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threadedComments/threadedComment1.xml" ContentType="application/vnd.ms-excel.threadedcomments+xml"/>
  <Override PartName="/xl/comments14.xml" ContentType="application/vnd.openxmlformats-officedocument.spreadsheetml.comments+xml"/>
  <Override PartName="/xl/comments16.xml" ContentType="application/vnd.openxmlformats-officedocument.spreadsheetml.comments+xml"/>
  <Override PartName="/xl/comments19.xml" ContentType="application/vnd.openxmlformats-officedocument.spreadsheetml.comments+xml"/>
  <Override PartName="/xl/comments1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7.xml" ContentType="application/vnd.openxmlformats-officedocument.spreadsheetml.comments+xml"/>
  <Override PartName="/xl/comments13.xml" ContentType="application/vnd.openxmlformats-officedocument.spreadsheetml.comments+xml"/>
  <Override PartName="/xl/comments15.xml" ContentType="application/vnd.openxmlformats-officedocument.spreadsheetml.comments+xml"/>
  <Override PartName="/xl/comments18.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mc:AlternateContent xmlns:mc="http://schemas.openxmlformats.org/markup-compatibility/2006">
    <mc:Choice Requires="x15">
      <x15ac:absPath xmlns:x15ac="http://schemas.microsoft.com/office/spreadsheetml/2010/11/ac" url="C:\Users\jbenavidesd\Downloads\"/>
    </mc:Choice>
  </mc:AlternateContent>
  <xr:revisionPtr revIDLastSave="0" documentId="13_ncr:1_{E2198E8D-3C47-4A5D-AEA5-94953E99B1FC}" xr6:coauthVersionLast="47" xr6:coauthVersionMax="47" xr10:uidLastSave="{00000000-0000-0000-0000-000000000000}"/>
  <bookViews>
    <workbookView xWindow="-38510" yWindow="-7030" windowWidth="38620" windowHeight="21100" tabRatio="599" xr2:uid="{128E8E59-4908-433E-8801-CEEAC579DBF3}"/>
  </bookViews>
  <sheets>
    <sheet name="Indice" sheetId="1" r:id="rId1"/>
    <sheet name="Instructivo" sheetId="3" r:id="rId2"/>
    <sheet name="I1" sheetId="7" r:id="rId3"/>
    <sheet name="T1" sheetId="8" r:id="rId4"/>
    <sheet name="I2" sheetId="11" r:id="rId5"/>
    <sheet name="T2" sheetId="12" r:id="rId6"/>
    <sheet name="I3" sheetId="13" r:id="rId7"/>
    <sheet name="T3" sheetId="14" r:id="rId8"/>
    <sheet name="I4" sheetId="15" r:id="rId9"/>
    <sheet name="T4" sheetId="16" r:id="rId10"/>
    <sheet name="I5" sheetId="17" r:id="rId11"/>
    <sheet name="I6" sheetId="18" r:id="rId12"/>
    <sheet name="T6" sheetId="19" r:id="rId13"/>
    <sheet name="I7" sheetId="20" r:id="rId14"/>
    <sheet name="I8" sheetId="21" r:id="rId15"/>
    <sheet name="T8" sheetId="22" r:id="rId16"/>
    <sheet name="I9" sheetId="23" r:id="rId17"/>
    <sheet name="T9" sheetId="24" r:id="rId18"/>
    <sheet name="D" sheetId="25" r:id="rId19"/>
    <sheet name="I10" sheetId="26" r:id="rId20"/>
    <sheet name="T10" sheetId="27" r:id="rId21"/>
    <sheet name="I11" sheetId="28" r:id="rId22"/>
    <sheet name="T11" sheetId="29" r:id="rId23"/>
    <sheet name="I12" sheetId="30" r:id="rId24"/>
    <sheet name="T12" sheetId="31" r:id="rId25"/>
    <sheet name="I13" sheetId="32" r:id="rId26"/>
    <sheet name="T13" sheetId="33" r:id="rId27"/>
    <sheet name="I14" sheetId="34" r:id="rId28"/>
    <sheet name="I15" sheetId="35" r:id="rId29"/>
    <sheet name="I16" sheetId="36" r:id="rId30"/>
    <sheet name="T16" sheetId="37" r:id="rId31"/>
    <sheet name="I17" sheetId="38" r:id="rId32"/>
    <sheet name="T17" sheetId="39" r:id="rId33"/>
    <sheet name="I18" sheetId="40" r:id="rId34"/>
    <sheet name="T18" sheetId="41"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xlnm._FilterDatabase" localSheetId="2" hidden="1">'I1'!$A$8:$AV$18</definedName>
    <definedName name="_xlnm._FilterDatabase" localSheetId="19" hidden="1">'I10'!$A$8:$AV$29</definedName>
    <definedName name="_xlnm._FilterDatabase" localSheetId="21" hidden="1">'I11'!$A$8:$AV$8</definedName>
    <definedName name="_xlnm._FilterDatabase" localSheetId="23" hidden="1">'I12'!$A$8:$AV$26</definedName>
    <definedName name="_xlnm._FilterDatabase" localSheetId="25" hidden="1">'I13'!$A$8:$AV$29</definedName>
    <definedName name="_xlnm._FilterDatabase" localSheetId="27" hidden="1">'I14'!$A$8:$AV$14</definedName>
    <definedName name="_xlnm._FilterDatabase" localSheetId="28" hidden="1">'I15'!$A$8:$AV$11</definedName>
    <definedName name="_xlnm._FilterDatabase" localSheetId="29" hidden="1">'I16'!$A$8:$AV$22</definedName>
    <definedName name="_xlnm._FilterDatabase" localSheetId="31" hidden="1">'I17'!$A$8:$AV$13</definedName>
    <definedName name="_xlnm._FilterDatabase" localSheetId="33" hidden="1">'I18'!$A$8:$AV$11</definedName>
    <definedName name="_xlnm._FilterDatabase" localSheetId="4" hidden="1">'I2'!$A$8:$AV$29</definedName>
    <definedName name="_xlnm._FilterDatabase" localSheetId="6" hidden="1">'I3'!$A$8:$AV$24</definedName>
    <definedName name="_xlnm._FilterDatabase" localSheetId="8" hidden="1">'I4'!$A$8:$AV$22</definedName>
    <definedName name="_xlnm._FilterDatabase" localSheetId="10" hidden="1">'I5'!$A$8:$AV$21</definedName>
    <definedName name="_xlnm._FilterDatabase" localSheetId="11" hidden="1">'I6'!$A$8:$AV$39</definedName>
    <definedName name="_xlnm._FilterDatabase" localSheetId="13" hidden="1">'I7'!$A$8:$AV$108</definedName>
    <definedName name="_xlnm._FilterDatabase" localSheetId="14" hidden="1">'I8'!$A$8:$AV$28</definedName>
    <definedName name="_xlnm._FilterDatabase" localSheetId="16" hidden="1">'I9'!$A$8:$AV$27</definedName>
    <definedName name="_xlnm.Print_Area" localSheetId="2">'I1'!$C$2:$AV$34</definedName>
    <definedName name="_xlnm.Print_Area" localSheetId="19">'I10'!$C$2:$AV$45</definedName>
    <definedName name="_xlnm.Print_Area" localSheetId="21">'I11'!$C$2:$AV$20</definedName>
    <definedName name="_xlnm.Print_Area" localSheetId="23">'I12'!$C$2:$AV$29</definedName>
    <definedName name="_xlnm.Print_Area" localSheetId="25">'I13'!$C$2:$AV$45</definedName>
    <definedName name="_xlnm.Print_Area" localSheetId="27">'I14'!$C$2:$AV$17</definedName>
    <definedName name="_xlnm.Print_Area" localSheetId="28">'I15'!$C$2:$AV$14</definedName>
    <definedName name="_xlnm.Print_Area" localSheetId="29">'I16'!$C$2:$AV$36</definedName>
    <definedName name="_xlnm.Print_Area" localSheetId="31">'I17'!$C$2:$AV$25</definedName>
    <definedName name="_xlnm.Print_Area" localSheetId="33">'I18'!$C$2:$AV$15</definedName>
    <definedName name="_xlnm.Print_Area" localSheetId="4">'I2'!$C$2:$AV$45</definedName>
    <definedName name="_xlnm.Print_Area" localSheetId="6">'I3'!$C$2:$AV$38</definedName>
    <definedName name="_xlnm.Print_Area" localSheetId="8">'I4'!$C$2:$AV$36</definedName>
    <definedName name="_xlnm.Print_Area" localSheetId="10">'I5'!$C$2:$AV$25</definedName>
    <definedName name="_xlnm.Print_Area" localSheetId="11">'I6'!$C$2:$AV$59</definedName>
    <definedName name="_xlnm.Print_Area" localSheetId="13">'I7'!$C$2:$AV$110</definedName>
    <definedName name="_xlnm.Print_Area" localSheetId="14">'I8'!$C$2:$AV$45</definedName>
    <definedName name="_xlnm.Print_Area" localSheetId="16">'I9'!$C$2:$AV$41</definedName>
    <definedName name="dependencia1">D!$D$3:$D$5</definedName>
    <definedName name="dependencia10">D!$M$3:$M$10</definedName>
    <definedName name="dependencia11">D!$N$3:$N$10</definedName>
    <definedName name="dependencia12">D!$O$3:$O$11</definedName>
    <definedName name="dependencia13">D!$P$3:$P$6</definedName>
    <definedName name="dependencia14">D!$Q$3:$Q$10</definedName>
    <definedName name="dependencia15">D!$R$3:$R$10</definedName>
    <definedName name="dependencia16">D!$S$3:$S$8</definedName>
    <definedName name="dependencia17">D!$T$3:$T$7</definedName>
    <definedName name="dependencia18">D!$U$3:$U$5</definedName>
    <definedName name="dependencia19">D!$V$3:$V$13</definedName>
    <definedName name="dependencia2">D!$E$3:$E$8</definedName>
    <definedName name="dependencia20">D!$W$3:$W$22</definedName>
    <definedName name="dependencia21">D!$X$3:$X$9</definedName>
    <definedName name="dependencia22">D!$Y$3:$Y$7</definedName>
    <definedName name="dependencia23">D!$Z$3:$Z$8</definedName>
    <definedName name="dependencia24">D!$AA$3:$AA$11</definedName>
    <definedName name="dependencia25">D!$AB$3:$AB$5</definedName>
    <definedName name="dependencia26">D!$AC$3:$AC$9</definedName>
    <definedName name="dependencia27">D!$AD$3:$AD$5</definedName>
    <definedName name="dependencia28">D!$AE$3:$AE$4</definedName>
    <definedName name="dependencia29">D!$AF$3:$AF$6</definedName>
    <definedName name="dependencia3">D!$F$3:$F$4</definedName>
    <definedName name="dependencia30">D!$AG$3:$AG$9</definedName>
    <definedName name="dependencia31">D!$AH$3:$AH$10</definedName>
    <definedName name="dependencia32">D!$AI$3:$AI$7</definedName>
    <definedName name="dependencia33">D!$AJ$3:$AJ$6</definedName>
    <definedName name="dependencia34">D!$AK$3:$AK$8</definedName>
    <definedName name="dependencia35">D!$AL$3:$AL$7</definedName>
    <definedName name="dependencia36">D!$AM$3:$AM$7</definedName>
    <definedName name="dependencia37">D!$AN$3:$AN$5</definedName>
    <definedName name="dependencia38">D!$AO$3:$AO$12</definedName>
    <definedName name="dependencia39">D!$AP$3:$AP$5</definedName>
    <definedName name="dependencia4">D!$G$3:$G$9</definedName>
    <definedName name="dependencia40">D!$AQ$3:$AQ$28</definedName>
    <definedName name="dependencia41">D!$AR$3:$AR$4</definedName>
    <definedName name="dependencia42">D!$AS$3:$AS$14</definedName>
    <definedName name="dependencia43">D!$AT$3:$AT$4</definedName>
    <definedName name="dependencia44">D!$AU$3:$AU$11</definedName>
    <definedName name="dependencia45">D!$AV$2:$AV$8</definedName>
    <definedName name="dependencia46">D!$AW$3:$AW$24</definedName>
    <definedName name="dependencia47">D!$AX$2:$AX$20</definedName>
    <definedName name="dependencia48">D!$AY$3:$AY$18</definedName>
    <definedName name="dependencia5">D!$H$3:$H$5</definedName>
    <definedName name="dependencia6">D!$I$3:$I$27</definedName>
    <definedName name="dependencia7">D!$J$3:$J$13</definedName>
    <definedName name="dependencia8">D!$K$3:$K$9</definedName>
    <definedName name="dependencia9">D!$L$3:$L$7</definedName>
    <definedName name="FORMATO" localSheetId="27">[1]Valores!$A$74:$A$82</definedName>
    <definedName name="FORMATO" localSheetId="28">[2]Valores!$A$74:$A$82</definedName>
    <definedName name="FORMATO" localSheetId="10">[3]Valores!$A$74:$A$82</definedName>
    <definedName name="FORMATO" localSheetId="13">[4]Valores!$A$74:$A$82</definedName>
    <definedName name="FORMATO">[5]Valores!$A$74:$A$82</definedName>
    <definedName name="FORMATO_1">[6]Valores!$A$84:$A$88</definedName>
    <definedName name="FORMATO1" localSheetId="27">[1]Valores!$A$84:$A$88</definedName>
    <definedName name="FORMATO1" localSheetId="28">[2]Valores!$A$84:$A$88</definedName>
    <definedName name="FORMATO1" localSheetId="10">[3]Valores!$A$84:$A$88</definedName>
    <definedName name="FORMATO1" localSheetId="13">[4]Valores!$A$84:$A$88</definedName>
    <definedName name="FORMATO1">[5]Valores!$A$84:$A$88</definedName>
    <definedName name="FORMATO2">[6]Valores!$A$74:$A$82</definedName>
    <definedName name="geo" localSheetId="27">[1]Valores!$A$89:$A$92</definedName>
    <definedName name="geo" localSheetId="28">[2]Valores!$A$89:$A$92</definedName>
    <definedName name="geo" localSheetId="10">[3]Valores!$A$89:$A$92</definedName>
    <definedName name="geo" localSheetId="13">[4]Valores!$A$89:$A$92</definedName>
    <definedName name="geo">[5]Valores!$A$89:$A$92</definedName>
    <definedName name="geo_2">[6]Valores!$A$89:$A$92</definedName>
    <definedName name="idioma" localSheetId="27">[1]Valores!$A$115:$A$117</definedName>
    <definedName name="idioma" localSheetId="28">[2]Valores!$A$115:$A$117</definedName>
    <definedName name="idioma" localSheetId="10">[3]Valores!$A$115:$A$117</definedName>
    <definedName name="idioma" localSheetId="13">[4]Valores!$A$115:$A$117</definedName>
    <definedName name="idioma">[5]Valores!$A$115:$A$117</definedName>
    <definedName name="idioma2">[6]Valores!$A$115:$A$117</definedName>
    <definedName name="ley_1581">[7]Indice!$A$40:$A$43</definedName>
    <definedName name="PROCESOS" localSheetId="27">[1]Valores!$A$1:$A$19</definedName>
    <definedName name="PROCESOS" localSheetId="28">[2]Valores!$A$1:$A$19</definedName>
    <definedName name="PROCESOS" localSheetId="10">[3]Valores!$A$1:$A$19</definedName>
    <definedName name="PROCESOS" localSheetId="13">[4]Valores!$A$1:$A$19</definedName>
    <definedName name="PROCESOS">[5]Valores!$A$1:$A$19</definedName>
    <definedName name="PROCESOS2">[6]Valores!$A$1:$A$19</definedName>
    <definedName name="SINO" localSheetId="27">[1]Valores!$F$24:$F$25</definedName>
    <definedName name="SINO" localSheetId="28">[2]Valores!$F$24:$F$25</definedName>
    <definedName name="SINO" localSheetId="10">[3]Valores!$F$24:$F$25</definedName>
    <definedName name="SINO" localSheetId="13">[4]Valores!$F$24:$F$25</definedName>
    <definedName name="SINO">[5]Valores!$F$24:$F$25</definedName>
    <definedName name="SINO2">[6]Valores!$F$24:$F$25</definedName>
    <definedName name="Z_70BCCCD0_0555_4A3F_B704_23175ACFFA82_.wvu.Cols" localSheetId="2" hidden="1">'I1'!$AP:$AP,'I1'!$AR:$AR,'I1'!$AT:$AU</definedName>
    <definedName name="Z_70BCCCD0_0555_4A3F_B704_23175ACFFA82_.wvu.Cols" localSheetId="19" hidden="1">'I10'!$AP:$AP,'I10'!$AR:$AR,'I10'!$AT:$AU</definedName>
    <definedName name="Z_70BCCCD0_0555_4A3F_B704_23175ACFFA82_.wvu.Cols" localSheetId="21" hidden="1">'I11'!$AP:$AP,'I11'!$AR:$AR,'I11'!$AT:$AU</definedName>
    <definedName name="Z_70BCCCD0_0555_4A3F_B704_23175ACFFA82_.wvu.Cols" localSheetId="23" hidden="1">'I12'!$AP:$AP,'I12'!$AR:$AR,'I12'!$AT:$AU</definedName>
    <definedName name="Z_70BCCCD0_0555_4A3F_B704_23175ACFFA82_.wvu.Cols" localSheetId="25" hidden="1">'I13'!$AP:$AP,'I13'!$AR:$AR,'I13'!$AT:$AU</definedName>
    <definedName name="Z_70BCCCD0_0555_4A3F_B704_23175ACFFA82_.wvu.Cols" localSheetId="27" hidden="1">'I14'!$AP:$AP,'I14'!$AR:$AR,'I14'!$AT:$AU</definedName>
    <definedName name="Z_70BCCCD0_0555_4A3F_B704_23175ACFFA82_.wvu.Cols" localSheetId="28" hidden="1">'I15'!$AP:$AP,'I15'!$AR:$AR,'I15'!$AT:$AU</definedName>
    <definedName name="Z_70BCCCD0_0555_4A3F_B704_23175ACFFA82_.wvu.Cols" localSheetId="29" hidden="1">'I16'!$AP:$AP,'I16'!$AR:$AR,'I16'!$AT:$AU</definedName>
    <definedName name="Z_70BCCCD0_0555_4A3F_B704_23175ACFFA82_.wvu.Cols" localSheetId="31" hidden="1">'I17'!$AP:$AP,'I17'!$AR:$AR,'I17'!$AT:$AU</definedName>
    <definedName name="Z_70BCCCD0_0555_4A3F_B704_23175ACFFA82_.wvu.Cols" localSheetId="33" hidden="1">'I18'!$AP:$AP,'I18'!$AR:$AR,'I18'!$AT:$AU</definedName>
    <definedName name="Z_70BCCCD0_0555_4A3F_B704_23175ACFFA82_.wvu.Cols" localSheetId="4" hidden="1">'I2'!$AP:$AP,'I2'!$AR:$AR,'I2'!$AT:$AU</definedName>
    <definedName name="Z_70BCCCD0_0555_4A3F_B704_23175ACFFA82_.wvu.Cols" localSheetId="6" hidden="1">'I3'!$AP:$AP,'I3'!$AR:$AR,'I3'!$AT:$AU</definedName>
    <definedName name="Z_70BCCCD0_0555_4A3F_B704_23175ACFFA82_.wvu.Cols" localSheetId="8" hidden="1">'I4'!$AP:$AP,'I4'!$AR:$AR,'I4'!$AT:$AU</definedName>
    <definedName name="Z_70BCCCD0_0555_4A3F_B704_23175ACFFA82_.wvu.Cols" localSheetId="10" hidden="1">'I5'!$AP:$AP,'I5'!$AR:$AR,'I5'!$AT:$AU</definedName>
    <definedName name="Z_70BCCCD0_0555_4A3F_B704_23175ACFFA82_.wvu.Cols" localSheetId="11" hidden="1">'I6'!$AP:$AP,'I6'!$AR:$AR,'I6'!$AT:$AU</definedName>
    <definedName name="Z_70BCCCD0_0555_4A3F_B704_23175ACFFA82_.wvu.Cols" localSheetId="13" hidden="1">'I7'!$AP:$AP,'I7'!$AR:$AR,'I7'!$AT:$AU</definedName>
    <definedName name="Z_70BCCCD0_0555_4A3F_B704_23175ACFFA82_.wvu.Cols" localSheetId="14" hidden="1">'I8'!$AP:$AP,'I8'!$AR:$AR,'I8'!$AT:$AU</definedName>
    <definedName name="Z_70BCCCD0_0555_4A3F_B704_23175ACFFA82_.wvu.Cols" localSheetId="16" hidden="1">'I9'!$AP:$AP,'I9'!$AR:$AR,'I9'!$AT:$AU</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107" i="20" l="1"/>
  <c r="AR107" i="20"/>
  <c r="AP107" i="20"/>
  <c r="AU107" i="20" s="1"/>
  <c r="AV107" i="20" s="1"/>
  <c r="AF107" i="20"/>
  <c r="G107" i="20"/>
  <c r="B107" i="20"/>
  <c r="AT106" i="20"/>
  <c r="AR106" i="20"/>
  <c r="AU106" i="20" s="1"/>
  <c r="AV106" i="20" s="1"/>
  <c r="AP106" i="20"/>
  <c r="AF106" i="20"/>
  <c r="G106" i="20"/>
  <c r="B106" i="20"/>
  <c r="AT105" i="20"/>
  <c r="AR105" i="20"/>
  <c r="AP105" i="20"/>
  <c r="AU105" i="20" s="1"/>
  <c r="AV105" i="20" s="1"/>
  <c r="AF105" i="20"/>
  <c r="G105" i="20"/>
  <c r="B105" i="20"/>
  <c r="AT104" i="20"/>
  <c r="AR104" i="20"/>
  <c r="AU104" i="20" s="1"/>
  <c r="AV104" i="20" s="1"/>
  <c r="AP104" i="20"/>
  <c r="AF104" i="20"/>
  <c r="G104" i="20"/>
  <c r="B104" i="20"/>
  <c r="AT103" i="20"/>
  <c r="AR103" i="20"/>
  <c r="AP103" i="20"/>
  <c r="AU103" i="20" s="1"/>
  <c r="AV103" i="20" s="1"/>
  <c r="AF103" i="20"/>
  <c r="G103" i="20"/>
  <c r="B103" i="20"/>
  <c r="AT102" i="20"/>
  <c r="AR102" i="20"/>
  <c r="AU102" i="20" s="1"/>
  <c r="AV102" i="20" s="1"/>
  <c r="AP102" i="20"/>
  <c r="AF102" i="20"/>
  <c r="G102" i="20"/>
  <c r="B102" i="20"/>
  <c r="AV101" i="20"/>
  <c r="AT101" i="20"/>
  <c r="AR101" i="20"/>
  <c r="AU101" i="20" s="1"/>
  <c r="AP101" i="20"/>
  <c r="AF101" i="20"/>
  <c r="I101" i="20"/>
  <c r="H101" i="20"/>
  <c r="G101" i="20"/>
  <c r="B101" i="20"/>
  <c r="AT100" i="20"/>
  <c r="AR100" i="20"/>
  <c r="AP100" i="20"/>
  <c r="AU100" i="20" s="1"/>
  <c r="AV100" i="20" s="1"/>
  <c r="AF100" i="20"/>
  <c r="H100" i="20"/>
  <c r="G100" i="20"/>
  <c r="B100" i="20"/>
  <c r="AV99" i="20"/>
  <c r="AU99" i="20"/>
  <c r="AT99" i="20"/>
  <c r="AR99" i="20"/>
  <c r="AP99" i="20"/>
  <c r="H99" i="20"/>
  <c r="G99" i="20"/>
  <c r="B99" i="20"/>
  <c r="AT98" i="20"/>
  <c r="AR98" i="20"/>
  <c r="AP98" i="20"/>
  <c r="AU98" i="20" s="1"/>
  <c r="AV98" i="20" s="1"/>
  <c r="H98" i="20"/>
  <c r="G98" i="20"/>
  <c r="B98" i="20"/>
  <c r="AT97" i="20"/>
  <c r="AR97" i="20"/>
  <c r="AP97" i="20"/>
  <c r="AU97" i="20" s="1"/>
  <c r="AV97" i="20" s="1"/>
  <c r="H97" i="20"/>
  <c r="G97" i="20"/>
  <c r="B97" i="20"/>
  <c r="AT96" i="20"/>
  <c r="AR96" i="20"/>
  <c r="AP96" i="20"/>
  <c r="AF96" i="20"/>
  <c r="H96" i="20"/>
  <c r="G96" i="20"/>
  <c r="I96" i="20" s="1"/>
  <c r="B96" i="20"/>
  <c r="AT95" i="20"/>
  <c r="AR95" i="20"/>
  <c r="AP95" i="20"/>
  <c r="AU95" i="20" s="1"/>
  <c r="AV95" i="20" s="1"/>
  <c r="I95" i="20"/>
  <c r="H95" i="20"/>
  <c r="G95" i="20"/>
  <c r="B95" i="20"/>
  <c r="AT94" i="20"/>
  <c r="AR94" i="20"/>
  <c r="AP94" i="20"/>
  <c r="AF94" i="20"/>
  <c r="H94" i="20"/>
  <c r="G94" i="20"/>
  <c r="I94" i="20" s="1"/>
  <c r="B94" i="20"/>
  <c r="AT93" i="20"/>
  <c r="AR93" i="20"/>
  <c r="AU93" i="20" s="1"/>
  <c r="AV93" i="20" s="1"/>
  <c r="AP93" i="20"/>
  <c r="AF93" i="20"/>
  <c r="I93" i="20"/>
  <c r="H93" i="20"/>
  <c r="G93" i="20"/>
  <c r="B93" i="20"/>
  <c r="AT92" i="20"/>
  <c r="AR92" i="20"/>
  <c r="AP92" i="20"/>
  <c r="AF92" i="20"/>
  <c r="H92" i="20"/>
  <c r="G92" i="20"/>
  <c r="I92" i="20" s="1"/>
  <c r="B92" i="20"/>
  <c r="AT91" i="20"/>
  <c r="AR91" i="20"/>
  <c r="AU91" i="20" s="1"/>
  <c r="AV91" i="20" s="1"/>
  <c r="AP91" i="20"/>
  <c r="AF91" i="20"/>
  <c r="I91" i="20"/>
  <c r="H91" i="20"/>
  <c r="G91" i="20"/>
  <c r="B91" i="20"/>
  <c r="AT90" i="20"/>
  <c r="AR90" i="20"/>
  <c r="AP90" i="20"/>
  <c r="AF90" i="20"/>
  <c r="H90" i="20"/>
  <c r="G90" i="20"/>
  <c r="I90" i="20" s="1"/>
  <c r="B90" i="20"/>
  <c r="AT89" i="20"/>
  <c r="AR89" i="20"/>
  <c r="AU89" i="20" s="1"/>
  <c r="AV89" i="20" s="1"/>
  <c r="AP89" i="20"/>
  <c r="AF89" i="20"/>
  <c r="I89" i="20"/>
  <c r="H89" i="20"/>
  <c r="G89" i="20"/>
  <c r="B89" i="20"/>
  <c r="AT88" i="20"/>
  <c r="AR88" i="20"/>
  <c r="AP88" i="20"/>
  <c r="AF88" i="20"/>
  <c r="H88" i="20"/>
  <c r="G88" i="20"/>
  <c r="I88" i="20" s="1"/>
  <c r="B88" i="20"/>
  <c r="AT87" i="20"/>
  <c r="AR87" i="20"/>
  <c r="AU87" i="20" s="1"/>
  <c r="AV87" i="20" s="1"/>
  <c r="AP87" i="20"/>
  <c r="AF87" i="20"/>
  <c r="I87" i="20"/>
  <c r="H87" i="20"/>
  <c r="G87" i="20"/>
  <c r="B87" i="20"/>
  <c r="AT86" i="20"/>
  <c r="AR86" i="20"/>
  <c r="AP86" i="20"/>
  <c r="AF86" i="20"/>
  <c r="H86" i="20"/>
  <c r="G86" i="20"/>
  <c r="I86" i="20" s="1"/>
  <c r="B86" i="20"/>
  <c r="AT85" i="20"/>
  <c r="AR85" i="20"/>
  <c r="AU85" i="20" s="1"/>
  <c r="AV85" i="20" s="1"/>
  <c r="AP85" i="20"/>
  <c r="AF85" i="20"/>
  <c r="I85" i="20"/>
  <c r="H85" i="20"/>
  <c r="G85" i="20"/>
  <c r="B85" i="20"/>
  <c r="AT84" i="20"/>
  <c r="AR84" i="20"/>
  <c r="AP84" i="20"/>
  <c r="AF84" i="20"/>
  <c r="I84" i="20"/>
  <c r="H84" i="20"/>
  <c r="G84" i="20"/>
  <c r="B84" i="20"/>
  <c r="AV83" i="20"/>
  <c r="AT83" i="20"/>
  <c r="AR83" i="20"/>
  <c r="AU83" i="20" s="1"/>
  <c r="AP83" i="20"/>
  <c r="AF83" i="20"/>
  <c r="I83" i="20"/>
  <c r="H83" i="20"/>
  <c r="G83" i="20"/>
  <c r="B83" i="20"/>
  <c r="AT82" i="20"/>
  <c r="AR82" i="20"/>
  <c r="AP82" i="20"/>
  <c r="AU82" i="20" s="1"/>
  <c r="AV82" i="20" s="1"/>
  <c r="AF82" i="20"/>
  <c r="I82" i="20"/>
  <c r="H82" i="20"/>
  <c r="G82" i="20"/>
  <c r="B82" i="20"/>
  <c r="AV81" i="20"/>
  <c r="AT81" i="20"/>
  <c r="AR81" i="20"/>
  <c r="AU81" i="20" s="1"/>
  <c r="AP81" i="20"/>
  <c r="AF81" i="20"/>
  <c r="I81" i="20"/>
  <c r="H81" i="20"/>
  <c r="G81" i="20"/>
  <c r="B81" i="20"/>
  <c r="AT80" i="20"/>
  <c r="AR80" i="20"/>
  <c r="AP80" i="20"/>
  <c r="AU80" i="20" s="1"/>
  <c r="AV80" i="20" s="1"/>
  <c r="AF80" i="20"/>
  <c r="I80" i="20"/>
  <c r="H80" i="20"/>
  <c r="G80" i="20"/>
  <c r="B80" i="20"/>
  <c r="AT79" i="20"/>
  <c r="AR79" i="20"/>
  <c r="AU79" i="20" s="1"/>
  <c r="AV79" i="20" s="1"/>
  <c r="AP79" i="20"/>
  <c r="AF79" i="20"/>
  <c r="I79" i="20"/>
  <c r="H79" i="20"/>
  <c r="G79" i="20"/>
  <c r="B79" i="20"/>
  <c r="AT78" i="20"/>
  <c r="AR78" i="20"/>
  <c r="AP78" i="20"/>
  <c r="AF78" i="20"/>
  <c r="I78" i="20"/>
  <c r="H78" i="20"/>
  <c r="G78" i="20"/>
  <c r="B78" i="20"/>
  <c r="AV77" i="20"/>
  <c r="AT77" i="20"/>
  <c r="AR77" i="20"/>
  <c r="AU77" i="20" s="1"/>
  <c r="AP77" i="20"/>
  <c r="AF77" i="20"/>
  <c r="I77" i="20"/>
  <c r="H77" i="20"/>
  <c r="G77" i="20"/>
  <c r="B77" i="20"/>
  <c r="AT76" i="20"/>
  <c r="AR76" i="20"/>
  <c r="AP76" i="20"/>
  <c r="AU76" i="20" s="1"/>
  <c r="AV76" i="20" s="1"/>
  <c r="AF76" i="20"/>
  <c r="I76" i="20"/>
  <c r="H76" i="20"/>
  <c r="G76" i="20"/>
  <c r="B76" i="20"/>
  <c r="AV75" i="20"/>
  <c r="AT75" i="20"/>
  <c r="AR75" i="20"/>
  <c r="AU75" i="20" s="1"/>
  <c r="AP75" i="20"/>
  <c r="AF75" i="20"/>
  <c r="I75" i="20"/>
  <c r="H75" i="20"/>
  <c r="G75" i="20"/>
  <c r="B75" i="20"/>
  <c r="AT74" i="20"/>
  <c r="AR74" i="20"/>
  <c r="AP74" i="20"/>
  <c r="AF74" i="20"/>
  <c r="I74" i="20"/>
  <c r="H74" i="20"/>
  <c r="G74" i="20"/>
  <c r="B74" i="20"/>
  <c r="AT73" i="20"/>
  <c r="AR73" i="20"/>
  <c r="AU73" i="20" s="1"/>
  <c r="AV73" i="20" s="1"/>
  <c r="AP73" i="20"/>
  <c r="AF73" i="20"/>
  <c r="I73" i="20"/>
  <c r="H73" i="20"/>
  <c r="G73" i="20"/>
  <c r="B73" i="20"/>
  <c r="AT72" i="20"/>
  <c r="AR72" i="20"/>
  <c r="AP72" i="20"/>
  <c r="AF72" i="20"/>
  <c r="I72" i="20"/>
  <c r="H72" i="20"/>
  <c r="G72" i="20"/>
  <c r="B72" i="20"/>
  <c r="AV71" i="20"/>
  <c r="AT71" i="20"/>
  <c r="AR71" i="20"/>
  <c r="AU71" i="20" s="1"/>
  <c r="AP71" i="20"/>
  <c r="AF71" i="20"/>
  <c r="I71" i="20"/>
  <c r="H71" i="20"/>
  <c r="G71" i="20"/>
  <c r="B71" i="20"/>
  <c r="AT70" i="20"/>
  <c r="AR70" i="20"/>
  <c r="AP70" i="20"/>
  <c r="AU70" i="20" s="1"/>
  <c r="AV70" i="20" s="1"/>
  <c r="AF70" i="20"/>
  <c r="I70" i="20"/>
  <c r="H70" i="20"/>
  <c r="G70" i="20"/>
  <c r="B70" i="20"/>
  <c r="AT69" i="20"/>
  <c r="AR69" i="20"/>
  <c r="AU69" i="20" s="1"/>
  <c r="AV69" i="20" s="1"/>
  <c r="AP69" i="20"/>
  <c r="AF69" i="20"/>
  <c r="I69" i="20"/>
  <c r="H69" i="20"/>
  <c r="G69" i="20"/>
  <c r="B69" i="20"/>
  <c r="AT68" i="20"/>
  <c r="AR68" i="20"/>
  <c r="AP68" i="20"/>
  <c r="AF68" i="20"/>
  <c r="I68" i="20"/>
  <c r="H68" i="20"/>
  <c r="G68" i="20"/>
  <c r="B68" i="20"/>
  <c r="AV67" i="20"/>
  <c r="AT67" i="20"/>
  <c r="AR67" i="20"/>
  <c r="AU67" i="20" s="1"/>
  <c r="AP67" i="20"/>
  <c r="AF67" i="20"/>
  <c r="I67" i="20"/>
  <c r="H67" i="20"/>
  <c r="G67" i="20"/>
  <c r="B67" i="20"/>
  <c r="AT66" i="20"/>
  <c r="AR66" i="20"/>
  <c r="AP66" i="20"/>
  <c r="AU66" i="20" s="1"/>
  <c r="AV66" i="20" s="1"/>
  <c r="AF66" i="20"/>
  <c r="I66" i="20"/>
  <c r="H66" i="20"/>
  <c r="G66" i="20"/>
  <c r="B66" i="20"/>
  <c r="AV65" i="20"/>
  <c r="AT65" i="20"/>
  <c r="AR65" i="20"/>
  <c r="AU65" i="20" s="1"/>
  <c r="AP65" i="20"/>
  <c r="AF65" i="20"/>
  <c r="I65" i="20"/>
  <c r="H65" i="20"/>
  <c r="G65" i="20"/>
  <c r="B65" i="20"/>
  <c r="AT64" i="20"/>
  <c r="AR64" i="20"/>
  <c r="AP64" i="20"/>
  <c r="AU64" i="20" s="1"/>
  <c r="AV64" i="20" s="1"/>
  <c r="AF64" i="20"/>
  <c r="I64" i="20"/>
  <c r="H64" i="20"/>
  <c r="G64" i="20"/>
  <c r="B64" i="20"/>
  <c r="AT63" i="20"/>
  <c r="AR63" i="20"/>
  <c r="AU63" i="20" s="1"/>
  <c r="AV63" i="20" s="1"/>
  <c r="AP63" i="20"/>
  <c r="AF63" i="20"/>
  <c r="I63" i="20"/>
  <c r="H63" i="20"/>
  <c r="G63" i="20"/>
  <c r="B63" i="20"/>
  <c r="AT62" i="20"/>
  <c r="AR62" i="20"/>
  <c r="AP62" i="20"/>
  <c r="AF62" i="20"/>
  <c r="I62" i="20"/>
  <c r="H62" i="20"/>
  <c r="G62" i="20"/>
  <c r="B62" i="20"/>
  <c r="AV61" i="20"/>
  <c r="AT61" i="20"/>
  <c r="AR61" i="20"/>
  <c r="AU61" i="20" s="1"/>
  <c r="AP61" i="20"/>
  <c r="AF61" i="20"/>
  <c r="I61" i="20"/>
  <c r="H61" i="20"/>
  <c r="G61" i="20"/>
  <c r="B61" i="20"/>
  <c r="AT60" i="20"/>
  <c r="AR60" i="20"/>
  <c r="AP60" i="20"/>
  <c r="AU60" i="20" s="1"/>
  <c r="AV60" i="20" s="1"/>
  <c r="AF60" i="20"/>
  <c r="I60" i="20"/>
  <c r="H60" i="20"/>
  <c r="G60" i="20"/>
  <c r="B60" i="20"/>
  <c r="AV59" i="20"/>
  <c r="AT59" i="20"/>
  <c r="AR59" i="20"/>
  <c r="AU59" i="20" s="1"/>
  <c r="AP59" i="20"/>
  <c r="AF59" i="20"/>
  <c r="I59" i="20"/>
  <c r="H59" i="20"/>
  <c r="G59" i="20"/>
  <c r="B59" i="20"/>
  <c r="AT58" i="20"/>
  <c r="AR58" i="20"/>
  <c r="AP58" i="20"/>
  <c r="AU58" i="20" s="1"/>
  <c r="AV58" i="20" s="1"/>
  <c r="AF58" i="20"/>
  <c r="I58" i="20"/>
  <c r="H58" i="20"/>
  <c r="G58" i="20"/>
  <c r="B58" i="20"/>
  <c r="AT57" i="20"/>
  <c r="AR57" i="20"/>
  <c r="AU57" i="20" s="1"/>
  <c r="AV57" i="20" s="1"/>
  <c r="AP57" i="20"/>
  <c r="AF57" i="20"/>
  <c r="I57" i="20"/>
  <c r="H57" i="20"/>
  <c r="G57" i="20"/>
  <c r="B57" i="20"/>
  <c r="AT56" i="20"/>
  <c r="AR56" i="20"/>
  <c r="AP56" i="20"/>
  <c r="AF56" i="20"/>
  <c r="I56" i="20"/>
  <c r="H56" i="20"/>
  <c r="G56" i="20"/>
  <c r="B56" i="20"/>
  <c r="AV55" i="20"/>
  <c r="AT55" i="20"/>
  <c r="AR55" i="20"/>
  <c r="AU55" i="20" s="1"/>
  <c r="AP55" i="20"/>
  <c r="AF55" i="20"/>
  <c r="I55" i="20"/>
  <c r="H55" i="20"/>
  <c r="G55" i="20"/>
  <c r="B55" i="20"/>
  <c r="AT54" i="20"/>
  <c r="AR54" i="20"/>
  <c r="AP54" i="20"/>
  <c r="AU54" i="20" s="1"/>
  <c r="AV54" i="20" s="1"/>
  <c r="AF54" i="20"/>
  <c r="I54" i="20"/>
  <c r="H54" i="20"/>
  <c r="G54" i="20"/>
  <c r="B54" i="20"/>
  <c r="AT53" i="20"/>
  <c r="AR53" i="20"/>
  <c r="AU53" i="20" s="1"/>
  <c r="AV53" i="20" s="1"/>
  <c r="AP53" i="20"/>
  <c r="AF53" i="20"/>
  <c r="I53" i="20"/>
  <c r="H53" i="20"/>
  <c r="G53" i="20"/>
  <c r="B53" i="20"/>
  <c r="AT52" i="20"/>
  <c r="AR52" i="20"/>
  <c r="AP52" i="20"/>
  <c r="AF52" i="20"/>
  <c r="I52" i="20"/>
  <c r="H52" i="20"/>
  <c r="G52" i="20"/>
  <c r="B52" i="20"/>
  <c r="AV51" i="20"/>
  <c r="AT51" i="20"/>
  <c r="AR51" i="20"/>
  <c r="AU51" i="20" s="1"/>
  <c r="AP51" i="20"/>
  <c r="AF51" i="20"/>
  <c r="I51" i="20"/>
  <c r="H51" i="20"/>
  <c r="G51" i="20"/>
  <c r="B51" i="20"/>
  <c r="AT50" i="20"/>
  <c r="AR50" i="20"/>
  <c r="AP50" i="20"/>
  <c r="AU50" i="20" s="1"/>
  <c r="AV50" i="20" s="1"/>
  <c r="AF50" i="20"/>
  <c r="I50" i="20"/>
  <c r="H50" i="20"/>
  <c r="G50" i="20"/>
  <c r="B50" i="20"/>
  <c r="AT49" i="20"/>
  <c r="AR49" i="20"/>
  <c r="AU49" i="20" s="1"/>
  <c r="AV49" i="20" s="1"/>
  <c r="AP49" i="20"/>
  <c r="AF49" i="20"/>
  <c r="H49" i="20"/>
  <c r="G49" i="20"/>
  <c r="I49" i="20" s="1"/>
  <c r="B49" i="20"/>
  <c r="AT48" i="20"/>
  <c r="AR48" i="20"/>
  <c r="AP48" i="20"/>
  <c r="AF48" i="20"/>
  <c r="H48" i="20"/>
  <c r="G48" i="20"/>
  <c r="I48" i="20" s="1"/>
  <c r="B48" i="20"/>
  <c r="AU47" i="20"/>
  <c r="AV47" i="20" s="1"/>
  <c r="AT47" i="20"/>
  <c r="AR47" i="20"/>
  <c r="AP47" i="20"/>
  <c r="AF47" i="20"/>
  <c r="I47" i="20"/>
  <c r="H47" i="20"/>
  <c r="G47" i="20"/>
  <c r="B47" i="20"/>
  <c r="AT46" i="20"/>
  <c r="AR46" i="20"/>
  <c r="AP46" i="20"/>
  <c r="AU46" i="20" s="1"/>
  <c r="AV46" i="20" s="1"/>
  <c r="AF46" i="20"/>
  <c r="H46" i="20"/>
  <c r="G46" i="20"/>
  <c r="I46" i="20" s="1"/>
  <c r="B46" i="20"/>
  <c r="AT45" i="20"/>
  <c r="AR45" i="20"/>
  <c r="AU45" i="20" s="1"/>
  <c r="AV45" i="20" s="1"/>
  <c r="AP45" i="20"/>
  <c r="AF45" i="20"/>
  <c r="I45" i="20"/>
  <c r="H45" i="20"/>
  <c r="G45" i="20"/>
  <c r="B45" i="20"/>
  <c r="AT44" i="20"/>
  <c r="AR44" i="20"/>
  <c r="AP44" i="20"/>
  <c r="AU44" i="20" s="1"/>
  <c r="AV44" i="20" s="1"/>
  <c r="AF44" i="20"/>
  <c r="H44" i="20"/>
  <c r="G44" i="20"/>
  <c r="I44" i="20" s="1"/>
  <c r="B44" i="20"/>
  <c r="AT43" i="20"/>
  <c r="AR43" i="20"/>
  <c r="AU43" i="20" s="1"/>
  <c r="AV43" i="20" s="1"/>
  <c r="AP43" i="20"/>
  <c r="AF43" i="20"/>
  <c r="H43" i="20"/>
  <c r="G43" i="20"/>
  <c r="I43" i="20" s="1"/>
  <c r="B43" i="20"/>
  <c r="AT42" i="20"/>
  <c r="AR42" i="20"/>
  <c r="AP42" i="20"/>
  <c r="AU42" i="20" s="1"/>
  <c r="AV42" i="20" s="1"/>
  <c r="AF42" i="20"/>
  <c r="I42" i="20"/>
  <c r="H42" i="20"/>
  <c r="G42" i="20"/>
  <c r="B42" i="20"/>
  <c r="AT41" i="20"/>
  <c r="AR41" i="20"/>
  <c r="AU41" i="20" s="1"/>
  <c r="AV41" i="20" s="1"/>
  <c r="AP41" i="20"/>
  <c r="AF41" i="20"/>
  <c r="H41" i="20"/>
  <c r="G41" i="20"/>
  <c r="I41" i="20" s="1"/>
  <c r="B41" i="20"/>
  <c r="AT40" i="20"/>
  <c r="AR40" i="20"/>
  <c r="AP40" i="20"/>
  <c r="AU40" i="20" s="1"/>
  <c r="AV40" i="20" s="1"/>
  <c r="AF40" i="20"/>
  <c r="I40" i="20"/>
  <c r="H40" i="20"/>
  <c r="G40" i="20"/>
  <c r="B40" i="20"/>
  <c r="AV39" i="20"/>
  <c r="AU39" i="20"/>
  <c r="AT39" i="20"/>
  <c r="AR39" i="20"/>
  <c r="AP39" i="20"/>
  <c r="AF39" i="20"/>
  <c r="H39" i="20"/>
  <c r="G39" i="20"/>
  <c r="I39" i="20" s="1"/>
  <c r="B39" i="20"/>
  <c r="AU38" i="20"/>
  <c r="AV38" i="20" s="1"/>
  <c r="AT38" i="20"/>
  <c r="AR38" i="20"/>
  <c r="AP38" i="20"/>
  <c r="AF38" i="20"/>
  <c r="H38" i="20"/>
  <c r="G38" i="20"/>
  <c r="I38" i="20" s="1"/>
  <c r="B38" i="20"/>
  <c r="AU37" i="20"/>
  <c r="AV37" i="20" s="1"/>
  <c r="AT37" i="20"/>
  <c r="AR37" i="20"/>
  <c r="AP37" i="20"/>
  <c r="AF37" i="20"/>
  <c r="I37" i="20"/>
  <c r="H37" i="20"/>
  <c r="G37" i="20"/>
  <c r="B37" i="20"/>
  <c r="AT36" i="20"/>
  <c r="AR36" i="20"/>
  <c r="AP36" i="20"/>
  <c r="AU36" i="20" s="1"/>
  <c r="AV36" i="20" s="1"/>
  <c r="AF36" i="20"/>
  <c r="H36" i="20"/>
  <c r="G36" i="20"/>
  <c r="I36" i="20" s="1"/>
  <c r="B36" i="20"/>
  <c r="AT35" i="20"/>
  <c r="AR35" i="20"/>
  <c r="AU35" i="20" s="1"/>
  <c r="AV35" i="20" s="1"/>
  <c r="AP35" i="20"/>
  <c r="AF35" i="20"/>
  <c r="I35" i="20"/>
  <c r="H35" i="20"/>
  <c r="G35" i="20"/>
  <c r="B35" i="20"/>
  <c r="AU34" i="20"/>
  <c r="AV34" i="20" s="1"/>
  <c r="AT34" i="20"/>
  <c r="AR34" i="20"/>
  <c r="AP34" i="20"/>
  <c r="AF34" i="20"/>
  <c r="H34" i="20"/>
  <c r="G34" i="20"/>
  <c r="I34" i="20" s="1"/>
  <c r="B34" i="20"/>
  <c r="AU33" i="20"/>
  <c r="AV33" i="20" s="1"/>
  <c r="AT33" i="20"/>
  <c r="AR33" i="20"/>
  <c r="AP33" i="20"/>
  <c r="AF33" i="20"/>
  <c r="I33" i="20"/>
  <c r="H33" i="20"/>
  <c r="G33" i="20"/>
  <c r="B33" i="20"/>
  <c r="AT32" i="20"/>
  <c r="AR32" i="20"/>
  <c r="AP32" i="20"/>
  <c r="AU32" i="20" s="1"/>
  <c r="AV32" i="20" s="1"/>
  <c r="AF32" i="20"/>
  <c r="H32" i="20"/>
  <c r="G32" i="20"/>
  <c r="I32" i="20" s="1"/>
  <c r="B32" i="20"/>
  <c r="AT31" i="20"/>
  <c r="AR31" i="20"/>
  <c r="AU31" i="20" s="1"/>
  <c r="AV31" i="20" s="1"/>
  <c r="AP31" i="20"/>
  <c r="AF31" i="20"/>
  <c r="I31" i="20"/>
  <c r="H31" i="20"/>
  <c r="G31" i="20"/>
  <c r="B31" i="20"/>
  <c r="AU30" i="20"/>
  <c r="AV30" i="20" s="1"/>
  <c r="AT30" i="20"/>
  <c r="AR30" i="20"/>
  <c r="AP30" i="20"/>
  <c r="AF30" i="20"/>
  <c r="H30" i="20"/>
  <c r="G30" i="20"/>
  <c r="I30" i="20" s="1"/>
  <c r="B30" i="20"/>
  <c r="AU29" i="20"/>
  <c r="AV29" i="20" s="1"/>
  <c r="AT29" i="20"/>
  <c r="AR29" i="20"/>
  <c r="AP29" i="20"/>
  <c r="AF29" i="20"/>
  <c r="I29" i="20"/>
  <c r="H29" i="20"/>
  <c r="G29" i="20"/>
  <c r="B29" i="20"/>
  <c r="AT28" i="20"/>
  <c r="AR28" i="20"/>
  <c r="AP28" i="20"/>
  <c r="AU28" i="20" s="1"/>
  <c r="AV28" i="20" s="1"/>
  <c r="AF28" i="20"/>
  <c r="H28" i="20"/>
  <c r="G28" i="20"/>
  <c r="I28" i="20" s="1"/>
  <c r="B28" i="20"/>
  <c r="AT27" i="20"/>
  <c r="AR27" i="20"/>
  <c r="AU27" i="20" s="1"/>
  <c r="AV27" i="20" s="1"/>
  <c r="AP27" i="20"/>
  <c r="AF27" i="20"/>
  <c r="I27" i="20"/>
  <c r="H27" i="20"/>
  <c r="G27" i="20"/>
  <c r="B27" i="20"/>
  <c r="AU26" i="20"/>
  <c r="AV26" i="20" s="1"/>
  <c r="AT26" i="20"/>
  <c r="AR26" i="20"/>
  <c r="AP26" i="20"/>
  <c r="AF26" i="20"/>
  <c r="H26" i="20"/>
  <c r="G26" i="20"/>
  <c r="I26" i="20" s="1"/>
  <c r="B26" i="20"/>
  <c r="AU25" i="20"/>
  <c r="AV25" i="20" s="1"/>
  <c r="AT25" i="20"/>
  <c r="AR25" i="20"/>
  <c r="AP25" i="20"/>
  <c r="AF25" i="20"/>
  <c r="I25" i="20"/>
  <c r="H25" i="20"/>
  <c r="G25" i="20"/>
  <c r="B25" i="20"/>
  <c r="AT24" i="20"/>
  <c r="AR24" i="20"/>
  <c r="AP24" i="20"/>
  <c r="AU24" i="20" s="1"/>
  <c r="AV24" i="20" s="1"/>
  <c r="AF24" i="20"/>
  <c r="H24" i="20"/>
  <c r="G24" i="20"/>
  <c r="I24" i="20" s="1"/>
  <c r="B24" i="20"/>
  <c r="AT23" i="20"/>
  <c r="AR23" i="20"/>
  <c r="AU23" i="20" s="1"/>
  <c r="AV23" i="20" s="1"/>
  <c r="AP23" i="20"/>
  <c r="AF23" i="20"/>
  <c r="I23" i="20"/>
  <c r="H23" i="20"/>
  <c r="G23" i="20"/>
  <c r="B23" i="20"/>
  <c r="AT22" i="20"/>
  <c r="AR22" i="20"/>
  <c r="AP22" i="20"/>
  <c r="AU22" i="20" s="1"/>
  <c r="AV22" i="20" s="1"/>
  <c r="AF22" i="20"/>
  <c r="H22" i="20"/>
  <c r="G22" i="20"/>
  <c r="I22" i="20" s="1"/>
  <c r="B22" i="20"/>
  <c r="AU21" i="20"/>
  <c r="AV21" i="20" s="1"/>
  <c r="AT21" i="20"/>
  <c r="AR21" i="20"/>
  <c r="AP21" i="20"/>
  <c r="AF21" i="20"/>
  <c r="I21" i="20"/>
  <c r="H21" i="20"/>
  <c r="G21" i="20"/>
  <c r="B21" i="20"/>
  <c r="AT20" i="20"/>
  <c r="AR20" i="20"/>
  <c r="AP20" i="20"/>
  <c r="AU20" i="20" s="1"/>
  <c r="AV20" i="20" s="1"/>
  <c r="AF20" i="20"/>
  <c r="H20" i="20"/>
  <c r="G20" i="20"/>
  <c r="I20" i="20" s="1"/>
  <c r="B20" i="20"/>
  <c r="AU19" i="20"/>
  <c r="AV19" i="20" s="1"/>
  <c r="AT19" i="20"/>
  <c r="AR19" i="20"/>
  <c r="AP19" i="20"/>
  <c r="AF19" i="20"/>
  <c r="H19" i="20"/>
  <c r="G19" i="20"/>
  <c r="I19" i="20" s="1"/>
  <c r="B19" i="20"/>
  <c r="AT18" i="20"/>
  <c r="AU18" i="20" s="1"/>
  <c r="AV18" i="20" s="1"/>
  <c r="AR18" i="20"/>
  <c r="AP18" i="20"/>
  <c r="AF18" i="20"/>
  <c r="I18" i="20"/>
  <c r="H18" i="20"/>
  <c r="G18" i="20"/>
  <c r="B18" i="20"/>
  <c r="AT17" i="20"/>
  <c r="AR17" i="20"/>
  <c r="AU17" i="20" s="1"/>
  <c r="AV17" i="20" s="1"/>
  <c r="AP17" i="20"/>
  <c r="AF17" i="20"/>
  <c r="H17" i="20"/>
  <c r="G17" i="20"/>
  <c r="I17" i="20" s="1"/>
  <c r="B17" i="20"/>
  <c r="AT16" i="20"/>
  <c r="AU16" i="20" s="1"/>
  <c r="AV16" i="20" s="1"/>
  <c r="AR16" i="20"/>
  <c r="AP16" i="20"/>
  <c r="AF16" i="20"/>
  <c r="I16" i="20"/>
  <c r="H16" i="20"/>
  <c r="G16" i="20"/>
  <c r="B16" i="20"/>
  <c r="AT15" i="20"/>
  <c r="AR15" i="20"/>
  <c r="AU15" i="20" s="1"/>
  <c r="AV15" i="20" s="1"/>
  <c r="AP15" i="20"/>
  <c r="AF15" i="20"/>
  <c r="H15" i="20"/>
  <c r="G15" i="20"/>
  <c r="I15" i="20" s="1"/>
  <c r="B15" i="20"/>
  <c r="AT14" i="20"/>
  <c r="AU14" i="20" s="1"/>
  <c r="AV14" i="20" s="1"/>
  <c r="AR14" i="20"/>
  <c r="AP14" i="20"/>
  <c r="B14" i="20"/>
  <c r="AT13" i="20"/>
  <c r="AR13" i="20"/>
  <c r="AP13" i="20"/>
  <c r="AU13" i="20" s="1"/>
  <c r="AV13" i="20" s="1"/>
  <c r="H13" i="20"/>
  <c r="G13" i="20"/>
  <c r="B13" i="20"/>
  <c r="AU12" i="20"/>
  <c r="AV12" i="20" s="1"/>
  <c r="AT12" i="20"/>
  <c r="AR12" i="20"/>
  <c r="AP12" i="20"/>
  <c r="H12" i="20"/>
  <c r="G12" i="20"/>
  <c r="B12" i="20"/>
  <c r="AT11" i="20"/>
  <c r="AR11" i="20"/>
  <c r="AP11" i="20"/>
  <c r="AU11" i="20" s="1"/>
  <c r="AV11" i="20" s="1"/>
  <c r="H11" i="20"/>
  <c r="G11" i="20"/>
  <c r="B11" i="20"/>
  <c r="AT10" i="20"/>
  <c r="AR10" i="20"/>
  <c r="AU10" i="20" s="1"/>
  <c r="AV10" i="20" s="1"/>
  <c r="AP10" i="20"/>
  <c r="O10" i="20"/>
  <c r="H10" i="20"/>
  <c r="G10" i="20"/>
  <c r="C10" i="20"/>
  <c r="C11" i="20" s="1"/>
  <c r="B10" i="20"/>
  <c r="AT9" i="20"/>
  <c r="AR9" i="20"/>
  <c r="AU9" i="20" s="1"/>
  <c r="AV9" i="20" s="1"/>
  <c r="AP9" i="20"/>
  <c r="O9" i="20"/>
  <c r="H9" i="20"/>
  <c r="G9" i="20"/>
  <c r="B9" i="20"/>
  <c r="O5" i="20"/>
  <c r="O11" i="20" l="1"/>
  <c r="C12" i="20"/>
  <c r="AU52" i="20"/>
  <c r="AV52" i="20" s="1"/>
  <c r="AU68" i="20"/>
  <c r="AV68" i="20" s="1"/>
  <c r="AU84" i="20"/>
  <c r="AV84" i="20" s="1"/>
  <c r="AU86" i="20"/>
  <c r="AV86" i="20" s="1"/>
  <c r="AU88" i="20"/>
  <c r="AV88" i="20" s="1"/>
  <c r="AU90" i="20"/>
  <c r="AV90" i="20" s="1"/>
  <c r="AU92" i="20"/>
  <c r="AV92" i="20" s="1"/>
  <c r="AU94" i="20"/>
  <c r="AV94" i="20" s="1"/>
  <c r="AU96" i="20"/>
  <c r="AV96" i="20" s="1"/>
  <c r="AU56" i="20"/>
  <c r="AV56" i="20" s="1"/>
  <c r="AU72" i="20"/>
  <c r="AV72" i="20" s="1"/>
  <c r="AU74" i="20"/>
  <c r="AV74" i="20" s="1"/>
  <c r="AU48" i="20"/>
  <c r="AV48" i="20" s="1"/>
  <c r="AU62" i="20"/>
  <c r="AV62" i="20" s="1"/>
  <c r="AU78" i="20"/>
  <c r="AV78" i="20" s="1"/>
  <c r="O12" i="20" l="1"/>
  <c r="C13" i="20"/>
  <c r="O13" i="20" l="1"/>
  <c r="C14" i="20"/>
  <c r="C15" i="20" s="1"/>
  <c r="C16" i="20" l="1"/>
  <c r="O15" i="20"/>
  <c r="C17" i="20" l="1"/>
  <c r="O16" i="20"/>
  <c r="C18" i="20" l="1"/>
  <c r="O17" i="20"/>
  <c r="C19" i="20" l="1"/>
  <c r="O18" i="20"/>
  <c r="C20" i="20" l="1"/>
  <c r="O19" i="20"/>
  <c r="C21" i="20" l="1"/>
  <c r="O20" i="20"/>
  <c r="C22" i="20" l="1"/>
  <c r="O21" i="20"/>
  <c r="C23" i="20" l="1"/>
  <c r="O22" i="20"/>
  <c r="C24" i="20" l="1"/>
  <c r="O23" i="20"/>
  <c r="C25" i="20" l="1"/>
  <c r="O24" i="20"/>
  <c r="C26" i="20" l="1"/>
  <c r="O25" i="20"/>
  <c r="C27" i="20" l="1"/>
  <c r="O26" i="20"/>
  <c r="C28" i="20" l="1"/>
  <c r="O27" i="20"/>
  <c r="C29" i="20" l="1"/>
  <c r="O28" i="20"/>
  <c r="C30" i="20" l="1"/>
  <c r="O29" i="20"/>
  <c r="C31" i="20" l="1"/>
  <c r="O30" i="20"/>
  <c r="C32" i="20" l="1"/>
  <c r="O31" i="20"/>
  <c r="C33" i="20" l="1"/>
  <c r="O32" i="20"/>
  <c r="C34" i="20" l="1"/>
  <c r="O33" i="20"/>
  <c r="C35" i="20" l="1"/>
  <c r="O34" i="20"/>
  <c r="C36" i="20" l="1"/>
  <c r="O35" i="20"/>
  <c r="C37" i="20" l="1"/>
  <c r="O36" i="20"/>
  <c r="C38" i="20" l="1"/>
  <c r="O37" i="20"/>
  <c r="C39" i="20" l="1"/>
  <c r="O38" i="20"/>
  <c r="C40" i="20" l="1"/>
  <c r="O39" i="20"/>
  <c r="C41" i="20" l="1"/>
  <c r="O40" i="20"/>
  <c r="C42" i="20" l="1"/>
  <c r="O41" i="20"/>
  <c r="C43" i="20" l="1"/>
  <c r="O42" i="20"/>
  <c r="C44" i="20" l="1"/>
  <c r="O43" i="20"/>
  <c r="C45" i="20" l="1"/>
  <c r="O44" i="20"/>
  <c r="C46" i="20" l="1"/>
  <c r="O45" i="20"/>
  <c r="C47" i="20" l="1"/>
  <c r="O46" i="20"/>
  <c r="C48" i="20" l="1"/>
  <c r="O47" i="20"/>
  <c r="C49" i="20" l="1"/>
  <c r="O48" i="20"/>
  <c r="C50" i="20" l="1"/>
  <c r="O49" i="20"/>
  <c r="C51" i="20" l="1"/>
  <c r="O50" i="20"/>
  <c r="C52" i="20" l="1"/>
  <c r="O51" i="20"/>
  <c r="C53" i="20" l="1"/>
  <c r="O52" i="20"/>
  <c r="C54" i="20" l="1"/>
  <c r="O53" i="20"/>
  <c r="C55" i="20" l="1"/>
  <c r="O54" i="20"/>
  <c r="C56" i="20" l="1"/>
  <c r="O55" i="20"/>
  <c r="C57" i="20" l="1"/>
  <c r="O56" i="20"/>
  <c r="C58" i="20" l="1"/>
  <c r="O57" i="20"/>
  <c r="C59" i="20" l="1"/>
  <c r="O58" i="20"/>
  <c r="C60" i="20" l="1"/>
  <c r="O59" i="20"/>
  <c r="C61" i="20" l="1"/>
  <c r="O60" i="20"/>
  <c r="C62" i="20" l="1"/>
  <c r="O61" i="20"/>
  <c r="C63" i="20" l="1"/>
  <c r="O62" i="20"/>
  <c r="C64" i="20" l="1"/>
  <c r="O63" i="20"/>
  <c r="C65" i="20" l="1"/>
  <c r="O64" i="20"/>
  <c r="C66" i="20" l="1"/>
  <c r="O65" i="20"/>
  <c r="C67" i="20" l="1"/>
  <c r="O66" i="20"/>
  <c r="C68" i="20" l="1"/>
  <c r="O67" i="20"/>
  <c r="C69" i="20" l="1"/>
  <c r="O68" i="20"/>
  <c r="C70" i="20" l="1"/>
  <c r="O69" i="20"/>
  <c r="C71" i="20" l="1"/>
  <c r="O70" i="20"/>
  <c r="C72" i="20" l="1"/>
  <c r="O71" i="20"/>
  <c r="C73" i="20" l="1"/>
  <c r="O72" i="20"/>
  <c r="C74" i="20" l="1"/>
  <c r="O73" i="20"/>
  <c r="C75" i="20" l="1"/>
  <c r="O74" i="20"/>
  <c r="C76" i="20" l="1"/>
  <c r="O75" i="20"/>
  <c r="C77" i="20" l="1"/>
  <c r="O76" i="20"/>
  <c r="C78" i="20" l="1"/>
  <c r="O77" i="20"/>
  <c r="C79" i="20" l="1"/>
  <c r="O78" i="20"/>
  <c r="C80" i="20" l="1"/>
  <c r="O79" i="20"/>
  <c r="C81" i="20" l="1"/>
  <c r="O80" i="20"/>
  <c r="C82" i="20" l="1"/>
  <c r="O81" i="20"/>
  <c r="C83" i="20" l="1"/>
  <c r="O82" i="20"/>
  <c r="C84" i="20" l="1"/>
  <c r="O84" i="20" s="1"/>
  <c r="O83" i="20"/>
  <c r="C85" i="20"/>
  <c r="C86" i="20" l="1"/>
  <c r="O85" i="20"/>
  <c r="C87" i="20" l="1"/>
  <c r="O86" i="20"/>
  <c r="C88" i="20" l="1"/>
  <c r="O87" i="20"/>
  <c r="C89" i="20" l="1"/>
  <c r="O88" i="20"/>
  <c r="C90" i="20" l="1"/>
  <c r="O89" i="20"/>
  <c r="C91" i="20" l="1"/>
  <c r="O90" i="20"/>
  <c r="C92" i="20" l="1"/>
  <c r="O91" i="20"/>
  <c r="C93" i="20" l="1"/>
  <c r="O92" i="20"/>
  <c r="C94" i="20" l="1"/>
  <c r="O93" i="20"/>
  <c r="C95" i="20" l="1"/>
  <c r="O94" i="20"/>
  <c r="O95" i="20" l="1"/>
  <c r="C96" i="20"/>
  <c r="C97" i="20" l="1"/>
  <c r="O96" i="20"/>
  <c r="C98" i="20" l="1"/>
  <c r="O97" i="20"/>
  <c r="O98" i="20" l="1"/>
  <c r="C99" i="20"/>
  <c r="O99" i="20" l="1"/>
  <c r="C100" i="20"/>
  <c r="C101" i="20" l="1"/>
  <c r="O100" i="20"/>
  <c r="C102" i="20" l="1"/>
  <c r="O101" i="20"/>
  <c r="C103" i="20" l="1"/>
  <c r="O102" i="20"/>
  <c r="C104" i="20" l="1"/>
  <c r="O103" i="20"/>
  <c r="C105" i="20" l="1"/>
  <c r="O104" i="20"/>
  <c r="C106" i="20" l="1"/>
  <c r="O105" i="20"/>
  <c r="C107" i="20" l="1"/>
  <c r="O106" i="20"/>
  <c r="C108" i="20" l="1"/>
  <c r="O107"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5C85CF12-03EC-4E20-BB91-DDDAF96576DC}">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3FD89CF1-99CB-42E4-941D-716B58377C76}">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29555A09-E3A8-430F-BF69-4FAA30D7DEEB}">
      <text>
        <r>
          <rPr>
            <sz val="10"/>
            <color indexed="81"/>
            <rFont val="Tahoma"/>
            <family val="2"/>
          </rPr>
          <t>Se registra el nombre del Área o Dependencia o Proceso al que está vinculada la (información)</t>
        </r>
      </text>
    </comment>
    <comment ref="C8" authorId="1" shapeId="0" xr:uid="{89E77079-F7C0-40AE-AC8E-B93E6ABBB5ED}">
      <text>
        <r>
          <rPr>
            <sz val="9"/>
            <color indexed="81"/>
            <rFont val="Tahoma"/>
            <family val="2"/>
          </rPr>
          <t>Número único que identifica al activo asociado a información</t>
        </r>
      </text>
    </comment>
    <comment ref="D8" authorId="0" shapeId="0" xr:uid="{74142A18-84E6-49F8-9C0B-76905AA0A228}">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908A8A24-93BF-46B8-B7BD-7C9A21376753}">
      <text>
        <r>
          <rPr>
            <b/>
            <sz val="9"/>
            <color indexed="81"/>
            <rFont val="Tahoma"/>
            <family val="2"/>
          </rPr>
          <t>Campo tipo lista de valores que muestra las series y subseries de las tabals de retencion documentos de acuerdo con el campo Área o dependencia.</t>
        </r>
      </text>
    </comment>
    <comment ref="F8" authorId="2" shapeId="0" xr:uid="{0AF6DB4D-2970-42EC-892D-643691AD6AD6}">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6DEE2B5F-979A-42DB-85EE-DC52CD4B458D}">
      <text>
        <r>
          <rPr>
            <sz val="11"/>
            <color indexed="81"/>
            <rFont val="Tahoma"/>
            <family val="2"/>
          </rPr>
          <t>Nombre del Activo de Información  con el que se reconoce el activo en la Institución.</t>
        </r>
      </text>
    </comment>
    <comment ref="I8" authorId="2" shapeId="0" xr:uid="{887F8407-A471-460E-8C3E-7A98E12A7E7B}">
      <text>
        <r>
          <rPr>
            <b/>
            <sz val="9"/>
            <color indexed="81"/>
            <rFont val="Tahoma"/>
            <family val="2"/>
          </rPr>
          <t>Código TRD: Campo calculado por el formulario, No se debe diligenciar</t>
        </r>
      </text>
    </comment>
    <comment ref="J8" authorId="2" shapeId="0" xr:uid="{CE4E16E0-01DF-45F7-BEB8-F3539B2320E8}">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5186E6E2-B943-4E93-9348-318A4A9E5A8E}">
      <text>
        <r>
          <rPr>
            <sz val="11"/>
            <color indexed="81"/>
            <rFont val="Tahoma"/>
            <family val="2"/>
          </rPr>
          <t xml:space="preserve">Descripción detalla de la información que contiene el Activo
</t>
        </r>
      </text>
    </comment>
    <comment ref="L8" authorId="3" shapeId="0" xr:uid="{889A2936-DAF3-4F24-9396-487E9E29A991}">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28E8465E-3F88-42FA-B1FB-5A80309A8092}">
      <text>
        <r>
          <rPr>
            <b/>
            <sz val="9"/>
            <color indexed="81"/>
            <rFont val="Tahoma"/>
            <family val="2"/>
          </rPr>
          <t>Campo de tipo lista desplegable que hace referencia a si la informacion se puede encontrar a nivel nacional, municipal o no aplica.</t>
        </r>
      </text>
    </comment>
    <comment ref="O8" authorId="1" shapeId="0" xr:uid="{3B0056F8-C4C8-4BD2-B9C6-AA6469E34465}">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1AA7DEF0-DFCA-4220-AA48-9F8DEC82DCB2}">
      <text>
        <r>
          <rPr>
            <sz val="10"/>
            <color indexed="81"/>
            <rFont val="Tahoma"/>
            <family val="2"/>
          </rPr>
          <t>Se registra el nombre del Área o Dependencia o Proceso al que está vinculada la (información)</t>
        </r>
      </text>
    </comment>
    <comment ref="Q8" authorId="1" shapeId="0" xr:uid="{C1F37834-DF8A-4DD4-8DF4-B14874D2C31F}">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16236D81-3602-4E6D-9033-F0469BFC39F3}">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9991DC51-B732-4D69-A90D-7B7DBFC3533F}">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0FC9BE7A-8299-4EE8-86EC-184A87340A9B}">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11AEFD63-7634-4AA8-A223-0A5C7D8D0E66}">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7EE5AA7F-A07B-4494-91A7-00032497C5CE}">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809989CE-2B15-4492-9BD9-C7668ED54480}">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2E521158-1B88-4308-A5C0-64F08B51AB4F}">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0F4CC0F6-61F5-48FC-88C9-FC827F8D847E}">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F0D4578D-CF82-48BC-A5DB-B308561C6322}">
      <text>
        <r>
          <rPr>
            <sz val="11"/>
            <color indexed="81"/>
            <rFont val="Tahoma"/>
            <family val="2"/>
          </rPr>
          <t>Frecuencia con que se genera, actualiza, o modifica la información. Puede ser: Diaria, semanal, quincenal, mensual, trimestral, semestral,etc.</t>
        </r>
      </text>
    </comment>
    <comment ref="AC8" authorId="3" shapeId="0" xr:uid="{6A679025-E178-4F72-B8F2-4D41279D831C}">
      <text>
        <r>
          <rPr>
            <sz val="11"/>
            <color indexed="81"/>
            <rFont val="Tahoma"/>
            <family val="2"/>
          </rPr>
          <t>Desde qué fecha se cuenta con la información.
El formato es: dd/mm/AAAA
se debe colocar el separador /.</t>
        </r>
      </text>
    </comment>
    <comment ref="AD8" authorId="0" shapeId="0" xr:uid="{0C44B442-C2DB-4D0C-A0A8-0CC9C619E48F}">
      <text>
        <r>
          <rPr>
            <sz val="11"/>
            <color indexed="81"/>
            <rFont val="Tahoma"/>
            <family val="2"/>
          </rPr>
          <t xml:space="preserve">El formato es: dd/mm/AAAA
se debe colocar el separador /.
</t>
        </r>
      </text>
    </comment>
    <comment ref="AE8" authorId="0" shapeId="0" xr:uid="{6DA525A2-3DD2-45E5-8DDB-5CED145E1A46}">
      <text>
        <r>
          <rPr>
            <sz val="11"/>
            <color indexed="81"/>
            <rFont val="Tahoma"/>
            <family val="2"/>
          </rPr>
          <t xml:space="preserve">El activo de información contiene, almacena, conserva, o guarda Datos Personales?: Si o No
</t>
        </r>
      </text>
    </comment>
    <comment ref="AG8" authorId="0" shapeId="0" xr:uid="{0BA5FBDE-FF49-4528-917E-4BC782CCC95F}">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BF2AA034-9A15-43A8-906A-E654F28C6BFC}">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64193A75-5D01-4515-9357-495A5F9EEA2B}">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23122357-A94F-46E6-A623-1543D4233F4F}">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816131E8-78AD-49DE-83C7-2A8F79A48585}">
      <text>
        <r>
          <rPr>
            <sz val="9"/>
            <color indexed="81"/>
            <rFont val="Tahoma"/>
            <family val="2"/>
          </rPr>
          <t xml:space="preserve">Mención de la norma jurídica que sirve como fundamento jurídico para la clasificación o reserva de la información
</t>
        </r>
      </text>
    </comment>
    <comment ref="AL8" authorId="3" shapeId="0" xr:uid="{9EF4ABAD-1279-4CD8-BFB7-1AE7D4E99937}">
      <text>
        <r>
          <rPr>
            <sz val="9"/>
            <color indexed="81"/>
            <rFont val="Tahoma"/>
            <family val="2"/>
          </rPr>
          <t xml:space="preserve">Según sea integral o parcial la calificación, las partes o secciones clasificadas o reservadas
</t>
        </r>
      </text>
    </comment>
    <comment ref="AM8" authorId="3" shapeId="0" xr:uid="{0F7C3D89-D781-4F19-9FC8-6719D3A68E3A}">
      <text>
        <r>
          <rPr>
            <sz val="9"/>
            <color indexed="81"/>
            <rFont val="Tahoma"/>
            <family val="2"/>
          </rPr>
          <t xml:space="preserve">Fecha de la calificación de la información clasificada o reservada 
</t>
        </r>
      </text>
    </comment>
    <comment ref="AN8" authorId="3" shapeId="0" xr:uid="{A690A907-DD38-4E31-B8F4-59B5FDAAFF0F}">
      <text>
        <r>
          <rPr>
            <b/>
            <sz val="9"/>
            <color indexed="81"/>
            <rFont val="Tahoma"/>
            <family val="2"/>
          </rPr>
          <t>El tiempo que cobija la clasificación o reserva</t>
        </r>
        <r>
          <rPr>
            <sz val="9"/>
            <color indexed="81"/>
            <rFont val="Tahoma"/>
            <family val="2"/>
          </rPr>
          <t xml:space="preserve">
</t>
        </r>
      </text>
    </comment>
    <comment ref="AO8" authorId="0" shapeId="0" xr:uid="{5DB60E24-22AC-4D7F-9895-08C7A49D7464}">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98C81003-36A7-4E27-96D4-3018876FC9E4}">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575FC85B-45C0-4406-996C-1AF84193D0C8}">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97795E81-23E2-41B0-8BF5-FBE64649CC01}">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NUBYASMEDQUI</author>
    <author>Autor</author>
    <author>Gloria Patricia Briceno Otalora</author>
  </authors>
  <commentList>
    <comment ref="AB6" authorId="0" shapeId="0" xr:uid="{60135CA7-C94C-4429-9F6C-14033DAFACF7}">
      <text>
        <r>
          <rPr>
            <b/>
            <sz val="9"/>
            <color indexed="81"/>
            <rFont val="Tahoma"/>
            <family val="2"/>
          </rPr>
          <t>Política en Agua y saneamiento Básico</t>
        </r>
      </text>
    </comment>
    <comment ref="AE6" authorId="0" shapeId="0" xr:uid="{AA6A52C7-3AEB-44C4-890F-23A4CA36A029}">
      <text>
        <r>
          <rPr>
            <b/>
            <sz val="9"/>
            <color indexed="81"/>
            <rFont val="Tahoma"/>
            <family val="2"/>
          </rPr>
          <t>Plan Nacional de Desarrollo</t>
        </r>
      </text>
    </comment>
    <comment ref="AR6" authorId="0" shapeId="0" xr:uid="{0BB205CD-2F2C-4084-A829-E2B8C6C4C1E6}">
      <text>
        <r>
          <rPr>
            <b/>
            <sz val="9"/>
            <color indexed="81"/>
            <rFont val="Tahoma"/>
            <family val="2"/>
          </rPr>
          <t>- Copia de comunicaciones oficiales.
- Acta cierre anual de consecutivo.
- Listado de números radicados anulados.</t>
        </r>
      </text>
    </comment>
    <comment ref="AT6" authorId="0" shapeId="0" xr:uid="{8BC57205-3024-4C39-9B23-AF1E84D662E9}">
      <text>
        <r>
          <rPr>
            <b/>
            <sz val="9"/>
            <color indexed="81"/>
            <rFont val="Tahoma"/>
            <family val="2"/>
          </rPr>
          <t>Consecutivo de entrada de almacén</t>
        </r>
      </text>
    </comment>
    <comment ref="F7" authorId="0" shapeId="0" xr:uid="{17B3F29D-057D-43ED-BE1B-04ABD6D5E384}">
      <text>
        <r>
          <rPr>
            <b/>
            <sz val="9"/>
            <color indexed="81"/>
            <rFont val="Tahoma"/>
            <family val="2"/>
          </rPr>
          <t>RES. 0593 DEL 
28/08/2019</t>
        </r>
      </text>
    </comment>
    <comment ref="P7" authorId="0" shapeId="0" xr:uid="{E69006F6-7194-4627-98FD-1140DED67B4E}">
      <text>
        <r>
          <rPr>
            <b/>
            <sz val="9"/>
            <color indexed="81"/>
            <rFont val="Tahoma"/>
            <family val="2"/>
          </rPr>
          <t>Política de Conservación de Backups</t>
        </r>
      </text>
    </comment>
    <comment ref="AB7" authorId="0" shapeId="0" xr:uid="{CF69DE80-3A89-4D33-A6D1-777AAB1F3871}">
      <text>
        <r>
          <rPr>
            <sz val="9"/>
            <color indexed="81"/>
            <rFont val="Tahoma"/>
            <family val="2"/>
          </rPr>
          <t>Proyectos de Ley</t>
        </r>
      </text>
    </comment>
    <comment ref="AF7" authorId="0" shapeId="0" xr:uid="{5F391122-52EF-457C-B3BC-A23CB1B5347F}">
      <text>
        <r>
          <rPr>
            <b/>
            <sz val="9"/>
            <color indexed="81"/>
            <rFont val="Tahoma"/>
            <family val="2"/>
          </rPr>
          <t>Falta tipo documental principal</t>
        </r>
      </text>
    </comment>
    <comment ref="P8" authorId="0" shapeId="0" xr:uid="{C62F3983-EC3E-4F20-8BB9-6E40C9B19B6A}">
      <text>
        <r>
          <rPr>
            <b/>
            <sz val="9"/>
            <color indexed="81"/>
            <rFont val="Tahoma"/>
            <family val="2"/>
          </rPr>
          <t>No esté el proyecto como tipo documental</t>
        </r>
      </text>
    </comment>
    <comment ref="Y8" authorId="0" shapeId="0" xr:uid="{F903736B-6642-4CDF-8AE8-864053FAB338}">
      <text>
        <r>
          <rPr>
            <b/>
            <sz val="9"/>
            <color indexed="81"/>
            <rFont val="Tahoma"/>
            <family val="2"/>
          </rPr>
          <t>CESIÓN A TÍTULO GRATUITO - (Artículo 2 de la Ley 1001 de 2005 Derogado Tácitamente por la Ley 1955 de 2019)</t>
        </r>
      </text>
    </comment>
    <comment ref="AF8" authorId="0" shapeId="0" xr:uid="{53E61741-A58E-423A-BDCF-3CD836A370D9}">
      <text>
        <r>
          <rPr>
            <b/>
            <sz val="9"/>
            <color indexed="81"/>
            <rFont val="Tahoma"/>
            <family val="2"/>
          </rPr>
          <t>Falta tipo documental principal</t>
        </r>
      </text>
    </comment>
    <comment ref="Y9" authorId="0" shapeId="0" xr:uid="{A3FBFFF0-1A0D-48AC-8526-AF79CC389035}">
      <text>
        <r>
          <rPr>
            <b/>
            <sz val="9"/>
            <color indexed="81"/>
            <rFont val="Tahoma"/>
            <family val="2"/>
          </rPr>
          <t>CESIÓN A TÍTULO GRATUITO DE BIENES DE USO PÚBLICO Y/O ZONAS DE CESIÓN - (Artículo 6o de Ley 1001 de 2005)</t>
        </r>
      </text>
    </comment>
    <comment ref="AL9" authorId="0" shapeId="0" xr:uid="{3B9C28F3-BC89-44A0-A029-634E16F256B9}">
      <text>
        <r>
          <rPr>
            <b/>
            <sz val="9"/>
            <color indexed="81"/>
            <rFont val="Tahoma"/>
            <family val="2"/>
          </rPr>
          <t>Esta serie, subserie y tipos documentales no surgen cambios</t>
        </r>
      </text>
    </comment>
    <comment ref="G10" authorId="0" shapeId="0" xr:uid="{F95EC2C1-4DE8-4A27-AFDE-9A5F56A25F8B}">
      <text>
        <r>
          <rPr>
            <b/>
            <sz val="9"/>
            <color indexed="81"/>
            <rFont val="Tahoma"/>
            <family val="2"/>
          </rPr>
          <t>RES. 0593 DEL 
28/08/2019</t>
        </r>
      </text>
    </comment>
    <comment ref="L10" authorId="0" shapeId="0" xr:uid="{6363E0F6-4B58-4BFF-8110-0C3607D10070}">
      <text>
        <r>
          <rPr>
            <b/>
            <sz val="9"/>
            <color indexed="81"/>
            <rFont val="Tahoma"/>
            <family val="2"/>
          </rPr>
          <t>Resolución???</t>
        </r>
        <r>
          <rPr>
            <sz val="9"/>
            <color indexed="81"/>
            <rFont val="Tahoma"/>
            <family val="2"/>
          </rPr>
          <t xml:space="preserve">
</t>
        </r>
      </text>
    </comment>
    <comment ref="Y10" authorId="0" shapeId="0" xr:uid="{0A73B263-6DE3-43C2-BA6A-2C08160A244C}">
      <text>
        <r>
          <rPr>
            <b/>
            <sz val="9"/>
            <color indexed="81"/>
            <rFont val="Tahoma"/>
            <family val="2"/>
          </rPr>
          <t>Enajenación a Ocupantes - Artículo 3o de la Ley 1001 de 2005 derogado tácitamente por el Artículo 277 de la Ley 1955 de 2019)</t>
        </r>
      </text>
    </comment>
    <comment ref="AJ10" authorId="1" shapeId="0" xr:uid="{7C7A4D1F-5501-4604-882A-2267F53D3440}">
      <text>
        <r>
          <rPr>
            <sz val="9"/>
            <color indexed="81"/>
            <rFont val="Tahoma"/>
            <family val="2"/>
          </rPr>
          <t>PROCEDIMIENTO: ELABORACIÓN
DE PROYECTOS NORMATIVOS</t>
        </r>
      </text>
    </comment>
    <comment ref="AC11" authorId="1" shapeId="0" xr:uid="{8041136C-64ED-4D16-B5B3-E4EC97399790}">
      <text>
        <r>
          <rPr>
            <b/>
            <sz val="9"/>
            <color indexed="81"/>
            <rFont val="Tahoma"/>
            <family val="2"/>
          </rPr>
          <t>FORMULACI</t>
        </r>
        <r>
          <rPr>
            <sz val="9"/>
            <color indexed="81"/>
            <rFont val="Tahoma"/>
            <family val="2"/>
          </rPr>
          <t>ON DE POLITICAS - INSTRUMENTACION NORMATIVA</t>
        </r>
      </text>
    </comment>
    <comment ref="AT11" authorId="0" shapeId="0" xr:uid="{0955ABA3-E943-4BEC-95B9-F9F46C229946}">
      <text>
        <r>
          <rPr>
            <b/>
            <sz val="9"/>
            <color indexed="81"/>
            <rFont val="Tahoma"/>
            <family val="2"/>
          </rPr>
          <t>Inventario General de Bienes</t>
        </r>
      </text>
    </comment>
    <comment ref="L12" authorId="0" shapeId="0" xr:uid="{9B93C804-58A4-4509-AB5B-601F68576A93}">
      <text>
        <r>
          <rPr>
            <b/>
            <sz val="9"/>
            <color indexed="81"/>
            <rFont val="Tahoma"/>
            <family val="2"/>
          </rPr>
          <t>Políticas de Seguridad de la Información</t>
        </r>
        <r>
          <rPr>
            <sz val="9"/>
            <color indexed="81"/>
            <rFont val="Tahoma"/>
            <family val="2"/>
          </rPr>
          <t xml:space="preserve">
</t>
        </r>
      </text>
    </comment>
    <comment ref="Y12" authorId="2" shapeId="0" xr:uid="{0636102B-39D3-4FC0-A8DA-6958956C828B}">
      <text>
        <r>
          <rPr>
            <b/>
            <sz val="9"/>
            <color indexed="81"/>
            <rFont val="Tahoma"/>
            <family val="2"/>
          </rPr>
          <t>Gloria Patricia Briceño Otalora:</t>
        </r>
        <r>
          <rPr>
            <sz val="9"/>
            <color indexed="81"/>
            <rFont val="Tahoma"/>
            <family val="2"/>
          </rPr>
          <t xml:space="preserve">
PROCESO TRANSFERENCIA DE DOMINIO - (Artículo 10o del Decreto 554 de 2003)</t>
        </r>
      </text>
    </comment>
    <comment ref="AT12" authorId="0" shapeId="0" xr:uid="{3BE40601-BE1F-4AE4-A1BA-A0458AB30853}">
      <text>
        <r>
          <rPr>
            <b/>
            <sz val="9"/>
            <color indexed="81"/>
            <rFont val="Tahoma"/>
            <family val="2"/>
          </rPr>
          <t>Plan de Compras</t>
        </r>
      </text>
    </comment>
    <comment ref="L13" authorId="0" shapeId="0" xr:uid="{FA567090-8265-44B9-A831-1EC2915226E1}">
      <text>
        <r>
          <rPr>
            <b/>
            <sz val="9"/>
            <color indexed="81"/>
            <rFont val="Tahoma"/>
            <family val="2"/>
          </rPr>
          <t>Plan Estratégico TIC</t>
        </r>
      </text>
    </comment>
    <comment ref="Y13" authorId="0" shapeId="0" xr:uid="{A55B280F-696F-481F-8BA9-C94355AC5084}">
      <text>
        <r>
          <rPr>
            <b/>
            <sz val="9"/>
            <color indexed="81"/>
            <rFont val="Tahoma"/>
            <family val="2"/>
          </rPr>
          <t>Programa Nacional de Titulación - (artículo 2 de la Ley 1001 de 2005)</t>
        </r>
      </text>
    </comment>
    <comment ref="AR13" authorId="0" shapeId="0" xr:uid="{6BAA8429-FFA3-4AC9-A7F1-1E99E569BCD7}">
      <text>
        <r>
          <rPr>
            <b/>
            <sz val="9"/>
            <color indexed="81"/>
            <rFont val="Tahoma"/>
            <family val="2"/>
          </rPr>
          <t>Inventarios Documentales</t>
        </r>
      </text>
    </comment>
    <comment ref="N14" authorId="0" shapeId="0" xr:uid="{6DA5E594-15F9-44EF-BDB9-DB9BE480646F}">
      <text>
        <r>
          <rPr>
            <b/>
            <sz val="9"/>
            <color rgb="FF000000"/>
            <rFont val="Tahoma"/>
            <family val="2"/>
          </rPr>
          <t>Plan de Mejoramiento Integral de Barrios</t>
        </r>
      </text>
    </comment>
    <comment ref="L20" authorId="0" shapeId="0" xr:uid="{26B278F0-E344-4540-9EE7-76EDF5A9314F}">
      <text>
        <r>
          <rPr>
            <b/>
            <sz val="9"/>
            <color indexed="81"/>
            <rFont val="Tahoma"/>
            <family val="2"/>
          </rPr>
          <t>Política de Conservación de Backups</t>
        </r>
      </text>
    </comment>
    <comment ref="AR23" authorId="0" shapeId="0" xr:uid="{E5EBEF87-E24A-4282-9AE7-37B66E12D58A}">
      <text>
        <r>
          <rPr>
            <b/>
            <sz val="9"/>
            <color indexed="81"/>
            <rFont val="Tahoma"/>
            <family val="2"/>
          </rPr>
          <t>Transferencias primarias</t>
        </r>
      </text>
    </comment>
    <comment ref="AR24" authorId="0" shapeId="0" xr:uid="{AE4599B9-AAD8-4DE9-9012-2F90FA11CF66}">
      <text>
        <r>
          <rPr>
            <b/>
            <sz val="9"/>
            <color indexed="81"/>
            <rFont val="Tahoma"/>
            <family val="2"/>
          </rPr>
          <t>Transferencias secundarias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90B6E964-BA5B-4631-8B28-DDAD1D39A2E1}">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E0D7B9C7-487D-424E-9C28-26A7D2D38E25}">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7C3F6DB8-B895-497E-83AC-EEE7068DDBAB}">
      <text>
        <r>
          <rPr>
            <sz val="10"/>
            <color indexed="81"/>
            <rFont val="Tahoma"/>
            <family val="2"/>
          </rPr>
          <t>Se registra el nombre del Área o Dependencia o Proceso al que está vinculada la (información)</t>
        </r>
      </text>
    </comment>
    <comment ref="C8" authorId="1" shapeId="0" xr:uid="{BE80771C-1198-476F-9CED-47852EED98EE}">
      <text>
        <r>
          <rPr>
            <sz val="9"/>
            <color indexed="81"/>
            <rFont val="Tahoma"/>
            <family val="2"/>
          </rPr>
          <t>Número único que identifica al activo asociado a información</t>
        </r>
      </text>
    </comment>
    <comment ref="D8" authorId="0" shapeId="0" xr:uid="{23383255-B047-4C28-84D7-E5553284F37E}">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22B6BEBF-9503-4714-AFBD-62A743A91DA7}">
      <text>
        <r>
          <rPr>
            <b/>
            <sz val="9"/>
            <color indexed="81"/>
            <rFont val="Tahoma"/>
            <family val="2"/>
          </rPr>
          <t>Campo tipo lista de valores que muestra las series y subseries de las tabals de retencion documentos de acuerdo con el campo Área o dependencia.</t>
        </r>
      </text>
    </comment>
    <comment ref="F8" authorId="2" shapeId="0" xr:uid="{A33888A7-69B5-4A3F-95FC-2FAF80F3E50D}">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35F19CC9-8171-4690-9C6C-40FB3823741A}">
      <text>
        <r>
          <rPr>
            <sz val="11"/>
            <color indexed="81"/>
            <rFont val="Tahoma"/>
            <family val="2"/>
          </rPr>
          <t>Nombre del Activo de Información  con el que se reconoce el activo en la Institución.</t>
        </r>
      </text>
    </comment>
    <comment ref="I8" authorId="2" shapeId="0" xr:uid="{6A9BA4CC-3063-457C-81DC-EC1C91F58FD2}">
      <text>
        <r>
          <rPr>
            <b/>
            <sz val="9"/>
            <color indexed="81"/>
            <rFont val="Tahoma"/>
            <family val="2"/>
          </rPr>
          <t>Código TRD: Campo calculado por el formulario, No se debe diligenciar</t>
        </r>
      </text>
    </comment>
    <comment ref="J8" authorId="2" shapeId="0" xr:uid="{5A3C178E-FB3D-4E42-9A30-5A6723924585}">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E53BE205-DF71-4CA6-AB37-4428B9267C0C}">
      <text>
        <r>
          <rPr>
            <sz val="11"/>
            <color indexed="81"/>
            <rFont val="Tahoma"/>
            <family val="2"/>
          </rPr>
          <t xml:space="preserve">Descripción detalla de la información que contiene el Activo
</t>
        </r>
      </text>
    </comment>
    <comment ref="L8" authorId="3" shapeId="0" xr:uid="{41FB46D3-8DC9-40B0-A868-56D4E5F80224}">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55F0460B-3F3C-4859-AF09-6FD3D8A9BD83}">
      <text>
        <r>
          <rPr>
            <b/>
            <sz val="9"/>
            <color indexed="81"/>
            <rFont val="Tahoma"/>
            <family val="2"/>
          </rPr>
          <t>Campo de tipo lista desplegable que hace referencia a si la informacion se puede encontrar a nivel nacional, municipal o no aplica.</t>
        </r>
      </text>
    </comment>
    <comment ref="O8" authorId="1" shapeId="0" xr:uid="{A0E4B804-4552-47EA-8CBF-3B7A8C605C9D}">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996AF44B-0B3F-4C1B-89FE-7FCD1FFBFF14}">
      <text>
        <r>
          <rPr>
            <sz val="10"/>
            <color indexed="81"/>
            <rFont val="Tahoma"/>
            <family val="2"/>
          </rPr>
          <t>Se registra el nombre del Área o Dependencia o Proceso al que está vinculada la (información)</t>
        </r>
      </text>
    </comment>
    <comment ref="Q8" authorId="1" shapeId="0" xr:uid="{F6F724DE-68F7-4404-8B22-AEF02677E2DA}">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172FD91D-AD46-4309-830A-141FCEB9F539}">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6770A620-1922-4087-8DB4-31EDCB9C65B9}">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AD3D7325-F57D-4692-8673-9374D6BC95F4}">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3DBC871E-F82C-41C7-8667-F466644DF03B}">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931EAEF6-9C92-43C7-90DB-4017083F18B5}">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6B77E77D-00E6-49F4-AED8-61D8E92DCC9F}">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C5E1614A-A11C-4B6C-8F76-570521A8C7AA}">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7E182845-46BA-4E3A-B731-C548051D3F85}">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65108D41-05F6-4022-8ABA-EBCB05C703BA}">
      <text>
        <r>
          <rPr>
            <sz val="11"/>
            <color indexed="81"/>
            <rFont val="Tahoma"/>
            <family val="2"/>
          </rPr>
          <t>Frecuencia con que se genera, actualiza, o modifica la información. Puede ser: Diaria, semanal, quincenal, mensual, trimestral, semestral,etc.</t>
        </r>
      </text>
    </comment>
    <comment ref="AC8" authorId="3" shapeId="0" xr:uid="{2FC56E1E-9381-44FB-9BDC-8DD49809BB33}">
      <text>
        <r>
          <rPr>
            <sz val="11"/>
            <color indexed="81"/>
            <rFont val="Tahoma"/>
            <family val="2"/>
          </rPr>
          <t>Desde qué fecha se cuenta con la información.
El formato es: dd/mm/AAAA
se debe colocar el separador /.</t>
        </r>
      </text>
    </comment>
    <comment ref="AD8" authorId="0" shapeId="0" xr:uid="{EFA6160F-6E4E-4EE8-8305-11AA28C5E293}">
      <text>
        <r>
          <rPr>
            <sz val="11"/>
            <color indexed="81"/>
            <rFont val="Tahoma"/>
            <family val="2"/>
          </rPr>
          <t xml:space="preserve">El formato es: dd/mm/AAAA
se debe colocar el separador /.
</t>
        </r>
      </text>
    </comment>
    <comment ref="AE8" authorId="0" shapeId="0" xr:uid="{761E40FE-E8AB-4FC6-A8F3-80ED62AEC568}">
      <text>
        <r>
          <rPr>
            <sz val="11"/>
            <color indexed="81"/>
            <rFont val="Tahoma"/>
            <family val="2"/>
          </rPr>
          <t xml:space="preserve">El activo de información contiene, almacena, conserva, o guarda Datos Personales?: Si o No
</t>
        </r>
      </text>
    </comment>
    <comment ref="AG8" authorId="0" shapeId="0" xr:uid="{FC932E94-8461-43FF-828C-8966C0178C0A}">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61A950BC-C304-4705-83FF-72C5F91E9340}">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2CD22EF0-4459-4DC1-B4A7-A2FFC3098AF0}">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B8FAE05C-4AFC-4F02-997B-C7993F5AEE75}">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7C27EBC4-12A9-46BC-A2E1-12A461235155}">
      <text>
        <r>
          <rPr>
            <sz val="9"/>
            <color indexed="81"/>
            <rFont val="Tahoma"/>
            <family val="2"/>
          </rPr>
          <t xml:space="preserve">Mención de la norma jurídica que sirve como fundamento jurídico para la clasificación o reserva de la información
</t>
        </r>
      </text>
    </comment>
    <comment ref="AL8" authorId="3" shapeId="0" xr:uid="{D40BAB20-6446-4173-ABC2-E9CD968D12B9}">
      <text>
        <r>
          <rPr>
            <sz val="9"/>
            <color indexed="81"/>
            <rFont val="Tahoma"/>
            <family val="2"/>
          </rPr>
          <t xml:space="preserve">Según sea integral o parcial la calificación, las partes o secciones clasificadas o reservadas
</t>
        </r>
      </text>
    </comment>
    <comment ref="AM8" authorId="3" shapeId="0" xr:uid="{C0E12CED-E8AB-4F08-A14F-A6EF6159D7C1}">
      <text>
        <r>
          <rPr>
            <sz val="9"/>
            <color indexed="81"/>
            <rFont val="Tahoma"/>
            <family val="2"/>
          </rPr>
          <t xml:space="preserve">Fecha de la calificación de la información clasificada o reservada 
</t>
        </r>
      </text>
    </comment>
    <comment ref="AN8" authorId="3" shapeId="0" xr:uid="{751F312E-4F3C-484C-9AA6-0AB30CC30545}">
      <text>
        <r>
          <rPr>
            <b/>
            <sz val="9"/>
            <color indexed="81"/>
            <rFont val="Tahoma"/>
            <family val="2"/>
          </rPr>
          <t>El tiempo que cobija la clasificación o reserva</t>
        </r>
        <r>
          <rPr>
            <sz val="9"/>
            <color indexed="81"/>
            <rFont val="Tahoma"/>
            <family val="2"/>
          </rPr>
          <t xml:space="preserve">
</t>
        </r>
      </text>
    </comment>
    <comment ref="AO8" authorId="0" shapeId="0" xr:uid="{D1398D07-0D01-4589-BCE3-94D1A3375D79}">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958C0FB2-A558-4C42-AC3A-17C8389496B6}">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19C8553D-915A-494A-A482-6FF82BD35160}">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CF4DABD2-3722-4DAF-9774-F37854C40C29}">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74836C69-C4F2-4778-9DB3-12ADCAA103B7}">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226D9FED-B5EA-412C-811F-040178967116}">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0A01E5FC-99BC-488A-9CDF-A7F22E57C2C2}">
      <text>
        <r>
          <rPr>
            <sz val="10"/>
            <color indexed="81"/>
            <rFont val="Tahoma"/>
            <family val="2"/>
          </rPr>
          <t>Se registra el nombre del Área o Dependencia o Proceso al que está vinculada la (información)</t>
        </r>
      </text>
    </comment>
    <comment ref="C8" authorId="1" shapeId="0" xr:uid="{E782886D-C1E6-4ADE-A40A-EBD495A535EC}">
      <text>
        <r>
          <rPr>
            <sz val="9"/>
            <color indexed="81"/>
            <rFont val="Tahoma"/>
            <family val="2"/>
          </rPr>
          <t>Número único que identifica al activo asociado a información</t>
        </r>
      </text>
    </comment>
    <comment ref="D8" authorId="0" shapeId="0" xr:uid="{59532E11-B04F-473D-8B09-8B320D60BEB3}">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287CFDD4-1A80-4CAD-AB5F-30A28393046D}">
      <text>
        <r>
          <rPr>
            <b/>
            <sz val="9"/>
            <color indexed="81"/>
            <rFont val="Tahoma"/>
            <family val="2"/>
          </rPr>
          <t>Campo tipo lista de valores que muestra las series y subseries de las tabals de retencion documentos de acuerdo con el campo Área o dependencia.</t>
        </r>
      </text>
    </comment>
    <comment ref="F8" authorId="2" shapeId="0" xr:uid="{23ADDA15-84AC-4558-923F-6D182490EAA8}">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C5E2E416-75C8-4F9C-A1A6-8E0C9487224A}">
      <text>
        <r>
          <rPr>
            <sz val="11"/>
            <color indexed="81"/>
            <rFont val="Tahoma"/>
            <family val="2"/>
          </rPr>
          <t>Nombre del Activo de Información  con el que se reconoce el activo en la Institución.</t>
        </r>
      </text>
    </comment>
    <comment ref="I8" authorId="2" shapeId="0" xr:uid="{CFCABF00-CB12-410D-A796-79D6741E1C81}">
      <text>
        <r>
          <rPr>
            <b/>
            <sz val="9"/>
            <color indexed="81"/>
            <rFont val="Tahoma"/>
            <family val="2"/>
          </rPr>
          <t>Código TRD: Campo calculado por el formulario, No se debe diligenciar</t>
        </r>
      </text>
    </comment>
    <comment ref="J8" authorId="2" shapeId="0" xr:uid="{8997AE73-99DC-42FD-8480-80EBDB2F0722}">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8B958D43-D40D-4756-BD84-4ACF7ACF97B3}">
      <text>
        <r>
          <rPr>
            <sz val="11"/>
            <color indexed="81"/>
            <rFont val="Tahoma"/>
            <family val="2"/>
          </rPr>
          <t xml:space="preserve">Descripción detalla de la información que contiene el Activo
</t>
        </r>
      </text>
    </comment>
    <comment ref="L8" authorId="3" shapeId="0" xr:uid="{A07E3086-9E5E-40FD-AAB6-CF85DB69E749}">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ADFDDBB0-6255-45F8-B4FE-0D4934650624}">
      <text>
        <r>
          <rPr>
            <b/>
            <sz val="9"/>
            <color indexed="81"/>
            <rFont val="Tahoma"/>
            <family val="2"/>
          </rPr>
          <t>Campo de tipo lista desplegable que hace referencia a si la informacion se puede encontrar a nivel nacional, municipal o no aplica.</t>
        </r>
      </text>
    </comment>
    <comment ref="O8" authorId="1" shapeId="0" xr:uid="{7705E061-A1FA-46B7-9DC3-7F123D7F2071}">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B26BA68D-5818-41DE-A57E-DEBFC1350683}">
      <text>
        <r>
          <rPr>
            <sz val="10"/>
            <color indexed="81"/>
            <rFont val="Tahoma"/>
            <family val="2"/>
          </rPr>
          <t>Se registra el nombre del Área o Dependencia o Proceso al que está vinculada la (información)</t>
        </r>
      </text>
    </comment>
    <comment ref="Q8" authorId="1" shapeId="0" xr:uid="{1CDE6D1D-FB11-40CD-8159-70449A2AF038}">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45618296-C313-44A4-A622-F1E592C408F4}">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6EE8768E-D3D2-4CA5-98BA-EC08937C05F6}">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80FD1F94-1930-435C-BB74-A236B9596A94}">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821EAA51-C235-4A4C-90BC-67139F4F0E24}">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0BAE0538-4C5C-4FBF-A17D-3E94BDF840B9}">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07CF50EC-D2C3-4AC6-BB31-F0696D18C7DA}">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E12F13B7-A5A8-4396-AF61-62868657CD8C}">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3F047AD1-3C7F-4D3B-93C3-8BEFE0E63F74}">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E821521E-0554-445A-A1CF-2F6E7A286268}">
      <text>
        <r>
          <rPr>
            <sz val="11"/>
            <color indexed="81"/>
            <rFont val="Tahoma"/>
            <family val="2"/>
          </rPr>
          <t>Frecuencia con que se genera, actualiza, o modifica la información. Puede ser: Diaria, semanal, quincenal, mensual, trimestral, semestral,etc.</t>
        </r>
      </text>
    </comment>
    <comment ref="AC8" authorId="3" shapeId="0" xr:uid="{5E27D8B9-E7B2-48FE-94AF-E094915726D8}">
      <text>
        <r>
          <rPr>
            <sz val="11"/>
            <color indexed="81"/>
            <rFont val="Tahoma"/>
            <family val="2"/>
          </rPr>
          <t>Desde qué fecha se cuenta con la información.
El formato es: dd/mm/AAAA
se debe colocar el separador /.</t>
        </r>
      </text>
    </comment>
    <comment ref="AD8" authorId="0" shapeId="0" xr:uid="{EFF76E5F-DCFF-47A4-A50F-34A678044321}">
      <text>
        <r>
          <rPr>
            <sz val="11"/>
            <color indexed="81"/>
            <rFont val="Tahoma"/>
            <family val="2"/>
          </rPr>
          <t xml:space="preserve">El formato es: dd/mm/AAAA
se debe colocar el separador /.
</t>
        </r>
      </text>
    </comment>
    <comment ref="AE8" authorId="0" shapeId="0" xr:uid="{06426FCE-58C9-448F-9A9F-E638022DBAF7}">
      <text>
        <r>
          <rPr>
            <sz val="11"/>
            <color indexed="81"/>
            <rFont val="Tahoma"/>
            <family val="2"/>
          </rPr>
          <t xml:space="preserve">El activo de información contiene, almacena, conserva, o guarda Datos Personales?: Si o No
</t>
        </r>
      </text>
    </comment>
    <comment ref="AG8" authorId="0" shapeId="0" xr:uid="{97C46E68-BA58-48F7-970B-676722EA1869}">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8CBFD49A-831B-4405-BDBF-B117167D12D5}">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C92EA86A-3073-4FB2-BDCE-CE0F0B30515D}">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3BB0C2B3-3437-4AB7-B4D2-EBCAEECD1718}">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1E307850-2811-45A5-BA2D-DC634E559A9B}">
      <text>
        <r>
          <rPr>
            <sz val="9"/>
            <color indexed="81"/>
            <rFont val="Tahoma"/>
            <family val="2"/>
          </rPr>
          <t xml:space="preserve">Mención de la norma jurídica que sirve como fundamento jurídico para la clasificación o reserva de la información
</t>
        </r>
      </text>
    </comment>
    <comment ref="AL8" authorId="3" shapeId="0" xr:uid="{0D3819F6-AEEE-42A4-B05F-0A048259AE86}">
      <text>
        <r>
          <rPr>
            <sz val="9"/>
            <color indexed="81"/>
            <rFont val="Tahoma"/>
            <family val="2"/>
          </rPr>
          <t xml:space="preserve">Según sea integral o parcial la calificación, las partes o secciones clasificadas o reservadas
</t>
        </r>
      </text>
    </comment>
    <comment ref="AM8" authorId="3" shapeId="0" xr:uid="{C15222AC-4158-443B-AF29-83BF00D4B693}">
      <text>
        <r>
          <rPr>
            <sz val="9"/>
            <color indexed="81"/>
            <rFont val="Tahoma"/>
            <family val="2"/>
          </rPr>
          <t xml:space="preserve">Fecha de la calificación de la información clasificada o reservada 
</t>
        </r>
      </text>
    </comment>
    <comment ref="AN8" authorId="3" shapeId="0" xr:uid="{0983FA4E-32A2-4D63-AAFE-888063045130}">
      <text>
        <r>
          <rPr>
            <b/>
            <sz val="9"/>
            <color indexed="81"/>
            <rFont val="Tahoma"/>
            <family val="2"/>
          </rPr>
          <t>El tiempo que cobija la clasificación o reserva</t>
        </r>
        <r>
          <rPr>
            <sz val="9"/>
            <color indexed="81"/>
            <rFont val="Tahoma"/>
            <family val="2"/>
          </rPr>
          <t xml:space="preserve">
</t>
        </r>
      </text>
    </comment>
    <comment ref="AO8" authorId="0" shapeId="0" xr:uid="{4E39B4EF-E1AD-4C6E-86A3-DCFF35A7D6D3}">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AF4AFEBE-0E87-49C4-A99C-29489BD44247}">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78EDE2E2-248C-4BEF-A8F8-013F611DE97E}">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F7D14955-F8D6-443B-9D04-8AF1046B2B76}">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1F81C5F2-9697-4047-8E8D-807D5264E14E}">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CDCB9041-F857-44DD-8B40-304CD9499A6E}">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C3AD9ADD-680E-497D-876F-FE5F25BB249C}">
      <text>
        <r>
          <rPr>
            <sz val="10"/>
            <color indexed="81"/>
            <rFont val="Tahoma"/>
            <family val="2"/>
          </rPr>
          <t>Se registra el nombre del Área o Dependencia o Proceso al que está vinculada la (información)</t>
        </r>
      </text>
    </comment>
    <comment ref="C8" authorId="1" shapeId="0" xr:uid="{3A18FD8E-05EF-4938-87B9-42EC522FB27B}">
      <text>
        <r>
          <rPr>
            <sz val="9"/>
            <color indexed="81"/>
            <rFont val="Tahoma"/>
            <family val="2"/>
          </rPr>
          <t>Número único que identifica al activo asociado a información</t>
        </r>
      </text>
    </comment>
    <comment ref="D8" authorId="0" shapeId="0" xr:uid="{ADF12207-D161-4E31-B3D0-631BB8C853F9}">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C84C6994-B3A7-46F8-8B15-726370D3106B}">
      <text>
        <r>
          <rPr>
            <b/>
            <sz val="9"/>
            <color indexed="81"/>
            <rFont val="Tahoma"/>
            <family val="2"/>
          </rPr>
          <t>Campo tipo lista de valores que muestra las series y subseries de las tabals de retencion documentos de acuerdo con el campo Área o dependencia.</t>
        </r>
      </text>
    </comment>
    <comment ref="F8" authorId="2" shapeId="0" xr:uid="{6F22B08B-6C1F-4323-BF35-4A57C9DF4790}">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C81B26CB-0EE0-428F-ADF7-8558B245627C}">
      <text>
        <r>
          <rPr>
            <sz val="11"/>
            <color indexed="81"/>
            <rFont val="Tahoma"/>
            <family val="2"/>
          </rPr>
          <t>Nombre del Activo de Información  con el que se reconoce el activo en la Institución.</t>
        </r>
      </text>
    </comment>
    <comment ref="I8" authorId="2" shapeId="0" xr:uid="{B7BDE302-95A6-44B9-9C0D-7F9E613E3C57}">
      <text>
        <r>
          <rPr>
            <b/>
            <sz val="9"/>
            <color indexed="81"/>
            <rFont val="Tahoma"/>
            <family val="2"/>
          </rPr>
          <t>Código TRD: Campo calculado por el formulario, No se debe diligenciar</t>
        </r>
      </text>
    </comment>
    <comment ref="J8" authorId="2" shapeId="0" xr:uid="{38293AC2-1DE3-4271-A975-8998801ADC02}">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72EED688-76AB-4621-8651-B5A4AEC5035F}">
      <text>
        <r>
          <rPr>
            <sz val="11"/>
            <color indexed="81"/>
            <rFont val="Tahoma"/>
            <family val="2"/>
          </rPr>
          <t xml:space="preserve">Descripción detalla de la información que contiene el Activo
</t>
        </r>
      </text>
    </comment>
    <comment ref="L8" authorId="3" shapeId="0" xr:uid="{91DA6442-209A-4717-8D5A-5C6BB1B5E4F1}">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9E3F2BFB-C6ED-48BF-9AF2-98445610D988}">
      <text>
        <r>
          <rPr>
            <b/>
            <sz val="9"/>
            <color indexed="81"/>
            <rFont val="Tahoma"/>
            <family val="2"/>
          </rPr>
          <t>Campo de tipo lista desplegable que hace referencia a si la informacion se puede encontrar a nivel nacional, municipal o no aplica.</t>
        </r>
      </text>
    </comment>
    <comment ref="O8" authorId="1" shapeId="0" xr:uid="{C82FA5C1-0BED-42CD-A7A7-52B6D7E2EE9F}">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E7F4E39C-5E91-4FEA-8998-3F0256E409AF}">
      <text>
        <r>
          <rPr>
            <sz val="10"/>
            <color indexed="81"/>
            <rFont val="Tahoma"/>
            <family val="2"/>
          </rPr>
          <t>Se registra el nombre del Área o Dependencia o Proceso al que está vinculada la (información)</t>
        </r>
      </text>
    </comment>
    <comment ref="Q8" authorId="1" shapeId="0" xr:uid="{C541D6A1-A1BB-4E3C-9633-22835097E335}">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96E079D1-1520-45EE-8710-7CA17C2E99DB}">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1D5560F9-987C-4267-BDF1-7B33E5FEA90F}">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28AB92C4-C1FC-43FA-B332-4D3225B49FF1}">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7FC5B1B3-E097-4EB9-BBF7-4BACB1D3EA91}">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434A6CF2-F974-4C27-A91A-4E3EE6ED5BAA}">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E75EF576-FE36-4178-8869-FC0C91B790AA}">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A6DE75F8-6E76-4B97-9EFE-D65E9C7447BF}">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62226233-9B3A-47D2-BC1D-03D62B8BBB7A}">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BD21229E-9314-49D4-80AE-AEEEDAAB46F7}">
      <text>
        <r>
          <rPr>
            <sz val="11"/>
            <color indexed="81"/>
            <rFont val="Tahoma"/>
            <family val="2"/>
          </rPr>
          <t>Frecuencia con que se genera, actualiza, o modifica la información. Puede ser: Diaria, semanal, quincenal, mensual, trimestral, semestral,etc.</t>
        </r>
      </text>
    </comment>
    <comment ref="AC8" authorId="3" shapeId="0" xr:uid="{1C5205CC-6F6B-446A-B7C9-3714D2EE0F78}">
      <text>
        <r>
          <rPr>
            <sz val="11"/>
            <color indexed="81"/>
            <rFont val="Tahoma"/>
            <family val="2"/>
          </rPr>
          <t>Desde qué fecha se cuenta con la información.
El formato es: dd/mm/AAAA
se debe colocar el separador /.</t>
        </r>
      </text>
    </comment>
    <comment ref="AD8" authorId="0" shapeId="0" xr:uid="{44130766-3C03-4B44-A35D-37E846391429}">
      <text>
        <r>
          <rPr>
            <sz val="11"/>
            <color indexed="81"/>
            <rFont val="Tahoma"/>
            <family val="2"/>
          </rPr>
          <t xml:space="preserve">El formato es: dd/mm/AAAA
se debe colocar el separador /.
</t>
        </r>
      </text>
    </comment>
    <comment ref="AE8" authorId="0" shapeId="0" xr:uid="{E2DDF845-2CF9-42C2-9101-1398ABE59D8D}">
      <text>
        <r>
          <rPr>
            <sz val="11"/>
            <color indexed="81"/>
            <rFont val="Tahoma"/>
            <family val="2"/>
          </rPr>
          <t xml:space="preserve">El activo de información contiene, almacena, conserva, o guarda Datos Personales?: Si o No
</t>
        </r>
      </text>
    </comment>
    <comment ref="AG8" authorId="0" shapeId="0" xr:uid="{F531878D-74BF-4242-A54B-D5AA12A3FABD}">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FC4CE277-20D9-4F67-BE96-A44ADA1FFF66}">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C3D60A67-076F-4FD8-9B0E-B8985C62EA03}">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7ABF03AA-E5DE-4068-840E-B556D33B9A64}">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0584C2CE-5820-474F-A61D-452B3E7EEFDC}">
      <text>
        <r>
          <rPr>
            <sz val="9"/>
            <color indexed="81"/>
            <rFont val="Tahoma"/>
            <family val="2"/>
          </rPr>
          <t xml:space="preserve">Mención de la norma jurídica que sirve como fundamento jurídico para la clasificación o reserva de la información
</t>
        </r>
      </text>
    </comment>
    <comment ref="AL8" authorId="3" shapeId="0" xr:uid="{19A4FCFD-021C-418D-8C57-057CC64D13F9}">
      <text>
        <r>
          <rPr>
            <sz val="9"/>
            <color indexed="81"/>
            <rFont val="Tahoma"/>
            <family val="2"/>
          </rPr>
          <t xml:space="preserve">Según sea integral o parcial la calificación, las partes o secciones clasificadas o reservadas
</t>
        </r>
      </text>
    </comment>
    <comment ref="AM8" authorId="3" shapeId="0" xr:uid="{D2155ED4-5972-47DF-9E83-ABA7FA4A01CB}">
      <text>
        <r>
          <rPr>
            <sz val="9"/>
            <color indexed="81"/>
            <rFont val="Tahoma"/>
            <family val="2"/>
          </rPr>
          <t xml:space="preserve">Fecha de la calificación de la información clasificada o reservada 
</t>
        </r>
      </text>
    </comment>
    <comment ref="AN8" authorId="3" shapeId="0" xr:uid="{128D2560-FA98-4CC8-8D17-00C21FF23C78}">
      <text>
        <r>
          <rPr>
            <b/>
            <sz val="9"/>
            <color indexed="81"/>
            <rFont val="Tahoma"/>
            <family val="2"/>
          </rPr>
          <t>El tiempo que cobija la clasificación o reserva</t>
        </r>
        <r>
          <rPr>
            <sz val="9"/>
            <color indexed="81"/>
            <rFont val="Tahoma"/>
            <family val="2"/>
          </rPr>
          <t xml:space="preserve">
</t>
        </r>
      </text>
    </comment>
    <comment ref="AO8" authorId="0" shapeId="0" xr:uid="{B3F43240-9255-4280-A8B0-9C70F74E292B}">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F3CE9333-F116-4F80-91A2-6E005FCAD4A0}">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BBD111B7-DDD9-4A45-B5FE-A3B8CAAC0218}">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E2A79D59-70B7-4106-8285-CCEDEC4CCD41}">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798A0DAD-6C5A-46FF-AC10-FCE880A0E94C}">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BBCD6E4C-DDAE-4956-A5D5-4F8482E1AD42}">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CAE6AF2A-2523-49A2-8541-F1603E14C20B}">
      <text>
        <r>
          <rPr>
            <sz val="10"/>
            <color indexed="81"/>
            <rFont val="Tahoma"/>
            <family val="2"/>
          </rPr>
          <t>Se registra el nombre del Área o Dependencia o Proceso al que está vinculada la (información)</t>
        </r>
      </text>
    </comment>
    <comment ref="C8" authorId="1" shapeId="0" xr:uid="{8961AD15-9FD3-4960-B175-3B87C6771E55}">
      <text>
        <r>
          <rPr>
            <sz val="9"/>
            <color indexed="81"/>
            <rFont val="Tahoma"/>
            <family val="2"/>
          </rPr>
          <t>Número único que identifica al activo asociado a información</t>
        </r>
      </text>
    </comment>
    <comment ref="D8" authorId="0" shapeId="0" xr:uid="{1B1E2E8E-453D-45D3-9D2E-47EE7E954B9D}">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16723E3A-DD32-4E6D-B43C-16C74FBC74DD}">
      <text>
        <r>
          <rPr>
            <b/>
            <sz val="9"/>
            <color indexed="81"/>
            <rFont val="Tahoma"/>
            <family val="2"/>
          </rPr>
          <t>Campo tipo lista de valores que muestra las series y subseries de las tabals de retencion documentos de acuerdo con el campo Área o dependencia.</t>
        </r>
      </text>
    </comment>
    <comment ref="F8" authorId="2" shapeId="0" xr:uid="{57F6A440-8164-490F-A886-142D6DDC2ACE}">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97D21318-3077-4E60-8E79-C1513901B011}">
      <text>
        <r>
          <rPr>
            <sz val="11"/>
            <color indexed="81"/>
            <rFont val="Tahoma"/>
            <family val="2"/>
          </rPr>
          <t>Nombre del Activo de Información  con el que se reconoce el activo en la Institución.</t>
        </r>
      </text>
    </comment>
    <comment ref="I8" authorId="2" shapeId="0" xr:uid="{4672FD31-D07B-4B30-B7E8-530A02C0977B}">
      <text>
        <r>
          <rPr>
            <b/>
            <sz val="9"/>
            <color indexed="81"/>
            <rFont val="Tahoma"/>
            <family val="2"/>
          </rPr>
          <t>Código TRD: Campo calculado por el formulario, No se debe diligenciar</t>
        </r>
      </text>
    </comment>
    <comment ref="J8" authorId="2" shapeId="0" xr:uid="{C47CE3A2-F555-4643-A8EE-61E5949B67B5}">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E303E364-2EC5-45E3-831D-92CA459DB4BE}">
      <text>
        <r>
          <rPr>
            <sz val="11"/>
            <color indexed="81"/>
            <rFont val="Tahoma"/>
            <family val="2"/>
          </rPr>
          <t xml:space="preserve">Descripción detalla de la información que contiene el Activo
</t>
        </r>
      </text>
    </comment>
    <comment ref="L8" authorId="3" shapeId="0" xr:uid="{9683B56E-4097-46B4-B6D2-A34953F38546}">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19C65E69-C4A6-412C-BE3E-084E2F5278BB}">
      <text>
        <r>
          <rPr>
            <b/>
            <sz val="9"/>
            <color indexed="81"/>
            <rFont val="Tahoma"/>
            <family val="2"/>
          </rPr>
          <t>Campo de tipo lista desplegable que hace referencia a si la informacion se puede encontrar a nivel nacional, municipal o no aplica.</t>
        </r>
      </text>
    </comment>
    <comment ref="O8" authorId="1" shapeId="0" xr:uid="{F95D9F6A-E289-4D89-A625-E055764C5108}">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DDC9A3A0-B5FD-447C-818E-4CD88DAEEAF2}">
      <text>
        <r>
          <rPr>
            <sz val="10"/>
            <color indexed="81"/>
            <rFont val="Tahoma"/>
            <family val="2"/>
          </rPr>
          <t>Se registra el nombre del Área o Dependencia o Proceso al que está vinculada la (información)</t>
        </r>
      </text>
    </comment>
    <comment ref="Q8" authorId="1" shapeId="0" xr:uid="{A8476D78-996E-43A3-A706-E4F9BEC41672}">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5BD29944-EB60-4CDB-8CDA-784AD9E642AB}">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EA11396B-2FCE-4B3E-95DE-F8CFA40139A1}">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272522DE-2669-4EC5-BE11-86F4BE090EC5}">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18370023-D151-42FC-99BF-99A5654E812D}">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2B0CB84F-B7A8-4FCC-89A9-69181B0D3CE6}">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5535A93C-A845-4545-A5BC-E2F78DD1B3E3}">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1087B94D-197A-4B43-8382-5769E6B64276}">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EEF4DD4A-96AA-4438-8D9F-64141323BE06}">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2471F84B-F800-42D8-8622-F32F50E4AE1E}">
      <text>
        <r>
          <rPr>
            <sz val="11"/>
            <color indexed="81"/>
            <rFont val="Tahoma"/>
            <family val="2"/>
          </rPr>
          <t>Frecuencia con que se genera, actualiza, o modifica la información. Puede ser: Diaria, semanal, quincenal, mensual, trimestral, semestral,etc.</t>
        </r>
      </text>
    </comment>
    <comment ref="AC8" authorId="3" shapeId="0" xr:uid="{16AA2923-B8C2-4899-98BC-22B69B1C9F15}">
      <text>
        <r>
          <rPr>
            <sz val="11"/>
            <color indexed="81"/>
            <rFont val="Tahoma"/>
            <family val="2"/>
          </rPr>
          <t>Desde qué fecha se cuenta con la información.
El formato es: dd/mm/AAAA
se debe colocar el separador /.</t>
        </r>
      </text>
    </comment>
    <comment ref="AD8" authorId="0" shapeId="0" xr:uid="{4773E918-E40D-47F9-9B0B-ABAA55EA90E9}">
      <text>
        <r>
          <rPr>
            <sz val="11"/>
            <color indexed="81"/>
            <rFont val="Tahoma"/>
            <family val="2"/>
          </rPr>
          <t xml:space="preserve">El formato es: dd/mm/AAAA
se debe colocar el separador /.
</t>
        </r>
      </text>
    </comment>
    <comment ref="AE8" authorId="0" shapeId="0" xr:uid="{EDC42400-B26A-4295-B05E-260F0826C6B5}">
      <text>
        <r>
          <rPr>
            <sz val="11"/>
            <color indexed="81"/>
            <rFont val="Tahoma"/>
            <family val="2"/>
          </rPr>
          <t xml:space="preserve">El activo de información contiene, almacena, conserva, o guarda Datos Personales?: Si o No
</t>
        </r>
      </text>
    </comment>
    <comment ref="AG8" authorId="0" shapeId="0" xr:uid="{EA406596-F91C-4E51-8F32-75998EC3773C}">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437EA093-441D-4FEC-A592-98B5DC5032B4}">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99934718-22C9-4D06-BA94-27CADC8C5EBC}">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A7208B0B-444C-44B9-952B-9D086CFF37F8}">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AA06562B-7FED-4CCA-A227-D915186DD9EE}">
      <text>
        <r>
          <rPr>
            <sz val="9"/>
            <color indexed="81"/>
            <rFont val="Tahoma"/>
            <family val="2"/>
          </rPr>
          <t xml:space="preserve">Mención de la norma jurídica que sirve como fundamento jurídico para la clasificación o reserva de la información
</t>
        </r>
      </text>
    </comment>
    <comment ref="AL8" authorId="3" shapeId="0" xr:uid="{73E01823-41F1-4E2E-A111-BBC4EFF38FD9}">
      <text>
        <r>
          <rPr>
            <sz val="9"/>
            <color indexed="81"/>
            <rFont val="Tahoma"/>
            <family val="2"/>
          </rPr>
          <t xml:space="preserve">Según sea integral o parcial la calificación, las partes o secciones clasificadas o reservadas
</t>
        </r>
      </text>
    </comment>
    <comment ref="AM8" authorId="3" shapeId="0" xr:uid="{B00C70AA-C94F-4F35-AC7D-685FC3F38959}">
      <text>
        <r>
          <rPr>
            <sz val="9"/>
            <color indexed="81"/>
            <rFont val="Tahoma"/>
            <family val="2"/>
          </rPr>
          <t xml:space="preserve">Fecha de la calificación de la información clasificada o reservada 
</t>
        </r>
      </text>
    </comment>
    <comment ref="AN8" authorId="3" shapeId="0" xr:uid="{E6472A70-0465-4B4D-BB9C-1AB69738C805}">
      <text>
        <r>
          <rPr>
            <b/>
            <sz val="9"/>
            <color indexed="81"/>
            <rFont val="Tahoma"/>
            <family val="2"/>
          </rPr>
          <t>El tiempo que cobija la clasificación o reserva</t>
        </r>
        <r>
          <rPr>
            <sz val="9"/>
            <color indexed="81"/>
            <rFont val="Tahoma"/>
            <family val="2"/>
          </rPr>
          <t xml:space="preserve">
</t>
        </r>
      </text>
    </comment>
    <comment ref="AO8" authorId="0" shapeId="0" xr:uid="{5B0297BA-CF74-479A-AB35-4D2E084F715B}">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39B961F5-A6C7-487F-9A12-D5C2E318165D}">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8FDDE599-B3C9-434B-A0B6-69233F223A2E}">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73F82DC2-0281-4979-ABAF-0F9AE144EE0D}">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E186E1C3-EA52-4015-9949-5D9AA55AB963}">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CE88C666-C61F-4D38-BA7B-EBBE1E709CA3}">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ED01501A-B76D-4864-A9C2-64DD324425BE}">
      <text>
        <r>
          <rPr>
            <sz val="10"/>
            <color indexed="81"/>
            <rFont val="Tahoma"/>
            <family val="2"/>
          </rPr>
          <t>Se registra el nombre del Área o Dependencia o Proceso al que está vinculada la (información)</t>
        </r>
      </text>
    </comment>
    <comment ref="C8" authorId="1" shapeId="0" xr:uid="{DAFE4A90-23B4-4C8B-8058-AE45B51EA579}">
      <text>
        <r>
          <rPr>
            <sz val="9"/>
            <color indexed="81"/>
            <rFont val="Tahoma"/>
            <family val="2"/>
          </rPr>
          <t>Número único que identifica al activo asociado a información</t>
        </r>
      </text>
    </comment>
    <comment ref="D8" authorId="0" shapeId="0" xr:uid="{04D77013-F68F-4EC8-9C60-CCB6BCA53C56}">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83ABF0FC-777F-4CE1-858D-3D427AF418E9}">
      <text>
        <r>
          <rPr>
            <b/>
            <sz val="9"/>
            <color indexed="81"/>
            <rFont val="Tahoma"/>
            <family val="2"/>
          </rPr>
          <t>Campo tipo lista de valores que muestra las series y subseries de las tabals de retencion documentos de acuerdo con el campo Área o dependencia.</t>
        </r>
      </text>
    </comment>
    <comment ref="F8" authorId="2" shapeId="0" xr:uid="{F9EF3615-7F46-423F-AE16-2C4F2D657DD5}">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B86C55C1-B99D-4F96-A908-6DADDAF8F7E1}">
      <text>
        <r>
          <rPr>
            <sz val="11"/>
            <color indexed="81"/>
            <rFont val="Tahoma"/>
            <family val="2"/>
          </rPr>
          <t>Nombre del Activo de Información  con el que se reconoce el activo en la Institución.</t>
        </r>
      </text>
    </comment>
    <comment ref="I8" authorId="2" shapeId="0" xr:uid="{E30D1B59-B840-405F-B765-E4880B7F005F}">
      <text>
        <r>
          <rPr>
            <b/>
            <sz val="9"/>
            <color indexed="81"/>
            <rFont val="Tahoma"/>
            <family val="2"/>
          </rPr>
          <t>Código TRD: Campo calculado por el formulario, No se debe diligenciar</t>
        </r>
      </text>
    </comment>
    <comment ref="J8" authorId="2" shapeId="0" xr:uid="{FD7B7EC2-365D-4D4A-85E9-708E9BA3F482}">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0AC8A37F-F87A-41D9-8DED-94B0B76813A7}">
      <text>
        <r>
          <rPr>
            <sz val="11"/>
            <color indexed="81"/>
            <rFont val="Tahoma"/>
            <family val="2"/>
          </rPr>
          <t xml:space="preserve">Descripción detalla de la información que contiene el Activo
</t>
        </r>
      </text>
    </comment>
    <comment ref="L8" authorId="3" shapeId="0" xr:uid="{CDE5C0CF-A24E-436B-8280-A99A0A7128BB}">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7A6BD832-F249-47B4-AEDE-0CAD0C23B755}">
      <text>
        <r>
          <rPr>
            <b/>
            <sz val="9"/>
            <color indexed="81"/>
            <rFont val="Tahoma"/>
            <family val="2"/>
          </rPr>
          <t>Campo de tipo lista desplegable que hace referencia a si la informacion se puede encontrar a nivel nacional, municipal o no aplica.</t>
        </r>
      </text>
    </comment>
    <comment ref="O8" authorId="1" shapeId="0" xr:uid="{4F33F164-1D40-4F7C-AAC9-10C1EB97E57F}">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C8CC9CA8-9340-4A01-B66A-3380F925418E}">
      <text>
        <r>
          <rPr>
            <sz val="10"/>
            <color indexed="81"/>
            <rFont val="Tahoma"/>
            <family val="2"/>
          </rPr>
          <t>Se registra el nombre del Área o Dependencia o Proceso al que está vinculada la (información)</t>
        </r>
      </text>
    </comment>
    <comment ref="Q8" authorId="1" shapeId="0" xr:uid="{15C8ADDF-3CB8-4DF1-9904-62A233CA6545}">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A0BCE93A-2D60-4090-933A-83E1DDBFF718}">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526D8CEA-8503-4207-B4C0-26A45793D4FE}">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4C58C221-9F8F-4F6C-8D05-B9908E4B0EC1}">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D54496B9-DBB3-4372-8B0D-0E3B5DEC6260}">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33636C89-A97A-43E1-9F6F-ED58A2A77321}">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29192648-2DCE-462A-B7A9-4070178D28EA}">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98F2D619-3216-40C5-B210-B14654193B37}">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6B65F635-4BA3-4B23-B4DF-A08A2EFE7859}">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90E631DA-C76A-4470-92A2-180ECB934CD5}">
      <text>
        <r>
          <rPr>
            <sz val="11"/>
            <color indexed="81"/>
            <rFont val="Tahoma"/>
            <family val="2"/>
          </rPr>
          <t>Frecuencia con que se genera, actualiza, o modifica la información. Puede ser: Diaria, semanal, quincenal, mensual, trimestral, semestral,etc.</t>
        </r>
      </text>
    </comment>
    <comment ref="AC8" authorId="3" shapeId="0" xr:uid="{3CE57081-7364-4390-A245-E9750EF597FC}">
      <text>
        <r>
          <rPr>
            <sz val="11"/>
            <color indexed="81"/>
            <rFont val="Tahoma"/>
            <family val="2"/>
          </rPr>
          <t>Desde qué fecha se cuenta con la información.
El formato es: dd/mm/AAAA
se debe colocar el separador /.</t>
        </r>
      </text>
    </comment>
    <comment ref="AD8" authorId="0" shapeId="0" xr:uid="{5B63D985-DD61-4355-B5EE-8D50C13DFDF2}">
      <text>
        <r>
          <rPr>
            <sz val="11"/>
            <color indexed="81"/>
            <rFont val="Tahoma"/>
            <family val="2"/>
          </rPr>
          <t xml:space="preserve">El formato es: dd/mm/AAAA
se debe colocar el separador /.
</t>
        </r>
      </text>
    </comment>
    <comment ref="AE8" authorId="0" shapeId="0" xr:uid="{26017C3F-4B26-4593-BDDA-3DFEDC17BD7F}">
      <text>
        <r>
          <rPr>
            <sz val="11"/>
            <color indexed="81"/>
            <rFont val="Tahoma"/>
            <family val="2"/>
          </rPr>
          <t xml:space="preserve">El activo de información contiene, almacena, conserva, o guarda Datos Personales?: Si o No
</t>
        </r>
      </text>
    </comment>
    <comment ref="AG8" authorId="0" shapeId="0" xr:uid="{3A9EA887-6409-4A73-983E-E080F67A11E5}">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A9A93345-08CB-4986-91A1-95126A026DFB}">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9391E1B2-93A7-40D4-96ED-875F7B8D7AE8}">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CE4AC5EC-76D3-4D94-A10E-FE63C47F73C1}">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5DEB1083-259F-47E4-BBB2-A370F82A2CE4}">
      <text>
        <r>
          <rPr>
            <sz val="9"/>
            <color indexed="81"/>
            <rFont val="Tahoma"/>
            <family val="2"/>
          </rPr>
          <t xml:space="preserve">Mención de la norma jurídica que sirve como fundamento jurídico para la clasificación o reserva de la información
</t>
        </r>
      </text>
    </comment>
    <comment ref="AL8" authorId="3" shapeId="0" xr:uid="{6CBCBD42-291B-4220-9CC9-337C6E8D0A36}">
      <text>
        <r>
          <rPr>
            <sz val="9"/>
            <color indexed="81"/>
            <rFont val="Tahoma"/>
            <family val="2"/>
          </rPr>
          <t xml:space="preserve">Según sea integral o parcial la calificación, las partes o secciones clasificadas o reservadas
</t>
        </r>
      </text>
    </comment>
    <comment ref="AM8" authorId="3" shapeId="0" xr:uid="{C3A6E743-E579-4044-A774-96F41D7377BF}">
      <text>
        <r>
          <rPr>
            <sz val="9"/>
            <color indexed="81"/>
            <rFont val="Tahoma"/>
            <family val="2"/>
          </rPr>
          <t xml:space="preserve">Fecha de la calificación de la información clasificada o reservada 
</t>
        </r>
      </text>
    </comment>
    <comment ref="AN8" authorId="3" shapeId="0" xr:uid="{27E25F0D-6BC3-400C-9D20-B181CC2FED81}">
      <text>
        <r>
          <rPr>
            <b/>
            <sz val="9"/>
            <color indexed="81"/>
            <rFont val="Tahoma"/>
            <family val="2"/>
          </rPr>
          <t>El tiempo que cobija la clasificación o reserva</t>
        </r>
        <r>
          <rPr>
            <sz val="9"/>
            <color indexed="81"/>
            <rFont val="Tahoma"/>
            <family val="2"/>
          </rPr>
          <t xml:space="preserve">
</t>
        </r>
      </text>
    </comment>
    <comment ref="AO8" authorId="0" shapeId="0" xr:uid="{1B8F1AB8-8A77-4FCD-BE21-F7123CE16D73}">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68C91999-F1E2-4E86-8F64-DD4D5346161A}">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79D52FF9-E56A-4C0C-AB9A-778FB8DF63F3}">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105B5C19-1CFA-45F5-B33E-539C9B809709}">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467272A8-5E4A-4090-867C-918FBE6CE4E9}">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64AA85D8-C7BC-4627-89F9-712EA6AA2C0F}">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0774D2AF-4066-471A-B78A-E5189AE1CBE5}">
      <text>
        <r>
          <rPr>
            <sz val="10"/>
            <color indexed="81"/>
            <rFont val="Tahoma"/>
            <family val="2"/>
          </rPr>
          <t>Se registra el nombre del Área o Dependencia o Proceso al que está vinculada la (información)</t>
        </r>
      </text>
    </comment>
    <comment ref="C8" authorId="1" shapeId="0" xr:uid="{86A9616D-0E81-4F44-80CA-ADDF53D7CA51}">
      <text>
        <r>
          <rPr>
            <sz val="9"/>
            <color indexed="81"/>
            <rFont val="Tahoma"/>
            <family val="2"/>
          </rPr>
          <t>Número único que identifica al activo asociado a información</t>
        </r>
      </text>
    </comment>
    <comment ref="D8" authorId="0" shapeId="0" xr:uid="{71B3AEF0-5365-4070-ADE3-FCA9E7473DF0}">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444084C7-DF27-4CB3-BDEF-B13187AF3142}">
      <text>
        <r>
          <rPr>
            <b/>
            <sz val="9"/>
            <color indexed="81"/>
            <rFont val="Tahoma"/>
            <family val="2"/>
          </rPr>
          <t>Campo tipo lista de valores que muestra las series y subseries de las tabals de retencion documentos de acuerdo con el campo Área o dependencia.</t>
        </r>
      </text>
    </comment>
    <comment ref="F8" authorId="2" shapeId="0" xr:uid="{4AFED535-4069-4E3B-BECA-C160DEE0282D}">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B216D553-3A63-4C5C-A995-033A07E5F744}">
      <text>
        <r>
          <rPr>
            <sz val="11"/>
            <color indexed="81"/>
            <rFont val="Tahoma"/>
            <family val="2"/>
          </rPr>
          <t>Nombre del Activo de Información  con el que se reconoce el activo en la Institución.</t>
        </r>
      </text>
    </comment>
    <comment ref="I8" authorId="2" shapeId="0" xr:uid="{8A8DB25C-C723-4EE5-B75E-C99256AE7EB8}">
      <text>
        <r>
          <rPr>
            <b/>
            <sz val="9"/>
            <color indexed="81"/>
            <rFont val="Tahoma"/>
            <family val="2"/>
          </rPr>
          <t>Código TRD: Campo calculado por el formulario, No se debe diligenciar</t>
        </r>
      </text>
    </comment>
    <comment ref="J8" authorId="2" shapeId="0" xr:uid="{25528DB2-7CD0-4554-B186-647FE0C340BC}">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78231735-6DAE-450A-AFBF-128FCEBA316F}">
      <text>
        <r>
          <rPr>
            <sz val="11"/>
            <color indexed="81"/>
            <rFont val="Tahoma"/>
            <family val="2"/>
          </rPr>
          <t xml:space="preserve">Descripción detalla de la información que contiene el Activo
</t>
        </r>
      </text>
    </comment>
    <comment ref="L8" authorId="3" shapeId="0" xr:uid="{0D38D29F-B6B1-404B-85B6-5C617A3CAA6A}">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4C183ECA-BD05-424E-B25F-598A4185D826}">
      <text>
        <r>
          <rPr>
            <b/>
            <sz val="9"/>
            <color indexed="81"/>
            <rFont val="Tahoma"/>
            <family val="2"/>
          </rPr>
          <t>Campo de tipo lista desplegable que hace referencia a si la informacion se puede encontrar a nivel nacional, municipal o no aplica.</t>
        </r>
      </text>
    </comment>
    <comment ref="O8" authorId="1" shapeId="0" xr:uid="{6494CBC7-0C7D-4034-A929-3C68D8A1A76A}">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BB46AF8E-1E5D-4FF3-A7B7-51DDBE4B7405}">
      <text>
        <r>
          <rPr>
            <sz val="10"/>
            <color indexed="81"/>
            <rFont val="Tahoma"/>
            <family val="2"/>
          </rPr>
          <t>Se registra el nombre del Área o Dependencia o Proceso al que está vinculada la (información)</t>
        </r>
      </text>
    </comment>
    <comment ref="Q8" authorId="1" shapeId="0" xr:uid="{3441B49E-0B10-4B4C-9B24-9A2015848463}">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3418364D-978B-4B12-822C-385C39AECDAB}">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A9B246DB-07FE-4833-B94A-AF61D49F6B12}">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4BB1CB30-196C-4C63-9E8A-F0DFA1EF4CD2}">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104E3994-27F9-4E13-8460-22980F599B9D}">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5760A169-A0FD-4D1C-9DB4-A15B0F3CDB6D}">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77CA1E2A-0A3A-4B76-A011-80A9743C05FD}">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55862807-4CBE-4683-891F-49CABDCF396B}">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84451068-1D4C-4DB2-B700-5025414EF54F}">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5170FF35-A4B9-493A-83B1-73503142B018}">
      <text>
        <r>
          <rPr>
            <sz val="11"/>
            <color indexed="81"/>
            <rFont val="Tahoma"/>
            <family val="2"/>
          </rPr>
          <t>Frecuencia con que se genera, actualiza, o modifica la información. Puede ser: Diaria, semanal, quincenal, mensual, trimestral, semestral,etc.</t>
        </r>
      </text>
    </comment>
    <comment ref="AC8" authorId="3" shapeId="0" xr:uid="{5440CE23-4D21-402D-947A-2F8EB50B7669}">
      <text>
        <r>
          <rPr>
            <sz val="11"/>
            <color indexed="81"/>
            <rFont val="Tahoma"/>
            <family val="2"/>
          </rPr>
          <t>Desde qué fecha se cuenta con la información.
El formato es: dd/mm/AAAA
se debe colocar el separador /.</t>
        </r>
      </text>
    </comment>
    <comment ref="AD8" authorId="0" shapeId="0" xr:uid="{E0CF9A5B-2F9D-44E0-B8D5-65A380B03D3D}">
      <text>
        <r>
          <rPr>
            <sz val="11"/>
            <color indexed="81"/>
            <rFont val="Tahoma"/>
            <family val="2"/>
          </rPr>
          <t xml:space="preserve">El formato es: dd/mm/AAAA
se debe colocar el separador /.
</t>
        </r>
      </text>
    </comment>
    <comment ref="AE8" authorId="0" shapeId="0" xr:uid="{40D4026B-DDF0-48EF-8D49-46DBF747082F}">
      <text>
        <r>
          <rPr>
            <sz val="11"/>
            <color indexed="81"/>
            <rFont val="Tahoma"/>
            <family val="2"/>
          </rPr>
          <t xml:space="preserve">El activo de información contiene, almacena, conserva, o guarda Datos Personales?: Si o No
</t>
        </r>
      </text>
    </comment>
    <comment ref="AG8" authorId="0" shapeId="0" xr:uid="{4AD0301B-3B43-423E-A7D7-9E4F862084A0}">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6891921E-C881-47A7-A684-4C7F429A1978}">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E2C0BFDC-E8F4-48C9-B990-0CDB2FA9579E}">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2B3EABD9-8F2F-45F7-B1AD-0062164C5B1A}">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CAFA21D8-5AD1-449D-8FBC-2BE70C094F81}">
      <text>
        <r>
          <rPr>
            <sz val="9"/>
            <color indexed="81"/>
            <rFont val="Tahoma"/>
            <family val="2"/>
          </rPr>
          <t xml:space="preserve">Mención de la norma jurídica que sirve como fundamento jurídico para la clasificación o reserva de la información
</t>
        </r>
      </text>
    </comment>
    <comment ref="AL8" authorId="3" shapeId="0" xr:uid="{6ADB811A-C82B-4878-8587-10E68EE15B74}">
      <text>
        <r>
          <rPr>
            <sz val="9"/>
            <color indexed="81"/>
            <rFont val="Tahoma"/>
            <family val="2"/>
          </rPr>
          <t xml:space="preserve">Según sea integral o parcial la calificación, las partes o secciones clasificadas o reservadas
</t>
        </r>
      </text>
    </comment>
    <comment ref="AM8" authorId="3" shapeId="0" xr:uid="{93B93BE1-8336-4A10-8D94-4E9F4BFF8F16}">
      <text>
        <r>
          <rPr>
            <sz val="9"/>
            <color indexed="81"/>
            <rFont val="Tahoma"/>
            <family val="2"/>
          </rPr>
          <t xml:space="preserve">Fecha de la calificación de la información clasificada o reservada 
</t>
        </r>
      </text>
    </comment>
    <comment ref="AN8" authorId="3" shapeId="0" xr:uid="{FA252062-A024-4914-AF8B-EB550F28B7F1}">
      <text>
        <r>
          <rPr>
            <b/>
            <sz val="9"/>
            <color indexed="81"/>
            <rFont val="Tahoma"/>
            <family val="2"/>
          </rPr>
          <t>El tiempo que cobija la clasificación o reserva</t>
        </r>
        <r>
          <rPr>
            <sz val="9"/>
            <color indexed="81"/>
            <rFont val="Tahoma"/>
            <family val="2"/>
          </rPr>
          <t xml:space="preserve">
</t>
        </r>
      </text>
    </comment>
    <comment ref="AO8" authorId="0" shapeId="0" xr:uid="{E86A03DC-67DA-4150-8B58-D203D81B604E}">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9118B027-A303-4A75-96CE-81900A3AEF18}">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B1A1A192-FFF6-4FE2-9322-5104A82D7E9C}">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70241027-9459-4B5F-BE09-5E1E324C086E}">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CE6603C9-D85F-451E-9EBF-4FC7E9BC666C}">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BEE52ACF-2768-4583-977A-3174EA5D6FED}">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9D7E769B-D7DC-40FC-A46F-A253663551C1}">
      <text>
        <r>
          <rPr>
            <sz val="10"/>
            <color indexed="81"/>
            <rFont val="Tahoma"/>
            <family val="2"/>
          </rPr>
          <t>Se registra el nombre del Área o Dependencia o Proceso al que está vinculada la (información)</t>
        </r>
      </text>
    </comment>
    <comment ref="C8" authorId="1" shapeId="0" xr:uid="{869D253B-A348-4AEA-9F28-66AF9F9AB474}">
      <text>
        <r>
          <rPr>
            <sz val="9"/>
            <color indexed="81"/>
            <rFont val="Tahoma"/>
            <family val="2"/>
          </rPr>
          <t>Número único que identifica al activo asociado a información</t>
        </r>
      </text>
    </comment>
    <comment ref="D8" authorId="0" shapeId="0" xr:uid="{384D60FB-4272-48C9-B67E-ED8F38C33CC2}">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159C0611-5169-4383-A3E2-98B32FC22B04}">
      <text>
        <r>
          <rPr>
            <b/>
            <sz val="9"/>
            <color indexed="81"/>
            <rFont val="Tahoma"/>
            <family val="2"/>
          </rPr>
          <t>Campo tipo lista de valores que muestra las series y subseries de las tabals de retencion documentos de acuerdo con el campo Área o dependencia.</t>
        </r>
      </text>
    </comment>
    <comment ref="F8" authorId="2" shapeId="0" xr:uid="{D1F952CE-86C0-4206-9D68-077462615C32}">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3C9105BA-9E67-4308-B7BD-C3C3EFF9176C}">
      <text>
        <r>
          <rPr>
            <sz val="11"/>
            <color indexed="81"/>
            <rFont val="Tahoma"/>
            <family val="2"/>
          </rPr>
          <t>Nombre del Activo de Información  con el que se reconoce el activo en la Institución.</t>
        </r>
      </text>
    </comment>
    <comment ref="I8" authorId="2" shapeId="0" xr:uid="{5E4D7FC9-BC1A-4DDC-891B-149C77467FEA}">
      <text>
        <r>
          <rPr>
            <b/>
            <sz val="9"/>
            <color indexed="81"/>
            <rFont val="Tahoma"/>
            <family val="2"/>
          </rPr>
          <t>Código TRD: Campo calculado por el formulario, No se debe diligenciar</t>
        </r>
      </text>
    </comment>
    <comment ref="J8" authorId="2" shapeId="0" xr:uid="{FA74EB2C-E0A9-42B1-B6D5-E8FB491FCB2D}">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A64B1F0D-591E-49F3-944C-E5F2A76ACE0D}">
      <text>
        <r>
          <rPr>
            <sz val="11"/>
            <color indexed="81"/>
            <rFont val="Tahoma"/>
            <family val="2"/>
          </rPr>
          <t xml:space="preserve">Descripción detalla de la información que contiene el Activo
</t>
        </r>
      </text>
    </comment>
    <comment ref="L8" authorId="3" shapeId="0" xr:uid="{EBE583D1-292D-4BEB-A0E5-EE94FE6D04D2}">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EE93E04D-0464-44E2-BC92-78D4F798E05D}">
      <text>
        <r>
          <rPr>
            <b/>
            <sz val="9"/>
            <color indexed="81"/>
            <rFont val="Tahoma"/>
            <family val="2"/>
          </rPr>
          <t>Campo de tipo lista desplegable que hace referencia a si la informacion se puede encontrar a nivel nacional, municipal o no aplica.</t>
        </r>
      </text>
    </comment>
    <comment ref="O8" authorId="1" shapeId="0" xr:uid="{B20AA4C1-AED8-4E25-B2B4-9CEE7F202F6A}">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F2194AA0-3CEF-40B5-8D28-FB79EE2B9890}">
      <text>
        <r>
          <rPr>
            <sz val="10"/>
            <color indexed="81"/>
            <rFont val="Tahoma"/>
            <family val="2"/>
          </rPr>
          <t>Se registra el nombre del Área o Dependencia o Proceso al que está vinculada la (información)</t>
        </r>
      </text>
    </comment>
    <comment ref="Q8" authorId="1" shapeId="0" xr:uid="{513C5024-2CE1-4BE5-84CD-363E92EAA8C8}">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533423A5-2D46-4754-A894-B7CCC6BBC4A4}">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8B8DC8E6-E450-4AB3-91E7-FE6BD6E7A696}">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1A21F068-2EFD-486C-ADC1-876E571BFCA9}">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9B630668-5F42-4B66-8816-D3C5FE59C543}">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14348055-C5D8-4016-A498-D5EB1A2776D3}">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CA678794-2A5B-4BD8-9896-91800C5BB621}">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B0144EEB-15A8-4AF7-9248-AC7F5367A1F8}">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ABA7B7B4-0282-4CD0-8080-C1037838628F}">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EBC08D53-DF02-4A2A-B383-EDB085D252F6}">
      <text>
        <r>
          <rPr>
            <sz val="11"/>
            <color indexed="81"/>
            <rFont val="Tahoma"/>
            <family val="2"/>
          </rPr>
          <t>Frecuencia con que se genera, actualiza, o modifica la información. Puede ser: Diaria, semanal, quincenal, mensual, trimestral, semestral,etc.</t>
        </r>
      </text>
    </comment>
    <comment ref="AC8" authorId="3" shapeId="0" xr:uid="{4FE316FA-685A-4A13-ABA1-B23A5F8C2B07}">
      <text>
        <r>
          <rPr>
            <sz val="11"/>
            <color indexed="81"/>
            <rFont val="Tahoma"/>
            <family val="2"/>
          </rPr>
          <t>Desde qué fecha se cuenta con la información.
El formato es: dd/mm/AAAA
se debe colocar el separador /.</t>
        </r>
      </text>
    </comment>
    <comment ref="AD8" authorId="0" shapeId="0" xr:uid="{BEA79EBB-29FA-4302-90BB-B17CB4C0C105}">
      <text>
        <r>
          <rPr>
            <sz val="11"/>
            <color indexed="81"/>
            <rFont val="Tahoma"/>
            <family val="2"/>
          </rPr>
          <t xml:space="preserve">El formato es: dd/mm/AAAA
se debe colocar el separador /.
</t>
        </r>
      </text>
    </comment>
    <comment ref="AE8" authorId="0" shapeId="0" xr:uid="{EA5BD9E7-DC39-4625-B6A2-BC011000DB66}">
      <text>
        <r>
          <rPr>
            <sz val="11"/>
            <color indexed="81"/>
            <rFont val="Tahoma"/>
            <family val="2"/>
          </rPr>
          <t xml:space="preserve">El activo de información contiene, almacena, conserva, o guarda Datos Personales?: Si o No
</t>
        </r>
      </text>
    </comment>
    <comment ref="AG8" authorId="0" shapeId="0" xr:uid="{A71156B1-6292-4302-8E78-296910CA8E33}">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7A5CF4C1-11B3-4C36-A8AA-6AF004113F7F}">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1DED572C-F72C-43A3-8FEA-98AC0EE09BF7}">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7AF7E0A0-51DB-455B-B811-78699D696F3A}">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06527CDE-CED4-43D3-80FE-9BC895A970F7}">
      <text>
        <r>
          <rPr>
            <sz val="9"/>
            <color indexed="81"/>
            <rFont val="Tahoma"/>
            <family val="2"/>
          </rPr>
          <t xml:space="preserve">Mención de la norma jurídica que sirve como fundamento jurídico para la clasificación o reserva de la información
</t>
        </r>
      </text>
    </comment>
    <comment ref="AL8" authorId="3" shapeId="0" xr:uid="{FA5507F3-3F4F-4FFD-8861-58E558F8B053}">
      <text>
        <r>
          <rPr>
            <sz val="9"/>
            <color indexed="81"/>
            <rFont val="Tahoma"/>
            <family val="2"/>
          </rPr>
          <t xml:space="preserve">Según sea integral o parcial la calificación, las partes o secciones clasificadas o reservadas
</t>
        </r>
      </text>
    </comment>
    <comment ref="AM8" authorId="3" shapeId="0" xr:uid="{55F523FC-1299-413F-9DA2-49962E1CCF32}">
      <text>
        <r>
          <rPr>
            <sz val="9"/>
            <color indexed="81"/>
            <rFont val="Tahoma"/>
            <family val="2"/>
          </rPr>
          <t xml:space="preserve">Fecha de la calificación de la información clasificada o reservada 
</t>
        </r>
      </text>
    </comment>
    <comment ref="AN8" authorId="3" shapeId="0" xr:uid="{D4A3E0F7-3800-43EC-9482-EDD042F5E33B}">
      <text>
        <r>
          <rPr>
            <b/>
            <sz val="9"/>
            <color indexed="81"/>
            <rFont val="Tahoma"/>
            <family val="2"/>
          </rPr>
          <t>El tiempo que cobija la clasificación o reserva</t>
        </r>
        <r>
          <rPr>
            <sz val="9"/>
            <color indexed="81"/>
            <rFont val="Tahoma"/>
            <family val="2"/>
          </rPr>
          <t xml:space="preserve">
</t>
        </r>
      </text>
    </comment>
    <comment ref="AO8" authorId="0" shapeId="0" xr:uid="{F0D8515F-A717-407A-85CC-F7C80D9DA866}">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A493AE92-BA35-4A22-ADF8-7273AAF03F54}">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D6556A54-FEFA-4D83-931F-A21BE290663F}">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E9977BC0-AB66-40F5-8AD2-17B2741A14BE}">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tc={9F2FC99E-3476-40BD-8A59-E2B38CDD6EED}</author>
    <author>tc={93B19697-E095-4517-983E-F7A8E47A6004}</author>
    <author>tc={D7BD7365-FA95-4EC8-8C22-FFD7CA8F8BF6}</author>
  </authors>
  <commentList>
    <comment ref="AE7" authorId="0" shapeId="0" xr:uid="{96C610FC-057E-4299-8B9D-CE2ECAB51392}">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8B113923-1691-4462-8AB7-57E634AFC386}">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52A0E567-487F-4A72-9FCB-19F2FBDF9C45}">
      <text>
        <r>
          <rPr>
            <sz val="10"/>
            <color indexed="81"/>
            <rFont val="Tahoma"/>
            <family val="2"/>
          </rPr>
          <t>Se registra el nombre del Área o Dependencia o Proceso al que está vinculada la (información)</t>
        </r>
      </text>
    </comment>
    <comment ref="C8" authorId="1" shapeId="0" xr:uid="{8FFE7DCD-9398-41EA-A46A-A1470B5EB444}">
      <text>
        <r>
          <rPr>
            <sz val="9"/>
            <color indexed="81"/>
            <rFont val="Tahoma"/>
            <family val="2"/>
          </rPr>
          <t>Número único que identifica al activo asociado a información</t>
        </r>
      </text>
    </comment>
    <comment ref="D8" authorId="0" shapeId="0" xr:uid="{46A9992F-3FB0-489A-B041-6C05F5B4222F}">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D11CC72A-353A-456A-A0A6-44127E292C17}">
      <text>
        <r>
          <rPr>
            <b/>
            <sz val="9"/>
            <color indexed="81"/>
            <rFont val="Tahoma"/>
            <family val="2"/>
          </rPr>
          <t>Campo tipo lista de valores que muestra las series y subseries de las tabals de retencion documentos de acuerdo con el campo Área o dependencia.</t>
        </r>
      </text>
    </comment>
    <comment ref="F8" authorId="2" shapeId="0" xr:uid="{2BA2E744-E3CD-4783-B387-F99D5995BAAB}">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98386630-0A1D-4543-9810-F339B3F35B0F}">
      <text>
        <r>
          <rPr>
            <sz val="11"/>
            <color indexed="81"/>
            <rFont val="Tahoma"/>
            <family val="2"/>
          </rPr>
          <t>Nombre del Activo de Información  con el que se reconoce el activo en la Institución.</t>
        </r>
      </text>
    </comment>
    <comment ref="I8" authorId="2" shapeId="0" xr:uid="{D127B3DE-1C4E-480D-ADE7-539375DD7DF1}">
      <text>
        <r>
          <rPr>
            <b/>
            <sz val="9"/>
            <color indexed="81"/>
            <rFont val="Tahoma"/>
            <family val="2"/>
          </rPr>
          <t>Código TRD: Campo calculado por el formulario, No se debe diligenciar</t>
        </r>
      </text>
    </comment>
    <comment ref="J8" authorId="2" shapeId="0" xr:uid="{37B1EB2A-1471-4EEB-8456-89ABCEA89CA8}">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B613E80B-A6D7-4460-9A5D-CA03FAEC7D09}">
      <text>
        <r>
          <rPr>
            <sz val="11"/>
            <color indexed="81"/>
            <rFont val="Tahoma"/>
            <family val="2"/>
          </rPr>
          <t xml:space="preserve">Descripción detalla de la información que contiene el Activo
</t>
        </r>
      </text>
    </comment>
    <comment ref="L8" authorId="3" shapeId="0" xr:uid="{37CAB4E7-8ACA-4008-AF29-0323A117E3FA}">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3F463D70-E981-43D0-9FDB-BC3C04FA8310}">
      <text>
        <r>
          <rPr>
            <b/>
            <sz val="9"/>
            <color indexed="81"/>
            <rFont val="Tahoma"/>
            <family val="2"/>
          </rPr>
          <t>Campo de tipo lista desplegable que hace referencia a si la informacion se puede encontrar a nivel nacional, municipal o no aplica.</t>
        </r>
      </text>
    </comment>
    <comment ref="O8" authorId="1" shapeId="0" xr:uid="{176AFD85-7742-41FF-B322-603D28D4EEE9}">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C53D3BCC-3B6C-480C-AB86-ABB0B57AE94F}">
      <text>
        <r>
          <rPr>
            <sz val="10"/>
            <color indexed="81"/>
            <rFont val="Tahoma"/>
            <family val="2"/>
          </rPr>
          <t>Se registra el nombre del Área o Dependencia o Proceso al que está vinculada la (información)</t>
        </r>
      </text>
    </comment>
    <comment ref="Q8" authorId="1" shapeId="0" xr:uid="{FFB0F650-6B73-4B7E-AEE8-6976755159E2}">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641C5BD1-84F4-40DF-9524-F1675BB4BB7C}">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19D508BF-94C7-4AA5-B284-BE9B55B6DA41}">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3D3B28D4-E038-410F-9E8B-93A50D21CE21}">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B6E2818C-5E73-42E4-9DD5-B7A584E6B79C}">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08D6DA86-8104-4D32-A405-841EFF6F2E01}">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142ED57D-C0A4-43E3-AD33-7A28570E6EF4}">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4CB17F02-A43A-4570-82E3-A9DE75E11FF9}">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B4176E98-8AB9-4E0F-8432-BCC8BDD0BDE5}">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EA2AD0C4-FCB8-46E9-8AF9-309779AB31F5}">
      <text>
        <r>
          <rPr>
            <sz val="11"/>
            <color indexed="81"/>
            <rFont val="Tahoma"/>
            <family val="2"/>
          </rPr>
          <t>Frecuencia con que se genera, actualiza, o modifica la información. Puede ser: Diaria, semanal, quincenal, mensual, trimestral, semestral,etc.</t>
        </r>
      </text>
    </comment>
    <comment ref="AC8" authorId="3" shapeId="0" xr:uid="{22DFFB77-1601-4691-94AD-EE27B5B21D52}">
      <text>
        <r>
          <rPr>
            <sz val="11"/>
            <color indexed="81"/>
            <rFont val="Tahoma"/>
            <family val="2"/>
          </rPr>
          <t>Desde qué fecha se cuenta con la información.
El formato es: dd/mm/AAAA
se debe colocar el separador /.</t>
        </r>
      </text>
    </comment>
    <comment ref="AD8" authorId="0" shapeId="0" xr:uid="{EAE5BC8A-5916-48EE-B944-5DB0A497AB2F}">
      <text>
        <r>
          <rPr>
            <sz val="11"/>
            <color indexed="81"/>
            <rFont val="Tahoma"/>
            <family val="2"/>
          </rPr>
          <t xml:space="preserve">El formato es: dd/mm/AAAA
se debe colocar el separador /.
</t>
        </r>
      </text>
    </comment>
    <comment ref="AE8" authorId="0" shapeId="0" xr:uid="{BDF48628-EE1F-45F0-9A2C-EE02E73344EF}">
      <text>
        <r>
          <rPr>
            <sz val="11"/>
            <color indexed="81"/>
            <rFont val="Tahoma"/>
            <family val="2"/>
          </rPr>
          <t xml:space="preserve">El activo de información contiene, almacena, conserva, o guarda Datos Personales?: Si o No
</t>
        </r>
      </text>
    </comment>
    <comment ref="AG8" authorId="0" shapeId="0" xr:uid="{C1D48FC6-3E51-4530-BDE7-3B10F2CD841B}">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4611A656-FE74-4620-A292-78B924FCD3B4}">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BDFA11D0-E875-4B55-A4FB-B28564B65B68}">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CDB56DC8-0857-44E3-867E-D86EC68983E4}">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04ABD627-3F2A-411D-9685-2E670D00415C}">
      <text>
        <r>
          <rPr>
            <sz val="9"/>
            <color indexed="81"/>
            <rFont val="Tahoma"/>
            <family val="2"/>
          </rPr>
          <t xml:space="preserve">Mención de la norma jurídica que sirve como fundamento jurídico para la clasificación o reserva de la información
</t>
        </r>
      </text>
    </comment>
    <comment ref="AL8" authorId="3" shapeId="0" xr:uid="{E921DD88-D397-4BE5-AF30-4D39AD918619}">
      <text>
        <r>
          <rPr>
            <sz val="9"/>
            <color indexed="81"/>
            <rFont val="Tahoma"/>
            <family val="2"/>
          </rPr>
          <t xml:space="preserve">Según sea integral o parcial la calificación, las partes o secciones clasificadas o reservadas
</t>
        </r>
      </text>
    </comment>
    <comment ref="AM8" authorId="3" shapeId="0" xr:uid="{B0F0D4EE-AEC2-4F3C-AAAB-2619F384BCD9}">
      <text>
        <r>
          <rPr>
            <sz val="9"/>
            <color indexed="81"/>
            <rFont val="Tahoma"/>
            <family val="2"/>
          </rPr>
          <t xml:space="preserve">Fecha de la calificación de la información clasificada o reservada 
</t>
        </r>
      </text>
    </comment>
    <comment ref="AN8" authorId="3" shapeId="0" xr:uid="{B01A7929-EFD4-4267-B308-BC7800334967}">
      <text>
        <r>
          <rPr>
            <b/>
            <sz val="9"/>
            <color indexed="81"/>
            <rFont val="Tahoma"/>
            <family val="2"/>
          </rPr>
          <t>El tiempo que cobija la clasificación o reserva</t>
        </r>
        <r>
          <rPr>
            <sz val="9"/>
            <color indexed="81"/>
            <rFont val="Tahoma"/>
            <family val="2"/>
          </rPr>
          <t xml:space="preserve">
</t>
        </r>
      </text>
    </comment>
    <comment ref="AO8" authorId="0" shapeId="0" xr:uid="{23100C7D-3ED1-4BF3-8A79-2FDA1EE4C58B}">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CDD38188-88FD-4839-A10E-6799DC93FE7F}">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60BC1269-F58F-46DF-9C9A-6022C911A86F}">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F25C0C49-377D-485F-8F80-9EBCDCFDC869}">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 ref="S10" authorId="5" shapeId="0" xr:uid="{9F2FC99E-3476-40BD-8A59-E2B38CDD6EED}">
      <text>
        <t>[Comentario encadenado]
Su versión de Excel le permite leer este comentario encadenado; sin embargo, las ediciones que se apliquen se quitarán si el archivo se abre en una versión más reciente de Excel. Más información: https://go.microsoft.com/fwlink/?linkid=870924
Comentario:
    Trasladar share point oficina</t>
      </text>
    </comment>
    <comment ref="Y12" authorId="6" shapeId="0" xr:uid="{93B19697-E095-4517-983E-F7A8E47A6004}">
      <text>
        <t>[Comentario encadenado]
Su versión de Excel le permite leer este comentario encadenado; sin embargo, las ediciones que se apliquen se quitarán si el archivo se abre en una versión más reciente de Excel. Más información: https://go.microsoft.com/fwlink/?linkid=870924
Comentario:
    Subir al share point o gesdoc informes</t>
      </text>
    </comment>
    <comment ref="S13" authorId="7" shapeId="0" xr:uid="{D7BD7365-FA95-4EC8-8C22-FFD7CA8F8BF6}">
      <text>
        <t>[Comentario encadenado]
Su versión de Excel le permite leer este comentario encadenado; sin embargo, las ediciones que se apliquen se quitarán si el archivo se abre en una versión más reciente de Excel. Más información: https://go.microsoft.com/fwlink/?linkid=870924
Comentario:
    Cargar en share point</t>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50CF2A24-BAE5-42C0-9ECD-117435362D08}">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7BBBB902-B128-4080-B6A1-B4AE7EDF1972}">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1965CEB9-4F50-46B4-833A-494542EACE1C}">
      <text>
        <r>
          <rPr>
            <sz val="10"/>
            <color indexed="81"/>
            <rFont val="Tahoma"/>
            <family val="2"/>
          </rPr>
          <t>Se registra el nombre del Área o Dependencia o Proceso al que está vinculada la (información)</t>
        </r>
      </text>
    </comment>
    <comment ref="C8" authorId="1" shapeId="0" xr:uid="{34615BDE-FE58-433C-AB70-97AF2C9AE1D4}">
      <text>
        <r>
          <rPr>
            <sz val="9"/>
            <color indexed="81"/>
            <rFont val="Tahoma"/>
            <family val="2"/>
          </rPr>
          <t>Número único que identifica al activo asociado a información</t>
        </r>
      </text>
    </comment>
    <comment ref="D8" authorId="0" shapeId="0" xr:uid="{15C7A05D-4C75-46EB-83F0-47FD44DA0BB9}">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03264DB0-7EA0-444A-92C2-949A7680EA05}">
      <text>
        <r>
          <rPr>
            <b/>
            <sz val="9"/>
            <color indexed="81"/>
            <rFont val="Tahoma"/>
            <family val="2"/>
          </rPr>
          <t>Campo tipo lista de valores que muestra las series y subseries de las tabals de retencion documentos de acuerdo con el campo Área o dependencia.</t>
        </r>
      </text>
    </comment>
    <comment ref="F8" authorId="2" shapeId="0" xr:uid="{11D2A884-8780-443C-AA33-38472DAB1DE3}">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D3959CEB-3BF5-423A-BE70-D14AFBAFB9EA}">
      <text>
        <r>
          <rPr>
            <sz val="11"/>
            <color indexed="81"/>
            <rFont val="Tahoma"/>
            <family val="2"/>
          </rPr>
          <t>Nombre del Activo de Información  con el que se reconoce el activo en la Institución.</t>
        </r>
      </text>
    </comment>
    <comment ref="I8" authorId="2" shapeId="0" xr:uid="{577556A3-FF39-4EF6-84A5-519B49115B0B}">
      <text>
        <r>
          <rPr>
            <b/>
            <sz val="9"/>
            <color indexed="81"/>
            <rFont val="Tahoma"/>
            <family val="2"/>
          </rPr>
          <t>Código TRD: Campo calculado por el formulario, No se debe diligenciar</t>
        </r>
      </text>
    </comment>
    <comment ref="J8" authorId="2" shapeId="0" xr:uid="{2E53AE35-12E5-4B8A-BB0B-B6567302A272}">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04B1ED24-0EBA-493B-9A99-2948C65BA951}">
      <text>
        <r>
          <rPr>
            <sz val="11"/>
            <color indexed="81"/>
            <rFont val="Tahoma"/>
            <family val="2"/>
          </rPr>
          <t xml:space="preserve">Descripción detalla de la información que contiene el Activo
</t>
        </r>
      </text>
    </comment>
    <comment ref="L8" authorId="3" shapeId="0" xr:uid="{5A97DA52-30FA-4DE9-8425-032ECB859E7C}">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B1BA755A-D9B4-4F27-B4A1-234534C615D2}">
      <text>
        <r>
          <rPr>
            <b/>
            <sz val="9"/>
            <color indexed="81"/>
            <rFont val="Tahoma"/>
            <family val="2"/>
          </rPr>
          <t>Campo de tipo lista desplegable que hace referencia a si la informacion se puede encontrar a nivel nacional, municipal o no aplica.</t>
        </r>
      </text>
    </comment>
    <comment ref="O8" authorId="1" shapeId="0" xr:uid="{903AE1BF-08F0-4A4F-94B7-CB576850C9F6}">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584D6BFA-E574-40C0-A128-C96AADF7C316}">
      <text>
        <r>
          <rPr>
            <sz val="10"/>
            <color indexed="81"/>
            <rFont val="Tahoma"/>
            <family val="2"/>
          </rPr>
          <t>Se registra el nombre del Área o Dependencia o Proceso al que está vinculada la (información)</t>
        </r>
      </text>
    </comment>
    <comment ref="Q8" authorId="1" shapeId="0" xr:uid="{E432CB44-DE06-40BB-B719-D76452DB212F}">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07685EFE-7A9E-4355-9E47-F05620E14AEB}">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F7EF44CF-81B4-4D0F-8D1A-EFC7FDF5F3D1}">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719EB57C-9A64-40B4-B049-3FF2B88CA734}">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E7FDA3BC-3E1E-4FDC-95AE-483BBEF5AC03}">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7E2C0B16-7E2E-41EE-B170-FB435EC212EC}">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1A664BDC-03B9-4044-9C75-96D973B068B7}">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92ABCBCE-E989-4519-86E1-4E39F2B39C46}">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D0FD73E1-EF40-4FC3-A065-929EC6132889}">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92AC0380-8D93-4C49-9D8C-1AC08A82E99C}">
      <text>
        <r>
          <rPr>
            <sz val="11"/>
            <color indexed="81"/>
            <rFont val="Tahoma"/>
            <family val="2"/>
          </rPr>
          <t>Frecuencia con que se genera, actualiza, o modifica la información. Puede ser: Diaria, semanal, quincenal, mensual, trimestral, semestral,etc.</t>
        </r>
      </text>
    </comment>
    <comment ref="AC8" authorId="3" shapeId="0" xr:uid="{0DD3030A-31E6-42B5-8B83-7FC1F94036E8}">
      <text>
        <r>
          <rPr>
            <sz val="11"/>
            <color indexed="81"/>
            <rFont val="Tahoma"/>
            <family val="2"/>
          </rPr>
          <t>Desde qué fecha se cuenta con la información.
El formato es: dd/mm/AAAA
se debe colocar el separador /.</t>
        </r>
      </text>
    </comment>
    <comment ref="AD8" authorId="0" shapeId="0" xr:uid="{CB518BDC-48B7-453D-904E-E08910BCB703}">
      <text>
        <r>
          <rPr>
            <sz val="11"/>
            <color indexed="81"/>
            <rFont val="Tahoma"/>
            <family val="2"/>
          </rPr>
          <t xml:space="preserve">El formato es: dd/mm/AAAA
se debe colocar el separador /.
</t>
        </r>
      </text>
    </comment>
    <comment ref="AE8" authorId="0" shapeId="0" xr:uid="{658CF237-1864-41AF-85DB-384A95D089DB}">
      <text>
        <r>
          <rPr>
            <sz val="11"/>
            <color indexed="81"/>
            <rFont val="Tahoma"/>
            <family val="2"/>
          </rPr>
          <t xml:space="preserve">El activo de información contiene, almacena, conserva, o guarda Datos Personales?: Si o No
</t>
        </r>
      </text>
    </comment>
    <comment ref="AG8" authorId="0" shapeId="0" xr:uid="{4B06F77E-D2E9-49F8-9CBE-C60DD2D1EDC6}">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D66B7252-3EF7-4460-890C-8A922C7BC3F0}">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92257AFC-0D4C-4D80-AE78-8091917B6A05}">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7EBC03AF-C37C-4B59-8A08-F3F5DCA9DC63}">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D00C365C-DEEA-4871-A351-F820F76E673F}">
      <text>
        <r>
          <rPr>
            <sz val="9"/>
            <color indexed="81"/>
            <rFont val="Tahoma"/>
            <family val="2"/>
          </rPr>
          <t xml:space="preserve">Mención de la norma jurídica que sirve como fundamento jurídico para la clasificación o reserva de la información
</t>
        </r>
      </text>
    </comment>
    <comment ref="AL8" authorId="3" shapeId="0" xr:uid="{C82D802B-1418-4CA1-B416-C6C2EAEB100C}">
      <text>
        <r>
          <rPr>
            <sz val="9"/>
            <color indexed="81"/>
            <rFont val="Tahoma"/>
            <family val="2"/>
          </rPr>
          <t xml:space="preserve">Según sea integral o parcial la calificación, las partes o secciones clasificadas o reservadas
</t>
        </r>
      </text>
    </comment>
    <comment ref="AM8" authorId="3" shapeId="0" xr:uid="{69B22349-A6D3-4DCD-B5C1-39ACFB20B73B}">
      <text>
        <r>
          <rPr>
            <sz val="9"/>
            <color indexed="81"/>
            <rFont val="Tahoma"/>
            <family val="2"/>
          </rPr>
          <t xml:space="preserve">Fecha de la calificación de la información clasificada o reservada 
</t>
        </r>
      </text>
    </comment>
    <comment ref="AN8" authorId="3" shapeId="0" xr:uid="{20178D9A-E697-4207-A119-DEF4EC328292}">
      <text>
        <r>
          <rPr>
            <b/>
            <sz val="9"/>
            <color indexed="81"/>
            <rFont val="Tahoma"/>
            <family val="2"/>
          </rPr>
          <t>El tiempo que cobija la clasificación o reserva</t>
        </r>
        <r>
          <rPr>
            <sz val="9"/>
            <color indexed="81"/>
            <rFont val="Tahoma"/>
            <family val="2"/>
          </rPr>
          <t xml:space="preserve">
</t>
        </r>
      </text>
    </comment>
    <comment ref="AO8" authorId="0" shapeId="0" xr:uid="{3249E5FA-6DF1-42E9-9A4F-380BEB931C5F}">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6EDD2D83-13CD-4941-A88F-9911785F8507}">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72E4EDFB-A781-4330-B4D7-7D1718DD1A4C}">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3F84CD0C-BCE5-44EF-893A-530041A55E36}">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F4A8F1F8-2318-418A-997E-4311FFFD091F}">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B1AE9ED9-A006-4698-980A-B5785D995C10}">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B596038F-E309-4036-950C-EC030248593C}">
      <text>
        <r>
          <rPr>
            <sz val="10"/>
            <color indexed="81"/>
            <rFont val="Tahoma"/>
            <family val="2"/>
          </rPr>
          <t>Se registra el nombre del Área o Dependencia o Proceso al que está vinculada la (información)</t>
        </r>
      </text>
    </comment>
    <comment ref="C8" authorId="1" shapeId="0" xr:uid="{CB0477D0-2541-496D-BDEB-24FED0BF0A53}">
      <text>
        <r>
          <rPr>
            <sz val="9"/>
            <color indexed="81"/>
            <rFont val="Tahoma"/>
            <family val="2"/>
          </rPr>
          <t>Número único que identifica al activo asociado a información</t>
        </r>
      </text>
    </comment>
    <comment ref="D8" authorId="0" shapeId="0" xr:uid="{D046530E-F5A6-4E94-8A0C-945481B7F20A}">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4A5679E8-ABEB-48D6-B459-7C2F0043A807}">
      <text>
        <r>
          <rPr>
            <b/>
            <sz val="9"/>
            <color indexed="81"/>
            <rFont val="Tahoma"/>
            <family val="2"/>
          </rPr>
          <t>Campo tipo lista de valores que muestra las series y subseries de las tabals de retencion documentos de acuerdo con el campo Área o dependencia.</t>
        </r>
      </text>
    </comment>
    <comment ref="F8" authorId="2" shapeId="0" xr:uid="{711AC0B6-7C02-4715-83FD-F8298B34FD13}">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A5B7720D-D668-464F-AFD6-BC10EAC49D0B}">
      <text>
        <r>
          <rPr>
            <sz val="11"/>
            <color indexed="81"/>
            <rFont val="Tahoma"/>
            <family val="2"/>
          </rPr>
          <t>Nombre del Activo de Información  con el que se reconoce el activo en la Institución.</t>
        </r>
      </text>
    </comment>
    <comment ref="I8" authorId="2" shapeId="0" xr:uid="{71187D31-00C3-497E-A2CC-1BF9A85DD3B7}">
      <text>
        <r>
          <rPr>
            <b/>
            <sz val="9"/>
            <color indexed="81"/>
            <rFont val="Tahoma"/>
            <family val="2"/>
          </rPr>
          <t>Código TRD: Campo calculado por el formulario, No se debe diligenciar</t>
        </r>
      </text>
    </comment>
    <comment ref="J8" authorId="2" shapeId="0" xr:uid="{21F2BCF2-A003-4A19-BCCE-524577DA8686}">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D803AD9D-E960-402D-9EED-FC4F91D3FB8A}">
      <text>
        <r>
          <rPr>
            <sz val="11"/>
            <color indexed="81"/>
            <rFont val="Tahoma"/>
            <family val="2"/>
          </rPr>
          <t xml:space="preserve">Descripción detalla de la información que contiene el Activo
</t>
        </r>
      </text>
    </comment>
    <comment ref="L8" authorId="3" shapeId="0" xr:uid="{E9188C5A-2315-46AA-9072-9A720B477E0C}">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9C8F0712-6E8C-4244-AF39-A0C9E8CA384D}">
      <text>
        <r>
          <rPr>
            <b/>
            <sz val="9"/>
            <color indexed="81"/>
            <rFont val="Tahoma"/>
            <family val="2"/>
          </rPr>
          <t>Campo de tipo lista desplegable que hace referencia a si la informacion se puede encontrar a nivel nacional, municipal o no aplica.</t>
        </r>
      </text>
    </comment>
    <comment ref="O8" authorId="1" shapeId="0" xr:uid="{9FBC8095-8EA6-4B68-813C-80DB87D8364E}">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DCBE79AC-5B97-4F34-9C63-1A3AE55ED190}">
      <text>
        <r>
          <rPr>
            <sz val="10"/>
            <color indexed="81"/>
            <rFont val="Tahoma"/>
            <family val="2"/>
          </rPr>
          <t>Se registra el nombre del Área o Dependencia o Proceso al que está vinculada la (información)</t>
        </r>
      </text>
    </comment>
    <comment ref="Q8" authorId="1" shapeId="0" xr:uid="{CE332B5C-729E-48BF-9D20-AE8F7507833F}">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5B84344E-E9D3-4CAB-B137-0DB2434DA83E}">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165AD57B-1401-45C4-8324-EE96A3DADF89}">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E01A01CD-DE0B-4C59-803D-FBE44021F75C}">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66AA0C06-B73A-45FC-9FB8-FE619BA6C003}">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52820916-33FE-4B17-8A8C-0D4D31A0933E}">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9044EF08-DCDF-48EB-9B64-CEA7CD3C58C7}">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A3A7513A-D817-4A6D-A090-ADA7FAB55FAA}">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FC85E586-EBA7-4140-832A-2696AE7EFCA3}">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DE9E326D-FC58-4731-85D1-5F2B8FEE9778}">
      <text>
        <r>
          <rPr>
            <sz val="11"/>
            <color indexed="81"/>
            <rFont val="Tahoma"/>
            <family val="2"/>
          </rPr>
          <t>Frecuencia con que se genera, actualiza, o modifica la información. Puede ser: Diaria, semanal, quincenal, mensual, trimestral, semestral,etc.</t>
        </r>
      </text>
    </comment>
    <comment ref="AC8" authorId="3" shapeId="0" xr:uid="{3CAA4554-F3E9-4AF8-89AB-5F26258D2616}">
      <text>
        <r>
          <rPr>
            <sz val="11"/>
            <color indexed="81"/>
            <rFont val="Tahoma"/>
            <family val="2"/>
          </rPr>
          <t>Desde qué fecha se cuenta con la información.
El formato es: dd/mm/AAAA
se debe colocar el separador /.</t>
        </r>
      </text>
    </comment>
    <comment ref="AD8" authorId="0" shapeId="0" xr:uid="{2426F851-DC4F-4620-A6E0-CE132D0A415C}">
      <text>
        <r>
          <rPr>
            <sz val="11"/>
            <color indexed="81"/>
            <rFont val="Tahoma"/>
            <family val="2"/>
          </rPr>
          <t xml:space="preserve">El formato es: dd/mm/AAAA
se debe colocar el separador /.
</t>
        </r>
      </text>
    </comment>
    <comment ref="AE8" authorId="0" shapeId="0" xr:uid="{751358AB-3A72-4A8F-8FAA-DF1C6BBB101D}">
      <text>
        <r>
          <rPr>
            <sz val="11"/>
            <color indexed="81"/>
            <rFont val="Tahoma"/>
            <family val="2"/>
          </rPr>
          <t xml:space="preserve">El activo de información contiene, almacena, conserva, o guarda Datos Personales?: Si o No
</t>
        </r>
      </text>
    </comment>
    <comment ref="AG8" authorId="0" shapeId="0" xr:uid="{7E4B2211-A944-4577-AC21-744472527063}">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81B1E67D-9019-4683-A700-A3061965E8A5}">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2981DC0A-EE92-4B71-BEAC-42E7F5399ADA}">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58F25A40-3CBD-48FB-AACE-7CA7F4B723F2}">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E9FD0AAC-F619-41A7-B527-A3256BD72F90}">
      <text>
        <r>
          <rPr>
            <sz val="9"/>
            <color indexed="81"/>
            <rFont val="Tahoma"/>
            <family val="2"/>
          </rPr>
          <t xml:space="preserve">Mención de la norma jurídica que sirve como fundamento jurídico para la clasificación o reserva de la información
</t>
        </r>
      </text>
    </comment>
    <comment ref="AL8" authorId="3" shapeId="0" xr:uid="{5E6F668E-CB1F-452C-AC26-1E1AECC9AC0F}">
      <text>
        <r>
          <rPr>
            <sz val="9"/>
            <color indexed="81"/>
            <rFont val="Tahoma"/>
            <family val="2"/>
          </rPr>
          <t xml:space="preserve">Según sea integral o parcial la calificación, las partes o secciones clasificadas o reservadas
</t>
        </r>
      </text>
    </comment>
    <comment ref="AM8" authorId="3" shapeId="0" xr:uid="{F432E06C-94E5-4730-A667-DC32BEA81A45}">
      <text>
        <r>
          <rPr>
            <sz val="9"/>
            <color indexed="81"/>
            <rFont val="Tahoma"/>
            <family val="2"/>
          </rPr>
          <t xml:space="preserve">Fecha de la calificación de la información clasificada o reservada 
</t>
        </r>
      </text>
    </comment>
    <comment ref="AN8" authorId="3" shapeId="0" xr:uid="{4B4D58C9-E2DE-4FF6-9EBE-8B3C58551797}">
      <text>
        <r>
          <rPr>
            <b/>
            <sz val="9"/>
            <color indexed="81"/>
            <rFont val="Tahoma"/>
            <family val="2"/>
          </rPr>
          <t>El tiempo que cobija la clasificación o reserva</t>
        </r>
        <r>
          <rPr>
            <sz val="9"/>
            <color indexed="81"/>
            <rFont val="Tahoma"/>
            <family val="2"/>
          </rPr>
          <t xml:space="preserve">
</t>
        </r>
      </text>
    </comment>
    <comment ref="AO8" authorId="0" shapeId="0" xr:uid="{6E838B93-59B3-4337-BF49-4682A9AB2014}">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ED0FBE9E-5FFB-469B-BEB5-61EB4BAD8415}">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760BFE87-53D1-40C3-A7DD-849E2235CA1C}">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E25DF18B-F5E6-4DD9-8C0E-6C80B9CFF1D5}">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5247F652-8A75-48BD-BE0E-602E49369453}">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8404B074-E7FF-42FA-BC3B-7142972E8A20}">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329DE889-17BD-4457-A07B-2522EA40F32B}">
      <text>
        <r>
          <rPr>
            <sz val="10"/>
            <color indexed="81"/>
            <rFont val="Tahoma"/>
            <family val="2"/>
          </rPr>
          <t>Se registra el nombre del Área o Dependencia o Proceso al que está vinculada la (información)</t>
        </r>
      </text>
    </comment>
    <comment ref="C8" authorId="1" shapeId="0" xr:uid="{08D58DE4-CF09-42E0-905E-06009604DB6D}">
      <text>
        <r>
          <rPr>
            <sz val="9"/>
            <color indexed="81"/>
            <rFont val="Tahoma"/>
            <family val="2"/>
          </rPr>
          <t>Número único que identifica al activo asociado a información</t>
        </r>
      </text>
    </comment>
    <comment ref="D8" authorId="0" shapeId="0" xr:uid="{74B54A42-5D4A-43BF-A401-757949006615}">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73D2A674-C13E-4A1A-90C4-638D6B96ACF7}">
      <text>
        <r>
          <rPr>
            <b/>
            <sz val="9"/>
            <color indexed="81"/>
            <rFont val="Tahoma"/>
            <family val="2"/>
          </rPr>
          <t>Campo tipo lista de valores que muestra las series y subseries de las tabals de retencion documentos de acuerdo con el campo Área o dependencia.</t>
        </r>
      </text>
    </comment>
    <comment ref="F8" authorId="2" shapeId="0" xr:uid="{A8EDE548-036A-40E2-96A5-40786A3F5BE7}">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EECBD4A6-F7E2-4816-B250-06E128A4C2E4}">
      <text>
        <r>
          <rPr>
            <sz val="11"/>
            <color indexed="81"/>
            <rFont val="Tahoma"/>
            <family val="2"/>
          </rPr>
          <t>Nombre del Activo de Información  con el que se reconoce el activo en la Institución.</t>
        </r>
      </text>
    </comment>
    <comment ref="I8" authorId="2" shapeId="0" xr:uid="{07BC06B1-2422-43E8-9347-CF52D1601E6D}">
      <text>
        <r>
          <rPr>
            <b/>
            <sz val="9"/>
            <color indexed="81"/>
            <rFont val="Tahoma"/>
            <family val="2"/>
          </rPr>
          <t>Código TRD: Campo calculado por el formulario, No se debe diligenciar</t>
        </r>
      </text>
    </comment>
    <comment ref="J8" authorId="2" shapeId="0" xr:uid="{0BC753E2-D0D8-4697-BE3C-54C2DD67C544}">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06A7E0D7-1D54-4C93-A16D-039469851EF3}">
      <text>
        <r>
          <rPr>
            <sz val="11"/>
            <color indexed="81"/>
            <rFont val="Tahoma"/>
            <family val="2"/>
          </rPr>
          <t xml:space="preserve">Descripción detalla de la información que contiene el Activo
</t>
        </r>
      </text>
    </comment>
    <comment ref="L8" authorId="3" shapeId="0" xr:uid="{A78075D2-04CE-4393-9EB9-FC9D41E8FA60}">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E20662C9-2F6C-4F79-BB35-54DE1F42DCB9}">
      <text>
        <r>
          <rPr>
            <b/>
            <sz val="9"/>
            <color indexed="81"/>
            <rFont val="Tahoma"/>
            <family val="2"/>
          </rPr>
          <t>Campo de tipo lista desplegable que hace referencia a si la informacion se puede encontrar a nivel nacional, municipal o no aplica.</t>
        </r>
      </text>
    </comment>
    <comment ref="O8" authorId="1" shapeId="0" xr:uid="{1446187A-95F6-4CAF-AE63-E50AC6465D4F}">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A3E37071-A247-4AA5-B3F3-36ECD7835DF1}">
      <text>
        <r>
          <rPr>
            <sz val="10"/>
            <color indexed="81"/>
            <rFont val="Tahoma"/>
            <family val="2"/>
          </rPr>
          <t>Se registra el nombre del Área o Dependencia o Proceso al que está vinculada la (información)</t>
        </r>
      </text>
    </comment>
    <comment ref="Q8" authorId="1" shapeId="0" xr:uid="{025610FB-7B83-4AC8-85D7-D855C626584B}">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8E645A13-A2A0-4266-A83A-3F5FFB6B9B2F}">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B25DBDC1-FF52-4BB1-B130-77AA21F857FA}">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9DD19945-F3DE-4B72-80CB-E12E1137813C}">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F378453A-C7DD-42E8-BA8C-43ED0720C5CA}">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EFC5D637-29DA-41AE-A1AC-5C1F1DA4975F}">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8130CECF-27DB-4F3D-A2FB-E8031C30C74E}">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81C726AC-F9CA-49D1-A461-D0F4575ABCBE}">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1840B85F-ECA7-4750-87DE-BF6CC50E597F}">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4CF5ADF8-8AEA-4F6B-A462-427E85E3DA12}">
      <text>
        <r>
          <rPr>
            <sz val="11"/>
            <color indexed="81"/>
            <rFont val="Tahoma"/>
            <family val="2"/>
          </rPr>
          <t>Frecuencia con que se genera, actualiza, o modifica la información. Puede ser: Diaria, semanal, quincenal, mensual, trimestral, semestral,etc.</t>
        </r>
      </text>
    </comment>
    <comment ref="AC8" authorId="3" shapeId="0" xr:uid="{8251216D-C400-4EE5-AFFE-A6112810ABA8}">
      <text>
        <r>
          <rPr>
            <sz val="11"/>
            <color indexed="81"/>
            <rFont val="Tahoma"/>
            <family val="2"/>
          </rPr>
          <t>Desde qué fecha se cuenta con la información.
El formato es: dd/mm/AAAA
se debe colocar el separador /.</t>
        </r>
      </text>
    </comment>
    <comment ref="AD8" authorId="0" shapeId="0" xr:uid="{6BA12139-280C-41EF-B98C-22D7C0DB1B2F}">
      <text>
        <r>
          <rPr>
            <sz val="11"/>
            <color indexed="81"/>
            <rFont val="Tahoma"/>
            <family val="2"/>
          </rPr>
          <t xml:space="preserve">El formato es: dd/mm/AAAA
se debe colocar el separador /.
</t>
        </r>
      </text>
    </comment>
    <comment ref="AE8" authorId="0" shapeId="0" xr:uid="{2754AF89-001C-4831-8728-4224BDD958B0}">
      <text>
        <r>
          <rPr>
            <sz val="11"/>
            <color indexed="81"/>
            <rFont val="Tahoma"/>
            <family val="2"/>
          </rPr>
          <t xml:space="preserve">El activo de información contiene, almacena, conserva, o guarda Datos Personales?: Si o No
</t>
        </r>
      </text>
    </comment>
    <comment ref="AG8" authorId="0" shapeId="0" xr:uid="{15D47760-4FBB-4292-88ED-392FCD88E993}">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153905EB-43AB-4F9F-A2D5-D3C34D280235}">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D2F840C1-4812-42CF-BD09-D2D103FDF9F7}">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EA8E6C03-2A50-4278-80B3-B35AC46E2BA4}">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6774E3C4-0707-4813-84A1-7F94EB02AB98}">
      <text>
        <r>
          <rPr>
            <sz val="9"/>
            <color indexed="81"/>
            <rFont val="Tahoma"/>
            <family val="2"/>
          </rPr>
          <t xml:space="preserve">Mención de la norma jurídica que sirve como fundamento jurídico para la clasificación o reserva de la información
</t>
        </r>
      </text>
    </comment>
    <comment ref="AL8" authorId="3" shapeId="0" xr:uid="{E5F6A518-4793-4DC6-BDA7-8B1AB33D58FF}">
      <text>
        <r>
          <rPr>
            <sz val="9"/>
            <color indexed="81"/>
            <rFont val="Tahoma"/>
            <family val="2"/>
          </rPr>
          <t xml:space="preserve">Según sea integral o parcial la calificación, las partes o secciones clasificadas o reservadas
</t>
        </r>
      </text>
    </comment>
    <comment ref="AM8" authorId="3" shapeId="0" xr:uid="{F76F99BB-A3C4-47F5-90B1-504B5D53615F}">
      <text>
        <r>
          <rPr>
            <sz val="9"/>
            <color indexed="81"/>
            <rFont val="Tahoma"/>
            <family val="2"/>
          </rPr>
          <t xml:space="preserve">Fecha de la calificación de la información clasificada o reservada 
</t>
        </r>
      </text>
    </comment>
    <comment ref="AN8" authorId="3" shapeId="0" xr:uid="{2923D0DF-A655-466C-A853-E486600C07C2}">
      <text>
        <r>
          <rPr>
            <b/>
            <sz val="9"/>
            <color indexed="81"/>
            <rFont val="Tahoma"/>
            <family val="2"/>
          </rPr>
          <t>El tiempo que cobija la clasificación o reserva</t>
        </r>
        <r>
          <rPr>
            <sz val="9"/>
            <color indexed="81"/>
            <rFont val="Tahoma"/>
            <family val="2"/>
          </rPr>
          <t xml:space="preserve">
</t>
        </r>
      </text>
    </comment>
    <comment ref="AO8" authorId="0" shapeId="0" xr:uid="{076B8FCE-B042-4293-9137-EDD79295C46B}">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158D85DA-499A-4500-9DCA-54F296B56AC6}">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1B9050A0-49B4-43F7-A536-730D0028BB28}">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F0EEFF2D-E09D-4A1B-A1E1-275D15DCC3D4}">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E6F6249C-91A5-44D9-A77B-C37179D8EB5B}">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4607CB27-C97C-40EA-82E2-F276859134A1}">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724627F8-C209-4607-A956-F8ABF3466CC5}">
      <text>
        <r>
          <rPr>
            <sz val="10"/>
            <color indexed="81"/>
            <rFont val="Tahoma"/>
            <family val="2"/>
          </rPr>
          <t>Se registra el nombre del Área o Dependencia o Proceso al que está vinculada la (información)</t>
        </r>
      </text>
    </comment>
    <comment ref="C8" authorId="1" shapeId="0" xr:uid="{CB6146EB-4707-4EC4-9256-9A1D02B5DC8C}">
      <text>
        <r>
          <rPr>
            <sz val="9"/>
            <color indexed="81"/>
            <rFont val="Tahoma"/>
            <family val="2"/>
          </rPr>
          <t>Número único que identifica al activo asociado a información</t>
        </r>
      </text>
    </comment>
    <comment ref="D8" authorId="0" shapeId="0" xr:uid="{98B44AE9-87B9-4EA5-A7A0-87CB959CA598}">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2D4C5C01-E5F5-4878-87DC-52643F3DD469}">
      <text>
        <r>
          <rPr>
            <b/>
            <sz val="9"/>
            <color indexed="81"/>
            <rFont val="Tahoma"/>
            <family val="2"/>
          </rPr>
          <t>Campo tipo lista de valores que muestra las series y subseries de las tabals de retencion documentos de acuerdo con el campo Área o dependencia.</t>
        </r>
      </text>
    </comment>
    <comment ref="F8" authorId="2" shapeId="0" xr:uid="{435890A7-3E10-41E2-B5E9-6018FDE64DBB}">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8B11CA66-CB1E-4E48-AB53-49236C02621C}">
      <text>
        <r>
          <rPr>
            <sz val="11"/>
            <color indexed="81"/>
            <rFont val="Tahoma"/>
            <family val="2"/>
          </rPr>
          <t>Nombre del Activo de Información  con el que se reconoce el activo en la Institución.</t>
        </r>
      </text>
    </comment>
    <comment ref="I8" authorId="2" shapeId="0" xr:uid="{96AE2CAC-1572-480F-AC87-CFC2DD00FF2F}">
      <text>
        <r>
          <rPr>
            <b/>
            <sz val="9"/>
            <color indexed="81"/>
            <rFont val="Tahoma"/>
            <family val="2"/>
          </rPr>
          <t>Código TRD: Campo calculado por el formulario, No se debe diligenciar</t>
        </r>
      </text>
    </comment>
    <comment ref="J8" authorId="2" shapeId="0" xr:uid="{22C0EE95-EFB6-45F5-852C-A907F921E94D}">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8289CA48-DEAB-498B-870F-AD5799893623}">
      <text>
        <r>
          <rPr>
            <sz val="11"/>
            <color indexed="81"/>
            <rFont val="Tahoma"/>
            <family val="2"/>
          </rPr>
          <t xml:space="preserve">Descripción detalla de la información que contiene el Activo
</t>
        </r>
      </text>
    </comment>
    <comment ref="L8" authorId="3" shapeId="0" xr:uid="{0B980262-4291-4D48-93E1-2254F6C43F9A}">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50D6A8EA-3453-4710-8725-0FA28766E3E1}">
      <text>
        <r>
          <rPr>
            <b/>
            <sz val="9"/>
            <color indexed="81"/>
            <rFont val="Tahoma"/>
            <family val="2"/>
          </rPr>
          <t>Campo de tipo lista desplegable que hace referencia a si la informacion se puede encontrar a nivel nacional, municipal o no aplica.</t>
        </r>
      </text>
    </comment>
    <comment ref="O8" authorId="1" shapeId="0" xr:uid="{1E9B115F-1F57-45B2-AA9D-A6B5E76F426F}">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F4B9F8D8-5DFC-4C23-9A92-232237A9DF9F}">
      <text>
        <r>
          <rPr>
            <sz val="10"/>
            <color indexed="81"/>
            <rFont val="Tahoma"/>
            <family val="2"/>
          </rPr>
          <t>Se registra el nombre del Área o Dependencia o Proceso al que está vinculada la (información)</t>
        </r>
      </text>
    </comment>
    <comment ref="Q8" authorId="1" shapeId="0" xr:uid="{45D5D2CB-0996-4601-B454-69C25FC927DD}">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2259F9C3-F948-44A9-B79A-BEF8F989D10F}">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417AB18D-62BD-4A5F-A268-C9C5F5DC7A33}">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FDC01624-765C-40EA-915F-2BD1021CABE3}">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E8D9C71E-B60D-4CDC-80AD-6F38EE474766}">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6EB43FA3-9830-4F86-A5E4-3EA160B96A2F}">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36A967B7-7EA3-43BE-B3B2-8AD4C40967AF}">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B896621B-FAEC-48D5-B563-A025D5126E4E}">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B2D4E1FA-4B91-4350-916D-6D3A886B60FE}">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BCF6C3A2-B072-40B7-827E-D7A93D618CF0}">
      <text>
        <r>
          <rPr>
            <sz val="11"/>
            <color indexed="81"/>
            <rFont val="Tahoma"/>
            <family val="2"/>
          </rPr>
          <t>Frecuencia con que se genera, actualiza, o modifica la información. Puede ser: Diaria, semanal, quincenal, mensual, trimestral, semestral,etc.</t>
        </r>
      </text>
    </comment>
    <comment ref="AC8" authorId="3" shapeId="0" xr:uid="{DD8C32B4-F672-4C24-980A-016E89623915}">
      <text>
        <r>
          <rPr>
            <sz val="11"/>
            <color indexed="81"/>
            <rFont val="Tahoma"/>
            <family val="2"/>
          </rPr>
          <t>Desde qué fecha se cuenta con la información.
El formato es: dd/mm/AAAA
se debe colocar el separador /.</t>
        </r>
      </text>
    </comment>
    <comment ref="AD8" authorId="0" shapeId="0" xr:uid="{EDD7509A-69B7-4AF1-9904-AD8D322FA880}">
      <text>
        <r>
          <rPr>
            <sz val="11"/>
            <color indexed="81"/>
            <rFont val="Tahoma"/>
            <family val="2"/>
          </rPr>
          <t xml:space="preserve">El formato es: dd/mm/AAAA
se debe colocar el separador /.
</t>
        </r>
      </text>
    </comment>
    <comment ref="AE8" authorId="0" shapeId="0" xr:uid="{184C0952-3A64-4E5C-92A1-C3339FCD9354}">
      <text>
        <r>
          <rPr>
            <sz val="11"/>
            <color indexed="81"/>
            <rFont val="Tahoma"/>
            <family val="2"/>
          </rPr>
          <t xml:space="preserve">El activo de información contiene, almacena, conserva, o guarda Datos Personales?: Si o No
</t>
        </r>
      </text>
    </comment>
    <comment ref="AG8" authorId="0" shapeId="0" xr:uid="{45653EA9-3995-4468-A4E3-8BC57A62E3AE}">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A11CC8B0-CA97-495F-A543-0E048F551159}">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07248524-C2E3-4D44-9D90-A48B5346B63D}">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71D6B26C-66C0-48EA-95BF-256392BA9E6B}">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A5475A38-AD96-4DD2-B0EB-AFDE2AE5CC41}">
      <text>
        <r>
          <rPr>
            <sz val="9"/>
            <color indexed="81"/>
            <rFont val="Tahoma"/>
            <family val="2"/>
          </rPr>
          <t xml:space="preserve">Mención de la norma jurídica que sirve como fundamento jurídico para la clasificación o reserva de la información
</t>
        </r>
      </text>
    </comment>
    <comment ref="AL8" authorId="3" shapeId="0" xr:uid="{DC808249-4B3F-48B6-A828-5ABF82CDAFBA}">
      <text>
        <r>
          <rPr>
            <sz val="9"/>
            <color indexed="81"/>
            <rFont val="Tahoma"/>
            <family val="2"/>
          </rPr>
          <t xml:space="preserve">Según sea integral o parcial la calificación, las partes o secciones clasificadas o reservadas
</t>
        </r>
      </text>
    </comment>
    <comment ref="AM8" authorId="3" shapeId="0" xr:uid="{A5821112-E52D-4FFD-8938-560E9A85071B}">
      <text>
        <r>
          <rPr>
            <sz val="9"/>
            <color indexed="81"/>
            <rFont val="Tahoma"/>
            <family val="2"/>
          </rPr>
          <t xml:space="preserve">Fecha de la calificación de la información clasificada o reservada 
</t>
        </r>
      </text>
    </comment>
    <comment ref="AN8" authorId="3" shapeId="0" xr:uid="{EE76FC57-1E38-428B-A47F-846257271E99}">
      <text>
        <r>
          <rPr>
            <b/>
            <sz val="9"/>
            <color indexed="81"/>
            <rFont val="Tahoma"/>
            <family val="2"/>
          </rPr>
          <t>El tiempo que cobija la clasificación o reserva</t>
        </r>
        <r>
          <rPr>
            <sz val="9"/>
            <color indexed="81"/>
            <rFont val="Tahoma"/>
            <family val="2"/>
          </rPr>
          <t xml:space="preserve">
</t>
        </r>
      </text>
    </comment>
    <comment ref="AO8" authorId="0" shapeId="0" xr:uid="{E34F01C1-A579-4AF6-B723-846A60CA3346}">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5E19E5CB-4940-4A40-9FDA-DAC04E87B73A}">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DFEA7591-A1C3-4AC5-8D74-26574024566F}">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081CA5ED-A2ED-49C4-BC7E-EF03D92BB110}">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FD785DAD-D4DA-4771-99C0-AED62968B7F8}">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F062BAFE-DDD0-42E9-BAA5-F9748FA7C554}">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31582B73-4177-41A2-BB40-92092C0D3360}">
      <text>
        <r>
          <rPr>
            <sz val="10"/>
            <color indexed="81"/>
            <rFont val="Tahoma"/>
            <family val="2"/>
          </rPr>
          <t>Se registra el nombre del Área o Dependencia o Proceso al que está vinculada la (información)</t>
        </r>
      </text>
    </comment>
    <comment ref="C8" authorId="1" shapeId="0" xr:uid="{3FB06179-E579-44AD-9FA7-E3A16F91A4F1}">
      <text>
        <r>
          <rPr>
            <sz val="9"/>
            <color indexed="81"/>
            <rFont val="Tahoma"/>
            <family val="2"/>
          </rPr>
          <t>Número único que identifica al activo asociado a información</t>
        </r>
      </text>
    </comment>
    <comment ref="D8" authorId="0" shapeId="0" xr:uid="{EF140CA2-DF25-48A4-9800-97FE8CE4DB2C}">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D4AA0B33-9DDC-44A5-B42A-BB5FB34EF444}">
      <text>
        <r>
          <rPr>
            <b/>
            <sz val="9"/>
            <color indexed="81"/>
            <rFont val="Tahoma"/>
            <family val="2"/>
          </rPr>
          <t>Campo tipo lista de valores que muestra las series y subseries de las tabals de retencion documentos de acuerdo con el campo Área o dependencia.</t>
        </r>
      </text>
    </comment>
    <comment ref="F8" authorId="2" shapeId="0" xr:uid="{2C2BABFF-9210-4354-BCA5-AE04146EA224}">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DD5FD02D-78B8-4033-A39B-8372B8AECBCA}">
      <text>
        <r>
          <rPr>
            <sz val="11"/>
            <color indexed="81"/>
            <rFont val="Tahoma"/>
            <family val="2"/>
          </rPr>
          <t>Nombre del Activo de Información  con el que se reconoce el activo en la Institución.</t>
        </r>
      </text>
    </comment>
    <comment ref="I8" authorId="2" shapeId="0" xr:uid="{420C1B02-72B7-42FB-A8B9-F96117961F05}">
      <text>
        <r>
          <rPr>
            <b/>
            <sz val="9"/>
            <color indexed="81"/>
            <rFont val="Tahoma"/>
            <family val="2"/>
          </rPr>
          <t>Código TRD: Campo calculado por el formulario, No se debe diligenciar</t>
        </r>
      </text>
    </comment>
    <comment ref="J8" authorId="2" shapeId="0" xr:uid="{A5667262-4617-49F2-9DA8-3248412E397E}">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6795C4BA-A33A-4518-AF31-42060E01BBCB}">
      <text>
        <r>
          <rPr>
            <sz val="11"/>
            <color indexed="81"/>
            <rFont val="Tahoma"/>
            <family val="2"/>
          </rPr>
          <t xml:space="preserve">Descripción detalla de la información que contiene el Activo
</t>
        </r>
      </text>
    </comment>
    <comment ref="L8" authorId="3" shapeId="0" xr:uid="{59EE400D-7515-49DB-BE39-40720F588BA6}">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3A30DA87-6243-4C36-B3CF-32E915F201AD}">
      <text>
        <r>
          <rPr>
            <b/>
            <sz val="9"/>
            <color indexed="81"/>
            <rFont val="Tahoma"/>
            <family val="2"/>
          </rPr>
          <t>Campo de tipo lista desplegable que hace referencia a si la informacion se puede encontrar a nivel nacional, municipal o no aplica.</t>
        </r>
      </text>
    </comment>
    <comment ref="O8" authorId="1" shapeId="0" xr:uid="{46F20C4C-39B1-4EDA-BA49-C038ADF5FFCC}">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529A8361-6DD3-4D65-814E-8A087E397A47}">
      <text>
        <r>
          <rPr>
            <sz val="10"/>
            <color indexed="81"/>
            <rFont val="Tahoma"/>
            <family val="2"/>
          </rPr>
          <t>Se registra el nombre del Área o Dependencia o Proceso al que está vinculada la (información)</t>
        </r>
      </text>
    </comment>
    <comment ref="Q8" authorId="1" shapeId="0" xr:uid="{A2C6D995-C24B-4EF5-8BCD-1646BF07AA7B}">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2763B2B9-58EB-42E0-9F0F-8E4CF2FEF1AC}">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08D47965-EF71-4D55-9325-42FF7FD3CB66}">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3660FC3B-57F3-4645-87F0-934CF4668C6E}">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9F8A629F-4154-4213-BFAC-E322103FE8B6}">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90703636-7117-4E69-9BEA-6AF8ABC5EE07}">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816A8C45-8F22-488D-A904-A1E749C4C402}">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674F1528-05B6-4D6B-8E6E-67560EA4680F}">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1CC2F015-F783-40F3-B1B9-4B429FE7BFC8}">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519DC055-C840-4D19-ADD9-2605A8D58B7A}">
      <text>
        <r>
          <rPr>
            <sz val="11"/>
            <color indexed="81"/>
            <rFont val="Tahoma"/>
            <family val="2"/>
          </rPr>
          <t>Frecuencia con que se genera, actualiza, o modifica la información. Puede ser: Diaria, semanal, quincenal, mensual, trimestral, semestral,etc.</t>
        </r>
      </text>
    </comment>
    <comment ref="AC8" authorId="3" shapeId="0" xr:uid="{9C24BDDB-A573-4FAB-A82F-6A9303BA6E14}">
      <text>
        <r>
          <rPr>
            <sz val="11"/>
            <color indexed="81"/>
            <rFont val="Tahoma"/>
            <family val="2"/>
          </rPr>
          <t>Desde qué fecha se cuenta con la información.
El formato es: dd/mm/AAAA
se debe colocar el separador /.</t>
        </r>
      </text>
    </comment>
    <comment ref="AD8" authorId="0" shapeId="0" xr:uid="{B78D52EA-7D54-47F0-8827-1F9719B102B3}">
      <text>
        <r>
          <rPr>
            <sz val="11"/>
            <color indexed="81"/>
            <rFont val="Tahoma"/>
            <family val="2"/>
          </rPr>
          <t xml:space="preserve">El formato es: dd/mm/AAAA
se debe colocar el separador /.
</t>
        </r>
      </text>
    </comment>
    <comment ref="AE8" authorId="0" shapeId="0" xr:uid="{3D916FD0-3B93-4770-8246-28FD54200406}">
      <text>
        <r>
          <rPr>
            <sz val="11"/>
            <color indexed="81"/>
            <rFont val="Tahoma"/>
            <family val="2"/>
          </rPr>
          <t xml:space="preserve">El activo de información contiene, almacena, conserva, o guarda Datos Personales?: Si o No
</t>
        </r>
      </text>
    </comment>
    <comment ref="AG8" authorId="0" shapeId="0" xr:uid="{FD42F6AA-303C-4349-B7D7-9F70B7009425}">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DE2D2702-452C-4161-A13B-40A56BA45DCF}">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AC0F7C0B-0157-47F6-B408-BD0C8762FC59}">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1FAAFAC0-6EEA-4D7A-BE37-311C1A913058}">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82CEF27F-9ED3-49AC-A569-6ECA41D42C1C}">
      <text>
        <r>
          <rPr>
            <sz val="9"/>
            <color indexed="81"/>
            <rFont val="Tahoma"/>
            <family val="2"/>
          </rPr>
          <t xml:space="preserve">Mención de la norma jurídica que sirve como fundamento jurídico para la clasificación o reserva de la información
</t>
        </r>
      </text>
    </comment>
    <comment ref="AL8" authorId="3" shapeId="0" xr:uid="{F08288FB-DD37-4042-B689-7F405B4C6F95}">
      <text>
        <r>
          <rPr>
            <sz val="9"/>
            <color indexed="81"/>
            <rFont val="Tahoma"/>
            <family val="2"/>
          </rPr>
          <t xml:space="preserve">Según sea integral o parcial la calificación, las partes o secciones clasificadas o reservadas
</t>
        </r>
      </text>
    </comment>
    <comment ref="AM8" authorId="3" shapeId="0" xr:uid="{CC630B29-3BE6-4C2A-ADDC-C096A9A885F6}">
      <text>
        <r>
          <rPr>
            <sz val="9"/>
            <color indexed="81"/>
            <rFont val="Tahoma"/>
            <family val="2"/>
          </rPr>
          <t xml:space="preserve">Fecha de la calificación de la información clasificada o reservada 
</t>
        </r>
      </text>
    </comment>
    <comment ref="AN8" authorId="3" shapeId="0" xr:uid="{D09DAF31-B0C0-44F7-A876-3A5F3A0BED11}">
      <text>
        <r>
          <rPr>
            <b/>
            <sz val="9"/>
            <color indexed="81"/>
            <rFont val="Tahoma"/>
            <family val="2"/>
          </rPr>
          <t>El tiempo que cobija la clasificación o reserva</t>
        </r>
        <r>
          <rPr>
            <sz val="9"/>
            <color indexed="81"/>
            <rFont val="Tahoma"/>
            <family val="2"/>
          </rPr>
          <t xml:space="preserve">
</t>
        </r>
      </text>
    </comment>
    <comment ref="AO8" authorId="0" shapeId="0" xr:uid="{182441A2-EE7D-42EB-9E4E-393AB328747D}">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5E4829DC-D576-4B82-9B9F-FD22F4AEE52A}">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D6C8B142-AE35-4972-8B1A-10C1EDD39B59}">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EFCB922B-3C6C-4227-9019-6F8DC28AA72C}">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D6ABB5D2-BA0A-4763-B4F1-BCB86C69C9F3}">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099E5C3B-DEBE-4120-ABD5-F90A769BC395}">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C8DC46B1-E34B-409D-93DB-2A5E10B561DB}">
      <text>
        <r>
          <rPr>
            <sz val="10"/>
            <color indexed="81"/>
            <rFont val="Tahoma"/>
            <family val="2"/>
          </rPr>
          <t>Se registra el nombre del Área o Dependencia o Proceso al que está vinculada la (información)</t>
        </r>
      </text>
    </comment>
    <comment ref="C8" authorId="1" shapeId="0" xr:uid="{F6B7E029-2479-4AF2-8C71-FEA7B659AF6B}">
      <text>
        <r>
          <rPr>
            <sz val="9"/>
            <color indexed="81"/>
            <rFont val="Tahoma"/>
            <family val="2"/>
          </rPr>
          <t>Número único que identifica al activo asociado a información</t>
        </r>
      </text>
    </comment>
    <comment ref="D8" authorId="0" shapeId="0" xr:uid="{32A0C4D7-927F-4DB6-ADAD-F3D03BD34A7A}">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C181E89C-C3EC-483E-8AC6-46C4B2D544A8}">
      <text>
        <r>
          <rPr>
            <b/>
            <sz val="9"/>
            <color indexed="81"/>
            <rFont val="Tahoma"/>
            <family val="2"/>
          </rPr>
          <t>Campo tipo lista de valores que muestra las series y subseries de las tabals de retencion documentos de acuerdo con el campo Área o dependencia.</t>
        </r>
      </text>
    </comment>
    <comment ref="F8" authorId="2" shapeId="0" xr:uid="{A8150F73-7955-4C53-A267-98887E00A508}">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EEE3D79C-D772-4199-9839-3F5914850E58}">
      <text>
        <r>
          <rPr>
            <sz val="11"/>
            <color indexed="81"/>
            <rFont val="Tahoma"/>
            <family val="2"/>
          </rPr>
          <t>Nombre del Activo de Información  con el que se reconoce el activo en la Institución.</t>
        </r>
      </text>
    </comment>
    <comment ref="I8" authorId="2" shapeId="0" xr:uid="{8F38E52D-45F5-4DA7-A47B-711CE0BF610E}">
      <text>
        <r>
          <rPr>
            <b/>
            <sz val="9"/>
            <color indexed="81"/>
            <rFont val="Tahoma"/>
            <family val="2"/>
          </rPr>
          <t>Código TRD: Campo calculado por el formulario, No se debe diligenciar</t>
        </r>
      </text>
    </comment>
    <comment ref="J8" authorId="2" shapeId="0" xr:uid="{6CF62155-736E-4DA7-94F8-5E801E4220B1}">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8AC5FA48-9FA4-41B4-95A2-D0CADB834458}">
      <text>
        <r>
          <rPr>
            <sz val="11"/>
            <color indexed="81"/>
            <rFont val="Tahoma"/>
            <family val="2"/>
          </rPr>
          <t xml:space="preserve">Descripción detalla de la información que contiene el Activo
</t>
        </r>
      </text>
    </comment>
    <comment ref="L8" authorId="3" shapeId="0" xr:uid="{D1AA7289-7044-4795-8B60-D46DDDD41AF3}">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4C0B0275-171C-4E1B-B644-0268C898C4AF}">
      <text>
        <r>
          <rPr>
            <b/>
            <sz val="9"/>
            <color indexed="81"/>
            <rFont val="Tahoma"/>
            <family val="2"/>
          </rPr>
          <t>Campo de tipo lista desplegable que hace referencia a si la informacion se puede encontrar a nivel nacional, municipal o no aplica.</t>
        </r>
      </text>
    </comment>
    <comment ref="O8" authorId="1" shapeId="0" xr:uid="{29A681CD-FD85-41EF-85B1-E619975535EB}">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41706122-E90C-477C-9ECC-129B4D403172}">
      <text>
        <r>
          <rPr>
            <sz val="10"/>
            <color indexed="81"/>
            <rFont val="Tahoma"/>
            <family val="2"/>
          </rPr>
          <t>Se registra el nombre del Área o Dependencia o Proceso al que está vinculada la (información)</t>
        </r>
      </text>
    </comment>
    <comment ref="Q8" authorId="1" shapeId="0" xr:uid="{B080BA1B-F8D6-4AD2-AD5A-851B2CA62927}">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392BF693-2CE6-47DE-8BA0-20B2D3F7A8B7}">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5F07A09B-9F72-4474-9122-5EA9BCACDDD0}">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B3FE3C84-E147-4CB5-84B0-AB64EA4D7BD7}">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E919E7FD-E00E-4B5A-9F02-03DD82A89B62}">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8FFB937C-37BC-4810-830B-F05E2C9A53BD}">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31BD082F-4018-450C-8C19-3215B189525A}">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F5E80C4D-A107-44B4-A854-2B477A2E2347}">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C1985D28-2235-4933-87EC-1168D7F1F74B}">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6817C2D8-9A8F-42F4-93A5-42C47DCD85E4}">
      <text>
        <r>
          <rPr>
            <sz val="11"/>
            <color indexed="81"/>
            <rFont val="Tahoma"/>
            <family val="2"/>
          </rPr>
          <t>Frecuencia con que se genera, actualiza, o modifica la información. Puede ser: Diaria, semanal, quincenal, mensual, trimestral, semestral,etc.</t>
        </r>
      </text>
    </comment>
    <comment ref="AC8" authorId="3" shapeId="0" xr:uid="{53FBA83C-1771-4645-9259-51073491F32A}">
      <text>
        <r>
          <rPr>
            <sz val="11"/>
            <color indexed="81"/>
            <rFont val="Tahoma"/>
            <family val="2"/>
          </rPr>
          <t>Desde qué fecha se cuenta con la información.
El formato es: dd/mm/AAAA
se debe colocar el separador /.</t>
        </r>
      </text>
    </comment>
    <comment ref="AD8" authorId="0" shapeId="0" xr:uid="{8465D25E-4CA9-4443-8C38-8647B11B0933}">
      <text>
        <r>
          <rPr>
            <sz val="11"/>
            <color indexed="81"/>
            <rFont val="Tahoma"/>
            <family val="2"/>
          </rPr>
          <t xml:space="preserve">El formato es: dd/mm/AAAA
se debe colocar el separador /.
</t>
        </r>
      </text>
    </comment>
    <comment ref="AE8" authorId="0" shapeId="0" xr:uid="{59A35ACD-6905-452D-8357-E3566BFBE6E5}">
      <text>
        <r>
          <rPr>
            <sz val="11"/>
            <color indexed="81"/>
            <rFont val="Tahoma"/>
            <family val="2"/>
          </rPr>
          <t xml:space="preserve">El activo de información contiene, almacena, conserva, o guarda Datos Personales?: Si o No
</t>
        </r>
      </text>
    </comment>
    <comment ref="AG8" authorId="0" shapeId="0" xr:uid="{E02A5B6D-B02B-4F6A-92FF-102622CDE7AA}">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A38843DF-C65B-4DF1-99DA-BF1BC3CB8FF1}">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5F296E60-76BF-483C-9DD8-7FD552E11BE4}">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61F14E0E-5903-4E9C-909B-040CA41DB10A}">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33789C71-C93E-4117-8F0D-C05984E2FFDD}">
      <text>
        <r>
          <rPr>
            <sz val="9"/>
            <color indexed="81"/>
            <rFont val="Tahoma"/>
            <family val="2"/>
          </rPr>
          <t xml:space="preserve">Mención de la norma jurídica que sirve como fundamento jurídico para la clasificación o reserva de la información
</t>
        </r>
      </text>
    </comment>
    <comment ref="AL8" authorId="3" shapeId="0" xr:uid="{7740363C-CF08-43DD-B5A3-2AAFF07379A3}">
      <text>
        <r>
          <rPr>
            <sz val="9"/>
            <color indexed="81"/>
            <rFont val="Tahoma"/>
            <family val="2"/>
          </rPr>
          <t xml:space="preserve">Según sea integral o parcial la calificación, las partes o secciones clasificadas o reservadas
</t>
        </r>
      </text>
    </comment>
    <comment ref="AM8" authorId="3" shapeId="0" xr:uid="{B833D49E-83C6-48B0-B214-9C92B605AFC8}">
      <text>
        <r>
          <rPr>
            <sz val="9"/>
            <color indexed="81"/>
            <rFont val="Tahoma"/>
            <family val="2"/>
          </rPr>
          <t xml:space="preserve">Fecha de la calificación de la información clasificada o reservada 
</t>
        </r>
      </text>
    </comment>
    <comment ref="AN8" authorId="3" shapeId="0" xr:uid="{21CDDFFB-C74F-45B7-9071-C47CC4854503}">
      <text>
        <r>
          <rPr>
            <b/>
            <sz val="9"/>
            <color indexed="81"/>
            <rFont val="Tahoma"/>
            <family val="2"/>
          </rPr>
          <t>El tiempo que cobija la clasificación o reserva</t>
        </r>
        <r>
          <rPr>
            <sz val="9"/>
            <color indexed="81"/>
            <rFont val="Tahoma"/>
            <family val="2"/>
          </rPr>
          <t xml:space="preserve">
</t>
        </r>
      </text>
    </comment>
    <comment ref="AO8" authorId="0" shapeId="0" xr:uid="{49FB28F3-8542-4CE7-AC9E-120C566BFE9F}">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F3C3C406-3041-48FC-8B77-CFE05680A180}">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3F82E165-ED89-4649-883B-3218A4ED86D7}">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62D93C68-E45C-498B-9741-BDDC27CF91A3}">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FC8BE740-17E3-4CC3-9CC6-E8E1A1C0F594}">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4D8100DA-9BDD-4109-98E3-8DCEC07F0E3A}">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2D22243C-C647-423C-91FE-3BEC012C57B4}">
      <text>
        <r>
          <rPr>
            <sz val="10"/>
            <color indexed="81"/>
            <rFont val="Tahoma"/>
            <family val="2"/>
          </rPr>
          <t>Se registra el nombre del Área o Dependencia o Proceso al que está vinculada la (información)</t>
        </r>
      </text>
    </comment>
    <comment ref="C8" authorId="1" shapeId="0" xr:uid="{E8EA6ED5-582B-4A67-AEFF-E77EFF7D87AA}">
      <text>
        <r>
          <rPr>
            <sz val="9"/>
            <color indexed="81"/>
            <rFont val="Tahoma"/>
            <family val="2"/>
          </rPr>
          <t>Número único que identifica al activo asociado a información</t>
        </r>
      </text>
    </comment>
    <comment ref="D8" authorId="0" shapeId="0" xr:uid="{7882E22A-C6DB-45A1-9A83-EF231BD753B9}">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A0839FD2-DAD3-41A0-B795-458C0443208E}">
      <text>
        <r>
          <rPr>
            <b/>
            <sz val="9"/>
            <color indexed="81"/>
            <rFont val="Tahoma"/>
            <family val="2"/>
          </rPr>
          <t>Campo tipo lista de valores que muestra las series y subseries de las tabals de retencion documentos de acuerdo con el campo Área o dependencia.</t>
        </r>
      </text>
    </comment>
    <comment ref="F8" authorId="2" shapeId="0" xr:uid="{9CBE71FA-493C-43BB-BBD6-69CE7CECD485}">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63DA2CD4-9917-4F70-B5B5-62067DAD2F15}">
      <text>
        <r>
          <rPr>
            <sz val="11"/>
            <color indexed="81"/>
            <rFont val="Tahoma"/>
            <family val="2"/>
          </rPr>
          <t>Nombre del Activo de Información  con el que se reconoce el activo en la Institución.</t>
        </r>
      </text>
    </comment>
    <comment ref="I8" authorId="2" shapeId="0" xr:uid="{80337E51-3820-4718-94ED-34C88FBBBF7C}">
      <text>
        <r>
          <rPr>
            <b/>
            <sz val="9"/>
            <color indexed="81"/>
            <rFont val="Tahoma"/>
            <family val="2"/>
          </rPr>
          <t>Código TRD: Campo calculado por el formulario, No se debe diligenciar</t>
        </r>
      </text>
    </comment>
    <comment ref="J8" authorId="2" shapeId="0" xr:uid="{ED18FABF-5514-41F9-A1B9-70D1447E04CA}">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454193F5-4C14-414E-B2A4-EC321A92FD06}">
      <text>
        <r>
          <rPr>
            <sz val="11"/>
            <color indexed="81"/>
            <rFont val="Tahoma"/>
            <family val="2"/>
          </rPr>
          <t xml:space="preserve">Descripción detalla de la información que contiene el Activo
</t>
        </r>
      </text>
    </comment>
    <comment ref="L8" authorId="3" shapeId="0" xr:uid="{C289EFD7-D026-41A6-815A-7DCF8F76AC26}">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C0E405C6-DABD-47EB-BAE4-A1722A431E8C}">
      <text>
        <r>
          <rPr>
            <b/>
            <sz val="9"/>
            <color indexed="81"/>
            <rFont val="Tahoma"/>
            <family val="2"/>
          </rPr>
          <t>Campo de tipo lista desplegable que hace referencia a si la informacion se puede encontrar a nivel nacional, municipal o no aplica.</t>
        </r>
      </text>
    </comment>
    <comment ref="O8" authorId="1" shapeId="0" xr:uid="{02EE53DD-3918-40D9-940B-73BC4489B688}">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017B3A57-53DB-4225-BB8E-BB9B27DD04C9}">
      <text>
        <r>
          <rPr>
            <sz val="10"/>
            <color indexed="81"/>
            <rFont val="Tahoma"/>
            <family val="2"/>
          </rPr>
          <t>Se registra el nombre del Área o Dependencia o Proceso al que está vinculada la (información)</t>
        </r>
      </text>
    </comment>
    <comment ref="Q8" authorId="1" shapeId="0" xr:uid="{DB791D43-A9C4-4632-A6C1-113B59B1B89C}">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C63D9650-50AB-445A-8546-C345867C8B62}">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B6C8ADB9-7992-4BE1-8AAF-B995175E9DE9}">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F4C2E815-8D08-4CA6-B56D-65727C5A1A10}">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0825422D-8E60-45DC-B61A-D45D311C32A5}">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4B8B938A-50E1-46DF-A1B9-CE46D161A1F2}">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D230E786-7709-41BF-8AC7-2016C7DCCA2F}">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A5FD266F-078C-4273-A95F-DB7A0BA9F225}">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62639254-CBB0-4024-84A0-5433DEC0341E}">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EDCF482F-E98C-401C-AACF-EC818FD7D278}">
      <text>
        <r>
          <rPr>
            <sz val="11"/>
            <color indexed="81"/>
            <rFont val="Tahoma"/>
            <family val="2"/>
          </rPr>
          <t>Frecuencia con que se genera, actualiza, o modifica la información. Puede ser: Diaria, semanal, quincenal, mensual, trimestral, semestral,etc.</t>
        </r>
      </text>
    </comment>
    <comment ref="AC8" authorId="3" shapeId="0" xr:uid="{D9C94DB1-53E1-432C-8CAA-F1871B826C9D}">
      <text>
        <r>
          <rPr>
            <sz val="11"/>
            <color indexed="81"/>
            <rFont val="Tahoma"/>
            <family val="2"/>
          </rPr>
          <t>Desde qué fecha se cuenta con la información.
El formato es: dd/mm/AAAA
se debe colocar el separador /.</t>
        </r>
      </text>
    </comment>
    <comment ref="AD8" authorId="0" shapeId="0" xr:uid="{8901FE6A-7BBE-47E2-884D-B202C9D27B63}">
      <text>
        <r>
          <rPr>
            <sz val="11"/>
            <color indexed="81"/>
            <rFont val="Tahoma"/>
            <family val="2"/>
          </rPr>
          <t xml:space="preserve">El formato es: dd/mm/AAAA
se debe colocar el separador /.
</t>
        </r>
      </text>
    </comment>
    <comment ref="AE8" authorId="0" shapeId="0" xr:uid="{057359D5-9784-4474-B9AB-4EBC9ED204C8}">
      <text>
        <r>
          <rPr>
            <sz val="11"/>
            <color indexed="81"/>
            <rFont val="Tahoma"/>
            <family val="2"/>
          </rPr>
          <t xml:space="preserve">El activo de información contiene, almacena, conserva, o guarda Datos Personales?: Si o No
</t>
        </r>
      </text>
    </comment>
    <comment ref="AG8" authorId="0" shapeId="0" xr:uid="{AE518320-A010-4313-9706-3AC83F2A0AF5}">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09FFE14A-02B2-487B-A52B-A96275CA3976}">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545888E6-B7F7-41CD-9B10-A258A6E2D323}">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75DD83B4-0EE6-4D88-BDC5-1FEF76B58A18}">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238CB45C-D91A-458F-98E8-EB2D937E7346}">
      <text>
        <r>
          <rPr>
            <sz val="9"/>
            <color indexed="81"/>
            <rFont val="Tahoma"/>
            <family val="2"/>
          </rPr>
          <t xml:space="preserve">Mención de la norma jurídica que sirve como fundamento jurídico para la clasificación o reserva de la información
</t>
        </r>
      </text>
    </comment>
    <comment ref="AL8" authorId="3" shapeId="0" xr:uid="{DEDBD832-CB37-4468-BEF0-5C8FB0EAC0B1}">
      <text>
        <r>
          <rPr>
            <sz val="9"/>
            <color indexed="81"/>
            <rFont val="Tahoma"/>
            <family val="2"/>
          </rPr>
          <t xml:space="preserve">Según sea integral o parcial la calificación, las partes o secciones clasificadas o reservadas
</t>
        </r>
      </text>
    </comment>
    <comment ref="AM8" authorId="3" shapeId="0" xr:uid="{3896B24D-A2A4-4743-B3EF-F0594F8E8D9C}">
      <text>
        <r>
          <rPr>
            <sz val="9"/>
            <color indexed="81"/>
            <rFont val="Tahoma"/>
            <family val="2"/>
          </rPr>
          <t xml:space="preserve">Fecha de la calificación de la información clasificada o reservada 
</t>
        </r>
      </text>
    </comment>
    <comment ref="AN8" authorId="3" shapeId="0" xr:uid="{55C6DFA5-54FB-447C-8B18-9BF82FE41665}">
      <text>
        <r>
          <rPr>
            <b/>
            <sz val="9"/>
            <color indexed="81"/>
            <rFont val="Tahoma"/>
            <family val="2"/>
          </rPr>
          <t>El tiempo que cobija la clasificación o reserva</t>
        </r>
        <r>
          <rPr>
            <sz val="9"/>
            <color indexed="81"/>
            <rFont val="Tahoma"/>
            <family val="2"/>
          </rPr>
          <t xml:space="preserve">
</t>
        </r>
      </text>
    </comment>
    <comment ref="AO8" authorId="0" shapeId="0" xr:uid="{6F98C77B-ADCE-4D86-9E3A-4C7280C3E14F}">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9B6E3AB2-FB68-4BA8-8F4F-F20269EA435D}">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A8EF9DE9-5019-40F7-BF20-469B8330C2F6}">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884CD01A-EF16-47F0-9DA3-D7BA8BA7F490}">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B16AC1D8-1DC6-4EC2-A22C-D8A68B2F702E}">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50B71F31-D815-451A-8A4D-86CE776B461F}">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41064F9B-55C9-4EFA-8330-40BCF098A540}">
      <text>
        <r>
          <rPr>
            <sz val="10"/>
            <color indexed="81"/>
            <rFont val="Tahoma"/>
            <family val="2"/>
          </rPr>
          <t>Se registra el nombre del Área o Dependencia o Proceso al que está vinculada la (información)</t>
        </r>
      </text>
    </comment>
    <comment ref="C8" authorId="1" shapeId="0" xr:uid="{DA67D0D1-9F60-4DD4-B90F-9C8B7222757E}">
      <text>
        <r>
          <rPr>
            <sz val="9"/>
            <color indexed="81"/>
            <rFont val="Tahoma"/>
            <family val="2"/>
          </rPr>
          <t>Número único que identifica al activo asociado a información</t>
        </r>
      </text>
    </comment>
    <comment ref="D8" authorId="0" shapeId="0" xr:uid="{6144300E-081A-4BA1-82AF-F74007D692F4}">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F4752E0C-74E8-492D-8679-0D1E79E220F2}">
      <text>
        <r>
          <rPr>
            <b/>
            <sz val="9"/>
            <color indexed="81"/>
            <rFont val="Tahoma"/>
            <family val="2"/>
          </rPr>
          <t>Campo tipo lista de valores que muestra las series y subseries de las tabals de retencion documentos de acuerdo con el campo Área o dependencia.</t>
        </r>
      </text>
    </comment>
    <comment ref="F8" authorId="2" shapeId="0" xr:uid="{1616B40D-FD1F-4C43-9CB3-658C6D4A3FBB}">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4FFC424C-02EC-4529-BD17-0A1D4BE603C0}">
      <text>
        <r>
          <rPr>
            <sz val="11"/>
            <color indexed="81"/>
            <rFont val="Tahoma"/>
            <family val="2"/>
          </rPr>
          <t>Nombre del Activo de Información  con el que se reconoce el activo en la Institución.</t>
        </r>
      </text>
    </comment>
    <comment ref="I8" authorId="2" shapeId="0" xr:uid="{642E8F3D-95DA-48E3-B855-4CC8691E75ED}">
      <text>
        <r>
          <rPr>
            <b/>
            <sz val="9"/>
            <color indexed="81"/>
            <rFont val="Tahoma"/>
            <family val="2"/>
          </rPr>
          <t>Código TRD: Campo calculado por el formulario, No se debe diligenciar</t>
        </r>
      </text>
    </comment>
    <comment ref="J8" authorId="2" shapeId="0" xr:uid="{7A17CD92-DE82-4FBA-A03D-BC748C4A5243}">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B6393411-6650-40A8-90FB-CB8E8365A3D2}">
      <text>
        <r>
          <rPr>
            <sz val="11"/>
            <color indexed="81"/>
            <rFont val="Tahoma"/>
            <family val="2"/>
          </rPr>
          <t xml:space="preserve">Descripción detalla de la información que contiene el Activo
</t>
        </r>
      </text>
    </comment>
    <comment ref="L8" authorId="3" shapeId="0" xr:uid="{A3C595B8-ACC2-4C4F-A96D-84EDFE054C1E}">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5C811FAC-6EE4-4AC5-AA88-81C084646E4C}">
      <text>
        <r>
          <rPr>
            <b/>
            <sz val="9"/>
            <color indexed="81"/>
            <rFont val="Tahoma"/>
            <family val="2"/>
          </rPr>
          <t>Campo de tipo lista desplegable que hace referencia a si la informacion se puede encontrar a nivel nacional, municipal o no aplica.</t>
        </r>
      </text>
    </comment>
    <comment ref="O8" authorId="1" shapeId="0" xr:uid="{C9491852-CA25-4239-8EB8-76EE3ABEEFBD}">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6BC12C68-900B-4BE5-AC91-79D3DA50239A}">
      <text>
        <r>
          <rPr>
            <sz val="10"/>
            <color indexed="81"/>
            <rFont val="Tahoma"/>
            <family val="2"/>
          </rPr>
          <t>Se registra el nombre del Área o Dependencia o Proceso al que está vinculada la (información)</t>
        </r>
      </text>
    </comment>
    <comment ref="Q8" authorId="1" shapeId="0" xr:uid="{B291B87C-F2FE-479B-8DF8-B83104645128}">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806C8979-0636-4A8B-9310-D1BDD45602FA}">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4F4371CB-DE93-4982-8C6F-DB5E5C8F2517}">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2ED57F27-191C-4DB6-9D59-AE1816572587}">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D2EF9332-0AE2-459C-BA0B-389B1D530CA2}">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D23E1E36-31A4-4B3B-86DC-70172C1E2EB3}">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3E61B39D-58FE-4AF9-8417-7E74FE5A7AD8}">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B39FCF09-1D53-488F-B1CF-723DF7A0800A}">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46227F98-92F3-44BF-9D17-22B8ABF8884A}">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862C1742-0095-4493-9C46-891CE7BFDAC1}">
      <text>
        <r>
          <rPr>
            <sz val="11"/>
            <color indexed="81"/>
            <rFont val="Tahoma"/>
            <family val="2"/>
          </rPr>
          <t>Frecuencia con que se genera, actualiza, o modifica la información. Puede ser: Diaria, semanal, quincenal, mensual, trimestral, semestral,etc.</t>
        </r>
      </text>
    </comment>
    <comment ref="AC8" authorId="3" shapeId="0" xr:uid="{6CC444DC-118B-4EBD-8EAA-8D02D8A9766C}">
      <text>
        <r>
          <rPr>
            <sz val="11"/>
            <color indexed="81"/>
            <rFont val="Tahoma"/>
            <family val="2"/>
          </rPr>
          <t>Desde qué fecha se cuenta con la información.
El formato es: dd/mm/AAAA
se debe colocar el separador /.</t>
        </r>
      </text>
    </comment>
    <comment ref="AD8" authorId="0" shapeId="0" xr:uid="{75171E4B-4EF0-47A5-B39E-7AD1A925038B}">
      <text>
        <r>
          <rPr>
            <sz val="11"/>
            <color indexed="81"/>
            <rFont val="Tahoma"/>
            <family val="2"/>
          </rPr>
          <t xml:space="preserve">El formato es: dd/mm/AAAA
se debe colocar el separador /.
</t>
        </r>
      </text>
    </comment>
    <comment ref="AE8" authorId="0" shapeId="0" xr:uid="{B84F3369-9085-4D0A-9303-397D0F5AD7DD}">
      <text>
        <r>
          <rPr>
            <sz val="11"/>
            <color indexed="81"/>
            <rFont val="Tahoma"/>
            <family val="2"/>
          </rPr>
          <t xml:space="preserve">El activo de información contiene, almacena, conserva, o guarda Datos Personales?: Si o No
</t>
        </r>
      </text>
    </comment>
    <comment ref="AG8" authorId="0" shapeId="0" xr:uid="{A0BDCD46-495E-4C53-A167-E4F81F159040}">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932FCD84-ECC1-4647-A223-F3E4C25AE4E4}">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698E2473-B892-4D92-8A5C-56BAE0217FD7}">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B68C7BA1-69FB-4070-9CE4-D56594EBC82C}">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B0B828D9-4D9C-4F22-96C3-75BF83E39484}">
      <text>
        <r>
          <rPr>
            <sz val="9"/>
            <color indexed="81"/>
            <rFont val="Tahoma"/>
            <family val="2"/>
          </rPr>
          <t xml:space="preserve">Mención de la norma jurídica que sirve como fundamento jurídico para la clasificación o reserva de la información
</t>
        </r>
      </text>
    </comment>
    <comment ref="AL8" authorId="3" shapeId="0" xr:uid="{DA10D88D-A3EB-45F2-BC40-EE2D7C02827A}">
      <text>
        <r>
          <rPr>
            <sz val="9"/>
            <color indexed="81"/>
            <rFont val="Tahoma"/>
            <family val="2"/>
          </rPr>
          <t xml:space="preserve">Según sea integral o parcial la calificación, las partes o secciones clasificadas o reservadas
</t>
        </r>
      </text>
    </comment>
    <comment ref="AM8" authorId="3" shapeId="0" xr:uid="{CCADA0B0-6094-446C-A094-1A2B4B9401E1}">
      <text>
        <r>
          <rPr>
            <sz val="9"/>
            <color indexed="81"/>
            <rFont val="Tahoma"/>
            <family val="2"/>
          </rPr>
          <t xml:space="preserve">Fecha de la calificación de la información clasificada o reservada 
</t>
        </r>
      </text>
    </comment>
    <comment ref="AN8" authorId="3" shapeId="0" xr:uid="{C25CEEB8-63A8-4782-9007-95351D16CDAE}">
      <text>
        <r>
          <rPr>
            <b/>
            <sz val="9"/>
            <color indexed="81"/>
            <rFont val="Tahoma"/>
            <family val="2"/>
          </rPr>
          <t>El tiempo que cobija la clasificación o reserva</t>
        </r>
        <r>
          <rPr>
            <sz val="9"/>
            <color indexed="81"/>
            <rFont val="Tahoma"/>
            <family val="2"/>
          </rPr>
          <t xml:space="preserve">
</t>
        </r>
      </text>
    </comment>
    <comment ref="AO8" authorId="0" shapeId="0" xr:uid="{98808F2F-F93C-4D7F-B64D-A5ED565D9329}">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63612920-C955-4420-BB85-F62ECB060322}">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80A0F103-EAD3-4F0E-BF6D-4645DB3016B6}">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BB8B574C-46C5-49B5-AC9E-7B2B72815846}">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Pedro Enrique Cortes Sanchez</author>
    <author>Cindy Lorena Vanegas Herrera</author>
    <author>Isidro Melquicedec Bastidas Yela</author>
    <author>Gabriel Leonardo Mendez Urrego</author>
    <author>Cintel</author>
  </authors>
  <commentList>
    <comment ref="AE7" authorId="0" shapeId="0" xr:uid="{68F583D1-CBF1-48CE-8AEC-AADB7C094FE3}">
      <text>
        <r>
          <rPr>
            <b/>
            <sz val="11"/>
            <color indexed="81"/>
            <rFont val="Tahoma"/>
            <family val="2"/>
          </rPr>
          <t xml:space="preserve">LEY 1581 PARA LA Protección DE DATOS PERSONALES. 
</t>
        </r>
        <r>
          <rPr>
            <sz val="11"/>
            <color indexed="81"/>
            <rFont val="Tahoma"/>
            <family val="2"/>
          </rPr>
          <t>El objeto de la ley es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t>
        </r>
        <r>
          <rPr>
            <b/>
            <sz val="11"/>
            <color indexed="81"/>
            <rFont val="Tahoma"/>
            <family val="2"/>
          </rPr>
          <t xml:space="preserve">
Dato personal</t>
        </r>
        <r>
          <rPr>
            <sz val="11"/>
            <color indexed="81"/>
            <rFont val="Tahoma"/>
            <family val="2"/>
          </rPr>
          <t xml:space="preserve">: Es cualquier información concerniente a personas físicas, que tenga carácter de privado, que esté ligada a su intimidad y que toque temas susceptibles de discriminación, como orientación sexual, religiosa, étnica, entre otros.
</t>
        </r>
        <r>
          <rPr>
            <b/>
            <sz val="11"/>
            <color indexed="81"/>
            <rFont val="Tahoma"/>
            <family val="2"/>
          </rPr>
          <t>Datos sensibles</t>
        </r>
        <r>
          <rPr>
            <sz val="11"/>
            <color indexed="81"/>
            <rFont val="Tahoma"/>
            <family val="2"/>
          </rPr>
          <t xml:space="preserve">: Se entiende por datos sensibles aquellos que afectan la intimidad del Titular o cuyo uso indebido puede generar su discriminación, tales como aquellos que revelen el origen racial o étnico, la orientación política, las convicciones religiosas o filosóficas, la pertenencia a sindicatos, organizaciones sociales, de derechos humanos o que promueva intereses de cualquier partido político o que garanticen los derechos y garantías de partidos políticos de oposición, así como los datos relativos a la salud, a la vida sexual, y los datos biométricos.
</t>
        </r>
      </text>
    </comment>
    <comment ref="AH7" authorId="0" shapeId="0" xr:uid="{A06991F9-78C5-485A-8FD1-D8CFB31C3115}">
      <text>
        <r>
          <rPr>
            <b/>
            <sz val="11"/>
            <color indexed="81"/>
            <rFont val="Tahoma"/>
            <family val="2"/>
          </rPr>
          <t xml:space="preserve">LEY 1712: LEY DE TRANSPARENCIA Y DEL DERECHO DE ACCESO A LA INFORMACIÓN PÚBUCA NACIONAL.
</t>
        </r>
        <r>
          <rPr>
            <sz val="11"/>
            <color indexed="81"/>
            <rFont val="Tahoma"/>
            <family val="2"/>
          </rPr>
          <t xml:space="preserve">El objeto de la ley es regular el derecho de acceso a la información pública, los procedimientos para el ejercicio y garantía del derecho y las excepciones a la publicidad de información.
</t>
        </r>
      </text>
    </comment>
    <comment ref="A8" authorId="1" shapeId="0" xr:uid="{28982F08-CBDC-448D-910E-5B240766B244}">
      <text>
        <r>
          <rPr>
            <sz val="10"/>
            <color indexed="81"/>
            <rFont val="Tahoma"/>
            <family val="2"/>
          </rPr>
          <t>Se registra el nombre del Área o Dependencia o Proceso al que está vinculada la (información)</t>
        </r>
      </text>
    </comment>
    <comment ref="C8" authorId="1" shapeId="0" xr:uid="{9E758620-1604-4E59-81C0-E224E9DD1A0E}">
      <text>
        <r>
          <rPr>
            <sz val="9"/>
            <color indexed="81"/>
            <rFont val="Tahoma"/>
            <family val="2"/>
          </rPr>
          <t>Número único que identifica al activo asociado a información</t>
        </r>
      </text>
    </comment>
    <comment ref="D8" authorId="0" shapeId="0" xr:uid="{4BFAA9F1-4878-44DE-875D-D156210447B8}">
      <text>
        <r>
          <rPr>
            <sz val="10"/>
            <color indexed="81"/>
            <rFont val="Tahoma"/>
            <family val="2"/>
          </rPr>
          <t xml:space="preserve">Establece el tipo de activo asociado a información que puede ser:
</t>
        </r>
        <r>
          <rPr>
            <b/>
            <sz val="10"/>
            <color indexed="81"/>
            <rFont val="Tahoma"/>
            <family val="2"/>
          </rPr>
          <t>Información:</t>
        </r>
        <r>
          <rPr>
            <sz val="10"/>
            <color indexed="81"/>
            <rFont val="Tahoma"/>
            <family val="2"/>
          </rPr>
          <t xml:space="preserve"> Documentos sensibles o registros vitales (Planos, topologías, estudios previos, informes, procesos) en físico o digital,  Proyectos (Toda la documentación relacionada debería tratarse como un solo activo), Hojas electrónicas, Bases de datos (Ciudadanos, beneficiarios, Proveedores, Procedimientos, Procesos), (Clasificada, Protegida o PERSONAL), archivos de datos, contratos y acuerdos, documentación del sistema, información sobre investigaciones, manuales de usuario, procedimientos operativos o de soporte, planes para la continuidad del negocio, informes de auditoría e información archivada.
</t>
        </r>
        <r>
          <rPr>
            <b/>
            <sz val="10"/>
            <color indexed="81"/>
            <rFont val="Tahoma"/>
            <family val="2"/>
          </rPr>
          <t>Software:</t>
        </r>
        <r>
          <rPr>
            <sz val="10"/>
            <color indexed="81"/>
            <rFont val="Tahoma"/>
            <family val="2"/>
          </rPr>
          <t xml:space="preserve"> software de aplicaciones, software del sistema, herramientas de desarrollo y utilidades del Cliente, software instalado en los servidores, Antivirus, IDS, Antispam, etc.
</t>
        </r>
        <r>
          <rPr>
            <b/>
            <sz val="10"/>
            <color indexed="81"/>
            <rFont val="Tahoma"/>
            <family val="2"/>
          </rPr>
          <t>Hardware:</t>
        </r>
        <r>
          <rPr>
            <sz val="10"/>
            <color indexed="81"/>
            <rFont val="Tahoma"/>
            <family val="2"/>
          </rPr>
          <t xml:space="preserve"> Servidores, equipos de computación, equipos de comunicaciones, Dispositivos de red y seguridad perimetral, Aires acondicionados, sistemas eléctricos, racks, sitios alternos, computadores de escritorio y/o portátiles, medios removibles y otros equipos.
</t>
        </r>
        <r>
          <rPr>
            <b/>
            <sz val="10"/>
            <color indexed="81"/>
            <rFont val="Tahoma"/>
            <family val="2"/>
          </rPr>
          <t>Servicios:</t>
        </r>
        <r>
          <rPr>
            <sz val="10"/>
            <color indexed="81"/>
            <rFont val="Tahoma"/>
            <family val="2"/>
          </rPr>
          <t xml:space="preserve"> servicios de computación y comunicaciones dirigidos a los usuarios internos y externos.
</t>
        </r>
        <r>
          <rPr>
            <b/>
            <sz val="10"/>
            <color indexed="81"/>
            <rFont val="Tahoma"/>
            <family val="2"/>
          </rPr>
          <t>Personas:</t>
        </r>
        <r>
          <rPr>
            <sz val="10"/>
            <color indexed="81"/>
            <rFont val="Tahoma"/>
            <family val="2"/>
          </rPr>
          <t xml:space="preserve"> Funcionarios encargados del manejo de activos.</t>
        </r>
        <r>
          <rPr>
            <sz val="11"/>
            <color indexed="81"/>
            <rFont val="Tahoma"/>
            <family val="2"/>
          </rPr>
          <t xml:space="preserve">
</t>
        </r>
      </text>
    </comment>
    <comment ref="E8" authorId="2" shapeId="0" xr:uid="{812E61A1-4E2D-4DAB-BA3F-D1024221766A}">
      <text>
        <r>
          <rPr>
            <b/>
            <sz val="9"/>
            <color indexed="81"/>
            <rFont val="Tahoma"/>
            <family val="2"/>
          </rPr>
          <t>Campo tipo lista de valores que muestra las series y subseries de las tabals de retencion documentos de acuerdo con el campo Área o dependencia.</t>
        </r>
      </text>
    </comment>
    <comment ref="F8" authorId="2" shapeId="0" xr:uid="{5DB1064E-0C49-40B3-839C-09831F443F82}">
      <text>
        <r>
          <rPr>
            <b/>
            <sz val="9"/>
            <color indexed="81"/>
            <rFont val="Tahoma"/>
            <family val="2"/>
          </rPr>
          <t>Campo abierto para colocar el nombre del activo de información que se quiere identificar, aplica para cualquier tipo de activo informacion, software, instalaciones,etc.</t>
        </r>
      </text>
    </comment>
    <comment ref="H8" authorId="3" shapeId="0" xr:uid="{1861E0CC-069A-4BA6-A37E-0FF4F640A449}">
      <text>
        <r>
          <rPr>
            <sz val="11"/>
            <color indexed="81"/>
            <rFont val="Tahoma"/>
            <family val="2"/>
          </rPr>
          <t>Nombre del Activo de Información  con el que se reconoce el activo en la Institución.</t>
        </r>
      </text>
    </comment>
    <comment ref="I8" authorId="2" shapeId="0" xr:uid="{CE423095-7B77-4C6A-93F2-53AB66EB73BA}">
      <text>
        <r>
          <rPr>
            <b/>
            <sz val="9"/>
            <color indexed="81"/>
            <rFont val="Tahoma"/>
            <family val="2"/>
          </rPr>
          <t>Código TRD: Campo calculado por el formulario, No se debe diligenciar</t>
        </r>
      </text>
    </comment>
    <comment ref="J8" authorId="2" shapeId="0" xr:uid="{562A8595-FB36-42BC-A83E-70AA56E303E7}">
      <text>
        <r>
          <rPr>
            <b/>
            <sz val="9"/>
            <color indexed="81"/>
            <rFont val="Tahoma"/>
            <family val="2"/>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text>
    </comment>
    <comment ref="K8" authorId="3" shapeId="0" xr:uid="{2AA87FDA-810F-40C6-A04C-8A8AEB11E1FD}">
      <text>
        <r>
          <rPr>
            <sz val="11"/>
            <color indexed="81"/>
            <rFont val="Tahoma"/>
            <family val="2"/>
          </rPr>
          <t xml:space="preserve">Descripción detalla de la información que contiene el Activo
</t>
        </r>
      </text>
    </comment>
    <comment ref="L8" authorId="3" shapeId="0" xr:uid="{6A976F9B-C693-400F-819F-21085D426A99}">
      <text>
        <r>
          <rPr>
            <b/>
            <sz val="11"/>
            <color indexed="81"/>
            <rFont val="Tahoma"/>
            <family val="2"/>
          </rPr>
          <t>Formato</t>
        </r>
        <r>
          <rPr>
            <sz val="11"/>
            <color indexed="81"/>
            <rFont val="Tahoma"/>
            <family val="2"/>
          </rPr>
          <t>: Fuente en que esta la inf. según decreto 0103,
Identifica la forma, tamaño o modo en que se encuentra la información o se permite su visualización o consulta.  Ejm: sistema de información, hoja calculo (excel), documento de texto (Word), imagen, audio, video, pdf, documentos en papel, videos, películas etc.</t>
        </r>
      </text>
    </comment>
    <comment ref="N8" authorId="2" shapeId="0" xr:uid="{B2ECBA10-FD19-46B2-BE95-B3FC57FD2C33}">
      <text>
        <r>
          <rPr>
            <b/>
            <sz val="9"/>
            <color indexed="81"/>
            <rFont val="Tahoma"/>
            <family val="2"/>
          </rPr>
          <t>Campo de tipo lista desplegable que hace referencia a si la informacion se puede encontrar a nivel nacional, municipal o no aplica.</t>
        </r>
      </text>
    </comment>
    <comment ref="O8" authorId="1" shapeId="0" xr:uid="{8B06C108-8208-47F2-BB3B-163B6BD37964}">
      <text>
        <r>
          <rPr>
            <sz val="10"/>
            <color indexed="81"/>
            <rFont val="Tahoma"/>
            <family val="2"/>
          </rPr>
          <t>Se registra el proceso al que está vinculada la (información) oficina si aplica.</t>
        </r>
        <r>
          <rPr>
            <sz val="9"/>
            <color indexed="81"/>
            <rFont val="Tahoma"/>
            <family val="2"/>
          </rPr>
          <t xml:space="preserve">
</t>
        </r>
      </text>
    </comment>
    <comment ref="P8" authorId="1" shapeId="0" xr:uid="{37D260B4-93A2-4C71-BC07-8158CE61BE1A}">
      <text>
        <r>
          <rPr>
            <sz val="10"/>
            <color indexed="81"/>
            <rFont val="Tahoma"/>
            <family val="2"/>
          </rPr>
          <t>Se registra el nombre del Área o Dependencia o Proceso al que está vinculada la (información)</t>
        </r>
      </text>
    </comment>
    <comment ref="Q8" authorId="1" shapeId="0" xr:uid="{C2B47971-EA3F-432C-8464-0D2E315C7DF4}">
      <text>
        <r>
          <rPr>
            <sz val="10"/>
            <color indexed="81"/>
            <rFont val="Tahoma"/>
            <family val="2"/>
          </rPr>
          <t>Nombre del líder o Jefe del Área o Dependencia.  Esta persona tiene la responsabilidad de definir quienes tienen acceso y que pueden hacer con la información o activo (modificar, leer, procesar, eliminar).</t>
        </r>
        <r>
          <rPr>
            <sz val="9"/>
            <color indexed="81"/>
            <rFont val="Tahoma"/>
            <family val="2"/>
          </rPr>
          <t xml:space="preserve">
</t>
        </r>
      </text>
    </comment>
    <comment ref="R8" authorId="3" shapeId="0" xr:uid="{DBED103D-8E2C-46E6-9AAA-213409910FEF}">
      <text>
        <r>
          <rPr>
            <b/>
            <sz val="10"/>
            <color indexed="81"/>
            <rFont val="Tahoma"/>
            <family val="2"/>
          </rPr>
          <t>Custodio</t>
        </r>
        <r>
          <rPr>
            <sz val="10"/>
            <color indexed="81"/>
            <rFont val="Tahoma"/>
            <family val="2"/>
          </rPr>
          <t xml:space="preserve">: Dependencia o Área encargada de administrar y hacer efectivos los controles de seguridad (Toma de copias de seguridad, asignar privilegios de:  Acceso, Modificaciones, Borrado) que el propietario de la información ha definido. Ejem GSTAI si el activo está ubicado en uno de los servidores de este grupo, o el nombre del área propietaria del activo si este está en la misma área, etc.
</t>
        </r>
      </text>
    </comment>
    <comment ref="S8" authorId="1" shapeId="0" xr:uid="{37653FD8-7767-40EC-A9F2-0CD1FB4D098B}">
      <text>
        <r>
          <rPr>
            <sz val="10"/>
            <color indexed="81"/>
            <rFont val="Tahoma"/>
            <family val="2"/>
          </rPr>
          <t>Activo(s) de información relacionado con este activo, por ejemplo  Sistema de información ,  activos asociados: servidor en donde esta el activo sistema de información almacenado.  Si el activo tiene información adicional relacionada en otro medio, se menciona. Ejem. DCs o DVDs con planos, o con mapas, o fotos, etc.(s)</t>
        </r>
      </text>
    </comment>
    <comment ref="T8" authorId="3" shapeId="0" xr:uid="{6B8F60AE-37EA-4FD4-9CAB-7A0F0EF6BF53}">
      <text>
        <r>
          <rPr>
            <sz val="10"/>
            <color indexed="81"/>
            <rFont val="Tahoma"/>
            <family val="2"/>
          </rPr>
          <t>Nombre y cargo del funcionario que genera la información, con privilegios o competencia para administrar y disponer de su contenido.</t>
        </r>
        <r>
          <rPr>
            <sz val="11"/>
            <color indexed="81"/>
            <rFont val="Tahoma"/>
            <family val="2"/>
          </rPr>
          <t xml:space="preserve">
</t>
        </r>
      </text>
    </comment>
    <comment ref="U8" authorId="0" shapeId="0" xr:uid="{8482AEAE-90A0-402A-8B02-3ACE85FE2150}">
      <text>
        <r>
          <rPr>
            <sz val="11"/>
            <color indexed="81"/>
            <rFont val="Tahoma"/>
            <family val="2"/>
          </rPr>
          <t xml:space="preserve">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
</t>
        </r>
      </text>
    </comment>
    <comment ref="X8" authorId="0" shapeId="0" xr:uid="{B757D00A-2DA4-402B-A9AA-4D1057CB8686}">
      <text>
        <r>
          <rPr>
            <sz val="11"/>
            <color indexed="81"/>
            <rFont val="Tahoma"/>
            <family val="2"/>
          </rPr>
          <t xml:space="preserve">Físico: nombre del sitio físico en donde se encuentra el activo, puede ser el nombre de una oficina, el nombre de un archivo, caja fuerte, escritorio, A-Z,  etc.  </t>
        </r>
      </text>
    </comment>
    <comment ref="Y8" authorId="0" shapeId="0" xr:uid="{DFDBC104-A7A5-4DF1-813F-465392550A5A}">
      <text>
        <r>
          <rPr>
            <sz val="11"/>
            <color indexed="81"/>
            <rFont val="Tahoma"/>
            <family val="2"/>
          </rPr>
          <t>Electrónico: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text>
    </comment>
    <comment ref="Z8" authorId="2" shapeId="0" xr:uid="{8EDA66A9-81AA-4A67-8448-F581F727C598}">
      <text>
        <r>
          <rPr>
            <b/>
            <sz val="9"/>
            <color indexed="81"/>
            <rFont val="Tahoma"/>
            <family val="2"/>
          </rPr>
          <t>Campo de lista desplagable, se debe seleccionar si se trata el activo de TI- Infraestructura de tecnologías de iinformación o TO- Tecnologías de operación</t>
        </r>
      </text>
    </comment>
    <comment ref="AA8" authorId="2" shapeId="0" xr:uid="{8215E228-45B0-4A88-AC99-7437A1616016}">
      <text>
        <r>
          <rPr>
            <b/>
            <sz val="9"/>
            <color indexed="81"/>
            <rFont val="Tahoma"/>
            <family val="2"/>
          </rPr>
          <t>Campo que debe diligenciarse en caso en que el campo anterior tenga un valor de "SI", y se debe indicar la url en donde se puede tener acceso al activo de información.</t>
        </r>
      </text>
    </comment>
    <comment ref="AB8" authorId="3" shapeId="0" xr:uid="{E2DD797F-A647-45EB-9BF1-918A3B764356}">
      <text>
        <r>
          <rPr>
            <sz val="11"/>
            <color indexed="81"/>
            <rFont val="Tahoma"/>
            <family val="2"/>
          </rPr>
          <t>Frecuencia con que se genera, actualiza, o modifica la información. Puede ser: Diaria, semanal, quincenal, mensual, trimestral, semestral,etc.</t>
        </r>
      </text>
    </comment>
    <comment ref="AC8" authorId="3" shapeId="0" xr:uid="{907C3CDA-CC86-483B-9EA9-A1262E420915}">
      <text>
        <r>
          <rPr>
            <sz val="11"/>
            <color indexed="81"/>
            <rFont val="Tahoma"/>
            <family val="2"/>
          </rPr>
          <t>Desde qué fecha se cuenta con la información.
El formato es: dd/mm/AAAA
se debe colocar el separador /.</t>
        </r>
      </text>
    </comment>
    <comment ref="AD8" authorId="0" shapeId="0" xr:uid="{8A7AA790-D4F2-4875-8D37-324AC31861B6}">
      <text>
        <r>
          <rPr>
            <sz val="11"/>
            <color indexed="81"/>
            <rFont val="Tahoma"/>
            <family val="2"/>
          </rPr>
          <t xml:space="preserve">El formato es: dd/mm/AAAA
se debe colocar el separador /.
</t>
        </r>
      </text>
    </comment>
    <comment ref="AE8" authorId="0" shapeId="0" xr:uid="{67645F03-F891-4618-9AFD-AE3E4A52A348}">
      <text>
        <r>
          <rPr>
            <sz val="11"/>
            <color indexed="81"/>
            <rFont val="Tahoma"/>
            <family val="2"/>
          </rPr>
          <t xml:space="preserve">El activo de información contiene, almacena, conserva, o guarda Datos Personales?: Si o No
</t>
        </r>
      </text>
    </comment>
    <comment ref="AG8" authorId="0" shapeId="0" xr:uid="{4EAFA685-52F9-43E5-BDFB-62E271839B9E}">
      <text>
        <r>
          <rPr>
            <sz val="10"/>
            <color indexed="81"/>
            <rFont val="Tahoma"/>
            <family val="2"/>
          </rPr>
          <t xml:space="preserve">Si la respuesta en la anterior columna fue SI, se diligencia esta columna, de lo contario No.
Según ley 1581  los Datos Personales se  clasifican en: públicos, semiprivados, privados. Seleccionar  una opción.
</t>
        </r>
        <r>
          <rPr>
            <b/>
            <sz val="10"/>
            <color indexed="81"/>
            <rFont val="Tahoma"/>
            <family val="2"/>
          </rPr>
          <t>Dato público</t>
        </r>
        <r>
          <rPr>
            <sz val="10"/>
            <color indexed="81"/>
            <rFont val="Tahoma"/>
            <family val="2"/>
          </rPr>
          <t xml:space="preserve">: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t>
        </r>
        <r>
          <rPr>
            <b/>
            <sz val="10"/>
            <color indexed="81"/>
            <rFont val="Tahoma"/>
            <family val="2"/>
          </rPr>
          <t>Dato semiprivado:</t>
        </r>
        <r>
          <rPr>
            <sz val="10"/>
            <color indexed="81"/>
            <rFont val="Tahoma"/>
            <family val="2"/>
          </rPr>
          <t xml:space="preserve">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t>
        </r>
        <r>
          <rPr>
            <b/>
            <sz val="10"/>
            <color indexed="81"/>
            <rFont val="Tahoma"/>
            <family val="2"/>
          </rPr>
          <t>Dato privado</t>
        </r>
        <r>
          <rPr>
            <sz val="10"/>
            <color indexed="81"/>
            <rFont val="Tahoma"/>
            <family val="2"/>
          </rPr>
          <t xml:space="preserve">: Es el dato que por su naturaleza íntima o reservada sólo es relevante para el titular.
</t>
        </r>
      </text>
    </comment>
    <comment ref="AH8" authorId="4" shapeId="0" xr:uid="{AC770183-81F4-4CC2-8CF2-97EC9E03169F}">
      <text>
        <r>
          <rPr>
            <sz val="10"/>
            <color indexed="81"/>
            <rFont val="Tahoma"/>
            <family val="2"/>
          </rPr>
          <t xml:space="preserve">Seleccionar  una opción según ley 1712: 
</t>
        </r>
        <r>
          <rPr>
            <b/>
            <sz val="10"/>
            <color indexed="81"/>
            <rFont val="Tahoma"/>
            <family val="2"/>
          </rPr>
          <t>Publica</t>
        </r>
        <r>
          <rPr>
            <sz val="10"/>
            <color indexed="81"/>
            <rFont val="Tahoma"/>
            <family val="2"/>
          </rPr>
          <t xml:space="preserve">: Es toda información que un sujeto obligado genere, obtenga, adquiera, o controle en su calidad de tal. </t>
        </r>
        <r>
          <rPr>
            <b/>
            <sz val="10"/>
            <color indexed="81"/>
            <rFont val="Tahoma"/>
            <family val="2"/>
          </rPr>
          <t>Toda información en posesión, bajo control o custodia de un sujeto obligado es pública y no podrá ser reservada o limitada sino por disposición constitucional o legal</t>
        </r>
        <r>
          <rPr>
            <sz val="10"/>
            <color indexed="81"/>
            <rFont val="Tahoma"/>
            <family val="2"/>
          </rPr>
          <t xml:space="preserve">.
</t>
        </r>
        <r>
          <rPr>
            <b/>
            <sz val="10"/>
            <color indexed="81"/>
            <rFont val="Tahoma"/>
            <family val="2"/>
          </rPr>
          <t>Clasificada</t>
        </r>
        <r>
          <rPr>
            <sz val="10"/>
            <color indexed="81"/>
            <rFont val="Tahoma"/>
            <family val="2"/>
          </rPr>
          <t>: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t>
        </r>
        <r>
          <rPr>
            <b/>
            <sz val="10"/>
            <color indexed="81"/>
            <rFont val="Tahoma"/>
            <family val="2"/>
          </rPr>
          <t xml:space="preserve"> El acceso a la información pública clasificada podrá ser rechazado o denegado de manera motivada y </t>
        </r>
        <r>
          <rPr>
            <b/>
            <u/>
            <sz val="10"/>
            <color indexed="81"/>
            <rFont val="Tahoma"/>
            <family val="2"/>
          </rPr>
          <t>por escrito</t>
        </r>
        <r>
          <rPr>
            <b/>
            <sz val="10"/>
            <color indexed="81"/>
            <rFont val="Tahoma"/>
            <family val="2"/>
          </rPr>
          <t>, siempre que el acceso pudiere causar un daño a los siguientes derechos: derecho a Ia intimidad, a Ia vida, Ia salud o Ia seguridad y los secretos comerciales, industriales y profesionales</t>
        </r>
        <r>
          <rPr>
            <sz val="10"/>
            <color indexed="81"/>
            <rFont val="Tahoma"/>
            <family val="2"/>
          </rPr>
          <t xml:space="preserve">.
</t>
        </r>
        <r>
          <rPr>
            <b/>
            <sz val="10"/>
            <color indexed="81"/>
            <rFont val="Tahoma"/>
            <family val="2"/>
          </rPr>
          <t>Reservad</t>
        </r>
        <r>
          <rPr>
            <sz val="10"/>
            <color indexed="81"/>
            <rFont val="Tahoma"/>
            <family val="2"/>
          </rPr>
          <t xml:space="preserve">: Es la información que estando en poder o custodia de un sujeto obligado en su calidad de tal, es exceptuada de acceso a la ciudadanía por daño a intereses públicos y bajo cumplimiento de la totalidad de los requisitos consagrados en el artículo 19 de la ley 1712. </t>
        </r>
        <r>
          <rPr>
            <b/>
            <sz val="10"/>
            <color indexed="81"/>
            <rFont val="Tahoma"/>
            <family val="2"/>
          </rPr>
          <t xml:space="preserve">El acceso denegado a la información pública reservada podrá ser rechazado o denegado de manera motivada y </t>
        </r>
        <r>
          <rPr>
            <b/>
            <u/>
            <sz val="10"/>
            <color indexed="81"/>
            <rFont val="Tahoma"/>
            <family val="2"/>
          </rPr>
          <t>por escrito</t>
        </r>
        <r>
          <rPr>
            <b/>
            <sz val="10"/>
            <color indexed="81"/>
            <rFont val="Tahoma"/>
            <family val="2"/>
          </rPr>
          <t xml:space="preserve">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r>
          <rPr>
            <sz val="10"/>
            <color indexed="81"/>
            <rFont val="Tahoma"/>
            <family val="2"/>
          </rPr>
          <t xml:space="preserve">
</t>
        </r>
      </text>
    </comment>
    <comment ref="AI8" authorId="3" shapeId="0" xr:uid="{92430F18-9BAE-4AE2-96AE-8171DF0B43E3}">
      <text>
        <r>
          <rPr>
            <sz val="9"/>
            <color indexed="81"/>
            <rFont val="Tahoma"/>
            <family val="2"/>
          </rPr>
          <t>La identificación de la excepción que, dentro de las previstas en los artículos 18 y 19 de la Ley 1712 de 2014, cobija la calificación de información reservada o clasificada.</t>
        </r>
      </text>
    </comment>
    <comment ref="AJ8" authorId="3" shapeId="0" xr:uid="{DD7651B2-D4AF-4D8B-AF3C-2EE110F4A3E8}">
      <text>
        <r>
          <rPr>
            <sz val="9"/>
            <color indexed="81"/>
            <rFont val="Tahoma"/>
            <family val="2"/>
          </rPr>
          <t xml:space="preserve">El fundamento constitucional o legal que justifican la clasificación o reserva, señalando expresamente la norma, artículo, inciso o párrafo que la ampara
</t>
        </r>
      </text>
    </comment>
    <comment ref="AK8" authorId="3" shapeId="0" xr:uid="{FA88D609-E416-4E63-BEB0-751B65DBF46D}">
      <text>
        <r>
          <rPr>
            <sz val="9"/>
            <color indexed="81"/>
            <rFont val="Tahoma"/>
            <family val="2"/>
          </rPr>
          <t xml:space="preserve">Mención de la norma jurídica que sirve como fundamento jurídico para la clasificación o reserva de la información
</t>
        </r>
      </text>
    </comment>
    <comment ref="AL8" authorId="3" shapeId="0" xr:uid="{9C59F88E-B853-4EC7-9D83-F4324F9E3591}">
      <text>
        <r>
          <rPr>
            <sz val="9"/>
            <color indexed="81"/>
            <rFont val="Tahoma"/>
            <family val="2"/>
          </rPr>
          <t xml:space="preserve">Según sea integral o parcial la calificación, las partes o secciones clasificadas o reservadas
</t>
        </r>
      </text>
    </comment>
    <comment ref="AM8" authorId="3" shapeId="0" xr:uid="{99B6DD66-24EF-4875-947B-EC7430C2B4AA}">
      <text>
        <r>
          <rPr>
            <sz val="9"/>
            <color indexed="81"/>
            <rFont val="Tahoma"/>
            <family val="2"/>
          </rPr>
          <t xml:space="preserve">Fecha de la calificación de la información clasificada o reservada 
</t>
        </r>
      </text>
    </comment>
    <comment ref="AN8" authorId="3" shapeId="0" xr:uid="{46748D42-51FC-491B-BC41-9F38F308DEE2}">
      <text>
        <r>
          <rPr>
            <b/>
            <sz val="9"/>
            <color indexed="81"/>
            <rFont val="Tahoma"/>
            <family val="2"/>
          </rPr>
          <t>El tiempo que cobija la clasificación o reserva</t>
        </r>
        <r>
          <rPr>
            <sz val="9"/>
            <color indexed="81"/>
            <rFont val="Tahoma"/>
            <family val="2"/>
          </rPr>
          <t xml:space="preserve">
</t>
        </r>
      </text>
    </comment>
    <comment ref="AO8" authorId="0" shapeId="0" xr:uid="{B6584036-2569-41A6-8477-2EA884D4DF75}">
      <text>
        <r>
          <rPr>
            <sz val="9"/>
            <color indexed="81"/>
            <rFont val="Tahoma"/>
            <family val="2"/>
          </rPr>
          <t xml:space="preserve">
</t>
        </r>
        <r>
          <rPr>
            <b/>
            <sz val="10"/>
            <color indexed="81"/>
            <rFont val="Tahoma"/>
            <family val="2"/>
          </rPr>
          <t>Confidencialidad:</t>
        </r>
        <r>
          <rPr>
            <sz val="10"/>
            <color indexed="81"/>
            <rFont val="Tahoma"/>
            <family val="2"/>
          </rPr>
          <t xml:space="preserve"> Impacto que se tendría si el activo de información fuera accedido por personas no autorizadas: 
</t>
        </r>
        <r>
          <rPr>
            <b/>
            <sz val="10"/>
            <color indexed="81"/>
            <rFont val="Tahoma"/>
            <family val="2"/>
          </rPr>
          <t>1=Datos Abiertos:</t>
        </r>
        <r>
          <rPr>
            <sz val="10"/>
            <color indexed="81"/>
            <rFont val="Tahoma"/>
            <family val="2"/>
          </rPr>
          <t xml:space="preserve"> Información de interés general y puede ser de conocimiento de cualquier persona, dentro y fuera de la entidad, pero no se ha publicado en el sitio web y no implica daños a terceros ni a las actividades y procesos de la entidad. 
</t>
        </r>
        <r>
          <rPr>
            <b/>
            <sz val="10"/>
            <color indexed="81"/>
            <rFont val="Tahoma"/>
            <family val="2"/>
          </rPr>
          <t>2=Pública:</t>
        </r>
        <r>
          <rPr>
            <sz val="10"/>
            <color indexed="81"/>
            <rFont val="Tahoma"/>
            <family val="2"/>
          </rPr>
          <t xml:space="preserve">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t>
        </r>
        <r>
          <rPr>
            <b/>
            <sz val="10"/>
            <color indexed="81"/>
            <rFont val="Tahoma"/>
            <family val="2"/>
          </rPr>
          <t>3=Pública Clasificada</t>
        </r>
        <r>
          <rPr>
            <sz val="10"/>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t>
        </r>
        <r>
          <rPr>
            <b/>
            <sz val="10"/>
            <color indexed="81"/>
            <rFont val="Tahoma"/>
            <family val="2"/>
          </rPr>
          <t>4=Publica Reservada:</t>
        </r>
        <r>
          <rPr>
            <sz val="10"/>
            <color indexed="81"/>
            <rFont val="Tahoma"/>
            <family val="2"/>
          </rPr>
          <t xml:space="preserve">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text>
    </comment>
    <comment ref="AQ8" authorId="1" shapeId="0" xr:uid="{5357D602-85D2-4EF1-9387-06795FE24BDB}">
      <text>
        <r>
          <rPr>
            <b/>
            <sz val="10"/>
            <color indexed="81"/>
            <rFont val="Tahoma"/>
            <family val="2"/>
          </rPr>
          <t>Integridad:</t>
        </r>
        <r>
          <rPr>
            <sz val="10"/>
            <color indexed="81"/>
            <rFont val="Tahoma"/>
            <family val="2"/>
          </rPr>
          <t xml:space="preserve">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
</t>
        </r>
      </text>
    </comment>
    <comment ref="AS8" authorId="1" shapeId="0" xr:uid="{84E12F1E-52E4-48EB-BFC8-B9596E4261B6}">
      <text>
        <r>
          <rPr>
            <b/>
            <sz val="10"/>
            <color indexed="81"/>
            <rFont val="Tahoma"/>
            <family val="2"/>
          </rPr>
          <t xml:space="preserve">Disponibilidad: </t>
        </r>
        <r>
          <rPr>
            <sz val="10"/>
            <color indexed="81"/>
            <rFont val="Tahoma"/>
            <family val="2"/>
          </rPr>
          <t>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r>
          <rPr>
            <b/>
            <sz val="9"/>
            <color indexed="81"/>
            <rFont val="Tahoma"/>
            <family val="2"/>
          </rPr>
          <t xml:space="preserve">
</t>
        </r>
      </text>
    </comment>
    <comment ref="AV8" authorId="0" shapeId="0" xr:uid="{BEE9E89D-0F48-4069-8657-91AA430A0D45}">
      <text>
        <r>
          <rPr>
            <b/>
            <sz val="10"/>
            <color indexed="81"/>
            <rFont val="Tahoma"/>
            <family val="2"/>
          </rPr>
          <t>Criticidad del Activo o Total Promedio:</t>
        </r>
        <r>
          <rPr>
            <sz val="10"/>
            <color indexed="81"/>
            <rFont val="Tahoma"/>
            <family val="2"/>
          </rPr>
          <t xml:space="preserve"> Calculo automático obtenido de las 3 columnas anteriores, corresponde al valor que tiene el activo de información para la institución, este valor representa su criticidad. 4 =El valor de activo es Muy Alto, es decir es considerado muy importante para la gestión de la información del Ministerio, apoya notablemente  la toma de decisiones y erl cumplimiento de Objetivos Misionales, 3=El valor de activo es Alto, es decir es considerado  importante para la gestión de la información del Ministerio, apoya el cumplimiento de los objetivos de la Institución, 2=El valor de activo es  medianamente importante para la gestión de la información en el Ministerio, apoya el cumplimiento de objetivos del Proceso, 1=El valor de activo es Bajo, Se considera bajo el aporte del activo en las actividades de la gestión de información en el Ministerio, apoya levemente el cumplimiento de objetivos del Proceso o no apoya  ningún objetivo.
4 -Muy Alto
3 -Alto
2 -Medio
1 - Bajo
Esta columna No se diligencia. El resultado es automático.
</t>
        </r>
      </text>
    </comment>
  </commentList>
</comments>
</file>

<file path=xl/sharedStrings.xml><?xml version="1.0" encoding="utf-8"?>
<sst xmlns="http://schemas.openxmlformats.org/spreadsheetml/2006/main" count="21078" uniqueCount="2106">
  <si>
    <t>Instructivo</t>
  </si>
  <si>
    <t>Comunicaciones</t>
  </si>
  <si>
    <t>Inventario</t>
  </si>
  <si>
    <t>Transparencia</t>
  </si>
  <si>
    <t>INDICE</t>
  </si>
  <si>
    <r>
      <t xml:space="preserve">FORMATO: </t>
    </r>
    <r>
      <rPr>
        <sz val="16"/>
        <rFont val="Verdana"/>
        <family val="2"/>
      </rPr>
      <t>LEVANTAMIENTO DE ACTIVOS DE INFORMACIÓN</t>
    </r>
    <r>
      <rPr>
        <b/>
        <sz val="16"/>
        <rFont val="Verdana"/>
        <family val="2"/>
      </rPr>
      <t xml:space="preserve">
PROCESO: </t>
    </r>
    <r>
      <rPr>
        <sz val="16"/>
        <rFont val="Verdana"/>
        <family val="2"/>
      </rPr>
      <t xml:space="preserve">GESTIÓN DE TECNOLOGÍAS DE LA INFORMACIÓN Y LAS COMUNICACIONES
VERSIÓN:7.0 FECHA: 21/05/2025 CÓDIGO: GTI-F-04
</t>
    </r>
  </si>
  <si>
    <t>ACTIVOS DEL PROCESO:</t>
  </si>
  <si>
    <t>VALORACIÓN DEL ACTIVO</t>
  </si>
  <si>
    <t>IDENTIFICACIÓN DEL ACTIVO</t>
  </si>
  <si>
    <t>CLASIFICACIÓN DEL ACTIVO</t>
  </si>
  <si>
    <t>ACTIVOS DE INFORMACIÓN</t>
  </si>
  <si>
    <t>INFORMACIÓN BÁSICA</t>
  </si>
  <si>
    <t>ACCESO</t>
  </si>
  <si>
    <t>UBICACIÓN</t>
  </si>
  <si>
    <t>PUBLICACIÓN WEB</t>
  </si>
  <si>
    <t>CICLO Y REGULARIDAD DE LA INFORMACION</t>
  </si>
  <si>
    <t>DATOS PERSONALES  LEY 1581</t>
  </si>
  <si>
    <t>CLASIFICACION LEY 1712</t>
  </si>
  <si>
    <t>NIVEL DE CLASIFICACIÓN / CRITICIDAD</t>
  </si>
  <si>
    <t>Área / Dependencia
Responsable de la Producción de la Información</t>
  </si>
  <si>
    <t>ID</t>
  </si>
  <si>
    <t>Tipo de Activo</t>
  </si>
  <si>
    <t>Activo tipo informacion que se encuentra en las TRD</t>
  </si>
  <si>
    <t>Activo tipo informacion que NO se encuentra en las TRD</t>
  </si>
  <si>
    <t>Nombre del Activo</t>
  </si>
  <si>
    <t>Código TRD</t>
  </si>
  <si>
    <t>Estado</t>
  </si>
  <si>
    <t>Descripción del activo</t>
  </si>
  <si>
    <t xml:space="preserve">Formato en que se encuentra el Activo </t>
  </si>
  <si>
    <t>Idioma</t>
  </si>
  <si>
    <t>Desagregación Geográfica</t>
  </si>
  <si>
    <t>Proceso</t>
  </si>
  <si>
    <t>Propietario del Activo</t>
  </si>
  <si>
    <t>Custodio 
Dependencia responsable de la custodia y acceso a la información</t>
  </si>
  <si>
    <t>Activo de información asociado</t>
  </si>
  <si>
    <t>Responsable</t>
  </si>
  <si>
    <t>Derechos de Acceso al activo de información</t>
  </si>
  <si>
    <t>Tipo de activoTI / TO</t>
  </si>
  <si>
    <t>Se identifica como ICC</t>
  </si>
  <si>
    <t>Físico</t>
  </si>
  <si>
    <t>Electrónico</t>
  </si>
  <si>
    <t>El activo esta publicado en la página web</t>
  </si>
  <si>
    <t>Enlace</t>
  </si>
  <si>
    <t>Periodicidad de la información</t>
  </si>
  <si>
    <t>Fecha más antigua con que se cuenta con la Información</t>
  </si>
  <si>
    <t>Última fecha de actualización</t>
  </si>
  <si>
    <t>Datos Personales</t>
  </si>
  <si>
    <t>Tipo de Dato</t>
  </si>
  <si>
    <t>Niveles de Clasificación</t>
  </si>
  <si>
    <t>Objetivo Legítimo de la Excepción</t>
  </si>
  <si>
    <t>Fundamento Constitucional o Legal</t>
  </si>
  <si>
    <t>Fundamento Jurídico de la Excepción</t>
  </si>
  <si>
    <t>Excepción Total o Parcial</t>
  </si>
  <si>
    <t>Fecha de Calificación</t>
  </si>
  <si>
    <t>Plazo de la Clasificación o Reserva</t>
  </si>
  <si>
    <t>Confidencialidad</t>
  </si>
  <si>
    <t>CON</t>
  </si>
  <si>
    <t>Integridad</t>
  </si>
  <si>
    <t>INT</t>
  </si>
  <si>
    <t>Disponibilidad</t>
  </si>
  <si>
    <t>DIP</t>
  </si>
  <si>
    <t>valor</t>
  </si>
  <si>
    <t>Criticidad del Activo / Total Promedio</t>
  </si>
  <si>
    <t>Grupo de Comunicaciones Estratégicas</t>
  </si>
  <si>
    <t>Información</t>
  </si>
  <si>
    <t>INFORMES DE SEGUIMIENTO A MEDIOS DE COMUNICACIÓN</t>
  </si>
  <si>
    <t>Digital</t>
  </si>
  <si>
    <t>Informes y seguimiento a indicadores de noticias</t>
  </si>
  <si>
    <t>Excel, Word, PDF, PowerPoint</t>
  </si>
  <si>
    <t>Español</t>
  </si>
  <si>
    <t>No aplica</t>
  </si>
  <si>
    <t>Zoraida Penagos</t>
  </si>
  <si>
    <t>Servicio Almacenamiento Información</t>
  </si>
  <si>
    <t>Profesional designado /Grupo Comunicaciones, GCE</t>
  </si>
  <si>
    <t>(L) = Lectura, Consulta</t>
  </si>
  <si>
    <t>TI</t>
  </si>
  <si>
    <t>No</t>
  </si>
  <si>
    <t>https://minviviendagovco-my.sharepoint.com/:f:/g/personal/videoscomunicaciones2025_minvivienda_gov_co/EnLBSDD6suZCo3FG7yhfzW8BHN9YB5wfPGAcBsf2X9XUrA?e=B4ueJ9</t>
  </si>
  <si>
    <t>NO</t>
  </si>
  <si>
    <t>Mensual</t>
  </si>
  <si>
    <t>A la fecha</t>
  </si>
  <si>
    <t xml:space="preserve">Pública </t>
  </si>
  <si>
    <t>2-Publica</t>
  </si>
  <si>
    <t>2-Media</t>
  </si>
  <si>
    <t>1-Baja</t>
  </si>
  <si>
    <t>INFORMES DE GESTIÓN</t>
  </si>
  <si>
    <t>Comunicados de Prensa</t>
  </si>
  <si>
    <t>Boletines y comunicados de prensa y aprobaciones de publicación</t>
  </si>
  <si>
    <t>Excel, word, PDF, PowerPoint</t>
  </si>
  <si>
    <t>Profesionales designados /Coordinador(a) GCE</t>
  </si>
  <si>
    <t>https://minviviendagovco-my.sharepoint.com/:f:/g/personal/videoscomunicaciones2025_minvivienda_gov_co/Eg5Z54ykVE1Gjv6JzNt-NL4BpYvzKS_9UZx3uH81hg0ffA?e=fzEhGN</t>
  </si>
  <si>
    <t>Fotografías institucionales</t>
  </si>
  <si>
    <t>Registros de fotografías de eventos y acompañamientos periodísticos</t>
  </si>
  <si>
    <t xml:space="preserve">Imangen </t>
  </si>
  <si>
    <t>Fotógrafos y camarógrafos</t>
  </si>
  <si>
    <t>https://minviviendagovco-my.sharepoint.com/:f:/g/personal/videoscomunicaciones2025_minvivienda_gov_co/Eix3ZEhgjHpKickPe4pYBPcBzZlc2S2JFCkYYlVzMh_iaQ?e=BqMbpd</t>
  </si>
  <si>
    <t>Por demanda</t>
  </si>
  <si>
    <t xml:space="preserve"> A la fecha</t>
  </si>
  <si>
    <t>Si</t>
  </si>
  <si>
    <t>Dato Público</t>
  </si>
  <si>
    <t>Registros Fílmicos y audiovisuales</t>
  </si>
  <si>
    <t>Registros fílmicos de Eventos,  y Productos audiovisuales</t>
  </si>
  <si>
    <t>Vídeo</t>
  </si>
  <si>
    <t>Productores y Editores</t>
  </si>
  <si>
    <t>https://minviviendagovco-my.sharepoint.com/:f:/g/personal/videoscomunicaciones2025_minvivienda_gov_co/EoBWtBqRtMZKgn-e-eP7AKYBkkCT7Vtgw1NtMSo-FRyC0w?e=UO2g44</t>
  </si>
  <si>
    <t>SI</t>
  </si>
  <si>
    <t>www.minvivienda.gov.co y redes sociales de la Entidad</t>
  </si>
  <si>
    <t>Medio</t>
  </si>
  <si>
    <t>Convocatoria a medios de comunicación</t>
  </si>
  <si>
    <t>70001-24.12</t>
  </si>
  <si>
    <t>Formatos de convocatorias a ruedas de prensa y atención a medios de comunicación CIE-F-03 V10</t>
  </si>
  <si>
    <t>https://minviviendagovco-my.sharepoint.com/:f:/g/personal/videoscomunicaciones2025_minvivienda_gov_co/EnPIVVLFwHVOkX6riOgdUQkBTXLNNBM5pg-SkQozwIfp0Q?e=bfLp3U</t>
  </si>
  <si>
    <t>Dato Privado</t>
  </si>
  <si>
    <t>Clasificada</t>
  </si>
  <si>
    <t>Formato autorización de imagen</t>
  </si>
  <si>
    <t>Físico-Digital</t>
  </si>
  <si>
    <t>Formato del proceso gestión de comunicaciones, que se archiva en físico y se realizará copia en digital como respaldo. Los encargados de tramitarlos son los fotógrafos y periodistas que cubren eventos.  Se  entregan a la secretaria para archivo. CIE-F-09 Autorización de uso de derechos de imagen sobre fotografías y producciones audiovisuales 5.0, CIE-F-05 Autorización de difusión de imágenes menores de edad 6.0</t>
  </si>
  <si>
    <t>Word</t>
  </si>
  <si>
    <t>Periodistas que cubren eventos externo a/Secretaria</t>
  </si>
  <si>
    <t>Archivo de Gestión Sedes Botica primer piso oficina Grupo de Comunicaciones Estratégicas</t>
  </si>
  <si>
    <t>Formatos de autorización uso de imagenes</t>
  </si>
  <si>
    <t>Información exceptuada por daño a los intereses públicos. Derechos de la infancia y la adolescencia</t>
  </si>
  <si>
    <t>ley 1712 Art 19 literal G</t>
  </si>
  <si>
    <t>TOTAL</t>
  </si>
  <si>
    <t>20 años</t>
  </si>
  <si>
    <t>3-Publica Clasificada</t>
  </si>
  <si>
    <t>DERECHOS DE PETICION</t>
  </si>
  <si>
    <t>70001-17</t>
  </si>
  <si>
    <t>Documentos del Sistema de Gestión Documental y respuestas</t>
  </si>
  <si>
    <t>17_DERECHOS DE PETICION</t>
  </si>
  <si>
    <t>Dato Semiprivado</t>
  </si>
  <si>
    <t>MANUALES DE IMAGEN CORPORATIVA</t>
  </si>
  <si>
    <t>70001-32.04</t>
  </si>
  <si>
    <t>Manual de Identidad Visual del Ministerio de Vivienda, Ciudad y Territorio</t>
  </si>
  <si>
    <t>https://minviviendagovco-my.sharepoint.com/:f:/g/personal/videoscomunicaciones2025_minvivienda_gov_co/Evdx44_H2SZCv2rMMZ4OjvUB31l8gTRcxG4aSdYgcAbB9A?e=g6XJZr</t>
  </si>
  <si>
    <t>MANUAL ESTRATEGICOS DE COMUNICACIONES INTERNAS Y EXTERNAS</t>
  </si>
  <si>
    <t>70001-32.10</t>
  </si>
  <si>
    <t>Manual del Sistema Integrado de Gestión de comunicaciones internas y externas</t>
  </si>
  <si>
    <t>https://minviviendagovco-my.sharepoint.com/:f:/g/personal/videoscomunicaciones2025_minvivienda_gov_co/Eje5WXZpTxdItWm3fYxzNpYBdQjwJYRE3iflB1EfQxDzew?e=mq7Iim</t>
  </si>
  <si>
    <t>Instalaciones</t>
  </si>
  <si>
    <t>GDC-F-16</t>
  </si>
  <si>
    <t>Listas de asistencia a reuniones internas y externas</t>
  </si>
  <si>
    <t>Secretaria</t>
  </si>
  <si>
    <t xml:space="preserve">Sede Botica primer piso </t>
  </si>
  <si>
    <t>Archivo Físico</t>
  </si>
  <si>
    <t/>
  </si>
  <si>
    <t>Baja</t>
  </si>
  <si>
    <t>CONTROL DE CAMBIOS</t>
  </si>
  <si>
    <t>FECHA DE ACTUALIZACIÓN</t>
  </si>
  <si>
    <t>ACTUALIZACIÓN REALIZADA</t>
  </si>
  <si>
    <t>ELABORÓ</t>
  </si>
  <si>
    <t>REVISÓ</t>
  </si>
  <si>
    <t>APROBÓ</t>
  </si>
  <si>
    <t>30/04/2021</t>
  </si>
  <si>
    <t>Actualización de los Activos de información</t>
  </si>
  <si>
    <r>
      <t xml:space="preserve">Angela Isabel Piñeros Reina
Ligia Consuelo Acosta N
</t>
    </r>
    <r>
      <rPr>
        <sz val="14"/>
        <rFont val="Arial"/>
        <family val="2"/>
      </rPr>
      <t>Profesionales especializados Grupo del Grupo de  
Comunicaciones Estratégicas</t>
    </r>
  </si>
  <si>
    <r>
      <t>John Jairo Enciso Alarcón</t>
    </r>
    <r>
      <rPr>
        <sz val="14"/>
        <rFont val="Arial"/>
        <family val="2"/>
      </rPr>
      <t xml:space="preserve">
Contratista Oficina TIC</t>
    </r>
  </si>
  <si>
    <r>
      <t xml:space="preserve">Diana Carolina Montoya Muñoz
</t>
    </r>
    <r>
      <rPr>
        <sz val="14"/>
        <rFont val="Arial"/>
        <family val="2"/>
      </rPr>
      <t>Coordinadora Grupo de Comunicaciones Estratégicas</t>
    </r>
  </si>
  <si>
    <t>29/03/2022</t>
  </si>
  <si>
    <r>
      <t xml:space="preserve">Angela Isabel Piñeros Reina
</t>
    </r>
    <r>
      <rPr>
        <sz val="14"/>
        <rFont val="Arial"/>
        <family val="2"/>
      </rPr>
      <t>Profesionales especializados Grupo del Grupo de  
Comunicaciones Estratégicas</t>
    </r>
  </si>
  <si>
    <r>
      <t>Jhon Jairo Sosa Suarique</t>
    </r>
    <r>
      <rPr>
        <sz val="14"/>
        <rFont val="Arial"/>
        <family val="2"/>
      </rPr>
      <t xml:space="preserve">
funcionario Oficina TIC
</t>
    </r>
    <r>
      <rPr>
        <b/>
        <sz val="14"/>
        <rFont val="Arial"/>
        <family val="2"/>
      </rPr>
      <t>John Jairo Enciso Alarcón</t>
    </r>
    <r>
      <rPr>
        <sz val="14"/>
        <rFont val="Arial"/>
        <family val="2"/>
      </rPr>
      <t xml:space="preserve">
Contratista Oficina TIC</t>
    </r>
  </si>
  <si>
    <r>
      <t xml:space="preserve">Angela Isabel Piñeros Reina
</t>
    </r>
    <r>
      <rPr>
        <sz val="14"/>
        <rFont val="Arial"/>
        <family val="2"/>
      </rPr>
      <t>Profesional especializados Grupo del Grupo de  
Comunicaciones Estratégicas</t>
    </r>
  </si>
  <si>
    <r>
      <t xml:space="preserve">Kevin Leonardo Barrionuevo Cabrera
</t>
    </r>
    <r>
      <rPr>
        <sz val="14"/>
        <rFont val="Arial"/>
        <family val="2"/>
      </rPr>
      <t>Funcionario Oficina TIC</t>
    </r>
    <r>
      <rPr>
        <b/>
        <sz val="14"/>
        <rFont val="Arial"/>
        <family val="2"/>
      </rPr>
      <t xml:space="preserve">
John Jairo Enciso Alarcón</t>
    </r>
    <r>
      <rPr>
        <sz val="14"/>
        <rFont val="Arial"/>
        <family val="2"/>
      </rPr>
      <t xml:space="preserve">
Contratista Oficina TIC</t>
    </r>
  </si>
  <si>
    <t>Dania Asprilla
Coordinadora Grupo de Comunicaciones Estratégicas</t>
  </si>
  <si>
    <t>Rolf Perea
Coordinadora Grupo de Comunicaciones Estratégicas</t>
  </si>
  <si>
    <t>4-Muy Alta</t>
  </si>
  <si>
    <r>
      <rPr>
        <b/>
        <sz val="11"/>
        <color theme="1"/>
        <rFont val="Aptos Narrow"/>
        <family val="2"/>
        <scheme val="minor"/>
      </rPr>
      <t>Objetivo</t>
    </r>
    <r>
      <rPr>
        <sz val="11"/>
        <color theme="1"/>
        <rFont val="Aptos Narrow"/>
        <family val="2"/>
        <scheme val="minor"/>
      </rPr>
      <t>: Dar  las  directrices  para  identificar y  clasificar los  activos  de  información  de  los procesos, con el propósito de mantener actualizado el inventario de estos, así como contar con un insumo completo y preciso para la gestión de riesgos de Seguridad de la Informacióny  la definición de las medidas de protección adecuadas de la información.</t>
    </r>
  </si>
  <si>
    <r>
      <rPr>
        <b/>
        <sz val="11"/>
        <color theme="1"/>
        <rFont val="Aptos Narrow"/>
        <family val="2"/>
        <scheme val="minor"/>
      </rPr>
      <t xml:space="preserve">ACTIVOS DEL PROCESO: </t>
    </r>
    <r>
      <rPr>
        <sz val="11"/>
        <color theme="1"/>
        <rFont val="Aptos Narrow"/>
        <family val="2"/>
        <scheme val="minor"/>
      </rPr>
      <t>Campo de tipo lista desplagable que  muestra todos los procesos de acuerdo con el mapa de procesos del Ministerio. Se debe seleccionar un proceso.</t>
    </r>
  </si>
  <si>
    <r>
      <rPr>
        <b/>
        <sz val="11"/>
        <color theme="1"/>
        <rFont val="Aptos Narrow"/>
        <family val="2"/>
        <scheme val="minor"/>
      </rPr>
      <t xml:space="preserve">Área / Dependencia: </t>
    </r>
    <r>
      <rPr>
        <sz val="11"/>
        <color theme="1"/>
        <rFont val="Aptos Narrow"/>
        <family val="2"/>
        <scheme val="minor"/>
      </rPr>
      <t>Campo de tipo lista desplegable que muestra las dependencias responsables de la identificacion de los activos de información, se debe selecciónar una dependencia la cual hace parte de un proceso del Ministerio.</t>
    </r>
  </si>
  <si>
    <r>
      <rPr>
        <b/>
        <sz val="11"/>
        <color theme="1"/>
        <rFont val="Aptos Narrow"/>
        <family val="2"/>
        <scheme val="minor"/>
      </rPr>
      <t>ID</t>
    </r>
    <r>
      <rPr>
        <sz val="11"/>
        <color theme="1"/>
        <rFont val="Aptos Narrow"/>
        <family val="2"/>
        <scheme val="minor"/>
      </rPr>
      <t>: Número que identifica al activo de información, este campo se diligencia automaticamente una vez se seleccione el tipo de activo.</t>
    </r>
  </si>
  <si>
    <r>
      <rPr>
        <b/>
        <sz val="11"/>
        <color theme="1"/>
        <rFont val="Aptos Narrow"/>
        <family val="2"/>
        <scheme val="minor"/>
      </rPr>
      <t>Tipo  de Activo</t>
    </r>
    <r>
      <rPr>
        <sz val="11"/>
        <color theme="1"/>
        <rFont val="Aptos Narrow"/>
        <family val="2"/>
        <scheme val="minor"/>
      </rPr>
      <t xml:space="preserve">: Campo  de tipo lista desplegable que  contiene  la  definición  del  tipo  de  activo  de información, solo se puede seleccionar un tipo de activo por fila diligenciada. Los tipos de activos de información son:
</t>
    </r>
    <r>
      <rPr>
        <b/>
        <sz val="11"/>
        <color theme="1"/>
        <rFont val="Aptos Narrow"/>
        <family val="2"/>
        <scheme val="minor"/>
      </rPr>
      <t xml:space="preserve">INFORMACIÓN: </t>
    </r>
    <r>
      <rPr>
        <sz val="11"/>
        <color theme="1"/>
        <rFont val="Aptos Narrow"/>
        <family val="2"/>
        <scheme val="minor"/>
      </rPr>
      <t xml:space="preserve">corresponde a todos los documentos físicos y/o electrónicos  como: actas, acuerdos, circulares, informes, manuales,planes, carpetas,archivo de gestión, SharePoint, OneDrive, entre  otros.
</t>
    </r>
    <r>
      <rPr>
        <b/>
        <sz val="11"/>
        <color theme="1"/>
        <rFont val="Aptos Narrow"/>
        <family val="2"/>
        <scheme val="minor"/>
      </rPr>
      <t>SOFTWARE</t>
    </r>
    <r>
      <rPr>
        <sz val="11"/>
        <color theme="1"/>
        <rFont val="Aptos Narrow"/>
        <family val="2"/>
        <scheme val="minor"/>
      </rPr>
      <t xml:space="preserve">: corresponde  a software  de  aplicación,  software  del  sistema, herramientas  de desarrollo  y  utilidades; por ejemplo: SEVEN,  KACTUS,  SIGEVAS, entre otros.
</t>
    </r>
    <r>
      <rPr>
        <b/>
        <sz val="11"/>
        <color theme="1"/>
        <rFont val="Aptos Narrow"/>
        <family val="2"/>
        <scheme val="minor"/>
      </rPr>
      <t>HARDWARE</t>
    </r>
    <r>
      <rPr>
        <sz val="11"/>
        <color theme="1"/>
        <rFont val="Aptos Narrow"/>
        <family val="2"/>
        <scheme val="minor"/>
      </rPr>
      <t xml:space="preserve">: componentes físicos, como Servidores, Switch, Router, Modem, Token,Biométricos, discos duros, entre otros.
</t>
    </r>
    <r>
      <rPr>
        <b/>
        <sz val="11"/>
        <color theme="1"/>
        <rFont val="Aptos Narrow"/>
        <family val="2"/>
        <scheme val="minor"/>
      </rPr>
      <t>SERVICIO</t>
    </r>
    <r>
      <rPr>
        <sz val="11"/>
        <color theme="1"/>
        <rFont val="Aptos Narrow"/>
        <family val="2"/>
        <scheme val="minor"/>
      </rPr>
      <t xml:space="preserve">: categoría que corresponde a los servicios tecnológicos o no que prestan los diferentes procesos del Ministerio.
</t>
    </r>
    <r>
      <rPr>
        <b/>
        <sz val="11"/>
        <color theme="1"/>
        <rFont val="Aptos Narrow"/>
        <family val="2"/>
        <scheme val="minor"/>
      </rPr>
      <t xml:space="preserve">PERSONAS: </t>
    </r>
    <r>
      <rPr>
        <sz val="11"/>
        <color theme="1"/>
        <rFont val="Aptos Narrow"/>
        <family val="2"/>
        <scheme val="minor"/>
      </rPr>
      <t xml:space="preserve">Recurso humano colaboradores de Planta o  Contratistas. Colaborado que posee información valiosa para el MVCT. 
</t>
    </r>
    <r>
      <rPr>
        <b/>
        <sz val="11"/>
        <color theme="1"/>
        <rFont val="Aptos Narrow"/>
        <family val="2"/>
        <scheme val="minor"/>
      </rPr>
      <t xml:space="preserve">INSTALACIONES: </t>
    </r>
    <r>
      <rPr>
        <sz val="11"/>
        <color theme="1"/>
        <rFont val="Aptos Narrow"/>
        <family val="2"/>
        <scheme val="minor"/>
      </rPr>
      <t>Categoria que corresponde a las áreas seguras del Ministerio. ejmplo: Tesorerias, archivos, depachos, etc.</t>
    </r>
  </si>
  <si>
    <r>
      <t xml:space="preserve">Activo tipo informacion que se encuentra en las TRD: </t>
    </r>
    <r>
      <rPr>
        <sz val="11"/>
        <color theme="1"/>
        <rFont val="Aptos Narrow"/>
        <family val="2"/>
        <scheme val="minor"/>
      </rPr>
      <t>Campo tipo lista de valores que muestra las series y subseries de las tabals de retencion documentos de acuerdo con el campo Área o dependencia.</t>
    </r>
  </si>
  <si>
    <r>
      <t xml:space="preserve">Activo tipo informacion que NO se encuentra en las TRD: </t>
    </r>
    <r>
      <rPr>
        <sz val="11"/>
        <color theme="1"/>
        <rFont val="Aptos Narrow"/>
        <family val="2"/>
        <scheme val="minor"/>
      </rPr>
      <t>Campo abierto para colocar el nombre del activo de información que se quiere identificar, aplica para cualquier tipo de activo informacion, software, instalaciones,etc.</t>
    </r>
  </si>
  <si>
    <r>
      <rPr>
        <b/>
        <sz val="11"/>
        <color theme="1"/>
        <rFont val="Aptos Narrow"/>
        <family val="2"/>
        <scheme val="minor"/>
      </rPr>
      <t>Nombre del Activo</t>
    </r>
    <r>
      <rPr>
        <sz val="11"/>
        <color theme="1"/>
        <rFont val="Aptos Narrow"/>
        <family val="2"/>
        <scheme val="minor"/>
      </rPr>
      <t xml:space="preserve">: Campo calculado por el formulario. </t>
    </r>
    <r>
      <rPr>
        <b/>
        <sz val="11"/>
        <color theme="1"/>
        <rFont val="Aptos Narrow"/>
        <family val="2"/>
        <scheme val="minor"/>
      </rPr>
      <t>No se debe diligenciar</t>
    </r>
  </si>
  <si>
    <r>
      <t xml:space="preserve">Código TRD: </t>
    </r>
    <r>
      <rPr>
        <sz val="11"/>
        <color theme="1"/>
        <rFont val="Aptos Narrow"/>
        <family val="2"/>
        <scheme val="minor"/>
      </rPr>
      <t>Campo calculado por el formulario</t>
    </r>
    <r>
      <rPr>
        <b/>
        <sz val="11"/>
        <color theme="1"/>
        <rFont val="Aptos Narrow"/>
        <family val="2"/>
        <scheme val="minor"/>
      </rPr>
      <t>, No se debe diligenciar</t>
    </r>
  </si>
  <si>
    <r>
      <t xml:space="preserve">Estado:  </t>
    </r>
    <r>
      <rPr>
        <sz val="11"/>
        <color theme="1"/>
        <rFont val="Aptos Narrow"/>
        <family val="2"/>
        <scheme val="minor"/>
      </rPr>
      <t>FÍSICO: corresponde a todos los documentos físicos como: actas, acuerdos, circulares, informes, manuales, planes, carpetas, archivo de gestión, entre otros.
 -ELECTRÓNICO (Información Digital): correspondea la información contenida en los Sistemas de Informacióno en medio digital como SharePoint, OneDrive, entre  otros. 
-FISICO –ELECTRONICO: corresponde  a  la  información contenida tanto  en medios físicos como electrónicos</t>
    </r>
  </si>
  <si>
    <r>
      <rPr>
        <b/>
        <sz val="11"/>
        <color theme="1"/>
        <rFont val="Aptos Narrow"/>
        <family val="2"/>
        <scheme val="minor"/>
      </rPr>
      <t>Descripción  del Activo</t>
    </r>
    <r>
      <rPr>
        <sz val="11"/>
        <color theme="1"/>
        <rFont val="Aptos Narrow"/>
        <family val="2"/>
        <scheme val="minor"/>
      </rPr>
      <t>: Campo en el cual se debe diligenciar una  descripción breve  del  activo  de información.</t>
    </r>
  </si>
  <si>
    <r>
      <t xml:space="preserve">Formato en que se encuentra el Activo :  </t>
    </r>
    <r>
      <rPr>
        <sz val="11"/>
        <color theme="1"/>
        <rFont val="Aptos Narrow"/>
        <family val="2"/>
        <scheme val="minor"/>
      </rPr>
      <t>Campo de tipo lista desplagable que hace referencia al tipo de formato en el que se encuentra el activo, "Sistema de Información del Ministerio, , excel, word, pdf, entre otros.</t>
    </r>
  </si>
  <si>
    <r>
      <rPr>
        <b/>
        <sz val="11"/>
        <color theme="1"/>
        <rFont val="Aptos Narrow"/>
        <family val="2"/>
        <scheme val="minor"/>
      </rPr>
      <t>Idioma</t>
    </r>
    <r>
      <rPr>
        <sz val="11"/>
        <color theme="1"/>
        <rFont val="Aptos Narrow"/>
        <family val="2"/>
        <scheme val="minor"/>
      </rPr>
      <t>: Campo de tipo lista desplegable que hace referencia al idioma en el que se encuentra el activo de información, "Español".</t>
    </r>
  </si>
  <si>
    <r>
      <t xml:space="preserve">Desagregación Geográfica: </t>
    </r>
    <r>
      <rPr>
        <sz val="11"/>
        <color theme="1"/>
        <rFont val="Aptos Narrow"/>
        <family val="2"/>
        <scheme val="minor"/>
      </rPr>
      <t>Campo de tipo lista desplegable que hace referencia a si la informacion se puede encontrar a nivel nacional, municipal o no aplica.</t>
    </r>
  </si>
  <si>
    <r>
      <t xml:space="preserve">Proceso: </t>
    </r>
    <r>
      <rPr>
        <sz val="11"/>
        <color theme="1"/>
        <rFont val="Aptos Narrow"/>
        <family val="2"/>
        <scheme val="minor"/>
      </rPr>
      <t>Campo calculado por el formulario</t>
    </r>
    <r>
      <rPr>
        <b/>
        <sz val="11"/>
        <color theme="1"/>
        <rFont val="Aptos Narrow"/>
        <family val="2"/>
        <scheme val="minor"/>
      </rPr>
      <t>. No se debe diligenciar</t>
    </r>
  </si>
  <si>
    <r>
      <rPr>
        <b/>
        <sz val="11"/>
        <color theme="1"/>
        <rFont val="Aptos Narrow"/>
        <family val="2"/>
        <scheme val="minor"/>
      </rPr>
      <t>Área / Dependencia Responsable de la Producción de la Información</t>
    </r>
    <r>
      <rPr>
        <sz val="11"/>
        <color theme="1"/>
        <rFont val="Aptos Narrow"/>
        <family val="2"/>
        <scheme val="minor"/>
      </rPr>
      <t xml:space="preserve">: Campo calculado por el formulario. </t>
    </r>
    <r>
      <rPr>
        <b/>
        <sz val="11"/>
        <color theme="1"/>
        <rFont val="Aptos Narrow"/>
        <family val="2"/>
        <scheme val="minor"/>
      </rPr>
      <t>No se debe diligenciar</t>
    </r>
  </si>
  <si>
    <r>
      <rPr>
        <b/>
        <sz val="11"/>
        <color theme="1"/>
        <rFont val="Aptos Narrow"/>
        <family val="2"/>
        <scheme val="minor"/>
      </rPr>
      <t>Propietario del Activo</t>
    </r>
    <r>
      <rPr>
        <sz val="11"/>
        <color theme="1"/>
        <rFont val="Aptos Narrow"/>
        <family val="2"/>
        <scheme val="minor"/>
      </rPr>
      <t xml:space="preserve">: Campo calculado por el formulario, se muestra el líder o líderes del proceso. </t>
    </r>
    <r>
      <rPr>
        <b/>
        <sz val="11"/>
        <color theme="1"/>
        <rFont val="Aptos Narrow"/>
        <family val="2"/>
        <scheme val="minor"/>
      </rPr>
      <t>No se debe diligenciar</t>
    </r>
  </si>
  <si>
    <r>
      <t xml:space="preserve">Custodio  dependencia responsable de la custodia y acceso a la información :  </t>
    </r>
    <r>
      <rPr>
        <sz val="11"/>
        <color theme="1"/>
        <rFont val="Aptos Narrow"/>
        <family val="2"/>
        <scheme val="minor"/>
      </rPr>
      <t xml:space="preserve">Campo de lista desplagable, se debe seleccionar la dependencia o del área encargada de administrar y hacer efectivos los controles de seguridad (Toma de copias de seguridad, asignar privilegios de:  Acceso, Modificaciones, Borrado) que el propietario de la información ha definido. </t>
    </r>
  </si>
  <si>
    <r>
      <rPr>
        <b/>
        <sz val="11"/>
        <color theme="1"/>
        <rFont val="Aptos Narrow"/>
        <family val="2"/>
        <scheme val="minor"/>
      </rPr>
      <t>Activo de información asociado:</t>
    </r>
    <r>
      <rPr>
        <sz val="11"/>
        <color theme="1"/>
        <rFont val="Aptos Narrow"/>
        <family val="2"/>
        <scheme val="minor"/>
      </rPr>
      <t xml:space="preserve">  Campo en el cual se deben relacionar los activo(s) de información relacionado con activo que se esta identificando, por ejemplo  Sistema de información ,  activos asociados: servidor en donde esta el activo sistema de información almacenado.  Si el activo tiene información adicional relacionada en otro medio, se menciona. Ejem. DCs o DVDs con planos, o con mapas, o fotos, etc.(s)</t>
    </r>
  </si>
  <si>
    <r>
      <rPr>
        <b/>
        <sz val="11"/>
        <color theme="1"/>
        <rFont val="Aptos Narrow"/>
        <family val="2"/>
        <scheme val="minor"/>
      </rPr>
      <t>Responsable:</t>
    </r>
    <r>
      <rPr>
        <sz val="11"/>
        <color theme="1"/>
        <rFont val="Aptos Narrow"/>
        <family val="2"/>
        <scheme val="minor"/>
      </rPr>
      <t xml:space="preserve"> Campo en el cual se debe indicar el nombre y cargo del funcionario que genera la información, con privilegios o competencia para administrar y disponer de su contenido.</t>
    </r>
  </si>
  <si>
    <r>
      <rPr>
        <b/>
        <sz val="11"/>
        <color theme="1"/>
        <rFont val="Aptos Narrow"/>
        <family val="2"/>
        <scheme val="minor"/>
      </rPr>
      <t>Derechos de Acceso al activo de información</t>
    </r>
    <r>
      <rPr>
        <sz val="11"/>
        <color theme="1"/>
        <rFont val="Aptos Narrow"/>
        <family val="2"/>
        <scheme val="minor"/>
      </rPr>
      <t>: Campo de lista desplegable, se debe seleccionar los derechos de acceso: Se debe escribir el tipo de acceso que tiene autorizado el usuario a la información (L, E, B,T) donde cada letra significa:
(L) lectura, consulta.
(E) escritura, modificación.
(B) borrado, eliminación.
(T) todos los permisos
Estos campos del grupo acceso deben ser diligenciados de manera obligatoria, bajo el supuesto que cualquier activo de información debe tener como mínimo un usuario.
Esta columna se diligencia solamente para los tipos de Activo de información o software.</t>
    </r>
  </si>
  <si>
    <r>
      <t xml:space="preserve">Tipo de activoTI / TO: </t>
    </r>
    <r>
      <rPr>
        <sz val="11"/>
        <color theme="1"/>
        <rFont val="Aptos Narrow"/>
        <family val="2"/>
        <scheme val="minor"/>
      </rPr>
      <t>Campo de lista desplagable, se debe seleccionar si se trata el activo de TI- Infraestructura de tecnologías de iinformación o TO- Tecnologías de operación</t>
    </r>
  </si>
  <si>
    <r>
      <t xml:space="preserve">Se identifica como ICC:  </t>
    </r>
    <r>
      <rPr>
        <sz val="11"/>
        <color theme="1"/>
        <rFont val="Aptos Narrow"/>
        <family val="2"/>
        <scheme val="minor"/>
      </rPr>
      <t>Campo de lista desplagable, se debe seleccionar si el activo hace parte de las infraestructuras críticas de Ministerio.</t>
    </r>
  </si>
  <si>
    <r>
      <rPr>
        <b/>
        <sz val="11"/>
        <color theme="1"/>
        <rFont val="Aptos Narrow"/>
        <family val="2"/>
        <scheme val="minor"/>
      </rPr>
      <t>Físico</t>
    </r>
    <r>
      <rPr>
        <sz val="11"/>
        <color theme="1"/>
        <rFont val="Aptos Narrow"/>
        <family val="2"/>
        <scheme val="minor"/>
      </rPr>
      <t xml:space="preserve">: nombre del sitio físico en donde se encuentra el activo, puede ser el nombre de una oficina, el nombre de un archivo, caja fuerte, escritorio, A-Z,  etc.  </t>
    </r>
  </si>
  <si>
    <r>
      <rPr>
        <b/>
        <sz val="11"/>
        <color theme="1"/>
        <rFont val="Aptos Narrow"/>
        <family val="2"/>
        <scheme val="minor"/>
      </rPr>
      <t>Electrónico</t>
    </r>
    <r>
      <rPr>
        <sz val="11"/>
        <color theme="1"/>
        <rFont val="Aptos Narrow"/>
        <family val="2"/>
        <scheme val="minor"/>
      </rPr>
      <t>: Si el activo de información esta almacenado en un medio digital o electrónico, se debe escribir el recurso en donde se encuentra el activo disponible, puede ser el nombre de un servidor de archivos, servidor de aplicaciones, computador de escritorio, base de datos, sistema de gestión documental, medio, cinta, etc</t>
    </r>
  </si>
  <si>
    <r>
      <rPr>
        <b/>
        <sz val="11"/>
        <color theme="1"/>
        <rFont val="Aptos Narrow"/>
        <family val="2"/>
        <scheme val="minor"/>
      </rPr>
      <t>El activo esta publicado en la página web</t>
    </r>
    <r>
      <rPr>
        <sz val="11"/>
        <color theme="1"/>
        <rFont val="Aptos Narrow"/>
        <family val="2"/>
        <scheme val="minor"/>
      </rPr>
      <t>: campo de lista de valores "SI" o "NO".</t>
    </r>
  </si>
  <si>
    <r>
      <rPr>
        <b/>
        <sz val="11"/>
        <color theme="1"/>
        <rFont val="Aptos Narrow"/>
        <family val="2"/>
        <scheme val="minor"/>
      </rPr>
      <t xml:space="preserve">Enlace: </t>
    </r>
    <r>
      <rPr>
        <sz val="11"/>
        <color theme="1"/>
        <rFont val="Aptos Narrow"/>
        <family val="2"/>
        <scheme val="minor"/>
      </rPr>
      <t>Campo que debe diligenciarse en caso en que el campo anterior tenga un valor de "SI", y se debe indicar la url en donde se puede tener acceso al activo de información.</t>
    </r>
  </si>
  <si>
    <r>
      <rPr>
        <b/>
        <sz val="11"/>
        <color theme="1"/>
        <rFont val="Aptos Narrow"/>
        <family val="2"/>
        <scheme val="minor"/>
      </rPr>
      <t>Periodicidad de la información</t>
    </r>
    <r>
      <rPr>
        <sz val="11"/>
        <color theme="1"/>
        <rFont val="Aptos Narrow"/>
        <family val="2"/>
        <scheme val="minor"/>
      </rPr>
      <t>: Campo de tipo lista desplagable, se debe seleccionar la frecuencia con que se genera, actualiza, o modifica la información. Puede ser: Diaria, semanal, quincenal, mensual, trimestral, semestral,etc.</t>
    </r>
  </si>
  <si>
    <r>
      <t xml:space="preserve">Fecha más antigua con que se cuenta con la Información: </t>
    </r>
    <r>
      <rPr>
        <sz val="11"/>
        <color theme="1"/>
        <rFont val="Aptos Narrow"/>
        <family val="2"/>
        <scheme val="minor"/>
      </rPr>
      <t>Campo tipo fecha, se debe indicar desde qué fecha se cuenta con la información. El formato es: dd/mm/AAAA se debe colocar el separador /.</t>
    </r>
  </si>
  <si>
    <r>
      <t xml:space="preserve">Última fecha de actualización: </t>
    </r>
    <r>
      <rPr>
        <sz val="11"/>
        <color theme="1"/>
        <rFont val="Aptos Narrow"/>
        <family val="2"/>
        <scheme val="minor"/>
      </rPr>
      <t xml:space="preserve"> Campo de tipo fecha, se debe indicar cual es la fecha más reciente con la que se cuenta el activo de información, El formato es: dd/mm/AAAA se debe colocar el separador /.</t>
    </r>
  </si>
  <si>
    <r>
      <t xml:space="preserve">Datos Personales: </t>
    </r>
    <r>
      <rPr>
        <sz val="11"/>
        <color theme="1"/>
        <rFont val="Aptos Narrow"/>
        <family val="2"/>
        <scheme val="minor"/>
      </rPr>
      <t>Campo de tipo lista desplegable, se debe seleccionar si el activo de información contiene, almacena, conserva, o guarda Datos Personales?: Si o No</t>
    </r>
  </si>
  <si>
    <r>
      <rPr>
        <b/>
        <sz val="11"/>
        <color theme="1"/>
        <rFont val="Aptos Narrow"/>
        <family val="2"/>
        <scheme val="minor"/>
      </rPr>
      <t>Tipo de Dato</t>
    </r>
    <r>
      <rPr>
        <sz val="11"/>
        <color theme="1"/>
        <rFont val="Aptos Narrow"/>
        <family val="2"/>
        <scheme val="minor"/>
      </rPr>
      <t>:  Si la respuesta en la anterior columna fue SI, se diligencia esta columna, de lo contario no, campo de tipo lista desplagable, se debe seleccionar el tipo de dato que maneja el activo de información.
Según ley 1581  los Datos Personales se  clasifican en: públicos, semiprivados, privados. Seleccionar  una opción.
Dato público: Son considerados datos públicos, entre otros, los datos relativos al estado civil de las personas, a su profesión u oficio y a su calidad de comerciante o de servidor público.
Por su naturaleza, los datos públicos pueden estar contenidos, entre otros, en registros públicos, documentos públicos, gacetas y boletines oficiales y sentencias judiciales debidamente ejecutoriadas que no estén sometidas a reserva.
Dato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Dato privado: Es el dato que por su naturaleza íntima o reservada sólo es relevante para el titular.</t>
    </r>
  </si>
  <si>
    <r>
      <rPr>
        <b/>
        <sz val="11"/>
        <color theme="1"/>
        <rFont val="Aptos Narrow"/>
        <family val="2"/>
        <scheme val="minor"/>
      </rPr>
      <t>Niveles de Clasificación</t>
    </r>
    <r>
      <rPr>
        <sz val="11"/>
        <color theme="1"/>
        <rFont val="Aptos Narrow"/>
        <family val="2"/>
        <scheme val="minor"/>
      </rPr>
      <t>: Campo de tipo lista desplegable, se debe seleccionar  una opción según ley 1712: 
Publica: Es toda información que un sujeto obligado genere, obtenga, adquiera, o controle en su calidad de tal. Toda información en posesión, bajo control o custodia de un sujeto obligado es pública y no podrá ser reservada o limitada sino por disposición constitucional o legal.
Clasificada: Es 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El acceso a la información pública clasificada podrá ser rechazado o denegado de manera motivada y por escrito, siempre que el acceso pudiere causar un daño a los siguientes derechos: derecho a Ia intimidad, a Ia vida, Ia salud o Ia seguridad y los secretos comerciales, industriales y profesionales.
Reservada: Es la información que estando en poder o custodia de un sujeto obligado en su calidad de tal, es exceptuada de acceso a la ciudadanía por daño a intereses públicos y bajo cumplimiento de la totalidad de los requisitos consagrados en el artículo 19 de la ley 1712. El acceso denegado a la información pública reservada podrá ser rechazado o denegado de manera motivada y por escrito en las siguientes circunstancias, siempre que dicho acceso estuviere expresamente prohibido por una norma legal o constitucional: defensa y seguridad nacional, seguridad publica, relaciones internacionales, prevenci6n, investigación y persecución de los delitos, debido proceso y Ia igualdad de las partes en los procesos judiciales, administración efectiva de Ia justicia, derechos de Ia infancia y Ia adolescencia, estabilidad macroeconómica y financiera del país, satud publica.</t>
    </r>
  </si>
  <si>
    <t>Los siguientes campos se deben diligenciar si en el campo anterior se selecciono "clasificada" o "reservada".</t>
  </si>
  <si>
    <r>
      <rPr>
        <b/>
        <sz val="11"/>
        <color theme="1"/>
        <rFont val="Aptos Narrow"/>
        <family val="2"/>
        <scheme val="minor"/>
      </rPr>
      <t>Objetivo Legítimo de la Excepción</t>
    </r>
    <r>
      <rPr>
        <sz val="11"/>
        <color theme="1"/>
        <rFont val="Aptos Narrow"/>
        <family val="2"/>
        <scheme val="minor"/>
      </rPr>
      <t>: La identificación de la excepción que, dentro de las previstas en los artículos 18 y 19 de la Ley 1712 de 2014, cobija la calificación de información reservada o clasificada</t>
    </r>
  </si>
  <si>
    <r>
      <rPr>
        <b/>
        <sz val="11"/>
        <color theme="1"/>
        <rFont val="Aptos Narrow"/>
        <family val="2"/>
        <scheme val="minor"/>
      </rPr>
      <t>Fundamento Constitucional o Legal</t>
    </r>
    <r>
      <rPr>
        <sz val="11"/>
        <color theme="1"/>
        <rFont val="Aptos Narrow"/>
        <family val="2"/>
        <scheme val="minor"/>
      </rPr>
      <t>: El fundamento constitucional o legal que justifican la clasificación o reserva, señalando expresamente la norma, artículo, inciso o párrafo que la ampara</t>
    </r>
  </si>
  <si>
    <r>
      <rPr>
        <b/>
        <sz val="11"/>
        <color theme="1"/>
        <rFont val="Aptos Narrow"/>
        <family val="2"/>
        <scheme val="minor"/>
      </rPr>
      <t>Fundamento Jurídico de la Excepción</t>
    </r>
    <r>
      <rPr>
        <sz val="11"/>
        <color theme="1"/>
        <rFont val="Aptos Narrow"/>
        <family val="2"/>
        <scheme val="minor"/>
      </rPr>
      <t>: Mención de la norma jurídica que sirve como fundamento jurídico para la clasificación o reserva de la información</t>
    </r>
  </si>
  <si>
    <r>
      <t xml:space="preserve">Excepción Total o Parcial: </t>
    </r>
    <r>
      <rPr>
        <sz val="11"/>
        <color theme="1"/>
        <rFont val="Aptos Narrow"/>
        <family val="2"/>
        <scheme val="minor"/>
      </rPr>
      <t>Según sea integral o parcial la calificación, las partes o secciones clasificadas o reservadas</t>
    </r>
  </si>
  <si>
    <r>
      <rPr>
        <b/>
        <sz val="11"/>
        <color theme="1"/>
        <rFont val="Aptos Narrow"/>
        <family val="2"/>
        <scheme val="minor"/>
      </rPr>
      <t xml:space="preserve">Fecha de Calificación: </t>
    </r>
    <r>
      <rPr>
        <sz val="11"/>
        <color theme="1"/>
        <rFont val="Aptos Narrow"/>
        <family val="2"/>
        <scheme val="minor"/>
      </rPr>
      <t xml:space="preserve">Fecha de la calificación de la información clasificada o reservada </t>
    </r>
  </si>
  <si>
    <r>
      <rPr>
        <b/>
        <sz val="11"/>
        <color theme="1"/>
        <rFont val="Aptos Narrow"/>
        <family val="2"/>
        <scheme val="minor"/>
      </rPr>
      <t>Plazo de la Clasificación o Reserva</t>
    </r>
    <r>
      <rPr>
        <sz val="11"/>
        <color theme="1"/>
        <rFont val="Aptos Narrow"/>
        <family val="2"/>
        <scheme val="minor"/>
      </rPr>
      <t>: El tiempo que cobija la clasificación o reserva</t>
    </r>
  </si>
  <si>
    <t>Campos de lista desplegable, se debe sellecionar una de las opciones</t>
  </si>
  <si>
    <r>
      <rPr>
        <b/>
        <sz val="11"/>
        <color theme="1"/>
        <rFont val="Aptos Narrow"/>
        <family val="2"/>
        <scheme val="minor"/>
      </rPr>
      <t>Confidencialidad</t>
    </r>
    <r>
      <rPr>
        <sz val="11"/>
        <color theme="1"/>
        <rFont val="Aptos Narrow"/>
        <family val="2"/>
        <scheme val="minor"/>
      </rPr>
      <t>: Impacto que se tendría si el activo de información fuera accedido por personas no autorizadas: 
1=Datos Abiertos: Información de interés general y puede ser de conocimiento de cualquier persona, dentro y fuera de la entidad, pero no se ha publicado en el sitio web y no implica daños a terceros ni a las actividades y procesos de la entidad. 
2=Pública: Es el dato calificado como tal según los mandatos de la ley o de la Constitución Política y todos aquellos que no sean semiprivados o privados, de conformidad con la ley 1266 de 2008. Son públicos, entre otros, los datos contenidos en documentos públicos, sentencias judiciales debidamente ejecutoriadas que no estén sometidos a reserva y los relativos al estado civil de las personas. 
3=Pública Clasificada: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ley 1712 de 2014. 
4=Publica Reservada: Solo tendrán carácter reservado las informaciones y documentos expresamente sometidos a reserva por la Constitución o la ley, y en especial: los protegidos por el secreto comercial o industrial, los relacionados con la defensa o seguridad nacionales, los amparados por el secreto profesional, los que involucren derechos a la privacidad e intimidad de las personas, incluidas en las hojas de vida, la historia laboral y los expedientes pensionales, los datos genéticos humanos  y demás registros de personal que obren en los archivos de las instituciones públicas o privadas, así como la historia clínica, los relativos a las condiciones financieras de las operaciones de crédito público y tesorería que realice la nación.
Si la clasificación es Datos abiertos o Publica  la confidencialidad podría ser 1 o 2, si la clasificación  es Publica Clasificada la confidencialidad seria 3. Si la clasificación  es Publica Reservada la confidencialidad seria 4.
1 -Datos Abiertos
2 -Pública
3 -Pública Clasificada
4 -Publica Reservada</t>
    </r>
  </si>
  <si>
    <r>
      <rPr>
        <b/>
        <sz val="11"/>
        <color theme="1"/>
        <rFont val="Aptos Narrow"/>
        <family val="2"/>
        <scheme val="minor"/>
      </rPr>
      <t>Integridad</t>
    </r>
    <r>
      <rPr>
        <sz val="11"/>
        <color theme="1"/>
        <rFont val="Aptos Narrow"/>
        <family val="2"/>
        <scheme val="minor"/>
      </rPr>
      <t>: Impacto que se tendría si la exactitud y estado completo de la información y métodos de procesamiento fuera alterado: 4=La información es base para la toma de decisiones estratégicas de alto nivel administrativo o técnico o es fundamental para salvaguardar la integridad de los individuos de la organización, 3=Es aquella en la cual se basan las decisiones de la operación del negocio, su modificación no autorizada reviste un impacto directo sobre la misión del Ministerio de Vivienda Ciudad y Territorio. 2=Es aquella en la cual se basan las decisiones de la operación del proceso, su modificación no autorizada impacta el proceso. 1=La modificación no autorizada representa una pérdida insignificante para el proceso.
4 - Muy Alto
3 - Alto
2 - Medio
1 - Bajo</t>
    </r>
  </si>
  <si>
    <r>
      <rPr>
        <b/>
        <sz val="11"/>
        <color theme="1"/>
        <rFont val="Aptos Narrow"/>
        <family val="2"/>
        <scheme val="minor"/>
      </rPr>
      <t>Disponibilidad</t>
    </r>
    <r>
      <rPr>
        <sz val="11"/>
        <color theme="1"/>
        <rFont val="Aptos Narrow"/>
        <family val="2"/>
        <scheme val="minor"/>
      </rPr>
      <t>: Impacto que se tendría si los usuarios autorizados no tuvieran acceso a los activos de  información en el momento que lo requieran:  4=El tiempo máximo para recuperar la información y volver a iniciar el procesamiento es menor a un día, 3=El tiempo máximo para recuperar la información y volver a iniciar el procesamiento debe ser menor a tres días., 2=El tiempo máximo para recuperar la información y volver a iniciar el procesamiento debe ser menor a una semana., 1=El tiempo de recuperación de la información no es inmediato, puede esperar, por lo menos, una semana sin traer consecuencia alguna . 
4-Muy Alto
3-Alto
2-Medio
1-Bajo</t>
    </r>
  </si>
  <si>
    <r>
      <rPr>
        <b/>
        <sz val="11"/>
        <color theme="1"/>
        <rFont val="Aptos Narrow"/>
        <family val="2"/>
        <scheme val="minor"/>
      </rPr>
      <t>Criticidad del Activo / Total Promedio</t>
    </r>
    <r>
      <rPr>
        <sz val="11"/>
        <color theme="1"/>
        <rFont val="Aptos Narrow"/>
        <family val="2"/>
        <scheme val="minor"/>
      </rPr>
      <t>: Campo calculado por el formulario. No se debe diligenciar</t>
    </r>
  </si>
  <si>
    <t>INSTRUMENTOS DE GESTIÓN DE INFORMACIÓN PÚBLICA (REGISTRO DE ACTIVOS DE INFORMACIÓN, ESQUEMA DE PUBLICACIÓN, INFORMACIÓN CLASIFICADA Y RESERVADA) - DE ACUERDO A LEY 1712 DE 2014, DECRETO 103 DE 2015 Y RESOLUCIÓN 3564 DE 2015 DE MINTIC</t>
  </si>
  <si>
    <t>Se diligencian estas columnas solo cuando la información ha sido definida como "Clasificada o Reservada"</t>
  </si>
  <si>
    <t>TABLAS DE RETENCIÓN DOCUMENTAL (TRD)</t>
  </si>
  <si>
    <t>Nombre de la Categoria de la Información</t>
  </si>
  <si>
    <t>Descripción de la Categoría de la Información</t>
  </si>
  <si>
    <t>Medio de Conservación o Soporte</t>
  </si>
  <si>
    <t>Formato</t>
  </si>
  <si>
    <t>Información Publicada (Lugar de Consulta)</t>
  </si>
  <si>
    <t>Fecha de Generación</t>
  </si>
  <si>
    <t>Frecuencia de Actualización</t>
  </si>
  <si>
    <t>Nombre del Responsable de la Producción (Propietario)</t>
  </si>
  <si>
    <t>Nombre del Responsable de la Información (Quien la emite)</t>
  </si>
  <si>
    <t>Desagragación Geográfica</t>
  </si>
  <si>
    <t>Nivel de Clasificación</t>
  </si>
  <si>
    <t>¿Está en la TRD?</t>
  </si>
  <si>
    <t>Código serie y subserie documental</t>
  </si>
  <si>
    <t>Serie y subserie documental</t>
  </si>
  <si>
    <t>Tiempo total de Retención (años)</t>
  </si>
  <si>
    <t>Disposición Final</t>
  </si>
  <si>
    <t>Tradición Documental</t>
  </si>
  <si>
    <t>Soporte</t>
  </si>
  <si>
    <t>Conceptos Juridicos</t>
  </si>
  <si>
    <t>Cuadro de seguimiento y Control de Consultas y Reclamaciones</t>
  </si>
  <si>
    <t>Cuadro de seguimiento de consultas y reclamaciones</t>
  </si>
  <si>
    <t>Excel</t>
  </si>
  <si>
    <t>Conceptos Jurídicos</t>
  </si>
  <si>
    <t>Grupo de Conceptos</t>
  </si>
  <si>
    <t>Nelson Alirio Muñoz</t>
  </si>
  <si>
    <t>Servidor de archivos</t>
  </si>
  <si>
    <t>Coordinador Grupo de Conceptos</t>
  </si>
  <si>
    <t>\\domusfile\Conceptosjuridicos$</t>
  </si>
  <si>
    <t>Diaria</t>
  </si>
  <si>
    <t>70102-24.12</t>
  </si>
  <si>
    <t>Informes seguimiento interno</t>
  </si>
  <si>
    <t>ninguno</t>
  </si>
  <si>
    <t>Archivo de Gestion, Sede Fragua</t>
  </si>
  <si>
    <t>Bajo</t>
  </si>
  <si>
    <t>CONCEPTOS JURÍDICOS</t>
  </si>
  <si>
    <t>70102-10.1</t>
  </si>
  <si>
    <t xml:space="preserve">Es una apreciación o recomendación jurídica que generalmente está expresada en términos de conclusiones. </t>
  </si>
  <si>
    <t>http://sgd.minvivienda.gov.co/SGD_WEB/main/index.jsp</t>
  </si>
  <si>
    <t>https://minvivienda.gov.co/ministerio/conceptos-juridicos</t>
  </si>
  <si>
    <t>Dato Pùblico</t>
  </si>
  <si>
    <t>3-Alta</t>
  </si>
  <si>
    <t>Reclamaciones</t>
  </si>
  <si>
    <t>Proyectos de respuestas a recursos de reposición y apelación frente a resoluciones</t>
  </si>
  <si>
    <t xml:space="preserve">Derecho fundamental a la intimidad </t>
  </si>
  <si>
    <t>Ley 1712-2014 Articulo 18 Literal a</t>
  </si>
  <si>
    <t>Total</t>
  </si>
  <si>
    <t>ILIMITADO</t>
  </si>
  <si>
    <t>DERECHOS DE PETICIÓN</t>
  </si>
  <si>
    <t>70102-17</t>
  </si>
  <si>
    <t>Recurso que tiene un ciudadano frente a una entidad con el fin de solicitar información de carácter particular o general</t>
  </si>
  <si>
    <t>Archivo Oficina Asesora Jurídica</t>
  </si>
  <si>
    <t>No Aplica</t>
  </si>
  <si>
    <r>
      <t xml:space="preserve">Kevin Leonardo Barrionuevo Cabrera
</t>
    </r>
    <r>
      <rPr>
        <sz val="14"/>
        <rFont val="Verdana"/>
        <family val="2"/>
      </rPr>
      <t>Funcionario Oficina TIC</t>
    </r>
    <r>
      <rPr>
        <b/>
        <sz val="14"/>
        <rFont val="Verdana"/>
        <family val="2"/>
      </rPr>
      <t xml:space="preserve">
John Jairo Enciso Alarcón</t>
    </r>
    <r>
      <rPr>
        <sz val="14"/>
        <rFont val="Verdana"/>
        <family val="2"/>
      </rPr>
      <t xml:space="preserve">
Contratista Oficina TIC</t>
    </r>
  </si>
  <si>
    <t>dependencia2</t>
  </si>
  <si>
    <t>Grupo de Comunicaciones EstratégicasINFORMES DE SEGUIMIENTO A MEDIOS DE COMUNICACIÓN</t>
  </si>
  <si>
    <t>70001-24.19</t>
  </si>
  <si>
    <t>Grupo de Comunicaciones EstratégicasINFORMES DE GESTIÓN</t>
  </si>
  <si>
    <t>ley_1581</t>
  </si>
  <si>
    <t>-</t>
  </si>
  <si>
    <t>01-01-2013 - A la fecha</t>
  </si>
  <si>
    <t>7000</t>
  </si>
  <si>
    <t>4.19</t>
  </si>
  <si>
    <t>AG -3--AC -8</t>
  </si>
  <si>
    <t xml:space="preserve">- E- - </t>
  </si>
  <si>
    <t>PDF</t>
  </si>
  <si>
    <t>01-03-2014 - A la fecha</t>
  </si>
  <si>
    <t>4.12</t>
  </si>
  <si>
    <t>01-02-2012 -  A la fecha</t>
  </si>
  <si>
    <t>01-08-2012 -  A la fecha</t>
  </si>
  <si>
    <t>20-11-2019 -  A la fecha</t>
  </si>
  <si>
    <t>No aplica - No aplica</t>
  </si>
  <si>
    <t>GDC-</t>
  </si>
  <si>
    <t>F-16</t>
  </si>
  <si>
    <t xml:space="preserve">- - - </t>
  </si>
  <si>
    <t xml:space="preserve">  </t>
  </si>
  <si>
    <t>0</t>
  </si>
  <si>
    <t>01-01-2018 - A la fecha</t>
  </si>
  <si>
    <t>7010</t>
  </si>
  <si>
    <t>10.1</t>
  </si>
  <si>
    <t xml:space="preserve">CT- - MT- </t>
  </si>
  <si>
    <t>2-17</t>
  </si>
  <si>
    <t>- - MT- S</t>
  </si>
  <si>
    <t>Direccionamiento Estratégico</t>
  </si>
  <si>
    <t>Direccionamiento_Estratégico</t>
  </si>
  <si>
    <t>ACTAS DE COMITÉ INSTITUCIONAL DE GESTIÓN Y DESEMPEÑO</t>
  </si>
  <si>
    <t>Oficina Asesora de PlaneaciónACTAS DE COMITÉ INSTITUCIONAL DE GESTIÓN Y DESEMPEÑO</t>
  </si>
  <si>
    <t>70300-2.12</t>
  </si>
  <si>
    <t>Contiene la Convocatoria y el Acta Comité Institucional de Gestión y Desempeño.</t>
  </si>
  <si>
    <t>Oficina Asesora de Planeación</t>
  </si>
  <si>
    <t>Maria Clara Rodriguez</t>
  </si>
  <si>
    <t>Grupo de Planeación y Seguimiento</t>
  </si>
  <si>
    <t>Servicio de almacenamiento</t>
  </si>
  <si>
    <t>Gonzalo Jimenez Ladino</t>
  </si>
  <si>
    <t>Archivo Oficina Asesora de Planeación</t>
  </si>
  <si>
    <t>https://minviviendagovco.sharepoint.com/sites/OAP915/Documentos%20compartidos/Forms/AllItems.aspx?FolderCTID=0x0120002CE6779088FC4E46A03294B268B03505&amp;id=%2Fsites%2FOAP915%2FDocumentos%20compartidos%2FRepositorio%2FGPS%2F003%5FCOMITES%2F003%5F001%5FCOMIT%C3%89%5FINSTITUCIONAL%5FDE%5FGESTI%C3%93N%5FY%5FDESEMPE%C3%91O</t>
  </si>
  <si>
    <t>Publica</t>
  </si>
  <si>
    <t>PLANES ANTICORRUPCIÓN Y ATENCIÓN AL CIUDADANO</t>
  </si>
  <si>
    <t>Grupo de Planeación y SeguimientoPLANES ANTICORRUPCIÓN Y ATENCIÓN AL CIUDADANO</t>
  </si>
  <si>
    <t>70305-34.1</t>
  </si>
  <si>
    <t xml:space="preserve">Contiene el instrumento de planeación aprobado por el comité pertinente y sus versiones. </t>
  </si>
  <si>
    <t>Página WEB de la entidad</t>
  </si>
  <si>
    <t>Laura Liliana Martinez Duarte</t>
  </si>
  <si>
    <t>(T)= Todos Los Permisos</t>
  </si>
  <si>
    <t>https://www.minvivienda.gov.co/ministerio/planeacion-gestion-y-control/planeacion-y-seguimiento/plan-anticorrupcion-y-de-atencion-al-ciudadano</t>
  </si>
  <si>
    <t>PLANES DE ACCIÓN INSTITUCIONAL</t>
  </si>
  <si>
    <t>Grupo de Planeación y SeguimientoPLANES DE ACCIÓN INSTITUCIONAL</t>
  </si>
  <si>
    <t>70305-34.6</t>
  </si>
  <si>
    <t>Sonia Porras</t>
  </si>
  <si>
    <t>https://www.minvivienda.gov.co/ministerio/planeacion-gestion-y-control/planeacion-y-seguimiento/plan-de-accion-institucional</t>
  </si>
  <si>
    <t>PLANES ESTRATÉGICOS INSTITUCIONALES</t>
  </si>
  <si>
    <t>Grupo de Planeación y SeguimientoPLANES ESTRATÉGICOS INSTITUCIONALES</t>
  </si>
  <si>
    <t>70305-34.22</t>
  </si>
  <si>
    <t>https://www.minvivienda.gov.co/ministerio/planeacion-gestion-y-control/planeacion-y-seguimiento/planes-estrategicos</t>
  </si>
  <si>
    <t>1-Datos Abiertos</t>
  </si>
  <si>
    <t>PLANES ESTRATÉGICOS SECTORIALES</t>
  </si>
  <si>
    <t>Grupo de Planeación y SeguimientoPLANES ESTRATÉGICOS SECTORIALES</t>
  </si>
  <si>
    <t>70305-34.23</t>
  </si>
  <si>
    <t>Informes de gestión - SGR</t>
  </si>
  <si>
    <t>Grupo de Presupuesto y Proyectos de Inversión</t>
  </si>
  <si>
    <t>Contiene los pronunciamientos y asistencias técnicas realizadas a recursos que serían aprobados por OCAD.</t>
  </si>
  <si>
    <t>Servicio de almacenamiento - Sharepoint</t>
  </si>
  <si>
    <t>Carlos Julio Arias Guzman</t>
  </si>
  <si>
    <t>Archivo Grupo de Presupuesto y Proyectos de Inversión</t>
  </si>
  <si>
    <t xml:space="preserve">https://minviviendagovco.sharepoint.com/:f:/s/OAP915/Er_F0H_B1HxHlpctK3FRHREBuCunBP2XT_XJ6p4EEpHB9w?e=YTwRda
 </t>
  </si>
  <si>
    <t xml:space="preserve">Anual </t>
  </si>
  <si>
    <t>ANTEPROYECTOS DE PRESUPUESTO</t>
  </si>
  <si>
    <t>Grupo de Presupuesto y Proyectos de InversiónANTEPROYECTOS DE PRESUPUESTO</t>
  </si>
  <si>
    <t>70304-4</t>
  </si>
  <si>
    <t>Contiene el oficio de solicitud, las Comunicaciones Oficiales, las Circulares, el Formato de Programación, los Documentos de Justificación y la Carta de Modificación</t>
  </si>
  <si>
    <t>Julio Cesar Pinillos Patiño</t>
  </si>
  <si>
    <t>https://minviviendagovco-my.sharepoint.com/:f:/g/personal/jcpinillos_minvivienda_gov_co/EoIJtvD0UtFIk7qaOJalmQUBOCvAE7eMDcbOR9Ura9bEYg?e=ssdlH5</t>
  </si>
  <si>
    <t xml:space="preserve">Banco de Programas y Proyectos de Inversión Nacional - BPIN </t>
  </si>
  <si>
    <t>Contiene los Documentos soportes de Formulación de Proyectos.</t>
  </si>
  <si>
    <t>https://minviviendagovco.sharepoint.com/:f:/s/Grp_GrupodeSeguimientoalPND_grupodepresupuestoyproyectos/Egp-d0HPUgJFheB9vDgVb_sBP0xqT1ToJ1_P3xtEIbsLpQ?e=gnAQeZ</t>
  </si>
  <si>
    <t>Modificaciones Presupuestales</t>
  </si>
  <si>
    <t>Contiene los Memorandos y formatos de solicitud del tramite, el Concepto técnico y económico emitido por la Oficina Asesora de Planeación, el Concepto favorable del Departamento Nacional de Planeación y el Oficio de respuesta de Ministerio de Hacienda</t>
  </si>
  <si>
    <t>https://minviviendagovco-my.sharepoint.com/:f:/g/personal/jcpinillos_minvivienda_gov_co/EpVHPFBxVUZDqGymYC9M_hcBE8TDxv-Ml_ZagSZgOYi72Q?e=E0XQxr</t>
  </si>
  <si>
    <t>INSTRUMENTOS DEL SISTEMA INTEGRADO DE GESTIÓN</t>
  </si>
  <si>
    <t>Grupo de Innovación y Mejoramiento InstitucionalINSTRUMENTOS DEL SISTEMA INTEGRADO DE GESTIÓN</t>
  </si>
  <si>
    <t>70306-27</t>
  </si>
  <si>
    <t>Contiene los diferentes tipos de documentos de los procesos como: Caracterización, Procedimientos, Formatos, Indicadores, Plan de comunicaciones, Normograma, Plan de mejoramiento, Guías, Manuales, Instructivos, Mapa de riesgos, Políticas y Plantillas.</t>
  </si>
  <si>
    <t>Grupo de Innovación y Mejoramiento Institucional</t>
  </si>
  <si>
    <t>https://spg.minvivienda.gov.co/#!</t>
  </si>
  <si>
    <t>Isidro Melquicedec Bastidas Yela</t>
  </si>
  <si>
    <t>Archivo Grupo de Innovación y Mejoramiento Institucional</t>
  </si>
  <si>
    <t>Sistema de Planeación y Gestión</t>
  </si>
  <si>
    <t>https://minvivienda.gov.co/ministerio/planeacion-gestion-y-control/sistema-integrado-de-gestion/mapa-de-procesos</t>
  </si>
  <si>
    <t>A la Fecha</t>
  </si>
  <si>
    <t>MANUALES DEL MODELO INTEGRADO DE PLANEACIÓN Y GESTIÓN</t>
  </si>
  <si>
    <t>Grupo de Innovación y Mejoramiento InstitucionalMANUALES DEL MODELO INTEGRADO DE PLANEACIÓN Y GESTIÓN</t>
  </si>
  <si>
    <t>70306-32.7</t>
  </si>
  <si>
    <t>Contiene el manual, el listado maestro de documentos, Comunicaciones Oficiales e informes elaborados.</t>
  </si>
  <si>
    <t>https://minvivienda.gov.co/sistema-integrado-de-gestion/mapa-de-procesos/direccionamiento-estrategico</t>
  </si>
  <si>
    <t>POLÍTICAS DE GESTIÓN DEL MODELO INTEGRADO DE PLANEACIÓN Y GESTIÓN</t>
  </si>
  <si>
    <t>Grupo de Innovación y Mejoramiento InstitucionalPOLÍTICAS DE GESTIÓN DEL MODELO INTEGRADO DE PLANEACIÓN Y GESTIÓN</t>
  </si>
  <si>
    <t>70306-36.2</t>
  </si>
  <si>
    <t>Contiene estrategia o plan de implementación de la política y demás documentos de implementación.</t>
  </si>
  <si>
    <t>https://minviviendagovco-my.sharepoint.com/:f:/g/personal/ibastidas_minvivienda_gov_co/EobZIf0M6wBMsrq55Q-n4k4BzRbQB-3HDVxzK98p34G23w?e=U0d3GE</t>
  </si>
  <si>
    <t>Inventario de Conocimiento Explícito</t>
  </si>
  <si>
    <t>Contiene el inventario de documentos con el conocimiento más relevantes de los procesos misionales.</t>
  </si>
  <si>
    <t>N/A</t>
  </si>
  <si>
    <t>https://minviviendagovco-my.sharepoint.com/:f:/g/personal/ibastidas_minvivienda_gov_co/Eqgs3SuyiS5Jpi2eqStjsiwBuhFlmzDl-1gd39uebGEZGA?e=k4dmwV</t>
  </si>
  <si>
    <t>Mapa de Oferta Institucional</t>
  </si>
  <si>
    <t xml:space="preserve">Contiene la relación de productos que ofrecen los procesos del SIG. </t>
  </si>
  <si>
    <t>https://minviviendagovco-my.sharepoint.com/:f:/g/personal/ibastidas_minvivienda_gov_co/EgM4pWarH7pNsvnTKyQjULcBHV3_rU6YI6mS-rrEIa7JBw?e=qFtC9b</t>
  </si>
  <si>
    <t>Caracterización de grupos de valor y partes interesadas</t>
  </si>
  <si>
    <t>Contiene la caracterización realizada y  la información reportadas por las áreas misionales y el GAUA</t>
  </si>
  <si>
    <t>https://minviviendagovco-my.sharepoint.com/:f:/g/personal/ibastidas_minvivienda_gov_co/Ep5C76xlOZVDol6hWR4lNTgBosEqGcU4uwZyTSI1W4JtoA?e=3EabCv</t>
  </si>
  <si>
    <t>https://minvivienda.gov.co/node/554</t>
  </si>
  <si>
    <t>Área segura de la Oficina de Planeación en que reposa información  del proceso</t>
  </si>
  <si>
    <r>
      <t xml:space="preserve">Funcionarios y Contratistas
</t>
    </r>
    <r>
      <rPr>
        <sz val="14"/>
        <rFont val="Arial"/>
        <family val="2"/>
      </rPr>
      <t xml:space="preserve"> Oficina Asesora de Planeación</t>
    </r>
  </si>
  <si>
    <r>
      <t>JohnJairo Enciso alarcón</t>
    </r>
    <r>
      <rPr>
        <sz val="14"/>
        <rFont val="Arial"/>
        <family val="2"/>
      </rPr>
      <t xml:space="preserve">
Contratista Oficina TIC</t>
    </r>
  </si>
  <si>
    <r>
      <t xml:space="preserve">Rocio Macarena Ocampo Lillo
</t>
    </r>
    <r>
      <rPr>
        <sz val="14"/>
        <rFont val="Arial"/>
        <family val="2"/>
      </rPr>
      <t>Jefe Oficina Asesora de Planeación</t>
    </r>
  </si>
  <si>
    <t>21/02/2022</t>
  </si>
  <si>
    <r>
      <t xml:space="preserve">Jhon Jairo Sosa Suarique
</t>
    </r>
    <r>
      <rPr>
        <sz val="14"/>
        <rFont val="Arial"/>
        <family val="2"/>
      </rPr>
      <t>Funcionario Oficina TIC</t>
    </r>
    <r>
      <rPr>
        <b/>
        <sz val="14"/>
        <rFont val="Arial"/>
        <family val="2"/>
      </rPr>
      <t xml:space="preserve">
John Jairo Enciso Alarcón</t>
    </r>
    <r>
      <rPr>
        <sz val="14"/>
        <rFont val="Arial"/>
        <family val="2"/>
      </rPr>
      <t xml:space="preserve">
Contratista Oficina TIC</t>
    </r>
  </si>
  <si>
    <r>
      <t xml:space="preserve">Maria Clara Rodriguez
</t>
    </r>
    <r>
      <rPr>
        <sz val="14"/>
        <rFont val="Arial"/>
        <family val="2"/>
      </rPr>
      <t>Jefe Oficina Asesora de Planeación</t>
    </r>
  </si>
  <si>
    <r>
      <t xml:space="preserve">Kevin Leonardo Barrionuevo Cabrera
</t>
    </r>
    <r>
      <rPr>
        <sz val="14"/>
        <rFont val="Arial"/>
        <family val="2"/>
      </rPr>
      <t>Funcionario Oficina TIC</t>
    </r>
  </si>
  <si>
    <t>31-05-2014 - 45820</t>
  </si>
  <si>
    <t>7030</t>
  </si>
  <si>
    <t>2.12</t>
  </si>
  <si>
    <t>31-12-2013 - 45930</t>
  </si>
  <si>
    <t>34.1</t>
  </si>
  <si>
    <t>01-01-2012 - 45950</t>
  </si>
  <si>
    <t>34.6</t>
  </si>
  <si>
    <t>31-01-2014 - 45657</t>
  </si>
  <si>
    <t>4.22</t>
  </si>
  <si>
    <t>31-01-2013 - 44926</t>
  </si>
  <si>
    <t>4.23</t>
  </si>
  <si>
    <t>31-03-2021 - 45869</t>
  </si>
  <si>
    <t>01-02-2016 - 45674</t>
  </si>
  <si>
    <t>04-4</t>
  </si>
  <si>
    <t>01-06-2017 - 44237</t>
  </si>
  <si>
    <t>01-11-2011 - 45952</t>
  </si>
  <si>
    <t>11-03-2019 - A la Fecha</t>
  </si>
  <si>
    <t>6-27</t>
  </si>
  <si>
    <t>31-01-2021 - A la Fecha</t>
  </si>
  <si>
    <t>32.7</t>
  </si>
  <si>
    <t>19-01-2020 - 44425</t>
  </si>
  <si>
    <t>36.2</t>
  </si>
  <si>
    <t>01-09-2020 - 44411</t>
  </si>
  <si>
    <t>01-06-2021 - 44411</t>
  </si>
  <si>
    <t>01-08-2020 - 44979</t>
  </si>
  <si>
    <t>No Aplica - No Aplica</t>
  </si>
  <si>
    <t>Gestión a la Política de Espacio Urbano y Territorial</t>
  </si>
  <si>
    <t>Gestión_a_la_Política_de_Espacio_Urbano_y_Territorial</t>
  </si>
  <si>
    <t>ESTUDIOS PARA LA VIABILIDAD DE CURADORES URBANOS</t>
  </si>
  <si>
    <t>71120-19.2</t>
  </si>
  <si>
    <t>Carpeta que contiene las evidencias y documentación de los estudios para la viabilidad de curadores urbanos</t>
  </si>
  <si>
    <t>Excel, Word, PDF, Power Point, jpg</t>
  </si>
  <si>
    <t>Nacional</t>
  </si>
  <si>
    <t>Subdirección de Políticas de Desarrollo Urbano y Territorial</t>
  </si>
  <si>
    <t>Claudia Andrea Ramírez Montilla</t>
  </si>
  <si>
    <t>Dirección de Espacio Urbano y Territorial</t>
  </si>
  <si>
    <t>https://minviviendagovco.sharepoint.com/sites/ArchivoDigitalDEUT/Documentos%20compartidos/Forms/AllItems.aspx?id=%2Fsites%2FArchivoDigitalDEUT%2FDocumentos%20compartidos%2F2025%2F71120%20%2D%20SUBDIRECCI%C3%93N%20DE%20POL%C3%8DTICAS%20DE%20DESARROLLO%20URBANO%20Y%20TERRITORIAL%2F71120%2D19%2E2%20ESTUDIOS&amp;viewid=0dde787f%2D7c9a%2D4142%2D9f21%2Da7b148bfd908&amp;CT=1758033390920&amp;OR=OWA%2DNT%2DMail&amp;CID=98858cdf%2Df473%2Debf1%2D70a1%2Df1d3e55cb8d6&amp;e=5%3Af88b94655eef4ac0aa97c75cf20f572c&amp;sharingv2=true&amp;fromShare=true&amp;at=9&amp;clickParams=eyJYLUFwcE5hbWUiOiJNaWNyb3NvZnQgT3V0bG9vayBXZWIgQXBwIiwiWC1BcHBWZXJzaW9uIjoiMjAyNTA5MDUwMDQuMDciLCJPUyI6IldpbmRvd3MgMTEifQ%3D%3D&amp;cidOR=Client&amp;FolderCTID=0x012000C5751DD5F10F224D8794431AF3775AB0</t>
  </si>
  <si>
    <t>Directora de Espacio Urbano y Territorial</t>
  </si>
  <si>
    <t>Sharepoint DEUT</t>
  </si>
  <si>
    <t>2025</t>
  </si>
  <si>
    <t>INFORMES DE FUNCIONAMIENTO CURADURÍAS URBANAS</t>
  </si>
  <si>
    <t>71120-24.11</t>
  </si>
  <si>
    <t>Informes de los reportes de licencias urbanísticas presentadas por curadores urbanos</t>
  </si>
  <si>
    <t>https://minviviendagovco.sharepoint.com/sites/ArchivoDigitalDEUT/Documentos%20compartidos/Forms/AllItems.aspx?id=%2Fsites%2FArchivoDigitalDEUT%2FDocumentos%20compartidos%2F2025%2F71120%20%2D%20SUBDIRECCI%C3%93N%20DE%20POL%C3%8DTICAS%20DE%20DESARROLLO%20URBANO%20Y%20TERRITORIAL%2F71120%2D24%2E11%20INFORMES&amp;viewid=0dde787f%2D7c9a%2D4142%2D9f21%2Da7b148bfd908&amp;CT=1758033390920&amp;OR=OWA%2DNT%2DMail&amp;CID=98858cdf%2Df473%2Debf1%2D70a1%2Df1d3e55cb8d6&amp;e=5%3Af88b94655eef4ac0aa97c75cf20f572c&amp;sharingv2=true&amp;fromShare=true&amp;at=9&amp;clickParams=eyJYLUFwcE5hbWUiOiJNaWNyb3NvZnQgT3V0bG9vayBXZWIgQXBwIiwiWC1BcHBWZXJzaW9uIjoiMjAyNTA5MDUwMDQuMDciLCJPUyI6IldpbmRvd3MgMTEifQ%3D%3D&amp;cidOR=Client&amp;FolderCTID=0x012000C5751DD5F10F224D8794431AF3775AB0</t>
  </si>
  <si>
    <t>2023</t>
  </si>
  <si>
    <t>2024</t>
  </si>
  <si>
    <t>Alto</t>
  </si>
  <si>
    <t>PROYECTOS NORMATIVOS</t>
  </si>
  <si>
    <t>71120-42.13</t>
  </si>
  <si>
    <t>Carpeta que contiene las evidencias y documentación que se desarrollan en el marco del procedimiento de elaboración de proyectos normativos</t>
  </si>
  <si>
    <t>Excel, Word, PDF, Power Point</t>
  </si>
  <si>
    <t>https://minviviendagovco.sharepoint.com/sites/ArchivoDigitalDEUT/Documentos%20compartidos/Forms/AllItems.aspx?id=%2Fsites%2FArchivoDigitalDEUT%2FDocumentos%20compartidos%2F2025%2F71120%20%2D%20SUBDIRECCI%C3%93N%20DE%20POL%C3%8DTICAS%20DE%20DESARROLLO%20URBANO%20Y%20TERRITORIAL%2F71120%2D42%20PROYECTOS%20NORMATIVOS&amp;viewid=0dde787f%2D7c9a%2D4142%2D9f21%2Da7b148bfd908&amp;CT=1758033390920&amp;OR=OWA%2DNT%2DMail&amp;CID=98858cdf%2Df473%2Debf1%2D70a1%2Df1d3e55cb8d6&amp;e=5%3Af88b94655eef4ac0aa97c75cf20f572c&amp;sharingv2=true&amp;fromShare=true&amp;at=9&amp;clickParams=eyJYLUFwcE5hbWUiOiJNaWNyb3NvZnQgT3V0bG9vayBXZWIgQXBwIiwiWC1BcHBWZXJzaW9uIjoiMjAyNTA5MDUwMDQuMDciLCJPUyI6IldpbmRvd3MgMTEifQ%3D%3D&amp;cidOR=Client&amp;FolderCTID=0x012000C5751DD5F10F224D8794431AF3775AB0</t>
  </si>
  <si>
    <t>https://minvivienda.gov.co/transparencia/normativa</t>
  </si>
  <si>
    <t>2019</t>
  </si>
  <si>
    <t>Archivo Subdirección de políticas de desarrollo urbano y territorial</t>
  </si>
  <si>
    <t>71120-17</t>
  </si>
  <si>
    <t>Archivo Subdirección de políticas de desarrollo urbano y territorial, incluye todas las series según la TRD</t>
  </si>
  <si>
    <t>https://minviviendagovco.sharepoint.com/:f:/r/sites/ArchivoDigitalDEUT/Documentos%20compartidos/2025/71120%20-%20SUBDIRECCI%C3%93N%20DE%20POL%C3%8DTICAS%20DE%20DESARROLLO%20URBANO%20Y%20TERRITORIAL?csf=1&amp;web=1&amp;e=UzonKI</t>
  </si>
  <si>
    <t>Director de Espacio Urbano y Territorial</t>
  </si>
  <si>
    <t>* Colseguros 6 piso costado norte
* Archivo Central</t>
  </si>
  <si>
    <t>0-No Aplica</t>
  </si>
  <si>
    <t>Proyectos de mejoramiento integral de barrios</t>
  </si>
  <si>
    <t>7110-42.6</t>
  </si>
  <si>
    <t>Carpeta con el expediente de los proyectos de mejoramiento integral de barrios terminados.</t>
  </si>
  <si>
    <t>Excel, word, PDF y  PowerPoint</t>
  </si>
  <si>
    <t>Subdirección de Asistencia Técnica y Operacioes Urbanas Integrales</t>
  </si>
  <si>
    <t>https://minviviendagovco.sharepoint.com/sites/Grp_DIRECCIONDEESPACIOURBANOYTERRITORIAL_MIB/Documentos%20compartidos/Forms/AllItems.aspx?CT=1758645096127&amp;OR=OWA%2DNT%2DMail&amp;CID=d3765c50%2D6696%2Df923%2Dde57%2D24d59e187162&amp;e=5%3A453f6a5651264fb589519af69b72237c&amp;sharingv2=true&amp;fromShare=true&amp;at=9&amp;clickParams=eyJYLUFwcE5hbWUiOiJNaWNyb3NvZnQgT3V0bG9vayBXZWIgQXBwIiwiWC1BcHBWZXJzaW9uIjoiMjAyNTA5MTEwNjMuMDciLCJPUyI6IldpbmRvd3MgMTEifQ%3D%3D&amp;cidOR=Client&amp;FolderCTID=0x0120002B8A1332E51A7E439762F3A7D73910E7&amp;id=%2Fsites%2FGrp%5FDIRECCIONDEESPACIOURBANOYTERRITORIAL%5FMIB%2FDocumentos%20compartidos%2F07%2E%20PROYECTOS%20MIB%20TERMINADOS%20%2D%20VIGENCIA%202025</t>
  </si>
  <si>
    <t>Informes de asistencia técnica</t>
  </si>
  <si>
    <t>Informacion de asistencia técnica en legalizacion urbanistica de asentamientos informales</t>
  </si>
  <si>
    <t>7110-24.6</t>
  </si>
  <si>
    <t>Carpeta con documentacion referente al seguimiento de los procesos de legalizacion, contienen ayudas de memoria, hojas excel seguimiento, documentos en word, salidas graficas/ planimetria</t>
  </si>
  <si>
    <t>Excel, word, PDF, PowerPoint, salidas graficas</t>
  </si>
  <si>
    <t>https://minviviendagovco-my.sharepoint.com/shared?id=%2Fsites%2FGrp%5FDIRECCIONDEESPACIOURBANOYTERRITORIAL%5FMIB%2FDocumentos%20compartidos%2F00%2E%20LEGALIZACION%20URBANISTICA&amp;listurl=https%3A%2F%2Fminviviendagovco%2Esharepoint%2Ecom%2Fsites%2FGrp%5FDIRECCIONDEESPACIOURBANOYTERRITORIAL%5FMIB%2FDocumentos%20compartidos&amp;login_hint=ASaltarin%40minvivienda%2Egov%2Eco&amp;source=waffle&amp;weburl=%2Fsites%2FGrp%5FDIRECCIONDEESPACIOURBANOYTERRITORIAL%5FMIB</t>
  </si>
  <si>
    <t>Documentos, informes y registros de asistencia técnica en ordenamiento territorial.</t>
  </si>
  <si>
    <t xml:space="preserve">Carpeta con documentos de referencia y registros de la asistencia técnica en POT, incluye bases de datos. </t>
  </si>
  <si>
    <t>https://minviviendagovco.sharepoint.com/sites/Grp_DIRECCIONDEESPACIOURBANOYTERRITORIAL_POT/Documentos%20compartidos/Forms/AllItems.aspx?CT=1758642444572&amp;OR=OWA%2DNT%2DMail&amp;CID=c4d834b4%2D3892%2Dd4fb%2D1d84%2D428e9550cf9b&amp;e=5%3Af28cafb7905a4e70841ecc2dd53b7259&amp;sharingv2=true&amp;fromShare=true&amp;at=9&amp;clickParams=eyJYLUFwcE5hbWUiOiJNaWNyb3NvZnQgT3V0bG9vayBXZWIgQXBwIiwiWC1BcHBWZXJzaW9uIjoiMjAyNTA5MTEwNjMuMDciLCJPUyI6IldpbmRvd3MgMTEifQ%3D%3D&amp;cidOR=Client&amp;FolderCTID=0x0120004527411DC7B2824693184AFC09B6EB0E&amp;id=%2Fsites%2FGrp%5FDIRECCIONDEESPACIOURBANOYTERRITORIAL%5FPOT%2FDocumentos%20compartidos%2F02%2EBase%5FDatos%5FAT%5FOT</t>
  </si>
  <si>
    <t>Trimestral</t>
  </si>
  <si>
    <t>Poyectos de Equipamientos</t>
  </si>
  <si>
    <t>Proyectos, comunicaciones, documenos tecnicos, convenios y/o contratos, informes, actas, ayudas de memoroia</t>
  </si>
  <si>
    <t>71110-42.3</t>
  </si>
  <si>
    <t>Archivo de proyectos de equipamientos</t>
  </si>
  <si>
    <t>https://minviviendagovco.sharepoint.com/sites/Grp_DirecciondeEspacioUrbanoyTerritorial_EQUIPAMIENTOS/Documentos%20compartidos/Forms/AllItems.aspx</t>
  </si>
  <si>
    <t>Archivo Dirección de Espacio Urbano y Territorial</t>
  </si>
  <si>
    <t>Archivo Dirección de Espacio Urbano y Territorial, incluye todas las series según la TRD</t>
  </si>
  <si>
    <t>https://minviviendagovco.sharepoint.com/:f:/r/sites/ArchivoDigitalDEUT/Documentos%20compartidos/2025/71100%20-%20DIRECCI%C3%93N%20DE%20ESPACIO%20URBANO%20Y%20TERRITORIAL?csf=1&amp;web=1&amp;e=3XR2Qz</t>
  </si>
  <si>
    <t>* Colseguros 4 piso Archivo de la DEUT ala norte
* Archivo Central</t>
  </si>
  <si>
    <t>Archivo Subdirección de Asistencia Técnicas y Operaciones Urbanas Integrales</t>
  </si>
  <si>
    <t>Archivo Subdirección de asistencia técnicas y operaciones urbanas integrales</t>
  </si>
  <si>
    <t>ArchivoSubdirección de asistencia técnica y operaciones urbanas integrales, incluye todas las series según la TRD</t>
  </si>
  <si>
    <t>https://minviviendagovco.sharepoint.com/:f:/r/sites/ArchivoDigitalDEUT/Documentos%20compartidos/2025/71110%20-%20SUBDIRECCI%C3%93N%20DE%20ASISTENCIA%20T%C3%89CNICA%20Y%20OPERACIONES%20URBANAS%20INTEGRALES?csf=1&amp;web=1&amp;e=eZwfPj</t>
  </si>
  <si>
    <t>Informes de Gestión</t>
  </si>
  <si>
    <t>Reportes e indicadores Dirección de Espacio Urbano y Territorial</t>
  </si>
  <si>
    <t>https://minviviendagovco.sharepoint.com/:f:/r/sites/Grp_DIRECCIONDEESPACIOURBANOYTERRITORIAL_Tablero/Documentos%20compartidos/Repositorio%20de%20Reportes%20e%20Indicadores?csf=1&amp;web=1&amp;e=dn83TX</t>
  </si>
  <si>
    <t>Proyectos integrales de Desarrollo Urbano</t>
  </si>
  <si>
    <t>71100-42.10</t>
  </si>
  <si>
    <t>Documento Técnico que contiene las estrategias de intervención, normas urbanísticas, técnicas, financieras, jurídicas, de gestión y ambientales de la operación urbana propuesta, así mismo las modificaciones que se adelanten con su respectiva evaluación soportada en ficha técnica, concepto de viabilidad, acto administrativo (Adopción, Modificación de Adopción o Archivo de la modificación). Incluye cartografía, estudios y anexos soporte de la operación urbana. Documentos derivados del seguimiento de la implementación del PIDU.</t>
  </si>
  <si>
    <t>Excel, word, PDF, PowerPoint, Jpg</t>
  </si>
  <si>
    <t>https://minviviendagovco.sharepoint.com/sites/Gestindesuelo/Documentos%20compartidos/Forms/AllItems.aspx?id=%2Fsites%2FGestindesuelo%2FDocumentos%20compartidos%2FEQUIPO%20INSTRUMENTOS%20DE%20GESTI%C3%93N%2F000%5FMISN%2FMISN%20ADOPCIONES%20Resoluciones&amp;viewid=1b0f2317%2D8fb5%2D4581%2Da132%2D6261bed37b66&amp;newTargetListUrl=%2Fsites%2FGestindesuelo%2FDocumentos%20compartidos&amp;viewpath=%2Fsites%2FGestindesuelo%2FDocumentos%20compartidos%2FForms%2FAllItems%2Easpx</t>
  </si>
  <si>
    <t>Colseguros 4 piso Archivo de la DEUT ala norte</t>
  </si>
  <si>
    <t>https://www.minvivienda.gov.co/tramites-y-servicios/consultas-publicas/por-la-cual-se-adopta-el-proyecto-integral-de-desarrollo-urbano-pidu-mirador-del-frayle-ubicado-en-el-municipio-de-candelaria-departamento-de-valle</t>
  </si>
  <si>
    <t>Proyectos Macroproyectos de Interés Social Primera Generación</t>
  </si>
  <si>
    <t>71100-42.11</t>
  </si>
  <si>
    <t>Documentos generados durante el proceso de evaluación de las Operaciones Urbanas Integrales: Ficha Técnica, Concepto de Viabilidad, Concepto Ambiental, Actas de Comité, Acto administrativo de iniciativa pública, privada o público-privada de Anuncio o Archivo, Resolución (Adopción, Modificación de Adopción o Archivo en Etapa de Formulación). Documentos derivados del seguimiento de la implementación del MISN 1G.</t>
  </si>
  <si>
    <t>https://minvivienda.gov.co/node/849</t>
  </si>
  <si>
    <t>71100-42.12</t>
  </si>
  <si>
    <t>Documentos generados durante el proceso de evaluación de las Operaciones Urbanas Integrales: Ficha Técnica, Concepto de Viabilidad, Concepto Ambiental, Actas de Comité, Acto administrativo de iniciativa pública, privada o público-privada de Anuncio o Archivo, Resolución (Adopción, Modificación de Adopción o Archivo en Etapa de Formulación).Documentos derivados del seguimiento de la implementación del MISN 2G.</t>
  </si>
  <si>
    <r>
      <rPr>
        <b/>
        <sz val="10"/>
        <color rgb="FF000000"/>
        <rFont val="Arial"/>
      </rPr>
      <t xml:space="preserve">ADRIANA SALTARIN
LAURA MELISSA RODRÍGUEZ
LUIS ARIEL LOMBANA
MARÍA CAMILA PACHECO
BELDANY STEFANIA BAEZ SANABRIA
</t>
    </r>
    <r>
      <rPr>
        <sz val="10"/>
        <color rgb="FF000000"/>
        <rFont val="Arial"/>
      </rPr>
      <t>Funcionarios y contratistas del Proceso Gestión a la Política de Espacio Urbano y Territorial</t>
    </r>
  </si>
  <si>
    <r>
      <t>John Jairo Enciso Alarcón</t>
    </r>
    <r>
      <rPr>
        <sz val="10"/>
        <rFont val="Arial"/>
        <family val="2"/>
      </rPr>
      <t xml:space="preserve">
Contratista Oficina TIC</t>
    </r>
  </si>
  <si>
    <r>
      <t>Camilo Andrés Quiroz Hinojosa</t>
    </r>
    <r>
      <rPr>
        <sz val="10"/>
        <rFont val="Arial"/>
        <family val="2"/>
      </rPr>
      <t xml:space="preserve">
Director Técnico Dirección de Espacio Urbano y Territorial</t>
    </r>
  </si>
  <si>
    <r>
      <rPr>
        <b/>
        <sz val="10"/>
        <color rgb="FF000000"/>
        <rFont val="Arial"/>
      </rPr>
      <t xml:space="preserve">Maria Camila Pacheco Mejia 
Adriana Celmira Saltarin Gallardo
Melissa Rodriguez Manrique
Luis Ariel Lombana Sosa
Stefania Baez Sanabria
Sharom Natalia Cruz Caicedo
Elkin Esneider Cortes Niño
</t>
    </r>
    <r>
      <rPr>
        <sz val="10"/>
        <color rgb="FF000000"/>
        <rFont val="Arial"/>
      </rPr>
      <t>Funcionarios y contratistas del Proceso Gestión a la Política de Espacio Urbano y Territorial</t>
    </r>
  </si>
  <si>
    <r>
      <t>Jhon Jairo Sosa Suarique</t>
    </r>
    <r>
      <rPr>
        <sz val="10"/>
        <rFont val="Arial"/>
        <family val="2"/>
      </rPr>
      <t xml:space="preserve">
Funcionario Oficina TIC</t>
    </r>
    <r>
      <rPr>
        <b/>
        <sz val="10"/>
        <rFont val="Arial"/>
        <family val="2"/>
      </rPr>
      <t xml:space="preserve">
John Jairo Enciso Alarcón</t>
    </r>
    <r>
      <rPr>
        <sz val="10"/>
        <rFont val="Arial"/>
        <family val="2"/>
      </rPr>
      <t xml:space="preserve">
Contratista Oficina TIC</t>
    </r>
  </si>
  <si>
    <r>
      <t>Eduardo Jose Arredondo Daza</t>
    </r>
    <r>
      <rPr>
        <sz val="10"/>
        <color rgb="FF000000"/>
        <rFont val="Arial"/>
      </rPr>
      <t xml:space="preserve">
Director Técnico Dirección de Espacio Urbano y Territorial (E)</t>
    </r>
  </si>
  <si>
    <r>
      <t>Kevin Leonardo Barrionuevo Cabrera</t>
    </r>
    <r>
      <rPr>
        <sz val="10"/>
        <rFont val="Arial"/>
        <family val="2"/>
      </rPr>
      <t xml:space="preserve">
Funcionario Oficina TIC</t>
    </r>
    <r>
      <rPr>
        <b/>
        <sz val="10"/>
        <rFont val="Arial"/>
        <family val="2"/>
      </rPr>
      <t xml:space="preserve">
John Jairo Enciso Alarcón
Contratista Oficina TIC</t>
    </r>
  </si>
  <si>
    <r>
      <t>Juan Ricardo Villamizar</t>
    </r>
    <r>
      <rPr>
        <sz val="10"/>
        <color rgb="FF000000"/>
        <rFont val="Arial"/>
      </rPr>
      <t xml:space="preserve">
Director Técnico Dirección de Espacio Urbano y Territorial (E)</t>
    </r>
  </si>
  <si>
    <r>
      <rPr>
        <b/>
        <sz val="10"/>
        <color rgb="FF0D0D0D"/>
        <rFont val="Arial"/>
      </rPr>
      <t xml:space="preserve">YASMINI GUTIERREZ
SHAROM NATALIA CRUZ
ELKIN ESNEIDER CORTES
MICHAEL STEVEN NIÑO
ADRIANA SALTARIN
NESTOR RAUL NERIO
CLAUDIA PATRICIA SÁNCHEZ
BELDANY STEFANIA BAEZ
CLAUDIA XIMENA ALVARADO
</t>
    </r>
    <r>
      <rPr>
        <sz val="10"/>
        <color rgb="FF0D0D0D"/>
        <rFont val="Arial"/>
      </rPr>
      <t>Funcionarios y contratistas del Proceso Gestión a la Política de Espacio Urbano y Territorial</t>
    </r>
  </si>
  <si>
    <r>
      <t>Kevin Leonardo Barrionuevo Cabrera</t>
    </r>
    <r>
      <rPr>
        <sz val="10"/>
        <color rgb="FF0D0D0D"/>
        <rFont val="Arial"/>
      </rPr>
      <t xml:space="preserve">
Funcionario Oficina TIC</t>
    </r>
    <r>
      <rPr>
        <b/>
        <sz val="10"/>
        <color rgb="FF0D0D0D"/>
        <rFont val="Arial"/>
      </rPr>
      <t xml:space="preserve">
Diego Diaz</t>
    </r>
    <r>
      <rPr>
        <sz val="10"/>
        <color rgb="FF0D0D0D"/>
        <rFont val="Arial"/>
      </rPr>
      <t xml:space="preserve">
UT</t>
    </r>
  </si>
  <si>
    <r>
      <t>Claudia Andrea Ramírez</t>
    </r>
    <r>
      <rPr>
        <sz val="10"/>
        <color rgb="FF000000"/>
        <rFont val="Arial"/>
      </rPr>
      <t xml:space="preserve">
Director Técnico Dirección de Espacio Urbano y Territorial</t>
    </r>
  </si>
  <si>
    <r>
      <rPr>
        <b/>
        <sz val="10"/>
        <color rgb="FF0D0D0D"/>
        <rFont val="Arial"/>
      </rPr>
      <t xml:space="preserve">Yasmini Gutierrez
Sharom Natalia Cruz
Elkin Esneider Cortes
Adriana Celmira Saltarin
Claudia Patricia Sánchez
Beldany Stefania Baez
Claudia Ximena Alvarado
Luis Ariel Lombana Sosa
</t>
    </r>
    <r>
      <rPr>
        <sz val="10"/>
        <color rgb="FF0D0D0D"/>
        <rFont val="Arial"/>
      </rPr>
      <t xml:space="preserve">
Funcionarios y contratistas del Proceso Gestión a la Política de Espacio Urbano y Territorial</t>
    </r>
  </si>
  <si>
    <t>09-07-1905 - 2025</t>
  </si>
  <si>
    <t>7112</t>
  </si>
  <si>
    <t>19.2</t>
  </si>
  <si>
    <t>15-07-1905 - 2024</t>
  </si>
  <si>
    <t>4.11</t>
  </si>
  <si>
    <t>11-07-1905 - 2025</t>
  </si>
  <si>
    <t>2.13</t>
  </si>
  <si>
    <t>0-17</t>
  </si>
  <si>
    <t>No Aplica - 2025</t>
  </si>
  <si>
    <t>7110</t>
  </si>
  <si>
    <t>42.6</t>
  </si>
  <si>
    <t>15-07-1905 - 2025</t>
  </si>
  <si>
    <t>24.6</t>
  </si>
  <si>
    <t>No aplica - 2025</t>
  </si>
  <si>
    <t>7111</t>
  </si>
  <si>
    <t>42.3</t>
  </si>
  <si>
    <t>AG -3--AC -17</t>
  </si>
  <si>
    <t>1100</t>
  </si>
  <si>
    <t>1110</t>
  </si>
  <si>
    <t>12-07-1905 - 2025</t>
  </si>
  <si>
    <t>Digi</t>
  </si>
  <si>
    <t>ital</t>
  </si>
  <si>
    <t>01-07-2007 - 2025</t>
  </si>
  <si>
    <t>2.10</t>
  </si>
  <si>
    <t>21-02-2005 - 2025</t>
  </si>
  <si>
    <t>2.11</t>
  </si>
  <si>
    <t>14-03-2012 - 2025</t>
  </si>
  <si>
    <t>Espacio Urbano y Territorial</t>
  </si>
  <si>
    <t>Evaluación Independiente y Asesoria</t>
  </si>
  <si>
    <t>Evaluación Independiente y Asesoría</t>
  </si>
  <si>
    <t>Evaluación_Independiente_y_Asesoría</t>
  </si>
  <si>
    <t>Oficina de Control Interno</t>
  </si>
  <si>
    <t>dependencia7</t>
  </si>
  <si>
    <t>ACTAS DE COMITÉ DE COORDINACIÓN DEL SISTEMA DE CONTROL INTERNO</t>
  </si>
  <si>
    <t>Oficina de Control InternoACTAS DE COMITÉ DE COORDINACIÓN DEL SISTEMA DE CONTROL INTERNO</t>
  </si>
  <si>
    <t>70200-2.8</t>
  </si>
  <si>
    <t>Actas y anexos del comité Institucional de coordinación de control interno</t>
  </si>
  <si>
    <t>Evaluación independiente y asesoria</t>
  </si>
  <si>
    <t xml:space="preserve">Jefe oficina control interno </t>
  </si>
  <si>
    <t>https://minvivienda.gov.co/ministerio-planeacion-gestion-y-control-sistema-de-control-interno-plan-anual-de-auditorias</t>
  </si>
  <si>
    <t>Jefe de la Oficina de Control Interno</t>
  </si>
  <si>
    <t>NO APLICA</t>
  </si>
  <si>
    <t>https://minviviendagovco.sharepoint.com/:f:/r/sites/GestinOCI2023/Gestin%20OCI%202024/1.%20ROL%20DE%20LIDERAZGO%20ESTRATEGICO/01.%20COMIT%C3%89%20INSTITUCIONAL%20DE%20CONTROL%20INTERNO%20-%20CICCI?csf=1&amp;web=1&amp;e=8cXzg5</t>
  </si>
  <si>
    <t>https://www.minvivienda.gov.co/ministerio-planeacion-gestion-y-control-sistema-de-control-interno-plan-anual-de-auditorias</t>
  </si>
  <si>
    <t>Oficina de Control InternoINFORMES DE GESTIÓN</t>
  </si>
  <si>
    <t>70200-24.12</t>
  </si>
  <si>
    <t>Informes por disposiciones normativas</t>
  </si>
  <si>
    <t>https://minvivienda.gov.co/ministerio-planeacion-gestion-y-control-sistema-de-control-interno-rol-de-evaluacion-y-seguimiento-informes-de-ley</t>
  </si>
  <si>
    <t>01. INFORMES DE LEY</t>
  </si>
  <si>
    <t>https://www.minvivienda.gov.co/ministerio-planeacion-gestion-y-control-sistema-de-control-interno-rol-de-evaluacion-y-seguimiento-informes-de-ley</t>
  </si>
  <si>
    <t>Informes de auditoria interna</t>
  </si>
  <si>
    <t>06. AUDITORIAS</t>
  </si>
  <si>
    <t>https://www.minvivienda.gov.co/ministerio-planeacion-gestion-y-control-sistema-de-control-interno-rol-de-evaluacion-y-seguimiento-auditorias-de-gestion-auditorias-de-gestion</t>
  </si>
  <si>
    <t>Informe de Seguimientos</t>
  </si>
  <si>
    <t>https://minviviendagovco.sharepoint.com/:f:/r/sites/GestinOCI2023/Gestin%20OCI%202024/4.%20ROL%20DE%20EVALUACI%C3%93N%20Y%20SEGUIMIENTO/02.%20INFORMES%20DE%20SEGUIMIENTO?csf=1&amp;web=1&amp;e=9nmSaG</t>
  </si>
  <si>
    <t>02. INFORMES DE SEGUIMIENTO</t>
  </si>
  <si>
    <t>https://www.minvivienda.gov.co/ministerio/planeacion-gestion-y-control/sistema-de-control-interno/rol-de-evaluacion-y-seguimiento/seguimientos</t>
  </si>
  <si>
    <t>PLANES ANUALES DE AUDITORIAS</t>
  </si>
  <si>
    <t>Oficina de Control InternoPLANES ANUALES DE AUDITORIAS</t>
  </si>
  <si>
    <t>70200-34.3</t>
  </si>
  <si>
    <t>Documento que refleja el plan de auditoria de cada vigencia y sus modificaciones</t>
  </si>
  <si>
    <t>01. COMITÉ INSTITUCIONAL DE CONTROL INTERNO - CICCI</t>
  </si>
  <si>
    <t>Plan Anual de Auditorias | Minvivienda</t>
  </si>
  <si>
    <t>PLANES DE MEJORAMIENTO INSTITUCIONAL</t>
  </si>
  <si>
    <t>Oficina de Control InternoPLANES DE MEJORAMIENTO INSTITUCIONAL</t>
  </si>
  <si>
    <t>70200-34.12</t>
  </si>
  <si>
    <t>Matriz consolidada del plan de mejoramiento de la CGR a MVCT</t>
  </si>
  <si>
    <t>https://minviviendagovco.sharepoint.com/:f:/r/sites/GestinOCI2023/Gestin%20OCI%202024/5.%20ROL%20ENLACE%20CON%20ENTES%20EXTERNOS%20DE%20CONTROL/Matrices_Planes_Mejoramiento?csf=1&amp;web=1&amp;e=A0TipZ</t>
  </si>
  <si>
    <t>Matrices_Planes_Mejoramiento</t>
  </si>
  <si>
    <t>Matriz consolidada del plan de mejoramiento de la CGR a Fonvivienda</t>
  </si>
  <si>
    <t>Documentos soportes de enlace con entes externos de control</t>
  </si>
  <si>
    <t>Comunicaciones de traslado, seguimiento, alertas y respuestas a entes de control</t>
  </si>
  <si>
    <t>https://minviviendagovco.sharepoint.com/:f:/r/sites/GestinOCI2023/Gestin%20OCI%202024/5.%20ROL%20ENLACE%20CON%20ENTES%20EXTERNOS%20DE%20CONTROL?csf=1&amp;web=1&amp;e=hycz8i</t>
  </si>
  <si>
    <t>5. ROL ENLACE CON ENTES EXTERNOS DE CONTROL</t>
  </si>
  <si>
    <t>Evidencias cumplimiento Planes de mejoramiento</t>
  </si>
  <si>
    <t>Evidencias PM CGR</t>
  </si>
  <si>
    <t>Matriz de seguimiento a la gestión de la OCI en cada uno de sus roles</t>
  </si>
  <si>
    <t>7. MATRIZ DE ROLES</t>
  </si>
  <si>
    <t>4-Publica Reservada</t>
  </si>
  <si>
    <t>Monitoreo y evaluación de riesgos</t>
  </si>
  <si>
    <t>Documentos de soporte monitoreo y evaluación de riesgos</t>
  </si>
  <si>
    <t>3. ROL EVALUACIÓN DE RIESGOS</t>
  </si>
  <si>
    <t>https://spg.minvivienda.gov.co/portal/filtro_mapa_de_gestion.php</t>
  </si>
  <si>
    <t>Cuadro de control de actividades</t>
  </si>
  <si>
    <t>Cuadro de control de actividades y compromisos semanales de los profesionales de la OCI</t>
  </si>
  <si>
    <t>8. CUADRO SEMANAL DE ACTIVIDADES</t>
  </si>
  <si>
    <t>Gestión OCI - 8. CUADRO SEMANAL DE ACTIVIDADES - Todos los documentos</t>
  </si>
  <si>
    <t>Semanal</t>
  </si>
  <si>
    <t>Archivo Área de control interno</t>
  </si>
  <si>
    <t>Área segura de la Oficina de Control interno en el que reposa información clasificada del proceso</t>
  </si>
  <si>
    <t>https://minviviendagovco.sharepoint.com/sites/GestinOCI2023/Gestin%20OCI%202024/Forms/AllItems.aspx</t>
  </si>
  <si>
    <t>Informes de auditorías externas (CGR)</t>
  </si>
  <si>
    <t>Informes de las auditorías realizadas por la CGR al MVCT y a Fonvivienda</t>
  </si>
  <si>
    <t>https://minvivienda.gov.co/ministerio-planeacion-gestion-y-control-sistema-de-control-interno-auditorias-entes-externos-de-control</t>
  </si>
  <si>
    <t>CAROLINA AGUILERA LÓPEZ
ANACECILIA GUETTE BROCHERO
Colaboradores Oficina Control Interno</t>
  </si>
  <si>
    <r>
      <t xml:space="preserve">José Jorge Roca Martínez
</t>
    </r>
    <r>
      <rPr>
        <sz val="14"/>
        <rFont val="Arial"/>
        <family val="2"/>
      </rPr>
      <t>Jefe Oficina de Control Interno</t>
    </r>
  </si>
  <si>
    <t>Gestión a la Política de Agua Potable y Saneamiento Básico</t>
  </si>
  <si>
    <t>Gestión_a_la_Política_de_Agua_Potable_y_Saneamiento_Básico</t>
  </si>
  <si>
    <t>Grupo de Monitoreo del Sistema General de Participaciones de Agua Potable y Saneamiento Básico</t>
  </si>
  <si>
    <t>dependencia31</t>
  </si>
  <si>
    <t>Software</t>
  </si>
  <si>
    <t>SINAS</t>
  </si>
  <si>
    <t>Sistema De Información Nacional de Agua y Saneamiento Básico - SINAS</t>
  </si>
  <si>
    <t xml:space="preserve">Sistema de Información del Ministerio   </t>
  </si>
  <si>
    <t>Municipal</t>
  </si>
  <si>
    <t>Gestion a la Política de Agua Potable y Saneamiento Básico</t>
  </si>
  <si>
    <t>Natalia Duarte Cáceres - Segismundo Segundo Rodriguez Orjuela - Fabian Quintero - Edgar Johnatan Roncancio</t>
  </si>
  <si>
    <t>SQLServer - AWS</t>
  </si>
  <si>
    <t>Fabian Quintero Echeverry - Edgar Johnatan Roncancio Hernandez</t>
  </si>
  <si>
    <t>https://sinas.minvivienda.gov.co/</t>
  </si>
  <si>
    <t>a la fecha</t>
  </si>
  <si>
    <t>Sharepoint</t>
  </si>
  <si>
    <t xml:space="preserve">Sistema de Información del Viceministerio de Agua y Saneamiento Básico (VASB) - DPR - SGP </t>
  </si>
  <si>
    <t>SINAS-Creación de usuarios</t>
  </si>
  <si>
    <t>Andres Felipe Aguilar - Santiago Velandia Daza</t>
  </si>
  <si>
    <t>TO</t>
  </si>
  <si>
    <t>https://minviviendagovco.sharepoint.com/:f:/s/informacindelViceministeriodeaguaysaneamientobsicoVASB/Emvx3tC0svRNl18JPmM6mQIBPf1Hnq4TiaGbd1XXjouYog?e=TKBHRg</t>
  </si>
  <si>
    <t>Diligencie campo</t>
  </si>
  <si>
    <t>Grupo de Política Sectorial</t>
  </si>
  <si>
    <t>dependencia30</t>
  </si>
  <si>
    <t>Normativa</t>
  </si>
  <si>
    <t>Sitio donde se publica y agrupa toda la normativa del VASB</t>
  </si>
  <si>
    <t xml:space="preserve">Natalia Duarte Cáceres - Maria Paula Zapata </t>
  </si>
  <si>
    <t>Oficina de Tecnologías de la Información y las Comunicaciones</t>
  </si>
  <si>
    <t>https://minvivienda.gov.co/normativa</t>
  </si>
  <si>
    <t>Edna Margarita Gómez Arbelaez</t>
  </si>
  <si>
    <t xml:space="preserve">Pùblica </t>
  </si>
  <si>
    <t>72104-24 - PROCESOS</t>
  </si>
  <si>
    <t>Grupo de Política Sectorial72104-24 - PROCESOS</t>
  </si>
  <si>
    <t>72104-24</t>
  </si>
  <si>
    <t>72104-24-38 - PROCESOS DE ACOMPAÑAMIENTO Y ASISTENCIA TÉCNICA A PROYECTOS DE ESQUEMAS DIFERENCIALES Y COMUNITARIOS y 72104-24-37 - PROCESO DE ACOMPAÑAMIENTO AL DISEÑO E IMPLEMENTACIÓN DE PROYECTOS DIFERENCIALES Y COMUNITARIOS</t>
  </si>
  <si>
    <t>Natalia Duarte Cáceres - Bruce David Ochoa Ochoa- ….</t>
  </si>
  <si>
    <t>GESDOC</t>
  </si>
  <si>
    <t>https://sgd.minvivienda.gov.co/SGD_WEB/main/login.jsp</t>
  </si>
  <si>
    <t>72101-7 CIRCULARES</t>
  </si>
  <si>
    <t>Grupo de Política Sectorial72101-7 CIRCULARES</t>
  </si>
  <si>
    <t>72101-7</t>
  </si>
  <si>
    <t>Reservada</t>
  </si>
  <si>
    <t>72101-17 - DERECHOS DE PETICIÓN</t>
  </si>
  <si>
    <t>Grupo de Política Sectorial72101-17 - DERECHOS DE PETICIÓN</t>
  </si>
  <si>
    <t xml:space="preserve">72101-17 </t>
  </si>
  <si>
    <t>72101-19 - ESTUDIOS</t>
  </si>
  <si>
    <t>Grupo de Política Sectorial72101-19 - ESTUDIOS</t>
  </si>
  <si>
    <t>72101-19</t>
  </si>
  <si>
    <t>72101-19.1 - ESTUDIOS DE POLÍTICA EN AGUA Y SANEAMIENTO BÁSICO</t>
  </si>
  <si>
    <t>72101-24 - INFORMES</t>
  </si>
  <si>
    <t>Grupo de Política Sectorial72101-24 - INFORMES</t>
  </si>
  <si>
    <t>72101-24</t>
  </si>
  <si>
    <t>72101-24.12 - INFORMES DE GESTIÓN</t>
  </si>
  <si>
    <t>72101-24.13 - INFORMES DE ASISTENCIA TÉCNICA</t>
  </si>
  <si>
    <t>72101-42 - PROYECTOS</t>
  </si>
  <si>
    <t>Grupo de Política Sectorial72101-42 - PROYECTOS</t>
  </si>
  <si>
    <t>72101-42</t>
  </si>
  <si>
    <t>72101-42.13 - PROYECTOS NORMATIVOS</t>
  </si>
  <si>
    <t>72101-49 - REGLAMENTOS</t>
  </si>
  <si>
    <t>Grupo de Política Sectorial72101-49 - REGLAMENTOS</t>
  </si>
  <si>
    <t>72101-49</t>
  </si>
  <si>
    <t>72101-49.01 - REGLAMENTOS REGULACIÓN DE AGUA POTABLE Y SANEAMIENTO BÁSICO RAS</t>
  </si>
  <si>
    <t>72100-17 - DERECHOS DE PETICIÓN</t>
  </si>
  <si>
    <t>Grupo de Política Sectorial72100-17 - DERECHOS DE PETICIÓN</t>
  </si>
  <si>
    <t>72100-17</t>
  </si>
  <si>
    <t>72100-17 - DERECHOS DEPETICIÓN - DERECHOS DE PETICIÓN GRUPO DE RESIDUOS</t>
  </si>
  <si>
    <t>Natalia Duarte Cáceres - Maria Juliana Gonzalez Patiño - Juan David Rojas Bonilla</t>
  </si>
  <si>
    <t>https://sgd.minvivienda.gov.co/SGD_WEB/ARC/viewTable.jsp</t>
  </si>
  <si>
    <t>Natalia Duarte Cáceres - Juan David Rojas</t>
  </si>
  <si>
    <t>72100-17 - DERECHOS DEPETICIÓN - RESPUESTA GRUPO DE RESIDUOS</t>
  </si>
  <si>
    <t>https://sgd.minvivienda.gov.co/SGD_WEB/main/index.jsp</t>
  </si>
  <si>
    <t>CORRESPONDENCIA</t>
  </si>
  <si>
    <t>72100-17 - DOCUMENTOS DE APOYO GRUPO DE RESIDUOS</t>
  </si>
  <si>
    <t>Documentación asociada a la operación del equipo de Residuos Sólidos</t>
  </si>
  <si>
    <t>https://minviviendagovco.sharepoint.com/:f:/s/informacindelViceministeriodeaguaysaneamientobsicoVASB/EmCyo2QeBz5Ph7xaLAtOThcBMm7YpLMwT3xsHxEHj4M0Mg?e=PiuzZu</t>
  </si>
  <si>
    <t>Natalia Duarte Cáceres - Maria Juliana Gonzalez Patiño - Juan David Rojas</t>
  </si>
  <si>
    <t>Grupo de Desarrollo Sostenible</t>
  </si>
  <si>
    <t>dependencia32</t>
  </si>
  <si>
    <t>Documenatción asociada a la operación del equipo Ambiental del Grupo de desarrollo sostenible</t>
  </si>
  <si>
    <t>Natalia Duarte Cáceres - Paolo Alexis Muñoz Alzate - Adriana Rios</t>
  </si>
  <si>
    <t>https://minviviendagovco.sharepoint.com/:f:/s/informacindelViceministeriodeaguaysaneamientobsicoVASB/End9sTYXAihDh0Q6js0KjHkBw-VlUPz03lUTmMYlc_GhYg?e=wxYWdv</t>
  </si>
  <si>
    <t>Documenatción asociada a la operación del equipo de Calidad del agua del Grupo de desarrollo sostenible</t>
  </si>
  <si>
    <t>Natalia Duarte Cáceres - Paolo Alexis Muñoz Alzate - Juan Manuel Castaño</t>
  </si>
  <si>
    <t>https://minviviendagovco.sharepoint.com/:f:/s/informacindelViceministeriodeaguaysaneamientobsicoVASB/ElFeJoOzQitNtRUoLnZgRvAB6Cub8UNrD9mTx9PgBNuqzw?e=OfKlZt</t>
  </si>
  <si>
    <t>Documenatción asociada a la operación del equipo de Cambio climático del Grupo de desarrollo sostenible</t>
  </si>
  <si>
    <t>Natalia Duarte Cáceres - Paolo Alexis Muñoz Alzate - Catalina Castañeda</t>
  </si>
  <si>
    <t>https://minviviendagovco.sharepoint.com/:f:/s/informacindelViceministeriodeaguaysaneamientobsicoVASB/Esj49ZGA73xCoysjIz_2lDYB818-B8oE5of8K9otBOnn1w?e=RrI2RL</t>
  </si>
  <si>
    <t>Documenatción asociada a la operación del equipo de Gestión del riesgo del Grupo de desarrollo sostenible</t>
  </si>
  <si>
    <t>Natalia Duarte Cáceres - Paolo Alexis Muñoz Alzate - Martín Mazo</t>
  </si>
  <si>
    <t>Documenatción asociada a la operación del equipo SAVER del Grupo de desarrollo sostenible</t>
  </si>
  <si>
    <t>Natalia Duarte Cáceres - Paolo Alexis Muñoz Alzate - Gina Alejandra Bautista</t>
  </si>
  <si>
    <t>https://minviviendagovco.sharepoint.com/:f:/s/informacindelViceministeriodeaguaysaneamientobsicoVASB/EoVtpUKaCMxHt18Gxi-Y4jwByaRh-El_rrF4tE5RAAgFDQ?e=Mgiwi0</t>
  </si>
  <si>
    <t>Documenatción asociada a la operación del Grupo de Monitoreo del sistema general de participaciones y el SGP</t>
  </si>
  <si>
    <t>Natalia Duarte Cáceres - Segismundo Rodriguez</t>
  </si>
  <si>
    <t>https://minviviendagovco.sharepoint.com/:f:/s/informacindelViceministeriodeaguaysaneamientobsicoVASB/Euy3CTLcY19LsYtVegtUmg4B7-LD8LmXh0UIYXakgX9Trw?e=IjTyee</t>
  </si>
  <si>
    <t>Grupo de Proyectos Diferenciales y Comunitarios</t>
  </si>
  <si>
    <t>Documenatción asociada a la operación del Grupo de proyectos diferenciales y comunitarios</t>
  </si>
  <si>
    <t>Natalia Duarte Cáceres - Bruce David Ochoa Ochoa</t>
  </si>
  <si>
    <t>https://minviviendagovco.sharepoint.com/:f:/s/informacindelViceministeriodeaguaysaneamientobsicoVASB/Eq0Ty7olxXJNsCSFD0-QYNQBmnw92S8pCNzizwnsXJrL7w?e=fsb9Hp</t>
  </si>
  <si>
    <t>Dirección de Infraestructura y Desarrollo Empresarial</t>
  </si>
  <si>
    <t>dependencia33</t>
  </si>
  <si>
    <t>SIGEVAS</t>
  </si>
  <si>
    <t>Sistema de información para la gestión y control de programas de agua y saneamiento básico</t>
  </si>
  <si>
    <t>Subdirección de Proyectos</t>
  </si>
  <si>
    <t>Monica Garzón Rodriguez - Claudia Milena Castañeda Burgos - Diego Andres Ortega Ballen - Yan Carlos Becerra Pineda</t>
  </si>
  <si>
    <t>Diego Andres Ortega Ballen - Yan Carlos Becerra Pineda</t>
  </si>
  <si>
    <t>https://sigevas.minvivienda.gov.co:8001/seg/SegProyectos.aspx?ReturnUrl=..%2fPro%2fProContratos.aspx</t>
  </si>
  <si>
    <t xml:space="preserve">Documentación asociada la operación de las funciones Decreto Ley 3571 de 2011, Art 21. Dirección De infraestructura y Desarrollo Empresarial </t>
  </si>
  <si>
    <t xml:space="preserve">Monica Garzón Rodriguez - Oscar Bravo - Wisner Genaro Suarez - Andres Lozano </t>
  </si>
  <si>
    <t>https://minviviendagovco.sharepoint.com/:f:/s/Grp_DirecciondeInfraestructurayDesarrolloEmpresarial_SubProy/Ek9lt5ifk8dNhVZLqcW7nKsBPcwCOIo95Fl2JKmHciEiUg?e=tCVF6W</t>
  </si>
  <si>
    <t>Sistema de Información y Repositorio de documentos de trabajo de los temas de evaluación y seguimiento DIDE - Subdirección de Proyectos.</t>
  </si>
  <si>
    <t>Monica Garzón Rodriguez - Claudia Milena Castañeda Burgos - 
Myriam Janeth Cadavid Garzon</t>
  </si>
  <si>
    <t>https://minviviendagovco.sharepoint.com/sites/Grp_SubdirecciondeProyectos_Grupodeseguimiento145/Documentos%20compartidos/Forms/AllItems.aspx?viewid=3fe5d3cf%2D9bed%2D4800%2D8917%2D653997bd8e23</t>
  </si>
  <si>
    <t>Claudia Milena Castañeda Burgos - 
Myriam Janeth Cadavid Garzon</t>
  </si>
  <si>
    <t>Sistema de Información y Repositorio de documentos de trabajo de los temas de  Subdirección de Desarrollo Empresarial.</t>
  </si>
  <si>
    <t>Subdirección de Desarrollo Empresarial</t>
  </si>
  <si>
    <t xml:space="preserve">Monica Garzón Rodriguez -Hugo Guanumen - Jose Agustin Vargas Ariza </t>
  </si>
  <si>
    <t>https://minviviendagovco.sharepoint.com/sites/Grp_SUBDIRECCIONDEGESTIONEMPRESARIAL_JudySanabria/Agendas%20por%20Departamento/Forms/AllItems.aspx</t>
  </si>
  <si>
    <t xml:space="preserve">Hugo Guanumen - Jose Agustin Vargas Ariza </t>
  </si>
  <si>
    <t>Sistema de Información y Repositorio de documentos de trabajo de los Planes Departamentales de Agua PDA- DIDE - Subdirección de Programas.</t>
  </si>
  <si>
    <t>Subdirección de Programas</t>
  </si>
  <si>
    <t>Mónica Garzón Rodriguez - Julio Cuesta Olave - Manuel Ávila - Adriana Gómez - Shirlena Doria - José González - Leslie Gómez - Oscar Acosta</t>
  </si>
  <si>
    <t>https://minviviendagovco.sharepoint.com/:f:/r/sites/Grp_SUBDIRECCIONDEESTRUCTURACIONDEPROGRAMAS_Prueba/Documentos%20compartidos/PDA?csf=1&amp;web=1&amp;e=3fi3BT</t>
  </si>
  <si>
    <t>Julio Cuesta Olave - Manuel Ávila - Adriana Gómez - Shirlena Doria - José González - Leslie Gómez - Oscar Acosta</t>
  </si>
  <si>
    <t>Sistema de Información y Repositorio de documentos de trabajo del programa PCI- DIDE - Subdirección de Programas.</t>
  </si>
  <si>
    <t>https://minviviendagovco.sharepoint.com/sites/Grp_SUBDIRECCIONDEESTRUCTURACIONDEPROGRAMAS_Prueba/Documentos%20compartidos/Forms/AllItems.aspx?id=%2Fsites%2FGrp%5FSUBDIRECCIONDEESTRUCTURACIONDEPROGRAMAS%5FPrueba%2FDocumentos%20compartidos%2FPCI&amp;p=true&amp;ct=1759349887006&amp;or=OWA%2DNT%2DMail&amp;cid=052e39cd%2Dc15e%2D093b%2D6aa1%2D7a2d1caf0ede&amp;ga=1</t>
  </si>
  <si>
    <t>Julio Cuesta Olave -Nayda Sildey Romero Buitrago</t>
  </si>
  <si>
    <t>72200-24 - INFORMES</t>
  </si>
  <si>
    <t>Dirección de Infraestructura y Desarrollo Empresarial72200-24 - INFORMES</t>
  </si>
  <si>
    <t>72200-24</t>
  </si>
  <si>
    <t>72200-24.12 - INFORMES DE GESTION</t>
  </si>
  <si>
    <t>Monica Garzon Rodriguez</t>
  </si>
  <si>
    <t>72200-17 - DERECHOS DE PETICIÓN</t>
  </si>
  <si>
    <t>Dirección de Infraestructura y Desarrollo Empresarial72200-17 - DERECHOS DE PETICIÓN</t>
  </si>
  <si>
    <t>72200-17 DERECHOS DE PETICION</t>
  </si>
  <si>
    <t>72200-17</t>
  </si>
  <si>
    <t>dependencia36</t>
  </si>
  <si>
    <t>72230-2 - ACTAS</t>
  </si>
  <si>
    <t>Subdirección de Proyectos72230-2 - ACTAS</t>
  </si>
  <si>
    <t>72230-2 - ACTAS DE COMITÉ TECNICO DE PROYECTOS</t>
  </si>
  <si>
    <t>72230-2</t>
  </si>
  <si>
    <t>72230-2 - 15 ACTAS DE COMITÉ TECNICO DE PROYECTOS</t>
  </si>
  <si>
    <t>Claudia Milena Castaneda Burgos</t>
  </si>
  <si>
    <t>72230-42 - PROYECTOS</t>
  </si>
  <si>
    <t>72230-42</t>
  </si>
  <si>
    <t>72230-42 - 4 PROYECTOS</t>
  </si>
  <si>
    <t>72230-17 - DERECHOS DE PETICIÓN</t>
  </si>
  <si>
    <t>72230-17</t>
  </si>
  <si>
    <t>72230-24 - INFORMES</t>
  </si>
  <si>
    <t>72230-24</t>
  </si>
  <si>
    <t>72230-24 - 12.INFORMES DE GESTION</t>
  </si>
  <si>
    <t>Grupo de Evaluación y Proyectos</t>
  </si>
  <si>
    <t>72231-17 - DERECHOS DE PETICIÓN</t>
  </si>
  <si>
    <t xml:space="preserve">72231-17 </t>
  </si>
  <si>
    <t xml:space="preserve">José Manuel Vasquez Leal </t>
  </si>
  <si>
    <t>72231-24 - 12 INFORMES</t>
  </si>
  <si>
    <t>72231-24 - 12 INFORMES DE GESTION</t>
  </si>
  <si>
    <t>72231-24 - 12</t>
  </si>
  <si>
    <t>72231-42 - PROYECTOS</t>
  </si>
  <si>
    <t>72231-42 - 2 PROYECTOS DE AGUA POTABLE SANEAMIENTO BASICO</t>
  </si>
  <si>
    <t>72231-42-2</t>
  </si>
  <si>
    <t>72220-17-DERECHOS DE PETICION</t>
  </si>
  <si>
    <t>72220-17</t>
  </si>
  <si>
    <t>Hugo German Guanumen Pacheco</t>
  </si>
  <si>
    <t>72220-24 - 12 INFORMES</t>
  </si>
  <si>
    <t>72220-24 - 12 INFORMES DE GESTION</t>
  </si>
  <si>
    <t>72220-24 - 12</t>
  </si>
  <si>
    <t>72220-40 - 24 PROGRAMAS</t>
  </si>
  <si>
    <t>72220-40 - 24 PROGRAMAS CULTURA DE AGUA</t>
  </si>
  <si>
    <t>72220-40 - 24</t>
  </si>
  <si>
    <t>72220-40 - 25 PROGRAMAS</t>
  </si>
  <si>
    <t>72220-40 - 25 PROGRAMAS DE FORTALECIMIENTO INSTITUCIONAL</t>
  </si>
  <si>
    <t>72220-40 - 25</t>
  </si>
  <si>
    <t>72220-40 - 25 PROGRAMAS CULTURA DE AGUA</t>
  </si>
  <si>
    <t>72220-40 - 26 PROGRAMAS</t>
  </si>
  <si>
    <t>72220-40 - 26 PROGRAMAS DE MODERNIZACIÓN EMPRESARIAL</t>
  </si>
  <si>
    <t>72220-40 - 26</t>
  </si>
  <si>
    <t>72220-40 - 27 PROGRAMAS</t>
  </si>
  <si>
    <t>72220-40 - 27 PROGRAMAS TODOS POR EL PACIFICO</t>
  </si>
  <si>
    <t>72220-40 - 27</t>
  </si>
  <si>
    <t>72210-17-DERECHOS DE PETICION</t>
  </si>
  <si>
    <t>72210-17</t>
  </si>
  <si>
    <t>Julio Cuesta Olave</t>
  </si>
  <si>
    <t>72210-24 - 12 INFORMES</t>
  </si>
  <si>
    <t>72210-24 - 12 INFORMES  DE GESTION</t>
  </si>
  <si>
    <t>72210-24 - 12</t>
  </si>
  <si>
    <t>72210-34 - 18 PLANES DEPARTAMENTALES DE AGUA Y SANEAMIENTO BASICO</t>
  </si>
  <si>
    <t>72210-34 - 18</t>
  </si>
  <si>
    <t>72210-40 - 6 PROGHRAMA CONEXIONES INTRADOMICILIARIOS ACUEDUCTO Y ALCANTARILLADO</t>
  </si>
  <si>
    <t>72210-40 - 6</t>
  </si>
  <si>
    <t>23/06/2021</t>
  </si>
  <si>
    <r>
      <t xml:space="preserve">Sandra Milena León Malaver
</t>
    </r>
    <r>
      <rPr>
        <sz val="10"/>
        <rFont val="Arial"/>
        <family val="2"/>
      </rPr>
      <t>Contratista de Dirección de Política y Regulación</t>
    </r>
    <r>
      <rPr>
        <b/>
        <sz val="10"/>
        <rFont val="Arial"/>
        <family val="2"/>
      </rPr>
      <t xml:space="preserve">
Esthefanny Victoria Gonzalez Salcedo
</t>
    </r>
    <r>
      <rPr>
        <sz val="10"/>
        <rFont val="Arial"/>
        <family val="2"/>
      </rPr>
      <t>Contratista Grupo de Desarrollo Sostenible</t>
    </r>
    <r>
      <rPr>
        <b/>
        <sz val="10"/>
        <rFont val="Arial"/>
        <family val="2"/>
      </rPr>
      <t xml:space="preserve">
Jaime Andres Valderrama Cardenas
</t>
    </r>
    <r>
      <rPr>
        <sz val="10"/>
        <rFont val="Arial"/>
        <family val="2"/>
      </rPr>
      <t xml:space="preserve">Contratista Grupo de Monitoreo </t>
    </r>
    <r>
      <rPr>
        <b/>
        <sz val="10"/>
        <rFont val="Arial"/>
        <family val="2"/>
      </rPr>
      <t xml:space="preserve">
Beatriz Eugenia Jurado Tabares
</t>
    </r>
    <r>
      <rPr>
        <sz val="10"/>
        <rFont val="Arial"/>
        <family val="2"/>
      </rPr>
      <t>Contratista de Dirección de Política y Regulación</t>
    </r>
    <r>
      <rPr>
        <b/>
        <sz val="10"/>
        <rFont val="Arial"/>
        <family val="2"/>
      </rPr>
      <t xml:space="preserve">
Martha Lucia Cantor 
</t>
    </r>
    <r>
      <rPr>
        <sz val="10"/>
        <rFont val="Arial"/>
        <family val="2"/>
      </rPr>
      <t>Contratista de Dirección de Infraestructura y Desarrollo Empresarial</t>
    </r>
    <r>
      <rPr>
        <b/>
        <sz val="10"/>
        <rFont val="Arial"/>
        <family val="2"/>
      </rPr>
      <t xml:space="preserve">
Hermes Dario Cruz Gómez 
</t>
    </r>
    <r>
      <rPr>
        <sz val="10"/>
        <rFont val="Arial"/>
        <family val="2"/>
      </rPr>
      <t>Contratista Grupo de Política Sectorial</t>
    </r>
  </si>
  <si>
    <r>
      <t xml:space="preserve">Hugo Alonso Bahamon Fernandez
</t>
    </r>
    <r>
      <rPr>
        <sz val="10"/>
        <rFont val="Arial"/>
        <family val="2"/>
      </rPr>
      <t>Director de Dirección de Política y Regulación</t>
    </r>
    <r>
      <rPr>
        <b/>
        <sz val="10"/>
        <rFont val="Arial"/>
        <family val="2"/>
      </rPr>
      <t xml:space="preserve">
Gloria Patricia Tovar Alzate
</t>
    </r>
    <r>
      <rPr>
        <sz val="10"/>
        <rFont val="Arial"/>
        <family val="2"/>
      </rPr>
      <t>Directora de Infraestructura y Desarrollo Empresarial - DIDE</t>
    </r>
  </si>
  <si>
    <r>
      <t xml:space="preserve">Angelica Maria Bustillo Cabrera 
</t>
    </r>
    <r>
      <rPr>
        <sz val="10"/>
        <rFont val="Arial"/>
        <family val="2"/>
      </rPr>
      <t>Contratista Dirección de Política y Regulación</t>
    </r>
    <r>
      <rPr>
        <b/>
        <sz val="10"/>
        <rFont val="Arial"/>
        <family val="2"/>
      </rPr>
      <t xml:space="preserve">
Sandra Milena León Malaver
</t>
    </r>
    <r>
      <rPr>
        <sz val="10"/>
        <rFont val="Arial"/>
        <family val="2"/>
      </rPr>
      <t>Contratista de Dirección de Política y Regulación</t>
    </r>
    <r>
      <rPr>
        <b/>
        <sz val="10"/>
        <rFont val="Arial"/>
        <family val="2"/>
      </rPr>
      <t xml:space="preserve">
Esthefanny Victoria Gonzalez Salcedo
</t>
    </r>
    <r>
      <rPr>
        <sz val="10"/>
        <rFont val="Arial"/>
        <family val="2"/>
      </rPr>
      <t>Contratista Grupo de Desarrollo Sostenible</t>
    </r>
    <r>
      <rPr>
        <b/>
        <sz val="10"/>
        <rFont val="Arial"/>
        <family val="2"/>
      </rPr>
      <t xml:space="preserve">
Martha Lucia Cantor 
</t>
    </r>
    <r>
      <rPr>
        <sz val="10"/>
        <rFont val="Arial"/>
        <family val="2"/>
      </rPr>
      <t>Contratista de Dirección de Infraestructura y Desarrollo Empresarial</t>
    </r>
    <r>
      <rPr>
        <b/>
        <sz val="10"/>
        <rFont val="Arial"/>
        <family val="2"/>
      </rPr>
      <t xml:space="preserve">
Fayber Alfonso Acosta Pardo </t>
    </r>
    <r>
      <rPr>
        <sz val="10"/>
        <rFont val="Arial"/>
        <family val="2"/>
      </rPr>
      <t xml:space="preserve">
Contratista, Dirección de Política y Regulación
</t>
    </r>
    <r>
      <rPr>
        <b/>
        <sz val="10"/>
        <rFont val="Arial"/>
        <family val="2"/>
      </rPr>
      <t xml:space="preserve">Ana Raquel Polo Ibanez </t>
    </r>
    <r>
      <rPr>
        <sz val="10"/>
        <rFont val="Arial"/>
        <family val="2"/>
      </rPr>
      <t xml:space="preserve">
Contratista, Dirección de Política y Regulación
</t>
    </r>
    <r>
      <rPr>
        <b/>
        <sz val="10"/>
        <rFont val="Arial"/>
        <family val="2"/>
      </rPr>
      <t>Alvaro Jose Quintero Meza</t>
    </r>
    <r>
      <rPr>
        <sz val="10"/>
        <rFont val="Arial"/>
        <family val="2"/>
      </rPr>
      <t xml:space="preserve">
Contratista, Grupo de Monitoreo del Sistema General de Participaciones
</t>
    </r>
    <r>
      <rPr>
        <b/>
        <sz val="10"/>
        <rFont val="Arial"/>
        <family val="2"/>
      </rPr>
      <t xml:space="preserve">Juan David Rojas Bonilla </t>
    </r>
    <r>
      <rPr>
        <sz val="10"/>
        <rFont val="Arial"/>
        <family val="2"/>
      </rPr>
      <t xml:space="preserve">
Contratista, Dirección de Política y Regulación</t>
    </r>
  </si>
  <si>
    <r>
      <t xml:space="preserve">Edgar Johnatan Roncancio Hernandez
</t>
    </r>
    <r>
      <rPr>
        <b/>
        <sz val="10"/>
        <color theme="1" tint="4.9989318521683403E-2"/>
        <rFont val="Verdana"/>
        <family val="2"/>
      </rPr>
      <t>Funcionario - Direccion de Politica y Regulación</t>
    </r>
    <r>
      <rPr>
        <sz val="10"/>
        <color theme="1" tint="4.9989318521683403E-2"/>
        <rFont val="Verdana"/>
        <family val="2"/>
      </rPr>
      <t xml:space="preserve">
Juan David Rojas Bonilla 
</t>
    </r>
    <r>
      <rPr>
        <b/>
        <sz val="10"/>
        <color theme="1" tint="4.9989318521683403E-2"/>
        <rFont val="Verdana"/>
        <family val="2"/>
      </rPr>
      <t xml:space="preserve">Contratista - Dirección de Política y Regulación </t>
    </r>
    <r>
      <rPr>
        <sz val="10"/>
        <color theme="1" tint="4.9989318521683403E-2"/>
        <rFont val="Verdana"/>
        <family val="2"/>
      </rPr>
      <t xml:space="preserve">
Sandra Milena León
</t>
    </r>
    <r>
      <rPr>
        <b/>
        <sz val="10"/>
        <color theme="1" tint="4.9989318521683403E-2"/>
        <rFont val="Verdana"/>
        <family val="2"/>
      </rPr>
      <t xml:space="preserve">Contratista - Dirección de Política y Regulación </t>
    </r>
    <r>
      <rPr>
        <sz val="10"/>
        <color theme="1" tint="4.9989318521683403E-2"/>
        <rFont val="Verdana"/>
        <family val="2"/>
      </rPr>
      <t xml:space="preserve">
Marta Lucia Cantor
</t>
    </r>
    <r>
      <rPr>
        <b/>
        <sz val="10"/>
        <color theme="1" tint="4.9989318521683403E-2"/>
        <rFont val="Verdana"/>
        <family val="2"/>
      </rPr>
      <t>Contratista de Dirección de Infraestructura y Desarrollo Empresarial</t>
    </r>
  </si>
  <si>
    <r>
      <t xml:space="preserve">Kevin Leonardo Barrionuevo Cabrera
</t>
    </r>
    <r>
      <rPr>
        <sz val="10"/>
        <rFont val="Verdana"/>
        <family val="2"/>
      </rPr>
      <t>Funcionario Oficina TIC</t>
    </r>
    <r>
      <rPr>
        <b/>
        <sz val="10"/>
        <rFont val="Verdana"/>
        <family val="2"/>
      </rPr>
      <t xml:space="preserve">
John Jairo Enciso Alarcón</t>
    </r>
    <r>
      <rPr>
        <sz val="10"/>
        <rFont val="Verdana"/>
        <family val="2"/>
      </rPr>
      <t xml:space="preserve">
Contratista Oficina TIC</t>
    </r>
  </si>
  <si>
    <r>
      <t xml:space="preserve">Natalia Duarte Caceres
</t>
    </r>
    <r>
      <rPr>
        <sz val="10"/>
        <rFont val="Arial"/>
        <family val="2"/>
      </rPr>
      <t>Director Técnico - 
Direccion de Politica y Regulacion</t>
    </r>
    <r>
      <rPr>
        <b/>
        <sz val="10"/>
        <rFont val="Arial"/>
        <family val="2"/>
      </rPr>
      <t xml:space="preserve">
Monica Garzon Rodriguez
</t>
    </r>
    <r>
      <rPr>
        <sz val="10"/>
        <rFont val="Arial"/>
        <family val="2"/>
      </rPr>
      <t>Director Tecnico - Direccion de Infraestructura y Desarrollo Empresarial</t>
    </r>
  </si>
  <si>
    <t>02-10-2016 - a la fecha</t>
  </si>
  <si>
    <t>13-09-2024 - a la fecha</t>
  </si>
  <si>
    <t>22-05-1979 - 45917</t>
  </si>
  <si>
    <t>20-03-2021 - 45827</t>
  </si>
  <si>
    <t>7210</t>
  </si>
  <si>
    <t>4-24</t>
  </si>
  <si>
    <t>28-05-2024 - 45813</t>
  </si>
  <si>
    <t>01-7</t>
  </si>
  <si>
    <t>16-05-2023 - 45923</t>
  </si>
  <si>
    <t xml:space="preserve">-17 </t>
  </si>
  <si>
    <t>09-06-2023 - 45111</t>
  </si>
  <si>
    <t>1-19</t>
  </si>
  <si>
    <t>25-10-2024 - 45657</t>
  </si>
  <si>
    <t>1-24</t>
  </si>
  <si>
    <t>09-09-2023 - 45093</t>
  </si>
  <si>
    <t>30-12-2024 - 45918</t>
  </si>
  <si>
    <t>1-42</t>
  </si>
  <si>
    <t>1-49</t>
  </si>
  <si>
    <t>07-10-2022 - 45922</t>
  </si>
  <si>
    <t>21-09-2022 - 45924</t>
  </si>
  <si>
    <t>26-07-2021 - 45915</t>
  </si>
  <si>
    <t>12-04-2023 - a la fecha</t>
  </si>
  <si>
    <t>13-04-2023 - a la fecha</t>
  </si>
  <si>
    <t>14-04-2023 - a la fecha</t>
  </si>
  <si>
    <t>15-04-2023 - a la fecha</t>
  </si>
  <si>
    <t>16-04-2023 - a la fecha</t>
  </si>
  <si>
    <t>17-04-2023 - a la fecha</t>
  </si>
  <si>
    <t>18-04-2023 - a la fecha</t>
  </si>
  <si>
    <t>01-01-2007 - a la fecha</t>
  </si>
  <si>
    <t>03-12-2020 - A la fecha</t>
  </si>
  <si>
    <t>7223</t>
  </si>
  <si>
    <t>30-2</t>
  </si>
  <si>
    <t>0-24</t>
  </si>
  <si>
    <t>- 12</t>
  </si>
  <si>
    <t>Gestión a la Política de Vivienda</t>
  </si>
  <si>
    <r>
      <rPr>
        <b/>
        <sz val="11"/>
        <color rgb="FF000000"/>
        <rFont val="Arial"/>
      </rPr>
      <t xml:space="preserve">FORMATO: </t>
    </r>
    <r>
      <rPr>
        <sz val="11"/>
        <color rgb="FF000000"/>
        <rFont val="Arial"/>
      </rPr>
      <t xml:space="preserve">LEVANTAMIENTO DE ACTIVOS DE INFORMACIÓN
</t>
    </r>
    <r>
      <rPr>
        <b/>
        <sz val="11"/>
        <color rgb="FF000000"/>
        <rFont val="Arial"/>
      </rPr>
      <t>PROCESO:</t>
    </r>
    <r>
      <rPr>
        <sz val="11"/>
        <color rgb="FF000000"/>
        <rFont val="Arial"/>
      </rPr>
      <t xml:space="preserve"> GESTIÓN DE TECNOLOGÍAS DE LA INFORMACIÓN Y LAS COMUNICACIONES
VERSIÓN:7.0 FECHA: 21/05/2025 CÓDIGO: GTI-F-04</t>
    </r>
  </si>
  <si>
    <t xml:space="preserve">Gestión a la Política de Vivienda </t>
  </si>
  <si>
    <t>Subdirección de Promoción y Apoyo Técnico</t>
  </si>
  <si>
    <t>INFORMES A ENTES DE CONTROL</t>
  </si>
  <si>
    <t>71210-24.1</t>
  </si>
  <si>
    <t>Informe de seguimiento a proyectos (Por Programa de Vivienda, Dpto., estado del proyecto)</t>
  </si>
  <si>
    <t>David Ochoa</t>
  </si>
  <si>
    <t>Subdirección de Promoción  y Apoyo Técnico</t>
  </si>
  <si>
    <t>Archivo de gestión sede administrativa</t>
  </si>
  <si>
    <t>GesDoc</t>
  </si>
  <si>
    <t>ND</t>
  </si>
  <si>
    <t>PROGRAMAS DE VIVIENDA GRATUITA PVG 2</t>
  </si>
  <si>
    <t>71210-41.3</t>
  </si>
  <si>
    <t>Documento que soporta las reunión o temáticas desarrolladas al interior del proceso</t>
  </si>
  <si>
    <t>https://minviviendagovco-my.sharepoint.com/personal/jsarria_minvivienda_gov_co/_layouts/15/onedrive.aspx?id=%2Fpersonal%2Fjsarria%5Fminvivienda%5Fgov%5Fco%2FDocuments%2F2023EE0007198%5FSOLICITUD%20DE%20INFORMACI%C3%93N&amp;ct=1681932301934&amp;or=OWA%2DNT&amp;cid=da18fa8b%2D3007%2D2f91%2Dbbe5%2Dadd6fa410eaa&amp;ga=1</t>
  </si>
  <si>
    <t>PROYECTOS  DECLARADOS EN INCUMPLIMIENTO</t>
  </si>
  <si>
    <t>71210-42.1</t>
  </si>
  <si>
    <t>Registro de información del avance y seguimiento a proyectos en estado de incumplimiento</t>
  </si>
  <si>
    <t>Convenios o Contratos</t>
  </si>
  <si>
    <t>https://minviviendagovco.sharepoint.com/sites/DireccindeinversionesDIVIS/Documentos%20compartidos/Forms/AllItems.aspx?id=%2Fsites%2FDireccindeinversionesDIVIS%2FDocumentos%20compartidos%2F8%2E%20Convenios%20y%20Supervisiones&amp;viewid=01e4bf7b%2D4f4b%2D4c87%2D8c48%2D8166a8338e99</t>
  </si>
  <si>
    <t>Servicios</t>
  </si>
  <si>
    <t xml:space="preserve">REGISTRO OFERENTES </t>
  </si>
  <si>
    <t>71210-50</t>
  </si>
  <si>
    <t>Aplicativo para el registro de Oferentes  y Planes de Vivienda</t>
  </si>
  <si>
    <t>Subdirección de Subsidio Familiar de Vivienda</t>
  </si>
  <si>
    <t>http://subsidiosfonvivienda.minvivienda.gov.co:84/Oferentes/menu_sec.asp?tipo3=6&amp;registro=1</t>
  </si>
  <si>
    <t>Dirección de Inversiones en Vivienda de Interés Social</t>
  </si>
  <si>
    <t>Dirección de Inversiones en Vivienda de Interés SocialDERECHOS DE PETICIÓN</t>
  </si>
  <si>
    <t>71200-17</t>
  </si>
  <si>
    <t xml:space="preserve">Requerimientos judiciales de certificaciones de asignaciones de subsidios familiares de vivienda urbana </t>
  </si>
  <si>
    <t>Dirección del Sistema Habitacional</t>
  </si>
  <si>
    <t>César Augusto Matiz López, Jorge Andrés Montaña Bernal, Yaritza Yaneth Noche Arzuza</t>
  </si>
  <si>
    <t>Salvaguardar la información personal de los beneficiarios de restitución de tierras,</t>
  </si>
  <si>
    <t>Ley 1448 de 2011 y Ley 1755.</t>
  </si>
  <si>
    <t>De conformidad con el artículo 15 de la Constitución Política, y con el fin de
proteger el derecho a la intimidad de las víctimas y su seguridad, toda la información
suministrada por la víctima y aquella relacionada con la solicitud de registro es de carácter
reservado.</t>
  </si>
  <si>
    <t>Permanente</t>
  </si>
  <si>
    <t>INDEFINIDA</t>
  </si>
  <si>
    <t>Grupo de Titulación y Saneamiento Predial</t>
  </si>
  <si>
    <t>Documentación de gestión de predios de los extintos ICT INURBE</t>
  </si>
  <si>
    <t>Contiene la información histórica y seguimiento desarrollado por el MVCT desde la recepción del ICT-Inurbe</t>
  </si>
  <si>
    <t>Norma Janeth Gomez Caceres</t>
  </si>
  <si>
    <t>Servicio de almacenamiento de la Oficina TIC</t>
  </si>
  <si>
    <t>Nestor Roberto Cuervo Garcia</t>
  </si>
  <si>
    <t>\\domusfile\inurbe</t>
  </si>
  <si>
    <t>Información del Aplicativo ICT-Inurbe</t>
  </si>
  <si>
    <t>Base de datos que contiene las actuaciones realizadas sobre los inmuebles del los extintos ICT-Inurbe. En cuyo interior se encuentra información de Cédulas de ciudadanía, Folios de matricula, Resoluciones, Códigos prediales seguimiento técnico y Jurídico</t>
  </si>
  <si>
    <t>Sandra Patricia Pedraza Calixto</t>
  </si>
  <si>
    <t>http://186.30.164.156:8080/MVCTInurbeProduccion/getpassp.html</t>
  </si>
  <si>
    <t>Amparar el derecho al debido proceso</t>
  </si>
  <si>
    <t>Ley 1712 de 2014</t>
  </si>
  <si>
    <t>Artículo 19 Literal e) de la Ley 1712 de 2014</t>
  </si>
  <si>
    <t>Hasta la terminación de la actuación con acto administrativo ejecutoriado</t>
  </si>
  <si>
    <t>Archivo histórico del ICT INURBE</t>
  </si>
  <si>
    <t>Contiene toda la información histórica de los Extintos ICT, Inurbe,  PAR-Inurbe. Se pueden encontrar entre otros: Planos, Escrituras Publicas, Resoluciones, avalúos, certificados planos, Copias de folios de matricula Información de peticionarios (Copias de cedulas de Ciudadanía, Pagos realizados a entidades bancarias, entre otros)</t>
  </si>
  <si>
    <t>Subdirección de Servicios Administrativos</t>
  </si>
  <si>
    <t>Grupo de Atención al Usuario y Archivo</t>
  </si>
  <si>
    <t>Archivo la Fragua</t>
  </si>
  <si>
    <t>Se desconoce</t>
  </si>
  <si>
    <t>Comunicaciones oficiales de respuesta a ciudadanos.</t>
  </si>
  <si>
    <t>Grupo Titulación y Saneamiento Predial</t>
  </si>
  <si>
    <t>Grupo de archivo Titulación y Saneamiento Predial</t>
  </si>
  <si>
    <t>Sede Palma Real, piso 7</t>
  </si>
  <si>
    <t>PROCESOS DE  ENAJENACIÓN A INSTITUCIONES RELIGIOSAS E IGLESIAS</t>
  </si>
  <si>
    <t>Expedientes que contienen las evidencias de la información gestionada para la enajenación de bienes fiscales a ocupantes o instituciones religiosas</t>
  </si>
  <si>
    <t>PROCESOS DE TRANSFERENCIA DE DOMINIO</t>
  </si>
  <si>
    <t>Expedientes que contienen las evidencias de la información gestionada para la transferencia y legalización de predios y/o bienes inmuebles.</t>
  </si>
  <si>
    <t>PROCESOS DE LEVANTAMIENTO GRAVÁMENES</t>
  </si>
  <si>
    <t>Comunicaciones oficiales e informes de gestión</t>
  </si>
  <si>
    <t>PROCESOS DE CESIÓN A TÍTULO GRATUITO</t>
  </si>
  <si>
    <t>Expedientes que contienen las evidencias de la información gestionada para la titulación de predios y/o bienes inmuebles que han sido ocupados ilegalmente.</t>
  </si>
  <si>
    <t>PROGRAMAS NACIONALES DE TITULACIÓN</t>
  </si>
  <si>
    <t>Comunicaciones oficiales e informes de gestión de asistencia técnica y jurídica ofrecida a entidades territoriales</t>
  </si>
  <si>
    <t>Actos Administrativos que derivan de la Gestión del Grupo de Titulación y Saneamiento Predial</t>
  </si>
  <si>
    <t>Sede Palma Real, piso 7- Archivo Central</t>
  </si>
  <si>
    <t>PROCESOS DE CESIÓN A TÍTULO GRATUITO DE BIENES DE USO PÚBLICO Y/O ZONAS DE CESIÓN</t>
  </si>
  <si>
    <t>Expedientes que contienen las evidencias de la información gestionada para la cesión de terrenos a las entidades territoriales en cumplimiento del articulo 6 de la Ley 1001 de 2005.</t>
  </si>
  <si>
    <t>SPI</t>
  </si>
  <si>
    <t>Carpeta digital que contiene los informes de ejecución y presupuestales de los proyectos de inversión a cargo de la DSH</t>
  </si>
  <si>
    <t>Sergio Andrés Ávila Cárdenas</t>
  </si>
  <si>
    <t>EJECUCIÓN PRESUPUESTAL</t>
  </si>
  <si>
    <t>Carpeta digital que contiene los soportes de avance y registro en el aplicativo SPI del Departamento Nacional de Planeación</t>
  </si>
  <si>
    <t>PLANEACIÓN ESTRATÉGICA</t>
  </si>
  <si>
    <t>Carpeta digital que contiene los soportes de avance y registro en Plan de Acción Institucional</t>
  </si>
  <si>
    <t>Consejo Superior de Vivienda</t>
  </si>
  <si>
    <t>Información física y carpeta digital que contiene la documentación que se lleva en virtud de la designación de la DSH como secretaría técnica del Consejo Superior de Vivienda</t>
  </si>
  <si>
    <t>Héctor Alexander Torres Morales
Jenny Fandiño Jamaica</t>
  </si>
  <si>
    <t>Archivo de gestión de la DSH, sede Botica 3 piso</t>
  </si>
  <si>
    <t>Informes Económicos</t>
  </si>
  <si>
    <t>La carpeta digital contiene documentos en los que se analizan de forma detallada las principales cifras del sector de la construcción, así como los indicadores sociales que dan cuenta del impacto de las políticas públicas  del Ministerio de Vivienda. En ella también se encuentra la información histórica de los indicadores líderes del sector, almacenada en bases de datos</t>
  </si>
  <si>
    <t>Julián Andrés Villamil Sánchez</t>
  </si>
  <si>
    <t>Tablero de indicadores nacional</t>
  </si>
  <si>
    <t>Este archivo contiene los indicadores sectoriales de la construcción para el total nacional. Los indicadores que se tienen son: el PIB, las licencias, los lanzamientos, las iniciaciones, las ventas, la oferta, el déficit habitacional y la rotación de inventarios de acuerdo con la información disponible para el país. Este se construye a partir de la información disponible de distintas fuentes de datos como el DANE y el censo de Camacol, llamado Coordenada Urbana. Estos datos muestran el estado del sector constructor en el país, es decir, relatan el crecimiento (positivo o negativo) de distintos indicadores claves de las edificaciones de acuerdo con la última información disponible.</t>
  </si>
  <si>
    <t>Nicolás Galvis</t>
  </si>
  <si>
    <t xml:space="preserve"> Tablero de indicadores departamental y municipal</t>
  </si>
  <si>
    <t xml:space="preserve">Este archivo contiene los indicadores sectoriales de la construcción de diferentes municipios y departamentos del país. Los indicadores que se tienen son: las licencias, los lanzamientos, las iniciaciones, las ventas, la oferta, el déficit habitacional y el empleo de acuerdo con la información disponible para cada municipio o departamento. Este se construye a partir de la información disponible de distintas fuentes de datos como el DANE, Galería Inmobiliaria y el censo de Camacol, llamado Coordenada Urbana. Estos datos muestran el estado del sector constructor en cada municipio o departamento, es decir, relatan el crecimiento (positivo o negativo) de distintos indicadores claves de las edificaciones de acuerdo con la última información disponible. </t>
  </si>
  <si>
    <t>Grupo de Procesos Sancionatorios y Acompañamiento Social</t>
  </si>
  <si>
    <t>Información del Aplicativo ICT-INURBE</t>
  </si>
  <si>
    <t>Este aplicativo permite hacer consultas sobre el estado de los activos heredados de los extintos ICT-INURBE</t>
  </si>
  <si>
    <t>Grupo de Titulación</t>
  </si>
  <si>
    <t>Información Correspondencia</t>
  </si>
  <si>
    <t>Corresponde al cuadro de correspondencia donde se relaciona toda la correspondencia recibida y saliente de la dependencia, al igual que cualquier observación que se pueda tener de los documentos. Carpeta digital que contiene las peticiones que llegan a la DSH y su respectiva respuesta o trámite correspondiente.</t>
  </si>
  <si>
    <t>Jenny Fandiño Jamaica</t>
  </si>
  <si>
    <t>Se sugiere suprimir al duplicar las funciones de GesDoc</t>
  </si>
  <si>
    <t>Gesdoc</t>
  </si>
  <si>
    <t>Sistema de gestión documental del Ministerio, Gesdoc información de la DSH</t>
  </si>
  <si>
    <t>CONVOCATORIAS PARA BOLSAS DE DESPLAZADOS</t>
  </si>
  <si>
    <t>Resoluciones Fonvivienda</t>
  </si>
  <si>
    <t>Oficios de visitas técnicas, correos electrónicos de solicitudes de postulaciones al subsidio familiar de vivienda a cavis - ut, informes órganos de control y despachos judiciales, resoluciones de asignación de subsidio familiar de vivienda</t>
  </si>
  <si>
    <t>Norma Janeth Gomez Caceres
Jose Andres Rios</t>
  </si>
  <si>
    <t>https://minviviendagovco-my.sharepoint.com/personal/dcontreras_minvivienda_gov_co/_layouts/15/onedrive.aspx?FolderCTID=0x01200054465140EEEB2244B120424CB3B53931&amp;id=%2Fpersonal%2Fdcontreras%5Fminvivienda%5Fgov%5Fco%2FDocuments%2FTeleTrabajo%20SSFV%2Fk%2E%20Victimas%20%2D%20Restituci%C3%B3n%20de%20Tierras CORREO ELECTRONICO, GESDOC</t>
  </si>
  <si>
    <t>Grupo de Apoyo Tecnológico - GAT</t>
  </si>
  <si>
    <t xml:space="preserve">Sistema de Información del Subsidio Familiar de Vivienda
</t>
  </si>
  <si>
    <t>Iván García - Contratista</t>
  </si>
  <si>
    <t>https://minviviendagovco.sharepoint.com/sites/SubdireccindelSubsidioFamiliardeVivienda/Documentos%20compartidos/Forms/AllItems.aspx?id=%2Fsites%2FSubdireccindelSubsidioFamiliardeVivienda%2FDocumentos%20compartidos%2Fa%2E%20Administrativo%2FDocumentos%20SSFV%2FGeneral%2F3%2E%20Resoluciones&amp;viewid=a99b62e7%2D7661%2D49f3%2Da9f6%2Db274943531d8</t>
  </si>
  <si>
    <t>https://minvivienda.gov.co/normativa?f%5B0%5D=tematica%3A1772&amp;f%5B1%5D=tipo_normativa%3AResoluci%C3%B3n#views-exposed-form-normativa-block-1</t>
  </si>
  <si>
    <t>Bases de Datos del Sistema de Información del Subsidio Familiar de Vivienda</t>
  </si>
  <si>
    <t>Contiene información de postulantes, asignaciones, desembolsos, legalizaciones, novedades de los hogares que se han postulado al subsidio familiar de vivienda, así como la información de entidades externas necesarias en los procesos de validación de requisitos</t>
  </si>
  <si>
    <t>Oficina de Tecnologías de la Información y las Comunicaciones / Subdirección de Subsidio Familiar de Vivienda</t>
  </si>
  <si>
    <t>Ninguno</t>
  </si>
  <si>
    <t>Patricia Pinzón - Funcionario</t>
  </si>
  <si>
    <t>servidor: domussisfv\Fonvivienda</t>
  </si>
  <si>
    <t>Ley 1712 Articulo 18</t>
  </si>
  <si>
    <t>la Ley 1581 de 2012, artículo 13</t>
  </si>
  <si>
    <t>la Ley 1581 de 2012, artículo 14</t>
  </si>
  <si>
    <t>Artículo 13. Personas a quienes se les puede suministrar la información. La información que reúna las condiciones establecidas en la presente ley podrá suministrarse a las siguientes personas:
a) A los Titulares, sus causahabientes o sus representantes legales;
b) A las entidades públicas o administrativas en ejercicio de sus funciones legales o por orden judicial;
c) A los terceros autorizados por el Titular o por la ley.</t>
  </si>
  <si>
    <t>PROGRAMAS DE VIVIENDA</t>
  </si>
  <si>
    <t>Novedades de la bolsa Mi Casa Ya</t>
  </si>
  <si>
    <t>\\domusfile\Resol_Fonvivienda$\NOVEDADES MCY</t>
  </si>
  <si>
    <t>PROCESOS ADMINISTRATIVO SANCIONATORIO-SUBSIDIO NO LEGALIZADO Y DE RECHAZO</t>
  </si>
  <si>
    <t>Archivo de control de las denuncias de beneficiarios del subsidio de la bolsa de Vivienda Gratuita</t>
  </si>
  <si>
    <t>\\domusfile\Resol_Fonvivienda$\Control Denuncias Entidades</t>
  </si>
  <si>
    <t>Pagina web donde se publican las actas de sorteo con su nomenclatura del programa de vivienda gratuita</t>
  </si>
  <si>
    <t>Página Web Ministerio</t>
  </si>
  <si>
    <t>(E)= Escritura,  Modificación</t>
  </si>
  <si>
    <t>https://minvivienda.gov.co/viceministerio-de-vivienda/viviendas-100-subsidiadas/actas-de-sorteos</t>
  </si>
  <si>
    <t>Se refiere a las conformaciones de nuevo hogar de hogares beneficiarios del subsidio</t>
  </si>
  <si>
    <t>Sistema de Información del Subsidio Familiar de Vivienda</t>
  </si>
  <si>
    <t>SISFV/Tabla Nuevo Hogar</t>
  </si>
  <si>
    <t>Envíos de novedades de todas las bolsas</t>
  </si>
  <si>
    <t>SISFV</t>
  </si>
  <si>
    <t>Quincenal</t>
  </si>
  <si>
    <t>Cartas de asignación de procesos ya ejecutados</t>
  </si>
  <si>
    <t>Equipo de usuario
D:\cartas</t>
  </si>
  <si>
    <t>Cargue de afiliados y beneficiarios</t>
  </si>
  <si>
    <t>Archivos de afiliados y beneficiarios cargados a través del web services del proceso.</t>
  </si>
  <si>
    <t xml:space="preserve">http://subsidiosfonvivienda.minvivienda.gov.co:84/CarguesAfiBen/Account/LoginByUserName
</t>
  </si>
  <si>
    <t>Novedades de la bolsa Mi Casa Ya por años con las resoluciones de aceptación</t>
  </si>
  <si>
    <t>William Peralta</t>
  </si>
  <si>
    <t>PROCESOS DE AUTORIZACIÓN DE MOVILIZACIÓN DE RECURSOS</t>
  </si>
  <si>
    <t>Documentación de las autorizaciones de apertura cuentas CAP</t>
  </si>
  <si>
    <t>Archivo de Gestión Documental</t>
  </si>
  <si>
    <t>Richard Herrera - Funcionario</t>
  </si>
  <si>
    <t>Archivo de Gestión SSFV sede Administrativa</t>
  </si>
  <si>
    <t>\\domusfile\pagos_y_movilizaciones$</t>
  </si>
  <si>
    <t>Documentación de las autorizaciones de abonos cuentas CAP</t>
  </si>
  <si>
    <t xml:space="preserve">Documentación de movilizaciones subsidios familiares de vivienda </t>
  </si>
  <si>
    <t>PROCESOS DE AUTORIZACIÓN DE MOVILIZACIÓN DE RECURSOS DEL 20%</t>
  </si>
  <si>
    <t>Autorizaciones del pago del 20 porciento final</t>
  </si>
  <si>
    <t>PROCESOS DE AUTORIZACIÓN PAGOS</t>
  </si>
  <si>
    <t>Planillas de solicitudes de pagos del programa Mi Casa Ya, junto las autorizaciones respectivas</t>
  </si>
  <si>
    <t>Planillas de solicitudes de pagos del programa Semillero Ahorro, junto las autorizaciones respectivas</t>
  </si>
  <si>
    <t>28/09/2020</t>
  </si>
  <si>
    <t>PROCESOS ADMINISTRATIVO SANCIONATORIO SUBSIDIO LEGALIZADO</t>
  </si>
  <si>
    <t>Información sobre los procesos administrativos sancionatorios de revocatoria del SFVE del Decreto 1077 de 2015SFVE DEL DECRETO 1077 DE 2015</t>
  </si>
  <si>
    <t>Subdirección de Subsidio Familiar de Vivienda / Grupo de acompañamiento social y procesos sancionatorios</t>
  </si>
  <si>
    <t>Página WEB</t>
  </si>
  <si>
    <t>Edna Tatiana Ferez / Coordinadora</t>
  </si>
  <si>
    <t>\\domusfile\pas$</t>
  </si>
  <si>
    <t>Documentos soportes del Proceso Administrativo Sancionatorio de Revocatoria del SFVE del Decreto 1077 de 2015</t>
  </si>
  <si>
    <t>Correspondencia Derechos de Petición Revocatorias</t>
  </si>
  <si>
    <t>Información sobre la correspondencia de los procesos administrativos sancionatorios de revocatoria del SFV del Decreto 1077 de 2015</t>
  </si>
  <si>
    <t>Andrea Marín - Contratista 472</t>
  </si>
  <si>
    <t>Archivo de Gestión SSFV sede Botica</t>
  </si>
  <si>
    <t>Bases de capturas de formulario de postulación de programas de vivienda con postulación cliente-servidor</t>
  </si>
  <si>
    <t>Archivo de texto que contienen la información de los hogares postulantes al subsidio familiar de vivienda, entregadas por la gerencia de los macroproyectos</t>
  </si>
  <si>
    <t>Sistema de Información del Subsidio Familiar de Vivienda.
Correos electrónicos</t>
  </si>
  <si>
    <t>Correo electrónico al buzón del funcionario</t>
  </si>
  <si>
    <t>Distribución de los 3 componentes poblacionales para el proyecto.</t>
  </si>
  <si>
    <t>Correos electrónicos</t>
  </si>
  <si>
    <t>Rocio Peña - Contratista</t>
  </si>
  <si>
    <t>Equipo de usuario</t>
  </si>
  <si>
    <t>Resolución y lista en Excel de hogares seleccionados expedido por Prosperidad Social.</t>
  </si>
  <si>
    <t>Equipo de usuario: Correo electrónico</t>
  </si>
  <si>
    <t>Resolución y lista en Excel de hogares potenciales beneficiarios por expedido Prosperidad Social.</t>
  </si>
  <si>
    <t>Rocio Peña - Contratista
John Martínez - Contratista</t>
  </si>
  <si>
    <t>Cavis remite al MVCT la información semanal de los cierres financieros y sustituciones de los hogares VIPA</t>
  </si>
  <si>
    <t>Jhon Jairo Meyer Martinez - contratista
Jorge Aristizábal - Contratista
Patricia Pinzón Leal - Funcionaria</t>
  </si>
  <si>
    <t>Equipo de usuario
D:\jmeyer\Vipa\procesosdeasignacion</t>
  </si>
  <si>
    <t xml:space="preserve">Documento en donde se establecen los criterios a seguir según la normatividad vigente para el proceso de validaciones y cruces de los hogares postulantes al proceso de CF Vipa </t>
  </si>
  <si>
    <t>Documento de consolidación de la información entre la Subdirección del Subsidio y Cavis UT de los hogares que pudieron subsanar el cruce presentado en algún proceso VIPA</t>
  </si>
  <si>
    <t>Jorge Aristizábal - Contratista
Jhon Jairo Meyer Martinez - contratista</t>
  </si>
  <si>
    <t xml:space="preserve">Documentos con las novedades de los proyectos Vipa tales como cambios de nombre, reducciones de cupos, unificación de etapas , etc., para que dichas novedades sean incluidas o ajustadas en el sistema de información </t>
  </si>
  <si>
    <t>Jhon Jairo Meyer Martinez - contratista
Jorge Aristizábal - Contratista</t>
  </si>
  <si>
    <t>Documento que determina la fuente de recursos para la asignación del Subsidio Familiar Vivienda ya sea Cajas de Compensación Familiar o Fonvivienda</t>
  </si>
  <si>
    <t>Entrega de proceso de validaciones y cruces</t>
  </si>
  <si>
    <t>Memorando en el cual se indica la asignacion o rechazo del Subsidio Familiar de Vivienda.</t>
  </si>
  <si>
    <t>Sistema de Información del Subsidio Familiar de Vivienda
Correos electrónicos</t>
  </si>
  <si>
    <t>Jorge Aristizábal - Contratista</t>
  </si>
  <si>
    <t>https://minvivienda.gov.co/normativa?f%5B0%5D=tipo_normativa%3AResoluci%C3%B3n#views-exposed-form-normativa-block-1</t>
  </si>
  <si>
    <t>Se atienden consultas, peticiones y reclamaciones de los oferentes, cajas de compensación familiar y ciudadanía en general sobre temas relacionados con Vipa</t>
  </si>
  <si>
    <t>Jhon Jairo Meyer Martinez - contratista</t>
  </si>
  <si>
    <t>Resolución de correción de información incluida en las resoluciones de asignación de Subsidio Familiar de Vivienda de Vipa</t>
  </si>
  <si>
    <t>Norma Janeth Gomez Caceres
Jose Andres Rios
Daniel Eduardo Contreras</t>
  </si>
  <si>
    <t>Archivo General sede Fragua</t>
  </si>
  <si>
    <t>Documentacion que se emite para desvincular a los hogares que inicialmente fueron asignados y no cumplieron con los plazos establecidos por los oferentes del programa Vipa</t>
  </si>
  <si>
    <t xml:space="preserve"> Jhon Jairo Meyer Martinez - Contratista</t>
  </si>
  <si>
    <t>- Listados en Excel de las devoluciones de correspondencia a la SSFV
Notificaciones de devoluciones</t>
  </si>
  <si>
    <t>Andres Alonso - Contratista 472</t>
  </si>
  <si>
    <t>Sede administrativa y sede fragua</t>
  </si>
  <si>
    <t>https://minvivienda.gov.co/tramites-y-servicios/citaciones-y-notificaciones</t>
  </si>
  <si>
    <t>Insumos necesarios para asignación de SFVE</t>
  </si>
  <si>
    <t>Jhon Jairo Meyer
Rocio Peña</t>
  </si>
  <si>
    <t>Equipo de usuario
D:\JMeyer\Documents\RESOLUCIONES ASIGNACION</t>
  </si>
  <si>
    <t>https://minvivienda.gov.co/normativa/resolucion-3691-2020</t>
  </si>
  <si>
    <t xml:space="preserve">La base de datos contiene información relevante sobre el incumplimiento que presentan los beneficiarios del programa de vivienda gratuita (PVG1 y PVG2) o las novedades que se presenten que impiden que se les pueda escriturar la vivienda asignada. </t>
  </si>
  <si>
    <t>Cristian Felipe Baquero Castrillón - Contratista</t>
  </si>
  <si>
    <t>Equipo de usuario - Base de Datos Novedades
One drive Usuario</t>
  </si>
  <si>
    <t>Denuncias proporcionadas por entidades municipales, territoriales y terceros implicados en el proceso de escrituración, a través de documentos físicos o correos electrónicos proporcionados a los jefes de departamento, los cuales son trasladados al área de novedades para validar la veracidad de la información e indicar si procede el aperturar los procesos administrativos sancionatorios respectivos por incumplimiento de obligaciones.</t>
  </si>
  <si>
    <t>Yessica Camacho</t>
  </si>
  <si>
    <t>Equipo de usuario - Correos Electrónicos</t>
  </si>
  <si>
    <t>CONVOCATORIAS PARA BOLSAS DE OLA INVERNAL</t>
  </si>
  <si>
    <t>Información de las diferentes etapas de los diferentes procesos de Fenómeno de la Niña</t>
  </si>
  <si>
    <t>Base de Datos del SFV</t>
  </si>
  <si>
    <t>Nohora Elena Quintero M. - Funcionario</t>
  </si>
  <si>
    <t>Equipo de usuario
D:\FENOMENO DE LA NIÑA</t>
  </si>
  <si>
    <t>https://minvivienda.gov.co/normativa?f%5B0%5D=tematica%3A1772#views-exposed-form-normativa-block-1</t>
  </si>
  <si>
    <t>Excel con la información de las diferentes etapas del proceso de asignación de los SFV Macroproyectos, Desastres naturales, Atentados Terroristas, esfuerzo territorial y Bolsa desplazados POD (Promoción Oferta y Demanda)</t>
  </si>
  <si>
    <t>Francisco Figueroa Contratista y Nohora Elena Quintero M. - Funcionario</t>
  </si>
  <si>
    <t>Equipo de usuario D: MACROPROYECTOS</t>
  </si>
  <si>
    <t>Convocatoria para la asignación del subsidio</t>
  </si>
  <si>
    <t>Iván Garcia - Contratista</t>
  </si>
  <si>
    <t>Informes</t>
  </si>
  <si>
    <t xml:space="preserve">Informes entes de control e Informes de Gestión </t>
  </si>
  <si>
    <t>Viviana Rozo Escandón, Nelson Corredor , Andrés Araujo</t>
  </si>
  <si>
    <t>https://minviviendagovco.sharepoint.com/sites/SubdireccindelSubsidioFamiliardeVivienda/Documentos%20compartidos/Forms/AllItems.aspx?newTargetListUrl=%2Fsites%2FSubdireccindelSubsidioFamiliardeVivienda%2FDocumentos%20compartidos&amp;viewpath=%2Fsites%2FSubdireccindelSubsidioFamiliardeVivienda%2FDocumentos%20compartidos%2FForms%2FAllItems%2Easpx&amp;sortField=Modified&amp;isAscending=false&amp;viewid=a99b62e7%2D7661%2D49f3%2Da9f6%2Db274943531d8&amp;id=%2Fsites%2FSubdireccindelSubsidioFamiliardeVivienda%2FDocumentos%20compartidos%2Fm%2E%20Tutelas%2F3%2E%20Documentos%20Firmados</t>
  </si>
  <si>
    <t>N/D</t>
  </si>
  <si>
    <t>Solicitudes y enajenaciones de Vivienda de Interés Social</t>
  </si>
  <si>
    <t>Ivan Giovanni Garcia</t>
  </si>
  <si>
    <t>Información  del Sistema de Información del Subsidio Familiar de Vivienda</t>
  </si>
  <si>
    <t>Código compilado y publicado en el servidor de aplicaciones</t>
  </si>
  <si>
    <t>Ingenieros Subdirección del Subsidio Familiar de Vivienda</t>
  </si>
  <si>
    <t>Fuentes de los módulos del Sistema de Información del Subsidio Familiar de Vivienda</t>
  </si>
  <si>
    <t>Fuentes del sistema de información</t>
  </si>
  <si>
    <t xml:space="preserve">Equipos de los ingenieros </t>
  </si>
  <si>
    <t>Archivos de entidades externas a solicitud, para procesos de asignación</t>
  </si>
  <si>
    <t>Información entregada por Registraduría, Supernotariado, Vivanto, Censos para validación de condiciones de los hogares postulantes</t>
  </si>
  <si>
    <t>Equipos de usuario</t>
  </si>
  <si>
    <t xml:space="preserve"> a la fecha</t>
  </si>
  <si>
    <t>Archivos de información de pagos y legalizaciones de Programas Vipa, Gratuita, Mi Casa Ya</t>
  </si>
  <si>
    <t>Información entregada por las fiduciarias, o áreas correspondientes sobre pagos y/o legalizaciones según corresponda al programa</t>
  </si>
  <si>
    <t>Archivos de entidades externas de reporte periódico para validación de requisitos de hogares aspirantes a subsidio familiar de vivienda</t>
  </si>
  <si>
    <t>Información entregada por las autoridades Catastrales, Igac, Sisben, Unidad para la Atención y Reparación Integral a las Víctimas, Reunidos, Registro Ola Invernal 2010-2011, Registro Crisis Fronteriza</t>
  </si>
  <si>
    <t xml:space="preserve">Sistema de Información del Subsidio Familiar de Vivienda.
Correos electrónicos
</t>
  </si>
  <si>
    <t>Archivo Subdirección de Subsidio Familiar de Vivienda</t>
  </si>
  <si>
    <t>Alexandra Vargas</t>
  </si>
  <si>
    <t>Colseguros</t>
  </si>
  <si>
    <t>Despacho del Viceministro de Vivienda</t>
  </si>
  <si>
    <t>Archivo Despacho del Viceministro de Vivienda</t>
  </si>
  <si>
    <t>Botica</t>
  </si>
  <si>
    <t>Archivo Grupo de Titulación y Saneamiento Predial</t>
  </si>
  <si>
    <t>Palma Real</t>
  </si>
  <si>
    <t>Subdirección de Subsidio y Ejecución de Vivienda Rural</t>
  </si>
  <si>
    <t>PROCESOS DE POSTULACIÓN A SUBSIDIO FAMILIAR DE VIVIENDA RURAL NUEVA</t>
  </si>
  <si>
    <t>Daniel Eduardo Contreras</t>
  </si>
  <si>
    <t>30/07/2021</t>
  </si>
  <si>
    <t>Aplicativo de postulación Fonvivienda</t>
  </si>
  <si>
    <t xml:space="preserve">Sistema de información que permite realizar la postulación de los hogares a los diferentes esquemas de vivienda rural. </t>
  </si>
  <si>
    <t>https://sgd.minvivienda.gov.co/SGD_WEB/www/pqr.mun.minvivienda.jsp</t>
  </si>
  <si>
    <t>Subdirección de Política y Apoyo Técnico</t>
  </si>
  <si>
    <t>PROCESOS DE CONVOCATORIA DE SUBSIDIO DE VIVIENDA INTERÉS SOCIAL RURAL</t>
  </si>
  <si>
    <t>Seguimiento de las asistencias e hitos de cada una de las entidades territoriales con las cuales se tiene convenio en vivienda nueva en el Mi Casa en el Campo</t>
  </si>
  <si>
    <t>Dirección de Vivienda Rural</t>
  </si>
  <si>
    <t xml:space="preserve">Juan David Ching Ruiz </t>
  </si>
  <si>
    <t>https://minviviendagovco.sharepoint.com/sites/Grp__EquipoDVR/</t>
  </si>
  <si>
    <t>Listados de poteciales beneficiarios identificados y entregados a los municipios con cartografia de hogares localizados y veredas priorizadas generados por la SPAT,  en el marco de Mi casa en el Campo.</t>
  </si>
  <si>
    <t>Listados beneficiarios potenciales validados y enviados a TICS para su cargue en postulación, en el marco de Mi casa en el Campo.</t>
  </si>
  <si>
    <t>Listados priorizados de beneficarios potenciales para atención por parte de MVCT y Entidades territoriales de acuerdo a los hogares postulados habilitados y asignados en el marco de Mi Casa en el Campo.</t>
  </si>
  <si>
    <t>Listados verificados por SPAT de los listados enviados por las comunidades en los compromisos del MVCT</t>
  </si>
  <si>
    <t>Este documento es una guia para la adecuada estructuración de los proyectos de Vivienda Rural desde el diagnostico predio a predio</t>
  </si>
  <si>
    <t>Listos iniciales generados por la SPAT para envío a las entidades territoriales, de los hogares potenciales beneficiarios en el marco de Mejoramientos</t>
  </si>
  <si>
    <t xml:space="preserve">Este documento de consulta interna como instructivo del proceso de correspondencia </t>
  </si>
  <si>
    <t>Subdirección de Acompañamiento y Evaluación</t>
  </si>
  <si>
    <t>71410-24-12</t>
  </si>
  <si>
    <t>Evidencias de las capacitaciones realizadas a las entidades territoriales en Validación Social</t>
  </si>
  <si>
    <t>Rodolfo Beltran</t>
  </si>
  <si>
    <t>Listas de comprobación validación social</t>
  </si>
  <si>
    <t>Listas de comprobación validación social por municipios</t>
  </si>
  <si>
    <t>Talleres de diseño participativo</t>
  </si>
  <si>
    <t>Evidencias de los talleres de diseño participativo realizados a las comunidades beneficiarias</t>
  </si>
  <si>
    <t>Claudia Guauque</t>
  </si>
  <si>
    <t xml:space="preserve">Acompañamiento en mesas de trabajo con comunidades etnicas y campesinas </t>
  </si>
  <si>
    <t>Actas de reunión</t>
  </si>
  <si>
    <t xml:space="preserve"> https://minviviendagovco.sharepoint.com/sites/Grp__EquipoDVR/Documentos%20compartidos/Forms/AllItems.aspx?id=%2Fsites%2FGrp%5F%5FEquipoDVR%2FDocumentos%20compartidos%2FSUBDIRECCI%C3%93N%20DE%20ACOMPA%C3%91AMIENTO%20Y%20EVALUACI%C3%93N%2F2023%2F3%2E%20Entregables%20y%20Reportes%20PND%20%2D%20PAI%20%2D%20PEI%20%2D%20PMI%20%2D%20PAAC%20%2D%20PNS%2FPAI%2F1%2E%20Matriz%20de%20relaci%C3%B3n%20de%20espacios%20de%20participaci%C3%B3n%20ciudadana%2C%20institucional%20y%20comunitaria%2C%2FAbril&amp;viewid=bde71bf1%2D720a%2D4fa7%2Da13a%2D921423566cfc</t>
  </si>
  <si>
    <t>Archivo de Gestión de la DSH</t>
  </si>
  <si>
    <t>Aplicativo :  FORMULARIO DE INSCRIPCIÓN PARA POSTULANTES SUBSIDIO FAMILIAR DE VIVIENDA RURAL</t>
  </si>
  <si>
    <t>Sistema de Informacion de Vivienda Rural</t>
  </si>
  <si>
    <t xml:space="preserve">Cargue de informacion de los hogares postulados, beneficiarios, asignados,seguimientio a los contratos, pagos etc </t>
  </si>
  <si>
    <t>Direccion de Vivienda Rural / Subdireccion de Subsidio y Ejecucion</t>
  </si>
  <si>
    <t>GESDOC - BIZAGI</t>
  </si>
  <si>
    <t>Daniel Contreras</t>
  </si>
  <si>
    <t>se debe solicitar acceso al dueño del activo</t>
  </si>
  <si>
    <t>A LA FECHA</t>
  </si>
  <si>
    <t>Artículo 14. Consultas. Los Titulares o sus causahabientes podrán consultar la información personal del Titular que repose en cualquier base de datos, sea esta del sector público o privado. El Responsable del Tratamiento o Encargado del Tratamiento deberán suministrar a estos toda la información contenida en el registro individual o que esté vinculada con la identificación del Titular.
La consulta se formulará por el medio habilitado por el Responsable del Tratamiento o Encargado del Tratamiento, siempre y cuando se pueda mantener prueba de esta.
La consulta será atendida en un término máximo de diez (10) días hábiles contados a partir de la fecha de recibo de la misma. Cuando no fuere posible atender la consulta dentro de dicho término, se informará al interesado, expresando los motivos de la demora y señalando la fecha en que se atenderá su consulta, la cual en ningún caso podrá superar los cinco (5) días hábiles siguientes al vencimiento del primer término.</t>
  </si>
  <si>
    <t xml:space="preserve">Sistema de Informacion de CONSULTAS de gestion y avances en los frentes de Vivienda Rural desarrolado en la ofic TIC como piloto.  </t>
  </si>
  <si>
    <t>Sistema de Informacion de CONSULTAS de Vivienda Rural</t>
  </si>
  <si>
    <t>Link para CONSULTA de informacion de los frentes del programa MI CASA EN EL CAMPO y los otros frentes gestionados por la DVR.</t>
  </si>
  <si>
    <t xml:space="preserve">Direccion de Vivienda Rural </t>
  </si>
  <si>
    <t>NINGUNO</t>
  </si>
  <si>
    <t>Tableros de control en PBI</t>
  </si>
  <si>
    <t>Tableros de control en PBI de la DVR</t>
  </si>
  <si>
    <t>Tableros de control en PBI para la DVR informacion de ejecucion de los frentes de trabajo y programas de Vivienda Rural</t>
  </si>
  <si>
    <t>https://app.powerbi.com/reportEmbed?reportId=505cd2f0-ebb1-4f97-83ec-fae29540e878&amp;autoAuth=true&amp;ctid=59f85572-2867-4480-b111-fc473309f9b3</t>
  </si>
  <si>
    <t>BASE DE SEGUIMIENTO VIVIENDA RURAL</t>
  </si>
  <si>
    <t>BASE DE SEGUIMIENTO VIVIENDA RURAL archivo en Excel con informacion consolidada de los avances en los diferentes frentes de Vivienda Rural.</t>
  </si>
  <si>
    <t>Libro de Excel que consolida informacion de ejecuion y avances de los frentes desarrollados en la DVR desde la Suibdireccion de Ejecuion</t>
  </si>
  <si>
    <t>PC DEL CONTRATISTA</t>
  </si>
  <si>
    <t>BASE EN EXCEL CONTROL PRESUPUESTAL DE LOS FRENTES DE TRABAJO DE LA DVR</t>
  </si>
  <si>
    <t>BASE DE  CONTROL PRESUPUESTAL</t>
  </si>
  <si>
    <t>Archivo en Excel que consolida informacion del presupuesto asignado a los diferentes frentes de trabajo y programas desarrollados por la DVR, su distribucion, excedentes,pendientes , etc</t>
  </si>
  <si>
    <t>BASE DE DATOS DE VIVIENDA RUAL ( SQL SERVER 2016 )</t>
  </si>
  <si>
    <t>BASE DE DATOS DE VIVIENDA RURAL</t>
  </si>
  <si>
    <t xml:space="preserve">Activo en BASE DE DATOS ESTRUCTURADA SQL SERVER 2016 -Gestion y almacenamiento de datos de postulacion, procesos de cruces ,subsanaciones.repostulacion y cambio de estados entre otras actividades  de Vivienda Rural. </t>
  </si>
  <si>
    <t>Direccion de Vivienda Rural</t>
  </si>
  <si>
    <t>Base de datos en custodia de la oficina TIC</t>
  </si>
  <si>
    <t>dependencia25</t>
  </si>
  <si>
    <t xml:space="preserve">INFORMES </t>
  </si>
  <si>
    <t xml:space="preserve">Activo de informacion -INFORMES REPORTE DE HOGARES </t>
  </si>
  <si>
    <t>https://minviviendagovco-my.sharepoint.com/personal/dcontreras_minvivienda_gov_co/_layouts/15/onedrive.aspx?e=5%3Aad072b3c191648cdaff1e96d4472848b&amp;at=9&amp;CT=1688575373384&amp;OR=OWA%2DNT&amp;CID=e31ca48d%2D5c72%2D880a%2Dabc5%2Da6dfbb8ce59f&amp;id=%2Fpersonal%2Fdcontreras%5Fminvivienda%5Fgov%5Fco%2FDocuments%2FBases%20del%20programa%2FBases%20de%20Sistemas%2FInformes%20semanales&amp;FolderCTID=0x012000450A5E83F3CED14083FC776974751852&amp;view=0</t>
  </si>
  <si>
    <t>6/26/2023</t>
  </si>
  <si>
    <t>Muy Alto</t>
  </si>
  <si>
    <t>23/07/2021</t>
  </si>
  <si>
    <r>
      <t xml:space="preserve">Ana Maria Alzate Arismendy
Maria Zoraida Rivera 
Diego Cruz Moya
Guillermo Andrés Palacios López 
</t>
    </r>
    <r>
      <rPr>
        <sz val="14"/>
        <rFont val="Arial"/>
        <family val="2"/>
      </rPr>
      <t xml:space="preserve">Funcionarios y colaboradores dependencias del proceso Gestión a la Política de Vivienda </t>
    </r>
  </si>
  <si>
    <r>
      <t xml:space="preserve">Felipe Walter Correa
</t>
    </r>
    <r>
      <rPr>
        <sz val="14"/>
        <rFont val="Arial"/>
        <family val="2"/>
      </rPr>
      <t>Director Sistema Habitacional</t>
    </r>
    <r>
      <rPr>
        <b/>
        <sz val="14"/>
        <rFont val="Arial"/>
        <family val="2"/>
      </rPr>
      <t xml:space="preserve">
Erles Edgardo Espinosa
</t>
    </r>
    <r>
      <rPr>
        <sz val="14"/>
        <rFont val="Arial"/>
        <family val="2"/>
      </rPr>
      <t>Director DIVIS</t>
    </r>
  </si>
  <si>
    <r>
      <t xml:space="preserve">Carmen Yolanda Ruiz Garzon 
Gloria Patricia Briceno Otalora 
Diego Cruz Moya
Ciro Leonardo Martinez Sanchez 
Sergio Alberto Osorio Quevedo 
Pedro Antonio Rodriguez Trujillo 
Diana Katherin Coca Salazar 
Jose Miguel Barrera Granados 
Carlos Mauricio Corredor Montes 
</t>
    </r>
    <r>
      <rPr>
        <sz val="14"/>
        <rFont val="Arial"/>
        <family val="2"/>
      </rPr>
      <t xml:space="preserve">Funcionarios y colaboradores dependencias del proceso Gestión a la Política de Vivienda </t>
    </r>
  </si>
  <si>
    <r>
      <t xml:space="preserve">Felipe Walter Correa
</t>
    </r>
    <r>
      <rPr>
        <sz val="14"/>
        <rFont val="Arial"/>
        <family val="2"/>
      </rPr>
      <t>Director Sistema Habitacional</t>
    </r>
    <r>
      <rPr>
        <b/>
        <sz val="14"/>
        <rFont val="Arial"/>
        <family val="2"/>
      </rPr>
      <t xml:space="preserve">
Erles Edgardo Espinosa
</t>
    </r>
    <r>
      <rPr>
        <sz val="14"/>
        <rFont val="Arial"/>
        <family val="2"/>
      </rPr>
      <t>Director DIVIS</t>
    </r>
    <r>
      <rPr>
        <b/>
        <sz val="14"/>
        <rFont val="Arial"/>
        <family val="2"/>
      </rPr>
      <t xml:space="preserve">
Brasilia Romero Sinisterra  
</t>
    </r>
    <r>
      <rPr>
        <sz val="14"/>
        <rFont val="Arial"/>
        <family val="2"/>
      </rPr>
      <t>Directora Vivienda Rural</t>
    </r>
  </si>
  <si>
    <t>27/03/2023
14/04/2023</t>
  </si>
  <si>
    <r>
      <rPr>
        <b/>
        <sz val="11"/>
        <color theme="1" tint="4.9989318521683403E-2"/>
        <rFont val="Arial"/>
        <family val="2"/>
      </rPr>
      <t xml:space="preserve">Alejandro Silva Uruena
Blanca Cecilia Gomez Rodriguez 
</t>
    </r>
    <r>
      <rPr>
        <sz val="11"/>
        <color theme="1" tint="4.9989318521683403E-2"/>
        <rFont val="Arial"/>
        <family val="2"/>
      </rPr>
      <t xml:space="preserve">Funcionario y colaborador de la Direccion del Sistema Habitacional
</t>
    </r>
    <r>
      <rPr>
        <b/>
        <sz val="11"/>
        <color theme="1" tint="4.9989318521683403E-2"/>
        <rFont val="Arial"/>
        <family val="2"/>
      </rPr>
      <t xml:space="preserve">
Nubia Yineth Molina Cabrera
Yeimmy Katherine Gracia
</t>
    </r>
    <r>
      <rPr>
        <sz val="11"/>
        <color theme="1" tint="4.9989318521683403E-2"/>
        <rFont val="Arial"/>
        <family val="2"/>
      </rPr>
      <t>Colaboradores de la Subdirección de Subsidio y Ejecución de Vivienda Rural</t>
    </r>
  </si>
  <si>
    <t>Acta número XXXX del XXX del Comité institucional de Gestión y Desempeño</t>
  </si>
  <si>
    <t>Gestión de Contratación</t>
  </si>
  <si>
    <t>Gestión_de_Contratación</t>
  </si>
  <si>
    <t xml:space="preserve">Grupo de Contratos </t>
  </si>
  <si>
    <t>ACTAS DE COMITÉ DE CONTRATACIÓN</t>
  </si>
  <si>
    <t>Grupo de Contratos ACTAS DE COMITÉ DE CONTRATACIÓN</t>
  </si>
  <si>
    <t xml:space="preserve">Son documentos que se originan en el desarrollo del Comité de Contratación en el que se presenta el contenido de la reunión y las decisiones tomadas por parte de los miembros del comité </t>
  </si>
  <si>
    <t xml:space="preserve">Pablo Andres Sanchez Avila </t>
  </si>
  <si>
    <t>Grupo de Contratos</t>
  </si>
  <si>
    <t>Servicio de almacenamiento Oficina TIC</t>
  </si>
  <si>
    <t>Secretario Tecnico Grupo de Contratos</t>
  </si>
  <si>
    <t>Área de archivo de la Oficina de Contratación, sede Calle 17</t>
  </si>
  <si>
    <t>https://minviviendagovco.sharepoint.com/:f:/s/Grp_GRUPODECONTRATOS_CONTRATACION/Er-u9tdl5XNFiCJnp3o-P7ABSIO6C4q6shd3kMX4Tr9miA?e=ddeBGr</t>
  </si>
  <si>
    <t>Grupo de Contratos CONCEPTOS JURÍDICOS</t>
  </si>
  <si>
    <t>Son documentos que se solicitan a un Asesor externo del MVCT en el cual se exponen argumentos para recomendar jurídicamente la toma de decisiones frente a una situación.</t>
  </si>
  <si>
    <t>Servicio de correo electrónico</t>
  </si>
  <si>
    <t>Coordinador Grupo de contratos</t>
  </si>
  <si>
    <t>https://minviviendagovco.sharepoint.com/:f:/s/Grp_GRUPODECONTRATOS_CONTRATACION/ElPuY0mSEzJFjFxDbTJfikcB4df9uPm8VUNFR8Q2Gx2fPQ?e=bWjfdb</t>
  </si>
  <si>
    <t>CONTRATOS</t>
  </si>
  <si>
    <t>Grupo de Contratos CONTRATOS</t>
  </si>
  <si>
    <t>Es el conjunto de documentos que hacen parte del expediente único, publicados en el SECOP en el que reposan todas las fases del proceso: Precontractual, Contractual y Postcontractual en sus diferentes modalidades y tipos de contratación, y obedece a una generalidad del activo y que puede discriminarse a los diferentes subtipos de contratación de acuerdo al manual de contratación y la tabla de retención vigente.</t>
  </si>
  <si>
    <t>https://minviviendagovco.sharepoint.com/:f:/r/sites/Grp_GRUPODECONTRATOS_CONTRATACION/Documentos%20compartidos/0000%20DOCUMENTOS%20GESTION%20CONTRACTUAL?csf=1&amp;web=1&amp;e=Kbx644</t>
  </si>
  <si>
    <t>CONVENIOS INTERADMINISTRATIVOS</t>
  </si>
  <si>
    <t>Grupo de Contratos CONVENIOS INTERADMINISTRATIVOS</t>
  </si>
  <si>
    <t>Es el conjunto de documentos que hacen parte del expediente único y que son publicadas en el SECOP en donde reposan todas las fases del proceso: Precontractual, Contractual y Postcontractual para todos los tipos de convenios</t>
  </si>
  <si>
    <t>Grupo de Contratos DERECHOS DE PETICIÓN</t>
  </si>
  <si>
    <t>Son  documentos de respuestas que emite el grupo de contratos a diferentes requerimientos de entes de control externos</t>
  </si>
  <si>
    <t>Buzón de correo  oficina Contratos</t>
  </si>
  <si>
    <t>No se conoce</t>
  </si>
  <si>
    <t>Área segura de la Oficina de Contratos en que reposa información clasificada del proceso</t>
  </si>
  <si>
    <t>Base de Datos</t>
  </si>
  <si>
    <t>Base de datos de contratación</t>
  </si>
  <si>
    <t>Grupo de Contratos Base de Datos</t>
  </si>
  <si>
    <t>Archivo en formato Excel que contiene la información de los contratos suscritos, sus modificaicones y datos relevantes para el seguimiento de la información contractual</t>
  </si>
  <si>
    <t>https://minviviendagovco.sharepoint.com/:f:/s/Grp_GRUPODECONTRATOS_CONTRATACION/ErWuVl4W1btGkRyP7hP3oSsB_trumy1ypHyi69dLDDFTzw?e=x8VrLP</t>
  </si>
  <si>
    <r>
      <t xml:space="preserve">Luis Esteban Reyes Arias
</t>
    </r>
    <r>
      <rPr>
        <sz val="14"/>
        <rFont val="Arial"/>
        <family val="2"/>
      </rPr>
      <t>Contratista administrador Público</t>
    </r>
  </si>
  <si>
    <r>
      <t xml:space="preserve">Catalina Franco Gomez
</t>
    </r>
    <r>
      <rPr>
        <sz val="14"/>
        <rFont val="Arial"/>
        <family val="2"/>
      </rPr>
      <t>Coordinadora Grupo de Contratos</t>
    </r>
  </si>
  <si>
    <r>
      <t xml:space="preserve">Valeria Herrán Ocampo
</t>
    </r>
    <r>
      <rPr>
        <sz val="14"/>
        <rFont val="Arial"/>
        <family val="2"/>
      </rPr>
      <t xml:space="preserve">Funcionario MVCT
</t>
    </r>
    <r>
      <rPr>
        <b/>
        <sz val="14"/>
        <rFont val="Arial"/>
        <family val="2"/>
      </rPr>
      <t>Luis Esteban Reyes Arias</t>
    </r>
    <r>
      <rPr>
        <sz val="14"/>
        <rFont val="Arial"/>
        <family val="2"/>
      </rPr>
      <t xml:space="preserve">
Contratista administrador Público</t>
    </r>
  </si>
  <si>
    <r>
      <t xml:space="preserve">Andres Felipe Ramirez Jaramillo
</t>
    </r>
    <r>
      <rPr>
        <sz val="14"/>
        <rFont val="Arial"/>
        <family val="2"/>
      </rPr>
      <t xml:space="preserve">Funcionario MVCT
</t>
    </r>
    <r>
      <rPr>
        <b/>
        <sz val="14"/>
        <rFont val="Arial"/>
        <family val="2"/>
      </rPr>
      <t>Luis Esteban Reyes Arias</t>
    </r>
    <r>
      <rPr>
        <sz val="14"/>
        <rFont val="Arial"/>
        <family val="2"/>
      </rPr>
      <t xml:space="preserve">
Contratista administrador Público</t>
    </r>
  </si>
  <si>
    <r>
      <t xml:space="preserve">Kevin Leonardo Barrionuevo Cabrera
</t>
    </r>
    <r>
      <rPr>
        <sz val="14"/>
        <rFont val="Arial"/>
        <family val="2"/>
      </rPr>
      <t>Funcionario Oficina TIC</t>
    </r>
    <r>
      <rPr>
        <b/>
        <sz val="14"/>
        <rFont val="Arial"/>
        <family val="2"/>
      </rPr>
      <t xml:space="preserve">
Diego Diaz Castiblanco</t>
    </r>
    <r>
      <rPr>
        <sz val="14"/>
        <rFont val="Arial"/>
        <family val="2"/>
      </rPr>
      <t xml:space="preserve">
UT</t>
    </r>
  </si>
  <si>
    <r>
      <t xml:space="preserve">Pablo Andres Sanchez Avila
</t>
    </r>
    <r>
      <rPr>
        <sz val="14"/>
        <rFont val="Arial"/>
        <family val="2"/>
      </rPr>
      <t xml:space="preserve">Funcionario MVCT
</t>
    </r>
    <r>
      <rPr>
        <b/>
        <sz val="14"/>
        <rFont val="Arial"/>
        <family val="2"/>
      </rPr>
      <t>Luis Esteban Reyes Arias</t>
    </r>
    <r>
      <rPr>
        <sz val="14"/>
        <rFont val="Arial"/>
        <family val="2"/>
      </rPr>
      <t xml:space="preserve">
Contratista administrador Público</t>
    </r>
  </si>
  <si>
    <t>01-10-2018 - A la fecha</t>
  </si>
  <si>
    <t>01-01-2019 - A la fecha</t>
  </si>
  <si>
    <t>01-01-2016 - A la fecha</t>
  </si>
  <si>
    <t>No se conoce - A la fecha</t>
  </si>
  <si>
    <t>01-01-2012 - A la fecha</t>
  </si>
  <si>
    <t>Gestión Documental</t>
  </si>
  <si>
    <t>Dependencias</t>
  </si>
  <si>
    <t>Gestión_Documental</t>
  </si>
  <si>
    <t>dependencia46</t>
  </si>
  <si>
    <t>ACTAS DE ELIMINACIÓN DOCUMENTAL</t>
  </si>
  <si>
    <t>Grupo de Atención al Usuario y ArchivoACTAS DE ELIMINACIÓN DOCUMENTAL</t>
  </si>
  <si>
    <t>73201-2.17</t>
  </si>
  <si>
    <t>Contiene el proceso de eliminación documental, resultado de la aplicación de las disposiciones finales registradas para series y subseries en Tablas de Retención Documental y Tablas de Valoración Documental del MVCT</t>
  </si>
  <si>
    <t>Luz Nelly Ortiz Moya</t>
  </si>
  <si>
    <t>Archivo de Gestion de la dependencia</t>
  </si>
  <si>
    <t>https://minviviendagovco-my.sharepoint.com/shared?id=%2Fsites%2FGrp%5FGrupodeAtencionalUsuarioyArchivo%5FFacilitadoresProcesoTra%2FDocumentos%20compartidos%2FAG%20GAUA%20%2D%20PGD%2FACTAS&amp;listurl=https%3A%2F%2Fminviviendagovco%2Esharepoint%2Ecom%2Fsites%2FGrp%5FGrupodeAtencionalUsuarioyArchivo%5FFacilitadoresProcesoTra%2FDocumentos%20compartidos&amp;weburl=%2Fsites%2FGrp%5FGrupodeAtencionalUsuarioyArchivo%5FFacilitadoresProcesoTra</t>
  </si>
  <si>
    <t>https://minvivienda.gov.co/ministerio/gestion-institucional/gestion-documental/eliminacion-de-documentos</t>
  </si>
  <si>
    <t xml:space="preserve">Público </t>
  </si>
  <si>
    <t>CONSECUTIVOS DE COMUNICACIONES OFICIALES ENVIADAS</t>
  </si>
  <si>
    <t>Grupo de Atención al Usuario y ArchivoCONSECUTIVOS DE COMUNICACIONES OFICIALES ENVIADAS</t>
  </si>
  <si>
    <t>73201-12.1</t>
  </si>
  <si>
    <t>Contiene las copias de las comunicaciones oficiales enviadas que conforman un registro consecutivo en razón del número de radicación.</t>
  </si>
  <si>
    <t>https://minviviendagovco-my.sharepoint.com/shared?id=%2Fsites%2FGrp%5FGrupodeAtencionalUsuarioyArchivo%5FFacilitadoresProcesoTra%2FDocumentos%20compartidos%2FAG%20GAUA%20%2D%20PGD%2FCONSECUTIVO%20DE%20COMUNICACIONES%20OFICIALES%2FCONSECUTIVO%20DE%20COMUNICACIONES%20OFICIALES%20ENVIADAS&amp;listurl=https%3A%2F%2Fminviviendagovco%2Esharepoint%2Ecom%2Fsites%2FGrp%5FGrupodeAtencionalUsuarioyArchivo%5FFacilitadoresProcesoTra%2FDocumentos%20compartidos&amp;weburl=%2Fsites%2FGrp%5FGrupodeAtencionalUsuarioyArchivo%5FFacilitadoresProcesoTra</t>
  </si>
  <si>
    <t>CONSECUTIVOS DE COMUNICACIONES OFICIALES RECIBIDAS</t>
  </si>
  <si>
    <t>Grupo de Atención al Usuario y ArchivoCONSECUTIVOS DE COMUNICACIONES OFICIALES RECIBIDAS</t>
  </si>
  <si>
    <t>73201-12.2</t>
  </si>
  <si>
    <t>Contiene las copias de las comunicaciones oficiales recibidas que conforman un registro consecutivo en razón del número de radicación.</t>
  </si>
  <si>
    <t>https://minviviendagovco-my.sharepoint.com/shared?id=%2Fsites%2FGrp%5FGrupodeAtencionalUsuarioyArchivo%5FFacilitadoresProcesoTra%2FDocumentos%20compartidos%2FAG%20GAUA%20%2D%20PGD%2FCONSECUTIVO%20DE%20COMUNICACIONES%20OFICIALES%2FCONSECUTIVO%20DE%20COMUNICACIONES%20OFICIALES%20RECIBIDAS&amp;listurl=https%3A%2F%2Fminviviendagovco%2Esharepoint%2Ecom%2Fsites%2FGrp%5FGrupodeAtencionalUsuarioyArchivo%5FFacilitadoresProcesoTra%2FDocumentos%20compartidos&amp;weburl=%2Fsites%2FGrp%5FGrupodeAtencionalUsuarioyArchivo%5FFacilitadoresProcesoTra</t>
  </si>
  <si>
    <t>BANCOS TERMINOLÓGICOS DE SERIES Y SUBSERIES DOCUMENTALES</t>
  </si>
  <si>
    <t>Grupo de Atención al Usuario y ArchivoBANCOS TERMINOLÓGICOS DE SERIES Y SUBSERIES DOCUMENTALES</t>
  </si>
  <si>
    <t>73201-25.1</t>
  </si>
  <si>
    <t>Contiene la definición de series y subseries producidas por las entidades en razón de sus funciones.</t>
  </si>
  <si>
    <t>Sistema Integrado de Gestión</t>
  </si>
  <si>
    <t>https://minviviendagovco-my.sharepoint.com/shared?id=%2Fsites%2FGrp%5FGrupodeAtencionalUsuarioyArchivo%5FFacilitadoresProcesoTra%2FDocumentos%20compartidos%2FAG%20GAUA%20%2D%20PGD%2FINSTRUMENTOS%20ARCHIV%C3%8DSTICOS%2FBANCOS%20TERMINOL%C3%93GICOS%20DE%20SERIES%20Y%20SUBSERIES%20DOCUMENTALES&amp;listurl=https%3A%2F%2Fminviviendagovco%2Esharepoint%2Ecom%2Fsites%2FGrp%5FGrupodeAtencionalUsuarioyArchivo%5FFacilitadoresProcesoTra%2FDocumentos%20compartidos&amp;weburl=%2Fsites%2FGrp%5FGrupodeAtencionalUsuarioyArchivo%5FFacilitadoresProcesoTra</t>
  </si>
  <si>
    <t>https://minvivienda.gov.co/sites/default/files/documentos/8-banco-terminologico.pdf</t>
  </si>
  <si>
    <t>CUADROS DE CLASIFICACIÓN DOCUMENTAL</t>
  </si>
  <si>
    <t>Grupo de Atención al Usuario y ArchivoCUADROS DE CLASIFICACIÓN DOCUMENTAL</t>
  </si>
  <si>
    <t>73201-25.2</t>
  </si>
  <si>
    <t>Contiene la jerarquización dada a la producción documental de una entidad, por medio de secciones, subsecciones, series y subseries.</t>
  </si>
  <si>
    <t>https://minviviendagovco-my.sharepoint.com/shared?id=%2Fsites%2FGrp%5FGrupodeAtencionalUsuarioyArchivo%5FFacilitadoresProcesoTra%2FDocumentos%20compartidos%2FAG%20GAUA%20%2D%20PGD%2FINSTRUMENTOS%20ARCHIV%C3%8DSTICOS%2FCUADRO%20DE%20CLASIFICACI%C3%93N%20DOCUMENTAL&amp;listurl=https%3A%2F%2Fminviviendagovco%2Esharepoint%2Ecom%2Fsites%2FGrp%5FGrupodeAtencionalUsuarioyArchivo%5FFacilitadoresProcesoTra%2FDocumentos%20compartidos&amp;weburl=%2Fsites%2FGrp%5FGrupodeAtencionalUsuarioyArchivo%5FFacilitadoresProcesoTra</t>
  </si>
  <si>
    <t>https://minvivienda.gov.co/ministerio/gestion-institucional/gestion-documental/tablas-de-retencion-documental-trd</t>
  </si>
  <si>
    <t>INVENTARIOS DOCUMENTALES DE ARCHIVO CENTRAL</t>
  </si>
  <si>
    <t>Grupo de Atención al Usuario y ArchivoINVENTARIOS DOCUMENTALES DE ARCHIVO CENTRAL</t>
  </si>
  <si>
    <t>73201-25.3</t>
  </si>
  <si>
    <t>Herramienta archivística que describe la relación sistemática y detallada de las unidades documentales existentes en los archivos, siguiendo la organización de las series documentales.</t>
  </si>
  <si>
    <t>https://minviviendagovco-my.sharepoint.com/shared?id=%2Fsites%2FGrp%5FGrupodeAtencionalUsuarioyArchivo%5FFacilitadoresProcesoTra%2FDocumentos%20compartidos%2FAG%20GAUA%20%2D%20PGD%2FINSTRUMENTOS%20ARCHIV%C3%8DSTICOS%2FINVENTARIOS%20DOCUMENTALES%20DEL%20ARCHIVO%20CENTRAL&amp;listurl=https%3A%2F%2Fminviviendagovco%2Esharepoint%2Ecom%2Fsites%2FGrp%5FGrupodeAtencionalUsuarioyArchivo%5FFacilitadoresProcesoTra%2FDocumentos%20compartidos&amp;source=waffle&amp;weburl=%2Fsites%2FGrp%5FGrupodeAtencionalUsuarioyArchivo%5FFacilitadoresProcesoTra</t>
  </si>
  <si>
    <t>MODELOS DE REQUISITOS PARA LA GESTIÓN DE DOCUMENTOS ELECTRÓNICOS - MOREQ</t>
  </si>
  <si>
    <t>Contene información sobre el conjunto de requisitos que debe cumplir el sistema de gestión de documentos electrónicos para el Ministerio.</t>
  </si>
  <si>
    <t>https://minviviendagovco-my.sharepoint.com/shared?id=%2Fsites%2FGrp%5FGrupodeAtencionalUsuarioyArchivo%5FFacilitadoresProcesoTra%2FDocumentos%20compartidos%2FAG%20GAUA%20%2D%20PGD%2FHerramientas%20de%20gesti%C3%B3n%2FMoReq&amp;listurl=https%3A%2F%2Fminviviendagovco%2Esharepoint%2Ecom%2Fsites%2FGrp%5FGrupodeAtencionalUsuarioyArchivo%5FFacilitadoresProcesoTra%2FDocumentos%20compartidos&amp;weburl=%2Fsites%2FGrp%5FGrupodeAtencionalUsuarioyArchivo%5FFacilitadoresProcesoTra</t>
  </si>
  <si>
    <t>PLANES INSTITUCIONALES DE ARCHIVOS</t>
  </si>
  <si>
    <t>Grupo de Atención al Usuario y ArchivoPLANES INSTITUCIONALES DE ARCHIVOS</t>
  </si>
  <si>
    <t>73201-25.4</t>
  </si>
  <si>
    <t>Contiene la planeación de la función archivística, en articulación con los planes y proyectos estratégicos de las entidades.</t>
  </si>
  <si>
    <t>https://minviviendagovco-my.sharepoint.com/shared?id=%2Fsites%2FGrp%5FGrupodeAtencionalUsuarioyArchivo%5FFacilitadoresProcesoTra%2FDocumentos%20compartidos%2FAG%20GAUA%20%2D%20PGD%2FINSTRUMENTOS%20ARCHIV%C3%8DSTICOS%2FPLANES%20INSTITUCIONALES%20DE%20ARCHIVOS&amp;listurl=https%3A%2F%2Fminviviendagovco%2Esharepoint%2Ecom%2Fsites%2FGrp%5FGrupodeAtencionalUsuarioyArchivo%5FFacilitadoresProcesoTra%2FDocumentos%20compartidos&amp;weburl=%2Fsites%2FGrp%5FGrupodeAtencionalUsuarioyArchivo%5FFacilitadoresProcesoTra</t>
  </si>
  <si>
    <t>https://spg.minvivienda.gov.co/files/mod_documentos/documentos/GDC-M-23/versiones//GDC-M-23_copia_controlada.pdf</t>
  </si>
  <si>
    <t>PROGRAMAS DE GESTIÓN DOCUMENTAL</t>
  </si>
  <si>
    <t>Grupo de Atención al Usuario y ArchivoPROGRAMAS DE GESTIÓN DOCUMENTAL</t>
  </si>
  <si>
    <t>73201-25.5</t>
  </si>
  <si>
    <t>Contiene los componentes de la Gestión Documental, desde la planeación, producción, gestión, trámite, organización, transferencias y disposición final de los documentos, a partir de la valoración y/o. Optimiza la trazabilidad de la información producida en las diferentes etapas del ciclo vital del documento independientemente del medio de registro y almacenamiento, atendiendo la necesidad de mejora continua del proceso de gestión documental.</t>
  </si>
  <si>
    <t>https://minviviendagovco-my.sharepoint.com/shared?id=%2Fsites%2FGrp%5FGrupodeAtencionalUsuarioyArchivo%5FFacilitadoresProcesoTra%2FDocumentos%20compartidos%2FAG%20GAUA%20%2D%20PGD%2FINSTRUMENTOS%20ARCHIV%C3%8DSTICOS%2FPROGRAMAS%20DE%20GESTI%C3%93N%20DOCUMENTAL&amp;listurl=https%3A%2F%2Fminviviendagovco%2Esharepoint%2Ecom%2Fsites%2FGrp%5FGrupodeAtencionalUsuarioyArchivo%5FFacilitadoresProcesoTra%2FDocumentos%20compartidos&amp;weburl=%2Fsites%2FGrp%5FGrupodeAtencionalUsuarioyArchivo%5FFacilitadoresProcesoTra</t>
  </si>
  <si>
    <t>https://minvivienda.gov.co/ministerio/gestion-institucional/gestion-documental/programa-de-gestion-documental-pgd</t>
  </si>
  <si>
    <t>TABLAS DE CONTROL DE ACCESO</t>
  </si>
  <si>
    <t>Grupo de Atención al Usuario y ArchivoTABLAS DE CONTROL DE ACCESO</t>
  </si>
  <si>
    <t>73201-25.6</t>
  </si>
  <si>
    <t>Contiene el estudio de la administración de la producción documental entidad y el acceso a la información por parte de la ciudadanía.</t>
  </si>
  <si>
    <t>https://minviviendagovco-my.sharepoint.com/shared?id=%2Fsites%2FGrp%5FGrupodeAtencionalUsuarioyArchivo%5FFacilitadoresProcesoTra%2FDocumentos%20compartidos%2FAG%20GAUA%20%2D%20PGD%2FINSTRUMENTOS%20ARCHIV%C3%8DSTICOS%2FTABLAS%20DE%20CONTROL%20DE%20ACCESO&amp;listurl=https%3A%2F%2Fminviviendagovco%2Esharepoint%2Ecom%2Fsites%2FGrp%5FGrupodeAtencionalUsuarioyArchivo%5FFacilitadoresProcesoTra%2FDocumentos%20compartidos&amp;weburl=%2Fsites%2FGrp%5FGrupodeAtencionalUsuarioyArchivo%5FFacilitadoresProcesoTra</t>
  </si>
  <si>
    <t>https://minvivienda.gov.co/sites/default/files/documentos/9-tabla-de-control-de-acceso.pdf</t>
  </si>
  <si>
    <t>TABLAS DE RETENCIÓN DOCUMENTAL</t>
  </si>
  <si>
    <t>Grupo de Atención al Usuario y ArchivoTABLAS DE RETENCIÓN DOCUMENTAL</t>
  </si>
  <si>
    <t>73201-25.7</t>
  </si>
  <si>
    <t>Contene información sobre el registro la elaboración, actualización y trámite de convalidación de las Tablas de Retención Documental del Ministerio.</t>
  </si>
  <si>
    <t>https://minviviendagovco-my.sharepoint.com/shared?id=%2Fsites%2FGrp%5FGrupodeAtencionalUsuarioyArchivo%5FFacilitadoresProcesoTra%2FDocumentos%20compartidos%2FAG%20GAUA%20%2D%20PGD%2FINSTRUMENTOS%20ARCHIV%C3%8DSTICOS%2FTRD&amp;listurl=https%3A%2F%2Fminviviendagovco%2Esharepoint%2Ecom%2Fsites%2FGrp%5FGrupodeAtencionalUsuarioyArchivo%5FFacilitadoresProcesoTra%2FDocumentos%20compartidos&amp;weburl=%2Fsites%2FGrp%5FGrupodeAtencionalUsuarioyArchivo%5FFacilitadoresProcesoTra</t>
  </si>
  <si>
    <t xml:space="preserve">https://minvivienda.gov.co/ministerio/gestion-institucional/gestion-documental/tablas-de-retencion-documental-trd
</t>
  </si>
  <si>
    <t>TABLAS DE VALORACIÓN DOCUMENTAL</t>
  </si>
  <si>
    <t>Grupo de Atención al Usuario y ArchivoTABLAS DE VALORACIÓN DOCUMENTAL</t>
  </si>
  <si>
    <t>73201-25.8</t>
  </si>
  <si>
    <t>Contene información sobre el registro la elaboración, actualización y trámite de convalidación de las Tablas de Valoración Documental del Ministerio.</t>
  </si>
  <si>
    <t>https://minviviendagovco-my.sharepoint.com/shared?id=%2Fsites%2FGrp%5FGrupodeAtencionalUsuarioyArchivo%5FFacilitadoresProcesoTra%2FDocumentos%20compartidos%2FAG%20GAUA%20%2D%20PGD%2FINSTRUMENTOS%20ARCHIV%C3%8DSTICOS%2FTVD&amp;listurl=https%3A%2F%2Fminviviendagovco%2Esharepoint%2Ecom%2Fsites%2FGrp%5FGrupodeAtencionalUsuarioyArchivo%5FFacilitadoresProcesoTra%2FDocumentos%20compartidos&amp;weburl=%2Fsites%2FGrp%5FGrupodeAtencionalUsuarioyArchivo%5FFacilitadoresProcesoTra</t>
  </si>
  <si>
    <t xml:space="preserve">https://minvivienda.gov.co/ministerio/gestion-institucional/gestion-documental/tablas-de-valoracion-documental-tvd
</t>
  </si>
  <si>
    <t>INSTRUMENTOS DE CONTROL DE COMUNICACIONES OFICIALES</t>
  </si>
  <si>
    <t>Grupo de Atención al Usuario y ArchivoINSTRUMENTOS DE CONTROL DE COMUNICACIONES OFICIALES</t>
  </si>
  <si>
    <t>73201-26.1</t>
  </si>
  <si>
    <t>Contiene los documentos que permiten certificar la recepción de los documentos por parte de los funcionarios, así como el seguimiento a los tiempos de respuesta de las comunicaciones recibidas.</t>
  </si>
  <si>
    <t>Archivo de Gestion de la dependencia sede administrativa</t>
  </si>
  <si>
    <t>https://minviviendagovco-my.sharepoint.com/shared?id=%2Fsites%2FGrp%5FGrupodeAtencionalUsuarioyArchivo%5FFacilitadoresProcesoTra%2FDocumentos%20compartidos%2FAG%20GAUA%20%2D%20PGD%2FINSTRUMENTOS%20DE%20CONTROL%2FINSTRUMENTOS%20DE%20CONTROL%20DE%20COMUNICACIONES%20OFICIALES&amp;listurl=https%3A%2F%2Fminviviendagovco%2Esharepoint%2Ecom%2Fsites%2FGrp%5FGrupodeAtencionalUsuarioyArchivo%5FFacilitadoresProcesoTra%2FDocumentos%20compartidos&amp;source=waffle&amp;weburl=%2Fsites%2FGrp%5FGrupodeAtencionalUsuarioyArchivo%5FFacilitadoresProcesoTra</t>
  </si>
  <si>
    <t>PLANES DE CONSERVACIÓN DOCUMENTAL</t>
  </si>
  <si>
    <t>Grupo de Atención al Usuario y ArchivoPLANES DE CONSERVACIÓN DOCUMENTAL</t>
  </si>
  <si>
    <t>73201-34.9</t>
  </si>
  <si>
    <t>Contiene el registro las acciones a corto, mediano y largo plazo que tienen como fin implementar los programas, procesos y procedimientos, tendientes a mantener las características físicas y funcionales de los documentos de archivo conservan con sus características de autenticidad, integridad, inalterabilidad, originalidad, fiabilidad y disponibilidad a través del tiempo.</t>
  </si>
  <si>
    <t>https://minviviendagovco-my.sharepoint.com/shared?id=%2Fsites%2FGrp%5FGrupodeAtencionalUsuarioyArchivo%5FFacilitadoresProcesoTra%2FDocumentos%20compartidos%2FAG%20GAUA%20%2D%20PGD%2FPLANES%2FPLANES%20DE%20CONSERVACI%C3%93N%20DOCUMENTAL&amp;listurl=https%3A%2F%2Fminviviendagovco%2Esharepoint%2Ecom%2Fsites%2FGrp%5FGrupodeAtencionalUsuarioyArchivo%5FFacilitadoresProcesoTra%2FDocumentos%20compartidos&amp;weburl=%2Fsites%2FGrp%5FGrupodeAtencionalUsuarioyArchivo%5FFacilitadoresProcesoTra</t>
  </si>
  <si>
    <t>https://minvivienda.gov.co/sites/default/files/documentos/4-sistema-integrado-de-conservacion-sic-2024.pdf</t>
  </si>
  <si>
    <t>PLANES DE PRESERVACIÓN DIGITAL A LARGO PLAZO</t>
  </si>
  <si>
    <t>Grupo de Atención al Usuario y ArchivoPLANES DE PRESERVACIÓN DIGITAL A LARGO PLAZO</t>
  </si>
  <si>
    <t>73201-34.13</t>
  </si>
  <si>
    <t>https://minviviendagovco-my.sharepoint.com/shared?id=%2Fsites%2FGrp%5FGrupodeAtencionalUsuarioyArchivo%5FFacilitadoresProcesoTra%2FDocumentos%20compartidos%2FAG%20GAUA%20%2D%20PGD%2FPLANES%2FPLANES%20DE%20PRESERVACI%C3%93N%20DIGITAL%20A%20LARGO%20PLAZO&amp;listurl=https%3A%2F%2Fminviviendagovco%2Esharepoint%2Ecom%2Fsites%2FGrp%5FGrupodeAtencionalUsuarioyArchivo%5FFacilitadoresProcesoTra%2FDocumentos%20compartidos&amp;weburl=%2Fsites%2FGrp%5FGrupodeAtencionalUsuarioyArchivo%5FFacilitadoresProcesoTra</t>
  </si>
  <si>
    <t>PLANES INSTITUCIONALES PARA LA PREVENCIÓN Y ATENCIÓN DE DESASTRES</t>
  </si>
  <si>
    <t>Grupo de Atención al Usuario y ArchivoPLANES INSTITUCIONALES PARA LA PREVENCIÓN Y ATENCIÓN DE DESASTRES</t>
  </si>
  <si>
    <t>73201-34.25</t>
  </si>
  <si>
    <t>Contiene las políticas, los sistemas de organización y los procedimientos generales, para prevenir o enfrentar de manera oportuna, eficiente y eficaz, las situaciones de emergencia o desastre que puedan presentarse en el Ministerio  en relación con los archivos que custodia.</t>
  </si>
  <si>
    <t>https://minviviendagovco-my.sharepoint.com/shared?id=%2Fsites%2FGrp%5FGrupodeAtencionalUsuarioyArchivo%5FFacilitadoresProcesoTra%2FDocumentos%20compartidos%2FAG%20GAUA%20%2D%20PGD%2FPLANES%2FPLANES%20INSTITUCIONALES%20PARA%20LA%20PREVENCI%C3%93N%20Y%20ATENCI%C3%93N%20DE%20DESASTRES&amp;listurl=https%3A%2F%2Fminviviendagovco%2Esharepoint%2Ecom%2Fsites%2FGrp%5FGrupodeAtencionalUsuarioyArchivo%5FFacilitadoresProcesoTra%2FDocumentos%20compartidos&amp;weburl=%2Fsites%2FGrp%5FGrupodeAtencionalUsuarioyArchivo%5FFacilitadoresProcesoTra</t>
  </si>
  <si>
    <t>PLANES DE TRANSFERENCIAS DOCUMENTALES PRIMARIAS</t>
  </si>
  <si>
    <t>Grupo de Atención al Usuario y ArchivoPLANES DE TRANSFERENCIAS DOCUMENTALES PRIMARIAS</t>
  </si>
  <si>
    <t>73201-35.1</t>
  </si>
  <si>
    <t>Contiene los procesos técnicos, administrativos y legales relacionadas con las transferencias primarias de la documentación, según los tiempos de retención y disposiciones finales establecidos en Tablas de Retención Documental.</t>
  </si>
  <si>
    <t>https://minviviendagovco-my.sharepoint.com/shared?id=%2Fsites%2FGrp%5FGrupodeAtencionalUsuarioyArchivo%5FFacilitadoresProcesoTra%2FDocumentos%20compartidos%2FAG%20GAUA%20%2D%20PGD%2FPLANES%20DE%20TRANSFERENCIAS%20DOCUMENTALES%2FPLANES%20DE%20TRANSFERENCIAS%20DOCUMENTALES%20PRIMARIAS&amp;listurl=https%3A%2F%2Fminviviendagovco%2Esharepoint%2Ecom%2Fsites%2FGrp%5FGrupodeAtencionalUsuarioyArchivo%5FFacilitadoresProcesoTra%2FDocumentos%20compartidos&amp;weburl=%2Fsites%2FGrp%5FGrupodeAtencionalUsuarioyArchivo%5FFacilitadoresProcesoTra</t>
  </si>
  <si>
    <t>PLANES DE TRANSFERENCIAS DOCUMENTALES SECUNDARIAS</t>
  </si>
  <si>
    <t>Grupo de Atención al Usuario y ArchivoPLANES DE TRANSFERENCIAS DOCUMENTALES SECUNDARIAS</t>
  </si>
  <si>
    <t>73201-35.2</t>
  </si>
  <si>
    <t>Contiene los procesos técnicos, administrativos y legales relacionadas con las transferencias secundarias de la documentación, según los tiempos de retención y disposiciones finales establecidos en Tablas de Retención Documental o Tablas de Valoración Documental.</t>
  </si>
  <si>
    <t>https://minviviendagovco-my.sharepoint.com/shared?id=%2Fsites%2FGrp%5FGrupodeAtencionalUsuarioyArchivo%5FFacilitadoresProcesoTra%2FDocumentos%20compartidos%2FAG%20GAUA%20%2D%20PGD%2FPLANES%20DE%20TRANSFERENCIAS%20DOCUMENTALES%2FPLANES%20DE%20TRANSFERENCIAS%20DOCUMENTALES%20SECUNDARIAS&amp;listurl=https%3A%2F%2Fminviviendagovco%2Esharepoint%2Ecom%2Fsites%2FGrp%5FGrupodeAtencionalUsuarioyArchivo%5FFacilitadoresProcesoTra%2FDocumentos%20compartidos&amp;weburl=%2Fsites%2FGrp%5FGrupodeAtencionalUsuarioyArchivo%5FFacilitadoresProcesoTra</t>
  </si>
  <si>
    <t>Archivo Central</t>
  </si>
  <si>
    <t>Contiene la información que se encuentra en custodia, administración, conservación y preservación a largo plazo, de los archivos que cumplieron su tiempo de permanencia en el Archivo de Gestión y por esta razón fueron transferidos al Archivo Central por contener uno o varios valores primarios y/o secundarios según corresponda.
Cabe resaltar que en el activo se encuentran diferentes formatos como: Excel, Power Point, Word, Video, PDF, Imagen entre otros.</t>
  </si>
  <si>
    <t>Instalaciones físicas</t>
  </si>
  <si>
    <t>Sede La Fragua</t>
  </si>
  <si>
    <t>Soportes magnéticos y ópticos</t>
  </si>
  <si>
    <r>
      <t>El derecho de toda persona a la intimidad, bajo las limitaciones propias que impone la condición de servidor público, en concordancia con lo estipulado por el artículo </t>
    </r>
    <r>
      <rPr>
        <sz val="13"/>
        <color rgb="FF007BFF"/>
        <rFont val="Work Sans"/>
        <family val="2"/>
        <charset val="1"/>
      </rPr>
      <t>24</t>
    </r>
    <r>
      <rPr>
        <sz val="13"/>
        <color rgb="FF333333"/>
        <rFont val="Work Sans"/>
        <family val="2"/>
        <charset val="1"/>
      </rPr>
      <t> de la Ley </t>
    </r>
    <r>
      <rPr>
        <sz val="13"/>
        <color rgb="FF007BFF"/>
        <rFont val="Work Sans"/>
        <family val="2"/>
        <charset val="1"/>
      </rPr>
      <t>1437</t>
    </r>
    <r>
      <rPr>
        <sz val="13"/>
        <color rgb="FF333333"/>
        <rFont val="Work Sans"/>
        <family val="2"/>
        <charset val="1"/>
      </rPr>
      <t> de 2011.</t>
    </r>
  </si>
  <si>
    <t>Ley 1712 de 2012 título III Artículo 18 numeral a y b, Artículo 19 numeral d</t>
  </si>
  <si>
    <t>Parcial</t>
  </si>
  <si>
    <t>Una vez aplique la disposición final según la Tabla de Retención Documental</t>
  </si>
  <si>
    <t>3 -Pública Clasificada</t>
  </si>
  <si>
    <t>27/04/2021</t>
  </si>
  <si>
    <r>
      <t xml:space="preserve">Jorge Arcecio Cañaveral Rojas 
</t>
    </r>
    <r>
      <rPr>
        <sz val="12"/>
        <rFont val="Verdana"/>
        <family val="2"/>
      </rPr>
      <t>Coordinador Grupo de Atención al Usuario y Archivo</t>
    </r>
  </si>
  <si>
    <t>28/02/2022</t>
  </si>
  <si>
    <r>
      <t xml:space="preserve">Kevin Leonardo Barrionuevo Cabrera
</t>
    </r>
    <r>
      <rPr>
        <sz val="12"/>
        <rFont val="Verdana"/>
        <family val="2"/>
      </rPr>
      <t>Funcionario Oficina TIC</t>
    </r>
    <r>
      <rPr>
        <b/>
        <sz val="12"/>
        <rFont val="Verdana"/>
        <family val="2"/>
      </rPr>
      <t xml:space="preserve">
John Jairo Enciso Alarcón</t>
    </r>
    <r>
      <rPr>
        <sz val="12"/>
        <rFont val="Verdana"/>
        <family val="2"/>
      </rPr>
      <t xml:space="preserve">
Contratista Oficina TIC</t>
    </r>
  </si>
  <si>
    <r>
      <t>Alba Catalina Cabrera Carranza</t>
    </r>
    <r>
      <rPr>
        <sz val="12"/>
        <color theme="1" tint="4.9989318521683403E-2"/>
        <rFont val="Verdana"/>
        <family val="2"/>
      </rPr>
      <t xml:space="preserve">
Técnico Administrativo</t>
    </r>
    <r>
      <rPr>
        <b/>
        <sz val="12"/>
        <color theme="1" tint="4.9989318521683403E-2"/>
        <rFont val="Verdana"/>
        <family val="2"/>
      </rPr>
      <t xml:space="preserve">
Diego Armando Rojas Escamilla
</t>
    </r>
    <r>
      <rPr>
        <sz val="12"/>
        <color theme="1" tint="4.9989318521683403E-2"/>
        <rFont val="Verdana"/>
        <family val="2"/>
      </rPr>
      <t>Contratista GAUA</t>
    </r>
  </si>
  <si>
    <r>
      <t xml:space="preserve">Kevin Leonardo Barrionuevo Cabrera
</t>
    </r>
    <r>
      <rPr>
        <sz val="12"/>
        <rFont val="Verdana"/>
        <family val="2"/>
      </rPr>
      <t xml:space="preserve">Funcionario Oficina TIC
</t>
    </r>
    <r>
      <rPr>
        <b/>
        <sz val="12"/>
        <rFont val="Verdana"/>
        <family val="2"/>
      </rPr>
      <t>Diego Diaz</t>
    </r>
    <r>
      <rPr>
        <sz val="12"/>
        <rFont val="Verdana"/>
        <family val="2"/>
      </rPr>
      <t xml:space="preserve">
UT</t>
    </r>
  </si>
  <si>
    <r>
      <t xml:space="preserve">Luz Nelly Ortiz Moya 
</t>
    </r>
    <r>
      <rPr>
        <sz val="12"/>
        <rFont val="Verdana"/>
        <family val="2"/>
      </rPr>
      <t>Coordinador Grupo de Atención al Usuario y Archivo</t>
    </r>
  </si>
  <si>
    <r>
      <t>Alba Catalina Cabrera Carranza</t>
    </r>
    <r>
      <rPr>
        <sz val="12"/>
        <color theme="1" tint="4.9989318521683403E-2"/>
        <rFont val="Verdana"/>
        <family val="2"/>
      </rPr>
      <t xml:space="preserve">
Técnico Administrativo</t>
    </r>
  </si>
  <si>
    <t>Se desconoce - 44926</t>
  </si>
  <si>
    <t>7320</t>
  </si>
  <si>
    <t>2.17</t>
  </si>
  <si>
    <t>24-12-2012 - A la fecha</t>
  </si>
  <si>
    <t>12.1</t>
  </si>
  <si>
    <t>12.2</t>
  </si>
  <si>
    <t>04-08-2023 - 45142</t>
  </si>
  <si>
    <t>25.1</t>
  </si>
  <si>
    <t>13-04-2016 - 44826</t>
  </si>
  <si>
    <t>25.2</t>
  </si>
  <si>
    <t>Se desconoce - 44196</t>
  </si>
  <si>
    <t>25.3</t>
  </si>
  <si>
    <t>16-12-2021 - 44546</t>
  </si>
  <si>
    <t>24-11-2023 - 45254</t>
  </si>
  <si>
    <t>25.4</t>
  </si>
  <si>
    <t>30-09-2014 - 44179</t>
  </si>
  <si>
    <t>25.5</t>
  </si>
  <si>
    <t>28-10-2022 - 44862</t>
  </si>
  <si>
    <t>25.6</t>
  </si>
  <si>
    <t>25.7</t>
  </si>
  <si>
    <t>30-05-2012 - 41059</t>
  </si>
  <si>
    <t>25.8</t>
  </si>
  <si>
    <t>Se desconoce - A la fecha</t>
  </si>
  <si>
    <t>26.1</t>
  </si>
  <si>
    <t>05-12-2021 - 45427</t>
  </si>
  <si>
    <t>34.9</t>
  </si>
  <si>
    <t>4.13</t>
  </si>
  <si>
    <t>19-04-2024 - 45401</t>
  </si>
  <si>
    <t>4.25</t>
  </si>
  <si>
    <t>13-12-2019 - 45560</t>
  </si>
  <si>
    <t>35.1</t>
  </si>
  <si>
    <t>03-10-2018 - 44315</t>
  </si>
  <si>
    <t>35.2</t>
  </si>
  <si>
    <t>El derecho de toda persona a la intimidad, bajo las limitaciones propias que impone la condición de servidor público, en concordancia con lo estipulado por el artículo 24 de la Ley 1437 de 2011.</t>
  </si>
  <si>
    <t>Despacho del Ministro</t>
  </si>
  <si>
    <t>dependencia1</t>
  </si>
  <si>
    <t>dependencia3</t>
  </si>
  <si>
    <t>dependencia4</t>
  </si>
  <si>
    <t>dependencia5</t>
  </si>
  <si>
    <t>dependencia6</t>
  </si>
  <si>
    <t>dependencia8</t>
  </si>
  <si>
    <t>dependencia9</t>
  </si>
  <si>
    <t>dependencia10</t>
  </si>
  <si>
    <t>dependencia11</t>
  </si>
  <si>
    <t>dependencia12</t>
  </si>
  <si>
    <t>dependencia13</t>
  </si>
  <si>
    <t>dependencia14</t>
  </si>
  <si>
    <t>dependencia15</t>
  </si>
  <si>
    <t>dependencia16</t>
  </si>
  <si>
    <t>dependencia17</t>
  </si>
  <si>
    <t>dependencia18</t>
  </si>
  <si>
    <t>dependencia19</t>
  </si>
  <si>
    <t>dependencia20</t>
  </si>
  <si>
    <t>dependencia21</t>
  </si>
  <si>
    <t>dependencia22</t>
  </si>
  <si>
    <t>dependencia23</t>
  </si>
  <si>
    <t>dependencia24</t>
  </si>
  <si>
    <t>dependencia26</t>
  </si>
  <si>
    <t>dependencia27</t>
  </si>
  <si>
    <t>dependencia28</t>
  </si>
  <si>
    <t>dependencia29</t>
  </si>
  <si>
    <t>dependencia34</t>
  </si>
  <si>
    <t>dependencia35</t>
  </si>
  <si>
    <t>dependencia37</t>
  </si>
  <si>
    <t>dependencia38</t>
  </si>
  <si>
    <t>dependencia39</t>
  </si>
  <si>
    <t>dependencia40</t>
  </si>
  <si>
    <t>dependencia41</t>
  </si>
  <si>
    <t>dependencia42</t>
  </si>
  <si>
    <t>dependencia43</t>
  </si>
  <si>
    <t>dependencia44</t>
  </si>
  <si>
    <t>dependencia45</t>
  </si>
  <si>
    <t>dependencia47</t>
  </si>
  <si>
    <t>dependencia48</t>
  </si>
  <si>
    <t>ACTAS DE SUBCOMITE SECTORIAL DE DEFENSA JURÍDICA DEL ESTADO DEL SECTOR ADMINISTRATIVO DE VIVIENDA, CIUDAD Y TERRITORIO</t>
  </si>
  <si>
    <t>ACCIONES CONSTITUCIONALES ACCIONES DE CUMPLIMIENTO</t>
  </si>
  <si>
    <t>ACTAS COMITÉ DE CONCILIACIÓN</t>
  </si>
  <si>
    <t>ACTAS COMITÉ DE GERENCIA</t>
  </si>
  <si>
    <t>ACTAS DE ÓRGANO COLEGIADO DE ADMINISTRACIÓN Y DECISIÓN - OCAD</t>
  </si>
  <si>
    <t>INFORMES DE  IMPLEMENTACIÓN DEL MIPG</t>
  </si>
  <si>
    <t>ACTAS DE COMITÉ DE GOBIERNO EN LÍNEA</t>
  </si>
  <si>
    <t>INFORMES DE ASISTENCIA TÉCNICA</t>
  </si>
  <si>
    <t>CONVOCATORIAS PARA BOLSAS DE AHORRO VOLUNTARIO</t>
  </si>
  <si>
    <t>INFORME A ENTES DE CONTROL</t>
  </si>
  <si>
    <t>CIRCULARES DISPOSITIVAS</t>
  </si>
  <si>
    <t>CIRCULARES INFORMATIVAS</t>
  </si>
  <si>
    <t>ACTAS DE COMITÉ TÉCNICO DE PROYECTOS</t>
  </si>
  <si>
    <t>ACTAS DE COMITÉ DEL CONSEJO DE LA MEDALLA</t>
  </si>
  <si>
    <t>ACTAS DE COMISIÓN DE PERSONAL</t>
  </si>
  <si>
    <t>ACTAS DE COMITÉ TECNICO DE SOSTENIBILIDAD CONTABLE</t>
  </si>
  <si>
    <t>CERTIFICADOS DE DISPONIBILIDAD PRESUPUESTAL</t>
  </si>
  <si>
    <t>BOLETINES DE DEUDORES MOROSOS DEL ESTADO</t>
  </si>
  <si>
    <t>ACTAS DE SEGURIDAD VIAL</t>
  </si>
  <si>
    <t>ACTAS DE COMITÉ DE COMERCIALIZACIÓN DE BIENES MUEBLES</t>
  </si>
  <si>
    <t>Oficina Asesora Jurídica</t>
  </si>
  <si>
    <t>PONENCIAS DE CONTROL POLÍTICO</t>
  </si>
  <si>
    <t>ACCIONES CONSTITUCIONALES ACCIONES DE GRUPO</t>
  </si>
  <si>
    <t>CONCILIACIONES EXTRAJUDICIALES</t>
  </si>
  <si>
    <t>ACTAS DE COMITÉ SECTORIAL DE AUDITORÍA EN EL SECTOR ADMINISTRATIVO DE VIVIENDA, CIUDAD Y TERRITORIO Y LA RED ANTICORRUPCIÓN SECTORIAL</t>
  </si>
  <si>
    <t>ACTAS COMITÉ SECTORIAL DE GESTIÓN Y DESEMPEÑO</t>
  </si>
  <si>
    <t>ACUERDOS ÓRGANO COLEGIADO DE ADMINISTRACIÓN Y DECISIÓN - OCAD</t>
  </si>
  <si>
    <t>INFORMES DE AUDITORÍA AL SISTEMA INTEGRADO DE GESTIÓN</t>
  </si>
  <si>
    <t>INFORMES DE MANTENIMIENTO Y SOPORTE TÉCNICO</t>
  </si>
  <si>
    <t>CONCEPTOS TÉCNICOS</t>
  </si>
  <si>
    <t>CONVOCATORIAS PARA BOLSAS DE ATENTADOS TERRORISTAS</t>
  </si>
  <si>
    <t>INFORMES A OTRAS ENTIDADES</t>
  </si>
  <si>
    <t xml:space="preserve">INFORMES MONITOREO Y EVALUACIÓN DE POLÍTICA </t>
  </si>
  <si>
    <t>INFORMES DE ASISTENCIA TÉCNICA A PROGRAMAS DE GESTIÓN DEL RIESGO</t>
  </si>
  <si>
    <t xml:space="preserve">ACTAS DE NEGOCIACIÓN SINDICAL </t>
  </si>
  <si>
    <t>ACTAS DE COMITÉ DE CONVIVENCIA LABORAL</t>
  </si>
  <si>
    <t>INFORMES DE SEGUIMIENTO EJECUCIÓN PRESUPUESTAL</t>
  </si>
  <si>
    <t xml:space="preserve">COMPROBANTES CONTABLES DE EGRESO </t>
  </si>
  <si>
    <t>LIBROS DE VIGENCIAS FUTURAS</t>
  </si>
  <si>
    <t>BOLETINES DIARIOS DE TESORERÍA</t>
  </si>
  <si>
    <t>HISTORIALES DE BIENES INMUEBLES</t>
  </si>
  <si>
    <t>COMPROBANTES DE BAJA DE BIENES DE ALMACÉN</t>
  </si>
  <si>
    <t>Grupo de Acciones Constitucionales</t>
  </si>
  <si>
    <t xml:space="preserve">PROCESOS DE ATENCIÓN LEGISLATIVA ESPECIALIZADA </t>
  </si>
  <si>
    <t>ACCIONES CONSTITUCIONALES ACCIONES DE INCONSTITUCIONALIDAD</t>
  </si>
  <si>
    <t>INFORMES DE GESTIÓN DE INDICADORES</t>
  </si>
  <si>
    <t>INVENTARIOS DE ACTIVOS DE INFORMACIÓN</t>
  </si>
  <si>
    <t>PROGRAMAS DE CONSERVACIÓN DE BACK UPS</t>
  </si>
  <si>
    <t>INFORMES A IMPLEMENTACIÓN DE LOS PROGRAMAS PARA EL DESARROLLO DE LA POLÍTICA DE VIVIENDA</t>
  </si>
  <si>
    <t>PROYECTOS DE EQUIPAMIENTOS</t>
  </si>
  <si>
    <t>PROGRAMAS DE VIVIENDA DE INTERES PRIORITARIO PARA AHORRADORES VIPA</t>
  </si>
  <si>
    <t>CONVOCATORIAS PARA BOLSAS DE CONCEJALES</t>
  </si>
  <si>
    <t>INFORMES PROGRAMAS Y PROYECTOS</t>
  </si>
  <si>
    <t>ESTUDIOS DE POLÍTICA EN AGUA Y SANEAMIENTO BÁSICO</t>
  </si>
  <si>
    <t>INFORMES AL PLAN NACIONAL DE DESARROLLO</t>
  </si>
  <si>
    <t>PROYECTOS DE AGUA POTABLE Y SANEAMIENTO BÁSICO</t>
  </si>
  <si>
    <t>DECRETOS</t>
  </si>
  <si>
    <t>PROCESOS DISCIPLINARIOS</t>
  </si>
  <si>
    <t>ACTAS DE COMITÉ DE ÉTICA</t>
  </si>
  <si>
    <t xml:space="preserve">COMPROBANTES CONTABLES DE INGRESO </t>
  </si>
  <si>
    <t xml:space="preserve">DECLARACIONES DE GRAVAMEN A LOS MOVIMIENTOS FINANCIEROS </t>
  </si>
  <si>
    <t>CONTRATOS DE COMODATO</t>
  </si>
  <si>
    <t>COMPROBANTES DE EGRESO DE BIENES DE ALMACÉN</t>
  </si>
  <si>
    <t>ACCIONES CONSTITUCIONALES ACCIONES DE NULIDAD POR INCONSTITUCIONALIDAD</t>
  </si>
  <si>
    <t>PROCESOS DE ACCIÓN DE DOMINIO</t>
  </si>
  <si>
    <t xml:space="preserve">INFORMES DE SEGUIMIENTO AL MODELO INTEGRADO DE PLANEACIÓN Y CONTROL - MIPG </t>
  </si>
  <si>
    <t xml:space="preserve">MANUALES DE GOBIERNO EN LÍNEA </t>
  </si>
  <si>
    <t>PROYECTOS TECNOLÓGICOS INFORMÁTICOS</t>
  </si>
  <si>
    <t>PROYECTOS DE MEJORAMIENTO INTEGRAL DE BARRIOS</t>
  </si>
  <si>
    <t>PROGRAMAS DE VIVIENDA GRATUITA PVG 1</t>
  </si>
  <si>
    <t>CONVOCATORIAS PARA BOLSAS DE DESASTRES NATURALES</t>
  </si>
  <si>
    <t>PROCESOS DE TRANSFERENCIA DE PREDIOS</t>
  </si>
  <si>
    <t>INFORMES DE PARTICIPACIÓN CIUDADANA</t>
  </si>
  <si>
    <t>PLANES INTEGRALES DE GESTIÓN DEL CAMBIO CLIMÁTICO SECTORIAL</t>
  </si>
  <si>
    <t>PLANES DEPARTAMENTALES DE AGUA Y SANEAMIENTO BÁSICO</t>
  </si>
  <si>
    <t>PROCESOS DE SOLICITUDES DE GIRO DIRECTO</t>
  </si>
  <si>
    <t>RESOLUCIONES</t>
  </si>
  <si>
    <t>ACTAS DE COMITÉ PARITARIO DE SEGURIDAD Y SALUD EN EL TRABAJO - COPASST</t>
  </si>
  <si>
    <t>CONCILIACIONES BANCARIAS</t>
  </si>
  <si>
    <t>DECLARACIONES DE IMPUESTO SOBRE LAS VENTAS – IVA</t>
  </si>
  <si>
    <t>CONTRATOS DE COMPRAVENTA</t>
  </si>
  <si>
    <t>COMPROBANTES DE INGRESO DE BIENES DE ALMACÉN</t>
  </si>
  <si>
    <t>Grupo de Procesos Judiciales</t>
  </si>
  <si>
    <t>MANUALES ESTRATÉGICOS DE COMUNICACIONES INTERNAS Y EXTERNAS</t>
  </si>
  <si>
    <t>ACCIONES CONSTITUCIONALES ACCIONES DE TUTELA</t>
  </si>
  <si>
    <t>PROCESOS DE COBRO COACTIVO</t>
  </si>
  <si>
    <t>PROYECTOS DE INVERSIÓN</t>
  </si>
  <si>
    <t>REPORTE DE AVANCE A LA GESTIÓN –  CONSEJO NACIONAL DE POLÍTICA ECONÓMICA Y SOCIAL (CONPES)</t>
  </si>
  <si>
    <t>PLANES DE CONTINGENCIA DE LA INFORMACIÓN</t>
  </si>
  <si>
    <t>PROYECTOS INTEGRALES DE DESARROLLO URBANO</t>
  </si>
  <si>
    <t>PROYECTOS DE RENOVACIÓN URBANA</t>
  </si>
  <si>
    <t>PROCESOS DE POSTULACIÓN A SUBSIDIO FAMILIAR DE VIVIENDA RURAL MEJORAMIENTO</t>
  </si>
  <si>
    <t>POLÍTICAS HABITACIONALES</t>
  </si>
  <si>
    <t>PLANES NACIONALES DE CONSTRUCCIONES Y MEJORAMIENTO DE VIVIENDA DE INTERÉS SOCIAL RURAL</t>
  </si>
  <si>
    <t>INFORMES DEL SISTEMA GENERAL DE PARTICIPACIÓN DE AGUA POTABLE Y SANEAMIENTO BÁSICO</t>
  </si>
  <si>
    <t>PROGRAMAS DE SANEAMIENTO Y MANEJO DE VERTIMIENTOS Y CUENCAS HIDROGRÁFICAS CONTAMINADAS (SAVER)</t>
  </si>
  <si>
    <t>PROGRAMAS CONEXIONES INTRADOMICILIARIOS ACUEDUCTO Y ALCANTARILLADO</t>
  </si>
  <si>
    <t>PROCESOS DE SOLICITUDES DE REGISTRO CUENTAS MAESTRAS</t>
  </si>
  <si>
    <t>PROYECTOS DE INFRAESTRUCTURA</t>
  </si>
  <si>
    <t xml:space="preserve">ESTADOS FINANCIEROS DE PROPÓSITO ESPECIAL </t>
  </si>
  <si>
    <t xml:space="preserve">DECLARACIONES DE RENTA Y COMPLEMENTARIOS </t>
  </si>
  <si>
    <t>PLANES ESTRATÉGICOS DE SEGURIDAD VIAL</t>
  </si>
  <si>
    <t>INFORMES DE ENCUESTAS DE PERCEPCIÓN</t>
  </si>
  <si>
    <t>CONTRATOS DE CONSULTORÍA</t>
  </si>
  <si>
    <t>HISTORIALES DE MAQUINARIA Y EQUIPOS</t>
  </si>
  <si>
    <t>PLANES DE COMUNICACIONES</t>
  </si>
  <si>
    <t>ACCIONES CONSTITUCIONALES ACCIONES POPULARES</t>
  </si>
  <si>
    <t>PROCESOS DE CONTROVERSIA CONTRACTUAL</t>
  </si>
  <si>
    <t>INFORMES DE RENDICIÓN DE CUENTA FISCAL</t>
  </si>
  <si>
    <t xml:space="preserve">REPORTE DE AVANCE A LA GESTIÓN –  SISTEMA DE INFORMACIÓN Y GESTIÓN PARA LA GOBERNABILIDAD DEMOCRÁTICA (SIGOB)
</t>
  </si>
  <si>
    <t>PLANES DE SEGURIDAD DE LA INFORMACIÓN</t>
  </si>
  <si>
    <t>PROGRAMAS DE SUBSIDIO FONDO NACIONAL DEL AHORRO</t>
  </si>
  <si>
    <t>PROYECTOS MACROPROYECTOS DE INTERÉS SOCIAL DE PRIMERA GENERACIÓN</t>
  </si>
  <si>
    <t xml:space="preserve">PROYECTOS TASA COMPENSADA </t>
  </si>
  <si>
    <t>PROGRAMAS DE VIVIENDA NUEVAS ADMINISTRACIONES</t>
  </si>
  <si>
    <t>CONVOCATORIAS PARA BOLSAS DE ESFUERZO DEPARTAMENTAL</t>
  </si>
  <si>
    <t>REGLAMENTOS REGULACIÓN DE AGUA POTABLE Y SANEAMIENTO BÁSICO RAS</t>
  </si>
  <si>
    <t>INFORMES DE VISITA TÉCNICAS DE MONITOREO</t>
  </si>
  <si>
    <t>PROGRAMAS DE COOPERACIÓN INTERNACIONAL</t>
  </si>
  <si>
    <t>HISTORIAS LABORALES</t>
  </si>
  <si>
    <t xml:space="preserve">ESTADOS FINANCIEROS DE PROPÓSITO GENERAL </t>
  </si>
  <si>
    <t xml:space="preserve">DECLARACIONES DE RETENCIONES EN LA FUENTE </t>
  </si>
  <si>
    <t>REGISTROS DE OPERACIONES DE CAJA MENOR</t>
  </si>
  <si>
    <t xml:space="preserve">CONTRATOS DE INTERVENTORÍA </t>
  </si>
  <si>
    <t>HISTORIALES DE VEHÍCULOS</t>
  </si>
  <si>
    <t>PROCESOS DE EXPROPIACIÓN</t>
  </si>
  <si>
    <t>INFORMES EJECUTIVOS EVALUACION AL SISTEMA DE CONTROL INTERNO</t>
  </si>
  <si>
    <t>INFORMES DE GESTIÓN INSTITUCIONAL</t>
  </si>
  <si>
    <t>REPORTE DE AVANCE A LA GESTIÓN –  SISTEMA INTEGRADO DE INFORMACIÓN PARA EL POSCONFLICTO (SIIPO)</t>
  </si>
  <si>
    <t xml:space="preserve">PLANES ESTRATÉGICOS DE LAS TECNOLOGÍAS DE LA INFORMACIÓN </t>
  </si>
  <si>
    <t>PROGRAMAS DE SUBSIDIO VIVIENDA FAMILIAR CAJA DE COMPENSACIÓN FAMILIAR</t>
  </si>
  <si>
    <t>PROYECTOS MACROPROYECTOS DE INTERÉS SOCIAL DE SEGUNDA GENERACIÓN</t>
  </si>
  <si>
    <t>PROGRAMAS FENOMENO  DE LA NIÑA</t>
  </si>
  <si>
    <t>CONVOCATORIAS PARA BOLSAS DE ESFUERZO TERRITORIAL NACIONAL</t>
  </si>
  <si>
    <t>PROCESOS DE ACOMPAÑAMIENTO SOCIAL</t>
  </si>
  <si>
    <t>PROGRAMAS DE CAPACITACIÓN SISTEMA GENERAL DE PARTICIPACIÓN</t>
  </si>
  <si>
    <t>INFORMES EXÓGENAS</t>
  </si>
  <si>
    <t xml:space="preserve">DECLARACIONES DEL IMPUESTO AL PATRIMONIO </t>
  </si>
  <si>
    <t>INFORMES DE PETICIONES, QUEJAS Y RECLAMOS</t>
  </si>
  <si>
    <t>CONTRATOS DE OBRA</t>
  </si>
  <si>
    <t>INFORMES DE AUSTERIDAD</t>
  </si>
  <si>
    <t>PROCESOS DE LLAMAMIENTO DE GARANTÍAS</t>
  </si>
  <si>
    <t>REPORTE DE AVANCE A LA GESTIÓN –  SISTEMA NACIONAL DE EVALUACIÓN DE GESTIÓN Y RESULTADOS (SINERGIA)</t>
  </si>
  <si>
    <t>REPORTES DE AVANCE A LA GESTIÓN - FURAG</t>
  </si>
  <si>
    <t>POLÍTICAS DE GESTIÓN DE LA INFORMACIÓN</t>
  </si>
  <si>
    <t>PROYECTOS DE SUBSIDIO VIVIENDA INTERÉS SOCIAL</t>
  </si>
  <si>
    <t>PROGRAMAS PROMOCIÓN DE OFERTA Y DEMANDA DE DESPLAZADOS</t>
  </si>
  <si>
    <t>CONVOCATORIAS PARA BOLSAS DE MACROPROYECTOS</t>
  </si>
  <si>
    <t>PROYECTOS DE PARTICIPACIÓN DE AGUA POTABLE Y SANEAMIENTO BÁSICO</t>
  </si>
  <si>
    <t>INFORMES FINANCIEROS</t>
  </si>
  <si>
    <t>CONTRATOS DE PRESTACIÓN DE SERVICIOS</t>
  </si>
  <si>
    <t>PROCESOS DE NULIDAD SIMPLE</t>
  </si>
  <si>
    <t>POLÍTICAS DE LA TECNOLOGÍA DE LA INFORMACIÓN Y DE LA COMUNICACIÓN</t>
  </si>
  <si>
    <t>PROGRAMAS VIVIENDA SALUDABLE</t>
  </si>
  <si>
    <t>LIBROS RADICADORES DE RESOLUCIONES</t>
  </si>
  <si>
    <t>INFORMES ESTADÍSTICOS DE INCIDENTES, ACCIDENTES DE TRABAJO, ENFERMEDAD LABORAL Y AUSENTISMO</t>
  </si>
  <si>
    <t>LIBROS CONTABLES AUXILIARES</t>
  </si>
  <si>
    <t>PROGRAMAS ANUALES MENSUALIZADOS DE CAJA PAC</t>
  </si>
  <si>
    <t xml:space="preserve">CONTRATOS DE SEGUROS </t>
  </si>
  <si>
    <t>INVENTARIOS DE BIENES DEVOLUTIVOS</t>
  </si>
  <si>
    <t>PROCESOS DE NULIDAD Y RESTABLECIMIENTO DEL DERECHO</t>
  </si>
  <si>
    <t>CONVOCATORIAS PARA BOLSAS DE RECUPERADORES DE RESIDUOS SOLIDOS</t>
  </si>
  <si>
    <t>LIBROS RADICADORES DE ACTAS DE POSESIÓN</t>
  </si>
  <si>
    <t xml:space="preserve">LIBROS DIARIOS </t>
  </si>
  <si>
    <t>CONTRATOS DE SUMINISTROS</t>
  </si>
  <si>
    <t>INVENTARIOS GENERALES DE BIENES MUEBLES E INMUEBLES</t>
  </si>
  <si>
    <t>PROCESOS DE PERTENENCIA</t>
  </si>
  <si>
    <t>MANUALES ESPECÍFICOS DE FUNCIONES, REQUISITOS Y COMPETENCIAS LABORALES DE LA PLANTA DE PERSONAL</t>
  </si>
  <si>
    <t>LIBROS MAYORES</t>
  </si>
  <si>
    <t>CONTRATOS INTERADMINISTRATIVOS</t>
  </si>
  <si>
    <t>MANUALES  DE BUENAS PRÁCTICAS AMBIENTALES EN EL MINISTERIO DE VIVIENDA, CIUDAD Y TERRITORIO.</t>
  </si>
  <si>
    <t>Grupo de Apoyo Tecnológico</t>
  </si>
  <si>
    <t>PROCESOS DE REPARACIÓN DIRECTA</t>
  </si>
  <si>
    <t>NÓMINAS</t>
  </si>
  <si>
    <t>LIBROS SALDOS Y MOVIMIENTOS</t>
  </si>
  <si>
    <t>CONTRATOS POR ORDEN DE COMPRA</t>
  </si>
  <si>
    <t xml:space="preserve">PLANES ANUALES DE ADQUISICIONES </t>
  </si>
  <si>
    <t>PROCESOS DE RESTITUCIÓN DE TIERRA</t>
  </si>
  <si>
    <t xml:space="preserve">PLANES ANUALES DE EMPLEOS VACANTES </t>
  </si>
  <si>
    <t>CONVENIOS DE APOYO FINANCIERO</t>
  </si>
  <si>
    <t xml:space="preserve">PLANES DE MANTENIMIENTO DE MAQUINARIA Y EQUIPO </t>
  </si>
  <si>
    <t>PROCESOS EJECUTIVOS</t>
  </si>
  <si>
    <t xml:space="preserve">PLANES ANUALES DE INCENTIVOS INSTITUCIONALES </t>
  </si>
  <si>
    <t>PLANES DEL SISTEMA DE GESTIÓN AMBIENTAL</t>
  </si>
  <si>
    <t>Subdirección de Asistencia Técnica y Operaciones urbanas Integrales</t>
  </si>
  <si>
    <t>PROCESOS EJECUTIVOS CONEXOS</t>
  </si>
  <si>
    <t xml:space="preserve">PLANES DE BIENESTAR SOCIAL </t>
  </si>
  <si>
    <t xml:space="preserve">PROCESOS DE RECLAMACIÓN SOBRE SINIESTROS </t>
  </si>
  <si>
    <t>PROCESOS EJECUTIVOS HIPOTECARIOS</t>
  </si>
  <si>
    <t xml:space="preserve">PLANES DE PREVISIÓN DE RECURSOS HUMANOS </t>
  </si>
  <si>
    <t>MANUALES DE CONTRATACIÓN</t>
  </si>
  <si>
    <t xml:space="preserve">PROGRAMAS DE MANTENIMIENTO DE BIENES Y EQUIPOS </t>
  </si>
  <si>
    <t>PROCESOS EJECUTIVOS SINGULARES</t>
  </si>
  <si>
    <t>PLANES DE TRABAJO ANUAL  DEL SISTEMA DE GESTIÓN DE SEGURIDAD Y SALUD EN EL TRABAJO</t>
  </si>
  <si>
    <t>MANUALES DE INTERVENTORÍA</t>
  </si>
  <si>
    <t>PROCESOS JUDICIALES ACCIÓN RESOLUTORIA</t>
  </si>
  <si>
    <t xml:space="preserve">PLANES ESTRATÉGICOS DE TALENTO HUMANO </t>
  </si>
  <si>
    <t>PROCESOS CONTRACTUALES DECLARADOS DESIERTOS</t>
  </si>
  <si>
    <t>PROCESOS JUDICIALES INDEMNIZACIÓN POR RESPONSABILIDAD CIVIL</t>
  </si>
  <si>
    <t>PROCESOS DE ENAJENACIÓN DE VIVIENDA</t>
  </si>
  <si>
    <t>PLANES INSTITUCIONALES DE CAPACITACIÓN - PIC</t>
  </si>
  <si>
    <t>PROCESOS JUDICIALES PRESCRIPCIÓN OBLIGACIÓN HIPOTECARIA</t>
  </si>
  <si>
    <t>POLÍTICAS DE SEGURIDAD Y SALUD EN EL TRABAJO</t>
  </si>
  <si>
    <t>PROCESOS JUDICIALES SIMULACIÓN</t>
  </si>
  <si>
    <t>PROGRAMAS DE ESTÍMULOS E INCENTIVOS</t>
  </si>
  <si>
    <t>PROCESOS LABORALES ORDINARIOS</t>
  </si>
  <si>
    <t>PROGRAMAS DE INDUCCIÓN</t>
  </si>
  <si>
    <t>PROCESOS ORDINARIOS CIVILES</t>
  </si>
  <si>
    <t>PROGRAMAS DE RE-INDUCCIÓN</t>
  </si>
  <si>
    <t>PROCESOS ORDINARIOS LABORALES</t>
  </si>
  <si>
    <t>PROGRAMAS DE BIENESTAR SOCIAL</t>
  </si>
  <si>
    <t>PROCESOS PENALES</t>
  </si>
  <si>
    <t>PROGRAMAS DEL SISTEMA DE GESTIÓN DE SEGURIDAD Y SALUD EN EL TRABAJO</t>
  </si>
  <si>
    <t>PROGRAMAS PREVENTIVOS Y DE SALUD EN EL TRABAJO</t>
  </si>
  <si>
    <t>Despacho del Viceministro de Agua y Saneamiento Básico</t>
  </si>
  <si>
    <t>Dirección de Política y Regulación</t>
  </si>
  <si>
    <t>Secretaria General</t>
  </si>
  <si>
    <t>Grupo de Control Interno Disciplinario</t>
  </si>
  <si>
    <t>Grupo de Talento Humano</t>
  </si>
  <si>
    <t>Subdirección de Finanzas y Presupuesto</t>
  </si>
  <si>
    <t>Grupo de Contabilidad</t>
  </si>
  <si>
    <t>Grupo de Presupuesto y Cuentas</t>
  </si>
  <si>
    <t>Grupo de Tesorería</t>
  </si>
  <si>
    <t>Grupo de Recursos Físicos</t>
  </si>
  <si>
    <t>dependencia49</t>
  </si>
  <si>
    <t>dependencia50</t>
  </si>
  <si>
    <t>Gestión Estratégica de Talento Humano</t>
  </si>
  <si>
    <t>Gestión Estratégica del Talento Humano</t>
  </si>
  <si>
    <t>Gestión_Estratégica_del_Talento_Humano</t>
  </si>
  <si>
    <t>Grupo de Talento HumanoACTAS DE COMISIÓN DE PERSONAL</t>
  </si>
  <si>
    <t>73002-2.4</t>
  </si>
  <si>
    <t>Este documento está conformado por representantes de los empleados y representantes de la administración de acuerdo a la ley 909 de 2004 (art.16) ,quienes se reúnen mensualmente levantando un acta de estas reuniones</t>
  </si>
  <si>
    <t>Martha Clemencia Díaz Téllez</t>
  </si>
  <si>
    <t>Coordinador Grupo Talento Humano</t>
  </si>
  <si>
    <t>Archivo de gestión sede Administrativa</t>
  </si>
  <si>
    <t>https://minviviendagovco-my.sharepoint.com/personal/talentohumano_minvivienda_gov_co/_layouts/15/onedrive.aspx?id=%2Fpersonal%2Ftalentohumano%5Fminvivienda%5Fgov%5Fco%2FDocuments%2FComisi%C3%B3n%20de%20Personal%202025&amp;CT=1761251836625&amp;OR=OWA%2DNT%2DMail&amp;CID=fbaf40d5%2Dfbed%2De31b%2D7928%2D97e36fbd3128&amp;e=5%3A8f07d6f1b160465db9037f6d0d2782bb&amp;sharingv2=true&amp;fromShare=true&amp;at=9&amp;cidOR=Client&amp;FolderCTID=0x01200030EA4E792C0A1A419C85D3DA4657FA8C&amp;view=0</t>
  </si>
  <si>
    <t>Expedición de Certificado de Insuficiencia de Personal</t>
  </si>
  <si>
    <t>Digital-fisico</t>
  </si>
  <si>
    <t>Servicio que genera los certificados de insuficiencia de personal los cuales puedes ser solicitados por cualquier dependencia del Ministerio a través de teams.</t>
  </si>
  <si>
    <t>Office 365</t>
  </si>
  <si>
    <t>https://minviviendagovco.sharepoint.com/sites/Grp_GRUPODETALENTOHUMANO_PROCESOSGTH/Lists/CERTIFICADO%20INSUFICIENCIA/AllItems.aspx?sortField=Modified&amp;isAscending=false&amp;viewid=8232022b%2D9e15%2D4118%2Dbf73%2Dd20639deba18&amp;ovuser=59f85572%2D2867%2D4480%2Db111%2Dfc473309f9b3%2CLDMedina%40minvivienda%2Egov%2Eco&amp;OR=Teams%2DHL&amp;CT=1761757017240&amp;clickparams=eyJBcHBOYW1lIjoiVGVhbXMtRGVza3RvcCIsIkFwcFZlcnNpb24iOiI0OS8yNTEwMDIxMzgxMSIsIkhhc0ZlZGVyYXRlZFVzZXIiOmZhbHNlfQ%3D%3D</t>
  </si>
  <si>
    <t xml:space="preserve">a la fecha </t>
  </si>
  <si>
    <t>si</t>
  </si>
  <si>
    <t>Grupo de Talento HumanoDERECHOS DE PETICIÓN</t>
  </si>
  <si>
    <t>73002-17</t>
  </si>
  <si>
    <t>Solicitudes y peticiones que realiza cualquier persona</t>
  </si>
  <si>
    <t>se desconoce</t>
  </si>
  <si>
    <t>Grupo de Talento HumanoHISTORIAS LABORALES</t>
  </si>
  <si>
    <t>73002-23</t>
  </si>
  <si>
    <t>Expediente del personal activo y retirado del MVCT</t>
  </si>
  <si>
    <t>https://minviviendagovco.sharepoint.com/sites/Grp_SECRETARIAGENERAL_HISTORIASLABORALES/Documentos%20compartidos/Forms/AllItems.aspx?id=%2Fsites%2FGrp%5FSECRETARIAGENERAL%5FHISTORIASLABORALES%2FDocumentos%20compartidos%2FHistorias%20Laborales&amp;p=true&amp;ga=1</t>
  </si>
  <si>
    <t>Información exceptuada por daño a derechos a personas naturales vulnerables</t>
  </si>
  <si>
    <t>Art.18 de la Ley 1712, No 3 art 24 de la ley 1755 de 2015, Art 34 de la ley 23 de 1981</t>
  </si>
  <si>
    <t>Artículo 15 Constitución Política; Ley 1712 de 2014, Ley 1581 de 2012,artículo 3 literal h), artículo 4 literal g) Ley 1266 de 2008.No 3 art 24 de la ley 1755 de 2015, Art 34 de la ley 23 de 1981</t>
  </si>
  <si>
    <t>Grupo de Talento HumanoINFORMES DE GESTIÓN</t>
  </si>
  <si>
    <t>73002-24.12</t>
  </si>
  <si>
    <t>Documento que muestra la gestión del proceso de talento humano en el MVCT</t>
  </si>
  <si>
    <t>https://minviviendagovco-my.sharepoint.com/personal/dortiz_minvivienda_gov_co/_layouts/15/onedrive.aspx?CT=1761233403714&amp;OR=OWA%2DNT%2DMail&amp;CID=ccc30694%2Dd59e%2D639c%2De7a4%2D7847ef6a1089&amp;e=5%3Ab8e40102fd364dd2a885ea93cb250196&amp;sharingv2=true&amp;fromShare=true&amp;at=9&amp;cidOR=Client&amp;id=%2Fpersonal%2Fdortiz%5Fminvivienda%5Fgov%5Fco%2FDocuments%2FInformes%20de%20Gesti%C3%B3n&amp;FolderCTID=0x0120009E1F2D6F25EFA44F800C3220F6CE72C2&amp;view=0</t>
  </si>
  <si>
    <t>no</t>
  </si>
  <si>
    <t xml:space="preserve">Consecutivos Actas de posesion </t>
  </si>
  <si>
    <t>Archivo en excel que muestra los registros de los nombramientos del personal en el MVCT</t>
  </si>
  <si>
    <t>https://minviviendagovco.sharepoint.com/sites/Grp_SECRETARIAGENERAL_HISTORIASLABORALES/Documentos%20compartidos/Forms/AllItems.aspx?CT=1761595848230&amp;OR=OWA%2DNT%2DMail&amp;CID=2cee4e47%2De4e7%2Dca36%2Dfc4e%2Dd5034c6ec71c&amp;e=5%3A8b47cee7e7494885bfd60afe51c59b56&amp;sharingv2=true&amp;fromShare=true&amp;at=9&amp;clickParams=eyJYLUFwcE5hbWUiOiJNaWNyb3NvZnQgT3V0bG9vayBXZWIgQXBwIiwiWC1BcHBWZXJzaW9uIjoiMjAyNTEwMTcwMDIuMTYiLCJPUyI6IldpbmRvd3MgMTEifQ%3D%3D&amp;cidOR=Client&amp;FolderCTID=0x012000FFDA820ACEBFD24DB57B037CF1C56607&amp;id=%2Fsites%2FGrp%5FSECRETARIAGENERAL%5FHISTORIASLABORALES%2FDocumentos%20compartidos%2FActas%20de%20Posesion</t>
  </si>
  <si>
    <t>mesual</t>
  </si>
  <si>
    <t>Grupo de Talento HumanoMANUALES ESPECÍFICOS DE FUNCIONES, REQUISITOS Y COMPETENCIAS LABORALES DE LA PLANTA DE PERSONAL</t>
  </si>
  <si>
    <t>73002-32.9</t>
  </si>
  <si>
    <t>Documento que indica cuales son las actividades y obligaciones de cada funcionario debe cumplir de acuerdo al cargo al que fue nombrado</t>
  </si>
  <si>
    <t>https://minvivienda.gov.co/ministerio/gestion-institucional/talento-humano</t>
  </si>
  <si>
    <t>Información del Sistema de Información KACTUS-Nómina MVCT</t>
  </si>
  <si>
    <t>Información de la nómina de los funcionarios adscritos al MVCT y sus correspondientes novedades</t>
  </si>
  <si>
    <t>http://serviciosgth.minvivienda.gov.co/webkactus/</t>
  </si>
  <si>
    <t>https://serviciosgth.minvivienda.gov.co/webkactus/</t>
  </si>
  <si>
    <t>Acceso a datos semi-privados y privados sensibles</t>
  </si>
  <si>
    <t>Art. 25 Dec.103 de 2015</t>
  </si>
  <si>
    <t>Dec.103 de 2015 y artículo 3 literal h) Ley 1266 de 2008, Ley 1581 de 2012, Decreto 1377 de 2013.</t>
  </si>
  <si>
    <t xml:space="preserve">Grupo de Talento HumanoPLANES ESTRATÉGICOS DE TALENTO HUMANO </t>
  </si>
  <si>
    <t>73002-34.21</t>
  </si>
  <si>
    <t>Este plan estratégico contiene entre otros documentos los siguientes: planes anuales de empleos vacantes ,  planes de bienestar social e incentivos , planes de previsión de recursos humanos , planes de trabajo anual  del sistema de gestión de seguridad y salud en el trabajo, planes institucionales de capacitación - PIC</t>
  </si>
  <si>
    <t>https://www.minvivienda.gov.co/ministerio/planeacion-gestion-y-control/planeacion-y-seguimiento/planes-de-talento-humano</t>
  </si>
  <si>
    <t>Archivo Grupo de Talento Humano</t>
  </si>
  <si>
    <t>Área segura del Grupo de Talento Humano en que reposa información  del proceso</t>
  </si>
  <si>
    <t>https://minviviendagovco-my.sharepoint.com/:x:/r/personal/gleon_minvivienda_gov_co/_layouts/15/Doc.aspx?sourcedoc=%7B978AF739-66DA-4638-A248-30CD932F1422%7D&amp;file=GDC-F-09_V11%20FUID%20ACTIVOS.xlsx&amp;fromShare=true&amp;action=default&amp;mobileredirect=true</t>
  </si>
  <si>
    <t>Base de datos sintomáticos – condiciones de salud</t>
  </si>
  <si>
    <t>Registro de los resultados de los exámenes médicos periódicos y de ingreso, con el fin de realizar seguimiento a las condiciones de salud de los colaboradores, así como los reportes allegados al correo del equipo de Seguridad y Salud en el Trabajo.( en base a politicas nacionales de la informacion no se puede tener acceso )</t>
  </si>
  <si>
    <t>"C:\Users\mlvergara\OneDrive - MINISTERIO DE VIVIENDA CIUDAD Y TERRITORIO\Documentos\Documentos SGSST 2025\MEDICINA PREVENTIVA\SEGUIMIENTO A CONDICIONES DE SALUD\Consolidado de seguimiento a condiciones de salud.pdf"</t>
  </si>
  <si>
    <t>Semestral</t>
  </si>
  <si>
    <t>Base de datos de inspecciones de puestos de trabajo</t>
  </si>
  <si>
    <t>Registro los resultados de las inspecciones ergonomicas realizadas por el especialista de la ARL, con el fin de validar la necesidad de aditamentos ergonómicos, así como se incluye la foto de la postura corporal de ese momento.</t>
  </si>
  <si>
    <t>https://minviviendagovco-my.sharepoint.com/:x:/r/personal/abenrey_minvivienda_gov_co/_layouts/15/Doc.aspx?sourcedoc=%7B477005BE-66F8-476E-B58B-219B8DDDC409%7D&amp;file=CONSOLIDADO%20IPT%20Y%20ELEMENTOS%20ERGONOMICOS.xlsx&amp;wdOrigin=TEAMS-MAGLEV.p2p_ns.rwc&amp;action=default&amp;mobileredirect=true</t>
  </si>
  <si>
    <t>decreto 1072 de 2025</t>
  </si>
  <si>
    <t>resolucion 0312 de 2019</t>
  </si>
  <si>
    <t>Base de datos de la brigada de emergencia</t>
  </si>
  <si>
    <t>Se consignan datos básicos de las personas que pertenecen a la Brigada de emergencia de la entidad, con el fin de contar con el control de la ubicación de las personas dentro de las sedes y sus datos de contacto.</t>
  </si>
  <si>
    <t>https://minviviendagovco.sharepoint.com/sites/TALENTOHUMANO2/Documentos%20compartidos/Forms/AllItems.aspx?CT=1761223797322&amp;OR=OWA%2DNT%2DMail&amp;CID=e411b00a%2D7d91%2D21c6%2D4297%2D786b0bfdf1c8&amp;e=5%3Aae83f387fad44d5ba351f1e0838457a5&amp;sharingv2=true&amp;fromShare=true&amp;at=9&amp;cidOR=Client&amp;FolderCTID=0x012000BA0538B43383B543B3973CB20FDDE89E&amp;id=%2Fsites%2FTALENTOHUMANO2%2FDocumentos%20compartidos%2FSALUD%20Y%20SEGURIDAD%20EN%20EL%20TRABAJO%2FBRIGADA%2FListado%20de%20Brigadistas</t>
  </si>
  <si>
    <t>07-02-2025 - 45807</t>
  </si>
  <si>
    <t>7300</t>
  </si>
  <si>
    <t>-2.4</t>
  </si>
  <si>
    <t xml:space="preserve">19-11-2021 - a la fecha </t>
  </si>
  <si>
    <t>se desconoce - 45952</t>
  </si>
  <si>
    <t>11-01-2012 - A la Fecha</t>
  </si>
  <si>
    <t>2-23</t>
  </si>
  <si>
    <t>AG -4--AC -80</t>
  </si>
  <si>
    <t>03-03-2023 - 45901</t>
  </si>
  <si>
    <t>01-01-2019 - A la Fecha</t>
  </si>
  <si>
    <t>18-04-2014 - 45870</t>
  </si>
  <si>
    <t>32.9</t>
  </si>
  <si>
    <t>12-01-2012 - A la Fecha</t>
  </si>
  <si>
    <t>30-01-2024 - 45687</t>
  </si>
  <si>
    <t>4.21</t>
  </si>
  <si>
    <t>01-10-2011 - a la fecha</t>
  </si>
  <si>
    <t>01-06-2025 - 45889</t>
  </si>
  <si>
    <t>02-02-2023 - 45951</t>
  </si>
  <si>
    <t>01-01-2022 - 45839</t>
  </si>
  <si>
    <t>Gestión Financiera</t>
  </si>
  <si>
    <r>
      <rPr>
        <b/>
        <sz val="11"/>
        <color rgb="FF000000"/>
        <rFont val="Arial"/>
      </rPr>
      <t>FORMATO:</t>
    </r>
    <r>
      <rPr>
        <sz val="11"/>
        <color rgb="FF000000"/>
        <rFont val="Arial"/>
      </rPr>
      <t xml:space="preserve"> LEVANTAMIENTO DE ACTIVOS DE INFORMACIÓN
</t>
    </r>
    <r>
      <rPr>
        <b/>
        <sz val="11"/>
        <color rgb="FF000000"/>
        <rFont val="Arial"/>
      </rPr>
      <t>PROCESO:</t>
    </r>
    <r>
      <rPr>
        <sz val="11"/>
        <color rgb="FF000000"/>
        <rFont val="Arial"/>
      </rPr>
      <t xml:space="preserve"> GESTIÓN DE TECNOLOGÍAS DE LA INFORMACIÓN Y LAS COMUNICACIONES
VERSIÓN:7.0 FECHA: 21/05/2025 CÓDIGO: GTI-F-04</t>
    </r>
  </si>
  <si>
    <t xml:space="preserve">Gestión Financiera </t>
  </si>
  <si>
    <t>Gestión_Financiera</t>
  </si>
  <si>
    <t>Archivo tipo Excel en el cual se relaciona la información  de la ejecución presupuestal del MVCT y FONVIVIENDA, tanto de la vigencia como del rezago presupuestal</t>
  </si>
  <si>
    <t>William Abel Otero Millán</t>
  </si>
  <si>
    <t xml:space="preserve"> Información del SIIF NACIÓN II
</t>
  </si>
  <si>
    <t>Coordinador Grupo de Presupuesto y Cuentas</t>
  </si>
  <si>
    <t>(L) = lectura, consulta</t>
  </si>
  <si>
    <t>https://minviviendagovco.sharepoint.com/:x:/r/sites/GrupoPresupuesto/_layouts/15/Doc.aspx?sourcedoc=%7BD8BB3E72-7A0C-4C8C-B765-84C9BFB7FB0D%7D&amp;file=Listado%20CDP%20VA%2040-01-01%20a%20%2013%20Jul%20DIFERENCIAS.xlsx&amp;action=default&amp;mobileredirect=true</t>
  </si>
  <si>
    <t>https://www.minvivienda.gov.co/ministerio/finanzas-y-presupuesto/presupuesto-aprobado-en-ejercicio-e-informacion-historica</t>
  </si>
  <si>
    <t xml:space="preserve">Grupo de ContabilidadESTADOS FINANCIEROS DE PROPÓSITO GENERAL </t>
  </si>
  <si>
    <t>73101-18.2</t>
  </si>
  <si>
    <t>Son los informes contables que genera la entidad para dar a conocer la situación económica y financiera y los cambios que experimenta la misma, a una fecha o periodo determinado.</t>
  </si>
  <si>
    <t>SIIF NACIÓN II
PÁGINA WEB DEL MINISTERIO</t>
  </si>
  <si>
    <t>Coordinador Grupo de Contabilidad</t>
  </si>
  <si>
    <t>https://www.minvivienda.gov.co/ministerio/finanzas-y-presupuesto/informacion-financiera</t>
  </si>
  <si>
    <t>Grupo de ContabilidadINFORMES EXÓGENAS</t>
  </si>
  <si>
    <t>73101-24.24</t>
  </si>
  <si>
    <t>Conjunto de datos de las personas naturales y jurídicas que la entidad debe presentar a la DIAN y a la Secretaria de Hacienda Distrital  periódicamente, sobre las operaciones financieras que han sido realizadas en la entidad.</t>
  </si>
  <si>
    <t>SIIF NACIÓN II
KACTUS
SEVEN</t>
  </si>
  <si>
    <t>https://minviviendagovco.sharepoint.com/sites/GrupoContabilidad/Documentos%20compartidos/Forms/AllItems.aspx?id=%2Fsites%2FGrupoContabilidad%2FDocumentos%20compartidos%2FEXOGENAS&amp;viewid=770f9c57%2Dc5ce%2D4bb6%2D85ee%2Dc230745005c6&amp;xsdata=MDV8MDJ8fDIzMTE4MDUyN2Y3YTQwNGQ1MDUxMDhkZGZmOGU3OGQ3fDU5Zjg1NTcyMjg2NzQ0ODBiMTExZmM0NzMzMDlmOWIzfDB8MHw2Mzg5NDc3MDk1MzQyOTQwOTd8VW5rbm93bnxWR1ZoYlhOVFpXTjFjbWwwZVZObGNuWnBZMlY4ZXlKRFFTSTZJbFJsWVcxelgwRlVVRk5sY25acFkyVmZVMUJQVEU5R0lpd2lWaUk2SWpBdU1DNHdNREF3SWl3aVVDSTZJbGRwYmpNeUlpd2lRVTRpT2lKUGRHaGxjaUlzSWxkVUlqb3hNWDA9fDF8TDJOb1lYUnpMekU1T2pjeE5EYzFOVEEyTFRJMVpXRXROREl5WkMxaU16ZGlMVEZsT0RBMlpqSXhPREpoTjE5aFlqazNOMlJpTXkxbFlqTTBMVFJqT1RjdFlUTTVNQzFpTVdZNE5UUXdOemt3TldWQWRXNXhMbWRpYkM1emNHRmpaWE12YldWemMyRm5aWE12TVRjMU9URTNOREUxTWpFM09BPT18OTY2ODc2MDcyMzIyNGU5OWY0ZmUwOGRkZmY4ZTc4ZDZ8YTc4OTNmNjViZDQ0NGQyZjkxNTk3YjgxMzc5NGE3MDA%3D&amp;sdata=REtFanMwVGp5WXZnVDF6YlEwQmVSdGNYaTRwNEVFbXZqUDJqWG5LOHBSQT0%3D&amp;ovuser=59f85572-2867-4480-b111-fc473309f9b3%2CGDiaz%40minvivienda.gov.co</t>
  </si>
  <si>
    <t>Anual</t>
  </si>
  <si>
    <t>Dato semiprivado</t>
  </si>
  <si>
    <t>Pública</t>
  </si>
  <si>
    <t>Grupo de TesoreríaBOLETINES DIARIOS DE TESORERÍA</t>
  </si>
  <si>
    <t>73103-5.2</t>
  </si>
  <si>
    <t>Archivo documental que soportan las operaciones presupuestales, contables y de tesorería que fueron realizadas por el MVCT y FONVIVIENDA</t>
  </si>
  <si>
    <t xml:space="preserve">SIIF NACIÓN II
</t>
  </si>
  <si>
    <t>Coordinador Grupo de Tesorería</t>
  </si>
  <si>
    <t>Grupo de Tesorería sede administrativa</t>
  </si>
  <si>
    <t>https://minviviendagovco.sharepoint.com/sites/Sub_Financiera_ProcesodePago</t>
  </si>
  <si>
    <t>Diario</t>
  </si>
  <si>
    <t>SIIF NACIÓN II</t>
  </si>
  <si>
    <t>El Sistema Integrado de Información Financiera SIIF Nación es una herramienta modular automatizada que integra y estandariza el registro de la gestión financiera pública, con el fin de propiciar una mayor eficiencia en el uso de los recursos de la Nación y de sus entidades descentralizadas, y de brindar información</t>
  </si>
  <si>
    <t>EJECUCIÓN PRESUPUESTAL
ESTADOS FINANCIEROS
KACTUS
SEVEN</t>
  </si>
  <si>
    <t>Ministerio de Vivienda, Ciudad y Territorio</t>
  </si>
  <si>
    <t>(T) todos los permisos</t>
  </si>
  <si>
    <t>https://www.minhacienda.gov.co/siif</t>
  </si>
  <si>
    <t>Libro Virtual Proceso de Pagos</t>
  </si>
  <si>
    <t>Herramienta en la que registra el paso de las cuentas de cobro por cada de las etapas de la cadena presupuestal  del  proceso de pago de Gestión Financiera</t>
  </si>
  <si>
    <t>Subdirector de Finanzas y Presupuesto</t>
  </si>
  <si>
    <t>https://minviviendagovco.sharepoint.com/:x:/r/sites/Sub_Financiera_ProcesodePago/_layouts/15/Doc.aspx?sourcedoc=%7B8AA35882-0C93-4DEC-B03F-CA6939579CBB%7D&amp;file=01.%20LIBRO%20VIRTUAL%20CUENTAS%20SEPTIEMBRE%202025.xlsm&amp;action=default&amp;mobileredirect=true</t>
  </si>
  <si>
    <t>Grupo de Presupuesto y CuentasCERTIFICADOS DE DISPONIBILIDAD PRESUPUESTAL</t>
  </si>
  <si>
    <t>73102-6</t>
  </si>
  <si>
    <t>Formato que contiene los datos necesarios para elaboración del CDP en el SIIF Nación</t>
  </si>
  <si>
    <t>Excel, Word, PDF</t>
  </si>
  <si>
    <t>se encuentran la carpeta del proceso contractual, en la Oficina de contratos</t>
  </si>
  <si>
    <t>token</t>
  </si>
  <si>
    <t>Virtual</t>
  </si>
  <si>
    <t>Aplicación que permite generación de códigos que valida la identidad de un colaborador ante el sistema de información SIIF Nación</t>
  </si>
  <si>
    <t>Subdirección de Finanzas  y Presupuesto</t>
  </si>
  <si>
    <t>Colaboradores de la entidad autorizados</t>
  </si>
  <si>
    <t>Áreas Seguras</t>
  </si>
  <si>
    <t>Área de tesorería</t>
  </si>
  <si>
    <t>Área de tesorería en la cual se encuentran títulos valores y otros documentos sensibles para Entidad al igual que equipos de cómputo desde donde se realizan pagos</t>
  </si>
  <si>
    <t>sede Administrativa</t>
  </si>
  <si>
    <t>17/06/2021</t>
  </si>
  <si>
    <r>
      <t xml:space="preserve">Rosa Coralia Agurto
</t>
    </r>
    <r>
      <rPr>
        <sz val="8"/>
        <rFont val="Arial"/>
        <family val="2"/>
      </rPr>
      <t>Coordinadora Grupo de Contabilidad</t>
    </r>
    <r>
      <rPr>
        <b/>
        <sz val="8"/>
        <rFont val="Arial"/>
        <family val="2"/>
      </rPr>
      <t xml:space="preserve">
Damaris Arroyo
Miriam Salas
</t>
    </r>
    <r>
      <rPr>
        <sz val="8"/>
        <rFont val="Arial"/>
        <family val="2"/>
      </rPr>
      <t xml:space="preserve">Profesional Especializado Grupo de Contabilidad
</t>
    </r>
    <r>
      <rPr>
        <b/>
        <sz val="8"/>
        <rFont val="Arial"/>
        <family val="2"/>
      </rPr>
      <t>Carlos Uriel Castellanos Cañón</t>
    </r>
    <r>
      <rPr>
        <sz val="8"/>
        <rFont val="Arial"/>
        <family val="2"/>
      </rPr>
      <t xml:space="preserve">
Coordinador Grupo de Tesorería
</t>
    </r>
    <r>
      <rPr>
        <b/>
        <sz val="8"/>
        <rFont val="Arial"/>
        <family val="2"/>
      </rPr>
      <t xml:space="preserve">David Fabian Moreno
</t>
    </r>
    <r>
      <rPr>
        <sz val="8"/>
        <rFont val="Arial"/>
        <family val="2"/>
      </rPr>
      <t>Profesional Especializado Grupo de Tesorería</t>
    </r>
    <r>
      <rPr>
        <b/>
        <sz val="8"/>
        <rFont val="Arial"/>
        <family val="2"/>
      </rPr>
      <t xml:space="preserve"> 
Gloria Patricia Martinez Castaño
</t>
    </r>
    <r>
      <rPr>
        <sz val="8"/>
        <rFont val="Arial"/>
        <family val="2"/>
      </rPr>
      <t xml:space="preserve">Profesional Especializado Grupo de Presupuesto y Cuentas
</t>
    </r>
    <r>
      <rPr>
        <b/>
        <sz val="8"/>
        <rFont val="Arial"/>
        <family val="2"/>
      </rPr>
      <t>Germán Alberto Díaz Pinto</t>
    </r>
    <r>
      <rPr>
        <sz val="8"/>
        <rFont val="Arial"/>
        <family val="2"/>
      </rPr>
      <t xml:space="preserve">
Asesor Subdirección de Finanzas y Presupuesto</t>
    </r>
  </si>
  <si>
    <r>
      <t>John Jairo Enciso alarcón</t>
    </r>
    <r>
      <rPr>
        <sz val="14"/>
        <rFont val="Arial"/>
        <family val="2"/>
      </rPr>
      <t xml:space="preserve">
Contratista Oficina TIC</t>
    </r>
  </si>
  <si>
    <r>
      <t>Jorge Alberto Moreno Villareal</t>
    </r>
    <r>
      <rPr>
        <sz val="14"/>
        <rFont val="Arial"/>
        <family val="2"/>
      </rPr>
      <t xml:space="preserve">
Subdirección de Finanzas  y Presupuesto</t>
    </r>
  </si>
  <si>
    <t>25/03/2022</t>
  </si>
  <si>
    <r>
      <t xml:space="preserve">Rosa Coralia Agurto
</t>
    </r>
    <r>
      <rPr>
        <sz val="8"/>
        <rFont val="Arial"/>
        <family val="2"/>
      </rPr>
      <t>Coordinadora Grupo de Contabilidad</t>
    </r>
    <r>
      <rPr>
        <b/>
        <sz val="8"/>
        <rFont val="Arial"/>
        <family val="2"/>
      </rPr>
      <t xml:space="preserve">
Damaris Arroyo
Miriam Salas
</t>
    </r>
    <r>
      <rPr>
        <sz val="8"/>
        <rFont val="Arial"/>
        <family val="2"/>
      </rPr>
      <t xml:space="preserve">Profesional Especializado Grupo de Contabilidad
</t>
    </r>
    <r>
      <rPr>
        <b/>
        <sz val="8"/>
        <rFont val="Arial"/>
        <family val="2"/>
      </rPr>
      <t>Carlos Uriel Castellanos Cañón</t>
    </r>
    <r>
      <rPr>
        <sz val="8"/>
        <rFont val="Arial"/>
        <family val="2"/>
      </rPr>
      <t xml:space="preserve">
Coordinador Grupo de Tesorería
</t>
    </r>
    <r>
      <rPr>
        <b/>
        <sz val="8"/>
        <rFont val="Arial"/>
        <family val="2"/>
      </rPr>
      <t xml:space="preserve">David Fabian Moreno
Contratista </t>
    </r>
    <r>
      <rPr>
        <sz val="8"/>
        <rFont val="Arial"/>
        <family val="2"/>
      </rPr>
      <t>Grupo de Tesorería</t>
    </r>
    <r>
      <rPr>
        <b/>
        <sz val="8"/>
        <rFont val="Arial"/>
        <family val="2"/>
      </rPr>
      <t xml:space="preserve"> 
Gloria Patricia Martinez Castaño
</t>
    </r>
    <r>
      <rPr>
        <sz val="8"/>
        <rFont val="Arial"/>
        <family val="2"/>
      </rPr>
      <t xml:space="preserve">Profesional Especializado Grupo de Presupuesto y Cuentas
</t>
    </r>
    <r>
      <rPr>
        <b/>
        <sz val="8"/>
        <rFont val="Arial"/>
        <family val="2"/>
      </rPr>
      <t>Germán Alberto Díaz Pinto</t>
    </r>
    <r>
      <rPr>
        <sz val="8"/>
        <rFont val="Arial"/>
        <family val="2"/>
      </rPr>
      <t xml:space="preserve">
Asesor Subdirección de Finanzas y Presupuesto
Cesar Augusto Cáceres González
Contratista Subdirección de Finanzas y Presupuesto</t>
    </r>
  </si>
  <si>
    <r>
      <t xml:space="preserve">Jhon Jairo Sosa Suarique
</t>
    </r>
    <r>
      <rPr>
        <sz val="14"/>
        <rFont val="Arial"/>
        <family val="2"/>
      </rPr>
      <t>Funcionario TIC</t>
    </r>
    <r>
      <rPr>
        <b/>
        <sz val="14"/>
        <rFont val="Arial"/>
        <family val="2"/>
      </rPr>
      <t xml:space="preserve">
John Jairo Enciso alarcón</t>
    </r>
    <r>
      <rPr>
        <sz val="14"/>
        <rFont val="Arial"/>
        <family val="2"/>
      </rPr>
      <t xml:space="preserve">
Contratista Oficina TIC</t>
    </r>
  </si>
  <si>
    <t>25/03/2023</t>
  </si>
  <si>
    <r>
      <t xml:space="preserve">Diana Castellanos
Germán Alberto Diaz
</t>
    </r>
    <r>
      <rPr>
        <sz val="11"/>
        <color theme="1" tint="4.9989318521683403E-2"/>
        <rFont val="Arial"/>
        <family val="2"/>
      </rPr>
      <t>Funcionarios del proceso</t>
    </r>
  </si>
  <si>
    <r>
      <t xml:space="preserve">
Germán Alberto Diaz
</t>
    </r>
    <r>
      <rPr>
        <sz val="11"/>
        <color theme="1" tint="4.9989318521683403E-2"/>
        <rFont val="Arial"/>
        <family val="2"/>
      </rPr>
      <t>Funcionarios del proceso</t>
    </r>
  </si>
  <si>
    <r>
      <t xml:space="preserve">Kevin Leonardo Barrionuevo Cabrera
</t>
    </r>
    <r>
      <rPr>
        <sz val="14"/>
        <rFont val="Arial"/>
        <family val="2"/>
      </rPr>
      <t>Funcionario Oficina TIC</t>
    </r>
    <r>
      <rPr>
        <b/>
        <sz val="14"/>
        <rFont val="Arial"/>
        <family val="2"/>
      </rPr>
      <t xml:space="preserve">
</t>
    </r>
  </si>
  <si>
    <t>01-11-2011 - 45838</t>
  </si>
  <si>
    <t>31-12-2011 - A la fecha</t>
  </si>
  <si>
    <t>7310</t>
  </si>
  <si>
    <t>18.2</t>
  </si>
  <si>
    <t>31-12-2011 - 44712</t>
  </si>
  <si>
    <t>4.24</t>
  </si>
  <si>
    <t>XLM</t>
  </si>
  <si>
    <t>-5.2</t>
  </si>
  <si>
    <t>01-11-2019 - A la fecha</t>
  </si>
  <si>
    <t>04-01-2020 - A la fecha</t>
  </si>
  <si>
    <t>02-01-2020 - A la fecha</t>
  </si>
  <si>
    <t>02-6</t>
  </si>
  <si>
    <t>Gestión de Recursos Físicos</t>
  </si>
  <si>
    <r>
      <rPr>
        <b/>
        <sz val="11"/>
        <rFont val="Arial"/>
        <family val="2"/>
      </rPr>
      <t xml:space="preserve">FORMATO: </t>
    </r>
    <r>
      <rPr>
        <sz val="11"/>
        <rFont val="Arial"/>
        <family val="2"/>
      </rPr>
      <t xml:space="preserve">LEVANTAMIENTO DE ACTIVOS DE INFORMACIÓN
</t>
    </r>
    <r>
      <rPr>
        <b/>
        <sz val="11"/>
        <rFont val="Arial"/>
        <family val="2"/>
      </rPr>
      <t xml:space="preserve">PROCESO: </t>
    </r>
    <r>
      <rPr>
        <sz val="11"/>
        <rFont val="Arial"/>
        <family val="2"/>
      </rPr>
      <t>GESTIÓN DE TECNOLOGÍAS DE LA INFORMACIÓN Y LAS COMUNICACIONES
VERSIÓN:7.0 FECHA: 21/05/2025 CÓDIGO: GTI-F-04</t>
    </r>
  </si>
  <si>
    <t>Gestión_de_Recursos_Físicos</t>
  </si>
  <si>
    <t xml:space="preserve"> Sistema de Información Ulises</t>
  </si>
  <si>
    <t>Sistema de información mediante el cual se gestionan las comisiones del personal del MVCT</t>
  </si>
  <si>
    <t>Luz Marina Gordillo</t>
  </si>
  <si>
    <t>SIIF NACIÓN</t>
  </si>
  <si>
    <t>Subdirectora de Servicios Administrativos</t>
  </si>
  <si>
    <t>https://ulises.minvivienda.gov.co:81/</t>
  </si>
  <si>
    <t>Grupo de Recursos FísicosINFORMES DE AUSTERIDAD</t>
  </si>
  <si>
    <t>73203-24.9</t>
  </si>
  <si>
    <t>Informes de Austeridad solicitados por el MVCT</t>
  </si>
  <si>
    <t>Correo Electrónico
GESDOC</t>
  </si>
  <si>
    <t>Coordinador (a) Grupo de Recursos Físicos.</t>
  </si>
  <si>
    <t>Correo electrónico Coordinadora GRF y Subdirectora SSA
GESDOC</t>
  </si>
  <si>
    <t>https://sgd.minvivienda.gov.co/SGD_WEB/main/login.jsp?gMessage=INVALID_SESSION</t>
  </si>
  <si>
    <t>Grupo de Recursos FísicosINFORMES DE GESTIÓN</t>
  </si>
  <si>
    <t>73203-24.12</t>
  </si>
  <si>
    <t>Informes de Gestion solicitados por el MVCT</t>
  </si>
  <si>
    <t>Janneth Santana Adames</t>
  </si>
  <si>
    <t>Bimensual</t>
  </si>
  <si>
    <t>Sistema de Información SEVEN</t>
  </si>
  <si>
    <t>Inventarios realizados y actualizados por Funcionario o Contratista, e Inventario General de Bienes, ingresos y salidas de almacén y demás reportes</t>
  </si>
  <si>
    <t>SEVEN</t>
  </si>
  <si>
    <t>http://sevenprow/Seven/ModGener/gn_gener/SGnMenusP.htm</t>
  </si>
  <si>
    <t xml:space="preserve">Grupo de Recursos FísicosPLANES ANUALES DE ADQUISICIONES </t>
  </si>
  <si>
    <t>73203-34.2</t>
  </si>
  <si>
    <t>Informes sobre el PAA de la contración de funcionamiento</t>
  </si>
  <si>
    <t>www.minvivienda.gov.co</t>
  </si>
  <si>
    <t>https://minvivienda.gov.co/ministerio-gestion-institucional-contratacion-plan-anual-de-adquisiciones</t>
  </si>
  <si>
    <t>Grupo de Recursos FísicosCOMPROBANTES DE BAJA DE BIENES DE ALMACÉN</t>
  </si>
  <si>
    <t>73203-9.1</t>
  </si>
  <si>
    <t>Actas de entrega, recibos de caja, resolución de bajas.</t>
  </si>
  <si>
    <t>SEVEN
ONEDRIVE</t>
  </si>
  <si>
    <t>http://sevenprow/Seven/ModGener/gn_gener/SGnMenusP.htm
https://minviviendagovco-my.sharepoint.com/:f:/r/personal/dcastellanos_minvivienda_gov_co/Documents/Documentos/2025/GRUPO%20DE%20RECURSOS%20FISICOS/EQUIPO%20DE%20INVENTARIOS/BAJAS?csf=1&amp;web=1&amp;e=DczFFQ</t>
  </si>
  <si>
    <t>Plan de Acción Institucional</t>
  </si>
  <si>
    <t>Informe de seguimiento y sus evidencias del cumplimiento del PAI</t>
  </si>
  <si>
    <t>https://minviviendagovco.sharepoint.com/:x:/r/sites/OAP915/Documentos%20compartidos/Repositorio/GPS/001_PLANEACION_ESTRATEGICA/001_09_PLAN_DE_ACCI%C3%93N_INSTITUCIONAL/2025/2.%20SEGUIMIENTO%20PAI%202025/Matriz%20PAI%202025%20%20Versi%C3%B3n%2018%20feb%202025%20(4).xlsx?d=w2e4ca681f34a4322a140425bb2880759&amp;csf=1&amp;web=1&amp;e=UgcEF1&amp;xsdata=MDV8MDJ8TEZEaWF6QG1pbnZpdmllbmRhLmdvdi5jb3xjNTVlZWVhZjE0YmY0YmRhNzMyMzA4ZGRmYmFmMDU1NHw1OWY4NTU3MjI4Njc0NDgwYjExMWZjNDczMzA5ZjliM3wwfDB8NjM4OTQzNDUxMzMyMDEzMTQ3fFVua25vd258VFdGcGJHWnNiM2Q4ZXlKRmJYQjBlVTFoY0draU9uUnlkV1VzSWxZaU9pSXdMakF1TURBd01DSXNJbEFpT2lKWGFXNHpNaUlzSWtGT0lqb2lUV0ZwYkNJc0lsZFVJam95ZlE9PXwwfHx8&amp;sdata=b2lRQWhQYTQrcVcvanZBbFhxUWliaTJFUVZpWSs5Q3duRWw1NHRKSU9Kcz0%3d</t>
  </si>
  <si>
    <t>Servicios Públicos e Impuestos</t>
  </si>
  <si>
    <t>Soportes al pago de los servicios públicos e impuestos.</t>
  </si>
  <si>
    <t>CORREO ELECTRÓNICO 
FORMS SFP</t>
  </si>
  <si>
    <t>CuentasContratistas@minvivienda.gov.co
https://forms.office.com/pages/responsepage.aspx?id=clX4WWcogESxEfxHMwn5s56lUGss7SpBgAjWmikzb1xUNEFKSEo1T0VIOFlWUzFZSjcwMUpOSVA0Wi4u</t>
  </si>
  <si>
    <t>POLIZAS</t>
  </si>
  <si>
    <t>Plan de seguros del MVCT</t>
  </si>
  <si>
    <t>ONEDRIVE</t>
  </si>
  <si>
    <t>https://minviviendagovco-my.sharepoint.com/:f:/r/personal/cperdigon_minvivienda_gov_co/Documents/2025/SEGUROS/Contratos%20de%20Seguros%20desde%20el%202020?csf=1&amp;web=1&amp;e=S7cz2f</t>
  </si>
  <si>
    <t>HISTORIA DE VEHICULOS</t>
  </si>
  <si>
    <t>Grupo de Recursos FísicosHISTORIA DE VEHICULOS</t>
  </si>
  <si>
    <t>Historia que contiene la copia de la tarjeta de propiedad del vehículo, SOAT, Póliza, Certificación Tecno mecánica, Soporte de Mantenimiento, Certificado de Gases y Actas de entrega, entre otros.</t>
  </si>
  <si>
    <t>Archivo de Gestión, GRF Sede Colseguros Sexto piso</t>
  </si>
  <si>
    <t>73203-40-15</t>
  </si>
  <si>
    <t>Programación  e información de mantenimientos realizados.</t>
  </si>
  <si>
    <t>ARANDA
CORREO ELECTRÓNICO</t>
  </si>
  <si>
    <t>https://minviviendagovco.sharepoint.com/:f:/r/sites/Grp_GrupodeRecursosFisicos_GRFDocumentacinSedes/Documentos%20compartidos/2025%20MANTENIMIENTOS?csf=1&amp;web=1&amp;e=vq8yei</t>
  </si>
  <si>
    <t>DOCUMENTOS DE CALIDAD</t>
  </si>
  <si>
    <t>Manuales, procedimientos, instructivos, formatos para llevar a cabo las funciones a cargo del Grupo de Recursos Físicos</t>
  </si>
  <si>
    <t>SISTEMA INTEGRADO DE GESTIÓN</t>
  </si>
  <si>
    <t>Servidor aplicativo SIG</t>
  </si>
  <si>
    <t>https://spg.minvivienda.gov.co/portal/index.php</t>
  </si>
  <si>
    <t>Monitoreo Riesgos del proceso</t>
  </si>
  <si>
    <t>Reporte de Monitoreo Riesgos del proceso</t>
  </si>
  <si>
    <t xml:space="preserve">Evidencias del reporte  del monitoreo a los instrumentos de planeación estratégica y operativa del proceso </t>
  </si>
  <si>
    <t>Control entrega de carnets</t>
  </si>
  <si>
    <t>Entrega de carnets</t>
  </si>
  <si>
    <t>Planilla de control entrega de carnets</t>
  </si>
  <si>
    <t>Área de almacén y Archivo</t>
  </si>
  <si>
    <t>Área de almacén y Archivo del Grupo de recursos Físicos</t>
  </si>
  <si>
    <t>Sede Administrativa</t>
  </si>
  <si>
    <t>Centro del esquema de seguridad</t>
  </si>
  <si>
    <t>Centro de Monitoreo sede Colseguros</t>
  </si>
  <si>
    <t>Centro del esquema de seguridad sede Botica</t>
  </si>
  <si>
    <t>Centro de Monitoreo Sede Fragua</t>
  </si>
  <si>
    <t>Fragua</t>
  </si>
  <si>
    <r>
      <t>Doris Tatiana Romero Garzón</t>
    </r>
    <r>
      <rPr>
        <sz val="14"/>
        <rFont val="Arial"/>
        <family val="2"/>
      </rPr>
      <t xml:space="preserve">
Contratista Oficina Recursos Físicos</t>
    </r>
  </si>
  <si>
    <r>
      <rPr>
        <b/>
        <sz val="14"/>
        <rFont val="Arial"/>
        <family val="2"/>
      </rPr>
      <t xml:space="preserve">Camilo Andrés Acosta Acosta </t>
    </r>
    <r>
      <rPr>
        <sz val="14"/>
        <rFont val="Arial"/>
        <family val="2"/>
      </rPr>
      <t xml:space="preserve">
Coordinador Grupo de Recursos Físicos</t>
    </r>
  </si>
  <si>
    <r>
      <t>Lizeth Milena Forero Garcia 
Camila Ruiz Illera 
Doris Tatiana Romero Garzón</t>
    </r>
    <r>
      <rPr>
        <sz val="14"/>
        <rFont val="Arial"/>
        <family val="2"/>
      </rPr>
      <t xml:space="preserve">
Contratistas Oficina Recursos Físicos</t>
    </r>
  </si>
  <si>
    <r>
      <t xml:space="preserve">Jhon Jairo Sosa Suarique
</t>
    </r>
    <r>
      <rPr>
        <sz val="14"/>
        <rFont val="Arial"/>
        <family val="2"/>
      </rPr>
      <t xml:space="preserve">Funcionario Oficina TIC
</t>
    </r>
    <r>
      <rPr>
        <b/>
        <sz val="14"/>
        <rFont val="Arial"/>
        <family val="2"/>
      </rPr>
      <t xml:space="preserve">
John Jairo Enciso Alarcón</t>
    </r>
    <r>
      <rPr>
        <sz val="14"/>
        <rFont val="Arial"/>
        <family val="2"/>
      </rPr>
      <t xml:space="preserve">
Contratista Oficina TIC</t>
    </r>
  </si>
  <si>
    <r>
      <rPr>
        <b/>
        <sz val="14"/>
        <rFont val="Arial"/>
        <family val="2"/>
      </rPr>
      <t xml:space="preserve">James Arturo Jurado Florez </t>
    </r>
    <r>
      <rPr>
        <sz val="14"/>
        <rFont val="Arial"/>
        <family val="2"/>
      </rPr>
      <t xml:space="preserve">
Coordinador Grupo de Recursos Físicos</t>
    </r>
  </si>
  <si>
    <r>
      <t xml:space="preserve">Kevin Leonardo Barrionuevo Cabrera
</t>
    </r>
    <r>
      <rPr>
        <sz val="14"/>
        <rFont val="Arial"/>
        <family val="2"/>
      </rPr>
      <t>Funcionario Oficina TIC</t>
    </r>
    <r>
      <rPr>
        <b/>
        <sz val="14"/>
        <rFont val="Arial"/>
        <family val="2"/>
      </rPr>
      <t xml:space="preserve">
Ing. Diego Díaz</t>
    </r>
    <r>
      <rPr>
        <sz val="14"/>
        <rFont val="Arial"/>
        <family val="2"/>
      </rPr>
      <t xml:space="preserve">
Lider IT-UT</t>
    </r>
  </si>
  <si>
    <r>
      <rPr>
        <b/>
        <sz val="14"/>
        <rFont val="Arial"/>
        <family val="2"/>
      </rPr>
      <t>Diana Marcela Castellanos Roncancio</t>
    </r>
    <r>
      <rPr>
        <sz val="14"/>
        <rFont val="Arial"/>
        <family val="2"/>
      </rPr>
      <t xml:space="preserve">
Técnico Administrativo GRF
</t>
    </r>
    <r>
      <rPr>
        <b/>
        <sz val="14"/>
        <rFont val="Arial"/>
        <family val="2"/>
      </rPr>
      <t xml:space="preserve">
Lenny Farley Diaz Suarez
</t>
    </r>
    <r>
      <rPr>
        <sz val="14"/>
        <rFont val="Arial"/>
        <family val="2"/>
      </rPr>
      <t xml:space="preserve">Contratista
</t>
    </r>
  </si>
  <si>
    <t>07-07-2022 - A la fecha</t>
  </si>
  <si>
    <t>03-04-2013 - 45899</t>
  </si>
  <si>
    <t>24.9</t>
  </si>
  <si>
    <t>03-04-2013 - A la fecha</t>
  </si>
  <si>
    <t>34.2</t>
  </si>
  <si>
    <t>31-10-2017 - A la fecha</t>
  </si>
  <si>
    <t>-9.1</t>
  </si>
  <si>
    <t>10-01-2018 - 45905</t>
  </si>
  <si>
    <t>05-02-2018 - A la fecha</t>
  </si>
  <si>
    <t>03-09-2014 - A la fecha</t>
  </si>
  <si>
    <t>01-06-2017 - 45924</t>
  </si>
  <si>
    <t>Acción de Control Inmediato de legalidad</t>
  </si>
  <si>
    <t>Son los documentos que se generan, ya sea por las partes procesales, como por el despacho judicial</t>
  </si>
  <si>
    <t xml:space="preserve">BASE SEGUIMIENTO OAJ </t>
  </si>
  <si>
    <t>Coordinador Grupo de Procesos Judiciales</t>
  </si>
  <si>
    <t>Bases OAJ</t>
  </si>
  <si>
    <t>No se cuenta con fecha especifica ya que el mismo depende del tramite juridico el cual es potestad de los despachos judiciales.</t>
  </si>
  <si>
    <t>Acción de Constitucionalidad</t>
  </si>
  <si>
    <t>Coordinador Grupo de Acciones Constitucionales</t>
  </si>
  <si>
    <t>cuadro de excel de información con respecto a registro de acciones de tutelas</t>
  </si>
  <si>
    <t>BASE SEGUIMIENTO TUTELAS FNV- MVCT</t>
  </si>
  <si>
    <t>Son las actas que se generan cada vez que se reúne el comité de conciliación, en esta se plasma las fichas presentadas y las decisiones que se toman frente al mismo, así como las actividades que se generan de acuerdo a  su reglamentación</t>
  </si>
  <si>
    <t>Reposito de almacenamiento</t>
  </si>
  <si>
    <t>Documentación generada cuando se agota el requisito de procedibilidad, esta es generada por  los convocantes, convocados y el ente de control.</t>
  </si>
  <si>
    <t>Grupo de procesos Judiciales y Grupo de Acciones Constitucionales</t>
  </si>
  <si>
    <t>Oficios e informes donde se plasma la actividad que se genera dentro de la dependencia</t>
  </si>
  <si>
    <t>Jefe de la Oficina Asesora Jurídica</t>
  </si>
  <si>
    <t>Documentos generados frente a procesos de cobros coactivos en la Entidad</t>
  </si>
  <si>
    <t>BASE SEGUIMIENTO COACTIVOS EJECUTADOS Y EJECUTANTES - Reposito de almacenamiento</t>
  </si>
  <si>
    <t>BASE SEGUIMIENTO PROCESOS PENALES</t>
  </si>
  <si>
    <t>BD ACCES OFICINA ASESORA JURIDICA</t>
  </si>
  <si>
    <t>Registro de los procesos de la Oficina</t>
  </si>
  <si>
    <t>BASE SEGUIMIENTO RESTITUCION DE TIERRRAS</t>
  </si>
  <si>
    <t>No se cuenta con fecha especifica ya que el mismo depende del tramite juridico el cual es potestad de los despachos judiciales. - A la fecha</t>
  </si>
  <si>
    <t>ND - A la fecha</t>
  </si>
  <si>
    <t>ND - 44926</t>
  </si>
  <si>
    <t>Procesos Judiciales y Acciones Constitucionales</t>
  </si>
  <si>
    <t>Relaciones Estratégicas</t>
  </si>
  <si>
    <r>
      <rPr>
        <b/>
        <sz val="11"/>
        <color rgb="FF000000"/>
        <rFont val="Arial"/>
        <family val="2"/>
      </rPr>
      <t>FORMATO:</t>
    </r>
    <r>
      <rPr>
        <sz val="11"/>
        <color rgb="FF000000"/>
        <rFont val="Arial"/>
        <family val="2"/>
      </rPr>
      <t xml:space="preserve"> LEVANTAMIENTO DE ACTIVOS DE INFORMACIÓN
</t>
    </r>
    <r>
      <rPr>
        <b/>
        <sz val="11"/>
        <color rgb="FF000000"/>
        <rFont val="Arial"/>
        <family val="2"/>
      </rPr>
      <t>PROCESO:</t>
    </r>
    <r>
      <rPr>
        <sz val="11"/>
        <color rgb="FF000000"/>
        <rFont val="Arial"/>
        <family val="2"/>
      </rPr>
      <t xml:space="preserve"> GESTIÓN DE TECNOLOGÍAS DE LA INFORMACIÓN Y LAS COMUNICACIONES
VERSIÓN:7.0 FECHA: 21/05/2025 CÓDIGO: GTI-F-04</t>
    </r>
  </si>
  <si>
    <t xml:space="preserve">Relaciones Estratégicas </t>
  </si>
  <si>
    <t>Relaciones_Estratégicas</t>
  </si>
  <si>
    <t xml:space="preserve">Despacho del MinistroPROCESOS DE ATENCIÓN LEGISLATIVA ESPECIALIZADA </t>
  </si>
  <si>
    <t>7000-38,5</t>
  </si>
  <si>
    <t>SON  LOS REQUERIMIENTOS FORMALES (LEY 5/92) QUE SE RECIBEN FISICAMENTE O POR CORREO ELECTRONICO</t>
  </si>
  <si>
    <t>Ana Martilde Avendaño</t>
  </si>
  <si>
    <t>GESDOC - CORREO ELECTRONICO-INDRIVE</t>
  </si>
  <si>
    <t>ASESOR DESPACHO</t>
  </si>
  <si>
    <t>ARCHIVO DE GESTION  OFICINA AGENDA LEGISLATIVA</t>
  </si>
  <si>
    <t>https://outlook.office.com/mail/ - https://minviviendagovco-my.sharepoint.com/:f:/r/personal/amavendano_minvivienda_gov_co/Documents/AGENDA%20LEGISLATIVA/A.%20SOLICITUDES%20DE%20INFORMACI%C3%93N/2025?csf=1&amp;web=1&amp;e=qYpcBt</t>
  </si>
  <si>
    <t>Despacho del MinistroPONENCIAS DE CONTROL POLÍTICO</t>
  </si>
  <si>
    <t>7000-37</t>
  </si>
  <si>
    <t>SON LOS CUESTIONARIOS DE LAS PROPOSICIONES DE DEBATE DE CONTROL POLÍTICO QUE SE ENVIAN A LAS ÁREAS  PARA QUE EMITAN LA RESPUESTA QUE SE RECIBEN FISICAMENTE O POR CORREO ELECTRÓNICO</t>
  </si>
  <si>
    <t>GESDOC - CORREO ELECTRONICO</t>
  </si>
  <si>
    <t>Proyectos</t>
  </si>
  <si>
    <t>SON LOS PROYECTOS DE LEY Y ACTOS LEGISLATIVOS DEL CONGRESO DE LA REPÚBLICA QUE SON DE INTERÉS DEL MINISTERIO Y QUE HAN SIDO ENVIADOS A LAS ÁREAS PARA EMITIR SU RESPECTIVO CONCEPTO. SE RECIBEN FISICAMENTE O POR CORREO ELECTRÓNICO</t>
  </si>
  <si>
    <t>Programas</t>
  </si>
  <si>
    <t>SON LAS RESPUESTAS A LAS SOLICITUDES DE INFORMACIÓN SOBRE EL ESTADO DE LOS PROYECTOS DE COOPERACIÓN Y LOS CUESTIONARIOS REMITIDOS POR EL MINISTERIO DE RELACIONES EXTERIORES SOBRE LOS PROGRAMAS Y PROYECTOS DEL MINISTERIO</t>
  </si>
  <si>
    <t>María Victoria Duque López</t>
  </si>
  <si>
    <t>Comisiones</t>
  </si>
  <si>
    <t>SON LOS DOCUMENTOS REQUERIDOS PARA EL TRÁMITE DE SOLICITUD DE COMISIONES AL EXTERIOR</t>
  </si>
  <si>
    <t>CORREO ELECTRONICO</t>
  </si>
  <si>
    <t>ARCHIVO SECRETARÍA GENERAL</t>
  </si>
  <si>
    <t>Formalizaciones</t>
  </si>
  <si>
    <t>SON LOS MEMORANDOS DE ENTENDIMIENTO, CARTAS DE INTERÉS Y/O CONVENIOS FIRMADOS CON COOPERANTES</t>
  </si>
  <si>
    <t>https://minvivienda.gov.co/ministerio/gestion-institucional/contratacion/convenios-y/o-contratos-interadministrativos</t>
  </si>
  <si>
    <r>
      <t xml:space="preserve">Maria Yolima Lozano Quintero
</t>
    </r>
    <r>
      <rPr>
        <sz val="14"/>
        <rFont val="Arial"/>
        <family val="2"/>
      </rPr>
      <t>Asesor de Despacho</t>
    </r>
    <r>
      <rPr>
        <b/>
        <sz val="14"/>
        <rFont val="Arial"/>
        <family val="2"/>
      </rPr>
      <t xml:space="preserve">
Laura Ximena Rojas Calderon
</t>
    </r>
    <r>
      <rPr>
        <sz val="14"/>
        <rFont val="Arial"/>
        <family val="2"/>
      </rPr>
      <t>Contratista Despacho del Ministro</t>
    </r>
    <r>
      <rPr>
        <b/>
        <sz val="14"/>
        <rFont val="Arial"/>
        <family val="2"/>
      </rPr>
      <t xml:space="preserve">
 </t>
    </r>
  </si>
  <si>
    <r>
      <t xml:space="preserve">Maria Alejandra Goméz Gutierrez
</t>
    </r>
    <r>
      <rPr>
        <sz val="14"/>
        <rFont val="Arial"/>
        <family val="2"/>
      </rPr>
      <t>Asesor de Despacho</t>
    </r>
    <r>
      <rPr>
        <b/>
        <sz val="14"/>
        <rFont val="Arial"/>
        <family val="2"/>
      </rPr>
      <t xml:space="preserve">
Elisa Mercedes Mora
</t>
    </r>
    <r>
      <rPr>
        <sz val="14"/>
        <rFont val="Arial"/>
        <family val="2"/>
      </rPr>
      <t>Asesor de Despacho</t>
    </r>
    <r>
      <rPr>
        <b/>
        <sz val="14"/>
        <rFont val="Arial"/>
        <family val="2"/>
      </rPr>
      <t xml:space="preserve">
</t>
    </r>
  </si>
  <si>
    <r>
      <t xml:space="preserve">Daniela Catherine Del Hierro Patino
</t>
    </r>
    <r>
      <rPr>
        <sz val="14"/>
        <rFont val="Arial"/>
        <family val="2"/>
      </rPr>
      <t>Contratista Despacho del Ministro</t>
    </r>
    <r>
      <rPr>
        <b/>
        <sz val="14"/>
        <rFont val="Arial"/>
        <family val="2"/>
      </rPr>
      <t xml:space="preserve">
 </t>
    </r>
  </si>
  <si>
    <r>
      <t xml:space="preserve">Elisa Mercedes Mora
</t>
    </r>
    <r>
      <rPr>
        <sz val="14"/>
        <rFont val="Arial"/>
        <family val="2"/>
      </rPr>
      <t>Asesor de Despacho</t>
    </r>
    <r>
      <rPr>
        <b/>
        <sz val="14"/>
        <rFont val="Arial"/>
        <family val="2"/>
      </rPr>
      <t xml:space="preserve">
</t>
    </r>
  </si>
  <si>
    <r>
      <rPr>
        <b/>
        <sz val="14"/>
        <color theme="1" tint="4.9989318521683403E-2"/>
        <rFont val="Arial"/>
        <family val="2"/>
      </rPr>
      <t xml:space="preserve">Carlos Fernando Miranda Villamizar
</t>
    </r>
    <r>
      <rPr>
        <sz val="14"/>
        <color theme="1" tint="4.9989318521683403E-2"/>
        <rFont val="Arial"/>
        <family val="2"/>
      </rPr>
      <t xml:space="preserve">Asesor de Despacho
</t>
    </r>
    <r>
      <rPr>
        <b/>
        <sz val="14"/>
        <color theme="1" tint="4.9989318521683403E-2"/>
        <rFont val="Arial"/>
        <family val="2"/>
      </rPr>
      <t>Jeimy Carolina Diaz Camelo</t>
    </r>
    <r>
      <rPr>
        <sz val="14"/>
        <color theme="1" tint="4.9989318521683403E-2"/>
        <rFont val="Arial"/>
        <family val="2"/>
      </rPr>
      <t xml:space="preserve">
Contratista Despacho del Ministro</t>
    </r>
  </si>
  <si>
    <t>Saneamiento de Activos de los Extintos ICT INURBE</t>
  </si>
  <si>
    <r>
      <rPr>
        <b/>
        <sz val="11"/>
        <color rgb="FF000000"/>
        <rFont val="Arial"/>
        <family val="2"/>
      </rPr>
      <t>FORMATO</t>
    </r>
    <r>
      <rPr>
        <sz val="11"/>
        <color rgb="FF000000"/>
        <rFont val="Arial"/>
        <family val="2"/>
      </rPr>
      <t xml:space="preserve">: LEVANTAMIENTO DE ACTIVOS DE INFORMACIÓN
</t>
    </r>
    <r>
      <rPr>
        <b/>
        <sz val="11"/>
        <color rgb="FF000000"/>
        <rFont val="Arial"/>
        <family val="2"/>
      </rPr>
      <t>PROCESO</t>
    </r>
    <r>
      <rPr>
        <sz val="11"/>
        <color rgb="FF000000"/>
        <rFont val="Arial"/>
        <family val="2"/>
      </rPr>
      <t>: GESTIÓN DE TECNOLOGÍAS DE LA INFORMACIÓN Y LAS COMUNICACIONES
VERSIÓN:7.0 FECHA: 21/05/2025 CÓDIGO: GTI-F-04</t>
    </r>
  </si>
  <si>
    <t>Saneamiento de activos de los extintos ICT INURBE</t>
  </si>
  <si>
    <t>Saneamiento_de_activos_de_los_extintos_ICT_INURBE</t>
  </si>
  <si>
    <t>Este aplicativo contiene el registro de información sobre lo bienes inmuebles a cargo de los extintos ICT-INURBE, información que fue entregada por el PAR INURBE, y que ha sido actualizada por el MVCT, desde la gestión desarrollada por el equipo de saneamiento de activos de la Subdirección de servicios administrativos en lo que corresponde a su competencia.</t>
  </si>
  <si>
    <t>Luz Marina Gordillo Rincón</t>
  </si>
  <si>
    <t>Aplicativo ICT-INURBE</t>
  </si>
  <si>
    <t>Subdirección de Servicios Administrativos - Luz Marina Gordillo Rincón</t>
  </si>
  <si>
    <t>http://domusinurbeprod.minvivienda.local:8080/MVCTInurbeProduccion/InitProc.jsp</t>
  </si>
  <si>
    <t>Información AVANCE_DE_SANEAMIENTO_PREDIAL_MOVILIZACION_DE_ACTIVOS</t>
  </si>
  <si>
    <t>Información referente al Saneamiento de Activos del MVCT, la cual se encuentra en la carpeta Avance Grupo Saneamiento, entre otras subcarpetas se encuentran: Avance Saneamiento, avalúos comerciales, cobros persuasivos y coactivos, resoluciones suscritas por la SSA y documentos soportes resoluciones.</t>
  </si>
  <si>
    <t>domusfile</t>
  </si>
  <si>
    <t>\\Domusfile2\avance_de_saneamiento_predial_movilizacion_de_activos$\AVANCES GRUPO SANEAMIENTO\Saneamiento de Activos</t>
  </si>
  <si>
    <t>a) El derecho de toda persona a la intimidad, bajo las limitaciones propias que impone la condición de servidor público, en concordancia con lo estipulado por el artículo 24 de la Ley 1437 de 2011.  b) El derecho de toda persona a la vida, la salud o la seguridad;</t>
  </si>
  <si>
    <t>Lit. a y b del Art. 18 de la Ley 1712 de 2014</t>
  </si>
  <si>
    <t>Ilimitada</t>
  </si>
  <si>
    <t>Expedientes de inmuebles fiscales provenientes de los extintos ICT-INURBE</t>
  </si>
  <si>
    <t>73200-38-39</t>
  </si>
  <si>
    <r>
      <rPr>
        <sz val="10"/>
        <color rgb="FF0D0D0D"/>
        <rFont val="Arial"/>
        <family val="2"/>
      </rPr>
      <t xml:space="preserve">Cada una de las carpetas que contienen la información del historial de actuaciones adelantadas por los extintos ICT-INURBE y por por el MVCT, respecto de cada uno de los inmuebles fiscales, actualmente a cargo del MVCT, como subrogatario legal de las obligaciones del ICT-INURBE.      </t>
    </r>
    <r>
      <rPr>
        <sz val="10"/>
        <color rgb="FF1F497D"/>
        <rFont val="Arial"/>
        <family val="2"/>
      </rPr>
      <t xml:space="preserve"> </t>
    </r>
    <r>
      <rPr>
        <sz val="10"/>
        <color theme="3" tint="-0.499984740745262"/>
        <rFont val="Arial"/>
        <family val="2"/>
      </rPr>
      <t>DE ACUERDO CON LAS TABLAS DE RETENCIÓN DOCUMENTAL (TRD), ESTE PROCESO TIENE EL CÓDIGO 73200-38-39, DENOMINADO "PROCESO DE SANEAMIENTO DE ACTIVOS", QUE NO  REGISTRA EN EL DESPLEGABLE "ACITO TIPO DE INFORMACIÓN....EN LAS TRD"</t>
    </r>
  </si>
  <si>
    <t>Archivo central Fragua</t>
  </si>
  <si>
    <t>Martha Eugenia Mendez Jimenez
Contratista Subdirección de Servicios Administrativos</t>
  </si>
  <si>
    <r>
      <t>Camilo Andres Acosta Acosta</t>
    </r>
    <r>
      <rPr>
        <sz val="14"/>
        <rFont val="Arial"/>
        <family val="2"/>
      </rPr>
      <t xml:space="preserve">
Subdirector de Servicios Administrativos</t>
    </r>
  </si>
  <si>
    <r>
      <t xml:space="preserve">Jhon Jairo Sosa Suarique
</t>
    </r>
    <r>
      <rPr>
        <sz val="14"/>
        <rFont val="Arial"/>
        <family val="2"/>
      </rPr>
      <t xml:space="preserve">Funcionario OficinaTIC
</t>
    </r>
    <r>
      <rPr>
        <b/>
        <sz val="14"/>
        <rFont val="Arial"/>
        <family val="2"/>
      </rPr>
      <t xml:space="preserve">
John Jairo Enciso alarcón</t>
    </r>
    <r>
      <rPr>
        <sz val="14"/>
        <rFont val="Arial"/>
        <family val="2"/>
      </rPr>
      <t xml:space="preserve">
Contratista Oficina TIC</t>
    </r>
  </si>
  <si>
    <r>
      <rPr>
        <b/>
        <sz val="14"/>
        <color rgb="FF000000"/>
        <rFont val="Arial"/>
        <family val="2"/>
      </rPr>
      <t xml:space="preserve">Kevin Leonardo Barrionuevo Cabrera
</t>
    </r>
    <r>
      <rPr>
        <sz val="14"/>
        <color rgb="FF000000"/>
        <rFont val="Arial"/>
        <family val="2"/>
      </rPr>
      <t xml:space="preserve">Funcionario Oficina TIC
</t>
    </r>
    <r>
      <rPr>
        <b/>
        <sz val="14"/>
        <color rgb="FF000000"/>
        <rFont val="Arial"/>
        <family val="2"/>
      </rPr>
      <t xml:space="preserve">
John Jairo Enciso Alarcón
</t>
    </r>
    <r>
      <rPr>
        <sz val="14"/>
        <color rgb="FF000000"/>
        <rFont val="Arial"/>
        <family val="2"/>
      </rPr>
      <t>Contratista Oficina TIC</t>
    </r>
  </si>
  <si>
    <t>Seguimiento y Mejora Continua</t>
  </si>
  <si>
    <t>Seguimiento_y_Mejora_Continua</t>
  </si>
  <si>
    <t>Informe de resultados Estrategia de Rendición de Cuentas y Participación Ciudadana</t>
  </si>
  <si>
    <t xml:space="preserve">Contiene comunicaciones oficiales e información sobre la implementación de la estrategia de rendición  de cuentas y participación ciudadana. </t>
  </si>
  <si>
    <t>Laura Martinez</t>
  </si>
  <si>
    <t>https://www.minvivienda.gov.co/tramites-y-servicios/rendicion-de-cuentas/historial-de-rendiciones</t>
  </si>
  <si>
    <t>Informe de Gestión Anual</t>
  </si>
  <si>
    <t xml:space="preserve">Contiene las acciones adelantadas por el MVCT a lo largo de una vigencia por cada dimensión estratégica (Vivienda, DEUT, APSB e Institucional) y el componente Paz. </t>
  </si>
  <si>
    <t>Clara Eugenia Forero</t>
  </si>
  <si>
    <t>https://www.minvivienda.gov.co/ministerio/planeacion-gestion-y-control/planeacion-y-seguimiento/informes-de-gestion</t>
  </si>
  <si>
    <t>Informes de Trazadores presupuestales</t>
  </si>
  <si>
    <t>Reúne la información de  la gestión adelantada alrededor los compromisos con comunidades étnicas: indígenas, NARP y Rrom</t>
  </si>
  <si>
    <t>Freddy Díaz Cordoba</t>
  </si>
  <si>
    <t>https://minviviendagovco.sharepoint.com/:f:/s/GrupoPlaneacinySeguimiento-Informes/Emkr5X_gPEBHp0ZzxKZK5e8B14qCgzTsfp5E2VEwbE-4bw?e=nnvbWz</t>
  </si>
  <si>
    <t>Memorias de la Audiencia Pública de Rendición de Cuentas</t>
  </si>
  <si>
    <t>Contiene la metodología para desarrollar la Audiencia Pública de Rendición de Cuentas y la recolección de información para el informe de Rendición de Cuentas.</t>
  </si>
  <si>
    <t>Informe al Congreso</t>
  </si>
  <si>
    <t>Contiene las acciones adelantadas por el MVCT y las entidades adscritas a lo largo de la vigencia teniendo, en cuenta las metas programadas.</t>
  </si>
  <si>
    <t>Amelia Navarro</t>
  </si>
  <si>
    <t>Informe de Rendición de Cuentas Paz</t>
  </si>
  <si>
    <t>Contiene comunicaciones oficiales e información sobre las acciones realizadas por el MVCT para la implementación del Acuerdo Final de Paz</t>
  </si>
  <si>
    <t>https://minvivienda.gov.co/transparencia/informes-de-rendicion-de-cuentas-del-acuerdo-de-paz</t>
  </si>
  <si>
    <t>Informe de seguimiento del Plan de Acción Institucional</t>
  </si>
  <si>
    <t xml:space="preserve">Contiene los informes de seguimiento de los instrumentos de planeación aprobado por el comité pertinente. </t>
  </si>
  <si>
    <t>https://minvivienda.gov.co/ministerio/planeacion-gestion-y-control/planeacion-y-seguimiento/plan-de-accion-institucional</t>
  </si>
  <si>
    <t>Informe de seguimiento del Plan Estratégico Institucional</t>
  </si>
  <si>
    <t>Gonzalo Jimenez</t>
  </si>
  <si>
    <t>https://minvivienda.gov.co/ministerio/planeacion-gestion-y-control/planeacion-y-seguimiento/planes-estrategicos</t>
  </si>
  <si>
    <t>Informe de seguimiento del Plan Estratégico Sectorial</t>
  </si>
  <si>
    <t xml:space="preserve">Contiene los autodiagnósticos  e informes de seguimiento. </t>
  </si>
  <si>
    <t>Servicio de almacenamiento - sharepoint</t>
  </si>
  <si>
    <t>https://minviviendagovco-my.sharepoint.com/:f:/g/personal/ibastidas_minvivienda_gov_co/En6lvYuxijhIsE35eMV6fc0Bff9iCHJKu9egOWcpYmKO2w?e=c74qPn</t>
  </si>
  <si>
    <t>Contiene Informes de desempeño institucional e Informes de Auditoría.</t>
  </si>
  <si>
    <t>https://minviviendagovco-my.sharepoint.com/:f:/g/personal/ibastidas_minvivienda_gov_co/Eo-RCnzU7lBCu0OQryuLANYBMj6xtyJUK_5aKuUk2tfTqg?e=3s35vU</t>
  </si>
  <si>
    <t>https://minvivienda.gov.co/ministerio/planeacion-gestion-y-control/planeacion-y-seguimiento/seguimientos-mipg</t>
  </si>
  <si>
    <t>Contiene el reporte de avance a la gestión en el sistema establecido por el DAFP para evaluar el FURAG , la Certificación de reporte de avance a la gestión y la información reportada por las dependencias.</t>
  </si>
  <si>
    <t>https://minviviendagovco-my.sharepoint.com/:f:/g/personal/ibastidas_minvivienda_gov_co/Ehan--cRJxZAhPmfVXsm5HsB3Sy_7ZXpHAwhV71qediBHw?e=ZmK2TB</t>
  </si>
  <si>
    <t>Colaboradores Oficina de Planeación</t>
  </si>
  <si>
    <t>Contiene los informes de avance en la implementacion de  los instrmentos de planeación (mapas de riesgos y planes de mejoramiento) de los procesos del DIG.</t>
  </si>
  <si>
    <t>https://minvivienda.gov.co/ministerio/planeacion-gestion-y-control/planeacion-y-seguimiento/seguimiento-mapas-de-riesgo  -- https://minvivienda.gov.co/ministerio/planeacion-gestion-y-control/planeacion-y-seguimiento/plan-de-mejoramiento</t>
  </si>
  <si>
    <t>3112/2017</t>
  </si>
  <si>
    <r>
      <t xml:space="preserve">Funcionarios y Contratistas
 </t>
    </r>
    <r>
      <rPr>
        <sz val="14"/>
        <rFont val="Arial"/>
        <family val="2"/>
      </rPr>
      <t>Oficina Asesora de Planeación</t>
    </r>
  </si>
  <si>
    <t>24/02/2022</t>
  </si>
  <si>
    <t>31-12-2015 - 44770</t>
  </si>
  <si>
    <t>01-04-2008 - A la Fecha</t>
  </si>
  <si>
    <t>31-12-2019 - A la Fecha</t>
  </si>
  <si>
    <t>22-06-2018 - 44770</t>
  </si>
  <si>
    <t>31-08-2012 - A la Fecha</t>
  </si>
  <si>
    <t>30-06-2018 - 45016</t>
  </si>
  <si>
    <t>31-12-2012 - A la Fecha</t>
  </si>
  <si>
    <t>31-03-2017 - A la Fecha</t>
  </si>
  <si>
    <t>31-03-2018 - A la Fecha</t>
  </si>
  <si>
    <t>17-09-2019 - 44985</t>
  </si>
  <si>
    <t>01-09-2019 - 45525</t>
  </si>
  <si>
    <t>13-03-2020 - 45736</t>
  </si>
  <si>
    <t>3112/2017 - 45480</t>
  </si>
  <si>
    <t>Servicio al Ciudadano</t>
  </si>
  <si>
    <t>Disciplinarios</t>
  </si>
  <si>
    <t>Servicio_al_Ciudadano</t>
  </si>
  <si>
    <t>Grupo de Atención al Usuario y ArchivoDERECHOS DE PETICIÓN</t>
  </si>
  <si>
    <t>73201-17</t>
  </si>
  <si>
    <t>Agrupación documental en la que se conservan los documentos por los cuales un ciudadano presenta solicitudes verbales o escritas.</t>
  </si>
  <si>
    <t>Archivo de Gestión del Grupo Atención al Usuario sede Administrativa  y Archivo Central Fragua</t>
  </si>
  <si>
    <t>Grupo de Atención al Usuario y ArchivoINFORMES DE ENCUESTAS DE PERCEPCIÓN</t>
  </si>
  <si>
    <t>73201-24.10</t>
  </si>
  <si>
    <t>Método de recopilación de datos utilizados para medir la satisfacción del cliente.</t>
  </si>
  <si>
    <t>Archivo de Gestión del Grupo  Atención al Usuario sede Administrativa  y Archivo Central Fragua</t>
  </si>
  <si>
    <t>Grupo de Atención al Usuario y ArchivoINFORMES DE PETICIONES, QUEJAS Y RECLAMOS</t>
  </si>
  <si>
    <t>73201-24.17</t>
  </si>
  <si>
    <t>Documento que incluye actividades de gestión, administración y dirección que se han efectuado durante un periodo de tiempo respecto a las PQRSDF</t>
  </si>
  <si>
    <t>Página web</t>
  </si>
  <si>
    <t xml:space="preserve">https://minvivienda.gov.co/ministerio/gestion-institucional/grupo-atencion-al-usuario </t>
  </si>
  <si>
    <t>Grupo de Atención al Usuario y ArchivoINFORMES DE GESTIÓN</t>
  </si>
  <si>
    <t>73201-24.12</t>
  </si>
  <si>
    <t>Documento que incluye el seguimiento junto con las  acciones encaminadas reflejando las tareas planificadas bimensuales</t>
  </si>
  <si>
    <t>Grupo de Atención al Usuario y ArchivoPROCESOS DE AUTORIZACIÓN DE MOVILIZACIÓN DE RECURSOS</t>
  </si>
  <si>
    <t>73201-38.6</t>
  </si>
  <si>
    <t>Servicio en línea sobre la movilización de recursos de ahorro de cuentas de ahorro programadas desde el cual podrá generar un documento que le permite a los bancos certificar el retiro del ahorro programado, para comprar o mejorar su vivienda</t>
  </si>
  <si>
    <t>GESDOC y página WEB</t>
  </si>
  <si>
    <t>https://minvivienda.gov.co/tramites-y-servicios/formulario-de-movilizaciones
http://sgd.minvivienda.gov.co/SGD_WEB/main/index.jsp</t>
  </si>
  <si>
    <t xml:space="preserve">https://minvivienda.gov.co/tramites-y-servicios/formulario-de-movilizaciones </t>
  </si>
  <si>
    <t>26/03/2021</t>
  </si>
  <si>
    <r>
      <t xml:space="preserve">Jeferson Daniel Romero Acosta
</t>
    </r>
    <r>
      <rPr>
        <sz val="14"/>
        <rFont val="Arial"/>
        <family val="2"/>
      </rPr>
      <t>Contratista GAUA</t>
    </r>
  </si>
  <si>
    <r>
      <t xml:space="preserve">Jorge Arcecio Cañaveral Rojas
</t>
    </r>
    <r>
      <rPr>
        <sz val="14"/>
        <rFont val="Arial"/>
        <family val="2"/>
      </rPr>
      <t>Coordinador Grupo de Atención al Usuario y Archivo</t>
    </r>
  </si>
  <si>
    <t>15/2/2022</t>
  </si>
  <si>
    <r>
      <t xml:space="preserve">
Adriana Bonilla Marquinez 
</t>
    </r>
    <r>
      <rPr>
        <sz val="14"/>
        <rFont val="Arial"/>
        <family val="2"/>
      </rPr>
      <t>Funcionaria GAUA</t>
    </r>
    <r>
      <rPr>
        <b/>
        <sz val="14"/>
        <rFont val="Arial"/>
        <family val="2"/>
      </rPr>
      <t xml:space="preserve">
Jeferson Daniel Romero Acosta
</t>
    </r>
    <r>
      <rPr>
        <sz val="14"/>
        <rFont val="Arial"/>
        <family val="2"/>
      </rPr>
      <t>Contratista GAUA</t>
    </r>
  </si>
  <si>
    <r>
      <rPr>
        <b/>
        <sz val="14"/>
        <color theme="1" tint="4.9989318521683403E-2"/>
        <rFont val="Arial"/>
        <family val="2"/>
      </rPr>
      <t xml:space="preserve">Lina Marcela Duran Chaparro 
</t>
    </r>
    <r>
      <rPr>
        <sz val="14"/>
        <color theme="1" tint="4.9989318521683403E-2"/>
        <rFont val="Arial"/>
        <family val="2"/>
      </rPr>
      <t xml:space="preserve">Contratista GAUA
</t>
    </r>
    <r>
      <rPr>
        <b/>
        <sz val="14"/>
        <color theme="1" tint="4.9989318521683403E-2"/>
        <rFont val="Arial"/>
        <family val="2"/>
      </rPr>
      <t>Jorge Arcecio Cañaveral Rojas</t>
    </r>
    <r>
      <rPr>
        <sz val="14"/>
        <color theme="1" tint="4.9989318521683403E-2"/>
        <rFont val="Arial"/>
        <family val="2"/>
      </rPr>
      <t xml:space="preserve">
Coordinador Grupo de Atención al Usuario y Archivo</t>
    </r>
  </si>
  <si>
    <r>
      <rPr>
        <b/>
        <sz val="14"/>
        <color theme="1" tint="4.9989318521683403E-2"/>
        <rFont val="Arial"/>
        <family val="2"/>
      </rPr>
      <t xml:space="preserve">Ana Tulia Ortegón Gutiérrez
</t>
    </r>
    <r>
      <rPr>
        <sz val="14"/>
        <color theme="1" tint="4.9989318521683403E-2"/>
        <rFont val="Arial"/>
        <family val="2"/>
      </rPr>
      <t xml:space="preserve">Profesional Especializado GAUA
</t>
    </r>
  </si>
  <si>
    <r>
      <t xml:space="preserve">Kevin Leonardo Barrionuevo Cabrera
</t>
    </r>
    <r>
      <rPr>
        <sz val="14"/>
        <rFont val="Arial"/>
        <family val="2"/>
      </rPr>
      <t>Funcionario Oficina TIC</t>
    </r>
    <r>
      <rPr>
        <b/>
        <sz val="14"/>
        <rFont val="Arial"/>
        <family val="2"/>
      </rPr>
      <t xml:space="preserve">
Diego Diaz</t>
    </r>
    <r>
      <rPr>
        <sz val="14"/>
        <rFont val="Arial"/>
        <family val="2"/>
      </rPr>
      <t xml:space="preserve">
UT</t>
    </r>
  </si>
  <si>
    <r>
      <t xml:space="preserve">Luz Nelly Ortiz Moya
</t>
    </r>
    <r>
      <rPr>
        <sz val="14"/>
        <rFont val="Arial"/>
        <family val="2"/>
      </rPr>
      <t>Coordinador Grupo de Atención al Usuario y Archivo</t>
    </r>
  </si>
  <si>
    <t>31-10-2011 - A la fecha</t>
  </si>
  <si>
    <t>1-17</t>
  </si>
  <si>
    <t>01-01-2018 - 45838</t>
  </si>
  <si>
    <t>4.10</t>
  </si>
  <si>
    <t>31-12-2012 - 45838</t>
  </si>
  <si>
    <t>4.17</t>
  </si>
  <si>
    <t>01-08-2012 - 45838</t>
  </si>
  <si>
    <t>38.6</t>
  </si>
  <si>
    <t>Procesos Disciplinarios</t>
  </si>
  <si>
    <t>Procesos_Disciplinarios</t>
  </si>
  <si>
    <t>Carpeta física de contiene todas la diligencias y pruebas recaudadas durante la actuación disciplinaria</t>
  </si>
  <si>
    <t>Grupo Interno de Trabajo de Control Disciplinario Interno</t>
  </si>
  <si>
    <t xml:space="preserve">Luz Amparo Hernandez Solano </t>
  </si>
  <si>
    <t>Coordinador Grupo Interno de Trabajo de Control Disciplinario Interno</t>
  </si>
  <si>
    <t>Archivo de gestión grupo sede Palma durante el tiempo establecido en TRD</t>
  </si>
  <si>
    <t>Ley 1712 de 2014 Art. 19- literal d</t>
  </si>
  <si>
    <t>Ley Disciplinaria Vigente</t>
  </si>
  <si>
    <t>Hasta que se formule pliego de cargos o la providencia que ordene el archivo definitivo</t>
  </si>
  <si>
    <t>Base Disciplinaria</t>
  </si>
  <si>
    <t>Cuadro de registro de los diferentes procesos disciplinarios a cargo del Grupo</t>
  </si>
  <si>
    <t>https://minviviendagovco-my.sharepoint.com/:f:/r/personal/cidisciplinario_minvivienda_gov_co/Documents/Grupo%20CIDisciplinario%20Interno?csf=1&amp;web=1&amp;e=9yTYQW</t>
  </si>
  <si>
    <t>Archivo de gestión del Grupo  Sede Palma</t>
  </si>
  <si>
    <t>Archivo de gestión Grupo de Control Interno Disciplinario Sede Palma</t>
  </si>
  <si>
    <t>Irene Florez Peña</t>
  </si>
  <si>
    <t>24/03/2021</t>
  </si>
  <si>
    <t>Yolima Flórez Pinzón
Contratista Oficina GCID</t>
  </si>
  <si>
    <r>
      <t xml:space="preserve">Luz Amparo Hernandez Solano
</t>
    </r>
    <r>
      <rPr>
        <sz val="14"/>
        <rFont val="Arial"/>
        <family val="2"/>
      </rPr>
      <t>Coordinadora GCID</t>
    </r>
  </si>
  <si>
    <t>23/02/2022</t>
  </si>
  <si>
    <t>Luz Amparo Hernandez Solano
Coordinadora GCID
Yolima Flórez Pinzón
Contratista Oficina GCID</t>
  </si>
  <si>
    <t>Irene Rocio Florez Peña
Funcionaria GITCDI</t>
  </si>
  <si>
    <r>
      <t xml:space="preserve">Kevin Leonardo Barrionuevo Cabrera
</t>
    </r>
    <r>
      <rPr>
        <sz val="14"/>
        <rFont val="Arial"/>
        <family val="2"/>
      </rPr>
      <t>Funcionario Oficina TIC</t>
    </r>
    <r>
      <rPr>
        <b/>
        <sz val="14"/>
        <rFont val="Arial"/>
        <family val="2"/>
      </rPr>
      <t xml:space="preserve">
Diego Fernando Diaz</t>
    </r>
    <r>
      <rPr>
        <sz val="14"/>
        <rFont val="Arial"/>
        <family val="2"/>
      </rPr>
      <t xml:space="preserve">
UT</t>
    </r>
  </si>
  <si>
    <t>01-01-2019 - A LA FECHA</t>
  </si>
  <si>
    <t>01-01-2024 - A LA FECHA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</si>
</sst>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
    <numFmt numFmtId="165" formatCode="dd/mm/yyyy;@"/>
  </numFmts>
  <fonts count="96">
    <font>
      <sz val="11"/>
      <color theme="1"/>
      <name val="Aptos Narrow"/>
      <family val="2"/>
      <scheme val="minor"/>
    </font>
    <font>
      <b/>
      <sz val="11"/>
      <color theme="1"/>
      <name val="Aptos Narrow"/>
      <family val="2"/>
      <scheme val="minor"/>
    </font>
    <font>
      <u/>
      <sz val="11"/>
      <color theme="10"/>
      <name val="Aptos Narrow"/>
      <family val="2"/>
      <scheme val="minor"/>
    </font>
    <font>
      <sz val="10"/>
      <color rgb="FF5C1E55"/>
      <name val="Verdana"/>
      <family val="2"/>
    </font>
    <font>
      <sz val="10"/>
      <name val="Verdana"/>
      <family val="2"/>
    </font>
    <font>
      <sz val="11"/>
      <name val="Verdana"/>
      <family val="2"/>
    </font>
    <font>
      <b/>
      <sz val="16"/>
      <name val="Verdana"/>
      <family val="2"/>
    </font>
    <font>
      <sz val="16"/>
      <name val="Verdana"/>
      <family val="2"/>
    </font>
    <font>
      <sz val="13"/>
      <color theme="2" tint="-0.89999084444715716"/>
      <name val="Verdana"/>
      <family val="2"/>
    </font>
    <font>
      <b/>
      <sz val="14"/>
      <color theme="1"/>
      <name val="Verdana"/>
      <family val="2"/>
    </font>
    <font>
      <sz val="14"/>
      <color theme="1"/>
      <name val="Verdana"/>
      <family val="2"/>
    </font>
    <font>
      <b/>
      <sz val="11"/>
      <color theme="0"/>
      <name val="Verdana"/>
      <family val="2"/>
    </font>
    <font>
      <sz val="11"/>
      <color theme="2" tint="-0.89999084444715716"/>
      <name val="Verdana"/>
      <family val="2"/>
    </font>
    <font>
      <sz val="11"/>
      <color theme="0"/>
      <name val="Verdana"/>
      <family val="2"/>
    </font>
    <font>
      <b/>
      <sz val="11"/>
      <color theme="2" tint="-0.89999084444715716"/>
      <name val="Verdana"/>
      <family val="2"/>
    </font>
    <font>
      <b/>
      <sz val="11"/>
      <name val="Verdana"/>
      <family val="2"/>
    </font>
    <font>
      <sz val="10"/>
      <color theme="1" tint="4.9989318521683403E-2"/>
      <name val="Arial"/>
      <family val="2"/>
    </font>
    <font>
      <sz val="11"/>
      <color theme="1" tint="4.9989318521683403E-2"/>
      <name val="Arial"/>
      <family val="2"/>
    </font>
    <font>
      <u/>
      <sz val="10"/>
      <color theme="10"/>
      <name val="Arial"/>
      <family val="2"/>
    </font>
    <font>
      <sz val="10"/>
      <name val="Arial"/>
      <family val="2"/>
    </font>
    <font>
      <sz val="10"/>
      <color theme="1" tint="4.9989318521683403E-2"/>
      <name val="Verdana"/>
      <family val="2"/>
    </font>
    <font>
      <sz val="11"/>
      <color theme="1" tint="4.9989318521683403E-2"/>
      <name val="Verdana"/>
      <family val="2"/>
    </font>
    <font>
      <u/>
      <sz val="10"/>
      <color theme="10"/>
      <name val="Verdana"/>
      <family val="2"/>
    </font>
    <font>
      <b/>
      <sz val="12"/>
      <name val="Arial"/>
      <family val="2"/>
    </font>
    <font>
      <b/>
      <sz val="14"/>
      <name val="Verdana"/>
      <family val="2"/>
    </font>
    <font>
      <b/>
      <sz val="12"/>
      <color indexed="8"/>
      <name val="Arial"/>
      <family val="2"/>
    </font>
    <font>
      <sz val="14"/>
      <name val="Arial"/>
      <family val="2"/>
    </font>
    <font>
      <b/>
      <sz val="14"/>
      <name val="Arial"/>
      <family val="2"/>
    </font>
    <font>
      <b/>
      <sz val="11"/>
      <color indexed="81"/>
      <name val="Tahoma"/>
      <family val="2"/>
    </font>
    <font>
      <sz val="11"/>
      <color indexed="81"/>
      <name val="Tahoma"/>
      <family val="2"/>
    </font>
    <font>
      <sz val="10"/>
      <color indexed="81"/>
      <name val="Tahoma"/>
      <family val="2"/>
    </font>
    <font>
      <sz val="9"/>
      <color indexed="81"/>
      <name val="Tahoma"/>
      <family val="2"/>
    </font>
    <font>
      <b/>
      <sz val="10"/>
      <color indexed="81"/>
      <name val="Tahoma"/>
      <family val="2"/>
    </font>
    <font>
      <b/>
      <sz val="9"/>
      <color indexed="81"/>
      <name val="Tahoma"/>
      <family val="2"/>
    </font>
    <font>
      <b/>
      <u/>
      <sz val="10"/>
      <color indexed="81"/>
      <name val="Tahoma"/>
      <family val="2"/>
    </font>
    <font>
      <b/>
      <sz val="12"/>
      <color theme="1"/>
      <name val="Arial"/>
      <family val="2"/>
    </font>
    <font>
      <sz val="10"/>
      <color rgb="FF0D0D0D"/>
      <name val="Arial"/>
      <family val="2"/>
    </font>
    <font>
      <b/>
      <sz val="12"/>
      <name val="Verdana"/>
      <family val="2"/>
    </font>
    <font>
      <b/>
      <sz val="12"/>
      <color indexed="8"/>
      <name val="Verdana"/>
      <family val="2"/>
    </font>
    <font>
      <sz val="14"/>
      <name val="Verdana"/>
      <family val="2"/>
    </font>
    <font>
      <sz val="10"/>
      <color theme="1"/>
      <name val="Arial"/>
      <family val="2"/>
    </font>
    <font>
      <u/>
      <sz val="11"/>
      <color theme="10"/>
      <name val="Arial"/>
      <family val="2"/>
    </font>
    <font>
      <sz val="11"/>
      <color rgb="FF0D0D0D"/>
      <name val="Arial"/>
      <family val="2"/>
    </font>
    <font>
      <b/>
      <sz val="12"/>
      <color theme="0"/>
      <name val="Verdana"/>
      <family val="2"/>
    </font>
    <font>
      <b/>
      <sz val="10"/>
      <color rgb="FF000000"/>
      <name val="Arial"/>
    </font>
    <font>
      <sz val="10"/>
      <color rgb="FF000000"/>
      <name val="Arial"/>
    </font>
    <font>
      <b/>
      <sz val="10"/>
      <name val="Arial"/>
      <family val="2"/>
    </font>
    <font>
      <b/>
      <sz val="10"/>
      <color rgb="FF0D0D0D"/>
      <name val="Arial"/>
    </font>
    <font>
      <sz val="10"/>
      <color rgb="FF0D0D0D"/>
      <name val="Arial"/>
    </font>
    <font>
      <b/>
      <sz val="10"/>
      <color rgb="FF0D0D0D"/>
      <name val="Arial"/>
      <family val="2"/>
    </font>
    <font>
      <sz val="11"/>
      <color theme="2" tint="-0.89999084444715716"/>
      <name val="Arial"/>
      <family val="2"/>
    </font>
    <font>
      <b/>
      <sz val="11"/>
      <color theme="0"/>
      <name val="Arial"/>
      <family val="2"/>
    </font>
    <font>
      <sz val="11"/>
      <color theme="0"/>
      <name val="Arial"/>
      <family val="2"/>
    </font>
    <font>
      <b/>
      <sz val="11"/>
      <color theme="2" tint="-0.89999084444715716"/>
      <name val="Arial"/>
      <family val="2"/>
    </font>
    <font>
      <b/>
      <sz val="11"/>
      <name val="Arial"/>
      <family val="2"/>
    </font>
    <font>
      <sz val="11"/>
      <name val="Arial"/>
      <family val="2"/>
    </font>
    <font>
      <sz val="10"/>
      <name val="Arial"/>
    </font>
    <font>
      <b/>
      <sz val="14"/>
      <color theme="1" tint="4.9989318521683403E-2"/>
      <name val="Arial"/>
      <family val="2"/>
    </font>
    <font>
      <sz val="10"/>
      <color rgb="FF5C1E55"/>
      <name val="Arial"/>
      <family val="2"/>
    </font>
    <font>
      <sz val="11"/>
      <color rgb="FF000000"/>
      <name val="SGDL"/>
    </font>
    <font>
      <sz val="10"/>
      <color theme="1"/>
      <name val="Verdana"/>
      <family val="2"/>
    </font>
    <font>
      <u/>
      <sz val="10"/>
      <color theme="1"/>
      <name val="Verdana"/>
      <family val="2"/>
    </font>
    <font>
      <u/>
      <sz val="10"/>
      <color theme="1"/>
      <name val="Arial"/>
      <family val="2"/>
    </font>
    <font>
      <sz val="11"/>
      <color theme="1"/>
      <name val="Verdana"/>
      <family val="2"/>
    </font>
    <font>
      <b/>
      <sz val="10"/>
      <color theme="1" tint="4.9989318521683403E-2"/>
      <name val="Verdana"/>
      <family val="2"/>
    </font>
    <font>
      <b/>
      <sz val="10"/>
      <name val="Verdana"/>
      <family val="2"/>
    </font>
    <font>
      <sz val="11"/>
      <color rgb="FF000000"/>
      <name val="Arial"/>
    </font>
    <font>
      <b/>
      <sz val="11"/>
      <color rgb="FF000000"/>
      <name val="Arial"/>
    </font>
    <font>
      <b/>
      <sz val="11"/>
      <color theme="1"/>
      <name val="Arial"/>
      <family val="2"/>
    </font>
    <font>
      <sz val="13"/>
      <color theme="2" tint="-0.89999084444715716"/>
      <name val="Arial"/>
      <family val="2"/>
    </font>
    <font>
      <b/>
      <sz val="14"/>
      <color theme="1"/>
      <name val="Arial"/>
      <family val="2"/>
    </font>
    <font>
      <sz val="14"/>
      <color theme="1"/>
      <name val="Arial"/>
      <family val="2"/>
    </font>
    <font>
      <b/>
      <sz val="11"/>
      <color theme="1" tint="4.9989318521683403E-2"/>
      <name val="Arial"/>
      <family val="2"/>
    </font>
    <font>
      <b/>
      <sz val="10"/>
      <color theme="1"/>
      <name val="Arial Narrow"/>
      <family val="2"/>
    </font>
    <font>
      <sz val="10"/>
      <color theme="1" tint="4.9989318521683403E-2"/>
      <name val="Verdana"/>
    </font>
    <font>
      <sz val="10"/>
      <color theme="1" tint="4.9989318521683403E-2"/>
      <name val="Arial"/>
    </font>
    <font>
      <sz val="13"/>
      <color rgb="FF007BFF"/>
      <name val="Work Sans"/>
      <family val="2"/>
      <charset val="1"/>
    </font>
    <font>
      <sz val="13"/>
      <color rgb="FF333333"/>
      <name val="Work Sans"/>
      <family val="2"/>
      <charset val="1"/>
    </font>
    <font>
      <sz val="12"/>
      <name val="Verdana"/>
      <family val="2"/>
    </font>
    <font>
      <sz val="12"/>
      <color theme="1" tint="4.9989318521683403E-2"/>
      <name val="Verdana"/>
      <family val="2"/>
    </font>
    <font>
      <b/>
      <sz val="12"/>
      <color theme="1" tint="4.9989318521683403E-2"/>
      <name val="Verdana"/>
      <family val="2"/>
    </font>
    <font>
      <sz val="8"/>
      <name val="Arial"/>
      <family val="2"/>
    </font>
    <font>
      <sz val="9"/>
      <color theme="1"/>
      <name val="Arial"/>
      <family val="2"/>
    </font>
    <font>
      <sz val="9"/>
      <name val="Arial"/>
      <family val="2"/>
    </font>
    <font>
      <sz val="8"/>
      <color theme="1"/>
      <name val="Arial"/>
      <family val="2"/>
    </font>
    <font>
      <b/>
      <sz val="9"/>
      <color rgb="FF000000"/>
      <name val="Tahoma"/>
      <family val="2"/>
    </font>
    <font>
      <b/>
      <sz val="8"/>
      <name val="Arial"/>
      <family val="2"/>
    </font>
    <font>
      <b/>
      <sz val="11"/>
      <color rgb="FF000000"/>
      <name val="Arial"/>
      <family val="2"/>
    </font>
    <font>
      <sz val="11"/>
      <color rgb="FF000000"/>
      <name val="Arial"/>
      <family val="2"/>
    </font>
    <font>
      <sz val="14"/>
      <color theme="1" tint="4.9989318521683403E-2"/>
      <name val="Arial"/>
      <family val="2"/>
    </font>
    <font>
      <sz val="10"/>
      <color theme="3" tint="-0.499984740745262"/>
      <name val="Arial"/>
      <family val="2"/>
    </font>
    <font>
      <sz val="10"/>
      <color rgb="FF1F497D"/>
      <name val="Arial"/>
      <family val="2"/>
    </font>
    <font>
      <b/>
      <sz val="14"/>
      <color rgb="FF000000"/>
      <name val="Arial"/>
      <family val="2"/>
    </font>
    <font>
      <sz val="14"/>
      <color rgb="FF000000"/>
      <name val="Arial"/>
      <family val="2"/>
    </font>
    <font>
      <b/>
      <sz val="18"/>
      <color theme="0"/>
      <name val="Aptos Narrow"/>
      <family val="2"/>
      <scheme val="minor"/>
    </font>
    <font>
      <sz val="18"/>
      <color theme="1"/>
      <name val="Aptos Narrow"/>
      <scheme val="minor"/>
    </font>
  </fonts>
  <fills count="34">
    <fill>
      <patternFill patternType="none"/>
    </fill>
    <fill>
      <patternFill patternType="gray125"/>
    </fill>
    <fill>
      <patternFill patternType="solid">
        <fgColor theme="7" tint="-0.249977111117893"/>
        <bgColor indexed="64"/>
      </patternFill>
    </fill>
    <fill>
      <patternFill patternType="solid">
        <fgColor theme="7" tint="-0.249977111117893"/>
        <bgColor theme="1"/>
      </patternFill>
    </fill>
    <fill>
      <patternFill patternType="solid">
        <fgColor theme="9" tint="0.59999389629810485"/>
        <bgColor indexed="64"/>
      </patternFill>
    </fill>
    <fill>
      <patternFill patternType="solid">
        <fgColor theme="7" tint="0.39997558519241921"/>
        <bgColor indexed="64"/>
      </patternFill>
    </fill>
    <fill>
      <patternFill patternType="solid">
        <fgColor theme="7" tint="0.39997558519241921"/>
        <bgColor theme="1"/>
      </patternFill>
    </fill>
    <fill>
      <patternFill patternType="solid">
        <fgColor theme="9" tint="0.59999389629810485"/>
        <bgColor theme="1"/>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rgb="FF60497A"/>
        <bgColor indexed="64"/>
      </patternFill>
    </fill>
    <fill>
      <patternFill patternType="solid">
        <fgColor rgb="FF60497A"/>
        <bgColor theme="1"/>
      </patternFill>
    </fill>
    <fill>
      <patternFill patternType="solid">
        <fgColor rgb="FFB1A0C7"/>
        <bgColor indexed="64"/>
      </patternFill>
    </fill>
    <fill>
      <patternFill patternType="solid">
        <fgColor rgb="FFB1A0C7"/>
        <bgColor theme="1"/>
      </patternFill>
    </fill>
    <fill>
      <patternFill patternType="solid">
        <fgColor rgb="FFDCE6F1"/>
        <bgColor indexed="64"/>
      </patternFill>
    </fill>
    <fill>
      <patternFill patternType="solid">
        <fgColor rgb="FFFABF8F"/>
        <bgColor indexed="64"/>
      </patternFill>
    </fill>
    <fill>
      <patternFill patternType="solid">
        <fgColor rgb="FF538DD5"/>
        <bgColor indexed="64"/>
      </patternFill>
    </fill>
    <fill>
      <patternFill patternType="solid">
        <fgColor rgb="FFFCD5B4"/>
        <bgColor indexed="64"/>
      </patternFill>
    </fill>
    <fill>
      <patternFill patternType="solid">
        <fgColor rgb="FFEBF1DE"/>
        <bgColor indexed="64"/>
      </patternFill>
    </fill>
    <fill>
      <patternFill patternType="solid">
        <fgColor rgb="FFFFFFFF"/>
        <bgColor rgb="FF000000"/>
      </patternFill>
    </fill>
    <fill>
      <patternFill patternType="solid">
        <fgColor rgb="FFDCE6F1"/>
        <bgColor rgb="FF000000"/>
      </patternFill>
    </fill>
    <fill>
      <patternFill patternType="solid">
        <fgColor theme="8" tint="0.59999389629810485"/>
        <bgColor indexed="64"/>
      </patternFill>
    </fill>
    <fill>
      <patternFill patternType="solid">
        <fgColor rgb="FFFCD5B4"/>
        <bgColor theme="1"/>
      </patternFill>
    </fill>
    <fill>
      <patternFill patternType="solid">
        <fgColor theme="3" tint="0.59999389629810485"/>
        <bgColor indexed="64"/>
      </patternFill>
    </fill>
    <fill>
      <patternFill patternType="solid">
        <fgColor rgb="FF8DB4E2"/>
        <bgColor indexed="64"/>
      </patternFill>
    </fill>
    <fill>
      <patternFill patternType="solid">
        <fgColor rgb="FFB8CCE4"/>
        <bgColor indexed="64"/>
      </patternFill>
    </fill>
    <fill>
      <patternFill patternType="solid">
        <fgColor rgb="FFC4D79B"/>
        <bgColor indexed="64"/>
      </patternFill>
    </fill>
    <fill>
      <patternFill patternType="solid">
        <fgColor rgb="FF92D050"/>
        <bgColor indexed="64"/>
      </patternFill>
    </fill>
    <fill>
      <patternFill patternType="solid">
        <fgColor theme="7" tint="0.59999389629810485"/>
        <bgColor indexed="64"/>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diagonal/>
    </border>
    <border>
      <left style="medium">
        <color indexed="64"/>
      </left>
      <right/>
      <top/>
      <bottom style="thin">
        <color auto="1"/>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auto="1"/>
      </left>
      <right/>
      <top style="medium">
        <color indexed="64"/>
      </top>
      <bottom/>
      <diagonal/>
    </border>
    <border>
      <left/>
      <right style="thin">
        <color auto="1"/>
      </right>
      <top style="medium">
        <color indexed="64"/>
      </top>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right/>
      <top style="thin">
        <color indexed="64"/>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rgb="FF000000"/>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medium">
        <color rgb="FF000000"/>
      </left>
      <right style="thin">
        <color indexed="64"/>
      </right>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bottom style="medium">
        <color rgb="FF000000"/>
      </bottom>
      <diagonal/>
    </border>
    <border>
      <left style="medium">
        <color indexed="64"/>
      </left>
      <right style="thin">
        <color indexed="64"/>
      </right>
      <top/>
      <bottom style="thin">
        <color indexed="64"/>
      </bottom>
      <diagonal/>
    </border>
    <border>
      <left/>
      <right style="medium">
        <color rgb="FF000000"/>
      </right>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right style="medium">
        <color rgb="FF000000"/>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style="thin">
        <color auto="1"/>
      </right>
      <top/>
      <bottom/>
      <diagonal/>
    </border>
    <border>
      <left style="thin">
        <color auto="1"/>
      </left>
      <right/>
      <top/>
      <bottom/>
      <diagonal/>
    </border>
  </borders>
  <cellStyleXfs count="4">
    <xf numFmtId="0" fontId="0" fillId="0" borderId="0"/>
    <xf numFmtId="0" fontId="1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612">
    <xf numFmtId="0" fontId="0" fillId="0" borderId="0" xfId="0"/>
    <xf numFmtId="0" fontId="3" fillId="0" borderId="0" xfId="0" applyFont="1" applyProtection="1">
      <protection locked="0"/>
    </xf>
    <xf numFmtId="0" fontId="3" fillId="0" borderId="0" xfId="0" applyFont="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4" fillId="0" borderId="0" xfId="0" applyFont="1" applyAlignment="1" applyProtection="1">
      <alignment horizontal="center" vertical="center"/>
      <protection locked="0"/>
    </xf>
    <xf numFmtId="0" fontId="5" fillId="0" borderId="1" xfId="0" applyFont="1" applyBorder="1" applyAlignment="1" applyProtection="1">
      <alignment vertical="center" wrapText="1"/>
      <protection locked="0"/>
    </xf>
    <xf numFmtId="0" fontId="5" fillId="0" borderId="2" xfId="0" applyFont="1" applyBorder="1" applyAlignment="1" applyProtection="1">
      <alignment vertical="center" wrapText="1"/>
      <protection locked="0"/>
    </xf>
    <xf numFmtId="0" fontId="5" fillId="0" borderId="4" xfId="0" applyFont="1" applyBorder="1" applyAlignment="1" applyProtection="1">
      <alignment vertical="center" wrapText="1"/>
      <protection locked="0"/>
    </xf>
    <xf numFmtId="0" fontId="5" fillId="0" borderId="0" xfId="0" applyFont="1" applyAlignment="1" applyProtection="1">
      <alignment vertical="center" wrapText="1"/>
      <protection locked="0"/>
    </xf>
    <xf numFmtId="0" fontId="5" fillId="0" borderId="5" xfId="0" applyFont="1" applyBorder="1" applyAlignment="1" applyProtection="1">
      <alignment vertical="center" wrapText="1"/>
      <protection locked="0"/>
    </xf>
    <xf numFmtId="0" fontId="5" fillId="0" borderId="6" xfId="0" applyFont="1" applyBorder="1" applyAlignment="1" applyProtection="1">
      <alignment vertical="center" wrapText="1"/>
      <protection locked="0"/>
    </xf>
    <xf numFmtId="0" fontId="8" fillId="0" borderId="0" xfId="0" applyFont="1" applyProtection="1">
      <protection locked="0"/>
    </xf>
    <xf numFmtId="0" fontId="9" fillId="0" borderId="0" xfId="0" applyFont="1" applyAlignment="1">
      <alignment horizontal="center" vertical="center" wrapText="1"/>
    </xf>
    <xf numFmtId="0" fontId="8" fillId="0" borderId="0" xfId="0" applyFont="1" applyAlignment="1" applyProtection="1">
      <alignment horizontal="center" vertical="center" wrapText="1"/>
      <protection locked="0"/>
    </xf>
    <xf numFmtId="0" fontId="12" fillId="0" borderId="0" xfId="0" applyFont="1" applyProtection="1">
      <protection locked="0"/>
    </xf>
    <xf numFmtId="0" fontId="11" fillId="2" borderId="15" xfId="0" applyFont="1" applyFill="1" applyBorder="1" applyAlignment="1" applyProtection="1">
      <alignment horizontal="center" vertical="center" wrapText="1"/>
      <protection hidden="1"/>
    </xf>
    <xf numFmtId="0" fontId="14" fillId="4" borderId="23" xfId="0" applyFont="1" applyFill="1" applyBorder="1" applyAlignment="1" applyProtection="1">
      <alignment horizontal="center" vertical="center" wrapText="1"/>
      <protection hidden="1"/>
    </xf>
    <xf numFmtId="0" fontId="14" fillId="4" borderId="24" xfId="0" applyFont="1" applyFill="1" applyBorder="1" applyAlignment="1" applyProtection="1">
      <alignment horizontal="center" vertical="center" wrapText="1"/>
      <protection hidden="1"/>
    </xf>
    <xf numFmtId="0" fontId="14" fillId="5" borderId="25" xfId="0" applyFont="1" applyFill="1" applyBorder="1" applyAlignment="1" applyProtection="1">
      <alignment horizontal="center" vertical="center"/>
      <protection hidden="1"/>
    </xf>
    <xf numFmtId="0" fontId="14" fillId="5" borderId="23" xfId="0" applyFont="1" applyFill="1" applyBorder="1" applyAlignment="1" applyProtection="1">
      <alignment horizontal="center" vertical="center" wrapText="1"/>
      <protection hidden="1"/>
    </xf>
    <xf numFmtId="0" fontId="14" fillId="4" borderId="26" xfId="0" applyFont="1" applyFill="1" applyBorder="1" applyAlignment="1" applyProtection="1">
      <alignment horizontal="center" vertical="center" wrapText="1"/>
      <protection hidden="1"/>
    </xf>
    <xf numFmtId="0" fontId="14" fillId="6" borderId="8" xfId="0" applyFont="1" applyFill="1" applyBorder="1" applyAlignment="1">
      <alignment horizontal="center" vertical="center" wrapText="1"/>
    </xf>
    <xf numFmtId="0" fontId="14" fillId="6" borderId="9" xfId="0" applyFont="1" applyFill="1" applyBorder="1" applyAlignment="1">
      <alignment horizontal="center" vertical="center" wrapText="1"/>
    </xf>
    <xf numFmtId="0" fontId="15" fillId="5" borderId="23" xfId="0" applyFont="1" applyFill="1" applyBorder="1" applyAlignment="1" applyProtection="1">
      <alignment horizontal="center" vertical="center" wrapText="1"/>
      <protection hidden="1"/>
    </xf>
    <xf numFmtId="0" fontId="14" fillId="5" borderId="15" xfId="0" applyFont="1" applyFill="1" applyBorder="1" applyAlignment="1" applyProtection="1">
      <alignment horizontal="center" vertical="center" wrapText="1"/>
      <protection hidden="1"/>
    </xf>
    <xf numFmtId="0" fontId="14" fillId="6" borderId="23" xfId="0" applyFont="1" applyFill="1" applyBorder="1" applyAlignment="1">
      <alignment horizontal="center" vertical="center" wrapText="1"/>
    </xf>
    <xf numFmtId="0" fontId="5" fillId="7" borderId="23" xfId="0" applyFont="1" applyFill="1" applyBorder="1" applyAlignment="1">
      <alignment horizontal="center" vertical="center" wrapText="1"/>
    </xf>
    <xf numFmtId="0" fontId="12" fillId="0" borderId="0" xfId="0" applyFont="1"/>
    <xf numFmtId="0" fontId="16" fillId="0" borderId="8" xfId="0" applyFont="1" applyBorder="1" applyAlignment="1" applyProtection="1">
      <alignment horizontal="center" vertical="center" wrapText="1"/>
      <protection locked="0"/>
    </xf>
    <xf numFmtId="0" fontId="16" fillId="0" borderId="27" xfId="0" applyFont="1" applyBorder="1" applyAlignment="1" applyProtection="1">
      <alignment horizontal="center" vertical="center" wrapText="1"/>
      <protection locked="0"/>
    </xf>
    <xf numFmtId="0" fontId="16" fillId="0" borderId="28" xfId="0" applyFont="1" applyBorder="1" applyAlignment="1">
      <alignment horizontal="center" vertical="center"/>
    </xf>
    <xf numFmtId="0" fontId="17" fillId="0" borderId="8" xfId="0" applyFont="1" applyBorder="1" applyAlignment="1" applyProtection="1">
      <alignment horizontal="center" vertical="center" wrapText="1"/>
      <protection locked="0"/>
    </xf>
    <xf numFmtId="0" fontId="16" fillId="0" borderId="8" xfId="0" applyFont="1" applyBorder="1" applyAlignment="1" applyProtection="1">
      <alignment horizontal="left" vertical="center" wrapText="1"/>
      <protection locked="0"/>
    </xf>
    <xf numFmtId="0" fontId="18" fillId="0" borderId="8" xfId="1" applyFill="1" applyBorder="1" applyAlignment="1" applyProtection="1">
      <alignment horizontal="center" vertical="center" wrapText="1"/>
      <protection locked="0"/>
    </xf>
    <xf numFmtId="0" fontId="16" fillId="0" borderId="9" xfId="0" applyFont="1" applyBorder="1" applyAlignment="1" applyProtection="1">
      <alignment horizontal="center" vertical="center" wrapText="1"/>
      <protection locked="0"/>
    </xf>
    <xf numFmtId="0" fontId="16" fillId="8" borderId="8" xfId="0" applyFont="1" applyFill="1" applyBorder="1" applyAlignment="1" applyProtection="1">
      <alignment horizontal="center" vertical="center" wrapText="1"/>
      <protection locked="0"/>
    </xf>
    <xf numFmtId="0" fontId="19" fillId="0" borderId="8" xfId="1" applyFont="1" applyBorder="1" applyAlignment="1" applyProtection="1">
      <alignment horizontal="center" vertical="center" wrapText="1"/>
      <protection locked="0"/>
    </xf>
    <xf numFmtId="0" fontId="16" fillId="9" borderId="8" xfId="0" applyFont="1" applyFill="1" applyBorder="1" applyAlignment="1" applyProtection="1">
      <alignment horizontal="center" vertical="center" wrapText="1"/>
      <protection locked="0"/>
    </xf>
    <xf numFmtId="164" fontId="16" fillId="10" borderId="8" xfId="0" applyNumberFormat="1" applyFont="1" applyFill="1" applyBorder="1" applyAlignment="1" applyProtection="1">
      <alignment horizontal="center" vertical="center" wrapText="1"/>
      <protection locked="0"/>
    </xf>
    <xf numFmtId="164" fontId="16" fillId="0" borderId="8" xfId="0" applyNumberFormat="1" applyFont="1" applyBorder="1" applyAlignment="1" applyProtection="1">
      <alignment horizontal="center" vertical="center" wrapText="1"/>
      <protection locked="0"/>
    </xf>
    <xf numFmtId="0" fontId="16" fillId="0" borderId="29" xfId="0" applyFont="1" applyBorder="1" applyAlignment="1" applyProtection="1">
      <alignment horizontal="center" vertical="center" wrapText="1"/>
      <protection locked="0"/>
    </xf>
    <xf numFmtId="0" fontId="17" fillId="0" borderId="0" xfId="0" applyFont="1" applyAlignment="1" applyProtection="1">
      <alignment horizontal="center" vertical="center"/>
      <protection locked="0"/>
    </xf>
    <xf numFmtId="0" fontId="18" fillId="0" borderId="0" xfId="1"/>
    <xf numFmtId="0" fontId="20" fillId="0" borderId="8" xfId="0" applyFont="1" applyBorder="1" applyAlignment="1" applyProtection="1">
      <alignment horizontal="center" vertical="center" wrapText="1"/>
      <protection locked="0"/>
    </xf>
    <xf numFmtId="0" fontId="20" fillId="0" borderId="30" xfId="0" applyFont="1" applyBorder="1" applyAlignment="1" applyProtection="1">
      <alignment horizontal="center" vertical="center" wrapText="1"/>
      <protection locked="0"/>
    </xf>
    <xf numFmtId="0" fontId="20" fillId="0" borderId="28" xfId="0" applyFont="1" applyBorder="1" applyAlignment="1">
      <alignment horizontal="center" vertical="center"/>
    </xf>
    <xf numFmtId="0" fontId="21" fillId="0" borderId="8" xfId="0" applyFont="1" applyBorder="1" applyAlignment="1" applyProtection="1">
      <alignment horizontal="center" vertical="center" wrapText="1"/>
      <protection locked="0"/>
    </xf>
    <xf numFmtId="0" fontId="20" fillId="0" borderId="8" xfId="0" applyFont="1" applyBorder="1" applyAlignment="1" applyProtection="1">
      <alignment horizontal="left" vertical="center" wrapText="1"/>
      <protection locked="0"/>
    </xf>
    <xf numFmtId="0" fontId="22" fillId="0" borderId="8" xfId="1" applyFont="1" applyFill="1" applyBorder="1" applyAlignment="1" applyProtection="1">
      <alignment horizontal="center" vertical="center" wrapText="1"/>
      <protection locked="0"/>
    </xf>
    <xf numFmtId="0" fontId="20" fillId="8" borderId="8" xfId="0" applyFont="1" applyFill="1" applyBorder="1" applyAlignment="1" applyProtection="1">
      <alignment horizontal="center" vertical="center" wrapText="1"/>
      <protection locked="0"/>
    </xf>
    <xf numFmtId="0" fontId="20" fillId="9" borderId="8" xfId="0" applyFont="1" applyFill="1" applyBorder="1" applyAlignment="1" applyProtection="1">
      <alignment horizontal="center" vertical="center" wrapText="1"/>
      <protection locked="0"/>
    </xf>
    <xf numFmtId="164" fontId="20" fillId="0" borderId="8" xfId="0" applyNumberFormat="1" applyFont="1" applyBorder="1" applyAlignment="1" applyProtection="1">
      <alignment horizontal="center" vertical="center" wrapText="1"/>
      <protection locked="0"/>
    </xf>
    <xf numFmtId="0" fontId="20" fillId="0" borderId="29" xfId="0" applyFont="1" applyBorder="1" applyAlignment="1" applyProtection="1">
      <alignment horizontal="center" vertical="center" wrapText="1"/>
      <protection locked="0"/>
    </xf>
    <xf numFmtId="0" fontId="20" fillId="0" borderId="27" xfId="0" applyFont="1" applyBorder="1" applyAlignment="1" applyProtection="1">
      <alignment horizontal="center" vertical="center" wrapText="1"/>
      <protection locked="0"/>
    </xf>
    <xf numFmtId="0" fontId="20" fillId="0" borderId="9" xfId="0"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20" fillId="0" borderId="31" xfId="0" applyFont="1" applyBorder="1" applyAlignment="1">
      <alignment horizontal="center" vertical="center"/>
    </xf>
    <xf numFmtId="0" fontId="20" fillId="0" borderId="32" xfId="0" applyFont="1" applyBorder="1" applyAlignment="1" applyProtection="1">
      <alignment horizontal="center" vertical="center" wrapText="1"/>
      <protection locked="0"/>
    </xf>
    <xf numFmtId="0" fontId="21" fillId="0" borderId="32" xfId="0" applyFont="1" applyBorder="1" applyAlignment="1" applyProtection="1">
      <alignment horizontal="center" vertical="center" wrapText="1"/>
      <protection locked="0"/>
    </xf>
    <xf numFmtId="0" fontId="20" fillId="0" borderId="32" xfId="0" applyFont="1" applyBorder="1" applyAlignment="1" applyProtection="1">
      <alignment horizontal="left" vertical="center" wrapText="1"/>
      <protection locked="0"/>
    </xf>
    <xf numFmtId="0" fontId="22" fillId="0" borderId="32" xfId="1" applyFont="1" applyFill="1" applyBorder="1" applyAlignment="1" applyProtection="1">
      <alignment horizontal="center" vertical="center" wrapText="1"/>
      <protection locked="0"/>
    </xf>
    <xf numFmtId="0" fontId="20" fillId="8" borderId="32" xfId="0" applyFont="1" applyFill="1" applyBorder="1" applyAlignment="1" applyProtection="1">
      <alignment horizontal="center" vertical="center" wrapText="1"/>
      <protection locked="0"/>
    </xf>
    <xf numFmtId="0" fontId="20" fillId="9" borderId="32" xfId="0" applyFont="1" applyFill="1" applyBorder="1" applyAlignment="1" applyProtection="1">
      <alignment horizontal="center" vertical="center" wrapText="1"/>
      <protection locked="0"/>
    </xf>
    <xf numFmtId="164" fontId="20" fillId="0" borderId="32" xfId="0" applyNumberFormat="1" applyFont="1" applyBorder="1" applyAlignment="1" applyProtection="1">
      <alignment horizontal="center" vertical="center" wrapText="1"/>
      <protection locked="0"/>
    </xf>
    <xf numFmtId="0" fontId="20" fillId="0" borderId="33"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locked="0"/>
    </xf>
    <xf numFmtId="0" fontId="20" fillId="0" borderId="35" xfId="0" applyFont="1" applyBorder="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21" fillId="9" borderId="0" xfId="0" applyFont="1" applyFill="1" applyAlignment="1" applyProtection="1">
      <alignment horizontal="center" vertical="center" wrapText="1"/>
      <protection locked="0"/>
    </xf>
    <xf numFmtId="14" fontId="21" fillId="9" borderId="0" xfId="0" applyNumberFormat="1" applyFont="1" applyFill="1" applyAlignment="1" applyProtection="1">
      <alignment horizontal="center" vertical="center" wrapText="1"/>
      <protection locked="0"/>
    </xf>
    <xf numFmtId="0" fontId="21" fillId="9" borderId="0" xfId="0" applyFont="1" applyFill="1" applyAlignment="1" applyProtection="1">
      <alignment horizontal="center" vertical="center"/>
      <protection locked="0"/>
    </xf>
    <xf numFmtId="0" fontId="21" fillId="9" borderId="0" xfId="0" applyFont="1" applyFill="1" applyAlignment="1">
      <alignment horizontal="center" vertical="center"/>
    </xf>
    <xf numFmtId="1" fontId="21" fillId="9" borderId="0" xfId="0" applyNumberFormat="1" applyFont="1" applyFill="1" applyAlignment="1">
      <alignment horizontal="center" vertical="center"/>
    </xf>
    <xf numFmtId="1" fontId="5" fillId="0" borderId="0" xfId="0" applyNumberFormat="1" applyFont="1" applyAlignment="1">
      <alignment horizontal="center" vertical="center"/>
    </xf>
    <xf numFmtId="0" fontId="21" fillId="0" borderId="0" xfId="0" applyFont="1" applyProtection="1">
      <protection locked="0"/>
    </xf>
    <xf numFmtId="0" fontId="24" fillId="0" borderId="0" xfId="0" applyFont="1" applyAlignment="1">
      <alignment horizontal="center" wrapText="1"/>
    </xf>
    <xf numFmtId="0" fontId="24" fillId="0" borderId="0" xfId="0" applyFont="1" applyAlignment="1">
      <alignment wrapText="1"/>
    </xf>
    <xf numFmtId="14" fontId="26" fillId="0" borderId="8" xfId="0" applyNumberFormat="1" applyFont="1" applyBorder="1" applyAlignment="1">
      <alignment horizontal="center" vertical="center"/>
    </xf>
    <xf numFmtId="1" fontId="5" fillId="0" borderId="0" xfId="0" applyNumberFormat="1" applyFont="1" applyAlignment="1" applyProtection="1">
      <alignment horizontal="center" vertical="center"/>
      <protection locked="0"/>
    </xf>
    <xf numFmtId="0" fontId="20" fillId="0" borderId="0" xfId="0" applyFont="1" applyAlignment="1" applyProtection="1">
      <alignment horizontal="center" vertical="center"/>
      <protection locked="0"/>
    </xf>
    <xf numFmtId="0" fontId="20" fillId="0" borderId="0" xfId="0" applyFont="1" applyAlignment="1" applyProtection="1">
      <alignment horizontal="center" vertical="center" wrapText="1"/>
      <protection locked="0"/>
    </xf>
    <xf numFmtId="0" fontId="20" fillId="0" borderId="0" xfId="0" applyFont="1" applyProtection="1">
      <protection locked="0"/>
    </xf>
    <xf numFmtId="0" fontId="0" fillId="9" borderId="0" xfId="0" applyFill="1"/>
    <xf numFmtId="0" fontId="0" fillId="9" borderId="0" xfId="0" applyFill="1" applyAlignment="1">
      <alignment horizontal="left" vertical="top" wrapText="1"/>
    </xf>
    <xf numFmtId="0" fontId="1" fillId="9" borderId="0" xfId="0" applyFont="1" applyFill="1" applyAlignment="1">
      <alignment horizontal="left" vertical="top" wrapText="1"/>
    </xf>
    <xf numFmtId="0" fontId="1" fillId="9" borderId="0" xfId="0" applyFont="1" applyFill="1" applyAlignment="1">
      <alignment vertical="top" wrapText="1"/>
    </xf>
    <xf numFmtId="0" fontId="0" fillId="9" borderId="0" xfId="0" applyFill="1" applyAlignment="1">
      <alignment vertical="top" wrapText="1"/>
    </xf>
    <xf numFmtId="0" fontId="1" fillId="9" borderId="0" xfId="0" applyFont="1" applyFill="1"/>
    <xf numFmtId="0" fontId="1" fillId="9" borderId="0" xfId="0" applyFont="1" applyFill="1" applyAlignment="1">
      <alignment horizontal="left" vertical="top"/>
    </xf>
    <xf numFmtId="0" fontId="1" fillId="9" borderId="0" xfId="0" applyFont="1" applyFill="1" applyAlignment="1">
      <alignment horizontal="center" vertical="center"/>
    </xf>
    <xf numFmtId="0" fontId="35" fillId="13" borderId="39" xfId="0" applyFont="1" applyFill="1" applyBorder="1" applyAlignment="1">
      <alignment horizontal="center" vertical="center" wrapText="1"/>
    </xf>
    <xf numFmtId="0" fontId="35" fillId="13" borderId="40" xfId="0" applyFont="1" applyFill="1" applyBorder="1" applyAlignment="1">
      <alignment horizontal="center" vertical="center" wrapText="1"/>
    </xf>
    <xf numFmtId="0" fontId="35" fillId="14" borderId="40" xfId="0" applyFont="1" applyFill="1" applyBorder="1" applyAlignment="1">
      <alignment horizontal="center" vertical="center" wrapText="1"/>
    </xf>
    <xf numFmtId="0" fontId="35" fillId="13" borderId="18" xfId="0" applyFont="1" applyFill="1" applyBorder="1" applyAlignment="1">
      <alignment horizontal="center" vertical="center" wrapText="1"/>
    </xf>
    <xf numFmtId="0" fontId="35" fillId="13" borderId="20" xfId="0" applyFont="1" applyFill="1" applyBorder="1" applyAlignment="1">
      <alignment horizontal="center" vertical="center" wrapText="1"/>
    </xf>
    <xf numFmtId="0" fontId="35" fillId="13" borderId="41" xfId="0" applyFont="1" applyFill="1" applyBorder="1" applyAlignment="1">
      <alignment horizontal="center" vertical="center" wrapText="1"/>
    </xf>
    <xf numFmtId="0" fontId="0" fillId="0" borderId="28" xfId="0" applyBorder="1" applyAlignment="1">
      <alignment horizontal="left" vertical="top" wrapText="1"/>
    </xf>
    <xf numFmtId="0" fontId="0" fillId="0" borderId="8" xfId="0" applyBorder="1" applyAlignment="1">
      <alignment horizontal="justify" vertical="center" wrapText="1"/>
    </xf>
    <xf numFmtId="165" fontId="0" fillId="0" borderId="8" xfId="0" applyNumberFormat="1" applyBorder="1" applyAlignment="1">
      <alignment horizontal="justify" vertical="center" wrapText="1"/>
    </xf>
    <xf numFmtId="14" fontId="0" fillId="0" borderId="8" xfId="0" applyNumberFormat="1" applyBorder="1" applyAlignment="1">
      <alignment horizontal="justify" vertical="center" wrapText="1"/>
    </xf>
    <xf numFmtId="0" fontId="0" fillId="0" borderId="29" xfId="0" applyBorder="1" applyAlignment="1">
      <alignment horizontal="justify" vertical="center" wrapText="1"/>
    </xf>
    <xf numFmtId="0" fontId="0" fillId="0" borderId="28" xfId="0" applyBorder="1" applyAlignment="1">
      <alignment horizontal="justify" vertical="center" wrapText="1"/>
    </xf>
    <xf numFmtId="0" fontId="0" fillId="0" borderId="8" xfId="0" applyBorder="1" applyAlignment="1">
      <alignment horizontal="center" vertical="center"/>
    </xf>
    <xf numFmtId="0" fontId="0" fillId="0" borderId="8" xfId="0" applyBorder="1" applyAlignment="1">
      <alignment horizontal="center" vertical="center" wrapText="1"/>
    </xf>
    <xf numFmtId="0" fontId="0" fillId="0" borderId="0" xfId="0" applyAlignment="1">
      <alignment horizontal="justify" vertical="center" wrapText="1"/>
    </xf>
    <xf numFmtId="0" fontId="11" fillId="15" borderId="15" xfId="0" applyFont="1" applyFill="1" applyBorder="1" applyAlignment="1" applyProtection="1">
      <alignment horizontal="center" vertical="center" wrapText="1"/>
      <protection hidden="1"/>
    </xf>
    <xf numFmtId="0" fontId="14" fillId="17" borderId="25" xfId="0" applyFont="1" applyFill="1" applyBorder="1" applyAlignment="1" applyProtection="1">
      <alignment horizontal="center" vertical="center"/>
      <protection hidden="1"/>
    </xf>
    <xf numFmtId="0" fontId="14" fillId="17" borderId="23" xfId="0" applyFont="1" applyFill="1" applyBorder="1" applyAlignment="1" applyProtection="1">
      <alignment horizontal="center" vertical="center" wrapText="1"/>
      <protection hidden="1"/>
    </xf>
    <xf numFmtId="0" fontId="14" fillId="17" borderId="26" xfId="0" applyFont="1" applyFill="1" applyBorder="1" applyAlignment="1" applyProtection="1">
      <alignment horizontal="center" vertical="center" wrapText="1"/>
      <protection hidden="1"/>
    </xf>
    <xf numFmtId="0" fontId="14" fillId="18" borderId="8" xfId="0" applyFont="1" applyFill="1" applyBorder="1" applyAlignment="1">
      <alignment horizontal="center" vertical="center" wrapText="1"/>
    </xf>
    <xf numFmtId="0" fontId="14" fillId="18" borderId="9" xfId="0" applyFont="1" applyFill="1" applyBorder="1" applyAlignment="1">
      <alignment horizontal="center" vertical="center" wrapText="1"/>
    </xf>
    <xf numFmtId="0" fontId="15" fillId="17" borderId="23" xfId="0" applyFont="1" applyFill="1" applyBorder="1" applyAlignment="1" applyProtection="1">
      <alignment horizontal="center" vertical="center" wrapText="1"/>
      <protection hidden="1"/>
    </xf>
    <xf numFmtId="0" fontId="14" fillId="17" borderId="15" xfId="0" applyFont="1" applyFill="1" applyBorder="1" applyAlignment="1" applyProtection="1">
      <alignment horizontal="center" vertical="center" wrapText="1"/>
      <protection hidden="1"/>
    </xf>
    <xf numFmtId="0" fontId="14" fillId="18" borderId="23" xfId="0" applyFont="1" applyFill="1" applyBorder="1" applyAlignment="1">
      <alignment horizontal="center" vertical="center" wrapText="1"/>
    </xf>
    <xf numFmtId="0" fontId="5" fillId="18" borderId="23" xfId="0" applyFont="1" applyFill="1" applyBorder="1" applyAlignment="1">
      <alignment horizontal="center" vertical="center" wrapText="1"/>
    </xf>
    <xf numFmtId="0" fontId="16" fillId="19" borderId="8" xfId="0" applyFont="1" applyFill="1" applyBorder="1" applyAlignment="1" applyProtection="1">
      <alignment horizontal="center" vertical="center" wrapText="1"/>
      <protection locked="0"/>
    </xf>
    <xf numFmtId="0" fontId="20" fillId="19" borderId="8" xfId="0" applyFont="1" applyFill="1" applyBorder="1" applyAlignment="1" applyProtection="1">
      <alignment horizontal="center" vertical="center" wrapText="1"/>
      <protection locked="0"/>
    </xf>
    <xf numFmtId="0" fontId="20" fillId="19" borderId="32" xfId="0" applyFont="1" applyFill="1" applyBorder="1" applyAlignment="1" applyProtection="1">
      <alignment horizontal="center" vertical="center" wrapText="1"/>
      <protection locked="0"/>
    </xf>
    <xf numFmtId="0" fontId="25" fillId="17" borderId="8" xfId="0" applyFont="1" applyFill="1" applyBorder="1" applyAlignment="1">
      <alignment horizontal="center" vertical="center" wrapText="1"/>
    </xf>
    <xf numFmtId="0" fontId="18" fillId="0" borderId="27" xfId="1" applyFill="1" applyBorder="1" applyAlignment="1" applyProtection="1">
      <alignment horizontal="center" vertical="center" wrapText="1"/>
      <protection locked="0"/>
    </xf>
    <xf numFmtId="0" fontId="18" fillId="0" borderId="8" xfId="1" applyBorder="1" applyAlignment="1" applyProtection="1">
      <alignment horizontal="center" vertical="center" wrapText="1"/>
      <protection locked="0"/>
    </xf>
    <xf numFmtId="0" fontId="36" fillId="0" borderId="8" xfId="0" applyFont="1" applyBorder="1" applyAlignment="1">
      <alignment horizontal="center" vertical="center" wrapText="1"/>
    </xf>
    <xf numFmtId="14" fontId="36" fillId="0" borderId="8" xfId="0" applyNumberFormat="1" applyFont="1" applyBorder="1" applyAlignment="1">
      <alignment horizontal="center" vertical="center" wrapText="1"/>
    </xf>
    <xf numFmtId="0" fontId="20" fillId="0" borderId="8" xfId="0" applyFont="1" applyBorder="1" applyAlignment="1">
      <alignment horizontal="center" vertical="center" wrapText="1"/>
    </xf>
    <xf numFmtId="0" fontId="37" fillId="5" borderId="0" xfId="0" applyFont="1" applyFill="1" applyAlignment="1">
      <alignment horizontal="center" vertical="center" wrapText="1"/>
    </xf>
    <xf numFmtId="0" fontId="38" fillId="5" borderId="8" xfId="0" applyFont="1" applyFill="1" applyBorder="1" applyAlignment="1">
      <alignment horizontal="center" vertical="center" wrapText="1"/>
    </xf>
    <xf numFmtId="0" fontId="38" fillId="5" borderId="0" xfId="0" applyFont="1" applyFill="1" applyAlignment="1">
      <alignment horizontal="center" vertical="center" wrapText="1"/>
    </xf>
    <xf numFmtId="14" fontId="39" fillId="0" borderId="8" xfId="0" applyNumberFormat="1" applyFont="1" applyBorder="1" applyAlignment="1">
      <alignment horizontal="center" vertical="center"/>
    </xf>
    <xf numFmtId="0" fontId="35" fillId="20" borderId="40" xfId="0" applyFont="1" applyFill="1" applyBorder="1" applyAlignment="1">
      <alignment horizontal="center" vertical="center" wrapText="1"/>
    </xf>
    <xf numFmtId="0" fontId="35" fillId="23" borderId="39" xfId="0" applyFont="1" applyFill="1" applyBorder="1" applyAlignment="1">
      <alignment horizontal="center" vertical="center" wrapText="1"/>
    </xf>
    <xf numFmtId="0" fontId="35" fillId="23" borderId="40" xfId="0" applyFont="1" applyFill="1" applyBorder="1" applyAlignment="1">
      <alignment horizontal="center" vertical="center" wrapText="1"/>
    </xf>
    <xf numFmtId="0" fontId="35" fillId="23" borderId="18" xfId="0" applyFont="1" applyFill="1" applyBorder="1" applyAlignment="1">
      <alignment horizontal="center" vertical="center" wrapText="1"/>
    </xf>
    <xf numFmtId="0" fontId="35" fillId="23" borderId="20" xfId="0" applyFont="1" applyFill="1" applyBorder="1" applyAlignment="1">
      <alignment horizontal="center" vertical="center" wrapText="1"/>
    </xf>
    <xf numFmtId="0" fontId="35" fillId="23" borderId="41" xfId="0" applyFont="1" applyFill="1" applyBorder="1" applyAlignment="1">
      <alignment horizontal="center" vertical="center" wrapText="1"/>
    </xf>
    <xf numFmtId="0" fontId="40" fillId="0" borderId="8" xfId="0" applyFont="1" applyBorder="1" applyAlignment="1" applyProtection="1">
      <alignment horizontal="center" vertical="center" wrapText="1"/>
      <protection locked="0"/>
    </xf>
    <xf numFmtId="164" fontId="40" fillId="0" borderId="8" xfId="0" applyNumberFormat="1" applyFont="1" applyBorder="1" applyAlignment="1" applyProtection="1">
      <alignment horizontal="center" vertical="center" wrapText="1"/>
      <protection locked="0"/>
    </xf>
    <xf numFmtId="0" fontId="37" fillId="17" borderId="0" xfId="0" applyFont="1" applyFill="1" applyAlignment="1">
      <alignment horizontal="center" vertical="center" wrapText="1"/>
    </xf>
    <xf numFmtId="0" fontId="38" fillId="17" borderId="8" xfId="0" applyFont="1" applyFill="1" applyBorder="1" applyAlignment="1">
      <alignment horizontal="center" vertical="center" wrapText="1"/>
    </xf>
    <xf numFmtId="0" fontId="38" fillId="17" borderId="0" xfId="0" applyFont="1" applyFill="1" applyAlignment="1">
      <alignment horizontal="center" vertical="center" wrapText="1"/>
    </xf>
    <xf numFmtId="0" fontId="2" fillId="0" borderId="8" xfId="2" applyFill="1" applyBorder="1" applyAlignment="1" applyProtection="1">
      <alignment horizontal="center" vertical="center" wrapText="1"/>
      <protection locked="0"/>
    </xf>
    <xf numFmtId="0" fontId="16" fillId="0" borderId="42" xfId="0" applyFont="1" applyBorder="1" applyAlignment="1" applyProtection="1">
      <alignment horizontal="center" vertical="center" wrapText="1"/>
      <protection locked="0"/>
    </xf>
    <xf numFmtId="49" fontId="16" fillId="0" borderId="8" xfId="0" applyNumberFormat="1" applyFont="1" applyBorder="1" applyAlignment="1" applyProtection="1">
      <alignment horizontal="center" vertical="center" wrapText="1"/>
      <protection locked="0"/>
    </xf>
    <xf numFmtId="0" fontId="16" fillId="0" borderId="43" xfId="0" applyFont="1" applyBorder="1" applyAlignment="1" applyProtection="1">
      <alignment horizontal="center" vertical="center" wrapText="1"/>
      <protection locked="0"/>
    </xf>
    <xf numFmtId="0" fontId="41" fillId="0" borderId="43" xfId="2" applyFont="1" applyBorder="1" applyAlignment="1" applyProtection="1">
      <alignment horizontal="center" vertical="center" wrapText="1"/>
      <protection locked="0"/>
    </xf>
    <xf numFmtId="0" fontId="36" fillId="24" borderId="44" xfId="0" applyFont="1" applyFill="1" applyBorder="1" applyAlignment="1">
      <alignment horizontal="center" vertical="center" wrapText="1"/>
    </xf>
    <xf numFmtId="0" fontId="42" fillId="0" borderId="45" xfId="0" applyFont="1" applyBorder="1" applyAlignment="1">
      <alignment horizontal="center" vertical="center" wrapText="1"/>
    </xf>
    <xf numFmtId="0" fontId="36" fillId="0" borderId="45" xfId="0" applyFont="1" applyBorder="1" applyAlignment="1">
      <alignment horizontal="center" vertical="center" wrapText="1"/>
    </xf>
    <xf numFmtId="0" fontId="36" fillId="0" borderId="46" xfId="0" applyFont="1" applyBorder="1" applyAlignment="1">
      <alignment horizontal="center" vertical="center" wrapText="1"/>
    </xf>
    <xf numFmtId="0" fontId="36" fillId="0" borderId="27" xfId="0" applyFont="1" applyBorder="1" applyAlignment="1">
      <alignment horizontal="center" vertical="center" wrapText="1"/>
    </xf>
    <xf numFmtId="0" fontId="36" fillId="25" borderId="45" xfId="0" applyFont="1" applyFill="1" applyBorder="1" applyAlignment="1">
      <alignment horizontal="center" vertical="center" wrapText="1"/>
    </xf>
    <xf numFmtId="0" fontId="36" fillId="24" borderId="47" xfId="0" applyFont="1" applyFill="1" applyBorder="1" applyAlignment="1">
      <alignment horizontal="center" vertical="center" wrapText="1"/>
    </xf>
    <xf numFmtId="0" fontId="36" fillId="0" borderId="48" xfId="0" applyFont="1" applyBorder="1" applyAlignment="1">
      <alignment horizontal="center" vertical="center" wrapText="1"/>
    </xf>
    <xf numFmtId="0" fontId="36" fillId="0" borderId="47" xfId="0" applyFont="1" applyBorder="1" applyAlignment="1">
      <alignment horizontal="center" vertical="center" wrapText="1"/>
    </xf>
    <xf numFmtId="0" fontId="42" fillId="0" borderId="8" xfId="0" applyFont="1" applyBorder="1" applyAlignment="1">
      <alignment horizontal="center" vertical="center" wrapText="1"/>
    </xf>
    <xf numFmtId="0" fontId="2" fillId="0" borderId="49" xfId="2" applyFill="1" applyBorder="1" applyAlignment="1">
      <alignment horizontal="center" vertical="center" wrapText="1"/>
    </xf>
    <xf numFmtId="0" fontId="36" fillId="0" borderId="30" xfId="0" applyFont="1" applyBorder="1" applyAlignment="1">
      <alignment horizontal="center" vertical="center" wrapText="1"/>
    </xf>
    <xf numFmtId="0" fontId="36" fillId="25" borderId="27" xfId="0" applyFont="1" applyFill="1" applyBorder="1" applyAlignment="1">
      <alignment horizontal="center" vertical="center" wrapText="1"/>
    </xf>
    <xf numFmtId="0" fontId="36" fillId="24" borderId="27" xfId="0" applyFont="1" applyFill="1" applyBorder="1" applyAlignment="1">
      <alignment horizontal="center" vertical="center" wrapText="1"/>
    </xf>
    <xf numFmtId="0" fontId="36" fillId="0" borderId="27" xfId="0" applyFont="1" applyBorder="1" applyAlignment="1">
      <alignment wrapText="1"/>
    </xf>
    <xf numFmtId="0" fontId="36" fillId="0" borderId="50" xfId="0" applyFont="1" applyBorder="1" applyAlignment="1">
      <alignment horizontal="center" vertical="center" wrapText="1"/>
    </xf>
    <xf numFmtId="0" fontId="36" fillId="0" borderId="49" xfId="0" applyFont="1" applyBorder="1" applyAlignment="1">
      <alignment horizontal="center" vertical="center" wrapText="1"/>
    </xf>
    <xf numFmtId="0" fontId="42" fillId="0" borderId="50" xfId="0" applyFont="1" applyBorder="1" applyAlignment="1">
      <alignment horizontal="center" vertical="center" wrapText="1"/>
    </xf>
    <xf numFmtId="0" fontId="36" fillId="0" borderId="6" xfId="0" applyFont="1" applyBorder="1" applyAlignment="1">
      <alignment horizontal="center" vertical="center" wrapText="1"/>
    </xf>
    <xf numFmtId="0" fontId="36" fillId="25" borderId="49" xfId="0" applyFont="1" applyFill="1" applyBorder="1" applyAlignment="1">
      <alignment horizontal="center" vertical="center" wrapText="1"/>
    </xf>
    <xf numFmtId="0" fontId="36" fillId="24" borderId="49" xfId="0" applyFont="1" applyFill="1" applyBorder="1" applyAlignment="1">
      <alignment horizontal="center" vertical="center" wrapText="1"/>
    </xf>
    <xf numFmtId="0" fontId="36" fillId="0" borderId="49" xfId="0" applyFont="1" applyBorder="1" applyAlignment="1">
      <alignment wrapText="1"/>
    </xf>
    <xf numFmtId="0" fontId="20" fillId="9" borderId="30" xfId="0" applyFont="1" applyFill="1" applyBorder="1" applyAlignment="1" applyProtection="1">
      <alignment horizontal="center" vertical="center" wrapText="1"/>
      <protection locked="0"/>
    </xf>
    <xf numFmtId="0" fontId="20" fillId="9" borderId="28" xfId="0" applyFont="1" applyFill="1" applyBorder="1" applyAlignment="1">
      <alignment horizontal="center" vertical="center"/>
    </xf>
    <xf numFmtId="0" fontId="36" fillId="9" borderId="8" xfId="0" applyFont="1" applyFill="1" applyBorder="1" applyAlignment="1">
      <alignment horizontal="center" vertical="center" wrapText="1"/>
    </xf>
    <xf numFmtId="0" fontId="36" fillId="9" borderId="27" xfId="0" applyFont="1" applyFill="1" applyBorder="1" applyAlignment="1">
      <alignment horizontal="center" vertical="center" wrapText="1"/>
    </xf>
    <xf numFmtId="0" fontId="36" fillId="9" borderId="50" xfId="0" applyFont="1" applyFill="1" applyBorder="1" applyAlignment="1">
      <alignment horizontal="center" vertical="center" wrapText="1"/>
    </xf>
    <xf numFmtId="0" fontId="36" fillId="9" borderId="49" xfId="0" applyFont="1" applyFill="1" applyBorder="1" applyAlignment="1">
      <alignment horizontal="center" vertical="center" wrapText="1"/>
    </xf>
    <xf numFmtId="164" fontId="20" fillId="9" borderId="8" xfId="0" applyNumberFormat="1" applyFont="1" applyFill="1" applyBorder="1" applyAlignment="1" applyProtection="1">
      <alignment horizontal="center" vertical="center" wrapText="1"/>
      <protection locked="0"/>
    </xf>
    <xf numFmtId="0" fontId="20" fillId="9" borderId="29" xfId="0" applyFont="1" applyFill="1" applyBorder="1" applyAlignment="1" applyProtection="1">
      <alignment horizontal="center" vertical="center" wrapText="1"/>
      <protection locked="0"/>
    </xf>
    <xf numFmtId="0" fontId="20" fillId="9" borderId="27" xfId="0" applyFont="1" applyFill="1" applyBorder="1" applyAlignment="1" applyProtection="1">
      <alignment horizontal="center" vertical="center" wrapText="1"/>
      <protection locked="0"/>
    </xf>
    <xf numFmtId="0" fontId="20" fillId="9" borderId="9" xfId="0" applyFont="1" applyFill="1" applyBorder="1" applyAlignment="1" applyProtection="1">
      <alignment horizontal="center" vertical="center" wrapText="1"/>
      <protection locked="0"/>
    </xf>
    <xf numFmtId="0" fontId="2" fillId="0" borderId="45" xfId="2" applyFill="1" applyBorder="1" applyAlignment="1">
      <alignment horizontal="center" vertical="center" wrapText="1"/>
    </xf>
    <xf numFmtId="14" fontId="36" fillId="9" borderId="27" xfId="0" applyNumberFormat="1" applyFont="1" applyFill="1" applyBorder="1" applyAlignment="1">
      <alignment horizontal="center" vertical="center" wrapText="1"/>
    </xf>
    <xf numFmtId="0" fontId="2" fillId="0" borderId="46" xfId="2" applyFill="1" applyBorder="1" applyAlignment="1">
      <alignment horizontal="center" vertical="center" wrapText="1"/>
    </xf>
    <xf numFmtId="14" fontId="36" fillId="0" borderId="49" xfId="0" applyNumberFormat="1" applyFont="1" applyBorder="1" applyAlignment="1">
      <alignment horizontal="center" vertical="center" wrapText="1"/>
    </xf>
    <xf numFmtId="0" fontId="43" fillId="0" borderId="0" xfId="0" applyFont="1" applyAlignment="1">
      <alignment horizontal="center" vertical="center" wrapText="1"/>
    </xf>
    <xf numFmtId="14" fontId="19" fillId="0" borderId="57" xfId="0" applyNumberFormat="1" applyFont="1" applyBorder="1" applyAlignment="1">
      <alignment horizontal="center" vertical="center"/>
    </xf>
    <xf numFmtId="14" fontId="19" fillId="0" borderId="60" xfId="0" applyNumberFormat="1" applyFont="1" applyBorder="1" applyAlignment="1">
      <alignment horizontal="center" vertical="center"/>
    </xf>
    <xf numFmtId="0" fontId="38" fillId="17" borderId="54" xfId="0" applyFont="1" applyFill="1" applyBorder="1" applyAlignment="1">
      <alignment horizontal="center" vertical="center" wrapText="1"/>
    </xf>
    <xf numFmtId="0" fontId="50" fillId="0" borderId="0" xfId="0" applyFont="1" applyProtection="1">
      <protection locked="0"/>
    </xf>
    <xf numFmtId="0" fontId="53" fillId="4" borderId="23" xfId="0" applyFont="1" applyFill="1" applyBorder="1" applyAlignment="1" applyProtection="1">
      <alignment horizontal="center" vertical="center" wrapText="1"/>
      <protection hidden="1"/>
    </xf>
    <xf numFmtId="0" fontId="53" fillId="4" borderId="24" xfId="0" applyFont="1" applyFill="1" applyBorder="1" applyAlignment="1" applyProtection="1">
      <alignment horizontal="center" vertical="center" wrapText="1"/>
      <protection hidden="1"/>
    </xf>
    <xf numFmtId="0" fontId="53" fillId="5" borderId="23" xfId="0" applyFont="1" applyFill="1" applyBorder="1" applyAlignment="1" applyProtection="1">
      <alignment horizontal="center" vertical="center" wrapText="1"/>
      <protection hidden="1"/>
    </xf>
    <xf numFmtId="0" fontId="53" fillId="4" borderId="26" xfId="0" applyFont="1" applyFill="1" applyBorder="1" applyAlignment="1" applyProtection="1">
      <alignment horizontal="center" vertical="center" wrapText="1"/>
      <protection hidden="1"/>
    </xf>
    <xf numFmtId="0" fontId="55" fillId="7" borderId="23" xfId="0" applyFont="1" applyFill="1" applyBorder="1" applyAlignment="1">
      <alignment horizontal="center" vertical="center" wrapText="1"/>
    </xf>
    <xf numFmtId="0" fontId="50" fillId="0" borderId="0" xfId="0" applyFont="1"/>
    <xf numFmtId="0" fontId="2" fillId="0" borderId="43" xfId="2" applyFill="1" applyBorder="1" applyAlignment="1" applyProtection="1">
      <alignment horizontal="center" vertical="center" wrapText="1"/>
      <protection locked="0"/>
    </xf>
    <xf numFmtId="0" fontId="16" fillId="0" borderId="12" xfId="0" applyFont="1" applyBorder="1" applyAlignment="1" applyProtection="1">
      <alignment horizontal="center" vertical="center" wrapText="1"/>
      <protection locked="0"/>
    </xf>
    <xf numFmtId="0" fontId="18" fillId="0" borderId="42" xfId="1" applyFill="1" applyBorder="1" applyAlignment="1" applyProtection="1">
      <alignment horizontal="center" vertical="center" wrapText="1"/>
      <protection locked="0"/>
    </xf>
    <xf numFmtId="0" fontId="18" fillId="0" borderId="0" xfId="1" applyAlignment="1">
      <alignment horizontal="center" vertical="center" wrapText="1"/>
    </xf>
    <xf numFmtId="0" fontId="16" fillId="9" borderId="42" xfId="0" applyFont="1" applyFill="1" applyBorder="1" applyAlignment="1" applyProtection="1">
      <alignment horizontal="center" vertical="center" wrapText="1"/>
      <protection locked="0"/>
    </xf>
    <xf numFmtId="14" fontId="19" fillId="0" borderId="50" xfId="0" applyNumberFormat="1" applyFont="1" applyBorder="1" applyAlignment="1">
      <alignment horizontal="center" vertical="center" wrapText="1"/>
    </xf>
    <xf numFmtId="0" fontId="18" fillId="0" borderId="43" xfId="1" applyBorder="1" applyAlignment="1">
      <alignment horizontal="center" vertical="center"/>
    </xf>
    <xf numFmtId="0" fontId="18" fillId="0" borderId="43" xfId="1" applyBorder="1" applyAlignment="1" applyProtection="1">
      <alignment horizontal="center" vertical="center" wrapText="1"/>
      <protection locked="0"/>
    </xf>
    <xf numFmtId="0" fontId="16" fillId="9" borderId="43" xfId="0" applyFont="1" applyFill="1" applyBorder="1" applyAlignment="1" applyProtection="1">
      <alignment horizontal="center" vertical="center" wrapText="1"/>
      <protection locked="0"/>
    </xf>
    <xf numFmtId="14" fontId="19" fillId="0" borderId="49" xfId="0" applyNumberFormat="1" applyFont="1" applyBorder="1" applyAlignment="1">
      <alignment horizontal="center" vertical="center" wrapText="1"/>
    </xf>
    <xf numFmtId="0" fontId="2" fillId="0" borderId="43" xfId="2" applyBorder="1" applyAlignment="1">
      <alignment horizontal="center" vertical="center"/>
    </xf>
    <xf numFmtId="0" fontId="18" fillId="0" borderId="43" xfId="1" applyBorder="1" applyAlignment="1">
      <alignment horizontal="center" vertical="center" wrapText="1"/>
    </xf>
    <xf numFmtId="14" fontId="56" fillId="0" borderId="27" xfId="0" applyNumberFormat="1" applyFont="1" applyBorder="1" applyAlignment="1">
      <alignment horizontal="center" vertical="center"/>
    </xf>
    <xf numFmtId="0" fontId="16" fillId="0" borderId="30" xfId="0" applyFont="1" applyBorder="1" applyAlignment="1" applyProtection="1">
      <alignment horizontal="center" vertical="center" wrapText="1"/>
      <protection locked="0"/>
    </xf>
    <xf numFmtId="0" fontId="16" fillId="0" borderId="8" xfId="0" applyFont="1" applyBorder="1" applyAlignment="1">
      <alignment horizontal="center" vertical="center" wrapText="1"/>
    </xf>
    <xf numFmtId="0" fontId="16" fillId="0" borderId="49" xfId="0" applyFont="1" applyBorder="1" applyAlignment="1" applyProtection="1">
      <alignment horizontal="center" vertical="center" wrapText="1"/>
      <protection locked="0"/>
    </xf>
    <xf numFmtId="0" fontId="18" fillId="0" borderId="0" xfId="1" applyAlignment="1">
      <alignment horizontal="center" vertical="center"/>
    </xf>
    <xf numFmtId="0" fontId="16" fillId="0" borderId="65" xfId="0" applyFont="1" applyBorder="1" applyAlignment="1" applyProtection="1">
      <alignment horizontal="center" vertical="center" wrapText="1"/>
      <protection locked="0"/>
    </xf>
    <xf numFmtId="0" fontId="16" fillId="9" borderId="49" xfId="0" applyFont="1" applyFill="1" applyBorder="1" applyAlignment="1" applyProtection="1">
      <alignment horizontal="center" vertical="center" wrapText="1"/>
      <protection locked="0"/>
    </xf>
    <xf numFmtId="0" fontId="18" fillId="0" borderId="42" xfId="1" applyBorder="1" applyAlignment="1">
      <alignment horizontal="center" vertical="center" wrapText="1"/>
    </xf>
    <xf numFmtId="0" fontId="16" fillId="0" borderId="50" xfId="0" applyFont="1" applyBorder="1" applyAlignment="1" applyProtection="1">
      <alignment horizontal="center" vertical="center" wrapText="1"/>
      <protection locked="0"/>
    </xf>
    <xf numFmtId="0" fontId="16" fillId="0" borderId="11" xfId="0" applyFont="1" applyBorder="1" applyAlignment="1" applyProtection="1">
      <alignment horizontal="center" vertical="center" wrapText="1"/>
      <protection locked="0"/>
    </xf>
    <xf numFmtId="0" fontId="16" fillId="0" borderId="66" xfId="0" applyFont="1" applyBorder="1" applyAlignment="1" applyProtection="1">
      <alignment horizontal="center" vertical="center" wrapText="1"/>
      <protection locked="0"/>
    </xf>
    <xf numFmtId="0" fontId="2" fillId="0" borderId="27" xfId="2" applyBorder="1" applyAlignment="1" applyProtection="1">
      <alignment horizontal="center" vertical="center" wrapText="1"/>
      <protection locked="0"/>
    </xf>
    <xf numFmtId="0" fontId="18" fillId="0" borderId="65" xfId="1" applyBorder="1" applyAlignment="1">
      <alignment horizontal="center" vertical="center" wrapText="1"/>
    </xf>
    <xf numFmtId="14" fontId="19" fillId="9" borderId="50" xfId="0" applyNumberFormat="1" applyFont="1" applyFill="1" applyBorder="1" applyAlignment="1">
      <alignment horizontal="center" vertical="center" wrapText="1"/>
    </xf>
    <xf numFmtId="0" fontId="2" fillId="0" borderId="67" xfId="2" applyFill="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17" fillId="9" borderId="0" xfId="0" applyFont="1" applyFill="1" applyAlignment="1" applyProtection="1">
      <alignment horizontal="center" vertical="center" wrapText="1"/>
      <protection locked="0"/>
    </xf>
    <xf numFmtId="14" fontId="17" fillId="9" borderId="0" xfId="0" applyNumberFormat="1" applyFont="1" applyFill="1" applyAlignment="1" applyProtection="1">
      <alignment horizontal="center" vertical="center" wrapText="1"/>
      <protection locked="0"/>
    </xf>
    <xf numFmtId="0" fontId="17" fillId="9" borderId="0" xfId="0" applyFont="1" applyFill="1" applyAlignment="1" applyProtection="1">
      <alignment horizontal="center" vertical="center"/>
      <protection locked="0"/>
    </xf>
    <xf numFmtId="0" fontId="17" fillId="9" borderId="0" xfId="0" applyFont="1" applyFill="1" applyAlignment="1">
      <alignment horizontal="center" vertical="center"/>
    </xf>
    <xf numFmtId="1" fontId="17" fillId="9" borderId="0" xfId="0" applyNumberFormat="1" applyFont="1" applyFill="1" applyAlignment="1">
      <alignment horizontal="center" vertical="center"/>
    </xf>
    <xf numFmtId="1" fontId="55" fillId="0" borderId="0" xfId="0" applyNumberFormat="1" applyFont="1" applyAlignment="1">
      <alignment horizontal="center" vertical="center"/>
    </xf>
    <xf numFmtId="0" fontId="17" fillId="0" borderId="0" xfId="0" applyFont="1" applyProtection="1">
      <protection locked="0"/>
    </xf>
    <xf numFmtId="0" fontId="27" fillId="0" borderId="0" xfId="0" applyFont="1" applyAlignment="1">
      <alignment horizontal="center" wrapText="1"/>
    </xf>
    <xf numFmtId="0" fontId="27" fillId="0" borderId="0" xfId="0" applyFont="1" applyAlignment="1">
      <alignment wrapText="1"/>
    </xf>
    <xf numFmtId="1" fontId="55" fillId="0" borderId="0" xfId="0" applyNumberFormat="1" applyFont="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0" borderId="0" xfId="0" applyFont="1" applyAlignment="1" applyProtection="1">
      <alignment horizontal="center" vertical="center" wrapText="1"/>
      <protection locked="0"/>
    </xf>
    <xf numFmtId="0" fontId="16" fillId="0" borderId="0" xfId="0" applyFont="1" applyProtection="1">
      <protection locked="0"/>
    </xf>
    <xf numFmtId="0" fontId="58" fillId="0" borderId="0" xfId="0" applyFont="1" applyAlignment="1" applyProtection="1">
      <alignment horizontal="center" vertical="center"/>
      <protection locked="0"/>
    </xf>
    <xf numFmtId="0" fontId="58" fillId="0" borderId="0" xfId="0" applyFont="1" applyAlignment="1" applyProtection="1">
      <alignment horizontal="center" vertical="center" wrapText="1"/>
      <protection locked="0"/>
    </xf>
    <xf numFmtId="0" fontId="58" fillId="0" borderId="0" xfId="0" applyFont="1" applyProtection="1">
      <protection locked="0"/>
    </xf>
    <xf numFmtId="0" fontId="19" fillId="0" borderId="0" xfId="0" applyFont="1" applyAlignment="1" applyProtection="1">
      <alignment horizontal="center" vertical="center"/>
      <protection locked="0"/>
    </xf>
    <xf numFmtId="0" fontId="53" fillId="17" borderId="25" xfId="0" applyFont="1" applyFill="1" applyBorder="1" applyAlignment="1" applyProtection="1">
      <alignment horizontal="center" vertical="center"/>
      <protection hidden="1"/>
    </xf>
    <xf numFmtId="0" fontId="53" fillId="17" borderId="23" xfId="0" applyFont="1" applyFill="1" applyBorder="1" applyAlignment="1" applyProtection="1">
      <alignment horizontal="center" vertical="center" wrapText="1"/>
      <protection hidden="1"/>
    </xf>
    <xf numFmtId="0" fontId="53" fillId="17" borderId="26" xfId="0" applyFont="1" applyFill="1" applyBorder="1" applyAlignment="1" applyProtection="1">
      <alignment horizontal="center" vertical="center" wrapText="1"/>
      <protection hidden="1"/>
    </xf>
    <xf numFmtId="0" fontId="53" fillId="17" borderId="15" xfId="0" applyFont="1" applyFill="1" applyBorder="1" applyAlignment="1" applyProtection="1">
      <alignment horizontal="center" vertical="center" wrapText="1"/>
      <protection hidden="1"/>
    </xf>
    <xf numFmtId="0" fontId="53" fillId="18" borderId="29" xfId="0" applyFont="1" applyFill="1" applyBorder="1" applyAlignment="1">
      <alignment horizontal="center" vertical="center" wrapText="1"/>
    </xf>
    <xf numFmtId="0" fontId="53" fillId="18" borderId="8" xfId="0" applyFont="1" applyFill="1" applyBorder="1" applyAlignment="1">
      <alignment horizontal="center" vertical="center" wrapText="1"/>
    </xf>
    <xf numFmtId="0" fontId="54" fillId="17" borderId="23" xfId="0" applyFont="1" applyFill="1" applyBorder="1" applyAlignment="1" applyProtection="1">
      <alignment horizontal="center" vertical="center" wrapText="1"/>
      <protection hidden="1"/>
    </xf>
    <xf numFmtId="0" fontId="53" fillId="18" borderId="23" xfId="0" applyFont="1" applyFill="1" applyBorder="1" applyAlignment="1">
      <alignment horizontal="center" vertical="center" wrapText="1"/>
    </xf>
    <xf numFmtId="0" fontId="55" fillId="18" borderId="23" xfId="0" applyFont="1" applyFill="1" applyBorder="1" applyAlignment="1">
      <alignment horizontal="center" vertical="center" wrapText="1"/>
    </xf>
    <xf numFmtId="0" fontId="53" fillId="18" borderId="9" xfId="0" applyFont="1" applyFill="1" applyBorder="1" applyAlignment="1">
      <alignment horizontal="center" vertical="center" wrapText="1"/>
    </xf>
    <xf numFmtId="0" fontId="16" fillId="19" borderId="42" xfId="0" applyFont="1" applyFill="1" applyBorder="1" applyAlignment="1" applyProtection="1">
      <alignment horizontal="center" vertical="center" wrapText="1"/>
      <protection locked="0"/>
    </xf>
    <xf numFmtId="0" fontId="16" fillId="19" borderId="43" xfId="0" applyFont="1" applyFill="1" applyBorder="1" applyAlignment="1" applyProtection="1">
      <alignment horizontal="center" vertical="center" wrapText="1"/>
      <protection locked="0"/>
    </xf>
    <xf numFmtId="0" fontId="16" fillId="19" borderId="64" xfId="0" applyFont="1" applyFill="1" applyBorder="1" applyAlignment="1" applyProtection="1">
      <alignment horizontal="center" vertical="center" wrapText="1"/>
      <protection locked="0"/>
    </xf>
    <xf numFmtId="0" fontId="16" fillId="19" borderId="27" xfId="0" applyFont="1" applyFill="1" applyBorder="1" applyAlignment="1" applyProtection="1">
      <alignment horizontal="center" vertical="center" wrapText="1"/>
      <protection locked="0"/>
    </xf>
    <xf numFmtId="0" fontId="16" fillId="19" borderId="12" xfId="0" applyFont="1" applyFill="1" applyBorder="1" applyAlignment="1" applyProtection="1">
      <alignment horizontal="center" vertical="center" wrapText="1"/>
      <protection locked="0"/>
    </xf>
    <xf numFmtId="0" fontId="16" fillId="19" borderId="45" xfId="0" applyFont="1" applyFill="1" applyBorder="1" applyAlignment="1" applyProtection="1">
      <alignment horizontal="center" vertical="center" wrapText="1"/>
      <protection locked="0"/>
    </xf>
    <xf numFmtId="0" fontId="16" fillId="19" borderId="49" xfId="0" applyFont="1" applyFill="1" applyBorder="1" applyAlignment="1" applyProtection="1">
      <alignment horizontal="center" vertical="center" wrapText="1"/>
      <protection locked="0"/>
    </xf>
    <xf numFmtId="0" fontId="20" fillId="0" borderId="8" xfId="0" applyFont="1" applyBorder="1" applyAlignment="1">
      <alignment horizontal="center" vertical="center"/>
    </xf>
    <xf numFmtId="0" fontId="18" fillId="9" borderId="8" xfId="1" applyFill="1" applyBorder="1" applyAlignment="1" applyProtection="1">
      <alignment horizontal="center" vertical="center" wrapText="1"/>
      <protection locked="0"/>
    </xf>
    <xf numFmtId="0" fontId="20" fillId="9" borderId="8" xfId="0" applyFont="1" applyFill="1" applyBorder="1" applyAlignment="1" applyProtection="1">
      <alignment horizontal="left" vertical="center" wrapText="1"/>
      <protection locked="0"/>
    </xf>
    <xf numFmtId="0" fontId="22" fillId="9" borderId="8" xfId="1" applyFont="1" applyFill="1" applyBorder="1" applyAlignment="1" applyProtection="1">
      <alignment horizontal="center" vertical="center" wrapText="1"/>
      <protection locked="0"/>
    </xf>
    <xf numFmtId="0" fontId="21" fillId="9" borderId="8" xfId="0" applyFont="1" applyFill="1" applyBorder="1" applyAlignment="1" applyProtection="1">
      <alignment horizontal="center" vertical="center" wrapText="1"/>
      <protection locked="0"/>
    </xf>
    <xf numFmtId="0" fontId="21" fillId="9" borderId="8" xfId="0" applyFont="1" applyFill="1" applyBorder="1" applyAlignment="1" applyProtection="1">
      <alignment horizontal="center" vertical="center"/>
      <protection locked="0"/>
    </xf>
    <xf numFmtId="0" fontId="20" fillId="26" borderId="8" xfId="0" applyFont="1" applyFill="1" applyBorder="1" applyAlignment="1" applyProtection="1">
      <alignment horizontal="center" vertical="center" wrapText="1"/>
      <protection locked="0"/>
    </xf>
    <xf numFmtId="0" fontId="18" fillId="9" borderId="8" xfId="1" applyFill="1" applyBorder="1" applyAlignment="1">
      <alignment horizontal="center" vertical="center"/>
    </xf>
    <xf numFmtId="14" fontId="59" fillId="9" borderId="8" xfId="0" applyNumberFormat="1" applyFont="1" applyFill="1" applyBorder="1" applyAlignment="1">
      <alignment horizontal="center" vertical="center"/>
    </xf>
    <xf numFmtId="0" fontId="20" fillId="9" borderId="8" xfId="0" applyFont="1" applyFill="1" applyBorder="1" applyAlignment="1">
      <alignment horizontal="center" vertical="center"/>
    </xf>
    <xf numFmtId="0" fontId="20" fillId="9" borderId="0" xfId="0" applyFont="1" applyFill="1" applyAlignment="1" applyProtection="1">
      <alignment horizontal="center" vertical="center" wrapText="1"/>
      <protection locked="0"/>
    </xf>
    <xf numFmtId="0" fontId="60" fillId="9" borderId="8" xfId="0" applyFont="1" applyFill="1" applyBorder="1" applyAlignment="1" applyProtection="1">
      <alignment horizontal="center" vertical="center" wrapText="1"/>
      <protection locked="0"/>
    </xf>
    <xf numFmtId="0" fontId="60" fillId="9" borderId="8" xfId="0" applyFont="1" applyFill="1" applyBorder="1" applyAlignment="1" applyProtection="1">
      <alignment horizontal="left" vertical="center" wrapText="1"/>
      <protection locked="0"/>
    </xf>
    <xf numFmtId="0" fontId="61" fillId="9" borderId="8" xfId="1" applyFont="1" applyFill="1" applyBorder="1" applyAlignment="1" applyProtection="1">
      <alignment horizontal="center" vertical="center" wrapText="1"/>
      <protection locked="0"/>
    </xf>
    <xf numFmtId="0" fontId="62" fillId="9" borderId="8" xfId="1" applyFont="1" applyFill="1" applyBorder="1" applyAlignment="1" applyProtection="1">
      <alignment horizontal="center" vertical="center" wrapText="1"/>
      <protection locked="0"/>
    </xf>
    <xf numFmtId="164" fontId="60" fillId="9" borderId="8" xfId="0" applyNumberFormat="1" applyFont="1" applyFill="1" applyBorder="1" applyAlignment="1" applyProtection="1">
      <alignment horizontal="center" vertical="center" wrapText="1"/>
      <protection locked="0"/>
    </xf>
    <xf numFmtId="0" fontId="63" fillId="9" borderId="0" xfId="0" applyFont="1" applyFill="1" applyAlignment="1" applyProtection="1">
      <alignment horizontal="center" vertical="center"/>
      <protection locked="0"/>
    </xf>
    <xf numFmtId="0" fontId="18" fillId="9" borderId="42" xfId="1" applyFill="1" applyBorder="1" applyAlignment="1" applyProtection="1">
      <alignment horizontal="center" vertical="center" wrapText="1"/>
      <protection locked="0"/>
    </xf>
    <xf numFmtId="0" fontId="20" fillId="9" borderId="42" xfId="0" applyFont="1" applyFill="1" applyBorder="1" applyAlignment="1" applyProtection="1">
      <alignment horizontal="center" vertical="center" wrapText="1"/>
      <protection locked="0"/>
    </xf>
    <xf numFmtId="164" fontId="20" fillId="9" borderId="42" xfId="0" applyNumberFormat="1" applyFont="1" applyFill="1" applyBorder="1" applyAlignment="1" applyProtection="1">
      <alignment horizontal="center" vertical="center" wrapText="1"/>
      <protection locked="0"/>
    </xf>
    <xf numFmtId="0" fontId="63" fillId="9" borderId="8" xfId="0" applyFont="1" applyFill="1" applyBorder="1" applyAlignment="1" applyProtection="1">
      <alignment horizontal="center" vertical="center"/>
      <protection locked="0"/>
    </xf>
    <xf numFmtId="0" fontId="60" fillId="9" borderId="0" xfId="0" applyFont="1" applyFill="1" applyAlignment="1" applyProtection="1">
      <alignment horizontal="center" vertical="center" wrapText="1"/>
      <protection locked="0"/>
    </xf>
    <xf numFmtId="0" fontId="60" fillId="9" borderId="8" xfId="0" applyFont="1" applyFill="1" applyBorder="1" applyAlignment="1" applyProtection="1">
      <alignment vertical="center" wrapText="1"/>
      <protection locked="0"/>
    </xf>
    <xf numFmtId="0" fontId="20" fillId="9" borderId="8" xfId="0" applyFont="1" applyFill="1" applyBorder="1" applyAlignment="1" applyProtection="1">
      <alignment vertical="center" wrapText="1"/>
      <protection locked="0"/>
    </xf>
    <xf numFmtId="0" fontId="60" fillId="9" borderId="50" xfId="0" applyFont="1" applyFill="1" applyBorder="1" applyAlignment="1" applyProtection="1">
      <alignment horizontal="center" vertical="center" wrapText="1"/>
      <protection locked="0"/>
    </xf>
    <xf numFmtId="14" fontId="19" fillId="0" borderId="8" xfId="0" applyNumberFormat="1" applyFont="1" applyBorder="1" applyAlignment="1">
      <alignment horizontal="center" vertical="center"/>
    </xf>
    <xf numFmtId="14" fontId="4" fillId="0" borderId="8" xfId="0" applyNumberFormat="1" applyFont="1" applyBorder="1" applyAlignment="1">
      <alignment horizontal="center" vertical="center"/>
    </xf>
    <xf numFmtId="0" fontId="58" fillId="0" borderId="0" xfId="0" applyFont="1" applyAlignment="1" applyProtection="1">
      <alignment wrapText="1"/>
      <protection locked="0"/>
    </xf>
    <xf numFmtId="0" fontId="54" fillId="0" borderId="2"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4" fillId="0" borderId="38" xfId="0" applyFont="1" applyBorder="1" applyAlignment="1" applyProtection="1">
      <alignment horizontal="center" vertical="center" wrapText="1"/>
      <protection locked="0"/>
    </xf>
    <xf numFmtId="0" fontId="54" fillId="0" borderId="0" xfId="0" applyFont="1" applyAlignment="1" applyProtection="1">
      <alignment vertical="center" wrapText="1"/>
      <protection locked="0"/>
    </xf>
    <xf numFmtId="0" fontId="54" fillId="0" borderId="73" xfId="0" applyFont="1" applyBorder="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68" fillId="0" borderId="0" xfId="0" applyFont="1" applyAlignment="1">
      <alignment vertical="center" wrapText="1"/>
    </xf>
    <xf numFmtId="0" fontId="54" fillId="0" borderId="64"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69" fillId="0" borderId="0" xfId="0" applyFont="1" applyAlignment="1" applyProtection="1">
      <alignment wrapText="1"/>
      <protection locked="0"/>
    </xf>
    <xf numFmtId="0" fontId="69" fillId="0" borderId="0" xfId="0" applyFont="1" applyProtection="1">
      <protection locked="0"/>
    </xf>
    <xf numFmtId="0" fontId="70" fillId="0" borderId="0" xfId="0" applyFont="1" applyAlignment="1">
      <alignment horizontal="center" vertical="center" wrapText="1"/>
    </xf>
    <xf numFmtId="0" fontId="69" fillId="0" borderId="0" xfId="0" applyFont="1" applyAlignment="1" applyProtection="1">
      <alignment horizontal="center" vertical="center" wrapText="1"/>
      <protection locked="0"/>
    </xf>
    <xf numFmtId="0" fontId="50" fillId="0" borderId="0" xfId="0" applyFont="1" applyAlignment="1" applyProtection="1">
      <alignment wrapText="1"/>
      <protection locked="0"/>
    </xf>
    <xf numFmtId="0" fontId="0" fillId="0" borderId="0" xfId="0" applyAlignment="1">
      <alignment horizontal="center" wrapText="1"/>
    </xf>
    <xf numFmtId="14" fontId="16" fillId="0" borderId="8" xfId="0" applyNumberFormat="1" applyFont="1" applyBorder="1" applyAlignment="1" applyProtection="1">
      <alignment horizontal="center" vertical="center" wrapText="1"/>
      <protection locked="0"/>
    </xf>
    <xf numFmtId="0" fontId="16" fillId="10" borderId="28" xfId="0" applyFont="1" applyFill="1" applyBorder="1" applyAlignment="1">
      <alignment horizontal="center" vertical="center"/>
    </xf>
    <xf numFmtId="0" fontId="16" fillId="10" borderId="8" xfId="0" applyFont="1" applyFill="1" applyBorder="1" applyAlignment="1" applyProtection="1">
      <alignment horizontal="center" vertical="center" wrapText="1"/>
      <protection locked="0"/>
    </xf>
    <xf numFmtId="0" fontId="17" fillId="10" borderId="8" xfId="0" applyFont="1" applyFill="1" applyBorder="1" applyAlignment="1" applyProtection="1">
      <alignment horizontal="center" vertical="center" wrapText="1"/>
      <protection locked="0"/>
    </xf>
    <xf numFmtId="0" fontId="16" fillId="10" borderId="8" xfId="0" applyFont="1" applyFill="1" applyBorder="1" applyAlignment="1" applyProtection="1">
      <alignment horizontal="left" vertical="center" wrapText="1"/>
      <protection locked="0"/>
    </xf>
    <xf numFmtId="0" fontId="16" fillId="10" borderId="29" xfId="0" applyFont="1" applyFill="1" applyBorder="1" applyAlignment="1" applyProtection="1">
      <alignment horizontal="center" vertical="center" wrapText="1"/>
      <protection locked="0"/>
    </xf>
    <xf numFmtId="0" fontId="16" fillId="10" borderId="27" xfId="0" applyFont="1" applyFill="1" applyBorder="1" applyAlignment="1" applyProtection="1">
      <alignment horizontal="center" vertical="center" wrapText="1"/>
      <protection locked="0"/>
    </xf>
    <xf numFmtId="0" fontId="18" fillId="10" borderId="8" xfId="1" applyFill="1" applyBorder="1" applyAlignment="1" applyProtection="1">
      <alignment horizontal="center" vertical="center" wrapText="1"/>
      <protection locked="0"/>
    </xf>
    <xf numFmtId="0" fontId="17" fillId="0" borderId="8" xfId="0" applyFont="1" applyBorder="1" applyAlignment="1" applyProtection="1">
      <alignment horizontal="center" vertical="center"/>
      <protection locked="0"/>
    </xf>
    <xf numFmtId="0" fontId="17" fillId="9" borderId="8" xfId="0" applyFont="1" applyFill="1" applyBorder="1" applyAlignment="1" applyProtection="1">
      <alignment horizontal="center" vertical="center" wrapText="1"/>
      <protection locked="0"/>
    </xf>
    <xf numFmtId="14" fontId="17" fillId="9" borderId="8" xfId="0" applyNumberFormat="1" applyFont="1" applyFill="1" applyBorder="1" applyAlignment="1" applyProtection="1">
      <alignment horizontal="center" vertical="center" wrapText="1"/>
      <protection locked="0"/>
    </xf>
    <xf numFmtId="0" fontId="17" fillId="9" borderId="8" xfId="0" applyFont="1" applyFill="1" applyBorder="1" applyAlignment="1" applyProtection="1">
      <alignment horizontal="center" vertical="center"/>
      <protection locked="0"/>
    </xf>
    <xf numFmtId="0" fontId="17" fillId="9" borderId="8" xfId="0" applyFont="1" applyFill="1" applyBorder="1" applyAlignment="1">
      <alignment horizontal="center" vertical="center"/>
    </xf>
    <xf numFmtId="1" fontId="17" fillId="9" borderId="8" xfId="0" applyNumberFormat="1" applyFont="1" applyFill="1" applyBorder="1" applyAlignment="1">
      <alignment horizontal="center" vertical="center"/>
    </xf>
    <xf numFmtId="1" fontId="55" fillId="0" borderId="8" xfId="0" applyNumberFormat="1" applyFont="1" applyBorder="1" applyAlignment="1">
      <alignment horizontal="center" vertical="center"/>
    </xf>
    <xf numFmtId="0" fontId="17" fillId="0" borderId="0" xfId="0" applyFont="1" applyAlignment="1" applyProtection="1">
      <alignment wrapText="1"/>
      <protection locked="0"/>
    </xf>
    <xf numFmtId="14" fontId="26" fillId="0" borderId="8" xfId="0" applyNumberFormat="1" applyFont="1" applyBorder="1" applyAlignment="1">
      <alignment horizontal="center" vertical="center" wrapText="1"/>
    </xf>
    <xf numFmtId="0" fontId="16" fillId="0" borderId="0" xfId="0" applyFont="1" applyAlignment="1" applyProtection="1">
      <alignment wrapText="1"/>
      <protection locked="0"/>
    </xf>
    <xf numFmtId="0" fontId="16" fillId="0" borderId="8" xfId="0" applyFont="1" applyBorder="1" applyAlignment="1">
      <alignment horizontal="center" vertical="center"/>
    </xf>
    <xf numFmtId="0" fontId="14" fillId="22" borderId="26" xfId="0" applyFont="1" applyFill="1" applyBorder="1" applyAlignment="1" applyProtection="1">
      <alignment horizontal="center" vertical="center" wrapText="1"/>
      <protection hidden="1"/>
    </xf>
    <xf numFmtId="0" fontId="5" fillId="27" borderId="23" xfId="0" applyFont="1" applyFill="1" applyBorder="1" applyAlignment="1">
      <alignment horizontal="center" vertical="center" wrapText="1"/>
    </xf>
    <xf numFmtId="0" fontId="73" fillId="0" borderId="0" xfId="0" applyFont="1" applyAlignment="1">
      <alignment horizontal="left" vertical="center" wrapText="1"/>
    </xf>
    <xf numFmtId="0" fontId="2" fillId="0" borderId="8" xfId="2"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2" fillId="0" borderId="0" xfId="2" applyAlignment="1">
      <alignment wrapText="1"/>
    </xf>
    <xf numFmtId="164" fontId="74" fillId="0" borderId="8" xfId="0" applyNumberFormat="1" applyFont="1" applyBorder="1" applyAlignment="1" applyProtection="1">
      <alignment horizontal="center" vertical="center" wrapText="1"/>
      <protection locked="0"/>
    </xf>
    <xf numFmtId="164" fontId="75" fillId="0" borderId="8" xfId="0" applyNumberFormat="1" applyFont="1" applyBorder="1" applyAlignment="1" applyProtection="1">
      <alignment horizontal="center" vertical="center" wrapText="1"/>
      <protection locked="0"/>
    </xf>
    <xf numFmtId="0" fontId="75" fillId="0" borderId="27" xfId="0" applyFont="1" applyBorder="1" applyAlignment="1" applyProtection="1">
      <alignment horizontal="center" vertical="center" wrapText="1"/>
      <protection locked="0"/>
    </xf>
    <xf numFmtId="0" fontId="74" fillId="0" borderId="8" xfId="0" applyFont="1" applyBorder="1" applyAlignment="1" applyProtection="1">
      <alignment horizontal="left" vertical="center" wrapText="1"/>
      <protection locked="0"/>
    </xf>
    <xf numFmtId="14" fontId="20" fillId="0" borderId="8" xfId="0" applyNumberFormat="1" applyFont="1" applyBorder="1" applyAlignment="1" applyProtection="1">
      <alignment horizontal="center" vertical="center" wrapText="1"/>
      <protection locked="0"/>
    </xf>
    <xf numFmtId="0" fontId="37" fillId="0" borderId="0" xfId="0" applyFont="1" applyAlignment="1">
      <alignment horizontal="center" vertical="center" wrapText="1"/>
    </xf>
    <xf numFmtId="0" fontId="38" fillId="0" borderId="0" xfId="0" applyFont="1" applyAlignment="1">
      <alignment horizontal="center" vertical="center" wrapText="1"/>
    </xf>
    <xf numFmtId="14" fontId="78" fillId="0" borderId="8" xfId="0" applyNumberFormat="1" applyFont="1" applyBorder="1" applyAlignment="1">
      <alignment horizontal="center" vertical="center"/>
    </xf>
    <xf numFmtId="0" fontId="81" fillId="0" borderId="0" xfId="0" applyFont="1" applyAlignment="1">
      <alignment horizontal="left" wrapText="1"/>
    </xf>
    <xf numFmtId="0" fontId="82" fillId="28" borderId="0" xfId="0" applyFont="1" applyFill="1"/>
    <xf numFmtId="0" fontId="82" fillId="0" borderId="0" xfId="0" applyFont="1" applyAlignment="1">
      <alignment horizontal="center" vertical="center"/>
    </xf>
    <xf numFmtId="0" fontId="82" fillId="0" borderId="0" xfId="0" applyFont="1"/>
    <xf numFmtId="0" fontId="81" fillId="10" borderId="8" xfId="0" applyFont="1" applyFill="1" applyBorder="1" applyAlignment="1">
      <alignment horizontal="left" vertical="top" wrapText="1"/>
    </xf>
    <xf numFmtId="0" fontId="81" fillId="0" borderId="8" xfId="0" applyFont="1" applyBorder="1" applyAlignment="1">
      <alignment horizontal="left" vertical="top" wrapText="1"/>
    </xf>
    <xf numFmtId="0" fontId="83" fillId="0" borderId="0" xfId="0" applyFont="1" applyAlignment="1">
      <alignment horizontal="left" wrapText="1"/>
    </xf>
    <xf numFmtId="0" fontId="82" fillId="0" borderId="8" xfId="0" applyFont="1" applyBorder="1" applyAlignment="1">
      <alignment horizontal="left" vertical="top" wrapText="1"/>
    </xf>
    <xf numFmtId="0" fontId="83" fillId="0" borderId="8" xfId="0" applyFont="1" applyBorder="1" applyAlignment="1">
      <alignment vertical="top" wrapText="1"/>
    </xf>
    <xf numFmtId="0" fontId="83" fillId="0" borderId="8" xfId="0" applyFont="1" applyBorder="1" applyAlignment="1">
      <alignment horizontal="left" vertical="top" wrapText="1"/>
    </xf>
    <xf numFmtId="0" fontId="83" fillId="0" borderId="0" xfId="0" applyFont="1" applyAlignment="1">
      <alignment horizontal="left" vertical="top" wrapText="1"/>
    </xf>
    <xf numFmtId="49" fontId="81" fillId="0" borderId="8" xfId="0" applyNumberFormat="1" applyFont="1" applyBorder="1" applyAlignment="1">
      <alignment horizontal="left" vertical="top" wrapText="1"/>
    </xf>
    <xf numFmtId="0" fontId="83" fillId="0" borderId="8" xfId="0" applyFont="1" applyBorder="1" applyAlignment="1">
      <alignment vertical="center" wrapText="1"/>
    </xf>
    <xf numFmtId="0" fontId="81" fillId="0" borderId="0" xfId="0" applyFont="1" applyAlignment="1">
      <alignment wrapText="1"/>
    </xf>
    <xf numFmtId="0" fontId="81" fillId="0" borderId="0" xfId="0" applyFont="1" applyAlignment="1">
      <alignment horizontal="left" vertical="center" wrapText="1"/>
    </xf>
    <xf numFmtId="0" fontId="73" fillId="0" borderId="0" xfId="0" applyFont="1" applyAlignment="1">
      <alignment horizontal="left" vertical="center"/>
    </xf>
    <xf numFmtId="0" fontId="84" fillId="0" borderId="0" xfId="0" applyFont="1" applyAlignment="1">
      <alignment horizontal="left" vertical="center"/>
    </xf>
    <xf numFmtId="0" fontId="84" fillId="0" borderId="0" xfId="0" applyFont="1" applyAlignment="1">
      <alignment vertical="center" wrapText="1"/>
    </xf>
    <xf numFmtId="0" fontId="84" fillId="0" borderId="0" xfId="0" applyFont="1" applyAlignment="1">
      <alignment horizontal="left" vertical="top"/>
    </xf>
    <xf numFmtId="0" fontId="82" fillId="29" borderId="0" xfId="0" applyFont="1" applyFill="1"/>
    <xf numFmtId="0" fontId="81" fillId="30" borderId="8" xfId="0" applyFont="1" applyFill="1" applyBorder="1" applyAlignment="1">
      <alignment horizontal="left" vertical="top" wrapText="1"/>
    </xf>
    <xf numFmtId="49" fontId="81" fillId="30" borderId="8" xfId="0" applyNumberFormat="1" applyFont="1" applyFill="1" applyBorder="1" applyAlignment="1">
      <alignment horizontal="left" vertical="top" wrapText="1"/>
    </xf>
    <xf numFmtId="0" fontId="16" fillId="31" borderId="8" xfId="0" applyFont="1" applyFill="1" applyBorder="1" applyAlignment="1" applyProtection="1">
      <alignment horizontal="center" vertical="center" wrapText="1"/>
      <protection locked="0"/>
    </xf>
    <xf numFmtId="0" fontId="20" fillId="31" borderId="8" xfId="0" applyFont="1" applyFill="1" applyBorder="1" applyAlignment="1" applyProtection="1">
      <alignment horizontal="center" vertical="center" wrapText="1"/>
      <protection locked="0"/>
    </xf>
    <xf numFmtId="0" fontId="18" fillId="31" borderId="8" xfId="1" applyFill="1" applyBorder="1" applyAlignment="1" applyProtection="1">
      <alignment horizontal="center" vertical="center" wrapText="1"/>
      <protection locked="0"/>
    </xf>
    <xf numFmtId="0" fontId="22" fillId="31" borderId="8" xfId="1" applyFont="1" applyFill="1" applyBorder="1" applyAlignment="1" applyProtection="1">
      <alignment horizontal="center" vertical="center" wrapText="1"/>
      <protection locked="0"/>
    </xf>
    <xf numFmtId="0" fontId="40" fillId="31" borderId="8" xfId="0" applyFont="1" applyFill="1" applyBorder="1" applyAlignment="1" applyProtection="1">
      <alignment horizontal="center" vertical="center" wrapText="1"/>
      <protection locked="0"/>
    </xf>
    <xf numFmtId="164" fontId="40" fillId="31" borderId="8" xfId="0" applyNumberFormat="1" applyFont="1" applyFill="1" applyBorder="1" applyAlignment="1" applyProtection="1">
      <alignment horizontal="center" vertical="center" wrapText="1"/>
      <protection locked="0"/>
    </xf>
    <xf numFmtId="164" fontId="16" fillId="31" borderId="8" xfId="0" applyNumberFormat="1" applyFont="1" applyFill="1" applyBorder="1" applyAlignment="1" applyProtection="1">
      <alignment horizontal="center" vertical="center" wrapText="1"/>
      <protection locked="0"/>
    </xf>
    <xf numFmtId="164" fontId="20" fillId="31" borderId="8" xfId="0" applyNumberFormat="1" applyFont="1" applyFill="1" applyBorder="1" applyAlignment="1" applyProtection="1">
      <alignment horizontal="center" vertical="center" wrapText="1"/>
      <protection locked="0"/>
    </xf>
    <xf numFmtId="0" fontId="20" fillId="31" borderId="29" xfId="0" applyFont="1" applyFill="1" applyBorder="1" applyAlignment="1" applyProtection="1">
      <alignment horizontal="center" vertical="center" wrapText="1"/>
      <protection locked="0"/>
    </xf>
    <xf numFmtId="164" fontId="16" fillId="9" borderId="8" xfId="0" applyNumberFormat="1" applyFont="1" applyFill="1" applyBorder="1" applyAlignment="1" applyProtection="1">
      <alignment horizontal="center" vertical="center" wrapText="1"/>
      <protection locked="0"/>
    </xf>
    <xf numFmtId="0" fontId="23" fillId="17" borderId="0" xfId="0" applyFont="1" applyFill="1" applyAlignment="1">
      <alignment horizontal="center" vertical="center" wrapText="1"/>
    </xf>
    <xf numFmtId="0" fontId="25" fillId="17" borderId="0" xfId="0" applyFont="1" applyFill="1" applyAlignment="1">
      <alignment horizontal="center" vertical="center" wrapText="1"/>
    </xf>
    <xf numFmtId="0" fontId="18" fillId="0" borderId="8" xfId="1" applyBorder="1" applyAlignment="1">
      <alignment horizontal="center" vertical="center"/>
    </xf>
    <xf numFmtId="0" fontId="22" fillId="0" borderId="8" xfId="1" applyFont="1" applyBorder="1" applyAlignment="1" applyProtection="1">
      <alignment horizontal="center" vertical="center" wrapText="1"/>
      <protection locked="0"/>
    </xf>
    <xf numFmtId="0" fontId="16" fillId="32" borderId="28" xfId="0" applyFont="1" applyFill="1" applyBorder="1" applyAlignment="1">
      <alignment horizontal="center" vertical="center"/>
    </xf>
    <xf numFmtId="0" fontId="16" fillId="32" borderId="8" xfId="0" applyFont="1" applyFill="1" applyBorder="1" applyAlignment="1" applyProtection="1">
      <alignment horizontal="center" vertical="center" wrapText="1"/>
      <protection locked="0"/>
    </xf>
    <xf numFmtId="0" fontId="17" fillId="32" borderId="8" xfId="0" applyFont="1" applyFill="1" applyBorder="1" applyAlignment="1" applyProtection="1">
      <alignment horizontal="center" vertical="center" wrapText="1"/>
      <protection locked="0"/>
    </xf>
    <xf numFmtId="0" fontId="16" fillId="32" borderId="8" xfId="0" applyFont="1" applyFill="1" applyBorder="1" applyAlignment="1" applyProtection="1">
      <alignment horizontal="left" vertical="center" wrapText="1"/>
      <protection locked="0"/>
    </xf>
    <xf numFmtId="0" fontId="18" fillId="32" borderId="8" xfId="1" applyFill="1" applyBorder="1" applyAlignment="1" applyProtection="1">
      <alignment horizontal="center" vertical="center" wrapText="1"/>
      <protection locked="0"/>
    </xf>
    <xf numFmtId="0" fontId="16" fillId="32" borderId="29" xfId="0" applyFont="1" applyFill="1" applyBorder="1" applyAlignment="1" applyProtection="1">
      <alignment horizontal="center" vertical="center" wrapText="1"/>
      <protection locked="0"/>
    </xf>
    <xf numFmtId="0" fontId="16" fillId="32" borderId="27" xfId="0" applyFont="1" applyFill="1" applyBorder="1" applyAlignment="1" applyProtection="1">
      <alignment horizontal="center" vertical="center" wrapText="1"/>
      <protection locked="0"/>
    </xf>
    <xf numFmtId="164" fontId="16" fillId="32" borderId="8" xfId="0" applyNumberFormat="1" applyFont="1" applyFill="1" applyBorder="1" applyAlignment="1" applyProtection="1">
      <alignment horizontal="center" vertical="center" wrapText="1"/>
      <protection locked="0"/>
    </xf>
    <xf numFmtId="0" fontId="18" fillId="0" borderId="0" xfId="1" applyAlignment="1">
      <alignment wrapText="1"/>
    </xf>
    <xf numFmtId="0" fontId="16" fillId="33" borderId="8" xfId="0" applyFont="1" applyFill="1" applyBorder="1" applyAlignment="1" applyProtection="1">
      <alignment horizontal="center" vertical="center" wrapText="1"/>
      <protection locked="0"/>
    </xf>
    <xf numFmtId="0" fontId="90" fillId="0" borderId="8" xfId="0" applyFont="1" applyBorder="1" applyAlignment="1" applyProtection="1">
      <alignment horizontal="center" vertical="center" wrapText="1"/>
      <protection locked="0"/>
    </xf>
    <xf numFmtId="0" fontId="90" fillId="0" borderId="8" xfId="0" applyFont="1" applyBorder="1" applyAlignment="1" applyProtection="1">
      <alignment horizontal="left" vertical="center" wrapText="1"/>
      <protection locked="0"/>
    </xf>
    <xf numFmtId="14" fontId="90" fillId="0" borderId="8" xfId="0" applyNumberFormat="1" applyFont="1" applyBorder="1" applyAlignment="1" applyProtection="1">
      <alignment horizontal="center" vertical="center" wrapText="1"/>
      <protection locked="0"/>
    </xf>
    <xf numFmtId="0" fontId="16" fillId="0" borderId="8" xfId="0" applyFont="1" applyBorder="1" applyAlignment="1" applyProtection="1">
      <alignment horizontal="justify" vertical="center" wrapText="1"/>
      <protection locked="0"/>
    </xf>
    <xf numFmtId="0" fontId="95" fillId="19" borderId="50" xfId="0" applyFont="1" applyFill="1" applyBorder="1" applyAlignment="1">
      <alignment horizontal="center"/>
    </xf>
    <xf numFmtId="0" fontId="95" fillId="19" borderId="71" xfId="0" applyFont="1" applyFill="1" applyBorder="1" applyAlignment="1">
      <alignment horizontal="center"/>
    </xf>
    <xf numFmtId="0" fontId="95" fillId="19" borderId="8" xfId="0" applyFont="1" applyFill="1" applyBorder="1" applyAlignment="1">
      <alignment horizontal="center"/>
    </xf>
    <xf numFmtId="0" fontId="95" fillId="19" borderId="9" xfId="0" applyFont="1" applyFill="1" applyBorder="1" applyAlignment="1">
      <alignment horizontal="center"/>
    </xf>
    <xf numFmtId="0" fontId="95" fillId="19" borderId="32" xfId="0" applyFont="1" applyFill="1" applyBorder="1" applyAlignment="1">
      <alignment horizontal="center"/>
    </xf>
    <xf numFmtId="0" fontId="95" fillId="19" borderId="35" xfId="0" applyFont="1" applyFill="1" applyBorder="1" applyAlignment="1">
      <alignment horizontal="center"/>
    </xf>
    <xf numFmtId="0" fontId="94" fillId="15" borderId="39" xfId="0" applyFont="1" applyFill="1" applyBorder="1" applyAlignment="1">
      <alignment horizontal="center"/>
    </xf>
    <xf numFmtId="0" fontId="94" fillId="15" borderId="40" xfId="0" applyFont="1" applyFill="1" applyBorder="1" applyAlignment="1">
      <alignment horizontal="center"/>
    </xf>
    <xf numFmtId="0" fontId="94" fillId="15" borderId="41" xfId="0" applyFont="1" applyFill="1" applyBorder="1" applyAlignment="1">
      <alignment horizontal="center"/>
    </xf>
    <xf numFmtId="0" fontId="0" fillId="9" borderId="0" xfId="0" applyFill="1" applyAlignment="1">
      <alignment horizontal="left" vertical="top" wrapText="1"/>
    </xf>
    <xf numFmtId="0" fontId="1" fillId="9" borderId="0" xfId="0" applyFont="1" applyFill="1" applyAlignment="1">
      <alignment horizontal="center" vertical="center" wrapText="1"/>
    </xf>
    <xf numFmtId="0" fontId="1" fillId="9" borderId="0" xfId="0" applyFont="1" applyFill="1" applyAlignment="1">
      <alignment horizontal="left" vertical="top" wrapText="1"/>
    </xf>
    <xf numFmtId="0" fontId="0" fillId="9" borderId="0" xfId="0" applyFill="1" applyAlignment="1">
      <alignment horizontal="left"/>
    </xf>
    <xf numFmtId="0" fontId="1" fillId="9" borderId="0" xfId="0" applyFont="1" applyFill="1" applyAlignment="1">
      <alignment horizontal="left" vertical="top"/>
    </xf>
    <xf numFmtId="0" fontId="0" fillId="9" borderId="0" xfId="0" applyFill="1" applyAlignment="1">
      <alignment horizontal="left" vertical="top"/>
    </xf>
    <xf numFmtId="0" fontId="1" fillId="9" borderId="0" xfId="0" applyFont="1" applyFill="1" applyAlignment="1">
      <alignment horizontal="center" vertical="center"/>
    </xf>
    <xf numFmtId="0" fontId="1" fillId="9" borderId="0" xfId="0" applyFont="1" applyFill="1" applyAlignment="1">
      <alignment horizontal="center"/>
    </xf>
    <xf numFmtId="0" fontId="1" fillId="9" borderId="0" xfId="0" applyFont="1" applyFill="1" applyAlignment="1">
      <alignment horizontal="center" vertical="top" wrapText="1"/>
    </xf>
    <xf numFmtId="0" fontId="0" fillId="9" borderId="0" xfId="0" applyFill="1" applyAlignment="1">
      <alignment horizontal="left" wrapText="1"/>
    </xf>
    <xf numFmtId="0" fontId="6" fillId="0" borderId="0" xfId="0" applyFont="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9" fillId="0" borderId="4" xfId="0" applyFont="1" applyBorder="1" applyAlignment="1">
      <alignment horizontal="center" vertical="center" wrapText="1"/>
    </xf>
    <xf numFmtId="0" fontId="9" fillId="0" borderId="0" xfId="0" applyFont="1" applyAlignment="1">
      <alignment horizontal="center" vertical="center" wrapText="1"/>
    </xf>
    <xf numFmtId="0" fontId="10" fillId="0" borderId="8" xfId="0" applyFont="1" applyBorder="1" applyAlignment="1">
      <alignment horizontal="left" vertical="center" wrapText="1"/>
    </xf>
    <xf numFmtId="0" fontId="11" fillId="0" borderId="0" xfId="0" applyFont="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11" fillId="15" borderId="15" xfId="0" applyFont="1" applyFill="1" applyBorder="1" applyAlignment="1" applyProtection="1">
      <alignment horizontal="center" vertical="center" wrapText="1"/>
      <protection hidden="1"/>
    </xf>
    <xf numFmtId="0" fontId="11" fillId="15" borderId="18" xfId="0" applyFont="1" applyFill="1" applyBorder="1" applyAlignment="1" applyProtection="1">
      <alignment horizontal="center" vertical="center" wrapText="1"/>
      <protection hidden="1"/>
    </xf>
    <xf numFmtId="0" fontId="11" fillId="15" borderId="19" xfId="0" applyFont="1" applyFill="1" applyBorder="1" applyAlignment="1" applyProtection="1">
      <alignment horizontal="center" vertical="center" wrapText="1"/>
      <protection hidden="1"/>
    </xf>
    <xf numFmtId="0" fontId="11" fillId="15" borderId="20" xfId="0" applyFont="1" applyFill="1" applyBorder="1" applyAlignment="1" applyProtection="1">
      <alignment horizontal="center" vertical="center" wrapText="1"/>
      <protection hidden="1"/>
    </xf>
    <xf numFmtId="0" fontId="11" fillId="16" borderId="21" xfId="0" applyFont="1" applyFill="1" applyBorder="1" applyAlignment="1">
      <alignment horizontal="center" vertical="center" wrapText="1"/>
    </xf>
    <xf numFmtId="0" fontId="11" fillId="16" borderId="22" xfId="0" applyFont="1" applyFill="1" applyBorder="1" applyAlignment="1">
      <alignment horizontal="center" vertical="center" wrapText="1"/>
    </xf>
    <xf numFmtId="0" fontId="23" fillId="17" borderId="8" xfId="0" applyFont="1" applyFill="1" applyBorder="1" applyAlignment="1">
      <alignment horizontal="center" vertical="center" wrapText="1"/>
    </xf>
    <xf numFmtId="0" fontId="25" fillId="17" borderId="8" xfId="0" applyFont="1" applyFill="1" applyBorder="1" applyAlignment="1">
      <alignment horizontal="center" vertical="center" wrapText="1"/>
    </xf>
    <xf numFmtId="0" fontId="11" fillId="15" borderId="14" xfId="0" applyFont="1" applyFill="1" applyBorder="1" applyAlignment="1" applyProtection="1">
      <alignment horizontal="center" vertical="center" wrapText="1"/>
      <protection hidden="1"/>
    </xf>
    <xf numFmtId="0" fontId="11" fillId="15" borderId="16" xfId="0" applyFont="1" applyFill="1" applyBorder="1" applyAlignment="1" applyProtection="1">
      <alignment horizontal="center" vertical="center" wrapText="1"/>
      <protection hidden="1"/>
    </xf>
    <xf numFmtId="0" fontId="11" fillId="15" borderId="2" xfId="0" applyFont="1" applyFill="1" applyBorder="1" applyAlignment="1" applyProtection="1">
      <alignment horizontal="center" vertical="center" wrapText="1"/>
      <protection hidden="1"/>
    </xf>
    <xf numFmtId="0" fontId="11" fillId="15" borderId="17" xfId="0" applyFont="1" applyFill="1" applyBorder="1" applyAlignment="1" applyProtection="1">
      <alignment horizontal="center" vertical="center" wrapText="1"/>
      <protection hidden="1"/>
    </xf>
    <xf numFmtId="0" fontId="13" fillId="15" borderId="15" xfId="0" applyFont="1" applyFill="1" applyBorder="1" applyAlignment="1" applyProtection="1">
      <alignment horizontal="center" vertical="center" wrapText="1"/>
      <protection hidden="1"/>
    </xf>
    <xf numFmtId="2" fontId="26" fillId="0" borderId="8" xfId="0" applyNumberFormat="1" applyFont="1" applyBorder="1" applyAlignment="1">
      <alignment horizontal="center" vertical="center" wrapText="1"/>
    </xf>
    <xf numFmtId="0" fontId="27" fillId="0" borderId="8" xfId="0" applyFont="1" applyBorder="1" applyAlignment="1">
      <alignment horizontal="center" wrapText="1"/>
    </xf>
    <xf numFmtId="0" fontId="26" fillId="0" borderId="8" xfId="0" applyFont="1" applyBorder="1" applyAlignment="1">
      <alignment horizontal="center" wrapText="1"/>
    </xf>
    <xf numFmtId="0" fontId="23" fillId="11" borderId="36" xfId="0" applyFont="1" applyFill="1" applyBorder="1" applyAlignment="1">
      <alignment horizontal="center" vertical="center" wrapText="1"/>
    </xf>
    <xf numFmtId="0" fontId="23" fillId="11" borderId="19" xfId="0" applyFont="1" applyFill="1" applyBorder="1" applyAlignment="1">
      <alignment horizontal="center" vertical="center" wrapText="1"/>
    </xf>
    <xf numFmtId="0" fontId="23" fillId="11" borderId="37" xfId="0" applyFont="1" applyFill="1" applyBorder="1" applyAlignment="1">
      <alignment horizontal="center" vertical="center" wrapText="1"/>
    </xf>
    <xf numFmtId="0" fontId="1" fillId="12" borderId="1" xfId="0" applyFont="1" applyFill="1" applyBorder="1" applyAlignment="1">
      <alignment horizontal="center"/>
    </xf>
    <xf numFmtId="0" fontId="1" fillId="12" borderId="2" xfId="0" applyFont="1" applyFill="1" applyBorder="1" applyAlignment="1">
      <alignment horizontal="center"/>
    </xf>
    <xf numFmtId="0" fontId="1" fillId="12" borderId="38" xfId="0" applyFont="1" applyFill="1" applyBorder="1" applyAlignment="1">
      <alignment horizontal="center"/>
    </xf>
    <xf numFmtId="0" fontId="1" fillId="4" borderId="1" xfId="0" applyFont="1" applyFill="1" applyBorder="1" applyAlignment="1">
      <alignment horizontal="center"/>
    </xf>
    <xf numFmtId="0" fontId="1" fillId="4" borderId="2" xfId="0" applyFont="1" applyFill="1" applyBorder="1" applyAlignment="1">
      <alignment horizontal="center"/>
    </xf>
    <xf numFmtId="0" fontId="1" fillId="4" borderId="38" xfId="0" applyFont="1" applyFill="1" applyBorder="1" applyAlignment="1">
      <alignment horizontal="center"/>
    </xf>
    <xf numFmtId="0" fontId="37" fillId="5" borderId="8" xfId="0" applyFont="1" applyFill="1" applyBorder="1" applyAlignment="1">
      <alignment horizontal="center" vertical="center" wrapText="1"/>
    </xf>
    <xf numFmtId="0" fontId="38" fillId="5" borderId="8" xfId="0" applyFont="1" applyFill="1" applyBorder="1" applyAlignment="1">
      <alignment horizontal="center" vertical="center" wrapText="1"/>
    </xf>
    <xf numFmtId="2" fontId="39" fillId="0" borderId="8" xfId="0" applyNumberFormat="1" applyFont="1" applyBorder="1" applyAlignment="1">
      <alignment horizontal="center" vertical="center" wrapText="1"/>
    </xf>
    <xf numFmtId="0" fontId="21" fillId="0" borderId="29" xfId="0" applyFont="1" applyBorder="1" applyAlignment="1" applyProtection="1">
      <alignment horizontal="center" vertical="center" wrapText="1"/>
      <protection locked="0"/>
    </xf>
    <xf numFmtId="0" fontId="21" fillId="0" borderId="27" xfId="0" applyFont="1" applyBorder="1" applyAlignment="1" applyProtection="1">
      <alignment horizontal="center" vertical="center" wrapText="1"/>
      <protection locked="0"/>
    </xf>
    <xf numFmtId="0" fontId="24" fillId="0" borderId="8" xfId="0" applyFont="1" applyBorder="1" applyAlignment="1">
      <alignment horizontal="center" wrapText="1"/>
    </xf>
    <xf numFmtId="0" fontId="24" fillId="0" borderId="29" xfId="0" applyFont="1" applyBorder="1" applyAlignment="1">
      <alignment horizontal="center" wrapText="1"/>
    </xf>
    <xf numFmtId="0" fontId="24" fillId="0" borderId="27" xfId="0" applyFont="1" applyBorder="1" applyAlignment="1">
      <alignment horizontal="center" wrapText="1"/>
    </xf>
    <xf numFmtId="0" fontId="24" fillId="0" borderId="30" xfId="0" applyFont="1" applyBorder="1" applyAlignment="1">
      <alignment horizontal="center" wrapText="1"/>
    </xf>
    <xf numFmtId="0" fontId="1" fillId="21" borderId="1" xfId="0" applyFont="1" applyFill="1" applyBorder="1" applyAlignment="1">
      <alignment horizontal="center"/>
    </xf>
    <xf numFmtId="0" fontId="1" fillId="21" borderId="2" xfId="0" applyFont="1" applyFill="1" applyBorder="1" applyAlignment="1">
      <alignment horizontal="center"/>
    </xf>
    <xf numFmtId="0" fontId="1" fillId="21" borderId="38" xfId="0" applyFont="1" applyFill="1" applyBorder="1" applyAlignment="1">
      <alignment horizontal="center"/>
    </xf>
    <xf numFmtId="0" fontId="1" fillId="22" borderId="1" xfId="0" applyFont="1" applyFill="1" applyBorder="1" applyAlignment="1">
      <alignment horizontal="center"/>
    </xf>
    <xf numFmtId="0" fontId="1" fillId="22" borderId="2" xfId="0" applyFont="1" applyFill="1" applyBorder="1" applyAlignment="1">
      <alignment horizontal="center"/>
    </xf>
    <xf numFmtId="0" fontId="1" fillId="22" borderId="38" xfId="0" applyFont="1" applyFill="1" applyBorder="1" applyAlignment="1">
      <alignment horizontal="center"/>
    </xf>
    <xf numFmtId="0" fontId="11" fillId="2" borderId="15" xfId="0" applyFont="1" applyFill="1" applyBorder="1" applyAlignment="1" applyProtection="1">
      <alignment horizontal="center" vertical="center" wrapText="1"/>
      <protection hidden="1"/>
    </xf>
    <xf numFmtId="0" fontId="11" fillId="2" borderId="18" xfId="0" applyFont="1" applyFill="1" applyBorder="1" applyAlignment="1" applyProtection="1">
      <alignment horizontal="center" vertical="center" wrapText="1"/>
      <protection hidden="1"/>
    </xf>
    <xf numFmtId="0" fontId="11" fillId="2" borderId="19" xfId="0" applyFont="1" applyFill="1" applyBorder="1" applyAlignment="1" applyProtection="1">
      <alignment horizontal="center" vertical="center" wrapText="1"/>
      <protection hidden="1"/>
    </xf>
    <xf numFmtId="0" fontId="11" fillId="2" borderId="20" xfId="0" applyFont="1" applyFill="1" applyBorder="1" applyAlignment="1" applyProtection="1">
      <alignment horizontal="center" vertical="center" wrapText="1"/>
      <protection hidden="1"/>
    </xf>
    <xf numFmtId="0" fontId="11" fillId="3" borderId="21"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37" fillId="17" borderId="8" xfId="0" applyFont="1" applyFill="1" applyBorder="1" applyAlignment="1">
      <alignment horizontal="center" vertical="center" wrapText="1"/>
    </xf>
    <xf numFmtId="0" fontId="38" fillId="17" borderId="8" xfId="0" applyFont="1" applyFill="1" applyBorder="1" applyAlignment="1">
      <alignment horizontal="center" vertical="center" wrapText="1"/>
    </xf>
    <xf numFmtId="0" fontId="11" fillId="2" borderId="14" xfId="0" applyFont="1" applyFill="1" applyBorder="1" applyAlignment="1" applyProtection="1">
      <alignment horizontal="center" vertical="center" wrapText="1"/>
      <protection hidden="1"/>
    </xf>
    <xf numFmtId="0" fontId="11" fillId="2" borderId="16" xfId="0" applyFont="1" applyFill="1" applyBorder="1" applyAlignment="1" applyProtection="1">
      <alignment horizontal="center" vertical="center" wrapText="1"/>
      <protection hidden="1"/>
    </xf>
    <xf numFmtId="0" fontId="11" fillId="2" borderId="2" xfId="0" applyFont="1" applyFill="1" applyBorder="1" applyAlignment="1" applyProtection="1">
      <alignment horizontal="center" vertical="center" wrapText="1"/>
      <protection hidden="1"/>
    </xf>
    <xf numFmtId="0" fontId="11" fillId="2" borderId="17" xfId="0" applyFont="1" applyFill="1" applyBorder="1" applyAlignment="1" applyProtection="1">
      <alignment horizontal="center" vertical="center" wrapText="1"/>
      <protection hidden="1"/>
    </xf>
    <xf numFmtId="0" fontId="13" fillId="2" borderId="15" xfId="0" applyFont="1" applyFill="1" applyBorder="1" applyAlignment="1" applyProtection="1">
      <alignment horizontal="center" vertical="center" wrapText="1"/>
      <protection hidden="1"/>
    </xf>
    <xf numFmtId="2" fontId="26" fillId="0" borderId="29" xfId="0" applyNumberFormat="1" applyFont="1" applyBorder="1" applyAlignment="1">
      <alignment horizontal="center" vertical="center" wrapText="1"/>
    </xf>
    <xf numFmtId="2" fontId="26" fillId="0" borderId="30" xfId="0" applyNumberFormat="1" applyFont="1" applyBorder="1" applyAlignment="1">
      <alignment horizontal="center" vertical="center" wrapText="1"/>
    </xf>
    <xf numFmtId="2" fontId="26" fillId="0" borderId="27" xfId="0" applyNumberFormat="1" applyFont="1" applyBorder="1" applyAlignment="1">
      <alignment horizontal="center" vertical="center" wrapText="1"/>
    </xf>
    <xf numFmtId="0" fontId="27" fillId="0" borderId="8" xfId="0" applyFont="1" applyBorder="1" applyAlignment="1">
      <alignment horizontal="center" vertical="center" wrapText="1"/>
    </xf>
    <xf numFmtId="0" fontId="37" fillId="17" borderId="51" xfId="0" applyFont="1" applyFill="1" applyBorder="1" applyAlignment="1">
      <alignment horizontal="center" vertical="center" wrapText="1"/>
    </xf>
    <xf numFmtId="0" fontId="37" fillId="17" borderId="52" xfId="0" applyFont="1" applyFill="1" applyBorder="1" applyAlignment="1">
      <alignment horizontal="center" vertical="center" wrapText="1"/>
    </xf>
    <xf numFmtId="0" fontId="37" fillId="17" borderId="53" xfId="0" applyFont="1" applyFill="1" applyBorder="1" applyAlignment="1">
      <alignment horizontal="center" vertical="center" wrapText="1"/>
    </xf>
    <xf numFmtId="0" fontId="38" fillId="17" borderId="55" xfId="0" applyFont="1" applyFill="1" applyBorder="1" applyAlignment="1">
      <alignment horizontal="center" vertical="center" wrapText="1"/>
    </xf>
    <xf numFmtId="0" fontId="38" fillId="17" borderId="56" xfId="0" applyFont="1" applyFill="1" applyBorder="1" applyAlignment="1">
      <alignment horizontal="center" vertical="center" wrapText="1"/>
    </xf>
    <xf numFmtId="0" fontId="19" fillId="0" borderId="6" xfId="0" applyFont="1" applyBorder="1" applyAlignment="1">
      <alignment horizontal="center" vertical="center" wrapText="1"/>
    </xf>
    <xf numFmtId="0" fontId="19" fillId="0" borderId="49" xfId="0" applyFont="1" applyBorder="1" applyAlignment="1">
      <alignment horizontal="center" vertical="center" wrapText="1"/>
    </xf>
    <xf numFmtId="0" fontId="44" fillId="0" borderId="6" xfId="0" applyFont="1" applyBorder="1" applyAlignment="1">
      <alignment horizontal="center" vertical="center" wrapText="1"/>
    </xf>
    <xf numFmtId="0" fontId="46" fillId="0" borderId="4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58" xfId="0" applyFont="1" applyBorder="1" applyAlignment="1">
      <alignment horizontal="center" vertical="center" wrapText="1"/>
    </xf>
    <xf numFmtId="0" fontId="19" fillId="0" borderId="30" xfId="0" applyFont="1" applyBorder="1" applyAlignment="1">
      <alignment horizontal="center" vertical="center" wrapText="1"/>
    </xf>
    <xf numFmtId="0" fontId="19" fillId="0" borderId="27" xfId="0" applyFont="1" applyBorder="1" applyAlignment="1">
      <alignment horizontal="center" vertical="center" wrapText="1"/>
    </xf>
    <xf numFmtId="0" fontId="44" fillId="0" borderId="30"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30" xfId="0" applyFont="1" applyBorder="1" applyAlignment="1">
      <alignment horizontal="center" vertical="center" wrapText="1"/>
    </xf>
    <xf numFmtId="0" fontId="44" fillId="0" borderId="59"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34" xfId="0" applyFont="1" applyBorder="1" applyAlignment="1">
      <alignment horizontal="center" vertical="center" wrapText="1"/>
    </xf>
    <xf numFmtId="0" fontId="48" fillId="0" borderId="61" xfId="0" applyFont="1" applyBorder="1" applyAlignment="1">
      <alignment horizontal="center" vertical="center" wrapText="1"/>
    </xf>
    <xf numFmtId="0" fontId="36" fillId="0" borderId="34" xfId="0" applyFont="1" applyBorder="1" applyAlignment="1">
      <alignment horizontal="center" vertical="center" wrapText="1"/>
    </xf>
    <xf numFmtId="0" fontId="47" fillId="0" borderId="61" xfId="0" applyFont="1" applyBorder="1" applyAlignment="1">
      <alignment horizontal="center" vertical="center" wrapText="1"/>
    </xf>
    <xf numFmtId="0" fontId="47" fillId="0" borderId="34" xfId="0" applyFont="1" applyBorder="1" applyAlignment="1">
      <alignment horizontal="center" vertical="center" wrapText="1"/>
    </xf>
    <xf numFmtId="0" fontId="44" fillId="0" borderId="61" xfId="0" applyFont="1" applyBorder="1" applyAlignment="1">
      <alignment horizontal="center" vertical="center" wrapText="1"/>
    </xf>
    <xf numFmtId="0" fontId="44" fillId="0" borderId="62" xfId="0" applyFont="1" applyBorder="1" applyAlignment="1">
      <alignment horizontal="center" vertical="center" wrapText="1"/>
    </xf>
    <xf numFmtId="0" fontId="47" fillId="0" borderId="30" xfId="0" applyFont="1" applyBorder="1" applyAlignment="1">
      <alignment horizontal="center" vertical="center" wrapText="1"/>
    </xf>
    <xf numFmtId="0" fontId="49" fillId="0" borderId="27" xfId="0" applyFont="1" applyBorder="1" applyAlignment="1">
      <alignment horizontal="center" vertical="center" wrapText="1"/>
    </xf>
    <xf numFmtId="0" fontId="47" fillId="0" borderId="27" xfId="0" applyFont="1" applyBorder="1" applyAlignment="1">
      <alignment horizontal="center" vertical="center" wrapText="1"/>
    </xf>
    <xf numFmtId="0" fontId="25" fillId="5" borderId="8" xfId="0" applyFont="1" applyFill="1" applyBorder="1" applyAlignment="1">
      <alignment horizontal="center" vertical="center" wrapText="1"/>
    </xf>
    <xf numFmtId="0" fontId="51" fillId="15" borderId="14" xfId="0" applyFont="1" applyFill="1" applyBorder="1" applyAlignment="1" applyProtection="1">
      <alignment horizontal="center" vertical="center" wrapText="1"/>
      <protection hidden="1"/>
    </xf>
    <xf numFmtId="0" fontId="51" fillId="15" borderId="15" xfId="0" applyFont="1" applyFill="1" applyBorder="1" applyAlignment="1" applyProtection="1">
      <alignment horizontal="center" vertical="center" wrapText="1"/>
      <protection hidden="1"/>
    </xf>
    <xf numFmtId="0" fontId="51" fillId="15" borderId="16" xfId="0" applyFont="1" applyFill="1" applyBorder="1" applyAlignment="1" applyProtection="1">
      <alignment horizontal="center" vertical="center" wrapText="1"/>
      <protection hidden="1"/>
    </xf>
    <xf numFmtId="0" fontId="51" fillId="15" borderId="2" xfId="0" applyFont="1" applyFill="1" applyBorder="1" applyAlignment="1" applyProtection="1">
      <alignment horizontal="center" vertical="center" wrapText="1"/>
      <protection hidden="1"/>
    </xf>
    <xf numFmtId="0" fontId="51" fillId="15" borderId="17" xfId="0" applyFont="1" applyFill="1" applyBorder="1" applyAlignment="1" applyProtection="1">
      <alignment horizontal="center" vertical="center" wrapText="1"/>
      <protection hidden="1"/>
    </xf>
    <xf numFmtId="0" fontId="52" fillId="15" borderId="15" xfId="0" applyFont="1" applyFill="1" applyBorder="1" applyAlignment="1" applyProtection="1">
      <alignment horizontal="center" vertical="center" wrapText="1"/>
      <protection hidden="1"/>
    </xf>
    <xf numFmtId="0" fontId="51" fillId="15" borderId="18" xfId="0" applyFont="1" applyFill="1" applyBorder="1" applyAlignment="1" applyProtection="1">
      <alignment horizontal="center" vertical="center" wrapText="1"/>
      <protection hidden="1"/>
    </xf>
    <xf numFmtId="0" fontId="51" fillId="15" borderId="19" xfId="0" applyFont="1" applyFill="1" applyBorder="1" applyAlignment="1" applyProtection="1">
      <alignment horizontal="center" vertical="center" wrapText="1"/>
      <protection hidden="1"/>
    </xf>
    <xf numFmtId="0" fontId="51" fillId="15" borderId="20" xfId="0" applyFont="1" applyFill="1" applyBorder="1" applyAlignment="1" applyProtection="1">
      <alignment horizontal="center" vertical="center" wrapText="1"/>
      <protection hidden="1"/>
    </xf>
    <xf numFmtId="0" fontId="51" fillId="16" borderId="21" xfId="0" applyFont="1" applyFill="1" applyBorder="1" applyAlignment="1">
      <alignment horizontal="center" vertical="center" wrapText="1"/>
    </xf>
    <xf numFmtId="0" fontId="51" fillId="16" borderId="22" xfId="0" applyFont="1" applyFill="1" applyBorder="1" applyAlignment="1">
      <alignment horizontal="center" vertical="center" wrapText="1"/>
    </xf>
    <xf numFmtId="0" fontId="23" fillId="5" borderId="8" xfId="0" applyFont="1" applyFill="1" applyBorder="1" applyAlignment="1">
      <alignment horizontal="center" vertical="center" wrapText="1"/>
    </xf>
    <xf numFmtId="0" fontId="51" fillId="15" borderId="63" xfId="0" applyFont="1" applyFill="1" applyBorder="1" applyAlignment="1" applyProtection="1">
      <alignment horizontal="center" vertical="center" wrapText="1"/>
      <protection hidden="1"/>
    </xf>
    <xf numFmtId="0" fontId="57" fillId="0" borderId="29" xfId="0" applyFont="1" applyBorder="1" applyAlignment="1" applyProtection="1">
      <alignment horizontal="center" vertical="center" wrapText="1"/>
      <protection locked="0"/>
    </xf>
    <xf numFmtId="0" fontId="57" fillId="0" borderId="27" xfId="0" applyFont="1" applyBorder="1" applyAlignment="1" applyProtection="1">
      <alignment horizontal="center" vertical="center" wrapText="1"/>
      <protection locked="0"/>
    </xf>
    <xf numFmtId="0" fontId="26" fillId="0" borderId="29" xfId="0" applyFont="1" applyBorder="1" applyAlignment="1">
      <alignment horizontal="center" wrapText="1"/>
    </xf>
    <xf numFmtId="0" fontId="26" fillId="0" borderId="27" xfId="0" applyFont="1" applyBorder="1" applyAlignment="1">
      <alignment horizontal="center" wrapText="1"/>
    </xf>
    <xf numFmtId="0" fontId="6" fillId="0" borderId="1"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38"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68"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6" fillId="0" borderId="70" xfId="0" applyFont="1" applyBorder="1" applyAlignment="1" applyProtection="1">
      <alignment horizontal="center" vertical="center" wrapText="1"/>
      <protection locked="0"/>
    </xf>
    <xf numFmtId="0" fontId="10" fillId="0" borderId="50" xfId="0" applyFont="1" applyBorder="1" applyAlignment="1">
      <alignment horizontal="left" vertical="center" wrapText="1"/>
    </xf>
    <xf numFmtId="0" fontId="9" fillId="0" borderId="50" xfId="0" applyFont="1" applyBorder="1" applyAlignment="1">
      <alignment horizontal="center" vertical="center" wrapText="1"/>
    </xf>
    <xf numFmtId="0" fontId="9" fillId="0" borderId="71" xfId="0" applyFont="1" applyBorder="1" applyAlignment="1">
      <alignment horizontal="center" vertical="center" wrapText="1"/>
    </xf>
    <xf numFmtId="2" fontId="4" fillId="0" borderId="8" xfId="0" applyNumberFormat="1" applyFont="1" applyBorder="1" applyAlignment="1">
      <alignment horizontal="center" vertical="center" wrapText="1"/>
    </xf>
    <xf numFmtId="0" fontId="20" fillId="0" borderId="29" xfId="0" applyFont="1" applyBorder="1" applyAlignment="1" applyProtection="1">
      <alignment horizontal="center" vertical="center" wrapText="1"/>
      <protection locked="0"/>
    </xf>
    <xf numFmtId="0" fontId="20" fillId="0" borderId="27" xfId="0" applyFont="1" applyBorder="1" applyAlignment="1" applyProtection="1">
      <alignment horizontal="center" vertical="center" wrapText="1"/>
      <protection locked="0"/>
    </xf>
    <xf numFmtId="0" fontId="65" fillId="0" borderId="8" xfId="0" applyFont="1" applyBorder="1" applyAlignment="1">
      <alignment horizontal="center" vertical="center" wrapText="1"/>
    </xf>
    <xf numFmtId="0" fontId="46" fillId="0" borderId="8" xfId="0" applyFont="1" applyBorder="1" applyAlignment="1">
      <alignment horizontal="center" vertical="center" wrapText="1"/>
    </xf>
    <xf numFmtId="2" fontId="19" fillId="0" borderId="8" xfId="0" applyNumberFormat="1" applyFont="1" applyBorder="1" applyAlignment="1">
      <alignment horizontal="center" vertical="center" wrapText="1"/>
    </xf>
    <xf numFmtId="0" fontId="46" fillId="0" borderId="8" xfId="0" applyFont="1" applyBorder="1" applyAlignment="1">
      <alignment horizontal="center" wrapText="1"/>
    </xf>
    <xf numFmtId="0" fontId="55" fillId="0" borderId="1" xfId="0" applyFont="1" applyBorder="1" applyAlignment="1" applyProtection="1">
      <alignment horizontal="center" vertical="center" wrapText="1"/>
      <protection locked="0"/>
    </xf>
    <xf numFmtId="0" fontId="55" fillId="0" borderId="2" xfId="0" applyFont="1" applyBorder="1" applyAlignment="1" applyProtection="1">
      <alignment horizontal="center" vertical="center" wrapText="1"/>
      <protection locked="0"/>
    </xf>
    <xf numFmtId="0" fontId="55" fillId="0" borderId="17" xfId="0" applyFont="1" applyBorder="1" applyAlignment="1" applyProtection="1">
      <alignment horizontal="center" vertical="center" wrapText="1"/>
      <protection locked="0"/>
    </xf>
    <xf numFmtId="0" fontId="55" fillId="0" borderId="4" xfId="0" applyFont="1" applyBorder="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72" xfId="0" applyFont="1" applyBorder="1" applyAlignment="1" applyProtection="1">
      <alignment horizontal="center" vertical="center" wrapText="1"/>
      <protection locked="0"/>
    </xf>
    <xf numFmtId="0" fontId="55" fillId="0" borderId="5"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0" borderId="49"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5" fillId="0" borderId="73" xfId="0" applyFont="1" applyBorder="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5" fillId="0" borderId="64"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70" fillId="0" borderId="4" xfId="0" applyFont="1" applyBorder="1" applyAlignment="1">
      <alignment horizontal="center" vertical="center" wrapText="1"/>
    </xf>
    <xf numFmtId="0" fontId="70" fillId="0" borderId="0" xfId="0" applyFont="1" applyAlignment="1">
      <alignment horizontal="center" vertical="center" wrapText="1"/>
    </xf>
    <xf numFmtId="0" fontId="71" fillId="0" borderId="8" xfId="0" applyFont="1" applyBorder="1" applyAlignment="1">
      <alignment horizontal="left" vertical="center" wrapText="1"/>
    </xf>
    <xf numFmtId="0" fontId="51" fillId="0" borderId="0" xfId="0" applyFont="1" applyAlignment="1">
      <alignment horizontal="center" vertical="center" wrapText="1"/>
    </xf>
    <xf numFmtId="0" fontId="70" fillId="0" borderId="8" xfId="0" applyFont="1" applyBorder="1" applyAlignment="1">
      <alignment horizontal="center" vertical="center" wrapText="1"/>
    </xf>
    <xf numFmtId="0" fontId="70" fillId="0" borderId="9" xfId="0" applyFont="1" applyBorder="1" applyAlignment="1">
      <alignment horizontal="center" vertical="center" wrapText="1"/>
    </xf>
    <xf numFmtId="0" fontId="70" fillId="0" borderId="10" xfId="0" applyFont="1" applyBorder="1" applyAlignment="1">
      <alignment horizontal="center" vertical="center" wrapText="1"/>
    </xf>
    <xf numFmtId="0" fontId="70" fillId="0" borderId="11" xfId="0" applyFont="1" applyBorder="1" applyAlignment="1">
      <alignment horizontal="center" vertical="center" wrapText="1"/>
    </xf>
    <xf numFmtId="0" fontId="70" fillId="0" borderId="12" xfId="0" applyFont="1" applyBorder="1" applyAlignment="1">
      <alignment horizontal="center" vertical="center" wrapText="1"/>
    </xf>
    <xf numFmtId="0" fontId="70" fillId="0" borderId="13" xfId="0" applyFont="1" applyBorder="1" applyAlignment="1">
      <alignment horizontal="center" vertical="center" wrapText="1"/>
    </xf>
    <xf numFmtId="0" fontId="51" fillId="2" borderId="15" xfId="0" applyFont="1" applyFill="1" applyBorder="1" applyAlignment="1" applyProtection="1">
      <alignment horizontal="center" vertical="center" wrapText="1"/>
      <protection hidden="1"/>
    </xf>
    <xf numFmtId="0" fontId="51" fillId="2" borderId="2" xfId="0" applyFont="1" applyFill="1" applyBorder="1" applyAlignment="1" applyProtection="1">
      <alignment horizontal="center" vertical="center" wrapText="1"/>
      <protection hidden="1"/>
    </xf>
    <xf numFmtId="0" fontId="51" fillId="2" borderId="17" xfId="0" applyFont="1" applyFill="1" applyBorder="1" applyAlignment="1" applyProtection="1">
      <alignment horizontal="center" vertical="center" wrapText="1"/>
      <protection hidden="1"/>
    </xf>
    <xf numFmtId="0" fontId="51" fillId="3" borderId="21" xfId="0" applyFont="1" applyFill="1" applyBorder="1" applyAlignment="1">
      <alignment horizontal="center" vertical="center" wrapText="1"/>
    </xf>
    <xf numFmtId="0" fontId="17" fillId="0" borderId="29" xfId="0" applyFont="1" applyBorder="1" applyAlignment="1" applyProtection="1">
      <alignment horizontal="center" vertical="center" wrapText="1"/>
      <protection locked="0"/>
    </xf>
    <xf numFmtId="0" fontId="17" fillId="0" borderId="27" xfId="0" applyFont="1" applyBorder="1" applyAlignment="1" applyProtection="1">
      <alignment horizontal="center" vertical="center" wrapText="1"/>
      <protection locked="0"/>
    </xf>
    <xf numFmtId="0" fontId="27" fillId="0" borderId="29" xfId="0" applyFont="1" applyBorder="1" applyAlignment="1">
      <alignment horizontal="center" wrapText="1"/>
    </xf>
    <xf numFmtId="0" fontId="27" fillId="0" borderId="27" xfId="0" applyFont="1" applyBorder="1" applyAlignment="1">
      <alignment horizontal="center" wrapText="1"/>
    </xf>
    <xf numFmtId="2" fontId="78" fillId="0" borderId="29" xfId="0" applyNumberFormat="1" applyFont="1" applyBorder="1" applyAlignment="1">
      <alignment horizontal="center" vertical="center" wrapText="1"/>
    </xf>
    <xf numFmtId="2" fontId="78" fillId="0" borderId="30" xfId="0" applyNumberFormat="1" applyFont="1" applyBorder="1" applyAlignment="1">
      <alignment horizontal="center" vertical="center" wrapText="1"/>
    </xf>
    <xf numFmtId="2" fontId="78" fillId="0" borderId="27" xfId="0" applyNumberFormat="1" applyFont="1" applyBorder="1" applyAlignment="1">
      <alignment horizontal="center" vertical="center" wrapText="1"/>
    </xf>
    <xf numFmtId="0" fontId="37" fillId="0" borderId="29" xfId="0" applyFont="1" applyBorder="1" applyAlignment="1">
      <alignment horizontal="center" vertical="center" wrapText="1"/>
    </xf>
    <xf numFmtId="0" fontId="37" fillId="0" borderId="27" xfId="0" applyFont="1" applyBorder="1" applyAlignment="1">
      <alignment horizontal="center" vertical="center" wrapText="1"/>
    </xf>
    <xf numFmtId="0" fontId="37" fillId="0" borderId="8" xfId="0" applyFont="1" applyBorder="1" applyAlignment="1">
      <alignment horizontal="center" vertical="center" wrapText="1"/>
    </xf>
    <xf numFmtId="2" fontId="78" fillId="0" borderId="8" xfId="0" applyNumberFormat="1" applyFont="1" applyBorder="1" applyAlignment="1">
      <alignment horizontal="center" vertical="center" wrapText="1"/>
    </xf>
    <xf numFmtId="0" fontId="80" fillId="0" borderId="8" xfId="0" applyFont="1" applyBorder="1" applyAlignment="1">
      <alignment horizontal="center" vertical="center" wrapText="1"/>
    </xf>
    <xf numFmtId="0" fontId="79" fillId="0" borderId="29"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21" fillId="0" borderId="29" xfId="0" applyFont="1" applyBorder="1" applyAlignment="1" applyProtection="1">
      <alignment horizontal="center"/>
      <protection locked="0"/>
    </xf>
    <xf numFmtId="0" fontId="21" fillId="0" borderId="27" xfId="0" applyFont="1" applyBorder="1" applyAlignment="1" applyProtection="1">
      <alignment horizontal="center"/>
      <protection locked="0"/>
    </xf>
    <xf numFmtId="0" fontId="54" fillId="0" borderId="73" xfId="0" applyFont="1" applyBorder="1" applyAlignment="1" applyProtection="1">
      <alignment horizontal="center" vertical="center" wrapText="1"/>
      <protection locked="0"/>
    </xf>
    <xf numFmtId="0" fontId="54" fillId="0" borderId="6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38" xfId="0"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86" fillId="0" borderId="29" xfId="0" applyFont="1" applyBorder="1" applyAlignment="1">
      <alignment horizontal="center" wrapText="1"/>
    </xf>
    <xf numFmtId="0" fontId="81" fillId="0" borderId="27" xfId="0" applyFont="1" applyBorder="1" applyAlignment="1">
      <alignment horizontal="center" wrapText="1"/>
    </xf>
    <xf numFmtId="0" fontId="72" fillId="0" borderId="29" xfId="0" applyFont="1" applyBorder="1" applyAlignment="1" applyProtection="1">
      <alignment horizontal="center" vertical="center" wrapText="1"/>
      <protection locked="0"/>
    </xf>
    <xf numFmtId="0" fontId="26" fillId="0" borderId="30" xfId="0" applyFont="1" applyBorder="1" applyAlignment="1">
      <alignment horizontal="center" wrapText="1"/>
    </xf>
    <xf numFmtId="0" fontId="55" fillId="0" borderId="16" xfId="0" applyFont="1" applyBorder="1" applyAlignment="1" applyProtection="1">
      <alignment horizontal="center" vertical="center" wrapText="1"/>
      <protection locked="0"/>
    </xf>
    <xf numFmtId="0" fontId="26" fillId="0" borderId="8" xfId="0" applyFont="1" applyBorder="1" applyAlignment="1">
      <alignment horizontal="center" vertical="center" wrapText="1"/>
    </xf>
    <xf numFmtId="0" fontId="87" fillId="0" borderId="16" xfId="0" applyFont="1" applyBorder="1" applyAlignment="1" applyProtection="1">
      <alignment horizontal="center" vertical="center" wrapText="1"/>
      <protection locked="0"/>
    </xf>
    <xf numFmtId="0" fontId="89" fillId="0" borderId="29" xfId="0" applyFont="1" applyBorder="1" applyAlignment="1" applyProtection="1">
      <alignment horizontal="center" vertical="center" wrapText="1"/>
      <protection locked="0"/>
    </xf>
    <xf numFmtId="0" fontId="89" fillId="0" borderId="27" xfId="0" applyFont="1" applyBorder="1" applyAlignment="1" applyProtection="1">
      <alignment horizontal="center" vertical="center" wrapText="1"/>
      <protection locked="0"/>
    </xf>
    <xf numFmtId="0" fontId="27" fillId="0" borderId="30" xfId="0" applyFont="1" applyBorder="1" applyAlignment="1">
      <alignment horizontal="center" wrapText="1"/>
    </xf>
    <xf numFmtId="0" fontId="88" fillId="0" borderId="16" xfId="0" applyFont="1" applyBorder="1" applyAlignment="1" applyProtection="1">
      <alignment horizontal="center" vertical="center" wrapText="1"/>
      <protection locked="0"/>
    </xf>
    <xf numFmtId="0" fontId="27" fillId="0" borderId="29" xfId="0" applyFont="1" applyBorder="1" applyAlignment="1">
      <alignment horizontal="center" vertical="center" wrapText="1"/>
    </xf>
    <xf numFmtId="0" fontId="27" fillId="0" borderId="27" xfId="0" applyFont="1" applyBorder="1" applyAlignment="1">
      <alignment horizontal="center" vertical="center" wrapText="1"/>
    </xf>
    <xf numFmtId="0" fontId="92" fillId="0" borderId="8" xfId="0" applyFont="1" applyBorder="1" applyAlignment="1">
      <alignment horizontal="center" vertical="center" wrapText="1"/>
    </xf>
    <xf numFmtId="0" fontId="26" fillId="0" borderId="27" xfId="0" applyFont="1" applyBorder="1" applyAlignment="1">
      <alignment horizontal="center" vertical="center" wrapText="1"/>
    </xf>
    <xf numFmtId="0" fontId="95" fillId="19" borderId="57" xfId="3" applyFont="1" applyFill="1" applyBorder="1" applyAlignment="1">
      <alignment horizontal="center"/>
    </xf>
    <xf numFmtId="0" fontId="95" fillId="19" borderId="28" xfId="0" applyFont="1" applyFill="1" applyBorder="1" applyAlignment="1">
      <alignment horizontal="center"/>
    </xf>
    <xf numFmtId="0" fontId="95" fillId="19" borderId="31" xfId="0" applyFont="1" applyFill="1" applyBorder="1" applyAlignment="1">
      <alignment horizontal="center"/>
    </xf>
    <xf numFmtId="0" fontId="0" fillId="0" borderId="0" xfId="0" applyFill="1" applyBorder="1"/>
    <xf numFmtId="0" fontId="0" fillId="0" borderId="0" xfId="0" applyFill="1" applyBorder="1" applyAlignment="1">
      <alignment horizontal="center"/>
    </xf>
    <xf numFmtId="0" fontId="21" fillId="0" borderId="0" xfId="0" applyFont="1" applyAlignment="1" applyProtection="1">
      <alignment horizontal="center" vertical="center" wrapText="1"/>
      <protection locked="0"/>
    </xf>
    <xf numFmtId="0" fontId="0" fillId="0" borderId="0" xfId="0" applyAlignment="1">
      <alignment horizontal="center"/>
    </xf>
    <xf numFmtId="0" fontId="0" fillId="0" borderId="69" xfId="0" applyBorder="1" applyAlignment="1">
      <alignment horizontal="center"/>
    </xf>
    <xf numFmtId="0" fontId="17"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0" fillId="0" borderId="69" xfId="0" applyBorder="1" applyAlignment="1"/>
  </cellXfs>
  <cellStyles count="4">
    <cellStyle name="Hipervínculo" xfId="3" builtinId="8"/>
    <cellStyle name="Hipervínculo 2" xfId="1" xr:uid="{F6081ACF-D1FB-469A-B2C6-A6A8E6AF0479}"/>
    <cellStyle name="Hyperlink" xfId="2" xr:uid="{8F7CEC29-E971-472B-B0E6-183D22B849C6}"/>
    <cellStyle name="Normal" xfId="0" builtinId="0"/>
  </cellStyles>
  <dxfs count="100">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theme="9"/>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theme="9"/>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theme="9"/>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theme="9"/>
        </patternFill>
      </fill>
    </dxf>
    <dxf>
      <fill>
        <patternFill>
          <bgColor rgb="FFFF0000"/>
        </patternFill>
      </fill>
    </dxf>
    <dxf>
      <fill>
        <patternFill patternType="solid">
          <fgColor auto="1"/>
          <bgColor rgb="FF92D050"/>
        </patternFill>
      </fill>
    </dxf>
    <dxf>
      <fill>
        <patternFill>
          <bgColor rgb="FFFFFF00"/>
        </patternFill>
      </fill>
    </dxf>
    <dxf>
      <fill>
        <patternFill>
          <bgColor theme="9"/>
        </patternFill>
      </fill>
    </dxf>
    <dxf>
      <fill>
        <patternFill>
          <bgColor rgb="FFFF0000"/>
        </patternFill>
      </fill>
    </dxf>
    <dxf>
      <fill>
        <patternFill patternType="solid">
          <fgColor auto="1"/>
          <bgColor rgb="FF92D050"/>
        </patternFill>
      </fill>
    </dxf>
    <dxf>
      <fill>
        <patternFill>
          <bgColor rgb="FFFFFF00"/>
        </patternFill>
      </fill>
    </dxf>
    <dxf>
      <fill>
        <patternFill>
          <bgColor theme="9"/>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theme="9"/>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theme="9"/>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
      <fill>
        <patternFill patternType="solid">
          <fgColor auto="1"/>
          <bgColor rgb="FF92D050"/>
        </patternFill>
      </fill>
    </dxf>
    <dxf>
      <fill>
        <patternFill>
          <bgColor rgb="FFFFFF00"/>
        </patternFill>
      </fill>
    </dxf>
    <dxf>
      <fill>
        <patternFill>
          <bgColor rgb="FFF79646"/>
        </patternFill>
      </fill>
    </dxf>
    <dxf>
      <fill>
        <patternFill>
          <bgColor rgb="FFFF0000"/>
        </patternFill>
      </fill>
    </dxf>
  </dxfs>
  <tableStyles count="0" defaultTableStyle="TableStyleMedium2" defaultPivotStyle="PivotStyleLight16"/>
  <colors>
    <mruColors>
      <color rgb="FFB1A0C7"/>
      <color rgb="FFDCE6F1"/>
      <color rgb="FF60497A"/>
      <color rgb="FFEBF1DE"/>
      <color rgb="FF538DD5"/>
      <color rgb="FFFCD5B4"/>
      <color rgb="FFFABF8F"/>
      <color rgb="FFF79646"/>
      <color rgb="FFC4D79B"/>
      <color rgb="FFB8CC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microsoft.com/office/2017/10/relationships/person" Target="persons/person.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I11'!A1"/><Relationship Id="rId18" Type="http://schemas.openxmlformats.org/officeDocument/2006/relationships/hyperlink" Target="#'I16'!A1"/><Relationship Id="rId26" Type="http://schemas.openxmlformats.org/officeDocument/2006/relationships/hyperlink" Target="#'T9'!A1"/><Relationship Id="rId3" Type="http://schemas.openxmlformats.org/officeDocument/2006/relationships/hyperlink" Target="#'T1'!A1"/><Relationship Id="rId21" Type="http://schemas.openxmlformats.org/officeDocument/2006/relationships/hyperlink" Target="#'T2'!A1"/><Relationship Id="rId34" Type="http://schemas.openxmlformats.org/officeDocument/2006/relationships/hyperlink" Target="#D!A1"/><Relationship Id="rId7" Type="http://schemas.openxmlformats.org/officeDocument/2006/relationships/hyperlink" Target="#'I5'!A1"/><Relationship Id="rId12" Type="http://schemas.openxmlformats.org/officeDocument/2006/relationships/hyperlink" Target="#'I10'!A1"/><Relationship Id="rId17" Type="http://schemas.openxmlformats.org/officeDocument/2006/relationships/hyperlink" Target="#'I15'!A1"/><Relationship Id="rId25" Type="http://schemas.openxmlformats.org/officeDocument/2006/relationships/hyperlink" Target="#'T8'!A1"/><Relationship Id="rId33" Type="http://schemas.openxmlformats.org/officeDocument/2006/relationships/hyperlink" Target="#'T18'!A1"/><Relationship Id="rId2" Type="http://schemas.openxmlformats.org/officeDocument/2006/relationships/hyperlink" Target="#'I1'!A1"/><Relationship Id="rId16" Type="http://schemas.openxmlformats.org/officeDocument/2006/relationships/hyperlink" Target="#'I14'!A1"/><Relationship Id="rId20" Type="http://schemas.openxmlformats.org/officeDocument/2006/relationships/hyperlink" Target="#'I18'!A1"/><Relationship Id="rId29" Type="http://schemas.openxmlformats.org/officeDocument/2006/relationships/hyperlink" Target="#'T12'!A1"/><Relationship Id="rId1" Type="http://schemas.openxmlformats.org/officeDocument/2006/relationships/hyperlink" Target="#Instructivo!A1"/><Relationship Id="rId6" Type="http://schemas.openxmlformats.org/officeDocument/2006/relationships/hyperlink" Target="#'I4'!A1"/><Relationship Id="rId11" Type="http://schemas.openxmlformats.org/officeDocument/2006/relationships/hyperlink" Target="#'I9'!A1"/><Relationship Id="rId24" Type="http://schemas.openxmlformats.org/officeDocument/2006/relationships/hyperlink" Target="#'T6'!A1"/><Relationship Id="rId32" Type="http://schemas.openxmlformats.org/officeDocument/2006/relationships/hyperlink" Target="#'T17'!A1"/><Relationship Id="rId5" Type="http://schemas.openxmlformats.org/officeDocument/2006/relationships/hyperlink" Target="#'I3'!A1"/><Relationship Id="rId15" Type="http://schemas.openxmlformats.org/officeDocument/2006/relationships/hyperlink" Target="#'I13'!A1"/><Relationship Id="rId23" Type="http://schemas.openxmlformats.org/officeDocument/2006/relationships/hyperlink" Target="#'T4'!A1"/><Relationship Id="rId28" Type="http://schemas.openxmlformats.org/officeDocument/2006/relationships/hyperlink" Target="#'T11'!A1"/><Relationship Id="rId10" Type="http://schemas.openxmlformats.org/officeDocument/2006/relationships/hyperlink" Target="#'I8'!A1"/><Relationship Id="rId19" Type="http://schemas.openxmlformats.org/officeDocument/2006/relationships/hyperlink" Target="#'I17'!A1"/><Relationship Id="rId31" Type="http://schemas.openxmlformats.org/officeDocument/2006/relationships/hyperlink" Target="#'T16'!A1"/><Relationship Id="rId4" Type="http://schemas.openxmlformats.org/officeDocument/2006/relationships/hyperlink" Target="#'I2'!A1"/><Relationship Id="rId9" Type="http://schemas.openxmlformats.org/officeDocument/2006/relationships/hyperlink" Target="#'I7'!A1"/><Relationship Id="rId14" Type="http://schemas.openxmlformats.org/officeDocument/2006/relationships/hyperlink" Target="#'I12'!A1"/><Relationship Id="rId22" Type="http://schemas.openxmlformats.org/officeDocument/2006/relationships/hyperlink" Target="#'T3'!A1"/><Relationship Id="rId27" Type="http://schemas.openxmlformats.org/officeDocument/2006/relationships/hyperlink" Target="#'T10'!A1"/><Relationship Id="rId30" Type="http://schemas.openxmlformats.org/officeDocument/2006/relationships/hyperlink" Target="#'T13'!A1"/><Relationship Id="rId8" Type="http://schemas.openxmlformats.org/officeDocument/2006/relationships/hyperlink" Target="#'I6'!A1"/></Relationships>
</file>

<file path=xl/drawings/_rels/drawing10.xml.rels><?xml version="1.0" encoding="UTF-8" standalone="yes"?>
<Relationships xmlns="http://schemas.openxmlformats.org/package/2006/relationships"><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hyperlink" Target="#Indice!A1"/></Relationships>
</file>

<file path=xl/drawings/_rels/drawing1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hyperlink" Target="#Indice!A1"/></Relationships>
</file>

<file path=xl/drawings/_rels/drawing19.xml.rels><?xml version="1.0" encoding="UTF-8" standalone="yes"?>
<Relationships xmlns="http://schemas.openxmlformats.org/package/2006/relationships"><Relationship Id="rId1" Type="http://schemas.openxmlformats.org/officeDocument/2006/relationships/hyperlink" Target="#Indice!A1"/></Relationships>
</file>

<file path=xl/drawings/_rels/drawing2.xml.rels><?xml version="1.0" encoding="UTF-8" standalone="yes"?>
<Relationships xmlns="http://schemas.openxmlformats.org/package/2006/relationships"><Relationship Id="rId1" Type="http://schemas.openxmlformats.org/officeDocument/2006/relationships/hyperlink" Target="#Indice!A1"/></Relationships>
</file>

<file path=xl/drawings/_rels/drawing2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hyperlink" Target="#Indice!A1"/></Relationships>
</file>

<file path=xl/drawings/_rels/drawing2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hyperlink" Target="#Indice!A1"/></Relationships>
</file>

<file path=xl/drawings/_rels/drawing2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hyperlink" Target="#Indice!A1"/></Relationships>
</file>

<file path=xl/drawings/_rels/drawing26.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hyperlink" Target="#Indice!A1"/></Relationships>
</file>

<file path=xl/drawings/_rels/drawing28.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hyperlink" Target="#Indice!A1"/></Relationships>
</file>

<file path=xl/drawings/_rels/drawing32.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hyperlink" Target="#Indice!A1"/></Relationships>
</file>

<file path=xl/drawings/_rels/drawing34.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hyperlink" Target="#Indice!A1"/></Relationships>
</file>

<file path=xl/drawings/_rels/drawing4.xml.rels><?xml version="1.0" encoding="UTF-8" standalone="yes"?>
<Relationships xmlns="http://schemas.openxmlformats.org/package/2006/relationships"><Relationship Id="rId1" Type="http://schemas.openxmlformats.org/officeDocument/2006/relationships/hyperlink" Target="#Indice!A1"/></Relationships>
</file>

<file path=xl/drawings/_rels/drawing5.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hyperlink" Target="#Indice!A1"/></Relationships>
</file>

<file path=xl/drawings/_rels/drawing7.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hyperlink" Target="#Indice!A1"/></Relationships>
</file>

<file path=xl/drawings/_rels/drawing9.xml.rels><?xml version="1.0" encoding="UTF-8" standalone="yes"?>
<Relationships xmlns="http://schemas.openxmlformats.org/package/2006/relationships"><Relationship Id="rId2" Type="http://schemas.openxmlformats.org/officeDocument/2006/relationships/hyperlink" Target="#Indice!A1"/><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9524</xdr:colOff>
      <xdr:row>2</xdr:row>
      <xdr:rowOff>9525</xdr:rowOff>
    </xdr:from>
    <xdr:to>
      <xdr:col>1</xdr:col>
      <xdr:colOff>6381749</xdr:colOff>
      <xdr:row>3</xdr:row>
      <xdr:rowOff>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C69FA4C9-4464-4548-8263-78A195CBD5D7}"/>
            </a:ext>
          </a:extLst>
        </xdr:cNvPr>
        <xdr:cNvSpPr/>
      </xdr:nvSpPr>
      <xdr:spPr>
        <a:xfrm>
          <a:off x="3257549" y="876300"/>
          <a:ext cx="6372225" cy="2857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INSTRUCTIVO</a:t>
          </a:r>
        </a:p>
      </xdr:txBody>
    </xdr:sp>
    <xdr:clientData/>
  </xdr:twoCellAnchor>
  <xdr:twoCellAnchor>
    <xdr:from>
      <xdr:col>2</xdr:col>
      <xdr:colOff>0</xdr:colOff>
      <xdr:row>3</xdr:row>
      <xdr:rowOff>0</xdr:rowOff>
    </xdr:from>
    <xdr:to>
      <xdr:col>3</xdr:col>
      <xdr:colOff>0</xdr:colOff>
      <xdr:row>3</xdr:row>
      <xdr:rowOff>295275</xdr:rowOff>
    </xdr:to>
    <xdr:sp macro="" textlink="">
      <xdr:nvSpPr>
        <xdr:cNvPr id="5" name="Rectángulo: esquinas redondeadas 4">
          <a:hlinkClick xmlns:r="http://schemas.openxmlformats.org/officeDocument/2006/relationships" r:id="rId2"/>
          <a:extLst>
            <a:ext uri="{FF2B5EF4-FFF2-40B4-BE49-F238E27FC236}">
              <a16:creationId xmlns:a16="http://schemas.microsoft.com/office/drawing/2014/main" id="{2C6D4D92-9C13-4E7C-9880-9C8D9BC04972}"/>
            </a:ext>
          </a:extLst>
        </xdr:cNvPr>
        <xdr:cNvSpPr/>
      </xdr:nvSpPr>
      <xdr:spPr>
        <a:xfrm>
          <a:off x="8420100" y="1187450"/>
          <a:ext cx="965200" cy="29527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3</xdr:col>
      <xdr:colOff>0</xdr:colOff>
      <xdr:row>3</xdr:row>
      <xdr:rowOff>0</xdr:rowOff>
    </xdr:from>
    <xdr:to>
      <xdr:col>4</xdr:col>
      <xdr:colOff>0</xdr:colOff>
      <xdr:row>3</xdr:row>
      <xdr:rowOff>301625</xdr:rowOff>
    </xdr:to>
    <xdr:sp macro="" textlink="">
      <xdr:nvSpPr>
        <xdr:cNvPr id="6" name="Rectángulo: esquinas redondeadas 5">
          <a:hlinkClick xmlns:r="http://schemas.openxmlformats.org/officeDocument/2006/relationships" r:id="rId3"/>
          <a:extLst>
            <a:ext uri="{FF2B5EF4-FFF2-40B4-BE49-F238E27FC236}">
              <a16:creationId xmlns:a16="http://schemas.microsoft.com/office/drawing/2014/main" id="{ADFFFDEF-1749-427E-8CF3-2B99214E2CB9}"/>
            </a:ext>
          </a:extLst>
        </xdr:cNvPr>
        <xdr:cNvSpPr/>
      </xdr:nvSpPr>
      <xdr:spPr>
        <a:xfrm>
          <a:off x="9385300" y="11874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2</xdr:col>
      <xdr:colOff>0</xdr:colOff>
      <xdr:row>4</xdr:row>
      <xdr:rowOff>0</xdr:rowOff>
    </xdr:from>
    <xdr:to>
      <xdr:col>3</xdr:col>
      <xdr:colOff>0</xdr:colOff>
      <xdr:row>4</xdr:row>
      <xdr:rowOff>298450</xdr:rowOff>
    </xdr:to>
    <xdr:sp macro="" textlink="">
      <xdr:nvSpPr>
        <xdr:cNvPr id="7" name="Rectángulo: esquinas redondeadas 6">
          <a:hlinkClick xmlns:r="http://schemas.openxmlformats.org/officeDocument/2006/relationships" r:id="rId4"/>
          <a:extLst>
            <a:ext uri="{FF2B5EF4-FFF2-40B4-BE49-F238E27FC236}">
              <a16:creationId xmlns:a16="http://schemas.microsoft.com/office/drawing/2014/main" id="{4DA32A26-40E4-4D56-BB7B-BB8B19FAF484}"/>
            </a:ext>
          </a:extLst>
        </xdr:cNvPr>
        <xdr:cNvSpPr/>
      </xdr:nvSpPr>
      <xdr:spPr>
        <a:xfrm>
          <a:off x="8420100" y="14922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5</xdr:row>
      <xdr:rowOff>0</xdr:rowOff>
    </xdr:from>
    <xdr:to>
      <xdr:col>3</xdr:col>
      <xdr:colOff>0</xdr:colOff>
      <xdr:row>5</xdr:row>
      <xdr:rowOff>298450</xdr:rowOff>
    </xdr:to>
    <xdr:sp macro="" textlink="">
      <xdr:nvSpPr>
        <xdr:cNvPr id="8" name="Rectángulo: esquinas redondeadas 7">
          <a:hlinkClick xmlns:r="http://schemas.openxmlformats.org/officeDocument/2006/relationships" r:id="rId5"/>
          <a:extLst>
            <a:ext uri="{FF2B5EF4-FFF2-40B4-BE49-F238E27FC236}">
              <a16:creationId xmlns:a16="http://schemas.microsoft.com/office/drawing/2014/main" id="{16A36B63-DD25-48FF-9FE7-526D40A10953}"/>
            </a:ext>
          </a:extLst>
        </xdr:cNvPr>
        <xdr:cNvSpPr/>
      </xdr:nvSpPr>
      <xdr:spPr>
        <a:xfrm>
          <a:off x="8420100" y="17970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6</xdr:row>
      <xdr:rowOff>0</xdr:rowOff>
    </xdr:from>
    <xdr:to>
      <xdr:col>3</xdr:col>
      <xdr:colOff>0</xdr:colOff>
      <xdr:row>6</xdr:row>
      <xdr:rowOff>298450</xdr:rowOff>
    </xdr:to>
    <xdr:sp macro="" textlink="">
      <xdr:nvSpPr>
        <xdr:cNvPr id="9" name="Rectángulo: esquinas redondeadas 8">
          <a:hlinkClick xmlns:r="http://schemas.openxmlformats.org/officeDocument/2006/relationships" r:id="rId6"/>
          <a:extLst>
            <a:ext uri="{FF2B5EF4-FFF2-40B4-BE49-F238E27FC236}">
              <a16:creationId xmlns:a16="http://schemas.microsoft.com/office/drawing/2014/main" id="{D828582F-090E-4D10-AF59-3FEDE70E909C}"/>
            </a:ext>
          </a:extLst>
        </xdr:cNvPr>
        <xdr:cNvSpPr/>
      </xdr:nvSpPr>
      <xdr:spPr>
        <a:xfrm>
          <a:off x="8420100" y="21018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7</xdr:row>
      <xdr:rowOff>0</xdr:rowOff>
    </xdr:from>
    <xdr:to>
      <xdr:col>3</xdr:col>
      <xdr:colOff>0</xdr:colOff>
      <xdr:row>7</xdr:row>
      <xdr:rowOff>298450</xdr:rowOff>
    </xdr:to>
    <xdr:sp macro="" textlink="">
      <xdr:nvSpPr>
        <xdr:cNvPr id="11" name="Rectángulo: esquinas redondeadas 10">
          <a:hlinkClick xmlns:r="http://schemas.openxmlformats.org/officeDocument/2006/relationships" r:id="rId7"/>
          <a:extLst>
            <a:ext uri="{FF2B5EF4-FFF2-40B4-BE49-F238E27FC236}">
              <a16:creationId xmlns:a16="http://schemas.microsoft.com/office/drawing/2014/main" id="{964B7623-B948-46B9-98A9-A663ABA09790}"/>
            </a:ext>
          </a:extLst>
        </xdr:cNvPr>
        <xdr:cNvSpPr/>
      </xdr:nvSpPr>
      <xdr:spPr>
        <a:xfrm>
          <a:off x="8420100" y="24066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8</xdr:row>
      <xdr:rowOff>0</xdr:rowOff>
    </xdr:from>
    <xdr:to>
      <xdr:col>3</xdr:col>
      <xdr:colOff>0</xdr:colOff>
      <xdr:row>8</xdr:row>
      <xdr:rowOff>298450</xdr:rowOff>
    </xdr:to>
    <xdr:sp macro="" textlink="">
      <xdr:nvSpPr>
        <xdr:cNvPr id="12" name="Rectángulo: esquinas redondeadas 11">
          <a:hlinkClick xmlns:r="http://schemas.openxmlformats.org/officeDocument/2006/relationships" r:id="rId8"/>
          <a:extLst>
            <a:ext uri="{FF2B5EF4-FFF2-40B4-BE49-F238E27FC236}">
              <a16:creationId xmlns:a16="http://schemas.microsoft.com/office/drawing/2014/main" id="{CBC5D125-B1DD-4B30-8098-55918DE88205}"/>
            </a:ext>
          </a:extLst>
        </xdr:cNvPr>
        <xdr:cNvSpPr/>
      </xdr:nvSpPr>
      <xdr:spPr>
        <a:xfrm>
          <a:off x="8420100" y="27114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9</xdr:row>
      <xdr:rowOff>0</xdr:rowOff>
    </xdr:from>
    <xdr:to>
      <xdr:col>3</xdr:col>
      <xdr:colOff>0</xdr:colOff>
      <xdr:row>9</xdr:row>
      <xdr:rowOff>298450</xdr:rowOff>
    </xdr:to>
    <xdr:sp macro="" textlink="">
      <xdr:nvSpPr>
        <xdr:cNvPr id="13" name="Rectángulo: esquinas redondeadas 12">
          <a:hlinkClick xmlns:r="http://schemas.openxmlformats.org/officeDocument/2006/relationships" r:id="rId9"/>
          <a:extLst>
            <a:ext uri="{FF2B5EF4-FFF2-40B4-BE49-F238E27FC236}">
              <a16:creationId xmlns:a16="http://schemas.microsoft.com/office/drawing/2014/main" id="{892A51EB-BAFA-4199-8BB4-5EC00DCB9E47}"/>
            </a:ext>
          </a:extLst>
        </xdr:cNvPr>
        <xdr:cNvSpPr/>
      </xdr:nvSpPr>
      <xdr:spPr>
        <a:xfrm>
          <a:off x="8420100" y="30162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10</xdr:row>
      <xdr:rowOff>0</xdr:rowOff>
    </xdr:from>
    <xdr:to>
      <xdr:col>3</xdr:col>
      <xdr:colOff>0</xdr:colOff>
      <xdr:row>10</xdr:row>
      <xdr:rowOff>298450</xdr:rowOff>
    </xdr:to>
    <xdr:sp macro="" textlink="">
      <xdr:nvSpPr>
        <xdr:cNvPr id="14" name="Rectángulo: esquinas redondeadas 13">
          <a:hlinkClick xmlns:r="http://schemas.openxmlformats.org/officeDocument/2006/relationships" r:id="rId10"/>
          <a:extLst>
            <a:ext uri="{FF2B5EF4-FFF2-40B4-BE49-F238E27FC236}">
              <a16:creationId xmlns:a16="http://schemas.microsoft.com/office/drawing/2014/main" id="{95C93017-084D-4A94-8AF2-5CB8803B6ABC}"/>
            </a:ext>
          </a:extLst>
        </xdr:cNvPr>
        <xdr:cNvSpPr/>
      </xdr:nvSpPr>
      <xdr:spPr>
        <a:xfrm>
          <a:off x="8420100" y="33210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11</xdr:row>
      <xdr:rowOff>0</xdr:rowOff>
    </xdr:from>
    <xdr:to>
      <xdr:col>3</xdr:col>
      <xdr:colOff>0</xdr:colOff>
      <xdr:row>11</xdr:row>
      <xdr:rowOff>298450</xdr:rowOff>
    </xdr:to>
    <xdr:sp macro="" textlink="">
      <xdr:nvSpPr>
        <xdr:cNvPr id="15" name="Rectángulo: esquinas redondeadas 14">
          <a:hlinkClick xmlns:r="http://schemas.openxmlformats.org/officeDocument/2006/relationships" r:id="rId11"/>
          <a:extLst>
            <a:ext uri="{FF2B5EF4-FFF2-40B4-BE49-F238E27FC236}">
              <a16:creationId xmlns:a16="http://schemas.microsoft.com/office/drawing/2014/main" id="{8E8D1EB6-0FE0-49E6-A285-A2D0C60163FB}"/>
            </a:ext>
          </a:extLst>
        </xdr:cNvPr>
        <xdr:cNvSpPr/>
      </xdr:nvSpPr>
      <xdr:spPr>
        <a:xfrm>
          <a:off x="8420100" y="36258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12</xdr:row>
      <xdr:rowOff>0</xdr:rowOff>
    </xdr:from>
    <xdr:to>
      <xdr:col>3</xdr:col>
      <xdr:colOff>0</xdr:colOff>
      <xdr:row>12</xdr:row>
      <xdr:rowOff>298450</xdr:rowOff>
    </xdr:to>
    <xdr:sp macro="" textlink="">
      <xdr:nvSpPr>
        <xdr:cNvPr id="16" name="Rectángulo: esquinas redondeadas 15">
          <a:hlinkClick xmlns:r="http://schemas.openxmlformats.org/officeDocument/2006/relationships" r:id="rId12"/>
          <a:extLst>
            <a:ext uri="{FF2B5EF4-FFF2-40B4-BE49-F238E27FC236}">
              <a16:creationId xmlns:a16="http://schemas.microsoft.com/office/drawing/2014/main" id="{3DDF62DD-0064-42A8-AD0A-BE3C06CD373E}"/>
            </a:ext>
          </a:extLst>
        </xdr:cNvPr>
        <xdr:cNvSpPr/>
      </xdr:nvSpPr>
      <xdr:spPr>
        <a:xfrm>
          <a:off x="8420100" y="39306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13</xdr:row>
      <xdr:rowOff>0</xdr:rowOff>
    </xdr:from>
    <xdr:to>
      <xdr:col>3</xdr:col>
      <xdr:colOff>0</xdr:colOff>
      <xdr:row>13</xdr:row>
      <xdr:rowOff>298450</xdr:rowOff>
    </xdr:to>
    <xdr:sp macro="" textlink="">
      <xdr:nvSpPr>
        <xdr:cNvPr id="17" name="Rectángulo: esquinas redondeadas 16">
          <a:hlinkClick xmlns:r="http://schemas.openxmlformats.org/officeDocument/2006/relationships" r:id="rId13"/>
          <a:extLst>
            <a:ext uri="{FF2B5EF4-FFF2-40B4-BE49-F238E27FC236}">
              <a16:creationId xmlns:a16="http://schemas.microsoft.com/office/drawing/2014/main" id="{9F4CD991-E422-405C-84C2-1EE314C3B4C4}"/>
            </a:ext>
          </a:extLst>
        </xdr:cNvPr>
        <xdr:cNvSpPr/>
      </xdr:nvSpPr>
      <xdr:spPr>
        <a:xfrm>
          <a:off x="8420100" y="42354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14</xdr:row>
      <xdr:rowOff>0</xdr:rowOff>
    </xdr:from>
    <xdr:to>
      <xdr:col>3</xdr:col>
      <xdr:colOff>0</xdr:colOff>
      <xdr:row>14</xdr:row>
      <xdr:rowOff>298450</xdr:rowOff>
    </xdr:to>
    <xdr:sp macro="" textlink="">
      <xdr:nvSpPr>
        <xdr:cNvPr id="18" name="Rectángulo: esquinas redondeadas 17">
          <a:hlinkClick xmlns:r="http://schemas.openxmlformats.org/officeDocument/2006/relationships" r:id="rId14"/>
          <a:extLst>
            <a:ext uri="{FF2B5EF4-FFF2-40B4-BE49-F238E27FC236}">
              <a16:creationId xmlns:a16="http://schemas.microsoft.com/office/drawing/2014/main" id="{865CAABE-AF19-40A7-9315-B478736C16D0}"/>
            </a:ext>
          </a:extLst>
        </xdr:cNvPr>
        <xdr:cNvSpPr/>
      </xdr:nvSpPr>
      <xdr:spPr>
        <a:xfrm>
          <a:off x="8420100" y="45402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15</xdr:row>
      <xdr:rowOff>0</xdr:rowOff>
    </xdr:from>
    <xdr:to>
      <xdr:col>3</xdr:col>
      <xdr:colOff>0</xdr:colOff>
      <xdr:row>15</xdr:row>
      <xdr:rowOff>298450</xdr:rowOff>
    </xdr:to>
    <xdr:sp macro="" textlink="">
      <xdr:nvSpPr>
        <xdr:cNvPr id="19" name="Rectángulo: esquinas redondeadas 18">
          <a:hlinkClick xmlns:r="http://schemas.openxmlformats.org/officeDocument/2006/relationships" r:id="rId15"/>
          <a:extLst>
            <a:ext uri="{FF2B5EF4-FFF2-40B4-BE49-F238E27FC236}">
              <a16:creationId xmlns:a16="http://schemas.microsoft.com/office/drawing/2014/main" id="{208CE8C0-ED12-422B-B6D1-E8E61C4C5811}"/>
            </a:ext>
          </a:extLst>
        </xdr:cNvPr>
        <xdr:cNvSpPr/>
      </xdr:nvSpPr>
      <xdr:spPr>
        <a:xfrm>
          <a:off x="8420100" y="48450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16</xdr:row>
      <xdr:rowOff>0</xdr:rowOff>
    </xdr:from>
    <xdr:to>
      <xdr:col>3</xdr:col>
      <xdr:colOff>0</xdr:colOff>
      <xdr:row>16</xdr:row>
      <xdr:rowOff>298450</xdr:rowOff>
    </xdr:to>
    <xdr:sp macro="" textlink="">
      <xdr:nvSpPr>
        <xdr:cNvPr id="20" name="Rectángulo: esquinas redondeadas 19">
          <a:hlinkClick xmlns:r="http://schemas.openxmlformats.org/officeDocument/2006/relationships" r:id="rId16"/>
          <a:extLst>
            <a:ext uri="{FF2B5EF4-FFF2-40B4-BE49-F238E27FC236}">
              <a16:creationId xmlns:a16="http://schemas.microsoft.com/office/drawing/2014/main" id="{16BECA29-123D-4C47-B94E-4E146BAD2528}"/>
            </a:ext>
          </a:extLst>
        </xdr:cNvPr>
        <xdr:cNvSpPr/>
      </xdr:nvSpPr>
      <xdr:spPr>
        <a:xfrm>
          <a:off x="8420100" y="51498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17</xdr:row>
      <xdr:rowOff>0</xdr:rowOff>
    </xdr:from>
    <xdr:to>
      <xdr:col>3</xdr:col>
      <xdr:colOff>0</xdr:colOff>
      <xdr:row>17</xdr:row>
      <xdr:rowOff>298450</xdr:rowOff>
    </xdr:to>
    <xdr:sp macro="" textlink="">
      <xdr:nvSpPr>
        <xdr:cNvPr id="21" name="Rectángulo: esquinas redondeadas 20">
          <a:hlinkClick xmlns:r="http://schemas.openxmlformats.org/officeDocument/2006/relationships" r:id="rId17"/>
          <a:extLst>
            <a:ext uri="{FF2B5EF4-FFF2-40B4-BE49-F238E27FC236}">
              <a16:creationId xmlns:a16="http://schemas.microsoft.com/office/drawing/2014/main" id="{09AD7DEB-DC44-44B1-9478-F28DF1EAB0CF}"/>
            </a:ext>
          </a:extLst>
        </xdr:cNvPr>
        <xdr:cNvSpPr/>
      </xdr:nvSpPr>
      <xdr:spPr>
        <a:xfrm>
          <a:off x="8420100" y="54546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18</xdr:row>
      <xdr:rowOff>0</xdr:rowOff>
    </xdr:from>
    <xdr:to>
      <xdr:col>3</xdr:col>
      <xdr:colOff>0</xdr:colOff>
      <xdr:row>18</xdr:row>
      <xdr:rowOff>298450</xdr:rowOff>
    </xdr:to>
    <xdr:sp macro="" textlink="">
      <xdr:nvSpPr>
        <xdr:cNvPr id="22" name="Rectángulo: esquinas redondeadas 21">
          <a:hlinkClick xmlns:r="http://schemas.openxmlformats.org/officeDocument/2006/relationships" r:id="rId18"/>
          <a:extLst>
            <a:ext uri="{FF2B5EF4-FFF2-40B4-BE49-F238E27FC236}">
              <a16:creationId xmlns:a16="http://schemas.microsoft.com/office/drawing/2014/main" id="{BB062F9F-E4C8-468F-8F7E-49DBE5317C96}"/>
            </a:ext>
          </a:extLst>
        </xdr:cNvPr>
        <xdr:cNvSpPr/>
      </xdr:nvSpPr>
      <xdr:spPr>
        <a:xfrm>
          <a:off x="8420100" y="57594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19</xdr:row>
      <xdr:rowOff>0</xdr:rowOff>
    </xdr:from>
    <xdr:to>
      <xdr:col>3</xdr:col>
      <xdr:colOff>0</xdr:colOff>
      <xdr:row>19</xdr:row>
      <xdr:rowOff>298450</xdr:rowOff>
    </xdr:to>
    <xdr:sp macro="" textlink="">
      <xdr:nvSpPr>
        <xdr:cNvPr id="23" name="Rectángulo: esquinas redondeadas 22">
          <a:hlinkClick xmlns:r="http://schemas.openxmlformats.org/officeDocument/2006/relationships" r:id="rId19"/>
          <a:extLst>
            <a:ext uri="{FF2B5EF4-FFF2-40B4-BE49-F238E27FC236}">
              <a16:creationId xmlns:a16="http://schemas.microsoft.com/office/drawing/2014/main" id="{99F25D4C-0FA3-4DCD-A106-8A80FECBD4D9}"/>
            </a:ext>
          </a:extLst>
        </xdr:cNvPr>
        <xdr:cNvSpPr/>
      </xdr:nvSpPr>
      <xdr:spPr>
        <a:xfrm>
          <a:off x="8420100" y="60642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2</xdr:col>
      <xdr:colOff>0</xdr:colOff>
      <xdr:row>20</xdr:row>
      <xdr:rowOff>0</xdr:rowOff>
    </xdr:from>
    <xdr:to>
      <xdr:col>3</xdr:col>
      <xdr:colOff>0</xdr:colOff>
      <xdr:row>20</xdr:row>
      <xdr:rowOff>298450</xdr:rowOff>
    </xdr:to>
    <xdr:sp macro="" textlink="">
      <xdr:nvSpPr>
        <xdr:cNvPr id="24" name="Rectángulo: esquinas redondeadas 23">
          <a:hlinkClick xmlns:r="http://schemas.openxmlformats.org/officeDocument/2006/relationships" r:id="rId20"/>
          <a:extLst>
            <a:ext uri="{FF2B5EF4-FFF2-40B4-BE49-F238E27FC236}">
              <a16:creationId xmlns:a16="http://schemas.microsoft.com/office/drawing/2014/main" id="{51AB830C-519D-4FA1-B7C5-A2F12F8FAF9E}"/>
            </a:ext>
          </a:extLst>
        </xdr:cNvPr>
        <xdr:cNvSpPr/>
      </xdr:nvSpPr>
      <xdr:spPr>
        <a:xfrm>
          <a:off x="8420100" y="6369050"/>
          <a:ext cx="965200" cy="29845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INVENTARIO</a:t>
          </a:r>
        </a:p>
      </xdr:txBody>
    </xdr:sp>
    <xdr:clientData/>
  </xdr:twoCellAnchor>
  <xdr:twoCellAnchor>
    <xdr:from>
      <xdr:col>3</xdr:col>
      <xdr:colOff>0</xdr:colOff>
      <xdr:row>4</xdr:row>
      <xdr:rowOff>0</xdr:rowOff>
    </xdr:from>
    <xdr:to>
      <xdr:col>4</xdr:col>
      <xdr:colOff>0</xdr:colOff>
      <xdr:row>4</xdr:row>
      <xdr:rowOff>301625</xdr:rowOff>
    </xdr:to>
    <xdr:sp macro="" textlink="">
      <xdr:nvSpPr>
        <xdr:cNvPr id="25" name="Rectángulo: esquinas redondeadas 24">
          <a:hlinkClick xmlns:r="http://schemas.openxmlformats.org/officeDocument/2006/relationships" r:id="rId21"/>
          <a:extLst>
            <a:ext uri="{FF2B5EF4-FFF2-40B4-BE49-F238E27FC236}">
              <a16:creationId xmlns:a16="http://schemas.microsoft.com/office/drawing/2014/main" id="{DDF3FF1A-3598-40E3-85AB-DB03ABD08E68}"/>
            </a:ext>
          </a:extLst>
        </xdr:cNvPr>
        <xdr:cNvSpPr/>
      </xdr:nvSpPr>
      <xdr:spPr>
        <a:xfrm>
          <a:off x="9385300" y="14922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5</xdr:row>
      <xdr:rowOff>0</xdr:rowOff>
    </xdr:from>
    <xdr:to>
      <xdr:col>4</xdr:col>
      <xdr:colOff>0</xdr:colOff>
      <xdr:row>5</xdr:row>
      <xdr:rowOff>301625</xdr:rowOff>
    </xdr:to>
    <xdr:sp macro="" textlink="">
      <xdr:nvSpPr>
        <xdr:cNvPr id="26" name="Rectángulo: esquinas redondeadas 25">
          <a:hlinkClick xmlns:r="http://schemas.openxmlformats.org/officeDocument/2006/relationships" r:id="rId22"/>
          <a:extLst>
            <a:ext uri="{FF2B5EF4-FFF2-40B4-BE49-F238E27FC236}">
              <a16:creationId xmlns:a16="http://schemas.microsoft.com/office/drawing/2014/main" id="{6E72224A-EC51-427F-8565-B7AC3EFF3D84}"/>
            </a:ext>
          </a:extLst>
        </xdr:cNvPr>
        <xdr:cNvSpPr/>
      </xdr:nvSpPr>
      <xdr:spPr>
        <a:xfrm>
          <a:off x="9385300" y="17970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6</xdr:row>
      <xdr:rowOff>0</xdr:rowOff>
    </xdr:from>
    <xdr:to>
      <xdr:col>4</xdr:col>
      <xdr:colOff>0</xdr:colOff>
      <xdr:row>6</xdr:row>
      <xdr:rowOff>301625</xdr:rowOff>
    </xdr:to>
    <xdr:sp macro="" textlink="">
      <xdr:nvSpPr>
        <xdr:cNvPr id="27" name="Rectángulo: esquinas redondeadas 26">
          <a:hlinkClick xmlns:r="http://schemas.openxmlformats.org/officeDocument/2006/relationships" r:id="rId23"/>
          <a:extLst>
            <a:ext uri="{FF2B5EF4-FFF2-40B4-BE49-F238E27FC236}">
              <a16:creationId xmlns:a16="http://schemas.microsoft.com/office/drawing/2014/main" id="{BA1CC8D6-6941-4D62-9737-9289BBB9D8D6}"/>
            </a:ext>
          </a:extLst>
        </xdr:cNvPr>
        <xdr:cNvSpPr/>
      </xdr:nvSpPr>
      <xdr:spPr>
        <a:xfrm>
          <a:off x="9385300" y="21018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8</xdr:row>
      <xdr:rowOff>0</xdr:rowOff>
    </xdr:from>
    <xdr:to>
      <xdr:col>4</xdr:col>
      <xdr:colOff>0</xdr:colOff>
      <xdr:row>8</xdr:row>
      <xdr:rowOff>301625</xdr:rowOff>
    </xdr:to>
    <xdr:sp macro="" textlink="">
      <xdr:nvSpPr>
        <xdr:cNvPr id="28" name="Rectángulo: esquinas redondeadas 27">
          <a:hlinkClick xmlns:r="http://schemas.openxmlformats.org/officeDocument/2006/relationships" r:id="rId24"/>
          <a:extLst>
            <a:ext uri="{FF2B5EF4-FFF2-40B4-BE49-F238E27FC236}">
              <a16:creationId xmlns:a16="http://schemas.microsoft.com/office/drawing/2014/main" id="{52E64995-0045-4641-9EA4-29ED6BBEAA87}"/>
            </a:ext>
          </a:extLst>
        </xdr:cNvPr>
        <xdr:cNvSpPr/>
      </xdr:nvSpPr>
      <xdr:spPr>
        <a:xfrm>
          <a:off x="9385300" y="27114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10</xdr:row>
      <xdr:rowOff>0</xdr:rowOff>
    </xdr:from>
    <xdr:to>
      <xdr:col>4</xdr:col>
      <xdr:colOff>0</xdr:colOff>
      <xdr:row>10</xdr:row>
      <xdr:rowOff>301625</xdr:rowOff>
    </xdr:to>
    <xdr:sp macro="" textlink="">
      <xdr:nvSpPr>
        <xdr:cNvPr id="29" name="Rectángulo: esquinas redondeadas 28">
          <a:hlinkClick xmlns:r="http://schemas.openxmlformats.org/officeDocument/2006/relationships" r:id="rId25"/>
          <a:extLst>
            <a:ext uri="{FF2B5EF4-FFF2-40B4-BE49-F238E27FC236}">
              <a16:creationId xmlns:a16="http://schemas.microsoft.com/office/drawing/2014/main" id="{83A8F4A7-2E48-40B8-BCE8-5755C1B71736}"/>
            </a:ext>
          </a:extLst>
        </xdr:cNvPr>
        <xdr:cNvSpPr/>
      </xdr:nvSpPr>
      <xdr:spPr>
        <a:xfrm>
          <a:off x="9385300" y="33210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11</xdr:row>
      <xdr:rowOff>0</xdr:rowOff>
    </xdr:from>
    <xdr:to>
      <xdr:col>4</xdr:col>
      <xdr:colOff>0</xdr:colOff>
      <xdr:row>11</xdr:row>
      <xdr:rowOff>301625</xdr:rowOff>
    </xdr:to>
    <xdr:sp macro="" textlink="">
      <xdr:nvSpPr>
        <xdr:cNvPr id="30" name="Rectángulo: esquinas redondeadas 29">
          <a:hlinkClick xmlns:r="http://schemas.openxmlformats.org/officeDocument/2006/relationships" r:id="rId26"/>
          <a:extLst>
            <a:ext uri="{FF2B5EF4-FFF2-40B4-BE49-F238E27FC236}">
              <a16:creationId xmlns:a16="http://schemas.microsoft.com/office/drawing/2014/main" id="{C81C77E9-97A1-410F-8C81-075B91F2F8E8}"/>
            </a:ext>
          </a:extLst>
        </xdr:cNvPr>
        <xdr:cNvSpPr/>
      </xdr:nvSpPr>
      <xdr:spPr>
        <a:xfrm>
          <a:off x="9385300" y="36258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12</xdr:row>
      <xdr:rowOff>0</xdr:rowOff>
    </xdr:from>
    <xdr:to>
      <xdr:col>4</xdr:col>
      <xdr:colOff>0</xdr:colOff>
      <xdr:row>12</xdr:row>
      <xdr:rowOff>301625</xdr:rowOff>
    </xdr:to>
    <xdr:sp macro="" textlink="">
      <xdr:nvSpPr>
        <xdr:cNvPr id="31" name="Rectángulo: esquinas redondeadas 30">
          <a:hlinkClick xmlns:r="http://schemas.openxmlformats.org/officeDocument/2006/relationships" r:id="rId27"/>
          <a:extLst>
            <a:ext uri="{FF2B5EF4-FFF2-40B4-BE49-F238E27FC236}">
              <a16:creationId xmlns:a16="http://schemas.microsoft.com/office/drawing/2014/main" id="{1846477E-F739-4FF4-BC25-0B0FABCE4E19}"/>
            </a:ext>
          </a:extLst>
        </xdr:cNvPr>
        <xdr:cNvSpPr/>
      </xdr:nvSpPr>
      <xdr:spPr>
        <a:xfrm>
          <a:off x="9385300" y="39306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13</xdr:row>
      <xdr:rowOff>0</xdr:rowOff>
    </xdr:from>
    <xdr:to>
      <xdr:col>4</xdr:col>
      <xdr:colOff>0</xdr:colOff>
      <xdr:row>13</xdr:row>
      <xdr:rowOff>301625</xdr:rowOff>
    </xdr:to>
    <xdr:sp macro="" textlink="">
      <xdr:nvSpPr>
        <xdr:cNvPr id="32" name="Rectángulo: esquinas redondeadas 31">
          <a:hlinkClick xmlns:r="http://schemas.openxmlformats.org/officeDocument/2006/relationships" r:id="rId28"/>
          <a:extLst>
            <a:ext uri="{FF2B5EF4-FFF2-40B4-BE49-F238E27FC236}">
              <a16:creationId xmlns:a16="http://schemas.microsoft.com/office/drawing/2014/main" id="{BE08D890-BC01-4FC9-8959-8BC11E46E86B}"/>
            </a:ext>
          </a:extLst>
        </xdr:cNvPr>
        <xdr:cNvSpPr/>
      </xdr:nvSpPr>
      <xdr:spPr>
        <a:xfrm>
          <a:off x="9385300" y="42354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14</xdr:row>
      <xdr:rowOff>0</xdr:rowOff>
    </xdr:from>
    <xdr:to>
      <xdr:col>4</xdr:col>
      <xdr:colOff>0</xdr:colOff>
      <xdr:row>14</xdr:row>
      <xdr:rowOff>301625</xdr:rowOff>
    </xdr:to>
    <xdr:sp macro="" textlink="">
      <xdr:nvSpPr>
        <xdr:cNvPr id="33" name="Rectángulo: esquinas redondeadas 32">
          <a:hlinkClick xmlns:r="http://schemas.openxmlformats.org/officeDocument/2006/relationships" r:id="rId29"/>
          <a:extLst>
            <a:ext uri="{FF2B5EF4-FFF2-40B4-BE49-F238E27FC236}">
              <a16:creationId xmlns:a16="http://schemas.microsoft.com/office/drawing/2014/main" id="{04FFA09B-7DB0-4B8F-8C6B-16E56EC4D3B5}"/>
            </a:ext>
          </a:extLst>
        </xdr:cNvPr>
        <xdr:cNvSpPr/>
      </xdr:nvSpPr>
      <xdr:spPr>
        <a:xfrm>
          <a:off x="9385300" y="45402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15</xdr:row>
      <xdr:rowOff>0</xdr:rowOff>
    </xdr:from>
    <xdr:to>
      <xdr:col>4</xdr:col>
      <xdr:colOff>0</xdr:colOff>
      <xdr:row>15</xdr:row>
      <xdr:rowOff>301625</xdr:rowOff>
    </xdr:to>
    <xdr:sp macro="" textlink="">
      <xdr:nvSpPr>
        <xdr:cNvPr id="34" name="Rectángulo: esquinas redondeadas 33">
          <a:hlinkClick xmlns:r="http://schemas.openxmlformats.org/officeDocument/2006/relationships" r:id="rId30"/>
          <a:extLst>
            <a:ext uri="{FF2B5EF4-FFF2-40B4-BE49-F238E27FC236}">
              <a16:creationId xmlns:a16="http://schemas.microsoft.com/office/drawing/2014/main" id="{D2CD7BAF-FA40-42C7-A373-76E278ECC86C}"/>
            </a:ext>
          </a:extLst>
        </xdr:cNvPr>
        <xdr:cNvSpPr/>
      </xdr:nvSpPr>
      <xdr:spPr>
        <a:xfrm>
          <a:off x="9385300" y="48450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18</xdr:row>
      <xdr:rowOff>0</xdr:rowOff>
    </xdr:from>
    <xdr:to>
      <xdr:col>4</xdr:col>
      <xdr:colOff>0</xdr:colOff>
      <xdr:row>18</xdr:row>
      <xdr:rowOff>301625</xdr:rowOff>
    </xdr:to>
    <xdr:sp macro="" textlink="">
      <xdr:nvSpPr>
        <xdr:cNvPr id="35" name="Rectángulo: esquinas redondeadas 34">
          <a:hlinkClick xmlns:r="http://schemas.openxmlformats.org/officeDocument/2006/relationships" r:id="rId31"/>
          <a:extLst>
            <a:ext uri="{FF2B5EF4-FFF2-40B4-BE49-F238E27FC236}">
              <a16:creationId xmlns:a16="http://schemas.microsoft.com/office/drawing/2014/main" id="{6F00012D-8987-4E73-A7F7-9F121CD66EFD}"/>
            </a:ext>
          </a:extLst>
        </xdr:cNvPr>
        <xdr:cNvSpPr/>
      </xdr:nvSpPr>
      <xdr:spPr>
        <a:xfrm>
          <a:off x="9385300" y="57594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19</xdr:row>
      <xdr:rowOff>0</xdr:rowOff>
    </xdr:from>
    <xdr:to>
      <xdr:col>4</xdr:col>
      <xdr:colOff>0</xdr:colOff>
      <xdr:row>19</xdr:row>
      <xdr:rowOff>301625</xdr:rowOff>
    </xdr:to>
    <xdr:sp macro="" textlink="">
      <xdr:nvSpPr>
        <xdr:cNvPr id="36" name="Rectángulo: esquinas redondeadas 35">
          <a:hlinkClick xmlns:r="http://schemas.openxmlformats.org/officeDocument/2006/relationships" r:id="rId32"/>
          <a:extLst>
            <a:ext uri="{FF2B5EF4-FFF2-40B4-BE49-F238E27FC236}">
              <a16:creationId xmlns:a16="http://schemas.microsoft.com/office/drawing/2014/main" id="{FF3A584C-488D-4721-B8B4-46D1FACA1410}"/>
            </a:ext>
          </a:extLst>
        </xdr:cNvPr>
        <xdr:cNvSpPr/>
      </xdr:nvSpPr>
      <xdr:spPr>
        <a:xfrm>
          <a:off x="9385300" y="60642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3</xdr:col>
      <xdr:colOff>0</xdr:colOff>
      <xdr:row>20</xdr:row>
      <xdr:rowOff>0</xdr:rowOff>
    </xdr:from>
    <xdr:to>
      <xdr:col>4</xdr:col>
      <xdr:colOff>0</xdr:colOff>
      <xdr:row>20</xdr:row>
      <xdr:rowOff>301625</xdr:rowOff>
    </xdr:to>
    <xdr:sp macro="" textlink="">
      <xdr:nvSpPr>
        <xdr:cNvPr id="37" name="Rectángulo: esquinas redondeadas 36">
          <a:hlinkClick xmlns:r="http://schemas.openxmlformats.org/officeDocument/2006/relationships" r:id="rId33"/>
          <a:extLst>
            <a:ext uri="{FF2B5EF4-FFF2-40B4-BE49-F238E27FC236}">
              <a16:creationId xmlns:a16="http://schemas.microsoft.com/office/drawing/2014/main" id="{0F255F18-6DC3-4874-97FA-782EAEE54039}"/>
            </a:ext>
          </a:extLst>
        </xdr:cNvPr>
        <xdr:cNvSpPr/>
      </xdr:nvSpPr>
      <xdr:spPr>
        <a:xfrm>
          <a:off x="9385300" y="6369050"/>
          <a:ext cx="13716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TRANSPARENCIA</a:t>
          </a:r>
        </a:p>
      </xdr:txBody>
    </xdr:sp>
    <xdr:clientData/>
  </xdr:twoCellAnchor>
  <xdr:twoCellAnchor>
    <xdr:from>
      <xdr:col>4</xdr:col>
      <xdr:colOff>0</xdr:colOff>
      <xdr:row>11</xdr:row>
      <xdr:rowOff>0</xdr:rowOff>
    </xdr:from>
    <xdr:to>
      <xdr:col>5</xdr:col>
      <xdr:colOff>0</xdr:colOff>
      <xdr:row>11</xdr:row>
      <xdr:rowOff>301625</xdr:rowOff>
    </xdr:to>
    <xdr:sp macro="" textlink="">
      <xdr:nvSpPr>
        <xdr:cNvPr id="38" name="Rectángulo: esquinas redondeadas 37">
          <a:hlinkClick xmlns:r="http://schemas.openxmlformats.org/officeDocument/2006/relationships" r:id="rId34"/>
          <a:extLst>
            <a:ext uri="{FF2B5EF4-FFF2-40B4-BE49-F238E27FC236}">
              <a16:creationId xmlns:a16="http://schemas.microsoft.com/office/drawing/2014/main" id="{D3383412-1D9D-4511-8879-8CD0DE1B9771}"/>
            </a:ext>
          </a:extLst>
        </xdr:cNvPr>
        <xdr:cNvSpPr/>
      </xdr:nvSpPr>
      <xdr:spPr>
        <a:xfrm>
          <a:off x="10756900" y="3625850"/>
          <a:ext cx="1384300" cy="30162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DEPENDENCIAS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336175</xdr:colOff>
      <xdr:row>0</xdr:row>
      <xdr:rowOff>0</xdr:rowOff>
    </xdr:from>
    <xdr:to>
      <xdr:col>1</xdr:col>
      <xdr:colOff>1688352</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7065E225-E5FF-4CC6-9459-2B1A0A1BBD7D}"/>
            </a:ext>
          </a:extLst>
        </xdr:cNvPr>
        <xdr:cNvSpPr/>
      </xdr:nvSpPr>
      <xdr:spPr>
        <a:xfrm>
          <a:off x="336175" y="0"/>
          <a:ext cx="1688353" cy="276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948003</xdr:colOff>
      <xdr:row>3</xdr:row>
      <xdr:rowOff>245222</xdr:rowOff>
    </xdr:to>
    <xdr:pic>
      <xdr:nvPicPr>
        <xdr:cNvPr id="2" name="Imagen 1">
          <a:extLst>
            <a:ext uri="{FF2B5EF4-FFF2-40B4-BE49-F238E27FC236}">
              <a16:creationId xmlns:a16="http://schemas.microsoft.com/office/drawing/2014/main" id="{A697AEEE-E262-4919-B809-41E8F83A9921}"/>
            </a:ext>
          </a:extLst>
        </xdr:cNvPr>
        <xdr:cNvPicPr>
          <a:picLocks noChangeAspect="1"/>
        </xdr:cNvPicPr>
      </xdr:nvPicPr>
      <xdr:blipFill>
        <a:blip xmlns:r="http://schemas.openxmlformats.org/officeDocument/2006/relationships" r:embed="rId1"/>
        <a:stretch>
          <a:fillRect/>
        </a:stretch>
      </xdr:blipFill>
      <xdr:spPr>
        <a:xfrm>
          <a:off x="180054" y="390436"/>
          <a:ext cx="2409424" cy="902536"/>
        </a:xfrm>
        <a:prstGeom prst="rect">
          <a:avLst/>
        </a:prstGeom>
      </xdr:spPr>
    </xdr:pic>
    <xdr:clientData/>
  </xdr:twoCellAnchor>
  <xdr:twoCellAnchor>
    <xdr:from>
      <xdr:col>3</xdr:col>
      <xdr:colOff>0</xdr:colOff>
      <xdr:row>23</xdr:row>
      <xdr:rowOff>0</xdr:rowOff>
    </xdr:from>
    <xdr:to>
      <xdr:col>5</xdr:col>
      <xdr:colOff>0</xdr:colOff>
      <xdr:row>25</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D6D7C477-854E-40E6-9E49-5F8311F4C7FA}"/>
            </a:ext>
          </a:extLst>
        </xdr:cNvPr>
        <xdr:cNvSpPr/>
      </xdr:nvSpPr>
      <xdr:spPr>
        <a:xfrm>
          <a:off x="298824" y="16749059"/>
          <a:ext cx="3055470" cy="38847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700353</xdr:colOff>
      <xdr:row>3</xdr:row>
      <xdr:rowOff>245222</xdr:rowOff>
    </xdr:to>
    <xdr:pic>
      <xdr:nvPicPr>
        <xdr:cNvPr id="2" name="Imagen 1">
          <a:extLst>
            <a:ext uri="{FF2B5EF4-FFF2-40B4-BE49-F238E27FC236}">
              <a16:creationId xmlns:a16="http://schemas.microsoft.com/office/drawing/2014/main" id="{91F42446-C548-461C-B7AD-CF1313B6C61C}"/>
            </a:ext>
          </a:extLst>
        </xdr:cNvPr>
        <xdr:cNvPicPr>
          <a:picLocks noChangeAspect="1"/>
        </xdr:cNvPicPr>
      </xdr:nvPicPr>
      <xdr:blipFill>
        <a:blip xmlns:r="http://schemas.openxmlformats.org/officeDocument/2006/relationships" r:embed="rId1"/>
        <a:stretch>
          <a:fillRect/>
        </a:stretch>
      </xdr:blipFill>
      <xdr:spPr>
        <a:xfrm>
          <a:off x="180054" y="390436"/>
          <a:ext cx="2387199" cy="902536"/>
        </a:xfrm>
        <a:prstGeom prst="rect">
          <a:avLst/>
        </a:prstGeom>
      </xdr:spPr>
    </xdr:pic>
    <xdr:clientData/>
  </xdr:twoCellAnchor>
  <xdr:twoCellAnchor>
    <xdr:from>
      <xdr:col>3</xdr:col>
      <xdr:colOff>0</xdr:colOff>
      <xdr:row>56</xdr:row>
      <xdr:rowOff>0</xdr:rowOff>
    </xdr:from>
    <xdr:to>
      <xdr:col>5</xdr:col>
      <xdr:colOff>0</xdr:colOff>
      <xdr:row>57</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83B4A4F7-0F24-4191-A110-64E81372F5FF}"/>
            </a:ext>
          </a:extLst>
        </xdr:cNvPr>
        <xdr:cNvSpPr/>
      </xdr:nvSpPr>
      <xdr:spPr>
        <a:xfrm>
          <a:off x="518583" y="39137167"/>
          <a:ext cx="4667250" cy="592666"/>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336175</xdr:colOff>
      <xdr:row>0</xdr:row>
      <xdr:rowOff>0</xdr:rowOff>
    </xdr:from>
    <xdr:to>
      <xdr:col>1</xdr:col>
      <xdr:colOff>1688352</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B5F0F111-0E50-4B33-A330-34A430D5B7C5}"/>
            </a:ext>
          </a:extLst>
        </xdr:cNvPr>
        <xdr:cNvSpPr/>
      </xdr:nvSpPr>
      <xdr:spPr>
        <a:xfrm>
          <a:off x="336175" y="0"/>
          <a:ext cx="1688353" cy="276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4</xdr:col>
      <xdr:colOff>2054225</xdr:colOff>
      <xdr:row>4</xdr:row>
      <xdr:rowOff>38100</xdr:rowOff>
    </xdr:to>
    <xdr:pic>
      <xdr:nvPicPr>
        <xdr:cNvPr id="2" name="Imagen 1">
          <a:extLst>
            <a:ext uri="{FF2B5EF4-FFF2-40B4-BE49-F238E27FC236}">
              <a16:creationId xmlns:a16="http://schemas.microsoft.com/office/drawing/2014/main" id="{DB6F8E75-CCE6-4979-A86F-6F8A6BD5DAE1}"/>
            </a:ext>
            <a:ext uri="{147F2762-F138-4A5C-976F-8EAC2B608ADB}">
              <a16:predDERef xmlns:a16="http://schemas.microsoft.com/office/drawing/2014/main" pred="{58FC443B-F50B-44AE-85BD-AC0DDA97625C}"/>
            </a:ext>
          </a:extLst>
        </xdr:cNvPr>
        <xdr:cNvPicPr>
          <a:picLocks noChangeAspect="1"/>
        </xdr:cNvPicPr>
      </xdr:nvPicPr>
      <xdr:blipFill>
        <a:blip xmlns:r="http://schemas.openxmlformats.org/officeDocument/2006/relationships" r:embed="rId1"/>
        <a:stretch>
          <a:fillRect/>
        </a:stretch>
      </xdr:blipFill>
      <xdr:spPr>
        <a:xfrm>
          <a:off x="0" y="171450"/>
          <a:ext cx="3886200" cy="1365250"/>
        </a:xfrm>
        <a:prstGeom prst="rect">
          <a:avLst/>
        </a:prstGeom>
      </xdr:spPr>
    </xdr:pic>
    <xdr:clientData/>
  </xdr:twoCellAnchor>
  <xdr:twoCellAnchor>
    <xdr:from>
      <xdr:col>2</xdr:col>
      <xdr:colOff>485587</xdr:colOff>
      <xdr:row>109</xdr:row>
      <xdr:rowOff>0</xdr:rowOff>
    </xdr:from>
    <xdr:to>
      <xdr:col>4</xdr:col>
      <xdr:colOff>2144058</xdr:colOff>
      <xdr:row>111</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9C59B76-B6B8-4E97-86B3-1B6E8B47FDEC}"/>
            </a:ext>
          </a:extLst>
        </xdr:cNvPr>
        <xdr:cNvSpPr/>
      </xdr:nvSpPr>
      <xdr:spPr>
        <a:xfrm>
          <a:off x="485587" y="11011647"/>
          <a:ext cx="3488765" cy="403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148769</xdr:colOff>
      <xdr:row>3</xdr:row>
      <xdr:rowOff>245222</xdr:rowOff>
    </xdr:to>
    <xdr:pic>
      <xdr:nvPicPr>
        <xdr:cNvPr id="2" name="Imagen 1">
          <a:extLst>
            <a:ext uri="{FF2B5EF4-FFF2-40B4-BE49-F238E27FC236}">
              <a16:creationId xmlns:a16="http://schemas.microsoft.com/office/drawing/2014/main" id="{F1F2B38A-5AED-45F4-B62F-7D6D8C892697}"/>
            </a:ext>
          </a:extLst>
        </xdr:cNvPr>
        <xdr:cNvPicPr>
          <a:picLocks noChangeAspect="1"/>
        </xdr:cNvPicPr>
      </xdr:nvPicPr>
      <xdr:blipFill>
        <a:blip xmlns:r="http://schemas.openxmlformats.org/officeDocument/2006/relationships" r:embed="rId1"/>
        <a:stretch>
          <a:fillRect/>
        </a:stretch>
      </xdr:blipFill>
      <xdr:spPr>
        <a:xfrm>
          <a:off x="180054" y="390436"/>
          <a:ext cx="2400765" cy="902536"/>
        </a:xfrm>
        <a:prstGeom prst="rect">
          <a:avLst/>
        </a:prstGeom>
      </xdr:spPr>
    </xdr:pic>
    <xdr:clientData/>
  </xdr:twoCellAnchor>
  <xdr:twoCellAnchor>
    <xdr:from>
      <xdr:col>2</xdr:col>
      <xdr:colOff>1223817</xdr:colOff>
      <xdr:row>32</xdr:row>
      <xdr:rowOff>0</xdr:rowOff>
    </xdr:from>
    <xdr:to>
      <xdr:col>5</xdr:col>
      <xdr:colOff>-1</xdr:colOff>
      <xdr:row>34</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1BF51F97-4DAC-4666-84FF-A7EE53D732CF}"/>
            </a:ext>
          </a:extLst>
        </xdr:cNvPr>
        <xdr:cNvSpPr/>
      </xdr:nvSpPr>
      <xdr:spPr>
        <a:xfrm>
          <a:off x="1223817" y="8878455"/>
          <a:ext cx="2447637" cy="369454"/>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336175</xdr:colOff>
      <xdr:row>0</xdr:row>
      <xdr:rowOff>0</xdr:rowOff>
    </xdr:from>
    <xdr:to>
      <xdr:col>1</xdr:col>
      <xdr:colOff>1688352</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2332AE75-80F3-4EAB-8086-A175272DCD3B}"/>
            </a:ext>
          </a:extLst>
        </xdr:cNvPr>
        <xdr:cNvSpPr/>
      </xdr:nvSpPr>
      <xdr:spPr>
        <a:xfrm>
          <a:off x="336175" y="0"/>
          <a:ext cx="1688353" cy="276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928953</xdr:colOff>
      <xdr:row>3</xdr:row>
      <xdr:rowOff>245222</xdr:rowOff>
    </xdr:to>
    <xdr:pic>
      <xdr:nvPicPr>
        <xdr:cNvPr id="2" name="Imagen 1">
          <a:extLst>
            <a:ext uri="{FF2B5EF4-FFF2-40B4-BE49-F238E27FC236}">
              <a16:creationId xmlns:a16="http://schemas.microsoft.com/office/drawing/2014/main" id="{AB412A07-0ACC-4762-AF3B-6D52C2B9EFCD}"/>
            </a:ext>
          </a:extLst>
        </xdr:cNvPr>
        <xdr:cNvPicPr>
          <a:picLocks noChangeAspect="1"/>
        </xdr:cNvPicPr>
      </xdr:nvPicPr>
      <xdr:blipFill>
        <a:blip xmlns:r="http://schemas.openxmlformats.org/officeDocument/2006/relationships" r:embed="rId1"/>
        <a:stretch>
          <a:fillRect/>
        </a:stretch>
      </xdr:blipFill>
      <xdr:spPr>
        <a:xfrm>
          <a:off x="180054" y="390436"/>
          <a:ext cx="2412599" cy="902536"/>
        </a:xfrm>
        <a:prstGeom prst="rect">
          <a:avLst/>
        </a:prstGeom>
      </xdr:spPr>
    </xdr:pic>
    <xdr:clientData/>
  </xdr:twoCellAnchor>
  <xdr:twoCellAnchor>
    <xdr:from>
      <xdr:col>3</xdr:col>
      <xdr:colOff>0</xdr:colOff>
      <xdr:row>28</xdr:row>
      <xdr:rowOff>0</xdr:rowOff>
    </xdr:from>
    <xdr:to>
      <xdr:col>5</xdr:col>
      <xdr:colOff>0</xdr:colOff>
      <xdr:row>30</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A96AFC16-A1AB-4690-8431-AC7C186AD14C}"/>
            </a:ext>
          </a:extLst>
        </xdr:cNvPr>
        <xdr:cNvSpPr/>
      </xdr:nvSpPr>
      <xdr:spPr>
        <a:xfrm>
          <a:off x="298824" y="16719176"/>
          <a:ext cx="3077882" cy="37353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0</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96CFAC58-2D22-4032-AC4B-E985B716AF1C}"/>
            </a:ext>
          </a:extLst>
        </xdr:cNvPr>
        <xdr:cNvSpPr/>
      </xdr:nvSpPr>
      <xdr:spPr>
        <a:xfrm>
          <a:off x="336176" y="0"/>
          <a:ext cx="1695824" cy="276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3770922</xdr:colOff>
      <xdr:row>1</xdr:row>
      <xdr:rowOff>0</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D27B0D13-66DB-453E-BBA1-8EF078522819}"/>
            </a:ext>
          </a:extLst>
        </xdr:cNvPr>
        <xdr:cNvSpPr/>
      </xdr:nvSpPr>
      <xdr:spPr>
        <a:xfrm>
          <a:off x="0" y="0"/>
          <a:ext cx="3770922" cy="19050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237</xdr:row>
      <xdr:rowOff>0</xdr:rowOff>
    </xdr:from>
    <xdr:to>
      <xdr:col>9</xdr:col>
      <xdr:colOff>0</xdr:colOff>
      <xdr:row>238</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E93AEC0E-389C-4C85-A36E-A7D42D544805}"/>
            </a:ext>
          </a:extLst>
        </xdr:cNvPr>
        <xdr:cNvSpPr/>
      </xdr:nvSpPr>
      <xdr:spPr>
        <a:xfrm>
          <a:off x="6096000" y="45148500"/>
          <a:ext cx="762000" cy="19050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782414</xdr:colOff>
      <xdr:row>3</xdr:row>
      <xdr:rowOff>245222</xdr:rowOff>
    </xdr:to>
    <xdr:pic>
      <xdr:nvPicPr>
        <xdr:cNvPr id="2" name="Imagen 1">
          <a:extLst>
            <a:ext uri="{FF2B5EF4-FFF2-40B4-BE49-F238E27FC236}">
              <a16:creationId xmlns:a16="http://schemas.microsoft.com/office/drawing/2014/main" id="{5D449FD0-9707-48C2-B978-151C04C5CA56}"/>
            </a:ext>
          </a:extLst>
        </xdr:cNvPr>
        <xdr:cNvPicPr>
          <a:picLocks noChangeAspect="1"/>
        </xdr:cNvPicPr>
      </xdr:nvPicPr>
      <xdr:blipFill>
        <a:blip xmlns:r="http://schemas.openxmlformats.org/officeDocument/2006/relationships" r:embed="rId1"/>
        <a:stretch>
          <a:fillRect/>
        </a:stretch>
      </xdr:blipFill>
      <xdr:spPr>
        <a:xfrm>
          <a:off x="180054" y="384086"/>
          <a:ext cx="2393060" cy="902536"/>
        </a:xfrm>
        <a:prstGeom prst="rect">
          <a:avLst/>
        </a:prstGeom>
      </xdr:spPr>
    </xdr:pic>
    <xdr:clientData/>
  </xdr:twoCellAnchor>
  <xdr:twoCellAnchor>
    <xdr:from>
      <xdr:col>3</xdr:col>
      <xdr:colOff>0</xdr:colOff>
      <xdr:row>32</xdr:row>
      <xdr:rowOff>0</xdr:rowOff>
    </xdr:from>
    <xdr:to>
      <xdr:col>5</xdr:col>
      <xdr:colOff>0</xdr:colOff>
      <xdr:row>34</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7F18DA44-9FE4-445A-ACCA-A51305506C57}"/>
            </a:ext>
          </a:extLst>
        </xdr:cNvPr>
        <xdr:cNvSpPr/>
      </xdr:nvSpPr>
      <xdr:spPr>
        <a:xfrm>
          <a:off x="433917" y="19314583"/>
          <a:ext cx="2921000" cy="359834"/>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336175</xdr:colOff>
      <xdr:row>0</xdr:row>
      <xdr:rowOff>0</xdr:rowOff>
    </xdr:from>
    <xdr:to>
      <xdr:col>1</xdr:col>
      <xdr:colOff>1688352</xdr:colOff>
      <xdr:row>2</xdr:row>
      <xdr:rowOff>-1</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49D458D3-AB2A-4D13-888A-8A847D326422}"/>
            </a:ext>
          </a:extLst>
        </xdr:cNvPr>
        <xdr:cNvSpPr/>
      </xdr:nvSpPr>
      <xdr:spPr>
        <a:xfrm>
          <a:off x="336175" y="0"/>
          <a:ext cx="1688353" cy="38847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190500</xdr:colOff>
      <xdr:row>3</xdr:row>
      <xdr:rowOff>361950</xdr:rowOff>
    </xdr:to>
    <xdr:pic>
      <xdr:nvPicPr>
        <xdr:cNvPr id="2" name="Imagen 1">
          <a:extLst>
            <a:ext uri="{FF2B5EF4-FFF2-40B4-BE49-F238E27FC236}">
              <a16:creationId xmlns:a16="http://schemas.microsoft.com/office/drawing/2014/main" id="{09D48F7A-6805-4C7F-A55A-09293FC3B681}"/>
            </a:ext>
          </a:extLst>
        </xdr:cNvPr>
        <xdr:cNvPicPr>
          <a:picLocks noChangeAspect="1"/>
        </xdr:cNvPicPr>
      </xdr:nvPicPr>
      <xdr:blipFill>
        <a:blip xmlns:r="http://schemas.openxmlformats.org/officeDocument/2006/relationships" r:embed="rId1"/>
        <a:stretch>
          <a:fillRect/>
        </a:stretch>
      </xdr:blipFill>
      <xdr:spPr>
        <a:xfrm>
          <a:off x="0" y="171450"/>
          <a:ext cx="3543300" cy="1238250"/>
        </a:xfrm>
        <a:prstGeom prst="rect">
          <a:avLst/>
        </a:prstGeom>
      </xdr:spPr>
    </xdr:pic>
    <xdr:clientData/>
  </xdr:twoCellAnchor>
  <xdr:twoCellAnchor>
    <xdr:from>
      <xdr:col>3</xdr:col>
      <xdr:colOff>0</xdr:colOff>
      <xdr:row>18</xdr:row>
      <xdr:rowOff>0</xdr:rowOff>
    </xdr:from>
    <xdr:to>
      <xdr:col>5</xdr:col>
      <xdr:colOff>0</xdr:colOff>
      <xdr:row>20</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64923694-A847-4E38-8599-86D320BB48D7}"/>
            </a:ext>
          </a:extLst>
        </xdr:cNvPr>
        <xdr:cNvSpPr/>
      </xdr:nvSpPr>
      <xdr:spPr>
        <a:xfrm>
          <a:off x="296333" y="10075333"/>
          <a:ext cx="3055056" cy="388056"/>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334817</xdr:colOff>
      <xdr:row>0</xdr:row>
      <xdr:rowOff>0</xdr:rowOff>
    </xdr:from>
    <xdr:to>
      <xdr:col>2</xdr:col>
      <xdr:colOff>-1</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7B1E2CEA-15EA-4D0A-A5FB-EA20E0213DAB}"/>
            </a:ext>
          </a:extLst>
        </xdr:cNvPr>
        <xdr:cNvSpPr/>
      </xdr:nvSpPr>
      <xdr:spPr>
        <a:xfrm>
          <a:off x="334817" y="0"/>
          <a:ext cx="1685637" cy="277091"/>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207818</xdr:colOff>
      <xdr:row>1</xdr:row>
      <xdr:rowOff>225137</xdr:rowOff>
    </xdr:from>
    <xdr:to>
      <xdr:col>4</xdr:col>
      <xdr:colOff>986880</xdr:colOff>
      <xdr:row>3</xdr:row>
      <xdr:rowOff>245889</xdr:rowOff>
    </xdr:to>
    <xdr:pic>
      <xdr:nvPicPr>
        <xdr:cNvPr id="2" name="Imagen 1">
          <a:extLst>
            <a:ext uri="{FF2B5EF4-FFF2-40B4-BE49-F238E27FC236}">
              <a16:creationId xmlns:a16="http://schemas.microsoft.com/office/drawing/2014/main" id="{3765251D-26C4-4F5F-8A38-E651C634F838}"/>
            </a:ext>
          </a:extLst>
        </xdr:cNvPr>
        <xdr:cNvPicPr>
          <a:picLocks noChangeAspect="1"/>
        </xdr:cNvPicPr>
      </xdr:nvPicPr>
      <xdr:blipFill>
        <a:blip xmlns:r="http://schemas.openxmlformats.org/officeDocument/2006/relationships" r:embed="rId1"/>
        <a:stretch>
          <a:fillRect/>
        </a:stretch>
      </xdr:blipFill>
      <xdr:spPr>
        <a:xfrm>
          <a:off x="207818" y="396587"/>
          <a:ext cx="2423712" cy="897052"/>
        </a:xfrm>
        <a:prstGeom prst="rect">
          <a:avLst/>
        </a:prstGeom>
      </xdr:spPr>
    </xdr:pic>
    <xdr:clientData/>
  </xdr:twoCellAnchor>
  <xdr:twoCellAnchor>
    <xdr:from>
      <xdr:col>3</xdr:col>
      <xdr:colOff>-1</xdr:colOff>
      <xdr:row>27</xdr:row>
      <xdr:rowOff>0</xdr:rowOff>
    </xdr:from>
    <xdr:to>
      <xdr:col>4</xdr:col>
      <xdr:colOff>1708726</xdr:colOff>
      <xdr:row>29</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8EAF2B2C-8EC4-4F75-A65A-95775FEB5A9D}"/>
            </a:ext>
          </a:extLst>
        </xdr:cNvPr>
        <xdr:cNvSpPr/>
      </xdr:nvSpPr>
      <xdr:spPr>
        <a:xfrm>
          <a:off x="300181" y="15482455"/>
          <a:ext cx="3059545" cy="39254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334817</xdr:colOff>
      <xdr:row>0</xdr:row>
      <xdr:rowOff>0</xdr:rowOff>
    </xdr:from>
    <xdr:to>
      <xdr:col>2</xdr:col>
      <xdr:colOff>-1</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9B0DC505-485F-45F2-B9C1-24F18CE548C9}"/>
            </a:ext>
          </a:extLst>
        </xdr:cNvPr>
        <xdr:cNvSpPr/>
      </xdr:nvSpPr>
      <xdr:spPr>
        <a:xfrm>
          <a:off x="334817" y="0"/>
          <a:ext cx="1685637" cy="277091"/>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928953</xdr:colOff>
      <xdr:row>3</xdr:row>
      <xdr:rowOff>245222</xdr:rowOff>
    </xdr:to>
    <xdr:pic>
      <xdr:nvPicPr>
        <xdr:cNvPr id="2" name="Imagen 1">
          <a:extLst>
            <a:ext uri="{FF2B5EF4-FFF2-40B4-BE49-F238E27FC236}">
              <a16:creationId xmlns:a16="http://schemas.microsoft.com/office/drawing/2014/main" id="{1732374E-BC7F-4D36-BB83-101778411F5E}"/>
            </a:ext>
          </a:extLst>
        </xdr:cNvPr>
        <xdr:cNvPicPr>
          <a:picLocks noChangeAspect="1"/>
        </xdr:cNvPicPr>
      </xdr:nvPicPr>
      <xdr:blipFill>
        <a:blip xmlns:r="http://schemas.openxmlformats.org/officeDocument/2006/relationships" r:embed="rId1"/>
        <a:stretch>
          <a:fillRect/>
        </a:stretch>
      </xdr:blipFill>
      <xdr:spPr>
        <a:xfrm>
          <a:off x="180054" y="390436"/>
          <a:ext cx="2399899" cy="902536"/>
        </a:xfrm>
        <a:prstGeom prst="rect">
          <a:avLst/>
        </a:prstGeom>
      </xdr:spPr>
    </xdr:pic>
    <xdr:clientData/>
  </xdr:twoCellAnchor>
  <xdr:twoCellAnchor>
    <xdr:from>
      <xdr:col>3</xdr:col>
      <xdr:colOff>-1</xdr:colOff>
      <xdr:row>31</xdr:row>
      <xdr:rowOff>186764</xdr:rowOff>
    </xdr:from>
    <xdr:to>
      <xdr:col>4</xdr:col>
      <xdr:colOff>1710764</xdr:colOff>
      <xdr:row>33</xdr:row>
      <xdr:rowOff>186764</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49D0D417-217F-43B6-B22F-8E87DDD8F8D0}"/>
            </a:ext>
          </a:extLst>
        </xdr:cNvPr>
        <xdr:cNvSpPr/>
      </xdr:nvSpPr>
      <xdr:spPr>
        <a:xfrm>
          <a:off x="298823" y="18512117"/>
          <a:ext cx="3062941" cy="373529"/>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336175</xdr:colOff>
      <xdr:row>0</xdr:row>
      <xdr:rowOff>0</xdr:rowOff>
    </xdr:from>
    <xdr:to>
      <xdr:col>1</xdr:col>
      <xdr:colOff>1688352</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82F87B72-3A09-4DC7-8C1D-823160791C5A}"/>
            </a:ext>
          </a:extLst>
        </xdr:cNvPr>
        <xdr:cNvSpPr/>
      </xdr:nvSpPr>
      <xdr:spPr>
        <a:xfrm>
          <a:off x="336175" y="0"/>
          <a:ext cx="1688353" cy="276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247650</xdr:colOff>
      <xdr:row>3</xdr:row>
      <xdr:rowOff>381000</xdr:rowOff>
    </xdr:to>
    <xdr:pic>
      <xdr:nvPicPr>
        <xdr:cNvPr id="2" name="Imagen 1">
          <a:extLst>
            <a:ext uri="{FF2B5EF4-FFF2-40B4-BE49-F238E27FC236}">
              <a16:creationId xmlns:a16="http://schemas.microsoft.com/office/drawing/2014/main" id="{CEEFEF9B-8FEB-45F0-9FB4-6020823DC4C2}"/>
            </a:ext>
            <a:ext uri="{147F2762-F138-4A5C-976F-8EAC2B608ADB}">
              <a16:predDERef xmlns:a16="http://schemas.microsoft.com/office/drawing/2014/main" pred="{2170AB5D-8225-44C2-80E9-B170AD57344C}"/>
            </a:ext>
          </a:extLst>
        </xdr:cNvPr>
        <xdr:cNvPicPr>
          <a:picLocks noChangeAspect="1"/>
        </xdr:cNvPicPr>
      </xdr:nvPicPr>
      <xdr:blipFill>
        <a:blip xmlns:r="http://schemas.openxmlformats.org/officeDocument/2006/relationships" r:embed="rId1"/>
        <a:stretch>
          <a:fillRect/>
        </a:stretch>
      </xdr:blipFill>
      <xdr:spPr>
        <a:xfrm>
          <a:off x="0" y="171450"/>
          <a:ext cx="3600450" cy="1257300"/>
        </a:xfrm>
        <a:prstGeom prst="rect">
          <a:avLst/>
        </a:prstGeom>
      </xdr:spPr>
    </xdr:pic>
    <xdr:clientData/>
  </xdr:twoCellAnchor>
  <xdr:twoCellAnchor>
    <xdr:from>
      <xdr:col>3</xdr:col>
      <xdr:colOff>0</xdr:colOff>
      <xdr:row>15</xdr:row>
      <xdr:rowOff>0</xdr:rowOff>
    </xdr:from>
    <xdr:to>
      <xdr:col>5</xdr:col>
      <xdr:colOff>0</xdr:colOff>
      <xdr:row>17</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45F4EB58-A575-407D-B9E6-E63265D74986}"/>
            </a:ext>
          </a:extLst>
        </xdr:cNvPr>
        <xdr:cNvSpPr/>
      </xdr:nvSpPr>
      <xdr:spPr>
        <a:xfrm>
          <a:off x="299357" y="8309429"/>
          <a:ext cx="3048000" cy="38100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2</xdr:col>
      <xdr:colOff>161925</xdr:colOff>
      <xdr:row>1</xdr:row>
      <xdr:rowOff>57150</xdr:rowOff>
    </xdr:from>
    <xdr:to>
      <xdr:col>4</xdr:col>
      <xdr:colOff>1676400</xdr:colOff>
      <xdr:row>3</xdr:row>
      <xdr:rowOff>304800</xdr:rowOff>
    </xdr:to>
    <xdr:pic>
      <xdr:nvPicPr>
        <xdr:cNvPr id="2" name="Imagen 1">
          <a:extLst>
            <a:ext uri="{FF2B5EF4-FFF2-40B4-BE49-F238E27FC236}">
              <a16:creationId xmlns:a16="http://schemas.microsoft.com/office/drawing/2014/main" id="{D0105675-F308-4B5B-AF35-7F6103FA1E17}"/>
            </a:ext>
            <a:ext uri="{147F2762-F138-4A5C-976F-8EAC2B608ADB}">
              <a16:predDERef xmlns:a16="http://schemas.microsoft.com/office/drawing/2014/main" pred="{E462D58A-4CA3-4F97-9C81-C2E486E67884}"/>
            </a:ext>
          </a:extLst>
        </xdr:cNvPr>
        <xdr:cNvPicPr>
          <a:picLocks noChangeAspect="1"/>
        </xdr:cNvPicPr>
      </xdr:nvPicPr>
      <xdr:blipFill>
        <a:blip xmlns:r="http://schemas.openxmlformats.org/officeDocument/2006/relationships" r:embed="rId1"/>
        <a:stretch>
          <a:fillRect/>
        </a:stretch>
      </xdr:blipFill>
      <xdr:spPr>
        <a:xfrm>
          <a:off x="165100" y="228600"/>
          <a:ext cx="3155950" cy="1123950"/>
        </a:xfrm>
        <a:prstGeom prst="rect">
          <a:avLst/>
        </a:prstGeom>
      </xdr:spPr>
    </xdr:pic>
    <xdr:clientData/>
  </xdr:twoCellAnchor>
  <xdr:twoCellAnchor>
    <xdr:from>
      <xdr:col>2</xdr:col>
      <xdr:colOff>299860</xdr:colOff>
      <xdr:row>12</xdr:row>
      <xdr:rowOff>0</xdr:rowOff>
    </xdr:from>
    <xdr:to>
      <xdr:col>4</xdr:col>
      <xdr:colOff>1710971</xdr:colOff>
      <xdr:row>14</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840D089F-67B3-4C42-8961-C22BCA757A2F}"/>
            </a:ext>
          </a:extLst>
        </xdr:cNvPr>
        <xdr:cNvSpPr/>
      </xdr:nvSpPr>
      <xdr:spPr>
        <a:xfrm>
          <a:off x="299860" y="10098264"/>
          <a:ext cx="3060347" cy="388055"/>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928953</xdr:colOff>
      <xdr:row>3</xdr:row>
      <xdr:rowOff>245222</xdr:rowOff>
    </xdr:to>
    <xdr:pic>
      <xdr:nvPicPr>
        <xdr:cNvPr id="2" name="Imagen 1">
          <a:extLst>
            <a:ext uri="{FF2B5EF4-FFF2-40B4-BE49-F238E27FC236}">
              <a16:creationId xmlns:a16="http://schemas.microsoft.com/office/drawing/2014/main" id="{ED98ACFA-90D3-4BC4-9049-032DE53CDF34}"/>
            </a:ext>
          </a:extLst>
        </xdr:cNvPr>
        <xdr:cNvPicPr>
          <a:picLocks noChangeAspect="1"/>
        </xdr:cNvPicPr>
      </xdr:nvPicPr>
      <xdr:blipFill>
        <a:blip xmlns:r="http://schemas.openxmlformats.org/officeDocument/2006/relationships" r:embed="rId1"/>
        <a:stretch>
          <a:fillRect/>
        </a:stretch>
      </xdr:blipFill>
      <xdr:spPr>
        <a:xfrm>
          <a:off x="180054" y="390436"/>
          <a:ext cx="2399899" cy="902536"/>
        </a:xfrm>
        <a:prstGeom prst="rect">
          <a:avLst/>
        </a:prstGeom>
      </xdr:spPr>
    </xdr:pic>
    <xdr:clientData/>
  </xdr:twoCellAnchor>
  <xdr:twoCellAnchor>
    <xdr:from>
      <xdr:col>3</xdr:col>
      <xdr:colOff>0</xdr:colOff>
      <xdr:row>22</xdr:row>
      <xdr:rowOff>0</xdr:rowOff>
    </xdr:from>
    <xdr:to>
      <xdr:col>5</xdr:col>
      <xdr:colOff>0</xdr:colOff>
      <xdr:row>24</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596E3FAA-0E32-45DB-B8CE-1DC2945DDCA0}"/>
            </a:ext>
          </a:extLst>
        </xdr:cNvPr>
        <xdr:cNvSpPr/>
      </xdr:nvSpPr>
      <xdr:spPr>
        <a:xfrm>
          <a:off x="304800" y="13982700"/>
          <a:ext cx="3073400" cy="38100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928953</xdr:colOff>
      <xdr:row>3</xdr:row>
      <xdr:rowOff>245222</xdr:rowOff>
    </xdr:to>
    <xdr:pic>
      <xdr:nvPicPr>
        <xdr:cNvPr id="2" name="Imagen 1">
          <a:extLst>
            <a:ext uri="{FF2B5EF4-FFF2-40B4-BE49-F238E27FC236}">
              <a16:creationId xmlns:a16="http://schemas.microsoft.com/office/drawing/2014/main" id="{AF0B00F3-3376-42E5-B151-2B31723E4DF8}"/>
            </a:ext>
          </a:extLst>
        </xdr:cNvPr>
        <xdr:cNvPicPr>
          <a:picLocks noChangeAspect="1"/>
        </xdr:cNvPicPr>
      </xdr:nvPicPr>
      <xdr:blipFill>
        <a:blip xmlns:r="http://schemas.openxmlformats.org/officeDocument/2006/relationships" r:embed="rId1"/>
        <a:stretch>
          <a:fillRect/>
        </a:stretch>
      </xdr:blipFill>
      <xdr:spPr>
        <a:xfrm>
          <a:off x="180054" y="390436"/>
          <a:ext cx="2399899" cy="902536"/>
        </a:xfrm>
        <a:prstGeom prst="rect">
          <a:avLst/>
        </a:prstGeom>
      </xdr:spPr>
    </xdr:pic>
    <xdr:clientData/>
  </xdr:twoCellAnchor>
  <xdr:twoCellAnchor>
    <xdr:from>
      <xdr:col>3</xdr:col>
      <xdr:colOff>0</xdr:colOff>
      <xdr:row>23</xdr:row>
      <xdr:rowOff>0</xdr:rowOff>
    </xdr:from>
    <xdr:to>
      <xdr:col>5</xdr:col>
      <xdr:colOff>0</xdr:colOff>
      <xdr:row>25</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E96BEC58-57A5-49F1-8205-0CDBD649F1F9}"/>
            </a:ext>
          </a:extLst>
        </xdr:cNvPr>
        <xdr:cNvSpPr/>
      </xdr:nvSpPr>
      <xdr:spPr>
        <a:xfrm>
          <a:off x="296333" y="13292667"/>
          <a:ext cx="3058584" cy="359833"/>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336175</xdr:colOff>
      <xdr:row>0</xdr:row>
      <xdr:rowOff>0</xdr:rowOff>
    </xdr:from>
    <xdr:to>
      <xdr:col>1</xdr:col>
      <xdr:colOff>1688352</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18553E3A-461A-4126-BA5A-2ED576F37FA1}"/>
            </a:ext>
          </a:extLst>
        </xdr:cNvPr>
        <xdr:cNvSpPr/>
      </xdr:nvSpPr>
      <xdr:spPr>
        <a:xfrm>
          <a:off x="336175" y="0"/>
          <a:ext cx="1688353" cy="276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948638</xdr:colOff>
      <xdr:row>3</xdr:row>
      <xdr:rowOff>252207</xdr:rowOff>
    </xdr:to>
    <xdr:pic>
      <xdr:nvPicPr>
        <xdr:cNvPr id="2" name="Imagen 1">
          <a:extLst>
            <a:ext uri="{FF2B5EF4-FFF2-40B4-BE49-F238E27FC236}">
              <a16:creationId xmlns:a16="http://schemas.microsoft.com/office/drawing/2014/main" id="{9B645582-C00E-47AA-A3EC-3F19F595CFD7}"/>
            </a:ext>
          </a:extLst>
        </xdr:cNvPr>
        <xdr:cNvPicPr>
          <a:picLocks noChangeAspect="1"/>
        </xdr:cNvPicPr>
      </xdr:nvPicPr>
      <xdr:blipFill>
        <a:blip xmlns:r="http://schemas.openxmlformats.org/officeDocument/2006/relationships" r:embed="rId1"/>
        <a:stretch>
          <a:fillRect/>
        </a:stretch>
      </xdr:blipFill>
      <xdr:spPr>
        <a:xfrm>
          <a:off x="180054" y="390436"/>
          <a:ext cx="2432284" cy="909521"/>
        </a:xfrm>
        <a:prstGeom prst="rect">
          <a:avLst/>
        </a:prstGeom>
      </xdr:spPr>
    </xdr:pic>
    <xdr:clientData/>
  </xdr:twoCellAnchor>
  <xdr:twoCellAnchor>
    <xdr:from>
      <xdr:col>3</xdr:col>
      <xdr:colOff>0</xdr:colOff>
      <xdr:row>13</xdr:row>
      <xdr:rowOff>186764</xdr:rowOff>
    </xdr:from>
    <xdr:to>
      <xdr:col>5</xdr:col>
      <xdr:colOff>0</xdr:colOff>
      <xdr:row>15</xdr:row>
      <xdr:rowOff>186763</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08A2A6F7-4DA3-4EF7-9BA2-1A339C4A4046}"/>
            </a:ext>
          </a:extLst>
        </xdr:cNvPr>
        <xdr:cNvSpPr/>
      </xdr:nvSpPr>
      <xdr:spPr>
        <a:xfrm>
          <a:off x="298824" y="9143999"/>
          <a:ext cx="3077882" cy="373529"/>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0</xdr:colOff>
      <xdr:row>0</xdr:row>
      <xdr:rowOff>0</xdr:rowOff>
    </xdr:from>
    <xdr:to>
      <xdr:col>2</xdr:col>
      <xdr:colOff>0</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3E52C6AF-7D8E-4FFF-B933-2DE530E3C8EC}"/>
            </a:ext>
          </a:extLst>
        </xdr:cNvPr>
        <xdr:cNvSpPr/>
      </xdr:nvSpPr>
      <xdr:spPr>
        <a:xfrm>
          <a:off x="336176" y="0"/>
          <a:ext cx="1695824" cy="276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928953</xdr:colOff>
      <xdr:row>3</xdr:row>
      <xdr:rowOff>245222</xdr:rowOff>
    </xdr:to>
    <xdr:pic>
      <xdr:nvPicPr>
        <xdr:cNvPr id="2" name="Imagen 1">
          <a:extLst>
            <a:ext uri="{FF2B5EF4-FFF2-40B4-BE49-F238E27FC236}">
              <a16:creationId xmlns:a16="http://schemas.microsoft.com/office/drawing/2014/main" id="{B0EC6C27-FC45-4212-B5AA-ADCA543061C1}"/>
            </a:ext>
          </a:extLst>
        </xdr:cNvPr>
        <xdr:cNvPicPr>
          <a:picLocks noChangeAspect="1"/>
        </xdr:cNvPicPr>
      </xdr:nvPicPr>
      <xdr:blipFill>
        <a:blip xmlns:r="http://schemas.openxmlformats.org/officeDocument/2006/relationships" r:embed="rId1"/>
        <a:stretch>
          <a:fillRect/>
        </a:stretch>
      </xdr:blipFill>
      <xdr:spPr>
        <a:xfrm>
          <a:off x="180054" y="390436"/>
          <a:ext cx="2399899" cy="902536"/>
        </a:xfrm>
        <a:prstGeom prst="rect">
          <a:avLst/>
        </a:prstGeom>
      </xdr:spPr>
    </xdr:pic>
    <xdr:clientData/>
  </xdr:twoCellAnchor>
  <xdr:twoCellAnchor>
    <xdr:from>
      <xdr:col>3</xdr:col>
      <xdr:colOff>-1</xdr:colOff>
      <xdr:row>11</xdr:row>
      <xdr:rowOff>186764</xdr:rowOff>
    </xdr:from>
    <xdr:to>
      <xdr:col>4</xdr:col>
      <xdr:colOff>1710764</xdr:colOff>
      <xdr:row>13</xdr:row>
      <xdr:rowOff>186763</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902115A4-95F3-47F5-A09B-51E26A85054A}"/>
            </a:ext>
          </a:extLst>
        </xdr:cNvPr>
        <xdr:cNvSpPr/>
      </xdr:nvSpPr>
      <xdr:spPr>
        <a:xfrm>
          <a:off x="298823" y="6260352"/>
          <a:ext cx="3062941" cy="373529"/>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336175</xdr:colOff>
      <xdr:row>0</xdr:row>
      <xdr:rowOff>0</xdr:rowOff>
    </xdr:from>
    <xdr:to>
      <xdr:col>1</xdr:col>
      <xdr:colOff>1688352</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2DADC3FD-96C8-4113-8DD6-3174A03E7EB2}"/>
            </a:ext>
          </a:extLst>
        </xdr:cNvPr>
        <xdr:cNvSpPr/>
      </xdr:nvSpPr>
      <xdr:spPr>
        <a:xfrm>
          <a:off x="336175" y="0"/>
          <a:ext cx="1688353" cy="276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336175</xdr:colOff>
      <xdr:row>0</xdr:row>
      <xdr:rowOff>0</xdr:rowOff>
    </xdr:from>
    <xdr:to>
      <xdr:col>1</xdr:col>
      <xdr:colOff>1688352</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90903DB2-FB29-49B7-AF48-3D3543F87EAA}"/>
            </a:ext>
          </a:extLst>
        </xdr:cNvPr>
        <xdr:cNvSpPr/>
      </xdr:nvSpPr>
      <xdr:spPr>
        <a:xfrm>
          <a:off x="336175" y="0"/>
          <a:ext cx="1688353" cy="276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928953</xdr:colOff>
      <xdr:row>3</xdr:row>
      <xdr:rowOff>245222</xdr:rowOff>
    </xdr:to>
    <xdr:pic>
      <xdr:nvPicPr>
        <xdr:cNvPr id="2" name="Imagen 1">
          <a:extLst>
            <a:ext uri="{FF2B5EF4-FFF2-40B4-BE49-F238E27FC236}">
              <a16:creationId xmlns:a16="http://schemas.microsoft.com/office/drawing/2014/main" id="{425D85C2-E66E-4457-8C4E-4AACE6F80DE4}"/>
            </a:ext>
          </a:extLst>
        </xdr:cNvPr>
        <xdr:cNvPicPr>
          <a:picLocks noChangeAspect="1"/>
        </xdr:cNvPicPr>
      </xdr:nvPicPr>
      <xdr:blipFill>
        <a:blip xmlns:r="http://schemas.openxmlformats.org/officeDocument/2006/relationships" r:embed="rId1"/>
        <a:stretch>
          <a:fillRect/>
        </a:stretch>
      </xdr:blipFill>
      <xdr:spPr>
        <a:xfrm>
          <a:off x="180054" y="390436"/>
          <a:ext cx="2399899" cy="902536"/>
        </a:xfrm>
        <a:prstGeom prst="rect">
          <a:avLst/>
        </a:prstGeom>
      </xdr:spPr>
    </xdr:pic>
    <xdr:clientData/>
  </xdr:twoCellAnchor>
  <xdr:twoCellAnchor>
    <xdr:from>
      <xdr:col>3</xdr:col>
      <xdr:colOff>-1</xdr:colOff>
      <xdr:row>32</xdr:row>
      <xdr:rowOff>0</xdr:rowOff>
    </xdr:from>
    <xdr:to>
      <xdr:col>5</xdr:col>
      <xdr:colOff>-1</xdr:colOff>
      <xdr:row>34</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A369E042-ACE4-4F8D-8561-07A302DFF612}"/>
            </a:ext>
          </a:extLst>
        </xdr:cNvPr>
        <xdr:cNvSpPr/>
      </xdr:nvSpPr>
      <xdr:spPr>
        <a:xfrm>
          <a:off x="301624" y="18303875"/>
          <a:ext cx="3063875" cy="38100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336175</xdr:colOff>
      <xdr:row>0</xdr:row>
      <xdr:rowOff>0</xdr:rowOff>
    </xdr:from>
    <xdr:to>
      <xdr:col>1</xdr:col>
      <xdr:colOff>1688352</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1F5EC75B-677B-4214-AEA0-A36F6631F2DD}"/>
            </a:ext>
          </a:extLst>
        </xdr:cNvPr>
        <xdr:cNvSpPr/>
      </xdr:nvSpPr>
      <xdr:spPr>
        <a:xfrm>
          <a:off x="336175" y="0"/>
          <a:ext cx="1688353" cy="276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928953</xdr:colOff>
      <xdr:row>3</xdr:row>
      <xdr:rowOff>245222</xdr:rowOff>
    </xdr:to>
    <xdr:pic>
      <xdr:nvPicPr>
        <xdr:cNvPr id="2" name="Imagen 1">
          <a:extLst>
            <a:ext uri="{FF2B5EF4-FFF2-40B4-BE49-F238E27FC236}">
              <a16:creationId xmlns:a16="http://schemas.microsoft.com/office/drawing/2014/main" id="{A4F56845-A92D-46A9-9B90-D2E3A2402477}"/>
            </a:ext>
          </a:extLst>
        </xdr:cNvPr>
        <xdr:cNvPicPr>
          <a:picLocks noChangeAspect="1"/>
        </xdr:cNvPicPr>
      </xdr:nvPicPr>
      <xdr:blipFill>
        <a:blip xmlns:r="http://schemas.openxmlformats.org/officeDocument/2006/relationships" r:embed="rId1"/>
        <a:stretch>
          <a:fillRect/>
        </a:stretch>
      </xdr:blipFill>
      <xdr:spPr>
        <a:xfrm>
          <a:off x="180054" y="390436"/>
          <a:ext cx="2399899" cy="902536"/>
        </a:xfrm>
        <a:prstGeom prst="rect">
          <a:avLst/>
        </a:prstGeom>
      </xdr:spPr>
    </xdr:pic>
    <xdr:clientData/>
  </xdr:twoCellAnchor>
  <xdr:twoCellAnchor>
    <xdr:from>
      <xdr:col>3</xdr:col>
      <xdr:colOff>0</xdr:colOff>
      <xdr:row>28</xdr:row>
      <xdr:rowOff>0</xdr:rowOff>
    </xdr:from>
    <xdr:to>
      <xdr:col>5</xdr:col>
      <xdr:colOff>0</xdr:colOff>
      <xdr:row>30</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E4080CAE-891E-431A-B2E8-D565DFB26756}"/>
            </a:ext>
          </a:extLst>
        </xdr:cNvPr>
        <xdr:cNvSpPr/>
      </xdr:nvSpPr>
      <xdr:spPr>
        <a:xfrm>
          <a:off x="299357" y="15738929"/>
          <a:ext cx="3057072" cy="362857"/>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336175</xdr:colOff>
      <xdr:row>0</xdr:row>
      <xdr:rowOff>0</xdr:rowOff>
    </xdr:from>
    <xdr:to>
      <xdr:col>1</xdr:col>
      <xdr:colOff>1688352</xdr:colOff>
      <xdr:row>3</xdr:row>
      <xdr:rowOff>0</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A0315648-D151-4B5B-9903-E8FBAFFA57E4}"/>
            </a:ext>
          </a:extLst>
        </xdr:cNvPr>
        <xdr:cNvSpPr/>
      </xdr:nvSpPr>
      <xdr:spPr>
        <a:xfrm>
          <a:off x="336175" y="0"/>
          <a:ext cx="1688353" cy="276412"/>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176879</xdr:colOff>
      <xdr:row>1</xdr:row>
      <xdr:rowOff>215811</xdr:rowOff>
    </xdr:from>
    <xdr:to>
      <xdr:col>4</xdr:col>
      <xdr:colOff>928953</xdr:colOff>
      <xdr:row>3</xdr:row>
      <xdr:rowOff>245222</xdr:rowOff>
    </xdr:to>
    <xdr:pic>
      <xdr:nvPicPr>
        <xdr:cNvPr id="2" name="Imagen 1">
          <a:extLst>
            <a:ext uri="{FF2B5EF4-FFF2-40B4-BE49-F238E27FC236}">
              <a16:creationId xmlns:a16="http://schemas.microsoft.com/office/drawing/2014/main" id="{A5AEDAC5-76A3-4BE9-AB48-41F58406BA8E}"/>
            </a:ext>
          </a:extLst>
        </xdr:cNvPr>
        <xdr:cNvPicPr>
          <a:picLocks noChangeAspect="1"/>
        </xdr:cNvPicPr>
      </xdr:nvPicPr>
      <xdr:blipFill>
        <a:blip xmlns:r="http://schemas.openxmlformats.org/officeDocument/2006/relationships" r:embed="rId1"/>
        <a:stretch>
          <a:fillRect/>
        </a:stretch>
      </xdr:blipFill>
      <xdr:spPr>
        <a:xfrm>
          <a:off x="180054" y="390436"/>
          <a:ext cx="2399899" cy="902536"/>
        </a:xfrm>
        <a:prstGeom prst="rect">
          <a:avLst/>
        </a:prstGeom>
      </xdr:spPr>
    </xdr:pic>
    <xdr:clientData/>
  </xdr:twoCellAnchor>
  <xdr:twoCellAnchor>
    <xdr:from>
      <xdr:col>3</xdr:col>
      <xdr:colOff>-1</xdr:colOff>
      <xdr:row>23</xdr:row>
      <xdr:rowOff>0</xdr:rowOff>
    </xdr:from>
    <xdr:to>
      <xdr:col>5</xdr:col>
      <xdr:colOff>-1</xdr:colOff>
      <xdr:row>25</xdr:row>
      <xdr:rowOff>0</xdr:rowOff>
    </xdr:to>
    <xdr:sp macro="" textlink="">
      <xdr:nvSpPr>
        <xdr:cNvPr id="3" name="Rectángulo: esquinas redondeadas 2">
          <a:hlinkClick xmlns:r="http://schemas.openxmlformats.org/officeDocument/2006/relationships" r:id="rId2"/>
          <a:extLst>
            <a:ext uri="{FF2B5EF4-FFF2-40B4-BE49-F238E27FC236}">
              <a16:creationId xmlns:a16="http://schemas.microsoft.com/office/drawing/2014/main" id="{EFD26FD1-E9D4-411F-A963-3F54F43EEC07}"/>
            </a:ext>
          </a:extLst>
        </xdr:cNvPr>
        <xdr:cNvSpPr/>
      </xdr:nvSpPr>
      <xdr:spPr>
        <a:xfrm>
          <a:off x="296332" y="41825333"/>
          <a:ext cx="3069167" cy="381000"/>
        </a:xfrm>
        <a:prstGeom prst="roundRect">
          <a:avLst/>
        </a:prstGeom>
        <a:solidFill>
          <a:srgbClr val="DCE6F1"/>
        </a:solidFill>
        <a:scene3d>
          <a:camera prst="orthographicFront"/>
          <a:lightRig rig="threePt" dir="t"/>
        </a:scene3d>
        <a:sp3d>
          <a:bevelT/>
        </a:sp3d>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s-CO" sz="1100" b="1">
              <a:solidFill>
                <a:schemeClr val="tx1"/>
              </a:solidFill>
            </a:rPr>
            <a:t>INDICE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ceso%20de%20Relaciones%20Estrat&#233;gic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ceso%20de%20Saneamiento%20de%20Activos%20de%20los%20Extintos%20ICT%20INURB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ceso%20de%20Evaluacion%20Independiente%20y%20Aseso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o%20de%20Gestion%20a%20la%20Pol&#205;tica%20de%20Viviend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roceso%20de%20Comunicacione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Proceso%20de%20Conceptos%20Juridico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roceso%20de%20Gesti&#243;n%20Documental.xlsx"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https://minviviendagovco-my.sharepoint.com/personal/jenciso_minvivienda_gov_co/Documents/ACTIVOS%202023/APROBADOS/version%205/para%20publicar/4.%20Gesti&#243;n%20de%20Comunicaciones%20Internas%20y%20Externas/Proceso%20Gesti&#243;n%20de%20Comunicaciones%20Internas%20y%20Externa%202023.xlsx?B258679D" TargetMode="External"/><Relationship Id="rId1" Type="http://schemas.openxmlformats.org/officeDocument/2006/relationships/externalLinkPath" Target="file:///\\B258679D\Proceso%20Gesti&#243;n%20de%20Comunicaciones%20Internas%20y%20Externa%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INVENTARIO"/>
      <sheetName val="Trasparencia"/>
      <sheetName val="TRD"/>
      <sheetName val="dependencas"/>
      <sheetName val="Hoja2"/>
      <sheetName val="TRD_ORI"/>
      <sheetName val="Hoja1"/>
      <sheetName val="dependencas 2021"/>
      <sheetName val="Indice"/>
      <sheetName val="Valores"/>
    </sheetNames>
    <sheetDataSet>
      <sheetData sheetId="0"/>
      <sheetData sheetId="1"/>
      <sheetData sheetId="2"/>
      <sheetData sheetId="3"/>
      <sheetData sheetId="4"/>
      <sheetData sheetId="5"/>
      <sheetData sheetId="6"/>
      <sheetData sheetId="7"/>
      <sheetData sheetId="8"/>
      <sheetData sheetId="9"/>
      <sheetData sheetId="10">
        <row r="1">
          <cell r="A1" t="str">
            <v>Conceptos Jurídicos</v>
          </cell>
        </row>
        <row r="2">
          <cell r="A2" t="str">
            <v>Direccionamiento Estratégico</v>
          </cell>
        </row>
        <row r="3">
          <cell r="A3" t="str">
            <v>Evaluación Independiente y Asesoría</v>
          </cell>
        </row>
        <row r="4">
          <cell r="A4" t="str">
            <v>Gestión de Comunicaciones Internas y Externas</v>
          </cell>
        </row>
        <row r="5">
          <cell r="A5" t="str">
            <v>Gestión de Contratación</v>
          </cell>
        </row>
        <row r="6">
          <cell r="A6" t="str">
            <v>Gestión de Recursos Físicos</v>
          </cell>
        </row>
        <row r="7">
          <cell r="A7" t="str">
            <v>Gestión de Tecnologías de la Información y las Comunicaciones</v>
          </cell>
        </row>
        <row r="8">
          <cell r="A8" t="str">
            <v>Gestión Documental</v>
          </cell>
        </row>
        <row r="9">
          <cell r="A9" t="str">
            <v>Gestión Estratégica del Talento Humano</v>
          </cell>
        </row>
        <row r="10">
          <cell r="A10" t="str">
            <v xml:space="preserve">Gestión Financiera </v>
          </cell>
        </row>
        <row r="11">
          <cell r="A11" t="str">
            <v>Procesos Disciplinarios</v>
          </cell>
        </row>
        <row r="12">
          <cell r="A12" t="str">
            <v>Procesos Judiciales y Acciones Constitucionales</v>
          </cell>
        </row>
        <row r="13">
          <cell r="A13" t="str">
            <v xml:space="preserve">Relaciones Estratégicas </v>
          </cell>
        </row>
        <row r="14">
          <cell r="A14" t="str">
            <v>Saneamiento de activos de los extintos ICT INURBE</v>
          </cell>
        </row>
        <row r="15">
          <cell r="A15" t="str">
            <v>Seguimiento y Mejora Continua</v>
          </cell>
        </row>
        <row r="16">
          <cell r="A16" t="str">
            <v>Servicio al Ciudadano</v>
          </cell>
        </row>
        <row r="17">
          <cell r="A17" t="str">
            <v xml:space="preserve">Gestión a la Política de Vivienda </v>
          </cell>
        </row>
        <row r="18">
          <cell r="A18" t="str">
            <v>Gestión a la Política de Agua Potable y Saneamiento Básico</v>
          </cell>
        </row>
        <row r="19">
          <cell r="A19" t="str">
            <v>Gestión a la Política de Espacio Urbano y Territorial</v>
          </cell>
        </row>
        <row r="24">
          <cell r="F24" t="str">
            <v>SI</v>
          </cell>
        </row>
        <row r="25">
          <cell r="F25" t="str">
            <v>NO</v>
          </cell>
        </row>
        <row r="74">
          <cell r="A74" t="str">
            <v xml:space="preserve">Sistema de Información del Ministerio   </v>
          </cell>
        </row>
        <row r="75">
          <cell r="A75" t="str">
            <v>Excel</v>
          </cell>
        </row>
        <row r="76">
          <cell r="A76" t="str">
            <v>Word</v>
          </cell>
        </row>
        <row r="77">
          <cell r="A77" t="str">
            <v>PDF</v>
          </cell>
        </row>
        <row r="78">
          <cell r="A78" t="str">
            <v>Vídeo</v>
          </cell>
        </row>
        <row r="79">
          <cell r="A79" t="str">
            <v xml:space="preserve">Imangen </v>
          </cell>
        </row>
        <row r="80">
          <cell r="A80" t="str">
            <v xml:space="preserve">Audio </v>
          </cell>
        </row>
        <row r="81">
          <cell r="A81" t="str">
            <v>Excel, word, PDF, PowerPoint</v>
          </cell>
        </row>
        <row r="82">
          <cell r="A82" t="str">
            <v>No Aplica</v>
          </cell>
        </row>
        <row r="84">
          <cell r="A84" t="str">
            <v>Físico</v>
          </cell>
        </row>
        <row r="85">
          <cell r="A85" t="str">
            <v>Digital</v>
          </cell>
        </row>
        <row r="86">
          <cell r="A86" t="str">
            <v>Físico-Digital</v>
          </cell>
        </row>
        <row r="87">
          <cell r="A87" t="str">
            <v>No aplica</v>
          </cell>
        </row>
        <row r="88">
          <cell r="A88"/>
        </row>
        <row r="89">
          <cell r="A89" t="str">
            <v>Nacional</v>
          </cell>
        </row>
        <row r="90">
          <cell r="A90" t="str">
            <v>Municipal</v>
          </cell>
        </row>
        <row r="91">
          <cell r="A91" t="str">
            <v>No aplica</v>
          </cell>
        </row>
        <row r="115">
          <cell r="A115" t="str">
            <v>Español</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INVENTARIO"/>
      <sheetName val="Trasparencia"/>
      <sheetName val="TRD"/>
      <sheetName val="dependencas"/>
      <sheetName val="Hoja2"/>
      <sheetName val="TRD_ORI"/>
      <sheetName val="Hoja1"/>
      <sheetName val="dependencas 2021"/>
      <sheetName val="Indice"/>
      <sheetName val="Valores"/>
    </sheetNames>
    <sheetDataSet>
      <sheetData sheetId="0"/>
      <sheetData sheetId="1"/>
      <sheetData sheetId="2"/>
      <sheetData sheetId="3"/>
      <sheetData sheetId="4"/>
      <sheetData sheetId="5"/>
      <sheetData sheetId="6"/>
      <sheetData sheetId="7"/>
      <sheetData sheetId="8"/>
      <sheetData sheetId="9"/>
      <sheetData sheetId="10">
        <row r="1">
          <cell r="A1" t="str">
            <v>Conceptos Jurídicos</v>
          </cell>
        </row>
        <row r="2">
          <cell r="A2" t="str">
            <v>Direccionamiento Estratégico</v>
          </cell>
        </row>
        <row r="3">
          <cell r="A3" t="str">
            <v>Evaluación Independiente y Asesoría</v>
          </cell>
        </row>
        <row r="4">
          <cell r="A4" t="str">
            <v>Gestión de Comunicaciones Internas y Externas</v>
          </cell>
        </row>
        <row r="5">
          <cell r="A5" t="str">
            <v>Gestión de Contratación</v>
          </cell>
        </row>
        <row r="6">
          <cell r="A6" t="str">
            <v>Gestión de Recursos Físicos</v>
          </cell>
        </row>
        <row r="7">
          <cell r="A7" t="str">
            <v>Gestión de Tecnologías de la Información y las Comunicaciones</v>
          </cell>
        </row>
        <row r="8">
          <cell r="A8" t="str">
            <v>Gestión Documental</v>
          </cell>
        </row>
        <row r="9">
          <cell r="A9" t="str">
            <v>Gestión Estratégica del Talento Humano</v>
          </cell>
        </row>
        <row r="10">
          <cell r="A10" t="str">
            <v xml:space="preserve">Gestión Financiera </v>
          </cell>
        </row>
        <row r="11">
          <cell r="A11" t="str">
            <v>Procesos Disciplinarios</v>
          </cell>
        </row>
        <row r="12">
          <cell r="A12" t="str">
            <v>Procesos Judiciales y Acciones Constitucionales</v>
          </cell>
        </row>
        <row r="13">
          <cell r="A13" t="str">
            <v xml:space="preserve">Relaciones Estratégicas </v>
          </cell>
        </row>
        <row r="14">
          <cell r="A14" t="str">
            <v>Saneamiento de activos de los extintos ICT INURBE</v>
          </cell>
        </row>
        <row r="15">
          <cell r="A15" t="str">
            <v>Seguimiento y Mejora Continua</v>
          </cell>
        </row>
        <row r="16">
          <cell r="A16" t="str">
            <v>Servicio al Ciudadano</v>
          </cell>
        </row>
        <row r="17">
          <cell r="A17" t="str">
            <v xml:space="preserve">Gestión a la Política de Vivienda </v>
          </cell>
        </row>
        <row r="18">
          <cell r="A18" t="str">
            <v>Gestión a la Política de Agua Potable y Saneamiento Básico</v>
          </cell>
        </row>
        <row r="19">
          <cell r="A19" t="str">
            <v>Gestión a la Política de Espacio Urbano y Territorial</v>
          </cell>
        </row>
        <row r="24">
          <cell r="F24" t="str">
            <v>SI</v>
          </cell>
        </row>
        <row r="25">
          <cell r="F25" t="str">
            <v>NO</v>
          </cell>
        </row>
        <row r="74">
          <cell r="A74" t="str">
            <v xml:space="preserve">Sistema de Información del Ministerio   </v>
          </cell>
        </row>
        <row r="75">
          <cell r="A75" t="str">
            <v>Excel</v>
          </cell>
        </row>
        <row r="76">
          <cell r="A76" t="str">
            <v>Word</v>
          </cell>
        </row>
        <row r="77">
          <cell r="A77" t="str">
            <v>PDF</v>
          </cell>
        </row>
        <row r="78">
          <cell r="A78" t="str">
            <v>Vídeo</v>
          </cell>
        </row>
        <row r="79">
          <cell r="A79" t="str">
            <v xml:space="preserve">Imangen </v>
          </cell>
        </row>
        <row r="80">
          <cell r="A80" t="str">
            <v xml:space="preserve">Audio </v>
          </cell>
        </row>
        <row r="81">
          <cell r="A81" t="str">
            <v>Excel, word, PDF, PowerPoint</v>
          </cell>
        </row>
        <row r="82">
          <cell r="A82" t="str">
            <v>No Aplica</v>
          </cell>
        </row>
        <row r="84">
          <cell r="A84" t="str">
            <v>Físico</v>
          </cell>
        </row>
        <row r="85">
          <cell r="A85" t="str">
            <v>Digital</v>
          </cell>
        </row>
        <row r="86">
          <cell r="A86" t="str">
            <v>Físico-Digital</v>
          </cell>
        </row>
        <row r="87">
          <cell r="A87" t="str">
            <v>No aplica</v>
          </cell>
        </row>
        <row r="88">
          <cell r="A88"/>
        </row>
        <row r="89">
          <cell r="A89" t="str">
            <v>Nacional</v>
          </cell>
        </row>
        <row r="90">
          <cell r="A90" t="str">
            <v>Municipal</v>
          </cell>
        </row>
        <row r="91">
          <cell r="A91" t="str">
            <v>No aplica</v>
          </cell>
        </row>
        <row r="115">
          <cell r="A115" t="str">
            <v>Español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INVENTARIO"/>
      <sheetName val="Trasparencia"/>
      <sheetName val="TRD"/>
      <sheetName val="dependencas"/>
      <sheetName val="Hoja2"/>
      <sheetName val="TRD_ORI"/>
      <sheetName val="Hoja1"/>
      <sheetName val="dependencas 2021"/>
      <sheetName val="Indice"/>
      <sheetName val="Valores"/>
    </sheetNames>
    <sheetDataSet>
      <sheetData sheetId="0"/>
      <sheetData sheetId="1"/>
      <sheetData sheetId="2"/>
      <sheetData sheetId="3"/>
      <sheetData sheetId="4"/>
      <sheetData sheetId="5"/>
      <sheetData sheetId="6"/>
      <sheetData sheetId="7"/>
      <sheetData sheetId="8"/>
      <sheetData sheetId="9"/>
      <sheetData sheetId="10">
        <row r="1">
          <cell r="A1" t="str">
            <v>Conceptos Jurídicos</v>
          </cell>
        </row>
        <row r="2">
          <cell r="A2" t="str">
            <v>Direccionamiento Estratégico</v>
          </cell>
        </row>
        <row r="3">
          <cell r="A3" t="str">
            <v>Evaluación Independiente y Asesoría</v>
          </cell>
        </row>
        <row r="4">
          <cell r="A4" t="str">
            <v>Gestión de Comunicaciones Internas y Externas</v>
          </cell>
        </row>
        <row r="5">
          <cell r="A5" t="str">
            <v>Gestión de Contratación</v>
          </cell>
        </row>
        <row r="6">
          <cell r="A6" t="str">
            <v>Gestión de Recursos Físicos</v>
          </cell>
        </row>
        <row r="7">
          <cell r="A7" t="str">
            <v>Gestión de Tecnologías de la Información y las Comunicaciones</v>
          </cell>
        </row>
        <row r="8">
          <cell r="A8" t="str">
            <v>Gestión Documental</v>
          </cell>
        </row>
        <row r="9">
          <cell r="A9" t="str">
            <v>Gestión Estratégica del Talento Humano</v>
          </cell>
        </row>
        <row r="10">
          <cell r="A10" t="str">
            <v xml:space="preserve">Gestión Financiera </v>
          </cell>
        </row>
        <row r="11">
          <cell r="A11" t="str">
            <v>Procesos Disciplinarios</v>
          </cell>
        </row>
        <row r="12">
          <cell r="A12" t="str">
            <v>Procesos Judiciales y Acciones Constitucionales</v>
          </cell>
        </row>
        <row r="13">
          <cell r="A13" t="str">
            <v xml:space="preserve">Relaciones Estratégicas </v>
          </cell>
        </row>
        <row r="14">
          <cell r="A14" t="str">
            <v>Saneamiento de activos de los extintos ICT INURBE</v>
          </cell>
        </row>
        <row r="15">
          <cell r="A15" t="str">
            <v>Seguimiento y Mejora Continua</v>
          </cell>
        </row>
        <row r="16">
          <cell r="A16" t="str">
            <v>Servicio al Ciudadano</v>
          </cell>
        </row>
        <row r="17">
          <cell r="A17" t="str">
            <v xml:space="preserve">Gestión a la Política de Vivienda </v>
          </cell>
        </row>
        <row r="18">
          <cell r="A18" t="str">
            <v>Gestión a la Política de Agua Potable y Saneamiento Básico</v>
          </cell>
        </row>
        <row r="19">
          <cell r="A19" t="str">
            <v>Gestión a la Política de Espacio Urbano y Territorial</v>
          </cell>
        </row>
        <row r="24">
          <cell r="F24" t="str">
            <v>SI</v>
          </cell>
        </row>
        <row r="25">
          <cell r="F25" t="str">
            <v>NO</v>
          </cell>
        </row>
        <row r="74">
          <cell r="A74" t="str">
            <v xml:space="preserve">Sistema de Información del Ministerio   </v>
          </cell>
        </row>
        <row r="75">
          <cell r="A75" t="str">
            <v>Excel</v>
          </cell>
        </row>
        <row r="76">
          <cell r="A76" t="str">
            <v>Word</v>
          </cell>
        </row>
        <row r="77">
          <cell r="A77" t="str">
            <v>PDF</v>
          </cell>
        </row>
        <row r="78">
          <cell r="A78" t="str">
            <v>Vídeo</v>
          </cell>
        </row>
        <row r="79">
          <cell r="A79" t="str">
            <v xml:space="preserve">Imangen </v>
          </cell>
        </row>
        <row r="80">
          <cell r="A80" t="str">
            <v xml:space="preserve">Audio </v>
          </cell>
        </row>
        <row r="81">
          <cell r="A81" t="str">
            <v>Excel, word, PDF, PowerPoint</v>
          </cell>
        </row>
        <row r="82">
          <cell r="A82" t="str">
            <v>No Aplica</v>
          </cell>
        </row>
        <row r="84">
          <cell r="A84" t="str">
            <v>Físico</v>
          </cell>
        </row>
        <row r="85">
          <cell r="A85" t="str">
            <v>Digital</v>
          </cell>
        </row>
        <row r="86">
          <cell r="A86" t="str">
            <v>Físico-Digital</v>
          </cell>
        </row>
        <row r="87">
          <cell r="A87" t="str">
            <v>No aplica</v>
          </cell>
        </row>
        <row r="88">
          <cell r="A88"/>
        </row>
        <row r="89">
          <cell r="A89" t="str">
            <v>Nacional</v>
          </cell>
        </row>
        <row r="90">
          <cell r="A90" t="str">
            <v>Municipal</v>
          </cell>
        </row>
        <row r="91">
          <cell r="A91" t="str">
            <v>No aplica</v>
          </cell>
        </row>
        <row r="115">
          <cell r="A115" t="str">
            <v>Español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INVENTARIO"/>
      <sheetName val="Trasparencia"/>
      <sheetName val="TRD"/>
      <sheetName val="dependencas"/>
      <sheetName val="Hoja2"/>
      <sheetName val="TRD_ORI"/>
      <sheetName val="Hoja1"/>
      <sheetName val="dependencas 2021"/>
      <sheetName val="Indice"/>
      <sheetName val="Valores"/>
    </sheetNames>
    <sheetDataSet>
      <sheetData sheetId="0"/>
      <sheetData sheetId="1"/>
      <sheetData sheetId="2"/>
      <sheetData sheetId="3">
        <row r="5">
          <cell r="B5" t="str">
            <v>Despacho del MinistroINFORMES A ENTES DE CONTROL</v>
          </cell>
          <cell r="C5">
            <v>7000</v>
          </cell>
          <cell r="D5">
            <v>24.1</v>
          </cell>
          <cell r="E5" t="str">
            <v>INFORMES A ENTES DE CONTROL</v>
          </cell>
          <cell r="F5" t="str">
            <v>7000-24,1</v>
          </cell>
        </row>
        <row r="6">
          <cell r="B6" t="str">
            <v>Despacho del MinistroPONENCIAS DE CONTROL POLÍTICO</v>
          </cell>
          <cell r="C6">
            <v>7000</v>
          </cell>
          <cell r="D6">
            <v>37</v>
          </cell>
          <cell r="E6" t="str">
            <v>PONENCIAS DE CONTROL POLÍTICO</v>
          </cell>
          <cell r="F6" t="str">
            <v>7000-37</v>
          </cell>
        </row>
        <row r="7">
          <cell r="B7" t="str">
            <v xml:space="preserve">Despacho del MinistroPROCESOS DE ATENCIÓN LEGISLATIVA ESPECIALIZADA </v>
          </cell>
          <cell r="C7">
            <v>7000</v>
          </cell>
          <cell r="D7">
            <v>38.5</v>
          </cell>
          <cell r="E7" t="str">
            <v xml:space="preserve">PROCESOS DE ATENCIÓN LEGISLATIVA ESPECIALIZADA </v>
          </cell>
          <cell r="F7" t="str">
            <v>7000-38,5</v>
          </cell>
        </row>
        <row r="8">
          <cell r="B8"/>
          <cell r="C8"/>
          <cell r="D8"/>
          <cell r="E8"/>
          <cell r="F8"/>
        </row>
        <row r="9">
          <cell r="B9" t="str">
            <v>Grupo de Comunicaciones EstratégicasDERECHOS DE PETICIÓN</v>
          </cell>
          <cell r="C9">
            <v>70001</v>
          </cell>
          <cell r="D9">
            <v>17</v>
          </cell>
          <cell r="E9" t="str">
            <v>DERECHOS DE PETICIÓN</v>
          </cell>
          <cell r="F9" t="str">
            <v>70001-17</v>
          </cell>
        </row>
        <row r="10">
          <cell r="B10" t="str">
            <v>Grupo de Comunicaciones EstratégicasINFORMES DE GESTIÓN</v>
          </cell>
          <cell r="C10">
            <v>70001</v>
          </cell>
          <cell r="D10" t="str">
            <v>24.12</v>
          </cell>
          <cell r="E10" t="str">
            <v>INFORMES DE GESTIÓN</v>
          </cell>
          <cell r="F10" t="str">
            <v>70001-24.12</v>
          </cell>
        </row>
        <row r="11">
          <cell r="B11" t="str">
            <v>Grupo de Comunicaciones EstratégicasINFORMES DE SEGUIMIENTO A MEDIOS DE COMUNICACIÓN</v>
          </cell>
          <cell r="C11">
            <v>70001</v>
          </cell>
          <cell r="D11" t="str">
            <v>24.19</v>
          </cell>
          <cell r="E11" t="str">
            <v>INFORMES DE SEGUIMIENTO A MEDIOS DE COMUNICACIÓN</v>
          </cell>
          <cell r="F11" t="str">
            <v>70001-24.19</v>
          </cell>
        </row>
        <row r="12">
          <cell r="B12" t="str">
            <v>Grupo de Comunicaciones EstratégicasMANUALES DE IMAGEN CORPORATIVA</v>
          </cell>
          <cell r="C12">
            <v>70001</v>
          </cell>
          <cell r="D12" t="str">
            <v>32.4</v>
          </cell>
          <cell r="E12" t="str">
            <v>MANUALES DE IMAGEN CORPORATIVA</v>
          </cell>
          <cell r="F12" t="str">
            <v>70001-32.4</v>
          </cell>
        </row>
        <row r="13">
          <cell r="B13" t="str">
            <v>Grupo de Comunicaciones EstratégicasMANUALES ESTRATÉGICOS DE COMUNICACIONES INTERNAS Y EXTERNAS</v>
          </cell>
          <cell r="C13">
            <v>70001</v>
          </cell>
          <cell r="D13" t="str">
            <v>32.10</v>
          </cell>
          <cell r="E13" t="str">
            <v>MANUALES ESTRATÉGICOS DE COMUNICACIONES INTERNAS Y EXTERNAS</v>
          </cell>
          <cell r="F13" t="str">
            <v>70001-32.10</v>
          </cell>
        </row>
        <row r="14">
          <cell r="B14" t="str">
            <v>Grupo de Comunicaciones EstratégicasPLANES DE COMUNICACIONES</v>
          </cell>
          <cell r="C14">
            <v>70001</v>
          </cell>
          <cell r="D14" t="str">
            <v>34.8</v>
          </cell>
          <cell r="E14" t="str">
            <v>PLANES DE COMUNICACIONES</v>
          </cell>
          <cell r="F14" t="str">
            <v>70001-34.8</v>
          </cell>
        </row>
        <row r="15">
          <cell r="B15"/>
          <cell r="C15"/>
          <cell r="D15"/>
          <cell r="E15"/>
          <cell r="F15"/>
        </row>
        <row r="16">
          <cell r="B16" t="str">
            <v>Oficina Asesora JurídicaACTAS DE SUBCOMITE SECTORIAL DE DEFENSA JURÍDICA DEL ESTADO DEL SECTOR ADMINISTRATIVO DE VIVIENDA, CIUDAD Y TERRITORIO</v>
          </cell>
          <cell r="C16">
            <v>70100</v>
          </cell>
          <cell r="D16" t="str">
            <v>2.21</v>
          </cell>
          <cell r="E16" t="str">
            <v>ACTAS DE SUBCOMITE SECTORIAL DE DEFENSA JURÍDICA DEL ESTADO DEL SECTOR ADMINISTRATIVO DE VIVIENDA, CIUDAD Y TERRITORIO</v>
          </cell>
          <cell r="F16" t="str">
            <v>70100-2.21</v>
          </cell>
        </row>
        <row r="17">
          <cell r="B17" t="str">
            <v>Oficina Asesora JurídicaINFORMES DE GESTIÓN</v>
          </cell>
          <cell r="C17">
            <v>70100</v>
          </cell>
          <cell r="D17" t="str">
            <v>24.12</v>
          </cell>
          <cell r="E17" t="str">
            <v>INFORMES DE GESTIÓN</v>
          </cell>
          <cell r="F17" t="str">
            <v>70100-24.12</v>
          </cell>
        </row>
        <row r="18">
          <cell r="B18"/>
          <cell r="C18"/>
          <cell r="D18"/>
          <cell r="E18"/>
          <cell r="F18"/>
        </row>
        <row r="19">
          <cell r="B19" t="str">
            <v>Grupo de Acciones ConstitucionalesACCIONES CONSTITUCIONALES ACCIONES DE CUMPLIMIENTO</v>
          </cell>
          <cell r="C19">
            <v>70101</v>
          </cell>
          <cell r="D19" t="str">
            <v>1.1</v>
          </cell>
          <cell r="E19" t="str">
            <v>ACCIONES CONSTITUCIONALES ACCIONES DE CUMPLIMIENTO</v>
          </cell>
          <cell r="F19" t="str">
            <v>70101-1.1</v>
          </cell>
        </row>
        <row r="20">
          <cell r="B20" t="str">
            <v>Grupo de Acciones ConstitucionalesACCIONES CONSTITUCIONALES ACCIONES DE GRUPO</v>
          </cell>
          <cell r="C20">
            <v>70101</v>
          </cell>
          <cell r="D20" t="str">
            <v>1.2</v>
          </cell>
          <cell r="E20" t="str">
            <v>ACCIONES CONSTITUCIONALES ACCIONES DE GRUPO</v>
          </cell>
          <cell r="F20" t="str">
            <v>70101-1.2</v>
          </cell>
        </row>
        <row r="21">
          <cell r="B21" t="str">
            <v>Grupo de Acciones ConstitucionalesACCIONES CONSTITUCIONALES ACCIONES DE INCONSTITUCIONALIDAD</v>
          </cell>
          <cell r="C21">
            <v>70101</v>
          </cell>
          <cell r="D21" t="str">
            <v>1.3</v>
          </cell>
          <cell r="E21" t="str">
            <v>ACCIONES CONSTITUCIONALES ACCIONES DE INCONSTITUCIONALIDAD</v>
          </cell>
          <cell r="F21" t="str">
            <v>70101-1.3</v>
          </cell>
        </row>
        <row r="22">
          <cell r="B22" t="str">
            <v>Grupo de Acciones ConstitucionalesACCIONES CONSTITUCIONALES ACCIONES DE NULIDAD POR INCONSTITUCIONALIDAD</v>
          </cell>
          <cell r="C22">
            <v>70101</v>
          </cell>
          <cell r="D22" t="str">
            <v>1.4</v>
          </cell>
          <cell r="E22" t="str">
            <v>ACCIONES CONSTITUCIONALES ACCIONES DE NULIDAD POR INCONSTITUCIONALIDAD</v>
          </cell>
          <cell r="F22" t="str">
            <v>70101-1.4</v>
          </cell>
        </row>
        <row r="23">
          <cell r="B23" t="str">
            <v>Grupo de Acciones ConstitucionalesACCIONES CONSTITUCIONALES ACCIONES DE TUTELA</v>
          </cell>
          <cell r="C23">
            <v>70101</v>
          </cell>
          <cell r="D23" t="str">
            <v>1.5</v>
          </cell>
          <cell r="E23" t="str">
            <v>ACCIONES CONSTITUCIONALES ACCIONES DE TUTELA</v>
          </cell>
          <cell r="F23" t="str">
            <v>70101-1.5</v>
          </cell>
        </row>
        <row r="24">
          <cell r="B24" t="str">
            <v>Grupo de Acciones ConstitucionalesACCIONES CONSTITUCIONALES ACCIONES POPULARES</v>
          </cell>
          <cell r="C24">
            <v>70101</v>
          </cell>
          <cell r="D24" t="str">
            <v>1.6</v>
          </cell>
          <cell r="E24" t="str">
            <v>ACCIONES CONSTITUCIONALES ACCIONES POPULARES</v>
          </cell>
          <cell r="F24" t="str">
            <v>70101-1.6</v>
          </cell>
        </row>
        <row r="25">
          <cell r="B25" t="str">
            <v>Grupo de Acciones ConstitucionalesINFORMES DE GESTIÓN</v>
          </cell>
          <cell r="C25">
            <v>70101</v>
          </cell>
          <cell r="D25" t="str">
            <v>24.12</v>
          </cell>
          <cell r="E25" t="str">
            <v>INFORMES DE GESTIÓN</v>
          </cell>
          <cell r="F25" t="str">
            <v>70101-24.12</v>
          </cell>
        </row>
        <row r="26">
          <cell r="B26" t="str">
            <v/>
          </cell>
          <cell r="C26"/>
          <cell r="D26"/>
          <cell r="E26"/>
          <cell r="F26" t="str">
            <v>-</v>
          </cell>
        </row>
        <row r="27">
          <cell r="B27" t="str">
            <v>Grupo de ConceptosCONCEPTOS JURÍDICOS</v>
          </cell>
          <cell r="C27">
            <v>70102</v>
          </cell>
          <cell r="D27" t="str">
            <v>10.1</v>
          </cell>
          <cell r="E27" t="str">
            <v>CONCEPTOS JURÍDICOS</v>
          </cell>
          <cell r="F27" t="str">
            <v>70102-10.1</v>
          </cell>
        </row>
        <row r="28">
          <cell r="B28" t="str">
            <v>Grupo de ConceptosDERECHOS DE PETICIÓN</v>
          </cell>
          <cell r="C28">
            <v>70102</v>
          </cell>
          <cell r="D28">
            <v>17</v>
          </cell>
          <cell r="E28" t="str">
            <v>DERECHOS DE PETICIÓN</v>
          </cell>
          <cell r="F28" t="str">
            <v>70102-17</v>
          </cell>
        </row>
        <row r="29">
          <cell r="B29" t="str">
            <v>Grupo de ConceptosINFORMES DE GESTIÓN</v>
          </cell>
          <cell r="C29">
            <v>70102</v>
          </cell>
          <cell r="D29" t="str">
            <v>24.12</v>
          </cell>
          <cell r="E29" t="str">
            <v>INFORMES DE GESTIÓN</v>
          </cell>
          <cell r="F29" t="str">
            <v>70102-24.12</v>
          </cell>
        </row>
        <row r="30">
          <cell r="B30"/>
          <cell r="C30"/>
          <cell r="D30"/>
          <cell r="E30"/>
          <cell r="F30"/>
        </row>
        <row r="31">
          <cell r="B31" t="str">
            <v>Grupo de Procesos JudicialesACTAS COMITÉ DE CONCILIACIÓN</v>
          </cell>
          <cell r="C31">
            <v>70103</v>
          </cell>
          <cell r="D31" t="str">
            <v>2.1</v>
          </cell>
          <cell r="E31" t="str">
            <v>ACTAS COMITÉ DE CONCILIACIÓN</v>
          </cell>
          <cell r="F31" t="str">
            <v>70103-2.1</v>
          </cell>
        </row>
        <row r="32">
          <cell r="B32" t="str">
            <v>Grupo de Procesos JudicialesCONCILIACIONES EXTRAJUDICIALES</v>
          </cell>
          <cell r="C32">
            <v>70103</v>
          </cell>
          <cell r="D32" t="str">
            <v>11.2</v>
          </cell>
          <cell r="E32" t="str">
            <v>CONCILIACIONES EXTRAJUDICIALES</v>
          </cell>
          <cell r="F32" t="str">
            <v>70103-11.2</v>
          </cell>
        </row>
        <row r="33">
          <cell r="B33" t="str">
            <v>Grupo de Procesos JudicialesINFORMES DE GESTIÓN</v>
          </cell>
          <cell r="C33">
            <v>70103</v>
          </cell>
          <cell r="D33" t="str">
            <v>24.12</v>
          </cell>
          <cell r="E33" t="str">
            <v>INFORMES DE GESTIÓN</v>
          </cell>
          <cell r="F33" t="str">
            <v>70103-24.12</v>
          </cell>
        </row>
        <row r="34">
          <cell r="B34" t="str">
            <v>Grupo de Procesos JudicialesPROCESOS DE ACCIÓN DE DOMINIO</v>
          </cell>
          <cell r="C34">
            <v>70103</v>
          </cell>
          <cell r="D34" t="str">
            <v>38.4</v>
          </cell>
          <cell r="E34" t="str">
            <v>PROCESOS DE ACCIÓN DE DOMINIO</v>
          </cell>
          <cell r="F34" t="str">
            <v>70103-38.4</v>
          </cell>
        </row>
        <row r="35">
          <cell r="B35" t="str">
            <v>Grupo de Procesos JudicialesPROCESOS DE COBRO COACTIVO</v>
          </cell>
          <cell r="C35">
            <v>70103</v>
          </cell>
          <cell r="D35" t="str">
            <v>38.9</v>
          </cell>
          <cell r="E35" t="str">
            <v>PROCESOS DE COBRO COACTIVO</v>
          </cell>
          <cell r="F35" t="str">
            <v>70103-38.9</v>
          </cell>
        </row>
        <row r="36">
          <cell r="B36" t="str">
            <v>Grupo de Procesos JudicialesPROCESOS DE CONTROVERSIA CONTRACTUAL</v>
          </cell>
          <cell r="C36">
            <v>70103</v>
          </cell>
          <cell r="D36" t="str">
            <v>38.10</v>
          </cell>
          <cell r="E36" t="str">
            <v>PROCESOS DE CONTROVERSIA CONTRACTUAL</v>
          </cell>
          <cell r="F36" t="str">
            <v>70103-38.10</v>
          </cell>
        </row>
        <row r="37">
          <cell r="B37" t="str">
            <v>Grupo de Procesos JudicialesPROCESOS DE EXPROPIACIÓN</v>
          </cell>
          <cell r="C37">
            <v>70103</v>
          </cell>
          <cell r="D37" t="str">
            <v>38.12</v>
          </cell>
          <cell r="E37" t="str">
            <v>PROCESOS DE EXPROPIACIÓN</v>
          </cell>
          <cell r="F37" t="str">
            <v>70103-38.12</v>
          </cell>
        </row>
        <row r="38">
          <cell r="B38" t="str">
            <v>Grupo de Procesos JudicialesPROCESOS DE LLAMAMIENTO DE GARANTÍAS</v>
          </cell>
          <cell r="C38">
            <v>70103</v>
          </cell>
          <cell r="D38" t="str">
            <v>38.13</v>
          </cell>
          <cell r="E38" t="str">
            <v>PROCESOS DE LLAMAMIENTO DE GARANTÍAS</v>
          </cell>
          <cell r="F38" t="str">
            <v>70103-38.13</v>
          </cell>
        </row>
        <row r="39">
          <cell r="B39" t="str">
            <v>Grupo de Procesos JudicialesPROCESOS DE NULIDAD SIMPLE</v>
          </cell>
          <cell r="C39">
            <v>70103</v>
          </cell>
          <cell r="D39" t="str">
            <v>38.14</v>
          </cell>
          <cell r="E39" t="str">
            <v>PROCESOS DE NULIDAD SIMPLE</v>
          </cell>
          <cell r="F39" t="str">
            <v>70103-38.14</v>
          </cell>
        </row>
        <row r="40">
          <cell r="B40" t="str">
            <v>Grupo de Procesos JudicialesPROCESOS DE NULIDAD Y RESTABLECIMIENTO DEL DERECHO</v>
          </cell>
          <cell r="C40">
            <v>70103</v>
          </cell>
          <cell r="D40" t="str">
            <v>38.15</v>
          </cell>
          <cell r="E40" t="str">
            <v>PROCESOS DE NULIDAD Y RESTABLECIMIENTO DEL DERECHO</v>
          </cell>
          <cell r="F40" t="str">
            <v>70103-38.15</v>
          </cell>
        </row>
        <row r="41">
          <cell r="B41" t="str">
            <v>Grupo de Procesos JudicialesPROCESOS DE PERTENENCIA</v>
          </cell>
          <cell r="C41">
            <v>70103</v>
          </cell>
          <cell r="D41" t="str">
            <v>38.16</v>
          </cell>
          <cell r="E41" t="str">
            <v>PROCESOS DE PERTENENCIA</v>
          </cell>
          <cell r="F41" t="str">
            <v>70103-38.16</v>
          </cell>
        </row>
        <row r="42">
          <cell r="B42" t="str">
            <v>Grupo de Procesos JudicialesPROCESOS DE REPARACIÓN DIRECTA</v>
          </cell>
          <cell r="C42">
            <v>70103</v>
          </cell>
          <cell r="D42" t="str">
            <v>38.18</v>
          </cell>
          <cell r="E42" t="str">
            <v>PROCESOS DE REPARACIÓN DIRECTA</v>
          </cell>
          <cell r="F42" t="str">
            <v>70103-38.18</v>
          </cell>
        </row>
        <row r="43">
          <cell r="B43" t="str">
            <v>Grupo de Procesos JudicialesPROCESOS DE RESTITUCIÓN DE TIERRA</v>
          </cell>
          <cell r="C43">
            <v>70103</v>
          </cell>
          <cell r="D43" t="str">
            <v>38.19</v>
          </cell>
          <cell r="E43" t="str">
            <v>PROCESOS DE RESTITUCIÓN DE TIERRA</v>
          </cell>
          <cell r="F43" t="str">
            <v>70103-38.19</v>
          </cell>
        </row>
        <row r="44">
          <cell r="B44" t="str">
            <v>Grupo de Procesos JudicialesPROCESOS EJECUTIVOS</v>
          </cell>
          <cell r="C44">
            <v>70103</v>
          </cell>
          <cell r="D44" t="str">
            <v>38.23</v>
          </cell>
          <cell r="E44" t="str">
            <v>PROCESOS EJECUTIVOS</v>
          </cell>
          <cell r="F44" t="str">
            <v>70103-38.23</v>
          </cell>
        </row>
        <row r="45">
          <cell r="B45" t="str">
            <v>Grupo de Procesos JudicialesPROCESOS EJECUTIVOS CONEXOS</v>
          </cell>
          <cell r="C45">
            <v>70103</v>
          </cell>
          <cell r="D45" t="str">
            <v>38.24</v>
          </cell>
          <cell r="E45" t="str">
            <v>PROCESOS EJECUTIVOS CONEXOS</v>
          </cell>
          <cell r="F45" t="str">
            <v>70103-38.24</v>
          </cell>
        </row>
        <row r="46">
          <cell r="B46" t="str">
            <v>Grupo de Procesos JudicialesPROCESOS EJECUTIVOS HIPOTECARIOS</v>
          </cell>
          <cell r="C46">
            <v>70103</v>
          </cell>
          <cell r="D46" t="str">
            <v>38.25</v>
          </cell>
          <cell r="E46" t="str">
            <v>PROCESOS EJECUTIVOS HIPOTECARIOS</v>
          </cell>
          <cell r="F46" t="str">
            <v>70103-38.25</v>
          </cell>
        </row>
        <row r="47">
          <cell r="B47" t="str">
            <v>Grupo de Procesos JudicialesPROCESOS EJECUTIVOS SINGULARES</v>
          </cell>
          <cell r="C47">
            <v>70103</v>
          </cell>
          <cell r="D47" t="str">
            <v>38.26</v>
          </cell>
          <cell r="E47" t="str">
            <v>PROCESOS EJECUTIVOS SINGULARES</v>
          </cell>
          <cell r="F47" t="str">
            <v>70103-38.26</v>
          </cell>
        </row>
        <row r="48">
          <cell r="B48" t="str">
            <v>Grupo de Procesos JudicialesPROCESOS JUDICIALES ACCIÓN RESOLUTORIA</v>
          </cell>
          <cell r="C48">
            <v>70103</v>
          </cell>
          <cell r="D48" t="str">
            <v>38.27</v>
          </cell>
          <cell r="E48" t="str">
            <v>PROCESOS JUDICIALES ACCIÓN RESOLUTORIA</v>
          </cell>
          <cell r="F48" t="str">
            <v>70103-38.27</v>
          </cell>
        </row>
        <row r="49">
          <cell r="B49" t="str">
            <v>Grupo de Procesos JudicialesPROCESOS JUDICIALES INDEMNIZACIÓN POR RESPONSABILIDAD CIVIL</v>
          </cell>
          <cell r="C49">
            <v>70103</v>
          </cell>
          <cell r="D49" t="str">
            <v>38.28</v>
          </cell>
          <cell r="E49" t="str">
            <v>PROCESOS JUDICIALES INDEMNIZACIÓN POR RESPONSABILIDAD CIVIL</v>
          </cell>
          <cell r="F49" t="str">
            <v>70103-38.28</v>
          </cell>
        </row>
        <row r="50">
          <cell r="B50" t="str">
            <v>Grupo de Procesos JudicialesPROCESOS JUDICIALES PRESCRIPCIÓN OBLIGACIÓN HIPOTECARIA</v>
          </cell>
          <cell r="C50">
            <v>70103</v>
          </cell>
          <cell r="D50" t="str">
            <v>38.29</v>
          </cell>
          <cell r="E50" t="str">
            <v>PROCESOS JUDICIALES PRESCRIPCIÓN OBLIGACIÓN HIPOTECARIA</v>
          </cell>
          <cell r="F50" t="str">
            <v>70103-38.29</v>
          </cell>
        </row>
        <row r="51">
          <cell r="B51" t="str">
            <v>Grupo de Procesos JudicialesPROCESOS JUDICIALES SIMULACIÓN</v>
          </cell>
          <cell r="C51">
            <v>70103</v>
          </cell>
          <cell r="D51" t="str">
            <v>38.30</v>
          </cell>
          <cell r="E51" t="str">
            <v>PROCESOS JUDICIALES SIMULACIÓN</v>
          </cell>
          <cell r="F51" t="str">
            <v>70103-38.30</v>
          </cell>
        </row>
        <row r="52">
          <cell r="B52" t="str">
            <v>Grupo de Procesos JudicialesPROCESOS LABORALES ORDINARIOS</v>
          </cell>
          <cell r="C52">
            <v>70103</v>
          </cell>
          <cell r="D52" t="str">
            <v>38.31</v>
          </cell>
          <cell r="E52" t="str">
            <v>PROCESOS LABORALES ORDINARIOS</v>
          </cell>
          <cell r="F52" t="str">
            <v>70103-38.31</v>
          </cell>
        </row>
        <row r="53">
          <cell r="B53" t="str">
            <v>Grupo de Procesos JudicialesPROCESOS ORDINARIOS CIVILES</v>
          </cell>
          <cell r="C53">
            <v>70103</v>
          </cell>
          <cell r="D53" t="str">
            <v>38.32</v>
          </cell>
          <cell r="E53" t="str">
            <v>PROCESOS ORDINARIOS CIVILES</v>
          </cell>
          <cell r="F53" t="str">
            <v>70103-38.32</v>
          </cell>
        </row>
        <row r="54">
          <cell r="B54" t="str">
            <v>Grupo de Procesos JudicialesPROCESOS ORDINARIOS LABORALES</v>
          </cell>
          <cell r="C54">
            <v>70103</v>
          </cell>
          <cell r="D54" t="str">
            <v>38.33</v>
          </cell>
          <cell r="E54" t="str">
            <v>PROCESOS ORDINARIOS LABORALES</v>
          </cell>
          <cell r="F54" t="str">
            <v>70103-38.33</v>
          </cell>
        </row>
        <row r="55">
          <cell r="B55" t="str">
            <v>Grupo de Procesos JudicialesPROCESOS PENALES</v>
          </cell>
          <cell r="C55">
            <v>70103</v>
          </cell>
          <cell r="D55" t="str">
            <v>38.34</v>
          </cell>
          <cell r="E55" t="str">
            <v>PROCESOS PENALES</v>
          </cell>
          <cell r="F55" t="str">
            <v>70103-38.34</v>
          </cell>
        </row>
        <row r="56">
          <cell r="B56"/>
          <cell r="C56"/>
          <cell r="D56"/>
          <cell r="E56"/>
          <cell r="F56"/>
        </row>
        <row r="57">
          <cell r="B57" t="str">
            <v>Oficina de Control InternoACTAS DE COMITÉ DE COORDINACIÓN DEL SISTEMA DE CONTROL INTERNO</v>
          </cell>
          <cell r="C57">
            <v>70200</v>
          </cell>
          <cell r="D57" t="str">
            <v>2.8</v>
          </cell>
          <cell r="E57" t="str">
            <v>ACTAS DE COMITÉ DE COORDINACIÓN DEL SISTEMA DE CONTROL INTERNO</v>
          </cell>
          <cell r="F57" t="str">
            <v>70200-2.8</v>
          </cell>
        </row>
        <row r="58">
          <cell r="B58" t="str">
            <v>Oficina de Control InternoACTAS DE COMITÉ SECTORIAL DE AUDITORÍA EN EL SECTOR ADMINISTRATIVO DE VIVIENDA, CIUDAD Y TERRITORIO Y LA RED ANTICORRUPCIÓN SECTORIAL</v>
          </cell>
          <cell r="C58">
            <v>70200</v>
          </cell>
          <cell r="D58" t="str">
            <v>2.14</v>
          </cell>
          <cell r="E58" t="str">
            <v>ACTAS DE COMITÉ SECTORIAL DE AUDITORÍA EN EL SECTOR ADMINISTRATIVO DE VIVIENDA, CIUDAD Y TERRITORIO Y LA RED ANTICORRUPCIÓN SECTORIAL</v>
          </cell>
          <cell r="F58" t="str">
            <v>70200-2.14</v>
          </cell>
        </row>
        <row r="59">
          <cell r="B59" t="str">
            <v>Oficina de Control InternoDERECHOS DE PETICIÓN</v>
          </cell>
          <cell r="C59">
            <v>70200</v>
          </cell>
          <cell r="D59">
            <v>17</v>
          </cell>
          <cell r="E59" t="str">
            <v>DERECHOS DE PETICIÓN</v>
          </cell>
          <cell r="F59" t="str">
            <v>70200-17</v>
          </cell>
        </row>
        <row r="60">
          <cell r="B60" t="str">
            <v>Oficina de Control InternoINFORMES A ENTES DE CONTROL</v>
          </cell>
          <cell r="C60">
            <v>70200</v>
          </cell>
          <cell r="D60" t="str">
            <v>24.1</v>
          </cell>
          <cell r="E60" t="str">
            <v>INFORMES A ENTES DE CONTROL</v>
          </cell>
          <cell r="F60" t="str">
            <v>70200-24.1</v>
          </cell>
        </row>
        <row r="61">
          <cell r="B61" t="str">
            <v>Oficina de Control InternoINFORMES DE GESTIÓN</v>
          </cell>
          <cell r="C61">
            <v>70200</v>
          </cell>
          <cell r="D61" t="str">
            <v>24.12</v>
          </cell>
          <cell r="E61" t="str">
            <v>INFORMES DE GESTIÓN</v>
          </cell>
          <cell r="F61" t="str">
            <v>70200-24.12</v>
          </cell>
        </row>
        <row r="62">
          <cell r="B62" t="str">
            <v>Oficina de Control InternoINFORMES DE RENDICIÓN DE CUENTA FISCAL</v>
          </cell>
          <cell r="C62">
            <v>70200</v>
          </cell>
          <cell r="D62" t="str">
            <v>24.18</v>
          </cell>
          <cell r="E62" t="str">
            <v>INFORMES DE RENDICIÓN DE CUENTA FISCAL</v>
          </cell>
          <cell r="F62" t="str">
            <v>70200-24.18</v>
          </cell>
        </row>
        <row r="63">
          <cell r="B63" t="str">
            <v>Oficina de Control InternoINFORMES EJECUTIVOS EVALUACION AL SISTEMA DE CONTROL INTERNO</v>
          </cell>
          <cell r="C63">
            <v>70200</v>
          </cell>
          <cell r="D63" t="str">
            <v>24.22</v>
          </cell>
          <cell r="E63" t="str">
            <v>INFORMES EJECUTIVOS EVALUACION AL SISTEMA DE CONTROL INTERNO</v>
          </cell>
          <cell r="F63" t="str">
            <v>70200-24.22</v>
          </cell>
        </row>
        <row r="64">
          <cell r="B64" t="str">
            <v>Oficina de Control InternoPLANES ANUALES DE AUDITORIAS</v>
          </cell>
          <cell r="C64">
            <v>70200</v>
          </cell>
          <cell r="D64" t="str">
            <v>34.3</v>
          </cell>
          <cell r="E64" t="str">
            <v>PLANES ANUALES DE AUDITORIAS</v>
          </cell>
          <cell r="F64" t="str">
            <v>70200-34.3</v>
          </cell>
        </row>
        <row r="65">
          <cell r="B65" t="str">
            <v>Oficina de Control InternoPLANES DE MEJORAMIENTO INSTITUCIONAL</v>
          </cell>
          <cell r="C65">
            <v>70200</v>
          </cell>
          <cell r="D65" t="str">
            <v>34.12</v>
          </cell>
          <cell r="E65" t="str">
            <v>PLANES DE MEJORAMIENTO INSTITUCIONAL</v>
          </cell>
          <cell r="F65" t="str">
            <v>70200-34.12</v>
          </cell>
        </row>
        <row r="66">
          <cell r="B66"/>
          <cell r="C66"/>
          <cell r="D66"/>
          <cell r="E66"/>
          <cell r="F66"/>
        </row>
        <row r="67">
          <cell r="B67" t="str">
            <v>Oficina Asesora de PlaneaciónACTAS COMITÉ DE GERENCIA</v>
          </cell>
          <cell r="C67">
            <v>70300</v>
          </cell>
          <cell r="D67" t="str">
            <v>2.2</v>
          </cell>
          <cell r="E67" t="str">
            <v>ACTAS COMITÉ DE GERENCIA</v>
          </cell>
          <cell r="F67" t="str">
            <v>70300-2.2</v>
          </cell>
        </row>
        <row r="68">
          <cell r="B68" t="str">
            <v>Oficina Asesora de PlaneaciónACTAS COMITÉ SECTORIAL DE GESTIÓN Y DESEMPEÑO</v>
          </cell>
          <cell r="C68">
            <v>70300</v>
          </cell>
          <cell r="D68" t="str">
            <v>2.3</v>
          </cell>
          <cell r="E68" t="str">
            <v>ACTAS COMITÉ SECTORIAL DE GESTIÓN Y DESEMPEÑO</v>
          </cell>
          <cell r="F68" t="str">
            <v>70300-2.3</v>
          </cell>
        </row>
        <row r="69">
          <cell r="B69" t="str">
            <v>Oficina Asesora de PlaneaciónACTAS DE COMITÉ INSTITUCIONAL DE GESTIÓN Y DESEMPEÑO</v>
          </cell>
          <cell r="C69">
            <v>70300</v>
          </cell>
          <cell r="D69" t="str">
            <v>2.12</v>
          </cell>
          <cell r="E69" t="str">
            <v>ACTAS DE COMITÉ INSTITUCIONAL DE GESTIÓN Y DESEMPEÑO</v>
          </cell>
          <cell r="F69" t="str">
            <v>70300-2.12</v>
          </cell>
        </row>
        <row r="70">
          <cell r="B70" t="str">
            <v>Oficina Asesora de PlaneaciónDERECHOS DE PETICIÓN</v>
          </cell>
          <cell r="C70">
            <v>70300</v>
          </cell>
          <cell r="D70">
            <v>17</v>
          </cell>
          <cell r="E70" t="str">
            <v>DERECHOS DE PETICIÓN</v>
          </cell>
          <cell r="F70" t="str">
            <v>70300-17</v>
          </cell>
        </row>
        <row r="71">
          <cell r="B71" t="str">
            <v>Oficina Asesora de PlaneaciónINFORMES A ENTES DE CONTROL</v>
          </cell>
          <cell r="C71">
            <v>70300</v>
          </cell>
          <cell r="D71" t="str">
            <v>24.1</v>
          </cell>
          <cell r="E71" t="str">
            <v>INFORMES A ENTES DE CONTROL</v>
          </cell>
          <cell r="F71" t="str">
            <v>70300-24.1</v>
          </cell>
        </row>
        <row r="72">
          <cell r="B72" t="str">
            <v>Oficina Asesora de PlaneaciónINFORMES A OTRAS ENTIDADES</v>
          </cell>
          <cell r="C72">
            <v>70300</v>
          </cell>
          <cell r="D72" t="str">
            <v>24.3</v>
          </cell>
          <cell r="E72" t="str">
            <v>INFORMES A OTRAS ENTIDADES</v>
          </cell>
          <cell r="F72" t="str">
            <v>70300-24.3</v>
          </cell>
        </row>
        <row r="73">
          <cell r="B73" t="str">
            <v>Oficina Asesora de PlaneaciónINFORMES DE GESTIÓN INSTITUCIONAL</v>
          </cell>
          <cell r="C73">
            <v>70300</v>
          </cell>
          <cell r="D73" t="str">
            <v>24.14</v>
          </cell>
          <cell r="E73" t="str">
            <v>INFORMES DE GESTIÓN INSTITUCIONAL</v>
          </cell>
          <cell r="F73" t="str">
            <v>70300-24.14</v>
          </cell>
        </row>
        <row r="74">
          <cell r="B74"/>
          <cell r="C74"/>
          <cell r="D74"/>
          <cell r="E74"/>
          <cell r="F74"/>
        </row>
        <row r="75">
          <cell r="B75" t="str">
            <v>Grupo de Presupuesto y Proyectos de InversiónACTAS DE ÓRGANO COLEGIADO DE ADMINISTRACIÓN Y DECISIÓN - OCAD</v>
          </cell>
          <cell r="C75">
            <v>70304</v>
          </cell>
          <cell r="D75" t="str">
            <v>2.19</v>
          </cell>
          <cell r="E75" t="str">
            <v>ACTAS DE ÓRGANO COLEGIADO DE ADMINISTRACIÓN Y DECISIÓN - OCAD</v>
          </cell>
          <cell r="F75" t="str">
            <v>70304-2.19</v>
          </cell>
        </row>
        <row r="76">
          <cell r="B76" t="str">
            <v>Grupo de Presupuesto y Proyectos de InversiónACUERDOS ÓRGANO COLEGIADO DE ADMINISTRACIÓN Y DECISIÓN - OCAD</v>
          </cell>
          <cell r="C76">
            <v>70304</v>
          </cell>
          <cell r="D76" t="str">
            <v>3.1</v>
          </cell>
          <cell r="E76" t="str">
            <v>ACUERDOS ÓRGANO COLEGIADO DE ADMINISTRACIÓN Y DECISIÓN - OCAD</v>
          </cell>
          <cell r="F76" t="str">
            <v>70304-3.1</v>
          </cell>
        </row>
        <row r="77">
          <cell r="B77" t="str">
            <v>Grupo de Presupuesto y Proyectos de InversiónANTEPROYECTOS DE PRESUPUESTO</v>
          </cell>
          <cell r="C77">
            <v>70304</v>
          </cell>
          <cell r="D77">
            <v>4</v>
          </cell>
          <cell r="E77" t="str">
            <v>ANTEPROYECTOS DE PRESUPUESTO</v>
          </cell>
          <cell r="F77" t="str">
            <v>70304-4</v>
          </cell>
        </row>
        <row r="78">
          <cell r="B78" t="str">
            <v>Grupo de Presupuesto y Proyectos de InversiónINFORMES A OTRAS ENTIDADES</v>
          </cell>
          <cell r="C78">
            <v>70304</v>
          </cell>
          <cell r="D78" t="str">
            <v>24.3</v>
          </cell>
          <cell r="E78" t="str">
            <v>INFORMES A OTRAS ENTIDADES</v>
          </cell>
          <cell r="F78" t="str">
            <v>70304-24.3</v>
          </cell>
        </row>
        <row r="79">
          <cell r="B79" t="str">
            <v>Grupo de Presupuesto y Proyectos de InversiónPROYECTOS DE INVERSIÓN</v>
          </cell>
          <cell r="C79">
            <v>70304</v>
          </cell>
          <cell r="D79" t="str">
            <v>42.5</v>
          </cell>
          <cell r="E79" t="str">
            <v>PROYECTOS DE INVERSIÓN</v>
          </cell>
          <cell r="F79" t="str">
            <v>70304-42.5</v>
          </cell>
        </row>
        <row r="80">
          <cell r="B80"/>
          <cell r="C80"/>
          <cell r="D80"/>
          <cell r="E80"/>
          <cell r="F80"/>
        </row>
        <row r="81">
          <cell r="B81" t="str">
            <v>Grupo de Planeación y SeguimientoPLANES ANTICORRUPCIÓN Y ATENCIÓN AL CIUDADANO</v>
          </cell>
          <cell r="C81">
            <v>70305</v>
          </cell>
          <cell r="D81" t="str">
            <v>34.1</v>
          </cell>
          <cell r="E81" t="str">
            <v>PLANES ANTICORRUPCIÓN Y ATENCIÓN AL CIUDADANO</v>
          </cell>
          <cell r="F81" t="str">
            <v>70305-34.1</v>
          </cell>
        </row>
        <row r="82">
          <cell r="B82" t="str">
            <v>Grupo de Planeación y SeguimientoPLANES DE ACCIÓN INSTITUCIONAL</v>
          </cell>
          <cell r="C82">
            <v>70305</v>
          </cell>
          <cell r="D82" t="str">
            <v>34.6</v>
          </cell>
          <cell r="E82" t="str">
            <v>PLANES DE ACCIÓN INSTITUCIONAL</v>
          </cell>
          <cell r="F82" t="str">
            <v>70305-34.6</v>
          </cell>
        </row>
        <row r="83">
          <cell r="B83" t="str">
            <v>Grupo de Planeación y SeguimientoPLANES ESTRATÉGICOS INSTITUCIONALES</v>
          </cell>
          <cell r="C83">
            <v>70305</v>
          </cell>
          <cell r="D83" t="str">
            <v>34.22</v>
          </cell>
          <cell r="E83" t="str">
            <v>PLANES ESTRATÉGICOS INSTITUCIONALES</v>
          </cell>
          <cell r="F83" t="str">
            <v>70305-34.22</v>
          </cell>
        </row>
        <row r="84">
          <cell r="B84" t="str">
            <v>Grupo de Planeación y SeguimientoPLANES ESTRATÉGICOS SECTORIALES</v>
          </cell>
          <cell r="C84">
            <v>70305</v>
          </cell>
          <cell r="D84" t="str">
            <v>34.23</v>
          </cell>
          <cell r="E84" t="str">
            <v>PLANES ESTRATÉGICOS SECTORIALES</v>
          </cell>
          <cell r="F84" t="str">
            <v>70305-34.23</v>
          </cell>
        </row>
        <row r="85">
          <cell r="B85" t="str">
            <v>Grupo de Planeación y SeguimientoREPORTE DE AVANCE A LA GESTIÓN –  CONSEJO NACIONAL DE POLÍTICA ECONÓMICA Y SOCIAL (CONPES)</v>
          </cell>
          <cell r="C85">
            <v>70305</v>
          </cell>
          <cell r="D85">
            <v>44</v>
          </cell>
          <cell r="E85" t="str">
            <v>REPORTE DE AVANCE A LA GESTIÓN –  CONSEJO NACIONAL DE POLÍTICA ECONÓMICA Y SOCIAL (CONPES)</v>
          </cell>
          <cell r="F85" t="str">
            <v>70305-44</v>
          </cell>
        </row>
        <row r="86">
          <cell r="B86" t="str">
            <v xml:space="preserve">Grupo de Planeación y SeguimientoREPORTE DE AVANCE A LA GESTIÓN –  SISTEMA DE INFORMACIÓN Y GESTIÓN PARA LA GOBERNABILIDAD DEMOCRÁTICA (SIGOB)
</v>
          </cell>
          <cell r="C86">
            <v>70305</v>
          </cell>
          <cell r="D86">
            <v>45</v>
          </cell>
          <cell r="E86" t="str">
            <v xml:space="preserve">REPORTE DE AVANCE A LA GESTIÓN –  SISTEMA DE INFORMACIÓN Y GESTIÓN PARA LA GOBERNABILIDAD DEMOCRÁTICA (SIGOB)
</v>
          </cell>
          <cell r="F86" t="str">
            <v>70305-45</v>
          </cell>
        </row>
        <row r="87">
          <cell r="B87" t="str">
            <v>Grupo de Planeación y SeguimientoREPORTE DE AVANCE A LA GESTIÓN –  SISTEMA INTEGRADO DE INFORMACIÓN PARA EL POSCONFLICTO (SIIPO)</v>
          </cell>
          <cell r="C87">
            <v>70305</v>
          </cell>
          <cell r="D87">
            <v>46</v>
          </cell>
          <cell r="E87" t="str">
            <v>REPORTE DE AVANCE A LA GESTIÓN –  SISTEMA INTEGRADO DE INFORMACIÓN PARA EL POSCONFLICTO (SIIPO)</v>
          </cell>
          <cell r="F87" t="str">
            <v>70305-46</v>
          </cell>
        </row>
        <row r="88">
          <cell r="B88" t="str">
            <v>Grupo de Planeación y SeguimientoREPORTE DE AVANCE A LA GESTIÓN –  SISTEMA NACIONAL DE EVALUACIÓN DE GESTIÓN Y RESULTADOS (SINERGIA)</v>
          </cell>
          <cell r="C88">
            <v>70305</v>
          </cell>
          <cell r="D88">
            <v>47</v>
          </cell>
          <cell r="E88" t="str">
            <v>REPORTE DE AVANCE A LA GESTIÓN –  SISTEMA NACIONAL DE EVALUACIÓN DE GESTIÓN Y RESULTADOS (SINERGIA)</v>
          </cell>
          <cell r="F88" t="str">
            <v>70305-47</v>
          </cell>
        </row>
        <row r="89">
          <cell r="B89"/>
          <cell r="C89"/>
          <cell r="D89"/>
          <cell r="E89"/>
          <cell r="F89"/>
        </row>
        <row r="90">
          <cell r="B90" t="str">
            <v>Grupo de Innovación y Mejoramiento InstitucionalINFORMES DE  IMPLEMENTACIÓN DEL MIPG</v>
          </cell>
          <cell r="C90">
            <v>70306</v>
          </cell>
          <cell r="D90" t="str">
            <v>24.5</v>
          </cell>
          <cell r="E90" t="str">
            <v>INFORMES DE  IMPLEMENTACIÓN DEL MIPG</v>
          </cell>
          <cell r="F90" t="str">
            <v>70306-24.5</v>
          </cell>
        </row>
        <row r="91">
          <cell r="B91" t="str">
            <v>Grupo de Innovación y Mejoramiento InstitucionalINFORMES DE AUDITORÍA AL SISTEMA INTEGRADO DE GESTIÓN</v>
          </cell>
          <cell r="C91">
            <v>70306</v>
          </cell>
          <cell r="D91" t="str">
            <v>24.8</v>
          </cell>
          <cell r="E91" t="str">
            <v>INFORMES DE AUDITORÍA AL SISTEMA INTEGRADO DE GESTIÓN</v>
          </cell>
          <cell r="F91" t="str">
            <v>70306-24.8</v>
          </cell>
        </row>
        <row r="92">
          <cell r="B92" t="str">
            <v>Grupo de Innovación y Mejoramiento InstitucionalINFORMES DE GESTIÓN DE INDICADORES</v>
          </cell>
          <cell r="C92">
            <v>70306</v>
          </cell>
          <cell r="D92" t="str">
            <v>24.13</v>
          </cell>
          <cell r="E92" t="str">
            <v>INFORMES DE GESTIÓN DE INDICADORES</v>
          </cell>
          <cell r="F92" t="str">
            <v>70306-24.13</v>
          </cell>
        </row>
        <row r="93">
          <cell r="B93" t="str">
            <v xml:space="preserve">Grupo de Innovación y Mejoramiento InstitucionalINFORMES DE SEGUIMIENTO AL MODELO INTEGRADO DE PLANEACIÓN Y CONTROL - MIPG </v>
          </cell>
          <cell r="C93">
            <v>70306</v>
          </cell>
          <cell r="D93" t="str">
            <v>24.26</v>
          </cell>
          <cell r="E93" t="str">
            <v xml:space="preserve">INFORMES DE SEGUIMIENTO AL MODELO INTEGRADO DE PLANEACIÓN Y CONTROL - MIPG </v>
          </cell>
          <cell r="F93" t="str">
            <v>70306-24.26</v>
          </cell>
        </row>
        <row r="94">
          <cell r="B94" t="str">
            <v>Grupo de Innovación y Mejoramiento InstitucionalINSTRUMENTOS DEL SISTEMA INTEGRADO DE GESTIÓN</v>
          </cell>
          <cell r="C94">
            <v>70306</v>
          </cell>
          <cell r="D94">
            <v>27</v>
          </cell>
          <cell r="E94" t="str">
            <v>INSTRUMENTOS DEL SISTEMA INTEGRADO DE GESTIÓN</v>
          </cell>
          <cell r="F94" t="str">
            <v>70306-27</v>
          </cell>
        </row>
        <row r="95">
          <cell r="B95" t="str">
            <v>Grupo de Innovación y Mejoramiento InstitucionalMANUALES DEL MODELO INTEGRADO DE PLANEACIÓN Y GESTIÓN</v>
          </cell>
          <cell r="C95">
            <v>70306</v>
          </cell>
          <cell r="D95" t="str">
            <v>32.7</v>
          </cell>
          <cell r="E95" t="str">
            <v>MANUALES DEL MODELO INTEGRADO DE PLANEACIÓN Y GESTIÓN</v>
          </cell>
          <cell r="F95" t="str">
            <v>70306-32.7</v>
          </cell>
        </row>
        <row r="96">
          <cell r="B96" t="str">
            <v>Grupo de Innovación y Mejoramiento InstitucionalPOLÍTICAS DE GESTIÓN DEL MODELO INTEGRADO DE PLANEACIÓN Y GESTIÓN</v>
          </cell>
          <cell r="C96">
            <v>70306</v>
          </cell>
          <cell r="D96" t="str">
            <v>36.2</v>
          </cell>
          <cell r="E96" t="str">
            <v>POLÍTICAS DE GESTIÓN DEL MODELO INTEGRADO DE PLANEACIÓN Y GESTIÓN</v>
          </cell>
          <cell r="F96" t="str">
            <v>70306-36.2</v>
          </cell>
        </row>
        <row r="97">
          <cell r="B97" t="str">
            <v>Grupo de Innovación y Mejoramiento InstitucionalREPORTES DE AVANCE A LA GESTIÓN - FURAG</v>
          </cell>
          <cell r="C97">
            <v>70306</v>
          </cell>
          <cell r="D97">
            <v>48</v>
          </cell>
          <cell r="E97" t="str">
            <v>REPORTES DE AVANCE A LA GESTIÓN - FURAG</v>
          </cell>
          <cell r="F97" t="str">
            <v>70306-48</v>
          </cell>
        </row>
        <row r="98">
          <cell r="B98" t="str">
            <v/>
          </cell>
          <cell r="C98"/>
          <cell r="D98"/>
          <cell r="E98"/>
          <cell r="F98" t="str">
            <v>-</v>
          </cell>
        </row>
        <row r="99">
          <cell r="B99" t="str">
            <v>Oficina de Tecnologías de la Información y las ComunicacionesACTAS DE COMITÉ DE GOBIERNO EN LÍNEA</v>
          </cell>
          <cell r="C99">
            <v>70400</v>
          </cell>
          <cell r="D99" t="str">
            <v>2.10</v>
          </cell>
          <cell r="E99" t="str">
            <v>ACTAS DE COMITÉ DE GOBIERNO EN LÍNEA</v>
          </cell>
          <cell r="F99" t="str">
            <v>70400-2.10</v>
          </cell>
        </row>
        <row r="100">
          <cell r="B100" t="str">
            <v>Oficina de Tecnologías de la Información y las ComunicacionesCIRCULARES INFORMATIVAS</v>
          </cell>
          <cell r="C100">
            <v>70400</v>
          </cell>
          <cell r="D100" t="str">
            <v>7.2</v>
          </cell>
          <cell r="E100" t="str">
            <v>CIRCULARES INFORMATIVAS</v>
          </cell>
          <cell r="F100" t="str">
            <v>70400-7.2</v>
          </cell>
        </row>
        <row r="101">
          <cell r="B101" t="str">
            <v>Oficina de Tecnologías de la Información y las ComunicacionesINVENTARIOS DE ACTIVOS DE INFORMACIÓN</v>
          </cell>
          <cell r="C101">
            <v>70400</v>
          </cell>
          <cell r="D101" t="str">
            <v>28.1</v>
          </cell>
          <cell r="E101" t="str">
            <v>INVENTARIOS DE ACTIVOS DE INFORMACIÓN</v>
          </cell>
          <cell r="F101" t="str">
            <v>70400-28.1</v>
          </cell>
        </row>
        <row r="102">
          <cell r="B102" t="str">
            <v xml:space="preserve">Oficina de Tecnologías de la Información y las ComunicacionesMANUALES DE GOBIERNO EN LÍNEA </v>
          </cell>
          <cell r="C102">
            <v>70400</v>
          </cell>
          <cell r="D102" t="str">
            <v>32.3</v>
          </cell>
          <cell r="E102" t="str">
            <v xml:space="preserve">MANUALES DE GOBIERNO EN LÍNEA </v>
          </cell>
          <cell r="F102" t="str">
            <v>70400-32.3</v>
          </cell>
        </row>
        <row r="103">
          <cell r="B103" t="str">
            <v>Oficina de Tecnologías de la Información y las ComunicacionesPLANES DE CONTINGENCIA DE LA INFORMACIÓN</v>
          </cell>
          <cell r="C103">
            <v>70400</v>
          </cell>
          <cell r="D103" t="str">
            <v>34.10</v>
          </cell>
          <cell r="E103" t="str">
            <v>PLANES DE CONTINGENCIA DE LA INFORMACIÓN</v>
          </cell>
          <cell r="F103" t="str">
            <v>70400-34.10</v>
          </cell>
        </row>
        <row r="104">
          <cell r="B104" t="str">
            <v>Oficina de Tecnologías de la Información y las ComunicacionesPLANES DE SEGURIDAD DE LA INFORMACIÓN</v>
          </cell>
          <cell r="C104">
            <v>70400</v>
          </cell>
          <cell r="D104" t="str">
            <v>34.15</v>
          </cell>
          <cell r="E104" t="str">
            <v>PLANES DE SEGURIDAD DE LA INFORMACIÓN</v>
          </cell>
          <cell r="F104" t="str">
            <v>70400-34.15</v>
          </cell>
        </row>
        <row r="105">
          <cell r="B105" t="str">
            <v xml:space="preserve">Oficina de Tecnologías de la Información y las ComunicacionesPLANES ESTRATÉGICOS DE LAS TECNOLOGÍAS DE LA INFORMACIÓN </v>
          </cell>
          <cell r="C105">
            <v>70400</v>
          </cell>
          <cell r="D105" t="str">
            <v>34.19</v>
          </cell>
          <cell r="E105" t="str">
            <v xml:space="preserve">PLANES ESTRATÉGICOS DE LAS TECNOLOGÍAS DE LA INFORMACIÓN </v>
          </cell>
          <cell r="F105" t="str">
            <v>70400-34.19</v>
          </cell>
        </row>
        <row r="106">
          <cell r="B106" t="str">
            <v>Oficina de Tecnologías de la Información y las ComunicacionesPOLÍTICAS DE GESTIÓN DE LA INFORMACIÓN</v>
          </cell>
          <cell r="C106">
            <v>70400</v>
          </cell>
          <cell r="D106" t="str">
            <v>36.1</v>
          </cell>
          <cell r="E106" t="str">
            <v>POLÍTICAS DE GESTIÓN DE LA INFORMACIÓN</v>
          </cell>
          <cell r="F106" t="str">
            <v>70400-36.1</v>
          </cell>
        </row>
        <row r="107">
          <cell r="B107" t="str">
            <v>Oficina de Tecnologías de la Información y las ComunicacionesPOLÍTICAS DE LA TECNOLOGÍA DE LA INFORMACIÓN Y DE LA COMUNICACIÓN</v>
          </cell>
          <cell r="C107">
            <v>70400</v>
          </cell>
          <cell r="D107" t="str">
            <v>36.3</v>
          </cell>
          <cell r="E107" t="str">
            <v>POLÍTICAS DE LA TECNOLOGÍA DE LA INFORMACIÓN Y DE LA COMUNICACIÓN</v>
          </cell>
          <cell r="F107" t="str">
            <v>70400-36.3</v>
          </cell>
        </row>
        <row r="108">
          <cell r="B108"/>
          <cell r="C108"/>
          <cell r="D108"/>
          <cell r="E108"/>
          <cell r="F108"/>
        </row>
        <row r="109">
          <cell r="B109" t="str">
            <v>Grupo de Apoyo TecnológicoINFORMES DE GESTIÓN</v>
          </cell>
          <cell r="C109">
            <v>70401</v>
          </cell>
          <cell r="D109" t="str">
            <v>24.12</v>
          </cell>
          <cell r="E109" t="str">
            <v>INFORMES DE GESTIÓN</v>
          </cell>
          <cell r="F109" t="str">
            <v>70401-24.12</v>
          </cell>
        </row>
        <row r="110">
          <cell r="B110" t="str">
            <v>Grupo de Apoyo TecnológicoINFORMES DE MANTENIMIENTO Y SOPORTE TÉCNICO</v>
          </cell>
          <cell r="C110">
            <v>70401</v>
          </cell>
          <cell r="D110" t="str">
            <v>24.15</v>
          </cell>
          <cell r="E110" t="str">
            <v>INFORMES DE MANTENIMIENTO Y SOPORTE TÉCNICO</v>
          </cell>
          <cell r="F110" t="str">
            <v>70401-24.15</v>
          </cell>
        </row>
        <row r="111">
          <cell r="B111" t="str">
            <v>Grupo de Apoyo TecnológicoPROGRAMAS DE CONSERVACIÓN DE BACK UPS</v>
          </cell>
          <cell r="C111">
            <v>70401</v>
          </cell>
          <cell r="D111" t="str">
            <v>40.13</v>
          </cell>
          <cell r="E111" t="str">
            <v>PROGRAMAS DE CONSERVACIÓN DE BACK UPS</v>
          </cell>
          <cell r="F111" t="str">
            <v>70401-40.13</v>
          </cell>
        </row>
        <row r="112">
          <cell r="B112" t="str">
            <v>Grupo de Apoyo TecnológicoPROYECTOS TECNOLÓGICOS INFORMÁTICOS</v>
          </cell>
          <cell r="C112">
            <v>70401</v>
          </cell>
          <cell r="D112" t="str">
            <v>42.15</v>
          </cell>
          <cell r="E112" t="str">
            <v>PROYECTOS TECNOLÓGICOS INFORMÁTICOS</v>
          </cell>
          <cell r="F112" t="str">
            <v>70401-42.15</v>
          </cell>
        </row>
        <row r="113">
          <cell r="B113"/>
          <cell r="C113"/>
          <cell r="D113"/>
          <cell r="E113"/>
          <cell r="F113"/>
        </row>
        <row r="114">
          <cell r="B114" t="str">
            <v>Despacho del Viceministro de ViviendaCONCEPTOS JURÍDICOS</v>
          </cell>
          <cell r="C114">
            <v>71000</v>
          </cell>
          <cell r="D114" t="str">
            <v>10.1</v>
          </cell>
          <cell r="E114" t="str">
            <v>CONCEPTOS JURÍDICOS</v>
          </cell>
          <cell r="F114" t="str">
            <v>71000-10.1</v>
          </cell>
        </row>
        <row r="115">
          <cell r="B115" t="str">
            <v>Despacho del Viceministro de ViviendaCONCEPTOS TÉCNICOS</v>
          </cell>
          <cell r="C115">
            <v>71000</v>
          </cell>
          <cell r="D115" t="str">
            <v>10.2</v>
          </cell>
          <cell r="E115" t="str">
            <v>CONCEPTOS TÉCNICOS</v>
          </cell>
          <cell r="F115" t="str">
            <v>71000-10.2</v>
          </cell>
        </row>
        <row r="116">
          <cell r="B116" t="str">
            <v>Despacho del Viceministro de ViviendaDERECHOS DE PETICIÓN</v>
          </cell>
          <cell r="C116">
            <v>71000</v>
          </cell>
          <cell r="D116">
            <v>17</v>
          </cell>
          <cell r="E116" t="str">
            <v>DERECHOS DE PETICIÓN</v>
          </cell>
          <cell r="F116" t="str">
            <v>71000-17</v>
          </cell>
        </row>
        <row r="117">
          <cell r="B117" t="str">
            <v>Despacho del Viceministro de ViviendaINFORMES A ENTES DE CONTROL</v>
          </cell>
          <cell r="C117">
            <v>71000</v>
          </cell>
          <cell r="D117" t="str">
            <v>24.1</v>
          </cell>
          <cell r="E117" t="str">
            <v>INFORMES A ENTES DE CONTROL</v>
          </cell>
          <cell r="F117" t="str">
            <v>71000-24.1</v>
          </cell>
        </row>
        <row r="118">
          <cell r="B118" t="str">
            <v>Despacho del Viceministro de ViviendaINFORMES DE GESTIÓN</v>
          </cell>
          <cell r="C118">
            <v>71000</v>
          </cell>
          <cell r="D118" t="str">
            <v>24.12</v>
          </cell>
          <cell r="E118" t="str">
            <v>INFORMES DE GESTIÓN</v>
          </cell>
          <cell r="F118" t="str">
            <v>71000-24.12</v>
          </cell>
        </row>
        <row r="119">
          <cell r="B119" t="str">
            <v>Despacho del Viceministro de ViviendaPROGRAMAS DE SUBSIDIO FONDO NACIONAL DEL AHORRO</v>
          </cell>
          <cell r="C119">
            <v>71000</v>
          </cell>
          <cell r="D119" t="str">
            <v>40.18</v>
          </cell>
          <cell r="E119" t="str">
            <v>PROGRAMAS DE SUBSIDIO FONDO NACIONAL DEL AHORRO</v>
          </cell>
          <cell r="F119" t="str">
            <v>71000-40.18</v>
          </cell>
        </row>
        <row r="120">
          <cell r="B120" t="str">
            <v>Despacho del Viceministro de ViviendaPROGRAMAS DE SUBSIDIO VIVIENDA FAMILIAR CAJA DE COMPENSACIÓN FAMILIAR</v>
          </cell>
          <cell r="C120">
            <v>71000</v>
          </cell>
          <cell r="D120" t="str">
            <v>40.19</v>
          </cell>
          <cell r="E120" t="str">
            <v>PROGRAMAS DE SUBSIDIO VIVIENDA FAMILIAR CAJA DE COMPENSACIÓN FAMILIAR</v>
          </cell>
          <cell r="F120" t="str">
            <v>71000-40.19</v>
          </cell>
        </row>
        <row r="121">
          <cell r="B121" t="str">
            <v>Despacho del Viceministro de ViviendaPROYECTOS DE SUBSIDIO VIVIENDA INTERÉS SOCIAL</v>
          </cell>
          <cell r="C121">
            <v>71000</v>
          </cell>
          <cell r="D121" t="str">
            <v>42.9</v>
          </cell>
          <cell r="E121" t="str">
            <v>PROYECTOS DE SUBSIDIO VIVIENDA INTERÉS SOCIAL</v>
          </cell>
          <cell r="F121" t="str">
            <v>71000-42.9</v>
          </cell>
        </row>
        <row r="122">
          <cell r="B122"/>
          <cell r="C122"/>
          <cell r="D122"/>
          <cell r="E122"/>
          <cell r="F122"/>
        </row>
        <row r="123">
          <cell r="B123" t="str">
            <v>Dirección de Espacio Urbano y TerritorialDERECHOS DE PETICIÓN</v>
          </cell>
          <cell r="C123">
            <v>71100</v>
          </cell>
          <cell r="D123">
            <v>17</v>
          </cell>
          <cell r="E123" t="str">
            <v>DERECHOS DE PETICIÓN</v>
          </cell>
          <cell r="F123" t="str">
            <v>71100-17</v>
          </cell>
        </row>
        <row r="124">
          <cell r="B124" t="str">
            <v>Dirección de Espacio Urbano y TerritorialINFORMES A ENTES DE CONTROL</v>
          </cell>
          <cell r="C124">
            <v>71100</v>
          </cell>
          <cell r="D124" t="str">
            <v>24.1</v>
          </cell>
          <cell r="E124" t="str">
            <v>INFORMES A ENTES DE CONTROL</v>
          </cell>
          <cell r="F124" t="str">
            <v>71100-24.1</v>
          </cell>
        </row>
        <row r="125">
          <cell r="B125" t="str">
            <v>Dirección de Espacio Urbano y TerritorialINFORMES A IMPLEMENTACIÓN DE LOS PROGRAMAS PARA EL DESARROLLO DE LA POLÍTICA DE VIVIENDA</v>
          </cell>
          <cell r="C125">
            <v>71100</v>
          </cell>
          <cell r="D125" t="str">
            <v>24.2</v>
          </cell>
          <cell r="E125" t="str">
            <v>INFORMES A IMPLEMENTACIÓN DE LOS PROGRAMAS PARA EL DESARROLLO DE LA POLÍTICA DE VIVIENDA</v>
          </cell>
          <cell r="F125" t="str">
            <v>71100-24.2</v>
          </cell>
        </row>
        <row r="126">
          <cell r="B126" t="str">
            <v>Dirección de Espacio Urbano y TerritorialINFORMES DE GESTIÓN</v>
          </cell>
          <cell r="C126">
            <v>71100</v>
          </cell>
          <cell r="D126" t="str">
            <v>24.12</v>
          </cell>
          <cell r="E126" t="str">
            <v>INFORMES DE GESTIÓN</v>
          </cell>
          <cell r="F126" t="str">
            <v>71100-24.12</v>
          </cell>
        </row>
        <row r="127">
          <cell r="B127" t="str">
            <v>Dirección de Espacio Urbano y TerritorialPROYECTOS INTEGRALES DE DESARROLLO URBANO</v>
          </cell>
          <cell r="C127">
            <v>71100</v>
          </cell>
          <cell r="D127" t="str">
            <v>42.10</v>
          </cell>
          <cell r="E127" t="str">
            <v>PROYECTOS INTEGRALES DE DESARROLLO URBANO</v>
          </cell>
          <cell r="F127" t="str">
            <v>71100-42.10</v>
          </cell>
        </row>
        <row r="128">
          <cell r="B128" t="str">
            <v>Dirección de Espacio Urbano y TerritorialPROYECTOS MACROPROYECTOS DE INTERÉS SOCIAL DE PRIMERA GENERACIÓN</v>
          </cell>
          <cell r="C128">
            <v>71100</v>
          </cell>
          <cell r="D128" t="str">
            <v>42.11</v>
          </cell>
          <cell r="E128" t="str">
            <v>PROYECTOS MACROPROYECTOS DE INTERÉS SOCIAL DE PRIMERA GENERACIÓN</v>
          </cell>
          <cell r="F128" t="str">
            <v>71100-42.11</v>
          </cell>
        </row>
        <row r="129">
          <cell r="B129" t="str">
            <v>Dirección de Espacio Urbano y TerritorialPROYECTOS MACROPROYECTOS DE INTERÉS SOCIAL DE SEGUNDA GENERACIÓN</v>
          </cell>
          <cell r="C129">
            <v>71100</v>
          </cell>
          <cell r="D129" t="str">
            <v>42.12</v>
          </cell>
          <cell r="E129" t="str">
            <v>PROYECTOS MACROPROYECTOS DE INTERÉS SOCIAL DE SEGUNDA GENERACIÓN</v>
          </cell>
          <cell r="F129" t="str">
            <v>71100-42.12</v>
          </cell>
        </row>
        <row r="130">
          <cell r="B130" t="str">
            <v>Dirección de Espacio Urbano y TerritorialPROYECTOS NORMATIVOS</v>
          </cell>
          <cell r="C130">
            <v>71100</v>
          </cell>
          <cell r="D130" t="str">
            <v>42.13</v>
          </cell>
          <cell r="E130" t="str">
            <v>PROYECTOS NORMATIVOS</v>
          </cell>
          <cell r="F130" t="str">
            <v>71100-42.13</v>
          </cell>
        </row>
        <row r="131">
          <cell r="B131"/>
          <cell r="C131"/>
          <cell r="D131"/>
          <cell r="E131"/>
          <cell r="F131"/>
        </row>
        <row r="132">
          <cell r="B132" t="str">
            <v>Subdirección de Asistencia Tecnica y Operaciones Urbanas IntegralesINFORMES DE ASISTENCIA TÉCNICA</v>
          </cell>
          <cell r="C132">
            <v>71110</v>
          </cell>
          <cell r="D132" t="str">
            <v>24.6</v>
          </cell>
          <cell r="E132" t="str">
            <v>INFORMES DE ASISTENCIA TÉCNICA</v>
          </cell>
          <cell r="F132" t="str">
            <v>71110-24.6</v>
          </cell>
        </row>
        <row r="133">
          <cell r="B133" t="str">
            <v>Subdirección de Asistencia Tecnica y Operaciones Urbanas IntegralesINFORMES DE GESTIÓN</v>
          </cell>
          <cell r="C133">
            <v>71110</v>
          </cell>
          <cell r="D133" t="str">
            <v>24.12</v>
          </cell>
          <cell r="E133" t="str">
            <v>INFORMES DE GESTIÓN</v>
          </cell>
          <cell r="F133" t="str">
            <v>71110-24.12</v>
          </cell>
        </row>
        <row r="134">
          <cell r="B134" t="str">
            <v>Subdirección de Asistencia Tecnica y Operaciones Urbanas IntegralesPROYECTOS DE EQUIPAMIENTOS</v>
          </cell>
          <cell r="C134">
            <v>71110</v>
          </cell>
          <cell r="D134" t="str">
            <v>42.3</v>
          </cell>
          <cell r="E134" t="str">
            <v>PROYECTOS DE EQUIPAMIENTOS</v>
          </cell>
          <cell r="F134" t="str">
            <v>71110-42.3</v>
          </cell>
        </row>
        <row r="135">
          <cell r="B135" t="str">
            <v>Subdirección de Asistencia Tecnica y Operaciones Urbanas IntegralesPROYECTOS DE MEJORAMIENTO INTEGRAL DE BARRIOS</v>
          </cell>
          <cell r="C135">
            <v>71110</v>
          </cell>
          <cell r="D135" t="str">
            <v>42.6</v>
          </cell>
          <cell r="E135" t="str">
            <v>PROYECTOS DE MEJORAMIENTO INTEGRAL DE BARRIOS</v>
          </cell>
          <cell r="F135" t="str">
            <v>71110-42.6</v>
          </cell>
        </row>
        <row r="136">
          <cell r="B136" t="str">
            <v>Subdirección de Asistencia Tecnica y Operaciones Urbanas IntegralesPROYECTOS DE RENOVACIÓN URBANA</v>
          </cell>
          <cell r="C136">
            <v>71110</v>
          </cell>
          <cell r="D136" t="str">
            <v>42.8</v>
          </cell>
          <cell r="E136" t="str">
            <v>PROYECTOS DE RENOVACIÓN URBANA</v>
          </cell>
          <cell r="F136" t="str">
            <v>71110-42.8</v>
          </cell>
        </row>
        <row r="137">
          <cell r="B137" t="str">
            <v xml:space="preserve">Subdirección de Asistencia Tecnica y Operaciones Urbanas IntegralesPROYECTOS TASA COMPENSADA </v>
          </cell>
          <cell r="C137">
            <v>71110</v>
          </cell>
          <cell r="D137" t="str">
            <v>42.14</v>
          </cell>
          <cell r="E137" t="str">
            <v xml:space="preserve">PROYECTOS TASA COMPENSADA </v>
          </cell>
          <cell r="F137" t="str">
            <v>71110-42.14</v>
          </cell>
        </row>
        <row r="138">
          <cell r="B138"/>
          <cell r="C138"/>
          <cell r="D138"/>
          <cell r="E138"/>
          <cell r="F138"/>
        </row>
        <row r="139">
          <cell r="B139" t="str">
            <v>Subdirección de Políticas de Desarrollo Urbano y TerritorialDERECHOS DE PETICIÓN</v>
          </cell>
          <cell r="C139">
            <v>71120</v>
          </cell>
          <cell r="D139">
            <v>17</v>
          </cell>
          <cell r="E139" t="str">
            <v>DERECHOS DE PETICIÓN</v>
          </cell>
          <cell r="F139" t="str">
            <v>71120-17</v>
          </cell>
        </row>
        <row r="140">
          <cell r="B140" t="str">
            <v>Subdirección de Políticas de Desarrollo Urbano y TerritorialESTUDIOS PARA LA VIABILIDAD DE CURADORES URBANOS</v>
          </cell>
          <cell r="C140">
            <v>71120</v>
          </cell>
          <cell r="D140" t="str">
            <v>19.2</v>
          </cell>
          <cell r="E140" t="str">
            <v>ESTUDIOS PARA LA VIABILIDAD DE CURADORES URBANOS</v>
          </cell>
          <cell r="F140" t="str">
            <v>71120-19.2</v>
          </cell>
        </row>
        <row r="141">
          <cell r="B141" t="str">
            <v>Subdirección de Políticas de Desarrollo Urbano y TerritorialINFORMES A ENTES DE CONTROL</v>
          </cell>
          <cell r="C141">
            <v>71120</v>
          </cell>
          <cell r="D141" t="str">
            <v>24.1</v>
          </cell>
          <cell r="E141" t="str">
            <v>INFORMES A ENTES DE CONTROL</v>
          </cell>
          <cell r="F141" t="str">
            <v>71120-24.1</v>
          </cell>
        </row>
        <row r="142">
          <cell r="B142" t="str">
            <v>Subdirección de Políticas de Desarrollo Urbano y TerritorialINFORMES DE FUNCIONAMIENTO CURADURÍAS URBANAS</v>
          </cell>
          <cell r="C142">
            <v>71120</v>
          </cell>
          <cell r="D142" t="str">
            <v>24.11</v>
          </cell>
          <cell r="E142" t="str">
            <v>INFORMES DE FUNCIONAMIENTO CURADURÍAS URBANAS</v>
          </cell>
          <cell r="F142" t="str">
            <v>71120-24.11</v>
          </cell>
        </row>
        <row r="143">
          <cell r="B143" t="str">
            <v>Subdirección de Políticas de Desarrollo Urbano y TerritorialPROYECTOS NORMATIVOS</v>
          </cell>
          <cell r="C143">
            <v>71120</v>
          </cell>
          <cell r="D143" t="str">
            <v>42.13</v>
          </cell>
          <cell r="E143" t="str">
            <v>PROYECTOS NORMATIVOS</v>
          </cell>
          <cell r="F143" t="str">
            <v>71120-42.13</v>
          </cell>
        </row>
        <row r="144">
          <cell r="B144"/>
          <cell r="C144"/>
          <cell r="D144"/>
          <cell r="E144"/>
          <cell r="F144"/>
        </row>
        <row r="145">
          <cell r="B145" t="str">
            <v>Dirección de Inversiones en Vivienda de Interés SocialDERECHOS DE PETICIÓN</v>
          </cell>
          <cell r="C145">
            <v>71200</v>
          </cell>
          <cell r="D145">
            <v>17</v>
          </cell>
          <cell r="E145" t="str">
            <v>DERECHOS DE PETICIÓN</v>
          </cell>
          <cell r="F145" t="str">
            <v>71200-17</v>
          </cell>
        </row>
        <row r="146">
          <cell r="B146" t="str">
            <v>Dirección de Inversiones en Vivienda de Interés SocialINFORMES A ENTES DE CONTROL</v>
          </cell>
          <cell r="C146">
            <v>71200</v>
          </cell>
          <cell r="D146">
            <v>24.1</v>
          </cell>
          <cell r="E146" t="str">
            <v>INFORMES A ENTES DE CONTROL</v>
          </cell>
          <cell r="F146" t="str">
            <v>71200-24,1</v>
          </cell>
        </row>
        <row r="147">
          <cell r="B147" t="str">
            <v>Dirección de Inversiones en Vivienda de Interés SocialINFORMES DE GESTIÓN</v>
          </cell>
          <cell r="C147">
            <v>71200</v>
          </cell>
          <cell r="D147">
            <v>24.12</v>
          </cell>
          <cell r="E147" t="str">
            <v>INFORMES DE GESTIÓN</v>
          </cell>
          <cell r="F147" t="str">
            <v>71200-24,12</v>
          </cell>
        </row>
        <row r="148">
          <cell r="B148"/>
          <cell r="C148"/>
          <cell r="D148"/>
          <cell r="E148"/>
          <cell r="F148"/>
        </row>
        <row r="149">
          <cell r="B149" t="str">
            <v>Subdirección de Promoción y Apoyo TécnicoDERECHOS DE PETICIÓN</v>
          </cell>
          <cell r="C149">
            <v>71210</v>
          </cell>
          <cell r="D149">
            <v>17</v>
          </cell>
          <cell r="E149" t="str">
            <v>DERECHOS DE PETICIÓN</v>
          </cell>
          <cell r="F149" t="str">
            <v>71210-17</v>
          </cell>
        </row>
        <row r="150">
          <cell r="B150" t="str">
            <v>Subdirección de Promoción y Apoyo TécnicoINFORMES A ENTES DE CONTROL</v>
          </cell>
          <cell r="C150">
            <v>71210</v>
          </cell>
          <cell r="D150" t="str">
            <v>24.1</v>
          </cell>
          <cell r="E150" t="str">
            <v>INFORMES A ENTES DE CONTROL</v>
          </cell>
          <cell r="F150" t="str">
            <v>71210-24.1</v>
          </cell>
        </row>
        <row r="151">
          <cell r="B151" t="str">
            <v>Subdirección de Promoción y Apoyo TécnicoPROGRAMAS DE VIVIENDA DE INTERES PRIORITARIO PARA AHORRADORES VIPA</v>
          </cell>
          <cell r="C151">
            <v>71210</v>
          </cell>
          <cell r="D151" t="str">
            <v>41.1</v>
          </cell>
          <cell r="E151" t="str">
            <v>PROGRAMAS DE VIVIENDA DE INTERES PRIORITARIO PARA AHORRADORES VIPA</v>
          </cell>
          <cell r="F151" t="str">
            <v>71210-41.1</v>
          </cell>
        </row>
        <row r="152">
          <cell r="B152" t="str">
            <v>Subdirección de Promoción y Apoyo TécnicoPROGRAMAS DE VIVIENDA GRATUITA PVG 1</v>
          </cell>
          <cell r="C152">
            <v>71210</v>
          </cell>
          <cell r="D152" t="str">
            <v>41.2</v>
          </cell>
          <cell r="E152" t="str">
            <v>PROGRAMAS DE VIVIENDA GRATUITA PVG 1</v>
          </cell>
          <cell r="F152" t="str">
            <v>71210-41.2</v>
          </cell>
        </row>
        <row r="153">
          <cell r="B153" t="str">
            <v>Subdirección de Promoción y Apoyo TécnicoPROGRAMAS DE VIVIENDA GRATUITA PVG 2</v>
          </cell>
          <cell r="C153">
            <v>71210</v>
          </cell>
          <cell r="D153" t="str">
            <v>41.3</v>
          </cell>
          <cell r="E153" t="str">
            <v>PROGRAMAS DE VIVIENDA GRATUITA PVG 2</v>
          </cell>
          <cell r="F153" t="str">
            <v>71210-41.3</v>
          </cell>
        </row>
        <row r="154">
          <cell r="B154" t="str">
            <v>Subdirección de Promoción y Apoyo TécnicoPROGRAMAS DE VIVIENDA NUEVAS ADMINISTRACIONES</v>
          </cell>
          <cell r="C154">
            <v>71210</v>
          </cell>
          <cell r="D154" t="str">
            <v>41.4</v>
          </cell>
          <cell r="E154" t="str">
            <v>PROGRAMAS DE VIVIENDA NUEVAS ADMINISTRACIONES</v>
          </cell>
          <cell r="F154" t="str">
            <v>71210-41.4</v>
          </cell>
        </row>
        <row r="155">
          <cell r="B155" t="str">
            <v>Subdirección de Promoción y Apoyo TécnicoPROGRAMAS FENOMENO  DE LA NIÑA</v>
          </cell>
          <cell r="C155">
            <v>71210</v>
          </cell>
          <cell r="D155" t="str">
            <v>41.5</v>
          </cell>
          <cell r="E155" t="str">
            <v>PROGRAMAS FENOMENO  DE LA NIÑA</v>
          </cell>
          <cell r="F155" t="str">
            <v>71210-41.5</v>
          </cell>
        </row>
        <row r="156">
          <cell r="B156" t="str">
            <v>Subdirección de Promoción y Apoyo TécnicoPROGRAMAS PROMOCIÓN DE OFERTA Y DEMANDA DE DESPLAZADOS</v>
          </cell>
          <cell r="C156">
            <v>71210</v>
          </cell>
          <cell r="D156" t="str">
            <v>41.6</v>
          </cell>
          <cell r="E156" t="str">
            <v>PROGRAMAS PROMOCIÓN DE OFERTA Y DEMANDA DE DESPLAZADOS</v>
          </cell>
          <cell r="F156" t="str">
            <v>71210-41.6</v>
          </cell>
        </row>
        <row r="157">
          <cell r="B157" t="str">
            <v>Subdirección de Promoción y Apoyo TécnicoPROGRAMAS VIVIENDA SALUDABLE</v>
          </cell>
          <cell r="C157">
            <v>71210</v>
          </cell>
          <cell r="D157" t="str">
            <v>41.7</v>
          </cell>
          <cell r="E157" t="str">
            <v>PROGRAMAS VIVIENDA SALUDABLE</v>
          </cell>
          <cell r="F157" t="str">
            <v>71210-41.7</v>
          </cell>
        </row>
        <row r="158">
          <cell r="B158" t="str">
            <v>Subdirección de Promoción y Apoyo TécnicoPROYECTOS  DECLARADOS EN INCUMPLIMIENTO</v>
          </cell>
          <cell r="C158">
            <v>71210</v>
          </cell>
          <cell r="D158" t="str">
            <v>42.1</v>
          </cell>
          <cell r="E158" t="str">
            <v>PROYECTOS  DECLARADOS EN INCUMPLIMIENTO</v>
          </cell>
          <cell r="F158" t="str">
            <v>71210-42.1</v>
          </cell>
        </row>
        <row r="159">
          <cell r="B159" t="str">
            <v xml:space="preserve">Subdirección de Promoción y Apoyo TécnicoREGISTRO OFERENTES </v>
          </cell>
          <cell r="C159">
            <v>71210</v>
          </cell>
          <cell r="D159">
            <v>50</v>
          </cell>
          <cell r="E159" t="str">
            <v xml:space="preserve">REGISTRO OFERENTES </v>
          </cell>
          <cell r="F159" t="str">
            <v>71210-50</v>
          </cell>
        </row>
        <row r="160">
          <cell r="B160"/>
          <cell r="C160"/>
          <cell r="D160"/>
          <cell r="E160"/>
          <cell r="F160"/>
        </row>
        <row r="161">
          <cell r="B161" t="str">
            <v>Subdirección de Subsidio Familiar de ViviendaCONVOCATORIAS PARA BOLSAS DE AHORRO VOLUNTARIO</v>
          </cell>
          <cell r="C161">
            <v>71220</v>
          </cell>
          <cell r="D161" t="str">
            <v>15.1</v>
          </cell>
          <cell r="E161" t="str">
            <v>CONVOCATORIAS PARA BOLSAS DE AHORRO VOLUNTARIO</v>
          </cell>
          <cell r="F161" t="str">
            <v>71220-15.1</v>
          </cell>
        </row>
        <row r="162">
          <cell r="B162" t="str">
            <v>Subdirección de Subsidio Familiar de ViviendaCONVOCATORIAS PARA BOLSAS DE ATENTADOS TERRORISTAS</v>
          </cell>
          <cell r="C162">
            <v>71220</v>
          </cell>
          <cell r="D162" t="str">
            <v>15.2</v>
          </cell>
          <cell r="E162" t="str">
            <v>CONVOCATORIAS PARA BOLSAS DE ATENTADOS TERRORISTAS</v>
          </cell>
          <cell r="F162" t="str">
            <v>71220-15.2</v>
          </cell>
        </row>
        <row r="163">
          <cell r="B163" t="str">
            <v>Subdirección de Subsidio Familiar de ViviendaCONVOCATORIAS PARA BOLSAS DE CONCEJALES</v>
          </cell>
          <cell r="C163">
            <v>71220</v>
          </cell>
          <cell r="D163" t="str">
            <v>15.3</v>
          </cell>
          <cell r="E163" t="str">
            <v>CONVOCATORIAS PARA BOLSAS DE CONCEJALES</v>
          </cell>
          <cell r="F163" t="str">
            <v>71220-15.3</v>
          </cell>
        </row>
        <row r="164">
          <cell r="B164" t="str">
            <v>Subdirección de Subsidio Familiar de ViviendaCONVOCATORIAS PARA BOLSAS DE DESASTRES NATURALES</v>
          </cell>
          <cell r="C164">
            <v>71220</v>
          </cell>
          <cell r="D164" t="str">
            <v>15.4</v>
          </cell>
          <cell r="E164" t="str">
            <v>CONVOCATORIAS PARA BOLSAS DE DESASTRES NATURALES</v>
          </cell>
          <cell r="F164" t="str">
            <v>71220-15.4</v>
          </cell>
        </row>
        <row r="165">
          <cell r="B165" t="str">
            <v>Subdirección de Subsidio Familiar de ViviendaCONVOCATORIAS PARA BOLSAS DE DESPLAZADOS</v>
          </cell>
          <cell r="C165">
            <v>71220</v>
          </cell>
          <cell r="D165" t="str">
            <v>15.5</v>
          </cell>
          <cell r="E165" t="str">
            <v>CONVOCATORIAS PARA BOLSAS DE DESPLAZADOS</v>
          </cell>
          <cell r="F165" t="str">
            <v>71220-15.5</v>
          </cell>
        </row>
        <row r="166">
          <cell r="B166" t="str">
            <v>Subdirección de Subsidio Familiar de ViviendaCONVOCATORIAS PARA BOLSAS DE ESFUERZO DEPARTAMENTAL</v>
          </cell>
          <cell r="C166">
            <v>71220</v>
          </cell>
          <cell r="D166" t="str">
            <v>15.6</v>
          </cell>
          <cell r="E166" t="str">
            <v>CONVOCATORIAS PARA BOLSAS DE ESFUERZO DEPARTAMENTAL</v>
          </cell>
          <cell r="F166" t="str">
            <v>71220-15.6</v>
          </cell>
        </row>
        <row r="167">
          <cell r="B167" t="str">
            <v>Subdirección de Subsidio Familiar de ViviendaCONVOCATORIAS PARA BOLSAS DE ESFUERZO TERRITORIAL NACIONAL</v>
          </cell>
          <cell r="C167">
            <v>71220</v>
          </cell>
          <cell r="D167" t="str">
            <v>15.7</v>
          </cell>
          <cell r="E167" t="str">
            <v>CONVOCATORIAS PARA BOLSAS DE ESFUERZO TERRITORIAL NACIONAL</v>
          </cell>
          <cell r="F167" t="str">
            <v>71220-15.7</v>
          </cell>
        </row>
        <row r="168">
          <cell r="B168" t="str">
            <v>Subdirección de Subsidio Familiar de ViviendaCONVOCATORIAS PARA BOLSAS DE MACROPROYECTOS</v>
          </cell>
          <cell r="C168">
            <v>71220</v>
          </cell>
          <cell r="D168" t="str">
            <v>15.8</v>
          </cell>
          <cell r="E168" t="str">
            <v>CONVOCATORIAS PARA BOLSAS DE MACROPROYECTOS</v>
          </cell>
          <cell r="F168" t="str">
            <v>71220-15.8</v>
          </cell>
        </row>
        <row r="169">
          <cell r="B169" t="str">
            <v>Subdirección de Subsidio Familiar de ViviendaCONVOCATORIAS PARA BOLSAS DE OLA INVERNAL</v>
          </cell>
          <cell r="C169">
            <v>71220</v>
          </cell>
          <cell r="D169" t="str">
            <v>15.9</v>
          </cell>
          <cell r="E169" t="str">
            <v>CONVOCATORIAS PARA BOLSAS DE OLA INVERNAL</v>
          </cell>
          <cell r="F169" t="str">
            <v>71220-15.9</v>
          </cell>
        </row>
        <row r="170">
          <cell r="B170" t="str">
            <v>Subdirección de Subsidio Familiar de ViviendaCONVOCATORIAS PARA BOLSAS DE RECUPERADORES DE RESIDUOS SOLIDOS</v>
          </cell>
          <cell r="C170">
            <v>71220</v>
          </cell>
          <cell r="D170" t="str">
            <v>15.10</v>
          </cell>
          <cell r="E170" t="str">
            <v>CONVOCATORIAS PARA BOLSAS DE RECUPERADORES DE RESIDUOS SOLIDOS</v>
          </cell>
          <cell r="F170" t="str">
            <v>71220-15.10</v>
          </cell>
        </row>
        <row r="171">
          <cell r="B171" t="str">
            <v>Subdirección de Subsidio Familiar de ViviendaDERECHOS DE PETICIÓN</v>
          </cell>
          <cell r="C171">
            <v>71220</v>
          </cell>
          <cell r="D171">
            <v>17</v>
          </cell>
          <cell r="E171" t="str">
            <v>DERECHOS DE PETICIÓN</v>
          </cell>
          <cell r="F171" t="str">
            <v>71220-17</v>
          </cell>
        </row>
        <row r="172">
          <cell r="B172" t="str">
            <v>Subdirección de Subsidio Familiar de ViviendaINFORMES A ENTES DE CONTROL</v>
          </cell>
          <cell r="C172">
            <v>71220</v>
          </cell>
          <cell r="D172" t="str">
            <v>24.1</v>
          </cell>
          <cell r="E172" t="str">
            <v>INFORMES A ENTES DE CONTROL</v>
          </cell>
          <cell r="F172" t="str">
            <v>71220-24.1</v>
          </cell>
        </row>
        <row r="173">
          <cell r="B173" t="str">
            <v>Subdirección de Subsidio Familiar de ViviendaINFORMES DE GESTIÓN</v>
          </cell>
          <cell r="C173">
            <v>71220</v>
          </cell>
          <cell r="D173" t="str">
            <v>24.12</v>
          </cell>
          <cell r="E173" t="str">
            <v>INFORMES DE GESTIÓN</v>
          </cell>
          <cell r="F173" t="str">
            <v>71220-24.12</v>
          </cell>
        </row>
        <row r="174">
          <cell r="B174" t="str">
            <v>Subdirección de Subsidio Familiar de ViviendaPROCESOS ADMINISTRATIVO SANCIONATORIO SUBSIDIO LEGALIZADO</v>
          </cell>
          <cell r="C174">
            <v>71220</v>
          </cell>
          <cell r="D174" t="str">
            <v>38.1</v>
          </cell>
          <cell r="E174" t="str">
            <v>PROCESOS ADMINISTRATIVO SANCIONATORIO SUBSIDIO LEGALIZADO</v>
          </cell>
          <cell r="F174" t="str">
            <v>71220-38.1</v>
          </cell>
        </row>
        <row r="175">
          <cell r="B175" t="str">
            <v>Subdirección de Subsidio Familiar de ViviendaPROCESOS ADMINISTRATIVO SANCIONATORIO-SUBSIDIO NO LEGALIZADO Y DE RECHAZO</v>
          </cell>
          <cell r="C175">
            <v>71220</v>
          </cell>
          <cell r="D175" t="str">
            <v>38.2</v>
          </cell>
          <cell r="E175" t="str">
            <v>PROCESOS ADMINISTRATIVO SANCIONATORIO-SUBSIDIO NO LEGALIZADO Y DE RECHAZO</v>
          </cell>
          <cell r="F175" t="str">
            <v>71220-38.2</v>
          </cell>
        </row>
        <row r="176">
          <cell r="B176" t="str">
            <v>Subdirección de Subsidio Familiar de ViviendaPROCESOS DE AUTORIZACIÓN DE MOVILIZACIÓN DE RECURSOS</v>
          </cell>
          <cell r="C176">
            <v>71220</v>
          </cell>
          <cell r="D176" t="str">
            <v>38.6</v>
          </cell>
          <cell r="E176" t="str">
            <v>PROCESOS DE AUTORIZACIÓN DE MOVILIZACIÓN DE RECURSOS</v>
          </cell>
          <cell r="F176" t="str">
            <v>71220-38.6</v>
          </cell>
        </row>
        <row r="177">
          <cell r="B177" t="str">
            <v>Subdirección de Subsidio Familiar de ViviendaPROCESOS DE AUTORIZACIÓN DE MOVILIZACIÓN DE RECURSOS DEL 20%</v>
          </cell>
          <cell r="C177">
            <v>71220</v>
          </cell>
          <cell r="D177" t="str">
            <v>38.7</v>
          </cell>
          <cell r="E177" t="str">
            <v>PROCESOS DE AUTORIZACIÓN DE MOVILIZACIÓN DE RECURSOS DEL 20%</v>
          </cell>
          <cell r="F177" t="str">
            <v>71220-38.7</v>
          </cell>
        </row>
        <row r="178">
          <cell r="B178" t="str">
            <v>Subdirección de Subsidio Familiar de ViviendaPROCESOS DE AUTORIZACIÓN PAGOS</v>
          </cell>
          <cell r="C178">
            <v>71220</v>
          </cell>
          <cell r="D178" t="str">
            <v>38.8</v>
          </cell>
          <cell r="E178" t="str">
            <v>PROCESOS DE AUTORIZACIÓN PAGOS</v>
          </cell>
          <cell r="F178" t="str">
            <v>71220-38.8</v>
          </cell>
        </row>
        <row r="179">
          <cell r="B179" t="str">
            <v>Subdirección de Subsidio Familiar de ViviendaPROCESOS DE ENAJENACIÓN DE VIVIENDA</v>
          </cell>
          <cell r="C179">
            <v>71220</v>
          </cell>
          <cell r="D179" t="str">
            <v>38.11</v>
          </cell>
          <cell r="E179" t="str">
            <v>PROCESOS DE ENAJENACIÓN DE VIVIENDA</v>
          </cell>
          <cell r="F179" t="str">
            <v>71220-38.11</v>
          </cell>
        </row>
        <row r="180">
          <cell r="B180" t="str">
            <v>Subdirección de Subsidio Familiar de ViviendaPROGRAMAS DE VIVIENDA</v>
          </cell>
          <cell r="C180">
            <v>71220</v>
          </cell>
          <cell r="D180" t="str">
            <v>40.20</v>
          </cell>
          <cell r="E180" t="str">
            <v>PROGRAMAS DE VIVIENDA</v>
          </cell>
          <cell r="F180" t="str">
            <v>71220-40.20</v>
          </cell>
        </row>
        <row r="181">
          <cell r="B181"/>
          <cell r="C181"/>
          <cell r="D181"/>
          <cell r="E181"/>
          <cell r="F181"/>
        </row>
        <row r="182">
          <cell r="B182" t="str">
            <v>Grupo de Procesos Sancionatorios y Acompañamiento SocialDERECHOS DE PETICIÓN</v>
          </cell>
          <cell r="C182">
            <v>71221</v>
          </cell>
          <cell r="D182">
            <v>17</v>
          </cell>
          <cell r="E182" t="str">
            <v>DERECHOS DE PETICIÓN</v>
          </cell>
          <cell r="F182" t="str">
            <v>71221-17</v>
          </cell>
        </row>
        <row r="183">
          <cell r="B183" t="str">
            <v>Grupo de Procesos Sancionatorios y Acompañamiento SocialINFORMES A ENTES DE CONTROL</v>
          </cell>
          <cell r="C183">
            <v>71221</v>
          </cell>
          <cell r="D183" t="str">
            <v>24.1</v>
          </cell>
          <cell r="E183" t="str">
            <v>INFORMES A ENTES DE CONTROL</v>
          </cell>
          <cell r="F183" t="str">
            <v>71221-24.1</v>
          </cell>
        </row>
        <row r="184">
          <cell r="B184" t="str">
            <v>Grupo de Procesos Sancionatorios y Acompañamiento SocialINFORMES A OTRAS ENTIDADES</v>
          </cell>
          <cell r="C184">
            <v>71221</v>
          </cell>
          <cell r="D184" t="str">
            <v>24.3</v>
          </cell>
          <cell r="E184" t="str">
            <v>INFORMES A OTRAS ENTIDADES</v>
          </cell>
          <cell r="F184" t="str">
            <v>71221-24.3</v>
          </cell>
        </row>
        <row r="185">
          <cell r="B185" t="str">
            <v>Grupo de Procesos Sancionatorios y Acompañamiento SocialINFORMES DE GESTIÓN</v>
          </cell>
          <cell r="C185">
            <v>71221</v>
          </cell>
          <cell r="D185" t="str">
            <v>24.12</v>
          </cell>
          <cell r="E185" t="str">
            <v>INFORMES DE GESTIÓN</v>
          </cell>
          <cell r="F185" t="str">
            <v>71221-24.12</v>
          </cell>
        </row>
        <row r="186">
          <cell r="B186" t="str">
            <v>Grupo de Procesos Sancionatorios y Acompañamiento SocialPROCESOS ADMINISTRATIVO SANCIONATORIO SUBSIDIO LEGALIZADO</v>
          </cell>
          <cell r="C186">
            <v>71221</v>
          </cell>
          <cell r="D186" t="str">
            <v>38.1</v>
          </cell>
          <cell r="E186" t="str">
            <v>PROCESOS ADMINISTRATIVO SANCIONATORIO SUBSIDIO LEGALIZADO</v>
          </cell>
          <cell r="F186" t="str">
            <v>71221-38.1</v>
          </cell>
        </row>
        <row r="187">
          <cell r="B187" t="str">
            <v>Grupo de Procesos Sancionatorios y Acompañamiento SocialPROCESOS ADMINISTRATIVO SANCIONATORIO-SUBSIDIO NO LEGALIZADO Y DE RECHAZO</v>
          </cell>
          <cell r="C187">
            <v>71221</v>
          </cell>
          <cell r="D187" t="str">
            <v>38.2</v>
          </cell>
          <cell r="E187" t="str">
            <v>PROCESOS ADMINISTRATIVO SANCIONATORIO-SUBSIDIO NO LEGALIZADO Y DE RECHAZO</v>
          </cell>
          <cell r="F187" t="str">
            <v>71221-38.2</v>
          </cell>
        </row>
        <row r="188">
          <cell r="B188" t="str">
            <v>Grupo de Procesos Sancionatorios y Acompañamiento SocialPROCESOS DE ACOMPAÑAMIENTO SOCIAL</v>
          </cell>
          <cell r="C188">
            <v>71221</v>
          </cell>
          <cell r="D188" t="str">
            <v>38.35</v>
          </cell>
          <cell r="E188" t="str">
            <v>PROCESOS DE ACOMPAÑAMIENTO SOCIAL</v>
          </cell>
          <cell r="F188" t="str">
            <v>71221-38.35</v>
          </cell>
        </row>
        <row r="189">
          <cell r="B189"/>
          <cell r="C189"/>
          <cell r="D189"/>
          <cell r="E189"/>
          <cell r="F189"/>
        </row>
        <row r="190">
          <cell r="B190" t="str">
            <v>Subdirección de Subsidio y Ejecución de Vivienda RuralDERECHOS DE PETICIÓN</v>
          </cell>
          <cell r="C190">
            <v>71230</v>
          </cell>
          <cell r="D190">
            <v>17</v>
          </cell>
          <cell r="E190" t="str">
            <v>DERECHOS DE PETICIÓN</v>
          </cell>
          <cell r="F190" t="str">
            <v>71230-17</v>
          </cell>
        </row>
        <row r="191">
          <cell r="B191" t="str">
            <v>Subdirección de Subsidio y Ejecución de Vivienda RuralINFORMES A ENTES DE CONTROL</v>
          </cell>
          <cell r="C191">
            <v>71230</v>
          </cell>
          <cell r="D191" t="str">
            <v>24.1</v>
          </cell>
          <cell r="E191" t="str">
            <v>INFORMES A ENTES DE CONTROL</v>
          </cell>
          <cell r="F191" t="str">
            <v>71230-24.1</v>
          </cell>
        </row>
        <row r="192">
          <cell r="B192" t="str">
            <v>Subdirección de Subsidio y Ejecución de Vivienda RuralINFORMES DE GESTIÓN</v>
          </cell>
          <cell r="C192">
            <v>71230</v>
          </cell>
          <cell r="D192" t="str">
            <v>24.12</v>
          </cell>
          <cell r="E192" t="str">
            <v>INFORMES DE GESTIÓN</v>
          </cell>
          <cell r="F192" t="str">
            <v>71230-24.12</v>
          </cell>
        </row>
        <row r="193">
          <cell r="B193" t="str">
            <v>Subdirección de Subsidio y Ejecución de Vivienda RuralPROCESOS DE POSTULACIÓN A SUBSIDIO FAMILIAR DE VIVIENDA RURAL NUEVA</v>
          </cell>
          <cell r="C193">
            <v>71230</v>
          </cell>
          <cell r="D193" t="str">
            <v>38.37</v>
          </cell>
          <cell r="E193" t="str">
            <v>PROCESOS DE POSTULACIÓN A SUBSIDIO FAMILIAR DE VIVIENDA RURAL NUEVA</v>
          </cell>
          <cell r="F193" t="str">
            <v>71230-38.37</v>
          </cell>
        </row>
        <row r="194">
          <cell r="B194" t="str">
            <v>Subdirección de Subsidio y Ejecución de Vivienda RuralPROCESOS DE POSTULACIÓN A SUBSIDIO FAMILIAR DE VIVIENDA RURAL MEJORAMIENTO</v>
          </cell>
          <cell r="C194">
            <v>71230</v>
          </cell>
          <cell r="D194" t="str">
            <v>38.38</v>
          </cell>
          <cell r="E194" t="str">
            <v>PROCESOS DE POSTULACIÓN A SUBSIDIO FAMILIAR DE VIVIENDA RURAL MEJORAMIENTO</v>
          </cell>
          <cell r="F194" t="str">
            <v>71230-38.38</v>
          </cell>
        </row>
        <row r="195">
          <cell r="B195"/>
          <cell r="C195"/>
          <cell r="D195"/>
          <cell r="E195"/>
          <cell r="F195"/>
        </row>
        <row r="196">
          <cell r="B196" t="str">
            <v>Dirección del Sistema HabitacionalDERECHOS DE PETICIÓN</v>
          </cell>
          <cell r="C196">
            <v>71300</v>
          </cell>
          <cell r="D196">
            <v>17</v>
          </cell>
          <cell r="E196" t="str">
            <v>DERECHOS DE PETICIÓN</v>
          </cell>
          <cell r="F196" t="str">
            <v>71300-17</v>
          </cell>
        </row>
        <row r="197">
          <cell r="B197" t="str">
            <v>Dirección del Sistema HabitacionalINFORMES A ENTES DE CONTROL</v>
          </cell>
          <cell r="C197">
            <v>71300</v>
          </cell>
          <cell r="D197" t="str">
            <v>24.1</v>
          </cell>
          <cell r="E197" t="str">
            <v>INFORMES A ENTES DE CONTROL</v>
          </cell>
          <cell r="F197" t="str">
            <v>71300-24.1</v>
          </cell>
        </row>
        <row r="198">
          <cell r="B198" t="str">
            <v>Dirección del Sistema HabitacionalINFORMES DE GESTIÓN</v>
          </cell>
          <cell r="C198">
            <v>71300</v>
          </cell>
          <cell r="D198" t="str">
            <v>24.12</v>
          </cell>
          <cell r="E198" t="str">
            <v>INFORMES DE GESTIÓN</v>
          </cell>
          <cell r="F198" t="str">
            <v>71300-24.12</v>
          </cell>
        </row>
        <row r="199">
          <cell r="B199" t="str">
            <v>Dirección del Sistema HabitacionalPROCESOS DE TRANSFERENCIA DE PREDIOS</v>
          </cell>
          <cell r="C199">
            <v>71300</v>
          </cell>
          <cell r="D199" t="str">
            <v>38.37</v>
          </cell>
          <cell r="E199" t="str">
            <v>PROCESOS DE TRANSFERENCIA DE PREDIOS</v>
          </cell>
          <cell r="F199"/>
        </row>
        <row r="200">
          <cell r="B200" t="str">
            <v>Dirección del Sistema HabitacionalPOLÍTICAS HABITACIONALES</v>
          </cell>
          <cell r="C200">
            <v>71300</v>
          </cell>
          <cell r="D200" t="str">
            <v>36.5</v>
          </cell>
          <cell r="E200" t="str">
            <v>POLÍTICAS HABITACIONALES</v>
          </cell>
          <cell r="F200" t="str">
            <v>71300-36.5</v>
          </cell>
        </row>
        <row r="201">
          <cell r="B201" t="str">
            <v>Dirección del Sistema HabitacionalPROYECTOS NORMATIVOS</v>
          </cell>
          <cell r="C201">
            <v>71300</v>
          </cell>
          <cell r="D201" t="str">
            <v>42.13</v>
          </cell>
          <cell r="E201" t="str">
            <v>PROYECTOS NORMATIVOS</v>
          </cell>
          <cell r="F201" t="str">
            <v>71300-42.13</v>
          </cell>
        </row>
        <row r="202">
          <cell r="B202"/>
          <cell r="C202"/>
          <cell r="D202"/>
          <cell r="E202"/>
          <cell r="F202"/>
        </row>
        <row r="203">
          <cell r="B203" t="str">
            <v>Grupo de Titulación y Saneamiento PredialDERECHOS DE PETICIÓN</v>
          </cell>
          <cell r="C203">
            <v>71301</v>
          </cell>
          <cell r="D203">
            <v>17</v>
          </cell>
          <cell r="E203" t="str">
            <v>DERECHOS DE PETICIÓN</v>
          </cell>
          <cell r="F203" t="str">
            <v>71301-17</v>
          </cell>
        </row>
        <row r="204">
          <cell r="B204" t="str">
            <v>Grupo de Titulación y Saneamiento PredialINFORMES DE GESTIÓN</v>
          </cell>
          <cell r="C204">
            <v>71301</v>
          </cell>
          <cell r="D204" t="str">
            <v>24.12</v>
          </cell>
          <cell r="E204" t="str">
            <v>INFORMES DE GESTIÓN</v>
          </cell>
          <cell r="F204" t="str">
            <v>71301-24.12</v>
          </cell>
        </row>
        <row r="205">
          <cell r="B205" t="str">
            <v>Grupo de Titulación y Saneamiento PredialPROCESOS DE  ENAJENACIÓN A INSTITUCIONES RELIGIOSAS E IGLESIAS</v>
          </cell>
          <cell r="C205">
            <v>71301</v>
          </cell>
          <cell r="D205" t="str">
            <v>39.1</v>
          </cell>
          <cell r="E205" t="str">
            <v>PROCESOS DE  ENAJENACIÓN A INSTITUCIONES RELIGIOSAS E IGLESIAS</v>
          </cell>
          <cell r="F205" t="str">
            <v>71301-39.1</v>
          </cell>
        </row>
        <row r="206">
          <cell r="B206" t="str">
            <v>Grupo de Titulación y Saneamiento PredialPROCESOS DE CESIÓN A TÍTULO GRATUITO</v>
          </cell>
          <cell r="C206">
            <v>71301</v>
          </cell>
          <cell r="D206" t="str">
            <v>39.2</v>
          </cell>
          <cell r="E206" t="str">
            <v>PROCESOS DE CESIÓN A TÍTULO GRATUITO</v>
          </cell>
          <cell r="F206" t="str">
            <v>71301-39.2</v>
          </cell>
        </row>
        <row r="207">
          <cell r="B207" t="str">
            <v>Grupo de Titulación y Saneamiento PredialPROCESOS DE CESIÓN A TÍTULO GRATUITO DE BIENES DE USO PÚBLICO Y/O ZONAS DE CESIÓN</v>
          </cell>
          <cell r="C207">
            <v>71301</v>
          </cell>
          <cell r="D207" t="str">
            <v>39.3</v>
          </cell>
          <cell r="E207" t="str">
            <v>PROCESOS DE CESIÓN A TÍTULO GRATUITO DE BIENES DE USO PÚBLICO Y/O ZONAS DE CESIÓN</v>
          </cell>
          <cell r="F207" t="str">
            <v>71301-39.3</v>
          </cell>
        </row>
        <row r="208">
          <cell r="B208" t="str">
            <v>Grupo de Titulación y Saneamiento PredialPROCESOS DE LEVANTAMIENTO GRAVÁMENES</v>
          </cell>
          <cell r="C208">
            <v>71301</v>
          </cell>
          <cell r="D208" t="str">
            <v>39.5</v>
          </cell>
          <cell r="E208" t="str">
            <v>PROCESOS DE LEVANTAMIENTO GRAVÁMENES</v>
          </cell>
          <cell r="F208" t="str">
            <v>71301-39.5</v>
          </cell>
        </row>
        <row r="209">
          <cell r="B209" t="str">
            <v>Grupo de Titulación y Saneamiento PredialPROCESOS DE TRANSFERENCIA DE DOMINIO</v>
          </cell>
          <cell r="C209">
            <v>71301</v>
          </cell>
          <cell r="D209" t="str">
            <v>39.6</v>
          </cell>
          <cell r="E209" t="str">
            <v>PROCESOS DE TRANSFERENCIA DE DOMINIO</v>
          </cell>
          <cell r="F209" t="str">
            <v>71301-39.6</v>
          </cell>
        </row>
        <row r="210">
          <cell r="B210" t="str">
            <v>Grupo de Titulación y Saneamiento PredialPROGRAMAS NACIONALES DE TITULACIÓN</v>
          </cell>
          <cell r="C210">
            <v>71301</v>
          </cell>
          <cell r="D210" t="str">
            <v>40.22</v>
          </cell>
          <cell r="E210" t="str">
            <v>PROGRAMAS NACIONALES DE TITULACIÓN</v>
          </cell>
          <cell r="F210" t="str">
            <v>71301-40.22</v>
          </cell>
        </row>
        <row r="211">
          <cell r="B211" t="str">
            <v>Grupo de Titulación y Saneamiento PredialPROYECTOS NORMATIVOS</v>
          </cell>
          <cell r="C211">
            <v>71301</v>
          </cell>
          <cell r="D211" t="str">
            <v>42.13</v>
          </cell>
          <cell r="E211" t="str">
            <v>PROYECTOS NORMATIVOS</v>
          </cell>
          <cell r="F211" t="str">
            <v>71301-42.13</v>
          </cell>
        </row>
        <row r="212">
          <cell r="B212"/>
          <cell r="C212"/>
          <cell r="D212"/>
          <cell r="E212"/>
          <cell r="F212"/>
        </row>
        <row r="213">
          <cell r="B213" t="str">
            <v>Dirección de Vivienda RuralINFORME A ENTES DE CONTROL</v>
          </cell>
          <cell r="C213">
            <v>71400</v>
          </cell>
          <cell r="D213">
            <v>24.1</v>
          </cell>
          <cell r="E213" t="str">
            <v>INFORME A ENTES DE CONTROL</v>
          </cell>
          <cell r="F213" t="str">
            <v>71400-24,1</v>
          </cell>
        </row>
        <row r="214">
          <cell r="B214" t="str">
            <v>Dirección de Vivienda RuralINFORMES A OTRAS ENTIDADES</v>
          </cell>
          <cell r="C214">
            <v>71400</v>
          </cell>
          <cell r="D214">
            <v>24.3</v>
          </cell>
          <cell r="E214" t="str">
            <v>INFORMES A OTRAS ENTIDADES</v>
          </cell>
          <cell r="F214" t="str">
            <v>71400-24,3</v>
          </cell>
        </row>
        <row r="215">
          <cell r="B215" t="str">
            <v>Dirección de Vivienda RuralINFORMES DE GESTIÓN</v>
          </cell>
          <cell r="C215">
            <v>71400</v>
          </cell>
          <cell r="D215">
            <v>24.12</v>
          </cell>
          <cell r="E215" t="str">
            <v>INFORMES DE GESTIÓN</v>
          </cell>
          <cell r="F215" t="str">
            <v>71400-24,12</v>
          </cell>
        </row>
        <row r="216">
          <cell r="B216"/>
          <cell r="C216"/>
          <cell r="D216"/>
          <cell r="E216"/>
          <cell r="F216"/>
        </row>
        <row r="217">
          <cell r="B217" t="str">
            <v>Subdirección de Política y Apoyo TécnicoDERECHOS DE PETICIÓN</v>
          </cell>
          <cell r="C217">
            <v>71410</v>
          </cell>
          <cell r="D217">
            <v>17</v>
          </cell>
          <cell r="E217" t="str">
            <v>DERECHOS DE PETICIÓN</v>
          </cell>
          <cell r="F217" t="str">
            <v>71410-17</v>
          </cell>
        </row>
        <row r="218">
          <cell r="B218" t="str">
            <v>Subdirección de Política y Apoyo TécnicoINFORMES A ENTES DE CONTROL</v>
          </cell>
          <cell r="C218">
            <v>71410</v>
          </cell>
          <cell r="D218" t="str">
            <v>24.1</v>
          </cell>
          <cell r="E218" t="str">
            <v>INFORMES A ENTES DE CONTROL</v>
          </cell>
          <cell r="F218" t="str">
            <v>71410-24.1</v>
          </cell>
        </row>
        <row r="219">
          <cell r="B219" t="str">
            <v>Subdirección de Política y Apoyo TécnicoINFORMES A OTRAS ENTIDADES</v>
          </cell>
          <cell r="C219">
            <v>71410</v>
          </cell>
          <cell r="D219" t="str">
            <v>24.3</v>
          </cell>
          <cell r="E219" t="str">
            <v>INFORMES A OTRAS ENTIDADES</v>
          </cell>
          <cell r="F219" t="str">
            <v>71410-24.3</v>
          </cell>
        </row>
        <row r="220">
          <cell r="B220" t="str">
            <v>Subdirección de Política y Apoyo TécnicoINFORMES DE GESTIÓN</v>
          </cell>
          <cell r="C220">
            <v>71410</v>
          </cell>
          <cell r="D220" t="str">
            <v>24.12</v>
          </cell>
          <cell r="E220" t="str">
            <v>INFORMES DE GESTIÓN</v>
          </cell>
          <cell r="F220" t="str">
            <v>71410-24.12</v>
          </cell>
        </row>
        <row r="221">
          <cell r="B221" t="str">
            <v>Subdirección de Política y Apoyo TécnicoPLANES NACIONALES DE CONSTRUCCIONES Y MEJORAMIENTO DE VIVIENDA DE INTERÉS SOCIAL RURAL</v>
          </cell>
          <cell r="C221">
            <v>71410</v>
          </cell>
          <cell r="D221" t="str">
            <v>34.28</v>
          </cell>
          <cell r="E221" t="str">
            <v>PLANES NACIONALES DE CONSTRUCCIONES Y MEJORAMIENTO DE VIVIENDA DE INTERÉS SOCIAL RURAL</v>
          </cell>
          <cell r="F221" t="str">
            <v>71410-34.28</v>
          </cell>
        </row>
        <row r="222">
          <cell r="B222" t="str">
            <v>Subdirección de Política y Apoyo TécnicoPROCESOS DE CONVOCATORIA DE SUBSIDIO DE VIVIENDA INTERÉS SOCIAL RURAL</v>
          </cell>
          <cell r="C222">
            <v>71410</v>
          </cell>
          <cell r="D222" t="str">
            <v>38.36</v>
          </cell>
          <cell r="E222" t="str">
            <v>PROCESOS DE CONVOCATORIA DE SUBSIDIO DE VIVIENDA INTERÉS SOCIAL RURAL</v>
          </cell>
          <cell r="F222" t="str">
            <v>71410-38.36</v>
          </cell>
        </row>
        <row r="223">
          <cell r="B223" t="str">
            <v>Subdirección de Política y Apoyo TécnicoPROYECTOS NORMATIVOS</v>
          </cell>
          <cell r="C223">
            <v>71410</v>
          </cell>
          <cell r="D223" t="str">
            <v>42.13</v>
          </cell>
          <cell r="E223" t="str">
            <v>PROYECTOS NORMATIVOS</v>
          </cell>
          <cell r="F223" t="str">
            <v>71410-42.13</v>
          </cell>
        </row>
        <row r="224">
          <cell r="B224"/>
          <cell r="C224"/>
          <cell r="D224"/>
          <cell r="E224"/>
          <cell r="F224"/>
        </row>
        <row r="225">
          <cell r="B225" t="str">
            <v>Subdirección de Acompañamiento y EvaluaciónDERECHOS DE PETICIÓN</v>
          </cell>
          <cell r="C225">
            <v>71420</v>
          </cell>
          <cell r="D225">
            <v>17</v>
          </cell>
          <cell r="E225" t="str">
            <v>DERECHOS DE PETICIÓN</v>
          </cell>
          <cell r="F225" t="str">
            <v>71420-17</v>
          </cell>
        </row>
        <row r="226">
          <cell r="B226" t="str">
            <v xml:space="preserve">Subdirección de Acompañamiento y EvaluaciónINFORMES MONITOREO Y EVALUACIÓN DE POLÍTICA </v>
          </cell>
          <cell r="C226">
            <v>71420</v>
          </cell>
          <cell r="D226" t="str">
            <v>24.27</v>
          </cell>
          <cell r="E226" t="str">
            <v xml:space="preserve">INFORMES MONITOREO Y EVALUACIÓN DE POLÍTICA </v>
          </cell>
          <cell r="F226" t="str">
            <v>71420-24.27</v>
          </cell>
        </row>
        <row r="227">
          <cell r="B227" t="str">
            <v>Subdirección de Acompañamiento y EvaluaciónINFORMES PROGRAMAS Y PROYECTOS</v>
          </cell>
          <cell r="C227">
            <v>71420</v>
          </cell>
          <cell r="D227" t="str">
            <v>24.28</v>
          </cell>
          <cell r="E227" t="str">
            <v>INFORMES PROGRAMAS Y PROYECTOS</v>
          </cell>
          <cell r="F227" t="str">
            <v>71420-24.28</v>
          </cell>
        </row>
        <row r="228">
          <cell r="B228"/>
          <cell r="C228"/>
          <cell r="D228"/>
          <cell r="E228"/>
          <cell r="F228"/>
        </row>
        <row r="229">
          <cell r="B229" t="str">
            <v>Despacho del Viceministro de Agua y Saneamiento BásicoCIRCULARES DISPOSITIVAS</v>
          </cell>
          <cell r="C229">
            <v>72000</v>
          </cell>
          <cell r="D229">
            <v>7.1</v>
          </cell>
          <cell r="E229" t="str">
            <v>CIRCULARES DISPOSITIVAS</v>
          </cell>
          <cell r="F229" t="str">
            <v>72000-7,1</v>
          </cell>
        </row>
        <row r="230">
          <cell r="B230" t="str">
            <v>Despacho del Viceministro de Agua y Saneamiento BásicoINFORMES DE GESTIÓN</v>
          </cell>
          <cell r="C230">
            <v>72000</v>
          </cell>
          <cell r="D230">
            <v>24.12</v>
          </cell>
          <cell r="E230" t="str">
            <v>INFORMES DE GESTIÓN</v>
          </cell>
          <cell r="F230" t="str">
            <v>72000-24,12</v>
          </cell>
        </row>
        <row r="231">
          <cell r="B231"/>
          <cell r="C231"/>
          <cell r="D231"/>
          <cell r="E231"/>
          <cell r="F231"/>
        </row>
        <row r="232">
          <cell r="B232" t="str">
            <v>Dirección de Política y RegulaciónDERECHOS DE PETICIÓN</v>
          </cell>
          <cell r="C232">
            <v>72100</v>
          </cell>
          <cell r="D232">
            <v>17</v>
          </cell>
          <cell r="E232" t="str">
            <v>DERECHOS DE PETICIÓN</v>
          </cell>
          <cell r="F232" t="str">
            <v>72100-17</v>
          </cell>
        </row>
        <row r="233">
          <cell r="B233" t="str">
            <v>Dirección de Política y RegulaciónINFORMES A ENTES DE CONTROL</v>
          </cell>
          <cell r="C233">
            <v>72100</v>
          </cell>
          <cell r="D233" t="str">
            <v>24.1</v>
          </cell>
          <cell r="E233" t="str">
            <v>INFORMES A ENTES DE CONTROL</v>
          </cell>
          <cell r="F233" t="str">
            <v>72100-24.1</v>
          </cell>
        </row>
        <row r="234">
          <cell r="B234" t="str">
            <v>Dirección de Política y RegulaciónINFORMES DE GESTIÓN</v>
          </cell>
          <cell r="C234">
            <v>72100</v>
          </cell>
          <cell r="D234" t="str">
            <v>24.12</v>
          </cell>
          <cell r="E234" t="str">
            <v>INFORMES DE GESTIÓN</v>
          </cell>
          <cell r="F234" t="str">
            <v>72100-24.12</v>
          </cell>
        </row>
        <row r="235">
          <cell r="B235" t="str">
            <v>Dirección de Política y RegulaciónPROYECTOS NORMATIVOS</v>
          </cell>
          <cell r="C235">
            <v>72100</v>
          </cell>
          <cell r="D235" t="str">
            <v>42.13</v>
          </cell>
          <cell r="E235" t="str">
            <v>PROYECTOS NORMATIVOS</v>
          </cell>
          <cell r="F235" t="str">
            <v>72100-42.13</v>
          </cell>
        </row>
        <row r="236">
          <cell r="B236"/>
          <cell r="C236"/>
          <cell r="D236"/>
          <cell r="E236"/>
          <cell r="F236"/>
        </row>
        <row r="237">
          <cell r="B237" t="str">
            <v>Grupo de Política SectorialCIRCULARES INFORMATIVAS</v>
          </cell>
          <cell r="C237">
            <v>72101</v>
          </cell>
          <cell r="D237" t="str">
            <v>7.2</v>
          </cell>
          <cell r="E237" t="str">
            <v>CIRCULARES INFORMATIVAS</v>
          </cell>
          <cell r="F237" t="str">
            <v>72101-7.2</v>
          </cell>
        </row>
        <row r="238">
          <cell r="B238" t="str">
            <v>Grupo de Política SectorialDERECHOS DE PETICIÓN</v>
          </cell>
          <cell r="C238">
            <v>72101</v>
          </cell>
          <cell r="D238">
            <v>17</v>
          </cell>
          <cell r="E238" t="str">
            <v>DERECHOS DE PETICIÓN</v>
          </cell>
          <cell r="F238" t="str">
            <v>72101-17</v>
          </cell>
        </row>
        <row r="239">
          <cell r="B239" t="str">
            <v>Grupo de Política SectorialESTUDIOS DE POLÍTICA EN AGUA Y SANEAMIENTO BÁSICO</v>
          </cell>
          <cell r="C239">
            <v>72101</v>
          </cell>
          <cell r="D239" t="str">
            <v>19.1</v>
          </cell>
          <cell r="E239" t="str">
            <v>ESTUDIOS DE POLÍTICA EN AGUA Y SANEAMIENTO BÁSICO</v>
          </cell>
          <cell r="F239" t="str">
            <v>72101-19.1</v>
          </cell>
        </row>
        <row r="240">
          <cell r="B240" t="str">
            <v>Grupo de Política SectorialINFORMES DE GESTIÓN</v>
          </cell>
          <cell r="C240">
            <v>72101</v>
          </cell>
          <cell r="D240" t="str">
            <v>24.12</v>
          </cell>
          <cell r="E240" t="str">
            <v>INFORMES DE GESTIÓN</v>
          </cell>
          <cell r="F240" t="str">
            <v>72101-24.12</v>
          </cell>
        </row>
        <row r="241">
          <cell r="B241" t="str">
            <v>Grupo de Política SectorialINFORMES DE ASISTENCIA TÉCNICA</v>
          </cell>
          <cell r="C241">
            <v>72101</v>
          </cell>
          <cell r="D241" t="str">
            <v>42.13</v>
          </cell>
          <cell r="E241" t="str">
            <v>INFORMES DE ASISTENCIA TÉCNICA</v>
          </cell>
          <cell r="F241" t="str">
            <v>72101-42.13</v>
          </cell>
        </row>
        <row r="242">
          <cell r="B242" t="str">
            <v>Grupo de Política SectorialREGLAMENTOS REGULACIÓN DE AGUA POTABLE Y SANEAMIENTO BÁSICO RAS</v>
          </cell>
          <cell r="C242">
            <v>72101</v>
          </cell>
          <cell r="D242" t="str">
            <v>49.01</v>
          </cell>
          <cell r="E242" t="str">
            <v>REGLAMENTOS REGULACIÓN DE AGUA POTABLE Y SANEAMIENTO BÁSICO RAS</v>
          </cell>
          <cell r="F242" t="str">
            <v>72101-49.01</v>
          </cell>
        </row>
        <row r="243">
          <cell r="B243" t="str">
            <v>Grupo de Política SectorialPROYECTOS NORMATIVOS</v>
          </cell>
          <cell r="C243">
            <v>72101</v>
          </cell>
          <cell r="D243" t="str">
            <v>42.13</v>
          </cell>
          <cell r="E243" t="str">
            <v>PROYECTOS NORMATIVOS</v>
          </cell>
          <cell r="F243" t="str">
            <v>72101-42.13</v>
          </cell>
        </row>
        <row r="244">
          <cell r="B244"/>
          <cell r="C244"/>
          <cell r="D244"/>
          <cell r="E244"/>
          <cell r="F244"/>
        </row>
        <row r="245">
          <cell r="B245" t="str">
            <v>Grupo de Monitoreo del Sistema General de Participaciones de Agua Potable y Saneamiento BásicoDERECHOS DE PETICIÓN</v>
          </cell>
          <cell r="C245">
            <v>72102</v>
          </cell>
          <cell r="D245">
            <v>17</v>
          </cell>
          <cell r="E245" t="str">
            <v>DERECHOS DE PETICIÓN</v>
          </cell>
          <cell r="F245" t="str">
            <v>72102-17</v>
          </cell>
        </row>
        <row r="246">
          <cell r="B246" t="str">
            <v>Grupo de Monitoreo del Sistema General de Participaciones de Agua Potable y Saneamiento BásicoINFORMES A ENTES DE CONTROL</v>
          </cell>
          <cell r="C246">
            <v>72102</v>
          </cell>
          <cell r="D246" t="str">
            <v>24.1</v>
          </cell>
          <cell r="E246" t="str">
            <v>INFORMES A ENTES DE CONTROL</v>
          </cell>
          <cell r="F246" t="str">
            <v>72102-24.1</v>
          </cell>
        </row>
        <row r="247">
          <cell r="B247" t="str">
            <v>Grupo de Monitoreo del Sistema General de Participaciones de Agua Potable y Saneamiento BásicoINFORMES DE GESTIÓN</v>
          </cell>
          <cell r="C247">
            <v>72102</v>
          </cell>
          <cell r="D247" t="str">
            <v>24.12</v>
          </cell>
          <cell r="E247" t="str">
            <v>INFORMES DE GESTIÓN</v>
          </cell>
          <cell r="F247" t="str">
            <v>72102-24.12</v>
          </cell>
        </row>
        <row r="248">
          <cell r="B248" t="str">
            <v>Grupo de Monitoreo del Sistema General de Participaciones de Agua Potable y Saneamiento BásicoINFORMES DE PARTICIPACIÓN CIUDADANA</v>
          </cell>
          <cell r="C248">
            <v>72102</v>
          </cell>
          <cell r="D248" t="str">
            <v>24.16</v>
          </cell>
          <cell r="E248" t="str">
            <v>INFORMES DE PARTICIPACIÓN CIUDADANA</v>
          </cell>
          <cell r="F248" t="str">
            <v>72102-24.16</v>
          </cell>
        </row>
        <row r="249">
          <cell r="B249" t="str">
            <v>Grupo de Monitoreo del Sistema General de Participaciones de Agua Potable y Saneamiento BásicoINFORMES DEL SISTEMA GENERAL DE PARTICIPACIÓN DE AGUA POTABLE Y SANEAMIENTO BÁSICO</v>
          </cell>
          <cell r="C249">
            <v>72102</v>
          </cell>
          <cell r="D249" t="str">
            <v>24.21</v>
          </cell>
          <cell r="E249" t="str">
            <v>INFORMES DEL SISTEMA GENERAL DE PARTICIPACIÓN DE AGUA POTABLE Y SANEAMIENTO BÁSICO</v>
          </cell>
          <cell r="F249" t="str">
            <v>72102-24.21</v>
          </cell>
        </row>
        <row r="250">
          <cell r="B250" t="str">
            <v>Grupo de Monitoreo del Sistema General de Participaciones de Agua Potable y Saneamiento BásicoINFORMES DE VISITA TÉCNICAS DE MONITOREO</v>
          </cell>
          <cell r="C250">
            <v>72102</v>
          </cell>
          <cell r="D250" t="str">
            <v>24.29</v>
          </cell>
          <cell r="E250" t="str">
            <v>INFORMES DE VISITA TÉCNICAS DE MONITOREO</v>
          </cell>
          <cell r="F250" t="str">
            <v>72102-24.29</v>
          </cell>
        </row>
        <row r="251">
          <cell r="B251" t="str">
            <v>Grupo de Monitoreo del Sistema General de Participaciones de Agua Potable y Saneamiento BásicoPROGRAMAS DE CAPACITACIÓN SISTEMA GENERAL DE PARTICIPACIÓN</v>
          </cell>
          <cell r="C251">
            <v>72102</v>
          </cell>
          <cell r="D251" t="str">
            <v>40.11</v>
          </cell>
          <cell r="E251" t="str">
            <v>PROGRAMAS DE CAPACITACIÓN SISTEMA GENERAL DE PARTICIPACIÓN</v>
          </cell>
          <cell r="F251" t="str">
            <v>72102-40.11</v>
          </cell>
        </row>
        <row r="252">
          <cell r="B252" t="str">
            <v>Grupo de Monitoreo del Sistema General de Participaciones de Agua Potable y Saneamiento BásicoPROYECTOS DE PARTICIPACIÓN DE AGUA POTABLE Y SANEAMIENTO BÁSICO</v>
          </cell>
          <cell r="C252">
            <v>72102</v>
          </cell>
          <cell r="D252" t="str">
            <v>42.7</v>
          </cell>
          <cell r="E252" t="str">
            <v>PROYECTOS DE PARTICIPACIÓN DE AGUA POTABLE Y SANEAMIENTO BÁSICO</v>
          </cell>
          <cell r="F252" t="str">
            <v>72102-42.7</v>
          </cell>
        </row>
        <row r="253">
          <cell r="B253"/>
          <cell r="C253"/>
          <cell r="D253"/>
          <cell r="E253"/>
          <cell r="F253"/>
        </row>
        <row r="254">
          <cell r="B254" t="str">
            <v>Grupo de Desarrollo SostenibleDERECHOS DE PETICIÓN</v>
          </cell>
          <cell r="C254">
            <v>72103</v>
          </cell>
          <cell r="D254">
            <v>17</v>
          </cell>
          <cell r="E254" t="str">
            <v>DERECHOS DE PETICIÓN</v>
          </cell>
          <cell r="F254" t="str">
            <v>72103-17</v>
          </cell>
        </row>
        <row r="255">
          <cell r="B255" t="str">
            <v>Grupo de Desarrollo SostenibleINFORMES DE ASISTENCIA TÉCNICA A PROGRAMAS DE GESTIÓN DEL RIESGO</v>
          </cell>
          <cell r="C255">
            <v>72103</v>
          </cell>
          <cell r="D255" t="str">
            <v>24.7</v>
          </cell>
          <cell r="E255" t="str">
            <v>INFORMES DE ASISTENCIA TÉCNICA A PROGRAMAS DE GESTIÓN DEL RIESGO</v>
          </cell>
          <cell r="F255" t="str">
            <v>72103-24.7</v>
          </cell>
        </row>
        <row r="256">
          <cell r="B256" t="str">
            <v>Grupo de Desarrollo SostenibleINFORMES DE GESTIÓN</v>
          </cell>
          <cell r="C256">
            <v>72103</v>
          </cell>
          <cell r="D256" t="str">
            <v>24.12</v>
          </cell>
          <cell r="E256" t="str">
            <v>INFORMES DE GESTIÓN</v>
          </cell>
          <cell r="F256" t="str">
            <v>72103-24.12</v>
          </cell>
        </row>
        <row r="257">
          <cell r="B257" t="str">
            <v>Grupo de Desarrollo SosteniblePLANES INTEGRALES DE GESTIÓN DEL CAMBIO CLIMÁTICO SECTORIAL</v>
          </cell>
          <cell r="C257">
            <v>72103</v>
          </cell>
          <cell r="D257" t="str">
            <v>34.26</v>
          </cell>
          <cell r="E257" t="str">
            <v>PLANES INTEGRALES DE GESTIÓN DEL CAMBIO CLIMÁTICO SECTORIAL</v>
          </cell>
          <cell r="F257" t="str">
            <v>72103-34.26</v>
          </cell>
        </row>
        <row r="258">
          <cell r="B258" t="str">
            <v>Grupo de Desarrollo SosteniblePROGRAMAS DE SANEAMIENTO Y MANEJO DE VERTIMIENTOS Y CUENCAS HIDROGRÁFICAS CONTAMINADAS (SAVER)</v>
          </cell>
          <cell r="C258">
            <v>72103</v>
          </cell>
          <cell r="D258" t="str">
            <v>40.17</v>
          </cell>
          <cell r="E258" t="str">
            <v>PROGRAMAS DE SANEAMIENTO Y MANEJO DE VERTIMIENTOS Y CUENCAS HIDROGRÁFICAS CONTAMINADAS (SAVER)</v>
          </cell>
          <cell r="F258" t="str">
            <v>72103-40.17</v>
          </cell>
        </row>
        <row r="259">
          <cell r="B259"/>
          <cell r="C259"/>
          <cell r="D259"/>
          <cell r="E259"/>
          <cell r="F259"/>
        </row>
        <row r="260">
          <cell r="B260" t="str">
            <v>Dirección de Infraestructura y Desarrollo EmpresarialDERECHOS DE PETICIÓN</v>
          </cell>
          <cell r="C260">
            <v>72200</v>
          </cell>
          <cell r="D260">
            <v>17</v>
          </cell>
          <cell r="E260" t="str">
            <v>DERECHOS DE PETICIÓN</v>
          </cell>
          <cell r="F260" t="str">
            <v>72200-17</v>
          </cell>
        </row>
        <row r="261">
          <cell r="B261" t="str">
            <v>Dirección de Infraestructura y Desarrollo EmpresarialINFORMES A ENTES DE CONTROL</v>
          </cell>
          <cell r="C261">
            <v>72200</v>
          </cell>
          <cell r="D261" t="str">
            <v>24.1</v>
          </cell>
          <cell r="E261" t="str">
            <v>INFORMES A ENTES DE CONTROL</v>
          </cell>
          <cell r="F261" t="str">
            <v>72200-24.1</v>
          </cell>
        </row>
        <row r="262">
          <cell r="B262" t="str">
            <v>Dirección de Infraestructura y Desarrollo EmpresarialINFORMES AL PLAN NACIONAL DE DESARROLLO</v>
          </cell>
          <cell r="C262">
            <v>72200</v>
          </cell>
          <cell r="D262" t="str">
            <v>24.4</v>
          </cell>
          <cell r="E262" t="str">
            <v>INFORMES AL PLAN NACIONAL DE DESARROLLO</v>
          </cell>
          <cell r="F262" t="str">
            <v>72200-24.4</v>
          </cell>
        </row>
        <row r="263">
          <cell r="B263" t="str">
            <v>Dirección de Infraestructura y Desarrollo EmpresarialINFORMES DE GESTIÓN</v>
          </cell>
          <cell r="C263">
            <v>72200</v>
          </cell>
          <cell r="D263" t="str">
            <v>24.12</v>
          </cell>
          <cell r="E263" t="str">
            <v>INFORMES DE GESTIÓN</v>
          </cell>
          <cell r="F263" t="str">
            <v>72200-24.12</v>
          </cell>
        </row>
        <row r="264">
          <cell r="B264"/>
          <cell r="C264"/>
          <cell r="D264"/>
          <cell r="E264"/>
          <cell r="F264"/>
        </row>
        <row r="265">
          <cell r="B265" t="str">
            <v>Subdirección de ProgramasDERECHOS DE PETICIÓN</v>
          </cell>
          <cell r="C265">
            <v>72210</v>
          </cell>
          <cell r="D265">
            <v>17</v>
          </cell>
          <cell r="E265" t="str">
            <v>DERECHOS DE PETICIÓN</v>
          </cell>
          <cell r="F265" t="str">
            <v>72210-17</v>
          </cell>
        </row>
        <row r="266">
          <cell r="B266" t="str">
            <v>Subdirección de ProgramasINFORMES A ENTES DE CONTROL</v>
          </cell>
          <cell r="C266">
            <v>72210</v>
          </cell>
          <cell r="D266" t="str">
            <v>24.1</v>
          </cell>
          <cell r="E266" t="str">
            <v>INFORMES A ENTES DE CONTROL</v>
          </cell>
          <cell r="F266" t="str">
            <v>72210-24.1</v>
          </cell>
        </row>
        <row r="267">
          <cell r="B267" t="str">
            <v>Subdirección de ProgramasINFORMES DE GESTIÓN</v>
          </cell>
          <cell r="C267">
            <v>72210</v>
          </cell>
          <cell r="D267" t="str">
            <v>24.12</v>
          </cell>
          <cell r="E267" t="str">
            <v>INFORMES DE GESTIÓN</v>
          </cell>
          <cell r="F267" t="str">
            <v>72210-24.12</v>
          </cell>
        </row>
        <row r="268">
          <cell r="B268" t="str">
            <v>Subdirección de ProgramasPLANES DEPARTAMENTALES DE AGUA Y SANEAMIENTO BÁSICO</v>
          </cell>
          <cell r="C268">
            <v>72210</v>
          </cell>
          <cell r="D268" t="str">
            <v>34.18</v>
          </cell>
          <cell r="E268" t="str">
            <v>PLANES DEPARTAMENTALES DE AGUA Y SANEAMIENTO BÁSICO</v>
          </cell>
          <cell r="F268" t="str">
            <v>72210-34.18</v>
          </cell>
        </row>
        <row r="269">
          <cell r="B269" t="str">
            <v>Subdirección de ProgramasPROGRAMAS CONEXIONES INTRADOMICILIARIOS ACUEDUCTO Y ALCANTARILLADO</v>
          </cell>
          <cell r="C269">
            <v>72210</v>
          </cell>
          <cell r="D269" t="str">
            <v>40.6</v>
          </cell>
          <cell r="E269" t="str">
            <v>PROGRAMAS CONEXIONES INTRADOMICILIARIOS ACUEDUCTO Y ALCANTARILLADO</v>
          </cell>
          <cell r="F269" t="str">
            <v>72210-40.6</v>
          </cell>
        </row>
        <row r="270">
          <cell r="B270" t="str">
            <v>Subdirección de ProgramasPROGRAMAS DE COOPERACIÓN INTERNACIONAL</v>
          </cell>
          <cell r="C270">
            <v>72210</v>
          </cell>
          <cell r="D270" t="str">
            <v>40.14</v>
          </cell>
          <cell r="E270" t="str">
            <v>PROGRAMAS DE COOPERACIÓN INTERNACIONAL</v>
          </cell>
          <cell r="F270" t="str">
            <v>72210-40.14</v>
          </cell>
        </row>
        <row r="271">
          <cell r="B271"/>
          <cell r="C271"/>
          <cell r="D271"/>
          <cell r="E271"/>
          <cell r="F271"/>
        </row>
        <row r="272">
          <cell r="B272" t="str">
            <v>Subdirección de Desarrollo EmpresarialDERECHOS DE PETICIÓN</v>
          </cell>
          <cell r="C272">
            <v>72220</v>
          </cell>
          <cell r="D272">
            <v>17</v>
          </cell>
          <cell r="E272" t="str">
            <v>DERECHOS DE PETICIÓN</v>
          </cell>
          <cell r="F272" t="str">
            <v>72220-17</v>
          </cell>
        </row>
        <row r="273">
          <cell r="B273" t="str">
            <v>Subdirección de Desarrollo EmpresarialINFORMES A ENTES DE CONTROL</v>
          </cell>
          <cell r="C273">
            <v>72220</v>
          </cell>
          <cell r="D273" t="str">
            <v>24.1</v>
          </cell>
          <cell r="E273" t="str">
            <v>INFORMES A ENTES DE CONTROL</v>
          </cell>
          <cell r="F273" t="str">
            <v>72220-24.1</v>
          </cell>
        </row>
        <row r="274">
          <cell r="B274" t="str">
            <v>Subdirección de Desarrollo EmpresarialINFORMES DE GESTIÓN</v>
          </cell>
          <cell r="C274">
            <v>72220</v>
          </cell>
          <cell r="D274" t="str">
            <v>24.12</v>
          </cell>
          <cell r="E274" t="str">
            <v>INFORMES DE GESTIÓN</v>
          </cell>
          <cell r="F274" t="str">
            <v>72220-24.12</v>
          </cell>
        </row>
        <row r="275">
          <cell r="B275" t="str">
            <v>Subdirección de Desarrollo EmpresarialPROCESOS DE SOLICITUDES DE GIRO DIRECTO</v>
          </cell>
          <cell r="C275">
            <v>72220</v>
          </cell>
          <cell r="D275" t="str">
            <v>38.20</v>
          </cell>
          <cell r="E275" t="str">
            <v>PROCESOS DE SOLICITUDES DE GIRO DIRECTO</v>
          </cell>
          <cell r="F275" t="str">
            <v>72220-38.20</v>
          </cell>
        </row>
        <row r="276">
          <cell r="B276" t="str">
            <v>Subdirección de Desarrollo EmpresarialPROCESOS DE SOLICITUDES DE REGISTRO CUENTAS MAESTRAS</v>
          </cell>
          <cell r="C276">
            <v>72220</v>
          </cell>
          <cell r="D276" t="str">
            <v>38.21</v>
          </cell>
          <cell r="E276" t="str">
            <v>PROCESOS DE SOLICITUDES DE REGISTRO CUENTAS MAESTRAS</v>
          </cell>
          <cell r="F276" t="str">
            <v>72220-38.21</v>
          </cell>
        </row>
        <row r="277">
          <cell r="B277"/>
          <cell r="C277"/>
          <cell r="D277"/>
          <cell r="E277"/>
          <cell r="F277"/>
        </row>
        <row r="278">
          <cell r="B278" t="str">
            <v>Subdirección de ProyectosACTAS DE COMITÉ TÉCNICO DE PROYECTOS</v>
          </cell>
          <cell r="C278">
            <v>72230</v>
          </cell>
          <cell r="D278" t="str">
            <v>2.15</v>
          </cell>
          <cell r="E278" t="str">
            <v>ACTAS DE COMITÉ TÉCNICO DE PROYECTOS</v>
          </cell>
          <cell r="F278" t="str">
            <v>72230-2.15</v>
          </cell>
        </row>
        <row r="279">
          <cell r="B279" t="str">
            <v>Subdirección de ProyectosDERECHOS DE PETICIÓN</v>
          </cell>
          <cell r="C279">
            <v>72230</v>
          </cell>
          <cell r="D279">
            <v>17</v>
          </cell>
          <cell r="E279" t="str">
            <v>DERECHOS DE PETICIÓN</v>
          </cell>
          <cell r="F279" t="str">
            <v>72230-17</v>
          </cell>
        </row>
        <row r="280">
          <cell r="B280" t="str">
            <v>Subdirección de ProyectosINFORMES A ENTES DE CONTROL</v>
          </cell>
          <cell r="C280">
            <v>72230</v>
          </cell>
          <cell r="D280" t="str">
            <v>24.1</v>
          </cell>
          <cell r="E280" t="str">
            <v>INFORMES A ENTES DE CONTROL</v>
          </cell>
          <cell r="F280" t="str">
            <v>72230-24.1</v>
          </cell>
        </row>
        <row r="281">
          <cell r="B281" t="str">
            <v>Subdirección de ProyectosINFORMES DE GESTIÓN</v>
          </cell>
          <cell r="C281">
            <v>72230</v>
          </cell>
          <cell r="D281" t="str">
            <v>24.12</v>
          </cell>
          <cell r="E281" t="str">
            <v>INFORMES DE GESTIÓN</v>
          </cell>
          <cell r="F281" t="str">
            <v>72230-24.12</v>
          </cell>
        </row>
        <row r="282">
          <cell r="B282" t="str">
            <v>Subdirección de ProyectosPROYECTOS DE INFRAESTRUCTURA</v>
          </cell>
          <cell r="C282">
            <v>72230</v>
          </cell>
          <cell r="D282" t="str">
            <v>42.4</v>
          </cell>
          <cell r="E282" t="str">
            <v>PROYECTOS DE INFRAESTRUCTURA</v>
          </cell>
          <cell r="F282" t="str">
            <v>72230-42.4</v>
          </cell>
        </row>
        <row r="283">
          <cell r="B283"/>
          <cell r="C283"/>
          <cell r="D283"/>
          <cell r="E283"/>
          <cell r="F283"/>
        </row>
        <row r="284">
          <cell r="B284" t="str">
            <v>Grupo de Evaluación y ProyectosDERECHOS DE PETICIÓN</v>
          </cell>
          <cell r="C284">
            <v>72231</v>
          </cell>
          <cell r="D284">
            <v>17</v>
          </cell>
          <cell r="E284" t="str">
            <v>DERECHOS DE PETICIÓN</v>
          </cell>
          <cell r="F284" t="str">
            <v>72231-17</v>
          </cell>
        </row>
        <row r="285">
          <cell r="B285" t="str">
            <v>Grupo de Evaluación y ProyectosINFORMES DE GESTIÓN</v>
          </cell>
          <cell r="C285">
            <v>72231</v>
          </cell>
          <cell r="D285" t="str">
            <v>24.12</v>
          </cell>
          <cell r="E285" t="str">
            <v>INFORMES DE GESTIÓN</v>
          </cell>
          <cell r="F285" t="str">
            <v>72231-24.12</v>
          </cell>
        </row>
        <row r="286">
          <cell r="B286" t="str">
            <v>Grupo de Evaluación y ProyectosPROYECTOS DE AGUA POTABLE Y SANEAMIENTO BÁSICO</v>
          </cell>
          <cell r="C286">
            <v>72231</v>
          </cell>
          <cell r="D286" t="str">
            <v>42.2</v>
          </cell>
          <cell r="E286" t="str">
            <v>PROYECTOS DE AGUA POTABLE Y SANEAMIENTO BÁSICO</v>
          </cell>
          <cell r="F286" t="str">
            <v>72231-42.2</v>
          </cell>
        </row>
        <row r="287">
          <cell r="B287"/>
          <cell r="C287"/>
          <cell r="D287"/>
          <cell r="E287"/>
          <cell r="F287"/>
        </row>
        <row r="288">
          <cell r="B288" t="str">
            <v>Secretaria GeneralACTAS DE COMITÉ DEL CONSEJO DE LA MEDALLA</v>
          </cell>
          <cell r="C288">
            <v>73000</v>
          </cell>
          <cell r="D288" t="str">
            <v>2.11</v>
          </cell>
          <cell r="E288" t="str">
            <v>ACTAS DE COMITÉ DEL CONSEJO DE LA MEDALLA</v>
          </cell>
          <cell r="F288" t="str">
            <v>73000-2.11</v>
          </cell>
        </row>
        <row r="289">
          <cell r="B289" t="str">
            <v xml:space="preserve">Secretaria GeneralACTAS DE NEGOCIACIÓN SINDICAL </v>
          </cell>
          <cell r="C289">
            <v>73000</v>
          </cell>
          <cell r="D289" t="str">
            <v>2.18</v>
          </cell>
          <cell r="E289" t="str">
            <v xml:space="preserve">ACTAS DE NEGOCIACIÓN SINDICAL </v>
          </cell>
          <cell r="F289" t="str">
            <v>73000-2.18</v>
          </cell>
        </row>
        <row r="290">
          <cell r="B290" t="str">
            <v>Secretaria GeneralDECRETOS</v>
          </cell>
          <cell r="C290">
            <v>73000</v>
          </cell>
          <cell r="D290" t="str">
            <v>3.2</v>
          </cell>
          <cell r="E290" t="str">
            <v>DECRETOS</v>
          </cell>
          <cell r="F290" t="str">
            <v>73000-3.2</v>
          </cell>
        </row>
        <row r="291">
          <cell r="B291" t="str">
            <v>Secretaria GeneralRESOLUCIONES</v>
          </cell>
          <cell r="C291">
            <v>73000</v>
          </cell>
          <cell r="D291" t="str">
            <v>3.3</v>
          </cell>
          <cell r="E291" t="str">
            <v>RESOLUCIONES</v>
          </cell>
          <cell r="F291" t="str">
            <v>73000-3.3</v>
          </cell>
        </row>
        <row r="292">
          <cell r="B292" t="str">
            <v>Secretaria GeneralCIRCULARES DISPOSITIVAS</v>
          </cell>
          <cell r="C292">
            <v>73000</v>
          </cell>
          <cell r="D292" t="str">
            <v>7.1</v>
          </cell>
          <cell r="E292" t="str">
            <v>CIRCULARES DISPOSITIVAS</v>
          </cell>
          <cell r="F292" t="str">
            <v>73000-7.1</v>
          </cell>
        </row>
        <row r="293">
          <cell r="B293" t="str">
            <v>Secretaria GeneralDERECHOS DE PETICIÓN</v>
          </cell>
          <cell r="C293">
            <v>73000</v>
          </cell>
          <cell r="D293">
            <v>17</v>
          </cell>
          <cell r="E293" t="str">
            <v>DERECHOS DE PETICIÓN</v>
          </cell>
          <cell r="F293" t="str">
            <v>73000-17</v>
          </cell>
        </row>
        <row r="294">
          <cell r="B294" t="str">
            <v>Secretaria GeneralINFORMES A ENTES DE CONTROL</v>
          </cell>
          <cell r="C294">
            <v>73000</v>
          </cell>
          <cell r="D294" t="str">
            <v>24.1</v>
          </cell>
          <cell r="E294" t="str">
            <v>INFORMES A ENTES DE CONTROL</v>
          </cell>
          <cell r="F294" t="str">
            <v>73000-24.1</v>
          </cell>
        </row>
        <row r="295">
          <cell r="B295" t="str">
            <v>Secretaria GeneralINFORMES DE GESTIÓN</v>
          </cell>
          <cell r="C295">
            <v>73000</v>
          </cell>
          <cell r="D295" t="str">
            <v>24.12</v>
          </cell>
          <cell r="E295" t="str">
            <v>INFORMES DE GESTIÓN</v>
          </cell>
          <cell r="F295" t="str">
            <v>73000-24.12</v>
          </cell>
        </row>
        <row r="296">
          <cell r="B296" t="str">
            <v>Secretaria GeneralLIBROS RADICADORES DE RESOLUCIONES</v>
          </cell>
          <cell r="C296">
            <v>73000</v>
          </cell>
          <cell r="D296" t="str">
            <v>26.3</v>
          </cell>
          <cell r="E296" t="str">
            <v>LIBROS RADICADORES DE RESOLUCIONES</v>
          </cell>
          <cell r="F296" t="str">
            <v>73000-26.3</v>
          </cell>
        </row>
        <row r="297">
          <cell r="B297" t="str">
            <v>Secretaria GeneralPROYECTOS NORMATIVOS</v>
          </cell>
          <cell r="C297">
            <v>73000</v>
          </cell>
          <cell r="D297" t="str">
            <v>42.13</v>
          </cell>
          <cell r="E297" t="str">
            <v>PROYECTOS NORMATIVOS</v>
          </cell>
          <cell r="F297" t="str">
            <v>73000-42.13</v>
          </cell>
        </row>
        <row r="298">
          <cell r="B298"/>
          <cell r="C298"/>
          <cell r="D298"/>
          <cell r="E298"/>
          <cell r="F298"/>
        </row>
        <row r="299">
          <cell r="B299" t="str">
            <v>Grupo de Control Interno DisciplinarioINFORMES A ENTES DE CONTROL</v>
          </cell>
          <cell r="C299">
            <v>73001</v>
          </cell>
          <cell r="D299" t="str">
            <v>24.1</v>
          </cell>
          <cell r="E299" t="str">
            <v>INFORMES A ENTES DE CONTROL</v>
          </cell>
          <cell r="F299" t="str">
            <v>73001-24.1</v>
          </cell>
        </row>
        <row r="300">
          <cell r="B300" t="str">
            <v>Grupo de Control Interno DisciplinarioINFORMES DE GESTIÓN</v>
          </cell>
          <cell r="C300">
            <v>73001</v>
          </cell>
          <cell r="D300" t="str">
            <v>24.12</v>
          </cell>
          <cell r="E300" t="str">
            <v>INFORMES DE GESTIÓN</v>
          </cell>
          <cell r="F300" t="str">
            <v>73001-24.12</v>
          </cell>
        </row>
        <row r="301">
          <cell r="B301" t="str">
            <v>Grupo de Control Interno DisciplinarioPROCESOS DISCIPLINARIOS</v>
          </cell>
          <cell r="C301">
            <v>73001</v>
          </cell>
          <cell r="D301" t="str">
            <v>38.22</v>
          </cell>
          <cell r="E301" t="str">
            <v>PROCESOS DISCIPLINARIOS</v>
          </cell>
          <cell r="F301" t="str">
            <v>73001-38.22</v>
          </cell>
        </row>
        <row r="302">
          <cell r="B302"/>
          <cell r="C302"/>
          <cell r="D302"/>
          <cell r="E302"/>
          <cell r="F302"/>
        </row>
        <row r="303">
          <cell r="B303" t="str">
            <v>Grupo de Talento HumanoACTAS DE COMISIÓN DE PERSONAL</v>
          </cell>
          <cell r="C303">
            <v>73002</v>
          </cell>
          <cell r="D303" t="str">
            <v>2.4</v>
          </cell>
          <cell r="E303" t="str">
            <v>ACTAS DE COMISIÓN DE PERSONAL</v>
          </cell>
          <cell r="F303" t="str">
            <v>73002-2.4</v>
          </cell>
        </row>
        <row r="304">
          <cell r="B304" t="str">
            <v>Grupo de Talento HumanoACTAS DE COMITÉ DE CONVIVENCIA LABORAL</v>
          </cell>
          <cell r="C304">
            <v>73002</v>
          </cell>
          <cell r="D304" t="str">
            <v>2.7</v>
          </cell>
          <cell r="E304" t="str">
            <v>ACTAS DE COMITÉ DE CONVIVENCIA LABORAL</v>
          </cell>
          <cell r="F304" t="str">
            <v>73002-2.7</v>
          </cell>
        </row>
        <row r="305">
          <cell r="B305" t="str">
            <v>Grupo de Talento HumanoACTAS DE COMITÉ DE ÉTICA</v>
          </cell>
          <cell r="C305">
            <v>73002</v>
          </cell>
          <cell r="D305" t="str">
            <v>2.9</v>
          </cell>
          <cell r="E305" t="str">
            <v>ACTAS DE COMITÉ DE ÉTICA</v>
          </cell>
          <cell r="F305" t="str">
            <v>73002-2.9</v>
          </cell>
        </row>
        <row r="306">
          <cell r="B306" t="str">
            <v>Grupo de Talento HumanoACTAS DE COMITÉ PARITARIO DE SEGURIDAD Y SALUD EN EL TRABAJO - COPASST</v>
          </cell>
          <cell r="C306">
            <v>73002</v>
          </cell>
          <cell r="D306" t="str">
            <v>2.13</v>
          </cell>
          <cell r="E306" t="str">
            <v>ACTAS DE COMITÉ PARITARIO DE SEGURIDAD Y SALUD EN EL TRABAJO - COPASST</v>
          </cell>
          <cell r="F306" t="str">
            <v>73002-2.13</v>
          </cell>
        </row>
        <row r="307">
          <cell r="B307" t="str">
            <v>Grupo de Talento HumanoDERECHOS DE PETICIÓN</v>
          </cell>
          <cell r="C307">
            <v>73002</v>
          </cell>
          <cell r="D307">
            <v>17</v>
          </cell>
          <cell r="E307" t="str">
            <v>DERECHOS DE PETICIÓN</v>
          </cell>
          <cell r="F307" t="str">
            <v>73002-17</v>
          </cell>
        </row>
        <row r="308">
          <cell r="B308" t="str">
            <v>Grupo de Talento HumanoHISTORIAS LABORALES</v>
          </cell>
          <cell r="C308">
            <v>73002</v>
          </cell>
          <cell r="D308">
            <v>23</v>
          </cell>
          <cell r="E308" t="str">
            <v>HISTORIAS LABORALES</v>
          </cell>
          <cell r="F308" t="str">
            <v>73002-23</v>
          </cell>
        </row>
        <row r="309">
          <cell r="B309" t="str">
            <v>Grupo de Talento HumanoINFORMES A ENTES DE CONTROL</v>
          </cell>
          <cell r="C309">
            <v>73002</v>
          </cell>
          <cell r="D309" t="str">
            <v>24.1</v>
          </cell>
          <cell r="E309" t="str">
            <v>INFORMES A ENTES DE CONTROL</v>
          </cell>
          <cell r="F309" t="str">
            <v>73002-24.1</v>
          </cell>
        </row>
        <row r="310">
          <cell r="B310" t="str">
            <v>Grupo de Talento HumanoINFORMES DE GESTIÓN</v>
          </cell>
          <cell r="C310">
            <v>73002</v>
          </cell>
          <cell r="D310" t="str">
            <v>24.12</v>
          </cell>
          <cell r="E310" t="str">
            <v>INFORMES DE GESTIÓN</v>
          </cell>
          <cell r="F310" t="str">
            <v>73002-24.12</v>
          </cell>
        </row>
        <row r="311">
          <cell r="B311" t="str">
            <v>Grupo de Talento HumanoINFORMES ESTADÍSTICOS DE INCIDENTES, ACCIDENTES DE TRABAJO, ENFERMEDAD LABORAL Y AUSENTISMO</v>
          </cell>
          <cell r="C311">
            <v>73002</v>
          </cell>
          <cell r="D311" t="str">
            <v>24.23</v>
          </cell>
          <cell r="E311" t="str">
            <v>INFORMES ESTADÍSTICOS DE INCIDENTES, ACCIDENTES DE TRABAJO, ENFERMEDAD LABORAL Y AUSENTISMO</v>
          </cell>
          <cell r="F311" t="str">
            <v>73002-24.23</v>
          </cell>
        </row>
        <row r="312">
          <cell r="B312" t="str">
            <v>Grupo de Talento HumanoLIBROS RADICADORES DE ACTAS DE POSESIÓN</v>
          </cell>
          <cell r="C312">
            <v>73002</v>
          </cell>
          <cell r="D312" t="str">
            <v>26.2</v>
          </cell>
          <cell r="E312" t="str">
            <v>LIBROS RADICADORES DE ACTAS DE POSESIÓN</v>
          </cell>
          <cell r="F312" t="str">
            <v>73002-26.2</v>
          </cell>
        </row>
        <row r="313">
          <cell r="B313" t="str">
            <v>Grupo de Talento HumanoMANUALES ESPECÍFICOS DE FUNCIONES, REQUISITOS Y COMPETENCIAS LABORALES DE LA PLANTA DE PERSONAL</v>
          </cell>
          <cell r="C313">
            <v>73002</v>
          </cell>
          <cell r="D313" t="str">
            <v>32.9</v>
          </cell>
          <cell r="E313" t="str">
            <v>MANUALES ESPECÍFICOS DE FUNCIONES, REQUISITOS Y COMPETENCIAS LABORALES DE LA PLANTA DE PERSONAL</v>
          </cell>
          <cell r="F313" t="str">
            <v>73002-32.9</v>
          </cell>
        </row>
        <row r="314">
          <cell r="B314" t="str">
            <v>Grupo de Talento HumanoNÓMINAS</v>
          </cell>
          <cell r="C314">
            <v>73002</v>
          </cell>
          <cell r="D314">
            <v>33</v>
          </cell>
          <cell r="E314" t="str">
            <v>NÓMINAS</v>
          </cell>
          <cell r="F314" t="str">
            <v>73002-33</v>
          </cell>
        </row>
        <row r="315">
          <cell r="B315" t="str">
            <v xml:space="preserve">Grupo de Talento HumanoPLANES ANUALES DE EMPLEOS VACANTES </v>
          </cell>
          <cell r="C315">
            <v>73002</v>
          </cell>
          <cell r="D315" t="str">
            <v>34.4</v>
          </cell>
          <cell r="E315" t="str">
            <v xml:space="preserve">PLANES ANUALES DE EMPLEOS VACANTES </v>
          </cell>
          <cell r="F315" t="str">
            <v>73002-34.4</v>
          </cell>
        </row>
        <row r="316">
          <cell r="B316" t="str">
            <v xml:space="preserve">Grupo de Talento HumanoPLANES ANUALES DE INCENTIVOS INSTITUCIONALES </v>
          </cell>
          <cell r="C316">
            <v>73002</v>
          </cell>
          <cell r="D316" t="str">
            <v>34.5</v>
          </cell>
          <cell r="E316" t="str">
            <v xml:space="preserve">PLANES ANUALES DE INCENTIVOS INSTITUCIONALES </v>
          </cell>
          <cell r="F316" t="str">
            <v>73002-34.5</v>
          </cell>
        </row>
        <row r="317">
          <cell r="B317" t="str">
            <v xml:space="preserve">Grupo de Talento HumanoPLANES DE BIENESTAR SOCIAL </v>
          </cell>
          <cell r="C317">
            <v>73002</v>
          </cell>
          <cell r="D317" t="str">
            <v>34.7</v>
          </cell>
          <cell r="E317" t="str">
            <v xml:space="preserve">PLANES DE BIENESTAR SOCIAL </v>
          </cell>
          <cell r="F317" t="str">
            <v>73002-34.7</v>
          </cell>
        </row>
        <row r="318">
          <cell r="B318" t="str">
            <v xml:space="preserve">Grupo de Talento HumanoPLANES DE PREVISIÓN DE RECURSOS HUMANOS </v>
          </cell>
          <cell r="C318">
            <v>73002</v>
          </cell>
          <cell r="D318" t="str">
            <v>34.14</v>
          </cell>
          <cell r="E318" t="str">
            <v xml:space="preserve">PLANES DE PREVISIÓN DE RECURSOS HUMANOS </v>
          </cell>
          <cell r="F318" t="str">
            <v>73002-34.14</v>
          </cell>
        </row>
        <row r="319">
          <cell r="B319" t="str">
            <v>Grupo de Talento HumanoPLANES DE TRABAJO ANUAL  DEL SISTEMA DE GESTIÓN DE SEGURIDAD Y SALUD EN EL TRABAJO</v>
          </cell>
          <cell r="C319">
            <v>73002</v>
          </cell>
          <cell r="D319" t="str">
            <v>34.16</v>
          </cell>
          <cell r="E319" t="str">
            <v>PLANES DE TRABAJO ANUAL  DEL SISTEMA DE GESTIÓN DE SEGURIDAD Y SALUD EN EL TRABAJO</v>
          </cell>
          <cell r="F319" t="str">
            <v>73002-34.16</v>
          </cell>
        </row>
        <row r="320">
          <cell r="B320" t="str">
            <v xml:space="preserve">Grupo de Talento HumanoPLANES ESTRATÉGICOS DE TALENTO HUMANO </v>
          </cell>
          <cell r="C320">
            <v>73002</v>
          </cell>
          <cell r="D320" t="str">
            <v>34.21</v>
          </cell>
          <cell r="E320" t="str">
            <v xml:space="preserve">PLANES ESTRATÉGICOS DE TALENTO HUMANO </v>
          </cell>
          <cell r="F320" t="str">
            <v>73002-34.21</v>
          </cell>
        </row>
        <row r="321">
          <cell r="B321" t="str">
            <v>Grupo de Talento HumanoPLANES INSTITUCIONALES DE CAPACITACIÓN - PIC</v>
          </cell>
          <cell r="C321">
            <v>73002</v>
          </cell>
          <cell r="D321" t="str">
            <v>34.24</v>
          </cell>
          <cell r="E321" t="str">
            <v>PLANES INSTITUCIONALES DE CAPACITACIÓN - PIC</v>
          </cell>
          <cell r="F321" t="str">
            <v>73002-34.24</v>
          </cell>
        </row>
        <row r="322">
          <cell r="B322" t="str">
            <v>Grupo de Talento HumanoPOLÍTICAS DE SEGURIDAD Y SALUD EN EL TRABAJO</v>
          </cell>
          <cell r="C322">
            <v>73002</v>
          </cell>
          <cell r="D322" t="str">
            <v>36.4</v>
          </cell>
          <cell r="E322" t="str">
            <v>POLÍTICAS DE SEGURIDAD Y SALUD EN EL TRABAJO</v>
          </cell>
          <cell r="F322" t="str">
            <v>73002-36.4</v>
          </cell>
        </row>
        <row r="323">
          <cell r="B323" t="str">
            <v>Grupo de Talento HumanoPROGRAMAS DE ESTÍMULOS E INCENTIVOS</v>
          </cell>
          <cell r="C323">
            <v>73002</v>
          </cell>
          <cell r="D323" t="str">
            <v>40.1</v>
          </cell>
          <cell r="E323" t="str">
            <v>PROGRAMAS DE ESTÍMULOS E INCENTIVOS</v>
          </cell>
          <cell r="F323" t="str">
            <v>73002-40.1</v>
          </cell>
        </row>
        <row r="324">
          <cell r="B324" t="str">
            <v>Grupo de Talento HumanoPROGRAMAS DE INDUCCIÓN</v>
          </cell>
          <cell r="C324">
            <v>73002</v>
          </cell>
          <cell r="D324" t="str">
            <v>40.2</v>
          </cell>
          <cell r="E324" t="str">
            <v>PROGRAMAS DE INDUCCIÓN</v>
          </cell>
          <cell r="F324" t="str">
            <v>73002-40.2</v>
          </cell>
        </row>
        <row r="325">
          <cell r="B325" t="str">
            <v>Grupo de Talento HumanoPROGRAMAS DE RE-INDUCCIÓN</v>
          </cell>
          <cell r="C325">
            <v>73002</v>
          </cell>
          <cell r="D325" t="str">
            <v>40.3</v>
          </cell>
          <cell r="E325" t="str">
            <v>PROGRAMAS DE RE-INDUCCIÓN</v>
          </cell>
          <cell r="F325" t="str">
            <v>73002-40.3</v>
          </cell>
        </row>
        <row r="326">
          <cell r="B326" t="str">
            <v>Grupo de Talento HumanoPROGRAMAS DE BIENESTAR SOCIAL</v>
          </cell>
          <cell r="C326">
            <v>73002</v>
          </cell>
          <cell r="D326" t="str">
            <v>40.9</v>
          </cell>
          <cell r="E326" t="str">
            <v>PROGRAMAS DE BIENESTAR SOCIAL</v>
          </cell>
          <cell r="F326" t="str">
            <v>73002-40.9</v>
          </cell>
        </row>
        <row r="327">
          <cell r="B327" t="str">
            <v>Grupo de Talento HumanoPROGRAMAS DEL SISTEMA DE GESTIÓN DE SEGURIDAD Y SALUD EN EL TRABAJO</v>
          </cell>
          <cell r="C327">
            <v>73002</v>
          </cell>
          <cell r="D327" t="str">
            <v>40.21</v>
          </cell>
          <cell r="E327" t="str">
            <v>PROGRAMAS DEL SISTEMA DE GESTIÓN DE SEGURIDAD Y SALUD EN EL TRABAJO</v>
          </cell>
          <cell r="F327" t="str">
            <v>73002-40.21</v>
          </cell>
        </row>
        <row r="328">
          <cell r="B328" t="str">
            <v>Grupo de Talento HumanoPROGRAMAS PREVENTIVOS Y DE SALUD EN EL TRABAJO</v>
          </cell>
          <cell r="C328">
            <v>73002</v>
          </cell>
          <cell r="D328" t="str">
            <v>40.23</v>
          </cell>
          <cell r="E328" t="str">
            <v>PROGRAMAS PREVENTIVOS Y DE SALUD EN EL TRABAJO</v>
          </cell>
          <cell r="F328" t="str">
            <v>73002-40.23</v>
          </cell>
        </row>
        <row r="329">
          <cell r="B329"/>
          <cell r="C329"/>
          <cell r="D329"/>
          <cell r="E329"/>
          <cell r="F329"/>
        </row>
        <row r="330">
          <cell r="B330" t="str">
            <v>Subdirección de Finanzas y PresupuestoINFORMES A ENTES DE CONTROL</v>
          </cell>
          <cell r="C330">
            <v>73100</v>
          </cell>
          <cell r="D330" t="str">
            <v>24.1</v>
          </cell>
          <cell r="E330" t="str">
            <v>INFORMES A ENTES DE CONTROL</v>
          </cell>
          <cell r="F330" t="str">
            <v>73100-24.1</v>
          </cell>
        </row>
        <row r="331">
          <cell r="B331" t="str">
            <v>Subdirección de Finanzas y PresupuestoINFORMES DE SEGUIMIENTO EJECUCIÓN PRESUPUESTAL</v>
          </cell>
          <cell r="C331">
            <v>73100</v>
          </cell>
          <cell r="D331" t="str">
            <v>24.20</v>
          </cell>
          <cell r="E331" t="str">
            <v>INFORMES DE SEGUIMIENTO EJECUCIÓN PRESUPUESTAL</v>
          </cell>
          <cell r="F331" t="str">
            <v>73100-24.20</v>
          </cell>
        </row>
        <row r="332">
          <cell r="B332"/>
          <cell r="C332"/>
          <cell r="D332"/>
          <cell r="E332"/>
          <cell r="F332"/>
        </row>
        <row r="333">
          <cell r="B333" t="str">
            <v>Grupo de ContabilidadACTAS DE COMITÉ TECNICO DE SOSTENIBILIDAD CONTABLE</v>
          </cell>
          <cell r="C333">
            <v>73101</v>
          </cell>
          <cell r="D333" t="str">
            <v>2.16</v>
          </cell>
          <cell r="E333" t="str">
            <v>ACTAS DE COMITÉ TECNICO DE SOSTENIBILIDAD CONTABLE</v>
          </cell>
          <cell r="F333" t="str">
            <v>73101-2.16</v>
          </cell>
        </row>
        <row r="334">
          <cell r="B334" t="str">
            <v xml:space="preserve">Grupo de ContabilidadCOMPROBANTES CONTABLES DE EGRESO </v>
          </cell>
          <cell r="C334">
            <v>73101</v>
          </cell>
          <cell r="D334" t="str">
            <v>8.1</v>
          </cell>
          <cell r="E334" t="str">
            <v xml:space="preserve">COMPROBANTES CONTABLES DE EGRESO </v>
          </cell>
          <cell r="F334" t="str">
            <v>73101-8.1</v>
          </cell>
        </row>
        <row r="335">
          <cell r="B335" t="str">
            <v xml:space="preserve">Grupo de ContabilidadCOMPROBANTES CONTABLES DE INGRESO </v>
          </cell>
          <cell r="C335">
            <v>73101</v>
          </cell>
          <cell r="D335" t="str">
            <v>8.2</v>
          </cell>
          <cell r="E335" t="str">
            <v xml:space="preserve">COMPROBANTES CONTABLES DE INGRESO </v>
          </cell>
          <cell r="F335" t="str">
            <v>73101-8.2</v>
          </cell>
        </row>
        <row r="336">
          <cell r="B336" t="str">
            <v>Grupo de ContabilidadCONCILIACIONES BANCARIAS</v>
          </cell>
          <cell r="C336">
            <v>73101</v>
          </cell>
          <cell r="D336" t="str">
            <v>11.1</v>
          </cell>
          <cell r="E336" t="str">
            <v>CONCILIACIONES BANCARIAS</v>
          </cell>
          <cell r="F336" t="str">
            <v>73101-11.1</v>
          </cell>
        </row>
        <row r="337">
          <cell r="B337" t="str">
            <v xml:space="preserve">Grupo de ContabilidadESTADOS FINANCIEROS DE PROPÓSITO ESPECIAL </v>
          </cell>
          <cell r="C337">
            <v>73101</v>
          </cell>
          <cell r="D337" t="str">
            <v>18.1</v>
          </cell>
          <cell r="E337" t="str">
            <v xml:space="preserve">ESTADOS FINANCIEROS DE PROPÓSITO ESPECIAL </v>
          </cell>
          <cell r="F337" t="str">
            <v>73101-18.1</v>
          </cell>
        </row>
        <row r="338">
          <cell r="B338" t="str">
            <v xml:space="preserve">Grupo de ContabilidadESTADOS FINANCIEROS DE PROPÓSITO GENERAL </v>
          </cell>
          <cell r="C338">
            <v>73101</v>
          </cell>
          <cell r="D338" t="str">
            <v>18.2</v>
          </cell>
          <cell r="E338" t="str">
            <v xml:space="preserve">ESTADOS FINANCIEROS DE PROPÓSITO GENERAL </v>
          </cell>
          <cell r="F338" t="str">
            <v>73101-18.2</v>
          </cell>
        </row>
        <row r="339">
          <cell r="B339" t="str">
            <v>Grupo de ContabilidadINFORMES EXÓGENAS</v>
          </cell>
          <cell r="C339">
            <v>73101</v>
          </cell>
          <cell r="D339" t="str">
            <v>24.24</v>
          </cell>
          <cell r="E339" t="str">
            <v>INFORMES EXÓGENAS</v>
          </cell>
          <cell r="F339" t="str">
            <v>73101-24.24</v>
          </cell>
        </row>
        <row r="340">
          <cell r="B340" t="str">
            <v>Grupo de ContabilidadINFORMES FINANCIEROS</v>
          </cell>
          <cell r="C340">
            <v>73101</v>
          </cell>
          <cell r="D340" t="str">
            <v>24.25</v>
          </cell>
          <cell r="E340" t="str">
            <v>INFORMES FINANCIEROS</v>
          </cell>
          <cell r="F340" t="str">
            <v>73101-24.25</v>
          </cell>
        </row>
        <row r="341">
          <cell r="B341" t="str">
            <v>Grupo de ContabilidadLIBROS CONTABLES AUXILIARES</v>
          </cell>
          <cell r="C341">
            <v>73101</v>
          </cell>
          <cell r="D341">
            <v>29</v>
          </cell>
          <cell r="E341" t="str">
            <v>LIBROS CONTABLES AUXILIARES</v>
          </cell>
          <cell r="F341" t="str">
            <v>73101-29</v>
          </cell>
        </row>
        <row r="342">
          <cell r="B342" t="str">
            <v xml:space="preserve">Grupo de ContabilidadLIBROS DIARIOS </v>
          </cell>
          <cell r="C342">
            <v>73101</v>
          </cell>
          <cell r="D342" t="str">
            <v>30.1</v>
          </cell>
          <cell r="E342" t="str">
            <v xml:space="preserve">LIBROS DIARIOS </v>
          </cell>
          <cell r="F342" t="str">
            <v>73101-30.1</v>
          </cell>
        </row>
        <row r="343">
          <cell r="B343" t="str">
            <v>Grupo de ContabilidadLIBROS MAYORES</v>
          </cell>
          <cell r="C343">
            <v>73101</v>
          </cell>
          <cell r="D343" t="str">
            <v>30.2</v>
          </cell>
          <cell r="E343" t="str">
            <v>LIBROS MAYORES</v>
          </cell>
          <cell r="F343" t="str">
            <v>73101-30.2</v>
          </cell>
        </row>
        <row r="344">
          <cell r="B344" t="str">
            <v>Grupo de ContabilidadLIBROS SALDOS Y MOVIMIENTOS</v>
          </cell>
          <cell r="C344">
            <v>73101</v>
          </cell>
          <cell r="D344" t="str">
            <v>30.3</v>
          </cell>
          <cell r="E344" t="str">
            <v>LIBROS SALDOS Y MOVIMIENTOS</v>
          </cell>
          <cell r="F344" t="str">
            <v>73101-30.3</v>
          </cell>
        </row>
        <row r="345">
          <cell r="B345"/>
          <cell r="C345"/>
          <cell r="D345"/>
          <cell r="E345"/>
          <cell r="F345"/>
        </row>
        <row r="346">
          <cell r="B346" t="str">
            <v>Grupo de Presupuesto y CuentasCERTIFICADOS DE DISPONIBILIDAD PRESUPUESTAL</v>
          </cell>
          <cell r="C346">
            <v>73102</v>
          </cell>
          <cell r="D346">
            <v>6</v>
          </cell>
          <cell r="E346" t="str">
            <v>CERTIFICADOS DE DISPONIBILIDAD PRESUPUESTAL</v>
          </cell>
          <cell r="F346" t="str">
            <v>73102-6</v>
          </cell>
        </row>
        <row r="347">
          <cell r="B347" t="str">
            <v>Grupo de Presupuesto y CuentasLIBROS DE VIGENCIAS FUTURAS</v>
          </cell>
          <cell r="C347">
            <v>73102</v>
          </cell>
          <cell r="D347" t="str">
            <v>31.1</v>
          </cell>
          <cell r="E347" t="str">
            <v>LIBROS DE VIGENCIAS FUTURAS</v>
          </cell>
          <cell r="F347" t="str">
            <v>73102-31.1</v>
          </cell>
        </row>
        <row r="348">
          <cell r="B348"/>
          <cell r="C348"/>
          <cell r="D348"/>
          <cell r="E348"/>
          <cell r="F348"/>
        </row>
        <row r="349">
          <cell r="B349" t="str">
            <v>Grupo de TesoreríaBOLETINES DE DEUDORES MOROSOS DEL ESTADO</v>
          </cell>
          <cell r="C349">
            <v>73103</v>
          </cell>
          <cell r="D349" t="str">
            <v>5.1</v>
          </cell>
          <cell r="E349" t="str">
            <v>BOLETINES DE DEUDORES MOROSOS DEL ESTADO</v>
          </cell>
          <cell r="F349" t="str">
            <v>73103-5.1</v>
          </cell>
        </row>
        <row r="350">
          <cell r="B350" t="str">
            <v>Grupo de TesoreríaBOLETINES DIARIOS DE TESORERÍA</v>
          </cell>
          <cell r="C350">
            <v>73103</v>
          </cell>
          <cell r="D350" t="str">
            <v>5.2</v>
          </cell>
          <cell r="E350" t="str">
            <v>BOLETINES DIARIOS DE TESORERÍA</v>
          </cell>
          <cell r="F350" t="str">
            <v>73103-5.2</v>
          </cell>
        </row>
        <row r="351">
          <cell r="B351" t="str">
            <v xml:space="preserve">Grupo de TesoreríaDECLARACIONES DE GRAVAMEN A LOS MOVIMIENTOS FINANCIEROS </v>
          </cell>
          <cell r="C351">
            <v>73103</v>
          </cell>
          <cell r="D351" t="str">
            <v>16.1</v>
          </cell>
          <cell r="E351" t="str">
            <v xml:space="preserve">DECLARACIONES DE GRAVAMEN A LOS MOVIMIENTOS FINANCIEROS </v>
          </cell>
          <cell r="F351" t="str">
            <v>73103-16.1</v>
          </cell>
        </row>
        <row r="352">
          <cell r="B352" t="str">
            <v>Grupo de TesoreríaDECLARACIONES DE IMPUESTO SOBRE LAS VENTAS – IVA</v>
          </cell>
          <cell r="C352">
            <v>73103</v>
          </cell>
          <cell r="D352" t="str">
            <v>16.2</v>
          </cell>
          <cell r="E352" t="str">
            <v>DECLARACIONES DE IMPUESTO SOBRE LAS VENTAS – IVA</v>
          </cell>
          <cell r="F352" t="str">
            <v>73103-16.2</v>
          </cell>
        </row>
        <row r="353">
          <cell r="B353" t="str">
            <v xml:space="preserve">Grupo de TesoreríaDECLARACIONES DE RENTA Y COMPLEMENTARIOS </v>
          </cell>
          <cell r="C353">
            <v>73103</v>
          </cell>
          <cell r="D353" t="str">
            <v>16.3</v>
          </cell>
          <cell r="E353" t="str">
            <v xml:space="preserve">DECLARACIONES DE RENTA Y COMPLEMENTARIOS </v>
          </cell>
          <cell r="F353" t="str">
            <v>73103-16.3</v>
          </cell>
        </row>
        <row r="354">
          <cell r="B354" t="str">
            <v xml:space="preserve">Grupo de TesoreríaDECLARACIONES DE RETENCIONES EN LA FUENTE </v>
          </cell>
          <cell r="C354">
            <v>73103</v>
          </cell>
          <cell r="D354" t="str">
            <v>16.4</v>
          </cell>
          <cell r="E354" t="str">
            <v xml:space="preserve">DECLARACIONES DE RETENCIONES EN LA FUENTE </v>
          </cell>
          <cell r="F354" t="str">
            <v>73103-16.4</v>
          </cell>
        </row>
        <row r="355">
          <cell r="B355" t="str">
            <v xml:space="preserve">Grupo de TesoreríaDECLARACIONES DEL IMPUESTO AL PATRIMONIO </v>
          </cell>
          <cell r="C355">
            <v>73103</v>
          </cell>
          <cell r="D355" t="str">
            <v>16.5</v>
          </cell>
          <cell r="E355" t="str">
            <v xml:space="preserve">DECLARACIONES DEL IMPUESTO AL PATRIMONIO </v>
          </cell>
          <cell r="F355" t="str">
            <v>73103-16.5</v>
          </cell>
        </row>
        <row r="356">
          <cell r="B356" t="str">
            <v>Grupo de TesoreríaINFORMES A ENTES DE CONTROL</v>
          </cell>
          <cell r="C356">
            <v>73103</v>
          </cell>
          <cell r="D356" t="str">
            <v>24.1</v>
          </cell>
          <cell r="E356" t="str">
            <v>INFORMES A ENTES DE CONTROL</v>
          </cell>
          <cell r="F356" t="str">
            <v>73103-24.1</v>
          </cell>
        </row>
        <row r="357">
          <cell r="B357" t="str">
            <v>Grupo de TesoreríaPROGRAMAS ANUALES MENSUALIZADOS DE CAJA PAC</v>
          </cell>
          <cell r="C357">
            <v>73103</v>
          </cell>
          <cell r="D357" t="str">
            <v>40.4</v>
          </cell>
          <cell r="E357" t="str">
            <v>PROGRAMAS ANUALES MENSUALIZADOS DE CAJA PAC</v>
          </cell>
          <cell r="F357" t="str">
            <v>73103-40.4</v>
          </cell>
        </row>
        <row r="358">
          <cell r="B358"/>
          <cell r="C358"/>
          <cell r="D358"/>
          <cell r="E358"/>
          <cell r="F358"/>
        </row>
        <row r="359">
          <cell r="B359" t="str">
            <v>Subdirección de Servicios AdministrativosACTAS DE SEGURIDAD VIAL</v>
          </cell>
          <cell r="C359">
            <v>73200</v>
          </cell>
          <cell r="D359" t="str">
            <v>2.20</v>
          </cell>
          <cell r="E359" t="str">
            <v>ACTAS DE SEGURIDAD VIAL</v>
          </cell>
          <cell r="F359" t="str">
            <v>73200-2.20</v>
          </cell>
        </row>
        <row r="360">
          <cell r="B360" t="str">
            <v>Subdirección de Servicios AdministrativosHISTORIALES DE BIENES INMUEBLES</v>
          </cell>
          <cell r="C360">
            <v>73200</v>
          </cell>
          <cell r="D360">
            <v>20</v>
          </cell>
          <cell r="E360" t="str">
            <v>HISTORIALES DE BIENES INMUEBLES</v>
          </cell>
          <cell r="F360" t="str">
            <v>73200-20</v>
          </cell>
        </row>
        <row r="361">
          <cell r="B361" t="str">
            <v>Subdirección de Servicios AdministrativosINFORMES A ENTES DE CONTROL</v>
          </cell>
          <cell r="C361">
            <v>73200</v>
          </cell>
          <cell r="D361" t="str">
            <v>24.1</v>
          </cell>
          <cell r="E361" t="str">
            <v>INFORMES A ENTES DE CONTROL</v>
          </cell>
          <cell r="F361" t="str">
            <v>73200-24.1</v>
          </cell>
        </row>
        <row r="362">
          <cell r="B362" t="str">
            <v>Subdirección de Servicios AdministrativosINFORMES DE GESTIÓN</v>
          </cell>
          <cell r="C362">
            <v>73200</v>
          </cell>
          <cell r="D362" t="str">
            <v>24.12</v>
          </cell>
          <cell r="E362" t="str">
            <v>INFORMES DE GESTIÓN</v>
          </cell>
          <cell r="F362" t="str">
            <v>73200-24.12</v>
          </cell>
        </row>
        <row r="363">
          <cell r="B363" t="str">
            <v>Subdirección de Servicios AdministrativosPLANES ESTRATÉGICOS DE SEGURIDAD VIAL</v>
          </cell>
          <cell r="C363">
            <v>73200</v>
          </cell>
          <cell r="D363" t="str">
            <v>34.20</v>
          </cell>
          <cell r="E363" t="str">
            <v>PLANES ESTRATÉGICOS DE SEGURIDAD VIAL</v>
          </cell>
          <cell r="F363" t="str">
            <v>73200-34.20</v>
          </cell>
        </row>
        <row r="364">
          <cell r="B364" t="str">
            <v>Subdirección de Servicios AdministrativosREGISTROS DE OPERACIONES DE CAJA MENOR</v>
          </cell>
          <cell r="C364">
            <v>73200</v>
          </cell>
          <cell r="D364">
            <v>43</v>
          </cell>
          <cell r="E364" t="str">
            <v>REGISTROS DE OPERACIONES DE CAJA MENOR</v>
          </cell>
          <cell r="F364" t="str">
            <v>73200-43</v>
          </cell>
        </row>
        <row r="365">
          <cell r="B365"/>
          <cell r="C365"/>
          <cell r="D365"/>
          <cell r="E365"/>
          <cell r="F365"/>
        </row>
        <row r="366">
          <cell r="B366" t="str">
            <v>Grupo de Atención al Usuario y ArchivoACTAS DE ELIMINACIÓN DOCUMENTAL</v>
          </cell>
          <cell r="C366">
            <v>73201</v>
          </cell>
          <cell r="D366" t="str">
            <v>2.17</v>
          </cell>
          <cell r="E366" t="str">
            <v>ACTAS DE ELIMINACIÓN DOCUMENTAL</v>
          </cell>
          <cell r="F366" t="str">
            <v>73201-2.17</v>
          </cell>
        </row>
        <row r="367">
          <cell r="B367" t="str">
            <v>Grupo de Atención al Usuario y ArchivoCONSECUTIVOS DE COMUNICACIONES OFICIALES ENVIADAS</v>
          </cell>
          <cell r="C367">
            <v>73201</v>
          </cell>
          <cell r="D367" t="str">
            <v>12.1</v>
          </cell>
          <cell r="E367" t="str">
            <v>CONSECUTIVOS DE COMUNICACIONES OFICIALES ENVIADAS</v>
          </cell>
          <cell r="F367" t="str">
            <v>73201-12.1</v>
          </cell>
        </row>
        <row r="368">
          <cell r="B368" t="str">
            <v>Grupo de Atención al Usuario y ArchivoCONSECUTIVOS DE COMUNICACIONES OFICIALES RECIBIDAS</v>
          </cell>
          <cell r="C368">
            <v>73201</v>
          </cell>
          <cell r="D368" t="str">
            <v>12.2</v>
          </cell>
          <cell r="E368" t="str">
            <v>CONSECUTIVOS DE COMUNICACIONES OFICIALES RECIBIDAS</v>
          </cell>
          <cell r="F368" t="str">
            <v>73201-12.2</v>
          </cell>
        </row>
        <row r="369">
          <cell r="B369" t="str">
            <v>Grupo de Atención al Usuario y ArchivoDERECHOS DE PETICIÓN</v>
          </cell>
          <cell r="C369">
            <v>73201</v>
          </cell>
          <cell r="D369">
            <v>17</v>
          </cell>
          <cell r="E369" t="str">
            <v>DERECHOS DE PETICIÓN</v>
          </cell>
          <cell r="F369" t="str">
            <v>73201-17</v>
          </cell>
        </row>
        <row r="370">
          <cell r="B370" t="str">
            <v>Grupo de Atención al Usuario y ArchivoINFORMES DE ENCUESTAS DE PERCEPCIÓN</v>
          </cell>
          <cell r="C370">
            <v>73201</v>
          </cell>
          <cell r="D370" t="str">
            <v>24.10</v>
          </cell>
          <cell r="E370" t="str">
            <v>INFORMES DE ENCUESTAS DE PERCEPCIÓN</v>
          </cell>
          <cell r="F370" t="str">
            <v>73201-24.10</v>
          </cell>
        </row>
        <row r="371">
          <cell r="B371" t="str">
            <v>Grupo de Atención al Usuario y ArchivoINFORMES DE GESTIÓN</v>
          </cell>
          <cell r="C371">
            <v>73201</v>
          </cell>
          <cell r="D371" t="str">
            <v>24.12</v>
          </cell>
          <cell r="E371" t="str">
            <v>INFORMES DE GESTIÓN</v>
          </cell>
          <cell r="F371" t="str">
            <v>73201-24.12</v>
          </cell>
        </row>
        <row r="372">
          <cell r="B372" t="str">
            <v>Grupo de Atención al Usuario y ArchivoINFORMES DE PETICIONES, QUEJAS Y RECLAMOS</v>
          </cell>
          <cell r="C372">
            <v>73201</v>
          </cell>
          <cell r="D372" t="str">
            <v>24.17</v>
          </cell>
          <cell r="E372" t="str">
            <v>INFORMES DE PETICIONES, QUEJAS Y RECLAMOS</v>
          </cell>
          <cell r="F372" t="str">
            <v>73201-24.17</v>
          </cell>
        </row>
        <row r="373">
          <cell r="B373" t="str">
            <v>Grupo de Atención al Usuario y ArchivoBANCOS TERMINOLÓGICOS DE SERIES Y SUBSERIES DOCUMENTALES</v>
          </cell>
          <cell r="C373">
            <v>73201</v>
          </cell>
          <cell r="D373" t="str">
            <v>25.1</v>
          </cell>
          <cell r="E373" t="str">
            <v>BANCOS TERMINOLÓGICOS DE SERIES Y SUBSERIES DOCUMENTALES</v>
          </cell>
          <cell r="F373" t="str">
            <v>73201-25.1</v>
          </cell>
        </row>
        <row r="374">
          <cell r="B374" t="str">
            <v>Grupo de Atención al Usuario y ArchivoCUADROS DE CLASIFICACIÓN DOCUMENTAL</v>
          </cell>
          <cell r="C374">
            <v>73201</v>
          </cell>
          <cell r="D374" t="str">
            <v>25.2</v>
          </cell>
          <cell r="E374" t="str">
            <v>CUADROS DE CLASIFICACIÓN DOCUMENTAL</v>
          </cell>
          <cell r="F374" t="str">
            <v>73201-25.2</v>
          </cell>
        </row>
        <row r="375">
          <cell r="B375" t="str">
            <v>Grupo de Atención al Usuario y ArchivoINVENTARIOS DOCUMENTALES DE ARCHIVO CENTRAL</v>
          </cell>
          <cell r="C375">
            <v>73201</v>
          </cell>
          <cell r="D375" t="str">
            <v>25.3</v>
          </cell>
          <cell r="E375" t="str">
            <v>INVENTARIOS DOCUMENTALES DE ARCHIVO CENTRAL</v>
          </cell>
          <cell r="F375" t="str">
            <v>73201-25.3</v>
          </cell>
        </row>
        <row r="376">
          <cell r="B376" t="str">
            <v>Grupo de Atención al Usuario y ArchivoPLANES INSTITUCIONALES DE ARCHIVOS</v>
          </cell>
          <cell r="C376">
            <v>73201</v>
          </cell>
          <cell r="D376" t="str">
            <v>25.4</v>
          </cell>
          <cell r="E376" t="str">
            <v>PLANES INSTITUCIONALES DE ARCHIVOS</v>
          </cell>
          <cell r="F376" t="str">
            <v>73201-25.4</v>
          </cell>
        </row>
        <row r="377">
          <cell r="B377" t="str">
            <v>Grupo de Atención al Usuario y ArchivoPROGRAMAS DE GESTIÓN DOCUMENTAL</v>
          </cell>
          <cell r="C377">
            <v>73201</v>
          </cell>
          <cell r="D377" t="str">
            <v>25.5</v>
          </cell>
          <cell r="E377" t="str">
            <v>PROGRAMAS DE GESTIÓN DOCUMENTAL</v>
          </cell>
          <cell r="F377" t="str">
            <v>73201-25.5</v>
          </cell>
        </row>
        <row r="378">
          <cell r="B378" t="str">
            <v>Grupo de Atención al Usuario y ArchivoTABLAS DE CONTROL DE ACCESO</v>
          </cell>
          <cell r="C378">
            <v>73201</v>
          </cell>
          <cell r="D378" t="str">
            <v>25.6</v>
          </cell>
          <cell r="E378" t="str">
            <v>TABLAS DE CONTROL DE ACCESO</v>
          </cell>
          <cell r="F378" t="str">
            <v>73201-25.6</v>
          </cell>
        </row>
        <row r="379">
          <cell r="B379" t="str">
            <v>Grupo de Atención al Usuario y ArchivoTABLAS DE RETENCIÓN DOCUMENTAL</v>
          </cell>
          <cell r="C379">
            <v>73201</v>
          </cell>
          <cell r="D379" t="str">
            <v>25.7</v>
          </cell>
          <cell r="E379" t="str">
            <v>TABLAS DE RETENCIÓN DOCUMENTAL</v>
          </cell>
          <cell r="F379" t="str">
            <v>73201-25.7</v>
          </cell>
        </row>
        <row r="380">
          <cell r="B380" t="str">
            <v>Grupo de Atención al Usuario y ArchivoTABLAS DE VALORACIÓN DOCUMENTAL</v>
          </cell>
          <cell r="C380">
            <v>73201</v>
          </cell>
          <cell r="D380" t="str">
            <v>25.8</v>
          </cell>
          <cell r="E380" t="str">
            <v>TABLAS DE VALORACIÓN DOCUMENTAL</v>
          </cell>
          <cell r="F380" t="str">
            <v>73201-25.8</v>
          </cell>
        </row>
        <row r="381">
          <cell r="B381" t="str">
            <v>Grupo de Atención al Usuario y ArchivoINSTRUMENTOS DE CONTROL DE COMUNICACIONES OFICIALES</v>
          </cell>
          <cell r="C381">
            <v>73201</v>
          </cell>
          <cell r="D381" t="str">
            <v>26.1</v>
          </cell>
          <cell r="E381" t="str">
            <v>INSTRUMENTOS DE CONTROL DE COMUNICACIONES OFICIALES</v>
          </cell>
          <cell r="F381" t="str">
            <v>73201-26.1</v>
          </cell>
        </row>
        <row r="382">
          <cell r="B382" t="str">
            <v>Grupo de Atención al Usuario y ArchivoPLANES DE CONSERVACIÓN DOCUMENTAL</v>
          </cell>
          <cell r="C382">
            <v>73201</v>
          </cell>
          <cell r="D382" t="str">
            <v>34.9</v>
          </cell>
          <cell r="E382" t="str">
            <v>PLANES DE CONSERVACIÓN DOCUMENTAL</v>
          </cell>
          <cell r="F382" t="str">
            <v>73201-34.9</v>
          </cell>
        </row>
        <row r="383">
          <cell r="B383" t="str">
            <v>Grupo de Atención al Usuario y ArchivoPLANES DE PRESERVACIÓN DIGITAL A LARGO PLAZO</v>
          </cell>
          <cell r="C383">
            <v>73201</v>
          </cell>
          <cell r="D383" t="str">
            <v>34.13</v>
          </cell>
          <cell r="E383" t="str">
            <v>PLANES DE PRESERVACIÓN DIGITAL A LARGO PLAZO</v>
          </cell>
          <cell r="F383" t="str">
            <v>73201-34.13</v>
          </cell>
        </row>
        <row r="384">
          <cell r="B384" t="str">
            <v>Grupo de Atención al Usuario y ArchivoPLANES INSTITUCIONALES PARA LA PREVENCIÓN Y ATENCIÓN DE DESASTRES</v>
          </cell>
          <cell r="C384">
            <v>73201</v>
          </cell>
          <cell r="D384" t="str">
            <v>34.25</v>
          </cell>
          <cell r="E384" t="str">
            <v>PLANES INSTITUCIONALES PARA LA PREVENCIÓN Y ATENCIÓN DE DESASTRES</v>
          </cell>
          <cell r="F384" t="str">
            <v>73201-34.25</v>
          </cell>
        </row>
        <row r="385">
          <cell r="B385" t="str">
            <v>Grupo de Atención al Usuario y ArchivoPLANES DE TRANSFERENCIAS DOCUMENTALES PRIMARIAS</v>
          </cell>
          <cell r="C385">
            <v>73201</v>
          </cell>
          <cell r="D385" t="str">
            <v>35.1</v>
          </cell>
          <cell r="E385" t="str">
            <v>PLANES DE TRANSFERENCIAS DOCUMENTALES PRIMARIAS</v>
          </cell>
          <cell r="F385" t="str">
            <v>73201-35.1</v>
          </cell>
        </row>
        <row r="386">
          <cell r="B386" t="str">
            <v>Grupo de Atención al Usuario y ArchivoPLANES DE TRANSFERENCIAS DOCUMENTALES SECUNDARIAS</v>
          </cell>
          <cell r="C386">
            <v>73201</v>
          </cell>
          <cell r="D386" t="str">
            <v>35.2</v>
          </cell>
          <cell r="E386" t="str">
            <v>PLANES DE TRANSFERENCIAS DOCUMENTALES SECUNDARIAS</v>
          </cell>
          <cell r="F386" t="str">
            <v>73201-35.2</v>
          </cell>
        </row>
        <row r="387">
          <cell r="B387" t="str">
            <v>Grupo de Atención al Usuario y ArchivoPROCESOS DE AUTORIZACIÓN DE MOVILIZACIÓN DE RECURSOS</v>
          </cell>
          <cell r="C387">
            <v>73201</v>
          </cell>
          <cell r="D387" t="str">
            <v>38.6</v>
          </cell>
          <cell r="E387" t="str">
            <v>PROCESOS DE AUTORIZACIÓN DE MOVILIZACIÓN DE RECURSOS</v>
          </cell>
          <cell r="F387" t="str">
            <v>73201-38.6</v>
          </cell>
        </row>
        <row r="388">
          <cell r="B388"/>
          <cell r="C388"/>
          <cell r="D388"/>
          <cell r="E388"/>
          <cell r="F388"/>
        </row>
        <row r="389">
          <cell r="B389" t="str">
            <v>Grupo de ContratosACTAS DE COMITÉ DE CONTRATACIÓN</v>
          </cell>
          <cell r="C389">
            <v>73202</v>
          </cell>
          <cell r="D389" t="str">
            <v>2.6</v>
          </cell>
          <cell r="E389" t="str">
            <v>ACTAS DE COMITÉ DE CONTRATACIÓN</v>
          </cell>
          <cell r="F389" t="str">
            <v>73202-2.6</v>
          </cell>
        </row>
        <row r="390">
          <cell r="B390" t="str">
            <v>Grupo de ContratosCONCEPTOS JURÍDICOS</v>
          </cell>
          <cell r="C390">
            <v>73202</v>
          </cell>
          <cell r="D390" t="str">
            <v>10.1</v>
          </cell>
          <cell r="E390" t="str">
            <v>CONCEPTOS JURÍDICOS</v>
          </cell>
          <cell r="F390" t="str">
            <v>73202-10.1</v>
          </cell>
        </row>
        <row r="391">
          <cell r="B391" t="str">
            <v>Grupo de ContratosCONTRATOS DE COMODATO</v>
          </cell>
          <cell r="C391">
            <v>73202</v>
          </cell>
          <cell r="D391" t="str">
            <v>13.1</v>
          </cell>
          <cell r="E391" t="str">
            <v>CONTRATOS DE COMODATO</v>
          </cell>
          <cell r="F391" t="str">
            <v>73202-13.1</v>
          </cell>
        </row>
        <row r="392">
          <cell r="B392" t="str">
            <v>Grupo de ContratosCONTRATOS DE COMPRAVENTA</v>
          </cell>
          <cell r="C392">
            <v>73202</v>
          </cell>
          <cell r="D392" t="str">
            <v>13.2</v>
          </cell>
          <cell r="E392" t="str">
            <v>CONTRATOS DE COMPRAVENTA</v>
          </cell>
          <cell r="F392" t="str">
            <v>73202-13.2</v>
          </cell>
        </row>
        <row r="393">
          <cell r="B393" t="str">
            <v>Grupo de ContratosCONTRATOS DE CONSULTORÍA</v>
          </cell>
          <cell r="C393">
            <v>73202</v>
          </cell>
          <cell r="D393" t="str">
            <v>13.3</v>
          </cell>
          <cell r="E393" t="str">
            <v>CONTRATOS DE CONSULTORÍA</v>
          </cell>
          <cell r="F393" t="str">
            <v>73202-13.3</v>
          </cell>
        </row>
        <row r="394">
          <cell r="B394" t="str">
            <v xml:space="preserve">Grupo de ContratosCONTRATOS DE INTERVENTORÍA </v>
          </cell>
          <cell r="C394">
            <v>73202</v>
          </cell>
          <cell r="D394" t="str">
            <v>13.4</v>
          </cell>
          <cell r="E394" t="str">
            <v xml:space="preserve">CONTRATOS DE INTERVENTORÍA </v>
          </cell>
          <cell r="F394" t="str">
            <v>73202-13.4</v>
          </cell>
        </row>
        <row r="395">
          <cell r="B395" t="str">
            <v>Grupo de ContratosCONTRATOS DE OBRA</v>
          </cell>
          <cell r="C395">
            <v>73202</v>
          </cell>
          <cell r="D395" t="str">
            <v>13.5</v>
          </cell>
          <cell r="E395" t="str">
            <v>CONTRATOS DE OBRA</v>
          </cell>
          <cell r="F395" t="str">
            <v>73202-13.5</v>
          </cell>
        </row>
        <row r="396">
          <cell r="B396" t="str">
            <v>Grupo de ContratosCONTRATOS DE PRESTACIÓN DE SERVICIOS</v>
          </cell>
          <cell r="C396">
            <v>73202</v>
          </cell>
          <cell r="D396" t="str">
            <v>13.6</v>
          </cell>
          <cell r="E396" t="str">
            <v>CONTRATOS DE PRESTACIÓN DE SERVICIOS</v>
          </cell>
          <cell r="F396" t="str">
            <v>73202-13.6</v>
          </cell>
        </row>
        <row r="397">
          <cell r="B397" t="str">
            <v xml:space="preserve">Grupo de ContratosCONTRATOS DE SEGUROS </v>
          </cell>
          <cell r="C397">
            <v>73202</v>
          </cell>
          <cell r="D397" t="str">
            <v>13.7</v>
          </cell>
          <cell r="E397" t="str">
            <v xml:space="preserve">CONTRATOS DE SEGUROS </v>
          </cell>
          <cell r="F397" t="str">
            <v>73202-13.7</v>
          </cell>
        </row>
        <row r="398">
          <cell r="B398" t="str">
            <v>Grupo de ContratosCONTRATOS DE SUMINISTROS</v>
          </cell>
          <cell r="C398">
            <v>73202</v>
          </cell>
          <cell r="D398" t="str">
            <v>13.8</v>
          </cell>
          <cell r="E398" t="str">
            <v>CONTRATOS DE SUMINISTROS</v>
          </cell>
          <cell r="F398" t="str">
            <v>73202-13.8</v>
          </cell>
        </row>
        <row r="399">
          <cell r="B399" t="str">
            <v>Grupo de ContratosCONTRATOS INTERADMINISTRATIVOS</v>
          </cell>
          <cell r="C399">
            <v>73202</v>
          </cell>
          <cell r="D399" t="str">
            <v>13.9</v>
          </cell>
          <cell r="E399" t="str">
            <v>CONTRATOS INTERADMINISTRATIVOS</v>
          </cell>
          <cell r="F399" t="str">
            <v>73202-13.9</v>
          </cell>
        </row>
        <row r="400">
          <cell r="B400" t="str">
            <v>Grupo de ContratosCONTRATOS POR ORDEN DE COMPRA</v>
          </cell>
          <cell r="C400">
            <v>73202</v>
          </cell>
          <cell r="D400" t="str">
            <v>13.10</v>
          </cell>
          <cell r="E400" t="str">
            <v>CONTRATOS POR ORDEN DE COMPRA</v>
          </cell>
          <cell r="F400" t="str">
            <v>73202-13.10</v>
          </cell>
        </row>
        <row r="401">
          <cell r="B401" t="str">
            <v>Grupo de ContratosCONVENIOS DE APOYO FINANCIERO</v>
          </cell>
          <cell r="C401">
            <v>73202</v>
          </cell>
          <cell r="D401" t="str">
            <v>14.1</v>
          </cell>
          <cell r="E401" t="str">
            <v>CONVENIOS DE APOYO FINANCIERO</v>
          </cell>
          <cell r="F401" t="str">
            <v>73202-14.1</v>
          </cell>
        </row>
        <row r="402">
          <cell r="B402" t="str">
            <v>Grupo de ContratosCONVENIOS INTERADMINISTRATIVOS</v>
          </cell>
          <cell r="C402">
            <v>73202</v>
          </cell>
          <cell r="D402" t="str">
            <v>14.2</v>
          </cell>
          <cell r="E402" t="str">
            <v>CONVENIOS INTERADMINISTRATIVOS</v>
          </cell>
          <cell r="F402" t="str">
            <v>73202-14.2</v>
          </cell>
        </row>
        <row r="403">
          <cell r="B403" t="str">
            <v>Grupo de ContratosDERECHOS DE PETICIÓN</v>
          </cell>
          <cell r="C403">
            <v>73202</v>
          </cell>
          <cell r="D403">
            <v>17</v>
          </cell>
          <cell r="E403" t="str">
            <v>DERECHOS DE PETICIÓN</v>
          </cell>
          <cell r="F403" t="str">
            <v>73202-17</v>
          </cell>
        </row>
        <row r="404">
          <cell r="B404" t="str">
            <v>Grupo de ContratosMANUALES DE CONTRATACIÓN</v>
          </cell>
          <cell r="C404">
            <v>73202</v>
          </cell>
          <cell r="D404" t="str">
            <v>32.2</v>
          </cell>
          <cell r="E404" t="str">
            <v>MANUALES DE CONTRATACIÓN</v>
          </cell>
          <cell r="F404" t="str">
            <v>73202-32.2</v>
          </cell>
        </row>
        <row r="405">
          <cell r="B405" t="str">
            <v>Grupo de ContratosMANUALES DE INTERVENTORÍA</v>
          </cell>
          <cell r="C405">
            <v>73202</v>
          </cell>
          <cell r="D405" t="str">
            <v>32.5</v>
          </cell>
          <cell r="E405" t="str">
            <v>MANUALES DE INTERVENTORÍA</v>
          </cell>
          <cell r="F405" t="str">
            <v>73202-32.5</v>
          </cell>
        </row>
        <row r="406">
          <cell r="B406" t="str">
            <v>Grupo de ContratosPROCESOS CONTRACTUALES DECLARADOS DESIERTOS</v>
          </cell>
          <cell r="C406">
            <v>73202</v>
          </cell>
          <cell r="D406" t="str">
            <v>38.3</v>
          </cell>
          <cell r="E406" t="str">
            <v>PROCESOS CONTRACTUALES DECLARADOS DESIERTOS</v>
          </cell>
          <cell r="F406" t="str">
            <v>73202-38.3</v>
          </cell>
        </row>
        <row r="407">
          <cell r="B407"/>
          <cell r="C407"/>
          <cell r="D407"/>
          <cell r="E407"/>
          <cell r="F407"/>
        </row>
        <row r="408">
          <cell r="B408" t="str">
            <v>Grupo de Recursos FísicosACTAS DE COMITÉ DE COMERCIALIZACIÓN DE BIENES MUEBLES</v>
          </cell>
          <cell r="C408">
            <v>73203</v>
          </cell>
          <cell r="D408" t="str">
            <v>2.5</v>
          </cell>
          <cell r="E408" t="str">
            <v>ACTAS DE COMITÉ DE COMERCIALIZACIÓN DE BIENES MUEBLES</v>
          </cell>
          <cell r="F408" t="str">
            <v>73203-2.5</v>
          </cell>
        </row>
        <row r="409">
          <cell r="B409" t="str">
            <v>Grupo de Recursos FísicosCOMPROBANTES DE BAJA DE BIENES DE ALMACÉN</v>
          </cell>
          <cell r="C409">
            <v>73203</v>
          </cell>
          <cell r="D409" t="str">
            <v>9.1</v>
          </cell>
          <cell r="E409" t="str">
            <v>COMPROBANTES DE BAJA DE BIENES DE ALMACÉN</v>
          </cell>
          <cell r="F409" t="str">
            <v>73203-9.1</v>
          </cell>
        </row>
        <row r="410">
          <cell r="B410" t="str">
            <v>Grupo de Recursos FísicosCOMPROBANTES DE EGRESO DE BIENES DE ALMACÉN</v>
          </cell>
          <cell r="C410">
            <v>73203</v>
          </cell>
          <cell r="D410" t="str">
            <v>9.2</v>
          </cell>
          <cell r="E410" t="str">
            <v>COMPROBANTES DE EGRESO DE BIENES DE ALMACÉN</v>
          </cell>
          <cell r="F410" t="str">
            <v>73203-9.2</v>
          </cell>
        </row>
        <row r="411">
          <cell r="B411" t="str">
            <v>Grupo de Recursos FísicosCOMPROBANTES DE INGRESO DE BIENES DE ALMACÉN</v>
          </cell>
          <cell r="C411">
            <v>73203</v>
          </cell>
          <cell r="D411" t="str">
            <v>9.3</v>
          </cell>
          <cell r="E411" t="str">
            <v>COMPROBANTES DE INGRESO DE BIENES DE ALMACÉN</v>
          </cell>
          <cell r="F411" t="str">
            <v>73203-9.3</v>
          </cell>
        </row>
        <row r="412">
          <cell r="B412" t="str">
            <v>Grupo de Recursos FísicosHISTORIALES DE MAQUINARIA Y EQUIPOS</v>
          </cell>
          <cell r="C412">
            <v>73203</v>
          </cell>
          <cell r="D412">
            <v>21</v>
          </cell>
          <cell r="E412" t="str">
            <v>HISTORIALES DE MAQUINARIA Y EQUIPOS</v>
          </cell>
          <cell r="F412" t="str">
            <v>73203-21</v>
          </cell>
        </row>
        <row r="413">
          <cell r="B413" t="str">
            <v>Grupo de Recursos FísicosHISTORIALES DE VEHÍCULOS</v>
          </cell>
          <cell r="C413">
            <v>73203</v>
          </cell>
          <cell r="D413">
            <v>22</v>
          </cell>
          <cell r="E413" t="str">
            <v>HISTORIALES DE VEHÍCULOS</v>
          </cell>
          <cell r="F413" t="str">
            <v>73203-22</v>
          </cell>
        </row>
        <row r="414">
          <cell r="B414" t="str">
            <v>Grupo de Recursos FísicosINFORMES DE AUSTERIDAD</v>
          </cell>
          <cell r="C414">
            <v>73203</v>
          </cell>
          <cell r="D414" t="str">
            <v>24.9</v>
          </cell>
          <cell r="E414" t="str">
            <v>INFORMES DE AUSTERIDAD</v>
          </cell>
          <cell r="F414" t="str">
            <v>73203-24.9</v>
          </cell>
        </row>
        <row r="415">
          <cell r="B415" t="str">
            <v>Grupo de Recursos FísicosINFORMES DE GESTIÓN</v>
          </cell>
          <cell r="C415">
            <v>73203</v>
          </cell>
          <cell r="D415" t="str">
            <v>24.12</v>
          </cell>
          <cell r="E415" t="str">
            <v>INFORMES DE GESTIÓN</v>
          </cell>
          <cell r="F415" t="str">
            <v>73203-24.12</v>
          </cell>
        </row>
        <row r="416">
          <cell r="B416" t="str">
            <v>Grupo de Recursos FísicosINVENTARIOS DE BIENES DEVOLUTIVOS</v>
          </cell>
          <cell r="C416">
            <v>73203</v>
          </cell>
          <cell r="D416" t="str">
            <v>28.2</v>
          </cell>
          <cell r="E416" t="str">
            <v>INVENTARIOS DE BIENES DEVOLUTIVOS</v>
          </cell>
          <cell r="F416" t="str">
            <v>73203-28.2</v>
          </cell>
        </row>
        <row r="417">
          <cell r="B417" t="str">
            <v>Grupo de Recursos FísicosINVENTARIOS GENERALES DE BIENES MUEBLES E INMUEBLES</v>
          </cell>
          <cell r="C417">
            <v>73203</v>
          </cell>
          <cell r="D417" t="str">
            <v>28.3</v>
          </cell>
          <cell r="E417" t="str">
            <v>INVENTARIOS GENERALES DE BIENES MUEBLES E INMUEBLES</v>
          </cell>
          <cell r="F417" t="str">
            <v>73203-28.3</v>
          </cell>
        </row>
        <row r="418">
          <cell r="B418" t="str">
            <v>Grupo de Recursos FísicosMANUALES  DE BUENAS PRÁCTICAS AMBIENTALES EN EL MINISTERIO DE VIVIENDA, CIUDAD Y TERRITORIO.</v>
          </cell>
          <cell r="C418">
            <v>73203</v>
          </cell>
          <cell r="D418" t="str">
            <v>32.1</v>
          </cell>
          <cell r="E418" t="str">
            <v>MANUALES  DE BUENAS PRÁCTICAS AMBIENTALES EN EL MINISTERIO DE VIVIENDA, CIUDAD Y TERRITORIO.</v>
          </cell>
          <cell r="F418" t="str">
            <v>73203-32.1</v>
          </cell>
        </row>
        <row r="419">
          <cell r="B419" t="str">
            <v xml:space="preserve">Grupo de Recursos FísicosPLANES ANUALES DE ADQUISICIONES </v>
          </cell>
          <cell r="C419">
            <v>73203</v>
          </cell>
          <cell r="D419" t="str">
            <v>34.2</v>
          </cell>
          <cell r="E419" t="str">
            <v xml:space="preserve">PLANES ANUALES DE ADQUISICIONES </v>
          </cell>
          <cell r="F419" t="str">
            <v>73203-34.2</v>
          </cell>
        </row>
        <row r="420">
          <cell r="B420" t="str">
            <v xml:space="preserve">Grupo de Recursos FísicosPLANES DE MANTENIMIENTO DE MAQUINARIA Y EQUIPO </v>
          </cell>
          <cell r="C420">
            <v>73203</v>
          </cell>
          <cell r="D420" t="str">
            <v>34.11</v>
          </cell>
          <cell r="E420" t="str">
            <v xml:space="preserve">PLANES DE MANTENIMIENTO DE MAQUINARIA Y EQUIPO </v>
          </cell>
          <cell r="F420" t="str">
            <v>73203-34.11</v>
          </cell>
        </row>
        <row r="421">
          <cell r="B421" t="str">
            <v>Grupo de Recursos FísicosPLANES DEL SISTEMA DE GESTIÓN AMBIENTAL</v>
          </cell>
          <cell r="C421">
            <v>73203</v>
          </cell>
          <cell r="D421" t="str">
            <v>34.17</v>
          </cell>
          <cell r="E421" t="str">
            <v>PLANES DEL SISTEMA DE GESTIÓN AMBIENTAL</v>
          </cell>
          <cell r="F421" t="str">
            <v>73203-34.17</v>
          </cell>
        </row>
        <row r="422">
          <cell r="B422" t="str">
            <v xml:space="preserve">Grupo de Recursos FísicosPROCESOS DE RECLAMACIÓN SOBRE SINIESTROS </v>
          </cell>
          <cell r="C422">
            <v>73203</v>
          </cell>
          <cell r="D422" t="str">
            <v>38.17</v>
          </cell>
          <cell r="E422" t="str">
            <v xml:space="preserve">PROCESOS DE RECLAMACIÓN SOBRE SINIESTROS </v>
          </cell>
          <cell r="F422" t="str">
            <v>73203-38.17</v>
          </cell>
        </row>
        <row r="423">
          <cell r="B423" t="str">
            <v xml:space="preserve">Grupo de Recursos FísicosPROGRAMAS DE MANTENIMIENTO DE BIENES Y EQUIPOS </v>
          </cell>
          <cell r="C423">
            <v>73203</v>
          </cell>
          <cell r="D423" t="str">
            <v>40.15</v>
          </cell>
          <cell r="E423" t="str">
            <v xml:space="preserve">PROGRAMAS DE MANTENIMIENTO DE BIENES Y EQUIPOS </v>
          </cell>
          <cell r="F423" t="str">
            <v>73203-40.15</v>
          </cell>
        </row>
        <row r="424">
          <cell r="B424"/>
          <cell r="C424"/>
          <cell r="D424"/>
          <cell r="E424"/>
          <cell r="F424"/>
        </row>
        <row r="425">
          <cell r="B425"/>
          <cell r="C425"/>
          <cell r="D425"/>
          <cell r="E425"/>
        </row>
        <row r="426">
          <cell r="B426"/>
          <cell r="C426"/>
          <cell r="D426"/>
        </row>
        <row r="427">
          <cell r="B427"/>
        </row>
        <row r="428">
          <cell r="B428"/>
        </row>
        <row r="429">
          <cell r="B429"/>
        </row>
        <row r="430">
          <cell r="B430"/>
          <cell r="C430"/>
          <cell r="D430"/>
          <cell r="E430"/>
          <cell r="F430"/>
        </row>
        <row r="431">
          <cell r="B431"/>
          <cell r="C431"/>
          <cell r="D431"/>
          <cell r="E431"/>
          <cell r="F431"/>
        </row>
        <row r="432">
          <cell r="B432"/>
          <cell r="C432"/>
          <cell r="D432"/>
          <cell r="E432"/>
          <cell r="F432"/>
        </row>
        <row r="433">
          <cell r="B433"/>
          <cell r="C433"/>
          <cell r="D433"/>
          <cell r="E433"/>
          <cell r="F433"/>
        </row>
        <row r="434">
          <cell r="B434"/>
          <cell r="C434"/>
          <cell r="D434"/>
          <cell r="E434"/>
          <cell r="F434"/>
        </row>
        <row r="435">
          <cell r="B435"/>
          <cell r="C435"/>
          <cell r="D435"/>
          <cell r="E435"/>
          <cell r="F435"/>
        </row>
        <row r="436">
          <cell r="B436"/>
          <cell r="C436"/>
          <cell r="D436"/>
          <cell r="E436"/>
          <cell r="F436"/>
        </row>
        <row r="437">
          <cell r="B437"/>
          <cell r="C437"/>
          <cell r="D437"/>
          <cell r="E437"/>
          <cell r="F437"/>
        </row>
        <row r="438">
          <cell r="B438"/>
          <cell r="C438"/>
          <cell r="D438"/>
          <cell r="E438"/>
          <cell r="F438"/>
        </row>
        <row r="439">
          <cell r="B439"/>
          <cell r="C439"/>
          <cell r="D439"/>
          <cell r="E439"/>
          <cell r="F439"/>
        </row>
        <row r="440">
          <cell r="B440"/>
          <cell r="C440"/>
          <cell r="D440"/>
          <cell r="E440"/>
          <cell r="F440"/>
        </row>
        <row r="441">
          <cell r="B441"/>
          <cell r="C441"/>
          <cell r="D441"/>
          <cell r="E441"/>
          <cell r="F441"/>
        </row>
        <row r="442">
          <cell r="B442"/>
          <cell r="C442"/>
          <cell r="D442"/>
          <cell r="E442"/>
          <cell r="F442"/>
        </row>
        <row r="443">
          <cell r="B443"/>
          <cell r="C443"/>
          <cell r="D443"/>
          <cell r="E443"/>
          <cell r="F443"/>
        </row>
        <row r="444">
          <cell r="B444"/>
          <cell r="C444"/>
          <cell r="D444"/>
          <cell r="E444"/>
          <cell r="F444"/>
        </row>
        <row r="445">
          <cell r="B445"/>
          <cell r="C445"/>
          <cell r="D445"/>
          <cell r="E445"/>
          <cell r="F445"/>
        </row>
        <row r="446">
          <cell r="B446"/>
          <cell r="C446"/>
          <cell r="D446"/>
          <cell r="E446"/>
          <cell r="F446"/>
        </row>
        <row r="447">
          <cell r="B447"/>
          <cell r="C447"/>
          <cell r="D447"/>
          <cell r="E447"/>
          <cell r="F447"/>
        </row>
        <row r="448">
          <cell r="B448"/>
          <cell r="C448"/>
          <cell r="D448"/>
          <cell r="E448"/>
          <cell r="F448"/>
        </row>
        <row r="449">
          <cell r="B449"/>
          <cell r="C449"/>
          <cell r="D449"/>
          <cell r="E449"/>
          <cell r="F449"/>
        </row>
        <row r="450">
          <cell r="B450"/>
          <cell r="C450"/>
          <cell r="D450"/>
          <cell r="E450"/>
          <cell r="F450"/>
        </row>
        <row r="451">
          <cell r="B451"/>
          <cell r="C451"/>
          <cell r="D451"/>
          <cell r="E451"/>
          <cell r="F451"/>
        </row>
        <row r="452">
          <cell r="B452"/>
          <cell r="C452"/>
          <cell r="D452"/>
          <cell r="E452"/>
          <cell r="F452"/>
        </row>
        <row r="453">
          <cell r="B453"/>
          <cell r="C453"/>
          <cell r="D453"/>
          <cell r="E453"/>
          <cell r="F453"/>
        </row>
        <row r="454">
          <cell r="B454"/>
          <cell r="C454"/>
          <cell r="D454"/>
          <cell r="E454"/>
          <cell r="F454"/>
        </row>
        <row r="455">
          <cell r="B455"/>
          <cell r="C455"/>
          <cell r="D455"/>
          <cell r="E455"/>
          <cell r="F455"/>
        </row>
        <row r="456">
          <cell r="B456"/>
          <cell r="C456"/>
          <cell r="D456"/>
          <cell r="E456"/>
          <cell r="F456"/>
        </row>
        <row r="457">
          <cell r="B457"/>
          <cell r="C457"/>
          <cell r="D457"/>
          <cell r="E457"/>
          <cell r="F457"/>
        </row>
        <row r="458">
          <cell r="B458"/>
        </row>
        <row r="459">
          <cell r="B459"/>
        </row>
        <row r="460">
          <cell r="B460"/>
        </row>
        <row r="461">
          <cell r="B461"/>
        </row>
        <row r="462">
          <cell r="B462"/>
        </row>
        <row r="463">
          <cell r="B463"/>
        </row>
        <row r="464">
          <cell r="B464"/>
        </row>
        <row r="465">
          <cell r="B465"/>
        </row>
        <row r="466">
          <cell r="B466"/>
        </row>
        <row r="467">
          <cell r="B467"/>
          <cell r="C467"/>
          <cell r="D467"/>
          <cell r="E467"/>
          <cell r="F467"/>
        </row>
        <row r="468">
          <cell r="B468"/>
          <cell r="C468"/>
          <cell r="D468"/>
          <cell r="E468"/>
          <cell r="F468"/>
        </row>
        <row r="469">
          <cell r="B469"/>
          <cell r="C469"/>
          <cell r="D469"/>
          <cell r="E469"/>
          <cell r="F469"/>
        </row>
        <row r="470">
          <cell r="B470"/>
          <cell r="C470"/>
          <cell r="D470"/>
          <cell r="E470"/>
          <cell r="F470"/>
        </row>
        <row r="471">
          <cell r="B471"/>
          <cell r="C471"/>
          <cell r="D471"/>
          <cell r="E471"/>
          <cell r="F471"/>
        </row>
        <row r="472">
          <cell r="B472"/>
          <cell r="C472"/>
          <cell r="D472"/>
          <cell r="E472"/>
          <cell r="F472"/>
        </row>
        <row r="473">
          <cell r="B473"/>
          <cell r="C473"/>
          <cell r="D473"/>
          <cell r="E473"/>
          <cell r="F473"/>
        </row>
        <row r="474">
          <cell r="B474"/>
          <cell r="C474"/>
          <cell r="D474"/>
          <cell r="E474"/>
          <cell r="F474"/>
        </row>
        <row r="475">
          <cell r="B475"/>
          <cell r="C475"/>
          <cell r="D475"/>
          <cell r="E475"/>
          <cell r="F475"/>
        </row>
        <row r="476">
          <cell r="B476"/>
        </row>
        <row r="477">
          <cell r="B477"/>
        </row>
        <row r="478">
          <cell r="B478"/>
        </row>
        <row r="479">
          <cell r="B479"/>
        </row>
        <row r="480">
          <cell r="B480"/>
        </row>
        <row r="481">
          <cell r="B481"/>
        </row>
        <row r="482">
          <cell r="B482"/>
          <cell r="C482"/>
          <cell r="D482"/>
          <cell r="E482"/>
          <cell r="F482"/>
        </row>
        <row r="483">
          <cell r="B483"/>
          <cell r="C483"/>
          <cell r="D483"/>
          <cell r="E483"/>
          <cell r="F483"/>
        </row>
        <row r="484">
          <cell r="B484"/>
          <cell r="C484"/>
          <cell r="D484"/>
          <cell r="E484"/>
          <cell r="F484"/>
        </row>
        <row r="485">
          <cell r="B485"/>
          <cell r="C485"/>
          <cell r="D485"/>
          <cell r="E485"/>
          <cell r="F485"/>
        </row>
        <row r="486">
          <cell r="B486"/>
          <cell r="C486"/>
          <cell r="D486"/>
          <cell r="E486"/>
          <cell r="F486"/>
        </row>
        <row r="487">
          <cell r="B487"/>
          <cell r="C487"/>
          <cell r="D487"/>
          <cell r="E487"/>
          <cell r="F487"/>
        </row>
        <row r="488">
          <cell r="B488"/>
          <cell r="C488"/>
          <cell r="D488"/>
          <cell r="E488"/>
          <cell r="F488"/>
        </row>
        <row r="489">
          <cell r="B489"/>
          <cell r="C489"/>
          <cell r="D489"/>
          <cell r="E489"/>
          <cell r="F489"/>
        </row>
        <row r="490">
          <cell r="B490"/>
          <cell r="C490"/>
          <cell r="D490"/>
          <cell r="E490"/>
          <cell r="F490"/>
        </row>
        <row r="491">
          <cell r="B491"/>
          <cell r="C491"/>
          <cell r="D491"/>
          <cell r="E491"/>
          <cell r="F491"/>
        </row>
        <row r="492">
          <cell r="B492"/>
          <cell r="C492"/>
          <cell r="D492"/>
          <cell r="E492"/>
          <cell r="F492"/>
        </row>
        <row r="493">
          <cell r="B493"/>
        </row>
        <row r="494">
          <cell r="B494"/>
        </row>
        <row r="495">
          <cell r="B495"/>
        </row>
        <row r="496">
          <cell r="B496"/>
        </row>
        <row r="497">
          <cell r="B497"/>
        </row>
        <row r="498">
          <cell r="B498"/>
        </row>
        <row r="499">
          <cell r="B499"/>
        </row>
        <row r="500">
          <cell r="B500"/>
        </row>
        <row r="501">
          <cell r="B501"/>
        </row>
        <row r="502">
          <cell r="B502"/>
        </row>
        <row r="503">
          <cell r="B503"/>
          <cell r="C503"/>
          <cell r="D503"/>
          <cell r="E503"/>
          <cell r="F503"/>
        </row>
        <row r="504">
          <cell r="B504"/>
          <cell r="C504"/>
          <cell r="D504"/>
          <cell r="E504"/>
          <cell r="F504"/>
        </row>
        <row r="505">
          <cell r="B505"/>
        </row>
        <row r="506">
          <cell r="B506"/>
        </row>
        <row r="507">
          <cell r="B507"/>
        </row>
        <row r="508">
          <cell r="B508"/>
        </row>
        <row r="509">
          <cell r="B509"/>
        </row>
        <row r="510">
          <cell r="B510"/>
        </row>
        <row r="511">
          <cell r="B511"/>
        </row>
        <row r="512">
          <cell r="B512"/>
        </row>
        <row r="513">
          <cell r="B513"/>
        </row>
        <row r="514">
          <cell r="B514"/>
        </row>
        <row r="515">
          <cell r="B515"/>
        </row>
        <row r="516">
          <cell r="B516"/>
        </row>
        <row r="517">
          <cell r="B517"/>
        </row>
        <row r="518">
          <cell r="B518"/>
        </row>
        <row r="519">
          <cell r="B519"/>
        </row>
        <row r="520">
          <cell r="B520"/>
        </row>
        <row r="521">
          <cell r="B521"/>
        </row>
        <row r="522">
          <cell r="B522"/>
        </row>
        <row r="523">
          <cell r="B523"/>
        </row>
        <row r="524">
          <cell r="B524"/>
        </row>
        <row r="525">
          <cell r="B525"/>
        </row>
        <row r="526">
          <cell r="B526"/>
        </row>
        <row r="527">
          <cell r="B527"/>
        </row>
        <row r="528">
          <cell r="B528"/>
        </row>
        <row r="529">
          <cell r="B529"/>
        </row>
        <row r="530">
          <cell r="B530"/>
          <cell r="C530"/>
          <cell r="D530"/>
          <cell r="E530"/>
          <cell r="F530"/>
        </row>
        <row r="531">
          <cell r="B531"/>
          <cell r="C531"/>
          <cell r="D531"/>
          <cell r="E531"/>
          <cell r="F531"/>
        </row>
        <row r="532">
          <cell r="B532"/>
          <cell r="C532"/>
          <cell r="D532"/>
          <cell r="E532"/>
          <cell r="F532"/>
        </row>
        <row r="533">
          <cell r="B533"/>
          <cell r="C533"/>
          <cell r="D533"/>
          <cell r="E533"/>
          <cell r="F533"/>
        </row>
        <row r="534">
          <cell r="B534"/>
          <cell r="C534"/>
          <cell r="D534"/>
          <cell r="E534"/>
          <cell r="F534"/>
        </row>
        <row r="535">
          <cell r="B535"/>
          <cell r="C535"/>
          <cell r="D535"/>
          <cell r="E535"/>
          <cell r="F535"/>
        </row>
        <row r="536">
          <cell r="B536"/>
          <cell r="C536"/>
          <cell r="D536"/>
          <cell r="E536"/>
          <cell r="F536"/>
        </row>
        <row r="537">
          <cell r="B537"/>
          <cell r="C537"/>
          <cell r="D537"/>
          <cell r="E537"/>
          <cell r="F537"/>
        </row>
        <row r="538">
          <cell r="B538"/>
          <cell r="C538"/>
          <cell r="D538"/>
          <cell r="E538"/>
          <cell r="F538"/>
        </row>
        <row r="539">
          <cell r="B539"/>
          <cell r="C539"/>
          <cell r="D539"/>
          <cell r="E539"/>
          <cell r="F539"/>
        </row>
        <row r="540">
          <cell r="B540"/>
          <cell r="C540"/>
          <cell r="D540"/>
          <cell r="E540"/>
          <cell r="F540"/>
        </row>
        <row r="541">
          <cell r="B541"/>
          <cell r="C541"/>
          <cell r="D541"/>
          <cell r="E541"/>
          <cell r="F541"/>
        </row>
        <row r="542">
          <cell r="B542"/>
          <cell r="C542"/>
          <cell r="D542"/>
          <cell r="E542"/>
          <cell r="F542"/>
        </row>
        <row r="543">
          <cell r="B543"/>
          <cell r="C543"/>
          <cell r="D543"/>
          <cell r="E543"/>
          <cell r="F543"/>
        </row>
        <row r="544">
          <cell r="B544"/>
          <cell r="C544"/>
          <cell r="D544"/>
          <cell r="E544"/>
          <cell r="F544"/>
        </row>
        <row r="545">
          <cell r="B545"/>
          <cell r="C545"/>
          <cell r="D545"/>
          <cell r="E545"/>
          <cell r="F545"/>
        </row>
        <row r="546">
          <cell r="B546"/>
          <cell r="C546"/>
          <cell r="D546"/>
          <cell r="E546"/>
          <cell r="F546"/>
        </row>
        <row r="547">
          <cell r="B547"/>
        </row>
        <row r="548">
          <cell r="B548"/>
        </row>
        <row r="549">
          <cell r="B549"/>
        </row>
        <row r="550">
          <cell r="B550"/>
        </row>
        <row r="551">
          <cell r="B551"/>
        </row>
        <row r="552">
          <cell r="B552"/>
        </row>
        <row r="553">
          <cell r="B553"/>
        </row>
        <row r="554">
          <cell r="B554"/>
        </row>
        <row r="555">
          <cell r="B555"/>
        </row>
        <row r="556">
          <cell r="B556"/>
        </row>
        <row r="557">
          <cell r="B557"/>
        </row>
        <row r="558">
          <cell r="B558"/>
        </row>
        <row r="559">
          <cell r="B559"/>
        </row>
        <row r="560">
          <cell r="B560"/>
        </row>
        <row r="561">
          <cell r="B561"/>
        </row>
        <row r="562">
          <cell r="B562"/>
          <cell r="C562"/>
          <cell r="D562"/>
          <cell r="E562"/>
          <cell r="F562"/>
        </row>
        <row r="563">
          <cell r="B563"/>
          <cell r="C563"/>
          <cell r="D563"/>
          <cell r="E563"/>
          <cell r="F563"/>
        </row>
        <row r="564">
          <cell r="B564"/>
          <cell r="C564"/>
          <cell r="D564"/>
          <cell r="E564"/>
          <cell r="F564"/>
        </row>
        <row r="565">
          <cell r="B565"/>
          <cell r="C565"/>
          <cell r="D565"/>
          <cell r="E565"/>
          <cell r="F565"/>
        </row>
        <row r="566">
          <cell r="B566"/>
          <cell r="C566"/>
          <cell r="D566"/>
          <cell r="E566"/>
          <cell r="F566"/>
        </row>
        <row r="567">
          <cell r="B567"/>
          <cell r="C567"/>
          <cell r="D567"/>
          <cell r="E567"/>
          <cell r="F567"/>
        </row>
        <row r="568">
          <cell r="B568"/>
          <cell r="C568"/>
          <cell r="D568"/>
          <cell r="E568"/>
          <cell r="F568"/>
        </row>
        <row r="569">
          <cell r="B569"/>
          <cell r="C569"/>
          <cell r="D569"/>
          <cell r="E569"/>
          <cell r="F569"/>
        </row>
        <row r="570">
          <cell r="B570"/>
          <cell r="C570"/>
          <cell r="D570"/>
          <cell r="E570"/>
          <cell r="F570"/>
        </row>
        <row r="571">
          <cell r="B571"/>
          <cell r="C571"/>
          <cell r="D571"/>
          <cell r="E571"/>
          <cell r="F571"/>
        </row>
        <row r="572">
          <cell r="B572"/>
          <cell r="C572"/>
          <cell r="D572"/>
          <cell r="E572"/>
          <cell r="F572"/>
        </row>
        <row r="573">
          <cell r="B573"/>
          <cell r="C573"/>
          <cell r="D573"/>
          <cell r="E573"/>
          <cell r="F573"/>
        </row>
        <row r="574">
          <cell r="B574"/>
          <cell r="C574"/>
          <cell r="D574"/>
          <cell r="E574"/>
          <cell r="F574"/>
        </row>
        <row r="575">
          <cell r="B575"/>
          <cell r="C575"/>
          <cell r="D575"/>
          <cell r="E575"/>
          <cell r="F575"/>
        </row>
        <row r="576">
          <cell r="B576"/>
          <cell r="C576"/>
          <cell r="D576"/>
          <cell r="E576"/>
          <cell r="F576"/>
        </row>
        <row r="577">
          <cell r="B577"/>
          <cell r="C577"/>
          <cell r="D577"/>
          <cell r="E577"/>
          <cell r="F577"/>
        </row>
        <row r="578">
          <cell r="B578"/>
          <cell r="C578"/>
          <cell r="D578"/>
          <cell r="E578"/>
          <cell r="F578"/>
        </row>
        <row r="579">
          <cell r="B579"/>
          <cell r="C579"/>
          <cell r="D579"/>
          <cell r="E579"/>
          <cell r="F579"/>
        </row>
        <row r="580">
          <cell r="B580"/>
          <cell r="C580"/>
          <cell r="D580"/>
          <cell r="E580"/>
          <cell r="F580"/>
        </row>
        <row r="581">
          <cell r="B581"/>
          <cell r="C581"/>
          <cell r="D581"/>
          <cell r="E581"/>
          <cell r="F581"/>
        </row>
        <row r="582">
          <cell r="B582"/>
        </row>
        <row r="583">
          <cell r="B583"/>
        </row>
        <row r="584">
          <cell r="B584"/>
        </row>
        <row r="585">
          <cell r="B585"/>
        </row>
        <row r="586">
          <cell r="B586"/>
        </row>
        <row r="587">
          <cell r="B587"/>
        </row>
        <row r="588">
          <cell r="B588"/>
        </row>
        <row r="589">
          <cell r="B589"/>
        </row>
        <row r="590">
          <cell r="B590"/>
        </row>
        <row r="591">
          <cell r="B591"/>
        </row>
        <row r="592">
          <cell r="B592"/>
        </row>
        <row r="593">
          <cell r="B593"/>
        </row>
        <row r="594">
          <cell r="B594"/>
        </row>
        <row r="595">
          <cell r="B595"/>
        </row>
        <row r="596">
          <cell r="B596"/>
        </row>
        <row r="597">
          <cell r="B597"/>
        </row>
        <row r="598">
          <cell r="B598"/>
        </row>
        <row r="599">
          <cell r="B599"/>
        </row>
        <row r="600">
          <cell r="B600"/>
        </row>
        <row r="601">
          <cell r="B601"/>
        </row>
        <row r="602">
          <cell r="B602"/>
        </row>
        <row r="603">
          <cell r="B603"/>
        </row>
        <row r="604">
          <cell r="B604"/>
        </row>
        <row r="605">
          <cell r="B605"/>
        </row>
        <row r="606">
          <cell r="B606"/>
        </row>
        <row r="607">
          <cell r="B607"/>
        </row>
        <row r="608">
          <cell r="B608"/>
        </row>
        <row r="609">
          <cell r="B609"/>
        </row>
        <row r="610">
          <cell r="B610"/>
        </row>
        <row r="611">
          <cell r="B611"/>
        </row>
        <row r="612">
          <cell r="B612"/>
        </row>
        <row r="613">
          <cell r="B613"/>
        </row>
        <row r="614">
          <cell r="B614"/>
        </row>
        <row r="615">
          <cell r="B615"/>
        </row>
        <row r="616">
          <cell r="B616"/>
        </row>
        <row r="617">
          <cell r="B617"/>
        </row>
        <row r="618">
          <cell r="B618"/>
        </row>
        <row r="619">
          <cell r="B619"/>
        </row>
        <row r="620">
          <cell r="B620"/>
        </row>
        <row r="621">
          <cell r="B621"/>
        </row>
        <row r="622">
          <cell r="B622"/>
        </row>
        <row r="623">
          <cell r="B623"/>
        </row>
        <row r="624">
          <cell r="B624"/>
        </row>
        <row r="625">
          <cell r="B625"/>
        </row>
        <row r="626">
          <cell r="B626"/>
        </row>
        <row r="627">
          <cell r="B627"/>
        </row>
        <row r="628">
          <cell r="B628"/>
        </row>
        <row r="629">
          <cell r="B629"/>
        </row>
        <row r="630">
          <cell r="B630"/>
        </row>
        <row r="631">
          <cell r="B631"/>
        </row>
        <row r="632">
          <cell r="B632"/>
        </row>
        <row r="633">
          <cell r="B633"/>
        </row>
        <row r="634">
          <cell r="B634"/>
        </row>
        <row r="635">
          <cell r="B635"/>
        </row>
        <row r="636">
          <cell r="B636"/>
        </row>
        <row r="637">
          <cell r="B637"/>
        </row>
        <row r="638">
          <cell r="B638"/>
        </row>
      </sheetData>
      <sheetData sheetId="4">
        <row r="1">
          <cell r="A1" t="str">
            <v>Despacho del Ministro</v>
          </cell>
          <cell r="B1" t="str">
            <v>dependencia1</v>
          </cell>
        </row>
        <row r="2">
          <cell r="A2" t="str">
            <v>Grupo de Comunicaciones Estratégicas</v>
          </cell>
          <cell r="B2" t="str">
            <v>dependencia2</v>
          </cell>
        </row>
        <row r="3">
          <cell r="A3" t="str">
            <v>Oficina Asesora Jurídica</v>
          </cell>
          <cell r="B3" t="str">
            <v>dependencia3</v>
          </cell>
        </row>
        <row r="4">
          <cell r="A4" t="str">
            <v>Grupo de Acciones Constitucionales</v>
          </cell>
          <cell r="B4" t="str">
            <v>dependencia4</v>
          </cell>
        </row>
        <row r="5">
          <cell r="A5" t="str">
            <v>Grupo de Conceptos</v>
          </cell>
          <cell r="B5" t="str">
            <v>dependencia5</v>
          </cell>
        </row>
        <row r="6">
          <cell r="A6" t="str">
            <v>Grupo de Procesos Judiciales</v>
          </cell>
          <cell r="B6" t="str">
            <v>dependencia6</v>
          </cell>
        </row>
        <row r="7">
          <cell r="A7" t="str">
            <v>Oficina de Control Interno</v>
          </cell>
          <cell r="B7" t="str">
            <v>dependencia7</v>
          </cell>
        </row>
        <row r="8">
          <cell r="A8" t="str">
            <v>Oficina Asesora de Planeación</v>
          </cell>
          <cell r="B8" t="str">
            <v>dependencia8</v>
          </cell>
        </row>
        <row r="9">
          <cell r="A9" t="str">
            <v>Grupo de Presupuesto y Proyectos de Inversión</v>
          </cell>
          <cell r="B9" t="str">
            <v>dependencia9</v>
          </cell>
        </row>
        <row r="10">
          <cell r="A10" t="str">
            <v>Grupo de Planeación y Seguimiento</v>
          </cell>
          <cell r="B10" t="str">
            <v>dependencia10</v>
          </cell>
        </row>
        <row r="11">
          <cell r="A11" t="str">
            <v>Grupo de Innovación y Mejoramiento Institucional</v>
          </cell>
          <cell r="B11" t="str">
            <v>dependencia11</v>
          </cell>
        </row>
        <row r="12">
          <cell r="A12" t="str">
            <v>Oficina de Tecnologías de la Información y las Comunicaciones</v>
          </cell>
          <cell r="B12" t="str">
            <v>dependencia12</v>
          </cell>
        </row>
        <row r="13">
          <cell r="A13" t="str">
            <v>Grupo de Apoyo Tecnológico</v>
          </cell>
          <cell r="B13" t="str">
            <v>dependencia13</v>
          </cell>
        </row>
        <row r="14">
          <cell r="A14" t="str">
            <v>Despacho del Viceministro de Vivienda</v>
          </cell>
          <cell r="B14" t="str">
            <v>dependencia14</v>
          </cell>
        </row>
        <row r="15">
          <cell r="A15" t="str">
            <v>Dirección de Espacio Urbano y Territorial</v>
          </cell>
          <cell r="B15" t="str">
            <v>dependencia15</v>
          </cell>
        </row>
        <row r="16">
          <cell r="A16" t="str">
            <v>Subdirección de Asistencia Técnica y Operaciones urbanas Integrales</v>
          </cell>
          <cell r="B16" t="str">
            <v>dependencia16</v>
          </cell>
        </row>
        <row r="17">
          <cell r="A17" t="str">
            <v>Subdirección de Políticas de Desarrollo Urbano y Territorial</v>
          </cell>
          <cell r="B17" t="str">
            <v>dependencia17</v>
          </cell>
        </row>
        <row r="18">
          <cell r="A18" t="str">
            <v>Dirección de Inversiones en Vivienda de Interés Social</v>
          </cell>
          <cell r="B18" t="str">
            <v>dependencia18</v>
          </cell>
        </row>
        <row r="19">
          <cell r="A19" t="str">
            <v>Subdirección de Promoción y Apoyo Técnico</v>
          </cell>
          <cell r="B19" t="str">
            <v>dependencia19</v>
          </cell>
        </row>
        <row r="20">
          <cell r="A20" t="str">
            <v>Subdirección de Subsidio Familiar de Vivienda</v>
          </cell>
          <cell r="B20" t="str">
            <v>dependencia20</v>
          </cell>
        </row>
        <row r="21">
          <cell r="A21" t="str">
            <v>Grupo de Procesos Sancionatorios y Acompañamiento Social</v>
          </cell>
          <cell r="B21" t="str">
            <v>dependencia21</v>
          </cell>
        </row>
        <row r="22">
          <cell r="A22" t="str">
            <v>Subdirección de Subsidio y Ejecución de Vivienda Rural</v>
          </cell>
          <cell r="B22" t="str">
            <v>dependencia22</v>
          </cell>
        </row>
        <row r="23">
          <cell r="A23" t="str">
            <v>Dirección del Sistema Habitacional</v>
          </cell>
          <cell r="B23" t="str">
            <v>dependencia23</v>
          </cell>
        </row>
        <row r="24">
          <cell r="A24" t="str">
            <v>Grupo de Titulación y Saneamiento Predial</v>
          </cell>
          <cell r="B24" t="str">
            <v>dependencia24</v>
          </cell>
        </row>
        <row r="25">
          <cell r="A25" t="str">
            <v>Dirección de Vivienda Rural</v>
          </cell>
          <cell r="B25" t="str">
            <v>dependencia25</v>
          </cell>
        </row>
        <row r="26">
          <cell r="A26" t="str">
            <v>Subdirección de Política y Apoyo Técnico</v>
          </cell>
          <cell r="B26" t="str">
            <v>dependencia26</v>
          </cell>
        </row>
        <row r="27">
          <cell r="A27" t="str">
            <v>Subdirección de Acompañamiento y Evaluación</v>
          </cell>
          <cell r="B27" t="str">
            <v>dependencia27</v>
          </cell>
        </row>
        <row r="28">
          <cell r="A28" t="str">
            <v>Despacho del Viceministro de Agua y Saneamiento Básico</v>
          </cell>
          <cell r="B28" t="str">
            <v>dependencia28</v>
          </cell>
        </row>
        <row r="29">
          <cell r="A29" t="str">
            <v>Dirección de Política y Regulación</v>
          </cell>
          <cell r="B29" t="str">
            <v>dependencia29</v>
          </cell>
        </row>
        <row r="30">
          <cell r="A30" t="str">
            <v>Grupo de Política Sectorial</v>
          </cell>
          <cell r="B30" t="str">
            <v>dependencia30</v>
          </cell>
        </row>
        <row r="31">
          <cell r="A31" t="str">
            <v>Grupo de Monitoreo del Sistema General de Participaciones de Agua Potable y Saneamiento Básico</v>
          </cell>
          <cell r="B31" t="str">
            <v>dependencia31</v>
          </cell>
        </row>
        <row r="32">
          <cell r="A32" t="str">
            <v>Grupo de Desarrollo Sostenible</v>
          </cell>
          <cell r="B32" t="str">
            <v>dependencia32</v>
          </cell>
        </row>
        <row r="33">
          <cell r="A33" t="str">
            <v>Dirección de Infraestructura y Desarrollo Empresarial</v>
          </cell>
          <cell r="B33" t="str">
            <v>dependencia33</v>
          </cell>
        </row>
        <row r="34">
          <cell r="A34" t="str">
            <v>Subdirección de Programas</v>
          </cell>
          <cell r="B34" t="str">
            <v>dependencia34</v>
          </cell>
        </row>
        <row r="35">
          <cell r="A35" t="str">
            <v>Subdirección de Desarrollo Empresarial</v>
          </cell>
          <cell r="B35" t="str">
            <v>dependencia35</v>
          </cell>
        </row>
        <row r="36">
          <cell r="A36" t="str">
            <v>Subdirección de Proyectos</v>
          </cell>
          <cell r="B36" t="str">
            <v>dependencia36</v>
          </cell>
        </row>
        <row r="37">
          <cell r="A37" t="str">
            <v>Grupo de Evaluación y Proyectos</v>
          </cell>
          <cell r="B37" t="str">
            <v>dependencia37</v>
          </cell>
        </row>
        <row r="38">
          <cell r="A38" t="str">
            <v>Secretaria General</v>
          </cell>
          <cell r="B38" t="str">
            <v>dependencia38</v>
          </cell>
        </row>
        <row r="39">
          <cell r="A39" t="str">
            <v>Grupo de Control Interno Disciplinario</v>
          </cell>
          <cell r="B39" t="str">
            <v>dependencia39</v>
          </cell>
        </row>
        <row r="40">
          <cell r="A40" t="str">
            <v>Grupo de Talento Humano</v>
          </cell>
          <cell r="B40" t="str">
            <v>dependencia40</v>
          </cell>
        </row>
        <row r="41">
          <cell r="A41" t="str">
            <v>Subdirección de Finanzas y Presupuesto</v>
          </cell>
          <cell r="B41" t="str">
            <v>dependencia41</v>
          </cell>
        </row>
        <row r="42">
          <cell r="A42" t="str">
            <v>Grupo de Contabilidad</v>
          </cell>
          <cell r="B42" t="str">
            <v>dependencia42</v>
          </cell>
        </row>
        <row r="43">
          <cell r="A43" t="str">
            <v>Grupo de Presupuesto y Cuentas</v>
          </cell>
          <cell r="B43" t="str">
            <v>dependencia43</v>
          </cell>
        </row>
        <row r="44">
          <cell r="A44" t="str">
            <v>Grupo de Tesorería</v>
          </cell>
          <cell r="B44" t="str">
            <v>dependencia44</v>
          </cell>
        </row>
        <row r="45">
          <cell r="A45" t="str">
            <v>Subdirección de Servicios Administrativos</v>
          </cell>
          <cell r="B45" t="str">
            <v>dependencia45</v>
          </cell>
        </row>
        <row r="46">
          <cell r="A46" t="str">
            <v>Grupo de Atención al Usuario y Archivo</v>
          </cell>
          <cell r="B46" t="str">
            <v>dependencia46</v>
          </cell>
        </row>
        <row r="47">
          <cell r="A47" t="str">
            <v>Grupo de Contratos</v>
          </cell>
          <cell r="B47" t="str">
            <v>dependencia47</v>
          </cell>
        </row>
        <row r="48">
          <cell r="A48" t="str">
            <v>Grupo de Recursos Físicos</v>
          </cell>
          <cell r="B48" t="str">
            <v>dependencia48</v>
          </cell>
        </row>
        <row r="49">
          <cell r="A49"/>
        </row>
        <row r="50">
          <cell r="A50"/>
          <cell r="B50" t="str">
            <v>dependencia49</v>
          </cell>
        </row>
        <row r="51">
          <cell r="A51"/>
          <cell r="B51" t="str">
            <v>dependencia50</v>
          </cell>
        </row>
        <row r="52">
          <cell r="A52"/>
          <cell r="B52" t="str">
            <v>dependencia50</v>
          </cell>
        </row>
        <row r="54">
          <cell r="A54"/>
        </row>
        <row r="55">
          <cell r="A55"/>
        </row>
        <row r="56">
          <cell r="A56"/>
        </row>
        <row r="57">
          <cell r="A57"/>
        </row>
        <row r="58">
          <cell r="A58"/>
        </row>
        <row r="59">
          <cell r="A59"/>
        </row>
        <row r="60">
          <cell r="A60"/>
        </row>
      </sheetData>
      <sheetData sheetId="5"/>
      <sheetData sheetId="6"/>
      <sheetData sheetId="7"/>
      <sheetData sheetId="8"/>
      <sheetData sheetId="9"/>
      <sheetData sheetId="10">
        <row r="1">
          <cell r="A1" t="str">
            <v>Conceptos Jurídicos</v>
          </cell>
          <cell r="B1" t="str">
            <v>Conceptos_Jurídicos</v>
          </cell>
        </row>
        <row r="2">
          <cell r="A2" t="str">
            <v>Direccionamiento Estratégico</v>
          </cell>
          <cell r="B2" t="str">
            <v>Direccionamiento_Estratégico</v>
          </cell>
        </row>
        <row r="3">
          <cell r="A3" t="str">
            <v>Evaluación Independiente y Asesoría</v>
          </cell>
          <cell r="B3" t="str">
            <v>Evaluación_Independiente_y_Asesoría</v>
          </cell>
        </row>
        <row r="4">
          <cell r="A4" t="str">
            <v>Gestión de Comunicaciones Internas y Externas</v>
          </cell>
          <cell r="B4" t="str">
            <v>Gestión_de_Comunicaciones_Internas_y_Externas</v>
          </cell>
        </row>
        <row r="5">
          <cell r="A5" t="str">
            <v>Gestión de Contratación</v>
          </cell>
          <cell r="B5" t="str">
            <v>Gestión_de_Contratación</v>
          </cell>
        </row>
        <row r="6">
          <cell r="A6" t="str">
            <v>Gestión de Recursos Físicos</v>
          </cell>
          <cell r="B6" t="str">
            <v>Gestión_de_Recursos_Físicos</v>
          </cell>
        </row>
        <row r="7">
          <cell r="A7" t="str">
            <v>Gestión de Tecnologías de la Información y las Comunicaciones</v>
          </cell>
          <cell r="B7" t="str">
            <v>Gestión_de_Tecnologías_de_la_Información_y_las_Comunicaciones</v>
          </cell>
        </row>
        <row r="8">
          <cell r="A8" t="str">
            <v>Gestión Documental</v>
          </cell>
          <cell r="B8" t="str">
            <v>Gestión_Documental</v>
          </cell>
        </row>
        <row r="9">
          <cell r="A9" t="str">
            <v>Gestión Estratégica del Talento Humano</v>
          </cell>
          <cell r="B9" t="str">
            <v>Gestión_Estratégica_del_Talento_Humano</v>
          </cell>
        </row>
        <row r="10">
          <cell r="A10" t="str">
            <v xml:space="preserve">Gestión Financiera </v>
          </cell>
          <cell r="B10" t="str">
            <v>Gestión_Financiera</v>
          </cell>
        </row>
        <row r="11">
          <cell r="A11" t="str">
            <v>Procesos Disciplinarios</v>
          </cell>
          <cell r="B11" t="str">
            <v>Procesos_Disciplinarios</v>
          </cell>
        </row>
        <row r="12">
          <cell r="A12" t="str">
            <v>Procesos Judiciales y Acciones Constitucionales</v>
          </cell>
          <cell r="B12" t="str">
            <v>Procesos_Judiciales_y_Acciones_Constitucionales</v>
          </cell>
        </row>
        <row r="13">
          <cell r="A13" t="str">
            <v xml:space="preserve">Relaciones Estratégicas </v>
          </cell>
          <cell r="B13" t="str">
            <v>Relaciones_Estratégicas</v>
          </cell>
        </row>
        <row r="14">
          <cell r="A14" t="str">
            <v>Saneamiento de activos de los extintos ICT INURBE</v>
          </cell>
          <cell r="B14" t="str">
            <v>Saneamiento_de_activos_de_los_extintos_ICT_INURBE</v>
          </cell>
        </row>
        <row r="15">
          <cell r="A15" t="str">
            <v>Seguimiento y Mejora Continua</v>
          </cell>
          <cell r="B15" t="str">
            <v>Seguimiento_y_Mejora_Continua</v>
          </cell>
        </row>
        <row r="16">
          <cell r="A16" t="str">
            <v>Servicio al Ciudadano</v>
          </cell>
          <cell r="B16" t="str">
            <v>Servicio_al_Ciudadano</v>
          </cell>
        </row>
        <row r="17">
          <cell r="A17" t="str">
            <v xml:space="preserve">Gestión a la Política de Vivienda </v>
          </cell>
          <cell r="B17" t="str">
            <v>Gestión_a_la_Política_de_Vivienda</v>
          </cell>
        </row>
        <row r="18">
          <cell r="A18" t="str">
            <v>Gestión a la Política de Agua Potable y Saneamiento Básico</v>
          </cell>
          <cell r="B18" t="str">
            <v>Gestión_a_la_Política_de_Agua_Potable_y_Saneamiento_Básico</v>
          </cell>
        </row>
        <row r="19">
          <cell r="A19" t="str">
            <v>Gestión a la Política de Espacio Urbano y Territorial</v>
          </cell>
          <cell r="B19" t="str">
            <v>Gestión_a_la_Política_de_Espacio_Urbano_y_Territorial</v>
          </cell>
        </row>
        <row r="24">
          <cell r="F24" t="str">
            <v>SI</v>
          </cell>
        </row>
        <row r="25">
          <cell r="F25" t="str">
            <v>NO</v>
          </cell>
        </row>
        <row r="74">
          <cell r="A74" t="str">
            <v xml:space="preserve">Sistema de Información del Ministerio   </v>
          </cell>
        </row>
        <row r="75">
          <cell r="A75" t="str">
            <v>Excel</v>
          </cell>
        </row>
        <row r="76">
          <cell r="A76" t="str">
            <v>Word</v>
          </cell>
        </row>
        <row r="77">
          <cell r="A77" t="str">
            <v>PDF</v>
          </cell>
        </row>
        <row r="78">
          <cell r="A78" t="str">
            <v>Vídeo</v>
          </cell>
        </row>
        <row r="79">
          <cell r="A79" t="str">
            <v xml:space="preserve">Imangen </v>
          </cell>
        </row>
        <row r="80">
          <cell r="A80" t="str">
            <v xml:space="preserve">Audio </v>
          </cell>
        </row>
        <row r="81">
          <cell r="A81" t="str">
            <v>Excel, word, PDF, PowerPoint</v>
          </cell>
        </row>
        <row r="82">
          <cell r="A82" t="str">
            <v>No Aplica</v>
          </cell>
        </row>
        <row r="84">
          <cell r="A84" t="str">
            <v>Físico</v>
          </cell>
        </row>
        <row r="85">
          <cell r="A85" t="str">
            <v>Digital</v>
          </cell>
        </row>
        <row r="86">
          <cell r="A86" t="str">
            <v>Físico-Digital</v>
          </cell>
        </row>
        <row r="87">
          <cell r="A87" t="str">
            <v>No aplica</v>
          </cell>
        </row>
        <row r="88">
          <cell r="A88"/>
        </row>
        <row r="89">
          <cell r="A89" t="str">
            <v>Nacional</v>
          </cell>
        </row>
        <row r="90">
          <cell r="A90" t="str">
            <v>Municipal</v>
          </cell>
        </row>
        <row r="91">
          <cell r="A91" t="str">
            <v>No aplica</v>
          </cell>
        </row>
        <row r="115">
          <cell r="A115" t="str">
            <v>Español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ARIO"/>
      <sheetName val="Instructivo"/>
      <sheetName val="Trasparencia"/>
      <sheetName val="TRD"/>
      <sheetName val="dependencas"/>
      <sheetName val="Hoja2"/>
      <sheetName val="TRD_ORI"/>
      <sheetName val="Hoja1"/>
      <sheetName val="dependencas 2021"/>
      <sheetName val="Indice"/>
      <sheetName val="Valores"/>
    </sheetNames>
    <sheetDataSet>
      <sheetData sheetId="0"/>
      <sheetData sheetId="1"/>
      <sheetData sheetId="2"/>
      <sheetData sheetId="3"/>
      <sheetData sheetId="4"/>
      <sheetData sheetId="5"/>
      <sheetData sheetId="6"/>
      <sheetData sheetId="7"/>
      <sheetData sheetId="8"/>
      <sheetData sheetId="9"/>
      <sheetData sheetId="10">
        <row r="1">
          <cell r="A1" t="str">
            <v>Conceptos Jurídicos</v>
          </cell>
        </row>
        <row r="2">
          <cell r="A2" t="str">
            <v>Direccionamiento Estratégico</v>
          </cell>
        </row>
        <row r="3">
          <cell r="A3" t="str">
            <v>Evaluación Independiente y Asesoría</v>
          </cell>
        </row>
        <row r="4">
          <cell r="A4" t="str">
            <v>Gestión de Comunicaciones Internas y Externas</v>
          </cell>
        </row>
        <row r="5">
          <cell r="A5" t="str">
            <v>Gestión de Contratación</v>
          </cell>
        </row>
        <row r="6">
          <cell r="A6" t="str">
            <v>Gestión de Recursos Físicos</v>
          </cell>
        </row>
        <row r="7">
          <cell r="A7" t="str">
            <v>Gestión de Tecnologías de la Información y las Comunicaciones</v>
          </cell>
        </row>
        <row r="8">
          <cell r="A8" t="str">
            <v>Gestión Documental</v>
          </cell>
        </row>
        <row r="9">
          <cell r="A9" t="str">
            <v>Gestión Estratégica del Talento Humano</v>
          </cell>
        </row>
        <row r="10">
          <cell r="A10" t="str">
            <v xml:space="preserve">Gestión Financiera </v>
          </cell>
        </row>
        <row r="11">
          <cell r="A11" t="str">
            <v>Procesos Disciplinarios</v>
          </cell>
        </row>
        <row r="12">
          <cell r="A12" t="str">
            <v>Procesos Judiciales y Acciones Constitucionales</v>
          </cell>
        </row>
        <row r="13">
          <cell r="A13" t="str">
            <v xml:space="preserve">Relaciones Estratégicas </v>
          </cell>
        </row>
        <row r="14">
          <cell r="A14" t="str">
            <v>Saneamiento de activos de los extintos ICT INURBE</v>
          </cell>
        </row>
        <row r="15">
          <cell r="A15" t="str">
            <v>Seguimiento y Mejora Continua</v>
          </cell>
        </row>
        <row r="16">
          <cell r="A16" t="str">
            <v>Servicio al Ciudadano</v>
          </cell>
        </row>
        <row r="17">
          <cell r="A17" t="str">
            <v xml:space="preserve">Gestión a la Política de Vivienda </v>
          </cell>
        </row>
        <row r="18">
          <cell r="A18" t="str">
            <v>Gestión a la Política de Agua Potable y Saneamiento Básico</v>
          </cell>
        </row>
        <row r="19">
          <cell r="A19" t="str">
            <v>Gestión a la Política de Espacio Urbano y Territorial</v>
          </cell>
        </row>
        <row r="24">
          <cell r="F24" t="str">
            <v>SI</v>
          </cell>
        </row>
        <row r="25">
          <cell r="F25" t="str">
            <v>NO</v>
          </cell>
        </row>
        <row r="74">
          <cell r="A74" t="str">
            <v xml:space="preserve">Sistema de Información del Ministerio   </v>
          </cell>
        </row>
        <row r="75">
          <cell r="A75" t="str">
            <v>Excel</v>
          </cell>
        </row>
        <row r="76">
          <cell r="A76" t="str">
            <v>Word</v>
          </cell>
        </row>
        <row r="77">
          <cell r="A77" t="str">
            <v>PDF</v>
          </cell>
        </row>
        <row r="78">
          <cell r="A78" t="str">
            <v>Vídeo</v>
          </cell>
        </row>
        <row r="79">
          <cell r="A79" t="str">
            <v xml:space="preserve">Imangen </v>
          </cell>
        </row>
        <row r="80">
          <cell r="A80" t="str">
            <v xml:space="preserve">Audio </v>
          </cell>
        </row>
        <row r="81">
          <cell r="A81" t="str">
            <v>Excel, word, PDF, PowerPoint</v>
          </cell>
        </row>
        <row r="82">
          <cell r="A82" t="str">
            <v>No Aplica</v>
          </cell>
        </row>
        <row r="84">
          <cell r="A84" t="str">
            <v>Físico</v>
          </cell>
        </row>
        <row r="85">
          <cell r="A85" t="str">
            <v>Digital</v>
          </cell>
        </row>
        <row r="86">
          <cell r="A86" t="str">
            <v>Físico-Digital</v>
          </cell>
        </row>
        <row r="87">
          <cell r="A87" t="str">
            <v>No aplica</v>
          </cell>
        </row>
        <row r="88">
          <cell r="A88"/>
        </row>
        <row r="89">
          <cell r="A89" t="str">
            <v>Nacional</v>
          </cell>
        </row>
        <row r="90">
          <cell r="A90" t="str">
            <v>Municipal</v>
          </cell>
        </row>
        <row r="91">
          <cell r="A91" t="str">
            <v>No aplica</v>
          </cell>
        </row>
        <row r="115">
          <cell r="A115" t="str">
            <v>Español</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ARIO"/>
      <sheetName val="Instructivo"/>
      <sheetName val="Trasparencia"/>
      <sheetName val="TRD"/>
      <sheetName val="dependencas"/>
      <sheetName val="Hoja2"/>
      <sheetName val="TRD_ORI"/>
      <sheetName val="Hoja1"/>
      <sheetName val="dependencas 2021"/>
      <sheetName val="Indice"/>
      <sheetName val="Valores"/>
    </sheetNames>
    <sheetDataSet>
      <sheetData sheetId="0"/>
      <sheetData sheetId="1" refreshError="1"/>
      <sheetData sheetId="2" refreshError="1"/>
      <sheetData sheetId="3"/>
      <sheetData sheetId="4"/>
      <sheetData sheetId="5" refreshError="1"/>
      <sheetData sheetId="6"/>
      <sheetData sheetId="7" refreshError="1"/>
      <sheetData sheetId="8" refreshError="1"/>
      <sheetData sheetId="9" refreshError="1"/>
      <sheetData sheetId="10">
        <row r="1">
          <cell r="A1" t="str">
            <v>Conceptos Jurídicos</v>
          </cell>
        </row>
        <row r="2">
          <cell r="A2" t="str">
            <v>Direccionamiento Estratégico</v>
          </cell>
        </row>
        <row r="3">
          <cell r="A3" t="str">
            <v>Evaluación Independiente y Asesoría</v>
          </cell>
        </row>
        <row r="4">
          <cell r="A4" t="str">
            <v>Gestión de Comunicaciones Internas y Externas</v>
          </cell>
        </row>
        <row r="5">
          <cell r="A5" t="str">
            <v>Gestión de Contratación</v>
          </cell>
        </row>
        <row r="6">
          <cell r="A6" t="str">
            <v>Gestión de Recursos Físicos</v>
          </cell>
        </row>
        <row r="7">
          <cell r="A7" t="str">
            <v>Gestión de Tecnologías de la Información y las Comunicaciones</v>
          </cell>
        </row>
        <row r="8">
          <cell r="A8" t="str">
            <v>Gestión Documental</v>
          </cell>
        </row>
        <row r="9">
          <cell r="A9" t="str">
            <v>Gestión Estratégica del Talento Humano</v>
          </cell>
        </row>
        <row r="10">
          <cell r="A10" t="str">
            <v xml:space="preserve">Gestión Financiera </v>
          </cell>
        </row>
        <row r="11">
          <cell r="A11" t="str">
            <v>Procesos Disciplinarios</v>
          </cell>
        </row>
        <row r="12">
          <cell r="A12" t="str">
            <v>Procesos Judiciales y Acciones Constitucionales</v>
          </cell>
        </row>
        <row r="13">
          <cell r="A13" t="str">
            <v xml:space="preserve">Relaciones Estratégicas </v>
          </cell>
        </row>
        <row r="14">
          <cell r="A14" t="str">
            <v>Saneamiento de activos de los extintos ICT INURBE</v>
          </cell>
        </row>
        <row r="15">
          <cell r="A15" t="str">
            <v>Seguimiento y Mejora Continua</v>
          </cell>
        </row>
        <row r="16">
          <cell r="A16" t="str">
            <v>Servicio al Ciudadano</v>
          </cell>
        </row>
        <row r="17">
          <cell r="A17" t="str">
            <v xml:space="preserve">Gestión a la Política de Vivienda </v>
          </cell>
        </row>
        <row r="18">
          <cell r="A18" t="str">
            <v>Gestión a la Política de Agua Potable y Saneamiento Básico</v>
          </cell>
        </row>
        <row r="19">
          <cell r="A19" t="str">
            <v>Gestión a la Política de Espacio Urbano y Territorial</v>
          </cell>
        </row>
        <row r="24">
          <cell r="F24" t="str">
            <v>SI</v>
          </cell>
        </row>
        <row r="25">
          <cell r="F25" t="str">
            <v>NO</v>
          </cell>
        </row>
        <row r="74">
          <cell r="A74" t="str">
            <v xml:space="preserve">Sistema de Información del Ministerio   </v>
          </cell>
        </row>
        <row r="75">
          <cell r="A75" t="str">
            <v>Excel</v>
          </cell>
        </row>
        <row r="76">
          <cell r="A76" t="str">
            <v>Word</v>
          </cell>
        </row>
        <row r="77">
          <cell r="A77" t="str">
            <v>PDF</v>
          </cell>
        </row>
        <row r="78">
          <cell r="A78" t="str">
            <v>Vídeo</v>
          </cell>
        </row>
        <row r="79">
          <cell r="A79" t="str">
            <v xml:space="preserve">Imangen </v>
          </cell>
        </row>
        <row r="80">
          <cell r="A80" t="str">
            <v xml:space="preserve">Audio </v>
          </cell>
        </row>
        <row r="81">
          <cell r="A81" t="str">
            <v>Excel, word, PDF, PowerPoint</v>
          </cell>
        </row>
        <row r="82">
          <cell r="A82" t="str">
            <v>No Aplica</v>
          </cell>
        </row>
        <row r="84">
          <cell r="A84" t="str">
            <v>Físico</v>
          </cell>
        </row>
        <row r="85">
          <cell r="A85" t="str">
            <v>Digital</v>
          </cell>
        </row>
        <row r="86">
          <cell r="A86" t="str">
            <v>Físico-Digital</v>
          </cell>
        </row>
        <row r="87">
          <cell r="A87" t="str">
            <v>No aplica</v>
          </cell>
        </row>
        <row r="89">
          <cell r="A89" t="str">
            <v>Nacional</v>
          </cell>
        </row>
        <row r="90">
          <cell r="A90" t="str">
            <v>Municipal</v>
          </cell>
        </row>
        <row r="91">
          <cell r="A91" t="str">
            <v>No aplica</v>
          </cell>
        </row>
        <row r="115">
          <cell r="A115" t="str">
            <v>Español</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ARIO"/>
      <sheetName val="Instructivo"/>
      <sheetName val="Trasparencia"/>
      <sheetName val="TRD"/>
      <sheetName val="dependencas"/>
      <sheetName val="Hoja2"/>
      <sheetName val="TRD_ORI"/>
      <sheetName val="Hoja1"/>
      <sheetName val="dependencas 2021"/>
      <sheetName val="Indice"/>
      <sheetName val="Valores"/>
    </sheetNames>
    <sheetDataSet>
      <sheetData sheetId="0"/>
      <sheetData sheetId="1"/>
      <sheetData sheetId="2"/>
      <sheetData sheetId="3"/>
      <sheetData sheetId="4"/>
      <sheetData sheetId="5"/>
      <sheetData sheetId="6"/>
      <sheetData sheetId="7"/>
      <sheetData sheetId="8"/>
      <sheetData sheetId="9">
        <row r="40">
          <cell r="A40" t="str">
            <v>Dato Pùblico</v>
          </cell>
        </row>
        <row r="41">
          <cell r="A41" t="str">
            <v>Dato Semiprivado</v>
          </cell>
        </row>
        <row r="42">
          <cell r="A42" t="str">
            <v>Dato Privado</v>
          </cell>
        </row>
        <row r="43">
          <cell r="A43" t="str">
            <v>No Aplica</v>
          </cell>
        </row>
      </sheetData>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ARIO"/>
      <sheetName val="Trasparencia"/>
      <sheetName val="TRD"/>
      <sheetName val="dependencas"/>
      <sheetName val="Hoja2"/>
      <sheetName val="TRD_ORI"/>
      <sheetName val="Hoja1"/>
      <sheetName val="dependencas 2021"/>
      <sheetName val="Indice"/>
      <sheetName val="Valores"/>
    </sheetNames>
    <sheetDataSet>
      <sheetData sheetId="0"/>
      <sheetData sheetId="1"/>
      <sheetData sheetId="2"/>
      <sheetData sheetId="3">
        <row r="1">
          <cell r="A1" t="str">
            <v>Despacho del Ministro</v>
          </cell>
          <cell r="B1" t="str">
            <v>dependencia1</v>
          </cell>
        </row>
        <row r="2">
          <cell r="A2" t="str">
            <v>Grupo de Comunicaciones Estratégicas</v>
          </cell>
          <cell r="B2" t="str">
            <v>dependencia2</v>
          </cell>
        </row>
        <row r="3">
          <cell r="A3" t="str">
            <v>Oficina Asesora Jurídica</v>
          </cell>
          <cell r="B3" t="str">
            <v>dependencia3</v>
          </cell>
        </row>
        <row r="4">
          <cell r="A4" t="str">
            <v>Grupo de Acciones Constitucionales</v>
          </cell>
          <cell r="B4" t="str">
            <v>dependencia4</v>
          </cell>
        </row>
        <row r="5">
          <cell r="A5" t="str">
            <v>Grupo de Conceptos</v>
          </cell>
          <cell r="B5" t="str">
            <v>dependencia5</v>
          </cell>
        </row>
        <row r="6">
          <cell r="A6" t="str">
            <v>Grupo de Procesos Judiciales</v>
          </cell>
          <cell r="B6" t="str">
            <v>dependencia6</v>
          </cell>
        </row>
        <row r="7">
          <cell r="A7" t="str">
            <v>Oficina de Control Interno</v>
          </cell>
          <cell r="B7" t="str">
            <v>dependencia7</v>
          </cell>
        </row>
        <row r="8">
          <cell r="A8" t="str">
            <v>Oficina Asesora de Planeación</v>
          </cell>
          <cell r="B8" t="str">
            <v>dependencia8</v>
          </cell>
        </row>
        <row r="9">
          <cell r="A9" t="str">
            <v>Grupo de Presupuesto y Proyectos de Inversión</v>
          </cell>
          <cell r="B9" t="str">
            <v>dependencia9</v>
          </cell>
        </row>
        <row r="10">
          <cell r="A10" t="str">
            <v>Grupo de Planeación y Seguimiento</v>
          </cell>
          <cell r="B10" t="str">
            <v>dependencia10</v>
          </cell>
        </row>
        <row r="11">
          <cell r="A11" t="str">
            <v>Grupo de Innovación y Mejoramiento Institucional</v>
          </cell>
          <cell r="B11" t="str">
            <v>dependencia11</v>
          </cell>
        </row>
        <row r="12">
          <cell r="A12" t="str">
            <v>Oficina de Tecnologías de la Información y las Comunicaciones</v>
          </cell>
          <cell r="B12" t="str">
            <v>dependencia12</v>
          </cell>
        </row>
        <row r="13">
          <cell r="A13" t="str">
            <v>Grupo de Apoyo Tecnológico</v>
          </cell>
          <cell r="B13" t="str">
            <v>dependencia13</v>
          </cell>
        </row>
        <row r="14">
          <cell r="A14" t="str">
            <v>Despacho del Viceministro de Vivienda</v>
          </cell>
          <cell r="B14" t="str">
            <v>dependencia14</v>
          </cell>
        </row>
        <row r="15">
          <cell r="A15" t="str">
            <v>Dirección de Espacio Urbano y Territorial</v>
          </cell>
          <cell r="B15" t="str">
            <v>dependencia15</v>
          </cell>
        </row>
        <row r="16">
          <cell r="A16" t="str">
            <v>Subdirección de Asistencia Técnica y Operaciones urbanas Integrales</v>
          </cell>
          <cell r="B16" t="str">
            <v>dependencia16</v>
          </cell>
        </row>
        <row r="17">
          <cell r="A17" t="str">
            <v>Subdirección de Políticas de Desarrollo Urbano y Territorial</v>
          </cell>
          <cell r="B17" t="str">
            <v>dependencia17</v>
          </cell>
        </row>
        <row r="18">
          <cell r="A18" t="str">
            <v>Dirección de Inversiones en Vivienda de Interés Social</v>
          </cell>
          <cell r="B18" t="str">
            <v>dependencia18</v>
          </cell>
        </row>
        <row r="19">
          <cell r="A19" t="str">
            <v>Subdirección de Promoción y Apoyo Técnico</v>
          </cell>
          <cell r="B19" t="str">
            <v>dependencia19</v>
          </cell>
        </row>
        <row r="20">
          <cell r="A20" t="str">
            <v>Subdirección de Subsidio Familiar de Vivienda</v>
          </cell>
          <cell r="B20" t="str">
            <v>dependencia20</v>
          </cell>
        </row>
        <row r="21">
          <cell r="A21" t="str">
            <v>Grupo de Procesos Sancionatorios y Acompañamiento Social</v>
          </cell>
          <cell r="B21" t="str">
            <v>dependencia21</v>
          </cell>
        </row>
        <row r="22">
          <cell r="A22" t="str">
            <v>Subdirección de Subsidio y Ejecución de Vivienda Rural</v>
          </cell>
          <cell r="B22" t="str">
            <v>dependencia22</v>
          </cell>
        </row>
        <row r="23">
          <cell r="A23" t="str">
            <v>Dirección del Sistema Habitacional</v>
          </cell>
          <cell r="B23" t="str">
            <v>dependencia23</v>
          </cell>
        </row>
        <row r="24">
          <cell r="A24" t="str">
            <v>Grupo de Titulación y Saneamiento Predial</v>
          </cell>
          <cell r="B24" t="str">
            <v>dependencia24</v>
          </cell>
        </row>
        <row r="25">
          <cell r="A25" t="str">
            <v>Dirección de Vivienda Rural</v>
          </cell>
          <cell r="B25" t="str">
            <v>dependencia25</v>
          </cell>
        </row>
        <row r="26">
          <cell r="A26" t="str">
            <v>Subdirección de Política y Apoyo Técnico</v>
          </cell>
          <cell r="B26" t="str">
            <v>dependencia26</v>
          </cell>
        </row>
        <row r="27">
          <cell r="A27" t="str">
            <v>Subdirección de Acompañamiento y Evaluación</v>
          </cell>
          <cell r="B27" t="str">
            <v>dependencia27</v>
          </cell>
        </row>
        <row r="28">
          <cell r="A28" t="str">
            <v>Despacho del Viceministro de Agua y Saneamiento Básico</v>
          </cell>
          <cell r="B28" t="str">
            <v>dependencia28</v>
          </cell>
        </row>
        <row r="29">
          <cell r="A29" t="str">
            <v>Dirección de Política y Regulación</v>
          </cell>
          <cell r="B29" t="str">
            <v>dependencia29</v>
          </cell>
        </row>
        <row r="30">
          <cell r="A30" t="str">
            <v>Grupo de Política Sectorial</v>
          </cell>
          <cell r="B30" t="str">
            <v>dependencia30</v>
          </cell>
        </row>
        <row r="31">
          <cell r="A31" t="str">
            <v>Grupo de Monitoreo del Sistema General de Participaciones de Agua Potable y Saneamiento Básico</v>
          </cell>
          <cell r="B31" t="str">
            <v>dependencia31</v>
          </cell>
        </row>
        <row r="32">
          <cell r="A32" t="str">
            <v>Grupo de Desarrollo Sostenible</v>
          </cell>
          <cell r="B32" t="str">
            <v>dependencia32</v>
          </cell>
        </row>
        <row r="33">
          <cell r="A33" t="str">
            <v>Dirección de Infraestructura y Desarrollo Empresarial</v>
          </cell>
          <cell r="B33" t="str">
            <v>dependencia33</v>
          </cell>
        </row>
        <row r="34">
          <cell r="A34" t="str">
            <v>Subdirección de Programas</v>
          </cell>
          <cell r="B34" t="str">
            <v>dependencia34</v>
          </cell>
        </row>
        <row r="35">
          <cell r="A35" t="str">
            <v>Subdirección de Desarrollo Empresarial</v>
          </cell>
          <cell r="B35" t="str">
            <v>dependencia35</v>
          </cell>
        </row>
        <row r="36">
          <cell r="A36" t="str">
            <v>Subdirección de Proyectos</v>
          </cell>
          <cell r="B36" t="str">
            <v>dependencia36</v>
          </cell>
        </row>
        <row r="37">
          <cell r="A37" t="str">
            <v>Grupo de Evaluación y Proyectos</v>
          </cell>
          <cell r="B37" t="str">
            <v>dependencia37</v>
          </cell>
        </row>
        <row r="38">
          <cell r="A38" t="str">
            <v>Secretaria General</v>
          </cell>
          <cell r="B38" t="str">
            <v>dependencia38</v>
          </cell>
        </row>
        <row r="39">
          <cell r="A39" t="str">
            <v>Grupo de Control Interno Disciplinario</v>
          </cell>
          <cell r="B39" t="str">
            <v>dependencia39</v>
          </cell>
        </row>
        <row r="40">
          <cell r="A40" t="str">
            <v>Grupo de Talento Humano</v>
          </cell>
          <cell r="B40" t="str">
            <v>dependencia40</v>
          </cell>
        </row>
        <row r="41">
          <cell r="A41" t="str">
            <v>Subdirección de Finanzas y Presupuesto</v>
          </cell>
          <cell r="B41" t="str">
            <v>dependencia41</v>
          </cell>
        </row>
        <row r="42">
          <cell r="A42" t="str">
            <v>Grupo de Contabilidad</v>
          </cell>
          <cell r="B42" t="str">
            <v>dependencia42</v>
          </cell>
        </row>
        <row r="43">
          <cell r="A43" t="str">
            <v>Grupo de Presupuesto y Cuentas</v>
          </cell>
          <cell r="B43" t="str">
            <v>dependencia43</v>
          </cell>
        </row>
        <row r="44">
          <cell r="A44" t="str">
            <v>Grupo de Tesorería</v>
          </cell>
          <cell r="B44" t="str">
            <v>dependencia44</v>
          </cell>
        </row>
        <row r="45">
          <cell r="A45" t="str">
            <v>Subdirección de Servicios Administrativos</v>
          </cell>
          <cell r="B45" t="str">
            <v>dependencia45</v>
          </cell>
        </row>
        <row r="46">
          <cell r="A46" t="str">
            <v>Grupo de Atención al Usuario y Archivo</v>
          </cell>
          <cell r="B46" t="str">
            <v>dependencia46</v>
          </cell>
        </row>
        <row r="47">
          <cell r="A47" t="str">
            <v>Grupo de Contratos</v>
          </cell>
          <cell r="B47" t="str">
            <v>dependencia47</v>
          </cell>
        </row>
        <row r="48">
          <cell r="A48" t="str">
            <v>Grupo de Recursos Físicos</v>
          </cell>
          <cell r="B48" t="str">
            <v>dependencia48</v>
          </cell>
        </row>
        <row r="50">
          <cell r="B50" t="str">
            <v>dependencia49</v>
          </cell>
        </row>
        <row r="51">
          <cell r="B51" t="str">
            <v>dependencia50</v>
          </cell>
        </row>
        <row r="52">
          <cell r="B52" t="str">
            <v>dependencia50</v>
          </cell>
        </row>
      </sheetData>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Ana Tulia Ortegon Gutierrez" id="{8A0FA1C0-59DA-43ED-AB8C-1A4B4299D45A}" userId="S::AOrtegon@minvivienda.gov.co::b72168cb-7bdd-46ca-8dc1-0dd54303283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S10" dT="2025-09-09T16:53:20.14" personId="{8A0FA1C0-59DA-43ED-AB8C-1A4B4299D45A}" id="{9F2FC99E-3476-40BD-8A59-E2B38CDD6EED}">
    <text>Trasladar share point oficina</text>
  </threadedComment>
  <threadedComment ref="Y12" dT="2025-09-09T16:56:33.94" personId="{8A0FA1C0-59DA-43ED-AB8C-1A4B4299D45A}" id="{93B19697-E095-4517-983E-F7A8E47A6004}">
    <text>Subir al share point o gesdoc informes</text>
  </threadedComment>
  <threadedComment ref="S13" dT="2025-09-09T17:08:06.34" personId="{8A0FA1C0-59DA-43ED-AB8C-1A4B4299D45A}" id="{D7BD7365-FA95-4EC8-8C22-FFD7CA8F8BF6}">
    <text>Cargar en share point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3" Type="http://schemas.openxmlformats.org/officeDocument/2006/relationships/hyperlink" Target="https://www.minvivienda.gov.co/ministerio-planeacion-gestion-y-control-sistema-de-control-interno-plan-anual-de-auditorias" TargetMode="External"/><Relationship Id="rId18" Type="http://schemas.openxmlformats.org/officeDocument/2006/relationships/hyperlink" Target="https://minvivienda.gov.co/ministerio-planeacion-gestion-y-control-sistema-de-control-interno-auditorias-entes-externos-de-control" TargetMode="External"/><Relationship Id="rId26" Type="http://schemas.openxmlformats.org/officeDocument/2006/relationships/hyperlink" Target="https://minviviendagovco.sharepoint.com/:f:/r/sites/GestinOCI2023/Gestin%20OCI%202024/5.%20ROL%20ENLACE%20CON%20ENTES%20EXTERNOS%20DE%20CONTROL/Matrices_Planes_Mejoramiento?csf=1&amp;web=1&amp;e=A0TipZ" TargetMode="External"/><Relationship Id="rId39" Type="http://schemas.openxmlformats.org/officeDocument/2006/relationships/comments" Target="../comments5.xml"/><Relationship Id="rId21" Type="http://schemas.openxmlformats.org/officeDocument/2006/relationships/hyperlink" Target="https://minviviendagovco.sharepoint.com/:f:/r/sites/GestinOCI2023/Gestin%20OCI%202024/4.%20ROL%20DE%20EVALUACI%C3%93N%20Y%20SEGUIMIENTO/06.%20AUDITORIAS?csf=1&amp;web=1&amp;e=Qhi3QF" TargetMode="External"/><Relationship Id="rId34" Type="http://schemas.openxmlformats.org/officeDocument/2006/relationships/hyperlink" Target="https://minviviendagovco.sharepoint.com/sites/GestinOCI2023/Gestin%20OCI%202024/Forms/AllItems.aspx" TargetMode="External"/><Relationship Id="rId7" Type="http://schemas.openxmlformats.org/officeDocument/2006/relationships/hyperlink" Target="https://www.minvivienda.gov.co/ministerio-planeacion-gestion-y-control-sistema-de-control-interno-plan-anual-de-auditorias" TargetMode="External"/><Relationship Id="rId12" Type="http://schemas.openxmlformats.org/officeDocument/2006/relationships/hyperlink" Target="https://minviviendagovco.sharepoint.com/:f:/r/sites/GestinOCI2023/Gestin%20OCI%202024/1.%20ROL%20DE%20LIDERAZGO%20ESTRATEGICO/01.%20COMIT%C3%89%20INSTITUCIONAL%20DE%20CONTROL%20INTERNO%20-%20CICCI?csf=1&amp;web=1&amp;e=IZhPnc" TargetMode="External"/><Relationship Id="rId17" Type="http://schemas.openxmlformats.org/officeDocument/2006/relationships/hyperlink" Target="https://minvivienda.gov.co/ministerio-planeacion-gestion-y-control-sistema-de-control-interno-auditorias-entes-externos-de-control" TargetMode="External"/><Relationship Id="rId25" Type="http://schemas.openxmlformats.org/officeDocument/2006/relationships/hyperlink" Target="https://minvivienda.gov.co/ministerio-planeacion-gestion-y-control-sistema-de-control-interno-plan-anual-de-auditorias" TargetMode="External"/><Relationship Id="rId33" Type="http://schemas.openxmlformats.org/officeDocument/2006/relationships/hyperlink" Target="https://minviviendagovco.sharepoint.com/:f:/r/sites/GestinOCI2023/Gestin%20OCI%202024/8.%20CUADRO%20SEMANAL%20DE%20ACTIVIDADES?csf=1&amp;web=1&amp;e=zzqikP" TargetMode="External"/><Relationship Id="rId38" Type="http://schemas.openxmlformats.org/officeDocument/2006/relationships/vmlDrawing" Target="../drawings/vmlDrawing5.vml"/><Relationship Id="rId2" Type="http://schemas.openxmlformats.org/officeDocument/2006/relationships/hyperlink" Target="https://minviviendagovco.sharepoint.com/:f:/r/sites/GestinOCI2023/Gestin%20OCI%202024/1.%20ROL%20DE%20LIDERAZGO%20ESTRATEGICO/01.%20COMIT%C3%89%20INSTITUCIONAL%20DE%20CONTROL%20INTERNO%20-%20CICCI?csf=1&amp;web=1&amp;e=8cXzg5" TargetMode="External"/><Relationship Id="rId16" Type="http://schemas.openxmlformats.org/officeDocument/2006/relationships/hyperlink" Target="https://minviviendagovco.sharepoint.com/sites/GestinOCI2023/Gestin%20OCI%202024/Forms/AllItems.aspx" TargetMode="External"/><Relationship Id="rId20" Type="http://schemas.openxmlformats.org/officeDocument/2006/relationships/hyperlink" Target="https://minvivienda.gov.co/ministerio-planeacion-gestion-y-control-sistema-de-control-interno-rol-de-evaluacion-y-seguimiento-informes-de-ley" TargetMode="External"/><Relationship Id="rId29" Type="http://schemas.openxmlformats.org/officeDocument/2006/relationships/hyperlink" Target="https://minviviendagovco.sharepoint.com/:f:/r/sites/GestinOCI2023/Gestin%20OCI%202024/5.%20ROL%20ENLACE%20CON%20ENTES%20EXTERNOS%20DE%20CONTROL/Evidencias%20PM%20CGR?csf=1&amp;web=1&amp;e=hzStr8" TargetMode="External"/><Relationship Id="rId1" Type="http://schemas.openxmlformats.org/officeDocument/2006/relationships/hyperlink" Target="https://www.minvivienda.gov.co/ministerio-planeacion-gestion-y-control-sistema-de-control-interno-rol-de-evaluacion-y-seguimiento-auditorias-de-gestion-auditorias-de-gestion" TargetMode="External"/><Relationship Id="rId6" Type="http://schemas.openxmlformats.org/officeDocument/2006/relationships/hyperlink" Target="https://www.minvivienda.gov.co/ministerio-planeacion-gestion-y-control-sistema-de-control-interno-rol-de-evaluacion-y-seguimiento-informes-de-ley" TargetMode="External"/><Relationship Id="rId11" Type="http://schemas.openxmlformats.org/officeDocument/2006/relationships/hyperlink" Target="https://minviviendagovco.sharepoint.com/:f:/r/sites/GestinOCI2023/Gestin%20OCI%202024/5.%20ROL%20ENLACE%20CON%20ENTES%20EXTERNOS%20DE%20CONTROL/Matrices_Planes_Mejoramiento?csf=1&amp;web=1&amp;e=t05cRp" TargetMode="External"/><Relationship Id="rId24" Type="http://schemas.openxmlformats.org/officeDocument/2006/relationships/hyperlink" Target="https://minviviendagovco.sharepoint.com/:f:/r/sites/GestinOCI2023/Gestin%20OCI%202024/4.%20ROL%20DE%20EVALUACI%C3%93N%20Y%20SEGUIMIENTO/02.%20INFORMES%20DE%20SEGUIMIENTO?csf=1&amp;web=1&amp;e=9nmSaG" TargetMode="External"/><Relationship Id="rId32" Type="http://schemas.openxmlformats.org/officeDocument/2006/relationships/hyperlink" Target="https://minviviendagovco.sharepoint.com/:f:/r/sites/GestinOCI2023/Gestin%20OCI%202024/3.%20ROL%20EVALUACI%C3%93N%20DE%20RIESGOS?csf=1&amp;web=1&amp;e=fhH1V0" TargetMode="External"/><Relationship Id="rId37" Type="http://schemas.openxmlformats.org/officeDocument/2006/relationships/drawing" Target="../drawings/drawing11.xml"/><Relationship Id="rId5" Type="http://schemas.openxmlformats.org/officeDocument/2006/relationships/hyperlink" Target="https://minviviendagovco.sharepoint.com/sites/GestinOCI2023/Gestin%20OCI%202024/Forms/AllItems.aspx?id=%2Fsites%2FGestinOCI2023%2FGestin%20OCI%202024%2F8%2E%20CUADRO%20SEMANAL%20DE%20ACTIVIDADES&amp;newTargetListUrl=%2Fsites%2FGestinOCI2023%2FGestin%20OCI%202024&amp;viewpath=%2Fsites%2FGestinOCI2023%2FGestin%20OCI%202024%2FForms%2FAllItems%2Easpx" TargetMode="External"/><Relationship Id="rId15" Type="http://schemas.openxmlformats.org/officeDocument/2006/relationships/hyperlink" Target="https://spg.minvivienda.gov.co/portal/filtro_mapa_de_gestion.php" TargetMode="External"/><Relationship Id="rId23" Type="http://schemas.openxmlformats.org/officeDocument/2006/relationships/hyperlink" Target="https://minviviendagovco.sharepoint.com/:f:/r/sites/GestinOCI2023/Gestin%20OCI%202024/4.%20ROL%20DE%20EVALUACI%C3%93N%20Y%20SEGUIMIENTO/02.%20INFORMES%20DE%20SEGUIMIENTO?csf=1&amp;web=1&amp;e=9nmSaG" TargetMode="External"/><Relationship Id="rId28" Type="http://schemas.openxmlformats.org/officeDocument/2006/relationships/hyperlink" Target="https://minviviendagovco.sharepoint.com/:f:/r/sites/GestinOCI2023/Gestin%20OCI%202024/5.%20ROL%20ENLACE%20CON%20ENTES%20EXTERNOS%20DE%20CONTROL?csf=1&amp;web=1&amp;e=hycz8i" TargetMode="External"/><Relationship Id="rId36" Type="http://schemas.openxmlformats.org/officeDocument/2006/relationships/printerSettings" Target="../printerSettings/printerSettings11.bin"/><Relationship Id="rId10" Type="http://schemas.openxmlformats.org/officeDocument/2006/relationships/hyperlink" Target="https://minviviendagovco.sharepoint.com/:f:/r/sites/GestinOCI2023/Gestin%20OCI%202024/5.%20ROL%20ENLACE%20CON%20ENTES%20EXTERNOS%20DE%20CONTROL/Matrices_Planes_Mejoramiento?csf=1&amp;web=1&amp;e=t05cRp" TargetMode="External"/><Relationship Id="rId19" Type="http://schemas.openxmlformats.org/officeDocument/2006/relationships/hyperlink" Target="https://minvivienda.gov.co/ministerio-planeacion-gestion-y-control-sistema-de-control-interno-plan-anual-de-auditorias" TargetMode="External"/><Relationship Id="rId31" Type="http://schemas.openxmlformats.org/officeDocument/2006/relationships/hyperlink" Target="https://minviviendagovco.sharepoint.com/:f:/r/sites/GestinOCI2023/Gestin%20OCI%202024/7.%20MATRIZ%20DE%20ROLES?csf=1&amp;web=1&amp;e=rH5ih4" TargetMode="External"/><Relationship Id="rId4" Type="http://schemas.openxmlformats.org/officeDocument/2006/relationships/hyperlink" Target="https://minviviendagovco.sharepoint.com/:f:/r/sites/GestinOCI2023/Gestin%20OCI%202024/5.%20ROL%20ENLACE%20CON%20ENTES%20EXTERNOS%20DE%20CONTROL?csf=1&amp;web=1&amp;e=IOAovK" TargetMode="External"/><Relationship Id="rId9" Type="http://schemas.openxmlformats.org/officeDocument/2006/relationships/hyperlink" Target="https://minviviendagovco.sharepoint.com/:f:/r/sites/GestinOCI2023/Gestin%20OCI%202024/5.%20ROL%20ENLACE%20CON%20ENTES%20EXTERNOS%20DE%20CONTROL/Evidencias%20PM%20CGR?csf=1&amp;web=1&amp;e=X9NlXe" TargetMode="External"/><Relationship Id="rId14" Type="http://schemas.openxmlformats.org/officeDocument/2006/relationships/hyperlink" Target="https://minviviendagovco.sharepoint.com/:f:/r/sites/GestinOCI2023/Gestin%20OCI%202024/3.%20ROL%20EVALUACI%C3%93N%20DE%20RIESGOS?csf=1&amp;web=1&amp;e=k48xNR" TargetMode="External"/><Relationship Id="rId22" Type="http://schemas.openxmlformats.org/officeDocument/2006/relationships/hyperlink" Target="https://minviviendagovco.sharepoint.com/:f:/r/sites/GestinOCI2023/Gestin%20OCI%202024/4.%20ROL%20DE%20EVALUACI%C3%93N%20Y%20SEGUIMIENTO/06.%20AUDITORIAS?csf=1&amp;web=1&amp;e=Qhi3QF" TargetMode="External"/><Relationship Id="rId27" Type="http://schemas.openxmlformats.org/officeDocument/2006/relationships/hyperlink" Target="https://minviviendagovco.sharepoint.com/:f:/r/sites/GestinOCI2023/Gestin%20OCI%202024/5.%20ROL%20ENLACE%20CON%20ENTES%20EXTERNOS%20DE%20CONTROL/Matrices_Planes_Mejoramiento?csf=1&amp;web=1&amp;e=A0TipZ" TargetMode="External"/><Relationship Id="rId30" Type="http://schemas.openxmlformats.org/officeDocument/2006/relationships/hyperlink" Target="https://minviviendagovco.sharepoint.com/:f:/r/sites/GestinOCI2023/Gestin%20OCI%202024/7.%20MATRIZ%20DE%20ROLES?csf=1&amp;web=1&amp;e=rH5ih4" TargetMode="External"/><Relationship Id="rId35" Type="http://schemas.openxmlformats.org/officeDocument/2006/relationships/hyperlink" Target="https://minvivienda.gov.co/ministerio-planeacion-gestion-y-control-sistema-de-control-interno-auditorias-entes-externos-de-control" TargetMode="External"/><Relationship Id="rId8" Type="http://schemas.openxmlformats.org/officeDocument/2006/relationships/hyperlink" Target="https://www.minvivienda.gov.co/ministerio/planeacion-gestion-y-control/sistema-de-control-interno/rol-de-evaluacion-y-seguimiento/seguimientos" TargetMode="External"/><Relationship Id="rId3" Type="http://schemas.openxmlformats.org/officeDocument/2006/relationships/hyperlink" Target="https://minviviendagovco.sharepoint.com/:f:/r/sites/GestinOCI2023/Gestin%20OCI%202024/4.%20ROL%20DE%20EVALUACI%C3%93N%20Y%20SEGUIMIENTO/01.%20INFORMES%20DE%20LEY?csf=1&amp;web=1&amp;e=shYqLQ"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s://minviviendagovco.sharepoint.com/:f:/s/informacindelViceministeriodeaguaysaneamientobsicoVASB/EoVtpUKaCMxHt18Gxi-Y4jwByaRh-El_rrF4tE5RAAgFDQ?e=Mgiwi0" TargetMode="External"/><Relationship Id="rId21" Type="http://schemas.openxmlformats.org/officeDocument/2006/relationships/hyperlink" Target="https://minviviendagovco.sharepoint.com/:f:/s/informacindelViceministeriodeaguaysaneamientobsicoVASB/Esj49ZGA73xCoysjIz_2lDYB818-B8oE5of8K9otBOnn1w?e=RrI2RL" TargetMode="External"/><Relationship Id="rId34" Type="http://schemas.openxmlformats.org/officeDocument/2006/relationships/hyperlink" Target="https://minviviendagovco.sharepoint.com/sites/Grp_SubdirecciondeProyectos_Grupodeseguimiento145/Documentos%20compartidos/Forms/AllItems.aspx?viewid=3fe5d3cf%2D9bed%2D4800%2D8917%2D653997bd8e23" TargetMode="External"/><Relationship Id="rId42" Type="http://schemas.openxmlformats.org/officeDocument/2006/relationships/hyperlink" Target="https://sgd.minvivienda.gov.co/SGD_WEB/main/login.jsp" TargetMode="External"/><Relationship Id="rId47" Type="http://schemas.openxmlformats.org/officeDocument/2006/relationships/hyperlink" Target="https://sgd.minvivienda.gov.co/SGD_WEB/main/login.jsp" TargetMode="External"/><Relationship Id="rId50" Type="http://schemas.openxmlformats.org/officeDocument/2006/relationships/hyperlink" Target="https://sigevas.minvivienda.gov.co:8001/seg/SegProyectos.aspx?ReturnUrl=..%2fPro%2fProContratos.aspx" TargetMode="External"/><Relationship Id="rId55" Type="http://schemas.openxmlformats.org/officeDocument/2006/relationships/hyperlink" Target="https://sgd.minvivienda.gov.co/SGD_WEB/main/login.jsp" TargetMode="External"/><Relationship Id="rId63" Type="http://schemas.openxmlformats.org/officeDocument/2006/relationships/hyperlink" Target="https://sgd.minvivienda.gov.co/SGD_WEB/main/login.jsp" TargetMode="External"/><Relationship Id="rId7" Type="http://schemas.openxmlformats.org/officeDocument/2006/relationships/hyperlink" Target="https://sgd.minvivienda.gov.co/SGD_WEB/main/login.jsp" TargetMode="External"/><Relationship Id="rId2" Type="http://schemas.openxmlformats.org/officeDocument/2006/relationships/hyperlink" Target="https://minviviendagovco.sharepoint.com/:f:/s/informacindelViceministeriodeaguaysaneamientobsicoVASB/Emvx3tC0svRNl18JPmM6mQIBPf1Hnq4TiaGbd1XXjouYog?e=TKBHRg" TargetMode="External"/><Relationship Id="rId16" Type="http://schemas.openxmlformats.org/officeDocument/2006/relationships/hyperlink" Target="https://minviviendagovco.sharepoint.com/:f:/s/informacindelViceministeriodeaguaysaneamientobsicoVASB/EmCyo2QeBz5Ph7xaLAtOThcBMm7YpLMwT3xsHxEHj4M0Mg?e=PiuzZu" TargetMode="External"/><Relationship Id="rId29" Type="http://schemas.openxmlformats.org/officeDocument/2006/relationships/hyperlink" Target="https://minviviendagovco.sharepoint.com/:f:/s/informacindelViceministeriodeaguaysaneamientobsicoVASB/Eq0Ty7olxXJNsCSFD0-QYNQBmnw92S8pCNzizwnsXJrL7w?e=fsb9Hp" TargetMode="External"/><Relationship Id="rId11" Type="http://schemas.openxmlformats.org/officeDocument/2006/relationships/hyperlink" Target="https://minviviendagovco.sharepoint.com/:f:/r/sites/informacindelViceministeriodeaguaysaneamientobsicoVASB/DPR/Grupo%20Pol%C3%ADtica%20Sectorial%20(GPS)/RESIDUOS%20SOLIDOS/CORRESPONDENCIA?csf=1&amp;web=1&amp;e=lXZUjy" TargetMode="External"/><Relationship Id="rId24" Type="http://schemas.openxmlformats.org/officeDocument/2006/relationships/hyperlink" Target="https://minviviendagovco.sharepoint.com/:f:/s/informacindelViceministeriodeaguaysaneamientobsicoVASB/Esj49ZGA73xCoysjIz_2lDYB818-B8oE5of8K9otBOnn1w?e=RrI2RL" TargetMode="External"/><Relationship Id="rId32" Type="http://schemas.openxmlformats.org/officeDocument/2006/relationships/hyperlink" Target="https://minviviendagovco.sharepoint.com/:f:/s/Grp_DirecciondeInfraestructurayDesarrolloEmpresarial_SubProy/Ek9lt5ifk8dNhVZLqcW7nKsBPcwCOIo95Fl2JKmHciEiUg?e=tCVF6W" TargetMode="External"/><Relationship Id="rId37" Type="http://schemas.openxmlformats.org/officeDocument/2006/relationships/hyperlink" Target="https://minviviendagovco.sharepoint.com/sites/Grp_SUBDIRECCIONDEGESTIONEMPRESARIAL_JudySanabria/Agendas%20por%20Departamento/Forms/AllItems.aspx" TargetMode="External"/><Relationship Id="rId40" Type="http://schemas.openxmlformats.org/officeDocument/2006/relationships/hyperlink" Target="https://minviviendagovco.sharepoint.com/:f:/r/sites/Grp_SUBDIRECCIONDEESTRUCTURACIONDEPROGRAMAS_Prueba/Documentos%20compartidos/PDA?csf=1&amp;web=1&amp;e=3fi3BT" TargetMode="External"/><Relationship Id="rId45" Type="http://schemas.openxmlformats.org/officeDocument/2006/relationships/hyperlink" Target="https://sgd.minvivienda.gov.co/SGD_WEB/main/login.jsp" TargetMode="External"/><Relationship Id="rId53" Type="http://schemas.openxmlformats.org/officeDocument/2006/relationships/hyperlink" Target="https://sigevas.minvivienda.gov.co:8001/seg/SegProyectos.aspx?ReturnUrl=..%2fPro%2fProContratos.aspx" TargetMode="External"/><Relationship Id="rId58" Type="http://schemas.openxmlformats.org/officeDocument/2006/relationships/hyperlink" Target="https://sgd.minvivienda.gov.co/SGD_WEB/main/login.jsp" TargetMode="External"/><Relationship Id="rId66" Type="http://schemas.openxmlformats.org/officeDocument/2006/relationships/vmlDrawing" Target="../drawings/vmlDrawing6.vml"/><Relationship Id="rId5" Type="http://schemas.openxmlformats.org/officeDocument/2006/relationships/hyperlink" Target="https://sgd.minvivienda.gov.co/SGD_WEB/main/login.jsp" TargetMode="External"/><Relationship Id="rId61" Type="http://schemas.openxmlformats.org/officeDocument/2006/relationships/hyperlink" Target="https://sgd.minvivienda.gov.co/SGD_WEB/main/login.jsp" TargetMode="External"/><Relationship Id="rId19" Type="http://schemas.openxmlformats.org/officeDocument/2006/relationships/hyperlink" Target="https://minviviendagovco.sharepoint.com/:f:/s/informacindelViceministeriodeaguaysaneamientobsicoVASB/ElFeJoOzQitNtRUoLnZgRvAB6Cub8UNrD9mTx9PgBNuqzw?e=OfKlZt" TargetMode="External"/><Relationship Id="rId14" Type="http://schemas.openxmlformats.org/officeDocument/2006/relationships/hyperlink" Target="https://sgd.minvivienda.gov.co/SGD_WEB/main/login.jsp" TargetMode="External"/><Relationship Id="rId22" Type="http://schemas.openxmlformats.org/officeDocument/2006/relationships/hyperlink" Target="https://minviviendagovco.sharepoint.com/:f:/s/informacindelViceministeriodeaguaysaneamientobsicoVASB/Esj49ZGA73xCoysjIz_2lDYB818-B8oE5of8K9otBOnn1w?e=RrI2RL" TargetMode="External"/><Relationship Id="rId27" Type="http://schemas.openxmlformats.org/officeDocument/2006/relationships/hyperlink" Target="https://minviviendagovco.sharepoint.com/:f:/s/informacindelViceministeriodeaguaysaneamientobsicoVASB/Euy3CTLcY19LsYtVegtUmg4B7-LD8LmXh0UIYXakgX9Trw?e=IjTyee" TargetMode="External"/><Relationship Id="rId30" Type="http://schemas.openxmlformats.org/officeDocument/2006/relationships/hyperlink" Target="https://minviviendagovco.sharepoint.com/:f:/s/informacindelViceministeriodeaguaysaneamientobsicoVASB/Eq0Ty7olxXJNsCSFD0-QYNQBmnw92S8pCNzizwnsXJrL7w?e=fsb9Hp" TargetMode="External"/><Relationship Id="rId35" Type="http://schemas.openxmlformats.org/officeDocument/2006/relationships/hyperlink" Target="https://minviviendagovco.sharepoint.com/sites/Grp_SubdirecciondeProyectos_Grupodeseguimiento145/Documentos%20compartidos/Forms/AllItems.aspx?viewid=3fe5d3cf%2D9bed%2D4800%2D8917%2D653997bd8e23" TargetMode="External"/><Relationship Id="rId43" Type="http://schemas.openxmlformats.org/officeDocument/2006/relationships/hyperlink" Target="https://sgd.minvivienda.gov.co/SGD_WEB/main/login.jsp" TargetMode="External"/><Relationship Id="rId48" Type="http://schemas.openxmlformats.org/officeDocument/2006/relationships/hyperlink" Target="https://sigevas.minvivienda.gov.co:8001/seg/SegProyectos.aspx?ReturnUrl=..%2fPro%2fProContratos.aspx" TargetMode="External"/><Relationship Id="rId56" Type="http://schemas.openxmlformats.org/officeDocument/2006/relationships/hyperlink" Target="https://sgd.minvivienda.gov.co/SGD_WEB/main/login.jsp" TargetMode="External"/><Relationship Id="rId64" Type="http://schemas.openxmlformats.org/officeDocument/2006/relationships/printerSettings" Target="../printerSettings/printerSettings12.bin"/><Relationship Id="rId8" Type="http://schemas.openxmlformats.org/officeDocument/2006/relationships/hyperlink" Target="https://sgd.minvivienda.gov.co/SGD_WEB/main/login.jsp" TargetMode="External"/><Relationship Id="rId51" Type="http://schemas.openxmlformats.org/officeDocument/2006/relationships/hyperlink" Target="https://sigevas.minvivienda.gov.co:8001/seg/SegProyectos.aspx?ReturnUrl=..%2fPro%2fProContratos.aspx" TargetMode="External"/><Relationship Id="rId3" Type="http://schemas.openxmlformats.org/officeDocument/2006/relationships/hyperlink" Target="https://minvivienda.gov.co/normativa" TargetMode="External"/><Relationship Id="rId12" Type="http://schemas.openxmlformats.org/officeDocument/2006/relationships/hyperlink" Target="https://sgd.minvivienda.gov.co/SGD_WEB/main/index.jsp" TargetMode="External"/><Relationship Id="rId17" Type="http://schemas.openxmlformats.org/officeDocument/2006/relationships/hyperlink" Target="https://minviviendagovco.sharepoint.com/:f:/s/informacindelViceministeriodeaguaysaneamientobsicoVASB/End9sTYXAihDh0Q6js0KjHkBw-VlUPz03lUTmMYlc_GhYg?e=wxYWdv" TargetMode="External"/><Relationship Id="rId25" Type="http://schemas.openxmlformats.org/officeDocument/2006/relationships/hyperlink" Target="https://minviviendagovco.sharepoint.com/:f:/s/informacindelViceministeriodeaguaysaneamientobsicoVASB/EoVtpUKaCMxHt18Gxi-Y4jwByaRh-El_rrF4tE5RAAgFDQ?e=Mgiwi0" TargetMode="External"/><Relationship Id="rId33" Type="http://schemas.openxmlformats.org/officeDocument/2006/relationships/hyperlink" Target="https://minviviendagovco.sharepoint.com/:f:/s/Grp_DirecciondeInfraestructurayDesarrolloEmpresarial_SubProy/Ek9lt5ifk8dNhVZLqcW7nKsBPcwCOIo95Fl2JKmHciEiUg?e=tCVF6W" TargetMode="External"/><Relationship Id="rId38" Type="http://schemas.openxmlformats.org/officeDocument/2006/relationships/hyperlink" Target="https://minviviendagovco.sharepoint.com/:f:/r/sites/Grp_SUBDIRECCIONDEESTRUCTURACIONDEPROGRAMAS_Prueba/Documentos%20compartidos/PDA?csf=1&amp;web=1&amp;e=3fi3BT" TargetMode="External"/><Relationship Id="rId46" Type="http://schemas.openxmlformats.org/officeDocument/2006/relationships/hyperlink" Target="https://sgd.minvivienda.gov.co/SGD_WEB/main/login.jsp" TargetMode="External"/><Relationship Id="rId59" Type="http://schemas.openxmlformats.org/officeDocument/2006/relationships/hyperlink" Target="https://sgd.minvivienda.gov.co/SGD_WEB/main/login.jsp" TargetMode="External"/><Relationship Id="rId67" Type="http://schemas.openxmlformats.org/officeDocument/2006/relationships/comments" Target="../comments6.xml"/><Relationship Id="rId20" Type="http://schemas.openxmlformats.org/officeDocument/2006/relationships/hyperlink" Target="https://minviviendagovco.sharepoint.com/:f:/s/informacindelViceministeriodeaguaysaneamientobsicoVASB/ElFeJoOzQitNtRUoLnZgRvAB6Cub8UNrD9mTx9PgBNuqzw?e=OfKlZt" TargetMode="External"/><Relationship Id="rId41" Type="http://schemas.openxmlformats.org/officeDocument/2006/relationships/hyperlink" Target="https://minviviendagovco.sharepoint.com/sites/Grp_SUBDIRECCIONDEESTRUCTURACIONDEPROGRAMAS_Prueba/Documentos%20compartidos/Forms/AllItems.aspx?id=%2Fsites%2FGrp%5FSUBDIRECCIONDEESTRUCTURACIONDEPROGRAMAS%5FPrueba%2FDocumentos%20compartidos%2FPCI&amp;p=true&amp;ct=1759349887006&amp;or=OWA%2DNT%2DMail&amp;cid=052e39cd%2Dc15e%2D093b%2D6aa1%2D7a2d1caf0ede&amp;ga=1" TargetMode="External"/><Relationship Id="rId54" Type="http://schemas.openxmlformats.org/officeDocument/2006/relationships/hyperlink" Target="https://sgd.minvivienda.gov.co/SGD_WEB/main/login.jsp" TargetMode="External"/><Relationship Id="rId62" Type="http://schemas.openxmlformats.org/officeDocument/2006/relationships/hyperlink" Target="https://sgd.minvivienda.gov.co/SGD_WEB/main/login.jsp" TargetMode="External"/><Relationship Id="rId1" Type="http://schemas.openxmlformats.org/officeDocument/2006/relationships/hyperlink" Target="https://sinas.minvivienda.gov.co/" TargetMode="External"/><Relationship Id="rId6" Type="http://schemas.openxmlformats.org/officeDocument/2006/relationships/hyperlink" Target="https://sgd.minvivienda.gov.co/SGD_WEB/main/login.jsp" TargetMode="External"/><Relationship Id="rId15" Type="http://schemas.openxmlformats.org/officeDocument/2006/relationships/hyperlink" Target="https://minviviendagovco.sharepoint.com/:f:/s/informacindelViceministeriodeaguaysaneamientobsicoVASB/EmCyo2QeBz5Ph7xaLAtOThcBMm7YpLMwT3xsHxEHj4M0Mg?e=PiuzZu" TargetMode="External"/><Relationship Id="rId23" Type="http://schemas.openxmlformats.org/officeDocument/2006/relationships/hyperlink" Target="https://minviviendagovco.sharepoint.com/:f:/s/informacindelViceministeriodeaguaysaneamientobsicoVASB/Esj49ZGA73xCoysjIz_2lDYB818-B8oE5of8K9otBOnn1w?e=RrI2RL" TargetMode="External"/><Relationship Id="rId28" Type="http://schemas.openxmlformats.org/officeDocument/2006/relationships/hyperlink" Target="https://minviviendagovco.sharepoint.com/:f:/s/informacindelViceministeriodeaguaysaneamientobsicoVASB/Euy3CTLcY19LsYtVegtUmg4B7-LD8LmXh0UIYXakgX9Trw?e=IjTyee" TargetMode="External"/><Relationship Id="rId36" Type="http://schemas.openxmlformats.org/officeDocument/2006/relationships/hyperlink" Target="https://minviviendagovco.sharepoint.com/sites/Grp_SUBDIRECCIONDEGESTIONEMPRESARIAL_JudySanabria/Agendas%20por%20Departamento/Forms/AllItems.aspx" TargetMode="External"/><Relationship Id="rId49" Type="http://schemas.openxmlformats.org/officeDocument/2006/relationships/hyperlink" Target="https://sigevas.minvivienda.gov.co:8001/seg/SegProyectos.aspx?ReturnUrl=..%2fPro%2fProContratos.aspx" TargetMode="External"/><Relationship Id="rId57" Type="http://schemas.openxmlformats.org/officeDocument/2006/relationships/hyperlink" Target="https://sgd.minvivienda.gov.co/SGD_WEB/main/login.jsp" TargetMode="External"/><Relationship Id="rId10" Type="http://schemas.openxmlformats.org/officeDocument/2006/relationships/hyperlink" Target="https://sgd.minvivienda.gov.co/SGD_WEB/main/login.jsp" TargetMode="External"/><Relationship Id="rId31" Type="http://schemas.openxmlformats.org/officeDocument/2006/relationships/hyperlink" Target="https://sigevas.minvivienda.gov.co:8001/seg/SegProyectos.aspx?ReturnUrl=..%2fPro%2fProContratos.aspx" TargetMode="External"/><Relationship Id="rId44" Type="http://schemas.openxmlformats.org/officeDocument/2006/relationships/hyperlink" Target="https://sgd.minvivienda.gov.co/SGD_WEB/main/login.jsp" TargetMode="External"/><Relationship Id="rId52" Type="http://schemas.openxmlformats.org/officeDocument/2006/relationships/hyperlink" Target="https://sigevas.minvivienda.gov.co:8001/seg/SegProyectos.aspx?ReturnUrl=..%2fPro%2fProContratos.aspx" TargetMode="External"/><Relationship Id="rId60" Type="http://schemas.openxmlformats.org/officeDocument/2006/relationships/hyperlink" Target="https://sgd.minvivienda.gov.co/SGD_WEB/main/login.jsp" TargetMode="External"/><Relationship Id="rId65" Type="http://schemas.openxmlformats.org/officeDocument/2006/relationships/drawing" Target="../drawings/drawing12.xml"/><Relationship Id="rId4" Type="http://schemas.openxmlformats.org/officeDocument/2006/relationships/hyperlink" Target="https://sgd.minvivienda.gov.co/SGD_WEB/main/login.jsp" TargetMode="External"/><Relationship Id="rId9" Type="http://schemas.openxmlformats.org/officeDocument/2006/relationships/hyperlink" Target="https://sgd.minvivienda.gov.co/SGD_WEB/main/login.jsp" TargetMode="External"/><Relationship Id="rId13" Type="http://schemas.openxmlformats.org/officeDocument/2006/relationships/hyperlink" Target="https://minvivienda.gov.co/normativa" TargetMode="External"/><Relationship Id="rId18" Type="http://schemas.openxmlformats.org/officeDocument/2006/relationships/hyperlink" Target="https://minviviendagovco.sharepoint.com/:f:/s/informacindelViceministeriodeaguaysaneamientobsicoVASB/End9sTYXAihDh0Q6js0KjHkBw-VlUPz03lUTmMYlc_GhYg?e=wxYWdv" TargetMode="External"/><Relationship Id="rId39" Type="http://schemas.openxmlformats.org/officeDocument/2006/relationships/hyperlink" Target="https://minviviendagovco.sharepoint.com/sites/Grp_SUBDIRECCIONDEESTRUCTURACIONDEPROGRAMAS_Prueba/Documentos%20compartidos/Forms/AllItems.aspx?id=%2Fsites%2FGrp%5FSUBDIRECCIONDEESTRUCTURACIONDEPROGRAMAS%5FPrueba%2FDocumentos%20compartidos%2FPCI&amp;p=true&amp;ct=1759349887006&amp;or=OWA%2DNT%2DMail&amp;cid=052e39cd%2Dc15e%2D093b%2D6aa1%2D7a2d1caf0ede&amp;ga=1"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minvivienda.gov.co/normativa?f%5B0%5D=tipo_normativa%3AResoluci%C3%B3n" TargetMode="External"/><Relationship Id="rId13" Type="http://schemas.openxmlformats.org/officeDocument/2006/relationships/printerSettings" Target="../printerSettings/printerSettings14.bin"/><Relationship Id="rId3" Type="http://schemas.openxmlformats.org/officeDocument/2006/relationships/hyperlink" Target="https://minvivienda.gov.co/normativa?f%5B0%5D=tipo_normativa%3AResoluci%C3%B3n" TargetMode="External"/><Relationship Id="rId7" Type="http://schemas.openxmlformats.org/officeDocument/2006/relationships/hyperlink" Target="https://minvivienda.gov.co/normativa?f%5B0%5D=tipo_normativa%3AResoluci%C3%B3n" TargetMode="External"/><Relationship Id="rId12" Type="http://schemas.openxmlformats.org/officeDocument/2006/relationships/hyperlink" Target="https://app.powerbi.com/reportEmbed?reportId=505cd2f0-ebb1-4f97-83ec-fae29540e878&amp;autoAuth=true&amp;ctid=59f85572-2867-4480-b111-fc473309f9b3" TargetMode="External"/><Relationship Id="rId2" Type="http://schemas.openxmlformats.org/officeDocument/2006/relationships/hyperlink" Target="https://minvivienda.gov.co/normativa?f%5B0%5D=tematica%3A1772&amp;f%5B1%5D=tipo_normativa%3AResoluci%C3%B3n" TargetMode="External"/><Relationship Id="rId16" Type="http://schemas.openxmlformats.org/officeDocument/2006/relationships/comments" Target="../comments7.xml"/><Relationship Id="rId1" Type="http://schemas.openxmlformats.org/officeDocument/2006/relationships/hyperlink" Target="http://subsidiosfonvivienda.minvivienda.gov.co:84/Oferentes/menu_sec.asp?tipo3=6&amp;registro=1" TargetMode="External"/><Relationship Id="rId6" Type="http://schemas.openxmlformats.org/officeDocument/2006/relationships/hyperlink" Target="https://minvivienda.gov.co/normativa?f%5B0%5D=tipo_normativa%3AResoluci%C3%B3n" TargetMode="External"/><Relationship Id="rId11" Type="http://schemas.openxmlformats.org/officeDocument/2006/relationships/hyperlink" Target="https://minvivienda.gov.co/normativa?f%5B0%5D=tematica%3A1772" TargetMode="External"/><Relationship Id="rId5" Type="http://schemas.openxmlformats.org/officeDocument/2006/relationships/hyperlink" Target="https://minvivienda.gov.co/normativa?f%5B0%5D=tipo_normativa%3AResoluci%C3%B3n" TargetMode="External"/><Relationship Id="rId15" Type="http://schemas.openxmlformats.org/officeDocument/2006/relationships/vmlDrawing" Target="../drawings/vmlDrawing7.vml"/><Relationship Id="rId10" Type="http://schemas.openxmlformats.org/officeDocument/2006/relationships/hyperlink" Target="https://minvivienda.gov.co/normativa/resolucion-3691-2020" TargetMode="External"/><Relationship Id="rId4" Type="http://schemas.openxmlformats.org/officeDocument/2006/relationships/hyperlink" Target="https://minvivienda.gov.co/normativa?f%5B0%5D=tipo_normativa%3AResoluci%C3%B3n" TargetMode="External"/><Relationship Id="rId9" Type="http://schemas.openxmlformats.org/officeDocument/2006/relationships/hyperlink" Target="https://minvivienda.gov.co/tramites-y-servicios/citaciones-y-notificaciones" TargetMode="External"/><Relationship Id="rId1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s://minviviendagovco.sharepoint.com/:f:/r/sites/Grp_GRUPODECONTRATOS_CONTRATACION/Documentos%20compartidos/0000%20DOCUMENTOS%20GESTION%20CONTRACTUAL?csf=1&amp;web=1&amp;e=Kbx644" TargetMode="External"/><Relationship Id="rId7" Type="http://schemas.openxmlformats.org/officeDocument/2006/relationships/drawing" Target="../drawings/drawing15.xml"/><Relationship Id="rId2" Type="http://schemas.openxmlformats.org/officeDocument/2006/relationships/hyperlink" Target="https://minviviendagovco.sharepoint.com/:f:/r/sites/Grp_GRUPODECONTRATOS_CONTRATACION/Documentos%20compartidos/0000%20DOCUMENTOS%20GESTION%20CONTRACTUAL?csf=1&amp;web=1&amp;e=Kbx644" TargetMode="External"/><Relationship Id="rId1" Type="http://schemas.openxmlformats.org/officeDocument/2006/relationships/hyperlink" Target="https://minviviendagovco.sharepoint.com/:f:/s/Grp_GRUPODECONTRATOS_CONTRATACION/Er-u9tdl5XNFiCJnp3o-P7ABSIO6C4q6shd3kMX4Tr9miA?e=ddeBGr" TargetMode="External"/><Relationship Id="rId6" Type="http://schemas.openxmlformats.org/officeDocument/2006/relationships/printerSettings" Target="../printerSettings/printerSettings15.bin"/><Relationship Id="rId5" Type="http://schemas.openxmlformats.org/officeDocument/2006/relationships/hyperlink" Target="https://minviviendagovco.sharepoint.com/:f:/s/Grp_GRUPODECONTRATOS_CONTRATACION/ElPuY0mSEzJFjFxDbTJfikcB4df9uPm8VUNFR8Q2Gx2fPQ?e=bWjfdb" TargetMode="External"/><Relationship Id="rId4" Type="http://schemas.openxmlformats.org/officeDocument/2006/relationships/hyperlink" Target="https://minviviendagovco.sharepoint.com/:f:/s/Grp_GRUPODECONTRATOS_CONTRATACION/ErWuVl4W1btGkRyP7hP3oSsB_trumy1ypHyi69dLDDFTzw?e=x8VrLP" TargetMode="External"/><Relationship Id="rId9"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hyperlink" Target="https://minviviendagovco-my.sharepoint.com/shared?id=%2Fsites%2FGrp%5FGrupodeAtencionalUsuarioyArchivo%5FFacilitadoresProcesoTra%2FDocumentos%20compartidos%2FAG%20GAUA%20%2D%20PGD%2FPLANES%2FPLANES%20DE%20CONSERVACI%C3%93N%20DOCUMENTAL&amp;listurl=https%3A%2F%2Fminviviendagovco%2Esharepoint%2Ecom%2Fsites%2FGrp%5FGrupodeAtencionalUsuarioyArchivo%5FFacilitadoresProcesoTra%2FDocumentos%20compartidos&amp;weburl=%2Fsites%2FGrp%5FGrupodeAtencionalUsuarioyArchivo%5FFacilitadoresProcesoTra" TargetMode="External"/><Relationship Id="rId13" Type="http://schemas.openxmlformats.org/officeDocument/2006/relationships/hyperlink" Target="https://spg.minvivienda.gov.co/portal/document_tab.php?id_doc=190&amp;version=1&amp;opcion_regreso=1" TargetMode="External"/><Relationship Id="rId18" Type="http://schemas.openxmlformats.org/officeDocument/2006/relationships/hyperlink" Target="https://minviviendagovco-my.sharepoint.com/shared?id=%2Fsites%2FGrp%5FGrupodeAtencionalUsuarioyArchivo%5FFacilitadoresProcesoTra%2FDocumentos%20compartidos%2FAG%20GAUA%20%2D%20PGD%2FPLANES%2FPLANES%20INSTITUCIONALES%20PARA%20LA%20PREVENCI%C3%93N%20Y%20ATENCI%C3%93N%20DE%20DESASTRES&amp;listurl=https%3A%2F%2Fminviviendagovco%2Esharepoint%2Ecom%2Fsites%2FGrp%5FGrupodeAtencionalUsuarioyArchivo%5FFacilitadoresProcesoTra%2FDocumentos%20compartidos&amp;weburl=%2Fsites%2FGrp%5FGrupodeAtencionalUsuarioyArchivo%5FFacilitadoresProcesoTra" TargetMode="External"/><Relationship Id="rId26" Type="http://schemas.openxmlformats.org/officeDocument/2006/relationships/hyperlink" Target="https://minviviendagovco-my.sharepoint.com/shared?id=%2Fsites%2FGrp%5FGrupodeAtencionalUsuarioyArchivo%5FFacilitadoresProcesoTra%2FDocumentos%20compartidos%2FAG%20GAUA%20%2D%20PGD%2FINSTRUMENTOS%20ARCHIV%C3%8DSTICOS%2FINVENTARIOS%20DOCUMENTALES%20DEL%20ARCHIVO%20CENTRAL&amp;listurl=https%3A%2F%2Fminviviendagovco%2Esharepoint%2Ecom%2Fsites%2FGrp%5FGrupodeAtencionalUsuarioyArchivo%5FFacilitadoresProcesoTra%2FDocumentos%20compartidos&amp;source=waffle&amp;weburl=%2Fsites%2FGrp%5FGrupodeAtencionalUsuarioyArchivo%5FFacilitadoresProcesoTra" TargetMode="External"/><Relationship Id="rId3" Type="http://schemas.openxmlformats.org/officeDocument/2006/relationships/hyperlink" Target="https://minvivienda.gov.co/ministerio/gestion-institucional/gestion-documental/programa-de-gestion-documental-pgd" TargetMode="External"/><Relationship Id="rId21" Type="http://schemas.openxmlformats.org/officeDocument/2006/relationships/hyperlink" Target="https://minvivienda.gov.co/sites/default/files/documentos/9-tabla-de-control-de-acceso.pdf" TargetMode="External"/><Relationship Id="rId7" Type="http://schemas.openxmlformats.org/officeDocument/2006/relationships/hyperlink" Target="https://minvivienda.gov.co/ministerio/gestion-institucional/gestion-documental/tablas-de-valoracion-documental-tvd" TargetMode="External"/><Relationship Id="rId12" Type="http://schemas.openxmlformats.org/officeDocument/2006/relationships/hyperlink" Target="https://minviviendagovco-my.sharepoint.com/shared?id=%2Fsites%2FGrp%5FGrupodeAtencionalUsuarioyArchivo%5FFacilitadoresProcesoTra%2FDocumentos%20compartidos%2FAG%20GAUA%20%2D%20PGD%2FINSTRUMENTOS%20ARCHIV%C3%8DSTICOS%2FTVD&amp;listurl=https%3A%2F%2Fminviviendagovco%2Esharepoint%2Ecom%2Fsites%2FGrp%5FGrupodeAtencionalUsuarioyArchivo%5FFacilitadoresProcesoTra%2FDocumentos%20compartidos&amp;weburl=%2Fsites%2FGrp%5FGrupodeAtencionalUsuarioyArchivo%5FFacilitadoresProcesoTra" TargetMode="External"/><Relationship Id="rId17" Type="http://schemas.openxmlformats.org/officeDocument/2006/relationships/hyperlink" Target="https://minviviendagovco-my.sharepoint.com/shared?id=%2Fsites%2FGrp%5FGrupodeAtencionalUsuarioyArchivo%5FFacilitadoresProcesoTra%2FDocumentos%20compartidos%2FAG%20GAUA%20%2D%20PGD%2FINSTRUMENTOS%20ARCHIV%C3%8DSTICOS%2FPLANES%20INSTITUCIONALES%20DE%20ARCHIVOS&amp;listurl=https%3A%2F%2Fminviviendagovco%2Esharepoint%2Ecom%2Fsites%2FGrp%5FGrupodeAtencionalUsuarioyArchivo%5FFacilitadoresProcesoTra%2FDocumentos%20compartidos&amp;weburl=%2Fsites%2FGrp%5FGrupodeAtencionalUsuarioyArchivo%5FFacilitadoresProcesoTra" TargetMode="External"/><Relationship Id="rId25" Type="http://schemas.openxmlformats.org/officeDocument/2006/relationships/hyperlink" Target="https://minviviendagovco-my.sharepoint.com/shared?id=%2Fsites%2FGrp%5FGrupodeAtencionalUsuarioyArchivo%5FFacilitadoresProcesoTra%2FDocumentos%20compartidos%2FAG%20GAUA%20%2D%20PGD%2FINSTRUMENTOS%20DE%20CONTROL%2FINSTRUMENTOS%20DE%20CONTROL%20DE%20COMUNICACIONES%20OFICIALES&amp;listurl=https%3A%2F%2Fminviviendagovco%2Esharepoint%2Ecom%2Fsites%2FGrp%5FGrupodeAtencionalUsuarioyArchivo%5FFacilitadoresProcesoTra%2FDocumentos%20compartidos&amp;source=waffle&amp;weburl=%2Fsites%2FGrp%5FGrupodeAtencionalUsuarioyArchivo%5FFacilitadoresProcesoTra" TargetMode="External"/><Relationship Id="rId2" Type="http://schemas.openxmlformats.org/officeDocument/2006/relationships/hyperlink" Target="https://minvivienda.gov.co/ministerio/gestion-institucional/gestion-documental/eliminacion-de-documentos" TargetMode="External"/><Relationship Id="rId16" Type="http://schemas.openxmlformats.org/officeDocument/2006/relationships/hyperlink" Target="https://minviviendagovco-my.sharepoint.com/shared?id=%2Fsites%2FGrp%5FGrupodeAtencionalUsuarioyArchivo%5FFacilitadoresProcesoTra%2FDocumentos%20compartidos%2FAG%20GAUA%20%2D%20PGD%2FHerramientas%20de%20gesti%C3%B3n%2FMoReq&amp;listurl=https%3A%2F%2Fminviviendagovco%2Esharepoint%2Ecom%2Fsites%2FGrp%5FGrupodeAtencionalUsuarioyArchivo%5FFacilitadoresProcesoTra%2FDocumentos%20compartidos&amp;weburl=%2Fsites%2FGrp%5FGrupodeAtencionalUsuarioyArchivo%5FFacilitadoresProcesoTra" TargetMode="External"/><Relationship Id="rId20" Type="http://schemas.openxmlformats.org/officeDocument/2006/relationships/hyperlink" Target="https://spg.minvivienda.gov.co/files/mod_documentos/documentos/GDC-M-23/versiones/GDC-M-23_copia_controlada.pdf" TargetMode="External"/><Relationship Id="rId29" Type="http://schemas.openxmlformats.org/officeDocument/2006/relationships/vmlDrawing" Target="../drawings/vmlDrawing9.vml"/><Relationship Id="rId1" Type="http://schemas.openxmlformats.org/officeDocument/2006/relationships/hyperlink" Target="https://minvivienda.gov.co/ministerio/gestion-institucional/gestion-documental/tablas-de-retencion-documental-trd" TargetMode="External"/><Relationship Id="rId6" Type="http://schemas.openxmlformats.org/officeDocument/2006/relationships/hyperlink" Target="https://minvivienda.gov.co/ministerio/gestion-institucional/gestion-documental/tablas-de-retencion-documental-trd" TargetMode="External"/><Relationship Id="rId11" Type="http://schemas.openxmlformats.org/officeDocument/2006/relationships/hyperlink" Target="https://minviviendagovco-my.sharepoint.com/shared?id=%2Fsites%2FGrp%5FGrupodeAtencionalUsuarioyArchivo%5FFacilitadoresProcesoTra%2FDocumentos%20compartidos%2FAG%20GAUA%20%2D%20PGD%2FINSTRUMENTOS%20ARCHIV%C3%8DSTICOS%2FPROGRAMAS%20DE%20GESTI%C3%93N%20DOCUMENTAL&amp;listurl=https%3A%2F%2Fminviviendagovco%2Esharepoint%2Ecom%2Fsites%2FGrp%5FGrupodeAtencionalUsuarioyArchivo%5FFacilitadoresProcesoTra%2FDocumentos%20compartidos&amp;weburl=%2Fsites%2FGrp%5FGrupodeAtencionalUsuarioyArchivo%5FFacilitadoresProcesoTra" TargetMode="External"/><Relationship Id="rId24" Type="http://schemas.openxmlformats.org/officeDocument/2006/relationships/hyperlink" Target="https://minvivienda.gov.co/sites/default/files/documentos/8-banco-terminologico.pdf" TargetMode="External"/><Relationship Id="rId5" Type="http://schemas.openxmlformats.org/officeDocument/2006/relationships/hyperlink" Target="https://minviviendagovco-my.sharepoint.com/shared?id=%2Fsites%2FGrp%5FGrupodeAtencionalUsuarioyArchivo%5FFacilitadoresProcesoTra%2FDocumentos%20compartidos%2FAG%20GAUA%20%2D%20PGD%2FINSTRUMENTOS%20ARCHIV%C3%8DSTICOS%2FTRD&amp;listurl=https%3A%2F%2Fminviviendagovco%2Esharepoint%2Ecom%2Fsites%2FGrp%5FGrupodeAtencionalUsuarioyArchivo%5FFacilitadoresProcesoTra%2FDocumentos%20compartidos&amp;weburl=%2Fsites%2FGrp%5FGrupodeAtencionalUsuarioyArchivo%5FFacilitadoresProcesoTra" TargetMode="External"/><Relationship Id="rId15" Type="http://schemas.openxmlformats.org/officeDocument/2006/relationships/hyperlink" Target="https://minviviendagovco-my.sharepoint.com/shared?id=%2Fsites%2FGrp%5FGrupodeAtencionalUsuarioyArchivo%5FFacilitadoresProcesoTra%2FDocumentos%20compartidos%2FAG%20GAUA%20%2D%20PGD%2FINSTRUMENTOS%20ARCHIV%C3%8DSTICOS%2FCUADRO%20DE%20CLASIFICACI%C3%93N%20DOCUMENTAL&amp;listurl=https%3A%2F%2Fminviviendagovco%2Esharepoint%2Ecom%2Fsites%2FGrp%5FGrupodeAtencionalUsuarioyArchivo%5FFacilitadoresProcesoTra%2FDocumentos%20compartidos&amp;weburl=%2Fsites%2FGrp%5FGrupodeAtencionalUsuarioyArchivo%5FFacilitadoresProcesoTra" TargetMode="External"/><Relationship Id="rId23" Type="http://schemas.openxmlformats.org/officeDocument/2006/relationships/hyperlink" Target="https://minvivienda.gov.co/sites/default/files/documentos/4-sistema-integrado-de-conservacion-sic-2024.pdf" TargetMode="External"/><Relationship Id="rId28" Type="http://schemas.openxmlformats.org/officeDocument/2006/relationships/drawing" Target="../drawings/drawing17.xml"/><Relationship Id="rId10" Type="http://schemas.openxmlformats.org/officeDocument/2006/relationships/hyperlink" Target="https://minviviendagovco-my.sharepoint.com/shared?id=%2Fsites%2FGrp%5FGrupodeAtencionalUsuarioyArchivo%5FFacilitadoresProcesoTra%2FDocumentos%20compartidos%2FAG%20GAUA%20%2D%20PGD%2FPLANES%20DE%20TRANSFERENCIAS%20DOCUMENTALES%2FPLANES%20DE%20TRANSFERENCIAS%20DOCUMENTALES%20PRIMARIAS&amp;listurl=https%3A%2F%2Fminviviendagovco%2Esharepoint%2Ecom%2Fsites%2FGrp%5FGrupodeAtencionalUsuarioyArchivo%5FFacilitadoresProcesoTra%2FDocumentos%20compartidos&amp;weburl=%2Fsites%2FGrp%5FGrupodeAtencionalUsuarioyArchivo%5FFacilitadoresProcesoTra" TargetMode="External"/><Relationship Id="rId19" Type="http://schemas.openxmlformats.org/officeDocument/2006/relationships/hyperlink" Target="https://minviviendagovco-my.sharepoint.com/shared?id=%2Fsites%2FGrp%5FGrupodeAtencionalUsuarioyArchivo%5FFacilitadoresProcesoTra%2FDocumentos%20compartidos%2FAG%20GAUA%20%2D%20PGD%2FPLANES%20DE%20TRANSFERENCIAS%20DOCUMENTALES%2FPLANES%20DE%20TRANSFERENCIAS%20DOCUMENTALES%20SECUNDARIAS&amp;listurl=https%3A%2F%2Fminviviendagovco%2Esharepoint%2Ecom%2Fsites%2FGrp%5FGrupodeAtencionalUsuarioyArchivo%5FFacilitadoresProcesoTra%2FDocumentos%20compartidos&amp;weburl=%2Fsites%2FGrp%5FGrupodeAtencionalUsuarioyArchivo%5FFacilitadoresProcesoTra" TargetMode="External"/><Relationship Id="rId4" Type="http://schemas.openxmlformats.org/officeDocument/2006/relationships/hyperlink" Target="https://minviviendagovco-my.sharepoint.com/shared?id=%2Fsites%2FGrp%5FGrupodeAtencionalUsuarioyArchivo%5FFacilitadoresProcesoTra%2FDocumentos%20compartidos%2FAG%20GAUA%20%2D%20PGD%2FINSTRUMENTOS%20ARCHIV%C3%8DSTICOS%2FTABLAS%20DE%20CONTROL%20DE%20ACCESO&amp;listurl=https%3A%2F%2Fminviviendagovco%2Esharepoint%2Ecom%2Fsites%2FGrp%5FGrupodeAtencionalUsuarioyArchivo%5FFacilitadoresProcesoTra%2FDocumentos%20compartidos&amp;weburl=%2Fsites%2FGrp%5FGrupodeAtencionalUsuarioyArchivo%5FFacilitadoresProcesoTra" TargetMode="External"/><Relationship Id="rId9" Type="http://schemas.openxmlformats.org/officeDocument/2006/relationships/hyperlink" Target="https://minviviendagovco-my.sharepoint.com/shared?id=%2Fsites%2FGrp%5FGrupodeAtencionalUsuarioyArchivo%5FFacilitadoresProcesoTra%2FDocumentos%20compartidos%2FAG%20GAUA%20%2D%20PGD%2FPLANES%2FPLANES%20DE%20PRESERVACI%C3%93N%20DIGITAL%20A%20LARGO%20PLAZO&amp;listurl=https%3A%2F%2Fminviviendagovco%2Esharepoint%2Ecom%2Fsites%2FGrp%5FGrupodeAtencionalUsuarioyArchivo%5FFacilitadoresProcesoTra%2FDocumentos%20compartidos&amp;weburl=%2Fsites%2FGrp%5FGrupodeAtencionalUsuarioyArchivo%5FFacilitadoresProcesoTra" TargetMode="External"/><Relationship Id="rId14" Type="http://schemas.openxmlformats.org/officeDocument/2006/relationships/hyperlink" Target="https://minviviendagovco-my.sharepoint.com/shared?id=%2Fsites%2FGrp%5FGrupodeAtencionalUsuarioyArchivo%5FFacilitadoresProcesoTra%2FDocumentos%20compartidos%2FAG%20GAUA%20%2D%20PGD%2FINSTRUMENTOS%20ARCHIV%C3%8DSTICOS%2FBANCOS%20TERMINOL%C3%93GICOS%20DE%20SERIES%20Y%20SUBSERIES%20DOCUMENTALES&amp;listurl=https%3A%2F%2Fminviviendagovco%2Esharepoint%2Ecom%2Fsites%2FGrp%5FGrupodeAtencionalUsuarioyArchivo%5FFacilitadoresProcesoTra%2FDocumentos%20compartidos&amp;weburl=%2Fsites%2FGrp%5FGrupodeAtencionalUsuarioyArchivo%5FFacilitadoresProcesoTra" TargetMode="External"/><Relationship Id="rId22" Type="http://schemas.openxmlformats.org/officeDocument/2006/relationships/hyperlink" Target="https://minvivienda.gov.co/sites/default/files/documentos/4-sistema-integrado-de-conservacion-sic-2024.pdf" TargetMode="External"/><Relationship Id="rId27" Type="http://schemas.openxmlformats.org/officeDocument/2006/relationships/printerSettings" Target="../printerSettings/printerSettings17.bin"/><Relationship Id="rId30"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hyperlink" Target="https://serviciosgth.minvivienda.gov.co/webkactus/" TargetMode="External"/><Relationship Id="rId13" Type="http://schemas.openxmlformats.org/officeDocument/2006/relationships/hyperlink" Target="https://minviviendagovco.sharepoint.com/sites/Grp_GRUPODETALENTOHUMANO_PROCESOSGTH/Lists/CERTIFICADO%20INSUFICIENCIA/AllItems.aspx?sortField=Modified&amp;isAscending=false&amp;viewid=8232022b%2D9e15%2D4118%2Dbf73%2Dd20639deba18&amp;ovuser=59f85572%2D2867%2D4480%2Db111%2Dfc473309f9b3%2CLDMedina%40minvivienda%2Egov%2Eco&amp;OR=Teams%2DHL&amp;CT=1761757017240&amp;clickparams=eyJBcHBOYW1lIjoiVGVhbXMtRGVza3RvcCIsIkFwcFZlcnNpb24iOiI0OS8yNTEwMDIxMzgxMSIsIkhhc0ZlZGVyYXRlZFVzZXIiOmZhbHNlfQ%3D%3D" TargetMode="External"/><Relationship Id="rId18" Type="http://schemas.openxmlformats.org/officeDocument/2006/relationships/hyperlink" Target="https://minviviendagovco.sharepoint.com/sites/TALENTOHUMANO2/Documentos%20compartidos/Forms/AllItems.aspx?CT=1761223797322&amp;OR=OWA%2DNT%2DMail&amp;CID=e411b00a%2D7d91%2D21c6%2D4297%2D786b0bfdf1c8&amp;e=5%3Aae83f387fad44d5ba351f1e0838457a5&amp;sharingv2=true&amp;fromShare=true&amp;at=9&amp;cidOR=Client&amp;FolderCTID=0x012000BA0538B43383B543B3973CB20FDDE89E&amp;id=%2Fsites%2FTALENTOHUMANO2%2FDocumentos%20compartidos%2FSALUD%20Y%20SEGURIDAD%20EN%20EL%20TRABAJO%2FBRIGADA%2FListado%20de%20Brigadistas" TargetMode="External"/><Relationship Id="rId26" Type="http://schemas.openxmlformats.org/officeDocument/2006/relationships/printerSettings" Target="../printerSettings/printerSettings20.bin"/><Relationship Id="rId3" Type="http://schemas.openxmlformats.org/officeDocument/2006/relationships/hyperlink" Target="https://www.minvivienda.gov.co/ministerio/planeacion-gestion-y-control/planeacion-y-seguimiento/planes-de-talento-humano" TargetMode="External"/><Relationship Id="rId21" Type="http://schemas.openxmlformats.org/officeDocument/2006/relationships/hyperlink" Target="https://minviviendagovco.sharepoint.com/sites/Grp_SECRETARIAGENERAL_HISTORIASLABORALES/Documentos%20compartidos/Forms/AllItems.aspx?CT=1761595848230&amp;OR=OWA%2DNT%2DMail&amp;CID=2cee4e47%2De4e7%2Dca36%2Dfc4e%2Dd5034c6ec71c&amp;e=5%3A8b47cee7e7494885bfd60afe51c59b56&amp;sharingv2=true&amp;fromShare=true&amp;at=9&amp;clickParams=eyJYLUFwcE5hbWUiOiJNaWNyb3NvZnQgT3V0bG9vayBXZWIgQXBwIiwiWC1BcHBWZXJzaW9uIjoiMjAyNTEwMTcwMDIuMTYiLCJPUyI6IldpbmRvd3MgMTEifQ%3D%3D&amp;cidOR=Client&amp;FolderCTID=0x012000FFDA820ACEBFD24DB57B037CF1C56607&amp;id=%2Fsites%2FGrp%5FSECRETARIAGENERAL%5FHISTORIASLABORALES%2FDocumentos%20compartidos%2FActas%20de%20Posesion" TargetMode="External"/><Relationship Id="rId7" Type="http://schemas.openxmlformats.org/officeDocument/2006/relationships/hyperlink" Target="../../../../:x:/r/personal/abenrey_minvivienda_gov_co/_layouts/15/Doc.aspx?sourcedoc=%7B477005BE-66F8-476E-B58B-219B8DDDC409%7D&amp;file=CONSOLIDADO%20IPT%20Y%20ELEMENTOS%20ERGONOMICOS.xlsx&amp;wdOrigin=TEAMS-MAGLEV.p2p_ns.rwc&amp;action=default&amp;mobileredirect=true" TargetMode="External"/><Relationship Id="rId12" Type="http://schemas.openxmlformats.org/officeDocument/2006/relationships/hyperlink" Target="https://minviviendagovco.sharepoint.com/sites/Grp_SECRETARIAGENERAL_HISTORIASLABORALES/Documentos%20compartidos/Forms/AllItems.aspx?id=%2Fsites%2FGrp%5FSECRETARIAGENERAL%5FHISTORIASLABORALES%2FDocumentos%20compartidos%2FHistorias%20Laborales&amp;p=true&amp;ga=1" TargetMode="External"/><Relationship Id="rId17" Type="http://schemas.openxmlformats.org/officeDocument/2006/relationships/hyperlink" Target="https://minviviendagovco.sharepoint.com/sites/TALENTOHUMANO2/Documentos%20compartidos/Forms/AllItems.aspx?CT=1761223797322&amp;OR=OWA%2DNT%2DMail&amp;CID=e411b00a%2D7d91%2D21c6%2D4297%2D786b0bfdf1c8&amp;e=5%3Aae83f387fad44d5ba351f1e0838457a5&amp;sharingv2=true&amp;fromShare=true&amp;at=9&amp;cidOR=Client&amp;FolderCTID=0x012000BA0538B43383B543B3973CB20FDDE89E&amp;id=%2Fsites%2FTALENTOHUMANO2%2FDocumentos%20compartidos%2FSALUD%20Y%20SEGURIDAD%20EN%20EL%20TRABAJO%2FBRIGADA%2FListado%20de%20Brigadistas" TargetMode="External"/><Relationship Id="rId25" Type="http://schemas.openxmlformats.org/officeDocument/2006/relationships/hyperlink" Target="../../../talentohumano_minvivienda_gov_co/_layouts/15/onedrive.aspx?id=%2Fpersonal%2Ftalentohumano%5Fminvivienda%5Fgov%5Fco%2FDocuments%2FComisi%C3%B3n%20de%20Personal%202025&amp;CT=1761251836625&amp;OR=OWA%2DNT%2DMail&amp;CID=fbaf40d5%2Dfbed%2De31b%2D7928%2D97e36fbd3128&amp;e=5%3A8f07d6f1b160465db9037f6d0d2782bb&amp;sharingv2=true&amp;fromShare=true&amp;at=9&amp;cidOR=Client&amp;FolderCTID=0x01200030EA4E792C0A1A419C85D3DA4657FA8C&amp;view=0" TargetMode="External"/><Relationship Id="rId2" Type="http://schemas.openxmlformats.org/officeDocument/2006/relationships/hyperlink" Target="http://serviciosgth.minvivienda.gov.co/webkactus/" TargetMode="External"/><Relationship Id="rId16" Type="http://schemas.openxmlformats.org/officeDocument/2006/relationships/hyperlink" Target="https://sgd.minvivienda.gov.co/SGD_WEB/main/login.jsp" TargetMode="External"/><Relationship Id="rId20" Type="http://schemas.openxmlformats.org/officeDocument/2006/relationships/hyperlink" Target="../../../dortiz_minvivienda_gov_co/_layouts/15/onedrive.aspx?CT=1761233403714&amp;OR=OWA%2DNT%2DMail&amp;CID=ccc30694%2Dd59e%2D639c%2De7a4%2D7847ef6a1089&amp;e=5%3Ab8e40102fd364dd2a885ea93cb250196&amp;sharingv2=true&amp;fromShare=true&amp;at=9&amp;cidOR=Client&amp;id=%2Fpersonal%2Fdortiz%5Fminvivienda%5Fgov%5Fco%2FDocuments%2FInformes%20de%20Gesti%C3%B3n&amp;FolderCTID=0x0120009E1F2D6F25EFA44F800C3220F6CE72C2&amp;view=0" TargetMode="External"/><Relationship Id="rId29" Type="http://schemas.openxmlformats.org/officeDocument/2006/relationships/comments" Target="../comments11.xml"/><Relationship Id="rId1" Type="http://schemas.openxmlformats.org/officeDocument/2006/relationships/hyperlink" Target="https://minvivienda.gov.co/ministerio/gestion-institucional/talento-humano" TargetMode="External"/><Relationship Id="rId6" Type="http://schemas.openxmlformats.org/officeDocument/2006/relationships/hyperlink" Target="https://serviciosgth.minvivienda.gov.co/webkactus/" TargetMode="External"/><Relationship Id="rId11" Type="http://schemas.openxmlformats.org/officeDocument/2006/relationships/hyperlink" Target="../../../../:x:/r/personal/gleon_minvivienda_gov_co/_layouts/15/Doc.aspx?sourcedoc=%7B978AF739-66DA-4638-A248-30CD932F1422%7D&amp;file=GDC-F-09_V11%20FUID%20ACTIVOS.xlsx&amp;fromShare=true&amp;action=default&amp;mobileredirect=true" TargetMode="External"/><Relationship Id="rId24" Type="http://schemas.openxmlformats.org/officeDocument/2006/relationships/hyperlink" Target="../../../talentohumano_minvivienda_gov_co/_layouts/15/onedrive.aspx?id=%2Fpersonal%2Ftalentohumano%5Fminvivienda%5Fgov%5Fco%2FDocuments%2FComisi%C3%B3n%20de%20Personal%202025&amp;CT=1761251836625&amp;OR=OWA%2DNT%2DMail&amp;CID=fbaf40d5%2Dfbed%2De31b%2D7928%2D97e36fbd3128&amp;e=5%3A8f07d6f1b160465db9037f6d0d2782bb&amp;sharingv2=true&amp;fromShare=true&amp;at=9&amp;cidOR=Client&amp;FolderCTID=0x01200030EA4E792C0A1A419C85D3DA4657FA8C&amp;view=0" TargetMode="External"/><Relationship Id="rId5" Type="http://schemas.openxmlformats.org/officeDocument/2006/relationships/hyperlink" Target="https://minviviendagovco.sharepoint.com/sites/Grp_SECRETARIAGENERAL_HISTORIASLABORALES/Documentos%20compartidos/Forms/AllItems.aspx?CT=1761595848230&amp;OR=OWA%2DNT%2DMail&amp;CID=2cee4e47%2De4e7%2Dca36%2Dfc4e%2Dd5034c6ec71c&amp;e=5%3A8b47cee7e7494885bfd60afe51c59b56&amp;sharingv2=true&amp;fromShare=true&amp;at=9&amp;clickParams=eyJYLUFwcE5hbWUiOiJNaWNyb3NvZnQgT3V0bG9vayBXZWIgQXBwIiwiWC1BcHBWZXJzaW9uIjoiMjAyNTEwMTcwMDIuMTYiLCJPUyI6IldpbmRvd3MgMTEifQ%3D%3D&amp;cidOR=Client&amp;FolderCTID=0x012000FFDA820ACEBFD24DB57B037CF1C56607&amp;id=%2Fsites%2FGrp%5FSECRETARIAGENERAL%5FHISTORIASLABORALES%2FDocumentos%20compartidos%2FActas%20de%20Posesion" TargetMode="External"/><Relationship Id="rId15" Type="http://schemas.openxmlformats.org/officeDocument/2006/relationships/hyperlink" Target="https://sgd.minvivienda.gov.co/SGD_WEB/main/login.jsp" TargetMode="External"/><Relationship Id="rId23" Type="http://schemas.openxmlformats.org/officeDocument/2006/relationships/hyperlink" Target="../../../../:x:/r/personal/abenrey_minvivienda_gov_co/_layouts/15/Doc.aspx?sourcedoc=%7B477005BE-66F8-476E-B58B-219B8DDDC409%7D&amp;file=CONSOLIDADO%20IPT%20Y%20ELEMENTOS%20ERGONOMICOS.xlsx&amp;wdOrigin=TEAMS-MAGLEV.p2p_ns.rwc&amp;action=default&amp;mobileredirect=true" TargetMode="External"/><Relationship Id="rId28" Type="http://schemas.openxmlformats.org/officeDocument/2006/relationships/vmlDrawing" Target="../drawings/vmlDrawing11.vml"/><Relationship Id="rId10" Type="http://schemas.openxmlformats.org/officeDocument/2006/relationships/hyperlink" Target="../../../../:x:/r/personal/gleon_minvivienda_gov_co/_layouts/15/Doc.aspx?sourcedoc=%7B978AF739-66DA-4638-A248-30CD932F1422%7D&amp;file=GDC-F-09_V11%20FUID%20ACTIVOS.xlsx&amp;fromShare=true&amp;action=default&amp;mobileredirect=true" TargetMode="External"/><Relationship Id="rId19" Type="http://schemas.openxmlformats.org/officeDocument/2006/relationships/hyperlink" Target="../../../dortiz_minvivienda_gov_co/_layouts/15/onedrive.aspx?CT=1761233403714&amp;OR=OWA%2DNT%2DMail&amp;CID=ccc30694%2Dd59e%2D639c%2De7a4%2D7847ef6a1089&amp;e=5%3Ab8e40102fd364dd2a885ea93cb250196&amp;sharingv2=true&amp;fromShare=true&amp;at=9&amp;cidOR=Client&amp;id=%2Fpersonal%2Fdortiz%5Fminvivienda%5Fgov%5Fco%2FDocuments%2FInformes%20de%20Gesti%C3%B3n&amp;FolderCTID=0x0120009E1F2D6F25EFA44F800C3220F6CE72C2&amp;view=0" TargetMode="External"/><Relationship Id="rId4" Type="http://schemas.openxmlformats.org/officeDocument/2006/relationships/hyperlink" Target="https://minviviendagovco.sharepoint.com/sites/Grp_SECRETARIAGENERAL_HISTORIASLABORALES/Documentos%20compartidos/Forms/AllItems.aspx?id=%2Fsites%2FGrp%5FSECRETARIAGENERAL%5FHISTORIASLABORALES%2FDocumentos%20compartidos%2FHistorias%20Laborales&amp;p=true&amp;ga=1" TargetMode="External"/><Relationship Id="rId9" Type="http://schemas.openxmlformats.org/officeDocument/2006/relationships/hyperlink" Target="https://www.minvivienda.gov.co/ministerio/planeacion-gestion-y-control/planeacion-y-seguimiento/planes-de-talento-humano" TargetMode="External"/><Relationship Id="rId14" Type="http://schemas.openxmlformats.org/officeDocument/2006/relationships/hyperlink" Target="https://minviviendagovco.sharepoint.com/sites/Grp_GRUPODETALENTOHUMANO_PROCESOSGTH/Lists/CERTIFICADO%20INSUFICIENCIA/AllItems.aspx?sortField=Modified&amp;isAscending=false&amp;viewid=8232022b%2D9e15%2D4118%2Dbf73%2Dd20639deba18&amp;ovuser=59f85572%2D2867%2D4480%2Db111%2Dfc473309f9b3%2CLDMedina%40minvivienda%2Egov%2Eco&amp;OR=Teams%2DHL&amp;CT=1761757017240&amp;clickparams=eyJBcHBOYW1lIjoiVGVhbXMtRGVza3RvcCIsIkFwcFZlcnNpb24iOiI0OS8yNTEwMDIxMzgxMSIsIkhhc0ZlZGVyYXRlZFVzZXIiOmZhbHNlfQ%3D%3D" TargetMode="External"/><Relationship Id="rId22" Type="http://schemas.openxmlformats.org/officeDocument/2006/relationships/hyperlink" Target="https://minvivienda.gov.co/ministerio/gestion-institucional/talento-humano" TargetMode="External"/><Relationship Id="rId27"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comments" Target="../comments12.xml"/><Relationship Id="rId3" Type="http://schemas.openxmlformats.org/officeDocument/2006/relationships/hyperlink" Target="https://www.minhacienda.gov.co/siif" TargetMode="External"/><Relationship Id="rId7" Type="http://schemas.openxmlformats.org/officeDocument/2006/relationships/vmlDrawing" Target="../drawings/vmlDrawing12.vml"/><Relationship Id="rId2" Type="http://schemas.openxmlformats.org/officeDocument/2006/relationships/hyperlink" Target="https://minviviendagovco.sharepoint.com/sites/Sub_Financiera_ProcesodePago" TargetMode="External"/><Relationship Id="rId1" Type="http://schemas.openxmlformats.org/officeDocument/2006/relationships/hyperlink" Target="https://www.minvivienda.gov.co/ministerio/finanzas-y-presupuesto/presupuesto-aprobado-en-ejercicio-e-informacion-historica" TargetMode="External"/><Relationship Id="rId6" Type="http://schemas.openxmlformats.org/officeDocument/2006/relationships/drawing" Target="../drawings/drawing22.xml"/><Relationship Id="rId5" Type="http://schemas.openxmlformats.org/officeDocument/2006/relationships/printerSettings" Target="../printerSettings/printerSettings22.bin"/><Relationship Id="rId4" Type="http://schemas.openxmlformats.org/officeDocument/2006/relationships/hyperlink" Target="https://minviviendagovco.sharepoint.com/:x:/r/sites/Sub_Financiera_ProcesodePago/_layouts/15/Doc.aspx?sourcedoc=%7B8AA35882-0C93-4DEC-B03F-CA6939579CBB%7D&amp;file=01.%20LIBRO%20VIRTUAL%20CUENTAS%20SEPTIEMBRE%202025.xlsm&amp;action=default&amp;mobileredirect=true"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hyperlink" Target="https://spg.minvivienda.gov.co/portal/index.php" TargetMode="External"/><Relationship Id="rId13" Type="http://schemas.openxmlformats.org/officeDocument/2006/relationships/hyperlink" Target="https://spg.minvivienda.gov.co/portal/index.php" TargetMode="External"/><Relationship Id="rId3" Type="http://schemas.openxmlformats.org/officeDocument/2006/relationships/hyperlink" Target="https://minvivienda.gov.co/ministerio-gestion-institucional-contratacion-plan-anual-de-adquisiciones" TargetMode="External"/><Relationship Id="rId7" Type="http://schemas.openxmlformats.org/officeDocument/2006/relationships/hyperlink" Target="http://sevenprow/Seven/ModGener/gn_gener/SGnMenusP.htm" TargetMode="External"/><Relationship Id="rId12" Type="http://schemas.openxmlformats.org/officeDocument/2006/relationships/hyperlink" Target="../../../:f:/r/personal/cperdigon_minvivienda_gov_co/Documents/2025/SEGUROS/Contratos%20de%20Seguros%20desde%20el%202020%3fcsf=1&amp;web=1&amp;e=S7cz2f" TargetMode="External"/><Relationship Id="rId17" Type="http://schemas.openxmlformats.org/officeDocument/2006/relationships/comments" Target="../comments13.xml"/><Relationship Id="rId2" Type="http://schemas.openxmlformats.org/officeDocument/2006/relationships/hyperlink" Target="https://ulises.minvivienda.gov.co:81/" TargetMode="External"/><Relationship Id="rId16" Type="http://schemas.openxmlformats.org/officeDocument/2006/relationships/vmlDrawing" Target="../drawings/vmlDrawing13.vml"/><Relationship Id="rId1" Type="http://schemas.openxmlformats.org/officeDocument/2006/relationships/hyperlink" Target="https://ulises.minvivienda.gov.co:81/" TargetMode="External"/><Relationship Id="rId6" Type="http://schemas.openxmlformats.org/officeDocument/2006/relationships/hyperlink" Target="http://sevenprow/Seven/ModGener/gn_gener/SGnMenusP.htm" TargetMode="External"/><Relationship Id="rId11" Type="http://schemas.openxmlformats.org/officeDocument/2006/relationships/hyperlink" Target="https://sgd.minvivienda.gov.co/SGD_WEB/main/login.jsp?gMessage=INVALID_SESSION" TargetMode="External"/><Relationship Id="rId5" Type="http://schemas.openxmlformats.org/officeDocument/2006/relationships/hyperlink" Target="https://minviviendagovco.sharepoint.com/:f:/r/sites/Grp_GrupodeRecursosFisicos_GRFDocumentacinSedes/Documentos%20compartidos/2025%20MANTENIMIENTOS?csf=1&amp;web=1&amp;e=vq8yei" TargetMode="External"/><Relationship Id="rId15" Type="http://schemas.openxmlformats.org/officeDocument/2006/relationships/drawing" Target="../drawings/drawing24.xml"/><Relationship Id="rId10" Type="http://schemas.openxmlformats.org/officeDocument/2006/relationships/hyperlink" Target="https://sgd.minvivienda.gov.co/SGD_WEB/main/login.jsp?gMessage=INVALID_SESSION" TargetMode="External"/><Relationship Id="rId4" Type="http://schemas.openxmlformats.org/officeDocument/2006/relationships/hyperlink" Target="https://minviviendagovco.sharepoint.com/:f:/r/sites/Grp_GrupodeRecursosFisicos_GRFDocumentacinSedes/Documentos%20compartidos/2025%20MANTENIMIENTOS?csf=1&amp;web=1&amp;e=vq8yei" TargetMode="External"/><Relationship Id="rId9" Type="http://schemas.openxmlformats.org/officeDocument/2006/relationships/hyperlink" Target="https://minvivienda.gov.co/ministerio-gestion-institucional-contratacion-plan-anual-de-adquisiciones" TargetMode="External"/><Relationship Id="rId14"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8" Type="http://schemas.openxmlformats.org/officeDocument/2006/relationships/hyperlink" Target="https://minviviendagovco.sharepoint.com/:f:/s/Grp_GrupodeProcesosJudiciales_TUTELASMVCT/ErOWlhx345FEsYJwzxYd70wBWGFKsmxJqm4tkzWdH-U4dw?e=N1AVXx" TargetMode="External"/><Relationship Id="rId13" Type="http://schemas.openxmlformats.org/officeDocument/2006/relationships/hyperlink" Target="https://minviviendagovco.sharepoint.com/:f:/s/Grp_GrupodeProcesosJudiciales_TUTELASMVCT/ErOWlhx345FEsYJwzxYd70wBWGFKsmxJqm4tkzWdH-U4dw?e=N1AVXx" TargetMode="External"/><Relationship Id="rId18" Type="http://schemas.openxmlformats.org/officeDocument/2006/relationships/hyperlink" Target="https://minviviendagovco.sharepoint.com/:f:/s/Grp_GrupodeProcesosJudiciales_TUTELASMVCT/ErOWlhx345FEsYJwzxYd70wBWGFKsmxJqm4tkzWdH-U4dw?e=N1AVXx" TargetMode="External"/><Relationship Id="rId3" Type="http://schemas.openxmlformats.org/officeDocument/2006/relationships/hyperlink" Target="https://minviviendagovco.sharepoint.com/:f:/s/Grp_GrupodeProcesosJudiciales_TUTELASMVCT/ErOWlhx345FEsYJwzxYd70wBWGFKsmxJqm4tkzWdH-U4dw?e=N1AVXx" TargetMode="External"/><Relationship Id="rId21" Type="http://schemas.openxmlformats.org/officeDocument/2006/relationships/printerSettings" Target="../printerSettings/printerSettings26.bin"/><Relationship Id="rId7" Type="http://schemas.openxmlformats.org/officeDocument/2006/relationships/hyperlink" Target="https://minviviendagovco.sharepoint.com/:f:/s/Grp_GrupodeProcesosJudiciales_TUTELASMVCT/ErOWlhx345FEsYJwzxYd70wBWGFKsmxJqm4tkzWdH-U4dw?e=N1AVXx" TargetMode="External"/><Relationship Id="rId12" Type="http://schemas.openxmlformats.org/officeDocument/2006/relationships/hyperlink" Target="https://minviviendagovco.sharepoint.com/:f:/s/Grp_GrupodeProcesosJudiciales_TUTELASMVCT/ErOWlhx345FEsYJwzxYd70wBWGFKsmxJqm4tkzWdH-U4dw?e=N1AVXx" TargetMode="External"/><Relationship Id="rId17" Type="http://schemas.openxmlformats.org/officeDocument/2006/relationships/hyperlink" Target="https://minviviendagovco.sharepoint.com/:f:/s/Grp_GrupodeProcesosJudiciales_TUTELASMVCT/ErOWlhx345FEsYJwzxYd70wBWGFKsmxJqm4tkzWdH-U4dw?e=N1AVXx" TargetMode="External"/><Relationship Id="rId2" Type="http://schemas.openxmlformats.org/officeDocument/2006/relationships/hyperlink" Target="https://minviviendagovco.sharepoint.com/:f:/s/Grp_GrupodeProcesosJudiciales_TUTELASMVCT/ErOWlhx345FEsYJwzxYd70wBWGFKsmxJqm4tkzWdH-U4dw?e=N1AVXx" TargetMode="External"/><Relationship Id="rId16" Type="http://schemas.openxmlformats.org/officeDocument/2006/relationships/hyperlink" Target="https://minviviendagovco.sharepoint.com/:f:/s/Grp_GrupodeProcesosJudiciales_TUTELASMVCT/ErOWlhx345FEsYJwzxYd70wBWGFKsmxJqm4tkzWdH-U4dw?e=N1AVXx" TargetMode="External"/><Relationship Id="rId20" Type="http://schemas.openxmlformats.org/officeDocument/2006/relationships/hyperlink" Target="https://minviviendagovco.sharepoint.com/:f:/s/Grp_GrupodeProcesosJudiciales_TUTELASMVCT/ErOWlhx345FEsYJwzxYd70wBWGFKsmxJqm4tkzWdH-U4dw?e=N1AVXx" TargetMode="External"/><Relationship Id="rId1" Type="http://schemas.openxmlformats.org/officeDocument/2006/relationships/hyperlink" Target="https://minviviendagovco.sharepoint.com/:f:/s/Grp_GrupodeProcesosJudiciales_TUTELASMVCT/ErOWlhx345FEsYJwzxYd70wBWGFKsmxJqm4tkzWdH-U4dw?e=N1AVXx" TargetMode="External"/><Relationship Id="rId6" Type="http://schemas.openxmlformats.org/officeDocument/2006/relationships/hyperlink" Target="https://minviviendagovco.sharepoint.com/:f:/s/Grp_GrupodeProcesosJudiciales_TUTELASMVCT/ErOWlhx345FEsYJwzxYd70wBWGFKsmxJqm4tkzWdH-U4dw?e=N1AVXx" TargetMode="External"/><Relationship Id="rId11" Type="http://schemas.openxmlformats.org/officeDocument/2006/relationships/hyperlink" Target="https://minviviendagovco.sharepoint.com/:f:/s/Grp_GrupodeProcesosJudiciales_TUTELASMVCT/ErOWlhx345FEsYJwzxYd70wBWGFKsmxJqm4tkzWdH-U4dw?e=N1AVXx" TargetMode="External"/><Relationship Id="rId24" Type="http://schemas.openxmlformats.org/officeDocument/2006/relationships/comments" Target="../comments14.xml"/><Relationship Id="rId5" Type="http://schemas.openxmlformats.org/officeDocument/2006/relationships/hyperlink" Target="https://minviviendagovco.sharepoint.com/:f:/s/Grp_GrupodeProcesosJudiciales_TUTELASMVCT/ErOWlhx345FEsYJwzxYd70wBWGFKsmxJqm4tkzWdH-U4dw?e=N1AVXx" TargetMode="External"/><Relationship Id="rId15" Type="http://schemas.openxmlformats.org/officeDocument/2006/relationships/hyperlink" Target="https://minviviendagovco.sharepoint.com/:f:/s/Grp_GrupodeProcesosJudiciales_TUTELASMVCT/ErOWlhx345FEsYJwzxYd70wBWGFKsmxJqm4tkzWdH-U4dw?e=N1AVXx" TargetMode="External"/><Relationship Id="rId23" Type="http://schemas.openxmlformats.org/officeDocument/2006/relationships/vmlDrawing" Target="../drawings/vmlDrawing14.vml"/><Relationship Id="rId10" Type="http://schemas.openxmlformats.org/officeDocument/2006/relationships/hyperlink" Target="https://minviviendagovco.sharepoint.com/:f:/s/Grp_GrupodeProcesosJudiciales_TUTELASMVCT/ErOWlhx345FEsYJwzxYd70wBWGFKsmxJqm4tkzWdH-U4dw?e=N1AVXx" TargetMode="External"/><Relationship Id="rId19" Type="http://schemas.openxmlformats.org/officeDocument/2006/relationships/hyperlink" Target="https://minviviendagovco.sharepoint.com/:f:/s/Grp_GrupodeProcesosJudiciales_TUTELASMVCT/ErOWlhx345FEsYJwzxYd70wBWGFKsmxJqm4tkzWdH-U4dw?e=N1AVXx" TargetMode="External"/><Relationship Id="rId4" Type="http://schemas.openxmlformats.org/officeDocument/2006/relationships/hyperlink" Target="https://minviviendagovco.sharepoint.com/:f:/s/Grp_GrupodeProcesosJudiciales_TUTELASMVCT/ErOWlhx345FEsYJwzxYd70wBWGFKsmxJqm4tkzWdH-U4dw?e=N1AVXx" TargetMode="External"/><Relationship Id="rId9" Type="http://schemas.openxmlformats.org/officeDocument/2006/relationships/hyperlink" Target="https://minviviendagovco.sharepoint.com/:f:/s/Grp_GrupodeProcesosJudiciales_TUTELASMVCT/ErOWlhx345FEsYJwzxYd70wBWGFKsmxJqm4tkzWdH-U4dw?e=N1AVXx" TargetMode="External"/><Relationship Id="rId14" Type="http://schemas.openxmlformats.org/officeDocument/2006/relationships/hyperlink" Target="https://minviviendagovco.sharepoint.com/:f:/s/Grp_GrupodeProcesosJudiciales_TUTELASMVCT/ErOWlhx345FEsYJwzxYd70wBWGFKsmxJqm4tkzWdH-U4dw?e=N1AVXx" TargetMode="External"/><Relationship Id="rId22"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comments" Target="../comments15.xml"/><Relationship Id="rId3" Type="http://schemas.openxmlformats.org/officeDocument/2006/relationships/hyperlink" Target="https://outlook.office.com/mail/" TargetMode="External"/><Relationship Id="rId7" Type="http://schemas.openxmlformats.org/officeDocument/2006/relationships/vmlDrawing" Target="../drawings/vmlDrawing15.vml"/><Relationship Id="rId2" Type="http://schemas.openxmlformats.org/officeDocument/2006/relationships/hyperlink" Target="https://outlook.office.com/mail/" TargetMode="External"/><Relationship Id="rId1" Type="http://schemas.openxmlformats.org/officeDocument/2006/relationships/hyperlink" Target="https://minvivienda.gov.co/ministerio/gestion-institucional/contratacion/convenios-y/o-contratos-interadministrativos" TargetMode="External"/><Relationship Id="rId6" Type="http://schemas.openxmlformats.org/officeDocument/2006/relationships/drawing" Target="../drawings/drawing28.xml"/><Relationship Id="rId5" Type="http://schemas.openxmlformats.org/officeDocument/2006/relationships/printerSettings" Target="../printerSettings/printerSettings28.bin"/><Relationship Id="rId4" Type="http://schemas.openxmlformats.org/officeDocument/2006/relationships/hyperlink" Target="https://outlook.office.com/mail/"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file:///\\Domusfile2\avance_de_saneamiento_predial_movilizacion_de_activos$\AVANCES%20GRUPO%20SANEAMIENTO\Saneamiento%20de%20Activos" TargetMode="External"/><Relationship Id="rId7" Type="http://schemas.openxmlformats.org/officeDocument/2006/relationships/comments" Target="../comments16.xml"/><Relationship Id="rId2" Type="http://schemas.openxmlformats.org/officeDocument/2006/relationships/hyperlink" Target="file:///\\Domusfile2\avance_de_saneamiento_predial_movilizacion_de_activos$\AVANCES%20GRUPO%20SANEAMIENTO\Saneamiento%20de%20Activos" TargetMode="External"/><Relationship Id="rId1" Type="http://schemas.openxmlformats.org/officeDocument/2006/relationships/hyperlink" Target="http://domusinurbeprod.minvivienda.local:8080/MVCTInurbeProduccion/InitProc.jsp" TargetMode="External"/><Relationship Id="rId6" Type="http://schemas.openxmlformats.org/officeDocument/2006/relationships/vmlDrawing" Target="../drawings/vmlDrawing16.vml"/><Relationship Id="rId5" Type="http://schemas.openxmlformats.org/officeDocument/2006/relationships/drawing" Target="../drawings/drawing29.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f:/r/personal/videoscomunicaciones2025_minvivienda_gov_co/Documents/70001/2025/17_DERECHOS%20DE%20PETICION?csf=1&amp;web=1&amp;e=42SfTg" TargetMode="External"/><Relationship Id="rId1" Type="http://schemas.openxmlformats.org/officeDocument/2006/relationships/hyperlink" Target="../../../../../:f:/r/personal/videoscomunicaciones2025_minvivienda_gov_co/Documents/70001/2025/24-12_INFORMES%20DE%20GESTION/Formatos%20de%20autorizaci%C3%B3n%20uso%20de%20imagenes?csf=1&amp;web=1&amp;e=G0gd2s"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hyperlink" Target="https://www.minvivienda.gov.co/tramites-y-servicios/rendicion-de-cuentas/historial-de-rendiciones" TargetMode="External"/><Relationship Id="rId7" Type="http://schemas.openxmlformats.org/officeDocument/2006/relationships/comments" Target="../comments17.xml"/><Relationship Id="rId2" Type="http://schemas.openxmlformats.org/officeDocument/2006/relationships/hyperlink" Target="https://minviviendagovco.sharepoint.com/:f:/s/GrupoPlaneacinySeguimiento-Informes/Emkr5X_gPEBHp0ZzxKZK5e8B14qCgzTsfp5E2VEwbE-4bw?e=nnvbWz" TargetMode="External"/><Relationship Id="rId1" Type="http://schemas.openxmlformats.org/officeDocument/2006/relationships/hyperlink" Target="../../../:f:/g/personal/ibastidas_minvivienda_gov_co/Ehan--cRJxZAhPmfVXsm5HsB3Sy_7ZXpHAwhV71qediBHw?e=ZmK2TB" TargetMode="External"/><Relationship Id="rId6" Type="http://schemas.openxmlformats.org/officeDocument/2006/relationships/vmlDrawing" Target="../drawings/vmlDrawing17.vml"/><Relationship Id="rId5" Type="http://schemas.openxmlformats.org/officeDocument/2006/relationships/drawing" Target="../drawings/drawing30.xml"/><Relationship Id="rId4"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hyperlink" Target="https://sgd.minvivienda.gov.co/SGD_WEB/ARC/viewTable.jsp" TargetMode="External"/><Relationship Id="rId13" Type="http://schemas.microsoft.com/office/2017/10/relationships/threadedComment" Target="../threadedComments/threadedComment1.xml"/><Relationship Id="rId3" Type="http://schemas.openxmlformats.org/officeDocument/2006/relationships/hyperlink" Target="https://minvivienda.gov.co/tramites-y-servicios/formulario-de-movilizaciones" TargetMode="External"/><Relationship Id="rId7" Type="http://schemas.openxmlformats.org/officeDocument/2006/relationships/hyperlink" Target="http://sgd.minvivienda.gov.co/SGD_WEB/main/index.jsp" TargetMode="External"/><Relationship Id="rId12" Type="http://schemas.openxmlformats.org/officeDocument/2006/relationships/comments" Target="../comments18.xml"/><Relationship Id="rId2" Type="http://schemas.openxmlformats.org/officeDocument/2006/relationships/hyperlink" Target="https://minvivienda.gov.co/ministerio/gestion-institucional/grupo-atencion-al-usuario" TargetMode="External"/><Relationship Id="rId1" Type="http://schemas.openxmlformats.org/officeDocument/2006/relationships/hyperlink" Target="http://sgd.minvivienda.gov.co/SGD_WEB/main/index.jsp" TargetMode="External"/><Relationship Id="rId6" Type="http://schemas.openxmlformats.org/officeDocument/2006/relationships/hyperlink" Target="https://sgd.minvivienda.gov.co/SGD_WEB/ARC/viewTable.jsp" TargetMode="External"/><Relationship Id="rId11" Type="http://schemas.openxmlformats.org/officeDocument/2006/relationships/vmlDrawing" Target="../drawings/vmlDrawing18.vml"/><Relationship Id="rId5" Type="http://schemas.openxmlformats.org/officeDocument/2006/relationships/hyperlink" Target="https://minvivienda.gov.co/tramites-y-servicios/formulario-de-movilizaciones" TargetMode="External"/><Relationship Id="rId10" Type="http://schemas.openxmlformats.org/officeDocument/2006/relationships/drawing" Target="../drawings/drawing32.xml"/><Relationship Id="rId4" Type="http://schemas.openxmlformats.org/officeDocument/2006/relationships/hyperlink" Target="https://sgd.minvivienda.gov.co/SGD_WEB/ARC/viewTable.jsp" TargetMode="External"/><Relationship Id="rId9"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f:/r/personal/cidisciplinario_minvivienda_gov_co/Documents/Grupo%20CIDisciplinario%20Interno?csf=1&amp;web=1&amp;e=9yTYQW" TargetMode="External"/><Relationship Id="rId1" Type="http://schemas.openxmlformats.org/officeDocument/2006/relationships/hyperlink" Target="../../../../../:f:/r/personal/cidisciplinario_minvivienda_gov_co/Documents/Grupo%20CIDisciplinario%20Interno?csf=1&amp;web=1&amp;e=9yTYQW"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spg.minvivienda.gov.co/" TargetMode="External"/><Relationship Id="rId3" Type="http://schemas.openxmlformats.org/officeDocument/2006/relationships/hyperlink" Target="https://www.minvivienda.gov.co/ministerio/planeacion-gestion-y-control/planeacion-y-seguimiento/plan-de-accion-institucional" TargetMode="External"/><Relationship Id="rId7" Type="http://schemas.openxmlformats.org/officeDocument/2006/relationships/hyperlink" Target="https://spg.minvivienda.gov.co/" TargetMode="External"/><Relationship Id="rId12" Type="http://schemas.openxmlformats.org/officeDocument/2006/relationships/comments" Target="../comments3.xml"/><Relationship Id="rId2" Type="http://schemas.openxmlformats.org/officeDocument/2006/relationships/hyperlink" Target="https://www.minvivienda.gov.co/ministerio/planeacion-gestion-y-control/planeacion-y-seguimiento/plan-anticorrupcion-y-de-atencion-al-ciudadano" TargetMode="External"/><Relationship Id="rId1" Type="http://schemas.openxmlformats.org/officeDocument/2006/relationships/hyperlink" Target="https://minviviendagovco.sharepoint.com/sites/OAP915/Documentos%20compartidos/Forms/AllItems.aspx?FolderCTID=0x0120002CE6779088FC4E46A03294B268B03505&amp;id=%2Fsites%2FOAP915%2FDocumentos%20compartidos%2FRepositorio%2FGPS%2F003%5FCOMITES%2F003%5F001%5FCOMIT%C3%89%5FINSTITUCIONAL%5FDE%5FGESTI%C3%93N%5FY%5FDESEMPE%C3%91O" TargetMode="External"/><Relationship Id="rId6" Type="http://schemas.openxmlformats.org/officeDocument/2006/relationships/hyperlink" Target="https://minviviendagovco.sharepoint.com/:f:/s/OAP915/Er_F0H_B1HxHlpctK3FRHREBuCunBP2XT_XJ6p4EEpHB9w?e=YTwRda" TargetMode="External"/><Relationship Id="rId11" Type="http://schemas.openxmlformats.org/officeDocument/2006/relationships/vmlDrawing" Target="../drawings/vmlDrawing3.vml"/><Relationship Id="rId5" Type="http://schemas.openxmlformats.org/officeDocument/2006/relationships/hyperlink" Target="https://www.minvivienda.gov.co/ministerio/planeacion-gestion-y-control/planeacion-y-seguimiento/planes-estrategicos" TargetMode="External"/><Relationship Id="rId10" Type="http://schemas.openxmlformats.org/officeDocument/2006/relationships/drawing" Target="../drawings/drawing7.xml"/><Relationship Id="rId4" Type="http://schemas.openxmlformats.org/officeDocument/2006/relationships/hyperlink" Target="https://www.minvivienda.gov.co/ministerio/planeacion-gestion-y-control/planeacion-y-seguimiento/planes-estrategicos"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minviviendagovco.sharepoint.com/:f:/r/sites/ArchivoDigitalDEUT/Documentos%20compartidos/2025/71100%20-%20DIRECCI%C3%93N%20DE%20ESPACIO%20URBANO%20Y%20TERRITORIAL?csf=1&amp;web=1&amp;e=3XR2Qz" TargetMode="External"/><Relationship Id="rId13" Type="http://schemas.openxmlformats.org/officeDocument/2006/relationships/hyperlink" Target="https://www.minvivienda.gov.co/tramites-y-servicios/consultas-publicas/por-la-cual-se-adopta-el-proyecto-integral-de-desarrollo-urbano-pidu-mirador-del-frayle-ubicado-en-el-municipio-de-candelaria-departamento-de-valle" TargetMode="External"/><Relationship Id="rId18" Type="http://schemas.openxmlformats.org/officeDocument/2006/relationships/hyperlink" Target="https://minviviendagovco.sharepoint.com/sites/Gestindesuelo/Documentos%20compartidos/Forms/AllItems.aspx?id=%2Fsites%2FGestindesuelo%2FDocumentos%20compartidos%2FEQUIPO%20INSTRUMENTOS%20DE%20GESTI%C3%93N%2F000%5FMISN%2FMISN%20ADOPCIONES%20Resoluciones&amp;viewid=1b0f2317%2D8fb5%2D4581%2Da132%2D6261bed37b66&amp;newTargetListUrl=%2Fsites%2FGestindesuelo%2FDocumentos%20compartidos&amp;viewpath=%2Fsites%2FGestindesuelo%2FDocumentos%20compartidos%2FForms%2FAllItems%2Easpx" TargetMode="External"/><Relationship Id="rId3" Type="http://schemas.openxmlformats.org/officeDocument/2006/relationships/hyperlink" Target="https://minviviendagovco.sharepoint.com/sites/ArchivoDigitalDEUT/Documentos%20compartidos/Forms/AllItems.aspx?id=%2Fsites%2FArchivoDigitalDEUT%2FDocumentos%20compartidos%2F2025%2F71120%20%2D%20SUBDIRECCI%C3%93N%20DE%20POL%C3%8DTICAS%20DE%20DESARROLLO%20URBANO%20Y%20TERRITORIAL%2F71120%2D24%2E11%20INFORMES&amp;viewid=0dde787f%2D7c9a%2D4142%2D9f21%2Da7b148bfd908&amp;CT=1758033390920&amp;OR=OWA%2DNT%2DMail&amp;CID=98858cdf%2Df473%2Debf1%2D70a1%2Df1d3e55cb8d6&amp;e=5%3Af88b94655eef4ac0aa97c75cf20f572c&amp;sharingv2=true&amp;fromShare=true&amp;at=9&amp;clickParams=eyJYLUFwcE5hbWUiOiJNaWNyb3NvZnQgT3V0bG9vayBXZWIgQXBwIiwiWC1BcHBWZXJzaW9uIjoiMjAyNTA5MDUwMDQuMDciLCJPUyI6IldpbmRvd3MgMTEifQ%3D%3D&amp;cidOR=Client&amp;FolderCTID=0x012000C5751DD5F10F224D8794431AF3775AB0" TargetMode="External"/><Relationship Id="rId21" Type="http://schemas.openxmlformats.org/officeDocument/2006/relationships/vmlDrawing" Target="../drawings/vmlDrawing4.vml"/><Relationship Id="rId7" Type="http://schemas.openxmlformats.org/officeDocument/2006/relationships/hyperlink" Target="https://minviviendagovco.sharepoint.com/sites/Grp_DIRECCIONDEESPACIOURBANOYTERRITORIAL_MIB/Documentos%20compartidos/Forms/AllItems.aspx?CT=1758645096127&amp;OR=OWA%2DNT%2DMail&amp;CID=d3765c50%2D6696%2Df923%2Dde57%2D24d59e187162&amp;e=5%3A453f6a5651264fb589519af69b72237c&amp;sharingv2=true&amp;fromShare=true&amp;at=9&amp;clickParams=eyJYLUFwcE5hbWUiOiJNaWNyb3NvZnQgT3V0bG9vayBXZWIgQXBwIiwiWC1BcHBWZXJzaW9uIjoiMjAyNTA5MTEwNjMuMDciLCJPUyI6IldpbmRvd3MgMTEifQ%3D%3D&amp;cidOR=Client&amp;FolderCTID=0x0120002B8A1332E51A7E439762F3A7D73910E7&amp;id=%2Fsites%2FGrp%5FDIRECCIONDEESPACIOURBANOYTERRITORIAL%5FMIB%2FDocumentos%20compartidos%2F07%2E%20PROYECTOS%20MIB%20TERMINADOS%20%2D%20VIGENCIA%202025" TargetMode="External"/><Relationship Id="rId12" Type="http://schemas.openxmlformats.org/officeDocument/2006/relationships/hyperlink" Target="https://minviviendagovco.sharepoint.com/sites/Grp_DirecciondeEspacioUrbanoyTerritorial_EQUIPAMIENTOS/Documentos%20compartidos/Forms/AllItems.aspx" TargetMode="External"/><Relationship Id="rId17" Type="http://schemas.openxmlformats.org/officeDocument/2006/relationships/hyperlink" Target="https://minviviendagovco.sharepoint.com/sites/Gestindesuelo/Documentos%20compartidos/Forms/AllItems.aspx?id=%2Fsites%2FGestindesuelo%2FDocumentos%20compartidos%2FEQUIPO%20INSTRUMENTOS%20DE%20GESTI%C3%93N%2F000%5FMISN%2FMISN%20ADOPCIONES%20Resoluciones&amp;viewid=1b0f2317%2D8fb5%2D4581%2Da132%2D6261bed37b66&amp;newTargetListUrl=%2Fsites%2FGestindesuelo%2FDocumentos%20compartidos&amp;viewpath=%2Fsites%2FGestindesuelo%2FDocumentos%20compartidos%2FForms%2FAllItems%2Easpx" TargetMode="External"/><Relationship Id="rId2" Type="http://schemas.openxmlformats.org/officeDocument/2006/relationships/hyperlink" Target="https://minviviendagovco.sharepoint.com/sites/ArchivoDigitalDEUT/Documentos%20compartidos/Forms/AllItems.aspx?id=%2Fsites%2FArchivoDigitalDEUT%2FDocumentos%20compartidos%2F2025%2F71120%20%2D%20SUBDIRECCI%C3%93N%20DE%20POL%C3%8DTICAS%20DE%20DESARROLLO%20URBANO%20Y%20TERRITORIAL%2F71120%2D19%2E2%20ESTUDIOS&amp;viewid=0dde787f%2D7c9a%2D4142%2D9f21%2Da7b148bfd908&amp;CT=1758033390920&amp;OR=OWA%2DNT%2DMail&amp;CID=98858cdf%2Df473%2Debf1%2D70a1%2Df1d3e55cb8d6&amp;e=5%3Af88b94655eef4ac0aa97c75cf20f572c&amp;sharingv2=true&amp;fromShare=true&amp;at=9&amp;clickParams=eyJYLUFwcE5hbWUiOiJNaWNyb3NvZnQgT3V0bG9vayBXZWIgQXBwIiwiWC1BcHBWZXJzaW9uIjoiMjAyNTA5MDUwMDQuMDciLCJPUyI6IldpbmRvd3MgMTEifQ%3D%3D&amp;cidOR=Client&amp;FolderCTID=0x012000C5751DD5F10F224D8794431AF3775AB0" TargetMode="External"/><Relationship Id="rId16" Type="http://schemas.openxmlformats.org/officeDocument/2006/relationships/hyperlink" Target="https://minviviendagovco.sharepoint.com/sites/Gestindesuelo/Documentos%20compartidos/Forms/AllItems.aspx?id=%2Fsites%2FGestindesuelo%2FDocumentos%20compartidos%2FEQUIPO%20INSTRUMENTOS%20DE%20GESTI%C3%93N%2F000%5FMISN%2FMISN%20ADOPCIONES%20Resoluciones&amp;viewid=1b0f2317%2D8fb5%2D4581%2Da132%2D6261bed37b66&amp;newTargetListUrl=%2Fsites%2FGestindesuelo%2FDocumentos%20compartidos&amp;viewpath=%2Fsites%2FGestindesuelo%2FDocumentos%20compartidos%2FForms%2FAllItems%2Easpx" TargetMode="External"/><Relationship Id="rId20" Type="http://schemas.openxmlformats.org/officeDocument/2006/relationships/drawing" Target="../drawings/drawing9.xml"/><Relationship Id="rId1" Type="http://schemas.openxmlformats.org/officeDocument/2006/relationships/hyperlink" Target="https://minvivienda.gov.co/transparencia/normativa" TargetMode="External"/><Relationship Id="rId6" Type="http://schemas.openxmlformats.org/officeDocument/2006/relationships/hyperlink" Target="https://minviviendagovco.sharepoint.com/sites/Grp_DIRECCIONDEESPACIOURBANOYTERRITORIAL_POT/Documentos%20compartidos/Forms/AllItems.aspx?CT=1758642444572&amp;OR=OWA%2DNT%2DMail&amp;CID=c4d834b4%2D3892%2Dd4fb%2D1d84%2D428e9550cf9b&amp;e=5%3Af28cafb7905a4e70841ecc2dd53b7259&amp;sharingv2=true&amp;fromShare=true&amp;at=9&amp;clickParams=eyJYLUFwcE5hbWUiOiJNaWNyb3NvZnQgT3V0bG9vayBXZWIgQXBwIiwiWC1BcHBWZXJzaW9uIjoiMjAyNTA5MTEwNjMuMDciLCJPUyI6IldpbmRvd3MgMTEifQ%3D%3D&amp;cidOR=Client&amp;FolderCTID=0x0120004527411DC7B2824693184AFC09B6EB0E&amp;id=%2Fsites%2FGrp%5FDIRECCIONDEESPACIOURBANOYTERRITORIAL%5FPOT%2FDocumentos%20compartidos%2F02%2EBase%5FDatos%5FAT%5FOT" TargetMode="External"/><Relationship Id="rId11" Type="http://schemas.openxmlformats.org/officeDocument/2006/relationships/hyperlink" Target="https://minviviendagovco.sharepoint.com/:f:/r/sites/Grp_DIRECCIONDEESPACIOURBANOYTERRITORIAL_Tablero/Documentos%20compartidos/Repositorio%20de%20Reportes%20e%20Indicadores?csf=1&amp;web=1&amp;e=dn83TX" TargetMode="External"/><Relationship Id="rId5" Type="http://schemas.openxmlformats.org/officeDocument/2006/relationships/hyperlink" Target="https://minviviendagovco-my.sharepoint.com/shared?id=%2Fsites%2FGrp%5FDIRECCIONDEESPACIOURBANOYTERRITORIAL%5FMIB%2FDocumentos%20compartidos%2F00%2E%20LEGALIZACION%20URBANISTICA&amp;listurl=https%3A%2F%2Fminviviendagovco%2Esharepoint%2Ecom%2Fsites%2FGrp%5FDIRECCIONDEESPACIOURBANOYTERRITORIAL%5FMIB%2FDocumentos%20compartidos&amp;login_hint=ASaltarin%40minvivienda%2Egov%2Eco&amp;source=waffle&amp;weburl=%2Fsites%2FGrp%5FDIRECCIONDEESPACIOURBANOYTERRITORIAL%5FMIB" TargetMode="External"/><Relationship Id="rId15" Type="http://schemas.openxmlformats.org/officeDocument/2006/relationships/hyperlink" Target="https://minvivienda.gov.co/node/849" TargetMode="External"/><Relationship Id="rId10" Type="http://schemas.openxmlformats.org/officeDocument/2006/relationships/hyperlink" Target="https://minviviendagovco.sharepoint.com/:f:/r/sites/ArchivoDigitalDEUT/Documentos%20compartidos/2025/71120%20-%20SUBDIRECCI%C3%93N%20DE%20POL%C3%8DTICAS%20DE%20DESARROLLO%20URBANO%20Y%20TERRITORIAL?csf=1&amp;web=1&amp;e=UzonKI" TargetMode="External"/><Relationship Id="rId19" Type="http://schemas.openxmlformats.org/officeDocument/2006/relationships/printerSettings" Target="../printerSettings/printerSettings9.bin"/><Relationship Id="rId4" Type="http://schemas.openxmlformats.org/officeDocument/2006/relationships/hyperlink" Target="https://minviviendagovco.sharepoint.com/sites/ArchivoDigitalDEUT/Documentos%20compartidos/Forms/AllItems.aspx?id=%2Fsites%2FArchivoDigitalDEUT%2FDocumentos%20compartidos%2F2025%2F71120%20%2D%20SUBDIRECCI%C3%93N%20DE%20POL%C3%8DTICAS%20DE%20DESARROLLO%20URBANO%20Y%20TERRITORIAL%2F71120%2D42%20PROYECTOS%20NORMATIVOS&amp;viewid=0dde787f%2D7c9a%2D4142%2D9f21%2Da7b148bfd908&amp;CT=1758033390920&amp;OR=OWA%2DNT%2DMail&amp;CID=98858cdf%2Df473%2Debf1%2D70a1%2Df1d3e55cb8d6&amp;e=5%3Af88b94655eef4ac0aa97c75cf20f572c&amp;sharingv2=true&amp;fromShare=true&amp;at=9&amp;clickParams=eyJYLUFwcE5hbWUiOiJNaWNyb3NvZnQgT3V0bG9vayBXZWIgQXBwIiwiWC1BcHBWZXJzaW9uIjoiMjAyNTA5MDUwMDQuMDciLCJPUyI6IldpbmRvd3MgMTEifQ%3D%3D&amp;cidOR=Client&amp;FolderCTID=0x012000C5751DD5F10F224D8794431AF3775AB0" TargetMode="External"/><Relationship Id="rId9" Type="http://schemas.openxmlformats.org/officeDocument/2006/relationships/hyperlink" Target="https://minviviendagovco.sharepoint.com/:f:/r/sites/ArchivoDigitalDEUT/Documentos%20compartidos/2025/71110%20-%20SUBDIRECCI%C3%93N%20DE%20ASISTENCIA%20T%C3%89CNICA%20Y%20OPERACIONES%20URBANAS%20INTEGRALES?csf=1&amp;web=1&amp;e=eZwfPj" TargetMode="External"/><Relationship Id="rId14" Type="http://schemas.openxmlformats.org/officeDocument/2006/relationships/hyperlink" Target="https://minvivienda.gov.co/node/849" TargetMode="External"/><Relationship Id="rId22"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53BF5-F3EA-4402-BA3D-BB9109C5D49B}">
  <dimension ref="B1:E21"/>
  <sheetViews>
    <sheetView showGridLines="0" tabSelected="1" zoomScale="115" zoomScaleNormal="115" workbookViewId="0">
      <selection activeCell="B2" sqref="B2:E2"/>
    </sheetView>
  </sheetViews>
  <sheetFormatPr baseColWidth="10" defaultRowHeight="15"/>
  <cols>
    <col min="1" max="1" width="81.140625" style="604" customWidth="1"/>
    <col min="2" max="2" width="83.7109375" style="605" bestFit="1" customWidth="1"/>
    <col min="3" max="3" width="14.42578125" style="605" bestFit="1" customWidth="1"/>
    <col min="4" max="4" width="20.5703125" style="605" bestFit="1" customWidth="1"/>
    <col min="5" max="5" width="20.7109375" style="604" bestFit="1" customWidth="1"/>
    <col min="6" max="16384" width="11.42578125" style="604"/>
  </cols>
  <sheetData>
    <row r="1" spans="2:5" ht="93" customHeight="1" thickBot="1"/>
    <row r="2" spans="2:5" ht="24.75" thickBot="1">
      <c r="B2" s="388" t="s">
        <v>4</v>
      </c>
      <c r="C2" s="389"/>
      <c r="D2" s="389"/>
      <c r="E2" s="390"/>
    </row>
    <row r="3" spans="2:5" ht="24">
      <c r="B3" s="601" t="s">
        <v>0</v>
      </c>
      <c r="C3" s="382" t="s">
        <v>374</v>
      </c>
      <c r="D3" s="382" t="s">
        <v>374</v>
      </c>
      <c r="E3" s="383" t="s">
        <v>374</v>
      </c>
    </row>
    <row r="4" spans="2:5" ht="24">
      <c r="B4" s="602" t="s">
        <v>1</v>
      </c>
      <c r="C4" s="384" t="s">
        <v>2</v>
      </c>
      <c r="D4" s="384" t="s">
        <v>3</v>
      </c>
      <c r="E4" s="385" t="s">
        <v>374</v>
      </c>
    </row>
    <row r="5" spans="2:5" ht="24">
      <c r="B5" s="602" t="s">
        <v>232</v>
      </c>
      <c r="C5" s="384" t="s">
        <v>2</v>
      </c>
      <c r="D5" s="384" t="s">
        <v>3</v>
      </c>
      <c r="E5" s="385" t="s">
        <v>374</v>
      </c>
    </row>
    <row r="6" spans="2:5" ht="24">
      <c r="B6" s="602" t="s">
        <v>296</v>
      </c>
      <c r="C6" s="384" t="s">
        <v>2</v>
      </c>
      <c r="D6" s="384" t="s">
        <v>3</v>
      </c>
      <c r="E6" s="385" t="s">
        <v>374</v>
      </c>
    </row>
    <row r="7" spans="2:5" ht="24">
      <c r="B7" s="602" t="s">
        <v>536</v>
      </c>
      <c r="C7" s="384" t="s">
        <v>2</v>
      </c>
      <c r="D7" s="384" t="s">
        <v>3</v>
      </c>
      <c r="E7" s="385" t="s">
        <v>374</v>
      </c>
    </row>
    <row r="8" spans="2:5" ht="24">
      <c r="B8" s="602" t="s">
        <v>537</v>
      </c>
      <c r="C8" s="384" t="s">
        <v>2</v>
      </c>
      <c r="D8" s="384" t="s">
        <v>374</v>
      </c>
      <c r="E8" s="385" t="s">
        <v>374</v>
      </c>
    </row>
    <row r="9" spans="2:5" ht="24">
      <c r="B9" s="602" t="s">
        <v>605</v>
      </c>
      <c r="C9" s="384" t="s">
        <v>2</v>
      </c>
      <c r="D9" s="384" t="s">
        <v>3</v>
      </c>
      <c r="E9" s="385" t="s">
        <v>374</v>
      </c>
    </row>
    <row r="10" spans="2:5" ht="24">
      <c r="B10" s="602" t="s">
        <v>836</v>
      </c>
      <c r="C10" s="384" t="s">
        <v>2</v>
      </c>
      <c r="D10" s="384" t="s">
        <v>374</v>
      </c>
      <c r="E10" s="385" t="s">
        <v>374</v>
      </c>
    </row>
    <row r="11" spans="2:5" ht="24">
      <c r="B11" s="602" t="s">
        <v>1175</v>
      </c>
      <c r="C11" s="384" t="s">
        <v>2</v>
      </c>
      <c r="D11" s="384" t="s">
        <v>3</v>
      </c>
      <c r="E11" s="385" t="s">
        <v>374</v>
      </c>
    </row>
    <row r="12" spans="2:5" ht="24">
      <c r="B12" s="602" t="s">
        <v>1220</v>
      </c>
      <c r="C12" s="384" t="s">
        <v>2</v>
      </c>
      <c r="D12" s="384" t="s">
        <v>3</v>
      </c>
      <c r="E12" s="385" t="s">
        <v>1221</v>
      </c>
    </row>
    <row r="13" spans="2:5" ht="24">
      <c r="B13" s="602" t="s">
        <v>1643</v>
      </c>
      <c r="C13" s="384" t="s">
        <v>2</v>
      </c>
      <c r="D13" s="384" t="s">
        <v>3</v>
      </c>
      <c r="E13" s="385" t="s">
        <v>374</v>
      </c>
    </row>
    <row r="14" spans="2:5" ht="24">
      <c r="B14" s="602" t="s">
        <v>1729</v>
      </c>
      <c r="C14" s="384" t="s">
        <v>2</v>
      </c>
      <c r="D14" s="384" t="s">
        <v>3</v>
      </c>
      <c r="E14" s="385" t="s">
        <v>374</v>
      </c>
    </row>
    <row r="15" spans="2:5" ht="24">
      <c r="B15" s="602" t="s">
        <v>1809</v>
      </c>
      <c r="C15" s="384" t="s">
        <v>2</v>
      </c>
      <c r="D15" s="384" t="s">
        <v>3</v>
      </c>
      <c r="E15" s="385" t="s">
        <v>374</v>
      </c>
    </row>
    <row r="16" spans="2:5" ht="24">
      <c r="B16" s="602" t="s">
        <v>1925</v>
      </c>
      <c r="C16" s="384" t="s">
        <v>2</v>
      </c>
      <c r="D16" s="384" t="s">
        <v>3</v>
      </c>
      <c r="E16" s="385" t="s">
        <v>374</v>
      </c>
    </row>
    <row r="17" spans="2:5" ht="24">
      <c r="B17" s="602" t="s">
        <v>1926</v>
      </c>
      <c r="C17" s="384" t="s">
        <v>2</v>
      </c>
      <c r="D17" s="384" t="s">
        <v>374</v>
      </c>
      <c r="E17" s="385" t="s">
        <v>374</v>
      </c>
    </row>
    <row r="18" spans="2:5" ht="24">
      <c r="B18" s="602" t="s">
        <v>1959</v>
      </c>
      <c r="C18" s="384" t="s">
        <v>2</v>
      </c>
      <c r="D18" s="384" t="s">
        <v>374</v>
      </c>
      <c r="E18" s="385" t="s">
        <v>374</v>
      </c>
    </row>
    <row r="19" spans="2:5" ht="24">
      <c r="B19" s="602" t="s">
        <v>1983</v>
      </c>
      <c r="C19" s="384" t="s">
        <v>2</v>
      </c>
      <c r="D19" s="384" t="s">
        <v>3</v>
      </c>
      <c r="E19" s="385" t="s">
        <v>374</v>
      </c>
    </row>
    <row r="20" spans="2:5" ht="24">
      <c r="B20" s="602" t="s">
        <v>2039</v>
      </c>
      <c r="C20" s="384" t="s">
        <v>2</v>
      </c>
      <c r="D20" s="384" t="s">
        <v>3</v>
      </c>
      <c r="E20" s="385" t="s">
        <v>374</v>
      </c>
    </row>
    <row r="21" spans="2:5" ht="24.75" thickBot="1">
      <c r="B21" s="603" t="s">
        <v>2040</v>
      </c>
      <c r="C21" s="386" t="s">
        <v>2</v>
      </c>
      <c r="D21" s="386" t="s">
        <v>3</v>
      </c>
      <c r="E21" s="387" t="s">
        <v>374</v>
      </c>
    </row>
  </sheetData>
  <mergeCells count="1">
    <mergeCell ref="B2:E2"/>
  </mergeCells>
  <hyperlinks>
    <hyperlink ref="B3" location="Instructivo!A1" display="Instructivo" xr:uid="{9A635980-27F0-409F-9B1C-6DDDEF187D50}"/>
  </hyperlink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A34C4-ED2F-4DCF-A44A-483A28B9F359}">
  <dimension ref="B1:AB47"/>
  <sheetViews>
    <sheetView zoomScale="85" zoomScaleNormal="85" workbookViewId="0">
      <selection activeCell="B1" sqref="B1:B3"/>
    </sheetView>
  </sheetViews>
  <sheetFormatPr baseColWidth="10" defaultColWidth="11.42578125" defaultRowHeight="15"/>
  <cols>
    <col min="1" max="1" width="5" customWidth="1"/>
    <col min="2" max="2" width="25.28515625" customWidth="1"/>
    <col min="3" max="3" width="28.28515625" customWidth="1"/>
    <col min="4" max="4" width="17.42578125" customWidth="1"/>
    <col min="5" max="5" width="13.42578125" customWidth="1"/>
    <col min="6" max="6" width="14.7109375" customWidth="1"/>
    <col min="9" max="9" width="21.28515625" customWidth="1"/>
    <col min="10" max="10" width="16.7109375" customWidth="1"/>
    <col min="11" max="11" width="17.28515625" customWidth="1"/>
    <col min="12" max="12" width="20.71093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7109375" customWidth="1"/>
    <col min="24" max="24" width="15.7109375" customWidth="1"/>
    <col min="25" max="25" width="15" customWidth="1"/>
    <col min="26" max="26" width="14.42578125" customWidth="1"/>
    <col min="27" max="27" width="14.28515625" customWidth="1"/>
    <col min="28" max="28" width="24.285156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s">
        <v>419</v>
      </c>
      <c r="C7" s="97" t="s">
        <v>421</v>
      </c>
      <c r="D7" s="97" t="s">
        <v>66</v>
      </c>
      <c r="E7" s="97" t="s">
        <v>422</v>
      </c>
      <c r="F7" s="97" t="s">
        <v>70</v>
      </c>
      <c r="G7" s="97" t="s">
        <v>69</v>
      </c>
      <c r="H7" s="98">
        <v>2017</v>
      </c>
      <c r="I7" s="99" t="s">
        <v>509</v>
      </c>
      <c r="J7" s="97" t="s">
        <v>96</v>
      </c>
      <c r="K7" s="97" t="s">
        <v>424</v>
      </c>
      <c r="L7" s="97" t="s">
        <v>426</v>
      </c>
      <c r="M7" s="97" t="s">
        <v>423</v>
      </c>
      <c r="N7" s="100" t="s">
        <v>81</v>
      </c>
      <c r="O7" s="101" t="s">
        <v>70</v>
      </c>
      <c r="P7" s="97" t="s">
        <v>70</v>
      </c>
      <c r="Q7" s="97" t="s">
        <v>70</v>
      </c>
      <c r="R7" s="97" t="s">
        <v>70</v>
      </c>
      <c r="S7" s="97" t="s">
        <v>70</v>
      </c>
      <c r="T7" s="100" t="s">
        <v>70</v>
      </c>
      <c r="U7" s="102" t="s">
        <v>105</v>
      </c>
      <c r="V7" s="102" t="s">
        <v>420</v>
      </c>
      <c r="W7" s="102" t="s">
        <v>510</v>
      </c>
      <c r="X7" s="102" t="s">
        <v>511</v>
      </c>
      <c r="Y7" s="102" t="s">
        <v>276</v>
      </c>
      <c r="Z7" s="102" t="s">
        <v>293</v>
      </c>
      <c r="AA7" s="102" t="e">
        <v>#N/A</v>
      </c>
      <c r="AB7" s="102" t="s">
        <v>278</v>
      </c>
    </row>
    <row r="8" spans="2:28" ht="75">
      <c r="B8" s="96" t="s">
        <v>431</v>
      </c>
      <c r="C8" s="97" t="s">
        <v>433</v>
      </c>
      <c r="D8" s="97" t="s">
        <v>66</v>
      </c>
      <c r="E8" s="97" t="s">
        <v>422</v>
      </c>
      <c r="F8" s="97" t="s">
        <v>70</v>
      </c>
      <c r="G8" s="97" t="s">
        <v>69</v>
      </c>
      <c r="H8" s="99" t="s">
        <v>435</v>
      </c>
      <c r="I8" s="99" t="s">
        <v>512</v>
      </c>
      <c r="J8" s="97" t="s">
        <v>96</v>
      </c>
      <c r="K8" s="97" t="s">
        <v>424</v>
      </c>
      <c r="L8" s="97" t="s">
        <v>426</v>
      </c>
      <c r="M8" s="97" t="s">
        <v>423</v>
      </c>
      <c r="N8" s="100" t="s">
        <v>81</v>
      </c>
      <c r="O8" s="101" t="s">
        <v>70</v>
      </c>
      <c r="P8" s="97" t="s">
        <v>70</v>
      </c>
      <c r="Q8" s="97" t="s">
        <v>70</v>
      </c>
      <c r="R8" s="97" t="s">
        <v>70</v>
      </c>
      <c r="S8" s="97" t="s">
        <v>70</v>
      </c>
      <c r="T8" s="100" t="s">
        <v>70</v>
      </c>
      <c r="U8" s="102" t="s">
        <v>105</v>
      </c>
      <c r="V8" s="102" t="s">
        <v>432</v>
      </c>
      <c r="W8" s="102" t="s">
        <v>510</v>
      </c>
      <c r="X8" s="102" t="s">
        <v>513</v>
      </c>
      <c r="Y8" s="102" t="s">
        <v>276</v>
      </c>
      <c r="Z8" s="102" t="s">
        <v>293</v>
      </c>
      <c r="AA8" s="102" t="e">
        <v>#N/A</v>
      </c>
      <c r="AB8" s="102" t="s">
        <v>278</v>
      </c>
    </row>
    <row r="9" spans="2:28" ht="90">
      <c r="B9" s="96" t="s">
        <v>438</v>
      </c>
      <c r="C9" s="97" t="s">
        <v>440</v>
      </c>
      <c r="D9" s="97" t="s">
        <v>66</v>
      </c>
      <c r="E9" s="97" t="s">
        <v>441</v>
      </c>
      <c r="F9" s="97" t="s">
        <v>443</v>
      </c>
      <c r="G9" s="97" t="s">
        <v>69</v>
      </c>
      <c r="H9" s="99" t="s">
        <v>444</v>
      </c>
      <c r="I9" s="99" t="s">
        <v>514</v>
      </c>
      <c r="J9" s="97" t="s">
        <v>96</v>
      </c>
      <c r="K9" s="97" t="s">
        <v>424</v>
      </c>
      <c r="L9" s="97" t="s">
        <v>426</v>
      </c>
      <c r="M9" s="97" t="s">
        <v>423</v>
      </c>
      <c r="N9" s="100" t="s">
        <v>81</v>
      </c>
      <c r="O9" s="101" t="s">
        <v>70</v>
      </c>
      <c r="P9" s="97" t="s">
        <v>70</v>
      </c>
      <c r="Q9" s="97" t="s">
        <v>70</v>
      </c>
      <c r="R9" s="97" t="s">
        <v>70</v>
      </c>
      <c r="S9" s="97" t="s">
        <v>70</v>
      </c>
      <c r="T9" s="100" t="s">
        <v>70</v>
      </c>
      <c r="U9" s="102" t="s">
        <v>105</v>
      </c>
      <c r="V9" s="102" t="s">
        <v>439</v>
      </c>
      <c r="W9" s="102" t="s">
        <v>510</v>
      </c>
      <c r="X9" s="102" t="s">
        <v>515</v>
      </c>
      <c r="Y9" s="102" t="s">
        <v>276</v>
      </c>
      <c r="Z9" s="102" t="s">
        <v>293</v>
      </c>
      <c r="AA9" s="102" t="e">
        <v>#N/A</v>
      </c>
      <c r="AB9" s="103" t="s">
        <v>278</v>
      </c>
    </row>
    <row r="10" spans="2:28" ht="75">
      <c r="B10" s="96" t="s">
        <v>261</v>
      </c>
      <c r="C10" s="97" t="s">
        <v>447</v>
      </c>
      <c r="D10" s="97" t="s">
        <v>115</v>
      </c>
      <c r="E10" s="97" t="s">
        <v>278</v>
      </c>
      <c r="F10" s="97" t="s">
        <v>70</v>
      </c>
      <c r="G10" s="97" t="s">
        <v>69</v>
      </c>
      <c r="H10" s="99" t="s">
        <v>444</v>
      </c>
      <c r="I10" s="99" t="s">
        <v>514</v>
      </c>
      <c r="J10" s="97" t="s">
        <v>265</v>
      </c>
      <c r="K10" s="97" t="s">
        <v>424</v>
      </c>
      <c r="L10" s="97" t="s">
        <v>426</v>
      </c>
      <c r="M10" s="97" t="s">
        <v>423</v>
      </c>
      <c r="N10" s="100" t="s">
        <v>81</v>
      </c>
      <c r="O10" s="101" t="s">
        <v>70</v>
      </c>
      <c r="P10" s="97" t="s">
        <v>70</v>
      </c>
      <c r="Q10" s="97" t="s">
        <v>70</v>
      </c>
      <c r="R10" s="97" t="s">
        <v>70</v>
      </c>
      <c r="S10" s="97" t="s">
        <v>70</v>
      </c>
      <c r="T10" s="100" t="s">
        <v>70</v>
      </c>
      <c r="U10" s="102" t="s">
        <v>105</v>
      </c>
      <c r="V10" s="102" t="s">
        <v>446</v>
      </c>
      <c r="W10" s="102" t="s">
        <v>510</v>
      </c>
      <c r="X10" s="102" t="s">
        <v>516</v>
      </c>
      <c r="Y10" s="102" t="s">
        <v>276</v>
      </c>
      <c r="Z10" s="102" t="s">
        <v>295</v>
      </c>
      <c r="AA10" s="102" t="e">
        <v>#N/A</v>
      </c>
      <c r="AB10" s="103" t="s">
        <v>278</v>
      </c>
    </row>
    <row r="11" spans="2:28">
      <c r="B11" s="96" t="e">
        <v>#REF!</v>
      </c>
      <c r="C11" s="97" t="e">
        <v>#REF!</v>
      </c>
      <c r="D11" s="97" t="e">
        <v>#REF!</v>
      </c>
      <c r="E11" s="97" t="e">
        <v>#REF!</v>
      </c>
      <c r="F11" s="97" t="e">
        <v>#REF!</v>
      </c>
      <c r="G11" s="97" t="e">
        <v>#REF!</v>
      </c>
      <c r="H11" s="99" t="e">
        <v>#REF!</v>
      </c>
      <c r="I11" s="99" t="e">
        <v>#REF!</v>
      </c>
      <c r="J11" s="97" t="e">
        <v>#REF!</v>
      </c>
      <c r="K11" s="97" t="e">
        <v>#REF!</v>
      </c>
      <c r="L11" s="97" t="e">
        <v>#REF!</v>
      </c>
      <c r="M11" s="97" t="e">
        <v>#REF!</v>
      </c>
      <c r="N11" s="100" t="e">
        <v>#REF!</v>
      </c>
      <c r="O11" s="101" t="e">
        <v>#REF!</v>
      </c>
      <c r="P11" s="97" t="e">
        <v>#REF!</v>
      </c>
      <c r="Q11" s="97" t="e">
        <v>#REF!</v>
      </c>
      <c r="R11" s="97" t="e">
        <v>#REF!</v>
      </c>
      <c r="S11" s="97" t="e">
        <v>#REF!</v>
      </c>
      <c r="T11" s="100" t="e">
        <v>#REF!</v>
      </c>
      <c r="U11" s="102" t="e">
        <v>#REF!</v>
      </c>
      <c r="V11" s="102" t="e">
        <v>#REF!</v>
      </c>
      <c r="W11" s="102" t="e">
        <v>#REF!</v>
      </c>
      <c r="X11" s="102" t="e">
        <v>#REF!</v>
      </c>
      <c r="Y11" s="102" t="e">
        <v>#REF!</v>
      </c>
      <c r="Z11" s="102" t="e">
        <v>#REF!</v>
      </c>
      <c r="AA11" s="102" t="e">
        <v>#REF!</v>
      </c>
      <c r="AB11" s="103" t="e">
        <v>#REF!</v>
      </c>
    </row>
    <row r="12" spans="2:28" ht="90">
      <c r="B12" s="96" t="s">
        <v>452</v>
      </c>
      <c r="C12" s="97" t="s">
        <v>454</v>
      </c>
      <c r="D12" s="97" t="s">
        <v>66</v>
      </c>
      <c r="E12" s="97" t="s">
        <v>455</v>
      </c>
      <c r="F12" s="97" t="s">
        <v>70</v>
      </c>
      <c r="G12" s="97" t="s">
        <v>69</v>
      </c>
      <c r="H12" s="99" t="s">
        <v>265</v>
      </c>
      <c r="I12" s="99" t="s">
        <v>517</v>
      </c>
      <c r="J12" s="97" t="s">
        <v>96</v>
      </c>
      <c r="K12" s="97" t="s">
        <v>456</v>
      </c>
      <c r="L12" s="97" t="s">
        <v>426</v>
      </c>
      <c r="M12" s="97" t="s">
        <v>423</v>
      </c>
      <c r="N12" s="100" t="s">
        <v>70</v>
      </c>
      <c r="O12" s="101" t="s">
        <v>70</v>
      </c>
      <c r="P12" s="97" t="s">
        <v>70</v>
      </c>
      <c r="Q12" s="97" t="s">
        <v>70</v>
      </c>
      <c r="R12" s="97" t="s">
        <v>70</v>
      </c>
      <c r="S12" s="97" t="s">
        <v>70</v>
      </c>
      <c r="T12" s="100" t="s">
        <v>70</v>
      </c>
      <c r="U12" s="102" t="s">
        <v>105</v>
      </c>
      <c r="V12" s="102" t="s">
        <v>453</v>
      </c>
      <c r="W12" s="102" t="s">
        <v>518</v>
      </c>
      <c r="X12" s="102" t="s">
        <v>519</v>
      </c>
      <c r="Y12" s="102" t="e">
        <v>#N/A</v>
      </c>
      <c r="Z12" s="102" t="e">
        <v>#N/A</v>
      </c>
      <c r="AA12" s="102" t="e">
        <v>#N/A</v>
      </c>
      <c r="AB12" s="103" t="e">
        <v>#N/A</v>
      </c>
    </row>
    <row r="13" spans="2:28" ht="120">
      <c r="B13" s="96" t="s">
        <v>459</v>
      </c>
      <c r="C13" s="97" t="s">
        <v>461</v>
      </c>
      <c r="D13" s="97" t="s">
        <v>66</v>
      </c>
      <c r="E13" s="97" t="s">
        <v>462</v>
      </c>
      <c r="F13" s="97" t="s">
        <v>70</v>
      </c>
      <c r="G13" s="97" t="s">
        <v>69</v>
      </c>
      <c r="H13" s="99">
        <v>2023</v>
      </c>
      <c r="I13" s="99" t="s">
        <v>520</v>
      </c>
      <c r="J13" s="97" t="s">
        <v>96</v>
      </c>
      <c r="K13" s="97" t="s">
        <v>456</v>
      </c>
      <c r="L13" s="97" t="s">
        <v>426</v>
      </c>
      <c r="M13" s="97" t="s">
        <v>423</v>
      </c>
      <c r="N13" s="100" t="s">
        <v>70</v>
      </c>
      <c r="O13" s="101" t="s">
        <v>70</v>
      </c>
      <c r="P13" s="97" t="s">
        <v>70</v>
      </c>
      <c r="Q13" s="97" t="s">
        <v>70</v>
      </c>
      <c r="R13" s="97" t="s">
        <v>70</v>
      </c>
      <c r="S13" s="97" t="s">
        <v>70</v>
      </c>
      <c r="T13" s="100" t="s">
        <v>70</v>
      </c>
      <c r="U13" s="102" t="s">
        <v>105</v>
      </c>
      <c r="V13" s="102" t="s">
        <v>460</v>
      </c>
      <c r="W13" s="102" t="s">
        <v>518</v>
      </c>
      <c r="X13" s="102" t="s">
        <v>521</v>
      </c>
      <c r="Y13" s="102" t="e">
        <v>#N/A</v>
      </c>
      <c r="Z13" s="102" t="e">
        <v>#N/A</v>
      </c>
      <c r="AA13" s="102" t="e">
        <v>#N/A</v>
      </c>
      <c r="AB13" s="103" t="e">
        <v>#N/A</v>
      </c>
    </row>
    <row r="14" spans="2:28">
      <c r="B14" s="96" t="e">
        <v>#REF!</v>
      </c>
      <c r="C14" s="97" t="e">
        <v>#REF!</v>
      </c>
      <c r="D14" s="97" t="e">
        <v>#REF!</v>
      </c>
      <c r="E14" s="97" t="e">
        <v>#REF!</v>
      </c>
      <c r="F14" s="97" t="e">
        <v>#REF!</v>
      </c>
      <c r="G14" s="97" t="e">
        <v>#REF!</v>
      </c>
      <c r="H14" s="99" t="e">
        <v>#REF!</v>
      </c>
      <c r="I14" s="99" t="e">
        <v>#REF!</v>
      </c>
      <c r="J14" s="97" t="e">
        <v>#REF!</v>
      </c>
      <c r="K14" s="97" t="e">
        <v>#REF!</v>
      </c>
      <c r="L14" s="97" t="e">
        <v>#REF!</v>
      </c>
      <c r="M14" s="97" t="e">
        <v>#REF!</v>
      </c>
      <c r="N14" s="100" t="e">
        <v>#REF!</v>
      </c>
      <c r="O14" s="101" t="e">
        <v>#REF!</v>
      </c>
      <c r="P14" s="97" t="e">
        <v>#REF!</v>
      </c>
      <c r="Q14" s="97" t="e">
        <v>#REF!</v>
      </c>
      <c r="R14" s="97" t="e">
        <v>#REF!</v>
      </c>
      <c r="S14" s="97" t="e">
        <v>#REF!</v>
      </c>
      <c r="T14" s="100" t="e">
        <v>#REF!</v>
      </c>
      <c r="U14" s="102" t="e">
        <v>#REF!</v>
      </c>
      <c r="V14" s="102" t="e">
        <v>#REF!</v>
      </c>
      <c r="W14" s="102" t="e">
        <v>#REF!</v>
      </c>
      <c r="X14" s="102" t="e">
        <v>#REF!</v>
      </c>
      <c r="Y14" s="102" t="e">
        <v>#REF!</v>
      </c>
      <c r="Z14" s="102" t="e">
        <v>#REF!</v>
      </c>
      <c r="AA14" s="102" t="e">
        <v>#REF!</v>
      </c>
      <c r="AB14" s="103" t="e">
        <v>#REF!</v>
      </c>
    </row>
    <row r="15" spans="2:28" ht="90">
      <c r="B15" s="96" t="s">
        <v>464</v>
      </c>
      <c r="C15" s="97" t="s">
        <v>465</v>
      </c>
      <c r="D15" s="97" t="s">
        <v>66</v>
      </c>
      <c r="E15" s="97" t="s">
        <v>455</v>
      </c>
      <c r="F15" s="97" t="s">
        <v>70</v>
      </c>
      <c r="G15" s="97" t="s">
        <v>69</v>
      </c>
      <c r="H15" s="99">
        <v>2023</v>
      </c>
      <c r="I15" s="99" t="s">
        <v>520</v>
      </c>
      <c r="J15" s="97" t="s">
        <v>467</v>
      </c>
      <c r="K15" s="97" t="s">
        <v>456</v>
      </c>
      <c r="L15" s="97" t="s">
        <v>426</v>
      </c>
      <c r="M15" s="97" t="s">
        <v>423</v>
      </c>
      <c r="N15" s="100" t="s">
        <v>70</v>
      </c>
      <c r="O15" s="101" t="s">
        <v>70</v>
      </c>
      <c r="P15" s="97" t="s">
        <v>70</v>
      </c>
      <c r="Q15" s="97" t="s">
        <v>70</v>
      </c>
      <c r="R15" s="97" t="s">
        <v>70</v>
      </c>
      <c r="S15" s="97" t="s">
        <v>70</v>
      </c>
      <c r="T15" s="100" t="s">
        <v>70</v>
      </c>
      <c r="U15" s="102" t="s">
        <v>105</v>
      </c>
      <c r="V15" s="102" t="s">
        <v>460</v>
      </c>
      <c r="W15" s="102" t="s">
        <v>518</v>
      </c>
      <c r="X15" s="102" t="s">
        <v>521</v>
      </c>
      <c r="Y15" s="102" t="e">
        <v>#N/A</v>
      </c>
      <c r="Z15" s="102" t="e">
        <v>#N/A</v>
      </c>
      <c r="AA15" s="102" t="e">
        <v>#N/A</v>
      </c>
      <c r="AB15" s="103" t="e">
        <v>#N/A</v>
      </c>
    </row>
    <row r="16" spans="2:28" ht="90">
      <c r="B16" s="96" t="s">
        <v>469</v>
      </c>
      <c r="C16" s="97" t="s">
        <v>471</v>
      </c>
      <c r="D16" s="97" t="s">
        <v>115</v>
      </c>
      <c r="E16" s="97" t="s">
        <v>88</v>
      </c>
      <c r="F16" s="97" t="s">
        <v>70</v>
      </c>
      <c r="G16" s="97" t="s">
        <v>69</v>
      </c>
      <c r="H16" s="99" t="s">
        <v>70</v>
      </c>
      <c r="I16" s="99" t="s">
        <v>522</v>
      </c>
      <c r="J16" s="97" t="s">
        <v>96</v>
      </c>
      <c r="K16" s="97" t="s">
        <v>456</v>
      </c>
      <c r="L16" s="97" t="s">
        <v>426</v>
      </c>
      <c r="M16" s="97" t="s">
        <v>423</v>
      </c>
      <c r="N16" s="100" t="s">
        <v>70</v>
      </c>
      <c r="O16" s="101" t="s">
        <v>70</v>
      </c>
      <c r="P16" s="97" t="s">
        <v>70</v>
      </c>
      <c r="Q16" s="97" t="s">
        <v>70</v>
      </c>
      <c r="R16" s="97" t="s">
        <v>70</v>
      </c>
      <c r="S16" s="97" t="s">
        <v>70</v>
      </c>
      <c r="T16" s="100" t="s">
        <v>70</v>
      </c>
      <c r="U16" s="102" t="s">
        <v>105</v>
      </c>
      <c r="V16" s="102" t="s">
        <v>470</v>
      </c>
      <c r="W16" s="102" t="s">
        <v>523</v>
      </c>
      <c r="X16" s="102" t="s">
        <v>524</v>
      </c>
      <c r="Y16" s="102" t="s">
        <v>525</v>
      </c>
      <c r="Z16" s="102" t="s">
        <v>293</v>
      </c>
      <c r="AA16" s="102" t="e">
        <v>#N/A</v>
      </c>
      <c r="AB16" s="103" t="s">
        <v>278</v>
      </c>
    </row>
    <row r="17" spans="2:28">
      <c r="B17" s="96" t="e">
        <v>#REF!</v>
      </c>
      <c r="C17" s="97" t="e">
        <v>#REF!</v>
      </c>
      <c r="D17" s="97" t="e">
        <v>#REF!</v>
      </c>
      <c r="E17" s="97" t="e">
        <v>#REF!</v>
      </c>
      <c r="F17" s="97" t="e">
        <v>#REF!</v>
      </c>
      <c r="G17" s="97" t="e">
        <v>#REF!</v>
      </c>
      <c r="H17" s="99" t="e">
        <v>#REF!</v>
      </c>
      <c r="I17" s="99" t="e">
        <v>#REF!</v>
      </c>
      <c r="J17" s="97" t="e">
        <v>#REF!</v>
      </c>
      <c r="K17" s="97" t="e">
        <v>#REF!</v>
      </c>
      <c r="L17" s="97" t="e">
        <v>#REF!</v>
      </c>
      <c r="M17" s="97" t="e">
        <v>#REF!</v>
      </c>
      <c r="N17" s="100" t="e">
        <v>#REF!</v>
      </c>
      <c r="O17" s="101" t="e">
        <v>#REF!</v>
      </c>
      <c r="P17" s="97" t="e">
        <v>#REF!</v>
      </c>
      <c r="Q17" s="97" t="e">
        <v>#REF!</v>
      </c>
      <c r="R17" s="97" t="e">
        <v>#REF!</v>
      </c>
      <c r="S17" s="97" t="e">
        <v>#REF!</v>
      </c>
      <c r="T17" s="100" t="e">
        <v>#REF!</v>
      </c>
      <c r="U17" s="102" t="e">
        <v>#REF!</v>
      </c>
      <c r="V17" s="102" t="e">
        <v>#REF!</v>
      </c>
      <c r="W17" s="102" t="e">
        <v>#REF!</v>
      </c>
      <c r="X17" s="102" t="e">
        <v>#REF!</v>
      </c>
      <c r="Y17" s="102" t="e">
        <v>#REF!</v>
      </c>
      <c r="Z17" s="102" t="e">
        <v>#REF!</v>
      </c>
      <c r="AA17" s="102" t="e">
        <v>#REF!</v>
      </c>
      <c r="AB17" s="103" t="e">
        <v>#REF!</v>
      </c>
    </row>
    <row r="18" spans="2:28" ht="45">
      <c r="B18" s="96" t="s">
        <v>473</v>
      </c>
      <c r="C18" s="97" t="s">
        <v>474</v>
      </c>
      <c r="D18" s="97" t="s">
        <v>115</v>
      </c>
      <c r="E18" s="97" t="s">
        <v>278</v>
      </c>
      <c r="F18" s="97" t="s">
        <v>70</v>
      </c>
      <c r="G18" s="97" t="s">
        <v>69</v>
      </c>
      <c r="H18" s="99" t="s">
        <v>265</v>
      </c>
      <c r="I18" s="99" t="s">
        <v>416</v>
      </c>
      <c r="J18" s="97" t="s">
        <v>265</v>
      </c>
      <c r="K18" s="97" t="s">
        <v>426</v>
      </c>
      <c r="L18" s="97" t="s">
        <v>426</v>
      </c>
      <c r="M18" s="97" t="s">
        <v>423</v>
      </c>
      <c r="N18" s="100" t="s">
        <v>70</v>
      </c>
      <c r="O18" s="101" t="s">
        <v>70</v>
      </c>
      <c r="P18" s="97" t="s">
        <v>70</v>
      </c>
      <c r="Q18" s="97" t="s">
        <v>70</v>
      </c>
      <c r="R18" s="97" t="s">
        <v>70</v>
      </c>
      <c r="S18" s="97" t="s">
        <v>70</v>
      </c>
      <c r="T18" s="100" t="s">
        <v>70</v>
      </c>
      <c r="U18" s="102" t="s">
        <v>105</v>
      </c>
      <c r="V18" s="102">
        <v>71100</v>
      </c>
      <c r="W18" s="102" t="s">
        <v>518</v>
      </c>
      <c r="X18" s="102" t="s">
        <v>526</v>
      </c>
      <c r="Y18" s="102" t="e">
        <v>#N/A</v>
      </c>
      <c r="Z18" s="102" t="e">
        <v>#N/A</v>
      </c>
      <c r="AA18" s="102" t="e">
        <v>#N/A</v>
      </c>
      <c r="AB18" s="103" t="e">
        <v>#N/A</v>
      </c>
    </row>
    <row r="19" spans="2:28" ht="75">
      <c r="B19" s="96" t="s">
        <v>477</v>
      </c>
      <c r="C19" s="97" t="s">
        <v>479</v>
      </c>
      <c r="D19" s="97" t="s">
        <v>115</v>
      </c>
      <c r="E19" s="97" t="s">
        <v>278</v>
      </c>
      <c r="F19" s="97" t="s">
        <v>70</v>
      </c>
      <c r="G19" s="97" t="s">
        <v>69</v>
      </c>
      <c r="H19" s="99" t="s">
        <v>265</v>
      </c>
      <c r="I19" s="99" t="s">
        <v>416</v>
      </c>
      <c r="J19" s="97" t="s">
        <v>265</v>
      </c>
      <c r="K19" s="97" t="s">
        <v>426</v>
      </c>
      <c r="L19" s="97" t="s">
        <v>426</v>
      </c>
      <c r="M19" s="97" t="s">
        <v>423</v>
      </c>
      <c r="N19" s="100" t="s">
        <v>70</v>
      </c>
      <c r="O19" s="101" t="s">
        <v>70</v>
      </c>
      <c r="P19" s="97" t="s">
        <v>70</v>
      </c>
      <c r="Q19" s="97" t="s">
        <v>70</v>
      </c>
      <c r="R19" s="97" t="s">
        <v>70</v>
      </c>
      <c r="S19" s="97" t="s">
        <v>70</v>
      </c>
      <c r="T19" s="100" t="s">
        <v>70</v>
      </c>
      <c r="U19" s="102" t="s">
        <v>105</v>
      </c>
      <c r="V19" s="102">
        <v>71110</v>
      </c>
      <c r="W19" s="102" t="s">
        <v>523</v>
      </c>
      <c r="X19" s="102" t="s">
        <v>527</v>
      </c>
      <c r="Y19" s="102" t="e">
        <v>#N/A</v>
      </c>
      <c r="Z19" s="102" t="e">
        <v>#N/A</v>
      </c>
      <c r="AA19" s="102" t="e">
        <v>#N/A</v>
      </c>
      <c r="AB19" s="103" t="e">
        <v>#N/A</v>
      </c>
    </row>
    <row r="20" spans="2:28" ht="75">
      <c r="B20" s="96" t="s">
        <v>482</v>
      </c>
      <c r="C20" s="97" t="s">
        <v>88</v>
      </c>
      <c r="D20" s="97" t="s">
        <v>482</v>
      </c>
      <c r="E20" s="97" t="s">
        <v>69</v>
      </c>
      <c r="F20" s="97" t="s">
        <v>70</v>
      </c>
      <c r="G20" s="97" t="s">
        <v>423</v>
      </c>
      <c r="H20" s="99">
        <v>2020</v>
      </c>
      <c r="I20" s="99" t="s">
        <v>528</v>
      </c>
      <c r="J20" s="97" t="s">
        <v>96</v>
      </c>
      <c r="K20" s="97" t="s">
        <v>426</v>
      </c>
      <c r="L20" s="97" t="s">
        <v>426</v>
      </c>
      <c r="M20" s="97" t="s">
        <v>417</v>
      </c>
      <c r="N20" s="100" t="s">
        <v>265</v>
      </c>
      <c r="O20" s="101" t="s">
        <v>70</v>
      </c>
      <c r="P20" s="97" t="s">
        <v>70</v>
      </c>
      <c r="Q20" s="97" t="s">
        <v>70</v>
      </c>
      <c r="R20" s="97" t="s">
        <v>70</v>
      </c>
      <c r="S20" s="97" t="s">
        <v>70</v>
      </c>
      <c r="T20" s="100" t="s">
        <v>70</v>
      </c>
      <c r="U20" s="102" t="s">
        <v>105</v>
      </c>
      <c r="V20" s="102" t="s">
        <v>66</v>
      </c>
      <c r="W20" s="102" t="s">
        <v>529</v>
      </c>
      <c r="X20" s="102" t="s">
        <v>530</v>
      </c>
      <c r="Y20" s="102" t="e">
        <v>#N/A</v>
      </c>
      <c r="Z20" s="102" t="e">
        <v>#N/A</v>
      </c>
      <c r="AA20" s="102" t="e">
        <v>#N/A</v>
      </c>
      <c r="AB20" s="103" t="e">
        <v>#N/A</v>
      </c>
    </row>
    <row r="21" spans="2:28" ht="315">
      <c r="B21" s="96" t="s">
        <v>484</v>
      </c>
      <c r="C21" s="97" t="s">
        <v>486</v>
      </c>
      <c r="D21" s="97" t="s">
        <v>115</v>
      </c>
      <c r="E21" s="97" t="s">
        <v>487</v>
      </c>
      <c r="F21" s="97" t="s">
        <v>490</v>
      </c>
      <c r="G21" s="97" t="s">
        <v>423</v>
      </c>
      <c r="H21" s="99">
        <v>39264</v>
      </c>
      <c r="I21" s="99" t="s">
        <v>531</v>
      </c>
      <c r="J21" s="97" t="s">
        <v>96</v>
      </c>
      <c r="K21" s="97" t="s">
        <v>426</v>
      </c>
      <c r="L21" s="97" t="s">
        <v>426</v>
      </c>
      <c r="M21" s="97" t="s">
        <v>417</v>
      </c>
      <c r="N21" s="100" t="s">
        <v>81</v>
      </c>
      <c r="O21" s="101" t="s">
        <v>70</v>
      </c>
      <c r="P21" s="97" t="s">
        <v>70</v>
      </c>
      <c r="Q21" s="97" t="s">
        <v>70</v>
      </c>
      <c r="R21" s="97" t="s">
        <v>70</v>
      </c>
      <c r="S21" s="97" t="s">
        <v>70</v>
      </c>
      <c r="T21" s="100" t="s">
        <v>70</v>
      </c>
      <c r="U21" s="102" t="s">
        <v>105</v>
      </c>
      <c r="V21" s="102" t="s">
        <v>485</v>
      </c>
      <c r="W21" s="102" t="s">
        <v>518</v>
      </c>
      <c r="X21" s="102" t="s">
        <v>532</v>
      </c>
      <c r="Y21" s="102" t="s">
        <v>276</v>
      </c>
      <c r="Z21" s="102" t="s">
        <v>293</v>
      </c>
      <c r="AA21" s="102" t="e">
        <v>#N/A</v>
      </c>
      <c r="AB21" s="103" t="s">
        <v>278</v>
      </c>
    </row>
    <row r="22" spans="2:28" ht="255">
      <c r="B22" s="96" t="s">
        <v>491</v>
      </c>
      <c r="C22" s="97" t="s">
        <v>493</v>
      </c>
      <c r="D22" s="97" t="s">
        <v>115</v>
      </c>
      <c r="E22" s="97" t="s">
        <v>88</v>
      </c>
      <c r="F22" s="97" t="s">
        <v>494</v>
      </c>
      <c r="G22" s="97" t="s">
        <v>423</v>
      </c>
      <c r="H22" s="99">
        <v>38404</v>
      </c>
      <c r="I22" s="99" t="s">
        <v>533</v>
      </c>
      <c r="J22" s="97" t="s">
        <v>96</v>
      </c>
      <c r="K22" s="97" t="s">
        <v>426</v>
      </c>
      <c r="L22" s="97" t="s">
        <v>426</v>
      </c>
      <c r="M22" s="97" t="s">
        <v>417</v>
      </c>
      <c r="N22" s="100" t="s">
        <v>81</v>
      </c>
      <c r="O22" s="101" t="s">
        <v>70</v>
      </c>
      <c r="P22" s="97" t="s">
        <v>70</v>
      </c>
      <c r="Q22" s="97" t="s">
        <v>70</v>
      </c>
      <c r="R22" s="97" t="s">
        <v>70</v>
      </c>
      <c r="S22" s="97" t="s">
        <v>70</v>
      </c>
      <c r="T22" s="100" t="s">
        <v>70</v>
      </c>
      <c r="U22" s="102" t="s">
        <v>105</v>
      </c>
      <c r="V22" s="102" t="s">
        <v>492</v>
      </c>
      <c r="W22" s="102" t="s">
        <v>518</v>
      </c>
      <c r="X22" s="102" t="s">
        <v>534</v>
      </c>
      <c r="Y22" s="102" t="s">
        <v>276</v>
      </c>
      <c r="Z22" s="102" t="s">
        <v>293</v>
      </c>
      <c r="AA22" s="102" t="e">
        <v>#N/A</v>
      </c>
      <c r="AB22" s="103" t="s">
        <v>278</v>
      </c>
    </row>
    <row r="23" spans="2:28" ht="255">
      <c r="B23" s="96" t="s">
        <v>491</v>
      </c>
      <c r="C23" s="97" t="s">
        <v>496</v>
      </c>
      <c r="D23" s="97" t="s">
        <v>115</v>
      </c>
      <c r="E23" s="97" t="s">
        <v>88</v>
      </c>
      <c r="F23" s="97" t="s">
        <v>494</v>
      </c>
      <c r="G23" s="97" t="s">
        <v>423</v>
      </c>
      <c r="H23" s="99">
        <v>40982</v>
      </c>
      <c r="I23" s="99" t="s">
        <v>535</v>
      </c>
      <c r="J23" s="97" t="s">
        <v>96</v>
      </c>
      <c r="K23" s="97" t="s">
        <v>426</v>
      </c>
      <c r="L23" s="97" t="s">
        <v>426</v>
      </c>
      <c r="M23" s="97" t="s">
        <v>417</v>
      </c>
      <c r="N23" s="100" t="s">
        <v>81</v>
      </c>
      <c r="O23" s="101" t="s">
        <v>70</v>
      </c>
      <c r="P23" s="97" t="s">
        <v>70</v>
      </c>
      <c r="Q23" s="97" t="s">
        <v>70</v>
      </c>
      <c r="R23" s="97" t="s">
        <v>70</v>
      </c>
      <c r="S23" s="97" t="s">
        <v>70</v>
      </c>
      <c r="T23" s="100" t="s">
        <v>70</v>
      </c>
      <c r="U23" s="102" t="s">
        <v>105</v>
      </c>
      <c r="V23" s="102" t="s">
        <v>495</v>
      </c>
      <c r="W23" s="102" t="s">
        <v>518</v>
      </c>
      <c r="X23" s="102" t="s">
        <v>393</v>
      </c>
      <c r="Y23" s="102" t="s">
        <v>276</v>
      </c>
      <c r="Z23" s="102" t="s">
        <v>293</v>
      </c>
      <c r="AA23" s="102" t="e">
        <v>#N/A</v>
      </c>
      <c r="AB23" s="103" t="s">
        <v>278</v>
      </c>
    </row>
    <row r="24" spans="2:28">
      <c r="B24" s="96" t="e">
        <v>#REF!</v>
      </c>
      <c r="C24" s="97" t="e">
        <v>#REF!</v>
      </c>
      <c r="D24" s="97" t="e">
        <v>#REF!</v>
      </c>
      <c r="E24" s="97" t="e">
        <v>#REF!</v>
      </c>
      <c r="F24" s="97" t="e">
        <v>#REF!</v>
      </c>
      <c r="G24" s="97" t="e">
        <v>#REF!</v>
      </c>
      <c r="H24" s="99" t="e">
        <v>#REF!</v>
      </c>
      <c r="I24" s="99" t="e">
        <v>#REF!</v>
      </c>
      <c r="J24" s="97" t="e">
        <v>#REF!</v>
      </c>
      <c r="K24" s="97" t="e">
        <v>#REF!</v>
      </c>
      <c r="L24" s="97" t="e">
        <v>#REF!</v>
      </c>
      <c r="M24" s="97" t="e">
        <v>#REF!</v>
      </c>
      <c r="N24" s="100" t="e">
        <v>#REF!</v>
      </c>
      <c r="O24" s="101" t="e">
        <v>#REF!</v>
      </c>
      <c r="P24" s="97" t="e">
        <v>#REF!</v>
      </c>
      <c r="Q24" s="97" t="e">
        <v>#REF!</v>
      </c>
      <c r="R24" s="97" t="e">
        <v>#REF!</v>
      </c>
      <c r="S24" s="97" t="e">
        <v>#REF!</v>
      </c>
      <c r="T24" s="100" t="e">
        <v>#REF!</v>
      </c>
      <c r="U24" s="102" t="e">
        <v>#REF!</v>
      </c>
      <c r="V24" s="102" t="e">
        <v>#REF!</v>
      </c>
      <c r="W24" s="102" t="e">
        <v>#REF!</v>
      </c>
      <c r="X24" s="102" t="e">
        <v>#REF!</v>
      </c>
      <c r="Y24" s="102" t="e">
        <v>#REF!</v>
      </c>
      <c r="Z24" s="102" t="e">
        <v>#REF!</v>
      </c>
      <c r="AA24" s="102" t="e">
        <v>#REF!</v>
      </c>
      <c r="AB24" s="103" t="e">
        <v>#REF!</v>
      </c>
    </row>
    <row r="25" spans="2:28">
      <c r="B25" s="96" t="e">
        <v>#REF!</v>
      </c>
      <c r="C25" s="97" t="e">
        <v>#REF!</v>
      </c>
      <c r="D25" s="97" t="e">
        <v>#REF!</v>
      </c>
      <c r="E25" s="97" t="e">
        <v>#REF!</v>
      </c>
      <c r="F25" s="97" t="e">
        <v>#REF!</v>
      </c>
      <c r="G25" s="97" t="e">
        <v>#REF!</v>
      </c>
      <c r="H25" s="99" t="e">
        <v>#REF!</v>
      </c>
      <c r="I25" s="99" t="e">
        <v>#REF!</v>
      </c>
      <c r="J25" s="97" t="e">
        <v>#REF!</v>
      </c>
      <c r="K25" s="97" t="e">
        <v>#REF!</v>
      </c>
      <c r="L25" s="97" t="e">
        <v>#REF!</v>
      </c>
      <c r="M25" s="97" t="e">
        <v>#REF!</v>
      </c>
      <c r="N25" s="100" t="e">
        <v>#REF!</v>
      </c>
      <c r="O25" s="101" t="e">
        <v>#REF!</v>
      </c>
      <c r="P25" s="97" t="e">
        <v>#REF!</v>
      </c>
      <c r="Q25" s="97" t="e">
        <v>#REF!</v>
      </c>
      <c r="R25" s="97" t="e">
        <v>#REF!</v>
      </c>
      <c r="S25" s="97" t="e">
        <v>#REF!</v>
      </c>
      <c r="T25" s="100" t="e">
        <v>#REF!</v>
      </c>
      <c r="U25" s="102" t="e">
        <v>#REF!</v>
      </c>
      <c r="V25" s="102" t="e">
        <v>#REF!</v>
      </c>
      <c r="W25" s="102" t="e">
        <v>#REF!</v>
      </c>
      <c r="X25" s="102" t="e">
        <v>#REF!</v>
      </c>
      <c r="Y25" s="102" t="e">
        <v>#REF!</v>
      </c>
      <c r="Z25" s="102" t="e">
        <v>#REF!</v>
      </c>
      <c r="AA25" s="102" t="e">
        <v>#REF!</v>
      </c>
      <c r="AB25" s="103" t="e">
        <v>#REF!</v>
      </c>
    </row>
    <row r="26" spans="2:28">
      <c r="B26" s="96" t="e">
        <v>#REF!</v>
      </c>
      <c r="C26" s="97" t="e">
        <v>#REF!</v>
      </c>
      <c r="D26" s="97" t="e">
        <v>#REF!</v>
      </c>
      <c r="E26" s="97" t="e">
        <v>#REF!</v>
      </c>
      <c r="F26" s="97" t="e">
        <v>#REF!</v>
      </c>
      <c r="G26" s="97" t="e">
        <v>#REF!</v>
      </c>
      <c r="H26" s="99" t="e">
        <v>#REF!</v>
      </c>
      <c r="I26" s="99" t="e">
        <v>#REF!</v>
      </c>
      <c r="J26" s="97" t="e">
        <v>#REF!</v>
      </c>
      <c r="K26" s="97" t="e">
        <v>#REF!</v>
      </c>
      <c r="L26" s="97" t="e">
        <v>#REF!</v>
      </c>
      <c r="M26" s="97" t="e">
        <v>#REF!</v>
      </c>
      <c r="N26" s="100" t="e">
        <v>#REF!</v>
      </c>
      <c r="O26" s="101" t="e">
        <v>#REF!</v>
      </c>
      <c r="P26" s="97" t="e">
        <v>#REF!</v>
      </c>
      <c r="Q26" s="97" t="e">
        <v>#REF!</v>
      </c>
      <c r="R26" s="97" t="e">
        <v>#REF!</v>
      </c>
      <c r="S26" s="97" t="e">
        <v>#REF!</v>
      </c>
      <c r="T26" s="100" t="e">
        <v>#REF!</v>
      </c>
      <c r="U26" s="102" t="e">
        <v>#REF!</v>
      </c>
      <c r="V26" s="102" t="e">
        <v>#REF!</v>
      </c>
      <c r="W26" s="102" t="e">
        <v>#REF!</v>
      </c>
      <c r="X26" s="102" t="e">
        <v>#REF!</v>
      </c>
      <c r="Y26" s="102" t="e">
        <v>#REF!</v>
      </c>
      <c r="Z26" s="102" t="e">
        <v>#REF!</v>
      </c>
      <c r="AA26" s="102" t="e">
        <v>#REF!</v>
      </c>
      <c r="AB26" s="103" t="e">
        <v>#REF!</v>
      </c>
    </row>
    <row r="27" spans="2:28">
      <c r="B27" s="96" t="e">
        <v>#REF!</v>
      </c>
      <c r="C27" s="97" t="e">
        <v>#REF!</v>
      </c>
      <c r="D27" s="97" t="e">
        <v>#REF!</v>
      </c>
      <c r="E27" s="97" t="e">
        <v>#REF!</v>
      </c>
      <c r="F27" s="97" t="e">
        <v>#REF!</v>
      </c>
      <c r="G27" s="97" t="e">
        <v>#REF!</v>
      </c>
      <c r="H27" s="99" t="e">
        <v>#REF!</v>
      </c>
      <c r="I27" s="99" t="e">
        <v>#REF!</v>
      </c>
      <c r="J27" s="97" t="e">
        <v>#REF!</v>
      </c>
      <c r="K27" s="97" t="e">
        <v>#REF!</v>
      </c>
      <c r="L27" s="97" t="e">
        <v>#REF!</v>
      </c>
      <c r="M27" s="97" t="e">
        <v>#REF!</v>
      </c>
      <c r="N27" s="100" t="e">
        <v>#REF!</v>
      </c>
      <c r="O27" s="101" t="e">
        <v>#REF!</v>
      </c>
      <c r="P27" s="97" t="e">
        <v>#REF!</v>
      </c>
      <c r="Q27" s="97" t="e">
        <v>#REF!</v>
      </c>
      <c r="R27" s="97" t="e">
        <v>#REF!</v>
      </c>
      <c r="S27" s="97" t="e">
        <v>#REF!</v>
      </c>
      <c r="T27" s="100" t="e">
        <v>#REF!</v>
      </c>
      <c r="U27" s="102" t="e">
        <v>#REF!</v>
      </c>
      <c r="V27" s="102" t="e">
        <v>#REF!</v>
      </c>
      <c r="W27" s="102" t="e">
        <v>#REF!</v>
      </c>
      <c r="X27" s="102" t="e">
        <v>#REF!</v>
      </c>
      <c r="Y27" s="102" t="e">
        <v>#REF!</v>
      </c>
      <c r="Z27" s="102" t="e">
        <v>#REF!</v>
      </c>
      <c r="AA27" s="102" t="e">
        <v>#REF!</v>
      </c>
      <c r="AB27" s="103" t="e">
        <v>#REF!</v>
      </c>
    </row>
    <row r="28" spans="2:28">
      <c r="B28" s="96" t="e">
        <v>#REF!</v>
      </c>
      <c r="C28" s="97" t="e">
        <v>#REF!</v>
      </c>
      <c r="D28" s="97" t="e">
        <v>#REF!</v>
      </c>
      <c r="E28" s="97" t="e">
        <v>#REF!</v>
      </c>
      <c r="F28" s="97" t="e">
        <v>#REF!</v>
      </c>
      <c r="G28" s="97" t="e">
        <v>#REF!</v>
      </c>
      <c r="H28" s="99" t="e">
        <v>#REF!</v>
      </c>
      <c r="I28" s="99" t="e">
        <v>#REF!</v>
      </c>
      <c r="J28" s="97" t="e">
        <v>#REF!</v>
      </c>
      <c r="K28" s="97" t="e">
        <v>#REF!</v>
      </c>
      <c r="L28" s="97" t="e">
        <v>#REF!</v>
      </c>
      <c r="M28" s="97" t="e">
        <v>#REF!</v>
      </c>
      <c r="N28" s="100" t="e">
        <v>#REF!</v>
      </c>
      <c r="O28" s="101" t="e">
        <v>#REF!</v>
      </c>
      <c r="P28" s="97" t="e">
        <v>#REF!</v>
      </c>
      <c r="Q28" s="97" t="e">
        <v>#REF!</v>
      </c>
      <c r="R28" s="97" t="e">
        <v>#REF!</v>
      </c>
      <c r="S28" s="97" t="e">
        <v>#REF!</v>
      </c>
      <c r="T28" s="100" t="e">
        <v>#REF!</v>
      </c>
      <c r="U28" s="102" t="e">
        <v>#REF!</v>
      </c>
      <c r="V28" s="102" t="e">
        <v>#REF!</v>
      </c>
      <c r="W28" s="102" t="e">
        <v>#REF!</v>
      </c>
      <c r="X28" s="102" t="e">
        <v>#REF!</v>
      </c>
      <c r="Y28" s="102" t="e">
        <v>#REF!</v>
      </c>
      <c r="Z28" s="102" t="e">
        <v>#REF!</v>
      </c>
      <c r="AA28" s="102" t="e">
        <v>#REF!</v>
      </c>
      <c r="AB28" s="103" t="e">
        <v>#REF!</v>
      </c>
    </row>
    <row r="29" spans="2:28">
      <c r="B29" s="96" t="e">
        <v>#REF!</v>
      </c>
      <c r="C29" s="97" t="e">
        <v>#REF!</v>
      </c>
      <c r="D29" s="97" t="e">
        <v>#REF!</v>
      </c>
      <c r="E29" s="97" t="e">
        <v>#REF!</v>
      </c>
      <c r="F29" s="97" t="e">
        <v>#REF!</v>
      </c>
      <c r="G29" s="97" t="e">
        <v>#REF!</v>
      </c>
      <c r="H29" s="99" t="e">
        <v>#REF!</v>
      </c>
      <c r="I29" s="99" t="e">
        <v>#REF!</v>
      </c>
      <c r="J29" s="97" t="e">
        <v>#REF!</v>
      </c>
      <c r="K29" s="97" t="e">
        <v>#REF!</v>
      </c>
      <c r="L29" s="97" t="e">
        <v>#REF!</v>
      </c>
      <c r="M29" s="97" t="e">
        <v>#REF!</v>
      </c>
      <c r="N29" s="100" t="e">
        <v>#REF!</v>
      </c>
      <c r="O29" s="101" t="e">
        <v>#REF!</v>
      </c>
      <c r="P29" s="97" t="e">
        <v>#REF!</v>
      </c>
      <c r="Q29" s="97" t="e">
        <v>#REF!</v>
      </c>
      <c r="R29" s="97" t="e">
        <v>#REF!</v>
      </c>
      <c r="S29" s="97" t="e">
        <v>#REF!</v>
      </c>
      <c r="T29" s="100" t="e">
        <v>#REF!</v>
      </c>
      <c r="U29" s="102" t="e">
        <v>#REF!</v>
      </c>
      <c r="V29" s="102" t="e">
        <v>#REF!</v>
      </c>
      <c r="W29" s="102" t="e">
        <v>#REF!</v>
      </c>
      <c r="X29" s="102" t="e">
        <v>#REF!</v>
      </c>
      <c r="Y29" s="102" t="e">
        <v>#REF!</v>
      </c>
      <c r="Z29" s="102" t="e">
        <v>#REF!</v>
      </c>
      <c r="AA29" s="102" t="e">
        <v>#REF!</v>
      </c>
      <c r="AB29" s="103" t="e">
        <v>#REF!</v>
      </c>
    </row>
    <row r="30" spans="2:28">
      <c r="B30" s="96" t="e">
        <v>#REF!</v>
      </c>
      <c r="C30" s="97" t="e">
        <v>#REF!</v>
      </c>
      <c r="D30" s="97" t="e">
        <v>#REF!</v>
      </c>
      <c r="E30" s="97" t="e">
        <v>#REF!</v>
      </c>
      <c r="F30" s="97" t="e">
        <v>#REF!</v>
      </c>
      <c r="G30" s="97" t="e">
        <v>#REF!</v>
      </c>
      <c r="H30" s="99" t="e">
        <v>#REF!</v>
      </c>
      <c r="I30" s="99" t="e">
        <v>#REF!</v>
      </c>
      <c r="J30" s="97" t="e">
        <v>#REF!</v>
      </c>
      <c r="K30" s="97" t="e">
        <v>#REF!</v>
      </c>
      <c r="L30" s="97" t="e">
        <v>#REF!</v>
      </c>
      <c r="M30" s="97" t="e">
        <v>#REF!</v>
      </c>
      <c r="N30" s="100" t="e">
        <v>#REF!</v>
      </c>
      <c r="O30" s="101" t="e">
        <v>#REF!</v>
      </c>
      <c r="P30" s="97" t="e">
        <v>#REF!</v>
      </c>
      <c r="Q30" s="97" t="e">
        <v>#REF!</v>
      </c>
      <c r="R30" s="97" t="e">
        <v>#REF!</v>
      </c>
      <c r="S30" s="97" t="e">
        <v>#REF!</v>
      </c>
      <c r="T30" s="100" t="e">
        <v>#REF!</v>
      </c>
      <c r="U30" s="102" t="e">
        <v>#REF!</v>
      </c>
      <c r="V30" s="102" t="e">
        <v>#REF!</v>
      </c>
      <c r="W30" s="102" t="e">
        <v>#REF!</v>
      </c>
      <c r="X30" s="102" t="e">
        <v>#REF!</v>
      </c>
      <c r="Y30" s="102" t="e">
        <v>#REF!</v>
      </c>
      <c r="Z30" s="102" t="e">
        <v>#REF!</v>
      </c>
      <c r="AA30" s="102" t="e">
        <v>#REF!</v>
      </c>
      <c r="AB30" s="103" t="e">
        <v>#REF!</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s">
        <v>145</v>
      </c>
      <c r="C32" s="97" t="s">
        <v>145</v>
      </c>
      <c r="D32" s="97" t="s">
        <v>145</v>
      </c>
      <c r="E32" s="97" t="s">
        <v>145</v>
      </c>
      <c r="F32" s="97" t="s">
        <v>145</v>
      </c>
      <c r="G32" s="97" t="s">
        <v>145</v>
      </c>
      <c r="H32" s="99">
        <v>0</v>
      </c>
      <c r="I32" s="99" t="s">
        <v>145</v>
      </c>
      <c r="J32" s="97" t="s">
        <v>145</v>
      </c>
      <c r="K32" s="97" t="s">
        <v>145</v>
      </c>
      <c r="L32" s="97" t="s">
        <v>145</v>
      </c>
      <c r="M32" s="97" t="s">
        <v>145</v>
      </c>
      <c r="N32" s="100" t="s">
        <v>145</v>
      </c>
      <c r="O32" s="101" t="s">
        <v>145</v>
      </c>
      <c r="P32" s="97" t="s">
        <v>145</v>
      </c>
      <c r="Q32" s="97" t="s">
        <v>145</v>
      </c>
      <c r="R32" s="97" t="s">
        <v>145</v>
      </c>
      <c r="S32" s="97" t="s">
        <v>145</v>
      </c>
      <c r="T32" s="100" t="s">
        <v>145</v>
      </c>
      <c r="U32" s="102" t="s">
        <v>145</v>
      </c>
      <c r="V32" s="102">
        <v>0</v>
      </c>
      <c r="W32" s="102" t="s">
        <v>289</v>
      </c>
      <c r="X32" s="102" t="s">
        <v>289</v>
      </c>
      <c r="Y32" s="102" t="e">
        <v>#N/A</v>
      </c>
      <c r="Z32" s="102" t="e">
        <v>#N/A</v>
      </c>
      <c r="AA32" s="102" t="e">
        <v>#N/A</v>
      </c>
      <c r="AB32" s="103" t="e">
        <v>#N/A</v>
      </c>
    </row>
    <row r="33" spans="2:28">
      <c r="B33" s="96" t="s">
        <v>145</v>
      </c>
      <c r="C33" s="97" t="s">
        <v>145</v>
      </c>
      <c r="D33" s="97" t="s">
        <v>145</v>
      </c>
      <c r="E33" s="97" t="s">
        <v>145</v>
      </c>
      <c r="F33" s="97" t="s">
        <v>145</v>
      </c>
      <c r="G33" s="97" t="s">
        <v>145</v>
      </c>
      <c r="H33" s="99">
        <v>0</v>
      </c>
      <c r="I33" s="99" t="s">
        <v>145</v>
      </c>
      <c r="J33" s="97" t="s">
        <v>145</v>
      </c>
      <c r="K33" s="97" t="s">
        <v>145</v>
      </c>
      <c r="L33" s="97" t="s">
        <v>145</v>
      </c>
      <c r="M33" s="97" t="s">
        <v>145</v>
      </c>
      <c r="N33" s="100" t="s">
        <v>145</v>
      </c>
      <c r="O33" s="101" t="s">
        <v>145</v>
      </c>
      <c r="P33" s="97" t="s">
        <v>145</v>
      </c>
      <c r="Q33" s="97" t="s">
        <v>145</v>
      </c>
      <c r="R33" s="97" t="s">
        <v>145</v>
      </c>
      <c r="S33" s="97" t="s">
        <v>145</v>
      </c>
      <c r="T33" s="100" t="s">
        <v>145</v>
      </c>
      <c r="U33" s="102" t="s">
        <v>145</v>
      </c>
      <c r="V33" s="102">
        <v>0</v>
      </c>
      <c r="W33" s="102" t="s">
        <v>289</v>
      </c>
      <c r="X33" s="102" t="s">
        <v>289</v>
      </c>
      <c r="Y33" s="102" t="e">
        <v>#N/A</v>
      </c>
      <c r="Z33" s="102" t="e">
        <v>#N/A</v>
      </c>
      <c r="AA33" s="102" t="e">
        <v>#N/A</v>
      </c>
      <c r="AB33" s="103" t="e">
        <v>#N/A</v>
      </c>
    </row>
    <row r="34" spans="2:28">
      <c r="B34" s="96" t="s">
        <v>145</v>
      </c>
      <c r="C34" s="97" t="s">
        <v>145</v>
      </c>
      <c r="D34" s="97" t="s">
        <v>145</v>
      </c>
      <c r="E34" s="97" t="s">
        <v>145</v>
      </c>
      <c r="F34" s="97" t="s">
        <v>145</v>
      </c>
      <c r="G34" s="97" t="s">
        <v>145</v>
      </c>
      <c r="H34" s="99">
        <v>0</v>
      </c>
      <c r="I34" s="99" t="s">
        <v>145</v>
      </c>
      <c r="J34" s="97" t="s">
        <v>145</v>
      </c>
      <c r="K34" s="97" t="s">
        <v>145</v>
      </c>
      <c r="L34" s="97" t="s">
        <v>145</v>
      </c>
      <c r="M34" s="97" t="s">
        <v>145</v>
      </c>
      <c r="N34" s="100" t="s">
        <v>145</v>
      </c>
      <c r="O34" s="101" t="s">
        <v>145</v>
      </c>
      <c r="P34" s="97" t="s">
        <v>145</v>
      </c>
      <c r="Q34" s="97" t="s">
        <v>145</v>
      </c>
      <c r="R34" s="97" t="s">
        <v>145</v>
      </c>
      <c r="S34" s="97" t="s">
        <v>145</v>
      </c>
      <c r="T34" s="100" t="s">
        <v>145</v>
      </c>
      <c r="U34" s="102" t="s">
        <v>145</v>
      </c>
      <c r="V34" s="102">
        <v>0</v>
      </c>
      <c r="W34" s="102" t="s">
        <v>289</v>
      </c>
      <c r="X34" s="102" t="s">
        <v>289</v>
      </c>
      <c r="Y34" s="102" t="e">
        <v>#N/A</v>
      </c>
      <c r="Z34" s="102" t="e">
        <v>#N/A</v>
      </c>
      <c r="AA34" s="102" t="e">
        <v>#N/A</v>
      </c>
      <c r="AB34" s="103" t="e">
        <v>#N/A</v>
      </c>
    </row>
    <row r="35" spans="2:28">
      <c r="B35" s="96" t="s">
        <v>145</v>
      </c>
      <c r="C35" s="97" t="s">
        <v>145</v>
      </c>
      <c r="D35" s="97" t="s">
        <v>145</v>
      </c>
      <c r="E35" s="97" t="s">
        <v>145</v>
      </c>
      <c r="F35" s="97" t="s">
        <v>145</v>
      </c>
      <c r="G35" s="97" t="s">
        <v>145</v>
      </c>
      <c r="H35" s="99">
        <v>0</v>
      </c>
      <c r="I35" s="99" t="s">
        <v>145</v>
      </c>
      <c r="J35" s="97" t="s">
        <v>145</v>
      </c>
      <c r="K35" s="97" t="s">
        <v>145</v>
      </c>
      <c r="L35" s="97" t="s">
        <v>145</v>
      </c>
      <c r="M35" s="97" t="s">
        <v>145</v>
      </c>
      <c r="N35" s="100" t="s">
        <v>145</v>
      </c>
      <c r="O35" s="101" t="s">
        <v>145</v>
      </c>
      <c r="P35" s="97" t="s">
        <v>145</v>
      </c>
      <c r="Q35" s="97" t="s">
        <v>145</v>
      </c>
      <c r="R35" s="97" t="s">
        <v>145</v>
      </c>
      <c r="S35" s="97" t="s">
        <v>145</v>
      </c>
      <c r="T35" s="100" t="s">
        <v>145</v>
      </c>
      <c r="U35" s="102" t="s">
        <v>145</v>
      </c>
      <c r="V35" s="102">
        <v>0</v>
      </c>
      <c r="W35" s="102" t="s">
        <v>289</v>
      </c>
      <c r="X35" s="102" t="s">
        <v>289</v>
      </c>
      <c r="Y35" s="102" t="e">
        <v>#N/A</v>
      </c>
      <c r="Z35" s="102" t="e">
        <v>#N/A</v>
      </c>
      <c r="AA35" s="102" t="e">
        <v>#N/A</v>
      </c>
      <c r="AB35" s="103" t="e">
        <v>#N/A</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87968-B837-4E05-A921-003B9A824B44}">
  <sheetPr>
    <tabColor rgb="FF60497A"/>
    <pageSetUpPr fitToPage="1"/>
  </sheetPr>
  <dimension ref="A1:AV1921"/>
  <sheetViews>
    <sheetView showGridLines="0" topLeftCell="C11" zoomScale="85" zoomScaleNormal="85" workbookViewId="0">
      <selection activeCell="F24" sqref="F24"/>
    </sheetView>
  </sheetViews>
  <sheetFormatPr baseColWidth="10" defaultColWidth="11.42578125" defaultRowHeight="12.75"/>
  <cols>
    <col min="1" max="1" width="20.85546875" style="234" hidden="1" customWidth="1"/>
    <col min="2" max="2" width="17.42578125" style="234" hidden="1" customWidth="1"/>
    <col min="3" max="3" width="4.42578125" style="232" customWidth="1"/>
    <col min="4" max="4" width="20.140625" style="233" customWidth="1"/>
    <col min="5" max="6" width="25.5703125" style="233" customWidth="1"/>
    <col min="7" max="7" width="19.28515625" style="233" hidden="1" customWidth="1"/>
    <col min="8" max="8" width="21.85546875" style="233" customWidth="1"/>
    <col min="9" max="9" width="20.85546875" style="233" customWidth="1"/>
    <col min="10" max="10" width="18" style="233" customWidth="1"/>
    <col min="11" max="11" width="35.28515625" style="233" customWidth="1"/>
    <col min="12" max="14" width="21.42578125" style="233" customWidth="1"/>
    <col min="15" max="15" width="23.140625" style="233" customWidth="1"/>
    <col min="16" max="16" width="38.5703125" style="233" customWidth="1"/>
    <col min="17" max="17" width="18.85546875" style="233" customWidth="1"/>
    <col min="18" max="18" width="31.85546875" style="233" customWidth="1"/>
    <col min="19" max="19" width="23.5703125" style="233" customWidth="1"/>
    <col min="20" max="20" width="18" style="233" customWidth="1"/>
    <col min="21" max="23" width="18.5703125" style="233" customWidth="1"/>
    <col min="24" max="24" width="16.42578125" style="233" customWidth="1"/>
    <col min="25" max="25" width="52" style="233" customWidth="1"/>
    <col min="26" max="26" width="21.85546875" style="233" customWidth="1"/>
    <col min="27" max="27" width="39.7109375" style="233" customWidth="1"/>
    <col min="28" max="28" width="18.42578125" style="233" customWidth="1"/>
    <col min="29" max="29" width="20.5703125" style="233" customWidth="1"/>
    <col min="30" max="30" width="18.85546875" style="233" customWidth="1"/>
    <col min="31" max="31" width="14.5703125" style="233" customWidth="1"/>
    <col min="32" max="32" width="7.140625" style="233" hidden="1" customWidth="1"/>
    <col min="33" max="33" width="17.5703125" style="233" customWidth="1"/>
    <col min="34" max="40" width="20.140625" style="233" customWidth="1"/>
    <col min="41" max="41" width="21.7109375" style="232" customWidth="1"/>
    <col min="42" max="42" width="9.85546875" style="232" hidden="1" customWidth="1"/>
    <col min="43" max="43" width="14.42578125" style="232" customWidth="1"/>
    <col min="44" max="44" width="10.42578125" style="232" hidden="1" customWidth="1"/>
    <col min="45" max="45" width="19.5703125" style="232" customWidth="1"/>
    <col min="46" max="46" width="13.7109375" style="232" hidden="1" customWidth="1"/>
    <col min="47" max="47" width="7.7109375" style="232" hidden="1" customWidth="1"/>
    <col min="48" max="48" width="20.85546875" style="235" customWidth="1"/>
    <col min="49" max="16384" width="11.42578125" style="234"/>
  </cols>
  <sheetData>
    <row r="1" spans="1:48" s="1" customFormat="1" ht="13.5" thickBot="1">
      <c r="C1" s="2"/>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2"/>
      <c r="AP1" s="2"/>
      <c r="AQ1" s="2"/>
      <c r="AR1" s="2"/>
      <c r="AS1" s="2"/>
      <c r="AT1" s="2"/>
      <c r="AU1" s="2"/>
      <c r="AV1" s="4"/>
    </row>
    <row r="2" spans="1:48" s="1" customFormat="1"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s="1" customFormat="1"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s="1" customFormat="1"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t="s">
        <v>538</v>
      </c>
      <c r="I5" s="407"/>
      <c r="J5" s="407"/>
      <c r="K5" s="407"/>
      <c r="L5" s="407"/>
      <c r="M5" s="407"/>
      <c r="N5" s="407"/>
      <c r="O5" s="408" t="s">
        <v>539</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84" customFormat="1" ht="44.25" customHeight="1" thickBot="1">
      <c r="C7" s="501" t="s">
        <v>10</v>
      </c>
      <c r="D7" s="502"/>
      <c r="E7" s="502"/>
      <c r="F7" s="502"/>
      <c r="G7" s="502"/>
      <c r="H7" s="502"/>
      <c r="I7" s="502"/>
      <c r="J7" s="502"/>
      <c r="K7" s="502"/>
      <c r="L7" s="503" t="s">
        <v>11</v>
      </c>
      <c r="M7" s="504"/>
      <c r="N7" s="504"/>
      <c r="O7" s="504"/>
      <c r="P7" s="504"/>
      <c r="Q7" s="504"/>
      <c r="R7" s="504"/>
      <c r="S7" s="505"/>
      <c r="T7" s="502" t="s">
        <v>12</v>
      </c>
      <c r="U7" s="502"/>
      <c r="V7" s="513"/>
      <c r="W7" s="505"/>
      <c r="X7" s="502" t="s">
        <v>13</v>
      </c>
      <c r="Y7" s="502"/>
      <c r="Z7" s="502" t="s">
        <v>14</v>
      </c>
      <c r="AA7" s="502"/>
      <c r="AB7" s="502" t="s">
        <v>15</v>
      </c>
      <c r="AC7" s="506"/>
      <c r="AD7" s="506"/>
      <c r="AE7" s="502" t="s">
        <v>16</v>
      </c>
      <c r="AF7" s="502"/>
      <c r="AG7" s="502"/>
      <c r="AH7" s="507" t="s">
        <v>17</v>
      </c>
      <c r="AI7" s="508"/>
      <c r="AJ7" s="508"/>
      <c r="AK7" s="508"/>
      <c r="AL7" s="508"/>
      <c r="AM7" s="508"/>
      <c r="AN7" s="509"/>
      <c r="AO7" s="510" t="s">
        <v>18</v>
      </c>
      <c r="AP7" s="510"/>
      <c r="AQ7" s="510"/>
      <c r="AR7" s="510"/>
      <c r="AS7" s="510"/>
      <c r="AT7" s="510"/>
      <c r="AU7" s="510"/>
      <c r="AV7" s="511"/>
    </row>
    <row r="8" spans="1:48" s="190" customFormat="1" ht="60">
      <c r="A8" s="185" t="s">
        <v>19</v>
      </c>
      <c r="B8" s="186"/>
      <c r="C8" s="236" t="s">
        <v>20</v>
      </c>
      <c r="D8" s="237" t="s">
        <v>21</v>
      </c>
      <c r="E8" s="237" t="s">
        <v>22</v>
      </c>
      <c r="F8" s="237" t="s">
        <v>23</v>
      </c>
      <c r="G8" s="238"/>
      <c r="H8" s="237" t="s">
        <v>24</v>
      </c>
      <c r="I8" s="237" t="s">
        <v>25</v>
      </c>
      <c r="J8" s="237" t="s">
        <v>26</v>
      </c>
      <c r="K8" s="237" t="s">
        <v>27</v>
      </c>
      <c r="L8" s="237" t="s">
        <v>28</v>
      </c>
      <c r="M8" s="237" t="s">
        <v>29</v>
      </c>
      <c r="N8" s="237" t="s">
        <v>30</v>
      </c>
      <c r="O8" s="237" t="s">
        <v>31</v>
      </c>
      <c r="P8" s="237" t="s">
        <v>19</v>
      </c>
      <c r="Q8" s="237" t="s">
        <v>32</v>
      </c>
      <c r="R8" s="237" t="s">
        <v>33</v>
      </c>
      <c r="S8" s="239" t="s">
        <v>34</v>
      </c>
      <c r="T8" s="239" t="s">
        <v>35</v>
      </c>
      <c r="U8" s="237" t="s">
        <v>36</v>
      </c>
      <c r="V8" s="240" t="s">
        <v>37</v>
      </c>
      <c r="W8" s="241" t="s">
        <v>38</v>
      </c>
      <c r="X8" s="238" t="s">
        <v>39</v>
      </c>
      <c r="Y8" s="237" t="s">
        <v>40</v>
      </c>
      <c r="Z8" s="237" t="s">
        <v>41</v>
      </c>
      <c r="AA8" s="242" t="s">
        <v>42</v>
      </c>
      <c r="AB8" s="237" t="s">
        <v>43</v>
      </c>
      <c r="AC8" s="237" t="s">
        <v>44</v>
      </c>
      <c r="AD8" s="237" t="s">
        <v>45</v>
      </c>
      <c r="AE8" s="237" t="s">
        <v>46</v>
      </c>
      <c r="AF8" s="238"/>
      <c r="AG8" s="237" t="s">
        <v>47</v>
      </c>
      <c r="AH8" s="237" t="s">
        <v>48</v>
      </c>
      <c r="AI8" s="239" t="s">
        <v>49</v>
      </c>
      <c r="AJ8" s="239" t="s">
        <v>50</v>
      </c>
      <c r="AK8" s="239" t="s">
        <v>51</v>
      </c>
      <c r="AL8" s="239" t="s">
        <v>52</v>
      </c>
      <c r="AM8" s="239" t="s">
        <v>53</v>
      </c>
      <c r="AN8" s="239" t="s">
        <v>54</v>
      </c>
      <c r="AO8" s="243" t="s">
        <v>55</v>
      </c>
      <c r="AP8" s="244" t="s">
        <v>56</v>
      </c>
      <c r="AQ8" s="243" t="s">
        <v>57</v>
      </c>
      <c r="AR8" s="244" t="s">
        <v>58</v>
      </c>
      <c r="AS8" s="243" t="s">
        <v>59</v>
      </c>
      <c r="AT8" s="244" t="s">
        <v>60</v>
      </c>
      <c r="AU8" s="244" t="s">
        <v>61</v>
      </c>
      <c r="AV8" s="245" t="s">
        <v>62</v>
      </c>
    </row>
    <row r="9" spans="1:48" s="41" customFormat="1" ht="48" customHeight="1">
      <c r="A9" s="28" t="s">
        <v>540</v>
      </c>
      <c r="B9" s="29" t="s">
        <v>541</v>
      </c>
      <c r="C9" s="30">
        <v>1</v>
      </c>
      <c r="D9" s="28" t="s">
        <v>64</v>
      </c>
      <c r="E9" s="28" t="s">
        <v>542</v>
      </c>
      <c r="F9" s="28"/>
      <c r="G9" s="28" t="s">
        <v>543</v>
      </c>
      <c r="H9" s="28" t="s">
        <v>542</v>
      </c>
      <c r="I9" s="31" t="s">
        <v>544</v>
      </c>
      <c r="J9" s="28" t="s">
        <v>66</v>
      </c>
      <c r="K9" s="32" t="s">
        <v>545</v>
      </c>
      <c r="L9" s="28" t="s">
        <v>278</v>
      </c>
      <c r="M9" s="28" t="s">
        <v>69</v>
      </c>
      <c r="N9" s="28" t="s">
        <v>70</v>
      </c>
      <c r="O9" s="37" t="s">
        <v>546</v>
      </c>
      <c r="P9" s="28" t="s">
        <v>540</v>
      </c>
      <c r="Q9" s="37" t="s">
        <v>547</v>
      </c>
      <c r="R9" s="40" t="s">
        <v>540</v>
      </c>
      <c r="S9" s="191" t="s">
        <v>548</v>
      </c>
      <c r="T9" s="142" t="s">
        <v>549</v>
      </c>
      <c r="U9" s="29" t="s">
        <v>74</v>
      </c>
      <c r="V9" s="40" t="s">
        <v>75</v>
      </c>
      <c r="W9" s="28" t="s">
        <v>76</v>
      </c>
      <c r="X9" s="192" t="s">
        <v>550</v>
      </c>
      <c r="Y9" s="193" t="s">
        <v>551</v>
      </c>
      <c r="Z9" s="246" t="s">
        <v>105</v>
      </c>
      <c r="AA9" s="194" t="s">
        <v>552</v>
      </c>
      <c r="AB9" s="195" t="s">
        <v>96</v>
      </c>
      <c r="AC9" s="196">
        <v>45322</v>
      </c>
      <c r="AD9" s="196">
        <v>45608</v>
      </c>
      <c r="AE9" s="28" t="s">
        <v>76</v>
      </c>
      <c r="AF9" s="28" t="s">
        <v>70</v>
      </c>
      <c r="AG9" s="28" t="s">
        <v>99</v>
      </c>
      <c r="AH9" s="40" t="s">
        <v>81</v>
      </c>
      <c r="AI9" s="28" t="s">
        <v>70</v>
      </c>
      <c r="AJ9" s="28" t="s">
        <v>70</v>
      </c>
      <c r="AK9" s="28" t="s">
        <v>70</v>
      </c>
      <c r="AL9" s="28" t="s">
        <v>70</v>
      </c>
      <c r="AM9" s="28" t="s">
        <v>70</v>
      </c>
      <c r="AN9" s="28" t="s">
        <v>70</v>
      </c>
      <c r="AO9" s="29" t="s">
        <v>82</v>
      </c>
      <c r="AP9" s="28">
        <v>2</v>
      </c>
      <c r="AQ9" s="28" t="s">
        <v>254</v>
      </c>
      <c r="AR9" s="28">
        <v>3</v>
      </c>
      <c r="AS9" s="28" t="s">
        <v>165</v>
      </c>
      <c r="AT9" s="28">
        <v>4</v>
      </c>
      <c r="AU9" s="28">
        <v>3</v>
      </c>
      <c r="AV9" s="34" t="s">
        <v>437</v>
      </c>
    </row>
    <row r="10" spans="1:48" s="41" customFormat="1" ht="89.1" customHeight="1">
      <c r="A10" s="28" t="s">
        <v>540</v>
      </c>
      <c r="B10" s="29" t="s">
        <v>541</v>
      </c>
      <c r="C10" s="30" t="e">
        <v>#REF!</v>
      </c>
      <c r="D10" s="28" t="s">
        <v>64</v>
      </c>
      <c r="E10" s="28" t="s">
        <v>85</v>
      </c>
      <c r="F10" s="28"/>
      <c r="G10" s="28" t="s">
        <v>553</v>
      </c>
      <c r="H10" s="28" t="s">
        <v>85</v>
      </c>
      <c r="I10" s="31" t="s">
        <v>554</v>
      </c>
      <c r="J10" s="28" t="s">
        <v>66</v>
      </c>
      <c r="K10" s="32" t="s">
        <v>555</v>
      </c>
      <c r="L10" s="28" t="s">
        <v>278</v>
      </c>
      <c r="M10" s="28" t="s">
        <v>69</v>
      </c>
      <c r="N10" s="28" t="s">
        <v>70</v>
      </c>
      <c r="O10" s="28" t="s">
        <v>546</v>
      </c>
      <c r="P10" s="28" t="s">
        <v>540</v>
      </c>
      <c r="Q10" s="28" t="s">
        <v>547</v>
      </c>
      <c r="R10" s="40" t="s">
        <v>540</v>
      </c>
      <c r="S10" s="191" t="s">
        <v>556</v>
      </c>
      <c r="T10" s="142" t="s">
        <v>549</v>
      </c>
      <c r="U10" s="29" t="s">
        <v>74</v>
      </c>
      <c r="V10" s="40" t="s">
        <v>75</v>
      </c>
      <c r="W10" s="40" t="s">
        <v>76</v>
      </c>
      <c r="X10" s="142" t="s">
        <v>550</v>
      </c>
      <c r="Y10" s="197" t="s">
        <v>557</v>
      </c>
      <c r="Z10" s="247" t="s">
        <v>105</v>
      </c>
      <c r="AA10" s="198" t="s">
        <v>558</v>
      </c>
      <c r="AB10" s="199" t="s">
        <v>96</v>
      </c>
      <c r="AC10" s="200">
        <v>45301</v>
      </c>
      <c r="AD10" s="196">
        <v>45657</v>
      </c>
      <c r="AE10" s="28" t="s">
        <v>76</v>
      </c>
      <c r="AF10" s="28" t="s">
        <v>70</v>
      </c>
      <c r="AG10" s="28" t="s">
        <v>99</v>
      </c>
      <c r="AH10" s="40" t="s">
        <v>81</v>
      </c>
      <c r="AI10" s="28" t="s">
        <v>70</v>
      </c>
      <c r="AJ10" s="28" t="s">
        <v>70</v>
      </c>
      <c r="AK10" s="28" t="s">
        <v>70</v>
      </c>
      <c r="AL10" s="28" t="s">
        <v>70</v>
      </c>
      <c r="AM10" s="28" t="s">
        <v>70</v>
      </c>
      <c r="AN10" s="28" t="s">
        <v>70</v>
      </c>
      <c r="AO10" s="29" t="s">
        <v>82</v>
      </c>
      <c r="AP10" s="28">
        <v>2</v>
      </c>
      <c r="AQ10" s="28" t="s">
        <v>83</v>
      </c>
      <c r="AR10" s="28">
        <v>2</v>
      </c>
      <c r="AS10" s="28" t="s">
        <v>165</v>
      </c>
      <c r="AT10" s="28">
        <v>4</v>
      </c>
      <c r="AU10" s="28">
        <v>3</v>
      </c>
      <c r="AV10" s="34" t="s">
        <v>437</v>
      </c>
    </row>
    <row r="11" spans="1:48" s="41" customFormat="1" ht="75.599999999999994" customHeight="1">
      <c r="A11" s="28" t="s">
        <v>540</v>
      </c>
      <c r="B11" s="29" t="s">
        <v>541</v>
      </c>
      <c r="C11" s="30">
        <v>4</v>
      </c>
      <c r="D11" s="28" t="s">
        <v>64</v>
      </c>
      <c r="E11" s="28" t="s">
        <v>85</v>
      </c>
      <c r="F11" s="28"/>
      <c r="G11" s="28" t="s">
        <v>553</v>
      </c>
      <c r="H11" s="28" t="s">
        <v>85</v>
      </c>
      <c r="I11" s="31" t="s">
        <v>554</v>
      </c>
      <c r="J11" s="28" t="s">
        <v>66</v>
      </c>
      <c r="K11" s="32" t="s">
        <v>559</v>
      </c>
      <c r="L11" s="28" t="s">
        <v>278</v>
      </c>
      <c r="M11" s="28" t="s">
        <v>69</v>
      </c>
      <c r="N11" s="28" t="s">
        <v>70</v>
      </c>
      <c r="O11" s="28" t="s">
        <v>546</v>
      </c>
      <c r="P11" s="28" t="s">
        <v>540</v>
      </c>
      <c r="Q11" s="28" t="s">
        <v>547</v>
      </c>
      <c r="R11" s="40" t="s">
        <v>540</v>
      </c>
      <c r="S11" s="201" t="s">
        <v>560</v>
      </c>
      <c r="T11" s="142" t="s">
        <v>549</v>
      </c>
      <c r="U11" s="29" t="s">
        <v>74</v>
      </c>
      <c r="V11" s="40" t="s">
        <v>75</v>
      </c>
      <c r="W11" s="40" t="s">
        <v>76</v>
      </c>
      <c r="X11" s="142" t="s">
        <v>550</v>
      </c>
      <c r="Y11" s="201" t="s">
        <v>560</v>
      </c>
      <c r="Z11" s="247" t="s">
        <v>105</v>
      </c>
      <c r="AA11" s="198" t="s">
        <v>561</v>
      </c>
      <c r="AB11" s="199" t="s">
        <v>96</v>
      </c>
      <c r="AC11" s="200">
        <v>45639</v>
      </c>
      <c r="AD11" s="196">
        <v>45657</v>
      </c>
      <c r="AE11" s="28" t="s">
        <v>76</v>
      </c>
      <c r="AF11" s="28" t="s">
        <v>70</v>
      </c>
      <c r="AG11" s="28" t="s">
        <v>99</v>
      </c>
      <c r="AH11" s="40" t="s">
        <v>81</v>
      </c>
      <c r="AI11" s="28" t="s">
        <v>70</v>
      </c>
      <c r="AJ11" s="28" t="s">
        <v>70</v>
      </c>
      <c r="AK11" s="28" t="s">
        <v>70</v>
      </c>
      <c r="AL11" s="28" t="s">
        <v>70</v>
      </c>
      <c r="AM11" s="28" t="s">
        <v>70</v>
      </c>
      <c r="AN11" s="28" t="s">
        <v>70</v>
      </c>
      <c r="AO11" s="29" t="s">
        <v>82</v>
      </c>
      <c r="AP11" s="28">
        <v>2</v>
      </c>
      <c r="AQ11" s="28" t="s">
        <v>254</v>
      </c>
      <c r="AR11" s="28">
        <v>3</v>
      </c>
      <c r="AS11" s="28" t="s">
        <v>165</v>
      </c>
      <c r="AT11" s="28">
        <v>4</v>
      </c>
      <c r="AU11" s="28">
        <v>3</v>
      </c>
      <c r="AV11" s="34" t="s">
        <v>437</v>
      </c>
    </row>
    <row r="12" spans="1:48" s="41" customFormat="1" ht="48" customHeight="1">
      <c r="A12" s="28" t="s">
        <v>540</v>
      </c>
      <c r="B12" s="29" t="s">
        <v>541</v>
      </c>
      <c r="C12" s="30">
        <v>5</v>
      </c>
      <c r="D12" s="28" t="s">
        <v>64</v>
      </c>
      <c r="E12" s="28" t="s">
        <v>85</v>
      </c>
      <c r="F12" s="28"/>
      <c r="G12" s="28" t="s">
        <v>553</v>
      </c>
      <c r="H12" s="28" t="s">
        <v>85</v>
      </c>
      <c r="I12" s="31" t="s">
        <v>554</v>
      </c>
      <c r="J12" s="28" t="s">
        <v>66</v>
      </c>
      <c r="K12" s="32" t="s">
        <v>562</v>
      </c>
      <c r="L12" s="28" t="s">
        <v>278</v>
      </c>
      <c r="M12" s="28" t="s">
        <v>69</v>
      </c>
      <c r="N12" s="28" t="s">
        <v>70</v>
      </c>
      <c r="O12" s="28" t="s">
        <v>546</v>
      </c>
      <c r="P12" s="28" t="s">
        <v>540</v>
      </c>
      <c r="Q12" s="28" t="s">
        <v>547</v>
      </c>
      <c r="R12" s="40" t="s">
        <v>540</v>
      </c>
      <c r="S12" s="191" t="s">
        <v>563</v>
      </c>
      <c r="T12" s="142" t="s">
        <v>549</v>
      </c>
      <c r="U12" s="29" t="s">
        <v>74</v>
      </c>
      <c r="V12" s="40" t="s">
        <v>75</v>
      </c>
      <c r="W12" s="40" t="s">
        <v>76</v>
      </c>
      <c r="X12" s="142" t="s">
        <v>550</v>
      </c>
      <c r="Y12" s="201" t="s">
        <v>564</v>
      </c>
      <c r="Z12" s="247" t="s">
        <v>105</v>
      </c>
      <c r="AA12" s="202" t="s">
        <v>565</v>
      </c>
      <c r="AB12" s="199" t="s">
        <v>96</v>
      </c>
      <c r="AC12" s="203">
        <v>45301</v>
      </c>
      <c r="AD12" s="196">
        <v>45657</v>
      </c>
      <c r="AE12" s="28" t="s">
        <v>76</v>
      </c>
      <c r="AF12" s="28" t="s">
        <v>70</v>
      </c>
      <c r="AG12" s="28" t="s">
        <v>112</v>
      </c>
      <c r="AH12" s="40" t="s">
        <v>81</v>
      </c>
      <c r="AI12" s="28" t="s">
        <v>70</v>
      </c>
      <c r="AJ12" s="28" t="s">
        <v>70</v>
      </c>
      <c r="AK12" s="28" t="s">
        <v>70</v>
      </c>
      <c r="AL12" s="28" t="s">
        <v>70</v>
      </c>
      <c r="AM12" s="28" t="s">
        <v>70</v>
      </c>
      <c r="AN12" s="28" t="s">
        <v>70</v>
      </c>
      <c r="AO12" s="29" t="s">
        <v>82</v>
      </c>
      <c r="AP12" s="28">
        <v>2</v>
      </c>
      <c r="AQ12" s="28" t="s">
        <v>254</v>
      </c>
      <c r="AR12" s="28">
        <v>3</v>
      </c>
      <c r="AS12" s="28" t="s">
        <v>165</v>
      </c>
      <c r="AT12" s="28">
        <v>4</v>
      </c>
      <c r="AU12" s="28">
        <v>3</v>
      </c>
      <c r="AV12" s="34" t="s">
        <v>437</v>
      </c>
    </row>
    <row r="13" spans="1:48" s="41" customFormat="1" ht="62.1" customHeight="1">
      <c r="A13" s="28" t="s">
        <v>540</v>
      </c>
      <c r="B13" s="204" t="s">
        <v>541</v>
      </c>
      <c r="C13" s="30">
        <v>6</v>
      </c>
      <c r="D13" s="28" t="s">
        <v>64</v>
      </c>
      <c r="E13" s="28" t="s">
        <v>566</v>
      </c>
      <c r="F13" s="28"/>
      <c r="G13" s="28" t="s">
        <v>567</v>
      </c>
      <c r="H13" s="28" t="s">
        <v>566</v>
      </c>
      <c r="I13" s="31" t="s">
        <v>568</v>
      </c>
      <c r="J13" s="28" t="s">
        <v>66</v>
      </c>
      <c r="K13" s="32" t="s">
        <v>569</v>
      </c>
      <c r="L13" s="28" t="s">
        <v>278</v>
      </c>
      <c r="M13" s="28" t="s">
        <v>69</v>
      </c>
      <c r="N13" s="28" t="s">
        <v>70</v>
      </c>
      <c r="O13" s="28" t="s">
        <v>546</v>
      </c>
      <c r="P13" s="28" t="s">
        <v>540</v>
      </c>
      <c r="Q13" s="28" t="s">
        <v>547</v>
      </c>
      <c r="R13" s="40" t="s">
        <v>540</v>
      </c>
      <c r="S13" s="191" t="s">
        <v>548</v>
      </c>
      <c r="T13" s="142" t="s">
        <v>549</v>
      </c>
      <c r="U13" s="29" t="s">
        <v>74</v>
      </c>
      <c r="V13" s="40" t="s">
        <v>75</v>
      </c>
      <c r="W13" s="40" t="s">
        <v>76</v>
      </c>
      <c r="X13" s="142" t="s">
        <v>550</v>
      </c>
      <c r="Y13" s="197" t="s">
        <v>570</v>
      </c>
      <c r="Z13" s="247" t="s">
        <v>105</v>
      </c>
      <c r="AA13" s="197" t="s">
        <v>571</v>
      </c>
      <c r="AB13" s="199" t="s">
        <v>96</v>
      </c>
      <c r="AC13" s="200">
        <v>45322</v>
      </c>
      <c r="AD13" s="196">
        <v>45657</v>
      </c>
      <c r="AE13" s="28" t="s">
        <v>76</v>
      </c>
      <c r="AF13" s="28" t="s">
        <v>70</v>
      </c>
      <c r="AG13" s="28" t="s">
        <v>99</v>
      </c>
      <c r="AH13" s="40" t="s">
        <v>81</v>
      </c>
      <c r="AI13" s="28" t="s">
        <v>70</v>
      </c>
      <c r="AJ13" s="28" t="s">
        <v>70</v>
      </c>
      <c r="AK13" s="28" t="s">
        <v>70</v>
      </c>
      <c r="AL13" s="28" t="s">
        <v>70</v>
      </c>
      <c r="AM13" s="28" t="s">
        <v>70</v>
      </c>
      <c r="AN13" s="28" t="s">
        <v>70</v>
      </c>
      <c r="AO13" s="29" t="s">
        <v>82</v>
      </c>
      <c r="AP13" s="205">
        <v>2</v>
      </c>
      <c r="AQ13" s="28" t="s">
        <v>165</v>
      </c>
      <c r="AR13" s="28">
        <v>4</v>
      </c>
      <c r="AS13" s="28" t="s">
        <v>254</v>
      </c>
      <c r="AT13" s="28">
        <v>3</v>
      </c>
      <c r="AU13" s="28">
        <v>3</v>
      </c>
      <c r="AV13" s="34" t="s">
        <v>437</v>
      </c>
    </row>
    <row r="14" spans="1:48" s="41" customFormat="1" ht="48" customHeight="1">
      <c r="A14" s="28" t="s">
        <v>540</v>
      </c>
      <c r="B14" s="204" t="s">
        <v>541</v>
      </c>
      <c r="C14" s="30">
        <v>7</v>
      </c>
      <c r="D14" s="28" t="s">
        <v>64</v>
      </c>
      <c r="E14" s="28" t="s">
        <v>572</v>
      </c>
      <c r="F14" s="28"/>
      <c r="G14" s="28" t="s">
        <v>573</v>
      </c>
      <c r="H14" s="28" t="s">
        <v>572</v>
      </c>
      <c r="I14" s="31" t="s">
        <v>574</v>
      </c>
      <c r="J14" s="28" t="s">
        <v>66</v>
      </c>
      <c r="K14" s="32" t="s">
        <v>575</v>
      </c>
      <c r="L14" s="28" t="s">
        <v>235</v>
      </c>
      <c r="M14" s="28" t="s">
        <v>69</v>
      </c>
      <c r="N14" s="28" t="s">
        <v>70</v>
      </c>
      <c r="O14" s="28" t="s">
        <v>546</v>
      </c>
      <c r="P14" s="28" t="s">
        <v>540</v>
      </c>
      <c r="Q14" s="28" t="s">
        <v>547</v>
      </c>
      <c r="R14" s="40" t="s">
        <v>540</v>
      </c>
      <c r="S14" s="191" t="s">
        <v>576</v>
      </c>
      <c r="T14" s="142" t="s">
        <v>549</v>
      </c>
      <c r="U14" s="29" t="s">
        <v>74</v>
      </c>
      <c r="V14" s="40" t="s">
        <v>75</v>
      </c>
      <c r="W14" s="40" t="s">
        <v>76</v>
      </c>
      <c r="X14" s="142" t="s">
        <v>550</v>
      </c>
      <c r="Y14" s="197" t="s">
        <v>577</v>
      </c>
      <c r="Z14" s="247" t="s">
        <v>78</v>
      </c>
      <c r="AA14" s="142" t="s">
        <v>70</v>
      </c>
      <c r="AB14" s="199" t="s">
        <v>467</v>
      </c>
      <c r="AC14" s="200">
        <v>45475</v>
      </c>
      <c r="AD14" s="196">
        <v>45657</v>
      </c>
      <c r="AE14" s="28" t="s">
        <v>76</v>
      </c>
      <c r="AF14" s="28" t="s">
        <v>70</v>
      </c>
      <c r="AG14" s="28" t="s">
        <v>112</v>
      </c>
      <c r="AH14" s="40" t="s">
        <v>81</v>
      </c>
      <c r="AI14" s="28" t="s">
        <v>70</v>
      </c>
      <c r="AJ14" s="28" t="s">
        <v>70</v>
      </c>
      <c r="AK14" s="28" t="s">
        <v>70</v>
      </c>
      <c r="AL14" s="28" t="s">
        <v>70</v>
      </c>
      <c r="AM14" s="28" t="s">
        <v>70</v>
      </c>
      <c r="AN14" s="28" t="s">
        <v>70</v>
      </c>
      <c r="AO14" s="29" t="s">
        <v>82</v>
      </c>
      <c r="AP14" s="28">
        <v>2</v>
      </c>
      <c r="AQ14" s="28" t="s">
        <v>254</v>
      </c>
      <c r="AR14" s="28">
        <v>3</v>
      </c>
      <c r="AS14" s="28" t="s">
        <v>254</v>
      </c>
      <c r="AT14" s="28">
        <v>3</v>
      </c>
      <c r="AU14" s="28">
        <v>3</v>
      </c>
      <c r="AV14" s="34" t="s">
        <v>437</v>
      </c>
    </row>
    <row r="15" spans="1:48" s="41" customFormat="1" ht="48" customHeight="1">
      <c r="A15" s="28" t="s">
        <v>540</v>
      </c>
      <c r="B15" s="204" t="s">
        <v>541</v>
      </c>
      <c r="C15" s="30">
        <v>8</v>
      </c>
      <c r="D15" s="28" t="s">
        <v>64</v>
      </c>
      <c r="E15" s="28" t="s">
        <v>572</v>
      </c>
      <c r="F15" s="28"/>
      <c r="G15" s="28" t="s">
        <v>573</v>
      </c>
      <c r="H15" s="28" t="s">
        <v>572</v>
      </c>
      <c r="I15" s="31" t="s">
        <v>574</v>
      </c>
      <c r="J15" s="28" t="s">
        <v>66</v>
      </c>
      <c r="K15" s="32" t="s">
        <v>578</v>
      </c>
      <c r="L15" s="28" t="s">
        <v>235</v>
      </c>
      <c r="M15" s="28" t="s">
        <v>69</v>
      </c>
      <c r="N15" s="28" t="s">
        <v>70</v>
      </c>
      <c r="O15" s="28" t="s">
        <v>546</v>
      </c>
      <c r="P15" s="28" t="s">
        <v>540</v>
      </c>
      <c r="Q15" s="28" t="s">
        <v>547</v>
      </c>
      <c r="R15" s="40" t="s">
        <v>540</v>
      </c>
      <c r="S15" s="191" t="s">
        <v>576</v>
      </c>
      <c r="T15" s="142" t="s">
        <v>549</v>
      </c>
      <c r="U15" s="29" t="s">
        <v>74</v>
      </c>
      <c r="V15" s="40" t="s">
        <v>75</v>
      </c>
      <c r="W15" s="28" t="s">
        <v>76</v>
      </c>
      <c r="X15" s="206" t="s">
        <v>550</v>
      </c>
      <c r="Y15" s="207" t="s">
        <v>577</v>
      </c>
      <c r="Z15" s="248" t="s">
        <v>78</v>
      </c>
      <c r="AA15" s="208" t="s">
        <v>70</v>
      </c>
      <c r="AB15" s="209" t="s">
        <v>467</v>
      </c>
      <c r="AC15" s="200">
        <v>45475</v>
      </c>
      <c r="AD15" s="196">
        <v>45657</v>
      </c>
      <c r="AE15" s="28" t="s">
        <v>76</v>
      </c>
      <c r="AF15" s="28" t="s">
        <v>70</v>
      </c>
      <c r="AG15" s="28" t="s">
        <v>112</v>
      </c>
      <c r="AH15" s="40" t="s">
        <v>81</v>
      </c>
      <c r="AI15" s="28" t="s">
        <v>70</v>
      </c>
      <c r="AJ15" s="28" t="s">
        <v>70</v>
      </c>
      <c r="AK15" s="28" t="s">
        <v>70</v>
      </c>
      <c r="AL15" s="28" t="s">
        <v>70</v>
      </c>
      <c r="AM15" s="28" t="s">
        <v>70</v>
      </c>
      <c r="AN15" s="28" t="s">
        <v>70</v>
      </c>
      <c r="AO15" s="29" t="s">
        <v>82</v>
      </c>
      <c r="AP15" s="28">
        <v>2</v>
      </c>
      <c r="AQ15" s="28" t="s">
        <v>254</v>
      </c>
      <c r="AR15" s="28">
        <v>3</v>
      </c>
      <c r="AS15" s="28" t="s">
        <v>254</v>
      </c>
      <c r="AT15" s="28">
        <v>3</v>
      </c>
      <c r="AU15" s="28">
        <v>3</v>
      </c>
      <c r="AV15" s="34" t="s">
        <v>437</v>
      </c>
    </row>
    <row r="16" spans="1:48" s="41" customFormat="1" ht="71.45" customHeight="1">
      <c r="A16" s="28" t="s">
        <v>540</v>
      </c>
      <c r="B16" s="29" t="s">
        <v>541</v>
      </c>
      <c r="C16" s="30">
        <v>9</v>
      </c>
      <c r="D16" s="28" t="s">
        <v>64</v>
      </c>
      <c r="E16" s="28"/>
      <c r="F16" s="28" t="s">
        <v>579</v>
      </c>
      <c r="G16" s="28" t="s">
        <v>540</v>
      </c>
      <c r="H16" s="28" t="s">
        <v>579</v>
      </c>
      <c r="I16" s="31" t="e">
        <v>#N/A</v>
      </c>
      <c r="J16" s="28" t="s">
        <v>66</v>
      </c>
      <c r="K16" s="32" t="s">
        <v>580</v>
      </c>
      <c r="L16" s="28" t="s">
        <v>278</v>
      </c>
      <c r="M16" s="28" t="s">
        <v>69</v>
      </c>
      <c r="N16" s="28" t="s">
        <v>70</v>
      </c>
      <c r="O16" s="28" t="s">
        <v>546</v>
      </c>
      <c r="P16" s="28" t="s">
        <v>540</v>
      </c>
      <c r="Q16" s="28" t="s">
        <v>547</v>
      </c>
      <c r="R16" s="40" t="s">
        <v>540</v>
      </c>
      <c r="S16" s="191" t="s">
        <v>581</v>
      </c>
      <c r="T16" s="142" t="s">
        <v>549</v>
      </c>
      <c r="U16" s="29" t="s">
        <v>74</v>
      </c>
      <c r="V16" s="40" t="s">
        <v>75</v>
      </c>
      <c r="W16" s="28" t="s">
        <v>76</v>
      </c>
      <c r="X16" s="29" t="s">
        <v>550</v>
      </c>
      <c r="Y16" s="210" t="s">
        <v>582</v>
      </c>
      <c r="Z16" s="115" t="s">
        <v>78</v>
      </c>
      <c r="AA16" s="211" t="s">
        <v>70</v>
      </c>
      <c r="AB16" s="37" t="s">
        <v>96</v>
      </c>
      <c r="AC16" s="196">
        <v>45300</v>
      </c>
      <c r="AD16" s="196">
        <v>45657</v>
      </c>
      <c r="AE16" s="28" t="s">
        <v>76</v>
      </c>
      <c r="AF16" s="28" t="s">
        <v>70</v>
      </c>
      <c r="AG16" s="28" t="s">
        <v>112</v>
      </c>
      <c r="AH16" s="40" t="s">
        <v>81</v>
      </c>
      <c r="AI16" s="28" t="s">
        <v>70</v>
      </c>
      <c r="AJ16" s="28" t="s">
        <v>70</v>
      </c>
      <c r="AK16" s="28" t="s">
        <v>70</v>
      </c>
      <c r="AL16" s="28" t="s">
        <v>70</v>
      </c>
      <c r="AM16" s="28" t="s">
        <v>70</v>
      </c>
      <c r="AN16" s="28" t="s">
        <v>70</v>
      </c>
      <c r="AO16" s="29" t="s">
        <v>82</v>
      </c>
      <c r="AP16" s="28">
        <v>2</v>
      </c>
      <c r="AQ16" s="28" t="s">
        <v>254</v>
      </c>
      <c r="AR16" s="28">
        <v>3</v>
      </c>
      <c r="AS16" s="28" t="s">
        <v>165</v>
      </c>
      <c r="AT16" s="28">
        <v>4</v>
      </c>
      <c r="AU16" s="28">
        <v>3</v>
      </c>
      <c r="AV16" s="34" t="s">
        <v>437</v>
      </c>
    </row>
    <row r="17" spans="1:48" s="41" customFormat="1" ht="48" customHeight="1">
      <c r="A17" s="28" t="s">
        <v>540</v>
      </c>
      <c r="B17" s="204" t="s">
        <v>541</v>
      </c>
      <c r="C17" s="30">
        <v>10</v>
      </c>
      <c r="D17" s="28" t="s">
        <v>64</v>
      </c>
      <c r="E17" s="28"/>
      <c r="F17" s="28" t="s">
        <v>583</v>
      </c>
      <c r="G17" s="28" t="s">
        <v>540</v>
      </c>
      <c r="H17" s="28" t="s">
        <v>583</v>
      </c>
      <c r="I17" s="31" t="e">
        <v>#N/A</v>
      </c>
      <c r="J17" s="28" t="s">
        <v>66</v>
      </c>
      <c r="K17" s="32" t="s">
        <v>583</v>
      </c>
      <c r="L17" s="28" t="s">
        <v>235</v>
      </c>
      <c r="M17" s="28" t="s">
        <v>69</v>
      </c>
      <c r="N17" s="28" t="s">
        <v>70</v>
      </c>
      <c r="O17" s="28" t="s">
        <v>546</v>
      </c>
      <c r="P17" s="28" t="s">
        <v>540</v>
      </c>
      <c r="Q17" s="28" t="s">
        <v>547</v>
      </c>
      <c r="R17" s="40" t="s">
        <v>540</v>
      </c>
      <c r="S17" s="201" t="s">
        <v>584</v>
      </c>
      <c r="T17" s="142" t="s">
        <v>549</v>
      </c>
      <c r="U17" s="29" t="s">
        <v>74</v>
      </c>
      <c r="V17" s="40" t="s">
        <v>75</v>
      </c>
      <c r="W17" s="28" t="s">
        <v>76</v>
      </c>
      <c r="X17" s="212" t="s">
        <v>550</v>
      </c>
      <c r="Y17" s="197" t="s">
        <v>584</v>
      </c>
      <c r="Z17" s="249" t="s">
        <v>78</v>
      </c>
      <c r="AA17" s="28" t="s">
        <v>70</v>
      </c>
      <c r="AB17" s="37" t="s">
        <v>96</v>
      </c>
      <c r="AC17" s="196">
        <v>45308</v>
      </c>
      <c r="AD17" s="196">
        <v>45657</v>
      </c>
      <c r="AE17" s="28" t="s">
        <v>76</v>
      </c>
      <c r="AF17" s="28" t="s">
        <v>70</v>
      </c>
      <c r="AG17" s="28" t="s">
        <v>112</v>
      </c>
      <c r="AH17" s="40" t="s">
        <v>81</v>
      </c>
      <c r="AI17" s="28" t="s">
        <v>70</v>
      </c>
      <c r="AJ17" s="28" t="s">
        <v>70</v>
      </c>
      <c r="AK17" s="28" t="s">
        <v>70</v>
      </c>
      <c r="AL17" s="28" t="s">
        <v>70</v>
      </c>
      <c r="AM17" s="28" t="s">
        <v>70</v>
      </c>
      <c r="AN17" s="28" t="s">
        <v>70</v>
      </c>
      <c r="AO17" s="29" t="s">
        <v>82</v>
      </c>
      <c r="AP17" s="28">
        <v>2</v>
      </c>
      <c r="AQ17" s="28" t="s">
        <v>254</v>
      </c>
      <c r="AR17" s="28">
        <v>3</v>
      </c>
      <c r="AS17" s="28" t="s">
        <v>254</v>
      </c>
      <c r="AT17" s="28">
        <v>3</v>
      </c>
      <c r="AU17" s="28">
        <v>3</v>
      </c>
      <c r="AV17" s="34" t="s">
        <v>437</v>
      </c>
    </row>
    <row r="18" spans="1:48" s="41" customFormat="1" ht="87" customHeight="1">
      <c r="A18" s="28" t="s">
        <v>540</v>
      </c>
      <c r="B18" s="204" t="s">
        <v>541</v>
      </c>
      <c r="C18" s="30">
        <v>11</v>
      </c>
      <c r="D18" s="28" t="s">
        <v>64</v>
      </c>
      <c r="E18" s="28"/>
      <c r="F18" s="28" t="s">
        <v>585</v>
      </c>
      <c r="G18" s="28" t="s">
        <v>540</v>
      </c>
      <c r="H18" s="28" t="s">
        <v>585</v>
      </c>
      <c r="I18" s="31" t="e">
        <v>#N/A</v>
      </c>
      <c r="J18" s="28" t="s">
        <v>66</v>
      </c>
      <c r="K18" s="32" t="s">
        <v>585</v>
      </c>
      <c r="L18" s="28" t="s">
        <v>235</v>
      </c>
      <c r="M18" s="28" t="s">
        <v>69</v>
      </c>
      <c r="N18" s="28" t="s">
        <v>70</v>
      </c>
      <c r="O18" s="28" t="s">
        <v>546</v>
      </c>
      <c r="P18" s="28" t="s">
        <v>540</v>
      </c>
      <c r="Q18" s="28" t="s">
        <v>547</v>
      </c>
      <c r="R18" s="40" t="s">
        <v>540</v>
      </c>
      <c r="S18" s="201" t="s">
        <v>586</v>
      </c>
      <c r="T18" s="142" t="s">
        <v>549</v>
      </c>
      <c r="U18" s="29" t="s">
        <v>74</v>
      </c>
      <c r="V18" s="40" t="s">
        <v>75</v>
      </c>
      <c r="W18" s="40" t="s">
        <v>76</v>
      </c>
      <c r="X18" s="213" t="s">
        <v>550</v>
      </c>
      <c r="Y18" s="201" t="s">
        <v>586</v>
      </c>
      <c r="Z18" s="250" t="s">
        <v>78</v>
      </c>
      <c r="AA18" s="28" t="s">
        <v>70</v>
      </c>
      <c r="AB18" s="37" t="s">
        <v>79</v>
      </c>
      <c r="AC18" s="196">
        <v>45306</v>
      </c>
      <c r="AD18" s="196">
        <v>45657</v>
      </c>
      <c r="AE18" s="28" t="s">
        <v>76</v>
      </c>
      <c r="AF18" s="28" t="s">
        <v>70</v>
      </c>
      <c r="AG18" s="28" t="s">
        <v>112</v>
      </c>
      <c r="AH18" s="40" t="s">
        <v>81</v>
      </c>
      <c r="AI18" s="28" t="s">
        <v>70</v>
      </c>
      <c r="AJ18" s="28" t="s">
        <v>70</v>
      </c>
      <c r="AK18" s="28" t="s">
        <v>70</v>
      </c>
      <c r="AL18" s="28" t="s">
        <v>70</v>
      </c>
      <c r="AM18" s="28" t="s">
        <v>70</v>
      </c>
      <c r="AN18" s="28" t="s">
        <v>70</v>
      </c>
      <c r="AO18" s="29" t="s">
        <v>587</v>
      </c>
      <c r="AP18" s="28">
        <v>2</v>
      </c>
      <c r="AQ18" s="28" t="s">
        <v>84</v>
      </c>
      <c r="AR18" s="28">
        <v>3</v>
      </c>
      <c r="AS18" s="28" t="s">
        <v>84</v>
      </c>
      <c r="AT18" s="28">
        <v>3</v>
      </c>
      <c r="AU18" s="28">
        <v>3</v>
      </c>
      <c r="AV18" s="34" t="s">
        <v>437</v>
      </c>
    </row>
    <row r="19" spans="1:48" s="41" customFormat="1" ht="87" customHeight="1">
      <c r="A19" s="28"/>
      <c r="B19" s="204"/>
      <c r="C19" s="30">
        <v>12</v>
      </c>
      <c r="D19" s="28" t="s">
        <v>64</v>
      </c>
      <c r="E19" s="28"/>
      <c r="F19" s="28" t="s">
        <v>588</v>
      </c>
      <c r="G19" s="28"/>
      <c r="H19" s="28" t="s">
        <v>588</v>
      </c>
      <c r="I19" s="31" t="e">
        <v>#N/A</v>
      </c>
      <c r="J19" s="28" t="s">
        <v>66</v>
      </c>
      <c r="K19" s="28" t="s">
        <v>589</v>
      </c>
      <c r="L19" s="28" t="s">
        <v>235</v>
      </c>
      <c r="M19" s="28" t="s">
        <v>69</v>
      </c>
      <c r="N19" s="28" t="s">
        <v>70</v>
      </c>
      <c r="O19" s="28" t="s">
        <v>546</v>
      </c>
      <c r="P19" s="28" t="s">
        <v>540</v>
      </c>
      <c r="Q19" s="28" t="s">
        <v>547</v>
      </c>
      <c r="R19" s="40" t="s">
        <v>540</v>
      </c>
      <c r="S19" s="201" t="s">
        <v>590</v>
      </c>
      <c r="T19" s="142" t="s">
        <v>549</v>
      </c>
      <c r="U19" s="29" t="s">
        <v>74</v>
      </c>
      <c r="V19" s="40" t="s">
        <v>75</v>
      </c>
      <c r="W19" s="40" t="s">
        <v>76</v>
      </c>
      <c r="X19" s="213" t="s">
        <v>550</v>
      </c>
      <c r="Y19" s="201" t="s">
        <v>590</v>
      </c>
      <c r="Z19" s="251" t="s">
        <v>105</v>
      </c>
      <c r="AA19" s="214" t="s">
        <v>591</v>
      </c>
      <c r="AB19" s="37" t="s">
        <v>467</v>
      </c>
      <c r="AC19" s="196">
        <v>45306</v>
      </c>
      <c r="AD19" s="196">
        <v>45657</v>
      </c>
      <c r="AE19" s="28" t="s">
        <v>76</v>
      </c>
      <c r="AF19" s="28"/>
      <c r="AG19" s="28" t="s">
        <v>112</v>
      </c>
      <c r="AH19" s="40" t="s">
        <v>81</v>
      </c>
      <c r="AI19" s="28" t="s">
        <v>70</v>
      </c>
      <c r="AJ19" s="28" t="s">
        <v>70</v>
      </c>
      <c r="AK19" s="28" t="s">
        <v>70</v>
      </c>
      <c r="AL19" s="28" t="s">
        <v>70</v>
      </c>
      <c r="AM19" s="28" t="s">
        <v>70</v>
      </c>
      <c r="AN19" s="28" t="s">
        <v>70</v>
      </c>
      <c r="AO19" s="29" t="s">
        <v>82</v>
      </c>
      <c r="AP19" s="28">
        <v>2</v>
      </c>
      <c r="AQ19" s="28" t="s">
        <v>254</v>
      </c>
      <c r="AR19" s="28">
        <v>3</v>
      </c>
      <c r="AS19" s="28" t="s">
        <v>83</v>
      </c>
      <c r="AT19" s="28"/>
      <c r="AU19" s="28"/>
      <c r="AV19" s="34" t="s">
        <v>247</v>
      </c>
    </row>
    <row r="20" spans="1:48" s="41" customFormat="1" ht="48" customHeight="1">
      <c r="A20" s="28" t="s">
        <v>540</v>
      </c>
      <c r="B20" s="204" t="s">
        <v>541</v>
      </c>
      <c r="C20" s="30">
        <v>13</v>
      </c>
      <c r="D20" s="28" t="s">
        <v>64</v>
      </c>
      <c r="E20" s="28"/>
      <c r="F20" s="28" t="s">
        <v>592</v>
      </c>
      <c r="G20" s="28" t="s">
        <v>540</v>
      </c>
      <c r="H20" s="28" t="s">
        <v>592</v>
      </c>
      <c r="I20" s="31" t="e">
        <v>#N/A</v>
      </c>
      <c r="J20" s="28" t="s">
        <v>66</v>
      </c>
      <c r="K20" s="32" t="s">
        <v>593</v>
      </c>
      <c r="L20" s="28" t="s">
        <v>235</v>
      </c>
      <c r="M20" s="28" t="s">
        <v>69</v>
      </c>
      <c r="N20" s="28" t="s">
        <v>70</v>
      </c>
      <c r="O20" s="28" t="s">
        <v>546</v>
      </c>
      <c r="P20" s="28" t="s">
        <v>540</v>
      </c>
      <c r="Q20" s="28" t="s">
        <v>547</v>
      </c>
      <c r="R20" s="40" t="s">
        <v>540</v>
      </c>
      <c r="S20" s="201" t="s">
        <v>594</v>
      </c>
      <c r="T20" s="142" t="s">
        <v>549</v>
      </c>
      <c r="U20" s="29" t="s">
        <v>74</v>
      </c>
      <c r="V20" s="40" t="s">
        <v>75</v>
      </c>
      <c r="W20" s="40" t="s">
        <v>76</v>
      </c>
      <c r="X20" s="142" t="s">
        <v>550</v>
      </c>
      <c r="Y20" s="215" t="s">
        <v>595</v>
      </c>
      <c r="Z20" s="252" t="s">
        <v>78</v>
      </c>
      <c r="AA20" s="28" t="s">
        <v>70</v>
      </c>
      <c r="AB20" s="37" t="s">
        <v>596</v>
      </c>
      <c r="AC20" s="216">
        <v>45295</v>
      </c>
      <c r="AD20" s="196">
        <v>45657</v>
      </c>
      <c r="AE20" s="28" t="s">
        <v>76</v>
      </c>
      <c r="AF20" s="28" t="s">
        <v>70</v>
      </c>
      <c r="AG20" s="28" t="s">
        <v>112</v>
      </c>
      <c r="AH20" s="40" t="s">
        <v>81</v>
      </c>
      <c r="AI20" s="28" t="s">
        <v>70</v>
      </c>
      <c r="AJ20" s="28" t="s">
        <v>70</v>
      </c>
      <c r="AK20" s="28" t="s">
        <v>70</v>
      </c>
      <c r="AL20" s="28" t="s">
        <v>70</v>
      </c>
      <c r="AM20" s="28" t="s">
        <v>70</v>
      </c>
      <c r="AN20" s="28" t="s">
        <v>70</v>
      </c>
      <c r="AO20" s="29" t="s">
        <v>82</v>
      </c>
      <c r="AP20" s="28">
        <v>2</v>
      </c>
      <c r="AQ20" s="28" t="s">
        <v>254</v>
      </c>
      <c r="AR20" s="28">
        <v>3</v>
      </c>
      <c r="AS20" s="28" t="s">
        <v>83</v>
      </c>
      <c r="AT20" s="28">
        <v>3</v>
      </c>
      <c r="AU20" s="28">
        <v>3</v>
      </c>
      <c r="AV20" s="34" t="s">
        <v>437</v>
      </c>
    </row>
    <row r="21" spans="1:48" s="41" customFormat="1" ht="134.44999999999999" customHeight="1">
      <c r="A21" s="28" t="s">
        <v>540</v>
      </c>
      <c r="B21" s="204" t="s">
        <v>541</v>
      </c>
      <c r="C21" s="30">
        <v>14</v>
      </c>
      <c r="D21" s="28" t="s">
        <v>139</v>
      </c>
      <c r="E21" s="28"/>
      <c r="F21" s="28" t="s">
        <v>597</v>
      </c>
      <c r="G21" s="28" t="s">
        <v>540</v>
      </c>
      <c r="H21" s="28" t="s">
        <v>597</v>
      </c>
      <c r="I21" s="31" t="e">
        <v>#N/A</v>
      </c>
      <c r="J21" s="28" t="s">
        <v>70</v>
      </c>
      <c r="K21" s="32" t="s">
        <v>598</v>
      </c>
      <c r="L21" s="28" t="s">
        <v>265</v>
      </c>
      <c r="M21" s="28" t="s">
        <v>70</v>
      </c>
      <c r="N21" s="28" t="s">
        <v>70</v>
      </c>
      <c r="O21" s="28" t="s">
        <v>546</v>
      </c>
      <c r="P21" s="28" t="s">
        <v>540</v>
      </c>
      <c r="Q21" s="28" t="s">
        <v>547</v>
      </c>
      <c r="R21" s="40" t="s">
        <v>540</v>
      </c>
      <c r="S21" s="191" t="s">
        <v>599</v>
      </c>
      <c r="T21" s="142" t="s">
        <v>549</v>
      </c>
      <c r="U21" s="29" t="s">
        <v>265</v>
      </c>
      <c r="V21" s="40" t="s">
        <v>75</v>
      </c>
      <c r="W21" s="40" t="s">
        <v>76</v>
      </c>
      <c r="X21" s="142" t="s">
        <v>550</v>
      </c>
      <c r="Y21" s="217" t="s">
        <v>599</v>
      </c>
      <c r="Z21" s="249" t="s">
        <v>78</v>
      </c>
      <c r="AA21" s="28" t="s">
        <v>70</v>
      </c>
      <c r="AB21" s="37" t="s">
        <v>265</v>
      </c>
      <c r="AC21" s="196">
        <v>45292</v>
      </c>
      <c r="AD21" s="196">
        <v>45657</v>
      </c>
      <c r="AE21" s="28" t="s">
        <v>76</v>
      </c>
      <c r="AF21" s="28" t="s">
        <v>70</v>
      </c>
      <c r="AG21" s="28" t="s">
        <v>112</v>
      </c>
      <c r="AH21" s="40" t="s">
        <v>81</v>
      </c>
      <c r="AI21" s="28" t="s">
        <v>70</v>
      </c>
      <c r="AJ21" s="28" t="s">
        <v>70</v>
      </c>
      <c r="AK21" s="28" t="s">
        <v>70</v>
      </c>
      <c r="AL21" s="28" t="s">
        <v>70</v>
      </c>
      <c r="AM21" s="28" t="s">
        <v>70</v>
      </c>
      <c r="AN21" s="28" t="s">
        <v>70</v>
      </c>
      <c r="AO21" s="29" t="s">
        <v>82</v>
      </c>
      <c r="AP21" s="28">
        <v>2</v>
      </c>
      <c r="AQ21" s="28" t="s">
        <v>254</v>
      </c>
      <c r="AR21" s="28">
        <v>3</v>
      </c>
      <c r="AS21" s="28" t="s">
        <v>83</v>
      </c>
      <c r="AT21" s="28" t="s">
        <v>145</v>
      </c>
      <c r="AU21" s="28">
        <v>2</v>
      </c>
      <c r="AV21" s="34" t="s">
        <v>107</v>
      </c>
    </row>
    <row r="22" spans="1:48" s="41" customFormat="1" ht="87" customHeight="1">
      <c r="A22" s="28"/>
      <c r="B22" s="204"/>
      <c r="C22" s="30">
        <v>15</v>
      </c>
      <c r="D22" s="28" t="s">
        <v>64</v>
      </c>
      <c r="E22" s="28"/>
      <c r="F22" s="28" t="s">
        <v>600</v>
      </c>
      <c r="G22" s="28"/>
      <c r="H22" s="28" t="s">
        <v>600</v>
      </c>
      <c r="I22" s="31" t="e">
        <v>#N/A</v>
      </c>
      <c r="J22" s="28" t="s">
        <v>66</v>
      </c>
      <c r="K22" s="32" t="s">
        <v>601</v>
      </c>
      <c r="L22" s="28" t="s">
        <v>278</v>
      </c>
      <c r="M22" s="28" t="s">
        <v>69</v>
      </c>
      <c r="N22" s="28" t="s">
        <v>70</v>
      </c>
      <c r="O22" s="28" t="s">
        <v>546</v>
      </c>
      <c r="P22" s="28" t="s">
        <v>540</v>
      </c>
      <c r="Q22" s="28" t="s">
        <v>547</v>
      </c>
      <c r="R22" s="40" t="s">
        <v>540</v>
      </c>
      <c r="S22" s="191" t="s">
        <v>602</v>
      </c>
      <c r="T22" s="142" t="s">
        <v>549</v>
      </c>
      <c r="U22" s="29" t="s">
        <v>74</v>
      </c>
      <c r="V22" s="40" t="s">
        <v>75</v>
      </c>
      <c r="W22" s="40" t="s">
        <v>76</v>
      </c>
      <c r="X22" s="213" t="s">
        <v>550</v>
      </c>
      <c r="Y22" s="191" t="s">
        <v>602</v>
      </c>
      <c r="Z22" s="249" t="s">
        <v>105</v>
      </c>
      <c r="AA22" s="191" t="s">
        <v>602</v>
      </c>
      <c r="AB22" s="37" t="s">
        <v>96</v>
      </c>
      <c r="AC22" s="196">
        <v>45294</v>
      </c>
      <c r="AD22" s="196">
        <v>45657</v>
      </c>
      <c r="AE22" s="28" t="s">
        <v>76</v>
      </c>
      <c r="AF22" s="28" t="s">
        <v>70</v>
      </c>
      <c r="AG22" s="28" t="s">
        <v>99</v>
      </c>
      <c r="AH22" s="40" t="s">
        <v>81</v>
      </c>
      <c r="AI22" s="28" t="s">
        <v>70</v>
      </c>
      <c r="AJ22" s="28" t="s">
        <v>70</v>
      </c>
      <c r="AK22" s="28" t="s">
        <v>70</v>
      </c>
      <c r="AL22" s="28" t="s">
        <v>70</v>
      </c>
      <c r="AM22" s="28" t="s">
        <v>70</v>
      </c>
      <c r="AN22" s="28" t="s">
        <v>70</v>
      </c>
      <c r="AO22" s="29" t="s">
        <v>82</v>
      </c>
      <c r="AP22" s="28">
        <v>2</v>
      </c>
      <c r="AQ22" s="28" t="s">
        <v>254</v>
      </c>
      <c r="AR22" s="28">
        <v>3</v>
      </c>
      <c r="AS22" s="28" t="s">
        <v>83</v>
      </c>
      <c r="AT22" s="28"/>
      <c r="AU22" s="28"/>
      <c r="AV22" s="34" t="s">
        <v>247</v>
      </c>
    </row>
    <row r="23" spans="1:48" s="41" customFormat="1" ht="14.25">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9"/>
      <c r="AC23" s="220"/>
      <c r="AD23" s="219"/>
      <c r="AE23" s="220"/>
      <c r="AF23" s="220"/>
      <c r="AG23" s="220"/>
      <c r="AH23" s="219"/>
      <c r="AI23" s="219"/>
      <c r="AJ23" s="219"/>
      <c r="AK23" s="219"/>
      <c r="AL23" s="219"/>
      <c r="AM23" s="219"/>
      <c r="AN23" s="219"/>
      <c r="AO23" s="221"/>
      <c r="AP23" s="222"/>
      <c r="AQ23" s="221"/>
      <c r="AR23" s="223"/>
      <c r="AV23" s="224"/>
    </row>
    <row r="24" spans="1:48" s="225" customFormat="1" ht="14.25">
      <c r="C24" s="41"/>
      <c r="D24" s="609"/>
      <c r="E24" s="609"/>
      <c r="F24" s="218"/>
      <c r="G24" s="218"/>
      <c r="H24" s="218"/>
      <c r="I24" s="218"/>
      <c r="J24" s="218"/>
      <c r="K24" s="218"/>
      <c r="L24" s="218"/>
      <c r="M24" s="218"/>
      <c r="N24" s="218"/>
      <c r="O24" s="218"/>
      <c r="P24" s="218"/>
      <c r="Q24" s="218"/>
      <c r="R24" s="218"/>
      <c r="S24" s="218"/>
      <c r="T24" s="218"/>
      <c r="U24" s="218"/>
      <c r="V24" s="218"/>
      <c r="W24" s="218"/>
      <c r="X24" s="218"/>
      <c r="Y24" s="218"/>
      <c r="Z24" s="218"/>
      <c r="AA24" s="218"/>
      <c r="AB24" s="219"/>
      <c r="AC24" s="220"/>
      <c r="AD24" s="219"/>
      <c r="AE24" s="220"/>
      <c r="AF24" s="220"/>
      <c r="AG24" s="220"/>
      <c r="AH24" s="219"/>
      <c r="AI24" s="219"/>
      <c r="AJ24" s="219"/>
      <c r="AK24" s="219"/>
      <c r="AL24" s="219"/>
      <c r="AM24" s="219"/>
      <c r="AN24" s="219"/>
      <c r="AO24" s="221"/>
      <c r="AP24" s="222"/>
      <c r="AQ24" s="221"/>
      <c r="AR24" s="223"/>
      <c r="AS24" s="41"/>
      <c r="AT24" s="41"/>
      <c r="AU24" s="41"/>
      <c r="AV24" s="224"/>
    </row>
    <row r="25" spans="1:48" s="225" customFormat="1" ht="15.75" customHeight="1">
      <c r="C25" s="41"/>
      <c r="D25" s="609"/>
      <c r="E25" s="609"/>
      <c r="F25" s="218"/>
      <c r="G25" s="218"/>
      <c r="H25" s="218"/>
      <c r="I25" s="218"/>
      <c r="J25" s="218"/>
      <c r="K25" s="421" t="s">
        <v>147</v>
      </c>
      <c r="L25" s="421"/>
      <c r="M25" s="421"/>
      <c r="N25" s="421"/>
      <c r="O25" s="421"/>
      <c r="P25" s="421"/>
      <c r="Q25" s="421"/>
      <c r="R25" s="421"/>
      <c r="S25" s="421"/>
      <c r="T25" s="421"/>
      <c r="U25" s="421"/>
      <c r="V25" s="218"/>
      <c r="W25" s="218"/>
      <c r="X25" s="218"/>
      <c r="Y25" s="218"/>
      <c r="Z25" s="218"/>
      <c r="AA25" s="218"/>
      <c r="AB25" s="219"/>
      <c r="AC25" s="220"/>
      <c r="AD25" s="219"/>
      <c r="AE25" s="220"/>
      <c r="AF25" s="220"/>
      <c r="AG25" s="220"/>
      <c r="AH25" s="219"/>
      <c r="AI25" s="219"/>
      <c r="AJ25" s="219"/>
      <c r="AK25" s="219"/>
      <c r="AL25" s="219"/>
      <c r="AM25" s="219"/>
      <c r="AN25" s="219"/>
      <c r="AO25" s="221"/>
      <c r="AP25" s="222"/>
      <c r="AQ25" s="221"/>
      <c r="AR25" s="223"/>
      <c r="AS25" s="41"/>
      <c r="AT25" s="41"/>
      <c r="AU25" s="41"/>
      <c r="AV25" s="224"/>
    </row>
    <row r="26" spans="1:48" s="225" customFormat="1" ht="15.75" customHeight="1">
      <c r="C26" s="41"/>
      <c r="D26" s="218"/>
      <c r="E26" s="218"/>
      <c r="F26" s="218"/>
      <c r="G26" s="218"/>
      <c r="H26" s="218"/>
      <c r="I26" s="218"/>
      <c r="J26" s="218"/>
      <c r="K26" s="118" t="s">
        <v>148</v>
      </c>
      <c r="L26" s="422" t="s">
        <v>149</v>
      </c>
      <c r="M26" s="422"/>
      <c r="N26" s="422"/>
      <c r="O26" s="422" t="s">
        <v>150</v>
      </c>
      <c r="P26" s="422"/>
      <c r="Q26" s="422" t="s">
        <v>151</v>
      </c>
      <c r="R26" s="422"/>
      <c r="S26" s="422" t="s">
        <v>152</v>
      </c>
      <c r="T26" s="422"/>
      <c r="U26" s="422"/>
      <c r="V26" s="218"/>
      <c r="W26" s="218"/>
      <c r="X26" s="218"/>
      <c r="Y26" s="218"/>
      <c r="Z26" s="218"/>
      <c r="AA26" s="218"/>
      <c r="AB26" s="219"/>
      <c r="AC26" s="220"/>
      <c r="AD26" s="219"/>
      <c r="AE26" s="220"/>
      <c r="AF26" s="220"/>
      <c r="AG26" s="220"/>
      <c r="AH26" s="219"/>
      <c r="AI26" s="219"/>
      <c r="AJ26" s="219"/>
      <c r="AK26" s="219"/>
      <c r="AL26" s="219"/>
      <c r="AM26" s="219"/>
      <c r="AN26" s="219"/>
      <c r="AO26" s="221"/>
      <c r="AP26" s="222"/>
      <c r="AQ26" s="221"/>
      <c r="AR26" s="223"/>
      <c r="AS26" s="41"/>
      <c r="AT26" s="41"/>
      <c r="AU26" s="41"/>
      <c r="AV26" s="224"/>
    </row>
    <row r="27" spans="1:48" s="225" customFormat="1" ht="93.75" customHeight="1">
      <c r="C27" s="41"/>
      <c r="D27" s="218"/>
      <c r="E27" s="218"/>
      <c r="F27" s="218"/>
      <c r="G27" s="218"/>
      <c r="H27" s="218"/>
      <c r="I27" s="218"/>
      <c r="J27" s="218"/>
      <c r="K27" s="77"/>
      <c r="L27" s="428" t="s">
        <v>154</v>
      </c>
      <c r="M27" s="428"/>
      <c r="N27" s="428"/>
      <c r="O27" s="516"/>
      <c r="P27" s="517"/>
      <c r="Q27" s="429"/>
      <c r="R27" s="429"/>
      <c r="S27" s="429"/>
      <c r="T27" s="429"/>
      <c r="U27" s="429"/>
      <c r="V27" s="226"/>
      <c r="W27" s="226"/>
      <c r="X27" s="227"/>
      <c r="Y27" s="227"/>
      <c r="Z27" s="218"/>
      <c r="AA27" s="218"/>
      <c r="AB27" s="219"/>
      <c r="AC27" s="220"/>
      <c r="AD27" s="219"/>
      <c r="AE27" s="220"/>
      <c r="AF27" s="220"/>
      <c r="AG27" s="220"/>
      <c r="AH27" s="219"/>
      <c r="AI27" s="219"/>
      <c r="AJ27" s="219"/>
      <c r="AK27" s="219"/>
      <c r="AL27" s="219"/>
      <c r="AM27" s="219"/>
      <c r="AN27" s="219"/>
      <c r="AO27" s="221"/>
      <c r="AP27" s="222"/>
      <c r="AQ27" s="221"/>
      <c r="AR27" s="223"/>
      <c r="AS27" s="41"/>
      <c r="AT27" s="41"/>
      <c r="AU27" s="41"/>
      <c r="AV27" s="224"/>
    </row>
    <row r="28" spans="1:48" s="225" customFormat="1" ht="93.75" customHeight="1">
      <c r="C28" s="41"/>
      <c r="D28" s="218"/>
      <c r="E28" s="218"/>
      <c r="F28" s="218"/>
      <c r="G28" s="218"/>
      <c r="H28" s="218"/>
      <c r="I28" s="218"/>
      <c r="J28" s="218"/>
      <c r="K28" s="77"/>
      <c r="L28" s="428" t="s">
        <v>154</v>
      </c>
      <c r="M28" s="428"/>
      <c r="N28" s="428"/>
      <c r="O28" s="516"/>
      <c r="P28" s="517"/>
      <c r="Q28" s="429"/>
      <c r="R28" s="429"/>
      <c r="S28" s="429"/>
      <c r="T28" s="429"/>
      <c r="U28" s="429"/>
      <c r="V28" s="226"/>
      <c r="W28" s="226"/>
      <c r="X28" s="218"/>
      <c r="Y28" s="218"/>
      <c r="Z28" s="218"/>
      <c r="AA28" s="218"/>
      <c r="AB28" s="219"/>
      <c r="AC28" s="220"/>
      <c r="AD28" s="219"/>
      <c r="AE28" s="220"/>
      <c r="AF28" s="220"/>
      <c r="AG28" s="220"/>
      <c r="AH28" s="219"/>
      <c r="AI28" s="219"/>
      <c r="AJ28" s="219"/>
      <c r="AK28" s="219"/>
      <c r="AL28" s="219"/>
      <c r="AM28" s="219"/>
      <c r="AN28" s="219"/>
      <c r="AO28" s="221"/>
      <c r="AP28" s="222"/>
      <c r="AQ28" s="221"/>
      <c r="AR28" s="223"/>
      <c r="AS28" s="41"/>
      <c r="AT28" s="41"/>
      <c r="AU28" s="41"/>
      <c r="AV28" s="224"/>
    </row>
    <row r="29" spans="1:48" s="225" customFormat="1" ht="114" customHeight="1">
      <c r="C29" s="41"/>
      <c r="D29" s="218"/>
      <c r="E29" s="218"/>
      <c r="F29" s="218"/>
      <c r="G29" s="218"/>
      <c r="H29" s="218"/>
      <c r="I29" s="218"/>
      <c r="J29" s="218"/>
      <c r="K29" s="77">
        <v>45918</v>
      </c>
      <c r="L29" s="428" t="s">
        <v>154</v>
      </c>
      <c r="M29" s="428"/>
      <c r="N29" s="428"/>
      <c r="O29" s="514" t="s">
        <v>603</v>
      </c>
      <c r="P29" s="515"/>
      <c r="Q29" s="429" t="s">
        <v>162</v>
      </c>
      <c r="R29" s="429"/>
      <c r="S29" s="429" t="s">
        <v>604</v>
      </c>
      <c r="T29" s="429"/>
      <c r="U29" s="429"/>
      <c r="V29" s="226"/>
      <c r="W29" s="226"/>
      <c r="X29" s="218"/>
      <c r="Y29" s="218"/>
      <c r="Z29" s="218"/>
      <c r="AA29" s="218"/>
      <c r="AB29" s="219"/>
      <c r="AC29" s="220"/>
      <c r="AD29" s="219"/>
      <c r="AE29" s="220"/>
      <c r="AF29" s="220"/>
      <c r="AG29" s="220"/>
      <c r="AH29" s="219"/>
      <c r="AI29" s="219"/>
      <c r="AJ29" s="219"/>
      <c r="AK29" s="219"/>
      <c r="AL29" s="219"/>
      <c r="AM29" s="219"/>
      <c r="AN29" s="219"/>
      <c r="AO29" s="221"/>
      <c r="AP29" s="222"/>
      <c r="AQ29" s="221"/>
      <c r="AR29" s="223"/>
      <c r="AS29" s="41"/>
      <c r="AT29" s="41"/>
      <c r="AU29" s="41"/>
      <c r="AV29" s="224"/>
    </row>
    <row r="30" spans="1:48" s="225" customFormat="1" ht="14.25">
      <c r="C30" s="41"/>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9"/>
      <c r="AC30" s="220"/>
      <c r="AD30" s="219"/>
      <c r="AE30" s="220"/>
      <c r="AF30" s="220"/>
      <c r="AG30" s="220"/>
      <c r="AH30" s="219"/>
      <c r="AI30" s="219"/>
      <c r="AJ30" s="219"/>
      <c r="AK30" s="219"/>
      <c r="AL30" s="219"/>
      <c r="AM30" s="219"/>
      <c r="AN30" s="219"/>
      <c r="AO30" s="221"/>
      <c r="AP30" s="222"/>
      <c r="AQ30" s="221"/>
      <c r="AR30" s="223"/>
      <c r="AS30" s="41"/>
      <c r="AT30" s="41"/>
      <c r="AU30" s="41"/>
      <c r="AV30" s="224"/>
    </row>
    <row r="31" spans="1:48" s="225" customFormat="1" ht="14.25">
      <c r="C31" s="41"/>
      <c r="D31" s="218"/>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9"/>
      <c r="AC31" s="220"/>
      <c r="AD31" s="219"/>
      <c r="AE31" s="220"/>
      <c r="AF31" s="220"/>
      <c r="AG31" s="220"/>
      <c r="AH31" s="219"/>
      <c r="AI31" s="219"/>
      <c r="AJ31" s="219"/>
      <c r="AK31" s="219"/>
      <c r="AL31" s="219"/>
      <c r="AM31" s="219"/>
      <c r="AN31" s="219"/>
      <c r="AO31" s="221"/>
      <c r="AP31" s="222"/>
      <c r="AQ31" s="221"/>
      <c r="AR31" s="223"/>
      <c r="AS31" s="41"/>
      <c r="AT31" s="41"/>
      <c r="AU31" s="41"/>
      <c r="AV31" s="224"/>
    </row>
    <row r="32" spans="1:48" s="225" customFormat="1" ht="14.25">
      <c r="C32" s="41"/>
      <c r="D32" s="218"/>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9"/>
      <c r="AC32" s="220"/>
      <c r="AD32" s="219"/>
      <c r="AE32" s="220"/>
      <c r="AF32" s="220"/>
      <c r="AG32" s="220"/>
      <c r="AH32" s="219"/>
      <c r="AI32" s="219"/>
      <c r="AJ32" s="219"/>
      <c r="AK32" s="219"/>
      <c r="AL32" s="219"/>
      <c r="AM32" s="219"/>
      <c r="AN32" s="219"/>
      <c r="AO32" s="221"/>
      <c r="AP32" s="222"/>
      <c r="AQ32" s="221"/>
      <c r="AR32" s="223"/>
      <c r="AS32" s="41"/>
      <c r="AT32" s="41"/>
      <c r="AU32" s="41"/>
      <c r="AV32" s="224"/>
    </row>
    <row r="33" spans="3:48" s="225" customFormat="1" ht="14.25">
      <c r="C33" s="41"/>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9"/>
      <c r="AC33" s="220"/>
      <c r="AD33" s="219"/>
      <c r="AE33" s="220"/>
      <c r="AF33" s="220"/>
      <c r="AG33" s="220"/>
      <c r="AH33" s="219"/>
      <c r="AI33" s="219"/>
      <c r="AJ33" s="219"/>
      <c r="AK33" s="219"/>
      <c r="AL33" s="219"/>
      <c r="AM33" s="219"/>
      <c r="AN33" s="219"/>
      <c r="AO33" s="221"/>
      <c r="AP33" s="222"/>
      <c r="AQ33" s="221"/>
      <c r="AR33" s="223"/>
      <c r="AS33" s="41"/>
      <c r="AT33" s="41"/>
      <c r="AU33" s="41"/>
      <c r="AV33" s="224"/>
    </row>
    <row r="34" spans="3:48" s="225" customFormat="1" ht="14.25">
      <c r="C34" s="41"/>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9"/>
      <c r="AC34" s="220"/>
      <c r="AD34" s="219"/>
      <c r="AE34" s="220"/>
      <c r="AF34" s="220"/>
      <c r="AG34" s="220"/>
      <c r="AH34" s="219"/>
      <c r="AI34" s="219"/>
      <c r="AJ34" s="219"/>
      <c r="AK34" s="219"/>
      <c r="AL34" s="219"/>
      <c r="AM34" s="219"/>
      <c r="AN34" s="219"/>
      <c r="AO34" s="221"/>
      <c r="AP34" s="222"/>
      <c r="AQ34" s="221"/>
      <c r="AR34" s="223"/>
      <c r="AS34" s="41"/>
      <c r="AT34" s="41"/>
      <c r="AU34" s="41"/>
      <c r="AV34" s="224"/>
    </row>
    <row r="35" spans="3:48" s="225" customFormat="1" ht="14.25">
      <c r="C35" s="41"/>
      <c r="D35" s="218"/>
      <c r="E35" s="218"/>
      <c r="F35" s="218"/>
      <c r="G35" s="218"/>
      <c r="H35" s="218"/>
      <c r="I35" s="218"/>
      <c r="J35" s="218"/>
      <c r="K35" s="218"/>
      <c r="L35" s="218"/>
      <c r="M35" s="218"/>
      <c r="N35" s="218"/>
      <c r="O35" s="218"/>
      <c r="P35" s="218"/>
      <c r="Q35" s="218"/>
      <c r="R35" s="218"/>
      <c r="S35" s="218"/>
      <c r="T35" s="218"/>
      <c r="U35" s="218"/>
      <c r="V35" s="218"/>
      <c r="W35" s="218"/>
      <c r="X35" s="218"/>
      <c r="Y35" s="218"/>
      <c r="Z35" s="218"/>
      <c r="AA35" s="218"/>
      <c r="AB35" s="219"/>
      <c r="AC35" s="220"/>
      <c r="AD35" s="219"/>
      <c r="AE35" s="220"/>
      <c r="AF35" s="220"/>
      <c r="AG35" s="220"/>
      <c r="AH35" s="219"/>
      <c r="AI35" s="219"/>
      <c r="AJ35" s="219"/>
      <c r="AK35" s="219"/>
      <c r="AL35" s="219"/>
      <c r="AM35" s="219"/>
      <c r="AN35" s="219"/>
      <c r="AO35" s="221"/>
      <c r="AP35" s="222"/>
      <c r="AQ35" s="221"/>
      <c r="AR35" s="223"/>
      <c r="AS35" s="41"/>
      <c r="AT35" s="41"/>
      <c r="AU35" s="41"/>
      <c r="AV35" s="224"/>
    </row>
    <row r="36" spans="3:48" s="225" customFormat="1" ht="14.25">
      <c r="C36" s="41"/>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9"/>
      <c r="AC36" s="220"/>
      <c r="AD36" s="219"/>
      <c r="AE36" s="220"/>
      <c r="AF36" s="220"/>
      <c r="AG36" s="220"/>
      <c r="AH36" s="219"/>
      <c r="AI36" s="219"/>
      <c r="AJ36" s="219"/>
      <c r="AK36" s="219"/>
      <c r="AL36" s="219"/>
      <c r="AM36" s="219"/>
      <c r="AN36" s="219"/>
      <c r="AO36" s="221"/>
      <c r="AP36" s="222"/>
      <c r="AQ36" s="221"/>
      <c r="AR36" s="223"/>
      <c r="AS36" s="41"/>
      <c r="AT36" s="41"/>
      <c r="AU36" s="41"/>
      <c r="AV36" s="224"/>
    </row>
    <row r="37" spans="3:48" s="225" customFormat="1" ht="14.25">
      <c r="C37" s="41"/>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9"/>
      <c r="AC37" s="220"/>
      <c r="AD37" s="219"/>
      <c r="AE37" s="220"/>
      <c r="AF37" s="220"/>
      <c r="AG37" s="220"/>
      <c r="AH37" s="219"/>
      <c r="AI37" s="219"/>
      <c r="AJ37" s="219"/>
      <c r="AK37" s="219"/>
      <c r="AL37" s="219"/>
      <c r="AM37" s="219"/>
      <c r="AN37" s="219"/>
      <c r="AO37" s="221"/>
      <c r="AP37" s="222"/>
      <c r="AQ37" s="221"/>
      <c r="AR37" s="223"/>
      <c r="AS37" s="41"/>
      <c r="AT37" s="41"/>
      <c r="AU37" s="41"/>
      <c r="AV37" s="224"/>
    </row>
    <row r="38" spans="3:48" s="225" customFormat="1" ht="14.25">
      <c r="C38" s="41"/>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9"/>
      <c r="AC38" s="220"/>
      <c r="AD38" s="219"/>
      <c r="AE38" s="220"/>
      <c r="AF38" s="220"/>
      <c r="AG38" s="220"/>
      <c r="AH38" s="219"/>
      <c r="AI38" s="219"/>
      <c r="AJ38" s="219"/>
      <c r="AK38" s="219"/>
      <c r="AL38" s="219"/>
      <c r="AM38" s="219"/>
      <c r="AN38" s="219"/>
      <c r="AO38" s="221"/>
      <c r="AP38" s="222"/>
      <c r="AQ38" s="221"/>
      <c r="AR38" s="223"/>
      <c r="AS38" s="41"/>
      <c r="AT38" s="41"/>
      <c r="AU38" s="41"/>
      <c r="AV38" s="224"/>
    </row>
    <row r="39" spans="3:48" s="225" customFormat="1" ht="14.25">
      <c r="C39" s="41"/>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9"/>
      <c r="AC39" s="220"/>
      <c r="AD39" s="219"/>
      <c r="AE39" s="220"/>
      <c r="AF39" s="220"/>
      <c r="AG39" s="220"/>
      <c r="AH39" s="219"/>
      <c r="AI39" s="219"/>
      <c r="AJ39" s="219"/>
      <c r="AK39" s="219"/>
      <c r="AL39" s="219"/>
      <c r="AM39" s="219"/>
      <c r="AN39" s="219"/>
      <c r="AO39" s="221"/>
      <c r="AP39" s="222"/>
      <c r="AQ39" s="221"/>
      <c r="AR39" s="223"/>
      <c r="AS39" s="41"/>
      <c r="AT39" s="41"/>
      <c r="AU39" s="41"/>
      <c r="AV39" s="224"/>
    </row>
    <row r="40" spans="3:48" s="225" customFormat="1" ht="14.25">
      <c r="C40" s="41"/>
      <c r="D40" s="218"/>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9"/>
      <c r="AC40" s="220"/>
      <c r="AD40" s="219"/>
      <c r="AE40" s="220"/>
      <c r="AF40" s="220"/>
      <c r="AG40" s="220"/>
      <c r="AH40" s="219"/>
      <c r="AI40" s="219"/>
      <c r="AJ40" s="219"/>
      <c r="AK40" s="219"/>
      <c r="AL40" s="219"/>
      <c r="AM40" s="219"/>
      <c r="AN40" s="219"/>
      <c r="AO40" s="221"/>
      <c r="AP40" s="222"/>
      <c r="AQ40" s="221"/>
      <c r="AR40" s="223"/>
      <c r="AS40" s="41"/>
      <c r="AT40" s="41"/>
      <c r="AU40" s="41"/>
      <c r="AV40" s="224"/>
    </row>
    <row r="41" spans="3:48" s="225" customFormat="1" ht="14.25">
      <c r="C41" s="41"/>
      <c r="D41" s="218"/>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9"/>
      <c r="AC41" s="220"/>
      <c r="AD41" s="219"/>
      <c r="AE41" s="220"/>
      <c r="AF41" s="220"/>
      <c r="AG41" s="220"/>
      <c r="AH41" s="219"/>
      <c r="AI41" s="219"/>
      <c r="AJ41" s="219"/>
      <c r="AK41" s="219"/>
      <c r="AL41" s="219"/>
      <c r="AM41" s="219"/>
      <c r="AN41" s="219"/>
      <c r="AO41" s="221"/>
      <c r="AP41" s="222"/>
      <c r="AQ41" s="221"/>
      <c r="AR41" s="223"/>
      <c r="AS41" s="41"/>
      <c r="AT41" s="41"/>
      <c r="AU41" s="41"/>
      <c r="AV41" s="224"/>
    </row>
    <row r="42" spans="3:48" s="225" customFormat="1" ht="14.25">
      <c r="C42" s="41"/>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9"/>
      <c r="AC42" s="220"/>
      <c r="AD42" s="219"/>
      <c r="AE42" s="220"/>
      <c r="AF42" s="220"/>
      <c r="AG42" s="220"/>
      <c r="AH42" s="219"/>
      <c r="AI42" s="219"/>
      <c r="AJ42" s="219"/>
      <c r="AK42" s="219"/>
      <c r="AL42" s="219"/>
      <c r="AM42" s="219"/>
      <c r="AN42" s="219"/>
      <c r="AO42" s="221"/>
      <c r="AP42" s="222"/>
      <c r="AQ42" s="221"/>
      <c r="AR42" s="223"/>
      <c r="AS42" s="41"/>
      <c r="AT42" s="41"/>
      <c r="AU42" s="41"/>
      <c r="AV42" s="224"/>
    </row>
    <row r="43" spans="3:48" s="225" customFormat="1" ht="14.25">
      <c r="C43" s="41"/>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9"/>
      <c r="AC43" s="220"/>
      <c r="AD43" s="219"/>
      <c r="AE43" s="220"/>
      <c r="AF43" s="220"/>
      <c r="AG43" s="220"/>
      <c r="AH43" s="219"/>
      <c r="AI43" s="219"/>
      <c r="AJ43" s="219"/>
      <c r="AK43" s="219"/>
      <c r="AL43" s="219"/>
      <c r="AM43" s="219"/>
      <c r="AN43" s="219"/>
      <c r="AO43" s="221"/>
      <c r="AP43" s="222"/>
      <c r="AQ43" s="221"/>
      <c r="AR43" s="223"/>
      <c r="AS43" s="41"/>
      <c r="AT43" s="41"/>
      <c r="AU43" s="41"/>
      <c r="AV43" s="224"/>
    </row>
    <row r="44" spans="3:48" s="225" customFormat="1" ht="14.25">
      <c r="C44" s="41"/>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9"/>
      <c r="AC44" s="220"/>
      <c r="AD44" s="219"/>
      <c r="AE44" s="220"/>
      <c r="AF44" s="220"/>
      <c r="AG44" s="220"/>
      <c r="AH44" s="219"/>
      <c r="AI44" s="219"/>
      <c r="AJ44" s="219"/>
      <c r="AK44" s="219"/>
      <c r="AL44" s="219"/>
      <c r="AM44" s="219"/>
      <c r="AN44" s="219"/>
      <c r="AO44" s="221"/>
      <c r="AP44" s="222"/>
      <c r="AQ44" s="221"/>
      <c r="AR44" s="223"/>
      <c r="AS44" s="41"/>
      <c r="AT44" s="41"/>
      <c r="AU44" s="41"/>
      <c r="AV44" s="224"/>
    </row>
    <row r="45" spans="3:48" s="225" customFormat="1" ht="14.25">
      <c r="C45" s="41"/>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9"/>
      <c r="AC45" s="220"/>
      <c r="AD45" s="219"/>
      <c r="AE45" s="220"/>
      <c r="AF45" s="220"/>
      <c r="AG45" s="220"/>
      <c r="AH45" s="219"/>
      <c r="AI45" s="219"/>
      <c r="AJ45" s="219"/>
      <c r="AK45" s="219"/>
      <c r="AL45" s="219"/>
      <c r="AM45" s="219"/>
      <c r="AN45" s="219"/>
      <c r="AO45" s="221"/>
      <c r="AP45" s="222"/>
      <c r="AQ45" s="221"/>
      <c r="AR45" s="223"/>
      <c r="AS45" s="41"/>
      <c r="AT45" s="41"/>
      <c r="AU45" s="41"/>
      <c r="AV45" s="224"/>
    </row>
    <row r="46" spans="3:48" s="225" customFormat="1" ht="14.25">
      <c r="C46" s="41"/>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9"/>
      <c r="AC46" s="220"/>
      <c r="AD46" s="219"/>
      <c r="AE46" s="220"/>
      <c r="AF46" s="220"/>
      <c r="AG46" s="220"/>
      <c r="AH46" s="219"/>
      <c r="AI46" s="219"/>
      <c r="AJ46" s="219"/>
      <c r="AK46" s="219"/>
      <c r="AL46" s="219"/>
      <c r="AM46" s="219"/>
      <c r="AN46" s="219"/>
      <c r="AO46" s="221"/>
      <c r="AP46" s="222"/>
      <c r="AQ46" s="221"/>
      <c r="AR46" s="223"/>
      <c r="AS46" s="41"/>
      <c r="AT46" s="41"/>
      <c r="AU46" s="41"/>
      <c r="AV46" s="224"/>
    </row>
    <row r="47" spans="3:48" s="225" customFormat="1" ht="14.25">
      <c r="C47" s="41"/>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9"/>
      <c r="AC47" s="220"/>
      <c r="AD47" s="219"/>
      <c r="AE47" s="220"/>
      <c r="AF47" s="220"/>
      <c r="AG47" s="220"/>
      <c r="AH47" s="219"/>
      <c r="AI47" s="219"/>
      <c r="AJ47" s="219"/>
      <c r="AK47" s="219"/>
      <c r="AL47" s="219"/>
      <c r="AM47" s="219"/>
      <c r="AN47" s="219"/>
      <c r="AO47" s="221"/>
      <c r="AP47" s="222"/>
      <c r="AQ47" s="221"/>
      <c r="AR47" s="223"/>
      <c r="AS47" s="41"/>
      <c r="AT47" s="41"/>
      <c r="AU47" s="41"/>
      <c r="AV47" s="224"/>
    </row>
    <row r="48" spans="3:48" s="225" customFormat="1" ht="14.25">
      <c r="C48" s="41"/>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9"/>
      <c r="AC48" s="220"/>
      <c r="AD48" s="219"/>
      <c r="AE48" s="220"/>
      <c r="AF48" s="220"/>
      <c r="AG48" s="220"/>
      <c r="AH48" s="219"/>
      <c r="AI48" s="219"/>
      <c r="AJ48" s="219"/>
      <c r="AK48" s="219"/>
      <c r="AL48" s="219"/>
      <c r="AM48" s="219"/>
      <c r="AN48" s="219"/>
      <c r="AO48" s="221"/>
      <c r="AP48" s="222"/>
      <c r="AQ48" s="221"/>
      <c r="AR48" s="223"/>
      <c r="AS48" s="41"/>
      <c r="AT48" s="41"/>
      <c r="AU48" s="41"/>
      <c r="AV48" s="224"/>
    </row>
    <row r="49" spans="3:48" s="225" customFormat="1" ht="14.25">
      <c r="C49" s="41"/>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9"/>
      <c r="AC49" s="220"/>
      <c r="AD49" s="219"/>
      <c r="AE49" s="220"/>
      <c r="AF49" s="220"/>
      <c r="AG49" s="220"/>
      <c r="AH49" s="219"/>
      <c r="AI49" s="219"/>
      <c r="AJ49" s="219"/>
      <c r="AK49" s="219"/>
      <c r="AL49" s="219"/>
      <c r="AM49" s="219"/>
      <c r="AN49" s="219"/>
      <c r="AO49" s="221"/>
      <c r="AP49" s="222"/>
      <c r="AQ49" s="221"/>
      <c r="AR49" s="223"/>
      <c r="AS49" s="41"/>
      <c r="AT49" s="41"/>
      <c r="AU49" s="41"/>
      <c r="AV49" s="224"/>
    </row>
    <row r="50" spans="3:48" s="225" customFormat="1" ht="14.25">
      <c r="C50" s="41"/>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9"/>
      <c r="AC50" s="220"/>
      <c r="AD50" s="219"/>
      <c r="AE50" s="220"/>
      <c r="AF50" s="220"/>
      <c r="AG50" s="220"/>
      <c r="AH50" s="219"/>
      <c r="AI50" s="219"/>
      <c r="AJ50" s="219"/>
      <c r="AK50" s="219"/>
      <c r="AL50" s="219"/>
      <c r="AM50" s="219"/>
      <c r="AN50" s="219"/>
      <c r="AO50" s="221"/>
      <c r="AP50" s="222"/>
      <c r="AQ50" s="221"/>
      <c r="AR50" s="223"/>
      <c r="AS50" s="41"/>
      <c r="AT50" s="41"/>
      <c r="AU50" s="41"/>
      <c r="AV50" s="224"/>
    </row>
    <row r="51" spans="3:48" s="225" customFormat="1" ht="14.25">
      <c r="C51" s="41"/>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9"/>
      <c r="AC51" s="220"/>
      <c r="AD51" s="219"/>
      <c r="AE51" s="220"/>
      <c r="AF51" s="220"/>
      <c r="AG51" s="220"/>
      <c r="AH51" s="219"/>
      <c r="AI51" s="219"/>
      <c r="AJ51" s="219"/>
      <c r="AK51" s="219"/>
      <c r="AL51" s="219"/>
      <c r="AM51" s="219"/>
      <c r="AN51" s="219"/>
      <c r="AO51" s="221"/>
      <c r="AP51" s="222"/>
      <c r="AQ51" s="221"/>
      <c r="AR51" s="223"/>
      <c r="AS51" s="41"/>
      <c r="AT51" s="41"/>
      <c r="AU51" s="41"/>
      <c r="AV51" s="224"/>
    </row>
    <row r="52" spans="3:48" s="225" customFormat="1" ht="14.25">
      <c r="C52" s="41"/>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9"/>
      <c r="AC52" s="220"/>
      <c r="AD52" s="219"/>
      <c r="AE52" s="220"/>
      <c r="AF52" s="220"/>
      <c r="AG52" s="220"/>
      <c r="AH52" s="219"/>
      <c r="AI52" s="219"/>
      <c r="AJ52" s="219"/>
      <c r="AK52" s="219"/>
      <c r="AL52" s="219"/>
      <c r="AM52" s="219"/>
      <c r="AN52" s="219"/>
      <c r="AO52" s="221"/>
      <c r="AP52" s="222"/>
      <c r="AQ52" s="221"/>
      <c r="AR52" s="223"/>
      <c r="AS52" s="41"/>
      <c r="AT52" s="41"/>
      <c r="AU52" s="41"/>
      <c r="AV52" s="224"/>
    </row>
    <row r="53" spans="3:48" s="225" customFormat="1" ht="14.25">
      <c r="C53" s="41"/>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9"/>
      <c r="AC53" s="220"/>
      <c r="AD53" s="219"/>
      <c r="AE53" s="220"/>
      <c r="AF53" s="220"/>
      <c r="AG53" s="220"/>
      <c r="AH53" s="219"/>
      <c r="AI53" s="219"/>
      <c r="AJ53" s="219"/>
      <c r="AK53" s="219"/>
      <c r="AL53" s="219"/>
      <c r="AM53" s="219"/>
      <c r="AN53" s="219"/>
      <c r="AO53" s="221"/>
      <c r="AP53" s="222"/>
      <c r="AQ53" s="221"/>
      <c r="AR53" s="223"/>
      <c r="AS53" s="41"/>
      <c r="AT53" s="41"/>
      <c r="AU53" s="41"/>
      <c r="AV53" s="224"/>
    </row>
    <row r="54" spans="3:48" s="225" customFormat="1" ht="14.25">
      <c r="C54" s="41"/>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9"/>
      <c r="AC54" s="220"/>
      <c r="AD54" s="219"/>
      <c r="AE54" s="220"/>
      <c r="AF54" s="220"/>
      <c r="AG54" s="220"/>
      <c r="AH54" s="219"/>
      <c r="AI54" s="219"/>
      <c r="AJ54" s="219"/>
      <c r="AK54" s="219"/>
      <c r="AL54" s="219"/>
      <c r="AM54" s="219"/>
      <c r="AN54" s="219"/>
      <c r="AO54" s="221"/>
      <c r="AP54" s="222"/>
      <c r="AQ54" s="221"/>
      <c r="AR54" s="223"/>
      <c r="AS54" s="41"/>
      <c r="AT54" s="41"/>
      <c r="AU54" s="41"/>
      <c r="AV54" s="224"/>
    </row>
    <row r="55" spans="3:48" s="225" customFormat="1" ht="14.25">
      <c r="C55" s="41"/>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9"/>
      <c r="AC55" s="220"/>
      <c r="AD55" s="219"/>
      <c r="AE55" s="220"/>
      <c r="AF55" s="220"/>
      <c r="AG55" s="220"/>
      <c r="AH55" s="219"/>
      <c r="AI55" s="219"/>
      <c r="AJ55" s="219"/>
      <c r="AK55" s="219"/>
      <c r="AL55" s="219"/>
      <c r="AM55" s="219"/>
      <c r="AN55" s="219"/>
      <c r="AO55" s="221"/>
      <c r="AP55" s="222"/>
      <c r="AQ55" s="221"/>
      <c r="AR55" s="223"/>
      <c r="AS55" s="41"/>
      <c r="AT55" s="41"/>
      <c r="AU55" s="41"/>
      <c r="AV55" s="224"/>
    </row>
    <row r="56" spans="3:48" s="225" customFormat="1" ht="14.25">
      <c r="C56" s="41"/>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9"/>
      <c r="AC56" s="220"/>
      <c r="AD56" s="219"/>
      <c r="AE56" s="220"/>
      <c r="AF56" s="220"/>
      <c r="AG56" s="220"/>
      <c r="AH56" s="219"/>
      <c r="AI56" s="219"/>
      <c r="AJ56" s="219"/>
      <c r="AK56" s="219"/>
      <c r="AL56" s="219"/>
      <c r="AM56" s="219"/>
      <c r="AN56" s="219"/>
      <c r="AO56" s="221"/>
      <c r="AP56" s="222"/>
      <c r="AQ56" s="221"/>
      <c r="AR56" s="223"/>
      <c r="AS56" s="41"/>
      <c r="AT56" s="41"/>
      <c r="AU56" s="41"/>
      <c r="AV56" s="224"/>
    </row>
    <row r="57" spans="3:48" s="225" customFormat="1" ht="14.25">
      <c r="C57" s="41"/>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9"/>
      <c r="AC57" s="220"/>
      <c r="AD57" s="219"/>
      <c r="AE57" s="220"/>
      <c r="AF57" s="220"/>
      <c r="AG57" s="220"/>
      <c r="AH57" s="219"/>
      <c r="AI57" s="219"/>
      <c r="AJ57" s="219"/>
      <c r="AK57" s="219"/>
      <c r="AL57" s="219"/>
      <c r="AM57" s="219"/>
      <c r="AN57" s="219"/>
      <c r="AO57" s="221"/>
      <c r="AP57" s="222"/>
      <c r="AQ57" s="221"/>
      <c r="AR57" s="223"/>
      <c r="AS57" s="41"/>
      <c r="AT57" s="41"/>
      <c r="AU57" s="41"/>
      <c r="AV57" s="224"/>
    </row>
    <row r="58" spans="3:48" s="225" customFormat="1" ht="14.25">
      <c r="C58" s="41"/>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9"/>
      <c r="AC58" s="220"/>
      <c r="AD58" s="219"/>
      <c r="AE58" s="220"/>
      <c r="AF58" s="220"/>
      <c r="AG58" s="220"/>
      <c r="AH58" s="219"/>
      <c r="AI58" s="219"/>
      <c r="AJ58" s="219"/>
      <c r="AK58" s="219"/>
      <c r="AL58" s="219"/>
      <c r="AM58" s="219"/>
      <c r="AN58" s="219"/>
      <c r="AO58" s="221"/>
      <c r="AP58" s="222"/>
      <c r="AQ58" s="221"/>
      <c r="AR58" s="223"/>
      <c r="AS58" s="41"/>
      <c r="AT58" s="41"/>
      <c r="AU58" s="41"/>
      <c r="AV58" s="224"/>
    </row>
    <row r="59" spans="3:48" s="225" customFormat="1" ht="14.25">
      <c r="C59" s="41"/>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9"/>
      <c r="AC59" s="220"/>
      <c r="AD59" s="219"/>
      <c r="AE59" s="220"/>
      <c r="AF59" s="220"/>
      <c r="AG59" s="220"/>
      <c r="AH59" s="219"/>
      <c r="AI59" s="219"/>
      <c r="AJ59" s="219"/>
      <c r="AK59" s="219"/>
      <c r="AL59" s="219"/>
      <c r="AM59" s="219"/>
      <c r="AN59" s="219"/>
      <c r="AO59" s="221"/>
      <c r="AP59" s="222"/>
      <c r="AQ59" s="221"/>
      <c r="AR59" s="223"/>
      <c r="AS59" s="41"/>
      <c r="AT59" s="41"/>
      <c r="AU59" s="41"/>
      <c r="AV59" s="224"/>
    </row>
    <row r="60" spans="3:48" s="225" customFormat="1" ht="14.25">
      <c r="C60" s="41"/>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9"/>
      <c r="AC60" s="220"/>
      <c r="AD60" s="219"/>
      <c r="AE60" s="220"/>
      <c r="AF60" s="220"/>
      <c r="AG60" s="220"/>
      <c r="AH60" s="219"/>
      <c r="AI60" s="219"/>
      <c r="AJ60" s="219"/>
      <c r="AK60" s="219"/>
      <c r="AL60" s="219"/>
      <c r="AM60" s="219"/>
      <c r="AN60" s="219"/>
      <c r="AO60" s="221"/>
      <c r="AP60" s="222"/>
      <c r="AQ60" s="221"/>
      <c r="AR60" s="223"/>
      <c r="AS60" s="41"/>
      <c r="AT60" s="41"/>
      <c r="AU60" s="41"/>
      <c r="AV60" s="224"/>
    </row>
    <row r="61" spans="3:48" s="225" customFormat="1" ht="14.25">
      <c r="C61" s="41"/>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9"/>
      <c r="AC61" s="220"/>
      <c r="AD61" s="219"/>
      <c r="AE61" s="220"/>
      <c r="AF61" s="220"/>
      <c r="AG61" s="220"/>
      <c r="AH61" s="219"/>
      <c r="AI61" s="219"/>
      <c r="AJ61" s="219"/>
      <c r="AK61" s="219"/>
      <c r="AL61" s="219"/>
      <c r="AM61" s="219"/>
      <c r="AN61" s="219"/>
      <c r="AO61" s="221"/>
      <c r="AP61" s="222"/>
      <c r="AQ61" s="221"/>
      <c r="AR61" s="223"/>
      <c r="AS61" s="41"/>
      <c r="AT61" s="41"/>
      <c r="AU61" s="41"/>
      <c r="AV61" s="224"/>
    </row>
    <row r="62" spans="3:48" s="225" customFormat="1" ht="14.25">
      <c r="C62" s="41"/>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9"/>
      <c r="AC62" s="220"/>
      <c r="AD62" s="219"/>
      <c r="AE62" s="220"/>
      <c r="AF62" s="220"/>
      <c r="AG62" s="220"/>
      <c r="AH62" s="219"/>
      <c r="AI62" s="219"/>
      <c r="AJ62" s="219"/>
      <c r="AK62" s="219"/>
      <c r="AL62" s="219"/>
      <c r="AM62" s="219"/>
      <c r="AN62" s="219"/>
      <c r="AO62" s="221"/>
      <c r="AP62" s="222"/>
      <c r="AQ62" s="221"/>
      <c r="AR62" s="223"/>
      <c r="AS62" s="41"/>
      <c r="AT62" s="41"/>
      <c r="AU62" s="41"/>
      <c r="AV62" s="224"/>
    </row>
    <row r="63" spans="3:48" s="225" customFormat="1" ht="14.25">
      <c r="C63" s="41"/>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9"/>
      <c r="AC63" s="220"/>
      <c r="AD63" s="219"/>
      <c r="AE63" s="220"/>
      <c r="AF63" s="220"/>
      <c r="AG63" s="220"/>
      <c r="AH63" s="219"/>
      <c r="AI63" s="219"/>
      <c r="AJ63" s="219"/>
      <c r="AK63" s="219"/>
      <c r="AL63" s="219"/>
      <c r="AM63" s="219"/>
      <c r="AN63" s="219"/>
      <c r="AO63" s="221"/>
      <c r="AP63" s="222"/>
      <c r="AQ63" s="221"/>
      <c r="AR63" s="223"/>
      <c r="AS63" s="41"/>
      <c r="AT63" s="41"/>
      <c r="AU63" s="41"/>
      <c r="AV63" s="224"/>
    </row>
    <row r="64" spans="3:48" s="225" customFormat="1" ht="14.25">
      <c r="C64" s="41"/>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9"/>
      <c r="AC64" s="220"/>
      <c r="AD64" s="219"/>
      <c r="AE64" s="220"/>
      <c r="AF64" s="220"/>
      <c r="AG64" s="220"/>
      <c r="AH64" s="219"/>
      <c r="AI64" s="219"/>
      <c r="AJ64" s="219"/>
      <c r="AK64" s="219"/>
      <c r="AL64" s="219"/>
      <c r="AM64" s="219"/>
      <c r="AN64" s="219"/>
      <c r="AO64" s="221"/>
      <c r="AP64" s="222"/>
      <c r="AQ64" s="221"/>
      <c r="AR64" s="223"/>
      <c r="AS64" s="41"/>
      <c r="AT64" s="41"/>
      <c r="AU64" s="41"/>
      <c r="AV64" s="224"/>
    </row>
    <row r="65" spans="3:48" s="225" customFormat="1" ht="14.25">
      <c r="C65" s="41"/>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9"/>
      <c r="AC65" s="220"/>
      <c r="AD65" s="219"/>
      <c r="AE65" s="220"/>
      <c r="AF65" s="220"/>
      <c r="AG65" s="220"/>
      <c r="AH65" s="219"/>
      <c r="AI65" s="219"/>
      <c r="AJ65" s="219"/>
      <c r="AK65" s="219"/>
      <c r="AL65" s="219"/>
      <c r="AM65" s="219"/>
      <c r="AN65" s="219"/>
      <c r="AO65" s="221"/>
      <c r="AP65" s="222"/>
      <c r="AQ65" s="221"/>
      <c r="AR65" s="223"/>
      <c r="AS65" s="41"/>
      <c r="AT65" s="41"/>
      <c r="AU65" s="41"/>
      <c r="AV65" s="224"/>
    </row>
    <row r="66" spans="3:48" s="225" customFormat="1" ht="14.25">
      <c r="C66" s="41"/>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9"/>
      <c r="AC66" s="220"/>
      <c r="AD66" s="219"/>
      <c r="AE66" s="220"/>
      <c r="AF66" s="220"/>
      <c r="AG66" s="220"/>
      <c r="AH66" s="219"/>
      <c r="AI66" s="219"/>
      <c r="AJ66" s="219"/>
      <c r="AK66" s="219"/>
      <c r="AL66" s="219"/>
      <c r="AM66" s="219"/>
      <c r="AN66" s="219"/>
      <c r="AO66" s="221"/>
      <c r="AP66" s="222"/>
      <c r="AQ66" s="221"/>
      <c r="AR66" s="223"/>
      <c r="AS66" s="41"/>
      <c r="AT66" s="41"/>
      <c r="AU66" s="41"/>
      <c r="AV66" s="224"/>
    </row>
    <row r="67" spans="3:48" s="225" customFormat="1" ht="14.25">
      <c r="C67" s="41"/>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9"/>
      <c r="AC67" s="220"/>
      <c r="AD67" s="219"/>
      <c r="AE67" s="220"/>
      <c r="AF67" s="220"/>
      <c r="AG67" s="220"/>
      <c r="AH67" s="219"/>
      <c r="AI67" s="219"/>
      <c r="AJ67" s="219"/>
      <c r="AK67" s="219"/>
      <c r="AL67" s="219"/>
      <c r="AM67" s="219"/>
      <c r="AN67" s="219"/>
      <c r="AO67" s="221"/>
      <c r="AP67" s="222"/>
      <c r="AQ67" s="221"/>
      <c r="AR67" s="223"/>
      <c r="AS67" s="41"/>
      <c r="AT67" s="41"/>
      <c r="AU67" s="41"/>
      <c r="AV67" s="224"/>
    </row>
    <row r="68" spans="3:48" s="225" customFormat="1" ht="14.25">
      <c r="C68" s="41"/>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9"/>
      <c r="AC68" s="220"/>
      <c r="AD68" s="219"/>
      <c r="AE68" s="220"/>
      <c r="AF68" s="220"/>
      <c r="AG68" s="220"/>
      <c r="AH68" s="219"/>
      <c r="AI68" s="219"/>
      <c r="AJ68" s="219"/>
      <c r="AK68" s="219"/>
      <c r="AL68" s="219"/>
      <c r="AM68" s="219"/>
      <c r="AN68" s="219"/>
      <c r="AO68" s="221"/>
      <c r="AP68" s="222"/>
      <c r="AQ68" s="221"/>
      <c r="AR68" s="223"/>
      <c r="AS68" s="41"/>
      <c r="AT68" s="41"/>
      <c r="AU68" s="41"/>
      <c r="AV68" s="224"/>
    </row>
    <row r="69" spans="3:48" s="225" customFormat="1" ht="14.25">
      <c r="C69" s="41"/>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9"/>
      <c r="AC69" s="220"/>
      <c r="AD69" s="219"/>
      <c r="AE69" s="220"/>
      <c r="AF69" s="220"/>
      <c r="AG69" s="220"/>
      <c r="AH69" s="219"/>
      <c r="AI69" s="219"/>
      <c r="AJ69" s="219"/>
      <c r="AK69" s="219"/>
      <c r="AL69" s="219"/>
      <c r="AM69" s="219"/>
      <c r="AN69" s="219"/>
      <c r="AO69" s="221"/>
      <c r="AP69" s="222"/>
      <c r="AQ69" s="221"/>
      <c r="AR69" s="223"/>
      <c r="AS69" s="41"/>
      <c r="AT69" s="41"/>
      <c r="AU69" s="41"/>
      <c r="AV69" s="224"/>
    </row>
    <row r="70" spans="3:48" s="225" customFormat="1" ht="14.25">
      <c r="C70" s="41"/>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9"/>
      <c r="AC70" s="220"/>
      <c r="AD70" s="219"/>
      <c r="AE70" s="220"/>
      <c r="AF70" s="220"/>
      <c r="AG70" s="220"/>
      <c r="AH70" s="219"/>
      <c r="AI70" s="219"/>
      <c r="AJ70" s="219"/>
      <c r="AK70" s="219"/>
      <c r="AL70" s="219"/>
      <c r="AM70" s="219"/>
      <c r="AN70" s="219"/>
      <c r="AO70" s="221"/>
      <c r="AP70" s="222"/>
      <c r="AQ70" s="221"/>
      <c r="AR70" s="223"/>
      <c r="AS70" s="41"/>
      <c r="AT70" s="41"/>
      <c r="AU70" s="41"/>
      <c r="AV70" s="224"/>
    </row>
    <row r="71" spans="3:48" s="225" customFormat="1" ht="14.25">
      <c r="C71" s="41"/>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9"/>
      <c r="AC71" s="220"/>
      <c r="AD71" s="219"/>
      <c r="AE71" s="220"/>
      <c r="AF71" s="220"/>
      <c r="AG71" s="220"/>
      <c r="AH71" s="219"/>
      <c r="AI71" s="219"/>
      <c r="AJ71" s="219"/>
      <c r="AK71" s="219"/>
      <c r="AL71" s="219"/>
      <c r="AM71" s="219"/>
      <c r="AN71" s="219"/>
      <c r="AO71" s="221"/>
      <c r="AP71" s="222"/>
      <c r="AQ71" s="221"/>
      <c r="AR71" s="223"/>
      <c r="AS71" s="41"/>
      <c r="AT71" s="41"/>
      <c r="AU71" s="41"/>
      <c r="AV71" s="224"/>
    </row>
    <row r="72" spans="3:48" s="225" customFormat="1" ht="14.25">
      <c r="C72" s="41"/>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9"/>
      <c r="AC72" s="220"/>
      <c r="AD72" s="219"/>
      <c r="AE72" s="220"/>
      <c r="AF72" s="220"/>
      <c r="AG72" s="220"/>
      <c r="AH72" s="219"/>
      <c r="AI72" s="219"/>
      <c r="AJ72" s="219"/>
      <c r="AK72" s="219"/>
      <c r="AL72" s="219"/>
      <c r="AM72" s="219"/>
      <c r="AN72" s="219"/>
      <c r="AO72" s="221"/>
      <c r="AP72" s="222"/>
      <c r="AQ72" s="221"/>
      <c r="AR72" s="223"/>
      <c r="AS72" s="41"/>
      <c r="AT72" s="41"/>
      <c r="AU72" s="41"/>
      <c r="AV72" s="224"/>
    </row>
    <row r="73" spans="3:48" s="225" customFormat="1" ht="14.25">
      <c r="C73" s="41"/>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9"/>
      <c r="AC73" s="220"/>
      <c r="AD73" s="219"/>
      <c r="AE73" s="220"/>
      <c r="AF73" s="220"/>
      <c r="AG73" s="220"/>
      <c r="AH73" s="219"/>
      <c r="AI73" s="219"/>
      <c r="AJ73" s="219"/>
      <c r="AK73" s="219"/>
      <c r="AL73" s="219"/>
      <c r="AM73" s="219"/>
      <c r="AN73" s="219"/>
      <c r="AO73" s="221"/>
      <c r="AP73" s="222"/>
      <c r="AQ73" s="221"/>
      <c r="AR73" s="223"/>
      <c r="AS73" s="41"/>
      <c r="AT73" s="41"/>
      <c r="AU73" s="41"/>
      <c r="AV73" s="224"/>
    </row>
    <row r="74" spans="3:48" s="225" customFormat="1" ht="14.25">
      <c r="C74" s="41"/>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9"/>
      <c r="AC74" s="220"/>
      <c r="AD74" s="219"/>
      <c r="AE74" s="220"/>
      <c r="AF74" s="220"/>
      <c r="AG74" s="220"/>
      <c r="AH74" s="219"/>
      <c r="AI74" s="219"/>
      <c r="AJ74" s="219"/>
      <c r="AK74" s="219"/>
      <c r="AL74" s="219"/>
      <c r="AM74" s="219"/>
      <c r="AN74" s="219"/>
      <c r="AO74" s="221"/>
      <c r="AP74" s="222"/>
      <c r="AQ74" s="221"/>
      <c r="AR74" s="223"/>
      <c r="AS74" s="41"/>
      <c r="AT74" s="41"/>
      <c r="AU74" s="41"/>
      <c r="AV74" s="224"/>
    </row>
    <row r="75" spans="3:48" s="225" customFormat="1" ht="14.25">
      <c r="C75" s="41"/>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9"/>
      <c r="AC75" s="220"/>
      <c r="AD75" s="219"/>
      <c r="AE75" s="220"/>
      <c r="AF75" s="220"/>
      <c r="AG75" s="220"/>
      <c r="AH75" s="219"/>
      <c r="AI75" s="219"/>
      <c r="AJ75" s="219"/>
      <c r="AK75" s="219"/>
      <c r="AL75" s="219"/>
      <c r="AM75" s="219"/>
      <c r="AN75" s="219"/>
      <c r="AO75" s="221"/>
      <c r="AP75" s="222"/>
      <c r="AQ75" s="221"/>
      <c r="AR75" s="223"/>
      <c r="AS75" s="41"/>
      <c r="AT75" s="41"/>
      <c r="AU75" s="41"/>
      <c r="AV75" s="224"/>
    </row>
    <row r="76" spans="3:48" s="225" customFormat="1" ht="14.25">
      <c r="C76" s="41"/>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9"/>
      <c r="AC76" s="220"/>
      <c r="AD76" s="219"/>
      <c r="AE76" s="220"/>
      <c r="AF76" s="220"/>
      <c r="AG76" s="220"/>
      <c r="AH76" s="219"/>
      <c r="AI76" s="219"/>
      <c r="AJ76" s="219"/>
      <c r="AK76" s="219"/>
      <c r="AL76" s="219"/>
      <c r="AM76" s="219"/>
      <c r="AN76" s="219"/>
      <c r="AO76" s="221"/>
      <c r="AP76" s="222"/>
      <c r="AQ76" s="221"/>
      <c r="AR76" s="223"/>
      <c r="AS76" s="41"/>
      <c r="AT76" s="41"/>
      <c r="AU76" s="41"/>
      <c r="AV76" s="224"/>
    </row>
    <row r="77" spans="3:48" s="225" customFormat="1" ht="14.25">
      <c r="C77" s="41"/>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9"/>
      <c r="AC77" s="220"/>
      <c r="AD77" s="219"/>
      <c r="AE77" s="220"/>
      <c r="AF77" s="220"/>
      <c r="AG77" s="220"/>
      <c r="AH77" s="219"/>
      <c r="AI77" s="219"/>
      <c r="AJ77" s="219"/>
      <c r="AK77" s="219"/>
      <c r="AL77" s="219"/>
      <c r="AM77" s="219"/>
      <c r="AN77" s="219"/>
      <c r="AO77" s="221"/>
      <c r="AP77" s="222"/>
      <c r="AQ77" s="221"/>
      <c r="AR77" s="223"/>
      <c r="AS77" s="41"/>
      <c r="AT77" s="41"/>
      <c r="AU77" s="41"/>
      <c r="AV77" s="224"/>
    </row>
    <row r="78" spans="3:48" s="225" customFormat="1" ht="14.25">
      <c r="C78" s="41"/>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9"/>
      <c r="AC78" s="220"/>
      <c r="AD78" s="219"/>
      <c r="AE78" s="220"/>
      <c r="AF78" s="220"/>
      <c r="AG78" s="220"/>
      <c r="AH78" s="219"/>
      <c r="AI78" s="219"/>
      <c r="AJ78" s="219"/>
      <c r="AK78" s="219"/>
      <c r="AL78" s="219"/>
      <c r="AM78" s="219"/>
      <c r="AN78" s="219"/>
      <c r="AO78" s="221"/>
      <c r="AP78" s="222"/>
      <c r="AQ78" s="221"/>
      <c r="AR78" s="223"/>
      <c r="AS78" s="41"/>
      <c r="AT78" s="41"/>
      <c r="AU78" s="41"/>
      <c r="AV78" s="224"/>
    </row>
    <row r="79" spans="3:48" s="225" customFormat="1" ht="14.25">
      <c r="C79" s="41"/>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9"/>
      <c r="AC79" s="220"/>
      <c r="AD79" s="219"/>
      <c r="AE79" s="220"/>
      <c r="AF79" s="220"/>
      <c r="AG79" s="220"/>
      <c r="AH79" s="219"/>
      <c r="AI79" s="219"/>
      <c r="AJ79" s="219"/>
      <c r="AK79" s="219"/>
      <c r="AL79" s="219"/>
      <c r="AM79" s="219"/>
      <c r="AN79" s="219"/>
      <c r="AO79" s="221"/>
      <c r="AP79" s="222"/>
      <c r="AQ79" s="221"/>
      <c r="AR79" s="223"/>
      <c r="AS79" s="41"/>
      <c r="AT79" s="41"/>
      <c r="AU79" s="41"/>
      <c r="AV79" s="224"/>
    </row>
    <row r="80" spans="3:48" s="225" customFormat="1" ht="14.25">
      <c r="C80" s="41"/>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9"/>
      <c r="AC80" s="220"/>
      <c r="AD80" s="219"/>
      <c r="AE80" s="220"/>
      <c r="AF80" s="220"/>
      <c r="AG80" s="220"/>
      <c r="AH80" s="219"/>
      <c r="AI80" s="219"/>
      <c r="AJ80" s="219"/>
      <c r="AK80" s="219"/>
      <c r="AL80" s="219"/>
      <c r="AM80" s="219"/>
      <c r="AN80" s="219"/>
      <c r="AO80" s="221"/>
      <c r="AP80" s="222"/>
      <c r="AQ80" s="221"/>
      <c r="AR80" s="223"/>
      <c r="AS80" s="41"/>
      <c r="AT80" s="41"/>
      <c r="AU80" s="41"/>
      <c r="AV80" s="224"/>
    </row>
    <row r="81" spans="3:48" s="225" customFormat="1" ht="14.25">
      <c r="C81" s="41"/>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9"/>
      <c r="AC81" s="220"/>
      <c r="AD81" s="219"/>
      <c r="AE81" s="220"/>
      <c r="AF81" s="220"/>
      <c r="AG81" s="220"/>
      <c r="AH81" s="219"/>
      <c r="AI81" s="219"/>
      <c r="AJ81" s="219"/>
      <c r="AK81" s="219"/>
      <c r="AL81" s="219"/>
      <c r="AM81" s="219"/>
      <c r="AN81" s="219"/>
      <c r="AO81" s="221"/>
      <c r="AP81" s="222"/>
      <c r="AQ81" s="221"/>
      <c r="AR81" s="223"/>
      <c r="AS81" s="41"/>
      <c r="AT81" s="41"/>
      <c r="AU81" s="41"/>
      <c r="AV81" s="224"/>
    </row>
    <row r="82" spans="3:48" s="225" customFormat="1" ht="14.25">
      <c r="C82" s="41"/>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9"/>
      <c r="AC82" s="220"/>
      <c r="AD82" s="219"/>
      <c r="AE82" s="220"/>
      <c r="AF82" s="220"/>
      <c r="AG82" s="220"/>
      <c r="AH82" s="219"/>
      <c r="AI82" s="219"/>
      <c r="AJ82" s="219"/>
      <c r="AK82" s="219"/>
      <c r="AL82" s="219"/>
      <c r="AM82" s="219"/>
      <c r="AN82" s="219"/>
      <c r="AO82" s="221"/>
      <c r="AP82" s="222"/>
      <c r="AQ82" s="221"/>
      <c r="AR82" s="223"/>
      <c r="AS82" s="41"/>
      <c r="AT82" s="41"/>
      <c r="AU82" s="41"/>
      <c r="AV82" s="224"/>
    </row>
    <row r="83" spans="3:48" s="225" customFormat="1" ht="14.25">
      <c r="C83" s="41"/>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9"/>
      <c r="AC83" s="220"/>
      <c r="AD83" s="219"/>
      <c r="AE83" s="220"/>
      <c r="AF83" s="220"/>
      <c r="AG83" s="220"/>
      <c r="AH83" s="219"/>
      <c r="AI83" s="219"/>
      <c r="AJ83" s="219"/>
      <c r="AK83" s="219"/>
      <c r="AL83" s="219"/>
      <c r="AM83" s="219"/>
      <c r="AN83" s="219"/>
      <c r="AO83" s="221"/>
      <c r="AP83" s="222"/>
      <c r="AQ83" s="221"/>
      <c r="AR83" s="223"/>
      <c r="AS83" s="41"/>
      <c r="AT83" s="41"/>
      <c r="AU83" s="41"/>
      <c r="AV83" s="224"/>
    </row>
    <row r="84" spans="3:48" s="225" customFormat="1" ht="14.25">
      <c r="C84" s="41"/>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9"/>
      <c r="AC84" s="220"/>
      <c r="AD84" s="219"/>
      <c r="AE84" s="220"/>
      <c r="AF84" s="220"/>
      <c r="AG84" s="220"/>
      <c r="AH84" s="219"/>
      <c r="AI84" s="219"/>
      <c r="AJ84" s="219"/>
      <c r="AK84" s="219"/>
      <c r="AL84" s="219"/>
      <c r="AM84" s="219"/>
      <c r="AN84" s="219"/>
      <c r="AO84" s="221"/>
      <c r="AP84" s="222"/>
      <c r="AQ84" s="221"/>
      <c r="AR84" s="223"/>
      <c r="AS84" s="41"/>
      <c r="AT84" s="41"/>
      <c r="AU84" s="41"/>
      <c r="AV84" s="224"/>
    </row>
    <row r="85" spans="3:48" s="225" customFormat="1" ht="14.25">
      <c r="C85" s="41"/>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9"/>
      <c r="AC85" s="220"/>
      <c r="AD85" s="219"/>
      <c r="AE85" s="220"/>
      <c r="AF85" s="220"/>
      <c r="AG85" s="220"/>
      <c r="AH85" s="219"/>
      <c r="AI85" s="219"/>
      <c r="AJ85" s="219"/>
      <c r="AK85" s="219"/>
      <c r="AL85" s="219"/>
      <c r="AM85" s="219"/>
      <c r="AN85" s="219"/>
      <c r="AO85" s="221"/>
      <c r="AP85" s="222"/>
      <c r="AQ85" s="221"/>
      <c r="AR85" s="223"/>
      <c r="AS85" s="41"/>
      <c r="AT85" s="41"/>
      <c r="AU85" s="41"/>
      <c r="AV85" s="224"/>
    </row>
    <row r="86" spans="3:48" s="225" customFormat="1" ht="14.25">
      <c r="C86" s="41"/>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9"/>
      <c r="AC86" s="220"/>
      <c r="AD86" s="219"/>
      <c r="AE86" s="220"/>
      <c r="AF86" s="220"/>
      <c r="AG86" s="220"/>
      <c r="AH86" s="219"/>
      <c r="AI86" s="219"/>
      <c r="AJ86" s="219"/>
      <c r="AK86" s="219"/>
      <c r="AL86" s="219"/>
      <c r="AM86" s="219"/>
      <c r="AN86" s="219"/>
      <c r="AO86" s="221"/>
      <c r="AP86" s="222"/>
      <c r="AQ86" s="221"/>
      <c r="AR86" s="223"/>
      <c r="AS86" s="41"/>
      <c r="AT86" s="41"/>
      <c r="AU86" s="41"/>
      <c r="AV86" s="224"/>
    </row>
    <row r="87" spans="3:48" s="225" customFormat="1" ht="14.25">
      <c r="C87" s="41"/>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9"/>
      <c r="AC87" s="220"/>
      <c r="AD87" s="219"/>
      <c r="AE87" s="220"/>
      <c r="AF87" s="220"/>
      <c r="AG87" s="220"/>
      <c r="AH87" s="219"/>
      <c r="AI87" s="219"/>
      <c r="AJ87" s="219"/>
      <c r="AK87" s="219"/>
      <c r="AL87" s="219"/>
      <c r="AM87" s="219"/>
      <c r="AN87" s="219"/>
      <c r="AO87" s="221"/>
      <c r="AP87" s="222"/>
      <c r="AQ87" s="221"/>
      <c r="AR87" s="223"/>
      <c r="AS87" s="41"/>
      <c r="AT87" s="41"/>
      <c r="AU87" s="41"/>
      <c r="AV87" s="224"/>
    </row>
    <row r="88" spans="3:48" s="225" customFormat="1" ht="14.25">
      <c r="C88" s="41"/>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9"/>
      <c r="AC88" s="220"/>
      <c r="AD88" s="219"/>
      <c r="AE88" s="220"/>
      <c r="AF88" s="220"/>
      <c r="AG88" s="220"/>
      <c r="AH88" s="219"/>
      <c r="AI88" s="219"/>
      <c r="AJ88" s="219"/>
      <c r="AK88" s="219"/>
      <c r="AL88" s="219"/>
      <c r="AM88" s="219"/>
      <c r="AN88" s="219"/>
      <c r="AO88" s="221"/>
      <c r="AP88" s="222"/>
      <c r="AQ88" s="221"/>
      <c r="AR88" s="223"/>
      <c r="AS88" s="41"/>
      <c r="AT88" s="41"/>
      <c r="AU88" s="41"/>
      <c r="AV88" s="224"/>
    </row>
    <row r="89" spans="3:48" s="225" customFormat="1" ht="14.25">
      <c r="C89" s="41"/>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9"/>
      <c r="AC89" s="220"/>
      <c r="AD89" s="219"/>
      <c r="AE89" s="220"/>
      <c r="AF89" s="220"/>
      <c r="AG89" s="220"/>
      <c r="AH89" s="219"/>
      <c r="AI89" s="219"/>
      <c r="AJ89" s="219"/>
      <c r="AK89" s="219"/>
      <c r="AL89" s="219"/>
      <c r="AM89" s="219"/>
      <c r="AN89" s="219"/>
      <c r="AO89" s="221"/>
      <c r="AP89" s="222"/>
      <c r="AQ89" s="221"/>
      <c r="AR89" s="223"/>
      <c r="AS89" s="41"/>
      <c r="AT89" s="41"/>
      <c r="AU89" s="41"/>
      <c r="AV89" s="224"/>
    </row>
    <row r="90" spans="3:48" s="225" customFormat="1" ht="14.25">
      <c r="C90" s="41"/>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9"/>
      <c r="AC90" s="220"/>
      <c r="AD90" s="219"/>
      <c r="AE90" s="220"/>
      <c r="AF90" s="220"/>
      <c r="AG90" s="220"/>
      <c r="AH90" s="219"/>
      <c r="AI90" s="219"/>
      <c r="AJ90" s="219"/>
      <c r="AK90" s="219"/>
      <c r="AL90" s="219"/>
      <c r="AM90" s="219"/>
      <c r="AN90" s="219"/>
      <c r="AO90" s="221"/>
      <c r="AP90" s="222"/>
      <c r="AQ90" s="221"/>
      <c r="AR90" s="223"/>
      <c r="AS90" s="41"/>
      <c r="AT90" s="41"/>
      <c r="AU90" s="41"/>
      <c r="AV90" s="224"/>
    </row>
    <row r="91" spans="3:48" s="225" customFormat="1" ht="14.25">
      <c r="C91" s="41"/>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9"/>
      <c r="AC91" s="220"/>
      <c r="AD91" s="219"/>
      <c r="AE91" s="220"/>
      <c r="AF91" s="220"/>
      <c r="AG91" s="220"/>
      <c r="AH91" s="219"/>
      <c r="AI91" s="219"/>
      <c r="AJ91" s="219"/>
      <c r="AK91" s="219"/>
      <c r="AL91" s="219"/>
      <c r="AM91" s="219"/>
      <c r="AN91" s="219"/>
      <c r="AO91" s="221"/>
      <c r="AP91" s="222"/>
      <c r="AQ91" s="221"/>
      <c r="AR91" s="223"/>
      <c r="AS91" s="41"/>
      <c r="AT91" s="41"/>
      <c r="AU91" s="41"/>
      <c r="AV91" s="228"/>
    </row>
    <row r="92" spans="3:48" s="225" customFormat="1" ht="14.25">
      <c r="C92" s="41"/>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9"/>
      <c r="AC92" s="220"/>
      <c r="AD92" s="219"/>
      <c r="AE92" s="220"/>
      <c r="AF92" s="220"/>
      <c r="AG92" s="220"/>
      <c r="AH92" s="219"/>
      <c r="AI92" s="219"/>
      <c r="AJ92" s="219"/>
      <c r="AK92" s="219"/>
      <c r="AL92" s="219"/>
      <c r="AM92" s="219"/>
      <c r="AN92" s="219"/>
      <c r="AO92" s="221"/>
      <c r="AP92" s="222"/>
      <c r="AQ92" s="221"/>
      <c r="AR92" s="223"/>
      <c r="AS92" s="41"/>
      <c r="AT92" s="41"/>
      <c r="AU92" s="41"/>
      <c r="AV92" s="228"/>
    </row>
    <row r="93" spans="3:48" s="225" customFormat="1" ht="14.25">
      <c r="C93" s="41"/>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9"/>
      <c r="AC93" s="220"/>
      <c r="AD93" s="219"/>
      <c r="AE93" s="220"/>
      <c r="AF93" s="220"/>
      <c r="AG93" s="220"/>
      <c r="AH93" s="219"/>
      <c r="AI93" s="219"/>
      <c r="AJ93" s="219"/>
      <c r="AK93" s="219"/>
      <c r="AL93" s="219"/>
      <c r="AM93" s="219"/>
      <c r="AN93" s="219"/>
      <c r="AO93" s="221"/>
      <c r="AP93" s="222"/>
      <c r="AQ93" s="221"/>
      <c r="AR93" s="223"/>
      <c r="AS93" s="41"/>
      <c r="AT93" s="41"/>
      <c r="AU93" s="41"/>
      <c r="AV93" s="228"/>
    </row>
    <row r="94" spans="3:48" s="225" customFormat="1" ht="14.25">
      <c r="C94" s="41"/>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9"/>
      <c r="AC94" s="220"/>
      <c r="AD94" s="219"/>
      <c r="AE94" s="220"/>
      <c r="AF94" s="220"/>
      <c r="AG94" s="220"/>
      <c r="AH94" s="219"/>
      <c r="AI94" s="219"/>
      <c r="AJ94" s="219"/>
      <c r="AK94" s="219"/>
      <c r="AL94" s="219"/>
      <c r="AM94" s="219"/>
      <c r="AN94" s="219"/>
      <c r="AO94" s="221"/>
      <c r="AP94" s="222"/>
      <c r="AQ94" s="221"/>
      <c r="AR94" s="223"/>
      <c r="AS94" s="41"/>
      <c r="AT94" s="41"/>
      <c r="AU94" s="41"/>
      <c r="AV94" s="228"/>
    </row>
    <row r="95" spans="3:48" s="225" customFormat="1" ht="14.25">
      <c r="C95" s="41"/>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9"/>
      <c r="AC95" s="220"/>
      <c r="AD95" s="219"/>
      <c r="AE95" s="220"/>
      <c r="AF95" s="220"/>
      <c r="AG95" s="220"/>
      <c r="AH95" s="219"/>
      <c r="AI95" s="219"/>
      <c r="AJ95" s="219"/>
      <c r="AK95" s="219"/>
      <c r="AL95" s="219"/>
      <c r="AM95" s="219"/>
      <c r="AN95" s="219"/>
      <c r="AO95" s="221"/>
      <c r="AP95" s="222"/>
      <c r="AQ95" s="221"/>
      <c r="AR95" s="223"/>
      <c r="AS95" s="41"/>
      <c r="AT95" s="41"/>
      <c r="AU95" s="41"/>
      <c r="AV95" s="228"/>
    </row>
    <row r="96" spans="3:48" s="225" customFormat="1" ht="14.25">
      <c r="C96" s="41"/>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9"/>
      <c r="AC96" s="220"/>
      <c r="AD96" s="219"/>
      <c r="AE96" s="220"/>
      <c r="AF96" s="220"/>
      <c r="AG96" s="220"/>
      <c r="AH96" s="219"/>
      <c r="AI96" s="219"/>
      <c r="AJ96" s="219"/>
      <c r="AK96" s="219"/>
      <c r="AL96" s="219"/>
      <c r="AM96" s="219"/>
      <c r="AN96" s="219"/>
      <c r="AO96" s="221"/>
      <c r="AP96" s="222"/>
      <c r="AQ96" s="221"/>
      <c r="AR96" s="223"/>
      <c r="AS96" s="41"/>
      <c r="AT96" s="41"/>
      <c r="AU96" s="41"/>
      <c r="AV96" s="228"/>
    </row>
    <row r="97" spans="3:48" s="225" customFormat="1" ht="14.25">
      <c r="C97" s="41"/>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9"/>
      <c r="AC97" s="220"/>
      <c r="AD97" s="219"/>
      <c r="AE97" s="220"/>
      <c r="AF97" s="220"/>
      <c r="AG97" s="220"/>
      <c r="AH97" s="219"/>
      <c r="AI97" s="219"/>
      <c r="AJ97" s="219"/>
      <c r="AK97" s="219"/>
      <c r="AL97" s="219"/>
      <c r="AM97" s="219"/>
      <c r="AN97" s="219"/>
      <c r="AO97" s="221"/>
      <c r="AP97" s="222"/>
      <c r="AQ97" s="221"/>
      <c r="AR97" s="223"/>
      <c r="AS97" s="41"/>
      <c r="AT97" s="41"/>
      <c r="AU97" s="41"/>
      <c r="AV97" s="228"/>
    </row>
    <row r="98" spans="3:48" s="225" customFormat="1" ht="14.25">
      <c r="C98" s="41"/>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9"/>
      <c r="AC98" s="220"/>
      <c r="AD98" s="219"/>
      <c r="AE98" s="220"/>
      <c r="AF98" s="220"/>
      <c r="AG98" s="220"/>
      <c r="AH98" s="219"/>
      <c r="AI98" s="219"/>
      <c r="AJ98" s="219"/>
      <c r="AK98" s="219"/>
      <c r="AL98" s="219"/>
      <c r="AM98" s="219"/>
      <c r="AN98" s="219"/>
      <c r="AO98" s="221"/>
      <c r="AP98" s="222"/>
      <c r="AQ98" s="221"/>
      <c r="AR98" s="223"/>
      <c r="AS98" s="41"/>
      <c r="AT98" s="41"/>
      <c r="AU98" s="41"/>
      <c r="AV98" s="228"/>
    </row>
    <row r="99" spans="3:48" s="225" customFormat="1" ht="14.25">
      <c r="C99" s="41"/>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9"/>
      <c r="AC99" s="220"/>
      <c r="AD99" s="219"/>
      <c r="AE99" s="220"/>
      <c r="AF99" s="220"/>
      <c r="AG99" s="220"/>
      <c r="AH99" s="219"/>
      <c r="AI99" s="219"/>
      <c r="AJ99" s="219"/>
      <c r="AK99" s="219"/>
      <c r="AL99" s="219"/>
      <c r="AM99" s="219"/>
      <c r="AN99" s="219"/>
      <c r="AO99" s="221"/>
      <c r="AP99" s="222"/>
      <c r="AQ99" s="221"/>
      <c r="AR99" s="223"/>
      <c r="AS99" s="41"/>
      <c r="AT99" s="41"/>
      <c r="AU99" s="41"/>
      <c r="AV99" s="228"/>
    </row>
    <row r="100" spans="3:48" s="225" customFormat="1" ht="14.25">
      <c r="C100" s="41"/>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9"/>
      <c r="AC100" s="220"/>
      <c r="AD100" s="219"/>
      <c r="AE100" s="220"/>
      <c r="AF100" s="220"/>
      <c r="AG100" s="220"/>
      <c r="AH100" s="219"/>
      <c r="AI100" s="219"/>
      <c r="AJ100" s="219"/>
      <c r="AK100" s="219"/>
      <c r="AL100" s="219"/>
      <c r="AM100" s="219"/>
      <c r="AN100" s="219"/>
      <c r="AO100" s="221"/>
      <c r="AP100" s="222"/>
      <c r="AQ100" s="221"/>
      <c r="AR100" s="223"/>
      <c r="AS100" s="41"/>
      <c r="AT100" s="41"/>
      <c r="AU100" s="41"/>
      <c r="AV100" s="228"/>
    </row>
    <row r="101" spans="3:48" s="225" customFormat="1" ht="14.25">
      <c r="C101" s="41"/>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9"/>
      <c r="AC101" s="220"/>
      <c r="AD101" s="219"/>
      <c r="AE101" s="220"/>
      <c r="AF101" s="220"/>
      <c r="AG101" s="220"/>
      <c r="AH101" s="219"/>
      <c r="AI101" s="219"/>
      <c r="AJ101" s="219"/>
      <c r="AK101" s="219"/>
      <c r="AL101" s="219"/>
      <c r="AM101" s="219"/>
      <c r="AN101" s="219"/>
      <c r="AO101" s="221"/>
      <c r="AP101" s="222"/>
      <c r="AQ101" s="221"/>
      <c r="AR101" s="223"/>
      <c r="AS101" s="41"/>
      <c r="AT101" s="41"/>
      <c r="AU101" s="41"/>
      <c r="AV101" s="228"/>
    </row>
    <row r="102" spans="3:48" s="225" customFormat="1" ht="14.25">
      <c r="C102" s="41"/>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9"/>
      <c r="AC102" s="220"/>
      <c r="AD102" s="219"/>
      <c r="AE102" s="220"/>
      <c r="AF102" s="220"/>
      <c r="AG102" s="220"/>
      <c r="AH102" s="219"/>
      <c r="AI102" s="219"/>
      <c r="AJ102" s="219"/>
      <c r="AK102" s="219"/>
      <c r="AL102" s="219"/>
      <c r="AM102" s="219"/>
      <c r="AN102" s="219"/>
      <c r="AO102" s="221"/>
      <c r="AP102" s="222"/>
      <c r="AQ102" s="221"/>
      <c r="AR102" s="223"/>
      <c r="AS102" s="41"/>
      <c r="AT102" s="41"/>
      <c r="AU102" s="41"/>
      <c r="AV102" s="228"/>
    </row>
    <row r="103" spans="3:48" s="225" customFormat="1" ht="14.25">
      <c r="C103" s="41"/>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9"/>
      <c r="AC103" s="220"/>
      <c r="AD103" s="219"/>
      <c r="AE103" s="220"/>
      <c r="AF103" s="220"/>
      <c r="AG103" s="220"/>
      <c r="AH103" s="219"/>
      <c r="AI103" s="219"/>
      <c r="AJ103" s="219"/>
      <c r="AK103" s="219"/>
      <c r="AL103" s="219"/>
      <c r="AM103" s="219"/>
      <c r="AN103" s="219"/>
      <c r="AO103" s="221"/>
      <c r="AP103" s="222"/>
      <c r="AQ103" s="221"/>
      <c r="AR103" s="223"/>
      <c r="AS103" s="41"/>
      <c r="AT103" s="41"/>
      <c r="AU103" s="41"/>
      <c r="AV103" s="228"/>
    </row>
    <row r="104" spans="3:48" s="225" customFormat="1" ht="14.25">
      <c r="C104" s="41"/>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9"/>
      <c r="AC104" s="220"/>
      <c r="AD104" s="219"/>
      <c r="AE104" s="220"/>
      <c r="AF104" s="220"/>
      <c r="AG104" s="220"/>
      <c r="AH104" s="219"/>
      <c r="AI104" s="219"/>
      <c r="AJ104" s="219"/>
      <c r="AK104" s="219"/>
      <c r="AL104" s="219"/>
      <c r="AM104" s="219"/>
      <c r="AN104" s="219"/>
      <c r="AO104" s="221"/>
      <c r="AP104" s="222"/>
      <c r="AQ104" s="221"/>
      <c r="AR104" s="223"/>
      <c r="AS104" s="41"/>
      <c r="AT104" s="41"/>
      <c r="AU104" s="41"/>
      <c r="AV104" s="228"/>
    </row>
    <row r="105" spans="3:48" s="225" customFormat="1" ht="14.25">
      <c r="C105" s="41"/>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9"/>
      <c r="AC105" s="220"/>
      <c r="AD105" s="219"/>
      <c r="AE105" s="220"/>
      <c r="AF105" s="220"/>
      <c r="AG105" s="220"/>
      <c r="AH105" s="219"/>
      <c r="AI105" s="219"/>
      <c r="AJ105" s="219"/>
      <c r="AK105" s="219"/>
      <c r="AL105" s="219"/>
      <c r="AM105" s="219"/>
      <c r="AN105" s="219"/>
      <c r="AO105" s="221"/>
      <c r="AP105" s="222"/>
      <c r="AQ105" s="221"/>
      <c r="AR105" s="223"/>
      <c r="AS105" s="41"/>
      <c r="AT105" s="41"/>
      <c r="AU105" s="41"/>
      <c r="AV105" s="228"/>
    </row>
    <row r="106" spans="3:48" s="225" customFormat="1" ht="14.25">
      <c r="C106" s="41"/>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9"/>
      <c r="AC106" s="220"/>
      <c r="AD106" s="219"/>
      <c r="AE106" s="220"/>
      <c r="AF106" s="220"/>
      <c r="AG106" s="220"/>
      <c r="AH106" s="219"/>
      <c r="AI106" s="219"/>
      <c r="AJ106" s="219"/>
      <c r="AK106" s="219"/>
      <c r="AL106" s="219"/>
      <c r="AM106" s="219"/>
      <c r="AN106" s="219"/>
      <c r="AO106" s="221"/>
      <c r="AP106" s="222"/>
      <c r="AQ106" s="221"/>
      <c r="AR106" s="223"/>
      <c r="AS106" s="41"/>
      <c r="AT106" s="41"/>
      <c r="AU106" s="41"/>
      <c r="AV106" s="228"/>
    </row>
    <row r="107" spans="3:48" s="225" customFormat="1" ht="14.25">
      <c r="C107" s="41"/>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9"/>
      <c r="AC107" s="220"/>
      <c r="AD107" s="219"/>
      <c r="AE107" s="220"/>
      <c r="AF107" s="220"/>
      <c r="AG107" s="220"/>
      <c r="AH107" s="219"/>
      <c r="AI107" s="219"/>
      <c r="AJ107" s="219"/>
      <c r="AK107" s="219"/>
      <c r="AL107" s="219"/>
      <c r="AM107" s="219"/>
      <c r="AN107" s="219"/>
      <c r="AO107" s="221"/>
      <c r="AP107" s="222"/>
      <c r="AQ107" s="221"/>
      <c r="AR107" s="223"/>
      <c r="AS107" s="41"/>
      <c r="AT107" s="41"/>
      <c r="AU107" s="41"/>
      <c r="AV107" s="228"/>
    </row>
    <row r="108" spans="3:48" s="225" customFormat="1" ht="14.25">
      <c r="C108" s="41"/>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9"/>
      <c r="AC108" s="220"/>
      <c r="AD108" s="219"/>
      <c r="AE108" s="220"/>
      <c r="AF108" s="220"/>
      <c r="AG108" s="220"/>
      <c r="AH108" s="219"/>
      <c r="AI108" s="219"/>
      <c r="AJ108" s="219"/>
      <c r="AK108" s="219"/>
      <c r="AL108" s="219"/>
      <c r="AM108" s="219"/>
      <c r="AN108" s="219"/>
      <c r="AO108" s="221"/>
      <c r="AP108" s="222"/>
      <c r="AQ108" s="221"/>
      <c r="AR108" s="223"/>
      <c r="AS108" s="41"/>
      <c r="AT108" s="41"/>
      <c r="AU108" s="41"/>
      <c r="AV108" s="228"/>
    </row>
    <row r="109" spans="3:48" s="225" customFormat="1" ht="14.25">
      <c r="C109" s="41"/>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9"/>
      <c r="AC109" s="220"/>
      <c r="AD109" s="219"/>
      <c r="AE109" s="220"/>
      <c r="AF109" s="220"/>
      <c r="AG109" s="220"/>
      <c r="AH109" s="219"/>
      <c r="AI109" s="219"/>
      <c r="AJ109" s="219"/>
      <c r="AK109" s="219"/>
      <c r="AL109" s="219"/>
      <c r="AM109" s="219"/>
      <c r="AN109" s="219"/>
      <c r="AO109" s="221"/>
      <c r="AP109" s="222"/>
      <c r="AQ109" s="221"/>
      <c r="AR109" s="223"/>
      <c r="AS109" s="41"/>
      <c r="AT109" s="41"/>
      <c r="AU109" s="41"/>
      <c r="AV109" s="228"/>
    </row>
    <row r="110" spans="3:48" s="225" customFormat="1" ht="14.25">
      <c r="C110" s="41"/>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9"/>
      <c r="AC110" s="220"/>
      <c r="AD110" s="219"/>
      <c r="AE110" s="220"/>
      <c r="AF110" s="220"/>
      <c r="AG110" s="220"/>
      <c r="AH110" s="219"/>
      <c r="AI110" s="219"/>
      <c r="AJ110" s="219"/>
      <c r="AK110" s="219"/>
      <c r="AL110" s="219"/>
      <c r="AM110" s="219"/>
      <c r="AN110" s="219"/>
      <c r="AO110" s="221"/>
      <c r="AP110" s="222"/>
      <c r="AQ110" s="221"/>
      <c r="AR110" s="223"/>
      <c r="AS110" s="41"/>
      <c r="AT110" s="41"/>
      <c r="AU110" s="41"/>
      <c r="AV110" s="228"/>
    </row>
    <row r="111" spans="3:48" s="225" customFormat="1" ht="14.25">
      <c r="C111" s="41"/>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9"/>
      <c r="AC111" s="220"/>
      <c r="AD111" s="219"/>
      <c r="AE111" s="220"/>
      <c r="AF111" s="220"/>
      <c r="AG111" s="220"/>
      <c r="AH111" s="219"/>
      <c r="AI111" s="219"/>
      <c r="AJ111" s="219"/>
      <c r="AK111" s="219"/>
      <c r="AL111" s="219"/>
      <c r="AM111" s="219"/>
      <c r="AN111" s="219"/>
      <c r="AO111" s="221"/>
      <c r="AP111" s="222"/>
      <c r="AQ111" s="221"/>
      <c r="AR111" s="223"/>
      <c r="AS111" s="41"/>
      <c r="AT111" s="41"/>
      <c r="AU111" s="41"/>
      <c r="AV111" s="228"/>
    </row>
    <row r="112" spans="3:48" s="225" customFormat="1" ht="14.25">
      <c r="C112" s="41"/>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9"/>
      <c r="AC112" s="220"/>
      <c r="AD112" s="219"/>
      <c r="AE112" s="220"/>
      <c r="AF112" s="220"/>
      <c r="AG112" s="220"/>
      <c r="AH112" s="219"/>
      <c r="AI112" s="219"/>
      <c r="AJ112" s="219"/>
      <c r="AK112" s="219"/>
      <c r="AL112" s="219"/>
      <c r="AM112" s="219"/>
      <c r="AN112" s="219"/>
      <c r="AO112" s="221"/>
      <c r="AP112" s="222"/>
      <c r="AQ112" s="221"/>
      <c r="AR112" s="223"/>
      <c r="AS112" s="41"/>
      <c r="AT112" s="41"/>
      <c r="AU112" s="41"/>
      <c r="AV112" s="228"/>
    </row>
    <row r="113" spans="3:48" s="225" customFormat="1" ht="14.25">
      <c r="C113" s="41"/>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9"/>
      <c r="AC113" s="220"/>
      <c r="AD113" s="219"/>
      <c r="AE113" s="220"/>
      <c r="AF113" s="220"/>
      <c r="AG113" s="220"/>
      <c r="AH113" s="219"/>
      <c r="AI113" s="219"/>
      <c r="AJ113" s="219"/>
      <c r="AK113" s="219"/>
      <c r="AL113" s="219"/>
      <c r="AM113" s="219"/>
      <c r="AN113" s="219"/>
      <c r="AO113" s="221"/>
      <c r="AP113" s="222"/>
      <c r="AQ113" s="221"/>
      <c r="AR113" s="223"/>
      <c r="AS113" s="41"/>
      <c r="AT113" s="41"/>
      <c r="AU113" s="41"/>
      <c r="AV113" s="228"/>
    </row>
    <row r="114" spans="3:48" s="225" customFormat="1" ht="14.25">
      <c r="C114" s="41"/>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9"/>
      <c r="AC114" s="220"/>
      <c r="AD114" s="219"/>
      <c r="AE114" s="220"/>
      <c r="AF114" s="220"/>
      <c r="AG114" s="220"/>
      <c r="AH114" s="219"/>
      <c r="AI114" s="219"/>
      <c r="AJ114" s="219"/>
      <c r="AK114" s="219"/>
      <c r="AL114" s="219"/>
      <c r="AM114" s="219"/>
      <c r="AN114" s="219"/>
      <c r="AO114" s="221"/>
      <c r="AP114" s="222"/>
      <c r="AQ114" s="221"/>
      <c r="AR114" s="223"/>
      <c r="AS114" s="41"/>
      <c r="AT114" s="41"/>
      <c r="AU114" s="41"/>
      <c r="AV114" s="228"/>
    </row>
    <row r="115" spans="3:48" s="225" customFormat="1" ht="14.25">
      <c r="C115" s="41"/>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9"/>
      <c r="AC115" s="220"/>
      <c r="AD115" s="219"/>
      <c r="AE115" s="220"/>
      <c r="AF115" s="220"/>
      <c r="AG115" s="220"/>
      <c r="AH115" s="219"/>
      <c r="AI115" s="219"/>
      <c r="AJ115" s="219"/>
      <c r="AK115" s="219"/>
      <c r="AL115" s="219"/>
      <c r="AM115" s="219"/>
      <c r="AN115" s="219"/>
      <c r="AO115" s="221"/>
      <c r="AP115" s="222"/>
      <c r="AQ115" s="221"/>
      <c r="AR115" s="223"/>
      <c r="AS115" s="41"/>
      <c r="AT115" s="41"/>
      <c r="AU115" s="41"/>
      <c r="AV115" s="228"/>
    </row>
    <row r="116" spans="3:48" s="225" customFormat="1" ht="14.25">
      <c r="C116" s="41"/>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9"/>
      <c r="AC116" s="220"/>
      <c r="AD116" s="219"/>
      <c r="AE116" s="220"/>
      <c r="AF116" s="220"/>
      <c r="AG116" s="220"/>
      <c r="AH116" s="219"/>
      <c r="AI116" s="219"/>
      <c r="AJ116" s="219"/>
      <c r="AK116" s="219"/>
      <c r="AL116" s="219"/>
      <c r="AM116" s="219"/>
      <c r="AN116" s="219"/>
      <c r="AO116" s="221"/>
      <c r="AP116" s="222"/>
      <c r="AQ116" s="221"/>
      <c r="AR116" s="223"/>
      <c r="AS116" s="41"/>
      <c r="AT116" s="41"/>
      <c r="AU116" s="41"/>
      <c r="AV116" s="228"/>
    </row>
    <row r="117" spans="3:48" s="225" customFormat="1" ht="14.25">
      <c r="C117" s="41"/>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9"/>
      <c r="AC117" s="220"/>
      <c r="AD117" s="219"/>
      <c r="AE117" s="220"/>
      <c r="AF117" s="220"/>
      <c r="AG117" s="220"/>
      <c r="AH117" s="219"/>
      <c r="AI117" s="219"/>
      <c r="AJ117" s="219"/>
      <c r="AK117" s="219"/>
      <c r="AL117" s="219"/>
      <c r="AM117" s="219"/>
      <c r="AN117" s="219"/>
      <c r="AO117" s="221"/>
      <c r="AP117" s="222"/>
      <c r="AQ117" s="221"/>
      <c r="AR117" s="223"/>
      <c r="AS117" s="41"/>
      <c r="AT117" s="41"/>
      <c r="AU117" s="41"/>
      <c r="AV117" s="228"/>
    </row>
    <row r="118" spans="3:48" s="225" customFormat="1" ht="14.25">
      <c r="C118" s="41"/>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9"/>
      <c r="AC118" s="220"/>
      <c r="AD118" s="219"/>
      <c r="AE118" s="220"/>
      <c r="AF118" s="220"/>
      <c r="AG118" s="220"/>
      <c r="AH118" s="219"/>
      <c r="AI118" s="219"/>
      <c r="AJ118" s="219"/>
      <c r="AK118" s="219"/>
      <c r="AL118" s="219"/>
      <c r="AM118" s="219"/>
      <c r="AN118" s="219"/>
      <c r="AO118" s="221"/>
      <c r="AP118" s="222"/>
      <c r="AQ118" s="221"/>
      <c r="AR118" s="223"/>
      <c r="AS118" s="41"/>
      <c r="AT118" s="41"/>
      <c r="AU118" s="41"/>
      <c r="AV118" s="228"/>
    </row>
    <row r="119" spans="3:48" s="225" customFormat="1" ht="14.25">
      <c r="C119" s="41"/>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9"/>
      <c r="AC119" s="220"/>
      <c r="AD119" s="219"/>
      <c r="AE119" s="220"/>
      <c r="AF119" s="220"/>
      <c r="AG119" s="220"/>
      <c r="AH119" s="219"/>
      <c r="AI119" s="219"/>
      <c r="AJ119" s="219"/>
      <c r="AK119" s="219"/>
      <c r="AL119" s="219"/>
      <c r="AM119" s="219"/>
      <c r="AN119" s="219"/>
      <c r="AO119" s="221"/>
      <c r="AP119" s="222"/>
      <c r="AQ119" s="221"/>
      <c r="AR119" s="223"/>
      <c r="AS119" s="41"/>
      <c r="AT119" s="41"/>
      <c r="AU119" s="41"/>
      <c r="AV119" s="228"/>
    </row>
    <row r="120" spans="3:48" s="225" customFormat="1" ht="14.25">
      <c r="C120" s="41"/>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9"/>
      <c r="AC120" s="220"/>
      <c r="AD120" s="219"/>
      <c r="AE120" s="220"/>
      <c r="AF120" s="220"/>
      <c r="AG120" s="220"/>
      <c r="AH120" s="219"/>
      <c r="AI120" s="219"/>
      <c r="AJ120" s="219"/>
      <c r="AK120" s="219"/>
      <c r="AL120" s="219"/>
      <c r="AM120" s="219"/>
      <c r="AN120" s="219"/>
      <c r="AO120" s="221"/>
      <c r="AP120" s="222"/>
      <c r="AQ120" s="221"/>
      <c r="AR120" s="223"/>
      <c r="AS120" s="41"/>
      <c r="AT120" s="41"/>
      <c r="AU120" s="41"/>
      <c r="AV120" s="228"/>
    </row>
    <row r="121" spans="3:48" s="225" customFormat="1" ht="14.25">
      <c r="C121" s="41"/>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9"/>
      <c r="AC121" s="220"/>
      <c r="AD121" s="219"/>
      <c r="AE121" s="220"/>
      <c r="AF121" s="220"/>
      <c r="AG121" s="220"/>
      <c r="AH121" s="219"/>
      <c r="AI121" s="219"/>
      <c r="AJ121" s="219"/>
      <c r="AK121" s="219"/>
      <c r="AL121" s="219"/>
      <c r="AM121" s="219"/>
      <c r="AN121" s="219"/>
      <c r="AO121" s="221"/>
      <c r="AP121" s="222"/>
      <c r="AQ121" s="221"/>
      <c r="AR121" s="223"/>
      <c r="AS121" s="41"/>
      <c r="AT121" s="41"/>
      <c r="AU121" s="41"/>
      <c r="AV121" s="228"/>
    </row>
    <row r="122" spans="3:48" s="225" customFormat="1" ht="14.25">
      <c r="C122" s="41"/>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9"/>
      <c r="AC122" s="220"/>
      <c r="AD122" s="219"/>
      <c r="AE122" s="220"/>
      <c r="AF122" s="220"/>
      <c r="AG122" s="220"/>
      <c r="AH122" s="219"/>
      <c r="AI122" s="219"/>
      <c r="AJ122" s="219"/>
      <c r="AK122" s="219"/>
      <c r="AL122" s="219"/>
      <c r="AM122" s="219"/>
      <c r="AN122" s="219"/>
      <c r="AO122" s="221"/>
      <c r="AP122" s="222"/>
      <c r="AQ122" s="221"/>
      <c r="AR122" s="223"/>
      <c r="AS122" s="41"/>
      <c r="AT122" s="41"/>
      <c r="AU122" s="41"/>
      <c r="AV122" s="228"/>
    </row>
    <row r="123" spans="3:48" s="225" customFormat="1" ht="14.25">
      <c r="C123" s="41"/>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9"/>
      <c r="AC123" s="220"/>
      <c r="AD123" s="219"/>
      <c r="AE123" s="220"/>
      <c r="AF123" s="220"/>
      <c r="AG123" s="220"/>
      <c r="AH123" s="219"/>
      <c r="AI123" s="219"/>
      <c r="AJ123" s="219"/>
      <c r="AK123" s="219"/>
      <c r="AL123" s="219"/>
      <c r="AM123" s="219"/>
      <c r="AN123" s="219"/>
      <c r="AO123" s="221"/>
      <c r="AP123" s="222"/>
      <c r="AQ123" s="221"/>
      <c r="AR123" s="223"/>
      <c r="AS123" s="41"/>
      <c r="AT123" s="41"/>
      <c r="AU123" s="41"/>
      <c r="AV123" s="228"/>
    </row>
    <row r="124" spans="3:48" s="225" customFormat="1" ht="14.25">
      <c r="C124" s="41"/>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9"/>
      <c r="AC124" s="220"/>
      <c r="AD124" s="219"/>
      <c r="AE124" s="220"/>
      <c r="AF124" s="220"/>
      <c r="AG124" s="220"/>
      <c r="AH124" s="219"/>
      <c r="AI124" s="219"/>
      <c r="AJ124" s="219"/>
      <c r="AK124" s="219"/>
      <c r="AL124" s="219"/>
      <c r="AM124" s="219"/>
      <c r="AN124" s="219"/>
      <c r="AO124" s="221"/>
      <c r="AP124" s="222"/>
      <c r="AQ124" s="221"/>
      <c r="AR124" s="223"/>
      <c r="AS124" s="41"/>
      <c r="AT124" s="41"/>
      <c r="AU124" s="41"/>
      <c r="AV124" s="228"/>
    </row>
    <row r="125" spans="3:48" s="225" customFormat="1" ht="14.25">
      <c r="C125" s="41"/>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9"/>
      <c r="AC125" s="220"/>
      <c r="AD125" s="219"/>
      <c r="AE125" s="220"/>
      <c r="AF125" s="220"/>
      <c r="AG125" s="220"/>
      <c r="AH125" s="219"/>
      <c r="AI125" s="219"/>
      <c r="AJ125" s="219"/>
      <c r="AK125" s="219"/>
      <c r="AL125" s="219"/>
      <c r="AM125" s="219"/>
      <c r="AN125" s="219"/>
      <c r="AO125" s="221"/>
      <c r="AP125" s="222"/>
      <c r="AQ125" s="221"/>
      <c r="AR125" s="223"/>
      <c r="AS125" s="41"/>
      <c r="AT125" s="41"/>
      <c r="AU125" s="41"/>
      <c r="AV125" s="228"/>
    </row>
    <row r="126" spans="3:48" s="225" customFormat="1" ht="14.25">
      <c r="C126" s="41"/>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9"/>
      <c r="AC126" s="220"/>
      <c r="AD126" s="219"/>
      <c r="AE126" s="220"/>
      <c r="AF126" s="220"/>
      <c r="AG126" s="220"/>
      <c r="AH126" s="219"/>
      <c r="AI126" s="219"/>
      <c r="AJ126" s="219"/>
      <c r="AK126" s="219"/>
      <c r="AL126" s="219"/>
      <c r="AM126" s="219"/>
      <c r="AN126" s="219"/>
      <c r="AO126" s="221"/>
      <c r="AP126" s="222"/>
      <c r="AQ126" s="221"/>
      <c r="AR126" s="223"/>
      <c r="AS126" s="41"/>
      <c r="AT126" s="41"/>
      <c r="AU126" s="41"/>
      <c r="AV126" s="228"/>
    </row>
    <row r="127" spans="3:48" s="225" customFormat="1" ht="14.25">
      <c r="C127" s="41"/>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9"/>
      <c r="AC127" s="220"/>
      <c r="AD127" s="219"/>
      <c r="AE127" s="220"/>
      <c r="AF127" s="220"/>
      <c r="AG127" s="220"/>
      <c r="AH127" s="219"/>
      <c r="AI127" s="219"/>
      <c r="AJ127" s="219"/>
      <c r="AK127" s="219"/>
      <c r="AL127" s="219"/>
      <c r="AM127" s="219"/>
      <c r="AN127" s="219"/>
      <c r="AO127" s="221"/>
      <c r="AP127" s="222"/>
      <c r="AQ127" s="221"/>
      <c r="AR127" s="223"/>
      <c r="AS127" s="41"/>
      <c r="AT127" s="41"/>
      <c r="AU127" s="41"/>
      <c r="AV127" s="228"/>
    </row>
    <row r="128" spans="3:48" s="225" customFormat="1" ht="14.25">
      <c r="C128" s="41"/>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9"/>
      <c r="AC128" s="220"/>
      <c r="AD128" s="219"/>
      <c r="AE128" s="220"/>
      <c r="AF128" s="220"/>
      <c r="AG128" s="220"/>
      <c r="AH128" s="219"/>
      <c r="AI128" s="219"/>
      <c r="AJ128" s="219"/>
      <c r="AK128" s="219"/>
      <c r="AL128" s="219"/>
      <c r="AM128" s="219"/>
      <c r="AN128" s="219"/>
      <c r="AO128" s="221"/>
      <c r="AP128" s="222"/>
      <c r="AQ128" s="221"/>
      <c r="AR128" s="223"/>
      <c r="AS128" s="41"/>
      <c r="AT128" s="41"/>
      <c r="AU128" s="41"/>
      <c r="AV128" s="228"/>
    </row>
    <row r="129" spans="3:48" s="225" customFormat="1" ht="14.25">
      <c r="C129" s="41"/>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9"/>
      <c r="AC129" s="220"/>
      <c r="AD129" s="219"/>
      <c r="AE129" s="220"/>
      <c r="AF129" s="220"/>
      <c r="AG129" s="220"/>
      <c r="AH129" s="219"/>
      <c r="AI129" s="219"/>
      <c r="AJ129" s="219"/>
      <c r="AK129" s="219"/>
      <c r="AL129" s="219"/>
      <c r="AM129" s="219"/>
      <c r="AN129" s="219"/>
      <c r="AO129" s="221"/>
      <c r="AP129" s="222"/>
      <c r="AQ129" s="221"/>
      <c r="AR129" s="223"/>
      <c r="AS129" s="41"/>
      <c r="AT129" s="41"/>
      <c r="AU129" s="41"/>
      <c r="AV129" s="228"/>
    </row>
    <row r="130" spans="3:48" s="225" customFormat="1" ht="14.25">
      <c r="C130" s="41"/>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9"/>
      <c r="AC130" s="220"/>
      <c r="AD130" s="219"/>
      <c r="AE130" s="220"/>
      <c r="AF130" s="220"/>
      <c r="AG130" s="220"/>
      <c r="AH130" s="219"/>
      <c r="AI130" s="219"/>
      <c r="AJ130" s="219"/>
      <c r="AK130" s="219"/>
      <c r="AL130" s="219"/>
      <c r="AM130" s="219"/>
      <c r="AN130" s="219"/>
      <c r="AO130" s="221"/>
      <c r="AP130" s="222"/>
      <c r="AQ130" s="221"/>
      <c r="AR130" s="223"/>
      <c r="AS130" s="41"/>
      <c r="AT130" s="41"/>
      <c r="AU130" s="41"/>
      <c r="AV130" s="228"/>
    </row>
    <row r="131" spans="3:48" s="225" customFormat="1" ht="14.25">
      <c r="C131" s="41"/>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9"/>
      <c r="AC131" s="220"/>
      <c r="AD131" s="219"/>
      <c r="AE131" s="220"/>
      <c r="AF131" s="220"/>
      <c r="AG131" s="220"/>
      <c r="AH131" s="219"/>
      <c r="AI131" s="219"/>
      <c r="AJ131" s="219"/>
      <c r="AK131" s="219"/>
      <c r="AL131" s="219"/>
      <c r="AM131" s="219"/>
      <c r="AN131" s="219"/>
      <c r="AO131" s="221"/>
      <c r="AP131" s="222"/>
      <c r="AQ131" s="221"/>
      <c r="AR131" s="223"/>
      <c r="AS131" s="41"/>
      <c r="AT131" s="41"/>
      <c r="AU131" s="41"/>
      <c r="AV131" s="228"/>
    </row>
    <row r="132" spans="3:48" s="225" customFormat="1" ht="14.25">
      <c r="C132" s="41"/>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9"/>
      <c r="AC132" s="220"/>
      <c r="AD132" s="219"/>
      <c r="AE132" s="220"/>
      <c r="AF132" s="220"/>
      <c r="AG132" s="220"/>
      <c r="AH132" s="219"/>
      <c r="AI132" s="219"/>
      <c r="AJ132" s="219"/>
      <c r="AK132" s="219"/>
      <c r="AL132" s="219"/>
      <c r="AM132" s="219"/>
      <c r="AN132" s="219"/>
      <c r="AO132" s="221"/>
      <c r="AP132" s="222"/>
      <c r="AQ132" s="221"/>
      <c r="AR132" s="223"/>
      <c r="AS132" s="41"/>
      <c r="AT132" s="41"/>
      <c r="AU132" s="41"/>
      <c r="AV132" s="228"/>
    </row>
    <row r="133" spans="3:48" s="225" customFormat="1" ht="14.25">
      <c r="C133" s="41"/>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9"/>
      <c r="AC133" s="220"/>
      <c r="AD133" s="219"/>
      <c r="AE133" s="220"/>
      <c r="AF133" s="220"/>
      <c r="AG133" s="220"/>
      <c r="AH133" s="219"/>
      <c r="AI133" s="219"/>
      <c r="AJ133" s="219"/>
      <c r="AK133" s="219"/>
      <c r="AL133" s="219"/>
      <c r="AM133" s="219"/>
      <c r="AN133" s="219"/>
      <c r="AO133" s="221"/>
      <c r="AP133" s="222"/>
      <c r="AQ133" s="221"/>
      <c r="AR133" s="223"/>
      <c r="AS133" s="41"/>
      <c r="AT133" s="41"/>
      <c r="AU133" s="41"/>
      <c r="AV133" s="228"/>
    </row>
    <row r="134" spans="3:48" s="225" customFormat="1" ht="14.25">
      <c r="C134" s="41"/>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9"/>
      <c r="AC134" s="220"/>
      <c r="AD134" s="219"/>
      <c r="AE134" s="220"/>
      <c r="AF134" s="220"/>
      <c r="AG134" s="220"/>
      <c r="AH134" s="219"/>
      <c r="AI134" s="219"/>
      <c r="AJ134" s="219"/>
      <c r="AK134" s="219"/>
      <c r="AL134" s="219"/>
      <c r="AM134" s="219"/>
      <c r="AN134" s="219"/>
      <c r="AO134" s="221"/>
      <c r="AP134" s="222"/>
      <c r="AQ134" s="221"/>
      <c r="AR134" s="223"/>
      <c r="AS134" s="41"/>
      <c r="AT134" s="41"/>
      <c r="AU134" s="41"/>
      <c r="AV134" s="228"/>
    </row>
    <row r="135" spans="3:48" s="225" customFormat="1" ht="14.25">
      <c r="C135" s="41"/>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9"/>
      <c r="AC135" s="220"/>
      <c r="AD135" s="219"/>
      <c r="AE135" s="220"/>
      <c r="AF135" s="220"/>
      <c r="AG135" s="220"/>
      <c r="AH135" s="219"/>
      <c r="AI135" s="219"/>
      <c r="AJ135" s="219"/>
      <c r="AK135" s="219"/>
      <c r="AL135" s="219"/>
      <c r="AM135" s="219"/>
      <c r="AN135" s="219"/>
      <c r="AO135" s="221"/>
      <c r="AP135" s="222"/>
      <c r="AQ135" s="221"/>
      <c r="AR135" s="223"/>
      <c r="AS135" s="41"/>
      <c r="AT135" s="41"/>
      <c r="AU135" s="41"/>
      <c r="AV135" s="228"/>
    </row>
    <row r="136" spans="3:48" s="225" customFormat="1" ht="14.25">
      <c r="C136" s="41"/>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9"/>
      <c r="AC136" s="220"/>
      <c r="AD136" s="219"/>
      <c r="AE136" s="220"/>
      <c r="AF136" s="220"/>
      <c r="AG136" s="220"/>
      <c r="AH136" s="219"/>
      <c r="AI136" s="219"/>
      <c r="AJ136" s="219"/>
      <c r="AK136" s="219"/>
      <c r="AL136" s="219"/>
      <c r="AM136" s="219"/>
      <c r="AN136" s="219"/>
      <c r="AO136" s="221"/>
      <c r="AP136" s="222"/>
      <c r="AQ136" s="221"/>
      <c r="AR136" s="223"/>
      <c r="AS136" s="41"/>
      <c r="AT136" s="41"/>
      <c r="AU136" s="41"/>
      <c r="AV136" s="228"/>
    </row>
    <row r="137" spans="3:48" s="225" customFormat="1" ht="14.25">
      <c r="C137" s="41"/>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9"/>
      <c r="AC137" s="220"/>
      <c r="AD137" s="219"/>
      <c r="AE137" s="220"/>
      <c r="AF137" s="220"/>
      <c r="AG137" s="220"/>
      <c r="AH137" s="219"/>
      <c r="AI137" s="219"/>
      <c r="AJ137" s="219"/>
      <c r="AK137" s="219"/>
      <c r="AL137" s="219"/>
      <c r="AM137" s="219"/>
      <c r="AN137" s="219"/>
      <c r="AO137" s="221"/>
      <c r="AP137" s="222"/>
      <c r="AQ137" s="221"/>
      <c r="AR137" s="223"/>
      <c r="AS137" s="41"/>
      <c r="AT137" s="41"/>
      <c r="AU137" s="41"/>
      <c r="AV137" s="228"/>
    </row>
    <row r="138" spans="3:48" s="225" customFormat="1" ht="14.25">
      <c r="C138" s="41"/>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9"/>
      <c r="AC138" s="220"/>
      <c r="AD138" s="219"/>
      <c r="AE138" s="220"/>
      <c r="AF138" s="220"/>
      <c r="AG138" s="220"/>
      <c r="AH138" s="219"/>
      <c r="AI138" s="219"/>
      <c r="AJ138" s="219"/>
      <c r="AK138" s="219"/>
      <c r="AL138" s="219"/>
      <c r="AM138" s="219"/>
      <c r="AN138" s="219"/>
      <c r="AO138" s="221"/>
      <c r="AP138" s="222"/>
      <c r="AQ138" s="221"/>
      <c r="AR138" s="223"/>
      <c r="AS138" s="41"/>
      <c r="AT138" s="41"/>
      <c r="AU138" s="41"/>
      <c r="AV138" s="228"/>
    </row>
    <row r="139" spans="3:48" s="225" customFormat="1" ht="14.25">
      <c r="C139" s="41"/>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9"/>
      <c r="AC139" s="220"/>
      <c r="AD139" s="219"/>
      <c r="AE139" s="220"/>
      <c r="AF139" s="220"/>
      <c r="AG139" s="220"/>
      <c r="AH139" s="219"/>
      <c r="AI139" s="219"/>
      <c r="AJ139" s="219"/>
      <c r="AK139" s="219"/>
      <c r="AL139" s="219"/>
      <c r="AM139" s="219"/>
      <c r="AN139" s="219"/>
      <c r="AO139" s="221"/>
      <c r="AP139" s="222"/>
      <c r="AQ139" s="221"/>
      <c r="AR139" s="223"/>
      <c r="AS139" s="41"/>
      <c r="AT139" s="41"/>
      <c r="AU139" s="41"/>
      <c r="AV139" s="228"/>
    </row>
    <row r="140" spans="3:48" s="225" customFormat="1" ht="14.25">
      <c r="C140" s="41"/>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9"/>
      <c r="AC140" s="220"/>
      <c r="AD140" s="219"/>
      <c r="AE140" s="220"/>
      <c r="AF140" s="220"/>
      <c r="AG140" s="220"/>
      <c r="AH140" s="219"/>
      <c r="AI140" s="219"/>
      <c r="AJ140" s="219"/>
      <c r="AK140" s="219"/>
      <c r="AL140" s="219"/>
      <c r="AM140" s="219"/>
      <c r="AN140" s="219"/>
      <c r="AO140" s="221"/>
      <c r="AP140" s="222"/>
      <c r="AQ140" s="221"/>
      <c r="AR140" s="223"/>
      <c r="AS140" s="41"/>
      <c r="AT140" s="41"/>
      <c r="AU140" s="41"/>
      <c r="AV140" s="228"/>
    </row>
    <row r="141" spans="3:48" s="225" customFormat="1" ht="14.25">
      <c r="C141" s="41"/>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9"/>
      <c r="AC141" s="220"/>
      <c r="AD141" s="219"/>
      <c r="AE141" s="220"/>
      <c r="AF141" s="220"/>
      <c r="AG141" s="220"/>
      <c r="AH141" s="219"/>
      <c r="AI141" s="219"/>
      <c r="AJ141" s="219"/>
      <c r="AK141" s="219"/>
      <c r="AL141" s="219"/>
      <c r="AM141" s="219"/>
      <c r="AN141" s="219"/>
      <c r="AO141" s="221"/>
      <c r="AP141" s="222"/>
      <c r="AQ141" s="221"/>
      <c r="AR141" s="223"/>
      <c r="AS141" s="41"/>
      <c r="AT141" s="41"/>
      <c r="AU141" s="41"/>
      <c r="AV141" s="228"/>
    </row>
    <row r="142" spans="3:48" s="225" customFormat="1" ht="14.25">
      <c r="C142" s="41"/>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9"/>
      <c r="AC142" s="220"/>
      <c r="AD142" s="219"/>
      <c r="AE142" s="220"/>
      <c r="AF142" s="220"/>
      <c r="AG142" s="220"/>
      <c r="AH142" s="219"/>
      <c r="AI142" s="219"/>
      <c r="AJ142" s="219"/>
      <c r="AK142" s="219"/>
      <c r="AL142" s="219"/>
      <c r="AM142" s="219"/>
      <c r="AN142" s="219"/>
      <c r="AO142" s="221"/>
      <c r="AP142" s="222"/>
      <c r="AQ142" s="221"/>
      <c r="AR142" s="223"/>
      <c r="AS142" s="41"/>
      <c r="AT142" s="41"/>
      <c r="AU142" s="41"/>
      <c r="AV142" s="228"/>
    </row>
    <row r="143" spans="3:48" s="225" customFormat="1" ht="14.25">
      <c r="C143" s="41"/>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9"/>
      <c r="AC143" s="220"/>
      <c r="AD143" s="219"/>
      <c r="AE143" s="220"/>
      <c r="AF143" s="220"/>
      <c r="AG143" s="220"/>
      <c r="AH143" s="219"/>
      <c r="AI143" s="219"/>
      <c r="AJ143" s="219"/>
      <c r="AK143" s="219"/>
      <c r="AL143" s="219"/>
      <c r="AM143" s="219"/>
      <c r="AN143" s="219"/>
      <c r="AO143" s="221"/>
      <c r="AP143" s="222"/>
      <c r="AQ143" s="221"/>
      <c r="AR143" s="223"/>
      <c r="AS143" s="41"/>
      <c r="AT143" s="41"/>
      <c r="AU143" s="41"/>
      <c r="AV143" s="228"/>
    </row>
    <row r="144" spans="3:48" s="225" customFormat="1" ht="14.25">
      <c r="C144" s="41"/>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9"/>
      <c r="AC144" s="220"/>
      <c r="AD144" s="219"/>
      <c r="AE144" s="220"/>
      <c r="AF144" s="220"/>
      <c r="AG144" s="220"/>
      <c r="AH144" s="219"/>
      <c r="AI144" s="219"/>
      <c r="AJ144" s="219"/>
      <c r="AK144" s="219"/>
      <c r="AL144" s="219"/>
      <c r="AM144" s="219"/>
      <c r="AN144" s="219"/>
      <c r="AO144" s="221"/>
      <c r="AP144" s="222"/>
      <c r="AQ144" s="221"/>
      <c r="AR144" s="223"/>
      <c r="AS144" s="41"/>
      <c r="AT144" s="41"/>
      <c r="AU144" s="41"/>
      <c r="AV144" s="228"/>
    </row>
    <row r="145" spans="3:48" s="225" customFormat="1" ht="14.25">
      <c r="C145" s="41"/>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9"/>
      <c r="AC145" s="220"/>
      <c r="AD145" s="219"/>
      <c r="AE145" s="220"/>
      <c r="AF145" s="220"/>
      <c r="AG145" s="220"/>
      <c r="AH145" s="219"/>
      <c r="AI145" s="219"/>
      <c r="AJ145" s="219"/>
      <c r="AK145" s="219"/>
      <c r="AL145" s="219"/>
      <c r="AM145" s="219"/>
      <c r="AN145" s="219"/>
      <c r="AO145" s="221"/>
      <c r="AP145" s="222"/>
      <c r="AQ145" s="221"/>
      <c r="AR145" s="223"/>
      <c r="AS145" s="41"/>
      <c r="AT145" s="41"/>
      <c r="AU145" s="41"/>
      <c r="AV145" s="228"/>
    </row>
    <row r="146" spans="3:48" s="225" customFormat="1" ht="14.25">
      <c r="C146" s="41"/>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9"/>
      <c r="AC146" s="220"/>
      <c r="AD146" s="219"/>
      <c r="AE146" s="220"/>
      <c r="AF146" s="220"/>
      <c r="AG146" s="220"/>
      <c r="AH146" s="219"/>
      <c r="AI146" s="219"/>
      <c r="AJ146" s="219"/>
      <c r="AK146" s="219"/>
      <c r="AL146" s="219"/>
      <c r="AM146" s="219"/>
      <c r="AN146" s="219"/>
      <c r="AO146" s="221"/>
      <c r="AP146" s="222"/>
      <c r="AQ146" s="221"/>
      <c r="AR146" s="223"/>
      <c r="AS146" s="41"/>
      <c r="AT146" s="41"/>
      <c r="AU146" s="41"/>
      <c r="AV146" s="228"/>
    </row>
    <row r="147" spans="3:48" s="225" customFormat="1" ht="14.25">
      <c r="C147" s="41"/>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9"/>
      <c r="AC147" s="220"/>
      <c r="AD147" s="219"/>
      <c r="AE147" s="220"/>
      <c r="AF147" s="220"/>
      <c r="AG147" s="220"/>
      <c r="AH147" s="219"/>
      <c r="AI147" s="219"/>
      <c r="AJ147" s="219"/>
      <c r="AK147" s="219"/>
      <c r="AL147" s="219"/>
      <c r="AM147" s="219"/>
      <c r="AN147" s="219"/>
      <c r="AO147" s="221"/>
      <c r="AP147" s="222"/>
      <c r="AQ147" s="221"/>
      <c r="AR147" s="223"/>
      <c r="AS147" s="41"/>
      <c r="AT147" s="41"/>
      <c r="AU147" s="41"/>
      <c r="AV147" s="228"/>
    </row>
    <row r="148" spans="3:48" s="225" customFormat="1" ht="14.25">
      <c r="C148" s="41"/>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9"/>
      <c r="AC148" s="220"/>
      <c r="AD148" s="219"/>
      <c r="AE148" s="220"/>
      <c r="AF148" s="220"/>
      <c r="AG148" s="220"/>
      <c r="AH148" s="219"/>
      <c r="AI148" s="219"/>
      <c r="AJ148" s="219"/>
      <c r="AK148" s="219"/>
      <c r="AL148" s="219"/>
      <c r="AM148" s="219"/>
      <c r="AN148" s="219"/>
      <c r="AO148" s="221"/>
      <c r="AP148" s="222"/>
      <c r="AQ148" s="221"/>
      <c r="AR148" s="223"/>
      <c r="AS148" s="41"/>
      <c r="AT148" s="41"/>
      <c r="AU148" s="41"/>
      <c r="AV148" s="228"/>
    </row>
    <row r="149" spans="3:48" s="225" customFormat="1" ht="14.25">
      <c r="C149" s="41"/>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9"/>
      <c r="AC149" s="220"/>
      <c r="AD149" s="219"/>
      <c r="AE149" s="220"/>
      <c r="AF149" s="220"/>
      <c r="AG149" s="220"/>
      <c r="AH149" s="219"/>
      <c r="AI149" s="219"/>
      <c r="AJ149" s="219"/>
      <c r="AK149" s="219"/>
      <c r="AL149" s="219"/>
      <c r="AM149" s="219"/>
      <c r="AN149" s="219"/>
      <c r="AO149" s="221"/>
      <c r="AP149" s="222"/>
      <c r="AQ149" s="221"/>
      <c r="AR149" s="223"/>
      <c r="AS149" s="41"/>
      <c r="AT149" s="41"/>
      <c r="AU149" s="41"/>
      <c r="AV149" s="228"/>
    </row>
    <row r="150" spans="3:48" s="225" customFormat="1" ht="14.25">
      <c r="C150" s="41"/>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9"/>
      <c r="AC150" s="220"/>
      <c r="AD150" s="219"/>
      <c r="AE150" s="220"/>
      <c r="AF150" s="220"/>
      <c r="AG150" s="220"/>
      <c r="AH150" s="219"/>
      <c r="AI150" s="219"/>
      <c r="AJ150" s="219"/>
      <c r="AK150" s="219"/>
      <c r="AL150" s="219"/>
      <c r="AM150" s="219"/>
      <c r="AN150" s="219"/>
      <c r="AO150" s="221"/>
      <c r="AP150" s="222"/>
      <c r="AQ150" s="221"/>
      <c r="AR150" s="223"/>
      <c r="AS150" s="41"/>
      <c r="AT150" s="41"/>
      <c r="AU150" s="41"/>
      <c r="AV150" s="228"/>
    </row>
    <row r="151" spans="3:48" s="225" customFormat="1" ht="14.25">
      <c r="C151" s="41"/>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9"/>
      <c r="AC151" s="220"/>
      <c r="AD151" s="219"/>
      <c r="AE151" s="220"/>
      <c r="AF151" s="220"/>
      <c r="AG151" s="220"/>
      <c r="AH151" s="219"/>
      <c r="AI151" s="219"/>
      <c r="AJ151" s="219"/>
      <c r="AK151" s="219"/>
      <c r="AL151" s="219"/>
      <c r="AM151" s="219"/>
      <c r="AN151" s="219"/>
      <c r="AO151" s="221"/>
      <c r="AP151" s="222"/>
      <c r="AQ151" s="221"/>
      <c r="AR151" s="223"/>
      <c r="AS151" s="41"/>
      <c r="AT151" s="41"/>
      <c r="AU151" s="41"/>
      <c r="AV151" s="228"/>
    </row>
    <row r="152" spans="3:48" s="225" customFormat="1" ht="14.25">
      <c r="C152" s="41"/>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9"/>
      <c r="AC152" s="220"/>
      <c r="AD152" s="219"/>
      <c r="AE152" s="220"/>
      <c r="AF152" s="220"/>
      <c r="AG152" s="220"/>
      <c r="AH152" s="219"/>
      <c r="AI152" s="219"/>
      <c r="AJ152" s="219"/>
      <c r="AK152" s="219"/>
      <c r="AL152" s="219"/>
      <c r="AM152" s="219"/>
      <c r="AN152" s="219"/>
      <c r="AO152" s="221"/>
      <c r="AP152" s="222"/>
      <c r="AQ152" s="221"/>
      <c r="AR152" s="223"/>
      <c r="AS152" s="41"/>
      <c r="AT152" s="41"/>
      <c r="AU152" s="41"/>
      <c r="AV152" s="228"/>
    </row>
    <row r="153" spans="3:48" s="225" customFormat="1" ht="14.25">
      <c r="C153" s="41"/>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9"/>
      <c r="AC153" s="220"/>
      <c r="AD153" s="219"/>
      <c r="AE153" s="220"/>
      <c r="AF153" s="220"/>
      <c r="AG153" s="220"/>
      <c r="AH153" s="219"/>
      <c r="AI153" s="219"/>
      <c r="AJ153" s="219"/>
      <c r="AK153" s="219"/>
      <c r="AL153" s="219"/>
      <c r="AM153" s="219"/>
      <c r="AN153" s="219"/>
      <c r="AO153" s="221"/>
      <c r="AP153" s="222"/>
      <c r="AQ153" s="221"/>
      <c r="AR153" s="223"/>
      <c r="AS153" s="41"/>
      <c r="AT153" s="41"/>
      <c r="AU153" s="41"/>
      <c r="AV153" s="228"/>
    </row>
    <row r="154" spans="3:48" s="225" customFormat="1" ht="14.25">
      <c r="C154" s="41"/>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9"/>
      <c r="AC154" s="220"/>
      <c r="AD154" s="219"/>
      <c r="AE154" s="220"/>
      <c r="AF154" s="220"/>
      <c r="AG154" s="220"/>
      <c r="AH154" s="219"/>
      <c r="AI154" s="219"/>
      <c r="AJ154" s="219"/>
      <c r="AK154" s="219"/>
      <c r="AL154" s="219"/>
      <c r="AM154" s="219"/>
      <c r="AN154" s="219"/>
      <c r="AO154" s="221"/>
      <c r="AP154" s="222"/>
      <c r="AQ154" s="221"/>
      <c r="AR154" s="223"/>
      <c r="AS154" s="41"/>
      <c r="AT154" s="41"/>
      <c r="AU154" s="41"/>
      <c r="AV154" s="228"/>
    </row>
    <row r="155" spans="3:48" s="225" customFormat="1" ht="14.25">
      <c r="C155" s="41"/>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9"/>
      <c r="AC155" s="220"/>
      <c r="AD155" s="219"/>
      <c r="AE155" s="220"/>
      <c r="AF155" s="220"/>
      <c r="AG155" s="220"/>
      <c r="AH155" s="219"/>
      <c r="AI155" s="219"/>
      <c r="AJ155" s="219"/>
      <c r="AK155" s="219"/>
      <c r="AL155" s="219"/>
      <c r="AM155" s="219"/>
      <c r="AN155" s="219"/>
      <c r="AO155" s="221"/>
      <c r="AP155" s="222"/>
      <c r="AQ155" s="221"/>
      <c r="AR155" s="223"/>
      <c r="AS155" s="41"/>
      <c r="AT155" s="41"/>
      <c r="AU155" s="41"/>
      <c r="AV155" s="228"/>
    </row>
    <row r="156" spans="3:48" s="225" customFormat="1" ht="14.25">
      <c r="C156" s="41"/>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9"/>
      <c r="AC156" s="220"/>
      <c r="AD156" s="219"/>
      <c r="AE156" s="220"/>
      <c r="AF156" s="220"/>
      <c r="AG156" s="220"/>
      <c r="AH156" s="219"/>
      <c r="AI156" s="219"/>
      <c r="AJ156" s="219"/>
      <c r="AK156" s="219"/>
      <c r="AL156" s="219"/>
      <c r="AM156" s="219"/>
      <c r="AN156" s="219"/>
      <c r="AO156" s="221"/>
      <c r="AP156" s="222"/>
      <c r="AQ156" s="221"/>
      <c r="AR156" s="223"/>
      <c r="AS156" s="41"/>
      <c r="AT156" s="41"/>
      <c r="AU156" s="41"/>
      <c r="AV156" s="228"/>
    </row>
    <row r="157" spans="3:48" s="225" customFormat="1" ht="14.25">
      <c r="C157" s="41"/>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9"/>
      <c r="AC157" s="220"/>
      <c r="AD157" s="219"/>
      <c r="AE157" s="220"/>
      <c r="AF157" s="220"/>
      <c r="AG157" s="220"/>
      <c r="AH157" s="219"/>
      <c r="AI157" s="219"/>
      <c r="AJ157" s="219"/>
      <c r="AK157" s="219"/>
      <c r="AL157" s="219"/>
      <c r="AM157" s="219"/>
      <c r="AN157" s="219"/>
      <c r="AO157" s="221"/>
      <c r="AP157" s="222"/>
      <c r="AQ157" s="221"/>
      <c r="AR157" s="223"/>
      <c r="AS157" s="41"/>
      <c r="AT157" s="41"/>
      <c r="AU157" s="41"/>
      <c r="AV157" s="228"/>
    </row>
    <row r="158" spans="3:48" s="225" customFormat="1" ht="14.25">
      <c r="C158" s="41"/>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9"/>
      <c r="AC158" s="220"/>
      <c r="AD158" s="219"/>
      <c r="AE158" s="220"/>
      <c r="AF158" s="220"/>
      <c r="AG158" s="220"/>
      <c r="AH158" s="219"/>
      <c r="AI158" s="219"/>
      <c r="AJ158" s="219"/>
      <c r="AK158" s="219"/>
      <c r="AL158" s="219"/>
      <c r="AM158" s="219"/>
      <c r="AN158" s="219"/>
      <c r="AO158" s="221"/>
      <c r="AP158" s="222"/>
      <c r="AQ158" s="221"/>
      <c r="AR158" s="223"/>
      <c r="AS158" s="41"/>
      <c r="AT158" s="41"/>
      <c r="AU158" s="41"/>
      <c r="AV158" s="228"/>
    </row>
    <row r="159" spans="3:48" s="225" customFormat="1" ht="14.25">
      <c r="C159" s="41"/>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9"/>
      <c r="AC159" s="220"/>
      <c r="AD159" s="219"/>
      <c r="AE159" s="220"/>
      <c r="AF159" s="220"/>
      <c r="AG159" s="220"/>
      <c r="AH159" s="219"/>
      <c r="AI159" s="219"/>
      <c r="AJ159" s="219"/>
      <c r="AK159" s="219"/>
      <c r="AL159" s="219"/>
      <c r="AM159" s="219"/>
      <c r="AN159" s="219"/>
      <c r="AO159" s="221"/>
      <c r="AP159" s="222"/>
      <c r="AQ159" s="221"/>
      <c r="AR159" s="223"/>
      <c r="AS159" s="41"/>
      <c r="AT159" s="41"/>
      <c r="AU159" s="41"/>
      <c r="AV159" s="228"/>
    </row>
    <row r="160" spans="3:48" s="225" customFormat="1" ht="14.25">
      <c r="C160" s="41"/>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9"/>
      <c r="AC160" s="220"/>
      <c r="AD160" s="219"/>
      <c r="AE160" s="220"/>
      <c r="AF160" s="220"/>
      <c r="AG160" s="220"/>
      <c r="AH160" s="219"/>
      <c r="AI160" s="219"/>
      <c r="AJ160" s="219"/>
      <c r="AK160" s="219"/>
      <c r="AL160" s="219"/>
      <c r="AM160" s="219"/>
      <c r="AN160" s="219"/>
      <c r="AO160" s="221"/>
      <c r="AP160" s="222"/>
      <c r="AQ160" s="221"/>
      <c r="AR160" s="223"/>
      <c r="AS160" s="41"/>
      <c r="AT160" s="41"/>
      <c r="AU160" s="41"/>
      <c r="AV160" s="228"/>
    </row>
    <row r="161" spans="3:48" s="225" customFormat="1" ht="14.25">
      <c r="C161" s="41"/>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9"/>
      <c r="AC161" s="220"/>
      <c r="AD161" s="219"/>
      <c r="AE161" s="220"/>
      <c r="AF161" s="220"/>
      <c r="AG161" s="220"/>
      <c r="AH161" s="219"/>
      <c r="AI161" s="219"/>
      <c r="AJ161" s="219"/>
      <c r="AK161" s="219"/>
      <c r="AL161" s="219"/>
      <c r="AM161" s="219"/>
      <c r="AN161" s="219"/>
      <c r="AO161" s="221"/>
      <c r="AP161" s="222"/>
      <c r="AQ161" s="221"/>
      <c r="AR161" s="223"/>
      <c r="AS161" s="41"/>
      <c r="AT161" s="41"/>
      <c r="AU161" s="41"/>
      <c r="AV161" s="228"/>
    </row>
    <row r="162" spans="3:48" s="225" customFormat="1" ht="14.25">
      <c r="C162" s="41"/>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9"/>
      <c r="AC162" s="220"/>
      <c r="AD162" s="219"/>
      <c r="AE162" s="220"/>
      <c r="AF162" s="220"/>
      <c r="AG162" s="220"/>
      <c r="AH162" s="219"/>
      <c r="AI162" s="219"/>
      <c r="AJ162" s="219"/>
      <c r="AK162" s="219"/>
      <c r="AL162" s="219"/>
      <c r="AM162" s="219"/>
      <c r="AN162" s="219"/>
      <c r="AO162" s="221"/>
      <c r="AP162" s="222"/>
      <c r="AQ162" s="221"/>
      <c r="AR162" s="223"/>
      <c r="AS162" s="41"/>
      <c r="AT162" s="41"/>
      <c r="AU162" s="41"/>
      <c r="AV162" s="228"/>
    </row>
    <row r="163" spans="3:48" s="225" customFormat="1" ht="14.25">
      <c r="C163" s="41"/>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9"/>
      <c r="AC163" s="220"/>
      <c r="AD163" s="219"/>
      <c r="AE163" s="220"/>
      <c r="AF163" s="220"/>
      <c r="AG163" s="220"/>
      <c r="AH163" s="219"/>
      <c r="AI163" s="219"/>
      <c r="AJ163" s="219"/>
      <c r="AK163" s="219"/>
      <c r="AL163" s="219"/>
      <c r="AM163" s="219"/>
      <c r="AN163" s="219"/>
      <c r="AO163" s="221"/>
      <c r="AP163" s="222"/>
      <c r="AQ163" s="221"/>
      <c r="AR163" s="223"/>
      <c r="AS163" s="41"/>
      <c r="AT163" s="41"/>
      <c r="AU163" s="41"/>
      <c r="AV163" s="228"/>
    </row>
    <row r="164" spans="3:48" s="225" customFormat="1" ht="14.25">
      <c r="C164" s="41"/>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9"/>
      <c r="AC164" s="220"/>
      <c r="AD164" s="219"/>
      <c r="AE164" s="220"/>
      <c r="AF164" s="220"/>
      <c r="AG164" s="220"/>
      <c r="AH164" s="219"/>
      <c r="AI164" s="219"/>
      <c r="AJ164" s="219"/>
      <c r="AK164" s="219"/>
      <c r="AL164" s="219"/>
      <c r="AM164" s="219"/>
      <c r="AN164" s="219"/>
      <c r="AO164" s="221"/>
      <c r="AP164" s="222"/>
      <c r="AQ164" s="221"/>
      <c r="AR164" s="223"/>
      <c r="AS164" s="41"/>
      <c r="AT164" s="41"/>
      <c r="AU164" s="41"/>
      <c r="AV164" s="228"/>
    </row>
    <row r="165" spans="3:48" s="225" customFormat="1" ht="14.25">
      <c r="C165" s="41"/>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9"/>
      <c r="AC165" s="220"/>
      <c r="AD165" s="219"/>
      <c r="AE165" s="220"/>
      <c r="AF165" s="220"/>
      <c r="AG165" s="220"/>
      <c r="AH165" s="219"/>
      <c r="AI165" s="219"/>
      <c r="AJ165" s="219"/>
      <c r="AK165" s="219"/>
      <c r="AL165" s="219"/>
      <c r="AM165" s="219"/>
      <c r="AN165" s="219"/>
      <c r="AO165" s="221"/>
      <c r="AP165" s="222"/>
      <c r="AQ165" s="221"/>
      <c r="AR165" s="223"/>
      <c r="AS165" s="41"/>
      <c r="AT165" s="41"/>
      <c r="AU165" s="41"/>
      <c r="AV165" s="228"/>
    </row>
    <row r="166" spans="3:48" s="225" customFormat="1" ht="14.25">
      <c r="C166" s="41"/>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9"/>
      <c r="AC166" s="220"/>
      <c r="AD166" s="219"/>
      <c r="AE166" s="220"/>
      <c r="AF166" s="220"/>
      <c r="AG166" s="220"/>
      <c r="AH166" s="219"/>
      <c r="AI166" s="219"/>
      <c r="AJ166" s="219"/>
      <c r="AK166" s="219"/>
      <c r="AL166" s="219"/>
      <c r="AM166" s="219"/>
      <c r="AN166" s="219"/>
      <c r="AO166" s="221"/>
      <c r="AP166" s="222"/>
      <c r="AQ166" s="221"/>
      <c r="AR166" s="223"/>
      <c r="AS166" s="41"/>
      <c r="AT166" s="41"/>
      <c r="AU166" s="41"/>
      <c r="AV166" s="228"/>
    </row>
    <row r="167" spans="3:48" s="225" customFormat="1" ht="14.25">
      <c r="C167" s="41"/>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9"/>
      <c r="AC167" s="220"/>
      <c r="AD167" s="219"/>
      <c r="AE167" s="220"/>
      <c r="AF167" s="220"/>
      <c r="AG167" s="220"/>
      <c r="AH167" s="219"/>
      <c r="AI167" s="219"/>
      <c r="AJ167" s="219"/>
      <c r="AK167" s="219"/>
      <c r="AL167" s="219"/>
      <c r="AM167" s="219"/>
      <c r="AN167" s="219"/>
      <c r="AO167" s="221"/>
      <c r="AP167" s="222"/>
      <c r="AQ167" s="221"/>
      <c r="AR167" s="223"/>
      <c r="AS167" s="41"/>
      <c r="AT167" s="41"/>
      <c r="AU167" s="41"/>
      <c r="AV167" s="228"/>
    </row>
    <row r="168" spans="3:48" s="225" customFormat="1" ht="14.25">
      <c r="C168" s="41"/>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9"/>
      <c r="AC168" s="220"/>
      <c r="AD168" s="219"/>
      <c r="AE168" s="220"/>
      <c r="AF168" s="220"/>
      <c r="AG168" s="220"/>
      <c r="AH168" s="219"/>
      <c r="AI168" s="219"/>
      <c r="AJ168" s="219"/>
      <c r="AK168" s="219"/>
      <c r="AL168" s="219"/>
      <c r="AM168" s="219"/>
      <c r="AN168" s="219"/>
      <c r="AO168" s="221"/>
      <c r="AP168" s="222"/>
      <c r="AQ168" s="221"/>
      <c r="AR168" s="223"/>
      <c r="AS168" s="41"/>
      <c r="AT168" s="41"/>
      <c r="AU168" s="41"/>
      <c r="AV168" s="228"/>
    </row>
    <row r="169" spans="3:48" s="225" customFormat="1" ht="14.25">
      <c r="C169" s="41"/>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9"/>
      <c r="AC169" s="220"/>
      <c r="AD169" s="219"/>
      <c r="AE169" s="220"/>
      <c r="AF169" s="220"/>
      <c r="AG169" s="220"/>
      <c r="AH169" s="219"/>
      <c r="AI169" s="219"/>
      <c r="AJ169" s="219"/>
      <c r="AK169" s="219"/>
      <c r="AL169" s="219"/>
      <c r="AM169" s="219"/>
      <c r="AN169" s="219"/>
      <c r="AO169" s="221"/>
      <c r="AP169" s="222"/>
      <c r="AQ169" s="221"/>
      <c r="AR169" s="223"/>
      <c r="AS169" s="41"/>
      <c r="AT169" s="41"/>
      <c r="AU169" s="41"/>
      <c r="AV169" s="228"/>
    </row>
    <row r="170" spans="3:48" s="225" customFormat="1" ht="14.25">
      <c r="C170" s="41"/>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9"/>
      <c r="AC170" s="220"/>
      <c r="AD170" s="219"/>
      <c r="AE170" s="220"/>
      <c r="AF170" s="220"/>
      <c r="AG170" s="220"/>
      <c r="AH170" s="219"/>
      <c r="AI170" s="219"/>
      <c r="AJ170" s="219"/>
      <c r="AK170" s="219"/>
      <c r="AL170" s="219"/>
      <c r="AM170" s="219"/>
      <c r="AN170" s="219"/>
      <c r="AO170" s="221"/>
      <c r="AP170" s="222"/>
      <c r="AQ170" s="221"/>
      <c r="AR170" s="223"/>
      <c r="AS170" s="41"/>
      <c r="AT170" s="41"/>
      <c r="AU170" s="41"/>
      <c r="AV170" s="228"/>
    </row>
    <row r="171" spans="3:48" s="225" customFormat="1" ht="14.25">
      <c r="C171" s="41"/>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9"/>
      <c r="AC171" s="220"/>
      <c r="AD171" s="219"/>
      <c r="AE171" s="220"/>
      <c r="AF171" s="220"/>
      <c r="AG171" s="220"/>
      <c r="AH171" s="219"/>
      <c r="AI171" s="219"/>
      <c r="AJ171" s="219"/>
      <c r="AK171" s="219"/>
      <c r="AL171" s="219"/>
      <c r="AM171" s="219"/>
      <c r="AN171" s="219"/>
      <c r="AO171" s="221"/>
      <c r="AP171" s="222"/>
      <c r="AQ171" s="221"/>
      <c r="AR171" s="223"/>
      <c r="AS171" s="41"/>
      <c r="AT171" s="41"/>
      <c r="AU171" s="41"/>
      <c r="AV171" s="228"/>
    </row>
    <row r="172" spans="3:48" s="225" customFormat="1" ht="14.25">
      <c r="C172" s="41"/>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9"/>
      <c r="AC172" s="220"/>
      <c r="AD172" s="219"/>
      <c r="AE172" s="220"/>
      <c r="AF172" s="220"/>
      <c r="AG172" s="220"/>
      <c r="AH172" s="219"/>
      <c r="AI172" s="219"/>
      <c r="AJ172" s="219"/>
      <c r="AK172" s="219"/>
      <c r="AL172" s="219"/>
      <c r="AM172" s="219"/>
      <c r="AN172" s="219"/>
      <c r="AO172" s="221"/>
      <c r="AP172" s="222"/>
      <c r="AQ172" s="221"/>
      <c r="AR172" s="223"/>
      <c r="AS172" s="41"/>
      <c r="AT172" s="41"/>
      <c r="AU172" s="41"/>
      <c r="AV172" s="228"/>
    </row>
    <row r="173" spans="3:48" s="225" customFormat="1" ht="14.25">
      <c r="C173" s="41"/>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9"/>
      <c r="AC173" s="220"/>
      <c r="AD173" s="219"/>
      <c r="AE173" s="220"/>
      <c r="AF173" s="220"/>
      <c r="AG173" s="220"/>
      <c r="AH173" s="219"/>
      <c r="AI173" s="219"/>
      <c r="AJ173" s="219"/>
      <c r="AK173" s="219"/>
      <c r="AL173" s="219"/>
      <c r="AM173" s="219"/>
      <c r="AN173" s="219"/>
      <c r="AO173" s="221"/>
      <c r="AP173" s="222"/>
      <c r="AQ173" s="221"/>
      <c r="AR173" s="223"/>
      <c r="AS173" s="41"/>
      <c r="AT173" s="41"/>
      <c r="AU173" s="41"/>
      <c r="AV173" s="228"/>
    </row>
    <row r="174" spans="3:48" s="225" customFormat="1" ht="14.25">
      <c r="C174" s="41"/>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9"/>
      <c r="AC174" s="220"/>
      <c r="AD174" s="219"/>
      <c r="AE174" s="220"/>
      <c r="AF174" s="220"/>
      <c r="AG174" s="220"/>
      <c r="AH174" s="219"/>
      <c r="AI174" s="219"/>
      <c r="AJ174" s="219"/>
      <c r="AK174" s="219"/>
      <c r="AL174" s="219"/>
      <c r="AM174" s="219"/>
      <c r="AN174" s="219"/>
      <c r="AO174" s="221"/>
      <c r="AP174" s="222"/>
      <c r="AQ174" s="221"/>
      <c r="AR174" s="223"/>
      <c r="AS174" s="41"/>
      <c r="AT174" s="41"/>
      <c r="AU174" s="41"/>
      <c r="AV174" s="228"/>
    </row>
    <row r="175" spans="3:48" s="225" customFormat="1" ht="14.25">
      <c r="C175" s="41"/>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9"/>
      <c r="AC175" s="220"/>
      <c r="AD175" s="219"/>
      <c r="AE175" s="220"/>
      <c r="AF175" s="220"/>
      <c r="AG175" s="220"/>
      <c r="AH175" s="219"/>
      <c r="AI175" s="219"/>
      <c r="AJ175" s="219"/>
      <c r="AK175" s="219"/>
      <c r="AL175" s="219"/>
      <c r="AM175" s="219"/>
      <c r="AN175" s="219"/>
      <c r="AO175" s="221"/>
      <c r="AP175" s="222"/>
      <c r="AQ175" s="221"/>
      <c r="AR175" s="223"/>
      <c r="AS175" s="41"/>
      <c r="AT175" s="41"/>
      <c r="AU175" s="41"/>
      <c r="AV175" s="228"/>
    </row>
    <row r="176" spans="3:48" s="225" customFormat="1" ht="14.25">
      <c r="C176" s="41"/>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9"/>
      <c r="AC176" s="220"/>
      <c r="AD176" s="219"/>
      <c r="AE176" s="220"/>
      <c r="AF176" s="220"/>
      <c r="AG176" s="220"/>
      <c r="AH176" s="219"/>
      <c r="AI176" s="219"/>
      <c r="AJ176" s="219"/>
      <c r="AK176" s="219"/>
      <c r="AL176" s="219"/>
      <c r="AM176" s="219"/>
      <c r="AN176" s="219"/>
      <c r="AO176" s="221"/>
      <c r="AP176" s="222"/>
      <c r="AQ176" s="221"/>
      <c r="AR176" s="223"/>
      <c r="AS176" s="41"/>
      <c r="AT176" s="41"/>
      <c r="AU176" s="41"/>
      <c r="AV176" s="228"/>
    </row>
    <row r="177" spans="3:48" s="225" customFormat="1" ht="14.25">
      <c r="C177" s="41"/>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9"/>
      <c r="AC177" s="220"/>
      <c r="AD177" s="219"/>
      <c r="AE177" s="220"/>
      <c r="AF177" s="220"/>
      <c r="AG177" s="220"/>
      <c r="AH177" s="219"/>
      <c r="AI177" s="219"/>
      <c r="AJ177" s="219"/>
      <c r="AK177" s="219"/>
      <c r="AL177" s="219"/>
      <c r="AM177" s="219"/>
      <c r="AN177" s="219"/>
      <c r="AO177" s="221"/>
      <c r="AP177" s="222"/>
      <c r="AQ177" s="221"/>
      <c r="AR177" s="223"/>
      <c r="AS177" s="41"/>
      <c r="AT177" s="41"/>
      <c r="AU177" s="41"/>
      <c r="AV177" s="228"/>
    </row>
    <row r="178" spans="3:48" s="225" customFormat="1" ht="14.25">
      <c r="C178" s="41"/>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9"/>
      <c r="AC178" s="220"/>
      <c r="AD178" s="219"/>
      <c r="AE178" s="220"/>
      <c r="AF178" s="220"/>
      <c r="AG178" s="220"/>
      <c r="AH178" s="219"/>
      <c r="AI178" s="219"/>
      <c r="AJ178" s="219"/>
      <c r="AK178" s="219"/>
      <c r="AL178" s="219"/>
      <c r="AM178" s="219"/>
      <c r="AN178" s="219"/>
      <c r="AO178" s="221"/>
      <c r="AP178" s="222"/>
      <c r="AQ178" s="221"/>
      <c r="AR178" s="223"/>
      <c r="AS178" s="41"/>
      <c r="AT178" s="41"/>
      <c r="AU178" s="41"/>
      <c r="AV178" s="228"/>
    </row>
    <row r="179" spans="3:48" s="225" customFormat="1" ht="14.25">
      <c r="C179" s="41"/>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9"/>
      <c r="AC179" s="220"/>
      <c r="AD179" s="219"/>
      <c r="AE179" s="220"/>
      <c r="AF179" s="220"/>
      <c r="AG179" s="220"/>
      <c r="AH179" s="219"/>
      <c r="AI179" s="219"/>
      <c r="AJ179" s="219"/>
      <c r="AK179" s="219"/>
      <c r="AL179" s="219"/>
      <c r="AM179" s="219"/>
      <c r="AN179" s="219"/>
      <c r="AO179" s="221"/>
      <c r="AP179" s="222"/>
      <c r="AQ179" s="221"/>
      <c r="AR179" s="223"/>
      <c r="AS179" s="41"/>
      <c r="AT179" s="41"/>
      <c r="AU179" s="41"/>
      <c r="AV179" s="228"/>
    </row>
    <row r="180" spans="3:48" s="225" customFormat="1" ht="14.25">
      <c r="C180" s="41"/>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9"/>
      <c r="AC180" s="220"/>
      <c r="AD180" s="219"/>
      <c r="AE180" s="220"/>
      <c r="AF180" s="220"/>
      <c r="AG180" s="220"/>
      <c r="AH180" s="219"/>
      <c r="AI180" s="219"/>
      <c r="AJ180" s="219"/>
      <c r="AK180" s="219"/>
      <c r="AL180" s="219"/>
      <c r="AM180" s="219"/>
      <c r="AN180" s="219"/>
      <c r="AO180" s="221"/>
      <c r="AP180" s="222"/>
      <c r="AQ180" s="221"/>
      <c r="AR180" s="223"/>
      <c r="AS180" s="41"/>
      <c r="AT180" s="41"/>
      <c r="AU180" s="41"/>
      <c r="AV180" s="228"/>
    </row>
    <row r="181" spans="3:48" s="225" customFormat="1" ht="14.25">
      <c r="C181" s="41"/>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9"/>
      <c r="AC181" s="220"/>
      <c r="AD181" s="219"/>
      <c r="AE181" s="220"/>
      <c r="AF181" s="220"/>
      <c r="AG181" s="220"/>
      <c r="AH181" s="219"/>
      <c r="AI181" s="219"/>
      <c r="AJ181" s="219"/>
      <c r="AK181" s="219"/>
      <c r="AL181" s="219"/>
      <c r="AM181" s="219"/>
      <c r="AN181" s="219"/>
      <c r="AO181" s="221"/>
      <c r="AP181" s="222"/>
      <c r="AQ181" s="221"/>
      <c r="AR181" s="223"/>
      <c r="AS181" s="41"/>
      <c r="AT181" s="41"/>
      <c r="AU181" s="41"/>
      <c r="AV181" s="228"/>
    </row>
    <row r="182" spans="3:48" s="225" customFormat="1" ht="14.25">
      <c r="C182" s="41"/>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9"/>
      <c r="AC182" s="220"/>
      <c r="AD182" s="219"/>
      <c r="AE182" s="220"/>
      <c r="AF182" s="220"/>
      <c r="AG182" s="220"/>
      <c r="AH182" s="219"/>
      <c r="AI182" s="219"/>
      <c r="AJ182" s="219"/>
      <c r="AK182" s="219"/>
      <c r="AL182" s="219"/>
      <c r="AM182" s="219"/>
      <c r="AN182" s="219"/>
      <c r="AO182" s="221"/>
      <c r="AP182" s="222"/>
      <c r="AQ182" s="221"/>
      <c r="AR182" s="223"/>
      <c r="AS182" s="41"/>
      <c r="AT182" s="41"/>
      <c r="AU182" s="41"/>
      <c r="AV182" s="228"/>
    </row>
    <row r="183" spans="3:48" s="225" customFormat="1" ht="14.25">
      <c r="C183" s="41"/>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9"/>
      <c r="AC183" s="220"/>
      <c r="AD183" s="219"/>
      <c r="AE183" s="220"/>
      <c r="AF183" s="220"/>
      <c r="AG183" s="220"/>
      <c r="AH183" s="219"/>
      <c r="AI183" s="219"/>
      <c r="AJ183" s="219"/>
      <c r="AK183" s="219"/>
      <c r="AL183" s="219"/>
      <c r="AM183" s="219"/>
      <c r="AN183" s="219"/>
      <c r="AO183" s="221"/>
      <c r="AP183" s="222"/>
      <c r="AQ183" s="221"/>
      <c r="AR183" s="223"/>
      <c r="AS183" s="41"/>
      <c r="AT183" s="41"/>
      <c r="AU183" s="41"/>
      <c r="AV183" s="228"/>
    </row>
    <row r="184" spans="3:48" s="225" customFormat="1" ht="14.25">
      <c r="C184" s="41"/>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9"/>
      <c r="AC184" s="220"/>
      <c r="AD184" s="219"/>
      <c r="AE184" s="220"/>
      <c r="AF184" s="220"/>
      <c r="AG184" s="220"/>
      <c r="AH184" s="219"/>
      <c r="AI184" s="219"/>
      <c r="AJ184" s="219"/>
      <c r="AK184" s="219"/>
      <c r="AL184" s="219"/>
      <c r="AM184" s="219"/>
      <c r="AN184" s="219"/>
      <c r="AO184" s="221"/>
      <c r="AP184" s="222"/>
      <c r="AQ184" s="221"/>
      <c r="AR184" s="223"/>
      <c r="AS184" s="41"/>
      <c r="AT184" s="41"/>
      <c r="AU184" s="41"/>
      <c r="AV184" s="228"/>
    </row>
    <row r="185" spans="3:48" s="225" customFormat="1" ht="14.25">
      <c r="C185" s="41"/>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9"/>
      <c r="AC185" s="220"/>
      <c r="AD185" s="219"/>
      <c r="AE185" s="220"/>
      <c r="AF185" s="220"/>
      <c r="AG185" s="220"/>
      <c r="AH185" s="219"/>
      <c r="AI185" s="219"/>
      <c r="AJ185" s="219"/>
      <c r="AK185" s="219"/>
      <c r="AL185" s="219"/>
      <c r="AM185" s="219"/>
      <c r="AN185" s="219"/>
      <c r="AO185" s="221"/>
      <c r="AP185" s="222"/>
      <c r="AQ185" s="221"/>
      <c r="AR185" s="223"/>
      <c r="AS185" s="41"/>
      <c r="AT185" s="41"/>
      <c r="AU185" s="41"/>
      <c r="AV185" s="228"/>
    </row>
    <row r="186" spans="3:48" s="225" customFormat="1" ht="14.25">
      <c r="C186" s="41"/>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9"/>
      <c r="AC186" s="220"/>
      <c r="AD186" s="219"/>
      <c r="AE186" s="220"/>
      <c r="AF186" s="220"/>
      <c r="AG186" s="220"/>
      <c r="AH186" s="219"/>
      <c r="AI186" s="219"/>
      <c r="AJ186" s="219"/>
      <c r="AK186" s="219"/>
      <c r="AL186" s="219"/>
      <c r="AM186" s="219"/>
      <c r="AN186" s="219"/>
      <c r="AO186" s="221"/>
      <c r="AP186" s="222"/>
      <c r="AQ186" s="221"/>
      <c r="AR186" s="223"/>
      <c r="AS186" s="41"/>
      <c r="AT186" s="41"/>
      <c r="AU186" s="41"/>
      <c r="AV186" s="228"/>
    </row>
    <row r="187" spans="3:48" s="225" customFormat="1" ht="14.25">
      <c r="C187" s="41"/>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9"/>
      <c r="AC187" s="220"/>
      <c r="AD187" s="219"/>
      <c r="AE187" s="220"/>
      <c r="AF187" s="220"/>
      <c r="AG187" s="220"/>
      <c r="AH187" s="219"/>
      <c r="AI187" s="219"/>
      <c r="AJ187" s="219"/>
      <c r="AK187" s="219"/>
      <c r="AL187" s="219"/>
      <c r="AM187" s="219"/>
      <c r="AN187" s="219"/>
      <c r="AO187" s="221"/>
      <c r="AP187" s="222"/>
      <c r="AQ187" s="221"/>
      <c r="AR187" s="223"/>
      <c r="AS187" s="41"/>
      <c r="AT187" s="41"/>
      <c r="AU187" s="41"/>
      <c r="AV187" s="228"/>
    </row>
    <row r="188" spans="3:48" s="225" customFormat="1" ht="14.25">
      <c r="C188" s="41"/>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9"/>
      <c r="AC188" s="220"/>
      <c r="AD188" s="219"/>
      <c r="AE188" s="220"/>
      <c r="AF188" s="220"/>
      <c r="AG188" s="220"/>
      <c r="AH188" s="219"/>
      <c r="AI188" s="219"/>
      <c r="AJ188" s="219"/>
      <c r="AK188" s="219"/>
      <c r="AL188" s="219"/>
      <c r="AM188" s="219"/>
      <c r="AN188" s="219"/>
      <c r="AO188" s="221"/>
      <c r="AP188" s="222"/>
      <c r="AQ188" s="221"/>
      <c r="AR188" s="223"/>
      <c r="AS188" s="41"/>
      <c r="AT188" s="41"/>
      <c r="AU188" s="41"/>
      <c r="AV188" s="228"/>
    </row>
    <row r="189" spans="3:48" s="225" customFormat="1" ht="14.25">
      <c r="C189" s="41"/>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9"/>
      <c r="AC189" s="220"/>
      <c r="AD189" s="219"/>
      <c r="AE189" s="220"/>
      <c r="AF189" s="220"/>
      <c r="AG189" s="220"/>
      <c r="AH189" s="219"/>
      <c r="AI189" s="219"/>
      <c r="AJ189" s="219"/>
      <c r="AK189" s="219"/>
      <c r="AL189" s="219"/>
      <c r="AM189" s="219"/>
      <c r="AN189" s="219"/>
      <c r="AO189" s="221"/>
      <c r="AP189" s="222"/>
      <c r="AQ189" s="221"/>
      <c r="AR189" s="223"/>
      <c r="AS189" s="41"/>
      <c r="AT189" s="41"/>
      <c r="AU189" s="41"/>
      <c r="AV189" s="228"/>
    </row>
    <row r="190" spans="3:48" s="225" customFormat="1" ht="14.25">
      <c r="C190" s="41"/>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9"/>
      <c r="AC190" s="220"/>
      <c r="AD190" s="219"/>
      <c r="AE190" s="220"/>
      <c r="AF190" s="220"/>
      <c r="AG190" s="220"/>
      <c r="AH190" s="219"/>
      <c r="AI190" s="219"/>
      <c r="AJ190" s="219"/>
      <c r="AK190" s="219"/>
      <c r="AL190" s="219"/>
      <c r="AM190" s="219"/>
      <c r="AN190" s="219"/>
      <c r="AO190" s="221"/>
      <c r="AP190" s="222"/>
      <c r="AQ190" s="221"/>
      <c r="AR190" s="223"/>
      <c r="AS190" s="41"/>
      <c r="AT190" s="41"/>
      <c r="AU190" s="41"/>
      <c r="AV190" s="228"/>
    </row>
    <row r="191" spans="3:48" s="225" customFormat="1" ht="14.25">
      <c r="C191" s="41"/>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9"/>
      <c r="AC191" s="220"/>
      <c r="AD191" s="219"/>
      <c r="AE191" s="220"/>
      <c r="AF191" s="220"/>
      <c r="AG191" s="220"/>
      <c r="AH191" s="219"/>
      <c r="AI191" s="219"/>
      <c r="AJ191" s="219"/>
      <c r="AK191" s="219"/>
      <c r="AL191" s="219"/>
      <c r="AM191" s="219"/>
      <c r="AN191" s="219"/>
      <c r="AO191" s="221"/>
      <c r="AP191" s="222"/>
      <c r="AQ191" s="221"/>
      <c r="AR191" s="223"/>
      <c r="AS191" s="41"/>
      <c r="AT191" s="41"/>
      <c r="AU191" s="41"/>
      <c r="AV191" s="228"/>
    </row>
    <row r="192" spans="3:48" s="225" customFormat="1" ht="14.25">
      <c r="C192" s="41"/>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9"/>
      <c r="AC192" s="220"/>
      <c r="AD192" s="219"/>
      <c r="AE192" s="220"/>
      <c r="AF192" s="220"/>
      <c r="AG192" s="220"/>
      <c r="AH192" s="219"/>
      <c r="AI192" s="219"/>
      <c r="AJ192" s="219"/>
      <c r="AK192" s="219"/>
      <c r="AL192" s="219"/>
      <c r="AM192" s="219"/>
      <c r="AN192" s="219"/>
      <c r="AO192" s="221"/>
      <c r="AP192" s="222"/>
      <c r="AQ192" s="221"/>
      <c r="AR192" s="223"/>
      <c r="AS192" s="41"/>
      <c r="AT192" s="41"/>
      <c r="AU192" s="41"/>
      <c r="AV192" s="228"/>
    </row>
    <row r="193" spans="3:48" s="225" customFormat="1" ht="14.25">
      <c r="C193" s="41"/>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9"/>
      <c r="AC193" s="220"/>
      <c r="AD193" s="219"/>
      <c r="AE193" s="220"/>
      <c r="AF193" s="220"/>
      <c r="AG193" s="220"/>
      <c r="AH193" s="219"/>
      <c r="AI193" s="219"/>
      <c r="AJ193" s="219"/>
      <c r="AK193" s="219"/>
      <c r="AL193" s="219"/>
      <c r="AM193" s="219"/>
      <c r="AN193" s="219"/>
      <c r="AO193" s="221"/>
      <c r="AP193" s="222"/>
      <c r="AQ193" s="221"/>
      <c r="AR193" s="223"/>
      <c r="AS193" s="41"/>
      <c r="AT193" s="41"/>
      <c r="AU193" s="41"/>
      <c r="AV193" s="228"/>
    </row>
    <row r="194" spans="3:48" s="225" customFormat="1" ht="14.25">
      <c r="C194" s="41"/>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9"/>
      <c r="AC194" s="220"/>
      <c r="AD194" s="219"/>
      <c r="AE194" s="220"/>
      <c r="AF194" s="220"/>
      <c r="AG194" s="220"/>
      <c r="AH194" s="219"/>
      <c r="AI194" s="219"/>
      <c r="AJ194" s="219"/>
      <c r="AK194" s="219"/>
      <c r="AL194" s="219"/>
      <c r="AM194" s="219"/>
      <c r="AN194" s="219"/>
      <c r="AO194" s="221"/>
      <c r="AP194" s="222"/>
      <c r="AQ194" s="221"/>
      <c r="AR194" s="223"/>
      <c r="AS194" s="41"/>
      <c r="AT194" s="41"/>
      <c r="AU194" s="41"/>
      <c r="AV194" s="228"/>
    </row>
    <row r="195" spans="3:48" s="225" customFormat="1" ht="14.25">
      <c r="C195" s="41"/>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9"/>
      <c r="AC195" s="220"/>
      <c r="AD195" s="219"/>
      <c r="AE195" s="220"/>
      <c r="AF195" s="220"/>
      <c r="AG195" s="220"/>
      <c r="AH195" s="219"/>
      <c r="AI195" s="219"/>
      <c r="AJ195" s="219"/>
      <c r="AK195" s="219"/>
      <c r="AL195" s="219"/>
      <c r="AM195" s="219"/>
      <c r="AN195" s="219"/>
      <c r="AO195" s="221"/>
      <c r="AP195" s="222"/>
      <c r="AQ195" s="221"/>
      <c r="AR195" s="223"/>
      <c r="AS195" s="41"/>
      <c r="AT195" s="41"/>
      <c r="AU195" s="41"/>
      <c r="AV195" s="228"/>
    </row>
    <row r="196" spans="3:48" s="225" customFormat="1" ht="14.25">
      <c r="C196" s="41"/>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9"/>
      <c r="AC196" s="220"/>
      <c r="AD196" s="219"/>
      <c r="AE196" s="220"/>
      <c r="AF196" s="220"/>
      <c r="AG196" s="220"/>
      <c r="AH196" s="219"/>
      <c r="AI196" s="219"/>
      <c r="AJ196" s="219"/>
      <c r="AK196" s="219"/>
      <c r="AL196" s="219"/>
      <c r="AM196" s="219"/>
      <c r="AN196" s="219"/>
      <c r="AO196" s="221"/>
      <c r="AP196" s="222"/>
      <c r="AQ196" s="221"/>
      <c r="AR196" s="223"/>
      <c r="AS196" s="41"/>
      <c r="AT196" s="41"/>
      <c r="AU196" s="41"/>
      <c r="AV196" s="228"/>
    </row>
    <row r="197" spans="3:48" s="225" customFormat="1" ht="14.25">
      <c r="C197" s="41"/>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9"/>
      <c r="AC197" s="220"/>
      <c r="AD197" s="219"/>
      <c r="AE197" s="220"/>
      <c r="AF197" s="220"/>
      <c r="AG197" s="220"/>
      <c r="AH197" s="219"/>
      <c r="AI197" s="219"/>
      <c r="AJ197" s="219"/>
      <c r="AK197" s="219"/>
      <c r="AL197" s="219"/>
      <c r="AM197" s="219"/>
      <c r="AN197" s="219"/>
      <c r="AO197" s="221"/>
      <c r="AP197" s="222"/>
      <c r="AQ197" s="221"/>
      <c r="AR197" s="223"/>
      <c r="AS197" s="41"/>
      <c r="AT197" s="41"/>
      <c r="AU197" s="41"/>
      <c r="AV197" s="228"/>
    </row>
    <row r="198" spans="3:48" s="225" customFormat="1" ht="14.25">
      <c r="C198" s="41"/>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9"/>
      <c r="AC198" s="220"/>
      <c r="AD198" s="219"/>
      <c r="AE198" s="220"/>
      <c r="AF198" s="220"/>
      <c r="AG198" s="220"/>
      <c r="AH198" s="219"/>
      <c r="AI198" s="219"/>
      <c r="AJ198" s="219"/>
      <c r="AK198" s="219"/>
      <c r="AL198" s="219"/>
      <c r="AM198" s="219"/>
      <c r="AN198" s="219"/>
      <c r="AO198" s="221"/>
      <c r="AP198" s="222"/>
      <c r="AQ198" s="221"/>
      <c r="AR198" s="223"/>
      <c r="AS198" s="41"/>
      <c r="AT198" s="41"/>
      <c r="AU198" s="41"/>
      <c r="AV198" s="228"/>
    </row>
    <row r="199" spans="3:48" s="225" customFormat="1" ht="14.25">
      <c r="C199" s="41"/>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9"/>
      <c r="AC199" s="220"/>
      <c r="AD199" s="219"/>
      <c r="AE199" s="220"/>
      <c r="AF199" s="220"/>
      <c r="AG199" s="220"/>
      <c r="AH199" s="219"/>
      <c r="AI199" s="219"/>
      <c r="AJ199" s="219"/>
      <c r="AK199" s="219"/>
      <c r="AL199" s="219"/>
      <c r="AM199" s="219"/>
      <c r="AN199" s="219"/>
      <c r="AO199" s="221"/>
      <c r="AP199" s="222"/>
      <c r="AQ199" s="221"/>
      <c r="AR199" s="223"/>
      <c r="AS199" s="41"/>
      <c r="AT199" s="41"/>
      <c r="AU199" s="41"/>
      <c r="AV199" s="228"/>
    </row>
    <row r="200" spans="3:48" s="225" customFormat="1" ht="14.25">
      <c r="C200" s="41"/>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9"/>
      <c r="AC200" s="220"/>
      <c r="AD200" s="219"/>
      <c r="AE200" s="220"/>
      <c r="AF200" s="220"/>
      <c r="AG200" s="220"/>
      <c r="AH200" s="219"/>
      <c r="AI200" s="219"/>
      <c r="AJ200" s="219"/>
      <c r="AK200" s="219"/>
      <c r="AL200" s="219"/>
      <c r="AM200" s="219"/>
      <c r="AN200" s="219"/>
      <c r="AO200" s="221"/>
      <c r="AP200" s="222"/>
      <c r="AQ200" s="221"/>
      <c r="AR200" s="223"/>
      <c r="AS200" s="41"/>
      <c r="AT200" s="41"/>
      <c r="AU200" s="41"/>
      <c r="AV200" s="228"/>
    </row>
    <row r="201" spans="3:48" s="225" customFormat="1" ht="14.25">
      <c r="C201" s="41"/>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9"/>
      <c r="AC201" s="220"/>
      <c r="AD201" s="219"/>
      <c r="AE201" s="220"/>
      <c r="AF201" s="220"/>
      <c r="AG201" s="220"/>
      <c r="AH201" s="219"/>
      <c r="AI201" s="219"/>
      <c r="AJ201" s="219"/>
      <c r="AK201" s="219"/>
      <c r="AL201" s="219"/>
      <c r="AM201" s="219"/>
      <c r="AN201" s="219"/>
      <c r="AO201" s="221"/>
      <c r="AP201" s="222"/>
      <c r="AQ201" s="221"/>
      <c r="AR201" s="223"/>
      <c r="AS201" s="41"/>
      <c r="AT201" s="41"/>
      <c r="AU201" s="41"/>
      <c r="AV201" s="228"/>
    </row>
    <row r="202" spans="3:48" s="225" customFormat="1" ht="14.25">
      <c r="C202" s="41"/>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9"/>
      <c r="AC202" s="220"/>
      <c r="AD202" s="219"/>
      <c r="AE202" s="220"/>
      <c r="AF202" s="220"/>
      <c r="AG202" s="220"/>
      <c r="AH202" s="219"/>
      <c r="AI202" s="219"/>
      <c r="AJ202" s="219"/>
      <c r="AK202" s="219"/>
      <c r="AL202" s="219"/>
      <c r="AM202" s="219"/>
      <c r="AN202" s="219"/>
      <c r="AO202" s="221"/>
      <c r="AP202" s="222"/>
      <c r="AQ202" s="221"/>
      <c r="AR202" s="223"/>
      <c r="AS202" s="41"/>
      <c r="AT202" s="41"/>
      <c r="AU202" s="41"/>
      <c r="AV202" s="228"/>
    </row>
    <row r="203" spans="3:48" s="225" customFormat="1" ht="14.25">
      <c r="C203" s="41"/>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9"/>
      <c r="AC203" s="220"/>
      <c r="AD203" s="219"/>
      <c r="AE203" s="220"/>
      <c r="AF203" s="220"/>
      <c r="AG203" s="220"/>
      <c r="AH203" s="219"/>
      <c r="AI203" s="219"/>
      <c r="AJ203" s="219"/>
      <c r="AK203" s="219"/>
      <c r="AL203" s="219"/>
      <c r="AM203" s="219"/>
      <c r="AN203" s="219"/>
      <c r="AO203" s="221"/>
      <c r="AP203" s="222"/>
      <c r="AQ203" s="221"/>
      <c r="AR203" s="223"/>
      <c r="AS203" s="41"/>
      <c r="AT203" s="41"/>
      <c r="AU203" s="41"/>
      <c r="AV203" s="228"/>
    </row>
    <row r="204" spans="3:48" s="225" customFormat="1" ht="14.25">
      <c r="C204" s="41"/>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9"/>
      <c r="AC204" s="220"/>
      <c r="AD204" s="219"/>
      <c r="AE204" s="220"/>
      <c r="AF204" s="220"/>
      <c r="AG204" s="220"/>
      <c r="AH204" s="219"/>
      <c r="AI204" s="219"/>
      <c r="AJ204" s="219"/>
      <c r="AK204" s="219"/>
      <c r="AL204" s="219"/>
      <c r="AM204" s="219"/>
      <c r="AN204" s="219"/>
      <c r="AO204" s="221"/>
      <c r="AP204" s="222"/>
      <c r="AQ204" s="221"/>
      <c r="AR204" s="223"/>
      <c r="AS204" s="41"/>
      <c r="AT204" s="41"/>
      <c r="AU204" s="41"/>
      <c r="AV204" s="228"/>
    </row>
    <row r="205" spans="3:48" s="225" customFormat="1" ht="14.25">
      <c r="C205" s="41"/>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9"/>
      <c r="AC205" s="220"/>
      <c r="AD205" s="219"/>
      <c r="AE205" s="220"/>
      <c r="AF205" s="220"/>
      <c r="AG205" s="220"/>
      <c r="AH205" s="219"/>
      <c r="AI205" s="219"/>
      <c r="AJ205" s="219"/>
      <c r="AK205" s="219"/>
      <c r="AL205" s="219"/>
      <c r="AM205" s="219"/>
      <c r="AN205" s="219"/>
      <c r="AO205" s="221"/>
      <c r="AP205" s="222"/>
      <c r="AQ205" s="221"/>
      <c r="AR205" s="223"/>
      <c r="AS205" s="41"/>
      <c r="AT205" s="41"/>
      <c r="AU205" s="41"/>
      <c r="AV205" s="228"/>
    </row>
    <row r="206" spans="3:48" s="225" customFormat="1" ht="14.25">
      <c r="C206" s="41"/>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9"/>
      <c r="AC206" s="220"/>
      <c r="AD206" s="219"/>
      <c r="AE206" s="220"/>
      <c r="AF206" s="220"/>
      <c r="AG206" s="220"/>
      <c r="AH206" s="219"/>
      <c r="AI206" s="219"/>
      <c r="AJ206" s="219"/>
      <c r="AK206" s="219"/>
      <c r="AL206" s="219"/>
      <c r="AM206" s="219"/>
      <c r="AN206" s="219"/>
      <c r="AO206" s="221"/>
      <c r="AP206" s="222"/>
      <c r="AQ206" s="221"/>
      <c r="AR206" s="223"/>
      <c r="AS206" s="41"/>
      <c r="AT206" s="41"/>
      <c r="AU206" s="41"/>
      <c r="AV206" s="228"/>
    </row>
    <row r="207" spans="3:48" s="225" customFormat="1" ht="14.25">
      <c r="C207" s="41"/>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9"/>
      <c r="AC207" s="220"/>
      <c r="AD207" s="219"/>
      <c r="AE207" s="220"/>
      <c r="AF207" s="220"/>
      <c r="AG207" s="220"/>
      <c r="AH207" s="219"/>
      <c r="AI207" s="219"/>
      <c r="AJ207" s="219"/>
      <c r="AK207" s="219"/>
      <c r="AL207" s="219"/>
      <c r="AM207" s="219"/>
      <c r="AN207" s="219"/>
      <c r="AO207" s="221"/>
      <c r="AP207" s="222"/>
      <c r="AQ207" s="221"/>
      <c r="AR207" s="223"/>
      <c r="AS207" s="41"/>
      <c r="AT207" s="41"/>
      <c r="AU207" s="41"/>
      <c r="AV207" s="228"/>
    </row>
    <row r="208" spans="3:48" s="225" customFormat="1" ht="14.25">
      <c r="C208" s="41"/>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9"/>
      <c r="AC208" s="220"/>
      <c r="AD208" s="219"/>
      <c r="AE208" s="220"/>
      <c r="AF208" s="220"/>
      <c r="AG208" s="220"/>
      <c r="AH208" s="219"/>
      <c r="AI208" s="219"/>
      <c r="AJ208" s="219"/>
      <c r="AK208" s="219"/>
      <c r="AL208" s="219"/>
      <c r="AM208" s="219"/>
      <c r="AN208" s="219"/>
      <c r="AO208" s="221"/>
      <c r="AP208" s="222"/>
      <c r="AQ208" s="221"/>
      <c r="AR208" s="223"/>
      <c r="AS208" s="41"/>
      <c r="AT208" s="41"/>
      <c r="AU208" s="41"/>
      <c r="AV208" s="228"/>
    </row>
    <row r="209" spans="3:48" s="225" customFormat="1" ht="14.25">
      <c r="C209" s="41"/>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9"/>
      <c r="AC209" s="220"/>
      <c r="AD209" s="219"/>
      <c r="AE209" s="220"/>
      <c r="AF209" s="220"/>
      <c r="AG209" s="220"/>
      <c r="AH209" s="219"/>
      <c r="AI209" s="219"/>
      <c r="AJ209" s="219"/>
      <c r="AK209" s="219"/>
      <c r="AL209" s="219"/>
      <c r="AM209" s="219"/>
      <c r="AN209" s="219"/>
      <c r="AO209" s="221"/>
      <c r="AP209" s="222"/>
      <c r="AQ209" s="221"/>
      <c r="AR209" s="223"/>
      <c r="AS209" s="41"/>
      <c r="AT209" s="41"/>
      <c r="AU209" s="41"/>
      <c r="AV209" s="228"/>
    </row>
    <row r="210" spans="3:48" s="225" customFormat="1" ht="14.25">
      <c r="C210" s="41"/>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9"/>
      <c r="AC210" s="220"/>
      <c r="AD210" s="219"/>
      <c r="AE210" s="220"/>
      <c r="AF210" s="220"/>
      <c r="AG210" s="220"/>
      <c r="AH210" s="219"/>
      <c r="AI210" s="219"/>
      <c r="AJ210" s="219"/>
      <c r="AK210" s="219"/>
      <c r="AL210" s="219"/>
      <c r="AM210" s="219"/>
      <c r="AN210" s="219"/>
      <c r="AO210" s="221"/>
      <c r="AP210" s="222"/>
      <c r="AQ210" s="221"/>
      <c r="AR210" s="223"/>
      <c r="AS210" s="41"/>
      <c r="AT210" s="41"/>
      <c r="AU210" s="41"/>
      <c r="AV210" s="228"/>
    </row>
    <row r="211" spans="3:48" s="225" customFormat="1" ht="14.25">
      <c r="C211" s="41"/>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9"/>
      <c r="AC211" s="220"/>
      <c r="AD211" s="219"/>
      <c r="AE211" s="220"/>
      <c r="AF211" s="220"/>
      <c r="AG211" s="220"/>
      <c r="AH211" s="219"/>
      <c r="AI211" s="219"/>
      <c r="AJ211" s="219"/>
      <c r="AK211" s="219"/>
      <c r="AL211" s="219"/>
      <c r="AM211" s="219"/>
      <c r="AN211" s="219"/>
      <c r="AO211" s="221"/>
      <c r="AP211" s="222"/>
      <c r="AQ211" s="221"/>
      <c r="AR211" s="223"/>
      <c r="AS211" s="41"/>
      <c r="AT211" s="41"/>
      <c r="AU211" s="41"/>
      <c r="AV211" s="228"/>
    </row>
    <row r="212" spans="3:48" s="225" customFormat="1" ht="14.25">
      <c r="C212" s="41"/>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9"/>
      <c r="AC212" s="220"/>
      <c r="AD212" s="219"/>
      <c r="AE212" s="220"/>
      <c r="AF212" s="220"/>
      <c r="AG212" s="220"/>
      <c r="AH212" s="219"/>
      <c r="AI212" s="219"/>
      <c r="AJ212" s="219"/>
      <c r="AK212" s="219"/>
      <c r="AL212" s="219"/>
      <c r="AM212" s="219"/>
      <c r="AN212" s="219"/>
      <c r="AO212" s="221"/>
      <c r="AP212" s="222"/>
      <c r="AQ212" s="221"/>
      <c r="AR212" s="223"/>
      <c r="AS212" s="41"/>
      <c r="AT212" s="41"/>
      <c r="AU212" s="41"/>
      <c r="AV212" s="228"/>
    </row>
    <row r="213" spans="3:48" s="225" customFormat="1" ht="14.25">
      <c r="C213" s="41"/>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9"/>
      <c r="AC213" s="220"/>
      <c r="AD213" s="219"/>
      <c r="AE213" s="220"/>
      <c r="AF213" s="220"/>
      <c r="AG213" s="220"/>
      <c r="AH213" s="219"/>
      <c r="AI213" s="219"/>
      <c r="AJ213" s="219"/>
      <c r="AK213" s="219"/>
      <c r="AL213" s="219"/>
      <c r="AM213" s="219"/>
      <c r="AN213" s="219"/>
      <c r="AO213" s="221"/>
      <c r="AP213" s="222"/>
      <c r="AQ213" s="221"/>
      <c r="AR213" s="223"/>
      <c r="AS213" s="41"/>
      <c r="AT213" s="41"/>
      <c r="AU213" s="41"/>
      <c r="AV213" s="228"/>
    </row>
    <row r="214" spans="3:48" s="225" customFormat="1" ht="14.25">
      <c r="C214" s="41"/>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9"/>
      <c r="AC214" s="220"/>
      <c r="AD214" s="219"/>
      <c r="AE214" s="220"/>
      <c r="AF214" s="220"/>
      <c r="AG214" s="220"/>
      <c r="AH214" s="219"/>
      <c r="AI214" s="219"/>
      <c r="AJ214" s="219"/>
      <c r="AK214" s="219"/>
      <c r="AL214" s="219"/>
      <c r="AM214" s="219"/>
      <c r="AN214" s="219"/>
      <c r="AO214" s="221"/>
      <c r="AP214" s="222"/>
      <c r="AQ214" s="221"/>
      <c r="AR214" s="223"/>
      <c r="AS214" s="41"/>
      <c r="AT214" s="41"/>
      <c r="AU214" s="41"/>
      <c r="AV214" s="228"/>
    </row>
    <row r="215" spans="3:48" s="225" customFormat="1" ht="14.25">
      <c r="C215" s="41"/>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9"/>
      <c r="AC215" s="220"/>
      <c r="AD215" s="219"/>
      <c r="AE215" s="220"/>
      <c r="AF215" s="220"/>
      <c r="AG215" s="220"/>
      <c r="AH215" s="219"/>
      <c r="AI215" s="219"/>
      <c r="AJ215" s="219"/>
      <c r="AK215" s="219"/>
      <c r="AL215" s="219"/>
      <c r="AM215" s="219"/>
      <c r="AN215" s="219"/>
      <c r="AO215" s="221"/>
      <c r="AP215" s="222"/>
      <c r="AQ215" s="221"/>
      <c r="AR215" s="223"/>
      <c r="AS215" s="41"/>
      <c r="AT215" s="41"/>
      <c r="AU215" s="41"/>
      <c r="AV215" s="228"/>
    </row>
    <row r="216" spans="3:48" s="225" customFormat="1" ht="14.25">
      <c r="C216" s="41"/>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9"/>
      <c r="AC216" s="220"/>
      <c r="AD216" s="219"/>
      <c r="AE216" s="220"/>
      <c r="AF216" s="220"/>
      <c r="AG216" s="220"/>
      <c r="AH216" s="219"/>
      <c r="AI216" s="219"/>
      <c r="AJ216" s="219"/>
      <c r="AK216" s="219"/>
      <c r="AL216" s="219"/>
      <c r="AM216" s="219"/>
      <c r="AN216" s="219"/>
      <c r="AO216" s="221"/>
      <c r="AP216" s="222"/>
      <c r="AQ216" s="221"/>
      <c r="AR216" s="223"/>
      <c r="AS216" s="41"/>
      <c r="AT216" s="41"/>
      <c r="AU216" s="41"/>
      <c r="AV216" s="228"/>
    </row>
    <row r="217" spans="3:48" s="225" customFormat="1" ht="14.25">
      <c r="C217" s="41"/>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9"/>
      <c r="AC217" s="220"/>
      <c r="AD217" s="219"/>
      <c r="AE217" s="220"/>
      <c r="AF217" s="220"/>
      <c r="AG217" s="220"/>
      <c r="AH217" s="219"/>
      <c r="AI217" s="219"/>
      <c r="AJ217" s="219"/>
      <c r="AK217" s="219"/>
      <c r="AL217" s="219"/>
      <c r="AM217" s="219"/>
      <c r="AN217" s="219"/>
      <c r="AO217" s="221"/>
      <c r="AP217" s="222"/>
      <c r="AQ217" s="221"/>
      <c r="AR217" s="223"/>
      <c r="AS217" s="41"/>
      <c r="AT217" s="41"/>
      <c r="AU217" s="41"/>
      <c r="AV217" s="228"/>
    </row>
    <row r="218" spans="3:48" s="225" customFormat="1" ht="14.25">
      <c r="C218" s="41"/>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9"/>
      <c r="AC218" s="220"/>
      <c r="AD218" s="219"/>
      <c r="AE218" s="220"/>
      <c r="AF218" s="220"/>
      <c r="AG218" s="220"/>
      <c r="AH218" s="219"/>
      <c r="AI218" s="219"/>
      <c r="AJ218" s="219"/>
      <c r="AK218" s="219"/>
      <c r="AL218" s="219"/>
      <c r="AM218" s="219"/>
      <c r="AN218" s="219"/>
      <c r="AO218" s="221"/>
      <c r="AP218" s="222"/>
      <c r="AQ218" s="221"/>
      <c r="AR218" s="223"/>
      <c r="AS218" s="41"/>
      <c r="AT218" s="41"/>
      <c r="AU218" s="41"/>
      <c r="AV218" s="228"/>
    </row>
    <row r="219" spans="3:48" s="225" customFormat="1" ht="14.25">
      <c r="C219" s="41"/>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9"/>
      <c r="AC219" s="220"/>
      <c r="AD219" s="219"/>
      <c r="AE219" s="220"/>
      <c r="AF219" s="220"/>
      <c r="AG219" s="220"/>
      <c r="AH219" s="219"/>
      <c r="AI219" s="219"/>
      <c r="AJ219" s="219"/>
      <c r="AK219" s="219"/>
      <c r="AL219" s="219"/>
      <c r="AM219" s="219"/>
      <c r="AN219" s="219"/>
      <c r="AO219" s="221"/>
      <c r="AP219" s="222"/>
      <c r="AQ219" s="221"/>
      <c r="AR219" s="223"/>
      <c r="AS219" s="41"/>
      <c r="AT219" s="41"/>
      <c r="AU219" s="41"/>
      <c r="AV219" s="228"/>
    </row>
    <row r="220" spans="3:48" s="225" customFormat="1" ht="14.25">
      <c r="C220" s="41"/>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9"/>
      <c r="AC220" s="220"/>
      <c r="AD220" s="219"/>
      <c r="AE220" s="220"/>
      <c r="AF220" s="220"/>
      <c r="AG220" s="220"/>
      <c r="AH220" s="219"/>
      <c r="AI220" s="219"/>
      <c r="AJ220" s="219"/>
      <c r="AK220" s="219"/>
      <c r="AL220" s="219"/>
      <c r="AM220" s="219"/>
      <c r="AN220" s="219"/>
      <c r="AO220" s="221"/>
      <c r="AP220" s="222"/>
      <c r="AQ220" s="221"/>
      <c r="AR220" s="223"/>
      <c r="AS220" s="41"/>
      <c r="AT220" s="41"/>
      <c r="AU220" s="41"/>
      <c r="AV220" s="228"/>
    </row>
    <row r="221" spans="3:48" s="225" customFormat="1" ht="14.25">
      <c r="C221" s="41"/>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9"/>
      <c r="AC221" s="220"/>
      <c r="AD221" s="219"/>
      <c r="AE221" s="220"/>
      <c r="AF221" s="220"/>
      <c r="AG221" s="220"/>
      <c r="AH221" s="219"/>
      <c r="AI221" s="219"/>
      <c r="AJ221" s="219"/>
      <c r="AK221" s="219"/>
      <c r="AL221" s="219"/>
      <c r="AM221" s="219"/>
      <c r="AN221" s="219"/>
      <c r="AO221" s="221"/>
      <c r="AP221" s="222"/>
      <c r="AQ221" s="221"/>
      <c r="AR221" s="223"/>
      <c r="AS221" s="41"/>
      <c r="AT221" s="41"/>
      <c r="AU221" s="41"/>
      <c r="AV221" s="228"/>
    </row>
    <row r="222" spans="3:48" s="225" customFormat="1" ht="14.25">
      <c r="C222" s="41"/>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9"/>
      <c r="AC222" s="220"/>
      <c r="AD222" s="219"/>
      <c r="AE222" s="220"/>
      <c r="AF222" s="220"/>
      <c r="AG222" s="220"/>
      <c r="AH222" s="219"/>
      <c r="AI222" s="219"/>
      <c r="AJ222" s="219"/>
      <c r="AK222" s="219"/>
      <c r="AL222" s="219"/>
      <c r="AM222" s="219"/>
      <c r="AN222" s="219"/>
      <c r="AO222" s="221"/>
      <c r="AP222" s="222"/>
      <c r="AQ222" s="221"/>
      <c r="AR222" s="223"/>
      <c r="AS222" s="41"/>
      <c r="AT222" s="41"/>
      <c r="AU222" s="41"/>
      <c r="AV222" s="228"/>
    </row>
    <row r="223" spans="3:48" s="225" customFormat="1" ht="14.25">
      <c r="C223" s="41"/>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9"/>
      <c r="AC223" s="220"/>
      <c r="AD223" s="219"/>
      <c r="AE223" s="220"/>
      <c r="AF223" s="220"/>
      <c r="AG223" s="220"/>
      <c r="AH223" s="219"/>
      <c r="AI223" s="219"/>
      <c r="AJ223" s="219"/>
      <c r="AK223" s="219"/>
      <c r="AL223" s="219"/>
      <c r="AM223" s="219"/>
      <c r="AN223" s="219"/>
      <c r="AO223" s="221"/>
      <c r="AP223" s="222"/>
      <c r="AQ223" s="221"/>
      <c r="AR223" s="223"/>
      <c r="AS223" s="41"/>
      <c r="AT223" s="41"/>
      <c r="AU223" s="41"/>
      <c r="AV223" s="228"/>
    </row>
    <row r="224" spans="3:48" s="225" customFormat="1" ht="14.25">
      <c r="C224" s="41"/>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9"/>
      <c r="AC224" s="220"/>
      <c r="AD224" s="219"/>
      <c r="AE224" s="220"/>
      <c r="AF224" s="220"/>
      <c r="AG224" s="220"/>
      <c r="AH224" s="219"/>
      <c r="AI224" s="219"/>
      <c r="AJ224" s="219"/>
      <c r="AK224" s="219"/>
      <c r="AL224" s="219"/>
      <c r="AM224" s="219"/>
      <c r="AN224" s="219"/>
      <c r="AO224" s="221"/>
      <c r="AP224" s="222"/>
      <c r="AQ224" s="221"/>
      <c r="AR224" s="223"/>
      <c r="AS224" s="41"/>
      <c r="AT224" s="41"/>
      <c r="AU224" s="41"/>
      <c r="AV224" s="228"/>
    </row>
    <row r="225" spans="3:48" s="225" customFormat="1" ht="14.25">
      <c r="C225" s="41"/>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9"/>
      <c r="AC225" s="220"/>
      <c r="AD225" s="219"/>
      <c r="AE225" s="220"/>
      <c r="AF225" s="220"/>
      <c r="AG225" s="220"/>
      <c r="AH225" s="219"/>
      <c r="AI225" s="219"/>
      <c r="AJ225" s="219"/>
      <c r="AK225" s="219"/>
      <c r="AL225" s="219"/>
      <c r="AM225" s="219"/>
      <c r="AN225" s="219"/>
      <c r="AO225" s="221"/>
      <c r="AP225" s="222"/>
      <c r="AQ225" s="221"/>
      <c r="AR225" s="223"/>
      <c r="AS225" s="41"/>
      <c r="AT225" s="41"/>
      <c r="AU225" s="41"/>
      <c r="AV225" s="228"/>
    </row>
    <row r="226" spans="3:48" s="225" customFormat="1" ht="14.25">
      <c r="C226" s="41"/>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9"/>
      <c r="AC226" s="220"/>
      <c r="AD226" s="219"/>
      <c r="AE226" s="220"/>
      <c r="AF226" s="220"/>
      <c r="AG226" s="220"/>
      <c r="AH226" s="219"/>
      <c r="AI226" s="219"/>
      <c r="AJ226" s="219"/>
      <c r="AK226" s="219"/>
      <c r="AL226" s="219"/>
      <c r="AM226" s="219"/>
      <c r="AN226" s="219"/>
      <c r="AO226" s="221"/>
      <c r="AP226" s="222"/>
      <c r="AQ226" s="221"/>
      <c r="AR226" s="223"/>
      <c r="AS226" s="41"/>
      <c r="AT226" s="41"/>
      <c r="AU226" s="41"/>
      <c r="AV226" s="228"/>
    </row>
    <row r="227" spans="3:48" s="225" customFormat="1" ht="14.25">
      <c r="C227" s="41"/>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9"/>
      <c r="AC227" s="220"/>
      <c r="AD227" s="219"/>
      <c r="AE227" s="220"/>
      <c r="AF227" s="220"/>
      <c r="AG227" s="220"/>
      <c r="AH227" s="219"/>
      <c r="AI227" s="219"/>
      <c r="AJ227" s="219"/>
      <c r="AK227" s="219"/>
      <c r="AL227" s="219"/>
      <c r="AM227" s="219"/>
      <c r="AN227" s="219"/>
      <c r="AO227" s="221"/>
      <c r="AP227" s="222"/>
      <c r="AQ227" s="221"/>
      <c r="AR227" s="223"/>
      <c r="AS227" s="41"/>
      <c r="AT227" s="41"/>
      <c r="AU227" s="41"/>
      <c r="AV227" s="228"/>
    </row>
    <row r="228" spans="3:48" s="225" customFormat="1" ht="14.25">
      <c r="C228" s="41"/>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9"/>
      <c r="AC228" s="220"/>
      <c r="AD228" s="219"/>
      <c r="AE228" s="220"/>
      <c r="AF228" s="220"/>
      <c r="AG228" s="220"/>
      <c r="AH228" s="219"/>
      <c r="AI228" s="219"/>
      <c r="AJ228" s="219"/>
      <c r="AK228" s="219"/>
      <c r="AL228" s="219"/>
      <c r="AM228" s="219"/>
      <c r="AN228" s="219"/>
      <c r="AO228" s="221"/>
      <c r="AP228" s="222"/>
      <c r="AQ228" s="221"/>
      <c r="AR228" s="223"/>
      <c r="AS228" s="41"/>
      <c r="AT228" s="41"/>
      <c r="AU228" s="41"/>
      <c r="AV228" s="228"/>
    </row>
    <row r="229" spans="3:48" s="225" customFormat="1" ht="14.25">
      <c r="C229" s="41"/>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9"/>
      <c r="AC229" s="220"/>
      <c r="AD229" s="219"/>
      <c r="AE229" s="220"/>
      <c r="AF229" s="220"/>
      <c r="AG229" s="220"/>
      <c r="AH229" s="219"/>
      <c r="AI229" s="219"/>
      <c r="AJ229" s="219"/>
      <c r="AK229" s="219"/>
      <c r="AL229" s="219"/>
      <c r="AM229" s="219"/>
      <c r="AN229" s="219"/>
      <c r="AO229" s="221"/>
      <c r="AP229" s="222"/>
      <c r="AQ229" s="221"/>
      <c r="AR229" s="223"/>
      <c r="AS229" s="41"/>
      <c r="AT229" s="41"/>
      <c r="AU229" s="41"/>
      <c r="AV229" s="228"/>
    </row>
    <row r="230" spans="3:48" s="225" customFormat="1" ht="14.25">
      <c r="C230" s="41"/>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9"/>
      <c r="AC230" s="220"/>
      <c r="AD230" s="219"/>
      <c r="AE230" s="220"/>
      <c r="AF230" s="220"/>
      <c r="AG230" s="220"/>
      <c r="AH230" s="219"/>
      <c r="AI230" s="219"/>
      <c r="AJ230" s="219"/>
      <c r="AK230" s="219"/>
      <c r="AL230" s="219"/>
      <c r="AM230" s="219"/>
      <c r="AN230" s="219"/>
      <c r="AO230" s="221"/>
      <c r="AP230" s="222"/>
      <c r="AQ230" s="221"/>
      <c r="AR230" s="223"/>
      <c r="AS230" s="41"/>
      <c r="AT230" s="41"/>
      <c r="AU230" s="41"/>
      <c r="AV230" s="228"/>
    </row>
    <row r="231" spans="3:48" s="225" customFormat="1" ht="14.25">
      <c r="C231" s="41"/>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9"/>
      <c r="AC231" s="220"/>
      <c r="AD231" s="219"/>
      <c r="AE231" s="220"/>
      <c r="AF231" s="220"/>
      <c r="AG231" s="220"/>
      <c r="AH231" s="219"/>
      <c r="AI231" s="219"/>
      <c r="AJ231" s="219"/>
      <c r="AK231" s="219"/>
      <c r="AL231" s="219"/>
      <c r="AM231" s="219"/>
      <c r="AN231" s="219"/>
      <c r="AO231" s="221"/>
      <c r="AP231" s="222"/>
      <c r="AQ231" s="221"/>
      <c r="AR231" s="223"/>
      <c r="AS231" s="41"/>
      <c r="AT231" s="41"/>
      <c r="AU231" s="41"/>
      <c r="AV231" s="228"/>
    </row>
    <row r="232" spans="3:48" s="225" customFormat="1" ht="14.25">
      <c r="C232" s="41"/>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9"/>
      <c r="AC232" s="220"/>
      <c r="AD232" s="219"/>
      <c r="AE232" s="220"/>
      <c r="AF232" s="220"/>
      <c r="AG232" s="220"/>
      <c r="AH232" s="219"/>
      <c r="AI232" s="219"/>
      <c r="AJ232" s="219"/>
      <c r="AK232" s="219"/>
      <c r="AL232" s="219"/>
      <c r="AM232" s="219"/>
      <c r="AN232" s="219"/>
      <c r="AO232" s="221"/>
      <c r="AP232" s="222"/>
      <c r="AQ232" s="221"/>
      <c r="AR232" s="223"/>
      <c r="AS232" s="41"/>
      <c r="AT232" s="41"/>
      <c r="AU232" s="41"/>
      <c r="AV232" s="228"/>
    </row>
    <row r="233" spans="3:48" s="225" customFormat="1" ht="14.25">
      <c r="C233" s="41"/>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9"/>
      <c r="AC233" s="220"/>
      <c r="AD233" s="219"/>
      <c r="AE233" s="220"/>
      <c r="AF233" s="220"/>
      <c r="AG233" s="220"/>
      <c r="AH233" s="219"/>
      <c r="AI233" s="219"/>
      <c r="AJ233" s="219"/>
      <c r="AK233" s="219"/>
      <c r="AL233" s="219"/>
      <c r="AM233" s="219"/>
      <c r="AN233" s="219"/>
      <c r="AO233" s="221"/>
      <c r="AP233" s="222"/>
      <c r="AQ233" s="221"/>
      <c r="AR233" s="223"/>
      <c r="AS233" s="41"/>
      <c r="AT233" s="41"/>
      <c r="AU233" s="41"/>
      <c r="AV233" s="228"/>
    </row>
    <row r="234" spans="3:48" s="225" customFormat="1" ht="14.25">
      <c r="C234" s="41"/>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9"/>
      <c r="AC234" s="220"/>
      <c r="AD234" s="219"/>
      <c r="AE234" s="220"/>
      <c r="AF234" s="220"/>
      <c r="AG234" s="220"/>
      <c r="AH234" s="219"/>
      <c r="AI234" s="219"/>
      <c r="AJ234" s="219"/>
      <c r="AK234" s="219"/>
      <c r="AL234" s="219"/>
      <c r="AM234" s="219"/>
      <c r="AN234" s="219"/>
      <c r="AO234" s="221"/>
      <c r="AP234" s="222"/>
      <c r="AQ234" s="221"/>
      <c r="AR234" s="223"/>
      <c r="AS234" s="41"/>
      <c r="AT234" s="41"/>
      <c r="AU234" s="41"/>
      <c r="AV234" s="228"/>
    </row>
    <row r="235" spans="3:48" s="225" customFormat="1" ht="14.25">
      <c r="C235" s="41"/>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9"/>
      <c r="AC235" s="220"/>
      <c r="AD235" s="219"/>
      <c r="AE235" s="220"/>
      <c r="AF235" s="220"/>
      <c r="AG235" s="220"/>
      <c r="AH235" s="219"/>
      <c r="AI235" s="219"/>
      <c r="AJ235" s="219"/>
      <c r="AK235" s="219"/>
      <c r="AL235" s="219"/>
      <c r="AM235" s="219"/>
      <c r="AN235" s="219"/>
      <c r="AO235" s="221"/>
      <c r="AP235" s="222"/>
      <c r="AQ235" s="221"/>
      <c r="AR235" s="223"/>
      <c r="AS235" s="41"/>
      <c r="AT235" s="41"/>
      <c r="AU235" s="41"/>
      <c r="AV235" s="228"/>
    </row>
    <row r="236" spans="3:48" s="225" customFormat="1" ht="14.25">
      <c r="C236" s="41"/>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9"/>
      <c r="AC236" s="220"/>
      <c r="AD236" s="219"/>
      <c r="AE236" s="220"/>
      <c r="AF236" s="220"/>
      <c r="AG236" s="220"/>
      <c r="AH236" s="219"/>
      <c r="AI236" s="219"/>
      <c r="AJ236" s="219"/>
      <c r="AK236" s="219"/>
      <c r="AL236" s="219"/>
      <c r="AM236" s="219"/>
      <c r="AN236" s="219"/>
      <c r="AO236" s="221"/>
      <c r="AP236" s="222"/>
      <c r="AQ236" s="221"/>
      <c r="AR236" s="223"/>
      <c r="AS236" s="41"/>
      <c r="AT236" s="41"/>
      <c r="AU236" s="41"/>
      <c r="AV236" s="228"/>
    </row>
    <row r="237" spans="3:48" s="225" customFormat="1" ht="14.25">
      <c r="C237" s="41"/>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9"/>
      <c r="AC237" s="220"/>
      <c r="AD237" s="219"/>
      <c r="AE237" s="220"/>
      <c r="AF237" s="220"/>
      <c r="AG237" s="220"/>
      <c r="AH237" s="219"/>
      <c r="AI237" s="219"/>
      <c r="AJ237" s="219"/>
      <c r="AK237" s="219"/>
      <c r="AL237" s="219"/>
      <c r="AM237" s="219"/>
      <c r="AN237" s="219"/>
      <c r="AO237" s="221"/>
      <c r="AP237" s="222"/>
      <c r="AQ237" s="221"/>
      <c r="AR237" s="223"/>
      <c r="AS237" s="41"/>
      <c r="AT237" s="41"/>
      <c r="AU237" s="41"/>
      <c r="AV237" s="228"/>
    </row>
    <row r="238" spans="3:48" s="225" customFormat="1" ht="14.25">
      <c r="C238" s="41"/>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9"/>
      <c r="AC238" s="220"/>
      <c r="AD238" s="219"/>
      <c r="AE238" s="220"/>
      <c r="AF238" s="220"/>
      <c r="AG238" s="220"/>
      <c r="AH238" s="219"/>
      <c r="AI238" s="219"/>
      <c r="AJ238" s="219"/>
      <c r="AK238" s="219"/>
      <c r="AL238" s="219"/>
      <c r="AM238" s="219"/>
      <c r="AN238" s="219"/>
      <c r="AO238" s="221"/>
      <c r="AP238" s="222"/>
      <c r="AQ238" s="221"/>
      <c r="AR238" s="223"/>
      <c r="AS238" s="41"/>
      <c r="AT238" s="41"/>
      <c r="AU238" s="41"/>
      <c r="AV238" s="228"/>
    </row>
    <row r="239" spans="3:48" s="225" customFormat="1" ht="14.25">
      <c r="C239" s="41"/>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9"/>
      <c r="AC239" s="220"/>
      <c r="AD239" s="219"/>
      <c r="AE239" s="220"/>
      <c r="AF239" s="220"/>
      <c r="AG239" s="220"/>
      <c r="AH239" s="219"/>
      <c r="AI239" s="219"/>
      <c r="AJ239" s="219"/>
      <c r="AK239" s="219"/>
      <c r="AL239" s="219"/>
      <c r="AM239" s="219"/>
      <c r="AN239" s="219"/>
      <c r="AO239" s="221"/>
      <c r="AP239" s="222"/>
      <c r="AQ239" s="221"/>
      <c r="AR239" s="223"/>
      <c r="AS239" s="41"/>
      <c r="AT239" s="41"/>
      <c r="AU239" s="41"/>
      <c r="AV239" s="228"/>
    </row>
    <row r="240" spans="3:48" s="225" customFormat="1" ht="14.25">
      <c r="C240" s="41"/>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9"/>
      <c r="AC240" s="220"/>
      <c r="AD240" s="219"/>
      <c r="AE240" s="220"/>
      <c r="AF240" s="220"/>
      <c r="AG240" s="220"/>
      <c r="AH240" s="219"/>
      <c r="AI240" s="219"/>
      <c r="AJ240" s="219"/>
      <c r="AK240" s="219"/>
      <c r="AL240" s="219"/>
      <c r="AM240" s="219"/>
      <c r="AN240" s="219"/>
      <c r="AO240" s="221"/>
      <c r="AP240" s="222"/>
      <c r="AQ240" s="221"/>
      <c r="AR240" s="223"/>
      <c r="AS240" s="41"/>
      <c r="AT240" s="41"/>
      <c r="AU240" s="41"/>
      <c r="AV240" s="228"/>
    </row>
    <row r="241" spans="3:48" s="225" customFormat="1" ht="14.25">
      <c r="C241" s="41"/>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9"/>
      <c r="AC241" s="220"/>
      <c r="AD241" s="219"/>
      <c r="AE241" s="220"/>
      <c r="AF241" s="220"/>
      <c r="AG241" s="220"/>
      <c r="AH241" s="219"/>
      <c r="AI241" s="219"/>
      <c r="AJ241" s="219"/>
      <c r="AK241" s="219"/>
      <c r="AL241" s="219"/>
      <c r="AM241" s="219"/>
      <c r="AN241" s="219"/>
      <c r="AO241" s="221"/>
      <c r="AP241" s="222"/>
      <c r="AQ241" s="221"/>
      <c r="AR241" s="223"/>
      <c r="AS241" s="41"/>
      <c r="AT241" s="41"/>
      <c r="AU241" s="41"/>
      <c r="AV241" s="228"/>
    </row>
    <row r="242" spans="3:48" s="225" customFormat="1" ht="14.25">
      <c r="C242" s="41"/>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9"/>
      <c r="AC242" s="220"/>
      <c r="AD242" s="219"/>
      <c r="AE242" s="220"/>
      <c r="AF242" s="220"/>
      <c r="AG242" s="220"/>
      <c r="AH242" s="219"/>
      <c r="AI242" s="219"/>
      <c r="AJ242" s="219"/>
      <c r="AK242" s="219"/>
      <c r="AL242" s="219"/>
      <c r="AM242" s="219"/>
      <c r="AN242" s="219"/>
      <c r="AO242" s="221"/>
      <c r="AP242" s="222"/>
      <c r="AQ242" s="221"/>
      <c r="AR242" s="223"/>
      <c r="AS242" s="41"/>
      <c r="AT242" s="41"/>
      <c r="AU242" s="41"/>
      <c r="AV242" s="228"/>
    </row>
    <row r="243" spans="3:48" s="225" customFormat="1" ht="14.25">
      <c r="C243" s="41"/>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9"/>
      <c r="AC243" s="220"/>
      <c r="AD243" s="219"/>
      <c r="AE243" s="220"/>
      <c r="AF243" s="220"/>
      <c r="AG243" s="220"/>
      <c r="AH243" s="219"/>
      <c r="AI243" s="219"/>
      <c r="AJ243" s="219"/>
      <c r="AK243" s="219"/>
      <c r="AL243" s="219"/>
      <c r="AM243" s="219"/>
      <c r="AN243" s="219"/>
      <c r="AO243" s="221"/>
      <c r="AP243" s="222"/>
      <c r="AQ243" s="221"/>
      <c r="AR243" s="223"/>
      <c r="AS243" s="41"/>
      <c r="AT243" s="41"/>
      <c r="AU243" s="41"/>
      <c r="AV243" s="228"/>
    </row>
    <row r="244" spans="3:48" s="225" customFormat="1" ht="14.25">
      <c r="C244" s="41"/>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9"/>
      <c r="AC244" s="220"/>
      <c r="AD244" s="219"/>
      <c r="AE244" s="220"/>
      <c r="AF244" s="220"/>
      <c r="AG244" s="220"/>
      <c r="AH244" s="219"/>
      <c r="AI244" s="219"/>
      <c r="AJ244" s="219"/>
      <c r="AK244" s="219"/>
      <c r="AL244" s="219"/>
      <c r="AM244" s="219"/>
      <c r="AN244" s="219"/>
      <c r="AO244" s="221"/>
      <c r="AP244" s="222"/>
      <c r="AQ244" s="221"/>
      <c r="AR244" s="223"/>
      <c r="AS244" s="41"/>
      <c r="AT244" s="41"/>
      <c r="AU244" s="41"/>
      <c r="AV244" s="228"/>
    </row>
    <row r="245" spans="3:48" s="225" customFormat="1" ht="14.25">
      <c r="C245" s="41"/>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9"/>
      <c r="AC245" s="220"/>
      <c r="AD245" s="219"/>
      <c r="AE245" s="220"/>
      <c r="AF245" s="220"/>
      <c r="AG245" s="220"/>
      <c r="AH245" s="219"/>
      <c r="AI245" s="219"/>
      <c r="AJ245" s="219"/>
      <c r="AK245" s="219"/>
      <c r="AL245" s="219"/>
      <c r="AM245" s="219"/>
      <c r="AN245" s="219"/>
      <c r="AO245" s="221"/>
      <c r="AP245" s="222"/>
      <c r="AQ245" s="221"/>
      <c r="AR245" s="223"/>
      <c r="AS245" s="41"/>
      <c r="AT245" s="41"/>
      <c r="AU245" s="41"/>
      <c r="AV245" s="228"/>
    </row>
    <row r="246" spans="3:48" s="225" customFormat="1" ht="14.25">
      <c r="C246" s="41"/>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9"/>
      <c r="AC246" s="220"/>
      <c r="AD246" s="219"/>
      <c r="AE246" s="220"/>
      <c r="AF246" s="220"/>
      <c r="AG246" s="220"/>
      <c r="AH246" s="219"/>
      <c r="AI246" s="219"/>
      <c r="AJ246" s="219"/>
      <c r="AK246" s="219"/>
      <c r="AL246" s="219"/>
      <c r="AM246" s="219"/>
      <c r="AN246" s="219"/>
      <c r="AO246" s="221"/>
      <c r="AP246" s="222"/>
      <c r="AQ246" s="221"/>
      <c r="AR246" s="223"/>
      <c r="AS246" s="41"/>
      <c r="AT246" s="41"/>
      <c r="AU246" s="41"/>
      <c r="AV246" s="228"/>
    </row>
    <row r="247" spans="3:48" s="225" customFormat="1" ht="14.25">
      <c r="C247" s="41"/>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9"/>
      <c r="AC247" s="220"/>
      <c r="AD247" s="219"/>
      <c r="AE247" s="220"/>
      <c r="AF247" s="220"/>
      <c r="AG247" s="220"/>
      <c r="AH247" s="219"/>
      <c r="AI247" s="219"/>
      <c r="AJ247" s="219"/>
      <c r="AK247" s="219"/>
      <c r="AL247" s="219"/>
      <c r="AM247" s="219"/>
      <c r="AN247" s="219"/>
      <c r="AO247" s="221"/>
      <c r="AP247" s="222"/>
      <c r="AQ247" s="221"/>
      <c r="AR247" s="223"/>
      <c r="AS247" s="41"/>
      <c r="AT247" s="41"/>
      <c r="AU247" s="41"/>
      <c r="AV247" s="228"/>
    </row>
    <row r="248" spans="3:48" s="225" customFormat="1" ht="14.25">
      <c r="C248" s="41"/>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9"/>
      <c r="AC248" s="220"/>
      <c r="AD248" s="219"/>
      <c r="AE248" s="220"/>
      <c r="AF248" s="220"/>
      <c r="AG248" s="220"/>
      <c r="AH248" s="219"/>
      <c r="AI248" s="219"/>
      <c r="AJ248" s="219"/>
      <c r="AK248" s="219"/>
      <c r="AL248" s="219"/>
      <c r="AM248" s="219"/>
      <c r="AN248" s="219"/>
      <c r="AO248" s="221"/>
      <c r="AP248" s="222"/>
      <c r="AQ248" s="221"/>
      <c r="AR248" s="223"/>
      <c r="AS248" s="41"/>
      <c r="AT248" s="41"/>
      <c r="AU248" s="41"/>
      <c r="AV248" s="228"/>
    </row>
    <row r="249" spans="3:48" s="225" customFormat="1" ht="14.25">
      <c r="C249" s="229"/>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19"/>
      <c r="AC249" s="220"/>
      <c r="AD249" s="219"/>
      <c r="AE249" s="220"/>
      <c r="AF249" s="220"/>
      <c r="AG249" s="220"/>
      <c r="AH249" s="219"/>
      <c r="AI249" s="219"/>
      <c r="AJ249" s="219"/>
      <c r="AK249" s="219"/>
      <c r="AL249" s="219"/>
      <c r="AM249" s="219"/>
      <c r="AN249" s="219"/>
      <c r="AO249" s="221"/>
      <c r="AP249" s="222"/>
      <c r="AQ249" s="221"/>
      <c r="AR249" s="223"/>
      <c r="AS249" s="41"/>
      <c r="AT249" s="41"/>
      <c r="AU249" s="41"/>
      <c r="AV249" s="228"/>
    </row>
    <row r="250" spans="3:48" s="225" customFormat="1" ht="14.25">
      <c r="C250" s="229"/>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19"/>
      <c r="AC250" s="220"/>
      <c r="AD250" s="219"/>
      <c r="AE250" s="220"/>
      <c r="AF250" s="220"/>
      <c r="AG250" s="220"/>
      <c r="AH250" s="219"/>
      <c r="AI250" s="219"/>
      <c r="AJ250" s="219"/>
      <c r="AK250" s="219"/>
      <c r="AL250" s="219"/>
      <c r="AM250" s="219"/>
      <c r="AN250" s="219"/>
      <c r="AO250" s="221"/>
      <c r="AP250" s="222"/>
      <c r="AQ250" s="221"/>
      <c r="AR250" s="223"/>
      <c r="AS250" s="41"/>
      <c r="AT250" s="41"/>
      <c r="AU250" s="41"/>
      <c r="AV250" s="228"/>
    </row>
    <row r="251" spans="3:48" s="225" customFormat="1" ht="14.25">
      <c r="C251" s="229"/>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19"/>
      <c r="AC251" s="220"/>
      <c r="AD251" s="219"/>
      <c r="AE251" s="220"/>
      <c r="AF251" s="220"/>
      <c r="AG251" s="220"/>
      <c r="AH251" s="219"/>
      <c r="AI251" s="219"/>
      <c r="AJ251" s="219"/>
      <c r="AK251" s="219"/>
      <c r="AL251" s="219"/>
      <c r="AM251" s="219"/>
      <c r="AN251" s="219"/>
      <c r="AO251" s="221"/>
      <c r="AP251" s="222"/>
      <c r="AQ251" s="221"/>
      <c r="AR251" s="223"/>
      <c r="AS251" s="41"/>
      <c r="AT251" s="41"/>
      <c r="AU251" s="41"/>
      <c r="AV251" s="228"/>
    </row>
    <row r="252" spans="3:48" s="225" customFormat="1" ht="14.25">
      <c r="C252" s="229"/>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19"/>
      <c r="AC252" s="220"/>
      <c r="AD252" s="219"/>
      <c r="AE252" s="220"/>
      <c r="AF252" s="220"/>
      <c r="AG252" s="220"/>
      <c r="AH252" s="219"/>
      <c r="AI252" s="219"/>
      <c r="AJ252" s="219"/>
      <c r="AK252" s="219"/>
      <c r="AL252" s="219"/>
      <c r="AM252" s="219"/>
      <c r="AN252" s="219"/>
      <c r="AO252" s="221"/>
      <c r="AP252" s="222"/>
      <c r="AQ252" s="221"/>
      <c r="AR252" s="223"/>
      <c r="AS252" s="41"/>
      <c r="AT252" s="41"/>
      <c r="AU252" s="41"/>
      <c r="AV252" s="228"/>
    </row>
    <row r="253" spans="3:48" s="231" customFormat="1" ht="14.25">
      <c r="C253" s="229"/>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19"/>
      <c r="AC253" s="220"/>
      <c r="AD253" s="219"/>
      <c r="AE253" s="220"/>
      <c r="AF253" s="220"/>
      <c r="AG253" s="220"/>
      <c r="AH253" s="219"/>
      <c r="AI253" s="219"/>
      <c r="AJ253" s="219"/>
      <c r="AK253" s="219"/>
      <c r="AL253" s="219"/>
      <c r="AM253" s="219"/>
      <c r="AN253" s="219"/>
      <c r="AO253" s="221"/>
      <c r="AP253" s="222"/>
      <c r="AQ253" s="221"/>
      <c r="AR253" s="223"/>
      <c r="AS253" s="41"/>
      <c r="AT253" s="41"/>
      <c r="AU253" s="41"/>
      <c r="AV253" s="228"/>
    </row>
    <row r="254" spans="3:48" s="231" customFormat="1" ht="14.25">
      <c r="C254" s="229"/>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19"/>
      <c r="AC254" s="220"/>
      <c r="AD254" s="219"/>
      <c r="AE254" s="220"/>
      <c r="AF254" s="220"/>
      <c r="AG254" s="220"/>
      <c r="AH254" s="219"/>
      <c r="AI254" s="219"/>
      <c r="AJ254" s="219"/>
      <c r="AK254" s="219"/>
      <c r="AL254" s="219"/>
      <c r="AM254" s="219"/>
      <c r="AN254" s="219"/>
      <c r="AO254" s="221"/>
      <c r="AP254" s="222"/>
      <c r="AQ254" s="221"/>
      <c r="AR254" s="223"/>
      <c r="AS254" s="41"/>
      <c r="AT254" s="41"/>
      <c r="AU254" s="41"/>
      <c r="AV254" s="228"/>
    </row>
    <row r="255" spans="3:48" s="231" customFormat="1" ht="14.25">
      <c r="C255" s="229"/>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19"/>
      <c r="AC255" s="220"/>
      <c r="AD255" s="219"/>
      <c r="AE255" s="220"/>
      <c r="AF255" s="220"/>
      <c r="AG255" s="220"/>
      <c r="AH255" s="219"/>
      <c r="AI255" s="219"/>
      <c r="AJ255" s="219"/>
      <c r="AK255" s="219"/>
      <c r="AL255" s="219"/>
      <c r="AM255" s="219"/>
      <c r="AN255" s="219"/>
      <c r="AO255" s="221"/>
      <c r="AP255" s="222"/>
      <c r="AQ255" s="221"/>
      <c r="AR255" s="223"/>
      <c r="AS255" s="41"/>
      <c r="AT255" s="41"/>
      <c r="AU255" s="41"/>
      <c r="AV255" s="228"/>
    </row>
    <row r="256" spans="3:48" s="231" customFormat="1" ht="14.25">
      <c r="C256" s="229"/>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19"/>
      <c r="AC256" s="220"/>
      <c r="AD256" s="219"/>
      <c r="AE256" s="220"/>
      <c r="AF256" s="220"/>
      <c r="AG256" s="220"/>
      <c r="AH256" s="219"/>
      <c r="AI256" s="219"/>
      <c r="AJ256" s="219"/>
      <c r="AK256" s="219"/>
      <c r="AL256" s="219"/>
      <c r="AM256" s="219"/>
      <c r="AN256" s="219"/>
      <c r="AO256" s="221"/>
      <c r="AP256" s="222"/>
      <c r="AQ256" s="221"/>
      <c r="AR256" s="223"/>
      <c r="AS256" s="41"/>
      <c r="AT256" s="41"/>
      <c r="AU256" s="41"/>
      <c r="AV256" s="228"/>
    </row>
    <row r="257" spans="3:48" s="231" customFormat="1" ht="14.25">
      <c r="C257" s="229"/>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19"/>
      <c r="AC257" s="220"/>
      <c r="AD257" s="219"/>
      <c r="AE257" s="220"/>
      <c r="AF257" s="220"/>
      <c r="AG257" s="220"/>
      <c r="AH257" s="219"/>
      <c r="AI257" s="219"/>
      <c r="AJ257" s="219"/>
      <c r="AK257" s="219"/>
      <c r="AL257" s="219"/>
      <c r="AM257" s="219"/>
      <c r="AN257" s="219"/>
      <c r="AO257" s="221"/>
      <c r="AP257" s="222"/>
      <c r="AQ257" s="221"/>
      <c r="AR257" s="223"/>
      <c r="AS257" s="41"/>
      <c r="AT257" s="41"/>
      <c r="AU257" s="41"/>
      <c r="AV257" s="228"/>
    </row>
    <row r="258" spans="3:48" s="231" customFormat="1" ht="14.25">
      <c r="C258" s="229"/>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19"/>
      <c r="AC258" s="220"/>
      <c r="AD258" s="219"/>
      <c r="AE258" s="220"/>
      <c r="AF258" s="220"/>
      <c r="AG258" s="220"/>
      <c r="AH258" s="219"/>
      <c r="AI258" s="219"/>
      <c r="AJ258" s="219"/>
      <c r="AK258" s="219"/>
      <c r="AL258" s="219"/>
      <c r="AM258" s="219"/>
      <c r="AN258" s="219"/>
      <c r="AO258" s="221"/>
      <c r="AP258" s="222"/>
      <c r="AQ258" s="221"/>
      <c r="AR258" s="223"/>
      <c r="AS258" s="41"/>
      <c r="AT258" s="41"/>
      <c r="AU258" s="41"/>
      <c r="AV258" s="228"/>
    </row>
    <row r="259" spans="3:48" s="231" customFormat="1" ht="14.25">
      <c r="C259" s="229"/>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19"/>
      <c r="AC259" s="220"/>
      <c r="AD259" s="219"/>
      <c r="AE259" s="220"/>
      <c r="AF259" s="220"/>
      <c r="AG259" s="220"/>
      <c r="AH259" s="219"/>
      <c r="AI259" s="219"/>
      <c r="AJ259" s="219"/>
      <c r="AK259" s="219"/>
      <c r="AL259" s="219"/>
      <c r="AM259" s="219"/>
      <c r="AN259" s="219"/>
      <c r="AO259" s="221"/>
      <c r="AP259" s="222"/>
      <c r="AQ259" s="221"/>
      <c r="AR259" s="223"/>
      <c r="AS259" s="41"/>
      <c r="AT259" s="41"/>
      <c r="AU259" s="41"/>
      <c r="AV259" s="228"/>
    </row>
    <row r="260" spans="3:48" s="231" customFormat="1" ht="14.25">
      <c r="C260" s="229"/>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19"/>
      <c r="AC260" s="220"/>
      <c r="AD260" s="219"/>
      <c r="AE260" s="220"/>
      <c r="AF260" s="220"/>
      <c r="AG260" s="220"/>
      <c r="AH260" s="219"/>
      <c r="AI260" s="219"/>
      <c r="AJ260" s="219"/>
      <c r="AK260" s="219"/>
      <c r="AL260" s="219"/>
      <c r="AM260" s="219"/>
      <c r="AN260" s="219"/>
      <c r="AO260" s="221"/>
      <c r="AP260" s="222"/>
      <c r="AQ260" s="221"/>
      <c r="AR260" s="223"/>
      <c r="AS260" s="41"/>
      <c r="AT260" s="41"/>
      <c r="AU260" s="41"/>
      <c r="AV260" s="228"/>
    </row>
    <row r="261" spans="3:48" s="231" customFormat="1" ht="14.25">
      <c r="C261" s="229"/>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19"/>
      <c r="AC261" s="220"/>
      <c r="AD261" s="219"/>
      <c r="AE261" s="220"/>
      <c r="AF261" s="220"/>
      <c r="AG261" s="220"/>
      <c r="AH261" s="219"/>
      <c r="AI261" s="219"/>
      <c r="AJ261" s="219"/>
      <c r="AK261" s="219"/>
      <c r="AL261" s="219"/>
      <c r="AM261" s="219"/>
      <c r="AN261" s="219"/>
      <c r="AO261" s="221"/>
      <c r="AP261" s="222"/>
      <c r="AQ261" s="221"/>
      <c r="AR261" s="223"/>
      <c r="AS261" s="41"/>
      <c r="AT261" s="41"/>
      <c r="AU261" s="41"/>
      <c r="AV261" s="228"/>
    </row>
    <row r="262" spans="3:48" s="231" customFormat="1" ht="14.25">
      <c r="C262" s="229"/>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19"/>
      <c r="AC262" s="220"/>
      <c r="AD262" s="219"/>
      <c r="AE262" s="220"/>
      <c r="AF262" s="220"/>
      <c r="AG262" s="220"/>
      <c r="AH262" s="219"/>
      <c r="AI262" s="219"/>
      <c r="AJ262" s="219"/>
      <c r="AK262" s="219"/>
      <c r="AL262" s="219"/>
      <c r="AM262" s="219"/>
      <c r="AN262" s="219"/>
      <c r="AO262" s="221"/>
      <c r="AP262" s="222"/>
      <c r="AQ262" s="221"/>
      <c r="AR262" s="223"/>
      <c r="AS262" s="41"/>
      <c r="AT262" s="41"/>
      <c r="AU262" s="41"/>
      <c r="AV262" s="228"/>
    </row>
    <row r="263" spans="3:48" s="231" customFormat="1" ht="14.25">
      <c r="C263" s="229"/>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19"/>
      <c r="AC263" s="220"/>
      <c r="AD263" s="219"/>
      <c r="AE263" s="220"/>
      <c r="AF263" s="220"/>
      <c r="AG263" s="220"/>
      <c r="AH263" s="219"/>
      <c r="AI263" s="219"/>
      <c r="AJ263" s="219"/>
      <c r="AK263" s="219"/>
      <c r="AL263" s="219"/>
      <c r="AM263" s="219"/>
      <c r="AN263" s="219"/>
      <c r="AO263" s="221"/>
      <c r="AP263" s="222"/>
      <c r="AQ263" s="221"/>
      <c r="AR263" s="223"/>
      <c r="AS263" s="41"/>
      <c r="AT263" s="41"/>
      <c r="AU263" s="41"/>
      <c r="AV263" s="228"/>
    </row>
    <row r="264" spans="3:48" s="231" customFormat="1" ht="14.25">
      <c r="C264" s="229"/>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19"/>
      <c r="AC264" s="220"/>
      <c r="AD264" s="219"/>
      <c r="AE264" s="220"/>
      <c r="AF264" s="220"/>
      <c r="AG264" s="220"/>
      <c r="AH264" s="219"/>
      <c r="AI264" s="219"/>
      <c r="AJ264" s="219"/>
      <c r="AK264" s="219"/>
      <c r="AL264" s="219"/>
      <c r="AM264" s="219"/>
      <c r="AN264" s="219"/>
      <c r="AO264" s="221"/>
      <c r="AP264" s="222"/>
      <c r="AQ264" s="221"/>
      <c r="AR264" s="223"/>
      <c r="AS264" s="41"/>
      <c r="AT264" s="41"/>
      <c r="AU264" s="41"/>
      <c r="AV264" s="228"/>
    </row>
    <row r="265" spans="3:48" s="231" customFormat="1" ht="14.25">
      <c r="C265" s="229"/>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19"/>
      <c r="AC265" s="220"/>
      <c r="AD265" s="219"/>
      <c r="AE265" s="220"/>
      <c r="AF265" s="220"/>
      <c r="AG265" s="220"/>
      <c r="AH265" s="219"/>
      <c r="AI265" s="219"/>
      <c r="AJ265" s="219"/>
      <c r="AK265" s="219"/>
      <c r="AL265" s="219"/>
      <c r="AM265" s="219"/>
      <c r="AN265" s="219"/>
      <c r="AO265" s="221"/>
      <c r="AP265" s="222"/>
      <c r="AQ265" s="221"/>
      <c r="AR265" s="223"/>
      <c r="AS265" s="41"/>
      <c r="AT265" s="41"/>
      <c r="AU265" s="41"/>
      <c r="AV265" s="228"/>
    </row>
    <row r="266" spans="3:48" s="231" customFormat="1" ht="14.25">
      <c r="C266" s="229"/>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19"/>
      <c r="AC266" s="220"/>
      <c r="AD266" s="219"/>
      <c r="AE266" s="220"/>
      <c r="AF266" s="220"/>
      <c r="AG266" s="220"/>
      <c r="AH266" s="219"/>
      <c r="AI266" s="219"/>
      <c r="AJ266" s="219"/>
      <c r="AK266" s="219"/>
      <c r="AL266" s="219"/>
      <c r="AM266" s="219"/>
      <c r="AN266" s="219"/>
      <c r="AO266" s="221"/>
      <c r="AP266" s="222"/>
      <c r="AQ266" s="221"/>
      <c r="AR266" s="223"/>
      <c r="AS266" s="41"/>
      <c r="AT266" s="41"/>
      <c r="AU266" s="41"/>
      <c r="AV266" s="228"/>
    </row>
    <row r="267" spans="3:48" s="231" customFormat="1" ht="14.25">
      <c r="C267" s="229"/>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19"/>
      <c r="AC267" s="220"/>
      <c r="AD267" s="219"/>
      <c r="AE267" s="220"/>
      <c r="AF267" s="220"/>
      <c r="AG267" s="220"/>
      <c r="AH267" s="219"/>
      <c r="AI267" s="219"/>
      <c r="AJ267" s="219"/>
      <c r="AK267" s="219"/>
      <c r="AL267" s="219"/>
      <c r="AM267" s="219"/>
      <c r="AN267" s="219"/>
      <c r="AO267" s="221"/>
      <c r="AP267" s="222"/>
      <c r="AQ267" s="221"/>
      <c r="AR267" s="223"/>
      <c r="AS267" s="41"/>
      <c r="AT267" s="41"/>
      <c r="AU267" s="41"/>
      <c r="AV267" s="228"/>
    </row>
    <row r="268" spans="3:48" s="231" customFormat="1" ht="14.25">
      <c r="C268" s="229"/>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19"/>
      <c r="AC268" s="220"/>
      <c r="AD268" s="219"/>
      <c r="AE268" s="220"/>
      <c r="AF268" s="220"/>
      <c r="AG268" s="220"/>
      <c r="AH268" s="219"/>
      <c r="AI268" s="219"/>
      <c r="AJ268" s="219"/>
      <c r="AK268" s="219"/>
      <c r="AL268" s="219"/>
      <c r="AM268" s="219"/>
      <c r="AN268" s="219"/>
      <c r="AO268" s="221"/>
      <c r="AP268" s="222"/>
      <c r="AQ268" s="221"/>
      <c r="AR268" s="223"/>
      <c r="AS268" s="41"/>
      <c r="AT268" s="41"/>
      <c r="AU268" s="41"/>
      <c r="AV268" s="228"/>
    </row>
    <row r="269" spans="3:48" s="231" customFormat="1" ht="14.25">
      <c r="C269" s="229"/>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19"/>
      <c r="AC269" s="220"/>
      <c r="AD269" s="219"/>
      <c r="AE269" s="220"/>
      <c r="AF269" s="220"/>
      <c r="AG269" s="220"/>
      <c r="AH269" s="219"/>
      <c r="AI269" s="219"/>
      <c r="AJ269" s="219"/>
      <c r="AK269" s="219"/>
      <c r="AL269" s="219"/>
      <c r="AM269" s="219"/>
      <c r="AN269" s="219"/>
      <c r="AO269" s="221"/>
      <c r="AP269" s="222"/>
      <c r="AQ269" s="221"/>
      <c r="AR269" s="223"/>
      <c r="AS269" s="41"/>
      <c r="AT269" s="41"/>
      <c r="AU269" s="41"/>
      <c r="AV269" s="228"/>
    </row>
    <row r="270" spans="3:48" s="231" customFormat="1" ht="14.25">
      <c r="C270" s="229"/>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19"/>
      <c r="AC270" s="220"/>
      <c r="AD270" s="219"/>
      <c r="AE270" s="220"/>
      <c r="AF270" s="220"/>
      <c r="AG270" s="220"/>
      <c r="AH270" s="219"/>
      <c r="AI270" s="219"/>
      <c r="AJ270" s="219"/>
      <c r="AK270" s="219"/>
      <c r="AL270" s="219"/>
      <c r="AM270" s="219"/>
      <c r="AN270" s="219"/>
      <c r="AO270" s="221"/>
      <c r="AP270" s="222"/>
      <c r="AQ270" s="221"/>
      <c r="AR270" s="223"/>
      <c r="AS270" s="41"/>
      <c r="AT270" s="41"/>
      <c r="AU270" s="41"/>
      <c r="AV270" s="228"/>
    </row>
    <row r="271" spans="3:48" s="231" customFormat="1" ht="14.25">
      <c r="C271" s="229"/>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19"/>
      <c r="AC271" s="220"/>
      <c r="AD271" s="219"/>
      <c r="AE271" s="220"/>
      <c r="AF271" s="220"/>
      <c r="AG271" s="220"/>
      <c r="AH271" s="219"/>
      <c r="AI271" s="219"/>
      <c r="AJ271" s="219"/>
      <c r="AK271" s="219"/>
      <c r="AL271" s="219"/>
      <c r="AM271" s="219"/>
      <c r="AN271" s="219"/>
      <c r="AO271" s="221"/>
      <c r="AP271" s="222"/>
      <c r="AQ271" s="221"/>
      <c r="AR271" s="223"/>
      <c r="AS271" s="41"/>
      <c r="AT271" s="41"/>
      <c r="AU271" s="41"/>
      <c r="AV271" s="228"/>
    </row>
    <row r="272" spans="3:48" s="231" customFormat="1" ht="14.25">
      <c r="C272" s="229"/>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19"/>
      <c r="AC272" s="220"/>
      <c r="AD272" s="219"/>
      <c r="AE272" s="220"/>
      <c r="AF272" s="220"/>
      <c r="AG272" s="220"/>
      <c r="AH272" s="219"/>
      <c r="AI272" s="219"/>
      <c r="AJ272" s="219"/>
      <c r="AK272" s="219"/>
      <c r="AL272" s="219"/>
      <c r="AM272" s="219"/>
      <c r="AN272" s="219"/>
      <c r="AO272" s="221"/>
      <c r="AP272" s="222"/>
      <c r="AQ272" s="221"/>
      <c r="AR272" s="223"/>
      <c r="AS272" s="41"/>
      <c r="AT272" s="41"/>
      <c r="AU272" s="41"/>
      <c r="AV272" s="228"/>
    </row>
    <row r="273" spans="3:48" s="231" customFormat="1" ht="14.25">
      <c r="C273" s="229"/>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19"/>
      <c r="AC273" s="220"/>
      <c r="AD273" s="219"/>
      <c r="AE273" s="220"/>
      <c r="AF273" s="220"/>
      <c r="AG273" s="220"/>
      <c r="AH273" s="219"/>
      <c r="AI273" s="219"/>
      <c r="AJ273" s="219"/>
      <c r="AK273" s="219"/>
      <c r="AL273" s="219"/>
      <c r="AM273" s="219"/>
      <c r="AN273" s="219"/>
      <c r="AO273" s="221"/>
      <c r="AP273" s="222"/>
      <c r="AQ273" s="221"/>
      <c r="AR273" s="223"/>
      <c r="AS273" s="41"/>
      <c r="AT273" s="41"/>
      <c r="AU273" s="41"/>
      <c r="AV273" s="228"/>
    </row>
    <row r="274" spans="3:48" s="231" customFormat="1" ht="14.25">
      <c r="C274" s="229"/>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19"/>
      <c r="AC274" s="220"/>
      <c r="AD274" s="219"/>
      <c r="AE274" s="220"/>
      <c r="AF274" s="220"/>
      <c r="AG274" s="220"/>
      <c r="AH274" s="219"/>
      <c r="AI274" s="219"/>
      <c r="AJ274" s="219"/>
      <c r="AK274" s="219"/>
      <c r="AL274" s="219"/>
      <c r="AM274" s="219"/>
      <c r="AN274" s="219"/>
      <c r="AO274" s="221"/>
      <c r="AP274" s="222"/>
      <c r="AQ274" s="221"/>
      <c r="AR274" s="223"/>
      <c r="AS274" s="41"/>
      <c r="AT274" s="41"/>
      <c r="AU274" s="41"/>
      <c r="AV274" s="228"/>
    </row>
    <row r="275" spans="3:48" s="231" customFormat="1" ht="14.25">
      <c r="C275" s="229"/>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19"/>
      <c r="AC275" s="220"/>
      <c r="AD275" s="219"/>
      <c r="AE275" s="220"/>
      <c r="AF275" s="220"/>
      <c r="AG275" s="220"/>
      <c r="AH275" s="219"/>
      <c r="AI275" s="219"/>
      <c r="AJ275" s="219"/>
      <c r="AK275" s="219"/>
      <c r="AL275" s="219"/>
      <c r="AM275" s="219"/>
      <c r="AN275" s="219"/>
      <c r="AO275" s="221"/>
      <c r="AP275" s="222"/>
      <c r="AQ275" s="221"/>
      <c r="AR275" s="223"/>
      <c r="AS275" s="41"/>
      <c r="AT275" s="41"/>
      <c r="AU275" s="41"/>
      <c r="AV275" s="228"/>
    </row>
    <row r="276" spans="3:48" s="231" customFormat="1" ht="14.25">
      <c r="C276" s="229"/>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19"/>
      <c r="AC276" s="220"/>
      <c r="AD276" s="219"/>
      <c r="AE276" s="220"/>
      <c r="AF276" s="220"/>
      <c r="AG276" s="220"/>
      <c r="AH276" s="219"/>
      <c r="AI276" s="219"/>
      <c r="AJ276" s="219"/>
      <c r="AK276" s="219"/>
      <c r="AL276" s="219"/>
      <c r="AM276" s="219"/>
      <c r="AN276" s="219"/>
      <c r="AO276" s="221"/>
      <c r="AP276" s="222"/>
      <c r="AQ276" s="221"/>
      <c r="AR276" s="223"/>
      <c r="AS276" s="41"/>
      <c r="AT276" s="41"/>
      <c r="AU276" s="41"/>
      <c r="AV276" s="228"/>
    </row>
    <row r="277" spans="3:48" s="231" customFormat="1" ht="14.25">
      <c r="C277" s="229"/>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19"/>
      <c r="AC277" s="220"/>
      <c r="AD277" s="219"/>
      <c r="AE277" s="220"/>
      <c r="AF277" s="220"/>
      <c r="AG277" s="220"/>
      <c r="AH277" s="219"/>
      <c r="AI277" s="219"/>
      <c r="AJ277" s="219"/>
      <c r="AK277" s="219"/>
      <c r="AL277" s="219"/>
      <c r="AM277" s="219"/>
      <c r="AN277" s="219"/>
      <c r="AO277" s="221"/>
      <c r="AP277" s="222"/>
      <c r="AQ277" s="221"/>
      <c r="AR277" s="223"/>
      <c r="AS277" s="41"/>
      <c r="AT277" s="41"/>
      <c r="AU277" s="41"/>
      <c r="AV277" s="228"/>
    </row>
    <row r="278" spans="3:48" s="231" customFormat="1" ht="14.25">
      <c r="C278" s="229"/>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19"/>
      <c r="AC278" s="220"/>
      <c r="AD278" s="219"/>
      <c r="AE278" s="220"/>
      <c r="AF278" s="220"/>
      <c r="AG278" s="220"/>
      <c r="AH278" s="219"/>
      <c r="AI278" s="219"/>
      <c r="AJ278" s="219"/>
      <c r="AK278" s="219"/>
      <c r="AL278" s="219"/>
      <c r="AM278" s="219"/>
      <c r="AN278" s="219"/>
      <c r="AO278" s="221"/>
      <c r="AP278" s="222"/>
      <c r="AQ278" s="221"/>
      <c r="AR278" s="223"/>
      <c r="AS278" s="41"/>
      <c r="AT278" s="41"/>
      <c r="AU278" s="41"/>
      <c r="AV278" s="228"/>
    </row>
    <row r="279" spans="3:48" s="231" customFormat="1" ht="14.25">
      <c r="C279" s="229"/>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19"/>
      <c r="AC279" s="220"/>
      <c r="AD279" s="219"/>
      <c r="AE279" s="220"/>
      <c r="AF279" s="220"/>
      <c r="AG279" s="220"/>
      <c r="AH279" s="219"/>
      <c r="AI279" s="219"/>
      <c r="AJ279" s="219"/>
      <c r="AK279" s="219"/>
      <c r="AL279" s="219"/>
      <c r="AM279" s="219"/>
      <c r="AN279" s="219"/>
      <c r="AO279" s="221"/>
      <c r="AP279" s="222"/>
      <c r="AQ279" s="221"/>
      <c r="AR279" s="223"/>
      <c r="AS279" s="41"/>
      <c r="AT279" s="41"/>
      <c r="AU279" s="41"/>
      <c r="AV279" s="228"/>
    </row>
    <row r="280" spans="3:48" s="231" customFormat="1" ht="14.25">
      <c r="C280" s="229"/>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19"/>
      <c r="AC280" s="220"/>
      <c r="AD280" s="219"/>
      <c r="AE280" s="220"/>
      <c r="AF280" s="220"/>
      <c r="AG280" s="220"/>
      <c r="AH280" s="219"/>
      <c r="AI280" s="219"/>
      <c r="AJ280" s="219"/>
      <c r="AK280" s="219"/>
      <c r="AL280" s="219"/>
      <c r="AM280" s="219"/>
      <c r="AN280" s="219"/>
      <c r="AO280" s="221"/>
      <c r="AP280" s="222"/>
      <c r="AQ280" s="221"/>
      <c r="AR280" s="223"/>
      <c r="AS280" s="41"/>
      <c r="AT280" s="41"/>
      <c r="AU280" s="41"/>
      <c r="AV280" s="228"/>
    </row>
    <row r="281" spans="3:48" s="231" customFormat="1" ht="14.25">
      <c r="C281" s="229"/>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19"/>
      <c r="AC281" s="220"/>
      <c r="AD281" s="219"/>
      <c r="AE281" s="220"/>
      <c r="AF281" s="220"/>
      <c r="AG281" s="220"/>
      <c r="AH281" s="219"/>
      <c r="AI281" s="219"/>
      <c r="AJ281" s="219"/>
      <c r="AK281" s="219"/>
      <c r="AL281" s="219"/>
      <c r="AM281" s="219"/>
      <c r="AN281" s="219"/>
      <c r="AO281" s="221"/>
      <c r="AP281" s="222"/>
      <c r="AQ281" s="221"/>
      <c r="AR281" s="223"/>
      <c r="AS281" s="41"/>
      <c r="AT281" s="41"/>
      <c r="AU281" s="41"/>
      <c r="AV281" s="228"/>
    </row>
    <row r="282" spans="3:48" s="231" customFormat="1" ht="14.25">
      <c r="C282" s="229"/>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19"/>
      <c r="AC282" s="220"/>
      <c r="AD282" s="219"/>
      <c r="AE282" s="220"/>
      <c r="AF282" s="220"/>
      <c r="AG282" s="220"/>
      <c r="AH282" s="219"/>
      <c r="AI282" s="219"/>
      <c r="AJ282" s="219"/>
      <c r="AK282" s="219"/>
      <c r="AL282" s="219"/>
      <c r="AM282" s="219"/>
      <c r="AN282" s="219"/>
      <c r="AO282" s="221"/>
      <c r="AP282" s="222"/>
      <c r="AQ282" s="221"/>
      <c r="AR282" s="223"/>
      <c r="AS282" s="41"/>
      <c r="AT282" s="41"/>
      <c r="AU282" s="41"/>
      <c r="AV282" s="228"/>
    </row>
    <row r="283" spans="3:48" s="231" customFormat="1" ht="14.25">
      <c r="C283" s="229"/>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19"/>
      <c r="AC283" s="220"/>
      <c r="AD283" s="219"/>
      <c r="AE283" s="220"/>
      <c r="AF283" s="220"/>
      <c r="AG283" s="220"/>
      <c r="AH283" s="219"/>
      <c r="AI283" s="219"/>
      <c r="AJ283" s="219"/>
      <c r="AK283" s="219"/>
      <c r="AL283" s="219"/>
      <c r="AM283" s="219"/>
      <c r="AN283" s="219"/>
      <c r="AO283" s="221"/>
      <c r="AP283" s="222"/>
      <c r="AQ283" s="221"/>
      <c r="AR283" s="223"/>
      <c r="AS283" s="41"/>
      <c r="AT283" s="41"/>
      <c r="AU283" s="41"/>
      <c r="AV283" s="228"/>
    </row>
    <row r="284" spans="3:48" s="231" customFormat="1" ht="14.25">
      <c r="C284" s="229"/>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19"/>
      <c r="AC284" s="220"/>
      <c r="AD284" s="219"/>
      <c r="AE284" s="220"/>
      <c r="AF284" s="220"/>
      <c r="AG284" s="220"/>
      <c r="AH284" s="219"/>
      <c r="AI284" s="219"/>
      <c r="AJ284" s="219"/>
      <c r="AK284" s="219"/>
      <c r="AL284" s="219"/>
      <c r="AM284" s="219"/>
      <c r="AN284" s="219"/>
      <c r="AO284" s="221"/>
      <c r="AP284" s="222"/>
      <c r="AQ284" s="221"/>
      <c r="AR284" s="223"/>
      <c r="AS284" s="41"/>
      <c r="AT284" s="41"/>
      <c r="AU284" s="41"/>
      <c r="AV284" s="228"/>
    </row>
    <row r="285" spans="3:48" s="231" customFormat="1" ht="14.25">
      <c r="C285" s="229"/>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19"/>
      <c r="AC285" s="220"/>
      <c r="AD285" s="219"/>
      <c r="AE285" s="220"/>
      <c r="AF285" s="220"/>
      <c r="AG285" s="220"/>
      <c r="AH285" s="219"/>
      <c r="AI285" s="219"/>
      <c r="AJ285" s="219"/>
      <c r="AK285" s="219"/>
      <c r="AL285" s="219"/>
      <c r="AM285" s="219"/>
      <c r="AN285" s="219"/>
      <c r="AO285" s="221"/>
      <c r="AP285" s="222"/>
      <c r="AQ285" s="221"/>
      <c r="AR285" s="223"/>
      <c r="AS285" s="41"/>
      <c r="AT285" s="41"/>
      <c r="AU285" s="41"/>
      <c r="AV285" s="228"/>
    </row>
    <row r="286" spans="3:48" s="231" customFormat="1" ht="14.25">
      <c r="C286" s="229"/>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19"/>
      <c r="AC286" s="220"/>
      <c r="AD286" s="219"/>
      <c r="AE286" s="220"/>
      <c r="AF286" s="220"/>
      <c r="AG286" s="220"/>
      <c r="AH286" s="219"/>
      <c r="AI286" s="219"/>
      <c r="AJ286" s="219"/>
      <c r="AK286" s="219"/>
      <c r="AL286" s="219"/>
      <c r="AM286" s="219"/>
      <c r="AN286" s="219"/>
      <c r="AO286" s="221"/>
      <c r="AP286" s="222"/>
      <c r="AQ286" s="221"/>
      <c r="AR286" s="223"/>
      <c r="AS286" s="41"/>
      <c r="AT286" s="41"/>
      <c r="AU286" s="41"/>
      <c r="AV286" s="228"/>
    </row>
    <row r="287" spans="3:48" s="231" customFormat="1" ht="14.25">
      <c r="C287" s="229"/>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19"/>
      <c r="AC287" s="220"/>
      <c r="AD287" s="219"/>
      <c r="AE287" s="220"/>
      <c r="AF287" s="220"/>
      <c r="AG287" s="220"/>
      <c r="AH287" s="219"/>
      <c r="AI287" s="219"/>
      <c r="AJ287" s="219"/>
      <c r="AK287" s="219"/>
      <c r="AL287" s="219"/>
      <c r="AM287" s="219"/>
      <c r="AN287" s="219"/>
      <c r="AO287" s="221"/>
      <c r="AP287" s="222"/>
      <c r="AQ287" s="221"/>
      <c r="AR287" s="223"/>
      <c r="AS287" s="41"/>
      <c r="AT287" s="41"/>
      <c r="AU287" s="41"/>
      <c r="AV287" s="228"/>
    </row>
    <row r="288" spans="3:48" s="231" customFormat="1" ht="14.25">
      <c r="C288" s="229"/>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19"/>
      <c r="AC288" s="220"/>
      <c r="AD288" s="219"/>
      <c r="AE288" s="220"/>
      <c r="AF288" s="220"/>
      <c r="AG288" s="220"/>
      <c r="AH288" s="219"/>
      <c r="AI288" s="219"/>
      <c r="AJ288" s="219"/>
      <c r="AK288" s="219"/>
      <c r="AL288" s="219"/>
      <c r="AM288" s="219"/>
      <c r="AN288" s="219"/>
      <c r="AO288" s="221"/>
      <c r="AP288" s="222"/>
      <c r="AQ288" s="221"/>
      <c r="AR288" s="223"/>
      <c r="AS288" s="41"/>
      <c r="AT288" s="41"/>
      <c r="AU288" s="41"/>
      <c r="AV288" s="228"/>
    </row>
    <row r="289" spans="3:48" s="231" customFormat="1" ht="14.25">
      <c r="C289" s="229"/>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19"/>
      <c r="AC289" s="220"/>
      <c r="AD289" s="219"/>
      <c r="AE289" s="220"/>
      <c r="AF289" s="220"/>
      <c r="AG289" s="220"/>
      <c r="AH289" s="219"/>
      <c r="AI289" s="219"/>
      <c r="AJ289" s="219"/>
      <c r="AK289" s="219"/>
      <c r="AL289" s="219"/>
      <c r="AM289" s="219"/>
      <c r="AN289" s="219"/>
      <c r="AO289" s="221"/>
      <c r="AP289" s="222"/>
      <c r="AQ289" s="221"/>
      <c r="AR289" s="223"/>
      <c r="AS289" s="41"/>
      <c r="AT289" s="41"/>
      <c r="AU289" s="41"/>
      <c r="AV289" s="228"/>
    </row>
    <row r="290" spans="3:48" s="231" customFormat="1" ht="14.25">
      <c r="C290" s="229"/>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19"/>
      <c r="AC290" s="220"/>
      <c r="AD290" s="219"/>
      <c r="AE290" s="220"/>
      <c r="AF290" s="220"/>
      <c r="AG290" s="220"/>
      <c r="AH290" s="219"/>
      <c r="AI290" s="219"/>
      <c r="AJ290" s="219"/>
      <c r="AK290" s="219"/>
      <c r="AL290" s="219"/>
      <c r="AM290" s="219"/>
      <c r="AN290" s="219"/>
      <c r="AO290" s="221"/>
      <c r="AP290" s="222"/>
      <c r="AQ290" s="221"/>
      <c r="AR290" s="223"/>
      <c r="AS290" s="41"/>
      <c r="AT290" s="41"/>
      <c r="AU290" s="41"/>
      <c r="AV290" s="228"/>
    </row>
    <row r="291" spans="3:48" s="231" customFormat="1" ht="14.25">
      <c r="C291" s="229"/>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19"/>
      <c r="AC291" s="220"/>
      <c r="AD291" s="219"/>
      <c r="AE291" s="220"/>
      <c r="AF291" s="220"/>
      <c r="AG291" s="220"/>
      <c r="AH291" s="219"/>
      <c r="AI291" s="219"/>
      <c r="AJ291" s="219"/>
      <c r="AK291" s="219"/>
      <c r="AL291" s="219"/>
      <c r="AM291" s="219"/>
      <c r="AN291" s="219"/>
      <c r="AO291" s="221"/>
      <c r="AP291" s="222"/>
      <c r="AQ291" s="221"/>
      <c r="AR291" s="223"/>
      <c r="AS291" s="41"/>
      <c r="AT291" s="41"/>
      <c r="AU291" s="41"/>
      <c r="AV291" s="228"/>
    </row>
    <row r="292" spans="3:48" s="231" customFormat="1" ht="14.25">
      <c r="C292" s="229"/>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19"/>
      <c r="AC292" s="220"/>
      <c r="AD292" s="219"/>
      <c r="AE292" s="220"/>
      <c r="AF292" s="220"/>
      <c r="AG292" s="220"/>
      <c r="AH292" s="219"/>
      <c r="AI292" s="219"/>
      <c r="AJ292" s="219"/>
      <c r="AK292" s="219"/>
      <c r="AL292" s="219"/>
      <c r="AM292" s="219"/>
      <c r="AN292" s="219"/>
      <c r="AO292" s="221"/>
      <c r="AP292" s="222"/>
      <c r="AQ292" s="221"/>
      <c r="AR292" s="223"/>
      <c r="AS292" s="41"/>
      <c r="AT292" s="41"/>
      <c r="AU292" s="41"/>
      <c r="AV292" s="228"/>
    </row>
    <row r="293" spans="3:48" s="231" customFormat="1" ht="14.25">
      <c r="C293" s="229"/>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19"/>
      <c r="AC293" s="220"/>
      <c r="AD293" s="219"/>
      <c r="AE293" s="220"/>
      <c r="AF293" s="220"/>
      <c r="AG293" s="220"/>
      <c r="AH293" s="219"/>
      <c r="AI293" s="219"/>
      <c r="AJ293" s="219"/>
      <c r="AK293" s="219"/>
      <c r="AL293" s="219"/>
      <c r="AM293" s="219"/>
      <c r="AN293" s="219"/>
      <c r="AO293" s="221"/>
      <c r="AP293" s="222"/>
      <c r="AQ293" s="221"/>
      <c r="AR293" s="223"/>
      <c r="AS293" s="41"/>
      <c r="AT293" s="41"/>
      <c r="AU293" s="41"/>
      <c r="AV293" s="228"/>
    </row>
    <row r="294" spans="3:48" s="231" customFormat="1" ht="14.25">
      <c r="C294" s="229"/>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19"/>
      <c r="AC294" s="220"/>
      <c r="AD294" s="219"/>
      <c r="AE294" s="220"/>
      <c r="AF294" s="220"/>
      <c r="AG294" s="220"/>
      <c r="AH294" s="219"/>
      <c r="AI294" s="219"/>
      <c r="AJ294" s="219"/>
      <c r="AK294" s="219"/>
      <c r="AL294" s="219"/>
      <c r="AM294" s="219"/>
      <c r="AN294" s="219"/>
      <c r="AO294" s="221"/>
      <c r="AP294" s="222"/>
      <c r="AQ294" s="221"/>
      <c r="AR294" s="223"/>
      <c r="AS294" s="41"/>
      <c r="AT294" s="41"/>
      <c r="AU294" s="41"/>
      <c r="AV294" s="228"/>
    </row>
    <row r="295" spans="3:48" s="231" customFormat="1" ht="14.25">
      <c r="C295" s="229"/>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19"/>
      <c r="AC295" s="220"/>
      <c r="AD295" s="219"/>
      <c r="AE295" s="220"/>
      <c r="AF295" s="220"/>
      <c r="AG295" s="220"/>
      <c r="AH295" s="219"/>
      <c r="AI295" s="219"/>
      <c r="AJ295" s="219"/>
      <c r="AK295" s="219"/>
      <c r="AL295" s="219"/>
      <c r="AM295" s="219"/>
      <c r="AN295" s="219"/>
      <c r="AO295" s="221"/>
      <c r="AP295" s="222"/>
      <c r="AQ295" s="221"/>
      <c r="AR295" s="223"/>
      <c r="AS295" s="41"/>
      <c r="AT295" s="41"/>
      <c r="AU295" s="41"/>
      <c r="AV295" s="228"/>
    </row>
    <row r="296" spans="3:48" s="231" customFormat="1" ht="14.25">
      <c r="C296" s="229"/>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19"/>
      <c r="AC296" s="220"/>
      <c r="AD296" s="219"/>
      <c r="AE296" s="220"/>
      <c r="AF296" s="220"/>
      <c r="AG296" s="220"/>
      <c r="AH296" s="219"/>
      <c r="AI296" s="219"/>
      <c r="AJ296" s="219"/>
      <c r="AK296" s="219"/>
      <c r="AL296" s="219"/>
      <c r="AM296" s="219"/>
      <c r="AN296" s="219"/>
      <c r="AO296" s="221"/>
      <c r="AP296" s="222"/>
      <c r="AQ296" s="221"/>
      <c r="AR296" s="223"/>
      <c r="AS296" s="41"/>
      <c r="AT296" s="41"/>
      <c r="AU296" s="41"/>
      <c r="AV296" s="228"/>
    </row>
    <row r="297" spans="3:48" s="231" customFormat="1" ht="14.25">
      <c r="C297" s="229"/>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19"/>
      <c r="AC297" s="220"/>
      <c r="AD297" s="219"/>
      <c r="AE297" s="220"/>
      <c r="AF297" s="220"/>
      <c r="AG297" s="220"/>
      <c r="AH297" s="219"/>
      <c r="AI297" s="219"/>
      <c r="AJ297" s="219"/>
      <c r="AK297" s="219"/>
      <c r="AL297" s="219"/>
      <c r="AM297" s="219"/>
      <c r="AN297" s="219"/>
      <c r="AO297" s="221"/>
      <c r="AP297" s="222"/>
      <c r="AQ297" s="221"/>
      <c r="AR297" s="223"/>
      <c r="AS297" s="41"/>
      <c r="AT297" s="41"/>
      <c r="AU297" s="41"/>
      <c r="AV297" s="228"/>
    </row>
    <row r="298" spans="3:48" s="231" customFormat="1" ht="14.25">
      <c r="C298" s="229"/>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19"/>
      <c r="AC298" s="220"/>
      <c r="AD298" s="219"/>
      <c r="AE298" s="220"/>
      <c r="AF298" s="220"/>
      <c r="AG298" s="220"/>
      <c r="AH298" s="219"/>
      <c r="AI298" s="219"/>
      <c r="AJ298" s="219"/>
      <c r="AK298" s="219"/>
      <c r="AL298" s="219"/>
      <c r="AM298" s="219"/>
      <c r="AN298" s="219"/>
      <c r="AO298" s="221"/>
      <c r="AP298" s="222"/>
      <c r="AQ298" s="221"/>
      <c r="AR298" s="223"/>
      <c r="AS298" s="41"/>
      <c r="AT298" s="41"/>
      <c r="AU298" s="41"/>
      <c r="AV298" s="228"/>
    </row>
    <row r="299" spans="3:48" s="231" customFormat="1" ht="14.25">
      <c r="C299" s="229"/>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19"/>
      <c r="AC299" s="220"/>
      <c r="AD299" s="219"/>
      <c r="AE299" s="220"/>
      <c r="AF299" s="220"/>
      <c r="AG299" s="220"/>
      <c r="AH299" s="219"/>
      <c r="AI299" s="219"/>
      <c r="AJ299" s="219"/>
      <c r="AK299" s="219"/>
      <c r="AL299" s="219"/>
      <c r="AM299" s="219"/>
      <c r="AN299" s="219"/>
      <c r="AO299" s="221"/>
      <c r="AP299" s="222"/>
      <c r="AQ299" s="221"/>
      <c r="AR299" s="223"/>
      <c r="AS299" s="41"/>
      <c r="AT299" s="41"/>
      <c r="AU299" s="41"/>
      <c r="AV299" s="228"/>
    </row>
    <row r="300" spans="3:48" s="231" customFormat="1" ht="14.25">
      <c r="C300" s="229"/>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19"/>
      <c r="AC300" s="220"/>
      <c r="AD300" s="219"/>
      <c r="AE300" s="220"/>
      <c r="AF300" s="220"/>
      <c r="AG300" s="220"/>
      <c r="AH300" s="219"/>
      <c r="AI300" s="219"/>
      <c r="AJ300" s="219"/>
      <c r="AK300" s="219"/>
      <c r="AL300" s="219"/>
      <c r="AM300" s="219"/>
      <c r="AN300" s="219"/>
      <c r="AO300" s="221"/>
      <c r="AP300" s="222"/>
      <c r="AQ300" s="221"/>
      <c r="AR300" s="223"/>
      <c r="AS300" s="41"/>
      <c r="AT300" s="41"/>
      <c r="AU300" s="41"/>
      <c r="AV300" s="228"/>
    </row>
    <row r="301" spans="3:48" s="231" customFormat="1" ht="14.25">
      <c r="C301" s="229"/>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19"/>
      <c r="AC301" s="220"/>
      <c r="AD301" s="219"/>
      <c r="AE301" s="220"/>
      <c r="AF301" s="220"/>
      <c r="AG301" s="220"/>
      <c r="AH301" s="219"/>
      <c r="AI301" s="219"/>
      <c r="AJ301" s="219"/>
      <c r="AK301" s="219"/>
      <c r="AL301" s="219"/>
      <c r="AM301" s="219"/>
      <c r="AN301" s="219"/>
      <c r="AO301" s="221"/>
      <c r="AP301" s="222"/>
      <c r="AQ301" s="221"/>
      <c r="AR301" s="223"/>
      <c r="AS301" s="41"/>
      <c r="AT301" s="41"/>
      <c r="AU301" s="41"/>
      <c r="AV301" s="228"/>
    </row>
    <row r="302" spans="3:48" s="231" customFormat="1" ht="14.25">
      <c r="C302" s="229"/>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19"/>
      <c r="AC302" s="220"/>
      <c r="AD302" s="219"/>
      <c r="AE302" s="220"/>
      <c r="AF302" s="220"/>
      <c r="AG302" s="220"/>
      <c r="AH302" s="219"/>
      <c r="AI302" s="219"/>
      <c r="AJ302" s="219"/>
      <c r="AK302" s="219"/>
      <c r="AL302" s="219"/>
      <c r="AM302" s="219"/>
      <c r="AN302" s="219"/>
      <c r="AO302" s="221"/>
      <c r="AP302" s="222"/>
      <c r="AQ302" s="221"/>
      <c r="AR302" s="223"/>
      <c r="AS302" s="41"/>
      <c r="AT302" s="41"/>
      <c r="AU302" s="41"/>
      <c r="AV302" s="228"/>
    </row>
    <row r="303" spans="3:48" s="231" customFormat="1" ht="14.25">
      <c r="C303" s="229"/>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19"/>
      <c r="AC303" s="220"/>
      <c r="AD303" s="219"/>
      <c r="AE303" s="220"/>
      <c r="AF303" s="220"/>
      <c r="AG303" s="220"/>
      <c r="AH303" s="219"/>
      <c r="AI303" s="219"/>
      <c r="AJ303" s="219"/>
      <c r="AK303" s="219"/>
      <c r="AL303" s="219"/>
      <c r="AM303" s="219"/>
      <c r="AN303" s="219"/>
      <c r="AO303" s="221"/>
      <c r="AP303" s="222"/>
      <c r="AQ303" s="221"/>
      <c r="AR303" s="223"/>
      <c r="AS303" s="41"/>
      <c r="AT303" s="41"/>
      <c r="AU303" s="41"/>
      <c r="AV303" s="228"/>
    </row>
    <row r="304" spans="3:48" s="231" customFormat="1" ht="14.25">
      <c r="C304" s="229"/>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19"/>
      <c r="AC304" s="220"/>
      <c r="AD304" s="219"/>
      <c r="AE304" s="220"/>
      <c r="AF304" s="220"/>
      <c r="AG304" s="220"/>
      <c r="AH304" s="219"/>
      <c r="AI304" s="219"/>
      <c r="AJ304" s="219"/>
      <c r="AK304" s="219"/>
      <c r="AL304" s="219"/>
      <c r="AM304" s="219"/>
      <c r="AN304" s="219"/>
      <c r="AO304" s="221"/>
      <c r="AP304" s="222"/>
      <c r="AQ304" s="221"/>
      <c r="AR304" s="223"/>
      <c r="AS304" s="41"/>
      <c r="AT304" s="41"/>
      <c r="AU304" s="41"/>
      <c r="AV304" s="228"/>
    </row>
    <row r="305" spans="3:48" s="231" customFormat="1" ht="14.25">
      <c r="C305" s="229"/>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19"/>
      <c r="AC305" s="220"/>
      <c r="AD305" s="219"/>
      <c r="AE305" s="220"/>
      <c r="AF305" s="220"/>
      <c r="AG305" s="220"/>
      <c r="AH305" s="219"/>
      <c r="AI305" s="219"/>
      <c r="AJ305" s="219"/>
      <c r="AK305" s="219"/>
      <c r="AL305" s="219"/>
      <c r="AM305" s="219"/>
      <c r="AN305" s="219"/>
      <c r="AO305" s="221"/>
      <c r="AP305" s="222"/>
      <c r="AQ305" s="221"/>
      <c r="AR305" s="223"/>
      <c r="AS305" s="41"/>
      <c r="AT305" s="41"/>
      <c r="AU305" s="41"/>
      <c r="AV305" s="228"/>
    </row>
    <row r="306" spans="3:48" s="231" customFormat="1" ht="14.25">
      <c r="C306" s="229"/>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19"/>
      <c r="AC306" s="220"/>
      <c r="AD306" s="219"/>
      <c r="AE306" s="220"/>
      <c r="AF306" s="220"/>
      <c r="AG306" s="220"/>
      <c r="AH306" s="219"/>
      <c r="AI306" s="219"/>
      <c r="AJ306" s="219"/>
      <c r="AK306" s="219"/>
      <c r="AL306" s="219"/>
      <c r="AM306" s="219"/>
      <c r="AN306" s="219"/>
      <c r="AO306" s="221"/>
      <c r="AP306" s="222"/>
      <c r="AQ306" s="221"/>
      <c r="AR306" s="223"/>
      <c r="AS306" s="41"/>
      <c r="AT306" s="41"/>
      <c r="AU306" s="41"/>
      <c r="AV306" s="228"/>
    </row>
    <row r="307" spans="3:48" s="231" customFormat="1" ht="14.25">
      <c r="C307" s="229"/>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19"/>
      <c r="AC307" s="220"/>
      <c r="AD307" s="219"/>
      <c r="AE307" s="220"/>
      <c r="AF307" s="220"/>
      <c r="AG307" s="220"/>
      <c r="AH307" s="219"/>
      <c r="AI307" s="219"/>
      <c r="AJ307" s="219"/>
      <c r="AK307" s="219"/>
      <c r="AL307" s="219"/>
      <c r="AM307" s="219"/>
      <c r="AN307" s="219"/>
      <c r="AO307" s="221"/>
      <c r="AP307" s="222"/>
      <c r="AQ307" s="221"/>
      <c r="AR307" s="223"/>
      <c r="AS307" s="41"/>
      <c r="AT307" s="41"/>
      <c r="AU307" s="41"/>
      <c r="AV307" s="228"/>
    </row>
    <row r="308" spans="3:48" s="231" customFormat="1" ht="14.25">
      <c r="C308" s="229"/>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19"/>
      <c r="AC308" s="220"/>
      <c r="AD308" s="219"/>
      <c r="AE308" s="220"/>
      <c r="AF308" s="220"/>
      <c r="AG308" s="220"/>
      <c r="AH308" s="219"/>
      <c r="AI308" s="219"/>
      <c r="AJ308" s="219"/>
      <c r="AK308" s="219"/>
      <c r="AL308" s="219"/>
      <c r="AM308" s="219"/>
      <c r="AN308" s="219"/>
      <c r="AO308" s="221"/>
      <c r="AP308" s="222"/>
      <c r="AQ308" s="221"/>
      <c r="AR308" s="223"/>
      <c r="AS308" s="41"/>
      <c r="AT308" s="41"/>
      <c r="AU308" s="41"/>
      <c r="AV308" s="228"/>
    </row>
    <row r="309" spans="3:48" s="231" customFormat="1" ht="14.25">
      <c r="C309" s="229"/>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19"/>
      <c r="AC309" s="220"/>
      <c r="AD309" s="219"/>
      <c r="AE309" s="220"/>
      <c r="AF309" s="220"/>
      <c r="AG309" s="220"/>
      <c r="AH309" s="219"/>
      <c r="AI309" s="219"/>
      <c r="AJ309" s="219"/>
      <c r="AK309" s="219"/>
      <c r="AL309" s="219"/>
      <c r="AM309" s="219"/>
      <c r="AN309" s="219"/>
      <c r="AO309" s="221"/>
      <c r="AP309" s="222"/>
      <c r="AQ309" s="221"/>
      <c r="AR309" s="223"/>
      <c r="AS309" s="41"/>
      <c r="AT309" s="41"/>
      <c r="AU309" s="41"/>
      <c r="AV309" s="228"/>
    </row>
    <row r="310" spans="3:48" s="231" customFormat="1" ht="14.25">
      <c r="C310" s="229"/>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19"/>
      <c r="AC310" s="220"/>
      <c r="AD310" s="219"/>
      <c r="AE310" s="220"/>
      <c r="AF310" s="220"/>
      <c r="AG310" s="220"/>
      <c r="AH310" s="219"/>
      <c r="AI310" s="219"/>
      <c r="AJ310" s="219"/>
      <c r="AK310" s="219"/>
      <c r="AL310" s="219"/>
      <c r="AM310" s="219"/>
      <c r="AN310" s="219"/>
      <c r="AO310" s="221"/>
      <c r="AP310" s="222"/>
      <c r="AQ310" s="221"/>
      <c r="AR310" s="223"/>
      <c r="AS310" s="41"/>
      <c r="AT310" s="41"/>
      <c r="AU310" s="41"/>
      <c r="AV310" s="228"/>
    </row>
    <row r="311" spans="3:48" s="231" customFormat="1" ht="14.25">
      <c r="C311" s="229"/>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19"/>
      <c r="AC311" s="220"/>
      <c r="AD311" s="219"/>
      <c r="AE311" s="220"/>
      <c r="AF311" s="220"/>
      <c r="AG311" s="220"/>
      <c r="AH311" s="219"/>
      <c r="AI311" s="219"/>
      <c r="AJ311" s="219"/>
      <c r="AK311" s="219"/>
      <c r="AL311" s="219"/>
      <c r="AM311" s="219"/>
      <c r="AN311" s="219"/>
      <c r="AO311" s="221"/>
      <c r="AP311" s="222"/>
      <c r="AQ311" s="221"/>
      <c r="AR311" s="223"/>
      <c r="AS311" s="41"/>
      <c r="AT311" s="41"/>
      <c r="AU311" s="41"/>
      <c r="AV311" s="228"/>
    </row>
    <row r="312" spans="3:48" s="231" customFormat="1" ht="14.25">
      <c r="C312" s="229"/>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19"/>
      <c r="AC312" s="220"/>
      <c r="AD312" s="219"/>
      <c r="AE312" s="220"/>
      <c r="AF312" s="220"/>
      <c r="AG312" s="220"/>
      <c r="AH312" s="219"/>
      <c r="AI312" s="219"/>
      <c r="AJ312" s="219"/>
      <c r="AK312" s="219"/>
      <c r="AL312" s="219"/>
      <c r="AM312" s="219"/>
      <c r="AN312" s="219"/>
      <c r="AO312" s="221"/>
      <c r="AP312" s="222"/>
      <c r="AQ312" s="221"/>
      <c r="AR312" s="223"/>
      <c r="AS312" s="41"/>
      <c r="AT312" s="41"/>
      <c r="AU312" s="41"/>
      <c r="AV312" s="228"/>
    </row>
    <row r="313" spans="3:48" s="231" customFormat="1" ht="14.25">
      <c r="C313" s="229"/>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19"/>
      <c r="AC313" s="220"/>
      <c r="AD313" s="219"/>
      <c r="AE313" s="220"/>
      <c r="AF313" s="220"/>
      <c r="AG313" s="220"/>
      <c r="AH313" s="219"/>
      <c r="AI313" s="219"/>
      <c r="AJ313" s="219"/>
      <c r="AK313" s="219"/>
      <c r="AL313" s="219"/>
      <c r="AM313" s="219"/>
      <c r="AN313" s="219"/>
      <c r="AO313" s="221"/>
      <c r="AP313" s="222"/>
      <c r="AQ313" s="221"/>
      <c r="AR313" s="223"/>
      <c r="AS313" s="41"/>
      <c r="AT313" s="41"/>
      <c r="AU313" s="41"/>
      <c r="AV313" s="228"/>
    </row>
    <row r="314" spans="3:48" s="231" customFormat="1" ht="14.25">
      <c r="C314" s="229"/>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19"/>
      <c r="AC314" s="220"/>
      <c r="AD314" s="219"/>
      <c r="AE314" s="220"/>
      <c r="AF314" s="220"/>
      <c r="AG314" s="220"/>
      <c r="AH314" s="219"/>
      <c r="AI314" s="219"/>
      <c r="AJ314" s="219"/>
      <c r="AK314" s="219"/>
      <c r="AL314" s="219"/>
      <c r="AM314" s="219"/>
      <c r="AN314" s="219"/>
      <c r="AO314" s="221"/>
      <c r="AP314" s="222"/>
      <c r="AQ314" s="221"/>
      <c r="AR314" s="223"/>
      <c r="AS314" s="41"/>
      <c r="AT314" s="41"/>
      <c r="AU314" s="41"/>
      <c r="AV314" s="228"/>
    </row>
    <row r="315" spans="3:48" s="231" customFormat="1" ht="14.25">
      <c r="C315" s="229"/>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19"/>
      <c r="AC315" s="220"/>
      <c r="AD315" s="219"/>
      <c r="AE315" s="220"/>
      <c r="AF315" s="220"/>
      <c r="AG315" s="220"/>
      <c r="AH315" s="219"/>
      <c r="AI315" s="219"/>
      <c r="AJ315" s="219"/>
      <c r="AK315" s="219"/>
      <c r="AL315" s="219"/>
      <c r="AM315" s="219"/>
      <c r="AN315" s="219"/>
      <c r="AO315" s="221"/>
      <c r="AP315" s="222"/>
      <c r="AQ315" s="221"/>
      <c r="AR315" s="223"/>
      <c r="AS315" s="41"/>
      <c r="AT315" s="41"/>
      <c r="AU315" s="41"/>
      <c r="AV315" s="228"/>
    </row>
    <row r="316" spans="3:48" s="231" customFormat="1" ht="14.25">
      <c r="C316" s="229"/>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19"/>
      <c r="AC316" s="220"/>
      <c r="AD316" s="219"/>
      <c r="AE316" s="220"/>
      <c r="AF316" s="220"/>
      <c r="AG316" s="220"/>
      <c r="AH316" s="219"/>
      <c r="AI316" s="219"/>
      <c r="AJ316" s="219"/>
      <c r="AK316" s="219"/>
      <c r="AL316" s="219"/>
      <c r="AM316" s="219"/>
      <c r="AN316" s="219"/>
      <c r="AO316" s="221"/>
      <c r="AP316" s="222"/>
      <c r="AQ316" s="221"/>
      <c r="AR316" s="223"/>
      <c r="AS316" s="41"/>
      <c r="AT316" s="41"/>
      <c r="AU316" s="41"/>
      <c r="AV316" s="228"/>
    </row>
    <row r="317" spans="3:48" s="231" customFormat="1" ht="14.25">
      <c r="C317" s="229"/>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19"/>
      <c r="AC317" s="220"/>
      <c r="AD317" s="219"/>
      <c r="AE317" s="220"/>
      <c r="AF317" s="220"/>
      <c r="AG317" s="220"/>
      <c r="AH317" s="219"/>
      <c r="AI317" s="219"/>
      <c r="AJ317" s="219"/>
      <c r="AK317" s="219"/>
      <c r="AL317" s="219"/>
      <c r="AM317" s="219"/>
      <c r="AN317" s="219"/>
      <c r="AO317" s="221"/>
      <c r="AP317" s="222"/>
      <c r="AQ317" s="221"/>
      <c r="AR317" s="223"/>
      <c r="AS317" s="41"/>
      <c r="AT317" s="41"/>
      <c r="AU317" s="41"/>
      <c r="AV317" s="228"/>
    </row>
    <row r="318" spans="3:48" s="231" customFormat="1" ht="14.25">
      <c r="C318" s="229"/>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19"/>
      <c r="AC318" s="220"/>
      <c r="AD318" s="219"/>
      <c r="AE318" s="220"/>
      <c r="AF318" s="220"/>
      <c r="AG318" s="220"/>
      <c r="AH318" s="219"/>
      <c r="AI318" s="219"/>
      <c r="AJ318" s="219"/>
      <c r="AK318" s="219"/>
      <c r="AL318" s="219"/>
      <c r="AM318" s="219"/>
      <c r="AN318" s="219"/>
      <c r="AO318" s="221"/>
      <c r="AP318" s="222"/>
      <c r="AQ318" s="221"/>
      <c r="AR318" s="223"/>
      <c r="AS318" s="41"/>
      <c r="AT318" s="41"/>
      <c r="AU318" s="41"/>
      <c r="AV318" s="228"/>
    </row>
    <row r="319" spans="3:48" s="231" customFormat="1" ht="14.25">
      <c r="C319" s="229"/>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19"/>
      <c r="AC319" s="220"/>
      <c r="AD319" s="219"/>
      <c r="AE319" s="220"/>
      <c r="AF319" s="220"/>
      <c r="AG319" s="220"/>
      <c r="AH319" s="219"/>
      <c r="AI319" s="219"/>
      <c r="AJ319" s="219"/>
      <c r="AK319" s="219"/>
      <c r="AL319" s="219"/>
      <c r="AM319" s="219"/>
      <c r="AN319" s="219"/>
      <c r="AO319" s="221"/>
      <c r="AP319" s="222"/>
      <c r="AQ319" s="221"/>
      <c r="AR319" s="223"/>
      <c r="AS319" s="41"/>
      <c r="AT319" s="41"/>
      <c r="AU319" s="41"/>
      <c r="AV319" s="228"/>
    </row>
    <row r="320" spans="3:48" s="231" customFormat="1" ht="14.25">
      <c r="C320" s="229"/>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19"/>
      <c r="AC320" s="220"/>
      <c r="AD320" s="219"/>
      <c r="AE320" s="220"/>
      <c r="AF320" s="220"/>
      <c r="AG320" s="220"/>
      <c r="AH320" s="219"/>
      <c r="AI320" s="219"/>
      <c r="AJ320" s="219"/>
      <c r="AK320" s="219"/>
      <c r="AL320" s="219"/>
      <c r="AM320" s="219"/>
      <c r="AN320" s="219"/>
      <c r="AO320" s="221"/>
      <c r="AP320" s="222"/>
      <c r="AQ320" s="221"/>
      <c r="AR320" s="223"/>
      <c r="AS320" s="41"/>
      <c r="AT320" s="41"/>
      <c r="AU320" s="41"/>
      <c r="AV320" s="228"/>
    </row>
    <row r="321" spans="3:48" s="231" customFormat="1" ht="14.25">
      <c r="C321" s="229"/>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19"/>
      <c r="AC321" s="220"/>
      <c r="AD321" s="219"/>
      <c r="AE321" s="220"/>
      <c r="AF321" s="220"/>
      <c r="AG321" s="220"/>
      <c r="AH321" s="219"/>
      <c r="AI321" s="219"/>
      <c r="AJ321" s="219"/>
      <c r="AK321" s="219"/>
      <c r="AL321" s="219"/>
      <c r="AM321" s="219"/>
      <c r="AN321" s="219"/>
      <c r="AO321" s="221"/>
      <c r="AP321" s="222"/>
      <c r="AQ321" s="221"/>
      <c r="AR321" s="223"/>
      <c r="AS321" s="41"/>
      <c r="AT321" s="41"/>
      <c r="AU321" s="41"/>
      <c r="AV321" s="228"/>
    </row>
    <row r="322" spans="3:48" s="231" customFormat="1" ht="14.25">
      <c r="C322" s="229"/>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19"/>
      <c r="AC322" s="220"/>
      <c r="AD322" s="219"/>
      <c r="AE322" s="220"/>
      <c r="AF322" s="220"/>
      <c r="AG322" s="220"/>
      <c r="AH322" s="219"/>
      <c r="AI322" s="219"/>
      <c r="AJ322" s="219"/>
      <c r="AK322" s="219"/>
      <c r="AL322" s="219"/>
      <c r="AM322" s="219"/>
      <c r="AN322" s="219"/>
      <c r="AO322" s="221"/>
      <c r="AP322" s="222"/>
      <c r="AQ322" s="221"/>
      <c r="AR322" s="223"/>
      <c r="AS322" s="41"/>
      <c r="AT322" s="41"/>
      <c r="AU322" s="41"/>
      <c r="AV322" s="228"/>
    </row>
    <row r="323" spans="3:48" s="231" customFormat="1" ht="14.25">
      <c r="C323" s="229"/>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19"/>
      <c r="AC323" s="220"/>
      <c r="AD323" s="219"/>
      <c r="AE323" s="220"/>
      <c r="AF323" s="220"/>
      <c r="AG323" s="220"/>
      <c r="AH323" s="219"/>
      <c r="AI323" s="219"/>
      <c r="AJ323" s="219"/>
      <c r="AK323" s="219"/>
      <c r="AL323" s="219"/>
      <c r="AM323" s="219"/>
      <c r="AN323" s="219"/>
      <c r="AO323" s="221"/>
      <c r="AP323" s="222"/>
      <c r="AQ323" s="221"/>
      <c r="AR323" s="223"/>
      <c r="AS323" s="41"/>
      <c r="AT323" s="41"/>
      <c r="AU323" s="41"/>
      <c r="AV323" s="228"/>
    </row>
    <row r="324" spans="3:48" s="231" customFormat="1" ht="14.25">
      <c r="C324" s="229"/>
      <c r="D324" s="230"/>
      <c r="E324" s="230"/>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c r="AB324" s="219"/>
      <c r="AC324" s="220"/>
      <c r="AD324" s="219"/>
      <c r="AE324" s="220"/>
      <c r="AF324" s="220"/>
      <c r="AG324" s="220"/>
      <c r="AH324" s="219"/>
      <c r="AI324" s="219"/>
      <c r="AJ324" s="219"/>
      <c r="AK324" s="219"/>
      <c r="AL324" s="219"/>
      <c r="AM324" s="219"/>
      <c r="AN324" s="219"/>
      <c r="AO324" s="221"/>
      <c r="AP324" s="222"/>
      <c r="AQ324" s="221"/>
      <c r="AR324" s="223"/>
      <c r="AS324" s="41"/>
      <c r="AT324" s="41"/>
      <c r="AU324" s="41"/>
      <c r="AV324" s="228"/>
    </row>
    <row r="325" spans="3:48" s="231" customFormat="1" ht="14.25">
      <c r="C325" s="229"/>
      <c r="D325" s="230"/>
      <c r="E325" s="230"/>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c r="AB325" s="219"/>
      <c r="AC325" s="220"/>
      <c r="AD325" s="219"/>
      <c r="AE325" s="220"/>
      <c r="AF325" s="220"/>
      <c r="AG325" s="220"/>
      <c r="AH325" s="219"/>
      <c r="AI325" s="219"/>
      <c r="AJ325" s="219"/>
      <c r="AK325" s="219"/>
      <c r="AL325" s="219"/>
      <c r="AM325" s="219"/>
      <c r="AN325" s="219"/>
      <c r="AO325" s="221"/>
      <c r="AP325" s="222"/>
      <c r="AQ325" s="221"/>
      <c r="AR325" s="223"/>
      <c r="AS325" s="41"/>
      <c r="AT325" s="41"/>
      <c r="AU325" s="41"/>
      <c r="AV325" s="228"/>
    </row>
    <row r="326" spans="3:48" s="231" customFormat="1" ht="14.25">
      <c r="C326" s="229"/>
      <c r="D326" s="230"/>
      <c r="E326" s="230"/>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c r="AB326" s="219"/>
      <c r="AC326" s="220"/>
      <c r="AD326" s="219"/>
      <c r="AE326" s="220"/>
      <c r="AF326" s="220"/>
      <c r="AG326" s="220"/>
      <c r="AH326" s="219"/>
      <c r="AI326" s="219"/>
      <c r="AJ326" s="219"/>
      <c r="AK326" s="219"/>
      <c r="AL326" s="219"/>
      <c r="AM326" s="219"/>
      <c r="AN326" s="219"/>
      <c r="AO326" s="221"/>
      <c r="AP326" s="222"/>
      <c r="AQ326" s="221"/>
      <c r="AR326" s="223"/>
      <c r="AS326" s="41"/>
      <c r="AT326" s="41"/>
      <c r="AU326" s="41"/>
      <c r="AV326" s="228"/>
    </row>
    <row r="327" spans="3:48" s="231" customFormat="1" ht="14.25">
      <c r="C327" s="229"/>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19"/>
      <c r="AC327" s="220"/>
      <c r="AD327" s="219"/>
      <c r="AE327" s="220"/>
      <c r="AF327" s="220"/>
      <c r="AG327" s="220"/>
      <c r="AH327" s="219"/>
      <c r="AI327" s="219"/>
      <c r="AJ327" s="219"/>
      <c r="AK327" s="219"/>
      <c r="AL327" s="219"/>
      <c r="AM327" s="219"/>
      <c r="AN327" s="219"/>
      <c r="AO327" s="221"/>
      <c r="AP327" s="222"/>
      <c r="AQ327" s="221"/>
      <c r="AR327" s="223"/>
      <c r="AS327" s="41"/>
      <c r="AT327" s="41"/>
      <c r="AU327" s="41"/>
      <c r="AV327" s="228"/>
    </row>
    <row r="328" spans="3:48" s="231" customFormat="1" ht="14.25">
      <c r="C328" s="229"/>
      <c r="D328" s="230"/>
      <c r="E328" s="230"/>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30"/>
      <c r="AB328" s="219"/>
      <c r="AC328" s="220"/>
      <c r="AD328" s="219"/>
      <c r="AE328" s="220"/>
      <c r="AF328" s="220"/>
      <c r="AG328" s="220"/>
      <c r="AH328" s="219"/>
      <c r="AI328" s="219"/>
      <c r="AJ328" s="219"/>
      <c r="AK328" s="219"/>
      <c r="AL328" s="219"/>
      <c r="AM328" s="219"/>
      <c r="AN328" s="219"/>
      <c r="AO328" s="221"/>
      <c r="AP328" s="222"/>
      <c r="AQ328" s="221"/>
      <c r="AR328" s="223"/>
      <c r="AS328" s="41"/>
      <c r="AT328" s="41"/>
      <c r="AU328" s="41"/>
      <c r="AV328" s="228"/>
    </row>
    <row r="329" spans="3:48" s="231" customFormat="1" ht="14.25">
      <c r="C329" s="232"/>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19"/>
      <c r="AC329" s="220"/>
      <c r="AD329" s="219"/>
      <c r="AE329" s="220"/>
      <c r="AF329" s="220"/>
      <c r="AG329" s="220"/>
      <c r="AH329" s="219"/>
      <c r="AI329" s="219"/>
      <c r="AJ329" s="219"/>
      <c r="AK329" s="219"/>
      <c r="AL329" s="219"/>
      <c r="AM329" s="219"/>
      <c r="AN329" s="219"/>
      <c r="AO329" s="221"/>
      <c r="AP329" s="222"/>
      <c r="AQ329" s="221"/>
      <c r="AR329" s="223"/>
      <c r="AS329" s="41"/>
      <c r="AT329" s="41"/>
      <c r="AU329" s="41"/>
      <c r="AV329" s="228"/>
    </row>
    <row r="330" spans="3:48" s="231" customFormat="1" ht="14.25">
      <c r="C330" s="232"/>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19"/>
      <c r="AC330" s="220"/>
      <c r="AD330" s="219"/>
      <c r="AE330" s="220"/>
      <c r="AF330" s="220"/>
      <c r="AG330" s="220"/>
      <c r="AH330" s="219"/>
      <c r="AI330" s="219"/>
      <c r="AJ330" s="219"/>
      <c r="AK330" s="219"/>
      <c r="AL330" s="219"/>
      <c r="AM330" s="219"/>
      <c r="AN330" s="219"/>
      <c r="AO330" s="221"/>
      <c r="AP330" s="222"/>
      <c r="AQ330" s="221"/>
      <c r="AR330" s="223"/>
      <c r="AS330" s="41"/>
      <c r="AT330" s="41"/>
      <c r="AU330" s="41"/>
      <c r="AV330" s="228"/>
    </row>
    <row r="331" spans="3:48" s="231" customFormat="1" ht="14.25">
      <c r="C331" s="232"/>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19"/>
      <c r="AC331" s="220"/>
      <c r="AD331" s="219"/>
      <c r="AE331" s="220"/>
      <c r="AF331" s="220"/>
      <c r="AG331" s="220"/>
      <c r="AH331" s="219"/>
      <c r="AI331" s="219"/>
      <c r="AJ331" s="219"/>
      <c r="AK331" s="219"/>
      <c r="AL331" s="219"/>
      <c r="AM331" s="219"/>
      <c r="AN331" s="219"/>
      <c r="AO331" s="221"/>
      <c r="AP331" s="222"/>
      <c r="AQ331" s="221"/>
      <c r="AR331" s="223"/>
      <c r="AS331" s="41"/>
      <c r="AT331" s="41"/>
      <c r="AU331" s="41"/>
      <c r="AV331" s="228"/>
    </row>
    <row r="332" spans="3:48" s="231" customFormat="1" ht="14.25">
      <c r="C332" s="232"/>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19"/>
      <c r="AC332" s="220"/>
      <c r="AD332" s="219"/>
      <c r="AE332" s="220"/>
      <c r="AF332" s="220"/>
      <c r="AG332" s="220"/>
      <c r="AH332" s="219"/>
      <c r="AI332" s="219"/>
      <c r="AJ332" s="219"/>
      <c r="AK332" s="219"/>
      <c r="AL332" s="219"/>
      <c r="AM332" s="219"/>
      <c r="AN332" s="219"/>
      <c r="AO332" s="221"/>
      <c r="AP332" s="222"/>
      <c r="AQ332" s="221"/>
      <c r="AR332" s="223"/>
      <c r="AS332" s="41"/>
      <c r="AT332" s="41"/>
      <c r="AU332" s="41"/>
      <c r="AV332" s="228"/>
    </row>
    <row r="333" spans="3:48" ht="14.25">
      <c r="AB333" s="219"/>
      <c r="AC333" s="220"/>
      <c r="AD333" s="219"/>
      <c r="AE333" s="220"/>
      <c r="AF333" s="220"/>
      <c r="AG333" s="220"/>
      <c r="AH333" s="219"/>
      <c r="AI333" s="219"/>
      <c r="AJ333" s="219"/>
      <c r="AK333" s="219"/>
      <c r="AL333" s="219"/>
      <c r="AM333" s="219"/>
      <c r="AN333" s="219"/>
      <c r="AO333" s="221"/>
      <c r="AP333" s="222"/>
      <c r="AQ333" s="221"/>
      <c r="AR333" s="223"/>
      <c r="AS333" s="41"/>
      <c r="AT333" s="41"/>
      <c r="AU333" s="41"/>
      <c r="AV333" s="228"/>
    </row>
    <row r="334" spans="3:48" ht="14.25">
      <c r="AB334" s="219"/>
      <c r="AC334" s="220"/>
      <c r="AD334" s="219"/>
      <c r="AE334" s="220"/>
      <c r="AF334" s="220"/>
      <c r="AG334" s="220"/>
      <c r="AH334" s="219"/>
      <c r="AI334" s="219"/>
      <c r="AJ334" s="219"/>
      <c r="AK334" s="219"/>
      <c r="AL334" s="219"/>
      <c r="AM334" s="219"/>
      <c r="AN334" s="219"/>
      <c r="AO334" s="221"/>
      <c r="AP334" s="222"/>
      <c r="AQ334" s="221"/>
      <c r="AR334" s="223"/>
      <c r="AS334" s="41"/>
      <c r="AT334" s="41"/>
      <c r="AU334" s="41"/>
      <c r="AV334" s="228"/>
    </row>
    <row r="335" spans="3:48" ht="14.25">
      <c r="AB335" s="219"/>
      <c r="AC335" s="220"/>
      <c r="AD335" s="219"/>
      <c r="AE335" s="220"/>
      <c r="AF335" s="220"/>
      <c r="AG335" s="220"/>
      <c r="AH335" s="219"/>
      <c r="AI335" s="219"/>
      <c r="AJ335" s="219"/>
      <c r="AK335" s="219"/>
      <c r="AL335" s="219"/>
      <c r="AM335" s="219"/>
      <c r="AN335" s="219"/>
      <c r="AO335" s="221"/>
      <c r="AP335" s="222"/>
      <c r="AQ335" s="221"/>
      <c r="AR335" s="223"/>
      <c r="AS335" s="41"/>
      <c r="AT335" s="41"/>
      <c r="AU335" s="41"/>
      <c r="AV335" s="228"/>
    </row>
    <row r="336" spans="3:48" ht="14.25">
      <c r="AB336" s="219"/>
      <c r="AC336" s="220"/>
      <c r="AD336" s="219"/>
      <c r="AE336" s="220"/>
      <c r="AF336" s="220"/>
      <c r="AG336" s="220"/>
      <c r="AH336" s="219"/>
      <c r="AI336" s="219"/>
      <c r="AJ336" s="219"/>
      <c r="AK336" s="219"/>
      <c r="AL336" s="219"/>
      <c r="AM336" s="219"/>
      <c r="AN336" s="219"/>
      <c r="AO336" s="221"/>
      <c r="AP336" s="222"/>
      <c r="AQ336" s="221"/>
      <c r="AR336" s="223"/>
      <c r="AS336" s="41"/>
      <c r="AT336" s="41"/>
      <c r="AU336" s="41"/>
      <c r="AV336" s="228"/>
    </row>
    <row r="337" spans="28:48" ht="14.25">
      <c r="AB337" s="219"/>
      <c r="AC337" s="220"/>
      <c r="AD337" s="219"/>
      <c r="AE337" s="220"/>
      <c r="AF337" s="220"/>
      <c r="AG337" s="220"/>
      <c r="AH337" s="219"/>
      <c r="AI337" s="219"/>
      <c r="AJ337" s="219"/>
      <c r="AK337" s="219"/>
      <c r="AL337" s="219"/>
      <c r="AM337" s="219"/>
      <c r="AN337" s="219"/>
      <c r="AO337" s="221"/>
      <c r="AP337" s="222"/>
      <c r="AQ337" s="221"/>
      <c r="AR337" s="223"/>
      <c r="AS337" s="41"/>
      <c r="AT337" s="41"/>
      <c r="AU337" s="41"/>
      <c r="AV337" s="228"/>
    </row>
    <row r="338" spans="28:48" ht="14.25">
      <c r="AB338" s="219"/>
      <c r="AC338" s="220"/>
      <c r="AD338" s="219"/>
      <c r="AE338" s="220"/>
      <c r="AF338" s="220"/>
      <c r="AG338" s="220"/>
      <c r="AH338" s="219"/>
      <c r="AI338" s="219"/>
      <c r="AJ338" s="219"/>
      <c r="AK338" s="219"/>
      <c r="AL338" s="219"/>
      <c r="AM338" s="219"/>
      <c r="AN338" s="219"/>
      <c r="AO338" s="221"/>
      <c r="AP338" s="222"/>
      <c r="AQ338" s="221"/>
      <c r="AR338" s="223"/>
      <c r="AS338" s="41"/>
      <c r="AT338" s="41"/>
      <c r="AU338" s="41"/>
      <c r="AV338" s="228"/>
    </row>
    <row r="339" spans="28:48" ht="14.25">
      <c r="AB339" s="219"/>
      <c r="AC339" s="220"/>
      <c r="AD339" s="219"/>
      <c r="AE339" s="220"/>
      <c r="AF339" s="220"/>
      <c r="AG339" s="220"/>
      <c r="AH339" s="219"/>
      <c r="AI339" s="219"/>
      <c r="AJ339" s="219"/>
      <c r="AK339" s="219"/>
      <c r="AL339" s="219"/>
      <c r="AM339" s="219"/>
      <c r="AN339" s="219"/>
      <c r="AO339" s="221"/>
      <c r="AP339" s="222"/>
      <c r="AQ339" s="221"/>
      <c r="AR339" s="223"/>
      <c r="AS339" s="41"/>
      <c r="AT339" s="41"/>
      <c r="AU339" s="41"/>
      <c r="AV339" s="228"/>
    </row>
    <row r="340" spans="28:48" ht="14.25">
      <c r="AB340" s="219"/>
      <c r="AC340" s="220"/>
      <c r="AD340" s="219"/>
      <c r="AE340" s="220"/>
      <c r="AF340" s="220"/>
      <c r="AG340" s="220"/>
      <c r="AH340" s="219"/>
      <c r="AI340" s="219"/>
      <c r="AJ340" s="219"/>
      <c r="AK340" s="219"/>
      <c r="AL340" s="219"/>
      <c r="AM340" s="219"/>
      <c r="AN340" s="219"/>
      <c r="AO340" s="221"/>
      <c r="AP340" s="222"/>
      <c r="AQ340" s="221"/>
      <c r="AR340" s="223"/>
      <c r="AS340" s="41"/>
      <c r="AT340" s="41"/>
      <c r="AU340" s="41"/>
      <c r="AV340" s="228"/>
    </row>
    <row r="341" spans="28:48" ht="14.25">
      <c r="AB341" s="219"/>
      <c r="AC341" s="220"/>
      <c r="AD341" s="219"/>
      <c r="AE341" s="220"/>
      <c r="AF341" s="220"/>
      <c r="AG341" s="220"/>
      <c r="AH341" s="219"/>
      <c r="AI341" s="219"/>
      <c r="AJ341" s="219"/>
      <c r="AK341" s="219"/>
      <c r="AL341" s="219"/>
      <c r="AM341" s="219"/>
      <c r="AN341" s="219"/>
      <c r="AO341" s="221"/>
      <c r="AP341" s="222"/>
      <c r="AQ341" s="221"/>
      <c r="AR341" s="223"/>
      <c r="AS341" s="41"/>
      <c r="AT341" s="41"/>
      <c r="AU341" s="41"/>
      <c r="AV341" s="228"/>
    </row>
    <row r="342" spans="28:48" ht="14.25">
      <c r="AB342" s="219"/>
      <c r="AC342" s="220"/>
      <c r="AD342" s="219"/>
      <c r="AE342" s="220"/>
      <c r="AF342" s="220"/>
      <c r="AG342" s="220"/>
      <c r="AH342" s="219"/>
      <c r="AI342" s="219"/>
      <c r="AJ342" s="219"/>
      <c r="AK342" s="219"/>
      <c r="AL342" s="219"/>
      <c r="AM342" s="219"/>
      <c r="AN342" s="219"/>
      <c r="AO342" s="221"/>
      <c r="AP342" s="222"/>
      <c r="AQ342" s="221"/>
      <c r="AR342" s="223"/>
      <c r="AS342" s="41"/>
      <c r="AT342" s="41"/>
      <c r="AU342" s="41"/>
      <c r="AV342" s="228"/>
    </row>
    <row r="343" spans="28:48" ht="14.25">
      <c r="AB343" s="219"/>
      <c r="AC343" s="220"/>
      <c r="AD343" s="219"/>
      <c r="AE343" s="220"/>
      <c r="AF343" s="220"/>
      <c r="AG343" s="220"/>
      <c r="AH343" s="219"/>
      <c r="AI343" s="219"/>
      <c r="AJ343" s="219"/>
      <c r="AK343" s="219"/>
      <c r="AL343" s="219"/>
      <c r="AM343" s="219"/>
      <c r="AN343" s="219"/>
      <c r="AO343" s="221"/>
      <c r="AP343" s="222"/>
      <c r="AQ343" s="221"/>
      <c r="AR343" s="223"/>
      <c r="AS343" s="41"/>
      <c r="AT343" s="41"/>
      <c r="AU343" s="41"/>
      <c r="AV343" s="228"/>
    </row>
    <row r="344" spans="28:48" ht="14.25">
      <c r="AB344" s="219"/>
      <c r="AC344" s="220"/>
      <c r="AD344" s="219"/>
      <c r="AE344" s="220"/>
      <c r="AF344" s="220"/>
      <c r="AG344" s="220"/>
      <c r="AH344" s="219"/>
      <c r="AI344" s="219"/>
      <c r="AJ344" s="219"/>
      <c r="AK344" s="219"/>
      <c r="AL344" s="219"/>
      <c r="AM344" s="219"/>
      <c r="AN344" s="219"/>
      <c r="AO344" s="221"/>
      <c r="AP344" s="222"/>
      <c r="AQ344" s="221"/>
      <c r="AR344" s="223"/>
      <c r="AS344" s="41"/>
      <c r="AT344" s="41"/>
      <c r="AU344" s="41"/>
      <c r="AV344" s="228"/>
    </row>
    <row r="345" spans="28:48" ht="14.25">
      <c r="AB345" s="219"/>
      <c r="AC345" s="220"/>
      <c r="AD345" s="219"/>
      <c r="AE345" s="220"/>
      <c r="AF345" s="220"/>
      <c r="AG345" s="220"/>
      <c r="AH345" s="219"/>
      <c r="AI345" s="219"/>
      <c r="AJ345" s="219"/>
      <c r="AK345" s="219"/>
      <c r="AL345" s="219"/>
      <c r="AM345" s="219"/>
      <c r="AN345" s="219"/>
      <c r="AO345" s="221"/>
      <c r="AP345" s="222"/>
      <c r="AQ345" s="221"/>
      <c r="AR345" s="223"/>
      <c r="AS345" s="41"/>
      <c r="AT345" s="41"/>
      <c r="AU345" s="41"/>
      <c r="AV345" s="228"/>
    </row>
    <row r="346" spans="28:48" ht="14.25">
      <c r="AB346" s="219"/>
      <c r="AC346" s="220"/>
      <c r="AD346" s="219"/>
      <c r="AE346" s="220"/>
      <c r="AF346" s="220"/>
      <c r="AG346" s="220"/>
      <c r="AH346" s="219"/>
      <c r="AI346" s="219"/>
      <c r="AJ346" s="219"/>
      <c r="AK346" s="219"/>
      <c r="AL346" s="219"/>
      <c r="AM346" s="219"/>
      <c r="AN346" s="219"/>
      <c r="AO346" s="221"/>
      <c r="AP346" s="222"/>
      <c r="AQ346" s="221"/>
      <c r="AR346" s="223"/>
      <c r="AS346" s="41"/>
      <c r="AT346" s="41"/>
      <c r="AU346" s="41"/>
      <c r="AV346" s="228"/>
    </row>
    <row r="347" spans="28:48" ht="14.25">
      <c r="AB347" s="219"/>
      <c r="AC347" s="220"/>
      <c r="AD347" s="219"/>
      <c r="AE347" s="220"/>
      <c r="AF347" s="220"/>
      <c r="AG347" s="220"/>
      <c r="AH347" s="219"/>
      <c r="AI347" s="219"/>
      <c r="AJ347" s="219"/>
      <c r="AK347" s="219"/>
      <c r="AL347" s="219"/>
      <c r="AM347" s="219"/>
      <c r="AN347" s="219"/>
      <c r="AO347" s="221"/>
      <c r="AP347" s="222"/>
      <c r="AQ347" s="221"/>
      <c r="AR347" s="223"/>
      <c r="AS347" s="41"/>
      <c r="AT347" s="41"/>
      <c r="AU347" s="41"/>
      <c r="AV347" s="228"/>
    </row>
    <row r="348" spans="28:48" ht="14.25">
      <c r="AB348" s="219"/>
      <c r="AC348" s="220"/>
      <c r="AD348" s="219"/>
      <c r="AE348" s="220"/>
      <c r="AF348" s="220"/>
      <c r="AG348" s="220"/>
      <c r="AH348" s="219"/>
      <c r="AI348" s="219"/>
      <c r="AJ348" s="219"/>
      <c r="AK348" s="219"/>
      <c r="AL348" s="219"/>
      <c r="AM348" s="219"/>
      <c r="AN348" s="219"/>
      <c r="AO348" s="221"/>
      <c r="AP348" s="222"/>
      <c r="AQ348" s="221"/>
      <c r="AR348" s="223"/>
      <c r="AS348" s="41"/>
      <c r="AT348" s="41"/>
      <c r="AU348" s="41"/>
      <c r="AV348" s="228"/>
    </row>
    <row r="349" spans="28:48" ht="14.25">
      <c r="AB349" s="219"/>
      <c r="AC349" s="220"/>
      <c r="AD349" s="219"/>
      <c r="AE349" s="220"/>
      <c r="AF349" s="220"/>
      <c r="AG349" s="220"/>
      <c r="AH349" s="219"/>
      <c r="AI349" s="219"/>
      <c r="AJ349" s="219"/>
      <c r="AK349" s="219"/>
      <c r="AL349" s="219"/>
      <c r="AM349" s="219"/>
      <c r="AN349" s="219"/>
      <c r="AO349" s="221"/>
      <c r="AP349" s="222"/>
      <c r="AQ349" s="221"/>
      <c r="AR349" s="223"/>
      <c r="AS349" s="41"/>
      <c r="AT349" s="41"/>
      <c r="AU349" s="41"/>
      <c r="AV349" s="228"/>
    </row>
    <row r="350" spans="28:48" ht="14.25">
      <c r="AB350" s="219"/>
      <c r="AC350" s="220"/>
      <c r="AD350" s="219"/>
      <c r="AE350" s="220"/>
      <c r="AF350" s="220"/>
      <c r="AG350" s="220"/>
      <c r="AH350" s="219"/>
      <c r="AI350" s="219"/>
      <c r="AJ350" s="219"/>
      <c r="AK350" s="219"/>
      <c r="AL350" s="219"/>
      <c r="AM350" s="219"/>
      <c r="AN350" s="219"/>
      <c r="AO350" s="221"/>
      <c r="AP350" s="222"/>
      <c r="AQ350" s="221"/>
      <c r="AR350" s="223"/>
      <c r="AS350" s="41"/>
      <c r="AT350" s="41"/>
      <c r="AU350" s="41"/>
      <c r="AV350" s="228"/>
    </row>
    <row r="351" spans="28:48" ht="14.25">
      <c r="AB351" s="219"/>
      <c r="AC351" s="220"/>
      <c r="AD351" s="219"/>
      <c r="AE351" s="220"/>
      <c r="AF351" s="220"/>
      <c r="AG351" s="220"/>
      <c r="AH351" s="219"/>
      <c r="AI351" s="219"/>
      <c r="AJ351" s="219"/>
      <c r="AK351" s="219"/>
      <c r="AL351" s="219"/>
      <c r="AM351" s="219"/>
      <c r="AN351" s="219"/>
      <c r="AO351" s="221"/>
      <c r="AP351" s="222"/>
      <c r="AQ351" s="221"/>
      <c r="AR351" s="223"/>
      <c r="AS351" s="41"/>
      <c r="AT351" s="41"/>
      <c r="AU351" s="41"/>
      <c r="AV351" s="228"/>
    </row>
    <row r="352" spans="28:48" ht="14.25">
      <c r="AB352" s="219"/>
      <c r="AC352" s="220"/>
      <c r="AD352" s="219"/>
      <c r="AE352" s="220"/>
      <c r="AF352" s="220"/>
      <c r="AG352" s="220"/>
      <c r="AH352" s="219"/>
      <c r="AI352" s="219"/>
      <c r="AJ352" s="219"/>
      <c r="AK352" s="219"/>
      <c r="AL352" s="219"/>
      <c r="AM352" s="219"/>
      <c r="AN352" s="219"/>
      <c r="AO352" s="221"/>
      <c r="AP352" s="222"/>
      <c r="AQ352" s="221"/>
      <c r="AR352" s="223"/>
      <c r="AS352" s="41"/>
      <c r="AT352" s="41"/>
      <c r="AU352" s="41"/>
      <c r="AV352" s="228"/>
    </row>
    <row r="353" spans="28:48" ht="14.25">
      <c r="AB353" s="219"/>
      <c r="AC353" s="220"/>
      <c r="AD353" s="219"/>
      <c r="AE353" s="220"/>
      <c r="AF353" s="220"/>
      <c r="AG353" s="220"/>
      <c r="AH353" s="219"/>
      <c r="AI353" s="219"/>
      <c r="AJ353" s="219"/>
      <c r="AK353" s="219"/>
      <c r="AL353" s="219"/>
      <c r="AM353" s="219"/>
      <c r="AN353" s="219"/>
      <c r="AO353" s="221"/>
      <c r="AP353" s="222"/>
      <c r="AQ353" s="221"/>
      <c r="AR353" s="223"/>
      <c r="AS353" s="41"/>
      <c r="AT353" s="41"/>
      <c r="AU353" s="41"/>
      <c r="AV353" s="228"/>
    </row>
    <row r="354" spans="28:48" ht="14.25">
      <c r="AB354" s="219"/>
      <c r="AC354" s="220"/>
      <c r="AD354" s="219"/>
      <c r="AE354" s="220"/>
      <c r="AF354" s="220"/>
      <c r="AG354" s="220"/>
      <c r="AH354" s="219"/>
      <c r="AI354" s="219"/>
      <c r="AJ354" s="219"/>
      <c r="AK354" s="219"/>
      <c r="AL354" s="219"/>
      <c r="AM354" s="219"/>
      <c r="AN354" s="219"/>
      <c r="AO354" s="221"/>
      <c r="AP354" s="222"/>
      <c r="AQ354" s="221"/>
      <c r="AR354" s="223"/>
      <c r="AS354" s="41"/>
      <c r="AT354" s="41"/>
      <c r="AU354" s="41"/>
      <c r="AV354" s="228"/>
    </row>
    <row r="355" spans="28:48" ht="14.25">
      <c r="AB355" s="219"/>
      <c r="AC355" s="220"/>
      <c r="AD355" s="219"/>
      <c r="AE355" s="220"/>
      <c r="AF355" s="220"/>
      <c r="AG355" s="220"/>
      <c r="AH355" s="219"/>
      <c r="AI355" s="219"/>
      <c r="AJ355" s="219"/>
      <c r="AK355" s="219"/>
      <c r="AL355" s="219"/>
      <c r="AM355" s="219"/>
      <c r="AN355" s="219"/>
      <c r="AO355" s="221"/>
      <c r="AP355" s="222"/>
      <c r="AQ355" s="221"/>
      <c r="AR355" s="223"/>
      <c r="AS355" s="41"/>
      <c r="AT355" s="41"/>
      <c r="AU355" s="41"/>
      <c r="AV355" s="228"/>
    </row>
    <row r="356" spans="28:48" ht="14.25">
      <c r="AB356" s="219"/>
      <c r="AC356" s="220"/>
      <c r="AD356" s="219"/>
      <c r="AE356" s="220"/>
      <c r="AF356" s="220"/>
      <c r="AG356" s="220"/>
      <c r="AH356" s="219"/>
      <c r="AI356" s="219"/>
      <c r="AJ356" s="219"/>
      <c r="AK356" s="219"/>
      <c r="AL356" s="219"/>
      <c r="AM356" s="219"/>
      <c r="AN356" s="219"/>
      <c r="AO356" s="221"/>
      <c r="AP356" s="222"/>
      <c r="AQ356" s="221"/>
      <c r="AR356" s="223"/>
      <c r="AS356" s="41"/>
      <c r="AT356" s="41"/>
      <c r="AU356" s="41"/>
      <c r="AV356" s="228"/>
    </row>
    <row r="357" spans="28:48" ht="14.25">
      <c r="AB357" s="219"/>
      <c r="AC357" s="220"/>
      <c r="AD357" s="219"/>
      <c r="AE357" s="220"/>
      <c r="AF357" s="220"/>
      <c r="AG357" s="220"/>
      <c r="AH357" s="219"/>
      <c r="AI357" s="219"/>
      <c r="AJ357" s="219"/>
      <c r="AK357" s="219"/>
      <c r="AL357" s="219"/>
      <c r="AM357" s="219"/>
      <c r="AN357" s="219"/>
      <c r="AO357" s="221"/>
      <c r="AP357" s="222"/>
      <c r="AQ357" s="221"/>
      <c r="AR357" s="223"/>
      <c r="AS357" s="41"/>
      <c r="AT357" s="41"/>
      <c r="AU357" s="41"/>
      <c r="AV357" s="228"/>
    </row>
    <row r="358" spans="28:48" ht="14.25">
      <c r="AB358" s="219"/>
      <c r="AC358" s="220"/>
      <c r="AD358" s="219"/>
      <c r="AE358" s="220"/>
      <c r="AF358" s="220"/>
      <c r="AG358" s="220"/>
      <c r="AH358" s="219"/>
      <c r="AI358" s="219"/>
      <c r="AJ358" s="219"/>
      <c r="AK358" s="219"/>
      <c r="AL358" s="219"/>
      <c r="AM358" s="219"/>
      <c r="AN358" s="219"/>
      <c r="AO358" s="221"/>
      <c r="AP358" s="222"/>
      <c r="AQ358" s="221"/>
      <c r="AR358" s="223"/>
      <c r="AS358" s="41"/>
      <c r="AT358" s="41"/>
      <c r="AU358" s="41"/>
      <c r="AV358" s="228"/>
    </row>
    <row r="359" spans="28:48" ht="14.25">
      <c r="AB359" s="219"/>
      <c r="AC359" s="220"/>
      <c r="AD359" s="219"/>
      <c r="AE359" s="220"/>
      <c r="AF359" s="220"/>
      <c r="AG359" s="220"/>
      <c r="AH359" s="219"/>
      <c r="AI359" s="219"/>
      <c r="AJ359" s="219"/>
      <c r="AK359" s="219"/>
      <c r="AL359" s="219"/>
      <c r="AM359" s="219"/>
      <c r="AN359" s="219"/>
      <c r="AO359" s="221"/>
      <c r="AP359" s="222"/>
      <c r="AQ359" s="221"/>
      <c r="AR359" s="223"/>
      <c r="AS359" s="41"/>
      <c r="AT359" s="41"/>
      <c r="AU359" s="41"/>
      <c r="AV359" s="228"/>
    </row>
    <row r="360" spans="28:48" ht="14.25">
      <c r="AB360" s="219"/>
      <c r="AC360" s="220"/>
      <c r="AD360" s="219"/>
      <c r="AE360" s="220"/>
      <c r="AF360" s="220"/>
      <c r="AG360" s="220"/>
      <c r="AH360" s="219"/>
      <c r="AI360" s="219"/>
      <c r="AJ360" s="219"/>
      <c r="AK360" s="219"/>
      <c r="AL360" s="219"/>
      <c r="AM360" s="219"/>
      <c r="AN360" s="219"/>
      <c r="AO360" s="221"/>
      <c r="AP360" s="222"/>
      <c r="AQ360" s="221"/>
      <c r="AR360" s="223"/>
      <c r="AS360" s="41"/>
      <c r="AT360" s="41"/>
      <c r="AU360" s="41"/>
      <c r="AV360" s="228"/>
    </row>
    <row r="361" spans="28:48" ht="14.25">
      <c r="AB361" s="219"/>
      <c r="AC361" s="220"/>
      <c r="AD361" s="219"/>
      <c r="AE361" s="220"/>
      <c r="AF361" s="220"/>
      <c r="AG361" s="220"/>
      <c r="AH361" s="219"/>
      <c r="AI361" s="219"/>
      <c r="AJ361" s="219"/>
      <c r="AK361" s="219"/>
      <c r="AL361" s="219"/>
      <c r="AM361" s="219"/>
      <c r="AN361" s="219"/>
      <c r="AO361" s="221"/>
      <c r="AP361" s="222"/>
      <c r="AQ361" s="221"/>
      <c r="AR361" s="223"/>
      <c r="AS361" s="41"/>
      <c r="AT361" s="41"/>
      <c r="AU361" s="41"/>
      <c r="AV361" s="228"/>
    </row>
    <row r="362" spans="28:48" ht="14.25">
      <c r="AB362" s="219"/>
      <c r="AC362" s="220"/>
      <c r="AD362" s="219"/>
      <c r="AE362" s="220"/>
      <c r="AF362" s="220"/>
      <c r="AG362" s="220"/>
      <c r="AH362" s="219"/>
      <c r="AI362" s="219"/>
      <c r="AJ362" s="219"/>
      <c r="AK362" s="219"/>
      <c r="AL362" s="219"/>
      <c r="AM362" s="219"/>
      <c r="AN362" s="219"/>
      <c r="AO362" s="221"/>
      <c r="AP362" s="222"/>
      <c r="AQ362" s="221"/>
      <c r="AR362" s="223"/>
      <c r="AS362" s="41"/>
      <c r="AT362" s="41"/>
      <c r="AU362" s="41"/>
      <c r="AV362" s="228"/>
    </row>
    <row r="363" spans="28:48" ht="14.25">
      <c r="AB363" s="219"/>
      <c r="AC363" s="220"/>
      <c r="AD363" s="219"/>
      <c r="AE363" s="220"/>
      <c r="AF363" s="220"/>
      <c r="AG363" s="220"/>
      <c r="AH363" s="219"/>
      <c r="AI363" s="219"/>
      <c r="AJ363" s="219"/>
      <c r="AK363" s="219"/>
      <c r="AL363" s="219"/>
      <c r="AM363" s="219"/>
      <c r="AN363" s="219"/>
      <c r="AO363" s="221"/>
      <c r="AP363" s="222"/>
      <c r="AQ363" s="221"/>
      <c r="AR363" s="223"/>
      <c r="AS363" s="41"/>
      <c r="AT363" s="41"/>
      <c r="AU363" s="41"/>
      <c r="AV363" s="228"/>
    </row>
    <row r="364" spans="28:48" ht="14.25">
      <c r="AB364" s="219"/>
      <c r="AC364" s="220"/>
      <c r="AD364" s="219"/>
      <c r="AE364" s="220"/>
      <c r="AF364" s="220"/>
      <c r="AG364" s="220"/>
      <c r="AH364" s="219"/>
      <c r="AI364" s="219"/>
      <c r="AJ364" s="219"/>
      <c r="AK364" s="219"/>
      <c r="AL364" s="219"/>
      <c r="AM364" s="219"/>
      <c r="AN364" s="219"/>
      <c r="AO364" s="221"/>
      <c r="AP364" s="222"/>
      <c r="AQ364" s="221"/>
      <c r="AR364" s="223"/>
      <c r="AS364" s="41"/>
      <c r="AT364" s="41"/>
      <c r="AU364" s="41"/>
      <c r="AV364" s="228"/>
    </row>
    <row r="365" spans="28:48" ht="14.25">
      <c r="AB365" s="219"/>
      <c r="AC365" s="220"/>
      <c r="AD365" s="219"/>
      <c r="AE365" s="220"/>
      <c r="AF365" s="220"/>
      <c r="AG365" s="220"/>
      <c r="AH365" s="219"/>
      <c r="AI365" s="219"/>
      <c r="AJ365" s="219"/>
      <c r="AK365" s="219"/>
      <c r="AL365" s="219"/>
      <c r="AM365" s="219"/>
      <c r="AN365" s="219"/>
      <c r="AO365" s="221"/>
      <c r="AP365" s="222"/>
      <c r="AQ365" s="221"/>
      <c r="AR365" s="223"/>
      <c r="AS365" s="41"/>
      <c r="AT365" s="41"/>
      <c r="AU365" s="41"/>
      <c r="AV365" s="228"/>
    </row>
    <row r="366" spans="28:48" ht="14.25">
      <c r="AB366" s="219"/>
      <c r="AC366" s="220"/>
      <c r="AD366" s="219"/>
      <c r="AE366" s="220"/>
      <c r="AF366" s="220"/>
      <c r="AG366" s="220"/>
      <c r="AH366" s="219"/>
      <c r="AI366" s="219"/>
      <c r="AJ366" s="219"/>
      <c r="AK366" s="219"/>
      <c r="AL366" s="219"/>
      <c r="AM366" s="219"/>
      <c r="AN366" s="219"/>
      <c r="AO366" s="221"/>
      <c r="AP366" s="222"/>
      <c r="AQ366" s="221"/>
      <c r="AR366" s="223"/>
      <c r="AS366" s="41"/>
      <c r="AT366" s="41"/>
      <c r="AU366" s="41"/>
      <c r="AV366" s="228"/>
    </row>
    <row r="367" spans="28:48" ht="14.25">
      <c r="AB367" s="219"/>
      <c r="AC367" s="220"/>
      <c r="AD367" s="219"/>
      <c r="AE367" s="220"/>
      <c r="AF367" s="220"/>
      <c r="AG367" s="220"/>
      <c r="AH367" s="219"/>
      <c r="AI367" s="219"/>
      <c r="AJ367" s="219"/>
      <c r="AK367" s="219"/>
      <c r="AL367" s="219"/>
      <c r="AM367" s="219"/>
      <c r="AN367" s="219"/>
      <c r="AO367" s="221"/>
      <c r="AP367" s="222"/>
      <c r="AQ367" s="221"/>
      <c r="AR367" s="223"/>
      <c r="AS367" s="41"/>
      <c r="AT367" s="41"/>
      <c r="AU367" s="41"/>
      <c r="AV367" s="228"/>
    </row>
    <row r="368" spans="28:48" ht="14.25">
      <c r="AB368" s="219"/>
      <c r="AC368" s="220"/>
      <c r="AD368" s="219"/>
      <c r="AE368" s="220"/>
      <c r="AF368" s="220"/>
      <c r="AG368" s="220"/>
      <c r="AH368" s="219"/>
      <c r="AI368" s="219"/>
      <c r="AJ368" s="219"/>
      <c r="AK368" s="219"/>
      <c r="AL368" s="219"/>
      <c r="AM368" s="219"/>
      <c r="AN368" s="219"/>
      <c r="AO368" s="221"/>
      <c r="AP368" s="222"/>
      <c r="AQ368" s="221"/>
      <c r="AR368" s="223"/>
      <c r="AS368" s="41"/>
      <c r="AT368" s="41"/>
      <c r="AU368" s="41"/>
      <c r="AV368" s="228"/>
    </row>
    <row r="369" spans="28:48" ht="14.25">
      <c r="AB369" s="219"/>
      <c r="AC369" s="220"/>
      <c r="AD369" s="219"/>
      <c r="AE369" s="220"/>
      <c r="AF369" s="220"/>
      <c r="AG369" s="220"/>
      <c r="AH369" s="219"/>
      <c r="AI369" s="219"/>
      <c r="AJ369" s="219"/>
      <c r="AK369" s="219"/>
      <c r="AL369" s="219"/>
      <c r="AM369" s="219"/>
      <c r="AN369" s="219"/>
      <c r="AO369" s="221"/>
      <c r="AP369" s="222"/>
      <c r="AQ369" s="221"/>
      <c r="AR369" s="223"/>
      <c r="AS369" s="41"/>
      <c r="AT369" s="41"/>
      <c r="AU369" s="41"/>
      <c r="AV369" s="228"/>
    </row>
    <row r="370" spans="28:48" ht="14.25">
      <c r="AB370" s="219"/>
      <c r="AC370" s="220"/>
      <c r="AD370" s="219"/>
      <c r="AE370" s="220"/>
      <c r="AF370" s="220"/>
      <c r="AG370" s="220"/>
      <c r="AH370" s="219"/>
      <c r="AI370" s="219"/>
      <c r="AJ370" s="219"/>
      <c r="AK370" s="219"/>
      <c r="AL370" s="219"/>
      <c r="AM370" s="219"/>
      <c r="AN370" s="219"/>
      <c r="AO370" s="221"/>
      <c r="AP370" s="222"/>
      <c r="AQ370" s="221"/>
      <c r="AR370" s="223"/>
      <c r="AS370" s="41"/>
      <c r="AT370" s="41"/>
      <c r="AU370" s="41"/>
      <c r="AV370" s="228"/>
    </row>
    <row r="371" spans="28:48" ht="14.25">
      <c r="AB371" s="219"/>
      <c r="AC371" s="220"/>
      <c r="AD371" s="219"/>
      <c r="AE371" s="220"/>
      <c r="AF371" s="220"/>
      <c r="AG371" s="220"/>
      <c r="AH371" s="219"/>
      <c r="AI371" s="219"/>
      <c r="AJ371" s="219"/>
      <c r="AK371" s="219"/>
      <c r="AL371" s="219"/>
      <c r="AM371" s="219"/>
      <c r="AN371" s="219"/>
      <c r="AO371" s="221"/>
      <c r="AP371" s="222"/>
      <c r="AQ371" s="221"/>
      <c r="AR371" s="223"/>
      <c r="AS371" s="41"/>
      <c r="AT371" s="41"/>
      <c r="AU371" s="41"/>
      <c r="AV371" s="228"/>
    </row>
    <row r="372" spans="28:48" ht="14.25">
      <c r="AB372" s="219"/>
      <c r="AC372" s="220"/>
      <c r="AD372" s="219"/>
      <c r="AE372" s="220"/>
      <c r="AF372" s="220"/>
      <c r="AG372" s="220"/>
      <c r="AH372" s="219"/>
      <c r="AI372" s="219"/>
      <c r="AJ372" s="219"/>
      <c r="AK372" s="219"/>
      <c r="AL372" s="219"/>
      <c r="AM372" s="219"/>
      <c r="AN372" s="219"/>
      <c r="AO372" s="221"/>
      <c r="AP372" s="222"/>
      <c r="AQ372" s="221"/>
      <c r="AR372" s="223"/>
      <c r="AS372" s="41"/>
      <c r="AT372" s="41"/>
      <c r="AU372" s="41"/>
      <c r="AV372" s="228"/>
    </row>
    <row r="373" spans="28:48" ht="14.25">
      <c r="AB373" s="219"/>
      <c r="AC373" s="220"/>
      <c r="AD373" s="219"/>
      <c r="AE373" s="220"/>
      <c r="AF373" s="220"/>
      <c r="AG373" s="220"/>
      <c r="AH373" s="219"/>
      <c r="AI373" s="219"/>
      <c r="AJ373" s="219"/>
      <c r="AK373" s="219"/>
      <c r="AL373" s="219"/>
      <c r="AM373" s="219"/>
      <c r="AN373" s="219"/>
      <c r="AO373" s="221"/>
      <c r="AP373" s="222"/>
      <c r="AQ373" s="221"/>
      <c r="AR373" s="223"/>
      <c r="AS373" s="41"/>
      <c r="AT373" s="41"/>
      <c r="AU373" s="41"/>
      <c r="AV373" s="228"/>
    </row>
    <row r="374" spans="28:48" ht="14.25">
      <c r="AB374" s="219"/>
      <c r="AC374" s="220"/>
      <c r="AD374" s="219"/>
      <c r="AE374" s="220"/>
      <c r="AF374" s="220"/>
      <c r="AG374" s="220"/>
      <c r="AH374" s="219"/>
      <c r="AI374" s="219"/>
      <c r="AJ374" s="219"/>
      <c r="AK374" s="219"/>
      <c r="AL374" s="219"/>
      <c r="AM374" s="219"/>
      <c r="AN374" s="219"/>
      <c r="AO374" s="221"/>
      <c r="AP374" s="222"/>
      <c r="AQ374" s="221"/>
      <c r="AR374" s="223"/>
      <c r="AS374" s="41"/>
      <c r="AT374" s="41"/>
      <c r="AU374" s="41"/>
      <c r="AV374" s="228"/>
    </row>
    <row r="375" spans="28:48" ht="14.25">
      <c r="AB375" s="219"/>
      <c r="AC375" s="220"/>
      <c r="AD375" s="219"/>
      <c r="AE375" s="220"/>
      <c r="AF375" s="220"/>
      <c r="AG375" s="220"/>
      <c r="AH375" s="219"/>
      <c r="AI375" s="219"/>
      <c r="AJ375" s="219"/>
      <c r="AK375" s="219"/>
      <c r="AL375" s="219"/>
      <c r="AM375" s="219"/>
      <c r="AN375" s="219"/>
      <c r="AO375" s="221"/>
      <c r="AP375" s="222"/>
      <c r="AQ375" s="221"/>
      <c r="AR375" s="223"/>
      <c r="AS375" s="41"/>
      <c r="AT375" s="41"/>
      <c r="AU375" s="41"/>
      <c r="AV375" s="228"/>
    </row>
    <row r="376" spans="28:48" ht="14.25">
      <c r="AB376" s="219"/>
      <c r="AC376" s="220"/>
      <c r="AD376" s="219"/>
      <c r="AE376" s="220"/>
      <c r="AF376" s="220"/>
      <c r="AG376" s="220"/>
      <c r="AH376" s="219"/>
      <c r="AI376" s="219"/>
      <c r="AJ376" s="219"/>
      <c r="AK376" s="219"/>
      <c r="AL376" s="219"/>
      <c r="AM376" s="219"/>
      <c r="AN376" s="219"/>
      <c r="AO376" s="221"/>
      <c r="AP376" s="222"/>
      <c r="AQ376" s="221"/>
      <c r="AR376" s="223"/>
      <c r="AS376" s="41"/>
      <c r="AT376" s="41"/>
      <c r="AU376" s="41"/>
      <c r="AV376" s="228"/>
    </row>
    <row r="377" spans="28:48" ht="14.25">
      <c r="AB377" s="219"/>
      <c r="AC377" s="220"/>
      <c r="AD377" s="219"/>
      <c r="AE377" s="220"/>
      <c r="AF377" s="220"/>
      <c r="AG377" s="220"/>
      <c r="AH377" s="219"/>
      <c r="AI377" s="219"/>
      <c r="AJ377" s="219"/>
      <c r="AK377" s="219"/>
      <c r="AL377" s="219"/>
      <c r="AM377" s="219"/>
      <c r="AN377" s="219"/>
      <c r="AO377" s="221"/>
      <c r="AP377" s="222"/>
      <c r="AQ377" s="221"/>
      <c r="AR377" s="223"/>
      <c r="AS377" s="41"/>
      <c r="AT377" s="41"/>
      <c r="AU377" s="41"/>
      <c r="AV377" s="228"/>
    </row>
    <row r="378" spans="28:48" ht="14.25">
      <c r="AB378" s="219"/>
      <c r="AC378" s="220"/>
      <c r="AD378" s="219"/>
      <c r="AE378" s="220"/>
      <c r="AF378" s="220"/>
      <c r="AG378" s="220"/>
      <c r="AH378" s="219"/>
      <c r="AI378" s="219"/>
      <c r="AJ378" s="219"/>
      <c r="AK378" s="219"/>
      <c r="AL378" s="219"/>
      <c r="AM378" s="219"/>
      <c r="AN378" s="219"/>
      <c r="AO378" s="221"/>
      <c r="AP378" s="222"/>
      <c r="AQ378" s="221"/>
      <c r="AR378" s="223"/>
      <c r="AS378" s="41"/>
      <c r="AT378" s="41"/>
      <c r="AU378" s="41"/>
      <c r="AV378" s="228"/>
    </row>
    <row r="379" spans="28:48" ht="14.25">
      <c r="AB379" s="219"/>
      <c r="AC379" s="220"/>
      <c r="AD379" s="219"/>
      <c r="AE379" s="220"/>
      <c r="AF379" s="220"/>
      <c r="AG379" s="220"/>
      <c r="AH379" s="219"/>
      <c r="AI379" s="219"/>
      <c r="AJ379" s="219"/>
      <c r="AK379" s="219"/>
      <c r="AL379" s="219"/>
      <c r="AM379" s="219"/>
      <c r="AN379" s="219"/>
      <c r="AO379" s="221"/>
      <c r="AP379" s="222"/>
      <c r="AQ379" s="221"/>
      <c r="AR379" s="223"/>
      <c r="AS379" s="41"/>
      <c r="AT379" s="41"/>
      <c r="AU379" s="41"/>
      <c r="AV379" s="228"/>
    </row>
    <row r="380" spans="28:48" ht="14.25">
      <c r="AB380" s="219"/>
      <c r="AC380" s="220"/>
      <c r="AD380" s="219"/>
      <c r="AE380" s="220"/>
      <c r="AF380" s="220"/>
      <c r="AG380" s="220"/>
      <c r="AH380" s="219"/>
      <c r="AI380" s="219"/>
      <c r="AJ380" s="219"/>
      <c r="AK380" s="219"/>
      <c r="AL380" s="219"/>
      <c r="AM380" s="219"/>
      <c r="AN380" s="219"/>
      <c r="AO380" s="221"/>
      <c r="AP380" s="222"/>
      <c r="AQ380" s="221"/>
      <c r="AR380" s="223"/>
      <c r="AS380" s="41"/>
      <c r="AT380" s="41"/>
      <c r="AU380" s="41"/>
      <c r="AV380" s="228"/>
    </row>
    <row r="381" spans="28:48" ht="14.25">
      <c r="AB381" s="219"/>
      <c r="AC381" s="220"/>
      <c r="AD381" s="219"/>
      <c r="AE381" s="220"/>
      <c r="AF381" s="220"/>
      <c r="AG381" s="220"/>
      <c r="AH381" s="219"/>
      <c r="AI381" s="219"/>
      <c r="AJ381" s="219"/>
      <c r="AK381" s="219"/>
      <c r="AL381" s="219"/>
      <c r="AM381" s="219"/>
      <c r="AN381" s="219"/>
      <c r="AO381" s="221"/>
      <c r="AP381" s="222"/>
      <c r="AQ381" s="221"/>
      <c r="AR381" s="223"/>
      <c r="AS381" s="41"/>
      <c r="AT381" s="41"/>
      <c r="AU381" s="41"/>
      <c r="AV381" s="228"/>
    </row>
    <row r="382" spans="28:48" ht="14.25">
      <c r="AB382" s="219"/>
      <c r="AC382" s="220"/>
      <c r="AD382" s="219"/>
      <c r="AE382" s="220"/>
      <c r="AF382" s="220"/>
      <c r="AG382" s="220"/>
      <c r="AH382" s="219"/>
      <c r="AI382" s="219"/>
      <c r="AJ382" s="219"/>
      <c r="AK382" s="219"/>
      <c r="AL382" s="219"/>
      <c r="AM382" s="219"/>
      <c r="AN382" s="219"/>
      <c r="AO382" s="221"/>
      <c r="AP382" s="222"/>
      <c r="AQ382" s="221"/>
      <c r="AR382" s="223"/>
      <c r="AS382" s="41"/>
      <c r="AT382" s="41"/>
      <c r="AU382" s="41"/>
      <c r="AV382" s="228"/>
    </row>
    <row r="383" spans="28:48" ht="14.25">
      <c r="AB383" s="219"/>
      <c r="AC383" s="220"/>
      <c r="AD383" s="219"/>
      <c r="AE383" s="220"/>
      <c r="AF383" s="220"/>
      <c r="AG383" s="220"/>
      <c r="AH383" s="219"/>
      <c r="AI383" s="219"/>
      <c r="AJ383" s="219"/>
      <c r="AK383" s="219"/>
      <c r="AL383" s="219"/>
      <c r="AM383" s="219"/>
      <c r="AN383" s="219"/>
      <c r="AO383" s="221"/>
      <c r="AP383" s="222"/>
      <c r="AQ383" s="221"/>
      <c r="AR383" s="223"/>
      <c r="AS383" s="41"/>
      <c r="AT383" s="41"/>
      <c r="AU383" s="41"/>
      <c r="AV383" s="228"/>
    </row>
    <row r="384" spans="28:48" ht="14.25">
      <c r="AB384" s="219"/>
      <c r="AC384" s="220"/>
      <c r="AD384" s="219"/>
      <c r="AE384" s="220"/>
      <c r="AF384" s="220"/>
      <c r="AG384" s="220"/>
      <c r="AH384" s="219"/>
      <c r="AI384" s="219"/>
      <c r="AJ384" s="219"/>
      <c r="AK384" s="219"/>
      <c r="AL384" s="219"/>
      <c r="AM384" s="219"/>
      <c r="AN384" s="219"/>
      <c r="AO384" s="221"/>
      <c r="AP384" s="222"/>
      <c r="AQ384" s="221"/>
      <c r="AR384" s="223"/>
      <c r="AS384" s="41"/>
      <c r="AT384" s="41"/>
      <c r="AU384" s="41"/>
      <c r="AV384" s="228"/>
    </row>
    <row r="385" spans="28:48" ht="14.25">
      <c r="AB385" s="219"/>
      <c r="AC385" s="220"/>
      <c r="AD385" s="219"/>
      <c r="AE385" s="220"/>
      <c r="AF385" s="220"/>
      <c r="AG385" s="220"/>
      <c r="AH385" s="219"/>
      <c r="AI385" s="219"/>
      <c r="AJ385" s="219"/>
      <c r="AK385" s="219"/>
      <c r="AL385" s="219"/>
      <c r="AM385" s="219"/>
      <c r="AN385" s="219"/>
      <c r="AO385" s="221"/>
      <c r="AP385" s="222"/>
      <c r="AQ385" s="221"/>
      <c r="AR385" s="223"/>
      <c r="AS385" s="41"/>
      <c r="AT385" s="41"/>
      <c r="AU385" s="41"/>
      <c r="AV385" s="228"/>
    </row>
    <row r="386" spans="28:48" ht="14.25">
      <c r="AB386" s="219"/>
      <c r="AC386" s="220"/>
      <c r="AD386" s="219"/>
      <c r="AE386" s="220"/>
      <c r="AF386" s="220"/>
      <c r="AG386" s="220"/>
      <c r="AH386" s="219"/>
      <c r="AI386" s="219"/>
      <c r="AJ386" s="219"/>
      <c r="AK386" s="219"/>
      <c r="AL386" s="219"/>
      <c r="AM386" s="219"/>
      <c r="AN386" s="219"/>
      <c r="AO386" s="221"/>
      <c r="AP386" s="222"/>
      <c r="AQ386" s="221"/>
      <c r="AR386" s="223"/>
      <c r="AS386" s="41"/>
      <c r="AT386" s="41"/>
      <c r="AU386" s="41"/>
      <c r="AV386" s="228"/>
    </row>
    <row r="387" spans="28:48" ht="14.25">
      <c r="AB387" s="219"/>
      <c r="AC387" s="220"/>
      <c r="AD387" s="219"/>
      <c r="AE387" s="220"/>
      <c r="AF387" s="220"/>
      <c r="AG387" s="220"/>
      <c r="AH387" s="219"/>
      <c r="AI387" s="219"/>
      <c r="AJ387" s="219"/>
      <c r="AK387" s="219"/>
      <c r="AL387" s="219"/>
      <c r="AM387" s="219"/>
      <c r="AN387" s="219"/>
      <c r="AO387" s="221"/>
      <c r="AP387" s="222"/>
      <c r="AQ387" s="221"/>
      <c r="AR387" s="223"/>
      <c r="AS387" s="41"/>
      <c r="AT387" s="41"/>
      <c r="AU387" s="41"/>
      <c r="AV387" s="228"/>
    </row>
    <row r="388" spans="28:48" ht="14.25">
      <c r="AB388" s="219"/>
      <c r="AC388" s="220"/>
      <c r="AD388" s="219"/>
      <c r="AE388" s="220"/>
      <c r="AF388" s="220"/>
      <c r="AG388" s="220"/>
      <c r="AH388" s="219"/>
      <c r="AI388" s="219"/>
      <c r="AJ388" s="219"/>
      <c r="AK388" s="219"/>
      <c r="AL388" s="219"/>
      <c r="AM388" s="219"/>
      <c r="AN388" s="219"/>
      <c r="AO388" s="221"/>
      <c r="AP388" s="222"/>
      <c r="AQ388" s="221"/>
      <c r="AR388" s="223"/>
      <c r="AS388" s="41"/>
      <c r="AT388" s="41"/>
      <c r="AU388" s="41"/>
      <c r="AV388" s="228"/>
    </row>
    <row r="389" spans="28:48" ht="14.25">
      <c r="AB389" s="219"/>
      <c r="AC389" s="220"/>
      <c r="AD389" s="219"/>
      <c r="AE389" s="220"/>
      <c r="AF389" s="220"/>
      <c r="AG389" s="220"/>
      <c r="AH389" s="219"/>
      <c r="AI389" s="219"/>
      <c r="AJ389" s="219"/>
      <c r="AK389" s="219"/>
      <c r="AL389" s="219"/>
      <c r="AM389" s="219"/>
      <c r="AN389" s="219"/>
      <c r="AO389" s="221"/>
      <c r="AP389" s="222"/>
      <c r="AQ389" s="221"/>
      <c r="AR389" s="223"/>
      <c r="AS389" s="41"/>
      <c r="AT389" s="41"/>
      <c r="AU389" s="41"/>
      <c r="AV389" s="228"/>
    </row>
    <row r="390" spans="28:48" ht="14.25">
      <c r="AB390" s="219"/>
      <c r="AC390" s="220"/>
      <c r="AD390" s="219"/>
      <c r="AE390" s="220"/>
      <c r="AF390" s="220"/>
      <c r="AG390" s="220"/>
      <c r="AH390" s="219"/>
      <c r="AI390" s="219"/>
      <c r="AJ390" s="219"/>
      <c r="AK390" s="219"/>
      <c r="AL390" s="219"/>
      <c r="AM390" s="219"/>
      <c r="AN390" s="219"/>
      <c r="AO390" s="221"/>
      <c r="AP390" s="222"/>
      <c r="AQ390" s="221"/>
      <c r="AR390" s="223"/>
      <c r="AS390" s="41"/>
      <c r="AT390" s="41"/>
      <c r="AU390" s="41"/>
      <c r="AV390" s="228"/>
    </row>
    <row r="391" spans="28:48" ht="14.25">
      <c r="AB391" s="219"/>
      <c r="AC391" s="220"/>
      <c r="AD391" s="219"/>
      <c r="AE391" s="220"/>
      <c r="AF391" s="220"/>
      <c r="AG391" s="220"/>
      <c r="AH391" s="219"/>
      <c r="AI391" s="219"/>
      <c r="AJ391" s="219"/>
      <c r="AK391" s="219"/>
      <c r="AL391" s="219"/>
      <c r="AM391" s="219"/>
      <c r="AN391" s="219"/>
      <c r="AO391" s="221"/>
      <c r="AP391" s="222"/>
      <c r="AQ391" s="221"/>
      <c r="AR391" s="223"/>
      <c r="AS391" s="41"/>
      <c r="AT391" s="41"/>
      <c r="AU391" s="41"/>
      <c r="AV391" s="228"/>
    </row>
    <row r="392" spans="28:48" ht="14.25">
      <c r="AB392" s="219"/>
      <c r="AC392" s="220"/>
      <c r="AD392" s="219"/>
      <c r="AE392" s="220"/>
      <c r="AF392" s="220"/>
      <c r="AG392" s="220"/>
      <c r="AH392" s="219"/>
      <c r="AI392" s="219"/>
      <c r="AJ392" s="219"/>
      <c r="AK392" s="219"/>
      <c r="AL392" s="219"/>
      <c r="AM392" s="219"/>
      <c r="AN392" s="219"/>
      <c r="AO392" s="221"/>
      <c r="AP392" s="222"/>
      <c r="AQ392" s="221"/>
      <c r="AR392" s="223"/>
      <c r="AS392" s="41"/>
      <c r="AT392" s="41"/>
      <c r="AU392" s="41"/>
      <c r="AV392" s="228"/>
    </row>
    <row r="393" spans="28:48" ht="14.25">
      <c r="AB393" s="219"/>
      <c r="AC393" s="220"/>
      <c r="AD393" s="219"/>
      <c r="AE393" s="220"/>
      <c r="AF393" s="220"/>
      <c r="AG393" s="220"/>
      <c r="AH393" s="219"/>
      <c r="AI393" s="219"/>
      <c r="AJ393" s="219"/>
      <c r="AK393" s="219"/>
      <c r="AL393" s="219"/>
      <c r="AM393" s="219"/>
      <c r="AN393" s="219"/>
      <c r="AO393" s="221"/>
      <c r="AP393" s="222"/>
      <c r="AQ393" s="221"/>
      <c r="AR393" s="223"/>
      <c r="AS393" s="41"/>
      <c r="AT393" s="41"/>
      <c r="AU393" s="41"/>
      <c r="AV393" s="228"/>
    </row>
    <row r="394" spans="28:48" ht="14.25">
      <c r="AB394" s="219"/>
      <c r="AC394" s="220"/>
      <c r="AD394" s="219"/>
      <c r="AE394" s="220"/>
      <c r="AF394" s="220"/>
      <c r="AG394" s="220"/>
      <c r="AH394" s="219"/>
      <c r="AI394" s="219"/>
      <c r="AJ394" s="219"/>
      <c r="AK394" s="219"/>
      <c r="AL394" s="219"/>
      <c r="AM394" s="219"/>
      <c r="AN394" s="219"/>
      <c r="AO394" s="221"/>
      <c r="AP394" s="222"/>
      <c r="AQ394" s="221"/>
      <c r="AR394" s="223"/>
      <c r="AS394" s="41"/>
      <c r="AT394" s="41"/>
      <c r="AU394" s="41"/>
      <c r="AV394" s="228"/>
    </row>
    <row r="395" spans="28:48" ht="14.25">
      <c r="AB395" s="219"/>
      <c r="AC395" s="220"/>
      <c r="AD395" s="219"/>
      <c r="AE395" s="220"/>
      <c r="AF395" s="220"/>
      <c r="AG395" s="220"/>
      <c r="AH395" s="219"/>
      <c r="AI395" s="219"/>
      <c r="AJ395" s="219"/>
      <c r="AK395" s="219"/>
      <c r="AL395" s="219"/>
      <c r="AM395" s="219"/>
      <c r="AN395" s="219"/>
      <c r="AO395" s="221"/>
      <c r="AP395" s="222"/>
      <c r="AQ395" s="221"/>
      <c r="AR395" s="223"/>
      <c r="AS395" s="41"/>
      <c r="AT395" s="41"/>
      <c r="AU395" s="41"/>
      <c r="AV395" s="228"/>
    </row>
    <row r="396" spans="28:48" ht="14.25">
      <c r="AB396" s="219"/>
      <c r="AC396" s="220"/>
      <c r="AD396" s="219"/>
      <c r="AE396" s="220"/>
      <c r="AF396" s="220"/>
      <c r="AG396" s="220"/>
      <c r="AH396" s="219"/>
      <c r="AI396" s="219"/>
      <c r="AJ396" s="219"/>
      <c r="AK396" s="219"/>
      <c r="AL396" s="219"/>
      <c r="AM396" s="219"/>
      <c r="AN396" s="219"/>
      <c r="AO396" s="221"/>
      <c r="AP396" s="222"/>
      <c r="AQ396" s="221"/>
      <c r="AR396" s="223"/>
      <c r="AS396" s="41"/>
      <c r="AT396" s="41"/>
      <c r="AU396" s="41"/>
      <c r="AV396" s="228"/>
    </row>
    <row r="397" spans="28:48" ht="14.25">
      <c r="AB397" s="219"/>
      <c r="AC397" s="220"/>
      <c r="AD397" s="219"/>
      <c r="AE397" s="220"/>
      <c r="AF397" s="220"/>
      <c r="AG397" s="220"/>
      <c r="AH397" s="219"/>
      <c r="AI397" s="219"/>
      <c r="AJ397" s="219"/>
      <c r="AK397" s="219"/>
      <c r="AL397" s="219"/>
      <c r="AM397" s="219"/>
      <c r="AN397" s="219"/>
      <c r="AO397" s="221"/>
      <c r="AP397" s="222"/>
      <c r="AQ397" s="221"/>
      <c r="AR397" s="223"/>
      <c r="AS397" s="41"/>
      <c r="AT397" s="41"/>
      <c r="AU397" s="41"/>
      <c r="AV397" s="228"/>
    </row>
    <row r="398" spans="28:48" ht="14.25">
      <c r="AB398" s="219"/>
      <c r="AC398" s="220"/>
      <c r="AD398" s="219"/>
      <c r="AE398" s="220"/>
      <c r="AF398" s="220"/>
      <c r="AG398" s="220"/>
      <c r="AH398" s="219"/>
      <c r="AI398" s="219"/>
      <c r="AJ398" s="219"/>
      <c r="AK398" s="219"/>
      <c r="AL398" s="219"/>
      <c r="AM398" s="219"/>
      <c r="AN398" s="219"/>
      <c r="AO398" s="221"/>
      <c r="AP398" s="222"/>
      <c r="AQ398" s="221"/>
      <c r="AR398" s="223"/>
      <c r="AS398" s="41"/>
      <c r="AT398" s="41"/>
      <c r="AU398" s="41"/>
      <c r="AV398" s="228"/>
    </row>
    <row r="399" spans="28:48" ht="14.25">
      <c r="AB399" s="219"/>
      <c r="AC399" s="220"/>
      <c r="AD399" s="219"/>
      <c r="AE399" s="220"/>
      <c r="AF399" s="220"/>
      <c r="AG399" s="220"/>
      <c r="AH399" s="219"/>
      <c r="AI399" s="219"/>
      <c r="AJ399" s="219"/>
      <c r="AK399" s="219"/>
      <c r="AL399" s="219"/>
      <c r="AM399" s="219"/>
      <c r="AN399" s="219"/>
      <c r="AO399" s="221"/>
      <c r="AP399" s="222"/>
      <c r="AQ399" s="221"/>
      <c r="AR399" s="223"/>
      <c r="AS399" s="41"/>
      <c r="AT399" s="41"/>
      <c r="AU399" s="41"/>
      <c r="AV399" s="228"/>
    </row>
    <row r="400" spans="28:48" ht="14.25">
      <c r="AB400" s="219"/>
      <c r="AC400" s="220"/>
      <c r="AD400" s="219"/>
      <c r="AE400" s="220"/>
      <c r="AF400" s="220"/>
      <c r="AG400" s="220"/>
      <c r="AH400" s="219"/>
      <c r="AI400" s="219"/>
      <c r="AJ400" s="219"/>
      <c r="AK400" s="219"/>
      <c r="AL400" s="219"/>
      <c r="AM400" s="219"/>
      <c r="AN400" s="219"/>
      <c r="AO400" s="221"/>
      <c r="AP400" s="222"/>
      <c r="AQ400" s="221"/>
      <c r="AR400" s="223"/>
      <c r="AS400" s="41"/>
      <c r="AT400" s="41"/>
      <c r="AU400" s="41"/>
      <c r="AV400" s="228"/>
    </row>
    <row r="401" spans="28:48" ht="14.25">
      <c r="AB401" s="219"/>
      <c r="AC401" s="220"/>
      <c r="AD401" s="219"/>
      <c r="AE401" s="220"/>
      <c r="AF401" s="220"/>
      <c r="AG401" s="220"/>
      <c r="AH401" s="219"/>
      <c r="AI401" s="219"/>
      <c r="AJ401" s="219"/>
      <c r="AK401" s="219"/>
      <c r="AL401" s="219"/>
      <c r="AM401" s="219"/>
      <c r="AN401" s="219"/>
      <c r="AO401" s="221"/>
      <c r="AP401" s="222"/>
      <c r="AQ401" s="221"/>
      <c r="AR401" s="223"/>
      <c r="AS401" s="41"/>
      <c r="AT401" s="41"/>
      <c r="AU401" s="41"/>
      <c r="AV401" s="228"/>
    </row>
    <row r="402" spans="28:48" ht="14.25">
      <c r="AB402" s="219"/>
      <c r="AC402" s="220"/>
      <c r="AD402" s="219"/>
      <c r="AE402" s="220"/>
      <c r="AF402" s="220"/>
      <c r="AG402" s="220"/>
      <c r="AH402" s="219"/>
      <c r="AI402" s="219"/>
      <c r="AJ402" s="219"/>
      <c r="AK402" s="219"/>
      <c r="AL402" s="219"/>
      <c r="AM402" s="219"/>
      <c r="AN402" s="219"/>
      <c r="AO402" s="221"/>
      <c r="AP402" s="222"/>
      <c r="AQ402" s="221"/>
      <c r="AR402" s="223"/>
      <c r="AS402" s="41"/>
      <c r="AT402" s="41"/>
      <c r="AU402" s="41"/>
      <c r="AV402" s="228"/>
    </row>
    <row r="403" spans="28:48" ht="14.25">
      <c r="AB403" s="219"/>
      <c r="AC403" s="220"/>
      <c r="AD403" s="219"/>
      <c r="AE403" s="220"/>
      <c r="AF403" s="220"/>
      <c r="AG403" s="220"/>
      <c r="AH403" s="219"/>
      <c r="AI403" s="219"/>
      <c r="AJ403" s="219"/>
      <c r="AK403" s="219"/>
      <c r="AL403" s="219"/>
      <c r="AM403" s="219"/>
      <c r="AN403" s="219"/>
      <c r="AO403" s="221"/>
      <c r="AP403" s="222"/>
      <c r="AQ403" s="221"/>
      <c r="AR403" s="223"/>
      <c r="AS403" s="41"/>
      <c r="AT403" s="41"/>
      <c r="AU403" s="41"/>
      <c r="AV403" s="228"/>
    </row>
    <row r="404" spans="28:48" ht="14.25">
      <c r="AB404" s="219"/>
      <c r="AC404" s="220"/>
      <c r="AD404" s="219"/>
      <c r="AE404" s="220"/>
      <c r="AF404" s="220"/>
      <c r="AG404" s="220"/>
      <c r="AH404" s="219"/>
      <c r="AI404" s="219"/>
      <c r="AJ404" s="219"/>
      <c r="AK404" s="219"/>
      <c r="AL404" s="219"/>
      <c r="AM404" s="219"/>
      <c r="AN404" s="219"/>
      <c r="AO404" s="221"/>
      <c r="AP404" s="222"/>
      <c r="AQ404" s="221"/>
      <c r="AR404" s="223"/>
      <c r="AS404" s="41"/>
      <c r="AT404" s="41"/>
      <c r="AU404" s="41"/>
      <c r="AV404" s="228"/>
    </row>
    <row r="405" spans="28:48" ht="14.25">
      <c r="AB405" s="219"/>
      <c r="AC405" s="220"/>
      <c r="AD405" s="219"/>
      <c r="AE405" s="220"/>
      <c r="AF405" s="220"/>
      <c r="AG405" s="220"/>
      <c r="AH405" s="219"/>
      <c r="AI405" s="219"/>
      <c r="AJ405" s="219"/>
      <c r="AK405" s="219"/>
      <c r="AL405" s="219"/>
      <c r="AM405" s="219"/>
      <c r="AN405" s="219"/>
      <c r="AO405" s="221"/>
      <c r="AP405" s="222"/>
      <c r="AQ405" s="221"/>
      <c r="AR405" s="223"/>
      <c r="AS405" s="41"/>
      <c r="AT405" s="41"/>
      <c r="AU405" s="41"/>
      <c r="AV405" s="228"/>
    </row>
    <row r="406" spans="28:48" ht="14.25">
      <c r="AB406" s="219"/>
      <c r="AC406" s="220"/>
      <c r="AD406" s="219"/>
      <c r="AE406" s="220"/>
      <c r="AF406" s="220"/>
      <c r="AG406" s="220"/>
      <c r="AH406" s="219"/>
      <c r="AI406" s="219"/>
      <c r="AJ406" s="219"/>
      <c r="AK406" s="219"/>
      <c r="AL406" s="219"/>
      <c r="AM406" s="219"/>
      <c r="AN406" s="219"/>
      <c r="AO406" s="221"/>
      <c r="AP406" s="222"/>
      <c r="AQ406" s="221"/>
      <c r="AR406" s="223"/>
      <c r="AS406" s="41"/>
      <c r="AT406" s="41"/>
      <c r="AU406" s="41"/>
      <c r="AV406" s="228"/>
    </row>
    <row r="407" spans="28:48" ht="14.25">
      <c r="AB407" s="219"/>
      <c r="AC407" s="220"/>
      <c r="AD407" s="219"/>
      <c r="AE407" s="220"/>
      <c r="AF407" s="220"/>
      <c r="AG407" s="220"/>
      <c r="AH407" s="219"/>
      <c r="AI407" s="219"/>
      <c r="AJ407" s="219"/>
      <c r="AK407" s="219"/>
      <c r="AL407" s="219"/>
      <c r="AM407" s="219"/>
      <c r="AN407" s="219"/>
      <c r="AO407" s="221"/>
      <c r="AP407" s="222"/>
      <c r="AQ407" s="221"/>
      <c r="AR407" s="223"/>
      <c r="AS407" s="41"/>
      <c r="AT407" s="41"/>
      <c r="AU407" s="41"/>
      <c r="AV407" s="228"/>
    </row>
    <row r="408" spans="28:48" ht="14.25">
      <c r="AB408" s="219"/>
      <c r="AC408" s="220"/>
      <c r="AD408" s="219"/>
      <c r="AE408" s="220"/>
      <c r="AF408" s="220"/>
      <c r="AG408" s="220"/>
      <c r="AH408" s="219"/>
      <c r="AI408" s="219"/>
      <c r="AJ408" s="219"/>
      <c r="AK408" s="219"/>
      <c r="AL408" s="219"/>
      <c r="AM408" s="219"/>
      <c r="AN408" s="219"/>
      <c r="AO408" s="221"/>
      <c r="AP408" s="222"/>
      <c r="AQ408" s="221"/>
      <c r="AR408" s="223"/>
      <c r="AS408" s="41"/>
      <c r="AT408" s="41"/>
      <c r="AU408" s="41"/>
      <c r="AV408" s="228"/>
    </row>
    <row r="409" spans="28:48" ht="14.25">
      <c r="AB409" s="219"/>
      <c r="AC409" s="220"/>
      <c r="AD409" s="219"/>
      <c r="AE409" s="220"/>
      <c r="AF409" s="220"/>
      <c r="AG409" s="220"/>
      <c r="AH409" s="219"/>
      <c r="AI409" s="219"/>
      <c r="AJ409" s="219"/>
      <c r="AK409" s="219"/>
      <c r="AL409" s="219"/>
      <c r="AM409" s="219"/>
      <c r="AN409" s="219"/>
      <c r="AO409" s="221"/>
      <c r="AP409" s="222"/>
      <c r="AQ409" s="221"/>
      <c r="AR409" s="223"/>
      <c r="AS409" s="41"/>
      <c r="AT409" s="41"/>
      <c r="AU409" s="41"/>
      <c r="AV409" s="228"/>
    </row>
    <row r="410" spans="28:48" ht="14.25">
      <c r="AB410" s="219"/>
      <c r="AC410" s="220"/>
      <c r="AD410" s="219"/>
      <c r="AE410" s="220"/>
      <c r="AF410" s="220"/>
      <c r="AG410" s="220"/>
      <c r="AH410" s="219"/>
      <c r="AI410" s="219"/>
      <c r="AJ410" s="219"/>
      <c r="AK410" s="219"/>
      <c r="AL410" s="219"/>
      <c r="AM410" s="219"/>
      <c r="AN410" s="219"/>
      <c r="AO410" s="221"/>
      <c r="AP410" s="222"/>
      <c r="AQ410" s="221"/>
      <c r="AR410" s="223"/>
      <c r="AS410" s="41"/>
      <c r="AT410" s="41"/>
      <c r="AU410" s="41"/>
      <c r="AV410" s="228"/>
    </row>
    <row r="411" spans="28:48" ht="14.25">
      <c r="AB411" s="219"/>
      <c r="AC411" s="220"/>
      <c r="AD411" s="219"/>
      <c r="AE411" s="220"/>
      <c r="AF411" s="220"/>
      <c r="AG411" s="220"/>
      <c r="AH411" s="219"/>
      <c r="AI411" s="219"/>
      <c r="AJ411" s="219"/>
      <c r="AK411" s="219"/>
      <c r="AL411" s="219"/>
      <c r="AM411" s="219"/>
      <c r="AN411" s="219"/>
      <c r="AO411" s="221"/>
      <c r="AP411" s="222"/>
      <c r="AQ411" s="221"/>
      <c r="AR411" s="223"/>
      <c r="AS411" s="41"/>
      <c r="AT411" s="41"/>
      <c r="AU411" s="41"/>
      <c r="AV411" s="228"/>
    </row>
    <row r="412" spans="28:48" ht="14.25">
      <c r="AB412" s="219"/>
      <c r="AC412" s="220"/>
      <c r="AD412" s="219"/>
      <c r="AE412" s="220"/>
      <c r="AF412" s="220"/>
      <c r="AG412" s="220"/>
      <c r="AH412" s="219"/>
      <c r="AI412" s="219"/>
      <c r="AJ412" s="219"/>
      <c r="AK412" s="219"/>
      <c r="AL412" s="219"/>
      <c r="AM412" s="219"/>
      <c r="AN412" s="219"/>
      <c r="AO412" s="221"/>
      <c r="AP412" s="222"/>
      <c r="AQ412" s="221"/>
      <c r="AR412" s="223"/>
      <c r="AS412" s="41"/>
      <c r="AT412" s="41"/>
      <c r="AU412" s="41"/>
      <c r="AV412" s="228"/>
    </row>
    <row r="413" spans="28:48" ht="14.25">
      <c r="AB413" s="219"/>
      <c r="AC413" s="220"/>
      <c r="AD413" s="219"/>
      <c r="AE413" s="220"/>
      <c r="AF413" s="220"/>
      <c r="AG413" s="220"/>
      <c r="AH413" s="219"/>
      <c r="AI413" s="219"/>
      <c r="AJ413" s="219"/>
      <c r="AK413" s="219"/>
      <c r="AL413" s="219"/>
      <c r="AM413" s="219"/>
      <c r="AN413" s="219"/>
      <c r="AO413" s="221"/>
      <c r="AP413" s="222"/>
      <c r="AQ413" s="221"/>
      <c r="AR413" s="223"/>
      <c r="AS413" s="41"/>
      <c r="AT413" s="41"/>
      <c r="AU413" s="41"/>
      <c r="AV413" s="228"/>
    </row>
    <row r="414" spans="28:48" ht="14.25">
      <c r="AB414" s="219"/>
      <c r="AC414" s="220"/>
      <c r="AD414" s="219"/>
      <c r="AE414" s="220"/>
      <c r="AF414" s="220"/>
      <c r="AG414" s="220"/>
      <c r="AH414" s="219"/>
      <c r="AI414" s="219"/>
      <c r="AJ414" s="219"/>
      <c r="AK414" s="219"/>
      <c r="AL414" s="219"/>
      <c r="AM414" s="219"/>
      <c r="AN414" s="219"/>
      <c r="AO414" s="221"/>
      <c r="AP414" s="222"/>
      <c r="AQ414" s="221"/>
      <c r="AR414" s="223"/>
      <c r="AS414" s="41"/>
      <c r="AT414" s="41"/>
      <c r="AU414" s="41"/>
      <c r="AV414" s="228"/>
    </row>
    <row r="415" spans="28:48" ht="14.25">
      <c r="AB415" s="219"/>
      <c r="AC415" s="220"/>
      <c r="AD415" s="219"/>
      <c r="AE415" s="220"/>
      <c r="AF415" s="220"/>
      <c r="AG415" s="220"/>
      <c r="AH415" s="219"/>
      <c r="AI415" s="219"/>
      <c r="AJ415" s="219"/>
      <c r="AK415" s="219"/>
      <c r="AL415" s="219"/>
      <c r="AM415" s="219"/>
      <c r="AN415" s="219"/>
      <c r="AO415" s="221"/>
      <c r="AP415" s="222"/>
      <c r="AQ415" s="221"/>
      <c r="AR415" s="223"/>
      <c r="AS415" s="41"/>
      <c r="AT415" s="41"/>
      <c r="AU415" s="41"/>
      <c r="AV415" s="228"/>
    </row>
    <row r="416" spans="28:48" ht="14.25">
      <c r="AB416" s="219"/>
      <c r="AC416" s="220"/>
      <c r="AD416" s="219"/>
      <c r="AE416" s="220"/>
      <c r="AF416" s="220"/>
      <c r="AG416" s="220"/>
      <c r="AH416" s="219"/>
      <c r="AI416" s="219"/>
      <c r="AJ416" s="219"/>
      <c r="AK416" s="219"/>
      <c r="AL416" s="219"/>
      <c r="AM416" s="219"/>
      <c r="AN416" s="219"/>
      <c r="AO416" s="221"/>
      <c r="AP416" s="222"/>
      <c r="AQ416" s="221"/>
      <c r="AR416" s="223"/>
      <c r="AS416" s="41"/>
      <c r="AT416" s="41"/>
      <c r="AU416" s="41"/>
      <c r="AV416" s="228"/>
    </row>
    <row r="417" spans="28:48" ht="14.25">
      <c r="AB417" s="219"/>
      <c r="AC417" s="220"/>
      <c r="AD417" s="219"/>
      <c r="AE417" s="220"/>
      <c r="AF417" s="220"/>
      <c r="AG417" s="220"/>
      <c r="AH417" s="219"/>
      <c r="AI417" s="219"/>
      <c r="AJ417" s="219"/>
      <c r="AK417" s="219"/>
      <c r="AL417" s="219"/>
      <c r="AM417" s="219"/>
      <c r="AN417" s="219"/>
      <c r="AO417" s="221"/>
      <c r="AP417" s="222"/>
      <c r="AQ417" s="221"/>
      <c r="AR417" s="223"/>
      <c r="AS417" s="41"/>
      <c r="AT417" s="41"/>
      <c r="AU417" s="41"/>
      <c r="AV417" s="228"/>
    </row>
    <row r="418" spans="28:48" ht="14.25">
      <c r="AB418" s="219"/>
      <c r="AC418" s="220"/>
      <c r="AD418" s="219"/>
      <c r="AE418" s="220"/>
      <c r="AF418" s="220"/>
      <c r="AG418" s="220"/>
      <c r="AH418" s="219"/>
      <c r="AI418" s="219"/>
      <c r="AJ418" s="219"/>
      <c r="AK418" s="219"/>
      <c r="AL418" s="219"/>
      <c r="AM418" s="219"/>
      <c r="AN418" s="219"/>
      <c r="AO418" s="221"/>
      <c r="AP418" s="222"/>
      <c r="AQ418" s="221"/>
      <c r="AR418" s="223"/>
      <c r="AS418" s="41"/>
      <c r="AT418" s="41"/>
      <c r="AU418" s="41"/>
      <c r="AV418" s="228"/>
    </row>
    <row r="419" spans="28:48" ht="14.25">
      <c r="AB419" s="219"/>
      <c r="AC419" s="220"/>
      <c r="AD419" s="219"/>
      <c r="AE419" s="220"/>
      <c r="AF419" s="220"/>
      <c r="AG419" s="220"/>
      <c r="AH419" s="219"/>
      <c r="AI419" s="219"/>
      <c r="AJ419" s="219"/>
      <c r="AK419" s="219"/>
      <c r="AL419" s="219"/>
      <c r="AM419" s="219"/>
      <c r="AN419" s="219"/>
      <c r="AO419" s="221"/>
      <c r="AP419" s="222"/>
      <c r="AQ419" s="221"/>
      <c r="AR419" s="223"/>
      <c r="AS419" s="41"/>
      <c r="AT419" s="41"/>
      <c r="AU419" s="41"/>
      <c r="AV419" s="228"/>
    </row>
    <row r="420" spans="28:48" ht="14.25">
      <c r="AB420" s="219"/>
      <c r="AC420" s="220"/>
      <c r="AD420" s="219"/>
      <c r="AE420" s="220"/>
      <c r="AF420" s="220"/>
      <c r="AG420" s="220"/>
      <c r="AH420" s="219"/>
      <c r="AI420" s="219"/>
      <c r="AJ420" s="219"/>
      <c r="AK420" s="219"/>
      <c r="AL420" s="219"/>
      <c r="AM420" s="219"/>
      <c r="AN420" s="219"/>
      <c r="AO420" s="221"/>
      <c r="AP420" s="222"/>
      <c r="AQ420" s="221"/>
      <c r="AR420" s="223"/>
      <c r="AS420" s="41"/>
      <c r="AT420" s="41"/>
      <c r="AU420" s="41"/>
      <c r="AV420" s="228"/>
    </row>
    <row r="421" spans="28:48" ht="14.25">
      <c r="AB421" s="219"/>
      <c r="AC421" s="220"/>
      <c r="AD421" s="219"/>
      <c r="AE421" s="220"/>
      <c r="AF421" s="220"/>
      <c r="AG421" s="220"/>
      <c r="AH421" s="219"/>
      <c r="AI421" s="219"/>
      <c r="AJ421" s="219"/>
      <c r="AK421" s="219"/>
      <c r="AL421" s="219"/>
      <c r="AM421" s="219"/>
      <c r="AN421" s="219"/>
      <c r="AO421" s="221"/>
      <c r="AP421" s="222"/>
      <c r="AQ421" s="221"/>
      <c r="AR421" s="223"/>
      <c r="AS421" s="41"/>
      <c r="AT421" s="41"/>
      <c r="AU421" s="41"/>
      <c r="AV421" s="228"/>
    </row>
    <row r="422" spans="28:48" ht="14.25">
      <c r="AB422" s="219"/>
      <c r="AC422" s="220"/>
      <c r="AD422" s="219"/>
      <c r="AE422" s="220"/>
      <c r="AF422" s="220"/>
      <c r="AG422" s="220"/>
      <c r="AH422" s="219"/>
      <c r="AI422" s="219"/>
      <c r="AJ422" s="219"/>
      <c r="AK422" s="219"/>
      <c r="AL422" s="219"/>
      <c r="AM422" s="219"/>
      <c r="AN422" s="219"/>
      <c r="AO422" s="221"/>
      <c r="AP422" s="222"/>
      <c r="AQ422" s="221"/>
      <c r="AR422" s="223"/>
      <c r="AS422" s="41"/>
      <c r="AT422" s="41"/>
      <c r="AU422" s="41"/>
      <c r="AV422" s="228"/>
    </row>
    <row r="423" spans="28:48" ht="14.25">
      <c r="AB423" s="219"/>
      <c r="AC423" s="220"/>
      <c r="AD423" s="219"/>
      <c r="AE423" s="220"/>
      <c r="AF423" s="220"/>
      <c r="AG423" s="220"/>
      <c r="AH423" s="219"/>
      <c r="AI423" s="219"/>
      <c r="AJ423" s="219"/>
      <c r="AK423" s="219"/>
      <c r="AL423" s="219"/>
      <c r="AM423" s="219"/>
      <c r="AN423" s="219"/>
      <c r="AO423" s="221"/>
      <c r="AP423" s="222"/>
      <c r="AQ423" s="221"/>
      <c r="AR423" s="223"/>
      <c r="AS423" s="41"/>
      <c r="AT423" s="41"/>
      <c r="AU423" s="41"/>
      <c r="AV423" s="228"/>
    </row>
    <row r="424" spans="28:48" ht="14.25">
      <c r="AB424" s="219"/>
      <c r="AC424" s="220"/>
      <c r="AD424" s="219"/>
      <c r="AE424" s="220"/>
      <c r="AF424" s="220"/>
      <c r="AG424" s="220"/>
      <c r="AH424" s="219"/>
      <c r="AI424" s="219"/>
      <c r="AJ424" s="219"/>
      <c r="AK424" s="219"/>
      <c r="AL424" s="219"/>
      <c r="AM424" s="219"/>
      <c r="AN424" s="219"/>
      <c r="AO424" s="221"/>
      <c r="AP424" s="222"/>
      <c r="AQ424" s="221"/>
      <c r="AR424" s="223"/>
      <c r="AS424" s="41"/>
      <c r="AT424" s="41"/>
      <c r="AU424" s="41"/>
      <c r="AV424" s="228"/>
    </row>
    <row r="425" spans="28:48" ht="14.25">
      <c r="AB425" s="219"/>
      <c r="AC425" s="220"/>
      <c r="AD425" s="219"/>
      <c r="AE425" s="220"/>
      <c r="AF425" s="220"/>
      <c r="AG425" s="220"/>
      <c r="AH425" s="219"/>
      <c r="AI425" s="219"/>
      <c r="AJ425" s="219"/>
      <c r="AK425" s="219"/>
      <c r="AL425" s="219"/>
      <c r="AM425" s="219"/>
      <c r="AN425" s="219"/>
      <c r="AO425" s="221"/>
      <c r="AP425" s="222"/>
      <c r="AQ425" s="221"/>
      <c r="AR425" s="223"/>
      <c r="AS425" s="41"/>
      <c r="AT425" s="41"/>
      <c r="AU425" s="41"/>
      <c r="AV425" s="228"/>
    </row>
    <row r="426" spans="28:48" ht="14.25">
      <c r="AB426" s="219"/>
      <c r="AC426" s="220"/>
      <c r="AD426" s="219"/>
      <c r="AE426" s="220"/>
      <c r="AF426" s="220"/>
      <c r="AG426" s="220"/>
      <c r="AH426" s="219"/>
      <c r="AI426" s="219"/>
      <c r="AJ426" s="219"/>
      <c r="AK426" s="219"/>
      <c r="AL426" s="219"/>
      <c r="AM426" s="219"/>
      <c r="AN426" s="219"/>
      <c r="AO426" s="221"/>
      <c r="AP426" s="222"/>
      <c r="AQ426" s="221"/>
      <c r="AR426" s="223"/>
      <c r="AS426" s="41"/>
      <c r="AT426" s="41"/>
      <c r="AU426" s="41"/>
      <c r="AV426" s="228"/>
    </row>
    <row r="427" spans="28:48" ht="14.25">
      <c r="AB427" s="219"/>
      <c r="AC427" s="220"/>
      <c r="AD427" s="219"/>
      <c r="AE427" s="220"/>
      <c r="AF427" s="220"/>
      <c r="AG427" s="220"/>
      <c r="AH427" s="219"/>
      <c r="AI427" s="219"/>
      <c r="AJ427" s="219"/>
      <c r="AK427" s="219"/>
      <c r="AL427" s="219"/>
      <c r="AM427" s="219"/>
      <c r="AN427" s="219"/>
      <c r="AO427" s="221"/>
      <c r="AP427" s="222"/>
      <c r="AQ427" s="221"/>
      <c r="AR427" s="223"/>
      <c r="AS427" s="41"/>
      <c r="AT427" s="41"/>
      <c r="AU427" s="41"/>
      <c r="AV427" s="228"/>
    </row>
    <row r="428" spans="28:48" ht="14.25">
      <c r="AB428" s="219"/>
      <c r="AC428" s="220"/>
      <c r="AD428" s="219"/>
      <c r="AE428" s="220"/>
      <c r="AF428" s="220"/>
      <c r="AG428" s="220"/>
      <c r="AH428" s="219"/>
      <c r="AI428" s="219"/>
      <c r="AJ428" s="219"/>
      <c r="AK428" s="219"/>
      <c r="AL428" s="219"/>
      <c r="AM428" s="219"/>
      <c r="AN428" s="219"/>
      <c r="AO428" s="221"/>
      <c r="AP428" s="222"/>
      <c r="AQ428" s="221"/>
      <c r="AR428" s="223"/>
      <c r="AS428" s="41"/>
      <c r="AT428" s="41"/>
      <c r="AU428" s="41"/>
      <c r="AV428" s="228"/>
    </row>
    <row r="429" spans="28:48" ht="14.25">
      <c r="AB429" s="219"/>
      <c r="AC429" s="220"/>
      <c r="AD429" s="219"/>
      <c r="AE429" s="220"/>
      <c r="AF429" s="220"/>
      <c r="AG429" s="220"/>
      <c r="AH429" s="219"/>
      <c r="AI429" s="219"/>
      <c r="AJ429" s="219"/>
      <c r="AK429" s="219"/>
      <c r="AL429" s="219"/>
      <c r="AM429" s="219"/>
      <c r="AN429" s="219"/>
      <c r="AO429" s="221"/>
      <c r="AP429" s="222"/>
      <c r="AQ429" s="221"/>
      <c r="AR429" s="223"/>
      <c r="AS429" s="41"/>
      <c r="AT429" s="41"/>
      <c r="AU429" s="41"/>
      <c r="AV429" s="228"/>
    </row>
    <row r="430" spans="28:48" ht="14.25">
      <c r="AB430" s="219"/>
      <c r="AC430" s="220"/>
      <c r="AD430" s="219"/>
      <c r="AE430" s="220"/>
      <c r="AF430" s="220"/>
      <c r="AG430" s="220"/>
      <c r="AH430" s="219"/>
      <c r="AI430" s="219"/>
      <c r="AJ430" s="219"/>
      <c r="AK430" s="219"/>
      <c r="AL430" s="219"/>
      <c r="AM430" s="219"/>
      <c r="AN430" s="219"/>
      <c r="AO430" s="221"/>
      <c r="AP430" s="222"/>
      <c r="AQ430" s="221"/>
      <c r="AR430" s="223"/>
      <c r="AS430" s="41"/>
      <c r="AT430" s="41"/>
      <c r="AU430" s="41"/>
      <c r="AV430" s="228"/>
    </row>
    <row r="431" spans="28:48" ht="14.25">
      <c r="AB431" s="219"/>
      <c r="AC431" s="220"/>
      <c r="AD431" s="219"/>
      <c r="AE431" s="220"/>
      <c r="AF431" s="220"/>
      <c r="AG431" s="220"/>
      <c r="AH431" s="219"/>
      <c r="AI431" s="219"/>
      <c r="AJ431" s="219"/>
      <c r="AK431" s="219"/>
      <c r="AL431" s="219"/>
      <c r="AM431" s="219"/>
      <c r="AN431" s="219"/>
      <c r="AO431" s="221"/>
      <c r="AP431" s="222"/>
      <c r="AQ431" s="221"/>
      <c r="AR431" s="223"/>
      <c r="AS431" s="41"/>
      <c r="AT431" s="41"/>
      <c r="AU431" s="41"/>
      <c r="AV431" s="228"/>
    </row>
    <row r="432" spans="28:48" ht="14.25">
      <c r="AB432" s="219"/>
      <c r="AC432" s="220"/>
      <c r="AD432" s="219"/>
      <c r="AE432" s="220"/>
      <c r="AF432" s="220"/>
      <c r="AG432" s="220"/>
      <c r="AH432" s="219"/>
      <c r="AI432" s="219"/>
      <c r="AJ432" s="219"/>
      <c r="AK432" s="219"/>
      <c r="AL432" s="219"/>
      <c r="AM432" s="219"/>
      <c r="AN432" s="219"/>
      <c r="AO432" s="221"/>
      <c r="AP432" s="222"/>
      <c r="AQ432" s="221"/>
      <c r="AR432" s="223"/>
      <c r="AS432" s="41"/>
      <c r="AT432" s="41"/>
      <c r="AU432" s="41"/>
      <c r="AV432" s="228"/>
    </row>
    <row r="433" spans="28:48" ht="14.25">
      <c r="AB433" s="219"/>
      <c r="AC433" s="220"/>
      <c r="AD433" s="219"/>
      <c r="AE433" s="220"/>
      <c r="AF433" s="220"/>
      <c r="AG433" s="220"/>
      <c r="AH433" s="219"/>
      <c r="AI433" s="219"/>
      <c r="AJ433" s="219"/>
      <c r="AK433" s="219"/>
      <c r="AL433" s="219"/>
      <c r="AM433" s="219"/>
      <c r="AN433" s="219"/>
      <c r="AO433" s="221"/>
      <c r="AP433" s="222"/>
      <c r="AQ433" s="221"/>
      <c r="AR433" s="223"/>
      <c r="AS433" s="41"/>
      <c r="AT433" s="41"/>
      <c r="AU433" s="41"/>
      <c r="AV433" s="228"/>
    </row>
    <row r="434" spans="28:48" ht="14.25">
      <c r="AB434" s="219"/>
      <c r="AC434" s="220"/>
      <c r="AD434" s="219"/>
      <c r="AE434" s="220"/>
      <c r="AF434" s="220"/>
      <c r="AG434" s="220"/>
      <c r="AH434" s="219"/>
      <c r="AI434" s="219"/>
      <c r="AJ434" s="219"/>
      <c r="AK434" s="219"/>
      <c r="AL434" s="219"/>
      <c r="AM434" s="219"/>
      <c r="AN434" s="219"/>
      <c r="AO434" s="221"/>
      <c r="AP434" s="222"/>
      <c r="AQ434" s="221"/>
      <c r="AR434" s="223"/>
      <c r="AS434" s="41"/>
      <c r="AT434" s="41"/>
      <c r="AU434" s="41"/>
      <c r="AV434" s="228"/>
    </row>
    <row r="435" spans="28:48" ht="14.25">
      <c r="AB435" s="219"/>
      <c r="AC435" s="220"/>
      <c r="AD435" s="219"/>
      <c r="AE435" s="220"/>
      <c r="AF435" s="220"/>
      <c r="AG435" s="220"/>
      <c r="AH435" s="219"/>
      <c r="AI435" s="219"/>
      <c r="AJ435" s="219"/>
      <c r="AK435" s="219"/>
      <c r="AL435" s="219"/>
      <c r="AM435" s="219"/>
      <c r="AN435" s="219"/>
      <c r="AO435" s="221"/>
      <c r="AP435" s="222"/>
      <c r="AQ435" s="221"/>
      <c r="AR435" s="223"/>
      <c r="AS435" s="41"/>
      <c r="AT435" s="41"/>
      <c r="AU435" s="41"/>
      <c r="AV435" s="228"/>
    </row>
    <row r="436" spans="28:48" ht="14.25">
      <c r="AB436" s="219"/>
      <c r="AC436" s="220"/>
      <c r="AD436" s="219"/>
      <c r="AE436" s="220"/>
      <c r="AF436" s="220"/>
      <c r="AG436" s="220"/>
      <c r="AH436" s="219"/>
      <c r="AI436" s="219"/>
      <c r="AJ436" s="219"/>
      <c r="AK436" s="219"/>
      <c r="AL436" s="219"/>
      <c r="AM436" s="219"/>
      <c r="AN436" s="219"/>
      <c r="AO436" s="221"/>
      <c r="AP436" s="222"/>
      <c r="AQ436" s="221"/>
      <c r="AR436" s="223"/>
      <c r="AS436" s="41"/>
      <c r="AT436" s="41"/>
      <c r="AU436" s="41"/>
      <c r="AV436" s="228"/>
    </row>
    <row r="437" spans="28:48" ht="14.25">
      <c r="AB437" s="219"/>
      <c r="AC437" s="220"/>
      <c r="AD437" s="219"/>
      <c r="AE437" s="220"/>
      <c r="AF437" s="220"/>
      <c r="AG437" s="220"/>
      <c r="AH437" s="219"/>
      <c r="AI437" s="219"/>
      <c r="AJ437" s="219"/>
      <c r="AK437" s="219"/>
      <c r="AL437" s="219"/>
      <c r="AM437" s="219"/>
      <c r="AN437" s="219"/>
      <c r="AO437" s="221"/>
      <c r="AP437" s="222"/>
      <c r="AQ437" s="221"/>
      <c r="AR437" s="223"/>
      <c r="AS437" s="41"/>
      <c r="AT437" s="41"/>
      <c r="AU437" s="41"/>
      <c r="AV437" s="228"/>
    </row>
    <row r="438" spans="28:48" ht="14.25">
      <c r="AB438" s="219"/>
      <c r="AC438" s="220"/>
      <c r="AD438" s="219"/>
      <c r="AE438" s="220"/>
      <c r="AF438" s="220"/>
      <c r="AG438" s="220"/>
      <c r="AH438" s="219"/>
      <c r="AI438" s="219"/>
      <c r="AJ438" s="219"/>
      <c r="AK438" s="219"/>
      <c r="AL438" s="219"/>
      <c r="AM438" s="219"/>
      <c r="AN438" s="219"/>
      <c r="AO438" s="221"/>
      <c r="AP438" s="222"/>
      <c r="AQ438" s="221"/>
      <c r="AR438" s="223"/>
      <c r="AS438" s="41"/>
      <c r="AT438" s="41"/>
      <c r="AU438" s="41"/>
      <c r="AV438" s="228"/>
    </row>
    <row r="439" spans="28:48" ht="14.25">
      <c r="AB439" s="219"/>
      <c r="AC439" s="220"/>
      <c r="AD439" s="219"/>
      <c r="AE439" s="220"/>
      <c r="AF439" s="220"/>
      <c r="AG439" s="220"/>
      <c r="AH439" s="219"/>
      <c r="AI439" s="219"/>
      <c r="AJ439" s="219"/>
      <c r="AK439" s="219"/>
      <c r="AL439" s="219"/>
      <c r="AM439" s="219"/>
      <c r="AN439" s="219"/>
      <c r="AO439" s="221"/>
      <c r="AP439" s="222"/>
      <c r="AQ439" s="221"/>
      <c r="AR439" s="223"/>
      <c r="AS439" s="41"/>
      <c r="AT439" s="41"/>
      <c r="AU439" s="41"/>
      <c r="AV439" s="228"/>
    </row>
    <row r="440" spans="28:48" ht="14.25">
      <c r="AB440" s="219"/>
      <c r="AC440" s="220"/>
      <c r="AD440" s="219"/>
      <c r="AE440" s="220"/>
      <c r="AF440" s="220"/>
      <c r="AG440" s="220"/>
      <c r="AH440" s="219"/>
      <c r="AI440" s="219"/>
      <c r="AJ440" s="219"/>
      <c r="AK440" s="219"/>
      <c r="AL440" s="219"/>
      <c r="AM440" s="219"/>
      <c r="AN440" s="219"/>
      <c r="AO440" s="221"/>
      <c r="AP440" s="222"/>
      <c r="AQ440" s="221"/>
      <c r="AR440" s="223"/>
      <c r="AS440" s="41"/>
      <c r="AT440" s="41"/>
      <c r="AU440" s="41"/>
      <c r="AV440" s="228"/>
    </row>
    <row r="441" spans="28:48" ht="14.25">
      <c r="AB441" s="219"/>
      <c r="AC441" s="220"/>
      <c r="AD441" s="219"/>
      <c r="AE441" s="220"/>
      <c r="AF441" s="220"/>
      <c r="AG441" s="220"/>
      <c r="AH441" s="219"/>
      <c r="AI441" s="219"/>
      <c r="AJ441" s="219"/>
      <c r="AK441" s="219"/>
      <c r="AL441" s="219"/>
      <c r="AM441" s="219"/>
      <c r="AN441" s="219"/>
      <c r="AO441" s="221"/>
      <c r="AP441" s="222"/>
      <c r="AQ441" s="221"/>
      <c r="AR441" s="223"/>
      <c r="AS441" s="41"/>
      <c r="AT441" s="41"/>
      <c r="AU441" s="41"/>
      <c r="AV441" s="228"/>
    </row>
    <row r="442" spans="28:48" ht="14.25">
      <c r="AB442" s="219"/>
      <c r="AC442" s="220"/>
      <c r="AD442" s="219"/>
      <c r="AE442" s="220"/>
      <c r="AF442" s="220"/>
      <c r="AG442" s="220"/>
      <c r="AH442" s="219"/>
      <c r="AI442" s="219"/>
      <c r="AJ442" s="219"/>
      <c r="AK442" s="219"/>
      <c r="AL442" s="219"/>
      <c r="AM442" s="219"/>
      <c r="AN442" s="219"/>
      <c r="AO442" s="221"/>
      <c r="AP442" s="222"/>
      <c r="AQ442" s="221"/>
      <c r="AR442" s="223"/>
      <c r="AS442" s="41"/>
      <c r="AT442" s="41"/>
      <c r="AU442" s="41"/>
      <c r="AV442" s="228"/>
    </row>
    <row r="443" spans="28:48" ht="14.25">
      <c r="AB443" s="219"/>
      <c r="AC443" s="220"/>
      <c r="AD443" s="219"/>
      <c r="AE443" s="220"/>
      <c r="AF443" s="220"/>
      <c r="AG443" s="220"/>
      <c r="AH443" s="219"/>
      <c r="AI443" s="219"/>
      <c r="AJ443" s="219"/>
      <c r="AK443" s="219"/>
      <c r="AL443" s="219"/>
      <c r="AM443" s="219"/>
      <c r="AN443" s="219"/>
      <c r="AO443" s="221"/>
      <c r="AP443" s="222"/>
      <c r="AQ443" s="221"/>
      <c r="AR443" s="223"/>
      <c r="AS443" s="41"/>
      <c r="AT443" s="41"/>
      <c r="AU443" s="41"/>
      <c r="AV443" s="228"/>
    </row>
    <row r="444" spans="28:48" ht="14.25">
      <c r="AB444" s="219"/>
      <c r="AC444" s="220"/>
      <c r="AD444" s="219"/>
      <c r="AE444" s="220"/>
      <c r="AF444" s="220"/>
      <c r="AG444" s="220"/>
      <c r="AH444" s="219"/>
      <c r="AI444" s="219"/>
      <c r="AJ444" s="219"/>
      <c r="AK444" s="219"/>
      <c r="AL444" s="219"/>
      <c r="AM444" s="219"/>
      <c r="AN444" s="219"/>
      <c r="AO444" s="221"/>
      <c r="AP444" s="222"/>
      <c r="AQ444" s="221"/>
      <c r="AR444" s="223"/>
      <c r="AS444" s="41"/>
      <c r="AT444" s="41"/>
      <c r="AU444" s="41"/>
      <c r="AV444" s="228"/>
    </row>
    <row r="445" spans="28:48" ht="14.25">
      <c r="AB445" s="219"/>
      <c r="AC445" s="220"/>
      <c r="AD445" s="219"/>
      <c r="AE445" s="220"/>
      <c r="AF445" s="220"/>
      <c r="AG445" s="220"/>
      <c r="AH445" s="219"/>
      <c r="AI445" s="219"/>
      <c r="AJ445" s="219"/>
      <c r="AK445" s="219"/>
      <c r="AL445" s="219"/>
      <c r="AM445" s="219"/>
      <c r="AN445" s="219"/>
      <c r="AO445" s="221"/>
      <c r="AP445" s="222"/>
      <c r="AQ445" s="221"/>
      <c r="AR445" s="223"/>
      <c r="AS445" s="41"/>
      <c r="AT445" s="41"/>
      <c r="AU445" s="41"/>
      <c r="AV445" s="228"/>
    </row>
    <row r="446" spans="28:48" ht="14.25">
      <c r="AB446" s="219"/>
      <c r="AC446" s="220"/>
      <c r="AD446" s="219"/>
      <c r="AE446" s="220"/>
      <c r="AF446" s="220"/>
      <c r="AG446" s="220"/>
      <c r="AH446" s="219"/>
      <c r="AI446" s="219"/>
      <c r="AJ446" s="219"/>
      <c r="AK446" s="219"/>
      <c r="AL446" s="219"/>
      <c r="AM446" s="219"/>
      <c r="AN446" s="219"/>
      <c r="AO446" s="221"/>
      <c r="AP446" s="222"/>
      <c r="AQ446" s="221"/>
      <c r="AR446" s="223"/>
      <c r="AS446" s="41"/>
      <c r="AT446" s="41"/>
      <c r="AU446" s="41"/>
      <c r="AV446" s="228"/>
    </row>
    <row r="447" spans="28:48" ht="14.25">
      <c r="AB447" s="219"/>
      <c r="AC447" s="220"/>
      <c r="AD447" s="219"/>
      <c r="AE447" s="220"/>
      <c r="AF447" s="220"/>
      <c r="AG447" s="220"/>
      <c r="AH447" s="219"/>
      <c r="AI447" s="219"/>
      <c r="AJ447" s="219"/>
      <c r="AK447" s="219"/>
      <c r="AL447" s="219"/>
      <c r="AM447" s="219"/>
      <c r="AN447" s="219"/>
      <c r="AO447" s="221"/>
      <c r="AP447" s="222"/>
      <c r="AQ447" s="221"/>
      <c r="AR447" s="223"/>
      <c r="AS447" s="41"/>
      <c r="AT447" s="41"/>
      <c r="AU447" s="41"/>
      <c r="AV447" s="228"/>
    </row>
    <row r="448" spans="28:48" ht="14.25">
      <c r="AB448" s="219"/>
      <c r="AC448" s="220"/>
      <c r="AD448" s="219"/>
      <c r="AE448" s="220"/>
      <c r="AF448" s="220"/>
      <c r="AG448" s="220"/>
      <c r="AH448" s="219"/>
      <c r="AI448" s="219"/>
      <c r="AJ448" s="219"/>
      <c r="AK448" s="219"/>
      <c r="AL448" s="219"/>
      <c r="AM448" s="219"/>
      <c r="AN448" s="219"/>
      <c r="AO448" s="221"/>
      <c r="AP448" s="222"/>
      <c r="AQ448" s="221"/>
      <c r="AR448" s="223"/>
      <c r="AS448" s="41"/>
      <c r="AT448" s="41"/>
      <c r="AU448" s="41"/>
      <c r="AV448" s="228"/>
    </row>
    <row r="449" spans="28:48" ht="14.25">
      <c r="AB449" s="219"/>
      <c r="AC449" s="220"/>
      <c r="AD449" s="219"/>
      <c r="AE449" s="220"/>
      <c r="AF449" s="220"/>
      <c r="AG449" s="220"/>
      <c r="AH449" s="219"/>
      <c r="AI449" s="219"/>
      <c r="AJ449" s="219"/>
      <c r="AK449" s="219"/>
      <c r="AL449" s="219"/>
      <c r="AM449" s="219"/>
      <c r="AN449" s="219"/>
      <c r="AO449" s="221"/>
      <c r="AP449" s="222"/>
      <c r="AQ449" s="221"/>
      <c r="AR449" s="223"/>
      <c r="AS449" s="41"/>
      <c r="AT449" s="41"/>
      <c r="AU449" s="41"/>
      <c r="AV449" s="228"/>
    </row>
    <row r="450" spans="28:48" ht="14.25">
      <c r="AB450" s="219"/>
      <c r="AC450" s="220"/>
      <c r="AD450" s="219"/>
      <c r="AE450" s="220"/>
      <c r="AF450" s="220"/>
      <c r="AG450" s="220"/>
      <c r="AH450" s="219"/>
      <c r="AI450" s="219"/>
      <c r="AJ450" s="219"/>
      <c r="AK450" s="219"/>
      <c r="AL450" s="219"/>
      <c r="AM450" s="219"/>
      <c r="AN450" s="219"/>
      <c r="AO450" s="221"/>
      <c r="AP450" s="222"/>
      <c r="AQ450" s="221"/>
      <c r="AR450" s="223"/>
      <c r="AS450" s="41"/>
      <c r="AT450" s="41"/>
      <c r="AU450" s="41"/>
      <c r="AV450" s="228"/>
    </row>
    <row r="451" spans="28:48" ht="14.25">
      <c r="AB451" s="219"/>
      <c r="AC451" s="220"/>
      <c r="AD451" s="219"/>
      <c r="AE451" s="220"/>
      <c r="AF451" s="220"/>
      <c r="AG451" s="220"/>
      <c r="AH451" s="219"/>
      <c r="AI451" s="219"/>
      <c r="AJ451" s="219"/>
      <c r="AK451" s="219"/>
      <c r="AL451" s="219"/>
      <c r="AM451" s="219"/>
      <c r="AN451" s="219"/>
      <c r="AO451" s="221"/>
      <c r="AP451" s="222"/>
      <c r="AQ451" s="221"/>
      <c r="AR451" s="223"/>
      <c r="AS451" s="41"/>
      <c r="AT451" s="41"/>
      <c r="AU451" s="41"/>
      <c r="AV451" s="228"/>
    </row>
    <row r="452" spans="28:48" ht="14.25">
      <c r="AB452" s="219"/>
      <c r="AC452" s="220"/>
      <c r="AD452" s="219"/>
      <c r="AE452" s="220"/>
      <c r="AF452" s="220"/>
      <c r="AG452" s="220"/>
      <c r="AH452" s="219"/>
      <c r="AI452" s="219"/>
      <c r="AJ452" s="219"/>
      <c r="AK452" s="219"/>
      <c r="AL452" s="219"/>
      <c r="AM452" s="219"/>
      <c r="AN452" s="219"/>
      <c r="AO452" s="221"/>
      <c r="AP452" s="222"/>
      <c r="AQ452" s="221"/>
      <c r="AR452" s="223"/>
      <c r="AS452" s="41"/>
      <c r="AT452" s="41"/>
      <c r="AU452" s="41"/>
      <c r="AV452" s="228"/>
    </row>
    <row r="453" spans="28:48" ht="14.25">
      <c r="AB453" s="219"/>
      <c r="AC453" s="220"/>
      <c r="AD453" s="219"/>
      <c r="AE453" s="220"/>
      <c r="AF453" s="220"/>
      <c r="AG453" s="220"/>
      <c r="AH453" s="219"/>
      <c r="AI453" s="219"/>
      <c r="AJ453" s="219"/>
      <c r="AK453" s="219"/>
      <c r="AL453" s="219"/>
      <c r="AM453" s="219"/>
      <c r="AN453" s="219"/>
      <c r="AO453" s="221"/>
      <c r="AP453" s="222"/>
      <c r="AQ453" s="221"/>
      <c r="AR453" s="223"/>
      <c r="AS453" s="41"/>
      <c r="AT453" s="41"/>
      <c r="AU453" s="41"/>
      <c r="AV453" s="228"/>
    </row>
    <row r="454" spans="28:48" ht="14.25">
      <c r="AB454" s="219"/>
      <c r="AC454" s="220"/>
      <c r="AD454" s="219"/>
      <c r="AE454" s="220"/>
      <c r="AF454" s="220"/>
      <c r="AG454" s="220"/>
      <c r="AH454" s="219"/>
      <c r="AI454" s="219"/>
      <c r="AJ454" s="219"/>
      <c r="AK454" s="219"/>
      <c r="AL454" s="219"/>
      <c r="AM454" s="219"/>
      <c r="AN454" s="219"/>
      <c r="AO454" s="221"/>
      <c r="AP454" s="222"/>
      <c r="AQ454" s="221"/>
      <c r="AR454" s="223"/>
      <c r="AS454" s="41"/>
      <c r="AT454" s="41"/>
      <c r="AU454" s="41"/>
      <c r="AV454" s="228"/>
    </row>
    <row r="455" spans="28:48" ht="14.25">
      <c r="AB455" s="219"/>
      <c r="AC455" s="220"/>
      <c r="AD455" s="219"/>
      <c r="AE455" s="220"/>
      <c r="AF455" s="220"/>
      <c r="AG455" s="220"/>
      <c r="AH455" s="219"/>
      <c r="AI455" s="219"/>
      <c r="AJ455" s="219"/>
      <c r="AK455" s="219"/>
      <c r="AL455" s="219"/>
      <c r="AM455" s="219"/>
      <c r="AN455" s="219"/>
      <c r="AO455" s="221"/>
      <c r="AP455" s="222"/>
      <c r="AQ455" s="221"/>
      <c r="AR455" s="223"/>
      <c r="AS455" s="41"/>
      <c r="AT455" s="41"/>
      <c r="AU455" s="41"/>
      <c r="AV455" s="228"/>
    </row>
    <row r="456" spans="28:48" ht="14.25">
      <c r="AB456" s="219"/>
      <c r="AC456" s="220"/>
      <c r="AD456" s="219"/>
      <c r="AE456" s="220"/>
      <c r="AF456" s="220"/>
      <c r="AG456" s="220"/>
      <c r="AH456" s="219"/>
      <c r="AI456" s="219"/>
      <c r="AJ456" s="219"/>
      <c r="AK456" s="219"/>
      <c r="AL456" s="219"/>
      <c r="AM456" s="219"/>
      <c r="AN456" s="219"/>
      <c r="AO456" s="221"/>
      <c r="AP456" s="222"/>
      <c r="AQ456" s="221"/>
      <c r="AR456" s="223"/>
      <c r="AS456" s="41"/>
      <c r="AT456" s="41"/>
      <c r="AU456" s="41"/>
      <c r="AV456" s="228"/>
    </row>
    <row r="457" spans="28:48" ht="14.25">
      <c r="AB457" s="219"/>
      <c r="AC457" s="220"/>
      <c r="AD457" s="219"/>
      <c r="AE457" s="220"/>
      <c r="AF457" s="220"/>
      <c r="AG457" s="220"/>
      <c r="AH457" s="219"/>
      <c r="AI457" s="219"/>
      <c r="AJ457" s="219"/>
      <c r="AK457" s="219"/>
      <c r="AL457" s="219"/>
      <c r="AM457" s="219"/>
      <c r="AN457" s="219"/>
      <c r="AO457" s="221"/>
      <c r="AP457" s="222"/>
      <c r="AQ457" s="221"/>
      <c r="AR457" s="223"/>
      <c r="AS457" s="41"/>
      <c r="AT457" s="41"/>
      <c r="AU457" s="41"/>
      <c r="AV457" s="228"/>
    </row>
    <row r="458" spans="28:48" ht="14.25">
      <c r="AB458" s="219"/>
      <c r="AC458" s="220"/>
      <c r="AD458" s="219"/>
      <c r="AE458" s="220"/>
      <c r="AF458" s="220"/>
      <c r="AG458" s="220"/>
      <c r="AH458" s="219"/>
      <c r="AI458" s="219"/>
      <c r="AJ458" s="219"/>
      <c r="AK458" s="219"/>
      <c r="AL458" s="219"/>
      <c r="AM458" s="219"/>
      <c r="AN458" s="219"/>
      <c r="AO458" s="221"/>
      <c r="AP458" s="222"/>
      <c r="AQ458" s="221"/>
      <c r="AR458" s="223"/>
      <c r="AS458" s="41"/>
      <c r="AT458" s="41"/>
      <c r="AU458" s="41"/>
      <c r="AV458" s="228"/>
    </row>
    <row r="459" spans="28:48" ht="14.25">
      <c r="AB459" s="219"/>
      <c r="AC459" s="220"/>
      <c r="AD459" s="219"/>
      <c r="AE459" s="220"/>
      <c r="AF459" s="220"/>
      <c r="AG459" s="220"/>
      <c r="AH459" s="219"/>
      <c r="AI459" s="219"/>
      <c r="AJ459" s="219"/>
      <c r="AK459" s="219"/>
      <c r="AL459" s="219"/>
      <c r="AM459" s="219"/>
      <c r="AN459" s="219"/>
      <c r="AO459" s="221"/>
      <c r="AP459" s="222"/>
      <c r="AQ459" s="221"/>
      <c r="AR459" s="223"/>
      <c r="AS459" s="41"/>
      <c r="AT459" s="41"/>
      <c r="AU459" s="41"/>
      <c r="AV459" s="228"/>
    </row>
    <row r="460" spans="28:48" ht="14.25">
      <c r="AB460" s="219"/>
      <c r="AC460" s="220"/>
      <c r="AD460" s="219"/>
      <c r="AE460" s="220"/>
      <c r="AF460" s="220"/>
      <c r="AG460" s="220"/>
      <c r="AH460" s="219"/>
      <c r="AI460" s="219"/>
      <c r="AJ460" s="219"/>
      <c r="AK460" s="219"/>
      <c r="AL460" s="219"/>
      <c r="AM460" s="219"/>
      <c r="AN460" s="219"/>
      <c r="AO460" s="221"/>
      <c r="AP460" s="222"/>
      <c r="AQ460" s="221"/>
      <c r="AR460" s="223"/>
      <c r="AS460" s="41"/>
      <c r="AT460" s="41"/>
      <c r="AU460" s="41"/>
      <c r="AV460" s="228"/>
    </row>
    <row r="461" spans="28:48" ht="14.25">
      <c r="AB461" s="219"/>
      <c r="AC461" s="220"/>
      <c r="AD461" s="219"/>
      <c r="AE461" s="220"/>
      <c r="AF461" s="220"/>
      <c r="AG461" s="220"/>
      <c r="AH461" s="219"/>
      <c r="AI461" s="219"/>
      <c r="AJ461" s="219"/>
      <c r="AK461" s="219"/>
      <c r="AL461" s="219"/>
      <c r="AM461" s="219"/>
      <c r="AN461" s="219"/>
      <c r="AO461" s="221"/>
      <c r="AP461" s="222"/>
      <c r="AQ461" s="221"/>
      <c r="AR461" s="223"/>
      <c r="AS461" s="41"/>
      <c r="AT461" s="41"/>
      <c r="AU461" s="41"/>
      <c r="AV461" s="228"/>
    </row>
    <row r="462" spans="28:48" ht="14.25">
      <c r="AB462" s="219"/>
      <c r="AC462" s="220"/>
      <c r="AD462" s="219"/>
      <c r="AE462" s="220"/>
      <c r="AF462" s="220"/>
      <c r="AG462" s="220"/>
      <c r="AH462" s="219"/>
      <c r="AI462" s="219"/>
      <c r="AJ462" s="219"/>
      <c r="AK462" s="219"/>
      <c r="AL462" s="219"/>
      <c r="AM462" s="219"/>
      <c r="AN462" s="219"/>
      <c r="AO462" s="221"/>
      <c r="AP462" s="222"/>
      <c r="AQ462" s="221"/>
      <c r="AR462" s="223"/>
      <c r="AS462" s="41"/>
      <c r="AT462" s="41"/>
      <c r="AU462" s="41"/>
      <c r="AV462" s="228"/>
    </row>
    <row r="463" spans="28:48" ht="14.25">
      <c r="AB463" s="219"/>
      <c r="AC463" s="220"/>
      <c r="AD463" s="219"/>
      <c r="AE463" s="220"/>
      <c r="AF463" s="220"/>
      <c r="AG463" s="220"/>
      <c r="AH463" s="219"/>
      <c r="AI463" s="219"/>
      <c r="AJ463" s="219"/>
      <c r="AK463" s="219"/>
      <c r="AL463" s="219"/>
      <c r="AM463" s="219"/>
      <c r="AN463" s="219"/>
      <c r="AO463" s="221"/>
      <c r="AP463" s="222"/>
      <c r="AQ463" s="221"/>
      <c r="AR463" s="223"/>
      <c r="AS463" s="41"/>
      <c r="AT463" s="41"/>
      <c r="AU463" s="41"/>
      <c r="AV463" s="228"/>
    </row>
    <row r="464" spans="28:48" ht="14.25">
      <c r="AB464" s="219"/>
      <c r="AC464" s="220"/>
      <c r="AD464" s="219"/>
      <c r="AE464" s="220"/>
      <c r="AF464" s="220"/>
      <c r="AG464" s="220"/>
      <c r="AH464" s="219"/>
      <c r="AI464" s="219"/>
      <c r="AJ464" s="219"/>
      <c r="AK464" s="219"/>
      <c r="AL464" s="219"/>
      <c r="AM464" s="219"/>
      <c r="AN464" s="219"/>
      <c r="AO464" s="221"/>
      <c r="AP464" s="222"/>
      <c r="AQ464" s="221"/>
      <c r="AR464" s="223"/>
      <c r="AS464" s="41"/>
      <c r="AT464" s="41"/>
      <c r="AU464" s="41"/>
      <c r="AV464" s="228"/>
    </row>
    <row r="465" spans="28:48" ht="14.25">
      <c r="AB465" s="219"/>
      <c r="AC465" s="220"/>
      <c r="AD465" s="219"/>
      <c r="AE465" s="220"/>
      <c r="AF465" s="220"/>
      <c r="AG465" s="220"/>
      <c r="AH465" s="219"/>
      <c r="AI465" s="219"/>
      <c r="AJ465" s="219"/>
      <c r="AK465" s="219"/>
      <c r="AL465" s="219"/>
      <c r="AM465" s="219"/>
      <c r="AN465" s="219"/>
      <c r="AO465" s="221"/>
      <c r="AP465" s="222"/>
      <c r="AQ465" s="221"/>
      <c r="AR465" s="223"/>
      <c r="AS465" s="41"/>
      <c r="AT465" s="41"/>
      <c r="AU465" s="41"/>
      <c r="AV465" s="228"/>
    </row>
    <row r="466" spans="28:48" ht="14.25">
      <c r="AB466" s="219"/>
      <c r="AC466" s="220"/>
      <c r="AD466" s="219"/>
      <c r="AE466" s="220"/>
      <c r="AF466" s="220"/>
      <c r="AG466" s="220"/>
      <c r="AH466" s="219"/>
      <c r="AI466" s="219"/>
      <c r="AJ466" s="219"/>
      <c r="AK466" s="219"/>
      <c r="AL466" s="219"/>
      <c r="AM466" s="219"/>
      <c r="AN466" s="219"/>
      <c r="AO466" s="221"/>
      <c r="AP466" s="222"/>
      <c r="AQ466" s="221"/>
      <c r="AR466" s="223"/>
      <c r="AS466" s="41"/>
      <c r="AT466" s="41"/>
      <c r="AU466" s="41"/>
      <c r="AV466" s="228"/>
    </row>
    <row r="467" spans="28:48" ht="14.25">
      <c r="AB467" s="219"/>
      <c r="AC467" s="220"/>
      <c r="AD467" s="219"/>
      <c r="AE467" s="220"/>
      <c r="AF467" s="220"/>
      <c r="AG467" s="220"/>
      <c r="AH467" s="219"/>
      <c r="AI467" s="219"/>
      <c r="AJ467" s="219"/>
      <c r="AK467" s="219"/>
      <c r="AL467" s="219"/>
      <c r="AM467" s="219"/>
      <c r="AN467" s="219"/>
      <c r="AO467" s="221"/>
      <c r="AP467" s="222"/>
      <c r="AQ467" s="221"/>
      <c r="AR467" s="223"/>
      <c r="AS467" s="41"/>
      <c r="AT467" s="41"/>
      <c r="AU467" s="41"/>
      <c r="AV467" s="228"/>
    </row>
    <row r="468" spans="28:48" ht="14.25">
      <c r="AB468" s="219"/>
      <c r="AC468" s="220"/>
      <c r="AD468" s="219"/>
      <c r="AE468" s="220"/>
      <c r="AF468" s="220"/>
      <c r="AG468" s="220"/>
      <c r="AH468" s="219"/>
      <c r="AI468" s="219"/>
      <c r="AJ468" s="219"/>
      <c r="AK468" s="219"/>
      <c r="AL468" s="219"/>
      <c r="AM468" s="219"/>
      <c r="AN468" s="219"/>
      <c r="AO468" s="221"/>
      <c r="AP468" s="222"/>
      <c r="AQ468" s="221"/>
      <c r="AR468" s="223"/>
      <c r="AS468" s="41"/>
      <c r="AT468" s="41"/>
      <c r="AU468" s="41"/>
      <c r="AV468" s="228"/>
    </row>
    <row r="469" spans="28:48" ht="14.25">
      <c r="AB469" s="219"/>
      <c r="AC469" s="220"/>
      <c r="AD469" s="219"/>
      <c r="AE469" s="220"/>
      <c r="AF469" s="220"/>
      <c r="AG469" s="220"/>
      <c r="AH469" s="219"/>
      <c r="AI469" s="219"/>
      <c r="AJ469" s="219"/>
      <c r="AK469" s="219"/>
      <c r="AL469" s="219"/>
      <c r="AM469" s="219"/>
      <c r="AN469" s="219"/>
      <c r="AO469" s="221"/>
      <c r="AP469" s="222"/>
      <c r="AQ469" s="221"/>
      <c r="AR469" s="223"/>
      <c r="AS469" s="41"/>
      <c r="AT469" s="41"/>
      <c r="AU469" s="41"/>
      <c r="AV469" s="228"/>
    </row>
    <row r="470" spans="28:48" ht="14.25">
      <c r="AB470" s="219"/>
      <c r="AC470" s="220"/>
      <c r="AD470" s="219"/>
      <c r="AE470" s="220"/>
      <c r="AF470" s="220"/>
      <c r="AG470" s="220"/>
      <c r="AH470" s="219"/>
      <c r="AI470" s="219"/>
      <c r="AJ470" s="219"/>
      <c r="AK470" s="219"/>
      <c r="AL470" s="219"/>
      <c r="AM470" s="219"/>
      <c r="AN470" s="219"/>
      <c r="AO470" s="221"/>
      <c r="AP470" s="222"/>
      <c r="AQ470" s="221"/>
      <c r="AR470" s="223"/>
      <c r="AS470" s="41"/>
      <c r="AT470" s="41"/>
      <c r="AU470" s="41"/>
      <c r="AV470" s="228"/>
    </row>
    <row r="471" spans="28:48" ht="14.25">
      <c r="AB471" s="219"/>
      <c r="AC471" s="220"/>
      <c r="AD471" s="219"/>
      <c r="AE471" s="220"/>
      <c r="AF471" s="220"/>
      <c r="AG471" s="220"/>
      <c r="AH471" s="219"/>
      <c r="AI471" s="219"/>
      <c r="AJ471" s="219"/>
      <c r="AK471" s="219"/>
      <c r="AL471" s="219"/>
      <c r="AM471" s="219"/>
      <c r="AN471" s="219"/>
      <c r="AO471" s="221"/>
      <c r="AP471" s="222"/>
      <c r="AQ471" s="221"/>
      <c r="AR471" s="223"/>
      <c r="AS471" s="41"/>
      <c r="AT471" s="41"/>
      <c r="AU471" s="41"/>
      <c r="AV471" s="228"/>
    </row>
    <row r="472" spans="28:48" ht="14.25">
      <c r="AB472" s="219"/>
      <c r="AC472" s="220"/>
      <c r="AD472" s="219"/>
      <c r="AE472" s="220"/>
      <c r="AF472" s="220"/>
      <c r="AG472" s="220"/>
      <c r="AH472" s="219"/>
      <c r="AI472" s="219"/>
      <c r="AJ472" s="219"/>
      <c r="AK472" s="219"/>
      <c r="AL472" s="219"/>
      <c r="AM472" s="219"/>
      <c r="AN472" s="219"/>
      <c r="AO472" s="221"/>
      <c r="AP472" s="222"/>
      <c r="AQ472" s="221"/>
      <c r="AR472" s="223"/>
      <c r="AS472" s="41"/>
      <c r="AT472" s="41"/>
      <c r="AU472" s="41"/>
      <c r="AV472" s="228"/>
    </row>
    <row r="473" spans="28:48" ht="14.25">
      <c r="AB473" s="219"/>
      <c r="AC473" s="220"/>
      <c r="AD473" s="219"/>
      <c r="AE473" s="220"/>
      <c r="AF473" s="220"/>
      <c r="AG473" s="220"/>
      <c r="AH473" s="219"/>
      <c r="AI473" s="219"/>
      <c r="AJ473" s="219"/>
      <c r="AK473" s="219"/>
      <c r="AL473" s="219"/>
      <c r="AM473" s="219"/>
      <c r="AN473" s="219"/>
      <c r="AO473" s="221"/>
      <c r="AP473" s="222"/>
      <c r="AQ473" s="221"/>
      <c r="AR473" s="223"/>
      <c r="AS473" s="41"/>
      <c r="AT473" s="41"/>
      <c r="AU473" s="41"/>
      <c r="AV473" s="228"/>
    </row>
    <row r="474" spans="28:48" ht="14.25">
      <c r="AB474" s="219"/>
      <c r="AC474" s="220"/>
      <c r="AD474" s="219"/>
      <c r="AE474" s="220"/>
      <c r="AF474" s="220"/>
      <c r="AG474" s="220"/>
      <c r="AH474" s="219"/>
      <c r="AI474" s="219"/>
      <c r="AJ474" s="219"/>
      <c r="AK474" s="219"/>
      <c r="AL474" s="219"/>
      <c r="AM474" s="219"/>
      <c r="AN474" s="219"/>
      <c r="AO474" s="221"/>
      <c r="AP474" s="222"/>
      <c r="AQ474" s="221"/>
      <c r="AR474" s="223"/>
      <c r="AS474" s="41"/>
      <c r="AT474" s="41"/>
      <c r="AU474" s="41"/>
      <c r="AV474" s="228"/>
    </row>
    <row r="475" spans="28:48" ht="14.25">
      <c r="AB475" s="219"/>
      <c r="AC475" s="220"/>
      <c r="AD475" s="219"/>
      <c r="AE475" s="220"/>
      <c r="AF475" s="220"/>
      <c r="AG475" s="220"/>
      <c r="AH475" s="219"/>
      <c r="AI475" s="219"/>
      <c r="AJ475" s="219"/>
      <c r="AK475" s="219"/>
      <c r="AL475" s="219"/>
      <c r="AM475" s="219"/>
      <c r="AN475" s="219"/>
      <c r="AO475" s="221"/>
      <c r="AP475" s="222"/>
      <c r="AQ475" s="221"/>
      <c r="AR475" s="223"/>
      <c r="AS475" s="41"/>
      <c r="AT475" s="41"/>
      <c r="AU475" s="41"/>
      <c r="AV475" s="228"/>
    </row>
    <row r="476" spans="28:48" ht="14.25">
      <c r="AB476" s="219"/>
      <c r="AC476" s="220"/>
      <c r="AD476" s="219"/>
      <c r="AE476" s="220"/>
      <c r="AF476" s="220"/>
      <c r="AG476" s="220"/>
      <c r="AH476" s="219"/>
      <c r="AI476" s="219"/>
      <c r="AJ476" s="219"/>
      <c r="AK476" s="219"/>
      <c r="AL476" s="219"/>
      <c r="AM476" s="219"/>
      <c r="AN476" s="219"/>
      <c r="AO476" s="221"/>
      <c r="AP476" s="222"/>
      <c r="AQ476" s="221"/>
      <c r="AR476" s="223"/>
      <c r="AS476" s="41"/>
      <c r="AT476" s="41"/>
      <c r="AU476" s="41"/>
      <c r="AV476" s="228"/>
    </row>
    <row r="477" spans="28:48" ht="14.25">
      <c r="AB477" s="219"/>
      <c r="AC477" s="220"/>
      <c r="AD477" s="219"/>
      <c r="AE477" s="220"/>
      <c r="AF477" s="220"/>
      <c r="AG477" s="220"/>
      <c r="AH477" s="219"/>
      <c r="AI477" s="219"/>
      <c r="AJ477" s="219"/>
      <c r="AK477" s="219"/>
      <c r="AL477" s="219"/>
      <c r="AM477" s="219"/>
      <c r="AN477" s="219"/>
      <c r="AO477" s="221"/>
      <c r="AP477" s="222"/>
      <c r="AQ477" s="221"/>
      <c r="AR477" s="223"/>
      <c r="AS477" s="41"/>
      <c r="AT477" s="41"/>
      <c r="AU477" s="41"/>
      <c r="AV477" s="228"/>
    </row>
    <row r="478" spans="28:48" ht="14.25">
      <c r="AB478" s="219"/>
      <c r="AC478" s="220"/>
      <c r="AD478" s="219"/>
      <c r="AE478" s="220"/>
      <c r="AF478" s="220"/>
      <c r="AG478" s="220"/>
      <c r="AH478" s="219"/>
      <c r="AI478" s="219"/>
      <c r="AJ478" s="219"/>
      <c r="AK478" s="219"/>
      <c r="AL478" s="219"/>
      <c r="AM478" s="219"/>
      <c r="AN478" s="219"/>
      <c r="AO478" s="221"/>
      <c r="AP478" s="222"/>
      <c r="AQ478" s="221"/>
      <c r="AR478" s="223"/>
      <c r="AS478" s="41"/>
      <c r="AT478" s="41"/>
      <c r="AU478" s="41"/>
      <c r="AV478" s="228"/>
    </row>
    <row r="479" spans="28:48" ht="14.25">
      <c r="AB479" s="219"/>
      <c r="AC479" s="220"/>
      <c r="AD479" s="219"/>
      <c r="AE479" s="220"/>
      <c r="AF479" s="220"/>
      <c r="AG479" s="220"/>
      <c r="AH479" s="219"/>
      <c r="AI479" s="219"/>
      <c r="AJ479" s="219"/>
      <c r="AK479" s="219"/>
      <c r="AL479" s="219"/>
      <c r="AM479" s="219"/>
      <c r="AN479" s="219"/>
      <c r="AO479" s="221"/>
      <c r="AP479" s="222"/>
      <c r="AQ479" s="221"/>
      <c r="AR479" s="223"/>
      <c r="AS479" s="41"/>
      <c r="AT479" s="41"/>
      <c r="AU479" s="41"/>
      <c r="AV479" s="228"/>
    </row>
    <row r="480" spans="28:48" ht="14.25">
      <c r="AB480" s="219"/>
      <c r="AC480" s="220"/>
      <c r="AD480" s="219"/>
      <c r="AE480" s="220"/>
      <c r="AF480" s="220"/>
      <c r="AG480" s="220"/>
      <c r="AH480" s="219"/>
      <c r="AI480" s="219"/>
      <c r="AJ480" s="219"/>
      <c r="AK480" s="219"/>
      <c r="AL480" s="219"/>
      <c r="AM480" s="219"/>
      <c r="AN480" s="219"/>
      <c r="AO480" s="221"/>
      <c r="AP480" s="222"/>
      <c r="AQ480" s="221"/>
      <c r="AR480" s="223"/>
      <c r="AS480" s="41"/>
      <c r="AT480" s="41"/>
      <c r="AU480" s="41"/>
      <c r="AV480" s="228"/>
    </row>
    <row r="481" spans="28:48" ht="14.25">
      <c r="AB481" s="219"/>
      <c r="AC481" s="220"/>
      <c r="AD481" s="219"/>
      <c r="AE481" s="220"/>
      <c r="AF481" s="220"/>
      <c r="AG481" s="220"/>
      <c r="AH481" s="219"/>
      <c r="AI481" s="219"/>
      <c r="AJ481" s="219"/>
      <c r="AK481" s="219"/>
      <c r="AL481" s="219"/>
      <c r="AM481" s="219"/>
      <c r="AN481" s="219"/>
      <c r="AO481" s="221"/>
      <c r="AP481" s="222"/>
      <c r="AQ481" s="221"/>
      <c r="AR481" s="223"/>
      <c r="AS481" s="41"/>
      <c r="AT481" s="41"/>
      <c r="AU481" s="41"/>
      <c r="AV481" s="228"/>
    </row>
    <row r="482" spans="28:48" ht="14.25">
      <c r="AB482" s="219"/>
      <c r="AC482" s="220"/>
      <c r="AD482" s="219"/>
      <c r="AE482" s="220"/>
      <c r="AF482" s="220"/>
      <c r="AG482" s="220"/>
      <c r="AH482" s="219"/>
      <c r="AI482" s="219"/>
      <c r="AJ482" s="219"/>
      <c r="AK482" s="219"/>
      <c r="AL482" s="219"/>
      <c r="AM482" s="219"/>
      <c r="AN482" s="219"/>
      <c r="AO482" s="221"/>
      <c r="AP482" s="222"/>
      <c r="AQ482" s="221"/>
      <c r="AR482" s="223"/>
      <c r="AS482" s="41"/>
      <c r="AT482" s="41"/>
      <c r="AU482" s="41"/>
      <c r="AV482" s="228"/>
    </row>
    <row r="483" spans="28:48" ht="14.25">
      <c r="AB483" s="219"/>
      <c r="AC483" s="220"/>
      <c r="AD483" s="219"/>
      <c r="AE483" s="220"/>
      <c r="AF483" s="220"/>
      <c r="AG483" s="220"/>
      <c r="AH483" s="219"/>
      <c r="AI483" s="219"/>
      <c r="AJ483" s="219"/>
      <c r="AK483" s="219"/>
      <c r="AL483" s="219"/>
      <c r="AM483" s="219"/>
      <c r="AN483" s="219"/>
      <c r="AO483" s="221"/>
      <c r="AP483" s="222"/>
      <c r="AQ483" s="221"/>
      <c r="AR483" s="223"/>
      <c r="AS483" s="41"/>
      <c r="AT483" s="41"/>
      <c r="AU483" s="41"/>
      <c r="AV483" s="228"/>
    </row>
    <row r="484" spans="28:48" ht="14.25">
      <c r="AB484" s="219"/>
      <c r="AC484" s="220"/>
      <c r="AD484" s="219"/>
      <c r="AE484" s="220"/>
      <c r="AF484" s="220"/>
      <c r="AG484" s="220"/>
      <c r="AH484" s="219"/>
      <c r="AI484" s="219"/>
      <c r="AJ484" s="219"/>
      <c r="AK484" s="219"/>
      <c r="AL484" s="219"/>
      <c r="AM484" s="219"/>
      <c r="AN484" s="219"/>
      <c r="AO484" s="221"/>
      <c r="AP484" s="222"/>
      <c r="AQ484" s="221"/>
      <c r="AR484" s="223"/>
      <c r="AS484" s="41"/>
      <c r="AT484" s="41"/>
      <c r="AU484" s="41"/>
      <c r="AV484" s="228"/>
    </row>
    <row r="485" spans="28:48" ht="14.25">
      <c r="AB485" s="219"/>
      <c r="AC485" s="220"/>
      <c r="AD485" s="219"/>
      <c r="AE485" s="220"/>
      <c r="AF485" s="220"/>
      <c r="AG485" s="220"/>
      <c r="AH485" s="219"/>
      <c r="AI485" s="219"/>
      <c r="AJ485" s="219"/>
      <c r="AK485" s="219"/>
      <c r="AL485" s="219"/>
      <c r="AM485" s="219"/>
      <c r="AN485" s="219"/>
      <c r="AO485" s="221"/>
      <c r="AP485" s="222"/>
      <c r="AQ485" s="221"/>
      <c r="AR485" s="223"/>
      <c r="AS485" s="41"/>
      <c r="AT485" s="41"/>
      <c r="AU485" s="41"/>
      <c r="AV485" s="228"/>
    </row>
    <row r="486" spans="28:48" ht="14.25">
      <c r="AB486" s="219"/>
      <c r="AC486" s="220"/>
      <c r="AD486" s="219"/>
      <c r="AE486" s="220"/>
      <c r="AF486" s="220"/>
      <c r="AG486" s="220"/>
      <c r="AH486" s="219"/>
      <c r="AI486" s="219"/>
      <c r="AJ486" s="219"/>
      <c r="AK486" s="219"/>
      <c r="AL486" s="219"/>
      <c r="AM486" s="219"/>
      <c r="AN486" s="219"/>
      <c r="AO486" s="221"/>
      <c r="AP486" s="222"/>
      <c r="AQ486" s="221"/>
      <c r="AR486" s="223"/>
      <c r="AS486" s="41"/>
      <c r="AT486" s="41"/>
      <c r="AU486" s="41"/>
      <c r="AV486" s="228"/>
    </row>
    <row r="487" spans="28:48" ht="14.25">
      <c r="AB487" s="219"/>
      <c r="AC487" s="220"/>
      <c r="AD487" s="219"/>
      <c r="AE487" s="220"/>
      <c r="AF487" s="220"/>
      <c r="AG487" s="220"/>
      <c r="AH487" s="219"/>
      <c r="AI487" s="219"/>
      <c r="AJ487" s="219"/>
      <c r="AK487" s="219"/>
      <c r="AL487" s="219"/>
      <c r="AM487" s="219"/>
      <c r="AN487" s="219"/>
      <c r="AO487" s="221"/>
      <c r="AP487" s="222"/>
      <c r="AQ487" s="221"/>
      <c r="AR487" s="223"/>
      <c r="AS487" s="41"/>
      <c r="AT487" s="41"/>
      <c r="AU487" s="41"/>
      <c r="AV487" s="228"/>
    </row>
    <row r="488" spans="28:48" ht="14.25">
      <c r="AB488" s="219"/>
      <c r="AC488" s="220"/>
      <c r="AD488" s="219"/>
      <c r="AE488" s="220"/>
      <c r="AF488" s="220"/>
      <c r="AG488" s="220"/>
      <c r="AH488" s="219"/>
      <c r="AI488" s="219"/>
      <c r="AJ488" s="219"/>
      <c r="AK488" s="219"/>
      <c r="AL488" s="219"/>
      <c r="AM488" s="219"/>
      <c r="AN488" s="219"/>
      <c r="AO488" s="221"/>
      <c r="AP488" s="222"/>
      <c r="AQ488" s="221"/>
      <c r="AR488" s="223"/>
      <c r="AS488" s="41"/>
      <c r="AT488" s="41"/>
      <c r="AU488" s="41"/>
      <c r="AV488" s="228"/>
    </row>
    <row r="489" spans="28:48" ht="14.25">
      <c r="AB489" s="219"/>
      <c r="AC489" s="220"/>
      <c r="AD489" s="219"/>
      <c r="AE489" s="220"/>
      <c r="AF489" s="220"/>
      <c r="AG489" s="220"/>
      <c r="AH489" s="219"/>
      <c r="AI489" s="219"/>
      <c r="AJ489" s="219"/>
      <c r="AK489" s="219"/>
      <c r="AL489" s="219"/>
      <c r="AM489" s="219"/>
      <c r="AN489" s="219"/>
      <c r="AO489" s="221"/>
      <c r="AP489" s="222"/>
      <c r="AQ489" s="221"/>
      <c r="AR489" s="223"/>
      <c r="AS489" s="41"/>
      <c r="AT489" s="41"/>
      <c r="AU489" s="41"/>
      <c r="AV489" s="228"/>
    </row>
    <row r="490" spans="28:48" ht="14.25">
      <c r="AB490" s="219"/>
      <c r="AC490" s="220"/>
      <c r="AD490" s="219"/>
      <c r="AE490" s="220"/>
      <c r="AF490" s="220"/>
      <c r="AG490" s="220"/>
      <c r="AH490" s="219"/>
      <c r="AI490" s="219"/>
      <c r="AJ490" s="219"/>
      <c r="AK490" s="219"/>
      <c r="AL490" s="219"/>
      <c r="AM490" s="219"/>
      <c r="AN490" s="219"/>
      <c r="AO490" s="221"/>
      <c r="AP490" s="222"/>
      <c r="AQ490" s="221"/>
      <c r="AR490" s="223"/>
      <c r="AS490" s="41"/>
      <c r="AT490" s="41"/>
      <c r="AU490" s="41"/>
      <c r="AV490" s="228"/>
    </row>
    <row r="491" spans="28:48" ht="14.25">
      <c r="AB491" s="219"/>
      <c r="AC491" s="220"/>
      <c r="AD491" s="219"/>
      <c r="AE491" s="220"/>
      <c r="AF491" s="220"/>
      <c r="AG491" s="220"/>
      <c r="AH491" s="219"/>
      <c r="AI491" s="219"/>
      <c r="AJ491" s="219"/>
      <c r="AK491" s="219"/>
      <c r="AL491" s="219"/>
      <c r="AM491" s="219"/>
      <c r="AN491" s="219"/>
      <c r="AO491" s="221"/>
      <c r="AP491" s="222"/>
      <c r="AQ491" s="221"/>
      <c r="AR491" s="223"/>
      <c r="AS491" s="41"/>
      <c r="AT491" s="41"/>
      <c r="AU491" s="41"/>
      <c r="AV491" s="228"/>
    </row>
    <row r="492" spans="28:48" ht="14.25">
      <c r="AB492" s="219"/>
      <c r="AC492" s="220"/>
      <c r="AD492" s="219"/>
      <c r="AE492" s="220"/>
      <c r="AF492" s="220"/>
      <c r="AG492" s="220"/>
      <c r="AH492" s="219"/>
      <c r="AI492" s="219"/>
      <c r="AJ492" s="219"/>
      <c r="AK492" s="219"/>
      <c r="AL492" s="219"/>
      <c r="AM492" s="219"/>
      <c r="AN492" s="219"/>
      <c r="AO492" s="221"/>
      <c r="AP492" s="222"/>
      <c r="AQ492" s="221"/>
      <c r="AR492" s="223"/>
      <c r="AS492" s="41"/>
      <c r="AT492" s="41"/>
      <c r="AU492" s="41"/>
      <c r="AV492" s="228"/>
    </row>
    <row r="493" spans="28:48" ht="14.25">
      <c r="AB493" s="219"/>
      <c r="AC493" s="220"/>
      <c r="AD493" s="219"/>
      <c r="AE493" s="220"/>
      <c r="AF493" s="220"/>
      <c r="AG493" s="220"/>
      <c r="AH493" s="219"/>
      <c r="AI493" s="219"/>
      <c r="AJ493" s="219"/>
      <c r="AK493" s="219"/>
      <c r="AL493" s="219"/>
      <c r="AM493" s="219"/>
      <c r="AN493" s="219"/>
      <c r="AO493" s="221"/>
      <c r="AP493" s="222"/>
      <c r="AQ493" s="221"/>
      <c r="AR493" s="223"/>
      <c r="AS493" s="41"/>
      <c r="AT493" s="41"/>
      <c r="AU493" s="41"/>
      <c r="AV493" s="228"/>
    </row>
    <row r="494" spans="28:48" ht="14.25">
      <c r="AB494" s="219"/>
      <c r="AC494" s="220"/>
      <c r="AD494" s="219"/>
      <c r="AE494" s="220"/>
      <c r="AF494" s="220"/>
      <c r="AG494" s="220"/>
      <c r="AH494" s="219"/>
      <c r="AI494" s="219"/>
      <c r="AJ494" s="219"/>
      <c r="AK494" s="219"/>
      <c r="AL494" s="219"/>
      <c r="AM494" s="219"/>
      <c r="AN494" s="219"/>
      <c r="AO494" s="221"/>
      <c r="AP494" s="222"/>
      <c r="AQ494" s="221"/>
      <c r="AR494" s="223"/>
      <c r="AS494" s="41"/>
      <c r="AT494" s="41"/>
      <c r="AU494" s="41"/>
      <c r="AV494" s="228"/>
    </row>
    <row r="495" spans="28:48" ht="14.25">
      <c r="AB495" s="219"/>
      <c r="AC495" s="220"/>
      <c r="AD495" s="219"/>
      <c r="AE495" s="220"/>
      <c r="AF495" s="220"/>
      <c r="AG495" s="220"/>
      <c r="AH495" s="219"/>
      <c r="AI495" s="219"/>
      <c r="AJ495" s="219"/>
      <c r="AK495" s="219"/>
      <c r="AL495" s="219"/>
      <c r="AM495" s="219"/>
      <c r="AN495" s="219"/>
      <c r="AO495" s="221"/>
      <c r="AP495" s="222"/>
      <c r="AQ495" s="221"/>
      <c r="AR495" s="223"/>
      <c r="AS495" s="41"/>
      <c r="AT495" s="41"/>
      <c r="AU495" s="41"/>
      <c r="AV495" s="228"/>
    </row>
    <row r="496" spans="28:48" ht="14.25">
      <c r="AB496" s="219"/>
      <c r="AC496" s="220"/>
      <c r="AD496" s="219"/>
      <c r="AE496" s="220"/>
      <c r="AF496" s="220"/>
      <c r="AG496" s="220"/>
      <c r="AH496" s="219"/>
      <c r="AI496" s="219"/>
      <c r="AJ496" s="219"/>
      <c r="AK496" s="219"/>
      <c r="AL496" s="219"/>
      <c r="AM496" s="219"/>
      <c r="AN496" s="219"/>
      <c r="AO496" s="221"/>
      <c r="AP496" s="222"/>
      <c r="AQ496" s="221"/>
      <c r="AR496" s="223"/>
      <c r="AS496" s="41"/>
      <c r="AT496" s="41"/>
      <c r="AU496" s="41"/>
      <c r="AV496" s="228"/>
    </row>
    <row r="497" spans="28:48" ht="14.25">
      <c r="AB497" s="219"/>
      <c r="AC497" s="220"/>
      <c r="AD497" s="219"/>
      <c r="AE497" s="220"/>
      <c r="AF497" s="220"/>
      <c r="AG497" s="220"/>
      <c r="AH497" s="219"/>
      <c r="AI497" s="219"/>
      <c r="AJ497" s="219"/>
      <c r="AK497" s="219"/>
      <c r="AL497" s="219"/>
      <c r="AM497" s="219"/>
      <c r="AN497" s="219"/>
      <c r="AO497" s="221"/>
      <c r="AP497" s="222"/>
      <c r="AQ497" s="221"/>
      <c r="AR497" s="223"/>
      <c r="AS497" s="41"/>
      <c r="AT497" s="41"/>
      <c r="AU497" s="41"/>
      <c r="AV497" s="228"/>
    </row>
    <row r="498" spans="28:48" ht="14.25">
      <c r="AB498" s="219"/>
      <c r="AC498" s="220"/>
      <c r="AD498" s="219"/>
      <c r="AE498" s="220"/>
      <c r="AF498" s="220"/>
      <c r="AG498" s="220"/>
      <c r="AH498" s="219"/>
      <c r="AI498" s="219"/>
      <c r="AJ498" s="219"/>
      <c r="AK498" s="219"/>
      <c r="AL498" s="219"/>
      <c r="AM498" s="219"/>
      <c r="AN498" s="219"/>
      <c r="AO498" s="221"/>
      <c r="AP498" s="222"/>
      <c r="AQ498" s="221"/>
      <c r="AR498" s="223"/>
      <c r="AS498" s="41"/>
      <c r="AT498" s="41"/>
      <c r="AU498" s="41"/>
      <c r="AV498" s="228"/>
    </row>
    <row r="499" spans="28:48" ht="14.25">
      <c r="AB499" s="219"/>
      <c r="AC499" s="220"/>
      <c r="AD499" s="219"/>
      <c r="AE499" s="220"/>
      <c r="AF499" s="220"/>
      <c r="AG499" s="220"/>
      <c r="AH499" s="219"/>
      <c r="AI499" s="219"/>
      <c r="AJ499" s="219"/>
      <c r="AK499" s="219"/>
      <c r="AL499" s="219"/>
      <c r="AM499" s="219"/>
      <c r="AN499" s="219"/>
      <c r="AO499" s="221"/>
      <c r="AP499" s="222"/>
      <c r="AQ499" s="221"/>
      <c r="AR499" s="223"/>
      <c r="AS499" s="41"/>
      <c r="AT499" s="41"/>
      <c r="AU499" s="41"/>
      <c r="AV499" s="228"/>
    </row>
    <row r="500" spans="28:48" ht="14.25">
      <c r="AB500" s="219"/>
      <c r="AC500" s="220"/>
      <c r="AD500" s="219"/>
      <c r="AE500" s="220"/>
      <c r="AF500" s="220"/>
      <c r="AG500" s="220"/>
      <c r="AH500" s="219"/>
      <c r="AI500" s="219"/>
      <c r="AJ500" s="219"/>
      <c r="AK500" s="219"/>
      <c r="AL500" s="219"/>
      <c r="AM500" s="219"/>
      <c r="AN500" s="219"/>
      <c r="AO500" s="221"/>
      <c r="AP500" s="222"/>
      <c r="AQ500" s="221"/>
      <c r="AR500" s="223"/>
      <c r="AS500" s="41"/>
      <c r="AT500" s="41"/>
      <c r="AU500" s="41"/>
      <c r="AV500" s="228"/>
    </row>
    <row r="501" spans="28:48" ht="14.25">
      <c r="AB501" s="219"/>
      <c r="AC501" s="220"/>
      <c r="AD501" s="219"/>
      <c r="AE501" s="220"/>
      <c r="AF501" s="220"/>
      <c r="AG501" s="220"/>
      <c r="AH501" s="219"/>
      <c r="AI501" s="219"/>
      <c r="AJ501" s="219"/>
      <c r="AK501" s="219"/>
      <c r="AL501" s="219"/>
      <c r="AM501" s="219"/>
      <c r="AN501" s="219"/>
      <c r="AO501" s="221"/>
      <c r="AP501" s="222"/>
      <c r="AQ501" s="221"/>
      <c r="AR501" s="223"/>
      <c r="AS501" s="41"/>
      <c r="AT501" s="41"/>
      <c r="AU501" s="41"/>
      <c r="AV501" s="228"/>
    </row>
    <row r="502" spans="28:48" ht="14.25">
      <c r="AB502" s="219"/>
      <c r="AC502" s="220"/>
      <c r="AD502" s="219"/>
      <c r="AE502" s="220"/>
      <c r="AF502" s="220"/>
      <c r="AG502" s="220"/>
      <c r="AH502" s="219"/>
      <c r="AI502" s="219"/>
      <c r="AJ502" s="219"/>
      <c r="AK502" s="219"/>
      <c r="AL502" s="219"/>
      <c r="AM502" s="219"/>
      <c r="AN502" s="219"/>
      <c r="AO502" s="221"/>
      <c r="AP502" s="222"/>
      <c r="AQ502" s="221"/>
      <c r="AR502" s="223"/>
      <c r="AS502" s="41"/>
      <c r="AT502" s="41"/>
      <c r="AU502" s="41"/>
      <c r="AV502" s="228"/>
    </row>
    <row r="503" spans="28:48" ht="14.25">
      <c r="AB503" s="219"/>
      <c r="AC503" s="220"/>
      <c r="AD503" s="219"/>
      <c r="AE503" s="220"/>
      <c r="AF503" s="220"/>
      <c r="AG503" s="220"/>
      <c r="AH503" s="219"/>
      <c r="AI503" s="219"/>
      <c r="AJ503" s="219"/>
      <c r="AK503" s="219"/>
      <c r="AL503" s="219"/>
      <c r="AM503" s="219"/>
      <c r="AN503" s="219"/>
      <c r="AO503" s="221"/>
      <c r="AP503" s="222"/>
      <c r="AQ503" s="221"/>
      <c r="AR503" s="223"/>
      <c r="AS503" s="41"/>
      <c r="AT503" s="41"/>
      <c r="AU503" s="41"/>
      <c r="AV503" s="228"/>
    </row>
    <row r="504" spans="28:48" ht="14.25">
      <c r="AB504" s="219"/>
      <c r="AC504" s="220"/>
      <c r="AD504" s="219"/>
      <c r="AE504" s="220"/>
      <c r="AF504" s="220"/>
      <c r="AG504" s="220"/>
      <c r="AH504" s="219"/>
      <c r="AI504" s="219"/>
      <c r="AJ504" s="219"/>
      <c r="AK504" s="219"/>
      <c r="AL504" s="219"/>
      <c r="AM504" s="219"/>
      <c r="AN504" s="219"/>
      <c r="AO504" s="221"/>
      <c r="AP504" s="222"/>
      <c r="AQ504" s="221"/>
      <c r="AR504" s="223"/>
      <c r="AS504" s="41"/>
      <c r="AT504" s="41"/>
      <c r="AU504" s="41"/>
      <c r="AV504" s="228"/>
    </row>
    <row r="505" spans="28:48" ht="14.25">
      <c r="AB505" s="219"/>
      <c r="AC505" s="220"/>
      <c r="AD505" s="219"/>
      <c r="AE505" s="220"/>
      <c r="AF505" s="220"/>
      <c r="AG505" s="220"/>
      <c r="AH505" s="219"/>
      <c r="AI505" s="219"/>
      <c r="AJ505" s="219"/>
      <c r="AK505" s="219"/>
      <c r="AL505" s="219"/>
      <c r="AM505" s="219"/>
      <c r="AN505" s="219"/>
      <c r="AO505" s="221"/>
      <c r="AP505" s="222"/>
      <c r="AQ505" s="221"/>
      <c r="AR505" s="223"/>
      <c r="AS505" s="41"/>
      <c r="AT505" s="41"/>
      <c r="AU505" s="41"/>
      <c r="AV505" s="228"/>
    </row>
    <row r="506" spans="28:48" ht="14.25">
      <c r="AB506" s="219"/>
      <c r="AC506" s="220"/>
      <c r="AD506" s="219"/>
      <c r="AE506" s="220"/>
      <c r="AF506" s="220"/>
      <c r="AG506" s="220"/>
      <c r="AH506" s="219"/>
      <c r="AI506" s="219"/>
      <c r="AJ506" s="219"/>
      <c r="AK506" s="219"/>
      <c r="AL506" s="219"/>
      <c r="AM506" s="219"/>
      <c r="AN506" s="219"/>
      <c r="AO506" s="221"/>
      <c r="AP506" s="222"/>
      <c r="AQ506" s="221"/>
      <c r="AR506" s="223"/>
      <c r="AS506" s="41"/>
      <c r="AT506" s="41"/>
      <c r="AU506" s="41"/>
      <c r="AV506" s="228"/>
    </row>
    <row r="507" spans="28:48" ht="14.25">
      <c r="AB507" s="219"/>
      <c r="AC507" s="220"/>
      <c r="AD507" s="219"/>
      <c r="AE507" s="220"/>
      <c r="AF507" s="220"/>
      <c r="AG507" s="220"/>
      <c r="AH507" s="219"/>
      <c r="AI507" s="219"/>
      <c r="AJ507" s="219"/>
      <c r="AK507" s="219"/>
      <c r="AL507" s="219"/>
      <c r="AM507" s="219"/>
      <c r="AN507" s="219"/>
      <c r="AO507" s="221"/>
      <c r="AP507" s="222"/>
      <c r="AQ507" s="221"/>
      <c r="AR507" s="223"/>
      <c r="AS507" s="41"/>
      <c r="AT507" s="41"/>
      <c r="AU507" s="41"/>
      <c r="AV507" s="228"/>
    </row>
    <row r="508" spans="28:48" ht="14.25">
      <c r="AB508" s="219"/>
      <c r="AC508" s="220"/>
      <c r="AD508" s="219"/>
      <c r="AE508" s="220"/>
      <c r="AF508" s="220"/>
      <c r="AG508" s="220"/>
      <c r="AH508" s="219"/>
      <c r="AI508" s="219"/>
      <c r="AJ508" s="219"/>
      <c r="AK508" s="219"/>
      <c r="AL508" s="219"/>
      <c r="AM508" s="219"/>
      <c r="AN508" s="219"/>
      <c r="AO508" s="221"/>
      <c r="AP508" s="222"/>
      <c r="AQ508" s="221"/>
      <c r="AR508" s="223"/>
      <c r="AS508" s="41"/>
      <c r="AT508" s="41"/>
      <c r="AU508" s="41"/>
      <c r="AV508" s="228"/>
    </row>
    <row r="509" spans="28:48" ht="14.25">
      <c r="AB509" s="219"/>
      <c r="AC509" s="220"/>
      <c r="AD509" s="219"/>
      <c r="AE509" s="220"/>
      <c r="AF509" s="220"/>
      <c r="AG509" s="220"/>
      <c r="AH509" s="219"/>
      <c r="AI509" s="219"/>
      <c r="AJ509" s="219"/>
      <c r="AK509" s="219"/>
      <c r="AL509" s="219"/>
      <c r="AM509" s="219"/>
      <c r="AN509" s="219"/>
      <c r="AO509" s="221"/>
      <c r="AP509" s="222"/>
      <c r="AQ509" s="221"/>
      <c r="AR509" s="223"/>
      <c r="AS509" s="41"/>
      <c r="AT509" s="41"/>
      <c r="AU509" s="41"/>
      <c r="AV509" s="228"/>
    </row>
    <row r="510" spans="28:48" ht="14.25">
      <c r="AB510" s="219"/>
      <c r="AC510" s="220"/>
      <c r="AD510" s="219"/>
      <c r="AE510" s="220"/>
      <c r="AF510" s="220"/>
      <c r="AG510" s="220"/>
      <c r="AH510" s="219"/>
      <c r="AI510" s="219"/>
      <c r="AJ510" s="219"/>
      <c r="AK510" s="219"/>
      <c r="AL510" s="219"/>
      <c r="AM510" s="219"/>
      <c r="AN510" s="219"/>
      <c r="AO510" s="221"/>
      <c r="AP510" s="222"/>
      <c r="AQ510" s="221"/>
      <c r="AR510" s="223"/>
      <c r="AS510" s="41"/>
      <c r="AT510" s="41"/>
      <c r="AU510" s="41"/>
      <c r="AV510" s="228"/>
    </row>
    <row r="511" spans="28:48" ht="14.25">
      <c r="AB511" s="219"/>
      <c r="AC511" s="220"/>
      <c r="AD511" s="219"/>
      <c r="AE511" s="220"/>
      <c r="AF511" s="220"/>
      <c r="AG511" s="220"/>
      <c r="AH511" s="219"/>
      <c r="AI511" s="219"/>
      <c r="AJ511" s="219"/>
      <c r="AK511" s="219"/>
      <c r="AL511" s="219"/>
      <c r="AM511" s="219"/>
      <c r="AN511" s="219"/>
      <c r="AO511" s="221"/>
      <c r="AP511" s="222"/>
      <c r="AQ511" s="221"/>
      <c r="AR511" s="223"/>
      <c r="AS511" s="41"/>
      <c r="AT511" s="41"/>
      <c r="AU511" s="41"/>
      <c r="AV511" s="228"/>
    </row>
    <row r="512" spans="28:48" ht="14.25">
      <c r="AB512" s="219"/>
      <c r="AC512" s="220"/>
      <c r="AD512" s="219"/>
      <c r="AE512" s="220"/>
      <c r="AF512" s="220"/>
      <c r="AG512" s="220"/>
      <c r="AH512" s="219"/>
      <c r="AI512" s="219"/>
      <c r="AJ512" s="219"/>
      <c r="AK512" s="219"/>
      <c r="AL512" s="219"/>
      <c r="AM512" s="219"/>
      <c r="AN512" s="219"/>
      <c r="AO512" s="221"/>
      <c r="AP512" s="222"/>
      <c r="AQ512" s="221"/>
      <c r="AR512" s="223"/>
      <c r="AS512" s="41"/>
      <c r="AT512" s="41"/>
      <c r="AU512" s="41"/>
      <c r="AV512" s="228"/>
    </row>
    <row r="513" spans="28:48" ht="14.25">
      <c r="AB513" s="219"/>
      <c r="AC513" s="220"/>
      <c r="AD513" s="219"/>
      <c r="AE513" s="220"/>
      <c r="AF513" s="220"/>
      <c r="AG513" s="220"/>
      <c r="AH513" s="219"/>
      <c r="AI513" s="219"/>
      <c r="AJ513" s="219"/>
      <c r="AK513" s="219"/>
      <c r="AL513" s="219"/>
      <c r="AM513" s="219"/>
      <c r="AN513" s="219"/>
      <c r="AO513" s="221"/>
      <c r="AP513" s="222"/>
      <c r="AQ513" s="221"/>
      <c r="AR513" s="223"/>
      <c r="AS513" s="41"/>
      <c r="AT513" s="41"/>
      <c r="AU513" s="41"/>
      <c r="AV513" s="228"/>
    </row>
    <row r="514" spans="28:48" ht="14.25">
      <c r="AB514" s="219"/>
      <c r="AC514" s="220"/>
      <c r="AD514" s="219"/>
      <c r="AE514" s="220"/>
      <c r="AF514" s="220"/>
      <c r="AG514" s="220"/>
      <c r="AH514" s="219"/>
      <c r="AI514" s="219"/>
      <c r="AJ514" s="219"/>
      <c r="AK514" s="219"/>
      <c r="AL514" s="219"/>
      <c r="AM514" s="219"/>
      <c r="AN514" s="219"/>
      <c r="AO514" s="221"/>
      <c r="AP514" s="222"/>
      <c r="AQ514" s="221"/>
      <c r="AR514" s="223"/>
      <c r="AS514" s="41"/>
      <c r="AT514" s="41"/>
      <c r="AU514" s="41"/>
      <c r="AV514" s="228"/>
    </row>
    <row r="515" spans="28:48" ht="14.25">
      <c r="AB515" s="219"/>
      <c r="AC515" s="220"/>
      <c r="AD515" s="219"/>
      <c r="AE515" s="220"/>
      <c r="AF515" s="220"/>
      <c r="AG515" s="220"/>
      <c r="AH515" s="219"/>
      <c r="AI515" s="219"/>
      <c r="AJ515" s="219"/>
      <c r="AK515" s="219"/>
      <c r="AL515" s="219"/>
      <c r="AM515" s="219"/>
      <c r="AN515" s="219"/>
      <c r="AO515" s="221"/>
      <c r="AP515" s="222"/>
      <c r="AQ515" s="221"/>
      <c r="AR515" s="223"/>
      <c r="AS515" s="41"/>
      <c r="AT515" s="41"/>
      <c r="AU515" s="41"/>
      <c r="AV515" s="228"/>
    </row>
    <row r="516" spans="28:48" ht="14.25">
      <c r="AB516" s="219"/>
      <c r="AC516" s="220"/>
      <c r="AD516" s="219"/>
      <c r="AE516" s="220"/>
      <c r="AF516" s="220"/>
      <c r="AG516" s="220"/>
      <c r="AH516" s="219"/>
      <c r="AI516" s="219"/>
      <c r="AJ516" s="219"/>
      <c r="AK516" s="219"/>
      <c r="AL516" s="219"/>
      <c r="AM516" s="219"/>
      <c r="AN516" s="219"/>
      <c r="AO516" s="221"/>
      <c r="AP516" s="222"/>
      <c r="AQ516" s="221"/>
      <c r="AR516" s="223"/>
      <c r="AS516" s="41"/>
      <c r="AT516" s="41"/>
      <c r="AU516" s="41"/>
      <c r="AV516" s="228"/>
    </row>
    <row r="517" spans="28:48" ht="14.25">
      <c r="AB517" s="219"/>
      <c r="AC517" s="220"/>
      <c r="AD517" s="219"/>
      <c r="AE517" s="220"/>
      <c r="AF517" s="220"/>
      <c r="AG517" s="220"/>
      <c r="AH517" s="219"/>
      <c r="AI517" s="219"/>
      <c r="AJ517" s="219"/>
      <c r="AK517" s="219"/>
      <c r="AL517" s="219"/>
      <c r="AM517" s="219"/>
      <c r="AN517" s="219"/>
      <c r="AO517" s="221"/>
      <c r="AP517" s="222"/>
      <c r="AQ517" s="221"/>
      <c r="AR517" s="223"/>
      <c r="AS517" s="41"/>
      <c r="AT517" s="41"/>
      <c r="AU517" s="41"/>
      <c r="AV517" s="228"/>
    </row>
    <row r="518" spans="28:48" ht="14.25">
      <c r="AB518" s="219"/>
      <c r="AC518" s="220"/>
      <c r="AD518" s="219"/>
      <c r="AE518" s="220"/>
      <c r="AF518" s="220"/>
      <c r="AG518" s="220"/>
      <c r="AH518" s="219"/>
      <c r="AI518" s="219"/>
      <c r="AJ518" s="219"/>
      <c r="AK518" s="219"/>
      <c r="AL518" s="219"/>
      <c r="AM518" s="219"/>
      <c r="AN518" s="219"/>
      <c r="AO518" s="221"/>
      <c r="AP518" s="222"/>
      <c r="AQ518" s="221"/>
      <c r="AR518" s="223"/>
      <c r="AS518" s="41"/>
      <c r="AT518" s="41"/>
      <c r="AU518" s="41"/>
      <c r="AV518" s="228"/>
    </row>
    <row r="519" spans="28:48" ht="14.25">
      <c r="AB519" s="219"/>
      <c r="AC519" s="220"/>
      <c r="AD519" s="219"/>
      <c r="AE519" s="220"/>
      <c r="AF519" s="220"/>
      <c r="AG519" s="220"/>
      <c r="AH519" s="219"/>
      <c r="AI519" s="219"/>
      <c r="AJ519" s="219"/>
      <c r="AK519" s="219"/>
      <c r="AL519" s="219"/>
      <c r="AM519" s="219"/>
      <c r="AN519" s="219"/>
      <c r="AO519" s="221"/>
      <c r="AP519" s="222"/>
      <c r="AQ519" s="221"/>
      <c r="AR519" s="223"/>
      <c r="AS519" s="41"/>
      <c r="AT519" s="41"/>
      <c r="AU519" s="41"/>
      <c r="AV519" s="228"/>
    </row>
    <row r="520" spans="28:48" ht="14.25">
      <c r="AB520" s="219"/>
      <c r="AC520" s="220"/>
      <c r="AD520" s="219"/>
      <c r="AE520" s="220"/>
      <c r="AF520" s="220"/>
      <c r="AG520" s="220"/>
      <c r="AH520" s="219"/>
      <c r="AI520" s="219"/>
      <c r="AJ520" s="219"/>
      <c r="AK520" s="219"/>
      <c r="AL520" s="219"/>
      <c r="AM520" s="219"/>
      <c r="AN520" s="219"/>
      <c r="AO520" s="221"/>
      <c r="AP520" s="222"/>
      <c r="AQ520" s="221"/>
      <c r="AR520" s="223"/>
      <c r="AS520" s="41"/>
      <c r="AT520" s="41"/>
      <c r="AU520" s="41"/>
      <c r="AV520" s="228"/>
    </row>
    <row r="521" spans="28:48" ht="14.25">
      <c r="AB521" s="219"/>
      <c r="AC521" s="220"/>
      <c r="AD521" s="219"/>
      <c r="AE521" s="220"/>
      <c r="AF521" s="220"/>
      <c r="AG521" s="220"/>
      <c r="AH521" s="219"/>
      <c r="AI521" s="219"/>
      <c r="AJ521" s="219"/>
      <c r="AK521" s="219"/>
      <c r="AL521" s="219"/>
      <c r="AM521" s="219"/>
      <c r="AN521" s="219"/>
      <c r="AO521" s="221"/>
      <c r="AP521" s="222"/>
      <c r="AQ521" s="221"/>
      <c r="AR521" s="223"/>
      <c r="AS521" s="41"/>
      <c r="AT521" s="41"/>
      <c r="AU521" s="41"/>
      <c r="AV521" s="228"/>
    </row>
    <row r="522" spans="28:48" ht="14.25">
      <c r="AB522" s="219"/>
      <c r="AC522" s="220"/>
      <c r="AD522" s="219"/>
      <c r="AE522" s="220"/>
      <c r="AF522" s="220"/>
      <c r="AG522" s="220"/>
      <c r="AH522" s="219"/>
      <c r="AI522" s="219"/>
      <c r="AJ522" s="219"/>
      <c r="AK522" s="219"/>
      <c r="AL522" s="219"/>
      <c r="AM522" s="219"/>
      <c r="AN522" s="219"/>
      <c r="AO522" s="221"/>
      <c r="AP522" s="222"/>
      <c r="AQ522" s="221"/>
      <c r="AR522" s="223"/>
      <c r="AS522" s="41"/>
      <c r="AT522" s="41"/>
      <c r="AU522" s="41"/>
      <c r="AV522" s="228"/>
    </row>
    <row r="523" spans="28:48" ht="14.25">
      <c r="AB523" s="219"/>
      <c r="AC523" s="220"/>
      <c r="AD523" s="219"/>
      <c r="AE523" s="220"/>
      <c r="AF523" s="220"/>
      <c r="AG523" s="220"/>
      <c r="AH523" s="219"/>
      <c r="AI523" s="219"/>
      <c r="AJ523" s="219"/>
      <c r="AK523" s="219"/>
      <c r="AL523" s="219"/>
      <c r="AM523" s="219"/>
      <c r="AN523" s="219"/>
      <c r="AO523" s="221"/>
      <c r="AP523" s="222"/>
      <c r="AQ523" s="221"/>
      <c r="AR523" s="223"/>
      <c r="AS523" s="41"/>
      <c r="AT523" s="41"/>
      <c r="AU523" s="41"/>
      <c r="AV523" s="228"/>
    </row>
    <row r="524" spans="28:48" ht="14.25">
      <c r="AB524" s="219"/>
      <c r="AC524" s="220"/>
      <c r="AD524" s="219"/>
      <c r="AE524" s="220"/>
      <c r="AF524" s="220"/>
      <c r="AG524" s="220"/>
      <c r="AH524" s="219"/>
      <c r="AI524" s="219"/>
      <c r="AJ524" s="219"/>
      <c r="AK524" s="219"/>
      <c r="AL524" s="219"/>
      <c r="AM524" s="219"/>
      <c r="AN524" s="219"/>
      <c r="AO524" s="221"/>
      <c r="AP524" s="222"/>
      <c r="AQ524" s="221"/>
      <c r="AR524" s="223"/>
      <c r="AS524" s="41"/>
      <c r="AT524" s="41"/>
      <c r="AU524" s="41"/>
      <c r="AV524" s="228"/>
    </row>
    <row r="525" spans="28:48" ht="14.25">
      <c r="AB525" s="219"/>
      <c r="AC525" s="220"/>
      <c r="AD525" s="219"/>
      <c r="AE525" s="220"/>
      <c r="AF525" s="220"/>
      <c r="AG525" s="220"/>
      <c r="AH525" s="219"/>
      <c r="AI525" s="219"/>
      <c r="AJ525" s="219"/>
      <c r="AK525" s="219"/>
      <c r="AL525" s="219"/>
      <c r="AM525" s="219"/>
      <c r="AN525" s="219"/>
      <c r="AO525" s="221"/>
      <c r="AP525" s="222"/>
      <c r="AQ525" s="221"/>
      <c r="AR525" s="223"/>
      <c r="AS525" s="41"/>
      <c r="AT525" s="41"/>
      <c r="AU525" s="41"/>
      <c r="AV525" s="228"/>
    </row>
    <row r="526" spans="28:48" ht="14.25">
      <c r="AB526" s="219"/>
      <c r="AC526" s="220"/>
      <c r="AD526" s="219"/>
      <c r="AE526" s="220"/>
      <c r="AF526" s="220"/>
      <c r="AG526" s="220"/>
      <c r="AH526" s="219"/>
      <c r="AI526" s="219"/>
      <c r="AJ526" s="219"/>
      <c r="AK526" s="219"/>
      <c r="AL526" s="219"/>
      <c r="AM526" s="219"/>
      <c r="AN526" s="219"/>
      <c r="AO526" s="221"/>
      <c r="AP526" s="222"/>
      <c r="AQ526" s="221"/>
      <c r="AR526" s="223"/>
      <c r="AS526" s="41"/>
      <c r="AT526" s="41"/>
      <c r="AU526" s="41"/>
      <c r="AV526" s="228"/>
    </row>
    <row r="527" spans="28:48" ht="14.25">
      <c r="AB527" s="219"/>
      <c r="AC527" s="220"/>
      <c r="AD527" s="219"/>
      <c r="AE527" s="220"/>
      <c r="AF527" s="220"/>
      <c r="AG527" s="220"/>
      <c r="AH527" s="219"/>
      <c r="AI527" s="219"/>
      <c r="AJ527" s="219"/>
      <c r="AK527" s="219"/>
      <c r="AL527" s="219"/>
      <c r="AM527" s="219"/>
      <c r="AN527" s="219"/>
      <c r="AO527" s="221"/>
      <c r="AP527" s="222"/>
      <c r="AQ527" s="221"/>
      <c r="AR527" s="223"/>
      <c r="AS527" s="41"/>
      <c r="AT527" s="41"/>
      <c r="AU527" s="41"/>
      <c r="AV527" s="228"/>
    </row>
    <row r="528" spans="28:48" ht="14.25">
      <c r="AB528" s="219"/>
      <c r="AC528" s="220"/>
      <c r="AD528" s="219"/>
      <c r="AE528" s="220"/>
      <c r="AF528" s="220"/>
      <c r="AG528" s="220"/>
      <c r="AH528" s="219"/>
      <c r="AI528" s="219"/>
      <c r="AJ528" s="219"/>
      <c r="AK528" s="219"/>
      <c r="AL528" s="219"/>
      <c r="AM528" s="219"/>
      <c r="AN528" s="219"/>
      <c r="AO528" s="221"/>
      <c r="AP528" s="222"/>
      <c r="AQ528" s="221"/>
      <c r="AR528" s="223"/>
      <c r="AS528" s="41"/>
      <c r="AT528" s="41"/>
      <c r="AU528" s="41"/>
      <c r="AV528" s="228"/>
    </row>
    <row r="529" spans="28:48" ht="14.25">
      <c r="AB529" s="219"/>
      <c r="AC529" s="220"/>
      <c r="AD529" s="219"/>
      <c r="AE529" s="220"/>
      <c r="AF529" s="220"/>
      <c r="AG529" s="220"/>
      <c r="AH529" s="219"/>
      <c r="AI529" s="219"/>
      <c r="AJ529" s="219"/>
      <c r="AK529" s="219"/>
      <c r="AL529" s="219"/>
      <c r="AM529" s="219"/>
      <c r="AN529" s="219"/>
      <c r="AO529" s="221"/>
      <c r="AP529" s="222"/>
      <c r="AQ529" s="221"/>
      <c r="AR529" s="223"/>
      <c r="AS529" s="41"/>
      <c r="AT529" s="41"/>
      <c r="AU529" s="41"/>
      <c r="AV529" s="228"/>
    </row>
    <row r="530" spans="28:48" ht="14.25">
      <c r="AB530" s="219"/>
      <c r="AC530" s="220"/>
      <c r="AD530" s="219"/>
      <c r="AE530" s="220"/>
      <c r="AF530" s="220"/>
      <c r="AG530" s="220"/>
      <c r="AH530" s="219"/>
      <c r="AI530" s="219"/>
      <c r="AJ530" s="219"/>
      <c r="AK530" s="219"/>
      <c r="AL530" s="219"/>
      <c r="AM530" s="219"/>
      <c r="AN530" s="219"/>
      <c r="AO530" s="221"/>
      <c r="AP530" s="222"/>
      <c r="AQ530" s="221"/>
      <c r="AR530" s="223"/>
      <c r="AS530" s="41"/>
      <c r="AT530" s="41"/>
      <c r="AU530" s="41"/>
      <c r="AV530" s="228"/>
    </row>
    <row r="531" spans="28:48" ht="14.25">
      <c r="AB531" s="219"/>
      <c r="AC531" s="220"/>
      <c r="AD531" s="219"/>
      <c r="AE531" s="220"/>
      <c r="AF531" s="220"/>
      <c r="AG531" s="220"/>
      <c r="AH531" s="219"/>
      <c r="AI531" s="219"/>
      <c r="AJ531" s="219"/>
      <c r="AK531" s="219"/>
      <c r="AL531" s="219"/>
      <c r="AM531" s="219"/>
      <c r="AN531" s="219"/>
      <c r="AO531" s="221"/>
      <c r="AP531" s="222"/>
      <c r="AQ531" s="221"/>
      <c r="AR531" s="223"/>
      <c r="AS531" s="41"/>
      <c r="AT531" s="41"/>
      <c r="AU531" s="41"/>
      <c r="AV531" s="228"/>
    </row>
    <row r="532" spans="28:48" ht="14.25">
      <c r="AB532" s="219"/>
      <c r="AC532" s="220"/>
      <c r="AD532" s="219"/>
      <c r="AE532" s="220"/>
      <c r="AF532" s="220"/>
      <c r="AG532" s="220"/>
      <c r="AH532" s="219"/>
      <c r="AI532" s="219"/>
      <c r="AJ532" s="219"/>
      <c r="AK532" s="219"/>
      <c r="AL532" s="219"/>
      <c r="AM532" s="219"/>
      <c r="AN532" s="219"/>
      <c r="AO532" s="221"/>
      <c r="AP532" s="222"/>
      <c r="AQ532" s="221"/>
      <c r="AR532" s="223"/>
      <c r="AS532" s="41"/>
      <c r="AT532" s="41"/>
      <c r="AU532" s="41"/>
      <c r="AV532" s="228"/>
    </row>
    <row r="533" spans="28:48" ht="14.25">
      <c r="AB533" s="219"/>
      <c r="AC533" s="220"/>
      <c r="AD533" s="219"/>
      <c r="AE533" s="220"/>
      <c r="AF533" s="220"/>
      <c r="AG533" s="220"/>
      <c r="AH533" s="219"/>
      <c r="AI533" s="219"/>
      <c r="AJ533" s="219"/>
      <c r="AK533" s="219"/>
      <c r="AL533" s="219"/>
      <c r="AM533" s="219"/>
      <c r="AN533" s="219"/>
      <c r="AO533" s="221"/>
      <c r="AP533" s="222"/>
      <c r="AQ533" s="221"/>
      <c r="AR533" s="223"/>
      <c r="AS533" s="41"/>
      <c r="AT533" s="41"/>
      <c r="AU533" s="41"/>
      <c r="AV533" s="228"/>
    </row>
    <row r="534" spans="28:48" ht="14.25">
      <c r="AB534" s="219"/>
      <c r="AC534" s="220"/>
      <c r="AD534" s="219"/>
      <c r="AE534" s="220"/>
      <c r="AF534" s="220"/>
      <c r="AG534" s="220"/>
      <c r="AH534" s="219"/>
      <c r="AI534" s="219"/>
      <c r="AJ534" s="219"/>
      <c r="AK534" s="219"/>
      <c r="AL534" s="219"/>
      <c r="AM534" s="219"/>
      <c r="AN534" s="219"/>
      <c r="AO534" s="221"/>
      <c r="AP534" s="222"/>
      <c r="AQ534" s="221"/>
      <c r="AR534" s="223"/>
      <c r="AS534" s="41"/>
      <c r="AT534" s="41"/>
      <c r="AU534" s="41"/>
      <c r="AV534" s="228"/>
    </row>
    <row r="535" spans="28:48" ht="14.25">
      <c r="AB535" s="219"/>
      <c r="AC535" s="220"/>
      <c r="AD535" s="219"/>
      <c r="AE535" s="220"/>
      <c r="AF535" s="220"/>
      <c r="AG535" s="220"/>
      <c r="AH535" s="219"/>
      <c r="AI535" s="219"/>
      <c r="AJ535" s="219"/>
      <c r="AK535" s="219"/>
      <c r="AL535" s="219"/>
      <c r="AM535" s="219"/>
      <c r="AN535" s="219"/>
      <c r="AO535" s="221"/>
      <c r="AP535" s="222"/>
      <c r="AQ535" s="221"/>
      <c r="AR535" s="223"/>
      <c r="AS535" s="41"/>
      <c r="AT535" s="41"/>
      <c r="AU535" s="41"/>
      <c r="AV535" s="228"/>
    </row>
    <row r="536" spans="28:48" ht="14.25">
      <c r="AB536" s="219"/>
      <c r="AC536" s="220"/>
      <c r="AD536" s="219"/>
      <c r="AE536" s="220"/>
      <c r="AF536" s="220"/>
      <c r="AG536" s="220"/>
      <c r="AH536" s="219"/>
      <c r="AI536" s="219"/>
      <c r="AJ536" s="219"/>
      <c r="AK536" s="219"/>
      <c r="AL536" s="219"/>
      <c r="AM536" s="219"/>
      <c r="AN536" s="219"/>
      <c r="AO536" s="221"/>
      <c r="AP536" s="222"/>
      <c r="AQ536" s="221"/>
      <c r="AR536" s="223"/>
      <c r="AS536" s="41"/>
      <c r="AT536" s="41"/>
      <c r="AU536" s="41"/>
      <c r="AV536" s="228"/>
    </row>
    <row r="537" spans="28:48" ht="14.25">
      <c r="AB537" s="219"/>
      <c r="AC537" s="220"/>
      <c r="AD537" s="219"/>
      <c r="AE537" s="220"/>
      <c r="AF537" s="220"/>
      <c r="AG537" s="220"/>
      <c r="AH537" s="219"/>
      <c r="AI537" s="219"/>
      <c r="AJ537" s="219"/>
      <c r="AK537" s="219"/>
      <c r="AL537" s="219"/>
      <c r="AM537" s="219"/>
      <c r="AN537" s="219"/>
      <c r="AO537" s="221"/>
      <c r="AP537" s="222"/>
      <c r="AQ537" s="221"/>
      <c r="AR537" s="223"/>
      <c r="AS537" s="41"/>
      <c r="AT537" s="41"/>
      <c r="AU537" s="41"/>
      <c r="AV537" s="228"/>
    </row>
    <row r="538" spans="28:48" ht="14.25">
      <c r="AB538" s="219"/>
      <c r="AC538" s="220"/>
      <c r="AD538" s="219"/>
      <c r="AE538" s="220"/>
      <c r="AF538" s="220"/>
      <c r="AG538" s="220"/>
      <c r="AH538" s="219"/>
      <c r="AI538" s="219"/>
      <c r="AJ538" s="219"/>
      <c r="AK538" s="219"/>
      <c r="AL538" s="219"/>
      <c r="AM538" s="219"/>
      <c r="AN538" s="219"/>
      <c r="AO538" s="221"/>
      <c r="AP538" s="222"/>
      <c r="AQ538" s="221"/>
      <c r="AR538" s="223"/>
      <c r="AS538" s="41"/>
      <c r="AT538" s="41"/>
      <c r="AU538" s="41"/>
      <c r="AV538" s="228"/>
    </row>
    <row r="539" spans="28:48" ht="14.25">
      <c r="AB539" s="219"/>
      <c r="AC539" s="220"/>
      <c r="AD539" s="219"/>
      <c r="AE539" s="220"/>
      <c r="AF539" s="220"/>
      <c r="AG539" s="220"/>
      <c r="AH539" s="219"/>
      <c r="AI539" s="219"/>
      <c r="AJ539" s="219"/>
      <c r="AK539" s="219"/>
      <c r="AL539" s="219"/>
      <c r="AM539" s="219"/>
      <c r="AN539" s="219"/>
      <c r="AO539" s="221"/>
      <c r="AP539" s="222"/>
      <c r="AQ539" s="221"/>
      <c r="AR539" s="223"/>
      <c r="AS539" s="41"/>
      <c r="AT539" s="41"/>
      <c r="AU539" s="41"/>
      <c r="AV539" s="228"/>
    </row>
    <row r="540" spans="28:48" ht="14.25">
      <c r="AB540" s="219"/>
      <c r="AC540" s="220"/>
      <c r="AD540" s="219"/>
      <c r="AE540" s="220"/>
      <c r="AF540" s="220"/>
      <c r="AG540" s="220"/>
      <c r="AH540" s="219"/>
      <c r="AI540" s="219"/>
      <c r="AJ540" s="219"/>
      <c r="AK540" s="219"/>
      <c r="AL540" s="219"/>
      <c r="AM540" s="219"/>
      <c r="AN540" s="219"/>
      <c r="AO540" s="221"/>
      <c r="AP540" s="222"/>
      <c r="AQ540" s="221"/>
      <c r="AR540" s="223"/>
      <c r="AS540" s="41"/>
      <c r="AT540" s="41"/>
      <c r="AU540" s="41"/>
      <c r="AV540" s="228"/>
    </row>
    <row r="541" spans="28:48" ht="14.25">
      <c r="AB541" s="219"/>
      <c r="AC541" s="220"/>
      <c r="AD541" s="219"/>
      <c r="AE541" s="220"/>
      <c r="AF541" s="220"/>
      <c r="AG541" s="220"/>
      <c r="AH541" s="219"/>
      <c r="AI541" s="219"/>
      <c r="AJ541" s="219"/>
      <c r="AK541" s="219"/>
      <c r="AL541" s="219"/>
      <c r="AM541" s="219"/>
      <c r="AN541" s="219"/>
      <c r="AO541" s="221"/>
      <c r="AP541" s="222"/>
      <c r="AQ541" s="221"/>
      <c r="AR541" s="223"/>
      <c r="AS541" s="41"/>
      <c r="AT541" s="41"/>
      <c r="AU541" s="41"/>
      <c r="AV541" s="228"/>
    </row>
    <row r="542" spans="28:48" ht="14.25">
      <c r="AB542" s="219"/>
      <c r="AC542" s="220"/>
      <c r="AD542" s="219"/>
      <c r="AE542" s="220"/>
      <c r="AF542" s="220"/>
      <c r="AG542" s="220"/>
      <c r="AH542" s="219"/>
      <c r="AI542" s="219"/>
      <c r="AJ542" s="219"/>
      <c r="AK542" s="219"/>
      <c r="AL542" s="219"/>
      <c r="AM542" s="219"/>
      <c r="AN542" s="219"/>
      <c r="AO542" s="221"/>
      <c r="AP542" s="222"/>
      <c r="AQ542" s="221"/>
      <c r="AR542" s="223"/>
      <c r="AS542" s="41"/>
      <c r="AT542" s="41"/>
      <c r="AU542" s="41"/>
      <c r="AV542" s="228"/>
    </row>
    <row r="543" spans="28:48" ht="14.25">
      <c r="AB543" s="219"/>
      <c r="AC543" s="220"/>
      <c r="AD543" s="219"/>
      <c r="AE543" s="220"/>
      <c r="AF543" s="220"/>
      <c r="AG543" s="220"/>
      <c r="AH543" s="219"/>
      <c r="AI543" s="219"/>
      <c r="AJ543" s="219"/>
      <c r="AK543" s="219"/>
      <c r="AL543" s="219"/>
      <c r="AM543" s="219"/>
      <c r="AN543" s="219"/>
      <c r="AO543" s="221"/>
      <c r="AP543" s="222"/>
      <c r="AQ543" s="221"/>
      <c r="AR543" s="223"/>
      <c r="AS543" s="41"/>
      <c r="AT543" s="41"/>
      <c r="AU543" s="41"/>
      <c r="AV543" s="228"/>
    </row>
    <row r="544" spans="28:48" ht="14.25">
      <c r="AB544" s="219"/>
      <c r="AC544" s="220"/>
      <c r="AD544" s="219"/>
      <c r="AE544" s="220"/>
      <c r="AF544" s="220"/>
      <c r="AG544" s="220"/>
      <c r="AH544" s="219"/>
      <c r="AI544" s="219"/>
      <c r="AJ544" s="219"/>
      <c r="AK544" s="219"/>
      <c r="AL544" s="219"/>
      <c r="AM544" s="219"/>
      <c r="AN544" s="219"/>
      <c r="AO544" s="221"/>
      <c r="AP544" s="222"/>
      <c r="AQ544" s="221"/>
      <c r="AR544" s="223"/>
      <c r="AS544" s="41"/>
      <c r="AT544" s="41"/>
      <c r="AU544" s="41"/>
      <c r="AV544" s="228"/>
    </row>
    <row r="545" spans="28:48" ht="14.25">
      <c r="AB545" s="219"/>
      <c r="AC545" s="220"/>
      <c r="AD545" s="219"/>
      <c r="AE545" s="220"/>
      <c r="AF545" s="220"/>
      <c r="AG545" s="220"/>
      <c r="AH545" s="219"/>
      <c r="AI545" s="219"/>
      <c r="AJ545" s="219"/>
      <c r="AK545" s="219"/>
      <c r="AL545" s="219"/>
      <c r="AM545" s="219"/>
      <c r="AN545" s="219"/>
      <c r="AO545" s="221"/>
      <c r="AP545" s="222"/>
      <c r="AQ545" s="221"/>
      <c r="AR545" s="223"/>
      <c r="AS545" s="41"/>
      <c r="AT545" s="41"/>
      <c r="AU545" s="41"/>
      <c r="AV545" s="228"/>
    </row>
    <row r="546" spans="28:48" ht="14.25">
      <c r="AB546" s="219"/>
      <c r="AC546" s="220"/>
      <c r="AD546" s="219"/>
      <c r="AE546" s="220"/>
      <c r="AF546" s="220"/>
      <c r="AG546" s="220"/>
      <c r="AH546" s="219"/>
      <c r="AI546" s="219"/>
      <c r="AJ546" s="219"/>
      <c r="AK546" s="219"/>
      <c r="AL546" s="219"/>
      <c r="AM546" s="219"/>
      <c r="AN546" s="219"/>
      <c r="AO546" s="221"/>
      <c r="AP546" s="222"/>
      <c r="AQ546" s="221"/>
      <c r="AR546" s="223"/>
      <c r="AS546" s="41"/>
      <c r="AT546" s="41"/>
      <c r="AU546" s="41"/>
      <c r="AV546" s="228"/>
    </row>
    <row r="547" spans="28:48" ht="14.25">
      <c r="AB547" s="219"/>
      <c r="AC547" s="220"/>
      <c r="AD547" s="219"/>
      <c r="AE547" s="220"/>
      <c r="AF547" s="220"/>
      <c r="AG547" s="220"/>
      <c r="AH547" s="219"/>
      <c r="AI547" s="219"/>
      <c r="AJ547" s="219"/>
      <c r="AK547" s="219"/>
      <c r="AL547" s="219"/>
      <c r="AM547" s="219"/>
      <c r="AN547" s="219"/>
      <c r="AO547" s="221"/>
      <c r="AP547" s="222"/>
      <c r="AQ547" s="221"/>
      <c r="AR547" s="223"/>
      <c r="AS547" s="41"/>
      <c r="AT547" s="41"/>
      <c r="AU547" s="41"/>
      <c r="AV547" s="228"/>
    </row>
    <row r="548" spans="28:48" ht="14.25">
      <c r="AB548" s="219"/>
      <c r="AC548" s="220"/>
      <c r="AD548" s="219"/>
      <c r="AE548" s="220"/>
      <c r="AF548" s="220"/>
      <c r="AG548" s="220"/>
      <c r="AH548" s="219"/>
      <c r="AI548" s="219"/>
      <c r="AJ548" s="219"/>
      <c r="AK548" s="219"/>
      <c r="AL548" s="219"/>
      <c r="AM548" s="219"/>
      <c r="AN548" s="219"/>
      <c r="AO548" s="221"/>
      <c r="AP548" s="222"/>
      <c r="AQ548" s="221"/>
      <c r="AR548" s="223"/>
      <c r="AS548" s="41"/>
      <c r="AT548" s="41"/>
      <c r="AU548" s="41"/>
      <c r="AV548" s="228"/>
    </row>
    <row r="549" spans="28:48" ht="14.25">
      <c r="AB549" s="219"/>
      <c r="AC549" s="220"/>
      <c r="AD549" s="219"/>
      <c r="AE549" s="220"/>
      <c r="AF549" s="220"/>
      <c r="AG549" s="220"/>
      <c r="AH549" s="219"/>
      <c r="AI549" s="219"/>
      <c r="AJ549" s="219"/>
      <c r="AK549" s="219"/>
      <c r="AL549" s="219"/>
      <c r="AM549" s="219"/>
      <c r="AN549" s="219"/>
      <c r="AO549" s="221"/>
      <c r="AP549" s="222"/>
      <c r="AQ549" s="221"/>
      <c r="AR549" s="223"/>
      <c r="AS549" s="41"/>
      <c r="AT549" s="41"/>
      <c r="AU549" s="41"/>
      <c r="AV549" s="228"/>
    </row>
    <row r="550" spans="28:48" ht="14.25">
      <c r="AB550" s="219"/>
      <c r="AC550" s="220"/>
      <c r="AD550" s="219"/>
      <c r="AE550" s="220"/>
      <c r="AF550" s="220"/>
      <c r="AG550" s="220"/>
      <c r="AH550" s="219"/>
      <c r="AI550" s="219"/>
      <c r="AJ550" s="219"/>
      <c r="AK550" s="219"/>
      <c r="AL550" s="219"/>
      <c r="AM550" s="219"/>
      <c r="AN550" s="219"/>
      <c r="AO550" s="221"/>
      <c r="AP550" s="222"/>
      <c r="AQ550" s="221"/>
      <c r="AR550" s="223"/>
      <c r="AS550" s="41"/>
      <c r="AT550" s="41"/>
      <c r="AU550" s="41"/>
      <c r="AV550" s="228"/>
    </row>
    <row r="551" spans="28:48" ht="14.25">
      <c r="AB551" s="219"/>
      <c r="AC551" s="220"/>
      <c r="AD551" s="219"/>
      <c r="AE551" s="220"/>
      <c r="AF551" s="220"/>
      <c r="AG551" s="220"/>
      <c r="AH551" s="219"/>
      <c r="AI551" s="219"/>
      <c r="AJ551" s="219"/>
      <c r="AK551" s="219"/>
      <c r="AL551" s="219"/>
      <c r="AM551" s="219"/>
      <c r="AN551" s="219"/>
      <c r="AO551" s="221"/>
      <c r="AP551" s="222"/>
      <c r="AQ551" s="221"/>
      <c r="AR551" s="223"/>
      <c r="AS551" s="41"/>
      <c r="AT551" s="41"/>
      <c r="AU551" s="41"/>
      <c r="AV551" s="228"/>
    </row>
    <row r="552" spans="28:48" ht="14.25">
      <c r="AB552" s="219"/>
      <c r="AC552" s="220"/>
      <c r="AD552" s="219"/>
      <c r="AE552" s="220"/>
      <c r="AF552" s="220"/>
      <c r="AG552" s="220"/>
      <c r="AH552" s="219"/>
      <c r="AI552" s="219"/>
      <c r="AJ552" s="219"/>
      <c r="AK552" s="219"/>
      <c r="AL552" s="219"/>
      <c r="AM552" s="219"/>
      <c r="AN552" s="219"/>
      <c r="AO552" s="221"/>
      <c r="AP552" s="222"/>
      <c r="AQ552" s="221"/>
      <c r="AR552" s="223"/>
      <c r="AS552" s="41"/>
      <c r="AT552" s="41"/>
      <c r="AU552" s="41"/>
      <c r="AV552" s="228"/>
    </row>
    <row r="553" spans="28:48" ht="14.25">
      <c r="AB553" s="219"/>
      <c r="AC553" s="220"/>
      <c r="AD553" s="219"/>
      <c r="AE553" s="220"/>
      <c r="AF553" s="220"/>
      <c r="AG553" s="220"/>
      <c r="AH553" s="219"/>
      <c r="AI553" s="219"/>
      <c r="AJ553" s="219"/>
      <c r="AK553" s="219"/>
      <c r="AL553" s="219"/>
      <c r="AM553" s="219"/>
      <c r="AN553" s="219"/>
      <c r="AO553" s="221"/>
      <c r="AP553" s="222"/>
      <c r="AQ553" s="221"/>
      <c r="AR553" s="223"/>
      <c r="AS553" s="41"/>
      <c r="AT553" s="41"/>
      <c r="AU553" s="41"/>
      <c r="AV553" s="228"/>
    </row>
    <row r="554" spans="28:48" ht="14.25">
      <c r="AB554" s="219"/>
      <c r="AC554" s="220"/>
      <c r="AD554" s="219"/>
      <c r="AE554" s="220"/>
      <c r="AF554" s="220"/>
      <c r="AG554" s="220"/>
      <c r="AH554" s="219"/>
      <c r="AI554" s="219"/>
      <c r="AJ554" s="219"/>
      <c r="AK554" s="219"/>
      <c r="AL554" s="219"/>
      <c r="AM554" s="219"/>
      <c r="AN554" s="219"/>
      <c r="AO554" s="221"/>
      <c r="AP554" s="222"/>
      <c r="AQ554" s="221"/>
      <c r="AR554" s="223"/>
      <c r="AS554" s="41"/>
      <c r="AT554" s="41"/>
      <c r="AU554" s="41"/>
      <c r="AV554" s="228"/>
    </row>
    <row r="555" spans="28:48" ht="14.25">
      <c r="AB555" s="219"/>
      <c r="AC555" s="220"/>
      <c r="AD555" s="219"/>
      <c r="AE555" s="220"/>
      <c r="AF555" s="220"/>
      <c r="AG555" s="220"/>
      <c r="AH555" s="219"/>
      <c r="AI555" s="219"/>
      <c r="AJ555" s="219"/>
      <c r="AK555" s="219"/>
      <c r="AL555" s="219"/>
      <c r="AM555" s="219"/>
      <c r="AN555" s="219"/>
      <c r="AO555" s="221"/>
      <c r="AP555" s="222"/>
      <c r="AQ555" s="221"/>
      <c r="AR555" s="223"/>
      <c r="AS555" s="41"/>
      <c r="AT555" s="41"/>
      <c r="AU555" s="41"/>
      <c r="AV555" s="228"/>
    </row>
    <row r="556" spans="28:48" ht="14.25">
      <c r="AB556" s="219"/>
      <c r="AC556" s="220"/>
      <c r="AD556" s="219"/>
      <c r="AE556" s="220"/>
      <c r="AF556" s="220"/>
      <c r="AG556" s="220"/>
      <c r="AH556" s="219"/>
      <c r="AI556" s="219"/>
      <c r="AJ556" s="219"/>
      <c r="AK556" s="219"/>
      <c r="AL556" s="219"/>
      <c r="AM556" s="219"/>
      <c r="AN556" s="219"/>
      <c r="AO556" s="221"/>
      <c r="AP556" s="222"/>
      <c r="AQ556" s="221"/>
      <c r="AR556" s="223"/>
      <c r="AS556" s="41"/>
      <c r="AT556" s="41"/>
      <c r="AU556" s="41"/>
      <c r="AV556" s="228"/>
    </row>
    <row r="557" spans="28:48" ht="14.25">
      <c r="AB557" s="219"/>
      <c r="AC557" s="220"/>
      <c r="AD557" s="219"/>
      <c r="AE557" s="220"/>
      <c r="AF557" s="220"/>
      <c r="AG557" s="220"/>
      <c r="AH557" s="219"/>
      <c r="AI557" s="219"/>
      <c r="AJ557" s="219"/>
      <c r="AK557" s="219"/>
      <c r="AL557" s="219"/>
      <c r="AM557" s="219"/>
      <c r="AN557" s="219"/>
      <c r="AO557" s="221"/>
      <c r="AP557" s="222"/>
      <c r="AQ557" s="221"/>
      <c r="AR557" s="223"/>
      <c r="AS557" s="41"/>
      <c r="AT557" s="41"/>
      <c r="AU557" s="41"/>
      <c r="AV557" s="228"/>
    </row>
    <row r="558" spans="28:48" ht="14.25">
      <c r="AB558" s="219"/>
      <c r="AC558" s="220"/>
      <c r="AD558" s="219"/>
      <c r="AE558" s="220"/>
      <c r="AF558" s="220"/>
      <c r="AG558" s="220"/>
      <c r="AH558" s="219"/>
      <c r="AI558" s="219"/>
      <c r="AJ558" s="219"/>
      <c r="AK558" s="219"/>
      <c r="AL558" s="219"/>
      <c r="AM558" s="219"/>
      <c r="AN558" s="219"/>
      <c r="AO558" s="221"/>
      <c r="AP558" s="222"/>
      <c r="AQ558" s="221"/>
      <c r="AR558" s="223"/>
      <c r="AS558" s="41"/>
      <c r="AT558" s="41"/>
      <c r="AU558" s="41"/>
      <c r="AV558" s="228"/>
    </row>
    <row r="559" spans="28:48" ht="14.25">
      <c r="AB559" s="219"/>
      <c r="AC559" s="220"/>
      <c r="AD559" s="219"/>
      <c r="AE559" s="220"/>
      <c r="AF559" s="220"/>
      <c r="AG559" s="220"/>
      <c r="AH559" s="219"/>
      <c r="AI559" s="219"/>
      <c r="AJ559" s="219"/>
      <c r="AK559" s="219"/>
      <c r="AL559" s="219"/>
      <c r="AM559" s="219"/>
      <c r="AN559" s="219"/>
      <c r="AO559" s="221"/>
      <c r="AP559" s="222"/>
      <c r="AQ559" s="221"/>
      <c r="AR559" s="223"/>
      <c r="AS559" s="41"/>
      <c r="AT559" s="41"/>
      <c r="AU559" s="41"/>
      <c r="AV559" s="228"/>
    </row>
    <row r="560" spans="28:48" ht="14.25">
      <c r="AB560" s="219"/>
      <c r="AC560" s="220"/>
      <c r="AD560" s="219"/>
      <c r="AE560" s="220"/>
      <c r="AF560" s="220"/>
      <c r="AG560" s="220"/>
      <c r="AH560" s="219"/>
      <c r="AI560" s="219"/>
      <c r="AJ560" s="219"/>
      <c r="AK560" s="219"/>
      <c r="AL560" s="219"/>
      <c r="AM560" s="219"/>
      <c r="AN560" s="219"/>
      <c r="AO560" s="221"/>
      <c r="AP560" s="222"/>
      <c r="AQ560" s="221"/>
      <c r="AR560" s="223"/>
      <c r="AS560" s="41"/>
      <c r="AT560" s="41"/>
      <c r="AU560" s="41"/>
      <c r="AV560" s="228"/>
    </row>
    <row r="561" spans="28:48" ht="14.25">
      <c r="AB561" s="219"/>
      <c r="AC561" s="220"/>
      <c r="AD561" s="219"/>
      <c r="AE561" s="220"/>
      <c r="AF561" s="220"/>
      <c r="AG561" s="220"/>
      <c r="AH561" s="219"/>
      <c r="AI561" s="219"/>
      <c r="AJ561" s="219"/>
      <c r="AK561" s="219"/>
      <c r="AL561" s="219"/>
      <c r="AM561" s="219"/>
      <c r="AN561" s="219"/>
      <c r="AO561" s="221"/>
      <c r="AP561" s="222"/>
      <c r="AQ561" s="221"/>
      <c r="AR561" s="223"/>
      <c r="AS561" s="41"/>
      <c r="AT561" s="41"/>
      <c r="AU561" s="41"/>
      <c r="AV561" s="228"/>
    </row>
    <row r="562" spans="28:48" ht="14.25">
      <c r="AB562" s="219"/>
      <c r="AC562" s="220"/>
      <c r="AD562" s="219"/>
      <c r="AE562" s="220"/>
      <c r="AF562" s="220"/>
      <c r="AG562" s="220"/>
      <c r="AH562" s="219"/>
      <c r="AI562" s="219"/>
      <c r="AJ562" s="219"/>
      <c r="AK562" s="219"/>
      <c r="AL562" s="219"/>
      <c r="AM562" s="219"/>
      <c r="AN562" s="219"/>
      <c r="AO562" s="221"/>
      <c r="AP562" s="222"/>
      <c r="AQ562" s="221"/>
      <c r="AR562" s="223"/>
      <c r="AS562" s="41"/>
      <c r="AT562" s="41"/>
      <c r="AU562" s="41"/>
      <c r="AV562" s="228"/>
    </row>
    <row r="563" spans="28:48" ht="14.25">
      <c r="AB563" s="219"/>
      <c r="AC563" s="220"/>
      <c r="AD563" s="219"/>
      <c r="AE563" s="220"/>
      <c r="AF563" s="220"/>
      <c r="AG563" s="220"/>
      <c r="AH563" s="219"/>
      <c r="AI563" s="219"/>
      <c r="AJ563" s="219"/>
      <c r="AK563" s="219"/>
      <c r="AL563" s="219"/>
      <c r="AM563" s="219"/>
      <c r="AN563" s="219"/>
      <c r="AO563" s="221"/>
      <c r="AP563" s="222"/>
      <c r="AQ563" s="221"/>
      <c r="AR563" s="223"/>
      <c r="AS563" s="41"/>
      <c r="AT563" s="41"/>
      <c r="AU563" s="41"/>
      <c r="AV563" s="228"/>
    </row>
    <row r="564" spans="28:48" ht="14.25">
      <c r="AB564" s="219"/>
      <c r="AC564" s="220"/>
      <c r="AD564" s="219"/>
      <c r="AE564" s="220"/>
      <c r="AF564" s="220"/>
      <c r="AG564" s="220"/>
      <c r="AH564" s="219"/>
      <c r="AI564" s="219"/>
      <c r="AJ564" s="219"/>
      <c r="AK564" s="219"/>
      <c r="AL564" s="219"/>
      <c r="AM564" s="219"/>
      <c r="AN564" s="219"/>
      <c r="AO564" s="221"/>
      <c r="AP564" s="222"/>
      <c r="AQ564" s="221"/>
      <c r="AR564" s="223"/>
      <c r="AS564" s="41"/>
      <c r="AT564" s="41"/>
      <c r="AU564" s="41"/>
      <c r="AV564" s="228"/>
    </row>
    <row r="565" spans="28:48" ht="14.25">
      <c r="AB565" s="219"/>
      <c r="AC565" s="220"/>
      <c r="AD565" s="219"/>
      <c r="AE565" s="220"/>
      <c r="AF565" s="220"/>
      <c r="AG565" s="220"/>
      <c r="AH565" s="219"/>
      <c r="AI565" s="219"/>
      <c r="AJ565" s="219"/>
      <c r="AK565" s="219"/>
      <c r="AL565" s="219"/>
      <c r="AM565" s="219"/>
      <c r="AN565" s="219"/>
      <c r="AO565" s="221"/>
      <c r="AP565" s="222"/>
      <c r="AQ565" s="221"/>
      <c r="AR565" s="223"/>
      <c r="AS565" s="41"/>
      <c r="AT565" s="41"/>
      <c r="AU565" s="41"/>
      <c r="AV565" s="228"/>
    </row>
    <row r="566" spans="28:48" ht="14.25">
      <c r="AB566" s="219"/>
      <c r="AC566" s="220"/>
      <c r="AD566" s="219"/>
      <c r="AE566" s="220"/>
      <c r="AF566" s="220"/>
      <c r="AG566" s="220"/>
      <c r="AH566" s="219"/>
      <c r="AI566" s="219"/>
      <c r="AJ566" s="219"/>
      <c r="AK566" s="219"/>
      <c r="AL566" s="219"/>
      <c r="AM566" s="219"/>
      <c r="AN566" s="219"/>
      <c r="AO566" s="221"/>
      <c r="AP566" s="222"/>
      <c r="AQ566" s="221"/>
      <c r="AR566" s="223"/>
      <c r="AS566" s="41"/>
      <c r="AT566" s="41"/>
      <c r="AU566" s="41"/>
      <c r="AV566" s="228"/>
    </row>
    <row r="567" spans="28:48" ht="14.25">
      <c r="AB567" s="219"/>
      <c r="AC567" s="220"/>
      <c r="AD567" s="219"/>
      <c r="AE567" s="220"/>
      <c r="AF567" s="220"/>
      <c r="AG567" s="220"/>
      <c r="AH567" s="219"/>
      <c r="AI567" s="219"/>
      <c r="AJ567" s="219"/>
      <c r="AK567" s="219"/>
      <c r="AL567" s="219"/>
      <c r="AM567" s="219"/>
      <c r="AN567" s="219"/>
      <c r="AO567" s="221"/>
      <c r="AP567" s="222"/>
      <c r="AQ567" s="221"/>
      <c r="AR567" s="223"/>
      <c r="AS567" s="41"/>
      <c r="AT567" s="41"/>
      <c r="AU567" s="41"/>
      <c r="AV567" s="228"/>
    </row>
    <row r="568" spans="28:48" ht="14.25">
      <c r="AB568" s="219"/>
      <c r="AC568" s="220"/>
      <c r="AD568" s="219"/>
      <c r="AE568" s="220"/>
      <c r="AF568" s="220"/>
      <c r="AG568" s="220"/>
      <c r="AH568" s="219"/>
      <c r="AI568" s="219"/>
      <c r="AJ568" s="219"/>
      <c r="AK568" s="219"/>
      <c r="AL568" s="219"/>
      <c r="AM568" s="219"/>
      <c r="AN568" s="219"/>
      <c r="AO568" s="221"/>
      <c r="AP568" s="222"/>
      <c r="AQ568" s="221"/>
      <c r="AR568" s="223"/>
      <c r="AS568" s="41"/>
      <c r="AT568" s="41"/>
      <c r="AU568" s="41"/>
      <c r="AV568" s="228"/>
    </row>
    <row r="569" spans="28:48" ht="14.25">
      <c r="AB569" s="219"/>
      <c r="AC569" s="220"/>
      <c r="AD569" s="219"/>
      <c r="AE569" s="220"/>
      <c r="AF569" s="220"/>
      <c r="AG569" s="220"/>
      <c r="AH569" s="219"/>
      <c r="AI569" s="219"/>
      <c r="AJ569" s="219"/>
      <c r="AK569" s="219"/>
      <c r="AL569" s="219"/>
      <c r="AM569" s="219"/>
      <c r="AN569" s="219"/>
      <c r="AO569" s="221"/>
      <c r="AP569" s="222"/>
      <c r="AQ569" s="221"/>
      <c r="AR569" s="223"/>
      <c r="AS569" s="41"/>
      <c r="AT569" s="41"/>
      <c r="AU569" s="41"/>
      <c r="AV569" s="228"/>
    </row>
    <row r="570" spans="28:48" ht="14.25">
      <c r="AB570" s="219"/>
      <c r="AC570" s="220"/>
      <c r="AD570" s="219"/>
      <c r="AE570" s="220"/>
      <c r="AF570" s="220"/>
      <c r="AG570" s="220"/>
      <c r="AH570" s="219"/>
      <c r="AI570" s="219"/>
      <c r="AJ570" s="219"/>
      <c r="AK570" s="219"/>
      <c r="AL570" s="219"/>
      <c r="AM570" s="219"/>
      <c r="AN570" s="219"/>
      <c r="AO570" s="221"/>
      <c r="AP570" s="222"/>
      <c r="AQ570" s="221"/>
      <c r="AR570" s="223"/>
      <c r="AS570" s="41"/>
      <c r="AT570" s="41"/>
      <c r="AU570" s="41"/>
      <c r="AV570" s="228"/>
    </row>
    <row r="571" spans="28:48" ht="14.25">
      <c r="AB571" s="219"/>
      <c r="AC571" s="220"/>
      <c r="AD571" s="219"/>
      <c r="AE571" s="220"/>
      <c r="AF571" s="220"/>
      <c r="AG571" s="220"/>
      <c r="AH571" s="219"/>
      <c r="AI571" s="219"/>
      <c r="AJ571" s="219"/>
      <c r="AK571" s="219"/>
      <c r="AL571" s="219"/>
      <c r="AM571" s="219"/>
      <c r="AN571" s="219"/>
      <c r="AO571" s="221"/>
      <c r="AP571" s="222"/>
      <c r="AQ571" s="221"/>
      <c r="AR571" s="223"/>
      <c r="AS571" s="41"/>
      <c r="AT571" s="41"/>
      <c r="AU571" s="41"/>
      <c r="AV571" s="228"/>
    </row>
    <row r="572" spans="28:48" ht="14.25">
      <c r="AB572" s="219"/>
      <c r="AC572" s="220"/>
      <c r="AD572" s="219"/>
      <c r="AE572" s="220"/>
      <c r="AF572" s="220"/>
      <c r="AG572" s="220"/>
      <c r="AH572" s="219"/>
      <c r="AI572" s="219"/>
      <c r="AJ572" s="219"/>
      <c r="AK572" s="219"/>
      <c r="AL572" s="219"/>
      <c r="AM572" s="219"/>
      <c r="AN572" s="219"/>
      <c r="AO572" s="221"/>
      <c r="AP572" s="222"/>
      <c r="AQ572" s="221"/>
      <c r="AR572" s="223"/>
      <c r="AS572" s="41"/>
      <c r="AT572" s="41"/>
      <c r="AU572" s="41"/>
      <c r="AV572" s="228"/>
    </row>
    <row r="573" spans="28:48" ht="14.25">
      <c r="AB573" s="219"/>
      <c r="AC573" s="220"/>
      <c r="AD573" s="219"/>
      <c r="AE573" s="220"/>
      <c r="AF573" s="220"/>
      <c r="AG573" s="220"/>
      <c r="AH573" s="219"/>
      <c r="AI573" s="219"/>
      <c r="AJ573" s="219"/>
      <c r="AK573" s="219"/>
      <c r="AL573" s="219"/>
      <c r="AM573" s="219"/>
      <c r="AN573" s="219"/>
      <c r="AO573" s="221"/>
      <c r="AP573" s="222"/>
      <c r="AQ573" s="221"/>
      <c r="AR573" s="223"/>
      <c r="AS573" s="41"/>
      <c r="AT573" s="41"/>
      <c r="AU573" s="41"/>
      <c r="AV573" s="228"/>
    </row>
    <row r="574" spans="28:48" ht="14.25">
      <c r="AB574" s="219"/>
      <c r="AC574" s="220"/>
      <c r="AD574" s="219"/>
      <c r="AE574" s="220"/>
      <c r="AF574" s="220"/>
      <c r="AG574" s="220"/>
      <c r="AH574" s="219"/>
      <c r="AI574" s="219"/>
      <c r="AJ574" s="219"/>
      <c r="AK574" s="219"/>
      <c r="AL574" s="219"/>
      <c r="AM574" s="219"/>
      <c r="AN574" s="219"/>
      <c r="AO574" s="221"/>
      <c r="AP574" s="222"/>
      <c r="AQ574" s="221"/>
      <c r="AR574" s="223"/>
      <c r="AS574" s="41"/>
      <c r="AT574" s="41"/>
      <c r="AU574" s="41"/>
      <c r="AV574" s="228"/>
    </row>
    <row r="575" spans="28:48" ht="14.25">
      <c r="AB575" s="219"/>
      <c r="AC575" s="220"/>
      <c r="AD575" s="219"/>
      <c r="AE575" s="220"/>
      <c r="AF575" s="220"/>
      <c r="AG575" s="220"/>
      <c r="AH575" s="219"/>
      <c r="AI575" s="219"/>
      <c r="AJ575" s="219"/>
      <c r="AK575" s="219"/>
      <c r="AL575" s="219"/>
      <c r="AM575" s="219"/>
      <c r="AN575" s="219"/>
      <c r="AO575" s="221"/>
      <c r="AP575" s="222"/>
      <c r="AQ575" s="221"/>
      <c r="AR575" s="223"/>
      <c r="AS575" s="41"/>
      <c r="AT575" s="41"/>
      <c r="AU575" s="41"/>
      <c r="AV575" s="228"/>
    </row>
    <row r="576" spans="28:48" ht="14.25">
      <c r="AB576" s="219"/>
      <c r="AC576" s="220"/>
      <c r="AD576" s="219"/>
      <c r="AE576" s="220"/>
      <c r="AF576" s="220"/>
      <c r="AG576" s="220"/>
      <c r="AH576" s="219"/>
      <c r="AI576" s="219"/>
      <c r="AJ576" s="219"/>
      <c r="AK576" s="219"/>
      <c r="AL576" s="219"/>
      <c r="AM576" s="219"/>
      <c r="AN576" s="219"/>
      <c r="AO576" s="221"/>
      <c r="AP576" s="222"/>
      <c r="AQ576" s="221"/>
      <c r="AR576" s="223"/>
      <c r="AS576" s="41"/>
      <c r="AT576" s="41"/>
      <c r="AU576" s="41"/>
      <c r="AV576" s="228"/>
    </row>
    <row r="577" spans="28:48" ht="14.25">
      <c r="AB577" s="219"/>
      <c r="AC577" s="220"/>
      <c r="AD577" s="219"/>
      <c r="AE577" s="220"/>
      <c r="AF577" s="220"/>
      <c r="AG577" s="220"/>
      <c r="AH577" s="219"/>
      <c r="AI577" s="219"/>
      <c r="AJ577" s="219"/>
      <c r="AK577" s="219"/>
      <c r="AL577" s="219"/>
      <c r="AM577" s="219"/>
      <c r="AN577" s="219"/>
      <c r="AO577" s="221"/>
      <c r="AP577" s="222"/>
      <c r="AQ577" s="221"/>
      <c r="AR577" s="223"/>
      <c r="AS577" s="41"/>
      <c r="AT577" s="41"/>
      <c r="AU577" s="41"/>
      <c r="AV577" s="228"/>
    </row>
    <row r="578" spans="28:48" ht="14.25">
      <c r="AB578" s="219"/>
      <c r="AC578" s="220"/>
      <c r="AD578" s="219"/>
      <c r="AE578" s="220"/>
      <c r="AF578" s="220"/>
      <c r="AG578" s="220"/>
      <c r="AH578" s="219"/>
      <c r="AI578" s="219"/>
      <c r="AJ578" s="219"/>
      <c r="AK578" s="219"/>
      <c r="AL578" s="219"/>
      <c r="AM578" s="219"/>
      <c r="AN578" s="219"/>
      <c r="AO578" s="221"/>
      <c r="AP578" s="222"/>
      <c r="AQ578" s="221"/>
      <c r="AR578" s="223"/>
      <c r="AS578" s="41"/>
      <c r="AT578" s="41"/>
      <c r="AU578" s="41"/>
      <c r="AV578" s="228"/>
    </row>
    <row r="579" spans="28:48" ht="14.25">
      <c r="AB579" s="219"/>
      <c r="AC579" s="220"/>
      <c r="AD579" s="219"/>
      <c r="AE579" s="220"/>
      <c r="AF579" s="220"/>
      <c r="AG579" s="220"/>
      <c r="AH579" s="219"/>
      <c r="AI579" s="219"/>
      <c r="AJ579" s="219"/>
      <c r="AK579" s="219"/>
      <c r="AL579" s="219"/>
      <c r="AM579" s="219"/>
      <c r="AN579" s="219"/>
      <c r="AO579" s="221"/>
      <c r="AP579" s="222"/>
      <c r="AQ579" s="221"/>
      <c r="AR579" s="223"/>
      <c r="AS579" s="41"/>
      <c r="AT579" s="41"/>
      <c r="AU579" s="41"/>
      <c r="AV579" s="228"/>
    </row>
    <row r="580" spans="28:48" ht="14.25">
      <c r="AB580" s="219"/>
      <c r="AC580" s="220"/>
      <c r="AD580" s="219"/>
      <c r="AE580" s="220"/>
      <c r="AF580" s="220"/>
      <c r="AG580" s="220"/>
      <c r="AH580" s="219"/>
      <c r="AI580" s="219"/>
      <c r="AJ580" s="219"/>
      <c r="AK580" s="219"/>
      <c r="AL580" s="219"/>
      <c r="AM580" s="219"/>
      <c r="AN580" s="219"/>
      <c r="AO580" s="221"/>
      <c r="AP580" s="222"/>
      <c r="AQ580" s="221"/>
      <c r="AR580" s="223"/>
      <c r="AS580" s="41"/>
      <c r="AT580" s="41"/>
      <c r="AU580" s="41"/>
      <c r="AV580" s="228"/>
    </row>
    <row r="581" spans="28:48" ht="14.25">
      <c r="AB581" s="219"/>
      <c r="AC581" s="220"/>
      <c r="AD581" s="219"/>
      <c r="AE581" s="220"/>
      <c r="AF581" s="220"/>
      <c r="AG581" s="220"/>
      <c r="AH581" s="219"/>
      <c r="AI581" s="219"/>
      <c r="AJ581" s="219"/>
      <c r="AK581" s="219"/>
      <c r="AL581" s="219"/>
      <c r="AM581" s="219"/>
      <c r="AN581" s="219"/>
      <c r="AO581" s="221"/>
      <c r="AP581" s="222"/>
      <c r="AQ581" s="221"/>
      <c r="AR581" s="223"/>
      <c r="AS581" s="41"/>
      <c r="AT581" s="41"/>
      <c r="AU581" s="41"/>
      <c r="AV581" s="228"/>
    </row>
    <row r="582" spans="28:48" ht="14.25">
      <c r="AB582" s="219"/>
      <c r="AC582" s="220"/>
      <c r="AD582" s="219"/>
      <c r="AE582" s="220"/>
      <c r="AF582" s="220"/>
      <c r="AG582" s="220"/>
      <c r="AH582" s="219"/>
      <c r="AI582" s="219"/>
      <c r="AJ582" s="219"/>
      <c r="AK582" s="219"/>
      <c r="AL582" s="219"/>
      <c r="AM582" s="219"/>
      <c r="AN582" s="219"/>
      <c r="AO582" s="221"/>
      <c r="AP582" s="222"/>
      <c r="AQ582" s="221"/>
      <c r="AR582" s="223"/>
      <c r="AS582" s="41"/>
      <c r="AT582" s="41"/>
      <c r="AU582" s="41"/>
      <c r="AV582" s="228"/>
    </row>
    <row r="583" spans="28:48" ht="14.25">
      <c r="AB583" s="219"/>
      <c r="AC583" s="220"/>
      <c r="AD583" s="219"/>
      <c r="AE583" s="220"/>
      <c r="AF583" s="220"/>
      <c r="AG583" s="220"/>
      <c r="AH583" s="219"/>
      <c r="AI583" s="219"/>
      <c r="AJ583" s="219"/>
      <c r="AK583" s="219"/>
      <c r="AL583" s="219"/>
      <c r="AM583" s="219"/>
      <c r="AN583" s="219"/>
      <c r="AO583" s="221"/>
      <c r="AP583" s="222"/>
      <c r="AQ583" s="221"/>
      <c r="AR583" s="223"/>
      <c r="AS583" s="41"/>
      <c r="AT583" s="41"/>
      <c r="AU583" s="41"/>
      <c r="AV583" s="228"/>
    </row>
    <row r="584" spans="28:48" ht="14.25">
      <c r="AB584" s="219"/>
      <c r="AC584" s="220"/>
      <c r="AD584" s="219"/>
      <c r="AE584" s="220"/>
      <c r="AF584" s="220"/>
      <c r="AG584" s="220"/>
      <c r="AH584" s="219"/>
      <c r="AI584" s="219"/>
      <c r="AJ584" s="219"/>
      <c r="AK584" s="219"/>
      <c r="AL584" s="219"/>
      <c r="AM584" s="219"/>
      <c r="AN584" s="219"/>
      <c r="AO584" s="221"/>
      <c r="AP584" s="222"/>
      <c r="AQ584" s="221"/>
      <c r="AR584" s="223"/>
      <c r="AS584" s="41"/>
      <c r="AT584" s="41"/>
      <c r="AU584" s="41"/>
      <c r="AV584" s="228"/>
    </row>
    <row r="585" spans="28:48" ht="14.25">
      <c r="AB585" s="219"/>
      <c r="AC585" s="220"/>
      <c r="AD585" s="219"/>
      <c r="AE585" s="220"/>
      <c r="AF585" s="220"/>
      <c r="AG585" s="220"/>
      <c r="AH585" s="219"/>
      <c r="AI585" s="219"/>
      <c r="AJ585" s="219"/>
      <c r="AK585" s="219"/>
      <c r="AL585" s="219"/>
      <c r="AM585" s="219"/>
      <c r="AN585" s="219"/>
      <c r="AO585" s="221"/>
      <c r="AP585" s="222"/>
      <c r="AQ585" s="221"/>
      <c r="AR585" s="223"/>
      <c r="AS585" s="41"/>
      <c r="AT585" s="41"/>
      <c r="AU585" s="41"/>
      <c r="AV585" s="228"/>
    </row>
    <row r="586" spans="28:48" ht="14.25">
      <c r="AB586" s="219"/>
      <c r="AC586" s="220"/>
      <c r="AD586" s="219"/>
      <c r="AE586" s="220"/>
      <c r="AF586" s="220"/>
      <c r="AG586" s="220"/>
      <c r="AH586" s="219"/>
      <c r="AI586" s="219"/>
      <c r="AJ586" s="219"/>
      <c r="AK586" s="219"/>
      <c r="AL586" s="219"/>
      <c r="AM586" s="219"/>
      <c r="AN586" s="219"/>
      <c r="AO586" s="221"/>
      <c r="AP586" s="222"/>
      <c r="AQ586" s="221"/>
      <c r="AR586" s="223"/>
      <c r="AS586" s="41"/>
      <c r="AT586" s="41"/>
      <c r="AU586" s="41"/>
      <c r="AV586" s="228"/>
    </row>
    <row r="587" spans="28:48" ht="14.25">
      <c r="AB587" s="219"/>
      <c r="AC587" s="220"/>
      <c r="AD587" s="219"/>
      <c r="AE587" s="220"/>
      <c r="AF587" s="220"/>
      <c r="AG587" s="220"/>
      <c r="AH587" s="219"/>
      <c r="AI587" s="219"/>
      <c r="AJ587" s="219"/>
      <c r="AK587" s="219"/>
      <c r="AL587" s="219"/>
      <c r="AM587" s="219"/>
      <c r="AN587" s="219"/>
      <c r="AO587" s="221"/>
      <c r="AP587" s="222"/>
      <c r="AQ587" s="221"/>
      <c r="AR587" s="223"/>
      <c r="AS587" s="41"/>
      <c r="AT587" s="41"/>
      <c r="AU587" s="41"/>
      <c r="AV587" s="228"/>
    </row>
    <row r="588" spans="28:48" ht="14.25">
      <c r="AB588" s="219"/>
      <c r="AC588" s="220"/>
      <c r="AD588" s="219"/>
      <c r="AE588" s="220"/>
      <c r="AF588" s="220"/>
      <c r="AG588" s="220"/>
      <c r="AH588" s="219"/>
      <c r="AI588" s="219"/>
      <c r="AJ588" s="219"/>
      <c r="AK588" s="219"/>
      <c r="AL588" s="219"/>
      <c r="AM588" s="219"/>
      <c r="AN588" s="219"/>
      <c r="AO588" s="221"/>
      <c r="AP588" s="222"/>
      <c r="AQ588" s="221"/>
      <c r="AR588" s="223"/>
      <c r="AS588" s="41"/>
      <c r="AT588" s="41"/>
      <c r="AU588" s="41"/>
      <c r="AV588" s="228"/>
    </row>
    <row r="589" spans="28:48" ht="14.25">
      <c r="AB589" s="219"/>
      <c r="AC589" s="220"/>
      <c r="AD589" s="219"/>
      <c r="AE589" s="220"/>
      <c r="AF589" s="220"/>
      <c r="AG589" s="220"/>
      <c r="AH589" s="219"/>
      <c r="AI589" s="219"/>
      <c r="AJ589" s="219"/>
      <c r="AK589" s="219"/>
      <c r="AL589" s="219"/>
      <c r="AM589" s="219"/>
      <c r="AN589" s="219"/>
      <c r="AO589" s="221"/>
      <c r="AP589" s="222"/>
      <c r="AQ589" s="221"/>
      <c r="AR589" s="223"/>
      <c r="AS589" s="41"/>
      <c r="AT589" s="41"/>
      <c r="AU589" s="41"/>
      <c r="AV589" s="228"/>
    </row>
    <row r="590" spans="28:48" ht="14.25">
      <c r="AB590" s="219"/>
      <c r="AC590" s="220"/>
      <c r="AD590" s="219"/>
      <c r="AE590" s="220"/>
      <c r="AF590" s="220"/>
      <c r="AG590" s="220"/>
      <c r="AH590" s="219"/>
      <c r="AI590" s="219"/>
      <c r="AJ590" s="219"/>
      <c r="AK590" s="219"/>
      <c r="AL590" s="219"/>
      <c r="AM590" s="219"/>
      <c r="AN590" s="219"/>
      <c r="AO590" s="221"/>
      <c r="AP590" s="222"/>
      <c r="AQ590" s="221"/>
      <c r="AR590" s="223"/>
      <c r="AS590" s="41"/>
      <c r="AT590" s="41"/>
      <c r="AU590" s="41"/>
      <c r="AV590" s="228"/>
    </row>
    <row r="591" spans="28:48" ht="14.25">
      <c r="AB591" s="219"/>
      <c r="AC591" s="220"/>
      <c r="AD591" s="219"/>
      <c r="AE591" s="220"/>
      <c r="AF591" s="220"/>
      <c r="AG591" s="220"/>
      <c r="AH591" s="219"/>
      <c r="AI591" s="219"/>
      <c r="AJ591" s="219"/>
      <c r="AK591" s="219"/>
      <c r="AL591" s="219"/>
      <c r="AM591" s="219"/>
      <c r="AN591" s="219"/>
      <c r="AO591" s="221"/>
      <c r="AP591" s="222"/>
      <c r="AQ591" s="221"/>
      <c r="AR591" s="223"/>
      <c r="AS591" s="41"/>
      <c r="AT591" s="41"/>
      <c r="AU591" s="41"/>
      <c r="AV591" s="228"/>
    </row>
    <row r="592" spans="28:48" ht="14.25">
      <c r="AB592" s="219"/>
      <c r="AC592" s="220"/>
      <c r="AD592" s="219"/>
      <c r="AE592" s="220"/>
      <c r="AF592" s="220"/>
      <c r="AG592" s="220"/>
      <c r="AH592" s="219"/>
      <c r="AI592" s="219"/>
      <c r="AJ592" s="219"/>
      <c r="AK592" s="219"/>
      <c r="AL592" s="219"/>
      <c r="AM592" s="219"/>
      <c r="AN592" s="219"/>
      <c r="AO592" s="221"/>
      <c r="AP592" s="222"/>
      <c r="AQ592" s="221"/>
      <c r="AR592" s="223"/>
      <c r="AS592" s="41"/>
      <c r="AT592" s="41"/>
      <c r="AU592" s="41"/>
      <c r="AV592" s="228"/>
    </row>
    <row r="593" spans="28:48" ht="14.25">
      <c r="AB593" s="219"/>
      <c r="AC593" s="220"/>
      <c r="AD593" s="219"/>
      <c r="AE593" s="220"/>
      <c r="AF593" s="220"/>
      <c r="AG593" s="220"/>
      <c r="AH593" s="219"/>
      <c r="AI593" s="219"/>
      <c r="AJ593" s="219"/>
      <c r="AK593" s="219"/>
      <c r="AL593" s="219"/>
      <c r="AM593" s="219"/>
      <c r="AN593" s="219"/>
      <c r="AO593" s="221"/>
      <c r="AP593" s="222"/>
      <c r="AQ593" s="221"/>
      <c r="AR593" s="223"/>
      <c r="AS593" s="41"/>
      <c r="AT593" s="41"/>
      <c r="AU593" s="41"/>
      <c r="AV593" s="228"/>
    </row>
    <row r="594" spans="28:48" ht="14.25">
      <c r="AB594" s="219"/>
      <c r="AC594" s="220"/>
      <c r="AD594" s="219"/>
      <c r="AE594" s="220"/>
      <c r="AF594" s="220"/>
      <c r="AG594" s="220"/>
      <c r="AH594" s="219"/>
      <c r="AI594" s="219"/>
      <c r="AJ594" s="219"/>
      <c r="AK594" s="219"/>
      <c r="AL594" s="219"/>
      <c r="AM594" s="219"/>
      <c r="AN594" s="219"/>
      <c r="AO594" s="221"/>
      <c r="AP594" s="222"/>
      <c r="AQ594" s="221"/>
      <c r="AR594" s="223"/>
      <c r="AS594" s="41"/>
      <c r="AT594" s="41"/>
      <c r="AU594" s="41"/>
      <c r="AV594" s="228"/>
    </row>
    <row r="595" spans="28:48" ht="14.25">
      <c r="AB595" s="219"/>
      <c r="AC595" s="220"/>
      <c r="AD595" s="219"/>
      <c r="AE595" s="220"/>
      <c r="AF595" s="220"/>
      <c r="AG595" s="220"/>
      <c r="AH595" s="219"/>
      <c r="AI595" s="219"/>
      <c r="AJ595" s="219"/>
      <c r="AK595" s="219"/>
      <c r="AL595" s="219"/>
      <c r="AM595" s="219"/>
      <c r="AN595" s="219"/>
      <c r="AO595" s="221"/>
      <c r="AP595" s="222"/>
      <c r="AQ595" s="221"/>
      <c r="AR595" s="223"/>
      <c r="AS595" s="41"/>
      <c r="AT595" s="41"/>
      <c r="AU595" s="41"/>
      <c r="AV595" s="228"/>
    </row>
    <row r="596" spans="28:48" ht="14.25">
      <c r="AB596" s="219"/>
      <c r="AC596" s="220"/>
      <c r="AD596" s="219"/>
      <c r="AE596" s="220"/>
      <c r="AF596" s="220"/>
      <c r="AG596" s="220"/>
      <c r="AH596" s="219"/>
      <c r="AI596" s="219"/>
      <c r="AJ596" s="219"/>
      <c r="AK596" s="219"/>
      <c r="AL596" s="219"/>
      <c r="AM596" s="219"/>
      <c r="AN596" s="219"/>
      <c r="AO596" s="221"/>
      <c r="AP596" s="222"/>
      <c r="AQ596" s="221"/>
      <c r="AR596" s="223"/>
      <c r="AS596" s="41"/>
      <c r="AT596" s="41"/>
      <c r="AU596" s="41"/>
      <c r="AV596" s="228"/>
    </row>
    <row r="597" spans="28:48" ht="14.25">
      <c r="AB597" s="219"/>
      <c r="AC597" s="220"/>
      <c r="AD597" s="219"/>
      <c r="AE597" s="220"/>
      <c r="AF597" s="220"/>
      <c r="AG597" s="220"/>
      <c r="AH597" s="219"/>
      <c r="AI597" s="219"/>
      <c r="AJ597" s="219"/>
      <c r="AK597" s="219"/>
      <c r="AL597" s="219"/>
      <c r="AM597" s="219"/>
      <c r="AN597" s="219"/>
      <c r="AO597" s="221"/>
      <c r="AP597" s="222"/>
      <c r="AQ597" s="221"/>
      <c r="AR597" s="223"/>
      <c r="AS597" s="41"/>
      <c r="AT597" s="41"/>
      <c r="AU597" s="41"/>
      <c r="AV597" s="228"/>
    </row>
    <row r="598" spans="28:48" ht="14.25">
      <c r="AB598" s="219"/>
      <c r="AC598" s="220"/>
      <c r="AD598" s="219"/>
      <c r="AE598" s="220"/>
      <c r="AF598" s="220"/>
      <c r="AG598" s="220"/>
      <c r="AH598" s="219"/>
      <c r="AI598" s="219"/>
      <c r="AJ598" s="219"/>
      <c r="AK598" s="219"/>
      <c r="AL598" s="219"/>
      <c r="AM598" s="219"/>
      <c r="AN598" s="219"/>
      <c r="AO598" s="221"/>
      <c r="AP598" s="222"/>
      <c r="AQ598" s="221"/>
      <c r="AR598" s="223"/>
      <c r="AS598" s="41"/>
      <c r="AT598" s="41"/>
      <c r="AU598" s="41"/>
      <c r="AV598" s="228"/>
    </row>
    <row r="599" spans="28:48" ht="14.25">
      <c r="AB599" s="219"/>
      <c r="AC599" s="220"/>
      <c r="AD599" s="219"/>
      <c r="AE599" s="220"/>
      <c r="AF599" s="220"/>
      <c r="AG599" s="220"/>
      <c r="AH599" s="219"/>
      <c r="AI599" s="219"/>
      <c r="AJ599" s="219"/>
      <c r="AK599" s="219"/>
      <c r="AL599" s="219"/>
      <c r="AM599" s="219"/>
      <c r="AN599" s="219"/>
      <c r="AO599" s="221"/>
      <c r="AP599" s="222"/>
      <c r="AQ599" s="221"/>
      <c r="AR599" s="223"/>
      <c r="AS599" s="41"/>
      <c r="AT599" s="41"/>
      <c r="AU599" s="41"/>
      <c r="AV599" s="228"/>
    </row>
    <row r="600" spans="28:48" ht="14.25">
      <c r="AB600" s="219"/>
      <c r="AC600" s="220"/>
      <c r="AD600" s="219"/>
      <c r="AE600" s="220"/>
      <c r="AF600" s="220"/>
      <c r="AG600" s="220"/>
      <c r="AH600" s="219"/>
      <c r="AI600" s="219"/>
      <c r="AJ600" s="219"/>
      <c r="AK600" s="219"/>
      <c r="AL600" s="219"/>
      <c r="AM600" s="219"/>
      <c r="AN600" s="219"/>
      <c r="AO600" s="221"/>
      <c r="AP600" s="222"/>
      <c r="AQ600" s="221"/>
      <c r="AR600" s="223"/>
      <c r="AS600" s="41"/>
      <c r="AT600" s="41"/>
      <c r="AU600" s="41"/>
      <c r="AV600" s="228"/>
    </row>
    <row r="601" spans="28:48" ht="14.25">
      <c r="AB601" s="219"/>
      <c r="AC601" s="220"/>
      <c r="AD601" s="219"/>
      <c r="AE601" s="220"/>
      <c r="AF601" s="220"/>
      <c r="AG601" s="220"/>
      <c r="AH601" s="219"/>
      <c r="AI601" s="219"/>
      <c r="AJ601" s="219"/>
      <c r="AK601" s="219"/>
      <c r="AL601" s="219"/>
      <c r="AM601" s="219"/>
      <c r="AN601" s="219"/>
      <c r="AO601" s="221"/>
      <c r="AP601" s="222"/>
      <c r="AQ601" s="221"/>
      <c r="AR601" s="223"/>
      <c r="AS601" s="41"/>
      <c r="AT601" s="41"/>
      <c r="AU601" s="41"/>
      <c r="AV601" s="228"/>
    </row>
    <row r="602" spans="28:48" ht="14.25">
      <c r="AB602" s="219"/>
      <c r="AC602" s="220"/>
      <c r="AD602" s="219"/>
      <c r="AE602" s="220"/>
      <c r="AF602" s="220"/>
      <c r="AG602" s="220"/>
      <c r="AH602" s="219"/>
      <c r="AI602" s="219"/>
      <c r="AJ602" s="219"/>
      <c r="AK602" s="219"/>
      <c r="AL602" s="219"/>
      <c r="AM602" s="219"/>
      <c r="AN602" s="219"/>
      <c r="AO602" s="221"/>
      <c r="AP602" s="222"/>
      <c r="AQ602" s="221"/>
      <c r="AR602" s="223"/>
      <c r="AS602" s="41"/>
      <c r="AT602" s="41"/>
      <c r="AU602" s="41"/>
      <c r="AV602" s="228"/>
    </row>
    <row r="603" spans="28:48" ht="14.25">
      <c r="AB603" s="219"/>
      <c r="AC603" s="220"/>
      <c r="AD603" s="219"/>
      <c r="AE603" s="220"/>
      <c r="AF603" s="220"/>
      <c r="AG603" s="220"/>
      <c r="AH603" s="219"/>
      <c r="AI603" s="219"/>
      <c r="AJ603" s="219"/>
      <c r="AK603" s="219"/>
      <c r="AL603" s="219"/>
      <c r="AM603" s="219"/>
      <c r="AN603" s="219"/>
      <c r="AO603" s="221"/>
      <c r="AP603" s="222"/>
      <c r="AQ603" s="221"/>
      <c r="AR603" s="223"/>
      <c r="AS603" s="41"/>
      <c r="AT603" s="41"/>
      <c r="AU603" s="41"/>
      <c r="AV603" s="228"/>
    </row>
    <row r="604" spans="28:48" ht="14.25">
      <c r="AB604" s="219"/>
      <c r="AC604" s="220"/>
      <c r="AD604" s="219"/>
      <c r="AE604" s="220"/>
      <c r="AF604" s="220"/>
      <c r="AG604" s="220"/>
      <c r="AH604" s="219"/>
      <c r="AI604" s="219"/>
      <c r="AJ604" s="219"/>
      <c r="AK604" s="219"/>
      <c r="AL604" s="219"/>
      <c r="AM604" s="219"/>
      <c r="AN604" s="219"/>
      <c r="AO604" s="221"/>
      <c r="AP604" s="222"/>
      <c r="AQ604" s="221"/>
      <c r="AR604" s="223"/>
      <c r="AS604" s="41"/>
      <c r="AT604" s="41"/>
      <c r="AU604" s="41"/>
      <c r="AV604" s="228"/>
    </row>
    <row r="605" spans="28:48" ht="14.25">
      <c r="AB605" s="219"/>
      <c r="AC605" s="220"/>
      <c r="AD605" s="219"/>
      <c r="AE605" s="220"/>
      <c r="AF605" s="220"/>
      <c r="AG605" s="220"/>
      <c r="AH605" s="219"/>
      <c r="AI605" s="219"/>
      <c r="AJ605" s="219"/>
      <c r="AK605" s="219"/>
      <c r="AL605" s="219"/>
      <c r="AM605" s="219"/>
      <c r="AN605" s="219"/>
      <c r="AO605" s="221"/>
      <c r="AP605" s="222"/>
      <c r="AQ605" s="221"/>
      <c r="AR605" s="223"/>
      <c r="AS605" s="41"/>
      <c r="AT605" s="41"/>
      <c r="AU605" s="41"/>
      <c r="AV605" s="228"/>
    </row>
    <row r="606" spans="28:48" ht="14.25">
      <c r="AB606" s="219"/>
      <c r="AC606" s="220"/>
      <c r="AD606" s="219"/>
      <c r="AE606" s="220"/>
      <c r="AF606" s="220"/>
      <c r="AG606" s="220"/>
      <c r="AH606" s="219"/>
      <c r="AI606" s="219"/>
      <c r="AJ606" s="219"/>
      <c r="AK606" s="219"/>
      <c r="AL606" s="219"/>
      <c r="AM606" s="219"/>
      <c r="AN606" s="219"/>
      <c r="AO606" s="221"/>
      <c r="AP606" s="222"/>
      <c r="AQ606" s="221"/>
      <c r="AR606" s="223"/>
      <c r="AS606" s="41"/>
      <c r="AT606" s="41"/>
      <c r="AU606" s="41"/>
      <c r="AV606" s="228"/>
    </row>
    <row r="607" spans="28:48" ht="14.25">
      <c r="AB607" s="219"/>
      <c r="AC607" s="220"/>
      <c r="AD607" s="219"/>
      <c r="AE607" s="220"/>
      <c r="AF607" s="220"/>
      <c r="AG607" s="220"/>
      <c r="AH607" s="219"/>
      <c r="AI607" s="219"/>
      <c r="AJ607" s="219"/>
      <c r="AK607" s="219"/>
      <c r="AL607" s="219"/>
      <c r="AM607" s="219"/>
      <c r="AN607" s="219"/>
      <c r="AO607" s="221"/>
      <c r="AP607" s="222"/>
      <c r="AQ607" s="221"/>
      <c r="AR607" s="223"/>
      <c r="AS607" s="41"/>
      <c r="AT607" s="41"/>
      <c r="AU607" s="41"/>
      <c r="AV607" s="228"/>
    </row>
    <row r="608" spans="28:48" ht="14.25">
      <c r="AB608" s="219"/>
      <c r="AC608" s="220"/>
      <c r="AD608" s="219"/>
      <c r="AE608" s="220"/>
      <c r="AF608" s="220"/>
      <c r="AG608" s="220"/>
      <c r="AH608" s="219"/>
      <c r="AI608" s="219"/>
      <c r="AJ608" s="219"/>
      <c r="AK608" s="219"/>
      <c r="AL608" s="219"/>
      <c r="AM608" s="219"/>
      <c r="AN608" s="219"/>
      <c r="AO608" s="221"/>
      <c r="AP608" s="222"/>
      <c r="AQ608" s="221"/>
      <c r="AR608" s="223"/>
      <c r="AS608" s="41"/>
      <c r="AT608" s="41"/>
      <c r="AU608" s="41"/>
      <c r="AV608" s="228"/>
    </row>
    <row r="609" spans="28:48" ht="14.25">
      <c r="AB609" s="219"/>
      <c r="AC609" s="220"/>
      <c r="AD609" s="219"/>
      <c r="AE609" s="220"/>
      <c r="AF609" s="220"/>
      <c r="AG609" s="220"/>
      <c r="AH609" s="219"/>
      <c r="AI609" s="219"/>
      <c r="AJ609" s="219"/>
      <c r="AK609" s="219"/>
      <c r="AL609" s="219"/>
      <c r="AM609" s="219"/>
      <c r="AN609" s="219"/>
      <c r="AO609" s="221"/>
      <c r="AP609" s="222"/>
      <c r="AQ609" s="221"/>
      <c r="AR609" s="223"/>
      <c r="AS609" s="41"/>
      <c r="AT609" s="41"/>
      <c r="AU609" s="41"/>
      <c r="AV609" s="228"/>
    </row>
    <row r="610" spans="28:48" ht="14.25">
      <c r="AB610" s="219"/>
      <c r="AC610" s="220"/>
      <c r="AD610" s="219"/>
      <c r="AE610" s="220"/>
      <c r="AF610" s="220"/>
      <c r="AG610" s="220"/>
      <c r="AH610" s="219"/>
      <c r="AI610" s="219"/>
      <c r="AJ610" s="219"/>
      <c r="AK610" s="219"/>
      <c r="AL610" s="219"/>
      <c r="AM610" s="219"/>
      <c r="AN610" s="219"/>
      <c r="AO610" s="221"/>
      <c r="AP610" s="222"/>
      <c r="AQ610" s="221"/>
      <c r="AR610" s="223"/>
      <c r="AS610" s="41"/>
      <c r="AT610" s="41"/>
      <c r="AU610" s="41"/>
      <c r="AV610" s="228"/>
    </row>
    <row r="611" spans="28:48" ht="14.25">
      <c r="AB611" s="219"/>
      <c r="AC611" s="220"/>
      <c r="AD611" s="219"/>
      <c r="AE611" s="220"/>
      <c r="AF611" s="220"/>
      <c r="AG611" s="220"/>
      <c r="AH611" s="219"/>
      <c r="AI611" s="219"/>
      <c r="AJ611" s="219"/>
      <c r="AK611" s="219"/>
      <c r="AL611" s="219"/>
      <c r="AM611" s="219"/>
      <c r="AN611" s="219"/>
      <c r="AO611" s="221"/>
      <c r="AP611" s="222"/>
      <c r="AQ611" s="221"/>
      <c r="AR611" s="223"/>
      <c r="AS611" s="41"/>
      <c r="AT611" s="41"/>
      <c r="AU611" s="41"/>
      <c r="AV611" s="228"/>
    </row>
    <row r="612" spans="28:48" ht="14.25">
      <c r="AB612" s="219"/>
      <c r="AC612" s="220"/>
      <c r="AD612" s="219"/>
      <c r="AE612" s="220"/>
      <c r="AF612" s="220"/>
      <c r="AG612" s="220"/>
      <c r="AH612" s="219"/>
      <c r="AI612" s="219"/>
      <c r="AJ612" s="219"/>
      <c r="AK612" s="219"/>
      <c r="AL612" s="219"/>
      <c r="AM612" s="219"/>
      <c r="AN612" s="219"/>
      <c r="AO612" s="221"/>
      <c r="AP612" s="222"/>
      <c r="AQ612" s="221"/>
      <c r="AR612" s="223"/>
      <c r="AS612" s="41"/>
      <c r="AT612" s="41"/>
      <c r="AU612" s="41"/>
      <c r="AV612" s="228"/>
    </row>
    <row r="613" spans="28:48" ht="14.25">
      <c r="AB613" s="219"/>
      <c r="AC613" s="220"/>
      <c r="AD613" s="219"/>
      <c r="AE613" s="220"/>
      <c r="AF613" s="220"/>
      <c r="AG613" s="220"/>
      <c r="AH613" s="219"/>
      <c r="AI613" s="219"/>
      <c r="AJ613" s="219"/>
      <c r="AK613" s="219"/>
      <c r="AL613" s="219"/>
      <c r="AM613" s="219"/>
      <c r="AN613" s="219"/>
      <c r="AO613" s="221"/>
      <c r="AP613" s="222"/>
      <c r="AQ613" s="221"/>
      <c r="AR613" s="223"/>
      <c r="AS613" s="41"/>
      <c r="AT613" s="41"/>
      <c r="AU613" s="41"/>
      <c r="AV613" s="228"/>
    </row>
    <row r="614" spans="28:48" ht="14.25">
      <c r="AB614" s="219"/>
      <c r="AC614" s="220"/>
      <c r="AD614" s="219"/>
      <c r="AE614" s="220"/>
      <c r="AF614" s="220"/>
      <c r="AG614" s="220"/>
      <c r="AH614" s="219"/>
      <c r="AI614" s="219"/>
      <c r="AJ614" s="219"/>
      <c r="AK614" s="219"/>
      <c r="AL614" s="219"/>
      <c r="AM614" s="219"/>
      <c r="AN614" s="219"/>
      <c r="AO614" s="221"/>
      <c r="AP614" s="222"/>
      <c r="AQ614" s="221"/>
      <c r="AR614" s="223"/>
      <c r="AS614" s="41"/>
      <c r="AT614" s="41"/>
      <c r="AU614" s="41"/>
      <c r="AV614" s="228"/>
    </row>
    <row r="615" spans="28:48" ht="14.25">
      <c r="AB615" s="219"/>
      <c r="AC615" s="220"/>
      <c r="AD615" s="219"/>
      <c r="AE615" s="220"/>
      <c r="AF615" s="220"/>
      <c r="AG615" s="220"/>
      <c r="AH615" s="219"/>
      <c r="AI615" s="219"/>
      <c r="AJ615" s="219"/>
      <c r="AK615" s="219"/>
      <c r="AL615" s="219"/>
      <c r="AM615" s="219"/>
      <c r="AN615" s="219"/>
      <c r="AO615" s="221"/>
      <c r="AP615" s="222"/>
      <c r="AQ615" s="221"/>
      <c r="AR615" s="223"/>
      <c r="AS615" s="41"/>
      <c r="AT615" s="41"/>
      <c r="AU615" s="41"/>
      <c r="AV615" s="228"/>
    </row>
    <row r="616" spans="28:48" ht="14.25">
      <c r="AB616" s="219"/>
      <c r="AC616" s="220"/>
      <c r="AD616" s="219"/>
      <c r="AE616" s="220"/>
      <c r="AF616" s="220"/>
      <c r="AG616" s="220"/>
      <c r="AH616" s="219"/>
      <c r="AI616" s="219"/>
      <c r="AJ616" s="219"/>
      <c r="AK616" s="219"/>
      <c r="AL616" s="219"/>
      <c r="AM616" s="219"/>
      <c r="AN616" s="219"/>
      <c r="AO616" s="221"/>
      <c r="AP616" s="222"/>
      <c r="AQ616" s="221"/>
      <c r="AR616" s="223"/>
      <c r="AS616" s="41"/>
      <c r="AT616" s="41"/>
      <c r="AU616" s="41"/>
      <c r="AV616" s="228"/>
    </row>
    <row r="617" spans="28:48" ht="14.25">
      <c r="AB617" s="219"/>
      <c r="AC617" s="220"/>
      <c r="AD617" s="219"/>
      <c r="AE617" s="220"/>
      <c r="AF617" s="220"/>
      <c r="AG617" s="220"/>
      <c r="AH617" s="219"/>
      <c r="AI617" s="219"/>
      <c r="AJ617" s="219"/>
      <c r="AK617" s="219"/>
      <c r="AL617" s="219"/>
      <c r="AM617" s="219"/>
      <c r="AN617" s="219"/>
      <c r="AO617" s="221"/>
      <c r="AP617" s="222"/>
      <c r="AQ617" s="221"/>
      <c r="AR617" s="223"/>
      <c r="AS617" s="41"/>
      <c r="AT617" s="41"/>
      <c r="AU617" s="41"/>
      <c r="AV617" s="228"/>
    </row>
    <row r="618" spans="28:48" ht="14.25">
      <c r="AB618" s="219"/>
      <c r="AC618" s="220"/>
      <c r="AD618" s="219"/>
      <c r="AE618" s="220"/>
      <c r="AF618" s="220"/>
      <c r="AG618" s="220"/>
      <c r="AH618" s="219"/>
      <c r="AI618" s="219"/>
      <c r="AJ618" s="219"/>
      <c r="AK618" s="219"/>
      <c r="AL618" s="219"/>
      <c r="AM618" s="219"/>
      <c r="AN618" s="219"/>
      <c r="AO618" s="221"/>
      <c r="AP618" s="222"/>
      <c r="AQ618" s="221"/>
      <c r="AR618" s="223"/>
      <c r="AS618" s="41"/>
      <c r="AT618" s="41"/>
      <c r="AU618" s="41"/>
      <c r="AV618" s="228"/>
    </row>
    <row r="619" spans="28:48" ht="14.25">
      <c r="AB619" s="219"/>
      <c r="AC619" s="220"/>
      <c r="AD619" s="219"/>
      <c r="AE619" s="220"/>
      <c r="AF619" s="220"/>
      <c r="AG619" s="220"/>
      <c r="AH619" s="219"/>
      <c r="AI619" s="219"/>
      <c r="AJ619" s="219"/>
      <c r="AK619" s="219"/>
      <c r="AL619" s="219"/>
      <c r="AM619" s="219"/>
      <c r="AN619" s="219"/>
      <c r="AO619" s="221"/>
      <c r="AP619" s="222"/>
      <c r="AQ619" s="221"/>
      <c r="AR619" s="223"/>
      <c r="AS619" s="41"/>
      <c r="AT619" s="41"/>
      <c r="AU619" s="41"/>
      <c r="AV619" s="228"/>
    </row>
    <row r="620" spans="28:48" ht="14.25">
      <c r="AB620" s="219"/>
      <c r="AC620" s="220"/>
      <c r="AD620" s="219"/>
      <c r="AE620" s="220"/>
      <c r="AF620" s="220"/>
      <c r="AG620" s="220"/>
      <c r="AH620" s="219"/>
      <c r="AI620" s="219"/>
      <c r="AJ620" s="219"/>
      <c r="AK620" s="219"/>
      <c r="AL620" s="219"/>
      <c r="AM620" s="219"/>
      <c r="AN620" s="219"/>
      <c r="AO620" s="221"/>
      <c r="AP620" s="222"/>
      <c r="AQ620" s="221"/>
      <c r="AR620" s="223"/>
      <c r="AS620" s="41"/>
      <c r="AT620" s="41"/>
      <c r="AU620" s="41"/>
      <c r="AV620" s="228"/>
    </row>
    <row r="621" spans="28:48" ht="14.25">
      <c r="AB621" s="219"/>
      <c r="AC621" s="220"/>
      <c r="AD621" s="219"/>
      <c r="AE621" s="220"/>
      <c r="AF621" s="220"/>
      <c r="AG621" s="220"/>
      <c r="AH621" s="219"/>
      <c r="AI621" s="219"/>
      <c r="AJ621" s="219"/>
      <c r="AK621" s="219"/>
      <c r="AL621" s="219"/>
      <c r="AM621" s="219"/>
      <c r="AN621" s="219"/>
      <c r="AO621" s="221"/>
      <c r="AP621" s="222"/>
      <c r="AQ621" s="221"/>
      <c r="AR621" s="223"/>
      <c r="AS621" s="41"/>
      <c r="AT621" s="41"/>
      <c r="AU621" s="41"/>
      <c r="AV621" s="228"/>
    </row>
    <row r="622" spans="28:48" ht="14.25">
      <c r="AB622" s="219"/>
      <c r="AC622" s="220"/>
      <c r="AD622" s="219"/>
      <c r="AE622" s="220"/>
      <c r="AF622" s="220"/>
      <c r="AG622" s="220"/>
      <c r="AH622" s="219"/>
      <c r="AI622" s="219"/>
      <c r="AJ622" s="219"/>
      <c r="AK622" s="219"/>
      <c r="AL622" s="219"/>
      <c r="AM622" s="219"/>
      <c r="AN622" s="219"/>
      <c r="AO622" s="221"/>
      <c r="AP622" s="222"/>
      <c r="AQ622" s="221"/>
      <c r="AR622" s="223"/>
      <c r="AS622" s="41"/>
      <c r="AT622" s="41"/>
      <c r="AU622" s="41"/>
      <c r="AV622" s="228"/>
    </row>
    <row r="623" spans="28:48" ht="14.25">
      <c r="AB623" s="219"/>
      <c r="AC623" s="220"/>
      <c r="AD623" s="219"/>
      <c r="AE623" s="220"/>
      <c r="AF623" s="220"/>
      <c r="AG623" s="220"/>
      <c r="AH623" s="219"/>
      <c r="AI623" s="219"/>
      <c r="AJ623" s="219"/>
      <c r="AK623" s="219"/>
      <c r="AL623" s="219"/>
      <c r="AM623" s="219"/>
      <c r="AN623" s="219"/>
      <c r="AO623" s="221"/>
      <c r="AP623" s="222"/>
      <c r="AQ623" s="221"/>
      <c r="AR623" s="223"/>
      <c r="AS623" s="41"/>
      <c r="AT623" s="41"/>
      <c r="AU623" s="41"/>
      <c r="AV623" s="228"/>
    </row>
    <row r="624" spans="28:48" ht="14.25">
      <c r="AB624" s="219"/>
      <c r="AC624" s="220"/>
      <c r="AD624" s="219"/>
      <c r="AE624" s="220"/>
      <c r="AF624" s="220"/>
      <c r="AG624" s="220"/>
      <c r="AH624" s="219"/>
      <c r="AI624" s="219"/>
      <c r="AJ624" s="219"/>
      <c r="AK624" s="219"/>
      <c r="AL624" s="219"/>
      <c r="AM624" s="219"/>
      <c r="AN624" s="219"/>
      <c r="AO624" s="221"/>
      <c r="AP624" s="222"/>
      <c r="AQ624" s="221"/>
      <c r="AR624" s="223"/>
      <c r="AS624" s="41"/>
      <c r="AT624" s="41"/>
      <c r="AU624" s="41"/>
      <c r="AV624" s="228"/>
    </row>
    <row r="625" spans="28:48" ht="14.25">
      <c r="AB625" s="219"/>
      <c r="AC625" s="220"/>
      <c r="AD625" s="219"/>
      <c r="AE625" s="220"/>
      <c r="AF625" s="220"/>
      <c r="AG625" s="220"/>
      <c r="AH625" s="219"/>
      <c r="AI625" s="219"/>
      <c r="AJ625" s="219"/>
      <c r="AK625" s="219"/>
      <c r="AL625" s="219"/>
      <c r="AM625" s="219"/>
      <c r="AN625" s="219"/>
      <c r="AO625" s="221"/>
      <c r="AP625" s="222"/>
      <c r="AQ625" s="221"/>
      <c r="AR625" s="223"/>
      <c r="AS625" s="41"/>
      <c r="AT625" s="41"/>
      <c r="AU625" s="41"/>
      <c r="AV625" s="228"/>
    </row>
    <row r="626" spans="28:48" ht="14.25">
      <c r="AB626" s="219"/>
      <c r="AC626" s="220"/>
      <c r="AD626" s="219"/>
      <c r="AE626" s="220"/>
      <c r="AF626" s="220"/>
      <c r="AG626" s="220"/>
      <c r="AH626" s="219"/>
      <c r="AI626" s="219"/>
      <c r="AJ626" s="219"/>
      <c r="AK626" s="219"/>
      <c r="AL626" s="219"/>
      <c r="AM626" s="219"/>
      <c r="AN626" s="219"/>
      <c r="AO626" s="221"/>
      <c r="AP626" s="222"/>
      <c r="AQ626" s="221"/>
      <c r="AR626" s="223"/>
      <c r="AS626" s="41"/>
      <c r="AT626" s="41"/>
      <c r="AU626" s="41"/>
      <c r="AV626" s="228"/>
    </row>
    <row r="627" spans="28:48" ht="14.25">
      <c r="AB627" s="219"/>
      <c r="AC627" s="220"/>
      <c r="AD627" s="219"/>
      <c r="AE627" s="220"/>
      <c r="AF627" s="220"/>
      <c r="AG627" s="220"/>
      <c r="AH627" s="219"/>
      <c r="AI627" s="219"/>
      <c r="AJ627" s="219"/>
      <c r="AK627" s="219"/>
      <c r="AL627" s="219"/>
      <c r="AM627" s="219"/>
      <c r="AN627" s="219"/>
      <c r="AO627" s="221"/>
      <c r="AP627" s="222"/>
      <c r="AQ627" s="221"/>
      <c r="AR627" s="223"/>
      <c r="AS627" s="41"/>
      <c r="AT627" s="41"/>
      <c r="AU627" s="41"/>
      <c r="AV627" s="228"/>
    </row>
    <row r="628" spans="28:48" ht="14.25">
      <c r="AB628" s="219"/>
      <c r="AC628" s="220"/>
      <c r="AD628" s="219"/>
      <c r="AE628" s="220"/>
      <c r="AF628" s="220"/>
      <c r="AG628" s="220"/>
      <c r="AH628" s="219"/>
      <c r="AI628" s="219"/>
      <c r="AJ628" s="219"/>
      <c r="AK628" s="219"/>
      <c r="AL628" s="219"/>
      <c r="AM628" s="219"/>
      <c r="AN628" s="219"/>
      <c r="AO628" s="221"/>
      <c r="AP628" s="222"/>
      <c r="AQ628" s="221"/>
      <c r="AR628" s="223"/>
      <c r="AS628" s="41"/>
      <c r="AT628" s="41"/>
      <c r="AU628" s="41"/>
      <c r="AV628" s="228"/>
    </row>
    <row r="629" spans="28:48" ht="14.25">
      <c r="AB629" s="219"/>
      <c r="AC629" s="220"/>
      <c r="AD629" s="219"/>
      <c r="AE629" s="220"/>
      <c r="AF629" s="220"/>
      <c r="AG629" s="220"/>
      <c r="AH629" s="219"/>
      <c r="AI629" s="219"/>
      <c r="AJ629" s="219"/>
      <c r="AK629" s="219"/>
      <c r="AL629" s="219"/>
      <c r="AM629" s="219"/>
      <c r="AN629" s="219"/>
      <c r="AO629" s="221"/>
      <c r="AP629" s="222"/>
      <c r="AQ629" s="221"/>
      <c r="AR629" s="223"/>
      <c r="AS629" s="41"/>
      <c r="AT629" s="41"/>
      <c r="AU629" s="41"/>
      <c r="AV629" s="228"/>
    </row>
    <row r="630" spans="28:48" ht="14.25">
      <c r="AB630" s="219"/>
      <c r="AC630" s="220"/>
      <c r="AD630" s="219"/>
      <c r="AE630" s="220"/>
      <c r="AF630" s="220"/>
      <c r="AG630" s="220"/>
      <c r="AH630" s="219"/>
      <c r="AI630" s="219"/>
      <c r="AJ630" s="219"/>
      <c r="AK630" s="219"/>
      <c r="AL630" s="219"/>
      <c r="AM630" s="219"/>
      <c r="AN630" s="219"/>
      <c r="AO630" s="221"/>
      <c r="AP630" s="222"/>
      <c r="AQ630" s="221"/>
      <c r="AR630" s="223"/>
      <c r="AS630" s="41"/>
      <c r="AT630" s="41"/>
      <c r="AU630" s="41"/>
      <c r="AV630" s="228"/>
    </row>
    <row r="631" spans="28:48" ht="14.25">
      <c r="AB631" s="219"/>
      <c r="AC631" s="220"/>
      <c r="AD631" s="219"/>
      <c r="AE631" s="220"/>
      <c r="AF631" s="220"/>
      <c r="AG631" s="220"/>
      <c r="AH631" s="219"/>
      <c r="AI631" s="219"/>
      <c r="AJ631" s="219"/>
      <c r="AK631" s="219"/>
      <c r="AL631" s="219"/>
      <c r="AM631" s="219"/>
      <c r="AN631" s="219"/>
      <c r="AO631" s="221"/>
      <c r="AP631" s="222"/>
      <c r="AQ631" s="221"/>
      <c r="AR631" s="223"/>
      <c r="AS631" s="41"/>
      <c r="AT631" s="41"/>
      <c r="AU631" s="41"/>
      <c r="AV631" s="228"/>
    </row>
    <row r="632" spans="28:48" ht="14.25">
      <c r="AB632" s="219"/>
      <c r="AC632" s="220"/>
      <c r="AD632" s="219"/>
      <c r="AE632" s="220"/>
      <c r="AF632" s="220"/>
      <c r="AG632" s="220"/>
      <c r="AH632" s="219"/>
      <c r="AI632" s="219"/>
      <c r="AJ632" s="219"/>
      <c r="AK632" s="219"/>
      <c r="AL632" s="219"/>
      <c r="AM632" s="219"/>
      <c r="AN632" s="219"/>
      <c r="AO632" s="221"/>
      <c r="AP632" s="222"/>
      <c r="AQ632" s="221"/>
      <c r="AR632" s="223"/>
      <c r="AS632" s="41"/>
      <c r="AT632" s="41"/>
      <c r="AU632" s="41"/>
      <c r="AV632" s="228"/>
    </row>
    <row r="633" spans="28:48" ht="14.25">
      <c r="AB633" s="219"/>
      <c r="AC633" s="220"/>
      <c r="AD633" s="219"/>
      <c r="AE633" s="220"/>
      <c r="AF633" s="220"/>
      <c r="AG633" s="220"/>
      <c r="AH633" s="219"/>
      <c r="AI633" s="219"/>
      <c r="AJ633" s="219"/>
      <c r="AK633" s="219"/>
      <c r="AL633" s="219"/>
      <c r="AM633" s="219"/>
      <c r="AN633" s="219"/>
      <c r="AO633" s="221"/>
      <c r="AP633" s="222"/>
      <c r="AQ633" s="221"/>
      <c r="AR633" s="223"/>
      <c r="AS633" s="41"/>
      <c r="AT633" s="41"/>
      <c r="AU633" s="41"/>
      <c r="AV633" s="228"/>
    </row>
    <row r="634" spans="28:48" ht="14.25">
      <c r="AB634" s="219"/>
      <c r="AC634" s="220"/>
      <c r="AD634" s="219"/>
      <c r="AE634" s="220"/>
      <c r="AF634" s="220"/>
      <c r="AG634" s="220"/>
      <c r="AH634" s="219"/>
      <c r="AI634" s="219"/>
      <c r="AJ634" s="219"/>
      <c r="AK634" s="219"/>
      <c r="AL634" s="219"/>
      <c r="AM634" s="219"/>
      <c r="AN634" s="219"/>
      <c r="AO634" s="221"/>
      <c r="AP634" s="222"/>
      <c r="AQ634" s="221"/>
      <c r="AR634" s="223"/>
      <c r="AS634" s="41"/>
      <c r="AT634" s="41"/>
      <c r="AU634" s="41"/>
      <c r="AV634" s="228"/>
    </row>
    <row r="635" spans="28:48" ht="14.25">
      <c r="AB635" s="219"/>
      <c r="AC635" s="220"/>
      <c r="AD635" s="219"/>
      <c r="AE635" s="220"/>
      <c r="AF635" s="220"/>
      <c r="AG635" s="220"/>
      <c r="AH635" s="219"/>
      <c r="AI635" s="219"/>
      <c r="AJ635" s="219"/>
      <c r="AK635" s="219"/>
      <c r="AL635" s="219"/>
      <c r="AM635" s="219"/>
      <c r="AN635" s="219"/>
      <c r="AO635" s="221"/>
      <c r="AP635" s="222"/>
      <c r="AQ635" s="221"/>
      <c r="AR635" s="223"/>
      <c r="AS635" s="41"/>
      <c r="AT635" s="41"/>
      <c r="AU635" s="41"/>
      <c r="AV635" s="228"/>
    </row>
    <row r="636" spans="28:48" ht="14.25">
      <c r="AB636" s="219"/>
      <c r="AC636" s="220"/>
      <c r="AD636" s="219"/>
      <c r="AE636" s="220"/>
      <c r="AF636" s="220"/>
      <c r="AG636" s="220"/>
      <c r="AH636" s="219"/>
      <c r="AI636" s="219"/>
      <c r="AJ636" s="219"/>
      <c r="AK636" s="219"/>
      <c r="AL636" s="219"/>
      <c r="AM636" s="219"/>
      <c r="AN636" s="219"/>
      <c r="AO636" s="221"/>
      <c r="AP636" s="222"/>
      <c r="AQ636" s="221"/>
      <c r="AR636" s="223"/>
      <c r="AS636" s="41"/>
      <c r="AT636" s="41"/>
      <c r="AU636" s="41"/>
      <c r="AV636" s="228"/>
    </row>
    <row r="637" spans="28:48" ht="14.25">
      <c r="AB637" s="219"/>
      <c r="AC637" s="220"/>
      <c r="AD637" s="219"/>
      <c r="AE637" s="220"/>
      <c r="AF637" s="220"/>
      <c r="AG637" s="220"/>
      <c r="AH637" s="219"/>
      <c r="AI637" s="219"/>
      <c r="AJ637" s="219"/>
      <c r="AK637" s="219"/>
      <c r="AL637" s="219"/>
      <c r="AM637" s="219"/>
      <c r="AN637" s="219"/>
      <c r="AO637" s="221"/>
      <c r="AP637" s="222"/>
      <c r="AQ637" s="221"/>
      <c r="AR637" s="223"/>
      <c r="AS637" s="41"/>
      <c r="AT637" s="41"/>
      <c r="AU637" s="41"/>
      <c r="AV637" s="228"/>
    </row>
    <row r="638" spans="28:48" ht="14.25">
      <c r="AB638" s="219"/>
      <c r="AC638" s="220"/>
      <c r="AD638" s="219"/>
      <c r="AE638" s="220"/>
      <c r="AF638" s="220"/>
      <c r="AG638" s="220"/>
      <c r="AH638" s="219"/>
      <c r="AI638" s="219"/>
      <c r="AJ638" s="219"/>
      <c r="AK638" s="219"/>
      <c r="AL638" s="219"/>
      <c r="AM638" s="219"/>
      <c r="AN638" s="219"/>
      <c r="AO638" s="221"/>
      <c r="AP638" s="222"/>
      <c r="AQ638" s="221"/>
      <c r="AR638" s="223"/>
      <c r="AS638" s="41"/>
      <c r="AT638" s="41"/>
      <c r="AU638" s="41"/>
      <c r="AV638" s="228"/>
    </row>
    <row r="639" spans="28:48" ht="14.25">
      <c r="AB639" s="219"/>
      <c r="AC639" s="220"/>
      <c r="AD639" s="219"/>
      <c r="AE639" s="220"/>
      <c r="AF639" s="220"/>
      <c r="AG639" s="220"/>
      <c r="AH639" s="219"/>
      <c r="AI639" s="219"/>
      <c r="AJ639" s="219"/>
      <c r="AK639" s="219"/>
      <c r="AL639" s="219"/>
      <c r="AM639" s="219"/>
      <c r="AN639" s="219"/>
      <c r="AO639" s="221"/>
      <c r="AP639" s="222"/>
      <c r="AQ639" s="221"/>
      <c r="AR639" s="223"/>
      <c r="AS639" s="41"/>
      <c r="AT639" s="41"/>
      <c r="AU639" s="41"/>
      <c r="AV639" s="228"/>
    </row>
    <row r="640" spans="28:48" ht="14.25">
      <c r="AB640" s="219"/>
      <c r="AC640" s="220"/>
      <c r="AD640" s="219"/>
      <c r="AE640" s="220"/>
      <c r="AF640" s="220"/>
      <c r="AG640" s="220"/>
      <c r="AH640" s="219"/>
      <c r="AI640" s="219"/>
      <c r="AJ640" s="219"/>
      <c r="AK640" s="219"/>
      <c r="AL640" s="219"/>
      <c r="AM640" s="219"/>
      <c r="AN640" s="219"/>
      <c r="AO640" s="221"/>
      <c r="AP640" s="222"/>
      <c r="AQ640" s="221"/>
      <c r="AR640" s="223"/>
      <c r="AS640" s="41"/>
      <c r="AT640" s="41"/>
      <c r="AU640" s="41"/>
      <c r="AV640" s="228"/>
    </row>
    <row r="641" spans="28:48" ht="14.25">
      <c r="AB641" s="219"/>
      <c r="AC641" s="220"/>
      <c r="AD641" s="219"/>
      <c r="AE641" s="220"/>
      <c r="AF641" s="220"/>
      <c r="AG641" s="220"/>
      <c r="AH641" s="219"/>
      <c r="AI641" s="219"/>
      <c r="AJ641" s="219"/>
      <c r="AK641" s="219"/>
      <c r="AL641" s="219"/>
      <c r="AM641" s="219"/>
      <c r="AN641" s="219"/>
      <c r="AO641" s="221"/>
      <c r="AP641" s="222"/>
      <c r="AQ641" s="221"/>
      <c r="AR641" s="223"/>
      <c r="AS641" s="41"/>
      <c r="AT641" s="41"/>
      <c r="AU641" s="41"/>
      <c r="AV641" s="228"/>
    </row>
    <row r="642" spans="28:48" ht="14.25">
      <c r="AB642" s="219"/>
      <c r="AC642" s="220"/>
      <c r="AD642" s="219"/>
      <c r="AE642" s="220"/>
      <c r="AF642" s="220"/>
      <c r="AG642" s="220"/>
      <c r="AH642" s="219"/>
      <c r="AI642" s="219"/>
      <c r="AJ642" s="219"/>
      <c r="AK642" s="219"/>
      <c r="AL642" s="219"/>
      <c r="AM642" s="219"/>
      <c r="AN642" s="219"/>
      <c r="AO642" s="221"/>
      <c r="AP642" s="222"/>
      <c r="AQ642" s="221"/>
      <c r="AR642" s="223"/>
      <c r="AS642" s="41"/>
      <c r="AT642" s="41"/>
      <c r="AU642" s="41"/>
      <c r="AV642" s="228"/>
    </row>
    <row r="643" spans="28:48" ht="14.25">
      <c r="AB643" s="219"/>
      <c r="AC643" s="220"/>
      <c r="AD643" s="219"/>
      <c r="AE643" s="220"/>
      <c r="AF643" s="220"/>
      <c r="AG643" s="220"/>
      <c r="AH643" s="219"/>
      <c r="AI643" s="219"/>
      <c r="AJ643" s="219"/>
      <c r="AK643" s="219"/>
      <c r="AL643" s="219"/>
      <c r="AM643" s="219"/>
      <c r="AN643" s="219"/>
      <c r="AO643" s="221"/>
      <c r="AP643" s="222"/>
      <c r="AQ643" s="221"/>
      <c r="AR643" s="223"/>
      <c r="AS643" s="41"/>
      <c r="AT643" s="41"/>
      <c r="AU643" s="41"/>
      <c r="AV643" s="228"/>
    </row>
    <row r="644" spans="28:48" ht="14.25">
      <c r="AB644" s="219"/>
      <c r="AC644" s="220"/>
      <c r="AD644" s="219"/>
      <c r="AE644" s="220"/>
      <c r="AF644" s="220"/>
      <c r="AG644" s="220"/>
      <c r="AH644" s="219"/>
      <c r="AI644" s="219"/>
      <c r="AJ644" s="219"/>
      <c r="AK644" s="219"/>
      <c r="AL644" s="219"/>
      <c r="AM644" s="219"/>
      <c r="AN644" s="219"/>
      <c r="AO644" s="221"/>
      <c r="AP644" s="222"/>
      <c r="AQ644" s="221"/>
      <c r="AR644" s="223"/>
      <c r="AS644" s="41"/>
      <c r="AT644" s="41"/>
      <c r="AU644" s="41"/>
      <c r="AV644" s="228"/>
    </row>
    <row r="645" spans="28:48" ht="14.25">
      <c r="AB645" s="219"/>
      <c r="AC645" s="220"/>
      <c r="AD645" s="219"/>
      <c r="AE645" s="220"/>
      <c r="AF645" s="220"/>
      <c r="AG645" s="220"/>
      <c r="AH645" s="219"/>
      <c r="AI645" s="219"/>
      <c r="AJ645" s="219"/>
      <c r="AK645" s="219"/>
      <c r="AL645" s="219"/>
      <c r="AM645" s="219"/>
      <c r="AN645" s="219"/>
      <c r="AO645" s="221"/>
      <c r="AP645" s="222"/>
      <c r="AQ645" s="221"/>
      <c r="AR645" s="223"/>
      <c r="AS645" s="41"/>
      <c r="AT645" s="41"/>
      <c r="AU645" s="41"/>
      <c r="AV645" s="228"/>
    </row>
    <row r="646" spans="28:48" ht="14.25">
      <c r="AB646" s="219"/>
      <c r="AC646" s="220"/>
      <c r="AD646" s="219"/>
      <c r="AE646" s="220"/>
      <c r="AF646" s="220"/>
      <c r="AG646" s="220"/>
      <c r="AH646" s="219"/>
      <c r="AI646" s="219"/>
      <c r="AJ646" s="219"/>
      <c r="AK646" s="219"/>
      <c r="AL646" s="219"/>
      <c r="AM646" s="219"/>
      <c r="AN646" s="219"/>
      <c r="AO646" s="221"/>
      <c r="AP646" s="222"/>
      <c r="AQ646" s="221"/>
      <c r="AR646" s="223"/>
      <c r="AS646" s="41"/>
      <c r="AT646" s="41"/>
      <c r="AU646" s="41"/>
      <c r="AV646" s="228"/>
    </row>
    <row r="647" spans="28:48" ht="14.25">
      <c r="AB647" s="219"/>
      <c r="AC647" s="220"/>
      <c r="AD647" s="219"/>
      <c r="AE647" s="220"/>
      <c r="AF647" s="220"/>
      <c r="AG647" s="220"/>
      <c r="AH647" s="219"/>
      <c r="AI647" s="219"/>
      <c r="AJ647" s="219"/>
      <c r="AK647" s="219"/>
      <c r="AL647" s="219"/>
      <c r="AM647" s="219"/>
      <c r="AN647" s="219"/>
      <c r="AO647" s="221"/>
      <c r="AP647" s="222"/>
      <c r="AQ647" s="221"/>
      <c r="AR647" s="223"/>
      <c r="AS647" s="41"/>
      <c r="AT647" s="41"/>
      <c r="AU647" s="41"/>
      <c r="AV647" s="228"/>
    </row>
    <row r="648" spans="28:48" ht="14.25">
      <c r="AB648" s="219"/>
      <c r="AC648" s="220"/>
      <c r="AD648" s="219"/>
      <c r="AE648" s="220"/>
      <c r="AF648" s="220"/>
      <c r="AG648" s="220"/>
      <c r="AH648" s="219"/>
      <c r="AI648" s="219"/>
      <c r="AJ648" s="219"/>
      <c r="AK648" s="219"/>
      <c r="AL648" s="219"/>
      <c r="AM648" s="219"/>
      <c r="AN648" s="219"/>
      <c r="AO648" s="221"/>
      <c r="AP648" s="222"/>
      <c r="AQ648" s="221"/>
      <c r="AR648" s="223"/>
      <c r="AS648" s="41"/>
      <c r="AT648" s="41"/>
      <c r="AU648" s="41"/>
      <c r="AV648" s="228"/>
    </row>
    <row r="649" spans="28:48" ht="14.25">
      <c r="AB649" s="219"/>
      <c r="AC649" s="220"/>
      <c r="AD649" s="219"/>
      <c r="AE649" s="220"/>
      <c r="AF649" s="220"/>
      <c r="AG649" s="220"/>
      <c r="AH649" s="219"/>
      <c r="AI649" s="219"/>
      <c r="AJ649" s="219"/>
      <c r="AK649" s="219"/>
      <c r="AL649" s="219"/>
      <c r="AM649" s="219"/>
      <c r="AN649" s="219"/>
      <c r="AO649" s="221"/>
      <c r="AP649" s="222"/>
      <c r="AQ649" s="221"/>
      <c r="AR649" s="223"/>
      <c r="AS649" s="41"/>
      <c r="AT649" s="41"/>
      <c r="AU649" s="41"/>
      <c r="AV649" s="228"/>
    </row>
    <row r="650" spans="28:48" ht="14.25">
      <c r="AB650" s="219"/>
      <c r="AC650" s="220"/>
      <c r="AD650" s="219"/>
      <c r="AE650" s="220"/>
      <c r="AF650" s="220"/>
      <c r="AG650" s="220"/>
      <c r="AH650" s="219"/>
      <c r="AI650" s="219"/>
      <c r="AJ650" s="219"/>
      <c r="AK650" s="219"/>
      <c r="AL650" s="219"/>
      <c r="AM650" s="219"/>
      <c r="AN650" s="219"/>
      <c r="AO650" s="221"/>
      <c r="AP650" s="222"/>
      <c r="AQ650" s="221"/>
      <c r="AR650" s="223"/>
      <c r="AS650" s="41"/>
      <c r="AT650" s="41"/>
      <c r="AU650" s="41"/>
      <c r="AV650" s="228"/>
    </row>
    <row r="651" spans="28:48" ht="14.25">
      <c r="AB651" s="219"/>
      <c r="AC651" s="220"/>
      <c r="AD651" s="219"/>
      <c r="AE651" s="220"/>
      <c r="AF651" s="220"/>
      <c r="AG651" s="220"/>
      <c r="AH651" s="219"/>
      <c r="AI651" s="219"/>
      <c r="AJ651" s="219"/>
      <c r="AK651" s="219"/>
      <c r="AL651" s="219"/>
      <c r="AM651" s="219"/>
      <c r="AN651" s="219"/>
      <c r="AO651" s="221"/>
      <c r="AP651" s="222"/>
      <c r="AQ651" s="221"/>
      <c r="AR651" s="223"/>
      <c r="AS651" s="41"/>
      <c r="AT651" s="41"/>
      <c r="AU651" s="41"/>
      <c r="AV651" s="228"/>
    </row>
    <row r="652" spans="28:48" ht="14.25">
      <c r="AB652" s="219"/>
      <c r="AC652" s="220"/>
      <c r="AD652" s="219"/>
      <c r="AE652" s="220"/>
      <c r="AF652" s="220"/>
      <c r="AG652" s="220"/>
      <c r="AH652" s="219"/>
      <c r="AI652" s="219"/>
      <c r="AJ652" s="219"/>
      <c r="AK652" s="219"/>
      <c r="AL652" s="219"/>
      <c r="AM652" s="219"/>
      <c r="AN652" s="219"/>
      <c r="AO652" s="221"/>
      <c r="AP652" s="222"/>
      <c r="AQ652" s="221"/>
      <c r="AR652" s="223"/>
      <c r="AS652" s="41"/>
      <c r="AT652" s="41"/>
      <c r="AU652" s="41"/>
      <c r="AV652" s="228"/>
    </row>
    <row r="653" spans="28:48" ht="14.25">
      <c r="AB653" s="219"/>
      <c r="AC653" s="220"/>
      <c r="AD653" s="219"/>
      <c r="AE653" s="220"/>
      <c r="AF653" s="220"/>
      <c r="AG653" s="220"/>
      <c r="AH653" s="219"/>
      <c r="AI653" s="219"/>
      <c r="AJ653" s="219"/>
      <c r="AK653" s="219"/>
      <c r="AL653" s="219"/>
      <c r="AM653" s="219"/>
      <c r="AN653" s="219"/>
      <c r="AO653" s="221"/>
      <c r="AP653" s="222"/>
      <c r="AQ653" s="221"/>
      <c r="AR653" s="223"/>
      <c r="AS653" s="41"/>
      <c r="AT653" s="41"/>
      <c r="AU653" s="41"/>
      <c r="AV653" s="228"/>
    </row>
    <row r="654" spans="28:48" ht="14.25">
      <c r="AB654" s="219"/>
      <c r="AC654" s="220"/>
      <c r="AD654" s="219"/>
      <c r="AE654" s="220"/>
      <c r="AF654" s="220"/>
      <c r="AG654" s="220"/>
      <c r="AH654" s="219"/>
      <c r="AI654" s="219"/>
      <c r="AJ654" s="219"/>
      <c r="AK654" s="219"/>
      <c r="AL654" s="219"/>
      <c r="AM654" s="219"/>
      <c r="AN654" s="219"/>
      <c r="AO654" s="221"/>
      <c r="AP654" s="222"/>
      <c r="AQ654" s="221"/>
      <c r="AR654" s="223"/>
      <c r="AS654" s="41"/>
      <c r="AT654" s="41"/>
      <c r="AU654" s="41"/>
      <c r="AV654" s="228"/>
    </row>
    <row r="655" spans="28:48" ht="14.25">
      <c r="AB655" s="219"/>
      <c r="AC655" s="220"/>
      <c r="AD655" s="219"/>
      <c r="AE655" s="220"/>
      <c r="AF655" s="220"/>
      <c r="AG655" s="220"/>
      <c r="AH655" s="219"/>
      <c r="AI655" s="219"/>
      <c r="AJ655" s="219"/>
      <c r="AK655" s="219"/>
      <c r="AL655" s="219"/>
      <c r="AM655" s="219"/>
      <c r="AN655" s="219"/>
      <c r="AO655" s="221"/>
      <c r="AP655" s="222"/>
      <c r="AQ655" s="221"/>
      <c r="AR655" s="223"/>
      <c r="AS655" s="41"/>
      <c r="AT655" s="41"/>
      <c r="AU655" s="41"/>
      <c r="AV655" s="228"/>
    </row>
    <row r="656" spans="28:48" ht="14.25">
      <c r="AB656" s="219"/>
      <c r="AC656" s="220"/>
      <c r="AD656" s="219"/>
      <c r="AE656" s="220"/>
      <c r="AF656" s="220"/>
      <c r="AG656" s="220"/>
      <c r="AH656" s="219"/>
      <c r="AI656" s="219"/>
      <c r="AJ656" s="219"/>
      <c r="AK656" s="219"/>
      <c r="AL656" s="219"/>
      <c r="AM656" s="219"/>
      <c r="AN656" s="219"/>
      <c r="AO656" s="221"/>
      <c r="AP656" s="222"/>
      <c r="AQ656" s="221"/>
      <c r="AR656" s="223"/>
      <c r="AS656" s="41"/>
      <c r="AT656" s="41"/>
      <c r="AU656" s="41"/>
      <c r="AV656" s="228"/>
    </row>
    <row r="657" spans="28:48" ht="14.25">
      <c r="AB657" s="219"/>
      <c r="AC657" s="220"/>
      <c r="AD657" s="219"/>
      <c r="AE657" s="220"/>
      <c r="AF657" s="220"/>
      <c r="AG657" s="220"/>
      <c r="AH657" s="219"/>
      <c r="AI657" s="219"/>
      <c r="AJ657" s="219"/>
      <c r="AK657" s="219"/>
      <c r="AL657" s="219"/>
      <c r="AM657" s="219"/>
      <c r="AN657" s="219"/>
      <c r="AO657" s="221"/>
      <c r="AP657" s="222"/>
      <c r="AQ657" s="221"/>
      <c r="AR657" s="223"/>
      <c r="AS657" s="41"/>
      <c r="AT657" s="41"/>
      <c r="AU657" s="41"/>
      <c r="AV657" s="228"/>
    </row>
    <row r="658" spans="28:48" ht="14.25">
      <c r="AB658" s="219"/>
      <c r="AC658" s="220"/>
      <c r="AD658" s="219"/>
      <c r="AE658" s="220"/>
      <c r="AF658" s="220"/>
      <c r="AG658" s="220"/>
      <c r="AH658" s="219"/>
      <c r="AI658" s="219"/>
      <c r="AJ658" s="219"/>
      <c r="AK658" s="219"/>
      <c r="AL658" s="219"/>
      <c r="AM658" s="219"/>
      <c r="AN658" s="219"/>
      <c r="AO658" s="221"/>
      <c r="AP658" s="222"/>
      <c r="AQ658" s="221"/>
      <c r="AR658" s="223"/>
      <c r="AS658" s="41"/>
      <c r="AT658" s="41"/>
      <c r="AU658" s="41"/>
      <c r="AV658" s="228"/>
    </row>
    <row r="659" spans="28:48" ht="14.25">
      <c r="AB659" s="219"/>
      <c r="AC659" s="220"/>
      <c r="AD659" s="219"/>
      <c r="AE659" s="220"/>
      <c r="AF659" s="220"/>
      <c r="AG659" s="220"/>
      <c r="AH659" s="219"/>
      <c r="AI659" s="219"/>
      <c r="AJ659" s="219"/>
      <c r="AK659" s="219"/>
      <c r="AL659" s="219"/>
      <c r="AM659" s="219"/>
      <c r="AN659" s="219"/>
      <c r="AO659" s="221"/>
      <c r="AP659" s="222"/>
      <c r="AQ659" s="221"/>
      <c r="AR659" s="223"/>
      <c r="AS659" s="41"/>
      <c r="AT659" s="41"/>
      <c r="AU659" s="41"/>
      <c r="AV659" s="228"/>
    </row>
    <row r="660" spans="28:48" ht="14.25">
      <c r="AB660" s="219"/>
      <c r="AC660" s="220"/>
      <c r="AD660" s="219"/>
      <c r="AE660" s="220"/>
      <c r="AF660" s="220"/>
      <c r="AG660" s="220"/>
      <c r="AH660" s="219"/>
      <c r="AI660" s="219"/>
      <c r="AJ660" s="219"/>
      <c r="AK660" s="219"/>
      <c r="AL660" s="219"/>
      <c r="AM660" s="219"/>
      <c r="AN660" s="219"/>
      <c r="AO660" s="221"/>
      <c r="AP660" s="222"/>
      <c r="AQ660" s="221"/>
      <c r="AR660" s="223"/>
      <c r="AS660" s="41"/>
      <c r="AT660" s="41"/>
      <c r="AU660" s="41"/>
      <c r="AV660" s="228"/>
    </row>
    <row r="661" spans="28:48" ht="14.25">
      <c r="AB661" s="219"/>
      <c r="AC661" s="220"/>
      <c r="AD661" s="219"/>
      <c r="AE661" s="220"/>
      <c r="AF661" s="220"/>
      <c r="AG661" s="220"/>
      <c r="AH661" s="219"/>
      <c r="AI661" s="219"/>
      <c r="AJ661" s="219"/>
      <c r="AK661" s="219"/>
      <c r="AL661" s="219"/>
      <c r="AM661" s="219"/>
      <c r="AN661" s="219"/>
      <c r="AO661" s="221"/>
      <c r="AP661" s="222"/>
      <c r="AQ661" s="221"/>
      <c r="AR661" s="223"/>
      <c r="AS661" s="41"/>
      <c r="AT661" s="41"/>
      <c r="AU661" s="41"/>
      <c r="AV661" s="228"/>
    </row>
    <row r="662" spans="28:48" ht="14.25">
      <c r="AB662" s="219"/>
      <c r="AC662" s="220"/>
      <c r="AD662" s="219"/>
      <c r="AE662" s="220"/>
      <c r="AF662" s="220"/>
      <c r="AG662" s="220"/>
      <c r="AH662" s="219"/>
      <c r="AI662" s="219"/>
      <c r="AJ662" s="219"/>
      <c r="AK662" s="219"/>
      <c r="AL662" s="219"/>
      <c r="AM662" s="219"/>
      <c r="AN662" s="219"/>
      <c r="AO662" s="221"/>
      <c r="AP662" s="222"/>
      <c r="AQ662" s="221"/>
      <c r="AR662" s="223"/>
      <c r="AS662" s="41"/>
      <c r="AT662" s="41"/>
      <c r="AU662" s="41"/>
      <c r="AV662" s="228"/>
    </row>
    <row r="663" spans="28:48" ht="14.25">
      <c r="AB663" s="219"/>
      <c r="AC663" s="220"/>
      <c r="AD663" s="219"/>
      <c r="AE663" s="220"/>
      <c r="AF663" s="220"/>
      <c r="AG663" s="220"/>
      <c r="AH663" s="219"/>
      <c r="AI663" s="219"/>
      <c r="AJ663" s="219"/>
      <c r="AK663" s="219"/>
      <c r="AL663" s="219"/>
      <c r="AM663" s="219"/>
      <c r="AN663" s="219"/>
      <c r="AO663" s="221"/>
      <c r="AP663" s="222"/>
      <c r="AQ663" s="221"/>
      <c r="AR663" s="223"/>
      <c r="AS663" s="41"/>
      <c r="AT663" s="41"/>
      <c r="AU663" s="41"/>
      <c r="AV663" s="228"/>
    </row>
    <row r="664" spans="28:48" ht="14.25">
      <c r="AB664" s="219"/>
      <c r="AC664" s="220"/>
      <c r="AD664" s="219"/>
      <c r="AE664" s="220"/>
      <c r="AF664" s="220"/>
      <c r="AG664" s="220"/>
      <c r="AH664" s="219"/>
      <c r="AI664" s="219"/>
      <c r="AJ664" s="219"/>
      <c r="AK664" s="219"/>
      <c r="AL664" s="219"/>
      <c r="AM664" s="219"/>
      <c r="AN664" s="219"/>
      <c r="AO664" s="221"/>
      <c r="AP664" s="222"/>
      <c r="AQ664" s="221"/>
      <c r="AR664" s="223"/>
      <c r="AS664" s="41"/>
      <c r="AT664" s="41"/>
      <c r="AU664" s="41"/>
      <c r="AV664" s="228"/>
    </row>
    <row r="665" spans="28:48" ht="14.25">
      <c r="AB665" s="219"/>
      <c r="AC665" s="220"/>
      <c r="AD665" s="219"/>
      <c r="AE665" s="220"/>
      <c r="AF665" s="220"/>
      <c r="AG665" s="220"/>
      <c r="AH665" s="219"/>
      <c r="AI665" s="219"/>
      <c r="AJ665" s="219"/>
      <c r="AK665" s="219"/>
      <c r="AL665" s="219"/>
      <c r="AM665" s="219"/>
      <c r="AN665" s="219"/>
      <c r="AO665" s="221"/>
      <c r="AP665" s="222"/>
      <c r="AQ665" s="221"/>
      <c r="AR665" s="223"/>
      <c r="AS665" s="41"/>
      <c r="AT665" s="41"/>
      <c r="AU665" s="41"/>
      <c r="AV665" s="228"/>
    </row>
    <row r="666" spans="28:48" ht="14.25">
      <c r="AB666" s="219"/>
      <c r="AC666" s="220"/>
      <c r="AD666" s="219"/>
      <c r="AE666" s="220"/>
      <c r="AF666" s="220"/>
      <c r="AG666" s="220"/>
      <c r="AH666" s="219"/>
      <c r="AI666" s="219"/>
      <c r="AJ666" s="219"/>
      <c r="AK666" s="219"/>
      <c r="AL666" s="219"/>
      <c r="AM666" s="219"/>
      <c r="AN666" s="219"/>
      <c r="AO666" s="221"/>
      <c r="AP666" s="222"/>
      <c r="AQ666" s="221"/>
      <c r="AR666" s="223"/>
      <c r="AS666" s="41"/>
      <c r="AT666" s="41"/>
      <c r="AU666" s="41"/>
      <c r="AV666" s="228"/>
    </row>
    <row r="667" spans="28:48" ht="14.25">
      <c r="AB667" s="219"/>
      <c r="AC667" s="220"/>
      <c r="AD667" s="219"/>
      <c r="AE667" s="220"/>
      <c r="AF667" s="220"/>
      <c r="AG667" s="220"/>
      <c r="AH667" s="219"/>
      <c r="AI667" s="219"/>
      <c r="AJ667" s="219"/>
      <c r="AK667" s="219"/>
      <c r="AL667" s="219"/>
      <c r="AM667" s="219"/>
      <c r="AN667" s="219"/>
      <c r="AO667" s="221"/>
      <c r="AP667" s="222"/>
      <c r="AQ667" s="221"/>
      <c r="AR667" s="223"/>
      <c r="AS667" s="41"/>
      <c r="AT667" s="41"/>
      <c r="AU667" s="41"/>
      <c r="AV667" s="228"/>
    </row>
    <row r="668" spans="28:48" ht="14.25">
      <c r="AB668" s="219"/>
      <c r="AC668" s="220"/>
      <c r="AD668" s="219"/>
      <c r="AE668" s="220"/>
      <c r="AF668" s="220"/>
      <c r="AG668" s="220"/>
      <c r="AH668" s="219"/>
      <c r="AI668" s="219"/>
      <c r="AJ668" s="219"/>
      <c r="AK668" s="219"/>
      <c r="AL668" s="219"/>
      <c r="AM668" s="219"/>
      <c r="AN668" s="219"/>
      <c r="AO668" s="221"/>
      <c r="AP668" s="222"/>
      <c r="AQ668" s="221"/>
      <c r="AR668" s="223"/>
      <c r="AS668" s="41"/>
      <c r="AT668" s="41"/>
      <c r="AU668" s="41"/>
      <c r="AV668" s="228"/>
    </row>
    <row r="669" spans="28:48" ht="14.25">
      <c r="AB669" s="219"/>
      <c r="AC669" s="220"/>
      <c r="AD669" s="219"/>
      <c r="AE669" s="220"/>
      <c r="AF669" s="220"/>
      <c r="AG669" s="220"/>
      <c r="AH669" s="219"/>
      <c r="AI669" s="219"/>
      <c r="AJ669" s="219"/>
      <c r="AK669" s="219"/>
      <c r="AL669" s="219"/>
      <c r="AM669" s="219"/>
      <c r="AN669" s="219"/>
      <c r="AO669" s="221"/>
      <c r="AP669" s="222"/>
      <c r="AQ669" s="221"/>
      <c r="AR669" s="223"/>
      <c r="AS669" s="41"/>
      <c r="AT669" s="41"/>
      <c r="AU669" s="41"/>
      <c r="AV669" s="228"/>
    </row>
    <row r="670" spans="28:48" ht="14.25">
      <c r="AB670" s="219"/>
      <c r="AC670" s="220"/>
      <c r="AD670" s="219"/>
      <c r="AE670" s="220"/>
      <c r="AF670" s="220"/>
      <c r="AG670" s="220"/>
      <c r="AH670" s="219"/>
      <c r="AI670" s="219"/>
      <c r="AJ670" s="219"/>
      <c r="AK670" s="219"/>
      <c r="AL670" s="219"/>
      <c r="AM670" s="219"/>
      <c r="AN670" s="219"/>
      <c r="AO670" s="221"/>
      <c r="AP670" s="222"/>
      <c r="AQ670" s="221"/>
      <c r="AR670" s="223"/>
      <c r="AS670" s="41"/>
      <c r="AT670" s="41"/>
      <c r="AU670" s="41"/>
      <c r="AV670" s="228"/>
    </row>
    <row r="671" spans="28:48" ht="14.25">
      <c r="AB671" s="219"/>
      <c r="AC671" s="220"/>
      <c r="AD671" s="219"/>
      <c r="AE671" s="220"/>
      <c r="AF671" s="220"/>
      <c r="AG671" s="220"/>
      <c r="AH671" s="219"/>
      <c r="AI671" s="219"/>
      <c r="AJ671" s="219"/>
      <c r="AK671" s="219"/>
      <c r="AL671" s="219"/>
      <c r="AM671" s="219"/>
      <c r="AN671" s="219"/>
      <c r="AO671" s="221"/>
      <c r="AP671" s="222"/>
      <c r="AQ671" s="221"/>
      <c r="AR671" s="223"/>
      <c r="AS671" s="41"/>
      <c r="AT671" s="41"/>
      <c r="AU671" s="41"/>
      <c r="AV671" s="228"/>
    </row>
    <row r="672" spans="28:48" ht="14.25">
      <c r="AB672" s="219"/>
      <c r="AC672" s="220"/>
      <c r="AD672" s="219"/>
      <c r="AE672" s="220"/>
      <c r="AF672" s="220"/>
      <c r="AG672" s="220"/>
      <c r="AH672" s="219"/>
      <c r="AI672" s="219"/>
      <c r="AJ672" s="219"/>
      <c r="AK672" s="219"/>
      <c r="AL672" s="219"/>
      <c r="AM672" s="219"/>
      <c r="AN672" s="219"/>
      <c r="AO672" s="221"/>
      <c r="AP672" s="222"/>
      <c r="AQ672" s="221"/>
      <c r="AR672" s="223"/>
      <c r="AS672" s="41"/>
      <c r="AT672" s="41"/>
      <c r="AU672" s="41"/>
      <c r="AV672" s="228"/>
    </row>
    <row r="673" spans="28:48" ht="14.25">
      <c r="AB673" s="219"/>
      <c r="AC673" s="220"/>
      <c r="AD673" s="219"/>
      <c r="AE673" s="220"/>
      <c r="AF673" s="220"/>
      <c r="AG673" s="220"/>
      <c r="AH673" s="219"/>
      <c r="AI673" s="219"/>
      <c r="AJ673" s="219"/>
      <c r="AK673" s="219"/>
      <c r="AL673" s="219"/>
      <c r="AM673" s="219"/>
      <c r="AN673" s="219"/>
      <c r="AO673" s="221"/>
      <c r="AP673" s="222"/>
      <c r="AQ673" s="221"/>
      <c r="AR673" s="223"/>
      <c r="AS673" s="41"/>
      <c r="AT673" s="41"/>
      <c r="AU673" s="41"/>
      <c r="AV673" s="228"/>
    </row>
    <row r="674" spans="28:48" ht="14.25">
      <c r="AB674" s="219"/>
      <c r="AC674" s="220"/>
      <c r="AD674" s="219"/>
      <c r="AE674" s="220"/>
      <c r="AF674" s="220"/>
      <c r="AG674" s="220"/>
      <c r="AH674" s="219"/>
      <c r="AI674" s="219"/>
      <c r="AJ674" s="219"/>
      <c r="AK674" s="219"/>
      <c r="AL674" s="219"/>
      <c r="AM674" s="219"/>
      <c r="AN674" s="219"/>
      <c r="AO674" s="221"/>
      <c r="AP674" s="222"/>
      <c r="AQ674" s="221"/>
      <c r="AR674" s="223"/>
      <c r="AS674" s="41"/>
      <c r="AT674" s="41"/>
      <c r="AU674" s="41"/>
      <c r="AV674" s="228"/>
    </row>
    <row r="675" spans="28:48" ht="14.25">
      <c r="AB675" s="219"/>
      <c r="AC675" s="220"/>
      <c r="AD675" s="219"/>
      <c r="AE675" s="220"/>
      <c r="AF675" s="220"/>
      <c r="AG675" s="220"/>
      <c r="AH675" s="219"/>
      <c r="AI675" s="219"/>
      <c r="AJ675" s="219"/>
      <c r="AK675" s="219"/>
      <c r="AL675" s="219"/>
      <c r="AM675" s="219"/>
      <c r="AN675" s="219"/>
      <c r="AO675" s="221"/>
      <c r="AP675" s="222"/>
      <c r="AQ675" s="221"/>
      <c r="AR675" s="223"/>
      <c r="AS675" s="41"/>
      <c r="AT675" s="41"/>
      <c r="AU675" s="41"/>
      <c r="AV675" s="228"/>
    </row>
    <row r="676" spans="28:48" ht="14.25">
      <c r="AB676" s="219"/>
      <c r="AC676" s="220"/>
      <c r="AD676" s="219"/>
      <c r="AE676" s="220"/>
      <c r="AF676" s="220"/>
      <c r="AG676" s="220"/>
      <c r="AH676" s="219"/>
      <c r="AI676" s="219"/>
      <c r="AJ676" s="219"/>
      <c r="AK676" s="219"/>
      <c r="AL676" s="219"/>
      <c r="AM676" s="219"/>
      <c r="AN676" s="219"/>
      <c r="AO676" s="221"/>
      <c r="AP676" s="222"/>
      <c r="AQ676" s="221"/>
      <c r="AR676" s="223"/>
      <c r="AS676" s="41"/>
      <c r="AT676" s="41"/>
      <c r="AU676" s="41"/>
      <c r="AV676" s="228"/>
    </row>
    <row r="677" spans="28:48" ht="14.25">
      <c r="AB677" s="219"/>
      <c r="AC677" s="220"/>
      <c r="AD677" s="219"/>
      <c r="AE677" s="220"/>
      <c r="AF677" s="220"/>
      <c r="AG677" s="220"/>
      <c r="AH677" s="219"/>
      <c r="AI677" s="219"/>
      <c r="AJ677" s="219"/>
      <c r="AK677" s="219"/>
      <c r="AL677" s="219"/>
      <c r="AM677" s="219"/>
      <c r="AN677" s="219"/>
      <c r="AO677" s="221"/>
      <c r="AP677" s="222"/>
      <c r="AQ677" s="221"/>
      <c r="AR677" s="223"/>
      <c r="AS677" s="41"/>
      <c r="AT677" s="41"/>
      <c r="AU677" s="41"/>
      <c r="AV677" s="228"/>
    </row>
    <row r="678" spans="28:48" ht="14.25">
      <c r="AB678" s="219"/>
      <c r="AC678" s="220"/>
      <c r="AD678" s="219"/>
      <c r="AE678" s="220"/>
      <c r="AF678" s="220"/>
      <c r="AG678" s="220"/>
      <c r="AH678" s="219"/>
      <c r="AI678" s="219"/>
      <c r="AJ678" s="219"/>
      <c r="AK678" s="219"/>
      <c r="AL678" s="219"/>
      <c r="AM678" s="219"/>
      <c r="AN678" s="219"/>
      <c r="AO678" s="221"/>
      <c r="AP678" s="222"/>
      <c r="AQ678" s="221"/>
      <c r="AR678" s="223"/>
      <c r="AS678" s="41"/>
      <c r="AT678" s="41"/>
      <c r="AU678" s="41"/>
      <c r="AV678" s="228"/>
    </row>
    <row r="679" spans="28:48" ht="14.25">
      <c r="AB679" s="219"/>
      <c r="AC679" s="220"/>
      <c r="AD679" s="219"/>
      <c r="AE679" s="220"/>
      <c r="AF679" s="220"/>
      <c r="AG679" s="220"/>
      <c r="AH679" s="219"/>
      <c r="AI679" s="219"/>
      <c r="AJ679" s="219"/>
      <c r="AK679" s="219"/>
      <c r="AL679" s="219"/>
      <c r="AM679" s="219"/>
      <c r="AN679" s="219"/>
      <c r="AO679" s="221"/>
      <c r="AP679" s="222"/>
      <c r="AQ679" s="221"/>
      <c r="AR679" s="223"/>
      <c r="AS679" s="41"/>
      <c r="AT679" s="41"/>
      <c r="AU679" s="41"/>
      <c r="AV679" s="228"/>
    </row>
    <row r="680" spans="28:48" ht="14.25">
      <c r="AB680" s="219"/>
      <c r="AC680" s="220"/>
      <c r="AD680" s="219"/>
      <c r="AE680" s="220"/>
      <c r="AF680" s="220"/>
      <c r="AG680" s="220"/>
      <c r="AH680" s="219"/>
      <c r="AI680" s="219"/>
      <c r="AJ680" s="219"/>
      <c r="AK680" s="219"/>
      <c r="AL680" s="219"/>
      <c r="AM680" s="219"/>
      <c r="AN680" s="219"/>
      <c r="AO680" s="221"/>
      <c r="AP680" s="222"/>
      <c r="AQ680" s="221"/>
      <c r="AR680" s="223"/>
      <c r="AS680" s="41"/>
      <c r="AT680" s="41"/>
      <c r="AU680" s="41"/>
      <c r="AV680" s="228"/>
    </row>
    <row r="681" spans="28:48" ht="14.25">
      <c r="AB681" s="219"/>
      <c r="AC681" s="220"/>
      <c r="AD681" s="219"/>
      <c r="AE681" s="220"/>
      <c r="AF681" s="220"/>
      <c r="AG681" s="220"/>
      <c r="AH681" s="219"/>
      <c r="AI681" s="219"/>
      <c r="AJ681" s="219"/>
      <c r="AK681" s="219"/>
      <c r="AL681" s="219"/>
      <c r="AM681" s="219"/>
      <c r="AN681" s="219"/>
      <c r="AO681" s="221"/>
      <c r="AP681" s="222"/>
      <c r="AQ681" s="221"/>
      <c r="AR681" s="223"/>
      <c r="AS681" s="41"/>
      <c r="AT681" s="41"/>
      <c r="AU681" s="41"/>
      <c r="AV681" s="228"/>
    </row>
    <row r="682" spans="28:48" ht="14.25">
      <c r="AB682" s="219"/>
      <c r="AC682" s="220"/>
      <c r="AD682" s="219"/>
      <c r="AE682" s="220"/>
      <c r="AF682" s="220"/>
      <c r="AG682" s="220"/>
      <c r="AH682" s="219"/>
      <c r="AI682" s="219"/>
      <c r="AJ682" s="219"/>
      <c r="AK682" s="219"/>
      <c r="AL682" s="219"/>
      <c r="AM682" s="219"/>
      <c r="AN682" s="219"/>
      <c r="AO682" s="221"/>
      <c r="AP682" s="222"/>
      <c r="AQ682" s="221"/>
      <c r="AR682" s="223"/>
      <c r="AS682" s="41"/>
      <c r="AT682" s="41"/>
      <c r="AU682" s="41"/>
      <c r="AV682" s="228"/>
    </row>
    <row r="683" spans="28:48" ht="14.25">
      <c r="AB683" s="219"/>
      <c r="AC683" s="220"/>
      <c r="AD683" s="219"/>
      <c r="AE683" s="220"/>
      <c r="AF683" s="220"/>
      <c r="AG683" s="220"/>
      <c r="AH683" s="219"/>
      <c r="AI683" s="219"/>
      <c r="AJ683" s="219"/>
      <c r="AK683" s="219"/>
      <c r="AL683" s="219"/>
      <c r="AM683" s="219"/>
      <c r="AN683" s="219"/>
      <c r="AO683" s="221"/>
      <c r="AP683" s="222"/>
      <c r="AQ683" s="221"/>
      <c r="AR683" s="223"/>
      <c r="AS683" s="41"/>
      <c r="AT683" s="41"/>
      <c r="AU683" s="41"/>
      <c r="AV683" s="228"/>
    </row>
    <row r="684" spans="28:48" ht="14.25">
      <c r="AB684" s="219"/>
      <c r="AC684" s="220"/>
      <c r="AD684" s="219"/>
      <c r="AE684" s="220"/>
      <c r="AF684" s="220"/>
      <c r="AG684" s="220"/>
      <c r="AH684" s="219"/>
      <c r="AI684" s="219"/>
      <c r="AJ684" s="219"/>
      <c r="AK684" s="219"/>
      <c r="AL684" s="219"/>
      <c r="AM684" s="219"/>
      <c r="AN684" s="219"/>
      <c r="AO684" s="221"/>
      <c r="AP684" s="222"/>
      <c r="AQ684" s="221"/>
      <c r="AR684" s="223"/>
      <c r="AS684" s="41"/>
      <c r="AT684" s="41"/>
      <c r="AU684" s="41"/>
      <c r="AV684" s="228"/>
    </row>
    <row r="685" spans="28:48" ht="14.25">
      <c r="AB685" s="219"/>
      <c r="AC685" s="220"/>
      <c r="AD685" s="219"/>
      <c r="AE685" s="220"/>
      <c r="AF685" s="220"/>
      <c r="AG685" s="220"/>
      <c r="AH685" s="219"/>
      <c r="AI685" s="219"/>
      <c r="AJ685" s="219"/>
      <c r="AK685" s="219"/>
      <c r="AL685" s="219"/>
      <c r="AM685" s="219"/>
      <c r="AN685" s="219"/>
      <c r="AO685" s="221"/>
      <c r="AP685" s="222"/>
      <c r="AQ685" s="221"/>
      <c r="AR685" s="223"/>
      <c r="AS685" s="41"/>
      <c r="AT685" s="41"/>
      <c r="AU685" s="41"/>
      <c r="AV685" s="228"/>
    </row>
    <row r="686" spans="28:48" ht="14.25">
      <c r="AB686" s="219"/>
      <c r="AC686" s="220"/>
      <c r="AD686" s="219"/>
      <c r="AE686" s="220"/>
      <c r="AF686" s="220"/>
      <c r="AG686" s="220"/>
      <c r="AH686" s="219"/>
      <c r="AI686" s="219"/>
      <c r="AJ686" s="219"/>
      <c r="AK686" s="219"/>
      <c r="AL686" s="219"/>
      <c r="AM686" s="219"/>
      <c r="AN686" s="219"/>
      <c r="AO686" s="221"/>
      <c r="AP686" s="222"/>
      <c r="AQ686" s="221"/>
      <c r="AR686" s="223"/>
      <c r="AS686" s="41"/>
      <c r="AT686" s="41"/>
      <c r="AU686" s="41"/>
      <c r="AV686" s="228"/>
    </row>
    <row r="687" spans="28:48" ht="14.25">
      <c r="AB687" s="219"/>
      <c r="AC687" s="220"/>
      <c r="AD687" s="219"/>
      <c r="AE687" s="220"/>
      <c r="AF687" s="220"/>
      <c r="AG687" s="220"/>
      <c r="AH687" s="219"/>
      <c r="AI687" s="219"/>
      <c r="AJ687" s="219"/>
      <c r="AK687" s="219"/>
      <c r="AL687" s="219"/>
      <c r="AM687" s="219"/>
      <c r="AN687" s="219"/>
      <c r="AO687" s="221"/>
      <c r="AP687" s="222"/>
      <c r="AQ687" s="221"/>
      <c r="AR687" s="223"/>
      <c r="AS687" s="41"/>
      <c r="AT687" s="41"/>
      <c r="AU687" s="41"/>
      <c r="AV687" s="228"/>
    </row>
    <row r="688" spans="28:48" ht="14.25">
      <c r="AB688" s="219"/>
      <c r="AC688" s="220"/>
      <c r="AD688" s="219"/>
      <c r="AE688" s="220"/>
      <c r="AF688" s="220"/>
      <c r="AG688" s="220"/>
      <c r="AH688" s="219"/>
      <c r="AI688" s="219"/>
      <c r="AJ688" s="219"/>
      <c r="AK688" s="219"/>
      <c r="AL688" s="219"/>
      <c r="AM688" s="219"/>
      <c r="AN688" s="219"/>
      <c r="AO688" s="221"/>
      <c r="AP688" s="222"/>
      <c r="AQ688" s="221"/>
      <c r="AR688" s="223"/>
      <c r="AS688" s="41"/>
      <c r="AT688" s="41"/>
      <c r="AU688" s="41"/>
      <c r="AV688" s="228"/>
    </row>
    <row r="689" spans="28:48" ht="14.25">
      <c r="AB689" s="219"/>
      <c r="AC689" s="220"/>
      <c r="AD689" s="219"/>
      <c r="AE689" s="220"/>
      <c r="AF689" s="220"/>
      <c r="AG689" s="220"/>
      <c r="AH689" s="219"/>
      <c r="AI689" s="219"/>
      <c r="AJ689" s="219"/>
      <c r="AK689" s="219"/>
      <c r="AL689" s="219"/>
      <c r="AM689" s="219"/>
      <c r="AN689" s="219"/>
      <c r="AO689" s="221"/>
      <c r="AP689" s="222"/>
      <c r="AQ689" s="221"/>
      <c r="AR689" s="223"/>
      <c r="AS689" s="41"/>
      <c r="AT689" s="41"/>
      <c r="AU689" s="41"/>
      <c r="AV689" s="228"/>
    </row>
    <row r="690" spans="28:48" ht="14.25">
      <c r="AB690" s="219"/>
      <c r="AC690" s="220"/>
      <c r="AD690" s="219"/>
      <c r="AE690" s="220"/>
      <c r="AF690" s="220"/>
      <c r="AG690" s="220"/>
      <c r="AH690" s="219"/>
      <c r="AI690" s="219"/>
      <c r="AJ690" s="219"/>
      <c r="AK690" s="219"/>
      <c r="AL690" s="219"/>
      <c r="AM690" s="219"/>
      <c r="AN690" s="219"/>
      <c r="AO690" s="221"/>
      <c r="AP690" s="222"/>
      <c r="AQ690" s="221"/>
      <c r="AR690" s="223"/>
      <c r="AS690" s="41"/>
      <c r="AT690" s="41"/>
      <c r="AU690" s="41"/>
      <c r="AV690" s="228"/>
    </row>
    <row r="691" spans="28:48" ht="14.25">
      <c r="AB691" s="219"/>
      <c r="AC691" s="220"/>
      <c r="AD691" s="219"/>
      <c r="AE691" s="220"/>
      <c r="AF691" s="220"/>
      <c r="AG691" s="220"/>
      <c r="AH691" s="219"/>
      <c r="AI691" s="219"/>
      <c r="AJ691" s="219"/>
      <c r="AK691" s="219"/>
      <c r="AL691" s="219"/>
      <c r="AM691" s="219"/>
      <c r="AN691" s="219"/>
      <c r="AO691" s="221"/>
      <c r="AP691" s="222"/>
      <c r="AQ691" s="221"/>
      <c r="AR691" s="223"/>
      <c r="AS691" s="41"/>
      <c r="AT691" s="41"/>
      <c r="AU691" s="41"/>
      <c r="AV691" s="228"/>
    </row>
    <row r="692" spans="28:48" ht="14.25">
      <c r="AB692" s="219"/>
      <c r="AC692" s="220"/>
      <c r="AD692" s="219"/>
      <c r="AE692" s="220"/>
      <c r="AF692" s="220"/>
      <c r="AG692" s="220"/>
      <c r="AH692" s="219"/>
      <c r="AI692" s="219"/>
      <c r="AJ692" s="219"/>
      <c r="AK692" s="219"/>
      <c r="AL692" s="219"/>
      <c r="AM692" s="219"/>
      <c r="AN692" s="219"/>
      <c r="AO692" s="221"/>
      <c r="AP692" s="222"/>
      <c r="AQ692" s="221"/>
      <c r="AR692" s="223"/>
      <c r="AS692" s="41"/>
      <c r="AT692" s="41"/>
      <c r="AU692" s="41"/>
      <c r="AV692" s="228"/>
    </row>
    <row r="693" spans="28:48" ht="14.25">
      <c r="AB693" s="219"/>
      <c r="AC693" s="220"/>
      <c r="AD693" s="219"/>
      <c r="AE693" s="220"/>
      <c r="AF693" s="220"/>
      <c r="AG693" s="220"/>
      <c r="AH693" s="219"/>
      <c r="AI693" s="219"/>
      <c r="AJ693" s="219"/>
      <c r="AK693" s="219"/>
      <c r="AL693" s="219"/>
      <c r="AM693" s="219"/>
      <c r="AN693" s="219"/>
      <c r="AO693" s="221"/>
      <c r="AP693" s="222"/>
      <c r="AQ693" s="221"/>
      <c r="AR693" s="223"/>
      <c r="AS693" s="41"/>
      <c r="AT693" s="41"/>
      <c r="AU693" s="41"/>
      <c r="AV693" s="228"/>
    </row>
    <row r="694" spans="28:48" ht="14.25">
      <c r="AB694" s="219"/>
      <c r="AC694" s="220"/>
      <c r="AD694" s="219"/>
      <c r="AE694" s="220"/>
      <c r="AF694" s="220"/>
      <c r="AG694" s="220"/>
      <c r="AH694" s="219"/>
      <c r="AI694" s="219"/>
      <c r="AJ694" s="219"/>
      <c r="AK694" s="219"/>
      <c r="AL694" s="219"/>
      <c r="AM694" s="219"/>
      <c r="AN694" s="219"/>
      <c r="AO694" s="221"/>
      <c r="AP694" s="222"/>
      <c r="AQ694" s="221"/>
      <c r="AR694" s="223"/>
      <c r="AS694" s="41"/>
      <c r="AT694" s="41"/>
      <c r="AU694" s="41"/>
      <c r="AV694" s="228"/>
    </row>
    <row r="695" spans="28:48" ht="14.25">
      <c r="AB695" s="219"/>
      <c r="AC695" s="220"/>
      <c r="AD695" s="219"/>
      <c r="AE695" s="220"/>
      <c r="AF695" s="220"/>
      <c r="AG695" s="220"/>
      <c r="AH695" s="219"/>
      <c r="AI695" s="219"/>
      <c r="AJ695" s="219"/>
      <c r="AK695" s="219"/>
      <c r="AL695" s="219"/>
      <c r="AM695" s="219"/>
      <c r="AN695" s="219"/>
      <c r="AO695" s="221"/>
      <c r="AP695" s="222"/>
      <c r="AQ695" s="221"/>
      <c r="AR695" s="223"/>
      <c r="AS695" s="41"/>
      <c r="AT695" s="41"/>
      <c r="AU695" s="41"/>
      <c r="AV695" s="228"/>
    </row>
    <row r="696" spans="28:48" ht="14.25">
      <c r="AB696" s="219"/>
      <c r="AC696" s="220"/>
      <c r="AD696" s="219"/>
      <c r="AE696" s="220"/>
      <c r="AF696" s="220"/>
      <c r="AG696" s="220"/>
      <c r="AH696" s="219"/>
      <c r="AI696" s="219"/>
      <c r="AJ696" s="219"/>
      <c r="AK696" s="219"/>
      <c r="AL696" s="219"/>
      <c r="AM696" s="219"/>
      <c r="AN696" s="219"/>
      <c r="AO696" s="221"/>
      <c r="AP696" s="222"/>
      <c r="AQ696" s="221"/>
      <c r="AR696" s="223"/>
      <c r="AS696" s="41"/>
      <c r="AT696" s="41"/>
      <c r="AU696" s="41"/>
      <c r="AV696" s="228"/>
    </row>
    <row r="697" spans="28:48" ht="14.25">
      <c r="AB697" s="219"/>
      <c r="AC697" s="220"/>
      <c r="AD697" s="219"/>
      <c r="AE697" s="220"/>
      <c r="AF697" s="220"/>
      <c r="AG697" s="220"/>
      <c r="AH697" s="219"/>
      <c r="AI697" s="219"/>
      <c r="AJ697" s="219"/>
      <c r="AK697" s="219"/>
      <c r="AL697" s="219"/>
      <c r="AM697" s="219"/>
      <c r="AN697" s="219"/>
      <c r="AO697" s="221"/>
      <c r="AP697" s="222"/>
      <c r="AQ697" s="221"/>
      <c r="AR697" s="223"/>
      <c r="AS697" s="41"/>
      <c r="AT697" s="41"/>
      <c r="AU697" s="41"/>
      <c r="AV697" s="228"/>
    </row>
    <row r="698" spans="28:48" ht="14.25">
      <c r="AB698" s="219"/>
      <c r="AC698" s="220"/>
      <c r="AD698" s="219"/>
      <c r="AE698" s="220"/>
      <c r="AF698" s="220"/>
      <c r="AG698" s="220"/>
      <c r="AH698" s="219"/>
      <c r="AI698" s="219"/>
      <c r="AJ698" s="219"/>
      <c r="AK698" s="219"/>
      <c r="AL698" s="219"/>
      <c r="AM698" s="219"/>
      <c r="AN698" s="219"/>
      <c r="AO698" s="221"/>
      <c r="AP698" s="222"/>
      <c r="AQ698" s="221"/>
      <c r="AR698" s="223"/>
      <c r="AS698" s="41"/>
      <c r="AT698" s="41"/>
      <c r="AU698" s="41"/>
      <c r="AV698" s="228"/>
    </row>
    <row r="699" spans="28:48" ht="14.25">
      <c r="AB699" s="219"/>
      <c r="AC699" s="220"/>
      <c r="AD699" s="219"/>
      <c r="AE699" s="220"/>
      <c r="AF699" s="220"/>
      <c r="AG699" s="220"/>
      <c r="AH699" s="219"/>
      <c r="AI699" s="219"/>
      <c r="AJ699" s="219"/>
      <c r="AK699" s="219"/>
      <c r="AL699" s="219"/>
      <c r="AM699" s="219"/>
      <c r="AN699" s="219"/>
      <c r="AO699" s="221"/>
      <c r="AP699" s="222"/>
      <c r="AQ699" s="221"/>
      <c r="AR699" s="223"/>
      <c r="AS699" s="41"/>
      <c r="AT699" s="41"/>
      <c r="AU699" s="41"/>
      <c r="AV699" s="228"/>
    </row>
    <row r="700" spans="28:48" ht="14.25">
      <c r="AB700" s="219"/>
      <c r="AC700" s="220"/>
      <c r="AD700" s="219"/>
      <c r="AE700" s="220"/>
      <c r="AF700" s="220"/>
      <c r="AG700" s="220"/>
      <c r="AH700" s="219"/>
      <c r="AI700" s="219"/>
      <c r="AJ700" s="219"/>
      <c r="AK700" s="219"/>
      <c r="AL700" s="219"/>
      <c r="AM700" s="219"/>
      <c r="AN700" s="219"/>
      <c r="AO700" s="221"/>
      <c r="AP700" s="222"/>
      <c r="AQ700" s="221"/>
      <c r="AR700" s="223"/>
      <c r="AS700" s="41"/>
      <c r="AT700" s="41"/>
      <c r="AU700" s="41"/>
      <c r="AV700" s="228"/>
    </row>
    <row r="701" spans="28:48" ht="14.25">
      <c r="AB701" s="219"/>
      <c r="AC701" s="220"/>
      <c r="AD701" s="219"/>
      <c r="AE701" s="220"/>
      <c r="AF701" s="220"/>
      <c r="AG701" s="220"/>
      <c r="AH701" s="219"/>
      <c r="AI701" s="219"/>
      <c r="AJ701" s="219"/>
      <c r="AK701" s="219"/>
      <c r="AL701" s="219"/>
      <c r="AM701" s="219"/>
      <c r="AN701" s="219"/>
      <c r="AO701" s="221"/>
      <c r="AP701" s="222"/>
      <c r="AQ701" s="221"/>
      <c r="AR701" s="223"/>
      <c r="AS701" s="41"/>
      <c r="AT701" s="41"/>
      <c r="AU701" s="41"/>
      <c r="AV701" s="228"/>
    </row>
    <row r="702" spans="28:48" ht="14.25">
      <c r="AB702" s="219"/>
      <c r="AC702" s="220"/>
      <c r="AD702" s="219"/>
      <c r="AE702" s="220"/>
      <c r="AF702" s="220"/>
      <c r="AG702" s="220"/>
      <c r="AH702" s="219"/>
      <c r="AI702" s="219"/>
      <c r="AJ702" s="219"/>
      <c r="AK702" s="219"/>
      <c r="AL702" s="219"/>
      <c r="AM702" s="219"/>
      <c r="AN702" s="219"/>
      <c r="AO702" s="221"/>
      <c r="AP702" s="222"/>
      <c r="AQ702" s="221"/>
      <c r="AR702" s="223"/>
      <c r="AS702" s="41"/>
      <c r="AT702" s="41"/>
      <c r="AU702" s="41"/>
      <c r="AV702" s="228"/>
    </row>
    <row r="703" spans="28:48" ht="14.25">
      <c r="AB703" s="219"/>
      <c r="AC703" s="220"/>
      <c r="AD703" s="219"/>
      <c r="AE703" s="220"/>
      <c r="AF703" s="220"/>
      <c r="AG703" s="220"/>
      <c r="AH703" s="219"/>
      <c r="AI703" s="219"/>
      <c r="AJ703" s="219"/>
      <c r="AK703" s="219"/>
      <c r="AL703" s="219"/>
      <c r="AM703" s="219"/>
      <c r="AN703" s="219"/>
      <c r="AO703" s="221"/>
      <c r="AP703" s="222"/>
      <c r="AQ703" s="221"/>
      <c r="AR703" s="223"/>
      <c r="AS703" s="41"/>
      <c r="AT703" s="41"/>
      <c r="AU703" s="41"/>
      <c r="AV703" s="228"/>
    </row>
    <row r="704" spans="28:48" ht="14.25">
      <c r="AB704" s="219"/>
      <c r="AC704" s="220"/>
      <c r="AD704" s="219"/>
      <c r="AE704" s="220"/>
      <c r="AF704" s="220"/>
      <c r="AG704" s="220"/>
      <c r="AH704" s="219"/>
      <c r="AI704" s="219"/>
      <c r="AJ704" s="219"/>
      <c r="AK704" s="219"/>
      <c r="AL704" s="219"/>
      <c r="AM704" s="219"/>
      <c r="AN704" s="219"/>
      <c r="AO704" s="221"/>
      <c r="AP704" s="222"/>
      <c r="AQ704" s="221"/>
      <c r="AR704" s="223"/>
      <c r="AS704" s="41"/>
      <c r="AT704" s="41"/>
      <c r="AU704" s="41"/>
      <c r="AV704" s="228"/>
    </row>
    <row r="705" spans="28:48" ht="14.25">
      <c r="AB705" s="219"/>
      <c r="AC705" s="220"/>
      <c r="AD705" s="219"/>
      <c r="AE705" s="220"/>
      <c r="AF705" s="220"/>
      <c r="AG705" s="220"/>
      <c r="AH705" s="219"/>
      <c r="AI705" s="219"/>
      <c r="AJ705" s="219"/>
      <c r="AK705" s="219"/>
      <c r="AL705" s="219"/>
      <c r="AM705" s="219"/>
      <c r="AN705" s="219"/>
      <c r="AO705" s="221"/>
      <c r="AP705" s="222"/>
      <c r="AQ705" s="221"/>
      <c r="AR705" s="223"/>
      <c r="AS705" s="41"/>
      <c r="AT705" s="41"/>
      <c r="AU705" s="41"/>
      <c r="AV705" s="228"/>
    </row>
    <row r="706" spans="28:48" ht="14.25">
      <c r="AB706" s="219"/>
      <c r="AC706" s="220"/>
      <c r="AD706" s="219"/>
      <c r="AE706" s="220"/>
      <c r="AF706" s="220"/>
      <c r="AG706" s="220"/>
      <c r="AH706" s="219"/>
      <c r="AI706" s="219"/>
      <c r="AJ706" s="219"/>
      <c r="AK706" s="219"/>
      <c r="AL706" s="219"/>
      <c r="AM706" s="219"/>
      <c r="AN706" s="219"/>
      <c r="AO706" s="221"/>
      <c r="AP706" s="222"/>
      <c r="AQ706" s="221"/>
      <c r="AR706" s="223"/>
      <c r="AS706" s="41"/>
      <c r="AT706" s="41"/>
      <c r="AU706" s="41"/>
      <c r="AV706" s="228"/>
    </row>
    <row r="707" spans="28:48" ht="14.25">
      <c r="AB707" s="219"/>
      <c r="AC707" s="220"/>
      <c r="AD707" s="219"/>
      <c r="AE707" s="220"/>
      <c r="AF707" s="220"/>
      <c r="AG707" s="220"/>
      <c r="AH707" s="219"/>
      <c r="AI707" s="219"/>
      <c r="AJ707" s="219"/>
      <c r="AK707" s="219"/>
      <c r="AL707" s="219"/>
      <c r="AM707" s="219"/>
      <c r="AN707" s="219"/>
      <c r="AO707" s="221"/>
      <c r="AP707" s="222"/>
      <c r="AQ707" s="221"/>
      <c r="AR707" s="223"/>
      <c r="AS707" s="41"/>
      <c r="AT707" s="41"/>
      <c r="AU707" s="41"/>
      <c r="AV707" s="228"/>
    </row>
    <row r="708" spans="28:48" ht="14.25">
      <c r="AB708" s="219"/>
      <c r="AC708" s="220"/>
      <c r="AD708" s="219"/>
      <c r="AE708" s="220"/>
      <c r="AF708" s="220"/>
      <c r="AG708" s="220"/>
      <c r="AH708" s="219"/>
      <c r="AI708" s="219"/>
      <c r="AJ708" s="219"/>
      <c r="AK708" s="219"/>
      <c r="AL708" s="219"/>
      <c r="AM708" s="219"/>
      <c r="AN708" s="219"/>
      <c r="AO708" s="221"/>
      <c r="AP708" s="222"/>
      <c r="AQ708" s="221"/>
      <c r="AR708" s="223"/>
      <c r="AS708" s="41"/>
      <c r="AT708" s="41"/>
      <c r="AU708" s="41"/>
      <c r="AV708" s="228"/>
    </row>
    <row r="709" spans="28:48" ht="14.25">
      <c r="AB709" s="219"/>
      <c r="AC709" s="220"/>
      <c r="AD709" s="219"/>
      <c r="AE709" s="220"/>
      <c r="AF709" s="220"/>
      <c r="AG709" s="220"/>
      <c r="AH709" s="219"/>
      <c r="AI709" s="219"/>
      <c r="AJ709" s="219"/>
      <c r="AK709" s="219"/>
      <c r="AL709" s="219"/>
      <c r="AM709" s="219"/>
      <c r="AN709" s="219"/>
      <c r="AO709" s="221"/>
      <c r="AP709" s="222"/>
      <c r="AQ709" s="221"/>
      <c r="AR709" s="223"/>
      <c r="AS709" s="41"/>
      <c r="AT709" s="41"/>
      <c r="AU709" s="41"/>
      <c r="AV709" s="228"/>
    </row>
    <row r="710" spans="28:48" ht="14.25">
      <c r="AB710" s="219"/>
      <c r="AC710" s="220"/>
      <c r="AD710" s="219"/>
      <c r="AE710" s="220"/>
      <c r="AF710" s="220"/>
      <c r="AG710" s="220"/>
      <c r="AH710" s="219"/>
      <c r="AI710" s="219"/>
      <c r="AJ710" s="219"/>
      <c r="AK710" s="219"/>
      <c r="AL710" s="219"/>
      <c r="AM710" s="219"/>
      <c r="AN710" s="219"/>
      <c r="AO710" s="221"/>
      <c r="AP710" s="222"/>
      <c r="AQ710" s="221"/>
      <c r="AR710" s="223"/>
      <c r="AS710" s="41"/>
      <c r="AT710" s="41"/>
      <c r="AU710" s="41"/>
      <c r="AV710" s="228"/>
    </row>
    <row r="711" spans="28:48" ht="14.25">
      <c r="AB711" s="219"/>
      <c r="AC711" s="220"/>
      <c r="AD711" s="219"/>
      <c r="AE711" s="220"/>
      <c r="AF711" s="220"/>
      <c r="AG711" s="220"/>
      <c r="AH711" s="219"/>
      <c r="AI711" s="219"/>
      <c r="AJ711" s="219"/>
      <c r="AK711" s="219"/>
      <c r="AL711" s="219"/>
      <c r="AM711" s="219"/>
      <c r="AN711" s="219"/>
      <c r="AO711" s="221"/>
      <c r="AP711" s="222"/>
      <c r="AQ711" s="221"/>
      <c r="AR711" s="223"/>
      <c r="AS711" s="41"/>
      <c r="AT711" s="41"/>
      <c r="AU711" s="41"/>
      <c r="AV711" s="228"/>
    </row>
    <row r="712" spans="28:48" ht="14.25">
      <c r="AB712" s="219"/>
      <c r="AC712" s="220"/>
      <c r="AD712" s="219"/>
      <c r="AE712" s="220"/>
      <c r="AF712" s="220"/>
      <c r="AG712" s="220"/>
      <c r="AH712" s="219"/>
      <c r="AI712" s="219"/>
      <c r="AJ712" s="219"/>
      <c r="AK712" s="219"/>
      <c r="AL712" s="219"/>
      <c r="AM712" s="219"/>
      <c r="AN712" s="219"/>
      <c r="AO712" s="221"/>
      <c r="AP712" s="222"/>
      <c r="AQ712" s="221"/>
      <c r="AR712" s="223"/>
      <c r="AS712" s="41"/>
      <c r="AT712" s="41"/>
      <c r="AU712" s="41"/>
      <c r="AV712" s="228"/>
    </row>
    <row r="713" spans="28:48" ht="14.25">
      <c r="AB713" s="219"/>
      <c r="AC713" s="220"/>
      <c r="AD713" s="219"/>
      <c r="AE713" s="220"/>
      <c r="AF713" s="220"/>
      <c r="AG713" s="220"/>
      <c r="AH713" s="219"/>
      <c r="AI713" s="219"/>
      <c r="AJ713" s="219"/>
      <c r="AK713" s="219"/>
      <c r="AL713" s="219"/>
      <c r="AM713" s="219"/>
      <c r="AN713" s="219"/>
      <c r="AO713" s="221"/>
      <c r="AP713" s="222"/>
      <c r="AQ713" s="221"/>
      <c r="AR713" s="223"/>
      <c r="AS713" s="41"/>
      <c r="AT713" s="41"/>
      <c r="AU713" s="41"/>
      <c r="AV713" s="228"/>
    </row>
    <row r="714" spans="28:48" ht="14.25">
      <c r="AB714" s="219"/>
      <c r="AC714" s="220"/>
      <c r="AD714" s="219"/>
      <c r="AE714" s="220"/>
      <c r="AF714" s="220"/>
      <c r="AG714" s="220"/>
      <c r="AH714" s="219"/>
      <c r="AI714" s="219"/>
      <c r="AJ714" s="219"/>
      <c r="AK714" s="219"/>
      <c r="AL714" s="219"/>
      <c r="AM714" s="219"/>
      <c r="AN714" s="219"/>
      <c r="AO714" s="221"/>
      <c r="AP714" s="222"/>
      <c r="AQ714" s="221"/>
      <c r="AR714" s="223"/>
      <c r="AS714" s="41"/>
      <c r="AT714" s="41"/>
      <c r="AU714" s="41"/>
      <c r="AV714" s="228"/>
    </row>
    <row r="715" spans="28:48" ht="14.25">
      <c r="AB715" s="219"/>
      <c r="AC715" s="220"/>
      <c r="AD715" s="219"/>
      <c r="AE715" s="220"/>
      <c r="AF715" s="220"/>
      <c r="AG715" s="220"/>
      <c r="AH715" s="219"/>
      <c r="AI715" s="219"/>
      <c r="AJ715" s="219"/>
      <c r="AK715" s="219"/>
      <c r="AL715" s="219"/>
      <c r="AM715" s="219"/>
      <c r="AN715" s="219"/>
      <c r="AO715" s="221"/>
      <c r="AP715" s="222"/>
      <c r="AQ715" s="221"/>
      <c r="AR715" s="223"/>
      <c r="AS715" s="41"/>
      <c r="AT715" s="41"/>
      <c r="AU715" s="41"/>
      <c r="AV715" s="228"/>
    </row>
    <row r="716" spans="28:48" ht="14.25">
      <c r="AB716" s="219"/>
      <c r="AC716" s="220"/>
      <c r="AD716" s="219"/>
      <c r="AE716" s="220"/>
      <c r="AF716" s="220"/>
      <c r="AG716" s="220"/>
      <c r="AH716" s="219"/>
      <c r="AI716" s="219"/>
      <c r="AJ716" s="219"/>
      <c r="AK716" s="219"/>
      <c r="AL716" s="219"/>
      <c r="AM716" s="219"/>
      <c r="AN716" s="219"/>
      <c r="AO716" s="221"/>
      <c r="AP716" s="222"/>
      <c r="AQ716" s="221"/>
      <c r="AR716" s="223"/>
      <c r="AS716" s="41"/>
      <c r="AT716" s="41"/>
      <c r="AU716" s="41"/>
      <c r="AV716" s="228"/>
    </row>
    <row r="717" spans="28:48" ht="14.25">
      <c r="AB717" s="219"/>
      <c r="AC717" s="220"/>
      <c r="AD717" s="219"/>
      <c r="AE717" s="220"/>
      <c r="AF717" s="220"/>
      <c r="AG717" s="220"/>
      <c r="AH717" s="219"/>
      <c r="AI717" s="219"/>
      <c r="AJ717" s="219"/>
      <c r="AK717" s="219"/>
      <c r="AL717" s="219"/>
      <c r="AM717" s="219"/>
      <c r="AN717" s="219"/>
      <c r="AO717" s="221"/>
      <c r="AP717" s="222"/>
      <c r="AQ717" s="221"/>
      <c r="AR717" s="223"/>
      <c r="AS717" s="41"/>
      <c r="AT717" s="41"/>
      <c r="AU717" s="41"/>
      <c r="AV717" s="228"/>
    </row>
    <row r="718" spans="28:48" ht="14.25">
      <c r="AB718" s="219"/>
      <c r="AC718" s="220"/>
      <c r="AD718" s="219"/>
      <c r="AE718" s="220"/>
      <c r="AF718" s="220"/>
      <c r="AG718" s="220"/>
      <c r="AH718" s="219"/>
      <c r="AI718" s="219"/>
      <c r="AJ718" s="219"/>
      <c r="AK718" s="219"/>
      <c r="AL718" s="219"/>
      <c r="AM718" s="219"/>
      <c r="AN718" s="219"/>
      <c r="AO718" s="221"/>
      <c r="AP718" s="222"/>
      <c r="AQ718" s="221"/>
      <c r="AR718" s="223"/>
      <c r="AS718" s="41"/>
      <c r="AT718" s="41"/>
      <c r="AU718" s="41"/>
      <c r="AV718" s="228"/>
    </row>
    <row r="719" spans="28:48" ht="14.25">
      <c r="AB719" s="219"/>
      <c r="AC719" s="220"/>
      <c r="AD719" s="219"/>
      <c r="AE719" s="220"/>
      <c r="AF719" s="220"/>
      <c r="AG719" s="220"/>
      <c r="AH719" s="219"/>
      <c r="AI719" s="219"/>
      <c r="AJ719" s="219"/>
      <c r="AK719" s="219"/>
      <c r="AL719" s="219"/>
      <c r="AM719" s="219"/>
      <c r="AN719" s="219"/>
      <c r="AO719" s="221"/>
      <c r="AP719" s="222"/>
      <c r="AQ719" s="221"/>
      <c r="AR719" s="223"/>
      <c r="AS719" s="41"/>
      <c r="AT719" s="41"/>
      <c r="AU719" s="41"/>
      <c r="AV719" s="228"/>
    </row>
    <row r="720" spans="28:48" ht="14.25">
      <c r="AB720" s="219"/>
      <c r="AC720" s="220"/>
      <c r="AD720" s="219"/>
      <c r="AE720" s="220"/>
      <c r="AF720" s="220"/>
      <c r="AG720" s="220"/>
      <c r="AH720" s="219"/>
      <c r="AI720" s="219"/>
      <c r="AJ720" s="219"/>
      <c r="AK720" s="219"/>
      <c r="AL720" s="219"/>
      <c r="AM720" s="219"/>
      <c r="AN720" s="219"/>
      <c r="AO720" s="221"/>
      <c r="AP720" s="222"/>
      <c r="AQ720" s="221"/>
      <c r="AR720" s="223"/>
      <c r="AS720" s="41"/>
      <c r="AT720" s="41"/>
      <c r="AU720" s="41"/>
      <c r="AV720" s="228"/>
    </row>
    <row r="721" spans="28:48" ht="14.25">
      <c r="AB721" s="219"/>
      <c r="AC721" s="220"/>
      <c r="AD721" s="219"/>
      <c r="AE721" s="220"/>
      <c r="AF721" s="220"/>
      <c r="AG721" s="220"/>
      <c r="AH721" s="219"/>
      <c r="AI721" s="219"/>
      <c r="AJ721" s="219"/>
      <c r="AK721" s="219"/>
      <c r="AL721" s="219"/>
      <c r="AM721" s="219"/>
      <c r="AN721" s="219"/>
      <c r="AO721" s="221"/>
      <c r="AP721" s="222"/>
      <c r="AQ721" s="221"/>
      <c r="AR721" s="223"/>
      <c r="AS721" s="41"/>
      <c r="AT721" s="41"/>
      <c r="AU721" s="41"/>
      <c r="AV721" s="228"/>
    </row>
    <row r="722" spans="28:48" ht="14.25">
      <c r="AB722" s="219"/>
      <c r="AC722" s="220"/>
      <c r="AD722" s="219"/>
      <c r="AE722" s="220"/>
      <c r="AF722" s="220"/>
      <c r="AG722" s="220"/>
      <c r="AH722" s="219"/>
      <c r="AI722" s="219"/>
      <c r="AJ722" s="219"/>
      <c r="AK722" s="219"/>
      <c r="AL722" s="219"/>
      <c r="AM722" s="219"/>
      <c r="AN722" s="219"/>
      <c r="AO722" s="221"/>
      <c r="AP722" s="222"/>
      <c r="AQ722" s="221"/>
      <c r="AR722" s="223"/>
      <c r="AS722" s="41"/>
      <c r="AT722" s="41"/>
      <c r="AU722" s="41"/>
      <c r="AV722" s="228"/>
    </row>
    <row r="723" spans="28:48" ht="14.25">
      <c r="AB723" s="219"/>
      <c r="AC723" s="220"/>
      <c r="AD723" s="219"/>
      <c r="AE723" s="220"/>
      <c r="AF723" s="220"/>
      <c r="AG723" s="220"/>
      <c r="AH723" s="219"/>
      <c r="AI723" s="219"/>
      <c r="AJ723" s="219"/>
      <c r="AK723" s="219"/>
      <c r="AL723" s="219"/>
      <c r="AM723" s="219"/>
      <c r="AN723" s="219"/>
      <c r="AO723" s="221"/>
      <c r="AP723" s="222"/>
      <c r="AQ723" s="221"/>
      <c r="AR723" s="223"/>
      <c r="AS723" s="41"/>
      <c r="AT723" s="41"/>
      <c r="AU723" s="41"/>
      <c r="AV723" s="228"/>
    </row>
    <row r="724" spans="28:48" ht="14.25">
      <c r="AB724" s="219"/>
      <c r="AC724" s="220"/>
      <c r="AD724" s="219"/>
      <c r="AE724" s="220"/>
      <c r="AF724" s="220"/>
      <c r="AG724" s="220"/>
      <c r="AH724" s="219"/>
      <c r="AI724" s="219"/>
      <c r="AJ724" s="219"/>
      <c r="AK724" s="219"/>
      <c r="AL724" s="219"/>
      <c r="AM724" s="219"/>
      <c r="AN724" s="219"/>
      <c r="AO724" s="221"/>
      <c r="AP724" s="222"/>
      <c r="AQ724" s="221"/>
      <c r="AR724" s="223"/>
      <c r="AS724" s="41"/>
      <c r="AT724" s="41"/>
      <c r="AU724" s="41"/>
      <c r="AV724" s="228"/>
    </row>
    <row r="725" spans="28:48" ht="14.25">
      <c r="AB725" s="219"/>
      <c r="AC725" s="220"/>
      <c r="AD725" s="219"/>
      <c r="AE725" s="220"/>
      <c r="AF725" s="220"/>
      <c r="AG725" s="220"/>
      <c r="AH725" s="219"/>
      <c r="AI725" s="219"/>
      <c r="AJ725" s="219"/>
      <c r="AK725" s="219"/>
      <c r="AL725" s="219"/>
      <c r="AM725" s="219"/>
      <c r="AN725" s="219"/>
      <c r="AO725" s="221"/>
      <c r="AP725" s="222"/>
      <c r="AQ725" s="221"/>
      <c r="AR725" s="223"/>
      <c r="AS725" s="41"/>
      <c r="AT725" s="41"/>
      <c r="AU725" s="41"/>
      <c r="AV725" s="228"/>
    </row>
    <row r="726" spans="28:48" ht="14.25">
      <c r="AB726" s="219"/>
      <c r="AC726" s="220"/>
      <c r="AD726" s="219"/>
      <c r="AE726" s="220"/>
      <c r="AF726" s="220"/>
      <c r="AG726" s="220"/>
      <c r="AH726" s="219"/>
      <c r="AI726" s="219"/>
      <c r="AJ726" s="219"/>
      <c r="AK726" s="219"/>
      <c r="AL726" s="219"/>
      <c r="AM726" s="219"/>
      <c r="AN726" s="219"/>
      <c r="AO726" s="221"/>
      <c r="AP726" s="222"/>
      <c r="AQ726" s="221"/>
      <c r="AR726" s="223"/>
      <c r="AS726" s="41"/>
      <c r="AT726" s="41"/>
      <c r="AU726" s="41"/>
      <c r="AV726" s="228"/>
    </row>
    <row r="727" spans="28:48" ht="14.25">
      <c r="AB727" s="219"/>
      <c r="AC727" s="220"/>
      <c r="AD727" s="219"/>
      <c r="AE727" s="220"/>
      <c r="AF727" s="220"/>
      <c r="AG727" s="220"/>
      <c r="AH727" s="219"/>
      <c r="AI727" s="219"/>
      <c r="AJ727" s="219"/>
      <c r="AK727" s="219"/>
      <c r="AL727" s="219"/>
      <c r="AM727" s="219"/>
      <c r="AN727" s="219"/>
      <c r="AO727" s="221"/>
      <c r="AP727" s="222"/>
      <c r="AQ727" s="221"/>
      <c r="AR727" s="223"/>
      <c r="AS727" s="41"/>
      <c r="AT727" s="41"/>
      <c r="AU727" s="41"/>
      <c r="AV727" s="228"/>
    </row>
    <row r="728" spans="28:48" ht="14.25">
      <c r="AB728" s="219"/>
      <c r="AC728" s="220"/>
      <c r="AD728" s="219"/>
      <c r="AE728" s="220"/>
      <c r="AF728" s="220"/>
      <c r="AG728" s="220"/>
      <c r="AH728" s="219"/>
      <c r="AI728" s="219"/>
      <c r="AJ728" s="219"/>
      <c r="AK728" s="219"/>
      <c r="AL728" s="219"/>
      <c r="AM728" s="219"/>
      <c r="AN728" s="219"/>
      <c r="AO728" s="221"/>
      <c r="AP728" s="222"/>
      <c r="AQ728" s="221"/>
      <c r="AR728" s="223"/>
      <c r="AS728" s="41"/>
      <c r="AT728" s="41"/>
      <c r="AU728" s="41"/>
      <c r="AV728" s="228"/>
    </row>
    <row r="729" spans="28:48" ht="14.25">
      <c r="AB729" s="219"/>
      <c r="AC729" s="220"/>
      <c r="AD729" s="219"/>
      <c r="AE729" s="220"/>
      <c r="AF729" s="220"/>
      <c r="AG729" s="220"/>
      <c r="AH729" s="219"/>
      <c r="AI729" s="219"/>
      <c r="AJ729" s="219"/>
      <c r="AK729" s="219"/>
      <c r="AL729" s="219"/>
      <c r="AM729" s="219"/>
      <c r="AN729" s="219"/>
      <c r="AO729" s="221"/>
      <c r="AP729" s="222"/>
      <c r="AQ729" s="221"/>
      <c r="AR729" s="223"/>
      <c r="AS729" s="41"/>
      <c r="AT729" s="41"/>
      <c r="AU729" s="41"/>
      <c r="AV729" s="228"/>
    </row>
    <row r="730" spans="28:48" ht="14.25">
      <c r="AB730" s="219"/>
      <c r="AC730" s="220"/>
      <c r="AD730" s="219"/>
      <c r="AE730" s="220"/>
      <c r="AF730" s="220"/>
      <c r="AG730" s="220"/>
      <c r="AH730" s="219"/>
      <c r="AI730" s="219"/>
      <c r="AJ730" s="219"/>
      <c r="AK730" s="219"/>
      <c r="AL730" s="219"/>
      <c r="AM730" s="219"/>
      <c r="AN730" s="219"/>
      <c r="AO730" s="221"/>
      <c r="AP730" s="222"/>
      <c r="AQ730" s="221"/>
      <c r="AR730" s="223"/>
      <c r="AS730" s="41"/>
      <c r="AT730" s="41"/>
      <c r="AU730" s="41"/>
      <c r="AV730" s="228"/>
    </row>
    <row r="731" spans="28:48" ht="14.25">
      <c r="AB731" s="219"/>
      <c r="AC731" s="220"/>
      <c r="AD731" s="219"/>
      <c r="AE731" s="220"/>
      <c r="AF731" s="220"/>
      <c r="AG731" s="220"/>
      <c r="AH731" s="219"/>
      <c r="AI731" s="219"/>
      <c r="AJ731" s="219"/>
      <c r="AK731" s="219"/>
      <c r="AL731" s="219"/>
      <c r="AM731" s="219"/>
      <c r="AN731" s="219"/>
      <c r="AO731" s="221"/>
      <c r="AP731" s="222"/>
      <c r="AQ731" s="221"/>
      <c r="AR731" s="223"/>
      <c r="AS731" s="41"/>
      <c r="AT731" s="41"/>
      <c r="AU731" s="41"/>
      <c r="AV731" s="228"/>
    </row>
    <row r="732" spans="28:48" ht="14.25">
      <c r="AB732" s="219"/>
      <c r="AC732" s="220"/>
      <c r="AD732" s="219"/>
      <c r="AE732" s="220"/>
      <c r="AF732" s="220"/>
      <c r="AG732" s="220"/>
      <c r="AH732" s="219"/>
      <c r="AI732" s="219"/>
      <c r="AJ732" s="219"/>
      <c r="AK732" s="219"/>
      <c r="AL732" s="219"/>
      <c r="AM732" s="219"/>
      <c r="AN732" s="219"/>
      <c r="AO732" s="221"/>
      <c r="AP732" s="222"/>
      <c r="AQ732" s="221"/>
      <c r="AR732" s="223"/>
      <c r="AS732" s="41"/>
      <c r="AT732" s="41"/>
      <c r="AU732" s="41"/>
      <c r="AV732" s="228"/>
    </row>
    <row r="733" spans="28:48" ht="14.25">
      <c r="AB733" s="219"/>
      <c r="AC733" s="220"/>
      <c r="AD733" s="219"/>
      <c r="AE733" s="220"/>
      <c r="AF733" s="220"/>
      <c r="AG733" s="220"/>
      <c r="AH733" s="219"/>
      <c r="AI733" s="219"/>
      <c r="AJ733" s="219"/>
      <c r="AK733" s="219"/>
      <c r="AL733" s="219"/>
      <c r="AM733" s="219"/>
      <c r="AN733" s="219"/>
      <c r="AO733" s="221"/>
      <c r="AP733" s="222"/>
      <c r="AQ733" s="221"/>
      <c r="AR733" s="223"/>
      <c r="AS733" s="41"/>
      <c r="AT733" s="41"/>
      <c r="AU733" s="41"/>
      <c r="AV733" s="228"/>
    </row>
    <row r="734" spans="28:48" ht="14.25">
      <c r="AB734" s="219"/>
      <c r="AC734" s="220"/>
      <c r="AD734" s="219"/>
      <c r="AE734" s="220"/>
      <c r="AF734" s="220"/>
      <c r="AG734" s="220"/>
      <c r="AH734" s="219"/>
      <c r="AI734" s="219"/>
      <c r="AJ734" s="219"/>
      <c r="AK734" s="219"/>
      <c r="AL734" s="219"/>
      <c r="AM734" s="219"/>
      <c r="AN734" s="219"/>
      <c r="AO734" s="221"/>
      <c r="AP734" s="222"/>
      <c r="AQ734" s="221"/>
      <c r="AR734" s="223"/>
      <c r="AS734" s="41"/>
      <c r="AT734" s="41"/>
      <c r="AU734" s="41"/>
      <c r="AV734" s="228"/>
    </row>
    <row r="735" spans="28:48" ht="14.25">
      <c r="AB735" s="219"/>
      <c r="AC735" s="220"/>
      <c r="AD735" s="219"/>
      <c r="AE735" s="220"/>
      <c r="AF735" s="220"/>
      <c r="AG735" s="220"/>
      <c r="AH735" s="219"/>
      <c r="AI735" s="219"/>
      <c r="AJ735" s="219"/>
      <c r="AK735" s="219"/>
      <c r="AL735" s="219"/>
      <c r="AM735" s="219"/>
      <c r="AN735" s="219"/>
      <c r="AO735" s="221"/>
      <c r="AP735" s="222"/>
      <c r="AQ735" s="221"/>
      <c r="AR735" s="223"/>
      <c r="AS735" s="41"/>
      <c r="AT735" s="41"/>
      <c r="AU735" s="41"/>
      <c r="AV735" s="228"/>
    </row>
    <row r="736" spans="28:48" ht="14.25">
      <c r="AB736" s="219"/>
      <c r="AC736" s="220"/>
      <c r="AD736" s="219"/>
      <c r="AE736" s="220"/>
      <c r="AF736" s="220"/>
      <c r="AG736" s="220"/>
      <c r="AH736" s="219"/>
      <c r="AI736" s="219"/>
      <c r="AJ736" s="219"/>
      <c r="AK736" s="219"/>
      <c r="AL736" s="219"/>
      <c r="AM736" s="219"/>
      <c r="AN736" s="219"/>
      <c r="AO736" s="221"/>
      <c r="AP736" s="222"/>
      <c r="AQ736" s="221"/>
      <c r="AR736" s="223"/>
      <c r="AS736" s="41"/>
      <c r="AT736" s="41"/>
      <c r="AU736" s="41"/>
      <c r="AV736" s="228"/>
    </row>
    <row r="737" spans="28:48" ht="14.25">
      <c r="AB737" s="219"/>
      <c r="AC737" s="220"/>
      <c r="AD737" s="219"/>
      <c r="AE737" s="220"/>
      <c r="AF737" s="220"/>
      <c r="AG737" s="220"/>
      <c r="AH737" s="219"/>
      <c r="AI737" s="219"/>
      <c r="AJ737" s="219"/>
      <c r="AK737" s="219"/>
      <c r="AL737" s="219"/>
      <c r="AM737" s="219"/>
      <c r="AN737" s="219"/>
      <c r="AO737" s="221"/>
      <c r="AP737" s="222"/>
      <c r="AQ737" s="221"/>
      <c r="AR737" s="223"/>
      <c r="AS737" s="41"/>
      <c r="AT737" s="41"/>
      <c r="AU737" s="41"/>
      <c r="AV737" s="228"/>
    </row>
    <row r="738" spans="28:48" ht="14.25">
      <c r="AB738" s="219"/>
      <c r="AC738" s="220"/>
      <c r="AD738" s="219"/>
      <c r="AE738" s="220"/>
      <c r="AF738" s="220"/>
      <c r="AG738" s="220"/>
      <c r="AH738" s="219"/>
      <c r="AI738" s="219"/>
      <c r="AJ738" s="219"/>
      <c r="AK738" s="219"/>
      <c r="AL738" s="219"/>
      <c r="AM738" s="219"/>
      <c r="AN738" s="219"/>
      <c r="AO738" s="221"/>
      <c r="AP738" s="222"/>
      <c r="AQ738" s="221"/>
      <c r="AR738" s="223"/>
      <c r="AS738" s="41"/>
      <c r="AT738" s="41"/>
      <c r="AU738" s="41"/>
      <c r="AV738" s="228"/>
    </row>
    <row r="739" spans="28:48" ht="14.25">
      <c r="AB739" s="219"/>
      <c r="AC739" s="220"/>
      <c r="AD739" s="219"/>
      <c r="AE739" s="220"/>
      <c r="AF739" s="220"/>
      <c r="AG739" s="220"/>
      <c r="AH739" s="219"/>
      <c r="AI739" s="219"/>
      <c r="AJ739" s="219"/>
      <c r="AK739" s="219"/>
      <c r="AL739" s="219"/>
      <c r="AM739" s="219"/>
      <c r="AN739" s="219"/>
      <c r="AO739" s="221"/>
      <c r="AP739" s="222"/>
      <c r="AQ739" s="221"/>
      <c r="AR739" s="223"/>
      <c r="AS739" s="41"/>
      <c r="AT739" s="41"/>
      <c r="AU739" s="41"/>
      <c r="AV739" s="228"/>
    </row>
    <row r="740" spans="28:48" ht="14.25">
      <c r="AB740" s="219"/>
      <c r="AC740" s="220"/>
      <c r="AD740" s="219"/>
      <c r="AE740" s="220"/>
      <c r="AF740" s="220"/>
      <c r="AG740" s="220"/>
      <c r="AH740" s="219"/>
      <c r="AI740" s="219"/>
      <c r="AJ740" s="219"/>
      <c r="AK740" s="219"/>
      <c r="AL740" s="219"/>
      <c r="AM740" s="219"/>
      <c r="AN740" s="219"/>
      <c r="AO740" s="221"/>
      <c r="AP740" s="222"/>
      <c r="AQ740" s="221"/>
      <c r="AR740" s="223"/>
      <c r="AS740" s="41"/>
      <c r="AT740" s="41"/>
      <c r="AU740" s="41"/>
      <c r="AV740" s="228"/>
    </row>
    <row r="741" spans="28:48" ht="14.25">
      <c r="AB741" s="219"/>
      <c r="AC741" s="220"/>
      <c r="AD741" s="219"/>
      <c r="AE741" s="220"/>
      <c r="AF741" s="220"/>
      <c r="AG741" s="220"/>
      <c r="AH741" s="219"/>
      <c r="AI741" s="219"/>
      <c r="AJ741" s="219"/>
      <c r="AK741" s="219"/>
      <c r="AL741" s="219"/>
      <c r="AM741" s="219"/>
      <c r="AN741" s="219"/>
      <c r="AO741" s="221"/>
      <c r="AP741" s="222"/>
      <c r="AQ741" s="221"/>
      <c r="AR741" s="223"/>
      <c r="AS741" s="41"/>
      <c r="AT741" s="41"/>
      <c r="AU741" s="41"/>
      <c r="AV741" s="228"/>
    </row>
    <row r="742" spans="28:48" ht="14.25">
      <c r="AB742" s="219"/>
      <c r="AC742" s="220"/>
      <c r="AD742" s="219"/>
      <c r="AE742" s="220"/>
      <c r="AF742" s="220"/>
      <c r="AG742" s="220"/>
      <c r="AH742" s="219"/>
      <c r="AI742" s="219"/>
      <c r="AJ742" s="219"/>
      <c r="AK742" s="219"/>
      <c r="AL742" s="219"/>
      <c r="AM742" s="219"/>
      <c r="AN742" s="219"/>
      <c r="AO742" s="221"/>
      <c r="AP742" s="222"/>
      <c r="AQ742" s="221"/>
      <c r="AR742" s="223"/>
      <c r="AS742" s="41"/>
      <c r="AT742" s="41"/>
      <c r="AU742" s="41"/>
      <c r="AV742" s="228"/>
    </row>
    <row r="743" spans="28:48" ht="14.25">
      <c r="AB743" s="219"/>
      <c r="AC743" s="220"/>
      <c r="AD743" s="219"/>
      <c r="AE743" s="220"/>
      <c r="AF743" s="220"/>
      <c r="AG743" s="220"/>
      <c r="AH743" s="219"/>
      <c r="AI743" s="219"/>
      <c r="AJ743" s="219"/>
      <c r="AK743" s="219"/>
      <c r="AL743" s="219"/>
      <c r="AM743" s="219"/>
      <c r="AN743" s="219"/>
      <c r="AO743" s="221"/>
      <c r="AP743" s="222"/>
      <c r="AQ743" s="221"/>
      <c r="AR743" s="223"/>
      <c r="AS743" s="41"/>
      <c r="AT743" s="41"/>
      <c r="AU743" s="41"/>
      <c r="AV743" s="228"/>
    </row>
    <row r="744" spans="28:48" ht="14.25">
      <c r="AB744" s="219"/>
      <c r="AC744" s="220"/>
      <c r="AD744" s="219"/>
      <c r="AE744" s="220"/>
      <c r="AF744" s="220"/>
      <c r="AG744" s="220"/>
      <c r="AH744" s="219"/>
      <c r="AI744" s="219"/>
      <c r="AJ744" s="219"/>
      <c r="AK744" s="219"/>
      <c r="AL744" s="219"/>
      <c r="AM744" s="219"/>
      <c r="AN744" s="219"/>
      <c r="AO744" s="221"/>
      <c r="AP744" s="222"/>
      <c r="AQ744" s="221"/>
      <c r="AR744" s="223"/>
      <c r="AS744" s="41"/>
      <c r="AT744" s="41"/>
      <c r="AU744" s="41"/>
      <c r="AV744" s="228"/>
    </row>
    <row r="745" spans="28:48" ht="14.25">
      <c r="AB745" s="219"/>
      <c r="AC745" s="220"/>
      <c r="AD745" s="219"/>
      <c r="AE745" s="220"/>
      <c r="AF745" s="220"/>
      <c r="AG745" s="220"/>
      <c r="AH745" s="219"/>
      <c r="AI745" s="219"/>
      <c r="AJ745" s="219"/>
      <c r="AK745" s="219"/>
      <c r="AL745" s="219"/>
      <c r="AM745" s="219"/>
      <c r="AN745" s="219"/>
      <c r="AO745" s="221"/>
      <c r="AP745" s="222"/>
      <c r="AQ745" s="221"/>
      <c r="AR745" s="223"/>
      <c r="AS745" s="41"/>
      <c r="AT745" s="41"/>
      <c r="AU745" s="41"/>
      <c r="AV745" s="228"/>
    </row>
    <row r="746" spans="28:48" ht="14.25">
      <c r="AB746" s="219"/>
      <c r="AC746" s="220"/>
      <c r="AD746" s="219"/>
      <c r="AE746" s="220"/>
      <c r="AF746" s="220"/>
      <c r="AG746" s="220"/>
      <c r="AH746" s="219"/>
      <c r="AI746" s="219"/>
      <c r="AJ746" s="219"/>
      <c r="AK746" s="219"/>
      <c r="AL746" s="219"/>
      <c r="AM746" s="219"/>
      <c r="AN746" s="219"/>
      <c r="AO746" s="221"/>
      <c r="AP746" s="222"/>
      <c r="AQ746" s="221"/>
      <c r="AR746" s="223"/>
      <c r="AS746" s="41"/>
      <c r="AT746" s="41"/>
      <c r="AU746" s="41"/>
      <c r="AV746" s="228"/>
    </row>
    <row r="747" spans="28:48" ht="14.25">
      <c r="AB747" s="219"/>
      <c r="AC747" s="220"/>
      <c r="AD747" s="219"/>
      <c r="AE747" s="220"/>
      <c r="AF747" s="220"/>
      <c r="AG747" s="220"/>
      <c r="AH747" s="219"/>
      <c r="AI747" s="219"/>
      <c r="AJ747" s="219"/>
      <c r="AK747" s="219"/>
      <c r="AL747" s="219"/>
      <c r="AM747" s="219"/>
      <c r="AN747" s="219"/>
      <c r="AO747" s="221"/>
      <c r="AP747" s="222"/>
      <c r="AQ747" s="221"/>
      <c r="AR747" s="223"/>
      <c r="AS747" s="41"/>
      <c r="AT747" s="41"/>
      <c r="AU747" s="41"/>
      <c r="AV747" s="228"/>
    </row>
    <row r="748" spans="28:48" ht="14.25">
      <c r="AB748" s="219"/>
      <c r="AC748" s="220"/>
      <c r="AD748" s="219"/>
      <c r="AE748" s="220"/>
      <c r="AF748" s="220"/>
      <c r="AG748" s="220"/>
      <c r="AH748" s="219"/>
      <c r="AI748" s="219"/>
      <c r="AJ748" s="219"/>
      <c r="AK748" s="219"/>
      <c r="AL748" s="219"/>
      <c r="AM748" s="219"/>
      <c r="AN748" s="219"/>
      <c r="AO748" s="221"/>
      <c r="AP748" s="222"/>
      <c r="AQ748" s="221"/>
      <c r="AR748" s="223"/>
      <c r="AS748" s="41"/>
      <c r="AT748" s="41"/>
      <c r="AU748" s="41"/>
      <c r="AV748" s="228"/>
    </row>
    <row r="749" spans="28:48" ht="14.25">
      <c r="AB749" s="219"/>
      <c r="AC749" s="220"/>
      <c r="AD749" s="219"/>
      <c r="AE749" s="220"/>
      <c r="AF749" s="220"/>
      <c r="AG749" s="220"/>
      <c r="AH749" s="219"/>
      <c r="AI749" s="219"/>
      <c r="AJ749" s="219"/>
      <c r="AK749" s="219"/>
      <c r="AL749" s="219"/>
      <c r="AM749" s="219"/>
      <c r="AN749" s="219"/>
      <c r="AO749" s="221"/>
      <c r="AP749" s="222"/>
      <c r="AQ749" s="221"/>
      <c r="AR749" s="223"/>
      <c r="AS749" s="41"/>
      <c r="AT749" s="41"/>
      <c r="AU749" s="41"/>
      <c r="AV749" s="228"/>
    </row>
    <row r="750" spans="28:48" ht="14.25">
      <c r="AB750" s="219"/>
      <c r="AC750" s="220"/>
      <c r="AD750" s="219"/>
      <c r="AE750" s="220"/>
      <c r="AF750" s="220"/>
      <c r="AG750" s="220"/>
      <c r="AH750" s="219"/>
      <c r="AI750" s="219"/>
      <c r="AJ750" s="219"/>
      <c r="AK750" s="219"/>
      <c r="AL750" s="219"/>
      <c r="AM750" s="219"/>
      <c r="AN750" s="219"/>
      <c r="AO750" s="221"/>
      <c r="AP750" s="222"/>
      <c r="AQ750" s="221"/>
      <c r="AR750" s="223"/>
      <c r="AS750" s="41"/>
      <c r="AT750" s="41"/>
      <c r="AU750" s="41"/>
      <c r="AV750" s="228"/>
    </row>
    <row r="751" spans="28:48" ht="14.25">
      <c r="AB751" s="219"/>
      <c r="AC751" s="220"/>
      <c r="AD751" s="219"/>
      <c r="AE751" s="220"/>
      <c r="AF751" s="220"/>
      <c r="AG751" s="220"/>
      <c r="AH751" s="219"/>
      <c r="AI751" s="219"/>
      <c r="AJ751" s="219"/>
      <c r="AK751" s="219"/>
      <c r="AL751" s="219"/>
      <c r="AM751" s="219"/>
      <c r="AN751" s="219"/>
      <c r="AO751" s="221"/>
      <c r="AP751" s="222"/>
      <c r="AQ751" s="221"/>
      <c r="AR751" s="223"/>
      <c r="AS751" s="41"/>
      <c r="AT751" s="41"/>
      <c r="AU751" s="41"/>
      <c r="AV751" s="228"/>
    </row>
    <row r="752" spans="28:48" ht="14.25">
      <c r="AB752" s="219"/>
      <c r="AC752" s="220"/>
      <c r="AD752" s="219"/>
      <c r="AE752" s="220"/>
      <c r="AF752" s="220"/>
      <c r="AG752" s="220"/>
      <c r="AH752" s="219"/>
      <c r="AI752" s="219"/>
      <c r="AJ752" s="219"/>
      <c r="AK752" s="219"/>
      <c r="AL752" s="219"/>
      <c r="AM752" s="219"/>
      <c r="AN752" s="219"/>
      <c r="AO752" s="221"/>
      <c r="AP752" s="222"/>
      <c r="AQ752" s="221"/>
      <c r="AR752" s="223"/>
      <c r="AS752" s="41"/>
      <c r="AT752" s="41"/>
      <c r="AU752" s="41"/>
      <c r="AV752" s="228"/>
    </row>
    <row r="753" spans="28:48" ht="14.25">
      <c r="AB753" s="219"/>
      <c r="AC753" s="220"/>
      <c r="AD753" s="219"/>
      <c r="AE753" s="220"/>
      <c r="AF753" s="220"/>
      <c r="AG753" s="220"/>
      <c r="AH753" s="219"/>
      <c r="AI753" s="219"/>
      <c r="AJ753" s="219"/>
      <c r="AK753" s="219"/>
      <c r="AL753" s="219"/>
      <c r="AM753" s="219"/>
      <c r="AN753" s="219"/>
      <c r="AO753" s="221"/>
      <c r="AP753" s="222"/>
      <c r="AQ753" s="221"/>
      <c r="AR753" s="223"/>
      <c r="AS753" s="41"/>
      <c r="AT753" s="41"/>
      <c r="AU753" s="41"/>
      <c r="AV753" s="228"/>
    </row>
    <row r="754" spans="28:48" ht="14.25">
      <c r="AB754" s="219"/>
      <c r="AC754" s="220"/>
      <c r="AD754" s="219"/>
      <c r="AE754" s="220"/>
      <c r="AF754" s="220"/>
      <c r="AG754" s="220"/>
      <c r="AH754" s="219"/>
      <c r="AI754" s="219"/>
      <c r="AJ754" s="219"/>
      <c r="AK754" s="219"/>
      <c r="AL754" s="219"/>
      <c r="AM754" s="219"/>
      <c r="AN754" s="219"/>
      <c r="AO754" s="221"/>
      <c r="AP754" s="222"/>
      <c r="AQ754" s="221"/>
      <c r="AR754" s="223"/>
      <c r="AS754" s="41"/>
      <c r="AT754" s="41"/>
      <c r="AU754" s="41"/>
      <c r="AV754" s="228"/>
    </row>
    <row r="755" spans="28:48" ht="14.25">
      <c r="AB755" s="219"/>
      <c r="AC755" s="220"/>
      <c r="AD755" s="219"/>
      <c r="AE755" s="220"/>
      <c r="AF755" s="220"/>
      <c r="AG755" s="220"/>
      <c r="AH755" s="219"/>
      <c r="AI755" s="219"/>
      <c r="AJ755" s="219"/>
      <c r="AK755" s="219"/>
      <c r="AL755" s="219"/>
      <c r="AM755" s="219"/>
      <c r="AN755" s="219"/>
      <c r="AO755" s="221"/>
      <c r="AP755" s="222"/>
      <c r="AQ755" s="221"/>
      <c r="AR755" s="223"/>
      <c r="AS755" s="41"/>
      <c r="AT755" s="41"/>
      <c r="AU755" s="41"/>
      <c r="AV755" s="228"/>
    </row>
    <row r="756" spans="28:48" ht="14.25">
      <c r="AB756" s="219"/>
      <c r="AC756" s="220"/>
      <c r="AD756" s="219"/>
      <c r="AE756" s="220"/>
      <c r="AF756" s="220"/>
      <c r="AG756" s="220"/>
      <c r="AH756" s="219"/>
      <c r="AI756" s="219"/>
      <c r="AJ756" s="219"/>
      <c r="AK756" s="219"/>
      <c r="AL756" s="219"/>
      <c r="AM756" s="219"/>
      <c r="AN756" s="219"/>
      <c r="AO756" s="221"/>
      <c r="AP756" s="222"/>
      <c r="AQ756" s="221"/>
      <c r="AR756" s="223"/>
      <c r="AS756" s="41"/>
      <c r="AT756" s="41"/>
      <c r="AU756" s="41"/>
      <c r="AV756" s="228"/>
    </row>
    <row r="757" spans="28:48" ht="14.25">
      <c r="AB757" s="219"/>
      <c r="AC757" s="220"/>
      <c r="AD757" s="219"/>
      <c r="AE757" s="220"/>
      <c r="AF757" s="220"/>
      <c r="AG757" s="220"/>
      <c r="AH757" s="219"/>
      <c r="AI757" s="219"/>
      <c r="AJ757" s="219"/>
      <c r="AK757" s="219"/>
      <c r="AL757" s="219"/>
      <c r="AM757" s="219"/>
      <c r="AN757" s="219"/>
      <c r="AO757" s="221"/>
      <c r="AP757" s="222"/>
      <c r="AQ757" s="221"/>
      <c r="AR757" s="223"/>
      <c r="AS757" s="41"/>
      <c r="AT757" s="41"/>
      <c r="AU757" s="41"/>
      <c r="AV757" s="228"/>
    </row>
    <row r="758" spans="28:48" ht="14.25">
      <c r="AB758" s="219"/>
      <c r="AC758" s="220"/>
      <c r="AD758" s="219"/>
      <c r="AE758" s="220"/>
      <c r="AF758" s="220"/>
      <c r="AG758" s="220"/>
      <c r="AH758" s="219"/>
      <c r="AI758" s="219"/>
      <c r="AJ758" s="219"/>
      <c r="AK758" s="219"/>
      <c r="AL758" s="219"/>
      <c r="AM758" s="219"/>
      <c r="AN758" s="219"/>
      <c r="AO758" s="221"/>
      <c r="AP758" s="222"/>
      <c r="AQ758" s="221"/>
      <c r="AR758" s="223"/>
      <c r="AS758" s="41"/>
      <c r="AT758" s="41"/>
      <c r="AU758" s="41"/>
      <c r="AV758" s="228"/>
    </row>
    <row r="759" spans="28:48" ht="14.25">
      <c r="AB759" s="219"/>
      <c r="AC759" s="220"/>
      <c r="AD759" s="219"/>
      <c r="AE759" s="220"/>
      <c r="AF759" s="220"/>
      <c r="AG759" s="220"/>
      <c r="AH759" s="219"/>
      <c r="AI759" s="219"/>
      <c r="AJ759" s="219"/>
      <c r="AK759" s="219"/>
      <c r="AL759" s="219"/>
      <c r="AM759" s="219"/>
      <c r="AN759" s="219"/>
      <c r="AO759" s="221"/>
      <c r="AP759" s="222"/>
      <c r="AQ759" s="221"/>
      <c r="AR759" s="223"/>
      <c r="AS759" s="41"/>
      <c r="AT759" s="41"/>
      <c r="AU759" s="41"/>
      <c r="AV759" s="228"/>
    </row>
    <row r="760" spans="28:48" ht="14.25">
      <c r="AB760" s="219"/>
      <c r="AC760" s="220"/>
      <c r="AD760" s="219"/>
      <c r="AE760" s="220"/>
      <c r="AF760" s="220"/>
      <c r="AG760" s="220"/>
      <c r="AH760" s="219"/>
      <c r="AI760" s="219"/>
      <c r="AJ760" s="219"/>
      <c r="AK760" s="219"/>
      <c r="AL760" s="219"/>
      <c r="AM760" s="219"/>
      <c r="AN760" s="219"/>
      <c r="AO760" s="221"/>
      <c r="AP760" s="222"/>
      <c r="AQ760" s="221"/>
      <c r="AR760" s="223"/>
      <c r="AS760" s="41"/>
      <c r="AT760" s="41"/>
      <c r="AU760" s="41"/>
      <c r="AV760" s="228"/>
    </row>
    <row r="761" spans="28:48" ht="14.25">
      <c r="AB761" s="219"/>
      <c r="AC761" s="220"/>
      <c r="AD761" s="219"/>
      <c r="AE761" s="220"/>
      <c r="AF761" s="220"/>
      <c r="AG761" s="220"/>
      <c r="AH761" s="219"/>
      <c r="AI761" s="219"/>
      <c r="AJ761" s="219"/>
      <c r="AK761" s="219"/>
      <c r="AL761" s="219"/>
      <c r="AM761" s="219"/>
      <c r="AN761" s="219"/>
      <c r="AO761" s="221"/>
      <c r="AP761" s="222"/>
      <c r="AQ761" s="221"/>
      <c r="AR761" s="223"/>
      <c r="AS761" s="41"/>
      <c r="AT761" s="41"/>
      <c r="AU761" s="41"/>
      <c r="AV761" s="228"/>
    </row>
    <row r="762" spans="28:48" ht="14.25">
      <c r="AB762" s="219"/>
      <c r="AC762" s="220"/>
      <c r="AD762" s="219"/>
      <c r="AE762" s="220"/>
      <c r="AF762" s="220"/>
      <c r="AG762" s="220"/>
      <c r="AH762" s="219"/>
      <c r="AI762" s="219"/>
      <c r="AJ762" s="219"/>
      <c r="AK762" s="219"/>
      <c r="AL762" s="219"/>
      <c r="AM762" s="219"/>
      <c r="AN762" s="219"/>
      <c r="AO762" s="221"/>
      <c r="AP762" s="222"/>
      <c r="AQ762" s="221"/>
      <c r="AR762" s="223"/>
      <c r="AS762" s="41"/>
      <c r="AT762" s="41"/>
      <c r="AU762" s="41"/>
      <c r="AV762" s="228"/>
    </row>
    <row r="763" spans="28:48" ht="14.25">
      <c r="AB763" s="219"/>
      <c r="AC763" s="220"/>
      <c r="AD763" s="219"/>
      <c r="AE763" s="220"/>
      <c r="AF763" s="220"/>
      <c r="AG763" s="220"/>
      <c r="AH763" s="219"/>
      <c r="AI763" s="219"/>
      <c r="AJ763" s="219"/>
      <c r="AK763" s="219"/>
      <c r="AL763" s="219"/>
      <c r="AM763" s="219"/>
      <c r="AN763" s="219"/>
      <c r="AO763" s="221"/>
      <c r="AP763" s="222"/>
      <c r="AQ763" s="221"/>
      <c r="AR763" s="223"/>
      <c r="AS763" s="41"/>
      <c r="AT763" s="41"/>
      <c r="AU763" s="41"/>
      <c r="AV763" s="228"/>
    </row>
    <row r="764" spans="28:48" ht="14.25">
      <c r="AB764" s="219"/>
      <c r="AC764" s="220"/>
      <c r="AD764" s="219"/>
      <c r="AE764" s="220"/>
      <c r="AF764" s="220"/>
      <c r="AG764" s="220"/>
      <c r="AH764" s="219"/>
      <c r="AI764" s="219"/>
      <c r="AJ764" s="219"/>
      <c r="AK764" s="219"/>
      <c r="AL764" s="219"/>
      <c r="AM764" s="219"/>
      <c r="AN764" s="219"/>
      <c r="AO764" s="221"/>
      <c r="AP764" s="222"/>
      <c r="AQ764" s="221"/>
      <c r="AR764" s="223"/>
      <c r="AS764" s="41"/>
      <c r="AT764" s="41"/>
      <c r="AU764" s="41"/>
      <c r="AV764" s="228"/>
    </row>
    <row r="765" spans="28:48" ht="14.25">
      <c r="AB765" s="219"/>
      <c r="AC765" s="220"/>
      <c r="AD765" s="219"/>
      <c r="AE765" s="220"/>
      <c r="AF765" s="220"/>
      <c r="AG765" s="220"/>
      <c r="AH765" s="219"/>
      <c r="AI765" s="219"/>
      <c r="AJ765" s="219"/>
      <c r="AK765" s="219"/>
      <c r="AL765" s="219"/>
      <c r="AM765" s="219"/>
      <c r="AN765" s="219"/>
      <c r="AO765" s="221"/>
      <c r="AP765" s="222"/>
      <c r="AQ765" s="221"/>
      <c r="AR765" s="223"/>
      <c r="AS765" s="41"/>
      <c r="AT765" s="41"/>
      <c r="AU765" s="41"/>
      <c r="AV765" s="228"/>
    </row>
    <row r="766" spans="28:48" ht="14.25">
      <c r="AB766" s="219"/>
      <c r="AC766" s="220"/>
      <c r="AD766" s="219"/>
      <c r="AE766" s="220"/>
      <c r="AF766" s="220"/>
      <c r="AG766" s="220"/>
      <c r="AH766" s="219"/>
      <c r="AI766" s="219"/>
      <c r="AJ766" s="219"/>
      <c r="AK766" s="219"/>
      <c r="AL766" s="219"/>
      <c r="AM766" s="219"/>
      <c r="AN766" s="219"/>
      <c r="AO766" s="221"/>
      <c r="AP766" s="222"/>
      <c r="AQ766" s="221"/>
      <c r="AR766" s="223"/>
      <c r="AS766" s="41"/>
      <c r="AT766" s="41"/>
      <c r="AU766" s="41"/>
      <c r="AV766" s="228"/>
    </row>
    <row r="767" spans="28:48" ht="14.25">
      <c r="AB767" s="219"/>
      <c r="AC767" s="220"/>
      <c r="AD767" s="219"/>
      <c r="AE767" s="220"/>
      <c r="AF767" s="220"/>
      <c r="AG767" s="220"/>
      <c r="AH767" s="219"/>
      <c r="AI767" s="219"/>
      <c r="AJ767" s="219"/>
      <c r="AK767" s="219"/>
      <c r="AL767" s="219"/>
      <c r="AM767" s="219"/>
      <c r="AN767" s="219"/>
      <c r="AO767" s="221"/>
      <c r="AP767" s="222"/>
      <c r="AQ767" s="221"/>
      <c r="AR767" s="223"/>
      <c r="AS767" s="41"/>
      <c r="AT767" s="41"/>
      <c r="AU767" s="41"/>
      <c r="AV767" s="228"/>
    </row>
    <row r="768" spans="28:48" ht="14.25">
      <c r="AB768" s="219"/>
      <c r="AC768" s="220"/>
      <c r="AD768" s="219"/>
      <c r="AE768" s="220"/>
      <c r="AF768" s="220"/>
      <c r="AG768" s="220"/>
      <c r="AH768" s="219"/>
      <c r="AI768" s="219"/>
      <c r="AJ768" s="219"/>
      <c r="AK768" s="219"/>
      <c r="AL768" s="219"/>
      <c r="AM768" s="219"/>
      <c r="AN768" s="219"/>
      <c r="AO768" s="221"/>
      <c r="AP768" s="222"/>
      <c r="AQ768" s="221"/>
      <c r="AR768" s="223"/>
      <c r="AS768" s="41"/>
      <c r="AT768" s="41"/>
      <c r="AU768" s="41"/>
      <c r="AV768" s="228"/>
    </row>
    <row r="769" spans="28:48" ht="14.25">
      <c r="AB769" s="219"/>
      <c r="AC769" s="220"/>
      <c r="AD769" s="219"/>
      <c r="AE769" s="220"/>
      <c r="AF769" s="220"/>
      <c r="AG769" s="220"/>
      <c r="AH769" s="219"/>
      <c r="AI769" s="219"/>
      <c r="AJ769" s="219"/>
      <c r="AK769" s="219"/>
      <c r="AL769" s="219"/>
      <c r="AM769" s="219"/>
      <c r="AN769" s="219"/>
      <c r="AO769" s="221"/>
      <c r="AP769" s="222"/>
      <c r="AQ769" s="221"/>
      <c r="AR769" s="223"/>
      <c r="AS769" s="41"/>
      <c r="AT769" s="41"/>
      <c r="AU769" s="41"/>
      <c r="AV769" s="228"/>
    </row>
    <row r="770" spans="28:48" ht="14.25">
      <c r="AB770" s="219"/>
      <c r="AC770" s="220"/>
      <c r="AD770" s="219"/>
      <c r="AE770" s="220"/>
      <c r="AF770" s="220"/>
      <c r="AG770" s="220"/>
      <c r="AH770" s="219"/>
      <c r="AI770" s="219"/>
      <c r="AJ770" s="219"/>
      <c r="AK770" s="219"/>
      <c r="AL770" s="219"/>
      <c r="AM770" s="219"/>
      <c r="AN770" s="219"/>
      <c r="AO770" s="221"/>
      <c r="AP770" s="222"/>
      <c r="AQ770" s="221"/>
      <c r="AR770" s="223"/>
      <c r="AS770" s="41"/>
      <c r="AT770" s="41"/>
      <c r="AU770" s="41"/>
      <c r="AV770" s="228"/>
    </row>
    <row r="771" spans="28:48" ht="14.25">
      <c r="AB771" s="219"/>
      <c r="AC771" s="220"/>
      <c r="AD771" s="219"/>
      <c r="AE771" s="220"/>
      <c r="AF771" s="220"/>
      <c r="AG771" s="220"/>
      <c r="AH771" s="219"/>
      <c r="AI771" s="219"/>
      <c r="AJ771" s="219"/>
      <c r="AK771" s="219"/>
      <c r="AL771" s="219"/>
      <c r="AM771" s="219"/>
      <c r="AN771" s="219"/>
      <c r="AO771" s="221"/>
      <c r="AP771" s="222"/>
      <c r="AQ771" s="221"/>
      <c r="AR771" s="223"/>
      <c r="AS771" s="41"/>
      <c r="AT771" s="41"/>
      <c r="AU771" s="41"/>
      <c r="AV771" s="228"/>
    </row>
    <row r="772" spans="28:48" ht="14.25">
      <c r="AB772" s="219"/>
      <c r="AC772" s="220"/>
      <c r="AD772" s="219"/>
      <c r="AE772" s="220"/>
      <c r="AF772" s="220"/>
      <c r="AG772" s="220"/>
      <c r="AH772" s="219"/>
      <c r="AI772" s="219"/>
      <c r="AJ772" s="219"/>
      <c r="AK772" s="219"/>
      <c r="AL772" s="219"/>
      <c r="AM772" s="219"/>
      <c r="AN772" s="219"/>
      <c r="AO772" s="221"/>
      <c r="AP772" s="222"/>
      <c r="AQ772" s="221"/>
      <c r="AR772" s="223"/>
      <c r="AS772" s="41"/>
      <c r="AT772" s="41"/>
      <c r="AU772" s="41"/>
      <c r="AV772" s="228"/>
    </row>
    <row r="773" spans="28:48" ht="14.25">
      <c r="AB773" s="219"/>
      <c r="AC773" s="220"/>
      <c r="AD773" s="219"/>
      <c r="AE773" s="220"/>
      <c r="AF773" s="220"/>
      <c r="AG773" s="220"/>
      <c r="AH773" s="219"/>
      <c r="AI773" s="219"/>
      <c r="AJ773" s="219"/>
      <c r="AK773" s="219"/>
      <c r="AL773" s="219"/>
      <c r="AM773" s="219"/>
      <c r="AN773" s="219"/>
      <c r="AO773" s="221"/>
      <c r="AP773" s="222"/>
      <c r="AQ773" s="221"/>
      <c r="AR773" s="223"/>
      <c r="AS773" s="41"/>
      <c r="AT773" s="41"/>
      <c r="AU773" s="41"/>
      <c r="AV773" s="228"/>
    </row>
    <row r="774" spans="28:48" ht="14.25">
      <c r="AB774" s="219"/>
      <c r="AC774" s="220"/>
      <c r="AD774" s="219"/>
      <c r="AE774" s="220"/>
      <c r="AF774" s="220"/>
      <c r="AG774" s="220"/>
      <c r="AH774" s="219"/>
      <c r="AI774" s="219"/>
      <c r="AJ774" s="219"/>
      <c r="AK774" s="219"/>
      <c r="AL774" s="219"/>
      <c r="AM774" s="219"/>
      <c r="AN774" s="219"/>
      <c r="AO774" s="221"/>
      <c r="AP774" s="222"/>
      <c r="AQ774" s="221"/>
      <c r="AR774" s="223"/>
      <c r="AS774" s="41"/>
      <c r="AT774" s="41"/>
      <c r="AU774" s="41"/>
      <c r="AV774" s="228"/>
    </row>
    <row r="775" spans="28:48" ht="14.25">
      <c r="AB775" s="219"/>
      <c r="AC775" s="220"/>
      <c r="AD775" s="219"/>
      <c r="AE775" s="220"/>
      <c r="AF775" s="220"/>
      <c r="AG775" s="220"/>
      <c r="AH775" s="219"/>
      <c r="AI775" s="219"/>
      <c r="AJ775" s="219"/>
      <c r="AK775" s="219"/>
      <c r="AL775" s="219"/>
      <c r="AM775" s="219"/>
      <c r="AN775" s="219"/>
      <c r="AO775" s="221"/>
      <c r="AP775" s="222"/>
      <c r="AQ775" s="221"/>
      <c r="AR775" s="223"/>
      <c r="AS775" s="41"/>
      <c r="AT775" s="41"/>
      <c r="AU775" s="41"/>
      <c r="AV775" s="228"/>
    </row>
    <row r="776" spans="28:48" ht="14.25">
      <c r="AB776" s="219"/>
      <c r="AC776" s="220"/>
      <c r="AD776" s="219"/>
      <c r="AE776" s="220"/>
      <c r="AF776" s="220"/>
      <c r="AG776" s="220"/>
      <c r="AH776" s="219"/>
      <c r="AI776" s="219"/>
      <c r="AJ776" s="219"/>
      <c r="AK776" s="219"/>
      <c r="AL776" s="219"/>
      <c r="AM776" s="219"/>
      <c r="AN776" s="219"/>
      <c r="AO776" s="221"/>
      <c r="AP776" s="222"/>
      <c r="AQ776" s="221"/>
      <c r="AR776" s="223"/>
      <c r="AS776" s="41"/>
      <c r="AT776" s="41"/>
      <c r="AU776" s="41"/>
      <c r="AV776" s="228"/>
    </row>
    <row r="777" spans="28:48" ht="14.25">
      <c r="AB777" s="219"/>
      <c r="AC777" s="220"/>
      <c r="AD777" s="219"/>
      <c r="AE777" s="220"/>
      <c r="AF777" s="220"/>
      <c r="AG777" s="220"/>
      <c r="AH777" s="219"/>
      <c r="AI777" s="219"/>
      <c r="AJ777" s="219"/>
      <c r="AK777" s="219"/>
      <c r="AL777" s="219"/>
      <c r="AM777" s="219"/>
      <c r="AN777" s="219"/>
      <c r="AO777" s="221"/>
      <c r="AP777" s="222"/>
      <c r="AQ777" s="221"/>
      <c r="AR777" s="223"/>
      <c r="AS777" s="41"/>
      <c r="AT777" s="41"/>
      <c r="AU777" s="41"/>
      <c r="AV777" s="228"/>
    </row>
    <row r="778" spans="28:48" ht="14.25">
      <c r="AB778" s="219"/>
      <c r="AC778" s="220"/>
      <c r="AD778" s="219"/>
      <c r="AE778" s="220"/>
      <c r="AF778" s="220"/>
      <c r="AG778" s="220"/>
      <c r="AH778" s="219"/>
      <c r="AI778" s="219"/>
      <c r="AJ778" s="219"/>
      <c r="AK778" s="219"/>
      <c r="AL778" s="219"/>
      <c r="AM778" s="219"/>
      <c r="AN778" s="219"/>
      <c r="AO778" s="221"/>
      <c r="AP778" s="222"/>
      <c r="AQ778" s="221"/>
      <c r="AR778" s="223"/>
      <c r="AS778" s="41"/>
      <c r="AT778" s="41"/>
      <c r="AU778" s="41"/>
      <c r="AV778" s="228"/>
    </row>
    <row r="779" spans="28:48" ht="14.25">
      <c r="AB779" s="219"/>
      <c r="AC779" s="220"/>
      <c r="AD779" s="219"/>
      <c r="AE779" s="220"/>
      <c r="AF779" s="220"/>
      <c r="AG779" s="220"/>
      <c r="AH779" s="219"/>
      <c r="AI779" s="219"/>
      <c r="AJ779" s="219"/>
      <c r="AK779" s="219"/>
      <c r="AL779" s="219"/>
      <c r="AM779" s="219"/>
      <c r="AN779" s="219"/>
      <c r="AO779" s="221"/>
      <c r="AP779" s="222"/>
      <c r="AQ779" s="221"/>
      <c r="AR779" s="223"/>
      <c r="AS779" s="41"/>
      <c r="AT779" s="41"/>
      <c r="AU779" s="41"/>
      <c r="AV779" s="228"/>
    </row>
    <row r="780" spans="28:48" ht="14.25">
      <c r="AB780" s="219"/>
      <c r="AC780" s="220"/>
      <c r="AD780" s="219"/>
      <c r="AE780" s="220"/>
      <c r="AF780" s="220"/>
      <c r="AG780" s="220"/>
      <c r="AH780" s="219"/>
      <c r="AI780" s="219"/>
      <c r="AJ780" s="219"/>
      <c r="AK780" s="219"/>
      <c r="AL780" s="219"/>
      <c r="AM780" s="219"/>
      <c r="AN780" s="219"/>
      <c r="AO780" s="221"/>
      <c r="AP780" s="222"/>
      <c r="AQ780" s="221"/>
      <c r="AR780" s="223"/>
      <c r="AS780" s="41"/>
      <c r="AT780" s="41"/>
      <c r="AU780" s="41"/>
      <c r="AV780" s="228"/>
    </row>
    <row r="781" spans="28:48" ht="14.25">
      <c r="AB781" s="219"/>
      <c r="AC781" s="220"/>
      <c r="AD781" s="219"/>
      <c r="AE781" s="220"/>
      <c r="AF781" s="220"/>
      <c r="AG781" s="220"/>
      <c r="AH781" s="219"/>
      <c r="AI781" s="219"/>
      <c r="AJ781" s="219"/>
      <c r="AK781" s="219"/>
      <c r="AL781" s="219"/>
      <c r="AM781" s="219"/>
      <c r="AN781" s="219"/>
      <c r="AO781" s="221"/>
      <c r="AP781" s="222"/>
      <c r="AQ781" s="221"/>
      <c r="AR781" s="223"/>
      <c r="AS781" s="41"/>
      <c r="AT781" s="41"/>
      <c r="AU781" s="41"/>
      <c r="AV781" s="228"/>
    </row>
    <row r="782" spans="28:48" ht="14.25">
      <c r="AB782" s="219"/>
      <c r="AC782" s="220"/>
      <c r="AD782" s="219"/>
      <c r="AE782" s="220"/>
      <c r="AF782" s="220"/>
      <c r="AG782" s="220"/>
      <c r="AH782" s="219"/>
      <c r="AI782" s="219"/>
      <c r="AJ782" s="219"/>
      <c r="AK782" s="219"/>
      <c r="AL782" s="219"/>
      <c r="AM782" s="219"/>
      <c r="AN782" s="219"/>
      <c r="AO782" s="221"/>
      <c r="AP782" s="222"/>
      <c r="AQ782" s="221"/>
      <c r="AR782" s="223"/>
      <c r="AS782" s="41"/>
      <c r="AT782" s="41"/>
      <c r="AU782" s="41"/>
      <c r="AV782" s="228"/>
    </row>
    <row r="783" spans="28:48" ht="14.25">
      <c r="AB783" s="219"/>
      <c r="AC783" s="220"/>
      <c r="AD783" s="219"/>
      <c r="AE783" s="220"/>
      <c r="AF783" s="220"/>
      <c r="AG783" s="220"/>
      <c r="AH783" s="219"/>
      <c r="AI783" s="219"/>
      <c r="AJ783" s="219"/>
      <c r="AK783" s="219"/>
      <c r="AL783" s="219"/>
      <c r="AM783" s="219"/>
      <c r="AN783" s="219"/>
      <c r="AO783" s="221"/>
      <c r="AP783" s="222"/>
      <c r="AQ783" s="221"/>
      <c r="AR783" s="223"/>
      <c r="AS783" s="41"/>
      <c r="AT783" s="41"/>
      <c r="AU783" s="41"/>
      <c r="AV783" s="228"/>
    </row>
    <row r="784" spans="28:48" ht="14.25">
      <c r="AB784" s="219"/>
      <c r="AC784" s="220"/>
      <c r="AD784" s="219"/>
      <c r="AE784" s="220"/>
      <c r="AF784" s="220"/>
      <c r="AG784" s="220"/>
      <c r="AH784" s="219"/>
      <c r="AI784" s="219"/>
      <c r="AJ784" s="219"/>
      <c r="AK784" s="219"/>
      <c r="AL784" s="219"/>
      <c r="AM784" s="219"/>
      <c r="AN784" s="219"/>
      <c r="AO784" s="221"/>
      <c r="AP784" s="222"/>
      <c r="AQ784" s="221"/>
      <c r="AR784" s="223"/>
      <c r="AS784" s="41"/>
      <c r="AT784" s="41"/>
      <c r="AU784" s="41"/>
      <c r="AV784" s="228"/>
    </row>
    <row r="785" spans="28:48" ht="14.25">
      <c r="AB785" s="219"/>
      <c r="AC785" s="220"/>
      <c r="AD785" s="219"/>
      <c r="AE785" s="220"/>
      <c r="AF785" s="220"/>
      <c r="AG785" s="220"/>
      <c r="AH785" s="219"/>
      <c r="AI785" s="219"/>
      <c r="AJ785" s="219"/>
      <c r="AK785" s="219"/>
      <c r="AL785" s="219"/>
      <c r="AM785" s="219"/>
      <c r="AN785" s="219"/>
      <c r="AO785" s="221"/>
      <c r="AP785" s="222"/>
      <c r="AQ785" s="221"/>
      <c r="AR785" s="223"/>
      <c r="AS785" s="41"/>
      <c r="AT785" s="41"/>
      <c r="AU785" s="41"/>
      <c r="AV785" s="228"/>
    </row>
    <row r="786" spans="28:48" ht="14.25">
      <c r="AB786" s="219"/>
      <c r="AC786" s="220"/>
      <c r="AD786" s="219"/>
      <c r="AE786" s="220"/>
      <c r="AF786" s="220"/>
      <c r="AG786" s="220"/>
      <c r="AH786" s="219"/>
      <c r="AI786" s="219"/>
      <c r="AJ786" s="219"/>
      <c r="AK786" s="219"/>
      <c r="AL786" s="219"/>
      <c r="AM786" s="219"/>
      <c r="AN786" s="219"/>
      <c r="AO786" s="221"/>
      <c r="AP786" s="222"/>
      <c r="AQ786" s="221"/>
      <c r="AR786" s="223"/>
      <c r="AS786" s="41"/>
      <c r="AT786" s="41"/>
      <c r="AU786" s="41"/>
      <c r="AV786" s="228"/>
    </row>
    <row r="787" spans="28:48" ht="14.25">
      <c r="AB787" s="219"/>
      <c r="AC787" s="220"/>
      <c r="AD787" s="219"/>
      <c r="AE787" s="220"/>
      <c r="AF787" s="220"/>
      <c r="AG787" s="220"/>
      <c r="AH787" s="219"/>
      <c r="AI787" s="219"/>
      <c r="AJ787" s="219"/>
      <c r="AK787" s="219"/>
      <c r="AL787" s="219"/>
      <c r="AM787" s="219"/>
      <c r="AN787" s="219"/>
      <c r="AO787" s="221"/>
      <c r="AP787" s="222"/>
      <c r="AQ787" s="221"/>
      <c r="AR787" s="223"/>
      <c r="AS787" s="41"/>
      <c r="AT787" s="41"/>
      <c r="AU787" s="41"/>
      <c r="AV787" s="228"/>
    </row>
    <row r="788" spans="28:48" ht="14.25">
      <c r="AB788" s="219"/>
      <c r="AC788" s="220"/>
      <c r="AD788" s="219"/>
      <c r="AE788" s="220"/>
      <c r="AF788" s="220"/>
      <c r="AG788" s="220"/>
      <c r="AH788" s="219"/>
      <c r="AI788" s="219"/>
      <c r="AJ788" s="219"/>
      <c r="AK788" s="219"/>
      <c r="AL788" s="219"/>
      <c r="AM788" s="219"/>
      <c r="AN788" s="219"/>
      <c r="AO788" s="221"/>
      <c r="AP788" s="222"/>
      <c r="AQ788" s="221"/>
      <c r="AR788" s="223"/>
      <c r="AS788" s="41"/>
      <c r="AT788" s="41"/>
      <c r="AU788" s="41"/>
      <c r="AV788" s="228"/>
    </row>
    <row r="789" spans="28:48" ht="14.25">
      <c r="AB789" s="219"/>
      <c r="AC789" s="220"/>
      <c r="AD789" s="219"/>
      <c r="AE789" s="220"/>
      <c r="AF789" s="220"/>
      <c r="AG789" s="220"/>
      <c r="AH789" s="219"/>
      <c r="AI789" s="219"/>
      <c r="AJ789" s="219"/>
      <c r="AK789" s="219"/>
      <c r="AL789" s="219"/>
      <c r="AM789" s="219"/>
      <c r="AN789" s="219"/>
      <c r="AO789" s="221"/>
      <c r="AP789" s="222"/>
      <c r="AQ789" s="221"/>
      <c r="AR789" s="223"/>
      <c r="AS789" s="41"/>
      <c r="AT789" s="41"/>
      <c r="AU789" s="41"/>
      <c r="AV789" s="228"/>
    </row>
    <row r="790" spans="28:48" ht="14.25">
      <c r="AB790" s="219"/>
      <c r="AC790" s="220"/>
      <c r="AD790" s="219"/>
      <c r="AE790" s="220"/>
      <c r="AF790" s="220"/>
      <c r="AG790" s="220"/>
      <c r="AH790" s="219"/>
      <c r="AI790" s="219"/>
      <c r="AJ790" s="219"/>
      <c r="AK790" s="219"/>
      <c r="AL790" s="219"/>
      <c r="AM790" s="219"/>
      <c r="AN790" s="219"/>
      <c r="AO790" s="221"/>
      <c r="AP790" s="222"/>
      <c r="AQ790" s="221"/>
      <c r="AR790" s="223"/>
      <c r="AS790" s="41"/>
      <c r="AT790" s="41"/>
      <c r="AU790" s="41"/>
      <c r="AV790" s="228"/>
    </row>
    <row r="791" spans="28:48" ht="14.25">
      <c r="AB791" s="219"/>
      <c r="AC791" s="220"/>
      <c r="AD791" s="219"/>
      <c r="AE791" s="220"/>
      <c r="AF791" s="220"/>
      <c r="AG791" s="220"/>
      <c r="AH791" s="219"/>
      <c r="AI791" s="219"/>
      <c r="AJ791" s="219"/>
      <c r="AK791" s="219"/>
      <c r="AL791" s="219"/>
      <c r="AM791" s="219"/>
      <c r="AN791" s="219"/>
      <c r="AO791" s="221"/>
      <c r="AP791" s="222"/>
      <c r="AQ791" s="221"/>
      <c r="AR791" s="223"/>
      <c r="AS791" s="41"/>
      <c r="AT791" s="41"/>
      <c r="AU791" s="41"/>
      <c r="AV791" s="228"/>
    </row>
    <row r="792" spans="28:48" ht="14.25">
      <c r="AB792" s="219"/>
      <c r="AC792" s="220"/>
      <c r="AD792" s="219"/>
      <c r="AE792" s="220"/>
      <c r="AF792" s="220"/>
      <c r="AG792" s="220"/>
      <c r="AH792" s="219"/>
      <c r="AI792" s="219"/>
      <c r="AJ792" s="219"/>
      <c r="AK792" s="219"/>
      <c r="AL792" s="219"/>
      <c r="AM792" s="219"/>
      <c r="AN792" s="219"/>
      <c r="AO792" s="221"/>
      <c r="AP792" s="222"/>
      <c r="AQ792" s="221"/>
      <c r="AR792" s="223"/>
      <c r="AS792" s="41"/>
      <c r="AT792" s="41"/>
      <c r="AU792" s="41"/>
      <c r="AV792" s="228"/>
    </row>
    <row r="793" spans="28:48" ht="14.25">
      <c r="AB793" s="219"/>
      <c r="AC793" s="220"/>
      <c r="AD793" s="219"/>
      <c r="AE793" s="220"/>
      <c r="AF793" s="220"/>
      <c r="AG793" s="220"/>
      <c r="AH793" s="219"/>
      <c r="AI793" s="219"/>
      <c r="AJ793" s="219"/>
      <c r="AK793" s="219"/>
      <c r="AL793" s="219"/>
      <c r="AM793" s="219"/>
      <c r="AN793" s="219"/>
      <c r="AO793" s="221"/>
      <c r="AP793" s="222"/>
      <c r="AQ793" s="221"/>
      <c r="AR793" s="223"/>
      <c r="AS793" s="41"/>
      <c r="AT793" s="41"/>
      <c r="AU793" s="41"/>
      <c r="AV793" s="228"/>
    </row>
    <row r="794" spans="28:48" ht="14.25">
      <c r="AB794" s="219"/>
      <c r="AC794" s="220"/>
      <c r="AD794" s="219"/>
      <c r="AE794" s="220"/>
      <c r="AF794" s="220"/>
      <c r="AG794" s="220"/>
      <c r="AH794" s="219"/>
      <c r="AI794" s="219"/>
      <c r="AJ794" s="219"/>
      <c r="AK794" s="219"/>
      <c r="AL794" s="219"/>
      <c r="AM794" s="219"/>
      <c r="AN794" s="219"/>
      <c r="AO794" s="221"/>
      <c r="AP794" s="222"/>
      <c r="AQ794" s="221"/>
      <c r="AR794" s="223"/>
      <c r="AS794" s="41"/>
      <c r="AT794" s="41"/>
      <c r="AU794" s="41"/>
      <c r="AV794" s="228"/>
    </row>
    <row r="795" spans="28:48" ht="14.25">
      <c r="AB795" s="219"/>
      <c r="AC795" s="220"/>
      <c r="AD795" s="219"/>
      <c r="AE795" s="220"/>
      <c r="AF795" s="220"/>
      <c r="AG795" s="220"/>
      <c r="AH795" s="219"/>
      <c r="AI795" s="219"/>
      <c r="AJ795" s="219"/>
      <c r="AK795" s="219"/>
      <c r="AL795" s="219"/>
      <c r="AM795" s="219"/>
      <c r="AN795" s="219"/>
      <c r="AO795" s="221"/>
      <c r="AP795" s="222"/>
      <c r="AQ795" s="221"/>
      <c r="AR795" s="223"/>
      <c r="AS795" s="41"/>
      <c r="AT795" s="41"/>
      <c r="AU795" s="41"/>
      <c r="AV795" s="228"/>
    </row>
    <row r="796" spans="28:48" ht="14.25">
      <c r="AB796" s="219"/>
      <c r="AC796" s="220"/>
      <c r="AD796" s="219"/>
      <c r="AE796" s="220"/>
      <c r="AF796" s="220"/>
      <c r="AG796" s="220"/>
      <c r="AH796" s="219"/>
      <c r="AI796" s="219"/>
      <c r="AJ796" s="219"/>
      <c r="AK796" s="219"/>
      <c r="AL796" s="219"/>
      <c r="AM796" s="219"/>
      <c r="AN796" s="219"/>
      <c r="AO796" s="221"/>
      <c r="AP796" s="222"/>
      <c r="AQ796" s="221"/>
      <c r="AR796" s="223"/>
      <c r="AS796" s="41"/>
      <c r="AT796" s="41"/>
      <c r="AU796" s="41"/>
      <c r="AV796" s="228"/>
    </row>
    <row r="797" spans="28:48" ht="14.25">
      <c r="AB797" s="219"/>
      <c r="AC797" s="220"/>
      <c r="AD797" s="219"/>
      <c r="AE797" s="220"/>
      <c r="AF797" s="220"/>
      <c r="AG797" s="220"/>
      <c r="AH797" s="219"/>
      <c r="AI797" s="219"/>
      <c r="AJ797" s="219"/>
      <c r="AK797" s="219"/>
      <c r="AL797" s="219"/>
      <c r="AM797" s="219"/>
      <c r="AN797" s="219"/>
      <c r="AO797" s="221"/>
      <c r="AP797" s="222"/>
      <c r="AQ797" s="221"/>
      <c r="AR797" s="223"/>
      <c r="AS797" s="41"/>
      <c r="AT797" s="41"/>
      <c r="AU797" s="41"/>
      <c r="AV797" s="228"/>
    </row>
    <row r="798" spans="28:48" ht="14.25">
      <c r="AB798" s="219"/>
      <c r="AC798" s="220"/>
      <c r="AD798" s="219"/>
      <c r="AE798" s="220"/>
      <c r="AF798" s="220"/>
      <c r="AG798" s="220"/>
      <c r="AH798" s="219"/>
      <c r="AI798" s="219"/>
      <c r="AJ798" s="219"/>
      <c r="AK798" s="219"/>
      <c r="AL798" s="219"/>
      <c r="AM798" s="219"/>
      <c r="AN798" s="219"/>
      <c r="AO798" s="221"/>
      <c r="AP798" s="222"/>
      <c r="AQ798" s="221"/>
      <c r="AR798" s="223"/>
      <c r="AS798" s="41"/>
      <c r="AT798" s="41"/>
      <c r="AU798" s="41"/>
      <c r="AV798" s="228"/>
    </row>
    <row r="799" spans="28:48" ht="14.25">
      <c r="AB799" s="219"/>
      <c r="AC799" s="220"/>
      <c r="AD799" s="219"/>
      <c r="AE799" s="220"/>
      <c r="AF799" s="220"/>
      <c r="AG799" s="220"/>
      <c r="AH799" s="219"/>
      <c r="AI799" s="219"/>
      <c r="AJ799" s="219"/>
      <c r="AK799" s="219"/>
      <c r="AL799" s="219"/>
      <c r="AM799" s="219"/>
      <c r="AN799" s="219"/>
      <c r="AO799" s="221"/>
      <c r="AP799" s="222"/>
      <c r="AQ799" s="221"/>
      <c r="AR799" s="223"/>
      <c r="AS799" s="41"/>
      <c r="AT799" s="41"/>
      <c r="AU799" s="41"/>
      <c r="AV799" s="228"/>
    </row>
    <row r="800" spans="28:48" ht="14.25">
      <c r="AB800" s="219"/>
      <c r="AC800" s="220"/>
      <c r="AD800" s="219"/>
      <c r="AE800" s="220"/>
      <c r="AF800" s="220"/>
      <c r="AG800" s="220"/>
      <c r="AH800" s="219"/>
      <c r="AI800" s="219"/>
      <c r="AJ800" s="219"/>
      <c r="AK800" s="219"/>
      <c r="AL800" s="219"/>
      <c r="AM800" s="219"/>
      <c r="AN800" s="219"/>
      <c r="AO800" s="221"/>
      <c r="AP800" s="222"/>
      <c r="AQ800" s="221"/>
      <c r="AR800" s="223"/>
      <c r="AS800" s="41"/>
      <c r="AT800" s="41"/>
      <c r="AU800" s="41"/>
      <c r="AV800" s="228"/>
    </row>
    <row r="801" spans="28:48" ht="14.25">
      <c r="AB801" s="219"/>
      <c r="AC801" s="220"/>
      <c r="AD801" s="219"/>
      <c r="AE801" s="220"/>
      <c r="AF801" s="220"/>
      <c r="AG801" s="220"/>
      <c r="AH801" s="219"/>
      <c r="AI801" s="219"/>
      <c r="AJ801" s="219"/>
      <c r="AK801" s="219"/>
      <c r="AL801" s="219"/>
      <c r="AM801" s="219"/>
      <c r="AN801" s="219"/>
      <c r="AO801" s="221"/>
      <c r="AP801" s="222"/>
      <c r="AQ801" s="221"/>
      <c r="AR801" s="223"/>
      <c r="AS801" s="41"/>
      <c r="AT801" s="41"/>
      <c r="AU801" s="41"/>
      <c r="AV801" s="228"/>
    </row>
    <row r="802" spans="28:48" ht="14.25">
      <c r="AB802" s="219"/>
      <c r="AC802" s="220"/>
      <c r="AD802" s="219"/>
      <c r="AE802" s="220"/>
      <c r="AF802" s="220"/>
      <c r="AG802" s="220"/>
      <c r="AH802" s="219"/>
      <c r="AI802" s="219"/>
      <c r="AJ802" s="219"/>
      <c r="AK802" s="219"/>
      <c r="AL802" s="219"/>
      <c r="AM802" s="219"/>
      <c r="AN802" s="219"/>
      <c r="AO802" s="221"/>
      <c r="AP802" s="222"/>
      <c r="AQ802" s="221"/>
      <c r="AR802" s="223"/>
      <c r="AS802" s="41"/>
      <c r="AT802" s="41"/>
      <c r="AU802" s="41"/>
      <c r="AV802" s="228"/>
    </row>
    <row r="803" spans="28:48" ht="14.25">
      <c r="AB803" s="219"/>
      <c r="AC803" s="220"/>
      <c r="AD803" s="219"/>
      <c r="AE803" s="220"/>
      <c r="AF803" s="220"/>
      <c r="AG803" s="220"/>
      <c r="AH803" s="219"/>
      <c r="AI803" s="219"/>
      <c r="AJ803" s="219"/>
      <c r="AK803" s="219"/>
      <c r="AL803" s="219"/>
      <c r="AM803" s="219"/>
      <c r="AN803" s="219"/>
      <c r="AO803" s="221"/>
      <c r="AP803" s="222"/>
      <c r="AQ803" s="221"/>
      <c r="AR803" s="223"/>
      <c r="AS803" s="41"/>
      <c r="AT803" s="41"/>
      <c r="AU803" s="41"/>
      <c r="AV803" s="228"/>
    </row>
    <row r="804" spans="28:48" ht="14.25">
      <c r="AB804" s="219"/>
      <c r="AC804" s="220"/>
      <c r="AD804" s="219"/>
      <c r="AE804" s="220"/>
      <c r="AF804" s="220"/>
      <c r="AG804" s="220"/>
      <c r="AH804" s="219"/>
      <c r="AI804" s="219"/>
      <c r="AJ804" s="219"/>
      <c r="AK804" s="219"/>
      <c r="AL804" s="219"/>
      <c r="AM804" s="219"/>
      <c r="AN804" s="219"/>
      <c r="AO804" s="221"/>
      <c r="AP804" s="222"/>
      <c r="AQ804" s="221"/>
      <c r="AR804" s="223"/>
      <c r="AS804" s="41"/>
      <c r="AT804" s="41"/>
      <c r="AU804" s="41"/>
      <c r="AV804" s="228"/>
    </row>
    <row r="805" spans="28:48" ht="14.25">
      <c r="AB805" s="219"/>
      <c r="AC805" s="220"/>
      <c r="AD805" s="219"/>
      <c r="AE805" s="220"/>
      <c r="AF805" s="220"/>
      <c r="AG805" s="220"/>
      <c r="AH805" s="219"/>
      <c r="AI805" s="219"/>
      <c r="AJ805" s="219"/>
      <c r="AK805" s="219"/>
      <c r="AL805" s="219"/>
      <c r="AM805" s="219"/>
      <c r="AN805" s="219"/>
      <c r="AO805" s="221"/>
      <c r="AP805" s="222"/>
      <c r="AQ805" s="221"/>
      <c r="AR805" s="223"/>
      <c r="AS805" s="41"/>
      <c r="AT805" s="41"/>
      <c r="AU805" s="41"/>
      <c r="AV805" s="228"/>
    </row>
    <row r="806" spans="28:48" ht="14.25">
      <c r="AB806" s="219"/>
      <c r="AC806" s="220"/>
      <c r="AD806" s="219"/>
      <c r="AE806" s="220"/>
      <c r="AF806" s="220"/>
      <c r="AG806" s="220"/>
      <c r="AH806" s="219"/>
      <c r="AI806" s="219"/>
      <c r="AJ806" s="219"/>
      <c r="AK806" s="219"/>
      <c r="AL806" s="219"/>
      <c r="AM806" s="219"/>
      <c r="AN806" s="219"/>
      <c r="AO806" s="221"/>
      <c r="AP806" s="222"/>
      <c r="AQ806" s="221"/>
      <c r="AR806" s="223"/>
      <c r="AS806" s="41"/>
      <c r="AT806" s="41"/>
      <c r="AU806" s="41"/>
      <c r="AV806" s="228"/>
    </row>
    <row r="807" spans="28:48" ht="14.25">
      <c r="AB807" s="219"/>
      <c r="AC807" s="220"/>
      <c r="AD807" s="219"/>
      <c r="AE807" s="220"/>
      <c r="AF807" s="220"/>
      <c r="AG807" s="220"/>
      <c r="AH807" s="219"/>
      <c r="AI807" s="219"/>
      <c r="AJ807" s="219"/>
      <c r="AK807" s="219"/>
      <c r="AL807" s="219"/>
      <c r="AM807" s="219"/>
      <c r="AN807" s="219"/>
      <c r="AO807" s="221"/>
      <c r="AP807" s="222"/>
      <c r="AQ807" s="221"/>
      <c r="AR807" s="223"/>
      <c r="AS807" s="41"/>
      <c r="AT807" s="41"/>
      <c r="AU807" s="41"/>
      <c r="AV807" s="228"/>
    </row>
    <row r="808" spans="28:48" ht="14.25">
      <c r="AB808" s="219"/>
      <c r="AC808" s="220"/>
      <c r="AD808" s="219"/>
      <c r="AE808" s="220"/>
      <c r="AF808" s="220"/>
      <c r="AG808" s="220"/>
      <c r="AH808" s="219"/>
      <c r="AI808" s="219"/>
      <c r="AJ808" s="219"/>
      <c r="AK808" s="219"/>
      <c r="AL808" s="219"/>
      <c r="AM808" s="219"/>
      <c r="AN808" s="219"/>
      <c r="AO808" s="221"/>
      <c r="AP808" s="222"/>
      <c r="AQ808" s="221"/>
      <c r="AR808" s="223"/>
      <c r="AS808" s="41"/>
      <c r="AT808" s="41"/>
      <c r="AU808" s="41"/>
      <c r="AV808" s="228"/>
    </row>
    <row r="809" spans="28:48" ht="14.25">
      <c r="AB809" s="219"/>
      <c r="AC809" s="220"/>
      <c r="AD809" s="219"/>
      <c r="AE809" s="220"/>
      <c r="AF809" s="220"/>
      <c r="AG809" s="220"/>
      <c r="AH809" s="219"/>
      <c r="AI809" s="219"/>
      <c r="AJ809" s="219"/>
      <c r="AK809" s="219"/>
      <c r="AL809" s="219"/>
      <c r="AM809" s="219"/>
      <c r="AN809" s="219"/>
      <c r="AO809" s="221"/>
      <c r="AP809" s="222"/>
      <c r="AQ809" s="221"/>
      <c r="AR809" s="223"/>
      <c r="AS809" s="41"/>
      <c r="AT809" s="41"/>
      <c r="AU809" s="41"/>
      <c r="AV809" s="228"/>
    </row>
    <row r="810" spans="28:48" ht="14.25">
      <c r="AB810" s="219"/>
      <c r="AC810" s="220"/>
      <c r="AD810" s="219"/>
      <c r="AE810" s="220"/>
      <c r="AF810" s="220"/>
      <c r="AG810" s="220"/>
      <c r="AH810" s="219"/>
      <c r="AI810" s="219"/>
      <c r="AJ810" s="219"/>
      <c r="AK810" s="219"/>
      <c r="AL810" s="219"/>
      <c r="AM810" s="219"/>
      <c r="AN810" s="219"/>
      <c r="AO810" s="221"/>
      <c r="AP810" s="222"/>
      <c r="AQ810" s="221"/>
      <c r="AR810" s="223"/>
      <c r="AS810" s="41"/>
      <c r="AT810" s="41"/>
      <c r="AU810" s="41"/>
      <c r="AV810" s="228"/>
    </row>
    <row r="811" spans="28:48" ht="14.25">
      <c r="AB811" s="219"/>
      <c r="AC811" s="220"/>
      <c r="AD811" s="219"/>
      <c r="AE811" s="220"/>
      <c r="AF811" s="220"/>
      <c r="AG811" s="220"/>
      <c r="AH811" s="219"/>
      <c r="AI811" s="219"/>
      <c r="AJ811" s="219"/>
      <c r="AK811" s="219"/>
      <c r="AL811" s="219"/>
      <c r="AM811" s="219"/>
      <c r="AN811" s="219"/>
      <c r="AO811" s="221"/>
      <c r="AP811" s="222"/>
      <c r="AQ811" s="221"/>
      <c r="AR811" s="223"/>
      <c r="AS811" s="41"/>
      <c r="AT811" s="41"/>
      <c r="AU811" s="41"/>
      <c r="AV811" s="228"/>
    </row>
    <row r="812" spans="28:48" ht="14.25">
      <c r="AB812" s="219"/>
      <c r="AC812" s="220"/>
      <c r="AD812" s="219"/>
      <c r="AE812" s="220"/>
      <c r="AF812" s="220"/>
      <c r="AG812" s="220"/>
      <c r="AH812" s="219"/>
      <c r="AI812" s="219"/>
      <c r="AJ812" s="219"/>
      <c r="AK812" s="219"/>
      <c r="AL812" s="219"/>
      <c r="AM812" s="219"/>
      <c r="AN812" s="219"/>
      <c r="AO812" s="221"/>
      <c r="AP812" s="222"/>
      <c r="AQ812" s="221"/>
      <c r="AR812" s="223"/>
      <c r="AS812" s="41"/>
      <c r="AT812" s="41"/>
      <c r="AU812" s="41"/>
      <c r="AV812" s="228"/>
    </row>
    <row r="813" spans="28:48" ht="14.25">
      <c r="AB813" s="219"/>
      <c r="AC813" s="220"/>
      <c r="AD813" s="219"/>
      <c r="AE813" s="220"/>
      <c r="AF813" s="220"/>
      <c r="AG813" s="220"/>
      <c r="AH813" s="219"/>
      <c r="AI813" s="219"/>
      <c r="AJ813" s="219"/>
      <c r="AK813" s="219"/>
      <c r="AL813" s="219"/>
      <c r="AM813" s="219"/>
      <c r="AN813" s="219"/>
      <c r="AO813" s="221"/>
      <c r="AP813" s="222"/>
      <c r="AQ813" s="221"/>
      <c r="AR813" s="223"/>
      <c r="AS813" s="41"/>
      <c r="AT813" s="41"/>
      <c r="AU813" s="41"/>
      <c r="AV813" s="228"/>
    </row>
    <row r="814" spans="28:48" ht="14.25">
      <c r="AB814" s="219"/>
      <c r="AC814" s="220"/>
      <c r="AD814" s="219"/>
      <c r="AE814" s="220"/>
      <c r="AF814" s="220"/>
      <c r="AG814" s="220"/>
      <c r="AH814" s="219"/>
      <c r="AI814" s="219"/>
      <c r="AJ814" s="219"/>
      <c r="AK814" s="219"/>
      <c r="AL814" s="219"/>
      <c r="AM814" s="219"/>
      <c r="AN814" s="219"/>
      <c r="AO814" s="221"/>
      <c r="AP814" s="222"/>
      <c r="AQ814" s="221"/>
      <c r="AR814" s="223"/>
      <c r="AS814" s="41"/>
      <c r="AT814" s="41"/>
      <c r="AU814" s="41"/>
      <c r="AV814" s="228"/>
    </row>
    <row r="815" spans="28:48" ht="14.25">
      <c r="AB815" s="219"/>
      <c r="AC815" s="220"/>
      <c r="AD815" s="219"/>
      <c r="AE815" s="220"/>
      <c r="AF815" s="220"/>
      <c r="AG815" s="220"/>
      <c r="AH815" s="219"/>
      <c r="AI815" s="219"/>
      <c r="AJ815" s="219"/>
      <c r="AK815" s="219"/>
      <c r="AL815" s="219"/>
      <c r="AM815" s="219"/>
      <c r="AN815" s="219"/>
      <c r="AO815" s="221"/>
      <c r="AP815" s="222"/>
      <c r="AQ815" s="221"/>
      <c r="AR815" s="223"/>
      <c r="AS815" s="41"/>
      <c r="AT815" s="41"/>
      <c r="AU815" s="41"/>
      <c r="AV815" s="228"/>
    </row>
    <row r="816" spans="28:48" ht="14.25">
      <c r="AB816" s="219"/>
      <c r="AC816" s="220"/>
      <c r="AD816" s="219"/>
      <c r="AE816" s="220"/>
      <c r="AF816" s="220"/>
      <c r="AG816" s="220"/>
      <c r="AH816" s="219"/>
      <c r="AI816" s="219"/>
      <c r="AJ816" s="219"/>
      <c r="AK816" s="219"/>
      <c r="AL816" s="219"/>
      <c r="AM816" s="219"/>
      <c r="AN816" s="219"/>
      <c r="AO816" s="221"/>
      <c r="AP816" s="222"/>
      <c r="AQ816" s="221"/>
      <c r="AR816" s="223"/>
      <c r="AS816" s="41"/>
      <c r="AT816" s="41"/>
      <c r="AU816" s="41"/>
      <c r="AV816" s="228"/>
    </row>
    <row r="817" spans="28:48" ht="14.25">
      <c r="AB817" s="219"/>
      <c r="AC817" s="220"/>
      <c r="AD817" s="219"/>
      <c r="AE817" s="220"/>
      <c r="AF817" s="220"/>
      <c r="AG817" s="220"/>
      <c r="AH817" s="219"/>
      <c r="AI817" s="219"/>
      <c r="AJ817" s="219"/>
      <c r="AK817" s="219"/>
      <c r="AL817" s="219"/>
      <c r="AM817" s="219"/>
      <c r="AN817" s="219"/>
      <c r="AO817" s="221"/>
      <c r="AP817" s="222"/>
      <c r="AQ817" s="221"/>
      <c r="AR817" s="223"/>
      <c r="AS817" s="41"/>
      <c r="AT817" s="41"/>
      <c r="AU817" s="41"/>
      <c r="AV817" s="228"/>
    </row>
    <row r="818" spans="28:48" ht="14.25">
      <c r="AB818" s="219"/>
      <c r="AC818" s="220"/>
      <c r="AD818" s="219"/>
      <c r="AE818" s="220"/>
      <c r="AF818" s="220"/>
      <c r="AG818" s="220"/>
      <c r="AH818" s="219"/>
      <c r="AI818" s="219"/>
      <c r="AJ818" s="219"/>
      <c r="AK818" s="219"/>
      <c r="AL818" s="219"/>
      <c r="AM818" s="219"/>
      <c r="AN818" s="219"/>
      <c r="AO818" s="221"/>
      <c r="AP818" s="222"/>
      <c r="AQ818" s="221"/>
      <c r="AR818" s="223"/>
      <c r="AS818" s="41"/>
      <c r="AT818" s="41"/>
      <c r="AU818" s="41"/>
      <c r="AV818" s="228"/>
    </row>
    <row r="819" spans="28:48" ht="14.25">
      <c r="AB819" s="219"/>
      <c r="AC819" s="220"/>
      <c r="AD819" s="219"/>
      <c r="AE819" s="220"/>
      <c r="AF819" s="220"/>
      <c r="AG819" s="220"/>
      <c r="AH819" s="219"/>
      <c r="AI819" s="219"/>
      <c r="AJ819" s="219"/>
      <c r="AK819" s="219"/>
      <c r="AL819" s="219"/>
      <c r="AM819" s="219"/>
      <c r="AN819" s="219"/>
      <c r="AO819" s="221"/>
      <c r="AP819" s="222"/>
      <c r="AQ819" s="221"/>
      <c r="AR819" s="223"/>
      <c r="AS819" s="41"/>
      <c r="AT819" s="41"/>
      <c r="AU819" s="41"/>
      <c r="AV819" s="228"/>
    </row>
    <row r="820" spans="28:48" ht="14.25">
      <c r="AB820" s="219"/>
      <c r="AC820" s="220"/>
      <c r="AD820" s="219"/>
      <c r="AE820" s="220"/>
      <c r="AF820" s="220"/>
      <c r="AG820" s="220"/>
      <c r="AH820" s="219"/>
      <c r="AI820" s="219"/>
      <c r="AJ820" s="219"/>
      <c r="AK820" s="219"/>
      <c r="AL820" s="219"/>
      <c r="AM820" s="219"/>
      <c r="AN820" s="219"/>
      <c r="AO820" s="221"/>
      <c r="AP820" s="222"/>
      <c r="AQ820" s="221"/>
      <c r="AR820" s="223"/>
      <c r="AS820" s="41"/>
      <c r="AT820" s="41"/>
      <c r="AU820" s="41"/>
      <c r="AV820" s="228"/>
    </row>
    <row r="821" spans="28:48" ht="14.25">
      <c r="AB821" s="219"/>
      <c r="AC821" s="220"/>
      <c r="AD821" s="219"/>
      <c r="AE821" s="220"/>
      <c r="AF821" s="220"/>
      <c r="AG821" s="220"/>
      <c r="AH821" s="219"/>
      <c r="AI821" s="219"/>
      <c r="AJ821" s="219"/>
      <c r="AK821" s="219"/>
      <c r="AL821" s="219"/>
      <c r="AM821" s="219"/>
      <c r="AN821" s="219"/>
      <c r="AO821" s="221"/>
      <c r="AP821" s="222"/>
      <c r="AQ821" s="221"/>
      <c r="AR821" s="223"/>
      <c r="AS821" s="41"/>
      <c r="AT821" s="41"/>
      <c r="AU821" s="41"/>
      <c r="AV821" s="228"/>
    </row>
    <row r="822" spans="28:48" ht="14.25">
      <c r="AB822" s="219"/>
      <c r="AC822" s="220"/>
      <c r="AD822" s="219"/>
      <c r="AE822" s="220"/>
      <c r="AF822" s="220"/>
      <c r="AG822" s="220"/>
      <c r="AH822" s="219"/>
      <c r="AI822" s="219"/>
      <c r="AJ822" s="219"/>
      <c r="AK822" s="219"/>
      <c r="AL822" s="219"/>
      <c r="AM822" s="219"/>
      <c r="AN822" s="219"/>
      <c r="AO822" s="221"/>
      <c r="AP822" s="222"/>
      <c r="AQ822" s="221"/>
      <c r="AR822" s="223"/>
      <c r="AS822" s="41"/>
      <c r="AT822" s="41"/>
      <c r="AU822" s="41"/>
      <c r="AV822" s="228"/>
    </row>
    <row r="823" spans="28:48" ht="14.25">
      <c r="AB823" s="219"/>
      <c r="AC823" s="220"/>
      <c r="AD823" s="219"/>
      <c r="AE823" s="220"/>
      <c r="AF823" s="220"/>
      <c r="AG823" s="220"/>
      <c r="AH823" s="219"/>
      <c r="AI823" s="219"/>
      <c r="AJ823" s="219"/>
      <c r="AK823" s="219"/>
      <c r="AL823" s="219"/>
      <c r="AM823" s="219"/>
      <c r="AN823" s="219"/>
      <c r="AO823" s="221"/>
      <c r="AP823" s="222"/>
      <c r="AQ823" s="221"/>
      <c r="AR823" s="223"/>
      <c r="AS823" s="41"/>
      <c r="AT823" s="41"/>
      <c r="AU823" s="41"/>
      <c r="AV823" s="228"/>
    </row>
    <row r="824" spans="28:48" ht="14.25">
      <c r="AB824" s="219"/>
      <c r="AC824" s="220"/>
      <c r="AD824" s="219"/>
      <c r="AE824" s="220"/>
      <c r="AF824" s="220"/>
      <c r="AG824" s="220"/>
      <c r="AH824" s="219"/>
      <c r="AI824" s="219"/>
      <c r="AJ824" s="219"/>
      <c r="AK824" s="219"/>
      <c r="AL824" s="219"/>
      <c r="AM824" s="219"/>
      <c r="AN824" s="219"/>
      <c r="AO824" s="221"/>
      <c r="AP824" s="222"/>
      <c r="AQ824" s="221"/>
      <c r="AR824" s="223"/>
      <c r="AS824" s="41"/>
      <c r="AT824" s="41"/>
      <c r="AU824" s="41"/>
      <c r="AV824" s="228"/>
    </row>
    <row r="825" spans="28:48" ht="14.25">
      <c r="AB825" s="219"/>
      <c r="AC825" s="220"/>
      <c r="AD825" s="219"/>
      <c r="AE825" s="220"/>
      <c r="AF825" s="220"/>
      <c r="AG825" s="220"/>
      <c r="AH825" s="219"/>
      <c r="AI825" s="219"/>
      <c r="AJ825" s="219"/>
      <c r="AK825" s="219"/>
      <c r="AL825" s="219"/>
      <c r="AM825" s="219"/>
      <c r="AN825" s="219"/>
      <c r="AO825" s="221"/>
      <c r="AP825" s="222"/>
      <c r="AQ825" s="221"/>
      <c r="AR825" s="223"/>
      <c r="AS825" s="41"/>
      <c r="AT825" s="41"/>
      <c r="AU825" s="41"/>
      <c r="AV825" s="228"/>
    </row>
    <row r="826" spans="28:48" ht="14.25">
      <c r="AB826" s="219"/>
      <c r="AC826" s="220"/>
      <c r="AD826" s="219"/>
      <c r="AE826" s="220"/>
      <c r="AF826" s="220"/>
      <c r="AG826" s="220"/>
      <c r="AH826" s="219"/>
      <c r="AI826" s="219"/>
      <c r="AJ826" s="219"/>
      <c r="AK826" s="219"/>
      <c r="AL826" s="219"/>
      <c r="AM826" s="219"/>
      <c r="AN826" s="219"/>
      <c r="AO826" s="221"/>
      <c r="AP826" s="222"/>
      <c r="AQ826" s="221"/>
      <c r="AR826" s="223"/>
      <c r="AS826" s="41"/>
      <c r="AT826" s="41"/>
      <c r="AU826" s="41"/>
      <c r="AV826" s="228"/>
    </row>
    <row r="827" spans="28:48" ht="14.25">
      <c r="AB827" s="219"/>
      <c r="AC827" s="220"/>
      <c r="AD827" s="219"/>
      <c r="AE827" s="220"/>
      <c r="AF827" s="220"/>
      <c r="AG827" s="220"/>
      <c r="AH827" s="219"/>
      <c r="AI827" s="219"/>
      <c r="AJ827" s="219"/>
      <c r="AK827" s="219"/>
      <c r="AL827" s="219"/>
      <c r="AM827" s="219"/>
      <c r="AN827" s="219"/>
      <c r="AO827" s="221"/>
      <c r="AP827" s="222"/>
      <c r="AQ827" s="221"/>
      <c r="AR827" s="223"/>
      <c r="AS827" s="41"/>
      <c r="AT827" s="41"/>
      <c r="AU827" s="41"/>
      <c r="AV827" s="228"/>
    </row>
    <row r="828" spans="28:48" ht="14.25">
      <c r="AB828" s="219"/>
      <c r="AC828" s="220"/>
      <c r="AD828" s="219"/>
      <c r="AE828" s="220"/>
      <c r="AF828" s="220"/>
      <c r="AG828" s="220"/>
      <c r="AH828" s="219"/>
      <c r="AI828" s="219"/>
      <c r="AJ828" s="219"/>
      <c r="AK828" s="219"/>
      <c r="AL828" s="219"/>
      <c r="AM828" s="219"/>
      <c r="AN828" s="219"/>
      <c r="AO828" s="221"/>
      <c r="AP828" s="222"/>
      <c r="AQ828" s="221"/>
      <c r="AR828" s="223"/>
      <c r="AS828" s="41"/>
      <c r="AT828" s="41"/>
      <c r="AU828" s="41"/>
      <c r="AV828" s="228"/>
    </row>
    <row r="829" spans="28:48" ht="14.25">
      <c r="AB829" s="219"/>
      <c r="AC829" s="220"/>
      <c r="AD829" s="219"/>
      <c r="AE829" s="220"/>
      <c r="AF829" s="220"/>
      <c r="AG829" s="220"/>
      <c r="AH829" s="219"/>
      <c r="AI829" s="219"/>
      <c r="AJ829" s="219"/>
      <c r="AK829" s="219"/>
      <c r="AL829" s="219"/>
      <c r="AM829" s="219"/>
      <c r="AN829" s="219"/>
      <c r="AO829" s="221"/>
      <c r="AP829" s="222"/>
      <c r="AQ829" s="221"/>
      <c r="AR829" s="223"/>
      <c r="AS829" s="41"/>
      <c r="AT829" s="41"/>
      <c r="AU829" s="41"/>
      <c r="AV829" s="228"/>
    </row>
    <row r="830" spans="28:48" ht="14.25">
      <c r="AB830" s="219"/>
      <c r="AC830" s="220"/>
      <c r="AD830" s="219"/>
      <c r="AE830" s="220"/>
      <c r="AF830" s="220"/>
      <c r="AG830" s="220"/>
      <c r="AH830" s="219"/>
      <c r="AI830" s="219"/>
      <c r="AJ830" s="219"/>
      <c r="AK830" s="219"/>
      <c r="AL830" s="219"/>
      <c r="AM830" s="219"/>
      <c r="AN830" s="219"/>
      <c r="AO830" s="221"/>
      <c r="AP830" s="222"/>
      <c r="AQ830" s="221"/>
      <c r="AR830" s="223"/>
      <c r="AS830" s="41"/>
      <c r="AT830" s="41"/>
      <c r="AU830" s="41"/>
      <c r="AV830" s="228"/>
    </row>
    <row r="831" spans="28:48" ht="14.25">
      <c r="AB831" s="219"/>
      <c r="AC831" s="220"/>
      <c r="AD831" s="219"/>
      <c r="AE831" s="220"/>
      <c r="AF831" s="220"/>
      <c r="AG831" s="220"/>
      <c r="AH831" s="219"/>
      <c r="AI831" s="219"/>
      <c r="AJ831" s="219"/>
      <c r="AK831" s="219"/>
      <c r="AL831" s="219"/>
      <c r="AM831" s="219"/>
      <c r="AN831" s="219"/>
      <c r="AO831" s="221"/>
      <c r="AP831" s="222"/>
      <c r="AQ831" s="221"/>
      <c r="AR831" s="223"/>
      <c r="AS831" s="41"/>
      <c r="AT831" s="41"/>
      <c r="AU831" s="41"/>
      <c r="AV831" s="228"/>
    </row>
    <row r="832" spans="28:48" ht="14.25">
      <c r="AB832" s="219"/>
      <c r="AC832" s="220"/>
      <c r="AD832" s="219"/>
      <c r="AE832" s="220"/>
      <c r="AF832" s="220"/>
      <c r="AG832" s="220"/>
      <c r="AH832" s="219"/>
      <c r="AI832" s="219"/>
      <c r="AJ832" s="219"/>
      <c r="AK832" s="219"/>
      <c r="AL832" s="219"/>
      <c r="AM832" s="219"/>
      <c r="AN832" s="219"/>
      <c r="AO832" s="221"/>
      <c r="AP832" s="222"/>
      <c r="AQ832" s="221"/>
      <c r="AR832" s="223"/>
      <c r="AS832" s="41"/>
      <c r="AT832" s="41"/>
      <c r="AU832" s="41"/>
      <c r="AV832" s="228"/>
    </row>
    <row r="833" spans="28:48" ht="14.25">
      <c r="AB833" s="219"/>
      <c r="AC833" s="220"/>
      <c r="AD833" s="219"/>
      <c r="AE833" s="220"/>
      <c r="AF833" s="220"/>
      <c r="AG833" s="220"/>
      <c r="AH833" s="219"/>
      <c r="AI833" s="219"/>
      <c r="AJ833" s="219"/>
      <c r="AK833" s="219"/>
      <c r="AL833" s="219"/>
      <c r="AM833" s="219"/>
      <c r="AN833" s="219"/>
      <c r="AO833" s="221"/>
      <c r="AP833" s="222"/>
      <c r="AQ833" s="221"/>
      <c r="AR833" s="223"/>
      <c r="AS833" s="41"/>
      <c r="AT833" s="41"/>
      <c r="AU833" s="41"/>
      <c r="AV833" s="228"/>
    </row>
    <row r="834" spans="28:48" ht="14.25">
      <c r="AB834" s="219"/>
      <c r="AC834" s="220"/>
      <c r="AD834" s="219"/>
      <c r="AE834" s="220"/>
      <c r="AF834" s="220"/>
      <c r="AG834" s="220"/>
      <c r="AH834" s="219"/>
      <c r="AI834" s="219"/>
      <c r="AJ834" s="219"/>
      <c r="AK834" s="219"/>
      <c r="AL834" s="219"/>
      <c r="AM834" s="219"/>
      <c r="AN834" s="219"/>
      <c r="AO834" s="221"/>
      <c r="AP834" s="222"/>
      <c r="AQ834" s="221"/>
      <c r="AR834" s="223"/>
      <c r="AS834" s="41"/>
      <c r="AT834" s="41"/>
      <c r="AU834" s="41"/>
      <c r="AV834" s="228"/>
    </row>
    <row r="835" spans="28:48" ht="14.25">
      <c r="AB835" s="219"/>
      <c r="AC835" s="220"/>
      <c r="AD835" s="219"/>
      <c r="AE835" s="220"/>
      <c r="AF835" s="220"/>
      <c r="AG835" s="220"/>
      <c r="AH835" s="219"/>
      <c r="AI835" s="219"/>
      <c r="AJ835" s="219"/>
      <c r="AK835" s="219"/>
      <c r="AL835" s="219"/>
      <c r="AM835" s="219"/>
      <c r="AN835" s="219"/>
      <c r="AO835" s="221"/>
      <c r="AP835" s="222"/>
      <c r="AQ835" s="221"/>
      <c r="AR835" s="223"/>
      <c r="AS835" s="41"/>
      <c r="AT835" s="41"/>
      <c r="AU835" s="41"/>
      <c r="AV835" s="228"/>
    </row>
    <row r="836" spans="28:48" ht="14.25">
      <c r="AB836" s="219"/>
      <c r="AC836" s="220"/>
      <c r="AD836" s="219"/>
      <c r="AE836" s="220"/>
      <c r="AF836" s="220"/>
      <c r="AG836" s="220"/>
      <c r="AH836" s="219"/>
      <c r="AI836" s="219"/>
      <c r="AJ836" s="219"/>
      <c r="AK836" s="219"/>
      <c r="AL836" s="219"/>
      <c r="AM836" s="219"/>
      <c r="AN836" s="219"/>
      <c r="AO836" s="221"/>
      <c r="AP836" s="222"/>
      <c r="AQ836" s="221"/>
      <c r="AR836" s="223"/>
      <c r="AS836" s="41"/>
      <c r="AT836" s="41"/>
      <c r="AU836" s="41"/>
      <c r="AV836" s="228"/>
    </row>
    <row r="837" spans="28:48" ht="14.25">
      <c r="AB837" s="219"/>
      <c r="AC837" s="220"/>
      <c r="AD837" s="219"/>
      <c r="AE837" s="220"/>
      <c r="AF837" s="220"/>
      <c r="AG837" s="220"/>
      <c r="AH837" s="219"/>
      <c r="AI837" s="219"/>
      <c r="AJ837" s="219"/>
      <c r="AK837" s="219"/>
      <c r="AL837" s="219"/>
      <c r="AM837" s="219"/>
      <c r="AN837" s="219"/>
      <c r="AO837" s="221"/>
      <c r="AP837" s="222"/>
      <c r="AQ837" s="221"/>
      <c r="AR837" s="223"/>
      <c r="AS837" s="41"/>
      <c r="AT837" s="41"/>
      <c r="AU837" s="41"/>
      <c r="AV837" s="228"/>
    </row>
    <row r="838" spans="28:48" ht="14.25">
      <c r="AB838" s="219"/>
      <c r="AC838" s="220"/>
      <c r="AD838" s="219"/>
      <c r="AE838" s="220"/>
      <c r="AF838" s="220"/>
      <c r="AG838" s="220"/>
      <c r="AH838" s="219"/>
      <c r="AI838" s="219"/>
      <c r="AJ838" s="219"/>
      <c r="AK838" s="219"/>
      <c r="AL838" s="219"/>
      <c r="AM838" s="219"/>
      <c r="AN838" s="219"/>
      <c r="AO838" s="221"/>
      <c r="AP838" s="222"/>
      <c r="AQ838" s="221"/>
      <c r="AR838" s="223"/>
      <c r="AS838" s="41"/>
      <c r="AT838" s="41"/>
      <c r="AU838" s="41"/>
      <c r="AV838" s="228"/>
    </row>
    <row r="839" spans="28:48" ht="14.25">
      <c r="AB839" s="219"/>
      <c r="AC839" s="220"/>
      <c r="AD839" s="219"/>
      <c r="AE839" s="220"/>
      <c r="AF839" s="220"/>
      <c r="AG839" s="220"/>
      <c r="AH839" s="219"/>
      <c r="AI839" s="219"/>
      <c r="AJ839" s="219"/>
      <c r="AK839" s="219"/>
      <c r="AL839" s="219"/>
      <c r="AM839" s="219"/>
      <c r="AN839" s="219"/>
      <c r="AO839" s="221"/>
      <c r="AP839" s="222"/>
      <c r="AQ839" s="221"/>
      <c r="AR839" s="223"/>
      <c r="AS839" s="41"/>
      <c r="AT839" s="41"/>
      <c r="AU839" s="41"/>
      <c r="AV839" s="228"/>
    </row>
    <row r="840" spans="28:48" ht="14.25">
      <c r="AB840" s="219"/>
      <c r="AC840" s="220"/>
      <c r="AD840" s="219"/>
      <c r="AE840" s="220"/>
      <c r="AF840" s="220"/>
      <c r="AG840" s="220"/>
      <c r="AH840" s="219"/>
      <c r="AI840" s="219"/>
      <c r="AJ840" s="219"/>
      <c r="AK840" s="219"/>
      <c r="AL840" s="219"/>
      <c r="AM840" s="219"/>
      <c r="AN840" s="219"/>
      <c r="AO840" s="221"/>
      <c r="AP840" s="222"/>
      <c r="AQ840" s="221"/>
      <c r="AR840" s="223"/>
      <c r="AS840" s="41"/>
      <c r="AT840" s="41"/>
      <c r="AU840" s="41"/>
      <c r="AV840" s="228"/>
    </row>
    <row r="841" spans="28:48" ht="14.25">
      <c r="AB841" s="219"/>
      <c r="AC841" s="220"/>
      <c r="AD841" s="219"/>
      <c r="AE841" s="220"/>
      <c r="AF841" s="220"/>
      <c r="AG841" s="220"/>
      <c r="AH841" s="219"/>
      <c r="AI841" s="219"/>
      <c r="AJ841" s="219"/>
      <c r="AK841" s="219"/>
      <c r="AL841" s="219"/>
      <c r="AM841" s="219"/>
      <c r="AN841" s="219"/>
      <c r="AO841" s="221"/>
      <c r="AP841" s="222"/>
      <c r="AQ841" s="221"/>
      <c r="AR841" s="223"/>
      <c r="AS841" s="41"/>
      <c r="AT841" s="41"/>
      <c r="AU841" s="41"/>
      <c r="AV841" s="228"/>
    </row>
    <row r="842" spans="28:48" ht="14.25">
      <c r="AB842" s="219"/>
      <c r="AC842" s="220"/>
      <c r="AD842" s="219"/>
      <c r="AE842" s="220"/>
      <c r="AF842" s="220"/>
      <c r="AG842" s="220"/>
      <c r="AH842" s="219"/>
      <c r="AI842" s="219"/>
      <c r="AJ842" s="219"/>
      <c r="AK842" s="219"/>
      <c r="AL842" s="219"/>
      <c r="AM842" s="219"/>
      <c r="AN842" s="219"/>
      <c r="AO842" s="221"/>
      <c r="AP842" s="222"/>
      <c r="AQ842" s="221"/>
      <c r="AR842" s="223"/>
      <c r="AS842" s="41"/>
      <c r="AT842" s="41"/>
      <c r="AU842" s="41"/>
      <c r="AV842" s="228"/>
    </row>
    <row r="843" spans="28:48" ht="14.25">
      <c r="AB843" s="219"/>
      <c r="AC843" s="220"/>
      <c r="AD843" s="219"/>
      <c r="AE843" s="220"/>
      <c r="AF843" s="220"/>
      <c r="AG843" s="220"/>
      <c r="AH843" s="219"/>
      <c r="AI843" s="219"/>
      <c r="AJ843" s="219"/>
      <c r="AK843" s="219"/>
      <c r="AL843" s="219"/>
      <c r="AM843" s="219"/>
      <c r="AN843" s="219"/>
      <c r="AO843" s="221"/>
      <c r="AP843" s="222"/>
      <c r="AQ843" s="221"/>
      <c r="AR843" s="223"/>
      <c r="AS843" s="41"/>
      <c r="AT843" s="41"/>
      <c r="AU843" s="41"/>
      <c r="AV843" s="228"/>
    </row>
    <row r="844" spans="28:48" ht="14.25">
      <c r="AB844" s="219"/>
      <c r="AC844" s="220"/>
      <c r="AD844" s="219"/>
      <c r="AE844" s="220"/>
      <c r="AF844" s="220"/>
      <c r="AG844" s="220"/>
      <c r="AH844" s="219"/>
      <c r="AI844" s="219"/>
      <c r="AJ844" s="219"/>
      <c r="AK844" s="219"/>
      <c r="AL844" s="219"/>
      <c r="AM844" s="219"/>
      <c r="AN844" s="219"/>
      <c r="AO844" s="221"/>
      <c r="AP844" s="222"/>
      <c r="AQ844" s="221"/>
      <c r="AR844" s="223"/>
      <c r="AS844" s="41"/>
      <c r="AT844" s="41"/>
      <c r="AU844" s="41"/>
      <c r="AV844" s="228"/>
    </row>
    <row r="845" spans="28:48" ht="14.25">
      <c r="AB845" s="219"/>
      <c r="AC845" s="220"/>
      <c r="AD845" s="219"/>
      <c r="AE845" s="220"/>
      <c r="AF845" s="220"/>
      <c r="AG845" s="220"/>
      <c r="AH845" s="219"/>
      <c r="AI845" s="219"/>
      <c r="AJ845" s="219"/>
      <c r="AK845" s="219"/>
      <c r="AL845" s="219"/>
      <c r="AM845" s="219"/>
      <c r="AN845" s="219"/>
      <c r="AO845" s="221"/>
      <c r="AP845" s="222"/>
      <c r="AQ845" s="221"/>
      <c r="AR845" s="223"/>
      <c r="AS845" s="41"/>
      <c r="AT845" s="41"/>
      <c r="AU845" s="41"/>
      <c r="AV845" s="228"/>
    </row>
    <row r="846" spans="28:48" ht="14.25">
      <c r="AB846" s="219"/>
      <c r="AC846" s="220"/>
      <c r="AD846" s="219"/>
      <c r="AE846" s="220"/>
      <c r="AF846" s="220"/>
      <c r="AG846" s="220"/>
      <c r="AH846" s="219"/>
      <c r="AI846" s="219"/>
      <c r="AJ846" s="219"/>
      <c r="AK846" s="219"/>
      <c r="AL846" s="219"/>
      <c r="AM846" s="219"/>
      <c r="AN846" s="219"/>
      <c r="AO846" s="221"/>
      <c r="AP846" s="222"/>
      <c r="AQ846" s="221"/>
      <c r="AR846" s="223"/>
      <c r="AS846" s="41"/>
      <c r="AT846" s="41"/>
      <c r="AU846" s="41"/>
      <c r="AV846" s="228"/>
    </row>
    <row r="847" spans="28:48" ht="14.25">
      <c r="AB847" s="219"/>
      <c r="AC847" s="220"/>
      <c r="AD847" s="219"/>
      <c r="AE847" s="220"/>
      <c r="AF847" s="220"/>
      <c r="AG847" s="220"/>
      <c r="AH847" s="219"/>
      <c r="AI847" s="219"/>
      <c r="AJ847" s="219"/>
      <c r="AK847" s="219"/>
      <c r="AL847" s="219"/>
      <c r="AM847" s="219"/>
      <c r="AN847" s="219"/>
      <c r="AO847" s="221"/>
      <c r="AP847" s="222"/>
      <c r="AQ847" s="221"/>
      <c r="AR847" s="223"/>
      <c r="AS847" s="41"/>
      <c r="AT847" s="41"/>
      <c r="AU847" s="41"/>
      <c r="AV847" s="228"/>
    </row>
    <row r="848" spans="28:48" ht="14.25">
      <c r="AB848" s="219"/>
      <c r="AC848" s="220"/>
      <c r="AD848" s="219"/>
      <c r="AE848" s="220"/>
      <c r="AF848" s="220"/>
      <c r="AG848" s="220"/>
      <c r="AH848" s="219"/>
      <c r="AI848" s="219"/>
      <c r="AJ848" s="219"/>
      <c r="AK848" s="219"/>
      <c r="AL848" s="219"/>
      <c r="AM848" s="219"/>
      <c r="AN848" s="219"/>
      <c r="AO848" s="221"/>
      <c r="AP848" s="222"/>
      <c r="AQ848" s="221"/>
      <c r="AR848" s="223"/>
      <c r="AS848" s="41"/>
      <c r="AT848" s="41"/>
      <c r="AU848" s="41"/>
      <c r="AV848" s="228"/>
    </row>
    <row r="849" spans="28:48" ht="14.25">
      <c r="AB849" s="219"/>
      <c r="AC849" s="220"/>
      <c r="AD849" s="219"/>
      <c r="AE849" s="220"/>
      <c r="AF849" s="220"/>
      <c r="AG849" s="220"/>
      <c r="AH849" s="219"/>
      <c r="AI849" s="219"/>
      <c r="AJ849" s="219"/>
      <c r="AK849" s="219"/>
      <c r="AL849" s="219"/>
      <c r="AM849" s="219"/>
      <c r="AN849" s="219"/>
      <c r="AO849" s="221"/>
      <c r="AP849" s="222"/>
      <c r="AQ849" s="221"/>
      <c r="AR849" s="223"/>
      <c r="AS849" s="41"/>
      <c r="AT849" s="41"/>
      <c r="AU849" s="41"/>
      <c r="AV849" s="228"/>
    </row>
    <row r="850" spans="28:48" ht="14.25">
      <c r="AB850" s="219"/>
      <c r="AC850" s="220"/>
      <c r="AD850" s="219"/>
      <c r="AE850" s="220"/>
      <c r="AF850" s="220"/>
      <c r="AG850" s="220"/>
      <c r="AH850" s="219"/>
      <c r="AI850" s="219"/>
      <c r="AJ850" s="219"/>
      <c r="AK850" s="219"/>
      <c r="AL850" s="219"/>
      <c r="AM850" s="219"/>
      <c r="AN850" s="219"/>
      <c r="AO850" s="221"/>
      <c r="AP850" s="222"/>
      <c r="AQ850" s="221"/>
      <c r="AR850" s="223"/>
      <c r="AS850" s="41"/>
      <c r="AT850" s="41"/>
      <c r="AU850" s="41"/>
      <c r="AV850" s="228"/>
    </row>
    <row r="851" spans="28:48" ht="14.25">
      <c r="AB851" s="219"/>
      <c r="AC851" s="220"/>
      <c r="AD851" s="219"/>
      <c r="AE851" s="220"/>
      <c r="AF851" s="220"/>
      <c r="AG851" s="220"/>
      <c r="AH851" s="219"/>
      <c r="AI851" s="219"/>
      <c r="AJ851" s="219"/>
      <c r="AK851" s="219"/>
      <c r="AL851" s="219"/>
      <c r="AM851" s="219"/>
      <c r="AN851" s="219"/>
      <c r="AO851" s="221"/>
      <c r="AP851" s="222"/>
      <c r="AQ851" s="221"/>
      <c r="AR851" s="223"/>
      <c r="AS851" s="41"/>
      <c r="AT851" s="41"/>
      <c r="AU851" s="41"/>
      <c r="AV851" s="228"/>
    </row>
    <row r="852" spans="28:48" ht="14.25">
      <c r="AB852" s="219"/>
      <c r="AC852" s="220"/>
      <c r="AD852" s="219"/>
      <c r="AE852" s="220"/>
      <c r="AF852" s="220"/>
      <c r="AG852" s="220"/>
      <c r="AH852" s="219"/>
      <c r="AI852" s="219"/>
      <c r="AJ852" s="219"/>
      <c r="AK852" s="219"/>
      <c r="AL852" s="219"/>
      <c r="AM852" s="219"/>
      <c r="AN852" s="219"/>
      <c r="AO852" s="221"/>
      <c r="AP852" s="222"/>
      <c r="AQ852" s="221"/>
      <c r="AR852" s="223"/>
      <c r="AS852" s="41"/>
      <c r="AT852" s="41"/>
      <c r="AU852" s="41"/>
      <c r="AV852" s="228"/>
    </row>
    <row r="853" spans="28:48" ht="14.25">
      <c r="AB853" s="219"/>
      <c r="AC853" s="220"/>
      <c r="AD853" s="219"/>
      <c r="AE853" s="220"/>
      <c r="AF853" s="220"/>
      <c r="AG853" s="220"/>
      <c r="AH853" s="219"/>
      <c r="AI853" s="219"/>
      <c r="AJ853" s="219"/>
      <c r="AK853" s="219"/>
      <c r="AL853" s="219"/>
      <c r="AM853" s="219"/>
      <c r="AN853" s="219"/>
      <c r="AO853" s="221"/>
      <c r="AP853" s="222"/>
      <c r="AQ853" s="221"/>
      <c r="AR853" s="223"/>
      <c r="AS853" s="41"/>
      <c r="AT853" s="41"/>
      <c r="AU853" s="41"/>
      <c r="AV853" s="228"/>
    </row>
    <row r="854" spans="28:48" ht="14.25">
      <c r="AB854" s="219"/>
      <c r="AC854" s="220"/>
      <c r="AD854" s="219"/>
      <c r="AE854" s="220"/>
      <c r="AF854" s="220"/>
      <c r="AG854" s="220"/>
      <c r="AH854" s="219"/>
      <c r="AI854" s="219"/>
      <c r="AJ854" s="219"/>
      <c r="AK854" s="219"/>
      <c r="AL854" s="219"/>
      <c r="AM854" s="219"/>
      <c r="AN854" s="219"/>
      <c r="AO854" s="221"/>
      <c r="AP854" s="222"/>
      <c r="AQ854" s="221"/>
      <c r="AR854" s="223"/>
      <c r="AS854" s="41"/>
      <c r="AT854" s="41"/>
      <c r="AU854" s="41"/>
      <c r="AV854" s="228"/>
    </row>
    <row r="855" spans="28:48" ht="14.25">
      <c r="AB855" s="219"/>
      <c r="AC855" s="220"/>
      <c r="AD855" s="219"/>
      <c r="AE855" s="220"/>
      <c r="AF855" s="220"/>
      <c r="AG855" s="220"/>
      <c r="AH855" s="219"/>
      <c r="AI855" s="219"/>
      <c r="AJ855" s="219"/>
      <c r="AK855" s="219"/>
      <c r="AL855" s="219"/>
      <c r="AM855" s="219"/>
      <c r="AN855" s="219"/>
      <c r="AO855" s="221"/>
      <c r="AP855" s="222"/>
      <c r="AQ855" s="221"/>
      <c r="AR855" s="223"/>
      <c r="AS855" s="41"/>
      <c r="AT855" s="41"/>
      <c r="AU855" s="41"/>
      <c r="AV855" s="228"/>
    </row>
    <row r="856" spans="28:48" ht="14.25">
      <c r="AB856" s="219"/>
      <c r="AC856" s="220"/>
      <c r="AD856" s="219"/>
      <c r="AE856" s="220"/>
      <c r="AF856" s="220"/>
      <c r="AG856" s="220"/>
      <c r="AH856" s="219"/>
      <c r="AI856" s="219"/>
      <c r="AJ856" s="219"/>
      <c r="AK856" s="219"/>
      <c r="AL856" s="219"/>
      <c r="AM856" s="219"/>
      <c r="AN856" s="219"/>
      <c r="AO856" s="221"/>
      <c r="AP856" s="222"/>
      <c r="AQ856" s="221"/>
      <c r="AR856" s="223"/>
      <c r="AS856" s="41"/>
      <c r="AT856" s="41"/>
      <c r="AU856" s="41"/>
      <c r="AV856" s="228"/>
    </row>
    <row r="857" spans="28:48" ht="14.25">
      <c r="AB857" s="219"/>
      <c r="AC857" s="220"/>
      <c r="AD857" s="219"/>
      <c r="AE857" s="220"/>
      <c r="AF857" s="220"/>
      <c r="AG857" s="220"/>
      <c r="AH857" s="219"/>
      <c r="AI857" s="219"/>
      <c r="AJ857" s="219"/>
      <c r="AK857" s="219"/>
      <c r="AL857" s="219"/>
      <c r="AM857" s="219"/>
      <c r="AN857" s="219"/>
      <c r="AO857" s="221"/>
      <c r="AP857" s="222"/>
      <c r="AQ857" s="221"/>
      <c r="AR857" s="223"/>
      <c r="AS857" s="41"/>
      <c r="AT857" s="41"/>
      <c r="AU857" s="41"/>
      <c r="AV857" s="228"/>
    </row>
    <row r="858" spans="28:48" ht="14.25">
      <c r="AB858" s="219"/>
      <c r="AC858" s="220"/>
      <c r="AD858" s="219"/>
      <c r="AE858" s="220"/>
      <c r="AF858" s="220"/>
      <c r="AG858" s="220"/>
      <c r="AH858" s="219"/>
      <c r="AI858" s="219"/>
      <c r="AJ858" s="219"/>
      <c r="AK858" s="219"/>
      <c r="AL858" s="219"/>
      <c r="AM858" s="219"/>
      <c r="AN858" s="219"/>
      <c r="AO858" s="221"/>
      <c r="AP858" s="222"/>
      <c r="AQ858" s="221"/>
      <c r="AR858" s="223"/>
      <c r="AS858" s="41"/>
      <c r="AT858" s="41"/>
      <c r="AU858" s="41"/>
      <c r="AV858" s="228"/>
    </row>
    <row r="859" spans="28:48" ht="14.25">
      <c r="AB859" s="219"/>
      <c r="AC859" s="220"/>
      <c r="AD859" s="219"/>
      <c r="AE859" s="220"/>
      <c r="AF859" s="220"/>
      <c r="AG859" s="220"/>
      <c r="AH859" s="219"/>
      <c r="AI859" s="219"/>
      <c r="AJ859" s="219"/>
      <c r="AK859" s="219"/>
      <c r="AL859" s="219"/>
      <c r="AM859" s="219"/>
      <c r="AN859" s="219"/>
      <c r="AO859" s="221"/>
      <c r="AP859" s="222"/>
      <c r="AQ859" s="221"/>
      <c r="AR859" s="223"/>
      <c r="AS859" s="41"/>
      <c r="AT859" s="41"/>
      <c r="AU859" s="41"/>
      <c r="AV859" s="228"/>
    </row>
    <row r="860" spans="28:48" ht="14.25">
      <c r="AB860" s="219"/>
      <c r="AC860" s="220"/>
      <c r="AD860" s="219"/>
      <c r="AE860" s="220"/>
      <c r="AF860" s="220"/>
      <c r="AG860" s="220"/>
      <c r="AH860" s="219"/>
      <c r="AI860" s="219"/>
      <c r="AJ860" s="219"/>
      <c r="AK860" s="219"/>
      <c r="AL860" s="219"/>
      <c r="AM860" s="219"/>
      <c r="AN860" s="219"/>
      <c r="AO860" s="221"/>
      <c r="AP860" s="222"/>
      <c r="AQ860" s="221"/>
      <c r="AR860" s="223"/>
      <c r="AS860" s="41"/>
      <c r="AT860" s="41"/>
      <c r="AU860" s="41"/>
      <c r="AV860" s="228"/>
    </row>
    <row r="861" spans="28:48" ht="14.25">
      <c r="AB861" s="219"/>
      <c r="AC861" s="220"/>
      <c r="AD861" s="219"/>
      <c r="AE861" s="220"/>
      <c r="AF861" s="220"/>
      <c r="AG861" s="220"/>
      <c r="AH861" s="219"/>
      <c r="AI861" s="219"/>
      <c r="AJ861" s="219"/>
      <c r="AK861" s="219"/>
      <c r="AL861" s="219"/>
      <c r="AM861" s="219"/>
      <c r="AN861" s="219"/>
      <c r="AO861" s="221"/>
      <c r="AP861" s="222"/>
      <c r="AQ861" s="221"/>
      <c r="AR861" s="223"/>
      <c r="AS861" s="41"/>
      <c r="AT861" s="41"/>
      <c r="AU861" s="41"/>
      <c r="AV861" s="228"/>
    </row>
    <row r="862" spans="28:48" ht="14.25">
      <c r="AB862" s="219"/>
      <c r="AC862" s="220"/>
      <c r="AD862" s="219"/>
      <c r="AE862" s="220"/>
      <c r="AF862" s="220"/>
      <c r="AG862" s="220"/>
      <c r="AH862" s="219"/>
      <c r="AI862" s="219"/>
      <c r="AJ862" s="219"/>
      <c r="AK862" s="219"/>
      <c r="AL862" s="219"/>
      <c r="AM862" s="219"/>
      <c r="AN862" s="219"/>
      <c r="AO862" s="221"/>
      <c r="AP862" s="222"/>
      <c r="AQ862" s="221"/>
      <c r="AR862" s="223"/>
      <c r="AS862" s="41"/>
      <c r="AT862" s="41"/>
      <c r="AU862" s="41"/>
      <c r="AV862" s="228"/>
    </row>
    <row r="863" spans="28:48" ht="14.25">
      <c r="AB863" s="219"/>
      <c r="AC863" s="220"/>
      <c r="AD863" s="219"/>
      <c r="AE863" s="220"/>
      <c r="AF863" s="220"/>
      <c r="AG863" s="220"/>
      <c r="AH863" s="219"/>
      <c r="AI863" s="219"/>
      <c r="AJ863" s="219"/>
      <c r="AK863" s="219"/>
      <c r="AL863" s="219"/>
      <c r="AM863" s="219"/>
      <c r="AN863" s="219"/>
      <c r="AO863" s="221"/>
      <c r="AP863" s="222"/>
      <c r="AQ863" s="221"/>
      <c r="AR863" s="223"/>
      <c r="AS863" s="41"/>
      <c r="AT863" s="41"/>
      <c r="AU863" s="41"/>
      <c r="AV863" s="228"/>
    </row>
    <row r="864" spans="28:48" ht="14.25">
      <c r="AB864" s="219"/>
      <c r="AC864" s="220"/>
      <c r="AD864" s="219"/>
      <c r="AE864" s="220"/>
      <c r="AF864" s="220"/>
      <c r="AG864" s="220"/>
      <c r="AH864" s="219"/>
      <c r="AI864" s="219"/>
      <c r="AJ864" s="219"/>
      <c r="AK864" s="219"/>
      <c r="AL864" s="219"/>
      <c r="AM864" s="219"/>
      <c r="AN864" s="219"/>
      <c r="AO864" s="221"/>
      <c r="AP864" s="222"/>
      <c r="AQ864" s="221"/>
      <c r="AR864" s="223"/>
      <c r="AS864" s="41"/>
      <c r="AT864" s="41"/>
      <c r="AU864" s="41"/>
      <c r="AV864" s="228"/>
    </row>
    <row r="865" spans="28:48" ht="14.25">
      <c r="AB865" s="219"/>
      <c r="AC865" s="220"/>
      <c r="AD865" s="219"/>
      <c r="AE865" s="220"/>
      <c r="AF865" s="220"/>
      <c r="AG865" s="220"/>
      <c r="AH865" s="219"/>
      <c r="AI865" s="219"/>
      <c r="AJ865" s="219"/>
      <c r="AK865" s="219"/>
      <c r="AL865" s="219"/>
      <c r="AM865" s="219"/>
      <c r="AN865" s="219"/>
      <c r="AO865" s="221"/>
      <c r="AP865" s="222"/>
      <c r="AQ865" s="221"/>
      <c r="AR865" s="223"/>
      <c r="AS865" s="41"/>
      <c r="AT865" s="41"/>
      <c r="AU865" s="41"/>
      <c r="AV865" s="228"/>
    </row>
    <row r="866" spans="28:48" ht="14.25">
      <c r="AB866" s="219"/>
      <c r="AC866" s="220"/>
      <c r="AD866" s="219"/>
      <c r="AE866" s="220"/>
      <c r="AF866" s="220"/>
      <c r="AG866" s="220"/>
      <c r="AH866" s="219"/>
      <c r="AI866" s="219"/>
      <c r="AJ866" s="219"/>
      <c r="AK866" s="219"/>
      <c r="AL866" s="219"/>
      <c r="AM866" s="219"/>
      <c r="AN866" s="219"/>
      <c r="AO866" s="221"/>
      <c r="AP866" s="222"/>
      <c r="AQ866" s="221"/>
      <c r="AR866" s="223"/>
      <c r="AS866" s="41"/>
      <c r="AT866" s="41"/>
      <c r="AU866" s="41"/>
      <c r="AV866" s="228"/>
    </row>
    <row r="867" spans="28:48" ht="14.25">
      <c r="AB867" s="219"/>
      <c r="AC867" s="220"/>
      <c r="AD867" s="219"/>
      <c r="AE867" s="220"/>
      <c r="AF867" s="220"/>
      <c r="AG867" s="220"/>
      <c r="AH867" s="219"/>
      <c r="AI867" s="219"/>
      <c r="AJ867" s="219"/>
      <c r="AK867" s="219"/>
      <c r="AL867" s="219"/>
      <c r="AM867" s="219"/>
      <c r="AN867" s="219"/>
      <c r="AO867" s="221"/>
      <c r="AP867" s="222"/>
      <c r="AQ867" s="221"/>
      <c r="AR867" s="223"/>
      <c r="AS867" s="41"/>
      <c r="AT867" s="41"/>
      <c r="AU867" s="41"/>
      <c r="AV867" s="228"/>
    </row>
    <row r="868" spans="28:48" ht="14.25">
      <c r="AB868" s="219"/>
      <c r="AC868" s="220"/>
      <c r="AD868" s="219"/>
      <c r="AE868" s="220"/>
      <c r="AF868" s="220"/>
      <c r="AG868" s="220"/>
      <c r="AH868" s="219"/>
      <c r="AI868" s="219"/>
      <c r="AJ868" s="219"/>
      <c r="AK868" s="219"/>
      <c r="AL868" s="219"/>
      <c r="AM868" s="219"/>
      <c r="AN868" s="219"/>
      <c r="AO868" s="221"/>
      <c r="AP868" s="222"/>
      <c r="AQ868" s="221"/>
      <c r="AR868" s="223"/>
      <c r="AS868" s="41"/>
      <c r="AT868" s="41"/>
      <c r="AU868" s="41"/>
      <c r="AV868" s="228"/>
    </row>
    <row r="869" spans="28:48" ht="14.25">
      <c r="AB869" s="219"/>
      <c r="AC869" s="220"/>
      <c r="AD869" s="219"/>
      <c r="AE869" s="220"/>
      <c r="AF869" s="220"/>
      <c r="AG869" s="220"/>
      <c r="AH869" s="219"/>
      <c r="AI869" s="219"/>
      <c r="AJ869" s="219"/>
      <c r="AK869" s="219"/>
      <c r="AL869" s="219"/>
      <c r="AM869" s="219"/>
      <c r="AN869" s="219"/>
      <c r="AO869" s="221"/>
      <c r="AP869" s="222"/>
      <c r="AQ869" s="221"/>
      <c r="AR869" s="223"/>
      <c r="AS869" s="41"/>
      <c r="AT869" s="41"/>
      <c r="AU869" s="41"/>
      <c r="AV869" s="228"/>
    </row>
    <row r="870" spans="28:48" ht="14.25">
      <c r="AB870" s="219"/>
      <c r="AC870" s="220"/>
      <c r="AD870" s="219"/>
      <c r="AE870" s="220"/>
      <c r="AF870" s="220"/>
      <c r="AG870" s="220"/>
      <c r="AH870" s="219"/>
      <c r="AI870" s="219"/>
      <c r="AJ870" s="219"/>
      <c r="AK870" s="219"/>
      <c r="AL870" s="219"/>
      <c r="AM870" s="219"/>
      <c r="AN870" s="219"/>
      <c r="AO870" s="221"/>
      <c r="AP870" s="222"/>
      <c r="AQ870" s="221"/>
      <c r="AR870" s="223"/>
      <c r="AS870" s="41"/>
      <c r="AT870" s="41"/>
      <c r="AU870" s="41"/>
      <c r="AV870" s="228"/>
    </row>
    <row r="871" spans="28:48" ht="14.25">
      <c r="AB871" s="219"/>
      <c r="AC871" s="220"/>
      <c r="AD871" s="219"/>
      <c r="AE871" s="220"/>
      <c r="AF871" s="220"/>
      <c r="AG871" s="220"/>
      <c r="AH871" s="219"/>
      <c r="AI871" s="219"/>
      <c r="AJ871" s="219"/>
      <c r="AK871" s="219"/>
      <c r="AL871" s="219"/>
      <c r="AM871" s="219"/>
      <c r="AN871" s="219"/>
      <c r="AO871" s="221"/>
      <c r="AP871" s="222"/>
      <c r="AQ871" s="221"/>
      <c r="AR871" s="223"/>
      <c r="AS871" s="41"/>
      <c r="AT871" s="41"/>
      <c r="AU871" s="41"/>
      <c r="AV871" s="228"/>
    </row>
    <row r="872" spans="28:48" ht="14.25">
      <c r="AB872" s="219"/>
      <c r="AC872" s="220"/>
      <c r="AD872" s="219"/>
      <c r="AE872" s="220"/>
      <c r="AF872" s="220"/>
      <c r="AG872" s="220"/>
      <c r="AH872" s="219"/>
      <c r="AI872" s="219"/>
      <c r="AJ872" s="219"/>
      <c r="AK872" s="219"/>
      <c r="AL872" s="219"/>
      <c r="AM872" s="219"/>
      <c r="AN872" s="219"/>
      <c r="AO872" s="221"/>
      <c r="AP872" s="222"/>
      <c r="AQ872" s="221"/>
      <c r="AR872" s="223"/>
      <c r="AS872" s="41"/>
      <c r="AT872" s="41"/>
      <c r="AU872" s="41"/>
      <c r="AV872" s="228"/>
    </row>
    <row r="873" spans="28:48" ht="14.25">
      <c r="AB873" s="219"/>
      <c r="AC873" s="220"/>
      <c r="AD873" s="219"/>
      <c r="AE873" s="220"/>
      <c r="AF873" s="220"/>
      <c r="AG873" s="220"/>
      <c r="AH873" s="219"/>
      <c r="AI873" s="219"/>
      <c r="AJ873" s="219"/>
      <c r="AK873" s="219"/>
      <c r="AL873" s="219"/>
      <c r="AM873" s="219"/>
      <c r="AN873" s="219"/>
      <c r="AO873" s="221"/>
      <c r="AP873" s="222"/>
      <c r="AQ873" s="221"/>
      <c r="AR873" s="223"/>
      <c r="AS873" s="41"/>
      <c r="AT873" s="41"/>
      <c r="AU873" s="41"/>
      <c r="AV873" s="228"/>
    </row>
    <row r="874" spans="28:48" ht="14.25">
      <c r="AB874" s="219"/>
      <c r="AC874" s="220"/>
      <c r="AD874" s="219"/>
      <c r="AE874" s="220"/>
      <c r="AF874" s="220"/>
      <c r="AG874" s="220"/>
      <c r="AH874" s="219"/>
      <c r="AI874" s="219"/>
      <c r="AJ874" s="219"/>
      <c r="AK874" s="219"/>
      <c r="AL874" s="219"/>
      <c r="AM874" s="219"/>
      <c r="AN874" s="219"/>
      <c r="AO874" s="221"/>
      <c r="AP874" s="222"/>
      <c r="AQ874" s="221"/>
      <c r="AR874" s="223"/>
      <c r="AS874" s="41"/>
      <c r="AT874" s="41"/>
      <c r="AU874" s="41"/>
      <c r="AV874" s="228"/>
    </row>
    <row r="875" spans="28:48" ht="14.25">
      <c r="AB875" s="219"/>
      <c r="AC875" s="220"/>
      <c r="AD875" s="219"/>
      <c r="AE875" s="220"/>
      <c r="AF875" s="220"/>
      <c r="AG875" s="220"/>
      <c r="AH875" s="219"/>
      <c r="AI875" s="219"/>
      <c r="AJ875" s="219"/>
      <c r="AK875" s="219"/>
      <c r="AL875" s="219"/>
      <c r="AM875" s="219"/>
      <c r="AN875" s="219"/>
      <c r="AO875" s="221"/>
      <c r="AP875" s="222"/>
      <c r="AQ875" s="221"/>
      <c r="AR875" s="223"/>
      <c r="AS875" s="41"/>
      <c r="AT875" s="41"/>
      <c r="AU875" s="41"/>
      <c r="AV875" s="228"/>
    </row>
    <row r="876" spans="28:48" ht="14.25">
      <c r="AB876" s="219"/>
      <c r="AC876" s="220"/>
      <c r="AD876" s="219"/>
      <c r="AE876" s="220"/>
      <c r="AF876" s="220"/>
      <c r="AG876" s="220"/>
      <c r="AH876" s="219"/>
      <c r="AI876" s="219"/>
      <c r="AJ876" s="219"/>
      <c r="AK876" s="219"/>
      <c r="AL876" s="219"/>
      <c r="AM876" s="219"/>
      <c r="AN876" s="219"/>
      <c r="AO876" s="221"/>
      <c r="AP876" s="222"/>
      <c r="AQ876" s="221"/>
      <c r="AR876" s="223"/>
      <c r="AS876" s="41"/>
      <c r="AT876" s="41"/>
      <c r="AU876" s="41"/>
      <c r="AV876" s="228"/>
    </row>
    <row r="877" spans="28:48" ht="14.25">
      <c r="AB877" s="219"/>
      <c r="AC877" s="220"/>
      <c r="AD877" s="219"/>
      <c r="AE877" s="220"/>
      <c r="AF877" s="220"/>
      <c r="AG877" s="220"/>
      <c r="AH877" s="219"/>
      <c r="AI877" s="219"/>
      <c r="AJ877" s="219"/>
      <c r="AK877" s="219"/>
      <c r="AL877" s="219"/>
      <c r="AM877" s="219"/>
      <c r="AN877" s="219"/>
      <c r="AO877" s="221"/>
      <c r="AP877" s="222"/>
      <c r="AQ877" s="221"/>
      <c r="AR877" s="223"/>
      <c r="AS877" s="41"/>
      <c r="AT877" s="41"/>
      <c r="AU877" s="41"/>
      <c r="AV877" s="228"/>
    </row>
    <row r="878" spans="28:48" ht="14.25">
      <c r="AB878" s="219"/>
      <c r="AC878" s="220"/>
      <c r="AD878" s="219"/>
      <c r="AE878" s="220"/>
      <c r="AF878" s="220"/>
      <c r="AG878" s="220"/>
      <c r="AH878" s="219"/>
      <c r="AI878" s="219"/>
      <c r="AJ878" s="219"/>
      <c r="AK878" s="219"/>
      <c r="AL878" s="219"/>
      <c r="AM878" s="219"/>
      <c r="AN878" s="219"/>
      <c r="AO878" s="221"/>
      <c r="AP878" s="222"/>
      <c r="AQ878" s="221"/>
      <c r="AR878" s="223"/>
      <c r="AS878" s="41"/>
      <c r="AT878" s="41"/>
      <c r="AU878" s="41"/>
      <c r="AV878" s="228"/>
    </row>
    <row r="879" spans="28:48" ht="14.25">
      <c r="AB879" s="219"/>
      <c r="AC879" s="220"/>
      <c r="AD879" s="219"/>
      <c r="AE879" s="220"/>
      <c r="AF879" s="220"/>
      <c r="AG879" s="220"/>
      <c r="AH879" s="219"/>
      <c r="AI879" s="219"/>
      <c r="AJ879" s="219"/>
      <c r="AK879" s="219"/>
      <c r="AL879" s="219"/>
      <c r="AM879" s="219"/>
      <c r="AN879" s="219"/>
      <c r="AO879" s="221"/>
      <c r="AP879" s="222"/>
      <c r="AQ879" s="221"/>
      <c r="AR879" s="223"/>
      <c r="AS879" s="41"/>
      <c r="AT879" s="41"/>
      <c r="AU879" s="41"/>
      <c r="AV879" s="228"/>
    </row>
    <row r="880" spans="28:48" ht="14.25">
      <c r="AB880" s="219"/>
      <c r="AC880" s="220"/>
      <c r="AD880" s="219"/>
      <c r="AE880" s="220"/>
      <c r="AF880" s="220"/>
      <c r="AG880" s="220"/>
      <c r="AH880" s="219"/>
      <c r="AI880" s="219"/>
      <c r="AJ880" s="219"/>
      <c r="AK880" s="219"/>
      <c r="AL880" s="219"/>
      <c r="AM880" s="219"/>
      <c r="AN880" s="219"/>
      <c r="AO880" s="221"/>
      <c r="AP880" s="222"/>
      <c r="AQ880" s="221"/>
      <c r="AR880" s="223"/>
      <c r="AS880" s="41"/>
      <c r="AT880" s="41"/>
      <c r="AU880" s="41"/>
      <c r="AV880" s="228"/>
    </row>
    <row r="881" spans="28:48" ht="14.25">
      <c r="AB881" s="219"/>
      <c r="AC881" s="220"/>
      <c r="AD881" s="219"/>
      <c r="AE881" s="220"/>
      <c r="AF881" s="220"/>
      <c r="AG881" s="220"/>
      <c r="AH881" s="219"/>
      <c r="AI881" s="219"/>
      <c r="AJ881" s="219"/>
      <c r="AK881" s="219"/>
      <c r="AL881" s="219"/>
      <c r="AM881" s="219"/>
      <c r="AN881" s="219"/>
      <c r="AO881" s="221"/>
      <c r="AP881" s="222"/>
      <c r="AQ881" s="221"/>
      <c r="AR881" s="223"/>
      <c r="AS881" s="41"/>
      <c r="AT881" s="41"/>
      <c r="AU881" s="41"/>
      <c r="AV881" s="228"/>
    </row>
    <row r="882" spans="28:48" ht="14.25">
      <c r="AB882" s="219"/>
      <c r="AC882" s="220"/>
      <c r="AD882" s="219"/>
      <c r="AE882" s="220"/>
      <c r="AF882" s="220"/>
      <c r="AG882" s="220"/>
      <c r="AH882" s="219"/>
      <c r="AI882" s="219"/>
      <c r="AJ882" s="219"/>
      <c r="AK882" s="219"/>
      <c r="AL882" s="219"/>
      <c r="AM882" s="219"/>
      <c r="AN882" s="219"/>
      <c r="AO882" s="221"/>
      <c r="AP882" s="222"/>
      <c r="AQ882" s="221"/>
      <c r="AR882" s="223"/>
      <c r="AS882" s="41"/>
      <c r="AT882" s="41"/>
      <c r="AU882" s="41"/>
      <c r="AV882" s="228"/>
    </row>
    <row r="883" spans="28:48" ht="14.25">
      <c r="AB883" s="219"/>
      <c r="AC883" s="220"/>
      <c r="AD883" s="219"/>
      <c r="AE883" s="220"/>
      <c r="AF883" s="220"/>
      <c r="AG883" s="220"/>
      <c r="AH883" s="219"/>
      <c r="AI883" s="219"/>
      <c r="AJ883" s="219"/>
      <c r="AK883" s="219"/>
      <c r="AL883" s="219"/>
      <c r="AM883" s="219"/>
      <c r="AN883" s="219"/>
      <c r="AO883" s="221"/>
      <c r="AP883" s="222"/>
      <c r="AQ883" s="221"/>
      <c r="AR883" s="223"/>
      <c r="AS883" s="41"/>
      <c r="AT883" s="41"/>
      <c r="AU883" s="41"/>
      <c r="AV883" s="228"/>
    </row>
    <row r="884" spans="28:48" ht="14.25">
      <c r="AB884" s="219"/>
      <c r="AC884" s="220"/>
      <c r="AD884" s="219"/>
      <c r="AE884" s="220"/>
      <c r="AF884" s="220"/>
      <c r="AG884" s="220"/>
      <c r="AH884" s="219"/>
      <c r="AI884" s="219"/>
      <c r="AJ884" s="219"/>
      <c r="AK884" s="219"/>
      <c r="AL884" s="219"/>
      <c r="AM884" s="219"/>
      <c r="AN884" s="219"/>
      <c r="AO884" s="221"/>
      <c r="AP884" s="222"/>
      <c r="AQ884" s="221"/>
      <c r="AR884" s="223"/>
      <c r="AS884" s="41"/>
      <c r="AT884" s="41"/>
      <c r="AU884" s="41"/>
      <c r="AV884" s="228"/>
    </row>
    <row r="885" spans="28:48" ht="14.25">
      <c r="AB885" s="219"/>
      <c r="AC885" s="220"/>
      <c r="AD885" s="219"/>
      <c r="AE885" s="220"/>
      <c r="AF885" s="220"/>
      <c r="AG885" s="220"/>
      <c r="AH885" s="219"/>
      <c r="AI885" s="219"/>
      <c r="AJ885" s="219"/>
      <c r="AK885" s="219"/>
      <c r="AL885" s="219"/>
      <c r="AM885" s="219"/>
      <c r="AN885" s="219"/>
      <c r="AO885" s="221"/>
      <c r="AP885" s="222"/>
      <c r="AQ885" s="221"/>
      <c r="AR885" s="223"/>
      <c r="AS885" s="41"/>
      <c r="AT885" s="41"/>
      <c r="AU885" s="41"/>
      <c r="AV885" s="228"/>
    </row>
    <row r="886" spans="28:48" ht="14.25">
      <c r="AB886" s="219"/>
      <c r="AC886" s="220"/>
      <c r="AD886" s="219"/>
      <c r="AE886" s="220"/>
      <c r="AF886" s="220"/>
      <c r="AG886" s="220"/>
      <c r="AH886" s="219"/>
      <c r="AI886" s="219"/>
      <c r="AJ886" s="219"/>
      <c r="AK886" s="219"/>
      <c r="AL886" s="219"/>
      <c r="AM886" s="219"/>
      <c r="AN886" s="219"/>
      <c r="AO886" s="221"/>
      <c r="AP886" s="222"/>
      <c r="AQ886" s="221"/>
      <c r="AR886" s="223"/>
      <c r="AS886" s="41"/>
      <c r="AT886" s="41"/>
      <c r="AU886" s="41"/>
      <c r="AV886" s="228"/>
    </row>
    <row r="887" spans="28:48" ht="14.25">
      <c r="AB887" s="219"/>
      <c r="AC887" s="220"/>
      <c r="AD887" s="219"/>
      <c r="AE887" s="220"/>
      <c r="AF887" s="220"/>
      <c r="AG887" s="220"/>
      <c r="AH887" s="219"/>
      <c r="AI887" s="219"/>
      <c r="AJ887" s="219"/>
      <c r="AK887" s="219"/>
      <c r="AL887" s="219"/>
      <c r="AM887" s="219"/>
      <c r="AN887" s="219"/>
      <c r="AO887" s="221"/>
      <c r="AP887" s="222"/>
      <c r="AQ887" s="221"/>
      <c r="AR887" s="223"/>
      <c r="AS887" s="41"/>
      <c r="AT887" s="41"/>
      <c r="AU887" s="41"/>
      <c r="AV887" s="228"/>
    </row>
    <row r="888" spans="28:48" ht="14.25">
      <c r="AB888" s="219"/>
      <c r="AC888" s="220"/>
      <c r="AD888" s="219"/>
      <c r="AE888" s="220"/>
      <c r="AF888" s="220"/>
      <c r="AG888" s="220"/>
      <c r="AH888" s="219"/>
      <c r="AI888" s="219"/>
      <c r="AJ888" s="219"/>
      <c r="AK888" s="219"/>
      <c r="AL888" s="219"/>
      <c r="AM888" s="219"/>
      <c r="AN888" s="219"/>
      <c r="AO888" s="221"/>
      <c r="AP888" s="222"/>
      <c r="AQ888" s="221"/>
      <c r="AR888" s="223"/>
      <c r="AS888" s="41"/>
      <c r="AT888" s="41"/>
      <c r="AU888" s="41"/>
      <c r="AV888" s="228"/>
    </row>
    <row r="889" spans="28:48" ht="14.25">
      <c r="AB889" s="219"/>
      <c r="AC889" s="220"/>
      <c r="AD889" s="219"/>
      <c r="AE889" s="220"/>
      <c r="AF889" s="220"/>
      <c r="AG889" s="220"/>
      <c r="AH889" s="219"/>
      <c r="AI889" s="219"/>
      <c r="AJ889" s="219"/>
      <c r="AK889" s="219"/>
      <c r="AL889" s="219"/>
      <c r="AM889" s="219"/>
      <c r="AN889" s="219"/>
      <c r="AO889" s="221"/>
      <c r="AP889" s="222"/>
      <c r="AQ889" s="221"/>
      <c r="AR889" s="223"/>
      <c r="AS889" s="41"/>
      <c r="AT889" s="41"/>
      <c r="AU889" s="41"/>
      <c r="AV889" s="228"/>
    </row>
    <row r="890" spans="28:48" ht="14.25">
      <c r="AB890" s="219"/>
      <c r="AC890" s="220"/>
      <c r="AD890" s="219"/>
      <c r="AE890" s="220"/>
      <c r="AF890" s="220"/>
      <c r="AG890" s="220"/>
      <c r="AH890" s="219"/>
      <c r="AI890" s="219"/>
      <c r="AJ890" s="219"/>
      <c r="AK890" s="219"/>
      <c r="AL890" s="219"/>
      <c r="AM890" s="219"/>
      <c r="AN890" s="219"/>
      <c r="AO890" s="221"/>
      <c r="AP890" s="222"/>
      <c r="AQ890" s="221"/>
      <c r="AR890" s="223"/>
      <c r="AS890" s="41"/>
      <c r="AT890" s="41"/>
      <c r="AU890" s="41"/>
      <c r="AV890" s="228"/>
    </row>
    <row r="891" spans="28:48" ht="14.25">
      <c r="AB891" s="219"/>
      <c r="AC891" s="220"/>
      <c r="AD891" s="219"/>
      <c r="AE891" s="220"/>
      <c r="AF891" s="220"/>
      <c r="AG891" s="220"/>
      <c r="AH891" s="219"/>
      <c r="AI891" s="219"/>
      <c r="AJ891" s="219"/>
      <c r="AK891" s="219"/>
      <c r="AL891" s="219"/>
      <c r="AM891" s="219"/>
      <c r="AN891" s="219"/>
      <c r="AO891" s="221"/>
      <c r="AP891" s="222"/>
      <c r="AQ891" s="221"/>
      <c r="AR891" s="223"/>
      <c r="AS891" s="41"/>
      <c r="AT891" s="41"/>
      <c r="AU891" s="41"/>
      <c r="AV891" s="228"/>
    </row>
    <row r="892" spans="28:48" ht="14.25">
      <c r="AB892" s="219"/>
      <c r="AC892" s="220"/>
      <c r="AD892" s="219"/>
      <c r="AE892" s="220"/>
      <c r="AF892" s="220"/>
      <c r="AG892" s="220"/>
      <c r="AH892" s="219"/>
      <c r="AI892" s="219"/>
      <c r="AJ892" s="219"/>
      <c r="AK892" s="219"/>
      <c r="AL892" s="219"/>
      <c r="AM892" s="219"/>
      <c r="AN892" s="219"/>
      <c r="AO892" s="221"/>
      <c r="AP892" s="222"/>
      <c r="AQ892" s="221"/>
      <c r="AR892" s="223"/>
      <c r="AS892" s="41"/>
      <c r="AT892" s="41"/>
      <c r="AU892" s="41"/>
      <c r="AV892" s="228"/>
    </row>
    <row r="893" spans="28:48" ht="14.25">
      <c r="AB893" s="219"/>
      <c r="AC893" s="220"/>
      <c r="AD893" s="219"/>
      <c r="AE893" s="220"/>
      <c r="AF893" s="220"/>
      <c r="AG893" s="220"/>
      <c r="AH893" s="219"/>
      <c r="AI893" s="219"/>
      <c r="AJ893" s="219"/>
      <c r="AK893" s="219"/>
      <c r="AL893" s="219"/>
      <c r="AM893" s="219"/>
      <c r="AN893" s="219"/>
      <c r="AO893" s="221"/>
      <c r="AP893" s="222"/>
      <c r="AQ893" s="221"/>
      <c r="AR893" s="223"/>
      <c r="AS893" s="41"/>
      <c r="AT893" s="41"/>
      <c r="AU893" s="41"/>
      <c r="AV893" s="228"/>
    </row>
    <row r="894" spans="28:48" ht="14.25">
      <c r="AB894" s="219"/>
      <c r="AC894" s="220"/>
      <c r="AD894" s="219"/>
      <c r="AE894" s="220"/>
      <c r="AF894" s="220"/>
      <c r="AG894" s="220"/>
      <c r="AH894" s="219"/>
      <c r="AI894" s="219"/>
      <c r="AJ894" s="219"/>
      <c r="AK894" s="219"/>
      <c r="AL894" s="219"/>
      <c r="AM894" s="219"/>
      <c r="AN894" s="219"/>
      <c r="AO894" s="221"/>
      <c r="AP894" s="222"/>
      <c r="AQ894" s="221"/>
      <c r="AR894" s="223"/>
      <c r="AS894" s="41"/>
      <c r="AT894" s="41"/>
      <c r="AU894" s="41"/>
      <c r="AV894" s="228"/>
    </row>
    <row r="895" spans="28:48" ht="14.25">
      <c r="AB895" s="219"/>
      <c r="AC895" s="220"/>
      <c r="AD895" s="219"/>
      <c r="AE895" s="220"/>
      <c r="AF895" s="220"/>
      <c r="AG895" s="220"/>
      <c r="AH895" s="219"/>
      <c r="AI895" s="219"/>
      <c r="AJ895" s="219"/>
      <c r="AK895" s="219"/>
      <c r="AL895" s="219"/>
      <c r="AM895" s="219"/>
      <c r="AN895" s="219"/>
      <c r="AO895" s="221"/>
      <c r="AP895" s="222"/>
      <c r="AQ895" s="221"/>
      <c r="AR895" s="223"/>
      <c r="AS895" s="41"/>
      <c r="AT895" s="41"/>
      <c r="AU895" s="41"/>
      <c r="AV895" s="228"/>
    </row>
    <row r="896" spans="28:48" ht="14.25">
      <c r="AB896" s="219"/>
      <c r="AC896" s="220"/>
      <c r="AD896" s="219"/>
      <c r="AE896" s="220"/>
      <c r="AF896" s="220"/>
      <c r="AG896" s="220"/>
      <c r="AH896" s="219"/>
      <c r="AI896" s="219"/>
      <c r="AJ896" s="219"/>
      <c r="AK896" s="219"/>
      <c r="AL896" s="219"/>
      <c r="AM896" s="219"/>
      <c r="AN896" s="219"/>
      <c r="AO896" s="221"/>
      <c r="AP896" s="222"/>
      <c r="AQ896" s="221"/>
      <c r="AR896" s="223"/>
      <c r="AS896" s="41"/>
      <c r="AT896" s="41"/>
      <c r="AU896" s="41"/>
      <c r="AV896" s="228"/>
    </row>
    <row r="897" spans="28:48" ht="14.25">
      <c r="AB897" s="219"/>
      <c r="AC897" s="220"/>
      <c r="AD897" s="219"/>
      <c r="AE897" s="220"/>
      <c r="AF897" s="220"/>
      <c r="AG897" s="220"/>
      <c r="AH897" s="219"/>
      <c r="AI897" s="219"/>
      <c r="AJ897" s="219"/>
      <c r="AK897" s="219"/>
      <c r="AL897" s="219"/>
      <c r="AM897" s="219"/>
      <c r="AN897" s="219"/>
      <c r="AO897" s="221"/>
      <c r="AP897" s="222"/>
      <c r="AQ897" s="221"/>
      <c r="AR897" s="223"/>
      <c r="AS897" s="41"/>
      <c r="AT897" s="41"/>
      <c r="AU897" s="41"/>
      <c r="AV897" s="228"/>
    </row>
    <row r="898" spans="28:48" ht="14.25">
      <c r="AB898" s="219"/>
      <c r="AC898" s="220"/>
      <c r="AD898" s="219"/>
      <c r="AE898" s="220"/>
      <c r="AF898" s="220"/>
      <c r="AG898" s="220"/>
      <c r="AH898" s="219"/>
      <c r="AI898" s="219"/>
      <c r="AJ898" s="219"/>
      <c r="AK898" s="219"/>
      <c r="AL898" s="219"/>
      <c r="AM898" s="219"/>
      <c r="AN898" s="219"/>
      <c r="AO898" s="221"/>
      <c r="AP898" s="222"/>
      <c r="AQ898" s="221"/>
      <c r="AR898" s="223"/>
      <c r="AS898" s="41"/>
      <c r="AT898" s="41"/>
      <c r="AU898" s="41"/>
      <c r="AV898" s="228"/>
    </row>
    <row r="899" spans="28:48" ht="14.25">
      <c r="AB899" s="219"/>
      <c r="AC899" s="220"/>
      <c r="AD899" s="219"/>
      <c r="AE899" s="220"/>
      <c r="AF899" s="220"/>
      <c r="AG899" s="220"/>
      <c r="AH899" s="219"/>
      <c r="AI899" s="219"/>
      <c r="AJ899" s="219"/>
      <c r="AK899" s="219"/>
      <c r="AL899" s="219"/>
      <c r="AM899" s="219"/>
      <c r="AN899" s="219"/>
      <c r="AO899" s="221"/>
      <c r="AP899" s="222"/>
      <c r="AQ899" s="221"/>
      <c r="AR899" s="223"/>
      <c r="AS899" s="41"/>
      <c r="AT899" s="41"/>
      <c r="AU899" s="41"/>
      <c r="AV899" s="228"/>
    </row>
    <row r="900" spans="28:48" ht="14.25">
      <c r="AB900" s="219"/>
      <c r="AC900" s="220"/>
      <c r="AD900" s="219"/>
      <c r="AE900" s="220"/>
      <c r="AF900" s="220"/>
      <c r="AG900" s="220"/>
      <c r="AH900" s="219"/>
      <c r="AI900" s="219"/>
      <c r="AJ900" s="219"/>
      <c r="AK900" s="219"/>
      <c r="AL900" s="219"/>
      <c r="AM900" s="219"/>
      <c r="AN900" s="219"/>
      <c r="AO900" s="221"/>
      <c r="AP900" s="222"/>
      <c r="AQ900" s="221"/>
      <c r="AR900" s="223"/>
      <c r="AS900" s="41"/>
      <c r="AT900" s="41"/>
      <c r="AU900" s="41"/>
      <c r="AV900" s="228"/>
    </row>
    <row r="901" spans="28:48" ht="14.25">
      <c r="AB901" s="219"/>
      <c r="AC901" s="220"/>
      <c r="AD901" s="219"/>
      <c r="AE901" s="220"/>
      <c r="AF901" s="220"/>
      <c r="AG901" s="220"/>
      <c r="AH901" s="219"/>
      <c r="AI901" s="219"/>
      <c r="AJ901" s="219"/>
      <c r="AK901" s="219"/>
      <c r="AL901" s="219"/>
      <c r="AM901" s="219"/>
      <c r="AN901" s="219"/>
      <c r="AO901" s="221"/>
      <c r="AP901" s="222"/>
      <c r="AQ901" s="221"/>
      <c r="AR901" s="223"/>
      <c r="AS901" s="41"/>
      <c r="AT901" s="41"/>
      <c r="AU901" s="41"/>
      <c r="AV901" s="228"/>
    </row>
    <row r="902" spans="28:48" ht="14.25">
      <c r="AB902" s="219"/>
      <c r="AC902" s="220"/>
      <c r="AD902" s="219"/>
      <c r="AE902" s="220"/>
      <c r="AF902" s="220"/>
      <c r="AG902" s="220"/>
      <c r="AH902" s="219"/>
      <c r="AI902" s="219"/>
      <c r="AJ902" s="219"/>
      <c r="AK902" s="219"/>
      <c r="AL902" s="219"/>
      <c r="AM902" s="219"/>
      <c r="AN902" s="219"/>
      <c r="AO902" s="221"/>
      <c r="AP902" s="222"/>
      <c r="AQ902" s="221"/>
      <c r="AR902" s="223"/>
      <c r="AS902" s="41"/>
      <c r="AT902" s="41"/>
      <c r="AU902" s="41"/>
      <c r="AV902" s="228"/>
    </row>
    <row r="903" spans="28:48" ht="14.25">
      <c r="AB903" s="219"/>
      <c r="AC903" s="220"/>
      <c r="AD903" s="219"/>
      <c r="AE903" s="220"/>
      <c r="AF903" s="220"/>
      <c r="AG903" s="220"/>
      <c r="AH903" s="219"/>
      <c r="AI903" s="219"/>
      <c r="AJ903" s="219"/>
      <c r="AK903" s="219"/>
      <c r="AL903" s="219"/>
      <c r="AM903" s="219"/>
      <c r="AN903" s="219"/>
      <c r="AO903" s="221"/>
      <c r="AP903" s="222"/>
      <c r="AQ903" s="221"/>
      <c r="AR903" s="223"/>
      <c r="AS903" s="41"/>
      <c r="AT903" s="41"/>
      <c r="AU903" s="41"/>
      <c r="AV903" s="228"/>
    </row>
    <row r="904" spans="28:48" ht="14.25">
      <c r="AB904" s="219"/>
      <c r="AC904" s="220"/>
      <c r="AD904" s="219"/>
      <c r="AE904" s="220"/>
      <c r="AF904" s="220"/>
      <c r="AG904" s="220"/>
      <c r="AH904" s="219"/>
      <c r="AI904" s="219"/>
      <c r="AJ904" s="219"/>
      <c r="AK904" s="219"/>
      <c r="AL904" s="219"/>
      <c r="AM904" s="219"/>
      <c r="AN904" s="219"/>
      <c r="AO904" s="221"/>
      <c r="AP904" s="222"/>
      <c r="AQ904" s="221"/>
      <c r="AR904" s="223"/>
      <c r="AS904" s="41"/>
      <c r="AT904" s="41"/>
      <c r="AU904" s="41"/>
      <c r="AV904" s="228"/>
    </row>
    <row r="905" spans="28:48" ht="14.25">
      <c r="AB905" s="219"/>
      <c r="AC905" s="220"/>
      <c r="AD905" s="219"/>
      <c r="AE905" s="220"/>
      <c r="AF905" s="220"/>
      <c r="AG905" s="220"/>
      <c r="AH905" s="219"/>
      <c r="AI905" s="219"/>
      <c r="AJ905" s="219"/>
      <c r="AK905" s="219"/>
      <c r="AL905" s="219"/>
      <c r="AM905" s="219"/>
      <c r="AN905" s="219"/>
      <c r="AO905" s="221"/>
      <c r="AP905" s="222"/>
      <c r="AQ905" s="221"/>
      <c r="AR905" s="223"/>
      <c r="AS905" s="41"/>
      <c r="AT905" s="41"/>
      <c r="AU905" s="41"/>
      <c r="AV905" s="228"/>
    </row>
    <row r="906" spans="28:48" ht="14.25">
      <c r="AB906" s="219"/>
      <c r="AC906" s="220"/>
      <c r="AD906" s="219"/>
      <c r="AE906" s="220"/>
      <c r="AF906" s="220"/>
      <c r="AG906" s="220"/>
      <c r="AH906" s="219"/>
      <c r="AI906" s="219"/>
      <c r="AJ906" s="219"/>
      <c r="AK906" s="219"/>
      <c r="AL906" s="219"/>
      <c r="AM906" s="219"/>
      <c r="AN906" s="219"/>
      <c r="AO906" s="221"/>
      <c r="AP906" s="222"/>
      <c r="AQ906" s="221"/>
      <c r="AR906" s="223"/>
      <c r="AS906" s="41"/>
      <c r="AT906" s="41"/>
      <c r="AU906" s="41"/>
      <c r="AV906" s="228"/>
    </row>
    <row r="907" spans="28:48" ht="14.25">
      <c r="AB907" s="219"/>
      <c r="AC907" s="220"/>
      <c r="AD907" s="219"/>
      <c r="AE907" s="220"/>
      <c r="AF907" s="220"/>
      <c r="AG907" s="220"/>
      <c r="AH907" s="219"/>
      <c r="AI907" s="219"/>
      <c r="AJ907" s="219"/>
      <c r="AK907" s="219"/>
      <c r="AL907" s="219"/>
      <c r="AM907" s="219"/>
      <c r="AN907" s="219"/>
      <c r="AO907" s="221"/>
      <c r="AP907" s="222"/>
      <c r="AQ907" s="221"/>
      <c r="AR907" s="223"/>
      <c r="AS907" s="41"/>
      <c r="AT907" s="41"/>
      <c r="AU907" s="41"/>
      <c r="AV907" s="228"/>
    </row>
    <row r="908" spans="28:48" ht="14.25">
      <c r="AB908" s="219"/>
      <c r="AC908" s="220"/>
      <c r="AD908" s="219"/>
      <c r="AE908" s="220"/>
      <c r="AF908" s="220"/>
      <c r="AG908" s="220"/>
      <c r="AH908" s="219"/>
      <c r="AI908" s="219"/>
      <c r="AJ908" s="219"/>
      <c r="AK908" s="219"/>
      <c r="AL908" s="219"/>
      <c r="AM908" s="219"/>
      <c r="AN908" s="219"/>
      <c r="AO908" s="221"/>
      <c r="AP908" s="222"/>
      <c r="AQ908" s="221"/>
      <c r="AR908" s="223"/>
      <c r="AS908" s="41"/>
      <c r="AT908" s="41"/>
      <c r="AU908" s="41"/>
      <c r="AV908" s="228"/>
    </row>
    <row r="909" spans="28:48" ht="14.25">
      <c r="AB909" s="219"/>
      <c r="AC909" s="220"/>
      <c r="AD909" s="219"/>
      <c r="AE909" s="220"/>
      <c r="AF909" s="220"/>
      <c r="AG909" s="220"/>
      <c r="AH909" s="219"/>
      <c r="AI909" s="219"/>
      <c r="AJ909" s="219"/>
      <c r="AK909" s="219"/>
      <c r="AL909" s="219"/>
      <c r="AM909" s="219"/>
      <c r="AN909" s="219"/>
      <c r="AO909" s="221"/>
      <c r="AP909" s="222"/>
      <c r="AQ909" s="221"/>
      <c r="AR909" s="223"/>
      <c r="AS909" s="41"/>
      <c r="AT909" s="41"/>
      <c r="AU909" s="41"/>
      <c r="AV909" s="228"/>
    </row>
    <row r="910" spans="28:48" ht="14.25">
      <c r="AB910" s="219"/>
      <c r="AC910" s="220"/>
      <c r="AD910" s="219"/>
      <c r="AE910" s="220"/>
      <c r="AF910" s="220"/>
      <c r="AG910" s="220"/>
      <c r="AH910" s="219"/>
      <c r="AI910" s="219"/>
      <c r="AJ910" s="219"/>
      <c r="AK910" s="219"/>
      <c r="AL910" s="219"/>
      <c r="AM910" s="219"/>
      <c r="AN910" s="219"/>
      <c r="AO910" s="221"/>
      <c r="AP910" s="222"/>
      <c r="AQ910" s="221"/>
      <c r="AR910" s="223"/>
      <c r="AS910" s="41"/>
      <c r="AT910" s="41"/>
      <c r="AU910" s="41"/>
      <c r="AV910" s="228"/>
    </row>
    <row r="911" spans="28:48" ht="14.25">
      <c r="AB911" s="219"/>
      <c r="AC911" s="220"/>
      <c r="AD911" s="219"/>
      <c r="AE911" s="220"/>
      <c r="AF911" s="220"/>
      <c r="AG911" s="220"/>
      <c r="AH911" s="219"/>
      <c r="AI911" s="219"/>
      <c r="AJ911" s="219"/>
      <c r="AK911" s="219"/>
      <c r="AL911" s="219"/>
      <c r="AM911" s="219"/>
      <c r="AN911" s="219"/>
      <c r="AO911" s="221"/>
      <c r="AP911" s="222"/>
      <c r="AQ911" s="221"/>
      <c r="AR911" s="223"/>
      <c r="AS911" s="41"/>
      <c r="AT911" s="41"/>
      <c r="AU911" s="41"/>
      <c r="AV911" s="228"/>
    </row>
    <row r="912" spans="28:48" ht="14.25">
      <c r="AB912" s="219"/>
      <c r="AC912" s="220"/>
      <c r="AD912" s="219"/>
      <c r="AE912" s="220"/>
      <c r="AF912" s="220"/>
      <c r="AG912" s="220"/>
      <c r="AH912" s="219"/>
      <c r="AI912" s="219"/>
      <c r="AJ912" s="219"/>
      <c r="AK912" s="219"/>
      <c r="AL912" s="219"/>
      <c r="AM912" s="219"/>
      <c r="AN912" s="219"/>
      <c r="AO912" s="221"/>
      <c r="AP912" s="222"/>
      <c r="AQ912" s="221"/>
      <c r="AR912" s="223"/>
      <c r="AS912" s="41"/>
      <c r="AT912" s="41"/>
      <c r="AU912" s="41"/>
      <c r="AV912" s="228"/>
    </row>
    <row r="913" spans="28:48" ht="14.25">
      <c r="AB913" s="219"/>
      <c r="AC913" s="220"/>
      <c r="AD913" s="219"/>
      <c r="AE913" s="220"/>
      <c r="AF913" s="220"/>
      <c r="AG913" s="220"/>
      <c r="AH913" s="219"/>
      <c r="AI913" s="219"/>
      <c r="AJ913" s="219"/>
      <c r="AK913" s="219"/>
      <c r="AL913" s="219"/>
      <c r="AM913" s="219"/>
      <c r="AN913" s="219"/>
      <c r="AO913" s="221"/>
      <c r="AP913" s="222"/>
      <c r="AQ913" s="221"/>
      <c r="AR913" s="223"/>
      <c r="AS913" s="41"/>
      <c r="AT913" s="41"/>
      <c r="AU913" s="41"/>
      <c r="AV913" s="228"/>
    </row>
    <row r="914" spans="28:48" ht="14.25">
      <c r="AB914" s="219"/>
      <c r="AC914" s="220"/>
      <c r="AD914" s="219"/>
      <c r="AE914" s="220"/>
      <c r="AF914" s="220"/>
      <c r="AG914" s="220"/>
      <c r="AH914" s="219"/>
      <c r="AI914" s="219"/>
      <c r="AJ914" s="219"/>
      <c r="AK914" s="219"/>
      <c r="AL914" s="219"/>
      <c r="AM914" s="219"/>
      <c r="AN914" s="219"/>
      <c r="AO914" s="221"/>
      <c r="AP914" s="222"/>
      <c r="AQ914" s="221"/>
      <c r="AR914" s="223"/>
      <c r="AS914" s="41"/>
      <c r="AT914" s="41"/>
      <c r="AU914" s="41"/>
      <c r="AV914" s="228"/>
    </row>
    <row r="915" spans="28:48" ht="14.25">
      <c r="AB915" s="219"/>
      <c r="AC915" s="220"/>
      <c r="AD915" s="219"/>
      <c r="AE915" s="220"/>
      <c r="AF915" s="220"/>
      <c r="AG915" s="220"/>
      <c r="AH915" s="219"/>
      <c r="AI915" s="219"/>
      <c r="AJ915" s="219"/>
      <c r="AK915" s="219"/>
      <c r="AL915" s="219"/>
      <c r="AM915" s="219"/>
      <c r="AN915" s="219"/>
      <c r="AO915" s="221"/>
      <c r="AP915" s="222"/>
      <c r="AQ915" s="221"/>
      <c r="AR915" s="223"/>
      <c r="AS915" s="41"/>
      <c r="AT915" s="41"/>
      <c r="AU915" s="41"/>
      <c r="AV915" s="228"/>
    </row>
    <row r="916" spans="28:48" ht="14.25">
      <c r="AB916" s="219"/>
      <c r="AC916" s="220"/>
      <c r="AD916" s="219"/>
      <c r="AE916" s="220"/>
      <c r="AF916" s="220"/>
      <c r="AG916" s="220"/>
      <c r="AH916" s="219"/>
      <c r="AI916" s="219"/>
      <c r="AJ916" s="219"/>
      <c r="AK916" s="219"/>
      <c r="AL916" s="219"/>
      <c r="AM916" s="219"/>
      <c r="AN916" s="219"/>
      <c r="AO916" s="221"/>
      <c r="AP916" s="222"/>
      <c r="AQ916" s="221"/>
      <c r="AR916" s="223"/>
      <c r="AS916" s="41"/>
      <c r="AT916" s="41"/>
      <c r="AU916" s="41"/>
      <c r="AV916" s="228"/>
    </row>
    <row r="917" spans="28:48" ht="14.25">
      <c r="AB917" s="219"/>
      <c r="AC917" s="220"/>
      <c r="AD917" s="219"/>
      <c r="AE917" s="220"/>
      <c r="AF917" s="220"/>
      <c r="AG917" s="220"/>
      <c r="AH917" s="219"/>
      <c r="AI917" s="219"/>
      <c r="AJ917" s="219"/>
      <c r="AK917" s="219"/>
      <c r="AL917" s="219"/>
      <c r="AM917" s="219"/>
      <c r="AN917" s="219"/>
      <c r="AO917" s="221"/>
      <c r="AP917" s="222"/>
      <c r="AQ917" s="221"/>
      <c r="AR917" s="223"/>
      <c r="AS917" s="41"/>
      <c r="AT917" s="41"/>
      <c r="AU917" s="41"/>
      <c r="AV917" s="228"/>
    </row>
    <row r="918" spans="28:48" ht="14.25">
      <c r="AB918" s="219"/>
      <c r="AC918" s="220"/>
      <c r="AD918" s="219"/>
      <c r="AE918" s="220"/>
      <c r="AF918" s="220"/>
      <c r="AG918" s="220"/>
      <c r="AH918" s="219"/>
      <c r="AI918" s="219"/>
      <c r="AJ918" s="219"/>
      <c r="AK918" s="219"/>
      <c r="AL918" s="219"/>
      <c r="AM918" s="219"/>
      <c r="AN918" s="219"/>
      <c r="AO918" s="221"/>
      <c r="AP918" s="222"/>
      <c r="AQ918" s="221"/>
      <c r="AR918" s="223"/>
      <c r="AS918" s="41"/>
      <c r="AT918" s="41"/>
      <c r="AU918" s="41"/>
      <c r="AV918" s="228"/>
    </row>
    <row r="919" spans="28:48" ht="14.25">
      <c r="AB919" s="219"/>
      <c r="AC919" s="220"/>
      <c r="AD919" s="219"/>
      <c r="AE919" s="220"/>
      <c r="AF919" s="220"/>
      <c r="AG919" s="220"/>
      <c r="AH919" s="219"/>
      <c r="AI919" s="219"/>
      <c r="AJ919" s="219"/>
      <c r="AK919" s="219"/>
      <c r="AL919" s="219"/>
      <c r="AM919" s="219"/>
      <c r="AN919" s="219"/>
      <c r="AO919" s="221"/>
      <c r="AP919" s="222"/>
      <c r="AQ919" s="221"/>
      <c r="AR919" s="223"/>
      <c r="AS919" s="41"/>
      <c r="AT919" s="41"/>
      <c r="AU919" s="41"/>
      <c r="AV919" s="228"/>
    </row>
    <row r="920" spans="28:48" ht="14.25">
      <c r="AB920" s="219"/>
      <c r="AC920" s="220"/>
      <c r="AD920" s="219"/>
      <c r="AE920" s="220"/>
      <c r="AF920" s="220"/>
      <c r="AG920" s="220"/>
      <c r="AH920" s="219"/>
      <c r="AI920" s="219"/>
      <c r="AJ920" s="219"/>
      <c r="AK920" s="219"/>
      <c r="AL920" s="219"/>
      <c r="AM920" s="219"/>
      <c r="AN920" s="219"/>
      <c r="AO920" s="221"/>
      <c r="AP920" s="222"/>
      <c r="AQ920" s="221"/>
      <c r="AR920" s="223"/>
      <c r="AS920" s="41"/>
      <c r="AT920" s="41"/>
      <c r="AU920" s="41"/>
      <c r="AV920" s="228"/>
    </row>
    <row r="921" spans="28:48" ht="14.25">
      <c r="AB921" s="219"/>
      <c r="AC921" s="220"/>
      <c r="AD921" s="219"/>
      <c r="AE921" s="220"/>
      <c r="AF921" s="220"/>
      <c r="AG921" s="220"/>
      <c r="AH921" s="219"/>
      <c r="AI921" s="219"/>
      <c r="AJ921" s="219"/>
      <c r="AK921" s="219"/>
      <c r="AL921" s="219"/>
      <c r="AM921" s="219"/>
      <c r="AN921" s="219"/>
      <c r="AO921" s="221"/>
      <c r="AP921" s="222"/>
      <c r="AQ921" s="221"/>
      <c r="AR921" s="223"/>
      <c r="AS921" s="41"/>
      <c r="AT921" s="41"/>
      <c r="AU921" s="41"/>
      <c r="AV921" s="228"/>
    </row>
    <row r="922" spans="28:48" ht="14.25">
      <c r="AB922" s="219"/>
      <c r="AC922" s="220"/>
      <c r="AD922" s="219"/>
      <c r="AE922" s="220"/>
      <c r="AF922" s="220"/>
      <c r="AG922" s="220"/>
      <c r="AH922" s="219"/>
      <c r="AI922" s="219"/>
      <c r="AJ922" s="219"/>
      <c r="AK922" s="219"/>
      <c r="AL922" s="219"/>
      <c r="AM922" s="219"/>
      <c r="AN922" s="219"/>
      <c r="AO922" s="221"/>
      <c r="AP922" s="222"/>
      <c r="AQ922" s="221"/>
      <c r="AR922" s="223"/>
      <c r="AS922" s="41"/>
      <c r="AT922" s="41"/>
      <c r="AU922" s="41"/>
      <c r="AV922" s="228"/>
    </row>
    <row r="923" spans="28:48" ht="14.25">
      <c r="AB923" s="219"/>
      <c r="AC923" s="220"/>
      <c r="AD923" s="219"/>
      <c r="AE923" s="220"/>
      <c r="AF923" s="220"/>
      <c r="AG923" s="220"/>
      <c r="AH923" s="219"/>
      <c r="AI923" s="219"/>
      <c r="AJ923" s="219"/>
      <c r="AK923" s="219"/>
      <c r="AL923" s="219"/>
      <c r="AM923" s="219"/>
      <c r="AN923" s="219"/>
      <c r="AO923" s="221"/>
      <c r="AP923" s="222"/>
      <c r="AQ923" s="221"/>
      <c r="AR923" s="223"/>
      <c r="AS923" s="41"/>
      <c r="AT923" s="41"/>
      <c r="AU923" s="41"/>
      <c r="AV923" s="228"/>
    </row>
    <row r="924" spans="28:48" ht="14.25">
      <c r="AB924" s="219"/>
      <c r="AC924" s="220"/>
      <c r="AD924" s="219"/>
      <c r="AE924" s="220"/>
      <c r="AF924" s="220"/>
      <c r="AG924" s="220"/>
      <c r="AH924" s="219"/>
      <c r="AI924" s="219"/>
      <c r="AJ924" s="219"/>
      <c r="AK924" s="219"/>
      <c r="AL924" s="219"/>
      <c r="AM924" s="219"/>
      <c r="AN924" s="219"/>
      <c r="AO924" s="221"/>
      <c r="AP924" s="222"/>
      <c r="AQ924" s="221"/>
      <c r="AR924" s="223"/>
      <c r="AS924" s="41"/>
      <c r="AT924" s="41"/>
      <c r="AU924" s="41"/>
      <c r="AV924" s="228"/>
    </row>
    <row r="925" spans="28:48" ht="14.25">
      <c r="AB925" s="219"/>
      <c r="AC925" s="220"/>
      <c r="AD925" s="219"/>
      <c r="AE925" s="220"/>
      <c r="AF925" s="220"/>
      <c r="AG925" s="220"/>
      <c r="AH925" s="219"/>
      <c r="AI925" s="219"/>
      <c r="AJ925" s="219"/>
      <c r="AK925" s="219"/>
      <c r="AL925" s="219"/>
      <c r="AM925" s="219"/>
      <c r="AN925" s="219"/>
      <c r="AO925" s="221"/>
      <c r="AP925" s="222"/>
      <c r="AQ925" s="221"/>
      <c r="AR925" s="223"/>
      <c r="AS925" s="41"/>
      <c r="AT925" s="41"/>
      <c r="AU925" s="41"/>
      <c r="AV925" s="228"/>
    </row>
    <row r="926" spans="28:48" ht="14.25">
      <c r="AB926" s="219"/>
      <c r="AC926" s="220"/>
      <c r="AD926" s="219"/>
      <c r="AE926" s="220"/>
      <c r="AF926" s="220"/>
      <c r="AG926" s="220"/>
      <c r="AH926" s="219"/>
      <c r="AI926" s="219"/>
      <c r="AJ926" s="219"/>
      <c r="AK926" s="219"/>
      <c r="AL926" s="219"/>
      <c r="AM926" s="219"/>
      <c r="AN926" s="219"/>
      <c r="AO926" s="221"/>
      <c r="AP926" s="222"/>
      <c r="AQ926" s="221"/>
      <c r="AR926" s="223"/>
      <c r="AS926" s="41"/>
      <c r="AT926" s="41"/>
      <c r="AU926" s="41"/>
      <c r="AV926" s="228"/>
    </row>
    <row r="927" spans="28:48" ht="14.25">
      <c r="AB927" s="219"/>
      <c r="AC927" s="220"/>
      <c r="AD927" s="219"/>
      <c r="AE927" s="220"/>
      <c r="AF927" s="220"/>
      <c r="AG927" s="220"/>
      <c r="AH927" s="219"/>
      <c r="AI927" s="219"/>
      <c r="AJ927" s="219"/>
      <c r="AK927" s="219"/>
      <c r="AL927" s="219"/>
      <c r="AM927" s="219"/>
      <c r="AN927" s="219"/>
      <c r="AO927" s="221"/>
      <c r="AP927" s="222"/>
      <c r="AQ927" s="221"/>
      <c r="AR927" s="223"/>
      <c r="AS927" s="41"/>
      <c r="AT927" s="41"/>
      <c r="AU927" s="41"/>
      <c r="AV927" s="228"/>
    </row>
    <row r="928" spans="28:48" ht="14.25">
      <c r="AB928" s="219"/>
      <c r="AC928" s="220"/>
      <c r="AD928" s="219"/>
      <c r="AE928" s="220"/>
      <c r="AF928" s="220"/>
      <c r="AG928" s="220"/>
      <c r="AH928" s="219"/>
      <c r="AI928" s="219"/>
      <c r="AJ928" s="219"/>
      <c r="AK928" s="219"/>
      <c r="AL928" s="219"/>
      <c r="AM928" s="219"/>
      <c r="AN928" s="219"/>
      <c r="AO928" s="221"/>
      <c r="AP928" s="222"/>
      <c r="AQ928" s="221"/>
      <c r="AR928" s="223"/>
      <c r="AS928" s="41"/>
      <c r="AT928" s="41"/>
      <c r="AU928" s="41"/>
      <c r="AV928" s="228"/>
    </row>
    <row r="929" spans="28:48" ht="14.25">
      <c r="AB929" s="219"/>
      <c r="AC929" s="220"/>
      <c r="AD929" s="219"/>
      <c r="AE929" s="220"/>
      <c r="AF929" s="220"/>
      <c r="AG929" s="220"/>
      <c r="AH929" s="219"/>
      <c r="AI929" s="219"/>
      <c r="AJ929" s="219"/>
      <c r="AK929" s="219"/>
      <c r="AL929" s="219"/>
      <c r="AM929" s="219"/>
      <c r="AN929" s="219"/>
      <c r="AO929" s="221"/>
      <c r="AP929" s="222"/>
      <c r="AQ929" s="221"/>
      <c r="AR929" s="223"/>
      <c r="AS929" s="41"/>
      <c r="AT929" s="41"/>
      <c r="AU929" s="41"/>
      <c r="AV929" s="228"/>
    </row>
    <row r="930" spans="28:48" ht="14.25">
      <c r="AB930" s="219"/>
      <c r="AC930" s="220"/>
      <c r="AD930" s="219"/>
      <c r="AE930" s="220"/>
      <c r="AF930" s="220"/>
      <c r="AG930" s="220"/>
      <c r="AH930" s="219"/>
      <c r="AI930" s="219"/>
      <c r="AJ930" s="219"/>
      <c r="AK930" s="219"/>
      <c r="AL930" s="219"/>
      <c r="AM930" s="219"/>
      <c r="AN930" s="219"/>
      <c r="AO930" s="221"/>
      <c r="AP930" s="222"/>
      <c r="AQ930" s="221"/>
      <c r="AR930" s="223"/>
      <c r="AS930" s="41"/>
      <c r="AT930" s="41"/>
      <c r="AU930" s="41"/>
      <c r="AV930" s="228"/>
    </row>
    <row r="931" spans="28:48" ht="14.25">
      <c r="AB931" s="219"/>
      <c r="AC931" s="220"/>
      <c r="AD931" s="219"/>
      <c r="AE931" s="220"/>
      <c r="AF931" s="220"/>
      <c r="AG931" s="220"/>
      <c r="AH931" s="219"/>
      <c r="AI931" s="219"/>
      <c r="AJ931" s="219"/>
      <c r="AK931" s="219"/>
      <c r="AL931" s="219"/>
      <c r="AM931" s="219"/>
      <c r="AN931" s="219"/>
      <c r="AO931" s="221"/>
      <c r="AP931" s="222"/>
      <c r="AQ931" s="221"/>
      <c r="AR931" s="223"/>
      <c r="AS931" s="41"/>
      <c r="AT931" s="41"/>
      <c r="AU931" s="41"/>
      <c r="AV931" s="228"/>
    </row>
    <row r="932" spans="28:48" ht="14.25">
      <c r="AB932" s="219"/>
      <c r="AC932" s="220"/>
      <c r="AD932" s="219"/>
      <c r="AE932" s="220"/>
      <c r="AF932" s="220"/>
      <c r="AG932" s="220"/>
      <c r="AH932" s="219"/>
      <c r="AI932" s="219"/>
      <c r="AJ932" s="219"/>
      <c r="AK932" s="219"/>
      <c r="AL932" s="219"/>
      <c r="AM932" s="219"/>
      <c r="AN932" s="219"/>
      <c r="AO932" s="221"/>
      <c r="AP932" s="222"/>
      <c r="AQ932" s="221"/>
      <c r="AR932" s="223"/>
      <c r="AS932" s="41"/>
      <c r="AT932" s="41"/>
      <c r="AU932" s="41"/>
      <c r="AV932" s="228"/>
    </row>
    <row r="933" spans="28:48" ht="14.25">
      <c r="AB933" s="219"/>
      <c r="AC933" s="220"/>
      <c r="AD933" s="219"/>
      <c r="AE933" s="220"/>
      <c r="AF933" s="220"/>
      <c r="AG933" s="220"/>
      <c r="AH933" s="219"/>
      <c r="AI933" s="219"/>
      <c r="AJ933" s="219"/>
      <c r="AK933" s="219"/>
      <c r="AL933" s="219"/>
      <c r="AM933" s="219"/>
      <c r="AN933" s="219"/>
      <c r="AO933" s="221"/>
      <c r="AP933" s="222"/>
      <c r="AQ933" s="221"/>
      <c r="AR933" s="223"/>
      <c r="AS933" s="41"/>
      <c r="AT933" s="41"/>
      <c r="AU933" s="41"/>
      <c r="AV933" s="228"/>
    </row>
    <row r="934" spans="28:48" ht="14.25">
      <c r="AB934" s="219"/>
      <c r="AC934" s="220"/>
      <c r="AD934" s="219"/>
      <c r="AE934" s="220"/>
      <c r="AF934" s="220"/>
      <c r="AG934" s="220"/>
      <c r="AH934" s="219"/>
      <c r="AI934" s="219"/>
      <c r="AJ934" s="219"/>
      <c r="AK934" s="219"/>
      <c r="AL934" s="219"/>
      <c r="AM934" s="219"/>
      <c r="AN934" s="219"/>
      <c r="AO934" s="221"/>
      <c r="AP934" s="222"/>
      <c r="AQ934" s="221"/>
      <c r="AR934" s="223"/>
      <c r="AS934" s="41"/>
      <c r="AT934" s="41"/>
      <c r="AU934" s="41"/>
      <c r="AV934" s="228"/>
    </row>
    <row r="935" spans="28:48" ht="14.25">
      <c r="AB935" s="219"/>
      <c r="AC935" s="220"/>
      <c r="AD935" s="219"/>
      <c r="AE935" s="220"/>
      <c r="AF935" s="220"/>
      <c r="AG935" s="220"/>
      <c r="AH935" s="219"/>
      <c r="AI935" s="219"/>
      <c r="AJ935" s="219"/>
      <c r="AK935" s="219"/>
      <c r="AL935" s="219"/>
      <c r="AM935" s="219"/>
      <c r="AN935" s="219"/>
      <c r="AO935" s="221"/>
      <c r="AP935" s="222"/>
      <c r="AQ935" s="221"/>
      <c r="AR935" s="223"/>
      <c r="AS935" s="41"/>
      <c r="AT935" s="41"/>
      <c r="AU935" s="41"/>
      <c r="AV935" s="228"/>
    </row>
    <row r="936" spans="28:48" ht="14.25">
      <c r="AB936" s="219"/>
      <c r="AC936" s="220"/>
      <c r="AD936" s="219"/>
      <c r="AE936" s="220"/>
      <c r="AF936" s="220"/>
      <c r="AG936" s="220"/>
      <c r="AH936" s="219"/>
      <c r="AI936" s="219"/>
      <c r="AJ936" s="219"/>
      <c r="AK936" s="219"/>
      <c r="AL936" s="219"/>
      <c r="AM936" s="219"/>
      <c r="AN936" s="219"/>
      <c r="AO936" s="221"/>
      <c r="AP936" s="222"/>
      <c r="AQ936" s="221"/>
      <c r="AR936" s="223"/>
      <c r="AS936" s="41"/>
      <c r="AT936" s="41"/>
      <c r="AU936" s="41"/>
      <c r="AV936" s="228"/>
    </row>
    <row r="937" spans="28:48" ht="14.25">
      <c r="AB937" s="219"/>
      <c r="AC937" s="220"/>
      <c r="AD937" s="219"/>
      <c r="AE937" s="220"/>
      <c r="AF937" s="220"/>
      <c r="AG937" s="220"/>
      <c r="AH937" s="219"/>
      <c r="AI937" s="219"/>
      <c r="AJ937" s="219"/>
      <c r="AK937" s="219"/>
      <c r="AL937" s="219"/>
      <c r="AM937" s="219"/>
      <c r="AN937" s="219"/>
      <c r="AO937" s="221"/>
      <c r="AP937" s="222"/>
      <c r="AQ937" s="221"/>
      <c r="AR937" s="223"/>
      <c r="AS937" s="41"/>
      <c r="AT937" s="41"/>
      <c r="AU937" s="41"/>
      <c r="AV937" s="228"/>
    </row>
    <row r="938" spans="28:48" ht="14.25">
      <c r="AB938" s="219"/>
      <c r="AC938" s="220"/>
      <c r="AD938" s="219"/>
      <c r="AE938" s="220"/>
      <c r="AF938" s="220"/>
      <c r="AG938" s="220"/>
      <c r="AH938" s="219"/>
      <c r="AI938" s="219"/>
      <c r="AJ938" s="219"/>
      <c r="AK938" s="219"/>
      <c r="AL938" s="219"/>
      <c r="AM938" s="219"/>
      <c r="AN938" s="219"/>
      <c r="AO938" s="221"/>
      <c r="AP938" s="222"/>
      <c r="AQ938" s="221"/>
      <c r="AR938" s="223"/>
      <c r="AS938" s="41"/>
      <c r="AT938" s="41"/>
      <c r="AU938" s="41"/>
      <c r="AV938" s="228"/>
    </row>
    <row r="939" spans="28:48" ht="14.25">
      <c r="AB939" s="219"/>
      <c r="AC939" s="220"/>
      <c r="AD939" s="219"/>
      <c r="AE939" s="220"/>
      <c r="AF939" s="220"/>
      <c r="AG939" s="220"/>
      <c r="AH939" s="219"/>
      <c r="AI939" s="219"/>
      <c r="AJ939" s="219"/>
      <c r="AK939" s="219"/>
      <c r="AL939" s="219"/>
      <c r="AM939" s="219"/>
      <c r="AN939" s="219"/>
      <c r="AO939" s="221"/>
      <c r="AP939" s="222"/>
      <c r="AQ939" s="221"/>
      <c r="AR939" s="223"/>
      <c r="AS939" s="41"/>
      <c r="AT939" s="41"/>
      <c r="AU939" s="41"/>
      <c r="AV939" s="228"/>
    </row>
    <row r="940" spans="28:48" ht="14.25">
      <c r="AB940" s="219"/>
      <c r="AC940" s="220"/>
      <c r="AD940" s="219"/>
      <c r="AE940" s="220"/>
      <c r="AF940" s="220"/>
      <c r="AG940" s="220"/>
      <c r="AH940" s="219"/>
      <c r="AI940" s="219"/>
      <c r="AJ940" s="219"/>
      <c r="AK940" s="219"/>
      <c r="AL940" s="219"/>
      <c r="AM940" s="219"/>
      <c r="AN940" s="219"/>
      <c r="AO940" s="221"/>
      <c r="AP940" s="222"/>
      <c r="AQ940" s="221"/>
      <c r="AR940" s="223"/>
      <c r="AS940" s="41"/>
      <c r="AT940" s="41"/>
      <c r="AU940" s="41"/>
      <c r="AV940" s="228"/>
    </row>
    <row r="941" spans="28:48" ht="14.25">
      <c r="AB941" s="219"/>
      <c r="AC941" s="220"/>
      <c r="AD941" s="219"/>
      <c r="AE941" s="220"/>
      <c r="AF941" s="220"/>
      <c r="AG941" s="220"/>
      <c r="AH941" s="219"/>
      <c r="AI941" s="219"/>
      <c r="AJ941" s="219"/>
      <c r="AK941" s="219"/>
      <c r="AL941" s="219"/>
      <c r="AM941" s="219"/>
      <c r="AN941" s="219"/>
      <c r="AO941" s="221"/>
      <c r="AP941" s="222"/>
      <c r="AQ941" s="221"/>
      <c r="AR941" s="223"/>
      <c r="AS941" s="41"/>
      <c r="AT941" s="41"/>
      <c r="AU941" s="41"/>
      <c r="AV941" s="228"/>
    </row>
    <row r="942" spans="28:48" ht="14.25">
      <c r="AB942" s="219"/>
      <c r="AC942" s="220"/>
      <c r="AD942" s="219"/>
      <c r="AE942" s="220"/>
      <c r="AF942" s="220"/>
      <c r="AG942" s="220"/>
      <c r="AH942" s="219"/>
      <c r="AI942" s="219"/>
      <c r="AJ942" s="219"/>
      <c r="AK942" s="219"/>
      <c r="AL942" s="219"/>
      <c r="AM942" s="219"/>
      <c r="AN942" s="219"/>
      <c r="AO942" s="221"/>
      <c r="AP942" s="222"/>
      <c r="AQ942" s="221"/>
      <c r="AR942" s="223"/>
      <c r="AS942" s="41"/>
      <c r="AT942" s="41"/>
      <c r="AU942" s="41"/>
      <c r="AV942" s="228"/>
    </row>
    <row r="943" spans="28:48" ht="14.25">
      <c r="AB943" s="219"/>
      <c r="AC943" s="220"/>
      <c r="AD943" s="219"/>
      <c r="AE943" s="220"/>
      <c r="AF943" s="220"/>
      <c r="AG943" s="220"/>
      <c r="AH943" s="219"/>
      <c r="AI943" s="219"/>
      <c r="AJ943" s="219"/>
      <c r="AK943" s="219"/>
      <c r="AL943" s="219"/>
      <c r="AM943" s="219"/>
      <c r="AN943" s="219"/>
      <c r="AO943" s="221"/>
      <c r="AP943" s="222"/>
      <c r="AQ943" s="221"/>
      <c r="AR943" s="223"/>
      <c r="AS943" s="41"/>
      <c r="AT943" s="41"/>
      <c r="AU943" s="41"/>
      <c r="AV943" s="228"/>
    </row>
    <row r="944" spans="28:48" ht="14.25">
      <c r="AB944" s="219"/>
      <c r="AC944" s="220"/>
      <c r="AD944" s="219"/>
      <c r="AE944" s="220"/>
      <c r="AF944" s="220"/>
      <c r="AG944" s="220"/>
      <c r="AH944" s="219"/>
      <c r="AI944" s="219"/>
      <c r="AJ944" s="219"/>
      <c r="AK944" s="219"/>
      <c r="AL944" s="219"/>
      <c r="AM944" s="219"/>
      <c r="AN944" s="219"/>
      <c r="AO944" s="221"/>
      <c r="AP944" s="222"/>
      <c r="AQ944" s="221"/>
      <c r="AR944" s="223"/>
      <c r="AS944" s="41"/>
      <c r="AT944" s="41"/>
      <c r="AU944" s="41"/>
      <c r="AV944" s="228"/>
    </row>
    <row r="945" spans="28:48" ht="14.25">
      <c r="AB945" s="219"/>
      <c r="AC945" s="220"/>
      <c r="AD945" s="219"/>
      <c r="AE945" s="220"/>
      <c r="AF945" s="220"/>
      <c r="AG945" s="220"/>
      <c r="AH945" s="219"/>
      <c r="AI945" s="219"/>
      <c r="AJ945" s="219"/>
      <c r="AK945" s="219"/>
      <c r="AL945" s="219"/>
      <c r="AM945" s="219"/>
      <c r="AN945" s="219"/>
      <c r="AO945" s="221"/>
      <c r="AP945" s="222"/>
      <c r="AQ945" s="221"/>
      <c r="AR945" s="223"/>
      <c r="AS945" s="41"/>
      <c r="AT945" s="41"/>
      <c r="AU945" s="41"/>
      <c r="AV945" s="228"/>
    </row>
    <row r="946" spans="28:48" ht="14.25">
      <c r="AB946" s="219"/>
      <c r="AC946" s="220"/>
      <c r="AD946" s="219"/>
      <c r="AE946" s="220"/>
      <c r="AF946" s="220"/>
      <c r="AG946" s="220"/>
      <c r="AH946" s="219"/>
      <c r="AI946" s="219"/>
      <c r="AJ946" s="219"/>
      <c r="AK946" s="219"/>
      <c r="AL946" s="219"/>
      <c r="AM946" s="219"/>
      <c r="AN946" s="219"/>
      <c r="AO946" s="221"/>
      <c r="AP946" s="222"/>
      <c r="AQ946" s="221"/>
      <c r="AR946" s="223"/>
      <c r="AS946" s="41"/>
      <c r="AT946" s="41"/>
      <c r="AU946" s="41"/>
      <c r="AV946" s="228"/>
    </row>
    <row r="947" spans="28:48" ht="14.25">
      <c r="AB947" s="219"/>
      <c r="AC947" s="220"/>
      <c r="AD947" s="219"/>
      <c r="AE947" s="220"/>
      <c r="AF947" s="220"/>
      <c r="AG947" s="220"/>
      <c r="AH947" s="219"/>
      <c r="AI947" s="219"/>
      <c r="AJ947" s="219"/>
      <c r="AK947" s="219"/>
      <c r="AL947" s="219"/>
      <c r="AM947" s="219"/>
      <c r="AN947" s="219"/>
      <c r="AO947" s="221"/>
      <c r="AP947" s="222"/>
      <c r="AQ947" s="221"/>
      <c r="AR947" s="223"/>
      <c r="AS947" s="41"/>
      <c r="AT947" s="41"/>
      <c r="AU947" s="41"/>
      <c r="AV947" s="228"/>
    </row>
    <row r="948" spans="28:48" ht="14.25">
      <c r="AB948" s="219"/>
      <c r="AC948" s="220"/>
      <c r="AD948" s="219"/>
      <c r="AE948" s="220"/>
      <c r="AF948" s="220"/>
      <c r="AG948" s="220"/>
      <c r="AH948" s="219"/>
      <c r="AI948" s="219"/>
      <c r="AJ948" s="219"/>
      <c r="AK948" s="219"/>
      <c r="AL948" s="219"/>
      <c r="AM948" s="219"/>
      <c r="AN948" s="219"/>
      <c r="AO948" s="221"/>
      <c r="AP948" s="222"/>
      <c r="AQ948" s="221"/>
      <c r="AR948" s="223"/>
      <c r="AS948" s="41"/>
      <c r="AT948" s="41"/>
      <c r="AU948" s="41"/>
      <c r="AV948" s="228"/>
    </row>
    <row r="949" spans="28:48" ht="14.25">
      <c r="AB949" s="219"/>
      <c r="AC949" s="220"/>
      <c r="AD949" s="219"/>
      <c r="AE949" s="220"/>
      <c r="AF949" s="220"/>
      <c r="AG949" s="220"/>
      <c r="AH949" s="219"/>
      <c r="AI949" s="219"/>
      <c r="AJ949" s="219"/>
      <c r="AK949" s="219"/>
      <c r="AL949" s="219"/>
      <c r="AM949" s="219"/>
      <c r="AN949" s="219"/>
      <c r="AO949" s="221"/>
      <c r="AP949" s="222"/>
      <c r="AQ949" s="221"/>
      <c r="AR949" s="223"/>
      <c r="AS949" s="41"/>
      <c r="AT949" s="41"/>
      <c r="AU949" s="41"/>
      <c r="AV949" s="228"/>
    </row>
    <row r="950" spans="28:48" ht="14.25">
      <c r="AB950" s="219"/>
      <c r="AC950" s="220"/>
      <c r="AD950" s="219"/>
      <c r="AE950" s="220"/>
      <c r="AF950" s="220"/>
      <c r="AG950" s="220"/>
      <c r="AH950" s="219"/>
      <c r="AI950" s="219"/>
      <c r="AJ950" s="219"/>
      <c r="AK950" s="219"/>
      <c r="AL950" s="219"/>
      <c r="AM950" s="219"/>
      <c r="AN950" s="219"/>
      <c r="AO950" s="221"/>
      <c r="AP950" s="222"/>
      <c r="AQ950" s="221"/>
      <c r="AR950" s="223"/>
      <c r="AS950" s="41"/>
      <c r="AT950" s="41"/>
      <c r="AU950" s="41"/>
      <c r="AV950" s="228"/>
    </row>
    <row r="951" spans="28:48" ht="14.25">
      <c r="AB951" s="219"/>
      <c r="AC951" s="220"/>
      <c r="AD951" s="219"/>
      <c r="AE951" s="220"/>
      <c r="AF951" s="220"/>
      <c r="AG951" s="220"/>
      <c r="AH951" s="219"/>
      <c r="AI951" s="219"/>
      <c r="AJ951" s="219"/>
      <c r="AK951" s="219"/>
      <c r="AL951" s="219"/>
      <c r="AM951" s="219"/>
      <c r="AN951" s="219"/>
      <c r="AO951" s="221"/>
      <c r="AP951" s="222"/>
      <c r="AQ951" s="221"/>
      <c r="AR951" s="223"/>
      <c r="AS951" s="41"/>
      <c r="AT951" s="41"/>
      <c r="AU951" s="41"/>
      <c r="AV951" s="228"/>
    </row>
    <row r="952" spans="28:48" ht="14.25">
      <c r="AB952" s="219"/>
      <c r="AC952" s="220"/>
      <c r="AD952" s="219"/>
      <c r="AE952" s="220"/>
      <c r="AF952" s="220"/>
      <c r="AG952" s="220"/>
      <c r="AH952" s="219"/>
      <c r="AI952" s="219"/>
      <c r="AJ952" s="219"/>
      <c r="AK952" s="219"/>
      <c r="AL952" s="219"/>
      <c r="AM952" s="219"/>
      <c r="AN952" s="219"/>
      <c r="AO952" s="221"/>
      <c r="AP952" s="222"/>
      <c r="AQ952" s="221"/>
      <c r="AR952" s="223"/>
      <c r="AS952" s="41"/>
      <c r="AT952" s="41"/>
      <c r="AU952" s="41"/>
      <c r="AV952" s="228"/>
    </row>
    <row r="953" spans="28:48" ht="14.25">
      <c r="AB953" s="219"/>
      <c r="AC953" s="220"/>
      <c r="AD953" s="219"/>
      <c r="AE953" s="220"/>
      <c r="AF953" s="220"/>
      <c r="AG953" s="220"/>
      <c r="AH953" s="219"/>
      <c r="AI953" s="219"/>
      <c r="AJ953" s="219"/>
      <c r="AK953" s="219"/>
      <c r="AL953" s="219"/>
      <c r="AM953" s="219"/>
      <c r="AN953" s="219"/>
      <c r="AO953" s="221"/>
      <c r="AP953" s="222"/>
      <c r="AQ953" s="221"/>
      <c r="AR953" s="223"/>
      <c r="AS953" s="41"/>
      <c r="AT953" s="41"/>
      <c r="AU953" s="41"/>
      <c r="AV953" s="228"/>
    </row>
    <row r="954" spans="28:48" ht="14.25">
      <c r="AB954" s="219"/>
      <c r="AC954" s="220"/>
      <c r="AD954" s="219"/>
      <c r="AE954" s="220"/>
      <c r="AF954" s="220"/>
      <c r="AG954" s="220"/>
      <c r="AH954" s="219"/>
      <c r="AI954" s="219"/>
      <c r="AJ954" s="219"/>
      <c r="AK954" s="219"/>
      <c r="AL954" s="219"/>
      <c r="AM954" s="219"/>
      <c r="AN954" s="219"/>
      <c r="AO954" s="221"/>
      <c r="AP954" s="222"/>
      <c r="AQ954" s="221"/>
      <c r="AR954" s="223"/>
      <c r="AS954" s="41"/>
      <c r="AT954" s="41"/>
      <c r="AU954" s="41"/>
      <c r="AV954" s="228"/>
    </row>
    <row r="955" spans="28:48" ht="14.25">
      <c r="AB955" s="219"/>
      <c r="AC955" s="220"/>
      <c r="AD955" s="219"/>
      <c r="AE955" s="220"/>
      <c r="AF955" s="220"/>
      <c r="AG955" s="220"/>
      <c r="AH955" s="219"/>
      <c r="AI955" s="219"/>
      <c r="AJ955" s="219"/>
      <c r="AK955" s="219"/>
      <c r="AL955" s="219"/>
      <c r="AM955" s="219"/>
      <c r="AN955" s="219"/>
      <c r="AO955" s="221"/>
      <c r="AP955" s="222"/>
      <c r="AQ955" s="221"/>
      <c r="AR955" s="223"/>
      <c r="AS955" s="41"/>
      <c r="AT955" s="41"/>
      <c r="AU955" s="41"/>
      <c r="AV955" s="228"/>
    </row>
    <row r="956" spans="28:48" ht="14.25">
      <c r="AB956" s="219"/>
      <c r="AC956" s="220"/>
      <c r="AD956" s="219"/>
      <c r="AE956" s="220"/>
      <c r="AF956" s="220"/>
      <c r="AG956" s="220"/>
      <c r="AH956" s="219"/>
      <c r="AI956" s="219"/>
      <c r="AJ956" s="219"/>
      <c r="AK956" s="219"/>
      <c r="AL956" s="219"/>
      <c r="AM956" s="219"/>
      <c r="AN956" s="219"/>
      <c r="AO956" s="221"/>
      <c r="AP956" s="222"/>
      <c r="AQ956" s="221"/>
      <c r="AR956" s="223"/>
      <c r="AS956" s="41"/>
      <c r="AT956" s="41"/>
      <c r="AU956" s="41"/>
      <c r="AV956" s="228"/>
    </row>
    <row r="957" spans="28:48" ht="14.25">
      <c r="AB957" s="219"/>
      <c r="AC957" s="220"/>
      <c r="AD957" s="219"/>
      <c r="AE957" s="220"/>
      <c r="AF957" s="220"/>
      <c r="AG957" s="220"/>
      <c r="AH957" s="219"/>
      <c r="AI957" s="219"/>
      <c r="AJ957" s="219"/>
      <c r="AK957" s="219"/>
      <c r="AL957" s="219"/>
      <c r="AM957" s="219"/>
      <c r="AN957" s="219"/>
      <c r="AO957" s="221"/>
      <c r="AP957" s="222"/>
      <c r="AQ957" s="221"/>
      <c r="AR957" s="223"/>
      <c r="AS957" s="41"/>
      <c r="AT957" s="41"/>
      <c r="AU957" s="41"/>
      <c r="AV957" s="228"/>
    </row>
    <row r="958" spans="28:48" ht="14.25">
      <c r="AB958" s="219"/>
      <c r="AC958" s="220"/>
      <c r="AD958" s="219"/>
      <c r="AE958" s="220"/>
      <c r="AF958" s="220"/>
      <c r="AG958" s="220"/>
      <c r="AH958" s="219"/>
      <c r="AI958" s="219"/>
      <c r="AJ958" s="219"/>
      <c r="AK958" s="219"/>
      <c r="AL958" s="219"/>
      <c r="AM958" s="219"/>
      <c r="AN958" s="219"/>
      <c r="AO958" s="221"/>
      <c r="AP958" s="222"/>
      <c r="AQ958" s="221"/>
      <c r="AR958" s="223"/>
      <c r="AS958" s="41"/>
      <c r="AT958" s="41"/>
      <c r="AU958" s="41"/>
      <c r="AV958" s="228"/>
    </row>
    <row r="959" spans="28:48" ht="14.25">
      <c r="AB959" s="219"/>
      <c r="AC959" s="220"/>
      <c r="AD959" s="219"/>
      <c r="AE959" s="220"/>
      <c r="AF959" s="220"/>
      <c r="AG959" s="220"/>
      <c r="AH959" s="219"/>
      <c r="AI959" s="219"/>
      <c r="AJ959" s="219"/>
      <c r="AK959" s="219"/>
      <c r="AL959" s="219"/>
      <c r="AM959" s="219"/>
      <c r="AN959" s="219"/>
      <c r="AO959" s="221"/>
      <c r="AP959" s="222"/>
      <c r="AQ959" s="221"/>
      <c r="AR959" s="223"/>
      <c r="AS959" s="41"/>
      <c r="AT959" s="41"/>
      <c r="AU959" s="41"/>
      <c r="AV959" s="228"/>
    </row>
    <row r="960" spans="28:48" ht="14.25">
      <c r="AB960" s="219"/>
      <c r="AC960" s="220"/>
      <c r="AD960" s="219"/>
      <c r="AE960" s="220"/>
      <c r="AF960" s="220"/>
      <c r="AG960" s="220"/>
      <c r="AH960" s="219"/>
      <c r="AI960" s="219"/>
      <c r="AJ960" s="219"/>
      <c r="AK960" s="219"/>
      <c r="AL960" s="219"/>
      <c r="AM960" s="219"/>
      <c r="AN960" s="219"/>
      <c r="AO960" s="221"/>
      <c r="AP960" s="222"/>
      <c r="AQ960" s="221"/>
      <c r="AR960" s="223"/>
      <c r="AS960" s="41"/>
      <c r="AT960" s="41"/>
      <c r="AU960" s="41"/>
      <c r="AV960" s="228"/>
    </row>
    <row r="961" spans="28:48" ht="14.25">
      <c r="AB961" s="219"/>
      <c r="AC961" s="220"/>
      <c r="AD961" s="219"/>
      <c r="AE961" s="220"/>
      <c r="AF961" s="220"/>
      <c r="AG961" s="220"/>
      <c r="AH961" s="219"/>
      <c r="AI961" s="219"/>
      <c r="AJ961" s="219"/>
      <c r="AK961" s="219"/>
      <c r="AL961" s="219"/>
      <c r="AM961" s="219"/>
      <c r="AN961" s="219"/>
      <c r="AO961" s="221"/>
      <c r="AP961" s="222"/>
      <c r="AQ961" s="221"/>
      <c r="AR961" s="223"/>
      <c r="AS961" s="41"/>
      <c r="AT961" s="41"/>
      <c r="AU961" s="41"/>
      <c r="AV961" s="228"/>
    </row>
    <row r="962" spans="28:48" ht="14.25">
      <c r="AB962" s="219"/>
      <c r="AC962" s="220"/>
      <c r="AD962" s="219"/>
      <c r="AE962" s="220"/>
      <c r="AF962" s="220"/>
      <c r="AG962" s="220"/>
      <c r="AH962" s="219"/>
      <c r="AI962" s="219"/>
      <c r="AJ962" s="219"/>
      <c r="AK962" s="219"/>
      <c r="AL962" s="219"/>
      <c r="AM962" s="219"/>
      <c r="AN962" s="219"/>
      <c r="AO962" s="221"/>
      <c r="AP962" s="222"/>
      <c r="AQ962" s="221"/>
      <c r="AR962" s="223"/>
      <c r="AS962" s="41"/>
      <c r="AT962" s="41"/>
      <c r="AU962" s="41"/>
      <c r="AV962" s="228"/>
    </row>
    <row r="963" spans="28:48" ht="14.25">
      <c r="AB963" s="219"/>
      <c r="AC963" s="220"/>
      <c r="AD963" s="219"/>
      <c r="AE963" s="220"/>
      <c r="AF963" s="220"/>
      <c r="AG963" s="220"/>
      <c r="AH963" s="219"/>
      <c r="AI963" s="219"/>
      <c r="AJ963" s="219"/>
      <c r="AK963" s="219"/>
      <c r="AL963" s="219"/>
      <c r="AM963" s="219"/>
      <c r="AN963" s="219"/>
      <c r="AO963" s="221"/>
      <c r="AP963" s="222"/>
      <c r="AQ963" s="221"/>
      <c r="AR963" s="223"/>
      <c r="AS963" s="41"/>
      <c r="AT963" s="41"/>
      <c r="AU963" s="41"/>
      <c r="AV963" s="228"/>
    </row>
    <row r="964" spans="28:48" ht="14.25">
      <c r="AB964" s="219"/>
      <c r="AC964" s="220"/>
      <c r="AD964" s="219"/>
      <c r="AE964" s="220"/>
      <c r="AF964" s="220"/>
      <c r="AG964" s="220"/>
      <c r="AH964" s="219"/>
      <c r="AI964" s="219"/>
      <c r="AJ964" s="219"/>
      <c r="AK964" s="219"/>
      <c r="AL964" s="219"/>
      <c r="AM964" s="219"/>
      <c r="AN964" s="219"/>
      <c r="AO964" s="221"/>
      <c r="AP964" s="222"/>
      <c r="AQ964" s="221"/>
      <c r="AR964" s="223"/>
      <c r="AS964" s="41"/>
      <c r="AT964" s="41"/>
      <c r="AU964" s="41"/>
      <c r="AV964" s="228"/>
    </row>
    <row r="965" spans="28:48" ht="14.25">
      <c r="AB965" s="219"/>
      <c r="AC965" s="220"/>
      <c r="AD965" s="219"/>
      <c r="AE965" s="220"/>
      <c r="AF965" s="220"/>
      <c r="AG965" s="220"/>
      <c r="AH965" s="219"/>
      <c r="AI965" s="219"/>
      <c r="AJ965" s="219"/>
      <c r="AK965" s="219"/>
      <c r="AL965" s="219"/>
      <c r="AM965" s="219"/>
      <c r="AN965" s="219"/>
      <c r="AO965" s="221"/>
      <c r="AP965" s="222"/>
      <c r="AQ965" s="221"/>
      <c r="AR965" s="223"/>
      <c r="AS965" s="41"/>
      <c r="AT965" s="41"/>
      <c r="AU965" s="41"/>
      <c r="AV965" s="228"/>
    </row>
    <row r="966" spans="28:48" ht="14.25">
      <c r="AB966" s="219"/>
      <c r="AC966" s="220"/>
      <c r="AD966" s="219"/>
      <c r="AE966" s="220"/>
      <c r="AF966" s="220"/>
      <c r="AG966" s="220"/>
      <c r="AH966" s="219"/>
      <c r="AI966" s="219"/>
      <c r="AJ966" s="219"/>
      <c r="AK966" s="219"/>
      <c r="AL966" s="219"/>
      <c r="AM966" s="219"/>
      <c r="AN966" s="219"/>
      <c r="AO966" s="221"/>
      <c r="AP966" s="222"/>
      <c r="AQ966" s="221"/>
      <c r="AR966" s="223"/>
      <c r="AS966" s="41"/>
      <c r="AT966" s="41"/>
      <c r="AU966" s="41"/>
      <c r="AV966" s="228"/>
    </row>
    <row r="967" spans="28:48" ht="14.25">
      <c r="AB967" s="219"/>
      <c r="AC967" s="220"/>
      <c r="AD967" s="219"/>
      <c r="AE967" s="220"/>
      <c r="AF967" s="220"/>
      <c r="AG967" s="220"/>
      <c r="AH967" s="219"/>
      <c r="AI967" s="219"/>
      <c r="AJ967" s="219"/>
      <c r="AK967" s="219"/>
      <c r="AL967" s="219"/>
      <c r="AM967" s="219"/>
      <c r="AN967" s="219"/>
      <c r="AO967" s="221"/>
      <c r="AP967" s="222"/>
      <c r="AQ967" s="221"/>
      <c r="AR967" s="223"/>
      <c r="AS967" s="41"/>
      <c r="AT967" s="41"/>
      <c r="AU967" s="41"/>
      <c r="AV967" s="228"/>
    </row>
    <row r="968" spans="28:48" ht="14.25">
      <c r="AB968" s="219"/>
      <c r="AC968" s="220"/>
      <c r="AD968" s="219"/>
      <c r="AE968" s="220"/>
      <c r="AF968" s="220"/>
      <c r="AG968" s="220"/>
      <c r="AH968" s="219"/>
      <c r="AI968" s="219"/>
      <c r="AJ968" s="219"/>
      <c r="AK968" s="219"/>
      <c r="AL968" s="219"/>
      <c r="AM968" s="219"/>
      <c r="AN968" s="219"/>
      <c r="AO968" s="221"/>
      <c r="AP968" s="222"/>
      <c r="AQ968" s="221"/>
      <c r="AR968" s="223"/>
      <c r="AS968" s="41"/>
      <c r="AT968" s="41"/>
      <c r="AU968" s="41"/>
      <c r="AV968" s="228"/>
    </row>
    <row r="969" spans="28:48" ht="14.25">
      <c r="AB969" s="219"/>
      <c r="AC969" s="220"/>
      <c r="AD969" s="219"/>
      <c r="AE969" s="220"/>
      <c r="AF969" s="220"/>
      <c r="AG969" s="220"/>
      <c r="AH969" s="219"/>
      <c r="AI969" s="219"/>
      <c r="AJ969" s="219"/>
      <c r="AK969" s="219"/>
      <c r="AL969" s="219"/>
      <c r="AM969" s="219"/>
      <c r="AN969" s="219"/>
      <c r="AO969" s="221"/>
      <c r="AP969" s="222"/>
      <c r="AQ969" s="221"/>
      <c r="AR969" s="223"/>
      <c r="AS969" s="41"/>
      <c r="AT969" s="41"/>
      <c r="AU969" s="41"/>
      <c r="AV969" s="228"/>
    </row>
    <row r="970" spans="28:48" ht="14.25">
      <c r="AB970" s="219"/>
      <c r="AC970" s="220"/>
      <c r="AD970" s="219"/>
      <c r="AE970" s="220"/>
      <c r="AF970" s="220"/>
      <c r="AG970" s="220"/>
      <c r="AH970" s="219"/>
      <c r="AI970" s="219"/>
      <c r="AJ970" s="219"/>
      <c r="AK970" s="219"/>
      <c r="AL970" s="219"/>
      <c r="AM970" s="219"/>
      <c r="AN970" s="219"/>
      <c r="AO970" s="221"/>
      <c r="AP970" s="222"/>
      <c r="AQ970" s="221"/>
      <c r="AR970" s="223"/>
      <c r="AS970" s="41"/>
      <c r="AT970" s="41"/>
      <c r="AU970" s="41"/>
      <c r="AV970" s="228"/>
    </row>
    <row r="971" spans="28:48" ht="14.25">
      <c r="AB971" s="219"/>
      <c r="AC971" s="220"/>
      <c r="AD971" s="219"/>
      <c r="AE971" s="220"/>
      <c r="AF971" s="220"/>
      <c r="AG971" s="220"/>
      <c r="AH971" s="219"/>
      <c r="AI971" s="219"/>
      <c r="AJ971" s="219"/>
      <c r="AK971" s="219"/>
      <c r="AL971" s="219"/>
      <c r="AM971" s="219"/>
      <c r="AN971" s="219"/>
      <c r="AO971" s="221"/>
      <c r="AP971" s="222"/>
      <c r="AQ971" s="221"/>
      <c r="AR971" s="223"/>
      <c r="AS971" s="41"/>
      <c r="AT971" s="41"/>
      <c r="AU971" s="41"/>
      <c r="AV971" s="228"/>
    </row>
    <row r="972" spans="28:48" ht="14.25">
      <c r="AB972" s="219"/>
      <c r="AC972" s="220"/>
      <c r="AD972" s="219"/>
      <c r="AE972" s="220"/>
      <c r="AF972" s="220"/>
      <c r="AG972" s="220"/>
      <c r="AH972" s="219"/>
      <c r="AI972" s="219"/>
      <c r="AJ972" s="219"/>
      <c r="AK972" s="219"/>
      <c r="AL972" s="219"/>
      <c r="AM972" s="219"/>
      <c r="AN972" s="219"/>
      <c r="AO972" s="221"/>
      <c r="AP972" s="222"/>
      <c r="AQ972" s="221"/>
      <c r="AR972" s="223"/>
      <c r="AS972" s="41"/>
      <c r="AT972" s="41"/>
      <c r="AU972" s="41"/>
      <c r="AV972" s="228"/>
    </row>
    <row r="973" spans="28:48" ht="14.25">
      <c r="AB973" s="219"/>
      <c r="AC973" s="220"/>
      <c r="AD973" s="219"/>
      <c r="AE973" s="220"/>
      <c r="AF973" s="220"/>
      <c r="AG973" s="220"/>
      <c r="AH973" s="219"/>
      <c r="AI973" s="219"/>
      <c r="AJ973" s="219"/>
      <c r="AK973" s="219"/>
      <c r="AL973" s="219"/>
      <c r="AM973" s="219"/>
      <c r="AN973" s="219"/>
      <c r="AO973" s="221"/>
      <c r="AP973" s="222"/>
      <c r="AQ973" s="221"/>
      <c r="AR973" s="223"/>
      <c r="AS973" s="41"/>
      <c r="AT973" s="41"/>
      <c r="AU973" s="41"/>
      <c r="AV973" s="228"/>
    </row>
    <row r="974" spans="28:48" ht="14.25">
      <c r="AB974" s="219"/>
      <c r="AC974" s="220"/>
      <c r="AD974" s="219"/>
      <c r="AE974" s="220"/>
      <c r="AF974" s="220"/>
      <c r="AG974" s="220"/>
      <c r="AH974" s="219"/>
      <c r="AI974" s="219"/>
      <c r="AJ974" s="219"/>
      <c r="AK974" s="219"/>
      <c r="AL974" s="219"/>
      <c r="AM974" s="219"/>
      <c r="AN974" s="219"/>
      <c r="AO974" s="221"/>
      <c r="AP974" s="222"/>
      <c r="AQ974" s="221"/>
      <c r="AR974" s="223"/>
      <c r="AS974" s="41"/>
      <c r="AT974" s="41"/>
      <c r="AU974" s="41"/>
      <c r="AV974" s="228"/>
    </row>
    <row r="975" spans="28:48" ht="14.25">
      <c r="AB975" s="219"/>
      <c r="AC975" s="220"/>
      <c r="AD975" s="219"/>
      <c r="AE975" s="220"/>
      <c r="AF975" s="220"/>
      <c r="AG975" s="220"/>
      <c r="AH975" s="219"/>
      <c r="AI975" s="219"/>
      <c r="AJ975" s="219"/>
      <c r="AK975" s="219"/>
      <c r="AL975" s="219"/>
      <c r="AM975" s="219"/>
      <c r="AN975" s="219"/>
      <c r="AO975" s="221"/>
      <c r="AP975" s="222"/>
      <c r="AQ975" s="221"/>
      <c r="AR975" s="223"/>
      <c r="AS975" s="41"/>
      <c r="AT975" s="41"/>
      <c r="AU975" s="41"/>
      <c r="AV975" s="228"/>
    </row>
    <row r="976" spans="28:48" ht="14.25">
      <c r="AB976" s="219"/>
      <c r="AC976" s="220"/>
      <c r="AD976" s="219"/>
      <c r="AE976" s="220"/>
      <c r="AF976" s="220"/>
      <c r="AG976" s="220"/>
      <c r="AH976" s="219"/>
      <c r="AI976" s="219"/>
      <c r="AJ976" s="219"/>
      <c r="AK976" s="219"/>
      <c r="AL976" s="219"/>
      <c r="AM976" s="219"/>
      <c r="AN976" s="219"/>
      <c r="AO976" s="221"/>
      <c r="AP976" s="222"/>
      <c r="AQ976" s="221"/>
      <c r="AR976" s="223"/>
      <c r="AS976" s="41"/>
      <c r="AT976" s="41"/>
      <c r="AU976" s="41"/>
      <c r="AV976" s="228"/>
    </row>
    <row r="977" spans="28:48" ht="14.25">
      <c r="AB977" s="219"/>
      <c r="AC977" s="220"/>
      <c r="AD977" s="219"/>
      <c r="AE977" s="220"/>
      <c r="AF977" s="220"/>
      <c r="AG977" s="220"/>
      <c r="AH977" s="219"/>
      <c r="AI977" s="219"/>
      <c r="AJ977" s="219"/>
      <c r="AK977" s="219"/>
      <c r="AL977" s="219"/>
      <c r="AM977" s="219"/>
      <c r="AN977" s="219"/>
      <c r="AO977" s="221"/>
      <c r="AP977" s="222"/>
      <c r="AQ977" s="221"/>
      <c r="AR977" s="223"/>
      <c r="AS977" s="41"/>
      <c r="AT977" s="41"/>
      <c r="AU977" s="41"/>
      <c r="AV977" s="228"/>
    </row>
    <row r="978" spans="28:48" ht="14.25">
      <c r="AB978" s="219"/>
      <c r="AC978" s="220"/>
      <c r="AD978" s="219"/>
      <c r="AE978" s="220"/>
      <c r="AF978" s="220"/>
      <c r="AG978" s="220"/>
      <c r="AH978" s="219"/>
      <c r="AI978" s="219"/>
      <c r="AJ978" s="219"/>
      <c r="AK978" s="219"/>
      <c r="AL978" s="219"/>
      <c r="AM978" s="219"/>
      <c r="AN978" s="219"/>
      <c r="AO978" s="221"/>
      <c r="AP978" s="222"/>
      <c r="AQ978" s="221"/>
      <c r="AR978" s="223"/>
      <c r="AS978" s="41"/>
      <c r="AT978" s="41"/>
      <c r="AU978" s="41"/>
      <c r="AV978" s="228"/>
    </row>
    <row r="979" spans="28:48" ht="14.25">
      <c r="AB979" s="219"/>
      <c r="AC979" s="220"/>
      <c r="AD979" s="219"/>
      <c r="AE979" s="220"/>
      <c r="AF979" s="220"/>
      <c r="AG979" s="220"/>
      <c r="AH979" s="219"/>
      <c r="AI979" s="219"/>
      <c r="AJ979" s="219"/>
      <c r="AK979" s="219"/>
      <c r="AL979" s="219"/>
      <c r="AM979" s="219"/>
      <c r="AN979" s="219"/>
      <c r="AO979" s="221"/>
      <c r="AP979" s="222"/>
      <c r="AQ979" s="221"/>
      <c r="AR979" s="223"/>
      <c r="AS979" s="41"/>
      <c r="AT979" s="41"/>
      <c r="AU979" s="41"/>
      <c r="AV979" s="228"/>
    </row>
    <row r="980" spans="28:48" ht="14.25">
      <c r="AB980" s="219"/>
      <c r="AC980" s="220"/>
      <c r="AD980" s="219"/>
      <c r="AE980" s="220"/>
      <c r="AF980" s="220"/>
      <c r="AG980" s="220"/>
      <c r="AH980" s="219"/>
      <c r="AI980" s="219"/>
      <c r="AJ980" s="219"/>
      <c r="AK980" s="219"/>
      <c r="AL980" s="219"/>
      <c r="AM980" s="219"/>
      <c r="AN980" s="219"/>
      <c r="AO980" s="221"/>
      <c r="AP980" s="222"/>
      <c r="AQ980" s="221"/>
      <c r="AR980" s="223"/>
      <c r="AS980" s="41"/>
      <c r="AT980" s="41"/>
      <c r="AU980" s="41"/>
      <c r="AV980" s="228"/>
    </row>
    <row r="981" spans="28:48" ht="14.25">
      <c r="AB981" s="219"/>
      <c r="AC981" s="220"/>
      <c r="AD981" s="219"/>
      <c r="AE981" s="220"/>
      <c r="AF981" s="220"/>
      <c r="AG981" s="220"/>
      <c r="AH981" s="219"/>
      <c r="AI981" s="219"/>
      <c r="AJ981" s="219"/>
      <c r="AK981" s="219"/>
      <c r="AL981" s="219"/>
      <c r="AM981" s="219"/>
      <c r="AN981" s="219"/>
      <c r="AO981" s="221"/>
      <c r="AP981" s="222"/>
      <c r="AQ981" s="221"/>
      <c r="AR981" s="223"/>
      <c r="AS981" s="41"/>
      <c r="AT981" s="41"/>
      <c r="AU981" s="41"/>
      <c r="AV981" s="228"/>
    </row>
    <row r="982" spans="28:48" ht="14.25">
      <c r="AB982" s="219"/>
      <c r="AC982" s="220"/>
      <c r="AD982" s="219"/>
      <c r="AE982" s="220"/>
      <c r="AF982" s="220"/>
      <c r="AG982" s="220"/>
      <c r="AH982" s="219"/>
      <c r="AI982" s="219"/>
      <c r="AJ982" s="219"/>
      <c r="AK982" s="219"/>
      <c r="AL982" s="219"/>
      <c r="AM982" s="219"/>
      <c r="AN982" s="219"/>
      <c r="AO982" s="221"/>
      <c r="AP982" s="222"/>
      <c r="AQ982" s="221"/>
      <c r="AR982" s="223"/>
      <c r="AS982" s="41"/>
      <c r="AT982" s="41"/>
      <c r="AU982" s="41"/>
      <c r="AV982" s="228"/>
    </row>
    <row r="983" spans="28:48" ht="14.25">
      <c r="AB983" s="219"/>
      <c r="AC983" s="220"/>
      <c r="AD983" s="219"/>
      <c r="AE983" s="220"/>
      <c r="AF983" s="220"/>
      <c r="AG983" s="220"/>
      <c r="AH983" s="219"/>
      <c r="AI983" s="219"/>
      <c r="AJ983" s="219"/>
      <c r="AK983" s="219"/>
      <c r="AL983" s="219"/>
      <c r="AM983" s="219"/>
      <c r="AN983" s="219"/>
      <c r="AO983" s="221"/>
      <c r="AP983" s="222"/>
      <c r="AQ983" s="221"/>
      <c r="AR983" s="223"/>
      <c r="AS983" s="41"/>
      <c r="AT983" s="41"/>
      <c r="AU983" s="41"/>
      <c r="AV983" s="228"/>
    </row>
    <row r="984" spans="28:48" ht="14.25">
      <c r="AB984" s="219"/>
      <c r="AC984" s="220"/>
      <c r="AD984" s="219"/>
      <c r="AE984" s="220"/>
      <c r="AF984" s="220"/>
      <c r="AG984" s="220"/>
      <c r="AH984" s="219"/>
      <c r="AI984" s="219"/>
      <c r="AJ984" s="219"/>
      <c r="AK984" s="219"/>
      <c r="AL984" s="219"/>
      <c r="AM984" s="219"/>
      <c r="AN984" s="219"/>
      <c r="AO984" s="221"/>
      <c r="AP984" s="222"/>
      <c r="AQ984" s="221"/>
      <c r="AR984" s="223"/>
      <c r="AS984" s="41"/>
      <c r="AT984" s="41"/>
      <c r="AU984" s="41"/>
      <c r="AV984" s="228"/>
    </row>
    <row r="985" spans="28:48" ht="14.25">
      <c r="AB985" s="219"/>
      <c r="AC985" s="220"/>
      <c r="AD985" s="219"/>
      <c r="AE985" s="220"/>
      <c r="AF985" s="220"/>
      <c r="AG985" s="220"/>
      <c r="AH985" s="219"/>
      <c r="AI985" s="219"/>
      <c r="AJ985" s="219"/>
      <c r="AK985" s="219"/>
      <c r="AL985" s="219"/>
      <c r="AM985" s="219"/>
      <c r="AN985" s="219"/>
      <c r="AO985" s="221"/>
      <c r="AP985" s="222"/>
      <c r="AQ985" s="221"/>
      <c r="AR985" s="223"/>
      <c r="AS985" s="41"/>
      <c r="AT985" s="41"/>
      <c r="AU985" s="41"/>
      <c r="AV985" s="228"/>
    </row>
    <row r="986" spans="28:48" ht="14.25">
      <c r="AB986" s="219"/>
      <c r="AC986" s="220"/>
      <c r="AD986" s="219"/>
      <c r="AE986" s="220"/>
      <c r="AF986" s="220"/>
      <c r="AG986" s="220"/>
      <c r="AH986" s="219"/>
      <c r="AI986" s="219"/>
      <c r="AJ986" s="219"/>
      <c r="AK986" s="219"/>
      <c r="AL986" s="219"/>
      <c r="AM986" s="219"/>
      <c r="AN986" s="219"/>
      <c r="AO986" s="221"/>
      <c r="AP986" s="222"/>
      <c r="AQ986" s="221"/>
      <c r="AR986" s="223"/>
      <c r="AS986" s="41"/>
      <c r="AT986" s="41"/>
      <c r="AU986" s="41"/>
      <c r="AV986" s="228"/>
    </row>
    <row r="987" spans="28:48" ht="14.25">
      <c r="AB987" s="219"/>
      <c r="AC987" s="220"/>
      <c r="AD987" s="219"/>
      <c r="AE987" s="220"/>
      <c r="AF987" s="220"/>
      <c r="AG987" s="220"/>
      <c r="AH987" s="219"/>
      <c r="AI987" s="219"/>
      <c r="AJ987" s="219"/>
      <c r="AK987" s="219"/>
      <c r="AL987" s="219"/>
      <c r="AM987" s="219"/>
      <c r="AN987" s="219"/>
      <c r="AO987" s="221"/>
      <c r="AP987" s="222"/>
      <c r="AQ987" s="221"/>
      <c r="AR987" s="223"/>
      <c r="AS987" s="41"/>
      <c r="AT987" s="41"/>
      <c r="AU987" s="41"/>
      <c r="AV987" s="228"/>
    </row>
    <row r="988" spans="28:48" ht="14.25">
      <c r="AB988" s="219"/>
      <c r="AC988" s="220"/>
      <c r="AD988" s="219"/>
      <c r="AE988" s="220"/>
      <c r="AF988" s="220"/>
      <c r="AG988" s="220"/>
      <c r="AH988" s="219"/>
      <c r="AI988" s="219"/>
      <c r="AJ988" s="219"/>
      <c r="AK988" s="219"/>
      <c r="AL988" s="219"/>
      <c r="AM988" s="219"/>
      <c r="AN988" s="219"/>
      <c r="AO988" s="221"/>
      <c r="AP988" s="222"/>
      <c r="AQ988" s="221"/>
      <c r="AR988" s="223"/>
      <c r="AS988" s="41"/>
      <c r="AT988" s="41"/>
      <c r="AU988" s="41"/>
      <c r="AV988" s="228"/>
    </row>
    <row r="989" spans="28:48" ht="14.25">
      <c r="AB989" s="219"/>
      <c r="AC989" s="220"/>
      <c r="AD989" s="219"/>
      <c r="AE989" s="220"/>
      <c r="AF989" s="220"/>
      <c r="AG989" s="220"/>
      <c r="AH989" s="219"/>
      <c r="AI989" s="219"/>
      <c r="AJ989" s="219"/>
      <c r="AK989" s="219"/>
      <c r="AL989" s="219"/>
      <c r="AM989" s="219"/>
      <c r="AN989" s="219"/>
      <c r="AO989" s="221"/>
      <c r="AP989" s="222"/>
      <c r="AQ989" s="221"/>
      <c r="AR989" s="223"/>
      <c r="AS989" s="41"/>
      <c r="AT989" s="41"/>
      <c r="AU989" s="41"/>
      <c r="AV989" s="228"/>
    </row>
    <row r="990" spans="28:48" ht="14.25">
      <c r="AB990" s="219"/>
      <c r="AC990" s="220"/>
      <c r="AD990" s="219"/>
      <c r="AE990" s="220"/>
      <c r="AF990" s="220"/>
      <c r="AG990" s="220"/>
      <c r="AH990" s="219"/>
      <c r="AI990" s="219"/>
      <c r="AJ990" s="219"/>
      <c r="AK990" s="219"/>
      <c r="AL990" s="219"/>
      <c r="AM990" s="219"/>
      <c r="AN990" s="219"/>
      <c r="AO990" s="221"/>
      <c r="AP990" s="222"/>
      <c r="AQ990" s="221"/>
      <c r="AR990" s="223"/>
      <c r="AS990" s="41"/>
      <c r="AT990" s="41"/>
      <c r="AU990" s="41"/>
      <c r="AV990" s="228"/>
    </row>
    <row r="991" spans="28:48" ht="14.25">
      <c r="AB991" s="219"/>
      <c r="AC991" s="220"/>
      <c r="AD991" s="219"/>
      <c r="AE991" s="220"/>
      <c r="AF991" s="220"/>
      <c r="AG991" s="220"/>
      <c r="AH991" s="219"/>
      <c r="AI991" s="219"/>
      <c r="AJ991" s="219"/>
      <c r="AK991" s="219"/>
      <c r="AL991" s="219"/>
      <c r="AM991" s="219"/>
      <c r="AN991" s="219"/>
      <c r="AO991" s="221"/>
      <c r="AP991" s="222"/>
      <c r="AQ991" s="221"/>
      <c r="AR991" s="223"/>
      <c r="AS991" s="41"/>
      <c r="AT991" s="41"/>
      <c r="AU991" s="41"/>
      <c r="AV991" s="228"/>
    </row>
    <row r="992" spans="28:48" ht="14.25">
      <c r="AB992" s="219"/>
      <c r="AC992" s="220"/>
      <c r="AD992" s="219"/>
      <c r="AE992" s="220"/>
      <c r="AF992" s="220"/>
      <c r="AG992" s="220"/>
      <c r="AH992" s="219"/>
      <c r="AI992" s="219"/>
      <c r="AJ992" s="219"/>
      <c r="AK992" s="219"/>
      <c r="AL992" s="219"/>
      <c r="AM992" s="219"/>
      <c r="AN992" s="219"/>
      <c r="AO992" s="221"/>
      <c r="AP992" s="222"/>
      <c r="AQ992" s="221"/>
      <c r="AR992" s="223"/>
      <c r="AS992" s="41"/>
      <c r="AT992" s="41"/>
      <c r="AU992" s="41"/>
      <c r="AV992" s="228"/>
    </row>
    <row r="993" spans="28:48" ht="14.25">
      <c r="AB993" s="219"/>
      <c r="AC993" s="220"/>
      <c r="AD993" s="219"/>
      <c r="AE993" s="220"/>
      <c r="AF993" s="220"/>
      <c r="AG993" s="220"/>
      <c r="AH993" s="219"/>
      <c r="AI993" s="219"/>
      <c r="AJ993" s="219"/>
      <c r="AK993" s="219"/>
      <c r="AL993" s="219"/>
      <c r="AM993" s="219"/>
      <c r="AN993" s="219"/>
      <c r="AO993" s="221"/>
      <c r="AP993" s="222"/>
      <c r="AQ993" s="221"/>
      <c r="AR993" s="223"/>
      <c r="AS993" s="41"/>
      <c r="AT993" s="41"/>
      <c r="AU993" s="41"/>
      <c r="AV993" s="228"/>
    </row>
    <row r="994" spans="28:48" ht="14.25">
      <c r="AB994" s="219"/>
      <c r="AC994" s="220"/>
      <c r="AD994" s="219"/>
      <c r="AE994" s="220"/>
      <c r="AF994" s="220"/>
      <c r="AG994" s="220"/>
      <c r="AH994" s="219"/>
      <c r="AI994" s="219"/>
      <c r="AJ994" s="219"/>
      <c r="AK994" s="219"/>
      <c r="AL994" s="219"/>
      <c r="AM994" s="219"/>
      <c r="AN994" s="219"/>
      <c r="AO994" s="221"/>
      <c r="AP994" s="222"/>
      <c r="AQ994" s="221"/>
      <c r="AR994" s="223"/>
      <c r="AS994" s="41"/>
      <c r="AT994" s="41"/>
      <c r="AU994" s="41"/>
      <c r="AV994" s="228"/>
    </row>
    <row r="995" spans="28:48" ht="14.25">
      <c r="AB995" s="219"/>
      <c r="AC995" s="220"/>
      <c r="AD995" s="219"/>
      <c r="AE995" s="220"/>
      <c r="AF995" s="220"/>
      <c r="AG995" s="220"/>
      <c r="AH995" s="219"/>
      <c r="AI995" s="219"/>
      <c r="AJ995" s="219"/>
      <c r="AK995" s="219"/>
      <c r="AL995" s="219"/>
      <c r="AM995" s="219"/>
      <c r="AN995" s="219"/>
      <c r="AO995" s="221"/>
      <c r="AP995" s="222"/>
      <c r="AQ995" s="221"/>
      <c r="AR995" s="223"/>
      <c r="AS995" s="41"/>
      <c r="AT995" s="41"/>
      <c r="AU995" s="41"/>
      <c r="AV995" s="228"/>
    </row>
    <row r="996" spans="28:48" ht="14.25">
      <c r="AB996" s="219"/>
      <c r="AC996" s="220"/>
      <c r="AD996" s="219"/>
      <c r="AE996" s="220"/>
      <c r="AF996" s="220"/>
      <c r="AG996" s="220"/>
      <c r="AH996" s="219"/>
      <c r="AI996" s="219"/>
      <c r="AJ996" s="219"/>
      <c r="AK996" s="219"/>
      <c r="AL996" s="219"/>
      <c r="AM996" s="219"/>
      <c r="AN996" s="219"/>
      <c r="AO996" s="221"/>
      <c r="AP996" s="222"/>
      <c r="AQ996" s="221"/>
      <c r="AR996" s="223"/>
      <c r="AS996" s="41"/>
      <c r="AT996" s="41"/>
      <c r="AU996" s="41"/>
      <c r="AV996" s="228"/>
    </row>
    <row r="997" spans="28:48" ht="14.25">
      <c r="AB997" s="219"/>
      <c r="AC997" s="220"/>
      <c r="AD997" s="219"/>
      <c r="AE997" s="220"/>
      <c r="AF997" s="220"/>
      <c r="AG997" s="220"/>
      <c r="AH997" s="219"/>
      <c r="AI997" s="219"/>
      <c r="AJ997" s="219"/>
      <c r="AK997" s="219"/>
      <c r="AL997" s="219"/>
      <c r="AM997" s="219"/>
      <c r="AN997" s="219"/>
      <c r="AO997" s="221"/>
      <c r="AP997" s="222"/>
      <c r="AQ997" s="221"/>
      <c r="AR997" s="223"/>
      <c r="AS997" s="41"/>
      <c r="AT997" s="41"/>
      <c r="AU997" s="41"/>
      <c r="AV997" s="228"/>
    </row>
    <row r="998" spans="28:48" ht="14.25">
      <c r="AB998" s="219"/>
      <c r="AC998" s="220"/>
      <c r="AD998" s="219"/>
      <c r="AE998" s="220"/>
      <c r="AF998" s="220"/>
      <c r="AG998" s="220"/>
      <c r="AH998" s="219"/>
      <c r="AI998" s="219"/>
      <c r="AJ998" s="219"/>
      <c r="AK998" s="219"/>
      <c r="AL998" s="219"/>
      <c r="AM998" s="219"/>
      <c r="AN998" s="219"/>
      <c r="AO998" s="221"/>
      <c r="AP998" s="222"/>
      <c r="AQ998" s="221"/>
      <c r="AR998" s="223"/>
      <c r="AS998" s="41"/>
      <c r="AT998" s="41"/>
      <c r="AU998" s="41"/>
      <c r="AV998" s="228"/>
    </row>
    <row r="999" spans="28:48" ht="14.25">
      <c r="AB999" s="219"/>
      <c r="AC999" s="220"/>
      <c r="AD999" s="219"/>
      <c r="AE999" s="220"/>
      <c r="AF999" s="220"/>
      <c r="AG999" s="220"/>
      <c r="AH999" s="219"/>
      <c r="AI999" s="219"/>
      <c r="AJ999" s="219"/>
      <c r="AK999" s="219"/>
      <c r="AL999" s="219"/>
      <c r="AM999" s="219"/>
      <c r="AN999" s="219"/>
      <c r="AO999" s="221"/>
      <c r="AP999" s="222"/>
      <c r="AQ999" s="221"/>
      <c r="AR999" s="223"/>
      <c r="AS999" s="41"/>
      <c r="AT999" s="41"/>
      <c r="AU999" s="41"/>
      <c r="AV999" s="228"/>
    </row>
    <row r="1000" spans="28:48" ht="14.25">
      <c r="AB1000" s="219"/>
      <c r="AC1000" s="220"/>
      <c r="AD1000" s="219"/>
      <c r="AE1000" s="220"/>
      <c r="AF1000" s="220"/>
      <c r="AG1000" s="220"/>
      <c r="AH1000" s="219"/>
      <c r="AI1000" s="219"/>
      <c r="AJ1000" s="219"/>
      <c r="AK1000" s="219"/>
      <c r="AL1000" s="219"/>
      <c r="AM1000" s="219"/>
      <c r="AN1000" s="219"/>
      <c r="AO1000" s="221"/>
      <c r="AP1000" s="222"/>
      <c r="AQ1000" s="221"/>
      <c r="AR1000" s="223"/>
      <c r="AS1000" s="41"/>
      <c r="AT1000" s="41"/>
      <c r="AU1000" s="41"/>
      <c r="AV1000" s="228"/>
    </row>
    <row r="1001" spans="28:48" ht="14.25">
      <c r="AB1001" s="219"/>
      <c r="AC1001" s="220"/>
      <c r="AD1001" s="219"/>
      <c r="AE1001" s="220"/>
      <c r="AF1001" s="220"/>
      <c r="AG1001" s="220"/>
      <c r="AH1001" s="219"/>
      <c r="AI1001" s="219"/>
      <c r="AJ1001" s="219"/>
      <c r="AK1001" s="219"/>
      <c r="AL1001" s="219"/>
      <c r="AM1001" s="219"/>
      <c r="AN1001" s="219"/>
      <c r="AO1001" s="221"/>
      <c r="AP1001" s="222"/>
      <c r="AQ1001" s="221"/>
      <c r="AR1001" s="223"/>
      <c r="AS1001" s="41"/>
      <c r="AT1001" s="41"/>
      <c r="AU1001" s="41"/>
      <c r="AV1001" s="228"/>
    </row>
    <row r="1002" spans="28:48" ht="14.25">
      <c r="AB1002" s="219"/>
      <c r="AC1002" s="220"/>
      <c r="AD1002" s="219"/>
      <c r="AE1002" s="220"/>
      <c r="AF1002" s="220"/>
      <c r="AG1002" s="220"/>
      <c r="AH1002" s="219"/>
      <c r="AI1002" s="219"/>
      <c r="AJ1002" s="219"/>
      <c r="AK1002" s="219"/>
      <c r="AL1002" s="219"/>
      <c r="AM1002" s="219"/>
      <c r="AN1002" s="219"/>
      <c r="AO1002" s="221"/>
      <c r="AP1002" s="222"/>
      <c r="AQ1002" s="221"/>
      <c r="AR1002" s="223"/>
      <c r="AS1002" s="41"/>
      <c r="AT1002" s="41"/>
      <c r="AU1002" s="41"/>
      <c r="AV1002" s="228"/>
    </row>
    <row r="1003" spans="28:48" ht="14.25">
      <c r="AB1003" s="219"/>
      <c r="AC1003" s="220"/>
      <c r="AD1003" s="219"/>
      <c r="AE1003" s="220"/>
      <c r="AF1003" s="220"/>
      <c r="AG1003" s="220"/>
      <c r="AH1003" s="219"/>
      <c r="AI1003" s="219"/>
      <c r="AJ1003" s="219"/>
      <c r="AK1003" s="219"/>
      <c r="AL1003" s="219"/>
      <c r="AM1003" s="219"/>
      <c r="AN1003" s="219"/>
      <c r="AO1003" s="221"/>
      <c r="AP1003" s="222"/>
      <c r="AQ1003" s="221"/>
      <c r="AR1003" s="223"/>
      <c r="AS1003" s="41"/>
      <c r="AT1003" s="41"/>
      <c r="AU1003" s="41"/>
      <c r="AV1003" s="228"/>
    </row>
    <row r="1004" spans="28:48" ht="14.25">
      <c r="AB1004" s="219"/>
      <c r="AC1004" s="220"/>
      <c r="AD1004" s="219"/>
      <c r="AE1004" s="220"/>
      <c r="AF1004" s="220"/>
      <c r="AG1004" s="220"/>
      <c r="AH1004" s="219"/>
      <c r="AI1004" s="219"/>
      <c r="AJ1004" s="219"/>
      <c r="AK1004" s="219"/>
      <c r="AL1004" s="219"/>
      <c r="AM1004" s="219"/>
      <c r="AN1004" s="219"/>
      <c r="AO1004" s="221"/>
      <c r="AP1004" s="222"/>
      <c r="AQ1004" s="221"/>
      <c r="AR1004" s="223"/>
      <c r="AS1004" s="41"/>
      <c r="AT1004" s="41"/>
      <c r="AU1004" s="41"/>
      <c r="AV1004" s="228"/>
    </row>
    <row r="1005" spans="28:48" ht="14.25">
      <c r="AB1005" s="219"/>
      <c r="AC1005" s="220"/>
      <c r="AD1005" s="219"/>
      <c r="AE1005" s="220"/>
      <c r="AF1005" s="220"/>
      <c r="AG1005" s="220"/>
      <c r="AH1005" s="219"/>
      <c r="AI1005" s="219"/>
      <c r="AJ1005" s="219"/>
      <c r="AK1005" s="219"/>
      <c r="AL1005" s="219"/>
      <c r="AM1005" s="219"/>
      <c r="AN1005" s="219"/>
      <c r="AO1005" s="221"/>
      <c r="AP1005" s="222"/>
      <c r="AQ1005" s="221"/>
      <c r="AR1005" s="223"/>
      <c r="AS1005" s="41"/>
      <c r="AT1005" s="41"/>
      <c r="AU1005" s="41"/>
      <c r="AV1005" s="228"/>
    </row>
    <row r="1006" spans="28:48" ht="14.25">
      <c r="AB1006" s="219"/>
      <c r="AC1006" s="220"/>
      <c r="AD1006" s="219"/>
      <c r="AE1006" s="220"/>
      <c r="AF1006" s="220"/>
      <c r="AG1006" s="220"/>
      <c r="AH1006" s="219"/>
      <c r="AI1006" s="219"/>
      <c r="AJ1006" s="219"/>
      <c r="AK1006" s="219"/>
      <c r="AL1006" s="219"/>
      <c r="AM1006" s="219"/>
      <c r="AN1006" s="219"/>
      <c r="AO1006" s="221"/>
      <c r="AP1006" s="222"/>
      <c r="AQ1006" s="221"/>
      <c r="AR1006" s="223"/>
      <c r="AS1006" s="41"/>
      <c r="AT1006" s="41"/>
      <c r="AU1006" s="41"/>
      <c r="AV1006" s="228"/>
    </row>
    <row r="1007" spans="28:48" ht="14.25">
      <c r="AB1007" s="219"/>
      <c r="AC1007" s="220"/>
      <c r="AD1007" s="219"/>
      <c r="AE1007" s="220"/>
      <c r="AF1007" s="220"/>
      <c r="AG1007" s="220"/>
      <c r="AH1007" s="219"/>
      <c r="AI1007" s="219"/>
      <c r="AJ1007" s="219"/>
      <c r="AK1007" s="219"/>
      <c r="AL1007" s="219"/>
      <c r="AM1007" s="219"/>
      <c r="AN1007" s="219"/>
      <c r="AO1007" s="221"/>
      <c r="AP1007" s="222"/>
      <c r="AQ1007" s="221"/>
      <c r="AR1007" s="223"/>
      <c r="AS1007" s="41"/>
      <c r="AT1007" s="41"/>
      <c r="AU1007" s="41"/>
      <c r="AV1007" s="228"/>
    </row>
    <row r="1008" spans="28:48" ht="14.25">
      <c r="AB1008" s="219"/>
      <c r="AC1008" s="220"/>
      <c r="AD1008" s="219"/>
      <c r="AE1008" s="220"/>
      <c r="AF1008" s="220"/>
      <c r="AG1008" s="220"/>
      <c r="AH1008" s="219"/>
      <c r="AI1008" s="219"/>
      <c r="AJ1008" s="219"/>
      <c r="AK1008" s="219"/>
      <c r="AL1008" s="219"/>
      <c r="AM1008" s="219"/>
      <c r="AN1008" s="219"/>
      <c r="AO1008" s="221"/>
      <c r="AP1008" s="222"/>
      <c r="AQ1008" s="221"/>
      <c r="AR1008" s="223"/>
      <c r="AS1008" s="41"/>
      <c r="AT1008" s="41"/>
      <c r="AU1008" s="41"/>
      <c r="AV1008" s="228"/>
    </row>
    <row r="1009" spans="28:48" ht="14.25">
      <c r="AB1009" s="219"/>
      <c r="AC1009" s="220"/>
      <c r="AD1009" s="219"/>
      <c r="AE1009" s="220"/>
      <c r="AF1009" s="220"/>
      <c r="AG1009" s="220"/>
      <c r="AH1009" s="219"/>
      <c r="AI1009" s="219"/>
      <c r="AJ1009" s="219"/>
      <c r="AK1009" s="219"/>
      <c r="AL1009" s="219"/>
      <c r="AM1009" s="219"/>
      <c r="AN1009" s="219"/>
      <c r="AO1009" s="221"/>
      <c r="AP1009" s="222"/>
      <c r="AQ1009" s="221"/>
      <c r="AR1009" s="223"/>
      <c r="AS1009" s="41"/>
      <c r="AT1009" s="41"/>
      <c r="AU1009" s="41"/>
      <c r="AV1009" s="228"/>
    </row>
    <row r="1010" spans="28:48" ht="14.25">
      <c r="AB1010" s="219"/>
      <c r="AC1010" s="220"/>
      <c r="AD1010" s="219"/>
      <c r="AE1010" s="220"/>
      <c r="AF1010" s="220"/>
      <c r="AG1010" s="220"/>
      <c r="AH1010" s="219"/>
      <c r="AI1010" s="219"/>
      <c r="AJ1010" s="219"/>
      <c r="AK1010" s="219"/>
      <c r="AL1010" s="219"/>
      <c r="AM1010" s="219"/>
      <c r="AN1010" s="219"/>
      <c r="AO1010" s="221"/>
      <c r="AP1010" s="222"/>
      <c r="AQ1010" s="221"/>
      <c r="AR1010" s="223"/>
      <c r="AS1010" s="41"/>
      <c r="AT1010" s="41"/>
      <c r="AU1010" s="41"/>
      <c r="AV1010" s="228"/>
    </row>
    <row r="1011" spans="28:48" ht="14.25">
      <c r="AB1011" s="219"/>
      <c r="AC1011" s="220"/>
      <c r="AD1011" s="219"/>
      <c r="AE1011" s="220"/>
      <c r="AF1011" s="220"/>
      <c r="AG1011" s="220"/>
      <c r="AH1011" s="219"/>
      <c r="AI1011" s="219"/>
      <c r="AJ1011" s="219"/>
      <c r="AK1011" s="219"/>
      <c r="AL1011" s="219"/>
      <c r="AM1011" s="219"/>
      <c r="AN1011" s="219"/>
      <c r="AO1011" s="221"/>
      <c r="AP1011" s="222"/>
      <c r="AQ1011" s="221"/>
      <c r="AR1011" s="223"/>
      <c r="AS1011" s="41"/>
      <c r="AT1011" s="41"/>
      <c r="AU1011" s="41"/>
      <c r="AV1011" s="228"/>
    </row>
    <row r="1012" spans="28:48" ht="14.25">
      <c r="AB1012" s="219"/>
      <c r="AC1012" s="220"/>
      <c r="AD1012" s="219"/>
      <c r="AE1012" s="220"/>
      <c r="AF1012" s="220"/>
      <c r="AG1012" s="220"/>
      <c r="AH1012" s="219"/>
      <c r="AI1012" s="219"/>
      <c r="AJ1012" s="219"/>
      <c r="AK1012" s="219"/>
      <c r="AL1012" s="219"/>
      <c r="AM1012" s="219"/>
      <c r="AN1012" s="219"/>
      <c r="AO1012" s="221"/>
      <c r="AP1012" s="222"/>
      <c r="AQ1012" s="221"/>
      <c r="AR1012" s="223"/>
      <c r="AS1012" s="41"/>
      <c r="AT1012" s="41"/>
      <c r="AU1012" s="41"/>
      <c r="AV1012" s="228"/>
    </row>
    <row r="1013" spans="28:48" ht="14.25">
      <c r="AB1013" s="219"/>
      <c r="AC1013" s="220"/>
      <c r="AD1013" s="219"/>
      <c r="AE1013" s="220"/>
      <c r="AF1013" s="220"/>
      <c r="AG1013" s="220"/>
      <c r="AH1013" s="219"/>
      <c r="AI1013" s="219"/>
      <c r="AJ1013" s="219"/>
      <c r="AK1013" s="219"/>
      <c r="AL1013" s="219"/>
      <c r="AM1013" s="219"/>
      <c r="AN1013" s="219"/>
      <c r="AO1013" s="221"/>
      <c r="AP1013" s="222"/>
      <c r="AQ1013" s="221"/>
      <c r="AR1013" s="223"/>
      <c r="AS1013" s="41"/>
      <c r="AT1013" s="41"/>
      <c r="AU1013" s="41"/>
      <c r="AV1013" s="228"/>
    </row>
    <row r="1014" spans="28:48" ht="14.25">
      <c r="AB1014" s="219"/>
      <c r="AC1014" s="220"/>
      <c r="AD1014" s="219"/>
      <c r="AE1014" s="220"/>
      <c r="AF1014" s="220"/>
      <c r="AG1014" s="220"/>
      <c r="AH1014" s="219"/>
      <c r="AI1014" s="219"/>
      <c r="AJ1014" s="219"/>
      <c r="AK1014" s="219"/>
      <c r="AL1014" s="219"/>
      <c r="AM1014" s="219"/>
      <c r="AN1014" s="219"/>
      <c r="AO1014" s="221"/>
      <c r="AP1014" s="222"/>
      <c r="AQ1014" s="221"/>
      <c r="AR1014" s="223"/>
      <c r="AS1014" s="41"/>
      <c r="AT1014" s="41"/>
      <c r="AU1014" s="41"/>
      <c r="AV1014" s="228"/>
    </row>
    <row r="1015" spans="28:48" ht="14.25">
      <c r="AB1015" s="219"/>
      <c r="AC1015" s="220"/>
      <c r="AD1015" s="219"/>
      <c r="AE1015" s="220"/>
      <c r="AF1015" s="220"/>
      <c r="AG1015" s="220"/>
      <c r="AH1015" s="219"/>
      <c r="AI1015" s="219"/>
      <c r="AJ1015" s="219"/>
      <c r="AK1015" s="219"/>
      <c r="AL1015" s="219"/>
      <c r="AM1015" s="219"/>
      <c r="AN1015" s="219"/>
      <c r="AO1015" s="221"/>
      <c r="AP1015" s="222"/>
      <c r="AQ1015" s="221"/>
      <c r="AR1015" s="223"/>
      <c r="AS1015" s="41"/>
      <c r="AT1015" s="41"/>
      <c r="AU1015" s="41"/>
      <c r="AV1015" s="228"/>
    </row>
    <row r="1016" spans="28:48" ht="14.25">
      <c r="AB1016" s="219"/>
      <c r="AC1016" s="220"/>
      <c r="AD1016" s="219"/>
      <c r="AE1016" s="220"/>
      <c r="AF1016" s="220"/>
      <c r="AG1016" s="220"/>
      <c r="AH1016" s="219"/>
      <c r="AI1016" s="219"/>
      <c r="AJ1016" s="219"/>
      <c r="AK1016" s="219"/>
      <c r="AL1016" s="219"/>
      <c r="AM1016" s="219"/>
      <c r="AN1016" s="219"/>
      <c r="AO1016" s="221"/>
      <c r="AP1016" s="222"/>
      <c r="AQ1016" s="221"/>
      <c r="AR1016" s="223"/>
      <c r="AS1016" s="41"/>
      <c r="AT1016" s="41"/>
      <c r="AU1016" s="41"/>
      <c r="AV1016" s="228"/>
    </row>
    <row r="1017" spans="28:48" ht="14.25">
      <c r="AB1017" s="219"/>
      <c r="AC1017" s="220"/>
      <c r="AD1017" s="219"/>
      <c r="AE1017" s="220"/>
      <c r="AF1017" s="220"/>
      <c r="AG1017" s="220"/>
      <c r="AH1017" s="219"/>
      <c r="AI1017" s="219"/>
      <c r="AJ1017" s="219"/>
      <c r="AK1017" s="219"/>
      <c r="AL1017" s="219"/>
      <c r="AM1017" s="219"/>
      <c r="AN1017" s="219"/>
      <c r="AO1017" s="221"/>
      <c r="AP1017" s="222"/>
      <c r="AQ1017" s="221"/>
      <c r="AR1017" s="223"/>
      <c r="AS1017" s="41"/>
      <c r="AT1017" s="41"/>
      <c r="AU1017" s="41"/>
      <c r="AV1017" s="228"/>
    </row>
    <row r="1018" spans="28:48" ht="14.25">
      <c r="AB1018" s="219"/>
      <c r="AC1018" s="220"/>
      <c r="AD1018" s="219"/>
      <c r="AE1018" s="220"/>
      <c r="AF1018" s="220"/>
      <c r="AG1018" s="220"/>
      <c r="AH1018" s="219"/>
      <c r="AI1018" s="219"/>
      <c r="AJ1018" s="219"/>
      <c r="AK1018" s="219"/>
      <c r="AL1018" s="219"/>
      <c r="AM1018" s="219"/>
      <c r="AN1018" s="219"/>
      <c r="AO1018" s="221"/>
      <c r="AP1018" s="222"/>
      <c r="AQ1018" s="221"/>
      <c r="AR1018" s="223"/>
      <c r="AS1018" s="41"/>
      <c r="AT1018" s="41"/>
      <c r="AU1018" s="41"/>
      <c r="AV1018" s="228"/>
    </row>
    <row r="1019" spans="28:48" ht="14.25">
      <c r="AB1019" s="219"/>
      <c r="AC1019" s="220"/>
      <c r="AD1019" s="219"/>
      <c r="AE1019" s="220"/>
      <c r="AF1019" s="220"/>
      <c r="AG1019" s="220"/>
      <c r="AH1019" s="219"/>
      <c r="AI1019" s="219"/>
      <c r="AJ1019" s="219"/>
      <c r="AK1019" s="219"/>
      <c r="AL1019" s="219"/>
      <c r="AM1019" s="219"/>
      <c r="AN1019" s="219"/>
      <c r="AO1019" s="221"/>
      <c r="AP1019" s="222"/>
      <c r="AQ1019" s="221"/>
      <c r="AR1019" s="223"/>
      <c r="AS1019" s="41"/>
      <c r="AT1019" s="41"/>
      <c r="AU1019" s="41"/>
      <c r="AV1019" s="228"/>
    </row>
    <row r="1020" spans="28:48" ht="14.25">
      <c r="AB1020" s="219"/>
      <c r="AC1020" s="220"/>
      <c r="AD1020" s="219"/>
      <c r="AE1020" s="220"/>
      <c r="AF1020" s="220"/>
      <c r="AG1020" s="220"/>
      <c r="AH1020" s="219"/>
      <c r="AI1020" s="219"/>
      <c r="AJ1020" s="219"/>
      <c r="AK1020" s="219"/>
      <c r="AL1020" s="219"/>
      <c r="AM1020" s="219"/>
      <c r="AN1020" s="219"/>
      <c r="AO1020" s="221"/>
      <c r="AP1020" s="222"/>
      <c r="AQ1020" s="221"/>
      <c r="AR1020" s="223"/>
      <c r="AS1020" s="41"/>
      <c r="AT1020" s="41"/>
      <c r="AU1020" s="41"/>
      <c r="AV1020" s="228"/>
    </row>
    <row r="1021" spans="28:48" ht="14.25">
      <c r="AB1021" s="219"/>
      <c r="AC1021" s="220"/>
      <c r="AD1021" s="219"/>
      <c r="AE1021" s="220"/>
      <c r="AF1021" s="220"/>
      <c r="AG1021" s="220"/>
      <c r="AH1021" s="219"/>
      <c r="AI1021" s="219"/>
      <c r="AJ1021" s="219"/>
      <c r="AK1021" s="219"/>
      <c r="AL1021" s="219"/>
      <c r="AM1021" s="219"/>
      <c r="AN1021" s="219"/>
      <c r="AO1021" s="221"/>
      <c r="AP1021" s="222"/>
      <c r="AQ1021" s="221"/>
      <c r="AR1021" s="223"/>
      <c r="AS1021" s="41"/>
      <c r="AT1021" s="41"/>
      <c r="AU1021" s="41"/>
      <c r="AV1021" s="228"/>
    </row>
    <row r="1022" spans="28:48" ht="14.25">
      <c r="AB1022" s="219"/>
      <c r="AC1022" s="220"/>
      <c r="AD1022" s="219"/>
      <c r="AE1022" s="220"/>
      <c r="AF1022" s="220"/>
      <c r="AG1022" s="220"/>
      <c r="AH1022" s="219"/>
      <c r="AI1022" s="219"/>
      <c r="AJ1022" s="219"/>
      <c r="AK1022" s="219"/>
      <c r="AL1022" s="219"/>
      <c r="AM1022" s="219"/>
      <c r="AN1022" s="219"/>
      <c r="AO1022" s="221"/>
      <c r="AP1022" s="222"/>
      <c r="AQ1022" s="221"/>
      <c r="AR1022" s="223"/>
      <c r="AS1022" s="41"/>
      <c r="AT1022" s="41"/>
      <c r="AU1022" s="41"/>
      <c r="AV1022" s="228"/>
    </row>
    <row r="1023" spans="28:48" ht="14.25">
      <c r="AB1023" s="219"/>
      <c r="AC1023" s="220"/>
      <c r="AD1023" s="219"/>
      <c r="AE1023" s="220"/>
      <c r="AF1023" s="220"/>
      <c r="AG1023" s="220"/>
      <c r="AH1023" s="219"/>
      <c r="AI1023" s="219"/>
      <c r="AJ1023" s="219"/>
      <c r="AK1023" s="219"/>
      <c r="AL1023" s="219"/>
      <c r="AM1023" s="219"/>
      <c r="AN1023" s="219"/>
      <c r="AO1023" s="221"/>
      <c r="AP1023" s="222"/>
      <c r="AQ1023" s="221"/>
      <c r="AR1023" s="223"/>
      <c r="AS1023" s="41"/>
      <c r="AT1023" s="41"/>
      <c r="AU1023" s="41"/>
      <c r="AV1023" s="228"/>
    </row>
    <row r="1024" spans="28:48" ht="14.25">
      <c r="AB1024" s="219"/>
      <c r="AC1024" s="220"/>
      <c r="AD1024" s="219"/>
      <c r="AE1024" s="220"/>
      <c r="AF1024" s="220"/>
      <c r="AG1024" s="220"/>
      <c r="AH1024" s="219"/>
      <c r="AI1024" s="219"/>
      <c r="AJ1024" s="219"/>
      <c r="AK1024" s="219"/>
      <c r="AL1024" s="219"/>
      <c r="AM1024" s="219"/>
      <c r="AN1024" s="219"/>
      <c r="AO1024" s="221"/>
      <c r="AP1024" s="222"/>
      <c r="AQ1024" s="221"/>
      <c r="AR1024" s="223"/>
      <c r="AS1024" s="41"/>
      <c r="AT1024" s="41"/>
      <c r="AU1024" s="41"/>
      <c r="AV1024" s="228"/>
    </row>
    <row r="1025" spans="28:48" ht="14.25">
      <c r="AB1025" s="219"/>
      <c r="AC1025" s="220"/>
      <c r="AD1025" s="219"/>
      <c r="AE1025" s="220"/>
      <c r="AF1025" s="220"/>
      <c r="AG1025" s="220"/>
      <c r="AH1025" s="219"/>
      <c r="AI1025" s="219"/>
      <c r="AJ1025" s="219"/>
      <c r="AK1025" s="219"/>
      <c r="AL1025" s="219"/>
      <c r="AM1025" s="219"/>
      <c r="AN1025" s="219"/>
      <c r="AO1025" s="221"/>
      <c r="AP1025" s="222"/>
      <c r="AQ1025" s="221"/>
      <c r="AR1025" s="223"/>
      <c r="AS1025" s="41"/>
      <c r="AT1025" s="41"/>
      <c r="AU1025" s="41"/>
      <c r="AV1025" s="228"/>
    </row>
    <row r="1026" spans="28:48" ht="14.25">
      <c r="AB1026" s="219"/>
      <c r="AC1026" s="220"/>
      <c r="AD1026" s="219"/>
      <c r="AE1026" s="220"/>
      <c r="AF1026" s="220"/>
      <c r="AG1026" s="220"/>
      <c r="AH1026" s="219"/>
      <c r="AI1026" s="219"/>
      <c r="AJ1026" s="219"/>
      <c r="AK1026" s="219"/>
      <c r="AL1026" s="219"/>
      <c r="AM1026" s="219"/>
      <c r="AN1026" s="219"/>
      <c r="AO1026" s="221"/>
      <c r="AP1026" s="222"/>
      <c r="AQ1026" s="221"/>
      <c r="AR1026" s="223"/>
      <c r="AS1026" s="41"/>
      <c r="AT1026" s="41"/>
      <c r="AU1026" s="41"/>
      <c r="AV1026" s="228"/>
    </row>
    <row r="1027" spans="28:48" ht="14.25">
      <c r="AB1027" s="219"/>
      <c r="AC1027" s="220"/>
      <c r="AD1027" s="219"/>
      <c r="AE1027" s="220"/>
      <c r="AF1027" s="220"/>
      <c r="AG1027" s="220"/>
      <c r="AH1027" s="219"/>
      <c r="AI1027" s="219"/>
      <c r="AJ1027" s="219"/>
      <c r="AK1027" s="219"/>
      <c r="AL1027" s="219"/>
      <c r="AM1027" s="219"/>
      <c r="AN1027" s="219"/>
      <c r="AO1027" s="221"/>
      <c r="AP1027" s="222"/>
      <c r="AQ1027" s="221"/>
      <c r="AR1027" s="223"/>
      <c r="AS1027" s="41"/>
      <c r="AT1027" s="41"/>
      <c r="AU1027" s="41"/>
      <c r="AV1027" s="228"/>
    </row>
    <row r="1028" spans="28:48" ht="14.25">
      <c r="AB1028" s="219"/>
      <c r="AC1028" s="220"/>
      <c r="AD1028" s="219"/>
      <c r="AE1028" s="220"/>
      <c r="AF1028" s="220"/>
      <c r="AG1028" s="220"/>
      <c r="AH1028" s="219"/>
      <c r="AI1028" s="219"/>
      <c r="AJ1028" s="219"/>
      <c r="AK1028" s="219"/>
      <c r="AL1028" s="219"/>
      <c r="AM1028" s="219"/>
      <c r="AN1028" s="219"/>
      <c r="AO1028" s="221"/>
      <c r="AP1028" s="222"/>
      <c r="AQ1028" s="221"/>
      <c r="AR1028" s="223"/>
      <c r="AS1028" s="41"/>
      <c r="AT1028" s="41"/>
      <c r="AU1028" s="41"/>
      <c r="AV1028" s="228"/>
    </row>
    <row r="1029" spans="28:48" ht="14.25">
      <c r="AB1029" s="219"/>
      <c r="AC1029" s="220"/>
      <c r="AD1029" s="219"/>
      <c r="AE1029" s="220"/>
      <c r="AF1029" s="220"/>
      <c r="AG1029" s="220"/>
      <c r="AH1029" s="219"/>
      <c r="AI1029" s="219"/>
      <c r="AJ1029" s="219"/>
      <c r="AK1029" s="219"/>
      <c r="AL1029" s="219"/>
      <c r="AM1029" s="219"/>
      <c r="AN1029" s="219"/>
      <c r="AO1029" s="221"/>
      <c r="AP1029" s="222"/>
      <c r="AQ1029" s="221"/>
      <c r="AR1029" s="223"/>
      <c r="AS1029" s="41"/>
      <c r="AT1029" s="41"/>
      <c r="AU1029" s="41"/>
      <c r="AV1029" s="228"/>
    </row>
    <row r="1030" spans="28:48" ht="14.25">
      <c r="AB1030" s="219"/>
      <c r="AC1030" s="220"/>
      <c r="AD1030" s="219"/>
      <c r="AE1030" s="220"/>
      <c r="AF1030" s="220"/>
      <c r="AG1030" s="220"/>
      <c r="AH1030" s="219"/>
      <c r="AI1030" s="219"/>
      <c r="AJ1030" s="219"/>
      <c r="AK1030" s="219"/>
      <c r="AL1030" s="219"/>
      <c r="AM1030" s="219"/>
      <c r="AN1030" s="219"/>
      <c r="AO1030" s="221"/>
      <c r="AP1030" s="222"/>
      <c r="AQ1030" s="221"/>
      <c r="AR1030" s="223"/>
      <c r="AS1030" s="41"/>
      <c r="AT1030" s="41"/>
      <c r="AU1030" s="41"/>
      <c r="AV1030" s="228"/>
    </row>
    <row r="1031" spans="28:48" ht="14.25">
      <c r="AB1031" s="219"/>
      <c r="AC1031" s="220"/>
      <c r="AD1031" s="219"/>
      <c r="AE1031" s="220"/>
      <c r="AF1031" s="220"/>
      <c r="AG1031" s="220"/>
      <c r="AH1031" s="219"/>
      <c r="AI1031" s="219"/>
      <c r="AJ1031" s="219"/>
      <c r="AK1031" s="219"/>
      <c r="AL1031" s="219"/>
      <c r="AM1031" s="219"/>
      <c r="AN1031" s="219"/>
      <c r="AO1031" s="221"/>
      <c r="AP1031" s="222"/>
      <c r="AQ1031" s="221"/>
      <c r="AR1031" s="223"/>
      <c r="AS1031" s="41"/>
      <c r="AT1031" s="41"/>
      <c r="AU1031" s="41"/>
      <c r="AV1031" s="228"/>
    </row>
    <row r="1032" spans="28:48" ht="14.25">
      <c r="AB1032" s="219"/>
      <c r="AC1032" s="220"/>
      <c r="AD1032" s="219"/>
      <c r="AE1032" s="220"/>
      <c r="AF1032" s="220"/>
      <c r="AG1032" s="220"/>
      <c r="AH1032" s="219"/>
      <c r="AI1032" s="219"/>
      <c r="AJ1032" s="219"/>
      <c r="AK1032" s="219"/>
      <c r="AL1032" s="219"/>
      <c r="AM1032" s="219"/>
      <c r="AN1032" s="219"/>
      <c r="AO1032" s="221"/>
      <c r="AP1032" s="222"/>
      <c r="AQ1032" s="221"/>
      <c r="AR1032" s="223"/>
      <c r="AS1032" s="41"/>
      <c r="AT1032" s="41"/>
      <c r="AU1032" s="41"/>
      <c r="AV1032" s="228"/>
    </row>
    <row r="1033" spans="28:48" ht="14.25">
      <c r="AB1033" s="219"/>
      <c r="AC1033" s="220"/>
      <c r="AD1033" s="219"/>
      <c r="AE1033" s="220"/>
      <c r="AF1033" s="220"/>
      <c r="AG1033" s="220"/>
      <c r="AH1033" s="219"/>
      <c r="AI1033" s="219"/>
      <c r="AJ1033" s="219"/>
      <c r="AK1033" s="219"/>
      <c r="AL1033" s="219"/>
      <c r="AM1033" s="219"/>
      <c r="AN1033" s="219"/>
      <c r="AO1033" s="221"/>
      <c r="AP1033" s="222"/>
      <c r="AQ1033" s="221"/>
      <c r="AR1033" s="223"/>
      <c r="AS1033" s="41"/>
      <c r="AT1033" s="41"/>
      <c r="AU1033" s="41"/>
      <c r="AV1033" s="228"/>
    </row>
    <row r="1034" spans="28:48" ht="14.25">
      <c r="AB1034" s="219"/>
      <c r="AC1034" s="220"/>
      <c r="AD1034" s="219"/>
      <c r="AE1034" s="220"/>
      <c r="AF1034" s="220"/>
      <c r="AG1034" s="220"/>
      <c r="AH1034" s="219"/>
      <c r="AI1034" s="219"/>
      <c r="AJ1034" s="219"/>
      <c r="AK1034" s="219"/>
      <c r="AL1034" s="219"/>
      <c r="AM1034" s="219"/>
      <c r="AN1034" s="219"/>
      <c r="AO1034" s="221"/>
      <c r="AP1034" s="222"/>
      <c r="AQ1034" s="221"/>
      <c r="AR1034" s="223"/>
      <c r="AS1034" s="41"/>
      <c r="AT1034" s="41"/>
      <c r="AU1034" s="41"/>
      <c r="AV1034" s="228"/>
    </row>
    <row r="1035" spans="28:48" ht="14.25">
      <c r="AB1035" s="219"/>
      <c r="AC1035" s="220"/>
      <c r="AD1035" s="219"/>
      <c r="AE1035" s="220"/>
      <c r="AF1035" s="220"/>
      <c r="AG1035" s="220"/>
      <c r="AH1035" s="219"/>
      <c r="AI1035" s="219"/>
      <c r="AJ1035" s="219"/>
      <c r="AK1035" s="219"/>
      <c r="AL1035" s="219"/>
      <c r="AM1035" s="219"/>
      <c r="AN1035" s="219"/>
      <c r="AO1035" s="221"/>
      <c r="AP1035" s="222"/>
      <c r="AQ1035" s="221"/>
      <c r="AR1035" s="223"/>
      <c r="AS1035" s="41"/>
      <c r="AT1035" s="41"/>
      <c r="AU1035" s="41"/>
      <c r="AV1035" s="228"/>
    </row>
    <row r="1036" spans="28:48" ht="14.25">
      <c r="AB1036" s="219"/>
      <c r="AC1036" s="220"/>
      <c r="AD1036" s="219"/>
      <c r="AE1036" s="220"/>
      <c r="AF1036" s="220"/>
      <c r="AG1036" s="220"/>
      <c r="AH1036" s="219"/>
      <c r="AI1036" s="219"/>
      <c r="AJ1036" s="219"/>
      <c r="AK1036" s="219"/>
      <c r="AL1036" s="219"/>
      <c r="AM1036" s="219"/>
      <c r="AN1036" s="219"/>
      <c r="AO1036" s="221"/>
      <c r="AP1036" s="222"/>
      <c r="AQ1036" s="221"/>
      <c r="AR1036" s="223"/>
      <c r="AS1036" s="41"/>
      <c r="AT1036" s="41"/>
      <c r="AU1036" s="41"/>
      <c r="AV1036" s="228"/>
    </row>
    <row r="1037" spans="28:48" ht="14.25">
      <c r="AB1037" s="219"/>
      <c r="AC1037" s="220"/>
      <c r="AD1037" s="219"/>
      <c r="AE1037" s="220"/>
      <c r="AF1037" s="220"/>
      <c r="AG1037" s="220"/>
      <c r="AH1037" s="219"/>
      <c r="AI1037" s="219"/>
      <c r="AJ1037" s="219"/>
      <c r="AK1037" s="219"/>
      <c r="AL1037" s="219"/>
      <c r="AM1037" s="219"/>
      <c r="AN1037" s="219"/>
      <c r="AO1037" s="221"/>
      <c r="AP1037" s="222"/>
      <c r="AQ1037" s="221"/>
      <c r="AR1037" s="223"/>
      <c r="AS1037" s="41"/>
      <c r="AT1037" s="41"/>
      <c r="AU1037" s="41"/>
      <c r="AV1037" s="228"/>
    </row>
    <row r="1038" spans="28:48" ht="14.25">
      <c r="AB1038" s="219"/>
      <c r="AC1038" s="220"/>
      <c r="AD1038" s="219"/>
      <c r="AE1038" s="220"/>
      <c r="AF1038" s="220"/>
      <c r="AG1038" s="220"/>
      <c r="AH1038" s="219"/>
      <c r="AI1038" s="219"/>
      <c r="AJ1038" s="219"/>
      <c r="AK1038" s="219"/>
      <c r="AL1038" s="219"/>
      <c r="AM1038" s="219"/>
      <c r="AN1038" s="219"/>
      <c r="AO1038" s="221"/>
      <c r="AP1038" s="222"/>
      <c r="AQ1038" s="221"/>
      <c r="AR1038" s="223"/>
      <c r="AS1038" s="41"/>
      <c r="AT1038" s="41"/>
      <c r="AU1038" s="41"/>
      <c r="AV1038" s="228"/>
    </row>
    <row r="1039" spans="28:48" ht="14.25">
      <c r="AB1039" s="219"/>
      <c r="AC1039" s="220"/>
      <c r="AD1039" s="219"/>
      <c r="AE1039" s="220"/>
      <c r="AF1039" s="220"/>
      <c r="AG1039" s="220"/>
      <c r="AH1039" s="219"/>
      <c r="AI1039" s="219"/>
      <c r="AJ1039" s="219"/>
      <c r="AK1039" s="219"/>
      <c r="AL1039" s="219"/>
      <c r="AM1039" s="219"/>
      <c r="AN1039" s="219"/>
      <c r="AO1039" s="221"/>
      <c r="AP1039" s="222"/>
      <c r="AQ1039" s="221"/>
      <c r="AR1039" s="223"/>
      <c r="AS1039" s="41"/>
      <c r="AT1039" s="41"/>
      <c r="AU1039" s="41"/>
      <c r="AV1039" s="228"/>
    </row>
    <row r="1040" spans="28:48" ht="14.25">
      <c r="AB1040" s="219"/>
      <c r="AC1040" s="220"/>
      <c r="AD1040" s="219"/>
      <c r="AE1040" s="220"/>
      <c r="AF1040" s="220"/>
      <c r="AG1040" s="220"/>
      <c r="AH1040" s="219"/>
      <c r="AI1040" s="219"/>
      <c r="AJ1040" s="219"/>
      <c r="AK1040" s="219"/>
      <c r="AL1040" s="219"/>
      <c r="AM1040" s="219"/>
      <c r="AN1040" s="219"/>
      <c r="AO1040" s="221"/>
      <c r="AP1040" s="222"/>
      <c r="AQ1040" s="221"/>
      <c r="AR1040" s="223"/>
      <c r="AS1040" s="41"/>
      <c r="AT1040" s="41"/>
      <c r="AU1040" s="41"/>
      <c r="AV1040" s="228"/>
    </row>
    <row r="1041" spans="28:48" ht="14.25">
      <c r="AB1041" s="219"/>
      <c r="AC1041" s="220"/>
      <c r="AD1041" s="219"/>
      <c r="AE1041" s="220"/>
      <c r="AF1041" s="220"/>
      <c r="AG1041" s="220"/>
      <c r="AH1041" s="219"/>
      <c r="AI1041" s="219"/>
      <c r="AJ1041" s="219"/>
      <c r="AK1041" s="219"/>
      <c r="AL1041" s="219"/>
      <c r="AM1041" s="219"/>
      <c r="AN1041" s="219"/>
      <c r="AO1041" s="221"/>
      <c r="AP1041" s="222"/>
      <c r="AQ1041" s="221"/>
      <c r="AR1041" s="223"/>
      <c r="AS1041" s="41"/>
      <c r="AT1041" s="41"/>
      <c r="AU1041" s="41"/>
      <c r="AV1041" s="228"/>
    </row>
    <row r="1042" spans="28:48" ht="14.25">
      <c r="AB1042" s="219"/>
      <c r="AC1042" s="220"/>
      <c r="AD1042" s="219"/>
      <c r="AE1042" s="220"/>
      <c r="AF1042" s="220"/>
      <c r="AG1042" s="220"/>
      <c r="AH1042" s="219"/>
      <c r="AI1042" s="219"/>
      <c r="AJ1042" s="219"/>
      <c r="AK1042" s="219"/>
      <c r="AL1042" s="219"/>
      <c r="AM1042" s="219"/>
      <c r="AN1042" s="219"/>
      <c r="AO1042" s="221"/>
      <c r="AP1042" s="222"/>
      <c r="AQ1042" s="221"/>
      <c r="AR1042" s="223"/>
      <c r="AS1042" s="41"/>
      <c r="AT1042" s="41"/>
      <c r="AU1042" s="41"/>
      <c r="AV1042" s="228"/>
    </row>
    <row r="1043" spans="28:48" ht="14.25">
      <c r="AB1043" s="219"/>
      <c r="AC1043" s="220"/>
      <c r="AD1043" s="219"/>
      <c r="AE1043" s="220"/>
      <c r="AF1043" s="220"/>
      <c r="AG1043" s="220"/>
      <c r="AH1043" s="219"/>
      <c r="AI1043" s="219"/>
      <c r="AJ1043" s="219"/>
      <c r="AK1043" s="219"/>
      <c r="AL1043" s="219"/>
      <c r="AM1043" s="219"/>
      <c r="AN1043" s="219"/>
      <c r="AO1043" s="221"/>
      <c r="AP1043" s="222"/>
      <c r="AQ1043" s="221"/>
      <c r="AR1043" s="223"/>
      <c r="AS1043" s="41"/>
      <c r="AT1043" s="41"/>
      <c r="AU1043" s="41"/>
      <c r="AV1043" s="228"/>
    </row>
    <row r="1044" spans="28:48" ht="14.25">
      <c r="AB1044" s="219"/>
      <c r="AC1044" s="220"/>
      <c r="AD1044" s="219"/>
      <c r="AE1044" s="220"/>
      <c r="AF1044" s="220"/>
      <c r="AG1044" s="220"/>
      <c r="AH1044" s="219"/>
      <c r="AI1044" s="219"/>
      <c r="AJ1044" s="219"/>
      <c r="AK1044" s="219"/>
      <c r="AL1044" s="219"/>
      <c r="AM1044" s="219"/>
      <c r="AN1044" s="219"/>
      <c r="AO1044" s="221"/>
      <c r="AP1044" s="222"/>
      <c r="AQ1044" s="221"/>
      <c r="AR1044" s="223"/>
      <c r="AS1044" s="41"/>
      <c r="AT1044" s="41"/>
      <c r="AU1044" s="41"/>
      <c r="AV1044" s="228"/>
    </row>
    <row r="1045" spans="28:48" ht="14.25">
      <c r="AB1045" s="219"/>
      <c r="AC1045" s="220"/>
      <c r="AD1045" s="219"/>
      <c r="AE1045" s="220"/>
      <c r="AF1045" s="220"/>
      <c r="AG1045" s="220"/>
      <c r="AH1045" s="219"/>
      <c r="AI1045" s="219"/>
      <c r="AJ1045" s="219"/>
      <c r="AK1045" s="219"/>
      <c r="AL1045" s="219"/>
      <c r="AM1045" s="219"/>
      <c r="AN1045" s="219"/>
      <c r="AO1045" s="221"/>
      <c r="AP1045" s="222"/>
      <c r="AQ1045" s="221"/>
      <c r="AR1045" s="223"/>
      <c r="AS1045" s="41"/>
      <c r="AT1045" s="41"/>
      <c r="AU1045" s="41"/>
      <c r="AV1045" s="228"/>
    </row>
    <row r="1046" spans="28:48" ht="14.25">
      <c r="AB1046" s="219"/>
      <c r="AC1046" s="220"/>
      <c r="AD1046" s="219"/>
      <c r="AE1046" s="220"/>
      <c r="AF1046" s="220"/>
      <c r="AG1046" s="220"/>
      <c r="AH1046" s="219"/>
      <c r="AI1046" s="219"/>
      <c r="AJ1046" s="219"/>
      <c r="AK1046" s="219"/>
      <c r="AL1046" s="219"/>
      <c r="AM1046" s="219"/>
      <c r="AN1046" s="219"/>
      <c r="AO1046" s="221"/>
      <c r="AP1046" s="222"/>
      <c r="AQ1046" s="221"/>
      <c r="AR1046" s="223"/>
      <c r="AS1046" s="41"/>
      <c r="AT1046" s="41"/>
      <c r="AU1046" s="41"/>
      <c r="AV1046" s="228"/>
    </row>
    <row r="1047" spans="28:48" ht="14.25">
      <c r="AB1047" s="219"/>
      <c r="AC1047" s="220"/>
      <c r="AD1047" s="219"/>
      <c r="AE1047" s="220"/>
      <c r="AF1047" s="220"/>
      <c r="AG1047" s="220"/>
      <c r="AH1047" s="219"/>
      <c r="AI1047" s="219"/>
      <c r="AJ1047" s="219"/>
      <c r="AK1047" s="219"/>
      <c r="AL1047" s="219"/>
      <c r="AM1047" s="219"/>
      <c r="AN1047" s="219"/>
      <c r="AO1047" s="221"/>
      <c r="AP1047" s="222"/>
      <c r="AQ1047" s="221"/>
      <c r="AR1047" s="223"/>
      <c r="AS1047" s="41"/>
      <c r="AT1047" s="41"/>
      <c r="AU1047" s="41"/>
      <c r="AV1047" s="228"/>
    </row>
    <row r="1048" spans="28:48" ht="14.25">
      <c r="AB1048" s="219"/>
      <c r="AC1048" s="220"/>
      <c r="AD1048" s="219"/>
      <c r="AE1048" s="220"/>
      <c r="AF1048" s="220"/>
      <c r="AG1048" s="220"/>
      <c r="AH1048" s="219"/>
      <c r="AI1048" s="219"/>
      <c r="AJ1048" s="219"/>
      <c r="AK1048" s="219"/>
      <c r="AL1048" s="219"/>
      <c r="AM1048" s="219"/>
      <c r="AN1048" s="219"/>
      <c r="AO1048" s="221"/>
      <c r="AP1048" s="222"/>
      <c r="AQ1048" s="221"/>
      <c r="AR1048" s="223"/>
      <c r="AS1048" s="41"/>
      <c r="AT1048" s="41"/>
      <c r="AU1048" s="41"/>
      <c r="AV1048" s="228"/>
    </row>
    <row r="1049" spans="28:48" ht="14.25">
      <c r="AB1049" s="219"/>
      <c r="AC1049" s="220"/>
      <c r="AD1049" s="219"/>
      <c r="AE1049" s="220"/>
      <c r="AF1049" s="220"/>
      <c r="AG1049" s="220"/>
      <c r="AH1049" s="219"/>
      <c r="AI1049" s="219"/>
      <c r="AJ1049" s="219"/>
      <c r="AK1049" s="219"/>
      <c r="AL1049" s="219"/>
      <c r="AM1049" s="219"/>
      <c r="AN1049" s="219"/>
      <c r="AO1049" s="221"/>
      <c r="AP1049" s="222"/>
      <c r="AQ1049" s="221"/>
      <c r="AR1049" s="223"/>
      <c r="AS1049" s="41"/>
      <c r="AT1049" s="41"/>
      <c r="AU1049" s="41"/>
      <c r="AV1049" s="228"/>
    </row>
    <row r="1050" spans="28:48" ht="14.25">
      <c r="AB1050" s="219"/>
      <c r="AC1050" s="220"/>
      <c r="AD1050" s="219"/>
      <c r="AE1050" s="220"/>
      <c r="AF1050" s="220"/>
      <c r="AG1050" s="220"/>
      <c r="AH1050" s="219"/>
      <c r="AI1050" s="219"/>
      <c r="AJ1050" s="219"/>
      <c r="AK1050" s="219"/>
      <c r="AL1050" s="219"/>
      <c r="AM1050" s="219"/>
      <c r="AN1050" s="219"/>
      <c r="AO1050" s="221"/>
      <c r="AP1050" s="222"/>
      <c r="AQ1050" s="221"/>
      <c r="AR1050" s="223"/>
      <c r="AS1050" s="41"/>
      <c r="AT1050" s="41"/>
      <c r="AU1050" s="41"/>
      <c r="AV1050" s="228"/>
    </row>
    <row r="1051" spans="28:48" ht="14.25">
      <c r="AB1051" s="219"/>
      <c r="AC1051" s="220"/>
      <c r="AD1051" s="219"/>
      <c r="AE1051" s="220"/>
      <c r="AF1051" s="220"/>
      <c r="AG1051" s="220"/>
      <c r="AH1051" s="219"/>
      <c r="AI1051" s="219"/>
      <c r="AJ1051" s="219"/>
      <c r="AK1051" s="219"/>
      <c r="AL1051" s="219"/>
      <c r="AM1051" s="219"/>
      <c r="AN1051" s="219"/>
      <c r="AO1051" s="221"/>
      <c r="AP1051" s="222"/>
      <c r="AQ1051" s="221"/>
      <c r="AR1051" s="223"/>
      <c r="AS1051" s="41"/>
      <c r="AT1051" s="41"/>
      <c r="AU1051" s="41"/>
      <c r="AV1051" s="228"/>
    </row>
    <row r="1052" spans="28:48" ht="14.25">
      <c r="AB1052" s="219"/>
      <c r="AC1052" s="220"/>
      <c r="AD1052" s="219"/>
      <c r="AE1052" s="220"/>
      <c r="AF1052" s="220"/>
      <c r="AG1052" s="220"/>
      <c r="AH1052" s="219"/>
      <c r="AI1052" s="219"/>
      <c r="AJ1052" s="219"/>
      <c r="AK1052" s="219"/>
      <c r="AL1052" s="219"/>
      <c r="AM1052" s="219"/>
      <c r="AN1052" s="219"/>
      <c r="AO1052" s="221"/>
      <c r="AP1052" s="222"/>
      <c r="AQ1052" s="221"/>
      <c r="AR1052" s="223"/>
      <c r="AS1052" s="41"/>
      <c r="AT1052" s="41"/>
      <c r="AU1052" s="41"/>
      <c r="AV1052" s="228"/>
    </row>
    <row r="1053" spans="28:48" ht="14.25">
      <c r="AB1053" s="219"/>
      <c r="AC1053" s="220"/>
      <c r="AD1053" s="219"/>
      <c r="AE1053" s="220"/>
      <c r="AF1053" s="220"/>
      <c r="AG1053" s="220"/>
      <c r="AH1053" s="219"/>
      <c r="AI1053" s="219"/>
      <c r="AJ1053" s="219"/>
      <c r="AK1053" s="219"/>
      <c r="AL1053" s="219"/>
      <c r="AM1053" s="219"/>
      <c r="AN1053" s="219"/>
      <c r="AO1053" s="221"/>
      <c r="AP1053" s="222"/>
      <c r="AQ1053" s="221"/>
      <c r="AR1053" s="223"/>
      <c r="AS1053" s="41"/>
      <c r="AT1053" s="41"/>
      <c r="AU1053" s="41"/>
      <c r="AV1053" s="228"/>
    </row>
    <row r="1054" spans="28:48" ht="14.25">
      <c r="AB1054" s="219"/>
      <c r="AC1054" s="220"/>
      <c r="AD1054" s="219"/>
      <c r="AE1054" s="220"/>
      <c r="AF1054" s="220"/>
      <c r="AG1054" s="220"/>
      <c r="AH1054" s="219"/>
      <c r="AI1054" s="219"/>
      <c r="AJ1054" s="219"/>
      <c r="AK1054" s="219"/>
      <c r="AL1054" s="219"/>
      <c r="AM1054" s="219"/>
      <c r="AN1054" s="219"/>
      <c r="AO1054" s="221"/>
      <c r="AP1054" s="222"/>
      <c r="AQ1054" s="221"/>
      <c r="AR1054" s="223"/>
      <c r="AS1054" s="41"/>
      <c r="AT1054" s="41"/>
      <c r="AU1054" s="41"/>
      <c r="AV1054" s="228"/>
    </row>
    <row r="1055" spans="28:48" ht="14.25">
      <c r="AB1055" s="219"/>
      <c r="AC1055" s="220"/>
      <c r="AD1055" s="219"/>
      <c r="AE1055" s="220"/>
      <c r="AF1055" s="220"/>
      <c r="AG1055" s="220"/>
      <c r="AH1055" s="219"/>
      <c r="AI1055" s="219"/>
      <c r="AJ1055" s="219"/>
      <c r="AK1055" s="219"/>
      <c r="AL1055" s="219"/>
      <c r="AM1055" s="219"/>
      <c r="AN1055" s="219"/>
      <c r="AO1055" s="221"/>
      <c r="AP1055" s="222"/>
      <c r="AQ1055" s="221"/>
      <c r="AR1055" s="223"/>
      <c r="AS1055" s="41"/>
      <c r="AT1055" s="41"/>
      <c r="AU1055" s="41"/>
      <c r="AV1055" s="228"/>
    </row>
    <row r="1056" spans="28:48" ht="14.25">
      <c r="AB1056" s="219"/>
      <c r="AC1056" s="220"/>
      <c r="AD1056" s="219"/>
      <c r="AE1056" s="220"/>
      <c r="AF1056" s="220"/>
      <c r="AG1056" s="220"/>
      <c r="AH1056" s="219"/>
      <c r="AI1056" s="219"/>
      <c r="AJ1056" s="219"/>
      <c r="AK1056" s="219"/>
      <c r="AL1056" s="219"/>
      <c r="AM1056" s="219"/>
      <c r="AN1056" s="219"/>
      <c r="AO1056" s="221"/>
      <c r="AP1056" s="222"/>
      <c r="AQ1056" s="221"/>
      <c r="AR1056" s="223"/>
      <c r="AS1056" s="41"/>
      <c r="AT1056" s="41"/>
      <c r="AU1056" s="41"/>
      <c r="AV1056" s="228"/>
    </row>
    <row r="1057" spans="28:48" ht="14.25">
      <c r="AB1057" s="219"/>
      <c r="AC1057" s="220"/>
      <c r="AD1057" s="219"/>
      <c r="AE1057" s="220"/>
      <c r="AF1057" s="220"/>
      <c r="AG1057" s="220"/>
      <c r="AH1057" s="219"/>
      <c r="AI1057" s="219"/>
      <c r="AJ1057" s="219"/>
      <c r="AK1057" s="219"/>
      <c r="AL1057" s="219"/>
      <c r="AM1057" s="219"/>
      <c r="AN1057" s="219"/>
      <c r="AO1057" s="221"/>
      <c r="AP1057" s="222"/>
      <c r="AQ1057" s="221"/>
      <c r="AR1057" s="223"/>
      <c r="AS1057" s="41"/>
      <c r="AT1057" s="41"/>
      <c r="AU1057" s="41"/>
      <c r="AV1057" s="228"/>
    </row>
    <row r="1058" spans="28:48" ht="14.25">
      <c r="AB1058" s="219"/>
      <c r="AC1058" s="220"/>
      <c r="AD1058" s="219"/>
      <c r="AE1058" s="220"/>
      <c r="AF1058" s="220"/>
      <c r="AG1058" s="220"/>
      <c r="AH1058" s="219"/>
      <c r="AI1058" s="219"/>
      <c r="AJ1058" s="219"/>
      <c r="AK1058" s="219"/>
      <c r="AL1058" s="219"/>
      <c r="AM1058" s="219"/>
      <c r="AN1058" s="219"/>
      <c r="AO1058" s="221"/>
      <c r="AP1058" s="222"/>
      <c r="AQ1058" s="221"/>
      <c r="AR1058" s="223"/>
      <c r="AS1058" s="41"/>
      <c r="AT1058" s="41"/>
      <c r="AU1058" s="41"/>
      <c r="AV1058" s="228"/>
    </row>
    <row r="1059" spans="28:48" ht="14.25">
      <c r="AB1059" s="219"/>
      <c r="AC1059" s="220"/>
      <c r="AD1059" s="219"/>
      <c r="AE1059" s="220"/>
      <c r="AF1059" s="220"/>
      <c r="AG1059" s="220"/>
      <c r="AH1059" s="219"/>
      <c r="AI1059" s="219"/>
      <c r="AJ1059" s="219"/>
      <c r="AK1059" s="219"/>
      <c r="AL1059" s="219"/>
      <c r="AM1059" s="219"/>
      <c r="AN1059" s="219"/>
      <c r="AO1059" s="221"/>
      <c r="AP1059" s="222"/>
      <c r="AQ1059" s="221"/>
      <c r="AR1059" s="223"/>
      <c r="AS1059" s="41"/>
      <c r="AT1059" s="41"/>
      <c r="AU1059" s="41"/>
      <c r="AV1059" s="228"/>
    </row>
    <row r="1060" spans="28:48" ht="14.25">
      <c r="AB1060" s="219"/>
      <c r="AC1060" s="220"/>
      <c r="AD1060" s="219"/>
      <c r="AE1060" s="220"/>
      <c r="AF1060" s="220"/>
      <c r="AG1060" s="220"/>
      <c r="AH1060" s="219"/>
      <c r="AI1060" s="219"/>
      <c r="AJ1060" s="219"/>
      <c r="AK1060" s="219"/>
      <c r="AL1060" s="219"/>
      <c r="AM1060" s="219"/>
      <c r="AN1060" s="219"/>
      <c r="AO1060" s="221"/>
      <c r="AP1060" s="222"/>
      <c r="AQ1060" s="221"/>
      <c r="AR1060" s="223"/>
      <c r="AS1060" s="41"/>
      <c r="AT1060" s="41"/>
      <c r="AU1060" s="41"/>
      <c r="AV1060" s="228"/>
    </row>
    <row r="1061" spans="28:48" ht="14.25">
      <c r="AB1061" s="219"/>
      <c r="AC1061" s="220"/>
      <c r="AD1061" s="219"/>
      <c r="AE1061" s="220"/>
      <c r="AF1061" s="220"/>
      <c r="AG1061" s="220"/>
      <c r="AH1061" s="219"/>
      <c r="AI1061" s="219"/>
      <c r="AJ1061" s="219"/>
      <c r="AK1061" s="219"/>
      <c r="AL1061" s="219"/>
      <c r="AM1061" s="219"/>
      <c r="AN1061" s="219"/>
      <c r="AO1061" s="221"/>
      <c r="AP1061" s="222"/>
      <c r="AQ1061" s="221"/>
      <c r="AR1061" s="223"/>
      <c r="AS1061" s="41"/>
      <c r="AT1061" s="41"/>
      <c r="AU1061" s="41"/>
      <c r="AV1061" s="228"/>
    </row>
    <row r="1062" spans="28:48" ht="14.25">
      <c r="AB1062" s="219"/>
      <c r="AC1062" s="220"/>
      <c r="AD1062" s="219"/>
      <c r="AE1062" s="220"/>
      <c r="AF1062" s="220"/>
      <c r="AG1062" s="220"/>
      <c r="AH1062" s="219"/>
      <c r="AI1062" s="219"/>
      <c r="AJ1062" s="219"/>
      <c r="AK1062" s="219"/>
      <c r="AL1062" s="219"/>
      <c r="AM1062" s="219"/>
      <c r="AN1062" s="219"/>
      <c r="AO1062" s="221"/>
      <c r="AP1062" s="222"/>
      <c r="AQ1062" s="221"/>
      <c r="AR1062" s="223"/>
      <c r="AS1062" s="41"/>
      <c r="AT1062" s="41"/>
      <c r="AU1062" s="41"/>
      <c r="AV1062" s="228"/>
    </row>
    <row r="1063" spans="28:48" ht="14.25">
      <c r="AB1063" s="219"/>
      <c r="AC1063" s="220"/>
      <c r="AD1063" s="219"/>
      <c r="AE1063" s="220"/>
      <c r="AF1063" s="220"/>
      <c r="AG1063" s="220"/>
      <c r="AH1063" s="219"/>
      <c r="AI1063" s="219"/>
      <c r="AJ1063" s="219"/>
      <c r="AK1063" s="219"/>
      <c r="AL1063" s="219"/>
      <c r="AM1063" s="219"/>
      <c r="AN1063" s="219"/>
      <c r="AO1063" s="221"/>
      <c r="AP1063" s="222"/>
      <c r="AQ1063" s="221"/>
      <c r="AR1063" s="223"/>
      <c r="AS1063" s="41"/>
      <c r="AT1063" s="41"/>
      <c r="AU1063" s="41"/>
      <c r="AV1063" s="228"/>
    </row>
    <row r="1064" spans="28:48" ht="14.25">
      <c r="AB1064" s="219"/>
      <c r="AC1064" s="220"/>
      <c r="AD1064" s="219"/>
      <c r="AE1064" s="220"/>
      <c r="AF1064" s="220"/>
      <c r="AG1064" s="220"/>
      <c r="AH1064" s="219"/>
      <c r="AI1064" s="219"/>
      <c r="AJ1064" s="219"/>
      <c r="AK1064" s="219"/>
      <c r="AL1064" s="219"/>
      <c r="AM1064" s="219"/>
      <c r="AN1064" s="219"/>
      <c r="AO1064" s="221"/>
      <c r="AP1064" s="222"/>
      <c r="AQ1064" s="221"/>
      <c r="AR1064" s="223"/>
      <c r="AS1064" s="41"/>
      <c r="AT1064" s="41"/>
      <c r="AU1064" s="41"/>
      <c r="AV1064" s="228"/>
    </row>
    <row r="1065" spans="28:48" ht="14.25">
      <c r="AB1065" s="219"/>
      <c r="AC1065" s="220"/>
      <c r="AD1065" s="219"/>
      <c r="AE1065" s="220"/>
      <c r="AF1065" s="220"/>
      <c r="AG1065" s="220"/>
      <c r="AH1065" s="219"/>
      <c r="AI1065" s="219"/>
      <c r="AJ1065" s="219"/>
      <c r="AK1065" s="219"/>
      <c r="AL1065" s="219"/>
      <c r="AM1065" s="219"/>
      <c r="AN1065" s="219"/>
      <c r="AO1065" s="221"/>
      <c r="AP1065" s="222"/>
      <c r="AQ1065" s="221"/>
      <c r="AR1065" s="223"/>
      <c r="AS1065" s="41"/>
      <c r="AT1065" s="41"/>
      <c r="AU1065" s="41"/>
      <c r="AV1065" s="228"/>
    </row>
    <row r="1066" spans="28:48" ht="14.25">
      <c r="AB1066" s="219"/>
      <c r="AC1066" s="220"/>
      <c r="AD1066" s="219"/>
      <c r="AE1066" s="220"/>
      <c r="AF1066" s="220"/>
      <c r="AG1066" s="220"/>
      <c r="AH1066" s="219"/>
      <c r="AI1066" s="219"/>
      <c r="AJ1066" s="219"/>
      <c r="AK1066" s="219"/>
      <c r="AL1066" s="219"/>
      <c r="AM1066" s="219"/>
      <c r="AN1066" s="219"/>
      <c r="AO1066" s="221"/>
      <c r="AP1066" s="222"/>
      <c r="AQ1066" s="221"/>
      <c r="AR1066" s="223"/>
      <c r="AS1066" s="41"/>
      <c r="AT1066" s="41"/>
      <c r="AU1066" s="41"/>
      <c r="AV1066" s="228"/>
    </row>
    <row r="1067" spans="28:48" ht="14.25">
      <c r="AB1067" s="219"/>
      <c r="AC1067" s="220"/>
      <c r="AD1067" s="219"/>
      <c r="AE1067" s="220"/>
      <c r="AF1067" s="220"/>
      <c r="AG1067" s="220"/>
      <c r="AH1067" s="219"/>
      <c r="AI1067" s="219"/>
      <c r="AJ1067" s="219"/>
      <c r="AK1067" s="219"/>
      <c r="AL1067" s="219"/>
      <c r="AM1067" s="219"/>
      <c r="AN1067" s="219"/>
      <c r="AO1067" s="221"/>
      <c r="AP1067" s="222"/>
      <c r="AQ1067" s="221"/>
      <c r="AR1067" s="223"/>
      <c r="AS1067" s="41"/>
      <c r="AT1067" s="41"/>
      <c r="AU1067" s="41"/>
      <c r="AV1067" s="228"/>
    </row>
    <row r="1068" spans="28:48" ht="14.25">
      <c r="AB1068" s="219"/>
      <c r="AC1068" s="220"/>
      <c r="AD1068" s="219"/>
      <c r="AE1068" s="220"/>
      <c r="AF1068" s="220"/>
      <c r="AG1068" s="220"/>
      <c r="AH1068" s="219"/>
      <c r="AI1068" s="219"/>
      <c r="AJ1068" s="219"/>
      <c r="AK1068" s="219"/>
      <c r="AL1068" s="219"/>
      <c r="AM1068" s="219"/>
      <c r="AN1068" s="219"/>
      <c r="AO1068" s="221"/>
      <c r="AP1068" s="222"/>
      <c r="AQ1068" s="221"/>
      <c r="AR1068" s="223"/>
      <c r="AS1068" s="41"/>
      <c r="AT1068" s="41"/>
      <c r="AU1068" s="41"/>
      <c r="AV1068" s="228"/>
    </row>
    <row r="1069" spans="28:48" ht="14.25">
      <c r="AB1069" s="219"/>
      <c r="AC1069" s="220"/>
      <c r="AD1069" s="219"/>
      <c r="AE1069" s="220"/>
      <c r="AF1069" s="220"/>
      <c r="AG1069" s="220"/>
      <c r="AH1069" s="219"/>
      <c r="AI1069" s="219"/>
      <c r="AJ1069" s="219"/>
      <c r="AK1069" s="219"/>
      <c r="AL1069" s="219"/>
      <c r="AM1069" s="219"/>
      <c r="AN1069" s="219"/>
      <c r="AO1069" s="221"/>
      <c r="AP1069" s="222"/>
      <c r="AQ1069" s="221"/>
      <c r="AR1069" s="223"/>
      <c r="AS1069" s="41"/>
      <c r="AT1069" s="41"/>
      <c r="AU1069" s="41"/>
      <c r="AV1069" s="228"/>
    </row>
    <row r="1070" spans="28:48" ht="14.25">
      <c r="AB1070" s="219"/>
      <c r="AC1070" s="220"/>
      <c r="AD1070" s="219"/>
      <c r="AE1070" s="220"/>
      <c r="AF1070" s="220"/>
      <c r="AG1070" s="220"/>
      <c r="AH1070" s="219"/>
      <c r="AI1070" s="219"/>
      <c r="AJ1070" s="219"/>
      <c r="AK1070" s="219"/>
      <c r="AL1070" s="219"/>
      <c r="AM1070" s="219"/>
      <c r="AN1070" s="219"/>
      <c r="AO1070" s="221"/>
      <c r="AP1070" s="222"/>
      <c r="AQ1070" s="221"/>
      <c r="AR1070" s="223"/>
      <c r="AS1070" s="41"/>
      <c r="AT1070" s="41"/>
      <c r="AU1070" s="41"/>
      <c r="AV1070" s="228"/>
    </row>
    <row r="1071" spans="28:48" ht="14.25">
      <c r="AB1071" s="219"/>
      <c r="AC1071" s="220"/>
      <c r="AD1071" s="219"/>
      <c r="AE1071" s="220"/>
      <c r="AF1071" s="220"/>
      <c r="AG1071" s="220"/>
      <c r="AH1071" s="219"/>
      <c r="AI1071" s="219"/>
      <c r="AJ1071" s="219"/>
      <c r="AK1071" s="219"/>
      <c r="AL1071" s="219"/>
      <c r="AM1071" s="219"/>
      <c r="AN1071" s="219"/>
      <c r="AO1071" s="221"/>
      <c r="AP1071" s="222"/>
      <c r="AQ1071" s="221"/>
      <c r="AR1071" s="223"/>
      <c r="AS1071" s="41"/>
      <c r="AT1071" s="41"/>
      <c r="AU1071" s="41"/>
      <c r="AV1071" s="228"/>
    </row>
    <row r="1072" spans="28:48" ht="14.25">
      <c r="AB1072" s="219"/>
      <c r="AC1072" s="220"/>
      <c r="AD1072" s="219"/>
      <c r="AE1072" s="220"/>
      <c r="AF1072" s="220"/>
      <c r="AG1072" s="220"/>
      <c r="AH1072" s="219"/>
      <c r="AI1072" s="219"/>
      <c r="AJ1072" s="219"/>
      <c r="AK1072" s="219"/>
      <c r="AL1072" s="219"/>
      <c r="AM1072" s="219"/>
      <c r="AN1072" s="219"/>
      <c r="AO1072" s="221"/>
      <c r="AP1072" s="222"/>
      <c r="AQ1072" s="221"/>
      <c r="AR1072" s="223"/>
      <c r="AS1072" s="41"/>
      <c r="AT1072" s="41"/>
      <c r="AU1072" s="41"/>
      <c r="AV1072" s="228"/>
    </row>
    <row r="1073" spans="28:48" ht="14.25">
      <c r="AB1073" s="219"/>
      <c r="AC1073" s="220"/>
      <c r="AD1073" s="219"/>
      <c r="AE1073" s="220"/>
      <c r="AF1073" s="220"/>
      <c r="AG1073" s="220"/>
      <c r="AH1073" s="219"/>
      <c r="AI1073" s="219"/>
      <c r="AJ1073" s="219"/>
      <c r="AK1073" s="219"/>
      <c r="AL1073" s="219"/>
      <c r="AM1073" s="219"/>
      <c r="AN1073" s="219"/>
      <c r="AO1073" s="221"/>
      <c r="AP1073" s="222"/>
      <c r="AQ1073" s="221"/>
      <c r="AR1073" s="223"/>
      <c r="AS1073" s="41"/>
      <c r="AT1073" s="41"/>
      <c r="AU1073" s="41"/>
      <c r="AV1073" s="228"/>
    </row>
    <row r="1074" spans="28:48" ht="14.25">
      <c r="AB1074" s="219"/>
      <c r="AC1074" s="220"/>
      <c r="AD1074" s="219"/>
      <c r="AE1074" s="220"/>
      <c r="AF1074" s="220"/>
      <c r="AG1074" s="220"/>
      <c r="AH1074" s="219"/>
      <c r="AI1074" s="219"/>
      <c r="AJ1074" s="219"/>
      <c r="AK1074" s="219"/>
      <c r="AL1074" s="219"/>
      <c r="AM1074" s="219"/>
      <c r="AN1074" s="219"/>
      <c r="AO1074" s="221"/>
      <c r="AP1074" s="222"/>
      <c r="AQ1074" s="221"/>
      <c r="AR1074" s="223"/>
      <c r="AS1074" s="41"/>
      <c r="AT1074" s="41"/>
      <c r="AU1074" s="41"/>
      <c r="AV1074" s="228"/>
    </row>
    <row r="1075" spans="28:48" ht="14.25">
      <c r="AB1075" s="219"/>
      <c r="AC1075" s="220"/>
      <c r="AD1075" s="219"/>
      <c r="AE1075" s="220"/>
      <c r="AF1075" s="220"/>
      <c r="AG1075" s="220"/>
      <c r="AH1075" s="219"/>
      <c r="AI1075" s="219"/>
      <c r="AJ1075" s="219"/>
      <c r="AK1075" s="219"/>
      <c r="AL1075" s="219"/>
      <c r="AM1075" s="219"/>
      <c r="AN1075" s="219"/>
      <c r="AO1075" s="221"/>
      <c r="AP1075" s="222"/>
      <c r="AQ1075" s="221"/>
      <c r="AR1075" s="223"/>
      <c r="AS1075" s="41"/>
      <c r="AT1075" s="41"/>
      <c r="AU1075" s="41"/>
      <c r="AV1075" s="228"/>
    </row>
    <row r="1076" spans="28:48" ht="14.25">
      <c r="AB1076" s="219"/>
      <c r="AC1076" s="220"/>
      <c r="AD1076" s="219"/>
      <c r="AE1076" s="220"/>
      <c r="AF1076" s="220"/>
      <c r="AG1076" s="220"/>
      <c r="AH1076" s="219"/>
      <c r="AI1076" s="219"/>
      <c r="AJ1076" s="219"/>
      <c r="AK1076" s="219"/>
      <c r="AL1076" s="219"/>
      <c r="AM1076" s="219"/>
      <c r="AN1076" s="219"/>
      <c r="AO1076" s="221"/>
      <c r="AP1076" s="222"/>
      <c r="AQ1076" s="221"/>
      <c r="AR1076" s="223"/>
      <c r="AS1076" s="41"/>
      <c r="AT1076" s="41"/>
      <c r="AU1076" s="41"/>
      <c r="AV1076" s="228"/>
    </row>
    <row r="1077" spans="28:48" ht="14.25">
      <c r="AB1077" s="219"/>
      <c r="AC1077" s="220"/>
      <c r="AD1077" s="219"/>
      <c r="AE1077" s="220"/>
      <c r="AF1077" s="220"/>
      <c r="AG1077" s="220"/>
      <c r="AH1077" s="219"/>
      <c r="AI1077" s="219"/>
      <c r="AJ1077" s="219"/>
      <c r="AK1077" s="219"/>
      <c r="AL1077" s="219"/>
      <c r="AM1077" s="219"/>
      <c r="AN1077" s="219"/>
      <c r="AO1077" s="221"/>
      <c r="AP1077" s="222"/>
      <c r="AQ1077" s="221"/>
      <c r="AR1077" s="223"/>
      <c r="AS1077" s="41"/>
      <c r="AT1077" s="41"/>
      <c r="AU1077" s="41"/>
      <c r="AV1077" s="228"/>
    </row>
    <row r="1078" spans="28:48" ht="14.25">
      <c r="AB1078" s="219"/>
      <c r="AC1078" s="220"/>
      <c r="AD1078" s="219"/>
      <c r="AE1078" s="220"/>
      <c r="AF1078" s="220"/>
      <c r="AG1078" s="220"/>
      <c r="AH1078" s="219"/>
      <c r="AI1078" s="219"/>
      <c r="AJ1078" s="219"/>
      <c r="AK1078" s="219"/>
      <c r="AL1078" s="219"/>
      <c r="AM1078" s="219"/>
      <c r="AN1078" s="219"/>
      <c r="AO1078" s="221"/>
      <c r="AP1078" s="222"/>
      <c r="AQ1078" s="221"/>
      <c r="AR1078" s="223"/>
      <c r="AS1078" s="41"/>
      <c r="AT1078" s="41"/>
      <c r="AU1078" s="41"/>
      <c r="AV1078" s="228"/>
    </row>
    <row r="1079" spans="28:48" ht="14.25">
      <c r="AB1079" s="219"/>
      <c r="AC1079" s="220"/>
      <c r="AD1079" s="219"/>
      <c r="AE1079" s="220"/>
      <c r="AF1079" s="220"/>
      <c r="AG1079" s="220"/>
      <c r="AH1079" s="219"/>
      <c r="AI1079" s="219"/>
      <c r="AJ1079" s="219"/>
      <c r="AK1079" s="219"/>
      <c r="AL1079" s="219"/>
      <c r="AM1079" s="219"/>
      <c r="AN1079" s="219"/>
      <c r="AO1079" s="221"/>
      <c r="AP1079" s="222"/>
      <c r="AQ1079" s="221"/>
      <c r="AR1079" s="223"/>
      <c r="AS1079" s="41"/>
      <c r="AT1079" s="41"/>
      <c r="AU1079" s="41"/>
      <c r="AV1079" s="228"/>
    </row>
    <row r="1080" spans="28:48" ht="14.25">
      <c r="AB1080" s="219"/>
      <c r="AC1080" s="220"/>
      <c r="AD1080" s="219"/>
      <c r="AE1080" s="220"/>
      <c r="AF1080" s="220"/>
      <c r="AG1080" s="220"/>
      <c r="AH1080" s="219"/>
      <c r="AI1080" s="219"/>
      <c r="AJ1080" s="219"/>
      <c r="AK1080" s="219"/>
      <c r="AL1080" s="219"/>
      <c r="AM1080" s="219"/>
      <c r="AN1080" s="219"/>
      <c r="AO1080" s="221"/>
      <c r="AP1080" s="222"/>
      <c r="AQ1080" s="221"/>
      <c r="AR1080" s="223"/>
      <c r="AS1080" s="41"/>
      <c r="AT1080" s="41"/>
      <c r="AU1080" s="41"/>
      <c r="AV1080" s="228"/>
    </row>
    <row r="1081" spans="28:48" ht="14.25">
      <c r="AB1081" s="219"/>
      <c r="AC1081" s="220"/>
      <c r="AD1081" s="219"/>
      <c r="AE1081" s="220"/>
      <c r="AF1081" s="220"/>
      <c r="AG1081" s="220"/>
      <c r="AH1081" s="219"/>
      <c r="AI1081" s="219"/>
      <c r="AJ1081" s="219"/>
      <c r="AK1081" s="219"/>
      <c r="AL1081" s="219"/>
      <c r="AM1081" s="219"/>
      <c r="AN1081" s="219"/>
      <c r="AO1081" s="221"/>
      <c r="AP1081" s="222"/>
      <c r="AQ1081" s="221"/>
      <c r="AR1081" s="223"/>
      <c r="AS1081" s="41"/>
      <c r="AT1081" s="41"/>
      <c r="AU1081" s="41"/>
      <c r="AV1081" s="228"/>
    </row>
    <row r="1082" spans="28:48" ht="14.25">
      <c r="AB1082" s="219"/>
      <c r="AC1082" s="220"/>
      <c r="AD1082" s="219"/>
      <c r="AE1082" s="220"/>
      <c r="AF1082" s="220"/>
      <c r="AG1082" s="220"/>
      <c r="AH1082" s="219"/>
      <c r="AI1082" s="219"/>
      <c r="AJ1082" s="219"/>
      <c r="AK1082" s="219"/>
      <c r="AL1082" s="219"/>
      <c r="AM1082" s="219"/>
      <c r="AN1082" s="219"/>
      <c r="AO1082" s="221"/>
      <c r="AP1082" s="222"/>
      <c r="AQ1082" s="221"/>
      <c r="AR1082" s="223"/>
      <c r="AS1082" s="41"/>
      <c r="AT1082" s="41"/>
      <c r="AU1082" s="41"/>
      <c r="AV1082" s="228"/>
    </row>
    <row r="1083" spans="28:48" ht="14.25">
      <c r="AB1083" s="219"/>
      <c r="AC1083" s="220"/>
      <c r="AD1083" s="219"/>
      <c r="AE1083" s="220"/>
      <c r="AF1083" s="220"/>
      <c r="AG1083" s="220"/>
      <c r="AH1083" s="219"/>
      <c r="AI1083" s="219"/>
      <c r="AJ1083" s="219"/>
      <c r="AK1083" s="219"/>
      <c r="AL1083" s="219"/>
      <c r="AM1083" s="219"/>
      <c r="AN1083" s="219"/>
      <c r="AO1083" s="221"/>
      <c r="AP1083" s="222"/>
      <c r="AQ1083" s="221"/>
      <c r="AR1083" s="223"/>
      <c r="AS1083" s="41"/>
      <c r="AT1083" s="41"/>
      <c r="AU1083" s="41"/>
      <c r="AV1083" s="228"/>
    </row>
    <row r="1084" spans="28:48" ht="14.25">
      <c r="AB1084" s="219"/>
      <c r="AC1084" s="220"/>
      <c r="AD1084" s="219"/>
      <c r="AE1084" s="220"/>
      <c r="AF1084" s="220"/>
      <c r="AG1084" s="220"/>
      <c r="AH1084" s="219"/>
      <c r="AI1084" s="219"/>
      <c r="AJ1084" s="219"/>
      <c r="AK1084" s="219"/>
      <c r="AL1084" s="219"/>
      <c r="AM1084" s="219"/>
      <c r="AN1084" s="219"/>
      <c r="AO1084" s="221"/>
      <c r="AP1084" s="222"/>
      <c r="AQ1084" s="221"/>
      <c r="AR1084" s="223"/>
      <c r="AS1084" s="41"/>
      <c r="AT1084" s="41"/>
      <c r="AU1084" s="41"/>
      <c r="AV1084" s="228"/>
    </row>
    <row r="1085" spans="28:48" ht="14.25">
      <c r="AB1085" s="219"/>
      <c r="AC1085" s="220"/>
      <c r="AD1085" s="219"/>
      <c r="AE1085" s="220"/>
      <c r="AF1085" s="220"/>
      <c r="AG1085" s="220"/>
      <c r="AH1085" s="219"/>
      <c r="AI1085" s="219"/>
      <c r="AJ1085" s="219"/>
      <c r="AK1085" s="219"/>
      <c r="AL1085" s="219"/>
      <c r="AM1085" s="219"/>
      <c r="AN1085" s="219"/>
      <c r="AO1085" s="221"/>
      <c r="AP1085" s="222"/>
      <c r="AQ1085" s="221"/>
      <c r="AR1085" s="223"/>
      <c r="AS1085" s="41"/>
      <c r="AT1085" s="41"/>
      <c r="AU1085" s="41"/>
      <c r="AV1085" s="228"/>
    </row>
    <row r="1086" spans="28:48" ht="14.25">
      <c r="AB1086" s="219"/>
      <c r="AC1086" s="220"/>
      <c r="AD1086" s="219"/>
      <c r="AE1086" s="220"/>
      <c r="AF1086" s="220"/>
      <c r="AG1086" s="220"/>
      <c r="AH1086" s="219"/>
      <c r="AI1086" s="219"/>
      <c r="AJ1086" s="219"/>
      <c r="AK1086" s="219"/>
      <c r="AL1086" s="219"/>
      <c r="AM1086" s="219"/>
      <c r="AN1086" s="219"/>
      <c r="AO1086" s="221"/>
      <c r="AP1086" s="222"/>
      <c r="AQ1086" s="221"/>
      <c r="AR1086" s="223"/>
      <c r="AS1086" s="41"/>
      <c r="AT1086" s="41"/>
      <c r="AU1086" s="41"/>
      <c r="AV1086" s="228"/>
    </row>
    <row r="1087" spans="28:48" ht="14.25">
      <c r="AB1087" s="219"/>
      <c r="AC1087" s="220"/>
      <c r="AD1087" s="219"/>
      <c r="AE1087" s="220"/>
      <c r="AF1087" s="220"/>
      <c r="AG1087" s="220"/>
      <c r="AH1087" s="219"/>
      <c r="AI1087" s="219"/>
      <c r="AJ1087" s="219"/>
      <c r="AK1087" s="219"/>
      <c r="AL1087" s="219"/>
      <c r="AM1087" s="219"/>
      <c r="AN1087" s="219"/>
      <c r="AO1087" s="221"/>
      <c r="AP1087" s="222"/>
      <c r="AQ1087" s="221"/>
      <c r="AR1087" s="223"/>
      <c r="AS1087" s="41"/>
      <c r="AT1087" s="41"/>
      <c r="AU1087" s="41"/>
      <c r="AV1087" s="228"/>
    </row>
    <row r="1088" spans="28:48" ht="14.25">
      <c r="AB1088" s="219"/>
      <c r="AC1088" s="220"/>
      <c r="AD1088" s="219"/>
      <c r="AE1088" s="220"/>
      <c r="AF1088" s="220"/>
      <c r="AG1088" s="220"/>
      <c r="AH1088" s="219"/>
      <c r="AI1088" s="219"/>
      <c r="AJ1088" s="219"/>
      <c r="AK1088" s="219"/>
      <c r="AL1088" s="219"/>
      <c r="AM1088" s="219"/>
      <c r="AN1088" s="219"/>
      <c r="AO1088" s="221"/>
      <c r="AP1088" s="222"/>
      <c r="AQ1088" s="221"/>
      <c r="AR1088" s="223"/>
      <c r="AS1088" s="41"/>
      <c r="AT1088" s="41"/>
      <c r="AU1088" s="41"/>
      <c r="AV1088" s="228"/>
    </row>
    <row r="1089" spans="28:48" ht="14.25">
      <c r="AB1089" s="219"/>
      <c r="AC1089" s="220"/>
      <c r="AD1089" s="219"/>
      <c r="AE1089" s="220"/>
      <c r="AF1089" s="220"/>
      <c r="AG1089" s="220"/>
      <c r="AH1089" s="219"/>
      <c r="AI1089" s="219"/>
      <c r="AJ1089" s="219"/>
      <c r="AK1089" s="219"/>
      <c r="AL1089" s="219"/>
      <c r="AM1089" s="219"/>
      <c r="AN1089" s="219"/>
      <c r="AO1089" s="221"/>
      <c r="AP1089" s="222"/>
      <c r="AQ1089" s="221"/>
      <c r="AR1089" s="223"/>
      <c r="AS1089" s="41"/>
      <c r="AT1089" s="41"/>
      <c r="AU1089" s="41"/>
      <c r="AV1089" s="228"/>
    </row>
    <row r="1090" spans="28:48" ht="14.25">
      <c r="AB1090" s="219"/>
      <c r="AC1090" s="220"/>
      <c r="AD1090" s="219"/>
      <c r="AE1090" s="220"/>
      <c r="AF1090" s="220"/>
      <c r="AG1090" s="220"/>
      <c r="AH1090" s="219"/>
      <c r="AI1090" s="219"/>
      <c r="AJ1090" s="219"/>
      <c r="AK1090" s="219"/>
      <c r="AL1090" s="219"/>
      <c r="AM1090" s="219"/>
      <c r="AN1090" s="219"/>
      <c r="AO1090" s="221"/>
      <c r="AP1090" s="222"/>
      <c r="AQ1090" s="221"/>
      <c r="AR1090" s="223"/>
      <c r="AS1090" s="41"/>
      <c r="AT1090" s="41"/>
      <c r="AU1090" s="41"/>
      <c r="AV1090" s="228"/>
    </row>
    <row r="1091" spans="28:48" ht="14.25">
      <c r="AB1091" s="219"/>
      <c r="AC1091" s="220"/>
      <c r="AD1091" s="219"/>
      <c r="AE1091" s="220"/>
      <c r="AF1091" s="220"/>
      <c r="AG1091" s="220"/>
      <c r="AH1091" s="219"/>
      <c r="AI1091" s="219"/>
      <c r="AJ1091" s="219"/>
      <c r="AK1091" s="219"/>
      <c r="AL1091" s="219"/>
      <c r="AM1091" s="219"/>
      <c r="AN1091" s="219"/>
      <c r="AO1091" s="221"/>
      <c r="AP1091" s="222"/>
      <c r="AQ1091" s="221"/>
      <c r="AR1091" s="223"/>
      <c r="AS1091" s="41"/>
      <c r="AT1091" s="41"/>
      <c r="AU1091" s="41"/>
      <c r="AV1091" s="228"/>
    </row>
    <row r="1092" spans="28:48" ht="14.25">
      <c r="AB1092" s="219"/>
      <c r="AC1092" s="220"/>
      <c r="AD1092" s="219"/>
      <c r="AE1092" s="220"/>
      <c r="AF1092" s="220"/>
      <c r="AG1092" s="220"/>
      <c r="AH1092" s="219"/>
      <c r="AI1092" s="219"/>
      <c r="AJ1092" s="219"/>
      <c r="AK1092" s="219"/>
      <c r="AL1092" s="219"/>
      <c r="AM1092" s="219"/>
      <c r="AN1092" s="219"/>
      <c r="AO1092" s="221"/>
      <c r="AP1092" s="222"/>
      <c r="AQ1092" s="221"/>
      <c r="AR1092" s="223"/>
      <c r="AS1092" s="41"/>
      <c r="AT1092" s="41"/>
      <c r="AU1092" s="41"/>
      <c r="AV1092" s="228"/>
    </row>
    <row r="1093" spans="28:48" ht="14.25">
      <c r="AB1093" s="219"/>
      <c r="AC1093" s="220"/>
      <c r="AD1093" s="219"/>
      <c r="AE1093" s="220"/>
      <c r="AF1093" s="220"/>
      <c r="AG1093" s="220"/>
      <c r="AH1093" s="219"/>
      <c r="AI1093" s="219"/>
      <c r="AJ1093" s="219"/>
      <c r="AK1093" s="219"/>
      <c r="AL1093" s="219"/>
      <c r="AM1093" s="219"/>
      <c r="AN1093" s="219"/>
      <c r="AO1093" s="221"/>
      <c r="AP1093" s="222"/>
      <c r="AQ1093" s="221"/>
      <c r="AR1093" s="223"/>
      <c r="AS1093" s="41"/>
      <c r="AT1093" s="41"/>
      <c r="AU1093" s="41"/>
      <c r="AV1093" s="228"/>
    </row>
    <row r="1094" spans="28:48" ht="14.25">
      <c r="AB1094" s="219"/>
      <c r="AC1094" s="220"/>
      <c r="AD1094" s="219"/>
      <c r="AE1094" s="220"/>
      <c r="AF1094" s="220"/>
      <c r="AG1094" s="220"/>
      <c r="AH1094" s="219"/>
      <c r="AI1094" s="219"/>
      <c r="AJ1094" s="219"/>
      <c r="AK1094" s="219"/>
      <c r="AL1094" s="219"/>
      <c r="AM1094" s="219"/>
      <c r="AN1094" s="219"/>
      <c r="AO1094" s="221"/>
      <c r="AP1094" s="222"/>
      <c r="AQ1094" s="221"/>
      <c r="AR1094" s="223"/>
      <c r="AS1094" s="41"/>
      <c r="AT1094" s="41"/>
      <c r="AU1094" s="41"/>
      <c r="AV1094" s="228"/>
    </row>
    <row r="1095" spans="28:48" ht="14.25">
      <c r="AB1095" s="219"/>
      <c r="AC1095" s="220"/>
      <c r="AD1095" s="219"/>
      <c r="AE1095" s="220"/>
      <c r="AF1095" s="220"/>
      <c r="AG1095" s="220"/>
      <c r="AH1095" s="219"/>
      <c r="AI1095" s="219"/>
      <c r="AJ1095" s="219"/>
      <c r="AK1095" s="219"/>
      <c r="AL1095" s="219"/>
      <c r="AM1095" s="219"/>
      <c r="AN1095" s="219"/>
      <c r="AO1095" s="221"/>
      <c r="AP1095" s="222"/>
      <c r="AQ1095" s="221"/>
      <c r="AR1095" s="223"/>
      <c r="AS1095" s="41"/>
      <c r="AT1095" s="41"/>
      <c r="AU1095" s="41"/>
      <c r="AV1095" s="228"/>
    </row>
    <row r="1096" spans="28:48" ht="14.25">
      <c r="AB1096" s="219"/>
      <c r="AC1096" s="220"/>
      <c r="AD1096" s="219"/>
      <c r="AE1096" s="220"/>
      <c r="AF1096" s="220"/>
      <c r="AG1096" s="220"/>
      <c r="AH1096" s="219"/>
      <c r="AI1096" s="219"/>
      <c r="AJ1096" s="219"/>
      <c r="AK1096" s="219"/>
      <c r="AL1096" s="219"/>
      <c r="AM1096" s="219"/>
      <c r="AN1096" s="219"/>
      <c r="AO1096" s="221"/>
      <c r="AP1096" s="222"/>
      <c r="AQ1096" s="221"/>
      <c r="AR1096" s="223"/>
      <c r="AS1096" s="41"/>
      <c r="AT1096" s="41"/>
      <c r="AU1096" s="41"/>
      <c r="AV1096" s="228"/>
    </row>
    <row r="1097" spans="28:48" ht="14.25">
      <c r="AB1097" s="219"/>
      <c r="AC1097" s="220"/>
      <c r="AD1097" s="219"/>
      <c r="AE1097" s="220"/>
      <c r="AF1097" s="220"/>
      <c r="AG1097" s="220"/>
      <c r="AH1097" s="219"/>
      <c r="AI1097" s="219"/>
      <c r="AJ1097" s="219"/>
      <c r="AK1097" s="219"/>
      <c r="AL1097" s="219"/>
      <c r="AM1097" s="219"/>
      <c r="AN1097" s="219"/>
      <c r="AO1097" s="221"/>
      <c r="AP1097" s="222"/>
      <c r="AQ1097" s="221"/>
      <c r="AR1097" s="223"/>
      <c r="AS1097" s="41"/>
      <c r="AT1097" s="41"/>
      <c r="AU1097" s="41"/>
      <c r="AV1097" s="228"/>
    </row>
    <row r="1098" spans="28:48" ht="14.25">
      <c r="AB1098" s="219"/>
      <c r="AC1098" s="220"/>
      <c r="AD1098" s="219"/>
      <c r="AE1098" s="220"/>
      <c r="AF1098" s="220"/>
      <c r="AG1098" s="220"/>
      <c r="AH1098" s="219"/>
      <c r="AI1098" s="219"/>
      <c r="AJ1098" s="219"/>
      <c r="AK1098" s="219"/>
      <c r="AL1098" s="219"/>
      <c r="AM1098" s="219"/>
      <c r="AN1098" s="219"/>
      <c r="AO1098" s="221"/>
      <c r="AP1098" s="222"/>
      <c r="AQ1098" s="221"/>
      <c r="AR1098" s="223"/>
      <c r="AS1098" s="41"/>
      <c r="AT1098" s="41"/>
      <c r="AU1098" s="41"/>
      <c r="AV1098" s="228"/>
    </row>
    <row r="1099" spans="28:48" ht="14.25">
      <c r="AB1099" s="219"/>
      <c r="AC1099" s="220"/>
      <c r="AD1099" s="219"/>
      <c r="AE1099" s="220"/>
      <c r="AF1099" s="220"/>
      <c r="AG1099" s="220"/>
      <c r="AH1099" s="219"/>
      <c r="AI1099" s="219"/>
      <c r="AJ1099" s="219"/>
      <c r="AK1099" s="219"/>
      <c r="AL1099" s="219"/>
      <c r="AM1099" s="219"/>
      <c r="AN1099" s="219"/>
      <c r="AO1099" s="221"/>
      <c r="AP1099" s="222"/>
      <c r="AQ1099" s="221"/>
      <c r="AR1099" s="223"/>
      <c r="AS1099" s="41"/>
      <c r="AT1099" s="41"/>
      <c r="AU1099" s="41"/>
      <c r="AV1099" s="228"/>
    </row>
    <row r="1100" spans="28:48" ht="14.25">
      <c r="AB1100" s="219"/>
      <c r="AC1100" s="220"/>
      <c r="AD1100" s="219"/>
      <c r="AE1100" s="220"/>
      <c r="AF1100" s="220"/>
      <c r="AG1100" s="220"/>
      <c r="AH1100" s="219"/>
      <c r="AI1100" s="219"/>
      <c r="AJ1100" s="219"/>
      <c r="AK1100" s="219"/>
      <c r="AL1100" s="219"/>
      <c r="AM1100" s="219"/>
      <c r="AN1100" s="219"/>
      <c r="AO1100" s="221"/>
      <c r="AP1100" s="222"/>
      <c r="AQ1100" s="221"/>
      <c r="AR1100" s="223"/>
      <c r="AS1100" s="41"/>
      <c r="AT1100" s="41"/>
      <c r="AU1100" s="41"/>
      <c r="AV1100" s="228"/>
    </row>
    <row r="1101" spans="28:48" ht="14.25">
      <c r="AB1101" s="219"/>
      <c r="AC1101" s="220"/>
      <c r="AD1101" s="219"/>
      <c r="AE1101" s="220"/>
      <c r="AF1101" s="220"/>
      <c r="AG1101" s="220"/>
      <c r="AH1101" s="219"/>
      <c r="AI1101" s="219"/>
      <c r="AJ1101" s="219"/>
      <c r="AK1101" s="219"/>
      <c r="AL1101" s="219"/>
      <c r="AM1101" s="219"/>
      <c r="AN1101" s="219"/>
      <c r="AO1101" s="221"/>
      <c r="AP1101" s="222"/>
      <c r="AQ1101" s="221"/>
      <c r="AR1101" s="223"/>
      <c r="AS1101" s="41"/>
      <c r="AT1101" s="41"/>
      <c r="AU1101" s="41"/>
      <c r="AV1101" s="228"/>
    </row>
    <row r="1102" spans="28:48" ht="14.25">
      <c r="AB1102" s="219"/>
      <c r="AC1102" s="220"/>
      <c r="AD1102" s="219"/>
      <c r="AE1102" s="220"/>
      <c r="AF1102" s="220"/>
      <c r="AG1102" s="220"/>
      <c r="AH1102" s="219"/>
      <c r="AI1102" s="219"/>
      <c r="AJ1102" s="219"/>
      <c r="AK1102" s="219"/>
      <c r="AL1102" s="219"/>
      <c r="AM1102" s="219"/>
      <c r="AN1102" s="219"/>
      <c r="AO1102" s="221"/>
      <c r="AP1102" s="222"/>
      <c r="AQ1102" s="221"/>
      <c r="AR1102" s="223"/>
      <c r="AS1102" s="41"/>
      <c r="AT1102" s="41"/>
      <c r="AU1102" s="41"/>
      <c r="AV1102" s="228"/>
    </row>
    <row r="1103" spans="28:48" ht="14.25">
      <c r="AB1103" s="219"/>
      <c r="AC1103" s="220"/>
      <c r="AD1103" s="219"/>
      <c r="AE1103" s="220"/>
      <c r="AF1103" s="220"/>
      <c r="AG1103" s="220"/>
      <c r="AH1103" s="219"/>
      <c r="AI1103" s="219"/>
      <c r="AJ1103" s="219"/>
      <c r="AK1103" s="219"/>
      <c r="AL1103" s="219"/>
      <c r="AM1103" s="219"/>
      <c r="AN1103" s="219"/>
      <c r="AO1103" s="221"/>
      <c r="AP1103" s="222"/>
      <c r="AQ1103" s="221"/>
      <c r="AR1103" s="223"/>
      <c r="AS1103" s="41"/>
      <c r="AT1103" s="41"/>
      <c r="AU1103" s="41"/>
      <c r="AV1103" s="228"/>
    </row>
    <row r="1104" spans="28:48" ht="14.25">
      <c r="AB1104" s="219"/>
      <c r="AC1104" s="220"/>
      <c r="AD1104" s="219"/>
      <c r="AE1104" s="220"/>
      <c r="AF1104" s="220"/>
      <c r="AG1104" s="220"/>
      <c r="AH1104" s="219"/>
      <c r="AI1104" s="219"/>
      <c r="AJ1104" s="219"/>
      <c r="AK1104" s="219"/>
      <c r="AL1104" s="219"/>
      <c r="AM1104" s="219"/>
      <c r="AN1104" s="219"/>
      <c r="AO1104" s="221"/>
      <c r="AP1104" s="222"/>
      <c r="AQ1104" s="221"/>
      <c r="AR1104" s="223"/>
      <c r="AS1104" s="41"/>
      <c r="AT1104" s="41"/>
      <c r="AU1104" s="41"/>
      <c r="AV1104" s="228"/>
    </row>
    <row r="1105" spans="28:48" ht="14.25">
      <c r="AB1105" s="219"/>
      <c r="AC1105" s="220"/>
      <c r="AD1105" s="219"/>
      <c r="AE1105" s="220"/>
      <c r="AF1105" s="220"/>
      <c r="AG1105" s="220"/>
      <c r="AH1105" s="219"/>
      <c r="AI1105" s="219"/>
      <c r="AJ1105" s="219"/>
      <c r="AK1105" s="219"/>
      <c r="AL1105" s="219"/>
      <c r="AM1105" s="219"/>
      <c r="AN1105" s="219"/>
      <c r="AO1105" s="221"/>
      <c r="AP1105" s="222"/>
      <c r="AQ1105" s="221"/>
      <c r="AR1105" s="223"/>
      <c r="AS1105" s="41"/>
      <c r="AT1105" s="41"/>
      <c r="AU1105" s="41"/>
      <c r="AV1105" s="228"/>
    </row>
    <row r="1106" spans="28:48" ht="14.25">
      <c r="AB1106" s="219"/>
      <c r="AC1106" s="220"/>
      <c r="AD1106" s="219"/>
      <c r="AE1106" s="220"/>
      <c r="AF1106" s="220"/>
      <c r="AG1106" s="220"/>
      <c r="AH1106" s="219"/>
      <c r="AI1106" s="219"/>
      <c r="AJ1106" s="219"/>
      <c r="AK1106" s="219"/>
      <c r="AL1106" s="219"/>
      <c r="AM1106" s="219"/>
      <c r="AN1106" s="219"/>
      <c r="AO1106" s="221"/>
      <c r="AP1106" s="222"/>
      <c r="AQ1106" s="221"/>
      <c r="AR1106" s="223"/>
      <c r="AS1106" s="41"/>
      <c r="AT1106" s="41"/>
      <c r="AU1106" s="41"/>
      <c r="AV1106" s="228"/>
    </row>
    <row r="1107" spans="28:48" ht="14.25">
      <c r="AB1107" s="219"/>
      <c r="AC1107" s="220"/>
      <c r="AD1107" s="219"/>
      <c r="AE1107" s="220"/>
      <c r="AF1107" s="220"/>
      <c r="AG1107" s="220"/>
      <c r="AH1107" s="219"/>
      <c r="AI1107" s="219"/>
      <c r="AJ1107" s="219"/>
      <c r="AK1107" s="219"/>
      <c r="AL1107" s="219"/>
      <c r="AM1107" s="219"/>
      <c r="AN1107" s="219"/>
      <c r="AO1107" s="221"/>
      <c r="AP1107" s="222"/>
      <c r="AQ1107" s="221"/>
      <c r="AR1107" s="223"/>
      <c r="AS1107" s="41"/>
      <c r="AT1107" s="41"/>
      <c r="AU1107" s="41"/>
      <c r="AV1107" s="228"/>
    </row>
    <row r="1108" spans="28:48" ht="14.25">
      <c r="AB1108" s="219"/>
      <c r="AC1108" s="220"/>
      <c r="AD1108" s="219"/>
      <c r="AE1108" s="220"/>
      <c r="AF1108" s="220"/>
      <c r="AG1108" s="220"/>
      <c r="AH1108" s="219"/>
      <c r="AI1108" s="219"/>
      <c r="AJ1108" s="219"/>
      <c r="AK1108" s="219"/>
      <c r="AL1108" s="219"/>
      <c r="AM1108" s="219"/>
      <c r="AN1108" s="219"/>
      <c r="AO1108" s="221"/>
      <c r="AP1108" s="222"/>
      <c r="AQ1108" s="221"/>
      <c r="AR1108" s="223"/>
      <c r="AS1108" s="41"/>
      <c r="AT1108" s="41"/>
      <c r="AU1108" s="41"/>
      <c r="AV1108" s="228"/>
    </row>
    <row r="1109" spans="28:48" ht="14.25">
      <c r="AB1109" s="219"/>
      <c r="AC1109" s="220"/>
      <c r="AD1109" s="219"/>
      <c r="AE1109" s="220"/>
      <c r="AF1109" s="220"/>
      <c r="AG1109" s="220"/>
      <c r="AH1109" s="219"/>
      <c r="AI1109" s="219"/>
      <c r="AJ1109" s="219"/>
      <c r="AK1109" s="219"/>
      <c r="AL1109" s="219"/>
      <c r="AM1109" s="219"/>
      <c r="AN1109" s="219"/>
      <c r="AO1109" s="221"/>
      <c r="AP1109" s="222"/>
      <c r="AQ1109" s="221"/>
      <c r="AR1109" s="223"/>
      <c r="AS1109" s="41"/>
      <c r="AT1109" s="41"/>
      <c r="AU1109" s="41"/>
      <c r="AV1109" s="228"/>
    </row>
    <row r="1110" spans="28:48" ht="14.25">
      <c r="AB1110" s="219"/>
      <c r="AC1110" s="220"/>
      <c r="AD1110" s="219"/>
      <c r="AE1110" s="220"/>
      <c r="AF1110" s="220"/>
      <c r="AG1110" s="220"/>
      <c r="AH1110" s="219"/>
      <c r="AI1110" s="219"/>
      <c r="AJ1110" s="219"/>
      <c r="AK1110" s="219"/>
      <c r="AL1110" s="219"/>
      <c r="AM1110" s="219"/>
      <c r="AN1110" s="219"/>
      <c r="AO1110" s="221"/>
      <c r="AP1110" s="222"/>
      <c r="AQ1110" s="221"/>
      <c r="AR1110" s="223"/>
      <c r="AS1110" s="41"/>
      <c r="AT1110" s="41"/>
      <c r="AU1110" s="41"/>
      <c r="AV1110" s="228"/>
    </row>
    <row r="1111" spans="28:48" ht="14.25">
      <c r="AB1111" s="219"/>
      <c r="AC1111" s="220"/>
      <c r="AD1111" s="219"/>
      <c r="AE1111" s="220"/>
      <c r="AF1111" s="220"/>
      <c r="AG1111" s="220"/>
      <c r="AH1111" s="219"/>
      <c r="AI1111" s="219"/>
      <c r="AJ1111" s="219"/>
      <c r="AK1111" s="219"/>
      <c r="AL1111" s="219"/>
      <c r="AM1111" s="219"/>
      <c r="AN1111" s="219"/>
      <c r="AO1111" s="221"/>
      <c r="AP1111" s="222"/>
      <c r="AQ1111" s="221"/>
      <c r="AR1111" s="223"/>
      <c r="AS1111" s="41"/>
      <c r="AT1111" s="41"/>
      <c r="AU1111" s="41"/>
      <c r="AV1111" s="228"/>
    </row>
    <row r="1112" spans="28:48" ht="14.25">
      <c r="AB1112" s="219"/>
      <c r="AC1112" s="220"/>
      <c r="AD1112" s="219"/>
      <c r="AE1112" s="220"/>
      <c r="AF1112" s="220"/>
      <c r="AG1112" s="220"/>
      <c r="AH1112" s="219"/>
      <c r="AI1112" s="219"/>
      <c r="AJ1112" s="219"/>
      <c r="AK1112" s="219"/>
      <c r="AL1112" s="219"/>
      <c r="AM1112" s="219"/>
      <c r="AN1112" s="219"/>
      <c r="AO1112" s="221"/>
      <c r="AP1112" s="222"/>
      <c r="AQ1112" s="221"/>
      <c r="AR1112" s="223"/>
      <c r="AS1112" s="41"/>
      <c r="AT1112" s="41"/>
      <c r="AU1112" s="41"/>
      <c r="AV1112" s="228"/>
    </row>
    <row r="1113" spans="28:48" ht="14.25">
      <c r="AB1113" s="219"/>
      <c r="AC1113" s="220"/>
      <c r="AD1113" s="219"/>
      <c r="AE1113" s="220"/>
      <c r="AF1113" s="220"/>
      <c r="AG1113" s="220"/>
      <c r="AH1113" s="219"/>
      <c r="AI1113" s="219"/>
      <c r="AJ1113" s="219"/>
      <c r="AK1113" s="219"/>
      <c r="AL1113" s="219"/>
      <c r="AM1113" s="219"/>
      <c r="AN1113" s="219"/>
      <c r="AO1113" s="221"/>
      <c r="AP1113" s="222"/>
      <c r="AQ1113" s="221"/>
      <c r="AR1113" s="223"/>
      <c r="AS1113" s="41"/>
      <c r="AT1113" s="41"/>
      <c r="AU1113" s="41"/>
      <c r="AV1113" s="228"/>
    </row>
    <row r="1114" spans="28:48" ht="14.25">
      <c r="AB1114" s="219"/>
      <c r="AC1114" s="220"/>
      <c r="AD1114" s="219"/>
      <c r="AE1114" s="220"/>
      <c r="AF1114" s="220"/>
      <c r="AG1114" s="220"/>
      <c r="AH1114" s="219"/>
      <c r="AI1114" s="219"/>
      <c r="AJ1114" s="219"/>
      <c r="AK1114" s="219"/>
      <c r="AL1114" s="219"/>
      <c r="AM1114" s="219"/>
      <c r="AN1114" s="219"/>
      <c r="AO1114" s="221"/>
      <c r="AP1114" s="222"/>
      <c r="AQ1114" s="221"/>
      <c r="AR1114" s="223"/>
      <c r="AS1114" s="41"/>
      <c r="AT1114" s="41"/>
      <c r="AU1114" s="41"/>
      <c r="AV1114" s="228"/>
    </row>
    <row r="1115" spans="28:48" ht="14.25">
      <c r="AB1115" s="219"/>
      <c r="AC1115" s="220"/>
      <c r="AD1115" s="219"/>
      <c r="AE1115" s="220"/>
      <c r="AF1115" s="220"/>
      <c r="AG1115" s="220"/>
      <c r="AH1115" s="219"/>
      <c r="AI1115" s="219"/>
      <c r="AJ1115" s="219"/>
      <c r="AK1115" s="219"/>
      <c r="AL1115" s="219"/>
      <c r="AM1115" s="219"/>
      <c r="AN1115" s="219"/>
      <c r="AO1115" s="221"/>
      <c r="AP1115" s="222"/>
      <c r="AQ1115" s="221"/>
      <c r="AR1115" s="223"/>
      <c r="AS1115" s="41"/>
      <c r="AT1115" s="41"/>
      <c r="AU1115" s="41"/>
      <c r="AV1115" s="228"/>
    </row>
    <row r="1116" spans="28:48" ht="14.25">
      <c r="AB1116" s="219"/>
      <c r="AC1116" s="220"/>
      <c r="AD1116" s="219"/>
      <c r="AE1116" s="220"/>
      <c r="AF1116" s="220"/>
      <c r="AG1116" s="220"/>
      <c r="AH1116" s="219"/>
      <c r="AI1116" s="219"/>
      <c r="AJ1116" s="219"/>
      <c r="AK1116" s="219"/>
      <c r="AL1116" s="219"/>
      <c r="AM1116" s="219"/>
      <c r="AN1116" s="219"/>
      <c r="AO1116" s="221"/>
      <c r="AP1116" s="222"/>
      <c r="AQ1116" s="221"/>
      <c r="AR1116" s="223"/>
      <c r="AS1116" s="41"/>
      <c r="AT1116" s="41"/>
      <c r="AU1116" s="41"/>
      <c r="AV1116" s="228"/>
    </row>
    <row r="1117" spans="28:48" ht="14.25">
      <c r="AB1117" s="219"/>
      <c r="AC1117" s="220"/>
      <c r="AD1117" s="219"/>
      <c r="AE1117" s="220"/>
      <c r="AF1117" s="220"/>
      <c r="AG1117" s="220"/>
      <c r="AH1117" s="219"/>
      <c r="AI1117" s="219"/>
      <c r="AJ1117" s="219"/>
      <c r="AK1117" s="219"/>
      <c r="AL1117" s="219"/>
      <c r="AM1117" s="219"/>
      <c r="AN1117" s="219"/>
      <c r="AO1117" s="221"/>
      <c r="AP1117" s="222"/>
      <c r="AQ1117" s="221"/>
      <c r="AR1117" s="223"/>
      <c r="AS1117" s="41"/>
      <c r="AT1117" s="41"/>
      <c r="AU1117" s="41"/>
      <c r="AV1117" s="228"/>
    </row>
    <row r="1118" spans="28:48" ht="14.25">
      <c r="AB1118" s="219"/>
      <c r="AC1118" s="220"/>
      <c r="AD1118" s="219"/>
      <c r="AE1118" s="220"/>
      <c r="AF1118" s="220"/>
      <c r="AG1118" s="220"/>
      <c r="AH1118" s="219"/>
      <c r="AI1118" s="219"/>
      <c r="AJ1118" s="219"/>
      <c r="AK1118" s="219"/>
      <c r="AL1118" s="219"/>
      <c r="AM1118" s="219"/>
      <c r="AN1118" s="219"/>
      <c r="AO1118" s="221"/>
      <c r="AP1118" s="222"/>
      <c r="AQ1118" s="221"/>
      <c r="AR1118" s="223"/>
      <c r="AS1118" s="41"/>
      <c r="AT1118" s="41"/>
      <c r="AU1118" s="41"/>
      <c r="AV1118" s="228"/>
    </row>
    <row r="1119" spans="28:48" ht="14.25">
      <c r="AB1119" s="219"/>
      <c r="AC1119" s="220"/>
      <c r="AD1119" s="219"/>
      <c r="AE1119" s="220"/>
      <c r="AF1119" s="220"/>
      <c r="AG1119" s="220"/>
      <c r="AH1119" s="219"/>
      <c r="AI1119" s="219"/>
      <c r="AJ1119" s="219"/>
      <c r="AK1119" s="219"/>
      <c r="AL1119" s="219"/>
      <c r="AM1119" s="219"/>
      <c r="AN1119" s="219"/>
      <c r="AO1119" s="221"/>
      <c r="AP1119" s="222"/>
      <c r="AQ1119" s="221"/>
      <c r="AR1119" s="223"/>
      <c r="AS1119" s="41"/>
      <c r="AT1119" s="41"/>
      <c r="AU1119" s="41"/>
      <c r="AV1119" s="228"/>
    </row>
    <row r="1120" spans="28:48" ht="14.25">
      <c r="AB1120" s="219"/>
      <c r="AC1120" s="220"/>
      <c r="AD1120" s="219"/>
      <c r="AE1120" s="220"/>
      <c r="AF1120" s="220"/>
      <c r="AG1120" s="220"/>
      <c r="AH1120" s="219"/>
      <c r="AI1120" s="219"/>
      <c r="AJ1120" s="219"/>
      <c r="AK1120" s="219"/>
      <c r="AL1120" s="219"/>
      <c r="AM1120" s="219"/>
      <c r="AN1120" s="219"/>
      <c r="AO1120" s="221"/>
      <c r="AP1120" s="222"/>
      <c r="AQ1120" s="221"/>
      <c r="AR1120" s="223"/>
      <c r="AS1120" s="41"/>
      <c r="AT1120" s="41"/>
      <c r="AU1120" s="41"/>
      <c r="AV1120" s="228"/>
    </row>
    <row r="1121" spans="28:48" ht="14.25">
      <c r="AB1121" s="219"/>
      <c r="AC1121" s="220"/>
      <c r="AD1121" s="219"/>
      <c r="AE1121" s="220"/>
      <c r="AF1121" s="220"/>
      <c r="AG1121" s="220"/>
      <c r="AH1121" s="219"/>
      <c r="AI1121" s="219"/>
      <c r="AJ1121" s="219"/>
      <c r="AK1121" s="219"/>
      <c r="AL1121" s="219"/>
      <c r="AM1121" s="219"/>
      <c r="AN1121" s="219"/>
      <c r="AO1121" s="221"/>
      <c r="AP1121" s="222"/>
      <c r="AQ1121" s="221"/>
      <c r="AR1121" s="223"/>
      <c r="AS1121" s="41"/>
      <c r="AT1121" s="41"/>
      <c r="AU1121" s="41"/>
      <c r="AV1121" s="228"/>
    </row>
    <row r="1122" spans="28:48" ht="14.25">
      <c r="AB1122" s="219"/>
      <c r="AC1122" s="220"/>
      <c r="AD1122" s="219"/>
      <c r="AE1122" s="220"/>
      <c r="AF1122" s="220"/>
      <c r="AG1122" s="220"/>
      <c r="AH1122" s="219"/>
      <c r="AI1122" s="219"/>
      <c r="AJ1122" s="219"/>
      <c r="AK1122" s="219"/>
      <c r="AL1122" s="219"/>
      <c r="AM1122" s="219"/>
      <c r="AN1122" s="219"/>
      <c r="AO1122" s="221"/>
      <c r="AP1122" s="222"/>
      <c r="AQ1122" s="221"/>
      <c r="AR1122" s="223"/>
      <c r="AS1122" s="41"/>
      <c r="AT1122" s="41"/>
      <c r="AU1122" s="41"/>
      <c r="AV1122" s="228"/>
    </row>
    <row r="1123" spans="28:48" ht="14.25">
      <c r="AB1123" s="219"/>
      <c r="AC1123" s="220"/>
      <c r="AD1123" s="219"/>
      <c r="AE1123" s="220"/>
      <c r="AF1123" s="220"/>
      <c r="AG1123" s="220"/>
      <c r="AH1123" s="219"/>
      <c r="AI1123" s="219"/>
      <c r="AJ1123" s="219"/>
      <c r="AK1123" s="219"/>
      <c r="AL1123" s="219"/>
      <c r="AM1123" s="219"/>
      <c r="AN1123" s="219"/>
      <c r="AO1123" s="221"/>
      <c r="AP1123" s="222"/>
      <c r="AQ1123" s="221"/>
      <c r="AR1123" s="223"/>
      <c r="AS1123" s="41"/>
      <c r="AT1123" s="41"/>
      <c r="AU1123" s="41"/>
      <c r="AV1123" s="228"/>
    </row>
    <row r="1124" spans="28:48" ht="14.25">
      <c r="AB1124" s="219"/>
      <c r="AC1124" s="220"/>
      <c r="AD1124" s="219"/>
      <c r="AE1124" s="220"/>
      <c r="AF1124" s="220"/>
      <c r="AG1124" s="220"/>
      <c r="AH1124" s="219"/>
      <c r="AI1124" s="219"/>
      <c r="AJ1124" s="219"/>
      <c r="AK1124" s="219"/>
      <c r="AL1124" s="219"/>
      <c r="AM1124" s="219"/>
      <c r="AN1124" s="219"/>
      <c r="AO1124" s="221"/>
      <c r="AP1124" s="222"/>
      <c r="AQ1124" s="221"/>
      <c r="AR1124" s="223"/>
      <c r="AS1124" s="41"/>
      <c r="AT1124" s="41"/>
      <c r="AU1124" s="41"/>
      <c r="AV1124" s="228"/>
    </row>
    <row r="1125" spans="28:48" ht="14.25">
      <c r="AB1125" s="219"/>
      <c r="AC1125" s="220"/>
      <c r="AD1125" s="219"/>
      <c r="AE1125" s="220"/>
      <c r="AF1125" s="220"/>
      <c r="AG1125" s="220"/>
      <c r="AH1125" s="219"/>
      <c r="AI1125" s="219"/>
      <c r="AJ1125" s="219"/>
      <c r="AK1125" s="219"/>
      <c r="AL1125" s="219"/>
      <c r="AM1125" s="219"/>
      <c r="AN1125" s="219"/>
      <c r="AO1125" s="221"/>
      <c r="AP1125" s="222"/>
      <c r="AQ1125" s="221"/>
      <c r="AR1125" s="223"/>
      <c r="AS1125" s="41"/>
      <c r="AT1125" s="41"/>
      <c r="AU1125" s="41"/>
      <c r="AV1125" s="228"/>
    </row>
    <row r="1126" spans="28:48" ht="14.25">
      <c r="AB1126" s="219"/>
      <c r="AC1126" s="220"/>
      <c r="AD1126" s="219"/>
      <c r="AE1126" s="220"/>
      <c r="AF1126" s="220"/>
      <c r="AG1126" s="220"/>
      <c r="AH1126" s="219"/>
      <c r="AI1126" s="219"/>
      <c r="AJ1126" s="219"/>
      <c r="AK1126" s="219"/>
      <c r="AL1126" s="219"/>
      <c r="AM1126" s="219"/>
      <c r="AN1126" s="219"/>
      <c r="AO1126" s="221"/>
      <c r="AP1126" s="222"/>
      <c r="AQ1126" s="221"/>
      <c r="AR1126" s="223"/>
      <c r="AS1126" s="41"/>
      <c r="AT1126" s="41"/>
      <c r="AU1126" s="41"/>
      <c r="AV1126" s="228"/>
    </row>
    <row r="1127" spans="28:48" ht="14.25">
      <c r="AB1127" s="219"/>
      <c r="AC1127" s="220"/>
      <c r="AD1127" s="219"/>
      <c r="AE1127" s="220"/>
      <c r="AF1127" s="220"/>
      <c r="AG1127" s="220"/>
      <c r="AH1127" s="219"/>
      <c r="AI1127" s="219"/>
      <c r="AJ1127" s="219"/>
      <c r="AK1127" s="219"/>
      <c r="AL1127" s="219"/>
      <c r="AM1127" s="219"/>
      <c r="AN1127" s="219"/>
      <c r="AO1127" s="221"/>
      <c r="AP1127" s="222"/>
      <c r="AQ1127" s="221"/>
      <c r="AR1127" s="223"/>
      <c r="AS1127" s="41"/>
      <c r="AT1127" s="41"/>
      <c r="AU1127" s="41"/>
      <c r="AV1127" s="228"/>
    </row>
    <row r="1128" spans="28:48" ht="14.25">
      <c r="AB1128" s="219"/>
      <c r="AC1128" s="220"/>
      <c r="AD1128" s="219"/>
      <c r="AE1128" s="220"/>
      <c r="AF1128" s="220"/>
      <c r="AG1128" s="220"/>
      <c r="AH1128" s="219"/>
      <c r="AI1128" s="219"/>
      <c r="AJ1128" s="219"/>
      <c r="AK1128" s="219"/>
      <c r="AL1128" s="219"/>
      <c r="AM1128" s="219"/>
      <c r="AN1128" s="219"/>
      <c r="AO1128" s="221"/>
      <c r="AP1128" s="222"/>
      <c r="AQ1128" s="221"/>
      <c r="AR1128" s="223"/>
      <c r="AS1128" s="41"/>
      <c r="AT1128" s="41"/>
      <c r="AU1128" s="41"/>
      <c r="AV1128" s="228"/>
    </row>
    <row r="1129" spans="28:48" ht="14.25">
      <c r="AB1129" s="219"/>
      <c r="AC1129" s="220"/>
      <c r="AD1129" s="219"/>
      <c r="AE1129" s="220"/>
      <c r="AF1129" s="220"/>
      <c r="AG1129" s="220"/>
      <c r="AH1129" s="219"/>
      <c r="AI1129" s="219"/>
      <c r="AJ1129" s="219"/>
      <c r="AK1129" s="219"/>
      <c r="AL1129" s="219"/>
      <c r="AM1129" s="219"/>
      <c r="AN1129" s="219"/>
      <c r="AO1129" s="221"/>
      <c r="AP1129" s="222"/>
      <c r="AQ1129" s="221"/>
      <c r="AR1129" s="223"/>
      <c r="AS1129" s="41"/>
      <c r="AT1129" s="41"/>
      <c r="AU1129" s="41"/>
      <c r="AV1129" s="228"/>
    </row>
    <row r="1130" spans="28:48" ht="14.25">
      <c r="AB1130" s="219"/>
      <c r="AC1130" s="220"/>
      <c r="AD1130" s="219"/>
      <c r="AE1130" s="220"/>
      <c r="AF1130" s="220"/>
      <c r="AG1130" s="220"/>
      <c r="AH1130" s="219"/>
      <c r="AI1130" s="219"/>
      <c r="AJ1130" s="219"/>
      <c r="AK1130" s="219"/>
      <c r="AL1130" s="219"/>
      <c r="AM1130" s="219"/>
      <c r="AN1130" s="219"/>
      <c r="AO1130" s="221"/>
      <c r="AP1130" s="222"/>
      <c r="AQ1130" s="221"/>
      <c r="AR1130" s="223"/>
      <c r="AS1130" s="41"/>
      <c r="AT1130" s="41"/>
      <c r="AU1130" s="41"/>
      <c r="AV1130" s="228"/>
    </row>
    <row r="1131" spans="28:48" ht="14.25">
      <c r="AB1131" s="219"/>
      <c r="AC1131" s="220"/>
      <c r="AD1131" s="219"/>
      <c r="AE1131" s="220"/>
      <c r="AF1131" s="220"/>
      <c r="AG1131" s="220"/>
      <c r="AH1131" s="219"/>
      <c r="AI1131" s="219"/>
      <c r="AJ1131" s="219"/>
      <c r="AK1131" s="219"/>
      <c r="AL1131" s="219"/>
      <c r="AM1131" s="219"/>
      <c r="AN1131" s="219"/>
      <c r="AO1131" s="221"/>
      <c r="AP1131" s="222"/>
      <c r="AQ1131" s="221"/>
      <c r="AR1131" s="223"/>
      <c r="AS1131" s="41"/>
      <c r="AT1131" s="41"/>
      <c r="AU1131" s="41"/>
      <c r="AV1131" s="228"/>
    </row>
    <row r="1132" spans="28:48" ht="14.25">
      <c r="AB1132" s="219"/>
      <c r="AC1132" s="220"/>
      <c r="AD1132" s="219"/>
      <c r="AE1132" s="220"/>
      <c r="AF1132" s="220"/>
      <c r="AG1132" s="220"/>
      <c r="AH1132" s="219"/>
      <c r="AI1132" s="219"/>
      <c r="AJ1132" s="219"/>
      <c r="AK1132" s="219"/>
      <c r="AL1132" s="219"/>
      <c r="AM1132" s="219"/>
      <c r="AN1132" s="219"/>
      <c r="AO1132" s="221"/>
      <c r="AP1132" s="222"/>
      <c r="AQ1132" s="221"/>
      <c r="AR1132" s="223"/>
      <c r="AS1132" s="41"/>
      <c r="AT1132" s="41"/>
      <c r="AU1132" s="41"/>
      <c r="AV1132" s="228"/>
    </row>
    <row r="1133" spans="28:48" ht="14.25">
      <c r="AB1133" s="219"/>
      <c r="AC1133" s="220"/>
      <c r="AD1133" s="219"/>
      <c r="AE1133" s="220"/>
      <c r="AF1133" s="220"/>
      <c r="AG1133" s="220"/>
      <c r="AH1133" s="219"/>
      <c r="AI1133" s="219"/>
      <c r="AJ1133" s="219"/>
      <c r="AK1133" s="219"/>
      <c r="AL1133" s="219"/>
      <c r="AM1133" s="219"/>
      <c r="AN1133" s="219"/>
      <c r="AO1133" s="221"/>
      <c r="AP1133" s="222"/>
      <c r="AQ1133" s="221"/>
      <c r="AR1133" s="223"/>
      <c r="AS1133" s="41"/>
      <c r="AT1133" s="41"/>
      <c r="AU1133" s="41"/>
      <c r="AV1133" s="228"/>
    </row>
    <row r="1134" spans="28:48" ht="14.25">
      <c r="AB1134" s="219"/>
      <c r="AC1134" s="220"/>
      <c r="AD1134" s="219"/>
      <c r="AE1134" s="220"/>
      <c r="AF1134" s="220"/>
      <c r="AG1134" s="220"/>
      <c r="AH1134" s="219"/>
      <c r="AI1134" s="219"/>
      <c r="AJ1134" s="219"/>
      <c r="AK1134" s="219"/>
      <c r="AL1134" s="219"/>
      <c r="AM1134" s="219"/>
      <c r="AN1134" s="219"/>
      <c r="AO1134" s="221"/>
      <c r="AP1134" s="222"/>
      <c r="AQ1134" s="221"/>
      <c r="AR1134" s="223"/>
      <c r="AS1134" s="41"/>
      <c r="AT1134" s="41"/>
      <c r="AU1134" s="41"/>
      <c r="AV1134" s="228"/>
    </row>
    <row r="1135" spans="28:48" ht="14.25">
      <c r="AB1135" s="219"/>
      <c r="AC1135" s="220"/>
      <c r="AD1135" s="219"/>
      <c r="AE1135" s="220"/>
      <c r="AF1135" s="220"/>
      <c r="AG1135" s="220"/>
      <c r="AH1135" s="219"/>
      <c r="AI1135" s="219"/>
      <c r="AJ1135" s="219"/>
      <c r="AK1135" s="219"/>
      <c r="AL1135" s="219"/>
      <c r="AM1135" s="219"/>
      <c r="AN1135" s="219"/>
      <c r="AO1135" s="221"/>
      <c r="AP1135" s="222"/>
      <c r="AQ1135" s="221"/>
      <c r="AR1135" s="223"/>
      <c r="AS1135" s="41"/>
      <c r="AT1135" s="41"/>
      <c r="AU1135" s="41"/>
      <c r="AV1135" s="228"/>
    </row>
    <row r="1136" spans="28:48" ht="14.25">
      <c r="AB1136" s="219"/>
      <c r="AC1136" s="220"/>
      <c r="AD1136" s="219"/>
      <c r="AE1136" s="220"/>
      <c r="AF1136" s="220"/>
      <c r="AG1136" s="220"/>
      <c r="AH1136" s="219"/>
      <c r="AI1136" s="219"/>
      <c r="AJ1136" s="219"/>
      <c r="AK1136" s="219"/>
      <c r="AL1136" s="219"/>
      <c r="AM1136" s="219"/>
      <c r="AN1136" s="219"/>
      <c r="AO1136" s="221"/>
      <c r="AP1136" s="222"/>
      <c r="AQ1136" s="221"/>
      <c r="AR1136" s="223"/>
      <c r="AS1136" s="41"/>
      <c r="AT1136" s="41"/>
      <c r="AU1136" s="41"/>
      <c r="AV1136" s="228"/>
    </row>
    <row r="1137" spans="28:48" ht="14.25">
      <c r="AB1137" s="219"/>
      <c r="AC1137" s="220"/>
      <c r="AD1137" s="219"/>
      <c r="AE1137" s="220"/>
      <c r="AF1137" s="220"/>
      <c r="AG1137" s="220"/>
      <c r="AH1137" s="219"/>
      <c r="AI1137" s="219"/>
      <c r="AJ1137" s="219"/>
      <c r="AK1137" s="219"/>
      <c r="AL1137" s="219"/>
      <c r="AM1137" s="219"/>
      <c r="AN1137" s="219"/>
      <c r="AO1137" s="221"/>
      <c r="AP1137" s="222"/>
      <c r="AQ1137" s="221"/>
      <c r="AR1137" s="223"/>
      <c r="AS1137" s="41"/>
      <c r="AT1137" s="41"/>
      <c r="AU1137" s="41"/>
      <c r="AV1137" s="228"/>
    </row>
    <row r="1138" spans="28:48" ht="14.25">
      <c r="AB1138" s="219"/>
      <c r="AC1138" s="220"/>
      <c r="AD1138" s="219"/>
      <c r="AE1138" s="220"/>
      <c r="AF1138" s="220"/>
      <c r="AG1138" s="220"/>
      <c r="AH1138" s="219"/>
      <c r="AI1138" s="219"/>
      <c r="AJ1138" s="219"/>
      <c r="AK1138" s="219"/>
      <c r="AL1138" s="219"/>
      <c r="AM1138" s="219"/>
      <c r="AN1138" s="219"/>
      <c r="AO1138" s="221"/>
      <c r="AP1138" s="222"/>
      <c r="AQ1138" s="221"/>
      <c r="AR1138" s="223"/>
      <c r="AS1138" s="41"/>
      <c r="AT1138" s="41"/>
      <c r="AU1138" s="41"/>
      <c r="AV1138" s="228"/>
    </row>
    <row r="1139" spans="28:48" ht="14.25">
      <c r="AB1139" s="219"/>
      <c r="AC1139" s="220"/>
      <c r="AD1139" s="219"/>
      <c r="AE1139" s="220"/>
      <c r="AF1139" s="220"/>
      <c r="AG1139" s="220"/>
      <c r="AH1139" s="219"/>
      <c r="AI1139" s="219"/>
      <c r="AJ1139" s="219"/>
      <c r="AK1139" s="219"/>
      <c r="AL1139" s="219"/>
      <c r="AM1139" s="219"/>
      <c r="AN1139" s="219"/>
      <c r="AO1139" s="221"/>
      <c r="AP1139" s="222"/>
      <c r="AQ1139" s="221"/>
      <c r="AR1139" s="223"/>
      <c r="AS1139" s="41"/>
      <c r="AT1139" s="41"/>
      <c r="AU1139" s="41"/>
      <c r="AV1139" s="228"/>
    </row>
    <row r="1140" spans="28:48" ht="14.25">
      <c r="AB1140" s="219"/>
      <c r="AC1140" s="220"/>
      <c r="AD1140" s="219"/>
      <c r="AE1140" s="220"/>
      <c r="AF1140" s="220"/>
      <c r="AG1140" s="220"/>
      <c r="AH1140" s="219"/>
      <c r="AI1140" s="219"/>
      <c r="AJ1140" s="219"/>
      <c r="AK1140" s="219"/>
      <c r="AL1140" s="219"/>
      <c r="AM1140" s="219"/>
      <c r="AN1140" s="219"/>
      <c r="AO1140" s="221"/>
      <c r="AP1140" s="222"/>
      <c r="AQ1140" s="221"/>
      <c r="AR1140" s="223"/>
      <c r="AS1140" s="41"/>
      <c r="AT1140" s="41"/>
      <c r="AU1140" s="41"/>
      <c r="AV1140" s="228"/>
    </row>
    <row r="1141" spans="28:48" ht="14.25">
      <c r="AB1141" s="219"/>
      <c r="AC1141" s="220"/>
      <c r="AD1141" s="219"/>
      <c r="AE1141" s="220"/>
      <c r="AF1141" s="220"/>
      <c r="AG1141" s="220"/>
      <c r="AH1141" s="219"/>
      <c r="AI1141" s="219"/>
      <c r="AJ1141" s="219"/>
      <c r="AK1141" s="219"/>
      <c r="AL1141" s="219"/>
      <c r="AM1141" s="219"/>
      <c r="AN1141" s="219"/>
      <c r="AO1141" s="221"/>
      <c r="AP1141" s="222"/>
      <c r="AQ1141" s="221"/>
      <c r="AR1141" s="223"/>
      <c r="AS1141" s="41"/>
      <c r="AT1141" s="41"/>
      <c r="AU1141" s="41"/>
      <c r="AV1141" s="228"/>
    </row>
    <row r="1142" spans="28:48" ht="14.25">
      <c r="AB1142" s="219"/>
      <c r="AC1142" s="220"/>
      <c r="AD1142" s="219"/>
      <c r="AE1142" s="220"/>
      <c r="AF1142" s="220"/>
      <c r="AG1142" s="220"/>
      <c r="AH1142" s="219"/>
      <c r="AI1142" s="219"/>
      <c r="AJ1142" s="219"/>
      <c r="AK1142" s="219"/>
      <c r="AL1142" s="219"/>
      <c r="AM1142" s="219"/>
      <c r="AN1142" s="219"/>
      <c r="AO1142" s="221"/>
      <c r="AP1142" s="222"/>
      <c r="AQ1142" s="221"/>
      <c r="AR1142" s="223"/>
      <c r="AS1142" s="41"/>
      <c r="AT1142" s="41"/>
      <c r="AU1142" s="41"/>
      <c r="AV1142" s="228"/>
    </row>
    <row r="1143" spans="28:48" ht="14.25">
      <c r="AB1143" s="219"/>
      <c r="AC1143" s="220"/>
      <c r="AD1143" s="219"/>
      <c r="AE1143" s="220"/>
      <c r="AF1143" s="220"/>
      <c r="AG1143" s="220"/>
      <c r="AH1143" s="219"/>
      <c r="AI1143" s="219"/>
      <c r="AJ1143" s="219"/>
      <c r="AK1143" s="219"/>
      <c r="AL1143" s="219"/>
      <c r="AM1143" s="219"/>
      <c r="AN1143" s="219"/>
      <c r="AO1143" s="221"/>
      <c r="AP1143" s="222"/>
      <c r="AQ1143" s="221"/>
      <c r="AR1143" s="223"/>
      <c r="AS1143" s="41"/>
      <c r="AT1143" s="41"/>
      <c r="AU1143" s="41"/>
      <c r="AV1143" s="228"/>
    </row>
    <row r="1144" spans="28:48" ht="14.25">
      <c r="AB1144" s="219"/>
      <c r="AC1144" s="220"/>
      <c r="AD1144" s="219"/>
      <c r="AE1144" s="220"/>
      <c r="AF1144" s="220"/>
      <c r="AG1144" s="220"/>
      <c r="AH1144" s="219"/>
      <c r="AI1144" s="219"/>
      <c r="AJ1144" s="219"/>
      <c r="AK1144" s="219"/>
      <c r="AL1144" s="219"/>
      <c r="AM1144" s="219"/>
      <c r="AN1144" s="219"/>
      <c r="AO1144" s="221"/>
      <c r="AP1144" s="222"/>
      <c r="AQ1144" s="221"/>
      <c r="AR1144" s="223"/>
      <c r="AS1144" s="41"/>
      <c r="AT1144" s="41"/>
      <c r="AU1144" s="41"/>
      <c r="AV1144" s="228"/>
    </row>
    <row r="1145" spans="28:48" ht="14.25">
      <c r="AB1145" s="219"/>
      <c r="AC1145" s="220"/>
      <c r="AD1145" s="219"/>
      <c r="AE1145" s="220"/>
      <c r="AF1145" s="220"/>
      <c r="AG1145" s="220"/>
      <c r="AH1145" s="219"/>
      <c r="AI1145" s="219"/>
      <c r="AJ1145" s="219"/>
      <c r="AK1145" s="219"/>
      <c r="AL1145" s="219"/>
      <c r="AM1145" s="219"/>
      <c r="AN1145" s="219"/>
      <c r="AO1145" s="221"/>
      <c r="AP1145" s="222"/>
      <c r="AQ1145" s="221"/>
      <c r="AR1145" s="223"/>
      <c r="AS1145" s="41"/>
      <c r="AT1145" s="41"/>
      <c r="AU1145" s="41"/>
      <c r="AV1145" s="228"/>
    </row>
    <row r="1146" spans="28:48" ht="14.25">
      <c r="AB1146" s="219"/>
      <c r="AC1146" s="220"/>
      <c r="AD1146" s="219"/>
      <c r="AE1146" s="220"/>
      <c r="AF1146" s="220"/>
      <c r="AG1146" s="220"/>
      <c r="AH1146" s="219"/>
      <c r="AI1146" s="219"/>
      <c r="AJ1146" s="219"/>
      <c r="AK1146" s="219"/>
      <c r="AL1146" s="219"/>
      <c r="AM1146" s="219"/>
      <c r="AN1146" s="219"/>
      <c r="AO1146" s="221"/>
      <c r="AP1146" s="222"/>
      <c r="AQ1146" s="221"/>
      <c r="AR1146" s="223"/>
      <c r="AS1146" s="41"/>
      <c r="AT1146" s="41"/>
      <c r="AU1146" s="41"/>
      <c r="AV1146" s="228"/>
    </row>
    <row r="1147" spans="28:48" ht="14.25">
      <c r="AB1147" s="219"/>
      <c r="AC1147" s="220"/>
      <c r="AD1147" s="219"/>
      <c r="AE1147" s="220"/>
      <c r="AF1147" s="220"/>
      <c r="AG1147" s="220"/>
      <c r="AH1147" s="219"/>
      <c r="AI1147" s="219"/>
      <c r="AJ1147" s="219"/>
      <c r="AK1147" s="219"/>
      <c r="AL1147" s="219"/>
      <c r="AM1147" s="219"/>
      <c r="AN1147" s="219"/>
      <c r="AO1147" s="221"/>
      <c r="AP1147" s="222"/>
      <c r="AQ1147" s="221"/>
      <c r="AR1147" s="223"/>
      <c r="AS1147" s="41"/>
      <c r="AT1147" s="41"/>
      <c r="AU1147" s="41"/>
      <c r="AV1147" s="228"/>
    </row>
    <row r="1148" spans="28:48" ht="14.25">
      <c r="AB1148" s="219"/>
      <c r="AC1148" s="220"/>
      <c r="AD1148" s="219"/>
      <c r="AE1148" s="220"/>
      <c r="AF1148" s="220"/>
      <c r="AG1148" s="220"/>
      <c r="AH1148" s="219"/>
      <c r="AI1148" s="219"/>
      <c r="AJ1148" s="219"/>
      <c r="AK1148" s="219"/>
      <c r="AL1148" s="219"/>
      <c r="AM1148" s="219"/>
      <c r="AN1148" s="219"/>
      <c r="AO1148" s="221"/>
      <c r="AP1148" s="222"/>
      <c r="AQ1148" s="221"/>
      <c r="AR1148" s="223"/>
      <c r="AS1148" s="41"/>
      <c r="AT1148" s="41"/>
      <c r="AU1148" s="41"/>
      <c r="AV1148" s="228"/>
    </row>
    <row r="1149" spans="28:48" ht="14.25">
      <c r="AB1149" s="219"/>
      <c r="AC1149" s="220"/>
      <c r="AD1149" s="219"/>
      <c r="AE1149" s="220"/>
      <c r="AF1149" s="220"/>
      <c r="AG1149" s="220"/>
      <c r="AH1149" s="219"/>
      <c r="AI1149" s="219"/>
      <c r="AJ1149" s="219"/>
      <c r="AK1149" s="219"/>
      <c r="AL1149" s="219"/>
      <c r="AM1149" s="219"/>
      <c r="AN1149" s="219"/>
      <c r="AO1149" s="221"/>
      <c r="AP1149" s="222"/>
      <c r="AQ1149" s="221"/>
      <c r="AR1149" s="223"/>
      <c r="AS1149" s="41"/>
      <c r="AT1149" s="41"/>
      <c r="AU1149" s="41"/>
      <c r="AV1149" s="228"/>
    </row>
    <row r="1150" spans="28:48" ht="14.25">
      <c r="AB1150" s="219"/>
      <c r="AC1150" s="220"/>
      <c r="AD1150" s="219"/>
      <c r="AE1150" s="220"/>
      <c r="AF1150" s="220"/>
      <c r="AG1150" s="220"/>
      <c r="AH1150" s="219"/>
      <c r="AI1150" s="219"/>
      <c r="AJ1150" s="219"/>
      <c r="AK1150" s="219"/>
      <c r="AL1150" s="219"/>
      <c r="AM1150" s="219"/>
      <c r="AN1150" s="219"/>
      <c r="AO1150" s="221"/>
      <c r="AP1150" s="222"/>
      <c r="AQ1150" s="221"/>
      <c r="AR1150" s="223"/>
      <c r="AS1150" s="41"/>
      <c r="AT1150" s="41"/>
      <c r="AU1150" s="41"/>
      <c r="AV1150" s="228"/>
    </row>
    <row r="1151" spans="28:48" ht="14.25">
      <c r="AB1151" s="219"/>
      <c r="AC1151" s="220"/>
      <c r="AD1151" s="219"/>
      <c r="AE1151" s="220"/>
      <c r="AF1151" s="220"/>
      <c r="AG1151" s="220"/>
      <c r="AH1151" s="219"/>
      <c r="AI1151" s="219"/>
      <c r="AJ1151" s="219"/>
      <c r="AK1151" s="219"/>
      <c r="AL1151" s="219"/>
      <c r="AM1151" s="219"/>
      <c r="AN1151" s="219"/>
      <c r="AO1151" s="221"/>
      <c r="AP1151" s="222"/>
      <c r="AQ1151" s="221"/>
      <c r="AR1151" s="223"/>
      <c r="AS1151" s="41"/>
      <c r="AT1151" s="41"/>
      <c r="AU1151" s="41"/>
      <c r="AV1151" s="228"/>
    </row>
    <row r="1152" spans="28:48" ht="14.25">
      <c r="AB1152" s="219"/>
      <c r="AC1152" s="220"/>
      <c r="AD1152" s="219"/>
      <c r="AE1152" s="220"/>
      <c r="AF1152" s="220"/>
      <c r="AG1152" s="220"/>
      <c r="AH1152" s="219"/>
      <c r="AI1152" s="219"/>
      <c r="AJ1152" s="219"/>
      <c r="AK1152" s="219"/>
      <c r="AL1152" s="219"/>
      <c r="AM1152" s="219"/>
      <c r="AN1152" s="219"/>
      <c r="AO1152" s="221"/>
      <c r="AP1152" s="222"/>
      <c r="AQ1152" s="221"/>
      <c r="AR1152" s="223"/>
      <c r="AS1152" s="41"/>
      <c r="AT1152" s="41"/>
      <c r="AU1152" s="41"/>
      <c r="AV1152" s="228"/>
    </row>
    <row r="1153" spans="28:48" ht="14.25">
      <c r="AB1153" s="219"/>
      <c r="AC1153" s="220"/>
      <c r="AD1153" s="219"/>
      <c r="AE1153" s="220"/>
      <c r="AF1153" s="220"/>
      <c r="AG1153" s="220"/>
      <c r="AH1153" s="219"/>
      <c r="AI1153" s="219"/>
      <c r="AJ1153" s="219"/>
      <c r="AK1153" s="219"/>
      <c r="AL1153" s="219"/>
      <c r="AM1153" s="219"/>
      <c r="AN1153" s="219"/>
      <c r="AO1153" s="221"/>
      <c r="AP1153" s="222"/>
      <c r="AQ1153" s="221"/>
      <c r="AR1153" s="223"/>
      <c r="AS1153" s="41"/>
      <c r="AT1153" s="41"/>
      <c r="AU1153" s="41"/>
      <c r="AV1153" s="228"/>
    </row>
    <row r="1154" spans="28:48" ht="14.25">
      <c r="AB1154" s="219"/>
      <c r="AC1154" s="220"/>
      <c r="AD1154" s="219"/>
      <c r="AE1154" s="220"/>
      <c r="AF1154" s="220"/>
      <c r="AG1154" s="220"/>
      <c r="AH1154" s="219"/>
      <c r="AI1154" s="219"/>
      <c r="AJ1154" s="219"/>
      <c r="AK1154" s="219"/>
      <c r="AL1154" s="219"/>
      <c r="AM1154" s="219"/>
      <c r="AN1154" s="219"/>
      <c r="AO1154" s="221"/>
      <c r="AP1154" s="222"/>
      <c r="AQ1154" s="221"/>
      <c r="AR1154" s="223"/>
      <c r="AS1154" s="41"/>
      <c r="AT1154" s="41"/>
      <c r="AU1154" s="41"/>
      <c r="AV1154" s="228"/>
    </row>
    <row r="1155" spans="28:48" ht="14.25">
      <c r="AB1155" s="219"/>
      <c r="AC1155" s="220"/>
      <c r="AD1155" s="219"/>
      <c r="AE1155" s="220"/>
      <c r="AF1155" s="220"/>
      <c r="AG1155" s="220"/>
      <c r="AH1155" s="219"/>
      <c r="AI1155" s="219"/>
      <c r="AJ1155" s="219"/>
      <c r="AK1155" s="219"/>
      <c r="AL1155" s="219"/>
      <c r="AM1155" s="219"/>
      <c r="AN1155" s="219"/>
      <c r="AO1155" s="221"/>
      <c r="AP1155" s="222"/>
      <c r="AQ1155" s="221"/>
      <c r="AR1155" s="223"/>
      <c r="AS1155" s="41"/>
      <c r="AT1155" s="41"/>
      <c r="AU1155" s="41"/>
      <c r="AV1155" s="228"/>
    </row>
    <row r="1156" spans="28:48" ht="14.25">
      <c r="AB1156" s="219"/>
      <c r="AC1156" s="220"/>
      <c r="AD1156" s="219"/>
      <c r="AE1156" s="220"/>
      <c r="AF1156" s="220"/>
      <c r="AG1156" s="220"/>
      <c r="AH1156" s="219"/>
      <c r="AI1156" s="219"/>
      <c r="AJ1156" s="219"/>
      <c r="AK1156" s="219"/>
      <c r="AL1156" s="219"/>
      <c r="AM1156" s="219"/>
      <c r="AN1156" s="219"/>
      <c r="AO1156" s="221"/>
      <c r="AP1156" s="222"/>
      <c r="AQ1156" s="221"/>
      <c r="AR1156" s="223"/>
      <c r="AS1156" s="41"/>
      <c r="AT1156" s="41"/>
      <c r="AU1156" s="41"/>
      <c r="AV1156" s="228"/>
    </row>
    <row r="1157" spans="28:48" ht="14.25">
      <c r="AB1157" s="219"/>
      <c r="AC1157" s="220"/>
      <c r="AD1157" s="219"/>
      <c r="AE1157" s="220"/>
      <c r="AF1157" s="220"/>
      <c r="AG1157" s="220"/>
      <c r="AH1157" s="219"/>
      <c r="AI1157" s="219"/>
      <c r="AJ1157" s="219"/>
      <c r="AK1157" s="219"/>
      <c r="AL1157" s="219"/>
      <c r="AM1157" s="219"/>
      <c r="AN1157" s="219"/>
      <c r="AO1157" s="221"/>
      <c r="AP1157" s="222"/>
      <c r="AQ1157" s="221"/>
      <c r="AR1157" s="223"/>
      <c r="AS1157" s="41"/>
      <c r="AT1157" s="41"/>
      <c r="AU1157" s="41"/>
      <c r="AV1157" s="228"/>
    </row>
    <row r="1158" spans="28:48" ht="14.25">
      <c r="AB1158" s="219"/>
      <c r="AC1158" s="220"/>
      <c r="AD1158" s="219"/>
      <c r="AE1158" s="220"/>
      <c r="AF1158" s="220"/>
      <c r="AG1158" s="220"/>
      <c r="AH1158" s="219"/>
      <c r="AI1158" s="219"/>
      <c r="AJ1158" s="219"/>
      <c r="AK1158" s="219"/>
      <c r="AL1158" s="219"/>
      <c r="AM1158" s="219"/>
      <c r="AN1158" s="219"/>
      <c r="AO1158" s="221"/>
      <c r="AP1158" s="222"/>
      <c r="AQ1158" s="221"/>
      <c r="AR1158" s="223"/>
      <c r="AS1158" s="41"/>
      <c r="AT1158" s="41"/>
      <c r="AU1158" s="41"/>
      <c r="AV1158" s="228"/>
    </row>
    <row r="1159" spans="28:48" ht="14.25">
      <c r="AB1159" s="219"/>
      <c r="AC1159" s="220"/>
      <c r="AD1159" s="219"/>
      <c r="AE1159" s="220"/>
      <c r="AF1159" s="220"/>
      <c r="AG1159" s="220"/>
      <c r="AH1159" s="219"/>
      <c r="AI1159" s="219"/>
      <c r="AJ1159" s="219"/>
      <c r="AK1159" s="219"/>
      <c r="AL1159" s="219"/>
      <c r="AM1159" s="219"/>
      <c r="AN1159" s="219"/>
      <c r="AO1159" s="221"/>
      <c r="AP1159" s="222"/>
      <c r="AQ1159" s="221"/>
      <c r="AR1159" s="223"/>
      <c r="AS1159" s="41"/>
      <c r="AT1159" s="41"/>
      <c r="AU1159" s="41"/>
      <c r="AV1159" s="228"/>
    </row>
    <row r="1160" spans="28:48" ht="14.25">
      <c r="AB1160" s="219"/>
      <c r="AC1160" s="220"/>
      <c r="AD1160" s="219"/>
      <c r="AE1160" s="220"/>
      <c r="AF1160" s="220"/>
      <c r="AG1160" s="220"/>
      <c r="AH1160" s="219"/>
      <c r="AI1160" s="219"/>
      <c r="AJ1160" s="219"/>
      <c r="AK1160" s="219"/>
      <c r="AL1160" s="219"/>
      <c r="AM1160" s="219"/>
      <c r="AN1160" s="219"/>
      <c r="AO1160" s="221"/>
      <c r="AP1160" s="222"/>
      <c r="AQ1160" s="221"/>
      <c r="AR1160" s="223"/>
      <c r="AS1160" s="41"/>
      <c r="AT1160" s="41"/>
      <c r="AU1160" s="41"/>
      <c r="AV1160" s="228"/>
    </row>
    <row r="1161" spans="28:48" ht="14.25">
      <c r="AB1161" s="219"/>
      <c r="AC1161" s="220"/>
      <c r="AD1161" s="219"/>
      <c r="AE1161" s="220"/>
      <c r="AF1161" s="220"/>
      <c r="AG1161" s="220"/>
      <c r="AH1161" s="219"/>
      <c r="AI1161" s="219"/>
      <c r="AJ1161" s="219"/>
      <c r="AK1161" s="219"/>
      <c r="AL1161" s="219"/>
      <c r="AM1161" s="219"/>
      <c r="AN1161" s="219"/>
      <c r="AO1161" s="221"/>
      <c r="AP1161" s="222"/>
      <c r="AQ1161" s="221"/>
      <c r="AR1161" s="223"/>
      <c r="AS1161" s="41"/>
      <c r="AT1161" s="41"/>
      <c r="AU1161" s="41"/>
      <c r="AV1161" s="228"/>
    </row>
    <row r="1162" spans="28:48" ht="14.25">
      <c r="AB1162" s="219"/>
      <c r="AC1162" s="220"/>
      <c r="AD1162" s="219"/>
      <c r="AE1162" s="220"/>
      <c r="AF1162" s="220"/>
      <c r="AG1162" s="220"/>
      <c r="AH1162" s="219"/>
      <c r="AI1162" s="219"/>
      <c r="AJ1162" s="219"/>
      <c r="AK1162" s="219"/>
      <c r="AL1162" s="219"/>
      <c r="AM1162" s="219"/>
      <c r="AN1162" s="219"/>
      <c r="AO1162" s="221"/>
      <c r="AP1162" s="222"/>
      <c r="AQ1162" s="221"/>
      <c r="AR1162" s="223"/>
      <c r="AS1162" s="41"/>
      <c r="AT1162" s="41"/>
      <c r="AU1162" s="41"/>
      <c r="AV1162" s="228"/>
    </row>
    <row r="1163" spans="28:48" ht="14.25">
      <c r="AB1163" s="219"/>
      <c r="AC1163" s="220"/>
      <c r="AD1163" s="219"/>
      <c r="AE1163" s="220"/>
      <c r="AF1163" s="220"/>
      <c r="AG1163" s="220"/>
      <c r="AH1163" s="219"/>
      <c r="AI1163" s="219"/>
      <c r="AJ1163" s="219"/>
      <c r="AK1163" s="219"/>
      <c r="AL1163" s="219"/>
      <c r="AM1163" s="219"/>
      <c r="AN1163" s="219"/>
      <c r="AO1163" s="221"/>
      <c r="AP1163" s="222"/>
      <c r="AQ1163" s="221"/>
      <c r="AR1163" s="223"/>
      <c r="AS1163" s="41"/>
      <c r="AT1163" s="41"/>
      <c r="AU1163" s="41"/>
      <c r="AV1163" s="228"/>
    </row>
    <row r="1164" spans="28:48" ht="14.25">
      <c r="AB1164" s="219"/>
      <c r="AC1164" s="220"/>
      <c r="AD1164" s="219"/>
      <c r="AE1164" s="220"/>
      <c r="AF1164" s="220"/>
      <c r="AG1164" s="220"/>
      <c r="AH1164" s="219"/>
      <c r="AI1164" s="219"/>
      <c r="AJ1164" s="219"/>
      <c r="AK1164" s="219"/>
      <c r="AL1164" s="219"/>
      <c r="AM1164" s="219"/>
      <c r="AN1164" s="219"/>
      <c r="AO1164" s="221"/>
      <c r="AP1164" s="222"/>
      <c r="AQ1164" s="221"/>
      <c r="AR1164" s="223"/>
      <c r="AS1164" s="41"/>
      <c r="AT1164" s="41"/>
      <c r="AU1164" s="41"/>
      <c r="AV1164" s="228"/>
    </row>
    <row r="1165" spans="28:48" ht="14.25">
      <c r="AB1165" s="219"/>
      <c r="AC1165" s="220"/>
      <c r="AD1165" s="219"/>
      <c r="AE1165" s="220"/>
      <c r="AF1165" s="220"/>
      <c r="AG1165" s="220"/>
      <c r="AH1165" s="219"/>
      <c r="AI1165" s="219"/>
      <c r="AJ1165" s="219"/>
      <c r="AK1165" s="219"/>
      <c r="AL1165" s="219"/>
      <c r="AM1165" s="219"/>
      <c r="AN1165" s="219"/>
      <c r="AO1165" s="221"/>
      <c r="AP1165" s="222"/>
      <c r="AQ1165" s="221"/>
      <c r="AR1165" s="223"/>
      <c r="AS1165" s="41"/>
      <c r="AT1165" s="41"/>
      <c r="AU1165" s="41"/>
      <c r="AV1165" s="228"/>
    </row>
    <row r="1166" spans="28:48" ht="14.25">
      <c r="AB1166" s="219"/>
      <c r="AC1166" s="220"/>
      <c r="AD1166" s="219"/>
      <c r="AE1166" s="220"/>
      <c r="AF1166" s="220"/>
      <c r="AG1166" s="220"/>
      <c r="AH1166" s="219"/>
      <c r="AI1166" s="219"/>
      <c r="AJ1166" s="219"/>
      <c r="AK1166" s="219"/>
      <c r="AL1166" s="219"/>
      <c r="AM1166" s="219"/>
      <c r="AN1166" s="219"/>
      <c r="AO1166" s="221"/>
      <c r="AP1166" s="222"/>
      <c r="AQ1166" s="221"/>
      <c r="AR1166" s="223"/>
      <c r="AS1166" s="41"/>
      <c r="AT1166" s="41"/>
      <c r="AU1166" s="41"/>
      <c r="AV1166" s="228"/>
    </row>
    <row r="1167" spans="28:48" ht="14.25">
      <c r="AB1167" s="219"/>
      <c r="AC1167" s="220"/>
      <c r="AD1167" s="219"/>
      <c r="AE1167" s="220"/>
      <c r="AF1167" s="220"/>
      <c r="AG1167" s="220"/>
      <c r="AH1167" s="219"/>
      <c r="AI1167" s="219"/>
      <c r="AJ1167" s="219"/>
      <c r="AK1167" s="219"/>
      <c r="AL1167" s="219"/>
      <c r="AM1167" s="219"/>
      <c r="AN1167" s="219"/>
      <c r="AO1167" s="221"/>
      <c r="AP1167" s="222"/>
      <c r="AQ1167" s="221"/>
      <c r="AR1167" s="223"/>
      <c r="AS1167" s="41"/>
      <c r="AT1167" s="41"/>
      <c r="AU1167" s="41"/>
      <c r="AV1167" s="228"/>
    </row>
    <row r="1168" spans="28:48" ht="14.25">
      <c r="AB1168" s="219"/>
      <c r="AC1168" s="220"/>
      <c r="AD1168" s="219"/>
      <c r="AE1168" s="220"/>
      <c r="AF1168" s="220"/>
      <c r="AG1168" s="220"/>
      <c r="AH1168" s="219"/>
      <c r="AI1168" s="219"/>
      <c r="AJ1168" s="219"/>
      <c r="AK1168" s="219"/>
      <c r="AL1168" s="219"/>
      <c r="AM1168" s="219"/>
      <c r="AN1168" s="219"/>
      <c r="AO1168" s="221"/>
      <c r="AP1168" s="222"/>
      <c r="AQ1168" s="221"/>
      <c r="AR1168" s="223"/>
      <c r="AS1168" s="41"/>
      <c r="AT1168" s="41"/>
      <c r="AU1168" s="41"/>
      <c r="AV1168" s="228"/>
    </row>
    <row r="1169" spans="28:48" ht="14.25">
      <c r="AB1169" s="219"/>
      <c r="AC1169" s="220"/>
      <c r="AD1169" s="219"/>
      <c r="AE1169" s="220"/>
      <c r="AF1169" s="220"/>
      <c r="AG1169" s="220"/>
      <c r="AH1169" s="219"/>
      <c r="AI1169" s="219"/>
      <c r="AJ1169" s="219"/>
      <c r="AK1169" s="219"/>
      <c r="AL1169" s="219"/>
      <c r="AM1169" s="219"/>
      <c r="AN1169" s="219"/>
      <c r="AO1169" s="221"/>
      <c r="AP1169" s="222"/>
      <c r="AQ1169" s="221"/>
      <c r="AR1169" s="223"/>
      <c r="AS1169" s="41"/>
      <c r="AT1169" s="41"/>
      <c r="AU1169" s="41"/>
      <c r="AV1169" s="228"/>
    </row>
    <row r="1170" spans="28:48" ht="14.25">
      <c r="AB1170" s="219"/>
      <c r="AC1170" s="220"/>
      <c r="AD1170" s="219"/>
      <c r="AE1170" s="220"/>
      <c r="AF1170" s="220"/>
      <c r="AG1170" s="220"/>
      <c r="AH1170" s="219"/>
      <c r="AI1170" s="219"/>
      <c r="AJ1170" s="219"/>
      <c r="AK1170" s="219"/>
      <c r="AL1170" s="219"/>
      <c r="AM1170" s="219"/>
      <c r="AN1170" s="219"/>
      <c r="AO1170" s="221"/>
      <c r="AP1170" s="222"/>
      <c r="AQ1170" s="221"/>
      <c r="AR1170" s="223"/>
      <c r="AS1170" s="41"/>
      <c r="AT1170" s="41"/>
      <c r="AU1170" s="41"/>
      <c r="AV1170" s="228"/>
    </row>
    <row r="1171" spans="28:48" ht="14.25">
      <c r="AB1171" s="219"/>
      <c r="AC1171" s="220"/>
      <c r="AD1171" s="219"/>
      <c r="AE1171" s="220"/>
      <c r="AF1171" s="220"/>
      <c r="AG1171" s="220"/>
      <c r="AH1171" s="219"/>
      <c r="AI1171" s="219"/>
      <c r="AJ1171" s="219"/>
      <c r="AK1171" s="219"/>
      <c r="AL1171" s="219"/>
      <c r="AM1171" s="219"/>
      <c r="AN1171" s="219"/>
      <c r="AO1171" s="221"/>
      <c r="AP1171" s="222"/>
      <c r="AQ1171" s="221"/>
      <c r="AR1171" s="223"/>
      <c r="AS1171" s="41"/>
      <c r="AT1171" s="41"/>
      <c r="AU1171" s="41"/>
      <c r="AV1171" s="228"/>
    </row>
    <row r="1172" spans="28:48" ht="14.25">
      <c r="AB1172" s="219"/>
      <c r="AC1172" s="220"/>
      <c r="AD1172" s="219"/>
      <c r="AE1172" s="220"/>
      <c r="AF1172" s="220"/>
      <c r="AG1172" s="220"/>
      <c r="AH1172" s="219"/>
      <c r="AI1172" s="219"/>
      <c r="AJ1172" s="219"/>
      <c r="AK1172" s="219"/>
      <c r="AL1172" s="219"/>
      <c r="AM1172" s="219"/>
      <c r="AN1172" s="219"/>
      <c r="AO1172" s="221"/>
      <c r="AP1172" s="222"/>
      <c r="AQ1172" s="221"/>
      <c r="AR1172" s="223"/>
      <c r="AS1172" s="41"/>
      <c r="AT1172" s="41"/>
      <c r="AU1172" s="41"/>
      <c r="AV1172" s="228"/>
    </row>
    <row r="1173" spans="28:48" ht="14.25">
      <c r="AB1173" s="219"/>
      <c r="AC1173" s="220"/>
      <c r="AD1173" s="219"/>
      <c r="AE1173" s="220"/>
      <c r="AF1173" s="220"/>
      <c r="AG1173" s="220"/>
      <c r="AH1173" s="219"/>
      <c r="AI1173" s="219"/>
      <c r="AJ1173" s="219"/>
      <c r="AK1173" s="219"/>
      <c r="AL1173" s="219"/>
      <c r="AM1173" s="219"/>
      <c r="AN1173" s="219"/>
      <c r="AO1173" s="221"/>
      <c r="AP1173" s="222"/>
      <c r="AQ1173" s="221"/>
      <c r="AR1173" s="223"/>
      <c r="AS1173" s="41"/>
      <c r="AT1173" s="41"/>
      <c r="AU1173" s="41"/>
      <c r="AV1173" s="228"/>
    </row>
    <row r="1174" spans="28:48" ht="14.25">
      <c r="AB1174" s="219"/>
      <c r="AC1174" s="220"/>
      <c r="AD1174" s="219"/>
      <c r="AE1174" s="220"/>
      <c r="AF1174" s="220"/>
      <c r="AG1174" s="220"/>
      <c r="AH1174" s="219"/>
      <c r="AI1174" s="219"/>
      <c r="AJ1174" s="219"/>
      <c r="AK1174" s="219"/>
      <c r="AL1174" s="219"/>
      <c r="AM1174" s="219"/>
      <c r="AN1174" s="219"/>
      <c r="AO1174" s="221"/>
      <c r="AP1174" s="222"/>
      <c r="AQ1174" s="221"/>
      <c r="AR1174" s="223"/>
      <c r="AS1174" s="41"/>
      <c r="AT1174" s="41"/>
      <c r="AU1174" s="41"/>
      <c r="AV1174" s="228"/>
    </row>
    <row r="1175" spans="28:48" ht="14.25">
      <c r="AB1175" s="219"/>
      <c r="AC1175" s="220"/>
      <c r="AD1175" s="219"/>
      <c r="AE1175" s="220"/>
      <c r="AF1175" s="220"/>
      <c r="AG1175" s="220"/>
      <c r="AH1175" s="219"/>
      <c r="AI1175" s="219"/>
      <c r="AJ1175" s="219"/>
      <c r="AK1175" s="219"/>
      <c r="AL1175" s="219"/>
      <c r="AM1175" s="219"/>
      <c r="AN1175" s="219"/>
      <c r="AO1175" s="221"/>
      <c r="AP1175" s="222"/>
      <c r="AQ1175" s="221"/>
      <c r="AR1175" s="223"/>
      <c r="AS1175" s="41"/>
      <c r="AT1175" s="41"/>
      <c r="AU1175" s="41"/>
      <c r="AV1175" s="228"/>
    </row>
    <row r="1176" spans="28:48" ht="14.25">
      <c r="AB1176" s="219"/>
      <c r="AC1176" s="220"/>
      <c r="AD1176" s="219"/>
      <c r="AE1176" s="220"/>
      <c r="AF1176" s="220"/>
      <c r="AG1176" s="220"/>
      <c r="AH1176" s="219"/>
      <c r="AI1176" s="219"/>
      <c r="AJ1176" s="219"/>
      <c r="AK1176" s="219"/>
      <c r="AL1176" s="219"/>
      <c r="AM1176" s="219"/>
      <c r="AN1176" s="219"/>
      <c r="AO1176" s="221"/>
      <c r="AP1176" s="222"/>
      <c r="AQ1176" s="221"/>
      <c r="AR1176" s="223"/>
      <c r="AS1176" s="41"/>
      <c r="AT1176" s="41"/>
      <c r="AU1176" s="41"/>
      <c r="AV1176" s="228"/>
    </row>
    <row r="1177" spans="28:48" ht="14.25">
      <c r="AB1177" s="219"/>
      <c r="AC1177" s="220"/>
      <c r="AD1177" s="219"/>
      <c r="AE1177" s="220"/>
      <c r="AF1177" s="220"/>
      <c r="AG1177" s="220"/>
      <c r="AH1177" s="219"/>
      <c r="AI1177" s="219"/>
      <c r="AJ1177" s="219"/>
      <c r="AK1177" s="219"/>
      <c r="AL1177" s="219"/>
      <c r="AM1177" s="219"/>
      <c r="AN1177" s="219"/>
      <c r="AO1177" s="221"/>
      <c r="AP1177" s="222"/>
      <c r="AQ1177" s="221"/>
      <c r="AR1177" s="223"/>
      <c r="AS1177" s="41"/>
      <c r="AT1177" s="41"/>
      <c r="AU1177" s="41"/>
      <c r="AV1177" s="228"/>
    </row>
    <row r="1178" spans="28:48" ht="14.25">
      <c r="AB1178" s="219"/>
      <c r="AC1178" s="220"/>
      <c r="AD1178" s="219"/>
      <c r="AE1178" s="220"/>
      <c r="AF1178" s="220"/>
      <c r="AG1178" s="220"/>
      <c r="AH1178" s="219"/>
      <c r="AI1178" s="219"/>
      <c r="AJ1178" s="219"/>
      <c r="AK1178" s="219"/>
      <c r="AL1178" s="219"/>
      <c r="AM1178" s="219"/>
      <c r="AN1178" s="219"/>
      <c r="AO1178" s="221"/>
      <c r="AP1178" s="222"/>
      <c r="AQ1178" s="221"/>
      <c r="AR1178" s="223"/>
      <c r="AS1178" s="41"/>
      <c r="AT1178" s="41"/>
      <c r="AU1178" s="41"/>
      <c r="AV1178" s="228"/>
    </row>
    <row r="1179" spans="28:48" ht="14.25">
      <c r="AB1179" s="219"/>
      <c r="AC1179" s="220"/>
      <c r="AD1179" s="219"/>
      <c r="AE1179" s="220"/>
      <c r="AF1179" s="220"/>
      <c r="AG1179" s="220"/>
      <c r="AH1179" s="219"/>
      <c r="AI1179" s="219"/>
      <c r="AJ1179" s="219"/>
      <c r="AK1179" s="219"/>
      <c r="AL1179" s="219"/>
      <c r="AM1179" s="219"/>
      <c r="AN1179" s="219"/>
      <c r="AO1179" s="221"/>
      <c r="AP1179" s="222"/>
      <c r="AQ1179" s="221"/>
      <c r="AR1179" s="223"/>
      <c r="AS1179" s="41"/>
      <c r="AT1179" s="41"/>
      <c r="AU1179" s="41"/>
      <c r="AV1179" s="228"/>
    </row>
    <row r="1180" spans="28:48" ht="14.25">
      <c r="AB1180" s="219"/>
      <c r="AC1180" s="220"/>
      <c r="AD1180" s="219"/>
      <c r="AE1180" s="220"/>
      <c r="AF1180" s="220"/>
      <c r="AG1180" s="220"/>
      <c r="AH1180" s="219"/>
      <c r="AI1180" s="219"/>
      <c r="AJ1180" s="219"/>
      <c r="AK1180" s="219"/>
      <c r="AL1180" s="219"/>
      <c r="AM1180" s="219"/>
      <c r="AN1180" s="219"/>
      <c r="AO1180" s="221"/>
      <c r="AP1180" s="222"/>
      <c r="AQ1180" s="221"/>
      <c r="AR1180" s="223"/>
      <c r="AS1180" s="41"/>
      <c r="AT1180" s="41"/>
      <c r="AU1180" s="41"/>
      <c r="AV1180" s="228"/>
    </row>
    <row r="1181" spans="28:48" ht="14.25">
      <c r="AB1181" s="219"/>
      <c r="AC1181" s="220"/>
      <c r="AD1181" s="219"/>
      <c r="AE1181" s="220"/>
      <c r="AF1181" s="220"/>
      <c r="AG1181" s="220"/>
      <c r="AH1181" s="219"/>
      <c r="AI1181" s="219"/>
      <c r="AJ1181" s="219"/>
      <c r="AK1181" s="219"/>
      <c r="AL1181" s="219"/>
      <c r="AM1181" s="219"/>
      <c r="AN1181" s="219"/>
      <c r="AO1181" s="221"/>
      <c r="AP1181" s="222"/>
      <c r="AQ1181" s="221"/>
      <c r="AR1181" s="223"/>
      <c r="AS1181" s="41"/>
      <c r="AT1181" s="41"/>
      <c r="AU1181" s="41"/>
      <c r="AV1181" s="228"/>
    </row>
    <row r="1182" spans="28:48" ht="14.25">
      <c r="AB1182" s="219"/>
      <c r="AC1182" s="220"/>
      <c r="AD1182" s="219"/>
      <c r="AE1182" s="220"/>
      <c r="AF1182" s="220"/>
      <c r="AG1182" s="220"/>
      <c r="AH1182" s="219"/>
      <c r="AI1182" s="219"/>
      <c r="AJ1182" s="219"/>
      <c r="AK1182" s="219"/>
      <c r="AL1182" s="219"/>
      <c r="AM1182" s="219"/>
      <c r="AN1182" s="219"/>
      <c r="AO1182" s="221"/>
      <c r="AP1182" s="222"/>
      <c r="AQ1182" s="221"/>
      <c r="AR1182" s="223"/>
      <c r="AS1182" s="41"/>
      <c r="AT1182" s="41"/>
      <c r="AU1182" s="41"/>
      <c r="AV1182" s="228"/>
    </row>
    <row r="1183" spans="28:48" ht="14.25">
      <c r="AB1183" s="219"/>
      <c r="AC1183" s="220"/>
      <c r="AD1183" s="219"/>
      <c r="AE1183" s="220"/>
      <c r="AF1183" s="220"/>
      <c r="AG1183" s="220"/>
      <c r="AH1183" s="219"/>
      <c r="AI1183" s="219"/>
      <c r="AJ1183" s="219"/>
      <c r="AK1183" s="219"/>
      <c r="AL1183" s="219"/>
      <c r="AM1183" s="219"/>
      <c r="AN1183" s="219"/>
      <c r="AO1183" s="221"/>
      <c r="AP1183" s="222"/>
      <c r="AQ1183" s="221"/>
      <c r="AR1183" s="223"/>
      <c r="AS1183" s="41"/>
      <c r="AT1183" s="41"/>
      <c r="AU1183" s="41"/>
      <c r="AV1183" s="228"/>
    </row>
    <row r="1184" spans="28:48" ht="14.25">
      <c r="AB1184" s="219"/>
      <c r="AC1184" s="220"/>
      <c r="AD1184" s="219"/>
      <c r="AE1184" s="220"/>
      <c r="AF1184" s="220"/>
      <c r="AG1184" s="220"/>
      <c r="AH1184" s="219"/>
      <c r="AI1184" s="219"/>
      <c r="AJ1184" s="219"/>
      <c r="AK1184" s="219"/>
      <c r="AL1184" s="219"/>
      <c r="AM1184" s="219"/>
      <c r="AN1184" s="219"/>
      <c r="AO1184" s="221"/>
      <c r="AP1184" s="222"/>
      <c r="AQ1184" s="221"/>
      <c r="AR1184" s="223"/>
      <c r="AS1184" s="41"/>
      <c r="AT1184" s="41"/>
      <c r="AU1184" s="41"/>
      <c r="AV1184" s="228"/>
    </row>
    <row r="1185" spans="28:48" ht="14.25">
      <c r="AB1185" s="219"/>
      <c r="AC1185" s="220"/>
      <c r="AD1185" s="219"/>
      <c r="AE1185" s="220"/>
      <c r="AF1185" s="220"/>
      <c r="AG1185" s="220"/>
      <c r="AH1185" s="219"/>
      <c r="AI1185" s="219"/>
      <c r="AJ1185" s="219"/>
      <c r="AK1185" s="219"/>
      <c r="AL1185" s="219"/>
      <c r="AM1185" s="219"/>
      <c r="AN1185" s="219"/>
      <c r="AO1185" s="221"/>
      <c r="AP1185" s="222"/>
      <c r="AQ1185" s="221"/>
      <c r="AR1185" s="223"/>
      <c r="AS1185" s="41"/>
      <c r="AT1185" s="41"/>
      <c r="AU1185" s="41"/>
      <c r="AV1185" s="228"/>
    </row>
    <row r="1186" spans="28:48" ht="14.25">
      <c r="AB1186" s="219"/>
      <c r="AC1186" s="220"/>
      <c r="AD1186" s="219"/>
      <c r="AE1186" s="220"/>
      <c r="AF1186" s="220"/>
      <c r="AG1186" s="220"/>
      <c r="AH1186" s="219"/>
      <c r="AI1186" s="219"/>
      <c r="AJ1186" s="219"/>
      <c r="AK1186" s="219"/>
      <c r="AL1186" s="219"/>
      <c r="AM1186" s="219"/>
      <c r="AN1186" s="219"/>
      <c r="AO1186" s="221"/>
      <c r="AP1186" s="222"/>
      <c r="AQ1186" s="221"/>
      <c r="AR1186" s="223"/>
      <c r="AS1186" s="41"/>
      <c r="AT1186" s="41"/>
      <c r="AU1186" s="41"/>
      <c r="AV1186" s="228"/>
    </row>
    <row r="1187" spans="28:48" ht="14.25">
      <c r="AB1187" s="219"/>
      <c r="AC1187" s="220"/>
      <c r="AD1187" s="219"/>
      <c r="AE1187" s="220"/>
      <c r="AF1187" s="220"/>
      <c r="AG1187" s="220"/>
      <c r="AH1187" s="219"/>
      <c r="AI1187" s="219"/>
      <c r="AJ1187" s="219"/>
      <c r="AK1187" s="219"/>
      <c r="AL1187" s="219"/>
      <c r="AM1187" s="219"/>
      <c r="AN1187" s="219"/>
      <c r="AO1187" s="221"/>
      <c r="AP1187" s="222"/>
      <c r="AQ1187" s="221"/>
      <c r="AR1187" s="223"/>
      <c r="AS1187" s="41"/>
      <c r="AT1187" s="41"/>
      <c r="AU1187" s="41"/>
      <c r="AV1187" s="228"/>
    </row>
    <row r="1188" spans="28:48" ht="14.25">
      <c r="AB1188" s="219"/>
      <c r="AC1188" s="220"/>
      <c r="AD1188" s="219"/>
      <c r="AE1188" s="220"/>
      <c r="AF1188" s="220"/>
      <c r="AG1188" s="220"/>
      <c r="AH1188" s="219"/>
      <c r="AI1188" s="219"/>
      <c r="AJ1188" s="219"/>
      <c r="AK1188" s="219"/>
      <c r="AL1188" s="219"/>
      <c r="AM1188" s="219"/>
      <c r="AN1188" s="219"/>
      <c r="AO1188" s="221"/>
      <c r="AP1188" s="222"/>
      <c r="AQ1188" s="221"/>
      <c r="AR1188" s="223"/>
      <c r="AS1188" s="41"/>
      <c r="AT1188" s="41"/>
      <c r="AU1188" s="41"/>
      <c r="AV1188" s="228"/>
    </row>
    <row r="1189" spans="28:48" ht="14.25">
      <c r="AB1189" s="219"/>
      <c r="AC1189" s="220"/>
      <c r="AD1189" s="219"/>
      <c r="AE1189" s="220"/>
      <c r="AF1189" s="220"/>
      <c r="AG1189" s="220"/>
      <c r="AH1189" s="219"/>
      <c r="AI1189" s="219"/>
      <c r="AJ1189" s="219"/>
      <c r="AK1189" s="219"/>
      <c r="AL1189" s="219"/>
      <c r="AM1189" s="219"/>
      <c r="AN1189" s="219"/>
      <c r="AO1189" s="221"/>
      <c r="AP1189" s="222"/>
      <c r="AQ1189" s="221"/>
      <c r="AR1189" s="223"/>
      <c r="AS1189" s="41"/>
      <c r="AT1189" s="41"/>
      <c r="AU1189" s="41"/>
      <c r="AV1189" s="228"/>
    </row>
    <row r="1190" spans="28:48" ht="14.25">
      <c r="AB1190" s="219"/>
      <c r="AC1190" s="220"/>
      <c r="AD1190" s="219"/>
      <c r="AE1190" s="220"/>
      <c r="AF1190" s="220"/>
      <c r="AG1190" s="220"/>
      <c r="AH1190" s="219"/>
      <c r="AI1190" s="219"/>
      <c r="AJ1190" s="219"/>
      <c r="AK1190" s="219"/>
      <c r="AL1190" s="219"/>
      <c r="AM1190" s="219"/>
      <c r="AN1190" s="219"/>
      <c r="AO1190" s="221"/>
      <c r="AP1190" s="222"/>
      <c r="AQ1190" s="221"/>
      <c r="AR1190" s="223"/>
      <c r="AS1190" s="41"/>
      <c r="AT1190" s="41"/>
      <c r="AU1190" s="41"/>
      <c r="AV1190" s="228"/>
    </row>
    <row r="1191" spans="28:48" ht="14.25">
      <c r="AB1191" s="219"/>
      <c r="AC1191" s="220"/>
      <c r="AD1191" s="219"/>
      <c r="AE1191" s="220"/>
      <c r="AF1191" s="220"/>
      <c r="AG1191" s="220"/>
      <c r="AH1191" s="219"/>
      <c r="AI1191" s="219"/>
      <c r="AJ1191" s="219"/>
      <c r="AK1191" s="219"/>
      <c r="AL1191" s="219"/>
      <c r="AM1191" s="219"/>
      <c r="AN1191" s="219"/>
      <c r="AO1191" s="221"/>
      <c r="AP1191" s="222"/>
      <c r="AQ1191" s="221"/>
      <c r="AR1191" s="223"/>
      <c r="AS1191" s="41"/>
      <c r="AT1191" s="41"/>
      <c r="AU1191" s="41"/>
      <c r="AV1191" s="228"/>
    </row>
    <row r="1192" spans="28:48" ht="14.25">
      <c r="AB1192" s="219"/>
      <c r="AC1192" s="220"/>
      <c r="AD1192" s="219"/>
      <c r="AE1192" s="220"/>
      <c r="AF1192" s="220"/>
      <c r="AG1192" s="220"/>
      <c r="AH1192" s="219"/>
      <c r="AI1192" s="219"/>
      <c r="AJ1192" s="219"/>
      <c r="AK1192" s="219"/>
      <c r="AL1192" s="219"/>
      <c r="AM1192" s="219"/>
      <c r="AN1192" s="219"/>
      <c r="AO1192" s="221"/>
      <c r="AP1192" s="222"/>
      <c r="AQ1192" s="221"/>
      <c r="AR1192" s="223"/>
      <c r="AS1192" s="41"/>
      <c r="AT1192" s="41"/>
      <c r="AU1192" s="41"/>
      <c r="AV1192" s="228"/>
    </row>
    <row r="1193" spans="28:48" ht="14.25">
      <c r="AB1193" s="219"/>
      <c r="AC1193" s="220"/>
      <c r="AD1193" s="219"/>
      <c r="AE1193" s="220"/>
      <c r="AF1193" s="220"/>
      <c r="AG1193" s="220"/>
      <c r="AH1193" s="219"/>
      <c r="AI1193" s="219"/>
      <c r="AJ1193" s="219"/>
      <c r="AK1193" s="219"/>
      <c r="AL1193" s="219"/>
      <c r="AM1193" s="219"/>
      <c r="AN1193" s="219"/>
      <c r="AO1193" s="221"/>
      <c r="AP1193" s="222"/>
      <c r="AQ1193" s="221"/>
      <c r="AR1193" s="223"/>
      <c r="AS1193" s="41"/>
      <c r="AT1193" s="41"/>
      <c r="AU1193" s="41"/>
      <c r="AV1193" s="228"/>
    </row>
    <row r="1194" spans="28:48" ht="14.25">
      <c r="AB1194" s="219"/>
      <c r="AC1194" s="220"/>
      <c r="AD1194" s="219"/>
      <c r="AE1194" s="220"/>
      <c r="AF1194" s="220"/>
      <c r="AG1194" s="220"/>
      <c r="AH1194" s="219"/>
      <c r="AI1194" s="219"/>
      <c r="AJ1194" s="219"/>
      <c r="AK1194" s="219"/>
      <c r="AL1194" s="219"/>
      <c r="AM1194" s="219"/>
      <c r="AN1194" s="219"/>
      <c r="AO1194" s="221"/>
      <c r="AP1194" s="222"/>
      <c r="AQ1194" s="221"/>
      <c r="AR1194" s="223"/>
      <c r="AS1194" s="41"/>
      <c r="AT1194" s="41"/>
      <c r="AU1194" s="41"/>
      <c r="AV1194" s="228"/>
    </row>
    <row r="1195" spans="28:48" ht="14.25">
      <c r="AB1195" s="219"/>
      <c r="AC1195" s="220"/>
      <c r="AD1195" s="219"/>
      <c r="AE1195" s="220"/>
      <c r="AF1195" s="220"/>
      <c r="AG1195" s="220"/>
      <c r="AH1195" s="219"/>
      <c r="AI1195" s="219"/>
      <c r="AJ1195" s="219"/>
      <c r="AK1195" s="219"/>
      <c r="AL1195" s="219"/>
      <c r="AM1195" s="219"/>
      <c r="AN1195" s="219"/>
      <c r="AO1195" s="221"/>
      <c r="AP1195" s="222"/>
      <c r="AQ1195" s="221"/>
      <c r="AR1195" s="223"/>
      <c r="AS1195" s="41"/>
      <c r="AT1195" s="41"/>
      <c r="AU1195" s="41"/>
      <c r="AV1195" s="228"/>
    </row>
    <row r="1196" spans="28:48" ht="14.25">
      <c r="AB1196" s="219"/>
      <c r="AC1196" s="220"/>
      <c r="AD1196" s="219"/>
      <c r="AE1196" s="220"/>
      <c r="AF1196" s="220"/>
      <c r="AG1196" s="220"/>
      <c r="AH1196" s="219"/>
      <c r="AI1196" s="219"/>
      <c r="AJ1196" s="219"/>
      <c r="AK1196" s="219"/>
      <c r="AL1196" s="219"/>
      <c r="AM1196" s="219"/>
      <c r="AN1196" s="219"/>
      <c r="AO1196" s="221"/>
      <c r="AP1196" s="222"/>
      <c r="AQ1196" s="221"/>
      <c r="AR1196" s="223"/>
      <c r="AS1196" s="41"/>
      <c r="AT1196" s="41"/>
      <c r="AU1196" s="41"/>
      <c r="AV1196" s="228"/>
    </row>
    <row r="1197" spans="28:48" ht="14.25">
      <c r="AB1197" s="219"/>
      <c r="AC1197" s="220"/>
      <c r="AD1197" s="219"/>
      <c r="AE1197" s="220"/>
      <c r="AF1197" s="220"/>
      <c r="AG1197" s="220"/>
      <c r="AH1197" s="219"/>
      <c r="AI1197" s="219"/>
      <c r="AJ1197" s="219"/>
      <c r="AK1197" s="219"/>
      <c r="AL1197" s="219"/>
      <c r="AM1197" s="219"/>
      <c r="AN1197" s="219"/>
      <c r="AO1197" s="221"/>
      <c r="AP1197" s="222"/>
      <c r="AQ1197" s="221"/>
      <c r="AR1197" s="223"/>
      <c r="AS1197" s="41"/>
      <c r="AT1197" s="41"/>
      <c r="AU1197" s="41"/>
      <c r="AV1197" s="228"/>
    </row>
    <row r="1198" spans="28:48" ht="14.25">
      <c r="AB1198" s="219"/>
      <c r="AC1198" s="220"/>
      <c r="AD1198" s="219"/>
      <c r="AE1198" s="220"/>
      <c r="AF1198" s="220"/>
      <c r="AG1198" s="220"/>
      <c r="AH1198" s="219"/>
      <c r="AI1198" s="219"/>
      <c r="AJ1198" s="219"/>
      <c r="AK1198" s="219"/>
      <c r="AL1198" s="219"/>
      <c r="AM1198" s="219"/>
      <c r="AN1198" s="219"/>
      <c r="AO1198" s="221"/>
      <c r="AP1198" s="222"/>
      <c r="AQ1198" s="221"/>
      <c r="AR1198" s="223"/>
      <c r="AS1198" s="41"/>
      <c r="AT1198" s="41"/>
      <c r="AU1198" s="41"/>
      <c r="AV1198" s="228"/>
    </row>
    <row r="1199" spans="28:48" ht="14.25">
      <c r="AB1199" s="219"/>
      <c r="AC1199" s="220"/>
      <c r="AD1199" s="219"/>
      <c r="AE1199" s="220"/>
      <c r="AF1199" s="220"/>
      <c r="AG1199" s="220"/>
      <c r="AH1199" s="219"/>
      <c r="AI1199" s="219"/>
      <c r="AJ1199" s="219"/>
      <c r="AK1199" s="219"/>
      <c r="AL1199" s="219"/>
      <c r="AM1199" s="219"/>
      <c r="AN1199" s="219"/>
      <c r="AO1199" s="221"/>
      <c r="AP1199" s="222"/>
      <c r="AQ1199" s="221"/>
      <c r="AR1199" s="223"/>
      <c r="AS1199" s="41"/>
      <c r="AT1199" s="41"/>
      <c r="AU1199" s="41"/>
      <c r="AV1199" s="228"/>
    </row>
    <row r="1200" spans="28:48" ht="14.25">
      <c r="AB1200" s="219"/>
      <c r="AC1200" s="220"/>
      <c r="AD1200" s="219"/>
      <c r="AE1200" s="220"/>
      <c r="AF1200" s="220"/>
      <c r="AG1200" s="220"/>
      <c r="AH1200" s="219"/>
      <c r="AI1200" s="219"/>
      <c r="AJ1200" s="219"/>
      <c r="AK1200" s="219"/>
      <c r="AL1200" s="219"/>
      <c r="AM1200" s="219"/>
      <c r="AN1200" s="219"/>
      <c r="AO1200" s="221"/>
      <c r="AP1200" s="222"/>
      <c r="AQ1200" s="221"/>
      <c r="AR1200" s="223"/>
      <c r="AS1200" s="41"/>
      <c r="AT1200" s="41"/>
      <c r="AU1200" s="41"/>
      <c r="AV1200" s="228"/>
    </row>
    <row r="1201" spans="28:48" ht="14.25">
      <c r="AB1201" s="219"/>
      <c r="AC1201" s="220"/>
      <c r="AD1201" s="219"/>
      <c r="AE1201" s="220"/>
      <c r="AF1201" s="220"/>
      <c r="AG1201" s="220"/>
      <c r="AH1201" s="219"/>
      <c r="AI1201" s="219"/>
      <c r="AJ1201" s="219"/>
      <c r="AK1201" s="219"/>
      <c r="AL1201" s="219"/>
      <c r="AM1201" s="219"/>
      <c r="AN1201" s="219"/>
      <c r="AO1201" s="221"/>
      <c r="AP1201" s="222"/>
      <c r="AQ1201" s="221"/>
      <c r="AR1201" s="223"/>
      <c r="AS1201" s="41"/>
      <c r="AT1201" s="41"/>
      <c r="AU1201" s="41"/>
      <c r="AV1201" s="228"/>
    </row>
    <row r="1202" spans="28:48" ht="14.25">
      <c r="AB1202" s="219"/>
      <c r="AC1202" s="220"/>
      <c r="AD1202" s="219"/>
      <c r="AE1202" s="220"/>
      <c r="AF1202" s="220"/>
      <c r="AG1202" s="220"/>
      <c r="AH1202" s="219"/>
      <c r="AI1202" s="219"/>
      <c r="AJ1202" s="219"/>
      <c r="AK1202" s="219"/>
      <c r="AL1202" s="219"/>
      <c r="AM1202" s="219"/>
      <c r="AN1202" s="219"/>
      <c r="AO1202" s="221"/>
      <c r="AP1202" s="222"/>
      <c r="AQ1202" s="221"/>
      <c r="AR1202" s="223"/>
      <c r="AS1202" s="41"/>
      <c r="AT1202" s="41"/>
      <c r="AU1202" s="41"/>
      <c r="AV1202" s="228"/>
    </row>
    <row r="1203" spans="28:48" ht="14.25">
      <c r="AB1203" s="219"/>
      <c r="AC1203" s="220"/>
      <c r="AD1203" s="219"/>
      <c r="AE1203" s="220"/>
      <c r="AF1203" s="220"/>
      <c r="AG1203" s="220"/>
      <c r="AH1203" s="219"/>
      <c r="AI1203" s="219"/>
      <c r="AJ1203" s="219"/>
      <c r="AK1203" s="219"/>
      <c r="AL1203" s="219"/>
      <c r="AM1203" s="219"/>
      <c r="AN1203" s="219"/>
      <c r="AO1203" s="221"/>
      <c r="AP1203" s="222"/>
      <c r="AQ1203" s="221"/>
      <c r="AR1203" s="223"/>
      <c r="AS1203" s="41"/>
      <c r="AT1203" s="41"/>
      <c r="AU1203" s="41"/>
      <c r="AV1203" s="228"/>
    </row>
    <row r="1204" spans="28:48" ht="14.25">
      <c r="AB1204" s="219"/>
      <c r="AC1204" s="220"/>
      <c r="AD1204" s="219"/>
      <c r="AE1204" s="220"/>
      <c r="AF1204" s="220"/>
      <c r="AG1204" s="220"/>
      <c r="AH1204" s="219"/>
      <c r="AI1204" s="219"/>
      <c r="AJ1204" s="219"/>
      <c r="AK1204" s="219"/>
      <c r="AL1204" s="219"/>
      <c r="AM1204" s="219"/>
      <c r="AN1204" s="219"/>
      <c r="AO1204" s="221"/>
      <c r="AP1204" s="222"/>
      <c r="AQ1204" s="221"/>
      <c r="AR1204" s="223"/>
      <c r="AS1204" s="41"/>
      <c r="AT1204" s="41"/>
      <c r="AU1204" s="41"/>
      <c r="AV1204" s="228"/>
    </row>
    <row r="1205" spans="28:48" ht="14.25">
      <c r="AB1205" s="219"/>
      <c r="AC1205" s="220"/>
      <c r="AD1205" s="219"/>
      <c r="AE1205" s="220"/>
      <c r="AF1205" s="220"/>
      <c r="AG1205" s="220"/>
      <c r="AH1205" s="219"/>
      <c r="AI1205" s="219"/>
      <c r="AJ1205" s="219"/>
      <c r="AK1205" s="219"/>
      <c r="AL1205" s="219"/>
      <c r="AM1205" s="219"/>
      <c r="AN1205" s="219"/>
      <c r="AO1205" s="221"/>
      <c r="AP1205" s="222"/>
      <c r="AQ1205" s="221"/>
      <c r="AR1205" s="223"/>
      <c r="AS1205" s="41"/>
      <c r="AT1205" s="41"/>
      <c r="AU1205" s="41"/>
      <c r="AV1205" s="228"/>
    </row>
    <row r="1206" spans="28:48" ht="14.25">
      <c r="AB1206" s="219"/>
      <c r="AC1206" s="220"/>
      <c r="AD1206" s="219"/>
      <c r="AE1206" s="220"/>
      <c r="AF1206" s="220"/>
      <c r="AG1206" s="220"/>
      <c r="AH1206" s="219"/>
      <c r="AI1206" s="219"/>
      <c r="AJ1206" s="219"/>
      <c r="AK1206" s="219"/>
      <c r="AL1206" s="219"/>
      <c r="AM1206" s="219"/>
      <c r="AN1206" s="219"/>
      <c r="AO1206" s="221"/>
      <c r="AP1206" s="222"/>
      <c r="AQ1206" s="221"/>
      <c r="AR1206" s="223"/>
      <c r="AS1206" s="41"/>
      <c r="AT1206" s="41"/>
      <c r="AU1206" s="41"/>
      <c r="AV1206" s="228"/>
    </row>
    <row r="1207" spans="28:48" ht="14.25">
      <c r="AB1207" s="219"/>
      <c r="AC1207" s="220"/>
      <c r="AD1207" s="219"/>
      <c r="AE1207" s="220"/>
      <c r="AF1207" s="220"/>
      <c r="AG1207" s="220"/>
      <c r="AH1207" s="219"/>
      <c r="AI1207" s="219"/>
      <c r="AJ1207" s="219"/>
      <c r="AK1207" s="219"/>
      <c r="AL1207" s="219"/>
      <c r="AM1207" s="219"/>
      <c r="AN1207" s="219"/>
      <c r="AO1207" s="221"/>
      <c r="AP1207" s="222"/>
      <c r="AQ1207" s="221"/>
      <c r="AR1207" s="223"/>
      <c r="AS1207" s="41"/>
      <c r="AT1207" s="41"/>
      <c r="AU1207" s="41"/>
      <c r="AV1207" s="228"/>
    </row>
    <row r="1208" spans="28:48" ht="14.25">
      <c r="AB1208" s="219"/>
      <c r="AC1208" s="220"/>
      <c r="AD1208" s="219"/>
      <c r="AE1208" s="220"/>
      <c r="AF1208" s="220"/>
      <c r="AG1208" s="220"/>
      <c r="AH1208" s="219"/>
      <c r="AI1208" s="219"/>
      <c r="AJ1208" s="219"/>
      <c r="AK1208" s="219"/>
      <c r="AL1208" s="219"/>
      <c r="AM1208" s="219"/>
      <c r="AN1208" s="219"/>
      <c r="AO1208" s="221"/>
      <c r="AP1208" s="222"/>
      <c r="AQ1208" s="221"/>
      <c r="AR1208" s="223"/>
      <c r="AS1208" s="41"/>
      <c r="AT1208" s="41"/>
      <c r="AU1208" s="41"/>
      <c r="AV1208" s="228"/>
    </row>
    <row r="1209" spans="28:48" ht="14.25">
      <c r="AB1209" s="219"/>
      <c r="AC1209" s="220"/>
      <c r="AD1209" s="219"/>
      <c r="AE1209" s="220"/>
      <c r="AF1209" s="220"/>
      <c r="AG1209" s="220"/>
      <c r="AH1209" s="219"/>
      <c r="AI1209" s="219"/>
      <c r="AJ1209" s="219"/>
      <c r="AK1209" s="219"/>
      <c r="AL1209" s="219"/>
      <c r="AM1209" s="219"/>
      <c r="AN1209" s="219"/>
      <c r="AO1209" s="221"/>
      <c r="AP1209" s="222"/>
      <c r="AQ1209" s="221"/>
      <c r="AR1209" s="223"/>
      <c r="AS1209" s="41"/>
      <c r="AT1209" s="41"/>
      <c r="AU1209" s="41"/>
      <c r="AV1209" s="228"/>
    </row>
    <row r="1210" spans="28:48" ht="14.25">
      <c r="AB1210" s="219"/>
      <c r="AC1210" s="220"/>
      <c r="AD1210" s="219"/>
      <c r="AE1210" s="220"/>
      <c r="AF1210" s="220"/>
      <c r="AG1210" s="220"/>
      <c r="AH1210" s="219"/>
      <c r="AI1210" s="219"/>
      <c r="AJ1210" s="219"/>
      <c r="AK1210" s="219"/>
      <c r="AL1210" s="219"/>
      <c r="AM1210" s="219"/>
      <c r="AN1210" s="219"/>
      <c r="AO1210" s="221"/>
      <c r="AP1210" s="222"/>
      <c r="AQ1210" s="221"/>
      <c r="AR1210" s="223"/>
      <c r="AS1210" s="41"/>
      <c r="AT1210" s="41"/>
      <c r="AU1210" s="41"/>
      <c r="AV1210" s="228"/>
    </row>
    <row r="1211" spans="28:48" ht="14.25">
      <c r="AB1211" s="219"/>
      <c r="AC1211" s="220"/>
      <c r="AD1211" s="219"/>
      <c r="AE1211" s="220"/>
      <c r="AF1211" s="220"/>
      <c r="AG1211" s="220"/>
      <c r="AH1211" s="219"/>
      <c r="AI1211" s="219"/>
      <c r="AJ1211" s="219"/>
      <c r="AK1211" s="219"/>
      <c r="AL1211" s="219"/>
      <c r="AM1211" s="219"/>
      <c r="AN1211" s="219"/>
      <c r="AO1211" s="221"/>
      <c r="AP1211" s="222"/>
      <c r="AQ1211" s="221"/>
      <c r="AR1211" s="223"/>
      <c r="AS1211" s="41"/>
      <c r="AT1211" s="41"/>
      <c r="AU1211" s="41"/>
      <c r="AV1211" s="228"/>
    </row>
    <row r="1212" spans="28:48" ht="14.25">
      <c r="AB1212" s="219"/>
      <c r="AC1212" s="220"/>
      <c r="AD1212" s="219"/>
      <c r="AE1212" s="220"/>
      <c r="AF1212" s="220"/>
      <c r="AG1212" s="220"/>
      <c r="AH1212" s="219"/>
      <c r="AI1212" s="219"/>
      <c r="AJ1212" s="219"/>
      <c r="AK1212" s="219"/>
      <c r="AL1212" s="219"/>
      <c r="AM1212" s="219"/>
      <c r="AN1212" s="219"/>
      <c r="AO1212" s="221"/>
      <c r="AP1212" s="222"/>
      <c r="AQ1212" s="221"/>
      <c r="AR1212" s="223"/>
      <c r="AS1212" s="41"/>
      <c r="AT1212" s="41"/>
      <c r="AU1212" s="41"/>
      <c r="AV1212" s="228"/>
    </row>
    <row r="1213" spans="28:48" ht="14.25">
      <c r="AB1213" s="219"/>
      <c r="AC1213" s="220"/>
      <c r="AD1213" s="219"/>
      <c r="AE1213" s="220"/>
      <c r="AF1213" s="220"/>
      <c r="AG1213" s="220"/>
      <c r="AH1213" s="219"/>
      <c r="AI1213" s="219"/>
      <c r="AJ1213" s="219"/>
      <c r="AK1213" s="219"/>
      <c r="AL1213" s="219"/>
      <c r="AM1213" s="219"/>
      <c r="AN1213" s="219"/>
      <c r="AO1213" s="221"/>
      <c r="AP1213" s="222"/>
      <c r="AQ1213" s="221"/>
      <c r="AR1213" s="223"/>
      <c r="AS1213" s="41"/>
      <c r="AT1213" s="41"/>
      <c r="AU1213" s="41"/>
      <c r="AV1213" s="228"/>
    </row>
    <row r="1214" spans="28:48" ht="14.25">
      <c r="AB1214" s="219"/>
      <c r="AC1214" s="220"/>
      <c r="AD1214" s="219"/>
      <c r="AE1214" s="220"/>
      <c r="AF1214" s="220"/>
      <c r="AG1214" s="220"/>
      <c r="AH1214" s="219"/>
      <c r="AI1214" s="219"/>
      <c r="AJ1214" s="219"/>
      <c r="AK1214" s="219"/>
      <c r="AL1214" s="219"/>
      <c r="AM1214" s="219"/>
      <c r="AN1214" s="219"/>
      <c r="AO1214" s="221"/>
      <c r="AP1214" s="222"/>
      <c r="AQ1214" s="221"/>
      <c r="AR1214" s="223"/>
      <c r="AS1214" s="41"/>
      <c r="AT1214" s="41"/>
      <c r="AU1214" s="41"/>
      <c r="AV1214" s="228"/>
    </row>
    <row r="1215" spans="28:48" ht="14.25">
      <c r="AB1215" s="219"/>
      <c r="AC1215" s="220"/>
      <c r="AD1215" s="219"/>
      <c r="AE1215" s="220"/>
      <c r="AF1215" s="220"/>
      <c r="AG1215" s="220"/>
      <c r="AH1215" s="219"/>
      <c r="AI1215" s="219"/>
      <c r="AJ1215" s="219"/>
      <c r="AK1215" s="219"/>
      <c r="AL1215" s="219"/>
      <c r="AM1215" s="219"/>
      <c r="AN1215" s="219"/>
      <c r="AO1215" s="221"/>
      <c r="AP1215" s="222"/>
      <c r="AQ1215" s="221"/>
      <c r="AR1215" s="223"/>
      <c r="AS1215" s="41"/>
      <c r="AT1215" s="41"/>
      <c r="AU1215" s="41"/>
      <c r="AV1215" s="228"/>
    </row>
    <row r="1216" spans="28:48" ht="14.25">
      <c r="AB1216" s="219"/>
      <c r="AC1216" s="220"/>
      <c r="AD1216" s="219"/>
      <c r="AE1216" s="220"/>
      <c r="AF1216" s="220"/>
      <c r="AG1216" s="220"/>
      <c r="AH1216" s="219"/>
      <c r="AI1216" s="219"/>
      <c r="AJ1216" s="219"/>
      <c r="AK1216" s="219"/>
      <c r="AL1216" s="219"/>
      <c r="AM1216" s="219"/>
      <c r="AN1216" s="219"/>
      <c r="AO1216" s="221"/>
      <c r="AP1216" s="222"/>
      <c r="AQ1216" s="221"/>
      <c r="AR1216" s="223"/>
      <c r="AS1216" s="41"/>
      <c r="AT1216" s="41"/>
      <c r="AU1216" s="41"/>
      <c r="AV1216" s="228"/>
    </row>
    <row r="1217" spans="28:48" ht="14.25">
      <c r="AB1217" s="219"/>
      <c r="AC1217" s="220"/>
      <c r="AD1217" s="219"/>
      <c r="AE1217" s="220"/>
      <c r="AF1217" s="220"/>
      <c r="AG1217" s="220"/>
      <c r="AH1217" s="219"/>
      <c r="AI1217" s="219"/>
      <c r="AJ1217" s="219"/>
      <c r="AK1217" s="219"/>
      <c r="AL1217" s="219"/>
      <c r="AM1217" s="219"/>
      <c r="AN1217" s="219"/>
      <c r="AO1217" s="221"/>
      <c r="AP1217" s="222"/>
      <c r="AQ1217" s="221"/>
      <c r="AR1217" s="223"/>
      <c r="AS1217" s="41"/>
      <c r="AT1217" s="41"/>
      <c r="AU1217" s="41"/>
      <c r="AV1217" s="228"/>
    </row>
    <row r="1218" spans="28:48" ht="14.25">
      <c r="AB1218" s="219"/>
      <c r="AC1218" s="220"/>
      <c r="AD1218" s="219"/>
      <c r="AE1218" s="220"/>
      <c r="AF1218" s="220"/>
      <c r="AG1218" s="220"/>
      <c r="AH1218" s="219"/>
      <c r="AI1218" s="219"/>
      <c r="AJ1218" s="219"/>
      <c r="AK1218" s="219"/>
      <c r="AL1218" s="219"/>
      <c r="AM1218" s="219"/>
      <c r="AN1218" s="219"/>
      <c r="AO1218" s="221"/>
      <c r="AP1218" s="222"/>
      <c r="AQ1218" s="221"/>
      <c r="AR1218" s="223"/>
      <c r="AS1218" s="41"/>
      <c r="AT1218" s="41"/>
      <c r="AU1218" s="41"/>
      <c r="AV1218" s="228"/>
    </row>
    <row r="1219" spans="28:48" ht="14.25">
      <c r="AB1219" s="219"/>
      <c r="AC1219" s="220"/>
      <c r="AD1219" s="219"/>
      <c r="AE1219" s="220"/>
      <c r="AF1219" s="220"/>
      <c r="AG1219" s="220"/>
      <c r="AH1219" s="219"/>
      <c r="AI1219" s="219"/>
      <c r="AJ1219" s="219"/>
      <c r="AK1219" s="219"/>
      <c r="AL1219" s="219"/>
      <c r="AM1219" s="219"/>
      <c r="AN1219" s="219"/>
      <c r="AO1219" s="221"/>
      <c r="AP1219" s="222"/>
      <c r="AQ1219" s="221"/>
      <c r="AR1219" s="223"/>
      <c r="AS1219" s="41"/>
      <c r="AT1219" s="41"/>
      <c r="AU1219" s="41"/>
      <c r="AV1219" s="228"/>
    </row>
    <row r="1220" spans="28:48" ht="14.25">
      <c r="AB1220" s="219"/>
      <c r="AC1220" s="220"/>
      <c r="AD1220" s="219"/>
      <c r="AE1220" s="220"/>
      <c r="AF1220" s="220"/>
      <c r="AG1220" s="220"/>
      <c r="AH1220" s="219"/>
      <c r="AI1220" s="219"/>
      <c r="AJ1220" s="219"/>
      <c r="AK1220" s="219"/>
      <c r="AL1220" s="219"/>
      <c r="AM1220" s="219"/>
      <c r="AN1220" s="219"/>
      <c r="AO1220" s="221"/>
      <c r="AP1220" s="222"/>
      <c r="AQ1220" s="221"/>
      <c r="AR1220" s="223"/>
      <c r="AS1220" s="41"/>
      <c r="AT1220" s="41"/>
      <c r="AU1220" s="41"/>
      <c r="AV1220" s="228"/>
    </row>
    <row r="1221" spans="28:48" ht="14.25">
      <c r="AB1221" s="219"/>
      <c r="AC1221" s="220"/>
      <c r="AD1221" s="219"/>
      <c r="AE1221" s="220"/>
      <c r="AF1221" s="220"/>
      <c r="AG1221" s="220"/>
      <c r="AH1221" s="219"/>
      <c r="AI1221" s="219"/>
      <c r="AJ1221" s="219"/>
      <c r="AK1221" s="219"/>
      <c r="AL1221" s="219"/>
      <c r="AM1221" s="219"/>
      <c r="AN1221" s="219"/>
      <c r="AO1221" s="221"/>
      <c r="AP1221" s="222"/>
      <c r="AQ1221" s="221"/>
      <c r="AR1221" s="223"/>
      <c r="AS1221" s="41"/>
      <c r="AT1221" s="41"/>
      <c r="AU1221" s="41"/>
      <c r="AV1221" s="228"/>
    </row>
    <row r="1222" spans="28:48" ht="14.25">
      <c r="AB1222" s="219"/>
      <c r="AC1222" s="220"/>
      <c r="AD1222" s="219"/>
      <c r="AE1222" s="220"/>
      <c r="AF1222" s="220"/>
      <c r="AG1222" s="220"/>
      <c r="AH1222" s="219"/>
      <c r="AI1222" s="219"/>
      <c r="AJ1222" s="219"/>
      <c r="AK1222" s="219"/>
      <c r="AL1222" s="219"/>
      <c r="AM1222" s="219"/>
      <c r="AN1222" s="219"/>
      <c r="AO1222" s="221"/>
      <c r="AP1222" s="222"/>
      <c r="AQ1222" s="221"/>
      <c r="AR1222" s="223"/>
      <c r="AS1222" s="41"/>
      <c r="AT1222" s="41"/>
      <c r="AU1222" s="41"/>
      <c r="AV1222" s="228"/>
    </row>
    <row r="1223" spans="28:48" ht="14.25">
      <c r="AB1223" s="219"/>
      <c r="AC1223" s="220"/>
      <c r="AD1223" s="219"/>
      <c r="AE1223" s="220"/>
      <c r="AF1223" s="220"/>
      <c r="AG1223" s="220"/>
      <c r="AH1223" s="219"/>
      <c r="AI1223" s="219"/>
      <c r="AJ1223" s="219"/>
      <c r="AK1223" s="219"/>
      <c r="AL1223" s="219"/>
      <c r="AM1223" s="219"/>
      <c r="AN1223" s="219"/>
      <c r="AO1223" s="221"/>
      <c r="AP1223" s="222"/>
      <c r="AQ1223" s="221"/>
      <c r="AR1223" s="223"/>
      <c r="AS1223" s="41"/>
      <c r="AT1223" s="41"/>
      <c r="AU1223" s="41"/>
      <c r="AV1223" s="228"/>
    </row>
    <row r="1224" spans="28:48" ht="14.25">
      <c r="AB1224" s="219"/>
      <c r="AC1224" s="220"/>
      <c r="AD1224" s="219"/>
      <c r="AE1224" s="220"/>
      <c r="AF1224" s="220"/>
      <c r="AG1224" s="220"/>
      <c r="AH1224" s="219"/>
      <c r="AI1224" s="219"/>
      <c r="AJ1224" s="219"/>
      <c r="AK1224" s="219"/>
      <c r="AL1224" s="219"/>
      <c r="AM1224" s="219"/>
      <c r="AN1224" s="219"/>
      <c r="AO1224" s="221"/>
      <c r="AP1224" s="222"/>
      <c r="AQ1224" s="221"/>
      <c r="AR1224" s="223"/>
      <c r="AS1224" s="41"/>
      <c r="AT1224" s="41"/>
      <c r="AU1224" s="41"/>
      <c r="AV1224" s="228"/>
    </row>
    <row r="1225" spans="28:48" ht="14.25">
      <c r="AB1225" s="219"/>
      <c r="AC1225" s="220"/>
      <c r="AD1225" s="219"/>
      <c r="AE1225" s="220"/>
      <c r="AF1225" s="220"/>
      <c r="AG1225" s="220"/>
      <c r="AH1225" s="219"/>
      <c r="AI1225" s="219"/>
      <c r="AJ1225" s="219"/>
      <c r="AK1225" s="219"/>
      <c r="AL1225" s="219"/>
      <c r="AM1225" s="219"/>
      <c r="AN1225" s="219"/>
      <c r="AO1225" s="221"/>
      <c r="AP1225" s="222"/>
      <c r="AQ1225" s="221"/>
      <c r="AR1225" s="223"/>
      <c r="AS1225" s="41"/>
      <c r="AT1225" s="41"/>
      <c r="AU1225" s="41"/>
      <c r="AV1225" s="228"/>
    </row>
    <row r="1226" spans="28:48" ht="14.25">
      <c r="AB1226" s="219"/>
      <c r="AC1226" s="220"/>
      <c r="AD1226" s="219"/>
      <c r="AE1226" s="220"/>
      <c r="AF1226" s="220"/>
      <c r="AG1226" s="220"/>
      <c r="AH1226" s="219"/>
      <c r="AI1226" s="219"/>
      <c r="AJ1226" s="219"/>
      <c r="AK1226" s="219"/>
      <c r="AL1226" s="219"/>
      <c r="AM1226" s="219"/>
      <c r="AN1226" s="219"/>
      <c r="AO1226" s="221"/>
      <c r="AP1226" s="222"/>
      <c r="AQ1226" s="221"/>
      <c r="AR1226" s="223"/>
      <c r="AS1226" s="41"/>
      <c r="AT1226" s="41"/>
      <c r="AU1226" s="41"/>
      <c r="AV1226" s="228"/>
    </row>
    <row r="1227" spans="28:48" ht="14.25">
      <c r="AB1227" s="219"/>
      <c r="AC1227" s="220"/>
      <c r="AD1227" s="219"/>
      <c r="AE1227" s="220"/>
      <c r="AF1227" s="220"/>
      <c r="AG1227" s="220"/>
      <c r="AH1227" s="219"/>
      <c r="AI1227" s="219"/>
      <c r="AJ1227" s="219"/>
      <c r="AK1227" s="219"/>
      <c r="AL1227" s="219"/>
      <c r="AM1227" s="219"/>
      <c r="AN1227" s="219"/>
      <c r="AO1227" s="221"/>
      <c r="AP1227" s="222"/>
      <c r="AQ1227" s="221"/>
      <c r="AR1227" s="223"/>
      <c r="AS1227" s="41"/>
      <c r="AT1227" s="41"/>
      <c r="AU1227" s="41"/>
      <c r="AV1227" s="228"/>
    </row>
    <row r="1228" spans="28:48" ht="14.25">
      <c r="AB1228" s="219"/>
      <c r="AC1228" s="220"/>
      <c r="AD1228" s="219"/>
      <c r="AE1228" s="220"/>
      <c r="AF1228" s="220"/>
      <c r="AG1228" s="220"/>
      <c r="AH1228" s="219"/>
      <c r="AI1228" s="219"/>
      <c r="AJ1228" s="219"/>
      <c r="AK1228" s="219"/>
      <c r="AL1228" s="219"/>
      <c r="AM1228" s="219"/>
      <c r="AN1228" s="219"/>
      <c r="AO1228" s="221"/>
      <c r="AP1228" s="222"/>
      <c r="AQ1228" s="221"/>
      <c r="AR1228" s="223"/>
      <c r="AS1228" s="41"/>
      <c r="AT1228" s="41"/>
      <c r="AU1228" s="41"/>
      <c r="AV1228" s="228"/>
    </row>
    <row r="1229" spans="28:48" ht="14.25">
      <c r="AB1229" s="219"/>
      <c r="AC1229" s="220"/>
      <c r="AD1229" s="219"/>
      <c r="AE1229" s="220"/>
      <c r="AF1229" s="220"/>
      <c r="AG1229" s="220"/>
      <c r="AH1229" s="219"/>
      <c r="AI1229" s="219"/>
      <c r="AJ1229" s="219"/>
      <c r="AK1229" s="219"/>
      <c r="AL1229" s="219"/>
      <c r="AM1229" s="219"/>
      <c r="AN1229" s="219"/>
      <c r="AO1229" s="221"/>
      <c r="AP1229" s="222"/>
      <c r="AQ1229" s="221"/>
      <c r="AR1229" s="223"/>
      <c r="AS1229" s="41"/>
      <c r="AT1229" s="41"/>
      <c r="AU1229" s="41"/>
      <c r="AV1229" s="228"/>
    </row>
    <row r="1230" spans="28:48" ht="14.25">
      <c r="AB1230" s="219"/>
      <c r="AC1230" s="220"/>
      <c r="AD1230" s="219"/>
      <c r="AE1230" s="220"/>
      <c r="AF1230" s="220"/>
      <c r="AG1230" s="220"/>
      <c r="AH1230" s="219"/>
      <c r="AI1230" s="219"/>
      <c r="AJ1230" s="219"/>
      <c r="AK1230" s="219"/>
      <c r="AL1230" s="219"/>
      <c r="AM1230" s="219"/>
      <c r="AN1230" s="219"/>
      <c r="AO1230" s="221"/>
      <c r="AP1230" s="222"/>
      <c r="AQ1230" s="221"/>
      <c r="AR1230" s="223"/>
      <c r="AS1230" s="41"/>
      <c r="AT1230" s="41"/>
      <c r="AU1230" s="41"/>
      <c r="AV1230" s="228"/>
    </row>
    <row r="1231" spans="28:48" ht="14.25">
      <c r="AB1231" s="219"/>
      <c r="AC1231" s="220"/>
      <c r="AD1231" s="219"/>
      <c r="AE1231" s="220"/>
      <c r="AF1231" s="220"/>
      <c r="AG1231" s="220"/>
      <c r="AH1231" s="219"/>
      <c r="AI1231" s="219"/>
      <c r="AJ1231" s="219"/>
      <c r="AK1231" s="219"/>
      <c r="AL1231" s="219"/>
      <c r="AM1231" s="219"/>
      <c r="AN1231" s="219"/>
      <c r="AO1231" s="221"/>
      <c r="AP1231" s="222"/>
      <c r="AQ1231" s="221"/>
      <c r="AR1231" s="223"/>
      <c r="AS1231" s="41"/>
      <c r="AT1231" s="41"/>
      <c r="AU1231" s="41"/>
      <c r="AV1231" s="228"/>
    </row>
    <row r="1232" spans="28:48" ht="14.25">
      <c r="AB1232" s="219"/>
      <c r="AC1232" s="220"/>
      <c r="AD1232" s="219"/>
      <c r="AE1232" s="220"/>
      <c r="AF1232" s="220"/>
      <c r="AG1232" s="220"/>
      <c r="AH1232" s="219"/>
      <c r="AI1232" s="219"/>
      <c r="AJ1232" s="219"/>
      <c r="AK1232" s="219"/>
      <c r="AL1232" s="219"/>
      <c r="AM1232" s="219"/>
      <c r="AN1232" s="219"/>
      <c r="AO1232" s="221"/>
      <c r="AP1232" s="222"/>
      <c r="AQ1232" s="221"/>
      <c r="AR1232" s="223"/>
      <c r="AS1232" s="41"/>
      <c r="AT1232" s="41"/>
      <c r="AU1232" s="41"/>
      <c r="AV1232" s="228"/>
    </row>
    <row r="1233" spans="28:48" ht="14.25">
      <c r="AB1233" s="219"/>
      <c r="AC1233" s="220"/>
      <c r="AD1233" s="219"/>
      <c r="AE1233" s="220"/>
      <c r="AF1233" s="220"/>
      <c r="AG1233" s="220"/>
      <c r="AH1233" s="219"/>
      <c r="AI1233" s="219"/>
      <c r="AJ1233" s="219"/>
      <c r="AK1233" s="219"/>
      <c r="AL1233" s="219"/>
      <c r="AM1233" s="219"/>
      <c r="AN1233" s="219"/>
      <c r="AO1233" s="221"/>
      <c r="AP1233" s="222"/>
      <c r="AQ1233" s="221"/>
      <c r="AR1233" s="223"/>
      <c r="AS1233" s="41"/>
      <c r="AT1233" s="41"/>
      <c r="AU1233" s="41"/>
      <c r="AV1233" s="228"/>
    </row>
    <row r="1234" spans="28:48" ht="14.25">
      <c r="AB1234" s="219"/>
      <c r="AC1234" s="220"/>
      <c r="AD1234" s="219"/>
      <c r="AE1234" s="220"/>
      <c r="AF1234" s="220"/>
      <c r="AG1234" s="220"/>
      <c r="AH1234" s="219"/>
      <c r="AI1234" s="219"/>
      <c r="AJ1234" s="219"/>
      <c r="AK1234" s="219"/>
      <c r="AL1234" s="219"/>
      <c r="AM1234" s="219"/>
      <c r="AN1234" s="219"/>
      <c r="AO1234" s="221"/>
      <c r="AP1234" s="222"/>
      <c r="AQ1234" s="221"/>
      <c r="AR1234" s="223"/>
      <c r="AS1234" s="41"/>
      <c r="AT1234" s="41"/>
      <c r="AU1234" s="41"/>
      <c r="AV1234" s="228"/>
    </row>
    <row r="1235" spans="28:48" ht="14.25">
      <c r="AB1235" s="219"/>
      <c r="AC1235" s="220"/>
      <c r="AD1235" s="219"/>
      <c r="AE1235" s="220"/>
      <c r="AF1235" s="220"/>
      <c r="AG1235" s="220"/>
      <c r="AH1235" s="219"/>
      <c r="AI1235" s="219"/>
      <c r="AJ1235" s="219"/>
      <c r="AK1235" s="219"/>
      <c r="AL1235" s="219"/>
      <c r="AM1235" s="219"/>
      <c r="AN1235" s="219"/>
      <c r="AO1235" s="221"/>
      <c r="AP1235" s="222"/>
      <c r="AQ1235" s="221"/>
      <c r="AR1235" s="223"/>
      <c r="AS1235" s="41"/>
      <c r="AT1235" s="41"/>
      <c r="AU1235" s="41"/>
      <c r="AV1235" s="228"/>
    </row>
    <row r="1236" spans="28:48" ht="14.25">
      <c r="AB1236" s="219"/>
      <c r="AC1236" s="220"/>
      <c r="AD1236" s="219"/>
      <c r="AE1236" s="220"/>
      <c r="AF1236" s="220"/>
      <c r="AG1236" s="220"/>
      <c r="AH1236" s="219"/>
      <c r="AI1236" s="219"/>
      <c r="AJ1236" s="219"/>
      <c r="AK1236" s="219"/>
      <c r="AL1236" s="219"/>
      <c r="AM1236" s="219"/>
      <c r="AN1236" s="219"/>
      <c r="AO1236" s="221"/>
      <c r="AP1236" s="222"/>
      <c r="AQ1236" s="221"/>
      <c r="AR1236" s="223"/>
      <c r="AS1236" s="41"/>
      <c r="AT1236" s="41"/>
      <c r="AU1236" s="41"/>
      <c r="AV1236" s="228"/>
    </row>
    <row r="1237" spans="28:48" ht="14.25">
      <c r="AB1237" s="219"/>
      <c r="AC1237" s="220"/>
      <c r="AD1237" s="219"/>
      <c r="AE1237" s="220"/>
      <c r="AF1237" s="220"/>
      <c r="AG1237" s="220"/>
      <c r="AH1237" s="219"/>
      <c r="AI1237" s="219"/>
      <c r="AJ1237" s="219"/>
      <c r="AK1237" s="219"/>
      <c r="AL1237" s="219"/>
      <c r="AM1237" s="219"/>
      <c r="AN1237" s="219"/>
      <c r="AO1237" s="221"/>
      <c r="AP1237" s="222"/>
      <c r="AQ1237" s="221"/>
      <c r="AR1237" s="223"/>
      <c r="AS1237" s="41"/>
      <c r="AT1237" s="41"/>
      <c r="AU1237" s="41"/>
      <c r="AV1237" s="228"/>
    </row>
    <row r="1238" spans="28:48" ht="14.25">
      <c r="AB1238" s="219"/>
      <c r="AC1238" s="220"/>
      <c r="AD1238" s="219"/>
      <c r="AE1238" s="220"/>
      <c r="AF1238" s="220"/>
      <c r="AG1238" s="220"/>
      <c r="AH1238" s="219"/>
      <c r="AI1238" s="219"/>
      <c r="AJ1238" s="219"/>
      <c r="AK1238" s="219"/>
      <c r="AL1238" s="219"/>
      <c r="AM1238" s="219"/>
      <c r="AN1238" s="219"/>
      <c r="AO1238" s="221"/>
      <c r="AP1238" s="222"/>
      <c r="AQ1238" s="221"/>
      <c r="AR1238" s="223"/>
      <c r="AS1238" s="41"/>
      <c r="AT1238" s="41"/>
      <c r="AU1238" s="41"/>
      <c r="AV1238" s="228"/>
    </row>
    <row r="1239" spans="28:48" ht="14.25">
      <c r="AB1239" s="219"/>
      <c r="AC1239" s="220"/>
      <c r="AD1239" s="219"/>
      <c r="AE1239" s="220"/>
      <c r="AF1239" s="220"/>
      <c r="AG1239" s="220"/>
      <c r="AH1239" s="219"/>
      <c r="AI1239" s="219"/>
      <c r="AJ1239" s="219"/>
      <c r="AK1239" s="219"/>
      <c r="AL1239" s="219"/>
      <c r="AM1239" s="219"/>
      <c r="AN1239" s="219"/>
      <c r="AO1239" s="221"/>
      <c r="AP1239" s="222"/>
      <c r="AQ1239" s="221"/>
      <c r="AR1239" s="223"/>
      <c r="AS1239" s="41"/>
      <c r="AT1239" s="41"/>
      <c r="AU1239" s="41"/>
      <c r="AV1239" s="228"/>
    </row>
    <row r="1240" spans="28:48" ht="14.25">
      <c r="AB1240" s="219"/>
      <c r="AC1240" s="220"/>
      <c r="AD1240" s="219"/>
      <c r="AE1240" s="220"/>
      <c r="AF1240" s="220"/>
      <c r="AG1240" s="220"/>
      <c r="AH1240" s="219"/>
      <c r="AI1240" s="219"/>
      <c r="AJ1240" s="219"/>
      <c r="AK1240" s="219"/>
      <c r="AL1240" s="219"/>
      <c r="AM1240" s="219"/>
      <c r="AN1240" s="219"/>
      <c r="AO1240" s="221"/>
      <c r="AP1240" s="222"/>
      <c r="AQ1240" s="221"/>
      <c r="AR1240" s="223"/>
      <c r="AS1240" s="41"/>
      <c r="AT1240" s="41"/>
      <c r="AU1240" s="41"/>
      <c r="AV1240" s="228"/>
    </row>
    <row r="1241" spans="28:48" ht="14.25">
      <c r="AB1241" s="219"/>
      <c r="AC1241" s="220"/>
      <c r="AD1241" s="219"/>
      <c r="AE1241" s="220"/>
      <c r="AF1241" s="220"/>
      <c r="AG1241" s="220"/>
      <c r="AH1241" s="219"/>
      <c r="AI1241" s="219"/>
      <c r="AJ1241" s="219"/>
      <c r="AK1241" s="219"/>
      <c r="AL1241" s="219"/>
      <c r="AM1241" s="219"/>
      <c r="AN1241" s="219"/>
      <c r="AO1241" s="221"/>
      <c r="AP1241" s="222"/>
      <c r="AQ1241" s="221"/>
      <c r="AR1241" s="223"/>
      <c r="AS1241" s="41"/>
      <c r="AT1241" s="41"/>
      <c r="AU1241" s="41"/>
      <c r="AV1241" s="228"/>
    </row>
    <row r="1242" spans="28:48" ht="14.25">
      <c r="AB1242" s="219"/>
      <c r="AC1242" s="220"/>
      <c r="AD1242" s="219"/>
      <c r="AE1242" s="220"/>
      <c r="AF1242" s="220"/>
      <c r="AG1242" s="220"/>
      <c r="AH1242" s="219"/>
      <c r="AI1242" s="219"/>
      <c r="AJ1242" s="219"/>
      <c r="AK1242" s="219"/>
      <c r="AL1242" s="219"/>
      <c r="AM1242" s="219"/>
      <c r="AN1242" s="219"/>
      <c r="AO1242" s="221"/>
      <c r="AP1242" s="222"/>
      <c r="AQ1242" s="221"/>
      <c r="AR1242" s="223"/>
      <c r="AS1242" s="41"/>
      <c r="AT1242" s="41"/>
      <c r="AU1242" s="41"/>
      <c r="AV1242" s="228"/>
    </row>
    <row r="1243" spans="28:48" ht="14.25">
      <c r="AB1243" s="219"/>
      <c r="AC1243" s="220"/>
      <c r="AD1243" s="219"/>
      <c r="AE1243" s="220"/>
      <c r="AF1243" s="220"/>
      <c r="AG1243" s="220"/>
      <c r="AH1243" s="219"/>
      <c r="AI1243" s="219"/>
      <c r="AJ1243" s="219"/>
      <c r="AK1243" s="219"/>
      <c r="AL1243" s="219"/>
      <c r="AM1243" s="219"/>
      <c r="AN1243" s="219"/>
      <c r="AO1243" s="221"/>
      <c r="AP1243" s="222"/>
      <c r="AQ1243" s="221"/>
      <c r="AR1243" s="223"/>
      <c r="AS1243" s="41"/>
      <c r="AT1243" s="41"/>
      <c r="AU1243" s="41"/>
      <c r="AV1243" s="228"/>
    </row>
    <row r="1244" spans="28:48" ht="14.25">
      <c r="AB1244" s="219"/>
      <c r="AC1244" s="220"/>
      <c r="AD1244" s="219"/>
      <c r="AE1244" s="220"/>
      <c r="AF1244" s="220"/>
      <c r="AG1244" s="220"/>
      <c r="AH1244" s="219"/>
      <c r="AI1244" s="219"/>
      <c r="AJ1244" s="219"/>
      <c r="AK1244" s="219"/>
      <c r="AL1244" s="219"/>
      <c r="AM1244" s="219"/>
      <c r="AN1244" s="219"/>
      <c r="AO1244" s="221"/>
      <c r="AP1244" s="222"/>
      <c r="AQ1244" s="221"/>
      <c r="AR1244" s="223"/>
      <c r="AS1244" s="41"/>
      <c r="AT1244" s="41"/>
      <c r="AU1244" s="41"/>
      <c r="AV1244" s="228"/>
    </row>
    <row r="1245" spans="28:48" ht="14.25">
      <c r="AB1245" s="219"/>
      <c r="AC1245" s="220"/>
      <c r="AD1245" s="219"/>
      <c r="AE1245" s="220"/>
      <c r="AF1245" s="220"/>
      <c r="AG1245" s="220"/>
      <c r="AH1245" s="219"/>
      <c r="AI1245" s="219"/>
      <c r="AJ1245" s="219"/>
      <c r="AK1245" s="219"/>
      <c r="AL1245" s="219"/>
      <c r="AM1245" s="219"/>
      <c r="AN1245" s="219"/>
      <c r="AO1245" s="221"/>
      <c r="AP1245" s="222"/>
      <c r="AQ1245" s="221"/>
      <c r="AR1245" s="223"/>
      <c r="AS1245" s="41"/>
      <c r="AT1245" s="41"/>
      <c r="AU1245" s="41"/>
      <c r="AV1245" s="228"/>
    </row>
    <row r="1246" spans="28:48" ht="14.25">
      <c r="AB1246" s="219"/>
      <c r="AC1246" s="220"/>
      <c r="AD1246" s="219"/>
      <c r="AE1246" s="220"/>
      <c r="AF1246" s="220"/>
      <c r="AG1246" s="220"/>
      <c r="AH1246" s="219"/>
      <c r="AI1246" s="219"/>
      <c r="AJ1246" s="219"/>
      <c r="AK1246" s="219"/>
      <c r="AL1246" s="219"/>
      <c r="AM1246" s="219"/>
      <c r="AN1246" s="219"/>
      <c r="AO1246" s="221"/>
      <c r="AP1246" s="222"/>
      <c r="AQ1246" s="221"/>
      <c r="AR1246" s="223"/>
      <c r="AS1246" s="41"/>
      <c r="AT1246" s="41"/>
      <c r="AU1246" s="41"/>
      <c r="AV1246" s="228"/>
    </row>
    <row r="1247" spans="28:48" ht="14.25">
      <c r="AB1247" s="219"/>
      <c r="AC1247" s="220"/>
      <c r="AD1247" s="219"/>
      <c r="AE1247" s="220"/>
      <c r="AF1247" s="220"/>
      <c r="AG1247" s="220"/>
      <c r="AH1247" s="219"/>
      <c r="AI1247" s="219"/>
      <c r="AJ1247" s="219"/>
      <c r="AK1247" s="219"/>
      <c r="AL1247" s="219"/>
      <c r="AM1247" s="219"/>
      <c r="AN1247" s="219"/>
      <c r="AO1247" s="221"/>
      <c r="AP1247" s="222"/>
      <c r="AQ1247" s="221"/>
      <c r="AR1247" s="223"/>
      <c r="AS1247" s="41"/>
      <c r="AT1247" s="41"/>
      <c r="AU1247" s="41"/>
      <c r="AV1247" s="228"/>
    </row>
    <row r="1248" spans="28:48" ht="14.25">
      <c r="AB1248" s="219"/>
      <c r="AC1248" s="220"/>
      <c r="AD1248" s="219"/>
      <c r="AE1248" s="220"/>
      <c r="AF1248" s="220"/>
      <c r="AG1248" s="220"/>
      <c r="AH1248" s="219"/>
      <c r="AI1248" s="219"/>
      <c r="AJ1248" s="219"/>
      <c r="AK1248" s="219"/>
      <c r="AL1248" s="219"/>
      <c r="AM1248" s="219"/>
      <c r="AN1248" s="219"/>
      <c r="AO1248" s="221"/>
      <c r="AP1248" s="222"/>
      <c r="AQ1248" s="221"/>
      <c r="AR1248" s="223"/>
      <c r="AS1248" s="41"/>
      <c r="AT1248" s="41"/>
      <c r="AU1248" s="41"/>
      <c r="AV1248" s="228"/>
    </row>
    <row r="1249" spans="28:48" ht="14.25">
      <c r="AB1249" s="219"/>
      <c r="AC1249" s="220"/>
      <c r="AD1249" s="219"/>
      <c r="AE1249" s="220"/>
      <c r="AF1249" s="220"/>
      <c r="AG1249" s="220"/>
      <c r="AH1249" s="219"/>
      <c r="AI1249" s="219"/>
      <c r="AJ1249" s="219"/>
      <c r="AK1249" s="219"/>
      <c r="AL1249" s="219"/>
      <c r="AM1249" s="219"/>
      <c r="AN1249" s="219"/>
      <c r="AO1249" s="221"/>
      <c r="AP1249" s="222"/>
      <c r="AQ1249" s="221"/>
      <c r="AR1249" s="223"/>
      <c r="AS1249" s="41"/>
      <c r="AT1249" s="41"/>
      <c r="AU1249" s="41"/>
      <c r="AV1249" s="228"/>
    </row>
    <row r="1250" spans="28:48" ht="14.25">
      <c r="AB1250" s="219"/>
      <c r="AC1250" s="220"/>
      <c r="AD1250" s="219"/>
      <c r="AE1250" s="220"/>
      <c r="AF1250" s="220"/>
      <c r="AG1250" s="220"/>
      <c r="AH1250" s="219"/>
      <c r="AI1250" s="219"/>
      <c r="AJ1250" s="219"/>
      <c r="AK1250" s="219"/>
      <c r="AL1250" s="219"/>
      <c r="AM1250" s="219"/>
      <c r="AN1250" s="219"/>
      <c r="AO1250" s="221"/>
      <c r="AP1250" s="222"/>
      <c r="AQ1250" s="221"/>
      <c r="AR1250" s="223"/>
      <c r="AS1250" s="41"/>
      <c r="AT1250" s="41"/>
      <c r="AU1250" s="41"/>
      <c r="AV1250" s="228"/>
    </row>
    <row r="1251" spans="28:48" ht="14.25">
      <c r="AB1251" s="219"/>
      <c r="AC1251" s="220"/>
      <c r="AD1251" s="219"/>
      <c r="AE1251" s="220"/>
      <c r="AF1251" s="220"/>
      <c r="AG1251" s="220"/>
      <c r="AH1251" s="219"/>
      <c r="AI1251" s="219"/>
      <c r="AJ1251" s="219"/>
      <c r="AK1251" s="219"/>
      <c r="AL1251" s="219"/>
      <c r="AM1251" s="219"/>
      <c r="AN1251" s="219"/>
      <c r="AO1251" s="221"/>
      <c r="AP1251" s="222"/>
      <c r="AQ1251" s="221"/>
      <c r="AR1251" s="223"/>
      <c r="AS1251" s="41"/>
      <c r="AT1251" s="41"/>
      <c r="AU1251" s="41"/>
      <c r="AV1251" s="228"/>
    </row>
    <row r="1252" spans="28:48" ht="14.25">
      <c r="AB1252" s="219"/>
      <c r="AC1252" s="220"/>
      <c r="AD1252" s="219"/>
      <c r="AE1252" s="220"/>
      <c r="AF1252" s="220"/>
      <c r="AG1252" s="220"/>
      <c r="AH1252" s="219"/>
      <c r="AI1252" s="219"/>
      <c r="AJ1252" s="219"/>
      <c r="AK1252" s="219"/>
      <c r="AL1252" s="219"/>
      <c r="AM1252" s="219"/>
      <c r="AN1252" s="219"/>
      <c r="AO1252" s="221"/>
      <c r="AP1252" s="222"/>
      <c r="AQ1252" s="221"/>
      <c r="AR1252" s="223"/>
      <c r="AS1252" s="41"/>
      <c r="AT1252" s="41"/>
      <c r="AU1252" s="41"/>
      <c r="AV1252" s="228"/>
    </row>
    <row r="1253" spans="28:48" ht="14.25">
      <c r="AB1253" s="219"/>
      <c r="AC1253" s="220"/>
      <c r="AD1253" s="219"/>
      <c r="AE1253" s="220"/>
      <c r="AF1253" s="220"/>
      <c r="AG1253" s="220"/>
      <c r="AH1253" s="219"/>
      <c r="AI1253" s="219"/>
      <c r="AJ1253" s="219"/>
      <c r="AK1253" s="219"/>
      <c r="AL1253" s="219"/>
      <c r="AM1253" s="219"/>
      <c r="AN1253" s="219"/>
      <c r="AO1253" s="221"/>
      <c r="AP1253" s="222"/>
      <c r="AQ1253" s="221"/>
      <c r="AR1253" s="223"/>
      <c r="AS1253" s="41"/>
      <c r="AT1253" s="41"/>
      <c r="AU1253" s="41"/>
      <c r="AV1253" s="228"/>
    </row>
    <row r="1254" spans="28:48" ht="14.25">
      <c r="AB1254" s="219"/>
      <c r="AC1254" s="220"/>
      <c r="AD1254" s="219"/>
      <c r="AE1254" s="220"/>
      <c r="AF1254" s="220"/>
      <c r="AG1254" s="220"/>
      <c r="AH1254" s="219"/>
      <c r="AI1254" s="219"/>
      <c r="AJ1254" s="219"/>
      <c r="AK1254" s="219"/>
      <c r="AL1254" s="219"/>
      <c r="AM1254" s="219"/>
      <c r="AN1254" s="219"/>
      <c r="AO1254" s="221"/>
      <c r="AP1254" s="222"/>
      <c r="AQ1254" s="221"/>
      <c r="AR1254" s="223"/>
      <c r="AS1254" s="41"/>
      <c r="AT1254" s="41"/>
      <c r="AU1254" s="41"/>
      <c r="AV1254" s="228"/>
    </row>
    <row r="1255" spans="28:48" ht="14.25">
      <c r="AB1255" s="219"/>
      <c r="AC1255" s="220"/>
      <c r="AD1255" s="219"/>
      <c r="AE1255" s="220"/>
      <c r="AF1255" s="220"/>
      <c r="AG1255" s="220"/>
      <c r="AH1255" s="219"/>
      <c r="AI1255" s="219"/>
      <c r="AJ1255" s="219"/>
      <c r="AK1255" s="219"/>
      <c r="AL1255" s="219"/>
      <c r="AM1255" s="219"/>
      <c r="AN1255" s="219"/>
      <c r="AO1255" s="221"/>
      <c r="AP1255" s="222"/>
      <c r="AQ1255" s="221"/>
      <c r="AR1255" s="223"/>
      <c r="AS1255" s="41"/>
      <c r="AT1255" s="41"/>
      <c r="AU1255" s="41"/>
      <c r="AV1255" s="228"/>
    </row>
    <row r="1256" spans="28:48" ht="14.25">
      <c r="AB1256" s="219"/>
      <c r="AC1256" s="220"/>
      <c r="AD1256" s="219"/>
      <c r="AE1256" s="220"/>
      <c r="AF1256" s="220"/>
      <c r="AG1256" s="220"/>
      <c r="AH1256" s="219"/>
      <c r="AI1256" s="219"/>
      <c r="AJ1256" s="219"/>
      <c r="AK1256" s="219"/>
      <c r="AL1256" s="219"/>
      <c r="AM1256" s="219"/>
      <c r="AN1256" s="219"/>
      <c r="AO1256" s="221"/>
      <c r="AP1256" s="222"/>
      <c r="AQ1256" s="221"/>
      <c r="AR1256" s="223"/>
      <c r="AS1256" s="41"/>
      <c r="AT1256" s="41"/>
      <c r="AU1256" s="41"/>
      <c r="AV1256" s="228"/>
    </row>
    <row r="1257" spans="28:48" ht="14.25">
      <c r="AB1257" s="219"/>
      <c r="AC1257" s="220"/>
      <c r="AD1257" s="219"/>
      <c r="AE1257" s="220"/>
      <c r="AF1257" s="220"/>
      <c r="AG1257" s="220"/>
      <c r="AH1257" s="219"/>
      <c r="AI1257" s="219"/>
      <c r="AJ1257" s="219"/>
      <c r="AK1257" s="219"/>
      <c r="AL1257" s="219"/>
      <c r="AM1257" s="219"/>
      <c r="AN1257" s="219"/>
      <c r="AO1257" s="221"/>
      <c r="AP1257" s="222"/>
      <c r="AQ1257" s="221"/>
      <c r="AR1257" s="223"/>
      <c r="AS1257" s="41"/>
      <c r="AT1257" s="41"/>
      <c r="AU1257" s="41"/>
      <c r="AV1257" s="228"/>
    </row>
    <row r="1258" spans="28:48" ht="14.25">
      <c r="AB1258" s="219"/>
      <c r="AC1258" s="220"/>
      <c r="AD1258" s="219"/>
      <c r="AE1258" s="220"/>
      <c r="AF1258" s="220"/>
      <c r="AG1258" s="220"/>
      <c r="AH1258" s="219"/>
      <c r="AI1258" s="219"/>
      <c r="AJ1258" s="219"/>
      <c r="AK1258" s="219"/>
      <c r="AL1258" s="219"/>
      <c r="AM1258" s="219"/>
      <c r="AN1258" s="219"/>
      <c r="AO1258" s="221"/>
      <c r="AP1258" s="222"/>
      <c r="AQ1258" s="221"/>
      <c r="AR1258" s="223"/>
      <c r="AS1258" s="41"/>
      <c r="AT1258" s="41"/>
      <c r="AU1258" s="41"/>
      <c r="AV1258" s="228"/>
    </row>
    <row r="1259" spans="28:48" ht="14.25">
      <c r="AB1259" s="219"/>
      <c r="AC1259" s="220"/>
      <c r="AD1259" s="219"/>
      <c r="AE1259" s="220"/>
      <c r="AF1259" s="220"/>
      <c r="AG1259" s="220"/>
      <c r="AH1259" s="219"/>
      <c r="AI1259" s="219"/>
      <c r="AJ1259" s="219"/>
      <c r="AK1259" s="219"/>
      <c r="AL1259" s="219"/>
      <c r="AM1259" s="219"/>
      <c r="AN1259" s="219"/>
      <c r="AO1259" s="221"/>
      <c r="AP1259" s="222"/>
      <c r="AQ1259" s="221"/>
      <c r="AR1259" s="223"/>
      <c r="AS1259" s="41"/>
      <c r="AT1259" s="41"/>
      <c r="AU1259" s="41"/>
      <c r="AV1259" s="228"/>
    </row>
    <row r="1260" spans="28:48" ht="14.25">
      <c r="AB1260" s="219"/>
      <c r="AC1260" s="220"/>
      <c r="AD1260" s="219"/>
      <c r="AE1260" s="220"/>
      <c r="AF1260" s="220"/>
      <c r="AG1260" s="220"/>
      <c r="AH1260" s="219"/>
      <c r="AI1260" s="219"/>
      <c r="AJ1260" s="219"/>
      <c r="AK1260" s="219"/>
      <c r="AL1260" s="219"/>
      <c r="AM1260" s="219"/>
      <c r="AN1260" s="219"/>
      <c r="AO1260" s="221"/>
      <c r="AP1260" s="222"/>
      <c r="AQ1260" s="221"/>
      <c r="AR1260" s="223"/>
      <c r="AS1260" s="41"/>
      <c r="AT1260" s="41"/>
      <c r="AU1260" s="41"/>
      <c r="AV1260" s="228"/>
    </row>
    <row r="1261" spans="28:48" ht="14.25">
      <c r="AB1261" s="219"/>
      <c r="AC1261" s="220"/>
      <c r="AD1261" s="219"/>
      <c r="AE1261" s="220"/>
      <c r="AF1261" s="220"/>
      <c r="AG1261" s="220"/>
      <c r="AH1261" s="219"/>
      <c r="AI1261" s="219"/>
      <c r="AJ1261" s="219"/>
      <c r="AK1261" s="219"/>
      <c r="AL1261" s="219"/>
      <c r="AM1261" s="219"/>
      <c r="AN1261" s="219"/>
      <c r="AO1261" s="221"/>
      <c r="AP1261" s="222"/>
      <c r="AQ1261" s="221"/>
      <c r="AR1261" s="223"/>
      <c r="AS1261" s="41"/>
      <c r="AT1261" s="41"/>
      <c r="AU1261" s="41"/>
      <c r="AV1261" s="228"/>
    </row>
    <row r="1262" spans="28:48" ht="14.25">
      <c r="AB1262" s="219"/>
      <c r="AC1262" s="220"/>
      <c r="AD1262" s="219"/>
      <c r="AE1262" s="220"/>
      <c r="AF1262" s="220"/>
      <c r="AG1262" s="220"/>
      <c r="AH1262" s="219"/>
      <c r="AI1262" s="219"/>
      <c r="AJ1262" s="219"/>
      <c r="AK1262" s="219"/>
      <c r="AL1262" s="219"/>
      <c r="AM1262" s="219"/>
      <c r="AN1262" s="219"/>
      <c r="AO1262" s="221"/>
      <c r="AP1262" s="222"/>
      <c r="AQ1262" s="221"/>
      <c r="AR1262" s="223"/>
      <c r="AS1262" s="41"/>
      <c r="AT1262" s="41"/>
      <c r="AU1262" s="41"/>
      <c r="AV1262" s="228"/>
    </row>
    <row r="1263" spans="28:48" ht="14.25">
      <c r="AB1263" s="219"/>
      <c r="AC1263" s="220"/>
      <c r="AD1263" s="219"/>
      <c r="AE1263" s="220"/>
      <c r="AF1263" s="220"/>
      <c r="AG1263" s="220"/>
      <c r="AH1263" s="219"/>
      <c r="AI1263" s="219"/>
      <c r="AJ1263" s="219"/>
      <c r="AK1263" s="219"/>
      <c r="AL1263" s="219"/>
      <c r="AM1263" s="219"/>
      <c r="AN1263" s="219"/>
      <c r="AO1263" s="221"/>
      <c r="AP1263" s="222"/>
      <c r="AQ1263" s="221"/>
      <c r="AR1263" s="223"/>
      <c r="AS1263" s="41"/>
      <c r="AT1263" s="41"/>
      <c r="AU1263" s="41"/>
      <c r="AV1263" s="228"/>
    </row>
    <row r="1264" spans="28:48" ht="14.25">
      <c r="AB1264" s="219"/>
      <c r="AC1264" s="220"/>
      <c r="AD1264" s="219"/>
      <c r="AE1264" s="220"/>
      <c r="AF1264" s="220"/>
      <c r="AG1264" s="220"/>
      <c r="AH1264" s="219"/>
      <c r="AI1264" s="219"/>
      <c r="AJ1264" s="219"/>
      <c r="AK1264" s="219"/>
      <c r="AL1264" s="219"/>
      <c r="AM1264" s="219"/>
      <c r="AN1264" s="219"/>
      <c r="AO1264" s="221"/>
      <c r="AP1264" s="222"/>
      <c r="AQ1264" s="221"/>
      <c r="AR1264" s="223"/>
      <c r="AS1264" s="41"/>
      <c r="AT1264" s="41"/>
      <c r="AU1264" s="41"/>
      <c r="AV1264" s="228"/>
    </row>
    <row r="1265" spans="28:48" ht="14.25">
      <c r="AB1265" s="219"/>
      <c r="AC1265" s="220"/>
      <c r="AD1265" s="219"/>
      <c r="AE1265" s="220"/>
      <c r="AF1265" s="220"/>
      <c r="AG1265" s="220"/>
      <c r="AH1265" s="219"/>
      <c r="AI1265" s="219"/>
      <c r="AJ1265" s="219"/>
      <c r="AK1265" s="219"/>
      <c r="AL1265" s="219"/>
      <c r="AM1265" s="219"/>
      <c r="AN1265" s="219"/>
      <c r="AO1265" s="221"/>
      <c r="AP1265" s="222"/>
      <c r="AQ1265" s="221"/>
      <c r="AR1265" s="223"/>
      <c r="AS1265" s="41"/>
      <c r="AT1265" s="41"/>
      <c r="AU1265" s="41"/>
      <c r="AV1265" s="228"/>
    </row>
    <row r="1266" spans="28:48" ht="14.25">
      <c r="AB1266" s="219"/>
      <c r="AC1266" s="220"/>
      <c r="AD1266" s="219"/>
      <c r="AE1266" s="220"/>
      <c r="AF1266" s="220"/>
      <c r="AG1266" s="220"/>
      <c r="AH1266" s="219"/>
      <c r="AI1266" s="219"/>
      <c r="AJ1266" s="219"/>
      <c r="AK1266" s="219"/>
      <c r="AL1266" s="219"/>
      <c r="AM1266" s="219"/>
      <c r="AN1266" s="219"/>
      <c r="AO1266" s="221"/>
      <c r="AP1266" s="222"/>
      <c r="AQ1266" s="221"/>
      <c r="AR1266" s="223"/>
      <c r="AS1266" s="41"/>
      <c r="AT1266" s="41"/>
      <c r="AU1266" s="41"/>
      <c r="AV1266" s="228"/>
    </row>
    <row r="1267" spans="28:48" ht="14.25">
      <c r="AB1267" s="219"/>
      <c r="AC1267" s="220"/>
      <c r="AD1267" s="219"/>
      <c r="AE1267" s="220"/>
      <c r="AF1267" s="220"/>
      <c r="AG1267" s="220"/>
      <c r="AH1267" s="219"/>
      <c r="AI1267" s="219"/>
      <c r="AJ1267" s="219"/>
      <c r="AK1267" s="219"/>
      <c r="AL1267" s="219"/>
      <c r="AM1267" s="219"/>
      <c r="AN1267" s="219"/>
      <c r="AO1267" s="221"/>
      <c r="AP1267" s="222"/>
      <c r="AQ1267" s="221"/>
      <c r="AR1267" s="223"/>
      <c r="AS1267" s="41"/>
      <c r="AT1267" s="41"/>
      <c r="AU1267" s="41"/>
      <c r="AV1267" s="228"/>
    </row>
    <row r="1268" spans="28:48" ht="14.25">
      <c r="AB1268" s="219"/>
      <c r="AC1268" s="220"/>
      <c r="AD1268" s="219"/>
      <c r="AE1268" s="220"/>
      <c r="AF1268" s="220"/>
      <c r="AG1268" s="220"/>
      <c r="AH1268" s="219"/>
      <c r="AI1268" s="219"/>
      <c r="AJ1268" s="219"/>
      <c r="AK1268" s="219"/>
      <c r="AL1268" s="219"/>
      <c r="AM1268" s="219"/>
      <c r="AN1268" s="219"/>
      <c r="AO1268" s="221"/>
      <c r="AP1268" s="222"/>
      <c r="AQ1268" s="221"/>
      <c r="AR1268" s="223"/>
      <c r="AS1268" s="41"/>
      <c r="AT1268" s="41"/>
      <c r="AU1268" s="41"/>
      <c r="AV1268" s="228"/>
    </row>
    <row r="1269" spans="28:48" ht="14.25">
      <c r="AB1269" s="219"/>
      <c r="AC1269" s="220"/>
      <c r="AD1269" s="219"/>
      <c r="AE1269" s="220"/>
      <c r="AF1269" s="220"/>
      <c r="AG1269" s="220"/>
      <c r="AH1269" s="219"/>
      <c r="AI1269" s="219"/>
      <c r="AJ1269" s="219"/>
      <c r="AK1269" s="219"/>
      <c r="AL1269" s="219"/>
      <c r="AM1269" s="219"/>
      <c r="AN1269" s="219"/>
      <c r="AO1269" s="221"/>
      <c r="AP1269" s="222"/>
      <c r="AQ1269" s="221"/>
      <c r="AR1269" s="223"/>
      <c r="AS1269" s="41"/>
      <c r="AT1269" s="41"/>
      <c r="AU1269" s="41"/>
      <c r="AV1269" s="228"/>
    </row>
    <row r="1270" spans="28:48" ht="14.25">
      <c r="AB1270" s="219"/>
      <c r="AC1270" s="220"/>
      <c r="AD1270" s="219"/>
      <c r="AE1270" s="220"/>
      <c r="AF1270" s="220"/>
      <c r="AG1270" s="220"/>
      <c r="AH1270" s="219"/>
      <c r="AI1270" s="219"/>
      <c r="AJ1270" s="219"/>
      <c r="AK1270" s="219"/>
      <c r="AL1270" s="219"/>
      <c r="AM1270" s="219"/>
      <c r="AN1270" s="219"/>
      <c r="AO1270" s="221"/>
      <c r="AP1270" s="222"/>
      <c r="AQ1270" s="221"/>
      <c r="AR1270" s="223"/>
      <c r="AS1270" s="41"/>
      <c r="AT1270" s="41"/>
      <c r="AU1270" s="41"/>
      <c r="AV1270" s="228"/>
    </row>
    <row r="1271" spans="28:48" ht="14.25">
      <c r="AB1271" s="219"/>
      <c r="AC1271" s="220"/>
      <c r="AD1271" s="219"/>
      <c r="AE1271" s="220"/>
      <c r="AF1271" s="220"/>
      <c r="AG1271" s="220"/>
      <c r="AH1271" s="219"/>
      <c r="AI1271" s="219"/>
      <c r="AJ1271" s="219"/>
      <c r="AK1271" s="219"/>
      <c r="AL1271" s="219"/>
      <c r="AM1271" s="219"/>
      <c r="AN1271" s="219"/>
      <c r="AO1271" s="221"/>
      <c r="AP1271" s="222"/>
      <c r="AQ1271" s="221"/>
      <c r="AR1271" s="223"/>
      <c r="AS1271" s="41"/>
      <c r="AT1271" s="41"/>
      <c r="AU1271" s="41"/>
      <c r="AV1271" s="228"/>
    </row>
    <row r="1272" spans="28:48" ht="14.25">
      <c r="AB1272" s="219"/>
      <c r="AC1272" s="220"/>
      <c r="AD1272" s="219"/>
      <c r="AE1272" s="220"/>
      <c r="AF1272" s="220"/>
      <c r="AG1272" s="220"/>
      <c r="AH1272" s="219"/>
      <c r="AI1272" s="219"/>
      <c r="AJ1272" s="219"/>
      <c r="AK1272" s="219"/>
      <c r="AL1272" s="219"/>
      <c r="AM1272" s="219"/>
      <c r="AN1272" s="219"/>
      <c r="AO1272" s="221"/>
      <c r="AP1272" s="222"/>
      <c r="AQ1272" s="221"/>
      <c r="AR1272" s="223"/>
      <c r="AS1272" s="41"/>
      <c r="AT1272" s="41"/>
      <c r="AU1272" s="41"/>
      <c r="AV1272" s="228"/>
    </row>
    <row r="1273" spans="28:48" ht="14.25">
      <c r="AB1273" s="219"/>
      <c r="AC1273" s="220"/>
      <c r="AD1273" s="219"/>
      <c r="AE1273" s="220"/>
      <c r="AF1273" s="220"/>
      <c r="AG1273" s="220"/>
      <c r="AH1273" s="219"/>
      <c r="AI1273" s="219"/>
      <c r="AJ1273" s="219"/>
      <c r="AK1273" s="219"/>
      <c r="AL1273" s="219"/>
      <c r="AM1273" s="219"/>
      <c r="AN1273" s="219"/>
      <c r="AO1273" s="221"/>
      <c r="AP1273" s="222"/>
      <c r="AQ1273" s="221"/>
      <c r="AR1273" s="223"/>
      <c r="AS1273" s="41"/>
      <c r="AT1273" s="41"/>
      <c r="AU1273" s="41"/>
      <c r="AV1273" s="228"/>
    </row>
    <row r="1274" spans="28:48" ht="14.25">
      <c r="AB1274" s="219"/>
      <c r="AC1274" s="220"/>
      <c r="AD1274" s="219"/>
      <c r="AE1274" s="220"/>
      <c r="AF1274" s="220"/>
      <c r="AG1274" s="220"/>
      <c r="AH1274" s="219"/>
      <c r="AI1274" s="219"/>
      <c r="AJ1274" s="219"/>
      <c r="AK1274" s="219"/>
      <c r="AL1274" s="219"/>
      <c r="AM1274" s="219"/>
      <c r="AN1274" s="219"/>
      <c r="AO1274" s="221"/>
      <c r="AP1274" s="222"/>
      <c r="AQ1274" s="221"/>
      <c r="AR1274" s="223"/>
      <c r="AS1274" s="41"/>
      <c r="AT1274" s="41"/>
      <c r="AU1274" s="41"/>
      <c r="AV1274" s="228"/>
    </row>
    <row r="1275" spans="28:48" ht="14.25">
      <c r="AB1275" s="219"/>
      <c r="AC1275" s="220"/>
      <c r="AD1275" s="219"/>
      <c r="AE1275" s="220"/>
      <c r="AF1275" s="220"/>
      <c r="AG1275" s="220"/>
      <c r="AH1275" s="219"/>
      <c r="AI1275" s="219"/>
      <c r="AJ1275" s="219"/>
      <c r="AK1275" s="219"/>
      <c r="AL1275" s="219"/>
      <c r="AM1275" s="219"/>
      <c r="AN1275" s="219"/>
      <c r="AO1275" s="221"/>
      <c r="AP1275" s="222"/>
      <c r="AQ1275" s="221"/>
      <c r="AR1275" s="223"/>
      <c r="AS1275" s="41"/>
      <c r="AT1275" s="41"/>
      <c r="AU1275" s="41"/>
      <c r="AV1275" s="228"/>
    </row>
    <row r="1276" spans="28:48" ht="14.25">
      <c r="AB1276" s="219"/>
      <c r="AC1276" s="220"/>
      <c r="AD1276" s="219"/>
      <c r="AE1276" s="220"/>
      <c r="AF1276" s="220"/>
      <c r="AG1276" s="220"/>
      <c r="AH1276" s="219"/>
      <c r="AI1276" s="219"/>
      <c r="AJ1276" s="219"/>
      <c r="AK1276" s="219"/>
      <c r="AL1276" s="219"/>
      <c r="AM1276" s="219"/>
      <c r="AN1276" s="219"/>
      <c r="AO1276" s="221"/>
      <c r="AP1276" s="222"/>
      <c r="AQ1276" s="221"/>
      <c r="AR1276" s="223"/>
      <c r="AS1276" s="41"/>
      <c r="AT1276" s="41"/>
      <c r="AU1276" s="41"/>
      <c r="AV1276" s="228"/>
    </row>
    <row r="1277" spans="28:48" ht="14.25">
      <c r="AB1277" s="219"/>
      <c r="AC1277" s="220"/>
      <c r="AD1277" s="219"/>
      <c r="AE1277" s="220"/>
      <c r="AF1277" s="220"/>
      <c r="AG1277" s="220"/>
      <c r="AH1277" s="219"/>
      <c r="AI1277" s="219"/>
      <c r="AJ1277" s="219"/>
      <c r="AK1277" s="219"/>
      <c r="AL1277" s="219"/>
      <c r="AM1277" s="219"/>
      <c r="AN1277" s="219"/>
      <c r="AO1277" s="221"/>
      <c r="AP1277" s="222"/>
      <c r="AQ1277" s="221"/>
      <c r="AR1277" s="223"/>
      <c r="AS1277" s="41"/>
      <c r="AT1277" s="41"/>
      <c r="AU1277" s="41"/>
      <c r="AV1277" s="228"/>
    </row>
    <row r="1278" spans="28:48" ht="14.25">
      <c r="AB1278" s="219"/>
      <c r="AC1278" s="220"/>
      <c r="AD1278" s="219"/>
      <c r="AE1278" s="220"/>
      <c r="AF1278" s="220"/>
      <c r="AG1278" s="220"/>
      <c r="AH1278" s="219"/>
      <c r="AI1278" s="219"/>
      <c r="AJ1278" s="219"/>
      <c r="AK1278" s="219"/>
      <c r="AL1278" s="219"/>
      <c r="AM1278" s="219"/>
      <c r="AN1278" s="219"/>
      <c r="AO1278" s="221"/>
      <c r="AP1278" s="222"/>
      <c r="AQ1278" s="221"/>
      <c r="AR1278" s="223"/>
      <c r="AS1278" s="41"/>
      <c r="AT1278" s="41"/>
      <c r="AU1278" s="41"/>
      <c r="AV1278" s="228"/>
    </row>
    <row r="1279" spans="28:48" ht="14.25">
      <c r="AB1279" s="219"/>
      <c r="AC1279" s="220"/>
      <c r="AD1279" s="219"/>
      <c r="AE1279" s="220"/>
      <c r="AF1279" s="220"/>
      <c r="AG1279" s="220"/>
      <c r="AH1279" s="219"/>
      <c r="AI1279" s="219"/>
      <c r="AJ1279" s="219"/>
      <c r="AK1279" s="219"/>
      <c r="AL1279" s="219"/>
      <c r="AM1279" s="219"/>
      <c r="AN1279" s="219"/>
      <c r="AO1279" s="221"/>
      <c r="AP1279" s="222"/>
      <c r="AQ1279" s="221"/>
      <c r="AR1279" s="223"/>
      <c r="AS1279" s="41"/>
      <c r="AT1279" s="41"/>
      <c r="AU1279" s="41"/>
      <c r="AV1279" s="228"/>
    </row>
    <row r="1280" spans="28:48" ht="14.25">
      <c r="AB1280" s="219"/>
      <c r="AC1280" s="220"/>
      <c r="AD1280" s="219"/>
      <c r="AE1280" s="220"/>
      <c r="AF1280" s="220"/>
      <c r="AG1280" s="220"/>
      <c r="AH1280" s="219"/>
      <c r="AI1280" s="219"/>
      <c r="AJ1280" s="219"/>
      <c r="AK1280" s="219"/>
      <c r="AL1280" s="219"/>
      <c r="AM1280" s="219"/>
      <c r="AN1280" s="219"/>
      <c r="AO1280" s="221"/>
      <c r="AP1280" s="222"/>
      <c r="AQ1280" s="221"/>
      <c r="AR1280" s="223"/>
      <c r="AS1280" s="41"/>
      <c r="AT1280" s="41"/>
      <c r="AU1280" s="41"/>
      <c r="AV1280" s="228"/>
    </row>
    <row r="1281" spans="28:48" ht="14.25">
      <c r="AB1281" s="219"/>
      <c r="AC1281" s="220"/>
      <c r="AD1281" s="219"/>
      <c r="AE1281" s="220"/>
      <c r="AF1281" s="220"/>
      <c r="AG1281" s="220"/>
      <c r="AH1281" s="219"/>
      <c r="AI1281" s="219"/>
      <c r="AJ1281" s="219"/>
      <c r="AK1281" s="219"/>
      <c r="AL1281" s="219"/>
      <c r="AM1281" s="219"/>
      <c r="AN1281" s="219"/>
      <c r="AO1281" s="221"/>
      <c r="AP1281" s="222"/>
      <c r="AQ1281" s="221"/>
      <c r="AR1281" s="223"/>
      <c r="AS1281" s="41"/>
      <c r="AT1281" s="41"/>
      <c r="AU1281" s="41"/>
      <c r="AV1281" s="228"/>
    </row>
    <row r="1282" spans="28:48" ht="14.25">
      <c r="AB1282" s="219"/>
      <c r="AC1282" s="220"/>
      <c r="AD1282" s="219"/>
      <c r="AE1282" s="220"/>
      <c r="AF1282" s="220"/>
      <c r="AG1282" s="220"/>
      <c r="AH1282" s="219"/>
      <c r="AI1282" s="219"/>
      <c r="AJ1282" s="219"/>
      <c r="AK1282" s="219"/>
      <c r="AL1282" s="219"/>
      <c r="AM1282" s="219"/>
      <c r="AN1282" s="219"/>
      <c r="AO1282" s="221"/>
      <c r="AP1282" s="222"/>
      <c r="AQ1282" s="221"/>
      <c r="AR1282" s="223"/>
      <c r="AS1282" s="41"/>
      <c r="AT1282" s="41"/>
      <c r="AU1282" s="41"/>
      <c r="AV1282" s="228"/>
    </row>
    <row r="1283" spans="28:48" ht="14.25">
      <c r="AB1283" s="219"/>
      <c r="AC1283" s="220"/>
      <c r="AD1283" s="219"/>
      <c r="AE1283" s="220"/>
      <c r="AF1283" s="220"/>
      <c r="AG1283" s="220"/>
      <c r="AH1283" s="219"/>
      <c r="AI1283" s="219"/>
      <c r="AJ1283" s="219"/>
      <c r="AK1283" s="219"/>
      <c r="AL1283" s="219"/>
      <c r="AM1283" s="219"/>
      <c r="AN1283" s="219"/>
      <c r="AO1283" s="221"/>
      <c r="AP1283" s="222"/>
      <c r="AQ1283" s="221"/>
      <c r="AR1283" s="223"/>
      <c r="AS1283" s="41"/>
      <c r="AT1283" s="41"/>
      <c r="AU1283" s="41"/>
      <c r="AV1283" s="228"/>
    </row>
    <row r="1284" spans="28:48" ht="14.25">
      <c r="AB1284" s="219"/>
      <c r="AC1284" s="220"/>
      <c r="AD1284" s="219"/>
      <c r="AE1284" s="220"/>
      <c r="AF1284" s="220"/>
      <c r="AG1284" s="220"/>
      <c r="AH1284" s="219"/>
      <c r="AI1284" s="219"/>
      <c r="AJ1284" s="219"/>
      <c r="AK1284" s="219"/>
      <c r="AL1284" s="219"/>
      <c r="AM1284" s="219"/>
      <c r="AN1284" s="219"/>
      <c r="AO1284" s="221"/>
      <c r="AP1284" s="222"/>
      <c r="AQ1284" s="221"/>
      <c r="AR1284" s="223"/>
      <c r="AS1284" s="41"/>
      <c r="AT1284" s="41"/>
      <c r="AU1284" s="41"/>
      <c r="AV1284" s="228"/>
    </row>
    <row r="1285" spans="28:48" ht="14.25">
      <c r="AB1285" s="219"/>
      <c r="AC1285" s="220"/>
      <c r="AD1285" s="219"/>
      <c r="AE1285" s="220"/>
      <c r="AF1285" s="220"/>
      <c r="AG1285" s="220"/>
      <c r="AH1285" s="219"/>
      <c r="AI1285" s="219"/>
      <c r="AJ1285" s="219"/>
      <c r="AK1285" s="219"/>
      <c r="AL1285" s="219"/>
      <c r="AM1285" s="219"/>
      <c r="AN1285" s="219"/>
      <c r="AO1285" s="221"/>
      <c r="AP1285" s="222"/>
      <c r="AQ1285" s="221"/>
      <c r="AR1285" s="223"/>
      <c r="AS1285" s="41"/>
      <c r="AT1285" s="41"/>
      <c r="AU1285" s="41"/>
      <c r="AV1285" s="228"/>
    </row>
    <row r="1286" spans="28:48" ht="14.25">
      <c r="AB1286" s="219"/>
      <c r="AC1286" s="220"/>
      <c r="AD1286" s="219"/>
      <c r="AE1286" s="220"/>
      <c r="AF1286" s="220"/>
      <c r="AG1286" s="220"/>
      <c r="AH1286" s="219"/>
      <c r="AI1286" s="219"/>
      <c r="AJ1286" s="219"/>
      <c r="AK1286" s="219"/>
      <c r="AL1286" s="219"/>
      <c r="AM1286" s="219"/>
      <c r="AN1286" s="219"/>
      <c r="AO1286" s="221"/>
      <c r="AP1286" s="222"/>
      <c r="AQ1286" s="221"/>
      <c r="AR1286" s="223"/>
      <c r="AS1286" s="41"/>
      <c r="AT1286" s="41"/>
      <c r="AU1286" s="41"/>
      <c r="AV1286" s="228"/>
    </row>
    <row r="1287" spans="28:48" ht="14.25">
      <c r="AB1287" s="219"/>
      <c r="AC1287" s="220"/>
      <c r="AD1287" s="219"/>
      <c r="AE1287" s="220"/>
      <c r="AF1287" s="220"/>
      <c r="AG1287" s="220"/>
      <c r="AH1287" s="219"/>
      <c r="AI1287" s="219"/>
      <c r="AJ1287" s="219"/>
      <c r="AK1287" s="219"/>
      <c r="AL1287" s="219"/>
      <c r="AM1287" s="219"/>
      <c r="AN1287" s="219"/>
      <c r="AO1287" s="221"/>
      <c r="AP1287" s="222"/>
      <c r="AQ1287" s="221"/>
      <c r="AR1287" s="223"/>
      <c r="AS1287" s="41"/>
      <c r="AT1287" s="41"/>
      <c r="AU1287" s="41"/>
      <c r="AV1287" s="228"/>
    </row>
    <row r="1288" spans="28:48" ht="14.25">
      <c r="AB1288" s="219"/>
      <c r="AC1288" s="220"/>
      <c r="AD1288" s="219"/>
      <c r="AE1288" s="220"/>
      <c r="AF1288" s="220"/>
      <c r="AG1288" s="220"/>
      <c r="AH1288" s="219"/>
      <c r="AI1288" s="219"/>
      <c r="AJ1288" s="219"/>
      <c r="AK1288" s="219"/>
      <c r="AL1288" s="219"/>
      <c r="AM1288" s="219"/>
      <c r="AN1288" s="219"/>
      <c r="AO1288" s="221"/>
      <c r="AP1288" s="222"/>
      <c r="AQ1288" s="221"/>
      <c r="AR1288" s="223"/>
      <c r="AS1288" s="41"/>
      <c r="AT1288" s="41"/>
      <c r="AU1288" s="41"/>
      <c r="AV1288" s="228"/>
    </row>
    <row r="1289" spans="28:48" ht="14.25">
      <c r="AB1289" s="219"/>
      <c r="AC1289" s="220"/>
      <c r="AD1289" s="219"/>
      <c r="AE1289" s="220"/>
      <c r="AF1289" s="220"/>
      <c r="AG1289" s="220"/>
      <c r="AH1289" s="219"/>
      <c r="AI1289" s="219"/>
      <c r="AJ1289" s="219"/>
      <c r="AK1289" s="219"/>
      <c r="AL1289" s="219"/>
      <c r="AM1289" s="219"/>
      <c r="AN1289" s="219"/>
      <c r="AO1289" s="221"/>
      <c r="AP1289" s="222"/>
      <c r="AQ1289" s="221"/>
      <c r="AR1289" s="223"/>
      <c r="AS1289" s="41"/>
      <c r="AT1289" s="41"/>
      <c r="AU1289" s="41"/>
      <c r="AV1289" s="228"/>
    </row>
    <row r="1290" spans="28:48" ht="14.25">
      <c r="AB1290" s="219"/>
      <c r="AC1290" s="220"/>
      <c r="AD1290" s="219"/>
      <c r="AE1290" s="220"/>
      <c r="AF1290" s="220"/>
      <c r="AG1290" s="220"/>
      <c r="AH1290" s="219"/>
      <c r="AI1290" s="219"/>
      <c r="AJ1290" s="219"/>
      <c r="AK1290" s="219"/>
      <c r="AL1290" s="219"/>
      <c r="AM1290" s="219"/>
      <c r="AN1290" s="219"/>
      <c r="AO1290" s="221"/>
      <c r="AP1290" s="222"/>
      <c r="AQ1290" s="221"/>
      <c r="AR1290" s="223"/>
      <c r="AS1290" s="41"/>
      <c r="AT1290" s="41"/>
      <c r="AU1290" s="41"/>
      <c r="AV1290" s="228"/>
    </row>
    <row r="1291" spans="28:48" ht="14.25">
      <c r="AB1291" s="219"/>
      <c r="AC1291" s="220"/>
      <c r="AD1291" s="219"/>
      <c r="AE1291" s="220"/>
      <c r="AF1291" s="220"/>
      <c r="AG1291" s="220"/>
      <c r="AH1291" s="219"/>
      <c r="AI1291" s="219"/>
      <c r="AJ1291" s="219"/>
      <c r="AK1291" s="219"/>
      <c r="AL1291" s="219"/>
      <c r="AM1291" s="219"/>
      <c r="AN1291" s="219"/>
      <c r="AO1291" s="221"/>
      <c r="AP1291" s="222"/>
      <c r="AQ1291" s="221"/>
      <c r="AR1291" s="223"/>
      <c r="AS1291" s="41"/>
      <c r="AT1291" s="41"/>
      <c r="AU1291" s="41"/>
      <c r="AV1291" s="228"/>
    </row>
    <row r="1292" spans="28:48" ht="14.25">
      <c r="AB1292" s="219"/>
      <c r="AC1292" s="220"/>
      <c r="AD1292" s="219"/>
      <c r="AE1292" s="220"/>
      <c r="AF1292" s="220"/>
      <c r="AG1292" s="220"/>
      <c r="AH1292" s="219"/>
      <c r="AI1292" s="219"/>
      <c r="AJ1292" s="219"/>
      <c r="AK1292" s="219"/>
      <c r="AL1292" s="219"/>
      <c r="AM1292" s="219"/>
      <c r="AN1292" s="219"/>
      <c r="AO1292" s="221"/>
      <c r="AP1292" s="222"/>
      <c r="AQ1292" s="221"/>
      <c r="AR1292" s="223"/>
      <c r="AS1292" s="41"/>
      <c r="AT1292" s="41"/>
      <c r="AU1292" s="41"/>
      <c r="AV1292" s="228"/>
    </row>
    <row r="1293" spans="28:48" ht="14.25">
      <c r="AB1293" s="219"/>
      <c r="AC1293" s="220"/>
      <c r="AD1293" s="219"/>
      <c r="AE1293" s="220"/>
      <c r="AF1293" s="220"/>
      <c r="AG1293" s="220"/>
      <c r="AH1293" s="219"/>
      <c r="AI1293" s="219"/>
      <c r="AJ1293" s="219"/>
      <c r="AK1293" s="219"/>
      <c r="AL1293" s="219"/>
      <c r="AM1293" s="219"/>
      <c r="AN1293" s="219"/>
      <c r="AO1293" s="221"/>
      <c r="AP1293" s="222"/>
      <c r="AQ1293" s="221"/>
      <c r="AR1293" s="223"/>
      <c r="AS1293" s="41"/>
      <c r="AT1293" s="41"/>
      <c r="AU1293" s="41"/>
      <c r="AV1293" s="228"/>
    </row>
    <row r="1294" spans="28:48" ht="14.25">
      <c r="AB1294" s="219"/>
      <c r="AC1294" s="220"/>
      <c r="AD1294" s="219"/>
      <c r="AE1294" s="220"/>
      <c r="AF1294" s="220"/>
      <c r="AG1294" s="220"/>
      <c r="AH1294" s="219"/>
      <c r="AI1294" s="219"/>
      <c r="AJ1294" s="219"/>
      <c r="AK1294" s="219"/>
      <c r="AL1294" s="219"/>
      <c r="AM1294" s="219"/>
      <c r="AN1294" s="219"/>
      <c r="AO1294" s="221"/>
      <c r="AP1294" s="222"/>
      <c r="AQ1294" s="221"/>
      <c r="AR1294" s="223"/>
      <c r="AS1294" s="41"/>
      <c r="AT1294" s="41"/>
      <c r="AU1294" s="41"/>
      <c r="AV1294" s="228"/>
    </row>
    <row r="1295" spans="28:48" ht="14.25">
      <c r="AB1295" s="219"/>
      <c r="AC1295" s="220"/>
      <c r="AD1295" s="219"/>
      <c r="AE1295" s="220"/>
      <c r="AF1295" s="220"/>
      <c r="AG1295" s="220"/>
      <c r="AH1295" s="219"/>
      <c r="AI1295" s="219"/>
      <c r="AJ1295" s="219"/>
      <c r="AK1295" s="219"/>
      <c r="AL1295" s="219"/>
      <c r="AM1295" s="219"/>
      <c r="AN1295" s="219"/>
      <c r="AO1295" s="221"/>
      <c r="AP1295" s="222"/>
      <c r="AQ1295" s="221"/>
      <c r="AR1295" s="223"/>
      <c r="AS1295" s="41"/>
      <c r="AT1295" s="41"/>
      <c r="AU1295" s="41"/>
      <c r="AV1295" s="228"/>
    </row>
    <row r="1296" spans="28:48" ht="14.25">
      <c r="AB1296" s="219"/>
      <c r="AC1296" s="220"/>
      <c r="AD1296" s="219"/>
      <c r="AE1296" s="220"/>
      <c r="AF1296" s="220"/>
      <c r="AG1296" s="220"/>
      <c r="AH1296" s="219"/>
      <c r="AI1296" s="219"/>
      <c r="AJ1296" s="219"/>
      <c r="AK1296" s="219"/>
      <c r="AL1296" s="219"/>
      <c r="AM1296" s="219"/>
      <c r="AN1296" s="219"/>
      <c r="AO1296" s="221"/>
      <c r="AP1296" s="222"/>
      <c r="AQ1296" s="221"/>
      <c r="AR1296" s="223"/>
      <c r="AS1296" s="41"/>
      <c r="AT1296" s="41"/>
      <c r="AU1296" s="41"/>
      <c r="AV1296" s="228"/>
    </row>
    <row r="1297" spans="28:48" ht="14.25">
      <c r="AB1297" s="219"/>
      <c r="AC1297" s="220"/>
      <c r="AD1297" s="219"/>
      <c r="AE1297" s="220"/>
      <c r="AF1297" s="220"/>
      <c r="AG1297" s="220"/>
      <c r="AH1297" s="219"/>
      <c r="AI1297" s="219"/>
      <c r="AJ1297" s="219"/>
      <c r="AK1297" s="219"/>
      <c r="AL1297" s="219"/>
      <c r="AM1297" s="219"/>
      <c r="AN1297" s="219"/>
      <c r="AO1297" s="221"/>
      <c r="AP1297" s="222"/>
      <c r="AQ1297" s="221"/>
      <c r="AR1297" s="223"/>
      <c r="AS1297" s="41"/>
      <c r="AT1297" s="41"/>
      <c r="AU1297" s="41"/>
      <c r="AV1297" s="228"/>
    </row>
    <row r="1298" spans="28:48" ht="14.25">
      <c r="AB1298" s="219"/>
      <c r="AC1298" s="220"/>
      <c r="AD1298" s="219"/>
      <c r="AE1298" s="220"/>
      <c r="AF1298" s="220"/>
      <c r="AG1298" s="220"/>
      <c r="AH1298" s="219"/>
      <c r="AI1298" s="219"/>
      <c r="AJ1298" s="219"/>
      <c r="AK1298" s="219"/>
      <c r="AL1298" s="219"/>
      <c r="AM1298" s="219"/>
      <c r="AN1298" s="219"/>
      <c r="AO1298" s="221"/>
      <c r="AP1298" s="222"/>
      <c r="AQ1298" s="221"/>
      <c r="AR1298" s="223"/>
      <c r="AS1298" s="41"/>
      <c r="AT1298" s="41"/>
      <c r="AU1298" s="41"/>
      <c r="AV1298" s="228"/>
    </row>
    <row r="1299" spans="28:48" ht="14.25">
      <c r="AB1299" s="219"/>
      <c r="AC1299" s="220"/>
      <c r="AD1299" s="219"/>
      <c r="AE1299" s="220"/>
      <c r="AF1299" s="220"/>
      <c r="AG1299" s="220"/>
      <c r="AH1299" s="219"/>
      <c r="AI1299" s="219"/>
      <c r="AJ1299" s="219"/>
      <c r="AK1299" s="219"/>
      <c r="AL1299" s="219"/>
      <c r="AM1299" s="219"/>
      <c r="AN1299" s="219"/>
      <c r="AO1299" s="221"/>
      <c r="AP1299" s="222"/>
      <c r="AQ1299" s="221"/>
      <c r="AR1299" s="223"/>
      <c r="AS1299" s="41"/>
      <c r="AT1299" s="41"/>
      <c r="AU1299" s="41"/>
      <c r="AV1299" s="228"/>
    </row>
    <row r="1300" spans="28:48" ht="14.25">
      <c r="AB1300" s="219"/>
      <c r="AC1300" s="220"/>
      <c r="AD1300" s="219"/>
      <c r="AE1300" s="220"/>
      <c r="AF1300" s="220"/>
      <c r="AG1300" s="220"/>
      <c r="AH1300" s="219"/>
      <c r="AI1300" s="219"/>
      <c r="AJ1300" s="219"/>
      <c r="AK1300" s="219"/>
      <c r="AL1300" s="219"/>
      <c r="AM1300" s="219"/>
      <c r="AN1300" s="219"/>
      <c r="AO1300" s="221"/>
      <c r="AP1300" s="222"/>
      <c r="AQ1300" s="221"/>
      <c r="AR1300" s="223"/>
      <c r="AS1300" s="41"/>
      <c r="AT1300" s="41"/>
      <c r="AU1300" s="41"/>
      <c r="AV1300" s="228"/>
    </row>
    <row r="1301" spans="28:48" ht="14.25">
      <c r="AB1301" s="219"/>
      <c r="AC1301" s="220"/>
      <c r="AD1301" s="219"/>
      <c r="AE1301" s="220"/>
      <c r="AF1301" s="220"/>
      <c r="AG1301" s="220"/>
      <c r="AH1301" s="219"/>
      <c r="AI1301" s="219"/>
      <c r="AJ1301" s="219"/>
      <c r="AK1301" s="219"/>
      <c r="AL1301" s="219"/>
      <c r="AM1301" s="219"/>
      <c r="AN1301" s="219"/>
      <c r="AO1301" s="221"/>
      <c r="AP1301" s="222"/>
      <c r="AQ1301" s="221"/>
      <c r="AR1301" s="223"/>
      <c r="AS1301" s="41"/>
      <c r="AT1301" s="41"/>
      <c r="AU1301" s="41"/>
      <c r="AV1301" s="228"/>
    </row>
    <row r="1302" spans="28:48" ht="14.25">
      <c r="AB1302" s="219"/>
      <c r="AC1302" s="220"/>
      <c r="AD1302" s="219"/>
      <c r="AE1302" s="220"/>
      <c r="AF1302" s="220"/>
      <c r="AG1302" s="220"/>
      <c r="AH1302" s="219"/>
      <c r="AI1302" s="219"/>
      <c r="AJ1302" s="219"/>
      <c r="AK1302" s="219"/>
      <c r="AL1302" s="219"/>
      <c r="AM1302" s="219"/>
      <c r="AN1302" s="219"/>
      <c r="AO1302" s="221"/>
      <c r="AP1302" s="222"/>
      <c r="AQ1302" s="221"/>
      <c r="AR1302" s="223"/>
      <c r="AS1302" s="41"/>
      <c r="AT1302" s="41"/>
      <c r="AU1302" s="41"/>
      <c r="AV1302" s="228"/>
    </row>
    <row r="1303" spans="28:48" ht="14.25">
      <c r="AB1303" s="219"/>
      <c r="AC1303" s="220"/>
      <c r="AD1303" s="219"/>
      <c r="AE1303" s="220"/>
      <c r="AF1303" s="220"/>
      <c r="AG1303" s="220"/>
      <c r="AH1303" s="219"/>
      <c r="AI1303" s="219"/>
      <c r="AJ1303" s="219"/>
      <c r="AK1303" s="219"/>
      <c r="AL1303" s="219"/>
      <c r="AM1303" s="219"/>
      <c r="AN1303" s="219"/>
      <c r="AO1303" s="221"/>
      <c r="AP1303" s="222"/>
      <c r="AQ1303" s="221"/>
      <c r="AR1303" s="223"/>
      <c r="AS1303" s="41"/>
      <c r="AT1303" s="41"/>
      <c r="AU1303" s="41"/>
      <c r="AV1303" s="228"/>
    </row>
    <row r="1304" spans="28:48" ht="14.25">
      <c r="AB1304" s="219"/>
      <c r="AC1304" s="220"/>
      <c r="AD1304" s="219"/>
      <c r="AE1304" s="220"/>
      <c r="AF1304" s="220"/>
      <c r="AG1304" s="220"/>
      <c r="AH1304" s="219"/>
      <c r="AI1304" s="219"/>
      <c r="AJ1304" s="219"/>
      <c r="AK1304" s="219"/>
      <c r="AL1304" s="219"/>
      <c r="AM1304" s="219"/>
      <c r="AN1304" s="219"/>
      <c r="AO1304" s="221"/>
      <c r="AP1304" s="222"/>
      <c r="AQ1304" s="221"/>
      <c r="AR1304" s="223"/>
      <c r="AS1304" s="41"/>
      <c r="AT1304" s="41"/>
      <c r="AU1304" s="41"/>
      <c r="AV1304" s="228"/>
    </row>
    <row r="1305" spans="28:48" ht="14.25">
      <c r="AB1305" s="219"/>
      <c r="AC1305" s="220"/>
      <c r="AD1305" s="219"/>
      <c r="AE1305" s="220"/>
      <c r="AF1305" s="220"/>
      <c r="AG1305" s="220"/>
      <c r="AH1305" s="219"/>
      <c r="AI1305" s="219"/>
      <c r="AJ1305" s="219"/>
      <c r="AK1305" s="219"/>
      <c r="AL1305" s="219"/>
      <c r="AM1305" s="219"/>
      <c r="AN1305" s="219"/>
      <c r="AO1305" s="221"/>
      <c r="AP1305" s="222"/>
      <c r="AQ1305" s="221"/>
      <c r="AR1305" s="223"/>
      <c r="AS1305" s="41"/>
      <c r="AT1305" s="41"/>
      <c r="AU1305" s="41"/>
      <c r="AV1305" s="228"/>
    </row>
    <row r="1306" spans="28:48" ht="14.25">
      <c r="AB1306" s="219"/>
      <c r="AC1306" s="220"/>
      <c r="AD1306" s="219"/>
      <c r="AE1306" s="220"/>
      <c r="AF1306" s="220"/>
      <c r="AG1306" s="220"/>
      <c r="AH1306" s="219"/>
      <c r="AI1306" s="219"/>
      <c r="AJ1306" s="219"/>
      <c r="AK1306" s="219"/>
      <c r="AL1306" s="219"/>
      <c r="AM1306" s="219"/>
      <c r="AN1306" s="219"/>
      <c r="AO1306" s="221"/>
      <c r="AP1306" s="222"/>
      <c r="AQ1306" s="221"/>
      <c r="AR1306" s="223"/>
      <c r="AS1306" s="41"/>
      <c r="AT1306" s="41"/>
      <c r="AU1306" s="41"/>
      <c r="AV1306" s="228"/>
    </row>
    <row r="1307" spans="28:48" ht="14.25">
      <c r="AB1307" s="219"/>
      <c r="AC1307" s="220"/>
      <c r="AD1307" s="219"/>
      <c r="AE1307" s="220"/>
      <c r="AF1307" s="220"/>
      <c r="AG1307" s="220"/>
      <c r="AH1307" s="219"/>
      <c r="AI1307" s="219"/>
      <c r="AJ1307" s="219"/>
      <c r="AK1307" s="219"/>
      <c r="AL1307" s="219"/>
      <c r="AM1307" s="219"/>
      <c r="AN1307" s="219"/>
      <c r="AO1307" s="221"/>
      <c r="AP1307" s="222"/>
      <c r="AQ1307" s="221"/>
      <c r="AR1307" s="223"/>
      <c r="AS1307" s="41"/>
      <c r="AT1307" s="41"/>
      <c r="AU1307" s="41"/>
      <c r="AV1307" s="228"/>
    </row>
    <row r="1308" spans="28:48" ht="14.25">
      <c r="AB1308" s="219"/>
      <c r="AC1308" s="220"/>
      <c r="AD1308" s="219"/>
      <c r="AE1308" s="220"/>
      <c r="AF1308" s="220"/>
      <c r="AG1308" s="220"/>
      <c r="AH1308" s="219"/>
      <c r="AI1308" s="219"/>
      <c r="AJ1308" s="219"/>
      <c r="AK1308" s="219"/>
      <c r="AL1308" s="219"/>
      <c r="AM1308" s="219"/>
      <c r="AN1308" s="219"/>
      <c r="AO1308" s="221"/>
      <c r="AP1308" s="222"/>
      <c r="AQ1308" s="221"/>
      <c r="AR1308" s="223"/>
      <c r="AS1308" s="41"/>
      <c r="AT1308" s="41"/>
      <c r="AU1308" s="41"/>
      <c r="AV1308" s="228"/>
    </row>
    <row r="1309" spans="28:48" ht="14.25">
      <c r="AB1309" s="219"/>
      <c r="AC1309" s="220"/>
      <c r="AD1309" s="219"/>
      <c r="AE1309" s="220"/>
      <c r="AF1309" s="220"/>
      <c r="AG1309" s="220"/>
      <c r="AH1309" s="219"/>
      <c r="AI1309" s="219"/>
      <c r="AJ1309" s="219"/>
      <c r="AK1309" s="219"/>
      <c r="AL1309" s="219"/>
      <c r="AM1309" s="219"/>
      <c r="AN1309" s="219"/>
      <c r="AO1309" s="221"/>
      <c r="AP1309" s="222"/>
      <c r="AQ1309" s="221"/>
      <c r="AR1309" s="223"/>
      <c r="AS1309" s="41"/>
      <c r="AT1309" s="41"/>
      <c r="AU1309" s="41"/>
      <c r="AV1309" s="228"/>
    </row>
    <row r="1310" spans="28:48" ht="14.25">
      <c r="AB1310" s="219"/>
      <c r="AC1310" s="220"/>
      <c r="AD1310" s="219"/>
      <c r="AE1310" s="220"/>
      <c r="AF1310" s="220"/>
      <c r="AG1310" s="220"/>
      <c r="AH1310" s="219"/>
      <c r="AI1310" s="219"/>
      <c r="AJ1310" s="219"/>
      <c r="AK1310" s="219"/>
      <c r="AL1310" s="219"/>
      <c r="AM1310" s="219"/>
      <c r="AN1310" s="219"/>
      <c r="AO1310" s="221"/>
      <c r="AP1310" s="222"/>
      <c r="AQ1310" s="221"/>
      <c r="AR1310" s="223"/>
      <c r="AS1310" s="41"/>
      <c r="AT1310" s="41"/>
      <c r="AU1310" s="41"/>
      <c r="AV1310" s="228"/>
    </row>
    <row r="1311" spans="28:48" ht="14.25">
      <c r="AB1311" s="219"/>
      <c r="AC1311" s="220"/>
      <c r="AD1311" s="219"/>
      <c r="AE1311" s="220"/>
      <c r="AF1311" s="220"/>
      <c r="AG1311" s="220"/>
      <c r="AH1311" s="219"/>
      <c r="AI1311" s="219"/>
      <c r="AJ1311" s="219"/>
      <c r="AK1311" s="219"/>
      <c r="AL1311" s="219"/>
      <c r="AM1311" s="219"/>
      <c r="AN1311" s="219"/>
      <c r="AO1311" s="221"/>
      <c r="AP1311" s="222"/>
      <c r="AQ1311" s="221"/>
      <c r="AR1311" s="223"/>
      <c r="AS1311" s="41"/>
      <c r="AT1311" s="41"/>
      <c r="AU1311" s="41"/>
      <c r="AV1311" s="228"/>
    </row>
    <row r="1312" spans="28:48" ht="14.25">
      <c r="AB1312" s="219"/>
      <c r="AC1312" s="220"/>
      <c r="AD1312" s="219"/>
      <c r="AE1312" s="220"/>
      <c r="AF1312" s="220"/>
      <c r="AG1312" s="220"/>
      <c r="AH1312" s="219"/>
      <c r="AI1312" s="219"/>
      <c r="AJ1312" s="219"/>
      <c r="AK1312" s="219"/>
      <c r="AL1312" s="219"/>
      <c r="AM1312" s="219"/>
      <c r="AN1312" s="219"/>
      <c r="AO1312" s="221"/>
      <c r="AP1312" s="222"/>
      <c r="AQ1312" s="221"/>
      <c r="AR1312" s="223"/>
      <c r="AS1312" s="41"/>
      <c r="AT1312" s="41"/>
      <c r="AU1312" s="41"/>
      <c r="AV1312" s="228"/>
    </row>
    <row r="1313" spans="28:48" ht="14.25">
      <c r="AB1313" s="219"/>
      <c r="AC1313" s="220"/>
      <c r="AD1313" s="219"/>
      <c r="AE1313" s="220"/>
      <c r="AF1313" s="220"/>
      <c r="AG1313" s="220"/>
      <c r="AH1313" s="219"/>
      <c r="AI1313" s="219"/>
      <c r="AJ1313" s="219"/>
      <c r="AK1313" s="219"/>
      <c r="AL1313" s="219"/>
      <c r="AM1313" s="219"/>
      <c r="AN1313" s="219"/>
      <c r="AO1313" s="221"/>
      <c r="AP1313" s="222"/>
      <c r="AQ1313" s="221"/>
      <c r="AR1313" s="223"/>
      <c r="AS1313" s="41"/>
      <c r="AT1313" s="41"/>
      <c r="AU1313" s="41"/>
      <c r="AV1313" s="228"/>
    </row>
    <row r="1314" spans="28:48" ht="14.25">
      <c r="AB1314" s="219"/>
      <c r="AC1314" s="220"/>
      <c r="AD1314" s="219"/>
      <c r="AE1314" s="220"/>
      <c r="AF1314" s="220"/>
      <c r="AG1314" s="220"/>
      <c r="AH1314" s="219"/>
      <c r="AI1314" s="219"/>
      <c r="AJ1314" s="219"/>
      <c r="AK1314" s="219"/>
      <c r="AL1314" s="219"/>
      <c r="AM1314" s="219"/>
      <c r="AN1314" s="219"/>
      <c r="AO1314" s="221"/>
      <c r="AP1314" s="222"/>
      <c r="AQ1314" s="221"/>
      <c r="AR1314" s="223"/>
      <c r="AS1314" s="41"/>
      <c r="AT1314" s="41"/>
      <c r="AU1314" s="41"/>
      <c r="AV1314" s="228"/>
    </row>
    <row r="1315" spans="28:48" ht="14.25">
      <c r="AB1315" s="219"/>
      <c r="AC1315" s="220"/>
      <c r="AD1315" s="219"/>
      <c r="AE1315" s="220"/>
      <c r="AF1315" s="220"/>
      <c r="AG1315" s="220"/>
      <c r="AH1315" s="219"/>
      <c r="AI1315" s="219"/>
      <c r="AJ1315" s="219"/>
      <c r="AK1315" s="219"/>
      <c r="AL1315" s="219"/>
      <c r="AM1315" s="219"/>
      <c r="AN1315" s="219"/>
      <c r="AO1315" s="221"/>
      <c r="AP1315" s="222"/>
      <c r="AQ1315" s="221"/>
      <c r="AR1315" s="223"/>
      <c r="AS1315" s="41"/>
      <c r="AT1315" s="41"/>
      <c r="AU1315" s="41"/>
      <c r="AV1315" s="228"/>
    </row>
    <row r="1316" spans="28:48" ht="14.25">
      <c r="AB1316" s="219"/>
      <c r="AC1316" s="220"/>
      <c r="AD1316" s="219"/>
      <c r="AE1316" s="220"/>
      <c r="AF1316" s="220"/>
      <c r="AG1316" s="220"/>
      <c r="AH1316" s="219"/>
      <c r="AI1316" s="219"/>
      <c r="AJ1316" s="219"/>
      <c r="AK1316" s="219"/>
      <c r="AL1316" s="219"/>
      <c r="AM1316" s="219"/>
      <c r="AN1316" s="219"/>
      <c r="AO1316" s="221"/>
      <c r="AP1316" s="222"/>
      <c r="AQ1316" s="221"/>
      <c r="AR1316" s="223"/>
      <c r="AS1316" s="41"/>
      <c r="AT1316" s="41"/>
      <c r="AU1316" s="41"/>
      <c r="AV1316" s="228"/>
    </row>
    <row r="1317" spans="28:48" ht="14.25">
      <c r="AB1317" s="219"/>
      <c r="AC1317" s="220"/>
      <c r="AD1317" s="219"/>
      <c r="AE1317" s="220"/>
      <c r="AF1317" s="220"/>
      <c r="AG1317" s="220"/>
      <c r="AH1317" s="219"/>
      <c r="AI1317" s="219"/>
      <c r="AJ1317" s="219"/>
      <c r="AK1317" s="219"/>
      <c r="AL1317" s="219"/>
      <c r="AM1317" s="219"/>
      <c r="AN1317" s="219"/>
      <c r="AO1317" s="221"/>
      <c r="AP1317" s="222"/>
      <c r="AQ1317" s="221"/>
      <c r="AR1317" s="223"/>
      <c r="AS1317" s="41"/>
      <c r="AT1317" s="41"/>
      <c r="AU1317" s="41"/>
      <c r="AV1317" s="228"/>
    </row>
    <row r="1318" spans="28:48" ht="14.25">
      <c r="AB1318" s="219"/>
      <c r="AC1318" s="220"/>
      <c r="AD1318" s="219"/>
      <c r="AE1318" s="220"/>
      <c r="AF1318" s="220"/>
      <c r="AG1318" s="220"/>
      <c r="AH1318" s="219"/>
      <c r="AI1318" s="219"/>
      <c r="AJ1318" s="219"/>
      <c r="AK1318" s="219"/>
      <c r="AL1318" s="219"/>
      <c r="AM1318" s="219"/>
      <c r="AN1318" s="219"/>
      <c r="AO1318" s="221"/>
      <c r="AP1318" s="222"/>
      <c r="AQ1318" s="221"/>
      <c r="AR1318" s="223"/>
      <c r="AS1318" s="41"/>
      <c r="AT1318" s="41"/>
      <c r="AU1318" s="41"/>
      <c r="AV1318" s="228"/>
    </row>
    <row r="1319" spans="28:48" ht="14.25">
      <c r="AB1319" s="219"/>
      <c r="AC1319" s="220"/>
      <c r="AD1319" s="219"/>
      <c r="AE1319" s="220"/>
      <c r="AF1319" s="220"/>
      <c r="AG1319" s="220"/>
      <c r="AH1319" s="219"/>
      <c r="AI1319" s="219"/>
      <c r="AJ1319" s="219"/>
      <c r="AK1319" s="219"/>
      <c r="AL1319" s="219"/>
      <c r="AM1319" s="219"/>
      <c r="AN1319" s="219"/>
      <c r="AO1319" s="221"/>
      <c r="AP1319" s="222"/>
      <c r="AQ1319" s="221"/>
      <c r="AR1319" s="223"/>
      <c r="AS1319" s="41"/>
      <c r="AT1319" s="41"/>
      <c r="AU1319" s="41"/>
      <c r="AV1319" s="228"/>
    </row>
    <row r="1320" spans="28:48" ht="14.25">
      <c r="AB1320" s="219"/>
      <c r="AC1320" s="220"/>
      <c r="AD1320" s="219"/>
      <c r="AE1320" s="220"/>
      <c r="AF1320" s="220"/>
      <c r="AG1320" s="220"/>
      <c r="AH1320" s="219"/>
      <c r="AI1320" s="219"/>
      <c r="AJ1320" s="219"/>
      <c r="AK1320" s="219"/>
      <c r="AL1320" s="219"/>
      <c r="AM1320" s="219"/>
      <c r="AN1320" s="219"/>
      <c r="AO1320" s="221"/>
      <c r="AP1320" s="222"/>
      <c r="AQ1320" s="221"/>
      <c r="AR1320" s="223"/>
      <c r="AS1320" s="41"/>
      <c r="AT1320" s="41"/>
      <c r="AU1320" s="41"/>
      <c r="AV1320" s="228"/>
    </row>
    <row r="1321" spans="28:48" ht="14.25">
      <c r="AB1321" s="219"/>
      <c r="AC1321" s="220"/>
      <c r="AD1321" s="219"/>
      <c r="AE1321" s="220"/>
      <c r="AF1321" s="220"/>
      <c r="AG1321" s="220"/>
      <c r="AH1321" s="219"/>
      <c r="AI1321" s="219"/>
      <c r="AJ1321" s="219"/>
      <c r="AK1321" s="219"/>
      <c r="AL1321" s="219"/>
      <c r="AM1321" s="219"/>
      <c r="AN1321" s="219"/>
      <c r="AO1321" s="221"/>
      <c r="AP1321" s="222"/>
      <c r="AQ1321" s="221"/>
      <c r="AR1321" s="223"/>
      <c r="AS1321" s="41"/>
      <c r="AT1321" s="41"/>
      <c r="AU1321" s="41"/>
      <c r="AV1321" s="228"/>
    </row>
    <row r="1322" spans="28:48" ht="14.25">
      <c r="AB1322" s="219"/>
      <c r="AC1322" s="220"/>
      <c r="AD1322" s="219"/>
      <c r="AE1322" s="220"/>
      <c r="AF1322" s="220"/>
      <c r="AG1322" s="220"/>
      <c r="AH1322" s="219"/>
      <c r="AI1322" s="219"/>
      <c r="AJ1322" s="219"/>
      <c r="AK1322" s="219"/>
      <c r="AL1322" s="219"/>
      <c r="AM1322" s="219"/>
      <c r="AN1322" s="219"/>
      <c r="AO1322" s="221"/>
      <c r="AP1322" s="222"/>
      <c r="AQ1322" s="221"/>
      <c r="AR1322" s="223"/>
      <c r="AS1322" s="41"/>
      <c r="AT1322" s="41"/>
      <c r="AU1322" s="41"/>
      <c r="AV1322" s="228"/>
    </row>
    <row r="1323" spans="28:48" ht="14.25">
      <c r="AB1323" s="219"/>
      <c r="AC1323" s="220"/>
      <c r="AD1323" s="219"/>
      <c r="AE1323" s="220"/>
      <c r="AF1323" s="220"/>
      <c r="AG1323" s="220"/>
      <c r="AH1323" s="219"/>
      <c r="AI1323" s="219"/>
      <c r="AJ1323" s="219"/>
      <c r="AK1323" s="219"/>
      <c r="AL1323" s="219"/>
      <c r="AM1323" s="219"/>
      <c r="AN1323" s="219"/>
      <c r="AO1323" s="221"/>
      <c r="AP1323" s="222"/>
      <c r="AQ1323" s="221"/>
      <c r="AR1323" s="223"/>
      <c r="AS1323" s="41"/>
      <c r="AT1323" s="41"/>
      <c r="AU1323" s="41"/>
      <c r="AV1323" s="228"/>
    </row>
    <row r="1324" spans="28:48" ht="14.25">
      <c r="AB1324" s="219"/>
      <c r="AC1324" s="220"/>
      <c r="AD1324" s="219"/>
      <c r="AE1324" s="220"/>
      <c r="AF1324" s="220"/>
      <c r="AG1324" s="220"/>
      <c r="AH1324" s="219"/>
      <c r="AI1324" s="219"/>
      <c r="AJ1324" s="219"/>
      <c r="AK1324" s="219"/>
      <c r="AL1324" s="219"/>
      <c r="AM1324" s="219"/>
      <c r="AN1324" s="219"/>
      <c r="AO1324" s="221"/>
      <c r="AP1324" s="222"/>
      <c r="AQ1324" s="221"/>
      <c r="AR1324" s="223"/>
      <c r="AS1324" s="41"/>
      <c r="AT1324" s="41"/>
      <c r="AU1324" s="41"/>
      <c r="AV1324" s="228"/>
    </row>
    <row r="1325" spans="28:48" ht="14.25">
      <c r="AB1325" s="219"/>
      <c r="AC1325" s="220"/>
      <c r="AD1325" s="219"/>
      <c r="AE1325" s="220"/>
      <c r="AF1325" s="220"/>
      <c r="AG1325" s="220"/>
      <c r="AH1325" s="219"/>
      <c r="AI1325" s="219"/>
      <c r="AJ1325" s="219"/>
      <c r="AK1325" s="219"/>
      <c r="AL1325" s="219"/>
      <c r="AM1325" s="219"/>
      <c r="AN1325" s="219"/>
      <c r="AO1325" s="221"/>
      <c r="AP1325" s="222"/>
      <c r="AQ1325" s="221"/>
      <c r="AR1325" s="223"/>
      <c r="AS1325" s="41"/>
      <c r="AT1325" s="41"/>
      <c r="AU1325" s="41"/>
      <c r="AV1325" s="228"/>
    </row>
    <row r="1326" spans="28:48" ht="14.25">
      <c r="AB1326" s="219"/>
      <c r="AC1326" s="220"/>
      <c r="AD1326" s="219"/>
      <c r="AE1326" s="220"/>
      <c r="AF1326" s="220"/>
      <c r="AG1326" s="220"/>
      <c r="AH1326" s="219"/>
      <c r="AI1326" s="219"/>
      <c r="AJ1326" s="219"/>
      <c r="AK1326" s="219"/>
      <c r="AL1326" s="219"/>
      <c r="AM1326" s="219"/>
      <c r="AN1326" s="219"/>
      <c r="AO1326" s="221"/>
      <c r="AP1326" s="222"/>
      <c r="AQ1326" s="221"/>
      <c r="AR1326" s="223"/>
      <c r="AS1326" s="41"/>
      <c r="AT1326" s="41"/>
      <c r="AU1326" s="41"/>
      <c r="AV1326" s="228"/>
    </row>
    <row r="1327" spans="28:48" ht="14.25">
      <c r="AB1327" s="219"/>
      <c r="AC1327" s="220"/>
      <c r="AD1327" s="219"/>
      <c r="AE1327" s="220"/>
      <c r="AF1327" s="220"/>
      <c r="AG1327" s="220"/>
      <c r="AH1327" s="219"/>
      <c r="AI1327" s="219"/>
      <c r="AJ1327" s="219"/>
      <c r="AK1327" s="219"/>
      <c r="AL1327" s="219"/>
      <c r="AM1327" s="219"/>
      <c r="AN1327" s="219"/>
      <c r="AO1327" s="221"/>
      <c r="AP1327" s="222"/>
      <c r="AQ1327" s="221"/>
      <c r="AR1327" s="223"/>
      <c r="AS1327" s="41"/>
      <c r="AT1327" s="41"/>
      <c r="AU1327" s="41"/>
      <c r="AV1327" s="228"/>
    </row>
    <row r="1328" spans="28:48" ht="14.25">
      <c r="AB1328" s="219"/>
      <c r="AC1328" s="220"/>
      <c r="AD1328" s="219"/>
      <c r="AE1328" s="220"/>
      <c r="AF1328" s="220"/>
      <c r="AG1328" s="220"/>
      <c r="AH1328" s="219"/>
      <c r="AI1328" s="219"/>
      <c r="AJ1328" s="219"/>
      <c r="AK1328" s="219"/>
      <c r="AL1328" s="219"/>
      <c r="AM1328" s="219"/>
      <c r="AN1328" s="219"/>
      <c r="AO1328" s="221"/>
      <c r="AP1328" s="222"/>
      <c r="AQ1328" s="221"/>
      <c r="AR1328" s="223"/>
      <c r="AS1328" s="41"/>
      <c r="AT1328" s="41"/>
      <c r="AU1328" s="41"/>
      <c r="AV1328" s="228"/>
    </row>
    <row r="1329" spans="28:48" ht="14.25">
      <c r="AB1329" s="219"/>
      <c r="AC1329" s="220"/>
      <c r="AD1329" s="219"/>
      <c r="AE1329" s="220"/>
      <c r="AF1329" s="220"/>
      <c r="AG1329" s="220"/>
      <c r="AH1329" s="219"/>
      <c r="AI1329" s="219"/>
      <c r="AJ1329" s="219"/>
      <c r="AK1329" s="219"/>
      <c r="AL1329" s="219"/>
      <c r="AM1329" s="219"/>
      <c r="AN1329" s="219"/>
      <c r="AO1329" s="221"/>
      <c r="AP1329" s="222"/>
      <c r="AQ1329" s="221"/>
      <c r="AR1329" s="223"/>
      <c r="AS1329" s="41"/>
      <c r="AT1329" s="41"/>
      <c r="AU1329" s="41"/>
      <c r="AV1329" s="228"/>
    </row>
    <row r="1330" spans="28:48" ht="14.25">
      <c r="AB1330" s="219"/>
      <c r="AC1330" s="220"/>
      <c r="AD1330" s="219"/>
      <c r="AE1330" s="220"/>
      <c r="AF1330" s="220"/>
      <c r="AG1330" s="220"/>
      <c r="AH1330" s="219"/>
      <c r="AI1330" s="219"/>
      <c r="AJ1330" s="219"/>
      <c r="AK1330" s="219"/>
      <c r="AL1330" s="219"/>
      <c r="AM1330" s="219"/>
      <c r="AN1330" s="219"/>
      <c r="AO1330" s="221"/>
      <c r="AP1330" s="222"/>
      <c r="AQ1330" s="221"/>
      <c r="AR1330" s="223"/>
      <c r="AS1330" s="41"/>
      <c r="AT1330" s="41"/>
      <c r="AU1330" s="41"/>
      <c r="AV1330" s="228"/>
    </row>
    <row r="1331" spans="28:48" ht="14.25">
      <c r="AB1331" s="219"/>
      <c r="AC1331" s="220"/>
      <c r="AD1331" s="219"/>
      <c r="AE1331" s="220"/>
      <c r="AF1331" s="220"/>
      <c r="AG1331" s="220"/>
      <c r="AH1331" s="219"/>
      <c r="AI1331" s="219"/>
      <c r="AJ1331" s="219"/>
      <c r="AK1331" s="219"/>
      <c r="AL1331" s="219"/>
      <c r="AM1331" s="219"/>
      <c r="AN1331" s="219"/>
      <c r="AO1331" s="221"/>
      <c r="AP1331" s="222"/>
      <c r="AQ1331" s="221"/>
      <c r="AR1331" s="223"/>
      <c r="AS1331" s="41"/>
      <c r="AT1331" s="41"/>
      <c r="AU1331" s="41"/>
      <c r="AV1331" s="228"/>
    </row>
    <row r="1332" spans="28:48" ht="14.25">
      <c r="AB1332" s="219"/>
      <c r="AC1332" s="220"/>
      <c r="AD1332" s="219"/>
      <c r="AE1332" s="220"/>
      <c r="AF1332" s="220"/>
      <c r="AG1332" s="220"/>
      <c r="AH1332" s="219"/>
      <c r="AI1332" s="219"/>
      <c r="AJ1332" s="219"/>
      <c r="AK1332" s="219"/>
      <c r="AL1332" s="219"/>
      <c r="AM1332" s="219"/>
      <c r="AN1332" s="219"/>
      <c r="AO1332" s="221"/>
      <c r="AP1332" s="222"/>
      <c r="AQ1332" s="221"/>
      <c r="AR1332" s="223"/>
      <c r="AS1332" s="41"/>
      <c r="AT1332" s="41"/>
      <c r="AU1332" s="41"/>
      <c r="AV1332" s="228"/>
    </row>
    <row r="1333" spans="28:48" ht="14.25">
      <c r="AB1333" s="219"/>
      <c r="AC1333" s="220"/>
      <c r="AD1333" s="219"/>
      <c r="AE1333" s="220"/>
      <c r="AF1333" s="220"/>
      <c r="AG1333" s="220"/>
      <c r="AH1333" s="219"/>
      <c r="AI1333" s="219"/>
      <c r="AJ1333" s="219"/>
      <c r="AK1333" s="219"/>
      <c r="AL1333" s="219"/>
      <c r="AM1333" s="219"/>
      <c r="AN1333" s="219"/>
      <c r="AO1333" s="221"/>
      <c r="AP1333" s="222"/>
      <c r="AQ1333" s="221"/>
      <c r="AR1333" s="223"/>
      <c r="AS1333" s="41"/>
      <c r="AT1333" s="41"/>
      <c r="AU1333" s="41"/>
      <c r="AV1333" s="228"/>
    </row>
    <row r="1334" spans="28:48" ht="14.25">
      <c r="AB1334" s="219"/>
      <c r="AC1334" s="220"/>
      <c r="AD1334" s="219"/>
      <c r="AE1334" s="220"/>
      <c r="AF1334" s="220"/>
      <c r="AG1334" s="220"/>
      <c r="AH1334" s="219"/>
      <c r="AI1334" s="219"/>
      <c r="AJ1334" s="219"/>
      <c r="AK1334" s="219"/>
      <c r="AL1334" s="219"/>
      <c r="AM1334" s="219"/>
      <c r="AN1334" s="219"/>
      <c r="AO1334" s="221"/>
      <c r="AP1334" s="222"/>
      <c r="AQ1334" s="221"/>
      <c r="AR1334" s="223"/>
      <c r="AS1334" s="41"/>
      <c r="AT1334" s="41"/>
      <c r="AU1334" s="41"/>
      <c r="AV1334" s="228"/>
    </row>
    <row r="1335" spans="28:48" ht="14.25">
      <c r="AB1335" s="219"/>
      <c r="AC1335" s="220"/>
      <c r="AD1335" s="219"/>
      <c r="AE1335" s="220"/>
      <c r="AF1335" s="220"/>
      <c r="AG1335" s="220"/>
      <c r="AH1335" s="219"/>
      <c r="AI1335" s="219"/>
      <c r="AJ1335" s="219"/>
      <c r="AK1335" s="219"/>
      <c r="AL1335" s="219"/>
      <c r="AM1335" s="219"/>
      <c r="AN1335" s="219"/>
      <c r="AO1335" s="221"/>
      <c r="AP1335" s="222"/>
      <c r="AQ1335" s="221"/>
      <c r="AR1335" s="223"/>
      <c r="AS1335" s="41"/>
      <c r="AT1335" s="41"/>
      <c r="AU1335" s="41"/>
      <c r="AV1335" s="228"/>
    </row>
    <row r="1336" spans="28:48" ht="14.25">
      <c r="AB1336" s="219"/>
      <c r="AC1336" s="220"/>
      <c r="AD1336" s="219"/>
      <c r="AE1336" s="220"/>
      <c r="AF1336" s="220"/>
      <c r="AG1336" s="220"/>
      <c r="AH1336" s="219"/>
      <c r="AI1336" s="219"/>
      <c r="AJ1336" s="219"/>
      <c r="AK1336" s="219"/>
      <c r="AL1336" s="219"/>
      <c r="AM1336" s="219"/>
      <c r="AN1336" s="219"/>
      <c r="AO1336" s="221"/>
      <c r="AP1336" s="222"/>
      <c r="AQ1336" s="221"/>
      <c r="AR1336" s="223"/>
      <c r="AS1336" s="41"/>
      <c r="AT1336" s="41"/>
      <c r="AU1336" s="41"/>
      <c r="AV1336" s="228"/>
    </row>
    <row r="1337" spans="28:48" ht="14.25">
      <c r="AB1337" s="219"/>
      <c r="AC1337" s="220"/>
      <c r="AD1337" s="219"/>
      <c r="AE1337" s="220"/>
      <c r="AF1337" s="220"/>
      <c r="AG1337" s="220"/>
      <c r="AH1337" s="219"/>
      <c r="AI1337" s="219"/>
      <c r="AJ1337" s="219"/>
      <c r="AK1337" s="219"/>
      <c r="AL1337" s="219"/>
      <c r="AM1337" s="219"/>
      <c r="AN1337" s="219"/>
      <c r="AO1337" s="221"/>
      <c r="AP1337" s="222"/>
      <c r="AQ1337" s="221"/>
      <c r="AR1337" s="223"/>
      <c r="AS1337" s="41"/>
      <c r="AT1337" s="41"/>
      <c r="AU1337" s="41"/>
      <c r="AV1337" s="228"/>
    </row>
    <row r="1338" spans="28:48" ht="14.25">
      <c r="AB1338" s="219"/>
      <c r="AC1338" s="220"/>
      <c r="AD1338" s="219"/>
      <c r="AE1338" s="220"/>
      <c r="AF1338" s="220"/>
      <c r="AG1338" s="220"/>
      <c r="AH1338" s="219"/>
      <c r="AI1338" s="219"/>
      <c r="AJ1338" s="219"/>
      <c r="AK1338" s="219"/>
      <c r="AL1338" s="219"/>
      <c r="AM1338" s="219"/>
      <c r="AN1338" s="219"/>
      <c r="AO1338" s="221"/>
      <c r="AP1338" s="222"/>
      <c r="AQ1338" s="221"/>
      <c r="AR1338" s="223"/>
      <c r="AS1338" s="41"/>
      <c r="AT1338" s="41"/>
      <c r="AU1338" s="41"/>
      <c r="AV1338" s="228"/>
    </row>
    <row r="1339" spans="28:48" ht="14.25">
      <c r="AB1339" s="219"/>
      <c r="AC1339" s="220"/>
      <c r="AD1339" s="219"/>
      <c r="AE1339" s="220"/>
      <c r="AF1339" s="220"/>
      <c r="AG1339" s="220"/>
      <c r="AH1339" s="219"/>
      <c r="AI1339" s="219"/>
      <c r="AJ1339" s="219"/>
      <c r="AK1339" s="219"/>
      <c r="AL1339" s="219"/>
      <c r="AM1339" s="219"/>
      <c r="AN1339" s="219"/>
      <c r="AO1339" s="221"/>
      <c r="AP1339" s="222"/>
      <c r="AQ1339" s="221"/>
      <c r="AR1339" s="223"/>
      <c r="AS1339" s="41"/>
      <c r="AT1339" s="41"/>
      <c r="AU1339" s="41"/>
      <c r="AV1339" s="228"/>
    </row>
    <row r="1340" spans="28:48" ht="14.25">
      <c r="AB1340" s="219"/>
      <c r="AC1340" s="220"/>
      <c r="AD1340" s="219"/>
      <c r="AE1340" s="220"/>
      <c r="AF1340" s="220"/>
      <c r="AG1340" s="220"/>
      <c r="AH1340" s="219"/>
      <c r="AI1340" s="219"/>
      <c r="AJ1340" s="219"/>
      <c r="AK1340" s="219"/>
      <c r="AL1340" s="219"/>
      <c r="AM1340" s="219"/>
      <c r="AN1340" s="219"/>
      <c r="AO1340" s="221"/>
      <c r="AP1340" s="222"/>
      <c r="AQ1340" s="221"/>
      <c r="AR1340" s="223"/>
      <c r="AS1340" s="41"/>
      <c r="AT1340" s="41"/>
      <c r="AU1340" s="41"/>
      <c r="AV1340" s="228"/>
    </row>
    <row r="1341" spans="28:48" ht="14.25">
      <c r="AB1341" s="219"/>
      <c r="AC1341" s="220"/>
      <c r="AD1341" s="219"/>
      <c r="AE1341" s="220"/>
      <c r="AF1341" s="220"/>
      <c r="AG1341" s="220"/>
      <c r="AH1341" s="219"/>
      <c r="AI1341" s="219"/>
      <c r="AJ1341" s="219"/>
      <c r="AK1341" s="219"/>
      <c r="AL1341" s="219"/>
      <c r="AM1341" s="219"/>
      <c r="AN1341" s="219"/>
      <c r="AO1341" s="221"/>
      <c r="AP1341" s="222"/>
      <c r="AQ1341" s="221"/>
      <c r="AR1341" s="223"/>
      <c r="AS1341" s="41"/>
      <c r="AT1341" s="41"/>
      <c r="AU1341" s="41"/>
      <c r="AV1341" s="228"/>
    </row>
    <row r="1342" spans="28:48" ht="14.25">
      <c r="AB1342" s="219"/>
      <c r="AC1342" s="220"/>
      <c r="AD1342" s="219"/>
      <c r="AE1342" s="220"/>
      <c r="AF1342" s="220"/>
      <c r="AG1342" s="220"/>
      <c r="AH1342" s="219"/>
      <c r="AI1342" s="219"/>
      <c r="AJ1342" s="219"/>
      <c r="AK1342" s="219"/>
      <c r="AL1342" s="219"/>
      <c r="AM1342" s="219"/>
      <c r="AN1342" s="219"/>
      <c r="AO1342" s="221"/>
      <c r="AP1342" s="222"/>
      <c r="AQ1342" s="221"/>
      <c r="AR1342" s="223"/>
      <c r="AS1342" s="41"/>
      <c r="AT1342" s="41"/>
      <c r="AU1342" s="41"/>
      <c r="AV1342" s="228"/>
    </row>
    <row r="1343" spans="28:48" ht="14.25">
      <c r="AB1343" s="219"/>
      <c r="AC1343" s="220"/>
      <c r="AD1343" s="219"/>
      <c r="AE1343" s="220"/>
      <c r="AF1343" s="220"/>
      <c r="AG1343" s="220"/>
      <c r="AH1343" s="219"/>
      <c r="AI1343" s="219"/>
      <c r="AJ1343" s="219"/>
      <c r="AK1343" s="219"/>
      <c r="AL1343" s="219"/>
      <c r="AM1343" s="219"/>
      <c r="AN1343" s="219"/>
      <c r="AO1343" s="221"/>
      <c r="AP1343" s="222"/>
      <c r="AQ1343" s="221"/>
      <c r="AR1343" s="223"/>
      <c r="AS1343" s="41"/>
      <c r="AT1343" s="41"/>
      <c r="AU1343" s="41"/>
      <c r="AV1343" s="228"/>
    </row>
    <row r="1344" spans="28:48" ht="14.25">
      <c r="AB1344" s="219"/>
      <c r="AC1344" s="220"/>
      <c r="AD1344" s="219"/>
      <c r="AE1344" s="220"/>
      <c r="AF1344" s="220"/>
      <c r="AG1344" s="220"/>
      <c r="AH1344" s="219"/>
      <c r="AI1344" s="219"/>
      <c r="AJ1344" s="219"/>
      <c r="AK1344" s="219"/>
      <c r="AL1344" s="219"/>
      <c r="AM1344" s="219"/>
      <c r="AN1344" s="219"/>
      <c r="AO1344" s="221"/>
      <c r="AP1344" s="222"/>
      <c r="AQ1344" s="221"/>
      <c r="AR1344" s="223"/>
      <c r="AS1344" s="41"/>
      <c r="AT1344" s="41"/>
      <c r="AU1344" s="41"/>
      <c r="AV1344" s="228"/>
    </row>
    <row r="1345" spans="28:48" ht="14.25">
      <c r="AB1345" s="219"/>
      <c r="AC1345" s="220"/>
      <c r="AD1345" s="219"/>
      <c r="AE1345" s="220"/>
      <c r="AF1345" s="220"/>
      <c r="AG1345" s="220"/>
      <c r="AH1345" s="219"/>
      <c r="AI1345" s="219"/>
      <c r="AJ1345" s="219"/>
      <c r="AK1345" s="219"/>
      <c r="AL1345" s="219"/>
      <c r="AM1345" s="219"/>
      <c r="AN1345" s="219"/>
      <c r="AO1345" s="221"/>
      <c r="AP1345" s="222"/>
      <c r="AQ1345" s="221"/>
      <c r="AR1345" s="223"/>
      <c r="AS1345" s="41"/>
      <c r="AT1345" s="41"/>
      <c r="AU1345" s="41"/>
      <c r="AV1345" s="228"/>
    </row>
    <row r="1346" spans="28:48" ht="14.25">
      <c r="AB1346" s="219"/>
      <c r="AC1346" s="220"/>
      <c r="AD1346" s="219"/>
      <c r="AE1346" s="220"/>
      <c r="AF1346" s="220"/>
      <c r="AG1346" s="220"/>
      <c r="AH1346" s="219"/>
      <c r="AI1346" s="219"/>
      <c r="AJ1346" s="219"/>
      <c r="AK1346" s="219"/>
      <c r="AL1346" s="219"/>
      <c r="AM1346" s="219"/>
      <c r="AN1346" s="219"/>
      <c r="AO1346" s="221"/>
      <c r="AP1346" s="222"/>
      <c r="AQ1346" s="221"/>
      <c r="AR1346" s="223"/>
      <c r="AS1346" s="41"/>
      <c r="AT1346" s="41"/>
      <c r="AU1346" s="41"/>
      <c r="AV1346" s="228"/>
    </row>
    <row r="1347" spans="28:48" ht="14.25">
      <c r="AB1347" s="219"/>
      <c r="AC1347" s="220"/>
      <c r="AD1347" s="219"/>
      <c r="AE1347" s="220"/>
      <c r="AF1347" s="220"/>
      <c r="AG1347" s="220"/>
      <c r="AH1347" s="219"/>
      <c r="AI1347" s="219"/>
      <c r="AJ1347" s="219"/>
      <c r="AK1347" s="219"/>
      <c r="AL1347" s="219"/>
      <c r="AM1347" s="219"/>
      <c r="AN1347" s="219"/>
      <c r="AO1347" s="221"/>
      <c r="AP1347" s="222"/>
      <c r="AQ1347" s="221"/>
      <c r="AR1347" s="223"/>
      <c r="AS1347" s="41"/>
      <c r="AT1347" s="41"/>
      <c r="AU1347" s="41"/>
      <c r="AV1347" s="228"/>
    </row>
    <row r="1348" spans="28:48" ht="14.25">
      <c r="AB1348" s="219"/>
      <c r="AC1348" s="220"/>
      <c r="AD1348" s="219"/>
      <c r="AE1348" s="220"/>
      <c r="AF1348" s="220"/>
      <c r="AG1348" s="220"/>
      <c r="AH1348" s="219"/>
      <c r="AI1348" s="219"/>
      <c r="AJ1348" s="219"/>
      <c r="AK1348" s="219"/>
      <c r="AL1348" s="219"/>
      <c r="AM1348" s="219"/>
      <c r="AN1348" s="219"/>
      <c r="AO1348" s="221"/>
      <c r="AP1348" s="222"/>
      <c r="AQ1348" s="221"/>
      <c r="AR1348" s="223"/>
      <c r="AS1348" s="41"/>
      <c r="AT1348" s="41"/>
      <c r="AU1348" s="41"/>
      <c r="AV1348" s="228"/>
    </row>
    <row r="1349" spans="28:48" ht="14.25">
      <c r="AB1349" s="219"/>
      <c r="AC1349" s="220"/>
      <c r="AD1349" s="219"/>
      <c r="AE1349" s="220"/>
      <c r="AF1349" s="220"/>
      <c r="AG1349" s="220"/>
      <c r="AH1349" s="219"/>
      <c r="AI1349" s="219"/>
      <c r="AJ1349" s="219"/>
      <c r="AK1349" s="219"/>
      <c r="AL1349" s="219"/>
      <c r="AM1349" s="219"/>
      <c r="AN1349" s="219"/>
      <c r="AO1349" s="221"/>
      <c r="AP1349" s="222"/>
      <c r="AQ1349" s="221"/>
      <c r="AR1349" s="223"/>
      <c r="AS1349" s="41"/>
      <c r="AT1349" s="41"/>
      <c r="AU1349" s="41"/>
      <c r="AV1349" s="228"/>
    </row>
    <row r="1350" spans="28:48" ht="14.25">
      <c r="AB1350" s="219"/>
      <c r="AC1350" s="220"/>
      <c r="AD1350" s="219"/>
      <c r="AE1350" s="220"/>
      <c r="AF1350" s="220"/>
      <c r="AG1350" s="220"/>
      <c r="AH1350" s="219"/>
      <c r="AI1350" s="219"/>
      <c r="AJ1350" s="219"/>
      <c r="AK1350" s="219"/>
      <c r="AL1350" s="219"/>
      <c r="AM1350" s="219"/>
      <c r="AN1350" s="219"/>
      <c r="AO1350" s="221"/>
      <c r="AP1350" s="222"/>
      <c r="AQ1350" s="221"/>
      <c r="AR1350" s="223"/>
      <c r="AS1350" s="41"/>
      <c r="AT1350" s="41"/>
      <c r="AU1350" s="41"/>
      <c r="AV1350" s="228"/>
    </row>
    <row r="1351" spans="28:48" ht="14.25">
      <c r="AB1351" s="219"/>
      <c r="AC1351" s="220"/>
      <c r="AD1351" s="219"/>
      <c r="AE1351" s="220"/>
      <c r="AF1351" s="220"/>
      <c r="AG1351" s="220"/>
      <c r="AH1351" s="219"/>
      <c r="AI1351" s="219"/>
      <c r="AJ1351" s="219"/>
      <c r="AK1351" s="219"/>
      <c r="AL1351" s="219"/>
      <c r="AM1351" s="219"/>
      <c r="AN1351" s="219"/>
      <c r="AO1351" s="221"/>
      <c r="AP1351" s="222"/>
      <c r="AQ1351" s="221"/>
      <c r="AR1351" s="223"/>
      <c r="AS1351" s="41"/>
      <c r="AT1351" s="41"/>
      <c r="AU1351" s="41"/>
      <c r="AV1351" s="228"/>
    </row>
    <row r="1352" spans="28:48" ht="14.25">
      <c r="AB1352" s="219"/>
      <c r="AC1352" s="220"/>
      <c r="AD1352" s="219"/>
      <c r="AE1352" s="220"/>
      <c r="AF1352" s="220"/>
      <c r="AG1352" s="220"/>
      <c r="AH1352" s="219"/>
      <c r="AI1352" s="219"/>
      <c r="AJ1352" s="219"/>
      <c r="AK1352" s="219"/>
      <c r="AL1352" s="219"/>
      <c r="AM1352" s="219"/>
      <c r="AN1352" s="219"/>
      <c r="AO1352" s="221"/>
      <c r="AP1352" s="222"/>
      <c r="AQ1352" s="221"/>
      <c r="AR1352" s="223"/>
      <c r="AS1352" s="41"/>
      <c r="AT1352" s="41"/>
      <c r="AU1352" s="41"/>
      <c r="AV1352" s="228"/>
    </row>
    <row r="1353" spans="28:48" ht="14.25">
      <c r="AB1353" s="219"/>
      <c r="AC1353" s="220"/>
      <c r="AD1353" s="219"/>
      <c r="AE1353" s="220"/>
      <c r="AF1353" s="220"/>
      <c r="AG1353" s="220"/>
      <c r="AH1353" s="219"/>
      <c r="AI1353" s="219"/>
      <c r="AJ1353" s="219"/>
      <c r="AK1353" s="219"/>
      <c r="AL1353" s="219"/>
      <c r="AM1353" s="219"/>
      <c r="AN1353" s="219"/>
      <c r="AO1353" s="221"/>
      <c r="AP1353" s="222"/>
      <c r="AQ1353" s="221"/>
      <c r="AR1353" s="223"/>
      <c r="AS1353" s="41"/>
      <c r="AT1353" s="41"/>
      <c r="AU1353" s="41"/>
      <c r="AV1353" s="228"/>
    </row>
    <row r="1354" spans="28:48" ht="14.25">
      <c r="AB1354" s="219"/>
      <c r="AC1354" s="220"/>
      <c r="AD1354" s="219"/>
      <c r="AE1354" s="220"/>
      <c r="AF1354" s="220"/>
      <c r="AG1354" s="220"/>
      <c r="AH1354" s="219"/>
      <c r="AI1354" s="219"/>
      <c r="AJ1354" s="219"/>
      <c r="AK1354" s="219"/>
      <c r="AL1354" s="219"/>
      <c r="AM1354" s="219"/>
      <c r="AN1354" s="219"/>
      <c r="AO1354" s="221"/>
      <c r="AP1354" s="222"/>
      <c r="AQ1354" s="221"/>
      <c r="AR1354" s="223"/>
      <c r="AS1354" s="41"/>
      <c r="AT1354" s="41"/>
      <c r="AU1354" s="41"/>
      <c r="AV1354" s="228"/>
    </row>
    <row r="1355" spans="28:48" ht="14.25">
      <c r="AB1355" s="219"/>
      <c r="AC1355" s="220"/>
      <c r="AD1355" s="219"/>
      <c r="AE1355" s="220"/>
      <c r="AF1355" s="220"/>
      <c r="AG1355" s="220"/>
      <c r="AH1355" s="219"/>
      <c r="AI1355" s="219"/>
      <c r="AJ1355" s="219"/>
      <c r="AK1355" s="219"/>
      <c r="AL1355" s="219"/>
      <c r="AM1355" s="219"/>
      <c r="AN1355" s="219"/>
      <c r="AO1355" s="221"/>
      <c r="AP1355" s="222"/>
      <c r="AQ1355" s="221"/>
      <c r="AR1355" s="223"/>
      <c r="AS1355" s="41"/>
      <c r="AT1355" s="41"/>
      <c r="AU1355" s="41"/>
      <c r="AV1355" s="228"/>
    </row>
    <row r="1356" spans="28:48" ht="14.25">
      <c r="AB1356" s="219"/>
      <c r="AC1356" s="220"/>
      <c r="AD1356" s="219"/>
      <c r="AE1356" s="220"/>
      <c r="AF1356" s="220"/>
      <c r="AG1356" s="220"/>
      <c r="AH1356" s="219"/>
      <c r="AI1356" s="219"/>
      <c r="AJ1356" s="219"/>
      <c r="AK1356" s="219"/>
      <c r="AL1356" s="219"/>
      <c r="AM1356" s="219"/>
      <c r="AN1356" s="219"/>
      <c r="AO1356" s="221"/>
      <c r="AP1356" s="222"/>
      <c r="AQ1356" s="221"/>
      <c r="AR1356" s="223"/>
      <c r="AS1356" s="41"/>
      <c r="AT1356" s="41"/>
      <c r="AU1356" s="41"/>
      <c r="AV1356" s="228"/>
    </row>
    <row r="1357" spans="28:48" ht="14.25">
      <c r="AB1357" s="219"/>
      <c r="AC1357" s="220"/>
      <c r="AD1357" s="219"/>
      <c r="AE1357" s="220"/>
      <c r="AF1357" s="220"/>
      <c r="AG1357" s="220"/>
      <c r="AH1357" s="219"/>
      <c r="AI1357" s="219"/>
      <c r="AJ1357" s="219"/>
      <c r="AK1357" s="219"/>
      <c r="AL1357" s="219"/>
      <c r="AM1357" s="219"/>
      <c r="AN1357" s="219"/>
      <c r="AO1357" s="221"/>
      <c r="AP1357" s="222"/>
      <c r="AQ1357" s="221"/>
      <c r="AR1357" s="223"/>
      <c r="AS1357" s="41"/>
      <c r="AT1357" s="41"/>
      <c r="AU1357" s="41"/>
      <c r="AV1357" s="228"/>
    </row>
    <row r="1358" spans="28:48" ht="14.25">
      <c r="AB1358" s="219"/>
      <c r="AC1358" s="220"/>
      <c r="AD1358" s="219"/>
      <c r="AE1358" s="220"/>
      <c r="AF1358" s="220"/>
      <c r="AG1358" s="220"/>
      <c r="AH1358" s="219"/>
      <c r="AI1358" s="219"/>
      <c r="AJ1358" s="219"/>
      <c r="AK1358" s="219"/>
      <c r="AL1358" s="219"/>
      <c r="AM1358" s="219"/>
      <c r="AN1358" s="219"/>
      <c r="AO1358" s="221"/>
      <c r="AP1358" s="222"/>
      <c r="AQ1358" s="221"/>
      <c r="AR1358" s="223"/>
      <c r="AS1358" s="41"/>
      <c r="AT1358" s="41"/>
      <c r="AU1358" s="41"/>
      <c r="AV1358" s="228"/>
    </row>
    <row r="1359" spans="28:48" ht="14.25">
      <c r="AB1359" s="219"/>
      <c r="AC1359" s="220"/>
      <c r="AD1359" s="219"/>
      <c r="AE1359" s="220"/>
      <c r="AF1359" s="220"/>
      <c r="AG1359" s="220"/>
      <c r="AH1359" s="219"/>
      <c r="AI1359" s="219"/>
      <c r="AJ1359" s="219"/>
      <c r="AK1359" s="219"/>
      <c r="AL1359" s="219"/>
      <c r="AM1359" s="219"/>
      <c r="AN1359" s="219"/>
      <c r="AO1359" s="221"/>
      <c r="AP1359" s="222"/>
      <c r="AQ1359" s="221"/>
      <c r="AR1359" s="223"/>
      <c r="AS1359" s="41"/>
      <c r="AT1359" s="41"/>
      <c r="AU1359" s="41"/>
      <c r="AV1359" s="228"/>
    </row>
    <row r="1360" spans="28:48" ht="14.25">
      <c r="AB1360" s="219"/>
      <c r="AC1360" s="220"/>
      <c r="AD1360" s="219"/>
      <c r="AE1360" s="220"/>
      <c r="AF1360" s="220"/>
      <c r="AG1360" s="220"/>
      <c r="AH1360" s="219"/>
      <c r="AI1360" s="219"/>
      <c r="AJ1360" s="219"/>
      <c r="AK1360" s="219"/>
      <c r="AL1360" s="219"/>
      <c r="AM1360" s="219"/>
      <c r="AN1360" s="219"/>
      <c r="AO1360" s="221"/>
      <c r="AP1360" s="222"/>
      <c r="AQ1360" s="221"/>
      <c r="AR1360" s="223"/>
      <c r="AS1360" s="41"/>
      <c r="AT1360" s="41"/>
      <c r="AU1360" s="41"/>
      <c r="AV1360" s="228"/>
    </row>
    <row r="1361" spans="28:48" ht="14.25">
      <c r="AB1361" s="219"/>
      <c r="AC1361" s="220"/>
      <c r="AD1361" s="219"/>
      <c r="AE1361" s="220"/>
      <c r="AF1361" s="220"/>
      <c r="AG1361" s="220"/>
      <c r="AH1361" s="219"/>
      <c r="AI1361" s="219"/>
      <c r="AJ1361" s="219"/>
      <c r="AK1361" s="219"/>
      <c r="AL1361" s="219"/>
      <c r="AM1361" s="219"/>
      <c r="AN1361" s="219"/>
      <c r="AO1361" s="221"/>
      <c r="AP1361" s="222"/>
      <c r="AQ1361" s="221"/>
      <c r="AR1361" s="223"/>
      <c r="AS1361" s="41"/>
      <c r="AT1361" s="41"/>
      <c r="AU1361" s="41"/>
      <c r="AV1361" s="228"/>
    </row>
    <row r="1362" spans="28:48" ht="14.25">
      <c r="AB1362" s="219"/>
      <c r="AC1362" s="220"/>
      <c r="AD1362" s="219"/>
      <c r="AE1362" s="220"/>
      <c r="AF1362" s="220"/>
      <c r="AG1362" s="220"/>
      <c r="AH1362" s="219"/>
      <c r="AI1362" s="219"/>
      <c r="AJ1362" s="219"/>
      <c r="AK1362" s="219"/>
      <c r="AL1362" s="219"/>
      <c r="AM1362" s="219"/>
      <c r="AN1362" s="219"/>
      <c r="AO1362" s="221"/>
      <c r="AP1362" s="222"/>
      <c r="AQ1362" s="221"/>
      <c r="AR1362" s="223"/>
      <c r="AS1362" s="41"/>
      <c r="AT1362" s="41"/>
      <c r="AU1362" s="41"/>
      <c r="AV1362" s="228"/>
    </row>
    <row r="1363" spans="28:48" ht="14.25">
      <c r="AB1363" s="219"/>
      <c r="AC1363" s="220"/>
      <c r="AD1363" s="219"/>
      <c r="AE1363" s="220"/>
      <c r="AF1363" s="220"/>
      <c r="AG1363" s="220"/>
      <c r="AH1363" s="219"/>
      <c r="AI1363" s="219"/>
      <c r="AJ1363" s="219"/>
      <c r="AK1363" s="219"/>
      <c r="AL1363" s="219"/>
      <c r="AM1363" s="219"/>
      <c r="AN1363" s="219"/>
      <c r="AO1363" s="221"/>
      <c r="AP1363" s="222"/>
      <c r="AQ1363" s="221"/>
      <c r="AR1363" s="223"/>
      <c r="AS1363" s="41"/>
      <c r="AT1363" s="41"/>
      <c r="AU1363" s="41"/>
      <c r="AV1363" s="228"/>
    </row>
    <row r="1364" spans="28:48" ht="14.25">
      <c r="AB1364" s="219"/>
      <c r="AC1364" s="220"/>
      <c r="AD1364" s="219"/>
      <c r="AE1364" s="220"/>
      <c r="AF1364" s="220"/>
      <c r="AG1364" s="220"/>
      <c r="AH1364" s="219"/>
      <c r="AI1364" s="219"/>
      <c r="AJ1364" s="219"/>
      <c r="AK1364" s="219"/>
      <c r="AL1364" s="219"/>
      <c r="AM1364" s="219"/>
      <c r="AN1364" s="219"/>
      <c r="AO1364" s="221"/>
      <c r="AP1364" s="222"/>
      <c r="AQ1364" s="221"/>
      <c r="AR1364" s="223"/>
      <c r="AS1364" s="41"/>
      <c r="AT1364" s="41"/>
      <c r="AU1364" s="41"/>
      <c r="AV1364" s="228"/>
    </row>
    <row r="1365" spans="28:48" ht="14.25">
      <c r="AB1365" s="219"/>
      <c r="AC1365" s="220"/>
      <c r="AD1365" s="219"/>
      <c r="AE1365" s="220"/>
      <c r="AF1365" s="220"/>
      <c r="AG1365" s="220"/>
      <c r="AH1365" s="219"/>
      <c r="AI1365" s="219"/>
      <c r="AJ1365" s="219"/>
      <c r="AK1365" s="219"/>
      <c r="AL1365" s="219"/>
      <c r="AM1365" s="219"/>
      <c r="AN1365" s="219"/>
      <c r="AO1365" s="221"/>
      <c r="AP1365" s="222"/>
      <c r="AQ1365" s="221"/>
      <c r="AR1365" s="223"/>
      <c r="AS1365" s="41"/>
      <c r="AT1365" s="41"/>
      <c r="AU1365" s="41"/>
      <c r="AV1365" s="228"/>
    </row>
    <row r="1366" spans="28:48" ht="14.25">
      <c r="AB1366" s="219"/>
      <c r="AC1366" s="220"/>
      <c r="AD1366" s="219"/>
      <c r="AE1366" s="220"/>
      <c r="AF1366" s="220"/>
      <c r="AG1366" s="220"/>
      <c r="AH1366" s="219"/>
      <c r="AI1366" s="219"/>
      <c r="AJ1366" s="219"/>
      <c r="AK1366" s="219"/>
      <c r="AL1366" s="219"/>
      <c r="AM1366" s="219"/>
      <c r="AN1366" s="219"/>
      <c r="AO1366" s="221"/>
      <c r="AP1366" s="222"/>
      <c r="AQ1366" s="221"/>
      <c r="AR1366" s="223"/>
      <c r="AS1366" s="41"/>
      <c r="AT1366" s="41"/>
      <c r="AU1366" s="41"/>
      <c r="AV1366" s="228"/>
    </row>
    <row r="1367" spans="28:48" ht="14.25">
      <c r="AB1367" s="219"/>
      <c r="AC1367" s="220"/>
      <c r="AD1367" s="219"/>
      <c r="AE1367" s="220"/>
      <c r="AF1367" s="220"/>
      <c r="AG1367" s="220"/>
      <c r="AH1367" s="219"/>
      <c r="AI1367" s="219"/>
      <c r="AJ1367" s="219"/>
      <c r="AK1367" s="219"/>
      <c r="AL1367" s="219"/>
      <c r="AM1367" s="219"/>
      <c r="AN1367" s="219"/>
      <c r="AO1367" s="221"/>
      <c r="AP1367" s="222"/>
      <c r="AQ1367" s="221"/>
      <c r="AR1367" s="223"/>
      <c r="AS1367" s="41"/>
      <c r="AT1367" s="41"/>
      <c r="AU1367" s="41"/>
      <c r="AV1367" s="228"/>
    </row>
    <row r="1368" spans="28:48" ht="14.25">
      <c r="AB1368" s="219"/>
      <c r="AC1368" s="220"/>
      <c r="AD1368" s="219"/>
      <c r="AE1368" s="220"/>
      <c r="AF1368" s="220"/>
      <c r="AG1368" s="220"/>
      <c r="AH1368" s="219"/>
      <c r="AI1368" s="219"/>
      <c r="AJ1368" s="219"/>
      <c r="AK1368" s="219"/>
      <c r="AL1368" s="219"/>
      <c r="AM1368" s="219"/>
      <c r="AN1368" s="219"/>
      <c r="AO1368" s="221"/>
      <c r="AP1368" s="222"/>
      <c r="AQ1368" s="221"/>
      <c r="AR1368" s="223"/>
      <c r="AS1368" s="41"/>
      <c r="AT1368" s="41"/>
      <c r="AU1368" s="41"/>
      <c r="AV1368" s="228"/>
    </row>
    <row r="1369" spans="28:48" ht="14.25">
      <c r="AB1369" s="219"/>
      <c r="AC1369" s="220"/>
      <c r="AD1369" s="219"/>
      <c r="AE1369" s="220"/>
      <c r="AF1369" s="220"/>
      <c r="AG1369" s="220"/>
      <c r="AH1369" s="219"/>
      <c r="AI1369" s="219"/>
      <c r="AJ1369" s="219"/>
      <c r="AK1369" s="219"/>
      <c r="AL1369" s="219"/>
      <c r="AM1369" s="219"/>
      <c r="AN1369" s="219"/>
      <c r="AO1369" s="221"/>
      <c r="AP1369" s="222"/>
      <c r="AQ1369" s="221"/>
      <c r="AR1369" s="223"/>
      <c r="AS1369" s="41"/>
      <c r="AT1369" s="41"/>
      <c r="AU1369" s="41"/>
      <c r="AV1369" s="228"/>
    </row>
    <row r="1370" spans="28:48" ht="14.25">
      <c r="AB1370" s="219"/>
      <c r="AC1370" s="220"/>
      <c r="AD1370" s="219"/>
      <c r="AE1370" s="220"/>
      <c r="AF1370" s="220"/>
      <c r="AG1370" s="220"/>
      <c r="AH1370" s="219"/>
      <c r="AI1370" s="219"/>
      <c r="AJ1370" s="219"/>
      <c r="AK1370" s="219"/>
      <c r="AL1370" s="219"/>
      <c r="AM1370" s="219"/>
      <c r="AN1370" s="219"/>
      <c r="AO1370" s="221"/>
      <c r="AP1370" s="222"/>
      <c r="AQ1370" s="221"/>
      <c r="AR1370" s="223"/>
      <c r="AS1370" s="41"/>
      <c r="AT1370" s="41"/>
      <c r="AU1370" s="41"/>
      <c r="AV1370" s="228"/>
    </row>
    <row r="1371" spans="28:48" ht="14.25">
      <c r="AB1371" s="219"/>
      <c r="AC1371" s="220"/>
      <c r="AD1371" s="219"/>
      <c r="AE1371" s="220"/>
      <c r="AF1371" s="220"/>
      <c r="AG1371" s="220"/>
      <c r="AH1371" s="219"/>
      <c r="AI1371" s="219"/>
      <c r="AJ1371" s="219"/>
      <c r="AK1371" s="219"/>
      <c r="AL1371" s="219"/>
      <c r="AM1371" s="219"/>
      <c r="AN1371" s="219"/>
      <c r="AO1371" s="221"/>
      <c r="AP1371" s="222"/>
      <c r="AQ1371" s="221"/>
      <c r="AR1371" s="223"/>
      <c r="AS1371" s="41"/>
      <c r="AT1371" s="41"/>
      <c r="AU1371" s="41"/>
      <c r="AV1371" s="228"/>
    </row>
    <row r="1372" spans="28:48" ht="14.25">
      <c r="AB1372" s="219"/>
      <c r="AC1372" s="220"/>
      <c r="AD1372" s="219"/>
      <c r="AE1372" s="220"/>
      <c r="AF1372" s="220"/>
      <c r="AG1372" s="220"/>
      <c r="AH1372" s="219"/>
      <c r="AI1372" s="219"/>
      <c r="AJ1372" s="219"/>
      <c r="AK1372" s="219"/>
      <c r="AL1372" s="219"/>
      <c r="AM1372" s="219"/>
      <c r="AN1372" s="219"/>
      <c r="AO1372" s="221"/>
      <c r="AP1372" s="222"/>
      <c r="AQ1372" s="221"/>
      <c r="AR1372" s="223"/>
      <c r="AS1372" s="41"/>
      <c r="AT1372" s="41"/>
      <c r="AU1372" s="41"/>
      <c r="AV1372" s="228"/>
    </row>
    <row r="1373" spans="28:48" ht="14.25">
      <c r="AB1373" s="219"/>
      <c r="AC1373" s="220"/>
      <c r="AD1373" s="219"/>
      <c r="AE1373" s="220"/>
      <c r="AF1373" s="220"/>
      <c r="AG1373" s="220"/>
      <c r="AH1373" s="219"/>
      <c r="AI1373" s="219"/>
      <c r="AJ1373" s="219"/>
      <c r="AK1373" s="219"/>
      <c r="AL1373" s="219"/>
      <c r="AM1373" s="219"/>
      <c r="AN1373" s="219"/>
      <c r="AO1373" s="221"/>
      <c r="AP1373" s="222"/>
      <c r="AQ1373" s="221"/>
      <c r="AR1373" s="223"/>
      <c r="AS1373" s="41"/>
      <c r="AT1373" s="41"/>
      <c r="AU1373" s="41"/>
      <c r="AV1373" s="228"/>
    </row>
    <row r="1374" spans="28:48" ht="14.25">
      <c r="AB1374" s="219"/>
      <c r="AC1374" s="220"/>
      <c r="AD1374" s="219"/>
      <c r="AE1374" s="220"/>
      <c r="AF1374" s="220"/>
      <c r="AG1374" s="220"/>
      <c r="AH1374" s="219"/>
      <c r="AI1374" s="219"/>
      <c r="AJ1374" s="219"/>
      <c r="AK1374" s="219"/>
      <c r="AL1374" s="219"/>
      <c r="AM1374" s="219"/>
      <c r="AN1374" s="219"/>
      <c r="AO1374" s="221"/>
      <c r="AP1374" s="222"/>
      <c r="AQ1374" s="221"/>
      <c r="AR1374" s="223"/>
      <c r="AS1374" s="41"/>
      <c r="AT1374" s="41"/>
      <c r="AU1374" s="41"/>
      <c r="AV1374" s="228"/>
    </row>
    <row r="1375" spans="28:48" ht="14.25">
      <c r="AB1375" s="219"/>
      <c r="AC1375" s="220"/>
      <c r="AD1375" s="219"/>
      <c r="AE1375" s="220"/>
      <c r="AF1375" s="220"/>
      <c r="AG1375" s="220"/>
      <c r="AH1375" s="219"/>
      <c r="AI1375" s="219"/>
      <c r="AJ1375" s="219"/>
      <c r="AK1375" s="219"/>
      <c r="AL1375" s="219"/>
      <c r="AM1375" s="219"/>
      <c r="AN1375" s="219"/>
      <c r="AO1375" s="221"/>
      <c r="AP1375" s="222"/>
      <c r="AQ1375" s="221"/>
      <c r="AR1375" s="223"/>
      <c r="AS1375" s="41"/>
      <c r="AT1375" s="41"/>
      <c r="AU1375" s="41"/>
      <c r="AV1375" s="228"/>
    </row>
    <row r="1376" spans="28:48" ht="14.25">
      <c r="AB1376" s="219"/>
      <c r="AC1376" s="220"/>
      <c r="AD1376" s="219"/>
      <c r="AE1376" s="220"/>
      <c r="AF1376" s="220"/>
      <c r="AG1376" s="220"/>
      <c r="AH1376" s="219"/>
      <c r="AI1376" s="219"/>
      <c r="AJ1376" s="219"/>
      <c r="AK1376" s="219"/>
      <c r="AL1376" s="219"/>
      <c r="AM1376" s="219"/>
      <c r="AN1376" s="219"/>
      <c r="AO1376" s="221"/>
      <c r="AP1376" s="222"/>
      <c r="AQ1376" s="221"/>
      <c r="AR1376" s="223"/>
      <c r="AS1376" s="41"/>
      <c r="AT1376" s="41"/>
      <c r="AU1376" s="41"/>
      <c r="AV1376" s="228"/>
    </row>
    <row r="1377" spans="28:48" ht="14.25">
      <c r="AB1377" s="219"/>
      <c r="AC1377" s="220"/>
      <c r="AD1377" s="219"/>
      <c r="AE1377" s="220"/>
      <c r="AF1377" s="220"/>
      <c r="AG1377" s="220"/>
      <c r="AH1377" s="219"/>
      <c r="AI1377" s="219"/>
      <c r="AJ1377" s="219"/>
      <c r="AK1377" s="219"/>
      <c r="AL1377" s="219"/>
      <c r="AM1377" s="219"/>
      <c r="AN1377" s="219"/>
      <c r="AO1377" s="221"/>
      <c r="AP1377" s="222"/>
      <c r="AQ1377" s="221"/>
      <c r="AR1377" s="223"/>
      <c r="AS1377" s="41"/>
      <c r="AT1377" s="41"/>
      <c r="AU1377" s="41"/>
      <c r="AV1377" s="228"/>
    </row>
    <row r="1378" spans="28:48" ht="14.25">
      <c r="AB1378" s="219"/>
      <c r="AC1378" s="220"/>
      <c r="AD1378" s="219"/>
      <c r="AE1378" s="220"/>
      <c r="AF1378" s="220"/>
      <c r="AG1378" s="220"/>
      <c r="AH1378" s="219"/>
      <c r="AI1378" s="219"/>
      <c r="AJ1378" s="219"/>
      <c r="AK1378" s="219"/>
      <c r="AL1378" s="219"/>
      <c r="AM1378" s="219"/>
      <c r="AN1378" s="219"/>
      <c r="AO1378" s="221"/>
      <c r="AP1378" s="222"/>
      <c r="AQ1378" s="221"/>
      <c r="AR1378" s="223"/>
      <c r="AS1378" s="41"/>
      <c r="AT1378" s="41"/>
      <c r="AU1378" s="41"/>
      <c r="AV1378" s="228"/>
    </row>
    <row r="1379" spans="28:48" ht="14.25">
      <c r="AB1379" s="219"/>
      <c r="AC1379" s="220"/>
      <c r="AD1379" s="219"/>
      <c r="AE1379" s="220"/>
      <c r="AF1379" s="220"/>
      <c r="AG1379" s="220"/>
      <c r="AH1379" s="219"/>
      <c r="AI1379" s="219"/>
      <c r="AJ1379" s="219"/>
      <c r="AK1379" s="219"/>
      <c r="AL1379" s="219"/>
      <c r="AM1379" s="219"/>
      <c r="AN1379" s="219"/>
      <c r="AO1379" s="221"/>
      <c r="AP1379" s="222"/>
      <c r="AQ1379" s="221"/>
      <c r="AR1379" s="223"/>
      <c r="AS1379" s="41"/>
      <c r="AT1379" s="41"/>
      <c r="AU1379" s="41"/>
      <c r="AV1379" s="228"/>
    </row>
    <row r="1380" spans="28:48" ht="14.25">
      <c r="AB1380" s="219"/>
      <c r="AC1380" s="220"/>
      <c r="AD1380" s="219"/>
      <c r="AE1380" s="220"/>
      <c r="AF1380" s="220"/>
      <c r="AG1380" s="220"/>
      <c r="AH1380" s="219"/>
      <c r="AI1380" s="219"/>
      <c r="AJ1380" s="219"/>
      <c r="AK1380" s="219"/>
      <c r="AL1380" s="219"/>
      <c r="AM1380" s="219"/>
      <c r="AN1380" s="219"/>
      <c r="AO1380" s="221"/>
      <c r="AP1380" s="222"/>
      <c r="AQ1380" s="221"/>
      <c r="AR1380" s="223"/>
      <c r="AS1380" s="41"/>
      <c r="AT1380" s="41"/>
      <c r="AU1380" s="41"/>
      <c r="AV1380" s="228"/>
    </row>
    <row r="1381" spans="28:48" ht="14.25">
      <c r="AB1381" s="219"/>
      <c r="AC1381" s="220"/>
      <c r="AD1381" s="219"/>
      <c r="AE1381" s="220"/>
      <c r="AF1381" s="220"/>
      <c r="AG1381" s="220"/>
      <c r="AH1381" s="219"/>
      <c r="AI1381" s="219"/>
      <c r="AJ1381" s="219"/>
      <c r="AK1381" s="219"/>
      <c r="AL1381" s="219"/>
      <c r="AM1381" s="219"/>
      <c r="AN1381" s="219"/>
      <c r="AO1381" s="221"/>
      <c r="AP1381" s="222"/>
      <c r="AQ1381" s="221"/>
      <c r="AR1381" s="223"/>
      <c r="AS1381" s="41"/>
      <c r="AT1381" s="41"/>
      <c r="AU1381" s="41"/>
      <c r="AV1381" s="228"/>
    </row>
    <row r="1382" spans="28:48" ht="14.25">
      <c r="AB1382" s="219"/>
      <c r="AC1382" s="220"/>
      <c r="AD1382" s="219"/>
      <c r="AE1382" s="220"/>
      <c r="AF1382" s="220"/>
      <c r="AG1382" s="220"/>
      <c r="AH1382" s="219"/>
      <c r="AI1382" s="219"/>
      <c r="AJ1382" s="219"/>
      <c r="AK1382" s="219"/>
      <c r="AL1382" s="219"/>
      <c r="AM1382" s="219"/>
      <c r="AN1382" s="219"/>
      <c r="AO1382" s="221"/>
      <c r="AP1382" s="222"/>
      <c r="AQ1382" s="221"/>
      <c r="AR1382" s="223"/>
      <c r="AS1382" s="41"/>
      <c r="AT1382" s="41"/>
      <c r="AU1382" s="41"/>
      <c r="AV1382" s="228"/>
    </row>
    <row r="1383" spans="28:48" ht="14.25">
      <c r="AB1383" s="219"/>
      <c r="AC1383" s="220"/>
      <c r="AD1383" s="219"/>
      <c r="AE1383" s="220"/>
      <c r="AF1383" s="220"/>
      <c r="AG1383" s="220"/>
      <c r="AH1383" s="219"/>
      <c r="AI1383" s="219"/>
      <c r="AJ1383" s="219"/>
      <c r="AK1383" s="219"/>
      <c r="AL1383" s="219"/>
      <c r="AM1383" s="219"/>
      <c r="AN1383" s="219"/>
      <c r="AO1383" s="221"/>
      <c r="AP1383" s="222"/>
      <c r="AQ1383" s="221"/>
      <c r="AR1383" s="223"/>
      <c r="AS1383" s="41"/>
      <c r="AT1383" s="41"/>
      <c r="AU1383" s="41"/>
      <c r="AV1383" s="228"/>
    </row>
    <row r="1384" spans="28:48" ht="14.25">
      <c r="AB1384" s="219"/>
      <c r="AC1384" s="220"/>
      <c r="AD1384" s="219"/>
      <c r="AE1384" s="220"/>
      <c r="AF1384" s="220"/>
      <c r="AG1384" s="220"/>
      <c r="AH1384" s="219"/>
      <c r="AI1384" s="219"/>
      <c r="AJ1384" s="219"/>
      <c r="AK1384" s="219"/>
      <c r="AL1384" s="219"/>
      <c r="AM1384" s="219"/>
      <c r="AN1384" s="219"/>
      <c r="AO1384" s="221"/>
      <c r="AP1384" s="222"/>
      <c r="AQ1384" s="221"/>
      <c r="AR1384" s="223"/>
      <c r="AS1384" s="41"/>
      <c r="AT1384" s="41"/>
      <c r="AU1384" s="41"/>
      <c r="AV1384" s="228"/>
    </row>
    <row r="1385" spans="28:48" ht="14.25">
      <c r="AB1385" s="219"/>
      <c r="AC1385" s="220"/>
      <c r="AD1385" s="219"/>
      <c r="AE1385" s="220"/>
      <c r="AF1385" s="220"/>
      <c r="AG1385" s="220"/>
      <c r="AH1385" s="219"/>
      <c r="AI1385" s="219"/>
      <c r="AJ1385" s="219"/>
      <c r="AK1385" s="219"/>
      <c r="AL1385" s="219"/>
      <c r="AM1385" s="219"/>
      <c r="AN1385" s="219"/>
      <c r="AO1385" s="221"/>
      <c r="AP1385" s="222"/>
      <c r="AQ1385" s="221"/>
      <c r="AR1385" s="223"/>
      <c r="AS1385" s="41"/>
      <c r="AT1385" s="41"/>
      <c r="AU1385" s="41"/>
      <c r="AV1385" s="228"/>
    </row>
    <row r="1386" spans="28:48" ht="14.25">
      <c r="AB1386" s="219"/>
      <c r="AC1386" s="220"/>
      <c r="AD1386" s="219"/>
      <c r="AE1386" s="220"/>
      <c r="AF1386" s="220"/>
      <c r="AG1386" s="220"/>
      <c r="AH1386" s="219"/>
      <c r="AI1386" s="219"/>
      <c r="AJ1386" s="219"/>
      <c r="AK1386" s="219"/>
      <c r="AL1386" s="219"/>
      <c r="AM1386" s="219"/>
      <c r="AN1386" s="219"/>
      <c r="AO1386" s="221"/>
      <c r="AP1386" s="222"/>
      <c r="AQ1386" s="221"/>
      <c r="AR1386" s="223"/>
      <c r="AS1386" s="41"/>
      <c r="AT1386" s="41"/>
      <c r="AU1386" s="41"/>
      <c r="AV1386" s="228"/>
    </row>
    <row r="1387" spans="28:48" ht="14.25">
      <c r="AB1387" s="219"/>
      <c r="AC1387" s="220"/>
      <c r="AD1387" s="219"/>
      <c r="AE1387" s="220"/>
      <c r="AF1387" s="220"/>
      <c r="AG1387" s="220"/>
      <c r="AH1387" s="219"/>
      <c r="AI1387" s="219"/>
      <c r="AJ1387" s="219"/>
      <c r="AK1387" s="219"/>
      <c r="AL1387" s="219"/>
      <c r="AM1387" s="219"/>
      <c r="AN1387" s="219"/>
      <c r="AO1387" s="221"/>
      <c r="AP1387" s="222"/>
      <c r="AQ1387" s="221"/>
      <c r="AR1387" s="223"/>
      <c r="AS1387" s="41"/>
      <c r="AT1387" s="41"/>
      <c r="AU1387" s="41"/>
      <c r="AV1387" s="228"/>
    </row>
    <row r="1388" spans="28:48" ht="14.25">
      <c r="AB1388" s="219"/>
      <c r="AC1388" s="220"/>
      <c r="AD1388" s="219"/>
      <c r="AE1388" s="220"/>
      <c r="AF1388" s="220"/>
      <c r="AG1388" s="220"/>
      <c r="AH1388" s="219"/>
      <c r="AI1388" s="219"/>
      <c r="AJ1388" s="219"/>
      <c r="AK1388" s="219"/>
      <c r="AL1388" s="219"/>
      <c r="AM1388" s="219"/>
      <c r="AN1388" s="219"/>
      <c r="AO1388" s="221"/>
      <c r="AP1388" s="222"/>
      <c r="AQ1388" s="221"/>
      <c r="AR1388" s="223"/>
      <c r="AS1388" s="41"/>
      <c r="AT1388" s="41"/>
      <c r="AU1388" s="41"/>
      <c r="AV1388" s="228"/>
    </row>
    <row r="1389" spans="28:48" ht="14.25">
      <c r="AB1389" s="219"/>
      <c r="AC1389" s="220"/>
      <c r="AD1389" s="219"/>
      <c r="AE1389" s="220"/>
      <c r="AF1389" s="220"/>
      <c r="AG1389" s="220"/>
      <c r="AH1389" s="219"/>
      <c r="AI1389" s="219"/>
      <c r="AJ1389" s="219"/>
      <c r="AK1389" s="219"/>
      <c r="AL1389" s="219"/>
      <c r="AM1389" s="219"/>
      <c r="AN1389" s="219"/>
      <c r="AO1389" s="221"/>
      <c r="AP1389" s="222"/>
      <c r="AQ1389" s="221"/>
      <c r="AR1389" s="223"/>
      <c r="AS1389" s="41"/>
      <c r="AT1389" s="41"/>
      <c r="AU1389" s="41"/>
      <c r="AV1389" s="228"/>
    </row>
    <row r="1390" spans="28:48" ht="14.25">
      <c r="AB1390" s="219"/>
      <c r="AC1390" s="220"/>
      <c r="AD1390" s="219"/>
      <c r="AE1390" s="220"/>
      <c r="AF1390" s="220"/>
      <c r="AG1390" s="220"/>
      <c r="AH1390" s="219"/>
      <c r="AI1390" s="219"/>
      <c r="AJ1390" s="219"/>
      <c r="AK1390" s="219"/>
      <c r="AL1390" s="219"/>
      <c r="AM1390" s="219"/>
      <c r="AN1390" s="219"/>
      <c r="AO1390" s="221"/>
      <c r="AP1390" s="222"/>
      <c r="AQ1390" s="221"/>
      <c r="AR1390" s="223"/>
      <c r="AS1390" s="41"/>
      <c r="AT1390" s="41"/>
      <c r="AU1390" s="41"/>
      <c r="AV1390" s="228"/>
    </row>
    <row r="1391" spans="28:48" ht="14.25">
      <c r="AB1391" s="219"/>
      <c r="AC1391" s="220"/>
      <c r="AD1391" s="219"/>
      <c r="AE1391" s="220"/>
      <c r="AF1391" s="220"/>
      <c r="AG1391" s="220"/>
      <c r="AH1391" s="219"/>
      <c r="AI1391" s="219"/>
      <c r="AJ1391" s="219"/>
      <c r="AK1391" s="219"/>
      <c r="AL1391" s="219"/>
      <c r="AM1391" s="219"/>
      <c r="AN1391" s="219"/>
      <c r="AO1391" s="221"/>
      <c r="AP1391" s="222"/>
      <c r="AQ1391" s="221"/>
      <c r="AR1391" s="223"/>
      <c r="AS1391" s="41"/>
      <c r="AT1391" s="41"/>
      <c r="AU1391" s="41"/>
      <c r="AV1391" s="228"/>
    </row>
    <row r="1392" spans="28:48" ht="14.25">
      <c r="AB1392" s="219"/>
      <c r="AC1392" s="220"/>
      <c r="AD1392" s="219"/>
      <c r="AE1392" s="220"/>
      <c r="AF1392" s="220"/>
      <c r="AG1392" s="220"/>
      <c r="AH1392" s="219"/>
      <c r="AI1392" s="219"/>
      <c r="AJ1392" s="219"/>
      <c r="AK1392" s="219"/>
      <c r="AL1392" s="219"/>
      <c r="AM1392" s="219"/>
      <c r="AN1392" s="219"/>
      <c r="AO1392" s="221"/>
      <c r="AP1392" s="222"/>
      <c r="AQ1392" s="221"/>
      <c r="AR1392" s="223"/>
      <c r="AS1392" s="41"/>
      <c r="AT1392" s="41"/>
      <c r="AU1392" s="41"/>
      <c r="AV1392" s="228"/>
    </row>
    <row r="1393" spans="28:48" ht="14.25">
      <c r="AB1393" s="219"/>
      <c r="AC1393" s="220"/>
      <c r="AD1393" s="219"/>
      <c r="AE1393" s="220"/>
      <c r="AF1393" s="220"/>
      <c r="AG1393" s="220"/>
      <c r="AH1393" s="219"/>
      <c r="AI1393" s="219"/>
      <c r="AJ1393" s="219"/>
      <c r="AK1393" s="219"/>
      <c r="AL1393" s="219"/>
      <c r="AM1393" s="219"/>
      <c r="AN1393" s="219"/>
      <c r="AO1393" s="221"/>
      <c r="AP1393" s="222"/>
      <c r="AQ1393" s="221"/>
      <c r="AR1393" s="223"/>
      <c r="AS1393" s="41"/>
      <c r="AT1393" s="41"/>
      <c r="AU1393" s="41"/>
      <c r="AV1393" s="228"/>
    </row>
    <row r="1394" spans="28:48" ht="14.25">
      <c r="AB1394" s="219"/>
      <c r="AC1394" s="220"/>
      <c r="AD1394" s="219"/>
      <c r="AE1394" s="220"/>
      <c r="AF1394" s="220"/>
      <c r="AG1394" s="220"/>
      <c r="AH1394" s="219"/>
      <c r="AI1394" s="219"/>
      <c r="AJ1394" s="219"/>
      <c r="AK1394" s="219"/>
      <c r="AL1394" s="219"/>
      <c r="AM1394" s="219"/>
      <c r="AN1394" s="219"/>
      <c r="AO1394" s="221"/>
      <c r="AP1394" s="222"/>
      <c r="AQ1394" s="221"/>
      <c r="AR1394" s="223"/>
      <c r="AS1394" s="41"/>
      <c r="AT1394" s="41"/>
      <c r="AU1394" s="41"/>
      <c r="AV1394" s="228"/>
    </row>
    <row r="1395" spans="28:48" ht="14.25">
      <c r="AB1395" s="219"/>
      <c r="AC1395" s="220"/>
      <c r="AD1395" s="219"/>
      <c r="AE1395" s="220"/>
      <c r="AF1395" s="220"/>
      <c r="AG1395" s="220"/>
      <c r="AH1395" s="219"/>
      <c r="AI1395" s="219"/>
      <c r="AJ1395" s="219"/>
      <c r="AK1395" s="219"/>
      <c r="AL1395" s="219"/>
      <c r="AM1395" s="219"/>
      <c r="AN1395" s="219"/>
      <c r="AO1395" s="221"/>
      <c r="AP1395" s="222"/>
      <c r="AQ1395" s="221"/>
      <c r="AR1395" s="223"/>
      <c r="AS1395" s="41"/>
      <c r="AT1395" s="41"/>
      <c r="AU1395" s="41"/>
      <c r="AV1395" s="228"/>
    </row>
    <row r="1396" spans="28:48" ht="14.25">
      <c r="AB1396" s="219"/>
      <c r="AC1396" s="220"/>
      <c r="AD1396" s="219"/>
      <c r="AE1396" s="220"/>
      <c r="AF1396" s="220"/>
      <c r="AG1396" s="220"/>
      <c r="AH1396" s="219"/>
      <c r="AI1396" s="219"/>
      <c r="AJ1396" s="219"/>
      <c r="AK1396" s="219"/>
      <c r="AL1396" s="219"/>
      <c r="AM1396" s="219"/>
      <c r="AN1396" s="219"/>
      <c r="AO1396" s="221"/>
      <c r="AP1396" s="222"/>
      <c r="AQ1396" s="221"/>
      <c r="AR1396" s="223"/>
      <c r="AS1396" s="41"/>
      <c r="AT1396" s="41"/>
      <c r="AU1396" s="41"/>
      <c r="AV1396" s="228"/>
    </row>
    <row r="1397" spans="28:48" ht="14.25">
      <c r="AB1397" s="219"/>
      <c r="AC1397" s="220"/>
      <c r="AD1397" s="219"/>
      <c r="AE1397" s="220"/>
      <c r="AF1397" s="220"/>
      <c r="AG1397" s="220"/>
      <c r="AH1397" s="219"/>
      <c r="AI1397" s="219"/>
      <c r="AJ1397" s="219"/>
      <c r="AK1397" s="219"/>
      <c r="AL1397" s="219"/>
      <c r="AM1397" s="219"/>
      <c r="AN1397" s="219"/>
      <c r="AO1397" s="221"/>
      <c r="AP1397" s="222"/>
      <c r="AQ1397" s="221"/>
      <c r="AR1397" s="223"/>
      <c r="AS1397" s="41"/>
      <c r="AT1397" s="41"/>
      <c r="AU1397" s="41"/>
      <c r="AV1397" s="228"/>
    </row>
    <row r="1398" spans="28:48" ht="14.25">
      <c r="AB1398" s="219"/>
      <c r="AC1398" s="220"/>
      <c r="AD1398" s="219"/>
      <c r="AE1398" s="220"/>
      <c r="AF1398" s="220"/>
      <c r="AG1398" s="220"/>
      <c r="AH1398" s="219"/>
      <c r="AI1398" s="219"/>
      <c r="AJ1398" s="219"/>
      <c r="AK1398" s="219"/>
      <c r="AL1398" s="219"/>
      <c r="AM1398" s="219"/>
      <c r="AN1398" s="219"/>
      <c r="AO1398" s="221"/>
      <c r="AP1398" s="222"/>
      <c r="AQ1398" s="221"/>
      <c r="AR1398" s="223"/>
      <c r="AS1398" s="41"/>
      <c r="AT1398" s="41"/>
      <c r="AU1398" s="41"/>
      <c r="AV1398" s="228"/>
    </row>
    <row r="1399" spans="28:48" ht="14.25">
      <c r="AB1399" s="219"/>
      <c r="AC1399" s="220"/>
      <c r="AD1399" s="219"/>
      <c r="AE1399" s="220"/>
      <c r="AF1399" s="220"/>
      <c r="AG1399" s="220"/>
      <c r="AH1399" s="219"/>
      <c r="AI1399" s="219"/>
      <c r="AJ1399" s="219"/>
      <c r="AK1399" s="219"/>
      <c r="AL1399" s="219"/>
      <c r="AM1399" s="219"/>
      <c r="AN1399" s="219"/>
      <c r="AO1399" s="221"/>
      <c r="AP1399" s="222"/>
      <c r="AQ1399" s="221"/>
      <c r="AR1399" s="223"/>
      <c r="AS1399" s="41"/>
      <c r="AT1399" s="41"/>
      <c r="AU1399" s="41"/>
      <c r="AV1399" s="228"/>
    </row>
    <row r="1400" spans="28:48" ht="14.25">
      <c r="AB1400" s="219"/>
      <c r="AC1400" s="220"/>
      <c r="AD1400" s="219"/>
      <c r="AE1400" s="220"/>
      <c r="AF1400" s="220"/>
      <c r="AG1400" s="220"/>
      <c r="AH1400" s="219"/>
      <c r="AI1400" s="219"/>
      <c r="AJ1400" s="219"/>
      <c r="AK1400" s="219"/>
      <c r="AL1400" s="219"/>
      <c r="AM1400" s="219"/>
      <c r="AN1400" s="219"/>
      <c r="AO1400" s="221"/>
      <c r="AP1400" s="222"/>
      <c r="AQ1400" s="221"/>
      <c r="AR1400" s="223"/>
      <c r="AS1400" s="41"/>
      <c r="AT1400" s="41"/>
      <c r="AU1400" s="41"/>
      <c r="AV1400" s="228"/>
    </row>
    <row r="1401" spans="28:48" ht="14.25">
      <c r="AB1401" s="219"/>
      <c r="AC1401" s="220"/>
      <c r="AD1401" s="219"/>
      <c r="AE1401" s="220"/>
      <c r="AF1401" s="220"/>
      <c r="AG1401" s="220"/>
      <c r="AH1401" s="219"/>
      <c r="AI1401" s="219"/>
      <c r="AJ1401" s="219"/>
      <c r="AK1401" s="219"/>
      <c r="AL1401" s="219"/>
      <c r="AM1401" s="219"/>
      <c r="AN1401" s="219"/>
      <c r="AO1401" s="221"/>
      <c r="AP1401" s="222"/>
      <c r="AQ1401" s="221"/>
      <c r="AR1401" s="223"/>
      <c r="AS1401" s="41"/>
      <c r="AT1401" s="41"/>
      <c r="AU1401" s="41"/>
      <c r="AV1401" s="228"/>
    </row>
    <row r="1402" spans="28:48" ht="14.25">
      <c r="AB1402" s="219"/>
      <c r="AC1402" s="220"/>
      <c r="AD1402" s="219"/>
      <c r="AE1402" s="220"/>
      <c r="AF1402" s="220"/>
      <c r="AG1402" s="220"/>
      <c r="AH1402" s="219"/>
      <c r="AI1402" s="219"/>
      <c r="AJ1402" s="219"/>
      <c r="AK1402" s="219"/>
      <c r="AL1402" s="219"/>
      <c r="AM1402" s="219"/>
      <c r="AN1402" s="219"/>
      <c r="AO1402" s="221"/>
      <c r="AP1402" s="222"/>
      <c r="AQ1402" s="221"/>
      <c r="AR1402" s="223"/>
      <c r="AS1402" s="41"/>
      <c r="AT1402" s="41"/>
      <c r="AU1402" s="41"/>
      <c r="AV1402" s="228"/>
    </row>
    <row r="1403" spans="28:48" ht="14.25">
      <c r="AB1403" s="219"/>
      <c r="AC1403" s="220"/>
      <c r="AD1403" s="219"/>
      <c r="AE1403" s="220"/>
      <c r="AF1403" s="220"/>
      <c r="AG1403" s="220"/>
      <c r="AH1403" s="219"/>
      <c r="AI1403" s="219"/>
      <c r="AJ1403" s="219"/>
      <c r="AK1403" s="219"/>
      <c r="AL1403" s="219"/>
      <c r="AM1403" s="219"/>
      <c r="AN1403" s="219"/>
      <c r="AO1403" s="221"/>
      <c r="AP1403" s="222"/>
      <c r="AQ1403" s="221"/>
      <c r="AR1403" s="223"/>
      <c r="AS1403" s="41"/>
      <c r="AT1403" s="41"/>
      <c r="AU1403" s="41"/>
      <c r="AV1403" s="228"/>
    </row>
    <row r="1404" spans="28:48" ht="14.25">
      <c r="AB1404" s="219"/>
      <c r="AC1404" s="220"/>
      <c r="AD1404" s="219"/>
      <c r="AE1404" s="220"/>
      <c r="AF1404" s="220"/>
      <c r="AG1404" s="220"/>
      <c r="AH1404" s="219"/>
      <c r="AI1404" s="219"/>
      <c r="AJ1404" s="219"/>
      <c r="AK1404" s="219"/>
      <c r="AL1404" s="219"/>
      <c r="AM1404" s="219"/>
      <c r="AN1404" s="219"/>
      <c r="AO1404" s="221"/>
      <c r="AP1404" s="222"/>
      <c r="AQ1404" s="221"/>
      <c r="AR1404" s="223"/>
      <c r="AS1404" s="41"/>
      <c r="AT1404" s="41"/>
      <c r="AU1404" s="41"/>
      <c r="AV1404" s="228"/>
    </row>
    <row r="1405" spans="28:48" ht="14.25">
      <c r="AB1405" s="219"/>
      <c r="AC1405" s="220"/>
      <c r="AD1405" s="219"/>
      <c r="AE1405" s="220"/>
      <c r="AF1405" s="220"/>
      <c r="AG1405" s="220"/>
      <c r="AH1405" s="219"/>
      <c r="AI1405" s="219"/>
      <c r="AJ1405" s="219"/>
      <c r="AK1405" s="219"/>
      <c r="AL1405" s="219"/>
      <c r="AM1405" s="219"/>
      <c r="AN1405" s="219"/>
      <c r="AO1405" s="221"/>
      <c r="AP1405" s="222"/>
      <c r="AQ1405" s="221"/>
      <c r="AR1405" s="223"/>
      <c r="AS1405" s="41"/>
      <c r="AT1405" s="41"/>
      <c r="AU1405" s="41"/>
      <c r="AV1405" s="228"/>
    </row>
    <row r="1406" spans="28:48" ht="14.25">
      <c r="AB1406" s="219"/>
      <c r="AC1406" s="220"/>
      <c r="AD1406" s="219"/>
      <c r="AE1406" s="220"/>
      <c r="AF1406" s="220"/>
      <c r="AG1406" s="220"/>
      <c r="AH1406" s="219"/>
      <c r="AI1406" s="219"/>
      <c r="AJ1406" s="219"/>
      <c r="AK1406" s="219"/>
      <c r="AL1406" s="219"/>
      <c r="AM1406" s="219"/>
      <c r="AN1406" s="219"/>
      <c r="AO1406" s="221"/>
      <c r="AP1406" s="222"/>
      <c r="AQ1406" s="221"/>
      <c r="AR1406" s="223"/>
      <c r="AS1406" s="41"/>
      <c r="AT1406" s="41"/>
      <c r="AU1406" s="41"/>
      <c r="AV1406" s="228"/>
    </row>
    <row r="1407" spans="28:48" ht="14.25">
      <c r="AB1407" s="219"/>
      <c r="AC1407" s="220"/>
      <c r="AD1407" s="219"/>
      <c r="AE1407" s="220"/>
      <c r="AF1407" s="220"/>
      <c r="AG1407" s="220"/>
      <c r="AH1407" s="219"/>
      <c r="AI1407" s="219"/>
      <c r="AJ1407" s="219"/>
      <c r="AK1407" s="219"/>
      <c r="AL1407" s="219"/>
      <c r="AM1407" s="219"/>
      <c r="AN1407" s="219"/>
      <c r="AO1407" s="221"/>
      <c r="AP1407" s="222"/>
      <c r="AQ1407" s="221"/>
      <c r="AR1407" s="223"/>
      <c r="AS1407" s="41"/>
      <c r="AT1407" s="41"/>
      <c r="AU1407" s="41"/>
      <c r="AV1407" s="228"/>
    </row>
    <row r="1408" spans="28:48" ht="14.25">
      <c r="AB1408" s="219"/>
      <c r="AC1408" s="220"/>
      <c r="AD1408" s="219"/>
      <c r="AE1408" s="220"/>
      <c r="AF1408" s="220"/>
      <c r="AG1408" s="220"/>
      <c r="AH1408" s="219"/>
      <c r="AI1408" s="219"/>
      <c r="AJ1408" s="219"/>
      <c r="AK1408" s="219"/>
      <c r="AL1408" s="219"/>
      <c r="AM1408" s="219"/>
      <c r="AN1408" s="219"/>
      <c r="AO1408" s="221"/>
      <c r="AP1408" s="222"/>
      <c r="AQ1408" s="221"/>
      <c r="AR1408" s="223"/>
      <c r="AS1408" s="41"/>
      <c r="AT1408" s="41"/>
      <c r="AU1408" s="41"/>
      <c r="AV1408" s="228"/>
    </row>
    <row r="1409" spans="28:48" ht="14.25">
      <c r="AB1409" s="219"/>
      <c r="AC1409" s="220"/>
      <c r="AD1409" s="219"/>
      <c r="AE1409" s="220"/>
      <c r="AF1409" s="220"/>
      <c r="AG1409" s="220"/>
      <c r="AH1409" s="219"/>
      <c r="AI1409" s="219"/>
      <c r="AJ1409" s="219"/>
      <c r="AK1409" s="219"/>
      <c r="AL1409" s="219"/>
      <c r="AM1409" s="219"/>
      <c r="AN1409" s="219"/>
      <c r="AO1409" s="221"/>
      <c r="AP1409" s="222"/>
      <c r="AQ1409" s="221"/>
      <c r="AR1409" s="223"/>
      <c r="AS1409" s="41"/>
      <c r="AT1409" s="41"/>
      <c r="AU1409" s="41"/>
      <c r="AV1409" s="228"/>
    </row>
    <row r="1410" spans="28:48" ht="14.25">
      <c r="AB1410" s="219"/>
      <c r="AC1410" s="220"/>
      <c r="AD1410" s="219"/>
      <c r="AE1410" s="220"/>
      <c r="AF1410" s="220"/>
      <c r="AG1410" s="220"/>
      <c r="AH1410" s="219"/>
      <c r="AI1410" s="219"/>
      <c r="AJ1410" s="219"/>
      <c r="AK1410" s="219"/>
      <c r="AL1410" s="219"/>
      <c r="AM1410" s="219"/>
      <c r="AN1410" s="219"/>
      <c r="AO1410" s="221"/>
      <c r="AP1410" s="222"/>
      <c r="AQ1410" s="221"/>
      <c r="AR1410" s="223"/>
      <c r="AS1410" s="41"/>
      <c r="AT1410" s="41"/>
      <c r="AU1410" s="41"/>
      <c r="AV1410" s="228"/>
    </row>
    <row r="1411" spans="28:48" ht="14.25">
      <c r="AB1411" s="219"/>
      <c r="AC1411" s="220"/>
      <c r="AD1411" s="219"/>
      <c r="AE1411" s="220"/>
      <c r="AF1411" s="220"/>
      <c r="AG1411" s="220"/>
      <c r="AH1411" s="219"/>
      <c r="AI1411" s="219"/>
      <c r="AJ1411" s="219"/>
      <c r="AK1411" s="219"/>
      <c r="AL1411" s="219"/>
      <c r="AM1411" s="219"/>
      <c r="AN1411" s="219"/>
      <c r="AO1411" s="221"/>
      <c r="AP1411" s="222"/>
      <c r="AQ1411" s="221"/>
      <c r="AR1411" s="223"/>
      <c r="AS1411" s="41"/>
      <c r="AT1411" s="41"/>
      <c r="AU1411" s="41"/>
      <c r="AV1411" s="228"/>
    </row>
    <row r="1412" spans="28:48" ht="14.25">
      <c r="AB1412" s="219"/>
      <c r="AC1412" s="220"/>
      <c r="AD1412" s="219"/>
      <c r="AE1412" s="220"/>
      <c r="AF1412" s="220"/>
      <c r="AG1412" s="220"/>
      <c r="AH1412" s="219"/>
      <c r="AI1412" s="219"/>
      <c r="AJ1412" s="219"/>
      <c r="AK1412" s="219"/>
      <c r="AL1412" s="219"/>
      <c r="AM1412" s="219"/>
      <c r="AN1412" s="219"/>
      <c r="AO1412" s="221"/>
      <c r="AP1412" s="222"/>
      <c r="AQ1412" s="221"/>
      <c r="AR1412" s="223"/>
      <c r="AS1412" s="41"/>
      <c r="AT1412" s="41"/>
      <c r="AU1412" s="41"/>
      <c r="AV1412" s="228"/>
    </row>
    <row r="1413" spans="28:48" ht="14.25">
      <c r="AB1413" s="219"/>
      <c r="AC1413" s="220"/>
      <c r="AD1413" s="219"/>
      <c r="AE1413" s="220"/>
      <c r="AF1413" s="220"/>
      <c r="AG1413" s="220"/>
      <c r="AH1413" s="219"/>
      <c r="AI1413" s="219"/>
      <c r="AJ1413" s="219"/>
      <c r="AK1413" s="219"/>
      <c r="AL1413" s="219"/>
      <c r="AM1413" s="219"/>
      <c r="AN1413" s="219"/>
      <c r="AO1413" s="221"/>
      <c r="AP1413" s="222"/>
      <c r="AQ1413" s="221"/>
      <c r="AR1413" s="223"/>
      <c r="AS1413" s="41"/>
      <c r="AT1413" s="41"/>
      <c r="AU1413" s="41"/>
      <c r="AV1413" s="228"/>
    </row>
    <row r="1414" spans="28:48" ht="14.25">
      <c r="AB1414" s="219"/>
      <c r="AC1414" s="220"/>
      <c r="AD1414" s="219"/>
      <c r="AE1414" s="220"/>
      <c r="AF1414" s="220"/>
      <c r="AG1414" s="220"/>
      <c r="AH1414" s="219"/>
      <c r="AI1414" s="219"/>
      <c r="AJ1414" s="219"/>
      <c r="AK1414" s="219"/>
      <c r="AL1414" s="219"/>
      <c r="AM1414" s="219"/>
      <c r="AN1414" s="219"/>
      <c r="AO1414" s="221"/>
      <c r="AP1414" s="222"/>
      <c r="AQ1414" s="221"/>
      <c r="AR1414" s="223"/>
      <c r="AS1414" s="41"/>
      <c r="AT1414" s="41"/>
      <c r="AU1414" s="41"/>
      <c r="AV1414" s="228"/>
    </row>
    <row r="1415" spans="28:48" ht="14.25">
      <c r="AB1415" s="219"/>
      <c r="AC1415" s="220"/>
      <c r="AD1415" s="219"/>
      <c r="AE1415" s="220"/>
      <c r="AF1415" s="220"/>
      <c r="AG1415" s="220"/>
      <c r="AH1415" s="219"/>
      <c r="AI1415" s="219"/>
      <c r="AJ1415" s="219"/>
      <c r="AK1415" s="219"/>
      <c r="AL1415" s="219"/>
      <c r="AM1415" s="219"/>
      <c r="AN1415" s="219"/>
      <c r="AO1415" s="221"/>
      <c r="AP1415" s="222"/>
      <c r="AQ1415" s="221"/>
      <c r="AR1415" s="223"/>
      <c r="AS1415" s="41"/>
      <c r="AT1415" s="41"/>
      <c r="AU1415" s="41"/>
      <c r="AV1415" s="228"/>
    </row>
    <row r="1416" spans="28:48" ht="14.25">
      <c r="AB1416" s="219"/>
      <c r="AC1416" s="220"/>
      <c r="AD1416" s="219"/>
      <c r="AE1416" s="220"/>
      <c r="AF1416" s="220"/>
      <c r="AG1416" s="220"/>
      <c r="AH1416" s="219"/>
      <c r="AI1416" s="219"/>
      <c r="AJ1416" s="219"/>
      <c r="AK1416" s="219"/>
      <c r="AL1416" s="219"/>
      <c r="AM1416" s="219"/>
      <c r="AN1416" s="219"/>
      <c r="AO1416" s="221"/>
      <c r="AP1416" s="222"/>
      <c r="AQ1416" s="221"/>
      <c r="AR1416" s="223"/>
      <c r="AS1416" s="41"/>
      <c r="AT1416" s="41"/>
      <c r="AU1416" s="41"/>
      <c r="AV1416" s="228"/>
    </row>
    <row r="1417" spans="28:48" ht="14.25">
      <c r="AB1417" s="219"/>
      <c r="AC1417" s="220"/>
      <c r="AD1417" s="219"/>
      <c r="AE1417" s="220"/>
      <c r="AF1417" s="220"/>
      <c r="AG1417" s="220"/>
      <c r="AH1417" s="219"/>
      <c r="AI1417" s="219"/>
      <c r="AJ1417" s="219"/>
      <c r="AK1417" s="219"/>
      <c r="AL1417" s="219"/>
      <c r="AM1417" s="219"/>
      <c r="AN1417" s="219"/>
      <c r="AO1417" s="221"/>
      <c r="AP1417" s="222"/>
      <c r="AQ1417" s="221"/>
      <c r="AR1417" s="223"/>
      <c r="AS1417" s="41"/>
      <c r="AT1417" s="41"/>
      <c r="AU1417" s="41"/>
      <c r="AV1417" s="228"/>
    </row>
    <row r="1418" spans="28:48" ht="14.25">
      <c r="AB1418" s="219"/>
      <c r="AC1418" s="220"/>
      <c r="AD1418" s="219"/>
      <c r="AE1418" s="220"/>
      <c r="AF1418" s="220"/>
      <c r="AG1418" s="220"/>
      <c r="AH1418" s="219"/>
      <c r="AI1418" s="219"/>
      <c r="AJ1418" s="219"/>
      <c r="AK1418" s="219"/>
      <c r="AL1418" s="219"/>
      <c r="AM1418" s="219"/>
      <c r="AN1418" s="219"/>
      <c r="AO1418" s="221"/>
      <c r="AP1418" s="222"/>
      <c r="AQ1418" s="221"/>
      <c r="AR1418" s="223"/>
      <c r="AS1418" s="41"/>
      <c r="AT1418" s="41"/>
      <c r="AU1418" s="41"/>
      <c r="AV1418" s="228"/>
    </row>
    <row r="1419" spans="28:48" ht="14.25">
      <c r="AB1419" s="219"/>
      <c r="AC1419" s="220"/>
      <c r="AD1419" s="219"/>
      <c r="AE1419" s="220"/>
      <c r="AF1419" s="220"/>
      <c r="AG1419" s="220"/>
      <c r="AH1419" s="219"/>
      <c r="AI1419" s="219"/>
      <c r="AJ1419" s="219"/>
      <c r="AK1419" s="219"/>
      <c r="AL1419" s="219"/>
      <c r="AM1419" s="219"/>
      <c r="AN1419" s="219"/>
      <c r="AO1419" s="221"/>
      <c r="AP1419" s="222"/>
      <c r="AQ1419" s="221"/>
      <c r="AR1419" s="223"/>
      <c r="AS1419" s="41"/>
      <c r="AT1419" s="41"/>
      <c r="AU1419" s="41"/>
      <c r="AV1419" s="228"/>
    </row>
    <row r="1420" spans="28:48" ht="14.25">
      <c r="AB1420" s="219"/>
      <c r="AC1420" s="220"/>
      <c r="AD1420" s="219"/>
      <c r="AE1420" s="220"/>
      <c r="AF1420" s="220"/>
      <c r="AG1420" s="220"/>
      <c r="AH1420" s="219"/>
      <c r="AI1420" s="219"/>
      <c r="AJ1420" s="219"/>
      <c r="AK1420" s="219"/>
      <c r="AL1420" s="219"/>
      <c r="AM1420" s="219"/>
      <c r="AN1420" s="219"/>
      <c r="AO1420" s="221"/>
      <c r="AP1420" s="222"/>
      <c r="AQ1420" s="221"/>
      <c r="AR1420" s="223"/>
      <c r="AS1420" s="41"/>
      <c r="AT1420" s="41"/>
      <c r="AU1420" s="41"/>
      <c r="AV1420" s="228"/>
    </row>
    <row r="1421" spans="28:48" ht="14.25">
      <c r="AB1421" s="219"/>
      <c r="AC1421" s="220"/>
      <c r="AD1421" s="219"/>
      <c r="AE1421" s="220"/>
      <c r="AF1421" s="220"/>
      <c r="AG1421" s="220"/>
      <c r="AH1421" s="219"/>
      <c r="AI1421" s="219"/>
      <c r="AJ1421" s="219"/>
      <c r="AK1421" s="219"/>
      <c r="AL1421" s="219"/>
      <c r="AM1421" s="219"/>
      <c r="AN1421" s="219"/>
      <c r="AO1421" s="221"/>
      <c r="AP1421" s="222"/>
      <c r="AQ1421" s="221"/>
      <c r="AR1421" s="223"/>
      <c r="AS1421" s="41"/>
      <c r="AT1421" s="41"/>
      <c r="AU1421" s="41"/>
      <c r="AV1421" s="228"/>
    </row>
    <row r="1422" spans="28:48" ht="14.25">
      <c r="AB1422" s="219"/>
      <c r="AC1422" s="220"/>
      <c r="AD1422" s="219"/>
      <c r="AE1422" s="220"/>
      <c r="AF1422" s="220"/>
      <c r="AG1422" s="220"/>
      <c r="AH1422" s="219"/>
      <c r="AI1422" s="219"/>
      <c r="AJ1422" s="219"/>
      <c r="AK1422" s="219"/>
      <c r="AL1422" s="219"/>
      <c r="AM1422" s="219"/>
      <c r="AN1422" s="219"/>
      <c r="AO1422" s="221"/>
      <c r="AP1422" s="222"/>
      <c r="AQ1422" s="221"/>
      <c r="AR1422" s="223"/>
      <c r="AS1422" s="41"/>
      <c r="AT1422" s="41"/>
      <c r="AU1422" s="41"/>
      <c r="AV1422" s="228"/>
    </row>
    <row r="1423" spans="28:48" ht="14.25">
      <c r="AB1423" s="219"/>
      <c r="AC1423" s="220"/>
      <c r="AD1423" s="219"/>
      <c r="AE1423" s="220"/>
      <c r="AF1423" s="220"/>
      <c r="AG1423" s="220"/>
      <c r="AH1423" s="219"/>
      <c r="AI1423" s="219"/>
      <c r="AJ1423" s="219"/>
      <c r="AK1423" s="219"/>
      <c r="AL1423" s="219"/>
      <c r="AM1423" s="219"/>
      <c r="AN1423" s="219"/>
      <c r="AO1423" s="221"/>
      <c r="AP1423" s="222"/>
      <c r="AQ1423" s="221"/>
      <c r="AR1423" s="223"/>
      <c r="AS1423" s="41"/>
      <c r="AT1423" s="41"/>
      <c r="AU1423" s="41"/>
      <c r="AV1423" s="228"/>
    </row>
    <row r="1424" spans="28:48" ht="14.25">
      <c r="AB1424" s="219"/>
      <c r="AC1424" s="220"/>
      <c r="AD1424" s="219"/>
      <c r="AE1424" s="220"/>
      <c r="AF1424" s="220"/>
      <c r="AG1424" s="220"/>
      <c r="AH1424" s="219"/>
      <c r="AI1424" s="219"/>
      <c r="AJ1424" s="219"/>
      <c r="AK1424" s="219"/>
      <c r="AL1424" s="219"/>
      <c r="AM1424" s="219"/>
      <c r="AN1424" s="219"/>
      <c r="AO1424" s="221"/>
      <c r="AP1424" s="222"/>
      <c r="AQ1424" s="221"/>
      <c r="AR1424" s="223"/>
      <c r="AS1424" s="41"/>
      <c r="AT1424" s="41"/>
      <c r="AU1424" s="41"/>
      <c r="AV1424" s="228"/>
    </row>
    <row r="1425" spans="28:48" ht="14.25">
      <c r="AB1425" s="219"/>
      <c r="AC1425" s="220"/>
      <c r="AD1425" s="219"/>
      <c r="AE1425" s="220"/>
      <c r="AF1425" s="220"/>
      <c r="AG1425" s="220"/>
      <c r="AH1425" s="219"/>
      <c r="AI1425" s="219"/>
      <c r="AJ1425" s="219"/>
      <c r="AK1425" s="219"/>
      <c r="AL1425" s="219"/>
      <c r="AM1425" s="219"/>
      <c r="AN1425" s="219"/>
      <c r="AO1425" s="221"/>
      <c r="AP1425" s="222"/>
      <c r="AQ1425" s="221"/>
      <c r="AR1425" s="223"/>
      <c r="AS1425" s="41"/>
      <c r="AT1425" s="41"/>
      <c r="AU1425" s="41"/>
      <c r="AV1425" s="228"/>
    </row>
    <row r="1426" spans="28:48" ht="14.25">
      <c r="AB1426" s="219"/>
      <c r="AC1426" s="220"/>
      <c r="AD1426" s="219"/>
      <c r="AE1426" s="220"/>
      <c r="AF1426" s="220"/>
      <c r="AG1426" s="220"/>
      <c r="AH1426" s="219"/>
      <c r="AI1426" s="219"/>
      <c r="AJ1426" s="219"/>
      <c r="AK1426" s="219"/>
      <c r="AL1426" s="219"/>
      <c r="AM1426" s="219"/>
      <c r="AN1426" s="219"/>
      <c r="AO1426" s="221"/>
      <c r="AP1426" s="222"/>
      <c r="AQ1426" s="221"/>
      <c r="AR1426" s="223"/>
      <c r="AS1426" s="41"/>
      <c r="AT1426" s="41"/>
      <c r="AU1426" s="41"/>
      <c r="AV1426" s="228"/>
    </row>
    <row r="1427" spans="28:48" ht="14.25">
      <c r="AB1427" s="219"/>
      <c r="AC1427" s="220"/>
      <c r="AD1427" s="219"/>
      <c r="AE1427" s="220"/>
      <c r="AF1427" s="220"/>
      <c r="AG1427" s="220"/>
      <c r="AH1427" s="219"/>
      <c r="AI1427" s="219"/>
      <c r="AJ1427" s="219"/>
      <c r="AK1427" s="219"/>
      <c r="AL1427" s="219"/>
      <c r="AM1427" s="219"/>
      <c r="AN1427" s="219"/>
      <c r="AO1427" s="221"/>
      <c r="AP1427" s="222"/>
      <c r="AQ1427" s="221"/>
      <c r="AR1427" s="223"/>
      <c r="AS1427" s="41"/>
      <c r="AT1427" s="41"/>
      <c r="AU1427" s="41"/>
      <c r="AV1427" s="228"/>
    </row>
    <row r="1428" spans="28:48" ht="14.25">
      <c r="AB1428" s="219"/>
      <c r="AC1428" s="220"/>
      <c r="AD1428" s="219"/>
      <c r="AE1428" s="220"/>
      <c r="AF1428" s="220"/>
      <c r="AG1428" s="220"/>
      <c r="AH1428" s="219"/>
      <c r="AI1428" s="219"/>
      <c r="AJ1428" s="219"/>
      <c r="AK1428" s="219"/>
      <c r="AL1428" s="219"/>
      <c r="AM1428" s="219"/>
      <c r="AN1428" s="219"/>
      <c r="AO1428" s="221"/>
      <c r="AP1428" s="222"/>
      <c r="AQ1428" s="221"/>
      <c r="AR1428" s="223"/>
      <c r="AS1428" s="41"/>
      <c r="AT1428" s="41"/>
      <c r="AU1428" s="41"/>
      <c r="AV1428" s="228"/>
    </row>
    <row r="1429" spans="28:48" ht="14.25">
      <c r="AB1429" s="219"/>
      <c r="AC1429" s="220"/>
      <c r="AD1429" s="219"/>
      <c r="AE1429" s="220"/>
      <c r="AF1429" s="220"/>
      <c r="AG1429" s="220"/>
      <c r="AH1429" s="219"/>
      <c r="AI1429" s="219"/>
      <c r="AJ1429" s="219"/>
      <c r="AK1429" s="219"/>
      <c r="AL1429" s="219"/>
      <c r="AM1429" s="219"/>
      <c r="AN1429" s="219"/>
      <c r="AO1429" s="221"/>
      <c r="AP1429" s="222"/>
      <c r="AQ1429" s="221"/>
      <c r="AR1429" s="223"/>
      <c r="AS1429" s="41"/>
      <c r="AT1429" s="41"/>
      <c r="AU1429" s="41"/>
      <c r="AV1429" s="228"/>
    </row>
    <row r="1430" spans="28:48" ht="14.25">
      <c r="AB1430" s="219"/>
      <c r="AC1430" s="220"/>
      <c r="AD1430" s="219"/>
      <c r="AE1430" s="220"/>
      <c r="AF1430" s="220"/>
      <c r="AG1430" s="220"/>
      <c r="AH1430" s="219"/>
      <c r="AI1430" s="219"/>
      <c r="AJ1430" s="219"/>
      <c r="AK1430" s="219"/>
      <c r="AL1430" s="219"/>
      <c r="AM1430" s="219"/>
      <c r="AN1430" s="219"/>
      <c r="AO1430" s="221"/>
      <c r="AP1430" s="222"/>
      <c r="AQ1430" s="221"/>
      <c r="AR1430" s="223"/>
      <c r="AS1430" s="41"/>
      <c r="AT1430" s="41"/>
      <c r="AU1430" s="41"/>
      <c r="AV1430" s="228"/>
    </row>
    <row r="1431" spans="28:48" ht="14.25">
      <c r="AB1431" s="219"/>
      <c r="AC1431" s="220"/>
      <c r="AD1431" s="219"/>
      <c r="AE1431" s="220"/>
      <c r="AF1431" s="220"/>
      <c r="AG1431" s="220"/>
      <c r="AH1431" s="219"/>
      <c r="AI1431" s="219"/>
      <c r="AJ1431" s="219"/>
      <c r="AK1431" s="219"/>
      <c r="AL1431" s="219"/>
      <c r="AM1431" s="219"/>
      <c r="AN1431" s="219"/>
      <c r="AO1431" s="221"/>
      <c r="AP1431" s="222"/>
      <c r="AQ1431" s="221"/>
      <c r="AR1431" s="223"/>
      <c r="AS1431" s="41"/>
      <c r="AT1431" s="41"/>
      <c r="AU1431" s="41"/>
      <c r="AV1431" s="228"/>
    </row>
    <row r="1432" spans="28:48" ht="14.25">
      <c r="AB1432" s="219"/>
      <c r="AC1432" s="220"/>
      <c r="AD1432" s="219"/>
      <c r="AE1432" s="220"/>
      <c r="AF1432" s="220"/>
      <c r="AG1432" s="220"/>
      <c r="AH1432" s="219"/>
      <c r="AI1432" s="219"/>
      <c r="AJ1432" s="219"/>
      <c r="AK1432" s="219"/>
      <c r="AL1432" s="219"/>
      <c r="AM1432" s="219"/>
      <c r="AN1432" s="219"/>
      <c r="AO1432" s="221"/>
      <c r="AP1432" s="222"/>
      <c r="AQ1432" s="221"/>
      <c r="AR1432" s="223"/>
      <c r="AS1432" s="41"/>
      <c r="AT1432" s="41"/>
      <c r="AU1432" s="41"/>
      <c r="AV1432" s="228"/>
    </row>
    <row r="1433" spans="28:48" ht="14.25">
      <c r="AB1433" s="219"/>
      <c r="AC1433" s="220"/>
      <c r="AD1433" s="219"/>
      <c r="AE1433" s="220"/>
      <c r="AF1433" s="220"/>
      <c r="AG1433" s="220"/>
      <c r="AH1433" s="219"/>
      <c r="AI1433" s="219"/>
      <c r="AJ1433" s="219"/>
      <c r="AK1433" s="219"/>
      <c r="AL1433" s="219"/>
      <c r="AM1433" s="219"/>
      <c r="AN1433" s="219"/>
      <c r="AO1433" s="221"/>
      <c r="AP1433" s="222"/>
      <c r="AQ1433" s="221"/>
      <c r="AR1433" s="223"/>
      <c r="AS1433" s="41"/>
      <c r="AT1433" s="41"/>
      <c r="AU1433" s="41"/>
      <c r="AV1433" s="228"/>
    </row>
    <row r="1434" spans="28:48" ht="14.25">
      <c r="AB1434" s="219"/>
      <c r="AC1434" s="220"/>
      <c r="AD1434" s="219"/>
      <c r="AE1434" s="220"/>
      <c r="AF1434" s="220"/>
      <c r="AG1434" s="220"/>
      <c r="AH1434" s="219"/>
      <c r="AI1434" s="219"/>
      <c r="AJ1434" s="219"/>
      <c r="AK1434" s="219"/>
      <c r="AL1434" s="219"/>
      <c r="AM1434" s="219"/>
      <c r="AN1434" s="219"/>
      <c r="AO1434" s="221"/>
      <c r="AP1434" s="222"/>
      <c r="AQ1434" s="221"/>
      <c r="AR1434" s="223"/>
      <c r="AS1434" s="41"/>
      <c r="AT1434" s="41"/>
      <c r="AU1434" s="41"/>
      <c r="AV1434" s="228"/>
    </row>
    <row r="1435" spans="28:48" ht="14.25">
      <c r="AB1435" s="219"/>
      <c r="AC1435" s="220"/>
      <c r="AD1435" s="219"/>
      <c r="AE1435" s="220"/>
      <c r="AF1435" s="220"/>
      <c r="AG1435" s="220"/>
      <c r="AH1435" s="219"/>
      <c r="AI1435" s="219"/>
      <c r="AJ1435" s="219"/>
      <c r="AK1435" s="219"/>
      <c r="AL1435" s="219"/>
      <c r="AM1435" s="219"/>
      <c r="AN1435" s="219"/>
      <c r="AO1435" s="221"/>
      <c r="AP1435" s="222"/>
      <c r="AQ1435" s="221"/>
      <c r="AR1435" s="223"/>
      <c r="AS1435" s="41"/>
      <c r="AT1435" s="41"/>
      <c r="AU1435" s="41"/>
      <c r="AV1435" s="228"/>
    </row>
    <row r="1436" spans="28:48" ht="14.25">
      <c r="AB1436" s="219"/>
      <c r="AC1436" s="220"/>
      <c r="AD1436" s="219"/>
      <c r="AE1436" s="220"/>
      <c r="AF1436" s="220"/>
      <c r="AG1436" s="220"/>
      <c r="AH1436" s="219"/>
      <c r="AI1436" s="219"/>
      <c r="AJ1436" s="219"/>
      <c r="AK1436" s="219"/>
      <c r="AL1436" s="219"/>
      <c r="AM1436" s="219"/>
      <c r="AN1436" s="219"/>
      <c r="AO1436" s="221"/>
      <c r="AP1436" s="222"/>
      <c r="AQ1436" s="221"/>
      <c r="AR1436" s="223"/>
      <c r="AS1436" s="41"/>
      <c r="AT1436" s="41"/>
      <c r="AU1436" s="41"/>
      <c r="AV1436" s="228"/>
    </row>
    <row r="1437" spans="28:48" ht="14.25">
      <c r="AB1437" s="219"/>
      <c r="AC1437" s="220"/>
      <c r="AD1437" s="219"/>
      <c r="AE1437" s="220"/>
      <c r="AF1437" s="220"/>
      <c r="AG1437" s="220"/>
      <c r="AH1437" s="219"/>
      <c r="AI1437" s="219"/>
      <c r="AJ1437" s="219"/>
      <c r="AK1437" s="219"/>
      <c r="AL1437" s="219"/>
      <c r="AM1437" s="219"/>
      <c r="AN1437" s="219"/>
      <c r="AO1437" s="221"/>
      <c r="AP1437" s="222"/>
      <c r="AQ1437" s="221"/>
      <c r="AR1437" s="223"/>
      <c r="AS1437" s="41"/>
      <c r="AT1437" s="41"/>
      <c r="AU1437" s="41"/>
      <c r="AV1437" s="228"/>
    </row>
    <row r="1438" spans="28:48" ht="14.25">
      <c r="AB1438" s="219"/>
      <c r="AC1438" s="220"/>
      <c r="AD1438" s="219"/>
      <c r="AE1438" s="220"/>
      <c r="AF1438" s="220"/>
      <c r="AG1438" s="220"/>
      <c r="AH1438" s="219"/>
      <c r="AI1438" s="219"/>
      <c r="AJ1438" s="219"/>
      <c r="AK1438" s="219"/>
      <c r="AL1438" s="219"/>
      <c r="AM1438" s="219"/>
      <c r="AN1438" s="219"/>
      <c r="AO1438" s="221"/>
      <c r="AP1438" s="222"/>
      <c r="AQ1438" s="221"/>
      <c r="AR1438" s="223"/>
      <c r="AS1438" s="41"/>
      <c r="AT1438" s="41"/>
      <c r="AU1438" s="41"/>
      <c r="AV1438" s="228"/>
    </row>
    <row r="1439" spans="28:48" ht="14.25">
      <c r="AB1439" s="219"/>
      <c r="AC1439" s="220"/>
      <c r="AD1439" s="219"/>
      <c r="AE1439" s="220"/>
      <c r="AF1439" s="220"/>
      <c r="AG1439" s="220"/>
      <c r="AH1439" s="219"/>
      <c r="AI1439" s="219"/>
      <c r="AJ1439" s="219"/>
      <c r="AK1439" s="219"/>
      <c r="AL1439" s="219"/>
      <c r="AM1439" s="219"/>
      <c r="AN1439" s="219"/>
      <c r="AO1439" s="221"/>
      <c r="AP1439" s="222"/>
      <c r="AQ1439" s="221"/>
      <c r="AR1439" s="223"/>
      <c r="AS1439" s="41"/>
      <c r="AT1439" s="41"/>
      <c r="AU1439" s="41"/>
      <c r="AV1439" s="228"/>
    </row>
    <row r="1440" spans="28:48" ht="14.25">
      <c r="AB1440" s="219"/>
      <c r="AC1440" s="220"/>
      <c r="AD1440" s="219"/>
      <c r="AE1440" s="220"/>
      <c r="AF1440" s="220"/>
      <c r="AG1440" s="220"/>
      <c r="AH1440" s="219"/>
      <c r="AI1440" s="219"/>
      <c r="AJ1440" s="219"/>
      <c r="AK1440" s="219"/>
      <c r="AL1440" s="219"/>
      <c r="AM1440" s="219"/>
      <c r="AN1440" s="219"/>
      <c r="AO1440" s="221"/>
      <c r="AP1440" s="222"/>
      <c r="AQ1440" s="221"/>
      <c r="AR1440" s="223"/>
      <c r="AS1440" s="41"/>
      <c r="AT1440" s="41"/>
      <c r="AU1440" s="41"/>
      <c r="AV1440" s="228"/>
    </row>
    <row r="1441" spans="28:48" ht="14.25">
      <c r="AB1441" s="219"/>
      <c r="AC1441" s="220"/>
      <c r="AD1441" s="219"/>
      <c r="AE1441" s="220"/>
      <c r="AF1441" s="220"/>
      <c r="AG1441" s="220"/>
      <c r="AH1441" s="219"/>
      <c r="AI1441" s="219"/>
      <c r="AJ1441" s="219"/>
      <c r="AK1441" s="219"/>
      <c r="AL1441" s="219"/>
      <c r="AM1441" s="219"/>
      <c r="AN1441" s="219"/>
      <c r="AO1441" s="221"/>
      <c r="AP1441" s="222"/>
      <c r="AQ1441" s="221"/>
      <c r="AR1441" s="223"/>
      <c r="AS1441" s="41"/>
      <c r="AT1441" s="41"/>
      <c r="AU1441" s="41"/>
      <c r="AV1441" s="228"/>
    </row>
    <row r="1442" spans="28:48" ht="14.25">
      <c r="AB1442" s="219"/>
      <c r="AC1442" s="220"/>
      <c r="AD1442" s="219"/>
      <c r="AE1442" s="220"/>
      <c r="AF1442" s="220"/>
      <c r="AG1442" s="220"/>
      <c r="AH1442" s="219"/>
      <c r="AI1442" s="219"/>
      <c r="AJ1442" s="219"/>
      <c r="AK1442" s="219"/>
      <c r="AL1442" s="219"/>
      <c r="AM1442" s="219"/>
      <c r="AN1442" s="219"/>
      <c r="AO1442" s="221"/>
      <c r="AP1442" s="222"/>
      <c r="AQ1442" s="221"/>
      <c r="AR1442" s="223"/>
      <c r="AS1442" s="41"/>
      <c r="AT1442" s="41"/>
      <c r="AU1442" s="41"/>
      <c r="AV1442" s="228"/>
    </row>
    <row r="1443" spans="28:48" ht="14.25">
      <c r="AB1443" s="219"/>
      <c r="AC1443" s="220"/>
      <c r="AD1443" s="219"/>
      <c r="AE1443" s="220"/>
      <c r="AF1443" s="220"/>
      <c r="AG1443" s="220"/>
      <c r="AH1443" s="219"/>
      <c r="AI1443" s="219"/>
      <c r="AJ1443" s="219"/>
      <c r="AK1443" s="219"/>
      <c r="AL1443" s="219"/>
      <c r="AM1443" s="219"/>
      <c r="AN1443" s="219"/>
      <c r="AO1443" s="221"/>
      <c r="AP1443" s="222"/>
      <c r="AQ1443" s="221"/>
      <c r="AR1443" s="223"/>
      <c r="AS1443" s="41"/>
      <c r="AT1443" s="41"/>
      <c r="AU1443" s="41"/>
      <c r="AV1443" s="228"/>
    </row>
    <row r="1444" spans="28:48" ht="14.25">
      <c r="AB1444" s="219"/>
      <c r="AC1444" s="220"/>
      <c r="AD1444" s="219"/>
      <c r="AE1444" s="220"/>
      <c r="AF1444" s="220"/>
      <c r="AG1444" s="220"/>
      <c r="AH1444" s="219"/>
      <c r="AI1444" s="219"/>
      <c r="AJ1444" s="219"/>
      <c r="AK1444" s="219"/>
      <c r="AL1444" s="219"/>
      <c r="AM1444" s="219"/>
      <c r="AN1444" s="219"/>
      <c r="AO1444" s="221"/>
      <c r="AP1444" s="222"/>
      <c r="AQ1444" s="221"/>
      <c r="AR1444" s="223"/>
      <c r="AS1444" s="41"/>
      <c r="AT1444" s="41"/>
      <c r="AU1444" s="41"/>
      <c r="AV1444" s="228"/>
    </row>
    <row r="1445" spans="28:48" ht="14.25">
      <c r="AB1445" s="219"/>
      <c r="AC1445" s="220"/>
      <c r="AD1445" s="219"/>
      <c r="AE1445" s="220"/>
      <c r="AF1445" s="220"/>
      <c r="AG1445" s="220"/>
      <c r="AH1445" s="219"/>
      <c r="AI1445" s="219"/>
      <c r="AJ1445" s="219"/>
      <c r="AK1445" s="219"/>
      <c r="AL1445" s="219"/>
      <c r="AM1445" s="219"/>
      <c r="AN1445" s="219"/>
      <c r="AO1445" s="221"/>
      <c r="AP1445" s="222"/>
      <c r="AQ1445" s="221"/>
      <c r="AR1445" s="223"/>
      <c r="AS1445" s="41"/>
      <c r="AT1445" s="41"/>
      <c r="AU1445" s="41"/>
      <c r="AV1445" s="228"/>
    </row>
    <row r="1446" spans="28:48" ht="14.25">
      <c r="AB1446" s="219"/>
      <c r="AC1446" s="220"/>
      <c r="AD1446" s="219"/>
      <c r="AE1446" s="220"/>
      <c r="AF1446" s="220"/>
      <c r="AG1446" s="220"/>
      <c r="AH1446" s="219"/>
      <c r="AI1446" s="219"/>
      <c r="AJ1446" s="219"/>
      <c r="AK1446" s="219"/>
      <c r="AL1446" s="219"/>
      <c r="AM1446" s="219"/>
      <c r="AN1446" s="219"/>
      <c r="AO1446" s="221"/>
      <c r="AP1446" s="222"/>
      <c r="AQ1446" s="221"/>
      <c r="AR1446" s="223"/>
      <c r="AS1446" s="41"/>
      <c r="AT1446" s="41"/>
      <c r="AU1446" s="41"/>
      <c r="AV1446" s="228"/>
    </row>
    <row r="1447" spans="28:48" ht="14.25">
      <c r="AB1447" s="219"/>
      <c r="AC1447" s="220"/>
      <c r="AD1447" s="219"/>
      <c r="AE1447" s="220"/>
      <c r="AF1447" s="220"/>
      <c r="AG1447" s="220"/>
      <c r="AH1447" s="219"/>
      <c r="AI1447" s="219"/>
      <c r="AJ1447" s="219"/>
      <c r="AK1447" s="219"/>
      <c r="AL1447" s="219"/>
      <c r="AM1447" s="219"/>
      <c r="AN1447" s="219"/>
      <c r="AO1447" s="221"/>
      <c r="AP1447" s="222"/>
      <c r="AQ1447" s="221"/>
      <c r="AR1447" s="223"/>
      <c r="AS1447" s="41"/>
      <c r="AT1447" s="41"/>
      <c r="AU1447" s="41"/>
      <c r="AV1447" s="228"/>
    </row>
    <row r="1448" spans="28:48" ht="14.25">
      <c r="AB1448" s="219"/>
      <c r="AC1448" s="220"/>
      <c r="AD1448" s="219"/>
      <c r="AE1448" s="220"/>
      <c r="AF1448" s="220"/>
      <c r="AG1448" s="220"/>
      <c r="AH1448" s="219"/>
      <c r="AI1448" s="219"/>
      <c r="AJ1448" s="219"/>
      <c r="AK1448" s="219"/>
      <c r="AL1448" s="219"/>
      <c r="AM1448" s="219"/>
      <c r="AN1448" s="219"/>
      <c r="AO1448" s="221"/>
      <c r="AP1448" s="222"/>
      <c r="AQ1448" s="221"/>
      <c r="AR1448" s="223"/>
      <c r="AS1448" s="41"/>
      <c r="AT1448" s="41"/>
      <c r="AU1448" s="41"/>
      <c r="AV1448" s="228"/>
    </row>
    <row r="1449" spans="28:48" ht="14.25">
      <c r="AB1449" s="219"/>
      <c r="AC1449" s="220"/>
      <c r="AD1449" s="219"/>
      <c r="AE1449" s="220"/>
      <c r="AF1449" s="220"/>
      <c r="AG1449" s="220"/>
      <c r="AH1449" s="219"/>
      <c r="AI1449" s="219"/>
      <c r="AJ1449" s="219"/>
      <c r="AK1449" s="219"/>
      <c r="AL1449" s="219"/>
      <c r="AM1449" s="219"/>
      <c r="AN1449" s="219"/>
      <c r="AO1449" s="221"/>
      <c r="AP1449" s="222"/>
      <c r="AQ1449" s="221"/>
      <c r="AR1449" s="223"/>
      <c r="AS1449" s="41"/>
      <c r="AT1449" s="41"/>
      <c r="AU1449" s="41"/>
      <c r="AV1449" s="228"/>
    </row>
    <row r="1450" spans="28:48" ht="14.25">
      <c r="AB1450" s="219"/>
      <c r="AC1450" s="220"/>
      <c r="AD1450" s="219"/>
      <c r="AE1450" s="220"/>
      <c r="AF1450" s="220"/>
      <c r="AG1450" s="220"/>
      <c r="AH1450" s="219"/>
      <c r="AI1450" s="219"/>
      <c r="AJ1450" s="219"/>
      <c r="AK1450" s="219"/>
      <c r="AL1450" s="219"/>
      <c r="AM1450" s="219"/>
      <c r="AN1450" s="219"/>
      <c r="AO1450" s="221"/>
      <c r="AP1450" s="222"/>
      <c r="AQ1450" s="221"/>
      <c r="AR1450" s="223"/>
      <c r="AS1450" s="41"/>
      <c r="AT1450" s="41"/>
      <c r="AU1450" s="41"/>
      <c r="AV1450" s="228"/>
    </row>
    <row r="1451" spans="28:48" ht="14.25">
      <c r="AB1451" s="219"/>
      <c r="AC1451" s="220"/>
      <c r="AD1451" s="219"/>
      <c r="AE1451" s="220"/>
      <c r="AF1451" s="220"/>
      <c r="AG1451" s="220"/>
      <c r="AH1451" s="219"/>
      <c r="AI1451" s="219"/>
      <c r="AJ1451" s="219"/>
      <c r="AK1451" s="219"/>
      <c r="AL1451" s="219"/>
      <c r="AM1451" s="219"/>
      <c r="AN1451" s="219"/>
      <c r="AO1451" s="221"/>
      <c r="AP1451" s="222"/>
      <c r="AQ1451" s="221"/>
      <c r="AR1451" s="223"/>
      <c r="AS1451" s="41"/>
      <c r="AT1451" s="41"/>
      <c r="AU1451" s="41"/>
      <c r="AV1451" s="228"/>
    </row>
    <row r="1452" spans="28:48" ht="14.25">
      <c r="AB1452" s="219"/>
      <c r="AC1452" s="220"/>
      <c r="AD1452" s="219"/>
      <c r="AE1452" s="220"/>
      <c r="AF1452" s="220"/>
      <c r="AG1452" s="220"/>
      <c r="AH1452" s="219"/>
      <c r="AI1452" s="219"/>
      <c r="AJ1452" s="219"/>
      <c r="AK1452" s="219"/>
      <c r="AL1452" s="219"/>
      <c r="AM1452" s="219"/>
      <c r="AN1452" s="219"/>
      <c r="AO1452" s="221"/>
      <c r="AP1452" s="222"/>
      <c r="AQ1452" s="221"/>
      <c r="AR1452" s="223"/>
      <c r="AS1452" s="41"/>
      <c r="AT1452" s="41"/>
      <c r="AU1452" s="41"/>
      <c r="AV1452" s="228"/>
    </row>
    <row r="1453" spans="28:48" ht="14.25">
      <c r="AB1453" s="219"/>
      <c r="AC1453" s="220"/>
      <c r="AD1453" s="219"/>
      <c r="AE1453" s="220"/>
      <c r="AF1453" s="220"/>
      <c r="AG1453" s="220"/>
      <c r="AH1453" s="219"/>
      <c r="AI1453" s="219"/>
      <c r="AJ1453" s="219"/>
      <c r="AK1453" s="219"/>
      <c r="AL1453" s="219"/>
      <c r="AM1453" s="219"/>
      <c r="AN1453" s="219"/>
      <c r="AO1453" s="221"/>
      <c r="AP1453" s="222"/>
      <c r="AQ1453" s="221"/>
      <c r="AR1453" s="223"/>
      <c r="AS1453" s="41"/>
      <c r="AT1453" s="41"/>
      <c r="AU1453" s="41"/>
      <c r="AV1453" s="228"/>
    </row>
    <row r="1454" spans="28:48" ht="14.25">
      <c r="AB1454" s="219"/>
      <c r="AC1454" s="220"/>
      <c r="AD1454" s="219"/>
      <c r="AE1454" s="220"/>
      <c r="AF1454" s="220"/>
      <c r="AG1454" s="220"/>
      <c r="AH1454" s="219"/>
      <c r="AI1454" s="219"/>
      <c r="AJ1454" s="219"/>
      <c r="AK1454" s="219"/>
      <c r="AL1454" s="219"/>
      <c r="AM1454" s="219"/>
      <c r="AN1454" s="219"/>
      <c r="AO1454" s="221"/>
      <c r="AP1454" s="222"/>
      <c r="AQ1454" s="221"/>
      <c r="AR1454" s="223"/>
      <c r="AS1454" s="41"/>
      <c r="AT1454" s="41"/>
      <c r="AU1454" s="41"/>
      <c r="AV1454" s="228"/>
    </row>
    <row r="1455" spans="28:48" ht="14.25">
      <c r="AB1455" s="219"/>
      <c r="AC1455" s="220"/>
      <c r="AD1455" s="219"/>
      <c r="AE1455" s="220"/>
      <c r="AF1455" s="220"/>
      <c r="AG1455" s="220"/>
      <c r="AH1455" s="219"/>
      <c r="AI1455" s="219"/>
      <c r="AJ1455" s="219"/>
      <c r="AK1455" s="219"/>
      <c r="AL1455" s="219"/>
      <c r="AM1455" s="219"/>
      <c r="AN1455" s="219"/>
      <c r="AO1455" s="221"/>
      <c r="AP1455" s="222"/>
      <c r="AQ1455" s="221"/>
      <c r="AR1455" s="223"/>
      <c r="AS1455" s="41"/>
      <c r="AT1455" s="41"/>
      <c r="AU1455" s="41"/>
      <c r="AV1455" s="228"/>
    </row>
    <row r="1456" spans="28:48" ht="14.25">
      <c r="AB1456" s="219"/>
      <c r="AC1456" s="220"/>
      <c r="AD1456" s="219"/>
      <c r="AE1456" s="220"/>
      <c r="AF1456" s="220"/>
      <c r="AG1456" s="220"/>
      <c r="AH1456" s="219"/>
      <c r="AI1456" s="219"/>
      <c r="AJ1456" s="219"/>
      <c r="AK1456" s="219"/>
      <c r="AL1456" s="219"/>
      <c r="AM1456" s="219"/>
      <c r="AN1456" s="219"/>
      <c r="AO1456" s="221"/>
      <c r="AP1456" s="222"/>
      <c r="AQ1456" s="221"/>
      <c r="AR1456" s="223"/>
      <c r="AS1456" s="41"/>
      <c r="AT1456" s="41"/>
      <c r="AU1456" s="41"/>
      <c r="AV1456" s="228"/>
    </row>
    <row r="1457" spans="28:48" ht="14.25">
      <c r="AB1457" s="219"/>
      <c r="AC1457" s="220"/>
      <c r="AD1457" s="219"/>
      <c r="AE1457" s="220"/>
      <c r="AF1457" s="220"/>
      <c r="AG1457" s="220"/>
      <c r="AH1457" s="219"/>
      <c r="AI1457" s="219"/>
      <c r="AJ1457" s="219"/>
      <c r="AK1457" s="219"/>
      <c r="AL1457" s="219"/>
      <c r="AM1457" s="219"/>
      <c r="AN1457" s="219"/>
      <c r="AO1457" s="221"/>
      <c r="AP1457" s="222"/>
      <c r="AQ1457" s="221"/>
      <c r="AR1457" s="223"/>
      <c r="AS1457" s="41"/>
      <c r="AT1457" s="41"/>
      <c r="AU1457" s="41"/>
      <c r="AV1457" s="228"/>
    </row>
    <row r="1458" spans="28:48" ht="14.25">
      <c r="AB1458" s="219"/>
      <c r="AC1458" s="220"/>
      <c r="AD1458" s="219"/>
      <c r="AE1458" s="220"/>
      <c r="AF1458" s="220"/>
      <c r="AG1458" s="220"/>
      <c r="AH1458" s="219"/>
      <c r="AI1458" s="219"/>
      <c r="AJ1458" s="219"/>
      <c r="AK1458" s="219"/>
      <c r="AL1458" s="219"/>
      <c r="AM1458" s="219"/>
      <c r="AN1458" s="219"/>
      <c r="AO1458" s="221"/>
      <c r="AP1458" s="222"/>
      <c r="AQ1458" s="221"/>
      <c r="AR1458" s="223"/>
      <c r="AS1458" s="41"/>
      <c r="AT1458" s="41"/>
      <c r="AU1458" s="41"/>
      <c r="AV1458" s="228"/>
    </row>
    <row r="1459" spans="28:48" ht="14.25">
      <c r="AB1459" s="219"/>
      <c r="AC1459" s="220"/>
      <c r="AD1459" s="219"/>
      <c r="AE1459" s="220"/>
      <c r="AF1459" s="220"/>
      <c r="AG1459" s="220"/>
      <c r="AH1459" s="219"/>
      <c r="AI1459" s="219"/>
      <c r="AJ1459" s="219"/>
      <c r="AK1459" s="219"/>
      <c r="AL1459" s="219"/>
      <c r="AM1459" s="219"/>
      <c r="AN1459" s="219"/>
      <c r="AO1459" s="221"/>
      <c r="AP1459" s="222"/>
      <c r="AQ1459" s="221"/>
      <c r="AR1459" s="223"/>
      <c r="AS1459" s="41"/>
      <c r="AT1459" s="41"/>
      <c r="AU1459" s="41"/>
      <c r="AV1459" s="228"/>
    </row>
    <row r="1460" spans="28:48" ht="14.25">
      <c r="AB1460" s="219"/>
      <c r="AC1460" s="220"/>
      <c r="AD1460" s="219"/>
      <c r="AE1460" s="220"/>
      <c r="AF1460" s="220"/>
      <c r="AG1460" s="220"/>
      <c r="AH1460" s="219"/>
      <c r="AI1460" s="219"/>
      <c r="AJ1460" s="219"/>
      <c r="AK1460" s="219"/>
      <c r="AL1460" s="219"/>
      <c r="AM1460" s="219"/>
      <c r="AN1460" s="219"/>
      <c r="AO1460" s="221"/>
      <c r="AP1460" s="222"/>
      <c r="AQ1460" s="221"/>
      <c r="AR1460" s="223"/>
      <c r="AS1460" s="41"/>
      <c r="AT1460" s="41"/>
      <c r="AU1460" s="41"/>
      <c r="AV1460" s="228"/>
    </row>
    <row r="1461" spans="28:48" ht="14.25">
      <c r="AB1461" s="219"/>
      <c r="AC1461" s="220"/>
      <c r="AD1461" s="219"/>
      <c r="AE1461" s="220"/>
      <c r="AF1461" s="220"/>
      <c r="AG1461" s="220"/>
      <c r="AH1461" s="219"/>
      <c r="AI1461" s="219"/>
      <c r="AJ1461" s="219"/>
      <c r="AK1461" s="219"/>
      <c r="AL1461" s="219"/>
      <c r="AM1461" s="219"/>
      <c r="AN1461" s="219"/>
      <c r="AO1461" s="221"/>
      <c r="AP1461" s="222"/>
      <c r="AQ1461" s="221"/>
      <c r="AR1461" s="223"/>
      <c r="AS1461" s="41"/>
      <c r="AT1461" s="41"/>
      <c r="AU1461" s="41"/>
      <c r="AV1461" s="228"/>
    </row>
    <row r="1462" spans="28:48" ht="14.25">
      <c r="AB1462" s="219"/>
      <c r="AC1462" s="220"/>
      <c r="AD1462" s="219"/>
      <c r="AE1462" s="220"/>
      <c r="AF1462" s="220"/>
      <c r="AG1462" s="220"/>
      <c r="AH1462" s="219"/>
      <c r="AI1462" s="219"/>
      <c r="AJ1462" s="219"/>
      <c r="AK1462" s="219"/>
      <c r="AL1462" s="219"/>
      <c r="AM1462" s="219"/>
      <c r="AN1462" s="219"/>
      <c r="AO1462" s="221"/>
      <c r="AP1462" s="222"/>
      <c r="AQ1462" s="221"/>
      <c r="AR1462" s="223"/>
      <c r="AS1462" s="41"/>
      <c r="AT1462" s="41"/>
      <c r="AU1462" s="41"/>
      <c r="AV1462" s="228"/>
    </row>
    <row r="1463" spans="28:48" ht="14.25">
      <c r="AB1463" s="219"/>
      <c r="AC1463" s="220"/>
      <c r="AD1463" s="219"/>
      <c r="AE1463" s="220"/>
      <c r="AF1463" s="220"/>
      <c r="AG1463" s="220"/>
      <c r="AH1463" s="219"/>
      <c r="AI1463" s="219"/>
      <c r="AJ1463" s="219"/>
      <c r="AK1463" s="219"/>
      <c r="AL1463" s="219"/>
      <c r="AM1463" s="219"/>
      <c r="AN1463" s="219"/>
      <c r="AO1463" s="221"/>
      <c r="AP1463" s="222"/>
      <c r="AQ1463" s="221"/>
      <c r="AR1463" s="223"/>
      <c r="AS1463" s="41"/>
      <c r="AT1463" s="41"/>
      <c r="AU1463" s="41"/>
      <c r="AV1463" s="228"/>
    </row>
    <row r="1464" spans="28:48" ht="14.25">
      <c r="AB1464" s="219"/>
      <c r="AC1464" s="220"/>
      <c r="AD1464" s="219"/>
      <c r="AE1464" s="220"/>
      <c r="AF1464" s="220"/>
      <c r="AG1464" s="220"/>
      <c r="AH1464" s="219"/>
      <c r="AI1464" s="219"/>
      <c r="AJ1464" s="219"/>
      <c r="AK1464" s="219"/>
      <c r="AL1464" s="219"/>
      <c r="AM1464" s="219"/>
      <c r="AN1464" s="219"/>
      <c r="AO1464" s="221"/>
      <c r="AP1464" s="222"/>
      <c r="AQ1464" s="221"/>
      <c r="AR1464" s="223"/>
      <c r="AS1464" s="41"/>
      <c r="AT1464" s="41"/>
      <c r="AU1464" s="41"/>
      <c r="AV1464" s="228"/>
    </row>
    <row r="1465" spans="28:48" ht="14.25">
      <c r="AB1465" s="219"/>
      <c r="AC1465" s="220"/>
      <c r="AD1465" s="219"/>
      <c r="AE1465" s="220"/>
      <c r="AF1465" s="220"/>
      <c r="AG1465" s="220"/>
      <c r="AH1465" s="219"/>
      <c r="AI1465" s="219"/>
      <c r="AJ1465" s="219"/>
      <c r="AK1465" s="219"/>
      <c r="AL1465" s="219"/>
      <c r="AM1465" s="219"/>
      <c r="AN1465" s="219"/>
      <c r="AO1465" s="221"/>
      <c r="AP1465" s="222"/>
      <c r="AQ1465" s="221"/>
      <c r="AR1465" s="223"/>
      <c r="AS1465" s="41"/>
      <c r="AT1465" s="41"/>
      <c r="AU1465" s="41"/>
      <c r="AV1465" s="228"/>
    </row>
    <row r="1466" spans="28:48" ht="14.25">
      <c r="AB1466" s="219"/>
      <c r="AC1466" s="220"/>
      <c r="AD1466" s="219"/>
      <c r="AE1466" s="220"/>
      <c r="AF1466" s="220"/>
      <c r="AG1466" s="220"/>
      <c r="AH1466" s="219"/>
      <c r="AI1466" s="219"/>
      <c r="AJ1466" s="219"/>
      <c r="AK1466" s="219"/>
      <c r="AL1466" s="219"/>
      <c r="AM1466" s="219"/>
      <c r="AN1466" s="219"/>
      <c r="AO1466" s="221"/>
      <c r="AP1466" s="222"/>
      <c r="AQ1466" s="221"/>
      <c r="AR1466" s="223"/>
      <c r="AS1466" s="41"/>
      <c r="AT1466" s="41"/>
      <c r="AU1466" s="41"/>
      <c r="AV1466" s="228"/>
    </row>
    <row r="1467" spans="28:48" ht="14.25">
      <c r="AB1467" s="219"/>
      <c r="AC1467" s="220"/>
      <c r="AD1467" s="219"/>
      <c r="AE1467" s="220"/>
      <c r="AF1467" s="220"/>
      <c r="AG1467" s="220"/>
      <c r="AH1467" s="219"/>
      <c r="AI1467" s="219"/>
      <c r="AJ1467" s="219"/>
      <c r="AK1467" s="219"/>
      <c r="AL1467" s="219"/>
      <c r="AM1467" s="219"/>
      <c r="AN1467" s="219"/>
      <c r="AO1467" s="221"/>
      <c r="AP1467" s="222"/>
      <c r="AQ1467" s="221"/>
      <c r="AR1467" s="223"/>
      <c r="AS1467" s="41"/>
      <c r="AT1467" s="41"/>
      <c r="AU1467" s="41"/>
      <c r="AV1467" s="228"/>
    </row>
    <row r="1468" spans="28:48" ht="14.25">
      <c r="AB1468" s="219"/>
      <c r="AC1468" s="220"/>
      <c r="AD1468" s="219"/>
      <c r="AE1468" s="220"/>
      <c r="AF1468" s="220"/>
      <c r="AG1468" s="220"/>
      <c r="AH1468" s="219"/>
      <c r="AI1468" s="219"/>
      <c r="AJ1468" s="219"/>
      <c r="AK1468" s="219"/>
      <c r="AL1468" s="219"/>
      <c r="AM1468" s="219"/>
      <c r="AN1468" s="219"/>
      <c r="AO1468" s="221"/>
      <c r="AP1468" s="222"/>
      <c r="AQ1468" s="221"/>
      <c r="AR1468" s="223"/>
      <c r="AS1468" s="41"/>
      <c r="AT1468" s="41"/>
      <c r="AU1468" s="41"/>
      <c r="AV1468" s="228"/>
    </row>
    <row r="1469" spans="28:48" ht="14.25">
      <c r="AB1469" s="219"/>
      <c r="AC1469" s="220"/>
      <c r="AD1469" s="219"/>
      <c r="AE1469" s="220"/>
      <c r="AF1469" s="220"/>
      <c r="AG1469" s="220"/>
      <c r="AH1469" s="219"/>
      <c r="AI1469" s="219"/>
      <c r="AJ1469" s="219"/>
      <c r="AK1469" s="219"/>
      <c r="AL1469" s="219"/>
      <c r="AM1469" s="219"/>
      <c r="AN1469" s="219"/>
      <c r="AO1469" s="221"/>
      <c r="AP1469" s="222"/>
      <c r="AQ1469" s="221"/>
      <c r="AR1469" s="223"/>
      <c r="AS1469" s="41"/>
      <c r="AT1469" s="41"/>
      <c r="AU1469" s="41"/>
      <c r="AV1469" s="228"/>
    </row>
    <row r="1470" spans="28:48" ht="14.25">
      <c r="AB1470" s="219"/>
      <c r="AC1470" s="220"/>
      <c r="AD1470" s="219"/>
      <c r="AE1470" s="220"/>
      <c r="AF1470" s="220"/>
      <c r="AG1470" s="220"/>
      <c r="AH1470" s="219"/>
      <c r="AI1470" s="219"/>
      <c r="AJ1470" s="219"/>
      <c r="AK1470" s="219"/>
      <c r="AL1470" s="219"/>
      <c r="AM1470" s="219"/>
      <c r="AN1470" s="219"/>
      <c r="AO1470" s="221"/>
      <c r="AP1470" s="222"/>
      <c r="AQ1470" s="221"/>
      <c r="AR1470" s="223"/>
      <c r="AS1470" s="41"/>
      <c r="AT1470" s="41"/>
      <c r="AU1470" s="41"/>
      <c r="AV1470" s="228"/>
    </row>
    <row r="1471" spans="28:48" ht="14.25">
      <c r="AB1471" s="219"/>
      <c r="AC1471" s="220"/>
      <c r="AD1471" s="219"/>
      <c r="AE1471" s="220"/>
      <c r="AF1471" s="220"/>
      <c r="AG1471" s="220"/>
      <c r="AH1471" s="219"/>
      <c r="AI1471" s="219"/>
      <c r="AJ1471" s="219"/>
      <c r="AK1471" s="219"/>
      <c r="AL1471" s="219"/>
      <c r="AM1471" s="219"/>
      <c r="AN1471" s="219"/>
      <c r="AO1471" s="221"/>
      <c r="AP1471" s="222"/>
      <c r="AQ1471" s="221"/>
      <c r="AR1471" s="223"/>
      <c r="AS1471" s="41"/>
      <c r="AT1471" s="41"/>
      <c r="AU1471" s="41"/>
      <c r="AV1471" s="228"/>
    </row>
    <row r="1472" spans="28:48" ht="14.25">
      <c r="AB1472" s="219"/>
      <c r="AC1472" s="220"/>
      <c r="AD1472" s="219"/>
      <c r="AE1472" s="220"/>
      <c r="AF1472" s="220"/>
      <c r="AG1472" s="220"/>
      <c r="AH1472" s="219"/>
      <c r="AI1472" s="219"/>
      <c r="AJ1472" s="219"/>
      <c r="AK1472" s="219"/>
      <c r="AL1472" s="219"/>
      <c r="AM1472" s="219"/>
      <c r="AN1472" s="219"/>
      <c r="AO1472" s="221"/>
      <c r="AP1472" s="222"/>
      <c r="AQ1472" s="221"/>
      <c r="AR1472" s="223"/>
      <c r="AS1472" s="41"/>
      <c r="AT1472" s="41"/>
      <c r="AU1472" s="41"/>
      <c r="AV1472" s="228"/>
    </row>
    <row r="1473" spans="28:48" ht="14.25">
      <c r="AB1473" s="219"/>
      <c r="AC1473" s="220"/>
      <c r="AD1473" s="219"/>
      <c r="AE1473" s="220"/>
      <c r="AF1473" s="220"/>
      <c r="AG1473" s="220"/>
      <c r="AH1473" s="219"/>
      <c r="AI1473" s="219"/>
      <c r="AJ1473" s="219"/>
      <c r="AK1473" s="219"/>
      <c r="AL1473" s="219"/>
      <c r="AM1473" s="219"/>
      <c r="AN1473" s="219"/>
      <c r="AO1473" s="221"/>
      <c r="AP1473" s="222"/>
      <c r="AQ1473" s="221"/>
      <c r="AR1473" s="223"/>
      <c r="AS1473" s="41"/>
      <c r="AT1473" s="41"/>
      <c r="AU1473" s="41"/>
      <c r="AV1473" s="228"/>
    </row>
    <row r="1474" spans="28:48" ht="14.25">
      <c r="AB1474" s="219"/>
      <c r="AC1474" s="220"/>
      <c r="AD1474" s="219"/>
      <c r="AE1474" s="220"/>
      <c r="AF1474" s="220"/>
      <c r="AG1474" s="220"/>
      <c r="AH1474" s="219"/>
      <c r="AI1474" s="219"/>
      <c r="AJ1474" s="219"/>
      <c r="AK1474" s="219"/>
      <c r="AL1474" s="219"/>
      <c r="AM1474" s="219"/>
      <c r="AN1474" s="219"/>
      <c r="AO1474" s="221"/>
      <c r="AP1474" s="222"/>
      <c r="AQ1474" s="221"/>
      <c r="AR1474" s="223"/>
      <c r="AS1474" s="41"/>
      <c r="AT1474" s="41"/>
      <c r="AU1474" s="41"/>
      <c r="AV1474" s="228"/>
    </row>
    <row r="1475" spans="28:48" ht="14.25">
      <c r="AB1475" s="219"/>
      <c r="AC1475" s="220"/>
      <c r="AD1475" s="219"/>
      <c r="AE1475" s="220"/>
      <c r="AF1475" s="220"/>
      <c r="AG1475" s="220"/>
      <c r="AH1475" s="219"/>
      <c r="AI1475" s="219"/>
      <c r="AJ1475" s="219"/>
      <c r="AK1475" s="219"/>
      <c r="AL1475" s="219"/>
      <c r="AM1475" s="219"/>
      <c r="AN1475" s="219"/>
      <c r="AO1475" s="221"/>
      <c r="AP1475" s="222"/>
      <c r="AQ1475" s="221"/>
      <c r="AR1475" s="223"/>
      <c r="AS1475" s="41"/>
      <c r="AT1475" s="41"/>
      <c r="AU1475" s="41"/>
      <c r="AV1475" s="228"/>
    </row>
    <row r="1476" spans="28:48" ht="14.25">
      <c r="AB1476" s="219"/>
      <c r="AC1476" s="220"/>
      <c r="AD1476" s="219"/>
      <c r="AE1476" s="220"/>
      <c r="AF1476" s="220"/>
      <c r="AG1476" s="220"/>
      <c r="AH1476" s="219"/>
      <c r="AI1476" s="219"/>
      <c r="AJ1476" s="219"/>
      <c r="AK1476" s="219"/>
      <c r="AL1476" s="219"/>
      <c r="AM1476" s="219"/>
      <c r="AN1476" s="219"/>
      <c r="AO1476" s="221"/>
      <c r="AP1476" s="222"/>
      <c r="AQ1476" s="221"/>
      <c r="AR1476" s="223"/>
      <c r="AS1476" s="41"/>
      <c r="AT1476" s="41"/>
      <c r="AU1476" s="41"/>
      <c r="AV1476" s="228"/>
    </row>
    <row r="1477" spans="28:48" ht="14.25">
      <c r="AB1477" s="219"/>
      <c r="AC1477" s="220"/>
      <c r="AD1477" s="219"/>
      <c r="AE1477" s="220"/>
      <c r="AF1477" s="220"/>
      <c r="AG1477" s="220"/>
      <c r="AH1477" s="219"/>
      <c r="AI1477" s="219"/>
      <c r="AJ1477" s="219"/>
      <c r="AK1477" s="219"/>
      <c r="AL1477" s="219"/>
      <c r="AM1477" s="219"/>
      <c r="AN1477" s="219"/>
      <c r="AO1477" s="221"/>
      <c r="AP1477" s="222"/>
      <c r="AQ1477" s="221"/>
      <c r="AR1477" s="223"/>
      <c r="AS1477" s="41"/>
      <c r="AT1477" s="41"/>
      <c r="AU1477" s="41"/>
      <c r="AV1477" s="228"/>
    </row>
    <row r="1478" spans="28:48" ht="14.25">
      <c r="AB1478" s="219"/>
      <c r="AC1478" s="220"/>
      <c r="AD1478" s="219"/>
      <c r="AE1478" s="220"/>
      <c r="AF1478" s="220"/>
      <c r="AG1478" s="220"/>
      <c r="AH1478" s="219"/>
      <c r="AI1478" s="219"/>
      <c r="AJ1478" s="219"/>
      <c r="AK1478" s="219"/>
      <c r="AL1478" s="219"/>
      <c r="AM1478" s="219"/>
      <c r="AN1478" s="219"/>
      <c r="AO1478" s="221"/>
      <c r="AP1478" s="222"/>
      <c r="AQ1478" s="221"/>
      <c r="AR1478" s="223"/>
      <c r="AS1478" s="41"/>
      <c r="AT1478" s="41"/>
      <c r="AU1478" s="41"/>
      <c r="AV1478" s="228"/>
    </row>
    <row r="1479" spans="28:48" ht="14.25">
      <c r="AB1479" s="219"/>
      <c r="AC1479" s="220"/>
      <c r="AD1479" s="219"/>
      <c r="AE1479" s="220"/>
      <c r="AF1479" s="220"/>
      <c r="AG1479" s="220"/>
      <c r="AH1479" s="219"/>
      <c r="AI1479" s="219"/>
      <c r="AJ1479" s="219"/>
      <c r="AK1479" s="219"/>
      <c r="AL1479" s="219"/>
      <c r="AM1479" s="219"/>
      <c r="AN1479" s="219"/>
      <c r="AO1479" s="221"/>
      <c r="AP1479" s="222"/>
      <c r="AQ1479" s="221"/>
      <c r="AR1479" s="223"/>
      <c r="AS1479" s="41"/>
      <c r="AT1479" s="41"/>
      <c r="AU1479" s="41"/>
      <c r="AV1479" s="228"/>
    </row>
    <row r="1480" spans="28:48" ht="14.25">
      <c r="AB1480" s="219"/>
      <c r="AC1480" s="220"/>
      <c r="AD1480" s="219"/>
      <c r="AE1480" s="220"/>
      <c r="AF1480" s="220"/>
      <c r="AG1480" s="220"/>
      <c r="AH1480" s="219"/>
      <c r="AI1480" s="219"/>
      <c r="AJ1480" s="219"/>
      <c r="AK1480" s="219"/>
      <c r="AL1480" s="219"/>
      <c r="AM1480" s="219"/>
      <c r="AN1480" s="219"/>
      <c r="AO1480" s="221"/>
      <c r="AP1480" s="222"/>
      <c r="AQ1480" s="221"/>
      <c r="AR1480" s="223"/>
      <c r="AS1480" s="41"/>
      <c r="AT1480" s="41"/>
      <c r="AU1480" s="41"/>
      <c r="AV1480" s="228"/>
    </row>
    <row r="1481" spans="28:48" ht="14.25">
      <c r="AB1481" s="219"/>
      <c r="AC1481" s="220"/>
      <c r="AD1481" s="219"/>
      <c r="AE1481" s="220"/>
      <c r="AF1481" s="220"/>
      <c r="AG1481" s="220"/>
      <c r="AH1481" s="219"/>
      <c r="AI1481" s="219"/>
      <c r="AJ1481" s="219"/>
      <c r="AK1481" s="219"/>
      <c r="AL1481" s="219"/>
      <c r="AM1481" s="219"/>
      <c r="AN1481" s="219"/>
      <c r="AO1481" s="221"/>
      <c r="AP1481" s="222"/>
      <c r="AQ1481" s="221"/>
      <c r="AR1481" s="223"/>
      <c r="AS1481" s="41"/>
      <c r="AT1481" s="41"/>
      <c r="AU1481" s="41"/>
      <c r="AV1481" s="228"/>
    </row>
    <row r="1482" spans="28:48" ht="14.25">
      <c r="AB1482" s="219"/>
      <c r="AC1482" s="220"/>
      <c r="AD1482" s="219"/>
      <c r="AE1482" s="220"/>
      <c r="AF1482" s="220"/>
      <c r="AG1482" s="220"/>
      <c r="AH1482" s="219"/>
      <c r="AI1482" s="219"/>
      <c r="AJ1482" s="219"/>
      <c r="AK1482" s="219"/>
      <c r="AL1482" s="219"/>
      <c r="AM1482" s="219"/>
      <c r="AN1482" s="219"/>
      <c r="AO1482" s="221"/>
      <c r="AP1482" s="222"/>
      <c r="AQ1482" s="221"/>
      <c r="AR1482" s="223"/>
      <c r="AS1482" s="41"/>
      <c r="AT1482" s="41"/>
      <c r="AU1482" s="41"/>
      <c r="AV1482" s="228"/>
    </row>
    <row r="1483" spans="28:48" ht="14.25">
      <c r="AB1483" s="219"/>
      <c r="AC1483" s="220"/>
      <c r="AD1483" s="219"/>
      <c r="AE1483" s="220"/>
      <c r="AF1483" s="220"/>
      <c r="AG1483" s="220"/>
      <c r="AH1483" s="219"/>
      <c r="AI1483" s="219"/>
      <c r="AJ1483" s="219"/>
      <c r="AK1483" s="219"/>
      <c r="AL1483" s="219"/>
      <c r="AM1483" s="219"/>
      <c r="AN1483" s="219"/>
      <c r="AO1483" s="221"/>
      <c r="AP1483" s="222"/>
      <c r="AQ1483" s="221"/>
      <c r="AR1483" s="223"/>
      <c r="AS1483" s="41"/>
      <c r="AT1483" s="41"/>
      <c r="AU1483" s="41"/>
      <c r="AV1483" s="228"/>
    </row>
    <row r="1484" spans="28:48" ht="14.25">
      <c r="AB1484" s="219"/>
      <c r="AC1484" s="220"/>
      <c r="AD1484" s="219"/>
      <c r="AE1484" s="220"/>
      <c r="AF1484" s="220"/>
      <c r="AG1484" s="220"/>
      <c r="AH1484" s="219"/>
      <c r="AI1484" s="219"/>
      <c r="AJ1484" s="219"/>
      <c r="AK1484" s="219"/>
      <c r="AL1484" s="219"/>
      <c r="AM1484" s="219"/>
      <c r="AN1484" s="219"/>
      <c r="AO1484" s="221"/>
      <c r="AP1484" s="222"/>
      <c r="AQ1484" s="221"/>
      <c r="AR1484" s="223"/>
      <c r="AS1484" s="41"/>
      <c r="AT1484" s="41"/>
      <c r="AU1484" s="41"/>
      <c r="AV1484" s="228"/>
    </row>
    <row r="1485" spans="28:48" ht="14.25">
      <c r="AB1485" s="219"/>
      <c r="AC1485" s="220"/>
      <c r="AD1485" s="219"/>
      <c r="AE1485" s="220"/>
      <c r="AF1485" s="220"/>
      <c r="AG1485" s="220"/>
      <c r="AH1485" s="219"/>
      <c r="AI1485" s="219"/>
      <c r="AJ1485" s="219"/>
      <c r="AK1485" s="219"/>
      <c r="AL1485" s="219"/>
      <c r="AM1485" s="219"/>
      <c r="AN1485" s="219"/>
      <c r="AO1485" s="221"/>
      <c r="AP1485" s="222"/>
      <c r="AQ1485" s="221"/>
      <c r="AR1485" s="223"/>
      <c r="AS1485" s="41"/>
      <c r="AT1485" s="41"/>
      <c r="AU1485" s="41"/>
      <c r="AV1485" s="228"/>
    </row>
    <row r="1486" spans="28:48" ht="14.25">
      <c r="AB1486" s="219"/>
      <c r="AC1486" s="220"/>
      <c r="AD1486" s="219"/>
      <c r="AE1486" s="220"/>
      <c r="AF1486" s="220"/>
      <c r="AG1486" s="220"/>
      <c r="AH1486" s="219"/>
      <c r="AI1486" s="219"/>
      <c r="AJ1486" s="219"/>
      <c r="AK1486" s="219"/>
      <c r="AL1486" s="219"/>
      <c r="AM1486" s="219"/>
      <c r="AN1486" s="219"/>
      <c r="AO1486" s="221"/>
      <c r="AP1486" s="222"/>
      <c r="AQ1486" s="221"/>
      <c r="AR1486" s="223"/>
      <c r="AS1486" s="41"/>
      <c r="AT1486" s="41"/>
      <c r="AU1486" s="41"/>
      <c r="AV1486" s="228"/>
    </row>
    <row r="1487" spans="28:48" ht="14.25">
      <c r="AB1487" s="219"/>
      <c r="AC1487" s="220"/>
      <c r="AD1487" s="219"/>
      <c r="AE1487" s="220"/>
      <c r="AF1487" s="220"/>
      <c r="AG1487" s="220"/>
      <c r="AH1487" s="219"/>
      <c r="AI1487" s="219"/>
      <c r="AJ1487" s="219"/>
      <c r="AK1487" s="219"/>
      <c r="AL1487" s="219"/>
      <c r="AM1487" s="219"/>
      <c r="AN1487" s="219"/>
      <c r="AO1487" s="221"/>
      <c r="AP1487" s="222"/>
      <c r="AQ1487" s="221"/>
      <c r="AR1487" s="223"/>
      <c r="AS1487" s="41"/>
      <c r="AT1487" s="41"/>
      <c r="AU1487" s="41"/>
      <c r="AV1487" s="228"/>
    </row>
    <row r="1488" spans="28:48" ht="14.25">
      <c r="AB1488" s="219"/>
      <c r="AC1488" s="220"/>
      <c r="AD1488" s="219"/>
      <c r="AE1488" s="220"/>
      <c r="AF1488" s="220"/>
      <c r="AG1488" s="220"/>
      <c r="AH1488" s="219"/>
      <c r="AI1488" s="219"/>
      <c r="AJ1488" s="219"/>
      <c r="AK1488" s="219"/>
      <c r="AL1488" s="219"/>
      <c r="AM1488" s="219"/>
      <c r="AN1488" s="219"/>
      <c r="AO1488" s="221"/>
      <c r="AP1488" s="222"/>
      <c r="AQ1488" s="221"/>
      <c r="AR1488" s="223"/>
      <c r="AS1488" s="41"/>
      <c r="AT1488" s="41"/>
      <c r="AU1488" s="41"/>
      <c r="AV1488" s="228"/>
    </row>
    <row r="1489" spans="28:48" ht="14.25">
      <c r="AB1489" s="219"/>
      <c r="AC1489" s="220"/>
      <c r="AD1489" s="219"/>
      <c r="AE1489" s="220"/>
      <c r="AF1489" s="220"/>
      <c r="AG1489" s="220"/>
      <c r="AH1489" s="219"/>
      <c r="AI1489" s="219"/>
      <c r="AJ1489" s="219"/>
      <c r="AK1489" s="219"/>
      <c r="AL1489" s="219"/>
      <c r="AM1489" s="219"/>
      <c r="AN1489" s="219"/>
      <c r="AO1489" s="221"/>
      <c r="AP1489" s="222"/>
      <c r="AQ1489" s="221"/>
      <c r="AR1489" s="223"/>
      <c r="AS1489" s="41"/>
      <c r="AT1489" s="41"/>
      <c r="AU1489" s="41"/>
      <c r="AV1489" s="228"/>
    </row>
    <row r="1490" spans="28:48" ht="14.25">
      <c r="AB1490" s="219"/>
      <c r="AC1490" s="220"/>
      <c r="AD1490" s="219"/>
      <c r="AE1490" s="220"/>
      <c r="AF1490" s="220"/>
      <c r="AG1490" s="220"/>
      <c r="AH1490" s="219"/>
      <c r="AI1490" s="219"/>
      <c r="AJ1490" s="219"/>
      <c r="AK1490" s="219"/>
      <c r="AL1490" s="219"/>
      <c r="AM1490" s="219"/>
      <c r="AN1490" s="219"/>
      <c r="AO1490" s="221"/>
      <c r="AP1490" s="222"/>
      <c r="AQ1490" s="221"/>
      <c r="AR1490" s="223"/>
      <c r="AS1490" s="41"/>
      <c r="AT1490" s="41"/>
      <c r="AU1490" s="41"/>
      <c r="AV1490" s="228"/>
    </row>
    <row r="1491" spans="28:48" ht="14.25">
      <c r="AB1491" s="219"/>
      <c r="AC1491" s="220"/>
      <c r="AD1491" s="219"/>
      <c r="AE1491" s="220"/>
      <c r="AF1491" s="220"/>
      <c r="AG1491" s="220"/>
      <c r="AH1491" s="219"/>
      <c r="AI1491" s="219"/>
      <c r="AJ1491" s="219"/>
      <c r="AK1491" s="219"/>
      <c r="AL1491" s="219"/>
      <c r="AM1491" s="219"/>
      <c r="AN1491" s="219"/>
      <c r="AO1491" s="221"/>
      <c r="AP1491" s="222"/>
      <c r="AQ1491" s="221"/>
      <c r="AR1491" s="223"/>
      <c r="AS1491" s="41"/>
      <c r="AT1491" s="41"/>
      <c r="AU1491" s="41"/>
      <c r="AV1491" s="228"/>
    </row>
    <row r="1492" spans="28:48" ht="14.25">
      <c r="AB1492" s="219"/>
      <c r="AC1492" s="220"/>
      <c r="AD1492" s="219"/>
      <c r="AE1492" s="220"/>
      <c r="AF1492" s="220"/>
      <c r="AG1492" s="220"/>
      <c r="AH1492" s="219"/>
      <c r="AI1492" s="219"/>
      <c r="AJ1492" s="219"/>
      <c r="AK1492" s="219"/>
      <c r="AL1492" s="219"/>
      <c r="AM1492" s="219"/>
      <c r="AN1492" s="219"/>
      <c r="AO1492" s="221"/>
      <c r="AP1492" s="222"/>
      <c r="AQ1492" s="221"/>
      <c r="AR1492" s="223"/>
      <c r="AS1492" s="41"/>
      <c r="AT1492" s="41"/>
      <c r="AU1492" s="41"/>
      <c r="AV1492" s="228"/>
    </row>
    <row r="1493" spans="28:48" ht="14.25">
      <c r="AB1493" s="219"/>
      <c r="AC1493" s="220"/>
      <c r="AD1493" s="219"/>
      <c r="AE1493" s="220"/>
      <c r="AF1493" s="220"/>
      <c r="AG1493" s="220"/>
      <c r="AH1493" s="219"/>
      <c r="AI1493" s="219"/>
      <c r="AJ1493" s="219"/>
      <c r="AK1493" s="219"/>
      <c r="AL1493" s="219"/>
      <c r="AM1493" s="219"/>
      <c r="AN1493" s="219"/>
      <c r="AO1493" s="221"/>
      <c r="AP1493" s="222"/>
      <c r="AQ1493" s="221"/>
      <c r="AR1493" s="223"/>
      <c r="AS1493" s="41"/>
      <c r="AT1493" s="41"/>
      <c r="AU1493" s="41"/>
      <c r="AV1493" s="228"/>
    </row>
    <row r="1494" spans="28:48" ht="14.25">
      <c r="AB1494" s="219"/>
      <c r="AC1494" s="220"/>
      <c r="AD1494" s="219"/>
      <c r="AE1494" s="220"/>
      <c r="AF1494" s="220"/>
      <c r="AG1494" s="220"/>
      <c r="AH1494" s="219"/>
      <c r="AI1494" s="219"/>
      <c r="AJ1494" s="219"/>
      <c r="AK1494" s="219"/>
      <c r="AL1494" s="219"/>
      <c r="AM1494" s="219"/>
      <c r="AN1494" s="219"/>
      <c r="AO1494" s="221"/>
      <c r="AP1494" s="222"/>
      <c r="AQ1494" s="221"/>
      <c r="AR1494" s="223"/>
      <c r="AS1494" s="41"/>
      <c r="AT1494" s="41"/>
      <c r="AU1494" s="41"/>
      <c r="AV1494" s="228"/>
    </row>
    <row r="1495" spans="28:48" ht="14.25">
      <c r="AB1495" s="219"/>
      <c r="AC1495" s="220"/>
      <c r="AD1495" s="219"/>
      <c r="AE1495" s="220"/>
      <c r="AF1495" s="220"/>
      <c r="AG1495" s="220"/>
      <c r="AH1495" s="219"/>
      <c r="AI1495" s="219"/>
      <c r="AJ1495" s="219"/>
      <c r="AK1495" s="219"/>
      <c r="AL1495" s="219"/>
      <c r="AM1495" s="219"/>
      <c r="AN1495" s="219"/>
      <c r="AO1495" s="221"/>
      <c r="AP1495" s="222"/>
      <c r="AQ1495" s="221"/>
      <c r="AR1495" s="223"/>
      <c r="AS1495" s="41"/>
      <c r="AT1495" s="41"/>
      <c r="AU1495" s="41"/>
      <c r="AV1495" s="228"/>
    </row>
    <row r="1496" spans="28:48" ht="14.25">
      <c r="AB1496" s="219"/>
      <c r="AC1496" s="220"/>
      <c r="AD1496" s="219"/>
      <c r="AE1496" s="220"/>
      <c r="AF1496" s="220"/>
      <c r="AG1496" s="220"/>
      <c r="AH1496" s="219"/>
      <c r="AI1496" s="219"/>
      <c r="AJ1496" s="219"/>
      <c r="AK1496" s="219"/>
      <c r="AL1496" s="219"/>
      <c r="AM1496" s="219"/>
      <c r="AN1496" s="219"/>
      <c r="AO1496" s="221"/>
      <c r="AP1496" s="222"/>
      <c r="AQ1496" s="221"/>
      <c r="AR1496" s="223"/>
      <c r="AS1496" s="41"/>
      <c r="AT1496" s="41"/>
      <c r="AU1496" s="41"/>
      <c r="AV1496" s="228"/>
    </row>
    <row r="1497" spans="28:48" ht="14.25">
      <c r="AB1497" s="219"/>
      <c r="AC1497" s="220"/>
      <c r="AD1497" s="219"/>
      <c r="AE1497" s="220"/>
      <c r="AF1497" s="220"/>
      <c r="AG1497" s="220"/>
      <c r="AH1497" s="219"/>
      <c r="AI1497" s="219"/>
      <c r="AJ1497" s="219"/>
      <c r="AK1497" s="219"/>
      <c r="AL1497" s="219"/>
      <c r="AM1497" s="219"/>
      <c r="AN1497" s="219"/>
      <c r="AO1497" s="221"/>
      <c r="AP1497" s="222"/>
      <c r="AQ1497" s="221"/>
      <c r="AR1497" s="223"/>
      <c r="AS1497" s="41"/>
      <c r="AT1497" s="41"/>
      <c r="AU1497" s="41"/>
      <c r="AV1497" s="228"/>
    </row>
    <row r="1498" spans="28:48" ht="14.25">
      <c r="AB1498" s="219"/>
      <c r="AC1498" s="220"/>
      <c r="AD1498" s="219"/>
      <c r="AE1498" s="220"/>
      <c r="AF1498" s="220"/>
      <c r="AG1498" s="220"/>
      <c r="AH1498" s="219"/>
      <c r="AI1498" s="219"/>
      <c r="AJ1498" s="219"/>
      <c r="AK1498" s="219"/>
      <c r="AL1498" s="219"/>
      <c r="AM1498" s="219"/>
      <c r="AN1498" s="219"/>
      <c r="AO1498" s="221"/>
      <c r="AP1498" s="222"/>
      <c r="AQ1498" s="221"/>
      <c r="AR1498" s="223"/>
      <c r="AS1498" s="41"/>
      <c r="AT1498" s="41"/>
      <c r="AU1498" s="41"/>
      <c r="AV1498" s="228"/>
    </row>
    <row r="1499" spans="28:48" ht="14.25">
      <c r="AB1499" s="219"/>
      <c r="AC1499" s="220"/>
      <c r="AD1499" s="219"/>
      <c r="AE1499" s="220"/>
      <c r="AF1499" s="220"/>
      <c r="AG1499" s="220"/>
      <c r="AH1499" s="219"/>
      <c r="AI1499" s="219"/>
      <c r="AJ1499" s="219"/>
      <c r="AK1499" s="219"/>
      <c r="AL1499" s="219"/>
      <c r="AM1499" s="219"/>
      <c r="AN1499" s="219"/>
      <c r="AO1499" s="221"/>
      <c r="AP1499" s="222"/>
      <c r="AQ1499" s="221"/>
      <c r="AR1499" s="223"/>
      <c r="AS1499" s="41"/>
      <c r="AT1499" s="41"/>
      <c r="AU1499" s="41"/>
      <c r="AV1499" s="228"/>
    </row>
    <row r="1500" spans="28:48" ht="14.25">
      <c r="AB1500" s="219"/>
      <c r="AC1500" s="220"/>
      <c r="AD1500" s="219"/>
      <c r="AE1500" s="220"/>
      <c r="AF1500" s="220"/>
      <c r="AG1500" s="220"/>
      <c r="AH1500" s="219"/>
      <c r="AI1500" s="219"/>
      <c r="AJ1500" s="219"/>
      <c r="AK1500" s="219"/>
      <c r="AL1500" s="219"/>
      <c r="AM1500" s="219"/>
      <c r="AN1500" s="219"/>
      <c r="AO1500" s="221"/>
      <c r="AP1500" s="222"/>
      <c r="AQ1500" s="221"/>
      <c r="AR1500" s="223"/>
      <c r="AS1500" s="41"/>
      <c r="AT1500" s="41"/>
      <c r="AU1500" s="41"/>
      <c r="AV1500" s="228"/>
    </row>
    <row r="1501" spans="28:48" ht="14.25">
      <c r="AB1501" s="219"/>
      <c r="AC1501" s="220"/>
      <c r="AD1501" s="219"/>
      <c r="AE1501" s="220"/>
      <c r="AF1501" s="220"/>
      <c r="AG1501" s="220"/>
      <c r="AH1501" s="219"/>
      <c r="AI1501" s="219"/>
      <c r="AJ1501" s="219"/>
      <c r="AK1501" s="219"/>
      <c r="AL1501" s="219"/>
      <c r="AM1501" s="219"/>
      <c r="AN1501" s="219"/>
      <c r="AO1501" s="221"/>
      <c r="AP1501" s="222"/>
      <c r="AQ1501" s="221"/>
      <c r="AR1501" s="223"/>
      <c r="AS1501" s="41"/>
      <c r="AT1501" s="41"/>
      <c r="AU1501" s="41"/>
      <c r="AV1501" s="228"/>
    </row>
    <row r="1502" spans="28:48" ht="14.25">
      <c r="AB1502" s="219"/>
      <c r="AC1502" s="220"/>
      <c r="AD1502" s="219"/>
      <c r="AE1502" s="220"/>
      <c r="AF1502" s="220"/>
      <c r="AG1502" s="220"/>
      <c r="AH1502" s="219"/>
      <c r="AI1502" s="219"/>
      <c r="AJ1502" s="219"/>
      <c r="AK1502" s="219"/>
      <c r="AL1502" s="219"/>
      <c r="AM1502" s="219"/>
      <c r="AN1502" s="219"/>
      <c r="AO1502" s="221"/>
      <c r="AP1502" s="222"/>
      <c r="AQ1502" s="221"/>
      <c r="AR1502" s="223"/>
      <c r="AS1502" s="41"/>
      <c r="AT1502" s="41"/>
      <c r="AU1502" s="41"/>
      <c r="AV1502" s="228"/>
    </row>
    <row r="1503" spans="28:48" ht="14.25">
      <c r="AB1503" s="219"/>
      <c r="AC1503" s="220"/>
      <c r="AD1503" s="219"/>
      <c r="AE1503" s="220"/>
      <c r="AF1503" s="220"/>
      <c r="AG1503" s="220"/>
      <c r="AH1503" s="219"/>
      <c r="AI1503" s="219"/>
      <c r="AJ1503" s="219"/>
      <c r="AK1503" s="219"/>
      <c r="AL1503" s="219"/>
      <c r="AM1503" s="219"/>
      <c r="AN1503" s="219"/>
      <c r="AO1503" s="221"/>
      <c r="AP1503" s="222"/>
      <c r="AQ1503" s="221"/>
      <c r="AR1503" s="223"/>
      <c r="AS1503" s="41"/>
      <c r="AT1503" s="41"/>
      <c r="AU1503" s="41"/>
      <c r="AV1503" s="228"/>
    </row>
    <row r="1504" spans="28:48" ht="14.25">
      <c r="AB1504" s="219"/>
      <c r="AC1504" s="220"/>
      <c r="AD1504" s="219"/>
      <c r="AE1504" s="220"/>
      <c r="AF1504" s="220"/>
      <c r="AG1504" s="220"/>
      <c r="AH1504" s="219"/>
      <c r="AI1504" s="219"/>
      <c r="AJ1504" s="219"/>
      <c r="AK1504" s="219"/>
      <c r="AL1504" s="219"/>
      <c r="AM1504" s="219"/>
      <c r="AN1504" s="219"/>
      <c r="AO1504" s="221"/>
      <c r="AP1504" s="222"/>
      <c r="AQ1504" s="221"/>
      <c r="AR1504" s="223"/>
      <c r="AS1504" s="41"/>
      <c r="AT1504" s="41"/>
      <c r="AU1504" s="41"/>
      <c r="AV1504" s="228"/>
    </row>
    <row r="1505" spans="28:48" ht="14.25">
      <c r="AB1505" s="219"/>
      <c r="AC1505" s="220"/>
      <c r="AD1505" s="219"/>
      <c r="AE1505" s="220"/>
      <c r="AF1505" s="220"/>
      <c r="AG1505" s="220"/>
      <c r="AH1505" s="219"/>
      <c r="AI1505" s="219"/>
      <c r="AJ1505" s="219"/>
      <c r="AK1505" s="219"/>
      <c r="AL1505" s="219"/>
      <c r="AM1505" s="219"/>
      <c r="AN1505" s="219"/>
      <c r="AO1505" s="221"/>
      <c r="AP1505" s="222"/>
      <c r="AQ1505" s="221"/>
      <c r="AR1505" s="223"/>
      <c r="AS1505" s="41"/>
      <c r="AT1505" s="41"/>
      <c r="AU1505" s="41"/>
      <c r="AV1505" s="228"/>
    </row>
    <row r="1506" spans="28:48" ht="14.25">
      <c r="AB1506" s="219"/>
      <c r="AC1506" s="220"/>
      <c r="AD1506" s="219"/>
      <c r="AE1506" s="220"/>
      <c r="AF1506" s="220"/>
      <c r="AG1506" s="220"/>
      <c r="AH1506" s="219"/>
      <c r="AI1506" s="219"/>
      <c r="AJ1506" s="219"/>
      <c r="AK1506" s="219"/>
      <c r="AL1506" s="219"/>
      <c r="AM1506" s="219"/>
      <c r="AN1506" s="219"/>
      <c r="AO1506" s="221"/>
      <c r="AP1506" s="222"/>
      <c r="AQ1506" s="221"/>
      <c r="AR1506" s="223"/>
      <c r="AS1506" s="41"/>
      <c r="AT1506" s="41"/>
      <c r="AU1506" s="41"/>
      <c r="AV1506" s="228"/>
    </row>
    <row r="1507" spans="28:48" ht="14.25">
      <c r="AB1507" s="219"/>
      <c r="AC1507" s="220"/>
      <c r="AD1507" s="219"/>
      <c r="AE1507" s="220"/>
      <c r="AF1507" s="220"/>
      <c r="AG1507" s="220"/>
      <c r="AH1507" s="219"/>
      <c r="AI1507" s="219"/>
      <c r="AJ1507" s="219"/>
      <c r="AK1507" s="219"/>
      <c r="AL1507" s="219"/>
      <c r="AM1507" s="219"/>
      <c r="AN1507" s="219"/>
      <c r="AO1507" s="221"/>
      <c r="AP1507" s="222"/>
      <c r="AQ1507" s="221"/>
      <c r="AR1507" s="223"/>
      <c r="AS1507" s="41"/>
      <c r="AT1507" s="41"/>
      <c r="AU1507" s="41"/>
      <c r="AV1507" s="228"/>
    </row>
    <row r="1508" spans="28:48" ht="14.25">
      <c r="AB1508" s="219"/>
      <c r="AC1508" s="220"/>
      <c r="AD1508" s="219"/>
      <c r="AE1508" s="220"/>
      <c r="AF1508" s="220"/>
      <c r="AG1508" s="220"/>
      <c r="AH1508" s="219"/>
      <c r="AI1508" s="219"/>
      <c r="AJ1508" s="219"/>
      <c r="AK1508" s="219"/>
      <c r="AL1508" s="219"/>
      <c r="AM1508" s="219"/>
      <c r="AN1508" s="219"/>
      <c r="AO1508" s="221"/>
      <c r="AP1508" s="222"/>
      <c r="AQ1508" s="221"/>
      <c r="AR1508" s="223"/>
      <c r="AS1508" s="41"/>
      <c r="AT1508" s="41"/>
      <c r="AU1508" s="41"/>
      <c r="AV1508" s="228"/>
    </row>
    <row r="1509" spans="28:48" ht="14.25">
      <c r="AB1509" s="219"/>
      <c r="AC1509" s="220"/>
      <c r="AD1509" s="219"/>
      <c r="AE1509" s="220"/>
      <c r="AF1509" s="220"/>
      <c r="AG1509" s="220"/>
      <c r="AH1509" s="219"/>
      <c r="AI1509" s="219"/>
      <c r="AJ1509" s="219"/>
      <c r="AK1509" s="219"/>
      <c r="AL1509" s="219"/>
      <c r="AM1509" s="219"/>
      <c r="AN1509" s="219"/>
      <c r="AO1509" s="221"/>
      <c r="AP1509" s="222"/>
      <c r="AQ1509" s="221"/>
      <c r="AR1509" s="223"/>
      <c r="AS1509" s="41"/>
      <c r="AT1509" s="41"/>
      <c r="AU1509" s="41"/>
      <c r="AV1509" s="228"/>
    </row>
    <row r="1510" spans="28:48" ht="14.25">
      <c r="AB1510" s="219"/>
      <c r="AC1510" s="220"/>
      <c r="AD1510" s="219"/>
      <c r="AE1510" s="220"/>
      <c r="AF1510" s="220"/>
      <c r="AG1510" s="220"/>
      <c r="AH1510" s="219"/>
      <c r="AI1510" s="219"/>
      <c r="AJ1510" s="219"/>
      <c r="AK1510" s="219"/>
      <c r="AL1510" s="219"/>
      <c r="AM1510" s="219"/>
      <c r="AN1510" s="219"/>
      <c r="AO1510" s="221"/>
      <c r="AP1510" s="222"/>
      <c r="AQ1510" s="221"/>
      <c r="AR1510" s="223"/>
      <c r="AS1510" s="41"/>
      <c r="AT1510" s="41"/>
      <c r="AU1510" s="41"/>
      <c r="AV1510" s="228"/>
    </row>
    <row r="1511" spans="28:48" ht="14.25">
      <c r="AB1511" s="219"/>
      <c r="AC1511" s="220"/>
      <c r="AD1511" s="219"/>
      <c r="AE1511" s="220"/>
      <c r="AF1511" s="220"/>
      <c r="AG1511" s="220"/>
      <c r="AH1511" s="219"/>
      <c r="AI1511" s="219"/>
      <c r="AJ1511" s="219"/>
      <c r="AK1511" s="219"/>
      <c r="AL1511" s="219"/>
      <c r="AM1511" s="219"/>
      <c r="AN1511" s="219"/>
      <c r="AO1511" s="221"/>
      <c r="AP1511" s="222"/>
      <c r="AQ1511" s="221"/>
      <c r="AR1511" s="223"/>
      <c r="AS1511" s="41"/>
      <c r="AT1511" s="41"/>
      <c r="AU1511" s="41"/>
      <c r="AV1511" s="228"/>
    </row>
    <row r="1512" spans="28:48" ht="14.25">
      <c r="AB1512" s="219"/>
      <c r="AC1512" s="220"/>
      <c r="AD1512" s="219"/>
      <c r="AE1512" s="220"/>
      <c r="AF1512" s="220"/>
      <c r="AG1512" s="220"/>
      <c r="AH1512" s="219"/>
      <c r="AI1512" s="219"/>
      <c r="AJ1512" s="219"/>
      <c r="AK1512" s="219"/>
      <c r="AL1512" s="219"/>
      <c r="AM1512" s="219"/>
      <c r="AN1512" s="219"/>
      <c r="AO1512" s="221"/>
      <c r="AP1512" s="222"/>
      <c r="AQ1512" s="221"/>
      <c r="AR1512" s="223"/>
      <c r="AS1512" s="41"/>
      <c r="AT1512" s="41"/>
      <c r="AU1512" s="41"/>
      <c r="AV1512" s="228"/>
    </row>
    <row r="1513" spans="28:48" ht="14.25">
      <c r="AB1513" s="219"/>
      <c r="AC1513" s="220"/>
      <c r="AD1513" s="219"/>
      <c r="AE1513" s="220"/>
      <c r="AF1513" s="220"/>
      <c r="AG1513" s="220"/>
      <c r="AH1513" s="219"/>
      <c r="AI1513" s="219"/>
      <c r="AJ1513" s="219"/>
      <c r="AK1513" s="219"/>
      <c r="AL1513" s="219"/>
      <c r="AM1513" s="219"/>
      <c r="AN1513" s="219"/>
      <c r="AO1513" s="221"/>
      <c r="AP1513" s="222"/>
      <c r="AQ1513" s="221"/>
      <c r="AR1513" s="223"/>
      <c r="AS1513" s="41"/>
      <c r="AT1513" s="41"/>
      <c r="AU1513" s="41"/>
      <c r="AV1513" s="228"/>
    </row>
    <row r="1514" spans="28:48" ht="14.25">
      <c r="AB1514" s="219"/>
      <c r="AC1514" s="220"/>
      <c r="AD1514" s="219"/>
      <c r="AE1514" s="220"/>
      <c r="AF1514" s="220"/>
      <c r="AG1514" s="220"/>
      <c r="AH1514" s="219"/>
      <c r="AI1514" s="219"/>
      <c r="AJ1514" s="219"/>
      <c r="AK1514" s="219"/>
      <c r="AL1514" s="219"/>
      <c r="AM1514" s="219"/>
      <c r="AN1514" s="219"/>
      <c r="AO1514" s="221"/>
      <c r="AP1514" s="222"/>
      <c r="AQ1514" s="221"/>
      <c r="AR1514" s="223"/>
      <c r="AS1514" s="41"/>
      <c r="AT1514" s="41"/>
      <c r="AU1514" s="41"/>
      <c r="AV1514" s="228"/>
    </row>
    <row r="1515" spans="28:48" ht="14.25">
      <c r="AB1515" s="219"/>
      <c r="AC1515" s="220"/>
      <c r="AD1515" s="219"/>
      <c r="AE1515" s="220"/>
      <c r="AF1515" s="220"/>
      <c r="AG1515" s="220"/>
      <c r="AH1515" s="219"/>
      <c r="AI1515" s="219"/>
      <c r="AJ1515" s="219"/>
      <c r="AK1515" s="219"/>
      <c r="AL1515" s="219"/>
      <c r="AM1515" s="219"/>
      <c r="AN1515" s="219"/>
      <c r="AO1515" s="221"/>
      <c r="AP1515" s="222"/>
      <c r="AQ1515" s="221"/>
      <c r="AR1515" s="223"/>
      <c r="AS1515" s="41"/>
      <c r="AT1515" s="41"/>
      <c r="AU1515" s="41"/>
      <c r="AV1515" s="228"/>
    </row>
    <row r="1516" spans="28:48" ht="14.25">
      <c r="AB1516" s="219"/>
      <c r="AC1516" s="220"/>
      <c r="AD1516" s="219"/>
      <c r="AE1516" s="220"/>
      <c r="AF1516" s="220"/>
      <c r="AG1516" s="220"/>
      <c r="AH1516" s="219"/>
      <c r="AI1516" s="219"/>
      <c r="AJ1516" s="219"/>
      <c r="AK1516" s="219"/>
      <c r="AL1516" s="219"/>
      <c r="AM1516" s="219"/>
      <c r="AN1516" s="219"/>
      <c r="AO1516" s="221"/>
      <c r="AP1516" s="222"/>
      <c r="AQ1516" s="221"/>
      <c r="AR1516" s="223"/>
      <c r="AS1516" s="41"/>
      <c r="AT1516" s="41"/>
      <c r="AU1516" s="41"/>
      <c r="AV1516" s="228"/>
    </row>
    <row r="1517" spans="28:48" ht="14.25">
      <c r="AB1517" s="219"/>
      <c r="AC1517" s="220"/>
      <c r="AD1517" s="219"/>
      <c r="AE1517" s="220"/>
      <c r="AF1517" s="220"/>
      <c r="AG1517" s="220"/>
      <c r="AH1517" s="219"/>
      <c r="AI1517" s="219"/>
      <c r="AJ1517" s="219"/>
      <c r="AK1517" s="219"/>
      <c r="AL1517" s="219"/>
      <c r="AM1517" s="219"/>
      <c r="AN1517" s="219"/>
      <c r="AO1517" s="221"/>
      <c r="AP1517" s="222"/>
      <c r="AQ1517" s="221"/>
      <c r="AR1517" s="223"/>
      <c r="AS1517" s="41"/>
      <c r="AT1517" s="41"/>
      <c r="AU1517" s="41"/>
      <c r="AV1517" s="228"/>
    </row>
    <row r="1518" spans="28:48" ht="14.25">
      <c r="AB1518" s="219"/>
      <c r="AC1518" s="220"/>
      <c r="AD1518" s="219"/>
      <c r="AE1518" s="220"/>
      <c r="AF1518" s="220"/>
      <c r="AG1518" s="220"/>
      <c r="AH1518" s="219"/>
      <c r="AI1518" s="219"/>
      <c r="AJ1518" s="219"/>
      <c r="AK1518" s="219"/>
      <c r="AL1518" s="219"/>
      <c r="AM1518" s="219"/>
      <c r="AN1518" s="219"/>
      <c r="AO1518" s="221"/>
      <c r="AP1518" s="222"/>
      <c r="AQ1518" s="221"/>
      <c r="AR1518" s="223"/>
      <c r="AS1518" s="41"/>
      <c r="AT1518" s="41"/>
      <c r="AU1518" s="41"/>
      <c r="AV1518" s="228"/>
    </row>
    <row r="1519" spans="28:48" ht="14.25">
      <c r="AB1519" s="219"/>
      <c r="AC1519" s="220"/>
      <c r="AD1519" s="219"/>
      <c r="AE1519" s="220"/>
      <c r="AF1519" s="220"/>
      <c r="AG1519" s="220"/>
      <c r="AH1519" s="219"/>
      <c r="AI1519" s="219"/>
      <c r="AJ1519" s="219"/>
      <c r="AK1519" s="219"/>
      <c r="AL1519" s="219"/>
      <c r="AM1519" s="219"/>
      <c r="AN1519" s="219"/>
      <c r="AO1519" s="221"/>
      <c r="AP1519" s="222"/>
      <c r="AQ1519" s="221"/>
      <c r="AR1519" s="223"/>
      <c r="AS1519" s="41"/>
      <c r="AT1519" s="41"/>
      <c r="AU1519" s="41"/>
      <c r="AV1519" s="228"/>
    </row>
    <row r="1520" spans="28:48" ht="14.25">
      <c r="AB1520" s="219"/>
      <c r="AC1520" s="220"/>
      <c r="AD1520" s="219"/>
      <c r="AE1520" s="220"/>
      <c r="AF1520" s="220"/>
      <c r="AG1520" s="220"/>
      <c r="AH1520" s="219"/>
      <c r="AI1520" s="219"/>
      <c r="AJ1520" s="219"/>
      <c r="AK1520" s="219"/>
      <c r="AL1520" s="219"/>
      <c r="AM1520" s="219"/>
      <c r="AN1520" s="219"/>
      <c r="AO1520" s="221"/>
      <c r="AP1520" s="222"/>
      <c r="AQ1520" s="221"/>
      <c r="AR1520" s="223"/>
      <c r="AS1520" s="41"/>
      <c r="AT1520" s="41"/>
      <c r="AU1520" s="41"/>
      <c r="AV1520" s="228"/>
    </row>
    <row r="1521" spans="28:48" ht="14.25">
      <c r="AB1521" s="219"/>
      <c r="AC1521" s="220"/>
      <c r="AD1521" s="219"/>
      <c r="AE1521" s="220"/>
      <c r="AF1521" s="220"/>
      <c r="AG1521" s="220"/>
      <c r="AH1521" s="219"/>
      <c r="AI1521" s="219"/>
      <c r="AJ1521" s="219"/>
      <c r="AK1521" s="219"/>
      <c r="AL1521" s="219"/>
      <c r="AM1521" s="219"/>
      <c r="AN1521" s="219"/>
      <c r="AO1521" s="221"/>
      <c r="AP1521" s="222"/>
      <c r="AQ1521" s="221"/>
      <c r="AR1521" s="223"/>
      <c r="AS1521" s="41"/>
      <c r="AT1521" s="41"/>
      <c r="AU1521" s="41"/>
      <c r="AV1521" s="228"/>
    </row>
    <row r="1522" spans="28:48" ht="14.25">
      <c r="AB1522" s="219"/>
      <c r="AC1522" s="220"/>
      <c r="AD1522" s="219"/>
      <c r="AE1522" s="220"/>
      <c r="AF1522" s="220"/>
      <c r="AG1522" s="220"/>
      <c r="AH1522" s="219"/>
      <c r="AI1522" s="219"/>
      <c r="AJ1522" s="219"/>
      <c r="AK1522" s="219"/>
      <c r="AL1522" s="219"/>
      <c r="AM1522" s="219"/>
      <c r="AN1522" s="219"/>
      <c r="AO1522" s="221"/>
      <c r="AP1522" s="222"/>
      <c r="AQ1522" s="221"/>
      <c r="AR1522" s="223"/>
      <c r="AS1522" s="41"/>
      <c r="AT1522" s="41"/>
      <c r="AU1522" s="41"/>
      <c r="AV1522" s="228"/>
    </row>
    <row r="1523" spans="28:48" ht="14.25">
      <c r="AB1523" s="219"/>
      <c r="AC1523" s="220"/>
      <c r="AD1523" s="219"/>
      <c r="AE1523" s="220"/>
      <c r="AF1523" s="220"/>
      <c r="AG1523" s="220"/>
      <c r="AH1523" s="219"/>
      <c r="AI1523" s="219"/>
      <c r="AJ1523" s="219"/>
      <c r="AK1523" s="219"/>
      <c r="AL1523" s="219"/>
      <c r="AM1523" s="219"/>
      <c r="AN1523" s="219"/>
      <c r="AO1523" s="221"/>
      <c r="AP1523" s="222"/>
      <c r="AQ1523" s="221"/>
      <c r="AR1523" s="223"/>
      <c r="AS1523" s="41"/>
      <c r="AT1523" s="41"/>
      <c r="AU1523" s="41"/>
      <c r="AV1523" s="228"/>
    </row>
    <row r="1524" spans="28:48" ht="14.25">
      <c r="AB1524" s="219"/>
      <c r="AC1524" s="220"/>
      <c r="AD1524" s="219"/>
      <c r="AE1524" s="220"/>
      <c r="AF1524" s="220"/>
      <c r="AG1524" s="220"/>
      <c r="AH1524" s="219"/>
      <c r="AI1524" s="219"/>
      <c r="AJ1524" s="219"/>
      <c r="AK1524" s="219"/>
      <c r="AL1524" s="219"/>
      <c r="AM1524" s="219"/>
      <c r="AN1524" s="219"/>
      <c r="AO1524" s="221"/>
      <c r="AP1524" s="222"/>
      <c r="AQ1524" s="221"/>
      <c r="AR1524" s="223"/>
      <c r="AS1524" s="41"/>
      <c r="AT1524" s="41"/>
      <c r="AU1524" s="41"/>
      <c r="AV1524" s="228"/>
    </row>
    <row r="1525" spans="28:48" ht="14.25">
      <c r="AB1525" s="219"/>
      <c r="AC1525" s="220"/>
      <c r="AD1525" s="219"/>
      <c r="AE1525" s="220"/>
      <c r="AF1525" s="220"/>
      <c r="AG1525" s="220"/>
      <c r="AH1525" s="219"/>
      <c r="AI1525" s="219"/>
      <c r="AJ1525" s="219"/>
      <c r="AK1525" s="219"/>
      <c r="AL1525" s="219"/>
      <c r="AM1525" s="219"/>
      <c r="AN1525" s="219"/>
      <c r="AO1525" s="221"/>
      <c r="AP1525" s="222"/>
      <c r="AQ1525" s="221"/>
      <c r="AR1525" s="223"/>
      <c r="AS1525" s="41"/>
      <c r="AT1525" s="41"/>
      <c r="AU1525" s="41"/>
      <c r="AV1525" s="228"/>
    </row>
    <row r="1526" spans="28:48" ht="14.25">
      <c r="AB1526" s="219"/>
      <c r="AC1526" s="220"/>
      <c r="AD1526" s="219"/>
      <c r="AE1526" s="220"/>
      <c r="AF1526" s="220"/>
      <c r="AG1526" s="220"/>
      <c r="AH1526" s="219"/>
      <c r="AI1526" s="219"/>
      <c r="AJ1526" s="219"/>
      <c r="AK1526" s="219"/>
      <c r="AL1526" s="219"/>
      <c r="AM1526" s="219"/>
      <c r="AN1526" s="219"/>
      <c r="AO1526" s="221"/>
      <c r="AP1526" s="222"/>
      <c r="AQ1526" s="221"/>
      <c r="AR1526" s="223"/>
      <c r="AS1526" s="41"/>
      <c r="AT1526" s="41"/>
      <c r="AU1526" s="41"/>
      <c r="AV1526" s="228"/>
    </row>
    <row r="1527" spans="28:48" ht="14.25">
      <c r="AB1527" s="219"/>
      <c r="AC1527" s="220"/>
      <c r="AD1527" s="219"/>
      <c r="AE1527" s="220"/>
      <c r="AF1527" s="220"/>
      <c r="AG1527" s="220"/>
      <c r="AH1527" s="219"/>
      <c r="AI1527" s="219"/>
      <c r="AJ1527" s="219"/>
      <c r="AK1527" s="219"/>
      <c r="AL1527" s="219"/>
      <c r="AM1527" s="219"/>
      <c r="AN1527" s="219"/>
      <c r="AO1527" s="221"/>
      <c r="AP1527" s="222"/>
      <c r="AQ1527" s="221"/>
      <c r="AR1527" s="223"/>
      <c r="AS1527" s="41"/>
      <c r="AT1527" s="41"/>
      <c r="AU1527" s="41"/>
      <c r="AV1527" s="228"/>
    </row>
    <row r="1528" spans="28:48" ht="14.25">
      <c r="AB1528" s="219"/>
      <c r="AC1528" s="220"/>
      <c r="AD1528" s="219"/>
      <c r="AE1528" s="220"/>
      <c r="AF1528" s="220"/>
      <c r="AG1528" s="220"/>
      <c r="AH1528" s="219"/>
      <c r="AI1528" s="219"/>
      <c r="AJ1528" s="219"/>
      <c r="AK1528" s="219"/>
      <c r="AL1528" s="219"/>
      <c r="AM1528" s="219"/>
      <c r="AN1528" s="219"/>
      <c r="AO1528" s="221"/>
      <c r="AP1528" s="222"/>
      <c r="AQ1528" s="221"/>
      <c r="AR1528" s="223"/>
      <c r="AS1528" s="41"/>
      <c r="AT1528" s="41"/>
      <c r="AU1528" s="41"/>
      <c r="AV1528" s="228"/>
    </row>
    <row r="1529" spans="28:48" ht="14.25">
      <c r="AB1529" s="219"/>
      <c r="AC1529" s="220"/>
      <c r="AD1529" s="219"/>
      <c r="AE1529" s="220"/>
      <c r="AF1529" s="220"/>
      <c r="AG1529" s="220"/>
      <c r="AH1529" s="219"/>
      <c r="AI1529" s="219"/>
      <c r="AJ1529" s="219"/>
      <c r="AK1529" s="219"/>
      <c r="AL1529" s="219"/>
      <c r="AM1529" s="219"/>
      <c r="AN1529" s="219"/>
      <c r="AO1529" s="221"/>
      <c r="AP1529" s="222"/>
      <c r="AQ1529" s="221"/>
      <c r="AR1529" s="223"/>
      <c r="AS1529" s="41"/>
      <c r="AT1529" s="41"/>
      <c r="AU1529" s="41"/>
      <c r="AV1529" s="228"/>
    </row>
    <row r="1530" spans="28:48" ht="14.25">
      <c r="AB1530" s="219"/>
      <c r="AC1530" s="220"/>
      <c r="AD1530" s="219"/>
      <c r="AE1530" s="220"/>
      <c r="AF1530" s="220"/>
      <c r="AG1530" s="220"/>
      <c r="AH1530" s="219"/>
      <c r="AI1530" s="219"/>
      <c r="AJ1530" s="219"/>
      <c r="AK1530" s="219"/>
      <c r="AL1530" s="219"/>
      <c r="AM1530" s="219"/>
      <c r="AN1530" s="219"/>
      <c r="AO1530" s="221"/>
      <c r="AP1530" s="222"/>
      <c r="AQ1530" s="221"/>
      <c r="AR1530" s="223"/>
      <c r="AS1530" s="41"/>
      <c r="AT1530" s="41"/>
      <c r="AU1530" s="41"/>
      <c r="AV1530" s="228"/>
    </row>
    <row r="1531" spans="28:48" ht="14.25">
      <c r="AB1531" s="219"/>
      <c r="AC1531" s="220"/>
      <c r="AD1531" s="219"/>
      <c r="AE1531" s="220"/>
      <c r="AF1531" s="220"/>
      <c r="AG1531" s="220"/>
      <c r="AH1531" s="219"/>
      <c r="AI1531" s="219"/>
      <c r="AJ1531" s="219"/>
      <c r="AK1531" s="219"/>
      <c r="AL1531" s="219"/>
      <c r="AM1531" s="219"/>
      <c r="AN1531" s="219"/>
      <c r="AO1531" s="221"/>
      <c r="AP1531" s="222"/>
      <c r="AQ1531" s="221"/>
      <c r="AR1531" s="223"/>
      <c r="AS1531" s="41"/>
      <c r="AT1531" s="41"/>
      <c r="AU1531" s="41"/>
      <c r="AV1531" s="228"/>
    </row>
    <row r="1532" spans="28:48" ht="14.25">
      <c r="AB1532" s="219"/>
      <c r="AC1532" s="220"/>
      <c r="AD1532" s="219"/>
      <c r="AE1532" s="220"/>
      <c r="AF1532" s="220"/>
      <c r="AG1532" s="220"/>
      <c r="AH1532" s="219"/>
      <c r="AI1532" s="219"/>
      <c r="AJ1532" s="219"/>
      <c r="AK1532" s="219"/>
      <c r="AL1532" s="219"/>
      <c r="AM1532" s="219"/>
      <c r="AN1532" s="219"/>
      <c r="AO1532" s="221"/>
      <c r="AP1532" s="222"/>
      <c r="AQ1532" s="221"/>
      <c r="AR1532" s="223"/>
      <c r="AS1532" s="41"/>
      <c r="AT1532" s="41"/>
      <c r="AU1532" s="41"/>
      <c r="AV1532" s="228"/>
    </row>
    <row r="1533" spans="28:48" ht="14.25">
      <c r="AB1533" s="219"/>
      <c r="AC1533" s="220"/>
      <c r="AD1533" s="219"/>
      <c r="AE1533" s="220"/>
      <c r="AF1533" s="220"/>
      <c r="AG1533" s="220"/>
      <c r="AH1533" s="219"/>
      <c r="AI1533" s="219"/>
      <c r="AJ1533" s="219"/>
      <c r="AK1533" s="219"/>
      <c r="AL1533" s="219"/>
      <c r="AM1533" s="219"/>
      <c r="AN1533" s="219"/>
      <c r="AO1533" s="221"/>
      <c r="AP1533" s="222"/>
      <c r="AQ1533" s="221"/>
      <c r="AR1533" s="223"/>
      <c r="AS1533" s="41"/>
      <c r="AT1533" s="41"/>
      <c r="AU1533" s="41"/>
      <c r="AV1533" s="228"/>
    </row>
    <row r="1534" spans="28:48" ht="14.25">
      <c r="AB1534" s="219"/>
      <c r="AC1534" s="220"/>
      <c r="AD1534" s="219"/>
      <c r="AE1534" s="220"/>
      <c r="AF1534" s="220"/>
      <c r="AG1534" s="220"/>
      <c r="AH1534" s="219"/>
      <c r="AI1534" s="219"/>
      <c r="AJ1534" s="219"/>
      <c r="AK1534" s="219"/>
      <c r="AL1534" s="219"/>
      <c r="AM1534" s="219"/>
      <c r="AN1534" s="219"/>
      <c r="AO1534" s="221"/>
      <c r="AP1534" s="222"/>
      <c r="AQ1534" s="221"/>
      <c r="AR1534" s="223"/>
      <c r="AS1534" s="41"/>
      <c r="AT1534" s="41"/>
      <c r="AU1534" s="41"/>
      <c r="AV1534" s="228"/>
    </row>
    <row r="1535" spans="28:48" ht="14.25">
      <c r="AB1535" s="219"/>
      <c r="AC1535" s="220"/>
      <c r="AD1535" s="219"/>
      <c r="AE1535" s="220"/>
      <c r="AF1535" s="220"/>
      <c r="AG1535" s="220"/>
      <c r="AH1535" s="219"/>
      <c r="AI1535" s="219"/>
      <c r="AJ1535" s="219"/>
      <c r="AK1535" s="219"/>
      <c r="AL1535" s="219"/>
      <c r="AM1535" s="219"/>
      <c r="AN1535" s="219"/>
      <c r="AO1535" s="221"/>
      <c r="AP1535" s="222"/>
      <c r="AQ1535" s="221"/>
      <c r="AR1535" s="223"/>
      <c r="AS1535" s="41"/>
      <c r="AT1535" s="41"/>
      <c r="AU1535" s="41"/>
      <c r="AV1535" s="228"/>
    </row>
    <row r="1536" spans="28:48" ht="14.25">
      <c r="AB1536" s="219"/>
      <c r="AC1536" s="220"/>
      <c r="AD1536" s="219"/>
      <c r="AE1536" s="220"/>
      <c r="AF1536" s="220"/>
      <c r="AG1536" s="220"/>
      <c r="AH1536" s="219"/>
      <c r="AI1536" s="219"/>
      <c r="AJ1536" s="219"/>
      <c r="AK1536" s="219"/>
      <c r="AL1536" s="219"/>
      <c r="AM1536" s="219"/>
      <c r="AN1536" s="219"/>
      <c r="AO1536" s="221"/>
      <c r="AP1536" s="222"/>
      <c r="AQ1536" s="221"/>
      <c r="AR1536" s="223"/>
      <c r="AS1536" s="41"/>
      <c r="AT1536" s="41"/>
      <c r="AU1536" s="41"/>
      <c r="AV1536" s="228"/>
    </row>
    <row r="1537" spans="28:48" ht="14.25">
      <c r="AB1537" s="219"/>
      <c r="AC1537" s="220"/>
      <c r="AD1537" s="219"/>
      <c r="AE1537" s="220"/>
      <c r="AF1537" s="220"/>
      <c r="AG1537" s="220"/>
      <c r="AH1537" s="219"/>
      <c r="AI1537" s="219"/>
      <c r="AJ1537" s="219"/>
      <c r="AK1537" s="219"/>
      <c r="AL1537" s="219"/>
      <c r="AM1537" s="219"/>
      <c r="AN1537" s="219"/>
      <c r="AO1537" s="221"/>
      <c r="AP1537" s="222"/>
      <c r="AQ1537" s="221"/>
      <c r="AR1537" s="223"/>
      <c r="AS1537" s="41"/>
      <c r="AT1537" s="41"/>
      <c r="AU1537" s="41"/>
      <c r="AV1537" s="228"/>
    </row>
    <row r="1538" spans="28:48" ht="14.25">
      <c r="AB1538" s="219"/>
      <c r="AC1538" s="220"/>
      <c r="AD1538" s="219"/>
      <c r="AE1538" s="220"/>
      <c r="AF1538" s="220"/>
      <c r="AG1538" s="220"/>
      <c r="AH1538" s="219"/>
      <c r="AI1538" s="219"/>
      <c r="AJ1538" s="219"/>
      <c r="AK1538" s="219"/>
      <c r="AL1538" s="219"/>
      <c r="AM1538" s="219"/>
      <c r="AN1538" s="219"/>
      <c r="AO1538" s="221"/>
      <c r="AP1538" s="222"/>
      <c r="AQ1538" s="221"/>
      <c r="AR1538" s="223"/>
      <c r="AS1538" s="41"/>
      <c r="AT1538" s="41"/>
      <c r="AU1538" s="41"/>
      <c r="AV1538" s="228"/>
    </row>
    <row r="1539" spans="28:48" ht="14.25">
      <c r="AB1539" s="219"/>
      <c r="AC1539" s="220"/>
      <c r="AD1539" s="219"/>
      <c r="AE1539" s="220"/>
      <c r="AF1539" s="220"/>
      <c r="AG1539" s="220"/>
      <c r="AH1539" s="219"/>
      <c r="AI1539" s="219"/>
      <c r="AJ1539" s="219"/>
      <c r="AK1539" s="219"/>
      <c r="AL1539" s="219"/>
      <c r="AM1539" s="219"/>
      <c r="AN1539" s="219"/>
      <c r="AO1539" s="221"/>
      <c r="AP1539" s="222"/>
      <c r="AQ1539" s="221"/>
      <c r="AR1539" s="223"/>
      <c r="AS1539" s="41"/>
      <c r="AT1539" s="41"/>
      <c r="AU1539" s="41"/>
      <c r="AV1539" s="228"/>
    </row>
    <row r="1540" spans="28:48" ht="14.25">
      <c r="AB1540" s="219"/>
      <c r="AC1540" s="220"/>
      <c r="AD1540" s="219"/>
      <c r="AE1540" s="220"/>
      <c r="AF1540" s="220"/>
      <c r="AG1540" s="220"/>
      <c r="AH1540" s="219"/>
      <c r="AI1540" s="219"/>
      <c r="AJ1540" s="219"/>
      <c r="AK1540" s="219"/>
      <c r="AL1540" s="219"/>
      <c r="AM1540" s="219"/>
      <c r="AN1540" s="219"/>
      <c r="AO1540" s="221"/>
      <c r="AP1540" s="222"/>
      <c r="AQ1540" s="221"/>
      <c r="AR1540" s="223"/>
      <c r="AS1540" s="41"/>
      <c r="AT1540" s="41"/>
      <c r="AU1540" s="41"/>
      <c r="AV1540" s="228"/>
    </row>
    <row r="1541" spans="28:48" ht="14.25">
      <c r="AB1541" s="219"/>
      <c r="AC1541" s="220"/>
      <c r="AD1541" s="219"/>
      <c r="AE1541" s="220"/>
      <c r="AF1541" s="220"/>
      <c r="AG1541" s="220"/>
      <c r="AH1541" s="219"/>
      <c r="AI1541" s="219"/>
      <c r="AJ1541" s="219"/>
      <c r="AK1541" s="219"/>
      <c r="AL1541" s="219"/>
      <c r="AM1541" s="219"/>
      <c r="AN1541" s="219"/>
      <c r="AO1541" s="221"/>
      <c r="AP1541" s="222"/>
      <c r="AQ1541" s="221"/>
      <c r="AR1541" s="223"/>
      <c r="AS1541" s="41"/>
      <c r="AT1541" s="41"/>
      <c r="AU1541" s="41"/>
      <c r="AV1541" s="228"/>
    </row>
    <row r="1542" spans="28:48" ht="14.25">
      <c r="AB1542" s="219"/>
      <c r="AC1542" s="220"/>
      <c r="AD1542" s="219"/>
      <c r="AE1542" s="220"/>
      <c r="AF1542" s="220"/>
      <c r="AG1542" s="220"/>
      <c r="AH1542" s="219"/>
      <c r="AI1542" s="219"/>
      <c r="AJ1542" s="219"/>
      <c r="AK1542" s="219"/>
      <c r="AL1542" s="219"/>
      <c r="AM1542" s="219"/>
      <c r="AN1542" s="219"/>
      <c r="AO1542" s="221"/>
      <c r="AP1542" s="222"/>
      <c r="AQ1542" s="221"/>
      <c r="AR1542" s="223"/>
      <c r="AS1542" s="41"/>
      <c r="AT1542" s="41"/>
      <c r="AU1542" s="41"/>
      <c r="AV1542" s="228"/>
    </row>
    <row r="1543" spans="28:48" ht="14.25">
      <c r="AB1543" s="219"/>
      <c r="AC1543" s="220"/>
      <c r="AD1543" s="219"/>
      <c r="AE1543" s="220"/>
      <c r="AF1543" s="220"/>
      <c r="AG1543" s="220"/>
      <c r="AH1543" s="219"/>
      <c r="AI1543" s="219"/>
      <c r="AJ1543" s="219"/>
      <c r="AK1543" s="219"/>
      <c r="AL1543" s="219"/>
      <c r="AM1543" s="219"/>
      <c r="AN1543" s="219"/>
      <c r="AO1543" s="221"/>
      <c r="AP1543" s="222"/>
      <c r="AQ1543" s="221"/>
      <c r="AR1543" s="223"/>
      <c r="AS1543" s="41"/>
      <c r="AT1543" s="41"/>
      <c r="AU1543" s="41"/>
      <c r="AV1543" s="228"/>
    </row>
    <row r="1544" spans="28:48" ht="14.25">
      <c r="AB1544" s="219"/>
      <c r="AC1544" s="220"/>
      <c r="AD1544" s="219"/>
      <c r="AE1544" s="220"/>
      <c r="AF1544" s="220"/>
      <c r="AG1544" s="220"/>
      <c r="AH1544" s="219"/>
      <c r="AI1544" s="219"/>
      <c r="AJ1544" s="219"/>
      <c r="AK1544" s="219"/>
      <c r="AL1544" s="219"/>
      <c r="AM1544" s="219"/>
      <c r="AN1544" s="219"/>
      <c r="AO1544" s="221"/>
      <c r="AP1544" s="222"/>
      <c r="AQ1544" s="221"/>
      <c r="AR1544" s="223"/>
      <c r="AS1544" s="41"/>
      <c r="AT1544" s="41"/>
      <c r="AU1544" s="41"/>
      <c r="AV1544" s="228"/>
    </row>
    <row r="1545" spans="28:48" ht="14.25">
      <c r="AB1545" s="219"/>
      <c r="AC1545" s="220"/>
      <c r="AD1545" s="219"/>
      <c r="AE1545" s="220"/>
      <c r="AF1545" s="220"/>
      <c r="AG1545" s="220"/>
      <c r="AH1545" s="219"/>
      <c r="AI1545" s="219"/>
      <c r="AJ1545" s="219"/>
      <c r="AK1545" s="219"/>
      <c r="AL1545" s="219"/>
      <c r="AM1545" s="219"/>
      <c r="AN1545" s="219"/>
      <c r="AO1545" s="221"/>
      <c r="AP1545" s="222"/>
      <c r="AQ1545" s="221"/>
      <c r="AR1545" s="223"/>
      <c r="AS1545" s="41"/>
      <c r="AT1545" s="41"/>
      <c r="AU1545" s="41"/>
      <c r="AV1545" s="228"/>
    </row>
    <row r="1546" spans="28:48" ht="14.25">
      <c r="AB1546" s="219"/>
      <c r="AC1546" s="220"/>
      <c r="AD1546" s="219"/>
      <c r="AE1546" s="220"/>
      <c r="AF1546" s="220"/>
      <c r="AG1546" s="220"/>
      <c r="AH1546" s="219"/>
      <c r="AI1546" s="219"/>
      <c r="AJ1546" s="219"/>
      <c r="AK1546" s="219"/>
      <c r="AL1546" s="219"/>
      <c r="AM1546" s="219"/>
      <c r="AN1546" s="219"/>
      <c r="AO1546" s="221"/>
      <c r="AP1546" s="222"/>
      <c r="AQ1546" s="221"/>
      <c r="AR1546" s="223"/>
      <c r="AS1546" s="41"/>
      <c r="AT1546" s="41"/>
      <c r="AU1546" s="41"/>
      <c r="AV1546" s="228"/>
    </row>
    <row r="1547" spans="28:48" ht="14.25">
      <c r="AB1547" s="219"/>
      <c r="AC1547" s="220"/>
      <c r="AD1547" s="219"/>
      <c r="AE1547" s="220"/>
      <c r="AF1547" s="220"/>
      <c r="AG1547" s="220"/>
      <c r="AH1547" s="219"/>
      <c r="AI1547" s="219"/>
      <c r="AJ1547" s="219"/>
      <c r="AK1547" s="219"/>
      <c r="AL1547" s="219"/>
      <c r="AM1547" s="219"/>
      <c r="AN1547" s="219"/>
      <c r="AO1547" s="221"/>
      <c r="AP1547" s="222"/>
      <c r="AQ1547" s="221"/>
      <c r="AR1547" s="223"/>
      <c r="AS1547" s="41"/>
      <c r="AT1547" s="41"/>
      <c r="AU1547" s="41"/>
      <c r="AV1547" s="228"/>
    </row>
    <row r="1548" spans="28:48" ht="14.25">
      <c r="AB1548" s="219"/>
      <c r="AC1548" s="220"/>
      <c r="AD1548" s="219"/>
      <c r="AE1548" s="220"/>
      <c r="AF1548" s="220"/>
      <c r="AG1548" s="220"/>
      <c r="AH1548" s="219"/>
      <c r="AI1548" s="219"/>
      <c r="AJ1548" s="219"/>
      <c r="AK1548" s="219"/>
      <c r="AL1548" s="219"/>
      <c r="AM1548" s="219"/>
      <c r="AN1548" s="219"/>
      <c r="AO1548" s="221"/>
      <c r="AP1548" s="222"/>
      <c r="AQ1548" s="221"/>
      <c r="AR1548" s="223"/>
      <c r="AS1548" s="41"/>
      <c r="AT1548" s="41"/>
      <c r="AU1548" s="41"/>
      <c r="AV1548" s="228"/>
    </row>
    <row r="1549" spans="28:48" ht="14.25">
      <c r="AB1549" s="219"/>
      <c r="AC1549" s="220"/>
      <c r="AD1549" s="219"/>
      <c r="AE1549" s="220"/>
      <c r="AF1549" s="220"/>
      <c r="AG1549" s="220"/>
      <c r="AH1549" s="219"/>
      <c r="AI1549" s="219"/>
      <c r="AJ1549" s="219"/>
      <c r="AK1549" s="219"/>
      <c r="AL1549" s="219"/>
      <c r="AM1549" s="219"/>
      <c r="AN1549" s="219"/>
      <c r="AO1549" s="221"/>
      <c r="AP1549" s="222"/>
      <c r="AQ1549" s="221"/>
      <c r="AR1549" s="223"/>
      <c r="AS1549" s="41"/>
      <c r="AT1549" s="41"/>
      <c r="AU1549" s="41"/>
      <c r="AV1549" s="228"/>
    </row>
    <row r="1550" spans="28:48" ht="14.25">
      <c r="AB1550" s="219"/>
      <c r="AC1550" s="220"/>
      <c r="AD1550" s="219"/>
      <c r="AE1550" s="220"/>
      <c r="AF1550" s="220"/>
      <c r="AG1550" s="220"/>
      <c r="AH1550" s="219"/>
      <c r="AI1550" s="219"/>
      <c r="AJ1550" s="219"/>
      <c r="AK1550" s="219"/>
      <c r="AL1550" s="219"/>
      <c r="AM1550" s="219"/>
      <c r="AN1550" s="219"/>
      <c r="AO1550" s="221"/>
      <c r="AP1550" s="222"/>
      <c r="AQ1550" s="221"/>
      <c r="AR1550" s="223"/>
      <c r="AS1550" s="41"/>
      <c r="AT1550" s="41"/>
      <c r="AU1550" s="41"/>
      <c r="AV1550" s="228"/>
    </row>
    <row r="1551" spans="28:48" ht="14.25">
      <c r="AB1551" s="219"/>
      <c r="AC1551" s="220"/>
      <c r="AD1551" s="219"/>
      <c r="AE1551" s="220"/>
      <c r="AF1551" s="220"/>
      <c r="AG1551" s="220"/>
      <c r="AH1551" s="219"/>
      <c r="AI1551" s="219"/>
      <c r="AJ1551" s="219"/>
      <c r="AK1551" s="219"/>
      <c r="AL1551" s="219"/>
      <c r="AM1551" s="219"/>
      <c r="AN1551" s="219"/>
      <c r="AO1551" s="221"/>
      <c r="AP1551" s="222"/>
      <c r="AQ1551" s="221"/>
      <c r="AR1551" s="223"/>
      <c r="AS1551" s="41"/>
      <c r="AT1551" s="41"/>
      <c r="AU1551" s="41"/>
      <c r="AV1551" s="228"/>
    </row>
    <row r="1552" spans="28:48" ht="14.25">
      <c r="AB1552" s="219"/>
      <c r="AC1552" s="220"/>
      <c r="AD1552" s="219"/>
      <c r="AE1552" s="220"/>
      <c r="AF1552" s="220"/>
      <c r="AG1552" s="220"/>
      <c r="AH1552" s="219"/>
      <c r="AI1552" s="219"/>
      <c r="AJ1552" s="219"/>
      <c r="AK1552" s="219"/>
      <c r="AL1552" s="219"/>
      <c r="AM1552" s="219"/>
      <c r="AN1552" s="219"/>
      <c r="AO1552" s="221"/>
      <c r="AP1552" s="222"/>
      <c r="AQ1552" s="221"/>
      <c r="AR1552" s="223"/>
      <c r="AS1552" s="41"/>
      <c r="AT1552" s="41"/>
      <c r="AU1552" s="41"/>
      <c r="AV1552" s="228"/>
    </row>
    <row r="1553" spans="28:48" ht="14.25">
      <c r="AB1553" s="219"/>
      <c r="AC1553" s="220"/>
      <c r="AD1553" s="219"/>
      <c r="AE1553" s="220"/>
      <c r="AF1553" s="220"/>
      <c r="AG1553" s="220"/>
      <c r="AH1553" s="219"/>
      <c r="AI1553" s="219"/>
      <c r="AJ1553" s="219"/>
      <c r="AK1553" s="219"/>
      <c r="AL1553" s="219"/>
      <c r="AM1553" s="219"/>
      <c r="AN1553" s="219"/>
      <c r="AO1553" s="221"/>
      <c r="AP1553" s="222"/>
      <c r="AQ1553" s="221"/>
      <c r="AR1553" s="223"/>
      <c r="AS1553" s="41"/>
      <c r="AT1553" s="41"/>
      <c r="AU1553" s="41"/>
      <c r="AV1553" s="228"/>
    </row>
    <row r="1554" spans="28:48" ht="14.25">
      <c r="AB1554" s="219"/>
      <c r="AC1554" s="220"/>
      <c r="AD1554" s="219"/>
      <c r="AE1554" s="220"/>
      <c r="AF1554" s="220"/>
      <c r="AG1554" s="220"/>
      <c r="AH1554" s="219"/>
      <c r="AI1554" s="219"/>
      <c r="AJ1554" s="219"/>
      <c r="AK1554" s="219"/>
      <c r="AL1554" s="219"/>
      <c r="AM1554" s="219"/>
      <c r="AN1554" s="219"/>
      <c r="AO1554" s="221"/>
      <c r="AP1554" s="222"/>
      <c r="AQ1554" s="221"/>
      <c r="AR1554" s="223"/>
      <c r="AS1554" s="41"/>
      <c r="AT1554" s="41"/>
      <c r="AU1554" s="41"/>
      <c r="AV1554" s="228"/>
    </row>
    <row r="1555" spans="28:48" ht="14.25">
      <c r="AB1555" s="219"/>
      <c r="AC1555" s="220"/>
      <c r="AD1555" s="219"/>
      <c r="AE1555" s="220"/>
      <c r="AF1555" s="220"/>
      <c r="AG1555" s="220"/>
      <c r="AH1555" s="219"/>
      <c r="AI1555" s="219"/>
      <c r="AJ1555" s="219"/>
      <c r="AK1555" s="219"/>
      <c r="AL1555" s="219"/>
      <c r="AM1555" s="219"/>
      <c r="AN1555" s="219"/>
      <c r="AO1555" s="221"/>
      <c r="AP1555" s="222"/>
      <c r="AQ1555" s="221"/>
      <c r="AR1555" s="223"/>
      <c r="AS1555" s="41"/>
      <c r="AT1555" s="41"/>
      <c r="AU1555" s="41"/>
      <c r="AV1555" s="228"/>
    </row>
    <row r="1556" spans="28:48" ht="14.25">
      <c r="AB1556" s="219"/>
      <c r="AC1556" s="220"/>
      <c r="AD1556" s="219"/>
      <c r="AE1556" s="220"/>
      <c r="AF1556" s="220"/>
      <c r="AG1556" s="220"/>
      <c r="AH1556" s="219"/>
      <c r="AI1556" s="219"/>
      <c r="AJ1556" s="219"/>
      <c r="AK1556" s="219"/>
      <c r="AL1556" s="219"/>
      <c r="AM1556" s="219"/>
      <c r="AN1556" s="219"/>
      <c r="AO1556" s="221"/>
      <c r="AP1556" s="222"/>
      <c r="AQ1556" s="221"/>
      <c r="AR1556" s="223"/>
      <c r="AS1556" s="41"/>
      <c r="AT1556" s="41"/>
      <c r="AU1556" s="41"/>
      <c r="AV1556" s="228"/>
    </row>
    <row r="1557" spans="28:48" ht="14.25">
      <c r="AB1557" s="219"/>
      <c r="AC1557" s="220"/>
      <c r="AD1557" s="219"/>
      <c r="AE1557" s="220"/>
      <c r="AF1557" s="220"/>
      <c r="AG1557" s="220"/>
      <c r="AH1557" s="219"/>
      <c r="AI1557" s="219"/>
      <c r="AJ1557" s="219"/>
      <c r="AK1557" s="219"/>
      <c r="AL1557" s="219"/>
      <c r="AM1557" s="219"/>
      <c r="AN1557" s="219"/>
      <c r="AO1557" s="221"/>
      <c r="AP1557" s="222"/>
      <c r="AQ1557" s="221"/>
      <c r="AR1557" s="223"/>
      <c r="AS1557" s="41"/>
      <c r="AT1557" s="41"/>
      <c r="AU1557" s="41"/>
      <c r="AV1557" s="228"/>
    </row>
    <row r="1558" spans="28:48" ht="14.25">
      <c r="AB1558" s="219"/>
      <c r="AC1558" s="220"/>
      <c r="AD1558" s="219"/>
      <c r="AE1558" s="220"/>
      <c r="AF1558" s="220"/>
      <c r="AG1558" s="220"/>
      <c r="AH1558" s="219"/>
      <c r="AI1558" s="219"/>
      <c r="AJ1558" s="219"/>
      <c r="AK1558" s="219"/>
      <c r="AL1558" s="219"/>
      <c r="AM1558" s="219"/>
      <c r="AN1558" s="219"/>
      <c r="AO1558" s="221"/>
      <c r="AP1558" s="222"/>
      <c r="AQ1558" s="221"/>
      <c r="AR1558" s="223"/>
      <c r="AS1558" s="41"/>
      <c r="AT1558" s="41"/>
      <c r="AU1558" s="41"/>
      <c r="AV1558" s="228"/>
    </row>
    <row r="1559" spans="28:48" ht="14.25">
      <c r="AB1559" s="219"/>
      <c r="AC1559" s="220"/>
      <c r="AD1559" s="219"/>
      <c r="AE1559" s="220"/>
      <c r="AF1559" s="220"/>
      <c r="AG1559" s="220"/>
      <c r="AH1559" s="219"/>
      <c r="AI1559" s="219"/>
      <c r="AJ1559" s="219"/>
      <c r="AK1559" s="219"/>
      <c r="AL1559" s="219"/>
      <c r="AM1559" s="219"/>
      <c r="AN1559" s="219"/>
      <c r="AO1559" s="221"/>
      <c r="AP1559" s="222"/>
      <c r="AQ1559" s="221"/>
      <c r="AR1559" s="223"/>
      <c r="AS1559" s="41"/>
      <c r="AT1559" s="41"/>
      <c r="AU1559" s="41"/>
      <c r="AV1559" s="228"/>
    </row>
    <row r="1560" spans="28:48" ht="14.25">
      <c r="AB1560" s="219"/>
      <c r="AC1560" s="220"/>
      <c r="AD1560" s="219"/>
      <c r="AE1560" s="220"/>
      <c r="AF1560" s="220"/>
      <c r="AG1560" s="220"/>
      <c r="AH1560" s="219"/>
      <c r="AI1560" s="219"/>
      <c r="AJ1560" s="219"/>
      <c r="AK1560" s="219"/>
      <c r="AL1560" s="219"/>
      <c r="AM1560" s="219"/>
      <c r="AN1560" s="219"/>
      <c r="AO1560" s="221"/>
      <c r="AP1560" s="222"/>
      <c r="AQ1560" s="221"/>
      <c r="AR1560" s="223"/>
      <c r="AS1560" s="41"/>
      <c r="AT1560" s="41"/>
      <c r="AU1560" s="41"/>
      <c r="AV1560" s="228"/>
    </row>
    <row r="1561" spans="28:48" ht="14.25">
      <c r="AB1561" s="219"/>
      <c r="AC1561" s="220"/>
      <c r="AD1561" s="219"/>
      <c r="AE1561" s="220"/>
      <c r="AF1561" s="220"/>
      <c r="AG1561" s="220"/>
      <c r="AH1561" s="219"/>
      <c r="AI1561" s="219"/>
      <c r="AJ1561" s="219"/>
      <c r="AK1561" s="219"/>
      <c r="AL1561" s="219"/>
      <c r="AM1561" s="219"/>
      <c r="AN1561" s="219"/>
      <c r="AO1561" s="221"/>
      <c r="AP1561" s="222"/>
      <c r="AQ1561" s="221"/>
      <c r="AR1561" s="223"/>
      <c r="AS1561" s="41"/>
      <c r="AT1561" s="41"/>
      <c r="AU1561" s="41"/>
      <c r="AV1561" s="228"/>
    </row>
    <row r="1562" spans="28:48" ht="14.25">
      <c r="AB1562" s="219"/>
      <c r="AC1562" s="220"/>
      <c r="AD1562" s="219"/>
      <c r="AE1562" s="220"/>
      <c r="AF1562" s="220"/>
      <c r="AG1562" s="220"/>
      <c r="AH1562" s="219"/>
      <c r="AI1562" s="219"/>
      <c r="AJ1562" s="219"/>
      <c r="AK1562" s="219"/>
      <c r="AL1562" s="219"/>
      <c r="AM1562" s="219"/>
      <c r="AN1562" s="219"/>
      <c r="AO1562" s="221"/>
      <c r="AP1562" s="222"/>
      <c r="AQ1562" s="221"/>
      <c r="AR1562" s="223"/>
      <c r="AS1562" s="41"/>
      <c r="AT1562" s="41"/>
      <c r="AU1562" s="41"/>
      <c r="AV1562" s="228"/>
    </row>
    <row r="1563" spans="28:48" ht="14.25">
      <c r="AB1563" s="219"/>
      <c r="AC1563" s="220"/>
      <c r="AD1563" s="219"/>
      <c r="AE1563" s="220"/>
      <c r="AF1563" s="220"/>
      <c r="AG1563" s="220"/>
      <c r="AH1563" s="219"/>
      <c r="AI1563" s="219"/>
      <c r="AJ1563" s="219"/>
      <c r="AK1563" s="219"/>
      <c r="AL1563" s="219"/>
      <c r="AM1563" s="219"/>
      <c r="AN1563" s="219"/>
      <c r="AO1563" s="221"/>
      <c r="AP1563" s="222"/>
      <c r="AQ1563" s="221"/>
      <c r="AR1563" s="223"/>
      <c r="AS1563" s="41"/>
      <c r="AT1563" s="41"/>
      <c r="AU1563" s="41"/>
      <c r="AV1563" s="228"/>
    </row>
    <row r="1564" spans="28:48" ht="14.25">
      <c r="AB1564" s="219"/>
      <c r="AC1564" s="220"/>
      <c r="AD1564" s="219"/>
      <c r="AE1564" s="220"/>
      <c r="AF1564" s="220"/>
      <c r="AG1564" s="220"/>
      <c r="AH1564" s="219"/>
      <c r="AI1564" s="219"/>
      <c r="AJ1564" s="219"/>
      <c r="AK1564" s="219"/>
      <c r="AL1564" s="219"/>
      <c r="AM1564" s="219"/>
      <c r="AN1564" s="219"/>
      <c r="AO1564" s="221"/>
      <c r="AP1564" s="222"/>
      <c r="AQ1564" s="221"/>
      <c r="AR1564" s="223"/>
      <c r="AS1564" s="41"/>
      <c r="AT1564" s="41"/>
      <c r="AU1564" s="41"/>
      <c r="AV1564" s="228"/>
    </row>
    <row r="1565" spans="28:48" ht="14.25">
      <c r="AB1565" s="219"/>
      <c r="AC1565" s="220"/>
      <c r="AD1565" s="219"/>
      <c r="AE1565" s="220"/>
      <c r="AF1565" s="220"/>
      <c r="AG1565" s="220"/>
      <c r="AH1565" s="219"/>
      <c r="AI1565" s="219"/>
      <c r="AJ1565" s="219"/>
      <c r="AK1565" s="219"/>
      <c r="AL1565" s="219"/>
      <c r="AM1565" s="219"/>
      <c r="AN1565" s="219"/>
      <c r="AO1565" s="221"/>
      <c r="AP1565" s="222"/>
      <c r="AQ1565" s="221"/>
      <c r="AR1565" s="223"/>
      <c r="AS1565" s="41"/>
      <c r="AT1565" s="41"/>
      <c r="AU1565" s="41"/>
      <c r="AV1565" s="228"/>
    </row>
    <row r="1566" spans="28:48" ht="14.25">
      <c r="AB1566" s="219"/>
      <c r="AC1566" s="220"/>
      <c r="AD1566" s="219"/>
      <c r="AE1566" s="220"/>
      <c r="AF1566" s="220"/>
      <c r="AG1566" s="220"/>
      <c r="AH1566" s="219"/>
      <c r="AI1566" s="219"/>
      <c r="AJ1566" s="219"/>
      <c r="AK1566" s="219"/>
      <c r="AL1566" s="219"/>
      <c r="AM1566" s="219"/>
      <c r="AN1566" s="219"/>
      <c r="AO1566" s="221"/>
      <c r="AP1566" s="222"/>
      <c r="AQ1566" s="221"/>
      <c r="AR1566" s="223"/>
      <c r="AS1566" s="41"/>
      <c r="AT1566" s="41"/>
      <c r="AU1566" s="41"/>
      <c r="AV1566" s="228"/>
    </row>
    <row r="1567" spans="28:48" ht="14.25">
      <c r="AB1567" s="219"/>
      <c r="AC1567" s="220"/>
      <c r="AD1567" s="219"/>
      <c r="AE1567" s="220"/>
      <c r="AF1567" s="220"/>
      <c r="AG1567" s="220"/>
      <c r="AH1567" s="219"/>
      <c r="AI1567" s="219"/>
      <c r="AJ1567" s="219"/>
      <c r="AK1567" s="219"/>
      <c r="AL1567" s="219"/>
      <c r="AM1567" s="219"/>
      <c r="AN1567" s="219"/>
      <c r="AO1567" s="221"/>
      <c r="AP1567" s="222"/>
      <c r="AQ1567" s="221"/>
      <c r="AR1567" s="223"/>
      <c r="AS1567" s="41"/>
      <c r="AT1567" s="41"/>
      <c r="AU1567" s="41"/>
      <c r="AV1567" s="228"/>
    </row>
    <row r="1568" spans="28:48" ht="14.25">
      <c r="AB1568" s="219"/>
      <c r="AC1568" s="220"/>
      <c r="AD1568" s="219"/>
      <c r="AE1568" s="220"/>
      <c r="AF1568" s="220"/>
      <c r="AG1568" s="220"/>
      <c r="AH1568" s="219"/>
      <c r="AI1568" s="219"/>
      <c r="AJ1568" s="219"/>
      <c r="AK1568" s="219"/>
      <c r="AL1568" s="219"/>
      <c r="AM1568" s="219"/>
      <c r="AN1568" s="219"/>
      <c r="AO1568" s="221"/>
      <c r="AP1568" s="222"/>
      <c r="AQ1568" s="221"/>
      <c r="AR1568" s="223"/>
      <c r="AS1568" s="41"/>
      <c r="AT1568" s="41"/>
      <c r="AU1568" s="41"/>
      <c r="AV1568" s="228"/>
    </row>
    <row r="1569" spans="28:48" ht="14.25">
      <c r="AB1569" s="219"/>
      <c r="AC1569" s="220"/>
      <c r="AD1569" s="219"/>
      <c r="AE1569" s="220"/>
      <c r="AF1569" s="220"/>
      <c r="AG1569" s="220"/>
      <c r="AH1569" s="219"/>
      <c r="AI1569" s="219"/>
      <c r="AJ1569" s="219"/>
      <c r="AK1569" s="219"/>
      <c r="AL1569" s="219"/>
      <c r="AM1569" s="219"/>
      <c r="AN1569" s="219"/>
      <c r="AO1569" s="221"/>
      <c r="AP1569" s="222"/>
      <c r="AQ1569" s="221"/>
      <c r="AR1569" s="223"/>
      <c r="AS1569" s="41"/>
      <c r="AT1569" s="41"/>
      <c r="AU1569" s="41"/>
      <c r="AV1569" s="228"/>
    </row>
    <row r="1570" spans="28:48" ht="14.25">
      <c r="AB1570" s="219"/>
      <c r="AC1570" s="220"/>
      <c r="AD1570" s="219"/>
      <c r="AE1570" s="220"/>
      <c r="AF1570" s="220"/>
      <c r="AG1570" s="220"/>
      <c r="AH1570" s="219"/>
      <c r="AI1570" s="219"/>
      <c r="AJ1570" s="219"/>
      <c r="AK1570" s="219"/>
      <c r="AL1570" s="219"/>
      <c r="AM1570" s="219"/>
      <c r="AN1570" s="219"/>
      <c r="AO1570" s="221"/>
      <c r="AP1570" s="222"/>
      <c r="AQ1570" s="221"/>
      <c r="AR1570" s="223"/>
      <c r="AS1570" s="41"/>
      <c r="AT1570" s="41"/>
      <c r="AU1570" s="41"/>
      <c r="AV1570" s="228"/>
    </row>
    <row r="1571" spans="28:48" ht="14.25">
      <c r="AB1571" s="219"/>
      <c r="AC1571" s="220"/>
      <c r="AD1571" s="219"/>
      <c r="AE1571" s="220"/>
      <c r="AF1571" s="220"/>
      <c r="AG1571" s="220"/>
      <c r="AH1571" s="219"/>
      <c r="AI1571" s="219"/>
      <c r="AJ1571" s="219"/>
      <c r="AK1571" s="219"/>
      <c r="AL1571" s="219"/>
      <c r="AM1571" s="219"/>
      <c r="AN1571" s="219"/>
      <c r="AO1571" s="221"/>
      <c r="AP1571" s="222"/>
      <c r="AQ1571" s="221"/>
      <c r="AR1571" s="223"/>
      <c r="AS1571" s="41"/>
      <c r="AT1571" s="41"/>
      <c r="AU1571" s="41"/>
      <c r="AV1571" s="228"/>
    </row>
    <row r="1572" spans="28:48" ht="14.25">
      <c r="AB1572" s="219"/>
      <c r="AC1572" s="220"/>
      <c r="AD1572" s="219"/>
      <c r="AE1572" s="220"/>
      <c r="AF1572" s="220"/>
      <c r="AG1572" s="220"/>
      <c r="AH1572" s="219"/>
      <c r="AI1572" s="219"/>
      <c r="AJ1572" s="219"/>
      <c r="AK1572" s="219"/>
      <c r="AL1572" s="219"/>
      <c r="AM1572" s="219"/>
      <c r="AN1572" s="219"/>
      <c r="AO1572" s="221"/>
      <c r="AP1572" s="222"/>
      <c r="AQ1572" s="221"/>
      <c r="AR1572" s="223"/>
      <c r="AS1572" s="41"/>
      <c r="AT1572" s="41"/>
      <c r="AU1572" s="41"/>
      <c r="AV1572" s="228"/>
    </row>
    <row r="1573" spans="28:48" ht="14.25">
      <c r="AB1573" s="219"/>
      <c r="AC1573" s="220"/>
      <c r="AD1573" s="219"/>
      <c r="AE1573" s="220"/>
      <c r="AF1573" s="220"/>
      <c r="AG1573" s="220"/>
      <c r="AH1573" s="219"/>
      <c r="AI1573" s="219"/>
      <c r="AJ1573" s="219"/>
      <c r="AK1573" s="219"/>
      <c r="AL1573" s="219"/>
      <c r="AM1573" s="219"/>
      <c r="AN1573" s="219"/>
      <c r="AO1573" s="221"/>
      <c r="AP1573" s="222"/>
      <c r="AQ1573" s="221"/>
      <c r="AR1573" s="223"/>
      <c r="AS1573" s="41"/>
      <c r="AT1573" s="41"/>
      <c r="AU1573" s="41"/>
      <c r="AV1573" s="228"/>
    </row>
    <row r="1574" spans="28:48" ht="14.25">
      <c r="AB1574" s="219"/>
      <c r="AC1574" s="220"/>
      <c r="AD1574" s="219"/>
      <c r="AE1574" s="220"/>
      <c r="AF1574" s="220"/>
      <c r="AG1574" s="220"/>
      <c r="AH1574" s="219"/>
      <c r="AI1574" s="219"/>
      <c r="AJ1574" s="219"/>
      <c r="AK1574" s="219"/>
      <c r="AL1574" s="219"/>
      <c r="AM1574" s="219"/>
      <c r="AN1574" s="219"/>
      <c r="AO1574" s="221"/>
      <c r="AP1574" s="222"/>
      <c r="AQ1574" s="221"/>
      <c r="AR1574" s="223"/>
      <c r="AS1574" s="41"/>
      <c r="AT1574" s="41"/>
      <c r="AU1574" s="41"/>
      <c r="AV1574" s="228"/>
    </row>
    <row r="1575" spans="28:48" ht="14.25">
      <c r="AB1575" s="219"/>
      <c r="AC1575" s="220"/>
      <c r="AD1575" s="219"/>
      <c r="AE1575" s="220"/>
      <c r="AF1575" s="220"/>
      <c r="AG1575" s="220"/>
      <c r="AH1575" s="219"/>
      <c r="AI1575" s="219"/>
      <c r="AJ1575" s="219"/>
      <c r="AK1575" s="219"/>
      <c r="AL1575" s="219"/>
      <c r="AM1575" s="219"/>
      <c r="AN1575" s="219"/>
      <c r="AO1575" s="221"/>
      <c r="AP1575" s="222"/>
      <c r="AQ1575" s="221"/>
      <c r="AR1575" s="223"/>
      <c r="AS1575" s="41"/>
      <c r="AT1575" s="41"/>
      <c r="AU1575" s="41"/>
      <c r="AV1575" s="228"/>
    </row>
    <row r="1576" spans="28:48" ht="14.25">
      <c r="AB1576" s="219"/>
      <c r="AC1576" s="220"/>
      <c r="AD1576" s="219"/>
      <c r="AE1576" s="220"/>
      <c r="AF1576" s="220"/>
      <c r="AG1576" s="220"/>
      <c r="AH1576" s="219"/>
      <c r="AI1576" s="219"/>
      <c r="AJ1576" s="219"/>
      <c r="AK1576" s="219"/>
      <c r="AL1576" s="219"/>
      <c r="AM1576" s="219"/>
      <c r="AN1576" s="219"/>
      <c r="AO1576" s="221"/>
      <c r="AP1576" s="222"/>
      <c r="AQ1576" s="221"/>
      <c r="AR1576" s="223"/>
      <c r="AS1576" s="41"/>
      <c r="AT1576" s="41"/>
      <c r="AU1576" s="41"/>
      <c r="AV1576" s="228"/>
    </row>
    <row r="1577" spans="28:48" ht="14.25">
      <c r="AB1577" s="219"/>
      <c r="AC1577" s="220"/>
      <c r="AD1577" s="219"/>
      <c r="AE1577" s="220"/>
      <c r="AF1577" s="220"/>
      <c r="AG1577" s="220"/>
      <c r="AH1577" s="219"/>
      <c r="AI1577" s="219"/>
      <c r="AJ1577" s="219"/>
      <c r="AK1577" s="219"/>
      <c r="AL1577" s="219"/>
      <c r="AM1577" s="219"/>
      <c r="AN1577" s="219"/>
      <c r="AO1577" s="221"/>
      <c r="AP1577" s="222"/>
      <c r="AQ1577" s="221"/>
      <c r="AR1577" s="223"/>
      <c r="AS1577" s="41"/>
      <c r="AT1577" s="41"/>
      <c r="AU1577" s="41"/>
      <c r="AV1577" s="228"/>
    </row>
    <row r="1578" spans="28:48" ht="14.25">
      <c r="AB1578" s="219"/>
      <c r="AC1578" s="220"/>
      <c r="AD1578" s="219"/>
      <c r="AE1578" s="220"/>
      <c r="AF1578" s="220"/>
      <c r="AG1578" s="220"/>
      <c r="AH1578" s="219"/>
      <c r="AI1578" s="219"/>
      <c r="AJ1578" s="219"/>
      <c r="AK1578" s="219"/>
      <c r="AL1578" s="219"/>
      <c r="AM1578" s="219"/>
      <c r="AN1578" s="219"/>
      <c r="AO1578" s="221"/>
      <c r="AP1578" s="222"/>
      <c r="AQ1578" s="221"/>
      <c r="AR1578" s="223"/>
      <c r="AS1578" s="41"/>
      <c r="AT1578" s="41"/>
      <c r="AU1578" s="41"/>
      <c r="AV1578" s="228"/>
    </row>
    <row r="1579" spans="28:48" ht="14.25">
      <c r="AB1579" s="219"/>
      <c r="AC1579" s="220"/>
      <c r="AD1579" s="219"/>
      <c r="AE1579" s="220"/>
      <c r="AF1579" s="220"/>
      <c r="AG1579" s="220"/>
      <c r="AH1579" s="219"/>
      <c r="AI1579" s="219"/>
      <c r="AJ1579" s="219"/>
      <c r="AK1579" s="219"/>
      <c r="AL1579" s="219"/>
      <c r="AM1579" s="219"/>
      <c r="AN1579" s="219"/>
      <c r="AO1579" s="221"/>
      <c r="AP1579" s="222"/>
      <c r="AQ1579" s="221"/>
      <c r="AR1579" s="223"/>
      <c r="AS1579" s="41"/>
      <c r="AT1579" s="41"/>
      <c r="AU1579" s="41"/>
      <c r="AV1579" s="228"/>
    </row>
    <row r="1580" spans="28:48" ht="14.25">
      <c r="AB1580" s="219"/>
      <c r="AC1580" s="220"/>
      <c r="AD1580" s="219"/>
      <c r="AE1580" s="220"/>
      <c r="AF1580" s="220"/>
      <c r="AG1580" s="220"/>
      <c r="AH1580" s="219"/>
      <c r="AI1580" s="219"/>
      <c r="AJ1580" s="219"/>
      <c r="AK1580" s="219"/>
      <c r="AL1580" s="219"/>
      <c r="AM1580" s="219"/>
      <c r="AN1580" s="219"/>
      <c r="AO1580" s="221"/>
      <c r="AP1580" s="222"/>
      <c r="AQ1580" s="221"/>
      <c r="AR1580" s="223"/>
      <c r="AS1580" s="41"/>
      <c r="AT1580" s="41"/>
      <c r="AU1580" s="41"/>
      <c r="AV1580" s="228"/>
    </row>
    <row r="1581" spans="28:48" ht="14.25">
      <c r="AB1581" s="219"/>
      <c r="AC1581" s="220"/>
      <c r="AD1581" s="219"/>
      <c r="AE1581" s="220"/>
      <c r="AF1581" s="220"/>
      <c r="AG1581" s="220"/>
      <c r="AH1581" s="219"/>
      <c r="AI1581" s="219"/>
      <c r="AJ1581" s="219"/>
      <c r="AK1581" s="219"/>
      <c r="AL1581" s="219"/>
      <c r="AM1581" s="219"/>
      <c r="AN1581" s="219"/>
      <c r="AO1581" s="221"/>
      <c r="AP1581" s="222"/>
      <c r="AQ1581" s="221"/>
      <c r="AR1581" s="223"/>
      <c r="AS1581" s="41"/>
      <c r="AT1581" s="41"/>
      <c r="AU1581" s="41"/>
      <c r="AV1581" s="228"/>
    </row>
    <row r="1582" spans="28:48" ht="14.25">
      <c r="AB1582" s="219"/>
      <c r="AC1582" s="220"/>
      <c r="AD1582" s="219"/>
      <c r="AE1582" s="220"/>
      <c r="AF1582" s="220"/>
      <c r="AG1582" s="220"/>
      <c r="AH1582" s="219"/>
      <c r="AI1582" s="219"/>
      <c r="AJ1582" s="219"/>
      <c r="AK1582" s="219"/>
      <c r="AL1582" s="219"/>
      <c r="AM1582" s="219"/>
      <c r="AN1582" s="219"/>
      <c r="AO1582" s="221"/>
      <c r="AP1582" s="222"/>
      <c r="AQ1582" s="221"/>
      <c r="AR1582" s="223"/>
      <c r="AS1582" s="41"/>
      <c r="AT1582" s="41"/>
      <c r="AU1582" s="41"/>
      <c r="AV1582" s="228"/>
    </row>
    <row r="1583" spans="28:48" ht="14.25">
      <c r="AB1583" s="219"/>
      <c r="AC1583" s="220"/>
      <c r="AD1583" s="219"/>
      <c r="AE1583" s="220"/>
      <c r="AF1583" s="220"/>
      <c r="AG1583" s="220"/>
      <c r="AH1583" s="219"/>
      <c r="AI1583" s="219"/>
      <c r="AJ1583" s="219"/>
      <c r="AK1583" s="219"/>
      <c r="AL1583" s="219"/>
      <c r="AM1583" s="219"/>
      <c r="AN1583" s="219"/>
      <c r="AO1583" s="221"/>
      <c r="AP1583" s="222"/>
      <c r="AQ1583" s="221"/>
      <c r="AR1583" s="223"/>
      <c r="AS1583" s="41"/>
      <c r="AT1583" s="41"/>
      <c r="AU1583" s="41"/>
      <c r="AV1583" s="228"/>
    </row>
    <row r="1584" spans="28:48" ht="14.25">
      <c r="AB1584" s="219"/>
      <c r="AC1584" s="220"/>
      <c r="AD1584" s="219"/>
      <c r="AE1584" s="220"/>
      <c r="AF1584" s="220"/>
      <c r="AG1584" s="220"/>
      <c r="AH1584" s="219"/>
      <c r="AI1584" s="219"/>
      <c r="AJ1584" s="219"/>
      <c r="AK1584" s="219"/>
      <c r="AL1584" s="219"/>
      <c r="AM1584" s="219"/>
      <c r="AN1584" s="219"/>
      <c r="AO1584" s="221"/>
      <c r="AP1584" s="222"/>
      <c r="AQ1584" s="221"/>
      <c r="AR1584" s="223"/>
      <c r="AS1584" s="41"/>
      <c r="AT1584" s="41"/>
      <c r="AU1584" s="41"/>
      <c r="AV1584" s="228"/>
    </row>
    <row r="1585" spans="28:48" ht="14.25">
      <c r="AB1585" s="219"/>
      <c r="AC1585" s="220"/>
      <c r="AD1585" s="219"/>
      <c r="AE1585" s="220"/>
      <c r="AF1585" s="220"/>
      <c r="AG1585" s="220"/>
      <c r="AH1585" s="219"/>
      <c r="AI1585" s="219"/>
      <c r="AJ1585" s="219"/>
      <c r="AK1585" s="219"/>
      <c r="AL1585" s="219"/>
      <c r="AM1585" s="219"/>
      <c r="AN1585" s="219"/>
      <c r="AO1585" s="221"/>
      <c r="AP1585" s="222"/>
      <c r="AQ1585" s="221"/>
      <c r="AR1585" s="223"/>
      <c r="AS1585" s="41"/>
      <c r="AT1585" s="41"/>
      <c r="AU1585" s="41"/>
      <c r="AV1585" s="228"/>
    </row>
    <row r="1586" spans="28:48" ht="14.25">
      <c r="AB1586" s="219"/>
      <c r="AC1586" s="220"/>
      <c r="AD1586" s="219"/>
      <c r="AE1586" s="220"/>
      <c r="AF1586" s="220"/>
      <c r="AG1586" s="220"/>
      <c r="AH1586" s="219"/>
      <c r="AI1586" s="219"/>
      <c r="AJ1586" s="219"/>
      <c r="AK1586" s="219"/>
      <c r="AL1586" s="219"/>
      <c r="AM1586" s="219"/>
      <c r="AN1586" s="219"/>
      <c r="AO1586" s="221"/>
      <c r="AP1586" s="222"/>
      <c r="AQ1586" s="221"/>
      <c r="AR1586" s="223"/>
      <c r="AS1586" s="41"/>
      <c r="AT1586" s="41"/>
      <c r="AU1586" s="41"/>
      <c r="AV1586" s="228"/>
    </row>
    <row r="1587" spans="28:48" ht="14.25">
      <c r="AB1587" s="219"/>
      <c r="AC1587" s="220"/>
      <c r="AD1587" s="219"/>
      <c r="AE1587" s="220"/>
      <c r="AF1587" s="220"/>
      <c r="AG1587" s="220"/>
      <c r="AH1587" s="219"/>
      <c r="AI1587" s="219"/>
      <c r="AJ1587" s="219"/>
      <c r="AK1587" s="219"/>
      <c r="AL1587" s="219"/>
      <c r="AM1587" s="219"/>
      <c r="AN1587" s="219"/>
      <c r="AO1587" s="221"/>
      <c r="AP1587" s="222"/>
      <c r="AQ1587" s="221"/>
      <c r="AR1587" s="223"/>
      <c r="AS1587" s="41"/>
      <c r="AT1587" s="41"/>
      <c r="AU1587" s="41"/>
      <c r="AV1587" s="228"/>
    </row>
    <row r="1588" spans="28:48" ht="14.25">
      <c r="AB1588" s="219"/>
      <c r="AC1588" s="220"/>
      <c r="AD1588" s="219"/>
      <c r="AE1588" s="220"/>
      <c r="AF1588" s="220"/>
      <c r="AG1588" s="220"/>
      <c r="AH1588" s="219"/>
      <c r="AI1588" s="219"/>
      <c r="AJ1588" s="219"/>
      <c r="AK1588" s="219"/>
      <c r="AL1588" s="219"/>
      <c r="AM1588" s="219"/>
      <c r="AN1588" s="219"/>
      <c r="AO1588" s="221"/>
      <c r="AP1588" s="222"/>
      <c r="AQ1588" s="221"/>
      <c r="AR1588" s="223"/>
      <c r="AS1588" s="41"/>
      <c r="AT1588" s="41"/>
      <c r="AU1588" s="41"/>
      <c r="AV1588" s="228"/>
    </row>
    <row r="1589" spans="28:48" ht="14.25">
      <c r="AB1589" s="219"/>
      <c r="AC1589" s="220"/>
      <c r="AD1589" s="219"/>
      <c r="AE1589" s="220"/>
      <c r="AF1589" s="220"/>
      <c r="AG1589" s="220"/>
      <c r="AH1589" s="219"/>
      <c r="AI1589" s="219"/>
      <c r="AJ1589" s="219"/>
      <c r="AK1589" s="219"/>
      <c r="AL1589" s="219"/>
      <c r="AM1589" s="219"/>
      <c r="AN1589" s="219"/>
      <c r="AO1589" s="221"/>
      <c r="AP1589" s="222"/>
      <c r="AQ1589" s="221"/>
      <c r="AR1589" s="223"/>
      <c r="AS1589" s="41"/>
      <c r="AT1589" s="41"/>
      <c r="AU1589" s="41"/>
      <c r="AV1589" s="228"/>
    </row>
    <row r="1590" spans="28:48" ht="14.25">
      <c r="AB1590" s="219"/>
      <c r="AC1590" s="220"/>
      <c r="AD1590" s="219"/>
      <c r="AE1590" s="220"/>
      <c r="AF1590" s="220"/>
      <c r="AG1590" s="220"/>
      <c r="AH1590" s="219"/>
      <c r="AI1590" s="219"/>
      <c r="AJ1590" s="219"/>
      <c r="AK1590" s="219"/>
      <c r="AL1590" s="219"/>
      <c r="AM1590" s="219"/>
      <c r="AN1590" s="219"/>
      <c r="AO1590" s="221"/>
      <c r="AP1590" s="222"/>
      <c r="AQ1590" s="221"/>
      <c r="AR1590" s="223"/>
      <c r="AS1590" s="41"/>
      <c r="AT1590" s="41"/>
      <c r="AU1590" s="41"/>
      <c r="AV1590" s="228"/>
    </row>
    <row r="1591" spans="28:48" ht="14.25">
      <c r="AB1591" s="219"/>
      <c r="AC1591" s="220"/>
      <c r="AD1591" s="219"/>
      <c r="AE1591" s="220"/>
      <c r="AF1591" s="220"/>
      <c r="AG1591" s="220"/>
      <c r="AH1591" s="219"/>
      <c r="AI1591" s="219"/>
      <c r="AJ1591" s="219"/>
      <c r="AK1591" s="219"/>
      <c r="AL1591" s="219"/>
      <c r="AM1591" s="219"/>
      <c r="AN1591" s="219"/>
      <c r="AO1591" s="221"/>
      <c r="AP1591" s="222"/>
      <c r="AQ1591" s="221"/>
      <c r="AR1591" s="223"/>
      <c r="AS1591" s="41"/>
      <c r="AT1591" s="41"/>
      <c r="AU1591" s="41"/>
      <c r="AV1591" s="228"/>
    </row>
    <row r="1592" spans="28:48" ht="14.25">
      <c r="AB1592" s="219"/>
      <c r="AC1592" s="220"/>
      <c r="AD1592" s="219"/>
      <c r="AE1592" s="220"/>
      <c r="AF1592" s="220"/>
      <c r="AG1592" s="220"/>
      <c r="AH1592" s="219"/>
      <c r="AI1592" s="219"/>
      <c r="AJ1592" s="219"/>
      <c r="AK1592" s="219"/>
      <c r="AL1592" s="219"/>
      <c r="AM1592" s="219"/>
      <c r="AN1592" s="219"/>
      <c r="AO1592" s="221"/>
      <c r="AP1592" s="222"/>
      <c r="AQ1592" s="221"/>
      <c r="AR1592" s="223"/>
      <c r="AS1592" s="41"/>
      <c r="AT1592" s="41"/>
      <c r="AU1592" s="41"/>
      <c r="AV1592" s="228"/>
    </row>
    <row r="1593" spans="28:48" ht="14.25">
      <c r="AB1593" s="219"/>
      <c r="AC1593" s="220"/>
      <c r="AD1593" s="219"/>
      <c r="AE1593" s="220"/>
      <c r="AF1593" s="220"/>
      <c r="AG1593" s="220"/>
      <c r="AH1593" s="219"/>
      <c r="AI1593" s="219"/>
      <c r="AJ1593" s="219"/>
      <c r="AK1593" s="219"/>
      <c r="AL1593" s="219"/>
      <c r="AM1593" s="219"/>
      <c r="AN1593" s="219"/>
      <c r="AO1593" s="221"/>
      <c r="AP1593" s="222"/>
      <c r="AQ1593" s="221"/>
      <c r="AR1593" s="223"/>
      <c r="AS1593" s="41"/>
      <c r="AT1593" s="41"/>
      <c r="AU1593" s="41"/>
      <c r="AV1593" s="228"/>
    </row>
    <row r="1594" spans="28:48" ht="14.25">
      <c r="AB1594" s="219"/>
      <c r="AC1594" s="220"/>
      <c r="AD1594" s="219"/>
      <c r="AE1594" s="220"/>
      <c r="AF1594" s="220"/>
      <c r="AG1594" s="220"/>
      <c r="AH1594" s="219"/>
      <c r="AI1594" s="219"/>
      <c r="AJ1594" s="219"/>
      <c r="AK1594" s="219"/>
      <c r="AL1594" s="219"/>
      <c r="AM1594" s="219"/>
      <c r="AN1594" s="219"/>
      <c r="AO1594" s="221"/>
      <c r="AP1594" s="222"/>
      <c r="AQ1594" s="221"/>
      <c r="AR1594" s="223"/>
      <c r="AS1594" s="41"/>
      <c r="AT1594" s="41"/>
      <c r="AU1594" s="41"/>
      <c r="AV1594" s="228"/>
    </row>
    <row r="1595" spans="28:48" ht="14.25">
      <c r="AB1595" s="219"/>
      <c r="AC1595" s="220"/>
      <c r="AD1595" s="219"/>
      <c r="AE1595" s="220"/>
      <c r="AF1595" s="220"/>
      <c r="AG1595" s="220"/>
      <c r="AH1595" s="219"/>
      <c r="AI1595" s="219"/>
      <c r="AJ1595" s="219"/>
      <c r="AK1595" s="219"/>
      <c r="AL1595" s="219"/>
      <c r="AM1595" s="219"/>
      <c r="AN1595" s="219"/>
      <c r="AO1595" s="221"/>
      <c r="AP1595" s="222"/>
      <c r="AQ1595" s="221"/>
      <c r="AR1595" s="223"/>
      <c r="AS1595" s="41"/>
      <c r="AT1595" s="41"/>
      <c r="AU1595" s="41"/>
      <c r="AV1595" s="228"/>
    </row>
    <row r="1596" spans="28:48" ht="14.25">
      <c r="AB1596" s="219"/>
      <c r="AC1596" s="220"/>
      <c r="AD1596" s="219"/>
      <c r="AE1596" s="220"/>
      <c r="AF1596" s="220"/>
      <c r="AG1596" s="220"/>
      <c r="AH1596" s="219"/>
      <c r="AI1596" s="219"/>
      <c r="AJ1596" s="219"/>
      <c r="AK1596" s="219"/>
      <c r="AL1596" s="219"/>
      <c r="AM1596" s="219"/>
      <c r="AN1596" s="219"/>
      <c r="AO1596" s="221"/>
      <c r="AP1596" s="222"/>
      <c r="AQ1596" s="221"/>
      <c r="AR1596" s="223"/>
      <c r="AS1596" s="41"/>
      <c r="AT1596" s="41"/>
      <c r="AU1596" s="41"/>
      <c r="AV1596" s="228"/>
    </row>
    <row r="1597" spans="28:48" ht="14.25">
      <c r="AB1597" s="219"/>
      <c r="AC1597" s="220"/>
      <c r="AD1597" s="219"/>
      <c r="AE1597" s="220"/>
      <c r="AF1597" s="220"/>
      <c r="AG1597" s="220"/>
      <c r="AH1597" s="219"/>
      <c r="AI1597" s="219"/>
      <c r="AJ1597" s="219"/>
      <c r="AK1597" s="219"/>
      <c r="AL1597" s="219"/>
      <c r="AM1597" s="219"/>
      <c r="AN1597" s="219"/>
      <c r="AO1597" s="221"/>
      <c r="AP1597" s="222"/>
      <c r="AQ1597" s="221"/>
      <c r="AR1597" s="223"/>
      <c r="AS1597" s="41"/>
      <c r="AT1597" s="41"/>
      <c r="AU1597" s="41"/>
      <c r="AV1597" s="228"/>
    </row>
    <row r="1598" spans="28:48" ht="14.25">
      <c r="AB1598" s="219"/>
      <c r="AC1598" s="220"/>
      <c r="AD1598" s="219"/>
      <c r="AE1598" s="220"/>
      <c r="AF1598" s="220"/>
      <c r="AG1598" s="220"/>
      <c r="AH1598" s="219"/>
      <c r="AI1598" s="219"/>
      <c r="AJ1598" s="219"/>
      <c r="AK1598" s="219"/>
      <c r="AL1598" s="219"/>
      <c r="AM1598" s="219"/>
      <c r="AN1598" s="219"/>
      <c r="AO1598" s="221"/>
      <c r="AP1598" s="222"/>
      <c r="AQ1598" s="221"/>
      <c r="AR1598" s="223"/>
      <c r="AS1598" s="41"/>
      <c r="AT1598" s="41"/>
      <c r="AU1598" s="41"/>
      <c r="AV1598" s="228"/>
    </row>
    <row r="1599" spans="28:48" ht="14.25">
      <c r="AB1599" s="219"/>
      <c r="AC1599" s="220"/>
      <c r="AD1599" s="219"/>
      <c r="AE1599" s="220"/>
      <c r="AF1599" s="220"/>
      <c r="AG1599" s="220"/>
      <c r="AH1599" s="219"/>
      <c r="AI1599" s="219"/>
      <c r="AJ1599" s="219"/>
      <c r="AK1599" s="219"/>
      <c r="AL1599" s="219"/>
      <c r="AM1599" s="219"/>
      <c r="AN1599" s="219"/>
      <c r="AO1599" s="221"/>
      <c r="AP1599" s="222"/>
      <c r="AQ1599" s="221"/>
      <c r="AR1599" s="223"/>
      <c r="AS1599" s="41"/>
      <c r="AT1599" s="41"/>
      <c r="AU1599" s="41"/>
      <c r="AV1599" s="228"/>
    </row>
    <row r="1600" spans="28:48" ht="14.25">
      <c r="AB1600" s="219"/>
      <c r="AC1600" s="220"/>
      <c r="AD1600" s="219"/>
      <c r="AE1600" s="220"/>
      <c r="AF1600" s="220"/>
      <c r="AG1600" s="220"/>
      <c r="AH1600" s="219"/>
      <c r="AI1600" s="219"/>
      <c r="AJ1600" s="219"/>
      <c r="AK1600" s="219"/>
      <c r="AL1600" s="219"/>
      <c r="AM1600" s="219"/>
      <c r="AN1600" s="219"/>
      <c r="AO1600" s="221"/>
      <c r="AP1600" s="222"/>
      <c r="AQ1600" s="221"/>
      <c r="AR1600" s="223"/>
      <c r="AS1600" s="41"/>
      <c r="AT1600" s="41"/>
      <c r="AU1600" s="41"/>
      <c r="AV1600" s="228"/>
    </row>
    <row r="1601" spans="28:48" ht="14.25">
      <c r="AB1601" s="219"/>
      <c r="AC1601" s="220"/>
      <c r="AD1601" s="219"/>
      <c r="AE1601" s="220"/>
      <c r="AF1601" s="220"/>
      <c r="AG1601" s="220"/>
      <c r="AH1601" s="219"/>
      <c r="AI1601" s="219"/>
      <c r="AJ1601" s="219"/>
      <c r="AK1601" s="219"/>
      <c r="AL1601" s="219"/>
      <c r="AM1601" s="219"/>
      <c r="AN1601" s="219"/>
      <c r="AO1601" s="221"/>
      <c r="AP1601" s="222"/>
      <c r="AQ1601" s="221"/>
      <c r="AR1601" s="223"/>
      <c r="AS1601" s="41"/>
      <c r="AT1601" s="41"/>
      <c r="AU1601" s="41"/>
      <c r="AV1601" s="228"/>
    </row>
    <row r="1602" spans="28:48" ht="14.25">
      <c r="AB1602" s="219"/>
      <c r="AC1602" s="220"/>
      <c r="AD1602" s="219"/>
      <c r="AE1602" s="220"/>
      <c r="AF1602" s="220"/>
      <c r="AG1602" s="220"/>
      <c r="AH1602" s="219"/>
      <c r="AI1602" s="219"/>
      <c r="AJ1602" s="219"/>
      <c r="AK1602" s="219"/>
      <c r="AL1602" s="219"/>
      <c r="AM1602" s="219"/>
      <c r="AN1602" s="219"/>
      <c r="AO1602" s="221"/>
      <c r="AP1602" s="222"/>
      <c r="AQ1602" s="221"/>
      <c r="AR1602" s="223"/>
      <c r="AS1602" s="41"/>
      <c r="AT1602" s="41"/>
      <c r="AU1602" s="41"/>
      <c r="AV1602" s="228"/>
    </row>
    <row r="1603" spans="28:48" ht="14.25">
      <c r="AB1603" s="219"/>
      <c r="AC1603" s="220"/>
      <c r="AD1603" s="219"/>
      <c r="AE1603" s="220"/>
      <c r="AF1603" s="220"/>
      <c r="AG1603" s="220"/>
      <c r="AH1603" s="219"/>
      <c r="AI1603" s="219"/>
      <c r="AJ1603" s="219"/>
      <c r="AK1603" s="219"/>
      <c r="AL1603" s="219"/>
      <c r="AM1603" s="219"/>
      <c r="AN1603" s="219"/>
      <c r="AO1603" s="221"/>
      <c r="AP1603" s="222"/>
      <c r="AQ1603" s="221"/>
      <c r="AR1603" s="223"/>
      <c r="AS1603" s="41"/>
      <c r="AT1603" s="41"/>
      <c r="AU1603" s="41"/>
      <c r="AV1603" s="228"/>
    </row>
    <row r="1604" spans="28:48" ht="14.25">
      <c r="AB1604" s="219"/>
      <c r="AC1604" s="220"/>
      <c r="AD1604" s="219"/>
      <c r="AE1604" s="220"/>
      <c r="AF1604" s="220"/>
      <c r="AG1604" s="220"/>
      <c r="AH1604" s="219"/>
      <c r="AI1604" s="219"/>
      <c r="AJ1604" s="219"/>
      <c r="AK1604" s="219"/>
      <c r="AL1604" s="219"/>
      <c r="AM1604" s="219"/>
      <c r="AN1604" s="219"/>
      <c r="AO1604" s="221"/>
      <c r="AP1604" s="222"/>
      <c r="AQ1604" s="221"/>
      <c r="AR1604" s="223"/>
      <c r="AS1604" s="41"/>
      <c r="AT1604" s="41"/>
      <c r="AU1604" s="41"/>
      <c r="AV1604" s="228"/>
    </row>
    <row r="1605" spans="28:48" ht="14.25">
      <c r="AB1605" s="219"/>
      <c r="AC1605" s="220"/>
      <c r="AD1605" s="219"/>
      <c r="AE1605" s="220"/>
      <c r="AF1605" s="220"/>
      <c r="AG1605" s="220"/>
      <c r="AH1605" s="219"/>
      <c r="AI1605" s="219"/>
      <c r="AJ1605" s="219"/>
      <c r="AK1605" s="219"/>
      <c r="AL1605" s="219"/>
      <c r="AM1605" s="219"/>
      <c r="AN1605" s="219"/>
      <c r="AO1605" s="221"/>
      <c r="AP1605" s="222"/>
      <c r="AQ1605" s="221"/>
      <c r="AR1605" s="223"/>
      <c r="AS1605" s="41"/>
      <c r="AT1605" s="41"/>
      <c r="AU1605" s="41"/>
      <c r="AV1605" s="228"/>
    </row>
    <row r="1606" spans="28:48" ht="14.25">
      <c r="AB1606" s="219"/>
      <c r="AC1606" s="220"/>
      <c r="AD1606" s="219"/>
      <c r="AE1606" s="220"/>
      <c r="AF1606" s="220"/>
      <c r="AG1606" s="220"/>
      <c r="AH1606" s="219"/>
      <c r="AI1606" s="219"/>
      <c r="AJ1606" s="219"/>
      <c r="AK1606" s="219"/>
      <c r="AL1606" s="219"/>
      <c r="AM1606" s="219"/>
      <c r="AN1606" s="219"/>
      <c r="AO1606" s="221"/>
      <c r="AP1606" s="222"/>
      <c r="AQ1606" s="221"/>
      <c r="AR1606" s="223"/>
      <c r="AS1606" s="41"/>
      <c r="AT1606" s="41"/>
      <c r="AU1606" s="41"/>
      <c r="AV1606" s="228"/>
    </row>
    <row r="1607" spans="28:48" ht="14.25">
      <c r="AB1607" s="219"/>
      <c r="AC1607" s="220"/>
      <c r="AD1607" s="219"/>
      <c r="AE1607" s="220"/>
      <c r="AF1607" s="220"/>
      <c r="AG1607" s="220"/>
      <c r="AH1607" s="219"/>
      <c r="AI1607" s="219"/>
      <c r="AJ1607" s="219"/>
      <c r="AK1607" s="219"/>
      <c r="AL1607" s="219"/>
      <c r="AM1607" s="219"/>
      <c r="AN1607" s="219"/>
      <c r="AO1607" s="221"/>
      <c r="AP1607" s="222"/>
      <c r="AQ1607" s="221"/>
      <c r="AR1607" s="223"/>
      <c r="AS1607" s="41"/>
      <c r="AT1607" s="41"/>
      <c r="AU1607" s="41"/>
      <c r="AV1607" s="228"/>
    </row>
    <row r="1608" spans="28:48" ht="14.25">
      <c r="AB1608" s="219"/>
      <c r="AC1608" s="220"/>
      <c r="AD1608" s="219"/>
      <c r="AE1608" s="220"/>
      <c r="AF1608" s="220"/>
      <c r="AG1608" s="220"/>
      <c r="AH1608" s="219"/>
      <c r="AI1608" s="219"/>
      <c r="AJ1608" s="219"/>
      <c r="AK1608" s="219"/>
      <c r="AL1608" s="219"/>
      <c r="AM1608" s="219"/>
      <c r="AN1608" s="219"/>
      <c r="AO1608" s="221"/>
      <c r="AP1608" s="222"/>
      <c r="AQ1608" s="221"/>
      <c r="AR1608" s="223"/>
      <c r="AS1608" s="41"/>
      <c r="AT1608" s="41"/>
      <c r="AU1608" s="41"/>
      <c r="AV1608" s="228"/>
    </row>
    <row r="1609" spans="28:48" ht="14.25">
      <c r="AB1609" s="219"/>
      <c r="AC1609" s="220"/>
      <c r="AD1609" s="219"/>
      <c r="AE1609" s="220"/>
      <c r="AF1609" s="220"/>
      <c r="AG1609" s="220"/>
      <c r="AH1609" s="219"/>
      <c r="AI1609" s="219"/>
      <c r="AJ1609" s="219"/>
      <c r="AK1609" s="219"/>
      <c r="AL1609" s="219"/>
      <c r="AM1609" s="219"/>
      <c r="AN1609" s="219"/>
      <c r="AO1609" s="221"/>
      <c r="AP1609" s="222"/>
      <c r="AQ1609" s="221"/>
      <c r="AR1609" s="223"/>
      <c r="AS1609" s="41"/>
      <c r="AT1609" s="41"/>
      <c r="AU1609" s="41"/>
      <c r="AV1609" s="228"/>
    </row>
    <row r="1610" spans="28:48" ht="14.25">
      <c r="AB1610" s="219"/>
      <c r="AC1610" s="220"/>
      <c r="AD1610" s="219"/>
      <c r="AE1610" s="220"/>
      <c r="AF1610" s="220"/>
      <c r="AG1610" s="220"/>
      <c r="AH1610" s="219"/>
      <c r="AI1610" s="219"/>
      <c r="AJ1610" s="219"/>
      <c r="AK1610" s="219"/>
      <c r="AL1610" s="219"/>
      <c r="AM1610" s="219"/>
      <c r="AN1610" s="219"/>
      <c r="AO1610" s="221"/>
      <c r="AP1610" s="222"/>
      <c r="AQ1610" s="221"/>
      <c r="AR1610" s="223"/>
      <c r="AS1610" s="41"/>
      <c r="AT1610" s="41"/>
      <c r="AU1610" s="41"/>
      <c r="AV1610" s="228"/>
    </row>
    <row r="1611" spans="28:48" ht="14.25">
      <c r="AB1611" s="219"/>
      <c r="AC1611" s="220"/>
      <c r="AD1611" s="219"/>
      <c r="AE1611" s="220"/>
      <c r="AF1611" s="220"/>
      <c r="AG1611" s="220"/>
      <c r="AH1611" s="219"/>
      <c r="AI1611" s="219"/>
      <c r="AJ1611" s="219"/>
      <c r="AK1611" s="219"/>
      <c r="AL1611" s="219"/>
      <c r="AM1611" s="219"/>
      <c r="AN1611" s="219"/>
      <c r="AO1611" s="221"/>
      <c r="AP1611" s="222"/>
      <c r="AQ1611" s="221"/>
      <c r="AR1611" s="223"/>
      <c r="AS1611" s="41"/>
      <c r="AT1611" s="41"/>
      <c r="AU1611" s="41"/>
      <c r="AV1611" s="228"/>
    </row>
    <row r="1612" spans="28:48" ht="14.25">
      <c r="AB1612" s="219"/>
      <c r="AC1612" s="220"/>
      <c r="AD1612" s="219"/>
      <c r="AE1612" s="220"/>
      <c r="AF1612" s="220"/>
      <c r="AG1612" s="220"/>
      <c r="AH1612" s="219"/>
      <c r="AI1612" s="219"/>
      <c r="AJ1612" s="219"/>
      <c r="AK1612" s="219"/>
      <c r="AL1612" s="219"/>
      <c r="AM1612" s="219"/>
      <c r="AN1612" s="219"/>
      <c r="AO1612" s="221"/>
      <c r="AP1612" s="222"/>
      <c r="AQ1612" s="221"/>
      <c r="AR1612" s="223"/>
      <c r="AS1612" s="41"/>
      <c r="AT1612" s="41"/>
      <c r="AU1612" s="41"/>
      <c r="AV1612" s="228"/>
    </row>
    <row r="1613" spans="28:48" ht="14.25">
      <c r="AB1613" s="219"/>
      <c r="AC1613" s="220"/>
      <c r="AD1613" s="219"/>
      <c r="AE1613" s="220"/>
      <c r="AF1613" s="220"/>
      <c r="AG1613" s="220"/>
      <c r="AH1613" s="219"/>
      <c r="AI1613" s="219"/>
      <c r="AJ1613" s="219"/>
      <c r="AK1613" s="219"/>
      <c r="AL1613" s="219"/>
      <c r="AM1613" s="219"/>
      <c r="AN1613" s="219"/>
      <c r="AO1613" s="221"/>
      <c r="AP1613" s="222"/>
      <c r="AQ1613" s="221"/>
      <c r="AR1613" s="223"/>
      <c r="AS1613" s="41"/>
      <c r="AT1613" s="41"/>
      <c r="AU1613" s="41"/>
      <c r="AV1613" s="228"/>
    </row>
    <row r="1614" spans="28:48" ht="14.25">
      <c r="AB1614" s="219"/>
      <c r="AC1614" s="220"/>
      <c r="AD1614" s="219"/>
      <c r="AE1614" s="220"/>
      <c r="AF1614" s="220"/>
      <c r="AG1614" s="220"/>
      <c r="AH1614" s="219"/>
      <c r="AI1614" s="219"/>
      <c r="AJ1614" s="219"/>
      <c r="AK1614" s="219"/>
      <c r="AL1614" s="219"/>
      <c r="AM1614" s="219"/>
      <c r="AN1614" s="219"/>
      <c r="AO1614" s="221"/>
      <c r="AP1614" s="222"/>
      <c r="AQ1614" s="221"/>
      <c r="AR1614" s="223"/>
      <c r="AS1614" s="41"/>
      <c r="AT1614" s="41"/>
      <c r="AU1614" s="41"/>
      <c r="AV1614" s="228"/>
    </row>
    <row r="1615" spans="28:48" ht="14.25">
      <c r="AB1615" s="219"/>
      <c r="AC1615" s="220"/>
      <c r="AD1615" s="219"/>
      <c r="AE1615" s="220"/>
      <c r="AF1615" s="220"/>
      <c r="AG1615" s="220"/>
      <c r="AH1615" s="219"/>
      <c r="AI1615" s="219"/>
      <c r="AJ1615" s="219"/>
      <c r="AK1615" s="219"/>
      <c r="AL1615" s="219"/>
      <c r="AM1615" s="219"/>
      <c r="AN1615" s="219"/>
      <c r="AO1615" s="221"/>
      <c r="AP1615" s="222"/>
      <c r="AQ1615" s="221"/>
      <c r="AR1615" s="223"/>
      <c r="AS1615" s="41"/>
      <c r="AT1615" s="41"/>
      <c r="AU1615" s="41"/>
      <c r="AV1615" s="228"/>
    </row>
    <row r="1616" spans="28:48" ht="14.25">
      <c r="AB1616" s="219"/>
      <c r="AC1616" s="220"/>
      <c r="AD1616" s="219"/>
      <c r="AE1616" s="220"/>
      <c r="AF1616" s="220"/>
      <c r="AG1616" s="220"/>
      <c r="AH1616" s="219"/>
      <c r="AI1616" s="219"/>
      <c r="AJ1616" s="219"/>
      <c r="AK1616" s="219"/>
      <c r="AL1616" s="219"/>
      <c r="AM1616" s="219"/>
      <c r="AN1616" s="219"/>
      <c r="AO1616" s="221"/>
      <c r="AP1616" s="222"/>
      <c r="AQ1616" s="221"/>
      <c r="AR1616" s="223"/>
      <c r="AS1616" s="41"/>
      <c r="AT1616" s="41"/>
      <c r="AU1616" s="41"/>
      <c r="AV1616" s="228"/>
    </row>
    <row r="1617" spans="28:48" ht="14.25">
      <c r="AB1617" s="219"/>
      <c r="AC1617" s="220"/>
      <c r="AD1617" s="219"/>
      <c r="AE1617" s="220"/>
      <c r="AF1617" s="220"/>
      <c r="AG1617" s="220"/>
      <c r="AH1617" s="219"/>
      <c r="AI1617" s="219"/>
      <c r="AJ1617" s="219"/>
      <c r="AK1617" s="219"/>
      <c r="AL1617" s="219"/>
      <c r="AM1617" s="219"/>
      <c r="AN1617" s="219"/>
      <c r="AO1617" s="221"/>
      <c r="AP1617" s="222"/>
      <c r="AQ1617" s="221"/>
      <c r="AR1617" s="223"/>
      <c r="AS1617" s="41"/>
      <c r="AT1617" s="41"/>
      <c r="AU1617" s="41"/>
      <c r="AV1617" s="228"/>
    </row>
    <row r="1618" spans="28:48" ht="14.25">
      <c r="AB1618" s="219"/>
      <c r="AC1618" s="220"/>
      <c r="AD1618" s="219"/>
      <c r="AE1618" s="220"/>
      <c r="AF1618" s="220"/>
      <c r="AG1618" s="220"/>
      <c r="AH1618" s="219"/>
      <c r="AI1618" s="219"/>
      <c r="AJ1618" s="219"/>
      <c r="AK1618" s="219"/>
      <c r="AL1618" s="219"/>
      <c r="AM1618" s="219"/>
      <c r="AN1618" s="219"/>
      <c r="AO1618" s="221"/>
      <c r="AP1618" s="222"/>
      <c r="AQ1618" s="221"/>
      <c r="AR1618" s="223"/>
      <c r="AS1618" s="41"/>
      <c r="AT1618" s="41"/>
      <c r="AU1618" s="41"/>
      <c r="AV1618" s="228"/>
    </row>
    <row r="1619" spans="28:48" ht="14.25">
      <c r="AB1619" s="219"/>
      <c r="AC1619" s="220"/>
      <c r="AD1619" s="219"/>
      <c r="AE1619" s="220"/>
      <c r="AF1619" s="220"/>
      <c r="AG1619" s="220"/>
      <c r="AH1619" s="219"/>
      <c r="AI1619" s="219"/>
      <c r="AJ1619" s="219"/>
      <c r="AK1619" s="219"/>
      <c r="AL1619" s="219"/>
      <c r="AM1619" s="219"/>
      <c r="AN1619" s="219"/>
      <c r="AO1619" s="221"/>
      <c r="AP1619" s="222"/>
      <c r="AQ1619" s="221"/>
      <c r="AR1619" s="223"/>
      <c r="AS1619" s="41"/>
      <c r="AT1619" s="41"/>
      <c r="AU1619" s="41"/>
      <c r="AV1619" s="228"/>
    </row>
    <row r="1620" spans="28:48" ht="14.25">
      <c r="AB1620" s="219"/>
      <c r="AC1620" s="220"/>
      <c r="AD1620" s="219"/>
      <c r="AE1620" s="220"/>
      <c r="AF1620" s="220"/>
      <c r="AG1620" s="220"/>
      <c r="AH1620" s="219"/>
      <c r="AI1620" s="219"/>
      <c r="AJ1620" s="219"/>
      <c r="AK1620" s="219"/>
      <c r="AL1620" s="219"/>
      <c r="AM1620" s="219"/>
      <c r="AN1620" s="219"/>
      <c r="AO1620" s="221"/>
      <c r="AP1620" s="222"/>
      <c r="AQ1620" s="221"/>
      <c r="AR1620" s="223"/>
      <c r="AS1620" s="41"/>
      <c r="AT1620" s="41"/>
      <c r="AU1620" s="41"/>
      <c r="AV1620" s="228"/>
    </row>
    <row r="1621" spans="28:48" ht="14.25">
      <c r="AB1621" s="219"/>
      <c r="AC1621" s="220"/>
      <c r="AD1621" s="219"/>
      <c r="AE1621" s="220"/>
      <c r="AF1621" s="220"/>
      <c r="AG1621" s="220"/>
      <c r="AH1621" s="219"/>
      <c r="AI1621" s="219"/>
      <c r="AJ1621" s="219"/>
      <c r="AK1621" s="219"/>
      <c r="AL1621" s="219"/>
      <c r="AM1621" s="219"/>
      <c r="AN1621" s="219"/>
      <c r="AO1621" s="221"/>
      <c r="AP1621" s="222"/>
      <c r="AQ1621" s="221"/>
      <c r="AR1621" s="223"/>
      <c r="AS1621" s="41"/>
      <c r="AT1621" s="41"/>
      <c r="AU1621" s="41"/>
      <c r="AV1621" s="228"/>
    </row>
    <row r="1622" spans="28:48" ht="14.25">
      <c r="AB1622" s="219"/>
      <c r="AC1622" s="220"/>
      <c r="AD1622" s="219"/>
      <c r="AE1622" s="220"/>
      <c r="AF1622" s="220"/>
      <c r="AG1622" s="220"/>
      <c r="AH1622" s="219"/>
      <c r="AI1622" s="219"/>
      <c r="AJ1622" s="219"/>
      <c r="AK1622" s="219"/>
      <c r="AL1622" s="219"/>
      <c r="AM1622" s="219"/>
      <c r="AN1622" s="219"/>
      <c r="AO1622" s="221"/>
      <c r="AP1622" s="222"/>
      <c r="AQ1622" s="221"/>
      <c r="AR1622" s="223"/>
      <c r="AS1622" s="41"/>
      <c r="AT1622" s="41"/>
      <c r="AU1622" s="41"/>
      <c r="AV1622" s="228"/>
    </row>
    <row r="1623" spans="28:48" ht="14.25">
      <c r="AB1623" s="219"/>
      <c r="AC1623" s="220"/>
      <c r="AD1623" s="219"/>
      <c r="AE1623" s="220"/>
      <c r="AF1623" s="220"/>
      <c r="AG1623" s="220"/>
      <c r="AH1623" s="219"/>
      <c r="AI1623" s="219"/>
      <c r="AJ1623" s="219"/>
      <c r="AK1623" s="219"/>
      <c r="AL1623" s="219"/>
      <c r="AM1623" s="219"/>
      <c r="AN1623" s="219"/>
      <c r="AO1623" s="221"/>
      <c r="AP1623" s="222"/>
      <c r="AQ1623" s="221"/>
      <c r="AR1623" s="223"/>
      <c r="AS1623" s="41"/>
      <c r="AT1623" s="41"/>
      <c r="AU1623" s="41"/>
      <c r="AV1623" s="228"/>
    </row>
    <row r="1624" spans="28:48" ht="14.25">
      <c r="AB1624" s="219"/>
      <c r="AC1624" s="220"/>
      <c r="AD1624" s="219"/>
      <c r="AE1624" s="220"/>
      <c r="AF1624" s="220"/>
      <c r="AG1624" s="220"/>
      <c r="AH1624" s="219"/>
      <c r="AI1624" s="219"/>
      <c r="AJ1624" s="219"/>
      <c r="AK1624" s="219"/>
      <c r="AL1624" s="219"/>
      <c r="AM1624" s="219"/>
      <c r="AN1624" s="219"/>
      <c r="AO1624" s="221"/>
      <c r="AP1624" s="222"/>
      <c r="AQ1624" s="221"/>
      <c r="AR1624" s="223"/>
      <c r="AS1624" s="41"/>
      <c r="AT1624" s="41"/>
      <c r="AU1624" s="41"/>
      <c r="AV1624" s="228"/>
    </row>
    <row r="1625" spans="28:48" ht="14.25">
      <c r="AB1625" s="219"/>
      <c r="AC1625" s="220"/>
      <c r="AD1625" s="219"/>
      <c r="AE1625" s="220"/>
      <c r="AF1625" s="220"/>
      <c r="AG1625" s="220"/>
      <c r="AH1625" s="219"/>
      <c r="AI1625" s="219"/>
      <c r="AJ1625" s="219"/>
      <c r="AK1625" s="219"/>
      <c r="AL1625" s="219"/>
      <c r="AM1625" s="219"/>
      <c r="AN1625" s="219"/>
      <c r="AO1625" s="221"/>
      <c r="AP1625" s="222"/>
      <c r="AQ1625" s="221"/>
      <c r="AR1625" s="223"/>
      <c r="AS1625" s="41"/>
      <c r="AT1625" s="41"/>
      <c r="AU1625" s="41"/>
      <c r="AV1625" s="228"/>
    </row>
    <row r="1626" spans="28:48" ht="14.25">
      <c r="AB1626" s="219"/>
      <c r="AC1626" s="220"/>
      <c r="AD1626" s="219"/>
      <c r="AE1626" s="220"/>
      <c r="AF1626" s="220"/>
      <c r="AG1626" s="220"/>
      <c r="AH1626" s="219"/>
      <c r="AI1626" s="219"/>
      <c r="AJ1626" s="219"/>
      <c r="AK1626" s="219"/>
      <c r="AL1626" s="219"/>
      <c r="AM1626" s="219"/>
      <c r="AN1626" s="219"/>
      <c r="AO1626" s="221"/>
      <c r="AP1626" s="222"/>
      <c r="AQ1626" s="221"/>
      <c r="AR1626" s="223"/>
      <c r="AS1626" s="41"/>
      <c r="AT1626" s="41"/>
      <c r="AU1626" s="41"/>
      <c r="AV1626" s="228"/>
    </row>
    <row r="1627" spans="28:48" ht="14.25">
      <c r="AB1627" s="219"/>
      <c r="AC1627" s="220"/>
      <c r="AD1627" s="219"/>
      <c r="AE1627" s="220"/>
      <c r="AF1627" s="220"/>
      <c r="AG1627" s="220"/>
      <c r="AH1627" s="219"/>
      <c r="AI1627" s="219"/>
      <c r="AJ1627" s="219"/>
      <c r="AK1627" s="219"/>
      <c r="AL1627" s="219"/>
      <c r="AM1627" s="219"/>
      <c r="AN1627" s="219"/>
      <c r="AO1627" s="221"/>
      <c r="AP1627" s="222"/>
      <c r="AQ1627" s="221"/>
      <c r="AR1627" s="223"/>
      <c r="AS1627" s="41"/>
      <c r="AT1627" s="41"/>
      <c r="AU1627" s="41"/>
      <c r="AV1627" s="228"/>
    </row>
    <row r="1628" spans="28:48" ht="14.25">
      <c r="AB1628" s="219"/>
      <c r="AC1628" s="220"/>
      <c r="AD1628" s="219"/>
      <c r="AE1628" s="220"/>
      <c r="AF1628" s="220"/>
      <c r="AG1628" s="220"/>
      <c r="AH1628" s="219"/>
      <c r="AI1628" s="219"/>
      <c r="AJ1628" s="219"/>
      <c r="AK1628" s="219"/>
      <c r="AL1628" s="219"/>
      <c r="AM1628" s="219"/>
      <c r="AN1628" s="219"/>
      <c r="AO1628" s="221"/>
      <c r="AP1628" s="222"/>
      <c r="AQ1628" s="221"/>
      <c r="AR1628" s="223"/>
      <c r="AS1628" s="41"/>
      <c r="AT1628" s="41"/>
      <c r="AU1628" s="41"/>
      <c r="AV1628" s="228"/>
    </row>
    <row r="1629" spans="28:48" ht="14.25">
      <c r="AB1629" s="219"/>
      <c r="AC1629" s="220"/>
      <c r="AD1629" s="219"/>
      <c r="AE1629" s="220"/>
      <c r="AF1629" s="220"/>
      <c r="AG1629" s="220"/>
      <c r="AH1629" s="219"/>
      <c r="AI1629" s="219"/>
      <c r="AJ1629" s="219"/>
      <c r="AK1629" s="219"/>
      <c r="AL1629" s="219"/>
      <c r="AM1629" s="219"/>
      <c r="AN1629" s="219"/>
      <c r="AO1629" s="221"/>
      <c r="AP1629" s="222"/>
      <c r="AQ1629" s="221"/>
      <c r="AR1629" s="223"/>
      <c r="AS1629" s="41"/>
      <c r="AT1629" s="41"/>
      <c r="AU1629" s="41"/>
      <c r="AV1629" s="228"/>
    </row>
    <row r="1630" spans="28:48" ht="14.25">
      <c r="AB1630" s="219"/>
      <c r="AC1630" s="220"/>
      <c r="AD1630" s="219"/>
      <c r="AE1630" s="220"/>
      <c r="AF1630" s="220"/>
      <c r="AG1630" s="220"/>
      <c r="AH1630" s="219"/>
      <c r="AI1630" s="219"/>
      <c r="AJ1630" s="219"/>
      <c r="AK1630" s="219"/>
      <c r="AL1630" s="219"/>
      <c r="AM1630" s="219"/>
      <c r="AN1630" s="219"/>
      <c r="AO1630" s="221"/>
      <c r="AP1630" s="222"/>
      <c r="AQ1630" s="221"/>
      <c r="AR1630" s="223"/>
      <c r="AS1630" s="41"/>
      <c r="AT1630" s="41"/>
      <c r="AU1630" s="41"/>
      <c r="AV1630" s="228"/>
    </row>
    <row r="1631" spans="28:48" ht="14.25">
      <c r="AB1631" s="219"/>
      <c r="AC1631" s="220"/>
      <c r="AD1631" s="219"/>
      <c r="AE1631" s="220"/>
      <c r="AF1631" s="220"/>
      <c r="AG1631" s="220"/>
      <c r="AH1631" s="219"/>
      <c r="AI1631" s="219"/>
      <c r="AJ1631" s="219"/>
      <c r="AK1631" s="219"/>
      <c r="AL1631" s="219"/>
      <c r="AM1631" s="219"/>
      <c r="AN1631" s="219"/>
      <c r="AO1631" s="221"/>
      <c r="AP1631" s="222"/>
      <c r="AQ1631" s="221"/>
      <c r="AR1631" s="223"/>
      <c r="AS1631" s="41"/>
      <c r="AT1631" s="41"/>
      <c r="AU1631" s="41"/>
      <c r="AV1631" s="228"/>
    </row>
    <row r="1632" spans="28:48" ht="14.25">
      <c r="AB1632" s="219"/>
      <c r="AC1632" s="220"/>
      <c r="AD1632" s="219"/>
      <c r="AE1632" s="220"/>
      <c r="AF1632" s="220"/>
      <c r="AG1632" s="220"/>
      <c r="AH1632" s="219"/>
      <c r="AI1632" s="219"/>
      <c r="AJ1632" s="219"/>
      <c r="AK1632" s="219"/>
      <c r="AL1632" s="219"/>
      <c r="AM1632" s="219"/>
      <c r="AN1632" s="219"/>
      <c r="AO1632" s="221"/>
      <c r="AP1632" s="222"/>
      <c r="AQ1632" s="221"/>
      <c r="AR1632" s="223"/>
      <c r="AS1632" s="41"/>
      <c r="AT1632" s="41"/>
      <c r="AU1632" s="41"/>
      <c r="AV1632" s="228"/>
    </row>
    <row r="1633" spans="28:48" ht="14.25">
      <c r="AB1633" s="219"/>
      <c r="AC1633" s="220"/>
      <c r="AD1633" s="219"/>
      <c r="AE1633" s="220"/>
      <c r="AF1633" s="220"/>
      <c r="AG1633" s="220"/>
      <c r="AH1633" s="219"/>
      <c r="AI1633" s="219"/>
      <c r="AJ1633" s="219"/>
      <c r="AK1633" s="219"/>
      <c r="AL1633" s="219"/>
      <c r="AM1633" s="219"/>
      <c r="AN1633" s="219"/>
      <c r="AO1633" s="221"/>
      <c r="AP1633" s="222"/>
      <c r="AQ1633" s="221"/>
      <c r="AR1633" s="223"/>
      <c r="AS1633" s="41"/>
      <c r="AT1633" s="41"/>
      <c r="AU1633" s="41"/>
      <c r="AV1633" s="228"/>
    </row>
    <row r="1634" spans="28:48" ht="14.25">
      <c r="AB1634" s="219"/>
      <c r="AC1634" s="220"/>
      <c r="AD1634" s="219"/>
      <c r="AE1634" s="220"/>
      <c r="AF1634" s="220"/>
      <c r="AG1634" s="220"/>
      <c r="AH1634" s="219"/>
      <c r="AI1634" s="219"/>
      <c r="AJ1634" s="219"/>
      <c r="AK1634" s="219"/>
      <c r="AL1634" s="219"/>
      <c r="AM1634" s="219"/>
      <c r="AN1634" s="219"/>
      <c r="AO1634" s="221"/>
      <c r="AP1634" s="222"/>
      <c r="AQ1634" s="221"/>
      <c r="AR1634" s="223"/>
      <c r="AS1634" s="41"/>
      <c r="AT1634" s="41"/>
      <c r="AU1634" s="41"/>
      <c r="AV1634" s="228"/>
    </row>
    <row r="1635" spans="28:48" ht="14.25">
      <c r="AB1635" s="219"/>
      <c r="AC1635" s="220"/>
      <c r="AD1635" s="219"/>
      <c r="AE1635" s="220"/>
      <c r="AF1635" s="220"/>
      <c r="AG1635" s="220"/>
      <c r="AH1635" s="219"/>
      <c r="AI1635" s="219"/>
      <c r="AJ1635" s="219"/>
      <c r="AK1635" s="219"/>
      <c r="AL1635" s="219"/>
      <c r="AM1635" s="219"/>
      <c r="AN1635" s="219"/>
      <c r="AO1635" s="221"/>
      <c r="AP1635" s="222"/>
      <c r="AQ1635" s="221"/>
      <c r="AR1635" s="223"/>
      <c r="AS1635" s="41"/>
      <c r="AT1635" s="41"/>
      <c r="AU1635" s="41"/>
      <c r="AV1635" s="228"/>
    </row>
    <row r="1636" spans="28:48" ht="14.25">
      <c r="AB1636" s="219"/>
      <c r="AC1636" s="220"/>
      <c r="AD1636" s="219"/>
      <c r="AE1636" s="220"/>
      <c r="AF1636" s="220"/>
      <c r="AG1636" s="220"/>
      <c r="AH1636" s="219"/>
      <c r="AI1636" s="219"/>
      <c r="AJ1636" s="219"/>
      <c r="AK1636" s="219"/>
      <c r="AL1636" s="219"/>
      <c r="AM1636" s="219"/>
      <c r="AN1636" s="219"/>
      <c r="AO1636" s="221"/>
      <c r="AP1636" s="222"/>
      <c r="AQ1636" s="221"/>
      <c r="AR1636" s="223"/>
      <c r="AS1636" s="41"/>
      <c r="AT1636" s="41"/>
      <c r="AU1636" s="41"/>
      <c r="AV1636" s="228"/>
    </row>
    <row r="1637" spans="28:48" ht="14.25">
      <c r="AB1637" s="219"/>
      <c r="AC1637" s="220"/>
      <c r="AD1637" s="219"/>
      <c r="AE1637" s="220"/>
      <c r="AF1637" s="220"/>
      <c r="AG1637" s="220"/>
      <c r="AH1637" s="219"/>
      <c r="AI1637" s="219"/>
      <c r="AJ1637" s="219"/>
      <c r="AK1637" s="219"/>
      <c r="AL1637" s="219"/>
      <c r="AM1637" s="219"/>
      <c r="AN1637" s="219"/>
      <c r="AO1637" s="221"/>
      <c r="AP1637" s="222"/>
      <c r="AQ1637" s="221"/>
      <c r="AR1637" s="223"/>
      <c r="AS1637" s="41"/>
      <c r="AT1637" s="41"/>
      <c r="AU1637" s="41"/>
      <c r="AV1637" s="228"/>
    </row>
    <row r="1638" spans="28:48" ht="14.25">
      <c r="AB1638" s="219"/>
      <c r="AC1638" s="220"/>
      <c r="AD1638" s="219"/>
      <c r="AE1638" s="220"/>
      <c r="AF1638" s="220"/>
      <c r="AG1638" s="220"/>
      <c r="AH1638" s="219"/>
      <c r="AI1638" s="219"/>
      <c r="AJ1638" s="219"/>
      <c r="AK1638" s="219"/>
      <c r="AL1638" s="219"/>
      <c r="AM1638" s="219"/>
      <c r="AN1638" s="219"/>
      <c r="AO1638" s="221"/>
      <c r="AP1638" s="222"/>
      <c r="AQ1638" s="221"/>
      <c r="AR1638" s="223"/>
      <c r="AS1638" s="41"/>
      <c r="AT1638" s="41"/>
      <c r="AU1638" s="41"/>
      <c r="AV1638" s="228"/>
    </row>
    <row r="1639" spans="28:48" ht="14.25">
      <c r="AB1639" s="219"/>
      <c r="AC1639" s="220"/>
      <c r="AD1639" s="219"/>
      <c r="AE1639" s="220"/>
      <c r="AF1639" s="220"/>
      <c r="AG1639" s="220"/>
      <c r="AH1639" s="219"/>
      <c r="AI1639" s="219"/>
      <c r="AJ1639" s="219"/>
      <c r="AK1639" s="219"/>
      <c r="AL1639" s="219"/>
      <c r="AM1639" s="219"/>
      <c r="AN1639" s="219"/>
      <c r="AO1639" s="221"/>
      <c r="AP1639" s="222"/>
      <c r="AQ1639" s="221"/>
      <c r="AR1639" s="223"/>
      <c r="AS1639" s="41"/>
      <c r="AT1639" s="41"/>
      <c r="AU1639" s="41"/>
      <c r="AV1639" s="228"/>
    </row>
    <row r="1640" spans="28:48" ht="14.25">
      <c r="AB1640" s="219"/>
      <c r="AC1640" s="220"/>
      <c r="AD1640" s="219"/>
      <c r="AE1640" s="220"/>
      <c r="AF1640" s="220"/>
      <c r="AG1640" s="220"/>
      <c r="AH1640" s="219"/>
      <c r="AI1640" s="219"/>
      <c r="AJ1640" s="219"/>
      <c r="AK1640" s="219"/>
      <c r="AL1640" s="219"/>
      <c r="AM1640" s="219"/>
      <c r="AN1640" s="219"/>
      <c r="AO1640" s="221"/>
      <c r="AP1640" s="222"/>
      <c r="AQ1640" s="221"/>
      <c r="AR1640" s="223"/>
      <c r="AS1640" s="41"/>
      <c r="AT1640" s="41"/>
      <c r="AU1640" s="41"/>
      <c r="AV1640" s="228"/>
    </row>
    <row r="1641" spans="28:48" ht="14.25">
      <c r="AB1641" s="219"/>
      <c r="AC1641" s="220"/>
      <c r="AD1641" s="219"/>
      <c r="AE1641" s="220"/>
      <c r="AF1641" s="220"/>
      <c r="AG1641" s="220"/>
      <c r="AH1641" s="219"/>
      <c r="AI1641" s="219"/>
      <c r="AJ1641" s="219"/>
      <c r="AK1641" s="219"/>
      <c r="AL1641" s="219"/>
      <c r="AM1641" s="219"/>
      <c r="AN1641" s="219"/>
      <c r="AO1641" s="221"/>
      <c r="AP1641" s="222"/>
      <c r="AQ1641" s="221"/>
      <c r="AR1641" s="223"/>
      <c r="AS1641" s="41"/>
      <c r="AT1641" s="41"/>
      <c r="AU1641" s="41"/>
      <c r="AV1641" s="228"/>
    </row>
    <row r="1642" spans="28:48" ht="14.25">
      <c r="AB1642" s="219"/>
      <c r="AC1642" s="220"/>
      <c r="AD1642" s="219"/>
      <c r="AE1642" s="220"/>
      <c r="AF1642" s="220"/>
      <c r="AG1642" s="220"/>
      <c r="AH1642" s="219"/>
      <c r="AI1642" s="219"/>
      <c r="AJ1642" s="219"/>
      <c r="AK1642" s="219"/>
      <c r="AL1642" s="219"/>
      <c r="AM1642" s="219"/>
      <c r="AN1642" s="219"/>
      <c r="AO1642" s="221"/>
      <c r="AP1642" s="222"/>
      <c r="AQ1642" s="221"/>
      <c r="AR1642" s="223"/>
      <c r="AS1642" s="41"/>
      <c r="AT1642" s="41"/>
      <c r="AU1642" s="41"/>
      <c r="AV1642" s="228"/>
    </row>
    <row r="1643" spans="28:48" ht="14.25">
      <c r="AB1643" s="219"/>
      <c r="AC1643" s="220"/>
      <c r="AD1643" s="219"/>
      <c r="AE1643" s="220"/>
      <c r="AF1643" s="220"/>
      <c r="AG1643" s="220"/>
      <c r="AH1643" s="219"/>
      <c r="AI1643" s="219"/>
      <c r="AJ1643" s="219"/>
      <c r="AK1643" s="219"/>
      <c r="AL1643" s="219"/>
      <c r="AM1643" s="219"/>
      <c r="AN1643" s="219"/>
      <c r="AO1643" s="221"/>
      <c r="AP1643" s="222"/>
      <c r="AQ1643" s="221"/>
      <c r="AR1643" s="223"/>
      <c r="AS1643" s="41"/>
      <c r="AT1643" s="41"/>
      <c r="AU1643" s="41"/>
      <c r="AV1643" s="228"/>
    </row>
    <row r="1644" spans="28:48" ht="14.25">
      <c r="AB1644" s="219"/>
      <c r="AC1644" s="220"/>
      <c r="AD1644" s="219"/>
      <c r="AE1644" s="220"/>
      <c r="AF1644" s="220"/>
      <c r="AG1644" s="220"/>
      <c r="AH1644" s="219"/>
      <c r="AI1644" s="219"/>
      <c r="AJ1644" s="219"/>
      <c r="AK1644" s="219"/>
      <c r="AL1644" s="219"/>
      <c r="AM1644" s="219"/>
      <c r="AN1644" s="219"/>
      <c r="AO1644" s="221"/>
      <c r="AP1644" s="222"/>
      <c r="AQ1644" s="221"/>
      <c r="AR1644" s="223"/>
      <c r="AS1644" s="41"/>
      <c r="AT1644" s="41"/>
      <c r="AU1644" s="41"/>
      <c r="AV1644" s="228"/>
    </row>
    <row r="1645" spans="28:48" ht="14.25">
      <c r="AB1645" s="219"/>
      <c r="AC1645" s="220"/>
      <c r="AD1645" s="219"/>
      <c r="AE1645" s="220"/>
      <c r="AF1645" s="220"/>
      <c r="AG1645" s="220"/>
      <c r="AH1645" s="219"/>
      <c r="AI1645" s="219"/>
      <c r="AJ1645" s="219"/>
      <c r="AK1645" s="219"/>
      <c r="AL1645" s="219"/>
      <c r="AM1645" s="219"/>
      <c r="AN1645" s="219"/>
      <c r="AO1645" s="221"/>
      <c r="AP1645" s="222"/>
      <c r="AQ1645" s="221"/>
      <c r="AR1645" s="223"/>
      <c r="AS1645" s="41"/>
      <c r="AT1645" s="41"/>
      <c r="AU1645" s="41"/>
      <c r="AV1645" s="228"/>
    </row>
    <row r="1646" spans="28:48" ht="14.25">
      <c r="AB1646" s="219"/>
      <c r="AC1646" s="220"/>
      <c r="AD1646" s="219"/>
      <c r="AE1646" s="220"/>
      <c r="AF1646" s="220"/>
      <c r="AG1646" s="220"/>
      <c r="AH1646" s="219"/>
      <c r="AI1646" s="219"/>
      <c r="AJ1646" s="219"/>
      <c r="AK1646" s="219"/>
      <c r="AL1646" s="219"/>
      <c r="AM1646" s="219"/>
      <c r="AN1646" s="219"/>
      <c r="AO1646" s="221"/>
      <c r="AP1646" s="222"/>
      <c r="AQ1646" s="221"/>
      <c r="AR1646" s="223"/>
      <c r="AS1646" s="41"/>
      <c r="AT1646" s="41"/>
      <c r="AU1646" s="41"/>
      <c r="AV1646" s="228"/>
    </row>
    <row r="1647" spans="28:48" ht="14.25">
      <c r="AB1647" s="219"/>
      <c r="AC1647" s="220"/>
      <c r="AD1647" s="219"/>
      <c r="AE1647" s="220"/>
      <c r="AF1647" s="220"/>
      <c r="AG1647" s="220"/>
      <c r="AH1647" s="219"/>
      <c r="AI1647" s="219"/>
      <c r="AJ1647" s="219"/>
      <c r="AK1647" s="219"/>
      <c r="AL1647" s="219"/>
      <c r="AM1647" s="219"/>
      <c r="AN1647" s="219"/>
      <c r="AO1647" s="221"/>
      <c r="AP1647" s="222"/>
      <c r="AQ1647" s="221"/>
      <c r="AR1647" s="223"/>
      <c r="AS1647" s="41"/>
      <c r="AT1647" s="41"/>
      <c r="AU1647" s="41"/>
      <c r="AV1647" s="228"/>
    </row>
    <row r="1648" spans="28:48" ht="14.25">
      <c r="AB1648" s="219"/>
      <c r="AC1648" s="220"/>
      <c r="AD1648" s="219"/>
      <c r="AE1648" s="220"/>
      <c r="AF1648" s="220"/>
      <c r="AG1648" s="220"/>
      <c r="AH1648" s="219"/>
      <c r="AI1648" s="219"/>
      <c r="AJ1648" s="219"/>
      <c r="AK1648" s="219"/>
      <c r="AL1648" s="219"/>
      <c r="AM1648" s="219"/>
      <c r="AN1648" s="219"/>
      <c r="AO1648" s="221"/>
      <c r="AP1648" s="222"/>
      <c r="AQ1648" s="221"/>
      <c r="AR1648" s="223"/>
      <c r="AS1648" s="41"/>
      <c r="AT1648" s="41"/>
      <c r="AU1648" s="41"/>
      <c r="AV1648" s="228"/>
    </row>
    <row r="1649" spans="28:48" ht="14.25">
      <c r="AB1649" s="219"/>
      <c r="AC1649" s="220"/>
      <c r="AD1649" s="219"/>
      <c r="AE1649" s="220"/>
      <c r="AF1649" s="220"/>
      <c r="AG1649" s="220"/>
      <c r="AH1649" s="219"/>
      <c r="AI1649" s="219"/>
      <c r="AJ1649" s="219"/>
      <c r="AK1649" s="219"/>
      <c r="AL1649" s="219"/>
      <c r="AM1649" s="219"/>
      <c r="AN1649" s="219"/>
      <c r="AO1649" s="221"/>
      <c r="AP1649" s="222"/>
      <c r="AQ1649" s="221"/>
      <c r="AR1649" s="223"/>
      <c r="AS1649" s="41"/>
      <c r="AT1649" s="41"/>
      <c r="AU1649" s="41"/>
      <c r="AV1649" s="228"/>
    </row>
    <row r="1650" spans="28:48" ht="14.25">
      <c r="AB1650" s="219"/>
      <c r="AC1650" s="220"/>
      <c r="AD1650" s="219"/>
      <c r="AE1650" s="220"/>
      <c r="AF1650" s="220"/>
      <c r="AG1650" s="220"/>
      <c r="AH1650" s="219"/>
      <c r="AI1650" s="219"/>
      <c r="AJ1650" s="219"/>
      <c r="AK1650" s="219"/>
      <c r="AL1650" s="219"/>
      <c r="AM1650" s="219"/>
      <c r="AN1650" s="219"/>
      <c r="AO1650" s="221"/>
      <c r="AP1650" s="222"/>
      <c r="AQ1650" s="221"/>
      <c r="AR1650" s="223"/>
      <c r="AS1650" s="41"/>
      <c r="AT1650" s="41"/>
      <c r="AU1650" s="41"/>
      <c r="AV1650" s="228"/>
    </row>
    <row r="1651" spans="28:48" ht="14.25">
      <c r="AB1651" s="219"/>
      <c r="AC1651" s="220"/>
      <c r="AD1651" s="219"/>
      <c r="AE1651" s="220"/>
      <c r="AF1651" s="220"/>
      <c r="AG1651" s="220"/>
      <c r="AH1651" s="219"/>
      <c r="AI1651" s="219"/>
      <c r="AJ1651" s="219"/>
      <c r="AK1651" s="219"/>
      <c r="AL1651" s="219"/>
      <c r="AM1651" s="219"/>
      <c r="AN1651" s="219"/>
      <c r="AO1651" s="221"/>
      <c r="AP1651" s="222"/>
      <c r="AQ1651" s="221"/>
      <c r="AR1651" s="223"/>
      <c r="AS1651" s="41"/>
      <c r="AT1651" s="41"/>
      <c r="AU1651" s="41"/>
      <c r="AV1651" s="228"/>
    </row>
    <row r="1652" spans="28:48" ht="14.25">
      <c r="AB1652" s="219"/>
      <c r="AC1652" s="220"/>
      <c r="AD1652" s="219"/>
      <c r="AE1652" s="220"/>
      <c r="AF1652" s="220"/>
      <c r="AG1652" s="220"/>
      <c r="AH1652" s="219"/>
      <c r="AI1652" s="219"/>
      <c r="AJ1652" s="219"/>
      <c r="AK1652" s="219"/>
      <c r="AL1652" s="219"/>
      <c r="AM1652" s="219"/>
      <c r="AN1652" s="219"/>
      <c r="AO1652" s="221"/>
      <c r="AP1652" s="222"/>
      <c r="AQ1652" s="221"/>
      <c r="AR1652" s="223"/>
      <c r="AS1652" s="41"/>
      <c r="AT1652" s="41"/>
      <c r="AU1652" s="41"/>
      <c r="AV1652" s="228"/>
    </row>
    <row r="1653" spans="28:48" ht="14.25">
      <c r="AB1653" s="219"/>
      <c r="AC1653" s="220"/>
      <c r="AD1653" s="219"/>
      <c r="AE1653" s="220"/>
      <c r="AF1653" s="220"/>
      <c r="AG1653" s="220"/>
      <c r="AH1653" s="219"/>
      <c r="AI1653" s="219"/>
      <c r="AJ1653" s="219"/>
      <c r="AK1653" s="219"/>
      <c r="AL1653" s="219"/>
      <c r="AM1653" s="219"/>
      <c r="AN1653" s="219"/>
      <c r="AO1653" s="221"/>
      <c r="AP1653" s="222"/>
      <c r="AQ1653" s="221"/>
      <c r="AR1653" s="223"/>
      <c r="AS1653" s="41"/>
      <c r="AT1653" s="41"/>
      <c r="AU1653" s="41"/>
      <c r="AV1653" s="228"/>
    </row>
    <row r="1654" spans="28:48" ht="14.25">
      <c r="AB1654" s="219"/>
      <c r="AC1654" s="220"/>
      <c r="AD1654" s="219"/>
      <c r="AE1654" s="220"/>
      <c r="AF1654" s="220"/>
      <c r="AG1654" s="220"/>
      <c r="AH1654" s="219"/>
      <c r="AI1654" s="219"/>
      <c r="AJ1654" s="219"/>
      <c r="AK1654" s="219"/>
      <c r="AL1654" s="219"/>
      <c r="AM1654" s="219"/>
      <c r="AN1654" s="219"/>
      <c r="AO1654" s="221"/>
      <c r="AP1654" s="222"/>
      <c r="AQ1654" s="221"/>
      <c r="AR1654" s="223"/>
      <c r="AS1654" s="41"/>
      <c r="AT1654" s="41"/>
      <c r="AU1654" s="41"/>
      <c r="AV1654" s="228"/>
    </row>
    <row r="1655" spans="28:48" ht="14.25">
      <c r="AB1655" s="219"/>
      <c r="AC1655" s="220"/>
      <c r="AD1655" s="219"/>
      <c r="AE1655" s="220"/>
      <c r="AF1655" s="220"/>
      <c r="AG1655" s="220"/>
      <c r="AH1655" s="219"/>
      <c r="AI1655" s="219"/>
      <c r="AJ1655" s="219"/>
      <c r="AK1655" s="219"/>
      <c r="AL1655" s="219"/>
      <c r="AM1655" s="219"/>
      <c r="AN1655" s="219"/>
      <c r="AO1655" s="221"/>
      <c r="AP1655" s="222"/>
      <c r="AQ1655" s="221"/>
      <c r="AR1655" s="223"/>
      <c r="AS1655" s="41"/>
      <c r="AT1655" s="41"/>
      <c r="AU1655" s="41"/>
      <c r="AV1655" s="228"/>
    </row>
    <row r="1656" spans="28:48" ht="14.25">
      <c r="AB1656" s="219"/>
      <c r="AC1656" s="220"/>
      <c r="AD1656" s="219"/>
      <c r="AE1656" s="220"/>
      <c r="AF1656" s="220"/>
      <c r="AG1656" s="220"/>
      <c r="AH1656" s="219"/>
      <c r="AI1656" s="219"/>
      <c r="AJ1656" s="219"/>
      <c r="AK1656" s="219"/>
      <c r="AL1656" s="219"/>
      <c r="AM1656" s="219"/>
      <c r="AN1656" s="219"/>
      <c r="AO1656" s="221"/>
      <c r="AP1656" s="222"/>
      <c r="AQ1656" s="221"/>
      <c r="AR1656" s="223"/>
      <c r="AS1656" s="41"/>
      <c r="AT1656" s="41"/>
      <c r="AU1656" s="41"/>
      <c r="AV1656" s="228"/>
    </row>
    <row r="1657" spans="28:48" ht="14.25">
      <c r="AB1657" s="219"/>
      <c r="AC1657" s="220"/>
      <c r="AD1657" s="219"/>
      <c r="AE1657" s="220"/>
      <c r="AF1657" s="220"/>
      <c r="AG1657" s="220"/>
      <c r="AH1657" s="219"/>
      <c r="AI1657" s="219"/>
      <c r="AJ1657" s="219"/>
      <c r="AK1657" s="219"/>
      <c r="AL1657" s="219"/>
      <c r="AM1657" s="219"/>
      <c r="AN1657" s="219"/>
      <c r="AO1657" s="221"/>
      <c r="AP1657" s="222"/>
      <c r="AQ1657" s="221"/>
      <c r="AR1657" s="223"/>
      <c r="AS1657" s="41"/>
      <c r="AT1657" s="41"/>
      <c r="AU1657" s="41"/>
      <c r="AV1657" s="228"/>
    </row>
    <row r="1658" spans="28:48" ht="14.25">
      <c r="AB1658" s="219"/>
      <c r="AC1658" s="220"/>
      <c r="AD1658" s="219"/>
      <c r="AE1658" s="220"/>
      <c r="AF1658" s="220"/>
      <c r="AG1658" s="220"/>
      <c r="AH1658" s="219"/>
      <c r="AI1658" s="219"/>
      <c r="AJ1658" s="219"/>
      <c r="AK1658" s="219"/>
      <c r="AL1658" s="219"/>
      <c r="AM1658" s="219"/>
      <c r="AN1658" s="219"/>
      <c r="AO1658" s="221"/>
      <c r="AP1658" s="222"/>
      <c r="AQ1658" s="221"/>
      <c r="AR1658" s="223"/>
      <c r="AS1658" s="41"/>
      <c r="AT1658" s="41"/>
      <c r="AU1658" s="41"/>
      <c r="AV1658" s="228"/>
    </row>
    <row r="1659" spans="28:48" ht="14.25">
      <c r="AB1659" s="219"/>
      <c r="AC1659" s="220"/>
      <c r="AD1659" s="219"/>
      <c r="AE1659" s="220"/>
      <c r="AF1659" s="220"/>
      <c r="AG1659" s="220"/>
      <c r="AH1659" s="219"/>
      <c r="AI1659" s="219"/>
      <c r="AJ1659" s="219"/>
      <c r="AK1659" s="219"/>
      <c r="AL1659" s="219"/>
      <c r="AM1659" s="219"/>
      <c r="AN1659" s="219"/>
      <c r="AO1659" s="221"/>
      <c r="AP1659" s="222"/>
      <c r="AQ1659" s="221"/>
      <c r="AR1659" s="223"/>
      <c r="AS1659" s="41"/>
      <c r="AT1659" s="41"/>
      <c r="AU1659" s="41"/>
      <c r="AV1659" s="228"/>
    </row>
    <row r="1660" spans="28:48" ht="14.25">
      <c r="AB1660" s="219"/>
      <c r="AC1660" s="220"/>
      <c r="AD1660" s="219"/>
      <c r="AE1660" s="220"/>
      <c r="AF1660" s="220"/>
      <c r="AG1660" s="220"/>
      <c r="AH1660" s="219"/>
      <c r="AI1660" s="219"/>
      <c r="AJ1660" s="219"/>
      <c r="AK1660" s="219"/>
      <c r="AL1660" s="219"/>
      <c r="AM1660" s="219"/>
      <c r="AN1660" s="219"/>
      <c r="AO1660" s="221"/>
      <c r="AP1660" s="222"/>
      <c r="AQ1660" s="221"/>
      <c r="AR1660" s="223"/>
      <c r="AS1660" s="41"/>
      <c r="AT1660" s="41"/>
      <c r="AU1660" s="41"/>
      <c r="AV1660" s="228"/>
    </row>
    <row r="1661" spans="28:48" ht="14.25">
      <c r="AB1661" s="219"/>
      <c r="AC1661" s="220"/>
      <c r="AD1661" s="219"/>
      <c r="AE1661" s="220"/>
      <c r="AF1661" s="220"/>
      <c r="AG1661" s="220"/>
      <c r="AH1661" s="219"/>
      <c r="AI1661" s="219"/>
      <c r="AJ1661" s="219"/>
      <c r="AK1661" s="219"/>
      <c r="AL1661" s="219"/>
      <c r="AM1661" s="219"/>
      <c r="AN1661" s="219"/>
      <c r="AO1661" s="221"/>
      <c r="AP1661" s="222"/>
      <c r="AQ1661" s="221"/>
      <c r="AR1661" s="223"/>
      <c r="AS1661" s="41"/>
      <c r="AT1661" s="41"/>
      <c r="AU1661" s="41"/>
      <c r="AV1661" s="228"/>
    </row>
    <row r="1662" spans="28:48" ht="14.25">
      <c r="AB1662" s="219"/>
      <c r="AC1662" s="220"/>
      <c r="AD1662" s="219"/>
      <c r="AE1662" s="220"/>
      <c r="AF1662" s="220"/>
      <c r="AG1662" s="220"/>
      <c r="AH1662" s="219"/>
      <c r="AI1662" s="219"/>
      <c r="AJ1662" s="219"/>
      <c r="AK1662" s="219"/>
      <c r="AL1662" s="219"/>
      <c r="AM1662" s="219"/>
      <c r="AN1662" s="219"/>
      <c r="AO1662" s="221"/>
      <c r="AP1662" s="222"/>
      <c r="AQ1662" s="221"/>
      <c r="AR1662" s="223"/>
      <c r="AS1662" s="41"/>
      <c r="AT1662" s="41"/>
      <c r="AU1662" s="41"/>
      <c r="AV1662" s="228"/>
    </row>
    <row r="1663" spans="28:48" ht="14.25">
      <c r="AB1663" s="219"/>
      <c r="AC1663" s="220"/>
      <c r="AD1663" s="219"/>
      <c r="AE1663" s="220"/>
      <c r="AF1663" s="220"/>
      <c r="AG1663" s="220"/>
      <c r="AH1663" s="219"/>
      <c r="AI1663" s="219"/>
      <c r="AJ1663" s="219"/>
      <c r="AK1663" s="219"/>
      <c r="AL1663" s="219"/>
      <c r="AM1663" s="219"/>
      <c r="AN1663" s="219"/>
      <c r="AO1663" s="221"/>
      <c r="AP1663" s="222"/>
      <c r="AQ1663" s="221"/>
      <c r="AR1663" s="223"/>
      <c r="AS1663" s="41"/>
      <c r="AT1663" s="41"/>
      <c r="AU1663" s="41"/>
      <c r="AV1663" s="228"/>
    </row>
    <row r="1664" spans="28:48" ht="14.25">
      <c r="AB1664" s="219"/>
      <c r="AC1664" s="220"/>
      <c r="AD1664" s="219"/>
      <c r="AE1664" s="220"/>
      <c r="AF1664" s="220"/>
      <c r="AG1664" s="220"/>
      <c r="AH1664" s="219"/>
      <c r="AI1664" s="219"/>
      <c r="AJ1664" s="219"/>
      <c r="AK1664" s="219"/>
      <c r="AL1664" s="219"/>
      <c r="AM1664" s="219"/>
      <c r="AN1664" s="219"/>
      <c r="AO1664" s="221"/>
      <c r="AP1664" s="222"/>
      <c r="AQ1664" s="221"/>
      <c r="AR1664" s="223"/>
      <c r="AS1664" s="41"/>
      <c r="AT1664" s="41"/>
      <c r="AU1664" s="41"/>
      <c r="AV1664" s="228"/>
    </row>
    <row r="1665" spans="28:48" ht="14.25">
      <c r="AB1665" s="219"/>
      <c r="AC1665" s="220"/>
      <c r="AD1665" s="219"/>
      <c r="AE1665" s="220"/>
      <c r="AF1665" s="220"/>
      <c r="AG1665" s="220"/>
      <c r="AH1665" s="219"/>
      <c r="AI1665" s="219"/>
      <c r="AJ1665" s="219"/>
      <c r="AK1665" s="219"/>
      <c r="AL1665" s="219"/>
      <c r="AM1665" s="219"/>
      <c r="AN1665" s="219"/>
      <c r="AO1665" s="221"/>
      <c r="AP1665" s="222"/>
      <c r="AQ1665" s="221"/>
      <c r="AR1665" s="223"/>
      <c r="AS1665" s="41"/>
      <c r="AT1665" s="41"/>
      <c r="AU1665" s="41"/>
      <c r="AV1665" s="228"/>
    </row>
    <row r="1666" spans="28:48" ht="14.25">
      <c r="AB1666" s="219"/>
      <c r="AC1666" s="220"/>
      <c r="AD1666" s="219"/>
      <c r="AE1666" s="220"/>
      <c r="AF1666" s="220"/>
      <c r="AG1666" s="220"/>
      <c r="AH1666" s="219"/>
      <c r="AI1666" s="219"/>
      <c r="AJ1666" s="219"/>
      <c r="AK1666" s="219"/>
      <c r="AL1666" s="219"/>
      <c r="AM1666" s="219"/>
      <c r="AN1666" s="219"/>
      <c r="AO1666" s="221"/>
      <c r="AP1666" s="222"/>
      <c r="AQ1666" s="221"/>
      <c r="AR1666" s="223"/>
      <c r="AS1666" s="41"/>
      <c r="AT1666" s="41"/>
      <c r="AU1666" s="41"/>
      <c r="AV1666" s="228"/>
    </row>
    <row r="1667" spans="28:48" ht="14.25">
      <c r="AB1667" s="219"/>
      <c r="AC1667" s="220"/>
      <c r="AD1667" s="219"/>
      <c r="AE1667" s="220"/>
      <c r="AF1667" s="220"/>
      <c r="AG1667" s="220"/>
      <c r="AH1667" s="219"/>
      <c r="AI1667" s="219"/>
      <c r="AJ1667" s="219"/>
      <c r="AK1667" s="219"/>
      <c r="AL1667" s="219"/>
      <c r="AM1667" s="219"/>
      <c r="AN1667" s="219"/>
      <c r="AO1667" s="221"/>
      <c r="AP1667" s="222"/>
      <c r="AQ1667" s="221"/>
      <c r="AR1667" s="223"/>
      <c r="AS1667" s="41"/>
      <c r="AT1667" s="41"/>
      <c r="AU1667" s="41"/>
      <c r="AV1667" s="228"/>
    </row>
    <row r="1668" spans="28:48" ht="14.25">
      <c r="AB1668" s="219"/>
      <c r="AC1668" s="220"/>
      <c r="AD1668" s="219"/>
      <c r="AE1668" s="220"/>
      <c r="AF1668" s="220"/>
      <c r="AG1668" s="220"/>
      <c r="AH1668" s="219"/>
      <c r="AI1668" s="219"/>
      <c r="AJ1668" s="219"/>
      <c r="AK1668" s="219"/>
      <c r="AL1668" s="219"/>
      <c r="AM1668" s="219"/>
      <c r="AN1668" s="219"/>
      <c r="AO1668" s="221"/>
      <c r="AP1668" s="222"/>
      <c r="AQ1668" s="221"/>
      <c r="AR1668" s="223"/>
      <c r="AS1668" s="41"/>
      <c r="AT1668" s="41"/>
      <c r="AU1668" s="41"/>
      <c r="AV1668" s="228"/>
    </row>
    <row r="1669" spans="28:48" ht="14.25">
      <c r="AB1669" s="219"/>
      <c r="AC1669" s="220"/>
      <c r="AD1669" s="219"/>
      <c r="AE1669" s="220"/>
      <c r="AF1669" s="220"/>
      <c r="AG1669" s="220"/>
      <c r="AH1669" s="219"/>
      <c r="AI1669" s="219"/>
      <c r="AJ1669" s="219"/>
      <c r="AK1669" s="219"/>
      <c r="AL1669" s="219"/>
      <c r="AM1669" s="219"/>
      <c r="AN1669" s="219"/>
      <c r="AO1669" s="221"/>
      <c r="AP1669" s="222"/>
      <c r="AQ1669" s="221"/>
      <c r="AR1669" s="223"/>
      <c r="AS1669" s="41"/>
      <c r="AT1669" s="41"/>
      <c r="AU1669" s="41"/>
      <c r="AV1669" s="228"/>
    </row>
    <row r="1670" spans="28:48" ht="14.25">
      <c r="AB1670" s="219"/>
      <c r="AC1670" s="220"/>
      <c r="AD1670" s="219"/>
      <c r="AE1670" s="220"/>
      <c r="AF1670" s="220"/>
      <c r="AG1670" s="220"/>
      <c r="AH1670" s="219"/>
      <c r="AI1670" s="219"/>
      <c r="AJ1670" s="219"/>
      <c r="AK1670" s="219"/>
      <c r="AL1670" s="219"/>
      <c r="AM1670" s="219"/>
      <c r="AN1670" s="219"/>
      <c r="AO1670" s="221"/>
      <c r="AP1670" s="222"/>
      <c r="AQ1670" s="221"/>
      <c r="AR1670" s="223"/>
      <c r="AS1670" s="41"/>
      <c r="AT1670" s="41"/>
      <c r="AU1670" s="41"/>
      <c r="AV1670" s="228"/>
    </row>
    <row r="1671" spans="28:48" ht="14.25">
      <c r="AB1671" s="219"/>
      <c r="AC1671" s="220"/>
      <c r="AD1671" s="219"/>
      <c r="AE1671" s="220"/>
      <c r="AF1671" s="220"/>
      <c r="AG1671" s="220"/>
      <c r="AH1671" s="219"/>
      <c r="AI1671" s="219"/>
      <c r="AJ1671" s="219"/>
      <c r="AK1671" s="219"/>
      <c r="AL1671" s="219"/>
      <c r="AM1671" s="219"/>
      <c r="AN1671" s="219"/>
      <c r="AO1671" s="221"/>
      <c r="AP1671" s="222"/>
      <c r="AQ1671" s="221"/>
      <c r="AR1671" s="223"/>
      <c r="AS1671" s="41"/>
      <c r="AT1671" s="41"/>
      <c r="AU1671" s="41"/>
      <c r="AV1671" s="228"/>
    </row>
    <row r="1672" spans="28:48" ht="14.25">
      <c r="AB1672" s="219"/>
      <c r="AC1672" s="220"/>
      <c r="AD1672" s="219"/>
      <c r="AE1672" s="220"/>
      <c r="AF1672" s="220"/>
      <c r="AG1672" s="220"/>
      <c r="AH1672" s="219"/>
      <c r="AI1672" s="219"/>
      <c r="AJ1672" s="219"/>
      <c r="AK1672" s="219"/>
      <c r="AL1672" s="219"/>
      <c r="AM1672" s="219"/>
      <c r="AN1672" s="219"/>
      <c r="AO1672" s="221"/>
      <c r="AP1672" s="222"/>
      <c r="AQ1672" s="221"/>
      <c r="AR1672" s="223"/>
      <c r="AS1672" s="41"/>
      <c r="AT1672" s="41"/>
      <c r="AU1672" s="41"/>
      <c r="AV1672" s="228"/>
    </row>
    <row r="1673" spans="28:48" ht="14.25">
      <c r="AB1673" s="219"/>
      <c r="AC1673" s="220"/>
      <c r="AD1673" s="219"/>
      <c r="AE1673" s="220"/>
      <c r="AF1673" s="220"/>
      <c r="AG1673" s="220"/>
      <c r="AH1673" s="219"/>
      <c r="AI1673" s="219"/>
      <c r="AJ1673" s="219"/>
      <c r="AK1673" s="219"/>
      <c r="AL1673" s="219"/>
      <c r="AM1673" s="219"/>
      <c r="AN1673" s="219"/>
      <c r="AO1673" s="221"/>
      <c r="AP1673" s="222"/>
      <c r="AQ1673" s="221"/>
      <c r="AR1673" s="223"/>
      <c r="AS1673" s="41"/>
      <c r="AT1673" s="41"/>
      <c r="AU1673" s="41"/>
      <c r="AV1673" s="228"/>
    </row>
    <row r="1674" spans="28:48" ht="14.25">
      <c r="AB1674" s="219"/>
      <c r="AC1674" s="220"/>
      <c r="AD1674" s="219"/>
      <c r="AE1674" s="220"/>
      <c r="AF1674" s="220"/>
      <c r="AG1674" s="220"/>
      <c r="AH1674" s="219"/>
      <c r="AI1674" s="219"/>
      <c r="AJ1674" s="219"/>
      <c r="AK1674" s="219"/>
      <c r="AL1674" s="219"/>
      <c r="AM1674" s="219"/>
      <c r="AN1674" s="219"/>
      <c r="AO1674" s="221"/>
      <c r="AP1674" s="222"/>
      <c r="AQ1674" s="221"/>
      <c r="AR1674" s="223"/>
      <c r="AS1674" s="41"/>
      <c r="AT1674" s="41"/>
      <c r="AU1674" s="41"/>
      <c r="AV1674" s="228"/>
    </row>
    <row r="1675" spans="28:48" ht="14.25">
      <c r="AB1675" s="219"/>
      <c r="AC1675" s="220"/>
      <c r="AD1675" s="219"/>
      <c r="AE1675" s="220"/>
      <c r="AF1675" s="220"/>
      <c r="AG1675" s="220"/>
      <c r="AH1675" s="219"/>
      <c r="AI1675" s="219"/>
      <c r="AJ1675" s="219"/>
      <c r="AK1675" s="219"/>
      <c r="AL1675" s="219"/>
      <c r="AM1675" s="219"/>
      <c r="AN1675" s="219"/>
      <c r="AO1675" s="221"/>
      <c r="AP1675" s="222"/>
      <c r="AQ1675" s="221"/>
      <c r="AR1675" s="223"/>
      <c r="AS1675" s="41"/>
      <c r="AT1675" s="41"/>
      <c r="AU1675" s="41"/>
      <c r="AV1675" s="228"/>
    </row>
    <row r="1676" spans="28:48" ht="14.25">
      <c r="AB1676" s="219"/>
      <c r="AC1676" s="220"/>
      <c r="AD1676" s="219"/>
      <c r="AE1676" s="220"/>
      <c r="AF1676" s="220"/>
      <c r="AG1676" s="220"/>
      <c r="AH1676" s="219"/>
      <c r="AI1676" s="219"/>
      <c r="AJ1676" s="219"/>
      <c r="AK1676" s="219"/>
      <c r="AL1676" s="219"/>
      <c r="AM1676" s="219"/>
      <c r="AN1676" s="219"/>
      <c r="AO1676" s="221"/>
      <c r="AP1676" s="222"/>
      <c r="AQ1676" s="221"/>
      <c r="AR1676" s="223"/>
      <c r="AS1676" s="41"/>
      <c r="AT1676" s="41"/>
      <c r="AU1676" s="41"/>
      <c r="AV1676" s="228"/>
    </row>
    <row r="1677" spans="28:48" ht="14.25">
      <c r="AB1677" s="219"/>
      <c r="AC1677" s="220"/>
      <c r="AD1677" s="219"/>
      <c r="AE1677" s="220"/>
      <c r="AF1677" s="220"/>
      <c r="AG1677" s="220"/>
      <c r="AH1677" s="219"/>
      <c r="AI1677" s="219"/>
      <c r="AJ1677" s="219"/>
      <c r="AK1677" s="219"/>
      <c r="AL1677" s="219"/>
      <c r="AM1677" s="219"/>
      <c r="AN1677" s="219"/>
      <c r="AO1677" s="221"/>
      <c r="AP1677" s="222"/>
      <c r="AQ1677" s="221"/>
      <c r="AR1677" s="223"/>
      <c r="AS1677" s="41"/>
      <c r="AT1677" s="41"/>
      <c r="AU1677" s="41"/>
      <c r="AV1677" s="228"/>
    </row>
    <row r="1678" spans="28:48" ht="14.25">
      <c r="AB1678" s="219"/>
      <c r="AC1678" s="220"/>
      <c r="AD1678" s="219"/>
      <c r="AE1678" s="220"/>
      <c r="AF1678" s="220"/>
      <c r="AG1678" s="220"/>
      <c r="AH1678" s="219"/>
      <c r="AI1678" s="219"/>
      <c r="AJ1678" s="219"/>
      <c r="AK1678" s="219"/>
      <c r="AL1678" s="219"/>
      <c r="AM1678" s="219"/>
      <c r="AN1678" s="219"/>
      <c r="AO1678" s="221"/>
      <c r="AP1678" s="222"/>
      <c r="AQ1678" s="221"/>
      <c r="AR1678" s="223"/>
      <c r="AS1678" s="41"/>
      <c r="AT1678" s="41"/>
      <c r="AU1678" s="41"/>
      <c r="AV1678" s="228"/>
    </row>
    <row r="1679" spans="28:48" ht="14.25">
      <c r="AB1679" s="219"/>
      <c r="AC1679" s="220"/>
      <c r="AD1679" s="219"/>
      <c r="AE1679" s="220"/>
      <c r="AF1679" s="220"/>
      <c r="AG1679" s="220"/>
      <c r="AH1679" s="219"/>
      <c r="AI1679" s="219"/>
      <c r="AJ1679" s="219"/>
      <c r="AK1679" s="219"/>
      <c r="AL1679" s="219"/>
      <c r="AM1679" s="219"/>
      <c r="AN1679" s="219"/>
      <c r="AO1679" s="221"/>
      <c r="AP1679" s="222"/>
      <c r="AQ1679" s="221"/>
      <c r="AR1679" s="223"/>
      <c r="AS1679" s="41"/>
      <c r="AT1679" s="41"/>
      <c r="AU1679" s="41"/>
      <c r="AV1679" s="228"/>
    </row>
    <row r="1680" spans="28:48" ht="14.25">
      <c r="AB1680" s="219"/>
      <c r="AC1680" s="220"/>
      <c r="AD1680" s="219"/>
      <c r="AE1680" s="220"/>
      <c r="AF1680" s="220"/>
      <c r="AG1680" s="220"/>
      <c r="AH1680" s="219"/>
      <c r="AI1680" s="219"/>
      <c r="AJ1680" s="219"/>
      <c r="AK1680" s="219"/>
      <c r="AL1680" s="219"/>
      <c r="AM1680" s="219"/>
      <c r="AN1680" s="219"/>
      <c r="AO1680" s="221"/>
      <c r="AP1680" s="222"/>
      <c r="AQ1680" s="221"/>
      <c r="AR1680" s="223"/>
      <c r="AS1680" s="41"/>
      <c r="AT1680" s="41"/>
      <c r="AU1680" s="41"/>
      <c r="AV1680" s="228"/>
    </row>
    <row r="1681" spans="28:48" ht="14.25">
      <c r="AB1681" s="219"/>
      <c r="AC1681" s="220"/>
      <c r="AD1681" s="219"/>
      <c r="AE1681" s="220"/>
      <c r="AF1681" s="220"/>
      <c r="AG1681" s="220"/>
      <c r="AH1681" s="219"/>
      <c r="AI1681" s="219"/>
      <c r="AJ1681" s="219"/>
      <c r="AK1681" s="219"/>
      <c r="AL1681" s="219"/>
      <c r="AM1681" s="219"/>
      <c r="AN1681" s="219"/>
      <c r="AO1681" s="221"/>
      <c r="AP1681" s="222"/>
      <c r="AQ1681" s="221"/>
      <c r="AR1681" s="223"/>
      <c r="AS1681" s="41"/>
      <c r="AT1681" s="41"/>
      <c r="AU1681" s="41"/>
      <c r="AV1681" s="228"/>
    </row>
    <row r="1682" spans="28:48" ht="14.25">
      <c r="AB1682" s="219"/>
      <c r="AC1682" s="220"/>
      <c r="AD1682" s="219"/>
      <c r="AE1682" s="220"/>
      <c r="AF1682" s="220"/>
      <c r="AG1682" s="220"/>
      <c r="AH1682" s="219"/>
      <c r="AI1682" s="219"/>
      <c r="AJ1682" s="219"/>
      <c r="AK1682" s="219"/>
      <c r="AL1682" s="219"/>
      <c r="AM1682" s="219"/>
      <c r="AN1682" s="219"/>
      <c r="AO1682" s="221"/>
      <c r="AP1682" s="222"/>
      <c r="AQ1682" s="221"/>
      <c r="AR1682" s="223"/>
      <c r="AS1682" s="41"/>
      <c r="AT1682" s="41"/>
      <c r="AU1682" s="41"/>
      <c r="AV1682" s="228"/>
    </row>
    <row r="1683" spans="28:48" ht="14.25">
      <c r="AB1683" s="219"/>
      <c r="AC1683" s="220"/>
      <c r="AD1683" s="219"/>
      <c r="AE1683" s="220"/>
      <c r="AF1683" s="220"/>
      <c r="AG1683" s="220"/>
      <c r="AH1683" s="219"/>
      <c r="AI1683" s="219"/>
      <c r="AJ1683" s="219"/>
      <c r="AK1683" s="219"/>
      <c r="AL1683" s="219"/>
      <c r="AM1683" s="219"/>
      <c r="AN1683" s="219"/>
      <c r="AO1683" s="221"/>
      <c r="AP1683" s="222"/>
      <c r="AQ1683" s="221"/>
      <c r="AR1683" s="223"/>
      <c r="AS1683" s="41"/>
      <c r="AT1683" s="41"/>
      <c r="AU1683" s="41"/>
      <c r="AV1683" s="228"/>
    </row>
    <row r="1684" spans="28:48" ht="14.25">
      <c r="AB1684" s="219"/>
      <c r="AC1684" s="220"/>
      <c r="AD1684" s="219"/>
      <c r="AE1684" s="220"/>
      <c r="AF1684" s="220"/>
      <c r="AG1684" s="220"/>
      <c r="AH1684" s="219"/>
      <c r="AI1684" s="219"/>
      <c r="AJ1684" s="219"/>
      <c r="AK1684" s="219"/>
      <c r="AL1684" s="219"/>
      <c r="AM1684" s="219"/>
      <c r="AN1684" s="219"/>
      <c r="AO1684" s="221"/>
      <c r="AP1684" s="222"/>
      <c r="AQ1684" s="221"/>
      <c r="AR1684" s="223"/>
      <c r="AS1684" s="41"/>
      <c r="AT1684" s="41"/>
      <c r="AU1684" s="41"/>
      <c r="AV1684" s="228"/>
    </row>
    <row r="1685" spans="28:48" ht="14.25">
      <c r="AB1685" s="219"/>
      <c r="AC1685" s="220"/>
      <c r="AD1685" s="219"/>
      <c r="AE1685" s="220"/>
      <c r="AF1685" s="220"/>
      <c r="AG1685" s="220"/>
      <c r="AH1685" s="219"/>
      <c r="AI1685" s="219"/>
      <c r="AJ1685" s="219"/>
      <c r="AK1685" s="219"/>
      <c r="AL1685" s="219"/>
      <c r="AM1685" s="219"/>
      <c r="AN1685" s="219"/>
      <c r="AO1685" s="221"/>
      <c r="AP1685" s="222"/>
      <c r="AQ1685" s="221"/>
      <c r="AR1685" s="223"/>
      <c r="AS1685" s="41"/>
      <c r="AT1685" s="41"/>
      <c r="AU1685" s="41"/>
      <c r="AV1685" s="228"/>
    </row>
    <row r="1686" spans="28:48" ht="14.25">
      <c r="AB1686" s="219"/>
      <c r="AC1686" s="220"/>
      <c r="AD1686" s="219"/>
      <c r="AE1686" s="220"/>
      <c r="AF1686" s="220"/>
      <c r="AG1686" s="220"/>
      <c r="AH1686" s="219"/>
      <c r="AI1686" s="219"/>
      <c r="AJ1686" s="219"/>
      <c r="AK1686" s="219"/>
      <c r="AL1686" s="219"/>
      <c r="AM1686" s="219"/>
      <c r="AN1686" s="219"/>
      <c r="AO1686" s="221"/>
      <c r="AP1686" s="222"/>
      <c r="AQ1686" s="221"/>
      <c r="AR1686" s="223"/>
      <c r="AS1686" s="41"/>
      <c r="AT1686" s="41"/>
      <c r="AU1686" s="41"/>
      <c r="AV1686" s="228"/>
    </row>
    <row r="1687" spans="28:48" ht="14.25">
      <c r="AB1687" s="219"/>
      <c r="AC1687" s="220"/>
      <c r="AD1687" s="219"/>
      <c r="AE1687" s="220"/>
      <c r="AF1687" s="220"/>
      <c r="AG1687" s="220"/>
      <c r="AH1687" s="219"/>
      <c r="AI1687" s="219"/>
      <c r="AJ1687" s="219"/>
      <c r="AK1687" s="219"/>
      <c r="AL1687" s="219"/>
      <c r="AM1687" s="219"/>
      <c r="AN1687" s="219"/>
      <c r="AO1687" s="221"/>
      <c r="AP1687" s="222"/>
      <c r="AQ1687" s="221"/>
      <c r="AR1687" s="223"/>
      <c r="AS1687" s="41"/>
      <c r="AT1687" s="41"/>
      <c r="AU1687" s="41"/>
      <c r="AV1687" s="228"/>
    </row>
    <row r="1688" spans="28:48" ht="14.25">
      <c r="AB1688" s="219"/>
      <c r="AC1688" s="220"/>
      <c r="AD1688" s="219"/>
      <c r="AE1688" s="220"/>
      <c r="AF1688" s="220"/>
      <c r="AG1688" s="220"/>
      <c r="AH1688" s="219"/>
      <c r="AI1688" s="219"/>
      <c r="AJ1688" s="219"/>
      <c r="AK1688" s="219"/>
      <c r="AL1688" s="219"/>
      <c r="AM1688" s="219"/>
      <c r="AN1688" s="219"/>
      <c r="AO1688" s="221"/>
      <c r="AP1688" s="222"/>
      <c r="AQ1688" s="221"/>
      <c r="AR1688" s="223"/>
      <c r="AS1688" s="41"/>
      <c r="AT1688" s="41"/>
      <c r="AU1688" s="41"/>
      <c r="AV1688" s="228"/>
    </row>
    <row r="1689" spans="28:48" ht="14.25">
      <c r="AB1689" s="219"/>
      <c r="AC1689" s="220"/>
      <c r="AD1689" s="219"/>
      <c r="AE1689" s="220"/>
      <c r="AF1689" s="220"/>
      <c r="AG1689" s="220"/>
      <c r="AH1689" s="219"/>
      <c r="AI1689" s="219"/>
      <c r="AJ1689" s="219"/>
      <c r="AK1689" s="219"/>
      <c r="AL1689" s="219"/>
      <c r="AM1689" s="219"/>
      <c r="AN1689" s="219"/>
      <c r="AO1689" s="221"/>
      <c r="AP1689" s="222"/>
      <c r="AQ1689" s="221"/>
      <c r="AR1689" s="223"/>
      <c r="AS1689" s="41"/>
      <c r="AT1689" s="41"/>
      <c r="AU1689" s="41"/>
      <c r="AV1689" s="228"/>
    </row>
    <row r="1690" spans="28:48" ht="14.25">
      <c r="AB1690" s="219"/>
      <c r="AC1690" s="220"/>
      <c r="AD1690" s="219"/>
      <c r="AE1690" s="220"/>
      <c r="AF1690" s="220"/>
      <c r="AG1690" s="220"/>
      <c r="AH1690" s="219"/>
      <c r="AI1690" s="219"/>
      <c r="AJ1690" s="219"/>
      <c r="AK1690" s="219"/>
      <c r="AL1690" s="219"/>
      <c r="AM1690" s="219"/>
      <c r="AN1690" s="219"/>
      <c r="AO1690" s="221"/>
      <c r="AP1690" s="222"/>
      <c r="AQ1690" s="221"/>
      <c r="AR1690" s="223"/>
      <c r="AS1690" s="41"/>
      <c r="AT1690" s="41"/>
      <c r="AU1690" s="41"/>
      <c r="AV1690" s="228"/>
    </row>
    <row r="1691" spans="28:48" ht="14.25">
      <c r="AB1691" s="219"/>
      <c r="AC1691" s="220"/>
      <c r="AD1691" s="219"/>
      <c r="AE1691" s="220"/>
      <c r="AF1691" s="220"/>
      <c r="AG1691" s="220"/>
      <c r="AH1691" s="219"/>
      <c r="AI1691" s="219"/>
      <c r="AJ1691" s="219"/>
      <c r="AK1691" s="219"/>
      <c r="AL1691" s="219"/>
      <c r="AM1691" s="219"/>
      <c r="AN1691" s="219"/>
      <c r="AO1691" s="221"/>
      <c r="AP1691" s="222"/>
      <c r="AQ1691" s="221"/>
      <c r="AR1691" s="223"/>
      <c r="AS1691" s="41"/>
      <c r="AT1691" s="41"/>
      <c r="AU1691" s="41"/>
      <c r="AV1691" s="228"/>
    </row>
    <row r="1692" spans="28:48" ht="14.25">
      <c r="AB1692" s="219"/>
      <c r="AC1692" s="220"/>
      <c r="AD1692" s="219"/>
      <c r="AE1692" s="220"/>
      <c r="AF1692" s="220"/>
      <c r="AG1692" s="220"/>
      <c r="AH1692" s="219"/>
      <c r="AI1692" s="219"/>
      <c r="AJ1692" s="219"/>
      <c r="AK1692" s="219"/>
      <c r="AL1692" s="219"/>
      <c r="AM1692" s="219"/>
      <c r="AN1692" s="219"/>
      <c r="AO1692" s="221"/>
      <c r="AP1692" s="222"/>
      <c r="AQ1692" s="221"/>
      <c r="AR1692" s="223"/>
      <c r="AS1692" s="41"/>
      <c r="AT1692" s="41"/>
      <c r="AU1692" s="41"/>
      <c r="AV1692" s="228"/>
    </row>
    <row r="1693" spans="28:48" ht="14.25">
      <c r="AB1693" s="219"/>
      <c r="AC1693" s="220"/>
      <c r="AD1693" s="219"/>
      <c r="AE1693" s="220"/>
      <c r="AF1693" s="220"/>
      <c r="AG1693" s="220"/>
      <c r="AH1693" s="219"/>
      <c r="AI1693" s="219"/>
      <c r="AJ1693" s="219"/>
      <c r="AK1693" s="219"/>
      <c r="AL1693" s="219"/>
      <c r="AM1693" s="219"/>
      <c r="AN1693" s="219"/>
      <c r="AO1693" s="221"/>
      <c r="AP1693" s="222"/>
      <c r="AQ1693" s="221"/>
      <c r="AR1693" s="223"/>
      <c r="AS1693" s="41"/>
      <c r="AT1693" s="41"/>
      <c r="AU1693" s="41"/>
      <c r="AV1693" s="228"/>
    </row>
    <row r="1694" spans="28:48" ht="14.25">
      <c r="AB1694" s="219"/>
      <c r="AC1694" s="220"/>
      <c r="AD1694" s="219"/>
      <c r="AE1694" s="220"/>
      <c r="AF1694" s="220"/>
      <c r="AG1694" s="220"/>
      <c r="AH1694" s="219"/>
      <c r="AI1694" s="219"/>
      <c r="AJ1694" s="219"/>
      <c r="AK1694" s="219"/>
      <c r="AL1694" s="219"/>
      <c r="AM1694" s="219"/>
      <c r="AN1694" s="219"/>
      <c r="AO1694" s="221"/>
      <c r="AP1694" s="222"/>
      <c r="AQ1694" s="221"/>
      <c r="AR1694" s="223"/>
      <c r="AS1694" s="41"/>
      <c r="AT1694" s="41"/>
      <c r="AU1694" s="41"/>
      <c r="AV1694" s="228"/>
    </row>
    <row r="1695" spans="28:48" ht="14.25">
      <c r="AB1695" s="219"/>
      <c r="AC1695" s="220"/>
      <c r="AD1695" s="219"/>
      <c r="AE1695" s="220"/>
      <c r="AF1695" s="220"/>
      <c r="AG1695" s="220"/>
      <c r="AH1695" s="219"/>
      <c r="AI1695" s="219"/>
      <c r="AJ1695" s="219"/>
      <c r="AK1695" s="219"/>
      <c r="AL1695" s="219"/>
      <c r="AM1695" s="219"/>
      <c r="AN1695" s="219"/>
      <c r="AO1695" s="221"/>
      <c r="AP1695" s="222"/>
      <c r="AQ1695" s="221"/>
      <c r="AR1695" s="223"/>
      <c r="AS1695" s="41"/>
      <c r="AT1695" s="41"/>
      <c r="AU1695" s="41"/>
      <c r="AV1695" s="228"/>
    </row>
    <row r="1696" spans="28:48" ht="14.25">
      <c r="AB1696" s="219"/>
      <c r="AC1696" s="220"/>
      <c r="AD1696" s="219"/>
      <c r="AE1696" s="220"/>
      <c r="AF1696" s="220"/>
      <c r="AG1696" s="220"/>
      <c r="AH1696" s="219"/>
      <c r="AI1696" s="219"/>
      <c r="AJ1696" s="219"/>
      <c r="AK1696" s="219"/>
      <c r="AL1696" s="219"/>
      <c r="AM1696" s="219"/>
      <c r="AN1696" s="219"/>
      <c r="AO1696" s="221"/>
      <c r="AP1696" s="222"/>
      <c r="AQ1696" s="221"/>
      <c r="AR1696" s="223"/>
      <c r="AS1696" s="41"/>
      <c r="AT1696" s="41"/>
      <c r="AU1696" s="41"/>
      <c r="AV1696" s="228"/>
    </row>
    <row r="1697" spans="28:48" ht="14.25">
      <c r="AB1697" s="219"/>
      <c r="AC1697" s="220"/>
      <c r="AD1697" s="219"/>
      <c r="AE1697" s="220"/>
      <c r="AF1697" s="220"/>
      <c r="AG1697" s="220"/>
      <c r="AH1697" s="219"/>
      <c r="AI1697" s="219"/>
      <c r="AJ1697" s="219"/>
      <c r="AK1697" s="219"/>
      <c r="AL1697" s="219"/>
      <c r="AM1697" s="219"/>
      <c r="AN1697" s="219"/>
      <c r="AO1697" s="221"/>
      <c r="AP1697" s="222"/>
      <c r="AQ1697" s="221"/>
      <c r="AR1697" s="223"/>
      <c r="AS1697" s="41"/>
      <c r="AT1697" s="41"/>
      <c r="AU1697" s="41"/>
      <c r="AV1697" s="228"/>
    </row>
    <row r="1698" spans="28:48" ht="14.25">
      <c r="AB1698" s="219"/>
      <c r="AC1698" s="220"/>
      <c r="AD1698" s="219"/>
      <c r="AE1698" s="220"/>
      <c r="AF1698" s="220"/>
      <c r="AG1698" s="220"/>
      <c r="AH1698" s="219"/>
      <c r="AI1698" s="219"/>
      <c r="AJ1698" s="219"/>
      <c r="AK1698" s="219"/>
      <c r="AL1698" s="219"/>
      <c r="AM1698" s="219"/>
      <c r="AN1698" s="219"/>
      <c r="AO1698" s="221"/>
      <c r="AP1698" s="222"/>
      <c r="AQ1698" s="221"/>
      <c r="AR1698" s="223"/>
      <c r="AS1698" s="41"/>
      <c r="AT1698" s="41"/>
      <c r="AU1698" s="41"/>
      <c r="AV1698" s="228"/>
    </row>
    <row r="1699" spans="28:48" ht="14.25">
      <c r="AB1699" s="219"/>
      <c r="AC1699" s="220"/>
      <c r="AD1699" s="219"/>
      <c r="AE1699" s="220"/>
      <c r="AF1699" s="220"/>
      <c r="AG1699" s="220"/>
      <c r="AH1699" s="219"/>
      <c r="AI1699" s="219"/>
      <c r="AJ1699" s="219"/>
      <c r="AK1699" s="219"/>
      <c r="AL1699" s="219"/>
      <c r="AM1699" s="219"/>
      <c r="AN1699" s="219"/>
      <c r="AO1699" s="221"/>
      <c r="AP1699" s="222"/>
      <c r="AQ1699" s="221"/>
      <c r="AR1699" s="223"/>
      <c r="AS1699" s="41"/>
      <c r="AT1699" s="41"/>
      <c r="AU1699" s="41"/>
      <c r="AV1699" s="228"/>
    </row>
    <row r="1700" spans="28:48" ht="14.25">
      <c r="AB1700" s="219"/>
      <c r="AC1700" s="220"/>
      <c r="AD1700" s="219"/>
      <c r="AE1700" s="220"/>
      <c r="AF1700" s="220"/>
      <c r="AG1700" s="220"/>
      <c r="AH1700" s="219"/>
      <c r="AI1700" s="219"/>
      <c r="AJ1700" s="219"/>
      <c r="AK1700" s="219"/>
      <c r="AL1700" s="219"/>
      <c r="AM1700" s="219"/>
      <c r="AN1700" s="219"/>
      <c r="AO1700" s="221"/>
      <c r="AP1700" s="222"/>
      <c r="AQ1700" s="221"/>
      <c r="AR1700" s="223"/>
      <c r="AS1700" s="41"/>
      <c r="AT1700" s="41"/>
      <c r="AU1700" s="41"/>
      <c r="AV1700" s="228"/>
    </row>
    <row r="1701" spans="28:48" ht="14.25">
      <c r="AB1701" s="219"/>
      <c r="AC1701" s="220"/>
      <c r="AD1701" s="219"/>
      <c r="AE1701" s="220"/>
      <c r="AF1701" s="220"/>
      <c r="AG1701" s="220"/>
      <c r="AH1701" s="219"/>
      <c r="AI1701" s="219"/>
      <c r="AJ1701" s="219"/>
      <c r="AK1701" s="219"/>
      <c r="AL1701" s="219"/>
      <c r="AM1701" s="219"/>
      <c r="AN1701" s="219"/>
      <c r="AO1701" s="221"/>
      <c r="AP1701" s="222"/>
      <c r="AQ1701" s="221"/>
      <c r="AR1701" s="223"/>
      <c r="AS1701" s="41"/>
      <c r="AT1701" s="41"/>
      <c r="AU1701" s="41"/>
      <c r="AV1701" s="228"/>
    </row>
    <row r="1702" spans="28:48" ht="14.25">
      <c r="AB1702" s="219"/>
      <c r="AC1702" s="220"/>
      <c r="AD1702" s="219"/>
      <c r="AE1702" s="220"/>
      <c r="AF1702" s="220"/>
      <c r="AG1702" s="220"/>
      <c r="AH1702" s="219"/>
      <c r="AI1702" s="219"/>
      <c r="AJ1702" s="219"/>
      <c r="AK1702" s="219"/>
      <c r="AL1702" s="219"/>
      <c r="AM1702" s="219"/>
      <c r="AN1702" s="219"/>
      <c r="AO1702" s="221"/>
      <c r="AP1702" s="222"/>
      <c r="AQ1702" s="221"/>
      <c r="AR1702" s="223"/>
      <c r="AS1702" s="41"/>
      <c r="AT1702" s="41"/>
      <c r="AU1702" s="41"/>
      <c r="AV1702" s="228"/>
    </row>
    <row r="1703" spans="28:48" ht="14.25">
      <c r="AB1703" s="219"/>
      <c r="AC1703" s="220"/>
      <c r="AD1703" s="219"/>
      <c r="AE1703" s="220"/>
      <c r="AF1703" s="220"/>
      <c r="AG1703" s="220"/>
      <c r="AH1703" s="219"/>
      <c r="AI1703" s="219"/>
      <c r="AJ1703" s="219"/>
      <c r="AK1703" s="219"/>
      <c r="AL1703" s="219"/>
      <c r="AM1703" s="219"/>
      <c r="AN1703" s="219"/>
      <c r="AO1703" s="221"/>
      <c r="AP1703" s="222"/>
      <c r="AQ1703" s="221"/>
      <c r="AR1703" s="223"/>
      <c r="AS1703" s="41"/>
      <c r="AT1703" s="41"/>
      <c r="AU1703" s="41"/>
      <c r="AV1703" s="228"/>
    </row>
    <row r="1704" spans="28:48" ht="14.25">
      <c r="AB1704" s="219"/>
      <c r="AC1704" s="220"/>
      <c r="AD1704" s="219"/>
      <c r="AE1704" s="220"/>
      <c r="AF1704" s="220"/>
      <c r="AG1704" s="220"/>
      <c r="AH1704" s="219"/>
      <c r="AI1704" s="219"/>
      <c r="AJ1704" s="219"/>
      <c r="AK1704" s="219"/>
      <c r="AL1704" s="219"/>
      <c r="AM1704" s="219"/>
      <c r="AN1704" s="219"/>
      <c r="AO1704" s="221"/>
      <c r="AP1704" s="222"/>
      <c r="AQ1704" s="221"/>
      <c r="AR1704" s="223"/>
      <c r="AS1704" s="41"/>
      <c r="AT1704" s="41"/>
      <c r="AU1704" s="41"/>
      <c r="AV1704" s="228"/>
    </row>
    <row r="1705" spans="28:48" ht="14.25">
      <c r="AB1705" s="219"/>
      <c r="AC1705" s="220"/>
      <c r="AD1705" s="219"/>
      <c r="AE1705" s="220"/>
      <c r="AF1705" s="220"/>
      <c r="AG1705" s="220"/>
      <c r="AH1705" s="219"/>
      <c r="AI1705" s="219"/>
      <c r="AJ1705" s="219"/>
      <c r="AK1705" s="219"/>
      <c r="AL1705" s="219"/>
      <c r="AM1705" s="219"/>
      <c r="AN1705" s="219"/>
      <c r="AO1705" s="221"/>
      <c r="AP1705" s="222"/>
      <c r="AQ1705" s="221"/>
      <c r="AR1705" s="223"/>
      <c r="AS1705" s="41"/>
      <c r="AT1705" s="41"/>
      <c r="AU1705" s="41"/>
      <c r="AV1705" s="228"/>
    </row>
    <row r="1706" spans="28:48" ht="14.25">
      <c r="AB1706" s="219"/>
      <c r="AC1706" s="220"/>
      <c r="AD1706" s="219"/>
      <c r="AE1706" s="220"/>
      <c r="AF1706" s="220"/>
      <c r="AG1706" s="220"/>
      <c r="AH1706" s="219"/>
      <c r="AI1706" s="219"/>
      <c r="AJ1706" s="219"/>
      <c r="AK1706" s="219"/>
      <c r="AL1706" s="219"/>
      <c r="AM1706" s="219"/>
      <c r="AN1706" s="219"/>
      <c r="AO1706" s="221"/>
      <c r="AP1706" s="222"/>
      <c r="AQ1706" s="221"/>
      <c r="AR1706" s="223"/>
      <c r="AS1706" s="41"/>
      <c r="AT1706" s="41"/>
      <c r="AU1706" s="41"/>
      <c r="AV1706" s="228"/>
    </row>
    <row r="1707" spans="28:48" ht="14.25">
      <c r="AB1707" s="219"/>
      <c r="AC1707" s="220"/>
      <c r="AD1707" s="219"/>
      <c r="AE1707" s="220"/>
      <c r="AF1707" s="220"/>
      <c r="AG1707" s="220"/>
      <c r="AH1707" s="219"/>
      <c r="AI1707" s="219"/>
      <c r="AJ1707" s="219"/>
      <c r="AK1707" s="219"/>
      <c r="AL1707" s="219"/>
      <c r="AM1707" s="219"/>
      <c r="AN1707" s="219"/>
      <c r="AO1707" s="221"/>
      <c r="AP1707" s="222"/>
      <c r="AQ1707" s="221"/>
      <c r="AR1707" s="223"/>
      <c r="AS1707" s="41"/>
      <c r="AT1707" s="41"/>
      <c r="AU1707" s="41"/>
      <c r="AV1707" s="228"/>
    </row>
    <row r="1708" spans="28:48" ht="14.25">
      <c r="AB1708" s="219"/>
      <c r="AC1708" s="220"/>
      <c r="AD1708" s="219"/>
      <c r="AE1708" s="220"/>
      <c r="AF1708" s="220"/>
      <c r="AG1708" s="220"/>
      <c r="AH1708" s="219"/>
      <c r="AI1708" s="219"/>
      <c r="AJ1708" s="219"/>
      <c r="AK1708" s="219"/>
      <c r="AL1708" s="219"/>
      <c r="AM1708" s="219"/>
      <c r="AN1708" s="219"/>
      <c r="AO1708" s="221"/>
      <c r="AP1708" s="222"/>
      <c r="AQ1708" s="221"/>
      <c r="AR1708" s="223"/>
      <c r="AS1708" s="41"/>
      <c r="AT1708" s="41"/>
      <c r="AU1708" s="41"/>
      <c r="AV1708" s="228"/>
    </row>
    <row r="1709" spans="28:48" ht="14.25">
      <c r="AB1709" s="219"/>
      <c r="AC1709" s="220"/>
      <c r="AD1709" s="219"/>
      <c r="AE1709" s="220"/>
      <c r="AF1709" s="220"/>
      <c r="AG1709" s="220"/>
      <c r="AH1709" s="219"/>
      <c r="AI1709" s="219"/>
      <c r="AJ1709" s="219"/>
      <c r="AK1709" s="219"/>
      <c r="AL1709" s="219"/>
      <c r="AM1709" s="219"/>
      <c r="AN1709" s="219"/>
      <c r="AO1709" s="221"/>
      <c r="AP1709" s="222"/>
      <c r="AQ1709" s="221"/>
      <c r="AR1709" s="223"/>
      <c r="AS1709" s="41"/>
      <c r="AT1709" s="41"/>
      <c r="AU1709" s="41"/>
      <c r="AV1709" s="228"/>
    </row>
    <row r="1710" spans="28:48" ht="14.25">
      <c r="AB1710" s="219"/>
      <c r="AC1710" s="220"/>
      <c r="AD1710" s="219"/>
      <c r="AE1710" s="220"/>
      <c r="AF1710" s="220"/>
      <c r="AG1710" s="220"/>
      <c r="AH1710" s="219"/>
      <c r="AI1710" s="219"/>
      <c r="AJ1710" s="219"/>
      <c r="AK1710" s="219"/>
      <c r="AL1710" s="219"/>
      <c r="AM1710" s="219"/>
      <c r="AN1710" s="219"/>
      <c r="AO1710" s="221"/>
      <c r="AP1710" s="222"/>
      <c r="AQ1710" s="221"/>
      <c r="AR1710" s="223"/>
      <c r="AS1710" s="41"/>
      <c r="AT1710" s="41"/>
      <c r="AU1710" s="41"/>
      <c r="AV1710" s="228"/>
    </row>
    <row r="1711" spans="28:48" ht="14.25">
      <c r="AB1711" s="219"/>
      <c r="AC1711" s="220"/>
      <c r="AD1711" s="219"/>
      <c r="AE1711" s="220"/>
      <c r="AF1711" s="220"/>
      <c r="AG1711" s="220"/>
      <c r="AH1711" s="219"/>
      <c r="AI1711" s="219"/>
      <c r="AJ1711" s="219"/>
      <c r="AK1711" s="219"/>
      <c r="AL1711" s="219"/>
      <c r="AM1711" s="219"/>
      <c r="AN1711" s="219"/>
      <c r="AO1711" s="221"/>
      <c r="AP1711" s="222"/>
      <c r="AQ1711" s="221"/>
      <c r="AR1711" s="223"/>
      <c r="AS1711" s="41"/>
      <c r="AT1711" s="41"/>
      <c r="AU1711" s="41"/>
      <c r="AV1711" s="228"/>
    </row>
    <row r="1712" spans="28:48" ht="14.25">
      <c r="AB1712" s="219"/>
      <c r="AC1712" s="220"/>
      <c r="AD1712" s="219"/>
      <c r="AE1712" s="220"/>
      <c r="AF1712" s="220"/>
      <c r="AG1712" s="220"/>
      <c r="AH1712" s="219"/>
      <c r="AI1712" s="219"/>
      <c r="AJ1712" s="219"/>
      <c r="AK1712" s="219"/>
      <c r="AL1712" s="219"/>
      <c r="AM1712" s="219"/>
      <c r="AN1712" s="219"/>
      <c r="AO1712" s="221"/>
      <c r="AP1712" s="222"/>
      <c r="AQ1712" s="221"/>
      <c r="AR1712" s="223"/>
      <c r="AS1712" s="41"/>
      <c r="AT1712" s="41"/>
      <c r="AU1712" s="41"/>
      <c r="AV1712" s="228"/>
    </row>
    <row r="1713" spans="28:48" ht="14.25">
      <c r="AB1713" s="219"/>
      <c r="AC1713" s="220"/>
      <c r="AD1713" s="219"/>
      <c r="AE1713" s="220"/>
      <c r="AF1713" s="220"/>
      <c r="AG1713" s="220"/>
      <c r="AH1713" s="219"/>
      <c r="AI1713" s="219"/>
      <c r="AJ1713" s="219"/>
      <c r="AK1713" s="219"/>
      <c r="AL1713" s="219"/>
      <c r="AM1713" s="219"/>
      <c r="AN1713" s="219"/>
      <c r="AO1713" s="221"/>
      <c r="AP1713" s="222"/>
      <c r="AQ1713" s="221"/>
      <c r="AR1713" s="223"/>
      <c r="AS1713" s="41"/>
      <c r="AT1713" s="41"/>
      <c r="AU1713" s="41"/>
      <c r="AV1713" s="228"/>
    </row>
    <row r="1714" spans="28:48" ht="14.25">
      <c r="AB1714" s="219"/>
      <c r="AC1714" s="220"/>
      <c r="AD1714" s="219"/>
      <c r="AE1714" s="220"/>
      <c r="AF1714" s="220"/>
      <c r="AG1714" s="220"/>
      <c r="AH1714" s="219"/>
      <c r="AI1714" s="219"/>
      <c r="AJ1714" s="219"/>
      <c r="AK1714" s="219"/>
      <c r="AL1714" s="219"/>
      <c r="AM1714" s="219"/>
      <c r="AN1714" s="219"/>
      <c r="AO1714" s="221"/>
      <c r="AP1714" s="222"/>
      <c r="AQ1714" s="221"/>
      <c r="AR1714" s="223"/>
      <c r="AS1714" s="41"/>
      <c r="AT1714" s="41"/>
      <c r="AU1714" s="41"/>
      <c r="AV1714" s="228"/>
    </row>
    <row r="1715" spans="28:48" ht="14.25">
      <c r="AB1715" s="219"/>
      <c r="AC1715" s="220"/>
      <c r="AD1715" s="219"/>
      <c r="AE1715" s="220"/>
      <c r="AF1715" s="220"/>
      <c r="AG1715" s="220"/>
      <c r="AH1715" s="219"/>
      <c r="AI1715" s="219"/>
      <c r="AJ1715" s="219"/>
      <c r="AK1715" s="219"/>
      <c r="AL1715" s="219"/>
      <c r="AM1715" s="219"/>
      <c r="AN1715" s="219"/>
      <c r="AO1715" s="221"/>
      <c r="AP1715" s="222"/>
      <c r="AQ1715" s="221"/>
      <c r="AR1715" s="223"/>
      <c r="AS1715" s="41"/>
      <c r="AT1715" s="41"/>
      <c r="AU1715" s="41"/>
      <c r="AV1715" s="228"/>
    </row>
    <row r="1716" spans="28:48" ht="14.25">
      <c r="AB1716" s="219"/>
      <c r="AC1716" s="220"/>
      <c r="AD1716" s="219"/>
      <c r="AE1716" s="220"/>
      <c r="AF1716" s="220"/>
      <c r="AG1716" s="220"/>
      <c r="AH1716" s="219"/>
      <c r="AI1716" s="219"/>
      <c r="AJ1716" s="219"/>
      <c r="AK1716" s="219"/>
      <c r="AL1716" s="219"/>
      <c r="AM1716" s="219"/>
      <c r="AN1716" s="219"/>
      <c r="AO1716" s="221"/>
      <c r="AP1716" s="222"/>
      <c r="AQ1716" s="221"/>
      <c r="AR1716" s="223"/>
      <c r="AS1716" s="41"/>
      <c r="AT1716" s="41"/>
      <c r="AU1716" s="41"/>
      <c r="AV1716" s="228"/>
    </row>
    <row r="1717" spans="28:48" ht="14.25">
      <c r="AB1717" s="219"/>
      <c r="AC1717" s="220"/>
      <c r="AD1717" s="219"/>
      <c r="AE1717" s="220"/>
      <c r="AF1717" s="220"/>
      <c r="AG1717" s="220"/>
      <c r="AH1717" s="219"/>
      <c r="AI1717" s="219"/>
      <c r="AJ1717" s="219"/>
      <c r="AK1717" s="219"/>
      <c r="AL1717" s="219"/>
      <c r="AM1717" s="219"/>
      <c r="AN1717" s="219"/>
      <c r="AO1717" s="221"/>
      <c r="AP1717" s="222"/>
      <c r="AQ1717" s="221"/>
      <c r="AR1717" s="223"/>
      <c r="AS1717" s="41"/>
      <c r="AT1717" s="41"/>
      <c r="AU1717" s="41"/>
      <c r="AV1717" s="228"/>
    </row>
    <row r="1718" spans="28:48" ht="14.25">
      <c r="AB1718" s="219"/>
      <c r="AC1718" s="220"/>
      <c r="AD1718" s="219"/>
      <c r="AE1718" s="220"/>
      <c r="AF1718" s="220"/>
      <c r="AG1718" s="220"/>
      <c r="AH1718" s="219"/>
      <c r="AI1718" s="219"/>
      <c r="AJ1718" s="219"/>
      <c r="AK1718" s="219"/>
      <c r="AL1718" s="219"/>
      <c r="AM1718" s="219"/>
      <c r="AN1718" s="219"/>
      <c r="AO1718" s="221"/>
      <c r="AP1718" s="222"/>
      <c r="AQ1718" s="221"/>
      <c r="AR1718" s="223"/>
      <c r="AS1718" s="41"/>
      <c r="AT1718" s="41"/>
      <c r="AU1718" s="41"/>
      <c r="AV1718" s="228"/>
    </row>
    <row r="1719" spans="28:48" ht="14.25">
      <c r="AB1719" s="219"/>
      <c r="AC1719" s="220"/>
      <c r="AD1719" s="219"/>
      <c r="AE1719" s="220"/>
      <c r="AF1719" s="220"/>
      <c r="AG1719" s="220"/>
      <c r="AH1719" s="219"/>
      <c r="AI1719" s="219"/>
      <c r="AJ1719" s="219"/>
      <c r="AK1719" s="219"/>
      <c r="AL1719" s="219"/>
      <c r="AM1719" s="219"/>
      <c r="AN1719" s="219"/>
      <c r="AO1719" s="221"/>
      <c r="AP1719" s="222"/>
      <c r="AQ1719" s="221"/>
      <c r="AR1719" s="223"/>
      <c r="AS1719" s="41"/>
      <c r="AT1719" s="41"/>
      <c r="AU1719" s="41"/>
      <c r="AV1719" s="228"/>
    </row>
    <row r="1720" spans="28:48" ht="14.25">
      <c r="AB1720" s="219"/>
      <c r="AC1720" s="220"/>
      <c r="AD1720" s="219"/>
      <c r="AE1720" s="220"/>
      <c r="AF1720" s="220"/>
      <c r="AG1720" s="220"/>
      <c r="AH1720" s="219"/>
      <c r="AI1720" s="219"/>
      <c r="AJ1720" s="219"/>
      <c r="AK1720" s="219"/>
      <c r="AL1720" s="219"/>
      <c r="AM1720" s="219"/>
      <c r="AN1720" s="219"/>
      <c r="AO1720" s="221"/>
      <c r="AP1720" s="222"/>
      <c r="AQ1720" s="221"/>
      <c r="AR1720" s="223"/>
      <c r="AS1720" s="41"/>
      <c r="AT1720" s="41"/>
      <c r="AU1720" s="41"/>
      <c r="AV1720" s="228"/>
    </row>
    <row r="1721" spans="28:48" ht="14.25">
      <c r="AB1721" s="219"/>
      <c r="AC1721" s="220"/>
      <c r="AD1721" s="219"/>
      <c r="AE1721" s="220"/>
      <c r="AF1721" s="220"/>
      <c r="AG1721" s="220"/>
      <c r="AH1721" s="219"/>
      <c r="AI1721" s="219"/>
      <c r="AJ1721" s="219"/>
      <c r="AK1721" s="219"/>
      <c r="AL1721" s="219"/>
      <c r="AM1721" s="219"/>
      <c r="AN1721" s="219"/>
      <c r="AO1721" s="221"/>
      <c r="AP1721" s="222"/>
      <c r="AQ1721" s="221"/>
      <c r="AR1721" s="223"/>
      <c r="AS1721" s="41"/>
      <c r="AT1721" s="41"/>
      <c r="AU1721" s="41"/>
      <c r="AV1721" s="228"/>
    </row>
    <row r="1722" spans="28:48" ht="14.25">
      <c r="AB1722" s="219"/>
      <c r="AC1722" s="220"/>
      <c r="AD1722" s="219"/>
      <c r="AE1722" s="220"/>
      <c r="AF1722" s="220"/>
      <c r="AG1722" s="220"/>
      <c r="AH1722" s="219"/>
      <c r="AI1722" s="219"/>
      <c r="AJ1722" s="219"/>
      <c r="AK1722" s="219"/>
      <c r="AL1722" s="219"/>
      <c r="AM1722" s="219"/>
      <c r="AN1722" s="219"/>
      <c r="AO1722" s="221"/>
      <c r="AP1722" s="222"/>
      <c r="AQ1722" s="221"/>
      <c r="AR1722" s="223"/>
      <c r="AS1722" s="41"/>
      <c r="AT1722" s="41"/>
      <c r="AU1722" s="41"/>
      <c r="AV1722" s="228"/>
    </row>
    <row r="1723" spans="28:48" ht="14.25">
      <c r="AB1723" s="219"/>
      <c r="AC1723" s="220"/>
      <c r="AD1723" s="219"/>
      <c r="AE1723" s="220"/>
      <c r="AF1723" s="220"/>
      <c r="AG1723" s="220"/>
      <c r="AH1723" s="219"/>
      <c r="AI1723" s="219"/>
      <c r="AJ1723" s="219"/>
      <c r="AK1723" s="219"/>
      <c r="AL1723" s="219"/>
      <c r="AM1723" s="219"/>
      <c r="AN1723" s="219"/>
      <c r="AO1723" s="221"/>
      <c r="AP1723" s="222"/>
      <c r="AQ1723" s="221"/>
      <c r="AR1723" s="223"/>
      <c r="AS1723" s="41"/>
      <c r="AT1723" s="41"/>
      <c r="AU1723" s="41"/>
      <c r="AV1723" s="228"/>
    </row>
    <row r="1724" spans="28:48" ht="14.25">
      <c r="AB1724" s="219"/>
      <c r="AC1724" s="220"/>
      <c r="AD1724" s="219"/>
      <c r="AE1724" s="220"/>
      <c r="AF1724" s="220"/>
      <c r="AG1724" s="220"/>
      <c r="AH1724" s="219"/>
      <c r="AI1724" s="219"/>
      <c r="AJ1724" s="219"/>
      <c r="AK1724" s="219"/>
      <c r="AL1724" s="219"/>
      <c r="AM1724" s="219"/>
      <c r="AN1724" s="219"/>
      <c r="AO1724" s="221"/>
      <c r="AP1724" s="222"/>
      <c r="AQ1724" s="221"/>
      <c r="AR1724" s="223"/>
      <c r="AS1724" s="41"/>
      <c r="AT1724" s="41"/>
      <c r="AU1724" s="41"/>
      <c r="AV1724" s="228"/>
    </row>
    <row r="1725" spans="28:48" ht="14.25">
      <c r="AB1725" s="219"/>
      <c r="AC1725" s="220"/>
      <c r="AD1725" s="219"/>
      <c r="AE1725" s="220"/>
      <c r="AF1725" s="220"/>
      <c r="AG1725" s="220"/>
      <c r="AH1725" s="219"/>
      <c r="AI1725" s="219"/>
      <c r="AJ1725" s="219"/>
      <c r="AK1725" s="219"/>
      <c r="AL1725" s="219"/>
      <c r="AM1725" s="219"/>
      <c r="AN1725" s="219"/>
      <c r="AO1725" s="221"/>
      <c r="AP1725" s="222"/>
      <c r="AQ1725" s="221"/>
      <c r="AR1725" s="223"/>
      <c r="AS1725" s="41"/>
      <c r="AT1725" s="41"/>
      <c r="AU1725" s="41"/>
      <c r="AV1725" s="228"/>
    </row>
    <row r="1726" spans="28:48" ht="14.25">
      <c r="AB1726" s="219"/>
      <c r="AC1726" s="220"/>
      <c r="AD1726" s="219"/>
      <c r="AE1726" s="220"/>
      <c r="AF1726" s="220"/>
      <c r="AG1726" s="220"/>
      <c r="AH1726" s="219"/>
      <c r="AI1726" s="219"/>
      <c r="AJ1726" s="219"/>
      <c r="AK1726" s="219"/>
      <c r="AL1726" s="219"/>
      <c r="AM1726" s="219"/>
      <c r="AN1726" s="219"/>
      <c r="AO1726" s="221"/>
      <c r="AP1726" s="222"/>
      <c r="AQ1726" s="221"/>
      <c r="AR1726" s="223"/>
      <c r="AS1726" s="41"/>
      <c r="AT1726" s="41"/>
      <c r="AU1726" s="41"/>
      <c r="AV1726" s="228"/>
    </row>
    <row r="1727" spans="28:48" ht="14.25">
      <c r="AB1727" s="219"/>
      <c r="AC1727" s="220"/>
      <c r="AD1727" s="219"/>
      <c r="AE1727" s="220"/>
      <c r="AF1727" s="220"/>
      <c r="AG1727" s="220"/>
      <c r="AH1727" s="219"/>
      <c r="AI1727" s="219"/>
      <c r="AJ1727" s="219"/>
      <c r="AK1727" s="219"/>
      <c r="AL1727" s="219"/>
      <c r="AM1727" s="219"/>
      <c r="AN1727" s="219"/>
      <c r="AO1727" s="221"/>
      <c r="AP1727" s="222"/>
      <c r="AQ1727" s="221"/>
      <c r="AR1727" s="223"/>
      <c r="AS1727" s="41"/>
      <c r="AT1727" s="41"/>
      <c r="AU1727" s="41"/>
      <c r="AV1727" s="228"/>
    </row>
    <row r="1728" spans="28:48" ht="14.25">
      <c r="AB1728" s="219"/>
      <c r="AC1728" s="220"/>
      <c r="AD1728" s="219"/>
      <c r="AE1728" s="220"/>
      <c r="AF1728" s="220"/>
      <c r="AG1728" s="220"/>
      <c r="AH1728" s="219"/>
      <c r="AI1728" s="219"/>
      <c r="AJ1728" s="219"/>
      <c r="AK1728" s="219"/>
      <c r="AL1728" s="219"/>
      <c r="AM1728" s="219"/>
      <c r="AN1728" s="219"/>
      <c r="AO1728" s="221"/>
      <c r="AP1728" s="222"/>
      <c r="AQ1728" s="221"/>
      <c r="AR1728" s="223"/>
      <c r="AS1728" s="41"/>
      <c r="AT1728" s="41"/>
      <c r="AU1728" s="41"/>
      <c r="AV1728" s="228"/>
    </row>
    <row r="1729" spans="28:48" ht="14.25">
      <c r="AB1729" s="219"/>
      <c r="AC1729" s="220"/>
      <c r="AD1729" s="219"/>
      <c r="AE1729" s="220"/>
      <c r="AF1729" s="220"/>
      <c r="AG1729" s="220"/>
      <c r="AH1729" s="219"/>
      <c r="AI1729" s="219"/>
      <c r="AJ1729" s="219"/>
      <c r="AK1729" s="219"/>
      <c r="AL1729" s="219"/>
      <c r="AM1729" s="219"/>
      <c r="AN1729" s="219"/>
      <c r="AO1729" s="221"/>
      <c r="AP1729" s="222"/>
      <c r="AQ1729" s="221"/>
      <c r="AR1729" s="223"/>
      <c r="AS1729" s="41"/>
      <c r="AT1729" s="41"/>
      <c r="AU1729" s="41"/>
      <c r="AV1729" s="228"/>
    </row>
    <row r="1730" spans="28:48" ht="14.25">
      <c r="AB1730" s="219"/>
      <c r="AC1730" s="220"/>
      <c r="AD1730" s="219"/>
      <c r="AE1730" s="220"/>
      <c r="AF1730" s="220"/>
      <c r="AG1730" s="220"/>
      <c r="AH1730" s="219"/>
      <c r="AI1730" s="219"/>
      <c r="AJ1730" s="219"/>
      <c r="AK1730" s="219"/>
      <c r="AL1730" s="219"/>
      <c r="AM1730" s="219"/>
      <c r="AN1730" s="219"/>
      <c r="AO1730" s="221"/>
      <c r="AP1730" s="222"/>
      <c r="AQ1730" s="221"/>
      <c r="AR1730" s="223"/>
      <c r="AS1730" s="41"/>
      <c r="AT1730" s="41"/>
      <c r="AU1730" s="41"/>
      <c r="AV1730" s="228"/>
    </row>
    <row r="1731" spans="28:48" ht="14.25">
      <c r="AB1731" s="219"/>
      <c r="AC1731" s="220"/>
      <c r="AD1731" s="219"/>
      <c r="AE1731" s="220"/>
      <c r="AF1731" s="220"/>
      <c r="AG1731" s="220"/>
      <c r="AH1731" s="219"/>
      <c r="AI1731" s="219"/>
      <c r="AJ1731" s="219"/>
      <c r="AK1731" s="219"/>
      <c r="AL1731" s="219"/>
      <c r="AM1731" s="219"/>
      <c r="AN1731" s="219"/>
      <c r="AO1731" s="221"/>
      <c r="AP1731" s="222"/>
      <c r="AQ1731" s="221"/>
      <c r="AR1731" s="223"/>
      <c r="AS1731" s="41"/>
      <c r="AT1731" s="41"/>
      <c r="AU1731" s="41"/>
      <c r="AV1731" s="228"/>
    </row>
    <row r="1732" spans="28:48" ht="14.25">
      <c r="AB1732" s="219"/>
      <c r="AC1732" s="220"/>
      <c r="AD1732" s="219"/>
      <c r="AE1732" s="220"/>
      <c r="AF1732" s="220"/>
      <c r="AG1732" s="220"/>
      <c r="AH1732" s="219"/>
      <c r="AI1732" s="219"/>
      <c r="AJ1732" s="219"/>
      <c r="AK1732" s="219"/>
      <c r="AL1732" s="219"/>
      <c r="AM1732" s="219"/>
      <c r="AN1732" s="219"/>
      <c r="AO1732" s="221"/>
      <c r="AP1732" s="222"/>
      <c r="AQ1732" s="221"/>
      <c r="AR1732" s="223"/>
      <c r="AS1732" s="41"/>
      <c r="AT1732" s="41"/>
      <c r="AU1732" s="41"/>
      <c r="AV1732" s="228"/>
    </row>
    <row r="1733" spans="28:48" ht="14.25">
      <c r="AB1733" s="219"/>
      <c r="AC1733" s="220"/>
      <c r="AD1733" s="219"/>
      <c r="AE1733" s="220"/>
      <c r="AF1733" s="220"/>
      <c r="AG1733" s="220"/>
      <c r="AH1733" s="219"/>
      <c r="AI1733" s="219"/>
      <c r="AJ1733" s="219"/>
      <c r="AK1733" s="219"/>
      <c r="AL1733" s="219"/>
      <c r="AM1733" s="219"/>
      <c r="AN1733" s="219"/>
      <c r="AO1733" s="221"/>
      <c r="AP1733" s="222"/>
      <c r="AQ1733" s="221"/>
      <c r="AR1733" s="223"/>
      <c r="AS1733" s="41"/>
      <c r="AT1733" s="41"/>
      <c r="AU1733" s="41"/>
      <c r="AV1733" s="228"/>
    </row>
    <row r="1734" spans="28:48" ht="14.25">
      <c r="AB1734" s="219"/>
      <c r="AC1734" s="220"/>
      <c r="AD1734" s="219"/>
      <c r="AE1734" s="220"/>
      <c r="AF1734" s="220"/>
      <c r="AG1734" s="220"/>
      <c r="AH1734" s="219"/>
      <c r="AI1734" s="219"/>
      <c r="AJ1734" s="219"/>
      <c r="AK1734" s="219"/>
      <c r="AL1734" s="219"/>
      <c r="AM1734" s="219"/>
      <c r="AN1734" s="219"/>
      <c r="AO1734" s="221"/>
      <c r="AP1734" s="222"/>
      <c r="AQ1734" s="221"/>
      <c r="AR1734" s="223"/>
      <c r="AS1734" s="41"/>
      <c r="AT1734" s="41"/>
      <c r="AU1734" s="41"/>
      <c r="AV1734" s="228"/>
    </row>
    <row r="1735" spans="28:48" ht="14.25">
      <c r="AB1735" s="219"/>
      <c r="AC1735" s="220"/>
      <c r="AD1735" s="219"/>
      <c r="AE1735" s="220"/>
      <c r="AF1735" s="220"/>
      <c r="AG1735" s="220"/>
      <c r="AH1735" s="219"/>
      <c r="AI1735" s="219"/>
      <c r="AJ1735" s="219"/>
      <c r="AK1735" s="219"/>
      <c r="AL1735" s="219"/>
      <c r="AM1735" s="219"/>
      <c r="AN1735" s="219"/>
      <c r="AO1735" s="221"/>
      <c r="AP1735" s="222"/>
      <c r="AQ1735" s="221"/>
      <c r="AR1735" s="223"/>
      <c r="AS1735" s="41"/>
      <c r="AT1735" s="41"/>
      <c r="AU1735" s="41"/>
      <c r="AV1735" s="228"/>
    </row>
    <row r="1736" spans="28:48" ht="14.25">
      <c r="AB1736" s="219"/>
      <c r="AC1736" s="220"/>
      <c r="AD1736" s="219"/>
      <c r="AE1736" s="220"/>
      <c r="AF1736" s="220"/>
      <c r="AG1736" s="220"/>
      <c r="AH1736" s="219"/>
      <c r="AI1736" s="219"/>
      <c r="AJ1736" s="219"/>
      <c r="AK1736" s="219"/>
      <c r="AL1736" s="219"/>
      <c r="AM1736" s="219"/>
      <c r="AN1736" s="219"/>
      <c r="AO1736" s="221"/>
      <c r="AP1736" s="222"/>
      <c r="AQ1736" s="221"/>
      <c r="AR1736" s="223"/>
      <c r="AS1736" s="41"/>
      <c r="AT1736" s="41"/>
      <c r="AU1736" s="41"/>
      <c r="AV1736" s="228"/>
    </row>
    <row r="1737" spans="28:48" ht="14.25">
      <c r="AB1737" s="219"/>
      <c r="AC1737" s="220"/>
      <c r="AD1737" s="219"/>
      <c r="AE1737" s="220"/>
      <c r="AF1737" s="220"/>
      <c r="AG1737" s="220"/>
      <c r="AH1737" s="219"/>
      <c r="AI1737" s="219"/>
      <c r="AJ1737" s="219"/>
      <c r="AK1737" s="219"/>
      <c r="AL1737" s="219"/>
      <c r="AM1737" s="219"/>
      <c r="AN1737" s="219"/>
      <c r="AO1737" s="221"/>
      <c r="AP1737" s="222"/>
      <c r="AQ1737" s="221"/>
      <c r="AR1737" s="223"/>
      <c r="AS1737" s="41"/>
      <c r="AT1737" s="41"/>
      <c r="AU1737" s="41"/>
      <c r="AV1737" s="228"/>
    </row>
    <row r="1738" spans="28:48" ht="14.25">
      <c r="AB1738" s="219"/>
      <c r="AC1738" s="220"/>
      <c r="AD1738" s="219"/>
      <c r="AE1738" s="220"/>
      <c r="AF1738" s="220"/>
      <c r="AG1738" s="220"/>
      <c r="AH1738" s="219"/>
      <c r="AI1738" s="219"/>
      <c r="AJ1738" s="219"/>
      <c r="AK1738" s="219"/>
      <c r="AL1738" s="219"/>
      <c r="AM1738" s="219"/>
      <c r="AN1738" s="219"/>
      <c r="AO1738" s="221"/>
      <c r="AP1738" s="222"/>
      <c r="AQ1738" s="221"/>
      <c r="AR1738" s="223"/>
      <c r="AS1738" s="41"/>
      <c r="AT1738" s="41"/>
      <c r="AU1738" s="41"/>
      <c r="AV1738" s="228"/>
    </row>
    <row r="1739" spans="28:48" ht="14.25">
      <c r="AB1739" s="219"/>
      <c r="AC1739" s="220"/>
      <c r="AD1739" s="219"/>
      <c r="AE1739" s="220"/>
      <c r="AF1739" s="220"/>
      <c r="AG1739" s="220"/>
      <c r="AH1739" s="219"/>
      <c r="AI1739" s="219"/>
      <c r="AJ1739" s="219"/>
      <c r="AK1739" s="219"/>
      <c r="AL1739" s="219"/>
      <c r="AM1739" s="219"/>
      <c r="AN1739" s="219"/>
      <c r="AO1739" s="221"/>
      <c r="AP1739" s="222"/>
      <c r="AQ1739" s="221"/>
      <c r="AR1739" s="223"/>
      <c r="AS1739" s="41"/>
      <c r="AT1739" s="41"/>
      <c r="AU1739" s="41"/>
      <c r="AV1739" s="228"/>
    </row>
    <row r="1740" spans="28:48" ht="14.25">
      <c r="AB1740" s="219"/>
      <c r="AC1740" s="220"/>
      <c r="AD1740" s="219"/>
      <c r="AE1740" s="220"/>
      <c r="AF1740" s="220"/>
      <c r="AG1740" s="220"/>
      <c r="AH1740" s="219"/>
      <c r="AI1740" s="219"/>
      <c r="AJ1740" s="219"/>
      <c r="AK1740" s="219"/>
      <c r="AL1740" s="219"/>
      <c r="AM1740" s="219"/>
      <c r="AN1740" s="219"/>
      <c r="AO1740" s="221"/>
      <c r="AP1740" s="222"/>
      <c r="AQ1740" s="221"/>
      <c r="AR1740" s="223"/>
      <c r="AS1740" s="41"/>
      <c r="AT1740" s="41"/>
      <c r="AU1740" s="41"/>
      <c r="AV1740" s="228"/>
    </row>
    <row r="1741" spans="28:48" ht="14.25">
      <c r="AB1741" s="219"/>
      <c r="AC1741" s="220"/>
      <c r="AD1741" s="219"/>
      <c r="AE1741" s="220"/>
      <c r="AF1741" s="220"/>
      <c r="AG1741" s="220"/>
      <c r="AH1741" s="219"/>
      <c r="AI1741" s="219"/>
      <c r="AJ1741" s="219"/>
      <c r="AK1741" s="219"/>
      <c r="AL1741" s="219"/>
      <c r="AM1741" s="219"/>
      <c r="AN1741" s="219"/>
      <c r="AO1741" s="221"/>
      <c r="AP1741" s="222"/>
      <c r="AQ1741" s="221"/>
      <c r="AR1741" s="223"/>
      <c r="AS1741" s="41"/>
      <c r="AT1741" s="41"/>
      <c r="AU1741" s="41"/>
      <c r="AV1741" s="228"/>
    </row>
    <row r="1742" spans="28:48" ht="14.25">
      <c r="AB1742" s="219"/>
      <c r="AC1742" s="220"/>
      <c r="AD1742" s="219"/>
      <c r="AE1742" s="220"/>
      <c r="AF1742" s="220"/>
      <c r="AG1742" s="220"/>
      <c r="AH1742" s="219"/>
      <c r="AI1742" s="219"/>
      <c r="AJ1742" s="219"/>
      <c r="AK1742" s="219"/>
      <c r="AL1742" s="219"/>
      <c r="AM1742" s="219"/>
      <c r="AN1742" s="219"/>
      <c r="AO1742" s="221"/>
      <c r="AP1742" s="222"/>
      <c r="AQ1742" s="221"/>
      <c r="AR1742" s="223"/>
      <c r="AS1742" s="41"/>
      <c r="AT1742" s="41"/>
      <c r="AU1742" s="41"/>
      <c r="AV1742" s="228"/>
    </row>
    <row r="1743" spans="28:48" ht="14.25">
      <c r="AB1743" s="219"/>
      <c r="AC1743" s="220"/>
      <c r="AD1743" s="219"/>
      <c r="AE1743" s="220"/>
      <c r="AF1743" s="220"/>
      <c r="AG1743" s="220"/>
      <c r="AH1743" s="219"/>
      <c r="AI1743" s="219"/>
      <c r="AJ1743" s="219"/>
      <c r="AK1743" s="219"/>
      <c r="AL1743" s="219"/>
      <c r="AM1743" s="219"/>
      <c r="AN1743" s="219"/>
      <c r="AO1743" s="221"/>
      <c r="AP1743" s="222"/>
      <c r="AQ1743" s="221"/>
      <c r="AR1743" s="223"/>
      <c r="AS1743" s="41"/>
      <c r="AT1743" s="41"/>
      <c r="AU1743" s="41"/>
      <c r="AV1743" s="228"/>
    </row>
    <row r="1744" spans="28:48" ht="14.25">
      <c r="AB1744" s="219"/>
      <c r="AC1744" s="220"/>
      <c r="AD1744" s="219"/>
      <c r="AE1744" s="220"/>
      <c r="AF1744" s="220"/>
      <c r="AG1744" s="220"/>
      <c r="AH1744" s="219"/>
      <c r="AI1744" s="219"/>
      <c r="AJ1744" s="219"/>
      <c r="AK1744" s="219"/>
      <c r="AL1744" s="219"/>
      <c r="AM1744" s="219"/>
      <c r="AN1744" s="219"/>
      <c r="AO1744" s="221"/>
      <c r="AP1744" s="222"/>
      <c r="AQ1744" s="221"/>
      <c r="AR1744" s="223"/>
      <c r="AS1744" s="41"/>
      <c r="AT1744" s="41"/>
      <c r="AU1744" s="41"/>
      <c r="AV1744" s="228"/>
    </row>
    <row r="1745" spans="28:48" ht="14.25">
      <c r="AB1745" s="219"/>
      <c r="AC1745" s="220"/>
      <c r="AD1745" s="219"/>
      <c r="AE1745" s="220"/>
      <c r="AF1745" s="220"/>
      <c r="AG1745" s="220"/>
      <c r="AH1745" s="219"/>
      <c r="AI1745" s="219"/>
      <c r="AJ1745" s="219"/>
      <c r="AK1745" s="219"/>
      <c r="AL1745" s="219"/>
      <c r="AM1745" s="219"/>
      <c r="AN1745" s="219"/>
      <c r="AO1745" s="221"/>
      <c r="AP1745" s="222"/>
      <c r="AQ1745" s="221"/>
      <c r="AR1745" s="223"/>
      <c r="AS1745" s="41"/>
      <c r="AT1745" s="41"/>
      <c r="AU1745" s="41"/>
      <c r="AV1745" s="228"/>
    </row>
    <row r="1746" spans="28:48" ht="14.25">
      <c r="AB1746" s="219"/>
      <c r="AC1746" s="220"/>
      <c r="AD1746" s="219"/>
      <c r="AE1746" s="220"/>
      <c r="AF1746" s="220"/>
      <c r="AG1746" s="220"/>
      <c r="AH1746" s="219"/>
      <c r="AI1746" s="219"/>
      <c r="AJ1746" s="219"/>
      <c r="AK1746" s="219"/>
      <c r="AL1746" s="219"/>
      <c r="AM1746" s="219"/>
      <c r="AN1746" s="219"/>
      <c r="AO1746" s="221"/>
      <c r="AP1746" s="222"/>
      <c r="AQ1746" s="221"/>
      <c r="AR1746" s="223"/>
      <c r="AS1746" s="41"/>
      <c r="AT1746" s="41"/>
      <c r="AU1746" s="41"/>
      <c r="AV1746" s="228"/>
    </row>
    <row r="1747" spans="28:48" ht="14.25">
      <c r="AB1747" s="219"/>
      <c r="AC1747" s="220"/>
      <c r="AD1747" s="219"/>
      <c r="AE1747" s="220"/>
      <c r="AF1747" s="220"/>
      <c r="AG1747" s="220"/>
      <c r="AH1747" s="219"/>
      <c r="AI1747" s="219"/>
      <c r="AJ1747" s="219"/>
      <c r="AK1747" s="219"/>
      <c r="AL1747" s="219"/>
      <c r="AM1747" s="219"/>
      <c r="AN1747" s="219"/>
      <c r="AO1747" s="221"/>
      <c r="AP1747" s="222"/>
      <c r="AQ1747" s="221"/>
      <c r="AR1747" s="223"/>
      <c r="AS1747" s="41"/>
      <c r="AT1747" s="41"/>
      <c r="AU1747" s="41"/>
      <c r="AV1747" s="228"/>
    </row>
    <row r="1748" spans="28:48" ht="14.25">
      <c r="AB1748" s="219"/>
      <c r="AC1748" s="220"/>
      <c r="AD1748" s="219"/>
      <c r="AE1748" s="220"/>
      <c r="AF1748" s="220"/>
      <c r="AG1748" s="220"/>
      <c r="AH1748" s="219"/>
      <c r="AI1748" s="219"/>
      <c r="AJ1748" s="219"/>
      <c r="AK1748" s="219"/>
      <c r="AL1748" s="219"/>
      <c r="AM1748" s="219"/>
      <c r="AN1748" s="219"/>
      <c r="AO1748" s="221"/>
      <c r="AP1748" s="222"/>
      <c r="AQ1748" s="221"/>
      <c r="AR1748" s="223"/>
      <c r="AS1748" s="41"/>
      <c r="AT1748" s="41"/>
      <c r="AU1748" s="41"/>
      <c r="AV1748" s="228"/>
    </row>
    <row r="1749" spans="28:48" ht="14.25">
      <c r="AB1749" s="219"/>
      <c r="AC1749" s="220"/>
      <c r="AD1749" s="219"/>
      <c r="AE1749" s="220"/>
      <c r="AF1749" s="220"/>
      <c r="AG1749" s="220"/>
      <c r="AH1749" s="219"/>
      <c r="AI1749" s="219"/>
      <c r="AJ1749" s="219"/>
      <c r="AK1749" s="219"/>
      <c r="AL1749" s="219"/>
      <c r="AM1749" s="219"/>
      <c r="AN1749" s="219"/>
      <c r="AO1749" s="221"/>
      <c r="AP1749" s="222"/>
      <c r="AQ1749" s="221"/>
      <c r="AR1749" s="223"/>
      <c r="AS1749" s="41"/>
      <c r="AT1749" s="41"/>
      <c r="AU1749" s="41"/>
      <c r="AV1749" s="228"/>
    </row>
    <row r="1750" spans="28:48" ht="14.25">
      <c r="AB1750" s="219"/>
      <c r="AC1750" s="220"/>
      <c r="AD1750" s="219"/>
      <c r="AE1750" s="220"/>
      <c r="AF1750" s="220"/>
      <c r="AG1750" s="220"/>
      <c r="AH1750" s="219"/>
      <c r="AI1750" s="219"/>
      <c r="AJ1750" s="219"/>
      <c r="AK1750" s="219"/>
      <c r="AL1750" s="219"/>
      <c r="AM1750" s="219"/>
      <c r="AN1750" s="219"/>
      <c r="AO1750" s="221"/>
      <c r="AP1750" s="222"/>
      <c r="AQ1750" s="221"/>
      <c r="AR1750" s="223"/>
      <c r="AS1750" s="41"/>
      <c r="AT1750" s="41"/>
      <c r="AU1750" s="41"/>
      <c r="AV1750" s="228"/>
    </row>
    <row r="1751" spans="28:48" ht="14.25">
      <c r="AB1751" s="219"/>
      <c r="AC1751" s="220"/>
      <c r="AD1751" s="219"/>
      <c r="AE1751" s="220"/>
      <c r="AF1751" s="220"/>
      <c r="AG1751" s="220"/>
      <c r="AH1751" s="219"/>
      <c r="AI1751" s="219"/>
      <c r="AJ1751" s="219"/>
      <c r="AK1751" s="219"/>
      <c r="AL1751" s="219"/>
      <c r="AM1751" s="219"/>
      <c r="AN1751" s="219"/>
      <c r="AO1751" s="221"/>
      <c r="AP1751" s="222"/>
      <c r="AQ1751" s="221"/>
      <c r="AR1751" s="223"/>
      <c r="AS1751" s="41"/>
      <c r="AT1751" s="41"/>
      <c r="AU1751" s="41"/>
      <c r="AV1751" s="228"/>
    </row>
    <row r="1752" spans="28:48" ht="14.25">
      <c r="AB1752" s="219"/>
      <c r="AC1752" s="220"/>
      <c r="AD1752" s="219"/>
      <c r="AE1752" s="220"/>
      <c r="AF1752" s="220"/>
      <c r="AG1752" s="220"/>
      <c r="AH1752" s="219"/>
      <c r="AI1752" s="219"/>
      <c r="AJ1752" s="219"/>
      <c r="AK1752" s="219"/>
      <c r="AL1752" s="219"/>
      <c r="AM1752" s="219"/>
      <c r="AN1752" s="219"/>
      <c r="AO1752" s="221"/>
      <c r="AP1752" s="222"/>
      <c r="AQ1752" s="221"/>
      <c r="AR1752" s="223"/>
      <c r="AS1752" s="41"/>
      <c r="AT1752" s="41"/>
      <c r="AU1752" s="41"/>
      <c r="AV1752" s="228"/>
    </row>
    <row r="1753" spans="28:48" ht="14.25">
      <c r="AB1753" s="219"/>
      <c r="AC1753" s="220"/>
      <c r="AD1753" s="219"/>
      <c r="AE1753" s="220"/>
      <c r="AF1753" s="220"/>
      <c r="AG1753" s="220"/>
      <c r="AH1753" s="219"/>
      <c r="AI1753" s="219"/>
      <c r="AJ1753" s="219"/>
      <c r="AK1753" s="219"/>
      <c r="AL1753" s="219"/>
      <c r="AM1753" s="219"/>
      <c r="AN1753" s="219"/>
      <c r="AO1753" s="221"/>
      <c r="AP1753" s="222"/>
      <c r="AQ1753" s="221"/>
      <c r="AR1753" s="223"/>
      <c r="AS1753" s="41"/>
      <c r="AT1753" s="41"/>
      <c r="AU1753" s="41"/>
      <c r="AV1753" s="228"/>
    </row>
    <row r="1754" spans="28:48" ht="14.25">
      <c r="AB1754" s="219"/>
      <c r="AC1754" s="220"/>
      <c r="AD1754" s="219"/>
      <c r="AE1754" s="220"/>
      <c r="AF1754" s="220"/>
      <c r="AG1754" s="220"/>
      <c r="AH1754" s="219"/>
      <c r="AI1754" s="219"/>
      <c r="AJ1754" s="219"/>
      <c r="AK1754" s="219"/>
      <c r="AL1754" s="219"/>
      <c r="AM1754" s="219"/>
      <c r="AN1754" s="219"/>
      <c r="AO1754" s="221"/>
      <c r="AP1754" s="222"/>
      <c r="AQ1754" s="221"/>
      <c r="AR1754" s="223"/>
      <c r="AS1754" s="41"/>
      <c r="AT1754" s="41"/>
      <c r="AU1754" s="41"/>
      <c r="AV1754" s="228"/>
    </row>
    <row r="1755" spans="28:48" ht="14.25">
      <c r="AB1755" s="219"/>
      <c r="AC1755" s="220"/>
      <c r="AD1755" s="219"/>
      <c r="AE1755" s="220"/>
      <c r="AF1755" s="220"/>
      <c r="AG1755" s="220"/>
      <c r="AH1755" s="219"/>
      <c r="AI1755" s="219"/>
      <c r="AJ1755" s="219"/>
      <c r="AK1755" s="219"/>
      <c r="AL1755" s="219"/>
      <c r="AM1755" s="219"/>
      <c r="AN1755" s="219"/>
      <c r="AO1755" s="221"/>
      <c r="AP1755" s="222"/>
      <c r="AQ1755" s="221"/>
      <c r="AR1755" s="223"/>
      <c r="AS1755" s="41"/>
      <c r="AT1755" s="41"/>
      <c r="AU1755" s="41"/>
      <c r="AV1755" s="228"/>
    </row>
    <row r="1756" spans="28:48" ht="14.25">
      <c r="AB1756" s="219"/>
      <c r="AC1756" s="220"/>
      <c r="AD1756" s="219"/>
      <c r="AE1756" s="220"/>
      <c r="AF1756" s="220"/>
      <c r="AG1756" s="220"/>
      <c r="AH1756" s="219"/>
      <c r="AI1756" s="219"/>
      <c r="AJ1756" s="219"/>
      <c r="AK1756" s="219"/>
      <c r="AL1756" s="219"/>
      <c r="AM1756" s="219"/>
      <c r="AN1756" s="219"/>
      <c r="AO1756" s="221"/>
      <c r="AP1756" s="222"/>
      <c r="AQ1756" s="221"/>
      <c r="AR1756" s="223"/>
      <c r="AS1756" s="41"/>
      <c r="AT1756" s="41"/>
      <c r="AU1756" s="41"/>
      <c r="AV1756" s="228"/>
    </row>
    <row r="1757" spans="28:48" ht="14.25">
      <c r="AB1757" s="219"/>
      <c r="AC1757" s="220"/>
      <c r="AD1757" s="219"/>
      <c r="AE1757" s="220"/>
      <c r="AF1757" s="220"/>
      <c r="AG1757" s="220"/>
      <c r="AH1757" s="219"/>
      <c r="AI1757" s="219"/>
      <c r="AJ1757" s="219"/>
      <c r="AK1757" s="219"/>
      <c r="AL1757" s="219"/>
      <c r="AM1757" s="219"/>
      <c r="AN1757" s="219"/>
      <c r="AO1757" s="221"/>
      <c r="AP1757" s="222"/>
      <c r="AQ1757" s="221"/>
      <c r="AR1757" s="223"/>
      <c r="AS1757" s="41"/>
      <c r="AT1757" s="41"/>
      <c r="AU1757" s="41"/>
      <c r="AV1757" s="228"/>
    </row>
    <row r="1758" spans="28:48" ht="14.25">
      <c r="AB1758" s="219"/>
      <c r="AC1758" s="220"/>
      <c r="AD1758" s="219"/>
      <c r="AE1758" s="220"/>
      <c r="AF1758" s="220"/>
      <c r="AG1758" s="220"/>
      <c r="AH1758" s="219"/>
      <c r="AI1758" s="219"/>
      <c r="AJ1758" s="219"/>
      <c r="AK1758" s="219"/>
      <c r="AL1758" s="219"/>
      <c r="AM1758" s="219"/>
      <c r="AN1758" s="219"/>
      <c r="AO1758" s="221"/>
      <c r="AP1758" s="222"/>
      <c r="AQ1758" s="221"/>
      <c r="AR1758" s="223"/>
      <c r="AS1758" s="41"/>
      <c r="AT1758" s="41"/>
      <c r="AU1758" s="41"/>
      <c r="AV1758" s="228"/>
    </row>
    <row r="1759" spans="28:48" ht="14.25">
      <c r="AB1759" s="219"/>
      <c r="AC1759" s="220"/>
      <c r="AD1759" s="219"/>
      <c r="AE1759" s="220"/>
      <c r="AF1759" s="220"/>
      <c r="AG1759" s="220"/>
      <c r="AH1759" s="219"/>
      <c r="AI1759" s="219"/>
      <c r="AJ1759" s="219"/>
      <c r="AK1759" s="219"/>
      <c r="AL1759" s="219"/>
      <c r="AM1759" s="219"/>
      <c r="AN1759" s="219"/>
      <c r="AO1759" s="221"/>
      <c r="AP1759" s="222"/>
      <c r="AQ1759" s="221"/>
      <c r="AR1759" s="223"/>
      <c r="AS1759" s="41"/>
      <c r="AT1759" s="41"/>
      <c r="AU1759" s="41"/>
      <c r="AV1759" s="228"/>
    </row>
    <row r="1760" spans="28:48" ht="14.25">
      <c r="AB1760" s="219"/>
      <c r="AC1760" s="220"/>
      <c r="AD1760" s="219"/>
      <c r="AE1760" s="220"/>
      <c r="AF1760" s="220"/>
      <c r="AG1760" s="220"/>
      <c r="AH1760" s="219"/>
      <c r="AI1760" s="219"/>
      <c r="AJ1760" s="219"/>
      <c r="AK1760" s="219"/>
      <c r="AL1760" s="219"/>
      <c r="AM1760" s="219"/>
      <c r="AN1760" s="219"/>
      <c r="AO1760" s="221"/>
      <c r="AP1760" s="222"/>
      <c r="AQ1760" s="221"/>
      <c r="AR1760" s="223"/>
      <c r="AS1760" s="41"/>
      <c r="AT1760" s="41"/>
      <c r="AU1760" s="41"/>
      <c r="AV1760" s="228"/>
    </row>
    <row r="1761" spans="28:48" ht="14.25">
      <c r="AB1761" s="219"/>
      <c r="AC1761" s="220"/>
      <c r="AD1761" s="219"/>
      <c r="AE1761" s="220"/>
      <c r="AF1761" s="220"/>
      <c r="AG1761" s="220"/>
      <c r="AH1761" s="219"/>
      <c r="AI1761" s="219"/>
      <c r="AJ1761" s="219"/>
      <c r="AK1761" s="219"/>
      <c r="AL1761" s="219"/>
      <c r="AM1761" s="219"/>
      <c r="AN1761" s="219"/>
      <c r="AO1761" s="221"/>
      <c r="AP1761" s="222"/>
      <c r="AQ1761" s="221"/>
      <c r="AR1761" s="223"/>
      <c r="AS1761" s="41"/>
      <c r="AT1761" s="41"/>
      <c r="AU1761" s="41"/>
      <c r="AV1761" s="228"/>
    </row>
    <row r="1762" spans="28:48" ht="14.25">
      <c r="AB1762" s="219"/>
      <c r="AC1762" s="220"/>
      <c r="AD1762" s="219"/>
      <c r="AE1762" s="220"/>
      <c r="AF1762" s="220"/>
      <c r="AG1762" s="220"/>
      <c r="AH1762" s="219"/>
      <c r="AI1762" s="219"/>
      <c r="AJ1762" s="219"/>
      <c r="AK1762" s="219"/>
      <c r="AL1762" s="219"/>
      <c r="AM1762" s="219"/>
      <c r="AN1762" s="219"/>
      <c r="AO1762" s="221"/>
      <c r="AP1762" s="222"/>
      <c r="AQ1762" s="221"/>
      <c r="AR1762" s="223"/>
      <c r="AS1762" s="41"/>
      <c r="AT1762" s="41"/>
      <c r="AU1762" s="41"/>
      <c r="AV1762" s="228"/>
    </row>
    <row r="1763" spans="28:48" ht="14.25">
      <c r="AB1763" s="219"/>
      <c r="AC1763" s="220"/>
      <c r="AD1763" s="219"/>
      <c r="AE1763" s="220"/>
      <c r="AF1763" s="220"/>
      <c r="AG1763" s="220"/>
      <c r="AH1763" s="219"/>
      <c r="AI1763" s="219"/>
      <c r="AJ1763" s="219"/>
      <c r="AK1763" s="219"/>
      <c r="AL1763" s="219"/>
      <c r="AM1763" s="219"/>
      <c r="AN1763" s="219"/>
      <c r="AO1763" s="221"/>
      <c r="AP1763" s="222"/>
      <c r="AQ1763" s="221"/>
      <c r="AR1763" s="223"/>
      <c r="AS1763" s="41"/>
      <c r="AT1763" s="41"/>
      <c r="AU1763" s="41"/>
      <c r="AV1763" s="228"/>
    </row>
    <row r="1764" spans="28:48" ht="14.25">
      <c r="AB1764" s="219"/>
      <c r="AC1764" s="220"/>
      <c r="AD1764" s="219"/>
      <c r="AE1764" s="220"/>
      <c r="AF1764" s="220"/>
      <c r="AG1764" s="220"/>
      <c r="AH1764" s="219"/>
      <c r="AI1764" s="219"/>
      <c r="AJ1764" s="219"/>
      <c r="AK1764" s="219"/>
      <c r="AL1764" s="219"/>
      <c r="AM1764" s="219"/>
      <c r="AN1764" s="219"/>
      <c r="AO1764" s="221"/>
      <c r="AP1764" s="222"/>
      <c r="AQ1764" s="221"/>
      <c r="AR1764" s="223"/>
      <c r="AS1764" s="41"/>
      <c r="AT1764" s="41"/>
      <c r="AU1764" s="41"/>
      <c r="AV1764" s="228"/>
    </row>
    <row r="1765" spans="28:48" ht="14.25">
      <c r="AB1765" s="219"/>
      <c r="AC1765" s="220"/>
      <c r="AD1765" s="219"/>
      <c r="AE1765" s="220"/>
      <c r="AF1765" s="220"/>
      <c r="AG1765" s="220"/>
      <c r="AH1765" s="219"/>
      <c r="AI1765" s="219"/>
      <c r="AJ1765" s="219"/>
      <c r="AK1765" s="219"/>
      <c r="AL1765" s="219"/>
      <c r="AM1765" s="219"/>
      <c r="AN1765" s="219"/>
      <c r="AO1765" s="221"/>
      <c r="AP1765" s="222"/>
      <c r="AQ1765" s="221"/>
      <c r="AR1765" s="223"/>
      <c r="AS1765" s="41"/>
      <c r="AT1765" s="41"/>
      <c r="AU1765" s="41"/>
      <c r="AV1765" s="228"/>
    </row>
    <row r="1766" spans="28:48" ht="14.25">
      <c r="AB1766" s="219"/>
      <c r="AC1766" s="220"/>
      <c r="AD1766" s="219"/>
      <c r="AE1766" s="220"/>
      <c r="AF1766" s="220"/>
      <c r="AG1766" s="220"/>
      <c r="AH1766" s="219"/>
      <c r="AI1766" s="219"/>
      <c r="AJ1766" s="219"/>
      <c r="AK1766" s="219"/>
      <c r="AL1766" s="219"/>
      <c r="AM1766" s="219"/>
      <c r="AN1766" s="219"/>
      <c r="AO1766" s="221"/>
      <c r="AP1766" s="222"/>
      <c r="AQ1766" s="221"/>
      <c r="AR1766" s="223"/>
      <c r="AS1766" s="41"/>
      <c r="AT1766" s="41"/>
      <c r="AU1766" s="41"/>
      <c r="AV1766" s="228"/>
    </row>
    <row r="1767" spans="28:48" ht="14.25">
      <c r="AB1767" s="219"/>
      <c r="AC1767" s="220"/>
      <c r="AD1767" s="219"/>
      <c r="AE1767" s="220"/>
      <c r="AF1767" s="220"/>
      <c r="AG1767" s="220"/>
      <c r="AH1767" s="219"/>
      <c r="AI1767" s="219"/>
      <c r="AJ1767" s="219"/>
      <c r="AK1767" s="219"/>
      <c r="AL1767" s="219"/>
      <c r="AM1767" s="219"/>
      <c r="AN1767" s="219"/>
      <c r="AO1767" s="221"/>
      <c r="AP1767" s="222"/>
      <c r="AQ1767" s="221"/>
      <c r="AR1767" s="223"/>
      <c r="AS1767" s="41"/>
      <c r="AT1767" s="41"/>
      <c r="AU1767" s="41"/>
      <c r="AV1767" s="228"/>
    </row>
    <row r="1768" spans="28:48" ht="14.25">
      <c r="AB1768" s="219"/>
      <c r="AC1768" s="220"/>
      <c r="AD1768" s="219"/>
      <c r="AE1768" s="220"/>
      <c r="AF1768" s="220"/>
      <c r="AG1768" s="220"/>
      <c r="AH1768" s="219"/>
      <c r="AI1768" s="219"/>
      <c r="AJ1768" s="219"/>
      <c r="AK1768" s="219"/>
      <c r="AL1768" s="219"/>
      <c r="AM1768" s="219"/>
      <c r="AN1768" s="219"/>
      <c r="AO1768" s="221"/>
      <c r="AP1768" s="222"/>
      <c r="AQ1768" s="221"/>
      <c r="AR1768" s="223"/>
      <c r="AS1768" s="41"/>
      <c r="AT1768" s="41"/>
      <c r="AU1768" s="41"/>
      <c r="AV1768" s="228"/>
    </row>
    <row r="1769" spans="28:48" ht="14.25">
      <c r="AB1769" s="219"/>
      <c r="AC1769" s="220"/>
      <c r="AD1769" s="219"/>
      <c r="AE1769" s="220"/>
      <c r="AF1769" s="220"/>
      <c r="AG1769" s="220"/>
      <c r="AH1769" s="219"/>
      <c r="AI1769" s="219"/>
      <c r="AJ1769" s="219"/>
      <c r="AK1769" s="219"/>
      <c r="AL1769" s="219"/>
      <c r="AM1769" s="219"/>
      <c r="AN1769" s="219"/>
      <c r="AO1769" s="221"/>
      <c r="AP1769" s="222"/>
      <c r="AQ1769" s="221"/>
      <c r="AR1769" s="223"/>
      <c r="AS1769" s="41"/>
      <c r="AT1769" s="41"/>
      <c r="AU1769" s="41"/>
      <c r="AV1769" s="228"/>
    </row>
    <row r="1770" spans="28:48" ht="14.25">
      <c r="AB1770" s="219"/>
      <c r="AC1770" s="220"/>
      <c r="AD1770" s="219"/>
      <c r="AE1770" s="220"/>
      <c r="AF1770" s="220"/>
      <c r="AG1770" s="220"/>
      <c r="AH1770" s="219"/>
      <c r="AI1770" s="219"/>
      <c r="AJ1770" s="219"/>
      <c r="AK1770" s="219"/>
      <c r="AL1770" s="219"/>
      <c r="AM1770" s="219"/>
      <c r="AN1770" s="219"/>
      <c r="AO1770" s="221"/>
      <c r="AP1770" s="222"/>
      <c r="AQ1770" s="221"/>
      <c r="AR1770" s="223"/>
      <c r="AS1770" s="41"/>
      <c r="AT1770" s="41"/>
      <c r="AU1770" s="41"/>
      <c r="AV1770" s="228"/>
    </row>
    <row r="1771" spans="28:48" ht="14.25">
      <c r="AB1771" s="219"/>
      <c r="AC1771" s="220"/>
      <c r="AD1771" s="219"/>
      <c r="AE1771" s="220"/>
      <c r="AF1771" s="220"/>
      <c r="AG1771" s="220"/>
      <c r="AH1771" s="219"/>
      <c r="AI1771" s="219"/>
      <c r="AJ1771" s="219"/>
      <c r="AK1771" s="219"/>
      <c r="AL1771" s="219"/>
      <c r="AM1771" s="219"/>
      <c r="AN1771" s="219"/>
      <c r="AO1771" s="221"/>
      <c r="AP1771" s="222"/>
      <c r="AQ1771" s="221"/>
      <c r="AR1771" s="223"/>
      <c r="AS1771" s="41"/>
      <c r="AT1771" s="41"/>
      <c r="AU1771" s="41"/>
      <c r="AV1771" s="228"/>
    </row>
    <row r="1772" spans="28:48" ht="14.25">
      <c r="AB1772" s="219"/>
      <c r="AC1772" s="220"/>
      <c r="AD1772" s="219"/>
      <c r="AE1772" s="220"/>
      <c r="AF1772" s="220"/>
      <c r="AG1772" s="220"/>
      <c r="AH1772" s="219"/>
      <c r="AI1772" s="219"/>
      <c r="AJ1772" s="219"/>
      <c r="AK1772" s="219"/>
      <c r="AL1772" s="219"/>
      <c r="AM1772" s="219"/>
      <c r="AN1772" s="219"/>
      <c r="AO1772" s="221"/>
      <c r="AP1772" s="222"/>
      <c r="AQ1772" s="221"/>
      <c r="AR1772" s="223"/>
      <c r="AS1772" s="41"/>
      <c r="AT1772" s="41"/>
      <c r="AU1772" s="41"/>
      <c r="AV1772" s="228"/>
    </row>
    <row r="1773" spans="28:48" ht="14.25">
      <c r="AB1773" s="219"/>
      <c r="AC1773" s="220"/>
      <c r="AD1773" s="219"/>
      <c r="AE1773" s="220"/>
      <c r="AF1773" s="220"/>
      <c r="AG1773" s="220"/>
      <c r="AH1773" s="219"/>
      <c r="AI1773" s="219"/>
      <c r="AJ1773" s="219"/>
      <c r="AK1773" s="219"/>
      <c r="AL1773" s="219"/>
      <c r="AM1773" s="219"/>
      <c r="AN1773" s="219"/>
      <c r="AO1773" s="221"/>
      <c r="AP1773" s="222"/>
      <c r="AQ1773" s="221"/>
      <c r="AR1773" s="223"/>
      <c r="AS1773" s="41"/>
      <c r="AT1773" s="41"/>
      <c r="AU1773" s="41"/>
      <c r="AV1773" s="228"/>
    </row>
    <row r="1774" spans="28:48" ht="14.25">
      <c r="AB1774" s="219"/>
      <c r="AC1774" s="220"/>
      <c r="AD1774" s="219"/>
      <c r="AE1774" s="220"/>
      <c r="AF1774" s="220"/>
      <c r="AG1774" s="220"/>
      <c r="AH1774" s="219"/>
      <c r="AI1774" s="219"/>
      <c r="AJ1774" s="219"/>
      <c r="AK1774" s="219"/>
      <c r="AL1774" s="219"/>
      <c r="AM1774" s="219"/>
      <c r="AN1774" s="219"/>
      <c r="AO1774" s="221"/>
      <c r="AP1774" s="222"/>
      <c r="AQ1774" s="221"/>
      <c r="AR1774" s="223"/>
      <c r="AS1774" s="41"/>
      <c r="AT1774" s="41"/>
      <c r="AU1774" s="41"/>
      <c r="AV1774" s="228"/>
    </row>
    <row r="1775" spans="28:48" ht="14.25">
      <c r="AB1775" s="219"/>
      <c r="AC1775" s="220"/>
      <c r="AD1775" s="219"/>
      <c r="AE1775" s="220"/>
      <c r="AF1775" s="220"/>
      <c r="AG1775" s="220"/>
      <c r="AH1775" s="219"/>
      <c r="AI1775" s="219"/>
      <c r="AJ1775" s="219"/>
      <c r="AK1775" s="219"/>
      <c r="AL1775" s="219"/>
      <c r="AM1775" s="219"/>
      <c r="AN1775" s="219"/>
      <c r="AO1775" s="221"/>
      <c r="AP1775" s="222"/>
      <c r="AQ1775" s="221"/>
      <c r="AR1775" s="223"/>
      <c r="AS1775" s="41"/>
      <c r="AT1775" s="41"/>
      <c r="AU1775" s="41"/>
      <c r="AV1775" s="228"/>
    </row>
    <row r="1776" spans="28:48" ht="14.25">
      <c r="AB1776" s="219"/>
      <c r="AC1776" s="220"/>
      <c r="AD1776" s="219"/>
      <c r="AE1776" s="220"/>
      <c r="AF1776" s="220"/>
      <c r="AG1776" s="220"/>
      <c r="AH1776" s="219"/>
      <c r="AI1776" s="219"/>
      <c r="AJ1776" s="219"/>
      <c r="AK1776" s="219"/>
      <c r="AL1776" s="219"/>
      <c r="AM1776" s="219"/>
      <c r="AN1776" s="219"/>
      <c r="AO1776" s="221"/>
      <c r="AP1776" s="222"/>
      <c r="AQ1776" s="221"/>
      <c r="AR1776" s="223"/>
      <c r="AS1776" s="41"/>
      <c r="AT1776" s="41"/>
      <c r="AU1776" s="41"/>
      <c r="AV1776" s="228"/>
    </row>
    <row r="1777" spans="28:48" ht="14.25">
      <c r="AB1777" s="219"/>
      <c r="AC1777" s="220"/>
      <c r="AD1777" s="219"/>
      <c r="AE1777" s="220"/>
      <c r="AF1777" s="220"/>
      <c r="AG1777" s="220"/>
      <c r="AH1777" s="219"/>
      <c r="AI1777" s="219"/>
      <c r="AJ1777" s="219"/>
      <c r="AK1777" s="219"/>
      <c r="AL1777" s="219"/>
      <c r="AM1777" s="219"/>
      <c r="AN1777" s="219"/>
      <c r="AO1777" s="221"/>
      <c r="AP1777" s="222"/>
      <c r="AQ1777" s="221"/>
      <c r="AR1777" s="223"/>
      <c r="AS1777" s="41"/>
      <c r="AT1777" s="41"/>
      <c r="AU1777" s="41"/>
      <c r="AV1777" s="228"/>
    </row>
    <row r="1778" spans="28:48" ht="14.25">
      <c r="AB1778" s="219"/>
      <c r="AC1778" s="220"/>
      <c r="AD1778" s="219"/>
      <c r="AE1778" s="220"/>
      <c r="AF1778" s="220"/>
      <c r="AG1778" s="220"/>
      <c r="AH1778" s="219"/>
      <c r="AI1778" s="219"/>
      <c r="AJ1778" s="219"/>
      <c r="AK1778" s="219"/>
      <c r="AL1778" s="219"/>
      <c r="AM1778" s="219"/>
      <c r="AN1778" s="219"/>
      <c r="AO1778" s="221"/>
      <c r="AP1778" s="222"/>
      <c r="AQ1778" s="221"/>
      <c r="AR1778" s="223"/>
      <c r="AS1778" s="41"/>
      <c r="AT1778" s="41"/>
      <c r="AU1778" s="41"/>
      <c r="AV1778" s="228"/>
    </row>
    <row r="1779" spans="28:48" ht="14.25">
      <c r="AB1779" s="219"/>
      <c r="AC1779" s="220"/>
      <c r="AD1779" s="219"/>
      <c r="AE1779" s="220"/>
      <c r="AF1779" s="220"/>
      <c r="AG1779" s="220"/>
      <c r="AH1779" s="219"/>
      <c r="AI1779" s="219"/>
      <c r="AJ1779" s="219"/>
      <c r="AK1779" s="219"/>
      <c r="AL1779" s="219"/>
      <c r="AM1779" s="219"/>
      <c r="AN1779" s="219"/>
      <c r="AO1779" s="221"/>
      <c r="AP1779" s="222"/>
      <c r="AQ1779" s="221"/>
      <c r="AR1779" s="223"/>
      <c r="AS1779" s="41"/>
      <c r="AT1779" s="41"/>
      <c r="AU1779" s="41"/>
      <c r="AV1779" s="228"/>
    </row>
    <row r="1780" spans="28:48" ht="14.25">
      <c r="AB1780" s="219"/>
      <c r="AC1780" s="220"/>
      <c r="AD1780" s="219"/>
      <c r="AE1780" s="220"/>
      <c r="AF1780" s="220"/>
      <c r="AG1780" s="220"/>
      <c r="AH1780" s="219"/>
      <c r="AI1780" s="219"/>
      <c r="AJ1780" s="219"/>
      <c r="AK1780" s="219"/>
      <c r="AL1780" s="219"/>
      <c r="AM1780" s="219"/>
      <c r="AN1780" s="219"/>
      <c r="AO1780" s="221"/>
      <c r="AP1780" s="222"/>
      <c r="AQ1780" s="221"/>
      <c r="AR1780" s="223"/>
      <c r="AS1780" s="41"/>
      <c r="AT1780" s="41"/>
      <c r="AU1780" s="41"/>
      <c r="AV1780" s="228"/>
    </row>
    <row r="1781" spans="28:48" ht="14.25">
      <c r="AB1781" s="219"/>
      <c r="AC1781" s="220"/>
      <c r="AD1781" s="219"/>
      <c r="AE1781" s="220"/>
      <c r="AF1781" s="220"/>
      <c r="AG1781" s="220"/>
      <c r="AH1781" s="219"/>
      <c r="AI1781" s="219"/>
      <c r="AJ1781" s="219"/>
      <c r="AK1781" s="219"/>
      <c r="AL1781" s="219"/>
      <c r="AM1781" s="219"/>
      <c r="AN1781" s="219"/>
      <c r="AO1781" s="221"/>
      <c r="AP1781" s="222"/>
      <c r="AQ1781" s="221"/>
      <c r="AR1781" s="223"/>
      <c r="AS1781" s="41"/>
      <c r="AT1781" s="41"/>
      <c r="AU1781" s="41"/>
      <c r="AV1781" s="228"/>
    </row>
    <row r="1782" spans="28:48" ht="14.25">
      <c r="AB1782" s="219"/>
      <c r="AC1782" s="220"/>
      <c r="AD1782" s="219"/>
      <c r="AE1782" s="220"/>
      <c r="AF1782" s="220"/>
      <c r="AG1782" s="220"/>
      <c r="AH1782" s="219"/>
      <c r="AI1782" s="219"/>
      <c r="AJ1782" s="219"/>
      <c r="AK1782" s="219"/>
      <c r="AL1782" s="219"/>
      <c r="AM1782" s="219"/>
      <c r="AN1782" s="219"/>
      <c r="AO1782" s="221"/>
      <c r="AP1782" s="222"/>
      <c r="AQ1782" s="221"/>
      <c r="AR1782" s="223"/>
      <c r="AS1782" s="41"/>
      <c r="AT1782" s="41"/>
      <c r="AU1782" s="41"/>
      <c r="AV1782" s="228"/>
    </row>
    <row r="1783" spans="28:48" ht="14.25">
      <c r="AB1783" s="219"/>
      <c r="AC1783" s="220"/>
      <c r="AD1783" s="219"/>
      <c r="AE1783" s="220"/>
      <c r="AF1783" s="220"/>
      <c r="AG1783" s="220"/>
      <c r="AH1783" s="219"/>
      <c r="AI1783" s="219"/>
      <c r="AJ1783" s="219"/>
      <c r="AK1783" s="219"/>
      <c r="AL1783" s="219"/>
      <c r="AM1783" s="219"/>
      <c r="AN1783" s="219"/>
      <c r="AO1783" s="221"/>
      <c r="AP1783" s="222"/>
      <c r="AQ1783" s="221"/>
      <c r="AR1783" s="223"/>
      <c r="AS1783" s="41"/>
      <c r="AT1783" s="41"/>
      <c r="AU1783" s="41"/>
      <c r="AV1783" s="228"/>
    </row>
    <row r="1784" spans="28:48" ht="14.25">
      <c r="AB1784" s="219"/>
      <c r="AC1784" s="220"/>
      <c r="AD1784" s="219"/>
      <c r="AE1784" s="220"/>
      <c r="AF1784" s="220"/>
      <c r="AG1784" s="220"/>
      <c r="AH1784" s="219"/>
      <c r="AI1784" s="219"/>
      <c r="AJ1784" s="219"/>
      <c r="AK1784" s="219"/>
      <c r="AL1784" s="219"/>
      <c r="AM1784" s="219"/>
      <c r="AN1784" s="219"/>
      <c r="AO1784" s="221"/>
      <c r="AP1784" s="222"/>
      <c r="AQ1784" s="221"/>
      <c r="AR1784" s="223"/>
      <c r="AS1784" s="41"/>
      <c r="AT1784" s="41"/>
      <c r="AU1784" s="41"/>
      <c r="AV1784" s="228"/>
    </row>
    <row r="1785" spans="28:48" ht="14.25">
      <c r="AB1785" s="219"/>
      <c r="AC1785" s="220"/>
      <c r="AD1785" s="219"/>
      <c r="AE1785" s="220"/>
      <c r="AF1785" s="220"/>
      <c r="AG1785" s="220"/>
      <c r="AH1785" s="219"/>
      <c r="AI1785" s="219"/>
      <c r="AJ1785" s="219"/>
      <c r="AK1785" s="219"/>
      <c r="AL1785" s="219"/>
      <c r="AM1785" s="219"/>
      <c r="AN1785" s="219"/>
      <c r="AO1785" s="221"/>
      <c r="AP1785" s="222"/>
      <c r="AQ1785" s="221"/>
      <c r="AR1785" s="223"/>
      <c r="AS1785" s="41"/>
      <c r="AT1785" s="41"/>
      <c r="AU1785" s="41"/>
      <c r="AV1785" s="228"/>
    </row>
    <row r="1786" spans="28:48" ht="14.25">
      <c r="AB1786" s="219"/>
      <c r="AC1786" s="220"/>
      <c r="AD1786" s="219"/>
      <c r="AE1786" s="220"/>
      <c r="AF1786" s="220"/>
      <c r="AG1786" s="220"/>
      <c r="AH1786" s="219"/>
      <c r="AI1786" s="219"/>
      <c r="AJ1786" s="219"/>
      <c r="AK1786" s="219"/>
      <c r="AL1786" s="219"/>
      <c r="AM1786" s="219"/>
      <c r="AN1786" s="219"/>
      <c r="AO1786" s="221"/>
      <c r="AP1786" s="222"/>
      <c r="AQ1786" s="221"/>
      <c r="AR1786" s="223"/>
      <c r="AS1786" s="41"/>
      <c r="AT1786" s="41"/>
      <c r="AU1786" s="41"/>
      <c r="AV1786" s="228"/>
    </row>
    <row r="1787" spans="28:48" ht="14.25">
      <c r="AB1787" s="219"/>
      <c r="AC1787" s="220"/>
      <c r="AD1787" s="219"/>
      <c r="AE1787" s="220"/>
      <c r="AF1787" s="220"/>
      <c r="AG1787" s="220"/>
      <c r="AH1787" s="219"/>
      <c r="AI1787" s="219"/>
      <c r="AJ1787" s="219"/>
      <c r="AK1787" s="219"/>
      <c r="AL1787" s="219"/>
      <c r="AM1787" s="219"/>
      <c r="AN1787" s="219"/>
      <c r="AO1787" s="221"/>
      <c r="AP1787" s="222"/>
      <c r="AQ1787" s="221"/>
      <c r="AR1787" s="223"/>
      <c r="AS1787" s="41"/>
      <c r="AT1787" s="41"/>
      <c r="AU1787" s="41"/>
      <c r="AV1787" s="228"/>
    </row>
    <row r="1788" spans="28:48" ht="14.25">
      <c r="AB1788" s="219"/>
      <c r="AC1788" s="220"/>
      <c r="AD1788" s="219"/>
      <c r="AE1788" s="220"/>
      <c r="AF1788" s="220"/>
      <c r="AG1788" s="220"/>
      <c r="AH1788" s="219"/>
      <c r="AI1788" s="219"/>
      <c r="AJ1788" s="219"/>
      <c r="AK1788" s="219"/>
      <c r="AL1788" s="219"/>
      <c r="AM1788" s="219"/>
      <c r="AN1788" s="219"/>
      <c r="AO1788" s="221"/>
      <c r="AP1788" s="222"/>
      <c r="AQ1788" s="221"/>
      <c r="AR1788" s="223"/>
      <c r="AS1788" s="41"/>
      <c r="AT1788" s="41"/>
      <c r="AU1788" s="41"/>
      <c r="AV1788" s="228"/>
    </row>
    <row r="1789" spans="28:48" ht="14.25">
      <c r="AB1789" s="219"/>
      <c r="AC1789" s="220"/>
      <c r="AD1789" s="219"/>
      <c r="AE1789" s="220"/>
      <c r="AF1789" s="220"/>
      <c r="AG1789" s="220"/>
      <c r="AH1789" s="219"/>
      <c r="AI1789" s="219"/>
      <c r="AJ1789" s="219"/>
      <c r="AK1789" s="219"/>
      <c r="AL1789" s="219"/>
      <c r="AM1789" s="219"/>
      <c r="AN1789" s="219"/>
      <c r="AO1789" s="221"/>
      <c r="AP1789" s="222"/>
      <c r="AQ1789" s="221"/>
      <c r="AR1789" s="223"/>
      <c r="AS1789" s="41"/>
      <c r="AT1789" s="41"/>
      <c r="AU1789" s="41"/>
      <c r="AV1789" s="228"/>
    </row>
    <row r="1790" spans="28:48" ht="14.25">
      <c r="AB1790" s="219"/>
      <c r="AC1790" s="220"/>
      <c r="AD1790" s="219"/>
      <c r="AE1790" s="220"/>
      <c r="AF1790" s="220"/>
      <c r="AG1790" s="220"/>
      <c r="AH1790" s="219"/>
      <c r="AI1790" s="219"/>
      <c r="AJ1790" s="219"/>
      <c r="AK1790" s="219"/>
      <c r="AL1790" s="219"/>
      <c r="AM1790" s="219"/>
      <c r="AN1790" s="219"/>
      <c r="AO1790" s="221"/>
      <c r="AP1790" s="222"/>
      <c r="AQ1790" s="221"/>
      <c r="AR1790" s="223"/>
      <c r="AS1790" s="41"/>
      <c r="AT1790" s="41"/>
      <c r="AU1790" s="41"/>
      <c r="AV1790" s="228"/>
    </row>
    <row r="1791" spans="28:48" ht="14.25">
      <c r="AB1791" s="219"/>
      <c r="AC1791" s="220"/>
      <c r="AD1791" s="219"/>
      <c r="AE1791" s="220"/>
      <c r="AF1791" s="220"/>
      <c r="AG1791" s="220"/>
      <c r="AH1791" s="219"/>
      <c r="AI1791" s="219"/>
      <c r="AJ1791" s="219"/>
      <c r="AK1791" s="219"/>
      <c r="AL1791" s="219"/>
      <c r="AM1791" s="219"/>
      <c r="AN1791" s="219"/>
      <c r="AO1791" s="221"/>
      <c r="AP1791" s="222"/>
      <c r="AQ1791" s="221"/>
      <c r="AR1791" s="223"/>
      <c r="AS1791" s="41"/>
      <c r="AT1791" s="41"/>
      <c r="AU1791" s="41"/>
      <c r="AV1791" s="228"/>
    </row>
    <row r="1792" spans="28:48" ht="14.25">
      <c r="AB1792" s="219"/>
      <c r="AC1792" s="220"/>
      <c r="AD1792" s="219"/>
      <c r="AE1792" s="220"/>
      <c r="AF1792" s="220"/>
      <c r="AG1792" s="220"/>
      <c r="AH1792" s="219"/>
      <c r="AI1792" s="219"/>
      <c r="AJ1792" s="219"/>
      <c r="AK1792" s="219"/>
      <c r="AL1792" s="219"/>
      <c r="AM1792" s="219"/>
      <c r="AN1792" s="219"/>
      <c r="AO1792" s="221"/>
      <c r="AP1792" s="222"/>
      <c r="AQ1792" s="221"/>
      <c r="AR1792" s="223"/>
      <c r="AS1792" s="41"/>
      <c r="AT1792" s="41"/>
      <c r="AU1792" s="41"/>
      <c r="AV1792" s="228"/>
    </row>
    <row r="1793" spans="28:48" ht="14.25">
      <c r="AB1793" s="219"/>
      <c r="AC1793" s="220"/>
      <c r="AD1793" s="219"/>
      <c r="AE1793" s="220"/>
      <c r="AF1793" s="220"/>
      <c r="AG1793" s="220"/>
      <c r="AH1793" s="219"/>
      <c r="AI1793" s="219"/>
      <c r="AJ1793" s="219"/>
      <c r="AK1793" s="219"/>
      <c r="AL1793" s="219"/>
      <c r="AM1793" s="219"/>
      <c r="AN1793" s="219"/>
      <c r="AO1793" s="221"/>
      <c r="AP1793" s="222"/>
      <c r="AQ1793" s="221"/>
      <c r="AR1793" s="223"/>
      <c r="AS1793" s="41"/>
      <c r="AT1793" s="41"/>
      <c r="AU1793" s="41"/>
      <c r="AV1793" s="228"/>
    </row>
    <row r="1794" spans="28:48" ht="14.25">
      <c r="AB1794" s="219"/>
      <c r="AC1794" s="220"/>
      <c r="AD1794" s="219"/>
      <c r="AE1794" s="220"/>
      <c r="AF1794" s="220"/>
      <c r="AG1794" s="220"/>
      <c r="AH1794" s="219"/>
      <c r="AI1794" s="219"/>
      <c r="AJ1794" s="219"/>
      <c r="AK1794" s="219"/>
      <c r="AL1794" s="219"/>
      <c r="AM1794" s="219"/>
      <c r="AN1794" s="219"/>
      <c r="AO1794" s="221"/>
      <c r="AP1794" s="222"/>
      <c r="AQ1794" s="221"/>
      <c r="AR1794" s="223"/>
      <c r="AS1794" s="41"/>
      <c r="AT1794" s="41"/>
      <c r="AU1794" s="41"/>
      <c r="AV1794" s="228"/>
    </row>
    <row r="1795" spans="28:48" ht="14.25">
      <c r="AB1795" s="219"/>
      <c r="AC1795" s="220"/>
      <c r="AD1795" s="219"/>
      <c r="AE1795" s="220"/>
      <c r="AF1795" s="220"/>
      <c r="AG1795" s="220"/>
      <c r="AH1795" s="219"/>
      <c r="AI1795" s="219"/>
      <c r="AJ1795" s="219"/>
      <c r="AK1795" s="219"/>
      <c r="AL1795" s="219"/>
      <c r="AM1795" s="219"/>
      <c r="AN1795" s="219"/>
      <c r="AO1795" s="221"/>
      <c r="AP1795" s="222"/>
      <c r="AQ1795" s="221"/>
      <c r="AR1795" s="223"/>
      <c r="AS1795" s="41"/>
      <c r="AT1795" s="41"/>
      <c r="AU1795" s="41"/>
      <c r="AV1795" s="228"/>
    </row>
    <row r="1796" spans="28:48" ht="14.25">
      <c r="AB1796" s="219"/>
      <c r="AC1796" s="220"/>
      <c r="AD1796" s="219"/>
      <c r="AE1796" s="220"/>
      <c r="AF1796" s="220"/>
      <c r="AG1796" s="220"/>
      <c r="AH1796" s="219"/>
      <c r="AI1796" s="219"/>
      <c r="AJ1796" s="219"/>
      <c r="AK1796" s="219"/>
      <c r="AL1796" s="219"/>
      <c r="AM1796" s="219"/>
      <c r="AN1796" s="219"/>
      <c r="AO1796" s="221"/>
      <c r="AP1796" s="222"/>
      <c r="AQ1796" s="221"/>
      <c r="AR1796" s="223"/>
      <c r="AS1796" s="41"/>
      <c r="AT1796" s="41"/>
      <c r="AU1796" s="41"/>
      <c r="AV1796" s="228"/>
    </row>
    <row r="1797" spans="28:48" ht="14.25">
      <c r="AB1797" s="219"/>
      <c r="AC1797" s="220"/>
      <c r="AD1797" s="219"/>
      <c r="AE1797" s="220"/>
      <c r="AF1797" s="220"/>
      <c r="AG1797" s="220"/>
      <c r="AH1797" s="219"/>
      <c r="AI1797" s="219"/>
      <c r="AJ1797" s="219"/>
      <c r="AK1797" s="219"/>
      <c r="AL1797" s="219"/>
      <c r="AM1797" s="219"/>
      <c r="AN1797" s="219"/>
      <c r="AO1797" s="221"/>
      <c r="AP1797" s="222"/>
      <c r="AQ1797" s="221"/>
      <c r="AR1797" s="223"/>
      <c r="AS1797" s="41"/>
      <c r="AT1797" s="41"/>
      <c r="AU1797" s="41"/>
      <c r="AV1797" s="228"/>
    </row>
    <row r="1798" spans="28:48" ht="14.25">
      <c r="AB1798" s="219"/>
      <c r="AC1798" s="220"/>
      <c r="AD1798" s="219"/>
      <c r="AE1798" s="220"/>
      <c r="AF1798" s="220"/>
      <c r="AG1798" s="220"/>
      <c r="AH1798" s="219"/>
      <c r="AI1798" s="219"/>
      <c r="AJ1798" s="219"/>
      <c r="AK1798" s="219"/>
      <c r="AL1798" s="219"/>
      <c r="AM1798" s="219"/>
      <c r="AN1798" s="219"/>
      <c r="AO1798" s="221"/>
      <c r="AP1798" s="222"/>
      <c r="AQ1798" s="221"/>
      <c r="AR1798" s="223"/>
      <c r="AS1798" s="41"/>
      <c r="AT1798" s="41"/>
      <c r="AU1798" s="41"/>
      <c r="AV1798" s="228"/>
    </row>
    <row r="1799" spans="28:48" ht="14.25">
      <c r="AB1799" s="219"/>
      <c r="AC1799" s="220"/>
      <c r="AD1799" s="219"/>
      <c r="AE1799" s="220"/>
      <c r="AF1799" s="220"/>
      <c r="AG1799" s="220"/>
      <c r="AH1799" s="219"/>
      <c r="AI1799" s="219"/>
      <c r="AJ1799" s="219"/>
      <c r="AK1799" s="219"/>
      <c r="AL1799" s="219"/>
      <c r="AM1799" s="219"/>
      <c r="AN1799" s="219"/>
      <c r="AO1799" s="221"/>
      <c r="AP1799" s="222"/>
      <c r="AQ1799" s="221"/>
      <c r="AR1799" s="223"/>
      <c r="AS1799" s="41"/>
      <c r="AT1799" s="41"/>
      <c r="AU1799" s="41"/>
      <c r="AV1799" s="228"/>
    </row>
    <row r="1800" spans="28:48" ht="14.25">
      <c r="AB1800" s="219"/>
      <c r="AC1800" s="220"/>
      <c r="AD1800" s="219"/>
      <c r="AE1800" s="220"/>
      <c r="AF1800" s="220"/>
      <c r="AG1800" s="220"/>
      <c r="AH1800" s="219"/>
      <c r="AI1800" s="219"/>
      <c r="AJ1800" s="219"/>
      <c r="AK1800" s="219"/>
      <c r="AL1800" s="219"/>
      <c r="AM1800" s="219"/>
      <c r="AN1800" s="219"/>
      <c r="AO1800" s="221"/>
      <c r="AP1800" s="222"/>
      <c r="AQ1800" s="221"/>
      <c r="AR1800" s="223"/>
      <c r="AS1800" s="41"/>
      <c r="AT1800" s="41"/>
      <c r="AU1800" s="41"/>
      <c r="AV1800" s="228"/>
    </row>
    <row r="1801" spans="28:48" ht="14.25">
      <c r="AB1801" s="219"/>
      <c r="AC1801" s="220"/>
      <c r="AD1801" s="219"/>
      <c r="AE1801" s="220"/>
      <c r="AF1801" s="220"/>
      <c r="AG1801" s="220"/>
      <c r="AH1801" s="219"/>
      <c r="AI1801" s="219"/>
      <c r="AJ1801" s="219"/>
      <c r="AK1801" s="219"/>
      <c r="AL1801" s="219"/>
      <c r="AM1801" s="219"/>
      <c r="AN1801" s="219"/>
      <c r="AO1801" s="221"/>
      <c r="AP1801" s="222"/>
      <c r="AQ1801" s="221"/>
      <c r="AR1801" s="223"/>
      <c r="AS1801" s="41"/>
      <c r="AT1801" s="41"/>
      <c r="AU1801" s="41"/>
      <c r="AV1801" s="228"/>
    </row>
    <row r="1802" spans="28:48" ht="14.25">
      <c r="AB1802" s="219"/>
      <c r="AC1802" s="220"/>
      <c r="AD1802" s="219"/>
      <c r="AE1802" s="220"/>
      <c r="AF1802" s="220"/>
      <c r="AG1802" s="220"/>
      <c r="AH1802" s="219"/>
      <c r="AI1802" s="219"/>
      <c r="AJ1802" s="219"/>
      <c r="AK1802" s="219"/>
      <c r="AL1802" s="219"/>
      <c r="AM1802" s="219"/>
      <c r="AN1802" s="219"/>
      <c r="AO1802" s="221"/>
      <c r="AP1802" s="222"/>
      <c r="AQ1802" s="221"/>
      <c r="AR1802" s="223"/>
      <c r="AS1802" s="41"/>
      <c r="AT1802" s="41"/>
      <c r="AU1802" s="41"/>
      <c r="AV1802" s="228"/>
    </row>
    <row r="1803" spans="28:48" ht="14.25">
      <c r="AB1803" s="219"/>
      <c r="AC1803" s="220"/>
      <c r="AD1803" s="219"/>
      <c r="AE1803" s="220"/>
      <c r="AF1803" s="220"/>
      <c r="AG1803" s="220"/>
      <c r="AH1803" s="219"/>
      <c r="AI1803" s="219"/>
      <c r="AJ1803" s="219"/>
      <c r="AK1803" s="219"/>
      <c r="AL1803" s="219"/>
      <c r="AM1803" s="219"/>
      <c r="AN1803" s="219"/>
      <c r="AO1803" s="221"/>
      <c r="AP1803" s="222"/>
      <c r="AQ1803" s="221"/>
      <c r="AR1803" s="223"/>
      <c r="AS1803" s="41"/>
      <c r="AT1803" s="41"/>
      <c r="AU1803" s="41"/>
      <c r="AV1803" s="228"/>
    </row>
    <row r="1804" spans="28:48" ht="14.25">
      <c r="AB1804" s="219"/>
      <c r="AC1804" s="220"/>
      <c r="AD1804" s="219"/>
      <c r="AE1804" s="220"/>
      <c r="AF1804" s="220"/>
      <c r="AG1804" s="220"/>
      <c r="AH1804" s="219"/>
      <c r="AI1804" s="219"/>
      <c r="AJ1804" s="219"/>
      <c r="AK1804" s="219"/>
      <c r="AL1804" s="219"/>
      <c r="AM1804" s="219"/>
      <c r="AN1804" s="219"/>
      <c r="AO1804" s="221"/>
      <c r="AP1804" s="222"/>
      <c r="AQ1804" s="221"/>
      <c r="AR1804" s="223"/>
      <c r="AS1804" s="41"/>
      <c r="AT1804" s="41"/>
      <c r="AU1804" s="41"/>
      <c r="AV1804" s="228"/>
    </row>
    <row r="1805" spans="28:48" ht="14.25">
      <c r="AB1805" s="219"/>
      <c r="AC1805" s="220"/>
      <c r="AD1805" s="219"/>
      <c r="AE1805" s="220"/>
      <c r="AF1805" s="220"/>
      <c r="AG1805" s="220"/>
      <c r="AH1805" s="219"/>
      <c r="AI1805" s="219"/>
      <c r="AJ1805" s="219"/>
      <c r="AK1805" s="219"/>
      <c r="AL1805" s="219"/>
      <c r="AM1805" s="219"/>
      <c r="AN1805" s="219"/>
      <c r="AO1805" s="221"/>
      <c r="AP1805" s="222"/>
      <c r="AQ1805" s="221"/>
      <c r="AR1805" s="223"/>
      <c r="AS1805" s="41"/>
      <c r="AT1805" s="41"/>
      <c r="AU1805" s="41"/>
      <c r="AV1805" s="228"/>
    </row>
    <row r="1806" spans="28:48" ht="14.25">
      <c r="AB1806" s="219"/>
      <c r="AC1806" s="220"/>
      <c r="AD1806" s="219"/>
      <c r="AE1806" s="220"/>
      <c r="AF1806" s="220"/>
      <c r="AG1806" s="220"/>
      <c r="AH1806" s="219"/>
      <c r="AI1806" s="219"/>
      <c r="AJ1806" s="219"/>
      <c r="AK1806" s="219"/>
      <c r="AL1806" s="219"/>
      <c r="AM1806" s="219"/>
      <c r="AN1806" s="219"/>
      <c r="AO1806" s="221"/>
      <c r="AP1806" s="222"/>
      <c r="AQ1806" s="221"/>
      <c r="AR1806" s="223"/>
      <c r="AS1806" s="41"/>
      <c r="AT1806" s="41"/>
      <c r="AU1806" s="41"/>
      <c r="AV1806" s="228"/>
    </row>
    <row r="1807" spans="28:48" ht="14.25">
      <c r="AB1807" s="219"/>
      <c r="AC1807" s="220"/>
      <c r="AD1807" s="219"/>
      <c r="AE1807" s="220"/>
      <c r="AF1807" s="220"/>
      <c r="AG1807" s="220"/>
      <c r="AH1807" s="219"/>
      <c r="AI1807" s="219"/>
      <c r="AJ1807" s="219"/>
      <c r="AK1807" s="219"/>
      <c r="AL1807" s="219"/>
      <c r="AM1807" s="219"/>
      <c r="AN1807" s="219"/>
      <c r="AO1807" s="221"/>
      <c r="AP1807" s="222"/>
      <c r="AQ1807" s="221"/>
      <c r="AR1807" s="223"/>
      <c r="AS1807" s="41"/>
      <c r="AT1807" s="41"/>
      <c r="AU1807" s="41"/>
      <c r="AV1807" s="228"/>
    </row>
    <row r="1808" spans="28:48" ht="14.25">
      <c r="AB1808" s="219"/>
      <c r="AC1808" s="220"/>
      <c r="AD1808" s="219"/>
      <c r="AE1808" s="220"/>
      <c r="AF1808" s="220"/>
      <c r="AG1808" s="220"/>
      <c r="AH1808" s="219"/>
      <c r="AI1808" s="219"/>
      <c r="AJ1808" s="219"/>
      <c r="AK1808" s="219"/>
      <c r="AL1808" s="219"/>
      <c r="AM1808" s="219"/>
      <c r="AN1808" s="219"/>
      <c r="AO1808" s="221"/>
      <c r="AP1808" s="222"/>
      <c r="AQ1808" s="221"/>
      <c r="AR1808" s="223"/>
      <c r="AS1808" s="41"/>
      <c r="AT1808" s="41"/>
      <c r="AU1808" s="41"/>
      <c r="AV1808" s="228"/>
    </row>
    <row r="1809" spans="28:48" ht="14.25">
      <c r="AB1809" s="219"/>
      <c r="AC1809" s="220"/>
      <c r="AD1809" s="219"/>
      <c r="AE1809" s="220"/>
      <c r="AF1809" s="220"/>
      <c r="AG1809" s="220"/>
      <c r="AH1809" s="219"/>
      <c r="AI1809" s="219"/>
      <c r="AJ1809" s="219"/>
      <c r="AK1809" s="219"/>
      <c r="AL1809" s="219"/>
      <c r="AM1809" s="219"/>
      <c r="AN1809" s="219"/>
      <c r="AO1809" s="221"/>
      <c r="AP1809" s="222"/>
      <c r="AQ1809" s="221"/>
      <c r="AR1809" s="223"/>
      <c r="AS1809" s="41"/>
      <c r="AT1809" s="41"/>
      <c r="AU1809" s="41"/>
      <c r="AV1809" s="228"/>
    </row>
    <row r="1810" spans="28:48" ht="14.25">
      <c r="AB1810" s="219"/>
      <c r="AC1810" s="220"/>
      <c r="AD1810" s="219"/>
      <c r="AE1810" s="220"/>
      <c r="AF1810" s="220"/>
      <c r="AG1810" s="220"/>
      <c r="AH1810" s="219"/>
      <c r="AI1810" s="219"/>
      <c r="AJ1810" s="219"/>
      <c r="AK1810" s="219"/>
      <c r="AL1810" s="219"/>
      <c r="AM1810" s="219"/>
      <c r="AN1810" s="219"/>
      <c r="AO1810" s="221"/>
      <c r="AP1810" s="222"/>
      <c r="AQ1810" s="221"/>
      <c r="AR1810" s="223"/>
      <c r="AS1810" s="41"/>
      <c r="AT1810" s="41"/>
      <c r="AU1810" s="41"/>
      <c r="AV1810" s="228"/>
    </row>
    <row r="1811" spans="28:48" ht="14.25">
      <c r="AB1811" s="219"/>
      <c r="AC1811" s="220"/>
      <c r="AD1811" s="219"/>
      <c r="AE1811" s="220"/>
      <c r="AF1811" s="220"/>
      <c r="AG1811" s="220"/>
      <c r="AH1811" s="219"/>
      <c r="AI1811" s="219"/>
      <c r="AJ1811" s="219"/>
      <c r="AK1811" s="219"/>
      <c r="AL1811" s="219"/>
      <c r="AM1811" s="219"/>
      <c r="AN1811" s="219"/>
      <c r="AO1811" s="221"/>
      <c r="AP1811" s="222"/>
      <c r="AQ1811" s="221"/>
      <c r="AR1811" s="223"/>
      <c r="AS1811" s="41"/>
      <c r="AT1811" s="41"/>
      <c r="AU1811" s="41"/>
      <c r="AV1811" s="228"/>
    </row>
    <row r="1812" spans="28:48" ht="14.25">
      <c r="AB1812" s="219"/>
      <c r="AC1812" s="220"/>
      <c r="AD1812" s="219"/>
      <c r="AE1812" s="220"/>
      <c r="AF1812" s="220"/>
      <c r="AG1812" s="220"/>
      <c r="AH1812" s="219"/>
      <c r="AI1812" s="219"/>
      <c r="AJ1812" s="219"/>
      <c r="AK1812" s="219"/>
      <c r="AL1812" s="219"/>
      <c r="AM1812" s="219"/>
      <c r="AN1812" s="219"/>
      <c r="AO1812" s="221"/>
      <c r="AP1812" s="222"/>
      <c r="AQ1812" s="221"/>
      <c r="AR1812" s="223"/>
      <c r="AS1812" s="41"/>
      <c r="AT1812" s="41"/>
      <c r="AU1812" s="41"/>
      <c r="AV1812" s="228"/>
    </row>
    <row r="1813" spans="28:48" ht="14.25">
      <c r="AB1813" s="219"/>
      <c r="AC1813" s="220"/>
      <c r="AD1813" s="219"/>
      <c r="AE1813" s="220"/>
      <c r="AF1813" s="220"/>
      <c r="AG1813" s="220"/>
      <c r="AH1813" s="219"/>
      <c r="AI1813" s="219"/>
      <c r="AJ1813" s="219"/>
      <c r="AK1813" s="219"/>
      <c r="AL1813" s="219"/>
      <c r="AM1813" s="219"/>
      <c r="AN1813" s="219"/>
      <c r="AO1813" s="221"/>
      <c r="AP1813" s="222"/>
      <c r="AQ1813" s="221"/>
      <c r="AR1813" s="223"/>
      <c r="AS1813" s="41"/>
      <c r="AT1813" s="41"/>
      <c r="AU1813" s="41"/>
      <c r="AV1813" s="228"/>
    </row>
    <row r="1814" spans="28:48" ht="14.25">
      <c r="AB1814" s="219"/>
      <c r="AC1814" s="220"/>
      <c r="AD1814" s="219"/>
      <c r="AE1814" s="220"/>
      <c r="AF1814" s="220"/>
      <c r="AG1814" s="220"/>
      <c r="AH1814" s="219"/>
      <c r="AI1814" s="219"/>
      <c r="AJ1814" s="219"/>
      <c r="AK1814" s="219"/>
      <c r="AL1814" s="219"/>
      <c r="AM1814" s="219"/>
      <c r="AN1814" s="219"/>
      <c r="AO1814" s="221"/>
      <c r="AP1814" s="222"/>
      <c r="AQ1814" s="221"/>
      <c r="AR1814" s="223"/>
      <c r="AS1814" s="41"/>
      <c r="AT1814" s="41"/>
      <c r="AU1814" s="41"/>
      <c r="AV1814" s="228"/>
    </row>
    <row r="1815" spans="28:48" ht="14.25">
      <c r="AB1815" s="219"/>
      <c r="AC1815" s="220"/>
      <c r="AD1815" s="219"/>
      <c r="AE1815" s="220"/>
      <c r="AF1815" s="220"/>
      <c r="AG1815" s="220"/>
      <c r="AH1815" s="219"/>
      <c r="AI1815" s="219"/>
      <c r="AJ1815" s="219"/>
      <c r="AK1815" s="219"/>
      <c r="AL1815" s="219"/>
      <c r="AM1815" s="219"/>
      <c r="AN1815" s="219"/>
      <c r="AO1815" s="221"/>
      <c r="AP1815" s="222"/>
      <c r="AQ1815" s="221"/>
      <c r="AR1815" s="223"/>
      <c r="AS1815" s="41"/>
      <c r="AT1815" s="41"/>
      <c r="AU1815" s="41"/>
      <c r="AV1815" s="228"/>
    </row>
    <row r="1816" spans="28:48" ht="14.25">
      <c r="AB1816" s="219"/>
      <c r="AC1816" s="220"/>
      <c r="AD1816" s="219"/>
      <c r="AE1816" s="220"/>
      <c r="AF1816" s="220"/>
      <c r="AG1816" s="220"/>
      <c r="AH1816" s="219"/>
      <c r="AI1816" s="219"/>
      <c r="AJ1816" s="219"/>
      <c r="AK1816" s="219"/>
      <c r="AL1816" s="219"/>
      <c r="AM1816" s="219"/>
      <c r="AN1816" s="219"/>
      <c r="AO1816" s="221"/>
      <c r="AP1816" s="222"/>
      <c r="AQ1816" s="221"/>
      <c r="AR1816" s="223"/>
      <c r="AS1816" s="41"/>
      <c r="AT1816" s="41"/>
      <c r="AU1816" s="41"/>
      <c r="AV1816" s="228"/>
    </row>
    <row r="1817" spans="28:48" ht="14.25">
      <c r="AB1817" s="219"/>
      <c r="AC1817" s="220"/>
      <c r="AD1817" s="219"/>
      <c r="AE1817" s="220"/>
      <c r="AF1817" s="220"/>
      <c r="AG1817" s="220"/>
      <c r="AH1817" s="219"/>
      <c r="AI1817" s="219"/>
      <c r="AJ1817" s="219"/>
      <c r="AK1817" s="219"/>
      <c r="AL1817" s="219"/>
      <c r="AM1817" s="219"/>
      <c r="AN1817" s="219"/>
      <c r="AO1817" s="221"/>
      <c r="AP1817" s="222"/>
      <c r="AQ1817" s="221"/>
      <c r="AR1817" s="223"/>
      <c r="AS1817" s="41"/>
      <c r="AT1817" s="41"/>
      <c r="AU1817" s="41"/>
      <c r="AV1817" s="228"/>
    </row>
    <row r="1818" spans="28:48" ht="14.25">
      <c r="AB1818" s="219"/>
      <c r="AC1818" s="220"/>
      <c r="AD1818" s="219"/>
      <c r="AE1818" s="220"/>
      <c r="AF1818" s="220"/>
      <c r="AG1818" s="220"/>
      <c r="AH1818" s="219"/>
      <c r="AI1818" s="219"/>
      <c r="AJ1818" s="219"/>
      <c r="AK1818" s="219"/>
      <c r="AL1818" s="219"/>
      <c r="AM1818" s="219"/>
      <c r="AN1818" s="219"/>
      <c r="AO1818" s="221"/>
      <c r="AP1818" s="222"/>
      <c r="AQ1818" s="221"/>
      <c r="AR1818" s="223"/>
      <c r="AS1818" s="41"/>
      <c r="AT1818" s="41"/>
      <c r="AU1818" s="41"/>
      <c r="AV1818" s="228"/>
    </row>
    <row r="1819" spans="28:48" ht="14.25">
      <c r="AB1819" s="219"/>
      <c r="AC1819" s="220"/>
      <c r="AD1819" s="219"/>
      <c r="AE1819" s="220"/>
      <c r="AF1819" s="220"/>
      <c r="AG1819" s="220"/>
      <c r="AH1819" s="219"/>
      <c r="AI1819" s="219"/>
      <c r="AJ1819" s="219"/>
      <c r="AK1819" s="219"/>
      <c r="AL1819" s="219"/>
      <c r="AM1819" s="219"/>
      <c r="AN1819" s="219"/>
      <c r="AO1819" s="221"/>
      <c r="AP1819" s="222"/>
      <c r="AQ1819" s="221"/>
      <c r="AR1819" s="223"/>
      <c r="AS1819" s="41"/>
      <c r="AT1819" s="41"/>
      <c r="AU1819" s="41"/>
      <c r="AV1819" s="228"/>
    </row>
    <row r="1820" spans="28:48" ht="14.25">
      <c r="AB1820" s="219"/>
      <c r="AC1820" s="220"/>
      <c r="AD1820" s="219"/>
      <c r="AE1820" s="220"/>
      <c r="AF1820" s="220"/>
      <c r="AG1820" s="220"/>
      <c r="AH1820" s="219"/>
      <c r="AI1820" s="219"/>
      <c r="AJ1820" s="219"/>
      <c r="AK1820" s="219"/>
      <c r="AL1820" s="219"/>
      <c r="AM1820" s="219"/>
      <c r="AN1820" s="219"/>
      <c r="AO1820" s="221"/>
      <c r="AP1820" s="222"/>
      <c r="AQ1820" s="221"/>
      <c r="AR1820" s="223"/>
      <c r="AS1820" s="41"/>
      <c r="AT1820" s="41"/>
      <c r="AU1820" s="41"/>
      <c r="AV1820" s="228"/>
    </row>
    <row r="1821" spans="28:48" ht="14.25">
      <c r="AB1821" s="219"/>
      <c r="AC1821" s="220"/>
      <c r="AD1821" s="219"/>
      <c r="AE1821" s="220"/>
      <c r="AF1821" s="220"/>
      <c r="AG1821" s="220"/>
      <c r="AH1821" s="219"/>
      <c r="AI1821" s="219"/>
      <c r="AJ1821" s="219"/>
      <c r="AK1821" s="219"/>
      <c r="AL1821" s="219"/>
      <c r="AM1821" s="219"/>
      <c r="AN1821" s="219"/>
      <c r="AO1821" s="221"/>
      <c r="AP1821" s="222"/>
      <c r="AQ1821" s="221"/>
      <c r="AR1821" s="223"/>
      <c r="AS1821" s="41"/>
      <c r="AT1821" s="41"/>
      <c r="AU1821" s="41"/>
      <c r="AV1821" s="228"/>
    </row>
    <row r="1822" spans="28:48" ht="14.25">
      <c r="AB1822" s="219"/>
      <c r="AC1822" s="220"/>
      <c r="AD1822" s="219"/>
      <c r="AE1822" s="220"/>
      <c r="AF1822" s="220"/>
      <c r="AG1822" s="220"/>
      <c r="AH1822" s="219"/>
      <c r="AI1822" s="219"/>
      <c r="AJ1822" s="219"/>
      <c r="AK1822" s="219"/>
      <c r="AL1822" s="219"/>
      <c r="AM1822" s="219"/>
      <c r="AN1822" s="219"/>
      <c r="AO1822" s="221"/>
      <c r="AP1822" s="222"/>
      <c r="AQ1822" s="221"/>
      <c r="AR1822" s="223"/>
      <c r="AS1822" s="41"/>
      <c r="AT1822" s="41"/>
      <c r="AU1822" s="41"/>
      <c r="AV1822" s="228"/>
    </row>
    <row r="1823" spans="28:48" ht="14.25">
      <c r="AB1823" s="219"/>
      <c r="AC1823" s="220"/>
      <c r="AD1823" s="219"/>
      <c r="AE1823" s="220"/>
      <c r="AF1823" s="220"/>
      <c r="AG1823" s="220"/>
      <c r="AH1823" s="219"/>
      <c r="AI1823" s="219"/>
      <c r="AJ1823" s="219"/>
      <c r="AK1823" s="219"/>
      <c r="AL1823" s="219"/>
      <c r="AM1823" s="219"/>
      <c r="AN1823" s="219"/>
      <c r="AO1823" s="221"/>
      <c r="AP1823" s="222"/>
      <c r="AQ1823" s="221"/>
      <c r="AR1823" s="223"/>
      <c r="AS1823" s="41"/>
      <c r="AT1823" s="41"/>
      <c r="AU1823" s="41"/>
      <c r="AV1823" s="228"/>
    </row>
    <row r="1824" spans="28:48" ht="14.25">
      <c r="AB1824" s="219"/>
      <c r="AC1824" s="220"/>
      <c r="AD1824" s="219"/>
      <c r="AE1824" s="220"/>
      <c r="AF1824" s="220"/>
      <c r="AG1824" s="220"/>
      <c r="AH1824" s="219"/>
      <c r="AI1824" s="219"/>
      <c r="AJ1824" s="219"/>
      <c r="AK1824" s="219"/>
      <c r="AL1824" s="219"/>
      <c r="AM1824" s="219"/>
      <c r="AN1824" s="219"/>
      <c r="AO1824" s="221"/>
      <c r="AP1824" s="222"/>
      <c r="AQ1824" s="221"/>
      <c r="AR1824" s="223"/>
      <c r="AS1824" s="41"/>
      <c r="AT1824" s="41"/>
      <c r="AU1824" s="41"/>
      <c r="AV1824" s="228"/>
    </row>
    <row r="1825" spans="28:48" ht="14.25">
      <c r="AB1825" s="219"/>
      <c r="AC1825" s="220"/>
      <c r="AD1825" s="219"/>
      <c r="AE1825" s="220"/>
      <c r="AF1825" s="220"/>
      <c r="AG1825" s="220"/>
      <c r="AH1825" s="219"/>
      <c r="AI1825" s="219"/>
      <c r="AJ1825" s="219"/>
      <c r="AK1825" s="219"/>
      <c r="AL1825" s="219"/>
      <c r="AM1825" s="219"/>
      <c r="AN1825" s="219"/>
      <c r="AO1825" s="221"/>
      <c r="AP1825" s="222"/>
      <c r="AQ1825" s="221"/>
      <c r="AR1825" s="223"/>
      <c r="AS1825" s="41"/>
      <c r="AT1825" s="41"/>
      <c r="AU1825" s="41"/>
      <c r="AV1825" s="228"/>
    </row>
    <row r="1826" spans="28:48" ht="14.25">
      <c r="AB1826" s="219"/>
      <c r="AC1826" s="220"/>
      <c r="AD1826" s="219"/>
      <c r="AE1826" s="220"/>
      <c r="AF1826" s="220"/>
      <c r="AG1826" s="220"/>
      <c r="AH1826" s="219"/>
      <c r="AI1826" s="219"/>
      <c r="AJ1826" s="219"/>
      <c r="AK1826" s="219"/>
      <c r="AL1826" s="219"/>
      <c r="AM1826" s="219"/>
      <c r="AN1826" s="219"/>
      <c r="AO1826" s="221"/>
      <c r="AP1826" s="222"/>
      <c r="AQ1826" s="221"/>
      <c r="AR1826" s="223"/>
      <c r="AS1826" s="41"/>
      <c r="AT1826" s="41"/>
      <c r="AU1826" s="41"/>
      <c r="AV1826" s="228"/>
    </row>
    <row r="1827" spans="28:48" ht="14.25">
      <c r="AB1827" s="219"/>
      <c r="AC1827" s="220"/>
      <c r="AD1827" s="219"/>
      <c r="AE1827" s="220"/>
      <c r="AF1827" s="220"/>
      <c r="AG1827" s="220"/>
      <c r="AH1827" s="219"/>
      <c r="AI1827" s="219"/>
      <c r="AJ1827" s="219"/>
      <c r="AK1827" s="219"/>
      <c r="AL1827" s="219"/>
      <c r="AM1827" s="219"/>
      <c r="AN1827" s="219"/>
      <c r="AO1827" s="221"/>
      <c r="AP1827" s="222"/>
      <c r="AQ1827" s="221"/>
      <c r="AR1827" s="223"/>
      <c r="AS1827" s="41"/>
      <c r="AT1827" s="41"/>
      <c r="AU1827" s="41"/>
      <c r="AV1827" s="228"/>
    </row>
    <row r="1828" spans="28:48" ht="14.25">
      <c r="AB1828" s="219"/>
      <c r="AC1828" s="220"/>
      <c r="AD1828" s="219"/>
      <c r="AE1828" s="220"/>
      <c r="AF1828" s="220"/>
      <c r="AG1828" s="220"/>
      <c r="AH1828" s="219"/>
      <c r="AI1828" s="219"/>
      <c r="AJ1828" s="219"/>
      <c r="AK1828" s="219"/>
      <c r="AL1828" s="219"/>
      <c r="AM1828" s="219"/>
      <c r="AN1828" s="219"/>
      <c r="AO1828" s="221"/>
      <c r="AP1828" s="222"/>
      <c r="AQ1828" s="221"/>
      <c r="AR1828" s="223"/>
      <c r="AS1828" s="41"/>
      <c r="AT1828" s="41"/>
      <c r="AU1828" s="41"/>
      <c r="AV1828" s="228"/>
    </row>
    <row r="1829" spans="28:48" ht="14.25">
      <c r="AB1829" s="219"/>
      <c r="AC1829" s="220"/>
      <c r="AD1829" s="219"/>
      <c r="AE1829" s="220"/>
      <c r="AF1829" s="220"/>
      <c r="AG1829" s="220"/>
      <c r="AH1829" s="219"/>
      <c r="AI1829" s="219"/>
      <c r="AJ1829" s="219"/>
      <c r="AK1829" s="219"/>
      <c r="AL1829" s="219"/>
      <c r="AM1829" s="219"/>
      <c r="AN1829" s="219"/>
      <c r="AO1829" s="221"/>
      <c r="AP1829" s="222"/>
      <c r="AQ1829" s="221"/>
      <c r="AR1829" s="223"/>
      <c r="AS1829" s="41"/>
      <c r="AT1829" s="41"/>
      <c r="AU1829" s="41"/>
      <c r="AV1829" s="228"/>
    </row>
    <row r="1830" spans="28:48" ht="14.25">
      <c r="AB1830" s="219"/>
      <c r="AC1830" s="220"/>
      <c r="AD1830" s="219"/>
      <c r="AE1830" s="220"/>
      <c r="AF1830" s="220"/>
      <c r="AG1830" s="220"/>
      <c r="AH1830" s="219"/>
      <c r="AI1830" s="219"/>
      <c r="AJ1830" s="219"/>
      <c r="AK1830" s="219"/>
      <c r="AL1830" s="219"/>
      <c r="AM1830" s="219"/>
      <c r="AN1830" s="219"/>
      <c r="AO1830" s="221"/>
      <c r="AP1830" s="222"/>
      <c r="AQ1830" s="221"/>
      <c r="AR1830" s="223"/>
      <c r="AS1830" s="41"/>
      <c r="AT1830" s="41"/>
      <c r="AU1830" s="41"/>
      <c r="AV1830" s="228"/>
    </row>
    <row r="1831" spans="28:48" ht="14.25">
      <c r="AB1831" s="219"/>
      <c r="AC1831" s="220"/>
      <c r="AD1831" s="219"/>
      <c r="AE1831" s="220"/>
      <c r="AF1831" s="220"/>
      <c r="AG1831" s="220"/>
      <c r="AH1831" s="219"/>
      <c r="AI1831" s="219"/>
      <c r="AJ1831" s="219"/>
      <c r="AK1831" s="219"/>
      <c r="AL1831" s="219"/>
      <c r="AM1831" s="219"/>
      <c r="AN1831" s="219"/>
      <c r="AO1831" s="221"/>
      <c r="AP1831" s="222"/>
      <c r="AQ1831" s="221"/>
      <c r="AR1831" s="223"/>
      <c r="AS1831" s="41"/>
      <c r="AT1831" s="41"/>
      <c r="AU1831" s="41"/>
      <c r="AV1831" s="228"/>
    </row>
    <row r="1832" spans="28:48" ht="14.25">
      <c r="AB1832" s="219"/>
      <c r="AC1832" s="220"/>
      <c r="AD1832" s="219"/>
      <c r="AE1832" s="220"/>
      <c r="AF1832" s="220"/>
      <c r="AG1832" s="220"/>
      <c r="AH1832" s="219"/>
      <c r="AI1832" s="219"/>
      <c r="AJ1832" s="219"/>
      <c r="AK1832" s="219"/>
      <c r="AL1832" s="219"/>
      <c r="AM1832" s="219"/>
      <c r="AN1832" s="219"/>
      <c r="AO1832" s="221"/>
      <c r="AP1832" s="222"/>
      <c r="AQ1832" s="221"/>
      <c r="AR1832" s="223"/>
      <c r="AS1832" s="41"/>
      <c r="AT1832" s="41"/>
      <c r="AU1832" s="41"/>
      <c r="AV1832" s="228"/>
    </row>
    <row r="1833" spans="28:48" ht="14.25">
      <c r="AB1833" s="219"/>
      <c r="AC1833" s="220"/>
      <c r="AD1833" s="219"/>
      <c r="AE1833" s="220"/>
      <c r="AF1833" s="220"/>
      <c r="AG1833" s="220"/>
      <c r="AH1833" s="219"/>
      <c r="AI1833" s="219"/>
      <c r="AJ1833" s="219"/>
      <c r="AK1833" s="219"/>
      <c r="AL1833" s="219"/>
      <c r="AM1833" s="219"/>
      <c r="AN1833" s="219"/>
      <c r="AO1833" s="221"/>
      <c r="AP1833" s="222"/>
      <c r="AQ1833" s="221"/>
      <c r="AR1833" s="223"/>
      <c r="AS1833" s="41"/>
      <c r="AT1833" s="41"/>
      <c r="AU1833" s="41"/>
      <c r="AV1833" s="228"/>
    </row>
    <row r="1834" spans="28:48" ht="14.25">
      <c r="AB1834" s="219"/>
      <c r="AC1834" s="220"/>
      <c r="AD1834" s="219"/>
      <c r="AE1834" s="220"/>
      <c r="AF1834" s="220"/>
      <c r="AG1834" s="220"/>
      <c r="AH1834" s="219"/>
      <c r="AI1834" s="219"/>
      <c r="AJ1834" s="219"/>
      <c r="AK1834" s="219"/>
      <c r="AL1834" s="219"/>
      <c r="AM1834" s="219"/>
      <c r="AN1834" s="219"/>
      <c r="AO1834" s="221"/>
      <c r="AP1834" s="222"/>
      <c r="AQ1834" s="221"/>
      <c r="AR1834" s="223"/>
      <c r="AS1834" s="41"/>
      <c r="AT1834" s="41"/>
      <c r="AU1834" s="41"/>
      <c r="AV1834" s="228"/>
    </row>
    <row r="1835" spans="28:48" ht="14.25">
      <c r="AB1835" s="219"/>
      <c r="AC1835" s="220"/>
      <c r="AD1835" s="219"/>
      <c r="AE1835" s="220"/>
      <c r="AF1835" s="220"/>
      <c r="AG1835" s="220"/>
      <c r="AH1835" s="219"/>
      <c r="AI1835" s="219"/>
      <c r="AJ1835" s="219"/>
      <c r="AK1835" s="219"/>
      <c r="AL1835" s="219"/>
      <c r="AM1835" s="219"/>
      <c r="AN1835" s="219"/>
      <c r="AO1835" s="221"/>
      <c r="AP1835" s="222"/>
      <c r="AQ1835" s="221"/>
      <c r="AR1835" s="223"/>
      <c r="AS1835" s="41"/>
      <c r="AT1835" s="41"/>
      <c r="AU1835" s="41"/>
      <c r="AV1835" s="228"/>
    </row>
    <row r="1836" spans="28:48" ht="14.25">
      <c r="AB1836" s="219"/>
      <c r="AC1836" s="220"/>
      <c r="AD1836" s="219"/>
      <c r="AE1836" s="220"/>
      <c r="AF1836" s="220"/>
      <c r="AG1836" s="220"/>
      <c r="AH1836" s="219"/>
      <c r="AI1836" s="219"/>
      <c r="AJ1836" s="219"/>
      <c r="AK1836" s="219"/>
      <c r="AL1836" s="219"/>
      <c r="AM1836" s="219"/>
      <c r="AN1836" s="219"/>
      <c r="AO1836" s="221"/>
      <c r="AP1836" s="222"/>
      <c r="AQ1836" s="221"/>
      <c r="AR1836" s="223"/>
      <c r="AS1836" s="41"/>
      <c r="AT1836" s="41"/>
      <c r="AU1836" s="41"/>
      <c r="AV1836" s="228"/>
    </row>
    <row r="1837" spans="28:48" ht="14.25">
      <c r="AB1837" s="219"/>
      <c r="AC1837" s="220"/>
      <c r="AD1837" s="219"/>
      <c r="AE1837" s="220"/>
      <c r="AF1837" s="220"/>
      <c r="AG1837" s="220"/>
      <c r="AH1837" s="219"/>
      <c r="AI1837" s="219"/>
      <c r="AJ1837" s="219"/>
      <c r="AK1837" s="219"/>
      <c r="AL1837" s="219"/>
      <c r="AM1837" s="219"/>
      <c r="AN1837" s="219"/>
      <c r="AO1837" s="221"/>
      <c r="AP1837" s="222"/>
      <c r="AQ1837" s="221"/>
      <c r="AR1837" s="223"/>
      <c r="AS1837" s="41"/>
      <c r="AT1837" s="41"/>
      <c r="AU1837" s="41"/>
      <c r="AV1837" s="228"/>
    </row>
    <row r="1838" spans="28:48" ht="14.25">
      <c r="AB1838" s="219"/>
      <c r="AC1838" s="220"/>
      <c r="AD1838" s="219"/>
      <c r="AE1838" s="220"/>
      <c r="AF1838" s="220"/>
      <c r="AG1838" s="220"/>
      <c r="AH1838" s="219"/>
      <c r="AI1838" s="219"/>
      <c r="AJ1838" s="219"/>
      <c r="AK1838" s="219"/>
      <c r="AL1838" s="219"/>
      <c r="AM1838" s="219"/>
      <c r="AN1838" s="219"/>
      <c r="AO1838" s="221"/>
      <c r="AP1838" s="222"/>
      <c r="AQ1838" s="221"/>
      <c r="AR1838" s="223"/>
      <c r="AS1838" s="41"/>
      <c r="AT1838" s="41"/>
      <c r="AU1838" s="41"/>
      <c r="AV1838" s="228"/>
    </row>
    <row r="1839" spans="28:48" ht="14.25">
      <c r="AB1839" s="219"/>
      <c r="AC1839" s="220"/>
      <c r="AD1839" s="219"/>
      <c r="AE1839" s="220"/>
      <c r="AF1839" s="220"/>
      <c r="AG1839" s="220"/>
      <c r="AH1839" s="219"/>
      <c r="AI1839" s="219"/>
      <c r="AJ1839" s="219"/>
      <c r="AK1839" s="219"/>
      <c r="AL1839" s="219"/>
      <c r="AM1839" s="219"/>
      <c r="AN1839" s="219"/>
      <c r="AO1839" s="221"/>
      <c r="AP1839" s="222"/>
      <c r="AQ1839" s="221"/>
      <c r="AR1839" s="223"/>
      <c r="AS1839" s="41"/>
      <c r="AT1839" s="41"/>
      <c r="AU1839" s="41"/>
      <c r="AV1839" s="228"/>
    </row>
    <row r="1840" spans="28:48" ht="14.25">
      <c r="AB1840" s="219"/>
      <c r="AC1840" s="220"/>
      <c r="AD1840" s="219"/>
      <c r="AE1840" s="220"/>
      <c r="AF1840" s="220"/>
      <c r="AG1840" s="220"/>
      <c r="AH1840" s="219"/>
      <c r="AI1840" s="219"/>
      <c r="AJ1840" s="219"/>
      <c r="AK1840" s="219"/>
      <c r="AL1840" s="219"/>
      <c r="AM1840" s="219"/>
      <c r="AN1840" s="219"/>
      <c r="AO1840" s="221"/>
      <c r="AP1840" s="222"/>
      <c r="AQ1840" s="221"/>
      <c r="AR1840" s="223"/>
      <c r="AS1840" s="41"/>
      <c r="AT1840" s="41"/>
      <c r="AU1840" s="41"/>
      <c r="AV1840" s="228"/>
    </row>
    <row r="1841" spans="28:48" ht="14.25">
      <c r="AB1841" s="219"/>
      <c r="AC1841" s="220"/>
      <c r="AD1841" s="219"/>
      <c r="AE1841" s="220"/>
      <c r="AF1841" s="220"/>
      <c r="AG1841" s="220"/>
      <c r="AH1841" s="219"/>
      <c r="AI1841" s="219"/>
      <c r="AJ1841" s="219"/>
      <c r="AK1841" s="219"/>
      <c r="AL1841" s="219"/>
      <c r="AM1841" s="219"/>
      <c r="AN1841" s="219"/>
      <c r="AO1841" s="221"/>
      <c r="AP1841" s="222"/>
      <c r="AQ1841" s="221"/>
      <c r="AR1841" s="223"/>
      <c r="AS1841" s="41"/>
      <c r="AT1841" s="41"/>
      <c r="AU1841" s="41"/>
      <c r="AV1841" s="228"/>
    </row>
    <row r="1842" spans="28:48" ht="14.25">
      <c r="AB1842" s="219"/>
      <c r="AC1842" s="220"/>
      <c r="AD1842" s="219"/>
      <c r="AE1842" s="220"/>
      <c r="AF1842" s="220"/>
      <c r="AG1842" s="220"/>
      <c r="AH1842" s="219"/>
      <c r="AI1842" s="219"/>
      <c r="AJ1842" s="219"/>
      <c r="AK1842" s="219"/>
      <c r="AL1842" s="219"/>
      <c r="AM1842" s="219"/>
      <c r="AN1842" s="219"/>
      <c r="AO1842" s="221"/>
      <c r="AP1842" s="222"/>
      <c r="AQ1842" s="221"/>
      <c r="AR1842" s="223"/>
      <c r="AS1842" s="41"/>
      <c r="AT1842" s="41"/>
      <c r="AU1842" s="41"/>
      <c r="AV1842" s="228"/>
    </row>
    <row r="1843" spans="28:48" ht="14.25">
      <c r="AB1843" s="219"/>
      <c r="AC1843" s="220"/>
      <c r="AD1843" s="219"/>
      <c r="AE1843" s="220"/>
      <c r="AF1843" s="220"/>
      <c r="AG1843" s="220"/>
      <c r="AH1843" s="219"/>
      <c r="AI1843" s="219"/>
      <c r="AJ1843" s="219"/>
      <c r="AK1843" s="219"/>
      <c r="AL1843" s="219"/>
      <c r="AM1843" s="219"/>
      <c r="AN1843" s="219"/>
      <c r="AO1843" s="221"/>
      <c r="AP1843" s="222"/>
      <c r="AQ1843" s="221"/>
      <c r="AR1843" s="223"/>
      <c r="AS1843" s="41"/>
      <c r="AT1843" s="41"/>
      <c r="AU1843" s="41"/>
      <c r="AV1843" s="228"/>
    </row>
    <row r="1844" spans="28:48" ht="14.25">
      <c r="AB1844" s="219"/>
      <c r="AC1844" s="220"/>
      <c r="AD1844" s="219"/>
      <c r="AE1844" s="220"/>
      <c r="AF1844" s="220"/>
      <c r="AG1844" s="220"/>
      <c r="AH1844" s="219"/>
      <c r="AI1844" s="219"/>
      <c r="AJ1844" s="219"/>
      <c r="AK1844" s="219"/>
      <c r="AL1844" s="219"/>
      <c r="AM1844" s="219"/>
      <c r="AN1844" s="219"/>
      <c r="AO1844" s="221"/>
      <c r="AP1844" s="222"/>
      <c r="AQ1844" s="221"/>
      <c r="AR1844" s="223"/>
      <c r="AS1844" s="41"/>
      <c r="AT1844" s="41"/>
      <c r="AU1844" s="41"/>
      <c r="AV1844" s="228"/>
    </row>
    <row r="1845" spans="28:48" ht="14.25">
      <c r="AB1845" s="219"/>
      <c r="AC1845" s="220"/>
      <c r="AD1845" s="219"/>
      <c r="AE1845" s="220"/>
      <c r="AF1845" s="220"/>
      <c r="AG1845" s="220"/>
      <c r="AH1845" s="219"/>
      <c r="AI1845" s="219"/>
      <c r="AJ1845" s="219"/>
      <c r="AK1845" s="219"/>
      <c r="AL1845" s="219"/>
      <c r="AM1845" s="219"/>
      <c r="AN1845" s="219"/>
      <c r="AO1845" s="221"/>
      <c r="AP1845" s="222"/>
      <c r="AQ1845" s="221"/>
      <c r="AR1845" s="223"/>
      <c r="AS1845" s="41"/>
      <c r="AT1845" s="41"/>
      <c r="AU1845" s="41"/>
      <c r="AV1845" s="228"/>
    </row>
    <row r="1846" spans="28:48" ht="14.25">
      <c r="AB1846" s="219"/>
      <c r="AC1846" s="220"/>
      <c r="AD1846" s="219"/>
      <c r="AE1846" s="220"/>
      <c r="AF1846" s="220"/>
      <c r="AG1846" s="220"/>
      <c r="AH1846" s="219"/>
      <c r="AI1846" s="219"/>
      <c r="AJ1846" s="219"/>
      <c r="AK1846" s="219"/>
      <c r="AL1846" s="219"/>
      <c r="AM1846" s="219"/>
      <c r="AN1846" s="219"/>
      <c r="AO1846" s="221"/>
      <c r="AP1846" s="222"/>
      <c r="AQ1846" s="221"/>
      <c r="AR1846" s="223"/>
      <c r="AS1846" s="41"/>
      <c r="AT1846" s="41"/>
      <c r="AU1846" s="41"/>
      <c r="AV1846" s="228"/>
    </row>
    <row r="1847" spans="28:48" ht="14.25">
      <c r="AB1847" s="219"/>
      <c r="AC1847" s="220"/>
      <c r="AD1847" s="219"/>
      <c r="AE1847" s="220"/>
      <c r="AF1847" s="220"/>
      <c r="AG1847" s="220"/>
      <c r="AH1847" s="219"/>
      <c r="AI1847" s="219"/>
      <c r="AJ1847" s="219"/>
      <c r="AK1847" s="219"/>
      <c r="AL1847" s="219"/>
      <c r="AM1847" s="219"/>
      <c r="AN1847" s="219"/>
      <c r="AO1847" s="221"/>
      <c r="AP1847" s="222"/>
      <c r="AQ1847" s="221"/>
      <c r="AR1847" s="223"/>
      <c r="AS1847" s="41"/>
      <c r="AT1847" s="41"/>
      <c r="AU1847" s="41"/>
      <c r="AV1847" s="228"/>
    </row>
    <row r="1848" spans="28:48" ht="14.25">
      <c r="AB1848" s="219"/>
      <c r="AC1848" s="220"/>
      <c r="AD1848" s="219"/>
      <c r="AE1848" s="220"/>
      <c r="AF1848" s="220"/>
      <c r="AG1848" s="220"/>
      <c r="AH1848" s="219"/>
      <c r="AI1848" s="219"/>
      <c r="AJ1848" s="219"/>
      <c r="AK1848" s="219"/>
      <c r="AL1848" s="219"/>
      <c r="AM1848" s="219"/>
      <c r="AN1848" s="219"/>
      <c r="AO1848" s="221"/>
      <c r="AP1848" s="222"/>
      <c r="AQ1848" s="221"/>
      <c r="AR1848" s="223"/>
      <c r="AS1848" s="41"/>
      <c r="AT1848" s="41"/>
      <c r="AU1848" s="41"/>
      <c r="AV1848" s="228"/>
    </row>
    <row r="1849" spans="28:48" ht="14.25">
      <c r="AB1849" s="219"/>
      <c r="AC1849" s="220"/>
      <c r="AD1849" s="219"/>
      <c r="AE1849" s="220"/>
      <c r="AF1849" s="220"/>
      <c r="AG1849" s="220"/>
      <c r="AH1849" s="219"/>
      <c r="AI1849" s="219"/>
      <c r="AJ1849" s="219"/>
      <c r="AK1849" s="219"/>
      <c r="AL1849" s="219"/>
      <c r="AM1849" s="219"/>
      <c r="AN1849" s="219"/>
      <c r="AO1849" s="221"/>
      <c r="AP1849" s="222"/>
      <c r="AQ1849" s="221"/>
      <c r="AR1849" s="223"/>
      <c r="AS1849" s="41"/>
      <c r="AT1849" s="41"/>
      <c r="AU1849" s="41"/>
      <c r="AV1849" s="228"/>
    </row>
    <row r="1850" spans="28:48" ht="14.25">
      <c r="AB1850" s="219"/>
      <c r="AC1850" s="220"/>
      <c r="AD1850" s="219"/>
      <c r="AE1850" s="220"/>
      <c r="AF1850" s="220"/>
      <c r="AG1850" s="220"/>
      <c r="AH1850" s="219"/>
      <c r="AI1850" s="219"/>
      <c r="AJ1850" s="219"/>
      <c r="AK1850" s="219"/>
      <c r="AL1850" s="219"/>
      <c r="AM1850" s="219"/>
      <c r="AN1850" s="219"/>
      <c r="AO1850" s="221"/>
      <c r="AP1850" s="222"/>
      <c r="AQ1850" s="221"/>
      <c r="AR1850" s="223"/>
      <c r="AS1850" s="41"/>
      <c r="AT1850" s="41"/>
      <c r="AU1850" s="41"/>
      <c r="AV1850" s="228"/>
    </row>
    <row r="1851" spans="28:48" ht="14.25">
      <c r="AB1851" s="219"/>
      <c r="AC1851" s="220"/>
      <c r="AD1851" s="219"/>
      <c r="AE1851" s="220"/>
      <c r="AF1851" s="220"/>
      <c r="AG1851" s="220"/>
      <c r="AH1851" s="219"/>
      <c r="AI1851" s="219"/>
      <c r="AJ1851" s="219"/>
      <c r="AK1851" s="219"/>
      <c r="AL1851" s="219"/>
      <c r="AM1851" s="219"/>
      <c r="AN1851" s="219"/>
      <c r="AO1851" s="221"/>
      <c r="AP1851" s="222"/>
      <c r="AQ1851" s="221"/>
      <c r="AR1851" s="223"/>
      <c r="AS1851" s="41"/>
      <c r="AT1851" s="41"/>
      <c r="AU1851" s="41"/>
      <c r="AV1851" s="228"/>
    </row>
    <row r="1852" spans="28:48" ht="14.25">
      <c r="AB1852" s="219"/>
      <c r="AC1852" s="220"/>
      <c r="AD1852" s="219"/>
      <c r="AE1852" s="220"/>
      <c r="AF1852" s="220"/>
      <c r="AG1852" s="220"/>
      <c r="AH1852" s="219"/>
      <c r="AI1852" s="219"/>
      <c r="AJ1852" s="219"/>
      <c r="AK1852" s="219"/>
      <c r="AL1852" s="219"/>
      <c r="AM1852" s="219"/>
      <c r="AN1852" s="219"/>
      <c r="AO1852" s="221"/>
      <c r="AP1852" s="222"/>
      <c r="AQ1852" s="221"/>
      <c r="AR1852" s="223"/>
      <c r="AS1852" s="41"/>
      <c r="AT1852" s="41"/>
      <c r="AU1852" s="41"/>
      <c r="AV1852" s="228"/>
    </row>
    <row r="1853" spans="28:48" ht="14.25">
      <c r="AB1853" s="219"/>
      <c r="AC1853" s="220"/>
      <c r="AD1853" s="219"/>
      <c r="AE1853" s="220"/>
      <c r="AF1853" s="220"/>
      <c r="AG1853" s="220"/>
      <c r="AH1853" s="219"/>
      <c r="AI1853" s="219"/>
      <c r="AJ1853" s="219"/>
      <c r="AK1853" s="219"/>
      <c r="AL1853" s="219"/>
      <c r="AM1853" s="219"/>
      <c r="AN1853" s="219"/>
      <c r="AO1853" s="221"/>
      <c r="AP1853" s="222"/>
      <c r="AQ1853" s="221"/>
      <c r="AR1853" s="223"/>
      <c r="AS1853" s="41"/>
      <c r="AT1853" s="41"/>
      <c r="AU1853" s="41"/>
      <c r="AV1853" s="228"/>
    </row>
    <row r="1854" spans="28:48" ht="14.25">
      <c r="AB1854" s="219"/>
      <c r="AC1854" s="220"/>
      <c r="AD1854" s="219"/>
      <c r="AE1854" s="220"/>
      <c r="AF1854" s="220"/>
      <c r="AG1854" s="220"/>
      <c r="AH1854" s="219"/>
      <c r="AI1854" s="219"/>
      <c r="AJ1854" s="219"/>
      <c r="AK1854" s="219"/>
      <c r="AL1854" s="219"/>
      <c r="AM1854" s="219"/>
      <c r="AN1854" s="219"/>
      <c r="AO1854" s="221"/>
      <c r="AP1854" s="222"/>
      <c r="AQ1854" s="221"/>
      <c r="AR1854" s="223"/>
      <c r="AS1854" s="41"/>
      <c r="AT1854" s="41"/>
      <c r="AU1854" s="41"/>
      <c r="AV1854" s="228"/>
    </row>
    <row r="1855" spans="28:48" ht="14.25">
      <c r="AB1855" s="219"/>
      <c r="AC1855" s="220"/>
      <c r="AD1855" s="219"/>
      <c r="AE1855" s="220"/>
      <c r="AF1855" s="220"/>
      <c r="AG1855" s="220"/>
      <c r="AH1855" s="219"/>
      <c r="AI1855" s="219"/>
      <c r="AJ1855" s="219"/>
      <c r="AK1855" s="219"/>
      <c r="AL1855" s="219"/>
      <c r="AM1855" s="219"/>
      <c r="AN1855" s="219"/>
      <c r="AO1855" s="221"/>
      <c r="AP1855" s="222"/>
      <c r="AQ1855" s="221"/>
      <c r="AR1855" s="223"/>
      <c r="AS1855" s="41"/>
      <c r="AT1855" s="41"/>
      <c r="AU1855" s="41"/>
      <c r="AV1855" s="228"/>
    </row>
    <row r="1856" spans="28:48" ht="14.25">
      <c r="AB1856" s="219"/>
      <c r="AC1856" s="220"/>
      <c r="AD1856" s="219"/>
      <c r="AE1856" s="220"/>
      <c r="AF1856" s="220"/>
      <c r="AG1856" s="220"/>
      <c r="AH1856" s="219"/>
      <c r="AI1856" s="219"/>
      <c r="AJ1856" s="219"/>
      <c r="AK1856" s="219"/>
      <c r="AL1856" s="219"/>
      <c r="AM1856" s="219"/>
      <c r="AN1856" s="219"/>
      <c r="AO1856" s="221"/>
      <c r="AP1856" s="222"/>
      <c r="AQ1856" s="221"/>
      <c r="AR1856" s="223"/>
      <c r="AS1856" s="41"/>
      <c r="AT1856" s="41"/>
      <c r="AU1856" s="41"/>
      <c r="AV1856" s="228"/>
    </row>
    <row r="1857" spans="28:48" ht="14.25">
      <c r="AB1857" s="219"/>
      <c r="AC1857" s="220"/>
      <c r="AD1857" s="219"/>
      <c r="AE1857" s="220"/>
      <c r="AF1857" s="220"/>
      <c r="AG1857" s="220"/>
      <c r="AH1857" s="219"/>
      <c r="AI1857" s="219"/>
      <c r="AJ1857" s="219"/>
      <c r="AK1857" s="219"/>
      <c r="AL1857" s="219"/>
      <c r="AM1857" s="219"/>
      <c r="AN1857" s="219"/>
      <c r="AO1857" s="221"/>
      <c r="AP1857" s="222"/>
      <c r="AQ1857" s="221"/>
      <c r="AR1857" s="223"/>
      <c r="AS1857" s="41"/>
      <c r="AT1857" s="41"/>
      <c r="AU1857" s="41"/>
      <c r="AV1857" s="228"/>
    </row>
    <row r="1858" spans="28:48" ht="14.25">
      <c r="AB1858" s="219"/>
      <c r="AC1858" s="220"/>
      <c r="AD1858" s="219"/>
      <c r="AE1858" s="220"/>
      <c r="AF1858" s="220"/>
      <c r="AG1858" s="220"/>
      <c r="AH1858" s="219"/>
      <c r="AI1858" s="219"/>
      <c r="AJ1858" s="219"/>
      <c r="AK1858" s="219"/>
      <c r="AL1858" s="219"/>
      <c r="AM1858" s="219"/>
      <c r="AN1858" s="219"/>
      <c r="AO1858" s="221"/>
      <c r="AP1858" s="222"/>
      <c r="AQ1858" s="221"/>
      <c r="AR1858" s="223"/>
      <c r="AS1858" s="41"/>
      <c r="AT1858" s="41"/>
      <c r="AU1858" s="41"/>
      <c r="AV1858" s="228"/>
    </row>
    <row r="1859" spans="28:48" ht="14.25">
      <c r="AB1859" s="219"/>
      <c r="AC1859" s="220"/>
      <c r="AD1859" s="219"/>
      <c r="AE1859" s="220"/>
      <c r="AF1859" s="220"/>
      <c r="AG1859" s="220"/>
      <c r="AH1859" s="219"/>
      <c r="AI1859" s="219"/>
      <c r="AJ1859" s="219"/>
      <c r="AK1859" s="219"/>
      <c r="AL1859" s="219"/>
      <c r="AM1859" s="219"/>
      <c r="AN1859" s="219"/>
      <c r="AO1859" s="221"/>
      <c r="AP1859" s="222"/>
      <c r="AQ1859" s="221"/>
      <c r="AR1859" s="223"/>
      <c r="AS1859" s="41"/>
      <c r="AT1859" s="41"/>
      <c r="AU1859" s="41"/>
      <c r="AV1859" s="228"/>
    </row>
    <row r="1860" spans="28:48" ht="14.25">
      <c r="AB1860" s="219"/>
      <c r="AC1860" s="220"/>
      <c r="AD1860" s="219"/>
      <c r="AE1860" s="220"/>
      <c r="AF1860" s="220"/>
      <c r="AG1860" s="220"/>
      <c r="AH1860" s="219"/>
      <c r="AI1860" s="219"/>
      <c r="AJ1860" s="219"/>
      <c r="AK1860" s="219"/>
      <c r="AL1860" s="219"/>
      <c r="AM1860" s="219"/>
      <c r="AN1860" s="219"/>
      <c r="AO1860" s="221"/>
      <c r="AP1860" s="222"/>
      <c r="AQ1860" s="221"/>
      <c r="AR1860" s="223"/>
      <c r="AS1860" s="41"/>
      <c r="AT1860" s="41"/>
      <c r="AU1860" s="41"/>
      <c r="AV1860" s="228"/>
    </row>
    <row r="1861" spans="28:48" ht="14.25">
      <c r="AB1861" s="219"/>
      <c r="AC1861" s="220"/>
      <c r="AD1861" s="219"/>
      <c r="AE1861" s="220"/>
      <c r="AF1861" s="220"/>
      <c r="AG1861" s="220"/>
      <c r="AH1861" s="219"/>
      <c r="AI1861" s="219"/>
      <c r="AJ1861" s="219"/>
      <c r="AK1861" s="219"/>
      <c r="AL1861" s="219"/>
      <c r="AM1861" s="219"/>
      <c r="AN1861" s="219"/>
      <c r="AO1861" s="221"/>
      <c r="AP1861" s="222"/>
      <c r="AQ1861" s="221"/>
      <c r="AR1861" s="223"/>
      <c r="AS1861" s="41"/>
      <c r="AT1861" s="41"/>
      <c r="AU1861" s="41"/>
      <c r="AV1861" s="228"/>
    </row>
    <row r="1862" spans="28:48" ht="14.25">
      <c r="AB1862" s="219"/>
      <c r="AC1862" s="220"/>
      <c r="AD1862" s="219"/>
      <c r="AE1862" s="220"/>
      <c r="AF1862" s="220"/>
      <c r="AG1862" s="220"/>
      <c r="AH1862" s="219"/>
      <c r="AI1862" s="219"/>
      <c r="AJ1862" s="219"/>
      <c r="AK1862" s="219"/>
      <c r="AL1862" s="219"/>
      <c r="AM1862" s="219"/>
      <c r="AN1862" s="219"/>
      <c r="AO1862" s="221"/>
      <c r="AP1862" s="222"/>
      <c r="AQ1862" s="221"/>
      <c r="AR1862" s="223"/>
      <c r="AS1862" s="41"/>
      <c r="AT1862" s="41"/>
      <c r="AU1862" s="41"/>
      <c r="AV1862" s="228"/>
    </row>
    <row r="1863" spans="28:48" ht="14.25">
      <c r="AB1863" s="219"/>
      <c r="AC1863" s="220"/>
      <c r="AD1863" s="219"/>
      <c r="AE1863" s="220"/>
      <c r="AF1863" s="220"/>
      <c r="AG1863" s="220"/>
      <c r="AH1863" s="219"/>
      <c r="AI1863" s="219"/>
      <c r="AJ1863" s="219"/>
      <c r="AK1863" s="219"/>
      <c r="AL1863" s="219"/>
      <c r="AM1863" s="219"/>
      <c r="AN1863" s="219"/>
      <c r="AO1863" s="221"/>
      <c r="AP1863" s="222"/>
      <c r="AQ1863" s="221"/>
      <c r="AR1863" s="223"/>
      <c r="AS1863" s="41"/>
      <c r="AT1863" s="41"/>
      <c r="AU1863" s="41"/>
      <c r="AV1863" s="228"/>
    </row>
    <row r="1864" spans="28:48" ht="14.25">
      <c r="AB1864" s="219"/>
      <c r="AC1864" s="220"/>
      <c r="AD1864" s="219"/>
      <c r="AE1864" s="220"/>
      <c r="AF1864" s="220"/>
      <c r="AG1864" s="220"/>
      <c r="AH1864" s="219"/>
      <c r="AI1864" s="219"/>
      <c r="AJ1864" s="219"/>
      <c r="AK1864" s="219"/>
      <c r="AL1864" s="219"/>
      <c r="AM1864" s="219"/>
      <c r="AN1864" s="219"/>
      <c r="AO1864" s="221"/>
      <c r="AP1864" s="222"/>
      <c r="AQ1864" s="221"/>
      <c r="AR1864" s="223"/>
      <c r="AS1864" s="41"/>
      <c r="AT1864" s="41"/>
      <c r="AU1864" s="41"/>
      <c r="AV1864" s="228"/>
    </row>
    <row r="1865" spans="28:48" ht="14.25">
      <c r="AB1865" s="219"/>
      <c r="AC1865" s="220"/>
      <c r="AD1865" s="219"/>
      <c r="AE1865" s="220"/>
      <c r="AF1865" s="220"/>
      <c r="AG1865" s="220"/>
      <c r="AH1865" s="219"/>
      <c r="AI1865" s="219"/>
      <c r="AJ1865" s="219"/>
      <c r="AK1865" s="219"/>
      <c r="AL1865" s="219"/>
      <c r="AM1865" s="219"/>
      <c r="AN1865" s="219"/>
      <c r="AO1865" s="221"/>
      <c r="AP1865" s="222"/>
      <c r="AQ1865" s="221"/>
      <c r="AR1865" s="223"/>
      <c r="AS1865" s="41"/>
      <c r="AT1865" s="41"/>
      <c r="AU1865" s="41"/>
      <c r="AV1865" s="228"/>
    </row>
    <row r="1866" spans="28:48" ht="14.25">
      <c r="AB1866" s="219"/>
      <c r="AC1866" s="220"/>
      <c r="AD1866" s="219"/>
      <c r="AE1866" s="220"/>
      <c r="AF1866" s="220"/>
      <c r="AG1866" s="220"/>
      <c r="AH1866" s="219"/>
      <c r="AI1866" s="219"/>
      <c r="AJ1866" s="219"/>
      <c r="AK1866" s="219"/>
      <c r="AL1866" s="219"/>
      <c r="AM1866" s="219"/>
      <c r="AN1866" s="219"/>
      <c r="AO1866" s="221"/>
      <c r="AP1866" s="222"/>
      <c r="AQ1866" s="221"/>
      <c r="AR1866" s="223"/>
      <c r="AS1866" s="41"/>
      <c r="AT1866" s="41"/>
      <c r="AU1866" s="41"/>
      <c r="AV1866" s="228"/>
    </row>
    <row r="1867" spans="28:48" ht="14.25">
      <c r="AB1867" s="219"/>
      <c r="AC1867" s="220"/>
      <c r="AD1867" s="219"/>
      <c r="AE1867" s="220"/>
      <c r="AF1867" s="220"/>
      <c r="AG1867" s="220"/>
      <c r="AH1867" s="219"/>
      <c r="AI1867" s="219"/>
      <c r="AJ1867" s="219"/>
      <c r="AK1867" s="219"/>
      <c r="AL1867" s="219"/>
      <c r="AM1867" s="219"/>
      <c r="AN1867" s="219"/>
      <c r="AO1867" s="221"/>
      <c r="AP1867" s="222"/>
      <c r="AQ1867" s="221"/>
      <c r="AR1867" s="223"/>
      <c r="AS1867" s="41"/>
      <c r="AT1867" s="41"/>
      <c r="AU1867" s="41"/>
      <c r="AV1867" s="228"/>
    </row>
    <row r="1868" spans="28:48" ht="14.25">
      <c r="AB1868" s="219"/>
      <c r="AC1868" s="220"/>
      <c r="AD1868" s="219"/>
      <c r="AE1868" s="220"/>
      <c r="AF1868" s="220"/>
      <c r="AG1868" s="220"/>
      <c r="AH1868" s="219"/>
      <c r="AI1868" s="219"/>
      <c r="AJ1868" s="219"/>
      <c r="AK1868" s="219"/>
      <c r="AL1868" s="219"/>
      <c r="AM1868" s="219"/>
      <c r="AN1868" s="219"/>
      <c r="AO1868" s="221"/>
      <c r="AP1868" s="222"/>
      <c r="AQ1868" s="221"/>
      <c r="AR1868" s="223"/>
      <c r="AS1868" s="41"/>
      <c r="AT1868" s="41"/>
      <c r="AU1868" s="41"/>
      <c r="AV1868" s="228"/>
    </row>
    <row r="1869" spans="28:48" ht="14.25">
      <c r="AB1869" s="219"/>
      <c r="AC1869" s="220"/>
      <c r="AD1869" s="219"/>
      <c r="AE1869" s="220"/>
      <c r="AF1869" s="220"/>
      <c r="AG1869" s="220"/>
      <c r="AH1869" s="219"/>
      <c r="AI1869" s="219"/>
      <c r="AJ1869" s="219"/>
      <c r="AK1869" s="219"/>
      <c r="AL1869" s="219"/>
      <c r="AM1869" s="219"/>
      <c r="AN1869" s="219"/>
      <c r="AO1869" s="221"/>
      <c r="AP1869" s="222"/>
      <c r="AQ1869" s="221"/>
      <c r="AR1869" s="223"/>
      <c r="AS1869" s="41"/>
      <c r="AT1869" s="41"/>
      <c r="AU1869" s="41"/>
      <c r="AV1869" s="228"/>
    </row>
    <row r="1870" spans="28:48" ht="14.25">
      <c r="AB1870" s="219"/>
      <c r="AC1870" s="220"/>
      <c r="AD1870" s="219"/>
      <c r="AE1870" s="220"/>
      <c r="AF1870" s="220"/>
      <c r="AG1870" s="220"/>
      <c r="AH1870" s="219"/>
      <c r="AI1870" s="219"/>
      <c r="AJ1870" s="219"/>
      <c r="AK1870" s="219"/>
      <c r="AL1870" s="219"/>
      <c r="AM1870" s="219"/>
      <c r="AN1870" s="219"/>
      <c r="AO1870" s="221"/>
      <c r="AP1870" s="222"/>
      <c r="AQ1870" s="221"/>
      <c r="AR1870" s="223"/>
      <c r="AS1870" s="41"/>
      <c r="AT1870" s="41"/>
      <c r="AU1870" s="41"/>
      <c r="AV1870" s="228"/>
    </row>
    <row r="1871" spans="28:48" ht="14.25">
      <c r="AB1871" s="219"/>
      <c r="AC1871" s="220"/>
      <c r="AD1871" s="219"/>
      <c r="AE1871" s="220"/>
      <c r="AF1871" s="220"/>
      <c r="AG1871" s="220"/>
      <c r="AH1871" s="219"/>
      <c r="AI1871" s="219"/>
      <c r="AJ1871" s="219"/>
      <c r="AK1871" s="219"/>
      <c r="AL1871" s="219"/>
      <c r="AM1871" s="219"/>
      <c r="AN1871" s="219"/>
      <c r="AO1871" s="221"/>
      <c r="AP1871" s="222"/>
      <c r="AQ1871" s="221"/>
      <c r="AR1871" s="223"/>
      <c r="AS1871" s="41"/>
      <c r="AT1871" s="41"/>
      <c r="AU1871" s="41"/>
      <c r="AV1871" s="228"/>
    </row>
    <row r="1872" spans="28:48" ht="14.25">
      <c r="AB1872" s="219"/>
      <c r="AC1872" s="220"/>
      <c r="AD1872" s="219"/>
      <c r="AE1872" s="220"/>
      <c r="AF1872" s="220"/>
      <c r="AG1872" s="220"/>
      <c r="AH1872" s="219"/>
      <c r="AI1872" s="219"/>
      <c r="AJ1872" s="219"/>
      <c r="AK1872" s="219"/>
      <c r="AL1872" s="219"/>
      <c r="AM1872" s="219"/>
      <c r="AN1872" s="219"/>
      <c r="AO1872" s="221"/>
      <c r="AP1872" s="222"/>
      <c r="AQ1872" s="221"/>
      <c r="AR1872" s="223"/>
      <c r="AS1872" s="41"/>
      <c r="AT1872" s="41"/>
      <c r="AU1872" s="41"/>
      <c r="AV1872" s="228"/>
    </row>
    <row r="1873" spans="28:48" ht="14.25">
      <c r="AB1873" s="219"/>
      <c r="AC1873" s="220"/>
      <c r="AD1873" s="219"/>
      <c r="AE1873" s="220"/>
      <c r="AF1873" s="220"/>
      <c r="AG1873" s="220"/>
      <c r="AH1873" s="219"/>
      <c r="AI1873" s="219"/>
      <c r="AJ1873" s="219"/>
      <c r="AK1873" s="219"/>
      <c r="AL1873" s="219"/>
      <c r="AM1873" s="219"/>
      <c r="AN1873" s="219"/>
      <c r="AO1873" s="221"/>
      <c r="AP1873" s="222"/>
      <c r="AQ1873" s="221"/>
      <c r="AR1873" s="223"/>
      <c r="AS1873" s="41"/>
      <c r="AT1873" s="41"/>
      <c r="AU1873" s="41"/>
      <c r="AV1873" s="228"/>
    </row>
    <row r="1874" spans="28:48" ht="14.25">
      <c r="AB1874" s="219"/>
      <c r="AC1874" s="220"/>
      <c r="AD1874" s="219"/>
      <c r="AE1874" s="220"/>
      <c r="AF1874" s="220"/>
      <c r="AG1874" s="220"/>
      <c r="AH1874" s="219" t="s">
        <v>113</v>
      </c>
      <c r="AI1874" s="219"/>
      <c r="AJ1874" s="219"/>
      <c r="AK1874" s="219"/>
      <c r="AL1874" s="219"/>
      <c r="AM1874" s="219"/>
      <c r="AN1874" s="219"/>
      <c r="AO1874" s="221" t="s">
        <v>84</v>
      </c>
      <c r="AP1874" s="222"/>
      <c r="AQ1874" s="221" t="s">
        <v>165</v>
      </c>
      <c r="AR1874" s="223"/>
      <c r="AS1874" s="41" t="s">
        <v>83</v>
      </c>
      <c r="AT1874" s="41"/>
      <c r="AU1874" s="41"/>
      <c r="AV1874" s="228"/>
    </row>
    <row r="1875" spans="28:48" ht="14.25">
      <c r="AB1875" s="219"/>
      <c r="AC1875" s="220"/>
      <c r="AD1875" s="219"/>
      <c r="AE1875" s="220"/>
      <c r="AF1875" s="220"/>
      <c r="AG1875" s="220"/>
      <c r="AH1875" s="219"/>
      <c r="AI1875" s="219"/>
      <c r="AJ1875" s="219"/>
      <c r="AK1875" s="219"/>
      <c r="AL1875" s="219"/>
      <c r="AM1875" s="219"/>
      <c r="AN1875" s="219"/>
      <c r="AO1875" s="221"/>
      <c r="AP1875" s="222"/>
      <c r="AQ1875" s="221"/>
      <c r="AR1875" s="223"/>
      <c r="AS1875" s="41"/>
      <c r="AT1875" s="41"/>
      <c r="AU1875" s="41"/>
      <c r="AV1875" s="228"/>
    </row>
    <row r="1876" spans="28:48" ht="14.25">
      <c r="AB1876" s="219"/>
      <c r="AC1876" s="220"/>
      <c r="AD1876" s="219"/>
      <c r="AE1876" s="220"/>
      <c r="AF1876" s="220"/>
      <c r="AG1876" s="220"/>
      <c r="AH1876" s="219"/>
      <c r="AI1876" s="219"/>
      <c r="AJ1876" s="219"/>
      <c r="AK1876" s="219"/>
      <c r="AL1876" s="219"/>
      <c r="AM1876" s="219"/>
      <c r="AN1876" s="219"/>
      <c r="AO1876" s="221"/>
      <c r="AP1876" s="222"/>
      <c r="AQ1876" s="221"/>
      <c r="AR1876" s="223"/>
      <c r="AS1876" s="41"/>
      <c r="AT1876" s="41"/>
      <c r="AU1876" s="41"/>
      <c r="AV1876" s="228"/>
    </row>
    <row r="1877" spans="28:48" ht="14.25">
      <c r="AB1877" s="219"/>
      <c r="AC1877" s="220"/>
      <c r="AD1877" s="219"/>
      <c r="AE1877" s="220"/>
      <c r="AF1877" s="220"/>
      <c r="AG1877" s="220"/>
      <c r="AH1877" s="219"/>
      <c r="AI1877" s="219"/>
      <c r="AJ1877" s="219"/>
      <c r="AK1877" s="219"/>
      <c r="AL1877" s="219"/>
      <c r="AM1877" s="219"/>
      <c r="AN1877" s="219"/>
      <c r="AO1877" s="221"/>
      <c r="AP1877" s="222"/>
      <c r="AQ1877" s="221"/>
      <c r="AR1877" s="223"/>
      <c r="AS1877" s="41"/>
      <c r="AT1877" s="41"/>
      <c r="AU1877" s="41"/>
      <c r="AV1877" s="228"/>
    </row>
    <row r="1878" spans="28:48" ht="14.25">
      <c r="AB1878" s="219"/>
      <c r="AC1878" s="220"/>
      <c r="AD1878" s="219"/>
      <c r="AE1878" s="220"/>
      <c r="AF1878" s="220"/>
      <c r="AG1878" s="220"/>
      <c r="AH1878" s="219"/>
      <c r="AI1878" s="219"/>
      <c r="AJ1878" s="219"/>
      <c r="AK1878" s="219"/>
      <c r="AL1878" s="219"/>
      <c r="AM1878" s="219"/>
      <c r="AN1878" s="219"/>
      <c r="AO1878" s="221"/>
      <c r="AP1878" s="222"/>
      <c r="AQ1878" s="221"/>
      <c r="AR1878" s="223"/>
      <c r="AS1878" s="41"/>
      <c r="AT1878" s="41"/>
      <c r="AU1878" s="41"/>
      <c r="AV1878" s="228"/>
    </row>
    <row r="1879" spans="28:48" ht="14.25">
      <c r="AB1879" s="219"/>
      <c r="AC1879" s="220"/>
      <c r="AD1879" s="219"/>
      <c r="AE1879" s="220"/>
      <c r="AF1879" s="220"/>
      <c r="AG1879" s="220"/>
      <c r="AH1879" s="219"/>
      <c r="AI1879" s="219"/>
      <c r="AJ1879" s="219"/>
      <c r="AK1879" s="219"/>
      <c r="AL1879" s="219"/>
      <c r="AM1879" s="219"/>
      <c r="AN1879" s="219"/>
      <c r="AO1879" s="221"/>
      <c r="AP1879" s="222"/>
      <c r="AQ1879" s="221"/>
      <c r="AR1879" s="223"/>
      <c r="AS1879" s="41"/>
      <c r="AT1879" s="41"/>
      <c r="AU1879" s="41"/>
      <c r="AV1879" s="228"/>
    </row>
    <row r="1880" spans="28:48" ht="14.25">
      <c r="AB1880" s="219"/>
      <c r="AC1880" s="220"/>
      <c r="AD1880" s="219"/>
      <c r="AE1880" s="220"/>
      <c r="AF1880" s="220"/>
      <c r="AG1880" s="220"/>
      <c r="AH1880" s="219"/>
      <c r="AI1880" s="219"/>
      <c r="AJ1880" s="219"/>
      <c r="AK1880" s="219"/>
      <c r="AL1880" s="219"/>
      <c r="AM1880" s="219"/>
      <c r="AN1880" s="219"/>
      <c r="AO1880" s="221"/>
      <c r="AP1880" s="222"/>
      <c r="AQ1880" s="221"/>
      <c r="AR1880" s="223"/>
      <c r="AS1880" s="41"/>
      <c r="AT1880" s="41"/>
      <c r="AU1880" s="41"/>
      <c r="AV1880" s="228"/>
    </row>
    <row r="1881" spans="28:48" ht="14.25">
      <c r="AB1881" s="219"/>
      <c r="AC1881" s="220"/>
      <c r="AD1881" s="219"/>
      <c r="AE1881" s="220"/>
      <c r="AF1881" s="220"/>
      <c r="AG1881" s="220"/>
      <c r="AH1881" s="219"/>
      <c r="AI1881" s="219"/>
      <c r="AJ1881" s="219"/>
      <c r="AK1881" s="219"/>
      <c r="AL1881" s="219"/>
      <c r="AM1881" s="219"/>
      <c r="AN1881" s="219"/>
      <c r="AO1881" s="221"/>
      <c r="AP1881" s="222"/>
      <c r="AQ1881" s="221"/>
      <c r="AR1881" s="223"/>
      <c r="AS1881" s="41"/>
      <c r="AT1881" s="41"/>
      <c r="AU1881" s="41"/>
      <c r="AV1881" s="228"/>
    </row>
    <row r="1882" spans="28:48" ht="14.25">
      <c r="AB1882" s="219"/>
      <c r="AC1882" s="220"/>
      <c r="AD1882" s="219"/>
      <c r="AE1882" s="220"/>
      <c r="AF1882" s="220"/>
      <c r="AG1882" s="220"/>
      <c r="AH1882" s="219"/>
      <c r="AI1882" s="219"/>
      <c r="AJ1882" s="219"/>
      <c r="AK1882" s="219"/>
      <c r="AL1882" s="219"/>
      <c r="AM1882" s="219"/>
      <c r="AN1882" s="219"/>
      <c r="AO1882" s="221"/>
      <c r="AP1882" s="222"/>
      <c r="AQ1882" s="221"/>
      <c r="AR1882" s="223"/>
      <c r="AS1882" s="41"/>
      <c r="AT1882" s="41"/>
      <c r="AU1882" s="41"/>
      <c r="AV1882" s="228"/>
    </row>
    <row r="1883" spans="28:48" ht="14.25">
      <c r="AB1883" s="219"/>
      <c r="AC1883" s="220"/>
      <c r="AD1883" s="219"/>
      <c r="AE1883" s="220"/>
      <c r="AF1883" s="220"/>
      <c r="AG1883" s="220"/>
      <c r="AH1883" s="219"/>
      <c r="AI1883" s="219"/>
      <c r="AJ1883" s="219"/>
      <c r="AK1883" s="219"/>
      <c r="AL1883" s="219"/>
      <c r="AM1883" s="219"/>
      <c r="AN1883" s="219"/>
      <c r="AO1883" s="221"/>
      <c r="AP1883" s="222"/>
      <c r="AQ1883" s="221"/>
      <c r="AR1883" s="223"/>
      <c r="AS1883" s="41"/>
      <c r="AT1883" s="41"/>
      <c r="AU1883" s="41"/>
      <c r="AV1883" s="228"/>
    </row>
    <row r="1884" spans="28:48" ht="14.25">
      <c r="AB1884" s="219"/>
      <c r="AC1884" s="220"/>
      <c r="AD1884" s="219"/>
      <c r="AE1884" s="220"/>
      <c r="AF1884" s="220"/>
      <c r="AG1884" s="220"/>
      <c r="AH1884" s="219"/>
      <c r="AI1884" s="219"/>
      <c r="AJ1884" s="219"/>
      <c r="AK1884" s="219"/>
      <c r="AL1884" s="219"/>
      <c r="AM1884" s="219"/>
      <c r="AN1884" s="219"/>
      <c r="AO1884" s="221"/>
      <c r="AP1884" s="222"/>
      <c r="AQ1884" s="221"/>
      <c r="AR1884" s="223"/>
      <c r="AS1884" s="41"/>
      <c r="AT1884" s="41"/>
      <c r="AU1884" s="41"/>
      <c r="AV1884" s="228"/>
    </row>
    <row r="1885" spans="28:48" ht="14.25">
      <c r="AB1885" s="219"/>
      <c r="AC1885" s="220"/>
      <c r="AD1885" s="219"/>
      <c r="AE1885" s="220"/>
      <c r="AF1885" s="220"/>
      <c r="AG1885" s="220"/>
      <c r="AH1885" s="219"/>
      <c r="AI1885" s="219"/>
      <c r="AJ1885" s="219"/>
      <c r="AK1885" s="219"/>
      <c r="AL1885" s="219"/>
      <c r="AM1885" s="219"/>
      <c r="AN1885" s="219"/>
      <c r="AO1885" s="221"/>
      <c r="AP1885" s="222"/>
      <c r="AQ1885" s="221"/>
      <c r="AR1885" s="223"/>
      <c r="AS1885" s="41"/>
      <c r="AT1885" s="41"/>
      <c r="AU1885" s="41"/>
      <c r="AV1885" s="228"/>
    </row>
    <row r="1886" spans="28:48" ht="14.25">
      <c r="AB1886" s="219"/>
      <c r="AC1886" s="220"/>
      <c r="AD1886" s="219"/>
      <c r="AE1886" s="220"/>
      <c r="AF1886" s="220"/>
      <c r="AG1886" s="220"/>
      <c r="AH1886" s="219"/>
      <c r="AI1886" s="219"/>
      <c r="AJ1886" s="219"/>
      <c r="AK1886" s="219"/>
      <c r="AL1886" s="219"/>
      <c r="AM1886" s="219"/>
      <c r="AN1886" s="219"/>
      <c r="AO1886" s="221"/>
      <c r="AP1886" s="222"/>
      <c r="AQ1886" s="221"/>
      <c r="AR1886" s="223"/>
      <c r="AS1886" s="41"/>
      <c r="AT1886" s="41"/>
      <c r="AU1886" s="41"/>
      <c r="AV1886" s="228"/>
    </row>
    <row r="1887" spans="28:48" ht="14.25">
      <c r="AB1887" s="219"/>
      <c r="AC1887" s="220"/>
      <c r="AD1887" s="219"/>
      <c r="AE1887" s="220"/>
      <c r="AF1887" s="220"/>
      <c r="AG1887" s="220"/>
      <c r="AH1887" s="219"/>
      <c r="AI1887" s="219"/>
      <c r="AJ1887" s="219"/>
      <c r="AK1887" s="219"/>
      <c r="AL1887" s="219"/>
      <c r="AM1887" s="219"/>
      <c r="AN1887" s="219"/>
      <c r="AO1887" s="221"/>
      <c r="AP1887" s="222"/>
      <c r="AQ1887" s="221"/>
      <c r="AR1887" s="223"/>
      <c r="AS1887" s="41"/>
      <c r="AT1887" s="41"/>
      <c r="AU1887" s="41"/>
      <c r="AV1887" s="228"/>
    </row>
    <row r="1888" spans="28:48" ht="14.25">
      <c r="AB1888" s="219"/>
      <c r="AC1888" s="220"/>
      <c r="AD1888" s="219"/>
      <c r="AE1888" s="220"/>
      <c r="AF1888" s="220"/>
      <c r="AG1888" s="220"/>
      <c r="AH1888" s="219"/>
      <c r="AI1888" s="219"/>
      <c r="AJ1888" s="219"/>
      <c r="AK1888" s="219"/>
      <c r="AL1888" s="219"/>
      <c r="AM1888" s="219"/>
      <c r="AN1888" s="219"/>
      <c r="AO1888" s="221"/>
      <c r="AP1888" s="222"/>
      <c r="AQ1888" s="221"/>
      <c r="AR1888" s="223"/>
      <c r="AS1888" s="41"/>
      <c r="AT1888" s="41"/>
      <c r="AU1888" s="41"/>
      <c r="AV1888" s="228"/>
    </row>
    <row r="1889" spans="28:48" ht="14.25">
      <c r="AB1889" s="219"/>
      <c r="AC1889" s="220"/>
      <c r="AD1889" s="219"/>
      <c r="AE1889" s="220"/>
      <c r="AF1889" s="220"/>
      <c r="AG1889" s="220"/>
      <c r="AH1889" s="219"/>
      <c r="AI1889" s="219"/>
      <c r="AJ1889" s="219"/>
      <c r="AK1889" s="219"/>
      <c r="AL1889" s="219"/>
      <c r="AM1889" s="219"/>
      <c r="AN1889" s="219"/>
      <c r="AO1889" s="221"/>
      <c r="AP1889" s="222"/>
      <c r="AQ1889" s="221"/>
      <c r="AR1889" s="223"/>
      <c r="AS1889" s="41"/>
      <c r="AT1889" s="41"/>
      <c r="AU1889" s="41"/>
      <c r="AV1889" s="228"/>
    </row>
    <row r="1890" spans="28:48" ht="14.25">
      <c r="AB1890" s="219"/>
      <c r="AC1890" s="220"/>
      <c r="AD1890" s="219"/>
      <c r="AE1890" s="220"/>
      <c r="AF1890" s="220"/>
      <c r="AG1890" s="220"/>
      <c r="AH1890" s="219"/>
      <c r="AI1890" s="219"/>
      <c r="AJ1890" s="219"/>
      <c r="AK1890" s="219"/>
      <c r="AL1890" s="219"/>
      <c r="AM1890" s="219"/>
      <c r="AN1890" s="219"/>
      <c r="AO1890" s="221"/>
      <c r="AP1890" s="222"/>
      <c r="AQ1890" s="221"/>
      <c r="AR1890" s="223"/>
      <c r="AS1890" s="41"/>
      <c r="AT1890" s="41"/>
      <c r="AU1890" s="41"/>
      <c r="AV1890" s="228"/>
    </row>
    <row r="1891" spans="28:48" ht="14.25">
      <c r="AB1891" s="219"/>
      <c r="AC1891" s="220"/>
      <c r="AD1891" s="219"/>
      <c r="AE1891" s="220"/>
      <c r="AF1891" s="220"/>
      <c r="AG1891" s="220"/>
      <c r="AH1891" s="219"/>
      <c r="AI1891" s="219"/>
      <c r="AJ1891" s="219"/>
      <c r="AK1891" s="219"/>
      <c r="AL1891" s="219"/>
      <c r="AM1891" s="219"/>
      <c r="AN1891" s="219"/>
      <c r="AO1891" s="221"/>
      <c r="AP1891" s="222"/>
      <c r="AQ1891" s="221"/>
      <c r="AR1891" s="223"/>
      <c r="AS1891" s="41"/>
      <c r="AT1891" s="41"/>
      <c r="AU1891" s="41"/>
      <c r="AV1891" s="228"/>
    </row>
    <row r="1892" spans="28:48" ht="14.25">
      <c r="AB1892" s="219"/>
      <c r="AC1892" s="220"/>
      <c r="AD1892" s="219"/>
      <c r="AE1892" s="220"/>
      <c r="AF1892" s="220"/>
      <c r="AG1892" s="220"/>
      <c r="AH1892" s="219"/>
      <c r="AI1892" s="219"/>
      <c r="AJ1892" s="219"/>
      <c r="AK1892" s="219"/>
      <c r="AL1892" s="219"/>
      <c r="AM1892" s="219"/>
      <c r="AN1892" s="219"/>
      <c r="AO1892" s="221"/>
      <c r="AP1892" s="222"/>
      <c r="AQ1892" s="221"/>
      <c r="AR1892" s="223"/>
      <c r="AS1892" s="41"/>
      <c r="AT1892" s="41"/>
      <c r="AU1892" s="41"/>
      <c r="AV1892" s="228"/>
    </row>
    <row r="1893" spans="28:48" ht="14.25">
      <c r="AB1893" s="219"/>
      <c r="AC1893" s="220"/>
      <c r="AD1893" s="219"/>
      <c r="AE1893" s="220"/>
      <c r="AF1893" s="220"/>
      <c r="AG1893" s="220"/>
      <c r="AH1893" s="219"/>
      <c r="AI1893" s="219"/>
      <c r="AJ1893" s="219"/>
      <c r="AK1893" s="219"/>
      <c r="AL1893" s="219"/>
      <c r="AM1893" s="219"/>
      <c r="AN1893" s="219"/>
      <c r="AO1893" s="221"/>
      <c r="AP1893" s="222"/>
      <c r="AQ1893" s="221"/>
      <c r="AR1893" s="223"/>
      <c r="AS1893" s="41"/>
      <c r="AT1893" s="41"/>
      <c r="AU1893" s="41"/>
      <c r="AV1893" s="228"/>
    </row>
    <row r="1894" spans="28:48" ht="14.25">
      <c r="AB1894" s="219"/>
      <c r="AC1894" s="220"/>
      <c r="AD1894" s="219"/>
      <c r="AE1894" s="220"/>
      <c r="AF1894" s="220"/>
      <c r="AG1894" s="220"/>
      <c r="AH1894" s="219"/>
      <c r="AI1894" s="219"/>
      <c r="AJ1894" s="219"/>
      <c r="AK1894" s="219"/>
      <c r="AL1894" s="219"/>
      <c r="AM1894" s="219"/>
      <c r="AN1894" s="219"/>
      <c r="AO1894" s="221"/>
      <c r="AP1894" s="222"/>
      <c r="AQ1894" s="221"/>
      <c r="AR1894" s="223"/>
      <c r="AS1894" s="41"/>
      <c r="AT1894" s="41"/>
      <c r="AU1894" s="41"/>
      <c r="AV1894" s="228"/>
    </row>
    <row r="1895" spans="28:48" ht="14.25">
      <c r="AB1895" s="219"/>
      <c r="AC1895" s="220"/>
      <c r="AD1895" s="219"/>
      <c r="AE1895" s="220"/>
      <c r="AF1895" s="220"/>
      <c r="AG1895" s="220"/>
      <c r="AH1895" s="219"/>
      <c r="AI1895" s="219"/>
      <c r="AJ1895" s="219"/>
      <c r="AK1895" s="219"/>
      <c r="AL1895" s="219"/>
      <c r="AM1895" s="219"/>
      <c r="AN1895" s="219"/>
      <c r="AO1895" s="221"/>
      <c r="AP1895" s="222"/>
      <c r="AQ1895" s="221"/>
      <c r="AR1895" s="223"/>
      <c r="AS1895" s="41"/>
      <c r="AT1895" s="41"/>
      <c r="AU1895" s="41"/>
      <c r="AV1895" s="228"/>
    </row>
    <row r="1896" spans="28:48" ht="14.25">
      <c r="AB1896" s="219"/>
      <c r="AC1896" s="220"/>
      <c r="AD1896" s="219"/>
      <c r="AE1896" s="220"/>
      <c r="AF1896" s="220"/>
      <c r="AG1896" s="220"/>
      <c r="AH1896" s="219"/>
      <c r="AI1896" s="219"/>
      <c r="AJ1896" s="219"/>
      <c r="AK1896" s="219"/>
      <c r="AL1896" s="219"/>
      <c r="AM1896" s="219"/>
      <c r="AN1896" s="219"/>
      <c r="AO1896" s="221"/>
      <c r="AP1896" s="222"/>
      <c r="AQ1896" s="221"/>
      <c r="AR1896" s="223"/>
      <c r="AS1896" s="41"/>
      <c r="AT1896" s="41"/>
      <c r="AU1896" s="41"/>
      <c r="AV1896" s="228"/>
    </row>
    <row r="1897" spans="28:48" ht="14.25">
      <c r="AB1897" s="219"/>
      <c r="AC1897" s="220"/>
      <c r="AD1897" s="219"/>
      <c r="AE1897" s="220"/>
      <c r="AF1897" s="220"/>
      <c r="AG1897" s="220"/>
      <c r="AH1897" s="219"/>
      <c r="AI1897" s="219"/>
      <c r="AJ1897" s="219"/>
      <c r="AK1897" s="219"/>
      <c r="AL1897" s="219"/>
      <c r="AM1897" s="219"/>
      <c r="AN1897" s="219"/>
      <c r="AO1897" s="221"/>
      <c r="AP1897" s="222"/>
      <c r="AQ1897" s="221"/>
      <c r="AR1897" s="223"/>
      <c r="AS1897" s="41"/>
      <c r="AT1897" s="41"/>
      <c r="AU1897" s="41"/>
      <c r="AV1897" s="228"/>
    </row>
    <row r="1898" spans="28:48" ht="14.25">
      <c r="AB1898" s="219"/>
      <c r="AC1898" s="220"/>
      <c r="AD1898" s="219"/>
      <c r="AE1898" s="220"/>
      <c r="AF1898" s="220"/>
      <c r="AG1898" s="220"/>
      <c r="AH1898" s="219"/>
      <c r="AI1898" s="219"/>
      <c r="AJ1898" s="219"/>
      <c r="AK1898" s="219"/>
      <c r="AL1898" s="219"/>
      <c r="AM1898" s="219"/>
      <c r="AN1898" s="219"/>
      <c r="AO1898" s="221"/>
      <c r="AP1898" s="222"/>
      <c r="AQ1898" s="221"/>
      <c r="AR1898" s="223"/>
      <c r="AS1898" s="41"/>
      <c r="AT1898" s="41"/>
      <c r="AU1898" s="41"/>
      <c r="AV1898" s="228"/>
    </row>
    <row r="1899" spans="28:48" ht="14.25">
      <c r="AB1899" s="219"/>
      <c r="AC1899" s="220"/>
      <c r="AD1899" s="219"/>
      <c r="AE1899" s="220"/>
      <c r="AF1899" s="220"/>
      <c r="AG1899" s="220"/>
      <c r="AH1899" s="219"/>
      <c r="AI1899" s="219"/>
      <c r="AJ1899" s="219"/>
      <c r="AK1899" s="219"/>
      <c r="AL1899" s="219"/>
      <c r="AM1899" s="219"/>
      <c r="AN1899" s="219"/>
      <c r="AO1899" s="221"/>
      <c r="AP1899" s="222"/>
      <c r="AQ1899" s="221"/>
      <c r="AR1899" s="223"/>
      <c r="AS1899" s="41"/>
      <c r="AT1899" s="41"/>
      <c r="AU1899" s="41"/>
      <c r="AV1899" s="228"/>
    </row>
    <row r="1900" spans="28:48" ht="14.25">
      <c r="AB1900" s="219"/>
      <c r="AC1900" s="220"/>
      <c r="AD1900" s="219"/>
      <c r="AE1900" s="220"/>
      <c r="AF1900" s="220"/>
      <c r="AG1900" s="220"/>
      <c r="AH1900" s="219"/>
      <c r="AI1900" s="219"/>
      <c r="AJ1900" s="219"/>
      <c r="AK1900" s="219"/>
      <c r="AL1900" s="219"/>
      <c r="AM1900" s="219"/>
      <c r="AN1900" s="219"/>
      <c r="AO1900" s="221"/>
      <c r="AP1900" s="222"/>
      <c r="AQ1900" s="221"/>
      <c r="AR1900" s="223"/>
      <c r="AS1900" s="41"/>
      <c r="AT1900" s="41"/>
      <c r="AU1900" s="41"/>
      <c r="AV1900" s="228"/>
    </row>
    <row r="1901" spans="28:48" ht="14.25">
      <c r="AB1901" s="219"/>
      <c r="AC1901" s="220"/>
      <c r="AD1901" s="219"/>
      <c r="AE1901" s="220"/>
      <c r="AF1901" s="220"/>
      <c r="AG1901" s="220"/>
      <c r="AH1901" s="219"/>
      <c r="AI1901" s="219"/>
      <c r="AJ1901" s="219"/>
      <c r="AK1901" s="219"/>
      <c r="AL1901" s="219"/>
      <c r="AM1901" s="219"/>
      <c r="AN1901" s="219"/>
      <c r="AO1901" s="221"/>
      <c r="AP1901" s="222"/>
      <c r="AQ1901" s="221"/>
      <c r="AR1901" s="223"/>
      <c r="AS1901" s="41"/>
      <c r="AT1901" s="41"/>
      <c r="AU1901" s="41"/>
      <c r="AV1901" s="228"/>
    </row>
    <row r="1902" spans="28:48" ht="14.25">
      <c r="AB1902" s="219"/>
      <c r="AC1902" s="220"/>
      <c r="AD1902" s="219"/>
      <c r="AE1902" s="220"/>
      <c r="AF1902" s="220"/>
      <c r="AG1902" s="220"/>
      <c r="AH1902" s="219"/>
      <c r="AI1902" s="219"/>
      <c r="AJ1902" s="219"/>
      <c r="AK1902" s="219"/>
      <c r="AL1902" s="219"/>
      <c r="AM1902" s="219"/>
      <c r="AN1902" s="219"/>
      <c r="AO1902" s="221"/>
      <c r="AP1902" s="222"/>
      <c r="AQ1902" s="221"/>
      <c r="AR1902" s="223"/>
      <c r="AS1902" s="41"/>
      <c r="AT1902" s="41"/>
      <c r="AU1902" s="41"/>
      <c r="AV1902" s="228"/>
    </row>
    <row r="1903" spans="28:48" ht="14.25">
      <c r="AB1903" s="219"/>
      <c r="AC1903" s="220"/>
      <c r="AD1903" s="219"/>
      <c r="AE1903" s="220"/>
      <c r="AF1903" s="220"/>
      <c r="AG1903" s="220"/>
      <c r="AH1903" s="219"/>
      <c r="AI1903" s="219"/>
      <c r="AJ1903" s="219"/>
      <c r="AK1903" s="219"/>
      <c r="AL1903" s="219"/>
      <c r="AM1903" s="219"/>
      <c r="AN1903" s="219"/>
      <c r="AO1903" s="221"/>
      <c r="AP1903" s="222"/>
      <c r="AQ1903" s="221"/>
      <c r="AR1903" s="223"/>
      <c r="AS1903" s="41"/>
      <c r="AT1903" s="41"/>
      <c r="AU1903" s="41"/>
      <c r="AV1903" s="228"/>
    </row>
    <row r="1904" spans="28:48" ht="14.25">
      <c r="AB1904" s="219"/>
      <c r="AC1904" s="220"/>
      <c r="AD1904" s="219"/>
      <c r="AE1904" s="220"/>
      <c r="AF1904" s="220"/>
      <c r="AG1904" s="220"/>
      <c r="AH1904" s="219"/>
      <c r="AI1904" s="219"/>
      <c r="AJ1904" s="219"/>
      <c r="AK1904" s="219"/>
      <c r="AL1904" s="219"/>
      <c r="AM1904" s="219"/>
      <c r="AN1904" s="219"/>
      <c r="AO1904" s="221"/>
      <c r="AP1904" s="222"/>
      <c r="AQ1904" s="221"/>
      <c r="AR1904" s="223"/>
      <c r="AS1904" s="41"/>
      <c r="AT1904" s="41"/>
      <c r="AU1904" s="41"/>
      <c r="AV1904" s="228"/>
    </row>
    <row r="1905" spans="28:48" ht="14.25">
      <c r="AB1905" s="219"/>
      <c r="AC1905" s="220"/>
      <c r="AD1905" s="219"/>
      <c r="AE1905" s="220"/>
      <c r="AF1905" s="220"/>
      <c r="AG1905" s="220"/>
      <c r="AH1905" s="219"/>
      <c r="AI1905" s="219"/>
      <c r="AJ1905" s="219"/>
      <c r="AK1905" s="219"/>
      <c r="AL1905" s="219"/>
      <c r="AM1905" s="219"/>
      <c r="AN1905" s="219"/>
      <c r="AO1905" s="221"/>
      <c r="AP1905" s="222"/>
      <c r="AQ1905" s="221"/>
      <c r="AR1905" s="223"/>
      <c r="AS1905" s="41"/>
      <c r="AT1905" s="41"/>
      <c r="AU1905" s="41"/>
      <c r="AV1905" s="228"/>
    </row>
    <row r="1906" spans="28:48" ht="14.25">
      <c r="AB1906" s="219"/>
      <c r="AC1906" s="220"/>
      <c r="AD1906" s="219"/>
      <c r="AE1906" s="220"/>
      <c r="AF1906" s="220"/>
      <c r="AG1906" s="220"/>
      <c r="AH1906" s="219"/>
      <c r="AI1906" s="219"/>
      <c r="AJ1906" s="219"/>
      <c r="AK1906" s="219"/>
      <c r="AL1906" s="219"/>
      <c r="AM1906" s="219"/>
      <c r="AN1906" s="219"/>
      <c r="AO1906" s="221"/>
      <c r="AP1906" s="222"/>
      <c r="AQ1906" s="221"/>
      <c r="AR1906" s="223"/>
      <c r="AS1906" s="41"/>
      <c r="AT1906" s="41"/>
      <c r="AU1906" s="41"/>
      <c r="AV1906" s="228"/>
    </row>
    <row r="1907" spans="28:48" ht="14.25">
      <c r="AB1907" s="219"/>
      <c r="AC1907" s="220"/>
      <c r="AD1907" s="219"/>
      <c r="AE1907" s="220"/>
      <c r="AF1907" s="220"/>
      <c r="AG1907" s="220"/>
      <c r="AH1907" s="219"/>
      <c r="AI1907" s="219"/>
      <c r="AJ1907" s="219"/>
      <c r="AK1907" s="219"/>
      <c r="AL1907" s="219"/>
      <c r="AM1907" s="219"/>
      <c r="AN1907" s="219"/>
      <c r="AO1907" s="221"/>
      <c r="AP1907" s="222"/>
      <c r="AQ1907" s="221"/>
      <c r="AR1907" s="223"/>
      <c r="AS1907" s="41"/>
      <c r="AT1907" s="41"/>
      <c r="AU1907" s="41"/>
      <c r="AV1907" s="228"/>
    </row>
    <row r="1908" spans="28:48" ht="14.25">
      <c r="AB1908" s="219"/>
      <c r="AC1908" s="220"/>
      <c r="AD1908" s="219"/>
      <c r="AE1908" s="220"/>
      <c r="AF1908" s="220"/>
      <c r="AG1908" s="220"/>
      <c r="AH1908" s="219"/>
      <c r="AI1908" s="219"/>
      <c r="AJ1908" s="219"/>
      <c r="AK1908" s="219"/>
      <c r="AL1908" s="219"/>
      <c r="AM1908" s="219"/>
      <c r="AN1908" s="219"/>
      <c r="AO1908" s="221"/>
      <c r="AP1908" s="222"/>
      <c r="AQ1908" s="221"/>
      <c r="AR1908" s="223"/>
      <c r="AS1908" s="41"/>
      <c r="AT1908" s="41"/>
      <c r="AU1908" s="41"/>
      <c r="AV1908" s="228"/>
    </row>
    <row r="1909" spans="28:48" ht="14.25">
      <c r="AB1909" s="219"/>
      <c r="AC1909" s="220"/>
      <c r="AD1909" s="219"/>
      <c r="AE1909" s="220"/>
      <c r="AF1909" s="220"/>
      <c r="AG1909" s="220"/>
      <c r="AH1909" s="219"/>
      <c r="AI1909" s="219"/>
      <c r="AJ1909" s="219"/>
      <c r="AK1909" s="219"/>
      <c r="AL1909" s="219"/>
      <c r="AM1909" s="219"/>
      <c r="AN1909" s="219"/>
      <c r="AO1909" s="221"/>
      <c r="AP1909" s="222"/>
      <c r="AQ1909" s="221"/>
      <c r="AR1909" s="223"/>
      <c r="AS1909" s="41"/>
      <c r="AT1909" s="41"/>
      <c r="AU1909" s="41"/>
      <c r="AV1909" s="228"/>
    </row>
    <row r="1910" spans="28:48" ht="14.25">
      <c r="AB1910" s="219"/>
      <c r="AC1910" s="220"/>
      <c r="AD1910" s="219"/>
      <c r="AE1910" s="220"/>
      <c r="AF1910" s="220"/>
      <c r="AG1910" s="220"/>
      <c r="AH1910" s="219"/>
      <c r="AI1910" s="219"/>
      <c r="AJ1910" s="219"/>
      <c r="AK1910" s="219"/>
      <c r="AL1910" s="219"/>
      <c r="AM1910" s="219"/>
      <c r="AN1910" s="219"/>
      <c r="AO1910" s="221"/>
      <c r="AP1910" s="222"/>
      <c r="AQ1910" s="221"/>
      <c r="AR1910" s="223"/>
      <c r="AS1910" s="41"/>
      <c r="AT1910" s="41"/>
      <c r="AU1910" s="41"/>
      <c r="AV1910" s="228"/>
    </row>
    <row r="1911" spans="28:48" ht="14.25">
      <c r="AB1911" s="219"/>
      <c r="AC1911" s="220"/>
      <c r="AD1911" s="219"/>
      <c r="AE1911" s="220"/>
      <c r="AF1911" s="220"/>
      <c r="AG1911" s="220"/>
      <c r="AH1911" s="219"/>
      <c r="AI1911" s="219"/>
      <c r="AJ1911" s="219"/>
      <c r="AK1911" s="219"/>
      <c r="AL1911" s="219"/>
      <c r="AM1911" s="219"/>
      <c r="AN1911" s="219"/>
      <c r="AO1911" s="221"/>
      <c r="AP1911" s="222"/>
      <c r="AQ1911" s="221"/>
      <c r="AR1911" s="223"/>
      <c r="AS1911" s="41"/>
      <c r="AT1911" s="41"/>
      <c r="AU1911" s="41"/>
      <c r="AV1911" s="228"/>
    </row>
    <row r="1912" spans="28:48" ht="14.25">
      <c r="AB1912" s="219"/>
      <c r="AC1912" s="220"/>
      <c r="AD1912" s="219"/>
      <c r="AE1912" s="220"/>
      <c r="AF1912" s="220"/>
      <c r="AG1912" s="220"/>
      <c r="AH1912" s="219"/>
      <c r="AI1912" s="219"/>
      <c r="AJ1912" s="219"/>
      <c r="AK1912" s="219"/>
      <c r="AL1912" s="219"/>
      <c r="AM1912" s="219"/>
      <c r="AN1912" s="219"/>
      <c r="AO1912" s="221"/>
      <c r="AP1912" s="222"/>
      <c r="AQ1912" s="221"/>
      <c r="AR1912" s="223"/>
      <c r="AS1912" s="41"/>
      <c r="AT1912" s="41"/>
      <c r="AU1912" s="41"/>
      <c r="AV1912" s="228"/>
    </row>
    <row r="1913" spans="28:48" ht="14.25">
      <c r="AB1913" s="219"/>
      <c r="AC1913" s="220"/>
      <c r="AD1913" s="219"/>
      <c r="AE1913" s="220"/>
      <c r="AF1913" s="220"/>
      <c r="AG1913" s="220"/>
      <c r="AH1913" s="219"/>
      <c r="AI1913" s="219"/>
      <c r="AJ1913" s="219"/>
      <c r="AK1913" s="219"/>
      <c r="AL1913" s="219"/>
      <c r="AM1913" s="219"/>
      <c r="AN1913" s="219"/>
      <c r="AO1913" s="221"/>
      <c r="AP1913" s="222"/>
      <c r="AQ1913" s="221"/>
      <c r="AR1913" s="223"/>
      <c r="AS1913" s="41"/>
      <c r="AT1913" s="41"/>
      <c r="AU1913" s="41"/>
      <c r="AV1913" s="228"/>
    </row>
    <row r="1914" spans="28:48" ht="14.25">
      <c r="AB1914" s="219"/>
      <c r="AC1914" s="220"/>
      <c r="AD1914" s="219"/>
      <c r="AE1914" s="220"/>
      <c r="AF1914" s="220"/>
      <c r="AG1914" s="220"/>
      <c r="AH1914" s="219"/>
      <c r="AI1914" s="219"/>
      <c r="AJ1914" s="219"/>
      <c r="AK1914" s="219"/>
      <c r="AL1914" s="219"/>
      <c r="AM1914" s="219"/>
      <c r="AN1914" s="219"/>
      <c r="AO1914" s="221"/>
      <c r="AP1914" s="222"/>
      <c r="AQ1914" s="221"/>
      <c r="AR1914" s="223"/>
      <c r="AS1914" s="41"/>
      <c r="AT1914" s="41"/>
      <c r="AU1914" s="41"/>
      <c r="AV1914" s="228"/>
    </row>
    <row r="1915" spans="28:48" ht="14.25">
      <c r="AB1915" s="219"/>
      <c r="AC1915" s="220"/>
      <c r="AD1915" s="219"/>
      <c r="AE1915" s="220"/>
      <c r="AF1915" s="220"/>
      <c r="AG1915" s="220"/>
      <c r="AH1915" s="219"/>
      <c r="AI1915" s="219"/>
      <c r="AJ1915" s="219"/>
      <c r="AK1915" s="219"/>
      <c r="AL1915" s="219"/>
      <c r="AM1915" s="219"/>
      <c r="AN1915" s="219"/>
      <c r="AO1915" s="221"/>
      <c r="AP1915" s="222"/>
      <c r="AQ1915" s="221"/>
      <c r="AR1915" s="223"/>
      <c r="AS1915" s="41"/>
      <c r="AT1915" s="41"/>
      <c r="AU1915" s="41"/>
      <c r="AV1915" s="228"/>
    </row>
    <row r="1916" spans="28:48" ht="14.25">
      <c r="AB1916" s="219"/>
      <c r="AC1916" s="220"/>
      <c r="AD1916" s="219"/>
      <c r="AE1916" s="220"/>
      <c r="AF1916" s="220"/>
      <c r="AG1916" s="220"/>
      <c r="AH1916" s="219"/>
      <c r="AI1916" s="219"/>
      <c r="AJ1916" s="219"/>
      <c r="AK1916" s="219"/>
      <c r="AL1916" s="219"/>
      <c r="AM1916" s="219"/>
      <c r="AN1916" s="219"/>
      <c r="AO1916" s="221"/>
      <c r="AP1916" s="222"/>
      <c r="AQ1916" s="221"/>
      <c r="AR1916" s="223"/>
      <c r="AS1916" s="41"/>
      <c r="AT1916" s="41"/>
      <c r="AU1916" s="41"/>
      <c r="AV1916" s="228"/>
    </row>
    <row r="1917" spans="28:48" ht="14.25">
      <c r="AB1917" s="219"/>
      <c r="AC1917" s="220"/>
      <c r="AD1917" s="219"/>
      <c r="AE1917" s="220"/>
      <c r="AF1917" s="220"/>
      <c r="AG1917" s="220"/>
      <c r="AH1917" s="219"/>
      <c r="AI1917" s="219"/>
      <c r="AJ1917" s="219"/>
      <c r="AK1917" s="219"/>
      <c r="AL1917" s="219"/>
      <c r="AM1917" s="219"/>
      <c r="AN1917" s="219"/>
      <c r="AO1917" s="221"/>
      <c r="AP1917" s="222"/>
      <c r="AQ1917" s="221"/>
      <c r="AR1917" s="223"/>
      <c r="AS1917" s="41"/>
      <c r="AT1917" s="41"/>
      <c r="AU1917" s="41"/>
      <c r="AV1917" s="228"/>
    </row>
    <row r="1918" spans="28:48" ht="14.25">
      <c r="AB1918" s="219"/>
      <c r="AC1918" s="220"/>
      <c r="AD1918" s="219"/>
      <c r="AE1918" s="220"/>
      <c r="AF1918" s="220"/>
      <c r="AG1918" s="220"/>
      <c r="AH1918" s="219"/>
      <c r="AI1918" s="219"/>
      <c r="AJ1918" s="219"/>
      <c r="AK1918" s="219"/>
      <c r="AL1918" s="219"/>
      <c r="AM1918" s="219"/>
      <c r="AN1918" s="219"/>
      <c r="AO1918" s="221"/>
      <c r="AP1918" s="222"/>
      <c r="AQ1918" s="221"/>
      <c r="AR1918" s="223"/>
      <c r="AS1918" s="41"/>
      <c r="AT1918" s="41"/>
      <c r="AU1918" s="41"/>
      <c r="AV1918" s="228"/>
    </row>
    <row r="1919" spans="28:48" ht="14.25">
      <c r="AB1919" s="219"/>
      <c r="AC1919" s="220"/>
      <c r="AD1919" s="219"/>
      <c r="AE1919" s="220"/>
      <c r="AF1919" s="220"/>
      <c r="AG1919" s="220"/>
      <c r="AH1919" s="219"/>
      <c r="AI1919" s="219"/>
      <c r="AJ1919" s="219"/>
      <c r="AK1919" s="219"/>
      <c r="AL1919" s="219"/>
      <c r="AM1919" s="219"/>
      <c r="AN1919" s="219"/>
      <c r="AO1919" s="221"/>
      <c r="AP1919" s="222"/>
      <c r="AQ1919" s="221"/>
      <c r="AR1919" s="223"/>
      <c r="AS1919" s="41"/>
      <c r="AT1919" s="41"/>
      <c r="AU1919" s="41"/>
      <c r="AV1919" s="228"/>
    </row>
    <row r="1920" spans="28:48" ht="14.25">
      <c r="AB1920" s="219"/>
      <c r="AC1920" s="220"/>
      <c r="AD1920" s="219"/>
      <c r="AE1920" s="220"/>
      <c r="AF1920" s="220"/>
      <c r="AG1920" s="220"/>
      <c r="AH1920" s="219"/>
      <c r="AI1920" s="219"/>
      <c r="AJ1920" s="219"/>
      <c r="AK1920" s="219"/>
      <c r="AL1920" s="219"/>
      <c r="AM1920" s="219"/>
      <c r="AN1920" s="219"/>
      <c r="AO1920" s="221"/>
      <c r="AP1920" s="222"/>
      <c r="AQ1920" s="221"/>
      <c r="AR1920" s="223"/>
      <c r="AS1920" s="41"/>
      <c r="AT1920" s="41"/>
      <c r="AU1920" s="41"/>
      <c r="AV1920" s="228"/>
    </row>
    <row r="1921" spans="28:48" ht="14.25">
      <c r="AB1921" s="219"/>
      <c r="AC1921" s="220"/>
      <c r="AD1921" s="219"/>
      <c r="AE1921" s="220"/>
      <c r="AF1921" s="220"/>
      <c r="AG1921" s="220"/>
      <c r="AH1921" s="219"/>
      <c r="AI1921" s="219"/>
      <c r="AJ1921" s="219"/>
      <c r="AK1921" s="219"/>
      <c r="AL1921" s="219"/>
      <c r="AM1921" s="219"/>
      <c r="AN1921" s="219"/>
      <c r="AO1921" s="221"/>
      <c r="AP1921" s="222"/>
      <c r="AQ1921" s="221"/>
      <c r="AR1921" s="223"/>
      <c r="AS1921" s="41"/>
      <c r="AT1921" s="41"/>
      <c r="AU1921" s="41"/>
      <c r="AV1921" s="228"/>
    </row>
  </sheetData>
  <sheetProtection formatCells="0" formatRows="0" insertColumns="0" insertRows="0" insertHyperlinks="0" deleteRows="0" sort="0" autoFilter="0" pivotTables="0"/>
  <dataConsolidate/>
  <mergeCells count="35">
    <mergeCell ref="L29:N29"/>
    <mergeCell ref="O29:P29"/>
    <mergeCell ref="Q29:R29"/>
    <mergeCell ref="S29:U29"/>
    <mergeCell ref="L27:N27"/>
    <mergeCell ref="O27:P27"/>
    <mergeCell ref="Q27:R27"/>
    <mergeCell ref="S27:U27"/>
    <mergeCell ref="L28:N28"/>
    <mergeCell ref="O28:P28"/>
    <mergeCell ref="Q28:R28"/>
    <mergeCell ref="S28:U28"/>
    <mergeCell ref="AB7:AD7"/>
    <mergeCell ref="AE7:AG7"/>
    <mergeCell ref="AH7:AN7"/>
    <mergeCell ref="AO7:AV7"/>
    <mergeCell ref="K25:U25"/>
    <mergeCell ref="V7:W7"/>
    <mergeCell ref="X7:Y7"/>
    <mergeCell ref="Z7:AA7"/>
    <mergeCell ref="L26:N26"/>
    <mergeCell ref="O26:P26"/>
    <mergeCell ref="Q26:R26"/>
    <mergeCell ref="S26:U26"/>
    <mergeCell ref="C7:K7"/>
    <mergeCell ref="L7:S7"/>
    <mergeCell ref="T7:U7"/>
    <mergeCell ref="D24:E25"/>
    <mergeCell ref="F2:AV4"/>
    <mergeCell ref="C5:D5"/>
    <mergeCell ref="H5:N5"/>
    <mergeCell ref="O5:P5"/>
    <mergeCell ref="AO5:AV6"/>
    <mergeCell ref="C6:AD6"/>
    <mergeCell ref="AE6:AN6"/>
  </mergeCells>
  <conditionalFormatting sqref="V9:W22 AV9:AV1549">
    <cfRule type="cellIs" dxfId="83" priority="1" operator="equal">
      <formula>"Muy Alto"</formula>
    </cfRule>
    <cfRule type="cellIs" dxfId="82" priority="2" operator="equal">
      <formula>"Alto"</formula>
    </cfRule>
    <cfRule type="cellIs" dxfId="81" priority="3" operator="equal">
      <formula>"Medio"</formula>
    </cfRule>
    <cfRule type="cellIs" dxfId="80" priority="4" operator="equal">
      <formula>"Bajo"</formula>
    </cfRule>
  </conditionalFormatting>
  <dataValidations count="9">
    <dataValidation type="list" allowBlank="1" showInputMessage="1" showErrorMessage="1" sqref="AG9:AG22" xr:uid="{16F35EC9-379A-4B05-B57D-EA6B8EE5BAA3}">
      <formula1>INDIRECT(AF9)</formula1>
    </dataValidation>
    <dataValidation type="list" allowBlank="1" showInputMessage="1" showErrorMessage="1" sqref="M9:M22" xr:uid="{58CBB730-228D-43BB-835E-EA44DE85B31A}">
      <formula1>idioma</formula1>
    </dataValidation>
    <dataValidation type="list" allowBlank="1" showInputMessage="1" showErrorMessage="1" sqref="A9:A22" xr:uid="{9B9FDAE7-5BD0-4A4C-95B7-D135FFD87EB3}">
      <formula1>INDIRECT($O$5)</formula1>
    </dataValidation>
    <dataValidation type="list" allowBlank="1" showInputMessage="1" showErrorMessage="1" sqref="Z9:Z22" xr:uid="{E3F718F3-AC32-404D-930F-9F16553FEF5E}">
      <formula1>SINO</formula1>
    </dataValidation>
    <dataValidation type="list" allowBlank="1" showInputMessage="1" showErrorMessage="1" sqref="N9:N22" xr:uid="{B828D5A9-D001-4277-A5D2-82A5D49E71A1}">
      <formula1>geo</formula1>
    </dataValidation>
    <dataValidation type="list" allowBlank="1" showInputMessage="1" showErrorMessage="1" sqref="L9:L22" xr:uid="{ED5C1588-84A3-4229-B358-83A32A914CBE}">
      <formula1>FORMATO</formula1>
    </dataValidation>
    <dataValidation type="list" allowBlank="1" showInputMessage="1" showErrorMessage="1" sqref="J9:J22" xr:uid="{DD6B6188-1AED-4679-920E-4237E8BAE2AC}">
      <formula1>FORMATO1</formula1>
    </dataValidation>
    <dataValidation type="list" allowBlank="1" showInputMessage="1" showErrorMessage="1" sqref="E9:F9 E10:E22" xr:uid="{C33209CF-FDC9-4BF8-AE77-A240CC0E2F47}">
      <formula1>IF(D9&lt;&gt;"Información","ddddd",INDIRECT(B9))</formula1>
    </dataValidation>
    <dataValidation type="list" allowBlank="1" showInputMessage="1" showErrorMessage="1" sqref="H5:N5" xr:uid="{E6812668-77DE-44AC-8602-ABDF542B4115}">
      <formula1>PROCESOS</formula1>
    </dataValidation>
  </dataValidations>
  <hyperlinks>
    <hyperlink ref="AA11" r:id="rId1" xr:uid="{78508A9A-D60F-4486-A6A7-C184999EC5A9}"/>
    <hyperlink ref="Y9" r:id="rId2" xr:uid="{663B626D-2B08-4CBE-AC6C-9298FD4A8046}"/>
    <hyperlink ref="Y10" r:id="rId3" display="https://minviviendagovco.sharepoint.com/:f:/r/sites/GestinOCI2023/Gestin OCI 2024/4. ROL DE EVALUACI%C3%93N Y SEGUIMIENTO/01. INFORMES DE LEY?csf=1&amp;web=1&amp;e=shYqLQ" xr:uid="{AF61E261-4E9E-4749-8129-AE290E348ED1}"/>
    <hyperlink ref="Y16" r:id="rId4" display="https://minviviendagovco.sharepoint.com/:f:/r/sites/GestinOCI2023/Gestin OCI 2024/5. ROL ENLACE CON ENTES EXTERNOS DE CONTROL?csf=1&amp;web=1&amp;e=IOAovK" xr:uid="{40C5C90A-1219-4D86-8B64-18A0C11D2DA2}"/>
    <hyperlink ref="Y20" r:id="rId5" display="https://minviviendagovco.sharepoint.com/sites/GestinOCI2023/Gestin OCI 2024/Forms/AllItems.aspx?id=%2Fsites%2FGestinOCI2023%2FGestin%20OCI%202024%2F8%2E%20CUADRO%20SEMANAL%20DE%20ACTIVIDADES&amp;newTargetListUrl=%2Fsites%2FGestinOCI2023%2FGestin%20OCI%202024&amp;viewpath=%2Fsites%2FGestinOCI2023%2FGestin%20OCI%202024%2FForms%2FAllItems%2Easpx" xr:uid="{9BD59C22-88BE-4A70-8E36-1FE2B85C3607}"/>
    <hyperlink ref="AA10" r:id="rId6" xr:uid="{7FFB68DB-BA3F-4FC9-967A-92E5F916943B}"/>
    <hyperlink ref="AA9" r:id="rId7" xr:uid="{C6F3D8E9-F890-4E8E-80C2-C6A501409F1A}"/>
    <hyperlink ref="AA12" r:id="rId8" xr:uid="{AB037E9C-5F38-41D5-BD04-DB6957E21C21}"/>
    <hyperlink ref="Y17" r:id="rId9" display="https://minviviendagovco.sharepoint.com/:f:/r/sites/GestinOCI2023/Gestin OCI 2024/5. ROL ENLACE CON ENTES EXTERNOS DE CONTROL/Evidencias PM CGR?csf=1&amp;web=1&amp;e=X9NlXe" xr:uid="{B85C7341-9C20-4614-8788-6FBD73FFE783}"/>
    <hyperlink ref="Y15" r:id="rId10" display="https://minviviendagovco.sharepoint.com/:f:/r/sites/GestinOCI2023/Gestin OCI 2024/5. ROL ENLACE CON ENTES EXTERNOS DE CONTROL/Matrices_Planes_Mejoramiento?csf=1&amp;web=1&amp;e=t05cRp" xr:uid="{B65E0F56-C0D0-41E4-A225-A0760B3C7915}"/>
    <hyperlink ref="Y14" r:id="rId11" display="https://minviviendagovco.sharepoint.com/:f:/r/sites/GestinOCI2023/Gestin OCI 2024/5. ROL ENLACE CON ENTES EXTERNOS DE CONTROL/Matrices_Planes_Mejoramiento?csf=1&amp;web=1&amp;e=t05cRp" xr:uid="{35C08B24-9038-4D81-B6D3-5AAE77FB8FBB}"/>
    <hyperlink ref="Y13" r:id="rId12" display="https://minviviendagovco.sharepoint.com/:f:/r/sites/GestinOCI2023/Gestin OCI 2024/1. ROL DE LIDERAZGO ESTRATEGICO/01. COMIT%C3%89 INSTITUCIONAL DE CONTROL INTERNO - CICCI?csf=1&amp;web=1&amp;e=IZhPnc" xr:uid="{402446FB-43A6-4495-86E5-5ADC4EB9DE6D}"/>
    <hyperlink ref="AA13" r:id="rId13" display="https://www.minvivienda.gov.co/ministerio-planeacion-gestion-y-control-sistema-de-control-interno-plan-anual-de-auditorias" xr:uid="{B30FE690-0B78-4F8D-84BB-85FAAD8F8347}"/>
    <hyperlink ref="Y19" r:id="rId14" xr:uid="{178BAC9A-CCAF-4CE1-B2FC-EBEA0487E931}"/>
    <hyperlink ref="AA19" r:id="rId15" xr:uid="{ABD3D1E0-FA32-4397-A2EC-ABC2425AB7FF}"/>
    <hyperlink ref="Y21" r:id="rId16" xr:uid="{FE9865AC-3D40-42E2-9A50-56DEC12E8A33}"/>
    <hyperlink ref="Y22" r:id="rId17" xr:uid="{CD37E185-C945-4962-9432-0962833434D2}"/>
    <hyperlink ref="AA22" r:id="rId18" xr:uid="{43F40CD4-8A81-4EFF-B3A5-364322B78019}"/>
    <hyperlink ref="S9" r:id="rId19" xr:uid="{7E5FE2B4-C9FE-4793-8F41-4BEB5BADAD73}"/>
    <hyperlink ref="S10" r:id="rId20" xr:uid="{0D342EA7-7377-48A6-A844-FFBE6111979E}"/>
    <hyperlink ref="S11" r:id="rId21" xr:uid="{D8DE5047-ABFE-4AC6-AC05-F3B6C8DFF8AC}"/>
    <hyperlink ref="Y11" r:id="rId22" xr:uid="{7A79BC11-2ACD-43B6-B17F-7295F597A1D3}"/>
    <hyperlink ref="S12" r:id="rId23" xr:uid="{7F1CBBD0-AE26-40EF-8A61-DB8FEE7E6354}"/>
    <hyperlink ref="Y12" r:id="rId24" xr:uid="{4D9AAE07-BF67-4D5B-AE07-36A2BD8B78B2}"/>
    <hyperlink ref="S13" r:id="rId25" xr:uid="{16784E30-E06B-4AA1-97BC-7CA60461CACE}"/>
    <hyperlink ref="S14" r:id="rId26" xr:uid="{4A95AF65-13B9-4281-ABF3-5588D438073A}"/>
    <hyperlink ref="S15" r:id="rId27" xr:uid="{07062F59-8B5B-43CA-A09E-39CD7E41B7E2}"/>
    <hyperlink ref="S16" r:id="rId28" xr:uid="{3DB6FC16-8CB2-4D1F-B526-D1F36E1DB6B3}"/>
    <hyperlink ref="S17" r:id="rId29" xr:uid="{69EBAA56-B3B5-4C47-B039-E04C8F40A24D}"/>
    <hyperlink ref="S18" r:id="rId30" xr:uid="{6711BCE8-0EF0-48B3-85A8-194E77B4BD49}"/>
    <hyperlink ref="Y18" r:id="rId31" xr:uid="{B132A789-50BA-4F20-8504-33301EE85229}"/>
    <hyperlink ref="S19" r:id="rId32" xr:uid="{DA0A1FEB-0F17-422C-98A7-388AC0C5D097}"/>
    <hyperlink ref="S20" r:id="rId33" xr:uid="{3F23E72A-D6EC-4C14-A630-B4937BB62461}"/>
    <hyperlink ref="S21" r:id="rId34" xr:uid="{5BBC21AA-A2FC-43DB-968F-01926F9AA458}"/>
    <hyperlink ref="S22" r:id="rId35" xr:uid="{41CF352B-DEF1-4098-A213-60A714709C67}"/>
  </hyperlinks>
  <pageMargins left="0.35" right="0.2" top="0.92" bottom="0.36" header="0.3" footer="0.3"/>
  <pageSetup paperSize="14" scale="34" orientation="landscape" r:id="rId36"/>
  <drawing r:id="rId37"/>
  <legacyDrawing r:id="rId38"/>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6B75-4C15-480E-80DF-21ACCF3C76B8}">
  <sheetPr>
    <pageSetUpPr fitToPage="1"/>
  </sheetPr>
  <dimension ref="A1:AV1955"/>
  <sheetViews>
    <sheetView showGridLines="0" topLeftCell="C35" zoomScale="60" zoomScaleNormal="60" workbookViewId="0">
      <selection activeCell="F57" sqref="F57"/>
    </sheetView>
  </sheetViews>
  <sheetFormatPr baseColWidth="10" defaultColWidth="11.42578125" defaultRowHeight="12.75"/>
  <cols>
    <col min="1" max="1" width="20.7109375" style="1" hidden="1" customWidth="1"/>
    <col min="2" max="2" width="17.28515625" style="1" hidden="1" customWidth="1"/>
    <col min="3" max="3" width="7.7109375" style="2" bestFit="1" customWidth="1"/>
    <col min="4" max="4" width="20.28515625" style="3" customWidth="1"/>
    <col min="5" max="5" width="49.7109375" style="3" customWidth="1"/>
    <col min="6" max="6" width="25.5703125" style="3" customWidth="1"/>
    <col min="7" max="7" width="19.28515625" style="3" hidden="1" customWidth="1"/>
    <col min="8" max="8" width="23.42578125" style="3" bestFit="1" customWidth="1"/>
    <col min="9" max="9" width="20.7109375" style="3" customWidth="1"/>
    <col min="10" max="10" width="18" style="3" customWidth="1"/>
    <col min="11" max="11" width="60" style="3" customWidth="1"/>
    <col min="12" max="14" width="21.42578125" style="3" customWidth="1"/>
    <col min="15" max="15" width="23.28515625" style="3" customWidth="1"/>
    <col min="16" max="16" width="38.5703125" style="3" customWidth="1"/>
    <col min="17" max="17" width="30.85546875" style="3" customWidth="1"/>
    <col min="18" max="18" width="31.7109375" style="3" customWidth="1"/>
    <col min="19" max="19" width="23.5703125" style="3" customWidth="1"/>
    <col min="20" max="20" width="27.7109375" style="3" customWidth="1"/>
    <col min="21" max="23" width="18.5703125" style="3" customWidth="1"/>
    <col min="24" max="24" width="16.42578125" style="3" customWidth="1"/>
    <col min="25" max="25" width="17.5703125" style="3" customWidth="1"/>
    <col min="26" max="26" width="21.7109375" style="3" customWidth="1"/>
    <col min="27" max="27" width="51" style="3" customWidth="1"/>
    <col min="28" max="28" width="18.42578125" style="3" customWidth="1"/>
    <col min="29" max="29" width="20.5703125" style="3" customWidth="1"/>
    <col min="30" max="30" width="18.7109375" style="3" customWidth="1"/>
    <col min="31" max="31" width="14.5703125" style="3" customWidth="1"/>
    <col min="32" max="32" width="7.28515625" style="3" hidden="1" customWidth="1"/>
    <col min="33" max="33" width="17.5703125" style="3" customWidth="1"/>
    <col min="34" max="40" width="20.28515625" style="3" customWidth="1"/>
    <col min="41" max="41" width="21.7109375" style="2" customWidth="1"/>
    <col min="42" max="42" width="9.7109375" style="2" hidden="1" customWidth="1"/>
    <col min="43" max="43" width="14.42578125" style="2" customWidth="1"/>
    <col min="44" max="44" width="10.42578125" style="2" hidden="1" customWidth="1"/>
    <col min="45" max="45" width="19.5703125" style="2" customWidth="1"/>
    <col min="46" max="46" width="13.7109375" style="2" hidden="1" customWidth="1"/>
    <col min="47" max="47" width="7.7109375" style="2" hidden="1" customWidth="1"/>
    <col min="48" max="48" width="20.7109375" style="4" customWidth="1"/>
    <col min="49" max="16384" width="11.42578125" style="1"/>
  </cols>
  <sheetData>
    <row r="1" spans="1:48" ht="13.5" thickBot="1"/>
    <row r="2" spans="1:48" ht="34.5" customHeight="1">
      <c r="C2" s="5"/>
      <c r="D2" s="6"/>
      <c r="E2" s="6"/>
      <c r="F2" s="518" t="s">
        <v>5</v>
      </c>
      <c r="G2" s="519"/>
      <c r="H2" s="519"/>
      <c r="I2" s="519"/>
      <c r="J2" s="519"/>
      <c r="K2" s="519"/>
      <c r="L2" s="519"/>
      <c r="M2" s="519"/>
      <c r="N2" s="519"/>
      <c r="O2" s="519"/>
      <c r="P2" s="519"/>
      <c r="Q2" s="519"/>
      <c r="R2" s="519"/>
      <c r="S2" s="519"/>
      <c r="T2" s="519"/>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c r="AT2" s="519"/>
      <c r="AU2" s="519"/>
      <c r="AV2" s="520"/>
    </row>
    <row r="3" spans="1:48" ht="34.5" customHeight="1">
      <c r="C3" s="7"/>
      <c r="D3" s="8"/>
      <c r="E3" s="8"/>
      <c r="F3" s="52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thickBot="1">
      <c r="C4" s="9"/>
      <c r="D4" s="10"/>
      <c r="E4" s="10"/>
      <c r="F4" s="522"/>
      <c r="G4" s="523"/>
      <c r="H4" s="523"/>
      <c r="I4" s="523"/>
      <c r="J4" s="523"/>
      <c r="K4" s="523"/>
      <c r="L4" s="523"/>
      <c r="M4" s="523"/>
      <c r="N4" s="523"/>
      <c r="O4" s="523"/>
      <c r="P4" s="523"/>
      <c r="Q4" s="523"/>
      <c r="R4" s="523"/>
      <c r="S4" s="523"/>
      <c r="T4" s="523"/>
      <c r="U4" s="523"/>
      <c r="V4" s="523"/>
      <c r="W4" s="523"/>
      <c r="X4" s="523"/>
      <c r="Y4" s="523"/>
      <c r="Z4" s="523"/>
      <c r="AA4" s="523"/>
      <c r="AB4" s="523"/>
      <c r="AC4" s="523"/>
      <c r="AD4" s="523"/>
      <c r="AE4" s="523"/>
      <c r="AF4" s="523"/>
      <c r="AG4" s="523"/>
      <c r="AH4" s="523"/>
      <c r="AI4" s="523"/>
      <c r="AJ4" s="523"/>
      <c r="AK4" s="523"/>
      <c r="AL4" s="523"/>
      <c r="AM4" s="523"/>
      <c r="AN4" s="523"/>
      <c r="AO4" s="523"/>
      <c r="AP4" s="523"/>
      <c r="AQ4" s="523"/>
      <c r="AR4" s="523"/>
      <c r="AS4" s="523"/>
      <c r="AT4" s="523"/>
      <c r="AU4" s="523"/>
      <c r="AV4" s="524"/>
    </row>
    <row r="5" spans="1:48" s="11" customFormat="1" ht="60" customHeight="1">
      <c r="C5" s="405" t="s">
        <v>6</v>
      </c>
      <c r="D5" s="406"/>
      <c r="E5" s="12"/>
      <c r="F5" s="12"/>
      <c r="G5" s="12"/>
      <c r="H5" s="525" t="s">
        <v>605</v>
      </c>
      <c r="I5" s="525"/>
      <c r="J5" s="525"/>
      <c r="K5" s="525"/>
      <c r="L5" s="525"/>
      <c r="M5" s="525"/>
      <c r="N5" s="525"/>
      <c r="O5" s="408" t="s">
        <v>606</v>
      </c>
      <c r="P5" s="408"/>
      <c r="Q5" s="13"/>
      <c r="R5" s="13"/>
      <c r="S5" s="13"/>
      <c r="T5" s="13"/>
      <c r="U5" s="13"/>
      <c r="V5" s="13"/>
      <c r="W5" s="13"/>
      <c r="X5" s="13"/>
      <c r="Y5" s="13"/>
      <c r="Z5" s="13"/>
      <c r="AA5" s="13"/>
      <c r="AB5" s="13"/>
      <c r="AC5" s="13"/>
      <c r="AD5" s="13"/>
      <c r="AE5" s="13"/>
      <c r="AF5" s="13"/>
      <c r="AG5" s="13"/>
      <c r="AH5" s="13"/>
      <c r="AI5" s="13"/>
      <c r="AJ5" s="13"/>
      <c r="AK5" s="13"/>
      <c r="AL5" s="13"/>
      <c r="AM5" s="13"/>
      <c r="AN5" s="13"/>
      <c r="AO5" s="526" t="s">
        <v>7</v>
      </c>
      <c r="AP5" s="526"/>
      <c r="AQ5" s="526"/>
      <c r="AR5" s="526"/>
      <c r="AS5" s="526"/>
      <c r="AT5" s="526"/>
      <c r="AU5" s="526"/>
      <c r="AV5" s="527"/>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23" t="s">
        <v>10</v>
      </c>
      <c r="D7" s="415"/>
      <c r="E7" s="415"/>
      <c r="F7" s="415"/>
      <c r="G7" s="415"/>
      <c r="H7" s="415"/>
      <c r="I7" s="415"/>
      <c r="J7" s="415"/>
      <c r="K7" s="415"/>
      <c r="L7" s="424" t="s">
        <v>11</v>
      </c>
      <c r="M7" s="425"/>
      <c r="N7" s="425"/>
      <c r="O7" s="425"/>
      <c r="P7" s="425"/>
      <c r="Q7" s="425"/>
      <c r="R7" s="425"/>
      <c r="S7" s="426"/>
      <c r="T7" s="415" t="s">
        <v>12</v>
      </c>
      <c r="U7" s="415"/>
      <c r="V7" s="105"/>
      <c r="W7" s="105"/>
      <c r="X7" s="415" t="s">
        <v>13</v>
      </c>
      <c r="Y7" s="415"/>
      <c r="Z7" s="415" t="s">
        <v>14</v>
      </c>
      <c r="AA7" s="415"/>
      <c r="AB7" s="415" t="s">
        <v>15</v>
      </c>
      <c r="AC7" s="427"/>
      <c r="AD7" s="427"/>
      <c r="AE7" s="415" t="s">
        <v>16</v>
      </c>
      <c r="AF7" s="415"/>
      <c r="AG7" s="415"/>
      <c r="AH7" s="416" t="s">
        <v>17</v>
      </c>
      <c r="AI7" s="417"/>
      <c r="AJ7" s="417"/>
      <c r="AK7" s="417"/>
      <c r="AL7" s="417"/>
      <c r="AM7" s="417"/>
      <c r="AN7" s="418"/>
      <c r="AO7" s="419" t="s">
        <v>18</v>
      </c>
      <c r="AP7" s="419"/>
      <c r="AQ7" s="419"/>
      <c r="AR7" s="419"/>
      <c r="AS7" s="419"/>
      <c r="AT7" s="419"/>
      <c r="AU7" s="419"/>
      <c r="AV7" s="420"/>
    </row>
    <row r="8" spans="1:48" s="27" customFormat="1" ht="161.25" customHeight="1">
      <c r="A8" s="16" t="s">
        <v>19</v>
      </c>
      <c r="B8" s="17"/>
      <c r="C8" s="106" t="s">
        <v>20</v>
      </c>
      <c r="D8" s="107" t="s">
        <v>21</v>
      </c>
      <c r="E8" s="107" t="s">
        <v>22</v>
      </c>
      <c r="F8" s="107" t="s">
        <v>23</v>
      </c>
      <c r="G8" s="108"/>
      <c r="H8" s="107" t="s">
        <v>24</v>
      </c>
      <c r="I8" s="107" t="s">
        <v>25</v>
      </c>
      <c r="J8" s="107" t="s">
        <v>26</v>
      </c>
      <c r="K8" s="107" t="s">
        <v>27</v>
      </c>
      <c r="L8" s="107" t="s">
        <v>28</v>
      </c>
      <c r="M8" s="107" t="s">
        <v>29</v>
      </c>
      <c r="N8" s="107" t="s">
        <v>30</v>
      </c>
      <c r="O8" s="107" t="s">
        <v>31</v>
      </c>
      <c r="P8" s="107" t="s">
        <v>19</v>
      </c>
      <c r="Q8" s="107" t="s">
        <v>32</v>
      </c>
      <c r="R8" s="107" t="s">
        <v>33</v>
      </c>
      <c r="S8" s="107" t="s">
        <v>34</v>
      </c>
      <c r="T8" s="107" t="s">
        <v>35</v>
      </c>
      <c r="U8" s="107" t="s">
        <v>36</v>
      </c>
      <c r="V8" s="109" t="s">
        <v>37</v>
      </c>
      <c r="W8" s="110" t="s">
        <v>38</v>
      </c>
      <c r="X8" s="107" t="s">
        <v>39</v>
      </c>
      <c r="Y8" s="107" t="s">
        <v>40</v>
      </c>
      <c r="Z8" s="107" t="s">
        <v>41</v>
      </c>
      <c r="AA8" s="111" t="s">
        <v>42</v>
      </c>
      <c r="AB8" s="107" t="s">
        <v>43</v>
      </c>
      <c r="AC8" s="107" t="s">
        <v>44</v>
      </c>
      <c r="AD8" s="107" t="s">
        <v>45</v>
      </c>
      <c r="AE8" s="107" t="s">
        <v>46</v>
      </c>
      <c r="AF8" s="108"/>
      <c r="AG8" s="107" t="s">
        <v>47</v>
      </c>
      <c r="AH8" s="107" t="s">
        <v>48</v>
      </c>
      <c r="AI8" s="112" t="s">
        <v>49</v>
      </c>
      <c r="AJ8" s="112" t="s">
        <v>50</v>
      </c>
      <c r="AK8" s="112" t="s">
        <v>51</v>
      </c>
      <c r="AL8" s="112" t="s">
        <v>52</v>
      </c>
      <c r="AM8" s="112" t="s">
        <v>53</v>
      </c>
      <c r="AN8" s="112" t="s">
        <v>54</v>
      </c>
      <c r="AO8" s="113" t="s">
        <v>55</v>
      </c>
      <c r="AP8" s="114" t="s">
        <v>56</v>
      </c>
      <c r="AQ8" s="113" t="s">
        <v>57</v>
      </c>
      <c r="AR8" s="114" t="s">
        <v>58</v>
      </c>
      <c r="AS8" s="113" t="s">
        <v>59</v>
      </c>
      <c r="AT8" s="114" t="s">
        <v>60</v>
      </c>
      <c r="AU8" s="114" t="s">
        <v>61</v>
      </c>
      <c r="AV8" s="110" t="s">
        <v>62</v>
      </c>
    </row>
    <row r="9" spans="1:48" s="55" customFormat="1" ht="48" customHeight="1">
      <c r="A9" s="43" t="s">
        <v>607</v>
      </c>
      <c r="B9" s="43" t="s">
        <v>608</v>
      </c>
      <c r="C9" s="253">
        <v>1</v>
      </c>
      <c r="D9" s="43" t="s">
        <v>609</v>
      </c>
      <c r="E9" s="43"/>
      <c r="F9" s="43" t="s">
        <v>610</v>
      </c>
      <c r="G9" s="43" t="s">
        <v>607</v>
      </c>
      <c r="H9" s="43" t="s">
        <v>610</v>
      </c>
      <c r="I9" s="46" t="e">
        <v>#N/A</v>
      </c>
      <c r="J9" s="43" t="s">
        <v>66</v>
      </c>
      <c r="K9" s="47" t="s">
        <v>611</v>
      </c>
      <c r="L9" s="43" t="s">
        <v>612</v>
      </c>
      <c r="M9" s="43" t="s">
        <v>69</v>
      </c>
      <c r="N9" s="43" t="s">
        <v>613</v>
      </c>
      <c r="O9" s="43" t="s">
        <v>614</v>
      </c>
      <c r="P9" s="43" t="s">
        <v>607</v>
      </c>
      <c r="Q9" s="43" t="s">
        <v>615</v>
      </c>
      <c r="R9" s="43" t="s">
        <v>607</v>
      </c>
      <c r="S9" s="48" t="s">
        <v>616</v>
      </c>
      <c r="T9" s="43" t="s">
        <v>617</v>
      </c>
      <c r="U9" s="43" t="s">
        <v>316</v>
      </c>
      <c r="V9" s="43" t="s">
        <v>75</v>
      </c>
      <c r="W9" s="43" t="s">
        <v>98</v>
      </c>
      <c r="X9" s="43" t="s">
        <v>78</v>
      </c>
      <c r="Y9" s="48" t="s">
        <v>105</v>
      </c>
      <c r="Z9" s="116" t="s">
        <v>105</v>
      </c>
      <c r="AA9" s="120" t="s">
        <v>618</v>
      </c>
      <c r="AB9" s="50" t="s">
        <v>265</v>
      </c>
      <c r="AC9" s="51">
        <v>42645</v>
      </c>
      <c r="AD9" s="51" t="s">
        <v>619</v>
      </c>
      <c r="AE9" s="43" t="s">
        <v>98</v>
      </c>
      <c r="AF9" s="43" t="s">
        <v>271</v>
      </c>
      <c r="AG9" s="43" t="s">
        <v>265</v>
      </c>
      <c r="AH9" s="43" t="s">
        <v>265</v>
      </c>
      <c r="AI9" s="43" t="s">
        <v>70</v>
      </c>
      <c r="AJ9" s="43" t="s">
        <v>70</v>
      </c>
      <c r="AK9" s="43" t="s">
        <v>70</v>
      </c>
      <c r="AL9" s="43" t="s">
        <v>70</v>
      </c>
      <c r="AM9" s="43" t="s">
        <v>70</v>
      </c>
      <c r="AN9" s="43" t="s">
        <v>70</v>
      </c>
      <c r="AO9" s="43" t="s">
        <v>125</v>
      </c>
      <c r="AP9" s="43">
        <v>3</v>
      </c>
      <c r="AQ9" s="43" t="s">
        <v>254</v>
      </c>
      <c r="AR9" s="43">
        <v>3</v>
      </c>
      <c r="AS9" s="43" t="s">
        <v>165</v>
      </c>
      <c r="AT9" s="43">
        <v>4</v>
      </c>
      <c r="AU9" s="43">
        <v>3</v>
      </c>
      <c r="AV9" s="43" t="s">
        <v>437</v>
      </c>
    </row>
    <row r="10" spans="1:48" s="55" customFormat="1" ht="48" customHeight="1">
      <c r="A10" s="43" t="s">
        <v>607</v>
      </c>
      <c r="B10" s="43" t="s">
        <v>608</v>
      </c>
      <c r="C10" s="253">
        <v>2</v>
      </c>
      <c r="D10" s="43" t="s">
        <v>64</v>
      </c>
      <c r="E10" s="43"/>
      <c r="F10" s="43" t="s">
        <v>620</v>
      </c>
      <c r="G10" s="43" t="s">
        <v>607</v>
      </c>
      <c r="H10" s="43" t="s">
        <v>620</v>
      </c>
      <c r="I10" s="46" t="e">
        <v>#N/A</v>
      </c>
      <c r="J10" s="43" t="s">
        <v>66</v>
      </c>
      <c r="K10" s="47" t="s">
        <v>621</v>
      </c>
      <c r="L10" s="43" t="s">
        <v>88</v>
      </c>
      <c r="M10" s="43" t="s">
        <v>69</v>
      </c>
      <c r="N10" s="43" t="s">
        <v>70</v>
      </c>
      <c r="O10" s="43" t="s">
        <v>614</v>
      </c>
      <c r="P10" s="43" t="s">
        <v>607</v>
      </c>
      <c r="Q10" s="43" t="s">
        <v>615</v>
      </c>
      <c r="R10" s="43" t="s">
        <v>607</v>
      </c>
      <c r="S10" s="48" t="s">
        <v>622</v>
      </c>
      <c r="T10" s="43" t="s">
        <v>623</v>
      </c>
      <c r="U10" s="43" t="s">
        <v>316</v>
      </c>
      <c r="V10" s="43" t="s">
        <v>624</v>
      </c>
      <c r="W10" s="43" t="s">
        <v>98</v>
      </c>
      <c r="X10" s="43" t="s">
        <v>78</v>
      </c>
      <c r="Y10" s="48" t="s">
        <v>105</v>
      </c>
      <c r="Z10" s="116" t="s">
        <v>78</v>
      </c>
      <c r="AA10" s="120" t="s">
        <v>625</v>
      </c>
      <c r="AB10" s="50" t="s">
        <v>96</v>
      </c>
      <c r="AC10" s="51">
        <v>45548</v>
      </c>
      <c r="AD10" s="51" t="s">
        <v>619</v>
      </c>
      <c r="AE10" s="43" t="s">
        <v>98</v>
      </c>
      <c r="AF10" s="43" t="s">
        <v>271</v>
      </c>
      <c r="AG10" s="43" t="s">
        <v>112</v>
      </c>
      <c r="AH10" s="43" t="s">
        <v>113</v>
      </c>
      <c r="AI10" s="43" t="s">
        <v>626</v>
      </c>
      <c r="AJ10" s="43" t="s">
        <v>626</v>
      </c>
      <c r="AK10" s="43" t="s">
        <v>626</v>
      </c>
      <c r="AL10" s="43" t="s">
        <v>626</v>
      </c>
      <c r="AM10" s="43" t="s">
        <v>626</v>
      </c>
      <c r="AN10" s="43" t="s">
        <v>626</v>
      </c>
      <c r="AO10" s="43" t="s">
        <v>587</v>
      </c>
      <c r="AP10" s="43">
        <v>4</v>
      </c>
      <c r="AQ10" s="43" t="s">
        <v>165</v>
      </c>
      <c r="AR10" s="43">
        <v>4</v>
      </c>
      <c r="AS10" s="43" t="s">
        <v>83</v>
      </c>
      <c r="AT10" s="43">
        <v>2</v>
      </c>
      <c r="AU10" s="43">
        <v>3</v>
      </c>
      <c r="AV10" s="43" t="s">
        <v>437</v>
      </c>
    </row>
    <row r="11" spans="1:48" s="55" customFormat="1" ht="48" customHeight="1">
      <c r="A11" s="43" t="s">
        <v>627</v>
      </c>
      <c r="B11" s="43" t="s">
        <v>628</v>
      </c>
      <c r="C11" s="253">
        <v>3</v>
      </c>
      <c r="D11" s="43" t="s">
        <v>64</v>
      </c>
      <c r="E11" s="43"/>
      <c r="F11" s="43" t="s">
        <v>629</v>
      </c>
      <c r="G11" s="43" t="s">
        <v>627</v>
      </c>
      <c r="H11" s="43" t="s">
        <v>629</v>
      </c>
      <c r="I11" s="46" t="e">
        <v>#N/A</v>
      </c>
      <c r="J11" s="43" t="s">
        <v>66</v>
      </c>
      <c r="K11" s="47" t="s">
        <v>630</v>
      </c>
      <c r="L11" s="43" t="s">
        <v>278</v>
      </c>
      <c r="M11" s="43" t="s">
        <v>69</v>
      </c>
      <c r="N11" s="43" t="s">
        <v>423</v>
      </c>
      <c r="O11" s="43" t="s">
        <v>614</v>
      </c>
      <c r="P11" s="43" t="s">
        <v>627</v>
      </c>
      <c r="Q11" s="43" t="s">
        <v>631</v>
      </c>
      <c r="R11" s="43" t="s">
        <v>632</v>
      </c>
      <c r="S11" s="33" t="s">
        <v>633</v>
      </c>
      <c r="T11" s="43" t="s">
        <v>634</v>
      </c>
      <c r="U11" s="43" t="s">
        <v>316</v>
      </c>
      <c r="V11" s="43" t="s">
        <v>624</v>
      </c>
      <c r="W11" s="43" t="s">
        <v>265</v>
      </c>
      <c r="X11" s="43" t="s">
        <v>78</v>
      </c>
      <c r="Y11" s="48" t="s">
        <v>105</v>
      </c>
      <c r="Z11" s="116" t="s">
        <v>105</v>
      </c>
      <c r="AA11" s="120" t="s">
        <v>633</v>
      </c>
      <c r="AB11" s="50" t="s">
        <v>96</v>
      </c>
      <c r="AC11" s="172">
        <v>28997</v>
      </c>
      <c r="AD11" s="172">
        <v>45917</v>
      </c>
      <c r="AE11" s="43" t="s">
        <v>76</v>
      </c>
      <c r="AF11" s="43" t="s">
        <v>70</v>
      </c>
      <c r="AG11" s="43" t="s">
        <v>265</v>
      </c>
      <c r="AH11" s="43" t="s">
        <v>635</v>
      </c>
      <c r="AI11" s="43" t="s">
        <v>70</v>
      </c>
      <c r="AJ11" s="43" t="s">
        <v>70</v>
      </c>
      <c r="AK11" s="43" t="s">
        <v>70</v>
      </c>
      <c r="AL11" s="43" t="s">
        <v>70</v>
      </c>
      <c r="AM11" s="43" t="s">
        <v>70</v>
      </c>
      <c r="AN11" s="43" t="s">
        <v>70</v>
      </c>
      <c r="AO11" s="43" t="s">
        <v>327</v>
      </c>
      <c r="AP11" s="43">
        <v>1</v>
      </c>
      <c r="AQ11" s="43" t="s">
        <v>83</v>
      </c>
      <c r="AR11" s="43">
        <v>2</v>
      </c>
      <c r="AS11" s="43" t="s">
        <v>84</v>
      </c>
      <c r="AT11" s="43">
        <v>1</v>
      </c>
      <c r="AU11" s="43">
        <v>1</v>
      </c>
      <c r="AV11" s="43" t="s">
        <v>247</v>
      </c>
    </row>
    <row r="12" spans="1:48" s="55" customFormat="1" ht="103.15" customHeight="1">
      <c r="A12" s="43" t="s">
        <v>627</v>
      </c>
      <c r="B12" s="43" t="s">
        <v>628</v>
      </c>
      <c r="C12" s="253">
        <v>4</v>
      </c>
      <c r="D12" s="43" t="s">
        <v>64</v>
      </c>
      <c r="E12" s="43" t="s">
        <v>636</v>
      </c>
      <c r="F12" s="43"/>
      <c r="G12" s="43" t="s">
        <v>637</v>
      </c>
      <c r="H12" s="43" t="s">
        <v>636</v>
      </c>
      <c r="I12" s="46" t="s">
        <v>638</v>
      </c>
      <c r="J12" s="43" t="s">
        <v>66</v>
      </c>
      <c r="K12" s="47" t="s">
        <v>639</v>
      </c>
      <c r="L12" s="43" t="s">
        <v>88</v>
      </c>
      <c r="M12" s="43" t="s">
        <v>69</v>
      </c>
      <c r="N12" s="43" t="s">
        <v>613</v>
      </c>
      <c r="O12" s="43" t="s">
        <v>614</v>
      </c>
      <c r="P12" s="43" t="s">
        <v>627</v>
      </c>
      <c r="Q12" s="43" t="s">
        <v>640</v>
      </c>
      <c r="R12" s="43" t="s">
        <v>632</v>
      </c>
      <c r="S12" s="48" t="s">
        <v>641</v>
      </c>
      <c r="T12" s="43"/>
      <c r="U12" s="43" t="s">
        <v>316</v>
      </c>
      <c r="V12" s="43"/>
      <c r="W12" s="43"/>
      <c r="X12" s="43"/>
      <c r="Y12" s="48"/>
      <c r="Z12" s="116"/>
      <c r="AA12" s="254" t="s">
        <v>642</v>
      </c>
      <c r="AB12" s="50" t="s">
        <v>96</v>
      </c>
      <c r="AC12" s="51">
        <v>44275</v>
      </c>
      <c r="AD12" s="51">
        <v>45827</v>
      </c>
      <c r="AE12" s="43" t="s">
        <v>76</v>
      </c>
      <c r="AF12" s="43" t="s">
        <v>70</v>
      </c>
      <c r="AG12" s="43" t="s">
        <v>265</v>
      </c>
      <c r="AH12" s="43" t="s">
        <v>635</v>
      </c>
      <c r="AI12" s="43" t="s">
        <v>70</v>
      </c>
      <c r="AJ12" s="43" t="s">
        <v>70</v>
      </c>
      <c r="AK12" s="43" t="s">
        <v>70</v>
      </c>
      <c r="AL12" s="43" t="s">
        <v>70</v>
      </c>
      <c r="AM12" s="43" t="s">
        <v>70</v>
      </c>
      <c r="AN12" s="43" t="s">
        <v>70</v>
      </c>
      <c r="AO12" s="43" t="s">
        <v>327</v>
      </c>
      <c r="AP12" s="43">
        <v>1</v>
      </c>
      <c r="AQ12" s="43" t="s">
        <v>83</v>
      </c>
      <c r="AR12" s="43">
        <v>2</v>
      </c>
      <c r="AS12" s="43" t="s">
        <v>84</v>
      </c>
      <c r="AT12" s="43">
        <v>1</v>
      </c>
      <c r="AU12" s="43">
        <v>1</v>
      </c>
      <c r="AV12" s="43" t="s">
        <v>247</v>
      </c>
    </row>
    <row r="13" spans="1:48" s="55" customFormat="1" ht="48" customHeight="1">
      <c r="A13" s="43" t="s">
        <v>627</v>
      </c>
      <c r="B13" s="43" t="s">
        <v>628</v>
      </c>
      <c r="C13" s="253">
        <v>5</v>
      </c>
      <c r="D13" s="43" t="s">
        <v>64</v>
      </c>
      <c r="E13" s="43" t="s">
        <v>643</v>
      </c>
      <c r="F13" s="43"/>
      <c r="G13" s="43" t="s">
        <v>644</v>
      </c>
      <c r="H13" s="43" t="s">
        <v>643</v>
      </c>
      <c r="I13" s="46" t="s">
        <v>645</v>
      </c>
      <c r="J13" s="43" t="s">
        <v>66</v>
      </c>
      <c r="K13" s="255" t="s">
        <v>643</v>
      </c>
      <c r="L13" s="43" t="s">
        <v>88</v>
      </c>
      <c r="M13" s="43" t="s">
        <v>69</v>
      </c>
      <c r="N13" s="43" t="s">
        <v>423</v>
      </c>
      <c r="O13" s="43" t="s">
        <v>614</v>
      </c>
      <c r="P13" s="43" t="s">
        <v>627</v>
      </c>
      <c r="Q13" s="43" t="s">
        <v>631</v>
      </c>
      <c r="R13" s="43" t="s">
        <v>632</v>
      </c>
      <c r="S13" s="256" t="s">
        <v>641</v>
      </c>
      <c r="T13" s="50" t="s">
        <v>632</v>
      </c>
      <c r="U13" s="43" t="s">
        <v>316</v>
      </c>
      <c r="V13" s="43" t="s">
        <v>624</v>
      </c>
      <c r="W13" s="50" t="s">
        <v>98</v>
      </c>
      <c r="X13" s="50" t="s">
        <v>78</v>
      </c>
      <c r="Y13" s="256" t="s">
        <v>105</v>
      </c>
      <c r="Z13" s="116" t="s">
        <v>78</v>
      </c>
      <c r="AA13" s="254" t="s">
        <v>642</v>
      </c>
      <c r="AB13" s="50" t="s">
        <v>96</v>
      </c>
      <c r="AC13" s="51">
        <v>45440</v>
      </c>
      <c r="AD13" s="51">
        <v>45813</v>
      </c>
      <c r="AE13" s="43" t="s">
        <v>98</v>
      </c>
      <c r="AF13" s="43" t="s">
        <v>271</v>
      </c>
      <c r="AG13" s="43" t="s">
        <v>130</v>
      </c>
      <c r="AH13" s="43" t="s">
        <v>646</v>
      </c>
      <c r="AI13" s="43" t="s">
        <v>626</v>
      </c>
      <c r="AJ13" s="43" t="s">
        <v>626</v>
      </c>
      <c r="AK13" s="43" t="s">
        <v>626</v>
      </c>
      <c r="AL13" s="43" t="s">
        <v>626</v>
      </c>
      <c r="AM13" s="43" t="s">
        <v>626</v>
      </c>
      <c r="AN13" s="43" t="s">
        <v>626</v>
      </c>
      <c r="AO13" s="43" t="s">
        <v>587</v>
      </c>
      <c r="AP13" s="43">
        <v>4</v>
      </c>
      <c r="AQ13" s="43" t="s">
        <v>165</v>
      </c>
      <c r="AR13" s="43">
        <v>4</v>
      </c>
      <c r="AS13" s="43" t="s">
        <v>83</v>
      </c>
      <c r="AT13" s="43">
        <v>2</v>
      </c>
      <c r="AU13" s="43">
        <v>3</v>
      </c>
      <c r="AV13" s="43" t="s">
        <v>437</v>
      </c>
    </row>
    <row r="14" spans="1:48" s="55" customFormat="1" ht="48" customHeight="1">
      <c r="A14" s="43" t="s">
        <v>627</v>
      </c>
      <c r="B14" s="43" t="s">
        <v>628</v>
      </c>
      <c r="C14" s="253">
        <v>6</v>
      </c>
      <c r="D14" s="43" t="s">
        <v>64</v>
      </c>
      <c r="E14" s="43" t="s">
        <v>647</v>
      </c>
      <c r="F14" s="43"/>
      <c r="G14" s="43" t="s">
        <v>648</v>
      </c>
      <c r="H14" s="43" t="s">
        <v>647</v>
      </c>
      <c r="I14" s="46" t="s">
        <v>649</v>
      </c>
      <c r="J14" s="43" t="s">
        <v>66</v>
      </c>
      <c r="K14" s="255" t="s">
        <v>647</v>
      </c>
      <c r="L14" s="43" t="s">
        <v>88</v>
      </c>
      <c r="M14" s="43" t="s">
        <v>69</v>
      </c>
      <c r="N14" s="43" t="s">
        <v>423</v>
      </c>
      <c r="O14" s="43" t="s">
        <v>614</v>
      </c>
      <c r="P14" s="43" t="s">
        <v>627</v>
      </c>
      <c r="Q14" s="43" t="s">
        <v>631</v>
      </c>
      <c r="R14" s="43" t="s">
        <v>632</v>
      </c>
      <c r="S14" s="256" t="s">
        <v>641</v>
      </c>
      <c r="T14" s="50" t="s">
        <v>632</v>
      </c>
      <c r="U14" s="43" t="s">
        <v>316</v>
      </c>
      <c r="V14" s="43" t="s">
        <v>624</v>
      </c>
      <c r="W14" s="50" t="s">
        <v>98</v>
      </c>
      <c r="X14" s="50" t="s">
        <v>78</v>
      </c>
      <c r="Y14" s="256" t="s">
        <v>105</v>
      </c>
      <c r="Z14" s="116" t="s">
        <v>78</v>
      </c>
      <c r="AA14" s="254" t="s">
        <v>642</v>
      </c>
      <c r="AB14" s="50" t="s">
        <v>96</v>
      </c>
      <c r="AC14" s="51">
        <v>45062</v>
      </c>
      <c r="AD14" s="51">
        <v>45923</v>
      </c>
      <c r="AE14" s="43" t="s">
        <v>98</v>
      </c>
      <c r="AF14" s="43" t="s">
        <v>271</v>
      </c>
      <c r="AG14" s="43" t="s">
        <v>130</v>
      </c>
      <c r="AH14" s="43" t="s">
        <v>646</v>
      </c>
      <c r="AI14" s="43" t="s">
        <v>626</v>
      </c>
      <c r="AJ14" s="43" t="s">
        <v>626</v>
      </c>
      <c r="AK14" s="43" t="s">
        <v>626</v>
      </c>
      <c r="AL14" s="43" t="s">
        <v>626</v>
      </c>
      <c r="AM14" s="43" t="s">
        <v>626</v>
      </c>
      <c r="AN14" s="43" t="s">
        <v>626</v>
      </c>
      <c r="AO14" s="43" t="s">
        <v>587</v>
      </c>
      <c r="AP14" s="43">
        <v>4</v>
      </c>
      <c r="AQ14" s="43" t="s">
        <v>165</v>
      </c>
      <c r="AR14" s="43">
        <v>4</v>
      </c>
      <c r="AS14" s="43" t="s">
        <v>83</v>
      </c>
      <c r="AT14" s="43">
        <v>2</v>
      </c>
      <c r="AU14" s="43">
        <v>3</v>
      </c>
      <c r="AV14" s="43" t="s">
        <v>437</v>
      </c>
    </row>
    <row r="15" spans="1:48" s="55" customFormat="1" ht="48" customHeight="1">
      <c r="A15" s="43" t="s">
        <v>627</v>
      </c>
      <c r="B15" s="43" t="s">
        <v>628</v>
      </c>
      <c r="C15" s="253">
        <v>7</v>
      </c>
      <c r="D15" s="43" t="s">
        <v>64</v>
      </c>
      <c r="E15" s="43" t="s">
        <v>650</v>
      </c>
      <c r="F15" s="43"/>
      <c r="G15" s="43" t="s">
        <v>651</v>
      </c>
      <c r="H15" s="43" t="s">
        <v>650</v>
      </c>
      <c r="I15" s="46" t="s">
        <v>652</v>
      </c>
      <c r="J15" s="43" t="s">
        <v>66</v>
      </c>
      <c r="K15" s="255" t="s">
        <v>653</v>
      </c>
      <c r="L15" s="43" t="s">
        <v>88</v>
      </c>
      <c r="M15" s="43" t="s">
        <v>69</v>
      </c>
      <c r="N15" s="43" t="s">
        <v>423</v>
      </c>
      <c r="O15" s="43" t="s">
        <v>614</v>
      </c>
      <c r="P15" s="43" t="s">
        <v>627</v>
      </c>
      <c r="Q15" s="43" t="s">
        <v>631</v>
      </c>
      <c r="R15" s="43" t="s">
        <v>632</v>
      </c>
      <c r="S15" s="256" t="s">
        <v>641</v>
      </c>
      <c r="T15" s="50" t="s">
        <v>632</v>
      </c>
      <c r="U15" s="43" t="s">
        <v>316</v>
      </c>
      <c r="V15" s="43" t="s">
        <v>624</v>
      </c>
      <c r="W15" s="50" t="s">
        <v>98</v>
      </c>
      <c r="X15" s="50" t="s">
        <v>78</v>
      </c>
      <c r="Y15" s="256" t="s">
        <v>105</v>
      </c>
      <c r="Z15" s="116" t="s">
        <v>78</v>
      </c>
      <c r="AA15" s="254" t="s">
        <v>642</v>
      </c>
      <c r="AB15" s="50" t="s">
        <v>96</v>
      </c>
      <c r="AC15" s="51">
        <v>45086</v>
      </c>
      <c r="AD15" s="51">
        <v>45111</v>
      </c>
      <c r="AE15" s="43" t="s">
        <v>98</v>
      </c>
      <c r="AF15" s="43" t="s">
        <v>271</v>
      </c>
      <c r="AG15" s="43" t="s">
        <v>130</v>
      </c>
      <c r="AH15" s="43" t="s">
        <v>646</v>
      </c>
      <c r="AI15" s="43" t="s">
        <v>626</v>
      </c>
      <c r="AJ15" s="43" t="s">
        <v>626</v>
      </c>
      <c r="AK15" s="43" t="s">
        <v>626</v>
      </c>
      <c r="AL15" s="43" t="s">
        <v>626</v>
      </c>
      <c r="AM15" s="43" t="s">
        <v>626</v>
      </c>
      <c r="AN15" s="43" t="s">
        <v>626</v>
      </c>
      <c r="AO15" s="43" t="s">
        <v>587</v>
      </c>
      <c r="AP15" s="43">
        <v>4</v>
      </c>
      <c r="AQ15" s="43" t="s">
        <v>165</v>
      </c>
      <c r="AR15" s="43">
        <v>4</v>
      </c>
      <c r="AS15" s="43" t="s">
        <v>83</v>
      </c>
      <c r="AT15" s="43">
        <v>2</v>
      </c>
      <c r="AU15" s="43">
        <v>3</v>
      </c>
      <c r="AV15" s="43" t="s">
        <v>437</v>
      </c>
    </row>
    <row r="16" spans="1:48" s="55" customFormat="1" ht="48" customHeight="1">
      <c r="A16" s="43" t="s">
        <v>627</v>
      </c>
      <c r="B16" s="43" t="s">
        <v>628</v>
      </c>
      <c r="C16" s="253">
        <v>8</v>
      </c>
      <c r="D16" s="43" t="s">
        <v>64</v>
      </c>
      <c r="E16" s="43" t="s">
        <v>654</v>
      </c>
      <c r="F16" s="43"/>
      <c r="G16" s="43" t="s">
        <v>655</v>
      </c>
      <c r="H16" s="43" t="s">
        <v>654</v>
      </c>
      <c r="I16" s="46" t="s">
        <v>656</v>
      </c>
      <c r="J16" s="43" t="s">
        <v>66</v>
      </c>
      <c r="K16" s="255" t="s">
        <v>657</v>
      </c>
      <c r="L16" s="43" t="s">
        <v>88</v>
      </c>
      <c r="M16" s="43" t="s">
        <v>69</v>
      </c>
      <c r="N16" s="43" t="s">
        <v>423</v>
      </c>
      <c r="O16" s="43" t="s">
        <v>614</v>
      </c>
      <c r="P16" s="43" t="s">
        <v>627</v>
      </c>
      <c r="Q16" s="43" t="s">
        <v>631</v>
      </c>
      <c r="R16" s="43" t="s">
        <v>632</v>
      </c>
      <c r="S16" s="256" t="s">
        <v>641</v>
      </c>
      <c r="T16" s="50" t="s">
        <v>632</v>
      </c>
      <c r="U16" s="43" t="s">
        <v>316</v>
      </c>
      <c r="V16" s="43" t="s">
        <v>624</v>
      </c>
      <c r="W16" s="50" t="s">
        <v>98</v>
      </c>
      <c r="X16" s="50" t="s">
        <v>78</v>
      </c>
      <c r="Y16" s="256" t="s">
        <v>105</v>
      </c>
      <c r="Z16" s="116" t="s">
        <v>78</v>
      </c>
      <c r="AA16" s="254" t="s">
        <v>642</v>
      </c>
      <c r="AB16" s="50" t="s">
        <v>96</v>
      </c>
      <c r="AC16" s="51">
        <v>45590</v>
      </c>
      <c r="AD16" s="51">
        <v>45657</v>
      </c>
      <c r="AE16" s="43" t="s">
        <v>98</v>
      </c>
      <c r="AF16" s="43" t="s">
        <v>271</v>
      </c>
      <c r="AG16" s="43" t="s">
        <v>130</v>
      </c>
      <c r="AH16" s="43" t="s">
        <v>646</v>
      </c>
      <c r="AI16" s="43" t="s">
        <v>626</v>
      </c>
      <c r="AJ16" s="43" t="s">
        <v>626</v>
      </c>
      <c r="AK16" s="43" t="s">
        <v>626</v>
      </c>
      <c r="AL16" s="43" t="s">
        <v>626</v>
      </c>
      <c r="AM16" s="43" t="s">
        <v>626</v>
      </c>
      <c r="AN16" s="43" t="s">
        <v>626</v>
      </c>
      <c r="AO16" s="43" t="s">
        <v>587</v>
      </c>
      <c r="AP16" s="43">
        <v>4</v>
      </c>
      <c r="AQ16" s="43" t="s">
        <v>165</v>
      </c>
      <c r="AR16" s="43">
        <v>4</v>
      </c>
      <c r="AS16" s="43" t="s">
        <v>83</v>
      </c>
      <c r="AT16" s="43">
        <v>2</v>
      </c>
      <c r="AU16" s="43">
        <v>3</v>
      </c>
      <c r="AV16" s="43" t="s">
        <v>437</v>
      </c>
    </row>
    <row r="17" spans="1:48" s="55" customFormat="1" ht="48" customHeight="1">
      <c r="A17" s="43" t="s">
        <v>627</v>
      </c>
      <c r="B17" s="43" t="s">
        <v>628</v>
      </c>
      <c r="C17" s="253">
        <v>9</v>
      </c>
      <c r="D17" s="43" t="s">
        <v>64</v>
      </c>
      <c r="E17" s="43" t="s">
        <v>654</v>
      </c>
      <c r="F17" s="43"/>
      <c r="G17" s="43" t="s">
        <v>655</v>
      </c>
      <c r="H17" s="46" t="s">
        <v>654</v>
      </c>
      <c r="I17" s="43" t="s">
        <v>656</v>
      </c>
      <c r="J17" s="255" t="s">
        <v>66</v>
      </c>
      <c r="K17" s="255" t="s">
        <v>658</v>
      </c>
      <c r="L17" s="43" t="s">
        <v>88</v>
      </c>
      <c r="M17" s="43" t="s">
        <v>69</v>
      </c>
      <c r="N17" s="43" t="s">
        <v>423</v>
      </c>
      <c r="O17" s="43" t="s">
        <v>614</v>
      </c>
      <c r="P17" s="43" t="s">
        <v>627</v>
      </c>
      <c r="Q17" s="43" t="s">
        <v>631</v>
      </c>
      <c r="R17" s="43" t="s">
        <v>632</v>
      </c>
      <c r="S17" s="256" t="s">
        <v>641</v>
      </c>
      <c r="T17" s="50" t="s">
        <v>632</v>
      </c>
      <c r="U17" s="43" t="s">
        <v>316</v>
      </c>
      <c r="V17" s="43" t="s">
        <v>624</v>
      </c>
      <c r="W17" s="50" t="s">
        <v>98</v>
      </c>
      <c r="X17" s="50" t="s">
        <v>78</v>
      </c>
      <c r="Y17" s="256" t="s">
        <v>105</v>
      </c>
      <c r="Z17" s="116" t="s">
        <v>78</v>
      </c>
      <c r="AA17" s="254" t="s">
        <v>642</v>
      </c>
      <c r="AB17" s="50" t="s">
        <v>96</v>
      </c>
      <c r="AC17" s="51">
        <v>45178</v>
      </c>
      <c r="AD17" s="51">
        <v>45093</v>
      </c>
      <c r="AE17" s="43" t="s">
        <v>98</v>
      </c>
      <c r="AF17" s="43" t="s">
        <v>271</v>
      </c>
      <c r="AG17" s="43" t="s">
        <v>130</v>
      </c>
      <c r="AH17" s="43" t="s">
        <v>646</v>
      </c>
      <c r="AI17" s="43" t="s">
        <v>626</v>
      </c>
      <c r="AJ17" s="43" t="s">
        <v>626</v>
      </c>
      <c r="AK17" s="43" t="s">
        <v>626</v>
      </c>
      <c r="AL17" s="43" t="s">
        <v>626</v>
      </c>
      <c r="AM17" s="43" t="s">
        <v>626</v>
      </c>
      <c r="AN17" s="43" t="s">
        <v>626</v>
      </c>
      <c r="AO17" s="43" t="s">
        <v>587</v>
      </c>
      <c r="AP17" s="43">
        <v>4</v>
      </c>
      <c r="AQ17" s="43" t="s">
        <v>165</v>
      </c>
      <c r="AR17" s="43">
        <v>4</v>
      </c>
      <c r="AS17" s="43" t="s">
        <v>83</v>
      </c>
      <c r="AT17" s="43">
        <v>2</v>
      </c>
      <c r="AU17" s="43">
        <v>3</v>
      </c>
      <c r="AV17" s="43" t="s">
        <v>437</v>
      </c>
    </row>
    <row r="18" spans="1:48" s="55" customFormat="1" ht="48" customHeight="1">
      <c r="A18" s="43" t="s">
        <v>627</v>
      </c>
      <c r="B18" s="43" t="s">
        <v>628</v>
      </c>
      <c r="C18" s="253">
        <v>10</v>
      </c>
      <c r="D18" s="43" t="s">
        <v>64</v>
      </c>
      <c r="E18" s="43" t="s">
        <v>659</v>
      </c>
      <c r="F18" s="43"/>
      <c r="G18" s="43" t="s">
        <v>660</v>
      </c>
      <c r="H18" s="43" t="s">
        <v>659</v>
      </c>
      <c r="I18" s="46" t="s">
        <v>661</v>
      </c>
      <c r="J18" s="43" t="s">
        <v>66</v>
      </c>
      <c r="K18" s="255" t="s">
        <v>662</v>
      </c>
      <c r="L18" s="43" t="s">
        <v>88</v>
      </c>
      <c r="M18" s="43" t="s">
        <v>69</v>
      </c>
      <c r="N18" s="43" t="s">
        <v>423</v>
      </c>
      <c r="O18" s="43" t="s">
        <v>614</v>
      </c>
      <c r="P18" s="43" t="s">
        <v>627</v>
      </c>
      <c r="Q18" s="43" t="s">
        <v>631</v>
      </c>
      <c r="R18" s="43" t="s">
        <v>632</v>
      </c>
      <c r="S18" s="256" t="s">
        <v>641</v>
      </c>
      <c r="T18" s="50" t="s">
        <v>632</v>
      </c>
      <c r="U18" s="43" t="s">
        <v>316</v>
      </c>
      <c r="V18" s="43" t="s">
        <v>624</v>
      </c>
      <c r="W18" s="50" t="s">
        <v>98</v>
      </c>
      <c r="X18" s="50" t="s">
        <v>78</v>
      </c>
      <c r="Y18" s="256" t="s">
        <v>105</v>
      </c>
      <c r="Z18" s="116" t="s">
        <v>78</v>
      </c>
      <c r="AA18" s="254" t="s">
        <v>642</v>
      </c>
      <c r="AB18" s="50" t="s">
        <v>96</v>
      </c>
      <c r="AC18" s="51">
        <v>45656</v>
      </c>
      <c r="AD18" s="51">
        <v>45918</v>
      </c>
      <c r="AE18" s="43" t="s">
        <v>98</v>
      </c>
      <c r="AF18" s="43" t="s">
        <v>271</v>
      </c>
      <c r="AG18" s="43" t="s">
        <v>130</v>
      </c>
      <c r="AH18" s="43" t="s">
        <v>646</v>
      </c>
      <c r="AI18" s="43" t="s">
        <v>626</v>
      </c>
      <c r="AJ18" s="43" t="s">
        <v>626</v>
      </c>
      <c r="AK18" s="43" t="s">
        <v>626</v>
      </c>
      <c r="AL18" s="43" t="s">
        <v>626</v>
      </c>
      <c r="AM18" s="43" t="s">
        <v>626</v>
      </c>
      <c r="AN18" s="43" t="s">
        <v>626</v>
      </c>
      <c r="AO18" s="43" t="s">
        <v>587</v>
      </c>
      <c r="AP18" s="43">
        <v>4</v>
      </c>
      <c r="AQ18" s="43" t="s">
        <v>165</v>
      </c>
      <c r="AR18" s="43">
        <v>4</v>
      </c>
      <c r="AS18" s="43" t="s">
        <v>83</v>
      </c>
      <c r="AT18" s="43">
        <v>2</v>
      </c>
      <c r="AU18" s="43">
        <v>3</v>
      </c>
      <c r="AV18" s="43" t="s">
        <v>437</v>
      </c>
    </row>
    <row r="19" spans="1:48" s="55" customFormat="1" ht="48" customHeight="1">
      <c r="A19" s="43" t="s">
        <v>627</v>
      </c>
      <c r="B19" s="43" t="s">
        <v>628</v>
      </c>
      <c r="C19" s="253">
        <v>11</v>
      </c>
      <c r="D19" s="43" t="s">
        <v>64</v>
      </c>
      <c r="E19" s="43" t="s">
        <v>663</v>
      </c>
      <c r="F19" s="43"/>
      <c r="G19" s="43" t="s">
        <v>664</v>
      </c>
      <c r="H19" s="43" t="s">
        <v>663</v>
      </c>
      <c r="I19" s="46" t="s">
        <v>665</v>
      </c>
      <c r="J19" s="43" t="s">
        <v>66</v>
      </c>
      <c r="K19" s="255" t="s">
        <v>666</v>
      </c>
      <c r="L19" s="43" t="s">
        <v>88</v>
      </c>
      <c r="M19" s="43" t="s">
        <v>69</v>
      </c>
      <c r="N19" s="43" t="s">
        <v>423</v>
      </c>
      <c r="O19" s="43" t="s">
        <v>614</v>
      </c>
      <c r="P19" s="43" t="s">
        <v>627</v>
      </c>
      <c r="Q19" s="43" t="s">
        <v>631</v>
      </c>
      <c r="R19" s="43" t="s">
        <v>632</v>
      </c>
      <c r="S19" s="256" t="s">
        <v>641</v>
      </c>
      <c r="T19" s="50" t="s">
        <v>632</v>
      </c>
      <c r="U19" s="43" t="s">
        <v>316</v>
      </c>
      <c r="V19" s="43" t="s">
        <v>624</v>
      </c>
      <c r="W19" s="50" t="s">
        <v>98</v>
      </c>
      <c r="X19" s="50" t="s">
        <v>78</v>
      </c>
      <c r="Y19" s="256" t="s">
        <v>105</v>
      </c>
      <c r="Z19" s="116" t="s">
        <v>78</v>
      </c>
      <c r="AA19" s="254" t="s">
        <v>642</v>
      </c>
      <c r="AB19" s="50" t="s">
        <v>96</v>
      </c>
      <c r="AC19" s="51"/>
      <c r="AD19" s="51"/>
      <c r="AE19" s="43" t="s">
        <v>98</v>
      </c>
      <c r="AF19" s="43" t="s">
        <v>271</v>
      </c>
      <c r="AG19" s="43" t="s">
        <v>130</v>
      </c>
      <c r="AH19" s="43" t="s">
        <v>646</v>
      </c>
      <c r="AI19" s="43" t="s">
        <v>626</v>
      </c>
      <c r="AJ19" s="43" t="s">
        <v>626</v>
      </c>
      <c r="AK19" s="43" t="s">
        <v>626</v>
      </c>
      <c r="AL19" s="43" t="s">
        <v>626</v>
      </c>
      <c r="AM19" s="43" t="s">
        <v>626</v>
      </c>
      <c r="AN19" s="43" t="s">
        <v>626</v>
      </c>
      <c r="AO19" s="43" t="s">
        <v>587</v>
      </c>
      <c r="AP19" s="43">
        <v>4</v>
      </c>
      <c r="AQ19" s="43" t="s">
        <v>165</v>
      </c>
      <c r="AR19" s="43">
        <v>4</v>
      </c>
      <c r="AS19" s="43" t="s">
        <v>83</v>
      </c>
      <c r="AT19" s="43">
        <v>2</v>
      </c>
      <c r="AU19" s="43">
        <v>3</v>
      </c>
      <c r="AV19" s="43" t="s">
        <v>437</v>
      </c>
    </row>
    <row r="20" spans="1:48" s="55" customFormat="1" ht="48" customHeight="1">
      <c r="A20" s="43" t="s">
        <v>627</v>
      </c>
      <c r="B20" s="43" t="s">
        <v>628</v>
      </c>
      <c r="C20" s="253">
        <v>12</v>
      </c>
      <c r="D20" s="50" t="s">
        <v>64</v>
      </c>
      <c r="E20" s="50" t="s">
        <v>667</v>
      </c>
      <c r="F20" s="50"/>
      <c r="G20" s="50" t="s">
        <v>668</v>
      </c>
      <c r="H20" s="50" t="s">
        <v>667</v>
      </c>
      <c r="I20" s="257" t="s">
        <v>669</v>
      </c>
      <c r="J20" s="50" t="s">
        <v>66</v>
      </c>
      <c r="K20" s="255" t="s">
        <v>670</v>
      </c>
      <c r="L20" s="50" t="s">
        <v>612</v>
      </c>
      <c r="M20" s="50" t="s">
        <v>69</v>
      </c>
      <c r="N20" s="50" t="s">
        <v>423</v>
      </c>
      <c r="O20" s="43" t="s">
        <v>614</v>
      </c>
      <c r="P20" s="43" t="s">
        <v>627</v>
      </c>
      <c r="Q20" s="50" t="s">
        <v>671</v>
      </c>
      <c r="R20" s="43" t="s">
        <v>632</v>
      </c>
      <c r="S20" s="254" t="s">
        <v>672</v>
      </c>
      <c r="T20" s="50" t="s">
        <v>673</v>
      </c>
      <c r="U20" s="50" t="s">
        <v>316</v>
      </c>
      <c r="V20" s="50" t="s">
        <v>75</v>
      </c>
      <c r="W20" s="50" t="s">
        <v>98</v>
      </c>
      <c r="X20" s="50" t="s">
        <v>78</v>
      </c>
      <c r="Y20" s="256" t="s">
        <v>105</v>
      </c>
      <c r="Z20" s="116" t="s">
        <v>105</v>
      </c>
      <c r="AA20" s="258"/>
      <c r="AB20" s="50" t="s">
        <v>265</v>
      </c>
      <c r="AC20" s="172">
        <v>44841</v>
      </c>
      <c r="AD20" s="172">
        <v>45922</v>
      </c>
      <c r="AE20" s="50" t="s">
        <v>98</v>
      </c>
      <c r="AF20" s="50" t="s">
        <v>271</v>
      </c>
      <c r="AG20" s="50" t="s">
        <v>253</v>
      </c>
      <c r="AH20" s="50" t="s">
        <v>635</v>
      </c>
      <c r="AI20" s="50" t="s">
        <v>70</v>
      </c>
      <c r="AJ20" s="50" t="s">
        <v>70</v>
      </c>
      <c r="AK20" s="50" t="s">
        <v>70</v>
      </c>
      <c r="AL20" s="50" t="s">
        <v>70</v>
      </c>
      <c r="AM20" s="50" t="s">
        <v>70</v>
      </c>
      <c r="AN20" s="50" t="s">
        <v>70</v>
      </c>
      <c r="AO20" s="50" t="s">
        <v>82</v>
      </c>
      <c r="AP20" s="50">
        <v>2</v>
      </c>
      <c r="AQ20" s="50" t="s">
        <v>254</v>
      </c>
      <c r="AR20" s="50">
        <v>3</v>
      </c>
      <c r="AS20" s="50" t="s">
        <v>254</v>
      </c>
      <c r="AT20" s="259">
        <v>3</v>
      </c>
      <c r="AU20" s="259">
        <v>3</v>
      </c>
      <c r="AV20" s="259" t="s">
        <v>437</v>
      </c>
    </row>
    <row r="21" spans="1:48" s="55" customFormat="1" ht="48" customHeight="1">
      <c r="A21" s="43" t="s">
        <v>627</v>
      </c>
      <c r="B21" s="43" t="s">
        <v>628</v>
      </c>
      <c r="C21" s="253">
        <v>13</v>
      </c>
      <c r="D21" s="50" t="s">
        <v>64</v>
      </c>
      <c r="E21" s="50"/>
      <c r="F21" s="50" t="s">
        <v>620</v>
      </c>
      <c r="G21" s="50" t="s">
        <v>627</v>
      </c>
      <c r="H21" s="50" t="s">
        <v>667</v>
      </c>
      <c r="I21" s="257"/>
      <c r="J21" s="50" t="s">
        <v>66</v>
      </c>
      <c r="K21" s="255" t="s">
        <v>674</v>
      </c>
      <c r="L21" s="50" t="s">
        <v>278</v>
      </c>
      <c r="M21" s="50" t="s">
        <v>69</v>
      </c>
      <c r="N21" s="50" t="s">
        <v>423</v>
      </c>
      <c r="O21" s="43" t="s">
        <v>614</v>
      </c>
      <c r="P21" s="43" t="s">
        <v>627</v>
      </c>
      <c r="Q21" s="50" t="s">
        <v>671</v>
      </c>
      <c r="R21" s="43" t="s">
        <v>627</v>
      </c>
      <c r="S21" s="254" t="s">
        <v>675</v>
      </c>
      <c r="T21" s="50" t="s">
        <v>673</v>
      </c>
      <c r="U21" s="50" t="s">
        <v>316</v>
      </c>
      <c r="V21" s="50" t="s">
        <v>75</v>
      </c>
      <c r="W21" s="50" t="s">
        <v>98</v>
      </c>
      <c r="X21" s="50" t="s">
        <v>78</v>
      </c>
      <c r="Y21" s="256" t="s">
        <v>105</v>
      </c>
      <c r="Z21" s="116" t="s">
        <v>78</v>
      </c>
      <c r="AA21" s="260" t="s">
        <v>676</v>
      </c>
      <c r="AB21" s="50" t="s">
        <v>265</v>
      </c>
      <c r="AC21" s="172">
        <v>44825</v>
      </c>
      <c r="AD21" s="172">
        <v>45924</v>
      </c>
      <c r="AE21" s="50" t="s">
        <v>98</v>
      </c>
      <c r="AF21" s="50" t="s">
        <v>271</v>
      </c>
      <c r="AG21" s="50" t="s">
        <v>253</v>
      </c>
      <c r="AH21" s="50" t="s">
        <v>635</v>
      </c>
      <c r="AI21" s="50" t="s">
        <v>70</v>
      </c>
      <c r="AJ21" s="50" t="s">
        <v>70</v>
      </c>
      <c r="AK21" s="50" t="s">
        <v>70</v>
      </c>
      <c r="AL21" s="50" t="s">
        <v>70</v>
      </c>
      <c r="AM21" s="50" t="s">
        <v>70</v>
      </c>
      <c r="AN21" s="50" t="s">
        <v>70</v>
      </c>
      <c r="AO21" s="50" t="s">
        <v>82</v>
      </c>
      <c r="AP21" s="50">
        <v>2</v>
      </c>
      <c r="AQ21" s="50" t="s">
        <v>254</v>
      </c>
      <c r="AR21" s="50">
        <v>3</v>
      </c>
      <c r="AS21" s="50" t="s">
        <v>254</v>
      </c>
      <c r="AT21" s="43">
        <v>3</v>
      </c>
      <c r="AU21" s="43">
        <v>3</v>
      </c>
      <c r="AV21" s="43" t="s">
        <v>437</v>
      </c>
    </row>
    <row r="22" spans="1:48" s="55" customFormat="1" ht="48" customHeight="1">
      <c r="A22" s="43" t="s">
        <v>627</v>
      </c>
      <c r="B22" s="43" t="s">
        <v>628</v>
      </c>
      <c r="C22" s="253">
        <v>14</v>
      </c>
      <c r="D22" s="50" t="s">
        <v>64</v>
      </c>
      <c r="E22" s="50" t="s">
        <v>667</v>
      </c>
      <c r="F22" s="50"/>
      <c r="G22" s="50"/>
      <c r="H22" s="50" t="s">
        <v>667</v>
      </c>
      <c r="I22" s="257" t="s">
        <v>669</v>
      </c>
      <c r="J22" s="50" t="s">
        <v>66</v>
      </c>
      <c r="K22" s="255" t="s">
        <v>677</v>
      </c>
      <c r="L22" s="50" t="s">
        <v>612</v>
      </c>
      <c r="M22" s="50" t="s">
        <v>69</v>
      </c>
      <c r="N22" s="50" t="s">
        <v>423</v>
      </c>
      <c r="O22" s="43" t="s">
        <v>614</v>
      </c>
      <c r="P22" s="43" t="s">
        <v>627</v>
      </c>
      <c r="Q22" s="50" t="s">
        <v>671</v>
      </c>
      <c r="R22" s="43" t="s">
        <v>632</v>
      </c>
      <c r="S22" s="254" t="s">
        <v>672</v>
      </c>
      <c r="T22" s="50" t="s">
        <v>673</v>
      </c>
      <c r="U22" s="50" t="s">
        <v>316</v>
      </c>
      <c r="V22" s="50" t="s">
        <v>75</v>
      </c>
      <c r="W22" s="50" t="s">
        <v>98</v>
      </c>
      <c r="X22" s="50" t="s">
        <v>78</v>
      </c>
      <c r="Y22" s="256" t="s">
        <v>105</v>
      </c>
      <c r="Z22" s="116" t="s">
        <v>78</v>
      </c>
      <c r="AA22" s="254"/>
      <c r="AB22" s="50" t="s">
        <v>265</v>
      </c>
      <c r="AC22" s="261">
        <v>44403</v>
      </c>
      <c r="AD22" s="172">
        <v>45915</v>
      </c>
      <c r="AE22" s="50" t="s">
        <v>98</v>
      </c>
      <c r="AF22" s="50" t="s">
        <v>271</v>
      </c>
      <c r="AG22" s="50" t="s">
        <v>253</v>
      </c>
      <c r="AH22" s="50" t="s">
        <v>635</v>
      </c>
      <c r="AI22" s="50" t="s">
        <v>70</v>
      </c>
      <c r="AJ22" s="50" t="s">
        <v>70</v>
      </c>
      <c r="AK22" s="50" t="s">
        <v>70</v>
      </c>
      <c r="AL22" s="50" t="s">
        <v>70</v>
      </c>
      <c r="AM22" s="50" t="s">
        <v>70</v>
      </c>
      <c r="AN22" s="50" t="s">
        <v>70</v>
      </c>
      <c r="AO22" s="50" t="s">
        <v>82</v>
      </c>
      <c r="AP22" s="50"/>
      <c r="AQ22" s="50" t="s">
        <v>254</v>
      </c>
      <c r="AR22" s="50">
        <v>3</v>
      </c>
      <c r="AS22" s="50" t="s">
        <v>254</v>
      </c>
      <c r="AT22" s="43">
        <v>3</v>
      </c>
      <c r="AU22" s="43">
        <v>3</v>
      </c>
      <c r="AV22" s="43" t="s">
        <v>437</v>
      </c>
    </row>
    <row r="23" spans="1:48" s="55" customFormat="1" ht="48" customHeight="1">
      <c r="A23" s="43" t="s">
        <v>627</v>
      </c>
      <c r="B23" s="43" t="s">
        <v>628</v>
      </c>
      <c r="C23" s="253">
        <v>15</v>
      </c>
      <c r="D23" s="43" t="s">
        <v>64</v>
      </c>
      <c r="E23" s="43"/>
      <c r="F23" s="50" t="s">
        <v>620</v>
      </c>
      <c r="G23" s="43" t="s">
        <v>627</v>
      </c>
      <c r="H23" s="43" t="s">
        <v>620</v>
      </c>
      <c r="I23" s="46" t="e">
        <v>#N/A</v>
      </c>
      <c r="J23" s="43" t="s">
        <v>66</v>
      </c>
      <c r="K23" s="47" t="s">
        <v>678</v>
      </c>
      <c r="L23" s="43" t="s">
        <v>88</v>
      </c>
      <c r="M23" s="43" t="s">
        <v>69</v>
      </c>
      <c r="N23" s="43" t="s">
        <v>613</v>
      </c>
      <c r="O23" s="43" t="s">
        <v>614</v>
      </c>
      <c r="P23" s="43" t="s">
        <v>627</v>
      </c>
      <c r="Q23" s="50" t="s">
        <v>671</v>
      </c>
      <c r="R23" s="43" t="s">
        <v>627</v>
      </c>
      <c r="S23" s="33" t="s">
        <v>679</v>
      </c>
      <c r="T23" s="50" t="s">
        <v>680</v>
      </c>
      <c r="U23" s="43" t="s">
        <v>316</v>
      </c>
      <c r="V23" s="43" t="s">
        <v>624</v>
      </c>
      <c r="W23" s="43" t="s">
        <v>98</v>
      </c>
      <c r="X23" s="43" t="s">
        <v>78</v>
      </c>
      <c r="Y23" s="48" t="s">
        <v>105</v>
      </c>
      <c r="Z23" s="116" t="s">
        <v>78</v>
      </c>
      <c r="AA23" s="33" t="s">
        <v>679</v>
      </c>
      <c r="AB23" s="50" t="s">
        <v>96</v>
      </c>
      <c r="AC23" s="51">
        <v>45028</v>
      </c>
      <c r="AD23" s="51" t="s">
        <v>619</v>
      </c>
      <c r="AE23" s="43" t="s">
        <v>98</v>
      </c>
      <c r="AF23" s="43" t="s">
        <v>271</v>
      </c>
      <c r="AG23" s="43" t="s">
        <v>112</v>
      </c>
      <c r="AH23" s="43" t="s">
        <v>113</v>
      </c>
      <c r="AI23" s="43" t="s">
        <v>626</v>
      </c>
      <c r="AJ23" s="43" t="s">
        <v>626</v>
      </c>
      <c r="AK23" s="43" t="s">
        <v>626</v>
      </c>
      <c r="AL23" s="43" t="s">
        <v>626</v>
      </c>
      <c r="AM23" s="43" t="s">
        <v>626</v>
      </c>
      <c r="AN23" s="43" t="s">
        <v>626</v>
      </c>
      <c r="AO23" s="43" t="s">
        <v>587</v>
      </c>
      <c r="AP23" s="43">
        <v>4</v>
      </c>
      <c r="AQ23" s="43" t="s">
        <v>165</v>
      </c>
      <c r="AR23" s="43">
        <v>4</v>
      </c>
      <c r="AS23" s="43" t="s">
        <v>83</v>
      </c>
      <c r="AT23" s="43">
        <v>2</v>
      </c>
      <c r="AU23" s="43">
        <v>3</v>
      </c>
      <c r="AV23" s="43" t="s">
        <v>437</v>
      </c>
    </row>
    <row r="24" spans="1:48" s="55" customFormat="1" ht="76.150000000000006" customHeight="1">
      <c r="A24" s="43" t="s">
        <v>681</v>
      </c>
      <c r="B24" s="43" t="s">
        <v>682</v>
      </c>
      <c r="C24" s="253">
        <v>16</v>
      </c>
      <c r="D24" s="43" t="s">
        <v>64</v>
      </c>
      <c r="E24" s="43"/>
      <c r="F24" s="50" t="s">
        <v>620</v>
      </c>
      <c r="G24" s="43" t="s">
        <v>681</v>
      </c>
      <c r="H24" s="43" t="s">
        <v>620</v>
      </c>
      <c r="I24" s="46" t="e">
        <v>#N/A</v>
      </c>
      <c r="J24" s="43" t="s">
        <v>66</v>
      </c>
      <c r="K24" s="47" t="s">
        <v>683</v>
      </c>
      <c r="L24" s="43" t="s">
        <v>88</v>
      </c>
      <c r="M24" s="43" t="s">
        <v>69</v>
      </c>
      <c r="N24" s="43" t="s">
        <v>613</v>
      </c>
      <c r="O24" s="43" t="s">
        <v>605</v>
      </c>
      <c r="P24" s="43" t="s">
        <v>681</v>
      </c>
      <c r="Q24" s="43" t="s">
        <v>684</v>
      </c>
      <c r="R24" s="43" t="s">
        <v>681</v>
      </c>
      <c r="S24" s="33" t="s">
        <v>685</v>
      </c>
      <c r="T24" s="43" t="s">
        <v>684</v>
      </c>
      <c r="U24" s="43" t="s">
        <v>316</v>
      </c>
      <c r="V24" s="43" t="s">
        <v>624</v>
      </c>
      <c r="W24" s="43" t="s">
        <v>98</v>
      </c>
      <c r="X24" s="43" t="s">
        <v>78</v>
      </c>
      <c r="Y24" s="48" t="s">
        <v>105</v>
      </c>
      <c r="Z24" s="116" t="s">
        <v>78</v>
      </c>
      <c r="AA24" s="120" t="s">
        <v>685</v>
      </c>
      <c r="AB24" s="50" t="s">
        <v>96</v>
      </c>
      <c r="AC24" s="51">
        <v>45029</v>
      </c>
      <c r="AD24" s="51" t="s">
        <v>619</v>
      </c>
      <c r="AE24" s="43" t="s">
        <v>98</v>
      </c>
      <c r="AF24" s="43" t="s">
        <v>271</v>
      </c>
      <c r="AG24" s="43" t="s">
        <v>112</v>
      </c>
      <c r="AH24" s="43" t="s">
        <v>113</v>
      </c>
      <c r="AI24" s="43" t="s">
        <v>626</v>
      </c>
      <c r="AJ24" s="43" t="s">
        <v>626</v>
      </c>
      <c r="AK24" s="43" t="s">
        <v>626</v>
      </c>
      <c r="AL24" s="43" t="s">
        <v>626</v>
      </c>
      <c r="AM24" s="43" t="s">
        <v>626</v>
      </c>
      <c r="AN24" s="43" t="s">
        <v>626</v>
      </c>
      <c r="AO24" s="43" t="s">
        <v>587</v>
      </c>
      <c r="AP24" s="43">
        <v>4</v>
      </c>
      <c r="AQ24" s="43" t="s">
        <v>165</v>
      </c>
      <c r="AR24" s="43">
        <v>4</v>
      </c>
      <c r="AS24" s="43" t="s">
        <v>83</v>
      </c>
      <c r="AT24" s="43">
        <v>2</v>
      </c>
      <c r="AU24" s="43">
        <v>3</v>
      </c>
      <c r="AV24" s="43" t="s">
        <v>437</v>
      </c>
    </row>
    <row r="25" spans="1:48" s="55" customFormat="1" ht="48" customHeight="1">
      <c r="A25" s="43" t="s">
        <v>681</v>
      </c>
      <c r="B25" s="43" t="s">
        <v>682</v>
      </c>
      <c r="C25" s="253">
        <v>17</v>
      </c>
      <c r="D25" s="43" t="s">
        <v>64</v>
      </c>
      <c r="E25" s="43"/>
      <c r="F25" s="50" t="s">
        <v>620</v>
      </c>
      <c r="G25" s="43" t="s">
        <v>681</v>
      </c>
      <c r="H25" s="43" t="s">
        <v>620</v>
      </c>
      <c r="I25" s="46" t="e">
        <v>#N/A</v>
      </c>
      <c r="J25" s="43" t="s">
        <v>66</v>
      </c>
      <c r="K25" s="47" t="s">
        <v>686</v>
      </c>
      <c r="L25" s="43" t="s">
        <v>88</v>
      </c>
      <c r="M25" s="43" t="s">
        <v>69</v>
      </c>
      <c r="N25" s="43" t="s">
        <v>613</v>
      </c>
      <c r="O25" s="43" t="s">
        <v>605</v>
      </c>
      <c r="P25" s="43" t="s">
        <v>681</v>
      </c>
      <c r="Q25" s="43" t="s">
        <v>687</v>
      </c>
      <c r="R25" s="43" t="s">
        <v>681</v>
      </c>
      <c r="S25" s="33" t="s">
        <v>688</v>
      </c>
      <c r="T25" s="43" t="s">
        <v>687</v>
      </c>
      <c r="U25" s="43" t="s">
        <v>316</v>
      </c>
      <c r="V25" s="43" t="s">
        <v>624</v>
      </c>
      <c r="W25" s="43" t="s">
        <v>98</v>
      </c>
      <c r="X25" s="43" t="s">
        <v>78</v>
      </c>
      <c r="Y25" s="48" t="s">
        <v>105</v>
      </c>
      <c r="Z25" s="116" t="s">
        <v>78</v>
      </c>
      <c r="AA25" s="120" t="s">
        <v>688</v>
      </c>
      <c r="AB25" s="50" t="s">
        <v>96</v>
      </c>
      <c r="AC25" s="51">
        <v>45030</v>
      </c>
      <c r="AD25" s="51" t="s">
        <v>619</v>
      </c>
      <c r="AE25" s="43" t="s">
        <v>98</v>
      </c>
      <c r="AF25" s="43" t="s">
        <v>271</v>
      </c>
      <c r="AG25" s="43" t="s">
        <v>112</v>
      </c>
      <c r="AH25" s="43" t="s">
        <v>113</v>
      </c>
      <c r="AI25" s="43" t="s">
        <v>626</v>
      </c>
      <c r="AJ25" s="43" t="s">
        <v>626</v>
      </c>
      <c r="AK25" s="43" t="s">
        <v>626</v>
      </c>
      <c r="AL25" s="43" t="s">
        <v>626</v>
      </c>
      <c r="AM25" s="43" t="s">
        <v>626</v>
      </c>
      <c r="AN25" s="43" t="s">
        <v>626</v>
      </c>
      <c r="AO25" s="43" t="s">
        <v>587</v>
      </c>
      <c r="AP25" s="43">
        <v>4</v>
      </c>
      <c r="AQ25" s="43" t="s">
        <v>165</v>
      </c>
      <c r="AR25" s="43">
        <v>4</v>
      </c>
      <c r="AS25" s="43" t="s">
        <v>83</v>
      </c>
      <c r="AT25" s="43">
        <v>2</v>
      </c>
      <c r="AU25" s="43">
        <v>3</v>
      </c>
      <c r="AV25" s="43" t="s">
        <v>437</v>
      </c>
    </row>
    <row r="26" spans="1:48" s="55" customFormat="1" ht="48" customHeight="1">
      <c r="A26" s="43" t="s">
        <v>681</v>
      </c>
      <c r="B26" s="43" t="s">
        <v>682</v>
      </c>
      <c r="C26" s="253">
        <v>18</v>
      </c>
      <c r="D26" s="43" t="s">
        <v>64</v>
      </c>
      <c r="E26" s="43"/>
      <c r="F26" s="50" t="s">
        <v>620</v>
      </c>
      <c r="G26" s="43" t="s">
        <v>681</v>
      </c>
      <c r="H26" s="43" t="s">
        <v>620</v>
      </c>
      <c r="I26" s="46" t="e">
        <v>#N/A</v>
      </c>
      <c r="J26" s="43" t="s">
        <v>66</v>
      </c>
      <c r="K26" s="47" t="s">
        <v>689</v>
      </c>
      <c r="L26" s="43" t="s">
        <v>88</v>
      </c>
      <c r="M26" s="43" t="s">
        <v>69</v>
      </c>
      <c r="N26" s="43" t="s">
        <v>613</v>
      </c>
      <c r="O26" s="43" t="s">
        <v>605</v>
      </c>
      <c r="P26" s="43" t="s">
        <v>681</v>
      </c>
      <c r="Q26" s="43" t="s">
        <v>690</v>
      </c>
      <c r="R26" s="43" t="s">
        <v>681</v>
      </c>
      <c r="S26" s="33" t="s">
        <v>691</v>
      </c>
      <c r="T26" s="43" t="s">
        <v>687</v>
      </c>
      <c r="U26" s="43" t="s">
        <v>316</v>
      </c>
      <c r="V26" s="43" t="s">
        <v>624</v>
      </c>
      <c r="W26" s="43" t="s">
        <v>98</v>
      </c>
      <c r="X26" s="43" t="s">
        <v>78</v>
      </c>
      <c r="Y26" s="48" t="s">
        <v>105</v>
      </c>
      <c r="Z26" s="116" t="s">
        <v>78</v>
      </c>
      <c r="AA26" s="120" t="s">
        <v>691</v>
      </c>
      <c r="AB26" s="50" t="s">
        <v>96</v>
      </c>
      <c r="AC26" s="51">
        <v>45031</v>
      </c>
      <c r="AD26" s="51" t="s">
        <v>619</v>
      </c>
      <c r="AE26" s="43" t="s">
        <v>98</v>
      </c>
      <c r="AF26" s="43" t="s">
        <v>271</v>
      </c>
      <c r="AG26" s="43" t="s">
        <v>112</v>
      </c>
      <c r="AH26" s="43" t="s">
        <v>113</v>
      </c>
      <c r="AI26" s="43" t="s">
        <v>626</v>
      </c>
      <c r="AJ26" s="43" t="s">
        <v>626</v>
      </c>
      <c r="AK26" s="43" t="s">
        <v>626</v>
      </c>
      <c r="AL26" s="43" t="s">
        <v>626</v>
      </c>
      <c r="AM26" s="43" t="s">
        <v>626</v>
      </c>
      <c r="AN26" s="43" t="s">
        <v>626</v>
      </c>
      <c r="AO26" s="43" t="s">
        <v>587</v>
      </c>
      <c r="AP26" s="43">
        <v>4</v>
      </c>
      <c r="AQ26" s="43" t="s">
        <v>165</v>
      </c>
      <c r="AR26" s="43">
        <v>4</v>
      </c>
      <c r="AS26" s="43" t="s">
        <v>83</v>
      </c>
      <c r="AT26" s="43">
        <v>2</v>
      </c>
      <c r="AU26" s="43">
        <v>3</v>
      </c>
      <c r="AV26" s="43" t="s">
        <v>437</v>
      </c>
    </row>
    <row r="27" spans="1:48" s="55" customFormat="1" ht="48" customHeight="1">
      <c r="A27" s="43" t="s">
        <v>681</v>
      </c>
      <c r="B27" s="43" t="s">
        <v>682</v>
      </c>
      <c r="C27" s="253">
        <v>19</v>
      </c>
      <c r="D27" s="43" t="s">
        <v>64</v>
      </c>
      <c r="E27" s="43"/>
      <c r="F27" s="50" t="s">
        <v>620</v>
      </c>
      <c r="G27" s="43" t="s">
        <v>681</v>
      </c>
      <c r="H27" s="43" t="s">
        <v>620</v>
      </c>
      <c r="I27" s="46" t="e">
        <v>#N/A</v>
      </c>
      <c r="J27" s="43" t="s">
        <v>66</v>
      </c>
      <c r="K27" s="47" t="s">
        <v>692</v>
      </c>
      <c r="L27" s="43" t="s">
        <v>88</v>
      </c>
      <c r="M27" s="43" t="s">
        <v>69</v>
      </c>
      <c r="N27" s="43" t="s">
        <v>613</v>
      </c>
      <c r="O27" s="43" t="s">
        <v>605</v>
      </c>
      <c r="P27" s="43" t="s">
        <v>681</v>
      </c>
      <c r="Q27" s="43" t="s">
        <v>693</v>
      </c>
      <c r="R27" s="43" t="s">
        <v>681</v>
      </c>
      <c r="S27" s="33" t="s">
        <v>691</v>
      </c>
      <c r="T27" s="43" t="s">
        <v>687</v>
      </c>
      <c r="U27" s="43" t="s">
        <v>316</v>
      </c>
      <c r="V27" s="43" t="s">
        <v>624</v>
      </c>
      <c r="W27" s="43" t="s">
        <v>98</v>
      </c>
      <c r="X27" s="43" t="s">
        <v>78</v>
      </c>
      <c r="Y27" s="48" t="s">
        <v>105</v>
      </c>
      <c r="Z27" s="116" t="s">
        <v>78</v>
      </c>
      <c r="AA27" s="120" t="s">
        <v>691</v>
      </c>
      <c r="AB27" s="50" t="s">
        <v>96</v>
      </c>
      <c r="AC27" s="51">
        <v>45032</v>
      </c>
      <c r="AD27" s="51" t="s">
        <v>619</v>
      </c>
      <c r="AE27" s="43" t="s">
        <v>98</v>
      </c>
      <c r="AF27" s="43" t="s">
        <v>271</v>
      </c>
      <c r="AG27" s="43" t="s">
        <v>112</v>
      </c>
      <c r="AH27" s="43" t="s">
        <v>113</v>
      </c>
      <c r="AI27" s="43" t="s">
        <v>626</v>
      </c>
      <c r="AJ27" s="43" t="s">
        <v>626</v>
      </c>
      <c r="AK27" s="43" t="s">
        <v>626</v>
      </c>
      <c r="AL27" s="43" t="s">
        <v>626</v>
      </c>
      <c r="AM27" s="43" t="s">
        <v>626</v>
      </c>
      <c r="AN27" s="43" t="s">
        <v>626</v>
      </c>
      <c r="AO27" s="43" t="s">
        <v>587</v>
      </c>
      <c r="AP27" s="43">
        <v>4</v>
      </c>
      <c r="AQ27" s="43" t="s">
        <v>165</v>
      </c>
      <c r="AR27" s="43">
        <v>4</v>
      </c>
      <c r="AS27" s="43" t="s">
        <v>83</v>
      </c>
      <c r="AT27" s="43">
        <v>2</v>
      </c>
      <c r="AU27" s="43">
        <v>3</v>
      </c>
      <c r="AV27" s="43" t="s">
        <v>437</v>
      </c>
    </row>
    <row r="28" spans="1:48" s="55" customFormat="1" ht="48" customHeight="1">
      <c r="A28" s="43" t="s">
        <v>681</v>
      </c>
      <c r="B28" s="43" t="s">
        <v>682</v>
      </c>
      <c r="C28" s="253">
        <v>20</v>
      </c>
      <c r="D28" s="43" t="s">
        <v>64</v>
      </c>
      <c r="E28" s="43"/>
      <c r="F28" s="50" t="s">
        <v>620</v>
      </c>
      <c r="G28" s="43" t="s">
        <v>681</v>
      </c>
      <c r="H28" s="43" t="s">
        <v>620</v>
      </c>
      <c r="I28" s="46" t="e">
        <v>#N/A</v>
      </c>
      <c r="J28" s="43" t="s">
        <v>66</v>
      </c>
      <c r="K28" s="47" t="s">
        <v>694</v>
      </c>
      <c r="L28" s="43" t="s">
        <v>88</v>
      </c>
      <c r="M28" s="43" t="s">
        <v>69</v>
      </c>
      <c r="N28" s="43" t="s">
        <v>613</v>
      </c>
      <c r="O28" s="43" t="s">
        <v>605</v>
      </c>
      <c r="P28" s="43" t="s">
        <v>681</v>
      </c>
      <c r="Q28" s="43" t="s">
        <v>695</v>
      </c>
      <c r="R28" s="43" t="s">
        <v>681</v>
      </c>
      <c r="S28" s="33" t="s">
        <v>696</v>
      </c>
      <c r="T28" s="43" t="s">
        <v>687</v>
      </c>
      <c r="U28" s="43" t="s">
        <v>316</v>
      </c>
      <c r="V28" s="43" t="s">
        <v>624</v>
      </c>
      <c r="W28" s="43" t="s">
        <v>98</v>
      </c>
      <c r="X28" s="43" t="s">
        <v>78</v>
      </c>
      <c r="Y28" s="48" t="s">
        <v>105</v>
      </c>
      <c r="Z28" s="116" t="s">
        <v>78</v>
      </c>
      <c r="AA28" s="120" t="s">
        <v>696</v>
      </c>
      <c r="AB28" s="50" t="s">
        <v>96</v>
      </c>
      <c r="AC28" s="51">
        <v>45033</v>
      </c>
      <c r="AD28" s="51" t="s">
        <v>619</v>
      </c>
      <c r="AE28" s="43" t="s">
        <v>98</v>
      </c>
      <c r="AF28" s="43" t="s">
        <v>271</v>
      </c>
      <c r="AG28" s="43" t="s">
        <v>112</v>
      </c>
      <c r="AH28" s="43" t="s">
        <v>113</v>
      </c>
      <c r="AI28" s="43" t="s">
        <v>626</v>
      </c>
      <c r="AJ28" s="43" t="s">
        <v>626</v>
      </c>
      <c r="AK28" s="43" t="s">
        <v>626</v>
      </c>
      <c r="AL28" s="43" t="s">
        <v>626</v>
      </c>
      <c r="AM28" s="43" t="s">
        <v>626</v>
      </c>
      <c r="AN28" s="43" t="s">
        <v>626</v>
      </c>
      <c r="AO28" s="43" t="s">
        <v>587</v>
      </c>
      <c r="AP28" s="43">
        <v>4</v>
      </c>
      <c r="AQ28" s="43" t="s">
        <v>165</v>
      </c>
      <c r="AR28" s="43">
        <v>4</v>
      </c>
      <c r="AS28" s="43" t="s">
        <v>83</v>
      </c>
      <c r="AT28" s="43">
        <v>2</v>
      </c>
      <c r="AU28" s="43">
        <v>3</v>
      </c>
      <c r="AV28" s="43" t="s">
        <v>437</v>
      </c>
    </row>
    <row r="29" spans="1:48" s="55" customFormat="1" ht="87" customHeight="1">
      <c r="A29" s="43" t="s">
        <v>607</v>
      </c>
      <c r="B29" s="43" t="s">
        <v>608</v>
      </c>
      <c r="C29" s="253">
        <v>21</v>
      </c>
      <c r="D29" s="43" t="s">
        <v>64</v>
      </c>
      <c r="E29" s="43"/>
      <c r="F29" s="50" t="s">
        <v>620</v>
      </c>
      <c r="G29" s="43" t="s">
        <v>607</v>
      </c>
      <c r="H29" s="43" t="s">
        <v>620</v>
      </c>
      <c r="I29" s="46" t="e">
        <v>#N/A</v>
      </c>
      <c r="J29" s="43" t="s">
        <v>66</v>
      </c>
      <c r="K29" s="47" t="s">
        <v>697</v>
      </c>
      <c r="L29" s="43" t="s">
        <v>88</v>
      </c>
      <c r="M29" s="43" t="s">
        <v>69</v>
      </c>
      <c r="N29" s="43" t="s">
        <v>613</v>
      </c>
      <c r="O29" s="43" t="s">
        <v>605</v>
      </c>
      <c r="P29" s="43" t="s">
        <v>607</v>
      </c>
      <c r="Q29" s="43" t="s">
        <v>698</v>
      </c>
      <c r="R29" s="43" t="s">
        <v>607</v>
      </c>
      <c r="S29" s="33" t="s">
        <v>699</v>
      </c>
      <c r="T29" s="43" t="s">
        <v>698</v>
      </c>
      <c r="U29" s="43" t="s">
        <v>316</v>
      </c>
      <c r="V29" s="43" t="s">
        <v>624</v>
      </c>
      <c r="W29" s="43" t="s">
        <v>98</v>
      </c>
      <c r="X29" s="43" t="s">
        <v>78</v>
      </c>
      <c r="Y29" s="48" t="s">
        <v>105</v>
      </c>
      <c r="Z29" s="116" t="s">
        <v>78</v>
      </c>
      <c r="AA29" s="120" t="s">
        <v>699</v>
      </c>
      <c r="AB29" s="50" t="s">
        <v>96</v>
      </c>
      <c r="AC29" s="51">
        <v>45034</v>
      </c>
      <c r="AD29" s="51" t="s">
        <v>619</v>
      </c>
      <c r="AE29" s="43" t="s">
        <v>98</v>
      </c>
      <c r="AF29" s="43" t="s">
        <v>271</v>
      </c>
      <c r="AG29" s="43" t="s">
        <v>112</v>
      </c>
      <c r="AH29" s="43" t="s">
        <v>113</v>
      </c>
      <c r="AI29" s="43" t="s">
        <v>626</v>
      </c>
      <c r="AJ29" s="43" t="s">
        <v>626</v>
      </c>
      <c r="AK29" s="43" t="s">
        <v>626</v>
      </c>
      <c r="AL29" s="43" t="s">
        <v>626</v>
      </c>
      <c r="AM29" s="43" t="s">
        <v>626</v>
      </c>
      <c r="AN29" s="43" t="s">
        <v>626</v>
      </c>
      <c r="AO29" s="43" t="s">
        <v>587</v>
      </c>
      <c r="AP29" s="43">
        <v>4</v>
      </c>
      <c r="AQ29" s="43" t="s">
        <v>165</v>
      </c>
      <c r="AR29" s="43">
        <v>4</v>
      </c>
      <c r="AS29" s="43" t="s">
        <v>83</v>
      </c>
      <c r="AT29" s="43">
        <v>2</v>
      </c>
      <c r="AU29" s="43">
        <v>3</v>
      </c>
      <c r="AV29" s="43" t="s">
        <v>437</v>
      </c>
    </row>
    <row r="30" spans="1:48" s="55" customFormat="1" ht="48" customHeight="1">
      <c r="A30" s="43" t="s">
        <v>700</v>
      </c>
      <c r="B30" s="43" t="e">
        <v>#N/A</v>
      </c>
      <c r="C30" s="253">
        <v>22</v>
      </c>
      <c r="D30" s="43" t="s">
        <v>64</v>
      </c>
      <c r="E30" s="43"/>
      <c r="F30" s="50" t="s">
        <v>620</v>
      </c>
      <c r="G30" s="43" t="s">
        <v>700</v>
      </c>
      <c r="H30" s="43" t="s">
        <v>620</v>
      </c>
      <c r="I30" s="46" t="e">
        <v>#N/A</v>
      </c>
      <c r="J30" s="43" t="s">
        <v>66</v>
      </c>
      <c r="K30" s="47" t="s">
        <v>701</v>
      </c>
      <c r="L30" s="43" t="s">
        <v>88</v>
      </c>
      <c r="M30" s="43" t="s">
        <v>69</v>
      </c>
      <c r="N30" s="43" t="s">
        <v>613</v>
      </c>
      <c r="O30" s="43" t="s">
        <v>605</v>
      </c>
      <c r="P30" s="43" t="s">
        <v>700</v>
      </c>
      <c r="Q30" s="43" t="s">
        <v>702</v>
      </c>
      <c r="R30" s="43" t="s">
        <v>607</v>
      </c>
      <c r="S30" s="33" t="s">
        <v>703</v>
      </c>
      <c r="T30" s="43" t="s">
        <v>702</v>
      </c>
      <c r="U30" s="43" t="s">
        <v>316</v>
      </c>
      <c r="V30" s="43" t="s">
        <v>624</v>
      </c>
      <c r="W30" s="43" t="s">
        <v>98</v>
      </c>
      <c r="X30" s="43" t="s">
        <v>78</v>
      </c>
      <c r="Y30" s="48" t="s">
        <v>105</v>
      </c>
      <c r="Z30" s="116" t="s">
        <v>78</v>
      </c>
      <c r="AA30" s="120" t="s">
        <v>703</v>
      </c>
      <c r="AB30" s="50" t="s">
        <v>96</v>
      </c>
      <c r="AC30" s="51">
        <v>45034</v>
      </c>
      <c r="AD30" s="51" t="s">
        <v>619</v>
      </c>
      <c r="AE30" s="43" t="s">
        <v>98</v>
      </c>
      <c r="AF30" s="43" t="s">
        <v>271</v>
      </c>
      <c r="AG30" s="43" t="s">
        <v>112</v>
      </c>
      <c r="AH30" s="43" t="s">
        <v>113</v>
      </c>
      <c r="AI30" s="43" t="s">
        <v>626</v>
      </c>
      <c r="AJ30" s="43" t="s">
        <v>626</v>
      </c>
      <c r="AK30" s="43" t="s">
        <v>626</v>
      </c>
      <c r="AL30" s="43" t="s">
        <v>626</v>
      </c>
      <c r="AM30" s="43" t="s">
        <v>626</v>
      </c>
      <c r="AN30" s="43" t="s">
        <v>626</v>
      </c>
      <c r="AO30" s="43" t="s">
        <v>587</v>
      </c>
      <c r="AP30" s="43">
        <v>4</v>
      </c>
      <c r="AQ30" s="43" t="s">
        <v>165</v>
      </c>
      <c r="AR30" s="43">
        <v>4</v>
      </c>
      <c r="AS30" s="43" t="s">
        <v>83</v>
      </c>
      <c r="AT30" s="43">
        <v>2</v>
      </c>
      <c r="AU30" s="43">
        <v>3</v>
      </c>
      <c r="AV30" s="43" t="s">
        <v>437</v>
      </c>
    </row>
    <row r="31" spans="1:48" s="55" customFormat="1" ht="48" customHeight="1">
      <c r="A31" s="43" t="s">
        <v>704</v>
      </c>
      <c r="B31" s="43" t="s">
        <v>705</v>
      </c>
      <c r="C31" s="253">
        <v>23</v>
      </c>
      <c r="D31" s="43" t="s">
        <v>609</v>
      </c>
      <c r="E31" s="43"/>
      <c r="F31" s="43" t="s">
        <v>706</v>
      </c>
      <c r="G31" s="43" t="s">
        <v>704</v>
      </c>
      <c r="H31" s="43" t="s">
        <v>706</v>
      </c>
      <c r="I31" s="46" t="e">
        <v>#N/A</v>
      </c>
      <c r="J31" s="43" t="s">
        <v>66</v>
      </c>
      <c r="K31" s="32" t="s">
        <v>707</v>
      </c>
      <c r="L31" s="43" t="s">
        <v>612</v>
      </c>
      <c r="M31" s="43" t="s">
        <v>69</v>
      </c>
      <c r="N31" s="43" t="s">
        <v>613</v>
      </c>
      <c r="O31" s="43" t="s">
        <v>605</v>
      </c>
      <c r="P31" s="43" t="s">
        <v>708</v>
      </c>
      <c r="Q31" s="43" t="s">
        <v>709</v>
      </c>
      <c r="R31" s="43" t="s">
        <v>632</v>
      </c>
      <c r="S31" s="48" t="s">
        <v>616</v>
      </c>
      <c r="T31" s="43" t="s">
        <v>710</v>
      </c>
      <c r="U31" s="43" t="s">
        <v>316</v>
      </c>
      <c r="V31" s="50" t="s">
        <v>75</v>
      </c>
      <c r="W31" s="43" t="s">
        <v>98</v>
      </c>
      <c r="X31" s="43" t="s">
        <v>78</v>
      </c>
      <c r="Y31" s="48" t="s">
        <v>105</v>
      </c>
      <c r="Z31" s="116" t="s">
        <v>105</v>
      </c>
      <c r="AA31" s="120" t="s">
        <v>711</v>
      </c>
      <c r="AB31" s="50" t="s">
        <v>265</v>
      </c>
      <c r="AC31" s="39">
        <v>39083</v>
      </c>
      <c r="AD31" s="51" t="s">
        <v>619</v>
      </c>
      <c r="AE31" s="43" t="s">
        <v>98</v>
      </c>
      <c r="AF31" s="43" t="s">
        <v>271</v>
      </c>
      <c r="AG31" s="43" t="s">
        <v>265</v>
      </c>
      <c r="AH31" s="43" t="s">
        <v>265</v>
      </c>
      <c r="AI31" s="43" t="s">
        <v>70</v>
      </c>
      <c r="AJ31" s="43" t="s">
        <v>70</v>
      </c>
      <c r="AK31" s="43" t="s">
        <v>70</v>
      </c>
      <c r="AL31" s="43" t="s">
        <v>70</v>
      </c>
      <c r="AM31" s="43" t="s">
        <v>70</v>
      </c>
      <c r="AN31" s="43" t="s">
        <v>70</v>
      </c>
      <c r="AO31" s="43" t="s">
        <v>125</v>
      </c>
      <c r="AP31" s="43">
        <v>3</v>
      </c>
      <c r="AQ31" s="43" t="s">
        <v>254</v>
      </c>
      <c r="AR31" s="43">
        <v>3</v>
      </c>
      <c r="AS31" s="43" t="s">
        <v>165</v>
      </c>
      <c r="AT31" s="43">
        <v>4</v>
      </c>
      <c r="AU31" s="43">
        <v>3</v>
      </c>
      <c r="AV31" s="43" t="s">
        <v>437</v>
      </c>
    </row>
    <row r="32" spans="1:48" s="55" customFormat="1" ht="86.25" customHeight="1">
      <c r="A32" s="43" t="s">
        <v>704</v>
      </c>
      <c r="B32" s="43" t="s">
        <v>705</v>
      </c>
      <c r="C32" s="253">
        <v>24</v>
      </c>
      <c r="D32" s="43" t="s">
        <v>64</v>
      </c>
      <c r="E32" s="43"/>
      <c r="F32" s="50" t="s">
        <v>620</v>
      </c>
      <c r="G32" s="43" t="s">
        <v>704</v>
      </c>
      <c r="H32" s="43" t="s">
        <v>620</v>
      </c>
      <c r="I32" s="46" t="e">
        <v>#N/A</v>
      </c>
      <c r="J32" s="43" t="s">
        <v>66</v>
      </c>
      <c r="K32" s="47" t="s">
        <v>712</v>
      </c>
      <c r="L32" s="43" t="s">
        <v>88</v>
      </c>
      <c r="M32" s="43" t="s">
        <v>69</v>
      </c>
      <c r="N32" s="43" t="s">
        <v>70</v>
      </c>
      <c r="O32" s="43" t="s">
        <v>614</v>
      </c>
      <c r="P32" s="43" t="s">
        <v>704</v>
      </c>
      <c r="Q32" s="43" t="s">
        <v>713</v>
      </c>
      <c r="R32" s="43" t="s">
        <v>704</v>
      </c>
      <c r="S32" s="33" t="s">
        <v>714</v>
      </c>
      <c r="T32" s="43" t="s">
        <v>713</v>
      </c>
      <c r="U32" s="43" t="s">
        <v>316</v>
      </c>
      <c r="V32" s="50" t="s">
        <v>75</v>
      </c>
      <c r="W32" s="43" t="s">
        <v>98</v>
      </c>
      <c r="X32" s="43" t="s">
        <v>78</v>
      </c>
      <c r="Y32" s="48" t="s">
        <v>105</v>
      </c>
      <c r="Z32" s="116" t="s">
        <v>105</v>
      </c>
      <c r="AA32" s="33" t="s">
        <v>714</v>
      </c>
      <c r="AB32" s="50" t="s">
        <v>96</v>
      </c>
      <c r="AC32" s="51">
        <v>45537</v>
      </c>
      <c r="AD32" s="51" t="s">
        <v>619</v>
      </c>
      <c r="AE32" s="43" t="s">
        <v>98</v>
      </c>
      <c r="AF32" s="43" t="s">
        <v>271</v>
      </c>
      <c r="AG32" s="43" t="s">
        <v>112</v>
      </c>
      <c r="AH32" s="43" t="s">
        <v>113</v>
      </c>
      <c r="AI32" s="43" t="s">
        <v>626</v>
      </c>
      <c r="AJ32" s="43" t="s">
        <v>626</v>
      </c>
      <c r="AK32" s="43" t="s">
        <v>626</v>
      </c>
      <c r="AL32" s="43" t="s">
        <v>626</v>
      </c>
      <c r="AM32" s="43" t="s">
        <v>626</v>
      </c>
      <c r="AN32" s="43" t="s">
        <v>626</v>
      </c>
      <c r="AO32" s="43" t="s">
        <v>587</v>
      </c>
      <c r="AP32" s="43">
        <v>4</v>
      </c>
      <c r="AQ32" s="43" t="s">
        <v>165</v>
      </c>
      <c r="AR32" s="43">
        <v>4</v>
      </c>
      <c r="AS32" s="43" t="s">
        <v>83</v>
      </c>
      <c r="AT32" s="43">
        <v>2</v>
      </c>
      <c r="AU32" s="43">
        <v>3</v>
      </c>
      <c r="AV32" s="43" t="s">
        <v>437</v>
      </c>
    </row>
    <row r="33" spans="1:48" s="55" customFormat="1" ht="96" customHeight="1">
      <c r="A33" s="43" t="s">
        <v>704</v>
      </c>
      <c r="B33" s="43" t="s">
        <v>705</v>
      </c>
      <c r="C33" s="253">
        <v>25</v>
      </c>
      <c r="D33" s="43" t="s">
        <v>64</v>
      </c>
      <c r="E33" s="43"/>
      <c r="F33" s="50" t="s">
        <v>620</v>
      </c>
      <c r="G33" s="43" t="s">
        <v>704</v>
      </c>
      <c r="H33" s="43" t="s">
        <v>620</v>
      </c>
      <c r="I33" s="46" t="e">
        <v>#N/A</v>
      </c>
      <c r="J33" s="43" t="s">
        <v>66</v>
      </c>
      <c r="K33" s="47" t="s">
        <v>715</v>
      </c>
      <c r="L33" s="43" t="s">
        <v>88</v>
      </c>
      <c r="M33" s="43" t="s">
        <v>69</v>
      </c>
      <c r="N33" s="43" t="s">
        <v>70</v>
      </c>
      <c r="O33" s="43" t="s">
        <v>605</v>
      </c>
      <c r="P33" s="43" t="s">
        <v>708</v>
      </c>
      <c r="Q33" s="43" t="s">
        <v>716</v>
      </c>
      <c r="R33" s="43" t="s">
        <v>708</v>
      </c>
      <c r="S33" s="33" t="s">
        <v>717</v>
      </c>
      <c r="T33" s="43" t="s">
        <v>718</v>
      </c>
      <c r="U33" s="43" t="s">
        <v>316</v>
      </c>
      <c r="V33" s="50" t="s">
        <v>75</v>
      </c>
      <c r="W33" s="43" t="s">
        <v>98</v>
      </c>
      <c r="X33" s="43" t="s">
        <v>78</v>
      </c>
      <c r="Y33" s="48" t="s">
        <v>105</v>
      </c>
      <c r="Z33" s="116" t="s">
        <v>105</v>
      </c>
      <c r="AA33" s="120" t="s">
        <v>717</v>
      </c>
      <c r="AB33" s="50" t="s">
        <v>96</v>
      </c>
      <c r="AC33" s="51">
        <v>44927</v>
      </c>
      <c r="AD33" s="51" t="s">
        <v>619</v>
      </c>
      <c r="AE33" s="43" t="s">
        <v>98</v>
      </c>
      <c r="AF33" s="43" t="s">
        <v>271</v>
      </c>
      <c r="AG33" s="43" t="s">
        <v>112</v>
      </c>
      <c r="AH33" s="43" t="s">
        <v>113</v>
      </c>
      <c r="AI33" s="43" t="s">
        <v>626</v>
      </c>
      <c r="AJ33" s="43" t="s">
        <v>626</v>
      </c>
      <c r="AK33" s="43" t="s">
        <v>626</v>
      </c>
      <c r="AL33" s="43" t="s">
        <v>626</v>
      </c>
      <c r="AM33" s="43" t="s">
        <v>626</v>
      </c>
      <c r="AN33" s="43" t="s">
        <v>626</v>
      </c>
      <c r="AO33" s="43" t="s">
        <v>587</v>
      </c>
      <c r="AP33" s="43">
        <v>4</v>
      </c>
      <c r="AQ33" s="43" t="s">
        <v>165</v>
      </c>
      <c r="AR33" s="43">
        <v>4</v>
      </c>
      <c r="AS33" s="43" t="s">
        <v>83</v>
      </c>
      <c r="AT33" s="43">
        <v>2</v>
      </c>
      <c r="AU33" s="43">
        <v>3</v>
      </c>
      <c r="AV33" s="43" t="s">
        <v>437</v>
      </c>
    </row>
    <row r="34" spans="1:48" s="55" customFormat="1" ht="96" customHeight="1">
      <c r="A34" s="43" t="s">
        <v>704</v>
      </c>
      <c r="B34" s="43" t="s">
        <v>705</v>
      </c>
      <c r="C34" s="253">
        <v>26</v>
      </c>
      <c r="D34" s="43" t="s">
        <v>64</v>
      </c>
      <c r="E34" s="43"/>
      <c r="F34" s="50" t="s">
        <v>620</v>
      </c>
      <c r="G34" s="43" t="s">
        <v>704</v>
      </c>
      <c r="H34" s="43" t="s">
        <v>620</v>
      </c>
      <c r="I34" s="46" t="e">
        <v>#N/A</v>
      </c>
      <c r="J34" s="43" t="s">
        <v>66</v>
      </c>
      <c r="K34" s="47" t="s">
        <v>719</v>
      </c>
      <c r="L34" s="43" t="s">
        <v>88</v>
      </c>
      <c r="M34" s="43" t="s">
        <v>69</v>
      </c>
      <c r="N34" s="43" t="s">
        <v>70</v>
      </c>
      <c r="O34" s="43" t="s">
        <v>605</v>
      </c>
      <c r="P34" s="43" t="s">
        <v>720</v>
      </c>
      <c r="Q34" s="43" t="s">
        <v>721</v>
      </c>
      <c r="R34" s="43" t="s">
        <v>720</v>
      </c>
      <c r="S34" s="33" t="s">
        <v>722</v>
      </c>
      <c r="T34" s="43" t="s">
        <v>723</v>
      </c>
      <c r="U34" s="43" t="s">
        <v>316</v>
      </c>
      <c r="V34" s="50" t="s">
        <v>75</v>
      </c>
      <c r="W34" s="43" t="s">
        <v>98</v>
      </c>
      <c r="X34" s="43" t="s">
        <v>78</v>
      </c>
      <c r="Y34" s="48" t="s">
        <v>105</v>
      </c>
      <c r="Z34" s="116" t="s">
        <v>105</v>
      </c>
      <c r="AA34" s="120" t="s">
        <v>722</v>
      </c>
      <c r="AB34" s="50" t="s">
        <v>96</v>
      </c>
      <c r="AC34" s="51">
        <v>44562</v>
      </c>
      <c r="AD34" s="51" t="s">
        <v>619</v>
      </c>
      <c r="AE34" s="43" t="s">
        <v>98</v>
      </c>
      <c r="AF34" s="43" t="s">
        <v>271</v>
      </c>
      <c r="AG34" s="43" t="s">
        <v>112</v>
      </c>
      <c r="AH34" s="43" t="s">
        <v>113</v>
      </c>
      <c r="AI34" s="43" t="s">
        <v>626</v>
      </c>
      <c r="AJ34" s="43" t="s">
        <v>626</v>
      </c>
      <c r="AK34" s="43" t="s">
        <v>626</v>
      </c>
      <c r="AL34" s="43" t="s">
        <v>626</v>
      </c>
      <c r="AM34" s="43" t="s">
        <v>626</v>
      </c>
      <c r="AN34" s="43" t="s">
        <v>626</v>
      </c>
      <c r="AO34" s="43" t="s">
        <v>587</v>
      </c>
      <c r="AP34" s="43">
        <v>4</v>
      </c>
      <c r="AQ34" s="43" t="s">
        <v>165</v>
      </c>
      <c r="AR34" s="43">
        <v>4</v>
      </c>
      <c r="AS34" s="43" t="s">
        <v>83</v>
      </c>
      <c r="AT34" s="43">
        <v>2</v>
      </c>
      <c r="AU34" s="43">
        <v>3</v>
      </c>
      <c r="AV34" s="43" t="s">
        <v>437</v>
      </c>
    </row>
    <row r="35" spans="1:48" s="55" customFormat="1" ht="90.75" customHeight="1">
      <c r="A35" s="43" t="s">
        <v>704</v>
      </c>
      <c r="B35" s="43" t="s">
        <v>705</v>
      </c>
      <c r="C35" s="253">
        <v>27</v>
      </c>
      <c r="D35" s="43" t="s">
        <v>64</v>
      </c>
      <c r="E35" s="43"/>
      <c r="F35" s="50" t="s">
        <v>620</v>
      </c>
      <c r="G35" s="43" t="s">
        <v>704</v>
      </c>
      <c r="H35" s="43" t="s">
        <v>620</v>
      </c>
      <c r="I35" s="46" t="e">
        <v>#N/A</v>
      </c>
      <c r="J35" s="43" t="s">
        <v>66</v>
      </c>
      <c r="K35" s="47" t="s">
        <v>724</v>
      </c>
      <c r="L35" s="43" t="s">
        <v>88</v>
      </c>
      <c r="M35" s="43" t="s">
        <v>69</v>
      </c>
      <c r="N35" s="43" t="s">
        <v>70</v>
      </c>
      <c r="O35" s="43" t="s">
        <v>605</v>
      </c>
      <c r="P35" s="43" t="s">
        <v>725</v>
      </c>
      <c r="Q35" s="43" t="s">
        <v>726</v>
      </c>
      <c r="R35" s="43" t="s">
        <v>725</v>
      </c>
      <c r="S35" s="120" t="s">
        <v>727</v>
      </c>
      <c r="T35" s="43" t="s">
        <v>728</v>
      </c>
      <c r="U35" s="43" t="s">
        <v>316</v>
      </c>
      <c r="V35" s="50" t="s">
        <v>75</v>
      </c>
      <c r="W35" s="43" t="s">
        <v>98</v>
      </c>
      <c r="X35" s="43" t="s">
        <v>78</v>
      </c>
      <c r="Y35" s="48" t="s">
        <v>105</v>
      </c>
      <c r="Z35" s="116" t="s">
        <v>105</v>
      </c>
      <c r="AA35" s="120" t="s">
        <v>727</v>
      </c>
      <c r="AB35" s="50" t="s">
        <v>96</v>
      </c>
      <c r="AC35" s="51">
        <v>44927</v>
      </c>
      <c r="AD35" s="51" t="s">
        <v>619</v>
      </c>
      <c r="AE35" s="43" t="s">
        <v>98</v>
      </c>
      <c r="AF35" s="43" t="s">
        <v>271</v>
      </c>
      <c r="AG35" s="43" t="s">
        <v>112</v>
      </c>
      <c r="AH35" s="43" t="s">
        <v>113</v>
      </c>
      <c r="AI35" s="43" t="s">
        <v>626</v>
      </c>
      <c r="AJ35" s="43" t="s">
        <v>626</v>
      </c>
      <c r="AK35" s="43" t="s">
        <v>626</v>
      </c>
      <c r="AL35" s="43" t="s">
        <v>626</v>
      </c>
      <c r="AM35" s="43" t="s">
        <v>626</v>
      </c>
      <c r="AN35" s="43" t="s">
        <v>626</v>
      </c>
      <c r="AO35" s="43" t="s">
        <v>587</v>
      </c>
      <c r="AP35" s="43">
        <v>4</v>
      </c>
      <c r="AQ35" s="43" t="s">
        <v>165</v>
      </c>
      <c r="AR35" s="43">
        <v>4</v>
      </c>
      <c r="AS35" s="43" t="s">
        <v>83</v>
      </c>
      <c r="AT35" s="43">
        <v>2</v>
      </c>
      <c r="AU35" s="43">
        <v>3</v>
      </c>
      <c r="AV35" s="43" t="s">
        <v>437</v>
      </c>
    </row>
    <row r="36" spans="1:48" s="55" customFormat="1" ht="48" customHeight="1">
      <c r="A36" s="43" t="s">
        <v>704</v>
      </c>
      <c r="B36" s="43" t="s">
        <v>705</v>
      </c>
      <c r="C36" s="253">
        <v>28</v>
      </c>
      <c r="D36" s="43" t="s">
        <v>64</v>
      </c>
      <c r="E36" s="43"/>
      <c r="F36" s="50" t="s">
        <v>620</v>
      </c>
      <c r="G36" s="43" t="s">
        <v>704</v>
      </c>
      <c r="H36" s="43" t="s">
        <v>620</v>
      </c>
      <c r="I36" s="46" t="e">
        <v>#N/A</v>
      </c>
      <c r="J36" s="43" t="s">
        <v>66</v>
      </c>
      <c r="K36" s="47" t="s">
        <v>729</v>
      </c>
      <c r="L36" s="43" t="s">
        <v>88</v>
      </c>
      <c r="M36" s="43" t="s">
        <v>69</v>
      </c>
      <c r="N36" s="43" t="s">
        <v>70</v>
      </c>
      <c r="O36" s="43" t="s">
        <v>605</v>
      </c>
      <c r="P36" s="43" t="s">
        <v>704</v>
      </c>
      <c r="Q36" s="43" t="s">
        <v>726</v>
      </c>
      <c r="R36" s="43" t="s">
        <v>725</v>
      </c>
      <c r="S36" s="120" t="s">
        <v>730</v>
      </c>
      <c r="T36" s="43" t="s">
        <v>731</v>
      </c>
      <c r="U36" s="43" t="s">
        <v>316</v>
      </c>
      <c r="V36" s="50" t="s">
        <v>75</v>
      </c>
      <c r="W36" s="43" t="s">
        <v>98</v>
      </c>
      <c r="X36" s="43" t="s">
        <v>78</v>
      </c>
      <c r="Y36" s="48" t="s">
        <v>105</v>
      </c>
      <c r="Z36" s="116" t="s">
        <v>105</v>
      </c>
      <c r="AA36" s="120" t="s">
        <v>730</v>
      </c>
      <c r="AB36" s="50" t="s">
        <v>96</v>
      </c>
      <c r="AC36" s="51">
        <v>45408</v>
      </c>
      <c r="AD36" s="51" t="s">
        <v>619</v>
      </c>
      <c r="AE36" s="43" t="s">
        <v>98</v>
      </c>
      <c r="AF36" s="43" t="s">
        <v>271</v>
      </c>
      <c r="AG36" s="43" t="s">
        <v>112</v>
      </c>
      <c r="AH36" s="43" t="s">
        <v>113</v>
      </c>
      <c r="AI36" s="43" t="s">
        <v>626</v>
      </c>
      <c r="AJ36" s="43" t="s">
        <v>626</v>
      </c>
      <c r="AK36" s="43" t="s">
        <v>626</v>
      </c>
      <c r="AL36" s="43" t="s">
        <v>626</v>
      </c>
      <c r="AM36" s="43" t="s">
        <v>626</v>
      </c>
      <c r="AN36" s="43" t="s">
        <v>626</v>
      </c>
      <c r="AO36" s="43" t="s">
        <v>587</v>
      </c>
      <c r="AP36" s="43">
        <v>4</v>
      </c>
      <c r="AQ36" s="43" t="s">
        <v>165</v>
      </c>
      <c r="AR36" s="43">
        <v>4</v>
      </c>
      <c r="AS36" s="43" t="s">
        <v>83</v>
      </c>
      <c r="AT36" s="43">
        <v>2</v>
      </c>
      <c r="AU36" s="43">
        <v>3</v>
      </c>
      <c r="AV36" s="43" t="s">
        <v>437</v>
      </c>
    </row>
    <row r="37" spans="1:48" s="70" customFormat="1" ht="48" customHeight="1">
      <c r="A37" s="50" t="s">
        <v>704</v>
      </c>
      <c r="B37" s="50" t="s">
        <v>705</v>
      </c>
      <c r="C37" s="262">
        <v>29</v>
      </c>
      <c r="D37" s="50" t="s">
        <v>64</v>
      </c>
      <c r="E37" s="50" t="s">
        <v>732</v>
      </c>
      <c r="F37" s="50"/>
      <c r="G37" s="50" t="s">
        <v>733</v>
      </c>
      <c r="H37" s="50" t="s">
        <v>732</v>
      </c>
      <c r="I37" s="257" t="s">
        <v>734</v>
      </c>
      <c r="J37" s="50" t="s">
        <v>66</v>
      </c>
      <c r="K37" s="255" t="s">
        <v>735</v>
      </c>
      <c r="L37" s="50" t="s">
        <v>612</v>
      </c>
      <c r="M37" s="50" t="s">
        <v>69</v>
      </c>
      <c r="N37" s="50" t="s">
        <v>423</v>
      </c>
      <c r="O37" s="50" t="s">
        <v>605</v>
      </c>
      <c r="P37" s="50" t="s">
        <v>704</v>
      </c>
      <c r="Q37" s="50" t="s">
        <v>736</v>
      </c>
      <c r="R37" s="50" t="s">
        <v>632</v>
      </c>
      <c r="S37" s="256" t="s">
        <v>641</v>
      </c>
      <c r="T37" s="50" t="s">
        <v>632</v>
      </c>
      <c r="U37" s="50" t="s">
        <v>316</v>
      </c>
      <c r="V37" s="50" t="s">
        <v>624</v>
      </c>
      <c r="W37" s="50" t="s">
        <v>98</v>
      </c>
      <c r="X37" s="50" t="s">
        <v>78</v>
      </c>
      <c r="Y37" s="256" t="s">
        <v>105</v>
      </c>
      <c r="Z37" s="116" t="s">
        <v>78</v>
      </c>
      <c r="AA37" s="254" t="s">
        <v>642</v>
      </c>
      <c r="AB37" s="50" t="s">
        <v>265</v>
      </c>
      <c r="AC37" s="172">
        <v>44631</v>
      </c>
      <c r="AD37" s="172" t="s">
        <v>80</v>
      </c>
      <c r="AE37" s="50" t="s">
        <v>98</v>
      </c>
      <c r="AF37" s="50" t="s">
        <v>271</v>
      </c>
      <c r="AG37" s="50" t="s">
        <v>253</v>
      </c>
      <c r="AH37" s="50" t="s">
        <v>635</v>
      </c>
      <c r="AI37" s="50" t="s">
        <v>70</v>
      </c>
      <c r="AJ37" s="50" t="s">
        <v>70</v>
      </c>
      <c r="AK37" s="50" t="s">
        <v>70</v>
      </c>
      <c r="AL37" s="50" t="s">
        <v>70</v>
      </c>
      <c r="AM37" s="50" t="s">
        <v>70</v>
      </c>
      <c r="AN37" s="50" t="s">
        <v>70</v>
      </c>
      <c r="AO37" s="50" t="s">
        <v>82</v>
      </c>
      <c r="AP37" s="50">
        <v>2</v>
      </c>
      <c r="AQ37" s="50" t="s">
        <v>165</v>
      </c>
      <c r="AR37" s="50">
        <v>4</v>
      </c>
      <c r="AS37" s="50" t="s">
        <v>83</v>
      </c>
      <c r="AT37" s="50">
        <v>2</v>
      </c>
      <c r="AU37" s="50">
        <v>3</v>
      </c>
      <c r="AV37" s="50" t="s">
        <v>437</v>
      </c>
    </row>
    <row r="38" spans="1:48" s="70" customFormat="1" ht="48" customHeight="1">
      <c r="A38" s="50" t="s">
        <v>704</v>
      </c>
      <c r="B38" s="50" t="s">
        <v>705</v>
      </c>
      <c r="C38" s="262">
        <v>30</v>
      </c>
      <c r="D38" s="50" t="s">
        <v>64</v>
      </c>
      <c r="E38" s="50" t="s">
        <v>737</v>
      </c>
      <c r="F38" s="50"/>
      <c r="G38" s="50" t="s">
        <v>738</v>
      </c>
      <c r="H38" s="50" t="s">
        <v>739</v>
      </c>
      <c r="I38" s="257" t="s">
        <v>740</v>
      </c>
      <c r="J38" s="50" t="s">
        <v>66</v>
      </c>
      <c r="K38" s="255" t="s">
        <v>739</v>
      </c>
      <c r="L38" s="50" t="s">
        <v>612</v>
      </c>
      <c r="M38" s="50" t="s">
        <v>69</v>
      </c>
      <c r="N38" s="50" t="s">
        <v>423</v>
      </c>
      <c r="O38" s="50" t="s">
        <v>614</v>
      </c>
      <c r="P38" s="50" t="s">
        <v>704</v>
      </c>
      <c r="Q38" s="50" t="s">
        <v>736</v>
      </c>
      <c r="R38" s="50" t="s">
        <v>632</v>
      </c>
      <c r="S38" s="256" t="s">
        <v>641</v>
      </c>
      <c r="T38" s="50" t="s">
        <v>632</v>
      </c>
      <c r="U38" s="50" t="s">
        <v>316</v>
      </c>
      <c r="V38" s="50" t="s">
        <v>624</v>
      </c>
      <c r="W38" s="50" t="s">
        <v>98</v>
      </c>
      <c r="X38" s="50" t="s">
        <v>78</v>
      </c>
      <c r="Y38" s="256" t="s">
        <v>105</v>
      </c>
      <c r="Z38" s="116" t="s">
        <v>78</v>
      </c>
      <c r="AA38" s="254" t="s">
        <v>642</v>
      </c>
      <c r="AB38" s="50" t="s">
        <v>265</v>
      </c>
      <c r="AC38" s="172">
        <v>44631</v>
      </c>
      <c r="AD38" s="172" t="s">
        <v>80</v>
      </c>
      <c r="AE38" s="50" t="s">
        <v>98</v>
      </c>
      <c r="AF38" s="50" t="s">
        <v>271</v>
      </c>
      <c r="AG38" s="50" t="s">
        <v>253</v>
      </c>
      <c r="AH38" s="50" t="s">
        <v>635</v>
      </c>
      <c r="AI38" s="50" t="s">
        <v>70</v>
      </c>
      <c r="AJ38" s="50" t="s">
        <v>70</v>
      </c>
      <c r="AK38" s="50" t="s">
        <v>70</v>
      </c>
      <c r="AL38" s="50" t="s">
        <v>70</v>
      </c>
      <c r="AM38" s="50" t="s">
        <v>70</v>
      </c>
      <c r="AN38" s="50" t="s">
        <v>70</v>
      </c>
      <c r="AO38" s="50" t="s">
        <v>82</v>
      </c>
      <c r="AP38" s="50">
        <v>2</v>
      </c>
      <c r="AQ38" s="50" t="s">
        <v>165</v>
      </c>
      <c r="AR38" s="50">
        <v>4</v>
      </c>
      <c r="AS38" s="50" t="s">
        <v>83</v>
      </c>
      <c r="AT38" s="50">
        <v>2</v>
      </c>
      <c r="AU38" s="50">
        <v>3</v>
      </c>
      <c r="AV38" s="50" t="s">
        <v>437</v>
      </c>
    </row>
    <row r="39" spans="1:48" s="70" customFormat="1" ht="64.900000000000006" customHeight="1">
      <c r="A39" s="50" t="s">
        <v>708</v>
      </c>
      <c r="B39" s="50" t="s">
        <v>741</v>
      </c>
      <c r="C39" s="262">
        <v>31</v>
      </c>
      <c r="D39" s="50" t="s">
        <v>64</v>
      </c>
      <c r="E39" s="50" t="s">
        <v>742</v>
      </c>
      <c r="F39" s="50"/>
      <c r="G39" s="50" t="s">
        <v>743</v>
      </c>
      <c r="H39" s="50" t="s">
        <v>744</v>
      </c>
      <c r="I39" s="50" t="s">
        <v>745</v>
      </c>
      <c r="J39" s="50" t="s">
        <v>66</v>
      </c>
      <c r="K39" s="255" t="s">
        <v>746</v>
      </c>
      <c r="L39" s="50" t="s">
        <v>708</v>
      </c>
      <c r="M39" s="50" t="s">
        <v>69</v>
      </c>
      <c r="N39" s="50" t="s">
        <v>423</v>
      </c>
      <c r="O39" s="50" t="s">
        <v>614</v>
      </c>
      <c r="P39" s="50" t="s">
        <v>708</v>
      </c>
      <c r="Q39" s="50" t="s">
        <v>747</v>
      </c>
      <c r="R39" s="50" t="s">
        <v>632</v>
      </c>
      <c r="S39" s="254" t="s">
        <v>711</v>
      </c>
      <c r="T39" s="50" t="s">
        <v>632</v>
      </c>
      <c r="U39" s="50" t="s">
        <v>316</v>
      </c>
      <c r="V39" s="50" t="s">
        <v>624</v>
      </c>
      <c r="W39" s="50" t="s">
        <v>98</v>
      </c>
      <c r="X39" s="50" t="s">
        <v>78</v>
      </c>
      <c r="Y39" s="256" t="s">
        <v>105</v>
      </c>
      <c r="Z39" s="116" t="s">
        <v>78</v>
      </c>
      <c r="AA39" s="254" t="s">
        <v>711</v>
      </c>
      <c r="AB39" s="50" t="s">
        <v>265</v>
      </c>
      <c r="AC39" s="172">
        <v>44168</v>
      </c>
      <c r="AD39" s="172" t="s">
        <v>80</v>
      </c>
      <c r="AE39" s="50" t="s">
        <v>98</v>
      </c>
      <c r="AF39" s="50" t="s">
        <v>271</v>
      </c>
      <c r="AG39" s="50" t="s">
        <v>253</v>
      </c>
      <c r="AH39" s="50" t="s">
        <v>635</v>
      </c>
      <c r="AI39" s="50" t="s">
        <v>70</v>
      </c>
      <c r="AJ39" s="50" t="s">
        <v>70</v>
      </c>
      <c r="AK39" s="50" t="s">
        <v>70</v>
      </c>
      <c r="AL39" s="50" t="s">
        <v>70</v>
      </c>
      <c r="AM39" s="50" t="s">
        <v>70</v>
      </c>
      <c r="AN39" s="50" t="s">
        <v>70</v>
      </c>
      <c r="AO39" s="50" t="s">
        <v>82</v>
      </c>
      <c r="AP39" s="50">
        <v>2</v>
      </c>
      <c r="AQ39" s="50" t="s">
        <v>165</v>
      </c>
      <c r="AR39" s="50">
        <v>4</v>
      </c>
      <c r="AS39" s="50" t="s">
        <v>83</v>
      </c>
      <c r="AT39" s="50">
        <v>2</v>
      </c>
      <c r="AU39" s="50">
        <v>3</v>
      </c>
      <c r="AV39" s="50" t="s">
        <v>437</v>
      </c>
    </row>
    <row r="40" spans="1:48" s="70" customFormat="1" ht="58.9" customHeight="1">
      <c r="A40" s="50" t="s">
        <v>708</v>
      </c>
      <c r="B40" s="50" t="s">
        <v>741</v>
      </c>
      <c r="C40" s="262">
        <v>32</v>
      </c>
      <c r="D40" s="50" t="s">
        <v>64</v>
      </c>
      <c r="E40" s="50" t="s">
        <v>748</v>
      </c>
      <c r="F40" s="50"/>
      <c r="G40" s="50"/>
      <c r="H40" s="50" t="s">
        <v>748</v>
      </c>
      <c r="I40" s="50" t="s">
        <v>749</v>
      </c>
      <c r="J40" s="50" t="s">
        <v>66</v>
      </c>
      <c r="K40" s="255" t="s">
        <v>750</v>
      </c>
      <c r="L40" s="50" t="s">
        <v>708</v>
      </c>
      <c r="M40" s="50" t="s">
        <v>69</v>
      </c>
      <c r="N40" s="50" t="s">
        <v>423</v>
      </c>
      <c r="O40" s="50" t="s">
        <v>614</v>
      </c>
      <c r="P40" s="50" t="s">
        <v>708</v>
      </c>
      <c r="Q40" s="50" t="s">
        <v>747</v>
      </c>
      <c r="R40" s="50" t="s">
        <v>632</v>
      </c>
      <c r="S40" s="254" t="s">
        <v>711</v>
      </c>
      <c r="T40" s="50" t="s">
        <v>632</v>
      </c>
      <c r="U40" s="50" t="s">
        <v>316</v>
      </c>
      <c r="V40" s="50" t="s">
        <v>624</v>
      </c>
      <c r="W40" s="50" t="s">
        <v>98</v>
      </c>
      <c r="X40" s="50" t="s">
        <v>78</v>
      </c>
      <c r="Y40" s="256" t="s">
        <v>105</v>
      </c>
      <c r="Z40" s="116" t="s">
        <v>78</v>
      </c>
      <c r="AA40" s="254" t="s">
        <v>711</v>
      </c>
      <c r="AB40" s="50" t="s">
        <v>265</v>
      </c>
      <c r="AC40" s="172">
        <v>44168</v>
      </c>
      <c r="AD40" s="172" t="s">
        <v>80</v>
      </c>
      <c r="AE40" s="50" t="s">
        <v>98</v>
      </c>
      <c r="AF40" s="50"/>
      <c r="AG40" s="50" t="s">
        <v>253</v>
      </c>
      <c r="AH40" s="50" t="s">
        <v>635</v>
      </c>
      <c r="AI40" s="50" t="s">
        <v>70</v>
      </c>
      <c r="AJ40" s="50" t="s">
        <v>70</v>
      </c>
      <c r="AK40" s="50" t="s">
        <v>70</v>
      </c>
      <c r="AL40" s="50" t="s">
        <v>70</v>
      </c>
      <c r="AM40" s="50" t="s">
        <v>70</v>
      </c>
      <c r="AN40" s="50" t="s">
        <v>70</v>
      </c>
      <c r="AO40" s="50" t="s">
        <v>82</v>
      </c>
      <c r="AP40" s="50"/>
      <c r="AQ40" s="50" t="s">
        <v>165</v>
      </c>
      <c r="AR40" s="263"/>
      <c r="AS40" s="50" t="s">
        <v>83</v>
      </c>
      <c r="AT40" s="263"/>
      <c r="AU40" s="263"/>
      <c r="AV40" s="50" t="s">
        <v>437</v>
      </c>
    </row>
    <row r="41" spans="1:48" s="70" customFormat="1" ht="38.25">
      <c r="A41" s="50" t="s">
        <v>708</v>
      </c>
      <c r="B41" s="50" t="s">
        <v>741</v>
      </c>
      <c r="C41" s="262">
        <v>33</v>
      </c>
      <c r="D41" s="50" t="s">
        <v>64</v>
      </c>
      <c r="E41" s="50" t="s">
        <v>751</v>
      </c>
      <c r="F41" s="50"/>
      <c r="G41" s="50">
        <v>0</v>
      </c>
      <c r="H41" s="50" t="s">
        <v>751</v>
      </c>
      <c r="I41" s="50" t="s">
        <v>752</v>
      </c>
      <c r="J41" s="50" t="s">
        <v>66</v>
      </c>
      <c r="K41" s="255" t="s">
        <v>751</v>
      </c>
      <c r="L41" s="50" t="s">
        <v>708</v>
      </c>
      <c r="M41" s="50" t="s">
        <v>69</v>
      </c>
      <c r="N41" s="50" t="s">
        <v>423</v>
      </c>
      <c r="O41" s="50" t="s">
        <v>614</v>
      </c>
      <c r="P41" s="50" t="s">
        <v>708</v>
      </c>
      <c r="Q41" s="50" t="s">
        <v>747</v>
      </c>
      <c r="R41" s="50" t="s">
        <v>632</v>
      </c>
      <c r="S41" s="256" t="s">
        <v>641</v>
      </c>
      <c r="T41" s="50" t="s">
        <v>632</v>
      </c>
      <c r="U41" s="50" t="s">
        <v>316</v>
      </c>
      <c r="V41" s="50" t="s">
        <v>624</v>
      </c>
      <c r="W41" s="50" t="s">
        <v>98</v>
      </c>
      <c r="X41" s="50" t="s">
        <v>78</v>
      </c>
      <c r="Y41" s="256" t="s">
        <v>105</v>
      </c>
      <c r="Z41" s="116" t="s">
        <v>78</v>
      </c>
      <c r="AA41" s="254" t="s">
        <v>642</v>
      </c>
      <c r="AB41" s="50" t="s">
        <v>265</v>
      </c>
      <c r="AC41" s="172">
        <v>44168</v>
      </c>
      <c r="AD41" s="172" t="s">
        <v>80</v>
      </c>
      <c r="AE41" s="50" t="s">
        <v>98</v>
      </c>
      <c r="AF41" s="50"/>
      <c r="AG41" s="50" t="s">
        <v>253</v>
      </c>
      <c r="AH41" s="50" t="s">
        <v>635</v>
      </c>
      <c r="AI41" s="50" t="s">
        <v>70</v>
      </c>
      <c r="AJ41" s="50" t="s">
        <v>70</v>
      </c>
      <c r="AK41" s="50" t="s">
        <v>70</v>
      </c>
      <c r="AL41" s="50" t="s">
        <v>70</v>
      </c>
      <c r="AM41" s="50" t="s">
        <v>70</v>
      </c>
      <c r="AN41" s="50" t="s">
        <v>70</v>
      </c>
      <c r="AO41" s="50" t="s">
        <v>83</v>
      </c>
      <c r="AP41" s="50" t="s">
        <v>145</v>
      </c>
      <c r="AQ41" s="50" t="s">
        <v>165</v>
      </c>
      <c r="AS41" s="50" t="s">
        <v>83</v>
      </c>
      <c r="AV41" s="50" t="s">
        <v>437</v>
      </c>
    </row>
    <row r="42" spans="1:48" s="70" customFormat="1" ht="38.25">
      <c r="A42" s="50" t="s">
        <v>708</v>
      </c>
      <c r="B42" s="50" t="s">
        <v>741</v>
      </c>
      <c r="C42" s="262">
        <v>34</v>
      </c>
      <c r="D42" s="50" t="s">
        <v>64</v>
      </c>
      <c r="E42" s="50" t="s">
        <v>753</v>
      </c>
      <c r="F42" s="50"/>
      <c r="G42" s="50">
        <v>0</v>
      </c>
      <c r="H42" s="50" t="s">
        <v>753</v>
      </c>
      <c r="I42" s="50" t="s">
        <v>754</v>
      </c>
      <c r="J42" s="50" t="s">
        <v>66</v>
      </c>
      <c r="K42" s="255" t="s">
        <v>755</v>
      </c>
      <c r="L42" s="50" t="s">
        <v>708</v>
      </c>
      <c r="M42" s="50" t="s">
        <v>69</v>
      </c>
      <c r="N42" s="50" t="s">
        <v>423</v>
      </c>
      <c r="O42" s="50" t="s">
        <v>614</v>
      </c>
      <c r="P42" s="50" t="s">
        <v>708</v>
      </c>
      <c r="Q42" s="50" t="s">
        <v>747</v>
      </c>
      <c r="R42" s="50" t="s">
        <v>632</v>
      </c>
      <c r="S42" s="256" t="s">
        <v>641</v>
      </c>
      <c r="T42" s="50" t="s">
        <v>632</v>
      </c>
      <c r="U42" s="50" t="s">
        <v>316</v>
      </c>
      <c r="V42" s="50" t="s">
        <v>624</v>
      </c>
      <c r="W42" s="50" t="s">
        <v>98</v>
      </c>
      <c r="X42" s="50" t="s">
        <v>78</v>
      </c>
      <c r="Y42" s="256" t="s">
        <v>105</v>
      </c>
      <c r="Z42" s="116" t="s">
        <v>78</v>
      </c>
      <c r="AA42" s="254" t="s">
        <v>642</v>
      </c>
      <c r="AB42" s="50" t="s">
        <v>265</v>
      </c>
      <c r="AC42" s="172">
        <v>44168</v>
      </c>
      <c r="AD42" s="172" t="s">
        <v>80</v>
      </c>
      <c r="AE42" s="50" t="s">
        <v>98</v>
      </c>
      <c r="AF42" s="50"/>
      <c r="AG42" s="50" t="s">
        <v>253</v>
      </c>
      <c r="AH42" s="50" t="s">
        <v>635</v>
      </c>
      <c r="AI42" s="50" t="s">
        <v>70</v>
      </c>
      <c r="AJ42" s="50" t="s">
        <v>70</v>
      </c>
      <c r="AK42" s="50" t="s">
        <v>70</v>
      </c>
      <c r="AL42" s="50" t="s">
        <v>70</v>
      </c>
      <c r="AM42" s="50" t="s">
        <v>70</v>
      </c>
      <c r="AN42" s="50" t="s">
        <v>70</v>
      </c>
      <c r="AO42" s="50" t="s">
        <v>83</v>
      </c>
      <c r="AP42" s="50" t="s">
        <v>145</v>
      </c>
      <c r="AQ42" s="50" t="s">
        <v>165</v>
      </c>
      <c r="AS42" s="50" t="s">
        <v>83</v>
      </c>
      <c r="AV42" s="50" t="s">
        <v>437</v>
      </c>
    </row>
    <row r="43" spans="1:48" s="269" customFormat="1" ht="38.25">
      <c r="A43" s="264" t="s">
        <v>756</v>
      </c>
      <c r="B43" s="264" t="s">
        <v>741</v>
      </c>
      <c r="C43" s="262">
        <v>35</v>
      </c>
      <c r="D43" s="264" t="s">
        <v>64</v>
      </c>
      <c r="E43" s="264" t="s">
        <v>757</v>
      </c>
      <c r="F43" s="264"/>
      <c r="G43" s="264">
        <v>0</v>
      </c>
      <c r="H43" s="264" t="s">
        <v>757</v>
      </c>
      <c r="I43" s="264" t="s">
        <v>758</v>
      </c>
      <c r="J43" s="264" t="s">
        <v>66</v>
      </c>
      <c r="K43" s="265" t="s">
        <v>757</v>
      </c>
      <c r="L43" s="264" t="s">
        <v>756</v>
      </c>
      <c r="M43" s="264" t="s">
        <v>69</v>
      </c>
      <c r="N43" s="264" t="s">
        <v>423</v>
      </c>
      <c r="O43" s="264" t="s">
        <v>614</v>
      </c>
      <c r="P43" s="264" t="s">
        <v>756</v>
      </c>
      <c r="Q43" s="264" t="s">
        <v>759</v>
      </c>
      <c r="R43" s="264" t="s">
        <v>632</v>
      </c>
      <c r="S43" s="266" t="s">
        <v>641</v>
      </c>
      <c r="T43" s="264" t="s">
        <v>632</v>
      </c>
      <c r="U43" s="264" t="s">
        <v>316</v>
      </c>
      <c r="V43" s="264" t="s">
        <v>624</v>
      </c>
      <c r="W43" s="264" t="s">
        <v>98</v>
      </c>
      <c r="X43" s="264" t="s">
        <v>78</v>
      </c>
      <c r="Y43" s="266" t="s">
        <v>105</v>
      </c>
      <c r="Z43" s="116" t="s">
        <v>78</v>
      </c>
      <c r="AA43" s="267" t="s">
        <v>642</v>
      </c>
      <c r="AB43" s="264" t="s">
        <v>265</v>
      </c>
      <c r="AC43" s="268">
        <v>44168</v>
      </c>
      <c r="AD43" s="268" t="s">
        <v>80</v>
      </c>
      <c r="AE43" s="264" t="s">
        <v>98</v>
      </c>
      <c r="AF43" s="264"/>
      <c r="AG43" s="264" t="s">
        <v>253</v>
      </c>
      <c r="AH43" s="264" t="s">
        <v>635</v>
      </c>
      <c r="AI43" s="264" t="s">
        <v>70</v>
      </c>
      <c r="AJ43" s="264" t="s">
        <v>70</v>
      </c>
      <c r="AK43" s="264" t="s">
        <v>70</v>
      </c>
      <c r="AL43" s="264" t="s">
        <v>70</v>
      </c>
      <c r="AM43" s="264" t="s">
        <v>70</v>
      </c>
      <c r="AN43" s="264" t="s">
        <v>70</v>
      </c>
      <c r="AO43" s="264" t="s">
        <v>83</v>
      </c>
      <c r="AP43" s="264" t="s">
        <v>145</v>
      </c>
      <c r="AQ43" s="264" t="s">
        <v>165</v>
      </c>
      <c r="AS43" s="264" t="s">
        <v>83</v>
      </c>
      <c r="AV43" s="264" t="s">
        <v>437</v>
      </c>
    </row>
    <row r="44" spans="1:48" s="70" customFormat="1" ht="38.25">
      <c r="A44" s="50" t="s">
        <v>756</v>
      </c>
      <c r="B44" s="50" t="s">
        <v>741</v>
      </c>
      <c r="C44" s="262">
        <v>36</v>
      </c>
      <c r="D44" s="50" t="s">
        <v>64</v>
      </c>
      <c r="E44" s="50" t="s">
        <v>760</v>
      </c>
      <c r="F44" s="50"/>
      <c r="G44" s="50">
        <v>0</v>
      </c>
      <c r="H44" s="50" t="s">
        <v>761</v>
      </c>
      <c r="I44" s="50" t="s">
        <v>762</v>
      </c>
      <c r="J44" s="50" t="s">
        <v>66</v>
      </c>
      <c r="K44" s="255" t="s">
        <v>761</v>
      </c>
      <c r="L44" s="50" t="s">
        <v>756</v>
      </c>
      <c r="M44" s="50" t="s">
        <v>69</v>
      </c>
      <c r="N44" s="50" t="s">
        <v>423</v>
      </c>
      <c r="O44" s="50" t="s">
        <v>614</v>
      </c>
      <c r="P44" s="50" t="s">
        <v>756</v>
      </c>
      <c r="Q44" s="50" t="s">
        <v>759</v>
      </c>
      <c r="R44" s="50" t="s">
        <v>632</v>
      </c>
      <c r="S44" s="256" t="s">
        <v>641</v>
      </c>
      <c r="T44" s="50" t="s">
        <v>632</v>
      </c>
      <c r="U44" s="50" t="s">
        <v>316</v>
      </c>
      <c r="V44" s="50" t="s">
        <v>624</v>
      </c>
      <c r="W44" s="50" t="s">
        <v>98</v>
      </c>
      <c r="X44" s="50" t="s">
        <v>78</v>
      </c>
      <c r="Y44" s="256" t="s">
        <v>105</v>
      </c>
      <c r="Z44" s="116" t="s">
        <v>78</v>
      </c>
      <c r="AA44" s="254" t="s">
        <v>642</v>
      </c>
      <c r="AB44" s="50" t="s">
        <v>265</v>
      </c>
      <c r="AC44" s="172">
        <v>44168</v>
      </c>
      <c r="AD44" s="172" t="s">
        <v>80</v>
      </c>
      <c r="AE44" s="50" t="s">
        <v>98</v>
      </c>
      <c r="AF44" s="50"/>
      <c r="AG44" s="50" t="s">
        <v>253</v>
      </c>
      <c r="AH44" s="50" t="s">
        <v>635</v>
      </c>
      <c r="AI44" s="50" t="s">
        <v>70</v>
      </c>
      <c r="AJ44" s="50" t="s">
        <v>70</v>
      </c>
      <c r="AK44" s="50" t="s">
        <v>70</v>
      </c>
      <c r="AL44" s="50" t="s">
        <v>70</v>
      </c>
      <c r="AM44" s="50" t="s">
        <v>70</v>
      </c>
      <c r="AN44" s="50" t="s">
        <v>70</v>
      </c>
      <c r="AO44" s="50" t="s">
        <v>83</v>
      </c>
      <c r="AP44" s="50" t="s">
        <v>145</v>
      </c>
      <c r="AQ44" s="50" t="s">
        <v>165</v>
      </c>
      <c r="AS44" s="50" t="s">
        <v>83</v>
      </c>
      <c r="AV44" s="50" t="s">
        <v>437</v>
      </c>
    </row>
    <row r="45" spans="1:48" s="70" customFormat="1" ht="63.75">
      <c r="A45" s="50" t="s">
        <v>756</v>
      </c>
      <c r="B45" s="50" t="s">
        <v>741</v>
      </c>
      <c r="C45" s="262">
        <v>37</v>
      </c>
      <c r="D45" s="50" t="s">
        <v>64</v>
      </c>
      <c r="E45" s="50" t="s">
        <v>763</v>
      </c>
      <c r="F45" s="50"/>
      <c r="G45" s="50">
        <v>0</v>
      </c>
      <c r="H45" s="50" t="s">
        <v>764</v>
      </c>
      <c r="I45" s="50" t="s">
        <v>765</v>
      </c>
      <c r="J45" s="50" t="s">
        <v>66</v>
      </c>
      <c r="K45" s="255" t="s">
        <v>764</v>
      </c>
      <c r="L45" s="50" t="s">
        <v>756</v>
      </c>
      <c r="M45" s="50" t="s">
        <v>69</v>
      </c>
      <c r="N45" s="50" t="s">
        <v>423</v>
      </c>
      <c r="O45" s="50" t="s">
        <v>614</v>
      </c>
      <c r="P45" s="50" t="s">
        <v>756</v>
      </c>
      <c r="Q45" s="50" t="s">
        <v>759</v>
      </c>
      <c r="R45" s="50" t="s">
        <v>632</v>
      </c>
      <c r="S45" s="254" t="s">
        <v>711</v>
      </c>
      <c r="T45" s="50" t="s">
        <v>632</v>
      </c>
      <c r="U45" s="50" t="s">
        <v>316</v>
      </c>
      <c r="V45" s="50" t="s">
        <v>624</v>
      </c>
      <c r="W45" s="50" t="s">
        <v>98</v>
      </c>
      <c r="X45" s="50" t="s">
        <v>78</v>
      </c>
      <c r="Y45" s="256" t="s">
        <v>105</v>
      </c>
      <c r="Z45" s="116" t="s">
        <v>78</v>
      </c>
      <c r="AA45" s="270" t="s">
        <v>711</v>
      </c>
      <c r="AB45" s="271" t="s">
        <v>265</v>
      </c>
      <c r="AC45" s="272">
        <v>44168</v>
      </c>
      <c r="AD45" s="272" t="s">
        <v>80</v>
      </c>
      <c r="AE45" s="271" t="s">
        <v>98</v>
      </c>
      <c r="AF45" s="271"/>
      <c r="AG45" s="271" t="s">
        <v>253</v>
      </c>
      <c r="AH45" s="271" t="s">
        <v>635</v>
      </c>
      <c r="AI45" s="271" t="s">
        <v>70</v>
      </c>
      <c r="AJ45" s="271" t="s">
        <v>70</v>
      </c>
      <c r="AK45" s="271" t="s">
        <v>70</v>
      </c>
      <c r="AL45" s="271" t="s">
        <v>70</v>
      </c>
      <c r="AM45" s="271" t="s">
        <v>70</v>
      </c>
      <c r="AN45" s="271" t="s">
        <v>70</v>
      </c>
      <c r="AO45" s="271" t="s">
        <v>83</v>
      </c>
      <c r="AP45" s="271" t="s">
        <v>145</v>
      </c>
      <c r="AQ45" s="271" t="s">
        <v>165</v>
      </c>
      <c r="AS45" s="271" t="s">
        <v>83</v>
      </c>
      <c r="AV45" s="50" t="s">
        <v>437</v>
      </c>
    </row>
    <row r="46" spans="1:48" s="269" customFormat="1" ht="38.25">
      <c r="A46" s="264" t="s">
        <v>720</v>
      </c>
      <c r="B46" s="264" t="s">
        <v>741</v>
      </c>
      <c r="C46" s="262">
        <v>38</v>
      </c>
      <c r="D46" s="264" t="s">
        <v>64</v>
      </c>
      <c r="E46" s="264" t="s">
        <v>766</v>
      </c>
      <c r="F46" s="264"/>
      <c r="G46" s="264"/>
      <c r="H46" s="264" t="s">
        <v>766</v>
      </c>
      <c r="I46" s="264" t="s">
        <v>767</v>
      </c>
      <c r="J46" s="264" t="s">
        <v>66</v>
      </c>
      <c r="K46" s="265" t="s">
        <v>766</v>
      </c>
      <c r="L46" s="264" t="s">
        <v>720</v>
      </c>
      <c r="M46" s="264" t="s">
        <v>69</v>
      </c>
      <c r="N46" s="264" t="s">
        <v>423</v>
      </c>
      <c r="O46" s="264" t="s">
        <v>614</v>
      </c>
      <c r="P46" s="264" t="s">
        <v>720</v>
      </c>
      <c r="Q46" s="264" t="s">
        <v>768</v>
      </c>
      <c r="R46" s="264" t="s">
        <v>632</v>
      </c>
      <c r="S46" s="266" t="s">
        <v>641</v>
      </c>
      <c r="T46" s="264" t="s">
        <v>632</v>
      </c>
      <c r="U46" s="264" t="s">
        <v>316</v>
      </c>
      <c r="V46" s="264" t="s">
        <v>624</v>
      </c>
      <c r="W46" s="264" t="s">
        <v>98</v>
      </c>
      <c r="X46" s="264" t="s">
        <v>78</v>
      </c>
      <c r="Y46" s="266" t="s">
        <v>105</v>
      </c>
      <c r="Z46" s="116" t="s">
        <v>78</v>
      </c>
      <c r="AA46" s="267" t="s">
        <v>642</v>
      </c>
      <c r="AB46" s="264" t="s">
        <v>265</v>
      </c>
      <c r="AC46" s="268">
        <v>44168</v>
      </c>
      <c r="AD46" s="268" t="s">
        <v>80</v>
      </c>
      <c r="AE46" s="264" t="s">
        <v>98</v>
      </c>
      <c r="AF46" s="264" t="s">
        <v>253</v>
      </c>
      <c r="AG46" s="264" t="s">
        <v>635</v>
      </c>
      <c r="AH46" s="264" t="s">
        <v>635</v>
      </c>
      <c r="AI46" s="264" t="s">
        <v>70</v>
      </c>
      <c r="AJ46" s="264" t="s">
        <v>70</v>
      </c>
      <c r="AK46" s="264" t="s">
        <v>70</v>
      </c>
      <c r="AL46" s="264" t="s">
        <v>70</v>
      </c>
      <c r="AM46" s="264" t="s">
        <v>70</v>
      </c>
      <c r="AN46" s="264" t="s">
        <v>70</v>
      </c>
      <c r="AO46" s="264" t="s">
        <v>83</v>
      </c>
      <c r="AP46" s="264"/>
      <c r="AQ46" s="264" t="s">
        <v>165</v>
      </c>
      <c r="AR46" s="273"/>
      <c r="AS46" s="264" t="s">
        <v>83</v>
      </c>
      <c r="AV46" s="274" t="s">
        <v>437</v>
      </c>
    </row>
    <row r="47" spans="1:48" s="269" customFormat="1" ht="38.25">
      <c r="A47" s="264" t="s">
        <v>720</v>
      </c>
      <c r="B47" s="264" t="s">
        <v>741</v>
      </c>
      <c r="C47" s="262">
        <v>39</v>
      </c>
      <c r="D47" s="264" t="s">
        <v>64</v>
      </c>
      <c r="E47" s="264" t="s">
        <v>769</v>
      </c>
      <c r="F47" s="264"/>
      <c r="G47" s="264"/>
      <c r="H47" s="264" t="s">
        <v>770</v>
      </c>
      <c r="I47" s="264" t="s">
        <v>771</v>
      </c>
      <c r="J47" s="264" t="s">
        <v>66</v>
      </c>
      <c r="K47" s="275" t="s">
        <v>770</v>
      </c>
      <c r="L47" s="264" t="s">
        <v>720</v>
      </c>
      <c r="M47" s="264" t="s">
        <v>69</v>
      </c>
      <c r="N47" s="264" t="s">
        <v>423</v>
      </c>
      <c r="O47" s="264" t="s">
        <v>614</v>
      </c>
      <c r="P47" s="264" t="s">
        <v>720</v>
      </c>
      <c r="Q47" s="264" t="s">
        <v>768</v>
      </c>
      <c r="R47" s="264" t="s">
        <v>632</v>
      </c>
      <c r="S47" s="266" t="s">
        <v>641</v>
      </c>
      <c r="T47" s="264" t="s">
        <v>632</v>
      </c>
      <c r="U47" s="264" t="s">
        <v>316</v>
      </c>
      <c r="V47" s="264" t="s">
        <v>624</v>
      </c>
      <c r="W47" s="264" t="s">
        <v>98</v>
      </c>
      <c r="X47" s="264" t="s">
        <v>78</v>
      </c>
      <c r="Y47" s="266" t="s">
        <v>105</v>
      </c>
      <c r="Z47" s="116" t="s">
        <v>78</v>
      </c>
      <c r="AA47" s="267" t="s">
        <v>642</v>
      </c>
      <c r="AB47" s="264" t="s">
        <v>265</v>
      </c>
      <c r="AC47" s="268">
        <v>44168</v>
      </c>
      <c r="AD47" s="268" t="s">
        <v>80</v>
      </c>
      <c r="AE47" s="264" t="s">
        <v>98</v>
      </c>
      <c r="AF47" s="264" t="s">
        <v>253</v>
      </c>
      <c r="AG47" s="264" t="s">
        <v>635</v>
      </c>
      <c r="AH47" s="264" t="s">
        <v>635</v>
      </c>
      <c r="AI47" s="264" t="s">
        <v>70</v>
      </c>
      <c r="AJ47" s="264" t="s">
        <v>70</v>
      </c>
      <c r="AK47" s="264" t="s">
        <v>70</v>
      </c>
      <c r="AL47" s="264" t="s">
        <v>70</v>
      </c>
      <c r="AM47" s="264" t="s">
        <v>70</v>
      </c>
      <c r="AN47" s="264" t="s">
        <v>70</v>
      </c>
      <c r="AO47" s="264" t="s">
        <v>83</v>
      </c>
      <c r="AP47" s="264"/>
      <c r="AQ47" s="264" t="s">
        <v>165</v>
      </c>
      <c r="AR47" s="273"/>
      <c r="AS47" s="264" t="s">
        <v>83</v>
      </c>
      <c r="AV47" s="274" t="s">
        <v>437</v>
      </c>
    </row>
    <row r="48" spans="1:48" s="70" customFormat="1" ht="38.25">
      <c r="A48" s="264" t="s">
        <v>720</v>
      </c>
      <c r="B48" s="264" t="s">
        <v>741</v>
      </c>
      <c r="C48" s="262">
        <v>40</v>
      </c>
      <c r="D48" s="264" t="s">
        <v>64</v>
      </c>
      <c r="E48" s="50" t="s">
        <v>772</v>
      </c>
      <c r="F48" s="50"/>
      <c r="G48" s="50"/>
      <c r="H48" s="50" t="s">
        <v>773</v>
      </c>
      <c r="I48" s="50" t="s">
        <v>774</v>
      </c>
      <c r="J48" s="50" t="s">
        <v>66</v>
      </c>
      <c r="K48" s="276" t="s">
        <v>773</v>
      </c>
      <c r="L48" s="264" t="s">
        <v>720</v>
      </c>
      <c r="M48" s="264" t="s">
        <v>69</v>
      </c>
      <c r="N48" s="264" t="s">
        <v>423</v>
      </c>
      <c r="O48" s="264" t="s">
        <v>614</v>
      </c>
      <c r="P48" s="264" t="s">
        <v>720</v>
      </c>
      <c r="Q48" s="264" t="s">
        <v>768</v>
      </c>
      <c r="R48" s="264" t="s">
        <v>632</v>
      </c>
      <c r="S48" s="266" t="s">
        <v>641</v>
      </c>
      <c r="T48" s="264" t="s">
        <v>632</v>
      </c>
      <c r="U48" s="264" t="s">
        <v>316</v>
      </c>
      <c r="V48" s="264" t="s">
        <v>624</v>
      </c>
      <c r="W48" s="264" t="s">
        <v>98</v>
      </c>
      <c r="X48" s="264" t="s">
        <v>78</v>
      </c>
      <c r="Y48" s="256" t="s">
        <v>105</v>
      </c>
      <c r="Z48" s="116" t="s">
        <v>78</v>
      </c>
      <c r="AA48" s="267" t="s">
        <v>642</v>
      </c>
      <c r="AB48" s="50" t="s">
        <v>265</v>
      </c>
      <c r="AC48" s="172">
        <v>44168</v>
      </c>
      <c r="AD48" s="172" t="s">
        <v>80</v>
      </c>
      <c r="AE48" s="50" t="s">
        <v>98</v>
      </c>
      <c r="AF48" s="50" t="s">
        <v>253</v>
      </c>
      <c r="AG48" s="50" t="s">
        <v>635</v>
      </c>
      <c r="AH48" s="50" t="s">
        <v>635</v>
      </c>
      <c r="AI48" s="50" t="s">
        <v>70</v>
      </c>
      <c r="AJ48" s="50" t="s">
        <v>70</v>
      </c>
      <c r="AK48" s="50" t="s">
        <v>70</v>
      </c>
      <c r="AL48" s="50" t="s">
        <v>70</v>
      </c>
      <c r="AM48" s="50" t="s">
        <v>70</v>
      </c>
      <c r="AN48" s="50" t="s">
        <v>70</v>
      </c>
      <c r="AO48" s="50" t="s">
        <v>83</v>
      </c>
      <c r="AP48" s="50"/>
      <c r="AQ48" s="50" t="s">
        <v>165</v>
      </c>
      <c r="AR48" s="258"/>
      <c r="AS48" s="50" t="s">
        <v>83</v>
      </c>
      <c r="AV48" s="263" t="s">
        <v>437</v>
      </c>
    </row>
    <row r="49" spans="1:48" s="70" customFormat="1" ht="51">
      <c r="A49" s="264" t="s">
        <v>720</v>
      </c>
      <c r="B49" s="264" t="s">
        <v>741</v>
      </c>
      <c r="C49" s="262">
        <v>41</v>
      </c>
      <c r="D49" s="264" t="s">
        <v>64</v>
      </c>
      <c r="E49" s="50" t="s">
        <v>775</v>
      </c>
      <c r="F49" s="50"/>
      <c r="G49" s="50"/>
      <c r="H49" s="50" t="s">
        <v>776</v>
      </c>
      <c r="I49" s="50" t="s">
        <v>777</v>
      </c>
      <c r="J49" s="50" t="s">
        <v>66</v>
      </c>
      <c r="K49" s="276" t="s">
        <v>778</v>
      </c>
      <c r="L49" s="264" t="s">
        <v>720</v>
      </c>
      <c r="M49" s="264" t="s">
        <v>69</v>
      </c>
      <c r="N49" s="264" t="s">
        <v>423</v>
      </c>
      <c r="O49" s="264" t="s">
        <v>614</v>
      </c>
      <c r="P49" s="264" t="s">
        <v>720</v>
      </c>
      <c r="Q49" s="264" t="s">
        <v>768</v>
      </c>
      <c r="R49" s="264" t="s">
        <v>632</v>
      </c>
      <c r="S49" s="266" t="s">
        <v>641</v>
      </c>
      <c r="T49" s="264" t="s">
        <v>632</v>
      </c>
      <c r="U49" s="264" t="s">
        <v>316</v>
      </c>
      <c r="V49" s="264" t="s">
        <v>624</v>
      </c>
      <c r="W49" s="264" t="s">
        <v>98</v>
      </c>
      <c r="X49" s="264" t="s">
        <v>78</v>
      </c>
      <c r="Y49" s="256" t="s">
        <v>105</v>
      </c>
      <c r="Z49" s="116" t="s">
        <v>78</v>
      </c>
      <c r="AA49" s="267" t="s">
        <v>642</v>
      </c>
      <c r="AB49" s="50" t="s">
        <v>265</v>
      </c>
      <c r="AC49" s="172">
        <v>44168</v>
      </c>
      <c r="AD49" s="172" t="s">
        <v>80</v>
      </c>
      <c r="AE49" s="50" t="s">
        <v>98</v>
      </c>
      <c r="AF49" s="50" t="s">
        <v>253</v>
      </c>
      <c r="AG49" s="50" t="s">
        <v>635</v>
      </c>
      <c r="AH49" s="50" t="s">
        <v>635</v>
      </c>
      <c r="AI49" s="50" t="s">
        <v>70</v>
      </c>
      <c r="AJ49" s="50" t="s">
        <v>70</v>
      </c>
      <c r="AK49" s="50" t="s">
        <v>70</v>
      </c>
      <c r="AL49" s="50" t="s">
        <v>70</v>
      </c>
      <c r="AM49" s="50" t="s">
        <v>70</v>
      </c>
      <c r="AN49" s="50" t="s">
        <v>70</v>
      </c>
      <c r="AO49" s="50" t="s">
        <v>83</v>
      </c>
      <c r="AP49" s="50"/>
      <c r="AQ49" s="50" t="s">
        <v>165</v>
      </c>
      <c r="AR49" s="258"/>
      <c r="AS49" s="50" t="s">
        <v>83</v>
      </c>
      <c r="AV49" s="263" t="s">
        <v>437</v>
      </c>
    </row>
    <row r="50" spans="1:48" s="70" customFormat="1" ht="60" customHeight="1">
      <c r="A50" s="264" t="s">
        <v>720</v>
      </c>
      <c r="B50" s="264" t="s">
        <v>741</v>
      </c>
      <c r="C50" s="262">
        <v>42</v>
      </c>
      <c r="D50" s="264" t="s">
        <v>64</v>
      </c>
      <c r="E50" s="50" t="s">
        <v>779</v>
      </c>
      <c r="F50" s="50"/>
      <c r="G50" s="50"/>
      <c r="H50" s="50" t="s">
        <v>780</v>
      </c>
      <c r="I50" s="50" t="s">
        <v>781</v>
      </c>
      <c r="J50" s="50" t="s">
        <v>66</v>
      </c>
      <c r="K50" s="276" t="s">
        <v>780</v>
      </c>
      <c r="L50" s="264" t="s">
        <v>720</v>
      </c>
      <c r="M50" s="264" t="s">
        <v>69</v>
      </c>
      <c r="N50" s="264" t="s">
        <v>423</v>
      </c>
      <c r="O50" s="264" t="s">
        <v>614</v>
      </c>
      <c r="P50" s="264" t="s">
        <v>720</v>
      </c>
      <c r="Q50" s="264" t="s">
        <v>768</v>
      </c>
      <c r="R50" s="264" t="s">
        <v>632</v>
      </c>
      <c r="S50" s="266" t="s">
        <v>641</v>
      </c>
      <c r="T50" s="264" t="s">
        <v>632</v>
      </c>
      <c r="U50" s="264" t="s">
        <v>316</v>
      </c>
      <c r="V50" s="264" t="s">
        <v>624</v>
      </c>
      <c r="W50" s="264" t="s">
        <v>98</v>
      </c>
      <c r="X50" s="264" t="s">
        <v>78</v>
      </c>
      <c r="Y50" s="256" t="s">
        <v>105</v>
      </c>
      <c r="Z50" s="116" t="s">
        <v>78</v>
      </c>
      <c r="AA50" s="267" t="s">
        <v>642</v>
      </c>
      <c r="AB50" s="50" t="s">
        <v>265</v>
      </c>
      <c r="AC50" s="172">
        <v>44168</v>
      </c>
      <c r="AD50" s="172" t="s">
        <v>80</v>
      </c>
      <c r="AE50" s="50" t="s">
        <v>98</v>
      </c>
      <c r="AF50" s="50"/>
      <c r="AG50" s="50" t="s">
        <v>635</v>
      </c>
      <c r="AH50" s="50" t="s">
        <v>635</v>
      </c>
      <c r="AI50" s="50" t="s">
        <v>70</v>
      </c>
      <c r="AJ50" s="50" t="s">
        <v>70</v>
      </c>
      <c r="AK50" s="50" t="s">
        <v>70</v>
      </c>
      <c r="AL50" s="50" t="s">
        <v>70</v>
      </c>
      <c r="AM50" s="50" t="s">
        <v>70</v>
      </c>
      <c r="AN50" s="50" t="s">
        <v>70</v>
      </c>
      <c r="AO50" s="50" t="s">
        <v>83</v>
      </c>
      <c r="AP50" s="50"/>
      <c r="AQ50" s="50" t="s">
        <v>165</v>
      </c>
      <c r="AR50" s="258"/>
      <c r="AS50" s="50" t="s">
        <v>83</v>
      </c>
      <c r="AV50" s="263" t="s">
        <v>437</v>
      </c>
    </row>
    <row r="51" spans="1:48" s="70" customFormat="1" ht="60" customHeight="1">
      <c r="A51" s="264" t="s">
        <v>720</v>
      </c>
      <c r="B51" s="264" t="s">
        <v>741</v>
      </c>
      <c r="C51" s="262">
        <v>43</v>
      </c>
      <c r="D51" s="264" t="s">
        <v>64</v>
      </c>
      <c r="E51" s="50" t="s">
        <v>782</v>
      </c>
      <c r="F51" s="50"/>
      <c r="G51" s="50"/>
      <c r="H51" s="50" t="s">
        <v>783</v>
      </c>
      <c r="I51" s="50" t="s">
        <v>784</v>
      </c>
      <c r="J51" s="50" t="s">
        <v>66</v>
      </c>
      <c r="K51" s="276" t="s">
        <v>783</v>
      </c>
      <c r="L51" s="264" t="s">
        <v>720</v>
      </c>
      <c r="M51" s="264" t="s">
        <v>69</v>
      </c>
      <c r="N51" s="264" t="s">
        <v>423</v>
      </c>
      <c r="O51" s="264" t="s">
        <v>614</v>
      </c>
      <c r="P51" s="264" t="s">
        <v>720</v>
      </c>
      <c r="Q51" s="264" t="s">
        <v>768</v>
      </c>
      <c r="R51" s="264" t="s">
        <v>632</v>
      </c>
      <c r="S51" s="266" t="s">
        <v>641</v>
      </c>
      <c r="T51" s="264" t="s">
        <v>632</v>
      </c>
      <c r="U51" s="264" t="s">
        <v>316</v>
      </c>
      <c r="V51" s="264" t="s">
        <v>624</v>
      </c>
      <c r="W51" s="264" t="s">
        <v>98</v>
      </c>
      <c r="X51" s="264" t="s">
        <v>78</v>
      </c>
      <c r="Y51" s="256" t="s">
        <v>105</v>
      </c>
      <c r="Z51" s="116" t="s">
        <v>78</v>
      </c>
      <c r="AA51" s="267" t="s">
        <v>642</v>
      </c>
      <c r="AB51" s="50" t="s">
        <v>265</v>
      </c>
      <c r="AC51" s="172">
        <v>44168</v>
      </c>
      <c r="AD51" s="172" t="s">
        <v>80</v>
      </c>
      <c r="AE51" s="50" t="s">
        <v>98</v>
      </c>
      <c r="AF51" s="50"/>
      <c r="AG51" s="50" t="s">
        <v>635</v>
      </c>
      <c r="AH51" s="50" t="s">
        <v>635</v>
      </c>
      <c r="AI51" s="50" t="s">
        <v>70</v>
      </c>
      <c r="AJ51" s="50" t="s">
        <v>70</v>
      </c>
      <c r="AK51" s="50" t="s">
        <v>70</v>
      </c>
      <c r="AL51" s="50" t="s">
        <v>70</v>
      </c>
      <c r="AM51" s="50" t="s">
        <v>70</v>
      </c>
      <c r="AN51" s="50" t="s">
        <v>70</v>
      </c>
      <c r="AO51" s="50" t="s">
        <v>83</v>
      </c>
      <c r="AP51" s="50"/>
      <c r="AQ51" s="50" t="s">
        <v>165</v>
      </c>
      <c r="AR51" s="258"/>
      <c r="AS51" s="50" t="s">
        <v>83</v>
      </c>
      <c r="AV51" s="263" t="s">
        <v>437</v>
      </c>
    </row>
    <row r="52" spans="1:48" s="269" customFormat="1" ht="60" customHeight="1">
      <c r="A52" s="264" t="s">
        <v>725</v>
      </c>
      <c r="B52" s="264" t="s">
        <v>741</v>
      </c>
      <c r="C52" s="262">
        <v>44</v>
      </c>
      <c r="D52" s="264" t="s">
        <v>64</v>
      </c>
      <c r="E52" s="264" t="s">
        <v>785</v>
      </c>
      <c r="F52" s="264"/>
      <c r="G52" s="264"/>
      <c r="H52" s="264" t="s">
        <v>785</v>
      </c>
      <c r="I52" s="264" t="s">
        <v>786</v>
      </c>
      <c r="J52" s="264" t="s">
        <v>66</v>
      </c>
      <c r="K52" s="265" t="s">
        <v>785</v>
      </c>
      <c r="L52" s="264" t="s">
        <v>725</v>
      </c>
      <c r="M52" s="264" t="s">
        <v>69</v>
      </c>
      <c r="N52" s="264" t="s">
        <v>423</v>
      </c>
      <c r="O52" s="264" t="s">
        <v>614</v>
      </c>
      <c r="P52" s="264" t="s">
        <v>725</v>
      </c>
      <c r="Q52" s="264" t="s">
        <v>787</v>
      </c>
      <c r="R52" s="264" t="s">
        <v>632</v>
      </c>
      <c r="S52" s="266" t="s">
        <v>641</v>
      </c>
      <c r="T52" s="264" t="s">
        <v>632</v>
      </c>
      <c r="U52" s="264" t="s">
        <v>316</v>
      </c>
      <c r="V52" s="264" t="s">
        <v>624</v>
      </c>
      <c r="W52" s="264" t="s">
        <v>98</v>
      </c>
      <c r="X52" s="264" t="s">
        <v>78</v>
      </c>
      <c r="Y52" s="266" t="s">
        <v>105</v>
      </c>
      <c r="Z52" s="116" t="s">
        <v>78</v>
      </c>
      <c r="AA52" s="267" t="s">
        <v>642</v>
      </c>
      <c r="AB52" s="264" t="s">
        <v>265</v>
      </c>
      <c r="AC52" s="268">
        <v>44168</v>
      </c>
      <c r="AD52" s="268" t="s">
        <v>80</v>
      </c>
      <c r="AE52" s="264" t="s">
        <v>98</v>
      </c>
      <c r="AF52" s="277"/>
      <c r="AG52" s="264" t="s">
        <v>635</v>
      </c>
      <c r="AH52" s="264" t="s">
        <v>635</v>
      </c>
      <c r="AI52" s="264" t="s">
        <v>70</v>
      </c>
      <c r="AJ52" s="264" t="s">
        <v>70</v>
      </c>
      <c r="AK52" s="264" t="s">
        <v>70</v>
      </c>
      <c r="AL52" s="264" t="s">
        <v>70</v>
      </c>
      <c r="AM52" s="264" t="s">
        <v>70</v>
      </c>
      <c r="AN52" s="264" t="s">
        <v>70</v>
      </c>
      <c r="AO52" s="264" t="s">
        <v>83</v>
      </c>
      <c r="AP52" s="277"/>
      <c r="AQ52" s="264" t="s">
        <v>165</v>
      </c>
      <c r="AS52" s="264" t="s">
        <v>83</v>
      </c>
      <c r="AV52" s="274" t="s">
        <v>437</v>
      </c>
    </row>
    <row r="53" spans="1:48" s="269" customFormat="1" ht="60" customHeight="1">
      <c r="A53" s="264" t="s">
        <v>725</v>
      </c>
      <c r="B53" s="264" t="s">
        <v>741</v>
      </c>
      <c r="C53" s="262">
        <v>45</v>
      </c>
      <c r="D53" s="264" t="s">
        <v>64</v>
      </c>
      <c r="E53" s="264" t="s">
        <v>788</v>
      </c>
      <c r="F53" s="264"/>
      <c r="G53" s="264"/>
      <c r="H53" s="264" t="s">
        <v>789</v>
      </c>
      <c r="I53" s="264" t="s">
        <v>790</v>
      </c>
      <c r="J53" s="264" t="s">
        <v>66</v>
      </c>
      <c r="K53" s="265" t="s">
        <v>789</v>
      </c>
      <c r="L53" s="264" t="s">
        <v>725</v>
      </c>
      <c r="M53" s="264" t="s">
        <v>69</v>
      </c>
      <c r="N53" s="264" t="s">
        <v>423</v>
      </c>
      <c r="O53" s="264" t="s">
        <v>614</v>
      </c>
      <c r="P53" s="264" t="s">
        <v>725</v>
      </c>
      <c r="Q53" s="264" t="s">
        <v>787</v>
      </c>
      <c r="R53" s="264" t="s">
        <v>632</v>
      </c>
      <c r="S53" s="266" t="s">
        <v>641</v>
      </c>
      <c r="T53" s="264" t="s">
        <v>632</v>
      </c>
      <c r="U53" s="264" t="s">
        <v>316</v>
      </c>
      <c r="V53" s="264" t="s">
        <v>624</v>
      </c>
      <c r="W53" s="264" t="s">
        <v>98</v>
      </c>
      <c r="X53" s="264" t="s">
        <v>78</v>
      </c>
      <c r="Y53" s="266" t="s">
        <v>105</v>
      </c>
      <c r="Z53" s="116" t="s">
        <v>78</v>
      </c>
      <c r="AA53" s="267" t="s">
        <v>642</v>
      </c>
      <c r="AB53" s="264" t="s">
        <v>265</v>
      </c>
      <c r="AC53" s="268">
        <v>44168</v>
      </c>
      <c r="AD53" s="268" t="s">
        <v>80</v>
      </c>
      <c r="AE53" s="264" t="s">
        <v>98</v>
      </c>
      <c r="AF53" s="264"/>
      <c r="AG53" s="264" t="s">
        <v>635</v>
      </c>
      <c r="AH53" s="264" t="s">
        <v>635</v>
      </c>
      <c r="AI53" s="264" t="s">
        <v>70</v>
      </c>
      <c r="AJ53" s="264" t="s">
        <v>70</v>
      </c>
      <c r="AK53" s="264" t="s">
        <v>70</v>
      </c>
      <c r="AL53" s="264" t="s">
        <v>70</v>
      </c>
      <c r="AM53" s="264" t="s">
        <v>70</v>
      </c>
      <c r="AN53" s="264" t="s">
        <v>70</v>
      </c>
      <c r="AO53" s="264" t="s">
        <v>83</v>
      </c>
      <c r="AP53" s="264"/>
      <c r="AQ53" s="264" t="s">
        <v>165</v>
      </c>
      <c r="AS53" s="264" t="s">
        <v>83</v>
      </c>
      <c r="AV53" s="274" t="s">
        <v>437</v>
      </c>
    </row>
    <row r="54" spans="1:48" s="70" customFormat="1" ht="60" customHeight="1">
      <c r="A54" s="264" t="s">
        <v>725</v>
      </c>
      <c r="B54" s="264" t="s">
        <v>741</v>
      </c>
      <c r="C54" s="262">
        <v>46</v>
      </c>
      <c r="D54" s="264" t="s">
        <v>64</v>
      </c>
      <c r="E54" s="264" t="s">
        <v>791</v>
      </c>
      <c r="F54" s="50"/>
      <c r="G54" s="50"/>
      <c r="H54" s="264" t="s">
        <v>791</v>
      </c>
      <c r="I54" s="264" t="s">
        <v>792</v>
      </c>
      <c r="J54" s="264" t="s">
        <v>66</v>
      </c>
      <c r="K54" s="265" t="s">
        <v>791</v>
      </c>
      <c r="L54" s="264" t="s">
        <v>725</v>
      </c>
      <c r="M54" s="264" t="s">
        <v>69</v>
      </c>
      <c r="N54" s="264" t="s">
        <v>423</v>
      </c>
      <c r="O54" s="264" t="s">
        <v>614</v>
      </c>
      <c r="P54" s="264" t="s">
        <v>725</v>
      </c>
      <c r="Q54" s="264" t="s">
        <v>787</v>
      </c>
      <c r="R54" s="264" t="s">
        <v>632</v>
      </c>
      <c r="S54" s="266" t="s">
        <v>641</v>
      </c>
      <c r="T54" s="264" t="s">
        <v>632</v>
      </c>
      <c r="U54" s="264" t="s">
        <v>316</v>
      </c>
      <c r="V54" s="264" t="s">
        <v>624</v>
      </c>
      <c r="W54" s="264" t="s">
        <v>98</v>
      </c>
      <c r="X54" s="264" t="s">
        <v>78</v>
      </c>
      <c r="Y54" s="266" t="s">
        <v>105</v>
      </c>
      <c r="Z54" s="116" t="s">
        <v>78</v>
      </c>
      <c r="AA54" s="267" t="s">
        <v>642</v>
      </c>
      <c r="AB54" s="50" t="s">
        <v>265</v>
      </c>
      <c r="AC54" s="172">
        <v>44168</v>
      </c>
      <c r="AD54" s="172" t="s">
        <v>80</v>
      </c>
      <c r="AE54" s="50" t="s">
        <v>98</v>
      </c>
      <c r="AF54" s="50"/>
      <c r="AG54" s="50" t="s">
        <v>635</v>
      </c>
      <c r="AH54" s="50" t="s">
        <v>635</v>
      </c>
      <c r="AI54" s="50" t="s">
        <v>70</v>
      </c>
      <c r="AJ54" s="50" t="s">
        <v>70</v>
      </c>
      <c r="AK54" s="50" t="s">
        <v>70</v>
      </c>
      <c r="AL54" s="50" t="s">
        <v>70</v>
      </c>
      <c r="AM54" s="50" t="s">
        <v>70</v>
      </c>
      <c r="AN54" s="50" t="s">
        <v>70</v>
      </c>
      <c r="AO54" s="50" t="s">
        <v>83</v>
      </c>
      <c r="AP54" s="50"/>
      <c r="AQ54" s="50" t="s">
        <v>165</v>
      </c>
      <c r="AS54" s="50" t="s">
        <v>83</v>
      </c>
      <c r="AV54" s="263" t="s">
        <v>437</v>
      </c>
    </row>
    <row r="55" spans="1:48" s="70" customFormat="1" ht="60" customHeight="1">
      <c r="A55" s="264" t="s">
        <v>725</v>
      </c>
      <c r="B55" s="264" t="s">
        <v>741</v>
      </c>
      <c r="C55" s="262">
        <v>47</v>
      </c>
      <c r="D55" s="264" t="s">
        <v>64</v>
      </c>
      <c r="E55" s="264" t="s">
        <v>793</v>
      </c>
      <c r="F55" s="50"/>
      <c r="G55" s="50"/>
      <c r="H55" s="264" t="s">
        <v>793</v>
      </c>
      <c r="I55" s="264" t="s">
        <v>794</v>
      </c>
      <c r="J55" s="264" t="s">
        <v>66</v>
      </c>
      <c r="K55" s="276" t="s">
        <v>793</v>
      </c>
      <c r="L55" s="264" t="s">
        <v>725</v>
      </c>
      <c r="M55" s="264" t="s">
        <v>69</v>
      </c>
      <c r="N55" s="264" t="s">
        <v>423</v>
      </c>
      <c r="O55" s="264" t="s">
        <v>614</v>
      </c>
      <c r="P55" s="264" t="s">
        <v>725</v>
      </c>
      <c r="Q55" s="264" t="s">
        <v>787</v>
      </c>
      <c r="R55" s="264" t="s">
        <v>632</v>
      </c>
      <c r="S55" s="266" t="s">
        <v>641</v>
      </c>
      <c r="T55" s="264" t="s">
        <v>632</v>
      </c>
      <c r="U55" s="264" t="s">
        <v>316</v>
      </c>
      <c r="V55" s="264" t="s">
        <v>624</v>
      </c>
      <c r="W55" s="264" t="s">
        <v>98</v>
      </c>
      <c r="X55" s="264" t="s">
        <v>78</v>
      </c>
      <c r="Y55" s="266" t="s">
        <v>105</v>
      </c>
      <c r="Z55" s="116" t="s">
        <v>78</v>
      </c>
      <c r="AA55" s="267" t="s">
        <v>642</v>
      </c>
      <c r="AB55" s="50" t="s">
        <v>265</v>
      </c>
      <c r="AC55" s="172">
        <v>44168</v>
      </c>
      <c r="AD55" s="172" t="s">
        <v>80</v>
      </c>
      <c r="AE55" s="50" t="s">
        <v>98</v>
      </c>
      <c r="AF55" s="50"/>
      <c r="AG55" s="50" t="s">
        <v>635</v>
      </c>
      <c r="AH55" s="50" t="s">
        <v>635</v>
      </c>
      <c r="AI55" s="50" t="s">
        <v>70</v>
      </c>
      <c r="AJ55" s="50" t="s">
        <v>70</v>
      </c>
      <c r="AK55" s="50" t="s">
        <v>70</v>
      </c>
      <c r="AL55" s="50" t="s">
        <v>70</v>
      </c>
      <c r="AM55" s="50" t="s">
        <v>70</v>
      </c>
      <c r="AN55" s="50" t="s">
        <v>70</v>
      </c>
      <c r="AO55" s="50" t="s">
        <v>83</v>
      </c>
      <c r="AP55" s="50"/>
      <c r="AQ55" s="50" t="s">
        <v>165</v>
      </c>
      <c r="AS55" s="50" t="s">
        <v>83</v>
      </c>
      <c r="AV55" s="263" t="s">
        <v>437</v>
      </c>
    </row>
    <row r="56" spans="1:48" s="55" customFormat="1" ht="46.9" customHeight="1">
      <c r="D56" s="67"/>
      <c r="E56" s="67"/>
      <c r="F56" s="67"/>
      <c r="G56" s="67"/>
      <c r="H56" s="67"/>
      <c r="I56" s="67"/>
      <c r="J56" s="67"/>
      <c r="K56" s="67"/>
      <c r="L56" s="67"/>
      <c r="M56" s="67"/>
      <c r="N56" s="67"/>
      <c r="O56" s="67"/>
      <c r="P56" s="67"/>
      <c r="Q56" s="67"/>
      <c r="R56" s="67"/>
      <c r="S56" s="67"/>
      <c r="T56" s="67"/>
      <c r="U56" s="67"/>
      <c r="V56" s="67"/>
      <c r="W56" s="67"/>
      <c r="X56" s="67"/>
      <c r="Y56" s="67"/>
      <c r="Z56" s="67"/>
      <c r="AA56" s="67"/>
      <c r="AB56" s="68"/>
      <c r="AC56" s="69"/>
      <c r="AD56" s="68"/>
      <c r="AE56" s="69"/>
      <c r="AF56" s="69"/>
      <c r="AG56" s="69"/>
      <c r="AH56" s="68"/>
      <c r="AI56" s="68"/>
      <c r="AJ56" s="68"/>
      <c r="AK56" s="68"/>
      <c r="AL56" s="68"/>
      <c r="AM56" s="68"/>
      <c r="AN56" s="68"/>
      <c r="AO56" s="70"/>
      <c r="AP56" s="71"/>
      <c r="AQ56" s="70"/>
      <c r="AR56" s="72"/>
      <c r="AV56" s="73"/>
    </row>
    <row r="57" spans="1:48" s="74" customFormat="1" ht="46.9" customHeight="1">
      <c r="C57" s="55"/>
      <c r="D57" s="606"/>
      <c r="E57" s="606"/>
      <c r="F57" s="67"/>
      <c r="G57" s="67"/>
      <c r="H57" s="67"/>
      <c r="I57" s="67"/>
      <c r="J57" s="67"/>
      <c r="K57" s="67"/>
      <c r="L57" s="67"/>
      <c r="M57" s="67"/>
      <c r="N57" s="67"/>
      <c r="O57" s="67"/>
      <c r="P57" s="67"/>
      <c r="Q57" s="67"/>
      <c r="R57" s="67"/>
      <c r="S57" s="67"/>
      <c r="T57" s="67"/>
      <c r="U57" s="67"/>
      <c r="V57" s="67"/>
      <c r="W57" s="67"/>
      <c r="X57" s="67"/>
      <c r="Y57" s="67"/>
      <c r="Z57" s="67"/>
      <c r="AA57" s="67"/>
      <c r="AB57" s="68"/>
      <c r="AC57" s="69"/>
      <c r="AD57" s="68"/>
      <c r="AE57" s="69"/>
      <c r="AF57" s="69"/>
      <c r="AG57" s="69"/>
      <c r="AH57" s="68"/>
      <c r="AI57" s="68"/>
      <c r="AJ57" s="68"/>
      <c r="AK57" s="68"/>
      <c r="AL57" s="68"/>
      <c r="AM57" s="68"/>
      <c r="AN57" s="68"/>
      <c r="AO57" s="70"/>
      <c r="AP57" s="71"/>
      <c r="AQ57" s="70"/>
      <c r="AR57" s="72"/>
      <c r="AS57" s="55"/>
      <c r="AT57" s="55"/>
      <c r="AU57" s="55"/>
      <c r="AV57" s="73"/>
    </row>
    <row r="58" spans="1:48" s="74" customFormat="1" ht="46.9" customHeight="1">
      <c r="C58" s="55"/>
      <c r="D58" s="610"/>
      <c r="E58" s="610"/>
      <c r="F58" s="67"/>
      <c r="G58" s="67"/>
      <c r="H58" s="67"/>
      <c r="I58" s="67"/>
      <c r="J58" s="67"/>
      <c r="K58" s="67"/>
      <c r="L58" s="67"/>
      <c r="M58" s="67"/>
      <c r="N58" s="67"/>
      <c r="O58" s="67"/>
      <c r="P58" s="67"/>
      <c r="Q58" s="67"/>
      <c r="R58" s="67"/>
      <c r="S58" s="67"/>
      <c r="T58" s="67"/>
      <c r="U58" s="67"/>
      <c r="V58" s="67"/>
      <c r="W58" s="67"/>
      <c r="X58" s="67"/>
      <c r="Y58" s="67"/>
      <c r="Z58" s="67"/>
      <c r="AA58" s="67"/>
      <c r="AB58" s="68"/>
      <c r="AC58" s="69"/>
      <c r="AD58" s="68"/>
      <c r="AE58" s="69"/>
      <c r="AF58" s="69"/>
      <c r="AG58" s="69"/>
      <c r="AH58" s="68"/>
      <c r="AI58" s="68"/>
      <c r="AJ58" s="68"/>
      <c r="AK58" s="68"/>
      <c r="AL58" s="68"/>
      <c r="AM58" s="68"/>
      <c r="AN58" s="68"/>
      <c r="AO58" s="70"/>
      <c r="AP58" s="71"/>
      <c r="AQ58" s="70"/>
      <c r="AR58" s="72"/>
      <c r="AS58" s="55"/>
      <c r="AT58" s="55"/>
      <c r="AU58" s="55"/>
      <c r="AV58" s="73"/>
    </row>
    <row r="59" spans="1:48" s="74" customFormat="1" ht="15.75" customHeight="1">
      <c r="C59" s="55"/>
      <c r="D59" s="67"/>
      <c r="E59" s="67"/>
      <c r="F59" s="67"/>
      <c r="G59" s="67"/>
      <c r="H59" s="67"/>
      <c r="I59" s="67"/>
      <c r="J59" s="67"/>
      <c r="K59" s="461" t="s">
        <v>147</v>
      </c>
      <c r="L59" s="461"/>
      <c r="M59" s="461"/>
      <c r="N59" s="461"/>
      <c r="O59" s="461"/>
      <c r="P59" s="461"/>
      <c r="Q59" s="461"/>
      <c r="R59" s="461"/>
      <c r="S59" s="461"/>
      <c r="T59" s="461"/>
      <c r="U59" s="461"/>
      <c r="V59" s="76"/>
      <c r="W59" s="76"/>
      <c r="X59" s="67"/>
      <c r="Y59" s="67"/>
      <c r="Z59" s="67"/>
      <c r="AA59" s="67"/>
      <c r="AB59" s="68"/>
      <c r="AC59" s="69"/>
      <c r="AD59" s="68"/>
      <c r="AE59" s="69"/>
      <c r="AF59" s="69"/>
      <c r="AG59" s="69"/>
      <c r="AH59" s="68"/>
      <c r="AI59" s="68"/>
      <c r="AJ59" s="68"/>
      <c r="AK59" s="68"/>
      <c r="AL59" s="68"/>
      <c r="AM59" s="68"/>
      <c r="AN59" s="68"/>
      <c r="AO59" s="70"/>
      <c r="AP59" s="71"/>
      <c r="AQ59" s="70"/>
      <c r="AR59" s="72"/>
      <c r="AS59" s="55"/>
      <c r="AT59" s="55"/>
      <c r="AU59" s="55"/>
      <c r="AV59" s="73"/>
    </row>
    <row r="60" spans="1:48" s="74" customFormat="1" ht="15.75" customHeight="1">
      <c r="C60" s="55"/>
      <c r="D60" s="67"/>
      <c r="E60" s="67"/>
      <c r="F60" s="67"/>
      <c r="G60" s="67"/>
      <c r="H60" s="67"/>
      <c r="I60" s="67"/>
      <c r="J60" s="67"/>
      <c r="K60" s="137" t="s">
        <v>148</v>
      </c>
      <c r="L60" s="462" t="s">
        <v>149</v>
      </c>
      <c r="M60" s="462"/>
      <c r="N60" s="462"/>
      <c r="O60" s="462" t="s">
        <v>150</v>
      </c>
      <c r="P60" s="462"/>
      <c r="Q60" s="462" t="s">
        <v>151</v>
      </c>
      <c r="R60" s="462"/>
      <c r="S60" s="462" t="s">
        <v>152</v>
      </c>
      <c r="T60" s="462"/>
      <c r="U60" s="462"/>
      <c r="V60" s="76"/>
      <c r="W60" s="76"/>
      <c r="X60" s="67"/>
      <c r="Y60" s="67"/>
      <c r="Z60" s="67"/>
      <c r="AA60" s="67"/>
      <c r="AB60" s="68"/>
      <c r="AC60" s="69"/>
      <c r="AD60" s="68"/>
      <c r="AE60" s="69"/>
      <c r="AF60" s="69"/>
      <c r="AG60" s="69"/>
      <c r="AH60" s="68"/>
      <c r="AI60" s="68"/>
      <c r="AJ60" s="68"/>
      <c r="AK60" s="68"/>
      <c r="AL60" s="68"/>
      <c r="AM60" s="68"/>
      <c r="AN60" s="68"/>
      <c r="AO60" s="70"/>
      <c r="AP60" s="71"/>
      <c r="AQ60" s="70"/>
      <c r="AR60" s="72"/>
      <c r="AS60" s="55"/>
      <c r="AT60" s="55"/>
      <c r="AU60" s="55"/>
      <c r="AV60" s="73"/>
    </row>
    <row r="61" spans="1:48" s="74" customFormat="1" ht="93.75" customHeight="1">
      <c r="C61" s="55"/>
      <c r="D61" s="67"/>
      <c r="E61" s="67"/>
      <c r="F61" s="67"/>
      <c r="G61" s="67"/>
      <c r="H61" s="67"/>
      <c r="I61" s="67"/>
      <c r="J61" s="67"/>
      <c r="K61" s="278" t="s">
        <v>795</v>
      </c>
      <c r="L61" s="533" t="s">
        <v>154</v>
      </c>
      <c r="M61" s="533"/>
      <c r="N61" s="533"/>
      <c r="O61" s="534" t="s">
        <v>796</v>
      </c>
      <c r="P61" s="534"/>
      <c r="Q61" s="532" t="s">
        <v>498</v>
      </c>
      <c r="R61" s="532"/>
      <c r="S61" s="534" t="s">
        <v>797</v>
      </c>
      <c r="T61" s="534"/>
      <c r="U61" s="534"/>
      <c r="V61" s="76"/>
      <c r="W61" s="76"/>
      <c r="X61" s="76"/>
      <c r="Y61" s="76"/>
      <c r="Z61" s="67"/>
      <c r="AA61" s="67"/>
      <c r="AB61" s="68"/>
      <c r="AC61" s="69"/>
      <c r="AD61" s="68"/>
      <c r="AE61" s="69"/>
      <c r="AF61" s="69"/>
      <c r="AG61" s="69"/>
      <c r="AH61" s="68"/>
      <c r="AI61" s="68"/>
      <c r="AJ61" s="68"/>
      <c r="AK61" s="68"/>
      <c r="AL61" s="68"/>
      <c r="AM61" s="68"/>
      <c r="AN61" s="68"/>
      <c r="AO61" s="70"/>
      <c r="AP61" s="71"/>
      <c r="AQ61" s="70"/>
      <c r="AR61" s="72"/>
      <c r="AS61" s="55"/>
      <c r="AT61" s="55"/>
      <c r="AU61" s="55"/>
      <c r="AV61" s="73"/>
    </row>
    <row r="62" spans="1:48" s="74" customFormat="1" ht="93.75" customHeight="1">
      <c r="C62" s="55"/>
      <c r="D62" s="67"/>
      <c r="E62" s="67"/>
      <c r="F62" s="67"/>
      <c r="G62" s="67"/>
      <c r="H62" s="67"/>
      <c r="I62" s="67"/>
      <c r="J62" s="67"/>
      <c r="K62" s="278">
        <v>44635</v>
      </c>
      <c r="L62" s="533" t="s">
        <v>154</v>
      </c>
      <c r="M62" s="533"/>
      <c r="N62" s="533"/>
      <c r="O62" s="534" t="s">
        <v>798</v>
      </c>
      <c r="P62" s="534"/>
      <c r="Q62" s="532" t="s">
        <v>498</v>
      </c>
      <c r="R62" s="532"/>
      <c r="S62" s="534" t="s">
        <v>797</v>
      </c>
      <c r="T62" s="534"/>
      <c r="U62" s="534"/>
      <c r="V62" s="75"/>
      <c r="W62" s="75"/>
      <c r="X62" s="67"/>
      <c r="Y62" s="67"/>
      <c r="Z62" s="67"/>
      <c r="AA62" s="67"/>
      <c r="AB62" s="68"/>
      <c r="AC62" s="69"/>
      <c r="AD62" s="68"/>
      <c r="AE62" s="69"/>
      <c r="AF62" s="69"/>
      <c r="AG62" s="69"/>
      <c r="AH62" s="68"/>
      <c r="AI62" s="68"/>
      <c r="AJ62" s="68"/>
      <c r="AK62" s="68"/>
      <c r="AL62" s="68"/>
      <c r="AM62" s="68"/>
      <c r="AN62" s="68"/>
      <c r="AO62" s="70"/>
      <c r="AP62" s="71"/>
      <c r="AQ62" s="70"/>
      <c r="AR62" s="72"/>
      <c r="AS62" s="55"/>
      <c r="AT62" s="55"/>
      <c r="AU62" s="55"/>
      <c r="AV62" s="73"/>
    </row>
    <row r="63" spans="1:48" s="74" customFormat="1" ht="189.6" customHeight="1">
      <c r="C63" s="55"/>
      <c r="D63" s="67"/>
      <c r="E63" s="67"/>
      <c r="F63" s="67"/>
      <c r="G63" s="67"/>
      <c r="H63" s="67"/>
      <c r="I63" s="67"/>
      <c r="J63" s="67"/>
      <c r="K63" s="279"/>
      <c r="L63" s="528" t="s">
        <v>154</v>
      </c>
      <c r="M63" s="528"/>
      <c r="N63" s="528"/>
      <c r="O63" s="529" t="s">
        <v>799</v>
      </c>
      <c r="P63" s="530"/>
      <c r="Q63" s="531" t="s">
        <v>800</v>
      </c>
      <c r="R63" s="531"/>
      <c r="S63" s="532" t="s">
        <v>801</v>
      </c>
      <c r="T63" s="532"/>
      <c r="U63" s="532"/>
      <c r="V63" s="75"/>
      <c r="W63" s="75"/>
      <c r="X63" s="67"/>
      <c r="Y63" s="67"/>
      <c r="Z63" s="67"/>
      <c r="AA63" s="67"/>
      <c r="AB63" s="68"/>
      <c r="AC63" s="69"/>
      <c r="AD63" s="68"/>
      <c r="AE63" s="69"/>
      <c r="AF63" s="69"/>
      <c r="AG63" s="69"/>
      <c r="AH63" s="68"/>
      <c r="AI63" s="68"/>
      <c r="AJ63" s="68"/>
      <c r="AK63" s="68"/>
      <c r="AL63" s="68"/>
      <c r="AM63" s="68"/>
      <c r="AN63" s="68"/>
      <c r="AO63" s="70"/>
      <c r="AP63" s="71"/>
      <c r="AQ63" s="70"/>
      <c r="AR63" s="72"/>
      <c r="AS63" s="55"/>
      <c r="AT63" s="55"/>
      <c r="AU63" s="55"/>
      <c r="AV63" s="73"/>
    </row>
    <row r="64" spans="1:48" s="74" customFormat="1" ht="18" customHeight="1">
      <c r="C64" s="55"/>
      <c r="D64" s="67"/>
      <c r="E64" s="67"/>
      <c r="F64" s="67"/>
      <c r="G64" s="67"/>
      <c r="H64" s="67"/>
      <c r="I64" s="67"/>
      <c r="J64" s="67"/>
      <c r="K64" s="67"/>
      <c r="L64" s="67"/>
      <c r="M64" s="67"/>
      <c r="N64" s="67"/>
      <c r="O64" s="67"/>
      <c r="P64" s="67"/>
      <c r="Q64" s="67"/>
      <c r="R64" s="67"/>
      <c r="S64" s="67"/>
      <c r="T64" s="67"/>
      <c r="U64" s="67"/>
      <c r="V64" s="67"/>
      <c r="W64" s="67"/>
      <c r="X64" s="67"/>
      <c r="Y64" s="67"/>
      <c r="Z64" s="67"/>
      <c r="AA64" s="67"/>
      <c r="AB64" s="68"/>
      <c r="AC64" s="69"/>
      <c r="AD64" s="68"/>
      <c r="AE64" s="69"/>
      <c r="AF64" s="69"/>
      <c r="AG64" s="69"/>
      <c r="AH64" s="68"/>
      <c r="AI64" s="68"/>
      <c r="AJ64" s="68"/>
      <c r="AK64" s="68"/>
      <c r="AL64" s="68"/>
      <c r="AM64" s="68"/>
      <c r="AN64" s="68"/>
      <c r="AO64" s="70"/>
      <c r="AP64" s="71"/>
      <c r="AQ64" s="70"/>
      <c r="AR64" s="72"/>
      <c r="AS64" s="55"/>
      <c r="AT64" s="55"/>
      <c r="AU64" s="55"/>
      <c r="AV64" s="73"/>
    </row>
    <row r="65" spans="3:48" s="74" customFormat="1" ht="14.25">
      <c r="C65" s="55"/>
      <c r="D65" s="67"/>
      <c r="E65" s="67"/>
      <c r="F65" s="67"/>
      <c r="G65" s="67"/>
      <c r="H65" s="67"/>
      <c r="I65" s="67"/>
      <c r="J65" s="67"/>
      <c r="K65" s="67"/>
      <c r="L65" s="67"/>
      <c r="M65" s="67"/>
      <c r="N65" s="67"/>
      <c r="O65" s="67"/>
      <c r="P65" s="67"/>
      <c r="Q65" s="67"/>
      <c r="R65" s="67"/>
      <c r="S65" s="67"/>
      <c r="T65" s="67"/>
      <c r="U65" s="67"/>
      <c r="V65" s="67"/>
      <c r="W65" s="67"/>
      <c r="X65" s="67"/>
      <c r="Y65" s="67"/>
      <c r="Z65" s="67"/>
      <c r="AA65" s="67"/>
      <c r="AB65" s="68"/>
      <c r="AC65" s="69"/>
      <c r="AD65" s="68"/>
      <c r="AE65" s="69"/>
      <c r="AF65" s="69"/>
      <c r="AG65" s="69"/>
      <c r="AH65" s="68"/>
      <c r="AI65" s="68"/>
      <c r="AJ65" s="68"/>
      <c r="AK65" s="68"/>
      <c r="AL65" s="68"/>
      <c r="AM65" s="68"/>
      <c r="AN65" s="68"/>
      <c r="AO65" s="70"/>
      <c r="AP65" s="71"/>
      <c r="AQ65" s="70"/>
      <c r="AR65" s="72"/>
      <c r="AS65" s="55"/>
      <c r="AT65" s="55"/>
      <c r="AU65" s="55"/>
      <c r="AV65" s="73"/>
    </row>
    <row r="66" spans="3:48" s="74" customFormat="1" ht="14.25">
      <c r="C66" s="55"/>
      <c r="D66" s="67"/>
      <c r="E66" s="67"/>
      <c r="F66" s="67"/>
      <c r="G66" s="67"/>
      <c r="H66" s="67"/>
      <c r="I66" s="67"/>
      <c r="J66" s="67"/>
      <c r="K66" s="67"/>
      <c r="L66" s="67"/>
      <c r="M66" s="67"/>
      <c r="N66" s="67"/>
      <c r="O66" s="67"/>
      <c r="P66" s="67"/>
      <c r="Q66" s="67"/>
      <c r="R66" s="67"/>
      <c r="S66" s="67"/>
      <c r="T66" s="67"/>
      <c r="U66" s="67"/>
      <c r="V66" s="67"/>
      <c r="W66" s="67"/>
      <c r="X66" s="67"/>
      <c r="Y66" s="67"/>
      <c r="Z66" s="67"/>
      <c r="AA66" s="67"/>
      <c r="AB66" s="68"/>
      <c r="AC66" s="69"/>
      <c r="AD66" s="68"/>
      <c r="AE66" s="69"/>
      <c r="AF66" s="69"/>
      <c r="AG66" s="69"/>
      <c r="AH66" s="68"/>
      <c r="AI66" s="68"/>
      <c r="AJ66" s="68"/>
      <c r="AK66" s="68"/>
      <c r="AL66" s="68"/>
      <c r="AM66" s="68"/>
      <c r="AN66" s="68"/>
      <c r="AO66" s="70"/>
      <c r="AP66" s="71"/>
      <c r="AQ66" s="70"/>
      <c r="AR66" s="72"/>
      <c r="AS66" s="55"/>
      <c r="AT66" s="55"/>
      <c r="AU66" s="55"/>
      <c r="AV66" s="73"/>
    </row>
    <row r="67" spans="3:48" s="74" customFormat="1" ht="14.25">
      <c r="C67" s="55"/>
      <c r="D67" s="67"/>
      <c r="E67" s="67"/>
      <c r="F67" s="67"/>
      <c r="G67" s="67"/>
      <c r="H67" s="67"/>
      <c r="I67" s="67"/>
      <c r="J67" s="67"/>
      <c r="K67" s="67"/>
      <c r="L67" s="67"/>
      <c r="M67" s="67"/>
      <c r="N67" s="67"/>
      <c r="O67" s="67"/>
      <c r="P67" s="67"/>
      <c r="Q67" s="67"/>
      <c r="R67" s="67"/>
      <c r="S67" s="67"/>
      <c r="T67" s="67"/>
      <c r="U67" s="67"/>
      <c r="V67" s="67"/>
      <c r="W67" s="67"/>
      <c r="X67" s="67"/>
      <c r="Y67" s="67"/>
      <c r="Z67" s="67"/>
      <c r="AA67" s="67"/>
      <c r="AB67" s="68"/>
      <c r="AC67" s="69"/>
      <c r="AD67" s="68"/>
      <c r="AE67" s="69"/>
      <c r="AF67" s="69"/>
      <c r="AG67" s="69"/>
      <c r="AH67" s="68"/>
      <c r="AI67" s="68"/>
      <c r="AJ67" s="68"/>
      <c r="AK67" s="68"/>
      <c r="AL67" s="68"/>
      <c r="AM67" s="68"/>
      <c r="AN67" s="68"/>
      <c r="AO67" s="70"/>
      <c r="AP67" s="71"/>
      <c r="AQ67" s="70"/>
      <c r="AR67" s="72"/>
      <c r="AS67" s="55"/>
      <c r="AT67" s="55"/>
      <c r="AU67" s="55"/>
      <c r="AV67" s="73"/>
    </row>
    <row r="68" spans="3:48" s="74" customFormat="1" ht="14.25">
      <c r="C68" s="55"/>
      <c r="D68" s="67"/>
      <c r="E68" s="67"/>
      <c r="F68" s="67"/>
      <c r="G68" s="67"/>
      <c r="H68" s="67"/>
      <c r="I68" s="67"/>
      <c r="J68" s="67"/>
      <c r="K68" s="67"/>
      <c r="L68" s="67"/>
      <c r="M68" s="67"/>
      <c r="N68" s="67"/>
      <c r="O68" s="67"/>
      <c r="P68" s="67"/>
      <c r="Q68" s="67"/>
      <c r="R68" s="67"/>
      <c r="S68" s="67"/>
      <c r="T68" s="67"/>
      <c r="U68" s="67"/>
      <c r="V68" s="67"/>
      <c r="W68" s="67"/>
      <c r="X68" s="67"/>
      <c r="Y68" s="67"/>
      <c r="Z68" s="67"/>
      <c r="AA68" s="67"/>
      <c r="AB68" s="68"/>
      <c r="AC68" s="69"/>
      <c r="AD68" s="68"/>
      <c r="AE68" s="69"/>
      <c r="AF68" s="69"/>
      <c r="AG68" s="69"/>
      <c r="AH68" s="68"/>
      <c r="AI68" s="68"/>
      <c r="AJ68" s="68"/>
      <c r="AK68" s="68"/>
      <c r="AL68" s="68"/>
      <c r="AM68" s="68"/>
      <c r="AN68" s="68"/>
      <c r="AO68" s="70"/>
      <c r="AP68" s="71"/>
      <c r="AQ68" s="70"/>
      <c r="AR68" s="72"/>
      <c r="AS68" s="55"/>
      <c r="AT68" s="55"/>
      <c r="AU68" s="55"/>
      <c r="AV68" s="73"/>
    </row>
    <row r="69" spans="3:48" s="74" customFormat="1" ht="14.25">
      <c r="C69" s="55"/>
      <c r="D69" s="67"/>
      <c r="E69" s="67"/>
      <c r="F69" s="67"/>
      <c r="G69" s="67"/>
      <c r="H69" s="67"/>
      <c r="I69" s="67"/>
      <c r="J69" s="67"/>
      <c r="K69" s="67"/>
      <c r="L69" s="67"/>
      <c r="M69" s="67"/>
      <c r="N69" s="67"/>
      <c r="O69" s="67"/>
      <c r="P69" s="67"/>
      <c r="Q69" s="67"/>
      <c r="R69" s="67"/>
      <c r="S69" s="67"/>
      <c r="T69" s="67"/>
      <c r="U69" s="67"/>
      <c r="V69" s="67"/>
      <c r="W69" s="67"/>
      <c r="X69" s="67"/>
      <c r="Y69" s="67"/>
      <c r="Z69" s="67"/>
      <c r="AA69" s="67"/>
      <c r="AB69" s="68"/>
      <c r="AC69" s="69"/>
      <c r="AD69" s="68"/>
      <c r="AE69" s="69"/>
      <c r="AF69" s="69"/>
      <c r="AG69" s="69"/>
      <c r="AH69" s="68"/>
      <c r="AI69" s="68"/>
      <c r="AJ69" s="68"/>
      <c r="AK69" s="68"/>
      <c r="AL69" s="68"/>
      <c r="AM69" s="68"/>
      <c r="AN69" s="68"/>
      <c r="AO69" s="70"/>
      <c r="AP69" s="71"/>
      <c r="AQ69" s="70"/>
      <c r="AR69" s="72"/>
      <c r="AS69" s="55"/>
      <c r="AT69" s="55"/>
      <c r="AU69" s="55"/>
      <c r="AV69" s="73"/>
    </row>
    <row r="70" spans="3:48" s="74" customFormat="1" ht="14.25">
      <c r="C70" s="55"/>
      <c r="D70" s="67"/>
      <c r="E70" s="67"/>
      <c r="F70" s="67"/>
      <c r="G70" s="67"/>
      <c r="H70" s="67"/>
      <c r="I70" s="67"/>
      <c r="J70" s="67"/>
      <c r="K70" s="67"/>
      <c r="L70" s="67"/>
      <c r="M70" s="67"/>
      <c r="N70" s="67"/>
      <c r="O70" s="67"/>
      <c r="P70" s="67"/>
      <c r="Q70" s="67"/>
      <c r="R70" s="67"/>
      <c r="S70" s="67"/>
      <c r="T70" s="67"/>
      <c r="U70" s="67"/>
      <c r="V70" s="67"/>
      <c r="W70" s="67"/>
      <c r="X70" s="67"/>
      <c r="Y70" s="67"/>
      <c r="Z70" s="67"/>
      <c r="AA70" s="67"/>
      <c r="AB70" s="68"/>
      <c r="AC70" s="69"/>
      <c r="AD70" s="68"/>
      <c r="AE70" s="69"/>
      <c r="AF70" s="69"/>
      <c r="AG70" s="69"/>
      <c r="AH70" s="68"/>
      <c r="AI70" s="68"/>
      <c r="AJ70" s="68"/>
      <c r="AK70" s="68"/>
      <c r="AL70" s="68"/>
      <c r="AM70" s="68"/>
      <c r="AN70" s="68"/>
      <c r="AO70" s="70"/>
      <c r="AP70" s="71"/>
      <c r="AQ70" s="70"/>
      <c r="AR70" s="72"/>
      <c r="AS70" s="55"/>
      <c r="AT70" s="55"/>
      <c r="AU70" s="55"/>
      <c r="AV70" s="73"/>
    </row>
    <row r="71" spans="3:48" s="74" customFormat="1" ht="14.25">
      <c r="C71" s="55"/>
      <c r="D71" s="67"/>
      <c r="E71" s="67"/>
      <c r="F71" s="67"/>
      <c r="G71" s="67"/>
      <c r="H71" s="67"/>
      <c r="I71" s="67"/>
      <c r="J71" s="67"/>
      <c r="K71" s="67"/>
      <c r="L71" s="67"/>
      <c r="M71" s="67"/>
      <c r="N71" s="67"/>
      <c r="O71" s="67"/>
      <c r="P71" s="67"/>
      <c r="Q71" s="67"/>
      <c r="R71" s="67"/>
      <c r="S71" s="67"/>
      <c r="T71" s="67"/>
      <c r="U71" s="67"/>
      <c r="V71" s="67"/>
      <c r="W71" s="67"/>
      <c r="X71" s="67"/>
      <c r="Y71" s="67"/>
      <c r="Z71" s="67"/>
      <c r="AA71" s="67"/>
      <c r="AB71" s="68"/>
      <c r="AC71" s="69"/>
      <c r="AD71" s="68"/>
      <c r="AE71" s="69"/>
      <c r="AF71" s="69"/>
      <c r="AG71" s="69"/>
      <c r="AH71" s="68"/>
      <c r="AI71" s="68"/>
      <c r="AJ71" s="68"/>
      <c r="AK71" s="68"/>
      <c r="AL71" s="68"/>
      <c r="AM71" s="68"/>
      <c r="AN71" s="68"/>
      <c r="AO71" s="70"/>
      <c r="AP71" s="71"/>
      <c r="AQ71" s="70"/>
      <c r="AR71" s="72"/>
      <c r="AS71" s="55"/>
      <c r="AT71" s="55"/>
      <c r="AU71" s="55"/>
      <c r="AV71" s="73"/>
    </row>
    <row r="72" spans="3:48" s="74" customFormat="1" ht="14.25">
      <c r="C72" s="55"/>
      <c r="D72" s="67"/>
      <c r="E72" s="67"/>
      <c r="F72" s="67"/>
      <c r="G72" s="67"/>
      <c r="H72" s="67"/>
      <c r="I72" s="67"/>
      <c r="J72" s="67"/>
      <c r="K72" s="67"/>
      <c r="L72" s="67"/>
      <c r="M72" s="67"/>
      <c r="N72" s="67"/>
      <c r="O72" s="67"/>
      <c r="P72" s="67"/>
      <c r="Q72" s="67"/>
      <c r="R72" s="67"/>
      <c r="S72" s="67"/>
      <c r="T72" s="67"/>
      <c r="U72" s="67"/>
      <c r="V72" s="67"/>
      <c r="W72" s="67"/>
      <c r="X72" s="67"/>
      <c r="Y72" s="67"/>
      <c r="Z72" s="67"/>
      <c r="AA72" s="67"/>
      <c r="AB72" s="68"/>
      <c r="AC72" s="69"/>
      <c r="AD72" s="68"/>
      <c r="AE72" s="69"/>
      <c r="AF72" s="69"/>
      <c r="AG72" s="69"/>
      <c r="AH72" s="68"/>
      <c r="AI72" s="68"/>
      <c r="AJ72" s="68"/>
      <c r="AK72" s="68"/>
      <c r="AL72" s="68"/>
      <c r="AM72" s="68"/>
      <c r="AN72" s="68"/>
      <c r="AO72" s="70"/>
      <c r="AP72" s="71"/>
      <c r="AQ72" s="70"/>
      <c r="AR72" s="72"/>
      <c r="AS72" s="55"/>
      <c r="AT72" s="55"/>
      <c r="AU72" s="55"/>
      <c r="AV72" s="73"/>
    </row>
    <row r="73" spans="3:48" s="74" customFormat="1" ht="14.25">
      <c r="C73" s="55"/>
      <c r="D73" s="67"/>
      <c r="E73" s="67"/>
      <c r="F73" s="67"/>
      <c r="G73" s="67"/>
      <c r="H73" s="67"/>
      <c r="I73" s="67"/>
      <c r="J73" s="67"/>
      <c r="K73" s="67"/>
      <c r="L73" s="67"/>
      <c r="M73" s="67"/>
      <c r="N73" s="67"/>
      <c r="O73" s="67"/>
      <c r="P73" s="67"/>
      <c r="Q73" s="67"/>
      <c r="R73" s="67"/>
      <c r="S73" s="67"/>
      <c r="T73" s="67"/>
      <c r="U73" s="67"/>
      <c r="V73" s="67"/>
      <c r="W73" s="67"/>
      <c r="X73" s="67"/>
      <c r="Y73" s="67"/>
      <c r="Z73" s="67"/>
      <c r="AA73" s="67"/>
      <c r="AB73" s="68"/>
      <c r="AC73" s="69"/>
      <c r="AD73" s="68"/>
      <c r="AE73" s="69"/>
      <c r="AF73" s="69"/>
      <c r="AG73" s="69"/>
      <c r="AH73" s="68"/>
      <c r="AI73" s="68"/>
      <c r="AJ73" s="68"/>
      <c r="AK73" s="68"/>
      <c r="AL73" s="68"/>
      <c r="AM73" s="68"/>
      <c r="AN73" s="68"/>
      <c r="AO73" s="70"/>
      <c r="AP73" s="71"/>
      <c r="AQ73" s="70"/>
      <c r="AR73" s="72"/>
      <c r="AS73" s="55"/>
      <c r="AT73" s="55"/>
      <c r="AU73" s="55"/>
      <c r="AV73" s="73"/>
    </row>
    <row r="74" spans="3:48" s="74" customFormat="1" ht="14.25">
      <c r="C74" s="55"/>
      <c r="D74" s="67"/>
      <c r="E74" s="67"/>
      <c r="F74" s="67"/>
      <c r="G74" s="67"/>
      <c r="H74" s="67"/>
      <c r="I74" s="67"/>
      <c r="J74" s="67"/>
      <c r="K74" s="67"/>
      <c r="L74" s="67"/>
      <c r="M74" s="67"/>
      <c r="N74" s="67"/>
      <c r="O74" s="67"/>
      <c r="P74" s="67"/>
      <c r="Q74" s="67"/>
      <c r="R74" s="67"/>
      <c r="S74" s="67"/>
      <c r="T74" s="67"/>
      <c r="U74" s="67"/>
      <c r="V74" s="67"/>
      <c r="W74" s="67"/>
      <c r="X74" s="67"/>
      <c r="Y74" s="67"/>
      <c r="Z74" s="67"/>
      <c r="AA74" s="67"/>
      <c r="AB74" s="68"/>
      <c r="AC74" s="69"/>
      <c r="AD74" s="68"/>
      <c r="AE74" s="69"/>
      <c r="AF74" s="69"/>
      <c r="AG74" s="69"/>
      <c r="AH74" s="68"/>
      <c r="AI74" s="68"/>
      <c r="AJ74" s="68"/>
      <c r="AK74" s="68"/>
      <c r="AL74" s="68"/>
      <c r="AM74" s="68"/>
      <c r="AN74" s="68"/>
      <c r="AO74" s="70"/>
      <c r="AP74" s="71"/>
      <c r="AQ74" s="70"/>
      <c r="AR74" s="72"/>
      <c r="AS74" s="55"/>
      <c r="AT74" s="55"/>
      <c r="AU74" s="55"/>
      <c r="AV74" s="73"/>
    </row>
    <row r="75" spans="3:48" s="74" customFormat="1" ht="14.25">
      <c r="C75" s="55"/>
      <c r="D75" s="67"/>
      <c r="E75" s="67"/>
      <c r="F75" s="67"/>
      <c r="G75" s="67"/>
      <c r="H75" s="67"/>
      <c r="I75" s="67"/>
      <c r="J75" s="67"/>
      <c r="K75" s="67"/>
      <c r="L75" s="67"/>
      <c r="M75" s="67"/>
      <c r="N75" s="67"/>
      <c r="O75" s="67"/>
      <c r="P75" s="67"/>
      <c r="Q75" s="67"/>
      <c r="R75" s="67"/>
      <c r="S75" s="67"/>
      <c r="T75" s="67"/>
      <c r="U75" s="67"/>
      <c r="V75" s="67"/>
      <c r="W75" s="67"/>
      <c r="X75" s="67"/>
      <c r="Y75" s="67"/>
      <c r="Z75" s="67"/>
      <c r="AA75" s="67"/>
      <c r="AB75" s="68"/>
      <c r="AC75" s="69"/>
      <c r="AD75" s="68"/>
      <c r="AE75" s="69"/>
      <c r="AF75" s="69"/>
      <c r="AG75" s="69"/>
      <c r="AH75" s="68"/>
      <c r="AI75" s="68"/>
      <c r="AJ75" s="68"/>
      <c r="AK75" s="68"/>
      <c r="AL75" s="68"/>
      <c r="AM75" s="68"/>
      <c r="AN75" s="68"/>
      <c r="AO75" s="70"/>
      <c r="AP75" s="71"/>
      <c r="AQ75" s="70"/>
      <c r="AR75" s="72"/>
      <c r="AS75" s="55"/>
      <c r="AT75" s="55"/>
      <c r="AU75" s="55"/>
      <c r="AV75" s="73"/>
    </row>
    <row r="76" spans="3:48" s="74" customFormat="1" ht="14.25">
      <c r="C76" s="55"/>
      <c r="D76" s="67"/>
      <c r="E76" s="67"/>
      <c r="F76" s="67"/>
      <c r="G76" s="67"/>
      <c r="H76" s="67"/>
      <c r="I76" s="67"/>
      <c r="J76" s="67"/>
      <c r="K76" s="67"/>
      <c r="L76" s="67"/>
      <c r="M76" s="67"/>
      <c r="N76" s="67"/>
      <c r="O76" s="67"/>
      <c r="P76" s="67"/>
      <c r="Q76" s="67"/>
      <c r="R76" s="67"/>
      <c r="S76" s="67"/>
      <c r="T76" s="67"/>
      <c r="U76" s="67"/>
      <c r="V76" s="67"/>
      <c r="W76" s="67"/>
      <c r="X76" s="67"/>
      <c r="Y76" s="67"/>
      <c r="Z76" s="67"/>
      <c r="AA76" s="67"/>
      <c r="AB76" s="68"/>
      <c r="AC76" s="69"/>
      <c r="AD76" s="68"/>
      <c r="AE76" s="69"/>
      <c r="AF76" s="69"/>
      <c r="AG76" s="69"/>
      <c r="AH76" s="68"/>
      <c r="AI76" s="68"/>
      <c r="AJ76" s="68"/>
      <c r="AK76" s="68"/>
      <c r="AL76" s="68"/>
      <c r="AM76" s="68"/>
      <c r="AN76" s="68"/>
      <c r="AO76" s="70"/>
      <c r="AP76" s="71"/>
      <c r="AQ76" s="70"/>
      <c r="AR76" s="72"/>
      <c r="AS76" s="55"/>
      <c r="AT76" s="55"/>
      <c r="AU76" s="55"/>
      <c r="AV76" s="73"/>
    </row>
    <row r="77" spans="3:48" s="74" customFormat="1" ht="14.25">
      <c r="C77" s="55"/>
      <c r="D77" s="67"/>
      <c r="E77" s="67"/>
      <c r="F77" s="67"/>
      <c r="G77" s="67"/>
      <c r="H77" s="67"/>
      <c r="I77" s="67"/>
      <c r="J77" s="67"/>
      <c r="K77" s="67"/>
      <c r="L77" s="67"/>
      <c r="M77" s="67"/>
      <c r="N77" s="67"/>
      <c r="O77" s="67"/>
      <c r="P77" s="67"/>
      <c r="Q77" s="67"/>
      <c r="R77" s="67"/>
      <c r="S77" s="67"/>
      <c r="T77" s="67"/>
      <c r="U77" s="67"/>
      <c r="V77" s="67"/>
      <c r="W77" s="67"/>
      <c r="X77" s="67"/>
      <c r="Y77" s="67"/>
      <c r="Z77" s="67"/>
      <c r="AA77" s="67"/>
      <c r="AB77" s="68"/>
      <c r="AC77" s="69"/>
      <c r="AD77" s="68"/>
      <c r="AE77" s="69"/>
      <c r="AF77" s="69"/>
      <c r="AG77" s="69"/>
      <c r="AH77" s="68"/>
      <c r="AI77" s="68"/>
      <c r="AJ77" s="68"/>
      <c r="AK77" s="68"/>
      <c r="AL77" s="68"/>
      <c r="AM77" s="68"/>
      <c r="AN77" s="68"/>
      <c r="AO77" s="70"/>
      <c r="AP77" s="71"/>
      <c r="AQ77" s="70"/>
      <c r="AR77" s="72"/>
      <c r="AS77" s="55"/>
      <c r="AT77" s="55"/>
      <c r="AU77" s="55"/>
      <c r="AV77" s="73"/>
    </row>
    <row r="78" spans="3:48" s="74" customFormat="1" ht="14.25">
      <c r="C78" s="55"/>
      <c r="D78" s="67"/>
      <c r="E78" s="67"/>
      <c r="F78" s="67"/>
      <c r="G78" s="67"/>
      <c r="H78" s="67"/>
      <c r="I78" s="67"/>
      <c r="J78" s="67"/>
      <c r="K78" s="67"/>
      <c r="L78" s="67"/>
      <c r="M78" s="67"/>
      <c r="N78" s="67"/>
      <c r="O78" s="67"/>
      <c r="P78" s="67"/>
      <c r="Q78" s="67"/>
      <c r="R78" s="67"/>
      <c r="S78" s="67"/>
      <c r="T78" s="67"/>
      <c r="U78" s="67"/>
      <c r="V78" s="67"/>
      <c r="W78" s="67"/>
      <c r="X78" s="67"/>
      <c r="Y78" s="67"/>
      <c r="Z78" s="67"/>
      <c r="AA78" s="67"/>
      <c r="AB78" s="68"/>
      <c r="AC78" s="69"/>
      <c r="AD78" s="68"/>
      <c r="AE78" s="69"/>
      <c r="AF78" s="69"/>
      <c r="AG78" s="69"/>
      <c r="AH78" s="68"/>
      <c r="AI78" s="68"/>
      <c r="AJ78" s="68"/>
      <c r="AK78" s="68"/>
      <c r="AL78" s="68"/>
      <c r="AM78" s="68"/>
      <c r="AN78" s="68"/>
      <c r="AO78" s="70"/>
      <c r="AP78" s="71"/>
      <c r="AQ78" s="70"/>
      <c r="AR78" s="72"/>
      <c r="AS78" s="55"/>
      <c r="AT78" s="55"/>
      <c r="AU78" s="55"/>
      <c r="AV78" s="73"/>
    </row>
    <row r="79" spans="3:48" s="74" customFormat="1" ht="14.25">
      <c r="C79" s="55"/>
      <c r="D79" s="67"/>
      <c r="E79" s="67"/>
      <c r="F79" s="67"/>
      <c r="G79" s="67"/>
      <c r="H79" s="67"/>
      <c r="I79" s="67"/>
      <c r="J79" s="67"/>
      <c r="K79" s="67"/>
      <c r="L79" s="67"/>
      <c r="M79" s="67"/>
      <c r="N79" s="67"/>
      <c r="O79" s="67"/>
      <c r="P79" s="67"/>
      <c r="Q79" s="67"/>
      <c r="R79" s="67"/>
      <c r="S79" s="67"/>
      <c r="T79" s="67"/>
      <c r="U79" s="67"/>
      <c r="V79" s="67"/>
      <c r="W79" s="67"/>
      <c r="X79" s="67"/>
      <c r="Y79" s="67"/>
      <c r="Z79" s="67"/>
      <c r="AA79" s="67"/>
      <c r="AB79" s="68"/>
      <c r="AC79" s="69"/>
      <c r="AD79" s="68"/>
      <c r="AE79" s="69"/>
      <c r="AF79" s="69"/>
      <c r="AG79" s="69"/>
      <c r="AH79" s="68"/>
      <c r="AI79" s="68"/>
      <c r="AJ79" s="68"/>
      <c r="AK79" s="68"/>
      <c r="AL79" s="68"/>
      <c r="AM79" s="68"/>
      <c r="AN79" s="68"/>
      <c r="AO79" s="70"/>
      <c r="AP79" s="71"/>
      <c r="AQ79" s="70"/>
      <c r="AR79" s="72"/>
      <c r="AS79" s="55"/>
      <c r="AT79" s="55"/>
      <c r="AU79" s="55"/>
      <c r="AV79" s="73"/>
    </row>
    <row r="80" spans="3:48" s="74" customFormat="1" ht="14.25">
      <c r="C80" s="55"/>
      <c r="D80" s="67"/>
      <c r="E80" s="67"/>
      <c r="F80" s="67"/>
      <c r="G80" s="67"/>
      <c r="H80" s="67"/>
      <c r="I80" s="67"/>
      <c r="J80" s="67"/>
      <c r="K80" s="67"/>
      <c r="L80" s="67"/>
      <c r="M80" s="67"/>
      <c r="N80" s="67"/>
      <c r="O80" s="67"/>
      <c r="P80" s="67"/>
      <c r="Q80" s="67"/>
      <c r="R80" s="67"/>
      <c r="S80" s="67"/>
      <c r="T80" s="67"/>
      <c r="U80" s="67"/>
      <c r="V80" s="67"/>
      <c r="W80" s="67"/>
      <c r="X80" s="67"/>
      <c r="Y80" s="67"/>
      <c r="Z80" s="67"/>
      <c r="AA80" s="67"/>
      <c r="AB80" s="68"/>
      <c r="AC80" s="69"/>
      <c r="AD80" s="68"/>
      <c r="AE80" s="69"/>
      <c r="AF80" s="69"/>
      <c r="AG80" s="69"/>
      <c r="AH80" s="68"/>
      <c r="AI80" s="68"/>
      <c r="AJ80" s="68"/>
      <c r="AK80" s="68"/>
      <c r="AL80" s="68"/>
      <c r="AM80" s="68"/>
      <c r="AN80" s="68"/>
      <c r="AO80" s="70"/>
      <c r="AP80" s="71"/>
      <c r="AQ80" s="70"/>
      <c r="AR80" s="72"/>
      <c r="AS80" s="55"/>
      <c r="AT80" s="55"/>
      <c r="AU80" s="55"/>
      <c r="AV80" s="73"/>
    </row>
    <row r="81" spans="3:48" s="74" customFormat="1" ht="14.25">
      <c r="C81" s="55"/>
      <c r="D81" s="67"/>
      <c r="E81" s="67"/>
      <c r="F81" s="67"/>
      <c r="G81" s="67"/>
      <c r="H81" s="67"/>
      <c r="I81" s="67"/>
      <c r="J81" s="67"/>
      <c r="K81" s="67"/>
      <c r="L81" s="67"/>
      <c r="M81" s="67"/>
      <c r="N81" s="67"/>
      <c r="O81" s="67"/>
      <c r="P81" s="67"/>
      <c r="Q81" s="67"/>
      <c r="R81" s="67"/>
      <c r="S81" s="67"/>
      <c r="T81" s="67"/>
      <c r="U81" s="67"/>
      <c r="V81" s="67"/>
      <c r="W81" s="67"/>
      <c r="X81" s="67"/>
      <c r="Y81" s="67"/>
      <c r="Z81" s="67"/>
      <c r="AA81" s="67"/>
      <c r="AB81" s="68"/>
      <c r="AC81" s="69"/>
      <c r="AD81" s="68"/>
      <c r="AE81" s="69"/>
      <c r="AF81" s="69"/>
      <c r="AG81" s="69"/>
      <c r="AH81" s="68"/>
      <c r="AI81" s="68"/>
      <c r="AJ81" s="68"/>
      <c r="AK81" s="68"/>
      <c r="AL81" s="68"/>
      <c r="AM81" s="68"/>
      <c r="AN81" s="68"/>
      <c r="AO81" s="70"/>
      <c r="AP81" s="71"/>
      <c r="AQ81" s="70"/>
      <c r="AR81" s="72"/>
      <c r="AS81" s="55"/>
      <c r="AT81" s="55"/>
      <c r="AU81" s="55"/>
      <c r="AV81" s="73"/>
    </row>
    <row r="82" spans="3:48" s="74" customFormat="1" ht="14.25">
      <c r="C82" s="55"/>
      <c r="D82" s="67"/>
      <c r="E82" s="67"/>
      <c r="F82" s="67"/>
      <c r="G82" s="67"/>
      <c r="H82" s="67"/>
      <c r="I82" s="67"/>
      <c r="J82" s="67"/>
      <c r="K82" s="67"/>
      <c r="L82" s="67"/>
      <c r="M82" s="67"/>
      <c r="N82" s="67"/>
      <c r="O82" s="67"/>
      <c r="P82" s="67"/>
      <c r="Q82" s="67"/>
      <c r="R82" s="67"/>
      <c r="S82" s="67"/>
      <c r="T82" s="67"/>
      <c r="U82" s="67"/>
      <c r="V82" s="67"/>
      <c r="W82" s="67"/>
      <c r="X82" s="67"/>
      <c r="Y82" s="67"/>
      <c r="Z82" s="67"/>
      <c r="AA82" s="67"/>
      <c r="AB82" s="68"/>
      <c r="AC82" s="69"/>
      <c r="AD82" s="68"/>
      <c r="AE82" s="69"/>
      <c r="AF82" s="69"/>
      <c r="AG82" s="69"/>
      <c r="AH82" s="68"/>
      <c r="AI82" s="68"/>
      <c r="AJ82" s="68"/>
      <c r="AK82" s="68"/>
      <c r="AL82" s="68"/>
      <c r="AM82" s="68"/>
      <c r="AN82" s="68"/>
      <c r="AO82" s="70"/>
      <c r="AP82" s="71"/>
      <c r="AQ82" s="70"/>
      <c r="AR82" s="72"/>
      <c r="AS82" s="55"/>
      <c r="AT82" s="55"/>
      <c r="AU82" s="55"/>
      <c r="AV82" s="73"/>
    </row>
    <row r="83" spans="3:48" s="74" customFormat="1" ht="14.25">
      <c r="C83" s="55"/>
      <c r="D83" s="67"/>
      <c r="E83" s="67"/>
      <c r="F83" s="67"/>
      <c r="G83" s="67"/>
      <c r="H83" s="67"/>
      <c r="I83" s="67"/>
      <c r="J83" s="67"/>
      <c r="K83" s="67"/>
      <c r="L83" s="67"/>
      <c r="M83" s="67"/>
      <c r="N83" s="67"/>
      <c r="O83" s="67"/>
      <c r="P83" s="67"/>
      <c r="Q83" s="67"/>
      <c r="R83" s="67"/>
      <c r="S83" s="67"/>
      <c r="T83" s="67"/>
      <c r="U83" s="67"/>
      <c r="V83" s="67"/>
      <c r="W83" s="67"/>
      <c r="X83" s="67"/>
      <c r="Y83" s="67"/>
      <c r="Z83" s="67"/>
      <c r="AA83" s="67"/>
      <c r="AB83" s="68"/>
      <c r="AC83" s="69"/>
      <c r="AD83" s="68"/>
      <c r="AE83" s="69"/>
      <c r="AF83" s="69"/>
      <c r="AG83" s="69"/>
      <c r="AH83" s="68"/>
      <c r="AI83" s="68"/>
      <c r="AJ83" s="68"/>
      <c r="AK83" s="68"/>
      <c r="AL83" s="68"/>
      <c r="AM83" s="68"/>
      <c r="AN83" s="68"/>
      <c r="AO83" s="70"/>
      <c r="AP83" s="71"/>
      <c r="AQ83" s="70"/>
      <c r="AR83" s="72"/>
      <c r="AS83" s="55"/>
      <c r="AT83" s="55"/>
      <c r="AU83" s="55"/>
      <c r="AV83" s="73"/>
    </row>
    <row r="84" spans="3:48" s="74" customFormat="1" ht="14.25">
      <c r="C84" s="55"/>
      <c r="D84" s="67"/>
      <c r="E84" s="67"/>
      <c r="F84" s="67"/>
      <c r="G84" s="67"/>
      <c r="H84" s="67"/>
      <c r="I84" s="67"/>
      <c r="J84" s="67"/>
      <c r="K84" s="67"/>
      <c r="L84" s="67"/>
      <c r="M84" s="67"/>
      <c r="N84" s="67"/>
      <c r="O84" s="67"/>
      <c r="P84" s="67"/>
      <c r="Q84" s="67"/>
      <c r="R84" s="67"/>
      <c r="S84" s="67"/>
      <c r="T84" s="67"/>
      <c r="U84" s="67"/>
      <c r="V84" s="67"/>
      <c r="W84" s="67"/>
      <c r="X84" s="67"/>
      <c r="Y84" s="67"/>
      <c r="Z84" s="67"/>
      <c r="AA84" s="67"/>
      <c r="AB84" s="68"/>
      <c r="AC84" s="69"/>
      <c r="AD84" s="68"/>
      <c r="AE84" s="69"/>
      <c r="AF84" s="69"/>
      <c r="AG84" s="69"/>
      <c r="AH84" s="68"/>
      <c r="AI84" s="68"/>
      <c r="AJ84" s="68"/>
      <c r="AK84" s="68"/>
      <c r="AL84" s="68"/>
      <c r="AM84" s="68"/>
      <c r="AN84" s="68"/>
      <c r="AO84" s="70"/>
      <c r="AP84" s="71"/>
      <c r="AQ84" s="70"/>
      <c r="AR84" s="72"/>
      <c r="AS84" s="55"/>
      <c r="AT84" s="55"/>
      <c r="AU84" s="55"/>
      <c r="AV84" s="73"/>
    </row>
    <row r="85" spans="3:48" s="74" customFormat="1" ht="14.25">
      <c r="C85" s="55"/>
      <c r="D85" s="67"/>
      <c r="E85" s="67"/>
      <c r="F85" s="67"/>
      <c r="G85" s="67"/>
      <c r="H85" s="67"/>
      <c r="I85" s="67"/>
      <c r="J85" s="67"/>
      <c r="K85" s="67"/>
      <c r="L85" s="67"/>
      <c r="M85" s="67"/>
      <c r="N85" s="67"/>
      <c r="O85" s="67"/>
      <c r="P85" s="67"/>
      <c r="Q85" s="67"/>
      <c r="R85" s="67"/>
      <c r="S85" s="67"/>
      <c r="T85" s="67"/>
      <c r="U85" s="67"/>
      <c r="V85" s="67"/>
      <c r="W85" s="67"/>
      <c r="X85" s="67"/>
      <c r="Y85" s="67"/>
      <c r="Z85" s="67"/>
      <c r="AA85" s="67"/>
      <c r="AB85" s="68"/>
      <c r="AC85" s="69"/>
      <c r="AD85" s="68"/>
      <c r="AE85" s="69"/>
      <c r="AF85" s="69"/>
      <c r="AG85" s="69"/>
      <c r="AH85" s="68"/>
      <c r="AI85" s="68"/>
      <c r="AJ85" s="68"/>
      <c r="AK85" s="68"/>
      <c r="AL85" s="68"/>
      <c r="AM85" s="68"/>
      <c r="AN85" s="68"/>
      <c r="AO85" s="70"/>
      <c r="AP85" s="71"/>
      <c r="AQ85" s="70"/>
      <c r="AR85" s="72"/>
      <c r="AS85" s="55"/>
      <c r="AT85" s="55"/>
      <c r="AU85" s="55"/>
      <c r="AV85" s="73"/>
    </row>
    <row r="86" spans="3:48" s="74" customFormat="1" ht="14.25">
      <c r="C86" s="55"/>
      <c r="D86" s="67"/>
      <c r="E86" s="67"/>
      <c r="F86" s="67"/>
      <c r="G86" s="67"/>
      <c r="H86" s="67"/>
      <c r="I86" s="67"/>
      <c r="J86" s="67"/>
      <c r="K86" s="67"/>
      <c r="L86" s="67"/>
      <c r="M86" s="67"/>
      <c r="N86" s="67"/>
      <c r="O86" s="67"/>
      <c r="P86" s="67"/>
      <c r="Q86" s="67"/>
      <c r="R86" s="67"/>
      <c r="S86" s="67"/>
      <c r="T86" s="67"/>
      <c r="U86" s="67"/>
      <c r="V86" s="67"/>
      <c r="W86" s="67"/>
      <c r="X86" s="67"/>
      <c r="Y86" s="67"/>
      <c r="Z86" s="67"/>
      <c r="AA86" s="67"/>
      <c r="AB86" s="68"/>
      <c r="AC86" s="69"/>
      <c r="AD86" s="68"/>
      <c r="AE86" s="69"/>
      <c r="AF86" s="69"/>
      <c r="AG86" s="69"/>
      <c r="AH86" s="68"/>
      <c r="AI86" s="68"/>
      <c r="AJ86" s="68"/>
      <c r="AK86" s="68"/>
      <c r="AL86" s="68"/>
      <c r="AM86" s="68"/>
      <c r="AN86" s="68"/>
      <c r="AO86" s="70"/>
      <c r="AP86" s="71"/>
      <c r="AQ86" s="70"/>
      <c r="AR86" s="72"/>
      <c r="AS86" s="55"/>
      <c r="AT86" s="55"/>
      <c r="AU86" s="55"/>
      <c r="AV86" s="73"/>
    </row>
    <row r="87" spans="3:48" s="74" customFormat="1" ht="14.25">
      <c r="C87" s="55"/>
      <c r="D87" s="67"/>
      <c r="E87" s="67"/>
      <c r="F87" s="67"/>
      <c r="G87" s="67"/>
      <c r="H87" s="67"/>
      <c r="I87" s="67"/>
      <c r="J87" s="67"/>
      <c r="K87" s="67"/>
      <c r="L87" s="67"/>
      <c r="M87" s="67"/>
      <c r="N87" s="67"/>
      <c r="O87" s="67"/>
      <c r="P87" s="67"/>
      <c r="Q87" s="67"/>
      <c r="R87" s="67"/>
      <c r="S87" s="67"/>
      <c r="T87" s="67"/>
      <c r="U87" s="67"/>
      <c r="V87" s="67"/>
      <c r="W87" s="67"/>
      <c r="X87" s="67"/>
      <c r="Y87" s="67"/>
      <c r="Z87" s="67"/>
      <c r="AA87" s="67"/>
      <c r="AB87" s="68"/>
      <c r="AC87" s="69"/>
      <c r="AD87" s="68"/>
      <c r="AE87" s="69"/>
      <c r="AF87" s="69"/>
      <c r="AG87" s="69"/>
      <c r="AH87" s="68"/>
      <c r="AI87" s="68"/>
      <c r="AJ87" s="68"/>
      <c r="AK87" s="68"/>
      <c r="AL87" s="68"/>
      <c r="AM87" s="68"/>
      <c r="AN87" s="68"/>
      <c r="AO87" s="70"/>
      <c r="AP87" s="71"/>
      <c r="AQ87" s="70"/>
      <c r="AR87" s="72"/>
      <c r="AS87" s="55"/>
      <c r="AT87" s="55"/>
      <c r="AU87" s="55"/>
      <c r="AV87" s="73"/>
    </row>
    <row r="88" spans="3:48" s="74" customFormat="1" ht="14.25">
      <c r="C88" s="55"/>
      <c r="D88" s="67"/>
      <c r="E88" s="67"/>
      <c r="F88" s="67"/>
      <c r="G88" s="67"/>
      <c r="H88" s="67"/>
      <c r="I88" s="67"/>
      <c r="J88" s="67"/>
      <c r="K88" s="67"/>
      <c r="L88" s="67"/>
      <c r="M88" s="67"/>
      <c r="N88" s="67"/>
      <c r="O88" s="67"/>
      <c r="P88" s="67"/>
      <c r="Q88" s="67"/>
      <c r="R88" s="67"/>
      <c r="S88" s="67"/>
      <c r="T88" s="67"/>
      <c r="U88" s="67"/>
      <c r="V88" s="67"/>
      <c r="W88" s="67"/>
      <c r="X88" s="67"/>
      <c r="Y88" s="67"/>
      <c r="Z88" s="67"/>
      <c r="AA88" s="67"/>
      <c r="AB88" s="68"/>
      <c r="AC88" s="69"/>
      <c r="AD88" s="68"/>
      <c r="AE88" s="69"/>
      <c r="AF88" s="69"/>
      <c r="AG88" s="69"/>
      <c r="AH88" s="68"/>
      <c r="AI88" s="68"/>
      <c r="AJ88" s="68"/>
      <c r="AK88" s="68"/>
      <c r="AL88" s="68"/>
      <c r="AM88" s="68"/>
      <c r="AN88" s="68"/>
      <c r="AO88" s="70"/>
      <c r="AP88" s="71"/>
      <c r="AQ88" s="70"/>
      <c r="AR88" s="72"/>
      <c r="AS88" s="55"/>
      <c r="AT88" s="55"/>
      <c r="AU88" s="55"/>
      <c r="AV88" s="73"/>
    </row>
    <row r="89" spans="3:48" s="74" customFormat="1" ht="14.25">
      <c r="C89" s="55"/>
      <c r="D89" s="67"/>
      <c r="E89" s="67"/>
      <c r="F89" s="67"/>
      <c r="G89" s="67"/>
      <c r="H89" s="67"/>
      <c r="I89" s="67"/>
      <c r="J89" s="67"/>
      <c r="K89" s="67"/>
      <c r="L89" s="67"/>
      <c r="M89" s="67"/>
      <c r="N89" s="67"/>
      <c r="O89" s="67"/>
      <c r="P89" s="67"/>
      <c r="Q89" s="67"/>
      <c r="R89" s="67"/>
      <c r="S89" s="67"/>
      <c r="T89" s="67"/>
      <c r="U89" s="67"/>
      <c r="V89" s="67"/>
      <c r="W89" s="67"/>
      <c r="X89" s="67"/>
      <c r="Y89" s="67"/>
      <c r="Z89" s="67"/>
      <c r="AA89" s="67"/>
      <c r="AB89" s="68"/>
      <c r="AC89" s="69"/>
      <c r="AD89" s="68"/>
      <c r="AE89" s="69"/>
      <c r="AF89" s="69"/>
      <c r="AG89" s="69"/>
      <c r="AH89" s="68"/>
      <c r="AI89" s="68"/>
      <c r="AJ89" s="68"/>
      <c r="AK89" s="68"/>
      <c r="AL89" s="68"/>
      <c r="AM89" s="68"/>
      <c r="AN89" s="68"/>
      <c r="AO89" s="70"/>
      <c r="AP89" s="71"/>
      <c r="AQ89" s="70"/>
      <c r="AR89" s="72"/>
      <c r="AS89" s="55"/>
      <c r="AT89" s="55"/>
      <c r="AU89" s="55"/>
      <c r="AV89" s="73"/>
    </row>
    <row r="90" spans="3:48" s="74" customFormat="1" ht="14.25">
      <c r="C90" s="55"/>
      <c r="D90" s="67"/>
      <c r="E90" s="67"/>
      <c r="F90" s="67"/>
      <c r="G90" s="67"/>
      <c r="H90" s="67"/>
      <c r="I90" s="67"/>
      <c r="J90" s="67"/>
      <c r="K90" s="67"/>
      <c r="L90" s="67"/>
      <c r="M90" s="67"/>
      <c r="N90" s="67"/>
      <c r="O90" s="67"/>
      <c r="P90" s="67"/>
      <c r="Q90" s="67"/>
      <c r="R90" s="67"/>
      <c r="S90" s="67"/>
      <c r="T90" s="67"/>
      <c r="U90" s="67"/>
      <c r="V90" s="67"/>
      <c r="W90" s="67"/>
      <c r="X90" s="67"/>
      <c r="Y90" s="67"/>
      <c r="Z90" s="67"/>
      <c r="AA90" s="67"/>
      <c r="AB90" s="68"/>
      <c r="AC90" s="69"/>
      <c r="AD90" s="68"/>
      <c r="AE90" s="69"/>
      <c r="AF90" s="69"/>
      <c r="AG90" s="69"/>
      <c r="AH90" s="68"/>
      <c r="AI90" s="68"/>
      <c r="AJ90" s="68"/>
      <c r="AK90" s="68"/>
      <c r="AL90" s="68"/>
      <c r="AM90" s="68"/>
      <c r="AN90" s="68"/>
      <c r="AO90" s="70"/>
      <c r="AP90" s="71"/>
      <c r="AQ90" s="70"/>
      <c r="AR90" s="72"/>
      <c r="AS90" s="55"/>
      <c r="AT90" s="55"/>
      <c r="AU90" s="55"/>
      <c r="AV90" s="73"/>
    </row>
    <row r="91" spans="3:48" s="74" customFormat="1" ht="14.25">
      <c r="C91" s="55"/>
      <c r="D91" s="67"/>
      <c r="E91" s="67"/>
      <c r="F91" s="67"/>
      <c r="G91" s="67"/>
      <c r="H91" s="67"/>
      <c r="I91" s="67"/>
      <c r="J91" s="67"/>
      <c r="K91" s="67"/>
      <c r="L91" s="67"/>
      <c r="M91" s="67"/>
      <c r="N91" s="67"/>
      <c r="O91" s="67"/>
      <c r="P91" s="67"/>
      <c r="Q91" s="67"/>
      <c r="R91" s="67"/>
      <c r="S91" s="67"/>
      <c r="T91" s="67"/>
      <c r="U91" s="67"/>
      <c r="V91" s="67"/>
      <c r="W91" s="67"/>
      <c r="X91" s="67"/>
      <c r="Y91" s="67"/>
      <c r="Z91" s="67"/>
      <c r="AA91" s="67"/>
      <c r="AB91" s="68"/>
      <c r="AC91" s="69"/>
      <c r="AD91" s="68"/>
      <c r="AE91" s="69"/>
      <c r="AF91" s="69"/>
      <c r="AG91" s="69"/>
      <c r="AH91" s="68"/>
      <c r="AI91" s="68"/>
      <c r="AJ91" s="68"/>
      <c r="AK91" s="68"/>
      <c r="AL91" s="68"/>
      <c r="AM91" s="68"/>
      <c r="AN91" s="68"/>
      <c r="AO91" s="70"/>
      <c r="AP91" s="71"/>
      <c r="AQ91" s="70"/>
      <c r="AR91" s="72"/>
      <c r="AS91" s="55"/>
      <c r="AT91" s="55"/>
      <c r="AU91" s="55"/>
      <c r="AV91" s="73"/>
    </row>
    <row r="92" spans="3:48" s="74" customFormat="1" ht="14.25">
      <c r="C92" s="55"/>
      <c r="D92" s="67"/>
      <c r="E92" s="67"/>
      <c r="F92" s="67"/>
      <c r="G92" s="67"/>
      <c r="H92" s="67"/>
      <c r="I92" s="67"/>
      <c r="J92" s="67"/>
      <c r="K92" s="67"/>
      <c r="L92" s="67"/>
      <c r="M92" s="67"/>
      <c r="N92" s="67"/>
      <c r="O92" s="67"/>
      <c r="P92" s="67"/>
      <c r="Q92" s="67"/>
      <c r="R92" s="67"/>
      <c r="S92" s="67"/>
      <c r="T92" s="67"/>
      <c r="U92" s="67"/>
      <c r="V92" s="67"/>
      <c r="W92" s="67"/>
      <c r="X92" s="67"/>
      <c r="Y92" s="67"/>
      <c r="Z92" s="67"/>
      <c r="AA92" s="67"/>
      <c r="AB92" s="68"/>
      <c r="AC92" s="69"/>
      <c r="AD92" s="68"/>
      <c r="AE92" s="69"/>
      <c r="AF92" s="69"/>
      <c r="AG92" s="69"/>
      <c r="AH92" s="68"/>
      <c r="AI92" s="68"/>
      <c r="AJ92" s="68"/>
      <c r="AK92" s="68"/>
      <c r="AL92" s="68"/>
      <c r="AM92" s="68"/>
      <c r="AN92" s="68"/>
      <c r="AO92" s="70"/>
      <c r="AP92" s="71"/>
      <c r="AQ92" s="70"/>
      <c r="AR92" s="72"/>
      <c r="AS92" s="55"/>
      <c r="AT92" s="55"/>
      <c r="AU92" s="55"/>
      <c r="AV92" s="73"/>
    </row>
    <row r="93" spans="3:48" s="74" customFormat="1" ht="14.25">
      <c r="C93" s="55"/>
      <c r="D93" s="67"/>
      <c r="E93" s="67"/>
      <c r="F93" s="67"/>
      <c r="G93" s="67"/>
      <c r="H93" s="67"/>
      <c r="I93" s="67"/>
      <c r="J93" s="67"/>
      <c r="K93" s="67"/>
      <c r="L93" s="67"/>
      <c r="M93" s="67"/>
      <c r="N93" s="67"/>
      <c r="O93" s="67"/>
      <c r="P93" s="67"/>
      <c r="Q93" s="67"/>
      <c r="R93" s="67"/>
      <c r="S93" s="67"/>
      <c r="T93" s="67"/>
      <c r="U93" s="67"/>
      <c r="V93" s="67"/>
      <c r="W93" s="67"/>
      <c r="X93" s="67"/>
      <c r="Y93" s="67"/>
      <c r="Z93" s="67"/>
      <c r="AA93" s="67"/>
      <c r="AB93" s="68"/>
      <c r="AC93" s="69"/>
      <c r="AD93" s="68"/>
      <c r="AE93" s="69"/>
      <c r="AF93" s="69"/>
      <c r="AG93" s="69"/>
      <c r="AH93" s="68"/>
      <c r="AI93" s="68"/>
      <c r="AJ93" s="68"/>
      <c r="AK93" s="68"/>
      <c r="AL93" s="68"/>
      <c r="AM93" s="68"/>
      <c r="AN93" s="68"/>
      <c r="AO93" s="70"/>
      <c r="AP93" s="71"/>
      <c r="AQ93" s="70"/>
      <c r="AR93" s="72"/>
      <c r="AS93" s="55"/>
      <c r="AT93" s="55"/>
      <c r="AU93" s="55"/>
      <c r="AV93" s="73"/>
    </row>
    <row r="94" spans="3:48" s="74" customFormat="1" ht="14.25">
      <c r="C94" s="55"/>
      <c r="D94" s="67"/>
      <c r="E94" s="67"/>
      <c r="F94" s="67"/>
      <c r="G94" s="67"/>
      <c r="H94" s="67"/>
      <c r="I94" s="67"/>
      <c r="J94" s="67"/>
      <c r="K94" s="67"/>
      <c r="L94" s="67"/>
      <c r="M94" s="67"/>
      <c r="N94" s="67"/>
      <c r="O94" s="67"/>
      <c r="P94" s="67"/>
      <c r="Q94" s="67"/>
      <c r="R94" s="67"/>
      <c r="S94" s="67"/>
      <c r="T94" s="67"/>
      <c r="U94" s="67"/>
      <c r="V94" s="67"/>
      <c r="W94" s="67"/>
      <c r="X94" s="67"/>
      <c r="Y94" s="67"/>
      <c r="Z94" s="67"/>
      <c r="AA94" s="67"/>
      <c r="AB94" s="68"/>
      <c r="AC94" s="69"/>
      <c r="AD94" s="68"/>
      <c r="AE94" s="69"/>
      <c r="AF94" s="69"/>
      <c r="AG94" s="69"/>
      <c r="AH94" s="68"/>
      <c r="AI94" s="68"/>
      <c r="AJ94" s="68"/>
      <c r="AK94" s="68"/>
      <c r="AL94" s="68"/>
      <c r="AM94" s="68"/>
      <c r="AN94" s="68"/>
      <c r="AO94" s="70"/>
      <c r="AP94" s="71"/>
      <c r="AQ94" s="70"/>
      <c r="AR94" s="72"/>
      <c r="AS94" s="55"/>
      <c r="AT94" s="55"/>
      <c r="AU94" s="55"/>
      <c r="AV94" s="73"/>
    </row>
    <row r="95" spans="3:48" s="74" customFormat="1" ht="14.25">
      <c r="C95" s="55"/>
      <c r="D95" s="67"/>
      <c r="E95" s="67"/>
      <c r="F95" s="67"/>
      <c r="G95" s="67"/>
      <c r="H95" s="67"/>
      <c r="I95" s="67"/>
      <c r="J95" s="67"/>
      <c r="K95" s="67"/>
      <c r="L95" s="67"/>
      <c r="M95" s="67"/>
      <c r="N95" s="67"/>
      <c r="O95" s="67"/>
      <c r="P95" s="67"/>
      <c r="Q95" s="67"/>
      <c r="R95" s="67"/>
      <c r="S95" s="67"/>
      <c r="T95" s="67"/>
      <c r="U95" s="67"/>
      <c r="V95" s="67"/>
      <c r="W95" s="67"/>
      <c r="X95" s="67"/>
      <c r="Y95" s="67"/>
      <c r="Z95" s="67"/>
      <c r="AA95" s="67"/>
      <c r="AB95" s="68"/>
      <c r="AC95" s="69"/>
      <c r="AD95" s="68"/>
      <c r="AE95" s="69"/>
      <c r="AF95" s="69"/>
      <c r="AG95" s="69"/>
      <c r="AH95" s="68"/>
      <c r="AI95" s="68"/>
      <c r="AJ95" s="68"/>
      <c r="AK95" s="68"/>
      <c r="AL95" s="68"/>
      <c r="AM95" s="68"/>
      <c r="AN95" s="68"/>
      <c r="AO95" s="70"/>
      <c r="AP95" s="71"/>
      <c r="AQ95" s="70"/>
      <c r="AR95" s="72"/>
      <c r="AS95" s="55"/>
      <c r="AT95" s="55"/>
      <c r="AU95" s="55"/>
      <c r="AV95" s="73"/>
    </row>
    <row r="96" spans="3:48" s="74" customFormat="1" ht="14.25">
      <c r="C96" s="55"/>
      <c r="D96" s="67"/>
      <c r="E96" s="67"/>
      <c r="F96" s="67"/>
      <c r="G96" s="67"/>
      <c r="H96" s="67"/>
      <c r="I96" s="67"/>
      <c r="J96" s="67"/>
      <c r="K96" s="67"/>
      <c r="L96" s="67"/>
      <c r="M96" s="67"/>
      <c r="N96" s="67"/>
      <c r="O96" s="67"/>
      <c r="P96" s="67"/>
      <c r="Q96" s="67"/>
      <c r="R96" s="67"/>
      <c r="S96" s="67"/>
      <c r="T96" s="67"/>
      <c r="U96" s="67"/>
      <c r="V96" s="67"/>
      <c r="W96" s="67"/>
      <c r="X96" s="67"/>
      <c r="Y96" s="67"/>
      <c r="Z96" s="67"/>
      <c r="AA96" s="67"/>
      <c r="AB96" s="68"/>
      <c r="AC96" s="69"/>
      <c r="AD96" s="68"/>
      <c r="AE96" s="69"/>
      <c r="AF96" s="69"/>
      <c r="AG96" s="69"/>
      <c r="AH96" s="68"/>
      <c r="AI96" s="68"/>
      <c r="AJ96" s="68"/>
      <c r="AK96" s="68"/>
      <c r="AL96" s="68"/>
      <c r="AM96" s="68"/>
      <c r="AN96" s="68"/>
      <c r="AO96" s="70"/>
      <c r="AP96" s="71"/>
      <c r="AQ96" s="70"/>
      <c r="AR96" s="72"/>
      <c r="AS96" s="55"/>
      <c r="AT96" s="55"/>
      <c r="AU96" s="55"/>
      <c r="AV96" s="73"/>
    </row>
    <row r="97" spans="3:48" s="74" customFormat="1" ht="14.25">
      <c r="C97" s="55"/>
      <c r="D97" s="67"/>
      <c r="E97" s="67"/>
      <c r="F97" s="67"/>
      <c r="G97" s="67"/>
      <c r="H97" s="67"/>
      <c r="I97" s="67"/>
      <c r="J97" s="67"/>
      <c r="K97" s="67"/>
      <c r="L97" s="67"/>
      <c r="M97" s="67"/>
      <c r="N97" s="67"/>
      <c r="O97" s="67"/>
      <c r="P97" s="67"/>
      <c r="Q97" s="67"/>
      <c r="R97" s="67"/>
      <c r="S97" s="67"/>
      <c r="T97" s="67"/>
      <c r="U97" s="67"/>
      <c r="V97" s="67"/>
      <c r="W97" s="67"/>
      <c r="X97" s="67"/>
      <c r="Y97" s="67"/>
      <c r="Z97" s="67"/>
      <c r="AA97" s="67"/>
      <c r="AB97" s="68"/>
      <c r="AC97" s="69"/>
      <c r="AD97" s="68"/>
      <c r="AE97" s="69"/>
      <c r="AF97" s="69"/>
      <c r="AG97" s="69"/>
      <c r="AH97" s="68"/>
      <c r="AI97" s="68"/>
      <c r="AJ97" s="68"/>
      <c r="AK97" s="68"/>
      <c r="AL97" s="68"/>
      <c r="AM97" s="68"/>
      <c r="AN97" s="68"/>
      <c r="AO97" s="70"/>
      <c r="AP97" s="71"/>
      <c r="AQ97" s="70"/>
      <c r="AR97" s="72"/>
      <c r="AS97" s="55"/>
      <c r="AT97" s="55"/>
      <c r="AU97" s="55"/>
      <c r="AV97" s="73"/>
    </row>
    <row r="98" spans="3:48" s="74" customFormat="1" ht="14.25">
      <c r="C98" s="55"/>
      <c r="D98" s="67"/>
      <c r="E98" s="67"/>
      <c r="F98" s="67"/>
      <c r="G98" s="67"/>
      <c r="H98" s="67"/>
      <c r="I98" s="67"/>
      <c r="J98" s="67"/>
      <c r="K98" s="67"/>
      <c r="L98" s="67"/>
      <c r="M98" s="67"/>
      <c r="N98" s="67"/>
      <c r="O98" s="67"/>
      <c r="P98" s="67"/>
      <c r="Q98" s="67"/>
      <c r="R98" s="67"/>
      <c r="S98" s="67"/>
      <c r="T98" s="67"/>
      <c r="U98" s="67"/>
      <c r="V98" s="67"/>
      <c r="W98" s="67"/>
      <c r="X98" s="67"/>
      <c r="Y98" s="67"/>
      <c r="Z98" s="67"/>
      <c r="AA98" s="67"/>
      <c r="AB98" s="68"/>
      <c r="AC98" s="69"/>
      <c r="AD98" s="68"/>
      <c r="AE98" s="69"/>
      <c r="AF98" s="69"/>
      <c r="AG98" s="69"/>
      <c r="AH98" s="68"/>
      <c r="AI98" s="68"/>
      <c r="AJ98" s="68"/>
      <c r="AK98" s="68"/>
      <c r="AL98" s="68"/>
      <c r="AM98" s="68"/>
      <c r="AN98" s="68"/>
      <c r="AO98" s="70"/>
      <c r="AP98" s="71"/>
      <c r="AQ98" s="70"/>
      <c r="AR98" s="72"/>
      <c r="AS98" s="55"/>
      <c r="AT98" s="55"/>
      <c r="AU98" s="55"/>
      <c r="AV98" s="73"/>
    </row>
    <row r="99" spans="3:48" s="74" customFormat="1" ht="14.25">
      <c r="C99" s="55"/>
      <c r="D99" s="67"/>
      <c r="E99" s="67"/>
      <c r="F99" s="67"/>
      <c r="G99" s="67"/>
      <c r="H99" s="67"/>
      <c r="I99" s="67"/>
      <c r="J99" s="67"/>
      <c r="K99" s="67"/>
      <c r="L99" s="67"/>
      <c r="M99" s="67"/>
      <c r="N99" s="67"/>
      <c r="O99" s="67"/>
      <c r="P99" s="67"/>
      <c r="Q99" s="67"/>
      <c r="R99" s="67"/>
      <c r="S99" s="67"/>
      <c r="T99" s="67"/>
      <c r="U99" s="67"/>
      <c r="V99" s="67"/>
      <c r="W99" s="67"/>
      <c r="X99" s="67"/>
      <c r="Y99" s="67"/>
      <c r="Z99" s="67"/>
      <c r="AA99" s="67"/>
      <c r="AB99" s="68"/>
      <c r="AC99" s="69"/>
      <c r="AD99" s="68"/>
      <c r="AE99" s="69"/>
      <c r="AF99" s="69"/>
      <c r="AG99" s="69"/>
      <c r="AH99" s="68"/>
      <c r="AI99" s="68"/>
      <c r="AJ99" s="68"/>
      <c r="AK99" s="68"/>
      <c r="AL99" s="68"/>
      <c r="AM99" s="68"/>
      <c r="AN99" s="68"/>
      <c r="AO99" s="70"/>
      <c r="AP99" s="71"/>
      <c r="AQ99" s="70"/>
      <c r="AR99" s="72"/>
      <c r="AS99" s="55"/>
      <c r="AT99" s="55"/>
      <c r="AU99" s="55"/>
      <c r="AV99" s="73"/>
    </row>
    <row r="100" spans="3:48" s="74" customFormat="1" ht="14.25">
      <c r="C100" s="55"/>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8"/>
      <c r="AC100" s="69"/>
      <c r="AD100" s="68"/>
      <c r="AE100" s="69"/>
      <c r="AF100" s="69"/>
      <c r="AG100" s="69"/>
      <c r="AH100" s="68"/>
      <c r="AI100" s="68"/>
      <c r="AJ100" s="68"/>
      <c r="AK100" s="68"/>
      <c r="AL100" s="68"/>
      <c r="AM100" s="68"/>
      <c r="AN100" s="68"/>
      <c r="AO100" s="70"/>
      <c r="AP100" s="71"/>
      <c r="AQ100" s="70"/>
      <c r="AR100" s="72"/>
      <c r="AS100" s="55"/>
      <c r="AT100" s="55"/>
      <c r="AU100" s="55"/>
      <c r="AV100" s="73"/>
    </row>
    <row r="101" spans="3:48" s="74" customFormat="1" ht="14.25">
      <c r="C101" s="55"/>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8"/>
      <c r="AC101" s="69"/>
      <c r="AD101" s="68"/>
      <c r="AE101" s="69"/>
      <c r="AF101" s="69"/>
      <c r="AG101" s="69"/>
      <c r="AH101" s="68"/>
      <c r="AI101" s="68"/>
      <c r="AJ101" s="68"/>
      <c r="AK101" s="68"/>
      <c r="AL101" s="68"/>
      <c r="AM101" s="68"/>
      <c r="AN101" s="68"/>
      <c r="AO101" s="70"/>
      <c r="AP101" s="71"/>
      <c r="AQ101" s="70"/>
      <c r="AR101" s="72"/>
      <c r="AS101" s="55"/>
      <c r="AT101" s="55"/>
      <c r="AU101" s="55"/>
      <c r="AV101" s="73"/>
    </row>
    <row r="102" spans="3:48" s="74" customFormat="1" ht="14.25">
      <c r="C102" s="5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8"/>
      <c r="AC102" s="69"/>
      <c r="AD102" s="68"/>
      <c r="AE102" s="69"/>
      <c r="AF102" s="69"/>
      <c r="AG102" s="69"/>
      <c r="AH102" s="68"/>
      <c r="AI102" s="68"/>
      <c r="AJ102" s="68"/>
      <c r="AK102" s="68"/>
      <c r="AL102" s="68"/>
      <c r="AM102" s="68"/>
      <c r="AN102" s="68"/>
      <c r="AO102" s="70"/>
      <c r="AP102" s="71"/>
      <c r="AQ102" s="70"/>
      <c r="AR102" s="72"/>
      <c r="AS102" s="55"/>
      <c r="AT102" s="55"/>
      <c r="AU102" s="55"/>
      <c r="AV102" s="73"/>
    </row>
    <row r="103" spans="3:48" s="74" customFormat="1" ht="14.25">
      <c r="C103" s="55"/>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8"/>
      <c r="AC103" s="69"/>
      <c r="AD103" s="68"/>
      <c r="AE103" s="69"/>
      <c r="AF103" s="69"/>
      <c r="AG103" s="69"/>
      <c r="AH103" s="68"/>
      <c r="AI103" s="68"/>
      <c r="AJ103" s="68"/>
      <c r="AK103" s="68"/>
      <c r="AL103" s="68"/>
      <c r="AM103" s="68"/>
      <c r="AN103" s="68"/>
      <c r="AO103" s="70"/>
      <c r="AP103" s="71"/>
      <c r="AQ103" s="70"/>
      <c r="AR103" s="72"/>
      <c r="AS103" s="55"/>
      <c r="AT103" s="55"/>
      <c r="AU103" s="55"/>
      <c r="AV103" s="73"/>
    </row>
    <row r="104" spans="3:48" s="74" customFormat="1" ht="14.25">
      <c r="C104" s="5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8"/>
      <c r="AC104" s="69"/>
      <c r="AD104" s="68"/>
      <c r="AE104" s="69"/>
      <c r="AF104" s="69"/>
      <c r="AG104" s="69"/>
      <c r="AH104" s="68"/>
      <c r="AI104" s="68"/>
      <c r="AJ104" s="68"/>
      <c r="AK104" s="68"/>
      <c r="AL104" s="68"/>
      <c r="AM104" s="68"/>
      <c r="AN104" s="68"/>
      <c r="AO104" s="70"/>
      <c r="AP104" s="71"/>
      <c r="AQ104" s="70"/>
      <c r="AR104" s="72"/>
      <c r="AS104" s="55"/>
      <c r="AT104" s="55"/>
      <c r="AU104" s="55"/>
      <c r="AV104" s="73"/>
    </row>
    <row r="105" spans="3:48" s="74" customFormat="1" ht="14.25">
      <c r="C105" s="55"/>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8"/>
      <c r="AC105" s="69"/>
      <c r="AD105" s="68"/>
      <c r="AE105" s="69"/>
      <c r="AF105" s="69"/>
      <c r="AG105" s="69"/>
      <c r="AH105" s="68"/>
      <c r="AI105" s="68"/>
      <c r="AJ105" s="68"/>
      <c r="AK105" s="68"/>
      <c r="AL105" s="68"/>
      <c r="AM105" s="68"/>
      <c r="AN105" s="68"/>
      <c r="AO105" s="70"/>
      <c r="AP105" s="71"/>
      <c r="AQ105" s="70"/>
      <c r="AR105" s="72"/>
      <c r="AS105" s="55"/>
      <c r="AT105" s="55"/>
      <c r="AU105" s="55"/>
      <c r="AV105" s="73"/>
    </row>
    <row r="106" spans="3:48" s="74" customFormat="1" ht="14.25">
      <c r="C106" s="5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8"/>
      <c r="AC106" s="69"/>
      <c r="AD106" s="68"/>
      <c r="AE106" s="69"/>
      <c r="AF106" s="69"/>
      <c r="AG106" s="69"/>
      <c r="AH106" s="68"/>
      <c r="AI106" s="68"/>
      <c r="AJ106" s="68"/>
      <c r="AK106" s="68"/>
      <c r="AL106" s="68"/>
      <c r="AM106" s="68"/>
      <c r="AN106" s="68"/>
      <c r="AO106" s="70"/>
      <c r="AP106" s="71"/>
      <c r="AQ106" s="70"/>
      <c r="AR106" s="72"/>
      <c r="AS106" s="55"/>
      <c r="AT106" s="55"/>
      <c r="AU106" s="55"/>
      <c r="AV106" s="73"/>
    </row>
    <row r="107" spans="3:48" s="74" customFormat="1" ht="14.25">
      <c r="C107" s="55"/>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8"/>
      <c r="AC107" s="69"/>
      <c r="AD107" s="68"/>
      <c r="AE107" s="69"/>
      <c r="AF107" s="69"/>
      <c r="AG107" s="69"/>
      <c r="AH107" s="68"/>
      <c r="AI107" s="68"/>
      <c r="AJ107" s="68"/>
      <c r="AK107" s="68"/>
      <c r="AL107" s="68"/>
      <c r="AM107" s="68"/>
      <c r="AN107" s="68"/>
      <c r="AO107" s="70"/>
      <c r="AP107" s="71"/>
      <c r="AQ107" s="70"/>
      <c r="AR107" s="72"/>
      <c r="AS107" s="55"/>
      <c r="AT107" s="55"/>
      <c r="AU107" s="55"/>
      <c r="AV107" s="73"/>
    </row>
    <row r="108" spans="3:48" s="74" customFormat="1" ht="14.25">
      <c r="C108" s="5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8"/>
      <c r="AC108" s="69"/>
      <c r="AD108" s="68"/>
      <c r="AE108" s="69"/>
      <c r="AF108" s="69"/>
      <c r="AG108" s="69"/>
      <c r="AH108" s="68"/>
      <c r="AI108" s="68"/>
      <c r="AJ108" s="68"/>
      <c r="AK108" s="68"/>
      <c r="AL108" s="68"/>
      <c r="AM108" s="68"/>
      <c r="AN108" s="68"/>
      <c r="AO108" s="70"/>
      <c r="AP108" s="71"/>
      <c r="AQ108" s="70"/>
      <c r="AR108" s="72"/>
      <c r="AS108" s="55"/>
      <c r="AT108" s="55"/>
      <c r="AU108" s="55"/>
      <c r="AV108" s="73"/>
    </row>
    <row r="109" spans="3:48" s="74" customFormat="1" ht="14.25">
      <c r="C109" s="55"/>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8"/>
      <c r="AC109" s="69"/>
      <c r="AD109" s="68"/>
      <c r="AE109" s="69"/>
      <c r="AF109" s="69"/>
      <c r="AG109" s="69"/>
      <c r="AH109" s="68"/>
      <c r="AI109" s="68"/>
      <c r="AJ109" s="68"/>
      <c r="AK109" s="68"/>
      <c r="AL109" s="68"/>
      <c r="AM109" s="68"/>
      <c r="AN109" s="68"/>
      <c r="AO109" s="70"/>
      <c r="AP109" s="71"/>
      <c r="AQ109" s="70"/>
      <c r="AR109" s="72"/>
      <c r="AS109" s="55"/>
      <c r="AT109" s="55"/>
      <c r="AU109" s="55"/>
      <c r="AV109" s="73"/>
    </row>
    <row r="110" spans="3:48" s="74" customFormat="1" ht="14.25">
      <c r="C110" s="5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8"/>
      <c r="AC110" s="69"/>
      <c r="AD110" s="68"/>
      <c r="AE110" s="69"/>
      <c r="AF110" s="69"/>
      <c r="AG110" s="69"/>
      <c r="AH110" s="68"/>
      <c r="AI110" s="68"/>
      <c r="AJ110" s="68"/>
      <c r="AK110" s="68"/>
      <c r="AL110" s="68"/>
      <c r="AM110" s="68"/>
      <c r="AN110" s="68"/>
      <c r="AO110" s="70"/>
      <c r="AP110" s="71"/>
      <c r="AQ110" s="70"/>
      <c r="AR110" s="72"/>
      <c r="AS110" s="55"/>
      <c r="AT110" s="55"/>
      <c r="AU110" s="55"/>
      <c r="AV110" s="73"/>
    </row>
    <row r="111" spans="3:48" s="74" customFormat="1" ht="14.25">
      <c r="C111" s="5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8"/>
      <c r="AC111" s="69"/>
      <c r="AD111" s="68"/>
      <c r="AE111" s="69"/>
      <c r="AF111" s="69"/>
      <c r="AG111" s="69"/>
      <c r="AH111" s="68"/>
      <c r="AI111" s="68"/>
      <c r="AJ111" s="68"/>
      <c r="AK111" s="68"/>
      <c r="AL111" s="68"/>
      <c r="AM111" s="68"/>
      <c r="AN111" s="68"/>
      <c r="AO111" s="70"/>
      <c r="AP111" s="71"/>
      <c r="AQ111" s="70"/>
      <c r="AR111" s="72"/>
      <c r="AS111" s="55"/>
      <c r="AT111" s="55"/>
      <c r="AU111" s="55"/>
      <c r="AV111" s="73"/>
    </row>
    <row r="112" spans="3:48" s="74" customFormat="1" ht="14.25">
      <c r="C112" s="5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8"/>
      <c r="AC112" s="69"/>
      <c r="AD112" s="68"/>
      <c r="AE112" s="69"/>
      <c r="AF112" s="69"/>
      <c r="AG112" s="69"/>
      <c r="AH112" s="68"/>
      <c r="AI112" s="68"/>
      <c r="AJ112" s="68"/>
      <c r="AK112" s="68"/>
      <c r="AL112" s="68"/>
      <c r="AM112" s="68"/>
      <c r="AN112" s="68"/>
      <c r="AO112" s="70"/>
      <c r="AP112" s="71"/>
      <c r="AQ112" s="70"/>
      <c r="AR112" s="72"/>
      <c r="AS112" s="55"/>
      <c r="AT112" s="55"/>
      <c r="AU112" s="55"/>
      <c r="AV112" s="73"/>
    </row>
    <row r="113" spans="3:48" s="74" customFormat="1" ht="14.25">
      <c r="C113" s="5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8"/>
      <c r="AC113" s="69"/>
      <c r="AD113" s="68"/>
      <c r="AE113" s="69"/>
      <c r="AF113" s="69"/>
      <c r="AG113" s="69"/>
      <c r="AH113" s="68"/>
      <c r="AI113" s="68"/>
      <c r="AJ113" s="68"/>
      <c r="AK113" s="68"/>
      <c r="AL113" s="68"/>
      <c r="AM113" s="68"/>
      <c r="AN113" s="68"/>
      <c r="AO113" s="70"/>
      <c r="AP113" s="71"/>
      <c r="AQ113" s="70"/>
      <c r="AR113" s="72"/>
      <c r="AS113" s="55"/>
      <c r="AT113" s="55"/>
      <c r="AU113" s="55"/>
      <c r="AV113" s="73"/>
    </row>
    <row r="114" spans="3:48" s="74" customFormat="1" ht="14.25">
      <c r="C114" s="5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8"/>
      <c r="AC114" s="69"/>
      <c r="AD114" s="68"/>
      <c r="AE114" s="69"/>
      <c r="AF114" s="69"/>
      <c r="AG114" s="69"/>
      <c r="AH114" s="68"/>
      <c r="AI114" s="68"/>
      <c r="AJ114" s="68"/>
      <c r="AK114" s="68"/>
      <c r="AL114" s="68"/>
      <c r="AM114" s="68"/>
      <c r="AN114" s="68"/>
      <c r="AO114" s="70"/>
      <c r="AP114" s="71"/>
      <c r="AQ114" s="70"/>
      <c r="AR114" s="72"/>
      <c r="AS114" s="55"/>
      <c r="AT114" s="55"/>
      <c r="AU114" s="55"/>
      <c r="AV114" s="73"/>
    </row>
    <row r="115" spans="3:48" s="74" customFormat="1" ht="14.25">
      <c r="C115" s="55"/>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8"/>
      <c r="AC115" s="69"/>
      <c r="AD115" s="68"/>
      <c r="AE115" s="69"/>
      <c r="AF115" s="69"/>
      <c r="AG115" s="69"/>
      <c r="AH115" s="68"/>
      <c r="AI115" s="68"/>
      <c r="AJ115" s="68"/>
      <c r="AK115" s="68"/>
      <c r="AL115" s="68"/>
      <c r="AM115" s="68"/>
      <c r="AN115" s="68"/>
      <c r="AO115" s="70"/>
      <c r="AP115" s="71"/>
      <c r="AQ115" s="70"/>
      <c r="AR115" s="72"/>
      <c r="AS115" s="55"/>
      <c r="AT115" s="55"/>
      <c r="AU115" s="55"/>
      <c r="AV115" s="73"/>
    </row>
    <row r="116" spans="3:48" s="74" customFormat="1" ht="14.25">
      <c r="C116" s="5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8"/>
      <c r="AC116" s="69"/>
      <c r="AD116" s="68"/>
      <c r="AE116" s="69"/>
      <c r="AF116" s="69"/>
      <c r="AG116" s="69"/>
      <c r="AH116" s="68"/>
      <c r="AI116" s="68"/>
      <c r="AJ116" s="68"/>
      <c r="AK116" s="68"/>
      <c r="AL116" s="68"/>
      <c r="AM116" s="68"/>
      <c r="AN116" s="68"/>
      <c r="AO116" s="70"/>
      <c r="AP116" s="71"/>
      <c r="AQ116" s="70"/>
      <c r="AR116" s="72"/>
      <c r="AS116" s="55"/>
      <c r="AT116" s="55"/>
      <c r="AU116" s="55"/>
      <c r="AV116" s="73"/>
    </row>
    <row r="117" spans="3:48" s="74" customFormat="1" ht="14.25">
      <c r="C117" s="55"/>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8"/>
      <c r="AC117" s="69"/>
      <c r="AD117" s="68"/>
      <c r="AE117" s="69"/>
      <c r="AF117" s="69"/>
      <c r="AG117" s="69"/>
      <c r="AH117" s="68"/>
      <c r="AI117" s="68"/>
      <c r="AJ117" s="68"/>
      <c r="AK117" s="68"/>
      <c r="AL117" s="68"/>
      <c r="AM117" s="68"/>
      <c r="AN117" s="68"/>
      <c r="AO117" s="70"/>
      <c r="AP117" s="71"/>
      <c r="AQ117" s="70"/>
      <c r="AR117" s="72"/>
      <c r="AS117" s="55"/>
      <c r="AT117" s="55"/>
      <c r="AU117" s="55"/>
      <c r="AV117" s="73"/>
    </row>
    <row r="118" spans="3:48" s="74" customFormat="1" ht="14.25">
      <c r="C118" s="5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8"/>
      <c r="AC118" s="69"/>
      <c r="AD118" s="68"/>
      <c r="AE118" s="69"/>
      <c r="AF118" s="69"/>
      <c r="AG118" s="69"/>
      <c r="AH118" s="68"/>
      <c r="AI118" s="68"/>
      <c r="AJ118" s="68"/>
      <c r="AK118" s="68"/>
      <c r="AL118" s="68"/>
      <c r="AM118" s="68"/>
      <c r="AN118" s="68"/>
      <c r="AO118" s="70"/>
      <c r="AP118" s="71"/>
      <c r="AQ118" s="70"/>
      <c r="AR118" s="72"/>
      <c r="AS118" s="55"/>
      <c r="AT118" s="55"/>
      <c r="AU118" s="55"/>
      <c r="AV118" s="73"/>
    </row>
    <row r="119" spans="3:48" s="74" customFormat="1" ht="14.25">
      <c r="C119" s="5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8"/>
      <c r="AC119" s="69"/>
      <c r="AD119" s="68"/>
      <c r="AE119" s="69"/>
      <c r="AF119" s="69"/>
      <c r="AG119" s="69"/>
      <c r="AH119" s="68"/>
      <c r="AI119" s="68"/>
      <c r="AJ119" s="68"/>
      <c r="AK119" s="68"/>
      <c r="AL119" s="68"/>
      <c r="AM119" s="68"/>
      <c r="AN119" s="68"/>
      <c r="AO119" s="70"/>
      <c r="AP119" s="71"/>
      <c r="AQ119" s="70"/>
      <c r="AR119" s="72"/>
      <c r="AS119" s="55"/>
      <c r="AT119" s="55"/>
      <c r="AU119" s="55"/>
      <c r="AV119" s="73"/>
    </row>
    <row r="120" spans="3:48" s="74" customFormat="1" ht="14.25">
      <c r="C120" s="55"/>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8"/>
      <c r="AC120" s="69"/>
      <c r="AD120" s="68"/>
      <c r="AE120" s="69"/>
      <c r="AF120" s="69"/>
      <c r="AG120" s="69"/>
      <c r="AH120" s="68"/>
      <c r="AI120" s="68"/>
      <c r="AJ120" s="68"/>
      <c r="AK120" s="68"/>
      <c r="AL120" s="68"/>
      <c r="AM120" s="68"/>
      <c r="AN120" s="68"/>
      <c r="AO120" s="70"/>
      <c r="AP120" s="71"/>
      <c r="AQ120" s="70"/>
      <c r="AR120" s="72"/>
      <c r="AS120" s="55"/>
      <c r="AT120" s="55"/>
      <c r="AU120" s="55"/>
      <c r="AV120" s="73"/>
    </row>
    <row r="121" spans="3:48" s="74" customFormat="1" ht="14.25">
      <c r="C121" s="55"/>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8"/>
      <c r="AC121" s="69"/>
      <c r="AD121" s="68"/>
      <c r="AE121" s="69"/>
      <c r="AF121" s="69"/>
      <c r="AG121" s="69"/>
      <c r="AH121" s="68"/>
      <c r="AI121" s="68"/>
      <c r="AJ121" s="68"/>
      <c r="AK121" s="68"/>
      <c r="AL121" s="68"/>
      <c r="AM121" s="68"/>
      <c r="AN121" s="68"/>
      <c r="AO121" s="70"/>
      <c r="AP121" s="71"/>
      <c r="AQ121" s="70"/>
      <c r="AR121" s="72"/>
      <c r="AS121" s="55"/>
      <c r="AT121" s="55"/>
      <c r="AU121" s="55"/>
      <c r="AV121" s="73"/>
    </row>
    <row r="122" spans="3:48" s="74" customFormat="1" ht="14.25">
      <c r="C122" s="5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8"/>
      <c r="AC122" s="69"/>
      <c r="AD122" s="68"/>
      <c r="AE122" s="69"/>
      <c r="AF122" s="69"/>
      <c r="AG122" s="69"/>
      <c r="AH122" s="68"/>
      <c r="AI122" s="68"/>
      <c r="AJ122" s="68"/>
      <c r="AK122" s="68"/>
      <c r="AL122" s="68"/>
      <c r="AM122" s="68"/>
      <c r="AN122" s="68"/>
      <c r="AO122" s="70"/>
      <c r="AP122" s="71"/>
      <c r="AQ122" s="70"/>
      <c r="AR122" s="72"/>
      <c r="AS122" s="55"/>
      <c r="AT122" s="55"/>
      <c r="AU122" s="55"/>
      <c r="AV122" s="73"/>
    </row>
    <row r="123" spans="3:48" s="74" customFormat="1" ht="14.25">
      <c r="C123" s="5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8"/>
      <c r="AC123" s="69"/>
      <c r="AD123" s="68"/>
      <c r="AE123" s="69"/>
      <c r="AF123" s="69"/>
      <c r="AG123" s="69"/>
      <c r="AH123" s="68"/>
      <c r="AI123" s="68"/>
      <c r="AJ123" s="68"/>
      <c r="AK123" s="68"/>
      <c r="AL123" s="68"/>
      <c r="AM123" s="68"/>
      <c r="AN123" s="68"/>
      <c r="AO123" s="70"/>
      <c r="AP123" s="71"/>
      <c r="AQ123" s="70"/>
      <c r="AR123" s="72"/>
      <c r="AS123" s="55"/>
      <c r="AT123" s="55"/>
      <c r="AU123" s="55"/>
      <c r="AV123" s="73"/>
    </row>
    <row r="124" spans="3:48" s="74" customFormat="1" ht="14.25">
      <c r="C124" s="5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8"/>
      <c r="AC124" s="69"/>
      <c r="AD124" s="68"/>
      <c r="AE124" s="69"/>
      <c r="AF124" s="69"/>
      <c r="AG124" s="69"/>
      <c r="AH124" s="68"/>
      <c r="AI124" s="68"/>
      <c r="AJ124" s="68"/>
      <c r="AK124" s="68"/>
      <c r="AL124" s="68"/>
      <c r="AM124" s="68"/>
      <c r="AN124" s="68"/>
      <c r="AO124" s="70"/>
      <c r="AP124" s="71"/>
      <c r="AQ124" s="70"/>
      <c r="AR124" s="72"/>
      <c r="AS124" s="55"/>
      <c r="AT124" s="55"/>
      <c r="AU124" s="55"/>
      <c r="AV124" s="73"/>
    </row>
    <row r="125" spans="3:48" s="74" customFormat="1" ht="14.25">
      <c r="C125" s="5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8"/>
      <c r="AC125" s="69"/>
      <c r="AD125" s="68"/>
      <c r="AE125" s="69"/>
      <c r="AF125" s="69"/>
      <c r="AG125" s="69"/>
      <c r="AH125" s="68"/>
      <c r="AI125" s="68"/>
      <c r="AJ125" s="68"/>
      <c r="AK125" s="68"/>
      <c r="AL125" s="68"/>
      <c r="AM125" s="68"/>
      <c r="AN125" s="68"/>
      <c r="AO125" s="70"/>
      <c r="AP125" s="71"/>
      <c r="AQ125" s="70"/>
      <c r="AR125" s="72"/>
      <c r="AS125" s="55"/>
      <c r="AT125" s="55"/>
      <c r="AU125" s="55"/>
      <c r="AV125" s="78"/>
    </row>
    <row r="126" spans="3:48" s="74" customFormat="1" ht="14.25">
      <c r="C126" s="5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8"/>
      <c r="AC126" s="69"/>
      <c r="AD126" s="68"/>
      <c r="AE126" s="69"/>
      <c r="AF126" s="69"/>
      <c r="AG126" s="69"/>
      <c r="AH126" s="68"/>
      <c r="AI126" s="68"/>
      <c r="AJ126" s="68"/>
      <c r="AK126" s="68"/>
      <c r="AL126" s="68"/>
      <c r="AM126" s="68"/>
      <c r="AN126" s="68"/>
      <c r="AO126" s="70"/>
      <c r="AP126" s="71"/>
      <c r="AQ126" s="70"/>
      <c r="AR126" s="72"/>
      <c r="AS126" s="55"/>
      <c r="AT126" s="55"/>
      <c r="AU126" s="55"/>
      <c r="AV126" s="78"/>
    </row>
    <row r="127" spans="3:48" s="74" customFormat="1" ht="14.25">
      <c r="C127" s="5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8"/>
      <c r="AC127" s="69"/>
      <c r="AD127" s="68"/>
      <c r="AE127" s="69"/>
      <c r="AF127" s="69"/>
      <c r="AG127" s="69"/>
      <c r="AH127" s="68"/>
      <c r="AI127" s="68"/>
      <c r="AJ127" s="68"/>
      <c r="AK127" s="68"/>
      <c r="AL127" s="68"/>
      <c r="AM127" s="68"/>
      <c r="AN127" s="68"/>
      <c r="AO127" s="70"/>
      <c r="AP127" s="71"/>
      <c r="AQ127" s="70"/>
      <c r="AR127" s="72"/>
      <c r="AS127" s="55"/>
      <c r="AT127" s="55"/>
      <c r="AU127" s="55"/>
      <c r="AV127" s="78"/>
    </row>
    <row r="128" spans="3:48" s="74" customFormat="1" ht="14.25">
      <c r="C128" s="5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8"/>
      <c r="AC128" s="69"/>
      <c r="AD128" s="68"/>
      <c r="AE128" s="69"/>
      <c r="AF128" s="69"/>
      <c r="AG128" s="69"/>
      <c r="AH128" s="68"/>
      <c r="AI128" s="68"/>
      <c r="AJ128" s="68"/>
      <c r="AK128" s="68"/>
      <c r="AL128" s="68"/>
      <c r="AM128" s="68"/>
      <c r="AN128" s="68"/>
      <c r="AO128" s="70"/>
      <c r="AP128" s="71"/>
      <c r="AQ128" s="70"/>
      <c r="AR128" s="72"/>
      <c r="AS128" s="55"/>
      <c r="AT128" s="55"/>
      <c r="AU128" s="55"/>
      <c r="AV128" s="78"/>
    </row>
    <row r="129" spans="3:48" s="74" customFormat="1" ht="14.25">
      <c r="C129" s="5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8"/>
      <c r="AC129" s="69"/>
      <c r="AD129" s="68"/>
      <c r="AE129" s="69"/>
      <c r="AF129" s="69"/>
      <c r="AG129" s="69"/>
      <c r="AH129" s="68"/>
      <c r="AI129" s="68"/>
      <c r="AJ129" s="68"/>
      <c r="AK129" s="68"/>
      <c r="AL129" s="68"/>
      <c r="AM129" s="68"/>
      <c r="AN129" s="68"/>
      <c r="AO129" s="70"/>
      <c r="AP129" s="71"/>
      <c r="AQ129" s="70"/>
      <c r="AR129" s="72"/>
      <c r="AS129" s="55"/>
      <c r="AT129" s="55"/>
      <c r="AU129" s="55"/>
      <c r="AV129" s="78"/>
    </row>
    <row r="130" spans="3:48" s="74" customFormat="1" ht="14.25">
      <c r="C130" s="5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8"/>
      <c r="AC130" s="69"/>
      <c r="AD130" s="68"/>
      <c r="AE130" s="69"/>
      <c r="AF130" s="69"/>
      <c r="AG130" s="69"/>
      <c r="AH130" s="68"/>
      <c r="AI130" s="68"/>
      <c r="AJ130" s="68"/>
      <c r="AK130" s="68"/>
      <c r="AL130" s="68"/>
      <c r="AM130" s="68"/>
      <c r="AN130" s="68"/>
      <c r="AO130" s="70"/>
      <c r="AP130" s="71"/>
      <c r="AQ130" s="70"/>
      <c r="AR130" s="72"/>
      <c r="AS130" s="55"/>
      <c r="AT130" s="55"/>
      <c r="AU130" s="55"/>
      <c r="AV130" s="78"/>
    </row>
    <row r="131" spans="3:48" s="74" customFormat="1" ht="14.25">
      <c r="C131" s="55"/>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8"/>
      <c r="AC131" s="69"/>
      <c r="AD131" s="68"/>
      <c r="AE131" s="69"/>
      <c r="AF131" s="69"/>
      <c r="AG131" s="69"/>
      <c r="AH131" s="68"/>
      <c r="AI131" s="68"/>
      <c r="AJ131" s="68"/>
      <c r="AK131" s="68"/>
      <c r="AL131" s="68"/>
      <c r="AM131" s="68"/>
      <c r="AN131" s="68"/>
      <c r="AO131" s="70"/>
      <c r="AP131" s="71"/>
      <c r="AQ131" s="70"/>
      <c r="AR131" s="72"/>
      <c r="AS131" s="55"/>
      <c r="AT131" s="55"/>
      <c r="AU131" s="55"/>
      <c r="AV131" s="78"/>
    </row>
    <row r="132" spans="3:48" s="74" customFormat="1" ht="14.25">
      <c r="C132" s="55"/>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8"/>
      <c r="AC132" s="69"/>
      <c r="AD132" s="68"/>
      <c r="AE132" s="69"/>
      <c r="AF132" s="69"/>
      <c r="AG132" s="69"/>
      <c r="AH132" s="68"/>
      <c r="AI132" s="68"/>
      <c r="AJ132" s="68"/>
      <c r="AK132" s="68"/>
      <c r="AL132" s="68"/>
      <c r="AM132" s="68"/>
      <c r="AN132" s="68"/>
      <c r="AO132" s="70"/>
      <c r="AP132" s="71"/>
      <c r="AQ132" s="70"/>
      <c r="AR132" s="72"/>
      <c r="AS132" s="55"/>
      <c r="AT132" s="55"/>
      <c r="AU132" s="55"/>
      <c r="AV132" s="78"/>
    </row>
    <row r="133" spans="3:48" s="74" customFormat="1" ht="14.25">
      <c r="C133" s="55"/>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8"/>
      <c r="AC133" s="69"/>
      <c r="AD133" s="68"/>
      <c r="AE133" s="69"/>
      <c r="AF133" s="69"/>
      <c r="AG133" s="69"/>
      <c r="AH133" s="68"/>
      <c r="AI133" s="68"/>
      <c r="AJ133" s="68"/>
      <c r="AK133" s="68"/>
      <c r="AL133" s="68"/>
      <c r="AM133" s="68"/>
      <c r="AN133" s="68"/>
      <c r="AO133" s="70"/>
      <c r="AP133" s="71"/>
      <c r="AQ133" s="70"/>
      <c r="AR133" s="72"/>
      <c r="AS133" s="55"/>
      <c r="AT133" s="55"/>
      <c r="AU133" s="55"/>
      <c r="AV133" s="78"/>
    </row>
    <row r="134" spans="3:48" s="74" customFormat="1" ht="14.25">
      <c r="C134" s="55"/>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8"/>
      <c r="AC134" s="69"/>
      <c r="AD134" s="68"/>
      <c r="AE134" s="69"/>
      <c r="AF134" s="69"/>
      <c r="AG134" s="69"/>
      <c r="AH134" s="68"/>
      <c r="AI134" s="68"/>
      <c r="AJ134" s="68"/>
      <c r="AK134" s="68"/>
      <c r="AL134" s="68"/>
      <c r="AM134" s="68"/>
      <c r="AN134" s="68"/>
      <c r="AO134" s="70"/>
      <c r="AP134" s="71"/>
      <c r="AQ134" s="70"/>
      <c r="AR134" s="72"/>
      <c r="AS134" s="55"/>
      <c r="AT134" s="55"/>
      <c r="AU134" s="55"/>
      <c r="AV134" s="78"/>
    </row>
    <row r="135" spans="3:48" s="74" customFormat="1" ht="14.25">
      <c r="C135" s="5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8"/>
      <c r="AC135" s="69"/>
      <c r="AD135" s="68"/>
      <c r="AE135" s="69"/>
      <c r="AF135" s="69"/>
      <c r="AG135" s="69"/>
      <c r="AH135" s="68"/>
      <c r="AI135" s="68"/>
      <c r="AJ135" s="68"/>
      <c r="AK135" s="68"/>
      <c r="AL135" s="68"/>
      <c r="AM135" s="68"/>
      <c r="AN135" s="68"/>
      <c r="AO135" s="70"/>
      <c r="AP135" s="71"/>
      <c r="AQ135" s="70"/>
      <c r="AR135" s="72"/>
      <c r="AS135" s="55"/>
      <c r="AT135" s="55"/>
      <c r="AU135" s="55"/>
      <c r="AV135" s="78"/>
    </row>
    <row r="136" spans="3:48" s="74" customFormat="1" ht="14.25">
      <c r="C136" s="5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8"/>
      <c r="AC136" s="69"/>
      <c r="AD136" s="68"/>
      <c r="AE136" s="69"/>
      <c r="AF136" s="69"/>
      <c r="AG136" s="69"/>
      <c r="AH136" s="68"/>
      <c r="AI136" s="68"/>
      <c r="AJ136" s="68"/>
      <c r="AK136" s="68"/>
      <c r="AL136" s="68"/>
      <c r="AM136" s="68"/>
      <c r="AN136" s="68"/>
      <c r="AO136" s="70"/>
      <c r="AP136" s="71"/>
      <c r="AQ136" s="70"/>
      <c r="AR136" s="72"/>
      <c r="AS136" s="55"/>
      <c r="AT136" s="55"/>
      <c r="AU136" s="55"/>
      <c r="AV136" s="78"/>
    </row>
    <row r="137" spans="3:48" s="74" customFormat="1" ht="14.25">
      <c r="C137" s="5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8"/>
      <c r="AC137" s="69"/>
      <c r="AD137" s="68"/>
      <c r="AE137" s="69"/>
      <c r="AF137" s="69"/>
      <c r="AG137" s="69"/>
      <c r="AH137" s="68"/>
      <c r="AI137" s="68"/>
      <c r="AJ137" s="68"/>
      <c r="AK137" s="68"/>
      <c r="AL137" s="68"/>
      <c r="AM137" s="68"/>
      <c r="AN137" s="68"/>
      <c r="AO137" s="70"/>
      <c r="AP137" s="71"/>
      <c r="AQ137" s="70"/>
      <c r="AR137" s="72"/>
      <c r="AS137" s="55"/>
      <c r="AT137" s="55"/>
      <c r="AU137" s="55"/>
      <c r="AV137" s="78"/>
    </row>
    <row r="138" spans="3:48" s="74" customFormat="1" ht="14.25">
      <c r="C138" s="55"/>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8"/>
      <c r="AC138" s="69"/>
      <c r="AD138" s="68"/>
      <c r="AE138" s="69"/>
      <c r="AF138" s="69"/>
      <c r="AG138" s="69"/>
      <c r="AH138" s="68"/>
      <c r="AI138" s="68"/>
      <c r="AJ138" s="68"/>
      <c r="AK138" s="68"/>
      <c r="AL138" s="68"/>
      <c r="AM138" s="68"/>
      <c r="AN138" s="68"/>
      <c r="AO138" s="70"/>
      <c r="AP138" s="71"/>
      <c r="AQ138" s="70"/>
      <c r="AR138" s="72"/>
      <c r="AS138" s="55"/>
      <c r="AT138" s="55"/>
      <c r="AU138" s="55"/>
      <c r="AV138" s="78"/>
    </row>
    <row r="139" spans="3:48" s="74" customFormat="1" ht="14.25">
      <c r="C139" s="5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8"/>
      <c r="AC139" s="69"/>
      <c r="AD139" s="68"/>
      <c r="AE139" s="69"/>
      <c r="AF139" s="69"/>
      <c r="AG139" s="69"/>
      <c r="AH139" s="68"/>
      <c r="AI139" s="68"/>
      <c r="AJ139" s="68"/>
      <c r="AK139" s="68"/>
      <c r="AL139" s="68"/>
      <c r="AM139" s="68"/>
      <c r="AN139" s="68"/>
      <c r="AO139" s="70"/>
      <c r="AP139" s="71"/>
      <c r="AQ139" s="70"/>
      <c r="AR139" s="72"/>
      <c r="AS139" s="55"/>
      <c r="AT139" s="55"/>
      <c r="AU139" s="55"/>
      <c r="AV139" s="78"/>
    </row>
    <row r="140" spans="3:48" s="74" customFormat="1" ht="14.25">
      <c r="C140" s="55"/>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8"/>
      <c r="AC140" s="69"/>
      <c r="AD140" s="68"/>
      <c r="AE140" s="69"/>
      <c r="AF140" s="69"/>
      <c r="AG140" s="69"/>
      <c r="AH140" s="68"/>
      <c r="AI140" s="68"/>
      <c r="AJ140" s="68"/>
      <c r="AK140" s="68"/>
      <c r="AL140" s="68"/>
      <c r="AM140" s="68"/>
      <c r="AN140" s="68"/>
      <c r="AO140" s="70"/>
      <c r="AP140" s="71"/>
      <c r="AQ140" s="70"/>
      <c r="AR140" s="72"/>
      <c r="AS140" s="55"/>
      <c r="AT140" s="55"/>
      <c r="AU140" s="55"/>
      <c r="AV140" s="78"/>
    </row>
    <row r="141" spans="3:48" s="74" customFormat="1" ht="14.25">
      <c r="C141" s="55"/>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8"/>
      <c r="AC141" s="69"/>
      <c r="AD141" s="68"/>
      <c r="AE141" s="69"/>
      <c r="AF141" s="69"/>
      <c r="AG141" s="69"/>
      <c r="AH141" s="68"/>
      <c r="AI141" s="68"/>
      <c r="AJ141" s="68"/>
      <c r="AK141" s="68"/>
      <c r="AL141" s="68"/>
      <c r="AM141" s="68"/>
      <c r="AN141" s="68"/>
      <c r="AO141" s="70"/>
      <c r="AP141" s="71"/>
      <c r="AQ141" s="70"/>
      <c r="AR141" s="72"/>
      <c r="AS141" s="55"/>
      <c r="AT141" s="55"/>
      <c r="AU141" s="55"/>
      <c r="AV141" s="78"/>
    </row>
    <row r="142" spans="3:48" s="74" customFormat="1" ht="14.25">
      <c r="C142" s="55"/>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8"/>
      <c r="AC142" s="69"/>
      <c r="AD142" s="68"/>
      <c r="AE142" s="69"/>
      <c r="AF142" s="69"/>
      <c r="AG142" s="69"/>
      <c r="AH142" s="68"/>
      <c r="AI142" s="68"/>
      <c r="AJ142" s="68"/>
      <c r="AK142" s="68"/>
      <c r="AL142" s="68"/>
      <c r="AM142" s="68"/>
      <c r="AN142" s="68"/>
      <c r="AO142" s="70"/>
      <c r="AP142" s="71"/>
      <c r="AQ142" s="70"/>
      <c r="AR142" s="72"/>
      <c r="AS142" s="55"/>
      <c r="AT142" s="55"/>
      <c r="AU142" s="55"/>
      <c r="AV142" s="78"/>
    </row>
    <row r="143" spans="3:48" s="74" customFormat="1" ht="14.25">
      <c r="C143" s="55"/>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8"/>
      <c r="AC143" s="69"/>
      <c r="AD143" s="68"/>
      <c r="AE143" s="69"/>
      <c r="AF143" s="69"/>
      <c r="AG143" s="69"/>
      <c r="AH143" s="68"/>
      <c r="AI143" s="68"/>
      <c r="AJ143" s="68"/>
      <c r="AK143" s="68"/>
      <c r="AL143" s="68"/>
      <c r="AM143" s="68"/>
      <c r="AN143" s="68"/>
      <c r="AO143" s="70"/>
      <c r="AP143" s="71"/>
      <c r="AQ143" s="70"/>
      <c r="AR143" s="72"/>
      <c r="AS143" s="55"/>
      <c r="AT143" s="55"/>
      <c r="AU143" s="55"/>
      <c r="AV143" s="78"/>
    </row>
    <row r="144" spans="3:48" s="74" customFormat="1" ht="14.25">
      <c r="C144" s="5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8"/>
      <c r="AC144" s="69"/>
      <c r="AD144" s="68"/>
      <c r="AE144" s="69"/>
      <c r="AF144" s="69"/>
      <c r="AG144" s="69"/>
      <c r="AH144" s="68"/>
      <c r="AI144" s="68"/>
      <c r="AJ144" s="68"/>
      <c r="AK144" s="68"/>
      <c r="AL144" s="68"/>
      <c r="AM144" s="68"/>
      <c r="AN144" s="68"/>
      <c r="AO144" s="70"/>
      <c r="AP144" s="71"/>
      <c r="AQ144" s="70"/>
      <c r="AR144" s="72"/>
      <c r="AS144" s="55"/>
      <c r="AT144" s="55"/>
      <c r="AU144" s="55"/>
      <c r="AV144" s="78"/>
    </row>
    <row r="145" spans="3:48" s="74" customFormat="1" ht="14.25">
      <c r="C145" s="55"/>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8"/>
      <c r="AC145" s="69"/>
      <c r="AD145" s="68"/>
      <c r="AE145" s="69"/>
      <c r="AF145" s="69"/>
      <c r="AG145" s="69"/>
      <c r="AH145" s="68"/>
      <c r="AI145" s="68"/>
      <c r="AJ145" s="68"/>
      <c r="AK145" s="68"/>
      <c r="AL145" s="68"/>
      <c r="AM145" s="68"/>
      <c r="AN145" s="68"/>
      <c r="AO145" s="70"/>
      <c r="AP145" s="71"/>
      <c r="AQ145" s="70"/>
      <c r="AR145" s="72"/>
      <c r="AS145" s="55"/>
      <c r="AT145" s="55"/>
      <c r="AU145" s="55"/>
      <c r="AV145" s="78"/>
    </row>
    <row r="146" spans="3:48" s="74" customFormat="1" ht="14.25">
      <c r="C146" s="55"/>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8"/>
      <c r="AC146" s="69"/>
      <c r="AD146" s="68"/>
      <c r="AE146" s="69"/>
      <c r="AF146" s="69"/>
      <c r="AG146" s="69"/>
      <c r="AH146" s="68"/>
      <c r="AI146" s="68"/>
      <c r="AJ146" s="68"/>
      <c r="AK146" s="68"/>
      <c r="AL146" s="68"/>
      <c r="AM146" s="68"/>
      <c r="AN146" s="68"/>
      <c r="AO146" s="70"/>
      <c r="AP146" s="71"/>
      <c r="AQ146" s="70"/>
      <c r="AR146" s="72"/>
      <c r="AS146" s="55"/>
      <c r="AT146" s="55"/>
      <c r="AU146" s="55"/>
      <c r="AV146" s="78"/>
    </row>
    <row r="147" spans="3:48" s="74" customFormat="1" ht="14.25">
      <c r="C147" s="5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8"/>
      <c r="AC147" s="69"/>
      <c r="AD147" s="68"/>
      <c r="AE147" s="69"/>
      <c r="AF147" s="69"/>
      <c r="AG147" s="69"/>
      <c r="AH147" s="68"/>
      <c r="AI147" s="68"/>
      <c r="AJ147" s="68"/>
      <c r="AK147" s="68"/>
      <c r="AL147" s="68"/>
      <c r="AM147" s="68"/>
      <c r="AN147" s="68"/>
      <c r="AO147" s="70"/>
      <c r="AP147" s="71"/>
      <c r="AQ147" s="70"/>
      <c r="AR147" s="72"/>
      <c r="AS147" s="55"/>
      <c r="AT147" s="55"/>
      <c r="AU147" s="55"/>
      <c r="AV147" s="78"/>
    </row>
    <row r="148" spans="3:48" s="74" customFormat="1" ht="14.25">
      <c r="C148" s="55"/>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8"/>
      <c r="AC148" s="69"/>
      <c r="AD148" s="68"/>
      <c r="AE148" s="69"/>
      <c r="AF148" s="69"/>
      <c r="AG148" s="69"/>
      <c r="AH148" s="68"/>
      <c r="AI148" s="68"/>
      <c r="AJ148" s="68"/>
      <c r="AK148" s="68"/>
      <c r="AL148" s="68"/>
      <c r="AM148" s="68"/>
      <c r="AN148" s="68"/>
      <c r="AO148" s="70"/>
      <c r="AP148" s="71"/>
      <c r="AQ148" s="70"/>
      <c r="AR148" s="72"/>
      <c r="AS148" s="55"/>
      <c r="AT148" s="55"/>
      <c r="AU148" s="55"/>
      <c r="AV148" s="78"/>
    </row>
    <row r="149" spans="3:48" s="74" customFormat="1" ht="14.25">
      <c r="C149" s="55"/>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8"/>
      <c r="AC149" s="69"/>
      <c r="AD149" s="68"/>
      <c r="AE149" s="69"/>
      <c r="AF149" s="69"/>
      <c r="AG149" s="69"/>
      <c r="AH149" s="68"/>
      <c r="AI149" s="68"/>
      <c r="AJ149" s="68"/>
      <c r="AK149" s="68"/>
      <c r="AL149" s="68"/>
      <c r="AM149" s="68"/>
      <c r="AN149" s="68"/>
      <c r="AO149" s="70"/>
      <c r="AP149" s="71"/>
      <c r="AQ149" s="70"/>
      <c r="AR149" s="72"/>
      <c r="AS149" s="55"/>
      <c r="AT149" s="55"/>
      <c r="AU149" s="55"/>
      <c r="AV149" s="78"/>
    </row>
    <row r="150" spans="3:48" s="74" customFormat="1" ht="14.25">
      <c r="C150" s="55"/>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8"/>
      <c r="AC150" s="69"/>
      <c r="AD150" s="68"/>
      <c r="AE150" s="69"/>
      <c r="AF150" s="69"/>
      <c r="AG150" s="69"/>
      <c r="AH150" s="68"/>
      <c r="AI150" s="68"/>
      <c r="AJ150" s="68"/>
      <c r="AK150" s="68"/>
      <c r="AL150" s="68"/>
      <c r="AM150" s="68"/>
      <c r="AN150" s="68"/>
      <c r="AO150" s="70"/>
      <c r="AP150" s="71"/>
      <c r="AQ150" s="70"/>
      <c r="AR150" s="72"/>
      <c r="AS150" s="55"/>
      <c r="AT150" s="55"/>
      <c r="AU150" s="55"/>
      <c r="AV150" s="78"/>
    </row>
    <row r="151" spans="3:48" s="74" customFormat="1" ht="14.25">
      <c r="C151" s="55"/>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8"/>
      <c r="AC151" s="69"/>
      <c r="AD151" s="68"/>
      <c r="AE151" s="69"/>
      <c r="AF151" s="69"/>
      <c r="AG151" s="69"/>
      <c r="AH151" s="68"/>
      <c r="AI151" s="68"/>
      <c r="AJ151" s="68"/>
      <c r="AK151" s="68"/>
      <c r="AL151" s="68"/>
      <c r="AM151" s="68"/>
      <c r="AN151" s="68"/>
      <c r="AO151" s="70"/>
      <c r="AP151" s="71"/>
      <c r="AQ151" s="70"/>
      <c r="AR151" s="72"/>
      <c r="AS151" s="55"/>
      <c r="AT151" s="55"/>
      <c r="AU151" s="55"/>
      <c r="AV151" s="78"/>
    </row>
    <row r="152" spans="3:48" s="74" customFormat="1" ht="14.25">
      <c r="C152" s="55"/>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8"/>
      <c r="AC152" s="69"/>
      <c r="AD152" s="68"/>
      <c r="AE152" s="69"/>
      <c r="AF152" s="69"/>
      <c r="AG152" s="69"/>
      <c r="AH152" s="68"/>
      <c r="AI152" s="68"/>
      <c r="AJ152" s="68"/>
      <c r="AK152" s="68"/>
      <c r="AL152" s="68"/>
      <c r="AM152" s="68"/>
      <c r="AN152" s="68"/>
      <c r="AO152" s="70"/>
      <c r="AP152" s="71"/>
      <c r="AQ152" s="70"/>
      <c r="AR152" s="72"/>
      <c r="AS152" s="55"/>
      <c r="AT152" s="55"/>
      <c r="AU152" s="55"/>
      <c r="AV152" s="78"/>
    </row>
    <row r="153" spans="3:48" s="74" customFormat="1" ht="14.25">
      <c r="C153" s="55"/>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8"/>
      <c r="AC153" s="69"/>
      <c r="AD153" s="68"/>
      <c r="AE153" s="69"/>
      <c r="AF153" s="69"/>
      <c r="AG153" s="69"/>
      <c r="AH153" s="68"/>
      <c r="AI153" s="68"/>
      <c r="AJ153" s="68"/>
      <c r="AK153" s="68"/>
      <c r="AL153" s="68"/>
      <c r="AM153" s="68"/>
      <c r="AN153" s="68"/>
      <c r="AO153" s="70"/>
      <c r="AP153" s="71"/>
      <c r="AQ153" s="70"/>
      <c r="AR153" s="72"/>
      <c r="AS153" s="55"/>
      <c r="AT153" s="55"/>
      <c r="AU153" s="55"/>
      <c r="AV153" s="78"/>
    </row>
    <row r="154" spans="3:48" s="74" customFormat="1" ht="14.25">
      <c r="C154" s="55"/>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8"/>
      <c r="AC154" s="69"/>
      <c r="AD154" s="68"/>
      <c r="AE154" s="69"/>
      <c r="AF154" s="69"/>
      <c r="AG154" s="69"/>
      <c r="AH154" s="68"/>
      <c r="AI154" s="68"/>
      <c r="AJ154" s="68"/>
      <c r="AK154" s="68"/>
      <c r="AL154" s="68"/>
      <c r="AM154" s="68"/>
      <c r="AN154" s="68"/>
      <c r="AO154" s="70"/>
      <c r="AP154" s="71"/>
      <c r="AQ154" s="70"/>
      <c r="AR154" s="72"/>
      <c r="AS154" s="55"/>
      <c r="AT154" s="55"/>
      <c r="AU154" s="55"/>
      <c r="AV154" s="78"/>
    </row>
    <row r="155" spans="3:48" s="74" customFormat="1" ht="14.25">
      <c r="C155" s="55"/>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8"/>
      <c r="AC155" s="69"/>
      <c r="AD155" s="68"/>
      <c r="AE155" s="69"/>
      <c r="AF155" s="69"/>
      <c r="AG155" s="69"/>
      <c r="AH155" s="68"/>
      <c r="AI155" s="68"/>
      <c r="AJ155" s="68"/>
      <c r="AK155" s="68"/>
      <c r="AL155" s="68"/>
      <c r="AM155" s="68"/>
      <c r="AN155" s="68"/>
      <c r="AO155" s="70"/>
      <c r="AP155" s="71"/>
      <c r="AQ155" s="70"/>
      <c r="AR155" s="72"/>
      <c r="AS155" s="55"/>
      <c r="AT155" s="55"/>
      <c r="AU155" s="55"/>
      <c r="AV155" s="78"/>
    </row>
    <row r="156" spans="3:48" s="74" customFormat="1" ht="14.25">
      <c r="C156" s="55"/>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8"/>
      <c r="AC156" s="69"/>
      <c r="AD156" s="68"/>
      <c r="AE156" s="69"/>
      <c r="AF156" s="69"/>
      <c r="AG156" s="69"/>
      <c r="AH156" s="68"/>
      <c r="AI156" s="68"/>
      <c r="AJ156" s="68"/>
      <c r="AK156" s="68"/>
      <c r="AL156" s="68"/>
      <c r="AM156" s="68"/>
      <c r="AN156" s="68"/>
      <c r="AO156" s="70"/>
      <c r="AP156" s="71"/>
      <c r="AQ156" s="70"/>
      <c r="AR156" s="72"/>
      <c r="AS156" s="55"/>
      <c r="AT156" s="55"/>
      <c r="AU156" s="55"/>
      <c r="AV156" s="78"/>
    </row>
    <row r="157" spans="3:48" s="74" customFormat="1" ht="14.25">
      <c r="C157" s="5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8"/>
      <c r="AC157" s="69"/>
      <c r="AD157" s="68"/>
      <c r="AE157" s="69"/>
      <c r="AF157" s="69"/>
      <c r="AG157" s="69"/>
      <c r="AH157" s="68"/>
      <c r="AI157" s="68"/>
      <c r="AJ157" s="68"/>
      <c r="AK157" s="68"/>
      <c r="AL157" s="68"/>
      <c r="AM157" s="68"/>
      <c r="AN157" s="68"/>
      <c r="AO157" s="70"/>
      <c r="AP157" s="71"/>
      <c r="AQ157" s="70"/>
      <c r="AR157" s="72"/>
      <c r="AS157" s="55"/>
      <c r="AT157" s="55"/>
      <c r="AU157" s="55"/>
      <c r="AV157" s="78"/>
    </row>
    <row r="158" spans="3:48" s="74" customFormat="1" ht="14.25">
      <c r="C158" s="5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8"/>
      <c r="AC158" s="69"/>
      <c r="AD158" s="68"/>
      <c r="AE158" s="69"/>
      <c r="AF158" s="69"/>
      <c r="AG158" s="69"/>
      <c r="AH158" s="68"/>
      <c r="AI158" s="68"/>
      <c r="AJ158" s="68"/>
      <c r="AK158" s="68"/>
      <c r="AL158" s="68"/>
      <c r="AM158" s="68"/>
      <c r="AN158" s="68"/>
      <c r="AO158" s="70"/>
      <c r="AP158" s="71"/>
      <c r="AQ158" s="70"/>
      <c r="AR158" s="72"/>
      <c r="AS158" s="55"/>
      <c r="AT158" s="55"/>
      <c r="AU158" s="55"/>
      <c r="AV158" s="78"/>
    </row>
    <row r="159" spans="3:48" s="74" customFormat="1" ht="14.25">
      <c r="C159" s="55"/>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8"/>
      <c r="AC159" s="69"/>
      <c r="AD159" s="68"/>
      <c r="AE159" s="69"/>
      <c r="AF159" s="69"/>
      <c r="AG159" s="69"/>
      <c r="AH159" s="68"/>
      <c r="AI159" s="68"/>
      <c r="AJ159" s="68"/>
      <c r="AK159" s="68"/>
      <c r="AL159" s="68"/>
      <c r="AM159" s="68"/>
      <c r="AN159" s="68"/>
      <c r="AO159" s="70"/>
      <c r="AP159" s="71"/>
      <c r="AQ159" s="70"/>
      <c r="AR159" s="72"/>
      <c r="AS159" s="55"/>
      <c r="AT159" s="55"/>
      <c r="AU159" s="55"/>
      <c r="AV159" s="78"/>
    </row>
    <row r="160" spans="3:48" s="74" customFormat="1" ht="14.25">
      <c r="C160" s="55"/>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8"/>
      <c r="AC160" s="69"/>
      <c r="AD160" s="68"/>
      <c r="AE160" s="69"/>
      <c r="AF160" s="69"/>
      <c r="AG160" s="69"/>
      <c r="AH160" s="68"/>
      <c r="AI160" s="68"/>
      <c r="AJ160" s="68"/>
      <c r="AK160" s="68"/>
      <c r="AL160" s="68"/>
      <c r="AM160" s="68"/>
      <c r="AN160" s="68"/>
      <c r="AO160" s="70"/>
      <c r="AP160" s="71"/>
      <c r="AQ160" s="70"/>
      <c r="AR160" s="72"/>
      <c r="AS160" s="55"/>
      <c r="AT160" s="55"/>
      <c r="AU160" s="55"/>
      <c r="AV160" s="78"/>
    </row>
    <row r="161" spans="3:48" s="74" customFormat="1" ht="14.25">
      <c r="C161" s="5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8"/>
      <c r="AC161" s="69"/>
      <c r="AD161" s="68"/>
      <c r="AE161" s="69"/>
      <c r="AF161" s="69"/>
      <c r="AG161" s="69"/>
      <c r="AH161" s="68"/>
      <c r="AI161" s="68"/>
      <c r="AJ161" s="68"/>
      <c r="AK161" s="68"/>
      <c r="AL161" s="68"/>
      <c r="AM161" s="68"/>
      <c r="AN161" s="68"/>
      <c r="AO161" s="70"/>
      <c r="AP161" s="71"/>
      <c r="AQ161" s="70"/>
      <c r="AR161" s="72"/>
      <c r="AS161" s="55"/>
      <c r="AT161" s="55"/>
      <c r="AU161" s="55"/>
      <c r="AV161" s="78"/>
    </row>
    <row r="162" spans="3:48" s="74" customFormat="1" ht="14.25">
      <c r="C162" s="55"/>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8"/>
      <c r="AC162" s="69"/>
      <c r="AD162" s="68"/>
      <c r="AE162" s="69"/>
      <c r="AF162" s="69"/>
      <c r="AG162" s="69"/>
      <c r="AH162" s="68"/>
      <c r="AI162" s="68"/>
      <c r="AJ162" s="68"/>
      <c r="AK162" s="68"/>
      <c r="AL162" s="68"/>
      <c r="AM162" s="68"/>
      <c r="AN162" s="68"/>
      <c r="AO162" s="70"/>
      <c r="AP162" s="71"/>
      <c r="AQ162" s="70"/>
      <c r="AR162" s="72"/>
      <c r="AS162" s="55"/>
      <c r="AT162" s="55"/>
      <c r="AU162" s="55"/>
      <c r="AV162" s="78"/>
    </row>
    <row r="163" spans="3:48" s="74" customFormat="1" ht="14.25">
      <c r="C163" s="55"/>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8"/>
      <c r="AC163" s="69"/>
      <c r="AD163" s="68"/>
      <c r="AE163" s="69"/>
      <c r="AF163" s="69"/>
      <c r="AG163" s="69"/>
      <c r="AH163" s="68"/>
      <c r="AI163" s="68"/>
      <c r="AJ163" s="68"/>
      <c r="AK163" s="68"/>
      <c r="AL163" s="68"/>
      <c r="AM163" s="68"/>
      <c r="AN163" s="68"/>
      <c r="AO163" s="70"/>
      <c r="AP163" s="71"/>
      <c r="AQ163" s="70"/>
      <c r="AR163" s="72"/>
      <c r="AS163" s="55"/>
      <c r="AT163" s="55"/>
      <c r="AU163" s="55"/>
      <c r="AV163" s="78"/>
    </row>
    <row r="164" spans="3:48" s="74" customFormat="1" ht="14.25">
      <c r="C164" s="55"/>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8"/>
      <c r="AC164" s="69"/>
      <c r="AD164" s="68"/>
      <c r="AE164" s="69"/>
      <c r="AF164" s="69"/>
      <c r="AG164" s="69"/>
      <c r="AH164" s="68"/>
      <c r="AI164" s="68"/>
      <c r="AJ164" s="68"/>
      <c r="AK164" s="68"/>
      <c r="AL164" s="68"/>
      <c r="AM164" s="68"/>
      <c r="AN164" s="68"/>
      <c r="AO164" s="70"/>
      <c r="AP164" s="71"/>
      <c r="AQ164" s="70"/>
      <c r="AR164" s="72"/>
      <c r="AS164" s="55"/>
      <c r="AT164" s="55"/>
      <c r="AU164" s="55"/>
      <c r="AV164" s="78"/>
    </row>
    <row r="165" spans="3:48" s="74" customFormat="1" ht="14.25">
      <c r="C165" s="55"/>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8"/>
      <c r="AC165" s="69"/>
      <c r="AD165" s="68"/>
      <c r="AE165" s="69"/>
      <c r="AF165" s="69"/>
      <c r="AG165" s="69"/>
      <c r="AH165" s="68"/>
      <c r="AI165" s="68"/>
      <c r="AJ165" s="68"/>
      <c r="AK165" s="68"/>
      <c r="AL165" s="68"/>
      <c r="AM165" s="68"/>
      <c r="AN165" s="68"/>
      <c r="AO165" s="70"/>
      <c r="AP165" s="71"/>
      <c r="AQ165" s="70"/>
      <c r="AR165" s="72"/>
      <c r="AS165" s="55"/>
      <c r="AT165" s="55"/>
      <c r="AU165" s="55"/>
      <c r="AV165" s="78"/>
    </row>
    <row r="166" spans="3:48" s="74" customFormat="1" ht="14.25">
      <c r="C166" s="5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8"/>
      <c r="AC166" s="69"/>
      <c r="AD166" s="68"/>
      <c r="AE166" s="69"/>
      <c r="AF166" s="69"/>
      <c r="AG166" s="69"/>
      <c r="AH166" s="68"/>
      <c r="AI166" s="68"/>
      <c r="AJ166" s="68"/>
      <c r="AK166" s="68"/>
      <c r="AL166" s="68"/>
      <c r="AM166" s="68"/>
      <c r="AN166" s="68"/>
      <c r="AO166" s="70"/>
      <c r="AP166" s="71"/>
      <c r="AQ166" s="70"/>
      <c r="AR166" s="72"/>
      <c r="AS166" s="55"/>
      <c r="AT166" s="55"/>
      <c r="AU166" s="55"/>
      <c r="AV166" s="78"/>
    </row>
    <row r="167" spans="3:48" s="74" customFormat="1" ht="14.25">
      <c r="C167" s="55"/>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8"/>
      <c r="AC167" s="69"/>
      <c r="AD167" s="68"/>
      <c r="AE167" s="69"/>
      <c r="AF167" s="69"/>
      <c r="AG167" s="69"/>
      <c r="AH167" s="68"/>
      <c r="AI167" s="68"/>
      <c r="AJ167" s="68"/>
      <c r="AK167" s="68"/>
      <c r="AL167" s="68"/>
      <c r="AM167" s="68"/>
      <c r="AN167" s="68"/>
      <c r="AO167" s="70"/>
      <c r="AP167" s="71"/>
      <c r="AQ167" s="70"/>
      <c r="AR167" s="72"/>
      <c r="AS167" s="55"/>
      <c r="AT167" s="55"/>
      <c r="AU167" s="55"/>
      <c r="AV167" s="78"/>
    </row>
    <row r="168" spans="3:48" s="74" customFormat="1" ht="14.25">
      <c r="C168" s="55"/>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8"/>
      <c r="AC168" s="69"/>
      <c r="AD168" s="68"/>
      <c r="AE168" s="69"/>
      <c r="AF168" s="69"/>
      <c r="AG168" s="69"/>
      <c r="AH168" s="68"/>
      <c r="AI168" s="68"/>
      <c r="AJ168" s="68"/>
      <c r="AK168" s="68"/>
      <c r="AL168" s="68"/>
      <c r="AM168" s="68"/>
      <c r="AN168" s="68"/>
      <c r="AO168" s="70"/>
      <c r="AP168" s="71"/>
      <c r="AQ168" s="70"/>
      <c r="AR168" s="72"/>
      <c r="AS168" s="55"/>
      <c r="AT168" s="55"/>
      <c r="AU168" s="55"/>
      <c r="AV168" s="78"/>
    </row>
    <row r="169" spans="3:48" s="74" customFormat="1" ht="14.25">
      <c r="C169" s="55"/>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8"/>
      <c r="AC169" s="69"/>
      <c r="AD169" s="68"/>
      <c r="AE169" s="69"/>
      <c r="AF169" s="69"/>
      <c r="AG169" s="69"/>
      <c r="AH169" s="68"/>
      <c r="AI169" s="68"/>
      <c r="AJ169" s="68"/>
      <c r="AK169" s="68"/>
      <c r="AL169" s="68"/>
      <c r="AM169" s="68"/>
      <c r="AN169" s="68"/>
      <c r="AO169" s="70"/>
      <c r="AP169" s="71"/>
      <c r="AQ169" s="70"/>
      <c r="AR169" s="72"/>
      <c r="AS169" s="55"/>
      <c r="AT169" s="55"/>
      <c r="AU169" s="55"/>
      <c r="AV169" s="78"/>
    </row>
    <row r="170" spans="3:48" s="74" customFormat="1" ht="14.25">
      <c r="C170" s="5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8"/>
      <c r="AC170" s="69"/>
      <c r="AD170" s="68"/>
      <c r="AE170" s="69"/>
      <c r="AF170" s="69"/>
      <c r="AG170" s="69"/>
      <c r="AH170" s="68"/>
      <c r="AI170" s="68"/>
      <c r="AJ170" s="68"/>
      <c r="AK170" s="68"/>
      <c r="AL170" s="68"/>
      <c r="AM170" s="68"/>
      <c r="AN170" s="68"/>
      <c r="AO170" s="70"/>
      <c r="AP170" s="71"/>
      <c r="AQ170" s="70"/>
      <c r="AR170" s="72"/>
      <c r="AS170" s="55"/>
      <c r="AT170" s="55"/>
      <c r="AU170" s="55"/>
      <c r="AV170" s="78"/>
    </row>
    <row r="171" spans="3:48" s="74" customFormat="1" ht="14.25">
      <c r="C171" s="55"/>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8"/>
      <c r="AC171" s="69"/>
      <c r="AD171" s="68"/>
      <c r="AE171" s="69"/>
      <c r="AF171" s="69"/>
      <c r="AG171" s="69"/>
      <c r="AH171" s="68"/>
      <c r="AI171" s="68"/>
      <c r="AJ171" s="68"/>
      <c r="AK171" s="68"/>
      <c r="AL171" s="68"/>
      <c r="AM171" s="68"/>
      <c r="AN171" s="68"/>
      <c r="AO171" s="70"/>
      <c r="AP171" s="71"/>
      <c r="AQ171" s="70"/>
      <c r="AR171" s="72"/>
      <c r="AS171" s="55"/>
      <c r="AT171" s="55"/>
      <c r="AU171" s="55"/>
      <c r="AV171" s="78"/>
    </row>
    <row r="172" spans="3:48" s="74" customFormat="1" ht="14.25">
      <c r="C172" s="55"/>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8"/>
      <c r="AC172" s="69"/>
      <c r="AD172" s="68"/>
      <c r="AE172" s="69"/>
      <c r="AF172" s="69"/>
      <c r="AG172" s="69"/>
      <c r="AH172" s="68"/>
      <c r="AI172" s="68"/>
      <c r="AJ172" s="68"/>
      <c r="AK172" s="68"/>
      <c r="AL172" s="68"/>
      <c r="AM172" s="68"/>
      <c r="AN172" s="68"/>
      <c r="AO172" s="70"/>
      <c r="AP172" s="71"/>
      <c r="AQ172" s="70"/>
      <c r="AR172" s="72"/>
      <c r="AS172" s="55"/>
      <c r="AT172" s="55"/>
      <c r="AU172" s="55"/>
      <c r="AV172" s="78"/>
    </row>
    <row r="173" spans="3:48" s="74" customFormat="1" ht="14.25">
      <c r="C173" s="5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8"/>
      <c r="AC173" s="69"/>
      <c r="AD173" s="68"/>
      <c r="AE173" s="69"/>
      <c r="AF173" s="69"/>
      <c r="AG173" s="69"/>
      <c r="AH173" s="68"/>
      <c r="AI173" s="68"/>
      <c r="AJ173" s="68"/>
      <c r="AK173" s="68"/>
      <c r="AL173" s="68"/>
      <c r="AM173" s="68"/>
      <c r="AN173" s="68"/>
      <c r="AO173" s="70"/>
      <c r="AP173" s="71"/>
      <c r="AQ173" s="70"/>
      <c r="AR173" s="72"/>
      <c r="AS173" s="55"/>
      <c r="AT173" s="55"/>
      <c r="AU173" s="55"/>
      <c r="AV173" s="78"/>
    </row>
    <row r="174" spans="3:48" s="74" customFormat="1" ht="14.25">
      <c r="C174" s="55"/>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8"/>
      <c r="AC174" s="69"/>
      <c r="AD174" s="68"/>
      <c r="AE174" s="69"/>
      <c r="AF174" s="69"/>
      <c r="AG174" s="69"/>
      <c r="AH174" s="68"/>
      <c r="AI174" s="68"/>
      <c r="AJ174" s="68"/>
      <c r="AK174" s="68"/>
      <c r="AL174" s="68"/>
      <c r="AM174" s="68"/>
      <c r="AN174" s="68"/>
      <c r="AO174" s="70"/>
      <c r="AP174" s="71"/>
      <c r="AQ174" s="70"/>
      <c r="AR174" s="72"/>
      <c r="AS174" s="55"/>
      <c r="AT174" s="55"/>
      <c r="AU174" s="55"/>
      <c r="AV174" s="78"/>
    </row>
    <row r="175" spans="3:48" s="74" customFormat="1" ht="14.25">
      <c r="C175" s="55"/>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8"/>
      <c r="AC175" s="69"/>
      <c r="AD175" s="68"/>
      <c r="AE175" s="69"/>
      <c r="AF175" s="69"/>
      <c r="AG175" s="69"/>
      <c r="AH175" s="68"/>
      <c r="AI175" s="68"/>
      <c r="AJ175" s="68"/>
      <c r="AK175" s="68"/>
      <c r="AL175" s="68"/>
      <c r="AM175" s="68"/>
      <c r="AN175" s="68"/>
      <c r="AO175" s="70"/>
      <c r="AP175" s="71"/>
      <c r="AQ175" s="70"/>
      <c r="AR175" s="72"/>
      <c r="AS175" s="55"/>
      <c r="AT175" s="55"/>
      <c r="AU175" s="55"/>
      <c r="AV175" s="78"/>
    </row>
    <row r="176" spans="3:48" s="74" customFormat="1" ht="14.25">
      <c r="C176" s="55"/>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8"/>
      <c r="AC176" s="69"/>
      <c r="AD176" s="68"/>
      <c r="AE176" s="69"/>
      <c r="AF176" s="69"/>
      <c r="AG176" s="69"/>
      <c r="AH176" s="68"/>
      <c r="AI176" s="68"/>
      <c r="AJ176" s="68"/>
      <c r="AK176" s="68"/>
      <c r="AL176" s="68"/>
      <c r="AM176" s="68"/>
      <c r="AN176" s="68"/>
      <c r="AO176" s="70"/>
      <c r="AP176" s="71"/>
      <c r="AQ176" s="70"/>
      <c r="AR176" s="72"/>
      <c r="AS176" s="55"/>
      <c r="AT176" s="55"/>
      <c r="AU176" s="55"/>
      <c r="AV176" s="78"/>
    </row>
    <row r="177" spans="3:48" s="74" customFormat="1" ht="14.25">
      <c r="C177" s="55"/>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8"/>
      <c r="AC177" s="69"/>
      <c r="AD177" s="68"/>
      <c r="AE177" s="69"/>
      <c r="AF177" s="69"/>
      <c r="AG177" s="69"/>
      <c r="AH177" s="68"/>
      <c r="AI177" s="68"/>
      <c r="AJ177" s="68"/>
      <c r="AK177" s="68"/>
      <c r="AL177" s="68"/>
      <c r="AM177" s="68"/>
      <c r="AN177" s="68"/>
      <c r="AO177" s="70"/>
      <c r="AP177" s="71"/>
      <c r="AQ177" s="70"/>
      <c r="AR177" s="72"/>
      <c r="AS177" s="55"/>
      <c r="AT177" s="55"/>
      <c r="AU177" s="55"/>
      <c r="AV177" s="78"/>
    </row>
    <row r="178" spans="3:48" s="74" customFormat="1" ht="14.25">
      <c r="C178" s="55"/>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8"/>
      <c r="AC178" s="69"/>
      <c r="AD178" s="68"/>
      <c r="AE178" s="69"/>
      <c r="AF178" s="69"/>
      <c r="AG178" s="69"/>
      <c r="AH178" s="68"/>
      <c r="AI178" s="68"/>
      <c r="AJ178" s="68"/>
      <c r="AK178" s="68"/>
      <c r="AL178" s="68"/>
      <c r="AM178" s="68"/>
      <c r="AN178" s="68"/>
      <c r="AO178" s="70"/>
      <c r="AP178" s="71"/>
      <c r="AQ178" s="70"/>
      <c r="AR178" s="72"/>
      <c r="AS178" s="55"/>
      <c r="AT178" s="55"/>
      <c r="AU178" s="55"/>
      <c r="AV178" s="78"/>
    </row>
    <row r="179" spans="3:48" s="74" customFormat="1" ht="14.25">
      <c r="C179" s="55"/>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8"/>
      <c r="AC179" s="69"/>
      <c r="AD179" s="68"/>
      <c r="AE179" s="69"/>
      <c r="AF179" s="69"/>
      <c r="AG179" s="69"/>
      <c r="AH179" s="68"/>
      <c r="AI179" s="68"/>
      <c r="AJ179" s="68"/>
      <c r="AK179" s="68"/>
      <c r="AL179" s="68"/>
      <c r="AM179" s="68"/>
      <c r="AN179" s="68"/>
      <c r="AO179" s="70"/>
      <c r="AP179" s="71"/>
      <c r="AQ179" s="70"/>
      <c r="AR179" s="72"/>
      <c r="AS179" s="55"/>
      <c r="AT179" s="55"/>
      <c r="AU179" s="55"/>
      <c r="AV179" s="78"/>
    </row>
    <row r="180" spans="3:48" s="74" customFormat="1" ht="14.25">
      <c r="C180" s="55"/>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8"/>
      <c r="AC180" s="69"/>
      <c r="AD180" s="68"/>
      <c r="AE180" s="69"/>
      <c r="AF180" s="69"/>
      <c r="AG180" s="69"/>
      <c r="AH180" s="68"/>
      <c r="AI180" s="68"/>
      <c r="AJ180" s="68"/>
      <c r="AK180" s="68"/>
      <c r="AL180" s="68"/>
      <c r="AM180" s="68"/>
      <c r="AN180" s="68"/>
      <c r="AO180" s="70"/>
      <c r="AP180" s="71"/>
      <c r="AQ180" s="70"/>
      <c r="AR180" s="72"/>
      <c r="AS180" s="55"/>
      <c r="AT180" s="55"/>
      <c r="AU180" s="55"/>
      <c r="AV180" s="78"/>
    </row>
    <row r="181" spans="3:48" s="74" customFormat="1" ht="14.25">
      <c r="C181" s="55"/>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8"/>
      <c r="AC181" s="69"/>
      <c r="AD181" s="68"/>
      <c r="AE181" s="69"/>
      <c r="AF181" s="69"/>
      <c r="AG181" s="69"/>
      <c r="AH181" s="68"/>
      <c r="AI181" s="68"/>
      <c r="AJ181" s="68"/>
      <c r="AK181" s="68"/>
      <c r="AL181" s="68"/>
      <c r="AM181" s="68"/>
      <c r="AN181" s="68"/>
      <c r="AO181" s="70"/>
      <c r="AP181" s="71"/>
      <c r="AQ181" s="70"/>
      <c r="AR181" s="72"/>
      <c r="AS181" s="55"/>
      <c r="AT181" s="55"/>
      <c r="AU181" s="55"/>
      <c r="AV181" s="78"/>
    </row>
    <row r="182" spans="3:48" s="74" customFormat="1" ht="14.25">
      <c r="C182" s="55"/>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8"/>
      <c r="AC182" s="69"/>
      <c r="AD182" s="68"/>
      <c r="AE182" s="69"/>
      <c r="AF182" s="69"/>
      <c r="AG182" s="69"/>
      <c r="AH182" s="68"/>
      <c r="AI182" s="68"/>
      <c r="AJ182" s="68"/>
      <c r="AK182" s="68"/>
      <c r="AL182" s="68"/>
      <c r="AM182" s="68"/>
      <c r="AN182" s="68"/>
      <c r="AO182" s="70"/>
      <c r="AP182" s="71"/>
      <c r="AQ182" s="70"/>
      <c r="AR182" s="72"/>
      <c r="AS182" s="55"/>
      <c r="AT182" s="55"/>
      <c r="AU182" s="55"/>
      <c r="AV182" s="78"/>
    </row>
    <row r="183" spans="3:48" s="74" customFormat="1" ht="14.25">
      <c r="C183" s="55"/>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8"/>
      <c r="AC183" s="69"/>
      <c r="AD183" s="68"/>
      <c r="AE183" s="69"/>
      <c r="AF183" s="69"/>
      <c r="AG183" s="69"/>
      <c r="AH183" s="68"/>
      <c r="AI183" s="68"/>
      <c r="AJ183" s="68"/>
      <c r="AK183" s="68"/>
      <c r="AL183" s="68"/>
      <c r="AM183" s="68"/>
      <c r="AN183" s="68"/>
      <c r="AO183" s="70"/>
      <c r="AP183" s="71"/>
      <c r="AQ183" s="70"/>
      <c r="AR183" s="72"/>
      <c r="AS183" s="55"/>
      <c r="AT183" s="55"/>
      <c r="AU183" s="55"/>
      <c r="AV183" s="78"/>
    </row>
    <row r="184" spans="3:48" s="74" customFormat="1" ht="14.25">
      <c r="C184" s="55"/>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8"/>
      <c r="AC184" s="69"/>
      <c r="AD184" s="68"/>
      <c r="AE184" s="69"/>
      <c r="AF184" s="69"/>
      <c r="AG184" s="69"/>
      <c r="AH184" s="68"/>
      <c r="AI184" s="68"/>
      <c r="AJ184" s="68"/>
      <c r="AK184" s="68"/>
      <c r="AL184" s="68"/>
      <c r="AM184" s="68"/>
      <c r="AN184" s="68"/>
      <c r="AO184" s="70"/>
      <c r="AP184" s="71"/>
      <c r="AQ184" s="70"/>
      <c r="AR184" s="72"/>
      <c r="AS184" s="55"/>
      <c r="AT184" s="55"/>
      <c r="AU184" s="55"/>
      <c r="AV184" s="78"/>
    </row>
    <row r="185" spans="3:48" s="74" customFormat="1" ht="14.25">
      <c r="C185" s="55"/>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8"/>
      <c r="AC185" s="69"/>
      <c r="AD185" s="68"/>
      <c r="AE185" s="69"/>
      <c r="AF185" s="69"/>
      <c r="AG185" s="69"/>
      <c r="AH185" s="68"/>
      <c r="AI185" s="68"/>
      <c r="AJ185" s="68"/>
      <c r="AK185" s="68"/>
      <c r="AL185" s="68"/>
      <c r="AM185" s="68"/>
      <c r="AN185" s="68"/>
      <c r="AO185" s="70"/>
      <c r="AP185" s="71"/>
      <c r="AQ185" s="70"/>
      <c r="AR185" s="72"/>
      <c r="AS185" s="55"/>
      <c r="AT185" s="55"/>
      <c r="AU185" s="55"/>
      <c r="AV185" s="78"/>
    </row>
    <row r="186" spans="3:48" s="74" customFormat="1" ht="14.25">
      <c r="C186" s="55"/>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8"/>
      <c r="AC186" s="69"/>
      <c r="AD186" s="68"/>
      <c r="AE186" s="69"/>
      <c r="AF186" s="69"/>
      <c r="AG186" s="69"/>
      <c r="AH186" s="68"/>
      <c r="AI186" s="68"/>
      <c r="AJ186" s="68"/>
      <c r="AK186" s="68"/>
      <c r="AL186" s="68"/>
      <c r="AM186" s="68"/>
      <c r="AN186" s="68"/>
      <c r="AO186" s="70"/>
      <c r="AP186" s="71"/>
      <c r="AQ186" s="70"/>
      <c r="AR186" s="72"/>
      <c r="AS186" s="55"/>
      <c r="AT186" s="55"/>
      <c r="AU186" s="55"/>
      <c r="AV186" s="78"/>
    </row>
    <row r="187" spans="3:48" s="74" customFormat="1" ht="14.25">
      <c r="C187" s="55"/>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8"/>
      <c r="AC187" s="69"/>
      <c r="AD187" s="68"/>
      <c r="AE187" s="69"/>
      <c r="AF187" s="69"/>
      <c r="AG187" s="69"/>
      <c r="AH187" s="68"/>
      <c r="AI187" s="68"/>
      <c r="AJ187" s="68"/>
      <c r="AK187" s="68"/>
      <c r="AL187" s="68"/>
      <c r="AM187" s="68"/>
      <c r="AN187" s="68"/>
      <c r="AO187" s="70"/>
      <c r="AP187" s="71"/>
      <c r="AQ187" s="70"/>
      <c r="AR187" s="72"/>
      <c r="AS187" s="55"/>
      <c r="AT187" s="55"/>
      <c r="AU187" s="55"/>
      <c r="AV187" s="78"/>
    </row>
    <row r="188" spans="3:48" s="74" customFormat="1" ht="14.25">
      <c r="C188" s="5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8"/>
      <c r="AC188" s="69"/>
      <c r="AD188" s="68"/>
      <c r="AE188" s="69"/>
      <c r="AF188" s="69"/>
      <c r="AG188" s="69"/>
      <c r="AH188" s="68"/>
      <c r="AI188" s="68"/>
      <c r="AJ188" s="68"/>
      <c r="AK188" s="68"/>
      <c r="AL188" s="68"/>
      <c r="AM188" s="68"/>
      <c r="AN188" s="68"/>
      <c r="AO188" s="70"/>
      <c r="AP188" s="71"/>
      <c r="AQ188" s="70"/>
      <c r="AR188" s="72"/>
      <c r="AS188" s="55"/>
      <c r="AT188" s="55"/>
      <c r="AU188" s="55"/>
      <c r="AV188" s="78"/>
    </row>
    <row r="189" spans="3:48" s="74" customFormat="1" ht="14.25">
      <c r="C189" s="55"/>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8"/>
      <c r="AC189" s="69"/>
      <c r="AD189" s="68"/>
      <c r="AE189" s="69"/>
      <c r="AF189" s="69"/>
      <c r="AG189" s="69"/>
      <c r="AH189" s="68"/>
      <c r="AI189" s="68"/>
      <c r="AJ189" s="68"/>
      <c r="AK189" s="68"/>
      <c r="AL189" s="68"/>
      <c r="AM189" s="68"/>
      <c r="AN189" s="68"/>
      <c r="AO189" s="70"/>
      <c r="AP189" s="71"/>
      <c r="AQ189" s="70"/>
      <c r="AR189" s="72"/>
      <c r="AS189" s="55"/>
      <c r="AT189" s="55"/>
      <c r="AU189" s="55"/>
      <c r="AV189" s="78"/>
    </row>
    <row r="190" spans="3:48" s="74" customFormat="1" ht="14.25">
      <c r="C190" s="55"/>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8"/>
      <c r="AC190" s="69"/>
      <c r="AD190" s="68"/>
      <c r="AE190" s="69"/>
      <c r="AF190" s="69"/>
      <c r="AG190" s="69"/>
      <c r="AH190" s="68"/>
      <c r="AI190" s="68"/>
      <c r="AJ190" s="68"/>
      <c r="AK190" s="68"/>
      <c r="AL190" s="68"/>
      <c r="AM190" s="68"/>
      <c r="AN190" s="68"/>
      <c r="AO190" s="70"/>
      <c r="AP190" s="71"/>
      <c r="AQ190" s="70"/>
      <c r="AR190" s="72"/>
      <c r="AS190" s="55"/>
      <c r="AT190" s="55"/>
      <c r="AU190" s="55"/>
      <c r="AV190" s="78"/>
    </row>
    <row r="191" spans="3:48" s="74" customFormat="1" ht="14.25">
      <c r="C191" s="55"/>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8"/>
      <c r="AC191" s="69"/>
      <c r="AD191" s="68"/>
      <c r="AE191" s="69"/>
      <c r="AF191" s="69"/>
      <c r="AG191" s="69"/>
      <c r="AH191" s="68"/>
      <c r="AI191" s="68"/>
      <c r="AJ191" s="68"/>
      <c r="AK191" s="68"/>
      <c r="AL191" s="68"/>
      <c r="AM191" s="68"/>
      <c r="AN191" s="68"/>
      <c r="AO191" s="70"/>
      <c r="AP191" s="71"/>
      <c r="AQ191" s="70"/>
      <c r="AR191" s="72"/>
      <c r="AS191" s="55"/>
      <c r="AT191" s="55"/>
      <c r="AU191" s="55"/>
      <c r="AV191" s="78"/>
    </row>
    <row r="192" spans="3:48" s="74" customFormat="1" ht="14.25">
      <c r="C192" s="55"/>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8"/>
      <c r="AC192" s="69"/>
      <c r="AD192" s="68"/>
      <c r="AE192" s="69"/>
      <c r="AF192" s="69"/>
      <c r="AG192" s="69"/>
      <c r="AH192" s="68"/>
      <c r="AI192" s="68"/>
      <c r="AJ192" s="68"/>
      <c r="AK192" s="68"/>
      <c r="AL192" s="68"/>
      <c r="AM192" s="68"/>
      <c r="AN192" s="68"/>
      <c r="AO192" s="70"/>
      <c r="AP192" s="71"/>
      <c r="AQ192" s="70"/>
      <c r="AR192" s="72"/>
      <c r="AS192" s="55"/>
      <c r="AT192" s="55"/>
      <c r="AU192" s="55"/>
      <c r="AV192" s="78"/>
    </row>
    <row r="193" spans="3:48" s="74" customFormat="1" ht="14.25">
      <c r="C193" s="55"/>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8"/>
      <c r="AC193" s="69"/>
      <c r="AD193" s="68"/>
      <c r="AE193" s="69"/>
      <c r="AF193" s="69"/>
      <c r="AG193" s="69"/>
      <c r="AH193" s="68"/>
      <c r="AI193" s="68"/>
      <c r="AJ193" s="68"/>
      <c r="AK193" s="68"/>
      <c r="AL193" s="68"/>
      <c r="AM193" s="68"/>
      <c r="AN193" s="68"/>
      <c r="AO193" s="70"/>
      <c r="AP193" s="71"/>
      <c r="AQ193" s="70"/>
      <c r="AR193" s="72"/>
      <c r="AS193" s="55"/>
      <c r="AT193" s="55"/>
      <c r="AU193" s="55"/>
      <c r="AV193" s="78"/>
    </row>
    <row r="194" spans="3:48" s="74" customFormat="1" ht="14.25">
      <c r="C194" s="55"/>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8"/>
      <c r="AC194" s="69"/>
      <c r="AD194" s="68"/>
      <c r="AE194" s="69"/>
      <c r="AF194" s="69"/>
      <c r="AG194" s="69"/>
      <c r="AH194" s="68"/>
      <c r="AI194" s="68"/>
      <c r="AJ194" s="68"/>
      <c r="AK194" s="68"/>
      <c r="AL194" s="68"/>
      <c r="AM194" s="68"/>
      <c r="AN194" s="68"/>
      <c r="AO194" s="70"/>
      <c r="AP194" s="71"/>
      <c r="AQ194" s="70"/>
      <c r="AR194" s="72"/>
      <c r="AS194" s="55"/>
      <c r="AT194" s="55"/>
      <c r="AU194" s="55"/>
      <c r="AV194" s="78"/>
    </row>
    <row r="195" spans="3:48" s="74" customFormat="1" ht="14.25">
      <c r="C195" s="55"/>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8"/>
      <c r="AC195" s="69"/>
      <c r="AD195" s="68"/>
      <c r="AE195" s="69"/>
      <c r="AF195" s="69"/>
      <c r="AG195" s="69"/>
      <c r="AH195" s="68"/>
      <c r="AI195" s="68"/>
      <c r="AJ195" s="68"/>
      <c r="AK195" s="68"/>
      <c r="AL195" s="68"/>
      <c r="AM195" s="68"/>
      <c r="AN195" s="68"/>
      <c r="AO195" s="70"/>
      <c r="AP195" s="71"/>
      <c r="AQ195" s="70"/>
      <c r="AR195" s="72"/>
      <c r="AS195" s="55"/>
      <c r="AT195" s="55"/>
      <c r="AU195" s="55"/>
      <c r="AV195" s="78"/>
    </row>
    <row r="196" spans="3:48" s="74" customFormat="1" ht="14.25">
      <c r="C196" s="55"/>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8"/>
      <c r="AC196" s="69"/>
      <c r="AD196" s="68"/>
      <c r="AE196" s="69"/>
      <c r="AF196" s="69"/>
      <c r="AG196" s="69"/>
      <c r="AH196" s="68"/>
      <c r="AI196" s="68"/>
      <c r="AJ196" s="68"/>
      <c r="AK196" s="68"/>
      <c r="AL196" s="68"/>
      <c r="AM196" s="68"/>
      <c r="AN196" s="68"/>
      <c r="AO196" s="70"/>
      <c r="AP196" s="71"/>
      <c r="AQ196" s="70"/>
      <c r="AR196" s="72"/>
      <c r="AS196" s="55"/>
      <c r="AT196" s="55"/>
      <c r="AU196" s="55"/>
      <c r="AV196" s="78"/>
    </row>
    <row r="197" spans="3:48" s="74" customFormat="1" ht="14.25">
      <c r="C197" s="55"/>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8"/>
      <c r="AC197" s="69"/>
      <c r="AD197" s="68"/>
      <c r="AE197" s="69"/>
      <c r="AF197" s="69"/>
      <c r="AG197" s="69"/>
      <c r="AH197" s="68"/>
      <c r="AI197" s="68"/>
      <c r="AJ197" s="68"/>
      <c r="AK197" s="68"/>
      <c r="AL197" s="68"/>
      <c r="AM197" s="68"/>
      <c r="AN197" s="68"/>
      <c r="AO197" s="70"/>
      <c r="AP197" s="71"/>
      <c r="AQ197" s="70"/>
      <c r="AR197" s="72"/>
      <c r="AS197" s="55"/>
      <c r="AT197" s="55"/>
      <c r="AU197" s="55"/>
      <c r="AV197" s="78"/>
    </row>
    <row r="198" spans="3:48" s="74" customFormat="1" ht="14.25">
      <c r="C198" s="55"/>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8"/>
      <c r="AC198" s="69"/>
      <c r="AD198" s="68"/>
      <c r="AE198" s="69"/>
      <c r="AF198" s="69"/>
      <c r="AG198" s="69"/>
      <c r="AH198" s="68"/>
      <c r="AI198" s="68"/>
      <c r="AJ198" s="68"/>
      <c r="AK198" s="68"/>
      <c r="AL198" s="68"/>
      <c r="AM198" s="68"/>
      <c r="AN198" s="68"/>
      <c r="AO198" s="70"/>
      <c r="AP198" s="71"/>
      <c r="AQ198" s="70"/>
      <c r="AR198" s="72"/>
      <c r="AS198" s="55"/>
      <c r="AT198" s="55"/>
      <c r="AU198" s="55"/>
      <c r="AV198" s="78"/>
    </row>
    <row r="199" spans="3:48" s="74" customFormat="1" ht="14.25">
      <c r="C199" s="55"/>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8"/>
      <c r="AC199" s="69"/>
      <c r="AD199" s="68"/>
      <c r="AE199" s="69"/>
      <c r="AF199" s="69"/>
      <c r="AG199" s="69"/>
      <c r="AH199" s="68"/>
      <c r="AI199" s="68"/>
      <c r="AJ199" s="68"/>
      <c r="AK199" s="68"/>
      <c r="AL199" s="68"/>
      <c r="AM199" s="68"/>
      <c r="AN199" s="68"/>
      <c r="AO199" s="70"/>
      <c r="AP199" s="71"/>
      <c r="AQ199" s="70"/>
      <c r="AR199" s="72"/>
      <c r="AS199" s="55"/>
      <c r="AT199" s="55"/>
      <c r="AU199" s="55"/>
      <c r="AV199" s="78"/>
    </row>
    <row r="200" spans="3:48" s="74" customFormat="1" ht="14.25">
      <c r="C200" s="55"/>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8"/>
      <c r="AC200" s="69"/>
      <c r="AD200" s="68"/>
      <c r="AE200" s="69"/>
      <c r="AF200" s="69"/>
      <c r="AG200" s="69"/>
      <c r="AH200" s="68"/>
      <c r="AI200" s="68"/>
      <c r="AJ200" s="68"/>
      <c r="AK200" s="68"/>
      <c r="AL200" s="68"/>
      <c r="AM200" s="68"/>
      <c r="AN200" s="68"/>
      <c r="AO200" s="70"/>
      <c r="AP200" s="71"/>
      <c r="AQ200" s="70"/>
      <c r="AR200" s="72"/>
      <c r="AS200" s="55"/>
      <c r="AT200" s="55"/>
      <c r="AU200" s="55"/>
      <c r="AV200" s="78"/>
    </row>
    <row r="201" spans="3:48" s="74" customFormat="1" ht="14.25">
      <c r="C201" s="55"/>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8"/>
      <c r="AC201" s="69"/>
      <c r="AD201" s="68"/>
      <c r="AE201" s="69"/>
      <c r="AF201" s="69"/>
      <c r="AG201" s="69"/>
      <c r="AH201" s="68"/>
      <c r="AI201" s="68"/>
      <c r="AJ201" s="68"/>
      <c r="AK201" s="68"/>
      <c r="AL201" s="68"/>
      <c r="AM201" s="68"/>
      <c r="AN201" s="68"/>
      <c r="AO201" s="70"/>
      <c r="AP201" s="71"/>
      <c r="AQ201" s="70"/>
      <c r="AR201" s="72"/>
      <c r="AS201" s="55"/>
      <c r="AT201" s="55"/>
      <c r="AU201" s="55"/>
      <c r="AV201" s="78"/>
    </row>
    <row r="202" spans="3:48" s="74" customFormat="1" ht="14.25">
      <c r="C202" s="55"/>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8"/>
      <c r="AC202" s="69"/>
      <c r="AD202" s="68"/>
      <c r="AE202" s="69"/>
      <c r="AF202" s="69"/>
      <c r="AG202" s="69"/>
      <c r="AH202" s="68"/>
      <c r="AI202" s="68"/>
      <c r="AJ202" s="68"/>
      <c r="AK202" s="68"/>
      <c r="AL202" s="68"/>
      <c r="AM202" s="68"/>
      <c r="AN202" s="68"/>
      <c r="AO202" s="70"/>
      <c r="AP202" s="71"/>
      <c r="AQ202" s="70"/>
      <c r="AR202" s="72"/>
      <c r="AS202" s="55"/>
      <c r="AT202" s="55"/>
      <c r="AU202" s="55"/>
      <c r="AV202" s="78"/>
    </row>
    <row r="203" spans="3:48" s="74" customFormat="1" ht="14.25">
      <c r="C203" s="55"/>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8"/>
      <c r="AC203" s="69"/>
      <c r="AD203" s="68"/>
      <c r="AE203" s="69"/>
      <c r="AF203" s="69"/>
      <c r="AG203" s="69"/>
      <c r="AH203" s="68"/>
      <c r="AI203" s="68"/>
      <c r="AJ203" s="68"/>
      <c r="AK203" s="68"/>
      <c r="AL203" s="68"/>
      <c r="AM203" s="68"/>
      <c r="AN203" s="68"/>
      <c r="AO203" s="70"/>
      <c r="AP203" s="71"/>
      <c r="AQ203" s="70"/>
      <c r="AR203" s="72"/>
      <c r="AS203" s="55"/>
      <c r="AT203" s="55"/>
      <c r="AU203" s="55"/>
      <c r="AV203" s="78"/>
    </row>
    <row r="204" spans="3:48" s="74" customFormat="1" ht="14.25">
      <c r="C204" s="55"/>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8"/>
      <c r="AC204" s="69"/>
      <c r="AD204" s="68"/>
      <c r="AE204" s="69"/>
      <c r="AF204" s="69"/>
      <c r="AG204" s="69"/>
      <c r="AH204" s="68"/>
      <c r="AI204" s="68"/>
      <c r="AJ204" s="68"/>
      <c r="AK204" s="68"/>
      <c r="AL204" s="68"/>
      <c r="AM204" s="68"/>
      <c r="AN204" s="68"/>
      <c r="AO204" s="70"/>
      <c r="AP204" s="71"/>
      <c r="AQ204" s="70"/>
      <c r="AR204" s="72"/>
      <c r="AS204" s="55"/>
      <c r="AT204" s="55"/>
      <c r="AU204" s="55"/>
      <c r="AV204" s="78"/>
    </row>
    <row r="205" spans="3:48" s="74" customFormat="1" ht="14.25">
      <c r="C205" s="55"/>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8"/>
      <c r="AC205" s="69"/>
      <c r="AD205" s="68"/>
      <c r="AE205" s="69"/>
      <c r="AF205" s="69"/>
      <c r="AG205" s="69"/>
      <c r="AH205" s="68"/>
      <c r="AI205" s="68"/>
      <c r="AJ205" s="68"/>
      <c r="AK205" s="68"/>
      <c r="AL205" s="68"/>
      <c r="AM205" s="68"/>
      <c r="AN205" s="68"/>
      <c r="AO205" s="70"/>
      <c r="AP205" s="71"/>
      <c r="AQ205" s="70"/>
      <c r="AR205" s="72"/>
      <c r="AS205" s="55"/>
      <c r="AT205" s="55"/>
      <c r="AU205" s="55"/>
      <c r="AV205" s="78"/>
    </row>
    <row r="206" spans="3:48" s="74" customFormat="1" ht="14.25">
      <c r="C206" s="55"/>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8"/>
      <c r="AC206" s="69"/>
      <c r="AD206" s="68"/>
      <c r="AE206" s="69"/>
      <c r="AF206" s="69"/>
      <c r="AG206" s="69"/>
      <c r="AH206" s="68"/>
      <c r="AI206" s="68"/>
      <c r="AJ206" s="68"/>
      <c r="AK206" s="68"/>
      <c r="AL206" s="68"/>
      <c r="AM206" s="68"/>
      <c r="AN206" s="68"/>
      <c r="AO206" s="70"/>
      <c r="AP206" s="71"/>
      <c r="AQ206" s="70"/>
      <c r="AR206" s="72"/>
      <c r="AS206" s="55"/>
      <c r="AT206" s="55"/>
      <c r="AU206" s="55"/>
      <c r="AV206" s="78"/>
    </row>
    <row r="207" spans="3:48" s="74" customFormat="1" ht="14.25">
      <c r="C207" s="55"/>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8"/>
      <c r="AC207" s="69"/>
      <c r="AD207" s="68"/>
      <c r="AE207" s="69"/>
      <c r="AF207" s="69"/>
      <c r="AG207" s="69"/>
      <c r="AH207" s="68"/>
      <c r="AI207" s="68"/>
      <c r="AJ207" s="68"/>
      <c r="AK207" s="68"/>
      <c r="AL207" s="68"/>
      <c r="AM207" s="68"/>
      <c r="AN207" s="68"/>
      <c r="AO207" s="70"/>
      <c r="AP207" s="71"/>
      <c r="AQ207" s="70"/>
      <c r="AR207" s="72"/>
      <c r="AS207" s="55"/>
      <c r="AT207" s="55"/>
      <c r="AU207" s="55"/>
      <c r="AV207" s="78"/>
    </row>
    <row r="208" spans="3:48" s="74" customFormat="1" ht="14.25">
      <c r="C208" s="55"/>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8"/>
      <c r="AC208" s="69"/>
      <c r="AD208" s="68"/>
      <c r="AE208" s="69"/>
      <c r="AF208" s="69"/>
      <c r="AG208" s="69"/>
      <c r="AH208" s="68"/>
      <c r="AI208" s="68"/>
      <c r="AJ208" s="68"/>
      <c r="AK208" s="68"/>
      <c r="AL208" s="68"/>
      <c r="AM208" s="68"/>
      <c r="AN208" s="68"/>
      <c r="AO208" s="70"/>
      <c r="AP208" s="71"/>
      <c r="AQ208" s="70"/>
      <c r="AR208" s="72"/>
      <c r="AS208" s="55"/>
      <c r="AT208" s="55"/>
      <c r="AU208" s="55"/>
      <c r="AV208" s="78"/>
    </row>
    <row r="209" spans="3:48" s="74" customFormat="1" ht="14.25">
      <c r="C209" s="55"/>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8"/>
      <c r="AC209" s="69"/>
      <c r="AD209" s="68"/>
      <c r="AE209" s="69"/>
      <c r="AF209" s="69"/>
      <c r="AG209" s="69"/>
      <c r="AH209" s="68"/>
      <c r="AI209" s="68"/>
      <c r="AJ209" s="68"/>
      <c r="AK209" s="68"/>
      <c r="AL209" s="68"/>
      <c r="AM209" s="68"/>
      <c r="AN209" s="68"/>
      <c r="AO209" s="70"/>
      <c r="AP209" s="71"/>
      <c r="AQ209" s="70"/>
      <c r="AR209" s="72"/>
      <c r="AS209" s="55"/>
      <c r="AT209" s="55"/>
      <c r="AU209" s="55"/>
      <c r="AV209" s="78"/>
    </row>
    <row r="210" spans="3:48" s="74" customFormat="1" ht="14.25">
      <c r="C210" s="55"/>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8"/>
      <c r="AC210" s="69"/>
      <c r="AD210" s="68"/>
      <c r="AE210" s="69"/>
      <c r="AF210" s="69"/>
      <c r="AG210" s="69"/>
      <c r="AH210" s="68"/>
      <c r="AI210" s="68"/>
      <c r="AJ210" s="68"/>
      <c r="AK210" s="68"/>
      <c r="AL210" s="68"/>
      <c r="AM210" s="68"/>
      <c r="AN210" s="68"/>
      <c r="AO210" s="70"/>
      <c r="AP210" s="71"/>
      <c r="AQ210" s="70"/>
      <c r="AR210" s="72"/>
      <c r="AS210" s="55"/>
      <c r="AT210" s="55"/>
      <c r="AU210" s="55"/>
      <c r="AV210" s="78"/>
    </row>
    <row r="211" spans="3:48" s="74" customFormat="1" ht="14.25">
      <c r="C211" s="55"/>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8"/>
      <c r="AC211" s="69"/>
      <c r="AD211" s="68"/>
      <c r="AE211" s="69"/>
      <c r="AF211" s="69"/>
      <c r="AG211" s="69"/>
      <c r="AH211" s="68"/>
      <c r="AI211" s="68"/>
      <c r="AJ211" s="68"/>
      <c r="AK211" s="68"/>
      <c r="AL211" s="68"/>
      <c r="AM211" s="68"/>
      <c r="AN211" s="68"/>
      <c r="AO211" s="70"/>
      <c r="AP211" s="71"/>
      <c r="AQ211" s="70"/>
      <c r="AR211" s="72"/>
      <c r="AS211" s="55"/>
      <c r="AT211" s="55"/>
      <c r="AU211" s="55"/>
      <c r="AV211" s="78"/>
    </row>
    <row r="212" spans="3:48" s="74" customFormat="1" ht="14.25">
      <c r="C212" s="55"/>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8"/>
      <c r="AC212" s="69"/>
      <c r="AD212" s="68"/>
      <c r="AE212" s="69"/>
      <c r="AF212" s="69"/>
      <c r="AG212" s="69"/>
      <c r="AH212" s="68"/>
      <c r="AI212" s="68"/>
      <c r="AJ212" s="68"/>
      <c r="AK212" s="68"/>
      <c r="AL212" s="68"/>
      <c r="AM212" s="68"/>
      <c r="AN212" s="68"/>
      <c r="AO212" s="70"/>
      <c r="AP212" s="71"/>
      <c r="AQ212" s="70"/>
      <c r="AR212" s="72"/>
      <c r="AS212" s="55"/>
      <c r="AT212" s="55"/>
      <c r="AU212" s="55"/>
      <c r="AV212" s="78"/>
    </row>
    <row r="213" spans="3:48" s="74" customFormat="1" ht="14.25">
      <c r="C213" s="55"/>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8"/>
      <c r="AC213" s="69"/>
      <c r="AD213" s="68"/>
      <c r="AE213" s="69"/>
      <c r="AF213" s="69"/>
      <c r="AG213" s="69"/>
      <c r="AH213" s="68"/>
      <c r="AI213" s="68"/>
      <c r="AJ213" s="68"/>
      <c r="AK213" s="68"/>
      <c r="AL213" s="68"/>
      <c r="AM213" s="68"/>
      <c r="AN213" s="68"/>
      <c r="AO213" s="70"/>
      <c r="AP213" s="71"/>
      <c r="AQ213" s="70"/>
      <c r="AR213" s="72"/>
      <c r="AS213" s="55"/>
      <c r="AT213" s="55"/>
      <c r="AU213" s="55"/>
      <c r="AV213" s="78"/>
    </row>
    <row r="214" spans="3:48" s="74" customFormat="1" ht="14.25">
      <c r="C214" s="55"/>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8"/>
      <c r="AC214" s="69"/>
      <c r="AD214" s="68"/>
      <c r="AE214" s="69"/>
      <c r="AF214" s="69"/>
      <c r="AG214" s="69"/>
      <c r="AH214" s="68"/>
      <c r="AI214" s="68"/>
      <c r="AJ214" s="68"/>
      <c r="AK214" s="68"/>
      <c r="AL214" s="68"/>
      <c r="AM214" s="68"/>
      <c r="AN214" s="68"/>
      <c r="AO214" s="70"/>
      <c r="AP214" s="71"/>
      <c r="AQ214" s="70"/>
      <c r="AR214" s="72"/>
      <c r="AS214" s="55"/>
      <c r="AT214" s="55"/>
      <c r="AU214" s="55"/>
      <c r="AV214" s="78"/>
    </row>
    <row r="215" spans="3:48" s="74" customFormat="1" ht="14.25">
      <c r="C215" s="55"/>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8"/>
      <c r="AC215" s="69"/>
      <c r="AD215" s="68"/>
      <c r="AE215" s="69"/>
      <c r="AF215" s="69"/>
      <c r="AG215" s="69"/>
      <c r="AH215" s="68"/>
      <c r="AI215" s="68"/>
      <c r="AJ215" s="68"/>
      <c r="AK215" s="68"/>
      <c r="AL215" s="68"/>
      <c r="AM215" s="68"/>
      <c r="AN215" s="68"/>
      <c r="AO215" s="70"/>
      <c r="AP215" s="71"/>
      <c r="AQ215" s="70"/>
      <c r="AR215" s="72"/>
      <c r="AS215" s="55"/>
      <c r="AT215" s="55"/>
      <c r="AU215" s="55"/>
      <c r="AV215" s="78"/>
    </row>
    <row r="216" spans="3:48" s="74" customFormat="1" ht="14.25">
      <c r="C216" s="55"/>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8"/>
      <c r="AC216" s="69"/>
      <c r="AD216" s="68"/>
      <c r="AE216" s="69"/>
      <c r="AF216" s="69"/>
      <c r="AG216" s="69"/>
      <c r="AH216" s="68"/>
      <c r="AI216" s="68"/>
      <c r="AJ216" s="68"/>
      <c r="AK216" s="68"/>
      <c r="AL216" s="68"/>
      <c r="AM216" s="68"/>
      <c r="AN216" s="68"/>
      <c r="AO216" s="70"/>
      <c r="AP216" s="71"/>
      <c r="AQ216" s="70"/>
      <c r="AR216" s="72"/>
      <c r="AS216" s="55"/>
      <c r="AT216" s="55"/>
      <c r="AU216" s="55"/>
      <c r="AV216" s="78"/>
    </row>
    <row r="217" spans="3:48" s="74" customFormat="1" ht="14.25">
      <c r="C217" s="55"/>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8"/>
      <c r="AC217" s="69"/>
      <c r="AD217" s="68"/>
      <c r="AE217" s="69"/>
      <c r="AF217" s="69"/>
      <c r="AG217" s="69"/>
      <c r="AH217" s="68"/>
      <c r="AI217" s="68"/>
      <c r="AJ217" s="68"/>
      <c r="AK217" s="68"/>
      <c r="AL217" s="68"/>
      <c r="AM217" s="68"/>
      <c r="AN217" s="68"/>
      <c r="AO217" s="70"/>
      <c r="AP217" s="71"/>
      <c r="AQ217" s="70"/>
      <c r="AR217" s="72"/>
      <c r="AS217" s="55"/>
      <c r="AT217" s="55"/>
      <c r="AU217" s="55"/>
      <c r="AV217" s="78"/>
    </row>
    <row r="218" spans="3:48" s="74" customFormat="1" ht="14.25">
      <c r="C218" s="55"/>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8"/>
      <c r="AC218" s="69"/>
      <c r="AD218" s="68"/>
      <c r="AE218" s="69"/>
      <c r="AF218" s="69"/>
      <c r="AG218" s="69"/>
      <c r="AH218" s="68"/>
      <c r="AI218" s="68"/>
      <c r="AJ218" s="68"/>
      <c r="AK218" s="68"/>
      <c r="AL218" s="68"/>
      <c r="AM218" s="68"/>
      <c r="AN218" s="68"/>
      <c r="AO218" s="70"/>
      <c r="AP218" s="71"/>
      <c r="AQ218" s="70"/>
      <c r="AR218" s="72"/>
      <c r="AS218" s="55"/>
      <c r="AT218" s="55"/>
      <c r="AU218" s="55"/>
      <c r="AV218" s="78"/>
    </row>
    <row r="219" spans="3:48" s="74" customFormat="1" ht="14.25">
      <c r="C219" s="55"/>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8"/>
      <c r="AC219" s="69"/>
      <c r="AD219" s="68"/>
      <c r="AE219" s="69"/>
      <c r="AF219" s="69"/>
      <c r="AG219" s="69"/>
      <c r="AH219" s="68"/>
      <c r="AI219" s="68"/>
      <c r="AJ219" s="68"/>
      <c r="AK219" s="68"/>
      <c r="AL219" s="68"/>
      <c r="AM219" s="68"/>
      <c r="AN219" s="68"/>
      <c r="AO219" s="70"/>
      <c r="AP219" s="71"/>
      <c r="AQ219" s="70"/>
      <c r="AR219" s="72"/>
      <c r="AS219" s="55"/>
      <c r="AT219" s="55"/>
      <c r="AU219" s="55"/>
      <c r="AV219" s="78"/>
    </row>
    <row r="220" spans="3:48" s="74" customFormat="1" ht="14.25">
      <c r="C220" s="55"/>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8"/>
      <c r="AC220" s="69"/>
      <c r="AD220" s="68"/>
      <c r="AE220" s="69"/>
      <c r="AF220" s="69"/>
      <c r="AG220" s="69"/>
      <c r="AH220" s="68"/>
      <c r="AI220" s="68"/>
      <c r="AJ220" s="68"/>
      <c r="AK220" s="68"/>
      <c r="AL220" s="68"/>
      <c r="AM220" s="68"/>
      <c r="AN220" s="68"/>
      <c r="AO220" s="70"/>
      <c r="AP220" s="71"/>
      <c r="AQ220" s="70"/>
      <c r="AR220" s="72"/>
      <c r="AS220" s="55"/>
      <c r="AT220" s="55"/>
      <c r="AU220" s="55"/>
      <c r="AV220" s="78"/>
    </row>
    <row r="221" spans="3:48" s="74" customFormat="1" ht="14.25">
      <c r="C221" s="55"/>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8"/>
      <c r="AC221" s="69"/>
      <c r="AD221" s="68"/>
      <c r="AE221" s="69"/>
      <c r="AF221" s="69"/>
      <c r="AG221" s="69"/>
      <c r="AH221" s="68"/>
      <c r="AI221" s="68"/>
      <c r="AJ221" s="68"/>
      <c r="AK221" s="68"/>
      <c r="AL221" s="68"/>
      <c r="AM221" s="68"/>
      <c r="AN221" s="68"/>
      <c r="AO221" s="70"/>
      <c r="AP221" s="71"/>
      <c r="AQ221" s="70"/>
      <c r="AR221" s="72"/>
      <c r="AS221" s="55"/>
      <c r="AT221" s="55"/>
      <c r="AU221" s="55"/>
      <c r="AV221" s="78"/>
    </row>
    <row r="222" spans="3:48" s="74" customFormat="1" ht="14.25">
      <c r="C222" s="55"/>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8"/>
      <c r="AC222" s="69"/>
      <c r="AD222" s="68"/>
      <c r="AE222" s="69"/>
      <c r="AF222" s="69"/>
      <c r="AG222" s="69"/>
      <c r="AH222" s="68"/>
      <c r="AI222" s="68"/>
      <c r="AJ222" s="68"/>
      <c r="AK222" s="68"/>
      <c r="AL222" s="68"/>
      <c r="AM222" s="68"/>
      <c r="AN222" s="68"/>
      <c r="AO222" s="70"/>
      <c r="AP222" s="71"/>
      <c r="AQ222" s="70"/>
      <c r="AR222" s="72"/>
      <c r="AS222" s="55"/>
      <c r="AT222" s="55"/>
      <c r="AU222" s="55"/>
      <c r="AV222" s="78"/>
    </row>
    <row r="223" spans="3:48" s="74" customFormat="1" ht="14.25">
      <c r="C223" s="55"/>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8"/>
      <c r="AC223" s="69"/>
      <c r="AD223" s="68"/>
      <c r="AE223" s="69"/>
      <c r="AF223" s="69"/>
      <c r="AG223" s="69"/>
      <c r="AH223" s="68"/>
      <c r="AI223" s="68"/>
      <c r="AJ223" s="68"/>
      <c r="AK223" s="68"/>
      <c r="AL223" s="68"/>
      <c r="AM223" s="68"/>
      <c r="AN223" s="68"/>
      <c r="AO223" s="70"/>
      <c r="AP223" s="71"/>
      <c r="AQ223" s="70"/>
      <c r="AR223" s="72"/>
      <c r="AS223" s="55"/>
      <c r="AT223" s="55"/>
      <c r="AU223" s="55"/>
      <c r="AV223" s="78"/>
    </row>
    <row r="224" spans="3:48" s="74" customFormat="1" ht="14.25">
      <c r="C224" s="55"/>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8"/>
      <c r="AC224" s="69"/>
      <c r="AD224" s="68"/>
      <c r="AE224" s="69"/>
      <c r="AF224" s="69"/>
      <c r="AG224" s="69"/>
      <c r="AH224" s="68"/>
      <c r="AI224" s="68"/>
      <c r="AJ224" s="68"/>
      <c r="AK224" s="68"/>
      <c r="AL224" s="68"/>
      <c r="AM224" s="68"/>
      <c r="AN224" s="68"/>
      <c r="AO224" s="70"/>
      <c r="AP224" s="71"/>
      <c r="AQ224" s="70"/>
      <c r="AR224" s="72"/>
      <c r="AS224" s="55"/>
      <c r="AT224" s="55"/>
      <c r="AU224" s="55"/>
      <c r="AV224" s="78"/>
    </row>
    <row r="225" spans="3:48" s="74" customFormat="1" ht="14.25">
      <c r="C225" s="55"/>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8"/>
      <c r="AC225" s="69"/>
      <c r="AD225" s="68"/>
      <c r="AE225" s="69"/>
      <c r="AF225" s="69"/>
      <c r="AG225" s="69"/>
      <c r="AH225" s="68"/>
      <c r="AI225" s="68"/>
      <c r="AJ225" s="68"/>
      <c r="AK225" s="68"/>
      <c r="AL225" s="68"/>
      <c r="AM225" s="68"/>
      <c r="AN225" s="68"/>
      <c r="AO225" s="70"/>
      <c r="AP225" s="71"/>
      <c r="AQ225" s="70"/>
      <c r="AR225" s="72"/>
      <c r="AS225" s="55"/>
      <c r="AT225" s="55"/>
      <c r="AU225" s="55"/>
      <c r="AV225" s="78"/>
    </row>
    <row r="226" spans="3:48" s="74" customFormat="1" ht="14.25">
      <c r="C226" s="55"/>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8"/>
      <c r="AC226" s="69"/>
      <c r="AD226" s="68"/>
      <c r="AE226" s="69"/>
      <c r="AF226" s="69"/>
      <c r="AG226" s="69"/>
      <c r="AH226" s="68"/>
      <c r="AI226" s="68"/>
      <c r="AJ226" s="68"/>
      <c r="AK226" s="68"/>
      <c r="AL226" s="68"/>
      <c r="AM226" s="68"/>
      <c r="AN226" s="68"/>
      <c r="AO226" s="70"/>
      <c r="AP226" s="71"/>
      <c r="AQ226" s="70"/>
      <c r="AR226" s="72"/>
      <c r="AS226" s="55"/>
      <c r="AT226" s="55"/>
      <c r="AU226" s="55"/>
      <c r="AV226" s="78"/>
    </row>
    <row r="227" spans="3:48" s="74" customFormat="1" ht="14.25">
      <c r="C227" s="55"/>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8"/>
      <c r="AC227" s="69"/>
      <c r="AD227" s="68"/>
      <c r="AE227" s="69"/>
      <c r="AF227" s="69"/>
      <c r="AG227" s="69"/>
      <c r="AH227" s="68"/>
      <c r="AI227" s="68"/>
      <c r="AJ227" s="68"/>
      <c r="AK227" s="68"/>
      <c r="AL227" s="68"/>
      <c r="AM227" s="68"/>
      <c r="AN227" s="68"/>
      <c r="AO227" s="70"/>
      <c r="AP227" s="71"/>
      <c r="AQ227" s="70"/>
      <c r="AR227" s="72"/>
      <c r="AS227" s="55"/>
      <c r="AT227" s="55"/>
      <c r="AU227" s="55"/>
      <c r="AV227" s="78"/>
    </row>
    <row r="228" spans="3:48" s="74" customFormat="1" ht="14.25">
      <c r="C228" s="55"/>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8"/>
      <c r="AC228" s="69"/>
      <c r="AD228" s="68"/>
      <c r="AE228" s="69"/>
      <c r="AF228" s="69"/>
      <c r="AG228" s="69"/>
      <c r="AH228" s="68"/>
      <c r="AI228" s="68"/>
      <c r="AJ228" s="68"/>
      <c r="AK228" s="68"/>
      <c r="AL228" s="68"/>
      <c r="AM228" s="68"/>
      <c r="AN228" s="68"/>
      <c r="AO228" s="70"/>
      <c r="AP228" s="71"/>
      <c r="AQ228" s="70"/>
      <c r="AR228" s="72"/>
      <c r="AS228" s="55"/>
      <c r="AT228" s="55"/>
      <c r="AU228" s="55"/>
      <c r="AV228" s="78"/>
    </row>
    <row r="229" spans="3:48" s="74" customFormat="1" ht="14.25">
      <c r="C229" s="55"/>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8"/>
      <c r="AC229" s="69"/>
      <c r="AD229" s="68"/>
      <c r="AE229" s="69"/>
      <c r="AF229" s="69"/>
      <c r="AG229" s="69"/>
      <c r="AH229" s="68"/>
      <c r="AI229" s="68"/>
      <c r="AJ229" s="68"/>
      <c r="AK229" s="68"/>
      <c r="AL229" s="68"/>
      <c r="AM229" s="68"/>
      <c r="AN229" s="68"/>
      <c r="AO229" s="70"/>
      <c r="AP229" s="71"/>
      <c r="AQ229" s="70"/>
      <c r="AR229" s="72"/>
      <c r="AS229" s="55"/>
      <c r="AT229" s="55"/>
      <c r="AU229" s="55"/>
      <c r="AV229" s="78"/>
    </row>
    <row r="230" spans="3:48" s="74" customFormat="1" ht="14.25">
      <c r="C230" s="5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8"/>
      <c r="AC230" s="69"/>
      <c r="AD230" s="68"/>
      <c r="AE230" s="69"/>
      <c r="AF230" s="69"/>
      <c r="AG230" s="69"/>
      <c r="AH230" s="68"/>
      <c r="AI230" s="68"/>
      <c r="AJ230" s="68"/>
      <c r="AK230" s="68"/>
      <c r="AL230" s="68"/>
      <c r="AM230" s="68"/>
      <c r="AN230" s="68"/>
      <c r="AO230" s="70"/>
      <c r="AP230" s="71"/>
      <c r="AQ230" s="70"/>
      <c r="AR230" s="72"/>
      <c r="AS230" s="55"/>
      <c r="AT230" s="55"/>
      <c r="AU230" s="55"/>
      <c r="AV230" s="78"/>
    </row>
    <row r="231" spans="3:48" s="74" customFormat="1" ht="14.25">
      <c r="C231" s="55"/>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8"/>
      <c r="AC231" s="69"/>
      <c r="AD231" s="68"/>
      <c r="AE231" s="69"/>
      <c r="AF231" s="69"/>
      <c r="AG231" s="69"/>
      <c r="AH231" s="68"/>
      <c r="AI231" s="68"/>
      <c r="AJ231" s="68"/>
      <c r="AK231" s="68"/>
      <c r="AL231" s="68"/>
      <c r="AM231" s="68"/>
      <c r="AN231" s="68"/>
      <c r="AO231" s="70"/>
      <c r="AP231" s="71"/>
      <c r="AQ231" s="70"/>
      <c r="AR231" s="72"/>
      <c r="AS231" s="55"/>
      <c r="AT231" s="55"/>
      <c r="AU231" s="55"/>
      <c r="AV231" s="78"/>
    </row>
    <row r="232" spans="3:48" s="74" customFormat="1" ht="14.25">
      <c r="C232" s="55"/>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8"/>
      <c r="AC232" s="69"/>
      <c r="AD232" s="68"/>
      <c r="AE232" s="69"/>
      <c r="AF232" s="69"/>
      <c r="AG232" s="69"/>
      <c r="AH232" s="68"/>
      <c r="AI232" s="68"/>
      <c r="AJ232" s="68"/>
      <c r="AK232" s="68"/>
      <c r="AL232" s="68"/>
      <c r="AM232" s="68"/>
      <c r="AN232" s="68"/>
      <c r="AO232" s="70"/>
      <c r="AP232" s="71"/>
      <c r="AQ232" s="70"/>
      <c r="AR232" s="72"/>
      <c r="AS232" s="55"/>
      <c r="AT232" s="55"/>
      <c r="AU232" s="55"/>
      <c r="AV232" s="78"/>
    </row>
    <row r="233" spans="3:48" s="74" customFormat="1" ht="14.25">
      <c r="C233" s="55"/>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8"/>
      <c r="AC233" s="69"/>
      <c r="AD233" s="68"/>
      <c r="AE233" s="69"/>
      <c r="AF233" s="69"/>
      <c r="AG233" s="69"/>
      <c r="AH233" s="68"/>
      <c r="AI233" s="68"/>
      <c r="AJ233" s="68"/>
      <c r="AK233" s="68"/>
      <c r="AL233" s="68"/>
      <c r="AM233" s="68"/>
      <c r="AN233" s="68"/>
      <c r="AO233" s="70"/>
      <c r="AP233" s="71"/>
      <c r="AQ233" s="70"/>
      <c r="AR233" s="72"/>
      <c r="AS233" s="55"/>
      <c r="AT233" s="55"/>
      <c r="AU233" s="55"/>
      <c r="AV233" s="78"/>
    </row>
    <row r="234" spans="3:48" s="74" customFormat="1" ht="14.25">
      <c r="C234" s="55"/>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8"/>
      <c r="AC234" s="69"/>
      <c r="AD234" s="68"/>
      <c r="AE234" s="69"/>
      <c r="AF234" s="69"/>
      <c r="AG234" s="69"/>
      <c r="AH234" s="68"/>
      <c r="AI234" s="68"/>
      <c r="AJ234" s="68"/>
      <c r="AK234" s="68"/>
      <c r="AL234" s="68"/>
      <c r="AM234" s="68"/>
      <c r="AN234" s="68"/>
      <c r="AO234" s="70"/>
      <c r="AP234" s="71"/>
      <c r="AQ234" s="70"/>
      <c r="AR234" s="72"/>
      <c r="AS234" s="55"/>
      <c r="AT234" s="55"/>
      <c r="AU234" s="55"/>
      <c r="AV234" s="78"/>
    </row>
    <row r="235" spans="3:48" s="74" customFormat="1" ht="14.25">
      <c r="C235" s="55"/>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8"/>
      <c r="AC235" s="69"/>
      <c r="AD235" s="68"/>
      <c r="AE235" s="69"/>
      <c r="AF235" s="69"/>
      <c r="AG235" s="69"/>
      <c r="AH235" s="68"/>
      <c r="AI235" s="68"/>
      <c r="AJ235" s="68"/>
      <c r="AK235" s="68"/>
      <c r="AL235" s="68"/>
      <c r="AM235" s="68"/>
      <c r="AN235" s="68"/>
      <c r="AO235" s="70"/>
      <c r="AP235" s="71"/>
      <c r="AQ235" s="70"/>
      <c r="AR235" s="72"/>
      <c r="AS235" s="55"/>
      <c r="AT235" s="55"/>
      <c r="AU235" s="55"/>
      <c r="AV235" s="78"/>
    </row>
    <row r="236" spans="3:48" s="74" customFormat="1" ht="14.25">
      <c r="C236" s="55"/>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8"/>
      <c r="AC236" s="69"/>
      <c r="AD236" s="68"/>
      <c r="AE236" s="69"/>
      <c r="AF236" s="69"/>
      <c r="AG236" s="69"/>
      <c r="AH236" s="68"/>
      <c r="AI236" s="68"/>
      <c r="AJ236" s="68"/>
      <c r="AK236" s="68"/>
      <c r="AL236" s="68"/>
      <c r="AM236" s="68"/>
      <c r="AN236" s="68"/>
      <c r="AO236" s="70"/>
      <c r="AP236" s="71"/>
      <c r="AQ236" s="70"/>
      <c r="AR236" s="72"/>
      <c r="AS236" s="55"/>
      <c r="AT236" s="55"/>
      <c r="AU236" s="55"/>
      <c r="AV236" s="78"/>
    </row>
    <row r="237" spans="3:48" s="74" customFormat="1" ht="14.25">
      <c r="C237" s="55"/>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8"/>
      <c r="AC237" s="69"/>
      <c r="AD237" s="68"/>
      <c r="AE237" s="69"/>
      <c r="AF237" s="69"/>
      <c r="AG237" s="69"/>
      <c r="AH237" s="68"/>
      <c r="AI237" s="68"/>
      <c r="AJ237" s="68"/>
      <c r="AK237" s="68"/>
      <c r="AL237" s="68"/>
      <c r="AM237" s="68"/>
      <c r="AN237" s="68"/>
      <c r="AO237" s="70"/>
      <c r="AP237" s="71"/>
      <c r="AQ237" s="70"/>
      <c r="AR237" s="72"/>
      <c r="AS237" s="55"/>
      <c r="AT237" s="55"/>
      <c r="AU237" s="55"/>
      <c r="AV237" s="78"/>
    </row>
    <row r="238" spans="3:48" s="74" customFormat="1" ht="14.25">
      <c r="C238" s="55"/>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8"/>
      <c r="AC238" s="69"/>
      <c r="AD238" s="68"/>
      <c r="AE238" s="69"/>
      <c r="AF238" s="69"/>
      <c r="AG238" s="69"/>
      <c r="AH238" s="68"/>
      <c r="AI238" s="68"/>
      <c r="AJ238" s="68"/>
      <c r="AK238" s="68"/>
      <c r="AL238" s="68"/>
      <c r="AM238" s="68"/>
      <c r="AN238" s="68"/>
      <c r="AO238" s="70"/>
      <c r="AP238" s="71"/>
      <c r="AQ238" s="70"/>
      <c r="AR238" s="72"/>
      <c r="AS238" s="55"/>
      <c r="AT238" s="55"/>
      <c r="AU238" s="55"/>
      <c r="AV238" s="78"/>
    </row>
    <row r="239" spans="3:48" s="74" customFormat="1" ht="14.25">
      <c r="C239" s="55"/>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8"/>
      <c r="AC239" s="69"/>
      <c r="AD239" s="68"/>
      <c r="AE239" s="69"/>
      <c r="AF239" s="69"/>
      <c r="AG239" s="69"/>
      <c r="AH239" s="68"/>
      <c r="AI239" s="68"/>
      <c r="AJ239" s="68"/>
      <c r="AK239" s="68"/>
      <c r="AL239" s="68"/>
      <c r="AM239" s="68"/>
      <c r="AN239" s="68"/>
      <c r="AO239" s="70"/>
      <c r="AP239" s="71"/>
      <c r="AQ239" s="70"/>
      <c r="AR239" s="72"/>
      <c r="AS239" s="55"/>
      <c r="AT239" s="55"/>
      <c r="AU239" s="55"/>
      <c r="AV239" s="78"/>
    </row>
    <row r="240" spans="3:48" s="74" customFormat="1" ht="14.25">
      <c r="C240" s="55"/>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8"/>
      <c r="AC240" s="69"/>
      <c r="AD240" s="68"/>
      <c r="AE240" s="69"/>
      <c r="AF240" s="69"/>
      <c r="AG240" s="69"/>
      <c r="AH240" s="68"/>
      <c r="AI240" s="68"/>
      <c r="AJ240" s="68"/>
      <c r="AK240" s="68"/>
      <c r="AL240" s="68"/>
      <c r="AM240" s="68"/>
      <c r="AN240" s="68"/>
      <c r="AO240" s="70"/>
      <c r="AP240" s="71"/>
      <c r="AQ240" s="70"/>
      <c r="AR240" s="72"/>
      <c r="AS240" s="55"/>
      <c r="AT240" s="55"/>
      <c r="AU240" s="55"/>
      <c r="AV240" s="78"/>
    </row>
    <row r="241" spans="3:48" s="74" customFormat="1" ht="14.25">
      <c r="C241" s="55"/>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8"/>
      <c r="AC241" s="69"/>
      <c r="AD241" s="68"/>
      <c r="AE241" s="69"/>
      <c r="AF241" s="69"/>
      <c r="AG241" s="69"/>
      <c r="AH241" s="68"/>
      <c r="AI241" s="68"/>
      <c r="AJ241" s="68"/>
      <c r="AK241" s="68"/>
      <c r="AL241" s="68"/>
      <c r="AM241" s="68"/>
      <c r="AN241" s="68"/>
      <c r="AO241" s="70"/>
      <c r="AP241" s="71"/>
      <c r="AQ241" s="70"/>
      <c r="AR241" s="72"/>
      <c r="AS241" s="55"/>
      <c r="AT241" s="55"/>
      <c r="AU241" s="55"/>
      <c r="AV241" s="78"/>
    </row>
    <row r="242" spans="3:48" s="74" customFormat="1" ht="14.25">
      <c r="C242" s="55"/>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8"/>
      <c r="AC242" s="69"/>
      <c r="AD242" s="68"/>
      <c r="AE242" s="69"/>
      <c r="AF242" s="69"/>
      <c r="AG242" s="69"/>
      <c r="AH242" s="68"/>
      <c r="AI242" s="68"/>
      <c r="AJ242" s="68"/>
      <c r="AK242" s="68"/>
      <c r="AL242" s="68"/>
      <c r="AM242" s="68"/>
      <c r="AN242" s="68"/>
      <c r="AO242" s="70"/>
      <c r="AP242" s="71"/>
      <c r="AQ242" s="70"/>
      <c r="AR242" s="72"/>
      <c r="AS242" s="55"/>
      <c r="AT242" s="55"/>
      <c r="AU242" s="55"/>
      <c r="AV242" s="78"/>
    </row>
    <row r="243" spans="3:48" s="74" customFormat="1" ht="14.25">
      <c r="C243" s="55"/>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8"/>
      <c r="AC243" s="69"/>
      <c r="AD243" s="68"/>
      <c r="AE243" s="69"/>
      <c r="AF243" s="69"/>
      <c r="AG243" s="69"/>
      <c r="AH243" s="68"/>
      <c r="AI243" s="68"/>
      <c r="AJ243" s="68"/>
      <c r="AK243" s="68"/>
      <c r="AL243" s="68"/>
      <c r="AM243" s="68"/>
      <c r="AN243" s="68"/>
      <c r="AO243" s="70"/>
      <c r="AP243" s="71"/>
      <c r="AQ243" s="70"/>
      <c r="AR243" s="72"/>
      <c r="AS243" s="55"/>
      <c r="AT243" s="55"/>
      <c r="AU243" s="55"/>
      <c r="AV243" s="78"/>
    </row>
    <row r="244" spans="3:48" s="74" customFormat="1" ht="14.25">
      <c r="C244" s="55"/>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8"/>
      <c r="AC244" s="69"/>
      <c r="AD244" s="68"/>
      <c r="AE244" s="69"/>
      <c r="AF244" s="69"/>
      <c r="AG244" s="69"/>
      <c r="AH244" s="68"/>
      <c r="AI244" s="68"/>
      <c r="AJ244" s="68"/>
      <c r="AK244" s="68"/>
      <c r="AL244" s="68"/>
      <c r="AM244" s="68"/>
      <c r="AN244" s="68"/>
      <c r="AO244" s="70"/>
      <c r="AP244" s="71"/>
      <c r="AQ244" s="70"/>
      <c r="AR244" s="72"/>
      <c r="AS244" s="55"/>
      <c r="AT244" s="55"/>
      <c r="AU244" s="55"/>
      <c r="AV244" s="78"/>
    </row>
    <row r="245" spans="3:48" s="74" customFormat="1" ht="14.25">
      <c r="C245" s="55"/>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8"/>
      <c r="AC245" s="69"/>
      <c r="AD245" s="68"/>
      <c r="AE245" s="69"/>
      <c r="AF245" s="69"/>
      <c r="AG245" s="69"/>
      <c r="AH245" s="68"/>
      <c r="AI245" s="68"/>
      <c r="AJ245" s="68"/>
      <c r="AK245" s="68"/>
      <c r="AL245" s="68"/>
      <c r="AM245" s="68"/>
      <c r="AN245" s="68"/>
      <c r="AO245" s="70"/>
      <c r="AP245" s="71"/>
      <c r="AQ245" s="70"/>
      <c r="AR245" s="72"/>
      <c r="AS245" s="55"/>
      <c r="AT245" s="55"/>
      <c r="AU245" s="55"/>
      <c r="AV245" s="78"/>
    </row>
    <row r="246" spans="3:48" s="74" customFormat="1" ht="14.25">
      <c r="C246" s="55"/>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8"/>
      <c r="AC246" s="69"/>
      <c r="AD246" s="68"/>
      <c r="AE246" s="69"/>
      <c r="AF246" s="69"/>
      <c r="AG246" s="69"/>
      <c r="AH246" s="68"/>
      <c r="AI246" s="68"/>
      <c r="AJ246" s="68"/>
      <c r="AK246" s="68"/>
      <c r="AL246" s="68"/>
      <c r="AM246" s="68"/>
      <c r="AN246" s="68"/>
      <c r="AO246" s="70"/>
      <c r="AP246" s="71"/>
      <c r="AQ246" s="70"/>
      <c r="AR246" s="72"/>
      <c r="AS246" s="55"/>
      <c r="AT246" s="55"/>
      <c r="AU246" s="55"/>
      <c r="AV246" s="78"/>
    </row>
    <row r="247" spans="3:48" s="74" customFormat="1" ht="14.25">
      <c r="C247" s="55"/>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8"/>
      <c r="AC247" s="69"/>
      <c r="AD247" s="68"/>
      <c r="AE247" s="69"/>
      <c r="AF247" s="69"/>
      <c r="AG247" s="69"/>
      <c r="AH247" s="68"/>
      <c r="AI247" s="68"/>
      <c r="AJ247" s="68"/>
      <c r="AK247" s="68"/>
      <c r="AL247" s="68"/>
      <c r="AM247" s="68"/>
      <c r="AN247" s="68"/>
      <c r="AO247" s="70"/>
      <c r="AP247" s="71"/>
      <c r="AQ247" s="70"/>
      <c r="AR247" s="72"/>
      <c r="AS247" s="55"/>
      <c r="AT247" s="55"/>
      <c r="AU247" s="55"/>
      <c r="AV247" s="78"/>
    </row>
    <row r="248" spans="3:48" s="74" customFormat="1" ht="14.25">
      <c r="C248" s="55"/>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8"/>
      <c r="AC248" s="69"/>
      <c r="AD248" s="68"/>
      <c r="AE248" s="69"/>
      <c r="AF248" s="69"/>
      <c r="AG248" s="69"/>
      <c r="AH248" s="68"/>
      <c r="AI248" s="68"/>
      <c r="AJ248" s="68"/>
      <c r="AK248" s="68"/>
      <c r="AL248" s="68"/>
      <c r="AM248" s="68"/>
      <c r="AN248" s="68"/>
      <c r="AO248" s="70"/>
      <c r="AP248" s="71"/>
      <c r="AQ248" s="70"/>
      <c r="AR248" s="72"/>
      <c r="AS248" s="55"/>
      <c r="AT248" s="55"/>
      <c r="AU248" s="55"/>
      <c r="AV248" s="78"/>
    </row>
    <row r="249" spans="3:48" s="74" customFormat="1" ht="14.25">
      <c r="C249" s="55"/>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8"/>
      <c r="AC249" s="69"/>
      <c r="AD249" s="68"/>
      <c r="AE249" s="69"/>
      <c r="AF249" s="69"/>
      <c r="AG249" s="69"/>
      <c r="AH249" s="68"/>
      <c r="AI249" s="68"/>
      <c r="AJ249" s="68"/>
      <c r="AK249" s="68"/>
      <c r="AL249" s="68"/>
      <c r="AM249" s="68"/>
      <c r="AN249" s="68"/>
      <c r="AO249" s="70"/>
      <c r="AP249" s="71"/>
      <c r="AQ249" s="70"/>
      <c r="AR249" s="72"/>
      <c r="AS249" s="55"/>
      <c r="AT249" s="55"/>
      <c r="AU249" s="55"/>
      <c r="AV249" s="78"/>
    </row>
    <row r="250" spans="3:48" s="74" customFormat="1" ht="14.25">
      <c r="C250" s="55"/>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8"/>
      <c r="AC250" s="69"/>
      <c r="AD250" s="68"/>
      <c r="AE250" s="69"/>
      <c r="AF250" s="69"/>
      <c r="AG250" s="69"/>
      <c r="AH250" s="68"/>
      <c r="AI250" s="68"/>
      <c r="AJ250" s="68"/>
      <c r="AK250" s="68"/>
      <c r="AL250" s="68"/>
      <c r="AM250" s="68"/>
      <c r="AN250" s="68"/>
      <c r="AO250" s="70"/>
      <c r="AP250" s="71"/>
      <c r="AQ250" s="70"/>
      <c r="AR250" s="72"/>
      <c r="AS250" s="55"/>
      <c r="AT250" s="55"/>
      <c r="AU250" s="55"/>
      <c r="AV250" s="78"/>
    </row>
    <row r="251" spans="3:48" s="74" customFormat="1" ht="14.25">
      <c r="C251" s="55"/>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8"/>
      <c r="AC251" s="69"/>
      <c r="AD251" s="68"/>
      <c r="AE251" s="69"/>
      <c r="AF251" s="69"/>
      <c r="AG251" s="69"/>
      <c r="AH251" s="68"/>
      <c r="AI251" s="68"/>
      <c r="AJ251" s="68"/>
      <c r="AK251" s="68"/>
      <c r="AL251" s="68"/>
      <c r="AM251" s="68"/>
      <c r="AN251" s="68"/>
      <c r="AO251" s="70"/>
      <c r="AP251" s="71"/>
      <c r="AQ251" s="70"/>
      <c r="AR251" s="72"/>
      <c r="AS251" s="55"/>
      <c r="AT251" s="55"/>
      <c r="AU251" s="55"/>
      <c r="AV251" s="78"/>
    </row>
    <row r="252" spans="3:48" s="74" customFormat="1" ht="14.25">
      <c r="C252" s="55"/>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8"/>
      <c r="AC252" s="69"/>
      <c r="AD252" s="68"/>
      <c r="AE252" s="69"/>
      <c r="AF252" s="69"/>
      <c r="AG252" s="69"/>
      <c r="AH252" s="68"/>
      <c r="AI252" s="68"/>
      <c r="AJ252" s="68"/>
      <c r="AK252" s="68"/>
      <c r="AL252" s="68"/>
      <c r="AM252" s="68"/>
      <c r="AN252" s="68"/>
      <c r="AO252" s="70"/>
      <c r="AP252" s="71"/>
      <c r="AQ252" s="70"/>
      <c r="AR252" s="72"/>
      <c r="AS252" s="55"/>
      <c r="AT252" s="55"/>
      <c r="AU252" s="55"/>
      <c r="AV252" s="78"/>
    </row>
    <row r="253" spans="3:48" s="74" customFormat="1" ht="14.25">
      <c r="C253" s="55"/>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8"/>
      <c r="AC253" s="69"/>
      <c r="AD253" s="68"/>
      <c r="AE253" s="69"/>
      <c r="AF253" s="69"/>
      <c r="AG253" s="69"/>
      <c r="AH253" s="68"/>
      <c r="AI253" s="68"/>
      <c r="AJ253" s="68"/>
      <c r="AK253" s="68"/>
      <c r="AL253" s="68"/>
      <c r="AM253" s="68"/>
      <c r="AN253" s="68"/>
      <c r="AO253" s="70"/>
      <c r="AP253" s="71"/>
      <c r="AQ253" s="70"/>
      <c r="AR253" s="72"/>
      <c r="AS253" s="55"/>
      <c r="AT253" s="55"/>
      <c r="AU253" s="55"/>
      <c r="AV253" s="78"/>
    </row>
    <row r="254" spans="3:48" s="74" customFormat="1" ht="14.25">
      <c r="C254" s="55"/>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8"/>
      <c r="AC254" s="69"/>
      <c r="AD254" s="68"/>
      <c r="AE254" s="69"/>
      <c r="AF254" s="69"/>
      <c r="AG254" s="69"/>
      <c r="AH254" s="68"/>
      <c r="AI254" s="68"/>
      <c r="AJ254" s="68"/>
      <c r="AK254" s="68"/>
      <c r="AL254" s="68"/>
      <c r="AM254" s="68"/>
      <c r="AN254" s="68"/>
      <c r="AO254" s="70"/>
      <c r="AP254" s="71"/>
      <c r="AQ254" s="70"/>
      <c r="AR254" s="72"/>
      <c r="AS254" s="55"/>
      <c r="AT254" s="55"/>
      <c r="AU254" s="55"/>
      <c r="AV254" s="78"/>
    </row>
    <row r="255" spans="3:48" s="74" customFormat="1" ht="14.25">
      <c r="C255" s="55"/>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8"/>
      <c r="AC255" s="69"/>
      <c r="AD255" s="68"/>
      <c r="AE255" s="69"/>
      <c r="AF255" s="69"/>
      <c r="AG255" s="69"/>
      <c r="AH255" s="68"/>
      <c r="AI255" s="68"/>
      <c r="AJ255" s="68"/>
      <c r="AK255" s="68"/>
      <c r="AL255" s="68"/>
      <c r="AM255" s="68"/>
      <c r="AN255" s="68"/>
      <c r="AO255" s="70"/>
      <c r="AP255" s="71"/>
      <c r="AQ255" s="70"/>
      <c r="AR255" s="72"/>
      <c r="AS255" s="55"/>
      <c r="AT255" s="55"/>
      <c r="AU255" s="55"/>
      <c r="AV255" s="78"/>
    </row>
    <row r="256" spans="3:48" s="74" customFormat="1" ht="14.25">
      <c r="C256" s="55"/>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8"/>
      <c r="AC256" s="69"/>
      <c r="AD256" s="68"/>
      <c r="AE256" s="69"/>
      <c r="AF256" s="69"/>
      <c r="AG256" s="69"/>
      <c r="AH256" s="68"/>
      <c r="AI256" s="68"/>
      <c r="AJ256" s="68"/>
      <c r="AK256" s="68"/>
      <c r="AL256" s="68"/>
      <c r="AM256" s="68"/>
      <c r="AN256" s="68"/>
      <c r="AO256" s="70"/>
      <c r="AP256" s="71"/>
      <c r="AQ256" s="70"/>
      <c r="AR256" s="72"/>
      <c r="AS256" s="55"/>
      <c r="AT256" s="55"/>
      <c r="AU256" s="55"/>
      <c r="AV256" s="78"/>
    </row>
    <row r="257" spans="3:48" s="74" customFormat="1" ht="14.25">
      <c r="C257" s="55"/>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8"/>
      <c r="AC257" s="69"/>
      <c r="AD257" s="68"/>
      <c r="AE257" s="69"/>
      <c r="AF257" s="69"/>
      <c r="AG257" s="69"/>
      <c r="AH257" s="68"/>
      <c r="AI257" s="68"/>
      <c r="AJ257" s="68"/>
      <c r="AK257" s="68"/>
      <c r="AL257" s="68"/>
      <c r="AM257" s="68"/>
      <c r="AN257" s="68"/>
      <c r="AO257" s="70"/>
      <c r="AP257" s="71"/>
      <c r="AQ257" s="70"/>
      <c r="AR257" s="72"/>
      <c r="AS257" s="55"/>
      <c r="AT257" s="55"/>
      <c r="AU257" s="55"/>
      <c r="AV257" s="78"/>
    </row>
    <row r="258" spans="3:48" s="74" customFormat="1" ht="14.25">
      <c r="C258" s="55"/>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8"/>
      <c r="AC258" s="69"/>
      <c r="AD258" s="68"/>
      <c r="AE258" s="69"/>
      <c r="AF258" s="69"/>
      <c r="AG258" s="69"/>
      <c r="AH258" s="68"/>
      <c r="AI258" s="68"/>
      <c r="AJ258" s="68"/>
      <c r="AK258" s="68"/>
      <c r="AL258" s="68"/>
      <c r="AM258" s="68"/>
      <c r="AN258" s="68"/>
      <c r="AO258" s="70"/>
      <c r="AP258" s="71"/>
      <c r="AQ258" s="70"/>
      <c r="AR258" s="72"/>
      <c r="AS258" s="55"/>
      <c r="AT258" s="55"/>
      <c r="AU258" s="55"/>
      <c r="AV258" s="78"/>
    </row>
    <row r="259" spans="3:48" s="74" customFormat="1" ht="14.25">
      <c r="C259" s="55"/>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8"/>
      <c r="AC259" s="69"/>
      <c r="AD259" s="68"/>
      <c r="AE259" s="69"/>
      <c r="AF259" s="69"/>
      <c r="AG259" s="69"/>
      <c r="AH259" s="68"/>
      <c r="AI259" s="68"/>
      <c r="AJ259" s="68"/>
      <c r="AK259" s="68"/>
      <c r="AL259" s="68"/>
      <c r="AM259" s="68"/>
      <c r="AN259" s="68"/>
      <c r="AO259" s="70"/>
      <c r="AP259" s="71"/>
      <c r="AQ259" s="70"/>
      <c r="AR259" s="72"/>
      <c r="AS259" s="55"/>
      <c r="AT259" s="55"/>
      <c r="AU259" s="55"/>
      <c r="AV259" s="78"/>
    </row>
    <row r="260" spans="3:48" s="74" customFormat="1" ht="14.25">
      <c r="C260" s="55"/>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8"/>
      <c r="AC260" s="69"/>
      <c r="AD260" s="68"/>
      <c r="AE260" s="69"/>
      <c r="AF260" s="69"/>
      <c r="AG260" s="69"/>
      <c r="AH260" s="68"/>
      <c r="AI260" s="68"/>
      <c r="AJ260" s="68"/>
      <c r="AK260" s="68"/>
      <c r="AL260" s="68"/>
      <c r="AM260" s="68"/>
      <c r="AN260" s="68"/>
      <c r="AO260" s="70"/>
      <c r="AP260" s="71"/>
      <c r="AQ260" s="70"/>
      <c r="AR260" s="72"/>
      <c r="AS260" s="55"/>
      <c r="AT260" s="55"/>
      <c r="AU260" s="55"/>
      <c r="AV260" s="78"/>
    </row>
    <row r="261" spans="3:48" s="74" customFormat="1" ht="14.25">
      <c r="C261" s="55"/>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8"/>
      <c r="AC261" s="69"/>
      <c r="AD261" s="68"/>
      <c r="AE261" s="69"/>
      <c r="AF261" s="69"/>
      <c r="AG261" s="69"/>
      <c r="AH261" s="68"/>
      <c r="AI261" s="68"/>
      <c r="AJ261" s="68"/>
      <c r="AK261" s="68"/>
      <c r="AL261" s="68"/>
      <c r="AM261" s="68"/>
      <c r="AN261" s="68"/>
      <c r="AO261" s="70"/>
      <c r="AP261" s="71"/>
      <c r="AQ261" s="70"/>
      <c r="AR261" s="72"/>
      <c r="AS261" s="55"/>
      <c r="AT261" s="55"/>
      <c r="AU261" s="55"/>
      <c r="AV261" s="78"/>
    </row>
    <row r="262" spans="3:48" s="74" customFormat="1" ht="14.25">
      <c r="C262" s="55"/>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8"/>
      <c r="AC262" s="69"/>
      <c r="AD262" s="68"/>
      <c r="AE262" s="69"/>
      <c r="AF262" s="69"/>
      <c r="AG262" s="69"/>
      <c r="AH262" s="68"/>
      <c r="AI262" s="68"/>
      <c r="AJ262" s="68"/>
      <c r="AK262" s="68"/>
      <c r="AL262" s="68"/>
      <c r="AM262" s="68"/>
      <c r="AN262" s="68"/>
      <c r="AO262" s="70"/>
      <c r="AP262" s="71"/>
      <c r="AQ262" s="70"/>
      <c r="AR262" s="72"/>
      <c r="AS262" s="55"/>
      <c r="AT262" s="55"/>
      <c r="AU262" s="55"/>
      <c r="AV262" s="78"/>
    </row>
    <row r="263" spans="3:48" s="74" customFormat="1" ht="14.25">
      <c r="C263" s="55"/>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8"/>
      <c r="AC263" s="69"/>
      <c r="AD263" s="68"/>
      <c r="AE263" s="69"/>
      <c r="AF263" s="69"/>
      <c r="AG263" s="69"/>
      <c r="AH263" s="68"/>
      <c r="AI263" s="68"/>
      <c r="AJ263" s="68"/>
      <c r="AK263" s="68"/>
      <c r="AL263" s="68"/>
      <c r="AM263" s="68"/>
      <c r="AN263" s="68"/>
      <c r="AO263" s="70"/>
      <c r="AP263" s="71"/>
      <c r="AQ263" s="70"/>
      <c r="AR263" s="72"/>
      <c r="AS263" s="55"/>
      <c r="AT263" s="55"/>
      <c r="AU263" s="55"/>
      <c r="AV263" s="78"/>
    </row>
    <row r="264" spans="3:48" s="74" customFormat="1" ht="14.25">
      <c r="C264" s="55"/>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8"/>
      <c r="AC264" s="69"/>
      <c r="AD264" s="68"/>
      <c r="AE264" s="69"/>
      <c r="AF264" s="69"/>
      <c r="AG264" s="69"/>
      <c r="AH264" s="68"/>
      <c r="AI264" s="68"/>
      <c r="AJ264" s="68"/>
      <c r="AK264" s="68"/>
      <c r="AL264" s="68"/>
      <c r="AM264" s="68"/>
      <c r="AN264" s="68"/>
      <c r="AO264" s="70"/>
      <c r="AP264" s="71"/>
      <c r="AQ264" s="70"/>
      <c r="AR264" s="72"/>
      <c r="AS264" s="55"/>
      <c r="AT264" s="55"/>
      <c r="AU264" s="55"/>
      <c r="AV264" s="78"/>
    </row>
    <row r="265" spans="3:48" s="74" customFormat="1" ht="14.25">
      <c r="C265" s="55"/>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8"/>
      <c r="AC265" s="69"/>
      <c r="AD265" s="68"/>
      <c r="AE265" s="69"/>
      <c r="AF265" s="69"/>
      <c r="AG265" s="69"/>
      <c r="AH265" s="68"/>
      <c r="AI265" s="68"/>
      <c r="AJ265" s="68"/>
      <c r="AK265" s="68"/>
      <c r="AL265" s="68"/>
      <c r="AM265" s="68"/>
      <c r="AN265" s="68"/>
      <c r="AO265" s="70"/>
      <c r="AP265" s="71"/>
      <c r="AQ265" s="70"/>
      <c r="AR265" s="72"/>
      <c r="AS265" s="55"/>
      <c r="AT265" s="55"/>
      <c r="AU265" s="55"/>
      <c r="AV265" s="78"/>
    </row>
    <row r="266" spans="3:48" s="74" customFormat="1" ht="14.25">
      <c r="C266" s="55"/>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8"/>
      <c r="AC266" s="69"/>
      <c r="AD266" s="68"/>
      <c r="AE266" s="69"/>
      <c r="AF266" s="69"/>
      <c r="AG266" s="69"/>
      <c r="AH266" s="68"/>
      <c r="AI266" s="68"/>
      <c r="AJ266" s="68"/>
      <c r="AK266" s="68"/>
      <c r="AL266" s="68"/>
      <c r="AM266" s="68"/>
      <c r="AN266" s="68"/>
      <c r="AO266" s="70"/>
      <c r="AP266" s="71"/>
      <c r="AQ266" s="70"/>
      <c r="AR266" s="72"/>
      <c r="AS266" s="55"/>
      <c r="AT266" s="55"/>
      <c r="AU266" s="55"/>
      <c r="AV266" s="78"/>
    </row>
    <row r="267" spans="3:48" s="74" customFormat="1" ht="14.25">
      <c r="C267" s="55"/>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8"/>
      <c r="AC267" s="69"/>
      <c r="AD267" s="68"/>
      <c r="AE267" s="69"/>
      <c r="AF267" s="69"/>
      <c r="AG267" s="69"/>
      <c r="AH267" s="68"/>
      <c r="AI267" s="68"/>
      <c r="AJ267" s="68"/>
      <c r="AK267" s="68"/>
      <c r="AL267" s="68"/>
      <c r="AM267" s="68"/>
      <c r="AN267" s="68"/>
      <c r="AO267" s="70"/>
      <c r="AP267" s="71"/>
      <c r="AQ267" s="70"/>
      <c r="AR267" s="72"/>
      <c r="AS267" s="55"/>
      <c r="AT267" s="55"/>
      <c r="AU267" s="55"/>
      <c r="AV267" s="78"/>
    </row>
    <row r="268" spans="3:48" s="74" customFormat="1" ht="14.25">
      <c r="C268" s="55"/>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8"/>
      <c r="AC268" s="69"/>
      <c r="AD268" s="68"/>
      <c r="AE268" s="69"/>
      <c r="AF268" s="69"/>
      <c r="AG268" s="69"/>
      <c r="AH268" s="68"/>
      <c r="AI268" s="68"/>
      <c r="AJ268" s="68"/>
      <c r="AK268" s="68"/>
      <c r="AL268" s="68"/>
      <c r="AM268" s="68"/>
      <c r="AN268" s="68"/>
      <c r="AO268" s="70"/>
      <c r="AP268" s="71"/>
      <c r="AQ268" s="70"/>
      <c r="AR268" s="72"/>
      <c r="AS268" s="55"/>
      <c r="AT268" s="55"/>
      <c r="AU268" s="55"/>
      <c r="AV268" s="78"/>
    </row>
    <row r="269" spans="3:48" s="74" customFormat="1" ht="14.25">
      <c r="C269" s="55"/>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8"/>
      <c r="AC269" s="69"/>
      <c r="AD269" s="68"/>
      <c r="AE269" s="69"/>
      <c r="AF269" s="69"/>
      <c r="AG269" s="69"/>
      <c r="AH269" s="68"/>
      <c r="AI269" s="68"/>
      <c r="AJ269" s="68"/>
      <c r="AK269" s="68"/>
      <c r="AL269" s="68"/>
      <c r="AM269" s="68"/>
      <c r="AN269" s="68"/>
      <c r="AO269" s="70"/>
      <c r="AP269" s="71"/>
      <c r="AQ269" s="70"/>
      <c r="AR269" s="72"/>
      <c r="AS269" s="55"/>
      <c r="AT269" s="55"/>
      <c r="AU269" s="55"/>
      <c r="AV269" s="78"/>
    </row>
    <row r="270" spans="3:48" s="74" customFormat="1" ht="14.25">
      <c r="C270" s="55"/>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8"/>
      <c r="AC270" s="69"/>
      <c r="AD270" s="68"/>
      <c r="AE270" s="69"/>
      <c r="AF270" s="69"/>
      <c r="AG270" s="69"/>
      <c r="AH270" s="68"/>
      <c r="AI270" s="68"/>
      <c r="AJ270" s="68"/>
      <c r="AK270" s="68"/>
      <c r="AL270" s="68"/>
      <c r="AM270" s="68"/>
      <c r="AN270" s="68"/>
      <c r="AO270" s="70"/>
      <c r="AP270" s="71"/>
      <c r="AQ270" s="70"/>
      <c r="AR270" s="72"/>
      <c r="AS270" s="55"/>
      <c r="AT270" s="55"/>
      <c r="AU270" s="55"/>
      <c r="AV270" s="78"/>
    </row>
    <row r="271" spans="3:48" s="74" customFormat="1" ht="14.25">
      <c r="C271" s="55"/>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8"/>
      <c r="AC271" s="69"/>
      <c r="AD271" s="68"/>
      <c r="AE271" s="69"/>
      <c r="AF271" s="69"/>
      <c r="AG271" s="69"/>
      <c r="AH271" s="68"/>
      <c r="AI271" s="68"/>
      <c r="AJ271" s="68"/>
      <c r="AK271" s="68"/>
      <c r="AL271" s="68"/>
      <c r="AM271" s="68"/>
      <c r="AN271" s="68"/>
      <c r="AO271" s="70"/>
      <c r="AP271" s="71"/>
      <c r="AQ271" s="70"/>
      <c r="AR271" s="72"/>
      <c r="AS271" s="55"/>
      <c r="AT271" s="55"/>
      <c r="AU271" s="55"/>
      <c r="AV271" s="78"/>
    </row>
    <row r="272" spans="3:48" s="74" customFormat="1" ht="14.25">
      <c r="C272" s="55"/>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8"/>
      <c r="AC272" s="69"/>
      <c r="AD272" s="68"/>
      <c r="AE272" s="69"/>
      <c r="AF272" s="69"/>
      <c r="AG272" s="69"/>
      <c r="AH272" s="68"/>
      <c r="AI272" s="68"/>
      <c r="AJ272" s="68"/>
      <c r="AK272" s="68"/>
      <c r="AL272" s="68"/>
      <c r="AM272" s="68"/>
      <c r="AN272" s="68"/>
      <c r="AO272" s="70"/>
      <c r="AP272" s="71"/>
      <c r="AQ272" s="70"/>
      <c r="AR272" s="72"/>
      <c r="AS272" s="55"/>
      <c r="AT272" s="55"/>
      <c r="AU272" s="55"/>
      <c r="AV272" s="78"/>
    </row>
    <row r="273" spans="3:48" s="74" customFormat="1" ht="14.25">
      <c r="C273" s="55"/>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8"/>
      <c r="AC273" s="69"/>
      <c r="AD273" s="68"/>
      <c r="AE273" s="69"/>
      <c r="AF273" s="69"/>
      <c r="AG273" s="69"/>
      <c r="AH273" s="68"/>
      <c r="AI273" s="68"/>
      <c r="AJ273" s="68"/>
      <c r="AK273" s="68"/>
      <c r="AL273" s="68"/>
      <c r="AM273" s="68"/>
      <c r="AN273" s="68"/>
      <c r="AO273" s="70"/>
      <c r="AP273" s="71"/>
      <c r="AQ273" s="70"/>
      <c r="AR273" s="72"/>
      <c r="AS273" s="55"/>
      <c r="AT273" s="55"/>
      <c r="AU273" s="55"/>
      <c r="AV273" s="78"/>
    </row>
    <row r="274" spans="3:48" s="74" customFormat="1" ht="14.25">
      <c r="C274" s="55"/>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8"/>
      <c r="AC274" s="69"/>
      <c r="AD274" s="68"/>
      <c r="AE274" s="69"/>
      <c r="AF274" s="69"/>
      <c r="AG274" s="69"/>
      <c r="AH274" s="68"/>
      <c r="AI274" s="68"/>
      <c r="AJ274" s="68"/>
      <c r="AK274" s="68"/>
      <c r="AL274" s="68"/>
      <c r="AM274" s="68"/>
      <c r="AN274" s="68"/>
      <c r="AO274" s="70"/>
      <c r="AP274" s="71"/>
      <c r="AQ274" s="70"/>
      <c r="AR274" s="72"/>
      <c r="AS274" s="55"/>
      <c r="AT274" s="55"/>
      <c r="AU274" s="55"/>
      <c r="AV274" s="78"/>
    </row>
    <row r="275" spans="3:48" s="74" customFormat="1" ht="14.25">
      <c r="C275" s="55"/>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8"/>
      <c r="AC275" s="69"/>
      <c r="AD275" s="68"/>
      <c r="AE275" s="69"/>
      <c r="AF275" s="69"/>
      <c r="AG275" s="69"/>
      <c r="AH275" s="68"/>
      <c r="AI275" s="68"/>
      <c r="AJ275" s="68"/>
      <c r="AK275" s="68"/>
      <c r="AL275" s="68"/>
      <c r="AM275" s="68"/>
      <c r="AN275" s="68"/>
      <c r="AO275" s="70"/>
      <c r="AP275" s="71"/>
      <c r="AQ275" s="70"/>
      <c r="AR275" s="72"/>
      <c r="AS275" s="55"/>
      <c r="AT275" s="55"/>
      <c r="AU275" s="55"/>
      <c r="AV275" s="78"/>
    </row>
    <row r="276" spans="3:48" s="74" customFormat="1" ht="14.25">
      <c r="C276" s="55"/>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8"/>
      <c r="AC276" s="69"/>
      <c r="AD276" s="68"/>
      <c r="AE276" s="69"/>
      <c r="AF276" s="69"/>
      <c r="AG276" s="69"/>
      <c r="AH276" s="68"/>
      <c r="AI276" s="68"/>
      <c r="AJ276" s="68"/>
      <c r="AK276" s="68"/>
      <c r="AL276" s="68"/>
      <c r="AM276" s="68"/>
      <c r="AN276" s="68"/>
      <c r="AO276" s="70"/>
      <c r="AP276" s="71"/>
      <c r="AQ276" s="70"/>
      <c r="AR276" s="72"/>
      <c r="AS276" s="55"/>
      <c r="AT276" s="55"/>
      <c r="AU276" s="55"/>
      <c r="AV276" s="78"/>
    </row>
    <row r="277" spans="3:48" s="74" customFormat="1" ht="14.25">
      <c r="C277" s="55"/>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8"/>
      <c r="AC277" s="69"/>
      <c r="AD277" s="68"/>
      <c r="AE277" s="69"/>
      <c r="AF277" s="69"/>
      <c r="AG277" s="69"/>
      <c r="AH277" s="68"/>
      <c r="AI277" s="68"/>
      <c r="AJ277" s="68"/>
      <c r="AK277" s="68"/>
      <c r="AL277" s="68"/>
      <c r="AM277" s="68"/>
      <c r="AN277" s="68"/>
      <c r="AO277" s="70"/>
      <c r="AP277" s="71"/>
      <c r="AQ277" s="70"/>
      <c r="AR277" s="72"/>
      <c r="AS277" s="55"/>
      <c r="AT277" s="55"/>
      <c r="AU277" s="55"/>
      <c r="AV277" s="78"/>
    </row>
    <row r="278" spans="3:48" s="74" customFormat="1" ht="14.25">
      <c r="C278" s="55"/>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8"/>
      <c r="AC278" s="69"/>
      <c r="AD278" s="68"/>
      <c r="AE278" s="69"/>
      <c r="AF278" s="69"/>
      <c r="AG278" s="69"/>
      <c r="AH278" s="68"/>
      <c r="AI278" s="68"/>
      <c r="AJ278" s="68"/>
      <c r="AK278" s="68"/>
      <c r="AL278" s="68"/>
      <c r="AM278" s="68"/>
      <c r="AN278" s="68"/>
      <c r="AO278" s="70"/>
      <c r="AP278" s="71"/>
      <c r="AQ278" s="70"/>
      <c r="AR278" s="72"/>
      <c r="AS278" s="55"/>
      <c r="AT278" s="55"/>
      <c r="AU278" s="55"/>
      <c r="AV278" s="78"/>
    </row>
    <row r="279" spans="3:48" s="74" customFormat="1" ht="14.25">
      <c r="C279" s="55"/>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8"/>
      <c r="AC279" s="69"/>
      <c r="AD279" s="68"/>
      <c r="AE279" s="69"/>
      <c r="AF279" s="69"/>
      <c r="AG279" s="69"/>
      <c r="AH279" s="68"/>
      <c r="AI279" s="68"/>
      <c r="AJ279" s="68"/>
      <c r="AK279" s="68"/>
      <c r="AL279" s="68"/>
      <c r="AM279" s="68"/>
      <c r="AN279" s="68"/>
      <c r="AO279" s="70"/>
      <c r="AP279" s="71"/>
      <c r="AQ279" s="70"/>
      <c r="AR279" s="72"/>
      <c r="AS279" s="55"/>
      <c r="AT279" s="55"/>
      <c r="AU279" s="55"/>
      <c r="AV279" s="78"/>
    </row>
    <row r="280" spans="3:48" s="74" customFormat="1" ht="14.25">
      <c r="C280" s="55"/>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8"/>
      <c r="AC280" s="69"/>
      <c r="AD280" s="68"/>
      <c r="AE280" s="69"/>
      <c r="AF280" s="69"/>
      <c r="AG280" s="69"/>
      <c r="AH280" s="68"/>
      <c r="AI280" s="68"/>
      <c r="AJ280" s="68"/>
      <c r="AK280" s="68"/>
      <c r="AL280" s="68"/>
      <c r="AM280" s="68"/>
      <c r="AN280" s="68"/>
      <c r="AO280" s="70"/>
      <c r="AP280" s="71"/>
      <c r="AQ280" s="70"/>
      <c r="AR280" s="72"/>
      <c r="AS280" s="55"/>
      <c r="AT280" s="55"/>
      <c r="AU280" s="55"/>
      <c r="AV280" s="78"/>
    </row>
    <row r="281" spans="3:48" s="74" customFormat="1" ht="14.25">
      <c r="C281" s="55"/>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8"/>
      <c r="AC281" s="69"/>
      <c r="AD281" s="68"/>
      <c r="AE281" s="69"/>
      <c r="AF281" s="69"/>
      <c r="AG281" s="69"/>
      <c r="AH281" s="68"/>
      <c r="AI281" s="68"/>
      <c r="AJ281" s="68"/>
      <c r="AK281" s="68"/>
      <c r="AL281" s="68"/>
      <c r="AM281" s="68"/>
      <c r="AN281" s="68"/>
      <c r="AO281" s="70"/>
      <c r="AP281" s="71"/>
      <c r="AQ281" s="70"/>
      <c r="AR281" s="72"/>
      <c r="AS281" s="55"/>
      <c r="AT281" s="55"/>
      <c r="AU281" s="55"/>
      <c r="AV281" s="78"/>
    </row>
    <row r="282" spans="3:48" s="74" customFormat="1" ht="14.25">
      <c r="C282" s="55"/>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8"/>
      <c r="AC282" s="69"/>
      <c r="AD282" s="68"/>
      <c r="AE282" s="69"/>
      <c r="AF282" s="69"/>
      <c r="AG282" s="69"/>
      <c r="AH282" s="68"/>
      <c r="AI282" s="68"/>
      <c r="AJ282" s="68"/>
      <c r="AK282" s="68"/>
      <c r="AL282" s="68"/>
      <c r="AM282" s="68"/>
      <c r="AN282" s="68"/>
      <c r="AO282" s="70"/>
      <c r="AP282" s="71"/>
      <c r="AQ282" s="70"/>
      <c r="AR282" s="72"/>
      <c r="AS282" s="55"/>
      <c r="AT282" s="55"/>
      <c r="AU282" s="55"/>
      <c r="AV282" s="78"/>
    </row>
    <row r="283" spans="3:48" s="74" customFormat="1" ht="14.25">
      <c r="C283" s="79"/>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68"/>
      <c r="AC283" s="69"/>
      <c r="AD283" s="68"/>
      <c r="AE283" s="69"/>
      <c r="AF283" s="69"/>
      <c r="AG283" s="69"/>
      <c r="AH283" s="68"/>
      <c r="AI283" s="68"/>
      <c r="AJ283" s="68"/>
      <c r="AK283" s="68"/>
      <c r="AL283" s="68"/>
      <c r="AM283" s="68"/>
      <c r="AN283" s="68"/>
      <c r="AO283" s="70"/>
      <c r="AP283" s="71"/>
      <c r="AQ283" s="70"/>
      <c r="AR283" s="72"/>
      <c r="AS283" s="55"/>
      <c r="AT283" s="55"/>
      <c r="AU283" s="55"/>
      <c r="AV283" s="78"/>
    </row>
    <row r="284" spans="3:48" s="74" customFormat="1" ht="14.25">
      <c r="C284" s="79"/>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68"/>
      <c r="AC284" s="69"/>
      <c r="AD284" s="68"/>
      <c r="AE284" s="69"/>
      <c r="AF284" s="69"/>
      <c r="AG284" s="69"/>
      <c r="AH284" s="68"/>
      <c r="AI284" s="68"/>
      <c r="AJ284" s="68"/>
      <c r="AK284" s="68"/>
      <c r="AL284" s="68"/>
      <c r="AM284" s="68"/>
      <c r="AN284" s="68"/>
      <c r="AO284" s="70"/>
      <c r="AP284" s="71"/>
      <c r="AQ284" s="70"/>
      <c r="AR284" s="72"/>
      <c r="AS284" s="55"/>
      <c r="AT284" s="55"/>
      <c r="AU284" s="55"/>
      <c r="AV284" s="78"/>
    </row>
    <row r="285" spans="3:48" s="74" customFormat="1" ht="14.25">
      <c r="C285" s="79"/>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68"/>
      <c r="AC285" s="69"/>
      <c r="AD285" s="68"/>
      <c r="AE285" s="69"/>
      <c r="AF285" s="69"/>
      <c r="AG285" s="69"/>
      <c r="AH285" s="68"/>
      <c r="AI285" s="68"/>
      <c r="AJ285" s="68"/>
      <c r="AK285" s="68"/>
      <c r="AL285" s="68"/>
      <c r="AM285" s="68"/>
      <c r="AN285" s="68"/>
      <c r="AO285" s="70"/>
      <c r="AP285" s="71"/>
      <c r="AQ285" s="70"/>
      <c r="AR285" s="72"/>
      <c r="AS285" s="55"/>
      <c r="AT285" s="55"/>
      <c r="AU285" s="55"/>
      <c r="AV285" s="78"/>
    </row>
    <row r="286" spans="3:48" s="74" customFormat="1" ht="14.25">
      <c r="C286" s="79"/>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68"/>
      <c r="AC286" s="69"/>
      <c r="AD286" s="68"/>
      <c r="AE286" s="69"/>
      <c r="AF286" s="69"/>
      <c r="AG286" s="69"/>
      <c r="AH286" s="68"/>
      <c r="AI286" s="68"/>
      <c r="AJ286" s="68"/>
      <c r="AK286" s="68"/>
      <c r="AL286" s="68"/>
      <c r="AM286" s="68"/>
      <c r="AN286" s="68"/>
      <c r="AO286" s="70"/>
      <c r="AP286" s="71"/>
      <c r="AQ286" s="70"/>
      <c r="AR286" s="72"/>
      <c r="AS286" s="55"/>
      <c r="AT286" s="55"/>
      <c r="AU286" s="55"/>
      <c r="AV286" s="78"/>
    </row>
    <row r="287" spans="3:48" s="81" customFormat="1" ht="14.25">
      <c r="C287" s="79"/>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68"/>
      <c r="AC287" s="69"/>
      <c r="AD287" s="68"/>
      <c r="AE287" s="69"/>
      <c r="AF287" s="69"/>
      <c r="AG287" s="69"/>
      <c r="AH287" s="68"/>
      <c r="AI287" s="68"/>
      <c r="AJ287" s="68"/>
      <c r="AK287" s="68"/>
      <c r="AL287" s="68"/>
      <c r="AM287" s="68"/>
      <c r="AN287" s="68"/>
      <c r="AO287" s="70"/>
      <c r="AP287" s="71"/>
      <c r="AQ287" s="70"/>
      <c r="AR287" s="72"/>
      <c r="AS287" s="55"/>
      <c r="AT287" s="55"/>
      <c r="AU287" s="55"/>
      <c r="AV287" s="78"/>
    </row>
    <row r="288" spans="3:48" s="81" customFormat="1" ht="14.25">
      <c r="C288" s="79"/>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68"/>
      <c r="AC288" s="69"/>
      <c r="AD288" s="68"/>
      <c r="AE288" s="69"/>
      <c r="AF288" s="69"/>
      <c r="AG288" s="69"/>
      <c r="AH288" s="68"/>
      <c r="AI288" s="68"/>
      <c r="AJ288" s="68"/>
      <c r="AK288" s="68"/>
      <c r="AL288" s="68"/>
      <c r="AM288" s="68"/>
      <c r="AN288" s="68"/>
      <c r="AO288" s="70"/>
      <c r="AP288" s="71"/>
      <c r="AQ288" s="70"/>
      <c r="AR288" s="72"/>
      <c r="AS288" s="55"/>
      <c r="AT288" s="55"/>
      <c r="AU288" s="55"/>
      <c r="AV288" s="78"/>
    </row>
    <row r="289" spans="3:48" s="81" customFormat="1" ht="14.25">
      <c r="C289" s="79"/>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68"/>
      <c r="AC289" s="69"/>
      <c r="AD289" s="68"/>
      <c r="AE289" s="69"/>
      <c r="AF289" s="69"/>
      <c r="AG289" s="69"/>
      <c r="AH289" s="68"/>
      <c r="AI289" s="68"/>
      <c r="AJ289" s="68"/>
      <c r="AK289" s="68"/>
      <c r="AL289" s="68"/>
      <c r="AM289" s="68"/>
      <c r="AN289" s="68"/>
      <c r="AO289" s="70"/>
      <c r="AP289" s="71"/>
      <c r="AQ289" s="70"/>
      <c r="AR289" s="72"/>
      <c r="AS289" s="55"/>
      <c r="AT289" s="55"/>
      <c r="AU289" s="55"/>
      <c r="AV289" s="78"/>
    </row>
    <row r="290" spans="3:48" s="81" customFormat="1" ht="14.25">
      <c r="C290" s="79"/>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68"/>
      <c r="AC290" s="69"/>
      <c r="AD290" s="68"/>
      <c r="AE290" s="69"/>
      <c r="AF290" s="69"/>
      <c r="AG290" s="69"/>
      <c r="AH290" s="68"/>
      <c r="AI290" s="68"/>
      <c r="AJ290" s="68"/>
      <c r="AK290" s="68"/>
      <c r="AL290" s="68"/>
      <c r="AM290" s="68"/>
      <c r="AN290" s="68"/>
      <c r="AO290" s="70"/>
      <c r="AP290" s="71"/>
      <c r="AQ290" s="70"/>
      <c r="AR290" s="72"/>
      <c r="AS290" s="55"/>
      <c r="AT290" s="55"/>
      <c r="AU290" s="55"/>
      <c r="AV290" s="78"/>
    </row>
    <row r="291" spans="3:48" s="81" customFormat="1" ht="14.25">
      <c r="C291" s="79"/>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68"/>
      <c r="AC291" s="69"/>
      <c r="AD291" s="68"/>
      <c r="AE291" s="69"/>
      <c r="AF291" s="69"/>
      <c r="AG291" s="69"/>
      <c r="AH291" s="68"/>
      <c r="AI291" s="68"/>
      <c r="AJ291" s="68"/>
      <c r="AK291" s="68"/>
      <c r="AL291" s="68"/>
      <c r="AM291" s="68"/>
      <c r="AN291" s="68"/>
      <c r="AO291" s="70"/>
      <c r="AP291" s="71"/>
      <c r="AQ291" s="70"/>
      <c r="AR291" s="72"/>
      <c r="AS291" s="55"/>
      <c r="AT291" s="55"/>
      <c r="AU291" s="55"/>
      <c r="AV291" s="78"/>
    </row>
    <row r="292" spans="3:48" s="81" customFormat="1" ht="14.25">
      <c r="C292" s="79"/>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68"/>
      <c r="AC292" s="69"/>
      <c r="AD292" s="68"/>
      <c r="AE292" s="69"/>
      <c r="AF292" s="69"/>
      <c r="AG292" s="69"/>
      <c r="AH292" s="68"/>
      <c r="AI292" s="68"/>
      <c r="AJ292" s="68"/>
      <c r="AK292" s="68"/>
      <c r="AL292" s="68"/>
      <c r="AM292" s="68"/>
      <c r="AN292" s="68"/>
      <c r="AO292" s="70"/>
      <c r="AP292" s="71"/>
      <c r="AQ292" s="70"/>
      <c r="AR292" s="72"/>
      <c r="AS292" s="55"/>
      <c r="AT292" s="55"/>
      <c r="AU292" s="55"/>
      <c r="AV292" s="78"/>
    </row>
    <row r="293" spans="3:48" s="81" customFormat="1" ht="14.25">
      <c r="C293" s="79"/>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68"/>
      <c r="AC293" s="69"/>
      <c r="AD293" s="68"/>
      <c r="AE293" s="69"/>
      <c r="AF293" s="69"/>
      <c r="AG293" s="69"/>
      <c r="AH293" s="68"/>
      <c r="AI293" s="68"/>
      <c r="AJ293" s="68"/>
      <c r="AK293" s="68"/>
      <c r="AL293" s="68"/>
      <c r="AM293" s="68"/>
      <c r="AN293" s="68"/>
      <c r="AO293" s="70"/>
      <c r="AP293" s="71"/>
      <c r="AQ293" s="70"/>
      <c r="AR293" s="72"/>
      <c r="AS293" s="55"/>
      <c r="AT293" s="55"/>
      <c r="AU293" s="55"/>
      <c r="AV293" s="78"/>
    </row>
    <row r="294" spans="3:48" s="81" customFormat="1" ht="14.25">
      <c r="C294" s="79"/>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68"/>
      <c r="AC294" s="69"/>
      <c r="AD294" s="68"/>
      <c r="AE294" s="69"/>
      <c r="AF294" s="69"/>
      <c r="AG294" s="69"/>
      <c r="AH294" s="68"/>
      <c r="AI294" s="68"/>
      <c r="AJ294" s="68"/>
      <c r="AK294" s="68"/>
      <c r="AL294" s="68"/>
      <c r="AM294" s="68"/>
      <c r="AN294" s="68"/>
      <c r="AO294" s="70"/>
      <c r="AP294" s="71"/>
      <c r="AQ294" s="70"/>
      <c r="AR294" s="72"/>
      <c r="AS294" s="55"/>
      <c r="AT294" s="55"/>
      <c r="AU294" s="55"/>
      <c r="AV294" s="78"/>
    </row>
    <row r="295" spans="3:48" s="81" customFormat="1" ht="14.25">
      <c r="C295" s="79"/>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68"/>
      <c r="AC295" s="69"/>
      <c r="AD295" s="68"/>
      <c r="AE295" s="69"/>
      <c r="AF295" s="69"/>
      <c r="AG295" s="69"/>
      <c r="AH295" s="68"/>
      <c r="AI295" s="68"/>
      <c r="AJ295" s="68"/>
      <c r="AK295" s="68"/>
      <c r="AL295" s="68"/>
      <c r="AM295" s="68"/>
      <c r="AN295" s="68"/>
      <c r="AO295" s="70"/>
      <c r="AP295" s="71"/>
      <c r="AQ295" s="70"/>
      <c r="AR295" s="72"/>
      <c r="AS295" s="55"/>
      <c r="AT295" s="55"/>
      <c r="AU295" s="55"/>
      <c r="AV295" s="78"/>
    </row>
    <row r="296" spans="3:48" s="81" customFormat="1" ht="14.25">
      <c r="C296" s="79"/>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68"/>
      <c r="AC296" s="69"/>
      <c r="AD296" s="68"/>
      <c r="AE296" s="69"/>
      <c r="AF296" s="69"/>
      <c r="AG296" s="69"/>
      <c r="AH296" s="68"/>
      <c r="AI296" s="68"/>
      <c r="AJ296" s="68"/>
      <c r="AK296" s="68"/>
      <c r="AL296" s="68"/>
      <c r="AM296" s="68"/>
      <c r="AN296" s="68"/>
      <c r="AO296" s="70"/>
      <c r="AP296" s="71"/>
      <c r="AQ296" s="70"/>
      <c r="AR296" s="72"/>
      <c r="AS296" s="55"/>
      <c r="AT296" s="55"/>
      <c r="AU296" s="55"/>
      <c r="AV296" s="78"/>
    </row>
    <row r="297" spans="3:48" s="81" customFormat="1" ht="14.25">
      <c r="C297" s="79"/>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68"/>
      <c r="AC297" s="69"/>
      <c r="AD297" s="68"/>
      <c r="AE297" s="69"/>
      <c r="AF297" s="69"/>
      <c r="AG297" s="69"/>
      <c r="AH297" s="68"/>
      <c r="AI297" s="68"/>
      <c r="AJ297" s="68"/>
      <c r="AK297" s="68"/>
      <c r="AL297" s="68"/>
      <c r="AM297" s="68"/>
      <c r="AN297" s="68"/>
      <c r="AO297" s="70"/>
      <c r="AP297" s="71"/>
      <c r="AQ297" s="70"/>
      <c r="AR297" s="72"/>
      <c r="AS297" s="55"/>
      <c r="AT297" s="55"/>
      <c r="AU297" s="55"/>
      <c r="AV297" s="78"/>
    </row>
    <row r="298" spans="3:48" s="81" customFormat="1" ht="14.25">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68"/>
      <c r="AC298" s="69"/>
      <c r="AD298" s="68"/>
      <c r="AE298" s="69"/>
      <c r="AF298" s="69"/>
      <c r="AG298" s="69"/>
      <c r="AH298" s="68"/>
      <c r="AI298" s="68"/>
      <c r="AJ298" s="68"/>
      <c r="AK298" s="68"/>
      <c r="AL298" s="68"/>
      <c r="AM298" s="68"/>
      <c r="AN298" s="68"/>
      <c r="AO298" s="70"/>
      <c r="AP298" s="71"/>
      <c r="AQ298" s="70"/>
      <c r="AR298" s="72"/>
      <c r="AS298" s="55"/>
      <c r="AT298" s="55"/>
      <c r="AU298" s="55"/>
      <c r="AV298" s="78"/>
    </row>
    <row r="299" spans="3:48" s="81" customFormat="1" ht="14.25">
      <c r="C299" s="79"/>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68"/>
      <c r="AC299" s="69"/>
      <c r="AD299" s="68"/>
      <c r="AE299" s="69"/>
      <c r="AF299" s="69"/>
      <c r="AG299" s="69"/>
      <c r="AH299" s="68"/>
      <c r="AI299" s="68"/>
      <c r="AJ299" s="68"/>
      <c r="AK299" s="68"/>
      <c r="AL299" s="68"/>
      <c r="AM299" s="68"/>
      <c r="AN299" s="68"/>
      <c r="AO299" s="70"/>
      <c r="AP299" s="71"/>
      <c r="AQ299" s="70"/>
      <c r="AR299" s="72"/>
      <c r="AS299" s="55"/>
      <c r="AT299" s="55"/>
      <c r="AU299" s="55"/>
      <c r="AV299" s="78"/>
    </row>
    <row r="300" spans="3:48" s="81" customFormat="1" ht="14.25">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68"/>
      <c r="AC300" s="69"/>
      <c r="AD300" s="68"/>
      <c r="AE300" s="69"/>
      <c r="AF300" s="69"/>
      <c r="AG300" s="69"/>
      <c r="AH300" s="68"/>
      <c r="AI300" s="68"/>
      <c r="AJ300" s="68"/>
      <c r="AK300" s="68"/>
      <c r="AL300" s="68"/>
      <c r="AM300" s="68"/>
      <c r="AN300" s="68"/>
      <c r="AO300" s="70"/>
      <c r="AP300" s="71"/>
      <c r="AQ300" s="70"/>
      <c r="AR300" s="72"/>
      <c r="AS300" s="55"/>
      <c r="AT300" s="55"/>
      <c r="AU300" s="55"/>
      <c r="AV300" s="78"/>
    </row>
    <row r="301" spans="3:48" s="81" customFormat="1" ht="14.25">
      <c r="C301" s="79"/>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68"/>
      <c r="AC301" s="69"/>
      <c r="AD301" s="68"/>
      <c r="AE301" s="69"/>
      <c r="AF301" s="69"/>
      <c r="AG301" s="69"/>
      <c r="AH301" s="68"/>
      <c r="AI301" s="68"/>
      <c r="AJ301" s="68"/>
      <c r="AK301" s="68"/>
      <c r="AL301" s="68"/>
      <c r="AM301" s="68"/>
      <c r="AN301" s="68"/>
      <c r="AO301" s="70"/>
      <c r="AP301" s="71"/>
      <c r="AQ301" s="70"/>
      <c r="AR301" s="72"/>
      <c r="AS301" s="55"/>
      <c r="AT301" s="55"/>
      <c r="AU301" s="55"/>
      <c r="AV301" s="78"/>
    </row>
    <row r="302" spans="3:48" s="81" customFormat="1" ht="14.25">
      <c r="C302" s="79"/>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68"/>
      <c r="AC302" s="69"/>
      <c r="AD302" s="68"/>
      <c r="AE302" s="69"/>
      <c r="AF302" s="69"/>
      <c r="AG302" s="69"/>
      <c r="AH302" s="68"/>
      <c r="AI302" s="68"/>
      <c r="AJ302" s="68"/>
      <c r="AK302" s="68"/>
      <c r="AL302" s="68"/>
      <c r="AM302" s="68"/>
      <c r="AN302" s="68"/>
      <c r="AO302" s="70"/>
      <c r="AP302" s="71"/>
      <c r="AQ302" s="70"/>
      <c r="AR302" s="72"/>
      <c r="AS302" s="55"/>
      <c r="AT302" s="55"/>
      <c r="AU302" s="55"/>
      <c r="AV302" s="78"/>
    </row>
    <row r="303" spans="3:48" s="81" customFormat="1" ht="14.25">
      <c r="C303" s="79"/>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68"/>
      <c r="AC303" s="69"/>
      <c r="AD303" s="68"/>
      <c r="AE303" s="69"/>
      <c r="AF303" s="69"/>
      <c r="AG303" s="69"/>
      <c r="AH303" s="68"/>
      <c r="AI303" s="68"/>
      <c r="AJ303" s="68"/>
      <c r="AK303" s="68"/>
      <c r="AL303" s="68"/>
      <c r="AM303" s="68"/>
      <c r="AN303" s="68"/>
      <c r="AO303" s="70"/>
      <c r="AP303" s="71"/>
      <c r="AQ303" s="70"/>
      <c r="AR303" s="72"/>
      <c r="AS303" s="55"/>
      <c r="AT303" s="55"/>
      <c r="AU303" s="55"/>
      <c r="AV303" s="78"/>
    </row>
    <row r="304" spans="3:48" s="81" customFormat="1" ht="14.25">
      <c r="C304" s="79"/>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68"/>
      <c r="AC304" s="69"/>
      <c r="AD304" s="68"/>
      <c r="AE304" s="69"/>
      <c r="AF304" s="69"/>
      <c r="AG304" s="69"/>
      <c r="AH304" s="68"/>
      <c r="AI304" s="68"/>
      <c r="AJ304" s="68"/>
      <c r="AK304" s="68"/>
      <c r="AL304" s="68"/>
      <c r="AM304" s="68"/>
      <c r="AN304" s="68"/>
      <c r="AO304" s="70"/>
      <c r="AP304" s="71"/>
      <c r="AQ304" s="70"/>
      <c r="AR304" s="72"/>
      <c r="AS304" s="55"/>
      <c r="AT304" s="55"/>
      <c r="AU304" s="55"/>
      <c r="AV304" s="78"/>
    </row>
    <row r="305" spans="3:48" s="81" customFormat="1" ht="14.25">
      <c r="C305" s="79"/>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68"/>
      <c r="AC305" s="69"/>
      <c r="AD305" s="68"/>
      <c r="AE305" s="69"/>
      <c r="AF305" s="69"/>
      <c r="AG305" s="69"/>
      <c r="AH305" s="68"/>
      <c r="AI305" s="68"/>
      <c r="AJ305" s="68"/>
      <c r="AK305" s="68"/>
      <c r="AL305" s="68"/>
      <c r="AM305" s="68"/>
      <c r="AN305" s="68"/>
      <c r="AO305" s="70"/>
      <c r="AP305" s="71"/>
      <c r="AQ305" s="70"/>
      <c r="AR305" s="72"/>
      <c r="AS305" s="55"/>
      <c r="AT305" s="55"/>
      <c r="AU305" s="55"/>
      <c r="AV305" s="78"/>
    </row>
    <row r="306" spans="3:48" s="81" customFormat="1" ht="14.25">
      <c r="C306" s="79"/>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68"/>
      <c r="AC306" s="69"/>
      <c r="AD306" s="68"/>
      <c r="AE306" s="69"/>
      <c r="AF306" s="69"/>
      <c r="AG306" s="69"/>
      <c r="AH306" s="68"/>
      <c r="AI306" s="68"/>
      <c r="AJ306" s="68"/>
      <c r="AK306" s="68"/>
      <c r="AL306" s="68"/>
      <c r="AM306" s="68"/>
      <c r="AN306" s="68"/>
      <c r="AO306" s="70"/>
      <c r="AP306" s="71"/>
      <c r="AQ306" s="70"/>
      <c r="AR306" s="72"/>
      <c r="AS306" s="55"/>
      <c r="AT306" s="55"/>
      <c r="AU306" s="55"/>
      <c r="AV306" s="78"/>
    </row>
    <row r="307" spans="3:48" s="81" customFormat="1" ht="14.25">
      <c r="C307" s="79"/>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68"/>
      <c r="AC307" s="69"/>
      <c r="AD307" s="68"/>
      <c r="AE307" s="69"/>
      <c r="AF307" s="69"/>
      <c r="AG307" s="69"/>
      <c r="AH307" s="68"/>
      <c r="AI307" s="68"/>
      <c r="AJ307" s="68"/>
      <c r="AK307" s="68"/>
      <c r="AL307" s="68"/>
      <c r="AM307" s="68"/>
      <c r="AN307" s="68"/>
      <c r="AO307" s="70"/>
      <c r="AP307" s="71"/>
      <c r="AQ307" s="70"/>
      <c r="AR307" s="72"/>
      <c r="AS307" s="55"/>
      <c r="AT307" s="55"/>
      <c r="AU307" s="55"/>
      <c r="AV307" s="78"/>
    </row>
    <row r="308" spans="3:48" s="81" customFormat="1" ht="14.25">
      <c r="C308" s="79"/>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68"/>
      <c r="AC308" s="69"/>
      <c r="AD308" s="68"/>
      <c r="AE308" s="69"/>
      <c r="AF308" s="69"/>
      <c r="AG308" s="69"/>
      <c r="AH308" s="68"/>
      <c r="AI308" s="68"/>
      <c r="AJ308" s="68"/>
      <c r="AK308" s="68"/>
      <c r="AL308" s="68"/>
      <c r="AM308" s="68"/>
      <c r="AN308" s="68"/>
      <c r="AO308" s="70"/>
      <c r="AP308" s="71"/>
      <c r="AQ308" s="70"/>
      <c r="AR308" s="72"/>
      <c r="AS308" s="55"/>
      <c r="AT308" s="55"/>
      <c r="AU308" s="55"/>
      <c r="AV308" s="78"/>
    </row>
    <row r="309" spans="3:48" s="81" customFormat="1" ht="14.25">
      <c r="C309" s="79"/>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68"/>
      <c r="AC309" s="69"/>
      <c r="AD309" s="68"/>
      <c r="AE309" s="69"/>
      <c r="AF309" s="69"/>
      <c r="AG309" s="69"/>
      <c r="AH309" s="68"/>
      <c r="AI309" s="68"/>
      <c r="AJ309" s="68"/>
      <c r="AK309" s="68"/>
      <c r="AL309" s="68"/>
      <c r="AM309" s="68"/>
      <c r="AN309" s="68"/>
      <c r="AO309" s="70"/>
      <c r="AP309" s="71"/>
      <c r="AQ309" s="70"/>
      <c r="AR309" s="72"/>
      <c r="AS309" s="55"/>
      <c r="AT309" s="55"/>
      <c r="AU309" s="55"/>
      <c r="AV309" s="78"/>
    </row>
    <row r="310" spans="3:48" s="81" customFormat="1" ht="14.25">
      <c r="C310" s="79"/>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68"/>
      <c r="AC310" s="69"/>
      <c r="AD310" s="68"/>
      <c r="AE310" s="69"/>
      <c r="AF310" s="69"/>
      <c r="AG310" s="69"/>
      <c r="AH310" s="68"/>
      <c r="AI310" s="68"/>
      <c r="AJ310" s="68"/>
      <c r="AK310" s="68"/>
      <c r="AL310" s="68"/>
      <c r="AM310" s="68"/>
      <c r="AN310" s="68"/>
      <c r="AO310" s="70"/>
      <c r="AP310" s="71"/>
      <c r="AQ310" s="70"/>
      <c r="AR310" s="72"/>
      <c r="AS310" s="55"/>
      <c r="AT310" s="55"/>
      <c r="AU310" s="55"/>
      <c r="AV310" s="78"/>
    </row>
    <row r="311" spans="3:48" s="81" customFormat="1" ht="14.25">
      <c r="C311" s="79"/>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68"/>
      <c r="AC311" s="69"/>
      <c r="AD311" s="68"/>
      <c r="AE311" s="69"/>
      <c r="AF311" s="69"/>
      <c r="AG311" s="69"/>
      <c r="AH311" s="68"/>
      <c r="AI311" s="68"/>
      <c r="AJ311" s="68"/>
      <c r="AK311" s="68"/>
      <c r="AL311" s="68"/>
      <c r="AM311" s="68"/>
      <c r="AN311" s="68"/>
      <c r="AO311" s="70"/>
      <c r="AP311" s="71"/>
      <c r="AQ311" s="70"/>
      <c r="AR311" s="72"/>
      <c r="AS311" s="55"/>
      <c r="AT311" s="55"/>
      <c r="AU311" s="55"/>
      <c r="AV311" s="78"/>
    </row>
    <row r="312" spans="3:48" s="81" customFormat="1" ht="14.25">
      <c r="C312" s="79"/>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68"/>
      <c r="AC312" s="69"/>
      <c r="AD312" s="68"/>
      <c r="AE312" s="69"/>
      <c r="AF312" s="69"/>
      <c r="AG312" s="69"/>
      <c r="AH312" s="68"/>
      <c r="AI312" s="68"/>
      <c r="AJ312" s="68"/>
      <c r="AK312" s="68"/>
      <c r="AL312" s="68"/>
      <c r="AM312" s="68"/>
      <c r="AN312" s="68"/>
      <c r="AO312" s="70"/>
      <c r="AP312" s="71"/>
      <c r="AQ312" s="70"/>
      <c r="AR312" s="72"/>
      <c r="AS312" s="55"/>
      <c r="AT312" s="55"/>
      <c r="AU312" s="55"/>
      <c r="AV312" s="78"/>
    </row>
    <row r="313" spans="3:48" s="81" customFormat="1" ht="14.25">
      <c r="C313" s="79"/>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68"/>
      <c r="AC313" s="69"/>
      <c r="AD313" s="68"/>
      <c r="AE313" s="69"/>
      <c r="AF313" s="69"/>
      <c r="AG313" s="69"/>
      <c r="AH313" s="68"/>
      <c r="AI313" s="68"/>
      <c r="AJ313" s="68"/>
      <c r="AK313" s="68"/>
      <c r="AL313" s="68"/>
      <c r="AM313" s="68"/>
      <c r="AN313" s="68"/>
      <c r="AO313" s="70"/>
      <c r="AP313" s="71"/>
      <c r="AQ313" s="70"/>
      <c r="AR313" s="72"/>
      <c r="AS313" s="55"/>
      <c r="AT313" s="55"/>
      <c r="AU313" s="55"/>
      <c r="AV313" s="78"/>
    </row>
    <row r="314" spans="3:48" s="81" customFormat="1" ht="14.25">
      <c r="C314" s="79"/>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68"/>
      <c r="AC314" s="69"/>
      <c r="AD314" s="68"/>
      <c r="AE314" s="69"/>
      <c r="AF314" s="69"/>
      <c r="AG314" s="69"/>
      <c r="AH314" s="68"/>
      <c r="AI314" s="68"/>
      <c r="AJ314" s="68"/>
      <c r="AK314" s="68"/>
      <c r="AL314" s="68"/>
      <c r="AM314" s="68"/>
      <c r="AN314" s="68"/>
      <c r="AO314" s="70"/>
      <c r="AP314" s="71"/>
      <c r="AQ314" s="70"/>
      <c r="AR314" s="72"/>
      <c r="AS314" s="55"/>
      <c r="AT314" s="55"/>
      <c r="AU314" s="55"/>
      <c r="AV314" s="78"/>
    </row>
    <row r="315" spans="3:48" s="81" customFormat="1" ht="14.25">
      <c r="C315" s="79"/>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68"/>
      <c r="AC315" s="69"/>
      <c r="AD315" s="68"/>
      <c r="AE315" s="69"/>
      <c r="AF315" s="69"/>
      <c r="AG315" s="69"/>
      <c r="AH315" s="68"/>
      <c r="AI315" s="68"/>
      <c r="AJ315" s="68"/>
      <c r="AK315" s="68"/>
      <c r="AL315" s="68"/>
      <c r="AM315" s="68"/>
      <c r="AN315" s="68"/>
      <c r="AO315" s="70"/>
      <c r="AP315" s="71"/>
      <c r="AQ315" s="70"/>
      <c r="AR315" s="72"/>
      <c r="AS315" s="55"/>
      <c r="AT315" s="55"/>
      <c r="AU315" s="55"/>
      <c r="AV315" s="78"/>
    </row>
    <row r="316" spans="3:48" s="81" customFormat="1" ht="14.25">
      <c r="C316" s="79"/>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68"/>
      <c r="AC316" s="69"/>
      <c r="AD316" s="68"/>
      <c r="AE316" s="69"/>
      <c r="AF316" s="69"/>
      <c r="AG316" s="69"/>
      <c r="AH316" s="68"/>
      <c r="AI316" s="68"/>
      <c r="AJ316" s="68"/>
      <c r="AK316" s="68"/>
      <c r="AL316" s="68"/>
      <c r="AM316" s="68"/>
      <c r="AN316" s="68"/>
      <c r="AO316" s="70"/>
      <c r="AP316" s="71"/>
      <c r="AQ316" s="70"/>
      <c r="AR316" s="72"/>
      <c r="AS316" s="55"/>
      <c r="AT316" s="55"/>
      <c r="AU316" s="55"/>
      <c r="AV316" s="78"/>
    </row>
    <row r="317" spans="3:48" s="81" customFormat="1" ht="14.25">
      <c r="C317" s="79"/>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68"/>
      <c r="AC317" s="69"/>
      <c r="AD317" s="68"/>
      <c r="AE317" s="69"/>
      <c r="AF317" s="69"/>
      <c r="AG317" s="69"/>
      <c r="AH317" s="68"/>
      <c r="AI317" s="68"/>
      <c r="AJ317" s="68"/>
      <c r="AK317" s="68"/>
      <c r="AL317" s="68"/>
      <c r="AM317" s="68"/>
      <c r="AN317" s="68"/>
      <c r="AO317" s="70"/>
      <c r="AP317" s="71"/>
      <c r="AQ317" s="70"/>
      <c r="AR317" s="72"/>
      <c r="AS317" s="55"/>
      <c r="AT317" s="55"/>
      <c r="AU317" s="55"/>
      <c r="AV317" s="78"/>
    </row>
    <row r="318" spans="3:48" s="81" customFormat="1" ht="14.25">
      <c r="C318" s="79"/>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68"/>
      <c r="AC318" s="69"/>
      <c r="AD318" s="68"/>
      <c r="AE318" s="69"/>
      <c r="AF318" s="69"/>
      <c r="AG318" s="69"/>
      <c r="AH318" s="68"/>
      <c r="AI318" s="68"/>
      <c r="AJ318" s="68"/>
      <c r="AK318" s="68"/>
      <c r="AL318" s="68"/>
      <c r="AM318" s="68"/>
      <c r="AN318" s="68"/>
      <c r="AO318" s="70"/>
      <c r="AP318" s="71"/>
      <c r="AQ318" s="70"/>
      <c r="AR318" s="72"/>
      <c r="AS318" s="55"/>
      <c r="AT318" s="55"/>
      <c r="AU318" s="55"/>
      <c r="AV318" s="78"/>
    </row>
    <row r="319" spans="3:48" s="81" customFormat="1" ht="14.25">
      <c r="C319" s="79"/>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68"/>
      <c r="AC319" s="69"/>
      <c r="AD319" s="68"/>
      <c r="AE319" s="69"/>
      <c r="AF319" s="69"/>
      <c r="AG319" s="69"/>
      <c r="AH319" s="68"/>
      <c r="AI319" s="68"/>
      <c r="AJ319" s="68"/>
      <c r="AK319" s="68"/>
      <c r="AL319" s="68"/>
      <c r="AM319" s="68"/>
      <c r="AN319" s="68"/>
      <c r="AO319" s="70"/>
      <c r="AP319" s="71"/>
      <c r="AQ319" s="70"/>
      <c r="AR319" s="72"/>
      <c r="AS319" s="55"/>
      <c r="AT319" s="55"/>
      <c r="AU319" s="55"/>
      <c r="AV319" s="78"/>
    </row>
    <row r="320" spans="3:48" s="81" customFormat="1" ht="14.25">
      <c r="C320" s="79"/>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68"/>
      <c r="AC320" s="69"/>
      <c r="AD320" s="68"/>
      <c r="AE320" s="69"/>
      <c r="AF320" s="69"/>
      <c r="AG320" s="69"/>
      <c r="AH320" s="68"/>
      <c r="AI320" s="68"/>
      <c r="AJ320" s="68"/>
      <c r="AK320" s="68"/>
      <c r="AL320" s="68"/>
      <c r="AM320" s="68"/>
      <c r="AN320" s="68"/>
      <c r="AO320" s="70"/>
      <c r="AP320" s="71"/>
      <c r="AQ320" s="70"/>
      <c r="AR320" s="72"/>
      <c r="AS320" s="55"/>
      <c r="AT320" s="55"/>
      <c r="AU320" s="55"/>
      <c r="AV320" s="78"/>
    </row>
    <row r="321" spans="3:48" s="81" customFormat="1" ht="14.25">
      <c r="C321" s="79"/>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68"/>
      <c r="AC321" s="69"/>
      <c r="AD321" s="68"/>
      <c r="AE321" s="69"/>
      <c r="AF321" s="69"/>
      <c r="AG321" s="69"/>
      <c r="AH321" s="68"/>
      <c r="AI321" s="68"/>
      <c r="AJ321" s="68"/>
      <c r="AK321" s="68"/>
      <c r="AL321" s="68"/>
      <c r="AM321" s="68"/>
      <c r="AN321" s="68"/>
      <c r="AO321" s="70"/>
      <c r="AP321" s="71"/>
      <c r="AQ321" s="70"/>
      <c r="AR321" s="72"/>
      <c r="AS321" s="55"/>
      <c r="AT321" s="55"/>
      <c r="AU321" s="55"/>
      <c r="AV321" s="78"/>
    </row>
    <row r="322" spans="3:48" s="81" customFormat="1" ht="14.25">
      <c r="C322" s="79"/>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68"/>
      <c r="AC322" s="69"/>
      <c r="AD322" s="68"/>
      <c r="AE322" s="69"/>
      <c r="AF322" s="69"/>
      <c r="AG322" s="69"/>
      <c r="AH322" s="68"/>
      <c r="AI322" s="68"/>
      <c r="AJ322" s="68"/>
      <c r="AK322" s="68"/>
      <c r="AL322" s="68"/>
      <c r="AM322" s="68"/>
      <c r="AN322" s="68"/>
      <c r="AO322" s="70"/>
      <c r="AP322" s="71"/>
      <c r="AQ322" s="70"/>
      <c r="AR322" s="72"/>
      <c r="AS322" s="55"/>
      <c r="AT322" s="55"/>
      <c r="AU322" s="55"/>
      <c r="AV322" s="78"/>
    </row>
    <row r="323" spans="3:48" s="81" customFormat="1" ht="14.25">
      <c r="C323" s="79"/>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68"/>
      <c r="AC323" s="69"/>
      <c r="AD323" s="68"/>
      <c r="AE323" s="69"/>
      <c r="AF323" s="69"/>
      <c r="AG323" s="69"/>
      <c r="AH323" s="68"/>
      <c r="AI323" s="68"/>
      <c r="AJ323" s="68"/>
      <c r="AK323" s="68"/>
      <c r="AL323" s="68"/>
      <c r="AM323" s="68"/>
      <c r="AN323" s="68"/>
      <c r="AO323" s="70"/>
      <c r="AP323" s="71"/>
      <c r="AQ323" s="70"/>
      <c r="AR323" s="72"/>
      <c r="AS323" s="55"/>
      <c r="AT323" s="55"/>
      <c r="AU323" s="55"/>
      <c r="AV323" s="78"/>
    </row>
    <row r="324" spans="3:48" s="81" customFormat="1" ht="14.25">
      <c r="C324" s="79"/>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68"/>
      <c r="AC324" s="69"/>
      <c r="AD324" s="68"/>
      <c r="AE324" s="69"/>
      <c r="AF324" s="69"/>
      <c r="AG324" s="69"/>
      <c r="AH324" s="68"/>
      <c r="AI324" s="68"/>
      <c r="AJ324" s="68"/>
      <c r="AK324" s="68"/>
      <c r="AL324" s="68"/>
      <c r="AM324" s="68"/>
      <c r="AN324" s="68"/>
      <c r="AO324" s="70"/>
      <c r="AP324" s="71"/>
      <c r="AQ324" s="70"/>
      <c r="AR324" s="72"/>
      <c r="AS324" s="55"/>
      <c r="AT324" s="55"/>
      <c r="AU324" s="55"/>
      <c r="AV324" s="78"/>
    </row>
    <row r="325" spans="3:48" s="81" customFormat="1" ht="14.25">
      <c r="C325" s="79"/>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68"/>
      <c r="AC325" s="69"/>
      <c r="AD325" s="68"/>
      <c r="AE325" s="69"/>
      <c r="AF325" s="69"/>
      <c r="AG325" s="69"/>
      <c r="AH325" s="68"/>
      <c r="AI325" s="68"/>
      <c r="AJ325" s="68"/>
      <c r="AK325" s="68"/>
      <c r="AL325" s="68"/>
      <c r="AM325" s="68"/>
      <c r="AN325" s="68"/>
      <c r="AO325" s="70"/>
      <c r="AP325" s="71"/>
      <c r="AQ325" s="70"/>
      <c r="AR325" s="72"/>
      <c r="AS325" s="55"/>
      <c r="AT325" s="55"/>
      <c r="AU325" s="55"/>
      <c r="AV325" s="78"/>
    </row>
    <row r="326" spans="3:48" s="81" customFormat="1" ht="14.25">
      <c r="C326" s="79"/>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68"/>
      <c r="AC326" s="69"/>
      <c r="AD326" s="68"/>
      <c r="AE326" s="69"/>
      <c r="AF326" s="69"/>
      <c r="AG326" s="69"/>
      <c r="AH326" s="68"/>
      <c r="AI326" s="68"/>
      <c r="AJ326" s="68"/>
      <c r="AK326" s="68"/>
      <c r="AL326" s="68"/>
      <c r="AM326" s="68"/>
      <c r="AN326" s="68"/>
      <c r="AO326" s="70"/>
      <c r="AP326" s="71"/>
      <c r="AQ326" s="70"/>
      <c r="AR326" s="72"/>
      <c r="AS326" s="55"/>
      <c r="AT326" s="55"/>
      <c r="AU326" s="55"/>
      <c r="AV326" s="78"/>
    </row>
    <row r="327" spans="3:48" s="81" customFormat="1" ht="14.25">
      <c r="C327" s="79"/>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68"/>
      <c r="AC327" s="69"/>
      <c r="AD327" s="68"/>
      <c r="AE327" s="69"/>
      <c r="AF327" s="69"/>
      <c r="AG327" s="69"/>
      <c r="AH327" s="68"/>
      <c r="AI327" s="68"/>
      <c r="AJ327" s="68"/>
      <c r="AK327" s="68"/>
      <c r="AL327" s="68"/>
      <c r="AM327" s="68"/>
      <c r="AN327" s="68"/>
      <c r="AO327" s="70"/>
      <c r="AP327" s="71"/>
      <c r="AQ327" s="70"/>
      <c r="AR327" s="72"/>
      <c r="AS327" s="55"/>
      <c r="AT327" s="55"/>
      <c r="AU327" s="55"/>
      <c r="AV327" s="78"/>
    </row>
    <row r="328" spans="3:48" s="81" customFormat="1" ht="14.25">
      <c r="C328" s="79"/>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68"/>
      <c r="AC328" s="69"/>
      <c r="AD328" s="68"/>
      <c r="AE328" s="69"/>
      <c r="AF328" s="69"/>
      <c r="AG328" s="69"/>
      <c r="AH328" s="68"/>
      <c r="AI328" s="68"/>
      <c r="AJ328" s="68"/>
      <c r="AK328" s="68"/>
      <c r="AL328" s="68"/>
      <c r="AM328" s="68"/>
      <c r="AN328" s="68"/>
      <c r="AO328" s="70"/>
      <c r="AP328" s="71"/>
      <c r="AQ328" s="70"/>
      <c r="AR328" s="72"/>
      <c r="AS328" s="55"/>
      <c r="AT328" s="55"/>
      <c r="AU328" s="55"/>
      <c r="AV328" s="78"/>
    </row>
    <row r="329" spans="3:48" s="81" customFormat="1" ht="14.25">
      <c r="C329" s="79"/>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68"/>
      <c r="AC329" s="69"/>
      <c r="AD329" s="68"/>
      <c r="AE329" s="69"/>
      <c r="AF329" s="69"/>
      <c r="AG329" s="69"/>
      <c r="AH329" s="68"/>
      <c r="AI329" s="68"/>
      <c r="AJ329" s="68"/>
      <c r="AK329" s="68"/>
      <c r="AL329" s="68"/>
      <c r="AM329" s="68"/>
      <c r="AN329" s="68"/>
      <c r="AO329" s="70"/>
      <c r="AP329" s="71"/>
      <c r="AQ329" s="70"/>
      <c r="AR329" s="72"/>
      <c r="AS329" s="55"/>
      <c r="AT329" s="55"/>
      <c r="AU329" s="55"/>
      <c r="AV329" s="78"/>
    </row>
    <row r="330" spans="3:48" s="81" customFormat="1" ht="14.25">
      <c r="C330" s="79"/>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68"/>
      <c r="AC330" s="69"/>
      <c r="AD330" s="68"/>
      <c r="AE330" s="69"/>
      <c r="AF330" s="69"/>
      <c r="AG330" s="69"/>
      <c r="AH330" s="68"/>
      <c r="AI330" s="68"/>
      <c r="AJ330" s="68"/>
      <c r="AK330" s="68"/>
      <c r="AL330" s="68"/>
      <c r="AM330" s="68"/>
      <c r="AN330" s="68"/>
      <c r="AO330" s="70"/>
      <c r="AP330" s="71"/>
      <c r="AQ330" s="70"/>
      <c r="AR330" s="72"/>
      <c r="AS330" s="55"/>
      <c r="AT330" s="55"/>
      <c r="AU330" s="55"/>
      <c r="AV330" s="78"/>
    </row>
    <row r="331" spans="3:48" s="81" customFormat="1" ht="14.25">
      <c r="C331" s="79"/>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68"/>
      <c r="AC331" s="69"/>
      <c r="AD331" s="68"/>
      <c r="AE331" s="69"/>
      <c r="AF331" s="69"/>
      <c r="AG331" s="69"/>
      <c r="AH331" s="68"/>
      <c r="AI331" s="68"/>
      <c r="AJ331" s="68"/>
      <c r="AK331" s="68"/>
      <c r="AL331" s="68"/>
      <c r="AM331" s="68"/>
      <c r="AN331" s="68"/>
      <c r="AO331" s="70"/>
      <c r="AP331" s="71"/>
      <c r="AQ331" s="70"/>
      <c r="AR331" s="72"/>
      <c r="AS331" s="55"/>
      <c r="AT331" s="55"/>
      <c r="AU331" s="55"/>
      <c r="AV331" s="78"/>
    </row>
    <row r="332" spans="3:48" s="81" customFormat="1" ht="14.25">
      <c r="C332" s="79"/>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68"/>
      <c r="AC332" s="69"/>
      <c r="AD332" s="68"/>
      <c r="AE332" s="69"/>
      <c r="AF332" s="69"/>
      <c r="AG332" s="69"/>
      <c r="AH332" s="68"/>
      <c r="AI332" s="68"/>
      <c r="AJ332" s="68"/>
      <c r="AK332" s="68"/>
      <c r="AL332" s="68"/>
      <c r="AM332" s="68"/>
      <c r="AN332" s="68"/>
      <c r="AO332" s="70"/>
      <c r="AP332" s="71"/>
      <c r="AQ332" s="70"/>
      <c r="AR332" s="72"/>
      <c r="AS332" s="55"/>
      <c r="AT332" s="55"/>
      <c r="AU332" s="55"/>
      <c r="AV332" s="78"/>
    </row>
    <row r="333" spans="3:48" s="81" customFormat="1" ht="14.25">
      <c r="C333" s="79"/>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68"/>
      <c r="AC333" s="69"/>
      <c r="AD333" s="68"/>
      <c r="AE333" s="69"/>
      <c r="AF333" s="69"/>
      <c r="AG333" s="69"/>
      <c r="AH333" s="68"/>
      <c r="AI333" s="68"/>
      <c r="AJ333" s="68"/>
      <c r="AK333" s="68"/>
      <c r="AL333" s="68"/>
      <c r="AM333" s="68"/>
      <c r="AN333" s="68"/>
      <c r="AO333" s="70"/>
      <c r="AP333" s="71"/>
      <c r="AQ333" s="70"/>
      <c r="AR333" s="72"/>
      <c r="AS333" s="55"/>
      <c r="AT333" s="55"/>
      <c r="AU333" s="55"/>
      <c r="AV333" s="78"/>
    </row>
    <row r="334" spans="3:48" s="81" customFormat="1" ht="14.25">
      <c r="C334" s="79"/>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68"/>
      <c r="AC334" s="69"/>
      <c r="AD334" s="68"/>
      <c r="AE334" s="69"/>
      <c r="AF334" s="69"/>
      <c r="AG334" s="69"/>
      <c r="AH334" s="68"/>
      <c r="AI334" s="68"/>
      <c r="AJ334" s="68"/>
      <c r="AK334" s="68"/>
      <c r="AL334" s="68"/>
      <c r="AM334" s="68"/>
      <c r="AN334" s="68"/>
      <c r="AO334" s="70"/>
      <c r="AP334" s="71"/>
      <c r="AQ334" s="70"/>
      <c r="AR334" s="72"/>
      <c r="AS334" s="55"/>
      <c r="AT334" s="55"/>
      <c r="AU334" s="55"/>
      <c r="AV334" s="78"/>
    </row>
    <row r="335" spans="3:48" s="81" customFormat="1" ht="14.25">
      <c r="C335" s="79"/>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68"/>
      <c r="AC335" s="69"/>
      <c r="AD335" s="68"/>
      <c r="AE335" s="69"/>
      <c r="AF335" s="69"/>
      <c r="AG335" s="69"/>
      <c r="AH335" s="68"/>
      <c r="AI335" s="68"/>
      <c r="AJ335" s="68"/>
      <c r="AK335" s="68"/>
      <c r="AL335" s="68"/>
      <c r="AM335" s="68"/>
      <c r="AN335" s="68"/>
      <c r="AO335" s="70"/>
      <c r="AP335" s="71"/>
      <c r="AQ335" s="70"/>
      <c r="AR335" s="72"/>
      <c r="AS335" s="55"/>
      <c r="AT335" s="55"/>
      <c r="AU335" s="55"/>
      <c r="AV335" s="78"/>
    </row>
    <row r="336" spans="3:48" s="81" customFormat="1" ht="14.25">
      <c r="C336" s="79"/>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68"/>
      <c r="AC336" s="69"/>
      <c r="AD336" s="68"/>
      <c r="AE336" s="69"/>
      <c r="AF336" s="69"/>
      <c r="AG336" s="69"/>
      <c r="AH336" s="68"/>
      <c r="AI336" s="68"/>
      <c r="AJ336" s="68"/>
      <c r="AK336" s="68"/>
      <c r="AL336" s="68"/>
      <c r="AM336" s="68"/>
      <c r="AN336" s="68"/>
      <c r="AO336" s="70"/>
      <c r="AP336" s="71"/>
      <c r="AQ336" s="70"/>
      <c r="AR336" s="72"/>
      <c r="AS336" s="55"/>
      <c r="AT336" s="55"/>
      <c r="AU336" s="55"/>
      <c r="AV336" s="78"/>
    </row>
    <row r="337" spans="3:48" s="81" customFormat="1" ht="14.25">
      <c r="C337" s="79"/>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68"/>
      <c r="AC337" s="69"/>
      <c r="AD337" s="68"/>
      <c r="AE337" s="69"/>
      <c r="AF337" s="69"/>
      <c r="AG337" s="69"/>
      <c r="AH337" s="68"/>
      <c r="AI337" s="68"/>
      <c r="AJ337" s="68"/>
      <c r="AK337" s="68"/>
      <c r="AL337" s="68"/>
      <c r="AM337" s="68"/>
      <c r="AN337" s="68"/>
      <c r="AO337" s="70"/>
      <c r="AP337" s="71"/>
      <c r="AQ337" s="70"/>
      <c r="AR337" s="72"/>
      <c r="AS337" s="55"/>
      <c r="AT337" s="55"/>
      <c r="AU337" s="55"/>
      <c r="AV337" s="78"/>
    </row>
    <row r="338" spans="3:48" s="81" customFormat="1" ht="14.25">
      <c r="C338" s="79"/>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68"/>
      <c r="AC338" s="69"/>
      <c r="AD338" s="68"/>
      <c r="AE338" s="69"/>
      <c r="AF338" s="69"/>
      <c r="AG338" s="69"/>
      <c r="AH338" s="68"/>
      <c r="AI338" s="68"/>
      <c r="AJ338" s="68"/>
      <c r="AK338" s="68"/>
      <c r="AL338" s="68"/>
      <c r="AM338" s="68"/>
      <c r="AN338" s="68"/>
      <c r="AO338" s="70"/>
      <c r="AP338" s="71"/>
      <c r="AQ338" s="70"/>
      <c r="AR338" s="72"/>
      <c r="AS338" s="55"/>
      <c r="AT338" s="55"/>
      <c r="AU338" s="55"/>
      <c r="AV338" s="78"/>
    </row>
    <row r="339" spans="3:48" s="81" customFormat="1" ht="14.25">
      <c r="C339" s="79"/>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68"/>
      <c r="AC339" s="69"/>
      <c r="AD339" s="68"/>
      <c r="AE339" s="69"/>
      <c r="AF339" s="69"/>
      <c r="AG339" s="69"/>
      <c r="AH339" s="68"/>
      <c r="AI339" s="68"/>
      <c r="AJ339" s="68"/>
      <c r="AK339" s="68"/>
      <c r="AL339" s="68"/>
      <c r="AM339" s="68"/>
      <c r="AN339" s="68"/>
      <c r="AO339" s="70"/>
      <c r="AP339" s="71"/>
      <c r="AQ339" s="70"/>
      <c r="AR339" s="72"/>
      <c r="AS339" s="55"/>
      <c r="AT339" s="55"/>
      <c r="AU339" s="55"/>
      <c r="AV339" s="78"/>
    </row>
    <row r="340" spans="3:48" s="81" customFormat="1" ht="14.25">
      <c r="C340" s="79"/>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68"/>
      <c r="AC340" s="69"/>
      <c r="AD340" s="68"/>
      <c r="AE340" s="69"/>
      <c r="AF340" s="69"/>
      <c r="AG340" s="69"/>
      <c r="AH340" s="68"/>
      <c r="AI340" s="68"/>
      <c r="AJ340" s="68"/>
      <c r="AK340" s="68"/>
      <c r="AL340" s="68"/>
      <c r="AM340" s="68"/>
      <c r="AN340" s="68"/>
      <c r="AO340" s="70"/>
      <c r="AP340" s="71"/>
      <c r="AQ340" s="70"/>
      <c r="AR340" s="72"/>
      <c r="AS340" s="55"/>
      <c r="AT340" s="55"/>
      <c r="AU340" s="55"/>
      <c r="AV340" s="78"/>
    </row>
    <row r="341" spans="3:48" s="81" customFormat="1" ht="14.25">
      <c r="C341" s="79"/>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68"/>
      <c r="AC341" s="69"/>
      <c r="AD341" s="68"/>
      <c r="AE341" s="69"/>
      <c r="AF341" s="69"/>
      <c r="AG341" s="69"/>
      <c r="AH341" s="68"/>
      <c r="AI341" s="68"/>
      <c r="AJ341" s="68"/>
      <c r="AK341" s="68"/>
      <c r="AL341" s="68"/>
      <c r="AM341" s="68"/>
      <c r="AN341" s="68"/>
      <c r="AO341" s="70"/>
      <c r="AP341" s="71"/>
      <c r="AQ341" s="70"/>
      <c r="AR341" s="72"/>
      <c r="AS341" s="55"/>
      <c r="AT341" s="55"/>
      <c r="AU341" s="55"/>
      <c r="AV341" s="78"/>
    </row>
    <row r="342" spans="3:48" s="81" customFormat="1" ht="14.25">
      <c r="C342" s="79"/>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68"/>
      <c r="AC342" s="69"/>
      <c r="AD342" s="68"/>
      <c r="AE342" s="69"/>
      <c r="AF342" s="69"/>
      <c r="AG342" s="69"/>
      <c r="AH342" s="68"/>
      <c r="AI342" s="68"/>
      <c r="AJ342" s="68"/>
      <c r="AK342" s="68"/>
      <c r="AL342" s="68"/>
      <c r="AM342" s="68"/>
      <c r="AN342" s="68"/>
      <c r="AO342" s="70"/>
      <c r="AP342" s="71"/>
      <c r="AQ342" s="70"/>
      <c r="AR342" s="72"/>
      <c r="AS342" s="55"/>
      <c r="AT342" s="55"/>
      <c r="AU342" s="55"/>
      <c r="AV342" s="78"/>
    </row>
    <row r="343" spans="3:48" s="81" customFormat="1" ht="14.25">
      <c r="C343" s="79"/>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68"/>
      <c r="AC343" s="69"/>
      <c r="AD343" s="68"/>
      <c r="AE343" s="69"/>
      <c r="AF343" s="69"/>
      <c r="AG343" s="69"/>
      <c r="AH343" s="68"/>
      <c r="AI343" s="68"/>
      <c r="AJ343" s="68"/>
      <c r="AK343" s="68"/>
      <c r="AL343" s="68"/>
      <c r="AM343" s="68"/>
      <c r="AN343" s="68"/>
      <c r="AO343" s="70"/>
      <c r="AP343" s="71"/>
      <c r="AQ343" s="70"/>
      <c r="AR343" s="72"/>
      <c r="AS343" s="55"/>
      <c r="AT343" s="55"/>
      <c r="AU343" s="55"/>
      <c r="AV343" s="78"/>
    </row>
    <row r="344" spans="3:48" s="81" customFormat="1" ht="14.25">
      <c r="C344" s="79"/>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68"/>
      <c r="AC344" s="69"/>
      <c r="AD344" s="68"/>
      <c r="AE344" s="69"/>
      <c r="AF344" s="69"/>
      <c r="AG344" s="69"/>
      <c r="AH344" s="68"/>
      <c r="AI344" s="68"/>
      <c r="AJ344" s="68"/>
      <c r="AK344" s="68"/>
      <c r="AL344" s="68"/>
      <c r="AM344" s="68"/>
      <c r="AN344" s="68"/>
      <c r="AO344" s="70"/>
      <c r="AP344" s="71"/>
      <c r="AQ344" s="70"/>
      <c r="AR344" s="72"/>
      <c r="AS344" s="55"/>
      <c r="AT344" s="55"/>
      <c r="AU344" s="55"/>
      <c r="AV344" s="78"/>
    </row>
    <row r="345" spans="3:48" s="81" customFormat="1" ht="14.25">
      <c r="C345" s="79"/>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68"/>
      <c r="AC345" s="69"/>
      <c r="AD345" s="68"/>
      <c r="AE345" s="69"/>
      <c r="AF345" s="69"/>
      <c r="AG345" s="69"/>
      <c r="AH345" s="68"/>
      <c r="AI345" s="68"/>
      <c r="AJ345" s="68"/>
      <c r="AK345" s="68"/>
      <c r="AL345" s="68"/>
      <c r="AM345" s="68"/>
      <c r="AN345" s="68"/>
      <c r="AO345" s="70"/>
      <c r="AP345" s="71"/>
      <c r="AQ345" s="70"/>
      <c r="AR345" s="72"/>
      <c r="AS345" s="55"/>
      <c r="AT345" s="55"/>
      <c r="AU345" s="55"/>
      <c r="AV345" s="78"/>
    </row>
    <row r="346" spans="3:48" s="81" customFormat="1" ht="14.25">
      <c r="C346" s="79"/>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68"/>
      <c r="AC346" s="69"/>
      <c r="AD346" s="68"/>
      <c r="AE346" s="69"/>
      <c r="AF346" s="69"/>
      <c r="AG346" s="69"/>
      <c r="AH346" s="68"/>
      <c r="AI346" s="68"/>
      <c r="AJ346" s="68"/>
      <c r="AK346" s="68"/>
      <c r="AL346" s="68"/>
      <c r="AM346" s="68"/>
      <c r="AN346" s="68"/>
      <c r="AO346" s="70"/>
      <c r="AP346" s="71"/>
      <c r="AQ346" s="70"/>
      <c r="AR346" s="72"/>
      <c r="AS346" s="55"/>
      <c r="AT346" s="55"/>
      <c r="AU346" s="55"/>
      <c r="AV346" s="78"/>
    </row>
    <row r="347" spans="3:48" s="81" customFormat="1" ht="14.25">
      <c r="C347" s="79"/>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68"/>
      <c r="AC347" s="69"/>
      <c r="AD347" s="68"/>
      <c r="AE347" s="69"/>
      <c r="AF347" s="69"/>
      <c r="AG347" s="69"/>
      <c r="AH347" s="68"/>
      <c r="AI347" s="68"/>
      <c r="AJ347" s="68"/>
      <c r="AK347" s="68"/>
      <c r="AL347" s="68"/>
      <c r="AM347" s="68"/>
      <c r="AN347" s="68"/>
      <c r="AO347" s="70"/>
      <c r="AP347" s="71"/>
      <c r="AQ347" s="70"/>
      <c r="AR347" s="72"/>
      <c r="AS347" s="55"/>
      <c r="AT347" s="55"/>
      <c r="AU347" s="55"/>
      <c r="AV347" s="78"/>
    </row>
    <row r="348" spans="3:48" s="81" customFormat="1" ht="14.25">
      <c r="C348" s="79"/>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68"/>
      <c r="AC348" s="69"/>
      <c r="AD348" s="68"/>
      <c r="AE348" s="69"/>
      <c r="AF348" s="69"/>
      <c r="AG348" s="69"/>
      <c r="AH348" s="68"/>
      <c r="AI348" s="68"/>
      <c r="AJ348" s="68"/>
      <c r="AK348" s="68"/>
      <c r="AL348" s="68"/>
      <c r="AM348" s="68"/>
      <c r="AN348" s="68"/>
      <c r="AO348" s="70"/>
      <c r="AP348" s="71"/>
      <c r="AQ348" s="70"/>
      <c r="AR348" s="72"/>
      <c r="AS348" s="55"/>
      <c r="AT348" s="55"/>
      <c r="AU348" s="55"/>
      <c r="AV348" s="78"/>
    </row>
    <row r="349" spans="3:48" s="81" customFormat="1" ht="14.25">
      <c r="C349" s="79"/>
      <c r="D349" s="80"/>
      <c r="E349" s="80"/>
      <c r="F349" s="80"/>
      <c r="G349" s="80"/>
      <c r="H349" s="80"/>
      <c r="I349" s="80"/>
      <c r="J349" s="80"/>
      <c r="K349" s="80"/>
      <c r="L349" s="80"/>
      <c r="M349" s="80"/>
      <c r="N349" s="80"/>
      <c r="O349" s="80"/>
      <c r="P349" s="80"/>
      <c r="Q349" s="80"/>
      <c r="R349" s="80"/>
      <c r="S349" s="80"/>
      <c r="T349" s="80"/>
      <c r="U349" s="80"/>
      <c r="V349" s="80"/>
      <c r="W349" s="80"/>
      <c r="X349" s="80"/>
      <c r="Y349" s="80"/>
      <c r="Z349" s="80"/>
      <c r="AA349" s="80"/>
      <c r="AB349" s="68"/>
      <c r="AC349" s="69"/>
      <c r="AD349" s="68"/>
      <c r="AE349" s="69"/>
      <c r="AF349" s="69"/>
      <c r="AG349" s="69"/>
      <c r="AH349" s="68"/>
      <c r="AI349" s="68"/>
      <c r="AJ349" s="68"/>
      <c r="AK349" s="68"/>
      <c r="AL349" s="68"/>
      <c r="AM349" s="68"/>
      <c r="AN349" s="68"/>
      <c r="AO349" s="70"/>
      <c r="AP349" s="71"/>
      <c r="AQ349" s="70"/>
      <c r="AR349" s="72"/>
      <c r="AS349" s="55"/>
      <c r="AT349" s="55"/>
      <c r="AU349" s="55"/>
      <c r="AV349" s="78"/>
    </row>
    <row r="350" spans="3:48" s="81" customFormat="1" ht="14.25">
      <c r="C350" s="79"/>
      <c r="D350" s="80"/>
      <c r="E350" s="80"/>
      <c r="F350" s="80"/>
      <c r="G350" s="80"/>
      <c r="H350" s="80"/>
      <c r="I350" s="80"/>
      <c r="J350" s="80"/>
      <c r="K350" s="80"/>
      <c r="L350" s="80"/>
      <c r="M350" s="80"/>
      <c r="N350" s="80"/>
      <c r="O350" s="80"/>
      <c r="P350" s="80"/>
      <c r="Q350" s="80"/>
      <c r="R350" s="80"/>
      <c r="S350" s="80"/>
      <c r="T350" s="80"/>
      <c r="U350" s="80"/>
      <c r="V350" s="80"/>
      <c r="W350" s="80"/>
      <c r="X350" s="80"/>
      <c r="Y350" s="80"/>
      <c r="Z350" s="80"/>
      <c r="AA350" s="80"/>
      <c r="AB350" s="68"/>
      <c r="AC350" s="69"/>
      <c r="AD350" s="68"/>
      <c r="AE350" s="69"/>
      <c r="AF350" s="69"/>
      <c r="AG350" s="69"/>
      <c r="AH350" s="68"/>
      <c r="AI350" s="68"/>
      <c r="AJ350" s="68"/>
      <c r="AK350" s="68"/>
      <c r="AL350" s="68"/>
      <c r="AM350" s="68"/>
      <c r="AN350" s="68"/>
      <c r="AO350" s="70"/>
      <c r="AP350" s="71"/>
      <c r="AQ350" s="70"/>
      <c r="AR350" s="72"/>
      <c r="AS350" s="55"/>
      <c r="AT350" s="55"/>
      <c r="AU350" s="55"/>
      <c r="AV350" s="78"/>
    </row>
    <row r="351" spans="3:48" s="81" customFormat="1" ht="14.25">
      <c r="C351" s="79"/>
      <c r="D351" s="80"/>
      <c r="E351" s="80"/>
      <c r="F351" s="80"/>
      <c r="G351" s="80"/>
      <c r="H351" s="80"/>
      <c r="I351" s="80"/>
      <c r="J351" s="80"/>
      <c r="K351" s="80"/>
      <c r="L351" s="80"/>
      <c r="M351" s="80"/>
      <c r="N351" s="80"/>
      <c r="O351" s="80"/>
      <c r="P351" s="80"/>
      <c r="Q351" s="80"/>
      <c r="R351" s="80"/>
      <c r="S351" s="80"/>
      <c r="T351" s="80"/>
      <c r="U351" s="80"/>
      <c r="V351" s="80"/>
      <c r="W351" s="80"/>
      <c r="X351" s="80"/>
      <c r="Y351" s="80"/>
      <c r="Z351" s="80"/>
      <c r="AA351" s="80"/>
      <c r="AB351" s="68"/>
      <c r="AC351" s="69"/>
      <c r="AD351" s="68"/>
      <c r="AE351" s="69"/>
      <c r="AF351" s="69"/>
      <c r="AG351" s="69"/>
      <c r="AH351" s="68"/>
      <c r="AI351" s="68"/>
      <c r="AJ351" s="68"/>
      <c r="AK351" s="68"/>
      <c r="AL351" s="68"/>
      <c r="AM351" s="68"/>
      <c r="AN351" s="68"/>
      <c r="AO351" s="70"/>
      <c r="AP351" s="71"/>
      <c r="AQ351" s="70"/>
      <c r="AR351" s="72"/>
      <c r="AS351" s="55"/>
      <c r="AT351" s="55"/>
      <c r="AU351" s="55"/>
      <c r="AV351" s="78"/>
    </row>
    <row r="352" spans="3:48" s="81" customFormat="1" ht="14.25">
      <c r="C352" s="79"/>
      <c r="D352" s="80"/>
      <c r="E352" s="80"/>
      <c r="F352" s="80"/>
      <c r="G352" s="80"/>
      <c r="H352" s="80"/>
      <c r="I352" s="80"/>
      <c r="J352" s="80"/>
      <c r="K352" s="80"/>
      <c r="L352" s="80"/>
      <c r="M352" s="80"/>
      <c r="N352" s="80"/>
      <c r="O352" s="80"/>
      <c r="P352" s="80"/>
      <c r="Q352" s="80"/>
      <c r="R352" s="80"/>
      <c r="S352" s="80"/>
      <c r="T352" s="80"/>
      <c r="U352" s="80"/>
      <c r="V352" s="80"/>
      <c r="W352" s="80"/>
      <c r="X352" s="80"/>
      <c r="Y352" s="80"/>
      <c r="Z352" s="80"/>
      <c r="AA352" s="80"/>
      <c r="AB352" s="68"/>
      <c r="AC352" s="69"/>
      <c r="AD352" s="68"/>
      <c r="AE352" s="69"/>
      <c r="AF352" s="69"/>
      <c r="AG352" s="69"/>
      <c r="AH352" s="68"/>
      <c r="AI352" s="68"/>
      <c r="AJ352" s="68"/>
      <c r="AK352" s="68"/>
      <c r="AL352" s="68"/>
      <c r="AM352" s="68"/>
      <c r="AN352" s="68"/>
      <c r="AO352" s="70"/>
      <c r="AP352" s="71"/>
      <c r="AQ352" s="70"/>
      <c r="AR352" s="72"/>
      <c r="AS352" s="55"/>
      <c r="AT352" s="55"/>
      <c r="AU352" s="55"/>
      <c r="AV352" s="78"/>
    </row>
    <row r="353" spans="3:48" s="81" customFormat="1" ht="14.25">
      <c r="C353" s="79"/>
      <c r="D353" s="80"/>
      <c r="E353" s="80"/>
      <c r="F353" s="80"/>
      <c r="G353" s="80"/>
      <c r="H353" s="80"/>
      <c r="I353" s="80"/>
      <c r="J353" s="80"/>
      <c r="K353" s="80"/>
      <c r="L353" s="80"/>
      <c r="M353" s="80"/>
      <c r="N353" s="80"/>
      <c r="O353" s="80"/>
      <c r="P353" s="80"/>
      <c r="Q353" s="80"/>
      <c r="R353" s="80"/>
      <c r="S353" s="80"/>
      <c r="T353" s="80"/>
      <c r="U353" s="80"/>
      <c r="V353" s="80"/>
      <c r="W353" s="80"/>
      <c r="X353" s="80"/>
      <c r="Y353" s="80"/>
      <c r="Z353" s="80"/>
      <c r="AA353" s="80"/>
      <c r="AB353" s="68"/>
      <c r="AC353" s="69"/>
      <c r="AD353" s="68"/>
      <c r="AE353" s="69"/>
      <c r="AF353" s="69"/>
      <c r="AG353" s="69"/>
      <c r="AH353" s="68"/>
      <c r="AI353" s="68"/>
      <c r="AJ353" s="68"/>
      <c r="AK353" s="68"/>
      <c r="AL353" s="68"/>
      <c r="AM353" s="68"/>
      <c r="AN353" s="68"/>
      <c r="AO353" s="70"/>
      <c r="AP353" s="71"/>
      <c r="AQ353" s="70"/>
      <c r="AR353" s="72"/>
      <c r="AS353" s="55"/>
      <c r="AT353" s="55"/>
      <c r="AU353" s="55"/>
      <c r="AV353" s="78"/>
    </row>
    <row r="354" spans="3:48" s="81" customFormat="1" ht="14.25">
      <c r="C354" s="79"/>
      <c r="D354" s="80"/>
      <c r="E354" s="80"/>
      <c r="F354" s="80"/>
      <c r="G354" s="80"/>
      <c r="H354" s="80"/>
      <c r="I354" s="80"/>
      <c r="J354" s="80"/>
      <c r="K354" s="80"/>
      <c r="L354" s="80"/>
      <c r="M354" s="80"/>
      <c r="N354" s="80"/>
      <c r="O354" s="80"/>
      <c r="P354" s="80"/>
      <c r="Q354" s="80"/>
      <c r="R354" s="80"/>
      <c r="S354" s="80"/>
      <c r="T354" s="80"/>
      <c r="U354" s="80"/>
      <c r="V354" s="80"/>
      <c r="W354" s="80"/>
      <c r="X354" s="80"/>
      <c r="Y354" s="80"/>
      <c r="Z354" s="80"/>
      <c r="AA354" s="80"/>
      <c r="AB354" s="68"/>
      <c r="AC354" s="69"/>
      <c r="AD354" s="68"/>
      <c r="AE354" s="69"/>
      <c r="AF354" s="69"/>
      <c r="AG354" s="69"/>
      <c r="AH354" s="68"/>
      <c r="AI354" s="68"/>
      <c r="AJ354" s="68"/>
      <c r="AK354" s="68"/>
      <c r="AL354" s="68"/>
      <c r="AM354" s="68"/>
      <c r="AN354" s="68"/>
      <c r="AO354" s="70"/>
      <c r="AP354" s="71"/>
      <c r="AQ354" s="70"/>
      <c r="AR354" s="72"/>
      <c r="AS354" s="55"/>
      <c r="AT354" s="55"/>
      <c r="AU354" s="55"/>
      <c r="AV354" s="78"/>
    </row>
    <row r="355" spans="3:48" s="81" customFormat="1" ht="14.25">
      <c r="C355" s="79"/>
      <c r="D355" s="80"/>
      <c r="E355" s="80"/>
      <c r="F355" s="80"/>
      <c r="G355" s="80"/>
      <c r="H355" s="80"/>
      <c r="I355" s="80"/>
      <c r="J355" s="80"/>
      <c r="K355" s="80"/>
      <c r="L355" s="80"/>
      <c r="M355" s="80"/>
      <c r="N355" s="80"/>
      <c r="O355" s="80"/>
      <c r="P355" s="80"/>
      <c r="Q355" s="80"/>
      <c r="R355" s="80"/>
      <c r="S355" s="80"/>
      <c r="T355" s="80"/>
      <c r="U355" s="80"/>
      <c r="V355" s="80"/>
      <c r="W355" s="80"/>
      <c r="X355" s="80"/>
      <c r="Y355" s="80"/>
      <c r="Z355" s="80"/>
      <c r="AA355" s="80"/>
      <c r="AB355" s="68"/>
      <c r="AC355" s="69"/>
      <c r="AD355" s="68"/>
      <c r="AE355" s="69"/>
      <c r="AF355" s="69"/>
      <c r="AG355" s="69"/>
      <c r="AH355" s="68"/>
      <c r="AI355" s="68"/>
      <c r="AJ355" s="68"/>
      <c r="AK355" s="68"/>
      <c r="AL355" s="68"/>
      <c r="AM355" s="68"/>
      <c r="AN355" s="68"/>
      <c r="AO355" s="70"/>
      <c r="AP355" s="71"/>
      <c r="AQ355" s="70"/>
      <c r="AR355" s="72"/>
      <c r="AS355" s="55"/>
      <c r="AT355" s="55"/>
      <c r="AU355" s="55"/>
      <c r="AV355" s="78"/>
    </row>
    <row r="356" spans="3:48" s="81" customFormat="1" ht="14.25">
      <c r="C356" s="79"/>
      <c r="D356" s="80"/>
      <c r="E356" s="80"/>
      <c r="F356" s="80"/>
      <c r="G356" s="80"/>
      <c r="H356" s="80"/>
      <c r="I356" s="80"/>
      <c r="J356" s="80"/>
      <c r="K356" s="80"/>
      <c r="L356" s="80"/>
      <c r="M356" s="80"/>
      <c r="N356" s="80"/>
      <c r="O356" s="80"/>
      <c r="P356" s="80"/>
      <c r="Q356" s="80"/>
      <c r="R356" s="80"/>
      <c r="S356" s="80"/>
      <c r="T356" s="80"/>
      <c r="U356" s="80"/>
      <c r="V356" s="80"/>
      <c r="W356" s="80"/>
      <c r="X356" s="80"/>
      <c r="Y356" s="80"/>
      <c r="Z356" s="80"/>
      <c r="AA356" s="80"/>
      <c r="AB356" s="68"/>
      <c r="AC356" s="69"/>
      <c r="AD356" s="68"/>
      <c r="AE356" s="69"/>
      <c r="AF356" s="69"/>
      <c r="AG356" s="69"/>
      <c r="AH356" s="68"/>
      <c r="AI356" s="68"/>
      <c r="AJ356" s="68"/>
      <c r="AK356" s="68"/>
      <c r="AL356" s="68"/>
      <c r="AM356" s="68"/>
      <c r="AN356" s="68"/>
      <c r="AO356" s="70"/>
      <c r="AP356" s="71"/>
      <c r="AQ356" s="70"/>
      <c r="AR356" s="72"/>
      <c r="AS356" s="55"/>
      <c r="AT356" s="55"/>
      <c r="AU356" s="55"/>
      <c r="AV356" s="78"/>
    </row>
    <row r="357" spans="3:48" s="81" customFormat="1" ht="14.25">
      <c r="C357" s="79"/>
      <c r="D357" s="80"/>
      <c r="E357" s="80"/>
      <c r="F357" s="80"/>
      <c r="G357" s="80"/>
      <c r="H357" s="80"/>
      <c r="I357" s="80"/>
      <c r="J357" s="80"/>
      <c r="K357" s="80"/>
      <c r="L357" s="80"/>
      <c r="M357" s="80"/>
      <c r="N357" s="80"/>
      <c r="O357" s="80"/>
      <c r="P357" s="80"/>
      <c r="Q357" s="80"/>
      <c r="R357" s="80"/>
      <c r="S357" s="80"/>
      <c r="T357" s="80"/>
      <c r="U357" s="80"/>
      <c r="V357" s="80"/>
      <c r="W357" s="80"/>
      <c r="X357" s="80"/>
      <c r="Y357" s="80"/>
      <c r="Z357" s="80"/>
      <c r="AA357" s="80"/>
      <c r="AB357" s="68"/>
      <c r="AC357" s="69"/>
      <c r="AD357" s="68"/>
      <c r="AE357" s="69"/>
      <c r="AF357" s="69"/>
      <c r="AG357" s="69"/>
      <c r="AH357" s="68"/>
      <c r="AI357" s="68"/>
      <c r="AJ357" s="68"/>
      <c r="AK357" s="68"/>
      <c r="AL357" s="68"/>
      <c r="AM357" s="68"/>
      <c r="AN357" s="68"/>
      <c r="AO357" s="70"/>
      <c r="AP357" s="71"/>
      <c r="AQ357" s="70"/>
      <c r="AR357" s="72"/>
      <c r="AS357" s="55"/>
      <c r="AT357" s="55"/>
      <c r="AU357" s="55"/>
      <c r="AV357" s="78"/>
    </row>
    <row r="358" spans="3:48" s="81" customFormat="1" ht="14.25">
      <c r="C358" s="79"/>
      <c r="D358" s="80"/>
      <c r="E358" s="80"/>
      <c r="F358" s="80"/>
      <c r="G358" s="80"/>
      <c r="H358" s="80"/>
      <c r="I358" s="80"/>
      <c r="J358" s="80"/>
      <c r="K358" s="80"/>
      <c r="L358" s="80"/>
      <c r="M358" s="80"/>
      <c r="N358" s="80"/>
      <c r="O358" s="80"/>
      <c r="P358" s="80"/>
      <c r="Q358" s="80"/>
      <c r="R358" s="80"/>
      <c r="S358" s="80"/>
      <c r="T358" s="80"/>
      <c r="U358" s="80"/>
      <c r="V358" s="80"/>
      <c r="W358" s="80"/>
      <c r="X358" s="80"/>
      <c r="Y358" s="80"/>
      <c r="Z358" s="80"/>
      <c r="AA358" s="80"/>
      <c r="AB358" s="68"/>
      <c r="AC358" s="69"/>
      <c r="AD358" s="68"/>
      <c r="AE358" s="69"/>
      <c r="AF358" s="69"/>
      <c r="AG358" s="69"/>
      <c r="AH358" s="68"/>
      <c r="AI358" s="68"/>
      <c r="AJ358" s="68"/>
      <c r="AK358" s="68"/>
      <c r="AL358" s="68"/>
      <c r="AM358" s="68"/>
      <c r="AN358" s="68"/>
      <c r="AO358" s="70"/>
      <c r="AP358" s="71"/>
      <c r="AQ358" s="70"/>
      <c r="AR358" s="72"/>
      <c r="AS358" s="55"/>
      <c r="AT358" s="55"/>
      <c r="AU358" s="55"/>
      <c r="AV358" s="78"/>
    </row>
    <row r="359" spans="3:48" s="81" customFormat="1" ht="14.25">
      <c r="C359" s="79"/>
      <c r="D359" s="80"/>
      <c r="E359" s="80"/>
      <c r="F359" s="80"/>
      <c r="G359" s="80"/>
      <c r="H359" s="80"/>
      <c r="I359" s="80"/>
      <c r="J359" s="80"/>
      <c r="K359" s="80"/>
      <c r="L359" s="80"/>
      <c r="M359" s="80"/>
      <c r="N359" s="80"/>
      <c r="O359" s="80"/>
      <c r="P359" s="80"/>
      <c r="Q359" s="80"/>
      <c r="R359" s="80"/>
      <c r="S359" s="80"/>
      <c r="T359" s="80"/>
      <c r="U359" s="80"/>
      <c r="V359" s="80"/>
      <c r="W359" s="80"/>
      <c r="X359" s="80"/>
      <c r="Y359" s="80"/>
      <c r="Z359" s="80"/>
      <c r="AA359" s="80"/>
      <c r="AB359" s="68"/>
      <c r="AC359" s="69"/>
      <c r="AD359" s="68"/>
      <c r="AE359" s="69"/>
      <c r="AF359" s="69"/>
      <c r="AG359" s="69"/>
      <c r="AH359" s="68"/>
      <c r="AI359" s="68"/>
      <c r="AJ359" s="68"/>
      <c r="AK359" s="68"/>
      <c r="AL359" s="68"/>
      <c r="AM359" s="68"/>
      <c r="AN359" s="68"/>
      <c r="AO359" s="70"/>
      <c r="AP359" s="71"/>
      <c r="AQ359" s="70"/>
      <c r="AR359" s="72"/>
      <c r="AS359" s="55"/>
      <c r="AT359" s="55"/>
      <c r="AU359" s="55"/>
      <c r="AV359" s="78"/>
    </row>
    <row r="360" spans="3:48" s="81" customFormat="1" ht="14.25">
      <c r="C360" s="79"/>
      <c r="D360" s="80"/>
      <c r="E360" s="80"/>
      <c r="F360" s="80"/>
      <c r="G360" s="80"/>
      <c r="H360" s="80"/>
      <c r="I360" s="80"/>
      <c r="J360" s="80"/>
      <c r="K360" s="80"/>
      <c r="L360" s="80"/>
      <c r="M360" s="80"/>
      <c r="N360" s="80"/>
      <c r="O360" s="80"/>
      <c r="P360" s="80"/>
      <c r="Q360" s="80"/>
      <c r="R360" s="80"/>
      <c r="S360" s="80"/>
      <c r="T360" s="80"/>
      <c r="U360" s="80"/>
      <c r="V360" s="80"/>
      <c r="W360" s="80"/>
      <c r="X360" s="80"/>
      <c r="Y360" s="80"/>
      <c r="Z360" s="80"/>
      <c r="AA360" s="80"/>
      <c r="AB360" s="68"/>
      <c r="AC360" s="69"/>
      <c r="AD360" s="68"/>
      <c r="AE360" s="69"/>
      <c r="AF360" s="69"/>
      <c r="AG360" s="69"/>
      <c r="AH360" s="68"/>
      <c r="AI360" s="68"/>
      <c r="AJ360" s="68"/>
      <c r="AK360" s="68"/>
      <c r="AL360" s="68"/>
      <c r="AM360" s="68"/>
      <c r="AN360" s="68"/>
      <c r="AO360" s="70"/>
      <c r="AP360" s="71"/>
      <c r="AQ360" s="70"/>
      <c r="AR360" s="72"/>
      <c r="AS360" s="55"/>
      <c r="AT360" s="55"/>
      <c r="AU360" s="55"/>
      <c r="AV360" s="78"/>
    </row>
    <row r="361" spans="3:48" s="81" customFormat="1" ht="14.25">
      <c r="C361" s="79"/>
      <c r="D361" s="80"/>
      <c r="E361" s="80"/>
      <c r="F361" s="80"/>
      <c r="G361" s="80"/>
      <c r="H361" s="80"/>
      <c r="I361" s="80"/>
      <c r="J361" s="80"/>
      <c r="K361" s="80"/>
      <c r="L361" s="80"/>
      <c r="M361" s="80"/>
      <c r="N361" s="80"/>
      <c r="O361" s="80"/>
      <c r="P361" s="80"/>
      <c r="Q361" s="80"/>
      <c r="R361" s="80"/>
      <c r="S361" s="80"/>
      <c r="T361" s="80"/>
      <c r="U361" s="80"/>
      <c r="V361" s="80"/>
      <c r="W361" s="80"/>
      <c r="X361" s="80"/>
      <c r="Y361" s="80"/>
      <c r="Z361" s="80"/>
      <c r="AA361" s="80"/>
      <c r="AB361" s="68"/>
      <c r="AC361" s="69"/>
      <c r="AD361" s="68"/>
      <c r="AE361" s="69"/>
      <c r="AF361" s="69"/>
      <c r="AG361" s="69"/>
      <c r="AH361" s="68"/>
      <c r="AI361" s="68"/>
      <c r="AJ361" s="68"/>
      <c r="AK361" s="68"/>
      <c r="AL361" s="68"/>
      <c r="AM361" s="68"/>
      <c r="AN361" s="68"/>
      <c r="AO361" s="70"/>
      <c r="AP361" s="71"/>
      <c r="AQ361" s="70"/>
      <c r="AR361" s="72"/>
      <c r="AS361" s="55"/>
      <c r="AT361" s="55"/>
      <c r="AU361" s="55"/>
      <c r="AV361" s="78"/>
    </row>
    <row r="362" spans="3:48" s="81" customFormat="1" ht="14.25">
      <c r="C362" s="79"/>
      <c r="D362" s="80"/>
      <c r="E362" s="80"/>
      <c r="F362" s="80"/>
      <c r="G362" s="80"/>
      <c r="H362" s="80"/>
      <c r="I362" s="80"/>
      <c r="J362" s="80"/>
      <c r="K362" s="80"/>
      <c r="L362" s="80"/>
      <c r="M362" s="80"/>
      <c r="N362" s="80"/>
      <c r="O362" s="80"/>
      <c r="P362" s="80"/>
      <c r="Q362" s="80"/>
      <c r="R362" s="80"/>
      <c r="S362" s="80"/>
      <c r="T362" s="80"/>
      <c r="U362" s="80"/>
      <c r="V362" s="80"/>
      <c r="W362" s="80"/>
      <c r="X362" s="80"/>
      <c r="Y362" s="80"/>
      <c r="Z362" s="80"/>
      <c r="AA362" s="80"/>
      <c r="AB362" s="68"/>
      <c r="AC362" s="69"/>
      <c r="AD362" s="68"/>
      <c r="AE362" s="69"/>
      <c r="AF362" s="69"/>
      <c r="AG362" s="69"/>
      <c r="AH362" s="68"/>
      <c r="AI362" s="68"/>
      <c r="AJ362" s="68"/>
      <c r="AK362" s="68"/>
      <c r="AL362" s="68"/>
      <c r="AM362" s="68"/>
      <c r="AN362" s="68"/>
      <c r="AO362" s="70"/>
      <c r="AP362" s="71"/>
      <c r="AQ362" s="70"/>
      <c r="AR362" s="72"/>
      <c r="AS362" s="55"/>
      <c r="AT362" s="55"/>
      <c r="AU362" s="55"/>
      <c r="AV362" s="78"/>
    </row>
    <row r="363" spans="3:48" s="81" customFormat="1" ht="14.25">
      <c r="C363" s="2"/>
      <c r="D363" s="3"/>
      <c r="E363" s="3"/>
      <c r="F363" s="3"/>
      <c r="G363" s="3"/>
      <c r="H363" s="3"/>
      <c r="I363" s="3"/>
      <c r="J363" s="3"/>
      <c r="K363" s="3"/>
      <c r="L363" s="3"/>
      <c r="M363" s="3"/>
      <c r="N363" s="3"/>
      <c r="O363" s="3"/>
      <c r="P363" s="3"/>
      <c r="Q363" s="3"/>
      <c r="R363" s="3"/>
      <c r="S363" s="3"/>
      <c r="T363" s="3"/>
      <c r="U363" s="3"/>
      <c r="V363" s="3"/>
      <c r="W363" s="3"/>
      <c r="X363" s="3"/>
      <c r="Y363" s="3"/>
      <c r="Z363" s="3"/>
      <c r="AA363" s="3"/>
      <c r="AB363" s="68"/>
      <c r="AC363" s="69"/>
      <c r="AD363" s="68"/>
      <c r="AE363" s="69"/>
      <c r="AF363" s="69"/>
      <c r="AG363" s="69"/>
      <c r="AH363" s="68"/>
      <c r="AI363" s="68"/>
      <c r="AJ363" s="68"/>
      <c r="AK363" s="68"/>
      <c r="AL363" s="68"/>
      <c r="AM363" s="68"/>
      <c r="AN363" s="68"/>
      <c r="AO363" s="70"/>
      <c r="AP363" s="71"/>
      <c r="AQ363" s="70"/>
      <c r="AR363" s="72"/>
      <c r="AS363" s="55"/>
      <c r="AT363" s="55"/>
      <c r="AU363" s="55"/>
      <c r="AV363" s="78"/>
    </row>
    <row r="364" spans="3:48" s="81" customFormat="1" ht="14.25">
      <c r="C364" s="2"/>
      <c r="D364" s="3"/>
      <c r="E364" s="3"/>
      <c r="F364" s="3"/>
      <c r="G364" s="3"/>
      <c r="H364" s="3"/>
      <c r="I364" s="3"/>
      <c r="J364" s="3"/>
      <c r="K364" s="3"/>
      <c r="L364" s="3"/>
      <c r="M364" s="3"/>
      <c r="N364" s="3"/>
      <c r="O364" s="3"/>
      <c r="P364" s="3"/>
      <c r="Q364" s="3"/>
      <c r="R364" s="3"/>
      <c r="S364" s="3"/>
      <c r="T364" s="3"/>
      <c r="U364" s="3"/>
      <c r="V364" s="3"/>
      <c r="W364" s="3"/>
      <c r="X364" s="3"/>
      <c r="Y364" s="3"/>
      <c r="Z364" s="3"/>
      <c r="AA364" s="3"/>
      <c r="AB364" s="68"/>
      <c r="AC364" s="69"/>
      <c r="AD364" s="68"/>
      <c r="AE364" s="69"/>
      <c r="AF364" s="69"/>
      <c r="AG364" s="69"/>
      <c r="AH364" s="68"/>
      <c r="AI364" s="68"/>
      <c r="AJ364" s="68"/>
      <c r="AK364" s="68"/>
      <c r="AL364" s="68"/>
      <c r="AM364" s="68"/>
      <c r="AN364" s="68"/>
      <c r="AO364" s="70"/>
      <c r="AP364" s="71"/>
      <c r="AQ364" s="70"/>
      <c r="AR364" s="72"/>
      <c r="AS364" s="55"/>
      <c r="AT364" s="55"/>
      <c r="AU364" s="55"/>
      <c r="AV364" s="78"/>
    </row>
    <row r="365" spans="3:48" s="81" customFormat="1" ht="14.25">
      <c r="C365" s="2"/>
      <c r="D365" s="3"/>
      <c r="E365" s="3"/>
      <c r="F365" s="3"/>
      <c r="G365" s="3"/>
      <c r="H365" s="3"/>
      <c r="I365" s="3"/>
      <c r="J365" s="3"/>
      <c r="K365" s="3"/>
      <c r="L365" s="3"/>
      <c r="M365" s="3"/>
      <c r="N365" s="3"/>
      <c r="O365" s="3"/>
      <c r="P365" s="3"/>
      <c r="Q365" s="3"/>
      <c r="R365" s="3"/>
      <c r="S365" s="3"/>
      <c r="T365" s="3"/>
      <c r="U365" s="3"/>
      <c r="V365" s="3"/>
      <c r="W365" s="3"/>
      <c r="X365" s="3"/>
      <c r="Y365" s="3"/>
      <c r="Z365" s="3"/>
      <c r="AA365" s="3"/>
      <c r="AB365" s="68"/>
      <c r="AC365" s="69"/>
      <c r="AD365" s="68"/>
      <c r="AE365" s="69"/>
      <c r="AF365" s="69"/>
      <c r="AG365" s="69"/>
      <c r="AH365" s="68"/>
      <c r="AI365" s="68"/>
      <c r="AJ365" s="68"/>
      <c r="AK365" s="68"/>
      <c r="AL365" s="68"/>
      <c r="AM365" s="68"/>
      <c r="AN365" s="68"/>
      <c r="AO365" s="70"/>
      <c r="AP365" s="71"/>
      <c r="AQ365" s="70"/>
      <c r="AR365" s="72"/>
      <c r="AS365" s="55"/>
      <c r="AT365" s="55"/>
      <c r="AU365" s="55"/>
      <c r="AV365" s="78"/>
    </row>
    <row r="366" spans="3:48" s="81" customFormat="1" ht="14.25">
      <c r="C366" s="2"/>
      <c r="D366" s="3"/>
      <c r="E366" s="3"/>
      <c r="F366" s="3"/>
      <c r="G366" s="3"/>
      <c r="H366" s="3"/>
      <c r="I366" s="3"/>
      <c r="J366" s="3"/>
      <c r="K366" s="3"/>
      <c r="L366" s="3"/>
      <c r="M366" s="3"/>
      <c r="N366" s="3"/>
      <c r="O366" s="3"/>
      <c r="P366" s="3"/>
      <c r="Q366" s="3"/>
      <c r="R366" s="3"/>
      <c r="S366" s="3"/>
      <c r="T366" s="3"/>
      <c r="U366" s="3"/>
      <c r="V366" s="3"/>
      <c r="W366" s="3"/>
      <c r="X366" s="3"/>
      <c r="Y366" s="3"/>
      <c r="Z366" s="3"/>
      <c r="AA366" s="3"/>
      <c r="AB366" s="68"/>
      <c r="AC366" s="69"/>
      <c r="AD366" s="68"/>
      <c r="AE366" s="69"/>
      <c r="AF366" s="69"/>
      <c r="AG366" s="69"/>
      <c r="AH366" s="68"/>
      <c r="AI366" s="68"/>
      <c r="AJ366" s="68"/>
      <c r="AK366" s="68"/>
      <c r="AL366" s="68"/>
      <c r="AM366" s="68"/>
      <c r="AN366" s="68"/>
      <c r="AO366" s="70"/>
      <c r="AP366" s="71"/>
      <c r="AQ366" s="70"/>
      <c r="AR366" s="72"/>
      <c r="AS366" s="55"/>
      <c r="AT366" s="55"/>
      <c r="AU366" s="55"/>
      <c r="AV366" s="78"/>
    </row>
    <row r="367" spans="3:48" ht="14.25">
      <c r="AB367" s="68"/>
      <c r="AC367" s="69"/>
      <c r="AD367" s="68"/>
      <c r="AE367" s="69"/>
      <c r="AF367" s="69"/>
      <c r="AG367" s="69"/>
      <c r="AH367" s="68"/>
      <c r="AI367" s="68"/>
      <c r="AJ367" s="68"/>
      <c r="AK367" s="68"/>
      <c r="AL367" s="68"/>
      <c r="AM367" s="68"/>
      <c r="AN367" s="68"/>
      <c r="AO367" s="70"/>
      <c r="AP367" s="71"/>
      <c r="AQ367" s="70"/>
      <c r="AR367" s="72"/>
      <c r="AS367" s="55"/>
      <c r="AT367" s="55"/>
      <c r="AU367" s="55"/>
      <c r="AV367" s="78"/>
    </row>
    <row r="368" spans="3:48" ht="14.25">
      <c r="AB368" s="68"/>
      <c r="AC368" s="69"/>
      <c r="AD368" s="68"/>
      <c r="AE368" s="69"/>
      <c r="AF368" s="69"/>
      <c r="AG368" s="69"/>
      <c r="AH368" s="68"/>
      <c r="AI368" s="68"/>
      <c r="AJ368" s="68"/>
      <c r="AK368" s="68"/>
      <c r="AL368" s="68"/>
      <c r="AM368" s="68"/>
      <c r="AN368" s="68"/>
      <c r="AO368" s="70"/>
      <c r="AP368" s="71"/>
      <c r="AQ368" s="70"/>
      <c r="AR368" s="72"/>
      <c r="AS368" s="55"/>
      <c r="AT368" s="55"/>
      <c r="AU368" s="55"/>
      <c r="AV368" s="78"/>
    </row>
    <row r="369" spans="28:48" ht="14.25">
      <c r="AB369" s="68"/>
      <c r="AC369" s="69"/>
      <c r="AD369" s="68"/>
      <c r="AE369" s="69"/>
      <c r="AF369" s="69"/>
      <c r="AG369" s="69"/>
      <c r="AH369" s="68"/>
      <c r="AI369" s="68"/>
      <c r="AJ369" s="68"/>
      <c r="AK369" s="68"/>
      <c r="AL369" s="68"/>
      <c r="AM369" s="68"/>
      <c r="AN369" s="68"/>
      <c r="AO369" s="70"/>
      <c r="AP369" s="71"/>
      <c r="AQ369" s="70"/>
      <c r="AR369" s="72"/>
      <c r="AS369" s="55"/>
      <c r="AT369" s="55"/>
      <c r="AU369" s="55"/>
      <c r="AV369" s="78"/>
    </row>
    <row r="370" spans="28:48" ht="14.25">
      <c r="AB370" s="68"/>
      <c r="AC370" s="69"/>
      <c r="AD370" s="68"/>
      <c r="AE370" s="69"/>
      <c r="AF370" s="69"/>
      <c r="AG370" s="69"/>
      <c r="AH370" s="68"/>
      <c r="AI370" s="68"/>
      <c r="AJ370" s="68"/>
      <c r="AK370" s="68"/>
      <c r="AL370" s="68"/>
      <c r="AM370" s="68"/>
      <c r="AN370" s="68"/>
      <c r="AO370" s="70"/>
      <c r="AP370" s="71"/>
      <c r="AQ370" s="70"/>
      <c r="AR370" s="72"/>
      <c r="AS370" s="55"/>
      <c r="AT370" s="55"/>
      <c r="AU370" s="55"/>
      <c r="AV370" s="78"/>
    </row>
    <row r="371" spans="28:48" ht="14.25">
      <c r="AB371" s="68"/>
      <c r="AC371" s="69"/>
      <c r="AD371" s="68"/>
      <c r="AE371" s="69"/>
      <c r="AF371" s="69"/>
      <c r="AG371" s="69"/>
      <c r="AH371" s="68"/>
      <c r="AI371" s="68"/>
      <c r="AJ371" s="68"/>
      <c r="AK371" s="68"/>
      <c r="AL371" s="68"/>
      <c r="AM371" s="68"/>
      <c r="AN371" s="68"/>
      <c r="AO371" s="70"/>
      <c r="AP371" s="71"/>
      <c r="AQ371" s="70"/>
      <c r="AR371" s="72"/>
      <c r="AS371" s="55"/>
      <c r="AT371" s="55"/>
      <c r="AU371" s="55"/>
      <c r="AV371" s="78"/>
    </row>
    <row r="372" spans="28:48" ht="14.25">
      <c r="AB372" s="68"/>
      <c r="AC372" s="69"/>
      <c r="AD372" s="68"/>
      <c r="AE372" s="69"/>
      <c r="AF372" s="69"/>
      <c r="AG372" s="69"/>
      <c r="AH372" s="68"/>
      <c r="AI372" s="68"/>
      <c r="AJ372" s="68"/>
      <c r="AK372" s="68"/>
      <c r="AL372" s="68"/>
      <c r="AM372" s="68"/>
      <c r="AN372" s="68"/>
      <c r="AO372" s="70"/>
      <c r="AP372" s="71"/>
      <c r="AQ372" s="70"/>
      <c r="AR372" s="72"/>
      <c r="AS372" s="55"/>
      <c r="AT372" s="55"/>
      <c r="AU372" s="55"/>
      <c r="AV372" s="78"/>
    </row>
    <row r="373" spans="28:48" ht="14.25">
      <c r="AB373" s="68"/>
      <c r="AC373" s="69"/>
      <c r="AD373" s="68"/>
      <c r="AE373" s="69"/>
      <c r="AF373" s="69"/>
      <c r="AG373" s="69"/>
      <c r="AH373" s="68"/>
      <c r="AI373" s="68"/>
      <c r="AJ373" s="68"/>
      <c r="AK373" s="68"/>
      <c r="AL373" s="68"/>
      <c r="AM373" s="68"/>
      <c r="AN373" s="68"/>
      <c r="AO373" s="70"/>
      <c r="AP373" s="71"/>
      <c r="AQ373" s="70"/>
      <c r="AR373" s="72"/>
      <c r="AS373" s="55"/>
      <c r="AT373" s="55"/>
      <c r="AU373" s="55"/>
      <c r="AV373" s="78"/>
    </row>
    <row r="374" spans="28:48" ht="14.25">
      <c r="AB374" s="68"/>
      <c r="AC374" s="69"/>
      <c r="AD374" s="68"/>
      <c r="AE374" s="69"/>
      <c r="AF374" s="69"/>
      <c r="AG374" s="69"/>
      <c r="AH374" s="68"/>
      <c r="AI374" s="68"/>
      <c r="AJ374" s="68"/>
      <c r="AK374" s="68"/>
      <c r="AL374" s="68"/>
      <c r="AM374" s="68"/>
      <c r="AN374" s="68"/>
      <c r="AO374" s="70"/>
      <c r="AP374" s="71"/>
      <c r="AQ374" s="70"/>
      <c r="AR374" s="72"/>
      <c r="AS374" s="55"/>
      <c r="AT374" s="55"/>
      <c r="AU374" s="55"/>
      <c r="AV374" s="78"/>
    </row>
    <row r="375" spans="28:48" ht="14.25">
      <c r="AB375" s="68"/>
      <c r="AC375" s="69"/>
      <c r="AD375" s="68"/>
      <c r="AE375" s="69"/>
      <c r="AF375" s="69"/>
      <c r="AG375" s="69"/>
      <c r="AH375" s="68"/>
      <c r="AI375" s="68"/>
      <c r="AJ375" s="68"/>
      <c r="AK375" s="68"/>
      <c r="AL375" s="68"/>
      <c r="AM375" s="68"/>
      <c r="AN375" s="68"/>
      <c r="AO375" s="70"/>
      <c r="AP375" s="71"/>
      <c r="AQ375" s="70"/>
      <c r="AR375" s="72"/>
      <c r="AS375" s="55"/>
      <c r="AT375" s="55"/>
      <c r="AU375" s="55"/>
      <c r="AV375" s="78"/>
    </row>
    <row r="376" spans="28:48" ht="14.25">
      <c r="AB376" s="68"/>
      <c r="AC376" s="69"/>
      <c r="AD376" s="68"/>
      <c r="AE376" s="69"/>
      <c r="AF376" s="69"/>
      <c r="AG376" s="69"/>
      <c r="AH376" s="68"/>
      <c r="AI376" s="68"/>
      <c r="AJ376" s="68"/>
      <c r="AK376" s="68"/>
      <c r="AL376" s="68"/>
      <c r="AM376" s="68"/>
      <c r="AN376" s="68"/>
      <c r="AO376" s="70"/>
      <c r="AP376" s="71"/>
      <c r="AQ376" s="70"/>
      <c r="AR376" s="72"/>
      <c r="AS376" s="55"/>
      <c r="AT376" s="55"/>
      <c r="AU376" s="55"/>
      <c r="AV376" s="78"/>
    </row>
    <row r="377" spans="28:48" ht="14.25">
      <c r="AB377" s="68"/>
      <c r="AC377" s="69"/>
      <c r="AD377" s="68"/>
      <c r="AE377" s="69"/>
      <c r="AF377" s="69"/>
      <c r="AG377" s="69"/>
      <c r="AH377" s="68"/>
      <c r="AI377" s="68"/>
      <c r="AJ377" s="68"/>
      <c r="AK377" s="68"/>
      <c r="AL377" s="68"/>
      <c r="AM377" s="68"/>
      <c r="AN377" s="68"/>
      <c r="AO377" s="70"/>
      <c r="AP377" s="71"/>
      <c r="AQ377" s="70"/>
      <c r="AR377" s="72"/>
      <c r="AS377" s="55"/>
      <c r="AT377" s="55"/>
      <c r="AU377" s="55"/>
      <c r="AV377" s="78"/>
    </row>
    <row r="378" spans="28:48" ht="14.25">
      <c r="AB378" s="68"/>
      <c r="AC378" s="69"/>
      <c r="AD378" s="68"/>
      <c r="AE378" s="69"/>
      <c r="AF378" s="69"/>
      <c r="AG378" s="69"/>
      <c r="AH378" s="68"/>
      <c r="AI378" s="68"/>
      <c r="AJ378" s="68"/>
      <c r="AK378" s="68"/>
      <c r="AL378" s="68"/>
      <c r="AM378" s="68"/>
      <c r="AN378" s="68"/>
      <c r="AO378" s="70"/>
      <c r="AP378" s="71"/>
      <c r="AQ378" s="70"/>
      <c r="AR378" s="72"/>
      <c r="AS378" s="55"/>
      <c r="AT378" s="55"/>
      <c r="AU378" s="55"/>
      <c r="AV378" s="78"/>
    </row>
    <row r="379" spans="28:48" ht="14.25">
      <c r="AB379" s="68"/>
      <c r="AC379" s="69"/>
      <c r="AD379" s="68"/>
      <c r="AE379" s="69"/>
      <c r="AF379" s="69"/>
      <c r="AG379" s="69"/>
      <c r="AH379" s="68"/>
      <c r="AI379" s="68"/>
      <c r="AJ379" s="68"/>
      <c r="AK379" s="68"/>
      <c r="AL379" s="68"/>
      <c r="AM379" s="68"/>
      <c r="AN379" s="68"/>
      <c r="AO379" s="70"/>
      <c r="AP379" s="71"/>
      <c r="AQ379" s="70"/>
      <c r="AR379" s="72"/>
      <c r="AS379" s="55"/>
      <c r="AT379" s="55"/>
      <c r="AU379" s="55"/>
      <c r="AV379" s="78"/>
    </row>
    <row r="380" spans="28:48" ht="14.25">
      <c r="AB380" s="68"/>
      <c r="AC380" s="69"/>
      <c r="AD380" s="68"/>
      <c r="AE380" s="69"/>
      <c r="AF380" s="69"/>
      <c r="AG380" s="69"/>
      <c r="AH380" s="68"/>
      <c r="AI380" s="68"/>
      <c r="AJ380" s="68"/>
      <c r="AK380" s="68"/>
      <c r="AL380" s="68"/>
      <c r="AM380" s="68"/>
      <c r="AN380" s="68"/>
      <c r="AO380" s="70"/>
      <c r="AP380" s="71"/>
      <c r="AQ380" s="70"/>
      <c r="AR380" s="72"/>
      <c r="AS380" s="55"/>
      <c r="AT380" s="55"/>
      <c r="AU380" s="55"/>
      <c r="AV380" s="78"/>
    </row>
    <row r="381" spans="28:48" ht="14.25">
      <c r="AB381" s="68"/>
      <c r="AC381" s="69"/>
      <c r="AD381" s="68"/>
      <c r="AE381" s="69"/>
      <c r="AF381" s="69"/>
      <c r="AG381" s="69"/>
      <c r="AH381" s="68"/>
      <c r="AI381" s="68"/>
      <c r="AJ381" s="68"/>
      <c r="AK381" s="68"/>
      <c r="AL381" s="68"/>
      <c r="AM381" s="68"/>
      <c r="AN381" s="68"/>
      <c r="AO381" s="70"/>
      <c r="AP381" s="71"/>
      <c r="AQ381" s="70"/>
      <c r="AR381" s="72"/>
      <c r="AS381" s="55"/>
      <c r="AT381" s="55"/>
      <c r="AU381" s="55"/>
      <c r="AV381" s="78"/>
    </row>
    <row r="382" spans="28:48" ht="14.25">
      <c r="AB382" s="68"/>
      <c r="AC382" s="69"/>
      <c r="AD382" s="68"/>
      <c r="AE382" s="69"/>
      <c r="AF382" s="69"/>
      <c r="AG382" s="69"/>
      <c r="AH382" s="68"/>
      <c r="AI382" s="68"/>
      <c r="AJ382" s="68"/>
      <c r="AK382" s="68"/>
      <c r="AL382" s="68"/>
      <c r="AM382" s="68"/>
      <c r="AN382" s="68"/>
      <c r="AO382" s="70"/>
      <c r="AP382" s="71"/>
      <c r="AQ382" s="70"/>
      <c r="AR382" s="72"/>
      <c r="AS382" s="55"/>
      <c r="AT382" s="55"/>
      <c r="AU382" s="55"/>
      <c r="AV382" s="78"/>
    </row>
    <row r="383" spans="28:48" ht="14.25">
      <c r="AB383" s="68"/>
      <c r="AC383" s="69"/>
      <c r="AD383" s="68"/>
      <c r="AE383" s="69"/>
      <c r="AF383" s="69"/>
      <c r="AG383" s="69"/>
      <c r="AH383" s="68"/>
      <c r="AI383" s="68"/>
      <c r="AJ383" s="68"/>
      <c r="AK383" s="68"/>
      <c r="AL383" s="68"/>
      <c r="AM383" s="68"/>
      <c r="AN383" s="68"/>
      <c r="AO383" s="70"/>
      <c r="AP383" s="71"/>
      <c r="AQ383" s="70"/>
      <c r="AR383" s="72"/>
      <c r="AS383" s="55"/>
      <c r="AT383" s="55"/>
      <c r="AU383" s="55"/>
      <c r="AV383" s="78"/>
    </row>
    <row r="384" spans="28:48" ht="14.25">
      <c r="AB384" s="68"/>
      <c r="AC384" s="69"/>
      <c r="AD384" s="68"/>
      <c r="AE384" s="69"/>
      <c r="AF384" s="69"/>
      <c r="AG384" s="69"/>
      <c r="AH384" s="68"/>
      <c r="AI384" s="68"/>
      <c r="AJ384" s="68"/>
      <c r="AK384" s="68"/>
      <c r="AL384" s="68"/>
      <c r="AM384" s="68"/>
      <c r="AN384" s="68"/>
      <c r="AO384" s="70"/>
      <c r="AP384" s="71"/>
      <c r="AQ384" s="70"/>
      <c r="AR384" s="72"/>
      <c r="AS384" s="55"/>
      <c r="AT384" s="55"/>
      <c r="AU384" s="55"/>
      <c r="AV384" s="78"/>
    </row>
    <row r="385" spans="28:48" ht="14.25">
      <c r="AB385" s="68"/>
      <c r="AC385" s="69"/>
      <c r="AD385" s="68"/>
      <c r="AE385" s="69"/>
      <c r="AF385" s="69"/>
      <c r="AG385" s="69"/>
      <c r="AH385" s="68"/>
      <c r="AI385" s="68"/>
      <c r="AJ385" s="68"/>
      <c r="AK385" s="68"/>
      <c r="AL385" s="68"/>
      <c r="AM385" s="68"/>
      <c r="AN385" s="68"/>
      <c r="AO385" s="70"/>
      <c r="AP385" s="71"/>
      <c r="AQ385" s="70"/>
      <c r="AR385" s="72"/>
      <c r="AS385" s="55"/>
      <c r="AT385" s="55"/>
      <c r="AU385" s="55"/>
      <c r="AV385" s="78"/>
    </row>
    <row r="386" spans="28:48" ht="14.25">
      <c r="AB386" s="68"/>
      <c r="AC386" s="69"/>
      <c r="AD386" s="68"/>
      <c r="AE386" s="69"/>
      <c r="AF386" s="69"/>
      <c r="AG386" s="69"/>
      <c r="AH386" s="68"/>
      <c r="AI386" s="68"/>
      <c r="AJ386" s="68"/>
      <c r="AK386" s="68"/>
      <c r="AL386" s="68"/>
      <c r="AM386" s="68"/>
      <c r="AN386" s="68"/>
      <c r="AO386" s="70"/>
      <c r="AP386" s="71"/>
      <c r="AQ386" s="70"/>
      <c r="AR386" s="72"/>
      <c r="AS386" s="55"/>
      <c r="AT386" s="55"/>
      <c r="AU386" s="55"/>
      <c r="AV386" s="78"/>
    </row>
    <row r="387" spans="28:48" ht="14.25">
      <c r="AB387" s="68"/>
      <c r="AC387" s="69"/>
      <c r="AD387" s="68"/>
      <c r="AE387" s="69"/>
      <c r="AF387" s="69"/>
      <c r="AG387" s="69"/>
      <c r="AH387" s="68"/>
      <c r="AI387" s="68"/>
      <c r="AJ387" s="68"/>
      <c r="AK387" s="68"/>
      <c r="AL387" s="68"/>
      <c r="AM387" s="68"/>
      <c r="AN387" s="68"/>
      <c r="AO387" s="70"/>
      <c r="AP387" s="71"/>
      <c r="AQ387" s="70"/>
      <c r="AR387" s="72"/>
      <c r="AS387" s="55"/>
      <c r="AT387" s="55"/>
      <c r="AU387" s="55"/>
      <c r="AV387" s="78"/>
    </row>
    <row r="388" spans="28:48" ht="14.25">
      <c r="AB388" s="68"/>
      <c r="AC388" s="69"/>
      <c r="AD388" s="68"/>
      <c r="AE388" s="69"/>
      <c r="AF388" s="69"/>
      <c r="AG388" s="69"/>
      <c r="AH388" s="68"/>
      <c r="AI388" s="68"/>
      <c r="AJ388" s="68"/>
      <c r="AK388" s="68"/>
      <c r="AL388" s="68"/>
      <c r="AM388" s="68"/>
      <c r="AN388" s="68"/>
      <c r="AO388" s="70"/>
      <c r="AP388" s="71"/>
      <c r="AQ388" s="70"/>
      <c r="AR388" s="72"/>
      <c r="AS388" s="55"/>
      <c r="AT388" s="55"/>
      <c r="AU388" s="55"/>
      <c r="AV388" s="78"/>
    </row>
    <row r="389" spans="28:48" ht="14.25">
      <c r="AB389" s="68"/>
      <c r="AC389" s="69"/>
      <c r="AD389" s="68"/>
      <c r="AE389" s="69"/>
      <c r="AF389" s="69"/>
      <c r="AG389" s="69"/>
      <c r="AH389" s="68"/>
      <c r="AI389" s="68"/>
      <c r="AJ389" s="68"/>
      <c r="AK389" s="68"/>
      <c r="AL389" s="68"/>
      <c r="AM389" s="68"/>
      <c r="AN389" s="68"/>
      <c r="AO389" s="70"/>
      <c r="AP389" s="71"/>
      <c r="AQ389" s="70"/>
      <c r="AR389" s="72"/>
      <c r="AS389" s="55"/>
      <c r="AT389" s="55"/>
      <c r="AU389" s="55"/>
      <c r="AV389" s="78"/>
    </row>
    <row r="390" spans="28:48" ht="14.25">
      <c r="AB390" s="68"/>
      <c r="AC390" s="69"/>
      <c r="AD390" s="68"/>
      <c r="AE390" s="69"/>
      <c r="AF390" s="69"/>
      <c r="AG390" s="69"/>
      <c r="AH390" s="68"/>
      <c r="AI390" s="68"/>
      <c r="AJ390" s="68"/>
      <c r="AK390" s="68"/>
      <c r="AL390" s="68"/>
      <c r="AM390" s="68"/>
      <c r="AN390" s="68"/>
      <c r="AO390" s="70"/>
      <c r="AP390" s="71"/>
      <c r="AQ390" s="70"/>
      <c r="AR390" s="72"/>
      <c r="AS390" s="55"/>
      <c r="AT390" s="55"/>
      <c r="AU390" s="55"/>
      <c r="AV390" s="78"/>
    </row>
    <row r="391" spans="28:48" ht="14.25">
      <c r="AB391" s="68"/>
      <c r="AC391" s="69"/>
      <c r="AD391" s="68"/>
      <c r="AE391" s="69"/>
      <c r="AF391" s="69"/>
      <c r="AG391" s="69"/>
      <c r="AH391" s="68"/>
      <c r="AI391" s="68"/>
      <c r="AJ391" s="68"/>
      <c r="AK391" s="68"/>
      <c r="AL391" s="68"/>
      <c r="AM391" s="68"/>
      <c r="AN391" s="68"/>
      <c r="AO391" s="70"/>
      <c r="AP391" s="71"/>
      <c r="AQ391" s="70"/>
      <c r="AR391" s="72"/>
      <c r="AS391" s="55"/>
      <c r="AT391" s="55"/>
      <c r="AU391" s="55"/>
      <c r="AV391" s="78"/>
    </row>
    <row r="392" spans="28:48" ht="14.25">
      <c r="AB392" s="68"/>
      <c r="AC392" s="69"/>
      <c r="AD392" s="68"/>
      <c r="AE392" s="69"/>
      <c r="AF392" s="69"/>
      <c r="AG392" s="69"/>
      <c r="AH392" s="68"/>
      <c r="AI392" s="68"/>
      <c r="AJ392" s="68"/>
      <c r="AK392" s="68"/>
      <c r="AL392" s="68"/>
      <c r="AM392" s="68"/>
      <c r="AN392" s="68"/>
      <c r="AO392" s="70"/>
      <c r="AP392" s="71"/>
      <c r="AQ392" s="70"/>
      <c r="AR392" s="72"/>
      <c r="AS392" s="55"/>
      <c r="AT392" s="55"/>
      <c r="AU392" s="55"/>
      <c r="AV392" s="78"/>
    </row>
    <row r="393" spans="28:48" ht="14.25">
      <c r="AB393" s="68"/>
      <c r="AC393" s="69"/>
      <c r="AD393" s="68"/>
      <c r="AE393" s="69"/>
      <c r="AF393" s="69"/>
      <c r="AG393" s="69"/>
      <c r="AH393" s="68"/>
      <c r="AI393" s="68"/>
      <c r="AJ393" s="68"/>
      <c r="AK393" s="68"/>
      <c r="AL393" s="68"/>
      <c r="AM393" s="68"/>
      <c r="AN393" s="68"/>
      <c r="AO393" s="70"/>
      <c r="AP393" s="71"/>
      <c r="AQ393" s="70"/>
      <c r="AR393" s="72"/>
      <c r="AS393" s="55"/>
      <c r="AT393" s="55"/>
      <c r="AU393" s="55"/>
      <c r="AV393" s="78"/>
    </row>
    <row r="394" spans="28:48" ht="14.25">
      <c r="AB394" s="68"/>
      <c r="AC394" s="69"/>
      <c r="AD394" s="68"/>
      <c r="AE394" s="69"/>
      <c r="AF394" s="69"/>
      <c r="AG394" s="69"/>
      <c r="AH394" s="68"/>
      <c r="AI394" s="68"/>
      <c r="AJ394" s="68"/>
      <c r="AK394" s="68"/>
      <c r="AL394" s="68"/>
      <c r="AM394" s="68"/>
      <c r="AN394" s="68"/>
      <c r="AO394" s="70"/>
      <c r="AP394" s="71"/>
      <c r="AQ394" s="70"/>
      <c r="AR394" s="72"/>
      <c r="AS394" s="55"/>
      <c r="AT394" s="55"/>
      <c r="AU394" s="55"/>
      <c r="AV394" s="78"/>
    </row>
    <row r="395" spans="28:48" ht="14.25">
      <c r="AB395" s="68"/>
      <c r="AC395" s="69"/>
      <c r="AD395" s="68"/>
      <c r="AE395" s="69"/>
      <c r="AF395" s="69"/>
      <c r="AG395" s="69"/>
      <c r="AH395" s="68"/>
      <c r="AI395" s="68"/>
      <c r="AJ395" s="68"/>
      <c r="AK395" s="68"/>
      <c r="AL395" s="68"/>
      <c r="AM395" s="68"/>
      <c r="AN395" s="68"/>
      <c r="AO395" s="70"/>
      <c r="AP395" s="71"/>
      <c r="AQ395" s="70"/>
      <c r="AR395" s="72"/>
      <c r="AS395" s="55"/>
      <c r="AT395" s="55"/>
      <c r="AU395" s="55"/>
      <c r="AV395" s="78"/>
    </row>
    <row r="396" spans="28:48" ht="14.25">
      <c r="AB396" s="68"/>
      <c r="AC396" s="69"/>
      <c r="AD396" s="68"/>
      <c r="AE396" s="69"/>
      <c r="AF396" s="69"/>
      <c r="AG396" s="69"/>
      <c r="AH396" s="68"/>
      <c r="AI396" s="68"/>
      <c r="AJ396" s="68"/>
      <c r="AK396" s="68"/>
      <c r="AL396" s="68"/>
      <c r="AM396" s="68"/>
      <c r="AN396" s="68"/>
      <c r="AO396" s="70"/>
      <c r="AP396" s="71"/>
      <c r="AQ396" s="70"/>
      <c r="AR396" s="72"/>
      <c r="AS396" s="55"/>
      <c r="AT396" s="55"/>
      <c r="AU396" s="55"/>
      <c r="AV396" s="78"/>
    </row>
    <row r="397" spans="28:48" ht="14.25">
      <c r="AB397" s="68"/>
      <c r="AC397" s="69"/>
      <c r="AD397" s="68"/>
      <c r="AE397" s="69"/>
      <c r="AF397" s="69"/>
      <c r="AG397" s="69"/>
      <c r="AH397" s="68"/>
      <c r="AI397" s="68"/>
      <c r="AJ397" s="68"/>
      <c r="AK397" s="68"/>
      <c r="AL397" s="68"/>
      <c r="AM397" s="68"/>
      <c r="AN397" s="68"/>
      <c r="AO397" s="70"/>
      <c r="AP397" s="71"/>
      <c r="AQ397" s="70"/>
      <c r="AR397" s="72"/>
      <c r="AS397" s="55"/>
      <c r="AT397" s="55"/>
      <c r="AU397" s="55"/>
      <c r="AV397" s="78"/>
    </row>
    <row r="398" spans="28:48" ht="14.25">
      <c r="AB398" s="68"/>
      <c r="AC398" s="69"/>
      <c r="AD398" s="68"/>
      <c r="AE398" s="69"/>
      <c r="AF398" s="69"/>
      <c r="AG398" s="69"/>
      <c r="AH398" s="68"/>
      <c r="AI398" s="68"/>
      <c r="AJ398" s="68"/>
      <c r="AK398" s="68"/>
      <c r="AL398" s="68"/>
      <c r="AM398" s="68"/>
      <c r="AN398" s="68"/>
      <c r="AO398" s="70"/>
      <c r="AP398" s="71"/>
      <c r="AQ398" s="70"/>
      <c r="AR398" s="72"/>
      <c r="AS398" s="55"/>
      <c r="AT398" s="55"/>
      <c r="AU398" s="55"/>
      <c r="AV398" s="78"/>
    </row>
    <row r="399" spans="28:48" ht="14.25">
      <c r="AB399" s="68"/>
      <c r="AC399" s="69"/>
      <c r="AD399" s="68"/>
      <c r="AE399" s="69"/>
      <c r="AF399" s="69"/>
      <c r="AG399" s="69"/>
      <c r="AH399" s="68"/>
      <c r="AI399" s="68"/>
      <c r="AJ399" s="68"/>
      <c r="AK399" s="68"/>
      <c r="AL399" s="68"/>
      <c r="AM399" s="68"/>
      <c r="AN399" s="68"/>
      <c r="AO399" s="70"/>
      <c r="AP399" s="71"/>
      <c r="AQ399" s="70"/>
      <c r="AR399" s="72"/>
      <c r="AS399" s="55"/>
      <c r="AT399" s="55"/>
      <c r="AU399" s="55"/>
      <c r="AV399" s="78"/>
    </row>
    <row r="400" spans="28:48" ht="14.25">
      <c r="AB400" s="68"/>
      <c r="AC400" s="69"/>
      <c r="AD400" s="68"/>
      <c r="AE400" s="69"/>
      <c r="AF400" s="69"/>
      <c r="AG400" s="69"/>
      <c r="AH400" s="68"/>
      <c r="AI400" s="68"/>
      <c r="AJ400" s="68"/>
      <c r="AK400" s="68"/>
      <c r="AL400" s="68"/>
      <c r="AM400" s="68"/>
      <c r="AN400" s="68"/>
      <c r="AO400" s="70"/>
      <c r="AP400" s="71"/>
      <c r="AQ400" s="70"/>
      <c r="AR400" s="72"/>
      <c r="AS400" s="55"/>
      <c r="AT400" s="55"/>
      <c r="AU400" s="55"/>
      <c r="AV400" s="78"/>
    </row>
    <row r="401" spans="28:48" ht="14.25">
      <c r="AB401" s="68"/>
      <c r="AC401" s="69"/>
      <c r="AD401" s="68"/>
      <c r="AE401" s="69"/>
      <c r="AF401" s="69"/>
      <c r="AG401" s="69"/>
      <c r="AH401" s="68"/>
      <c r="AI401" s="68"/>
      <c r="AJ401" s="68"/>
      <c r="AK401" s="68"/>
      <c r="AL401" s="68"/>
      <c r="AM401" s="68"/>
      <c r="AN401" s="68"/>
      <c r="AO401" s="70"/>
      <c r="AP401" s="71"/>
      <c r="AQ401" s="70"/>
      <c r="AR401" s="72"/>
      <c r="AS401" s="55"/>
      <c r="AT401" s="55"/>
      <c r="AU401" s="55"/>
      <c r="AV401" s="78"/>
    </row>
    <row r="402" spans="28:48" ht="14.25">
      <c r="AB402" s="68"/>
      <c r="AC402" s="69"/>
      <c r="AD402" s="68"/>
      <c r="AE402" s="69"/>
      <c r="AF402" s="69"/>
      <c r="AG402" s="69"/>
      <c r="AH402" s="68"/>
      <c r="AI402" s="68"/>
      <c r="AJ402" s="68"/>
      <c r="AK402" s="68"/>
      <c r="AL402" s="68"/>
      <c r="AM402" s="68"/>
      <c r="AN402" s="68"/>
      <c r="AO402" s="70"/>
      <c r="AP402" s="71"/>
      <c r="AQ402" s="70"/>
      <c r="AR402" s="72"/>
      <c r="AS402" s="55"/>
      <c r="AT402" s="55"/>
      <c r="AU402" s="55"/>
      <c r="AV402" s="78"/>
    </row>
    <row r="403" spans="28:48" ht="14.25">
      <c r="AB403" s="68"/>
      <c r="AC403" s="69"/>
      <c r="AD403" s="68"/>
      <c r="AE403" s="69"/>
      <c r="AF403" s="69"/>
      <c r="AG403" s="69"/>
      <c r="AH403" s="68"/>
      <c r="AI403" s="68"/>
      <c r="AJ403" s="68"/>
      <c r="AK403" s="68"/>
      <c r="AL403" s="68"/>
      <c r="AM403" s="68"/>
      <c r="AN403" s="68"/>
      <c r="AO403" s="70"/>
      <c r="AP403" s="71"/>
      <c r="AQ403" s="70"/>
      <c r="AR403" s="72"/>
      <c r="AS403" s="55"/>
      <c r="AT403" s="55"/>
      <c r="AU403" s="55"/>
      <c r="AV403" s="78"/>
    </row>
    <row r="404" spans="28:48" ht="14.25">
      <c r="AB404" s="68"/>
      <c r="AC404" s="69"/>
      <c r="AD404" s="68"/>
      <c r="AE404" s="69"/>
      <c r="AF404" s="69"/>
      <c r="AG404" s="69"/>
      <c r="AH404" s="68"/>
      <c r="AI404" s="68"/>
      <c r="AJ404" s="68"/>
      <c r="AK404" s="68"/>
      <c r="AL404" s="68"/>
      <c r="AM404" s="68"/>
      <c r="AN404" s="68"/>
      <c r="AO404" s="70"/>
      <c r="AP404" s="71"/>
      <c r="AQ404" s="70"/>
      <c r="AR404" s="72"/>
      <c r="AS404" s="55"/>
      <c r="AT404" s="55"/>
      <c r="AU404" s="55"/>
      <c r="AV404" s="78"/>
    </row>
    <row r="405" spans="28:48" ht="14.25">
      <c r="AB405" s="68"/>
      <c r="AC405" s="69"/>
      <c r="AD405" s="68"/>
      <c r="AE405" s="69"/>
      <c r="AF405" s="69"/>
      <c r="AG405" s="69"/>
      <c r="AH405" s="68"/>
      <c r="AI405" s="68"/>
      <c r="AJ405" s="68"/>
      <c r="AK405" s="68"/>
      <c r="AL405" s="68"/>
      <c r="AM405" s="68"/>
      <c r="AN405" s="68"/>
      <c r="AO405" s="70"/>
      <c r="AP405" s="71"/>
      <c r="AQ405" s="70"/>
      <c r="AR405" s="72"/>
      <c r="AS405" s="55"/>
      <c r="AT405" s="55"/>
      <c r="AU405" s="55"/>
      <c r="AV405" s="78"/>
    </row>
    <row r="406" spans="28:48" ht="14.25">
      <c r="AB406" s="68"/>
      <c r="AC406" s="69"/>
      <c r="AD406" s="68"/>
      <c r="AE406" s="69"/>
      <c r="AF406" s="69"/>
      <c r="AG406" s="69"/>
      <c r="AH406" s="68"/>
      <c r="AI406" s="68"/>
      <c r="AJ406" s="68"/>
      <c r="AK406" s="68"/>
      <c r="AL406" s="68"/>
      <c r="AM406" s="68"/>
      <c r="AN406" s="68"/>
      <c r="AO406" s="70"/>
      <c r="AP406" s="71"/>
      <c r="AQ406" s="70"/>
      <c r="AR406" s="72"/>
      <c r="AS406" s="55"/>
      <c r="AT406" s="55"/>
      <c r="AU406" s="55"/>
      <c r="AV406" s="78"/>
    </row>
    <row r="407" spans="28:48" ht="14.25">
      <c r="AB407" s="68"/>
      <c r="AC407" s="69"/>
      <c r="AD407" s="68"/>
      <c r="AE407" s="69"/>
      <c r="AF407" s="69"/>
      <c r="AG407" s="69"/>
      <c r="AH407" s="68"/>
      <c r="AI407" s="68"/>
      <c r="AJ407" s="68"/>
      <c r="AK407" s="68"/>
      <c r="AL407" s="68"/>
      <c r="AM407" s="68"/>
      <c r="AN407" s="68"/>
      <c r="AO407" s="70"/>
      <c r="AP407" s="71"/>
      <c r="AQ407" s="70"/>
      <c r="AR407" s="72"/>
      <c r="AS407" s="55"/>
      <c r="AT407" s="55"/>
      <c r="AU407" s="55"/>
      <c r="AV407" s="78"/>
    </row>
    <row r="408" spans="28:48" ht="14.25">
      <c r="AB408" s="68"/>
      <c r="AC408" s="69"/>
      <c r="AD408" s="68"/>
      <c r="AE408" s="69"/>
      <c r="AF408" s="69"/>
      <c r="AG408" s="69"/>
      <c r="AH408" s="68"/>
      <c r="AI408" s="68"/>
      <c r="AJ408" s="68"/>
      <c r="AK408" s="68"/>
      <c r="AL408" s="68"/>
      <c r="AM408" s="68"/>
      <c r="AN408" s="68"/>
      <c r="AO408" s="70"/>
      <c r="AP408" s="71"/>
      <c r="AQ408" s="70"/>
      <c r="AR408" s="72"/>
      <c r="AS408" s="55"/>
      <c r="AT408" s="55"/>
      <c r="AU408" s="55"/>
      <c r="AV408" s="78"/>
    </row>
    <row r="409" spans="28:48" ht="14.25">
      <c r="AB409" s="68"/>
      <c r="AC409" s="69"/>
      <c r="AD409" s="68"/>
      <c r="AE409" s="69"/>
      <c r="AF409" s="69"/>
      <c r="AG409" s="69"/>
      <c r="AH409" s="68"/>
      <c r="AI409" s="68"/>
      <c r="AJ409" s="68"/>
      <c r="AK409" s="68"/>
      <c r="AL409" s="68"/>
      <c r="AM409" s="68"/>
      <c r="AN409" s="68"/>
      <c r="AO409" s="70"/>
      <c r="AP409" s="71"/>
      <c r="AQ409" s="70"/>
      <c r="AR409" s="72"/>
      <c r="AS409" s="55"/>
      <c r="AT409" s="55"/>
      <c r="AU409" s="55"/>
      <c r="AV409" s="78"/>
    </row>
    <row r="410" spans="28:48" ht="14.25">
      <c r="AB410" s="68"/>
      <c r="AC410" s="69"/>
      <c r="AD410" s="68"/>
      <c r="AE410" s="69"/>
      <c r="AF410" s="69"/>
      <c r="AG410" s="69"/>
      <c r="AH410" s="68"/>
      <c r="AI410" s="68"/>
      <c r="AJ410" s="68"/>
      <c r="AK410" s="68"/>
      <c r="AL410" s="68"/>
      <c r="AM410" s="68"/>
      <c r="AN410" s="68"/>
      <c r="AO410" s="70"/>
      <c r="AP410" s="71"/>
      <c r="AQ410" s="70"/>
      <c r="AR410" s="72"/>
      <c r="AS410" s="55"/>
      <c r="AT410" s="55"/>
      <c r="AU410" s="55"/>
      <c r="AV410" s="78"/>
    </row>
    <row r="411" spans="28:48" ht="14.25">
      <c r="AB411" s="68"/>
      <c r="AC411" s="69"/>
      <c r="AD411" s="68"/>
      <c r="AE411" s="69"/>
      <c r="AF411" s="69"/>
      <c r="AG411" s="69"/>
      <c r="AH411" s="68"/>
      <c r="AI411" s="68"/>
      <c r="AJ411" s="68"/>
      <c r="AK411" s="68"/>
      <c r="AL411" s="68"/>
      <c r="AM411" s="68"/>
      <c r="AN411" s="68"/>
      <c r="AO411" s="70"/>
      <c r="AP411" s="71"/>
      <c r="AQ411" s="70"/>
      <c r="AR411" s="72"/>
      <c r="AS411" s="55"/>
      <c r="AT411" s="55"/>
      <c r="AU411" s="55"/>
      <c r="AV411" s="78"/>
    </row>
    <row r="412" spans="28:48" ht="14.25">
      <c r="AB412" s="68"/>
      <c r="AC412" s="69"/>
      <c r="AD412" s="68"/>
      <c r="AE412" s="69"/>
      <c r="AF412" s="69"/>
      <c r="AG412" s="69"/>
      <c r="AH412" s="68"/>
      <c r="AI412" s="68"/>
      <c r="AJ412" s="68"/>
      <c r="AK412" s="68"/>
      <c r="AL412" s="68"/>
      <c r="AM412" s="68"/>
      <c r="AN412" s="68"/>
      <c r="AO412" s="70"/>
      <c r="AP412" s="71"/>
      <c r="AQ412" s="70"/>
      <c r="AR412" s="72"/>
      <c r="AS412" s="55"/>
      <c r="AT412" s="55"/>
      <c r="AU412" s="55"/>
      <c r="AV412" s="78"/>
    </row>
    <row r="413" spans="28:48" ht="14.25">
      <c r="AB413" s="68"/>
      <c r="AC413" s="69"/>
      <c r="AD413" s="68"/>
      <c r="AE413" s="69"/>
      <c r="AF413" s="69"/>
      <c r="AG413" s="69"/>
      <c r="AH413" s="68"/>
      <c r="AI413" s="68"/>
      <c r="AJ413" s="68"/>
      <c r="AK413" s="68"/>
      <c r="AL413" s="68"/>
      <c r="AM413" s="68"/>
      <c r="AN413" s="68"/>
      <c r="AO413" s="70"/>
      <c r="AP413" s="71"/>
      <c r="AQ413" s="70"/>
      <c r="AR413" s="72"/>
      <c r="AS413" s="55"/>
      <c r="AT413" s="55"/>
      <c r="AU413" s="55"/>
      <c r="AV413" s="78"/>
    </row>
    <row r="414" spans="28:48" ht="14.25">
      <c r="AB414" s="68"/>
      <c r="AC414" s="69"/>
      <c r="AD414" s="68"/>
      <c r="AE414" s="69"/>
      <c r="AF414" s="69"/>
      <c r="AG414" s="69"/>
      <c r="AH414" s="68"/>
      <c r="AI414" s="68"/>
      <c r="AJ414" s="68"/>
      <c r="AK414" s="68"/>
      <c r="AL414" s="68"/>
      <c r="AM414" s="68"/>
      <c r="AN414" s="68"/>
      <c r="AO414" s="70"/>
      <c r="AP414" s="71"/>
      <c r="AQ414" s="70"/>
      <c r="AR414" s="72"/>
      <c r="AS414" s="55"/>
      <c r="AT414" s="55"/>
      <c r="AU414" s="55"/>
      <c r="AV414" s="78"/>
    </row>
    <row r="415" spans="28:48" ht="14.25">
      <c r="AB415" s="68"/>
      <c r="AC415" s="69"/>
      <c r="AD415" s="68"/>
      <c r="AE415" s="69"/>
      <c r="AF415" s="69"/>
      <c r="AG415" s="69"/>
      <c r="AH415" s="68"/>
      <c r="AI415" s="68"/>
      <c r="AJ415" s="68"/>
      <c r="AK415" s="68"/>
      <c r="AL415" s="68"/>
      <c r="AM415" s="68"/>
      <c r="AN415" s="68"/>
      <c r="AO415" s="70"/>
      <c r="AP415" s="71"/>
      <c r="AQ415" s="70"/>
      <c r="AR415" s="72"/>
      <c r="AS415" s="55"/>
      <c r="AT415" s="55"/>
      <c r="AU415" s="55"/>
      <c r="AV415" s="78"/>
    </row>
    <row r="416" spans="28:48" ht="14.25">
      <c r="AB416" s="68"/>
      <c r="AC416" s="69"/>
      <c r="AD416" s="68"/>
      <c r="AE416" s="69"/>
      <c r="AF416" s="69"/>
      <c r="AG416" s="69"/>
      <c r="AH416" s="68"/>
      <c r="AI416" s="68"/>
      <c r="AJ416" s="68"/>
      <c r="AK416" s="68"/>
      <c r="AL416" s="68"/>
      <c r="AM416" s="68"/>
      <c r="AN416" s="68"/>
      <c r="AO416" s="70"/>
      <c r="AP416" s="71"/>
      <c r="AQ416" s="70"/>
      <c r="AR416" s="72"/>
      <c r="AS416" s="55"/>
      <c r="AT416" s="55"/>
      <c r="AU416" s="55"/>
      <c r="AV416" s="78"/>
    </row>
    <row r="417" spans="28:48" ht="14.25">
      <c r="AB417" s="68"/>
      <c r="AC417" s="69"/>
      <c r="AD417" s="68"/>
      <c r="AE417" s="69"/>
      <c r="AF417" s="69"/>
      <c r="AG417" s="69"/>
      <c r="AH417" s="68"/>
      <c r="AI417" s="68"/>
      <c r="AJ417" s="68"/>
      <c r="AK417" s="68"/>
      <c r="AL417" s="68"/>
      <c r="AM417" s="68"/>
      <c r="AN417" s="68"/>
      <c r="AO417" s="70"/>
      <c r="AP417" s="71"/>
      <c r="AQ417" s="70"/>
      <c r="AR417" s="72"/>
      <c r="AS417" s="55"/>
      <c r="AT417" s="55"/>
      <c r="AU417" s="55"/>
      <c r="AV417" s="78"/>
    </row>
    <row r="418" spans="28:48" ht="14.25">
      <c r="AB418" s="68"/>
      <c r="AC418" s="69"/>
      <c r="AD418" s="68"/>
      <c r="AE418" s="69"/>
      <c r="AF418" s="69"/>
      <c r="AG418" s="69"/>
      <c r="AH418" s="68"/>
      <c r="AI418" s="68"/>
      <c r="AJ418" s="68"/>
      <c r="AK418" s="68"/>
      <c r="AL418" s="68"/>
      <c r="AM418" s="68"/>
      <c r="AN418" s="68"/>
      <c r="AO418" s="70"/>
      <c r="AP418" s="71"/>
      <c r="AQ418" s="70"/>
      <c r="AR418" s="72"/>
      <c r="AS418" s="55"/>
      <c r="AT418" s="55"/>
      <c r="AU418" s="55"/>
      <c r="AV418" s="78"/>
    </row>
    <row r="419" spans="28:48" ht="14.25">
      <c r="AB419" s="68"/>
      <c r="AC419" s="69"/>
      <c r="AD419" s="68"/>
      <c r="AE419" s="69"/>
      <c r="AF419" s="69"/>
      <c r="AG419" s="69"/>
      <c r="AH419" s="68"/>
      <c r="AI419" s="68"/>
      <c r="AJ419" s="68"/>
      <c r="AK419" s="68"/>
      <c r="AL419" s="68"/>
      <c r="AM419" s="68"/>
      <c r="AN419" s="68"/>
      <c r="AO419" s="70"/>
      <c r="AP419" s="71"/>
      <c r="AQ419" s="70"/>
      <c r="AR419" s="72"/>
      <c r="AS419" s="55"/>
      <c r="AT419" s="55"/>
      <c r="AU419" s="55"/>
      <c r="AV419" s="78"/>
    </row>
    <row r="420" spans="28:48" ht="14.25">
      <c r="AB420" s="68"/>
      <c r="AC420" s="69"/>
      <c r="AD420" s="68"/>
      <c r="AE420" s="69"/>
      <c r="AF420" s="69"/>
      <c r="AG420" s="69"/>
      <c r="AH420" s="68"/>
      <c r="AI420" s="68"/>
      <c r="AJ420" s="68"/>
      <c r="AK420" s="68"/>
      <c r="AL420" s="68"/>
      <c r="AM420" s="68"/>
      <c r="AN420" s="68"/>
      <c r="AO420" s="70"/>
      <c r="AP420" s="71"/>
      <c r="AQ420" s="70"/>
      <c r="AR420" s="72"/>
      <c r="AS420" s="55"/>
      <c r="AT420" s="55"/>
      <c r="AU420" s="55"/>
      <c r="AV420" s="78"/>
    </row>
    <row r="421" spans="28:48" ht="14.25">
      <c r="AB421" s="68"/>
      <c r="AC421" s="69"/>
      <c r="AD421" s="68"/>
      <c r="AE421" s="69"/>
      <c r="AF421" s="69"/>
      <c r="AG421" s="69"/>
      <c r="AH421" s="68"/>
      <c r="AI421" s="68"/>
      <c r="AJ421" s="68"/>
      <c r="AK421" s="68"/>
      <c r="AL421" s="68"/>
      <c r="AM421" s="68"/>
      <c r="AN421" s="68"/>
      <c r="AO421" s="70"/>
      <c r="AP421" s="71"/>
      <c r="AQ421" s="70"/>
      <c r="AR421" s="72"/>
      <c r="AS421" s="55"/>
      <c r="AT421" s="55"/>
      <c r="AU421" s="55"/>
      <c r="AV421" s="78"/>
    </row>
    <row r="422" spans="28:48" ht="14.25">
      <c r="AB422" s="68"/>
      <c r="AC422" s="69"/>
      <c r="AD422" s="68"/>
      <c r="AE422" s="69"/>
      <c r="AF422" s="69"/>
      <c r="AG422" s="69"/>
      <c r="AH422" s="68"/>
      <c r="AI422" s="68"/>
      <c r="AJ422" s="68"/>
      <c r="AK422" s="68"/>
      <c r="AL422" s="68"/>
      <c r="AM422" s="68"/>
      <c r="AN422" s="68"/>
      <c r="AO422" s="70"/>
      <c r="AP422" s="71"/>
      <c r="AQ422" s="70"/>
      <c r="AR422" s="72"/>
      <c r="AS422" s="55"/>
      <c r="AT422" s="55"/>
      <c r="AU422" s="55"/>
      <c r="AV422" s="78"/>
    </row>
    <row r="423" spans="28:48" ht="14.25">
      <c r="AB423" s="68"/>
      <c r="AC423" s="69"/>
      <c r="AD423" s="68"/>
      <c r="AE423" s="69"/>
      <c r="AF423" s="69"/>
      <c r="AG423" s="69"/>
      <c r="AH423" s="68"/>
      <c r="AI423" s="68"/>
      <c r="AJ423" s="68"/>
      <c r="AK423" s="68"/>
      <c r="AL423" s="68"/>
      <c r="AM423" s="68"/>
      <c r="AN423" s="68"/>
      <c r="AO423" s="70"/>
      <c r="AP423" s="71"/>
      <c r="AQ423" s="70"/>
      <c r="AR423" s="72"/>
      <c r="AS423" s="55"/>
      <c r="AT423" s="55"/>
      <c r="AU423" s="55"/>
      <c r="AV423" s="78"/>
    </row>
    <row r="424" spans="28:48" ht="14.25">
      <c r="AB424" s="68"/>
      <c r="AC424" s="69"/>
      <c r="AD424" s="68"/>
      <c r="AE424" s="69"/>
      <c r="AF424" s="69"/>
      <c r="AG424" s="69"/>
      <c r="AH424" s="68"/>
      <c r="AI424" s="68"/>
      <c r="AJ424" s="68"/>
      <c r="AK424" s="68"/>
      <c r="AL424" s="68"/>
      <c r="AM424" s="68"/>
      <c r="AN424" s="68"/>
      <c r="AO424" s="70"/>
      <c r="AP424" s="71"/>
      <c r="AQ424" s="70"/>
      <c r="AR424" s="72"/>
      <c r="AS424" s="55"/>
      <c r="AT424" s="55"/>
      <c r="AU424" s="55"/>
      <c r="AV424" s="78"/>
    </row>
    <row r="425" spans="28:48" ht="14.25">
      <c r="AB425" s="68"/>
      <c r="AC425" s="69"/>
      <c r="AD425" s="68"/>
      <c r="AE425" s="69"/>
      <c r="AF425" s="69"/>
      <c r="AG425" s="69"/>
      <c r="AH425" s="68"/>
      <c r="AI425" s="68"/>
      <c r="AJ425" s="68"/>
      <c r="AK425" s="68"/>
      <c r="AL425" s="68"/>
      <c r="AM425" s="68"/>
      <c r="AN425" s="68"/>
      <c r="AO425" s="70"/>
      <c r="AP425" s="71"/>
      <c r="AQ425" s="70"/>
      <c r="AR425" s="72"/>
      <c r="AS425" s="55"/>
      <c r="AT425" s="55"/>
      <c r="AU425" s="55"/>
      <c r="AV425" s="78"/>
    </row>
    <row r="426" spans="28:48" ht="14.25">
      <c r="AB426" s="68"/>
      <c r="AC426" s="69"/>
      <c r="AD426" s="68"/>
      <c r="AE426" s="69"/>
      <c r="AF426" s="69"/>
      <c r="AG426" s="69"/>
      <c r="AH426" s="68"/>
      <c r="AI426" s="68"/>
      <c r="AJ426" s="68"/>
      <c r="AK426" s="68"/>
      <c r="AL426" s="68"/>
      <c r="AM426" s="68"/>
      <c r="AN426" s="68"/>
      <c r="AO426" s="70"/>
      <c r="AP426" s="71"/>
      <c r="AQ426" s="70"/>
      <c r="AR426" s="72"/>
      <c r="AS426" s="55"/>
      <c r="AT426" s="55"/>
      <c r="AU426" s="55"/>
      <c r="AV426" s="78"/>
    </row>
    <row r="427" spans="28:48" ht="14.25">
      <c r="AB427" s="68"/>
      <c r="AC427" s="69"/>
      <c r="AD427" s="68"/>
      <c r="AE427" s="69"/>
      <c r="AF427" s="69"/>
      <c r="AG427" s="69"/>
      <c r="AH427" s="68"/>
      <c r="AI427" s="68"/>
      <c r="AJ427" s="68"/>
      <c r="AK427" s="68"/>
      <c r="AL427" s="68"/>
      <c r="AM427" s="68"/>
      <c r="AN427" s="68"/>
      <c r="AO427" s="70"/>
      <c r="AP427" s="71"/>
      <c r="AQ427" s="70"/>
      <c r="AR427" s="72"/>
      <c r="AS427" s="55"/>
      <c r="AT427" s="55"/>
      <c r="AU427" s="55"/>
      <c r="AV427" s="78"/>
    </row>
    <row r="428" spans="28:48" ht="14.25">
      <c r="AB428" s="68"/>
      <c r="AC428" s="69"/>
      <c r="AD428" s="68"/>
      <c r="AE428" s="69"/>
      <c r="AF428" s="69"/>
      <c r="AG428" s="69"/>
      <c r="AH428" s="68"/>
      <c r="AI428" s="68"/>
      <c r="AJ428" s="68"/>
      <c r="AK428" s="68"/>
      <c r="AL428" s="68"/>
      <c r="AM428" s="68"/>
      <c r="AN428" s="68"/>
      <c r="AO428" s="70"/>
      <c r="AP428" s="71"/>
      <c r="AQ428" s="70"/>
      <c r="AR428" s="72"/>
      <c r="AS428" s="55"/>
      <c r="AT428" s="55"/>
      <c r="AU428" s="55"/>
      <c r="AV428" s="78"/>
    </row>
    <row r="429" spans="28:48" ht="14.25">
      <c r="AB429" s="68"/>
      <c r="AC429" s="69"/>
      <c r="AD429" s="68"/>
      <c r="AE429" s="69"/>
      <c r="AF429" s="69"/>
      <c r="AG429" s="69"/>
      <c r="AH429" s="68"/>
      <c r="AI429" s="68"/>
      <c r="AJ429" s="68"/>
      <c r="AK429" s="68"/>
      <c r="AL429" s="68"/>
      <c r="AM429" s="68"/>
      <c r="AN429" s="68"/>
      <c r="AO429" s="70"/>
      <c r="AP429" s="71"/>
      <c r="AQ429" s="70"/>
      <c r="AR429" s="72"/>
      <c r="AS429" s="55"/>
      <c r="AT429" s="55"/>
      <c r="AU429" s="55"/>
      <c r="AV429" s="78"/>
    </row>
    <row r="430" spans="28:48" ht="14.25">
      <c r="AB430" s="68"/>
      <c r="AC430" s="69"/>
      <c r="AD430" s="68"/>
      <c r="AE430" s="69"/>
      <c r="AF430" s="69"/>
      <c r="AG430" s="69"/>
      <c r="AH430" s="68"/>
      <c r="AI430" s="68"/>
      <c r="AJ430" s="68"/>
      <c r="AK430" s="68"/>
      <c r="AL430" s="68"/>
      <c r="AM430" s="68"/>
      <c r="AN430" s="68"/>
      <c r="AO430" s="70"/>
      <c r="AP430" s="71"/>
      <c r="AQ430" s="70"/>
      <c r="AR430" s="72"/>
      <c r="AS430" s="55"/>
      <c r="AT430" s="55"/>
      <c r="AU430" s="55"/>
      <c r="AV430" s="78"/>
    </row>
    <row r="431" spans="28:48" ht="14.25">
      <c r="AB431" s="68"/>
      <c r="AC431" s="69"/>
      <c r="AD431" s="68"/>
      <c r="AE431" s="69"/>
      <c r="AF431" s="69"/>
      <c r="AG431" s="69"/>
      <c r="AH431" s="68"/>
      <c r="AI431" s="68"/>
      <c r="AJ431" s="68"/>
      <c r="AK431" s="68"/>
      <c r="AL431" s="68"/>
      <c r="AM431" s="68"/>
      <c r="AN431" s="68"/>
      <c r="AO431" s="70"/>
      <c r="AP431" s="71"/>
      <c r="AQ431" s="70"/>
      <c r="AR431" s="72"/>
      <c r="AS431" s="55"/>
      <c r="AT431" s="55"/>
      <c r="AU431" s="55"/>
      <c r="AV431" s="78"/>
    </row>
    <row r="432" spans="28:48" ht="14.25">
      <c r="AB432" s="68"/>
      <c r="AC432" s="69"/>
      <c r="AD432" s="68"/>
      <c r="AE432" s="69"/>
      <c r="AF432" s="69"/>
      <c r="AG432" s="69"/>
      <c r="AH432" s="68"/>
      <c r="AI432" s="68"/>
      <c r="AJ432" s="68"/>
      <c r="AK432" s="68"/>
      <c r="AL432" s="68"/>
      <c r="AM432" s="68"/>
      <c r="AN432" s="68"/>
      <c r="AO432" s="70"/>
      <c r="AP432" s="71"/>
      <c r="AQ432" s="70"/>
      <c r="AR432" s="72"/>
      <c r="AS432" s="55"/>
      <c r="AT432" s="55"/>
      <c r="AU432" s="55"/>
      <c r="AV432" s="78"/>
    </row>
    <row r="433" spans="28:48" ht="14.25">
      <c r="AB433" s="68"/>
      <c r="AC433" s="69"/>
      <c r="AD433" s="68"/>
      <c r="AE433" s="69"/>
      <c r="AF433" s="69"/>
      <c r="AG433" s="69"/>
      <c r="AH433" s="68"/>
      <c r="AI433" s="68"/>
      <c r="AJ433" s="68"/>
      <c r="AK433" s="68"/>
      <c r="AL433" s="68"/>
      <c r="AM433" s="68"/>
      <c r="AN433" s="68"/>
      <c r="AO433" s="70"/>
      <c r="AP433" s="71"/>
      <c r="AQ433" s="70"/>
      <c r="AR433" s="72"/>
      <c r="AS433" s="55"/>
      <c r="AT433" s="55"/>
      <c r="AU433" s="55"/>
      <c r="AV433" s="78"/>
    </row>
    <row r="434" spans="28:48" ht="14.25">
      <c r="AB434" s="68"/>
      <c r="AC434" s="69"/>
      <c r="AD434" s="68"/>
      <c r="AE434" s="69"/>
      <c r="AF434" s="69"/>
      <c r="AG434" s="69"/>
      <c r="AH434" s="68"/>
      <c r="AI434" s="68"/>
      <c r="AJ434" s="68"/>
      <c r="AK434" s="68"/>
      <c r="AL434" s="68"/>
      <c r="AM434" s="68"/>
      <c r="AN434" s="68"/>
      <c r="AO434" s="70"/>
      <c r="AP434" s="71"/>
      <c r="AQ434" s="70"/>
      <c r="AR434" s="72"/>
      <c r="AS434" s="55"/>
      <c r="AT434" s="55"/>
      <c r="AU434" s="55"/>
      <c r="AV434" s="78"/>
    </row>
    <row r="435" spans="28:48" ht="14.25">
      <c r="AB435" s="68"/>
      <c r="AC435" s="69"/>
      <c r="AD435" s="68"/>
      <c r="AE435" s="69"/>
      <c r="AF435" s="69"/>
      <c r="AG435" s="69"/>
      <c r="AH435" s="68"/>
      <c r="AI435" s="68"/>
      <c r="AJ435" s="68"/>
      <c r="AK435" s="68"/>
      <c r="AL435" s="68"/>
      <c r="AM435" s="68"/>
      <c r="AN435" s="68"/>
      <c r="AO435" s="70"/>
      <c r="AP435" s="71"/>
      <c r="AQ435" s="70"/>
      <c r="AR435" s="72"/>
      <c r="AS435" s="55"/>
      <c r="AT435" s="55"/>
      <c r="AU435" s="55"/>
      <c r="AV435" s="78"/>
    </row>
    <row r="436" spans="28:48" ht="14.25">
      <c r="AB436" s="68"/>
      <c r="AC436" s="69"/>
      <c r="AD436" s="68"/>
      <c r="AE436" s="69"/>
      <c r="AF436" s="69"/>
      <c r="AG436" s="69"/>
      <c r="AH436" s="68"/>
      <c r="AI436" s="68"/>
      <c r="AJ436" s="68"/>
      <c r="AK436" s="68"/>
      <c r="AL436" s="68"/>
      <c r="AM436" s="68"/>
      <c r="AN436" s="68"/>
      <c r="AO436" s="70"/>
      <c r="AP436" s="71"/>
      <c r="AQ436" s="70"/>
      <c r="AR436" s="72"/>
      <c r="AS436" s="55"/>
      <c r="AT436" s="55"/>
      <c r="AU436" s="55"/>
      <c r="AV436" s="78"/>
    </row>
    <row r="437" spans="28:48" ht="14.25">
      <c r="AB437" s="68"/>
      <c r="AC437" s="69"/>
      <c r="AD437" s="68"/>
      <c r="AE437" s="69"/>
      <c r="AF437" s="69"/>
      <c r="AG437" s="69"/>
      <c r="AH437" s="68"/>
      <c r="AI437" s="68"/>
      <c r="AJ437" s="68"/>
      <c r="AK437" s="68"/>
      <c r="AL437" s="68"/>
      <c r="AM437" s="68"/>
      <c r="AN437" s="68"/>
      <c r="AO437" s="70"/>
      <c r="AP437" s="71"/>
      <c r="AQ437" s="70"/>
      <c r="AR437" s="72"/>
      <c r="AS437" s="55"/>
      <c r="AT437" s="55"/>
      <c r="AU437" s="55"/>
      <c r="AV437" s="78"/>
    </row>
    <row r="438" spans="28:48" ht="14.25">
      <c r="AB438" s="68"/>
      <c r="AC438" s="69"/>
      <c r="AD438" s="68"/>
      <c r="AE438" s="69"/>
      <c r="AF438" s="69"/>
      <c r="AG438" s="69"/>
      <c r="AH438" s="68"/>
      <c r="AI438" s="68"/>
      <c r="AJ438" s="68"/>
      <c r="AK438" s="68"/>
      <c r="AL438" s="68"/>
      <c r="AM438" s="68"/>
      <c r="AN438" s="68"/>
      <c r="AO438" s="70"/>
      <c r="AP438" s="71"/>
      <c r="AQ438" s="70"/>
      <c r="AR438" s="72"/>
      <c r="AS438" s="55"/>
      <c r="AT438" s="55"/>
      <c r="AU438" s="55"/>
      <c r="AV438" s="78"/>
    </row>
    <row r="439" spans="28:48" ht="14.25">
      <c r="AB439" s="68"/>
      <c r="AC439" s="69"/>
      <c r="AD439" s="68"/>
      <c r="AE439" s="69"/>
      <c r="AF439" s="69"/>
      <c r="AG439" s="69"/>
      <c r="AH439" s="68"/>
      <c r="AI439" s="68"/>
      <c r="AJ439" s="68"/>
      <c r="AK439" s="68"/>
      <c r="AL439" s="68"/>
      <c r="AM439" s="68"/>
      <c r="AN439" s="68"/>
      <c r="AO439" s="70"/>
      <c r="AP439" s="71"/>
      <c r="AQ439" s="70"/>
      <c r="AR439" s="72"/>
      <c r="AS439" s="55"/>
      <c r="AT439" s="55"/>
      <c r="AU439" s="55"/>
      <c r="AV439" s="78"/>
    </row>
    <row r="440" spans="28:48" ht="14.25">
      <c r="AB440" s="68"/>
      <c r="AC440" s="69"/>
      <c r="AD440" s="68"/>
      <c r="AE440" s="69"/>
      <c r="AF440" s="69"/>
      <c r="AG440" s="69"/>
      <c r="AH440" s="68"/>
      <c r="AI440" s="68"/>
      <c r="AJ440" s="68"/>
      <c r="AK440" s="68"/>
      <c r="AL440" s="68"/>
      <c r="AM440" s="68"/>
      <c r="AN440" s="68"/>
      <c r="AO440" s="70"/>
      <c r="AP440" s="71"/>
      <c r="AQ440" s="70"/>
      <c r="AR440" s="72"/>
      <c r="AS440" s="55"/>
      <c r="AT440" s="55"/>
      <c r="AU440" s="55"/>
      <c r="AV440" s="78"/>
    </row>
    <row r="441" spans="28:48" ht="14.25">
      <c r="AB441" s="68"/>
      <c r="AC441" s="69"/>
      <c r="AD441" s="68"/>
      <c r="AE441" s="69"/>
      <c r="AF441" s="69"/>
      <c r="AG441" s="69"/>
      <c r="AH441" s="68"/>
      <c r="AI441" s="68"/>
      <c r="AJ441" s="68"/>
      <c r="AK441" s="68"/>
      <c r="AL441" s="68"/>
      <c r="AM441" s="68"/>
      <c r="AN441" s="68"/>
      <c r="AO441" s="70"/>
      <c r="AP441" s="71"/>
      <c r="AQ441" s="70"/>
      <c r="AR441" s="72"/>
      <c r="AS441" s="55"/>
      <c r="AT441" s="55"/>
      <c r="AU441" s="55"/>
      <c r="AV441" s="78"/>
    </row>
    <row r="442" spans="28:48" ht="14.25">
      <c r="AB442" s="68"/>
      <c r="AC442" s="69"/>
      <c r="AD442" s="68"/>
      <c r="AE442" s="69"/>
      <c r="AF442" s="69"/>
      <c r="AG442" s="69"/>
      <c r="AH442" s="68"/>
      <c r="AI442" s="68"/>
      <c r="AJ442" s="68"/>
      <c r="AK442" s="68"/>
      <c r="AL442" s="68"/>
      <c r="AM442" s="68"/>
      <c r="AN442" s="68"/>
      <c r="AO442" s="70"/>
      <c r="AP442" s="71"/>
      <c r="AQ442" s="70"/>
      <c r="AR442" s="72"/>
      <c r="AS442" s="55"/>
      <c r="AT442" s="55"/>
      <c r="AU442" s="55"/>
      <c r="AV442" s="78"/>
    </row>
    <row r="443" spans="28:48" ht="14.25">
      <c r="AB443" s="68"/>
      <c r="AC443" s="69"/>
      <c r="AD443" s="68"/>
      <c r="AE443" s="69"/>
      <c r="AF443" s="69"/>
      <c r="AG443" s="69"/>
      <c r="AH443" s="68"/>
      <c r="AI443" s="68"/>
      <c r="AJ443" s="68"/>
      <c r="AK443" s="68"/>
      <c r="AL443" s="68"/>
      <c r="AM443" s="68"/>
      <c r="AN443" s="68"/>
      <c r="AO443" s="70"/>
      <c r="AP443" s="71"/>
      <c r="AQ443" s="70"/>
      <c r="AR443" s="72"/>
      <c r="AS443" s="55"/>
      <c r="AT443" s="55"/>
      <c r="AU443" s="55"/>
      <c r="AV443" s="78"/>
    </row>
    <row r="444" spans="28:48" ht="14.25">
      <c r="AB444" s="68"/>
      <c r="AC444" s="69"/>
      <c r="AD444" s="68"/>
      <c r="AE444" s="69"/>
      <c r="AF444" s="69"/>
      <c r="AG444" s="69"/>
      <c r="AH444" s="68"/>
      <c r="AI444" s="68"/>
      <c r="AJ444" s="68"/>
      <c r="AK444" s="68"/>
      <c r="AL444" s="68"/>
      <c r="AM444" s="68"/>
      <c r="AN444" s="68"/>
      <c r="AO444" s="70"/>
      <c r="AP444" s="71"/>
      <c r="AQ444" s="70"/>
      <c r="AR444" s="72"/>
      <c r="AS444" s="55"/>
      <c r="AT444" s="55"/>
      <c r="AU444" s="55"/>
      <c r="AV444" s="78"/>
    </row>
    <row r="445" spans="28:48" ht="14.25">
      <c r="AB445" s="68"/>
      <c r="AC445" s="69"/>
      <c r="AD445" s="68"/>
      <c r="AE445" s="69"/>
      <c r="AF445" s="69"/>
      <c r="AG445" s="69"/>
      <c r="AH445" s="68"/>
      <c r="AI445" s="68"/>
      <c r="AJ445" s="68"/>
      <c r="AK445" s="68"/>
      <c r="AL445" s="68"/>
      <c r="AM445" s="68"/>
      <c r="AN445" s="68"/>
      <c r="AO445" s="70"/>
      <c r="AP445" s="71"/>
      <c r="AQ445" s="70"/>
      <c r="AR445" s="72"/>
      <c r="AS445" s="55"/>
      <c r="AT445" s="55"/>
      <c r="AU445" s="55"/>
      <c r="AV445" s="78"/>
    </row>
    <row r="446" spans="28:48" ht="14.25">
      <c r="AB446" s="68"/>
      <c r="AC446" s="69"/>
      <c r="AD446" s="68"/>
      <c r="AE446" s="69"/>
      <c r="AF446" s="69"/>
      <c r="AG446" s="69"/>
      <c r="AH446" s="68"/>
      <c r="AI446" s="68"/>
      <c r="AJ446" s="68"/>
      <c r="AK446" s="68"/>
      <c r="AL446" s="68"/>
      <c r="AM446" s="68"/>
      <c r="AN446" s="68"/>
      <c r="AO446" s="70"/>
      <c r="AP446" s="71"/>
      <c r="AQ446" s="70"/>
      <c r="AR446" s="72"/>
      <c r="AS446" s="55"/>
      <c r="AT446" s="55"/>
      <c r="AU446" s="55"/>
      <c r="AV446" s="78"/>
    </row>
    <row r="447" spans="28:48" ht="14.25">
      <c r="AB447" s="68"/>
      <c r="AC447" s="69"/>
      <c r="AD447" s="68"/>
      <c r="AE447" s="69"/>
      <c r="AF447" s="69"/>
      <c r="AG447" s="69"/>
      <c r="AH447" s="68"/>
      <c r="AI447" s="68"/>
      <c r="AJ447" s="68"/>
      <c r="AK447" s="68"/>
      <c r="AL447" s="68"/>
      <c r="AM447" s="68"/>
      <c r="AN447" s="68"/>
      <c r="AO447" s="70"/>
      <c r="AP447" s="71"/>
      <c r="AQ447" s="70"/>
      <c r="AR447" s="72"/>
      <c r="AS447" s="55"/>
      <c r="AT447" s="55"/>
      <c r="AU447" s="55"/>
      <c r="AV447" s="78"/>
    </row>
    <row r="448" spans="28:48" ht="14.25">
      <c r="AB448" s="68"/>
      <c r="AC448" s="69"/>
      <c r="AD448" s="68"/>
      <c r="AE448" s="69"/>
      <c r="AF448" s="69"/>
      <c r="AG448" s="69"/>
      <c r="AH448" s="68"/>
      <c r="AI448" s="68"/>
      <c r="AJ448" s="68"/>
      <c r="AK448" s="68"/>
      <c r="AL448" s="68"/>
      <c r="AM448" s="68"/>
      <c r="AN448" s="68"/>
      <c r="AO448" s="70"/>
      <c r="AP448" s="71"/>
      <c r="AQ448" s="70"/>
      <c r="AR448" s="72"/>
      <c r="AS448" s="55"/>
      <c r="AT448" s="55"/>
      <c r="AU448" s="55"/>
      <c r="AV448" s="78"/>
    </row>
    <row r="449" spans="28:48" ht="14.25">
      <c r="AB449" s="68"/>
      <c r="AC449" s="69"/>
      <c r="AD449" s="68"/>
      <c r="AE449" s="69"/>
      <c r="AF449" s="69"/>
      <c r="AG449" s="69"/>
      <c r="AH449" s="68"/>
      <c r="AI449" s="68"/>
      <c r="AJ449" s="68"/>
      <c r="AK449" s="68"/>
      <c r="AL449" s="68"/>
      <c r="AM449" s="68"/>
      <c r="AN449" s="68"/>
      <c r="AO449" s="70"/>
      <c r="AP449" s="71"/>
      <c r="AQ449" s="70"/>
      <c r="AR449" s="72"/>
      <c r="AS449" s="55"/>
      <c r="AT449" s="55"/>
      <c r="AU449" s="55"/>
      <c r="AV449" s="78"/>
    </row>
    <row r="450" spans="28:48" ht="14.25">
      <c r="AB450" s="68"/>
      <c r="AC450" s="69"/>
      <c r="AD450" s="68"/>
      <c r="AE450" s="69"/>
      <c r="AF450" s="69"/>
      <c r="AG450" s="69"/>
      <c r="AH450" s="68"/>
      <c r="AI450" s="68"/>
      <c r="AJ450" s="68"/>
      <c r="AK450" s="68"/>
      <c r="AL450" s="68"/>
      <c r="AM450" s="68"/>
      <c r="AN450" s="68"/>
      <c r="AO450" s="70"/>
      <c r="AP450" s="71"/>
      <c r="AQ450" s="70"/>
      <c r="AR450" s="72"/>
      <c r="AS450" s="55"/>
      <c r="AT450" s="55"/>
      <c r="AU450" s="55"/>
      <c r="AV450" s="78"/>
    </row>
    <row r="451" spans="28:48" ht="14.25">
      <c r="AB451" s="68"/>
      <c r="AC451" s="69"/>
      <c r="AD451" s="68"/>
      <c r="AE451" s="69"/>
      <c r="AF451" s="69"/>
      <c r="AG451" s="69"/>
      <c r="AH451" s="68"/>
      <c r="AI451" s="68"/>
      <c r="AJ451" s="68"/>
      <c r="AK451" s="68"/>
      <c r="AL451" s="68"/>
      <c r="AM451" s="68"/>
      <c r="AN451" s="68"/>
      <c r="AO451" s="70"/>
      <c r="AP451" s="71"/>
      <c r="AQ451" s="70"/>
      <c r="AR451" s="72"/>
      <c r="AS451" s="55"/>
      <c r="AT451" s="55"/>
      <c r="AU451" s="55"/>
      <c r="AV451" s="78"/>
    </row>
    <row r="452" spans="28:48" ht="14.25">
      <c r="AB452" s="68"/>
      <c r="AC452" s="69"/>
      <c r="AD452" s="68"/>
      <c r="AE452" s="69"/>
      <c r="AF452" s="69"/>
      <c r="AG452" s="69"/>
      <c r="AH452" s="68"/>
      <c r="AI452" s="68"/>
      <c r="AJ452" s="68"/>
      <c r="AK452" s="68"/>
      <c r="AL452" s="68"/>
      <c r="AM452" s="68"/>
      <c r="AN452" s="68"/>
      <c r="AO452" s="70"/>
      <c r="AP452" s="71"/>
      <c r="AQ452" s="70"/>
      <c r="AR452" s="72"/>
      <c r="AS452" s="55"/>
      <c r="AT452" s="55"/>
      <c r="AU452" s="55"/>
      <c r="AV452" s="78"/>
    </row>
    <row r="453" spans="28:48" ht="14.25">
      <c r="AB453" s="68"/>
      <c r="AC453" s="69"/>
      <c r="AD453" s="68"/>
      <c r="AE453" s="69"/>
      <c r="AF453" s="69"/>
      <c r="AG453" s="69"/>
      <c r="AH453" s="68"/>
      <c r="AI453" s="68"/>
      <c r="AJ453" s="68"/>
      <c r="AK453" s="68"/>
      <c r="AL453" s="68"/>
      <c r="AM453" s="68"/>
      <c r="AN453" s="68"/>
      <c r="AO453" s="70"/>
      <c r="AP453" s="71"/>
      <c r="AQ453" s="70"/>
      <c r="AR453" s="72"/>
      <c r="AS453" s="55"/>
      <c r="AT453" s="55"/>
      <c r="AU453" s="55"/>
      <c r="AV453" s="78"/>
    </row>
    <row r="454" spans="28:48" ht="14.25">
      <c r="AB454" s="68"/>
      <c r="AC454" s="69"/>
      <c r="AD454" s="68"/>
      <c r="AE454" s="69"/>
      <c r="AF454" s="69"/>
      <c r="AG454" s="69"/>
      <c r="AH454" s="68"/>
      <c r="AI454" s="68"/>
      <c r="AJ454" s="68"/>
      <c r="AK454" s="68"/>
      <c r="AL454" s="68"/>
      <c r="AM454" s="68"/>
      <c r="AN454" s="68"/>
      <c r="AO454" s="70"/>
      <c r="AP454" s="71"/>
      <c r="AQ454" s="70"/>
      <c r="AR454" s="72"/>
      <c r="AS454" s="55"/>
      <c r="AT454" s="55"/>
      <c r="AU454" s="55"/>
      <c r="AV454" s="78"/>
    </row>
    <row r="455" spans="28:48" ht="14.25">
      <c r="AB455" s="68"/>
      <c r="AC455" s="69"/>
      <c r="AD455" s="68"/>
      <c r="AE455" s="69"/>
      <c r="AF455" s="69"/>
      <c r="AG455" s="69"/>
      <c r="AH455" s="68"/>
      <c r="AI455" s="68"/>
      <c r="AJ455" s="68"/>
      <c r="AK455" s="68"/>
      <c r="AL455" s="68"/>
      <c r="AM455" s="68"/>
      <c r="AN455" s="68"/>
      <c r="AO455" s="70"/>
      <c r="AP455" s="71"/>
      <c r="AQ455" s="70"/>
      <c r="AR455" s="72"/>
      <c r="AS455" s="55"/>
      <c r="AT455" s="55"/>
      <c r="AU455" s="55"/>
      <c r="AV455" s="78"/>
    </row>
    <row r="456" spans="28:48" ht="14.25">
      <c r="AB456" s="68"/>
      <c r="AC456" s="69"/>
      <c r="AD456" s="68"/>
      <c r="AE456" s="69"/>
      <c r="AF456" s="69"/>
      <c r="AG456" s="69"/>
      <c r="AH456" s="68"/>
      <c r="AI456" s="68"/>
      <c r="AJ456" s="68"/>
      <c r="AK456" s="68"/>
      <c r="AL456" s="68"/>
      <c r="AM456" s="68"/>
      <c r="AN456" s="68"/>
      <c r="AO456" s="70"/>
      <c r="AP456" s="71"/>
      <c r="AQ456" s="70"/>
      <c r="AR456" s="72"/>
      <c r="AS456" s="55"/>
      <c r="AT456" s="55"/>
      <c r="AU456" s="55"/>
      <c r="AV456" s="78"/>
    </row>
    <row r="457" spans="28:48" ht="14.25">
      <c r="AB457" s="68"/>
      <c r="AC457" s="69"/>
      <c r="AD457" s="68"/>
      <c r="AE457" s="69"/>
      <c r="AF457" s="69"/>
      <c r="AG457" s="69"/>
      <c r="AH457" s="68"/>
      <c r="AI457" s="68"/>
      <c r="AJ457" s="68"/>
      <c r="AK457" s="68"/>
      <c r="AL457" s="68"/>
      <c r="AM457" s="68"/>
      <c r="AN457" s="68"/>
      <c r="AO457" s="70"/>
      <c r="AP457" s="71"/>
      <c r="AQ457" s="70"/>
      <c r="AR457" s="72"/>
      <c r="AS457" s="55"/>
      <c r="AT457" s="55"/>
      <c r="AU457" s="55"/>
      <c r="AV457" s="78"/>
    </row>
    <row r="458" spans="28:48" ht="14.25">
      <c r="AB458" s="68"/>
      <c r="AC458" s="69"/>
      <c r="AD458" s="68"/>
      <c r="AE458" s="69"/>
      <c r="AF458" s="69"/>
      <c r="AG458" s="69"/>
      <c r="AH458" s="68"/>
      <c r="AI458" s="68"/>
      <c r="AJ458" s="68"/>
      <c r="AK458" s="68"/>
      <c r="AL458" s="68"/>
      <c r="AM458" s="68"/>
      <c r="AN458" s="68"/>
      <c r="AO458" s="70"/>
      <c r="AP458" s="71"/>
      <c r="AQ458" s="70"/>
      <c r="AR458" s="72"/>
      <c r="AS458" s="55"/>
      <c r="AT458" s="55"/>
      <c r="AU458" s="55"/>
      <c r="AV458" s="78"/>
    </row>
    <row r="459" spans="28:48" ht="14.25">
      <c r="AB459" s="68"/>
      <c r="AC459" s="69"/>
      <c r="AD459" s="68"/>
      <c r="AE459" s="69"/>
      <c r="AF459" s="69"/>
      <c r="AG459" s="69"/>
      <c r="AH459" s="68"/>
      <c r="AI459" s="68"/>
      <c r="AJ459" s="68"/>
      <c r="AK459" s="68"/>
      <c r="AL459" s="68"/>
      <c r="AM459" s="68"/>
      <c r="AN459" s="68"/>
      <c r="AO459" s="70"/>
      <c r="AP459" s="71"/>
      <c r="AQ459" s="70"/>
      <c r="AR459" s="72"/>
      <c r="AS459" s="55"/>
      <c r="AT459" s="55"/>
      <c r="AU459" s="55"/>
      <c r="AV459" s="78"/>
    </row>
    <row r="460" spans="28:48" ht="14.25">
      <c r="AB460" s="68"/>
      <c r="AC460" s="69"/>
      <c r="AD460" s="68"/>
      <c r="AE460" s="69"/>
      <c r="AF460" s="69"/>
      <c r="AG460" s="69"/>
      <c r="AH460" s="68"/>
      <c r="AI460" s="68"/>
      <c r="AJ460" s="68"/>
      <c r="AK460" s="68"/>
      <c r="AL460" s="68"/>
      <c r="AM460" s="68"/>
      <c r="AN460" s="68"/>
      <c r="AO460" s="70"/>
      <c r="AP460" s="71"/>
      <c r="AQ460" s="70"/>
      <c r="AR460" s="72"/>
      <c r="AS460" s="55"/>
      <c r="AT460" s="55"/>
      <c r="AU460" s="55"/>
      <c r="AV460" s="78"/>
    </row>
    <row r="461" spans="28:48" ht="14.25">
      <c r="AB461" s="68"/>
      <c r="AC461" s="69"/>
      <c r="AD461" s="68"/>
      <c r="AE461" s="69"/>
      <c r="AF461" s="69"/>
      <c r="AG461" s="69"/>
      <c r="AH461" s="68"/>
      <c r="AI461" s="68"/>
      <c r="AJ461" s="68"/>
      <c r="AK461" s="68"/>
      <c r="AL461" s="68"/>
      <c r="AM461" s="68"/>
      <c r="AN461" s="68"/>
      <c r="AO461" s="70"/>
      <c r="AP461" s="71"/>
      <c r="AQ461" s="70"/>
      <c r="AR461" s="72"/>
      <c r="AS461" s="55"/>
      <c r="AT461" s="55"/>
      <c r="AU461" s="55"/>
      <c r="AV461" s="78"/>
    </row>
    <row r="462" spans="28:48" ht="14.25">
      <c r="AB462" s="68"/>
      <c r="AC462" s="69"/>
      <c r="AD462" s="68"/>
      <c r="AE462" s="69"/>
      <c r="AF462" s="69"/>
      <c r="AG462" s="69"/>
      <c r="AH462" s="68"/>
      <c r="AI462" s="68"/>
      <c r="AJ462" s="68"/>
      <c r="AK462" s="68"/>
      <c r="AL462" s="68"/>
      <c r="AM462" s="68"/>
      <c r="AN462" s="68"/>
      <c r="AO462" s="70"/>
      <c r="AP462" s="71"/>
      <c r="AQ462" s="70"/>
      <c r="AR462" s="72"/>
      <c r="AS462" s="55"/>
      <c r="AT462" s="55"/>
      <c r="AU462" s="55"/>
      <c r="AV462" s="78"/>
    </row>
    <row r="463" spans="28:48" ht="14.25">
      <c r="AB463" s="68"/>
      <c r="AC463" s="69"/>
      <c r="AD463" s="68"/>
      <c r="AE463" s="69"/>
      <c r="AF463" s="69"/>
      <c r="AG463" s="69"/>
      <c r="AH463" s="68"/>
      <c r="AI463" s="68"/>
      <c r="AJ463" s="68"/>
      <c r="AK463" s="68"/>
      <c r="AL463" s="68"/>
      <c r="AM463" s="68"/>
      <c r="AN463" s="68"/>
      <c r="AO463" s="70"/>
      <c r="AP463" s="71"/>
      <c r="AQ463" s="70"/>
      <c r="AR463" s="72"/>
      <c r="AS463" s="55"/>
      <c r="AT463" s="55"/>
      <c r="AU463" s="55"/>
      <c r="AV463" s="78"/>
    </row>
    <row r="464" spans="28:48" ht="14.25">
      <c r="AB464" s="68"/>
      <c r="AC464" s="69"/>
      <c r="AD464" s="68"/>
      <c r="AE464" s="69"/>
      <c r="AF464" s="69"/>
      <c r="AG464" s="69"/>
      <c r="AH464" s="68"/>
      <c r="AI464" s="68"/>
      <c r="AJ464" s="68"/>
      <c r="AK464" s="68"/>
      <c r="AL464" s="68"/>
      <c r="AM464" s="68"/>
      <c r="AN464" s="68"/>
      <c r="AO464" s="70"/>
      <c r="AP464" s="71"/>
      <c r="AQ464" s="70"/>
      <c r="AR464" s="72"/>
      <c r="AS464" s="55"/>
      <c r="AT464" s="55"/>
      <c r="AU464" s="55"/>
      <c r="AV464" s="78"/>
    </row>
    <row r="465" spans="28:48" ht="14.25">
      <c r="AB465" s="68"/>
      <c r="AC465" s="69"/>
      <c r="AD465" s="68"/>
      <c r="AE465" s="69"/>
      <c r="AF465" s="69"/>
      <c r="AG465" s="69"/>
      <c r="AH465" s="68"/>
      <c r="AI465" s="68"/>
      <c r="AJ465" s="68"/>
      <c r="AK465" s="68"/>
      <c r="AL465" s="68"/>
      <c r="AM465" s="68"/>
      <c r="AN465" s="68"/>
      <c r="AO465" s="70"/>
      <c r="AP465" s="71"/>
      <c r="AQ465" s="70"/>
      <c r="AR465" s="72"/>
      <c r="AS465" s="55"/>
      <c r="AT465" s="55"/>
      <c r="AU465" s="55"/>
      <c r="AV465" s="78"/>
    </row>
    <row r="466" spans="28:48" ht="14.25">
      <c r="AB466" s="68"/>
      <c r="AC466" s="69"/>
      <c r="AD466" s="68"/>
      <c r="AE466" s="69"/>
      <c r="AF466" s="69"/>
      <c r="AG466" s="69"/>
      <c r="AH466" s="68"/>
      <c r="AI466" s="68"/>
      <c r="AJ466" s="68"/>
      <c r="AK466" s="68"/>
      <c r="AL466" s="68"/>
      <c r="AM466" s="68"/>
      <c r="AN466" s="68"/>
      <c r="AO466" s="70"/>
      <c r="AP466" s="71"/>
      <c r="AQ466" s="70"/>
      <c r="AR466" s="72"/>
      <c r="AS466" s="55"/>
      <c r="AT466" s="55"/>
      <c r="AU466" s="55"/>
      <c r="AV466" s="78"/>
    </row>
    <row r="467" spans="28:48" ht="14.25">
      <c r="AB467" s="68"/>
      <c r="AC467" s="69"/>
      <c r="AD467" s="68"/>
      <c r="AE467" s="69"/>
      <c r="AF467" s="69"/>
      <c r="AG467" s="69"/>
      <c r="AH467" s="68"/>
      <c r="AI467" s="68"/>
      <c r="AJ467" s="68"/>
      <c r="AK467" s="68"/>
      <c r="AL467" s="68"/>
      <c r="AM467" s="68"/>
      <c r="AN467" s="68"/>
      <c r="AO467" s="70"/>
      <c r="AP467" s="71"/>
      <c r="AQ467" s="70"/>
      <c r="AR467" s="72"/>
      <c r="AS467" s="55"/>
      <c r="AT467" s="55"/>
      <c r="AU467" s="55"/>
      <c r="AV467" s="78"/>
    </row>
    <row r="468" spans="28:48" ht="14.25">
      <c r="AB468" s="68"/>
      <c r="AC468" s="69"/>
      <c r="AD468" s="68"/>
      <c r="AE468" s="69"/>
      <c r="AF468" s="69"/>
      <c r="AG468" s="69"/>
      <c r="AH468" s="68"/>
      <c r="AI468" s="68"/>
      <c r="AJ468" s="68"/>
      <c r="AK468" s="68"/>
      <c r="AL468" s="68"/>
      <c r="AM468" s="68"/>
      <c r="AN468" s="68"/>
      <c r="AO468" s="70"/>
      <c r="AP468" s="71"/>
      <c r="AQ468" s="70"/>
      <c r="AR468" s="72"/>
      <c r="AS468" s="55"/>
      <c r="AT468" s="55"/>
      <c r="AU468" s="55"/>
      <c r="AV468" s="78"/>
    </row>
    <row r="469" spans="28:48" ht="14.25">
      <c r="AB469" s="68"/>
      <c r="AC469" s="69"/>
      <c r="AD469" s="68"/>
      <c r="AE469" s="69"/>
      <c r="AF469" s="69"/>
      <c r="AG469" s="69"/>
      <c r="AH469" s="68"/>
      <c r="AI469" s="68"/>
      <c r="AJ469" s="68"/>
      <c r="AK469" s="68"/>
      <c r="AL469" s="68"/>
      <c r="AM469" s="68"/>
      <c r="AN469" s="68"/>
      <c r="AO469" s="70"/>
      <c r="AP469" s="71"/>
      <c r="AQ469" s="70"/>
      <c r="AR469" s="72"/>
      <c r="AS469" s="55"/>
      <c r="AT469" s="55"/>
      <c r="AU469" s="55"/>
      <c r="AV469" s="78"/>
    </row>
    <row r="470" spans="28:48" ht="14.25">
      <c r="AB470" s="68"/>
      <c r="AC470" s="69"/>
      <c r="AD470" s="68"/>
      <c r="AE470" s="69"/>
      <c r="AF470" s="69"/>
      <c r="AG470" s="69"/>
      <c r="AH470" s="68"/>
      <c r="AI470" s="68"/>
      <c r="AJ470" s="68"/>
      <c r="AK470" s="68"/>
      <c r="AL470" s="68"/>
      <c r="AM470" s="68"/>
      <c r="AN470" s="68"/>
      <c r="AO470" s="70"/>
      <c r="AP470" s="71"/>
      <c r="AQ470" s="70"/>
      <c r="AR470" s="72"/>
      <c r="AS470" s="55"/>
      <c r="AT470" s="55"/>
      <c r="AU470" s="55"/>
      <c r="AV470" s="78"/>
    </row>
    <row r="471" spans="28:48" ht="14.25">
      <c r="AB471" s="68"/>
      <c r="AC471" s="69"/>
      <c r="AD471" s="68"/>
      <c r="AE471" s="69"/>
      <c r="AF471" s="69"/>
      <c r="AG471" s="69"/>
      <c r="AH471" s="68"/>
      <c r="AI471" s="68"/>
      <c r="AJ471" s="68"/>
      <c r="AK471" s="68"/>
      <c r="AL471" s="68"/>
      <c r="AM471" s="68"/>
      <c r="AN471" s="68"/>
      <c r="AO471" s="70"/>
      <c r="AP471" s="71"/>
      <c r="AQ471" s="70"/>
      <c r="AR471" s="72"/>
      <c r="AS471" s="55"/>
      <c r="AT471" s="55"/>
      <c r="AU471" s="55"/>
      <c r="AV471" s="78"/>
    </row>
    <row r="472" spans="28:48" ht="14.25">
      <c r="AB472" s="68"/>
      <c r="AC472" s="69"/>
      <c r="AD472" s="68"/>
      <c r="AE472" s="69"/>
      <c r="AF472" s="69"/>
      <c r="AG472" s="69"/>
      <c r="AH472" s="68"/>
      <c r="AI472" s="68"/>
      <c r="AJ472" s="68"/>
      <c r="AK472" s="68"/>
      <c r="AL472" s="68"/>
      <c r="AM472" s="68"/>
      <c r="AN472" s="68"/>
      <c r="AO472" s="70"/>
      <c r="AP472" s="71"/>
      <c r="AQ472" s="70"/>
      <c r="AR472" s="72"/>
      <c r="AS472" s="55"/>
      <c r="AT472" s="55"/>
      <c r="AU472" s="55"/>
      <c r="AV472" s="78"/>
    </row>
    <row r="473" spans="28:48" ht="14.25">
      <c r="AB473" s="68"/>
      <c r="AC473" s="69"/>
      <c r="AD473" s="68"/>
      <c r="AE473" s="69"/>
      <c r="AF473" s="69"/>
      <c r="AG473" s="69"/>
      <c r="AH473" s="68"/>
      <c r="AI473" s="68"/>
      <c r="AJ473" s="68"/>
      <c r="AK473" s="68"/>
      <c r="AL473" s="68"/>
      <c r="AM473" s="68"/>
      <c r="AN473" s="68"/>
      <c r="AO473" s="70"/>
      <c r="AP473" s="71"/>
      <c r="AQ473" s="70"/>
      <c r="AR473" s="72"/>
      <c r="AS473" s="55"/>
      <c r="AT473" s="55"/>
      <c r="AU473" s="55"/>
      <c r="AV473" s="78"/>
    </row>
    <row r="474" spans="28:48" ht="14.25">
      <c r="AB474" s="68"/>
      <c r="AC474" s="69"/>
      <c r="AD474" s="68"/>
      <c r="AE474" s="69"/>
      <c r="AF474" s="69"/>
      <c r="AG474" s="69"/>
      <c r="AH474" s="68"/>
      <c r="AI474" s="68"/>
      <c r="AJ474" s="68"/>
      <c r="AK474" s="68"/>
      <c r="AL474" s="68"/>
      <c r="AM474" s="68"/>
      <c r="AN474" s="68"/>
      <c r="AO474" s="70"/>
      <c r="AP474" s="71"/>
      <c r="AQ474" s="70"/>
      <c r="AR474" s="72"/>
      <c r="AS474" s="55"/>
      <c r="AT474" s="55"/>
      <c r="AU474" s="55"/>
      <c r="AV474" s="78"/>
    </row>
    <row r="475" spans="28:48" ht="14.25">
      <c r="AB475" s="68"/>
      <c r="AC475" s="69"/>
      <c r="AD475" s="68"/>
      <c r="AE475" s="69"/>
      <c r="AF475" s="69"/>
      <c r="AG475" s="69"/>
      <c r="AH475" s="68"/>
      <c r="AI475" s="68"/>
      <c r="AJ475" s="68"/>
      <c r="AK475" s="68"/>
      <c r="AL475" s="68"/>
      <c r="AM475" s="68"/>
      <c r="AN475" s="68"/>
      <c r="AO475" s="70"/>
      <c r="AP475" s="71"/>
      <c r="AQ475" s="70"/>
      <c r="AR475" s="72"/>
      <c r="AS475" s="55"/>
      <c r="AT475" s="55"/>
      <c r="AU475" s="55"/>
      <c r="AV475" s="78"/>
    </row>
    <row r="476" spans="28:48" ht="14.25">
      <c r="AB476" s="68"/>
      <c r="AC476" s="69"/>
      <c r="AD476" s="68"/>
      <c r="AE476" s="69"/>
      <c r="AF476" s="69"/>
      <c r="AG476" s="69"/>
      <c r="AH476" s="68"/>
      <c r="AI476" s="68"/>
      <c r="AJ476" s="68"/>
      <c r="AK476" s="68"/>
      <c r="AL476" s="68"/>
      <c r="AM476" s="68"/>
      <c r="AN476" s="68"/>
      <c r="AO476" s="70"/>
      <c r="AP476" s="71"/>
      <c r="AQ476" s="70"/>
      <c r="AR476" s="72"/>
      <c r="AS476" s="55"/>
      <c r="AT476" s="55"/>
      <c r="AU476" s="55"/>
      <c r="AV476" s="78"/>
    </row>
    <row r="477" spans="28:48" ht="14.25">
      <c r="AB477" s="68"/>
      <c r="AC477" s="69"/>
      <c r="AD477" s="68"/>
      <c r="AE477" s="69"/>
      <c r="AF477" s="69"/>
      <c r="AG477" s="69"/>
      <c r="AH477" s="68"/>
      <c r="AI477" s="68"/>
      <c r="AJ477" s="68"/>
      <c r="AK477" s="68"/>
      <c r="AL477" s="68"/>
      <c r="AM477" s="68"/>
      <c r="AN477" s="68"/>
      <c r="AO477" s="70"/>
      <c r="AP477" s="71"/>
      <c r="AQ477" s="70"/>
      <c r="AR477" s="72"/>
      <c r="AS477" s="55"/>
      <c r="AT477" s="55"/>
      <c r="AU477" s="55"/>
      <c r="AV477" s="78"/>
    </row>
    <row r="478" spans="28:48" ht="14.25">
      <c r="AB478" s="68"/>
      <c r="AC478" s="69"/>
      <c r="AD478" s="68"/>
      <c r="AE478" s="69"/>
      <c r="AF478" s="69"/>
      <c r="AG478" s="69"/>
      <c r="AH478" s="68"/>
      <c r="AI478" s="68"/>
      <c r="AJ478" s="68"/>
      <c r="AK478" s="68"/>
      <c r="AL478" s="68"/>
      <c r="AM478" s="68"/>
      <c r="AN478" s="68"/>
      <c r="AO478" s="70"/>
      <c r="AP478" s="71"/>
      <c r="AQ478" s="70"/>
      <c r="AR478" s="72"/>
      <c r="AS478" s="55"/>
      <c r="AT478" s="55"/>
      <c r="AU478" s="55"/>
      <c r="AV478" s="78"/>
    </row>
    <row r="479" spans="28:48" ht="14.25">
      <c r="AB479" s="68"/>
      <c r="AC479" s="69"/>
      <c r="AD479" s="68"/>
      <c r="AE479" s="69"/>
      <c r="AF479" s="69"/>
      <c r="AG479" s="69"/>
      <c r="AH479" s="68"/>
      <c r="AI479" s="68"/>
      <c r="AJ479" s="68"/>
      <c r="AK479" s="68"/>
      <c r="AL479" s="68"/>
      <c r="AM479" s="68"/>
      <c r="AN479" s="68"/>
      <c r="AO479" s="70"/>
      <c r="AP479" s="71"/>
      <c r="AQ479" s="70"/>
      <c r="AR479" s="72"/>
      <c r="AS479" s="55"/>
      <c r="AT479" s="55"/>
      <c r="AU479" s="55"/>
      <c r="AV479" s="78"/>
    </row>
    <row r="480" spans="28:48" ht="14.25">
      <c r="AB480" s="68"/>
      <c r="AC480" s="69"/>
      <c r="AD480" s="68"/>
      <c r="AE480" s="69"/>
      <c r="AF480" s="69"/>
      <c r="AG480" s="69"/>
      <c r="AH480" s="68"/>
      <c r="AI480" s="68"/>
      <c r="AJ480" s="68"/>
      <c r="AK480" s="68"/>
      <c r="AL480" s="68"/>
      <c r="AM480" s="68"/>
      <c r="AN480" s="68"/>
      <c r="AO480" s="70"/>
      <c r="AP480" s="71"/>
      <c r="AQ480" s="70"/>
      <c r="AR480" s="72"/>
      <c r="AS480" s="55"/>
      <c r="AT480" s="55"/>
      <c r="AU480" s="55"/>
      <c r="AV480" s="78"/>
    </row>
    <row r="481" spans="28:48" ht="14.25">
      <c r="AB481" s="68"/>
      <c r="AC481" s="69"/>
      <c r="AD481" s="68"/>
      <c r="AE481" s="69"/>
      <c r="AF481" s="69"/>
      <c r="AG481" s="69"/>
      <c r="AH481" s="68"/>
      <c r="AI481" s="68"/>
      <c r="AJ481" s="68"/>
      <c r="AK481" s="68"/>
      <c r="AL481" s="68"/>
      <c r="AM481" s="68"/>
      <c r="AN481" s="68"/>
      <c r="AO481" s="70"/>
      <c r="AP481" s="71"/>
      <c r="AQ481" s="70"/>
      <c r="AR481" s="72"/>
      <c r="AS481" s="55"/>
      <c r="AT481" s="55"/>
      <c r="AU481" s="55"/>
      <c r="AV481" s="78"/>
    </row>
    <row r="482" spans="28:48" ht="14.25">
      <c r="AB482" s="68"/>
      <c r="AC482" s="69"/>
      <c r="AD482" s="68"/>
      <c r="AE482" s="69"/>
      <c r="AF482" s="69"/>
      <c r="AG482" s="69"/>
      <c r="AH482" s="68"/>
      <c r="AI482" s="68"/>
      <c r="AJ482" s="68"/>
      <c r="AK482" s="68"/>
      <c r="AL482" s="68"/>
      <c r="AM482" s="68"/>
      <c r="AN482" s="68"/>
      <c r="AO482" s="70"/>
      <c r="AP482" s="71"/>
      <c r="AQ482" s="70"/>
      <c r="AR482" s="72"/>
      <c r="AS482" s="55"/>
      <c r="AT482" s="55"/>
      <c r="AU482" s="55"/>
      <c r="AV482" s="78"/>
    </row>
    <row r="483" spans="28:48" ht="14.25">
      <c r="AB483" s="68"/>
      <c r="AC483" s="69"/>
      <c r="AD483" s="68"/>
      <c r="AE483" s="69"/>
      <c r="AF483" s="69"/>
      <c r="AG483" s="69"/>
      <c r="AH483" s="68"/>
      <c r="AI483" s="68"/>
      <c r="AJ483" s="68"/>
      <c r="AK483" s="68"/>
      <c r="AL483" s="68"/>
      <c r="AM483" s="68"/>
      <c r="AN483" s="68"/>
      <c r="AO483" s="70"/>
      <c r="AP483" s="71"/>
      <c r="AQ483" s="70"/>
      <c r="AR483" s="72"/>
      <c r="AS483" s="55"/>
      <c r="AT483" s="55"/>
      <c r="AU483" s="55"/>
      <c r="AV483" s="78"/>
    </row>
    <row r="484" spans="28:48" ht="14.25">
      <c r="AB484" s="68"/>
      <c r="AC484" s="69"/>
      <c r="AD484" s="68"/>
      <c r="AE484" s="69"/>
      <c r="AF484" s="69"/>
      <c r="AG484" s="69"/>
      <c r="AH484" s="68"/>
      <c r="AI484" s="68"/>
      <c r="AJ484" s="68"/>
      <c r="AK484" s="68"/>
      <c r="AL484" s="68"/>
      <c r="AM484" s="68"/>
      <c r="AN484" s="68"/>
      <c r="AO484" s="70"/>
      <c r="AP484" s="71"/>
      <c r="AQ484" s="70"/>
      <c r="AR484" s="72"/>
      <c r="AS484" s="55"/>
      <c r="AT484" s="55"/>
      <c r="AU484" s="55"/>
      <c r="AV484" s="78"/>
    </row>
    <row r="485" spans="28:48" ht="14.25">
      <c r="AB485" s="68"/>
      <c r="AC485" s="69"/>
      <c r="AD485" s="68"/>
      <c r="AE485" s="69"/>
      <c r="AF485" s="69"/>
      <c r="AG485" s="69"/>
      <c r="AH485" s="68"/>
      <c r="AI485" s="68"/>
      <c r="AJ485" s="68"/>
      <c r="AK485" s="68"/>
      <c r="AL485" s="68"/>
      <c r="AM485" s="68"/>
      <c r="AN485" s="68"/>
      <c r="AO485" s="70"/>
      <c r="AP485" s="71"/>
      <c r="AQ485" s="70"/>
      <c r="AR485" s="72"/>
      <c r="AS485" s="55"/>
      <c r="AT485" s="55"/>
      <c r="AU485" s="55"/>
      <c r="AV485" s="78"/>
    </row>
    <row r="486" spans="28:48" ht="14.25">
      <c r="AB486" s="68"/>
      <c r="AC486" s="69"/>
      <c r="AD486" s="68"/>
      <c r="AE486" s="69"/>
      <c r="AF486" s="69"/>
      <c r="AG486" s="69"/>
      <c r="AH486" s="68"/>
      <c r="AI486" s="68"/>
      <c r="AJ486" s="68"/>
      <c r="AK486" s="68"/>
      <c r="AL486" s="68"/>
      <c r="AM486" s="68"/>
      <c r="AN486" s="68"/>
      <c r="AO486" s="70"/>
      <c r="AP486" s="71"/>
      <c r="AQ486" s="70"/>
      <c r="AR486" s="72"/>
      <c r="AS486" s="55"/>
      <c r="AT486" s="55"/>
      <c r="AU486" s="55"/>
      <c r="AV486" s="78"/>
    </row>
    <row r="487" spans="28:48" ht="14.25">
      <c r="AB487" s="68"/>
      <c r="AC487" s="69"/>
      <c r="AD487" s="68"/>
      <c r="AE487" s="69"/>
      <c r="AF487" s="69"/>
      <c r="AG487" s="69"/>
      <c r="AH487" s="68"/>
      <c r="AI487" s="68"/>
      <c r="AJ487" s="68"/>
      <c r="AK487" s="68"/>
      <c r="AL487" s="68"/>
      <c r="AM487" s="68"/>
      <c r="AN487" s="68"/>
      <c r="AO487" s="70"/>
      <c r="AP487" s="71"/>
      <c r="AQ487" s="70"/>
      <c r="AR487" s="72"/>
      <c r="AS487" s="55"/>
      <c r="AT487" s="55"/>
      <c r="AU487" s="55"/>
      <c r="AV487" s="78"/>
    </row>
    <row r="488" spans="28:48" ht="14.25">
      <c r="AB488" s="68"/>
      <c r="AC488" s="69"/>
      <c r="AD488" s="68"/>
      <c r="AE488" s="69"/>
      <c r="AF488" s="69"/>
      <c r="AG488" s="69"/>
      <c r="AH488" s="68"/>
      <c r="AI488" s="68"/>
      <c r="AJ488" s="68"/>
      <c r="AK488" s="68"/>
      <c r="AL488" s="68"/>
      <c r="AM488" s="68"/>
      <c r="AN488" s="68"/>
      <c r="AO488" s="70"/>
      <c r="AP488" s="71"/>
      <c r="AQ488" s="70"/>
      <c r="AR488" s="72"/>
      <c r="AS488" s="55"/>
      <c r="AT488" s="55"/>
      <c r="AU488" s="55"/>
      <c r="AV488" s="78"/>
    </row>
    <row r="489" spans="28:48" ht="14.25">
      <c r="AB489" s="68"/>
      <c r="AC489" s="69"/>
      <c r="AD489" s="68"/>
      <c r="AE489" s="69"/>
      <c r="AF489" s="69"/>
      <c r="AG489" s="69"/>
      <c r="AH489" s="68"/>
      <c r="AI489" s="68"/>
      <c r="AJ489" s="68"/>
      <c r="AK489" s="68"/>
      <c r="AL489" s="68"/>
      <c r="AM489" s="68"/>
      <c r="AN489" s="68"/>
      <c r="AO489" s="70"/>
      <c r="AP489" s="71"/>
      <c r="AQ489" s="70"/>
      <c r="AR489" s="72"/>
      <c r="AS489" s="55"/>
      <c r="AT489" s="55"/>
      <c r="AU489" s="55"/>
      <c r="AV489" s="78"/>
    </row>
    <row r="490" spans="28:48" ht="14.25">
      <c r="AB490" s="68"/>
      <c r="AC490" s="69"/>
      <c r="AD490" s="68"/>
      <c r="AE490" s="69"/>
      <c r="AF490" s="69"/>
      <c r="AG490" s="69"/>
      <c r="AH490" s="68"/>
      <c r="AI490" s="68"/>
      <c r="AJ490" s="68"/>
      <c r="AK490" s="68"/>
      <c r="AL490" s="68"/>
      <c r="AM490" s="68"/>
      <c r="AN490" s="68"/>
      <c r="AO490" s="70"/>
      <c r="AP490" s="71"/>
      <c r="AQ490" s="70"/>
      <c r="AR490" s="72"/>
      <c r="AS490" s="55"/>
      <c r="AT490" s="55"/>
      <c r="AU490" s="55"/>
      <c r="AV490" s="78"/>
    </row>
    <row r="491" spans="28:48" ht="14.25">
      <c r="AB491" s="68"/>
      <c r="AC491" s="69"/>
      <c r="AD491" s="68"/>
      <c r="AE491" s="69"/>
      <c r="AF491" s="69"/>
      <c r="AG491" s="69"/>
      <c r="AH491" s="68"/>
      <c r="AI491" s="68"/>
      <c r="AJ491" s="68"/>
      <c r="AK491" s="68"/>
      <c r="AL491" s="68"/>
      <c r="AM491" s="68"/>
      <c r="AN491" s="68"/>
      <c r="AO491" s="70"/>
      <c r="AP491" s="71"/>
      <c r="AQ491" s="70"/>
      <c r="AR491" s="72"/>
      <c r="AS491" s="55"/>
      <c r="AT491" s="55"/>
      <c r="AU491" s="55"/>
      <c r="AV491" s="78"/>
    </row>
    <row r="492" spans="28:48" ht="14.25">
      <c r="AB492" s="68"/>
      <c r="AC492" s="69"/>
      <c r="AD492" s="68"/>
      <c r="AE492" s="69"/>
      <c r="AF492" s="69"/>
      <c r="AG492" s="69"/>
      <c r="AH492" s="68"/>
      <c r="AI492" s="68"/>
      <c r="AJ492" s="68"/>
      <c r="AK492" s="68"/>
      <c r="AL492" s="68"/>
      <c r="AM492" s="68"/>
      <c r="AN492" s="68"/>
      <c r="AO492" s="70"/>
      <c r="AP492" s="71"/>
      <c r="AQ492" s="70"/>
      <c r="AR492" s="72"/>
      <c r="AS492" s="55"/>
      <c r="AT492" s="55"/>
      <c r="AU492" s="55"/>
      <c r="AV492" s="78"/>
    </row>
    <row r="493" spans="28:48" ht="14.25">
      <c r="AB493" s="68"/>
      <c r="AC493" s="69"/>
      <c r="AD493" s="68"/>
      <c r="AE493" s="69"/>
      <c r="AF493" s="69"/>
      <c r="AG493" s="69"/>
      <c r="AH493" s="68"/>
      <c r="AI493" s="68"/>
      <c r="AJ493" s="68"/>
      <c r="AK493" s="68"/>
      <c r="AL493" s="68"/>
      <c r="AM493" s="68"/>
      <c r="AN493" s="68"/>
      <c r="AO493" s="70"/>
      <c r="AP493" s="71"/>
      <c r="AQ493" s="70"/>
      <c r="AR493" s="72"/>
      <c r="AS493" s="55"/>
      <c r="AT493" s="55"/>
      <c r="AU493" s="55"/>
      <c r="AV493" s="78"/>
    </row>
    <row r="494" spans="28:48" ht="14.25">
      <c r="AB494" s="68"/>
      <c r="AC494" s="69"/>
      <c r="AD494" s="68"/>
      <c r="AE494" s="69"/>
      <c r="AF494" s="69"/>
      <c r="AG494" s="69"/>
      <c r="AH494" s="68"/>
      <c r="AI494" s="68"/>
      <c r="AJ494" s="68"/>
      <c r="AK494" s="68"/>
      <c r="AL494" s="68"/>
      <c r="AM494" s="68"/>
      <c r="AN494" s="68"/>
      <c r="AO494" s="70"/>
      <c r="AP494" s="71"/>
      <c r="AQ494" s="70"/>
      <c r="AR494" s="72"/>
      <c r="AS494" s="55"/>
      <c r="AT494" s="55"/>
      <c r="AU494" s="55"/>
      <c r="AV494" s="78"/>
    </row>
    <row r="495" spans="28:48" ht="14.25">
      <c r="AB495" s="68"/>
      <c r="AC495" s="69"/>
      <c r="AD495" s="68"/>
      <c r="AE495" s="69"/>
      <c r="AF495" s="69"/>
      <c r="AG495" s="69"/>
      <c r="AH495" s="68"/>
      <c r="AI495" s="68"/>
      <c r="AJ495" s="68"/>
      <c r="AK495" s="68"/>
      <c r="AL495" s="68"/>
      <c r="AM495" s="68"/>
      <c r="AN495" s="68"/>
      <c r="AO495" s="70"/>
      <c r="AP495" s="71"/>
      <c r="AQ495" s="70"/>
      <c r="AR495" s="72"/>
      <c r="AS495" s="55"/>
      <c r="AT495" s="55"/>
      <c r="AU495" s="55"/>
      <c r="AV495" s="78"/>
    </row>
    <row r="496" spans="28:48" ht="14.25">
      <c r="AB496" s="68"/>
      <c r="AC496" s="69"/>
      <c r="AD496" s="68"/>
      <c r="AE496" s="69"/>
      <c r="AF496" s="69"/>
      <c r="AG496" s="69"/>
      <c r="AH496" s="68"/>
      <c r="AI496" s="68"/>
      <c r="AJ496" s="68"/>
      <c r="AK496" s="68"/>
      <c r="AL496" s="68"/>
      <c r="AM496" s="68"/>
      <c r="AN496" s="68"/>
      <c r="AO496" s="70"/>
      <c r="AP496" s="71"/>
      <c r="AQ496" s="70"/>
      <c r="AR496" s="72"/>
      <c r="AS496" s="55"/>
      <c r="AT496" s="55"/>
      <c r="AU496" s="55"/>
      <c r="AV496" s="78"/>
    </row>
    <row r="497" spans="28:48" ht="14.25">
      <c r="AB497" s="68"/>
      <c r="AC497" s="69"/>
      <c r="AD497" s="68"/>
      <c r="AE497" s="69"/>
      <c r="AF497" s="69"/>
      <c r="AG497" s="69"/>
      <c r="AH497" s="68"/>
      <c r="AI497" s="68"/>
      <c r="AJ497" s="68"/>
      <c r="AK497" s="68"/>
      <c r="AL497" s="68"/>
      <c r="AM497" s="68"/>
      <c r="AN497" s="68"/>
      <c r="AO497" s="70"/>
      <c r="AP497" s="71"/>
      <c r="AQ497" s="70"/>
      <c r="AR497" s="72"/>
      <c r="AS497" s="55"/>
      <c r="AT497" s="55"/>
      <c r="AU497" s="55"/>
      <c r="AV497" s="78"/>
    </row>
    <row r="498" spans="28:48" ht="14.25">
      <c r="AB498" s="68"/>
      <c r="AC498" s="69"/>
      <c r="AD498" s="68"/>
      <c r="AE498" s="69"/>
      <c r="AF498" s="69"/>
      <c r="AG498" s="69"/>
      <c r="AH498" s="68"/>
      <c r="AI498" s="68"/>
      <c r="AJ498" s="68"/>
      <c r="AK498" s="68"/>
      <c r="AL498" s="68"/>
      <c r="AM498" s="68"/>
      <c r="AN498" s="68"/>
      <c r="AO498" s="70"/>
      <c r="AP498" s="71"/>
      <c r="AQ498" s="70"/>
      <c r="AR498" s="72"/>
      <c r="AS498" s="55"/>
      <c r="AT498" s="55"/>
      <c r="AU498" s="55"/>
      <c r="AV498" s="78"/>
    </row>
    <row r="499" spans="28:48" ht="14.25">
      <c r="AB499" s="68"/>
      <c r="AC499" s="69"/>
      <c r="AD499" s="68"/>
      <c r="AE499" s="69"/>
      <c r="AF499" s="69"/>
      <c r="AG499" s="69"/>
      <c r="AH499" s="68"/>
      <c r="AI499" s="68"/>
      <c r="AJ499" s="68"/>
      <c r="AK499" s="68"/>
      <c r="AL499" s="68"/>
      <c r="AM499" s="68"/>
      <c r="AN499" s="68"/>
      <c r="AO499" s="70"/>
      <c r="AP499" s="71"/>
      <c r="AQ499" s="70"/>
      <c r="AR499" s="72"/>
      <c r="AS499" s="55"/>
      <c r="AT499" s="55"/>
      <c r="AU499" s="55"/>
      <c r="AV499" s="78"/>
    </row>
    <row r="500" spans="28:48" ht="14.25">
      <c r="AB500" s="68"/>
      <c r="AC500" s="69"/>
      <c r="AD500" s="68"/>
      <c r="AE500" s="69"/>
      <c r="AF500" s="69"/>
      <c r="AG500" s="69"/>
      <c r="AH500" s="68"/>
      <c r="AI500" s="68"/>
      <c r="AJ500" s="68"/>
      <c r="AK500" s="68"/>
      <c r="AL500" s="68"/>
      <c r="AM500" s="68"/>
      <c r="AN500" s="68"/>
      <c r="AO500" s="70"/>
      <c r="AP500" s="71"/>
      <c r="AQ500" s="70"/>
      <c r="AR500" s="72"/>
      <c r="AS500" s="55"/>
      <c r="AT500" s="55"/>
      <c r="AU500" s="55"/>
      <c r="AV500" s="78"/>
    </row>
    <row r="501" spans="28:48" ht="14.25">
      <c r="AB501" s="68"/>
      <c r="AC501" s="69"/>
      <c r="AD501" s="68"/>
      <c r="AE501" s="69"/>
      <c r="AF501" s="69"/>
      <c r="AG501" s="69"/>
      <c r="AH501" s="68"/>
      <c r="AI501" s="68"/>
      <c r="AJ501" s="68"/>
      <c r="AK501" s="68"/>
      <c r="AL501" s="68"/>
      <c r="AM501" s="68"/>
      <c r="AN501" s="68"/>
      <c r="AO501" s="70"/>
      <c r="AP501" s="71"/>
      <c r="AQ501" s="70"/>
      <c r="AR501" s="72"/>
      <c r="AS501" s="55"/>
      <c r="AT501" s="55"/>
      <c r="AU501" s="55"/>
      <c r="AV501" s="78"/>
    </row>
    <row r="502" spans="28:48" ht="14.25">
      <c r="AB502" s="68"/>
      <c r="AC502" s="69"/>
      <c r="AD502" s="68"/>
      <c r="AE502" s="69"/>
      <c r="AF502" s="69"/>
      <c r="AG502" s="69"/>
      <c r="AH502" s="68"/>
      <c r="AI502" s="68"/>
      <c r="AJ502" s="68"/>
      <c r="AK502" s="68"/>
      <c r="AL502" s="68"/>
      <c r="AM502" s="68"/>
      <c r="AN502" s="68"/>
      <c r="AO502" s="70"/>
      <c r="AP502" s="71"/>
      <c r="AQ502" s="70"/>
      <c r="AR502" s="72"/>
      <c r="AS502" s="55"/>
      <c r="AT502" s="55"/>
      <c r="AU502" s="55"/>
      <c r="AV502" s="78"/>
    </row>
    <row r="503" spans="28:48" ht="14.25">
      <c r="AB503" s="68"/>
      <c r="AC503" s="69"/>
      <c r="AD503" s="68"/>
      <c r="AE503" s="69"/>
      <c r="AF503" s="69"/>
      <c r="AG503" s="69"/>
      <c r="AH503" s="68"/>
      <c r="AI503" s="68"/>
      <c r="AJ503" s="68"/>
      <c r="AK503" s="68"/>
      <c r="AL503" s="68"/>
      <c r="AM503" s="68"/>
      <c r="AN503" s="68"/>
      <c r="AO503" s="70"/>
      <c r="AP503" s="71"/>
      <c r="AQ503" s="70"/>
      <c r="AR503" s="72"/>
      <c r="AS503" s="55"/>
      <c r="AT503" s="55"/>
      <c r="AU503" s="55"/>
      <c r="AV503" s="78"/>
    </row>
    <row r="504" spans="28:48" ht="14.25">
      <c r="AB504" s="68"/>
      <c r="AC504" s="69"/>
      <c r="AD504" s="68"/>
      <c r="AE504" s="69"/>
      <c r="AF504" s="69"/>
      <c r="AG504" s="69"/>
      <c r="AH504" s="68"/>
      <c r="AI504" s="68"/>
      <c r="AJ504" s="68"/>
      <c r="AK504" s="68"/>
      <c r="AL504" s="68"/>
      <c r="AM504" s="68"/>
      <c r="AN504" s="68"/>
      <c r="AO504" s="70"/>
      <c r="AP504" s="71"/>
      <c r="AQ504" s="70"/>
      <c r="AR504" s="72"/>
      <c r="AS504" s="55"/>
      <c r="AT504" s="55"/>
      <c r="AU504" s="55"/>
      <c r="AV504" s="78"/>
    </row>
    <row r="505" spans="28:48" ht="14.25">
      <c r="AB505" s="68"/>
      <c r="AC505" s="69"/>
      <c r="AD505" s="68"/>
      <c r="AE505" s="69"/>
      <c r="AF505" s="69"/>
      <c r="AG505" s="69"/>
      <c r="AH505" s="68"/>
      <c r="AI505" s="68"/>
      <c r="AJ505" s="68"/>
      <c r="AK505" s="68"/>
      <c r="AL505" s="68"/>
      <c r="AM505" s="68"/>
      <c r="AN505" s="68"/>
      <c r="AO505" s="70"/>
      <c r="AP505" s="71"/>
      <c r="AQ505" s="70"/>
      <c r="AR505" s="72"/>
      <c r="AS505" s="55"/>
      <c r="AT505" s="55"/>
      <c r="AU505" s="55"/>
      <c r="AV505" s="78"/>
    </row>
    <row r="506" spans="28:48" ht="14.25">
      <c r="AB506" s="68"/>
      <c r="AC506" s="69"/>
      <c r="AD506" s="68"/>
      <c r="AE506" s="69"/>
      <c r="AF506" s="69"/>
      <c r="AG506" s="69"/>
      <c r="AH506" s="68"/>
      <c r="AI506" s="68"/>
      <c r="AJ506" s="68"/>
      <c r="AK506" s="68"/>
      <c r="AL506" s="68"/>
      <c r="AM506" s="68"/>
      <c r="AN506" s="68"/>
      <c r="AO506" s="70"/>
      <c r="AP506" s="71"/>
      <c r="AQ506" s="70"/>
      <c r="AR506" s="72"/>
      <c r="AS506" s="55"/>
      <c r="AT506" s="55"/>
      <c r="AU506" s="55"/>
      <c r="AV506" s="78"/>
    </row>
    <row r="507" spans="28:48" ht="14.25">
      <c r="AB507" s="68"/>
      <c r="AC507" s="69"/>
      <c r="AD507" s="68"/>
      <c r="AE507" s="69"/>
      <c r="AF507" s="69"/>
      <c r="AG507" s="69"/>
      <c r="AH507" s="68"/>
      <c r="AI507" s="68"/>
      <c r="AJ507" s="68"/>
      <c r="AK507" s="68"/>
      <c r="AL507" s="68"/>
      <c r="AM507" s="68"/>
      <c r="AN507" s="68"/>
      <c r="AO507" s="70"/>
      <c r="AP507" s="71"/>
      <c r="AQ507" s="70"/>
      <c r="AR507" s="72"/>
      <c r="AS507" s="55"/>
      <c r="AT507" s="55"/>
      <c r="AU507" s="55"/>
      <c r="AV507" s="78"/>
    </row>
    <row r="508" spans="28:48" ht="14.25">
      <c r="AB508" s="68"/>
      <c r="AC508" s="69"/>
      <c r="AD508" s="68"/>
      <c r="AE508" s="69"/>
      <c r="AF508" s="69"/>
      <c r="AG508" s="69"/>
      <c r="AH508" s="68"/>
      <c r="AI508" s="68"/>
      <c r="AJ508" s="68"/>
      <c r="AK508" s="68"/>
      <c r="AL508" s="68"/>
      <c r="AM508" s="68"/>
      <c r="AN508" s="68"/>
      <c r="AO508" s="70"/>
      <c r="AP508" s="71"/>
      <c r="AQ508" s="70"/>
      <c r="AR508" s="72"/>
      <c r="AS508" s="55"/>
      <c r="AT508" s="55"/>
      <c r="AU508" s="55"/>
      <c r="AV508" s="78"/>
    </row>
    <row r="509" spans="28:48" ht="14.25">
      <c r="AB509" s="68"/>
      <c r="AC509" s="69"/>
      <c r="AD509" s="68"/>
      <c r="AE509" s="69"/>
      <c r="AF509" s="69"/>
      <c r="AG509" s="69"/>
      <c r="AH509" s="68"/>
      <c r="AI509" s="68"/>
      <c r="AJ509" s="68"/>
      <c r="AK509" s="68"/>
      <c r="AL509" s="68"/>
      <c r="AM509" s="68"/>
      <c r="AN509" s="68"/>
      <c r="AO509" s="70"/>
      <c r="AP509" s="71"/>
      <c r="AQ509" s="70"/>
      <c r="AR509" s="72"/>
      <c r="AS509" s="55"/>
      <c r="AT509" s="55"/>
      <c r="AU509" s="55"/>
      <c r="AV509" s="78"/>
    </row>
    <row r="510" spans="28:48" ht="14.25">
      <c r="AB510" s="68"/>
      <c r="AC510" s="69"/>
      <c r="AD510" s="68"/>
      <c r="AE510" s="69"/>
      <c r="AF510" s="69"/>
      <c r="AG510" s="69"/>
      <c r="AH510" s="68"/>
      <c r="AI510" s="68"/>
      <c r="AJ510" s="68"/>
      <c r="AK510" s="68"/>
      <c r="AL510" s="68"/>
      <c r="AM510" s="68"/>
      <c r="AN510" s="68"/>
      <c r="AO510" s="70"/>
      <c r="AP510" s="71"/>
      <c r="AQ510" s="70"/>
      <c r="AR510" s="72"/>
      <c r="AS510" s="55"/>
      <c r="AT510" s="55"/>
      <c r="AU510" s="55"/>
      <c r="AV510" s="78"/>
    </row>
    <row r="511" spans="28:48" ht="14.25">
      <c r="AB511" s="68"/>
      <c r="AC511" s="69"/>
      <c r="AD511" s="68"/>
      <c r="AE511" s="69"/>
      <c r="AF511" s="69"/>
      <c r="AG511" s="69"/>
      <c r="AH511" s="68"/>
      <c r="AI511" s="68"/>
      <c r="AJ511" s="68"/>
      <c r="AK511" s="68"/>
      <c r="AL511" s="68"/>
      <c r="AM511" s="68"/>
      <c r="AN511" s="68"/>
      <c r="AO511" s="70"/>
      <c r="AP511" s="71"/>
      <c r="AQ511" s="70"/>
      <c r="AR511" s="72"/>
      <c r="AS511" s="55"/>
      <c r="AT511" s="55"/>
      <c r="AU511" s="55"/>
      <c r="AV511" s="78"/>
    </row>
    <row r="512" spans="28:48" ht="14.25">
      <c r="AB512" s="68"/>
      <c r="AC512" s="69"/>
      <c r="AD512" s="68"/>
      <c r="AE512" s="69"/>
      <c r="AF512" s="69"/>
      <c r="AG512" s="69"/>
      <c r="AH512" s="68"/>
      <c r="AI512" s="68"/>
      <c r="AJ512" s="68"/>
      <c r="AK512" s="68"/>
      <c r="AL512" s="68"/>
      <c r="AM512" s="68"/>
      <c r="AN512" s="68"/>
      <c r="AO512" s="70"/>
      <c r="AP512" s="71"/>
      <c r="AQ512" s="70"/>
      <c r="AR512" s="72"/>
      <c r="AS512" s="55"/>
      <c r="AT512" s="55"/>
      <c r="AU512" s="55"/>
      <c r="AV512" s="78"/>
    </row>
    <row r="513" spans="28:48" ht="14.25">
      <c r="AB513" s="68"/>
      <c r="AC513" s="69"/>
      <c r="AD513" s="68"/>
      <c r="AE513" s="69"/>
      <c r="AF513" s="69"/>
      <c r="AG513" s="69"/>
      <c r="AH513" s="68"/>
      <c r="AI513" s="68"/>
      <c r="AJ513" s="68"/>
      <c r="AK513" s="68"/>
      <c r="AL513" s="68"/>
      <c r="AM513" s="68"/>
      <c r="AN513" s="68"/>
      <c r="AO513" s="70"/>
      <c r="AP513" s="71"/>
      <c r="AQ513" s="70"/>
      <c r="AR513" s="72"/>
      <c r="AS513" s="55"/>
      <c r="AT513" s="55"/>
      <c r="AU513" s="55"/>
      <c r="AV513" s="78"/>
    </row>
    <row r="514" spans="28:48" ht="14.25">
      <c r="AB514" s="68"/>
      <c r="AC514" s="69"/>
      <c r="AD514" s="68"/>
      <c r="AE514" s="69"/>
      <c r="AF514" s="69"/>
      <c r="AG514" s="69"/>
      <c r="AH514" s="68"/>
      <c r="AI514" s="68"/>
      <c r="AJ514" s="68"/>
      <c r="AK514" s="68"/>
      <c r="AL514" s="68"/>
      <c r="AM514" s="68"/>
      <c r="AN514" s="68"/>
      <c r="AO514" s="70"/>
      <c r="AP514" s="71"/>
      <c r="AQ514" s="70"/>
      <c r="AR514" s="72"/>
      <c r="AS514" s="55"/>
      <c r="AT514" s="55"/>
      <c r="AU514" s="55"/>
      <c r="AV514" s="78"/>
    </row>
    <row r="515" spans="28:48" ht="14.25">
      <c r="AB515" s="68"/>
      <c r="AC515" s="69"/>
      <c r="AD515" s="68"/>
      <c r="AE515" s="69"/>
      <c r="AF515" s="69"/>
      <c r="AG515" s="69"/>
      <c r="AH515" s="68"/>
      <c r="AI515" s="68"/>
      <c r="AJ515" s="68"/>
      <c r="AK515" s="68"/>
      <c r="AL515" s="68"/>
      <c r="AM515" s="68"/>
      <c r="AN515" s="68"/>
      <c r="AO515" s="70"/>
      <c r="AP515" s="71"/>
      <c r="AQ515" s="70"/>
      <c r="AR515" s="72"/>
      <c r="AS515" s="55"/>
      <c r="AT515" s="55"/>
      <c r="AU515" s="55"/>
      <c r="AV515" s="78"/>
    </row>
    <row r="516" spans="28:48" ht="14.25">
      <c r="AB516" s="68"/>
      <c r="AC516" s="69"/>
      <c r="AD516" s="68"/>
      <c r="AE516" s="69"/>
      <c r="AF516" s="69"/>
      <c r="AG516" s="69"/>
      <c r="AH516" s="68"/>
      <c r="AI516" s="68"/>
      <c r="AJ516" s="68"/>
      <c r="AK516" s="68"/>
      <c r="AL516" s="68"/>
      <c r="AM516" s="68"/>
      <c r="AN516" s="68"/>
      <c r="AO516" s="70"/>
      <c r="AP516" s="71"/>
      <c r="AQ516" s="70"/>
      <c r="AR516" s="72"/>
      <c r="AS516" s="55"/>
      <c r="AT516" s="55"/>
      <c r="AU516" s="55"/>
      <c r="AV516" s="78"/>
    </row>
    <row r="517" spans="28:48" ht="14.25">
      <c r="AB517" s="68"/>
      <c r="AC517" s="69"/>
      <c r="AD517" s="68"/>
      <c r="AE517" s="69"/>
      <c r="AF517" s="69"/>
      <c r="AG517" s="69"/>
      <c r="AH517" s="68"/>
      <c r="AI517" s="68"/>
      <c r="AJ517" s="68"/>
      <c r="AK517" s="68"/>
      <c r="AL517" s="68"/>
      <c r="AM517" s="68"/>
      <c r="AN517" s="68"/>
      <c r="AO517" s="70"/>
      <c r="AP517" s="71"/>
      <c r="AQ517" s="70"/>
      <c r="AR517" s="72"/>
      <c r="AS517" s="55"/>
      <c r="AT517" s="55"/>
      <c r="AU517" s="55"/>
      <c r="AV517" s="78"/>
    </row>
    <row r="518" spans="28:48" ht="14.25">
      <c r="AB518" s="68"/>
      <c r="AC518" s="69"/>
      <c r="AD518" s="68"/>
      <c r="AE518" s="69"/>
      <c r="AF518" s="69"/>
      <c r="AG518" s="69"/>
      <c r="AH518" s="68"/>
      <c r="AI518" s="68"/>
      <c r="AJ518" s="68"/>
      <c r="AK518" s="68"/>
      <c r="AL518" s="68"/>
      <c r="AM518" s="68"/>
      <c r="AN518" s="68"/>
      <c r="AO518" s="70"/>
      <c r="AP518" s="71"/>
      <c r="AQ518" s="70"/>
      <c r="AR518" s="72"/>
      <c r="AS518" s="55"/>
      <c r="AT518" s="55"/>
      <c r="AU518" s="55"/>
      <c r="AV518" s="78"/>
    </row>
    <row r="519" spans="28:48" ht="14.25">
      <c r="AB519" s="68"/>
      <c r="AC519" s="69"/>
      <c r="AD519" s="68"/>
      <c r="AE519" s="69"/>
      <c r="AF519" s="69"/>
      <c r="AG519" s="69"/>
      <c r="AH519" s="68"/>
      <c r="AI519" s="68"/>
      <c r="AJ519" s="68"/>
      <c r="AK519" s="68"/>
      <c r="AL519" s="68"/>
      <c r="AM519" s="68"/>
      <c r="AN519" s="68"/>
      <c r="AO519" s="70"/>
      <c r="AP519" s="71"/>
      <c r="AQ519" s="70"/>
      <c r="AR519" s="72"/>
      <c r="AS519" s="55"/>
      <c r="AT519" s="55"/>
      <c r="AU519" s="55"/>
      <c r="AV519" s="78"/>
    </row>
    <row r="520" spans="28:48" ht="14.25">
      <c r="AB520" s="68"/>
      <c r="AC520" s="69"/>
      <c r="AD520" s="68"/>
      <c r="AE520" s="69"/>
      <c r="AF520" s="69"/>
      <c r="AG520" s="69"/>
      <c r="AH520" s="68"/>
      <c r="AI520" s="68"/>
      <c r="AJ520" s="68"/>
      <c r="AK520" s="68"/>
      <c r="AL520" s="68"/>
      <c r="AM520" s="68"/>
      <c r="AN520" s="68"/>
      <c r="AO520" s="70"/>
      <c r="AP520" s="71"/>
      <c r="AQ520" s="70"/>
      <c r="AR520" s="72"/>
      <c r="AS520" s="55"/>
      <c r="AT520" s="55"/>
      <c r="AU520" s="55"/>
      <c r="AV520" s="78"/>
    </row>
    <row r="521" spans="28:48" ht="14.25">
      <c r="AB521" s="68"/>
      <c r="AC521" s="69"/>
      <c r="AD521" s="68"/>
      <c r="AE521" s="69"/>
      <c r="AF521" s="69"/>
      <c r="AG521" s="69"/>
      <c r="AH521" s="68"/>
      <c r="AI521" s="68"/>
      <c r="AJ521" s="68"/>
      <c r="AK521" s="68"/>
      <c r="AL521" s="68"/>
      <c r="AM521" s="68"/>
      <c r="AN521" s="68"/>
      <c r="AO521" s="70"/>
      <c r="AP521" s="71"/>
      <c r="AQ521" s="70"/>
      <c r="AR521" s="72"/>
      <c r="AS521" s="55"/>
      <c r="AT521" s="55"/>
      <c r="AU521" s="55"/>
      <c r="AV521" s="78"/>
    </row>
    <row r="522" spans="28:48" ht="14.25">
      <c r="AB522" s="68"/>
      <c r="AC522" s="69"/>
      <c r="AD522" s="68"/>
      <c r="AE522" s="69"/>
      <c r="AF522" s="69"/>
      <c r="AG522" s="69"/>
      <c r="AH522" s="68"/>
      <c r="AI522" s="68"/>
      <c r="AJ522" s="68"/>
      <c r="AK522" s="68"/>
      <c r="AL522" s="68"/>
      <c r="AM522" s="68"/>
      <c r="AN522" s="68"/>
      <c r="AO522" s="70"/>
      <c r="AP522" s="71"/>
      <c r="AQ522" s="70"/>
      <c r="AR522" s="72"/>
      <c r="AS522" s="55"/>
      <c r="AT522" s="55"/>
      <c r="AU522" s="55"/>
      <c r="AV522" s="78"/>
    </row>
    <row r="523" spans="28:48" ht="14.25">
      <c r="AB523" s="68"/>
      <c r="AC523" s="69"/>
      <c r="AD523" s="68"/>
      <c r="AE523" s="69"/>
      <c r="AF523" s="69"/>
      <c r="AG523" s="69"/>
      <c r="AH523" s="68"/>
      <c r="AI523" s="68"/>
      <c r="AJ523" s="68"/>
      <c r="AK523" s="68"/>
      <c r="AL523" s="68"/>
      <c r="AM523" s="68"/>
      <c r="AN523" s="68"/>
      <c r="AO523" s="70"/>
      <c r="AP523" s="71"/>
      <c r="AQ523" s="70"/>
      <c r="AR523" s="72"/>
      <c r="AS523" s="55"/>
      <c r="AT523" s="55"/>
      <c r="AU523" s="55"/>
      <c r="AV523" s="78"/>
    </row>
    <row r="524" spans="28:48" ht="14.25">
      <c r="AB524" s="68"/>
      <c r="AC524" s="69"/>
      <c r="AD524" s="68"/>
      <c r="AE524" s="69"/>
      <c r="AF524" s="69"/>
      <c r="AG524" s="69"/>
      <c r="AH524" s="68"/>
      <c r="AI524" s="68"/>
      <c r="AJ524" s="68"/>
      <c r="AK524" s="68"/>
      <c r="AL524" s="68"/>
      <c r="AM524" s="68"/>
      <c r="AN524" s="68"/>
      <c r="AO524" s="70"/>
      <c r="AP524" s="71"/>
      <c r="AQ524" s="70"/>
      <c r="AR524" s="72"/>
      <c r="AS524" s="55"/>
      <c r="AT524" s="55"/>
      <c r="AU524" s="55"/>
      <c r="AV524" s="78"/>
    </row>
    <row r="525" spans="28:48" ht="14.25">
      <c r="AB525" s="68"/>
      <c r="AC525" s="69"/>
      <c r="AD525" s="68"/>
      <c r="AE525" s="69"/>
      <c r="AF525" s="69"/>
      <c r="AG525" s="69"/>
      <c r="AH525" s="68"/>
      <c r="AI525" s="68"/>
      <c r="AJ525" s="68"/>
      <c r="AK525" s="68"/>
      <c r="AL525" s="68"/>
      <c r="AM525" s="68"/>
      <c r="AN525" s="68"/>
      <c r="AO525" s="70"/>
      <c r="AP525" s="71"/>
      <c r="AQ525" s="70"/>
      <c r="AR525" s="72"/>
      <c r="AS525" s="55"/>
      <c r="AT525" s="55"/>
      <c r="AU525" s="55"/>
      <c r="AV525" s="78"/>
    </row>
    <row r="526" spans="28:48" ht="14.25">
      <c r="AB526" s="68"/>
      <c r="AC526" s="69"/>
      <c r="AD526" s="68"/>
      <c r="AE526" s="69"/>
      <c r="AF526" s="69"/>
      <c r="AG526" s="69"/>
      <c r="AH526" s="68"/>
      <c r="AI526" s="68"/>
      <c r="AJ526" s="68"/>
      <c r="AK526" s="68"/>
      <c r="AL526" s="68"/>
      <c r="AM526" s="68"/>
      <c r="AN526" s="68"/>
      <c r="AO526" s="70"/>
      <c r="AP526" s="71"/>
      <c r="AQ526" s="70"/>
      <c r="AR526" s="72"/>
      <c r="AS526" s="55"/>
      <c r="AT526" s="55"/>
      <c r="AU526" s="55"/>
      <c r="AV526" s="78"/>
    </row>
    <row r="527" spans="28:48" ht="14.25">
      <c r="AB527" s="68"/>
      <c r="AC527" s="69"/>
      <c r="AD527" s="68"/>
      <c r="AE527" s="69"/>
      <c r="AF527" s="69"/>
      <c r="AG527" s="69"/>
      <c r="AH527" s="68"/>
      <c r="AI527" s="68"/>
      <c r="AJ527" s="68"/>
      <c r="AK527" s="68"/>
      <c r="AL527" s="68"/>
      <c r="AM527" s="68"/>
      <c r="AN527" s="68"/>
      <c r="AO527" s="70"/>
      <c r="AP527" s="71"/>
      <c r="AQ527" s="70"/>
      <c r="AR527" s="72"/>
      <c r="AS527" s="55"/>
      <c r="AT527" s="55"/>
      <c r="AU527" s="55"/>
      <c r="AV527" s="78"/>
    </row>
    <row r="528" spans="28:48" ht="14.25">
      <c r="AB528" s="68"/>
      <c r="AC528" s="69"/>
      <c r="AD528" s="68"/>
      <c r="AE528" s="69"/>
      <c r="AF528" s="69"/>
      <c r="AG528" s="69"/>
      <c r="AH528" s="68"/>
      <c r="AI528" s="68"/>
      <c r="AJ528" s="68"/>
      <c r="AK528" s="68"/>
      <c r="AL528" s="68"/>
      <c r="AM528" s="68"/>
      <c r="AN528" s="68"/>
      <c r="AO528" s="70"/>
      <c r="AP528" s="71"/>
      <c r="AQ528" s="70"/>
      <c r="AR528" s="72"/>
      <c r="AS528" s="55"/>
      <c r="AT528" s="55"/>
      <c r="AU528" s="55"/>
      <c r="AV528" s="78"/>
    </row>
    <row r="529" spans="28:48" ht="14.25">
      <c r="AB529" s="68"/>
      <c r="AC529" s="69"/>
      <c r="AD529" s="68"/>
      <c r="AE529" s="69"/>
      <c r="AF529" s="69"/>
      <c r="AG529" s="69"/>
      <c r="AH529" s="68"/>
      <c r="AI529" s="68"/>
      <c r="AJ529" s="68"/>
      <c r="AK529" s="68"/>
      <c r="AL529" s="68"/>
      <c r="AM529" s="68"/>
      <c r="AN529" s="68"/>
      <c r="AO529" s="70"/>
      <c r="AP529" s="71"/>
      <c r="AQ529" s="70"/>
      <c r="AR529" s="72"/>
      <c r="AS529" s="55"/>
      <c r="AT529" s="55"/>
      <c r="AU529" s="55"/>
      <c r="AV529" s="78"/>
    </row>
    <row r="530" spans="28:48" ht="14.25">
      <c r="AB530" s="68"/>
      <c r="AC530" s="69"/>
      <c r="AD530" s="68"/>
      <c r="AE530" s="69"/>
      <c r="AF530" s="69"/>
      <c r="AG530" s="69"/>
      <c r="AH530" s="68"/>
      <c r="AI530" s="68"/>
      <c r="AJ530" s="68"/>
      <c r="AK530" s="68"/>
      <c r="AL530" s="68"/>
      <c r="AM530" s="68"/>
      <c r="AN530" s="68"/>
      <c r="AO530" s="70"/>
      <c r="AP530" s="71"/>
      <c r="AQ530" s="70"/>
      <c r="AR530" s="72"/>
      <c r="AS530" s="55"/>
      <c r="AT530" s="55"/>
      <c r="AU530" s="55"/>
      <c r="AV530" s="78"/>
    </row>
    <row r="531" spans="28:48" ht="14.25">
      <c r="AB531" s="68"/>
      <c r="AC531" s="69"/>
      <c r="AD531" s="68"/>
      <c r="AE531" s="69"/>
      <c r="AF531" s="69"/>
      <c r="AG531" s="69"/>
      <c r="AH531" s="68"/>
      <c r="AI531" s="68"/>
      <c r="AJ531" s="68"/>
      <c r="AK531" s="68"/>
      <c r="AL531" s="68"/>
      <c r="AM531" s="68"/>
      <c r="AN531" s="68"/>
      <c r="AO531" s="70"/>
      <c r="AP531" s="71"/>
      <c r="AQ531" s="70"/>
      <c r="AR531" s="72"/>
      <c r="AS531" s="55"/>
      <c r="AT531" s="55"/>
      <c r="AU531" s="55"/>
      <c r="AV531" s="78"/>
    </row>
    <row r="532" spans="28:48" ht="14.25">
      <c r="AB532" s="68"/>
      <c r="AC532" s="69"/>
      <c r="AD532" s="68"/>
      <c r="AE532" s="69"/>
      <c r="AF532" s="69"/>
      <c r="AG532" s="69"/>
      <c r="AH532" s="68"/>
      <c r="AI532" s="68"/>
      <c r="AJ532" s="68"/>
      <c r="AK532" s="68"/>
      <c r="AL532" s="68"/>
      <c r="AM532" s="68"/>
      <c r="AN532" s="68"/>
      <c r="AO532" s="70"/>
      <c r="AP532" s="71"/>
      <c r="AQ532" s="70"/>
      <c r="AR532" s="72"/>
      <c r="AS532" s="55"/>
      <c r="AT532" s="55"/>
      <c r="AU532" s="55"/>
      <c r="AV532" s="78"/>
    </row>
    <row r="533" spans="28:48" ht="14.25">
      <c r="AB533" s="68"/>
      <c r="AC533" s="69"/>
      <c r="AD533" s="68"/>
      <c r="AE533" s="69"/>
      <c r="AF533" s="69"/>
      <c r="AG533" s="69"/>
      <c r="AH533" s="68"/>
      <c r="AI533" s="68"/>
      <c r="AJ533" s="68"/>
      <c r="AK533" s="68"/>
      <c r="AL533" s="68"/>
      <c r="AM533" s="68"/>
      <c r="AN533" s="68"/>
      <c r="AO533" s="70"/>
      <c r="AP533" s="71"/>
      <c r="AQ533" s="70"/>
      <c r="AR533" s="72"/>
      <c r="AS533" s="55"/>
      <c r="AT533" s="55"/>
      <c r="AU533" s="55"/>
      <c r="AV533" s="78"/>
    </row>
    <row r="534" spans="28:48" ht="14.25">
      <c r="AB534" s="68"/>
      <c r="AC534" s="69"/>
      <c r="AD534" s="68"/>
      <c r="AE534" s="69"/>
      <c r="AF534" s="69"/>
      <c r="AG534" s="69"/>
      <c r="AH534" s="68"/>
      <c r="AI534" s="68"/>
      <c r="AJ534" s="68"/>
      <c r="AK534" s="68"/>
      <c r="AL534" s="68"/>
      <c r="AM534" s="68"/>
      <c r="AN534" s="68"/>
      <c r="AO534" s="70"/>
      <c r="AP534" s="71"/>
      <c r="AQ534" s="70"/>
      <c r="AR534" s="72"/>
      <c r="AS534" s="55"/>
      <c r="AT534" s="55"/>
      <c r="AU534" s="55"/>
      <c r="AV534" s="78"/>
    </row>
    <row r="535" spans="28:48" ht="14.25">
      <c r="AB535" s="68"/>
      <c r="AC535" s="69"/>
      <c r="AD535" s="68"/>
      <c r="AE535" s="69"/>
      <c r="AF535" s="69"/>
      <c r="AG535" s="69"/>
      <c r="AH535" s="68"/>
      <c r="AI535" s="68"/>
      <c r="AJ535" s="68"/>
      <c r="AK535" s="68"/>
      <c r="AL535" s="68"/>
      <c r="AM535" s="68"/>
      <c r="AN535" s="68"/>
      <c r="AO535" s="70"/>
      <c r="AP535" s="71"/>
      <c r="AQ535" s="70"/>
      <c r="AR535" s="72"/>
      <c r="AS535" s="55"/>
      <c r="AT535" s="55"/>
      <c r="AU535" s="55"/>
      <c r="AV535" s="78"/>
    </row>
    <row r="536" spans="28:48" ht="14.25">
      <c r="AB536" s="68"/>
      <c r="AC536" s="69"/>
      <c r="AD536" s="68"/>
      <c r="AE536" s="69"/>
      <c r="AF536" s="69"/>
      <c r="AG536" s="69"/>
      <c r="AH536" s="68"/>
      <c r="AI536" s="68"/>
      <c r="AJ536" s="68"/>
      <c r="AK536" s="68"/>
      <c r="AL536" s="68"/>
      <c r="AM536" s="68"/>
      <c r="AN536" s="68"/>
      <c r="AO536" s="70"/>
      <c r="AP536" s="71"/>
      <c r="AQ536" s="70"/>
      <c r="AR536" s="72"/>
      <c r="AS536" s="55"/>
      <c r="AT536" s="55"/>
      <c r="AU536" s="55"/>
      <c r="AV536" s="78"/>
    </row>
    <row r="537" spans="28:48" ht="14.25">
      <c r="AB537" s="68"/>
      <c r="AC537" s="69"/>
      <c r="AD537" s="68"/>
      <c r="AE537" s="69"/>
      <c r="AF537" s="69"/>
      <c r="AG537" s="69"/>
      <c r="AH537" s="68"/>
      <c r="AI537" s="68"/>
      <c r="AJ537" s="68"/>
      <c r="AK537" s="68"/>
      <c r="AL537" s="68"/>
      <c r="AM537" s="68"/>
      <c r="AN537" s="68"/>
      <c r="AO537" s="70"/>
      <c r="AP537" s="71"/>
      <c r="AQ537" s="70"/>
      <c r="AR537" s="72"/>
      <c r="AS537" s="55"/>
      <c r="AT537" s="55"/>
      <c r="AU537" s="55"/>
      <c r="AV537" s="78"/>
    </row>
    <row r="538" spans="28:48" ht="14.25">
      <c r="AB538" s="68"/>
      <c r="AC538" s="69"/>
      <c r="AD538" s="68"/>
      <c r="AE538" s="69"/>
      <c r="AF538" s="69"/>
      <c r="AG538" s="69"/>
      <c r="AH538" s="68"/>
      <c r="AI538" s="68"/>
      <c r="AJ538" s="68"/>
      <c r="AK538" s="68"/>
      <c r="AL538" s="68"/>
      <c r="AM538" s="68"/>
      <c r="AN538" s="68"/>
      <c r="AO538" s="70"/>
      <c r="AP538" s="71"/>
      <c r="AQ538" s="70"/>
      <c r="AR538" s="72"/>
      <c r="AS538" s="55"/>
      <c r="AT538" s="55"/>
      <c r="AU538" s="55"/>
      <c r="AV538" s="78"/>
    </row>
    <row r="539" spans="28:48" ht="14.25">
      <c r="AB539" s="68"/>
      <c r="AC539" s="69"/>
      <c r="AD539" s="68"/>
      <c r="AE539" s="69"/>
      <c r="AF539" s="69"/>
      <c r="AG539" s="69"/>
      <c r="AH539" s="68"/>
      <c r="AI539" s="68"/>
      <c r="AJ539" s="68"/>
      <c r="AK539" s="68"/>
      <c r="AL539" s="68"/>
      <c r="AM539" s="68"/>
      <c r="AN539" s="68"/>
      <c r="AO539" s="70"/>
      <c r="AP539" s="71"/>
      <c r="AQ539" s="70"/>
      <c r="AR539" s="72"/>
      <c r="AS539" s="55"/>
      <c r="AT539" s="55"/>
      <c r="AU539" s="55"/>
      <c r="AV539" s="78"/>
    </row>
    <row r="540" spans="28:48" ht="14.25">
      <c r="AB540" s="68"/>
      <c r="AC540" s="69"/>
      <c r="AD540" s="68"/>
      <c r="AE540" s="69"/>
      <c r="AF540" s="69"/>
      <c r="AG540" s="69"/>
      <c r="AH540" s="68"/>
      <c r="AI540" s="68"/>
      <c r="AJ540" s="68"/>
      <c r="AK540" s="68"/>
      <c r="AL540" s="68"/>
      <c r="AM540" s="68"/>
      <c r="AN540" s="68"/>
      <c r="AO540" s="70"/>
      <c r="AP540" s="71"/>
      <c r="AQ540" s="70"/>
      <c r="AR540" s="72"/>
      <c r="AS540" s="55"/>
      <c r="AT540" s="55"/>
      <c r="AU540" s="55"/>
      <c r="AV540" s="78"/>
    </row>
    <row r="541" spans="28:48" ht="14.25">
      <c r="AB541" s="68"/>
      <c r="AC541" s="69"/>
      <c r="AD541" s="68"/>
      <c r="AE541" s="69"/>
      <c r="AF541" s="69"/>
      <c r="AG541" s="69"/>
      <c r="AH541" s="68"/>
      <c r="AI541" s="68"/>
      <c r="AJ541" s="68"/>
      <c r="AK541" s="68"/>
      <c r="AL541" s="68"/>
      <c r="AM541" s="68"/>
      <c r="AN541" s="68"/>
      <c r="AO541" s="70"/>
      <c r="AP541" s="71"/>
      <c r="AQ541" s="70"/>
      <c r="AR541" s="72"/>
      <c r="AS541" s="55"/>
      <c r="AT541" s="55"/>
      <c r="AU541" s="55"/>
      <c r="AV541" s="78"/>
    </row>
    <row r="542" spans="28:48" ht="14.25">
      <c r="AB542" s="68"/>
      <c r="AC542" s="69"/>
      <c r="AD542" s="68"/>
      <c r="AE542" s="69"/>
      <c r="AF542" s="69"/>
      <c r="AG542" s="69"/>
      <c r="AH542" s="68"/>
      <c r="AI542" s="68"/>
      <c r="AJ542" s="68"/>
      <c r="AK542" s="68"/>
      <c r="AL542" s="68"/>
      <c r="AM542" s="68"/>
      <c r="AN542" s="68"/>
      <c r="AO542" s="70"/>
      <c r="AP542" s="71"/>
      <c r="AQ542" s="70"/>
      <c r="AR542" s="72"/>
      <c r="AS542" s="55"/>
      <c r="AT542" s="55"/>
      <c r="AU542" s="55"/>
      <c r="AV542" s="78"/>
    </row>
    <row r="543" spans="28:48" ht="14.25">
      <c r="AB543" s="68"/>
      <c r="AC543" s="69"/>
      <c r="AD543" s="68"/>
      <c r="AE543" s="69"/>
      <c r="AF543" s="69"/>
      <c r="AG543" s="69"/>
      <c r="AH543" s="68"/>
      <c r="AI543" s="68"/>
      <c r="AJ543" s="68"/>
      <c r="AK543" s="68"/>
      <c r="AL543" s="68"/>
      <c r="AM543" s="68"/>
      <c r="AN543" s="68"/>
      <c r="AO543" s="70"/>
      <c r="AP543" s="71"/>
      <c r="AQ543" s="70"/>
      <c r="AR543" s="72"/>
      <c r="AS543" s="55"/>
      <c r="AT543" s="55"/>
      <c r="AU543" s="55"/>
      <c r="AV543" s="78"/>
    </row>
    <row r="544" spans="28:48" ht="14.25">
      <c r="AB544" s="68"/>
      <c r="AC544" s="69"/>
      <c r="AD544" s="68"/>
      <c r="AE544" s="69"/>
      <c r="AF544" s="69"/>
      <c r="AG544" s="69"/>
      <c r="AH544" s="68"/>
      <c r="AI544" s="68"/>
      <c r="AJ544" s="68"/>
      <c r="AK544" s="68"/>
      <c r="AL544" s="68"/>
      <c r="AM544" s="68"/>
      <c r="AN544" s="68"/>
      <c r="AO544" s="70"/>
      <c r="AP544" s="71"/>
      <c r="AQ544" s="70"/>
      <c r="AR544" s="72"/>
      <c r="AS544" s="55"/>
      <c r="AT544" s="55"/>
      <c r="AU544" s="55"/>
      <c r="AV544" s="78"/>
    </row>
    <row r="545" spans="28:48" ht="14.25">
      <c r="AB545" s="68"/>
      <c r="AC545" s="69"/>
      <c r="AD545" s="68"/>
      <c r="AE545" s="69"/>
      <c r="AF545" s="69"/>
      <c r="AG545" s="69"/>
      <c r="AH545" s="68"/>
      <c r="AI545" s="68"/>
      <c r="AJ545" s="68"/>
      <c r="AK545" s="68"/>
      <c r="AL545" s="68"/>
      <c r="AM545" s="68"/>
      <c r="AN545" s="68"/>
      <c r="AO545" s="70"/>
      <c r="AP545" s="71"/>
      <c r="AQ545" s="70"/>
      <c r="AR545" s="72"/>
      <c r="AS545" s="55"/>
      <c r="AT545" s="55"/>
      <c r="AU545" s="55"/>
      <c r="AV545" s="78"/>
    </row>
    <row r="546" spans="28:48" ht="14.25">
      <c r="AB546" s="68"/>
      <c r="AC546" s="69"/>
      <c r="AD546" s="68"/>
      <c r="AE546" s="69"/>
      <c r="AF546" s="69"/>
      <c r="AG546" s="69"/>
      <c r="AH546" s="68"/>
      <c r="AI546" s="68"/>
      <c r="AJ546" s="68"/>
      <c r="AK546" s="68"/>
      <c r="AL546" s="68"/>
      <c r="AM546" s="68"/>
      <c r="AN546" s="68"/>
      <c r="AO546" s="70"/>
      <c r="AP546" s="71"/>
      <c r="AQ546" s="70"/>
      <c r="AR546" s="72"/>
      <c r="AS546" s="55"/>
      <c r="AT546" s="55"/>
      <c r="AU546" s="55"/>
      <c r="AV546" s="78"/>
    </row>
    <row r="547" spans="28:48" ht="14.25">
      <c r="AB547" s="68"/>
      <c r="AC547" s="69"/>
      <c r="AD547" s="68"/>
      <c r="AE547" s="69"/>
      <c r="AF547" s="69"/>
      <c r="AG547" s="69"/>
      <c r="AH547" s="68"/>
      <c r="AI547" s="68"/>
      <c r="AJ547" s="68"/>
      <c r="AK547" s="68"/>
      <c r="AL547" s="68"/>
      <c r="AM547" s="68"/>
      <c r="AN547" s="68"/>
      <c r="AO547" s="70"/>
      <c r="AP547" s="71"/>
      <c r="AQ547" s="70"/>
      <c r="AR547" s="72"/>
      <c r="AS547" s="55"/>
      <c r="AT547" s="55"/>
      <c r="AU547" s="55"/>
      <c r="AV547" s="78"/>
    </row>
    <row r="548" spans="28:48" ht="14.25">
      <c r="AB548" s="68"/>
      <c r="AC548" s="69"/>
      <c r="AD548" s="68"/>
      <c r="AE548" s="69"/>
      <c r="AF548" s="69"/>
      <c r="AG548" s="69"/>
      <c r="AH548" s="68"/>
      <c r="AI548" s="68"/>
      <c r="AJ548" s="68"/>
      <c r="AK548" s="68"/>
      <c r="AL548" s="68"/>
      <c r="AM548" s="68"/>
      <c r="AN548" s="68"/>
      <c r="AO548" s="70"/>
      <c r="AP548" s="71"/>
      <c r="AQ548" s="70"/>
      <c r="AR548" s="72"/>
      <c r="AS548" s="55"/>
      <c r="AT548" s="55"/>
      <c r="AU548" s="55"/>
      <c r="AV548" s="78"/>
    </row>
    <row r="549" spans="28:48" ht="14.25">
      <c r="AB549" s="68"/>
      <c r="AC549" s="69"/>
      <c r="AD549" s="68"/>
      <c r="AE549" s="69"/>
      <c r="AF549" s="69"/>
      <c r="AG549" s="69"/>
      <c r="AH549" s="68"/>
      <c r="AI549" s="68"/>
      <c r="AJ549" s="68"/>
      <c r="AK549" s="68"/>
      <c r="AL549" s="68"/>
      <c r="AM549" s="68"/>
      <c r="AN549" s="68"/>
      <c r="AO549" s="70"/>
      <c r="AP549" s="71"/>
      <c r="AQ549" s="70"/>
      <c r="AR549" s="72"/>
      <c r="AS549" s="55"/>
      <c r="AT549" s="55"/>
      <c r="AU549" s="55"/>
      <c r="AV549" s="78"/>
    </row>
    <row r="550" spans="28:48" ht="14.25">
      <c r="AB550" s="68"/>
      <c r="AC550" s="69"/>
      <c r="AD550" s="68"/>
      <c r="AE550" s="69"/>
      <c r="AF550" s="69"/>
      <c r="AG550" s="69"/>
      <c r="AH550" s="68"/>
      <c r="AI550" s="68"/>
      <c r="AJ550" s="68"/>
      <c r="AK550" s="68"/>
      <c r="AL550" s="68"/>
      <c r="AM550" s="68"/>
      <c r="AN550" s="68"/>
      <c r="AO550" s="70"/>
      <c r="AP550" s="71"/>
      <c r="AQ550" s="70"/>
      <c r="AR550" s="72"/>
      <c r="AS550" s="55"/>
      <c r="AT550" s="55"/>
      <c r="AU550" s="55"/>
      <c r="AV550" s="78"/>
    </row>
    <row r="551" spans="28:48" ht="14.25">
      <c r="AB551" s="68"/>
      <c r="AC551" s="69"/>
      <c r="AD551" s="68"/>
      <c r="AE551" s="69"/>
      <c r="AF551" s="69"/>
      <c r="AG551" s="69"/>
      <c r="AH551" s="68"/>
      <c r="AI551" s="68"/>
      <c r="AJ551" s="68"/>
      <c r="AK551" s="68"/>
      <c r="AL551" s="68"/>
      <c r="AM551" s="68"/>
      <c r="AN551" s="68"/>
      <c r="AO551" s="70"/>
      <c r="AP551" s="71"/>
      <c r="AQ551" s="70"/>
      <c r="AR551" s="72"/>
      <c r="AS551" s="55"/>
      <c r="AT551" s="55"/>
      <c r="AU551" s="55"/>
      <c r="AV551" s="78"/>
    </row>
    <row r="552" spans="28:48" ht="14.25">
      <c r="AB552" s="68"/>
      <c r="AC552" s="69"/>
      <c r="AD552" s="68"/>
      <c r="AE552" s="69"/>
      <c r="AF552" s="69"/>
      <c r="AG552" s="69"/>
      <c r="AH552" s="68"/>
      <c r="AI552" s="68"/>
      <c r="AJ552" s="68"/>
      <c r="AK552" s="68"/>
      <c r="AL552" s="68"/>
      <c r="AM552" s="68"/>
      <c r="AN552" s="68"/>
      <c r="AO552" s="70"/>
      <c r="AP552" s="71"/>
      <c r="AQ552" s="70"/>
      <c r="AR552" s="72"/>
      <c r="AS552" s="55"/>
      <c r="AT552" s="55"/>
      <c r="AU552" s="55"/>
      <c r="AV552" s="78"/>
    </row>
    <row r="553" spans="28:48" ht="14.25">
      <c r="AB553" s="68"/>
      <c r="AC553" s="69"/>
      <c r="AD553" s="68"/>
      <c r="AE553" s="69"/>
      <c r="AF553" s="69"/>
      <c r="AG553" s="69"/>
      <c r="AH553" s="68"/>
      <c r="AI553" s="68"/>
      <c r="AJ553" s="68"/>
      <c r="AK553" s="68"/>
      <c r="AL553" s="68"/>
      <c r="AM553" s="68"/>
      <c r="AN553" s="68"/>
      <c r="AO553" s="70"/>
      <c r="AP553" s="71"/>
      <c r="AQ553" s="70"/>
      <c r="AR553" s="72"/>
      <c r="AS553" s="55"/>
      <c r="AT553" s="55"/>
      <c r="AU553" s="55"/>
      <c r="AV553" s="78"/>
    </row>
    <row r="554" spans="28:48" ht="14.25">
      <c r="AB554" s="68"/>
      <c r="AC554" s="69"/>
      <c r="AD554" s="68"/>
      <c r="AE554" s="69"/>
      <c r="AF554" s="69"/>
      <c r="AG554" s="69"/>
      <c r="AH554" s="68"/>
      <c r="AI554" s="68"/>
      <c r="AJ554" s="68"/>
      <c r="AK554" s="68"/>
      <c r="AL554" s="68"/>
      <c r="AM554" s="68"/>
      <c r="AN554" s="68"/>
      <c r="AO554" s="70"/>
      <c r="AP554" s="71"/>
      <c r="AQ554" s="70"/>
      <c r="AR554" s="72"/>
      <c r="AS554" s="55"/>
      <c r="AT554" s="55"/>
      <c r="AU554" s="55"/>
      <c r="AV554" s="78"/>
    </row>
    <row r="555" spans="28:48" ht="14.25">
      <c r="AB555" s="68"/>
      <c r="AC555" s="69"/>
      <c r="AD555" s="68"/>
      <c r="AE555" s="69"/>
      <c r="AF555" s="69"/>
      <c r="AG555" s="69"/>
      <c r="AH555" s="68"/>
      <c r="AI555" s="68"/>
      <c r="AJ555" s="68"/>
      <c r="AK555" s="68"/>
      <c r="AL555" s="68"/>
      <c r="AM555" s="68"/>
      <c r="AN555" s="68"/>
      <c r="AO555" s="70"/>
      <c r="AP555" s="71"/>
      <c r="AQ555" s="70"/>
      <c r="AR555" s="72"/>
      <c r="AS555" s="55"/>
      <c r="AT555" s="55"/>
      <c r="AU555" s="55"/>
      <c r="AV555" s="78"/>
    </row>
    <row r="556" spans="28:48" ht="14.25">
      <c r="AB556" s="68"/>
      <c r="AC556" s="69"/>
      <c r="AD556" s="68"/>
      <c r="AE556" s="69"/>
      <c r="AF556" s="69"/>
      <c r="AG556" s="69"/>
      <c r="AH556" s="68"/>
      <c r="AI556" s="68"/>
      <c r="AJ556" s="68"/>
      <c r="AK556" s="68"/>
      <c r="AL556" s="68"/>
      <c r="AM556" s="68"/>
      <c r="AN556" s="68"/>
      <c r="AO556" s="70"/>
      <c r="AP556" s="71"/>
      <c r="AQ556" s="70"/>
      <c r="AR556" s="72"/>
      <c r="AS556" s="55"/>
      <c r="AT556" s="55"/>
      <c r="AU556" s="55"/>
      <c r="AV556" s="78"/>
    </row>
    <row r="557" spans="28:48" ht="14.25">
      <c r="AB557" s="68"/>
      <c r="AC557" s="69"/>
      <c r="AD557" s="68"/>
      <c r="AE557" s="69"/>
      <c r="AF557" s="69"/>
      <c r="AG557" s="69"/>
      <c r="AH557" s="68"/>
      <c r="AI557" s="68"/>
      <c r="AJ557" s="68"/>
      <c r="AK557" s="68"/>
      <c r="AL557" s="68"/>
      <c r="AM557" s="68"/>
      <c r="AN557" s="68"/>
      <c r="AO557" s="70"/>
      <c r="AP557" s="71"/>
      <c r="AQ557" s="70"/>
      <c r="AR557" s="72"/>
      <c r="AS557" s="55"/>
      <c r="AT557" s="55"/>
      <c r="AU557" s="55"/>
      <c r="AV557" s="78"/>
    </row>
    <row r="558" spans="28:48" ht="14.25">
      <c r="AB558" s="68"/>
      <c r="AC558" s="69"/>
      <c r="AD558" s="68"/>
      <c r="AE558" s="69"/>
      <c r="AF558" s="69"/>
      <c r="AG558" s="69"/>
      <c r="AH558" s="68"/>
      <c r="AI558" s="68"/>
      <c r="AJ558" s="68"/>
      <c r="AK558" s="68"/>
      <c r="AL558" s="68"/>
      <c r="AM558" s="68"/>
      <c r="AN558" s="68"/>
      <c r="AO558" s="70"/>
      <c r="AP558" s="71"/>
      <c r="AQ558" s="70"/>
      <c r="AR558" s="72"/>
      <c r="AS558" s="55"/>
      <c r="AT558" s="55"/>
      <c r="AU558" s="55"/>
      <c r="AV558" s="78"/>
    </row>
    <row r="559" spans="28:48" ht="14.25">
      <c r="AB559" s="68"/>
      <c r="AC559" s="69"/>
      <c r="AD559" s="68"/>
      <c r="AE559" s="69"/>
      <c r="AF559" s="69"/>
      <c r="AG559" s="69"/>
      <c r="AH559" s="68"/>
      <c r="AI559" s="68"/>
      <c r="AJ559" s="68"/>
      <c r="AK559" s="68"/>
      <c r="AL559" s="68"/>
      <c r="AM559" s="68"/>
      <c r="AN559" s="68"/>
      <c r="AO559" s="70"/>
      <c r="AP559" s="71"/>
      <c r="AQ559" s="70"/>
      <c r="AR559" s="72"/>
      <c r="AS559" s="55"/>
      <c r="AT559" s="55"/>
      <c r="AU559" s="55"/>
      <c r="AV559" s="78"/>
    </row>
    <row r="560" spans="28:48" ht="14.25">
      <c r="AB560" s="68"/>
      <c r="AC560" s="69"/>
      <c r="AD560" s="68"/>
      <c r="AE560" s="69"/>
      <c r="AF560" s="69"/>
      <c r="AG560" s="69"/>
      <c r="AH560" s="68"/>
      <c r="AI560" s="68"/>
      <c r="AJ560" s="68"/>
      <c r="AK560" s="68"/>
      <c r="AL560" s="68"/>
      <c r="AM560" s="68"/>
      <c r="AN560" s="68"/>
      <c r="AO560" s="70"/>
      <c r="AP560" s="71"/>
      <c r="AQ560" s="70"/>
      <c r="AR560" s="72"/>
      <c r="AS560" s="55"/>
      <c r="AT560" s="55"/>
      <c r="AU560" s="55"/>
      <c r="AV560" s="78"/>
    </row>
    <row r="561" spans="28:48" ht="14.25">
      <c r="AB561" s="68"/>
      <c r="AC561" s="69"/>
      <c r="AD561" s="68"/>
      <c r="AE561" s="69"/>
      <c r="AF561" s="69"/>
      <c r="AG561" s="69"/>
      <c r="AH561" s="68"/>
      <c r="AI561" s="68"/>
      <c r="AJ561" s="68"/>
      <c r="AK561" s="68"/>
      <c r="AL561" s="68"/>
      <c r="AM561" s="68"/>
      <c r="AN561" s="68"/>
      <c r="AO561" s="70"/>
      <c r="AP561" s="71"/>
      <c r="AQ561" s="70"/>
      <c r="AR561" s="72"/>
      <c r="AS561" s="55"/>
      <c r="AT561" s="55"/>
      <c r="AU561" s="55"/>
      <c r="AV561" s="78"/>
    </row>
    <row r="562" spans="28:48" ht="14.25">
      <c r="AB562" s="68"/>
      <c r="AC562" s="69"/>
      <c r="AD562" s="68"/>
      <c r="AE562" s="69"/>
      <c r="AF562" s="69"/>
      <c r="AG562" s="69"/>
      <c r="AH562" s="68"/>
      <c r="AI562" s="68"/>
      <c r="AJ562" s="68"/>
      <c r="AK562" s="68"/>
      <c r="AL562" s="68"/>
      <c r="AM562" s="68"/>
      <c r="AN562" s="68"/>
      <c r="AO562" s="70"/>
      <c r="AP562" s="71"/>
      <c r="AQ562" s="70"/>
      <c r="AR562" s="72"/>
      <c r="AS562" s="55"/>
      <c r="AT562" s="55"/>
      <c r="AU562" s="55"/>
      <c r="AV562" s="78"/>
    </row>
    <row r="563" spans="28:48" ht="14.25">
      <c r="AB563" s="68"/>
      <c r="AC563" s="69"/>
      <c r="AD563" s="68"/>
      <c r="AE563" s="69"/>
      <c r="AF563" s="69"/>
      <c r="AG563" s="69"/>
      <c r="AH563" s="68"/>
      <c r="AI563" s="68"/>
      <c r="AJ563" s="68"/>
      <c r="AK563" s="68"/>
      <c r="AL563" s="68"/>
      <c r="AM563" s="68"/>
      <c r="AN563" s="68"/>
      <c r="AO563" s="70"/>
      <c r="AP563" s="71"/>
      <c r="AQ563" s="70"/>
      <c r="AR563" s="72"/>
      <c r="AS563" s="55"/>
      <c r="AT563" s="55"/>
      <c r="AU563" s="55"/>
      <c r="AV563" s="78"/>
    </row>
    <row r="564" spans="28:48" ht="14.25">
      <c r="AB564" s="68"/>
      <c r="AC564" s="69"/>
      <c r="AD564" s="68"/>
      <c r="AE564" s="69"/>
      <c r="AF564" s="69"/>
      <c r="AG564" s="69"/>
      <c r="AH564" s="68"/>
      <c r="AI564" s="68"/>
      <c r="AJ564" s="68"/>
      <c r="AK564" s="68"/>
      <c r="AL564" s="68"/>
      <c r="AM564" s="68"/>
      <c r="AN564" s="68"/>
      <c r="AO564" s="70"/>
      <c r="AP564" s="71"/>
      <c r="AQ564" s="70"/>
      <c r="AR564" s="72"/>
      <c r="AS564" s="55"/>
      <c r="AT564" s="55"/>
      <c r="AU564" s="55"/>
      <c r="AV564" s="78"/>
    </row>
    <row r="565" spans="28:48" ht="14.25">
      <c r="AB565" s="68"/>
      <c r="AC565" s="69"/>
      <c r="AD565" s="68"/>
      <c r="AE565" s="69"/>
      <c r="AF565" s="69"/>
      <c r="AG565" s="69"/>
      <c r="AH565" s="68"/>
      <c r="AI565" s="68"/>
      <c r="AJ565" s="68"/>
      <c r="AK565" s="68"/>
      <c r="AL565" s="68"/>
      <c r="AM565" s="68"/>
      <c r="AN565" s="68"/>
      <c r="AO565" s="70"/>
      <c r="AP565" s="71"/>
      <c r="AQ565" s="70"/>
      <c r="AR565" s="72"/>
      <c r="AS565" s="55"/>
      <c r="AT565" s="55"/>
      <c r="AU565" s="55"/>
      <c r="AV565" s="78"/>
    </row>
    <row r="566" spans="28:48" ht="14.25">
      <c r="AB566" s="68"/>
      <c r="AC566" s="69"/>
      <c r="AD566" s="68"/>
      <c r="AE566" s="69"/>
      <c r="AF566" s="69"/>
      <c r="AG566" s="69"/>
      <c r="AH566" s="68"/>
      <c r="AI566" s="68"/>
      <c r="AJ566" s="68"/>
      <c r="AK566" s="68"/>
      <c r="AL566" s="68"/>
      <c r="AM566" s="68"/>
      <c r="AN566" s="68"/>
      <c r="AO566" s="70"/>
      <c r="AP566" s="71"/>
      <c r="AQ566" s="70"/>
      <c r="AR566" s="72"/>
      <c r="AS566" s="55"/>
      <c r="AT566" s="55"/>
      <c r="AU566" s="55"/>
      <c r="AV566" s="78"/>
    </row>
    <row r="567" spans="28:48" ht="14.25">
      <c r="AB567" s="68"/>
      <c r="AC567" s="69"/>
      <c r="AD567" s="68"/>
      <c r="AE567" s="69"/>
      <c r="AF567" s="69"/>
      <c r="AG567" s="69"/>
      <c r="AH567" s="68"/>
      <c r="AI567" s="68"/>
      <c r="AJ567" s="68"/>
      <c r="AK567" s="68"/>
      <c r="AL567" s="68"/>
      <c r="AM567" s="68"/>
      <c r="AN567" s="68"/>
      <c r="AO567" s="70"/>
      <c r="AP567" s="71"/>
      <c r="AQ567" s="70"/>
      <c r="AR567" s="72"/>
      <c r="AS567" s="55"/>
      <c r="AT567" s="55"/>
      <c r="AU567" s="55"/>
      <c r="AV567" s="78"/>
    </row>
    <row r="568" spans="28:48" ht="14.25">
      <c r="AB568" s="68"/>
      <c r="AC568" s="69"/>
      <c r="AD568" s="68"/>
      <c r="AE568" s="69"/>
      <c r="AF568" s="69"/>
      <c r="AG568" s="69"/>
      <c r="AH568" s="68"/>
      <c r="AI568" s="68"/>
      <c r="AJ568" s="68"/>
      <c r="AK568" s="68"/>
      <c r="AL568" s="68"/>
      <c r="AM568" s="68"/>
      <c r="AN568" s="68"/>
      <c r="AO568" s="70"/>
      <c r="AP568" s="71"/>
      <c r="AQ568" s="70"/>
      <c r="AR568" s="72"/>
      <c r="AS568" s="55"/>
      <c r="AT568" s="55"/>
      <c r="AU568" s="55"/>
      <c r="AV568" s="78"/>
    </row>
    <row r="569" spans="28:48" ht="14.25">
      <c r="AB569" s="68"/>
      <c r="AC569" s="69"/>
      <c r="AD569" s="68"/>
      <c r="AE569" s="69"/>
      <c r="AF569" s="69"/>
      <c r="AG569" s="69"/>
      <c r="AH569" s="68"/>
      <c r="AI569" s="68"/>
      <c r="AJ569" s="68"/>
      <c r="AK569" s="68"/>
      <c r="AL569" s="68"/>
      <c r="AM569" s="68"/>
      <c r="AN569" s="68"/>
      <c r="AO569" s="70"/>
      <c r="AP569" s="71"/>
      <c r="AQ569" s="70"/>
      <c r="AR569" s="72"/>
      <c r="AS569" s="55"/>
      <c r="AT569" s="55"/>
      <c r="AU569" s="55"/>
      <c r="AV569" s="78"/>
    </row>
    <row r="570" spans="28:48" ht="14.25">
      <c r="AB570" s="68"/>
      <c r="AC570" s="69"/>
      <c r="AD570" s="68"/>
      <c r="AE570" s="69"/>
      <c r="AF570" s="69"/>
      <c r="AG570" s="69"/>
      <c r="AH570" s="68"/>
      <c r="AI570" s="68"/>
      <c r="AJ570" s="68"/>
      <c r="AK570" s="68"/>
      <c r="AL570" s="68"/>
      <c r="AM570" s="68"/>
      <c r="AN570" s="68"/>
      <c r="AO570" s="70"/>
      <c r="AP570" s="71"/>
      <c r="AQ570" s="70"/>
      <c r="AR570" s="72"/>
      <c r="AS570" s="55"/>
      <c r="AT570" s="55"/>
      <c r="AU570" s="55"/>
      <c r="AV570" s="78"/>
    </row>
    <row r="571" spans="28:48" ht="14.25">
      <c r="AB571" s="68"/>
      <c r="AC571" s="69"/>
      <c r="AD571" s="68"/>
      <c r="AE571" s="69"/>
      <c r="AF571" s="69"/>
      <c r="AG571" s="69"/>
      <c r="AH571" s="68"/>
      <c r="AI571" s="68"/>
      <c r="AJ571" s="68"/>
      <c r="AK571" s="68"/>
      <c r="AL571" s="68"/>
      <c r="AM571" s="68"/>
      <c r="AN571" s="68"/>
      <c r="AO571" s="70"/>
      <c r="AP571" s="71"/>
      <c r="AQ571" s="70"/>
      <c r="AR571" s="72"/>
      <c r="AS571" s="55"/>
      <c r="AT571" s="55"/>
      <c r="AU571" s="55"/>
      <c r="AV571" s="78"/>
    </row>
    <row r="572" spans="28:48" ht="14.25">
      <c r="AB572" s="68"/>
      <c r="AC572" s="69"/>
      <c r="AD572" s="68"/>
      <c r="AE572" s="69"/>
      <c r="AF572" s="69"/>
      <c r="AG572" s="69"/>
      <c r="AH572" s="68"/>
      <c r="AI572" s="68"/>
      <c r="AJ572" s="68"/>
      <c r="AK572" s="68"/>
      <c r="AL572" s="68"/>
      <c r="AM572" s="68"/>
      <c r="AN572" s="68"/>
      <c r="AO572" s="70"/>
      <c r="AP572" s="71"/>
      <c r="AQ572" s="70"/>
      <c r="AR572" s="72"/>
      <c r="AS572" s="55"/>
      <c r="AT572" s="55"/>
      <c r="AU572" s="55"/>
      <c r="AV572" s="78"/>
    </row>
    <row r="573" spans="28:48" ht="14.25">
      <c r="AB573" s="68"/>
      <c r="AC573" s="69"/>
      <c r="AD573" s="68"/>
      <c r="AE573" s="69"/>
      <c r="AF573" s="69"/>
      <c r="AG573" s="69"/>
      <c r="AH573" s="68"/>
      <c r="AI573" s="68"/>
      <c r="AJ573" s="68"/>
      <c r="AK573" s="68"/>
      <c r="AL573" s="68"/>
      <c r="AM573" s="68"/>
      <c r="AN573" s="68"/>
      <c r="AO573" s="70"/>
      <c r="AP573" s="71"/>
      <c r="AQ573" s="70"/>
      <c r="AR573" s="72"/>
      <c r="AS573" s="55"/>
      <c r="AT573" s="55"/>
      <c r="AU573" s="55"/>
      <c r="AV573" s="78"/>
    </row>
    <row r="574" spans="28:48" ht="14.25">
      <c r="AB574" s="68"/>
      <c r="AC574" s="69"/>
      <c r="AD574" s="68"/>
      <c r="AE574" s="69"/>
      <c r="AF574" s="69"/>
      <c r="AG574" s="69"/>
      <c r="AH574" s="68"/>
      <c r="AI574" s="68"/>
      <c r="AJ574" s="68"/>
      <c r="AK574" s="68"/>
      <c r="AL574" s="68"/>
      <c r="AM574" s="68"/>
      <c r="AN574" s="68"/>
      <c r="AO574" s="70"/>
      <c r="AP574" s="71"/>
      <c r="AQ574" s="70"/>
      <c r="AR574" s="72"/>
      <c r="AS574" s="55"/>
      <c r="AT574" s="55"/>
      <c r="AU574" s="55"/>
      <c r="AV574" s="78"/>
    </row>
    <row r="575" spans="28:48" ht="14.25">
      <c r="AB575" s="68"/>
      <c r="AC575" s="69"/>
      <c r="AD575" s="68"/>
      <c r="AE575" s="69"/>
      <c r="AF575" s="69"/>
      <c r="AG575" s="69"/>
      <c r="AH575" s="68"/>
      <c r="AI575" s="68"/>
      <c r="AJ575" s="68"/>
      <c r="AK575" s="68"/>
      <c r="AL575" s="68"/>
      <c r="AM575" s="68"/>
      <c r="AN575" s="68"/>
      <c r="AO575" s="70"/>
      <c r="AP575" s="71"/>
      <c r="AQ575" s="70"/>
      <c r="AR575" s="72"/>
      <c r="AS575" s="55"/>
      <c r="AT575" s="55"/>
      <c r="AU575" s="55"/>
      <c r="AV575" s="78"/>
    </row>
    <row r="576" spans="28:48" ht="14.25">
      <c r="AB576" s="68"/>
      <c r="AC576" s="69"/>
      <c r="AD576" s="68"/>
      <c r="AE576" s="69"/>
      <c r="AF576" s="69"/>
      <c r="AG576" s="69"/>
      <c r="AH576" s="68"/>
      <c r="AI576" s="68"/>
      <c r="AJ576" s="68"/>
      <c r="AK576" s="68"/>
      <c r="AL576" s="68"/>
      <c r="AM576" s="68"/>
      <c r="AN576" s="68"/>
      <c r="AO576" s="70"/>
      <c r="AP576" s="71"/>
      <c r="AQ576" s="70"/>
      <c r="AR576" s="72"/>
      <c r="AS576" s="55"/>
      <c r="AT576" s="55"/>
      <c r="AU576" s="55"/>
      <c r="AV576" s="78"/>
    </row>
    <row r="577" spans="28:48" ht="14.25">
      <c r="AB577" s="68"/>
      <c r="AC577" s="69"/>
      <c r="AD577" s="68"/>
      <c r="AE577" s="69"/>
      <c r="AF577" s="69"/>
      <c r="AG577" s="69"/>
      <c r="AH577" s="68"/>
      <c r="AI577" s="68"/>
      <c r="AJ577" s="68"/>
      <c r="AK577" s="68"/>
      <c r="AL577" s="68"/>
      <c r="AM577" s="68"/>
      <c r="AN577" s="68"/>
      <c r="AO577" s="70"/>
      <c r="AP577" s="71"/>
      <c r="AQ577" s="70"/>
      <c r="AR577" s="72"/>
      <c r="AS577" s="55"/>
      <c r="AT577" s="55"/>
      <c r="AU577" s="55"/>
      <c r="AV577" s="78"/>
    </row>
    <row r="578" spans="28:48" ht="14.25">
      <c r="AB578" s="68"/>
      <c r="AC578" s="69"/>
      <c r="AD578" s="68"/>
      <c r="AE578" s="69"/>
      <c r="AF578" s="69"/>
      <c r="AG578" s="69"/>
      <c r="AH578" s="68"/>
      <c r="AI578" s="68"/>
      <c r="AJ578" s="68"/>
      <c r="AK578" s="68"/>
      <c r="AL578" s="68"/>
      <c r="AM578" s="68"/>
      <c r="AN578" s="68"/>
      <c r="AO578" s="70"/>
      <c r="AP578" s="71"/>
      <c r="AQ578" s="70"/>
      <c r="AR578" s="72"/>
      <c r="AS578" s="55"/>
      <c r="AT578" s="55"/>
      <c r="AU578" s="55"/>
      <c r="AV578" s="78"/>
    </row>
    <row r="579" spans="28:48" ht="14.25">
      <c r="AB579" s="68"/>
      <c r="AC579" s="69"/>
      <c r="AD579" s="68"/>
      <c r="AE579" s="69"/>
      <c r="AF579" s="69"/>
      <c r="AG579" s="69"/>
      <c r="AH579" s="68"/>
      <c r="AI579" s="68"/>
      <c r="AJ579" s="68"/>
      <c r="AK579" s="68"/>
      <c r="AL579" s="68"/>
      <c r="AM579" s="68"/>
      <c r="AN579" s="68"/>
      <c r="AO579" s="70"/>
      <c r="AP579" s="71"/>
      <c r="AQ579" s="70"/>
      <c r="AR579" s="72"/>
      <c r="AS579" s="55"/>
      <c r="AT579" s="55"/>
      <c r="AU579" s="55"/>
      <c r="AV579" s="78"/>
    </row>
    <row r="580" spans="28:48" ht="14.25">
      <c r="AB580" s="68"/>
      <c r="AC580" s="69"/>
      <c r="AD580" s="68"/>
      <c r="AE580" s="69"/>
      <c r="AF580" s="69"/>
      <c r="AG580" s="69"/>
      <c r="AH580" s="68"/>
      <c r="AI580" s="68"/>
      <c r="AJ580" s="68"/>
      <c r="AK580" s="68"/>
      <c r="AL580" s="68"/>
      <c r="AM580" s="68"/>
      <c r="AN580" s="68"/>
      <c r="AO580" s="70"/>
      <c r="AP580" s="71"/>
      <c r="AQ580" s="70"/>
      <c r="AR580" s="72"/>
      <c r="AS580" s="55"/>
      <c r="AT580" s="55"/>
      <c r="AU580" s="55"/>
      <c r="AV580" s="78"/>
    </row>
    <row r="581" spans="28:48" ht="14.25">
      <c r="AB581" s="68"/>
      <c r="AC581" s="69"/>
      <c r="AD581" s="68"/>
      <c r="AE581" s="69"/>
      <c r="AF581" s="69"/>
      <c r="AG581" s="69"/>
      <c r="AH581" s="68"/>
      <c r="AI581" s="68"/>
      <c r="AJ581" s="68"/>
      <c r="AK581" s="68"/>
      <c r="AL581" s="68"/>
      <c r="AM581" s="68"/>
      <c r="AN581" s="68"/>
      <c r="AO581" s="70"/>
      <c r="AP581" s="71"/>
      <c r="AQ581" s="70"/>
      <c r="AR581" s="72"/>
      <c r="AS581" s="55"/>
      <c r="AT581" s="55"/>
      <c r="AU581" s="55"/>
      <c r="AV581" s="78"/>
    </row>
    <row r="582" spans="28:48" ht="14.25">
      <c r="AB582" s="68"/>
      <c r="AC582" s="69"/>
      <c r="AD582" s="68"/>
      <c r="AE582" s="69"/>
      <c r="AF582" s="69"/>
      <c r="AG582" s="69"/>
      <c r="AH582" s="68"/>
      <c r="AI582" s="68"/>
      <c r="AJ582" s="68"/>
      <c r="AK582" s="68"/>
      <c r="AL582" s="68"/>
      <c r="AM582" s="68"/>
      <c r="AN582" s="68"/>
      <c r="AO582" s="70"/>
      <c r="AP582" s="71"/>
      <c r="AQ582" s="70"/>
      <c r="AR582" s="72"/>
      <c r="AS582" s="55"/>
      <c r="AT582" s="55"/>
      <c r="AU582" s="55"/>
      <c r="AV582" s="78"/>
    </row>
    <row r="583" spans="28:48" ht="14.25">
      <c r="AB583" s="68"/>
      <c r="AC583" s="69"/>
      <c r="AD583" s="68"/>
      <c r="AE583" s="69"/>
      <c r="AF583" s="69"/>
      <c r="AG583" s="69"/>
      <c r="AH583" s="68"/>
      <c r="AI583" s="68"/>
      <c r="AJ583" s="68"/>
      <c r="AK583" s="68"/>
      <c r="AL583" s="68"/>
      <c r="AM583" s="68"/>
      <c r="AN583" s="68"/>
      <c r="AO583" s="70"/>
      <c r="AP583" s="71"/>
      <c r="AQ583" s="70"/>
      <c r="AR583" s="72"/>
      <c r="AS583" s="55"/>
      <c r="AT583" s="55"/>
      <c r="AU583" s="55"/>
      <c r="AV583" s="78"/>
    </row>
    <row r="584" spans="28:48" ht="14.25">
      <c r="AB584" s="68"/>
      <c r="AC584" s="69"/>
      <c r="AD584" s="68"/>
      <c r="AE584" s="69"/>
      <c r="AF584" s="69"/>
      <c r="AG584" s="69"/>
      <c r="AH584" s="68"/>
      <c r="AI584" s="68"/>
      <c r="AJ584" s="68"/>
      <c r="AK584" s="68"/>
      <c r="AL584" s="68"/>
      <c r="AM584" s="68"/>
      <c r="AN584" s="68"/>
      <c r="AO584" s="70"/>
      <c r="AP584" s="71"/>
      <c r="AQ584" s="70"/>
      <c r="AR584" s="72"/>
      <c r="AS584" s="55"/>
      <c r="AT584" s="55"/>
      <c r="AU584" s="55"/>
      <c r="AV584" s="78"/>
    </row>
    <row r="585" spans="28:48" ht="14.25">
      <c r="AB585" s="68"/>
      <c r="AC585" s="69"/>
      <c r="AD585" s="68"/>
      <c r="AE585" s="69"/>
      <c r="AF585" s="69"/>
      <c r="AG585" s="69"/>
      <c r="AH585" s="68"/>
      <c r="AI585" s="68"/>
      <c r="AJ585" s="68"/>
      <c r="AK585" s="68"/>
      <c r="AL585" s="68"/>
      <c r="AM585" s="68"/>
      <c r="AN585" s="68"/>
      <c r="AO585" s="70"/>
      <c r="AP585" s="71"/>
      <c r="AQ585" s="70"/>
      <c r="AR585" s="72"/>
      <c r="AS585" s="55"/>
      <c r="AT585" s="55"/>
      <c r="AU585" s="55"/>
      <c r="AV585" s="78"/>
    </row>
    <row r="586" spans="28:48" ht="14.25">
      <c r="AB586" s="68"/>
      <c r="AC586" s="69"/>
      <c r="AD586" s="68"/>
      <c r="AE586" s="69"/>
      <c r="AF586" s="69"/>
      <c r="AG586" s="69"/>
      <c r="AH586" s="68"/>
      <c r="AI586" s="68"/>
      <c r="AJ586" s="68"/>
      <c r="AK586" s="68"/>
      <c r="AL586" s="68"/>
      <c r="AM586" s="68"/>
      <c r="AN586" s="68"/>
      <c r="AO586" s="70"/>
      <c r="AP586" s="71"/>
      <c r="AQ586" s="70"/>
      <c r="AR586" s="72"/>
      <c r="AS586" s="55"/>
      <c r="AT586" s="55"/>
      <c r="AU586" s="55"/>
      <c r="AV586" s="78"/>
    </row>
    <row r="587" spans="28:48" ht="14.25">
      <c r="AB587" s="68"/>
      <c r="AC587" s="69"/>
      <c r="AD587" s="68"/>
      <c r="AE587" s="69"/>
      <c r="AF587" s="69"/>
      <c r="AG587" s="69"/>
      <c r="AH587" s="68"/>
      <c r="AI587" s="68"/>
      <c r="AJ587" s="68"/>
      <c r="AK587" s="68"/>
      <c r="AL587" s="68"/>
      <c r="AM587" s="68"/>
      <c r="AN587" s="68"/>
      <c r="AO587" s="70"/>
      <c r="AP587" s="71"/>
      <c r="AQ587" s="70"/>
      <c r="AR587" s="72"/>
      <c r="AS587" s="55"/>
      <c r="AT587" s="55"/>
      <c r="AU587" s="55"/>
      <c r="AV587" s="78"/>
    </row>
    <row r="588" spans="28:48" ht="14.25">
      <c r="AB588" s="68"/>
      <c r="AC588" s="69"/>
      <c r="AD588" s="68"/>
      <c r="AE588" s="69"/>
      <c r="AF588" s="69"/>
      <c r="AG588" s="69"/>
      <c r="AH588" s="68"/>
      <c r="AI588" s="68"/>
      <c r="AJ588" s="68"/>
      <c r="AK588" s="68"/>
      <c r="AL588" s="68"/>
      <c r="AM588" s="68"/>
      <c r="AN588" s="68"/>
      <c r="AO588" s="70"/>
      <c r="AP588" s="71"/>
      <c r="AQ588" s="70"/>
      <c r="AR588" s="72"/>
      <c r="AS588" s="55"/>
      <c r="AT588" s="55"/>
      <c r="AU588" s="55"/>
      <c r="AV588" s="78"/>
    </row>
    <row r="589" spans="28:48" ht="14.25">
      <c r="AB589" s="68"/>
      <c r="AC589" s="69"/>
      <c r="AD589" s="68"/>
      <c r="AE589" s="69"/>
      <c r="AF589" s="69"/>
      <c r="AG589" s="69"/>
      <c r="AH589" s="68"/>
      <c r="AI589" s="68"/>
      <c r="AJ589" s="68"/>
      <c r="AK589" s="68"/>
      <c r="AL589" s="68"/>
      <c r="AM589" s="68"/>
      <c r="AN589" s="68"/>
      <c r="AO589" s="70"/>
      <c r="AP589" s="71"/>
      <c r="AQ589" s="70"/>
      <c r="AR589" s="72"/>
      <c r="AS589" s="55"/>
      <c r="AT589" s="55"/>
      <c r="AU589" s="55"/>
      <c r="AV589" s="78"/>
    </row>
    <row r="590" spans="28:48" ht="14.25">
      <c r="AB590" s="68"/>
      <c r="AC590" s="69"/>
      <c r="AD590" s="68"/>
      <c r="AE590" s="69"/>
      <c r="AF590" s="69"/>
      <c r="AG590" s="69"/>
      <c r="AH590" s="68"/>
      <c r="AI590" s="68"/>
      <c r="AJ590" s="68"/>
      <c r="AK590" s="68"/>
      <c r="AL590" s="68"/>
      <c r="AM590" s="68"/>
      <c r="AN590" s="68"/>
      <c r="AO590" s="70"/>
      <c r="AP590" s="71"/>
      <c r="AQ590" s="70"/>
      <c r="AR590" s="72"/>
      <c r="AS590" s="55"/>
      <c r="AT590" s="55"/>
      <c r="AU590" s="55"/>
      <c r="AV590" s="78"/>
    </row>
    <row r="591" spans="28:48" ht="14.25">
      <c r="AB591" s="68"/>
      <c r="AC591" s="69"/>
      <c r="AD591" s="68"/>
      <c r="AE591" s="69"/>
      <c r="AF591" s="69"/>
      <c r="AG591" s="69"/>
      <c r="AH591" s="68"/>
      <c r="AI591" s="68"/>
      <c r="AJ591" s="68"/>
      <c r="AK591" s="68"/>
      <c r="AL591" s="68"/>
      <c r="AM591" s="68"/>
      <c r="AN591" s="68"/>
      <c r="AO591" s="70"/>
      <c r="AP591" s="71"/>
      <c r="AQ591" s="70"/>
      <c r="AR591" s="72"/>
      <c r="AS591" s="55"/>
      <c r="AT591" s="55"/>
      <c r="AU591" s="55"/>
      <c r="AV591" s="78"/>
    </row>
    <row r="592" spans="28:48" ht="14.25">
      <c r="AB592" s="68"/>
      <c r="AC592" s="69"/>
      <c r="AD592" s="68"/>
      <c r="AE592" s="69"/>
      <c r="AF592" s="69"/>
      <c r="AG592" s="69"/>
      <c r="AH592" s="68"/>
      <c r="AI592" s="68"/>
      <c r="AJ592" s="68"/>
      <c r="AK592" s="68"/>
      <c r="AL592" s="68"/>
      <c r="AM592" s="68"/>
      <c r="AN592" s="68"/>
      <c r="AO592" s="70"/>
      <c r="AP592" s="71"/>
      <c r="AQ592" s="70"/>
      <c r="AR592" s="72"/>
      <c r="AS592" s="55"/>
      <c r="AT592" s="55"/>
      <c r="AU592" s="55"/>
      <c r="AV592" s="78"/>
    </row>
    <row r="593" spans="28:48" ht="14.25">
      <c r="AB593" s="68"/>
      <c r="AC593" s="69"/>
      <c r="AD593" s="68"/>
      <c r="AE593" s="69"/>
      <c r="AF593" s="69"/>
      <c r="AG593" s="69"/>
      <c r="AH593" s="68"/>
      <c r="AI593" s="68"/>
      <c r="AJ593" s="68"/>
      <c r="AK593" s="68"/>
      <c r="AL593" s="68"/>
      <c r="AM593" s="68"/>
      <c r="AN593" s="68"/>
      <c r="AO593" s="70"/>
      <c r="AP593" s="71"/>
      <c r="AQ593" s="70"/>
      <c r="AR593" s="72"/>
      <c r="AS593" s="55"/>
      <c r="AT593" s="55"/>
      <c r="AU593" s="55"/>
      <c r="AV593" s="78"/>
    </row>
    <row r="594" spans="28:48" ht="14.25">
      <c r="AB594" s="68"/>
      <c r="AC594" s="69"/>
      <c r="AD594" s="68"/>
      <c r="AE594" s="69"/>
      <c r="AF594" s="69"/>
      <c r="AG594" s="69"/>
      <c r="AH594" s="68"/>
      <c r="AI594" s="68"/>
      <c r="AJ594" s="68"/>
      <c r="AK594" s="68"/>
      <c r="AL594" s="68"/>
      <c r="AM594" s="68"/>
      <c r="AN594" s="68"/>
      <c r="AO594" s="70"/>
      <c r="AP594" s="71"/>
      <c r="AQ594" s="70"/>
      <c r="AR594" s="72"/>
      <c r="AS594" s="55"/>
      <c r="AT594" s="55"/>
      <c r="AU594" s="55"/>
      <c r="AV594" s="78"/>
    </row>
    <row r="595" spans="28:48" ht="14.25">
      <c r="AB595" s="68"/>
      <c r="AC595" s="69"/>
      <c r="AD595" s="68"/>
      <c r="AE595" s="69"/>
      <c r="AF595" s="69"/>
      <c r="AG595" s="69"/>
      <c r="AH595" s="68"/>
      <c r="AI595" s="68"/>
      <c r="AJ595" s="68"/>
      <c r="AK595" s="68"/>
      <c r="AL595" s="68"/>
      <c r="AM595" s="68"/>
      <c r="AN595" s="68"/>
      <c r="AO595" s="70"/>
      <c r="AP595" s="71"/>
      <c r="AQ595" s="70"/>
      <c r="AR595" s="72"/>
      <c r="AS595" s="55"/>
      <c r="AT595" s="55"/>
      <c r="AU595" s="55"/>
      <c r="AV595" s="78"/>
    </row>
    <row r="596" spans="28:48" ht="14.25">
      <c r="AB596" s="68"/>
      <c r="AC596" s="69"/>
      <c r="AD596" s="68"/>
      <c r="AE596" s="69"/>
      <c r="AF596" s="69"/>
      <c r="AG596" s="69"/>
      <c r="AH596" s="68"/>
      <c r="AI596" s="68"/>
      <c r="AJ596" s="68"/>
      <c r="AK596" s="68"/>
      <c r="AL596" s="68"/>
      <c r="AM596" s="68"/>
      <c r="AN596" s="68"/>
      <c r="AO596" s="70"/>
      <c r="AP596" s="71"/>
      <c r="AQ596" s="70"/>
      <c r="AR596" s="72"/>
      <c r="AS596" s="55"/>
      <c r="AT596" s="55"/>
      <c r="AU596" s="55"/>
      <c r="AV596" s="78"/>
    </row>
    <row r="597" spans="28:48" ht="14.25">
      <c r="AB597" s="68"/>
      <c r="AC597" s="69"/>
      <c r="AD597" s="68"/>
      <c r="AE597" s="69"/>
      <c r="AF597" s="69"/>
      <c r="AG597" s="69"/>
      <c r="AH597" s="68"/>
      <c r="AI597" s="68"/>
      <c r="AJ597" s="68"/>
      <c r="AK597" s="68"/>
      <c r="AL597" s="68"/>
      <c r="AM597" s="68"/>
      <c r="AN597" s="68"/>
      <c r="AO597" s="70"/>
      <c r="AP597" s="71"/>
      <c r="AQ597" s="70"/>
      <c r="AR597" s="72"/>
      <c r="AS597" s="55"/>
      <c r="AT597" s="55"/>
      <c r="AU597" s="55"/>
      <c r="AV597" s="78"/>
    </row>
    <row r="598" spans="28:48" ht="14.25">
      <c r="AB598" s="68"/>
      <c r="AC598" s="69"/>
      <c r="AD598" s="68"/>
      <c r="AE598" s="69"/>
      <c r="AF598" s="69"/>
      <c r="AG598" s="69"/>
      <c r="AH598" s="68"/>
      <c r="AI598" s="68"/>
      <c r="AJ598" s="68"/>
      <c r="AK598" s="68"/>
      <c r="AL598" s="68"/>
      <c r="AM598" s="68"/>
      <c r="AN598" s="68"/>
      <c r="AO598" s="70"/>
      <c r="AP598" s="71"/>
      <c r="AQ598" s="70"/>
      <c r="AR598" s="72"/>
      <c r="AS598" s="55"/>
      <c r="AT598" s="55"/>
      <c r="AU598" s="55"/>
      <c r="AV598" s="78"/>
    </row>
    <row r="599" spans="28:48" ht="14.25">
      <c r="AB599" s="68"/>
      <c r="AC599" s="69"/>
      <c r="AD599" s="68"/>
      <c r="AE599" s="69"/>
      <c r="AF599" s="69"/>
      <c r="AG599" s="69"/>
      <c r="AH599" s="68"/>
      <c r="AI599" s="68"/>
      <c r="AJ599" s="68"/>
      <c r="AK599" s="68"/>
      <c r="AL599" s="68"/>
      <c r="AM599" s="68"/>
      <c r="AN599" s="68"/>
      <c r="AO599" s="70"/>
      <c r="AP599" s="71"/>
      <c r="AQ599" s="70"/>
      <c r="AR599" s="72"/>
      <c r="AS599" s="55"/>
      <c r="AT599" s="55"/>
      <c r="AU599" s="55"/>
      <c r="AV599" s="78"/>
    </row>
    <row r="600" spans="28:48" ht="14.25">
      <c r="AB600" s="68"/>
      <c r="AC600" s="69"/>
      <c r="AD600" s="68"/>
      <c r="AE600" s="69"/>
      <c r="AF600" s="69"/>
      <c r="AG600" s="69"/>
      <c r="AH600" s="68"/>
      <c r="AI600" s="68"/>
      <c r="AJ600" s="68"/>
      <c r="AK600" s="68"/>
      <c r="AL600" s="68"/>
      <c r="AM600" s="68"/>
      <c r="AN600" s="68"/>
      <c r="AO600" s="70"/>
      <c r="AP600" s="71"/>
      <c r="AQ600" s="70"/>
      <c r="AR600" s="72"/>
      <c r="AS600" s="55"/>
      <c r="AT600" s="55"/>
      <c r="AU600" s="55"/>
      <c r="AV600" s="78"/>
    </row>
    <row r="601" spans="28:48" ht="14.25">
      <c r="AB601" s="68"/>
      <c r="AC601" s="69"/>
      <c r="AD601" s="68"/>
      <c r="AE601" s="69"/>
      <c r="AF601" s="69"/>
      <c r="AG601" s="69"/>
      <c r="AH601" s="68"/>
      <c r="AI601" s="68"/>
      <c r="AJ601" s="68"/>
      <c r="AK601" s="68"/>
      <c r="AL601" s="68"/>
      <c r="AM601" s="68"/>
      <c r="AN601" s="68"/>
      <c r="AO601" s="70"/>
      <c r="AP601" s="71"/>
      <c r="AQ601" s="70"/>
      <c r="AR601" s="72"/>
      <c r="AS601" s="55"/>
      <c r="AT601" s="55"/>
      <c r="AU601" s="55"/>
      <c r="AV601" s="78"/>
    </row>
    <row r="602" spans="28:48" ht="14.25">
      <c r="AB602" s="68"/>
      <c r="AC602" s="69"/>
      <c r="AD602" s="68"/>
      <c r="AE602" s="69"/>
      <c r="AF602" s="69"/>
      <c r="AG602" s="69"/>
      <c r="AH602" s="68"/>
      <c r="AI602" s="68"/>
      <c r="AJ602" s="68"/>
      <c r="AK602" s="68"/>
      <c r="AL602" s="68"/>
      <c r="AM602" s="68"/>
      <c r="AN602" s="68"/>
      <c r="AO602" s="70"/>
      <c r="AP602" s="71"/>
      <c r="AQ602" s="70"/>
      <c r="AR602" s="72"/>
      <c r="AS602" s="55"/>
      <c r="AT602" s="55"/>
      <c r="AU602" s="55"/>
      <c r="AV602" s="78"/>
    </row>
    <row r="603" spans="28:48" ht="14.25">
      <c r="AB603" s="68"/>
      <c r="AC603" s="69"/>
      <c r="AD603" s="68"/>
      <c r="AE603" s="69"/>
      <c r="AF603" s="69"/>
      <c r="AG603" s="69"/>
      <c r="AH603" s="68"/>
      <c r="AI603" s="68"/>
      <c r="AJ603" s="68"/>
      <c r="AK603" s="68"/>
      <c r="AL603" s="68"/>
      <c r="AM603" s="68"/>
      <c r="AN603" s="68"/>
      <c r="AO603" s="70"/>
      <c r="AP603" s="71"/>
      <c r="AQ603" s="70"/>
      <c r="AR603" s="72"/>
      <c r="AS603" s="55"/>
      <c r="AT603" s="55"/>
      <c r="AU603" s="55"/>
      <c r="AV603" s="78"/>
    </row>
    <row r="604" spans="28:48" ht="14.25">
      <c r="AB604" s="68"/>
      <c r="AC604" s="69"/>
      <c r="AD604" s="68"/>
      <c r="AE604" s="69"/>
      <c r="AF604" s="69"/>
      <c r="AG604" s="69"/>
      <c r="AH604" s="68"/>
      <c r="AI604" s="68"/>
      <c r="AJ604" s="68"/>
      <c r="AK604" s="68"/>
      <c r="AL604" s="68"/>
      <c r="AM604" s="68"/>
      <c r="AN604" s="68"/>
      <c r="AO604" s="70"/>
      <c r="AP604" s="71"/>
      <c r="AQ604" s="70"/>
      <c r="AR604" s="72"/>
      <c r="AS604" s="55"/>
      <c r="AT604" s="55"/>
      <c r="AU604" s="55"/>
      <c r="AV604" s="78"/>
    </row>
    <row r="605" spans="28:48" ht="14.25">
      <c r="AB605" s="68"/>
      <c r="AC605" s="69"/>
      <c r="AD605" s="68"/>
      <c r="AE605" s="69"/>
      <c r="AF605" s="69"/>
      <c r="AG605" s="69"/>
      <c r="AH605" s="68"/>
      <c r="AI605" s="68"/>
      <c r="AJ605" s="68"/>
      <c r="AK605" s="68"/>
      <c r="AL605" s="68"/>
      <c r="AM605" s="68"/>
      <c r="AN605" s="68"/>
      <c r="AO605" s="70"/>
      <c r="AP605" s="71"/>
      <c r="AQ605" s="70"/>
      <c r="AR605" s="72"/>
      <c r="AS605" s="55"/>
      <c r="AT605" s="55"/>
      <c r="AU605" s="55"/>
      <c r="AV605" s="78"/>
    </row>
    <row r="606" spans="28:48" ht="14.25">
      <c r="AB606" s="68"/>
      <c r="AC606" s="69"/>
      <c r="AD606" s="68"/>
      <c r="AE606" s="69"/>
      <c r="AF606" s="69"/>
      <c r="AG606" s="69"/>
      <c r="AH606" s="68"/>
      <c r="AI606" s="68"/>
      <c r="AJ606" s="68"/>
      <c r="AK606" s="68"/>
      <c r="AL606" s="68"/>
      <c r="AM606" s="68"/>
      <c r="AN606" s="68"/>
      <c r="AO606" s="70"/>
      <c r="AP606" s="71"/>
      <c r="AQ606" s="70"/>
      <c r="AR606" s="72"/>
      <c r="AS606" s="55"/>
      <c r="AT606" s="55"/>
      <c r="AU606" s="55"/>
      <c r="AV606" s="78"/>
    </row>
    <row r="607" spans="28:48" ht="14.25">
      <c r="AB607" s="68"/>
      <c r="AC607" s="69"/>
      <c r="AD607" s="68"/>
      <c r="AE607" s="69"/>
      <c r="AF607" s="69"/>
      <c r="AG607" s="69"/>
      <c r="AH607" s="68"/>
      <c r="AI607" s="68"/>
      <c r="AJ607" s="68"/>
      <c r="AK607" s="68"/>
      <c r="AL607" s="68"/>
      <c r="AM607" s="68"/>
      <c r="AN607" s="68"/>
      <c r="AO607" s="70"/>
      <c r="AP607" s="71"/>
      <c r="AQ607" s="70"/>
      <c r="AR607" s="72"/>
      <c r="AS607" s="55"/>
      <c r="AT607" s="55"/>
      <c r="AU607" s="55"/>
      <c r="AV607" s="78"/>
    </row>
    <row r="608" spans="28:48" ht="14.25">
      <c r="AB608" s="68"/>
      <c r="AC608" s="69"/>
      <c r="AD608" s="68"/>
      <c r="AE608" s="69"/>
      <c r="AF608" s="69"/>
      <c r="AG608" s="69"/>
      <c r="AH608" s="68"/>
      <c r="AI608" s="68"/>
      <c r="AJ608" s="68"/>
      <c r="AK608" s="68"/>
      <c r="AL608" s="68"/>
      <c r="AM608" s="68"/>
      <c r="AN608" s="68"/>
      <c r="AO608" s="70"/>
      <c r="AP608" s="71"/>
      <c r="AQ608" s="70"/>
      <c r="AR608" s="72"/>
      <c r="AS608" s="55"/>
      <c r="AT608" s="55"/>
      <c r="AU608" s="55"/>
      <c r="AV608" s="78"/>
    </row>
    <row r="609" spans="28:48" ht="14.25">
      <c r="AB609" s="68"/>
      <c r="AC609" s="69"/>
      <c r="AD609" s="68"/>
      <c r="AE609" s="69"/>
      <c r="AF609" s="69"/>
      <c r="AG609" s="69"/>
      <c r="AH609" s="68"/>
      <c r="AI609" s="68"/>
      <c r="AJ609" s="68"/>
      <c r="AK609" s="68"/>
      <c r="AL609" s="68"/>
      <c r="AM609" s="68"/>
      <c r="AN609" s="68"/>
      <c r="AO609" s="70"/>
      <c r="AP609" s="71"/>
      <c r="AQ609" s="70"/>
      <c r="AR609" s="72"/>
      <c r="AS609" s="55"/>
      <c r="AT609" s="55"/>
      <c r="AU609" s="55"/>
      <c r="AV609" s="78"/>
    </row>
    <row r="610" spans="28:48" ht="14.25">
      <c r="AB610" s="68"/>
      <c r="AC610" s="69"/>
      <c r="AD610" s="68"/>
      <c r="AE610" s="69"/>
      <c r="AF610" s="69"/>
      <c r="AG610" s="69"/>
      <c r="AH610" s="68"/>
      <c r="AI610" s="68"/>
      <c r="AJ610" s="68"/>
      <c r="AK610" s="68"/>
      <c r="AL610" s="68"/>
      <c r="AM610" s="68"/>
      <c r="AN610" s="68"/>
      <c r="AO610" s="70"/>
      <c r="AP610" s="71"/>
      <c r="AQ610" s="70"/>
      <c r="AR610" s="72"/>
      <c r="AS610" s="55"/>
      <c r="AT610" s="55"/>
      <c r="AU610" s="55"/>
      <c r="AV610" s="78"/>
    </row>
    <row r="611" spans="28:48" ht="14.25">
      <c r="AB611" s="68"/>
      <c r="AC611" s="69"/>
      <c r="AD611" s="68"/>
      <c r="AE611" s="69"/>
      <c r="AF611" s="69"/>
      <c r="AG611" s="69"/>
      <c r="AH611" s="68"/>
      <c r="AI611" s="68"/>
      <c r="AJ611" s="68"/>
      <c r="AK611" s="68"/>
      <c r="AL611" s="68"/>
      <c r="AM611" s="68"/>
      <c r="AN611" s="68"/>
      <c r="AO611" s="70"/>
      <c r="AP611" s="71"/>
      <c r="AQ611" s="70"/>
      <c r="AR611" s="72"/>
      <c r="AS611" s="55"/>
      <c r="AT611" s="55"/>
      <c r="AU611" s="55"/>
      <c r="AV611" s="78"/>
    </row>
    <row r="612" spans="28:48" ht="14.25">
      <c r="AB612" s="68"/>
      <c r="AC612" s="69"/>
      <c r="AD612" s="68"/>
      <c r="AE612" s="69"/>
      <c r="AF612" s="69"/>
      <c r="AG612" s="69"/>
      <c r="AH612" s="68"/>
      <c r="AI612" s="68"/>
      <c r="AJ612" s="68"/>
      <c r="AK612" s="68"/>
      <c r="AL612" s="68"/>
      <c r="AM612" s="68"/>
      <c r="AN612" s="68"/>
      <c r="AO612" s="70"/>
      <c r="AP612" s="71"/>
      <c r="AQ612" s="70"/>
      <c r="AR612" s="72"/>
      <c r="AS612" s="55"/>
      <c r="AT612" s="55"/>
      <c r="AU612" s="55"/>
      <c r="AV612" s="78"/>
    </row>
    <row r="613" spans="28:48" ht="14.25">
      <c r="AB613" s="68"/>
      <c r="AC613" s="69"/>
      <c r="AD613" s="68"/>
      <c r="AE613" s="69"/>
      <c r="AF613" s="69"/>
      <c r="AG613" s="69"/>
      <c r="AH613" s="68"/>
      <c r="AI613" s="68"/>
      <c r="AJ613" s="68"/>
      <c r="AK613" s="68"/>
      <c r="AL613" s="68"/>
      <c r="AM613" s="68"/>
      <c r="AN613" s="68"/>
      <c r="AO613" s="70"/>
      <c r="AP613" s="71"/>
      <c r="AQ613" s="70"/>
      <c r="AR613" s="72"/>
      <c r="AS613" s="55"/>
      <c r="AT613" s="55"/>
      <c r="AU613" s="55"/>
      <c r="AV613" s="78"/>
    </row>
    <row r="614" spans="28:48" ht="14.25">
      <c r="AB614" s="68"/>
      <c r="AC614" s="69"/>
      <c r="AD614" s="68"/>
      <c r="AE614" s="69"/>
      <c r="AF614" s="69"/>
      <c r="AG614" s="69"/>
      <c r="AH614" s="68"/>
      <c r="AI614" s="68"/>
      <c r="AJ614" s="68"/>
      <c r="AK614" s="68"/>
      <c r="AL614" s="68"/>
      <c r="AM614" s="68"/>
      <c r="AN614" s="68"/>
      <c r="AO614" s="70"/>
      <c r="AP614" s="71"/>
      <c r="AQ614" s="70"/>
      <c r="AR614" s="72"/>
      <c r="AS614" s="55"/>
      <c r="AT614" s="55"/>
      <c r="AU614" s="55"/>
      <c r="AV614" s="78"/>
    </row>
    <row r="615" spans="28:48" ht="14.25">
      <c r="AB615" s="68"/>
      <c r="AC615" s="69"/>
      <c r="AD615" s="68"/>
      <c r="AE615" s="69"/>
      <c r="AF615" s="69"/>
      <c r="AG615" s="69"/>
      <c r="AH615" s="68"/>
      <c r="AI615" s="68"/>
      <c r="AJ615" s="68"/>
      <c r="AK615" s="68"/>
      <c r="AL615" s="68"/>
      <c r="AM615" s="68"/>
      <c r="AN615" s="68"/>
      <c r="AO615" s="70"/>
      <c r="AP615" s="71"/>
      <c r="AQ615" s="70"/>
      <c r="AR615" s="72"/>
      <c r="AS615" s="55"/>
      <c r="AT615" s="55"/>
      <c r="AU615" s="55"/>
      <c r="AV615" s="78"/>
    </row>
    <row r="616" spans="28:48" ht="14.25">
      <c r="AB616" s="68"/>
      <c r="AC616" s="69"/>
      <c r="AD616" s="68"/>
      <c r="AE616" s="69"/>
      <c r="AF616" s="69"/>
      <c r="AG616" s="69"/>
      <c r="AH616" s="68"/>
      <c r="AI616" s="68"/>
      <c r="AJ616" s="68"/>
      <c r="AK616" s="68"/>
      <c r="AL616" s="68"/>
      <c r="AM616" s="68"/>
      <c r="AN616" s="68"/>
      <c r="AO616" s="70"/>
      <c r="AP616" s="71"/>
      <c r="AQ616" s="70"/>
      <c r="AR616" s="72"/>
      <c r="AS616" s="55"/>
      <c r="AT616" s="55"/>
      <c r="AU616" s="55"/>
      <c r="AV616" s="78"/>
    </row>
    <row r="617" spans="28:48" ht="14.25">
      <c r="AB617" s="68"/>
      <c r="AC617" s="69"/>
      <c r="AD617" s="68"/>
      <c r="AE617" s="69"/>
      <c r="AF617" s="69"/>
      <c r="AG617" s="69"/>
      <c r="AH617" s="68"/>
      <c r="AI617" s="68"/>
      <c r="AJ617" s="68"/>
      <c r="AK617" s="68"/>
      <c r="AL617" s="68"/>
      <c r="AM617" s="68"/>
      <c r="AN617" s="68"/>
      <c r="AO617" s="70"/>
      <c r="AP617" s="71"/>
      <c r="AQ617" s="70"/>
      <c r="AR617" s="72"/>
      <c r="AS617" s="55"/>
      <c r="AT617" s="55"/>
      <c r="AU617" s="55"/>
      <c r="AV617" s="78"/>
    </row>
    <row r="618" spans="28:48" ht="14.25">
      <c r="AB618" s="68"/>
      <c r="AC618" s="69"/>
      <c r="AD618" s="68"/>
      <c r="AE618" s="69"/>
      <c r="AF618" s="69"/>
      <c r="AG618" s="69"/>
      <c r="AH618" s="68"/>
      <c r="AI618" s="68"/>
      <c r="AJ618" s="68"/>
      <c r="AK618" s="68"/>
      <c r="AL618" s="68"/>
      <c r="AM618" s="68"/>
      <c r="AN618" s="68"/>
      <c r="AO618" s="70"/>
      <c r="AP618" s="71"/>
      <c r="AQ618" s="70"/>
      <c r="AR618" s="72"/>
      <c r="AS618" s="55"/>
      <c r="AT618" s="55"/>
      <c r="AU618" s="55"/>
      <c r="AV618" s="78"/>
    </row>
    <row r="619" spans="28:48" ht="14.25">
      <c r="AB619" s="68"/>
      <c r="AC619" s="69"/>
      <c r="AD619" s="68"/>
      <c r="AE619" s="69"/>
      <c r="AF619" s="69"/>
      <c r="AG619" s="69"/>
      <c r="AH619" s="68"/>
      <c r="AI619" s="68"/>
      <c r="AJ619" s="68"/>
      <c r="AK619" s="68"/>
      <c r="AL619" s="68"/>
      <c r="AM619" s="68"/>
      <c r="AN619" s="68"/>
      <c r="AO619" s="70"/>
      <c r="AP619" s="71"/>
      <c r="AQ619" s="70"/>
      <c r="AR619" s="72"/>
      <c r="AS619" s="55"/>
      <c r="AT619" s="55"/>
      <c r="AU619" s="55"/>
      <c r="AV619" s="78"/>
    </row>
    <row r="620" spans="28:48" ht="14.25">
      <c r="AB620" s="68"/>
      <c r="AC620" s="69"/>
      <c r="AD620" s="68"/>
      <c r="AE620" s="69"/>
      <c r="AF620" s="69"/>
      <c r="AG620" s="69"/>
      <c r="AH620" s="68"/>
      <c r="AI620" s="68"/>
      <c r="AJ620" s="68"/>
      <c r="AK620" s="68"/>
      <c r="AL620" s="68"/>
      <c r="AM620" s="68"/>
      <c r="AN620" s="68"/>
      <c r="AO620" s="70"/>
      <c r="AP620" s="71"/>
      <c r="AQ620" s="70"/>
      <c r="AR620" s="72"/>
      <c r="AS620" s="55"/>
      <c r="AT620" s="55"/>
      <c r="AU620" s="55"/>
      <c r="AV620" s="78"/>
    </row>
    <row r="621" spans="28:48" ht="14.25">
      <c r="AB621" s="68"/>
      <c r="AC621" s="69"/>
      <c r="AD621" s="68"/>
      <c r="AE621" s="69"/>
      <c r="AF621" s="69"/>
      <c r="AG621" s="69"/>
      <c r="AH621" s="68"/>
      <c r="AI621" s="68"/>
      <c r="AJ621" s="68"/>
      <c r="AK621" s="68"/>
      <c r="AL621" s="68"/>
      <c r="AM621" s="68"/>
      <c r="AN621" s="68"/>
      <c r="AO621" s="70"/>
      <c r="AP621" s="71"/>
      <c r="AQ621" s="70"/>
      <c r="AR621" s="72"/>
      <c r="AS621" s="55"/>
      <c r="AT621" s="55"/>
      <c r="AU621" s="55"/>
      <c r="AV621" s="78"/>
    </row>
    <row r="622" spans="28:48" ht="14.25">
      <c r="AB622" s="68"/>
      <c r="AC622" s="69"/>
      <c r="AD622" s="68"/>
      <c r="AE622" s="69"/>
      <c r="AF622" s="69"/>
      <c r="AG622" s="69"/>
      <c r="AH622" s="68"/>
      <c r="AI622" s="68"/>
      <c r="AJ622" s="68"/>
      <c r="AK622" s="68"/>
      <c r="AL622" s="68"/>
      <c r="AM622" s="68"/>
      <c r="AN622" s="68"/>
      <c r="AO622" s="70"/>
      <c r="AP622" s="71"/>
      <c r="AQ622" s="70"/>
      <c r="AR622" s="72"/>
      <c r="AS622" s="55"/>
      <c r="AT622" s="55"/>
      <c r="AU622" s="55"/>
      <c r="AV622" s="78"/>
    </row>
    <row r="623" spans="28:48" ht="14.25">
      <c r="AB623" s="68"/>
      <c r="AC623" s="69"/>
      <c r="AD623" s="68"/>
      <c r="AE623" s="69"/>
      <c r="AF623" s="69"/>
      <c r="AG623" s="69"/>
      <c r="AH623" s="68"/>
      <c r="AI623" s="68"/>
      <c r="AJ623" s="68"/>
      <c r="AK623" s="68"/>
      <c r="AL623" s="68"/>
      <c r="AM623" s="68"/>
      <c r="AN623" s="68"/>
      <c r="AO623" s="70"/>
      <c r="AP623" s="71"/>
      <c r="AQ623" s="70"/>
      <c r="AR623" s="72"/>
      <c r="AS623" s="55"/>
      <c r="AT623" s="55"/>
      <c r="AU623" s="55"/>
      <c r="AV623" s="78"/>
    </row>
    <row r="624" spans="28:48" ht="14.25">
      <c r="AB624" s="68"/>
      <c r="AC624" s="69"/>
      <c r="AD624" s="68"/>
      <c r="AE624" s="69"/>
      <c r="AF624" s="69"/>
      <c r="AG624" s="69"/>
      <c r="AH624" s="68"/>
      <c r="AI624" s="68"/>
      <c r="AJ624" s="68"/>
      <c r="AK624" s="68"/>
      <c r="AL624" s="68"/>
      <c r="AM624" s="68"/>
      <c r="AN624" s="68"/>
      <c r="AO624" s="70"/>
      <c r="AP624" s="71"/>
      <c r="AQ624" s="70"/>
      <c r="AR624" s="72"/>
      <c r="AS624" s="55"/>
      <c r="AT624" s="55"/>
      <c r="AU624" s="55"/>
      <c r="AV624" s="78"/>
    </row>
    <row r="625" spans="28:48" ht="14.25">
      <c r="AB625" s="68"/>
      <c r="AC625" s="69"/>
      <c r="AD625" s="68"/>
      <c r="AE625" s="69"/>
      <c r="AF625" s="69"/>
      <c r="AG625" s="69"/>
      <c r="AH625" s="68"/>
      <c r="AI625" s="68"/>
      <c r="AJ625" s="68"/>
      <c r="AK625" s="68"/>
      <c r="AL625" s="68"/>
      <c r="AM625" s="68"/>
      <c r="AN625" s="68"/>
      <c r="AO625" s="70"/>
      <c r="AP625" s="71"/>
      <c r="AQ625" s="70"/>
      <c r="AR625" s="72"/>
      <c r="AS625" s="55"/>
      <c r="AT625" s="55"/>
      <c r="AU625" s="55"/>
      <c r="AV625" s="78"/>
    </row>
    <row r="626" spans="28:48" ht="14.25">
      <c r="AB626" s="68"/>
      <c r="AC626" s="69"/>
      <c r="AD626" s="68"/>
      <c r="AE626" s="69"/>
      <c r="AF626" s="69"/>
      <c r="AG626" s="69"/>
      <c r="AH626" s="68"/>
      <c r="AI626" s="68"/>
      <c r="AJ626" s="68"/>
      <c r="AK626" s="68"/>
      <c r="AL626" s="68"/>
      <c r="AM626" s="68"/>
      <c r="AN626" s="68"/>
      <c r="AO626" s="70"/>
      <c r="AP626" s="71"/>
      <c r="AQ626" s="70"/>
      <c r="AR626" s="72"/>
      <c r="AS626" s="55"/>
      <c r="AT626" s="55"/>
      <c r="AU626" s="55"/>
      <c r="AV626" s="78"/>
    </row>
    <row r="627" spans="28:48" ht="14.25">
      <c r="AB627" s="68"/>
      <c r="AC627" s="69"/>
      <c r="AD627" s="68"/>
      <c r="AE627" s="69"/>
      <c r="AF627" s="69"/>
      <c r="AG627" s="69"/>
      <c r="AH627" s="68"/>
      <c r="AI627" s="68"/>
      <c r="AJ627" s="68"/>
      <c r="AK627" s="68"/>
      <c r="AL627" s="68"/>
      <c r="AM627" s="68"/>
      <c r="AN627" s="68"/>
      <c r="AO627" s="70"/>
      <c r="AP627" s="71"/>
      <c r="AQ627" s="70"/>
      <c r="AR627" s="72"/>
      <c r="AS627" s="55"/>
      <c r="AT627" s="55"/>
      <c r="AU627" s="55"/>
      <c r="AV627" s="78"/>
    </row>
    <row r="628" spans="28:48" ht="14.25">
      <c r="AB628" s="68"/>
      <c r="AC628" s="69"/>
      <c r="AD628" s="68"/>
      <c r="AE628" s="69"/>
      <c r="AF628" s="69"/>
      <c r="AG628" s="69"/>
      <c r="AH628" s="68"/>
      <c r="AI628" s="68"/>
      <c r="AJ628" s="68"/>
      <c r="AK628" s="68"/>
      <c r="AL628" s="68"/>
      <c r="AM628" s="68"/>
      <c r="AN628" s="68"/>
      <c r="AO628" s="70"/>
      <c r="AP628" s="71"/>
      <c r="AQ628" s="70"/>
      <c r="AR628" s="72"/>
      <c r="AS628" s="55"/>
      <c r="AT628" s="55"/>
      <c r="AU628" s="55"/>
      <c r="AV628" s="78"/>
    </row>
    <row r="629" spans="28:48" ht="14.25">
      <c r="AB629" s="68"/>
      <c r="AC629" s="69"/>
      <c r="AD629" s="68"/>
      <c r="AE629" s="69"/>
      <c r="AF629" s="69"/>
      <c r="AG629" s="69"/>
      <c r="AH629" s="68"/>
      <c r="AI629" s="68"/>
      <c r="AJ629" s="68"/>
      <c r="AK629" s="68"/>
      <c r="AL629" s="68"/>
      <c r="AM629" s="68"/>
      <c r="AN629" s="68"/>
      <c r="AO629" s="70"/>
      <c r="AP629" s="71"/>
      <c r="AQ629" s="70"/>
      <c r="AR629" s="72"/>
      <c r="AS629" s="55"/>
      <c r="AT629" s="55"/>
      <c r="AU629" s="55"/>
      <c r="AV629" s="78"/>
    </row>
    <row r="630" spans="28:48" ht="14.25">
      <c r="AB630" s="68"/>
      <c r="AC630" s="69"/>
      <c r="AD630" s="68"/>
      <c r="AE630" s="69"/>
      <c r="AF630" s="69"/>
      <c r="AG630" s="69"/>
      <c r="AH630" s="68"/>
      <c r="AI630" s="68"/>
      <c r="AJ630" s="68"/>
      <c r="AK630" s="68"/>
      <c r="AL630" s="68"/>
      <c r="AM630" s="68"/>
      <c r="AN630" s="68"/>
      <c r="AO630" s="70"/>
      <c r="AP630" s="71"/>
      <c r="AQ630" s="70"/>
      <c r="AR630" s="72"/>
      <c r="AS630" s="55"/>
      <c r="AT630" s="55"/>
      <c r="AU630" s="55"/>
      <c r="AV630" s="78"/>
    </row>
    <row r="631" spans="28:48" ht="14.25">
      <c r="AB631" s="68"/>
      <c r="AC631" s="69"/>
      <c r="AD631" s="68"/>
      <c r="AE631" s="69"/>
      <c r="AF631" s="69"/>
      <c r="AG631" s="69"/>
      <c r="AH631" s="68"/>
      <c r="AI631" s="68"/>
      <c r="AJ631" s="68"/>
      <c r="AK631" s="68"/>
      <c r="AL631" s="68"/>
      <c r="AM631" s="68"/>
      <c r="AN631" s="68"/>
      <c r="AO631" s="70"/>
      <c r="AP631" s="71"/>
      <c r="AQ631" s="70"/>
      <c r="AR631" s="72"/>
      <c r="AS631" s="55"/>
      <c r="AT631" s="55"/>
      <c r="AU631" s="55"/>
      <c r="AV631" s="78"/>
    </row>
    <row r="632" spans="28:48" ht="14.25">
      <c r="AB632" s="68"/>
      <c r="AC632" s="69"/>
      <c r="AD632" s="68"/>
      <c r="AE632" s="69"/>
      <c r="AF632" s="69"/>
      <c r="AG632" s="69"/>
      <c r="AH632" s="68"/>
      <c r="AI632" s="68"/>
      <c r="AJ632" s="68"/>
      <c r="AK632" s="68"/>
      <c r="AL632" s="68"/>
      <c r="AM632" s="68"/>
      <c r="AN632" s="68"/>
      <c r="AO632" s="70"/>
      <c r="AP632" s="71"/>
      <c r="AQ632" s="70"/>
      <c r="AR632" s="72"/>
      <c r="AS632" s="55"/>
      <c r="AT632" s="55"/>
      <c r="AU632" s="55"/>
      <c r="AV632" s="78"/>
    </row>
    <row r="633" spans="28:48" ht="14.25">
      <c r="AB633" s="68"/>
      <c r="AC633" s="69"/>
      <c r="AD633" s="68"/>
      <c r="AE633" s="69"/>
      <c r="AF633" s="69"/>
      <c r="AG633" s="69"/>
      <c r="AH633" s="68"/>
      <c r="AI633" s="68"/>
      <c r="AJ633" s="68"/>
      <c r="AK633" s="68"/>
      <c r="AL633" s="68"/>
      <c r="AM633" s="68"/>
      <c r="AN633" s="68"/>
      <c r="AO633" s="70"/>
      <c r="AP633" s="71"/>
      <c r="AQ633" s="70"/>
      <c r="AR633" s="72"/>
      <c r="AS633" s="55"/>
      <c r="AT633" s="55"/>
      <c r="AU633" s="55"/>
      <c r="AV633" s="78"/>
    </row>
    <row r="634" spans="28:48" ht="14.25">
      <c r="AB634" s="68"/>
      <c r="AC634" s="69"/>
      <c r="AD634" s="68"/>
      <c r="AE634" s="69"/>
      <c r="AF634" s="69"/>
      <c r="AG634" s="69"/>
      <c r="AH634" s="68"/>
      <c r="AI634" s="68"/>
      <c r="AJ634" s="68"/>
      <c r="AK634" s="68"/>
      <c r="AL634" s="68"/>
      <c r="AM634" s="68"/>
      <c r="AN634" s="68"/>
      <c r="AO634" s="70"/>
      <c r="AP634" s="71"/>
      <c r="AQ634" s="70"/>
      <c r="AR634" s="72"/>
      <c r="AS634" s="55"/>
      <c r="AT634" s="55"/>
      <c r="AU634" s="55"/>
      <c r="AV634" s="78"/>
    </row>
    <row r="635" spans="28:48" ht="14.25">
      <c r="AB635" s="68"/>
      <c r="AC635" s="69"/>
      <c r="AD635" s="68"/>
      <c r="AE635" s="69"/>
      <c r="AF635" s="69"/>
      <c r="AG635" s="69"/>
      <c r="AH635" s="68"/>
      <c r="AI635" s="68"/>
      <c r="AJ635" s="68"/>
      <c r="AK635" s="68"/>
      <c r="AL635" s="68"/>
      <c r="AM635" s="68"/>
      <c r="AN635" s="68"/>
      <c r="AO635" s="70"/>
      <c r="AP635" s="71"/>
      <c r="AQ635" s="70"/>
      <c r="AR635" s="72"/>
      <c r="AS635" s="55"/>
      <c r="AT635" s="55"/>
      <c r="AU635" s="55"/>
      <c r="AV635" s="78"/>
    </row>
    <row r="636" spans="28:48" ht="14.25">
      <c r="AB636" s="68"/>
      <c r="AC636" s="69"/>
      <c r="AD636" s="68"/>
      <c r="AE636" s="69"/>
      <c r="AF636" s="69"/>
      <c r="AG636" s="69"/>
      <c r="AH636" s="68"/>
      <c r="AI636" s="68"/>
      <c r="AJ636" s="68"/>
      <c r="AK636" s="68"/>
      <c r="AL636" s="68"/>
      <c r="AM636" s="68"/>
      <c r="AN636" s="68"/>
      <c r="AO636" s="70"/>
      <c r="AP636" s="71"/>
      <c r="AQ636" s="70"/>
      <c r="AR636" s="72"/>
      <c r="AS636" s="55"/>
      <c r="AT636" s="55"/>
      <c r="AU636" s="55"/>
      <c r="AV636" s="78"/>
    </row>
    <row r="637" spans="28:48" ht="14.25">
      <c r="AB637" s="68"/>
      <c r="AC637" s="69"/>
      <c r="AD637" s="68"/>
      <c r="AE637" s="69"/>
      <c r="AF637" s="69"/>
      <c r="AG637" s="69"/>
      <c r="AH637" s="68"/>
      <c r="AI637" s="68"/>
      <c r="AJ637" s="68"/>
      <c r="AK637" s="68"/>
      <c r="AL637" s="68"/>
      <c r="AM637" s="68"/>
      <c r="AN637" s="68"/>
      <c r="AO637" s="70"/>
      <c r="AP637" s="71"/>
      <c r="AQ637" s="70"/>
      <c r="AR637" s="72"/>
      <c r="AS637" s="55"/>
      <c r="AT637" s="55"/>
      <c r="AU637" s="55"/>
      <c r="AV637" s="78"/>
    </row>
    <row r="638" spans="28:48" ht="14.25">
      <c r="AB638" s="68"/>
      <c r="AC638" s="69"/>
      <c r="AD638" s="68"/>
      <c r="AE638" s="69"/>
      <c r="AF638" s="69"/>
      <c r="AG638" s="69"/>
      <c r="AH638" s="68"/>
      <c r="AI638" s="68"/>
      <c r="AJ638" s="68"/>
      <c r="AK638" s="68"/>
      <c r="AL638" s="68"/>
      <c r="AM638" s="68"/>
      <c r="AN638" s="68"/>
      <c r="AO638" s="70"/>
      <c r="AP638" s="71"/>
      <c r="AQ638" s="70"/>
      <c r="AR638" s="72"/>
      <c r="AS638" s="55"/>
      <c r="AT638" s="55"/>
      <c r="AU638" s="55"/>
      <c r="AV638" s="78"/>
    </row>
    <row r="639" spans="28:48" ht="14.25">
      <c r="AB639" s="68"/>
      <c r="AC639" s="69"/>
      <c r="AD639" s="68"/>
      <c r="AE639" s="69"/>
      <c r="AF639" s="69"/>
      <c r="AG639" s="69"/>
      <c r="AH639" s="68"/>
      <c r="AI639" s="68"/>
      <c r="AJ639" s="68"/>
      <c r="AK639" s="68"/>
      <c r="AL639" s="68"/>
      <c r="AM639" s="68"/>
      <c r="AN639" s="68"/>
      <c r="AO639" s="70"/>
      <c r="AP639" s="71"/>
      <c r="AQ639" s="70"/>
      <c r="AR639" s="72"/>
      <c r="AS639" s="55"/>
      <c r="AT639" s="55"/>
      <c r="AU639" s="55"/>
      <c r="AV639" s="78"/>
    </row>
    <row r="640" spans="28:48" ht="14.25">
      <c r="AB640" s="68"/>
      <c r="AC640" s="69"/>
      <c r="AD640" s="68"/>
      <c r="AE640" s="69"/>
      <c r="AF640" s="69"/>
      <c r="AG640" s="69"/>
      <c r="AH640" s="68"/>
      <c r="AI640" s="68"/>
      <c r="AJ640" s="68"/>
      <c r="AK640" s="68"/>
      <c r="AL640" s="68"/>
      <c r="AM640" s="68"/>
      <c r="AN640" s="68"/>
      <c r="AO640" s="70"/>
      <c r="AP640" s="71"/>
      <c r="AQ640" s="70"/>
      <c r="AR640" s="72"/>
      <c r="AS640" s="55"/>
      <c r="AT640" s="55"/>
      <c r="AU640" s="55"/>
      <c r="AV640" s="78"/>
    </row>
    <row r="641" spans="28:48" ht="14.25">
      <c r="AB641" s="68"/>
      <c r="AC641" s="69"/>
      <c r="AD641" s="68"/>
      <c r="AE641" s="69"/>
      <c r="AF641" s="69"/>
      <c r="AG641" s="69"/>
      <c r="AH641" s="68"/>
      <c r="AI641" s="68"/>
      <c r="AJ641" s="68"/>
      <c r="AK641" s="68"/>
      <c r="AL641" s="68"/>
      <c r="AM641" s="68"/>
      <c r="AN641" s="68"/>
      <c r="AO641" s="70"/>
      <c r="AP641" s="71"/>
      <c r="AQ641" s="70"/>
      <c r="AR641" s="72"/>
      <c r="AS641" s="55"/>
      <c r="AT641" s="55"/>
      <c r="AU641" s="55"/>
      <c r="AV641" s="78"/>
    </row>
    <row r="642" spans="28:48" ht="14.25">
      <c r="AB642" s="68"/>
      <c r="AC642" s="69"/>
      <c r="AD642" s="68"/>
      <c r="AE642" s="69"/>
      <c r="AF642" s="69"/>
      <c r="AG642" s="69"/>
      <c r="AH642" s="68"/>
      <c r="AI642" s="68"/>
      <c r="AJ642" s="68"/>
      <c r="AK642" s="68"/>
      <c r="AL642" s="68"/>
      <c r="AM642" s="68"/>
      <c r="AN642" s="68"/>
      <c r="AO642" s="70"/>
      <c r="AP642" s="71"/>
      <c r="AQ642" s="70"/>
      <c r="AR642" s="72"/>
      <c r="AS642" s="55"/>
      <c r="AT642" s="55"/>
      <c r="AU642" s="55"/>
      <c r="AV642" s="78"/>
    </row>
    <row r="643" spans="28:48" ht="14.25">
      <c r="AB643" s="68"/>
      <c r="AC643" s="69"/>
      <c r="AD643" s="68"/>
      <c r="AE643" s="69"/>
      <c r="AF643" s="69"/>
      <c r="AG643" s="69"/>
      <c r="AH643" s="68"/>
      <c r="AI643" s="68"/>
      <c r="AJ643" s="68"/>
      <c r="AK643" s="68"/>
      <c r="AL643" s="68"/>
      <c r="AM643" s="68"/>
      <c r="AN643" s="68"/>
      <c r="AO643" s="70"/>
      <c r="AP643" s="71"/>
      <c r="AQ643" s="70"/>
      <c r="AR643" s="72"/>
      <c r="AS643" s="55"/>
      <c r="AT643" s="55"/>
      <c r="AU643" s="55"/>
      <c r="AV643" s="78"/>
    </row>
    <row r="644" spans="28:48" ht="14.25">
      <c r="AB644" s="68"/>
      <c r="AC644" s="69"/>
      <c r="AD644" s="68"/>
      <c r="AE644" s="69"/>
      <c r="AF644" s="69"/>
      <c r="AG644" s="69"/>
      <c r="AH644" s="68"/>
      <c r="AI644" s="68"/>
      <c r="AJ644" s="68"/>
      <c r="AK644" s="68"/>
      <c r="AL644" s="68"/>
      <c r="AM644" s="68"/>
      <c r="AN644" s="68"/>
      <c r="AO644" s="70"/>
      <c r="AP644" s="71"/>
      <c r="AQ644" s="70"/>
      <c r="AR644" s="72"/>
      <c r="AS644" s="55"/>
      <c r="AT644" s="55"/>
      <c r="AU644" s="55"/>
      <c r="AV644" s="78"/>
    </row>
    <row r="645" spans="28:48" ht="14.25">
      <c r="AB645" s="68"/>
      <c r="AC645" s="69"/>
      <c r="AD645" s="68"/>
      <c r="AE645" s="69"/>
      <c r="AF645" s="69"/>
      <c r="AG645" s="69"/>
      <c r="AH645" s="68"/>
      <c r="AI645" s="68"/>
      <c r="AJ645" s="68"/>
      <c r="AK645" s="68"/>
      <c r="AL645" s="68"/>
      <c r="AM645" s="68"/>
      <c r="AN645" s="68"/>
      <c r="AO645" s="70"/>
      <c r="AP645" s="71"/>
      <c r="AQ645" s="70"/>
      <c r="AR645" s="72"/>
      <c r="AS645" s="55"/>
      <c r="AT645" s="55"/>
      <c r="AU645" s="55"/>
      <c r="AV645" s="78"/>
    </row>
    <row r="646" spans="28:48" ht="14.25">
      <c r="AB646" s="68"/>
      <c r="AC646" s="69"/>
      <c r="AD646" s="68"/>
      <c r="AE646" s="69"/>
      <c r="AF646" s="69"/>
      <c r="AG646" s="69"/>
      <c r="AH646" s="68"/>
      <c r="AI646" s="68"/>
      <c r="AJ646" s="68"/>
      <c r="AK646" s="68"/>
      <c r="AL646" s="68"/>
      <c r="AM646" s="68"/>
      <c r="AN646" s="68"/>
      <c r="AO646" s="70"/>
      <c r="AP646" s="71"/>
      <c r="AQ646" s="70"/>
      <c r="AR646" s="72"/>
      <c r="AS646" s="55"/>
      <c r="AT646" s="55"/>
      <c r="AU646" s="55"/>
      <c r="AV646" s="78"/>
    </row>
    <row r="647" spans="28:48" ht="14.25">
      <c r="AB647" s="68"/>
      <c r="AC647" s="69"/>
      <c r="AD647" s="68"/>
      <c r="AE647" s="69"/>
      <c r="AF647" s="69"/>
      <c r="AG647" s="69"/>
      <c r="AH647" s="68"/>
      <c r="AI647" s="68"/>
      <c r="AJ647" s="68"/>
      <c r="AK647" s="68"/>
      <c r="AL647" s="68"/>
      <c r="AM647" s="68"/>
      <c r="AN647" s="68"/>
      <c r="AO647" s="70"/>
      <c r="AP647" s="71"/>
      <c r="AQ647" s="70"/>
      <c r="AR647" s="72"/>
      <c r="AS647" s="55"/>
      <c r="AT647" s="55"/>
      <c r="AU647" s="55"/>
      <c r="AV647" s="78"/>
    </row>
    <row r="648" spans="28:48" ht="14.25">
      <c r="AB648" s="68"/>
      <c r="AC648" s="69"/>
      <c r="AD648" s="68"/>
      <c r="AE648" s="69"/>
      <c r="AF648" s="69"/>
      <c r="AG648" s="69"/>
      <c r="AH648" s="68"/>
      <c r="AI648" s="68"/>
      <c r="AJ648" s="68"/>
      <c r="AK648" s="68"/>
      <c r="AL648" s="68"/>
      <c r="AM648" s="68"/>
      <c r="AN648" s="68"/>
      <c r="AO648" s="70"/>
      <c r="AP648" s="71"/>
      <c r="AQ648" s="70"/>
      <c r="AR648" s="72"/>
      <c r="AS648" s="55"/>
      <c r="AT648" s="55"/>
      <c r="AU648" s="55"/>
      <c r="AV648" s="78"/>
    </row>
    <row r="649" spans="28:48" ht="14.25">
      <c r="AB649" s="68"/>
      <c r="AC649" s="69"/>
      <c r="AD649" s="68"/>
      <c r="AE649" s="69"/>
      <c r="AF649" s="69"/>
      <c r="AG649" s="69"/>
      <c r="AH649" s="68"/>
      <c r="AI649" s="68"/>
      <c r="AJ649" s="68"/>
      <c r="AK649" s="68"/>
      <c r="AL649" s="68"/>
      <c r="AM649" s="68"/>
      <c r="AN649" s="68"/>
      <c r="AO649" s="70"/>
      <c r="AP649" s="71"/>
      <c r="AQ649" s="70"/>
      <c r="AR649" s="72"/>
      <c r="AS649" s="55"/>
      <c r="AT649" s="55"/>
      <c r="AU649" s="55"/>
      <c r="AV649" s="78"/>
    </row>
    <row r="650" spans="28:48" ht="14.25">
      <c r="AB650" s="68"/>
      <c r="AC650" s="69"/>
      <c r="AD650" s="68"/>
      <c r="AE650" s="69"/>
      <c r="AF650" s="69"/>
      <c r="AG650" s="69"/>
      <c r="AH650" s="68"/>
      <c r="AI650" s="68"/>
      <c r="AJ650" s="68"/>
      <c r="AK650" s="68"/>
      <c r="AL650" s="68"/>
      <c r="AM650" s="68"/>
      <c r="AN650" s="68"/>
      <c r="AO650" s="70"/>
      <c r="AP650" s="71"/>
      <c r="AQ650" s="70"/>
      <c r="AR650" s="72"/>
      <c r="AS650" s="55"/>
      <c r="AT650" s="55"/>
      <c r="AU650" s="55"/>
      <c r="AV650" s="78"/>
    </row>
    <row r="651" spans="28:48" ht="14.25">
      <c r="AB651" s="68"/>
      <c r="AC651" s="69"/>
      <c r="AD651" s="68"/>
      <c r="AE651" s="69"/>
      <c r="AF651" s="69"/>
      <c r="AG651" s="69"/>
      <c r="AH651" s="68"/>
      <c r="AI651" s="68"/>
      <c r="AJ651" s="68"/>
      <c r="AK651" s="68"/>
      <c r="AL651" s="68"/>
      <c r="AM651" s="68"/>
      <c r="AN651" s="68"/>
      <c r="AO651" s="70"/>
      <c r="AP651" s="71"/>
      <c r="AQ651" s="70"/>
      <c r="AR651" s="72"/>
      <c r="AS651" s="55"/>
      <c r="AT651" s="55"/>
      <c r="AU651" s="55"/>
      <c r="AV651" s="78"/>
    </row>
    <row r="652" spans="28:48" ht="14.25">
      <c r="AB652" s="68"/>
      <c r="AC652" s="69"/>
      <c r="AD652" s="68"/>
      <c r="AE652" s="69"/>
      <c r="AF652" s="69"/>
      <c r="AG652" s="69"/>
      <c r="AH652" s="68"/>
      <c r="AI652" s="68"/>
      <c r="AJ652" s="68"/>
      <c r="AK652" s="68"/>
      <c r="AL652" s="68"/>
      <c r="AM652" s="68"/>
      <c r="AN652" s="68"/>
      <c r="AO652" s="70"/>
      <c r="AP652" s="71"/>
      <c r="AQ652" s="70"/>
      <c r="AR652" s="72"/>
      <c r="AS652" s="55"/>
      <c r="AT652" s="55"/>
      <c r="AU652" s="55"/>
      <c r="AV652" s="78"/>
    </row>
    <row r="653" spans="28:48" ht="14.25">
      <c r="AB653" s="68"/>
      <c r="AC653" s="69"/>
      <c r="AD653" s="68"/>
      <c r="AE653" s="69"/>
      <c r="AF653" s="69"/>
      <c r="AG653" s="69"/>
      <c r="AH653" s="68"/>
      <c r="AI653" s="68"/>
      <c r="AJ653" s="68"/>
      <c r="AK653" s="68"/>
      <c r="AL653" s="68"/>
      <c r="AM653" s="68"/>
      <c r="AN653" s="68"/>
      <c r="AO653" s="70"/>
      <c r="AP653" s="71"/>
      <c r="AQ653" s="70"/>
      <c r="AR653" s="72"/>
      <c r="AS653" s="55"/>
      <c r="AT653" s="55"/>
      <c r="AU653" s="55"/>
      <c r="AV653" s="78"/>
    </row>
    <row r="654" spans="28:48" ht="14.25">
      <c r="AB654" s="68"/>
      <c r="AC654" s="69"/>
      <c r="AD654" s="68"/>
      <c r="AE654" s="69"/>
      <c r="AF654" s="69"/>
      <c r="AG654" s="69"/>
      <c r="AH654" s="68"/>
      <c r="AI654" s="68"/>
      <c r="AJ654" s="68"/>
      <c r="AK654" s="68"/>
      <c r="AL654" s="68"/>
      <c r="AM654" s="68"/>
      <c r="AN654" s="68"/>
      <c r="AO654" s="70"/>
      <c r="AP654" s="71"/>
      <c r="AQ654" s="70"/>
      <c r="AR654" s="72"/>
      <c r="AS654" s="55"/>
      <c r="AT654" s="55"/>
      <c r="AU654" s="55"/>
      <c r="AV654" s="78"/>
    </row>
    <row r="655" spans="28:48" ht="14.25">
      <c r="AB655" s="68"/>
      <c r="AC655" s="69"/>
      <c r="AD655" s="68"/>
      <c r="AE655" s="69"/>
      <c r="AF655" s="69"/>
      <c r="AG655" s="69"/>
      <c r="AH655" s="68"/>
      <c r="AI655" s="68"/>
      <c r="AJ655" s="68"/>
      <c r="AK655" s="68"/>
      <c r="AL655" s="68"/>
      <c r="AM655" s="68"/>
      <c r="AN655" s="68"/>
      <c r="AO655" s="70"/>
      <c r="AP655" s="71"/>
      <c r="AQ655" s="70"/>
      <c r="AR655" s="72"/>
      <c r="AS655" s="55"/>
      <c r="AT655" s="55"/>
      <c r="AU655" s="55"/>
      <c r="AV655" s="78"/>
    </row>
    <row r="656" spans="28:48" ht="14.25">
      <c r="AB656" s="68"/>
      <c r="AC656" s="69"/>
      <c r="AD656" s="68"/>
      <c r="AE656" s="69"/>
      <c r="AF656" s="69"/>
      <c r="AG656" s="69"/>
      <c r="AH656" s="68"/>
      <c r="AI656" s="68"/>
      <c r="AJ656" s="68"/>
      <c r="AK656" s="68"/>
      <c r="AL656" s="68"/>
      <c r="AM656" s="68"/>
      <c r="AN656" s="68"/>
      <c r="AO656" s="70"/>
      <c r="AP656" s="71"/>
      <c r="AQ656" s="70"/>
      <c r="AR656" s="72"/>
      <c r="AS656" s="55"/>
      <c r="AT656" s="55"/>
      <c r="AU656" s="55"/>
      <c r="AV656" s="78"/>
    </row>
    <row r="657" spans="28:48" ht="14.25">
      <c r="AB657" s="68"/>
      <c r="AC657" s="69"/>
      <c r="AD657" s="68"/>
      <c r="AE657" s="69"/>
      <c r="AF657" s="69"/>
      <c r="AG657" s="69"/>
      <c r="AH657" s="68"/>
      <c r="AI657" s="68"/>
      <c r="AJ657" s="68"/>
      <c r="AK657" s="68"/>
      <c r="AL657" s="68"/>
      <c r="AM657" s="68"/>
      <c r="AN657" s="68"/>
      <c r="AO657" s="70"/>
      <c r="AP657" s="71"/>
      <c r="AQ657" s="70"/>
      <c r="AR657" s="72"/>
      <c r="AS657" s="55"/>
      <c r="AT657" s="55"/>
      <c r="AU657" s="55"/>
      <c r="AV657" s="78"/>
    </row>
    <row r="658" spans="28:48" ht="14.25">
      <c r="AB658" s="68"/>
      <c r="AC658" s="69"/>
      <c r="AD658" s="68"/>
      <c r="AE658" s="69"/>
      <c r="AF658" s="69"/>
      <c r="AG658" s="69"/>
      <c r="AH658" s="68"/>
      <c r="AI658" s="68"/>
      <c r="AJ658" s="68"/>
      <c r="AK658" s="68"/>
      <c r="AL658" s="68"/>
      <c r="AM658" s="68"/>
      <c r="AN658" s="68"/>
      <c r="AO658" s="70"/>
      <c r="AP658" s="71"/>
      <c r="AQ658" s="70"/>
      <c r="AR658" s="72"/>
      <c r="AS658" s="55"/>
      <c r="AT658" s="55"/>
      <c r="AU658" s="55"/>
      <c r="AV658" s="78"/>
    </row>
    <row r="659" spans="28:48" ht="14.25">
      <c r="AB659" s="68"/>
      <c r="AC659" s="69"/>
      <c r="AD659" s="68"/>
      <c r="AE659" s="69"/>
      <c r="AF659" s="69"/>
      <c r="AG659" s="69"/>
      <c r="AH659" s="68"/>
      <c r="AI659" s="68"/>
      <c r="AJ659" s="68"/>
      <c r="AK659" s="68"/>
      <c r="AL659" s="68"/>
      <c r="AM659" s="68"/>
      <c r="AN659" s="68"/>
      <c r="AO659" s="70"/>
      <c r="AP659" s="71"/>
      <c r="AQ659" s="70"/>
      <c r="AR659" s="72"/>
      <c r="AS659" s="55"/>
      <c r="AT659" s="55"/>
      <c r="AU659" s="55"/>
      <c r="AV659" s="78"/>
    </row>
    <row r="660" spans="28:48" ht="14.25">
      <c r="AB660" s="68"/>
      <c r="AC660" s="69"/>
      <c r="AD660" s="68"/>
      <c r="AE660" s="69"/>
      <c r="AF660" s="69"/>
      <c r="AG660" s="69"/>
      <c r="AH660" s="68"/>
      <c r="AI660" s="68"/>
      <c r="AJ660" s="68"/>
      <c r="AK660" s="68"/>
      <c r="AL660" s="68"/>
      <c r="AM660" s="68"/>
      <c r="AN660" s="68"/>
      <c r="AO660" s="70"/>
      <c r="AP660" s="71"/>
      <c r="AQ660" s="70"/>
      <c r="AR660" s="72"/>
      <c r="AS660" s="55"/>
      <c r="AT660" s="55"/>
      <c r="AU660" s="55"/>
      <c r="AV660" s="78"/>
    </row>
    <row r="661" spans="28:48" ht="14.25">
      <c r="AB661" s="68"/>
      <c r="AC661" s="69"/>
      <c r="AD661" s="68"/>
      <c r="AE661" s="69"/>
      <c r="AF661" s="69"/>
      <c r="AG661" s="69"/>
      <c r="AH661" s="68"/>
      <c r="AI661" s="68"/>
      <c r="AJ661" s="68"/>
      <c r="AK661" s="68"/>
      <c r="AL661" s="68"/>
      <c r="AM661" s="68"/>
      <c r="AN661" s="68"/>
      <c r="AO661" s="70"/>
      <c r="AP661" s="71"/>
      <c r="AQ661" s="70"/>
      <c r="AR661" s="72"/>
      <c r="AS661" s="55"/>
      <c r="AT661" s="55"/>
      <c r="AU661" s="55"/>
      <c r="AV661" s="78"/>
    </row>
    <row r="662" spans="28:48" ht="14.25">
      <c r="AB662" s="68"/>
      <c r="AC662" s="69"/>
      <c r="AD662" s="68"/>
      <c r="AE662" s="69"/>
      <c r="AF662" s="69"/>
      <c r="AG662" s="69"/>
      <c r="AH662" s="68"/>
      <c r="AI662" s="68"/>
      <c r="AJ662" s="68"/>
      <c r="AK662" s="68"/>
      <c r="AL662" s="68"/>
      <c r="AM662" s="68"/>
      <c r="AN662" s="68"/>
      <c r="AO662" s="70"/>
      <c r="AP662" s="71"/>
      <c r="AQ662" s="70"/>
      <c r="AR662" s="72"/>
      <c r="AS662" s="55"/>
      <c r="AT662" s="55"/>
      <c r="AU662" s="55"/>
      <c r="AV662" s="78"/>
    </row>
    <row r="663" spans="28:48" ht="14.25">
      <c r="AB663" s="68"/>
      <c r="AC663" s="69"/>
      <c r="AD663" s="68"/>
      <c r="AE663" s="69"/>
      <c r="AF663" s="69"/>
      <c r="AG663" s="69"/>
      <c r="AH663" s="68"/>
      <c r="AI663" s="68"/>
      <c r="AJ663" s="68"/>
      <c r="AK663" s="68"/>
      <c r="AL663" s="68"/>
      <c r="AM663" s="68"/>
      <c r="AN663" s="68"/>
      <c r="AO663" s="70"/>
      <c r="AP663" s="71"/>
      <c r="AQ663" s="70"/>
      <c r="AR663" s="72"/>
      <c r="AS663" s="55"/>
      <c r="AT663" s="55"/>
      <c r="AU663" s="55"/>
      <c r="AV663" s="78"/>
    </row>
    <row r="664" spans="28:48" ht="14.25">
      <c r="AB664" s="68"/>
      <c r="AC664" s="69"/>
      <c r="AD664" s="68"/>
      <c r="AE664" s="69"/>
      <c r="AF664" s="69"/>
      <c r="AG664" s="69"/>
      <c r="AH664" s="68"/>
      <c r="AI664" s="68"/>
      <c r="AJ664" s="68"/>
      <c r="AK664" s="68"/>
      <c r="AL664" s="68"/>
      <c r="AM664" s="68"/>
      <c r="AN664" s="68"/>
      <c r="AO664" s="70"/>
      <c r="AP664" s="71"/>
      <c r="AQ664" s="70"/>
      <c r="AR664" s="72"/>
      <c r="AS664" s="55"/>
      <c r="AT664" s="55"/>
      <c r="AU664" s="55"/>
      <c r="AV664" s="78"/>
    </row>
    <row r="665" spans="28:48" ht="14.25">
      <c r="AB665" s="68"/>
      <c r="AC665" s="69"/>
      <c r="AD665" s="68"/>
      <c r="AE665" s="69"/>
      <c r="AF665" s="69"/>
      <c r="AG665" s="69"/>
      <c r="AH665" s="68"/>
      <c r="AI665" s="68"/>
      <c r="AJ665" s="68"/>
      <c r="AK665" s="68"/>
      <c r="AL665" s="68"/>
      <c r="AM665" s="68"/>
      <c r="AN665" s="68"/>
      <c r="AO665" s="70"/>
      <c r="AP665" s="71"/>
      <c r="AQ665" s="70"/>
      <c r="AR665" s="72"/>
      <c r="AS665" s="55"/>
      <c r="AT665" s="55"/>
      <c r="AU665" s="55"/>
      <c r="AV665" s="78"/>
    </row>
    <row r="666" spans="28:48" ht="14.25">
      <c r="AB666" s="68"/>
      <c r="AC666" s="69"/>
      <c r="AD666" s="68"/>
      <c r="AE666" s="69"/>
      <c r="AF666" s="69"/>
      <c r="AG666" s="69"/>
      <c r="AH666" s="68"/>
      <c r="AI666" s="68"/>
      <c r="AJ666" s="68"/>
      <c r="AK666" s="68"/>
      <c r="AL666" s="68"/>
      <c r="AM666" s="68"/>
      <c r="AN666" s="68"/>
      <c r="AO666" s="70"/>
      <c r="AP666" s="71"/>
      <c r="AQ666" s="70"/>
      <c r="AR666" s="72"/>
      <c r="AS666" s="55"/>
      <c r="AT666" s="55"/>
      <c r="AU666" s="55"/>
      <c r="AV666" s="78"/>
    </row>
    <row r="667" spans="28:48" ht="14.25">
      <c r="AB667" s="68"/>
      <c r="AC667" s="69"/>
      <c r="AD667" s="68"/>
      <c r="AE667" s="69"/>
      <c r="AF667" s="69"/>
      <c r="AG667" s="69"/>
      <c r="AH667" s="68"/>
      <c r="AI667" s="68"/>
      <c r="AJ667" s="68"/>
      <c r="AK667" s="68"/>
      <c r="AL667" s="68"/>
      <c r="AM667" s="68"/>
      <c r="AN667" s="68"/>
      <c r="AO667" s="70"/>
      <c r="AP667" s="71"/>
      <c r="AQ667" s="70"/>
      <c r="AR667" s="72"/>
      <c r="AS667" s="55"/>
      <c r="AT667" s="55"/>
      <c r="AU667" s="55"/>
      <c r="AV667" s="78"/>
    </row>
    <row r="668" spans="28:48" ht="14.25">
      <c r="AB668" s="68"/>
      <c r="AC668" s="69"/>
      <c r="AD668" s="68"/>
      <c r="AE668" s="69"/>
      <c r="AF668" s="69"/>
      <c r="AG668" s="69"/>
      <c r="AH668" s="68"/>
      <c r="AI668" s="68"/>
      <c r="AJ668" s="68"/>
      <c r="AK668" s="68"/>
      <c r="AL668" s="68"/>
      <c r="AM668" s="68"/>
      <c r="AN668" s="68"/>
      <c r="AO668" s="70"/>
      <c r="AP668" s="71"/>
      <c r="AQ668" s="70"/>
      <c r="AR668" s="72"/>
      <c r="AS668" s="55"/>
      <c r="AT668" s="55"/>
      <c r="AU668" s="55"/>
      <c r="AV668" s="78"/>
    </row>
    <row r="669" spans="28:48" ht="14.25">
      <c r="AB669" s="68"/>
      <c r="AC669" s="69"/>
      <c r="AD669" s="68"/>
      <c r="AE669" s="69"/>
      <c r="AF669" s="69"/>
      <c r="AG669" s="69"/>
      <c r="AH669" s="68"/>
      <c r="AI669" s="68"/>
      <c r="AJ669" s="68"/>
      <c r="AK669" s="68"/>
      <c r="AL669" s="68"/>
      <c r="AM669" s="68"/>
      <c r="AN669" s="68"/>
      <c r="AO669" s="70"/>
      <c r="AP669" s="71"/>
      <c r="AQ669" s="70"/>
      <c r="AR669" s="72"/>
      <c r="AS669" s="55"/>
      <c r="AT669" s="55"/>
      <c r="AU669" s="55"/>
      <c r="AV669" s="78"/>
    </row>
    <row r="670" spans="28:48" ht="14.25">
      <c r="AB670" s="68"/>
      <c r="AC670" s="69"/>
      <c r="AD670" s="68"/>
      <c r="AE670" s="69"/>
      <c r="AF670" s="69"/>
      <c r="AG670" s="69"/>
      <c r="AH670" s="68"/>
      <c r="AI670" s="68"/>
      <c r="AJ670" s="68"/>
      <c r="AK670" s="68"/>
      <c r="AL670" s="68"/>
      <c r="AM670" s="68"/>
      <c r="AN670" s="68"/>
      <c r="AO670" s="70"/>
      <c r="AP670" s="71"/>
      <c r="AQ670" s="70"/>
      <c r="AR670" s="72"/>
      <c r="AS670" s="55"/>
      <c r="AT670" s="55"/>
      <c r="AU670" s="55"/>
      <c r="AV670" s="78"/>
    </row>
    <row r="671" spans="28:48" ht="14.25">
      <c r="AB671" s="68"/>
      <c r="AC671" s="69"/>
      <c r="AD671" s="68"/>
      <c r="AE671" s="69"/>
      <c r="AF671" s="69"/>
      <c r="AG671" s="69"/>
      <c r="AH671" s="68"/>
      <c r="AI671" s="68"/>
      <c r="AJ671" s="68"/>
      <c r="AK671" s="68"/>
      <c r="AL671" s="68"/>
      <c r="AM671" s="68"/>
      <c r="AN671" s="68"/>
      <c r="AO671" s="70"/>
      <c r="AP671" s="71"/>
      <c r="AQ671" s="70"/>
      <c r="AR671" s="72"/>
      <c r="AS671" s="55"/>
      <c r="AT671" s="55"/>
      <c r="AU671" s="55"/>
      <c r="AV671" s="78"/>
    </row>
    <row r="672" spans="28:48" ht="14.25">
      <c r="AB672" s="68"/>
      <c r="AC672" s="69"/>
      <c r="AD672" s="68"/>
      <c r="AE672" s="69"/>
      <c r="AF672" s="69"/>
      <c r="AG672" s="69"/>
      <c r="AH672" s="68"/>
      <c r="AI672" s="68"/>
      <c r="AJ672" s="68"/>
      <c r="AK672" s="68"/>
      <c r="AL672" s="68"/>
      <c r="AM672" s="68"/>
      <c r="AN672" s="68"/>
      <c r="AO672" s="70"/>
      <c r="AP672" s="71"/>
      <c r="AQ672" s="70"/>
      <c r="AR672" s="72"/>
      <c r="AS672" s="55"/>
      <c r="AT672" s="55"/>
      <c r="AU672" s="55"/>
      <c r="AV672" s="78"/>
    </row>
    <row r="673" spans="28:48" ht="14.25">
      <c r="AB673" s="68"/>
      <c r="AC673" s="69"/>
      <c r="AD673" s="68"/>
      <c r="AE673" s="69"/>
      <c r="AF673" s="69"/>
      <c r="AG673" s="69"/>
      <c r="AH673" s="68"/>
      <c r="AI673" s="68"/>
      <c r="AJ673" s="68"/>
      <c r="AK673" s="68"/>
      <c r="AL673" s="68"/>
      <c r="AM673" s="68"/>
      <c r="AN673" s="68"/>
      <c r="AO673" s="70"/>
      <c r="AP673" s="71"/>
      <c r="AQ673" s="70"/>
      <c r="AR673" s="72"/>
      <c r="AS673" s="55"/>
      <c r="AT673" s="55"/>
      <c r="AU673" s="55"/>
      <c r="AV673" s="78"/>
    </row>
    <row r="674" spans="28:48" ht="14.25">
      <c r="AB674" s="68"/>
      <c r="AC674" s="69"/>
      <c r="AD674" s="68"/>
      <c r="AE674" s="69"/>
      <c r="AF674" s="69"/>
      <c r="AG674" s="69"/>
      <c r="AH674" s="68"/>
      <c r="AI674" s="68"/>
      <c r="AJ674" s="68"/>
      <c r="AK674" s="68"/>
      <c r="AL674" s="68"/>
      <c r="AM674" s="68"/>
      <c r="AN674" s="68"/>
      <c r="AO674" s="70"/>
      <c r="AP674" s="71"/>
      <c r="AQ674" s="70"/>
      <c r="AR674" s="72"/>
      <c r="AS674" s="55"/>
      <c r="AT674" s="55"/>
      <c r="AU674" s="55"/>
      <c r="AV674" s="78"/>
    </row>
    <row r="675" spans="28:48" ht="14.25">
      <c r="AB675" s="68"/>
      <c r="AC675" s="69"/>
      <c r="AD675" s="68"/>
      <c r="AE675" s="69"/>
      <c r="AF675" s="69"/>
      <c r="AG675" s="69"/>
      <c r="AH675" s="68"/>
      <c r="AI675" s="68"/>
      <c r="AJ675" s="68"/>
      <c r="AK675" s="68"/>
      <c r="AL675" s="68"/>
      <c r="AM675" s="68"/>
      <c r="AN675" s="68"/>
      <c r="AO675" s="70"/>
      <c r="AP675" s="71"/>
      <c r="AQ675" s="70"/>
      <c r="AR675" s="72"/>
      <c r="AS675" s="55"/>
      <c r="AT675" s="55"/>
      <c r="AU675" s="55"/>
      <c r="AV675" s="78"/>
    </row>
    <row r="676" spans="28:48" ht="14.25">
      <c r="AB676" s="68"/>
      <c r="AC676" s="69"/>
      <c r="AD676" s="68"/>
      <c r="AE676" s="69"/>
      <c r="AF676" s="69"/>
      <c r="AG676" s="69"/>
      <c r="AH676" s="68"/>
      <c r="AI676" s="68"/>
      <c r="AJ676" s="68"/>
      <c r="AK676" s="68"/>
      <c r="AL676" s="68"/>
      <c r="AM676" s="68"/>
      <c r="AN676" s="68"/>
      <c r="AO676" s="70"/>
      <c r="AP676" s="71"/>
      <c r="AQ676" s="70"/>
      <c r="AR676" s="72"/>
      <c r="AS676" s="55"/>
      <c r="AT676" s="55"/>
      <c r="AU676" s="55"/>
      <c r="AV676" s="78"/>
    </row>
    <row r="677" spans="28:48" ht="14.25">
      <c r="AB677" s="68"/>
      <c r="AC677" s="69"/>
      <c r="AD677" s="68"/>
      <c r="AE677" s="69"/>
      <c r="AF677" s="69"/>
      <c r="AG677" s="69"/>
      <c r="AH677" s="68"/>
      <c r="AI677" s="68"/>
      <c r="AJ677" s="68"/>
      <c r="AK677" s="68"/>
      <c r="AL677" s="68"/>
      <c r="AM677" s="68"/>
      <c r="AN677" s="68"/>
      <c r="AO677" s="70"/>
      <c r="AP677" s="71"/>
      <c r="AQ677" s="70"/>
      <c r="AR677" s="72"/>
      <c r="AS677" s="55"/>
      <c r="AT677" s="55"/>
      <c r="AU677" s="55"/>
      <c r="AV677" s="78"/>
    </row>
    <row r="678" spans="28:48" ht="14.25">
      <c r="AB678" s="68"/>
      <c r="AC678" s="69"/>
      <c r="AD678" s="68"/>
      <c r="AE678" s="69"/>
      <c r="AF678" s="69"/>
      <c r="AG678" s="69"/>
      <c r="AH678" s="68"/>
      <c r="AI678" s="68"/>
      <c r="AJ678" s="68"/>
      <c r="AK678" s="68"/>
      <c r="AL678" s="68"/>
      <c r="AM678" s="68"/>
      <c r="AN678" s="68"/>
      <c r="AO678" s="70"/>
      <c r="AP678" s="71"/>
      <c r="AQ678" s="70"/>
      <c r="AR678" s="72"/>
      <c r="AS678" s="55"/>
      <c r="AT678" s="55"/>
      <c r="AU678" s="55"/>
      <c r="AV678" s="78"/>
    </row>
    <row r="679" spans="28:48" ht="14.25">
      <c r="AB679" s="68"/>
      <c r="AC679" s="69"/>
      <c r="AD679" s="68"/>
      <c r="AE679" s="69"/>
      <c r="AF679" s="69"/>
      <c r="AG679" s="69"/>
      <c r="AH679" s="68"/>
      <c r="AI679" s="68"/>
      <c r="AJ679" s="68"/>
      <c r="AK679" s="68"/>
      <c r="AL679" s="68"/>
      <c r="AM679" s="68"/>
      <c r="AN679" s="68"/>
      <c r="AO679" s="70"/>
      <c r="AP679" s="71"/>
      <c r="AQ679" s="70"/>
      <c r="AR679" s="72"/>
      <c r="AS679" s="55"/>
      <c r="AT679" s="55"/>
      <c r="AU679" s="55"/>
      <c r="AV679" s="78"/>
    </row>
    <row r="680" spans="28:48" ht="14.25">
      <c r="AB680" s="68"/>
      <c r="AC680" s="69"/>
      <c r="AD680" s="68"/>
      <c r="AE680" s="69"/>
      <c r="AF680" s="69"/>
      <c r="AG680" s="69"/>
      <c r="AH680" s="68"/>
      <c r="AI680" s="68"/>
      <c r="AJ680" s="68"/>
      <c r="AK680" s="68"/>
      <c r="AL680" s="68"/>
      <c r="AM680" s="68"/>
      <c r="AN680" s="68"/>
      <c r="AO680" s="70"/>
      <c r="AP680" s="71"/>
      <c r="AQ680" s="70"/>
      <c r="AR680" s="72"/>
      <c r="AS680" s="55"/>
      <c r="AT680" s="55"/>
      <c r="AU680" s="55"/>
      <c r="AV680" s="78"/>
    </row>
    <row r="681" spans="28:48" ht="14.25">
      <c r="AB681" s="68"/>
      <c r="AC681" s="69"/>
      <c r="AD681" s="68"/>
      <c r="AE681" s="69"/>
      <c r="AF681" s="69"/>
      <c r="AG681" s="69"/>
      <c r="AH681" s="68"/>
      <c r="AI681" s="68"/>
      <c r="AJ681" s="68"/>
      <c r="AK681" s="68"/>
      <c r="AL681" s="68"/>
      <c r="AM681" s="68"/>
      <c r="AN681" s="68"/>
      <c r="AO681" s="70"/>
      <c r="AP681" s="71"/>
      <c r="AQ681" s="70"/>
      <c r="AR681" s="72"/>
      <c r="AS681" s="55"/>
      <c r="AT681" s="55"/>
      <c r="AU681" s="55"/>
      <c r="AV681" s="78"/>
    </row>
    <row r="682" spans="28:48" ht="14.25">
      <c r="AB682" s="68"/>
      <c r="AC682" s="69"/>
      <c r="AD682" s="68"/>
      <c r="AE682" s="69"/>
      <c r="AF682" s="69"/>
      <c r="AG682" s="69"/>
      <c r="AH682" s="68"/>
      <c r="AI682" s="68"/>
      <c r="AJ682" s="68"/>
      <c r="AK682" s="68"/>
      <c r="AL682" s="68"/>
      <c r="AM682" s="68"/>
      <c r="AN682" s="68"/>
      <c r="AO682" s="70"/>
      <c r="AP682" s="71"/>
      <c r="AQ682" s="70"/>
      <c r="AR682" s="72"/>
      <c r="AS682" s="55"/>
      <c r="AT682" s="55"/>
      <c r="AU682" s="55"/>
      <c r="AV682" s="78"/>
    </row>
    <row r="683" spans="28:48" ht="14.25">
      <c r="AB683" s="68"/>
      <c r="AC683" s="69"/>
      <c r="AD683" s="68"/>
      <c r="AE683" s="69"/>
      <c r="AF683" s="69"/>
      <c r="AG683" s="69"/>
      <c r="AH683" s="68"/>
      <c r="AI683" s="68"/>
      <c r="AJ683" s="68"/>
      <c r="AK683" s="68"/>
      <c r="AL683" s="68"/>
      <c r="AM683" s="68"/>
      <c r="AN683" s="68"/>
      <c r="AO683" s="70"/>
      <c r="AP683" s="71"/>
      <c r="AQ683" s="70"/>
      <c r="AR683" s="72"/>
      <c r="AS683" s="55"/>
      <c r="AT683" s="55"/>
      <c r="AU683" s="55"/>
      <c r="AV683" s="78"/>
    </row>
    <row r="684" spans="28:48" ht="14.25">
      <c r="AB684" s="68"/>
      <c r="AC684" s="69"/>
      <c r="AD684" s="68"/>
      <c r="AE684" s="69"/>
      <c r="AF684" s="69"/>
      <c r="AG684" s="69"/>
      <c r="AH684" s="68"/>
      <c r="AI684" s="68"/>
      <c r="AJ684" s="68"/>
      <c r="AK684" s="68"/>
      <c r="AL684" s="68"/>
      <c r="AM684" s="68"/>
      <c r="AN684" s="68"/>
      <c r="AO684" s="70"/>
      <c r="AP684" s="71"/>
      <c r="AQ684" s="70"/>
      <c r="AR684" s="72"/>
      <c r="AS684" s="55"/>
      <c r="AT684" s="55"/>
      <c r="AU684" s="55"/>
      <c r="AV684" s="78"/>
    </row>
    <row r="685" spans="28:48" ht="14.25">
      <c r="AB685" s="68"/>
      <c r="AC685" s="69"/>
      <c r="AD685" s="68"/>
      <c r="AE685" s="69"/>
      <c r="AF685" s="69"/>
      <c r="AG685" s="69"/>
      <c r="AH685" s="68"/>
      <c r="AI685" s="68"/>
      <c r="AJ685" s="68"/>
      <c r="AK685" s="68"/>
      <c r="AL685" s="68"/>
      <c r="AM685" s="68"/>
      <c r="AN685" s="68"/>
      <c r="AO685" s="70"/>
      <c r="AP685" s="71"/>
      <c r="AQ685" s="70"/>
      <c r="AR685" s="72"/>
      <c r="AS685" s="55"/>
      <c r="AT685" s="55"/>
      <c r="AU685" s="55"/>
      <c r="AV685" s="78"/>
    </row>
    <row r="686" spans="28:48" ht="14.25">
      <c r="AB686" s="68"/>
      <c r="AC686" s="69"/>
      <c r="AD686" s="68"/>
      <c r="AE686" s="69"/>
      <c r="AF686" s="69"/>
      <c r="AG686" s="69"/>
      <c r="AH686" s="68"/>
      <c r="AI686" s="68"/>
      <c r="AJ686" s="68"/>
      <c r="AK686" s="68"/>
      <c r="AL686" s="68"/>
      <c r="AM686" s="68"/>
      <c r="AN686" s="68"/>
      <c r="AO686" s="70"/>
      <c r="AP686" s="71"/>
      <c r="AQ686" s="70"/>
      <c r="AR686" s="72"/>
      <c r="AS686" s="55"/>
      <c r="AT686" s="55"/>
      <c r="AU686" s="55"/>
      <c r="AV686" s="78"/>
    </row>
    <row r="687" spans="28:48" ht="14.25">
      <c r="AB687" s="68"/>
      <c r="AC687" s="69"/>
      <c r="AD687" s="68"/>
      <c r="AE687" s="69"/>
      <c r="AF687" s="69"/>
      <c r="AG687" s="69"/>
      <c r="AH687" s="68"/>
      <c r="AI687" s="68"/>
      <c r="AJ687" s="68"/>
      <c r="AK687" s="68"/>
      <c r="AL687" s="68"/>
      <c r="AM687" s="68"/>
      <c r="AN687" s="68"/>
      <c r="AO687" s="70"/>
      <c r="AP687" s="71"/>
      <c r="AQ687" s="70"/>
      <c r="AR687" s="72"/>
      <c r="AS687" s="55"/>
      <c r="AT687" s="55"/>
      <c r="AU687" s="55"/>
      <c r="AV687" s="78"/>
    </row>
    <row r="688" spans="28:48" ht="14.25">
      <c r="AB688" s="68"/>
      <c r="AC688" s="69"/>
      <c r="AD688" s="68"/>
      <c r="AE688" s="69"/>
      <c r="AF688" s="69"/>
      <c r="AG688" s="69"/>
      <c r="AH688" s="68"/>
      <c r="AI688" s="68"/>
      <c r="AJ688" s="68"/>
      <c r="AK688" s="68"/>
      <c r="AL688" s="68"/>
      <c r="AM688" s="68"/>
      <c r="AN688" s="68"/>
      <c r="AO688" s="70"/>
      <c r="AP688" s="71"/>
      <c r="AQ688" s="70"/>
      <c r="AR688" s="72"/>
      <c r="AS688" s="55"/>
      <c r="AT688" s="55"/>
      <c r="AU688" s="55"/>
      <c r="AV688" s="78"/>
    </row>
    <row r="689" spans="28:48" ht="14.25">
      <c r="AB689" s="68"/>
      <c r="AC689" s="69"/>
      <c r="AD689" s="68"/>
      <c r="AE689" s="69"/>
      <c r="AF689" s="69"/>
      <c r="AG689" s="69"/>
      <c r="AH689" s="68"/>
      <c r="AI689" s="68"/>
      <c r="AJ689" s="68"/>
      <c r="AK689" s="68"/>
      <c r="AL689" s="68"/>
      <c r="AM689" s="68"/>
      <c r="AN689" s="68"/>
      <c r="AO689" s="70"/>
      <c r="AP689" s="71"/>
      <c r="AQ689" s="70"/>
      <c r="AR689" s="72"/>
      <c r="AS689" s="55"/>
      <c r="AT689" s="55"/>
      <c r="AU689" s="55"/>
      <c r="AV689" s="78"/>
    </row>
    <row r="690" spans="28:48" ht="14.25">
      <c r="AB690" s="68"/>
      <c r="AC690" s="69"/>
      <c r="AD690" s="68"/>
      <c r="AE690" s="69"/>
      <c r="AF690" s="69"/>
      <c r="AG690" s="69"/>
      <c r="AH690" s="68"/>
      <c r="AI690" s="68"/>
      <c r="AJ690" s="68"/>
      <c r="AK690" s="68"/>
      <c r="AL690" s="68"/>
      <c r="AM690" s="68"/>
      <c r="AN690" s="68"/>
      <c r="AO690" s="70"/>
      <c r="AP690" s="71"/>
      <c r="AQ690" s="70"/>
      <c r="AR690" s="72"/>
      <c r="AS690" s="55"/>
      <c r="AT690" s="55"/>
      <c r="AU690" s="55"/>
      <c r="AV690" s="78"/>
    </row>
    <row r="691" spans="28:48" ht="14.25">
      <c r="AB691" s="68"/>
      <c r="AC691" s="69"/>
      <c r="AD691" s="68"/>
      <c r="AE691" s="69"/>
      <c r="AF691" s="69"/>
      <c r="AG691" s="69"/>
      <c r="AH691" s="68"/>
      <c r="AI691" s="68"/>
      <c r="AJ691" s="68"/>
      <c r="AK691" s="68"/>
      <c r="AL691" s="68"/>
      <c r="AM691" s="68"/>
      <c r="AN691" s="68"/>
      <c r="AO691" s="70"/>
      <c r="AP691" s="71"/>
      <c r="AQ691" s="70"/>
      <c r="AR691" s="72"/>
      <c r="AS691" s="55"/>
      <c r="AT691" s="55"/>
      <c r="AU691" s="55"/>
      <c r="AV691" s="78"/>
    </row>
    <row r="692" spans="28:48" ht="14.25">
      <c r="AB692" s="68"/>
      <c r="AC692" s="69"/>
      <c r="AD692" s="68"/>
      <c r="AE692" s="69"/>
      <c r="AF692" s="69"/>
      <c r="AG692" s="69"/>
      <c r="AH692" s="68"/>
      <c r="AI692" s="68"/>
      <c r="AJ692" s="68"/>
      <c r="AK692" s="68"/>
      <c r="AL692" s="68"/>
      <c r="AM692" s="68"/>
      <c r="AN692" s="68"/>
      <c r="AO692" s="70"/>
      <c r="AP692" s="71"/>
      <c r="AQ692" s="70"/>
      <c r="AR692" s="72"/>
      <c r="AS692" s="55"/>
      <c r="AT692" s="55"/>
      <c r="AU692" s="55"/>
      <c r="AV692" s="78"/>
    </row>
    <row r="693" spans="28:48" ht="14.25">
      <c r="AB693" s="68"/>
      <c r="AC693" s="69"/>
      <c r="AD693" s="68"/>
      <c r="AE693" s="69"/>
      <c r="AF693" s="69"/>
      <c r="AG693" s="69"/>
      <c r="AH693" s="68"/>
      <c r="AI693" s="68"/>
      <c r="AJ693" s="68"/>
      <c r="AK693" s="68"/>
      <c r="AL693" s="68"/>
      <c r="AM693" s="68"/>
      <c r="AN693" s="68"/>
      <c r="AO693" s="70"/>
      <c r="AP693" s="71"/>
      <c r="AQ693" s="70"/>
      <c r="AR693" s="72"/>
      <c r="AS693" s="55"/>
      <c r="AT693" s="55"/>
      <c r="AU693" s="55"/>
      <c r="AV693" s="78"/>
    </row>
    <row r="694" spans="28:48" ht="14.25">
      <c r="AB694" s="68"/>
      <c r="AC694" s="69"/>
      <c r="AD694" s="68"/>
      <c r="AE694" s="69"/>
      <c r="AF694" s="69"/>
      <c r="AG694" s="69"/>
      <c r="AH694" s="68"/>
      <c r="AI694" s="68"/>
      <c r="AJ694" s="68"/>
      <c r="AK694" s="68"/>
      <c r="AL694" s="68"/>
      <c r="AM694" s="68"/>
      <c r="AN694" s="68"/>
      <c r="AO694" s="70"/>
      <c r="AP694" s="71"/>
      <c r="AQ694" s="70"/>
      <c r="AR694" s="72"/>
      <c r="AS694" s="55"/>
      <c r="AT694" s="55"/>
      <c r="AU694" s="55"/>
      <c r="AV694" s="78"/>
    </row>
    <row r="695" spans="28:48" ht="14.25">
      <c r="AB695" s="68"/>
      <c r="AC695" s="69"/>
      <c r="AD695" s="68"/>
      <c r="AE695" s="69"/>
      <c r="AF695" s="69"/>
      <c r="AG695" s="69"/>
      <c r="AH695" s="68"/>
      <c r="AI695" s="68"/>
      <c r="AJ695" s="68"/>
      <c r="AK695" s="68"/>
      <c r="AL695" s="68"/>
      <c r="AM695" s="68"/>
      <c r="AN695" s="68"/>
      <c r="AO695" s="70"/>
      <c r="AP695" s="71"/>
      <c r="AQ695" s="70"/>
      <c r="AR695" s="72"/>
      <c r="AS695" s="55"/>
      <c r="AT695" s="55"/>
      <c r="AU695" s="55"/>
      <c r="AV695" s="78"/>
    </row>
    <row r="696" spans="28:48" ht="14.25">
      <c r="AB696" s="68"/>
      <c r="AC696" s="69"/>
      <c r="AD696" s="68"/>
      <c r="AE696" s="69"/>
      <c r="AF696" s="69"/>
      <c r="AG696" s="69"/>
      <c r="AH696" s="68"/>
      <c r="AI696" s="68"/>
      <c r="AJ696" s="68"/>
      <c r="AK696" s="68"/>
      <c r="AL696" s="68"/>
      <c r="AM696" s="68"/>
      <c r="AN696" s="68"/>
      <c r="AO696" s="70"/>
      <c r="AP696" s="71"/>
      <c r="AQ696" s="70"/>
      <c r="AR696" s="72"/>
      <c r="AS696" s="55"/>
      <c r="AT696" s="55"/>
      <c r="AU696" s="55"/>
      <c r="AV696" s="78"/>
    </row>
    <row r="697" spans="28:48" ht="14.25">
      <c r="AB697" s="68"/>
      <c r="AC697" s="69"/>
      <c r="AD697" s="68"/>
      <c r="AE697" s="69"/>
      <c r="AF697" s="69"/>
      <c r="AG697" s="69"/>
      <c r="AH697" s="68"/>
      <c r="AI697" s="68"/>
      <c r="AJ697" s="68"/>
      <c r="AK697" s="68"/>
      <c r="AL697" s="68"/>
      <c r="AM697" s="68"/>
      <c r="AN697" s="68"/>
      <c r="AO697" s="70"/>
      <c r="AP697" s="71"/>
      <c r="AQ697" s="70"/>
      <c r="AR697" s="72"/>
      <c r="AS697" s="55"/>
      <c r="AT697" s="55"/>
      <c r="AU697" s="55"/>
      <c r="AV697" s="78"/>
    </row>
    <row r="698" spans="28:48" ht="14.25">
      <c r="AB698" s="68"/>
      <c r="AC698" s="69"/>
      <c r="AD698" s="68"/>
      <c r="AE698" s="69"/>
      <c r="AF698" s="69"/>
      <c r="AG698" s="69"/>
      <c r="AH698" s="68"/>
      <c r="AI698" s="68"/>
      <c r="AJ698" s="68"/>
      <c r="AK698" s="68"/>
      <c r="AL698" s="68"/>
      <c r="AM698" s="68"/>
      <c r="AN698" s="68"/>
      <c r="AO698" s="70"/>
      <c r="AP698" s="71"/>
      <c r="AQ698" s="70"/>
      <c r="AR698" s="72"/>
      <c r="AS698" s="55"/>
      <c r="AT698" s="55"/>
      <c r="AU698" s="55"/>
      <c r="AV698" s="78"/>
    </row>
    <row r="699" spans="28:48" ht="14.25">
      <c r="AB699" s="68"/>
      <c r="AC699" s="69"/>
      <c r="AD699" s="68"/>
      <c r="AE699" s="69"/>
      <c r="AF699" s="69"/>
      <c r="AG699" s="69"/>
      <c r="AH699" s="68"/>
      <c r="AI699" s="68"/>
      <c r="AJ699" s="68"/>
      <c r="AK699" s="68"/>
      <c r="AL699" s="68"/>
      <c r="AM699" s="68"/>
      <c r="AN699" s="68"/>
      <c r="AO699" s="70"/>
      <c r="AP699" s="71"/>
      <c r="AQ699" s="70"/>
      <c r="AR699" s="72"/>
      <c r="AS699" s="55"/>
      <c r="AT699" s="55"/>
      <c r="AU699" s="55"/>
      <c r="AV699" s="78"/>
    </row>
    <row r="700" spans="28:48" ht="14.25">
      <c r="AB700" s="68"/>
      <c r="AC700" s="69"/>
      <c r="AD700" s="68"/>
      <c r="AE700" s="69"/>
      <c r="AF700" s="69"/>
      <c r="AG700" s="69"/>
      <c r="AH700" s="68"/>
      <c r="AI700" s="68"/>
      <c r="AJ700" s="68"/>
      <c r="AK700" s="68"/>
      <c r="AL700" s="68"/>
      <c r="AM700" s="68"/>
      <c r="AN700" s="68"/>
      <c r="AO700" s="70"/>
      <c r="AP700" s="71"/>
      <c r="AQ700" s="70"/>
      <c r="AR700" s="72"/>
      <c r="AS700" s="55"/>
      <c r="AT700" s="55"/>
      <c r="AU700" s="55"/>
      <c r="AV700" s="78"/>
    </row>
    <row r="701" spans="28:48" ht="14.25">
      <c r="AB701" s="68"/>
      <c r="AC701" s="69"/>
      <c r="AD701" s="68"/>
      <c r="AE701" s="69"/>
      <c r="AF701" s="69"/>
      <c r="AG701" s="69"/>
      <c r="AH701" s="68"/>
      <c r="AI701" s="68"/>
      <c r="AJ701" s="68"/>
      <c r="AK701" s="68"/>
      <c r="AL701" s="68"/>
      <c r="AM701" s="68"/>
      <c r="AN701" s="68"/>
      <c r="AO701" s="70"/>
      <c r="AP701" s="71"/>
      <c r="AQ701" s="70"/>
      <c r="AR701" s="72"/>
      <c r="AS701" s="55"/>
      <c r="AT701" s="55"/>
      <c r="AU701" s="55"/>
      <c r="AV701" s="78"/>
    </row>
    <row r="702" spans="28:48" ht="14.25">
      <c r="AB702" s="68"/>
      <c r="AC702" s="69"/>
      <c r="AD702" s="68"/>
      <c r="AE702" s="69"/>
      <c r="AF702" s="69"/>
      <c r="AG702" s="69"/>
      <c r="AH702" s="68"/>
      <c r="AI702" s="68"/>
      <c r="AJ702" s="68"/>
      <c r="AK702" s="68"/>
      <c r="AL702" s="68"/>
      <c r="AM702" s="68"/>
      <c r="AN702" s="68"/>
      <c r="AO702" s="70"/>
      <c r="AP702" s="71"/>
      <c r="AQ702" s="70"/>
      <c r="AR702" s="72"/>
      <c r="AS702" s="55"/>
      <c r="AT702" s="55"/>
      <c r="AU702" s="55"/>
      <c r="AV702" s="78"/>
    </row>
    <row r="703" spans="28:48" ht="14.25">
      <c r="AB703" s="68"/>
      <c r="AC703" s="69"/>
      <c r="AD703" s="68"/>
      <c r="AE703" s="69"/>
      <c r="AF703" s="69"/>
      <c r="AG703" s="69"/>
      <c r="AH703" s="68"/>
      <c r="AI703" s="68"/>
      <c r="AJ703" s="68"/>
      <c r="AK703" s="68"/>
      <c r="AL703" s="68"/>
      <c r="AM703" s="68"/>
      <c r="AN703" s="68"/>
      <c r="AO703" s="70"/>
      <c r="AP703" s="71"/>
      <c r="AQ703" s="70"/>
      <c r="AR703" s="72"/>
      <c r="AS703" s="55"/>
      <c r="AT703" s="55"/>
      <c r="AU703" s="55"/>
      <c r="AV703" s="78"/>
    </row>
    <row r="704" spans="28:48" ht="14.25">
      <c r="AB704" s="68"/>
      <c r="AC704" s="69"/>
      <c r="AD704" s="68"/>
      <c r="AE704" s="69"/>
      <c r="AF704" s="69"/>
      <c r="AG704" s="69"/>
      <c r="AH704" s="68"/>
      <c r="AI704" s="68"/>
      <c r="AJ704" s="68"/>
      <c r="AK704" s="68"/>
      <c r="AL704" s="68"/>
      <c r="AM704" s="68"/>
      <c r="AN704" s="68"/>
      <c r="AO704" s="70"/>
      <c r="AP704" s="71"/>
      <c r="AQ704" s="70"/>
      <c r="AR704" s="72"/>
      <c r="AS704" s="55"/>
      <c r="AT704" s="55"/>
      <c r="AU704" s="55"/>
      <c r="AV704" s="78"/>
    </row>
    <row r="705" spans="28:48" ht="14.25">
      <c r="AB705" s="68"/>
      <c r="AC705" s="69"/>
      <c r="AD705" s="68"/>
      <c r="AE705" s="69"/>
      <c r="AF705" s="69"/>
      <c r="AG705" s="69"/>
      <c r="AH705" s="68"/>
      <c r="AI705" s="68"/>
      <c r="AJ705" s="68"/>
      <c r="AK705" s="68"/>
      <c r="AL705" s="68"/>
      <c r="AM705" s="68"/>
      <c r="AN705" s="68"/>
      <c r="AO705" s="70"/>
      <c r="AP705" s="71"/>
      <c r="AQ705" s="70"/>
      <c r="AR705" s="72"/>
      <c r="AS705" s="55"/>
      <c r="AT705" s="55"/>
      <c r="AU705" s="55"/>
      <c r="AV705" s="78"/>
    </row>
    <row r="706" spans="28:48" ht="14.25">
      <c r="AB706" s="68"/>
      <c r="AC706" s="69"/>
      <c r="AD706" s="68"/>
      <c r="AE706" s="69"/>
      <c r="AF706" s="69"/>
      <c r="AG706" s="69"/>
      <c r="AH706" s="68"/>
      <c r="AI706" s="68"/>
      <c r="AJ706" s="68"/>
      <c r="AK706" s="68"/>
      <c r="AL706" s="68"/>
      <c r="AM706" s="68"/>
      <c r="AN706" s="68"/>
      <c r="AO706" s="70"/>
      <c r="AP706" s="71"/>
      <c r="AQ706" s="70"/>
      <c r="AR706" s="72"/>
      <c r="AS706" s="55"/>
      <c r="AT706" s="55"/>
      <c r="AU706" s="55"/>
      <c r="AV706" s="78"/>
    </row>
    <row r="707" spans="28:48" ht="14.25">
      <c r="AB707" s="68"/>
      <c r="AC707" s="69"/>
      <c r="AD707" s="68"/>
      <c r="AE707" s="69"/>
      <c r="AF707" s="69"/>
      <c r="AG707" s="69"/>
      <c r="AH707" s="68"/>
      <c r="AI707" s="68"/>
      <c r="AJ707" s="68"/>
      <c r="AK707" s="68"/>
      <c r="AL707" s="68"/>
      <c r="AM707" s="68"/>
      <c r="AN707" s="68"/>
      <c r="AO707" s="70"/>
      <c r="AP707" s="71"/>
      <c r="AQ707" s="70"/>
      <c r="AR707" s="72"/>
      <c r="AS707" s="55"/>
      <c r="AT707" s="55"/>
      <c r="AU707" s="55"/>
      <c r="AV707" s="78"/>
    </row>
    <row r="708" spans="28:48" ht="14.25">
      <c r="AB708" s="68"/>
      <c r="AC708" s="69"/>
      <c r="AD708" s="68"/>
      <c r="AE708" s="69"/>
      <c r="AF708" s="69"/>
      <c r="AG708" s="69"/>
      <c r="AH708" s="68"/>
      <c r="AI708" s="68"/>
      <c r="AJ708" s="68"/>
      <c r="AK708" s="68"/>
      <c r="AL708" s="68"/>
      <c r="AM708" s="68"/>
      <c r="AN708" s="68"/>
      <c r="AO708" s="70"/>
      <c r="AP708" s="71"/>
      <c r="AQ708" s="70"/>
      <c r="AR708" s="72"/>
      <c r="AS708" s="55"/>
      <c r="AT708" s="55"/>
      <c r="AU708" s="55"/>
      <c r="AV708" s="78"/>
    </row>
    <row r="709" spans="28:48" ht="14.25">
      <c r="AB709" s="68"/>
      <c r="AC709" s="69"/>
      <c r="AD709" s="68"/>
      <c r="AE709" s="69"/>
      <c r="AF709" s="69"/>
      <c r="AG709" s="69"/>
      <c r="AH709" s="68"/>
      <c r="AI709" s="68"/>
      <c r="AJ709" s="68"/>
      <c r="AK709" s="68"/>
      <c r="AL709" s="68"/>
      <c r="AM709" s="68"/>
      <c r="AN709" s="68"/>
      <c r="AO709" s="70"/>
      <c r="AP709" s="71"/>
      <c r="AQ709" s="70"/>
      <c r="AR709" s="72"/>
      <c r="AS709" s="55"/>
      <c r="AT709" s="55"/>
      <c r="AU709" s="55"/>
      <c r="AV709" s="78"/>
    </row>
    <row r="710" spans="28:48" ht="14.25">
      <c r="AB710" s="68"/>
      <c r="AC710" s="69"/>
      <c r="AD710" s="68"/>
      <c r="AE710" s="69"/>
      <c r="AF710" s="69"/>
      <c r="AG710" s="69"/>
      <c r="AH710" s="68"/>
      <c r="AI710" s="68"/>
      <c r="AJ710" s="68"/>
      <c r="AK710" s="68"/>
      <c r="AL710" s="68"/>
      <c r="AM710" s="68"/>
      <c r="AN710" s="68"/>
      <c r="AO710" s="70"/>
      <c r="AP710" s="71"/>
      <c r="AQ710" s="70"/>
      <c r="AR710" s="72"/>
      <c r="AS710" s="55"/>
      <c r="AT710" s="55"/>
      <c r="AU710" s="55"/>
      <c r="AV710" s="78"/>
    </row>
    <row r="711" spans="28:48" ht="14.25">
      <c r="AB711" s="68"/>
      <c r="AC711" s="69"/>
      <c r="AD711" s="68"/>
      <c r="AE711" s="69"/>
      <c r="AF711" s="69"/>
      <c r="AG711" s="69"/>
      <c r="AH711" s="68"/>
      <c r="AI711" s="68"/>
      <c r="AJ711" s="68"/>
      <c r="AK711" s="68"/>
      <c r="AL711" s="68"/>
      <c r="AM711" s="68"/>
      <c r="AN711" s="68"/>
      <c r="AO711" s="70"/>
      <c r="AP711" s="71"/>
      <c r="AQ711" s="70"/>
      <c r="AR711" s="72"/>
      <c r="AS711" s="55"/>
      <c r="AT711" s="55"/>
      <c r="AU711" s="55"/>
      <c r="AV711" s="78"/>
    </row>
    <row r="712" spans="28:48" ht="14.25">
      <c r="AB712" s="68"/>
      <c r="AC712" s="69"/>
      <c r="AD712" s="68"/>
      <c r="AE712" s="69"/>
      <c r="AF712" s="69"/>
      <c r="AG712" s="69"/>
      <c r="AH712" s="68"/>
      <c r="AI712" s="68"/>
      <c r="AJ712" s="68"/>
      <c r="AK712" s="68"/>
      <c r="AL712" s="68"/>
      <c r="AM712" s="68"/>
      <c r="AN712" s="68"/>
      <c r="AO712" s="70"/>
      <c r="AP712" s="71"/>
      <c r="AQ712" s="70"/>
      <c r="AR712" s="72"/>
      <c r="AS712" s="55"/>
      <c r="AT712" s="55"/>
      <c r="AU712" s="55"/>
      <c r="AV712" s="78"/>
    </row>
    <row r="713" spans="28:48" ht="14.25">
      <c r="AB713" s="68"/>
      <c r="AC713" s="69"/>
      <c r="AD713" s="68"/>
      <c r="AE713" s="69"/>
      <c r="AF713" s="69"/>
      <c r="AG713" s="69"/>
      <c r="AH713" s="68"/>
      <c r="AI713" s="68"/>
      <c r="AJ713" s="68"/>
      <c r="AK713" s="68"/>
      <c r="AL713" s="68"/>
      <c r="AM713" s="68"/>
      <c r="AN713" s="68"/>
      <c r="AO713" s="70"/>
      <c r="AP713" s="71"/>
      <c r="AQ713" s="70"/>
      <c r="AR713" s="72"/>
      <c r="AS713" s="55"/>
      <c r="AT713" s="55"/>
      <c r="AU713" s="55"/>
      <c r="AV713" s="78"/>
    </row>
    <row r="714" spans="28:48" ht="14.25">
      <c r="AB714" s="68"/>
      <c r="AC714" s="69"/>
      <c r="AD714" s="68"/>
      <c r="AE714" s="69"/>
      <c r="AF714" s="69"/>
      <c r="AG714" s="69"/>
      <c r="AH714" s="68"/>
      <c r="AI714" s="68"/>
      <c r="AJ714" s="68"/>
      <c r="AK714" s="68"/>
      <c r="AL714" s="68"/>
      <c r="AM714" s="68"/>
      <c r="AN714" s="68"/>
      <c r="AO714" s="70"/>
      <c r="AP714" s="71"/>
      <c r="AQ714" s="70"/>
      <c r="AR714" s="72"/>
      <c r="AS714" s="55"/>
      <c r="AT714" s="55"/>
      <c r="AU714" s="55"/>
      <c r="AV714" s="78"/>
    </row>
    <row r="715" spans="28:48" ht="14.25">
      <c r="AB715" s="68"/>
      <c r="AC715" s="69"/>
      <c r="AD715" s="68"/>
      <c r="AE715" s="69"/>
      <c r="AF715" s="69"/>
      <c r="AG715" s="69"/>
      <c r="AH715" s="68"/>
      <c r="AI715" s="68"/>
      <c r="AJ715" s="68"/>
      <c r="AK715" s="68"/>
      <c r="AL715" s="68"/>
      <c r="AM715" s="68"/>
      <c r="AN715" s="68"/>
      <c r="AO715" s="70"/>
      <c r="AP715" s="71"/>
      <c r="AQ715" s="70"/>
      <c r="AR715" s="72"/>
      <c r="AS715" s="55"/>
      <c r="AT715" s="55"/>
      <c r="AU715" s="55"/>
      <c r="AV715" s="78"/>
    </row>
    <row r="716" spans="28:48" ht="14.25">
      <c r="AB716" s="68"/>
      <c r="AC716" s="69"/>
      <c r="AD716" s="68"/>
      <c r="AE716" s="69"/>
      <c r="AF716" s="69"/>
      <c r="AG716" s="69"/>
      <c r="AH716" s="68"/>
      <c r="AI716" s="68"/>
      <c r="AJ716" s="68"/>
      <c r="AK716" s="68"/>
      <c r="AL716" s="68"/>
      <c r="AM716" s="68"/>
      <c r="AN716" s="68"/>
      <c r="AO716" s="70"/>
      <c r="AP716" s="71"/>
      <c r="AQ716" s="70"/>
      <c r="AR716" s="72"/>
      <c r="AS716" s="55"/>
      <c r="AT716" s="55"/>
      <c r="AU716" s="55"/>
      <c r="AV716" s="78"/>
    </row>
    <row r="717" spans="28:48" ht="14.25">
      <c r="AB717" s="68"/>
      <c r="AC717" s="69"/>
      <c r="AD717" s="68"/>
      <c r="AE717" s="69"/>
      <c r="AF717" s="69"/>
      <c r="AG717" s="69"/>
      <c r="AH717" s="68"/>
      <c r="AI717" s="68"/>
      <c r="AJ717" s="68"/>
      <c r="AK717" s="68"/>
      <c r="AL717" s="68"/>
      <c r="AM717" s="68"/>
      <c r="AN717" s="68"/>
      <c r="AO717" s="70"/>
      <c r="AP717" s="71"/>
      <c r="AQ717" s="70"/>
      <c r="AR717" s="72"/>
      <c r="AS717" s="55"/>
      <c r="AT717" s="55"/>
      <c r="AU717" s="55"/>
      <c r="AV717" s="78"/>
    </row>
    <row r="718" spans="28:48" ht="14.25">
      <c r="AB718" s="68"/>
      <c r="AC718" s="69"/>
      <c r="AD718" s="68"/>
      <c r="AE718" s="69"/>
      <c r="AF718" s="69"/>
      <c r="AG718" s="69"/>
      <c r="AH718" s="68"/>
      <c r="AI718" s="68"/>
      <c r="AJ718" s="68"/>
      <c r="AK718" s="68"/>
      <c r="AL718" s="68"/>
      <c r="AM718" s="68"/>
      <c r="AN718" s="68"/>
      <c r="AO718" s="70"/>
      <c r="AP718" s="71"/>
      <c r="AQ718" s="70"/>
      <c r="AR718" s="72"/>
      <c r="AS718" s="55"/>
      <c r="AT718" s="55"/>
      <c r="AU718" s="55"/>
      <c r="AV718" s="78"/>
    </row>
    <row r="719" spans="28:48" ht="14.25">
      <c r="AB719" s="68"/>
      <c r="AC719" s="69"/>
      <c r="AD719" s="68"/>
      <c r="AE719" s="69"/>
      <c r="AF719" s="69"/>
      <c r="AG719" s="69"/>
      <c r="AH719" s="68"/>
      <c r="AI719" s="68"/>
      <c r="AJ719" s="68"/>
      <c r="AK719" s="68"/>
      <c r="AL719" s="68"/>
      <c r="AM719" s="68"/>
      <c r="AN719" s="68"/>
      <c r="AO719" s="70"/>
      <c r="AP719" s="71"/>
      <c r="AQ719" s="70"/>
      <c r="AR719" s="72"/>
      <c r="AS719" s="55"/>
      <c r="AT719" s="55"/>
      <c r="AU719" s="55"/>
      <c r="AV719" s="78"/>
    </row>
    <row r="720" spans="28:48" ht="14.25">
      <c r="AB720" s="68"/>
      <c r="AC720" s="69"/>
      <c r="AD720" s="68"/>
      <c r="AE720" s="69"/>
      <c r="AF720" s="69"/>
      <c r="AG720" s="69"/>
      <c r="AH720" s="68"/>
      <c r="AI720" s="68"/>
      <c r="AJ720" s="68"/>
      <c r="AK720" s="68"/>
      <c r="AL720" s="68"/>
      <c r="AM720" s="68"/>
      <c r="AN720" s="68"/>
      <c r="AO720" s="70"/>
      <c r="AP720" s="71"/>
      <c r="AQ720" s="70"/>
      <c r="AR720" s="72"/>
      <c r="AS720" s="55"/>
      <c r="AT720" s="55"/>
      <c r="AU720" s="55"/>
      <c r="AV720" s="78"/>
    </row>
    <row r="721" spans="28:48" ht="14.25">
      <c r="AB721" s="68"/>
      <c r="AC721" s="69"/>
      <c r="AD721" s="68"/>
      <c r="AE721" s="69"/>
      <c r="AF721" s="69"/>
      <c r="AG721" s="69"/>
      <c r="AH721" s="68"/>
      <c r="AI721" s="68"/>
      <c r="AJ721" s="68"/>
      <c r="AK721" s="68"/>
      <c r="AL721" s="68"/>
      <c r="AM721" s="68"/>
      <c r="AN721" s="68"/>
      <c r="AO721" s="70"/>
      <c r="AP721" s="71"/>
      <c r="AQ721" s="70"/>
      <c r="AR721" s="72"/>
      <c r="AS721" s="55"/>
      <c r="AT721" s="55"/>
      <c r="AU721" s="55"/>
      <c r="AV721" s="78"/>
    </row>
    <row r="722" spans="28:48" ht="14.25">
      <c r="AB722" s="68"/>
      <c r="AC722" s="69"/>
      <c r="AD722" s="68"/>
      <c r="AE722" s="69"/>
      <c r="AF722" s="69"/>
      <c r="AG722" s="69"/>
      <c r="AH722" s="68"/>
      <c r="AI722" s="68"/>
      <c r="AJ722" s="68"/>
      <c r="AK722" s="68"/>
      <c r="AL722" s="68"/>
      <c r="AM722" s="68"/>
      <c r="AN722" s="68"/>
      <c r="AO722" s="70"/>
      <c r="AP722" s="71"/>
      <c r="AQ722" s="70"/>
      <c r="AR722" s="72"/>
      <c r="AS722" s="55"/>
      <c r="AT722" s="55"/>
      <c r="AU722" s="55"/>
      <c r="AV722" s="78"/>
    </row>
    <row r="723" spans="28:48" ht="14.25">
      <c r="AB723" s="68"/>
      <c r="AC723" s="69"/>
      <c r="AD723" s="68"/>
      <c r="AE723" s="69"/>
      <c r="AF723" s="69"/>
      <c r="AG723" s="69"/>
      <c r="AH723" s="68"/>
      <c r="AI723" s="68"/>
      <c r="AJ723" s="68"/>
      <c r="AK723" s="68"/>
      <c r="AL723" s="68"/>
      <c r="AM723" s="68"/>
      <c r="AN723" s="68"/>
      <c r="AO723" s="70"/>
      <c r="AP723" s="71"/>
      <c r="AQ723" s="70"/>
      <c r="AR723" s="72"/>
      <c r="AS723" s="55"/>
      <c r="AT723" s="55"/>
      <c r="AU723" s="55"/>
      <c r="AV723" s="78"/>
    </row>
    <row r="724" spans="28:48" ht="14.25">
      <c r="AB724" s="68"/>
      <c r="AC724" s="69"/>
      <c r="AD724" s="68"/>
      <c r="AE724" s="69"/>
      <c r="AF724" s="69"/>
      <c r="AG724" s="69"/>
      <c r="AH724" s="68"/>
      <c r="AI724" s="68"/>
      <c r="AJ724" s="68"/>
      <c r="AK724" s="68"/>
      <c r="AL724" s="68"/>
      <c r="AM724" s="68"/>
      <c r="AN724" s="68"/>
      <c r="AO724" s="70"/>
      <c r="AP724" s="71"/>
      <c r="AQ724" s="70"/>
      <c r="AR724" s="72"/>
      <c r="AS724" s="55"/>
      <c r="AT724" s="55"/>
      <c r="AU724" s="55"/>
      <c r="AV724" s="78"/>
    </row>
    <row r="725" spans="28:48" ht="14.25">
      <c r="AB725" s="68"/>
      <c r="AC725" s="69"/>
      <c r="AD725" s="68"/>
      <c r="AE725" s="69"/>
      <c r="AF725" s="69"/>
      <c r="AG725" s="69"/>
      <c r="AH725" s="68"/>
      <c r="AI725" s="68"/>
      <c r="AJ725" s="68"/>
      <c r="AK725" s="68"/>
      <c r="AL725" s="68"/>
      <c r="AM725" s="68"/>
      <c r="AN725" s="68"/>
      <c r="AO725" s="70"/>
      <c r="AP725" s="71"/>
      <c r="AQ725" s="70"/>
      <c r="AR725" s="72"/>
      <c r="AS725" s="55"/>
      <c r="AT725" s="55"/>
      <c r="AU725" s="55"/>
      <c r="AV725" s="78"/>
    </row>
    <row r="726" spans="28:48" ht="14.25">
      <c r="AB726" s="68"/>
      <c r="AC726" s="69"/>
      <c r="AD726" s="68"/>
      <c r="AE726" s="69"/>
      <c r="AF726" s="69"/>
      <c r="AG726" s="69"/>
      <c r="AH726" s="68"/>
      <c r="AI726" s="68"/>
      <c r="AJ726" s="68"/>
      <c r="AK726" s="68"/>
      <c r="AL726" s="68"/>
      <c r="AM726" s="68"/>
      <c r="AN726" s="68"/>
      <c r="AO726" s="70"/>
      <c r="AP726" s="71"/>
      <c r="AQ726" s="70"/>
      <c r="AR726" s="72"/>
      <c r="AS726" s="55"/>
      <c r="AT726" s="55"/>
      <c r="AU726" s="55"/>
      <c r="AV726" s="78"/>
    </row>
    <row r="727" spans="28:48" ht="14.25">
      <c r="AB727" s="68"/>
      <c r="AC727" s="69"/>
      <c r="AD727" s="68"/>
      <c r="AE727" s="69"/>
      <c r="AF727" s="69"/>
      <c r="AG727" s="69"/>
      <c r="AH727" s="68"/>
      <c r="AI727" s="68"/>
      <c r="AJ727" s="68"/>
      <c r="AK727" s="68"/>
      <c r="AL727" s="68"/>
      <c r="AM727" s="68"/>
      <c r="AN727" s="68"/>
      <c r="AO727" s="70"/>
      <c r="AP727" s="71"/>
      <c r="AQ727" s="70"/>
      <c r="AR727" s="72"/>
      <c r="AS727" s="55"/>
      <c r="AT727" s="55"/>
      <c r="AU727" s="55"/>
      <c r="AV727" s="78"/>
    </row>
    <row r="728" spans="28:48" ht="14.25">
      <c r="AB728" s="68"/>
      <c r="AC728" s="69"/>
      <c r="AD728" s="68"/>
      <c r="AE728" s="69"/>
      <c r="AF728" s="69"/>
      <c r="AG728" s="69"/>
      <c r="AH728" s="68"/>
      <c r="AI728" s="68"/>
      <c r="AJ728" s="68"/>
      <c r="AK728" s="68"/>
      <c r="AL728" s="68"/>
      <c r="AM728" s="68"/>
      <c r="AN728" s="68"/>
      <c r="AO728" s="70"/>
      <c r="AP728" s="71"/>
      <c r="AQ728" s="70"/>
      <c r="AR728" s="72"/>
      <c r="AS728" s="55"/>
      <c r="AT728" s="55"/>
      <c r="AU728" s="55"/>
      <c r="AV728" s="78"/>
    </row>
    <row r="729" spans="28:48" ht="14.25">
      <c r="AB729" s="68"/>
      <c r="AC729" s="69"/>
      <c r="AD729" s="68"/>
      <c r="AE729" s="69"/>
      <c r="AF729" s="69"/>
      <c r="AG729" s="69"/>
      <c r="AH729" s="68"/>
      <c r="AI729" s="68"/>
      <c r="AJ729" s="68"/>
      <c r="AK729" s="68"/>
      <c r="AL729" s="68"/>
      <c r="AM729" s="68"/>
      <c r="AN729" s="68"/>
      <c r="AO729" s="70"/>
      <c r="AP729" s="71"/>
      <c r="AQ729" s="70"/>
      <c r="AR729" s="72"/>
      <c r="AS729" s="55"/>
      <c r="AT729" s="55"/>
      <c r="AU729" s="55"/>
      <c r="AV729" s="78"/>
    </row>
    <row r="730" spans="28:48" ht="14.25">
      <c r="AB730" s="68"/>
      <c r="AC730" s="69"/>
      <c r="AD730" s="68"/>
      <c r="AE730" s="69"/>
      <c r="AF730" s="69"/>
      <c r="AG730" s="69"/>
      <c r="AH730" s="68"/>
      <c r="AI730" s="68"/>
      <c r="AJ730" s="68"/>
      <c r="AK730" s="68"/>
      <c r="AL730" s="68"/>
      <c r="AM730" s="68"/>
      <c r="AN730" s="68"/>
      <c r="AO730" s="70"/>
      <c r="AP730" s="71"/>
      <c r="AQ730" s="70"/>
      <c r="AR730" s="72"/>
      <c r="AS730" s="55"/>
      <c r="AT730" s="55"/>
      <c r="AU730" s="55"/>
      <c r="AV730" s="78"/>
    </row>
    <row r="731" spans="28:48" ht="14.25">
      <c r="AB731" s="68"/>
      <c r="AC731" s="69"/>
      <c r="AD731" s="68"/>
      <c r="AE731" s="69"/>
      <c r="AF731" s="69"/>
      <c r="AG731" s="69"/>
      <c r="AH731" s="68"/>
      <c r="AI731" s="68"/>
      <c r="AJ731" s="68"/>
      <c r="AK731" s="68"/>
      <c r="AL731" s="68"/>
      <c r="AM731" s="68"/>
      <c r="AN731" s="68"/>
      <c r="AO731" s="70"/>
      <c r="AP731" s="71"/>
      <c r="AQ731" s="70"/>
      <c r="AR731" s="72"/>
      <c r="AS731" s="55"/>
      <c r="AT731" s="55"/>
      <c r="AU731" s="55"/>
      <c r="AV731" s="78"/>
    </row>
    <row r="732" spans="28:48" ht="14.25">
      <c r="AB732" s="68"/>
      <c r="AC732" s="69"/>
      <c r="AD732" s="68"/>
      <c r="AE732" s="69"/>
      <c r="AF732" s="69"/>
      <c r="AG732" s="69"/>
      <c r="AH732" s="68"/>
      <c r="AI732" s="68"/>
      <c r="AJ732" s="68"/>
      <c r="AK732" s="68"/>
      <c r="AL732" s="68"/>
      <c r="AM732" s="68"/>
      <c r="AN732" s="68"/>
      <c r="AO732" s="70"/>
      <c r="AP732" s="71"/>
      <c r="AQ732" s="70"/>
      <c r="AR732" s="72"/>
      <c r="AS732" s="55"/>
      <c r="AT732" s="55"/>
      <c r="AU732" s="55"/>
      <c r="AV732" s="78"/>
    </row>
    <row r="733" spans="28:48" ht="14.25">
      <c r="AB733" s="68"/>
      <c r="AC733" s="69"/>
      <c r="AD733" s="68"/>
      <c r="AE733" s="69"/>
      <c r="AF733" s="69"/>
      <c r="AG733" s="69"/>
      <c r="AH733" s="68"/>
      <c r="AI733" s="68"/>
      <c r="AJ733" s="68"/>
      <c r="AK733" s="68"/>
      <c r="AL733" s="68"/>
      <c r="AM733" s="68"/>
      <c r="AN733" s="68"/>
      <c r="AO733" s="70"/>
      <c r="AP733" s="71"/>
      <c r="AQ733" s="70"/>
      <c r="AR733" s="72"/>
      <c r="AS733" s="55"/>
      <c r="AT733" s="55"/>
      <c r="AU733" s="55"/>
      <c r="AV733" s="78"/>
    </row>
    <row r="734" spans="28:48" ht="14.25">
      <c r="AB734" s="68"/>
      <c r="AC734" s="69"/>
      <c r="AD734" s="68"/>
      <c r="AE734" s="69"/>
      <c r="AF734" s="69"/>
      <c r="AG734" s="69"/>
      <c r="AH734" s="68"/>
      <c r="AI734" s="68"/>
      <c r="AJ734" s="68"/>
      <c r="AK734" s="68"/>
      <c r="AL734" s="68"/>
      <c r="AM734" s="68"/>
      <c r="AN734" s="68"/>
      <c r="AO734" s="70"/>
      <c r="AP734" s="71"/>
      <c r="AQ734" s="70"/>
      <c r="AR734" s="72"/>
      <c r="AS734" s="55"/>
      <c r="AT734" s="55"/>
      <c r="AU734" s="55"/>
      <c r="AV734" s="78"/>
    </row>
    <row r="735" spans="28:48" ht="14.25">
      <c r="AB735" s="68"/>
      <c r="AC735" s="69"/>
      <c r="AD735" s="68"/>
      <c r="AE735" s="69"/>
      <c r="AF735" s="69"/>
      <c r="AG735" s="69"/>
      <c r="AH735" s="68"/>
      <c r="AI735" s="68"/>
      <c r="AJ735" s="68"/>
      <c r="AK735" s="68"/>
      <c r="AL735" s="68"/>
      <c r="AM735" s="68"/>
      <c r="AN735" s="68"/>
      <c r="AO735" s="70"/>
      <c r="AP735" s="71"/>
      <c r="AQ735" s="70"/>
      <c r="AR735" s="72"/>
      <c r="AS735" s="55"/>
      <c r="AT735" s="55"/>
      <c r="AU735" s="55"/>
      <c r="AV735" s="78"/>
    </row>
    <row r="736" spans="28:48" ht="14.25">
      <c r="AB736" s="68"/>
      <c r="AC736" s="69"/>
      <c r="AD736" s="68"/>
      <c r="AE736" s="69"/>
      <c r="AF736" s="69"/>
      <c r="AG736" s="69"/>
      <c r="AH736" s="68"/>
      <c r="AI736" s="68"/>
      <c r="AJ736" s="68"/>
      <c r="AK736" s="68"/>
      <c r="AL736" s="68"/>
      <c r="AM736" s="68"/>
      <c r="AN736" s="68"/>
      <c r="AO736" s="70"/>
      <c r="AP736" s="71"/>
      <c r="AQ736" s="70"/>
      <c r="AR736" s="72"/>
      <c r="AS736" s="55"/>
      <c r="AT736" s="55"/>
      <c r="AU736" s="55"/>
      <c r="AV736" s="78"/>
    </row>
    <row r="737" spans="28:48" ht="14.25">
      <c r="AB737" s="68"/>
      <c r="AC737" s="69"/>
      <c r="AD737" s="68"/>
      <c r="AE737" s="69"/>
      <c r="AF737" s="69"/>
      <c r="AG737" s="69"/>
      <c r="AH737" s="68"/>
      <c r="AI737" s="68"/>
      <c r="AJ737" s="68"/>
      <c r="AK737" s="68"/>
      <c r="AL737" s="68"/>
      <c r="AM737" s="68"/>
      <c r="AN737" s="68"/>
      <c r="AO737" s="70"/>
      <c r="AP737" s="71"/>
      <c r="AQ737" s="70"/>
      <c r="AR737" s="72"/>
      <c r="AS737" s="55"/>
      <c r="AT737" s="55"/>
      <c r="AU737" s="55"/>
      <c r="AV737" s="78"/>
    </row>
    <row r="738" spans="28:48" ht="14.25">
      <c r="AB738" s="68"/>
      <c r="AC738" s="69"/>
      <c r="AD738" s="68"/>
      <c r="AE738" s="69"/>
      <c r="AF738" s="69"/>
      <c r="AG738" s="69"/>
      <c r="AH738" s="68"/>
      <c r="AI738" s="68"/>
      <c r="AJ738" s="68"/>
      <c r="AK738" s="68"/>
      <c r="AL738" s="68"/>
      <c r="AM738" s="68"/>
      <c r="AN738" s="68"/>
      <c r="AO738" s="70"/>
      <c r="AP738" s="71"/>
      <c r="AQ738" s="70"/>
      <c r="AR738" s="72"/>
      <c r="AS738" s="55"/>
      <c r="AT738" s="55"/>
      <c r="AU738" s="55"/>
      <c r="AV738" s="78"/>
    </row>
    <row r="739" spans="28:48" ht="14.25">
      <c r="AB739" s="68"/>
      <c r="AC739" s="69"/>
      <c r="AD739" s="68"/>
      <c r="AE739" s="69"/>
      <c r="AF739" s="69"/>
      <c r="AG739" s="69"/>
      <c r="AH739" s="68"/>
      <c r="AI739" s="68"/>
      <c r="AJ739" s="68"/>
      <c r="AK739" s="68"/>
      <c r="AL739" s="68"/>
      <c r="AM739" s="68"/>
      <c r="AN739" s="68"/>
      <c r="AO739" s="70"/>
      <c r="AP739" s="71"/>
      <c r="AQ739" s="70"/>
      <c r="AR739" s="72"/>
      <c r="AS739" s="55"/>
      <c r="AT739" s="55"/>
      <c r="AU739" s="55"/>
      <c r="AV739" s="78"/>
    </row>
    <row r="740" spans="28:48" ht="14.25">
      <c r="AB740" s="68"/>
      <c r="AC740" s="69"/>
      <c r="AD740" s="68"/>
      <c r="AE740" s="69"/>
      <c r="AF740" s="69"/>
      <c r="AG740" s="69"/>
      <c r="AH740" s="68"/>
      <c r="AI740" s="68"/>
      <c r="AJ740" s="68"/>
      <c r="AK740" s="68"/>
      <c r="AL740" s="68"/>
      <c r="AM740" s="68"/>
      <c r="AN740" s="68"/>
      <c r="AO740" s="70"/>
      <c r="AP740" s="71"/>
      <c r="AQ740" s="70"/>
      <c r="AR740" s="72"/>
      <c r="AS740" s="55"/>
      <c r="AT740" s="55"/>
      <c r="AU740" s="55"/>
      <c r="AV740" s="78"/>
    </row>
    <row r="741" spans="28:48" ht="14.25">
      <c r="AB741" s="68"/>
      <c r="AC741" s="69"/>
      <c r="AD741" s="68"/>
      <c r="AE741" s="69"/>
      <c r="AF741" s="69"/>
      <c r="AG741" s="69"/>
      <c r="AH741" s="68"/>
      <c r="AI741" s="68"/>
      <c r="AJ741" s="68"/>
      <c r="AK741" s="68"/>
      <c r="AL741" s="68"/>
      <c r="AM741" s="68"/>
      <c r="AN741" s="68"/>
      <c r="AO741" s="70"/>
      <c r="AP741" s="71"/>
      <c r="AQ741" s="70"/>
      <c r="AR741" s="72"/>
      <c r="AS741" s="55"/>
      <c r="AT741" s="55"/>
      <c r="AU741" s="55"/>
      <c r="AV741" s="78"/>
    </row>
    <row r="742" spans="28:48" ht="14.25">
      <c r="AB742" s="68"/>
      <c r="AC742" s="69"/>
      <c r="AD742" s="68"/>
      <c r="AE742" s="69"/>
      <c r="AF742" s="69"/>
      <c r="AG742" s="69"/>
      <c r="AH742" s="68"/>
      <c r="AI742" s="68"/>
      <c r="AJ742" s="68"/>
      <c r="AK742" s="68"/>
      <c r="AL742" s="68"/>
      <c r="AM742" s="68"/>
      <c r="AN742" s="68"/>
      <c r="AO742" s="70"/>
      <c r="AP742" s="71"/>
      <c r="AQ742" s="70"/>
      <c r="AR742" s="72"/>
      <c r="AS742" s="55"/>
      <c r="AT742" s="55"/>
      <c r="AU742" s="55"/>
      <c r="AV742" s="78"/>
    </row>
    <row r="743" spans="28:48" ht="14.25">
      <c r="AB743" s="68"/>
      <c r="AC743" s="69"/>
      <c r="AD743" s="68"/>
      <c r="AE743" s="69"/>
      <c r="AF743" s="69"/>
      <c r="AG743" s="69"/>
      <c r="AH743" s="68"/>
      <c r="AI743" s="68"/>
      <c r="AJ743" s="68"/>
      <c r="AK743" s="68"/>
      <c r="AL743" s="68"/>
      <c r="AM743" s="68"/>
      <c r="AN743" s="68"/>
      <c r="AO743" s="70"/>
      <c r="AP743" s="71"/>
      <c r="AQ743" s="70"/>
      <c r="AR743" s="72"/>
      <c r="AS743" s="55"/>
      <c r="AT743" s="55"/>
      <c r="AU743" s="55"/>
      <c r="AV743" s="78"/>
    </row>
    <row r="744" spans="28:48" ht="14.25">
      <c r="AB744" s="68"/>
      <c r="AC744" s="69"/>
      <c r="AD744" s="68"/>
      <c r="AE744" s="69"/>
      <c r="AF744" s="69"/>
      <c r="AG744" s="69"/>
      <c r="AH744" s="68"/>
      <c r="AI744" s="68"/>
      <c r="AJ744" s="68"/>
      <c r="AK744" s="68"/>
      <c r="AL744" s="68"/>
      <c r="AM744" s="68"/>
      <c r="AN744" s="68"/>
      <c r="AO744" s="70"/>
      <c r="AP744" s="71"/>
      <c r="AQ744" s="70"/>
      <c r="AR744" s="72"/>
      <c r="AS744" s="55"/>
      <c r="AT744" s="55"/>
      <c r="AU744" s="55"/>
      <c r="AV744" s="78"/>
    </row>
    <row r="745" spans="28:48" ht="14.25">
      <c r="AB745" s="68"/>
      <c r="AC745" s="69"/>
      <c r="AD745" s="68"/>
      <c r="AE745" s="69"/>
      <c r="AF745" s="69"/>
      <c r="AG745" s="69"/>
      <c r="AH745" s="68"/>
      <c r="AI745" s="68"/>
      <c r="AJ745" s="68"/>
      <c r="AK745" s="68"/>
      <c r="AL745" s="68"/>
      <c r="AM745" s="68"/>
      <c r="AN745" s="68"/>
      <c r="AO745" s="70"/>
      <c r="AP745" s="71"/>
      <c r="AQ745" s="70"/>
      <c r="AR745" s="72"/>
      <c r="AS745" s="55"/>
      <c r="AT745" s="55"/>
      <c r="AU745" s="55"/>
      <c r="AV745" s="78"/>
    </row>
    <row r="746" spans="28:48" ht="14.25">
      <c r="AB746" s="68"/>
      <c r="AC746" s="69"/>
      <c r="AD746" s="68"/>
      <c r="AE746" s="69"/>
      <c r="AF746" s="69"/>
      <c r="AG746" s="69"/>
      <c r="AH746" s="68"/>
      <c r="AI746" s="68"/>
      <c r="AJ746" s="68"/>
      <c r="AK746" s="68"/>
      <c r="AL746" s="68"/>
      <c r="AM746" s="68"/>
      <c r="AN746" s="68"/>
      <c r="AO746" s="70"/>
      <c r="AP746" s="71"/>
      <c r="AQ746" s="70"/>
      <c r="AR746" s="72"/>
      <c r="AS746" s="55"/>
      <c r="AT746" s="55"/>
      <c r="AU746" s="55"/>
      <c r="AV746" s="78"/>
    </row>
    <row r="747" spans="28:48" ht="14.25">
      <c r="AB747" s="68"/>
      <c r="AC747" s="69"/>
      <c r="AD747" s="68"/>
      <c r="AE747" s="69"/>
      <c r="AF747" s="69"/>
      <c r="AG747" s="69"/>
      <c r="AH747" s="68"/>
      <c r="AI747" s="68"/>
      <c r="AJ747" s="68"/>
      <c r="AK747" s="68"/>
      <c r="AL747" s="68"/>
      <c r="AM747" s="68"/>
      <c r="AN747" s="68"/>
      <c r="AO747" s="70"/>
      <c r="AP747" s="71"/>
      <c r="AQ747" s="70"/>
      <c r="AR747" s="72"/>
      <c r="AS747" s="55"/>
      <c r="AT747" s="55"/>
      <c r="AU747" s="55"/>
      <c r="AV747" s="78"/>
    </row>
    <row r="748" spans="28:48" ht="14.25">
      <c r="AB748" s="68"/>
      <c r="AC748" s="69"/>
      <c r="AD748" s="68"/>
      <c r="AE748" s="69"/>
      <c r="AF748" s="69"/>
      <c r="AG748" s="69"/>
      <c r="AH748" s="68"/>
      <c r="AI748" s="68"/>
      <c r="AJ748" s="68"/>
      <c r="AK748" s="68"/>
      <c r="AL748" s="68"/>
      <c r="AM748" s="68"/>
      <c r="AN748" s="68"/>
      <c r="AO748" s="70"/>
      <c r="AP748" s="71"/>
      <c r="AQ748" s="70"/>
      <c r="AR748" s="72"/>
      <c r="AS748" s="55"/>
      <c r="AT748" s="55"/>
      <c r="AU748" s="55"/>
      <c r="AV748" s="78"/>
    </row>
    <row r="749" spans="28:48" ht="14.25">
      <c r="AB749" s="68"/>
      <c r="AC749" s="69"/>
      <c r="AD749" s="68"/>
      <c r="AE749" s="69"/>
      <c r="AF749" s="69"/>
      <c r="AG749" s="69"/>
      <c r="AH749" s="68"/>
      <c r="AI749" s="68"/>
      <c r="AJ749" s="68"/>
      <c r="AK749" s="68"/>
      <c r="AL749" s="68"/>
      <c r="AM749" s="68"/>
      <c r="AN749" s="68"/>
      <c r="AO749" s="70"/>
      <c r="AP749" s="71"/>
      <c r="AQ749" s="70"/>
      <c r="AR749" s="72"/>
      <c r="AS749" s="55"/>
      <c r="AT749" s="55"/>
      <c r="AU749" s="55"/>
      <c r="AV749" s="78"/>
    </row>
    <row r="750" spans="28:48" ht="14.25">
      <c r="AB750" s="68"/>
      <c r="AC750" s="69"/>
      <c r="AD750" s="68"/>
      <c r="AE750" s="69"/>
      <c r="AF750" s="69"/>
      <c r="AG750" s="69"/>
      <c r="AH750" s="68"/>
      <c r="AI750" s="68"/>
      <c r="AJ750" s="68"/>
      <c r="AK750" s="68"/>
      <c r="AL750" s="68"/>
      <c r="AM750" s="68"/>
      <c r="AN750" s="68"/>
      <c r="AO750" s="70"/>
      <c r="AP750" s="71"/>
      <c r="AQ750" s="70"/>
      <c r="AR750" s="72"/>
      <c r="AS750" s="55"/>
      <c r="AT750" s="55"/>
      <c r="AU750" s="55"/>
      <c r="AV750" s="78"/>
    </row>
    <row r="751" spans="28:48" ht="14.25">
      <c r="AB751" s="68"/>
      <c r="AC751" s="69"/>
      <c r="AD751" s="68"/>
      <c r="AE751" s="69"/>
      <c r="AF751" s="69"/>
      <c r="AG751" s="69"/>
      <c r="AH751" s="68"/>
      <c r="AI751" s="68"/>
      <c r="AJ751" s="68"/>
      <c r="AK751" s="68"/>
      <c r="AL751" s="68"/>
      <c r="AM751" s="68"/>
      <c r="AN751" s="68"/>
      <c r="AO751" s="70"/>
      <c r="AP751" s="71"/>
      <c r="AQ751" s="70"/>
      <c r="AR751" s="72"/>
      <c r="AS751" s="55"/>
      <c r="AT751" s="55"/>
      <c r="AU751" s="55"/>
      <c r="AV751" s="78"/>
    </row>
    <row r="752" spans="28:48" ht="14.25">
      <c r="AB752" s="68"/>
      <c r="AC752" s="69"/>
      <c r="AD752" s="68"/>
      <c r="AE752" s="69"/>
      <c r="AF752" s="69"/>
      <c r="AG752" s="69"/>
      <c r="AH752" s="68"/>
      <c r="AI752" s="68"/>
      <c r="AJ752" s="68"/>
      <c r="AK752" s="68"/>
      <c r="AL752" s="68"/>
      <c r="AM752" s="68"/>
      <c r="AN752" s="68"/>
      <c r="AO752" s="70"/>
      <c r="AP752" s="71"/>
      <c r="AQ752" s="70"/>
      <c r="AR752" s="72"/>
      <c r="AS752" s="55"/>
      <c r="AT752" s="55"/>
      <c r="AU752" s="55"/>
      <c r="AV752" s="78"/>
    </row>
    <row r="753" spans="28:48" ht="14.25">
      <c r="AB753" s="68"/>
      <c r="AC753" s="69"/>
      <c r="AD753" s="68"/>
      <c r="AE753" s="69"/>
      <c r="AF753" s="69"/>
      <c r="AG753" s="69"/>
      <c r="AH753" s="68"/>
      <c r="AI753" s="68"/>
      <c r="AJ753" s="68"/>
      <c r="AK753" s="68"/>
      <c r="AL753" s="68"/>
      <c r="AM753" s="68"/>
      <c r="AN753" s="68"/>
      <c r="AO753" s="70"/>
      <c r="AP753" s="71"/>
      <c r="AQ753" s="70"/>
      <c r="AR753" s="72"/>
      <c r="AS753" s="55"/>
      <c r="AT753" s="55"/>
      <c r="AU753" s="55"/>
      <c r="AV753" s="78"/>
    </row>
    <row r="754" spans="28:48" ht="14.25">
      <c r="AB754" s="68"/>
      <c r="AC754" s="69"/>
      <c r="AD754" s="68"/>
      <c r="AE754" s="69"/>
      <c r="AF754" s="69"/>
      <c r="AG754" s="69"/>
      <c r="AH754" s="68"/>
      <c r="AI754" s="68"/>
      <c r="AJ754" s="68"/>
      <c r="AK754" s="68"/>
      <c r="AL754" s="68"/>
      <c r="AM754" s="68"/>
      <c r="AN754" s="68"/>
      <c r="AO754" s="70"/>
      <c r="AP754" s="71"/>
      <c r="AQ754" s="70"/>
      <c r="AR754" s="72"/>
      <c r="AS754" s="55"/>
      <c r="AT754" s="55"/>
      <c r="AU754" s="55"/>
      <c r="AV754" s="78"/>
    </row>
    <row r="755" spans="28:48" ht="14.25">
      <c r="AB755" s="68"/>
      <c r="AC755" s="69"/>
      <c r="AD755" s="68"/>
      <c r="AE755" s="69"/>
      <c r="AF755" s="69"/>
      <c r="AG755" s="69"/>
      <c r="AH755" s="68"/>
      <c r="AI755" s="68"/>
      <c r="AJ755" s="68"/>
      <c r="AK755" s="68"/>
      <c r="AL755" s="68"/>
      <c r="AM755" s="68"/>
      <c r="AN755" s="68"/>
      <c r="AO755" s="70"/>
      <c r="AP755" s="71"/>
      <c r="AQ755" s="70"/>
      <c r="AR755" s="72"/>
      <c r="AS755" s="55"/>
      <c r="AT755" s="55"/>
      <c r="AU755" s="55"/>
      <c r="AV755" s="78"/>
    </row>
    <row r="756" spans="28:48" ht="14.25">
      <c r="AB756" s="68"/>
      <c r="AC756" s="69"/>
      <c r="AD756" s="68"/>
      <c r="AE756" s="69"/>
      <c r="AF756" s="69"/>
      <c r="AG756" s="69"/>
      <c r="AH756" s="68"/>
      <c r="AI756" s="68"/>
      <c r="AJ756" s="68"/>
      <c r="AK756" s="68"/>
      <c r="AL756" s="68"/>
      <c r="AM756" s="68"/>
      <c r="AN756" s="68"/>
      <c r="AO756" s="70"/>
      <c r="AP756" s="71"/>
      <c r="AQ756" s="70"/>
      <c r="AR756" s="72"/>
      <c r="AS756" s="55"/>
      <c r="AT756" s="55"/>
      <c r="AU756" s="55"/>
      <c r="AV756" s="78"/>
    </row>
    <row r="757" spans="28:48" ht="14.25">
      <c r="AB757" s="68"/>
      <c r="AC757" s="69"/>
      <c r="AD757" s="68"/>
      <c r="AE757" s="69"/>
      <c r="AF757" s="69"/>
      <c r="AG757" s="69"/>
      <c r="AH757" s="68"/>
      <c r="AI757" s="68"/>
      <c r="AJ757" s="68"/>
      <c r="AK757" s="68"/>
      <c r="AL757" s="68"/>
      <c r="AM757" s="68"/>
      <c r="AN757" s="68"/>
      <c r="AO757" s="70"/>
      <c r="AP757" s="71"/>
      <c r="AQ757" s="70"/>
      <c r="AR757" s="72"/>
      <c r="AS757" s="55"/>
      <c r="AT757" s="55"/>
      <c r="AU757" s="55"/>
      <c r="AV757" s="78"/>
    </row>
    <row r="758" spans="28:48" ht="14.25">
      <c r="AB758" s="68"/>
      <c r="AC758" s="69"/>
      <c r="AD758" s="68"/>
      <c r="AE758" s="69"/>
      <c r="AF758" s="69"/>
      <c r="AG758" s="69"/>
      <c r="AH758" s="68"/>
      <c r="AI758" s="68"/>
      <c r="AJ758" s="68"/>
      <c r="AK758" s="68"/>
      <c r="AL758" s="68"/>
      <c r="AM758" s="68"/>
      <c r="AN758" s="68"/>
      <c r="AO758" s="70"/>
      <c r="AP758" s="71"/>
      <c r="AQ758" s="70"/>
      <c r="AR758" s="72"/>
      <c r="AS758" s="55"/>
      <c r="AT758" s="55"/>
      <c r="AU758" s="55"/>
      <c r="AV758" s="78"/>
    </row>
    <row r="759" spans="28:48" ht="14.25">
      <c r="AB759" s="68"/>
      <c r="AC759" s="69"/>
      <c r="AD759" s="68"/>
      <c r="AE759" s="69"/>
      <c r="AF759" s="69"/>
      <c r="AG759" s="69"/>
      <c r="AH759" s="68"/>
      <c r="AI759" s="68"/>
      <c r="AJ759" s="68"/>
      <c r="AK759" s="68"/>
      <c r="AL759" s="68"/>
      <c r="AM759" s="68"/>
      <c r="AN759" s="68"/>
      <c r="AO759" s="70"/>
      <c r="AP759" s="71"/>
      <c r="AQ759" s="70"/>
      <c r="AR759" s="72"/>
      <c r="AS759" s="55"/>
      <c r="AT759" s="55"/>
      <c r="AU759" s="55"/>
      <c r="AV759" s="78"/>
    </row>
    <row r="760" spans="28:48" ht="14.25">
      <c r="AB760" s="68"/>
      <c r="AC760" s="69"/>
      <c r="AD760" s="68"/>
      <c r="AE760" s="69"/>
      <c r="AF760" s="69"/>
      <c r="AG760" s="69"/>
      <c r="AH760" s="68"/>
      <c r="AI760" s="68"/>
      <c r="AJ760" s="68"/>
      <c r="AK760" s="68"/>
      <c r="AL760" s="68"/>
      <c r="AM760" s="68"/>
      <c r="AN760" s="68"/>
      <c r="AO760" s="70"/>
      <c r="AP760" s="71"/>
      <c r="AQ760" s="70"/>
      <c r="AR760" s="72"/>
      <c r="AS760" s="55"/>
      <c r="AT760" s="55"/>
      <c r="AU760" s="55"/>
      <c r="AV760" s="78"/>
    </row>
    <row r="761" spans="28:48" ht="14.25">
      <c r="AB761" s="68"/>
      <c r="AC761" s="69"/>
      <c r="AD761" s="68"/>
      <c r="AE761" s="69"/>
      <c r="AF761" s="69"/>
      <c r="AG761" s="69"/>
      <c r="AH761" s="68"/>
      <c r="AI761" s="68"/>
      <c r="AJ761" s="68"/>
      <c r="AK761" s="68"/>
      <c r="AL761" s="68"/>
      <c r="AM761" s="68"/>
      <c r="AN761" s="68"/>
      <c r="AO761" s="70"/>
      <c r="AP761" s="71"/>
      <c r="AQ761" s="70"/>
      <c r="AR761" s="72"/>
      <c r="AS761" s="55"/>
      <c r="AT761" s="55"/>
      <c r="AU761" s="55"/>
      <c r="AV761" s="78"/>
    </row>
    <row r="762" spans="28:48" ht="14.25">
      <c r="AB762" s="68"/>
      <c r="AC762" s="69"/>
      <c r="AD762" s="68"/>
      <c r="AE762" s="69"/>
      <c r="AF762" s="69"/>
      <c r="AG762" s="69"/>
      <c r="AH762" s="68"/>
      <c r="AI762" s="68"/>
      <c r="AJ762" s="68"/>
      <c r="AK762" s="68"/>
      <c r="AL762" s="68"/>
      <c r="AM762" s="68"/>
      <c r="AN762" s="68"/>
      <c r="AO762" s="70"/>
      <c r="AP762" s="71"/>
      <c r="AQ762" s="70"/>
      <c r="AR762" s="72"/>
      <c r="AS762" s="55"/>
      <c r="AT762" s="55"/>
      <c r="AU762" s="55"/>
      <c r="AV762" s="78"/>
    </row>
    <row r="763" spans="28:48" ht="14.25">
      <c r="AB763" s="68"/>
      <c r="AC763" s="69"/>
      <c r="AD763" s="68"/>
      <c r="AE763" s="69"/>
      <c r="AF763" s="69"/>
      <c r="AG763" s="69"/>
      <c r="AH763" s="68"/>
      <c r="AI763" s="68"/>
      <c r="AJ763" s="68"/>
      <c r="AK763" s="68"/>
      <c r="AL763" s="68"/>
      <c r="AM763" s="68"/>
      <c r="AN763" s="68"/>
      <c r="AO763" s="70"/>
      <c r="AP763" s="71"/>
      <c r="AQ763" s="70"/>
      <c r="AR763" s="72"/>
      <c r="AS763" s="55"/>
      <c r="AT763" s="55"/>
      <c r="AU763" s="55"/>
      <c r="AV763" s="78"/>
    </row>
    <row r="764" spans="28:48" ht="14.25">
      <c r="AB764" s="68"/>
      <c r="AC764" s="69"/>
      <c r="AD764" s="68"/>
      <c r="AE764" s="69"/>
      <c r="AF764" s="69"/>
      <c r="AG764" s="69"/>
      <c r="AH764" s="68"/>
      <c r="AI764" s="68"/>
      <c r="AJ764" s="68"/>
      <c r="AK764" s="68"/>
      <c r="AL764" s="68"/>
      <c r="AM764" s="68"/>
      <c r="AN764" s="68"/>
      <c r="AO764" s="70"/>
      <c r="AP764" s="71"/>
      <c r="AQ764" s="70"/>
      <c r="AR764" s="72"/>
      <c r="AS764" s="55"/>
      <c r="AT764" s="55"/>
      <c r="AU764" s="55"/>
      <c r="AV764" s="78"/>
    </row>
    <row r="765" spans="28:48" ht="14.25">
      <c r="AB765" s="68"/>
      <c r="AC765" s="69"/>
      <c r="AD765" s="68"/>
      <c r="AE765" s="69"/>
      <c r="AF765" s="69"/>
      <c r="AG765" s="69"/>
      <c r="AH765" s="68"/>
      <c r="AI765" s="68"/>
      <c r="AJ765" s="68"/>
      <c r="AK765" s="68"/>
      <c r="AL765" s="68"/>
      <c r="AM765" s="68"/>
      <c r="AN765" s="68"/>
      <c r="AO765" s="70"/>
      <c r="AP765" s="71"/>
      <c r="AQ765" s="70"/>
      <c r="AR765" s="72"/>
      <c r="AS765" s="55"/>
      <c r="AT765" s="55"/>
      <c r="AU765" s="55"/>
      <c r="AV765" s="78"/>
    </row>
    <row r="766" spans="28:48" ht="14.25">
      <c r="AB766" s="68"/>
      <c r="AC766" s="69"/>
      <c r="AD766" s="68"/>
      <c r="AE766" s="69"/>
      <c r="AF766" s="69"/>
      <c r="AG766" s="69"/>
      <c r="AH766" s="68"/>
      <c r="AI766" s="68"/>
      <c r="AJ766" s="68"/>
      <c r="AK766" s="68"/>
      <c r="AL766" s="68"/>
      <c r="AM766" s="68"/>
      <c r="AN766" s="68"/>
      <c r="AO766" s="70"/>
      <c r="AP766" s="71"/>
      <c r="AQ766" s="70"/>
      <c r="AR766" s="72"/>
      <c r="AS766" s="55"/>
      <c r="AT766" s="55"/>
      <c r="AU766" s="55"/>
      <c r="AV766" s="78"/>
    </row>
    <row r="767" spans="28:48" ht="14.25">
      <c r="AB767" s="68"/>
      <c r="AC767" s="69"/>
      <c r="AD767" s="68"/>
      <c r="AE767" s="69"/>
      <c r="AF767" s="69"/>
      <c r="AG767" s="69"/>
      <c r="AH767" s="68"/>
      <c r="AI767" s="68"/>
      <c r="AJ767" s="68"/>
      <c r="AK767" s="68"/>
      <c r="AL767" s="68"/>
      <c r="AM767" s="68"/>
      <c r="AN767" s="68"/>
      <c r="AO767" s="70"/>
      <c r="AP767" s="71"/>
      <c r="AQ767" s="70"/>
      <c r="AR767" s="72"/>
      <c r="AS767" s="55"/>
      <c r="AT767" s="55"/>
      <c r="AU767" s="55"/>
      <c r="AV767" s="78"/>
    </row>
    <row r="768" spans="28:48" ht="14.25">
      <c r="AB768" s="68"/>
      <c r="AC768" s="69"/>
      <c r="AD768" s="68"/>
      <c r="AE768" s="69"/>
      <c r="AF768" s="69"/>
      <c r="AG768" s="69"/>
      <c r="AH768" s="68"/>
      <c r="AI768" s="68"/>
      <c r="AJ768" s="68"/>
      <c r="AK768" s="68"/>
      <c r="AL768" s="68"/>
      <c r="AM768" s="68"/>
      <c r="AN768" s="68"/>
      <c r="AO768" s="70"/>
      <c r="AP768" s="71"/>
      <c r="AQ768" s="70"/>
      <c r="AR768" s="72"/>
      <c r="AS768" s="55"/>
      <c r="AT768" s="55"/>
      <c r="AU768" s="55"/>
      <c r="AV768" s="78"/>
    </row>
    <row r="769" spans="28:48" ht="14.25">
      <c r="AB769" s="68"/>
      <c r="AC769" s="69"/>
      <c r="AD769" s="68"/>
      <c r="AE769" s="69"/>
      <c r="AF769" s="69"/>
      <c r="AG769" s="69"/>
      <c r="AH769" s="68"/>
      <c r="AI769" s="68"/>
      <c r="AJ769" s="68"/>
      <c r="AK769" s="68"/>
      <c r="AL769" s="68"/>
      <c r="AM769" s="68"/>
      <c r="AN769" s="68"/>
      <c r="AO769" s="70"/>
      <c r="AP769" s="71"/>
      <c r="AQ769" s="70"/>
      <c r="AR769" s="72"/>
      <c r="AS769" s="55"/>
      <c r="AT769" s="55"/>
      <c r="AU769" s="55"/>
      <c r="AV769" s="78"/>
    </row>
    <row r="770" spans="28:48" ht="14.25">
      <c r="AB770" s="68"/>
      <c r="AC770" s="69"/>
      <c r="AD770" s="68"/>
      <c r="AE770" s="69"/>
      <c r="AF770" s="69"/>
      <c r="AG770" s="69"/>
      <c r="AH770" s="68"/>
      <c r="AI770" s="68"/>
      <c r="AJ770" s="68"/>
      <c r="AK770" s="68"/>
      <c r="AL770" s="68"/>
      <c r="AM770" s="68"/>
      <c r="AN770" s="68"/>
      <c r="AO770" s="70"/>
      <c r="AP770" s="71"/>
      <c r="AQ770" s="70"/>
      <c r="AR770" s="72"/>
      <c r="AS770" s="55"/>
      <c r="AT770" s="55"/>
      <c r="AU770" s="55"/>
      <c r="AV770" s="78"/>
    </row>
    <row r="771" spans="28:48" ht="14.25">
      <c r="AB771" s="68"/>
      <c r="AC771" s="69"/>
      <c r="AD771" s="68"/>
      <c r="AE771" s="69"/>
      <c r="AF771" s="69"/>
      <c r="AG771" s="69"/>
      <c r="AH771" s="68"/>
      <c r="AI771" s="68"/>
      <c r="AJ771" s="68"/>
      <c r="AK771" s="68"/>
      <c r="AL771" s="68"/>
      <c r="AM771" s="68"/>
      <c r="AN771" s="68"/>
      <c r="AO771" s="70"/>
      <c r="AP771" s="71"/>
      <c r="AQ771" s="70"/>
      <c r="AR771" s="72"/>
      <c r="AS771" s="55"/>
      <c r="AT771" s="55"/>
      <c r="AU771" s="55"/>
      <c r="AV771" s="78"/>
    </row>
    <row r="772" spans="28:48" ht="14.25">
      <c r="AB772" s="68"/>
      <c r="AC772" s="69"/>
      <c r="AD772" s="68"/>
      <c r="AE772" s="69"/>
      <c r="AF772" s="69"/>
      <c r="AG772" s="69"/>
      <c r="AH772" s="68"/>
      <c r="AI772" s="68"/>
      <c r="AJ772" s="68"/>
      <c r="AK772" s="68"/>
      <c r="AL772" s="68"/>
      <c r="AM772" s="68"/>
      <c r="AN772" s="68"/>
      <c r="AO772" s="70"/>
      <c r="AP772" s="71"/>
      <c r="AQ772" s="70"/>
      <c r="AR772" s="72"/>
      <c r="AS772" s="55"/>
      <c r="AT772" s="55"/>
      <c r="AU772" s="55"/>
      <c r="AV772" s="78"/>
    </row>
    <row r="773" spans="28:48" ht="14.25">
      <c r="AB773" s="68"/>
      <c r="AC773" s="69"/>
      <c r="AD773" s="68"/>
      <c r="AE773" s="69"/>
      <c r="AF773" s="69"/>
      <c r="AG773" s="69"/>
      <c r="AH773" s="68"/>
      <c r="AI773" s="68"/>
      <c r="AJ773" s="68"/>
      <c r="AK773" s="68"/>
      <c r="AL773" s="68"/>
      <c r="AM773" s="68"/>
      <c r="AN773" s="68"/>
      <c r="AO773" s="70"/>
      <c r="AP773" s="71"/>
      <c r="AQ773" s="70"/>
      <c r="AR773" s="72"/>
      <c r="AS773" s="55"/>
      <c r="AT773" s="55"/>
      <c r="AU773" s="55"/>
      <c r="AV773" s="78"/>
    </row>
    <row r="774" spans="28:48" ht="14.25">
      <c r="AB774" s="68"/>
      <c r="AC774" s="69"/>
      <c r="AD774" s="68"/>
      <c r="AE774" s="69"/>
      <c r="AF774" s="69"/>
      <c r="AG774" s="69"/>
      <c r="AH774" s="68"/>
      <c r="AI774" s="68"/>
      <c r="AJ774" s="68"/>
      <c r="AK774" s="68"/>
      <c r="AL774" s="68"/>
      <c r="AM774" s="68"/>
      <c r="AN774" s="68"/>
      <c r="AO774" s="70"/>
      <c r="AP774" s="71"/>
      <c r="AQ774" s="70"/>
      <c r="AR774" s="72"/>
      <c r="AS774" s="55"/>
      <c r="AT774" s="55"/>
      <c r="AU774" s="55"/>
      <c r="AV774" s="78"/>
    </row>
    <row r="775" spans="28:48" ht="14.25">
      <c r="AB775" s="68"/>
      <c r="AC775" s="69"/>
      <c r="AD775" s="68"/>
      <c r="AE775" s="69"/>
      <c r="AF775" s="69"/>
      <c r="AG775" s="69"/>
      <c r="AH775" s="68"/>
      <c r="AI775" s="68"/>
      <c r="AJ775" s="68"/>
      <c r="AK775" s="68"/>
      <c r="AL775" s="68"/>
      <c r="AM775" s="68"/>
      <c r="AN775" s="68"/>
      <c r="AO775" s="70"/>
      <c r="AP775" s="71"/>
      <c r="AQ775" s="70"/>
      <c r="AR775" s="72"/>
      <c r="AS775" s="55"/>
      <c r="AT775" s="55"/>
      <c r="AU775" s="55"/>
      <c r="AV775" s="78"/>
    </row>
    <row r="776" spans="28:48" ht="14.25">
      <c r="AB776" s="68"/>
      <c r="AC776" s="69"/>
      <c r="AD776" s="68"/>
      <c r="AE776" s="69"/>
      <c r="AF776" s="69"/>
      <c r="AG776" s="69"/>
      <c r="AH776" s="68"/>
      <c r="AI776" s="68"/>
      <c r="AJ776" s="68"/>
      <c r="AK776" s="68"/>
      <c r="AL776" s="68"/>
      <c r="AM776" s="68"/>
      <c r="AN776" s="68"/>
      <c r="AO776" s="70"/>
      <c r="AP776" s="71"/>
      <c r="AQ776" s="70"/>
      <c r="AR776" s="72"/>
      <c r="AS776" s="55"/>
      <c r="AT776" s="55"/>
      <c r="AU776" s="55"/>
      <c r="AV776" s="78"/>
    </row>
    <row r="777" spans="28:48" ht="14.25">
      <c r="AB777" s="68"/>
      <c r="AC777" s="69"/>
      <c r="AD777" s="68"/>
      <c r="AE777" s="69"/>
      <c r="AF777" s="69"/>
      <c r="AG777" s="69"/>
      <c r="AH777" s="68"/>
      <c r="AI777" s="68"/>
      <c r="AJ777" s="68"/>
      <c r="AK777" s="68"/>
      <c r="AL777" s="68"/>
      <c r="AM777" s="68"/>
      <c r="AN777" s="68"/>
      <c r="AO777" s="70"/>
      <c r="AP777" s="71"/>
      <c r="AQ777" s="70"/>
      <c r="AR777" s="72"/>
      <c r="AS777" s="55"/>
      <c r="AT777" s="55"/>
      <c r="AU777" s="55"/>
      <c r="AV777" s="78"/>
    </row>
    <row r="778" spans="28:48" ht="14.25">
      <c r="AB778" s="68"/>
      <c r="AC778" s="69"/>
      <c r="AD778" s="68"/>
      <c r="AE778" s="69"/>
      <c r="AF778" s="69"/>
      <c r="AG778" s="69"/>
      <c r="AH778" s="68"/>
      <c r="AI778" s="68"/>
      <c r="AJ778" s="68"/>
      <c r="AK778" s="68"/>
      <c r="AL778" s="68"/>
      <c r="AM778" s="68"/>
      <c r="AN778" s="68"/>
      <c r="AO778" s="70"/>
      <c r="AP778" s="71"/>
      <c r="AQ778" s="70"/>
      <c r="AR778" s="72"/>
      <c r="AS778" s="55"/>
      <c r="AT778" s="55"/>
      <c r="AU778" s="55"/>
      <c r="AV778" s="78"/>
    </row>
    <row r="779" spans="28:48" ht="14.25">
      <c r="AB779" s="68"/>
      <c r="AC779" s="69"/>
      <c r="AD779" s="68"/>
      <c r="AE779" s="69"/>
      <c r="AF779" s="69"/>
      <c r="AG779" s="69"/>
      <c r="AH779" s="68"/>
      <c r="AI779" s="68"/>
      <c r="AJ779" s="68"/>
      <c r="AK779" s="68"/>
      <c r="AL779" s="68"/>
      <c r="AM779" s="68"/>
      <c r="AN779" s="68"/>
      <c r="AO779" s="70"/>
      <c r="AP779" s="71"/>
      <c r="AQ779" s="70"/>
      <c r="AR779" s="72"/>
      <c r="AS779" s="55"/>
      <c r="AT779" s="55"/>
      <c r="AU779" s="55"/>
      <c r="AV779" s="78"/>
    </row>
    <row r="780" spans="28:48" ht="14.25">
      <c r="AB780" s="68"/>
      <c r="AC780" s="69"/>
      <c r="AD780" s="68"/>
      <c r="AE780" s="69"/>
      <c r="AF780" s="69"/>
      <c r="AG780" s="69"/>
      <c r="AH780" s="68"/>
      <c r="AI780" s="68"/>
      <c r="AJ780" s="68"/>
      <c r="AK780" s="68"/>
      <c r="AL780" s="68"/>
      <c r="AM780" s="68"/>
      <c r="AN780" s="68"/>
      <c r="AO780" s="70"/>
      <c r="AP780" s="71"/>
      <c r="AQ780" s="70"/>
      <c r="AR780" s="72"/>
      <c r="AS780" s="55"/>
      <c r="AT780" s="55"/>
      <c r="AU780" s="55"/>
      <c r="AV780" s="78"/>
    </row>
    <row r="781" spans="28:48" ht="14.25">
      <c r="AB781" s="68"/>
      <c r="AC781" s="69"/>
      <c r="AD781" s="68"/>
      <c r="AE781" s="69"/>
      <c r="AF781" s="69"/>
      <c r="AG781" s="69"/>
      <c r="AH781" s="68"/>
      <c r="AI781" s="68"/>
      <c r="AJ781" s="68"/>
      <c r="AK781" s="68"/>
      <c r="AL781" s="68"/>
      <c r="AM781" s="68"/>
      <c r="AN781" s="68"/>
      <c r="AO781" s="70"/>
      <c r="AP781" s="71"/>
      <c r="AQ781" s="70"/>
      <c r="AR781" s="72"/>
      <c r="AS781" s="55"/>
      <c r="AT781" s="55"/>
      <c r="AU781" s="55"/>
      <c r="AV781" s="78"/>
    </row>
    <row r="782" spans="28:48" ht="14.25">
      <c r="AB782" s="68"/>
      <c r="AC782" s="69"/>
      <c r="AD782" s="68"/>
      <c r="AE782" s="69"/>
      <c r="AF782" s="69"/>
      <c r="AG782" s="69"/>
      <c r="AH782" s="68"/>
      <c r="AI782" s="68"/>
      <c r="AJ782" s="68"/>
      <c r="AK782" s="68"/>
      <c r="AL782" s="68"/>
      <c r="AM782" s="68"/>
      <c r="AN782" s="68"/>
      <c r="AO782" s="70"/>
      <c r="AP782" s="71"/>
      <c r="AQ782" s="70"/>
      <c r="AR782" s="72"/>
      <c r="AS782" s="55"/>
      <c r="AT782" s="55"/>
      <c r="AU782" s="55"/>
      <c r="AV782" s="78"/>
    </row>
    <row r="783" spans="28:48" ht="14.25">
      <c r="AB783" s="68"/>
      <c r="AC783" s="69"/>
      <c r="AD783" s="68"/>
      <c r="AE783" s="69"/>
      <c r="AF783" s="69"/>
      <c r="AG783" s="69"/>
      <c r="AH783" s="68"/>
      <c r="AI783" s="68"/>
      <c r="AJ783" s="68"/>
      <c r="AK783" s="68"/>
      <c r="AL783" s="68"/>
      <c r="AM783" s="68"/>
      <c r="AN783" s="68"/>
      <c r="AO783" s="70"/>
      <c r="AP783" s="71"/>
      <c r="AQ783" s="70"/>
      <c r="AR783" s="72"/>
      <c r="AS783" s="55"/>
      <c r="AT783" s="55"/>
      <c r="AU783" s="55"/>
      <c r="AV783" s="78"/>
    </row>
    <row r="784" spans="28:48" ht="14.25">
      <c r="AB784" s="68"/>
      <c r="AC784" s="69"/>
      <c r="AD784" s="68"/>
      <c r="AE784" s="69"/>
      <c r="AF784" s="69"/>
      <c r="AG784" s="69"/>
      <c r="AH784" s="68"/>
      <c r="AI784" s="68"/>
      <c r="AJ784" s="68"/>
      <c r="AK784" s="68"/>
      <c r="AL784" s="68"/>
      <c r="AM784" s="68"/>
      <c r="AN784" s="68"/>
      <c r="AO784" s="70"/>
      <c r="AP784" s="71"/>
      <c r="AQ784" s="70"/>
      <c r="AR784" s="72"/>
      <c r="AS784" s="55"/>
      <c r="AT784" s="55"/>
      <c r="AU784" s="55"/>
      <c r="AV784" s="78"/>
    </row>
    <row r="785" spans="28:48" ht="14.25">
      <c r="AB785" s="68"/>
      <c r="AC785" s="69"/>
      <c r="AD785" s="68"/>
      <c r="AE785" s="69"/>
      <c r="AF785" s="69"/>
      <c r="AG785" s="69"/>
      <c r="AH785" s="68"/>
      <c r="AI785" s="68"/>
      <c r="AJ785" s="68"/>
      <c r="AK785" s="68"/>
      <c r="AL785" s="68"/>
      <c r="AM785" s="68"/>
      <c r="AN785" s="68"/>
      <c r="AO785" s="70"/>
      <c r="AP785" s="71"/>
      <c r="AQ785" s="70"/>
      <c r="AR785" s="72"/>
      <c r="AS785" s="55"/>
      <c r="AT785" s="55"/>
      <c r="AU785" s="55"/>
      <c r="AV785" s="78"/>
    </row>
    <row r="786" spans="28:48" ht="14.25">
      <c r="AB786" s="68"/>
      <c r="AC786" s="69"/>
      <c r="AD786" s="68"/>
      <c r="AE786" s="69"/>
      <c r="AF786" s="69"/>
      <c r="AG786" s="69"/>
      <c r="AH786" s="68"/>
      <c r="AI786" s="68"/>
      <c r="AJ786" s="68"/>
      <c r="AK786" s="68"/>
      <c r="AL786" s="68"/>
      <c r="AM786" s="68"/>
      <c r="AN786" s="68"/>
      <c r="AO786" s="70"/>
      <c r="AP786" s="71"/>
      <c r="AQ786" s="70"/>
      <c r="AR786" s="72"/>
      <c r="AS786" s="55"/>
      <c r="AT786" s="55"/>
      <c r="AU786" s="55"/>
      <c r="AV786" s="78"/>
    </row>
    <row r="787" spans="28:48" ht="14.25">
      <c r="AB787" s="68"/>
      <c r="AC787" s="69"/>
      <c r="AD787" s="68"/>
      <c r="AE787" s="69"/>
      <c r="AF787" s="69"/>
      <c r="AG787" s="69"/>
      <c r="AH787" s="68"/>
      <c r="AI787" s="68"/>
      <c r="AJ787" s="68"/>
      <c r="AK787" s="68"/>
      <c r="AL787" s="68"/>
      <c r="AM787" s="68"/>
      <c r="AN787" s="68"/>
      <c r="AO787" s="70"/>
      <c r="AP787" s="71"/>
      <c r="AQ787" s="70"/>
      <c r="AR787" s="72"/>
      <c r="AS787" s="55"/>
      <c r="AT787" s="55"/>
      <c r="AU787" s="55"/>
      <c r="AV787" s="78"/>
    </row>
    <row r="788" spans="28:48" ht="14.25">
      <c r="AB788" s="68"/>
      <c r="AC788" s="69"/>
      <c r="AD788" s="68"/>
      <c r="AE788" s="69"/>
      <c r="AF788" s="69"/>
      <c r="AG788" s="69"/>
      <c r="AH788" s="68"/>
      <c r="AI788" s="68"/>
      <c r="AJ788" s="68"/>
      <c r="AK788" s="68"/>
      <c r="AL788" s="68"/>
      <c r="AM788" s="68"/>
      <c r="AN788" s="68"/>
      <c r="AO788" s="70"/>
      <c r="AP788" s="71"/>
      <c r="AQ788" s="70"/>
      <c r="AR788" s="72"/>
      <c r="AS788" s="55"/>
      <c r="AT788" s="55"/>
      <c r="AU788" s="55"/>
      <c r="AV788" s="78"/>
    </row>
    <row r="789" spans="28:48" ht="14.25">
      <c r="AB789" s="68"/>
      <c r="AC789" s="69"/>
      <c r="AD789" s="68"/>
      <c r="AE789" s="69"/>
      <c r="AF789" s="69"/>
      <c r="AG789" s="69"/>
      <c r="AH789" s="68"/>
      <c r="AI789" s="68"/>
      <c r="AJ789" s="68"/>
      <c r="AK789" s="68"/>
      <c r="AL789" s="68"/>
      <c r="AM789" s="68"/>
      <c r="AN789" s="68"/>
      <c r="AO789" s="70"/>
      <c r="AP789" s="71"/>
      <c r="AQ789" s="70"/>
      <c r="AR789" s="72"/>
      <c r="AS789" s="55"/>
      <c r="AT789" s="55"/>
      <c r="AU789" s="55"/>
      <c r="AV789" s="78"/>
    </row>
    <row r="790" spans="28:48" ht="14.25">
      <c r="AB790" s="68"/>
      <c r="AC790" s="69"/>
      <c r="AD790" s="68"/>
      <c r="AE790" s="69"/>
      <c r="AF790" s="69"/>
      <c r="AG790" s="69"/>
      <c r="AH790" s="68"/>
      <c r="AI790" s="68"/>
      <c r="AJ790" s="68"/>
      <c r="AK790" s="68"/>
      <c r="AL790" s="68"/>
      <c r="AM790" s="68"/>
      <c r="AN790" s="68"/>
      <c r="AO790" s="70"/>
      <c r="AP790" s="71"/>
      <c r="AQ790" s="70"/>
      <c r="AR790" s="72"/>
      <c r="AS790" s="55"/>
      <c r="AT790" s="55"/>
      <c r="AU790" s="55"/>
      <c r="AV790" s="78"/>
    </row>
    <row r="791" spans="28:48" ht="14.25">
      <c r="AB791" s="68"/>
      <c r="AC791" s="69"/>
      <c r="AD791" s="68"/>
      <c r="AE791" s="69"/>
      <c r="AF791" s="69"/>
      <c r="AG791" s="69"/>
      <c r="AH791" s="68"/>
      <c r="AI791" s="68"/>
      <c r="AJ791" s="68"/>
      <c r="AK791" s="68"/>
      <c r="AL791" s="68"/>
      <c r="AM791" s="68"/>
      <c r="AN791" s="68"/>
      <c r="AO791" s="70"/>
      <c r="AP791" s="71"/>
      <c r="AQ791" s="70"/>
      <c r="AR791" s="72"/>
      <c r="AS791" s="55"/>
      <c r="AT791" s="55"/>
      <c r="AU791" s="55"/>
      <c r="AV791" s="78"/>
    </row>
    <row r="792" spans="28:48" ht="14.25">
      <c r="AB792" s="68"/>
      <c r="AC792" s="69"/>
      <c r="AD792" s="68"/>
      <c r="AE792" s="69"/>
      <c r="AF792" s="69"/>
      <c r="AG792" s="69"/>
      <c r="AH792" s="68"/>
      <c r="AI792" s="68"/>
      <c r="AJ792" s="68"/>
      <c r="AK792" s="68"/>
      <c r="AL792" s="68"/>
      <c r="AM792" s="68"/>
      <c r="AN792" s="68"/>
      <c r="AO792" s="70"/>
      <c r="AP792" s="71"/>
      <c r="AQ792" s="70"/>
      <c r="AR792" s="72"/>
      <c r="AS792" s="55"/>
      <c r="AT792" s="55"/>
      <c r="AU792" s="55"/>
      <c r="AV792" s="78"/>
    </row>
    <row r="793" spans="28:48" ht="14.25">
      <c r="AB793" s="68"/>
      <c r="AC793" s="69"/>
      <c r="AD793" s="68"/>
      <c r="AE793" s="69"/>
      <c r="AF793" s="69"/>
      <c r="AG793" s="69"/>
      <c r="AH793" s="68"/>
      <c r="AI793" s="68"/>
      <c r="AJ793" s="68"/>
      <c r="AK793" s="68"/>
      <c r="AL793" s="68"/>
      <c r="AM793" s="68"/>
      <c r="AN793" s="68"/>
      <c r="AO793" s="70"/>
      <c r="AP793" s="71"/>
      <c r="AQ793" s="70"/>
      <c r="AR793" s="72"/>
      <c r="AS793" s="55"/>
      <c r="AT793" s="55"/>
      <c r="AU793" s="55"/>
      <c r="AV793" s="78"/>
    </row>
    <row r="794" spans="28:48" ht="14.25">
      <c r="AB794" s="68"/>
      <c r="AC794" s="69"/>
      <c r="AD794" s="68"/>
      <c r="AE794" s="69"/>
      <c r="AF794" s="69"/>
      <c r="AG794" s="69"/>
      <c r="AH794" s="68"/>
      <c r="AI794" s="68"/>
      <c r="AJ794" s="68"/>
      <c r="AK794" s="68"/>
      <c r="AL794" s="68"/>
      <c r="AM794" s="68"/>
      <c r="AN794" s="68"/>
      <c r="AO794" s="70"/>
      <c r="AP794" s="71"/>
      <c r="AQ794" s="70"/>
      <c r="AR794" s="72"/>
      <c r="AS794" s="55"/>
      <c r="AT794" s="55"/>
      <c r="AU794" s="55"/>
      <c r="AV794" s="78"/>
    </row>
    <row r="795" spans="28:48" ht="14.25">
      <c r="AB795" s="68"/>
      <c r="AC795" s="69"/>
      <c r="AD795" s="68"/>
      <c r="AE795" s="69"/>
      <c r="AF795" s="69"/>
      <c r="AG795" s="69"/>
      <c r="AH795" s="68"/>
      <c r="AI795" s="68"/>
      <c r="AJ795" s="68"/>
      <c r="AK795" s="68"/>
      <c r="AL795" s="68"/>
      <c r="AM795" s="68"/>
      <c r="AN795" s="68"/>
      <c r="AO795" s="70"/>
      <c r="AP795" s="71"/>
      <c r="AQ795" s="70"/>
      <c r="AR795" s="72"/>
      <c r="AS795" s="55"/>
      <c r="AT795" s="55"/>
      <c r="AU795" s="55"/>
      <c r="AV795" s="78"/>
    </row>
    <row r="796" spans="28:48" ht="14.25">
      <c r="AB796" s="68"/>
      <c r="AC796" s="69"/>
      <c r="AD796" s="68"/>
      <c r="AE796" s="69"/>
      <c r="AF796" s="69"/>
      <c r="AG796" s="69"/>
      <c r="AH796" s="68"/>
      <c r="AI796" s="68"/>
      <c r="AJ796" s="68"/>
      <c r="AK796" s="68"/>
      <c r="AL796" s="68"/>
      <c r="AM796" s="68"/>
      <c r="AN796" s="68"/>
      <c r="AO796" s="70"/>
      <c r="AP796" s="71"/>
      <c r="AQ796" s="70"/>
      <c r="AR796" s="72"/>
      <c r="AS796" s="55"/>
      <c r="AT796" s="55"/>
      <c r="AU796" s="55"/>
      <c r="AV796" s="78"/>
    </row>
    <row r="797" spans="28:48" ht="14.25">
      <c r="AB797" s="68"/>
      <c r="AC797" s="69"/>
      <c r="AD797" s="68"/>
      <c r="AE797" s="69"/>
      <c r="AF797" s="69"/>
      <c r="AG797" s="69"/>
      <c r="AH797" s="68"/>
      <c r="AI797" s="68"/>
      <c r="AJ797" s="68"/>
      <c r="AK797" s="68"/>
      <c r="AL797" s="68"/>
      <c r="AM797" s="68"/>
      <c r="AN797" s="68"/>
      <c r="AO797" s="70"/>
      <c r="AP797" s="71"/>
      <c r="AQ797" s="70"/>
      <c r="AR797" s="72"/>
      <c r="AS797" s="55"/>
      <c r="AT797" s="55"/>
      <c r="AU797" s="55"/>
      <c r="AV797" s="78"/>
    </row>
    <row r="798" spans="28:48" ht="14.25">
      <c r="AB798" s="68"/>
      <c r="AC798" s="69"/>
      <c r="AD798" s="68"/>
      <c r="AE798" s="69"/>
      <c r="AF798" s="69"/>
      <c r="AG798" s="69"/>
      <c r="AH798" s="68"/>
      <c r="AI798" s="68"/>
      <c r="AJ798" s="68"/>
      <c r="AK798" s="68"/>
      <c r="AL798" s="68"/>
      <c r="AM798" s="68"/>
      <c r="AN798" s="68"/>
      <c r="AO798" s="70"/>
      <c r="AP798" s="71"/>
      <c r="AQ798" s="70"/>
      <c r="AR798" s="72"/>
      <c r="AS798" s="55"/>
      <c r="AT798" s="55"/>
      <c r="AU798" s="55"/>
      <c r="AV798" s="78"/>
    </row>
    <row r="799" spans="28:48" ht="14.25">
      <c r="AB799" s="68"/>
      <c r="AC799" s="69"/>
      <c r="AD799" s="68"/>
      <c r="AE799" s="69"/>
      <c r="AF799" s="69"/>
      <c r="AG799" s="69"/>
      <c r="AH799" s="68"/>
      <c r="AI799" s="68"/>
      <c r="AJ799" s="68"/>
      <c r="AK799" s="68"/>
      <c r="AL799" s="68"/>
      <c r="AM799" s="68"/>
      <c r="AN799" s="68"/>
      <c r="AO799" s="70"/>
      <c r="AP799" s="71"/>
      <c r="AQ799" s="70"/>
      <c r="AR799" s="72"/>
      <c r="AS799" s="55"/>
      <c r="AT799" s="55"/>
      <c r="AU799" s="55"/>
      <c r="AV799" s="78"/>
    </row>
    <row r="800" spans="28:48" ht="14.25">
      <c r="AB800" s="68"/>
      <c r="AC800" s="69"/>
      <c r="AD800" s="68"/>
      <c r="AE800" s="69"/>
      <c r="AF800" s="69"/>
      <c r="AG800" s="69"/>
      <c r="AH800" s="68"/>
      <c r="AI800" s="68"/>
      <c r="AJ800" s="68"/>
      <c r="AK800" s="68"/>
      <c r="AL800" s="68"/>
      <c r="AM800" s="68"/>
      <c r="AN800" s="68"/>
      <c r="AO800" s="70"/>
      <c r="AP800" s="71"/>
      <c r="AQ800" s="70"/>
      <c r="AR800" s="72"/>
      <c r="AS800" s="55"/>
      <c r="AT800" s="55"/>
      <c r="AU800" s="55"/>
      <c r="AV800" s="78"/>
    </row>
    <row r="801" spans="28:48" ht="14.25">
      <c r="AB801" s="68"/>
      <c r="AC801" s="69"/>
      <c r="AD801" s="68"/>
      <c r="AE801" s="69"/>
      <c r="AF801" s="69"/>
      <c r="AG801" s="69"/>
      <c r="AH801" s="68"/>
      <c r="AI801" s="68"/>
      <c r="AJ801" s="68"/>
      <c r="AK801" s="68"/>
      <c r="AL801" s="68"/>
      <c r="AM801" s="68"/>
      <c r="AN801" s="68"/>
      <c r="AO801" s="70"/>
      <c r="AP801" s="71"/>
      <c r="AQ801" s="70"/>
      <c r="AR801" s="72"/>
      <c r="AS801" s="55"/>
      <c r="AT801" s="55"/>
      <c r="AU801" s="55"/>
      <c r="AV801" s="78"/>
    </row>
    <row r="802" spans="28:48" ht="14.25">
      <c r="AB802" s="68"/>
      <c r="AC802" s="69"/>
      <c r="AD802" s="68"/>
      <c r="AE802" s="69"/>
      <c r="AF802" s="69"/>
      <c r="AG802" s="69"/>
      <c r="AH802" s="68"/>
      <c r="AI802" s="68"/>
      <c r="AJ802" s="68"/>
      <c r="AK802" s="68"/>
      <c r="AL802" s="68"/>
      <c r="AM802" s="68"/>
      <c r="AN802" s="68"/>
      <c r="AO802" s="70"/>
      <c r="AP802" s="71"/>
      <c r="AQ802" s="70"/>
      <c r="AR802" s="72"/>
      <c r="AS802" s="55"/>
      <c r="AT802" s="55"/>
      <c r="AU802" s="55"/>
      <c r="AV802" s="78"/>
    </row>
    <row r="803" spans="28:48" ht="14.25">
      <c r="AB803" s="68"/>
      <c r="AC803" s="69"/>
      <c r="AD803" s="68"/>
      <c r="AE803" s="69"/>
      <c r="AF803" s="69"/>
      <c r="AG803" s="69"/>
      <c r="AH803" s="68"/>
      <c r="AI803" s="68"/>
      <c r="AJ803" s="68"/>
      <c r="AK803" s="68"/>
      <c r="AL803" s="68"/>
      <c r="AM803" s="68"/>
      <c r="AN803" s="68"/>
      <c r="AO803" s="70"/>
      <c r="AP803" s="71"/>
      <c r="AQ803" s="70"/>
      <c r="AR803" s="72"/>
      <c r="AS803" s="55"/>
      <c r="AT803" s="55"/>
      <c r="AU803" s="55"/>
      <c r="AV803" s="78"/>
    </row>
    <row r="804" spans="28:48" ht="14.25">
      <c r="AB804" s="68"/>
      <c r="AC804" s="69"/>
      <c r="AD804" s="68"/>
      <c r="AE804" s="69"/>
      <c r="AF804" s="69"/>
      <c r="AG804" s="69"/>
      <c r="AH804" s="68"/>
      <c r="AI804" s="68"/>
      <c r="AJ804" s="68"/>
      <c r="AK804" s="68"/>
      <c r="AL804" s="68"/>
      <c r="AM804" s="68"/>
      <c r="AN804" s="68"/>
      <c r="AO804" s="70"/>
      <c r="AP804" s="71"/>
      <c r="AQ804" s="70"/>
      <c r="AR804" s="72"/>
      <c r="AS804" s="55"/>
      <c r="AT804" s="55"/>
      <c r="AU804" s="55"/>
      <c r="AV804" s="78"/>
    </row>
    <row r="805" spans="28:48" ht="14.25">
      <c r="AB805" s="68"/>
      <c r="AC805" s="69"/>
      <c r="AD805" s="68"/>
      <c r="AE805" s="69"/>
      <c r="AF805" s="69"/>
      <c r="AG805" s="69"/>
      <c r="AH805" s="68"/>
      <c r="AI805" s="68"/>
      <c r="AJ805" s="68"/>
      <c r="AK805" s="68"/>
      <c r="AL805" s="68"/>
      <c r="AM805" s="68"/>
      <c r="AN805" s="68"/>
      <c r="AO805" s="70"/>
      <c r="AP805" s="71"/>
      <c r="AQ805" s="70"/>
      <c r="AR805" s="72"/>
      <c r="AS805" s="55"/>
      <c r="AT805" s="55"/>
      <c r="AU805" s="55"/>
      <c r="AV805" s="78"/>
    </row>
    <row r="806" spans="28:48" ht="14.25">
      <c r="AB806" s="68"/>
      <c r="AC806" s="69"/>
      <c r="AD806" s="68"/>
      <c r="AE806" s="69"/>
      <c r="AF806" s="69"/>
      <c r="AG806" s="69"/>
      <c r="AH806" s="68"/>
      <c r="AI806" s="68"/>
      <c r="AJ806" s="68"/>
      <c r="AK806" s="68"/>
      <c r="AL806" s="68"/>
      <c r="AM806" s="68"/>
      <c r="AN806" s="68"/>
      <c r="AO806" s="70"/>
      <c r="AP806" s="71"/>
      <c r="AQ806" s="70"/>
      <c r="AR806" s="72"/>
      <c r="AS806" s="55"/>
      <c r="AT806" s="55"/>
      <c r="AU806" s="55"/>
      <c r="AV806" s="78"/>
    </row>
    <row r="807" spans="28:48" ht="14.25">
      <c r="AB807" s="68"/>
      <c r="AC807" s="69"/>
      <c r="AD807" s="68"/>
      <c r="AE807" s="69"/>
      <c r="AF807" s="69"/>
      <c r="AG807" s="69"/>
      <c r="AH807" s="68"/>
      <c r="AI807" s="68"/>
      <c r="AJ807" s="68"/>
      <c r="AK807" s="68"/>
      <c r="AL807" s="68"/>
      <c r="AM807" s="68"/>
      <c r="AN807" s="68"/>
      <c r="AO807" s="70"/>
      <c r="AP807" s="71"/>
      <c r="AQ807" s="70"/>
      <c r="AR807" s="72"/>
      <c r="AS807" s="55"/>
      <c r="AT807" s="55"/>
      <c r="AU807" s="55"/>
      <c r="AV807" s="78"/>
    </row>
    <row r="808" spans="28:48" ht="14.25">
      <c r="AB808" s="68"/>
      <c r="AC808" s="69"/>
      <c r="AD808" s="68"/>
      <c r="AE808" s="69"/>
      <c r="AF808" s="69"/>
      <c r="AG808" s="69"/>
      <c r="AH808" s="68"/>
      <c r="AI808" s="68"/>
      <c r="AJ808" s="68"/>
      <c r="AK808" s="68"/>
      <c r="AL808" s="68"/>
      <c r="AM808" s="68"/>
      <c r="AN808" s="68"/>
      <c r="AO808" s="70"/>
      <c r="AP808" s="71"/>
      <c r="AQ808" s="70"/>
      <c r="AR808" s="72"/>
      <c r="AS808" s="55"/>
      <c r="AT808" s="55"/>
      <c r="AU808" s="55"/>
      <c r="AV808" s="78"/>
    </row>
    <row r="809" spans="28:48" ht="14.25">
      <c r="AB809" s="68"/>
      <c r="AC809" s="69"/>
      <c r="AD809" s="68"/>
      <c r="AE809" s="69"/>
      <c r="AF809" s="69"/>
      <c r="AG809" s="69"/>
      <c r="AH809" s="68"/>
      <c r="AI809" s="68"/>
      <c r="AJ809" s="68"/>
      <c r="AK809" s="68"/>
      <c r="AL809" s="68"/>
      <c r="AM809" s="68"/>
      <c r="AN809" s="68"/>
      <c r="AO809" s="70"/>
      <c r="AP809" s="71"/>
      <c r="AQ809" s="70"/>
      <c r="AR809" s="72"/>
      <c r="AS809" s="55"/>
      <c r="AT809" s="55"/>
      <c r="AU809" s="55"/>
      <c r="AV809" s="78"/>
    </row>
    <row r="810" spans="28:48" ht="14.25">
      <c r="AB810" s="68"/>
      <c r="AC810" s="69"/>
      <c r="AD810" s="68"/>
      <c r="AE810" s="69"/>
      <c r="AF810" s="69"/>
      <c r="AG810" s="69"/>
      <c r="AH810" s="68"/>
      <c r="AI810" s="68"/>
      <c r="AJ810" s="68"/>
      <c r="AK810" s="68"/>
      <c r="AL810" s="68"/>
      <c r="AM810" s="68"/>
      <c r="AN810" s="68"/>
      <c r="AO810" s="70"/>
      <c r="AP810" s="71"/>
      <c r="AQ810" s="70"/>
      <c r="AR810" s="72"/>
      <c r="AS810" s="55"/>
      <c r="AT810" s="55"/>
      <c r="AU810" s="55"/>
      <c r="AV810" s="78"/>
    </row>
    <row r="811" spans="28:48" ht="14.25">
      <c r="AB811" s="68"/>
      <c r="AC811" s="69"/>
      <c r="AD811" s="68"/>
      <c r="AE811" s="69"/>
      <c r="AF811" s="69"/>
      <c r="AG811" s="69"/>
      <c r="AH811" s="68"/>
      <c r="AI811" s="68"/>
      <c r="AJ811" s="68"/>
      <c r="AK811" s="68"/>
      <c r="AL811" s="68"/>
      <c r="AM811" s="68"/>
      <c r="AN811" s="68"/>
      <c r="AO811" s="70"/>
      <c r="AP811" s="71"/>
      <c r="AQ811" s="70"/>
      <c r="AR811" s="72"/>
      <c r="AS811" s="55"/>
      <c r="AT811" s="55"/>
      <c r="AU811" s="55"/>
      <c r="AV811" s="78"/>
    </row>
    <row r="812" spans="28:48" ht="14.25">
      <c r="AB812" s="68"/>
      <c r="AC812" s="69"/>
      <c r="AD812" s="68"/>
      <c r="AE812" s="69"/>
      <c r="AF812" s="69"/>
      <c r="AG812" s="69"/>
      <c r="AH812" s="68"/>
      <c r="AI812" s="68"/>
      <c r="AJ812" s="68"/>
      <c r="AK812" s="68"/>
      <c r="AL812" s="68"/>
      <c r="AM812" s="68"/>
      <c r="AN812" s="68"/>
      <c r="AO812" s="70"/>
      <c r="AP812" s="71"/>
      <c r="AQ812" s="70"/>
      <c r="AR812" s="72"/>
      <c r="AS812" s="55"/>
      <c r="AT812" s="55"/>
      <c r="AU812" s="55"/>
      <c r="AV812" s="78"/>
    </row>
    <row r="813" spans="28:48" ht="14.25">
      <c r="AB813" s="68"/>
      <c r="AC813" s="69"/>
      <c r="AD813" s="68"/>
      <c r="AE813" s="69"/>
      <c r="AF813" s="69"/>
      <c r="AG813" s="69"/>
      <c r="AH813" s="68"/>
      <c r="AI813" s="68"/>
      <c r="AJ813" s="68"/>
      <c r="AK813" s="68"/>
      <c r="AL813" s="68"/>
      <c r="AM813" s="68"/>
      <c r="AN813" s="68"/>
      <c r="AO813" s="70"/>
      <c r="AP813" s="71"/>
      <c r="AQ813" s="70"/>
      <c r="AR813" s="72"/>
      <c r="AS813" s="55"/>
      <c r="AT813" s="55"/>
      <c r="AU813" s="55"/>
      <c r="AV813" s="78"/>
    </row>
    <row r="814" spans="28:48" ht="14.25">
      <c r="AB814" s="68"/>
      <c r="AC814" s="69"/>
      <c r="AD814" s="68"/>
      <c r="AE814" s="69"/>
      <c r="AF814" s="69"/>
      <c r="AG814" s="69"/>
      <c r="AH814" s="68"/>
      <c r="AI814" s="68"/>
      <c r="AJ814" s="68"/>
      <c r="AK814" s="68"/>
      <c r="AL814" s="68"/>
      <c r="AM814" s="68"/>
      <c r="AN814" s="68"/>
      <c r="AO814" s="70"/>
      <c r="AP814" s="71"/>
      <c r="AQ814" s="70"/>
      <c r="AR814" s="72"/>
      <c r="AS814" s="55"/>
      <c r="AT814" s="55"/>
      <c r="AU814" s="55"/>
      <c r="AV814" s="78"/>
    </row>
    <row r="815" spans="28:48" ht="14.25">
      <c r="AB815" s="68"/>
      <c r="AC815" s="69"/>
      <c r="AD815" s="68"/>
      <c r="AE815" s="69"/>
      <c r="AF815" s="69"/>
      <c r="AG815" s="69"/>
      <c r="AH815" s="68"/>
      <c r="AI815" s="68"/>
      <c r="AJ815" s="68"/>
      <c r="AK815" s="68"/>
      <c r="AL815" s="68"/>
      <c r="AM815" s="68"/>
      <c r="AN815" s="68"/>
      <c r="AO815" s="70"/>
      <c r="AP815" s="71"/>
      <c r="AQ815" s="70"/>
      <c r="AR815" s="72"/>
      <c r="AS815" s="55"/>
      <c r="AT815" s="55"/>
      <c r="AU815" s="55"/>
      <c r="AV815" s="78"/>
    </row>
    <row r="816" spans="28:48" ht="14.25">
      <c r="AB816" s="68"/>
      <c r="AC816" s="69"/>
      <c r="AD816" s="68"/>
      <c r="AE816" s="69"/>
      <c r="AF816" s="69"/>
      <c r="AG816" s="69"/>
      <c r="AH816" s="68"/>
      <c r="AI816" s="68"/>
      <c r="AJ816" s="68"/>
      <c r="AK816" s="68"/>
      <c r="AL816" s="68"/>
      <c r="AM816" s="68"/>
      <c r="AN816" s="68"/>
      <c r="AO816" s="70"/>
      <c r="AP816" s="71"/>
      <c r="AQ816" s="70"/>
      <c r="AR816" s="72"/>
      <c r="AS816" s="55"/>
      <c r="AT816" s="55"/>
      <c r="AU816" s="55"/>
      <c r="AV816" s="78"/>
    </row>
    <row r="817" spans="28:48" ht="14.25">
      <c r="AB817" s="68"/>
      <c r="AC817" s="69"/>
      <c r="AD817" s="68"/>
      <c r="AE817" s="69"/>
      <c r="AF817" s="69"/>
      <c r="AG817" s="69"/>
      <c r="AH817" s="68"/>
      <c r="AI817" s="68"/>
      <c r="AJ817" s="68"/>
      <c r="AK817" s="68"/>
      <c r="AL817" s="68"/>
      <c r="AM817" s="68"/>
      <c r="AN817" s="68"/>
      <c r="AO817" s="70"/>
      <c r="AP817" s="71"/>
      <c r="AQ817" s="70"/>
      <c r="AR817" s="72"/>
      <c r="AS817" s="55"/>
      <c r="AT817" s="55"/>
      <c r="AU817" s="55"/>
      <c r="AV817" s="78"/>
    </row>
    <row r="818" spans="28:48" ht="14.25">
      <c r="AB818" s="68"/>
      <c r="AC818" s="69"/>
      <c r="AD818" s="68"/>
      <c r="AE818" s="69"/>
      <c r="AF818" s="69"/>
      <c r="AG818" s="69"/>
      <c r="AH818" s="68"/>
      <c r="AI818" s="68"/>
      <c r="AJ818" s="68"/>
      <c r="AK818" s="68"/>
      <c r="AL818" s="68"/>
      <c r="AM818" s="68"/>
      <c r="AN818" s="68"/>
      <c r="AO818" s="70"/>
      <c r="AP818" s="71"/>
      <c r="AQ818" s="70"/>
      <c r="AR818" s="72"/>
      <c r="AS818" s="55"/>
      <c r="AT818" s="55"/>
      <c r="AU818" s="55"/>
      <c r="AV818" s="78"/>
    </row>
    <row r="819" spans="28:48" ht="14.25">
      <c r="AB819" s="68"/>
      <c r="AC819" s="69"/>
      <c r="AD819" s="68"/>
      <c r="AE819" s="69"/>
      <c r="AF819" s="69"/>
      <c r="AG819" s="69"/>
      <c r="AH819" s="68"/>
      <c r="AI819" s="68"/>
      <c r="AJ819" s="68"/>
      <c r="AK819" s="68"/>
      <c r="AL819" s="68"/>
      <c r="AM819" s="68"/>
      <c r="AN819" s="68"/>
      <c r="AO819" s="70"/>
      <c r="AP819" s="71"/>
      <c r="AQ819" s="70"/>
      <c r="AR819" s="72"/>
      <c r="AS819" s="55"/>
      <c r="AT819" s="55"/>
      <c r="AU819" s="55"/>
      <c r="AV819" s="78"/>
    </row>
    <row r="820" spans="28:48" ht="14.25">
      <c r="AB820" s="68"/>
      <c r="AC820" s="69"/>
      <c r="AD820" s="68"/>
      <c r="AE820" s="69"/>
      <c r="AF820" s="69"/>
      <c r="AG820" s="69"/>
      <c r="AH820" s="68"/>
      <c r="AI820" s="68"/>
      <c r="AJ820" s="68"/>
      <c r="AK820" s="68"/>
      <c r="AL820" s="68"/>
      <c r="AM820" s="68"/>
      <c r="AN820" s="68"/>
      <c r="AO820" s="70"/>
      <c r="AP820" s="71"/>
      <c r="AQ820" s="70"/>
      <c r="AR820" s="72"/>
      <c r="AS820" s="55"/>
      <c r="AT820" s="55"/>
      <c r="AU820" s="55"/>
      <c r="AV820" s="78"/>
    </row>
    <row r="821" spans="28:48" ht="14.25">
      <c r="AB821" s="68"/>
      <c r="AC821" s="69"/>
      <c r="AD821" s="68"/>
      <c r="AE821" s="69"/>
      <c r="AF821" s="69"/>
      <c r="AG821" s="69"/>
      <c r="AH821" s="68"/>
      <c r="AI821" s="68"/>
      <c r="AJ821" s="68"/>
      <c r="AK821" s="68"/>
      <c r="AL821" s="68"/>
      <c r="AM821" s="68"/>
      <c r="AN821" s="68"/>
      <c r="AO821" s="70"/>
      <c r="AP821" s="71"/>
      <c r="AQ821" s="70"/>
      <c r="AR821" s="72"/>
      <c r="AS821" s="55"/>
      <c r="AT821" s="55"/>
      <c r="AU821" s="55"/>
      <c r="AV821" s="78"/>
    </row>
    <row r="822" spans="28:48" ht="14.25">
      <c r="AB822" s="68"/>
      <c r="AC822" s="69"/>
      <c r="AD822" s="68"/>
      <c r="AE822" s="69"/>
      <c r="AF822" s="69"/>
      <c r="AG822" s="69"/>
      <c r="AH822" s="68"/>
      <c r="AI822" s="68"/>
      <c r="AJ822" s="68"/>
      <c r="AK822" s="68"/>
      <c r="AL822" s="68"/>
      <c r="AM822" s="68"/>
      <c r="AN822" s="68"/>
      <c r="AO822" s="70"/>
      <c r="AP822" s="71"/>
      <c r="AQ822" s="70"/>
      <c r="AR822" s="72"/>
      <c r="AS822" s="55"/>
      <c r="AT822" s="55"/>
      <c r="AU822" s="55"/>
      <c r="AV822" s="78"/>
    </row>
    <row r="823" spans="28:48" ht="14.25">
      <c r="AB823" s="68"/>
      <c r="AC823" s="69"/>
      <c r="AD823" s="68"/>
      <c r="AE823" s="69"/>
      <c r="AF823" s="69"/>
      <c r="AG823" s="69"/>
      <c r="AH823" s="68"/>
      <c r="AI823" s="68"/>
      <c r="AJ823" s="68"/>
      <c r="AK823" s="68"/>
      <c r="AL823" s="68"/>
      <c r="AM823" s="68"/>
      <c r="AN823" s="68"/>
      <c r="AO823" s="70"/>
      <c r="AP823" s="71"/>
      <c r="AQ823" s="70"/>
      <c r="AR823" s="72"/>
      <c r="AS823" s="55"/>
      <c r="AT823" s="55"/>
      <c r="AU823" s="55"/>
      <c r="AV823" s="78"/>
    </row>
    <row r="824" spans="28:48" ht="14.25">
      <c r="AB824" s="68"/>
      <c r="AC824" s="69"/>
      <c r="AD824" s="68"/>
      <c r="AE824" s="69"/>
      <c r="AF824" s="69"/>
      <c r="AG824" s="69"/>
      <c r="AH824" s="68"/>
      <c r="AI824" s="68"/>
      <c r="AJ824" s="68"/>
      <c r="AK824" s="68"/>
      <c r="AL824" s="68"/>
      <c r="AM824" s="68"/>
      <c r="AN824" s="68"/>
      <c r="AO824" s="70"/>
      <c r="AP824" s="71"/>
      <c r="AQ824" s="70"/>
      <c r="AR824" s="72"/>
      <c r="AS824" s="55"/>
      <c r="AT824" s="55"/>
      <c r="AU824" s="55"/>
      <c r="AV824" s="78"/>
    </row>
    <row r="825" spans="28:48" ht="14.25">
      <c r="AB825" s="68"/>
      <c r="AC825" s="69"/>
      <c r="AD825" s="68"/>
      <c r="AE825" s="69"/>
      <c r="AF825" s="69"/>
      <c r="AG825" s="69"/>
      <c r="AH825" s="68"/>
      <c r="AI825" s="68"/>
      <c r="AJ825" s="68"/>
      <c r="AK825" s="68"/>
      <c r="AL825" s="68"/>
      <c r="AM825" s="68"/>
      <c r="AN825" s="68"/>
      <c r="AO825" s="70"/>
      <c r="AP825" s="71"/>
      <c r="AQ825" s="70"/>
      <c r="AR825" s="72"/>
      <c r="AS825" s="55"/>
      <c r="AT825" s="55"/>
      <c r="AU825" s="55"/>
      <c r="AV825" s="78"/>
    </row>
    <row r="826" spans="28:48" ht="14.25">
      <c r="AB826" s="68"/>
      <c r="AC826" s="69"/>
      <c r="AD826" s="68"/>
      <c r="AE826" s="69"/>
      <c r="AF826" s="69"/>
      <c r="AG826" s="69"/>
      <c r="AH826" s="68"/>
      <c r="AI826" s="68"/>
      <c r="AJ826" s="68"/>
      <c r="AK826" s="68"/>
      <c r="AL826" s="68"/>
      <c r="AM826" s="68"/>
      <c r="AN826" s="68"/>
      <c r="AO826" s="70"/>
      <c r="AP826" s="71"/>
      <c r="AQ826" s="70"/>
      <c r="AR826" s="72"/>
      <c r="AS826" s="55"/>
      <c r="AT826" s="55"/>
      <c r="AU826" s="55"/>
      <c r="AV826" s="78"/>
    </row>
    <row r="827" spans="28:48" ht="14.25">
      <c r="AB827" s="68"/>
      <c r="AC827" s="69"/>
      <c r="AD827" s="68"/>
      <c r="AE827" s="69"/>
      <c r="AF827" s="69"/>
      <c r="AG827" s="69"/>
      <c r="AH827" s="68"/>
      <c r="AI827" s="68"/>
      <c r="AJ827" s="68"/>
      <c r="AK827" s="68"/>
      <c r="AL827" s="68"/>
      <c r="AM827" s="68"/>
      <c r="AN827" s="68"/>
      <c r="AO827" s="70"/>
      <c r="AP827" s="71"/>
      <c r="AQ827" s="70"/>
      <c r="AR827" s="72"/>
      <c r="AS827" s="55"/>
      <c r="AT827" s="55"/>
      <c r="AU827" s="55"/>
      <c r="AV827" s="78"/>
    </row>
    <row r="828" spans="28:48" ht="14.25">
      <c r="AB828" s="68"/>
      <c r="AC828" s="69"/>
      <c r="AD828" s="68"/>
      <c r="AE828" s="69"/>
      <c r="AF828" s="69"/>
      <c r="AG828" s="69"/>
      <c r="AH828" s="68"/>
      <c r="AI828" s="68"/>
      <c r="AJ828" s="68"/>
      <c r="AK828" s="68"/>
      <c r="AL828" s="68"/>
      <c r="AM828" s="68"/>
      <c r="AN828" s="68"/>
      <c r="AO828" s="70"/>
      <c r="AP828" s="71"/>
      <c r="AQ828" s="70"/>
      <c r="AR828" s="72"/>
      <c r="AS828" s="55"/>
      <c r="AT828" s="55"/>
      <c r="AU828" s="55"/>
      <c r="AV828" s="78"/>
    </row>
    <row r="829" spans="28:48" ht="14.25">
      <c r="AB829" s="68"/>
      <c r="AC829" s="69"/>
      <c r="AD829" s="68"/>
      <c r="AE829" s="69"/>
      <c r="AF829" s="69"/>
      <c r="AG829" s="69"/>
      <c r="AH829" s="68"/>
      <c r="AI829" s="68"/>
      <c r="AJ829" s="68"/>
      <c r="AK829" s="68"/>
      <c r="AL829" s="68"/>
      <c r="AM829" s="68"/>
      <c r="AN829" s="68"/>
      <c r="AO829" s="70"/>
      <c r="AP829" s="71"/>
      <c r="AQ829" s="70"/>
      <c r="AR829" s="72"/>
      <c r="AS829" s="55"/>
      <c r="AT829" s="55"/>
      <c r="AU829" s="55"/>
      <c r="AV829" s="78"/>
    </row>
    <row r="830" spans="28:48" ht="14.25">
      <c r="AB830" s="68"/>
      <c r="AC830" s="69"/>
      <c r="AD830" s="68"/>
      <c r="AE830" s="69"/>
      <c r="AF830" s="69"/>
      <c r="AG830" s="69"/>
      <c r="AH830" s="68"/>
      <c r="AI830" s="68"/>
      <c r="AJ830" s="68"/>
      <c r="AK830" s="68"/>
      <c r="AL830" s="68"/>
      <c r="AM830" s="68"/>
      <c r="AN830" s="68"/>
      <c r="AO830" s="70"/>
      <c r="AP830" s="71"/>
      <c r="AQ830" s="70"/>
      <c r="AR830" s="72"/>
      <c r="AS830" s="55"/>
      <c r="AT830" s="55"/>
      <c r="AU830" s="55"/>
      <c r="AV830" s="78"/>
    </row>
    <row r="831" spans="28:48" ht="14.25">
      <c r="AB831" s="68"/>
      <c r="AC831" s="69"/>
      <c r="AD831" s="68"/>
      <c r="AE831" s="69"/>
      <c r="AF831" s="69"/>
      <c r="AG831" s="69"/>
      <c r="AH831" s="68"/>
      <c r="AI831" s="68"/>
      <c r="AJ831" s="68"/>
      <c r="AK831" s="68"/>
      <c r="AL831" s="68"/>
      <c r="AM831" s="68"/>
      <c r="AN831" s="68"/>
      <c r="AO831" s="70"/>
      <c r="AP831" s="71"/>
      <c r="AQ831" s="70"/>
      <c r="AR831" s="72"/>
      <c r="AS831" s="55"/>
      <c r="AT831" s="55"/>
      <c r="AU831" s="55"/>
      <c r="AV831" s="78"/>
    </row>
    <row r="832" spans="28:48" ht="14.25">
      <c r="AB832" s="68"/>
      <c r="AC832" s="69"/>
      <c r="AD832" s="68"/>
      <c r="AE832" s="69"/>
      <c r="AF832" s="69"/>
      <c r="AG832" s="69"/>
      <c r="AH832" s="68"/>
      <c r="AI832" s="68"/>
      <c r="AJ832" s="68"/>
      <c r="AK832" s="68"/>
      <c r="AL832" s="68"/>
      <c r="AM832" s="68"/>
      <c r="AN832" s="68"/>
      <c r="AO832" s="70"/>
      <c r="AP832" s="71"/>
      <c r="AQ832" s="70"/>
      <c r="AR832" s="72"/>
      <c r="AS832" s="55"/>
      <c r="AT832" s="55"/>
      <c r="AU832" s="55"/>
      <c r="AV832" s="78"/>
    </row>
    <row r="833" spans="28:48" ht="14.25">
      <c r="AB833" s="68"/>
      <c r="AC833" s="69"/>
      <c r="AD833" s="68"/>
      <c r="AE833" s="69"/>
      <c r="AF833" s="69"/>
      <c r="AG833" s="69"/>
      <c r="AH833" s="68"/>
      <c r="AI833" s="68"/>
      <c r="AJ833" s="68"/>
      <c r="AK833" s="68"/>
      <c r="AL833" s="68"/>
      <c r="AM833" s="68"/>
      <c r="AN833" s="68"/>
      <c r="AO833" s="70"/>
      <c r="AP833" s="71"/>
      <c r="AQ833" s="70"/>
      <c r="AR833" s="72"/>
      <c r="AS833" s="55"/>
      <c r="AT833" s="55"/>
      <c r="AU833" s="55"/>
      <c r="AV833" s="78"/>
    </row>
    <row r="834" spans="28:48" ht="14.25">
      <c r="AB834" s="68"/>
      <c r="AC834" s="69"/>
      <c r="AD834" s="68"/>
      <c r="AE834" s="69"/>
      <c r="AF834" s="69"/>
      <c r="AG834" s="69"/>
      <c r="AH834" s="68"/>
      <c r="AI834" s="68"/>
      <c r="AJ834" s="68"/>
      <c r="AK834" s="68"/>
      <c r="AL834" s="68"/>
      <c r="AM834" s="68"/>
      <c r="AN834" s="68"/>
      <c r="AO834" s="70"/>
      <c r="AP834" s="71"/>
      <c r="AQ834" s="70"/>
      <c r="AR834" s="72"/>
      <c r="AS834" s="55"/>
      <c r="AT834" s="55"/>
      <c r="AU834" s="55"/>
      <c r="AV834" s="78"/>
    </row>
    <row r="835" spans="28:48" ht="14.25">
      <c r="AB835" s="68"/>
      <c r="AC835" s="69"/>
      <c r="AD835" s="68"/>
      <c r="AE835" s="69"/>
      <c r="AF835" s="69"/>
      <c r="AG835" s="69"/>
      <c r="AH835" s="68"/>
      <c r="AI835" s="68"/>
      <c r="AJ835" s="68"/>
      <c r="AK835" s="68"/>
      <c r="AL835" s="68"/>
      <c r="AM835" s="68"/>
      <c r="AN835" s="68"/>
      <c r="AO835" s="70"/>
      <c r="AP835" s="71"/>
      <c r="AQ835" s="70"/>
      <c r="AR835" s="72"/>
      <c r="AS835" s="55"/>
      <c r="AT835" s="55"/>
      <c r="AU835" s="55"/>
      <c r="AV835" s="78"/>
    </row>
    <row r="836" spans="28:48" ht="14.25">
      <c r="AB836" s="68"/>
      <c r="AC836" s="69"/>
      <c r="AD836" s="68"/>
      <c r="AE836" s="69"/>
      <c r="AF836" s="69"/>
      <c r="AG836" s="69"/>
      <c r="AH836" s="68"/>
      <c r="AI836" s="68"/>
      <c r="AJ836" s="68"/>
      <c r="AK836" s="68"/>
      <c r="AL836" s="68"/>
      <c r="AM836" s="68"/>
      <c r="AN836" s="68"/>
      <c r="AO836" s="70"/>
      <c r="AP836" s="71"/>
      <c r="AQ836" s="70"/>
      <c r="AR836" s="72"/>
      <c r="AS836" s="55"/>
      <c r="AT836" s="55"/>
      <c r="AU836" s="55"/>
      <c r="AV836" s="78"/>
    </row>
    <row r="837" spans="28:48" ht="14.25">
      <c r="AB837" s="68"/>
      <c r="AC837" s="69"/>
      <c r="AD837" s="68"/>
      <c r="AE837" s="69"/>
      <c r="AF837" s="69"/>
      <c r="AG837" s="69"/>
      <c r="AH837" s="68"/>
      <c r="AI837" s="68"/>
      <c r="AJ837" s="68"/>
      <c r="AK837" s="68"/>
      <c r="AL837" s="68"/>
      <c r="AM837" s="68"/>
      <c r="AN837" s="68"/>
      <c r="AO837" s="70"/>
      <c r="AP837" s="71"/>
      <c r="AQ837" s="70"/>
      <c r="AR837" s="72"/>
      <c r="AS837" s="55"/>
      <c r="AT837" s="55"/>
      <c r="AU837" s="55"/>
      <c r="AV837" s="78"/>
    </row>
    <row r="838" spans="28:48" ht="14.25">
      <c r="AB838" s="68"/>
      <c r="AC838" s="69"/>
      <c r="AD838" s="68"/>
      <c r="AE838" s="69"/>
      <c r="AF838" s="69"/>
      <c r="AG838" s="69"/>
      <c r="AH838" s="68"/>
      <c r="AI838" s="68"/>
      <c r="AJ838" s="68"/>
      <c r="AK838" s="68"/>
      <c r="AL838" s="68"/>
      <c r="AM838" s="68"/>
      <c r="AN838" s="68"/>
      <c r="AO838" s="70"/>
      <c r="AP838" s="71"/>
      <c r="AQ838" s="70"/>
      <c r="AR838" s="72"/>
      <c r="AS838" s="55"/>
      <c r="AT838" s="55"/>
      <c r="AU838" s="55"/>
      <c r="AV838" s="78"/>
    </row>
    <row r="839" spans="28:48" ht="14.25">
      <c r="AB839" s="68"/>
      <c r="AC839" s="69"/>
      <c r="AD839" s="68"/>
      <c r="AE839" s="69"/>
      <c r="AF839" s="69"/>
      <c r="AG839" s="69"/>
      <c r="AH839" s="68"/>
      <c r="AI839" s="68"/>
      <c r="AJ839" s="68"/>
      <c r="AK839" s="68"/>
      <c r="AL839" s="68"/>
      <c r="AM839" s="68"/>
      <c r="AN839" s="68"/>
      <c r="AO839" s="70"/>
      <c r="AP839" s="71"/>
      <c r="AQ839" s="70"/>
      <c r="AR839" s="72"/>
      <c r="AS839" s="55"/>
      <c r="AT839" s="55"/>
      <c r="AU839" s="55"/>
      <c r="AV839" s="78"/>
    </row>
    <row r="840" spans="28:48" ht="14.25">
      <c r="AB840" s="68"/>
      <c r="AC840" s="69"/>
      <c r="AD840" s="68"/>
      <c r="AE840" s="69"/>
      <c r="AF840" s="69"/>
      <c r="AG840" s="69"/>
      <c r="AH840" s="68"/>
      <c r="AI840" s="68"/>
      <c r="AJ840" s="68"/>
      <c r="AK840" s="68"/>
      <c r="AL840" s="68"/>
      <c r="AM840" s="68"/>
      <c r="AN840" s="68"/>
      <c r="AO840" s="70"/>
      <c r="AP840" s="71"/>
      <c r="AQ840" s="70"/>
      <c r="AR840" s="72"/>
      <c r="AS840" s="55"/>
      <c r="AT840" s="55"/>
      <c r="AU840" s="55"/>
      <c r="AV840" s="78"/>
    </row>
    <row r="841" spans="28:48" ht="14.25">
      <c r="AB841" s="68"/>
      <c r="AC841" s="69"/>
      <c r="AD841" s="68"/>
      <c r="AE841" s="69"/>
      <c r="AF841" s="69"/>
      <c r="AG841" s="69"/>
      <c r="AH841" s="68"/>
      <c r="AI841" s="68"/>
      <c r="AJ841" s="68"/>
      <c r="AK841" s="68"/>
      <c r="AL841" s="68"/>
      <c r="AM841" s="68"/>
      <c r="AN841" s="68"/>
      <c r="AO841" s="70"/>
      <c r="AP841" s="71"/>
      <c r="AQ841" s="70"/>
      <c r="AR841" s="72"/>
      <c r="AS841" s="55"/>
      <c r="AT841" s="55"/>
      <c r="AU841" s="55"/>
      <c r="AV841" s="78"/>
    </row>
    <row r="842" spans="28:48" ht="14.25">
      <c r="AB842" s="68"/>
      <c r="AC842" s="69"/>
      <c r="AD842" s="68"/>
      <c r="AE842" s="69"/>
      <c r="AF842" s="69"/>
      <c r="AG842" s="69"/>
      <c r="AH842" s="68"/>
      <c r="AI842" s="68"/>
      <c r="AJ842" s="68"/>
      <c r="AK842" s="68"/>
      <c r="AL842" s="68"/>
      <c r="AM842" s="68"/>
      <c r="AN842" s="68"/>
      <c r="AO842" s="70"/>
      <c r="AP842" s="71"/>
      <c r="AQ842" s="70"/>
      <c r="AR842" s="72"/>
      <c r="AS842" s="55"/>
      <c r="AT842" s="55"/>
      <c r="AU842" s="55"/>
      <c r="AV842" s="78"/>
    </row>
    <row r="843" spans="28:48" ht="14.25">
      <c r="AB843" s="68"/>
      <c r="AC843" s="69"/>
      <c r="AD843" s="68"/>
      <c r="AE843" s="69"/>
      <c r="AF843" s="69"/>
      <c r="AG843" s="69"/>
      <c r="AH843" s="68"/>
      <c r="AI843" s="68"/>
      <c r="AJ843" s="68"/>
      <c r="AK843" s="68"/>
      <c r="AL843" s="68"/>
      <c r="AM843" s="68"/>
      <c r="AN843" s="68"/>
      <c r="AO843" s="70"/>
      <c r="AP843" s="71"/>
      <c r="AQ843" s="70"/>
      <c r="AR843" s="72"/>
      <c r="AS843" s="55"/>
      <c r="AT843" s="55"/>
      <c r="AU843" s="55"/>
      <c r="AV843" s="78"/>
    </row>
    <row r="844" spans="28:48" ht="14.25">
      <c r="AB844" s="68"/>
      <c r="AC844" s="69"/>
      <c r="AD844" s="68"/>
      <c r="AE844" s="69"/>
      <c r="AF844" s="69"/>
      <c r="AG844" s="69"/>
      <c r="AH844" s="68"/>
      <c r="AI844" s="68"/>
      <c r="AJ844" s="68"/>
      <c r="AK844" s="68"/>
      <c r="AL844" s="68"/>
      <c r="AM844" s="68"/>
      <c r="AN844" s="68"/>
      <c r="AO844" s="70"/>
      <c r="AP844" s="71"/>
      <c r="AQ844" s="70"/>
      <c r="AR844" s="72"/>
      <c r="AS844" s="55"/>
      <c r="AT844" s="55"/>
      <c r="AU844" s="55"/>
      <c r="AV844" s="78"/>
    </row>
    <row r="845" spans="28:48" ht="14.25">
      <c r="AB845" s="68"/>
      <c r="AC845" s="69"/>
      <c r="AD845" s="68"/>
      <c r="AE845" s="69"/>
      <c r="AF845" s="69"/>
      <c r="AG845" s="69"/>
      <c r="AH845" s="68"/>
      <c r="AI845" s="68"/>
      <c r="AJ845" s="68"/>
      <c r="AK845" s="68"/>
      <c r="AL845" s="68"/>
      <c r="AM845" s="68"/>
      <c r="AN845" s="68"/>
      <c r="AO845" s="70"/>
      <c r="AP845" s="71"/>
      <c r="AQ845" s="70"/>
      <c r="AR845" s="72"/>
      <c r="AS845" s="55"/>
      <c r="AT845" s="55"/>
      <c r="AU845" s="55"/>
      <c r="AV845" s="78"/>
    </row>
    <row r="846" spans="28:48" ht="14.25">
      <c r="AB846" s="68"/>
      <c r="AC846" s="69"/>
      <c r="AD846" s="68"/>
      <c r="AE846" s="69"/>
      <c r="AF846" s="69"/>
      <c r="AG846" s="69"/>
      <c r="AH846" s="68"/>
      <c r="AI846" s="68"/>
      <c r="AJ846" s="68"/>
      <c r="AK846" s="68"/>
      <c r="AL846" s="68"/>
      <c r="AM846" s="68"/>
      <c r="AN846" s="68"/>
      <c r="AO846" s="70"/>
      <c r="AP846" s="71"/>
      <c r="AQ846" s="70"/>
      <c r="AR846" s="72"/>
      <c r="AS846" s="55"/>
      <c r="AT846" s="55"/>
      <c r="AU846" s="55"/>
      <c r="AV846" s="78"/>
    </row>
    <row r="847" spans="28:48" ht="14.25">
      <c r="AB847" s="68"/>
      <c r="AC847" s="69"/>
      <c r="AD847" s="68"/>
      <c r="AE847" s="69"/>
      <c r="AF847" s="69"/>
      <c r="AG847" s="69"/>
      <c r="AH847" s="68"/>
      <c r="AI847" s="68"/>
      <c r="AJ847" s="68"/>
      <c r="AK847" s="68"/>
      <c r="AL847" s="68"/>
      <c r="AM847" s="68"/>
      <c r="AN847" s="68"/>
      <c r="AO847" s="70"/>
      <c r="AP847" s="71"/>
      <c r="AQ847" s="70"/>
      <c r="AR847" s="72"/>
      <c r="AS847" s="55"/>
      <c r="AT847" s="55"/>
      <c r="AU847" s="55"/>
      <c r="AV847" s="78"/>
    </row>
    <row r="848" spans="28:48" ht="14.25">
      <c r="AB848" s="68"/>
      <c r="AC848" s="69"/>
      <c r="AD848" s="68"/>
      <c r="AE848" s="69"/>
      <c r="AF848" s="69"/>
      <c r="AG848" s="69"/>
      <c r="AH848" s="68"/>
      <c r="AI848" s="68"/>
      <c r="AJ848" s="68"/>
      <c r="AK848" s="68"/>
      <c r="AL848" s="68"/>
      <c r="AM848" s="68"/>
      <c r="AN848" s="68"/>
      <c r="AO848" s="70"/>
      <c r="AP848" s="71"/>
      <c r="AQ848" s="70"/>
      <c r="AR848" s="72"/>
      <c r="AS848" s="55"/>
      <c r="AT848" s="55"/>
      <c r="AU848" s="55"/>
      <c r="AV848" s="78"/>
    </row>
    <row r="849" spans="28:48" ht="14.25">
      <c r="AB849" s="68"/>
      <c r="AC849" s="69"/>
      <c r="AD849" s="68"/>
      <c r="AE849" s="69"/>
      <c r="AF849" s="69"/>
      <c r="AG849" s="69"/>
      <c r="AH849" s="68"/>
      <c r="AI849" s="68"/>
      <c r="AJ849" s="68"/>
      <c r="AK849" s="68"/>
      <c r="AL849" s="68"/>
      <c r="AM849" s="68"/>
      <c r="AN849" s="68"/>
      <c r="AO849" s="70"/>
      <c r="AP849" s="71"/>
      <c r="AQ849" s="70"/>
      <c r="AR849" s="72"/>
      <c r="AS849" s="55"/>
      <c r="AT849" s="55"/>
      <c r="AU849" s="55"/>
      <c r="AV849" s="78"/>
    </row>
    <row r="850" spans="28:48" ht="14.25">
      <c r="AB850" s="68"/>
      <c r="AC850" s="69"/>
      <c r="AD850" s="68"/>
      <c r="AE850" s="69"/>
      <c r="AF850" s="69"/>
      <c r="AG850" s="69"/>
      <c r="AH850" s="68"/>
      <c r="AI850" s="68"/>
      <c r="AJ850" s="68"/>
      <c r="AK850" s="68"/>
      <c r="AL850" s="68"/>
      <c r="AM850" s="68"/>
      <c r="AN850" s="68"/>
      <c r="AO850" s="70"/>
      <c r="AP850" s="71"/>
      <c r="AQ850" s="70"/>
      <c r="AR850" s="72"/>
      <c r="AS850" s="55"/>
      <c r="AT850" s="55"/>
      <c r="AU850" s="55"/>
      <c r="AV850" s="78"/>
    </row>
    <row r="851" spans="28:48" ht="14.25">
      <c r="AB851" s="68"/>
      <c r="AC851" s="69"/>
      <c r="AD851" s="68"/>
      <c r="AE851" s="69"/>
      <c r="AF851" s="69"/>
      <c r="AG851" s="69"/>
      <c r="AH851" s="68"/>
      <c r="AI851" s="68"/>
      <c r="AJ851" s="68"/>
      <c r="AK851" s="68"/>
      <c r="AL851" s="68"/>
      <c r="AM851" s="68"/>
      <c r="AN851" s="68"/>
      <c r="AO851" s="70"/>
      <c r="AP851" s="71"/>
      <c r="AQ851" s="70"/>
      <c r="AR851" s="72"/>
      <c r="AS851" s="55"/>
      <c r="AT851" s="55"/>
      <c r="AU851" s="55"/>
      <c r="AV851" s="78"/>
    </row>
    <row r="852" spans="28:48" ht="14.25">
      <c r="AB852" s="68"/>
      <c r="AC852" s="69"/>
      <c r="AD852" s="68"/>
      <c r="AE852" s="69"/>
      <c r="AF852" s="69"/>
      <c r="AG852" s="69"/>
      <c r="AH852" s="68"/>
      <c r="AI852" s="68"/>
      <c r="AJ852" s="68"/>
      <c r="AK852" s="68"/>
      <c r="AL852" s="68"/>
      <c r="AM852" s="68"/>
      <c r="AN852" s="68"/>
      <c r="AO852" s="70"/>
      <c r="AP852" s="71"/>
      <c r="AQ852" s="70"/>
      <c r="AR852" s="72"/>
      <c r="AS852" s="55"/>
      <c r="AT852" s="55"/>
      <c r="AU852" s="55"/>
      <c r="AV852" s="78"/>
    </row>
    <row r="853" spans="28:48" ht="14.25">
      <c r="AB853" s="68"/>
      <c r="AC853" s="69"/>
      <c r="AD853" s="68"/>
      <c r="AE853" s="69"/>
      <c r="AF853" s="69"/>
      <c r="AG853" s="69"/>
      <c r="AH853" s="68"/>
      <c r="AI853" s="68"/>
      <c r="AJ853" s="68"/>
      <c r="AK853" s="68"/>
      <c r="AL853" s="68"/>
      <c r="AM853" s="68"/>
      <c r="AN853" s="68"/>
      <c r="AO853" s="70"/>
      <c r="AP853" s="71"/>
      <c r="AQ853" s="70"/>
      <c r="AR853" s="72"/>
      <c r="AS853" s="55"/>
      <c r="AT853" s="55"/>
      <c r="AU853" s="55"/>
      <c r="AV853" s="78"/>
    </row>
    <row r="854" spans="28:48" ht="14.25">
      <c r="AB854" s="68"/>
      <c r="AC854" s="69"/>
      <c r="AD854" s="68"/>
      <c r="AE854" s="69"/>
      <c r="AF854" s="69"/>
      <c r="AG854" s="69"/>
      <c r="AH854" s="68"/>
      <c r="AI854" s="68"/>
      <c r="AJ854" s="68"/>
      <c r="AK854" s="68"/>
      <c r="AL854" s="68"/>
      <c r="AM854" s="68"/>
      <c r="AN854" s="68"/>
      <c r="AO854" s="70"/>
      <c r="AP854" s="71"/>
      <c r="AQ854" s="70"/>
      <c r="AR854" s="72"/>
      <c r="AS854" s="55"/>
      <c r="AT854" s="55"/>
      <c r="AU854" s="55"/>
      <c r="AV854" s="78"/>
    </row>
    <row r="855" spans="28:48" ht="14.25">
      <c r="AB855" s="68"/>
      <c r="AC855" s="69"/>
      <c r="AD855" s="68"/>
      <c r="AE855" s="69"/>
      <c r="AF855" s="69"/>
      <c r="AG855" s="69"/>
      <c r="AH855" s="68"/>
      <c r="AI855" s="68"/>
      <c r="AJ855" s="68"/>
      <c r="AK855" s="68"/>
      <c r="AL855" s="68"/>
      <c r="AM855" s="68"/>
      <c r="AN855" s="68"/>
      <c r="AO855" s="70"/>
      <c r="AP855" s="71"/>
      <c r="AQ855" s="70"/>
      <c r="AR855" s="72"/>
      <c r="AS855" s="55"/>
      <c r="AT855" s="55"/>
      <c r="AU855" s="55"/>
      <c r="AV855" s="78"/>
    </row>
    <row r="856" spans="28:48" ht="14.25">
      <c r="AB856" s="68"/>
      <c r="AC856" s="69"/>
      <c r="AD856" s="68"/>
      <c r="AE856" s="69"/>
      <c r="AF856" s="69"/>
      <c r="AG856" s="69"/>
      <c r="AH856" s="68"/>
      <c r="AI856" s="68"/>
      <c r="AJ856" s="68"/>
      <c r="AK856" s="68"/>
      <c r="AL856" s="68"/>
      <c r="AM856" s="68"/>
      <c r="AN856" s="68"/>
      <c r="AO856" s="70"/>
      <c r="AP856" s="71"/>
      <c r="AQ856" s="70"/>
      <c r="AR856" s="72"/>
      <c r="AS856" s="55"/>
      <c r="AT856" s="55"/>
      <c r="AU856" s="55"/>
      <c r="AV856" s="78"/>
    </row>
    <row r="857" spans="28:48" ht="14.25">
      <c r="AB857" s="68"/>
      <c r="AC857" s="69"/>
      <c r="AD857" s="68"/>
      <c r="AE857" s="69"/>
      <c r="AF857" s="69"/>
      <c r="AG857" s="69"/>
      <c r="AH857" s="68"/>
      <c r="AI857" s="68"/>
      <c r="AJ857" s="68"/>
      <c r="AK857" s="68"/>
      <c r="AL857" s="68"/>
      <c r="AM857" s="68"/>
      <c r="AN857" s="68"/>
      <c r="AO857" s="70"/>
      <c r="AP857" s="71"/>
      <c r="AQ857" s="70"/>
      <c r="AR857" s="72"/>
      <c r="AS857" s="55"/>
      <c r="AT857" s="55"/>
      <c r="AU857" s="55"/>
      <c r="AV857" s="78"/>
    </row>
    <row r="858" spans="28:48" ht="14.25">
      <c r="AB858" s="68"/>
      <c r="AC858" s="69"/>
      <c r="AD858" s="68"/>
      <c r="AE858" s="69"/>
      <c r="AF858" s="69"/>
      <c r="AG858" s="69"/>
      <c r="AH858" s="68"/>
      <c r="AI858" s="68"/>
      <c r="AJ858" s="68"/>
      <c r="AK858" s="68"/>
      <c r="AL858" s="68"/>
      <c r="AM858" s="68"/>
      <c r="AN858" s="68"/>
      <c r="AO858" s="70"/>
      <c r="AP858" s="71"/>
      <c r="AQ858" s="70"/>
      <c r="AR858" s="72"/>
      <c r="AS858" s="55"/>
      <c r="AT858" s="55"/>
      <c r="AU858" s="55"/>
      <c r="AV858" s="78"/>
    </row>
    <row r="859" spans="28:48" ht="14.25">
      <c r="AB859" s="68"/>
      <c r="AC859" s="69"/>
      <c r="AD859" s="68"/>
      <c r="AE859" s="69"/>
      <c r="AF859" s="69"/>
      <c r="AG859" s="69"/>
      <c r="AH859" s="68"/>
      <c r="AI859" s="68"/>
      <c r="AJ859" s="68"/>
      <c r="AK859" s="68"/>
      <c r="AL859" s="68"/>
      <c r="AM859" s="68"/>
      <c r="AN859" s="68"/>
      <c r="AO859" s="70"/>
      <c r="AP859" s="71"/>
      <c r="AQ859" s="70"/>
      <c r="AR859" s="72"/>
      <c r="AS859" s="55"/>
      <c r="AT859" s="55"/>
      <c r="AU859" s="55"/>
      <c r="AV859" s="78"/>
    </row>
    <row r="860" spans="28:48" ht="14.25">
      <c r="AB860" s="68"/>
      <c r="AC860" s="69"/>
      <c r="AD860" s="68"/>
      <c r="AE860" s="69"/>
      <c r="AF860" s="69"/>
      <c r="AG860" s="69"/>
      <c r="AH860" s="68"/>
      <c r="AI860" s="68"/>
      <c r="AJ860" s="68"/>
      <c r="AK860" s="68"/>
      <c r="AL860" s="68"/>
      <c r="AM860" s="68"/>
      <c r="AN860" s="68"/>
      <c r="AO860" s="70"/>
      <c r="AP860" s="71"/>
      <c r="AQ860" s="70"/>
      <c r="AR860" s="72"/>
      <c r="AS860" s="55"/>
      <c r="AT860" s="55"/>
      <c r="AU860" s="55"/>
      <c r="AV860" s="78"/>
    </row>
    <row r="861" spans="28:48" ht="14.25">
      <c r="AB861" s="68"/>
      <c r="AC861" s="69"/>
      <c r="AD861" s="68"/>
      <c r="AE861" s="69"/>
      <c r="AF861" s="69"/>
      <c r="AG861" s="69"/>
      <c r="AH861" s="68"/>
      <c r="AI861" s="68"/>
      <c r="AJ861" s="68"/>
      <c r="AK861" s="68"/>
      <c r="AL861" s="68"/>
      <c r="AM861" s="68"/>
      <c r="AN861" s="68"/>
      <c r="AO861" s="70"/>
      <c r="AP861" s="71"/>
      <c r="AQ861" s="70"/>
      <c r="AR861" s="72"/>
      <c r="AS861" s="55"/>
      <c r="AT861" s="55"/>
      <c r="AU861" s="55"/>
      <c r="AV861" s="78"/>
    </row>
    <row r="862" spans="28:48" ht="14.25">
      <c r="AB862" s="68"/>
      <c r="AC862" s="69"/>
      <c r="AD862" s="68"/>
      <c r="AE862" s="69"/>
      <c r="AF862" s="69"/>
      <c r="AG862" s="69"/>
      <c r="AH862" s="68"/>
      <c r="AI862" s="68"/>
      <c r="AJ862" s="68"/>
      <c r="AK862" s="68"/>
      <c r="AL862" s="68"/>
      <c r="AM862" s="68"/>
      <c r="AN862" s="68"/>
      <c r="AO862" s="70"/>
      <c r="AP862" s="71"/>
      <c r="AQ862" s="70"/>
      <c r="AR862" s="72"/>
      <c r="AS862" s="55"/>
      <c r="AT862" s="55"/>
      <c r="AU862" s="55"/>
      <c r="AV862" s="78"/>
    </row>
    <row r="863" spans="28:48" ht="14.25">
      <c r="AB863" s="68"/>
      <c r="AC863" s="69"/>
      <c r="AD863" s="68"/>
      <c r="AE863" s="69"/>
      <c r="AF863" s="69"/>
      <c r="AG863" s="69"/>
      <c r="AH863" s="68"/>
      <c r="AI863" s="68"/>
      <c r="AJ863" s="68"/>
      <c r="AK863" s="68"/>
      <c r="AL863" s="68"/>
      <c r="AM863" s="68"/>
      <c r="AN863" s="68"/>
      <c r="AO863" s="70"/>
      <c r="AP863" s="71"/>
      <c r="AQ863" s="70"/>
      <c r="AR863" s="72"/>
      <c r="AS863" s="55"/>
      <c r="AT863" s="55"/>
      <c r="AU863" s="55"/>
      <c r="AV863" s="78"/>
    </row>
    <row r="864" spans="28:48" ht="14.25">
      <c r="AB864" s="68"/>
      <c r="AC864" s="69"/>
      <c r="AD864" s="68"/>
      <c r="AE864" s="69"/>
      <c r="AF864" s="69"/>
      <c r="AG864" s="69"/>
      <c r="AH864" s="68"/>
      <c r="AI864" s="68"/>
      <c r="AJ864" s="68"/>
      <c r="AK864" s="68"/>
      <c r="AL864" s="68"/>
      <c r="AM864" s="68"/>
      <c r="AN864" s="68"/>
      <c r="AO864" s="70"/>
      <c r="AP864" s="71"/>
      <c r="AQ864" s="70"/>
      <c r="AR864" s="72"/>
      <c r="AS864" s="55"/>
      <c r="AT864" s="55"/>
      <c r="AU864" s="55"/>
      <c r="AV864" s="78"/>
    </row>
    <row r="865" spans="28:48" ht="14.25">
      <c r="AB865" s="68"/>
      <c r="AC865" s="69"/>
      <c r="AD865" s="68"/>
      <c r="AE865" s="69"/>
      <c r="AF865" s="69"/>
      <c r="AG865" s="69"/>
      <c r="AH865" s="68"/>
      <c r="AI865" s="68"/>
      <c r="AJ865" s="68"/>
      <c r="AK865" s="68"/>
      <c r="AL865" s="68"/>
      <c r="AM865" s="68"/>
      <c r="AN865" s="68"/>
      <c r="AO865" s="70"/>
      <c r="AP865" s="71"/>
      <c r="AQ865" s="70"/>
      <c r="AR865" s="72"/>
      <c r="AS865" s="55"/>
      <c r="AT865" s="55"/>
      <c r="AU865" s="55"/>
      <c r="AV865" s="78"/>
    </row>
    <row r="866" spans="28:48" ht="14.25">
      <c r="AB866" s="68"/>
      <c r="AC866" s="69"/>
      <c r="AD866" s="68"/>
      <c r="AE866" s="69"/>
      <c r="AF866" s="69"/>
      <c r="AG866" s="69"/>
      <c r="AH866" s="68"/>
      <c r="AI866" s="68"/>
      <c r="AJ866" s="68"/>
      <c r="AK866" s="68"/>
      <c r="AL866" s="68"/>
      <c r="AM866" s="68"/>
      <c r="AN866" s="68"/>
      <c r="AO866" s="70"/>
      <c r="AP866" s="71"/>
      <c r="AQ866" s="70"/>
      <c r="AR866" s="72"/>
      <c r="AS866" s="55"/>
      <c r="AT866" s="55"/>
      <c r="AU866" s="55"/>
      <c r="AV866" s="78"/>
    </row>
    <row r="867" spans="28:48" ht="14.25">
      <c r="AB867" s="68"/>
      <c r="AC867" s="69"/>
      <c r="AD867" s="68"/>
      <c r="AE867" s="69"/>
      <c r="AF867" s="69"/>
      <c r="AG867" s="69"/>
      <c r="AH867" s="68"/>
      <c r="AI867" s="68"/>
      <c r="AJ867" s="68"/>
      <c r="AK867" s="68"/>
      <c r="AL867" s="68"/>
      <c r="AM867" s="68"/>
      <c r="AN867" s="68"/>
      <c r="AO867" s="70"/>
      <c r="AP867" s="71"/>
      <c r="AQ867" s="70"/>
      <c r="AR867" s="72"/>
      <c r="AS867" s="55"/>
      <c r="AT867" s="55"/>
      <c r="AU867" s="55"/>
      <c r="AV867" s="78"/>
    </row>
    <row r="868" spans="28:48" ht="14.25">
      <c r="AB868" s="68"/>
      <c r="AC868" s="69"/>
      <c r="AD868" s="68"/>
      <c r="AE868" s="69"/>
      <c r="AF868" s="69"/>
      <c r="AG868" s="69"/>
      <c r="AH868" s="68"/>
      <c r="AI868" s="68"/>
      <c r="AJ868" s="68"/>
      <c r="AK868" s="68"/>
      <c r="AL868" s="68"/>
      <c r="AM868" s="68"/>
      <c r="AN868" s="68"/>
      <c r="AO868" s="70"/>
      <c r="AP868" s="71"/>
      <c r="AQ868" s="70"/>
      <c r="AR868" s="72"/>
      <c r="AS868" s="55"/>
      <c r="AT868" s="55"/>
      <c r="AU868" s="55"/>
      <c r="AV868" s="78"/>
    </row>
    <row r="869" spans="28:48" ht="14.25">
      <c r="AB869" s="68"/>
      <c r="AC869" s="69"/>
      <c r="AD869" s="68"/>
      <c r="AE869" s="69"/>
      <c r="AF869" s="69"/>
      <c r="AG869" s="69"/>
      <c r="AH869" s="68"/>
      <c r="AI869" s="68"/>
      <c r="AJ869" s="68"/>
      <c r="AK869" s="68"/>
      <c r="AL869" s="68"/>
      <c r="AM869" s="68"/>
      <c r="AN869" s="68"/>
      <c r="AO869" s="70"/>
      <c r="AP869" s="71"/>
      <c r="AQ869" s="70"/>
      <c r="AR869" s="72"/>
      <c r="AS869" s="55"/>
      <c r="AT869" s="55"/>
      <c r="AU869" s="55"/>
      <c r="AV869" s="78"/>
    </row>
    <row r="870" spans="28:48" ht="14.25">
      <c r="AB870" s="68"/>
      <c r="AC870" s="69"/>
      <c r="AD870" s="68"/>
      <c r="AE870" s="69"/>
      <c r="AF870" s="69"/>
      <c r="AG870" s="69"/>
      <c r="AH870" s="68"/>
      <c r="AI870" s="68"/>
      <c r="AJ870" s="68"/>
      <c r="AK870" s="68"/>
      <c r="AL870" s="68"/>
      <c r="AM870" s="68"/>
      <c r="AN870" s="68"/>
      <c r="AO870" s="70"/>
      <c r="AP870" s="71"/>
      <c r="AQ870" s="70"/>
      <c r="AR870" s="72"/>
      <c r="AS870" s="55"/>
      <c r="AT870" s="55"/>
      <c r="AU870" s="55"/>
      <c r="AV870" s="78"/>
    </row>
    <row r="871" spans="28:48" ht="14.25">
      <c r="AB871" s="68"/>
      <c r="AC871" s="69"/>
      <c r="AD871" s="68"/>
      <c r="AE871" s="69"/>
      <c r="AF871" s="69"/>
      <c r="AG871" s="69"/>
      <c r="AH871" s="68"/>
      <c r="AI871" s="68"/>
      <c r="AJ871" s="68"/>
      <c r="AK871" s="68"/>
      <c r="AL871" s="68"/>
      <c r="AM871" s="68"/>
      <c r="AN871" s="68"/>
      <c r="AO871" s="70"/>
      <c r="AP871" s="71"/>
      <c r="AQ871" s="70"/>
      <c r="AR871" s="72"/>
      <c r="AS871" s="55"/>
      <c r="AT871" s="55"/>
      <c r="AU871" s="55"/>
      <c r="AV871" s="78"/>
    </row>
    <row r="872" spans="28:48" ht="14.25">
      <c r="AB872" s="68"/>
      <c r="AC872" s="69"/>
      <c r="AD872" s="68"/>
      <c r="AE872" s="69"/>
      <c r="AF872" s="69"/>
      <c r="AG872" s="69"/>
      <c r="AH872" s="68"/>
      <c r="AI872" s="68"/>
      <c r="AJ872" s="68"/>
      <c r="AK872" s="68"/>
      <c r="AL872" s="68"/>
      <c r="AM872" s="68"/>
      <c r="AN872" s="68"/>
      <c r="AO872" s="70"/>
      <c r="AP872" s="71"/>
      <c r="AQ872" s="70"/>
      <c r="AR872" s="72"/>
      <c r="AS872" s="55"/>
      <c r="AT872" s="55"/>
      <c r="AU872" s="55"/>
      <c r="AV872" s="78"/>
    </row>
    <row r="873" spans="28:48" ht="14.25">
      <c r="AB873" s="68"/>
      <c r="AC873" s="69"/>
      <c r="AD873" s="68"/>
      <c r="AE873" s="69"/>
      <c r="AF873" s="69"/>
      <c r="AG873" s="69"/>
      <c r="AH873" s="68"/>
      <c r="AI873" s="68"/>
      <c r="AJ873" s="68"/>
      <c r="AK873" s="68"/>
      <c r="AL873" s="68"/>
      <c r="AM873" s="68"/>
      <c r="AN873" s="68"/>
      <c r="AO873" s="70"/>
      <c r="AP873" s="71"/>
      <c r="AQ873" s="70"/>
      <c r="AR873" s="72"/>
      <c r="AS873" s="55"/>
      <c r="AT873" s="55"/>
      <c r="AU873" s="55"/>
      <c r="AV873" s="78"/>
    </row>
    <row r="874" spans="28:48" ht="14.25">
      <c r="AB874" s="68"/>
      <c r="AC874" s="69"/>
      <c r="AD874" s="68"/>
      <c r="AE874" s="69"/>
      <c r="AF874" s="69"/>
      <c r="AG874" s="69"/>
      <c r="AH874" s="68"/>
      <c r="AI874" s="68"/>
      <c r="AJ874" s="68"/>
      <c r="AK874" s="68"/>
      <c r="AL874" s="68"/>
      <c r="AM874" s="68"/>
      <c r="AN874" s="68"/>
      <c r="AO874" s="70"/>
      <c r="AP874" s="71"/>
      <c r="AQ874" s="70"/>
      <c r="AR874" s="72"/>
      <c r="AS874" s="55"/>
      <c r="AT874" s="55"/>
      <c r="AU874" s="55"/>
      <c r="AV874" s="78"/>
    </row>
    <row r="875" spans="28:48" ht="14.25">
      <c r="AB875" s="68"/>
      <c r="AC875" s="69"/>
      <c r="AD875" s="68"/>
      <c r="AE875" s="69"/>
      <c r="AF875" s="69"/>
      <c r="AG875" s="69"/>
      <c r="AH875" s="68"/>
      <c r="AI875" s="68"/>
      <c r="AJ875" s="68"/>
      <c r="AK875" s="68"/>
      <c r="AL875" s="68"/>
      <c r="AM875" s="68"/>
      <c r="AN875" s="68"/>
      <c r="AO875" s="70"/>
      <c r="AP875" s="71"/>
      <c r="AQ875" s="70"/>
      <c r="AR875" s="72"/>
      <c r="AS875" s="55"/>
      <c r="AT875" s="55"/>
      <c r="AU875" s="55"/>
      <c r="AV875" s="78"/>
    </row>
    <row r="876" spans="28:48" ht="14.25">
      <c r="AB876" s="68"/>
      <c r="AC876" s="69"/>
      <c r="AD876" s="68"/>
      <c r="AE876" s="69"/>
      <c r="AF876" s="69"/>
      <c r="AG876" s="69"/>
      <c r="AH876" s="68"/>
      <c r="AI876" s="68"/>
      <c r="AJ876" s="68"/>
      <c r="AK876" s="68"/>
      <c r="AL876" s="68"/>
      <c r="AM876" s="68"/>
      <c r="AN876" s="68"/>
      <c r="AO876" s="70"/>
      <c r="AP876" s="71"/>
      <c r="AQ876" s="70"/>
      <c r="AR876" s="72"/>
      <c r="AS876" s="55"/>
      <c r="AT876" s="55"/>
      <c r="AU876" s="55"/>
      <c r="AV876" s="78"/>
    </row>
    <row r="877" spans="28:48" ht="14.25">
      <c r="AB877" s="68"/>
      <c r="AC877" s="69"/>
      <c r="AD877" s="68"/>
      <c r="AE877" s="69"/>
      <c r="AF877" s="69"/>
      <c r="AG877" s="69"/>
      <c r="AH877" s="68"/>
      <c r="AI877" s="68"/>
      <c r="AJ877" s="68"/>
      <c r="AK877" s="68"/>
      <c r="AL877" s="68"/>
      <c r="AM877" s="68"/>
      <c r="AN877" s="68"/>
      <c r="AO877" s="70"/>
      <c r="AP877" s="71"/>
      <c r="AQ877" s="70"/>
      <c r="AR877" s="72"/>
      <c r="AS877" s="55"/>
      <c r="AT877" s="55"/>
      <c r="AU877" s="55"/>
      <c r="AV877" s="78"/>
    </row>
    <row r="878" spans="28:48" ht="14.25">
      <c r="AB878" s="68"/>
      <c r="AC878" s="69"/>
      <c r="AD878" s="68"/>
      <c r="AE878" s="69"/>
      <c r="AF878" s="69"/>
      <c r="AG878" s="69"/>
      <c r="AH878" s="68"/>
      <c r="AI878" s="68"/>
      <c r="AJ878" s="68"/>
      <c r="AK878" s="68"/>
      <c r="AL878" s="68"/>
      <c r="AM878" s="68"/>
      <c r="AN878" s="68"/>
      <c r="AO878" s="70"/>
      <c r="AP878" s="71"/>
      <c r="AQ878" s="70"/>
      <c r="AR878" s="72"/>
      <c r="AS878" s="55"/>
      <c r="AT878" s="55"/>
      <c r="AU878" s="55"/>
      <c r="AV878" s="78"/>
    </row>
    <row r="879" spans="28:48" ht="14.25">
      <c r="AB879" s="68"/>
      <c r="AC879" s="69"/>
      <c r="AD879" s="68"/>
      <c r="AE879" s="69"/>
      <c r="AF879" s="69"/>
      <c r="AG879" s="69"/>
      <c r="AH879" s="68"/>
      <c r="AI879" s="68"/>
      <c r="AJ879" s="68"/>
      <c r="AK879" s="68"/>
      <c r="AL879" s="68"/>
      <c r="AM879" s="68"/>
      <c r="AN879" s="68"/>
      <c r="AO879" s="70"/>
      <c r="AP879" s="71"/>
      <c r="AQ879" s="70"/>
      <c r="AR879" s="72"/>
      <c r="AS879" s="55"/>
      <c r="AT879" s="55"/>
      <c r="AU879" s="55"/>
      <c r="AV879" s="78"/>
    </row>
    <row r="880" spans="28:48" ht="14.25">
      <c r="AB880" s="68"/>
      <c r="AC880" s="69"/>
      <c r="AD880" s="68"/>
      <c r="AE880" s="69"/>
      <c r="AF880" s="69"/>
      <c r="AG880" s="69"/>
      <c r="AH880" s="68"/>
      <c r="AI880" s="68"/>
      <c r="AJ880" s="68"/>
      <c r="AK880" s="68"/>
      <c r="AL880" s="68"/>
      <c r="AM880" s="68"/>
      <c r="AN880" s="68"/>
      <c r="AO880" s="70"/>
      <c r="AP880" s="71"/>
      <c r="AQ880" s="70"/>
      <c r="AR880" s="72"/>
      <c r="AS880" s="55"/>
      <c r="AT880" s="55"/>
      <c r="AU880" s="55"/>
      <c r="AV880" s="78"/>
    </row>
    <row r="881" spans="28:48" ht="14.25">
      <c r="AB881" s="68"/>
      <c r="AC881" s="69"/>
      <c r="AD881" s="68"/>
      <c r="AE881" s="69"/>
      <c r="AF881" s="69"/>
      <c r="AG881" s="69"/>
      <c r="AH881" s="68"/>
      <c r="AI881" s="68"/>
      <c r="AJ881" s="68"/>
      <c r="AK881" s="68"/>
      <c r="AL881" s="68"/>
      <c r="AM881" s="68"/>
      <c r="AN881" s="68"/>
      <c r="AO881" s="70"/>
      <c r="AP881" s="71"/>
      <c r="AQ881" s="70"/>
      <c r="AR881" s="72"/>
      <c r="AS881" s="55"/>
      <c r="AT881" s="55"/>
      <c r="AU881" s="55"/>
      <c r="AV881" s="78"/>
    </row>
    <row r="882" spans="28:48" ht="14.25">
      <c r="AB882" s="68"/>
      <c r="AC882" s="69"/>
      <c r="AD882" s="68"/>
      <c r="AE882" s="69"/>
      <c r="AF882" s="69"/>
      <c r="AG882" s="69"/>
      <c r="AH882" s="68"/>
      <c r="AI882" s="68"/>
      <c r="AJ882" s="68"/>
      <c r="AK882" s="68"/>
      <c r="AL882" s="68"/>
      <c r="AM882" s="68"/>
      <c r="AN882" s="68"/>
      <c r="AO882" s="70"/>
      <c r="AP882" s="71"/>
      <c r="AQ882" s="70"/>
      <c r="AR882" s="72"/>
      <c r="AS882" s="55"/>
      <c r="AT882" s="55"/>
      <c r="AU882" s="55"/>
      <c r="AV882" s="78"/>
    </row>
    <row r="883" spans="28:48" ht="14.25">
      <c r="AB883" s="68"/>
      <c r="AC883" s="69"/>
      <c r="AD883" s="68"/>
      <c r="AE883" s="69"/>
      <c r="AF883" s="69"/>
      <c r="AG883" s="69"/>
      <c r="AH883" s="68"/>
      <c r="AI883" s="68"/>
      <c r="AJ883" s="68"/>
      <c r="AK883" s="68"/>
      <c r="AL883" s="68"/>
      <c r="AM883" s="68"/>
      <c r="AN883" s="68"/>
      <c r="AO883" s="70"/>
      <c r="AP883" s="71"/>
      <c r="AQ883" s="70"/>
      <c r="AR883" s="72"/>
      <c r="AS883" s="55"/>
      <c r="AT883" s="55"/>
      <c r="AU883" s="55"/>
      <c r="AV883" s="78"/>
    </row>
    <row r="884" spans="28:48" ht="14.25">
      <c r="AB884" s="68"/>
      <c r="AC884" s="69"/>
      <c r="AD884" s="68"/>
      <c r="AE884" s="69"/>
      <c r="AF884" s="69"/>
      <c r="AG884" s="69"/>
      <c r="AH884" s="68"/>
      <c r="AI884" s="68"/>
      <c r="AJ884" s="68"/>
      <c r="AK884" s="68"/>
      <c r="AL884" s="68"/>
      <c r="AM884" s="68"/>
      <c r="AN884" s="68"/>
      <c r="AO884" s="70"/>
      <c r="AP884" s="71"/>
      <c r="AQ884" s="70"/>
      <c r="AR884" s="72"/>
      <c r="AS884" s="55"/>
      <c r="AT884" s="55"/>
      <c r="AU884" s="55"/>
      <c r="AV884" s="78"/>
    </row>
    <row r="885" spans="28:48" ht="14.25">
      <c r="AB885" s="68"/>
      <c r="AC885" s="69"/>
      <c r="AD885" s="68"/>
      <c r="AE885" s="69"/>
      <c r="AF885" s="69"/>
      <c r="AG885" s="69"/>
      <c r="AH885" s="68"/>
      <c r="AI885" s="68"/>
      <c r="AJ885" s="68"/>
      <c r="AK885" s="68"/>
      <c r="AL885" s="68"/>
      <c r="AM885" s="68"/>
      <c r="AN885" s="68"/>
      <c r="AO885" s="70"/>
      <c r="AP885" s="71"/>
      <c r="AQ885" s="70"/>
      <c r="AR885" s="72"/>
      <c r="AS885" s="55"/>
      <c r="AT885" s="55"/>
      <c r="AU885" s="55"/>
      <c r="AV885" s="78"/>
    </row>
    <row r="886" spans="28:48" ht="14.25">
      <c r="AB886" s="68"/>
      <c r="AC886" s="69"/>
      <c r="AD886" s="68"/>
      <c r="AE886" s="69"/>
      <c r="AF886" s="69"/>
      <c r="AG886" s="69"/>
      <c r="AH886" s="68"/>
      <c r="AI886" s="68"/>
      <c r="AJ886" s="68"/>
      <c r="AK886" s="68"/>
      <c r="AL886" s="68"/>
      <c r="AM886" s="68"/>
      <c r="AN886" s="68"/>
      <c r="AO886" s="70"/>
      <c r="AP886" s="71"/>
      <c r="AQ886" s="70"/>
      <c r="AR886" s="72"/>
      <c r="AS886" s="55"/>
      <c r="AT886" s="55"/>
      <c r="AU886" s="55"/>
      <c r="AV886" s="78"/>
    </row>
    <row r="887" spans="28:48" ht="14.25">
      <c r="AB887" s="68"/>
      <c r="AC887" s="69"/>
      <c r="AD887" s="68"/>
      <c r="AE887" s="69"/>
      <c r="AF887" s="69"/>
      <c r="AG887" s="69"/>
      <c r="AH887" s="68"/>
      <c r="AI887" s="68"/>
      <c r="AJ887" s="68"/>
      <c r="AK887" s="68"/>
      <c r="AL887" s="68"/>
      <c r="AM887" s="68"/>
      <c r="AN887" s="68"/>
      <c r="AO887" s="70"/>
      <c r="AP887" s="71"/>
      <c r="AQ887" s="70"/>
      <c r="AR887" s="72"/>
      <c r="AS887" s="55"/>
      <c r="AT887" s="55"/>
      <c r="AU887" s="55"/>
      <c r="AV887" s="78"/>
    </row>
    <row r="888" spans="28:48" ht="14.25">
      <c r="AB888" s="68"/>
      <c r="AC888" s="69"/>
      <c r="AD888" s="68"/>
      <c r="AE888" s="69"/>
      <c r="AF888" s="69"/>
      <c r="AG888" s="69"/>
      <c r="AH888" s="68"/>
      <c r="AI888" s="68"/>
      <c r="AJ888" s="68"/>
      <c r="AK888" s="68"/>
      <c r="AL888" s="68"/>
      <c r="AM888" s="68"/>
      <c r="AN888" s="68"/>
      <c r="AO888" s="70"/>
      <c r="AP888" s="71"/>
      <c r="AQ888" s="70"/>
      <c r="AR888" s="72"/>
      <c r="AS888" s="55"/>
      <c r="AT888" s="55"/>
      <c r="AU888" s="55"/>
      <c r="AV888" s="78"/>
    </row>
    <row r="889" spans="28:48" ht="14.25">
      <c r="AB889" s="68"/>
      <c r="AC889" s="69"/>
      <c r="AD889" s="68"/>
      <c r="AE889" s="69"/>
      <c r="AF889" s="69"/>
      <c r="AG889" s="69"/>
      <c r="AH889" s="68"/>
      <c r="AI889" s="68"/>
      <c r="AJ889" s="68"/>
      <c r="AK889" s="68"/>
      <c r="AL889" s="68"/>
      <c r="AM889" s="68"/>
      <c r="AN889" s="68"/>
      <c r="AO889" s="70"/>
      <c r="AP889" s="71"/>
      <c r="AQ889" s="70"/>
      <c r="AR889" s="72"/>
      <c r="AS889" s="55"/>
      <c r="AT889" s="55"/>
      <c r="AU889" s="55"/>
      <c r="AV889" s="78"/>
    </row>
    <row r="890" spans="28:48" ht="14.25">
      <c r="AB890" s="68"/>
      <c r="AC890" s="69"/>
      <c r="AD890" s="68"/>
      <c r="AE890" s="69"/>
      <c r="AF890" s="69"/>
      <c r="AG890" s="69"/>
      <c r="AH890" s="68"/>
      <c r="AI890" s="68"/>
      <c r="AJ890" s="68"/>
      <c r="AK890" s="68"/>
      <c r="AL890" s="68"/>
      <c r="AM890" s="68"/>
      <c r="AN890" s="68"/>
      <c r="AO890" s="70"/>
      <c r="AP890" s="71"/>
      <c r="AQ890" s="70"/>
      <c r="AR890" s="72"/>
      <c r="AS890" s="55"/>
      <c r="AT890" s="55"/>
      <c r="AU890" s="55"/>
      <c r="AV890" s="78"/>
    </row>
    <row r="891" spans="28:48" ht="14.25">
      <c r="AB891" s="68"/>
      <c r="AC891" s="69"/>
      <c r="AD891" s="68"/>
      <c r="AE891" s="69"/>
      <c r="AF891" s="69"/>
      <c r="AG891" s="69"/>
      <c r="AH891" s="68"/>
      <c r="AI891" s="68"/>
      <c r="AJ891" s="68"/>
      <c r="AK891" s="68"/>
      <c r="AL891" s="68"/>
      <c r="AM891" s="68"/>
      <c r="AN891" s="68"/>
      <c r="AO891" s="70"/>
      <c r="AP891" s="71"/>
      <c r="AQ891" s="70"/>
      <c r="AR891" s="72"/>
      <c r="AS891" s="55"/>
      <c r="AT891" s="55"/>
      <c r="AU891" s="55"/>
      <c r="AV891" s="78"/>
    </row>
    <row r="892" spans="28:48" ht="14.25">
      <c r="AB892" s="68"/>
      <c r="AC892" s="69"/>
      <c r="AD892" s="68"/>
      <c r="AE892" s="69"/>
      <c r="AF892" s="69"/>
      <c r="AG892" s="69"/>
      <c r="AH892" s="68"/>
      <c r="AI892" s="68"/>
      <c r="AJ892" s="68"/>
      <c r="AK892" s="68"/>
      <c r="AL892" s="68"/>
      <c r="AM892" s="68"/>
      <c r="AN892" s="68"/>
      <c r="AO892" s="70"/>
      <c r="AP892" s="71"/>
      <c r="AQ892" s="70"/>
      <c r="AR892" s="72"/>
      <c r="AS892" s="55"/>
      <c r="AT892" s="55"/>
      <c r="AU892" s="55"/>
      <c r="AV892" s="78"/>
    </row>
    <row r="893" spans="28:48" ht="14.25">
      <c r="AB893" s="68"/>
      <c r="AC893" s="69"/>
      <c r="AD893" s="68"/>
      <c r="AE893" s="69"/>
      <c r="AF893" s="69"/>
      <c r="AG893" s="69"/>
      <c r="AH893" s="68"/>
      <c r="AI893" s="68"/>
      <c r="AJ893" s="68"/>
      <c r="AK893" s="68"/>
      <c r="AL893" s="68"/>
      <c r="AM893" s="68"/>
      <c r="AN893" s="68"/>
      <c r="AO893" s="70"/>
      <c r="AP893" s="71"/>
      <c r="AQ893" s="70"/>
      <c r="AR893" s="72"/>
      <c r="AS893" s="55"/>
      <c r="AT893" s="55"/>
      <c r="AU893" s="55"/>
      <c r="AV893" s="78"/>
    </row>
    <row r="894" spans="28:48" ht="14.25">
      <c r="AB894" s="68"/>
      <c r="AC894" s="69"/>
      <c r="AD894" s="68"/>
      <c r="AE894" s="69"/>
      <c r="AF894" s="69"/>
      <c r="AG894" s="69"/>
      <c r="AH894" s="68"/>
      <c r="AI894" s="68"/>
      <c r="AJ894" s="68"/>
      <c r="AK894" s="68"/>
      <c r="AL894" s="68"/>
      <c r="AM894" s="68"/>
      <c r="AN894" s="68"/>
      <c r="AO894" s="70"/>
      <c r="AP894" s="71"/>
      <c r="AQ894" s="70"/>
      <c r="AR894" s="72"/>
      <c r="AS894" s="55"/>
      <c r="AT894" s="55"/>
      <c r="AU894" s="55"/>
      <c r="AV894" s="78"/>
    </row>
    <row r="895" spans="28:48" ht="14.25">
      <c r="AB895" s="68"/>
      <c r="AC895" s="69"/>
      <c r="AD895" s="68"/>
      <c r="AE895" s="69"/>
      <c r="AF895" s="69"/>
      <c r="AG895" s="69"/>
      <c r="AH895" s="68"/>
      <c r="AI895" s="68"/>
      <c r="AJ895" s="68"/>
      <c r="AK895" s="68"/>
      <c r="AL895" s="68"/>
      <c r="AM895" s="68"/>
      <c r="AN895" s="68"/>
      <c r="AO895" s="70"/>
      <c r="AP895" s="71"/>
      <c r="AQ895" s="70"/>
      <c r="AR895" s="72"/>
      <c r="AS895" s="55"/>
      <c r="AT895" s="55"/>
      <c r="AU895" s="55"/>
      <c r="AV895" s="78"/>
    </row>
    <row r="896" spans="28:48" ht="14.25">
      <c r="AB896" s="68"/>
      <c r="AC896" s="69"/>
      <c r="AD896" s="68"/>
      <c r="AE896" s="69"/>
      <c r="AF896" s="69"/>
      <c r="AG896" s="69"/>
      <c r="AH896" s="68"/>
      <c r="AI896" s="68"/>
      <c r="AJ896" s="68"/>
      <c r="AK896" s="68"/>
      <c r="AL896" s="68"/>
      <c r="AM896" s="68"/>
      <c r="AN896" s="68"/>
      <c r="AO896" s="70"/>
      <c r="AP896" s="71"/>
      <c r="AQ896" s="70"/>
      <c r="AR896" s="72"/>
      <c r="AS896" s="55"/>
      <c r="AT896" s="55"/>
      <c r="AU896" s="55"/>
      <c r="AV896" s="78"/>
    </row>
    <row r="897" spans="28:48" ht="14.25">
      <c r="AB897" s="68"/>
      <c r="AC897" s="69"/>
      <c r="AD897" s="68"/>
      <c r="AE897" s="69"/>
      <c r="AF897" s="69"/>
      <c r="AG897" s="69"/>
      <c r="AH897" s="68"/>
      <c r="AI897" s="68"/>
      <c r="AJ897" s="68"/>
      <c r="AK897" s="68"/>
      <c r="AL897" s="68"/>
      <c r="AM897" s="68"/>
      <c r="AN897" s="68"/>
      <c r="AO897" s="70"/>
      <c r="AP897" s="71"/>
      <c r="AQ897" s="70"/>
      <c r="AR897" s="72"/>
      <c r="AS897" s="55"/>
      <c r="AT897" s="55"/>
      <c r="AU897" s="55"/>
      <c r="AV897" s="78"/>
    </row>
    <row r="898" spans="28:48" ht="14.25">
      <c r="AB898" s="68"/>
      <c r="AC898" s="69"/>
      <c r="AD898" s="68"/>
      <c r="AE898" s="69"/>
      <c r="AF898" s="69"/>
      <c r="AG898" s="69"/>
      <c r="AH898" s="68"/>
      <c r="AI898" s="68"/>
      <c r="AJ898" s="68"/>
      <c r="AK898" s="68"/>
      <c r="AL898" s="68"/>
      <c r="AM898" s="68"/>
      <c r="AN898" s="68"/>
      <c r="AO898" s="70"/>
      <c r="AP898" s="71"/>
      <c r="AQ898" s="70"/>
      <c r="AR898" s="72"/>
      <c r="AS898" s="55"/>
      <c r="AT898" s="55"/>
      <c r="AU898" s="55"/>
      <c r="AV898" s="78"/>
    </row>
    <row r="899" spans="28:48" ht="14.25">
      <c r="AB899" s="68"/>
      <c r="AC899" s="69"/>
      <c r="AD899" s="68"/>
      <c r="AE899" s="69"/>
      <c r="AF899" s="69"/>
      <c r="AG899" s="69"/>
      <c r="AH899" s="68"/>
      <c r="AI899" s="68"/>
      <c r="AJ899" s="68"/>
      <c r="AK899" s="68"/>
      <c r="AL899" s="68"/>
      <c r="AM899" s="68"/>
      <c r="AN899" s="68"/>
      <c r="AO899" s="70"/>
      <c r="AP899" s="71"/>
      <c r="AQ899" s="70"/>
      <c r="AR899" s="72"/>
      <c r="AS899" s="55"/>
      <c r="AT899" s="55"/>
      <c r="AU899" s="55"/>
      <c r="AV899" s="78"/>
    </row>
    <row r="900" spans="28:48" ht="14.25">
      <c r="AB900" s="68"/>
      <c r="AC900" s="69"/>
      <c r="AD900" s="68"/>
      <c r="AE900" s="69"/>
      <c r="AF900" s="69"/>
      <c r="AG900" s="69"/>
      <c r="AH900" s="68"/>
      <c r="AI900" s="68"/>
      <c r="AJ900" s="68"/>
      <c r="AK900" s="68"/>
      <c r="AL900" s="68"/>
      <c r="AM900" s="68"/>
      <c r="AN900" s="68"/>
      <c r="AO900" s="70"/>
      <c r="AP900" s="71"/>
      <c r="AQ900" s="70"/>
      <c r="AR900" s="72"/>
      <c r="AS900" s="55"/>
      <c r="AT900" s="55"/>
      <c r="AU900" s="55"/>
      <c r="AV900" s="78"/>
    </row>
    <row r="901" spans="28:48" ht="14.25">
      <c r="AB901" s="68"/>
      <c r="AC901" s="69"/>
      <c r="AD901" s="68"/>
      <c r="AE901" s="69"/>
      <c r="AF901" s="69"/>
      <c r="AG901" s="69"/>
      <c r="AH901" s="68"/>
      <c r="AI901" s="68"/>
      <c r="AJ901" s="68"/>
      <c r="AK901" s="68"/>
      <c r="AL901" s="68"/>
      <c r="AM901" s="68"/>
      <c r="AN901" s="68"/>
      <c r="AO901" s="70"/>
      <c r="AP901" s="71"/>
      <c r="AQ901" s="70"/>
      <c r="AR901" s="72"/>
      <c r="AS901" s="55"/>
      <c r="AT901" s="55"/>
      <c r="AU901" s="55"/>
      <c r="AV901" s="78"/>
    </row>
    <row r="902" spans="28:48" ht="14.25">
      <c r="AB902" s="68"/>
      <c r="AC902" s="69"/>
      <c r="AD902" s="68"/>
      <c r="AE902" s="69"/>
      <c r="AF902" s="69"/>
      <c r="AG902" s="69"/>
      <c r="AH902" s="68"/>
      <c r="AI902" s="68"/>
      <c r="AJ902" s="68"/>
      <c r="AK902" s="68"/>
      <c r="AL902" s="68"/>
      <c r="AM902" s="68"/>
      <c r="AN902" s="68"/>
      <c r="AO902" s="70"/>
      <c r="AP902" s="71"/>
      <c r="AQ902" s="70"/>
      <c r="AR902" s="72"/>
      <c r="AS902" s="55"/>
      <c r="AT902" s="55"/>
      <c r="AU902" s="55"/>
      <c r="AV902" s="78"/>
    </row>
    <row r="903" spans="28:48" ht="14.25">
      <c r="AB903" s="68"/>
      <c r="AC903" s="69"/>
      <c r="AD903" s="68"/>
      <c r="AE903" s="69"/>
      <c r="AF903" s="69"/>
      <c r="AG903" s="69"/>
      <c r="AH903" s="68"/>
      <c r="AI903" s="68"/>
      <c r="AJ903" s="68"/>
      <c r="AK903" s="68"/>
      <c r="AL903" s="68"/>
      <c r="AM903" s="68"/>
      <c r="AN903" s="68"/>
      <c r="AO903" s="70"/>
      <c r="AP903" s="71"/>
      <c r="AQ903" s="70"/>
      <c r="AR903" s="72"/>
      <c r="AS903" s="55"/>
      <c r="AT903" s="55"/>
      <c r="AU903" s="55"/>
      <c r="AV903" s="78"/>
    </row>
    <row r="904" spans="28:48" ht="14.25">
      <c r="AB904" s="68"/>
      <c r="AC904" s="69"/>
      <c r="AD904" s="68"/>
      <c r="AE904" s="69"/>
      <c r="AF904" s="69"/>
      <c r="AG904" s="69"/>
      <c r="AH904" s="68"/>
      <c r="AI904" s="68"/>
      <c r="AJ904" s="68"/>
      <c r="AK904" s="68"/>
      <c r="AL904" s="68"/>
      <c r="AM904" s="68"/>
      <c r="AN904" s="68"/>
      <c r="AO904" s="70"/>
      <c r="AP904" s="71"/>
      <c r="AQ904" s="70"/>
      <c r="AR904" s="72"/>
      <c r="AS904" s="55"/>
      <c r="AT904" s="55"/>
      <c r="AU904" s="55"/>
      <c r="AV904" s="78"/>
    </row>
    <row r="905" spans="28:48" ht="14.25">
      <c r="AB905" s="68"/>
      <c r="AC905" s="69"/>
      <c r="AD905" s="68"/>
      <c r="AE905" s="69"/>
      <c r="AF905" s="69"/>
      <c r="AG905" s="69"/>
      <c r="AH905" s="68"/>
      <c r="AI905" s="68"/>
      <c r="AJ905" s="68"/>
      <c r="AK905" s="68"/>
      <c r="AL905" s="68"/>
      <c r="AM905" s="68"/>
      <c r="AN905" s="68"/>
      <c r="AO905" s="70"/>
      <c r="AP905" s="71"/>
      <c r="AQ905" s="70"/>
      <c r="AR905" s="72"/>
      <c r="AS905" s="55"/>
      <c r="AT905" s="55"/>
      <c r="AU905" s="55"/>
      <c r="AV905" s="78"/>
    </row>
    <row r="906" spans="28:48" ht="14.25">
      <c r="AB906" s="68"/>
      <c r="AC906" s="69"/>
      <c r="AD906" s="68"/>
      <c r="AE906" s="69"/>
      <c r="AF906" s="69"/>
      <c r="AG906" s="69"/>
      <c r="AH906" s="68"/>
      <c r="AI906" s="68"/>
      <c r="AJ906" s="68"/>
      <c r="AK906" s="68"/>
      <c r="AL906" s="68"/>
      <c r="AM906" s="68"/>
      <c r="AN906" s="68"/>
      <c r="AO906" s="70"/>
      <c r="AP906" s="71"/>
      <c r="AQ906" s="70"/>
      <c r="AR906" s="72"/>
      <c r="AS906" s="55"/>
      <c r="AT906" s="55"/>
      <c r="AU906" s="55"/>
      <c r="AV906" s="78"/>
    </row>
    <row r="907" spans="28:48" ht="14.25">
      <c r="AB907" s="68"/>
      <c r="AC907" s="69"/>
      <c r="AD907" s="68"/>
      <c r="AE907" s="69"/>
      <c r="AF907" s="69"/>
      <c r="AG907" s="69"/>
      <c r="AH907" s="68"/>
      <c r="AI907" s="68"/>
      <c r="AJ907" s="68"/>
      <c r="AK907" s="68"/>
      <c r="AL907" s="68"/>
      <c r="AM907" s="68"/>
      <c r="AN907" s="68"/>
      <c r="AO907" s="70"/>
      <c r="AP907" s="71"/>
      <c r="AQ907" s="70"/>
      <c r="AR907" s="72"/>
      <c r="AS907" s="55"/>
      <c r="AT907" s="55"/>
      <c r="AU907" s="55"/>
      <c r="AV907" s="78"/>
    </row>
    <row r="908" spans="28:48" ht="14.25">
      <c r="AB908" s="68"/>
      <c r="AC908" s="69"/>
      <c r="AD908" s="68"/>
      <c r="AE908" s="69"/>
      <c r="AF908" s="69"/>
      <c r="AG908" s="69"/>
      <c r="AH908" s="68"/>
      <c r="AI908" s="68"/>
      <c r="AJ908" s="68"/>
      <c r="AK908" s="68"/>
      <c r="AL908" s="68"/>
      <c r="AM908" s="68"/>
      <c r="AN908" s="68"/>
      <c r="AO908" s="70"/>
      <c r="AP908" s="71"/>
      <c r="AQ908" s="70"/>
      <c r="AR908" s="72"/>
      <c r="AS908" s="55"/>
      <c r="AT908" s="55"/>
      <c r="AU908" s="55"/>
      <c r="AV908" s="78"/>
    </row>
    <row r="909" spans="28:48" ht="14.25">
      <c r="AB909" s="68"/>
      <c r="AC909" s="69"/>
      <c r="AD909" s="68"/>
      <c r="AE909" s="69"/>
      <c r="AF909" s="69"/>
      <c r="AG909" s="69"/>
      <c r="AH909" s="68"/>
      <c r="AI909" s="68"/>
      <c r="AJ909" s="68"/>
      <c r="AK909" s="68"/>
      <c r="AL909" s="68"/>
      <c r="AM909" s="68"/>
      <c r="AN909" s="68"/>
      <c r="AO909" s="70"/>
      <c r="AP909" s="71"/>
      <c r="AQ909" s="70"/>
      <c r="AR909" s="72"/>
      <c r="AS909" s="55"/>
      <c r="AT909" s="55"/>
      <c r="AU909" s="55"/>
      <c r="AV909" s="78"/>
    </row>
    <row r="910" spans="28:48" ht="14.25">
      <c r="AB910" s="68"/>
      <c r="AC910" s="69"/>
      <c r="AD910" s="68"/>
      <c r="AE910" s="69"/>
      <c r="AF910" s="69"/>
      <c r="AG910" s="69"/>
      <c r="AH910" s="68"/>
      <c r="AI910" s="68"/>
      <c r="AJ910" s="68"/>
      <c r="AK910" s="68"/>
      <c r="AL910" s="68"/>
      <c r="AM910" s="68"/>
      <c r="AN910" s="68"/>
      <c r="AO910" s="70"/>
      <c r="AP910" s="71"/>
      <c r="AQ910" s="70"/>
      <c r="AR910" s="72"/>
      <c r="AS910" s="55"/>
      <c r="AT910" s="55"/>
      <c r="AU910" s="55"/>
      <c r="AV910" s="78"/>
    </row>
    <row r="911" spans="28:48" ht="14.25">
      <c r="AB911" s="68"/>
      <c r="AC911" s="69"/>
      <c r="AD911" s="68"/>
      <c r="AE911" s="69"/>
      <c r="AF911" s="69"/>
      <c r="AG911" s="69"/>
      <c r="AH911" s="68"/>
      <c r="AI911" s="68"/>
      <c r="AJ911" s="68"/>
      <c r="AK911" s="68"/>
      <c r="AL911" s="68"/>
      <c r="AM911" s="68"/>
      <c r="AN911" s="68"/>
      <c r="AO911" s="70"/>
      <c r="AP911" s="71"/>
      <c r="AQ911" s="70"/>
      <c r="AR911" s="72"/>
      <c r="AS911" s="55"/>
      <c r="AT911" s="55"/>
      <c r="AU911" s="55"/>
      <c r="AV911" s="78"/>
    </row>
    <row r="912" spans="28:48" ht="14.25">
      <c r="AB912" s="68"/>
      <c r="AC912" s="69"/>
      <c r="AD912" s="68"/>
      <c r="AE912" s="69"/>
      <c r="AF912" s="69"/>
      <c r="AG912" s="69"/>
      <c r="AH912" s="68"/>
      <c r="AI912" s="68"/>
      <c r="AJ912" s="68"/>
      <c r="AK912" s="68"/>
      <c r="AL912" s="68"/>
      <c r="AM912" s="68"/>
      <c r="AN912" s="68"/>
      <c r="AO912" s="70"/>
      <c r="AP912" s="71"/>
      <c r="AQ912" s="70"/>
      <c r="AR912" s="72"/>
      <c r="AS912" s="55"/>
      <c r="AT912" s="55"/>
      <c r="AU912" s="55"/>
      <c r="AV912" s="78"/>
    </row>
    <row r="913" spans="28:48" ht="14.25">
      <c r="AB913" s="68"/>
      <c r="AC913" s="69"/>
      <c r="AD913" s="68"/>
      <c r="AE913" s="69"/>
      <c r="AF913" s="69"/>
      <c r="AG913" s="69"/>
      <c r="AH913" s="68"/>
      <c r="AI913" s="68"/>
      <c r="AJ913" s="68"/>
      <c r="AK913" s="68"/>
      <c r="AL913" s="68"/>
      <c r="AM913" s="68"/>
      <c r="AN913" s="68"/>
      <c r="AO913" s="70"/>
      <c r="AP913" s="71"/>
      <c r="AQ913" s="70"/>
      <c r="AR913" s="72"/>
      <c r="AS913" s="55"/>
      <c r="AT913" s="55"/>
      <c r="AU913" s="55"/>
      <c r="AV913" s="78"/>
    </row>
    <row r="914" spans="28:48" ht="14.25">
      <c r="AB914" s="68"/>
      <c r="AC914" s="69"/>
      <c r="AD914" s="68"/>
      <c r="AE914" s="69"/>
      <c r="AF914" s="69"/>
      <c r="AG914" s="69"/>
      <c r="AH914" s="68"/>
      <c r="AI914" s="68"/>
      <c r="AJ914" s="68"/>
      <c r="AK914" s="68"/>
      <c r="AL914" s="68"/>
      <c r="AM914" s="68"/>
      <c r="AN914" s="68"/>
      <c r="AO914" s="70"/>
      <c r="AP914" s="71"/>
      <c r="AQ914" s="70"/>
      <c r="AR914" s="72"/>
      <c r="AS914" s="55"/>
      <c r="AT914" s="55"/>
      <c r="AU914" s="55"/>
      <c r="AV914" s="78"/>
    </row>
    <row r="915" spans="28:48" ht="14.25">
      <c r="AB915" s="68"/>
      <c r="AC915" s="69"/>
      <c r="AD915" s="68"/>
      <c r="AE915" s="69"/>
      <c r="AF915" s="69"/>
      <c r="AG915" s="69"/>
      <c r="AH915" s="68"/>
      <c r="AI915" s="68"/>
      <c r="AJ915" s="68"/>
      <c r="AK915" s="68"/>
      <c r="AL915" s="68"/>
      <c r="AM915" s="68"/>
      <c r="AN915" s="68"/>
      <c r="AO915" s="70"/>
      <c r="AP915" s="71"/>
      <c r="AQ915" s="70"/>
      <c r="AR915" s="72"/>
      <c r="AS915" s="55"/>
      <c r="AT915" s="55"/>
      <c r="AU915" s="55"/>
      <c r="AV915" s="78"/>
    </row>
    <row r="916" spans="28:48" ht="14.25">
      <c r="AB916" s="68"/>
      <c r="AC916" s="69"/>
      <c r="AD916" s="68"/>
      <c r="AE916" s="69"/>
      <c r="AF916" s="69"/>
      <c r="AG916" s="69"/>
      <c r="AH916" s="68"/>
      <c r="AI916" s="68"/>
      <c r="AJ916" s="68"/>
      <c r="AK916" s="68"/>
      <c r="AL916" s="68"/>
      <c r="AM916" s="68"/>
      <c r="AN916" s="68"/>
      <c r="AO916" s="70"/>
      <c r="AP916" s="71"/>
      <c r="AQ916" s="70"/>
      <c r="AR916" s="72"/>
      <c r="AS916" s="55"/>
      <c r="AT916" s="55"/>
      <c r="AU916" s="55"/>
      <c r="AV916" s="78"/>
    </row>
    <row r="917" spans="28:48" ht="14.25">
      <c r="AB917" s="68"/>
      <c r="AC917" s="69"/>
      <c r="AD917" s="68"/>
      <c r="AE917" s="69"/>
      <c r="AF917" s="69"/>
      <c r="AG917" s="69"/>
      <c r="AH917" s="68"/>
      <c r="AI917" s="68"/>
      <c r="AJ917" s="68"/>
      <c r="AK917" s="68"/>
      <c r="AL917" s="68"/>
      <c r="AM917" s="68"/>
      <c r="AN917" s="68"/>
      <c r="AO917" s="70"/>
      <c r="AP917" s="71"/>
      <c r="AQ917" s="70"/>
      <c r="AR917" s="72"/>
      <c r="AS917" s="55"/>
      <c r="AT917" s="55"/>
      <c r="AU917" s="55"/>
      <c r="AV917" s="78"/>
    </row>
    <row r="918" spans="28:48" ht="14.25">
      <c r="AB918" s="68"/>
      <c r="AC918" s="69"/>
      <c r="AD918" s="68"/>
      <c r="AE918" s="69"/>
      <c r="AF918" s="69"/>
      <c r="AG918" s="69"/>
      <c r="AH918" s="68"/>
      <c r="AI918" s="68"/>
      <c r="AJ918" s="68"/>
      <c r="AK918" s="68"/>
      <c r="AL918" s="68"/>
      <c r="AM918" s="68"/>
      <c r="AN918" s="68"/>
      <c r="AO918" s="70"/>
      <c r="AP918" s="71"/>
      <c r="AQ918" s="70"/>
      <c r="AR918" s="72"/>
      <c r="AS918" s="55"/>
      <c r="AT918" s="55"/>
      <c r="AU918" s="55"/>
      <c r="AV918" s="78"/>
    </row>
    <row r="919" spans="28:48" ht="14.25">
      <c r="AB919" s="68"/>
      <c r="AC919" s="69"/>
      <c r="AD919" s="68"/>
      <c r="AE919" s="69"/>
      <c r="AF919" s="69"/>
      <c r="AG919" s="69"/>
      <c r="AH919" s="68"/>
      <c r="AI919" s="68"/>
      <c r="AJ919" s="68"/>
      <c r="AK919" s="68"/>
      <c r="AL919" s="68"/>
      <c r="AM919" s="68"/>
      <c r="AN919" s="68"/>
      <c r="AO919" s="70"/>
      <c r="AP919" s="71"/>
      <c r="AQ919" s="70"/>
      <c r="AR919" s="72"/>
      <c r="AS919" s="55"/>
      <c r="AT919" s="55"/>
      <c r="AU919" s="55"/>
      <c r="AV919" s="78"/>
    </row>
    <row r="920" spans="28:48" ht="14.25">
      <c r="AB920" s="68"/>
      <c r="AC920" s="69"/>
      <c r="AD920" s="68"/>
      <c r="AE920" s="69"/>
      <c r="AF920" s="69"/>
      <c r="AG920" s="69"/>
      <c r="AH920" s="68"/>
      <c r="AI920" s="68"/>
      <c r="AJ920" s="68"/>
      <c r="AK920" s="68"/>
      <c r="AL920" s="68"/>
      <c r="AM920" s="68"/>
      <c r="AN920" s="68"/>
      <c r="AO920" s="70"/>
      <c r="AP920" s="71"/>
      <c r="AQ920" s="70"/>
      <c r="AR920" s="72"/>
      <c r="AS920" s="55"/>
      <c r="AT920" s="55"/>
      <c r="AU920" s="55"/>
      <c r="AV920" s="78"/>
    </row>
    <row r="921" spans="28:48" ht="14.25">
      <c r="AB921" s="68"/>
      <c r="AC921" s="69"/>
      <c r="AD921" s="68"/>
      <c r="AE921" s="69"/>
      <c r="AF921" s="69"/>
      <c r="AG921" s="69"/>
      <c r="AH921" s="68"/>
      <c r="AI921" s="68"/>
      <c r="AJ921" s="68"/>
      <c r="AK921" s="68"/>
      <c r="AL921" s="68"/>
      <c r="AM921" s="68"/>
      <c r="AN921" s="68"/>
      <c r="AO921" s="70"/>
      <c r="AP921" s="71"/>
      <c r="AQ921" s="70"/>
      <c r="AR921" s="72"/>
      <c r="AS921" s="55"/>
      <c r="AT921" s="55"/>
      <c r="AU921" s="55"/>
      <c r="AV921" s="78"/>
    </row>
    <row r="922" spans="28:48" ht="14.25">
      <c r="AB922" s="68"/>
      <c r="AC922" s="69"/>
      <c r="AD922" s="68"/>
      <c r="AE922" s="69"/>
      <c r="AF922" s="69"/>
      <c r="AG922" s="69"/>
      <c r="AH922" s="68"/>
      <c r="AI922" s="68"/>
      <c r="AJ922" s="68"/>
      <c r="AK922" s="68"/>
      <c r="AL922" s="68"/>
      <c r="AM922" s="68"/>
      <c r="AN922" s="68"/>
      <c r="AO922" s="70"/>
      <c r="AP922" s="71"/>
      <c r="AQ922" s="70"/>
      <c r="AR922" s="72"/>
      <c r="AS922" s="55"/>
      <c r="AT922" s="55"/>
      <c r="AU922" s="55"/>
      <c r="AV922" s="78"/>
    </row>
    <row r="923" spans="28:48" ht="14.25">
      <c r="AB923" s="68"/>
      <c r="AC923" s="69"/>
      <c r="AD923" s="68"/>
      <c r="AE923" s="69"/>
      <c r="AF923" s="69"/>
      <c r="AG923" s="69"/>
      <c r="AH923" s="68"/>
      <c r="AI923" s="68"/>
      <c r="AJ923" s="68"/>
      <c r="AK923" s="68"/>
      <c r="AL923" s="68"/>
      <c r="AM923" s="68"/>
      <c r="AN923" s="68"/>
      <c r="AO923" s="70"/>
      <c r="AP923" s="71"/>
      <c r="AQ923" s="70"/>
      <c r="AR923" s="72"/>
      <c r="AS923" s="55"/>
      <c r="AT923" s="55"/>
      <c r="AU923" s="55"/>
      <c r="AV923" s="78"/>
    </row>
    <row r="924" spans="28:48" ht="14.25">
      <c r="AB924" s="68"/>
      <c r="AC924" s="69"/>
      <c r="AD924" s="68"/>
      <c r="AE924" s="69"/>
      <c r="AF924" s="69"/>
      <c r="AG924" s="69"/>
      <c r="AH924" s="68"/>
      <c r="AI924" s="68"/>
      <c r="AJ924" s="68"/>
      <c r="AK924" s="68"/>
      <c r="AL924" s="68"/>
      <c r="AM924" s="68"/>
      <c r="AN924" s="68"/>
      <c r="AO924" s="70"/>
      <c r="AP924" s="71"/>
      <c r="AQ924" s="70"/>
      <c r="AR924" s="72"/>
      <c r="AS924" s="55"/>
      <c r="AT924" s="55"/>
      <c r="AU924" s="55"/>
      <c r="AV924" s="78"/>
    </row>
    <row r="925" spans="28:48" ht="14.25">
      <c r="AB925" s="68"/>
      <c r="AC925" s="69"/>
      <c r="AD925" s="68"/>
      <c r="AE925" s="69"/>
      <c r="AF925" s="69"/>
      <c r="AG925" s="69"/>
      <c r="AH925" s="68"/>
      <c r="AI925" s="68"/>
      <c r="AJ925" s="68"/>
      <c r="AK925" s="68"/>
      <c r="AL925" s="68"/>
      <c r="AM925" s="68"/>
      <c r="AN925" s="68"/>
      <c r="AO925" s="70"/>
      <c r="AP925" s="71"/>
      <c r="AQ925" s="70"/>
      <c r="AR925" s="72"/>
      <c r="AS925" s="55"/>
      <c r="AT925" s="55"/>
      <c r="AU925" s="55"/>
      <c r="AV925" s="78"/>
    </row>
    <row r="926" spans="28:48" ht="14.25">
      <c r="AB926" s="68"/>
      <c r="AC926" s="69"/>
      <c r="AD926" s="68"/>
      <c r="AE926" s="69"/>
      <c r="AF926" s="69"/>
      <c r="AG926" s="69"/>
      <c r="AH926" s="68"/>
      <c r="AI926" s="68"/>
      <c r="AJ926" s="68"/>
      <c r="AK926" s="68"/>
      <c r="AL926" s="68"/>
      <c r="AM926" s="68"/>
      <c r="AN926" s="68"/>
      <c r="AO926" s="70"/>
      <c r="AP926" s="71"/>
      <c r="AQ926" s="70"/>
      <c r="AR926" s="72"/>
      <c r="AS926" s="55"/>
      <c r="AT926" s="55"/>
      <c r="AU926" s="55"/>
      <c r="AV926" s="78"/>
    </row>
    <row r="927" spans="28:48" ht="14.25">
      <c r="AB927" s="68"/>
      <c r="AC927" s="69"/>
      <c r="AD927" s="68"/>
      <c r="AE927" s="69"/>
      <c r="AF927" s="69"/>
      <c r="AG927" s="69"/>
      <c r="AH927" s="68"/>
      <c r="AI927" s="68"/>
      <c r="AJ927" s="68"/>
      <c r="AK927" s="68"/>
      <c r="AL927" s="68"/>
      <c r="AM927" s="68"/>
      <c r="AN927" s="68"/>
      <c r="AO927" s="70"/>
      <c r="AP927" s="71"/>
      <c r="AQ927" s="70"/>
      <c r="AR927" s="72"/>
      <c r="AS927" s="55"/>
      <c r="AT927" s="55"/>
      <c r="AU927" s="55"/>
      <c r="AV927" s="78"/>
    </row>
    <row r="928" spans="28:48" ht="14.25">
      <c r="AB928" s="68"/>
      <c r="AC928" s="69"/>
      <c r="AD928" s="68"/>
      <c r="AE928" s="69"/>
      <c r="AF928" s="69"/>
      <c r="AG928" s="69"/>
      <c r="AH928" s="68"/>
      <c r="AI928" s="68"/>
      <c r="AJ928" s="68"/>
      <c r="AK928" s="68"/>
      <c r="AL928" s="68"/>
      <c r="AM928" s="68"/>
      <c r="AN928" s="68"/>
      <c r="AO928" s="70"/>
      <c r="AP928" s="71"/>
      <c r="AQ928" s="70"/>
      <c r="AR928" s="72"/>
      <c r="AS928" s="55"/>
      <c r="AT928" s="55"/>
      <c r="AU928" s="55"/>
      <c r="AV928" s="78"/>
    </row>
    <row r="929" spans="28:48" ht="14.25">
      <c r="AB929" s="68"/>
      <c r="AC929" s="69"/>
      <c r="AD929" s="68"/>
      <c r="AE929" s="69"/>
      <c r="AF929" s="69"/>
      <c r="AG929" s="69"/>
      <c r="AH929" s="68"/>
      <c r="AI929" s="68"/>
      <c r="AJ929" s="68"/>
      <c r="AK929" s="68"/>
      <c r="AL929" s="68"/>
      <c r="AM929" s="68"/>
      <c r="AN929" s="68"/>
      <c r="AO929" s="70"/>
      <c r="AP929" s="71"/>
      <c r="AQ929" s="70"/>
      <c r="AR929" s="72"/>
      <c r="AS929" s="55"/>
      <c r="AT929" s="55"/>
      <c r="AU929" s="55"/>
      <c r="AV929" s="78"/>
    </row>
    <row r="930" spans="28:48" ht="14.25">
      <c r="AB930" s="68"/>
      <c r="AC930" s="69"/>
      <c r="AD930" s="68"/>
      <c r="AE930" s="69"/>
      <c r="AF930" s="69"/>
      <c r="AG930" s="69"/>
      <c r="AH930" s="68"/>
      <c r="AI930" s="68"/>
      <c r="AJ930" s="68"/>
      <c r="AK930" s="68"/>
      <c r="AL930" s="68"/>
      <c r="AM930" s="68"/>
      <c r="AN930" s="68"/>
      <c r="AO930" s="70"/>
      <c r="AP930" s="71"/>
      <c r="AQ930" s="70"/>
      <c r="AR930" s="72"/>
      <c r="AS930" s="55"/>
      <c r="AT930" s="55"/>
      <c r="AU930" s="55"/>
      <c r="AV930" s="78"/>
    </row>
    <row r="931" spans="28:48" ht="14.25">
      <c r="AB931" s="68"/>
      <c r="AC931" s="69"/>
      <c r="AD931" s="68"/>
      <c r="AE931" s="69"/>
      <c r="AF931" s="69"/>
      <c r="AG931" s="69"/>
      <c r="AH931" s="68"/>
      <c r="AI931" s="68"/>
      <c r="AJ931" s="68"/>
      <c r="AK931" s="68"/>
      <c r="AL931" s="68"/>
      <c r="AM931" s="68"/>
      <c r="AN931" s="68"/>
      <c r="AO931" s="70"/>
      <c r="AP931" s="71"/>
      <c r="AQ931" s="70"/>
      <c r="AR931" s="72"/>
      <c r="AS931" s="55"/>
      <c r="AT931" s="55"/>
      <c r="AU931" s="55"/>
      <c r="AV931" s="78"/>
    </row>
    <row r="932" spans="28:48" ht="14.25">
      <c r="AB932" s="68"/>
      <c r="AC932" s="69"/>
      <c r="AD932" s="68"/>
      <c r="AE932" s="69"/>
      <c r="AF932" s="69"/>
      <c r="AG932" s="69"/>
      <c r="AH932" s="68"/>
      <c r="AI932" s="68"/>
      <c r="AJ932" s="68"/>
      <c r="AK932" s="68"/>
      <c r="AL932" s="68"/>
      <c r="AM932" s="68"/>
      <c r="AN932" s="68"/>
      <c r="AO932" s="70"/>
      <c r="AP932" s="71"/>
      <c r="AQ932" s="70"/>
      <c r="AR932" s="72"/>
      <c r="AS932" s="55"/>
      <c r="AT932" s="55"/>
      <c r="AU932" s="55"/>
      <c r="AV932" s="78"/>
    </row>
    <row r="933" spans="28:48" ht="14.25">
      <c r="AB933" s="68"/>
      <c r="AC933" s="69"/>
      <c r="AD933" s="68"/>
      <c r="AE933" s="69"/>
      <c r="AF933" s="69"/>
      <c r="AG933" s="69"/>
      <c r="AH933" s="68"/>
      <c r="AI933" s="68"/>
      <c r="AJ933" s="68"/>
      <c r="AK933" s="68"/>
      <c r="AL933" s="68"/>
      <c r="AM933" s="68"/>
      <c r="AN933" s="68"/>
      <c r="AO933" s="70"/>
      <c r="AP933" s="71"/>
      <c r="AQ933" s="70"/>
      <c r="AR933" s="72"/>
      <c r="AS933" s="55"/>
      <c r="AT933" s="55"/>
      <c r="AU933" s="55"/>
      <c r="AV933" s="78"/>
    </row>
    <row r="934" spans="28:48" ht="14.25">
      <c r="AB934" s="68"/>
      <c r="AC934" s="69"/>
      <c r="AD934" s="68"/>
      <c r="AE934" s="69"/>
      <c r="AF934" s="69"/>
      <c r="AG934" s="69"/>
      <c r="AH934" s="68"/>
      <c r="AI934" s="68"/>
      <c r="AJ934" s="68"/>
      <c r="AK934" s="68"/>
      <c r="AL934" s="68"/>
      <c r="AM934" s="68"/>
      <c r="AN934" s="68"/>
      <c r="AO934" s="70"/>
      <c r="AP934" s="71"/>
      <c r="AQ934" s="70"/>
      <c r="AR934" s="72"/>
      <c r="AS934" s="55"/>
      <c r="AT934" s="55"/>
      <c r="AU934" s="55"/>
      <c r="AV934" s="78"/>
    </row>
    <row r="935" spans="28:48" ht="14.25">
      <c r="AB935" s="68"/>
      <c r="AC935" s="69"/>
      <c r="AD935" s="68"/>
      <c r="AE935" s="69"/>
      <c r="AF935" s="69"/>
      <c r="AG935" s="69"/>
      <c r="AH935" s="68"/>
      <c r="AI935" s="68"/>
      <c r="AJ935" s="68"/>
      <c r="AK935" s="68"/>
      <c r="AL935" s="68"/>
      <c r="AM935" s="68"/>
      <c r="AN935" s="68"/>
      <c r="AO935" s="70"/>
      <c r="AP935" s="71"/>
      <c r="AQ935" s="70"/>
      <c r="AR935" s="72"/>
      <c r="AS935" s="55"/>
      <c r="AT935" s="55"/>
      <c r="AU935" s="55"/>
      <c r="AV935" s="78"/>
    </row>
    <row r="936" spans="28:48" ht="14.25">
      <c r="AB936" s="68"/>
      <c r="AC936" s="69"/>
      <c r="AD936" s="68"/>
      <c r="AE936" s="69"/>
      <c r="AF936" s="69"/>
      <c r="AG936" s="69"/>
      <c r="AH936" s="68"/>
      <c r="AI936" s="68"/>
      <c r="AJ936" s="68"/>
      <c r="AK936" s="68"/>
      <c r="AL936" s="68"/>
      <c r="AM936" s="68"/>
      <c r="AN936" s="68"/>
      <c r="AO936" s="70"/>
      <c r="AP936" s="71"/>
      <c r="AQ936" s="70"/>
      <c r="AR936" s="72"/>
      <c r="AS936" s="55"/>
      <c r="AT936" s="55"/>
      <c r="AU936" s="55"/>
      <c r="AV936" s="78"/>
    </row>
    <row r="937" spans="28:48" ht="14.25">
      <c r="AB937" s="68"/>
      <c r="AC937" s="69"/>
      <c r="AD937" s="68"/>
      <c r="AE937" s="69"/>
      <c r="AF937" s="69"/>
      <c r="AG937" s="69"/>
      <c r="AH937" s="68"/>
      <c r="AI937" s="68"/>
      <c r="AJ937" s="68"/>
      <c r="AK937" s="68"/>
      <c r="AL937" s="68"/>
      <c r="AM937" s="68"/>
      <c r="AN937" s="68"/>
      <c r="AO937" s="70"/>
      <c r="AP937" s="71"/>
      <c r="AQ937" s="70"/>
      <c r="AR937" s="72"/>
      <c r="AS937" s="55"/>
      <c r="AT937" s="55"/>
      <c r="AU937" s="55"/>
      <c r="AV937" s="78"/>
    </row>
    <row r="938" spans="28:48" ht="14.25">
      <c r="AB938" s="68"/>
      <c r="AC938" s="69"/>
      <c r="AD938" s="68"/>
      <c r="AE938" s="69"/>
      <c r="AF938" s="69"/>
      <c r="AG938" s="69"/>
      <c r="AH938" s="68"/>
      <c r="AI938" s="68"/>
      <c r="AJ938" s="68"/>
      <c r="AK938" s="68"/>
      <c r="AL938" s="68"/>
      <c r="AM938" s="68"/>
      <c r="AN938" s="68"/>
      <c r="AO938" s="70"/>
      <c r="AP938" s="71"/>
      <c r="AQ938" s="70"/>
      <c r="AR938" s="72"/>
      <c r="AS938" s="55"/>
      <c r="AT938" s="55"/>
      <c r="AU938" s="55"/>
      <c r="AV938" s="78"/>
    </row>
    <row r="939" spans="28:48" ht="14.25">
      <c r="AB939" s="68"/>
      <c r="AC939" s="69"/>
      <c r="AD939" s="68"/>
      <c r="AE939" s="69"/>
      <c r="AF939" s="69"/>
      <c r="AG939" s="69"/>
      <c r="AH939" s="68"/>
      <c r="AI939" s="68"/>
      <c r="AJ939" s="68"/>
      <c r="AK939" s="68"/>
      <c r="AL939" s="68"/>
      <c r="AM939" s="68"/>
      <c r="AN939" s="68"/>
      <c r="AO939" s="70"/>
      <c r="AP939" s="71"/>
      <c r="AQ939" s="70"/>
      <c r="AR939" s="72"/>
      <c r="AS939" s="55"/>
      <c r="AT939" s="55"/>
      <c r="AU939" s="55"/>
      <c r="AV939" s="78"/>
    </row>
    <row r="940" spans="28:48" ht="14.25">
      <c r="AB940" s="68"/>
      <c r="AC940" s="69"/>
      <c r="AD940" s="68"/>
      <c r="AE940" s="69"/>
      <c r="AF940" s="69"/>
      <c r="AG940" s="69"/>
      <c r="AH940" s="68"/>
      <c r="AI940" s="68"/>
      <c r="AJ940" s="68"/>
      <c r="AK940" s="68"/>
      <c r="AL940" s="68"/>
      <c r="AM940" s="68"/>
      <c r="AN940" s="68"/>
      <c r="AO940" s="70"/>
      <c r="AP940" s="71"/>
      <c r="AQ940" s="70"/>
      <c r="AR940" s="72"/>
      <c r="AS940" s="55"/>
      <c r="AT940" s="55"/>
      <c r="AU940" s="55"/>
      <c r="AV940" s="78"/>
    </row>
    <row r="941" spans="28:48" ht="14.25">
      <c r="AB941" s="68"/>
      <c r="AC941" s="69"/>
      <c r="AD941" s="68"/>
      <c r="AE941" s="69"/>
      <c r="AF941" s="69"/>
      <c r="AG941" s="69"/>
      <c r="AH941" s="68"/>
      <c r="AI941" s="68"/>
      <c r="AJ941" s="68"/>
      <c r="AK941" s="68"/>
      <c r="AL941" s="68"/>
      <c r="AM941" s="68"/>
      <c r="AN941" s="68"/>
      <c r="AO941" s="70"/>
      <c r="AP941" s="71"/>
      <c r="AQ941" s="70"/>
      <c r="AR941" s="72"/>
      <c r="AS941" s="55"/>
      <c r="AT941" s="55"/>
      <c r="AU941" s="55"/>
      <c r="AV941" s="78"/>
    </row>
    <row r="942" spans="28:48" ht="14.25">
      <c r="AB942" s="68"/>
      <c r="AC942" s="69"/>
      <c r="AD942" s="68"/>
      <c r="AE942" s="69"/>
      <c r="AF942" s="69"/>
      <c r="AG942" s="69"/>
      <c r="AH942" s="68"/>
      <c r="AI942" s="68"/>
      <c r="AJ942" s="68"/>
      <c r="AK942" s="68"/>
      <c r="AL942" s="68"/>
      <c r="AM942" s="68"/>
      <c r="AN942" s="68"/>
      <c r="AO942" s="70"/>
      <c r="AP942" s="71"/>
      <c r="AQ942" s="70"/>
      <c r="AR942" s="72"/>
      <c r="AS942" s="55"/>
      <c r="AT942" s="55"/>
      <c r="AU942" s="55"/>
      <c r="AV942" s="78"/>
    </row>
    <row r="943" spans="28:48" ht="14.25">
      <c r="AB943" s="68"/>
      <c r="AC943" s="69"/>
      <c r="AD943" s="68"/>
      <c r="AE943" s="69"/>
      <c r="AF943" s="69"/>
      <c r="AG943" s="69"/>
      <c r="AH943" s="68"/>
      <c r="AI943" s="68"/>
      <c r="AJ943" s="68"/>
      <c r="AK943" s="68"/>
      <c r="AL943" s="68"/>
      <c r="AM943" s="68"/>
      <c r="AN943" s="68"/>
      <c r="AO943" s="70"/>
      <c r="AP943" s="71"/>
      <c r="AQ943" s="70"/>
      <c r="AR943" s="72"/>
      <c r="AS943" s="55"/>
      <c r="AT943" s="55"/>
      <c r="AU943" s="55"/>
      <c r="AV943" s="78"/>
    </row>
    <row r="944" spans="28:48" ht="14.25">
      <c r="AB944" s="68"/>
      <c r="AC944" s="69"/>
      <c r="AD944" s="68"/>
      <c r="AE944" s="69"/>
      <c r="AF944" s="69"/>
      <c r="AG944" s="69"/>
      <c r="AH944" s="68"/>
      <c r="AI944" s="68"/>
      <c r="AJ944" s="68"/>
      <c r="AK944" s="68"/>
      <c r="AL944" s="68"/>
      <c r="AM944" s="68"/>
      <c r="AN944" s="68"/>
      <c r="AO944" s="70"/>
      <c r="AP944" s="71"/>
      <c r="AQ944" s="70"/>
      <c r="AR944" s="72"/>
      <c r="AS944" s="55"/>
      <c r="AT944" s="55"/>
      <c r="AU944" s="55"/>
      <c r="AV944" s="78"/>
    </row>
    <row r="945" spans="28:48" ht="14.25">
      <c r="AB945" s="68"/>
      <c r="AC945" s="69"/>
      <c r="AD945" s="68"/>
      <c r="AE945" s="69"/>
      <c r="AF945" s="69"/>
      <c r="AG945" s="69"/>
      <c r="AH945" s="68"/>
      <c r="AI945" s="68"/>
      <c r="AJ945" s="68"/>
      <c r="AK945" s="68"/>
      <c r="AL945" s="68"/>
      <c r="AM945" s="68"/>
      <c r="AN945" s="68"/>
      <c r="AO945" s="70"/>
      <c r="AP945" s="71"/>
      <c r="AQ945" s="70"/>
      <c r="AR945" s="72"/>
      <c r="AS945" s="55"/>
      <c r="AT945" s="55"/>
      <c r="AU945" s="55"/>
      <c r="AV945" s="78"/>
    </row>
    <row r="946" spans="28:48" ht="14.25">
      <c r="AB946" s="68"/>
      <c r="AC946" s="69"/>
      <c r="AD946" s="68"/>
      <c r="AE946" s="69"/>
      <c r="AF946" s="69"/>
      <c r="AG946" s="69"/>
      <c r="AH946" s="68"/>
      <c r="AI946" s="68"/>
      <c r="AJ946" s="68"/>
      <c r="AK946" s="68"/>
      <c r="AL946" s="68"/>
      <c r="AM946" s="68"/>
      <c r="AN946" s="68"/>
      <c r="AO946" s="70"/>
      <c r="AP946" s="71"/>
      <c r="AQ946" s="70"/>
      <c r="AR946" s="72"/>
      <c r="AS946" s="55"/>
      <c r="AT946" s="55"/>
      <c r="AU946" s="55"/>
      <c r="AV946" s="78"/>
    </row>
    <row r="947" spans="28:48" ht="14.25">
      <c r="AB947" s="68"/>
      <c r="AC947" s="69"/>
      <c r="AD947" s="68"/>
      <c r="AE947" s="69"/>
      <c r="AF947" s="69"/>
      <c r="AG947" s="69"/>
      <c r="AH947" s="68"/>
      <c r="AI947" s="68"/>
      <c r="AJ947" s="68"/>
      <c r="AK947" s="68"/>
      <c r="AL947" s="68"/>
      <c r="AM947" s="68"/>
      <c r="AN947" s="68"/>
      <c r="AO947" s="70"/>
      <c r="AP947" s="71"/>
      <c r="AQ947" s="70"/>
      <c r="AR947" s="72"/>
      <c r="AS947" s="55"/>
      <c r="AT947" s="55"/>
      <c r="AU947" s="55"/>
      <c r="AV947" s="78"/>
    </row>
    <row r="948" spans="28:48" ht="14.25">
      <c r="AB948" s="68"/>
      <c r="AC948" s="69"/>
      <c r="AD948" s="68"/>
      <c r="AE948" s="69"/>
      <c r="AF948" s="69"/>
      <c r="AG948" s="69"/>
      <c r="AH948" s="68"/>
      <c r="AI948" s="68"/>
      <c r="AJ948" s="68"/>
      <c r="AK948" s="68"/>
      <c r="AL948" s="68"/>
      <c r="AM948" s="68"/>
      <c r="AN948" s="68"/>
      <c r="AO948" s="70"/>
      <c r="AP948" s="71"/>
      <c r="AQ948" s="70"/>
      <c r="AR948" s="72"/>
      <c r="AS948" s="55"/>
      <c r="AT948" s="55"/>
      <c r="AU948" s="55"/>
      <c r="AV948" s="78"/>
    </row>
    <row r="949" spans="28:48" ht="14.25">
      <c r="AB949" s="68"/>
      <c r="AC949" s="69"/>
      <c r="AD949" s="68"/>
      <c r="AE949" s="69"/>
      <c r="AF949" s="69"/>
      <c r="AG949" s="69"/>
      <c r="AH949" s="68"/>
      <c r="AI949" s="68"/>
      <c r="AJ949" s="68"/>
      <c r="AK949" s="68"/>
      <c r="AL949" s="68"/>
      <c r="AM949" s="68"/>
      <c r="AN949" s="68"/>
      <c r="AO949" s="70"/>
      <c r="AP949" s="71"/>
      <c r="AQ949" s="70"/>
      <c r="AR949" s="72"/>
      <c r="AS949" s="55"/>
      <c r="AT949" s="55"/>
      <c r="AU949" s="55"/>
      <c r="AV949" s="78"/>
    </row>
    <row r="950" spans="28:48" ht="14.25">
      <c r="AB950" s="68"/>
      <c r="AC950" s="69"/>
      <c r="AD950" s="68"/>
      <c r="AE950" s="69"/>
      <c r="AF950" s="69"/>
      <c r="AG950" s="69"/>
      <c r="AH950" s="68"/>
      <c r="AI950" s="68"/>
      <c r="AJ950" s="68"/>
      <c r="AK950" s="68"/>
      <c r="AL950" s="68"/>
      <c r="AM950" s="68"/>
      <c r="AN950" s="68"/>
      <c r="AO950" s="70"/>
      <c r="AP950" s="71"/>
      <c r="AQ950" s="70"/>
      <c r="AR950" s="72"/>
      <c r="AS950" s="55"/>
      <c r="AT950" s="55"/>
      <c r="AU950" s="55"/>
      <c r="AV950" s="78"/>
    </row>
    <row r="951" spans="28:48" ht="14.25">
      <c r="AB951" s="68"/>
      <c r="AC951" s="69"/>
      <c r="AD951" s="68"/>
      <c r="AE951" s="69"/>
      <c r="AF951" s="69"/>
      <c r="AG951" s="69"/>
      <c r="AH951" s="68"/>
      <c r="AI951" s="68"/>
      <c r="AJ951" s="68"/>
      <c r="AK951" s="68"/>
      <c r="AL951" s="68"/>
      <c r="AM951" s="68"/>
      <c r="AN951" s="68"/>
      <c r="AO951" s="70"/>
      <c r="AP951" s="71"/>
      <c r="AQ951" s="70"/>
      <c r="AR951" s="72"/>
      <c r="AS951" s="55"/>
      <c r="AT951" s="55"/>
      <c r="AU951" s="55"/>
      <c r="AV951" s="78"/>
    </row>
    <row r="952" spans="28:48" ht="14.25">
      <c r="AB952" s="68"/>
      <c r="AC952" s="69"/>
      <c r="AD952" s="68"/>
      <c r="AE952" s="69"/>
      <c r="AF952" s="69"/>
      <c r="AG952" s="69"/>
      <c r="AH952" s="68"/>
      <c r="AI952" s="68"/>
      <c r="AJ952" s="68"/>
      <c r="AK952" s="68"/>
      <c r="AL952" s="68"/>
      <c r="AM952" s="68"/>
      <c r="AN952" s="68"/>
      <c r="AO952" s="70"/>
      <c r="AP952" s="71"/>
      <c r="AQ952" s="70"/>
      <c r="AR952" s="72"/>
      <c r="AS952" s="55"/>
      <c r="AT952" s="55"/>
      <c r="AU952" s="55"/>
      <c r="AV952" s="78"/>
    </row>
    <row r="953" spans="28:48" ht="14.25">
      <c r="AB953" s="68"/>
      <c r="AC953" s="69"/>
      <c r="AD953" s="68"/>
      <c r="AE953" s="69"/>
      <c r="AF953" s="69"/>
      <c r="AG953" s="69"/>
      <c r="AH953" s="68"/>
      <c r="AI953" s="68"/>
      <c r="AJ953" s="68"/>
      <c r="AK953" s="68"/>
      <c r="AL953" s="68"/>
      <c r="AM953" s="68"/>
      <c r="AN953" s="68"/>
      <c r="AO953" s="70"/>
      <c r="AP953" s="71"/>
      <c r="AQ953" s="70"/>
      <c r="AR953" s="72"/>
      <c r="AS953" s="55"/>
      <c r="AT953" s="55"/>
      <c r="AU953" s="55"/>
      <c r="AV953" s="78"/>
    </row>
    <row r="954" spans="28:48" ht="14.25">
      <c r="AB954" s="68"/>
      <c r="AC954" s="69"/>
      <c r="AD954" s="68"/>
      <c r="AE954" s="69"/>
      <c r="AF954" s="69"/>
      <c r="AG954" s="69"/>
      <c r="AH954" s="68"/>
      <c r="AI954" s="68"/>
      <c r="AJ954" s="68"/>
      <c r="AK954" s="68"/>
      <c r="AL954" s="68"/>
      <c r="AM954" s="68"/>
      <c r="AN954" s="68"/>
      <c r="AO954" s="70"/>
      <c r="AP954" s="71"/>
      <c r="AQ954" s="70"/>
      <c r="AR954" s="72"/>
      <c r="AS954" s="55"/>
      <c r="AT954" s="55"/>
      <c r="AU954" s="55"/>
      <c r="AV954" s="78"/>
    </row>
    <row r="955" spans="28:48" ht="14.25">
      <c r="AB955" s="68"/>
      <c r="AC955" s="69"/>
      <c r="AD955" s="68"/>
      <c r="AE955" s="69"/>
      <c r="AF955" s="69"/>
      <c r="AG955" s="69"/>
      <c r="AH955" s="68"/>
      <c r="AI955" s="68"/>
      <c r="AJ955" s="68"/>
      <c r="AK955" s="68"/>
      <c r="AL955" s="68"/>
      <c r="AM955" s="68"/>
      <c r="AN955" s="68"/>
      <c r="AO955" s="70"/>
      <c r="AP955" s="71"/>
      <c r="AQ955" s="70"/>
      <c r="AR955" s="72"/>
      <c r="AS955" s="55"/>
      <c r="AT955" s="55"/>
      <c r="AU955" s="55"/>
      <c r="AV955" s="78"/>
    </row>
    <row r="956" spans="28:48" ht="14.25">
      <c r="AB956" s="68"/>
      <c r="AC956" s="69"/>
      <c r="AD956" s="68"/>
      <c r="AE956" s="69"/>
      <c r="AF956" s="69"/>
      <c r="AG956" s="69"/>
      <c r="AH956" s="68"/>
      <c r="AI956" s="68"/>
      <c r="AJ956" s="68"/>
      <c r="AK956" s="68"/>
      <c r="AL956" s="68"/>
      <c r="AM956" s="68"/>
      <c r="AN956" s="68"/>
      <c r="AO956" s="70"/>
      <c r="AP956" s="71"/>
      <c r="AQ956" s="70"/>
      <c r="AR956" s="72"/>
      <c r="AS956" s="55"/>
      <c r="AT956" s="55"/>
      <c r="AU956" s="55"/>
      <c r="AV956" s="78"/>
    </row>
    <row r="957" spans="28:48" ht="14.25">
      <c r="AB957" s="68"/>
      <c r="AC957" s="69"/>
      <c r="AD957" s="68"/>
      <c r="AE957" s="69"/>
      <c r="AF957" s="69"/>
      <c r="AG957" s="69"/>
      <c r="AH957" s="68"/>
      <c r="AI957" s="68"/>
      <c r="AJ957" s="68"/>
      <c r="AK957" s="68"/>
      <c r="AL957" s="68"/>
      <c r="AM957" s="68"/>
      <c r="AN957" s="68"/>
      <c r="AO957" s="70"/>
      <c r="AP957" s="71"/>
      <c r="AQ957" s="70"/>
      <c r="AR957" s="72"/>
      <c r="AS957" s="55"/>
      <c r="AT957" s="55"/>
      <c r="AU957" s="55"/>
      <c r="AV957" s="78"/>
    </row>
    <row r="958" spans="28:48" ht="14.25">
      <c r="AB958" s="68"/>
      <c r="AC958" s="69"/>
      <c r="AD958" s="68"/>
      <c r="AE958" s="69"/>
      <c r="AF958" s="69"/>
      <c r="AG958" s="69"/>
      <c r="AH958" s="68"/>
      <c r="AI958" s="68"/>
      <c r="AJ958" s="68"/>
      <c r="AK958" s="68"/>
      <c r="AL958" s="68"/>
      <c r="AM958" s="68"/>
      <c r="AN958" s="68"/>
      <c r="AO958" s="70"/>
      <c r="AP958" s="71"/>
      <c r="AQ958" s="70"/>
      <c r="AR958" s="72"/>
      <c r="AS958" s="55"/>
      <c r="AT958" s="55"/>
      <c r="AU958" s="55"/>
      <c r="AV958" s="78"/>
    </row>
    <row r="959" spans="28:48" ht="14.25">
      <c r="AB959" s="68"/>
      <c r="AC959" s="69"/>
      <c r="AD959" s="68"/>
      <c r="AE959" s="69"/>
      <c r="AF959" s="69"/>
      <c r="AG959" s="69"/>
      <c r="AH959" s="68"/>
      <c r="AI959" s="68"/>
      <c r="AJ959" s="68"/>
      <c r="AK959" s="68"/>
      <c r="AL959" s="68"/>
      <c r="AM959" s="68"/>
      <c r="AN959" s="68"/>
      <c r="AO959" s="70"/>
      <c r="AP959" s="71"/>
      <c r="AQ959" s="70"/>
      <c r="AR959" s="72"/>
      <c r="AS959" s="55"/>
      <c r="AT959" s="55"/>
      <c r="AU959" s="55"/>
      <c r="AV959" s="78"/>
    </row>
    <row r="960" spans="28:48" ht="14.25">
      <c r="AB960" s="68"/>
      <c r="AC960" s="69"/>
      <c r="AD960" s="68"/>
      <c r="AE960" s="69"/>
      <c r="AF960" s="69"/>
      <c r="AG960" s="69"/>
      <c r="AH960" s="68"/>
      <c r="AI960" s="68"/>
      <c r="AJ960" s="68"/>
      <c r="AK960" s="68"/>
      <c r="AL960" s="68"/>
      <c r="AM960" s="68"/>
      <c r="AN960" s="68"/>
      <c r="AO960" s="70"/>
      <c r="AP960" s="71"/>
      <c r="AQ960" s="70"/>
      <c r="AR960" s="72"/>
      <c r="AS960" s="55"/>
      <c r="AT960" s="55"/>
      <c r="AU960" s="55"/>
      <c r="AV960" s="78"/>
    </row>
    <row r="961" spans="28:48" ht="14.25">
      <c r="AB961" s="68"/>
      <c r="AC961" s="69"/>
      <c r="AD961" s="68"/>
      <c r="AE961" s="69"/>
      <c r="AF961" s="69"/>
      <c r="AG961" s="69"/>
      <c r="AH961" s="68"/>
      <c r="AI961" s="68"/>
      <c r="AJ961" s="68"/>
      <c r="AK961" s="68"/>
      <c r="AL961" s="68"/>
      <c r="AM961" s="68"/>
      <c r="AN961" s="68"/>
      <c r="AO961" s="70"/>
      <c r="AP961" s="71"/>
      <c r="AQ961" s="70"/>
      <c r="AR961" s="72"/>
      <c r="AS961" s="55"/>
      <c r="AT961" s="55"/>
      <c r="AU961" s="55"/>
      <c r="AV961" s="78"/>
    </row>
    <row r="962" spans="28:48" ht="14.25">
      <c r="AB962" s="68"/>
      <c r="AC962" s="69"/>
      <c r="AD962" s="68"/>
      <c r="AE962" s="69"/>
      <c r="AF962" s="69"/>
      <c r="AG962" s="69"/>
      <c r="AH962" s="68"/>
      <c r="AI962" s="68"/>
      <c r="AJ962" s="68"/>
      <c r="AK962" s="68"/>
      <c r="AL962" s="68"/>
      <c r="AM962" s="68"/>
      <c r="AN962" s="68"/>
      <c r="AO962" s="70"/>
      <c r="AP962" s="71"/>
      <c r="AQ962" s="70"/>
      <c r="AR962" s="72"/>
      <c r="AS962" s="55"/>
      <c r="AT962" s="55"/>
      <c r="AU962" s="55"/>
      <c r="AV962" s="78"/>
    </row>
    <row r="963" spans="28:48" ht="14.25">
      <c r="AB963" s="68"/>
      <c r="AC963" s="69"/>
      <c r="AD963" s="68"/>
      <c r="AE963" s="69"/>
      <c r="AF963" s="69"/>
      <c r="AG963" s="69"/>
      <c r="AH963" s="68"/>
      <c r="AI963" s="68"/>
      <c r="AJ963" s="68"/>
      <c r="AK963" s="68"/>
      <c r="AL963" s="68"/>
      <c r="AM963" s="68"/>
      <c r="AN963" s="68"/>
      <c r="AO963" s="70"/>
      <c r="AP963" s="71"/>
      <c r="AQ963" s="70"/>
      <c r="AR963" s="72"/>
      <c r="AS963" s="55"/>
      <c r="AT963" s="55"/>
      <c r="AU963" s="55"/>
      <c r="AV963" s="78"/>
    </row>
    <row r="964" spans="28:48" ht="14.25">
      <c r="AB964" s="68"/>
      <c r="AC964" s="69"/>
      <c r="AD964" s="68"/>
      <c r="AE964" s="69"/>
      <c r="AF964" s="69"/>
      <c r="AG964" s="69"/>
      <c r="AH964" s="68"/>
      <c r="AI964" s="68"/>
      <c r="AJ964" s="68"/>
      <c r="AK964" s="68"/>
      <c r="AL964" s="68"/>
      <c r="AM964" s="68"/>
      <c r="AN964" s="68"/>
      <c r="AO964" s="70"/>
      <c r="AP964" s="71"/>
      <c r="AQ964" s="70"/>
      <c r="AR964" s="72"/>
      <c r="AS964" s="55"/>
      <c r="AT964" s="55"/>
      <c r="AU964" s="55"/>
      <c r="AV964" s="78"/>
    </row>
    <row r="965" spans="28:48" ht="14.25">
      <c r="AB965" s="68"/>
      <c r="AC965" s="69"/>
      <c r="AD965" s="68"/>
      <c r="AE965" s="69"/>
      <c r="AF965" s="69"/>
      <c r="AG965" s="69"/>
      <c r="AH965" s="68"/>
      <c r="AI965" s="68"/>
      <c r="AJ965" s="68"/>
      <c r="AK965" s="68"/>
      <c r="AL965" s="68"/>
      <c r="AM965" s="68"/>
      <c r="AN965" s="68"/>
      <c r="AO965" s="70"/>
      <c r="AP965" s="71"/>
      <c r="AQ965" s="70"/>
      <c r="AR965" s="72"/>
      <c r="AS965" s="55"/>
      <c r="AT965" s="55"/>
      <c r="AU965" s="55"/>
      <c r="AV965" s="78"/>
    </row>
    <row r="966" spans="28:48" ht="14.25">
      <c r="AB966" s="68"/>
      <c r="AC966" s="69"/>
      <c r="AD966" s="68"/>
      <c r="AE966" s="69"/>
      <c r="AF966" s="69"/>
      <c r="AG966" s="69"/>
      <c r="AH966" s="68"/>
      <c r="AI966" s="68"/>
      <c r="AJ966" s="68"/>
      <c r="AK966" s="68"/>
      <c r="AL966" s="68"/>
      <c r="AM966" s="68"/>
      <c r="AN966" s="68"/>
      <c r="AO966" s="70"/>
      <c r="AP966" s="71"/>
      <c r="AQ966" s="70"/>
      <c r="AR966" s="72"/>
      <c r="AS966" s="55"/>
      <c r="AT966" s="55"/>
      <c r="AU966" s="55"/>
      <c r="AV966" s="78"/>
    </row>
    <row r="967" spans="28:48" ht="14.25">
      <c r="AB967" s="68"/>
      <c r="AC967" s="69"/>
      <c r="AD967" s="68"/>
      <c r="AE967" s="69"/>
      <c r="AF967" s="69"/>
      <c r="AG967" s="69"/>
      <c r="AH967" s="68"/>
      <c r="AI967" s="68"/>
      <c r="AJ967" s="68"/>
      <c r="AK967" s="68"/>
      <c r="AL967" s="68"/>
      <c r="AM967" s="68"/>
      <c r="AN967" s="68"/>
      <c r="AO967" s="70"/>
      <c r="AP967" s="71"/>
      <c r="AQ967" s="70"/>
      <c r="AR967" s="72"/>
      <c r="AS967" s="55"/>
      <c r="AT967" s="55"/>
      <c r="AU967" s="55"/>
      <c r="AV967" s="78"/>
    </row>
    <row r="968" spans="28:48" ht="14.25">
      <c r="AB968" s="68"/>
      <c r="AC968" s="69"/>
      <c r="AD968" s="68"/>
      <c r="AE968" s="69"/>
      <c r="AF968" s="69"/>
      <c r="AG968" s="69"/>
      <c r="AH968" s="68"/>
      <c r="AI968" s="68"/>
      <c r="AJ968" s="68"/>
      <c r="AK968" s="68"/>
      <c r="AL968" s="68"/>
      <c r="AM968" s="68"/>
      <c r="AN968" s="68"/>
      <c r="AO968" s="70"/>
      <c r="AP968" s="71"/>
      <c r="AQ968" s="70"/>
      <c r="AR968" s="72"/>
      <c r="AS968" s="55"/>
      <c r="AT968" s="55"/>
      <c r="AU968" s="55"/>
      <c r="AV968" s="78"/>
    </row>
    <row r="969" spans="28:48" ht="14.25">
      <c r="AB969" s="68"/>
      <c r="AC969" s="69"/>
      <c r="AD969" s="68"/>
      <c r="AE969" s="69"/>
      <c r="AF969" s="69"/>
      <c r="AG969" s="69"/>
      <c r="AH969" s="68"/>
      <c r="AI969" s="68"/>
      <c r="AJ969" s="68"/>
      <c r="AK969" s="68"/>
      <c r="AL969" s="68"/>
      <c r="AM969" s="68"/>
      <c r="AN969" s="68"/>
      <c r="AO969" s="70"/>
      <c r="AP969" s="71"/>
      <c r="AQ969" s="70"/>
      <c r="AR969" s="72"/>
      <c r="AS969" s="55"/>
      <c r="AT969" s="55"/>
      <c r="AU969" s="55"/>
      <c r="AV969" s="78"/>
    </row>
    <row r="970" spans="28:48" ht="14.25">
      <c r="AB970" s="68"/>
      <c r="AC970" s="69"/>
      <c r="AD970" s="68"/>
      <c r="AE970" s="69"/>
      <c r="AF970" s="69"/>
      <c r="AG970" s="69"/>
      <c r="AH970" s="68"/>
      <c r="AI970" s="68"/>
      <c r="AJ970" s="68"/>
      <c r="AK970" s="68"/>
      <c r="AL970" s="68"/>
      <c r="AM970" s="68"/>
      <c r="AN970" s="68"/>
      <c r="AO970" s="70"/>
      <c r="AP970" s="71"/>
      <c r="AQ970" s="70"/>
      <c r="AR970" s="72"/>
      <c r="AS970" s="55"/>
      <c r="AT970" s="55"/>
      <c r="AU970" s="55"/>
      <c r="AV970" s="78"/>
    </row>
    <row r="971" spans="28:48" ht="14.25">
      <c r="AB971" s="68"/>
      <c r="AC971" s="69"/>
      <c r="AD971" s="68"/>
      <c r="AE971" s="69"/>
      <c r="AF971" s="69"/>
      <c r="AG971" s="69"/>
      <c r="AH971" s="68"/>
      <c r="AI971" s="68"/>
      <c r="AJ971" s="68"/>
      <c r="AK971" s="68"/>
      <c r="AL971" s="68"/>
      <c r="AM971" s="68"/>
      <c r="AN971" s="68"/>
      <c r="AO971" s="70"/>
      <c r="AP971" s="71"/>
      <c r="AQ971" s="70"/>
      <c r="AR971" s="72"/>
      <c r="AS971" s="55"/>
      <c r="AT971" s="55"/>
      <c r="AU971" s="55"/>
      <c r="AV971" s="78"/>
    </row>
    <row r="972" spans="28:48" ht="14.25">
      <c r="AB972" s="68"/>
      <c r="AC972" s="69"/>
      <c r="AD972" s="68"/>
      <c r="AE972" s="69"/>
      <c r="AF972" s="69"/>
      <c r="AG972" s="69"/>
      <c r="AH972" s="68"/>
      <c r="AI972" s="68"/>
      <c r="AJ972" s="68"/>
      <c r="AK972" s="68"/>
      <c r="AL972" s="68"/>
      <c r="AM972" s="68"/>
      <c r="AN972" s="68"/>
      <c r="AO972" s="70"/>
      <c r="AP972" s="71"/>
      <c r="AQ972" s="70"/>
      <c r="AR972" s="72"/>
      <c r="AS972" s="55"/>
      <c r="AT972" s="55"/>
      <c r="AU972" s="55"/>
      <c r="AV972" s="78"/>
    </row>
    <row r="973" spans="28:48" ht="14.25">
      <c r="AB973" s="68"/>
      <c r="AC973" s="69"/>
      <c r="AD973" s="68"/>
      <c r="AE973" s="69"/>
      <c r="AF973" s="69"/>
      <c r="AG973" s="69"/>
      <c r="AH973" s="68"/>
      <c r="AI973" s="68"/>
      <c r="AJ973" s="68"/>
      <c r="AK973" s="68"/>
      <c r="AL973" s="68"/>
      <c r="AM973" s="68"/>
      <c r="AN973" s="68"/>
      <c r="AO973" s="70"/>
      <c r="AP973" s="71"/>
      <c r="AQ973" s="70"/>
      <c r="AR973" s="72"/>
      <c r="AS973" s="55"/>
      <c r="AT973" s="55"/>
      <c r="AU973" s="55"/>
      <c r="AV973" s="78"/>
    </row>
    <row r="974" spans="28:48" ht="14.25">
      <c r="AB974" s="68"/>
      <c r="AC974" s="69"/>
      <c r="AD974" s="68"/>
      <c r="AE974" s="69"/>
      <c r="AF974" s="69"/>
      <c r="AG974" s="69"/>
      <c r="AH974" s="68"/>
      <c r="AI974" s="68"/>
      <c r="AJ974" s="68"/>
      <c r="AK974" s="68"/>
      <c r="AL974" s="68"/>
      <c r="AM974" s="68"/>
      <c r="AN974" s="68"/>
      <c r="AO974" s="70"/>
      <c r="AP974" s="71"/>
      <c r="AQ974" s="70"/>
      <c r="AR974" s="72"/>
      <c r="AS974" s="55"/>
      <c r="AT974" s="55"/>
      <c r="AU974" s="55"/>
      <c r="AV974" s="78"/>
    </row>
    <row r="975" spans="28:48" ht="14.25">
      <c r="AB975" s="68"/>
      <c r="AC975" s="69"/>
      <c r="AD975" s="68"/>
      <c r="AE975" s="69"/>
      <c r="AF975" s="69"/>
      <c r="AG975" s="69"/>
      <c r="AH975" s="68"/>
      <c r="AI975" s="68"/>
      <c r="AJ975" s="68"/>
      <c r="AK975" s="68"/>
      <c r="AL975" s="68"/>
      <c r="AM975" s="68"/>
      <c r="AN975" s="68"/>
      <c r="AO975" s="70"/>
      <c r="AP975" s="71"/>
      <c r="AQ975" s="70"/>
      <c r="AR975" s="72"/>
      <c r="AS975" s="55"/>
      <c r="AT975" s="55"/>
      <c r="AU975" s="55"/>
      <c r="AV975" s="78"/>
    </row>
    <row r="976" spans="28:48" ht="14.25">
      <c r="AB976" s="68"/>
      <c r="AC976" s="69"/>
      <c r="AD976" s="68"/>
      <c r="AE976" s="69"/>
      <c r="AF976" s="69"/>
      <c r="AG976" s="69"/>
      <c r="AH976" s="68"/>
      <c r="AI976" s="68"/>
      <c r="AJ976" s="68"/>
      <c r="AK976" s="68"/>
      <c r="AL976" s="68"/>
      <c r="AM976" s="68"/>
      <c r="AN976" s="68"/>
      <c r="AO976" s="70"/>
      <c r="AP976" s="71"/>
      <c r="AQ976" s="70"/>
      <c r="AR976" s="72"/>
      <c r="AS976" s="55"/>
      <c r="AT976" s="55"/>
      <c r="AU976" s="55"/>
      <c r="AV976" s="78"/>
    </row>
    <row r="977" spans="28:48" ht="14.25">
      <c r="AB977" s="68"/>
      <c r="AC977" s="69"/>
      <c r="AD977" s="68"/>
      <c r="AE977" s="69"/>
      <c r="AF977" s="69"/>
      <c r="AG977" s="69"/>
      <c r="AH977" s="68"/>
      <c r="AI977" s="68"/>
      <c r="AJ977" s="68"/>
      <c r="AK977" s="68"/>
      <c r="AL977" s="68"/>
      <c r="AM977" s="68"/>
      <c r="AN977" s="68"/>
      <c r="AO977" s="70"/>
      <c r="AP977" s="71"/>
      <c r="AQ977" s="70"/>
      <c r="AR977" s="72"/>
      <c r="AS977" s="55"/>
      <c r="AT977" s="55"/>
      <c r="AU977" s="55"/>
      <c r="AV977" s="78"/>
    </row>
    <row r="978" spans="28:48" ht="14.25">
      <c r="AB978" s="68"/>
      <c r="AC978" s="69"/>
      <c r="AD978" s="68"/>
      <c r="AE978" s="69"/>
      <c r="AF978" s="69"/>
      <c r="AG978" s="69"/>
      <c r="AH978" s="68"/>
      <c r="AI978" s="68"/>
      <c r="AJ978" s="68"/>
      <c r="AK978" s="68"/>
      <c r="AL978" s="68"/>
      <c r="AM978" s="68"/>
      <c r="AN978" s="68"/>
      <c r="AO978" s="70"/>
      <c r="AP978" s="71"/>
      <c r="AQ978" s="70"/>
      <c r="AR978" s="72"/>
      <c r="AS978" s="55"/>
      <c r="AT978" s="55"/>
      <c r="AU978" s="55"/>
      <c r="AV978" s="78"/>
    </row>
    <row r="979" spans="28:48" ht="14.25">
      <c r="AB979" s="68"/>
      <c r="AC979" s="69"/>
      <c r="AD979" s="68"/>
      <c r="AE979" s="69"/>
      <c r="AF979" s="69"/>
      <c r="AG979" s="69"/>
      <c r="AH979" s="68"/>
      <c r="AI979" s="68"/>
      <c r="AJ979" s="68"/>
      <c r="AK979" s="68"/>
      <c r="AL979" s="68"/>
      <c r="AM979" s="68"/>
      <c r="AN979" s="68"/>
      <c r="AO979" s="70"/>
      <c r="AP979" s="71"/>
      <c r="AQ979" s="70"/>
      <c r="AR979" s="72"/>
      <c r="AS979" s="55"/>
      <c r="AT979" s="55"/>
      <c r="AU979" s="55"/>
      <c r="AV979" s="78"/>
    </row>
    <row r="980" spans="28:48" ht="14.25">
      <c r="AB980" s="68"/>
      <c r="AC980" s="69"/>
      <c r="AD980" s="68"/>
      <c r="AE980" s="69"/>
      <c r="AF980" s="69"/>
      <c r="AG980" s="69"/>
      <c r="AH980" s="68"/>
      <c r="AI980" s="68"/>
      <c r="AJ980" s="68"/>
      <c r="AK980" s="68"/>
      <c r="AL980" s="68"/>
      <c r="AM980" s="68"/>
      <c r="AN980" s="68"/>
      <c r="AO980" s="70"/>
      <c r="AP980" s="71"/>
      <c r="AQ980" s="70"/>
      <c r="AR980" s="72"/>
      <c r="AS980" s="55"/>
      <c r="AT980" s="55"/>
      <c r="AU980" s="55"/>
      <c r="AV980" s="78"/>
    </row>
    <row r="981" spans="28:48" ht="14.25">
      <c r="AB981" s="68"/>
      <c r="AC981" s="69"/>
      <c r="AD981" s="68"/>
      <c r="AE981" s="69"/>
      <c r="AF981" s="69"/>
      <c r="AG981" s="69"/>
      <c r="AH981" s="68"/>
      <c r="AI981" s="68"/>
      <c r="AJ981" s="68"/>
      <c r="AK981" s="68"/>
      <c r="AL981" s="68"/>
      <c r="AM981" s="68"/>
      <c r="AN981" s="68"/>
      <c r="AO981" s="70"/>
      <c r="AP981" s="71"/>
      <c r="AQ981" s="70"/>
      <c r="AR981" s="72"/>
      <c r="AS981" s="55"/>
      <c r="AT981" s="55"/>
      <c r="AU981" s="55"/>
      <c r="AV981" s="78"/>
    </row>
    <row r="982" spans="28:48" ht="14.25">
      <c r="AB982" s="68"/>
      <c r="AC982" s="69"/>
      <c r="AD982" s="68"/>
      <c r="AE982" s="69"/>
      <c r="AF982" s="69"/>
      <c r="AG982" s="69"/>
      <c r="AH982" s="68"/>
      <c r="AI982" s="68"/>
      <c r="AJ982" s="68"/>
      <c r="AK982" s="68"/>
      <c r="AL982" s="68"/>
      <c r="AM982" s="68"/>
      <c r="AN982" s="68"/>
      <c r="AO982" s="70"/>
      <c r="AP982" s="71"/>
      <c r="AQ982" s="70"/>
      <c r="AR982" s="72"/>
      <c r="AS982" s="55"/>
      <c r="AT982" s="55"/>
      <c r="AU982" s="55"/>
      <c r="AV982" s="78"/>
    </row>
    <row r="983" spans="28:48" ht="14.25">
      <c r="AB983" s="68"/>
      <c r="AC983" s="69"/>
      <c r="AD983" s="68"/>
      <c r="AE983" s="69"/>
      <c r="AF983" s="69"/>
      <c r="AG983" s="69"/>
      <c r="AH983" s="68"/>
      <c r="AI983" s="68"/>
      <c r="AJ983" s="68"/>
      <c r="AK983" s="68"/>
      <c r="AL983" s="68"/>
      <c r="AM983" s="68"/>
      <c r="AN983" s="68"/>
      <c r="AO983" s="70"/>
      <c r="AP983" s="71"/>
      <c r="AQ983" s="70"/>
      <c r="AR983" s="72"/>
      <c r="AS983" s="55"/>
      <c r="AT983" s="55"/>
      <c r="AU983" s="55"/>
      <c r="AV983" s="78"/>
    </row>
    <row r="984" spans="28:48" ht="14.25">
      <c r="AB984" s="68"/>
      <c r="AC984" s="69"/>
      <c r="AD984" s="68"/>
      <c r="AE984" s="69"/>
      <c r="AF984" s="69"/>
      <c r="AG984" s="69"/>
      <c r="AH984" s="68"/>
      <c r="AI984" s="68"/>
      <c r="AJ984" s="68"/>
      <c r="AK984" s="68"/>
      <c r="AL984" s="68"/>
      <c r="AM984" s="68"/>
      <c r="AN984" s="68"/>
      <c r="AO984" s="70"/>
      <c r="AP984" s="71"/>
      <c r="AQ984" s="70"/>
      <c r="AR984" s="72"/>
      <c r="AS984" s="55"/>
      <c r="AT984" s="55"/>
      <c r="AU984" s="55"/>
      <c r="AV984" s="78"/>
    </row>
    <row r="985" spans="28:48" ht="14.25">
      <c r="AB985" s="68"/>
      <c r="AC985" s="69"/>
      <c r="AD985" s="68"/>
      <c r="AE985" s="69"/>
      <c r="AF985" s="69"/>
      <c r="AG985" s="69"/>
      <c r="AH985" s="68"/>
      <c r="AI985" s="68"/>
      <c r="AJ985" s="68"/>
      <c r="AK985" s="68"/>
      <c r="AL985" s="68"/>
      <c r="AM985" s="68"/>
      <c r="AN985" s="68"/>
      <c r="AO985" s="70"/>
      <c r="AP985" s="71"/>
      <c r="AQ985" s="70"/>
      <c r="AR985" s="72"/>
      <c r="AS985" s="55"/>
      <c r="AT985" s="55"/>
      <c r="AU985" s="55"/>
      <c r="AV985" s="78"/>
    </row>
    <row r="986" spans="28:48" ht="14.25">
      <c r="AB986" s="68"/>
      <c r="AC986" s="69"/>
      <c r="AD986" s="68"/>
      <c r="AE986" s="69"/>
      <c r="AF986" s="69"/>
      <c r="AG986" s="69"/>
      <c r="AH986" s="68"/>
      <c r="AI986" s="68"/>
      <c r="AJ986" s="68"/>
      <c r="AK986" s="68"/>
      <c r="AL986" s="68"/>
      <c r="AM986" s="68"/>
      <c r="AN986" s="68"/>
      <c r="AO986" s="70"/>
      <c r="AP986" s="71"/>
      <c r="AQ986" s="70"/>
      <c r="AR986" s="72"/>
      <c r="AS986" s="55"/>
      <c r="AT986" s="55"/>
      <c r="AU986" s="55"/>
      <c r="AV986" s="78"/>
    </row>
    <row r="987" spans="28:48" ht="14.25">
      <c r="AB987" s="68"/>
      <c r="AC987" s="69"/>
      <c r="AD987" s="68"/>
      <c r="AE987" s="69"/>
      <c r="AF987" s="69"/>
      <c r="AG987" s="69"/>
      <c r="AH987" s="68"/>
      <c r="AI987" s="68"/>
      <c r="AJ987" s="68"/>
      <c r="AK987" s="68"/>
      <c r="AL987" s="68"/>
      <c r="AM987" s="68"/>
      <c r="AN987" s="68"/>
      <c r="AO987" s="70"/>
      <c r="AP987" s="71"/>
      <c r="AQ987" s="70"/>
      <c r="AR987" s="72"/>
      <c r="AS987" s="55"/>
      <c r="AT987" s="55"/>
      <c r="AU987" s="55"/>
      <c r="AV987" s="78"/>
    </row>
    <row r="988" spans="28:48" ht="14.25">
      <c r="AB988" s="68"/>
      <c r="AC988" s="69"/>
      <c r="AD988" s="68"/>
      <c r="AE988" s="69"/>
      <c r="AF988" s="69"/>
      <c r="AG988" s="69"/>
      <c r="AH988" s="68"/>
      <c r="AI988" s="68"/>
      <c r="AJ988" s="68"/>
      <c r="AK988" s="68"/>
      <c r="AL988" s="68"/>
      <c r="AM988" s="68"/>
      <c r="AN988" s="68"/>
      <c r="AO988" s="70"/>
      <c r="AP988" s="71"/>
      <c r="AQ988" s="70"/>
      <c r="AR988" s="72"/>
      <c r="AS988" s="55"/>
      <c r="AT988" s="55"/>
      <c r="AU988" s="55"/>
      <c r="AV988" s="78"/>
    </row>
    <row r="989" spans="28:48" ht="14.25">
      <c r="AB989" s="68"/>
      <c r="AC989" s="69"/>
      <c r="AD989" s="68"/>
      <c r="AE989" s="69"/>
      <c r="AF989" s="69"/>
      <c r="AG989" s="69"/>
      <c r="AH989" s="68"/>
      <c r="AI989" s="68"/>
      <c r="AJ989" s="68"/>
      <c r="AK989" s="68"/>
      <c r="AL989" s="68"/>
      <c r="AM989" s="68"/>
      <c r="AN989" s="68"/>
      <c r="AO989" s="70"/>
      <c r="AP989" s="71"/>
      <c r="AQ989" s="70"/>
      <c r="AR989" s="72"/>
      <c r="AS989" s="55"/>
      <c r="AT989" s="55"/>
      <c r="AU989" s="55"/>
      <c r="AV989" s="78"/>
    </row>
    <row r="990" spans="28:48" ht="14.25">
      <c r="AB990" s="68"/>
      <c r="AC990" s="69"/>
      <c r="AD990" s="68"/>
      <c r="AE990" s="69"/>
      <c r="AF990" s="69"/>
      <c r="AG990" s="69"/>
      <c r="AH990" s="68"/>
      <c r="AI990" s="68"/>
      <c r="AJ990" s="68"/>
      <c r="AK990" s="68"/>
      <c r="AL990" s="68"/>
      <c r="AM990" s="68"/>
      <c r="AN990" s="68"/>
      <c r="AO990" s="70"/>
      <c r="AP990" s="71"/>
      <c r="AQ990" s="70"/>
      <c r="AR990" s="72"/>
      <c r="AS990" s="55"/>
      <c r="AT990" s="55"/>
      <c r="AU990" s="55"/>
      <c r="AV990" s="78"/>
    </row>
    <row r="991" spans="28:48" ht="14.25">
      <c r="AB991" s="68"/>
      <c r="AC991" s="69"/>
      <c r="AD991" s="68"/>
      <c r="AE991" s="69"/>
      <c r="AF991" s="69"/>
      <c r="AG991" s="69"/>
      <c r="AH991" s="68"/>
      <c r="AI991" s="68"/>
      <c r="AJ991" s="68"/>
      <c r="AK991" s="68"/>
      <c r="AL991" s="68"/>
      <c r="AM991" s="68"/>
      <c r="AN991" s="68"/>
      <c r="AO991" s="70"/>
      <c r="AP991" s="71"/>
      <c r="AQ991" s="70"/>
      <c r="AR991" s="72"/>
      <c r="AS991" s="55"/>
      <c r="AT991" s="55"/>
      <c r="AU991" s="55"/>
      <c r="AV991" s="78"/>
    </row>
    <row r="992" spans="28:48" ht="14.25">
      <c r="AB992" s="68"/>
      <c r="AC992" s="69"/>
      <c r="AD992" s="68"/>
      <c r="AE992" s="69"/>
      <c r="AF992" s="69"/>
      <c r="AG992" s="69"/>
      <c r="AH992" s="68"/>
      <c r="AI992" s="68"/>
      <c r="AJ992" s="68"/>
      <c r="AK992" s="68"/>
      <c r="AL992" s="68"/>
      <c r="AM992" s="68"/>
      <c r="AN992" s="68"/>
      <c r="AO992" s="70"/>
      <c r="AP992" s="71"/>
      <c r="AQ992" s="70"/>
      <c r="AR992" s="72"/>
      <c r="AS992" s="55"/>
      <c r="AT992" s="55"/>
      <c r="AU992" s="55"/>
      <c r="AV992" s="78"/>
    </row>
    <row r="993" spans="28:48" ht="14.25">
      <c r="AB993" s="68"/>
      <c r="AC993" s="69"/>
      <c r="AD993" s="68"/>
      <c r="AE993" s="69"/>
      <c r="AF993" s="69"/>
      <c r="AG993" s="69"/>
      <c r="AH993" s="68"/>
      <c r="AI993" s="68"/>
      <c r="AJ993" s="68"/>
      <c r="AK993" s="68"/>
      <c r="AL993" s="68"/>
      <c r="AM993" s="68"/>
      <c r="AN993" s="68"/>
      <c r="AO993" s="70"/>
      <c r="AP993" s="71"/>
      <c r="AQ993" s="70"/>
      <c r="AR993" s="72"/>
      <c r="AS993" s="55"/>
      <c r="AT993" s="55"/>
      <c r="AU993" s="55"/>
      <c r="AV993" s="78"/>
    </row>
    <row r="994" spans="28:48" ht="14.25">
      <c r="AB994" s="68"/>
      <c r="AC994" s="69"/>
      <c r="AD994" s="68"/>
      <c r="AE994" s="69"/>
      <c r="AF994" s="69"/>
      <c r="AG994" s="69"/>
      <c r="AH994" s="68"/>
      <c r="AI994" s="68"/>
      <c r="AJ994" s="68"/>
      <c r="AK994" s="68"/>
      <c r="AL994" s="68"/>
      <c r="AM994" s="68"/>
      <c r="AN994" s="68"/>
      <c r="AO994" s="70"/>
      <c r="AP994" s="71"/>
      <c r="AQ994" s="70"/>
      <c r="AR994" s="72"/>
      <c r="AS994" s="55"/>
      <c r="AT994" s="55"/>
      <c r="AU994" s="55"/>
      <c r="AV994" s="78"/>
    </row>
    <row r="995" spans="28:48" ht="14.25">
      <c r="AB995" s="68"/>
      <c r="AC995" s="69"/>
      <c r="AD995" s="68"/>
      <c r="AE995" s="69"/>
      <c r="AF995" s="69"/>
      <c r="AG995" s="69"/>
      <c r="AH995" s="68"/>
      <c r="AI995" s="68"/>
      <c r="AJ995" s="68"/>
      <c r="AK995" s="68"/>
      <c r="AL995" s="68"/>
      <c r="AM995" s="68"/>
      <c r="AN995" s="68"/>
      <c r="AO995" s="70"/>
      <c r="AP995" s="71"/>
      <c r="AQ995" s="70"/>
      <c r="AR995" s="72"/>
      <c r="AS995" s="55"/>
      <c r="AT995" s="55"/>
      <c r="AU995" s="55"/>
      <c r="AV995" s="78"/>
    </row>
    <row r="996" spans="28:48" ht="14.25">
      <c r="AB996" s="68"/>
      <c r="AC996" s="69"/>
      <c r="AD996" s="68"/>
      <c r="AE996" s="69"/>
      <c r="AF996" s="69"/>
      <c r="AG996" s="69"/>
      <c r="AH996" s="68"/>
      <c r="AI996" s="68"/>
      <c r="AJ996" s="68"/>
      <c r="AK996" s="68"/>
      <c r="AL996" s="68"/>
      <c r="AM996" s="68"/>
      <c r="AN996" s="68"/>
      <c r="AO996" s="70"/>
      <c r="AP996" s="71"/>
      <c r="AQ996" s="70"/>
      <c r="AR996" s="72"/>
      <c r="AS996" s="55"/>
      <c r="AT996" s="55"/>
      <c r="AU996" s="55"/>
      <c r="AV996" s="78"/>
    </row>
    <row r="997" spans="28:48" ht="14.25">
      <c r="AB997" s="68"/>
      <c r="AC997" s="69"/>
      <c r="AD997" s="68"/>
      <c r="AE997" s="69"/>
      <c r="AF997" s="69"/>
      <c r="AG997" s="69"/>
      <c r="AH997" s="68"/>
      <c r="AI997" s="68"/>
      <c r="AJ997" s="68"/>
      <c r="AK997" s="68"/>
      <c r="AL997" s="68"/>
      <c r="AM997" s="68"/>
      <c r="AN997" s="68"/>
      <c r="AO997" s="70"/>
      <c r="AP997" s="71"/>
      <c r="AQ997" s="70"/>
      <c r="AR997" s="72"/>
      <c r="AS997" s="55"/>
      <c r="AT997" s="55"/>
      <c r="AU997" s="55"/>
      <c r="AV997" s="78"/>
    </row>
    <row r="998" spans="28:48" ht="14.25">
      <c r="AB998" s="68"/>
      <c r="AC998" s="69"/>
      <c r="AD998" s="68"/>
      <c r="AE998" s="69"/>
      <c r="AF998" s="69"/>
      <c r="AG998" s="69"/>
      <c r="AH998" s="68"/>
      <c r="AI998" s="68"/>
      <c r="AJ998" s="68"/>
      <c r="AK998" s="68"/>
      <c r="AL998" s="68"/>
      <c r="AM998" s="68"/>
      <c r="AN998" s="68"/>
      <c r="AO998" s="70"/>
      <c r="AP998" s="71"/>
      <c r="AQ998" s="70"/>
      <c r="AR998" s="72"/>
      <c r="AS998" s="55"/>
      <c r="AT998" s="55"/>
      <c r="AU998" s="55"/>
      <c r="AV998" s="78"/>
    </row>
    <row r="999" spans="28:48" ht="14.25">
      <c r="AB999" s="68"/>
      <c r="AC999" s="69"/>
      <c r="AD999" s="68"/>
      <c r="AE999" s="69"/>
      <c r="AF999" s="69"/>
      <c r="AG999" s="69"/>
      <c r="AH999" s="68"/>
      <c r="AI999" s="68"/>
      <c r="AJ999" s="68"/>
      <c r="AK999" s="68"/>
      <c r="AL999" s="68"/>
      <c r="AM999" s="68"/>
      <c r="AN999" s="68"/>
      <c r="AO999" s="70"/>
      <c r="AP999" s="71"/>
      <c r="AQ999" s="70"/>
      <c r="AR999" s="72"/>
      <c r="AS999" s="55"/>
      <c r="AT999" s="55"/>
      <c r="AU999" s="55"/>
      <c r="AV999" s="78"/>
    </row>
    <row r="1000" spans="28:48" ht="14.25">
      <c r="AB1000" s="68"/>
      <c r="AC1000" s="69"/>
      <c r="AD1000" s="68"/>
      <c r="AE1000" s="69"/>
      <c r="AF1000" s="69"/>
      <c r="AG1000" s="69"/>
      <c r="AH1000" s="68"/>
      <c r="AI1000" s="68"/>
      <c r="AJ1000" s="68"/>
      <c r="AK1000" s="68"/>
      <c r="AL1000" s="68"/>
      <c r="AM1000" s="68"/>
      <c r="AN1000" s="68"/>
      <c r="AO1000" s="70"/>
      <c r="AP1000" s="71"/>
      <c r="AQ1000" s="70"/>
      <c r="AR1000" s="72"/>
      <c r="AS1000" s="55"/>
      <c r="AT1000" s="55"/>
      <c r="AU1000" s="55"/>
      <c r="AV1000" s="78"/>
    </row>
    <row r="1001" spans="28:48" ht="14.25">
      <c r="AB1001" s="68"/>
      <c r="AC1001" s="69"/>
      <c r="AD1001" s="68"/>
      <c r="AE1001" s="69"/>
      <c r="AF1001" s="69"/>
      <c r="AG1001" s="69"/>
      <c r="AH1001" s="68"/>
      <c r="AI1001" s="68"/>
      <c r="AJ1001" s="68"/>
      <c r="AK1001" s="68"/>
      <c r="AL1001" s="68"/>
      <c r="AM1001" s="68"/>
      <c r="AN1001" s="68"/>
      <c r="AO1001" s="70"/>
      <c r="AP1001" s="71"/>
      <c r="AQ1001" s="70"/>
      <c r="AR1001" s="72"/>
      <c r="AS1001" s="55"/>
      <c r="AT1001" s="55"/>
      <c r="AU1001" s="55"/>
      <c r="AV1001" s="78"/>
    </row>
    <row r="1002" spans="28:48" ht="14.25">
      <c r="AB1002" s="68"/>
      <c r="AC1002" s="69"/>
      <c r="AD1002" s="68"/>
      <c r="AE1002" s="69"/>
      <c r="AF1002" s="69"/>
      <c r="AG1002" s="69"/>
      <c r="AH1002" s="68"/>
      <c r="AI1002" s="68"/>
      <c r="AJ1002" s="68"/>
      <c r="AK1002" s="68"/>
      <c r="AL1002" s="68"/>
      <c r="AM1002" s="68"/>
      <c r="AN1002" s="68"/>
      <c r="AO1002" s="70"/>
      <c r="AP1002" s="71"/>
      <c r="AQ1002" s="70"/>
      <c r="AR1002" s="72"/>
      <c r="AS1002" s="55"/>
      <c r="AT1002" s="55"/>
      <c r="AU1002" s="55"/>
      <c r="AV1002" s="78"/>
    </row>
    <row r="1003" spans="28:48" ht="14.25">
      <c r="AB1003" s="68"/>
      <c r="AC1003" s="69"/>
      <c r="AD1003" s="68"/>
      <c r="AE1003" s="69"/>
      <c r="AF1003" s="69"/>
      <c r="AG1003" s="69"/>
      <c r="AH1003" s="68"/>
      <c r="AI1003" s="68"/>
      <c r="AJ1003" s="68"/>
      <c r="AK1003" s="68"/>
      <c r="AL1003" s="68"/>
      <c r="AM1003" s="68"/>
      <c r="AN1003" s="68"/>
      <c r="AO1003" s="70"/>
      <c r="AP1003" s="71"/>
      <c r="AQ1003" s="70"/>
      <c r="AR1003" s="72"/>
      <c r="AS1003" s="55"/>
      <c r="AT1003" s="55"/>
      <c r="AU1003" s="55"/>
      <c r="AV1003" s="78"/>
    </row>
    <row r="1004" spans="28:48" ht="14.25">
      <c r="AB1004" s="68"/>
      <c r="AC1004" s="69"/>
      <c r="AD1004" s="68"/>
      <c r="AE1004" s="69"/>
      <c r="AF1004" s="69"/>
      <c r="AG1004" s="69"/>
      <c r="AH1004" s="68"/>
      <c r="AI1004" s="68"/>
      <c r="AJ1004" s="68"/>
      <c r="AK1004" s="68"/>
      <c r="AL1004" s="68"/>
      <c r="AM1004" s="68"/>
      <c r="AN1004" s="68"/>
      <c r="AO1004" s="70"/>
      <c r="AP1004" s="71"/>
      <c r="AQ1004" s="70"/>
      <c r="AR1004" s="72"/>
      <c r="AS1004" s="55"/>
      <c r="AT1004" s="55"/>
      <c r="AU1004" s="55"/>
      <c r="AV1004" s="78"/>
    </row>
    <row r="1005" spans="28:48" ht="14.25">
      <c r="AB1005" s="68"/>
      <c r="AC1005" s="69"/>
      <c r="AD1005" s="68"/>
      <c r="AE1005" s="69"/>
      <c r="AF1005" s="69"/>
      <c r="AG1005" s="69"/>
      <c r="AH1005" s="68"/>
      <c r="AI1005" s="68"/>
      <c r="AJ1005" s="68"/>
      <c r="AK1005" s="68"/>
      <c r="AL1005" s="68"/>
      <c r="AM1005" s="68"/>
      <c r="AN1005" s="68"/>
      <c r="AO1005" s="70"/>
      <c r="AP1005" s="71"/>
      <c r="AQ1005" s="70"/>
      <c r="AR1005" s="72"/>
      <c r="AS1005" s="55"/>
      <c r="AT1005" s="55"/>
      <c r="AU1005" s="55"/>
      <c r="AV1005" s="78"/>
    </row>
    <row r="1006" spans="28:48" ht="14.25">
      <c r="AB1006" s="68"/>
      <c r="AC1006" s="69"/>
      <c r="AD1006" s="68"/>
      <c r="AE1006" s="69"/>
      <c r="AF1006" s="69"/>
      <c r="AG1006" s="69"/>
      <c r="AH1006" s="68"/>
      <c r="AI1006" s="68"/>
      <c r="AJ1006" s="68"/>
      <c r="AK1006" s="68"/>
      <c r="AL1006" s="68"/>
      <c r="AM1006" s="68"/>
      <c r="AN1006" s="68"/>
      <c r="AO1006" s="70"/>
      <c r="AP1006" s="71"/>
      <c r="AQ1006" s="70"/>
      <c r="AR1006" s="72"/>
      <c r="AS1006" s="55"/>
      <c r="AT1006" s="55"/>
      <c r="AU1006" s="55"/>
      <c r="AV1006" s="78"/>
    </row>
    <row r="1007" spans="28:48" ht="14.25">
      <c r="AB1007" s="68"/>
      <c r="AC1007" s="69"/>
      <c r="AD1007" s="68"/>
      <c r="AE1007" s="69"/>
      <c r="AF1007" s="69"/>
      <c r="AG1007" s="69"/>
      <c r="AH1007" s="68"/>
      <c r="AI1007" s="68"/>
      <c r="AJ1007" s="68"/>
      <c r="AK1007" s="68"/>
      <c r="AL1007" s="68"/>
      <c r="AM1007" s="68"/>
      <c r="AN1007" s="68"/>
      <c r="AO1007" s="70"/>
      <c r="AP1007" s="71"/>
      <c r="AQ1007" s="70"/>
      <c r="AR1007" s="72"/>
      <c r="AS1007" s="55"/>
      <c r="AT1007" s="55"/>
      <c r="AU1007" s="55"/>
      <c r="AV1007" s="78"/>
    </row>
    <row r="1008" spans="28:48" ht="14.25">
      <c r="AB1008" s="68"/>
      <c r="AC1008" s="69"/>
      <c r="AD1008" s="68"/>
      <c r="AE1008" s="69"/>
      <c r="AF1008" s="69"/>
      <c r="AG1008" s="69"/>
      <c r="AH1008" s="68"/>
      <c r="AI1008" s="68"/>
      <c r="AJ1008" s="68"/>
      <c r="AK1008" s="68"/>
      <c r="AL1008" s="68"/>
      <c r="AM1008" s="68"/>
      <c r="AN1008" s="68"/>
      <c r="AO1008" s="70"/>
      <c r="AP1008" s="71"/>
      <c r="AQ1008" s="70"/>
      <c r="AR1008" s="72"/>
      <c r="AS1008" s="55"/>
      <c r="AT1008" s="55"/>
      <c r="AU1008" s="55"/>
      <c r="AV1008" s="78"/>
    </row>
    <row r="1009" spans="28:48" ht="14.25">
      <c r="AB1009" s="68"/>
      <c r="AC1009" s="69"/>
      <c r="AD1009" s="68"/>
      <c r="AE1009" s="69"/>
      <c r="AF1009" s="69"/>
      <c r="AG1009" s="69"/>
      <c r="AH1009" s="68"/>
      <c r="AI1009" s="68"/>
      <c r="AJ1009" s="68"/>
      <c r="AK1009" s="68"/>
      <c r="AL1009" s="68"/>
      <c r="AM1009" s="68"/>
      <c r="AN1009" s="68"/>
      <c r="AO1009" s="70"/>
      <c r="AP1009" s="71"/>
      <c r="AQ1009" s="70"/>
      <c r="AR1009" s="72"/>
      <c r="AS1009" s="55"/>
      <c r="AT1009" s="55"/>
      <c r="AU1009" s="55"/>
      <c r="AV1009" s="78"/>
    </row>
    <row r="1010" spans="28:48" ht="14.25">
      <c r="AB1010" s="68"/>
      <c r="AC1010" s="69"/>
      <c r="AD1010" s="68"/>
      <c r="AE1010" s="69"/>
      <c r="AF1010" s="69"/>
      <c r="AG1010" s="69"/>
      <c r="AH1010" s="68"/>
      <c r="AI1010" s="68"/>
      <c r="AJ1010" s="68"/>
      <c r="AK1010" s="68"/>
      <c r="AL1010" s="68"/>
      <c r="AM1010" s="68"/>
      <c r="AN1010" s="68"/>
      <c r="AO1010" s="70"/>
      <c r="AP1010" s="71"/>
      <c r="AQ1010" s="70"/>
      <c r="AR1010" s="72"/>
      <c r="AS1010" s="55"/>
      <c r="AT1010" s="55"/>
      <c r="AU1010" s="55"/>
      <c r="AV1010" s="78"/>
    </row>
    <row r="1011" spans="28:48" ht="14.25">
      <c r="AB1011" s="68"/>
      <c r="AC1011" s="69"/>
      <c r="AD1011" s="68"/>
      <c r="AE1011" s="69"/>
      <c r="AF1011" s="69"/>
      <c r="AG1011" s="69"/>
      <c r="AH1011" s="68"/>
      <c r="AI1011" s="68"/>
      <c r="AJ1011" s="68"/>
      <c r="AK1011" s="68"/>
      <c r="AL1011" s="68"/>
      <c r="AM1011" s="68"/>
      <c r="AN1011" s="68"/>
      <c r="AO1011" s="70"/>
      <c r="AP1011" s="71"/>
      <c r="AQ1011" s="70"/>
      <c r="AR1011" s="72"/>
      <c r="AS1011" s="55"/>
      <c r="AT1011" s="55"/>
      <c r="AU1011" s="55"/>
      <c r="AV1011" s="78"/>
    </row>
    <row r="1012" spans="28:48" ht="14.25">
      <c r="AB1012" s="68"/>
      <c r="AC1012" s="69"/>
      <c r="AD1012" s="68"/>
      <c r="AE1012" s="69"/>
      <c r="AF1012" s="69"/>
      <c r="AG1012" s="69"/>
      <c r="AH1012" s="68"/>
      <c r="AI1012" s="68"/>
      <c r="AJ1012" s="68"/>
      <c r="AK1012" s="68"/>
      <c r="AL1012" s="68"/>
      <c r="AM1012" s="68"/>
      <c r="AN1012" s="68"/>
      <c r="AO1012" s="70"/>
      <c r="AP1012" s="71"/>
      <c r="AQ1012" s="70"/>
      <c r="AR1012" s="72"/>
      <c r="AS1012" s="55"/>
      <c r="AT1012" s="55"/>
      <c r="AU1012" s="55"/>
      <c r="AV1012" s="78"/>
    </row>
    <row r="1013" spans="28:48" ht="14.25">
      <c r="AB1013" s="68"/>
      <c r="AC1013" s="69"/>
      <c r="AD1013" s="68"/>
      <c r="AE1013" s="69"/>
      <c r="AF1013" s="69"/>
      <c r="AG1013" s="69"/>
      <c r="AH1013" s="68"/>
      <c r="AI1013" s="68"/>
      <c r="AJ1013" s="68"/>
      <c r="AK1013" s="68"/>
      <c r="AL1013" s="68"/>
      <c r="AM1013" s="68"/>
      <c r="AN1013" s="68"/>
      <c r="AO1013" s="70"/>
      <c r="AP1013" s="71"/>
      <c r="AQ1013" s="70"/>
      <c r="AR1013" s="72"/>
      <c r="AS1013" s="55"/>
      <c r="AT1013" s="55"/>
      <c r="AU1013" s="55"/>
      <c r="AV1013" s="78"/>
    </row>
    <row r="1014" spans="28:48" ht="14.25">
      <c r="AB1014" s="68"/>
      <c r="AC1014" s="69"/>
      <c r="AD1014" s="68"/>
      <c r="AE1014" s="69"/>
      <c r="AF1014" s="69"/>
      <c r="AG1014" s="69"/>
      <c r="AH1014" s="68"/>
      <c r="AI1014" s="68"/>
      <c r="AJ1014" s="68"/>
      <c r="AK1014" s="68"/>
      <c r="AL1014" s="68"/>
      <c r="AM1014" s="68"/>
      <c r="AN1014" s="68"/>
      <c r="AO1014" s="70"/>
      <c r="AP1014" s="71"/>
      <c r="AQ1014" s="70"/>
      <c r="AR1014" s="72"/>
      <c r="AS1014" s="55"/>
      <c r="AT1014" s="55"/>
      <c r="AU1014" s="55"/>
      <c r="AV1014" s="78"/>
    </row>
    <row r="1015" spans="28:48" ht="14.25">
      <c r="AB1015" s="68"/>
      <c r="AC1015" s="69"/>
      <c r="AD1015" s="68"/>
      <c r="AE1015" s="69"/>
      <c r="AF1015" s="69"/>
      <c r="AG1015" s="69"/>
      <c r="AH1015" s="68"/>
      <c r="AI1015" s="68"/>
      <c r="AJ1015" s="68"/>
      <c r="AK1015" s="68"/>
      <c r="AL1015" s="68"/>
      <c r="AM1015" s="68"/>
      <c r="AN1015" s="68"/>
      <c r="AO1015" s="70"/>
      <c r="AP1015" s="71"/>
      <c r="AQ1015" s="70"/>
      <c r="AR1015" s="72"/>
      <c r="AS1015" s="55"/>
      <c r="AT1015" s="55"/>
      <c r="AU1015" s="55"/>
      <c r="AV1015" s="78"/>
    </row>
    <row r="1016" spans="28:48" ht="14.25">
      <c r="AB1016" s="68"/>
      <c r="AC1016" s="69"/>
      <c r="AD1016" s="68"/>
      <c r="AE1016" s="69"/>
      <c r="AF1016" s="69"/>
      <c r="AG1016" s="69"/>
      <c r="AH1016" s="68"/>
      <c r="AI1016" s="68"/>
      <c r="AJ1016" s="68"/>
      <c r="AK1016" s="68"/>
      <c r="AL1016" s="68"/>
      <c r="AM1016" s="68"/>
      <c r="AN1016" s="68"/>
      <c r="AO1016" s="70"/>
      <c r="AP1016" s="71"/>
      <c r="AQ1016" s="70"/>
      <c r="AR1016" s="72"/>
      <c r="AS1016" s="55"/>
      <c r="AT1016" s="55"/>
      <c r="AU1016" s="55"/>
      <c r="AV1016" s="78"/>
    </row>
    <row r="1017" spans="28:48" ht="14.25">
      <c r="AB1017" s="68"/>
      <c r="AC1017" s="69"/>
      <c r="AD1017" s="68"/>
      <c r="AE1017" s="69"/>
      <c r="AF1017" s="69"/>
      <c r="AG1017" s="69"/>
      <c r="AH1017" s="68"/>
      <c r="AI1017" s="68"/>
      <c r="AJ1017" s="68"/>
      <c r="AK1017" s="68"/>
      <c r="AL1017" s="68"/>
      <c r="AM1017" s="68"/>
      <c r="AN1017" s="68"/>
      <c r="AO1017" s="70"/>
      <c r="AP1017" s="71"/>
      <c r="AQ1017" s="70"/>
      <c r="AR1017" s="72"/>
      <c r="AS1017" s="55"/>
      <c r="AT1017" s="55"/>
      <c r="AU1017" s="55"/>
      <c r="AV1017" s="78"/>
    </row>
    <row r="1018" spans="28:48" ht="14.25">
      <c r="AB1018" s="68"/>
      <c r="AC1018" s="69"/>
      <c r="AD1018" s="68"/>
      <c r="AE1018" s="69"/>
      <c r="AF1018" s="69"/>
      <c r="AG1018" s="69"/>
      <c r="AH1018" s="68"/>
      <c r="AI1018" s="68"/>
      <c r="AJ1018" s="68"/>
      <c r="AK1018" s="68"/>
      <c r="AL1018" s="68"/>
      <c r="AM1018" s="68"/>
      <c r="AN1018" s="68"/>
      <c r="AO1018" s="70"/>
      <c r="AP1018" s="71"/>
      <c r="AQ1018" s="70"/>
      <c r="AR1018" s="72"/>
      <c r="AS1018" s="55"/>
      <c r="AT1018" s="55"/>
      <c r="AU1018" s="55"/>
      <c r="AV1018" s="78"/>
    </row>
    <row r="1019" spans="28:48" ht="14.25">
      <c r="AB1019" s="68"/>
      <c r="AC1019" s="69"/>
      <c r="AD1019" s="68"/>
      <c r="AE1019" s="69"/>
      <c r="AF1019" s="69"/>
      <c r="AG1019" s="69"/>
      <c r="AH1019" s="68"/>
      <c r="AI1019" s="68"/>
      <c r="AJ1019" s="68"/>
      <c r="AK1019" s="68"/>
      <c r="AL1019" s="68"/>
      <c r="AM1019" s="68"/>
      <c r="AN1019" s="68"/>
      <c r="AO1019" s="70"/>
      <c r="AP1019" s="71"/>
      <c r="AQ1019" s="70"/>
      <c r="AR1019" s="72"/>
      <c r="AS1019" s="55"/>
      <c r="AT1019" s="55"/>
      <c r="AU1019" s="55"/>
      <c r="AV1019" s="78"/>
    </row>
    <row r="1020" spans="28:48" ht="14.25">
      <c r="AB1020" s="68"/>
      <c r="AC1020" s="69"/>
      <c r="AD1020" s="68"/>
      <c r="AE1020" s="69"/>
      <c r="AF1020" s="69"/>
      <c r="AG1020" s="69"/>
      <c r="AH1020" s="68"/>
      <c r="AI1020" s="68"/>
      <c r="AJ1020" s="68"/>
      <c r="AK1020" s="68"/>
      <c r="AL1020" s="68"/>
      <c r="AM1020" s="68"/>
      <c r="AN1020" s="68"/>
      <c r="AO1020" s="70"/>
      <c r="AP1020" s="71"/>
      <c r="AQ1020" s="70"/>
      <c r="AR1020" s="72"/>
      <c r="AS1020" s="55"/>
      <c r="AT1020" s="55"/>
      <c r="AU1020" s="55"/>
      <c r="AV1020" s="78"/>
    </row>
    <row r="1021" spans="28:48" ht="14.25">
      <c r="AB1021" s="68"/>
      <c r="AC1021" s="69"/>
      <c r="AD1021" s="68"/>
      <c r="AE1021" s="69"/>
      <c r="AF1021" s="69"/>
      <c r="AG1021" s="69"/>
      <c r="AH1021" s="68"/>
      <c r="AI1021" s="68"/>
      <c r="AJ1021" s="68"/>
      <c r="AK1021" s="68"/>
      <c r="AL1021" s="68"/>
      <c r="AM1021" s="68"/>
      <c r="AN1021" s="68"/>
      <c r="AO1021" s="70"/>
      <c r="AP1021" s="71"/>
      <c r="AQ1021" s="70"/>
      <c r="AR1021" s="72"/>
      <c r="AS1021" s="55"/>
      <c r="AT1021" s="55"/>
      <c r="AU1021" s="55"/>
      <c r="AV1021" s="78"/>
    </row>
    <row r="1022" spans="28:48" ht="14.25">
      <c r="AB1022" s="68"/>
      <c r="AC1022" s="69"/>
      <c r="AD1022" s="68"/>
      <c r="AE1022" s="69"/>
      <c r="AF1022" s="69"/>
      <c r="AG1022" s="69"/>
      <c r="AH1022" s="68"/>
      <c r="AI1022" s="68"/>
      <c r="AJ1022" s="68"/>
      <c r="AK1022" s="68"/>
      <c r="AL1022" s="68"/>
      <c r="AM1022" s="68"/>
      <c r="AN1022" s="68"/>
      <c r="AO1022" s="70"/>
      <c r="AP1022" s="71"/>
      <c r="AQ1022" s="70"/>
      <c r="AR1022" s="72"/>
      <c r="AS1022" s="55"/>
      <c r="AT1022" s="55"/>
      <c r="AU1022" s="55"/>
      <c r="AV1022" s="78"/>
    </row>
    <row r="1023" spans="28:48" ht="14.25">
      <c r="AB1023" s="68"/>
      <c r="AC1023" s="69"/>
      <c r="AD1023" s="68"/>
      <c r="AE1023" s="69"/>
      <c r="AF1023" s="69"/>
      <c r="AG1023" s="69"/>
      <c r="AH1023" s="68"/>
      <c r="AI1023" s="68"/>
      <c r="AJ1023" s="68"/>
      <c r="AK1023" s="68"/>
      <c r="AL1023" s="68"/>
      <c r="AM1023" s="68"/>
      <c r="AN1023" s="68"/>
      <c r="AO1023" s="70"/>
      <c r="AP1023" s="71"/>
      <c r="AQ1023" s="70"/>
      <c r="AR1023" s="72"/>
      <c r="AS1023" s="55"/>
      <c r="AT1023" s="55"/>
      <c r="AU1023" s="55"/>
      <c r="AV1023" s="78"/>
    </row>
    <row r="1024" spans="28:48" ht="14.25">
      <c r="AB1024" s="68"/>
      <c r="AC1024" s="69"/>
      <c r="AD1024" s="68"/>
      <c r="AE1024" s="69"/>
      <c r="AF1024" s="69"/>
      <c r="AG1024" s="69"/>
      <c r="AH1024" s="68"/>
      <c r="AI1024" s="68"/>
      <c r="AJ1024" s="68"/>
      <c r="AK1024" s="68"/>
      <c r="AL1024" s="68"/>
      <c r="AM1024" s="68"/>
      <c r="AN1024" s="68"/>
      <c r="AO1024" s="70"/>
      <c r="AP1024" s="71"/>
      <c r="AQ1024" s="70"/>
      <c r="AR1024" s="72"/>
      <c r="AS1024" s="55"/>
      <c r="AT1024" s="55"/>
      <c r="AU1024" s="55"/>
      <c r="AV1024" s="78"/>
    </row>
    <row r="1025" spans="28:48" ht="14.25">
      <c r="AB1025" s="68"/>
      <c r="AC1025" s="69"/>
      <c r="AD1025" s="68"/>
      <c r="AE1025" s="69"/>
      <c r="AF1025" s="69"/>
      <c r="AG1025" s="69"/>
      <c r="AH1025" s="68"/>
      <c r="AI1025" s="68"/>
      <c r="AJ1025" s="68"/>
      <c r="AK1025" s="68"/>
      <c r="AL1025" s="68"/>
      <c r="AM1025" s="68"/>
      <c r="AN1025" s="68"/>
      <c r="AO1025" s="70"/>
      <c r="AP1025" s="71"/>
      <c r="AQ1025" s="70"/>
      <c r="AR1025" s="72"/>
      <c r="AS1025" s="55"/>
      <c r="AT1025" s="55"/>
      <c r="AU1025" s="55"/>
      <c r="AV1025" s="78"/>
    </row>
    <row r="1026" spans="28:48" ht="14.25">
      <c r="AB1026" s="68"/>
      <c r="AC1026" s="69"/>
      <c r="AD1026" s="68"/>
      <c r="AE1026" s="69"/>
      <c r="AF1026" s="69"/>
      <c r="AG1026" s="69"/>
      <c r="AH1026" s="68"/>
      <c r="AI1026" s="68"/>
      <c r="AJ1026" s="68"/>
      <c r="AK1026" s="68"/>
      <c r="AL1026" s="68"/>
      <c r="AM1026" s="68"/>
      <c r="AN1026" s="68"/>
      <c r="AO1026" s="70"/>
      <c r="AP1026" s="71"/>
      <c r="AQ1026" s="70"/>
      <c r="AR1026" s="72"/>
      <c r="AS1026" s="55"/>
      <c r="AT1026" s="55"/>
      <c r="AU1026" s="55"/>
      <c r="AV1026" s="78"/>
    </row>
    <row r="1027" spans="28:48" ht="14.25">
      <c r="AB1027" s="68"/>
      <c r="AC1027" s="69"/>
      <c r="AD1027" s="68"/>
      <c r="AE1027" s="69"/>
      <c r="AF1027" s="69"/>
      <c r="AG1027" s="69"/>
      <c r="AH1027" s="68"/>
      <c r="AI1027" s="68"/>
      <c r="AJ1027" s="68"/>
      <c r="AK1027" s="68"/>
      <c r="AL1027" s="68"/>
      <c r="AM1027" s="68"/>
      <c r="AN1027" s="68"/>
      <c r="AO1027" s="70"/>
      <c r="AP1027" s="71"/>
      <c r="AQ1027" s="70"/>
      <c r="AR1027" s="72"/>
      <c r="AS1027" s="55"/>
      <c r="AT1027" s="55"/>
      <c r="AU1027" s="55"/>
      <c r="AV1027" s="78"/>
    </row>
    <row r="1028" spans="28:48" ht="14.25">
      <c r="AB1028" s="68"/>
      <c r="AC1028" s="69"/>
      <c r="AD1028" s="68"/>
      <c r="AE1028" s="69"/>
      <c r="AF1028" s="69"/>
      <c r="AG1028" s="69"/>
      <c r="AH1028" s="68"/>
      <c r="AI1028" s="68"/>
      <c r="AJ1028" s="68"/>
      <c r="AK1028" s="68"/>
      <c r="AL1028" s="68"/>
      <c r="AM1028" s="68"/>
      <c r="AN1028" s="68"/>
      <c r="AO1028" s="70"/>
      <c r="AP1028" s="71"/>
      <c r="AQ1028" s="70"/>
      <c r="AR1028" s="72"/>
      <c r="AS1028" s="55"/>
      <c r="AT1028" s="55"/>
      <c r="AU1028" s="55"/>
      <c r="AV1028" s="78"/>
    </row>
    <row r="1029" spans="28:48" ht="14.25">
      <c r="AB1029" s="68"/>
      <c r="AC1029" s="69"/>
      <c r="AD1029" s="68"/>
      <c r="AE1029" s="69"/>
      <c r="AF1029" s="69"/>
      <c r="AG1029" s="69"/>
      <c r="AH1029" s="68"/>
      <c r="AI1029" s="68"/>
      <c r="AJ1029" s="68"/>
      <c r="AK1029" s="68"/>
      <c r="AL1029" s="68"/>
      <c r="AM1029" s="68"/>
      <c r="AN1029" s="68"/>
      <c r="AO1029" s="70"/>
      <c r="AP1029" s="71"/>
      <c r="AQ1029" s="70"/>
      <c r="AR1029" s="72"/>
      <c r="AS1029" s="55"/>
      <c r="AT1029" s="55"/>
      <c r="AU1029" s="55"/>
      <c r="AV1029" s="78"/>
    </row>
    <row r="1030" spans="28:48" ht="14.25">
      <c r="AB1030" s="68"/>
      <c r="AC1030" s="69"/>
      <c r="AD1030" s="68"/>
      <c r="AE1030" s="69"/>
      <c r="AF1030" s="69"/>
      <c r="AG1030" s="69"/>
      <c r="AH1030" s="68"/>
      <c r="AI1030" s="68"/>
      <c r="AJ1030" s="68"/>
      <c r="AK1030" s="68"/>
      <c r="AL1030" s="68"/>
      <c r="AM1030" s="68"/>
      <c r="AN1030" s="68"/>
      <c r="AO1030" s="70"/>
      <c r="AP1030" s="71"/>
      <c r="AQ1030" s="70"/>
      <c r="AR1030" s="72"/>
      <c r="AS1030" s="55"/>
      <c r="AT1030" s="55"/>
      <c r="AU1030" s="55"/>
      <c r="AV1030" s="78"/>
    </row>
    <row r="1031" spans="28:48" ht="14.25">
      <c r="AB1031" s="68"/>
      <c r="AC1031" s="69"/>
      <c r="AD1031" s="68"/>
      <c r="AE1031" s="69"/>
      <c r="AF1031" s="69"/>
      <c r="AG1031" s="69"/>
      <c r="AH1031" s="68"/>
      <c r="AI1031" s="68"/>
      <c r="AJ1031" s="68"/>
      <c r="AK1031" s="68"/>
      <c r="AL1031" s="68"/>
      <c r="AM1031" s="68"/>
      <c r="AN1031" s="68"/>
      <c r="AO1031" s="70"/>
      <c r="AP1031" s="71"/>
      <c r="AQ1031" s="70"/>
      <c r="AR1031" s="72"/>
      <c r="AS1031" s="55"/>
      <c r="AT1031" s="55"/>
      <c r="AU1031" s="55"/>
      <c r="AV1031" s="78"/>
    </row>
    <row r="1032" spans="28:48" ht="14.25">
      <c r="AB1032" s="68"/>
      <c r="AC1032" s="69"/>
      <c r="AD1032" s="68"/>
      <c r="AE1032" s="69"/>
      <c r="AF1032" s="69"/>
      <c r="AG1032" s="69"/>
      <c r="AH1032" s="68"/>
      <c r="AI1032" s="68"/>
      <c r="AJ1032" s="68"/>
      <c r="AK1032" s="68"/>
      <c r="AL1032" s="68"/>
      <c r="AM1032" s="68"/>
      <c r="AN1032" s="68"/>
      <c r="AO1032" s="70"/>
      <c r="AP1032" s="71"/>
      <c r="AQ1032" s="70"/>
      <c r="AR1032" s="72"/>
      <c r="AS1032" s="55"/>
      <c r="AT1032" s="55"/>
      <c r="AU1032" s="55"/>
      <c r="AV1032" s="78"/>
    </row>
    <row r="1033" spans="28:48" ht="14.25">
      <c r="AB1033" s="68"/>
      <c r="AC1033" s="69"/>
      <c r="AD1033" s="68"/>
      <c r="AE1033" s="69"/>
      <c r="AF1033" s="69"/>
      <c r="AG1033" s="69"/>
      <c r="AH1033" s="68"/>
      <c r="AI1033" s="68"/>
      <c r="AJ1033" s="68"/>
      <c r="AK1033" s="68"/>
      <c r="AL1033" s="68"/>
      <c r="AM1033" s="68"/>
      <c r="AN1033" s="68"/>
      <c r="AO1033" s="70"/>
      <c r="AP1033" s="71"/>
      <c r="AQ1033" s="70"/>
      <c r="AR1033" s="72"/>
      <c r="AS1033" s="55"/>
      <c r="AT1033" s="55"/>
      <c r="AU1033" s="55"/>
      <c r="AV1033" s="78"/>
    </row>
    <row r="1034" spans="28:48" ht="14.25">
      <c r="AB1034" s="68"/>
      <c r="AC1034" s="69"/>
      <c r="AD1034" s="68"/>
      <c r="AE1034" s="69"/>
      <c r="AF1034" s="69"/>
      <c r="AG1034" s="69"/>
      <c r="AH1034" s="68"/>
      <c r="AI1034" s="68"/>
      <c r="AJ1034" s="68"/>
      <c r="AK1034" s="68"/>
      <c r="AL1034" s="68"/>
      <c r="AM1034" s="68"/>
      <c r="AN1034" s="68"/>
      <c r="AO1034" s="70"/>
      <c r="AP1034" s="71"/>
      <c r="AQ1034" s="70"/>
      <c r="AR1034" s="72"/>
      <c r="AS1034" s="55"/>
      <c r="AT1034" s="55"/>
      <c r="AU1034" s="55"/>
      <c r="AV1034" s="78"/>
    </row>
    <row r="1035" spans="28:48" ht="14.25">
      <c r="AB1035" s="68"/>
      <c r="AC1035" s="69"/>
      <c r="AD1035" s="68"/>
      <c r="AE1035" s="69"/>
      <c r="AF1035" s="69"/>
      <c r="AG1035" s="69"/>
      <c r="AH1035" s="68"/>
      <c r="AI1035" s="68"/>
      <c r="AJ1035" s="68"/>
      <c r="AK1035" s="68"/>
      <c r="AL1035" s="68"/>
      <c r="AM1035" s="68"/>
      <c r="AN1035" s="68"/>
      <c r="AO1035" s="70"/>
      <c r="AP1035" s="71"/>
      <c r="AQ1035" s="70"/>
      <c r="AR1035" s="72"/>
      <c r="AS1035" s="55"/>
      <c r="AT1035" s="55"/>
      <c r="AU1035" s="55"/>
      <c r="AV1035" s="78"/>
    </row>
    <row r="1036" spans="28:48" ht="14.25">
      <c r="AB1036" s="68"/>
      <c r="AC1036" s="69"/>
      <c r="AD1036" s="68"/>
      <c r="AE1036" s="69"/>
      <c r="AF1036" s="69"/>
      <c r="AG1036" s="69"/>
      <c r="AH1036" s="68"/>
      <c r="AI1036" s="68"/>
      <c r="AJ1036" s="68"/>
      <c r="AK1036" s="68"/>
      <c r="AL1036" s="68"/>
      <c r="AM1036" s="68"/>
      <c r="AN1036" s="68"/>
      <c r="AO1036" s="70"/>
      <c r="AP1036" s="71"/>
      <c r="AQ1036" s="70"/>
      <c r="AR1036" s="72"/>
      <c r="AS1036" s="55"/>
      <c r="AT1036" s="55"/>
      <c r="AU1036" s="55"/>
      <c r="AV1036" s="78"/>
    </row>
    <row r="1037" spans="28:48" ht="14.25">
      <c r="AB1037" s="68"/>
      <c r="AC1037" s="69"/>
      <c r="AD1037" s="68"/>
      <c r="AE1037" s="69"/>
      <c r="AF1037" s="69"/>
      <c r="AG1037" s="69"/>
      <c r="AH1037" s="68"/>
      <c r="AI1037" s="68"/>
      <c r="AJ1037" s="68"/>
      <c r="AK1037" s="68"/>
      <c r="AL1037" s="68"/>
      <c r="AM1037" s="68"/>
      <c r="AN1037" s="68"/>
      <c r="AO1037" s="70"/>
      <c r="AP1037" s="71"/>
      <c r="AQ1037" s="70"/>
      <c r="AR1037" s="72"/>
      <c r="AS1037" s="55"/>
      <c r="AT1037" s="55"/>
      <c r="AU1037" s="55"/>
      <c r="AV1037" s="78"/>
    </row>
    <row r="1038" spans="28:48" ht="14.25">
      <c r="AB1038" s="68"/>
      <c r="AC1038" s="69"/>
      <c r="AD1038" s="68"/>
      <c r="AE1038" s="69"/>
      <c r="AF1038" s="69"/>
      <c r="AG1038" s="69"/>
      <c r="AH1038" s="68"/>
      <c r="AI1038" s="68"/>
      <c r="AJ1038" s="68"/>
      <c r="AK1038" s="68"/>
      <c r="AL1038" s="68"/>
      <c r="AM1038" s="68"/>
      <c r="AN1038" s="68"/>
      <c r="AO1038" s="70"/>
      <c r="AP1038" s="71"/>
      <c r="AQ1038" s="70"/>
      <c r="AR1038" s="72"/>
      <c r="AS1038" s="55"/>
      <c r="AT1038" s="55"/>
      <c r="AU1038" s="55"/>
      <c r="AV1038" s="78"/>
    </row>
    <row r="1039" spans="28:48" ht="14.25">
      <c r="AB1039" s="68"/>
      <c r="AC1039" s="69"/>
      <c r="AD1039" s="68"/>
      <c r="AE1039" s="69"/>
      <c r="AF1039" s="69"/>
      <c r="AG1039" s="69"/>
      <c r="AH1039" s="68"/>
      <c r="AI1039" s="68"/>
      <c r="AJ1039" s="68"/>
      <c r="AK1039" s="68"/>
      <c r="AL1039" s="68"/>
      <c r="AM1039" s="68"/>
      <c r="AN1039" s="68"/>
      <c r="AO1039" s="70"/>
      <c r="AP1039" s="71"/>
      <c r="AQ1039" s="70"/>
      <c r="AR1039" s="72"/>
      <c r="AS1039" s="55"/>
      <c r="AT1039" s="55"/>
      <c r="AU1039" s="55"/>
      <c r="AV1039" s="78"/>
    </row>
    <row r="1040" spans="28:48" ht="14.25">
      <c r="AB1040" s="68"/>
      <c r="AC1040" s="69"/>
      <c r="AD1040" s="68"/>
      <c r="AE1040" s="69"/>
      <c r="AF1040" s="69"/>
      <c r="AG1040" s="69"/>
      <c r="AH1040" s="68"/>
      <c r="AI1040" s="68"/>
      <c r="AJ1040" s="68"/>
      <c r="AK1040" s="68"/>
      <c r="AL1040" s="68"/>
      <c r="AM1040" s="68"/>
      <c r="AN1040" s="68"/>
      <c r="AO1040" s="70"/>
      <c r="AP1040" s="71"/>
      <c r="AQ1040" s="70"/>
      <c r="AR1040" s="72"/>
      <c r="AS1040" s="55"/>
      <c r="AT1040" s="55"/>
      <c r="AU1040" s="55"/>
      <c r="AV1040" s="78"/>
    </row>
    <row r="1041" spans="28:48" ht="14.25">
      <c r="AB1041" s="68"/>
      <c r="AC1041" s="69"/>
      <c r="AD1041" s="68"/>
      <c r="AE1041" s="69"/>
      <c r="AF1041" s="69"/>
      <c r="AG1041" s="69"/>
      <c r="AH1041" s="68"/>
      <c r="AI1041" s="68"/>
      <c r="AJ1041" s="68"/>
      <c r="AK1041" s="68"/>
      <c r="AL1041" s="68"/>
      <c r="AM1041" s="68"/>
      <c r="AN1041" s="68"/>
      <c r="AO1041" s="70"/>
      <c r="AP1041" s="71"/>
      <c r="AQ1041" s="70"/>
      <c r="AR1041" s="72"/>
      <c r="AS1041" s="55"/>
      <c r="AT1041" s="55"/>
      <c r="AU1041" s="55"/>
      <c r="AV1041" s="78"/>
    </row>
    <row r="1042" spans="28:48" ht="14.25">
      <c r="AB1042" s="68"/>
      <c r="AC1042" s="69"/>
      <c r="AD1042" s="68"/>
      <c r="AE1042" s="69"/>
      <c r="AF1042" s="69"/>
      <c r="AG1042" s="69"/>
      <c r="AH1042" s="68"/>
      <c r="AI1042" s="68"/>
      <c r="AJ1042" s="68"/>
      <c r="AK1042" s="68"/>
      <c r="AL1042" s="68"/>
      <c r="AM1042" s="68"/>
      <c r="AN1042" s="68"/>
      <c r="AO1042" s="70"/>
      <c r="AP1042" s="71"/>
      <c r="AQ1042" s="70"/>
      <c r="AR1042" s="72"/>
      <c r="AS1042" s="55"/>
      <c r="AT1042" s="55"/>
      <c r="AU1042" s="55"/>
      <c r="AV1042" s="78"/>
    </row>
    <row r="1043" spans="28:48" ht="14.25">
      <c r="AB1043" s="68"/>
      <c r="AC1043" s="69"/>
      <c r="AD1043" s="68"/>
      <c r="AE1043" s="69"/>
      <c r="AF1043" s="69"/>
      <c r="AG1043" s="69"/>
      <c r="AH1043" s="68"/>
      <c r="AI1043" s="68"/>
      <c r="AJ1043" s="68"/>
      <c r="AK1043" s="68"/>
      <c r="AL1043" s="68"/>
      <c r="AM1043" s="68"/>
      <c r="AN1043" s="68"/>
      <c r="AO1043" s="70"/>
      <c r="AP1043" s="71"/>
      <c r="AQ1043" s="70"/>
      <c r="AR1043" s="72"/>
      <c r="AS1043" s="55"/>
      <c r="AT1043" s="55"/>
      <c r="AU1043" s="55"/>
      <c r="AV1043" s="78"/>
    </row>
    <row r="1044" spans="28:48" ht="14.25">
      <c r="AB1044" s="68"/>
      <c r="AC1044" s="69"/>
      <c r="AD1044" s="68"/>
      <c r="AE1044" s="69"/>
      <c r="AF1044" s="69"/>
      <c r="AG1044" s="69"/>
      <c r="AH1044" s="68"/>
      <c r="AI1044" s="68"/>
      <c r="AJ1044" s="68"/>
      <c r="AK1044" s="68"/>
      <c r="AL1044" s="68"/>
      <c r="AM1044" s="68"/>
      <c r="AN1044" s="68"/>
      <c r="AO1044" s="70"/>
      <c r="AP1044" s="71"/>
      <c r="AQ1044" s="70"/>
      <c r="AR1044" s="72"/>
      <c r="AS1044" s="55"/>
      <c r="AT1044" s="55"/>
      <c r="AU1044" s="55"/>
      <c r="AV1044" s="78"/>
    </row>
    <row r="1045" spans="28:48" ht="14.25">
      <c r="AB1045" s="68"/>
      <c r="AC1045" s="69"/>
      <c r="AD1045" s="68"/>
      <c r="AE1045" s="69"/>
      <c r="AF1045" s="69"/>
      <c r="AG1045" s="69"/>
      <c r="AH1045" s="68"/>
      <c r="AI1045" s="68"/>
      <c r="AJ1045" s="68"/>
      <c r="AK1045" s="68"/>
      <c r="AL1045" s="68"/>
      <c r="AM1045" s="68"/>
      <c r="AN1045" s="68"/>
      <c r="AO1045" s="70"/>
      <c r="AP1045" s="71"/>
      <c r="AQ1045" s="70"/>
      <c r="AR1045" s="72"/>
      <c r="AS1045" s="55"/>
      <c r="AT1045" s="55"/>
      <c r="AU1045" s="55"/>
      <c r="AV1045" s="78"/>
    </row>
    <row r="1046" spans="28:48" ht="14.25">
      <c r="AB1046" s="68"/>
      <c r="AC1046" s="69"/>
      <c r="AD1046" s="68"/>
      <c r="AE1046" s="69"/>
      <c r="AF1046" s="69"/>
      <c r="AG1046" s="69"/>
      <c r="AH1046" s="68"/>
      <c r="AI1046" s="68"/>
      <c r="AJ1046" s="68"/>
      <c r="AK1046" s="68"/>
      <c r="AL1046" s="68"/>
      <c r="AM1046" s="68"/>
      <c r="AN1046" s="68"/>
      <c r="AO1046" s="70"/>
      <c r="AP1046" s="71"/>
      <c r="AQ1046" s="70"/>
      <c r="AR1046" s="72"/>
      <c r="AS1046" s="55"/>
      <c r="AT1046" s="55"/>
      <c r="AU1046" s="55"/>
      <c r="AV1046" s="78"/>
    </row>
    <row r="1047" spans="28:48" ht="14.25">
      <c r="AB1047" s="68"/>
      <c r="AC1047" s="69"/>
      <c r="AD1047" s="68"/>
      <c r="AE1047" s="69"/>
      <c r="AF1047" s="69"/>
      <c r="AG1047" s="69"/>
      <c r="AH1047" s="68"/>
      <c r="AI1047" s="68"/>
      <c r="AJ1047" s="68"/>
      <c r="AK1047" s="68"/>
      <c r="AL1047" s="68"/>
      <c r="AM1047" s="68"/>
      <c r="AN1047" s="68"/>
      <c r="AO1047" s="70"/>
      <c r="AP1047" s="71"/>
      <c r="AQ1047" s="70"/>
      <c r="AR1047" s="72"/>
      <c r="AS1047" s="55"/>
      <c r="AT1047" s="55"/>
      <c r="AU1047" s="55"/>
      <c r="AV1047" s="78"/>
    </row>
    <row r="1048" spans="28:48" ht="14.25">
      <c r="AB1048" s="68"/>
      <c r="AC1048" s="69"/>
      <c r="AD1048" s="68"/>
      <c r="AE1048" s="69"/>
      <c r="AF1048" s="69"/>
      <c r="AG1048" s="69"/>
      <c r="AH1048" s="68"/>
      <c r="AI1048" s="68"/>
      <c r="AJ1048" s="68"/>
      <c r="AK1048" s="68"/>
      <c r="AL1048" s="68"/>
      <c r="AM1048" s="68"/>
      <c r="AN1048" s="68"/>
      <c r="AO1048" s="70"/>
      <c r="AP1048" s="71"/>
      <c r="AQ1048" s="70"/>
      <c r="AR1048" s="72"/>
      <c r="AS1048" s="55"/>
      <c r="AT1048" s="55"/>
      <c r="AU1048" s="55"/>
      <c r="AV1048" s="78"/>
    </row>
    <row r="1049" spans="28:48" ht="14.25">
      <c r="AB1049" s="68"/>
      <c r="AC1049" s="69"/>
      <c r="AD1049" s="68"/>
      <c r="AE1049" s="69"/>
      <c r="AF1049" s="69"/>
      <c r="AG1049" s="69"/>
      <c r="AH1049" s="68"/>
      <c r="AI1049" s="68"/>
      <c r="AJ1049" s="68"/>
      <c r="AK1049" s="68"/>
      <c r="AL1049" s="68"/>
      <c r="AM1049" s="68"/>
      <c r="AN1049" s="68"/>
      <c r="AO1049" s="70"/>
      <c r="AP1049" s="71"/>
      <c r="AQ1049" s="70"/>
      <c r="AR1049" s="72"/>
      <c r="AS1049" s="55"/>
      <c r="AT1049" s="55"/>
      <c r="AU1049" s="55"/>
      <c r="AV1049" s="78"/>
    </row>
    <row r="1050" spans="28:48" ht="14.25">
      <c r="AB1050" s="68"/>
      <c r="AC1050" s="69"/>
      <c r="AD1050" s="68"/>
      <c r="AE1050" s="69"/>
      <c r="AF1050" s="69"/>
      <c r="AG1050" s="69"/>
      <c r="AH1050" s="68"/>
      <c r="AI1050" s="68"/>
      <c r="AJ1050" s="68"/>
      <c r="AK1050" s="68"/>
      <c r="AL1050" s="68"/>
      <c r="AM1050" s="68"/>
      <c r="AN1050" s="68"/>
      <c r="AO1050" s="70"/>
      <c r="AP1050" s="71"/>
      <c r="AQ1050" s="70"/>
      <c r="AR1050" s="72"/>
      <c r="AS1050" s="55"/>
      <c r="AT1050" s="55"/>
      <c r="AU1050" s="55"/>
      <c r="AV1050" s="78"/>
    </row>
    <row r="1051" spans="28:48" ht="14.25">
      <c r="AB1051" s="68"/>
      <c r="AC1051" s="69"/>
      <c r="AD1051" s="68"/>
      <c r="AE1051" s="69"/>
      <c r="AF1051" s="69"/>
      <c r="AG1051" s="69"/>
      <c r="AH1051" s="68"/>
      <c r="AI1051" s="68"/>
      <c r="AJ1051" s="68"/>
      <c r="AK1051" s="68"/>
      <c r="AL1051" s="68"/>
      <c r="AM1051" s="68"/>
      <c r="AN1051" s="68"/>
      <c r="AO1051" s="70"/>
      <c r="AP1051" s="71"/>
      <c r="AQ1051" s="70"/>
      <c r="AR1051" s="72"/>
      <c r="AS1051" s="55"/>
      <c r="AT1051" s="55"/>
      <c r="AU1051" s="55"/>
      <c r="AV1051" s="78"/>
    </row>
    <row r="1052" spans="28:48" ht="14.25">
      <c r="AB1052" s="68"/>
      <c r="AC1052" s="69"/>
      <c r="AD1052" s="68"/>
      <c r="AE1052" s="69"/>
      <c r="AF1052" s="69"/>
      <c r="AG1052" s="69"/>
      <c r="AH1052" s="68"/>
      <c r="AI1052" s="68"/>
      <c r="AJ1052" s="68"/>
      <c r="AK1052" s="68"/>
      <c r="AL1052" s="68"/>
      <c r="AM1052" s="68"/>
      <c r="AN1052" s="68"/>
      <c r="AO1052" s="70"/>
      <c r="AP1052" s="71"/>
      <c r="AQ1052" s="70"/>
      <c r="AR1052" s="72"/>
      <c r="AS1052" s="55"/>
      <c r="AT1052" s="55"/>
      <c r="AU1052" s="55"/>
      <c r="AV1052" s="78"/>
    </row>
    <row r="1053" spans="28:48" ht="14.25">
      <c r="AB1053" s="68"/>
      <c r="AC1053" s="69"/>
      <c r="AD1053" s="68"/>
      <c r="AE1053" s="69"/>
      <c r="AF1053" s="69"/>
      <c r="AG1053" s="69"/>
      <c r="AH1053" s="68"/>
      <c r="AI1053" s="68"/>
      <c r="AJ1053" s="68"/>
      <c r="AK1053" s="68"/>
      <c r="AL1053" s="68"/>
      <c r="AM1053" s="68"/>
      <c r="AN1053" s="68"/>
      <c r="AO1053" s="70"/>
      <c r="AP1053" s="71"/>
      <c r="AQ1053" s="70"/>
      <c r="AR1053" s="72"/>
      <c r="AS1053" s="55"/>
      <c r="AT1053" s="55"/>
      <c r="AU1053" s="55"/>
      <c r="AV1053" s="78"/>
    </row>
    <row r="1054" spans="28:48" ht="14.25">
      <c r="AB1054" s="68"/>
      <c r="AC1054" s="69"/>
      <c r="AD1054" s="68"/>
      <c r="AE1054" s="69"/>
      <c r="AF1054" s="69"/>
      <c r="AG1054" s="69"/>
      <c r="AH1054" s="68"/>
      <c r="AI1054" s="68"/>
      <c r="AJ1054" s="68"/>
      <c r="AK1054" s="68"/>
      <c r="AL1054" s="68"/>
      <c r="AM1054" s="68"/>
      <c r="AN1054" s="68"/>
      <c r="AO1054" s="70"/>
      <c r="AP1054" s="71"/>
      <c r="AQ1054" s="70"/>
      <c r="AR1054" s="72"/>
      <c r="AS1054" s="55"/>
      <c r="AT1054" s="55"/>
      <c r="AU1054" s="55"/>
      <c r="AV1054" s="78"/>
    </row>
    <row r="1055" spans="28:48" ht="14.25">
      <c r="AB1055" s="68"/>
      <c r="AC1055" s="69"/>
      <c r="AD1055" s="68"/>
      <c r="AE1055" s="69"/>
      <c r="AF1055" s="69"/>
      <c r="AG1055" s="69"/>
      <c r="AH1055" s="68"/>
      <c r="AI1055" s="68"/>
      <c r="AJ1055" s="68"/>
      <c r="AK1055" s="68"/>
      <c r="AL1055" s="68"/>
      <c r="AM1055" s="68"/>
      <c r="AN1055" s="68"/>
      <c r="AO1055" s="70"/>
      <c r="AP1055" s="71"/>
      <c r="AQ1055" s="70"/>
      <c r="AR1055" s="72"/>
      <c r="AS1055" s="55"/>
      <c r="AT1055" s="55"/>
      <c r="AU1055" s="55"/>
      <c r="AV1055" s="78"/>
    </row>
    <row r="1056" spans="28:48" ht="14.25">
      <c r="AB1056" s="68"/>
      <c r="AC1056" s="69"/>
      <c r="AD1056" s="68"/>
      <c r="AE1056" s="69"/>
      <c r="AF1056" s="69"/>
      <c r="AG1056" s="69"/>
      <c r="AH1056" s="68"/>
      <c r="AI1056" s="68"/>
      <c r="AJ1056" s="68"/>
      <c r="AK1056" s="68"/>
      <c r="AL1056" s="68"/>
      <c r="AM1056" s="68"/>
      <c r="AN1056" s="68"/>
      <c r="AO1056" s="70"/>
      <c r="AP1056" s="71"/>
      <c r="AQ1056" s="70"/>
      <c r="AR1056" s="72"/>
      <c r="AS1056" s="55"/>
      <c r="AT1056" s="55"/>
      <c r="AU1056" s="55"/>
      <c r="AV1056" s="78"/>
    </row>
    <row r="1057" spans="28:48" ht="14.25">
      <c r="AB1057" s="68"/>
      <c r="AC1057" s="69"/>
      <c r="AD1057" s="68"/>
      <c r="AE1057" s="69"/>
      <c r="AF1057" s="69"/>
      <c r="AG1057" s="69"/>
      <c r="AH1057" s="68"/>
      <c r="AI1057" s="68"/>
      <c r="AJ1057" s="68"/>
      <c r="AK1057" s="68"/>
      <c r="AL1057" s="68"/>
      <c r="AM1057" s="68"/>
      <c r="AN1057" s="68"/>
      <c r="AO1057" s="70"/>
      <c r="AP1057" s="71"/>
      <c r="AQ1057" s="70"/>
      <c r="AR1057" s="72"/>
      <c r="AS1057" s="55"/>
      <c r="AT1057" s="55"/>
      <c r="AU1057" s="55"/>
      <c r="AV1057" s="78"/>
    </row>
    <row r="1058" spans="28:48" ht="14.25">
      <c r="AB1058" s="68"/>
      <c r="AC1058" s="69"/>
      <c r="AD1058" s="68"/>
      <c r="AE1058" s="69"/>
      <c r="AF1058" s="69"/>
      <c r="AG1058" s="69"/>
      <c r="AH1058" s="68"/>
      <c r="AI1058" s="68"/>
      <c r="AJ1058" s="68"/>
      <c r="AK1058" s="68"/>
      <c r="AL1058" s="68"/>
      <c r="AM1058" s="68"/>
      <c r="AN1058" s="68"/>
      <c r="AO1058" s="70"/>
      <c r="AP1058" s="71"/>
      <c r="AQ1058" s="70"/>
      <c r="AR1058" s="72"/>
      <c r="AS1058" s="55"/>
      <c r="AT1058" s="55"/>
      <c r="AU1058" s="55"/>
      <c r="AV1058" s="78"/>
    </row>
    <row r="1059" spans="28:48" ht="14.25">
      <c r="AB1059" s="68"/>
      <c r="AC1059" s="69"/>
      <c r="AD1059" s="68"/>
      <c r="AE1059" s="69"/>
      <c r="AF1059" s="69"/>
      <c r="AG1059" s="69"/>
      <c r="AH1059" s="68"/>
      <c r="AI1059" s="68"/>
      <c r="AJ1059" s="68"/>
      <c r="AK1059" s="68"/>
      <c r="AL1059" s="68"/>
      <c r="AM1059" s="68"/>
      <c r="AN1059" s="68"/>
      <c r="AO1059" s="70"/>
      <c r="AP1059" s="71"/>
      <c r="AQ1059" s="70"/>
      <c r="AR1059" s="72"/>
      <c r="AS1059" s="55"/>
      <c r="AT1059" s="55"/>
      <c r="AU1059" s="55"/>
      <c r="AV1059" s="78"/>
    </row>
    <row r="1060" spans="28:48" ht="14.25">
      <c r="AB1060" s="68"/>
      <c r="AC1060" s="69"/>
      <c r="AD1060" s="68"/>
      <c r="AE1060" s="69"/>
      <c r="AF1060" s="69"/>
      <c r="AG1060" s="69"/>
      <c r="AH1060" s="68"/>
      <c r="AI1060" s="68"/>
      <c r="AJ1060" s="68"/>
      <c r="AK1060" s="68"/>
      <c r="AL1060" s="68"/>
      <c r="AM1060" s="68"/>
      <c r="AN1060" s="68"/>
      <c r="AO1060" s="70"/>
      <c r="AP1060" s="71"/>
      <c r="AQ1060" s="70"/>
      <c r="AR1060" s="72"/>
      <c r="AS1060" s="55"/>
      <c r="AT1060" s="55"/>
      <c r="AU1060" s="55"/>
      <c r="AV1060" s="78"/>
    </row>
    <row r="1061" spans="28:48" ht="14.25">
      <c r="AB1061" s="68"/>
      <c r="AC1061" s="69"/>
      <c r="AD1061" s="68"/>
      <c r="AE1061" s="69"/>
      <c r="AF1061" s="69"/>
      <c r="AG1061" s="69"/>
      <c r="AH1061" s="68"/>
      <c r="AI1061" s="68"/>
      <c r="AJ1061" s="68"/>
      <c r="AK1061" s="68"/>
      <c r="AL1061" s="68"/>
      <c r="AM1061" s="68"/>
      <c r="AN1061" s="68"/>
      <c r="AO1061" s="70"/>
      <c r="AP1061" s="71"/>
      <c r="AQ1061" s="70"/>
      <c r="AR1061" s="72"/>
      <c r="AS1061" s="55"/>
      <c r="AT1061" s="55"/>
      <c r="AU1061" s="55"/>
      <c r="AV1061" s="78"/>
    </row>
    <row r="1062" spans="28:48" ht="14.25">
      <c r="AB1062" s="68"/>
      <c r="AC1062" s="69"/>
      <c r="AD1062" s="68"/>
      <c r="AE1062" s="69"/>
      <c r="AF1062" s="69"/>
      <c r="AG1062" s="69"/>
      <c r="AH1062" s="68"/>
      <c r="AI1062" s="68"/>
      <c r="AJ1062" s="68"/>
      <c r="AK1062" s="68"/>
      <c r="AL1062" s="68"/>
      <c r="AM1062" s="68"/>
      <c r="AN1062" s="68"/>
      <c r="AO1062" s="70"/>
      <c r="AP1062" s="71"/>
      <c r="AQ1062" s="70"/>
      <c r="AR1062" s="72"/>
      <c r="AS1062" s="55"/>
      <c r="AT1062" s="55"/>
      <c r="AU1062" s="55"/>
      <c r="AV1062" s="78"/>
    </row>
    <row r="1063" spans="28:48" ht="14.25">
      <c r="AB1063" s="68"/>
      <c r="AC1063" s="69"/>
      <c r="AD1063" s="68"/>
      <c r="AE1063" s="69"/>
      <c r="AF1063" s="69"/>
      <c r="AG1063" s="69"/>
      <c r="AH1063" s="68"/>
      <c r="AI1063" s="68"/>
      <c r="AJ1063" s="68"/>
      <c r="AK1063" s="68"/>
      <c r="AL1063" s="68"/>
      <c r="AM1063" s="68"/>
      <c r="AN1063" s="68"/>
      <c r="AO1063" s="70"/>
      <c r="AP1063" s="71"/>
      <c r="AQ1063" s="70"/>
      <c r="AR1063" s="72"/>
      <c r="AS1063" s="55"/>
      <c r="AT1063" s="55"/>
      <c r="AU1063" s="55"/>
      <c r="AV1063" s="78"/>
    </row>
    <row r="1064" spans="28:48" ht="14.25">
      <c r="AB1064" s="68"/>
      <c r="AC1064" s="69"/>
      <c r="AD1064" s="68"/>
      <c r="AE1064" s="69"/>
      <c r="AF1064" s="69"/>
      <c r="AG1064" s="69"/>
      <c r="AH1064" s="68"/>
      <c r="AI1064" s="68"/>
      <c r="AJ1064" s="68"/>
      <c r="AK1064" s="68"/>
      <c r="AL1064" s="68"/>
      <c r="AM1064" s="68"/>
      <c r="AN1064" s="68"/>
      <c r="AO1064" s="70"/>
      <c r="AP1064" s="71"/>
      <c r="AQ1064" s="70"/>
      <c r="AR1064" s="72"/>
      <c r="AS1064" s="55"/>
      <c r="AT1064" s="55"/>
      <c r="AU1064" s="55"/>
      <c r="AV1064" s="78"/>
    </row>
    <row r="1065" spans="28:48" ht="14.25">
      <c r="AB1065" s="68"/>
      <c r="AC1065" s="69"/>
      <c r="AD1065" s="68"/>
      <c r="AE1065" s="69"/>
      <c r="AF1065" s="69"/>
      <c r="AG1065" s="69"/>
      <c r="AH1065" s="68"/>
      <c r="AI1065" s="68"/>
      <c r="AJ1065" s="68"/>
      <c r="AK1065" s="68"/>
      <c r="AL1065" s="68"/>
      <c r="AM1065" s="68"/>
      <c r="AN1065" s="68"/>
      <c r="AO1065" s="70"/>
      <c r="AP1065" s="71"/>
      <c r="AQ1065" s="70"/>
      <c r="AR1065" s="72"/>
      <c r="AS1065" s="55"/>
      <c r="AT1065" s="55"/>
      <c r="AU1065" s="55"/>
      <c r="AV1065" s="78"/>
    </row>
    <row r="1066" spans="28:48" ht="14.25">
      <c r="AB1066" s="68"/>
      <c r="AC1066" s="69"/>
      <c r="AD1066" s="68"/>
      <c r="AE1066" s="69"/>
      <c r="AF1066" s="69"/>
      <c r="AG1066" s="69"/>
      <c r="AH1066" s="68"/>
      <c r="AI1066" s="68"/>
      <c r="AJ1066" s="68"/>
      <c r="AK1066" s="68"/>
      <c r="AL1066" s="68"/>
      <c r="AM1066" s="68"/>
      <c r="AN1066" s="68"/>
      <c r="AO1066" s="70"/>
      <c r="AP1066" s="71"/>
      <c r="AQ1066" s="70"/>
      <c r="AR1066" s="72"/>
      <c r="AS1066" s="55"/>
      <c r="AT1066" s="55"/>
      <c r="AU1066" s="55"/>
      <c r="AV1066" s="78"/>
    </row>
    <row r="1067" spans="28:48" ht="14.25">
      <c r="AB1067" s="68"/>
      <c r="AC1067" s="69"/>
      <c r="AD1067" s="68"/>
      <c r="AE1067" s="69"/>
      <c r="AF1067" s="69"/>
      <c r="AG1067" s="69"/>
      <c r="AH1067" s="68"/>
      <c r="AI1067" s="68"/>
      <c r="AJ1067" s="68"/>
      <c r="AK1067" s="68"/>
      <c r="AL1067" s="68"/>
      <c r="AM1067" s="68"/>
      <c r="AN1067" s="68"/>
      <c r="AO1067" s="70"/>
      <c r="AP1067" s="71"/>
      <c r="AQ1067" s="70"/>
      <c r="AR1067" s="72"/>
      <c r="AS1067" s="55"/>
      <c r="AT1067" s="55"/>
      <c r="AU1067" s="55"/>
      <c r="AV1067" s="78"/>
    </row>
    <row r="1068" spans="28:48" ht="14.25">
      <c r="AB1068" s="68"/>
      <c r="AC1068" s="69"/>
      <c r="AD1068" s="68"/>
      <c r="AE1068" s="69"/>
      <c r="AF1068" s="69"/>
      <c r="AG1068" s="69"/>
      <c r="AH1068" s="68"/>
      <c r="AI1068" s="68"/>
      <c r="AJ1068" s="68"/>
      <c r="AK1068" s="68"/>
      <c r="AL1068" s="68"/>
      <c r="AM1068" s="68"/>
      <c r="AN1068" s="68"/>
      <c r="AO1068" s="70"/>
      <c r="AP1068" s="71"/>
      <c r="AQ1068" s="70"/>
      <c r="AR1068" s="72"/>
      <c r="AS1068" s="55"/>
      <c r="AT1068" s="55"/>
      <c r="AU1068" s="55"/>
      <c r="AV1068" s="78"/>
    </row>
    <row r="1069" spans="28:48" ht="14.25">
      <c r="AB1069" s="68"/>
      <c r="AC1069" s="69"/>
      <c r="AD1069" s="68"/>
      <c r="AE1069" s="69"/>
      <c r="AF1069" s="69"/>
      <c r="AG1069" s="69"/>
      <c r="AH1069" s="68"/>
      <c r="AI1069" s="68"/>
      <c r="AJ1069" s="68"/>
      <c r="AK1069" s="68"/>
      <c r="AL1069" s="68"/>
      <c r="AM1069" s="68"/>
      <c r="AN1069" s="68"/>
      <c r="AO1069" s="70"/>
      <c r="AP1069" s="71"/>
      <c r="AQ1069" s="70"/>
      <c r="AR1069" s="72"/>
      <c r="AS1069" s="55"/>
      <c r="AT1069" s="55"/>
      <c r="AU1069" s="55"/>
      <c r="AV1069" s="78"/>
    </row>
    <row r="1070" spans="28:48" ht="14.25">
      <c r="AB1070" s="68"/>
      <c r="AC1070" s="69"/>
      <c r="AD1070" s="68"/>
      <c r="AE1070" s="69"/>
      <c r="AF1070" s="69"/>
      <c r="AG1070" s="69"/>
      <c r="AH1070" s="68"/>
      <c r="AI1070" s="68"/>
      <c r="AJ1070" s="68"/>
      <c r="AK1070" s="68"/>
      <c r="AL1070" s="68"/>
      <c r="AM1070" s="68"/>
      <c r="AN1070" s="68"/>
      <c r="AO1070" s="70"/>
      <c r="AP1070" s="71"/>
      <c r="AQ1070" s="70"/>
      <c r="AR1070" s="72"/>
      <c r="AS1070" s="55"/>
      <c r="AT1070" s="55"/>
      <c r="AU1070" s="55"/>
      <c r="AV1070" s="78"/>
    </row>
    <row r="1071" spans="28:48" ht="14.25">
      <c r="AB1071" s="68"/>
      <c r="AC1071" s="69"/>
      <c r="AD1071" s="68"/>
      <c r="AE1071" s="69"/>
      <c r="AF1071" s="69"/>
      <c r="AG1071" s="69"/>
      <c r="AH1071" s="68"/>
      <c r="AI1071" s="68"/>
      <c r="AJ1071" s="68"/>
      <c r="AK1071" s="68"/>
      <c r="AL1071" s="68"/>
      <c r="AM1071" s="68"/>
      <c r="AN1071" s="68"/>
      <c r="AO1071" s="70"/>
      <c r="AP1071" s="71"/>
      <c r="AQ1071" s="70"/>
      <c r="AR1071" s="72"/>
      <c r="AS1071" s="55"/>
      <c r="AT1071" s="55"/>
      <c r="AU1071" s="55"/>
      <c r="AV1071" s="78"/>
    </row>
    <row r="1072" spans="28:48" ht="14.25">
      <c r="AB1072" s="68"/>
      <c r="AC1072" s="69"/>
      <c r="AD1072" s="68"/>
      <c r="AE1072" s="69"/>
      <c r="AF1072" s="69"/>
      <c r="AG1072" s="69"/>
      <c r="AH1072" s="68"/>
      <c r="AI1072" s="68"/>
      <c r="AJ1072" s="68"/>
      <c r="AK1072" s="68"/>
      <c r="AL1072" s="68"/>
      <c r="AM1072" s="68"/>
      <c r="AN1072" s="68"/>
      <c r="AO1072" s="70"/>
      <c r="AP1072" s="71"/>
      <c r="AQ1072" s="70"/>
      <c r="AR1072" s="72"/>
      <c r="AS1072" s="55"/>
      <c r="AT1072" s="55"/>
      <c r="AU1072" s="55"/>
      <c r="AV1072" s="78"/>
    </row>
    <row r="1073" spans="28:48" ht="14.25">
      <c r="AB1073" s="68"/>
      <c r="AC1073" s="69"/>
      <c r="AD1073" s="68"/>
      <c r="AE1073" s="69"/>
      <c r="AF1073" s="69"/>
      <c r="AG1073" s="69"/>
      <c r="AH1073" s="68"/>
      <c r="AI1073" s="68"/>
      <c r="AJ1073" s="68"/>
      <c r="AK1073" s="68"/>
      <c r="AL1073" s="68"/>
      <c r="AM1073" s="68"/>
      <c r="AN1073" s="68"/>
      <c r="AO1073" s="70"/>
      <c r="AP1073" s="71"/>
      <c r="AQ1073" s="70"/>
      <c r="AR1073" s="72"/>
      <c r="AS1073" s="55"/>
      <c r="AT1073" s="55"/>
      <c r="AU1073" s="55"/>
      <c r="AV1073" s="78"/>
    </row>
    <row r="1074" spans="28:48" ht="14.25">
      <c r="AB1074" s="68"/>
      <c r="AC1074" s="69"/>
      <c r="AD1074" s="68"/>
      <c r="AE1074" s="69"/>
      <c r="AF1074" s="69"/>
      <c r="AG1074" s="69"/>
      <c r="AH1074" s="68"/>
      <c r="AI1074" s="68"/>
      <c r="AJ1074" s="68"/>
      <c r="AK1074" s="68"/>
      <c r="AL1074" s="68"/>
      <c r="AM1074" s="68"/>
      <c r="AN1074" s="68"/>
      <c r="AO1074" s="70"/>
      <c r="AP1074" s="71"/>
      <c r="AQ1074" s="70"/>
      <c r="AR1074" s="72"/>
      <c r="AS1074" s="55"/>
      <c r="AT1074" s="55"/>
      <c r="AU1074" s="55"/>
      <c r="AV1074" s="78"/>
    </row>
    <row r="1075" spans="28:48" ht="14.25">
      <c r="AB1075" s="68"/>
      <c r="AC1075" s="69"/>
      <c r="AD1075" s="68"/>
      <c r="AE1075" s="69"/>
      <c r="AF1075" s="69"/>
      <c r="AG1075" s="69"/>
      <c r="AH1075" s="68"/>
      <c r="AI1075" s="68"/>
      <c r="AJ1075" s="68"/>
      <c r="AK1075" s="68"/>
      <c r="AL1075" s="68"/>
      <c r="AM1075" s="68"/>
      <c r="AN1075" s="68"/>
      <c r="AO1075" s="70"/>
      <c r="AP1075" s="71"/>
      <c r="AQ1075" s="70"/>
      <c r="AR1075" s="72"/>
      <c r="AS1075" s="55"/>
      <c r="AT1075" s="55"/>
      <c r="AU1075" s="55"/>
      <c r="AV1075" s="78"/>
    </row>
    <row r="1076" spans="28:48" ht="14.25">
      <c r="AB1076" s="68"/>
      <c r="AC1076" s="69"/>
      <c r="AD1076" s="68"/>
      <c r="AE1076" s="69"/>
      <c r="AF1076" s="69"/>
      <c r="AG1076" s="69"/>
      <c r="AH1076" s="68"/>
      <c r="AI1076" s="68"/>
      <c r="AJ1076" s="68"/>
      <c r="AK1076" s="68"/>
      <c r="AL1076" s="68"/>
      <c r="AM1076" s="68"/>
      <c r="AN1076" s="68"/>
      <c r="AO1076" s="70"/>
      <c r="AP1076" s="71"/>
      <c r="AQ1076" s="70"/>
      <c r="AR1076" s="72"/>
      <c r="AS1076" s="55"/>
      <c r="AT1076" s="55"/>
      <c r="AU1076" s="55"/>
      <c r="AV1076" s="78"/>
    </row>
    <row r="1077" spans="28:48" ht="14.25">
      <c r="AB1077" s="68"/>
      <c r="AC1077" s="69"/>
      <c r="AD1077" s="68"/>
      <c r="AE1077" s="69"/>
      <c r="AF1077" s="69"/>
      <c r="AG1077" s="69"/>
      <c r="AH1077" s="68"/>
      <c r="AI1077" s="68"/>
      <c r="AJ1077" s="68"/>
      <c r="AK1077" s="68"/>
      <c r="AL1077" s="68"/>
      <c r="AM1077" s="68"/>
      <c r="AN1077" s="68"/>
      <c r="AO1077" s="70"/>
      <c r="AP1077" s="71"/>
      <c r="AQ1077" s="70"/>
      <c r="AR1077" s="72"/>
      <c r="AS1077" s="55"/>
      <c r="AT1077" s="55"/>
      <c r="AU1077" s="55"/>
      <c r="AV1077" s="78"/>
    </row>
    <row r="1078" spans="28:48" ht="14.25">
      <c r="AB1078" s="68"/>
      <c r="AC1078" s="69"/>
      <c r="AD1078" s="68"/>
      <c r="AE1078" s="69"/>
      <c r="AF1078" s="69"/>
      <c r="AG1078" s="69"/>
      <c r="AH1078" s="68"/>
      <c r="AI1078" s="68"/>
      <c r="AJ1078" s="68"/>
      <c r="AK1078" s="68"/>
      <c r="AL1078" s="68"/>
      <c r="AM1078" s="68"/>
      <c r="AN1078" s="68"/>
      <c r="AO1078" s="70"/>
      <c r="AP1078" s="71"/>
      <c r="AQ1078" s="70"/>
      <c r="AR1078" s="72"/>
      <c r="AS1078" s="55"/>
      <c r="AT1078" s="55"/>
      <c r="AU1078" s="55"/>
      <c r="AV1078" s="78"/>
    </row>
    <row r="1079" spans="28:48" ht="14.25">
      <c r="AB1079" s="68"/>
      <c r="AC1079" s="69"/>
      <c r="AD1079" s="68"/>
      <c r="AE1079" s="69"/>
      <c r="AF1079" s="69"/>
      <c r="AG1079" s="69"/>
      <c r="AH1079" s="68"/>
      <c r="AI1079" s="68"/>
      <c r="AJ1079" s="68"/>
      <c r="AK1079" s="68"/>
      <c r="AL1079" s="68"/>
      <c r="AM1079" s="68"/>
      <c r="AN1079" s="68"/>
      <c r="AO1079" s="70"/>
      <c r="AP1079" s="71"/>
      <c r="AQ1079" s="70"/>
      <c r="AR1079" s="72"/>
      <c r="AS1079" s="55"/>
      <c r="AT1079" s="55"/>
      <c r="AU1079" s="55"/>
      <c r="AV1079" s="78"/>
    </row>
    <row r="1080" spans="28:48" ht="14.25">
      <c r="AB1080" s="68"/>
      <c r="AC1080" s="69"/>
      <c r="AD1080" s="68"/>
      <c r="AE1080" s="69"/>
      <c r="AF1080" s="69"/>
      <c r="AG1080" s="69"/>
      <c r="AH1080" s="68"/>
      <c r="AI1080" s="68"/>
      <c r="AJ1080" s="68"/>
      <c r="AK1080" s="68"/>
      <c r="AL1080" s="68"/>
      <c r="AM1080" s="68"/>
      <c r="AN1080" s="68"/>
      <c r="AO1080" s="70"/>
      <c r="AP1080" s="71"/>
      <c r="AQ1080" s="70"/>
      <c r="AR1080" s="72"/>
      <c r="AS1080" s="55"/>
      <c r="AT1080" s="55"/>
      <c r="AU1080" s="55"/>
      <c r="AV1080" s="78"/>
    </row>
    <row r="1081" spans="28:48" ht="14.25">
      <c r="AB1081" s="68"/>
      <c r="AC1081" s="69"/>
      <c r="AD1081" s="68"/>
      <c r="AE1081" s="69"/>
      <c r="AF1081" s="69"/>
      <c r="AG1081" s="69"/>
      <c r="AH1081" s="68"/>
      <c r="AI1081" s="68"/>
      <c r="AJ1081" s="68"/>
      <c r="AK1081" s="68"/>
      <c r="AL1081" s="68"/>
      <c r="AM1081" s="68"/>
      <c r="AN1081" s="68"/>
      <c r="AO1081" s="70"/>
      <c r="AP1081" s="71"/>
      <c r="AQ1081" s="70"/>
      <c r="AR1081" s="72"/>
      <c r="AS1081" s="55"/>
      <c r="AT1081" s="55"/>
      <c r="AU1081" s="55"/>
      <c r="AV1081" s="78"/>
    </row>
    <row r="1082" spans="28:48" ht="14.25">
      <c r="AB1082" s="68"/>
      <c r="AC1082" s="69"/>
      <c r="AD1082" s="68"/>
      <c r="AE1082" s="69"/>
      <c r="AF1082" s="69"/>
      <c r="AG1082" s="69"/>
      <c r="AH1082" s="68"/>
      <c r="AI1082" s="68"/>
      <c r="AJ1082" s="68"/>
      <c r="AK1082" s="68"/>
      <c r="AL1082" s="68"/>
      <c r="AM1082" s="68"/>
      <c r="AN1082" s="68"/>
      <c r="AO1082" s="70"/>
      <c r="AP1082" s="71"/>
      <c r="AQ1082" s="70"/>
      <c r="AR1082" s="72"/>
      <c r="AS1082" s="55"/>
      <c r="AT1082" s="55"/>
      <c r="AU1082" s="55"/>
      <c r="AV1082" s="78"/>
    </row>
    <row r="1083" spans="28:48" ht="14.25">
      <c r="AB1083" s="68"/>
      <c r="AC1083" s="69"/>
      <c r="AD1083" s="68"/>
      <c r="AE1083" s="69"/>
      <c r="AF1083" s="69"/>
      <c r="AG1083" s="69"/>
      <c r="AH1083" s="68"/>
      <c r="AI1083" s="68"/>
      <c r="AJ1083" s="68"/>
      <c r="AK1083" s="68"/>
      <c r="AL1083" s="68"/>
      <c r="AM1083" s="68"/>
      <c r="AN1083" s="68"/>
      <c r="AO1083" s="70"/>
      <c r="AP1083" s="71"/>
      <c r="AQ1083" s="70"/>
      <c r="AR1083" s="72"/>
      <c r="AS1083" s="55"/>
      <c r="AT1083" s="55"/>
      <c r="AU1083" s="55"/>
      <c r="AV1083" s="78"/>
    </row>
    <row r="1084" spans="28:48" ht="14.25">
      <c r="AB1084" s="68"/>
      <c r="AC1084" s="69"/>
      <c r="AD1084" s="68"/>
      <c r="AE1084" s="69"/>
      <c r="AF1084" s="69"/>
      <c r="AG1084" s="69"/>
      <c r="AH1084" s="68"/>
      <c r="AI1084" s="68"/>
      <c r="AJ1084" s="68"/>
      <c r="AK1084" s="68"/>
      <c r="AL1084" s="68"/>
      <c r="AM1084" s="68"/>
      <c r="AN1084" s="68"/>
      <c r="AO1084" s="70"/>
      <c r="AP1084" s="71"/>
      <c r="AQ1084" s="70"/>
      <c r="AR1084" s="72"/>
      <c r="AS1084" s="55"/>
      <c r="AT1084" s="55"/>
      <c r="AU1084" s="55"/>
      <c r="AV1084" s="78"/>
    </row>
    <row r="1085" spans="28:48" ht="14.25">
      <c r="AB1085" s="68"/>
      <c r="AC1085" s="69"/>
      <c r="AD1085" s="68"/>
      <c r="AE1085" s="69"/>
      <c r="AF1085" s="69"/>
      <c r="AG1085" s="69"/>
      <c r="AH1085" s="68"/>
      <c r="AI1085" s="68"/>
      <c r="AJ1085" s="68"/>
      <c r="AK1085" s="68"/>
      <c r="AL1085" s="68"/>
      <c r="AM1085" s="68"/>
      <c r="AN1085" s="68"/>
      <c r="AO1085" s="70"/>
      <c r="AP1085" s="71"/>
      <c r="AQ1085" s="70"/>
      <c r="AR1085" s="72"/>
      <c r="AS1085" s="55"/>
      <c r="AT1085" s="55"/>
      <c r="AU1085" s="55"/>
      <c r="AV1085" s="78"/>
    </row>
    <row r="1086" spans="28:48" ht="14.25">
      <c r="AB1086" s="68"/>
      <c r="AC1086" s="69"/>
      <c r="AD1086" s="68"/>
      <c r="AE1086" s="69"/>
      <c r="AF1086" s="69"/>
      <c r="AG1086" s="69"/>
      <c r="AH1086" s="68"/>
      <c r="AI1086" s="68"/>
      <c r="AJ1086" s="68"/>
      <c r="AK1086" s="68"/>
      <c r="AL1086" s="68"/>
      <c r="AM1086" s="68"/>
      <c r="AN1086" s="68"/>
      <c r="AO1086" s="70"/>
      <c r="AP1086" s="71"/>
      <c r="AQ1086" s="70"/>
      <c r="AR1086" s="72"/>
      <c r="AS1086" s="55"/>
      <c r="AT1086" s="55"/>
      <c r="AU1086" s="55"/>
      <c r="AV1086" s="78"/>
    </row>
    <row r="1087" spans="28:48" ht="14.25">
      <c r="AB1087" s="68"/>
      <c r="AC1087" s="69"/>
      <c r="AD1087" s="68"/>
      <c r="AE1087" s="69"/>
      <c r="AF1087" s="69"/>
      <c r="AG1087" s="69"/>
      <c r="AH1087" s="68"/>
      <c r="AI1087" s="68"/>
      <c r="AJ1087" s="68"/>
      <c r="AK1087" s="68"/>
      <c r="AL1087" s="68"/>
      <c r="AM1087" s="68"/>
      <c r="AN1087" s="68"/>
      <c r="AO1087" s="70"/>
      <c r="AP1087" s="71"/>
      <c r="AQ1087" s="70"/>
      <c r="AR1087" s="72"/>
      <c r="AS1087" s="55"/>
      <c r="AT1087" s="55"/>
      <c r="AU1087" s="55"/>
      <c r="AV1087" s="78"/>
    </row>
    <row r="1088" spans="28:48" ht="14.25">
      <c r="AB1088" s="68"/>
      <c r="AC1088" s="69"/>
      <c r="AD1088" s="68"/>
      <c r="AE1088" s="69"/>
      <c r="AF1088" s="69"/>
      <c r="AG1088" s="69"/>
      <c r="AH1088" s="68"/>
      <c r="AI1088" s="68"/>
      <c r="AJ1088" s="68"/>
      <c r="AK1088" s="68"/>
      <c r="AL1088" s="68"/>
      <c r="AM1088" s="68"/>
      <c r="AN1088" s="68"/>
      <c r="AO1088" s="70"/>
      <c r="AP1088" s="71"/>
      <c r="AQ1088" s="70"/>
      <c r="AR1088" s="72"/>
      <c r="AS1088" s="55"/>
      <c r="AT1088" s="55"/>
      <c r="AU1088" s="55"/>
      <c r="AV1088" s="78"/>
    </row>
    <row r="1089" spans="28:48" ht="14.25">
      <c r="AB1089" s="68"/>
      <c r="AC1089" s="69"/>
      <c r="AD1089" s="68"/>
      <c r="AE1089" s="69"/>
      <c r="AF1089" s="69"/>
      <c r="AG1089" s="69"/>
      <c r="AH1089" s="68"/>
      <c r="AI1089" s="68"/>
      <c r="AJ1089" s="68"/>
      <c r="AK1089" s="68"/>
      <c r="AL1089" s="68"/>
      <c r="AM1089" s="68"/>
      <c r="AN1089" s="68"/>
      <c r="AO1089" s="70"/>
      <c r="AP1089" s="71"/>
      <c r="AQ1089" s="70"/>
      <c r="AR1089" s="72"/>
      <c r="AS1089" s="55"/>
      <c r="AT1089" s="55"/>
      <c r="AU1089" s="55"/>
      <c r="AV1089" s="78"/>
    </row>
    <row r="1090" spans="28:48" ht="14.25">
      <c r="AB1090" s="68"/>
      <c r="AC1090" s="69"/>
      <c r="AD1090" s="68"/>
      <c r="AE1090" s="69"/>
      <c r="AF1090" s="69"/>
      <c r="AG1090" s="69"/>
      <c r="AH1090" s="68"/>
      <c r="AI1090" s="68"/>
      <c r="AJ1090" s="68"/>
      <c r="AK1090" s="68"/>
      <c r="AL1090" s="68"/>
      <c r="AM1090" s="68"/>
      <c r="AN1090" s="68"/>
      <c r="AO1090" s="70"/>
      <c r="AP1090" s="71"/>
      <c r="AQ1090" s="70"/>
      <c r="AR1090" s="72"/>
      <c r="AS1090" s="55"/>
      <c r="AT1090" s="55"/>
      <c r="AU1090" s="55"/>
      <c r="AV1090" s="78"/>
    </row>
    <row r="1091" spans="28:48" ht="14.25">
      <c r="AB1091" s="68"/>
      <c r="AC1091" s="69"/>
      <c r="AD1091" s="68"/>
      <c r="AE1091" s="69"/>
      <c r="AF1091" s="69"/>
      <c r="AG1091" s="69"/>
      <c r="AH1091" s="68"/>
      <c r="AI1091" s="68"/>
      <c r="AJ1091" s="68"/>
      <c r="AK1091" s="68"/>
      <c r="AL1091" s="68"/>
      <c r="AM1091" s="68"/>
      <c r="AN1091" s="68"/>
      <c r="AO1091" s="70"/>
      <c r="AP1091" s="71"/>
      <c r="AQ1091" s="70"/>
      <c r="AR1091" s="72"/>
      <c r="AS1091" s="55"/>
      <c r="AT1091" s="55"/>
      <c r="AU1091" s="55"/>
      <c r="AV1091" s="78"/>
    </row>
    <row r="1092" spans="28:48" ht="14.25">
      <c r="AB1092" s="68"/>
      <c r="AC1092" s="69"/>
      <c r="AD1092" s="68"/>
      <c r="AE1092" s="69"/>
      <c r="AF1092" s="69"/>
      <c r="AG1092" s="69"/>
      <c r="AH1092" s="68"/>
      <c r="AI1092" s="68"/>
      <c r="AJ1092" s="68"/>
      <c r="AK1092" s="68"/>
      <c r="AL1092" s="68"/>
      <c r="AM1092" s="68"/>
      <c r="AN1092" s="68"/>
      <c r="AO1092" s="70"/>
      <c r="AP1092" s="71"/>
      <c r="AQ1092" s="70"/>
      <c r="AR1092" s="72"/>
      <c r="AS1092" s="55"/>
      <c r="AT1092" s="55"/>
      <c r="AU1092" s="55"/>
      <c r="AV1092" s="78"/>
    </row>
    <row r="1093" spans="28:48" ht="14.25">
      <c r="AB1093" s="68"/>
      <c r="AC1093" s="69"/>
      <c r="AD1093" s="68"/>
      <c r="AE1093" s="69"/>
      <c r="AF1093" s="69"/>
      <c r="AG1093" s="69"/>
      <c r="AH1093" s="68"/>
      <c r="AI1093" s="68"/>
      <c r="AJ1093" s="68"/>
      <c r="AK1093" s="68"/>
      <c r="AL1093" s="68"/>
      <c r="AM1093" s="68"/>
      <c r="AN1093" s="68"/>
      <c r="AO1093" s="70"/>
      <c r="AP1093" s="71"/>
      <c r="AQ1093" s="70"/>
      <c r="AR1093" s="72"/>
      <c r="AS1093" s="55"/>
      <c r="AT1093" s="55"/>
      <c r="AU1093" s="55"/>
      <c r="AV1093" s="78"/>
    </row>
    <row r="1094" spans="28:48" ht="14.25">
      <c r="AB1094" s="68"/>
      <c r="AC1094" s="69"/>
      <c r="AD1094" s="68"/>
      <c r="AE1094" s="69"/>
      <c r="AF1094" s="69"/>
      <c r="AG1094" s="69"/>
      <c r="AH1094" s="68"/>
      <c r="AI1094" s="68"/>
      <c r="AJ1094" s="68"/>
      <c r="AK1094" s="68"/>
      <c r="AL1094" s="68"/>
      <c r="AM1094" s="68"/>
      <c r="AN1094" s="68"/>
      <c r="AO1094" s="70"/>
      <c r="AP1094" s="71"/>
      <c r="AQ1094" s="70"/>
      <c r="AR1094" s="72"/>
      <c r="AS1094" s="55"/>
      <c r="AT1094" s="55"/>
      <c r="AU1094" s="55"/>
      <c r="AV1094" s="78"/>
    </row>
    <row r="1095" spans="28:48" ht="14.25">
      <c r="AB1095" s="68"/>
      <c r="AC1095" s="69"/>
      <c r="AD1095" s="68"/>
      <c r="AE1095" s="69"/>
      <c r="AF1095" s="69"/>
      <c r="AG1095" s="69"/>
      <c r="AH1095" s="68"/>
      <c r="AI1095" s="68"/>
      <c r="AJ1095" s="68"/>
      <c r="AK1095" s="68"/>
      <c r="AL1095" s="68"/>
      <c r="AM1095" s="68"/>
      <c r="AN1095" s="68"/>
      <c r="AO1095" s="70"/>
      <c r="AP1095" s="71"/>
      <c r="AQ1095" s="70"/>
      <c r="AR1095" s="72"/>
      <c r="AS1095" s="55"/>
      <c r="AT1095" s="55"/>
      <c r="AU1095" s="55"/>
      <c r="AV1095" s="78"/>
    </row>
    <row r="1096" spans="28:48" ht="14.25">
      <c r="AB1096" s="68"/>
      <c r="AC1096" s="69"/>
      <c r="AD1096" s="68"/>
      <c r="AE1096" s="69"/>
      <c r="AF1096" s="69"/>
      <c r="AG1096" s="69"/>
      <c r="AH1096" s="68"/>
      <c r="AI1096" s="68"/>
      <c r="AJ1096" s="68"/>
      <c r="AK1096" s="68"/>
      <c r="AL1096" s="68"/>
      <c r="AM1096" s="68"/>
      <c r="AN1096" s="68"/>
      <c r="AO1096" s="70"/>
      <c r="AP1096" s="71"/>
      <c r="AQ1096" s="70"/>
      <c r="AR1096" s="72"/>
      <c r="AS1096" s="55"/>
      <c r="AT1096" s="55"/>
      <c r="AU1096" s="55"/>
      <c r="AV1096" s="78"/>
    </row>
    <row r="1097" spans="28:48" ht="14.25">
      <c r="AB1097" s="68"/>
      <c r="AC1097" s="69"/>
      <c r="AD1097" s="68"/>
      <c r="AE1097" s="69"/>
      <c r="AF1097" s="69"/>
      <c r="AG1097" s="69"/>
      <c r="AH1097" s="68"/>
      <c r="AI1097" s="68"/>
      <c r="AJ1097" s="68"/>
      <c r="AK1097" s="68"/>
      <c r="AL1097" s="68"/>
      <c r="AM1097" s="68"/>
      <c r="AN1097" s="68"/>
      <c r="AO1097" s="70"/>
      <c r="AP1097" s="71"/>
      <c r="AQ1097" s="70"/>
      <c r="AR1097" s="72"/>
      <c r="AS1097" s="55"/>
      <c r="AT1097" s="55"/>
      <c r="AU1097" s="55"/>
      <c r="AV1097" s="78"/>
    </row>
    <row r="1098" spans="28:48" ht="14.25">
      <c r="AB1098" s="68"/>
      <c r="AC1098" s="69"/>
      <c r="AD1098" s="68"/>
      <c r="AE1098" s="69"/>
      <c r="AF1098" s="69"/>
      <c r="AG1098" s="69"/>
      <c r="AH1098" s="68"/>
      <c r="AI1098" s="68"/>
      <c r="AJ1098" s="68"/>
      <c r="AK1098" s="68"/>
      <c r="AL1098" s="68"/>
      <c r="AM1098" s="68"/>
      <c r="AN1098" s="68"/>
      <c r="AO1098" s="70"/>
      <c r="AP1098" s="71"/>
      <c r="AQ1098" s="70"/>
      <c r="AR1098" s="72"/>
      <c r="AS1098" s="55"/>
      <c r="AT1098" s="55"/>
      <c r="AU1098" s="55"/>
      <c r="AV1098" s="78"/>
    </row>
    <row r="1099" spans="28:48" ht="14.25">
      <c r="AB1099" s="68"/>
      <c r="AC1099" s="69"/>
      <c r="AD1099" s="68"/>
      <c r="AE1099" s="69"/>
      <c r="AF1099" s="69"/>
      <c r="AG1099" s="69"/>
      <c r="AH1099" s="68"/>
      <c r="AI1099" s="68"/>
      <c r="AJ1099" s="68"/>
      <c r="AK1099" s="68"/>
      <c r="AL1099" s="68"/>
      <c r="AM1099" s="68"/>
      <c r="AN1099" s="68"/>
      <c r="AO1099" s="70"/>
      <c r="AP1099" s="71"/>
      <c r="AQ1099" s="70"/>
      <c r="AR1099" s="72"/>
      <c r="AS1099" s="55"/>
      <c r="AT1099" s="55"/>
      <c r="AU1099" s="55"/>
      <c r="AV1099" s="78"/>
    </row>
    <row r="1100" spans="28:48" ht="14.25">
      <c r="AB1100" s="68"/>
      <c r="AC1100" s="69"/>
      <c r="AD1100" s="68"/>
      <c r="AE1100" s="69"/>
      <c r="AF1100" s="69"/>
      <c r="AG1100" s="69"/>
      <c r="AH1100" s="68"/>
      <c r="AI1100" s="68"/>
      <c r="AJ1100" s="68"/>
      <c r="AK1100" s="68"/>
      <c r="AL1100" s="68"/>
      <c r="AM1100" s="68"/>
      <c r="AN1100" s="68"/>
      <c r="AO1100" s="70"/>
      <c r="AP1100" s="71"/>
      <c r="AQ1100" s="70"/>
      <c r="AR1100" s="72"/>
      <c r="AS1100" s="55"/>
      <c r="AT1100" s="55"/>
      <c r="AU1100" s="55"/>
      <c r="AV1100" s="78"/>
    </row>
    <row r="1101" spans="28:48" ht="14.25">
      <c r="AB1101" s="68"/>
      <c r="AC1101" s="69"/>
      <c r="AD1101" s="68"/>
      <c r="AE1101" s="69"/>
      <c r="AF1101" s="69"/>
      <c r="AG1101" s="69"/>
      <c r="AH1101" s="68"/>
      <c r="AI1101" s="68"/>
      <c r="AJ1101" s="68"/>
      <c r="AK1101" s="68"/>
      <c r="AL1101" s="68"/>
      <c r="AM1101" s="68"/>
      <c r="AN1101" s="68"/>
      <c r="AO1101" s="70"/>
      <c r="AP1101" s="71"/>
      <c r="AQ1101" s="70"/>
      <c r="AR1101" s="72"/>
      <c r="AS1101" s="55"/>
      <c r="AT1101" s="55"/>
      <c r="AU1101" s="55"/>
      <c r="AV1101" s="78"/>
    </row>
    <row r="1102" spans="28:48" ht="14.25">
      <c r="AB1102" s="68"/>
      <c r="AC1102" s="69"/>
      <c r="AD1102" s="68"/>
      <c r="AE1102" s="69"/>
      <c r="AF1102" s="69"/>
      <c r="AG1102" s="69"/>
      <c r="AH1102" s="68"/>
      <c r="AI1102" s="68"/>
      <c r="AJ1102" s="68"/>
      <c r="AK1102" s="68"/>
      <c r="AL1102" s="68"/>
      <c r="AM1102" s="68"/>
      <c r="AN1102" s="68"/>
      <c r="AO1102" s="70"/>
      <c r="AP1102" s="71"/>
      <c r="AQ1102" s="70"/>
      <c r="AR1102" s="72"/>
      <c r="AS1102" s="55"/>
      <c r="AT1102" s="55"/>
      <c r="AU1102" s="55"/>
      <c r="AV1102" s="78"/>
    </row>
    <row r="1103" spans="28:48" ht="14.25">
      <c r="AB1103" s="68"/>
      <c r="AC1103" s="69"/>
      <c r="AD1103" s="68"/>
      <c r="AE1103" s="69"/>
      <c r="AF1103" s="69"/>
      <c r="AG1103" s="69"/>
      <c r="AH1103" s="68"/>
      <c r="AI1103" s="68"/>
      <c r="AJ1103" s="68"/>
      <c r="AK1103" s="68"/>
      <c r="AL1103" s="68"/>
      <c r="AM1103" s="68"/>
      <c r="AN1103" s="68"/>
      <c r="AO1103" s="70"/>
      <c r="AP1103" s="71"/>
      <c r="AQ1103" s="70"/>
      <c r="AR1103" s="72"/>
      <c r="AS1103" s="55"/>
      <c r="AT1103" s="55"/>
      <c r="AU1103" s="55"/>
      <c r="AV1103" s="78"/>
    </row>
    <row r="1104" spans="28:48" ht="14.25">
      <c r="AB1104" s="68"/>
      <c r="AC1104" s="69"/>
      <c r="AD1104" s="68"/>
      <c r="AE1104" s="69"/>
      <c r="AF1104" s="69"/>
      <c r="AG1104" s="69"/>
      <c r="AH1104" s="68"/>
      <c r="AI1104" s="68"/>
      <c r="AJ1104" s="68"/>
      <c r="AK1104" s="68"/>
      <c r="AL1104" s="68"/>
      <c r="AM1104" s="68"/>
      <c r="AN1104" s="68"/>
      <c r="AO1104" s="70"/>
      <c r="AP1104" s="71"/>
      <c r="AQ1104" s="70"/>
      <c r="AR1104" s="72"/>
      <c r="AS1104" s="55"/>
      <c r="AT1104" s="55"/>
      <c r="AU1104" s="55"/>
      <c r="AV1104" s="78"/>
    </row>
    <row r="1105" spans="28:48" ht="14.25">
      <c r="AB1105" s="68"/>
      <c r="AC1105" s="69"/>
      <c r="AD1105" s="68"/>
      <c r="AE1105" s="69"/>
      <c r="AF1105" s="69"/>
      <c r="AG1105" s="69"/>
      <c r="AH1105" s="68"/>
      <c r="AI1105" s="68"/>
      <c r="AJ1105" s="68"/>
      <c r="AK1105" s="68"/>
      <c r="AL1105" s="68"/>
      <c r="AM1105" s="68"/>
      <c r="AN1105" s="68"/>
      <c r="AO1105" s="70"/>
      <c r="AP1105" s="71"/>
      <c r="AQ1105" s="70"/>
      <c r="AR1105" s="72"/>
      <c r="AS1105" s="55"/>
      <c r="AT1105" s="55"/>
      <c r="AU1105" s="55"/>
      <c r="AV1105" s="78"/>
    </row>
    <row r="1106" spans="28:48" ht="14.25">
      <c r="AB1106" s="68"/>
      <c r="AC1106" s="69"/>
      <c r="AD1106" s="68"/>
      <c r="AE1106" s="69"/>
      <c r="AF1106" s="69"/>
      <c r="AG1106" s="69"/>
      <c r="AH1106" s="68"/>
      <c r="AI1106" s="68"/>
      <c r="AJ1106" s="68"/>
      <c r="AK1106" s="68"/>
      <c r="AL1106" s="68"/>
      <c r="AM1106" s="68"/>
      <c r="AN1106" s="68"/>
      <c r="AO1106" s="70"/>
      <c r="AP1106" s="71"/>
      <c r="AQ1106" s="70"/>
      <c r="AR1106" s="72"/>
      <c r="AS1106" s="55"/>
      <c r="AT1106" s="55"/>
      <c r="AU1106" s="55"/>
      <c r="AV1106" s="78"/>
    </row>
    <row r="1107" spans="28:48" ht="14.25">
      <c r="AB1107" s="68"/>
      <c r="AC1107" s="69"/>
      <c r="AD1107" s="68"/>
      <c r="AE1107" s="69"/>
      <c r="AF1107" s="69"/>
      <c r="AG1107" s="69"/>
      <c r="AH1107" s="68"/>
      <c r="AI1107" s="68"/>
      <c r="AJ1107" s="68"/>
      <c r="AK1107" s="68"/>
      <c r="AL1107" s="68"/>
      <c r="AM1107" s="68"/>
      <c r="AN1107" s="68"/>
      <c r="AO1107" s="70"/>
      <c r="AP1107" s="71"/>
      <c r="AQ1107" s="70"/>
      <c r="AR1107" s="72"/>
      <c r="AS1107" s="55"/>
      <c r="AT1107" s="55"/>
      <c r="AU1107" s="55"/>
      <c r="AV1107" s="78"/>
    </row>
    <row r="1108" spans="28:48" ht="14.25">
      <c r="AB1108" s="68"/>
      <c r="AC1108" s="69"/>
      <c r="AD1108" s="68"/>
      <c r="AE1108" s="69"/>
      <c r="AF1108" s="69"/>
      <c r="AG1108" s="69"/>
      <c r="AH1108" s="68"/>
      <c r="AI1108" s="68"/>
      <c r="AJ1108" s="68"/>
      <c r="AK1108" s="68"/>
      <c r="AL1108" s="68"/>
      <c r="AM1108" s="68"/>
      <c r="AN1108" s="68"/>
      <c r="AO1108" s="70"/>
      <c r="AP1108" s="71"/>
      <c r="AQ1108" s="70"/>
      <c r="AR1108" s="72"/>
      <c r="AS1108" s="55"/>
      <c r="AT1108" s="55"/>
      <c r="AU1108" s="55"/>
      <c r="AV1108" s="78"/>
    </row>
    <row r="1109" spans="28:48" ht="14.25">
      <c r="AB1109" s="68"/>
      <c r="AC1109" s="69"/>
      <c r="AD1109" s="68"/>
      <c r="AE1109" s="69"/>
      <c r="AF1109" s="69"/>
      <c r="AG1109" s="69"/>
      <c r="AH1109" s="68"/>
      <c r="AI1109" s="68"/>
      <c r="AJ1109" s="68"/>
      <c r="AK1109" s="68"/>
      <c r="AL1109" s="68"/>
      <c r="AM1109" s="68"/>
      <c r="AN1109" s="68"/>
      <c r="AO1109" s="70"/>
      <c r="AP1109" s="71"/>
      <c r="AQ1109" s="70"/>
      <c r="AR1109" s="72"/>
      <c r="AS1109" s="55"/>
      <c r="AT1109" s="55"/>
      <c r="AU1109" s="55"/>
      <c r="AV1109" s="78"/>
    </row>
    <row r="1110" spans="28:48" ht="14.25">
      <c r="AB1110" s="68"/>
      <c r="AC1110" s="69"/>
      <c r="AD1110" s="68"/>
      <c r="AE1110" s="69"/>
      <c r="AF1110" s="69"/>
      <c r="AG1110" s="69"/>
      <c r="AH1110" s="68"/>
      <c r="AI1110" s="68"/>
      <c r="AJ1110" s="68"/>
      <c r="AK1110" s="68"/>
      <c r="AL1110" s="68"/>
      <c r="AM1110" s="68"/>
      <c r="AN1110" s="68"/>
      <c r="AO1110" s="70"/>
      <c r="AP1110" s="71"/>
      <c r="AQ1110" s="70"/>
      <c r="AR1110" s="72"/>
      <c r="AS1110" s="55"/>
      <c r="AT1110" s="55"/>
      <c r="AU1110" s="55"/>
      <c r="AV1110" s="78"/>
    </row>
    <row r="1111" spans="28:48" ht="14.25">
      <c r="AB1111" s="68"/>
      <c r="AC1111" s="69"/>
      <c r="AD1111" s="68"/>
      <c r="AE1111" s="69"/>
      <c r="AF1111" s="69"/>
      <c r="AG1111" s="69"/>
      <c r="AH1111" s="68"/>
      <c r="AI1111" s="68"/>
      <c r="AJ1111" s="68"/>
      <c r="AK1111" s="68"/>
      <c r="AL1111" s="68"/>
      <c r="AM1111" s="68"/>
      <c r="AN1111" s="68"/>
      <c r="AO1111" s="70"/>
      <c r="AP1111" s="71"/>
      <c r="AQ1111" s="70"/>
      <c r="AR1111" s="72"/>
      <c r="AS1111" s="55"/>
      <c r="AT1111" s="55"/>
      <c r="AU1111" s="55"/>
      <c r="AV1111" s="78"/>
    </row>
    <row r="1112" spans="28:48" ht="14.25">
      <c r="AB1112" s="68"/>
      <c r="AC1112" s="69"/>
      <c r="AD1112" s="68"/>
      <c r="AE1112" s="69"/>
      <c r="AF1112" s="69"/>
      <c r="AG1112" s="69"/>
      <c r="AH1112" s="68"/>
      <c r="AI1112" s="68"/>
      <c r="AJ1112" s="68"/>
      <c r="AK1112" s="68"/>
      <c r="AL1112" s="68"/>
      <c r="AM1112" s="68"/>
      <c r="AN1112" s="68"/>
      <c r="AO1112" s="70"/>
      <c r="AP1112" s="71"/>
      <c r="AQ1112" s="70"/>
      <c r="AR1112" s="72"/>
      <c r="AS1112" s="55"/>
      <c r="AT1112" s="55"/>
      <c r="AU1112" s="55"/>
      <c r="AV1112" s="78"/>
    </row>
    <row r="1113" spans="28:48" ht="14.25">
      <c r="AB1113" s="68"/>
      <c r="AC1113" s="69"/>
      <c r="AD1113" s="68"/>
      <c r="AE1113" s="69"/>
      <c r="AF1113" s="69"/>
      <c r="AG1113" s="69"/>
      <c r="AH1113" s="68"/>
      <c r="AI1113" s="68"/>
      <c r="AJ1113" s="68"/>
      <c r="AK1113" s="68"/>
      <c r="AL1113" s="68"/>
      <c r="AM1113" s="68"/>
      <c r="AN1113" s="68"/>
      <c r="AO1113" s="70"/>
      <c r="AP1113" s="71"/>
      <c r="AQ1113" s="70"/>
      <c r="AR1113" s="72"/>
      <c r="AS1113" s="55"/>
      <c r="AT1113" s="55"/>
      <c r="AU1113" s="55"/>
      <c r="AV1113" s="78"/>
    </row>
    <row r="1114" spans="28:48" ht="14.25">
      <c r="AB1114" s="68"/>
      <c r="AC1114" s="69"/>
      <c r="AD1114" s="68"/>
      <c r="AE1114" s="69"/>
      <c r="AF1114" s="69"/>
      <c r="AG1114" s="69"/>
      <c r="AH1114" s="68"/>
      <c r="AI1114" s="68"/>
      <c r="AJ1114" s="68"/>
      <c r="AK1114" s="68"/>
      <c r="AL1114" s="68"/>
      <c r="AM1114" s="68"/>
      <c r="AN1114" s="68"/>
      <c r="AO1114" s="70"/>
      <c r="AP1114" s="71"/>
      <c r="AQ1114" s="70"/>
      <c r="AR1114" s="72"/>
      <c r="AS1114" s="55"/>
      <c r="AT1114" s="55"/>
      <c r="AU1114" s="55"/>
      <c r="AV1114" s="78"/>
    </row>
    <row r="1115" spans="28:48" ht="14.25">
      <c r="AB1115" s="68"/>
      <c r="AC1115" s="69"/>
      <c r="AD1115" s="68"/>
      <c r="AE1115" s="69"/>
      <c r="AF1115" s="69"/>
      <c r="AG1115" s="69"/>
      <c r="AH1115" s="68"/>
      <c r="AI1115" s="68"/>
      <c r="AJ1115" s="68"/>
      <c r="AK1115" s="68"/>
      <c r="AL1115" s="68"/>
      <c r="AM1115" s="68"/>
      <c r="AN1115" s="68"/>
      <c r="AO1115" s="70"/>
      <c r="AP1115" s="71"/>
      <c r="AQ1115" s="70"/>
      <c r="AR1115" s="72"/>
      <c r="AS1115" s="55"/>
      <c r="AT1115" s="55"/>
      <c r="AU1115" s="55"/>
      <c r="AV1115" s="78"/>
    </row>
    <row r="1116" spans="28:48" ht="14.25">
      <c r="AB1116" s="68"/>
      <c r="AC1116" s="69"/>
      <c r="AD1116" s="68"/>
      <c r="AE1116" s="69"/>
      <c r="AF1116" s="69"/>
      <c r="AG1116" s="69"/>
      <c r="AH1116" s="68"/>
      <c r="AI1116" s="68"/>
      <c r="AJ1116" s="68"/>
      <c r="AK1116" s="68"/>
      <c r="AL1116" s="68"/>
      <c r="AM1116" s="68"/>
      <c r="AN1116" s="68"/>
      <c r="AO1116" s="70"/>
      <c r="AP1116" s="71"/>
      <c r="AQ1116" s="70"/>
      <c r="AR1116" s="72"/>
      <c r="AS1116" s="55"/>
      <c r="AT1116" s="55"/>
      <c r="AU1116" s="55"/>
      <c r="AV1116" s="78"/>
    </row>
    <row r="1117" spans="28:48" ht="14.25">
      <c r="AB1117" s="68"/>
      <c r="AC1117" s="69"/>
      <c r="AD1117" s="68"/>
      <c r="AE1117" s="69"/>
      <c r="AF1117" s="69"/>
      <c r="AG1117" s="69"/>
      <c r="AH1117" s="68"/>
      <c r="AI1117" s="68"/>
      <c r="AJ1117" s="68"/>
      <c r="AK1117" s="68"/>
      <c r="AL1117" s="68"/>
      <c r="AM1117" s="68"/>
      <c r="AN1117" s="68"/>
      <c r="AO1117" s="70"/>
      <c r="AP1117" s="71"/>
      <c r="AQ1117" s="70"/>
      <c r="AR1117" s="72"/>
      <c r="AS1117" s="55"/>
      <c r="AT1117" s="55"/>
      <c r="AU1117" s="55"/>
      <c r="AV1117" s="78"/>
    </row>
    <row r="1118" spans="28:48" ht="14.25">
      <c r="AB1118" s="68"/>
      <c r="AC1118" s="69"/>
      <c r="AD1118" s="68"/>
      <c r="AE1118" s="69"/>
      <c r="AF1118" s="69"/>
      <c r="AG1118" s="69"/>
      <c r="AH1118" s="68"/>
      <c r="AI1118" s="68"/>
      <c r="AJ1118" s="68"/>
      <c r="AK1118" s="68"/>
      <c r="AL1118" s="68"/>
      <c r="AM1118" s="68"/>
      <c r="AN1118" s="68"/>
      <c r="AO1118" s="70"/>
      <c r="AP1118" s="71"/>
      <c r="AQ1118" s="70"/>
      <c r="AR1118" s="72"/>
      <c r="AS1118" s="55"/>
      <c r="AT1118" s="55"/>
      <c r="AU1118" s="55"/>
      <c r="AV1118" s="78"/>
    </row>
    <row r="1119" spans="28:48" ht="14.25">
      <c r="AB1119" s="68"/>
      <c r="AC1119" s="69"/>
      <c r="AD1119" s="68"/>
      <c r="AE1119" s="69"/>
      <c r="AF1119" s="69"/>
      <c r="AG1119" s="69"/>
      <c r="AH1119" s="68"/>
      <c r="AI1119" s="68"/>
      <c r="AJ1119" s="68"/>
      <c r="AK1119" s="68"/>
      <c r="AL1119" s="68"/>
      <c r="AM1119" s="68"/>
      <c r="AN1119" s="68"/>
      <c r="AO1119" s="70"/>
      <c r="AP1119" s="71"/>
      <c r="AQ1119" s="70"/>
      <c r="AR1119" s="72"/>
      <c r="AS1119" s="55"/>
      <c r="AT1119" s="55"/>
      <c r="AU1119" s="55"/>
      <c r="AV1119" s="78"/>
    </row>
    <row r="1120" spans="28:48" ht="14.25">
      <c r="AB1120" s="68"/>
      <c r="AC1120" s="69"/>
      <c r="AD1120" s="68"/>
      <c r="AE1120" s="69"/>
      <c r="AF1120" s="69"/>
      <c r="AG1120" s="69"/>
      <c r="AH1120" s="68"/>
      <c r="AI1120" s="68"/>
      <c r="AJ1120" s="68"/>
      <c r="AK1120" s="68"/>
      <c r="AL1120" s="68"/>
      <c r="AM1120" s="68"/>
      <c r="AN1120" s="68"/>
      <c r="AO1120" s="70"/>
      <c r="AP1120" s="71"/>
      <c r="AQ1120" s="70"/>
      <c r="AR1120" s="72"/>
      <c r="AS1120" s="55"/>
      <c r="AT1120" s="55"/>
      <c r="AU1120" s="55"/>
      <c r="AV1120" s="78"/>
    </row>
    <row r="1121" spans="28:48" ht="14.25">
      <c r="AB1121" s="68"/>
      <c r="AC1121" s="69"/>
      <c r="AD1121" s="68"/>
      <c r="AE1121" s="69"/>
      <c r="AF1121" s="69"/>
      <c r="AG1121" s="69"/>
      <c r="AH1121" s="68"/>
      <c r="AI1121" s="68"/>
      <c r="AJ1121" s="68"/>
      <c r="AK1121" s="68"/>
      <c r="AL1121" s="68"/>
      <c r="AM1121" s="68"/>
      <c r="AN1121" s="68"/>
      <c r="AO1121" s="70"/>
      <c r="AP1121" s="71"/>
      <c r="AQ1121" s="70"/>
      <c r="AR1121" s="72"/>
      <c r="AS1121" s="55"/>
      <c r="AT1121" s="55"/>
      <c r="AU1121" s="55"/>
      <c r="AV1121" s="78"/>
    </row>
    <row r="1122" spans="28:48" ht="14.25">
      <c r="AB1122" s="68"/>
      <c r="AC1122" s="69"/>
      <c r="AD1122" s="68"/>
      <c r="AE1122" s="69"/>
      <c r="AF1122" s="69"/>
      <c r="AG1122" s="69"/>
      <c r="AH1122" s="68"/>
      <c r="AI1122" s="68"/>
      <c r="AJ1122" s="68"/>
      <c r="AK1122" s="68"/>
      <c r="AL1122" s="68"/>
      <c r="AM1122" s="68"/>
      <c r="AN1122" s="68"/>
      <c r="AO1122" s="70"/>
      <c r="AP1122" s="71"/>
      <c r="AQ1122" s="70"/>
      <c r="AR1122" s="72"/>
      <c r="AS1122" s="55"/>
      <c r="AT1122" s="55"/>
      <c r="AU1122" s="55"/>
      <c r="AV1122" s="78"/>
    </row>
    <row r="1123" spans="28:48" ht="14.25">
      <c r="AB1123" s="68"/>
      <c r="AC1123" s="69"/>
      <c r="AD1123" s="68"/>
      <c r="AE1123" s="69"/>
      <c r="AF1123" s="69"/>
      <c r="AG1123" s="69"/>
      <c r="AH1123" s="68"/>
      <c r="AI1123" s="68"/>
      <c r="AJ1123" s="68"/>
      <c r="AK1123" s="68"/>
      <c r="AL1123" s="68"/>
      <c r="AM1123" s="68"/>
      <c r="AN1123" s="68"/>
      <c r="AO1123" s="70"/>
      <c r="AP1123" s="71"/>
      <c r="AQ1123" s="70"/>
      <c r="AR1123" s="72"/>
      <c r="AS1123" s="55"/>
      <c r="AT1123" s="55"/>
      <c r="AU1123" s="55"/>
      <c r="AV1123" s="78"/>
    </row>
    <row r="1124" spans="28:48" ht="14.25">
      <c r="AB1124" s="68"/>
      <c r="AC1124" s="69"/>
      <c r="AD1124" s="68"/>
      <c r="AE1124" s="69"/>
      <c r="AF1124" s="69"/>
      <c r="AG1124" s="69"/>
      <c r="AH1124" s="68"/>
      <c r="AI1124" s="68"/>
      <c r="AJ1124" s="68"/>
      <c r="AK1124" s="68"/>
      <c r="AL1124" s="68"/>
      <c r="AM1124" s="68"/>
      <c r="AN1124" s="68"/>
      <c r="AO1124" s="70"/>
      <c r="AP1124" s="71"/>
      <c r="AQ1124" s="70"/>
      <c r="AR1124" s="72"/>
      <c r="AS1124" s="55"/>
      <c r="AT1124" s="55"/>
      <c r="AU1124" s="55"/>
      <c r="AV1124" s="78"/>
    </row>
    <row r="1125" spans="28:48" ht="14.25">
      <c r="AB1125" s="68"/>
      <c r="AC1125" s="69"/>
      <c r="AD1125" s="68"/>
      <c r="AE1125" s="69"/>
      <c r="AF1125" s="69"/>
      <c r="AG1125" s="69"/>
      <c r="AH1125" s="68"/>
      <c r="AI1125" s="68"/>
      <c r="AJ1125" s="68"/>
      <c r="AK1125" s="68"/>
      <c r="AL1125" s="68"/>
      <c r="AM1125" s="68"/>
      <c r="AN1125" s="68"/>
      <c r="AO1125" s="70"/>
      <c r="AP1125" s="71"/>
      <c r="AQ1125" s="70"/>
      <c r="AR1125" s="72"/>
      <c r="AS1125" s="55"/>
      <c r="AT1125" s="55"/>
      <c r="AU1125" s="55"/>
      <c r="AV1125" s="78"/>
    </row>
    <row r="1126" spans="28:48" ht="14.25">
      <c r="AB1126" s="68"/>
      <c r="AC1126" s="69"/>
      <c r="AD1126" s="68"/>
      <c r="AE1126" s="69"/>
      <c r="AF1126" s="69"/>
      <c r="AG1126" s="69"/>
      <c r="AH1126" s="68"/>
      <c r="AI1126" s="68"/>
      <c r="AJ1126" s="68"/>
      <c r="AK1126" s="68"/>
      <c r="AL1126" s="68"/>
      <c r="AM1126" s="68"/>
      <c r="AN1126" s="68"/>
      <c r="AO1126" s="70"/>
      <c r="AP1126" s="71"/>
      <c r="AQ1126" s="70"/>
      <c r="AR1126" s="72"/>
      <c r="AS1126" s="55"/>
      <c r="AT1126" s="55"/>
      <c r="AU1126" s="55"/>
      <c r="AV1126" s="78"/>
    </row>
    <row r="1127" spans="28:48" ht="14.25">
      <c r="AB1127" s="68"/>
      <c r="AC1127" s="69"/>
      <c r="AD1127" s="68"/>
      <c r="AE1127" s="69"/>
      <c r="AF1127" s="69"/>
      <c r="AG1127" s="69"/>
      <c r="AH1127" s="68"/>
      <c r="AI1127" s="68"/>
      <c r="AJ1127" s="68"/>
      <c r="AK1127" s="68"/>
      <c r="AL1127" s="68"/>
      <c r="AM1127" s="68"/>
      <c r="AN1127" s="68"/>
      <c r="AO1127" s="70"/>
      <c r="AP1127" s="71"/>
      <c r="AQ1127" s="70"/>
      <c r="AR1127" s="72"/>
      <c r="AS1127" s="55"/>
      <c r="AT1127" s="55"/>
      <c r="AU1127" s="55"/>
      <c r="AV1127" s="78"/>
    </row>
    <row r="1128" spans="28:48" ht="14.25">
      <c r="AB1128" s="68"/>
      <c r="AC1128" s="69"/>
      <c r="AD1128" s="68"/>
      <c r="AE1128" s="69"/>
      <c r="AF1128" s="69"/>
      <c r="AG1128" s="69"/>
      <c r="AH1128" s="68"/>
      <c r="AI1128" s="68"/>
      <c r="AJ1128" s="68"/>
      <c r="AK1128" s="68"/>
      <c r="AL1128" s="68"/>
      <c r="AM1128" s="68"/>
      <c r="AN1128" s="68"/>
      <c r="AO1128" s="70"/>
      <c r="AP1128" s="71"/>
      <c r="AQ1128" s="70"/>
      <c r="AR1128" s="72"/>
      <c r="AS1128" s="55"/>
      <c r="AT1128" s="55"/>
      <c r="AU1128" s="55"/>
      <c r="AV1128" s="78"/>
    </row>
    <row r="1129" spans="28:48" ht="14.25">
      <c r="AB1129" s="68"/>
      <c r="AC1129" s="69"/>
      <c r="AD1129" s="68"/>
      <c r="AE1129" s="69"/>
      <c r="AF1129" s="69"/>
      <c r="AG1129" s="69"/>
      <c r="AH1129" s="68"/>
      <c r="AI1129" s="68"/>
      <c r="AJ1129" s="68"/>
      <c r="AK1129" s="68"/>
      <c r="AL1129" s="68"/>
      <c r="AM1129" s="68"/>
      <c r="AN1129" s="68"/>
      <c r="AO1129" s="70"/>
      <c r="AP1129" s="71"/>
      <c r="AQ1129" s="70"/>
      <c r="AR1129" s="72"/>
      <c r="AS1129" s="55"/>
      <c r="AT1129" s="55"/>
      <c r="AU1129" s="55"/>
      <c r="AV1129" s="78"/>
    </row>
    <row r="1130" spans="28:48" ht="14.25">
      <c r="AB1130" s="68"/>
      <c r="AC1130" s="69"/>
      <c r="AD1130" s="68"/>
      <c r="AE1130" s="69"/>
      <c r="AF1130" s="69"/>
      <c r="AG1130" s="69"/>
      <c r="AH1130" s="68"/>
      <c r="AI1130" s="68"/>
      <c r="AJ1130" s="68"/>
      <c r="AK1130" s="68"/>
      <c r="AL1130" s="68"/>
      <c r="AM1130" s="68"/>
      <c r="AN1130" s="68"/>
      <c r="AO1130" s="70"/>
      <c r="AP1130" s="71"/>
      <c r="AQ1130" s="70"/>
      <c r="AR1130" s="72"/>
      <c r="AS1130" s="55"/>
      <c r="AT1130" s="55"/>
      <c r="AU1130" s="55"/>
      <c r="AV1130" s="78"/>
    </row>
    <row r="1131" spans="28:48" ht="14.25">
      <c r="AB1131" s="68"/>
      <c r="AC1131" s="69"/>
      <c r="AD1131" s="68"/>
      <c r="AE1131" s="69"/>
      <c r="AF1131" s="69"/>
      <c r="AG1131" s="69"/>
      <c r="AH1131" s="68"/>
      <c r="AI1131" s="68"/>
      <c r="AJ1131" s="68"/>
      <c r="AK1131" s="68"/>
      <c r="AL1131" s="68"/>
      <c r="AM1131" s="68"/>
      <c r="AN1131" s="68"/>
      <c r="AO1131" s="70"/>
      <c r="AP1131" s="71"/>
      <c r="AQ1131" s="70"/>
      <c r="AR1131" s="72"/>
      <c r="AS1131" s="55"/>
      <c r="AT1131" s="55"/>
      <c r="AU1131" s="55"/>
      <c r="AV1131" s="78"/>
    </row>
    <row r="1132" spans="28:48" ht="14.25">
      <c r="AB1132" s="68"/>
      <c r="AC1132" s="69"/>
      <c r="AD1132" s="68"/>
      <c r="AE1132" s="69"/>
      <c r="AF1132" s="69"/>
      <c r="AG1132" s="69"/>
      <c r="AH1132" s="68"/>
      <c r="AI1132" s="68"/>
      <c r="AJ1132" s="68"/>
      <c r="AK1132" s="68"/>
      <c r="AL1132" s="68"/>
      <c r="AM1132" s="68"/>
      <c r="AN1132" s="68"/>
      <c r="AO1132" s="70"/>
      <c r="AP1132" s="71"/>
      <c r="AQ1132" s="70"/>
      <c r="AR1132" s="72"/>
      <c r="AS1132" s="55"/>
      <c r="AT1132" s="55"/>
      <c r="AU1132" s="55"/>
      <c r="AV1132" s="78"/>
    </row>
    <row r="1133" spans="28:48" ht="14.25">
      <c r="AB1133" s="68"/>
      <c r="AC1133" s="69"/>
      <c r="AD1133" s="68"/>
      <c r="AE1133" s="69"/>
      <c r="AF1133" s="69"/>
      <c r="AG1133" s="69"/>
      <c r="AH1133" s="68"/>
      <c r="AI1133" s="68"/>
      <c r="AJ1133" s="68"/>
      <c r="AK1133" s="68"/>
      <c r="AL1133" s="68"/>
      <c r="AM1133" s="68"/>
      <c r="AN1133" s="68"/>
      <c r="AO1133" s="70"/>
      <c r="AP1133" s="71"/>
      <c r="AQ1133" s="70"/>
      <c r="AR1133" s="72"/>
      <c r="AS1133" s="55"/>
      <c r="AT1133" s="55"/>
      <c r="AU1133" s="55"/>
      <c r="AV1133" s="78"/>
    </row>
    <row r="1134" spans="28:48" ht="14.25">
      <c r="AB1134" s="68"/>
      <c r="AC1134" s="69"/>
      <c r="AD1134" s="68"/>
      <c r="AE1134" s="69"/>
      <c r="AF1134" s="69"/>
      <c r="AG1134" s="69"/>
      <c r="AH1134" s="68"/>
      <c r="AI1134" s="68"/>
      <c r="AJ1134" s="68"/>
      <c r="AK1134" s="68"/>
      <c r="AL1134" s="68"/>
      <c r="AM1134" s="68"/>
      <c r="AN1134" s="68"/>
      <c r="AO1134" s="70"/>
      <c r="AP1134" s="71"/>
      <c r="AQ1134" s="70"/>
      <c r="AR1134" s="72"/>
      <c r="AS1134" s="55"/>
      <c r="AT1134" s="55"/>
      <c r="AU1134" s="55"/>
      <c r="AV1134" s="78"/>
    </row>
    <row r="1135" spans="28:48" ht="14.25">
      <c r="AB1135" s="68"/>
      <c r="AC1135" s="69"/>
      <c r="AD1135" s="68"/>
      <c r="AE1135" s="69"/>
      <c r="AF1135" s="69"/>
      <c r="AG1135" s="69"/>
      <c r="AH1135" s="68"/>
      <c r="AI1135" s="68"/>
      <c r="AJ1135" s="68"/>
      <c r="AK1135" s="68"/>
      <c r="AL1135" s="68"/>
      <c r="AM1135" s="68"/>
      <c r="AN1135" s="68"/>
      <c r="AO1135" s="70"/>
      <c r="AP1135" s="71"/>
      <c r="AQ1135" s="70"/>
      <c r="AR1135" s="72"/>
      <c r="AS1135" s="55"/>
      <c r="AT1135" s="55"/>
      <c r="AU1135" s="55"/>
      <c r="AV1135" s="78"/>
    </row>
    <row r="1136" spans="28:48" ht="14.25">
      <c r="AB1136" s="68"/>
      <c r="AC1136" s="69"/>
      <c r="AD1136" s="68"/>
      <c r="AE1136" s="69"/>
      <c r="AF1136" s="69"/>
      <c r="AG1136" s="69"/>
      <c r="AH1136" s="68"/>
      <c r="AI1136" s="68"/>
      <c r="AJ1136" s="68"/>
      <c r="AK1136" s="68"/>
      <c r="AL1136" s="68"/>
      <c r="AM1136" s="68"/>
      <c r="AN1136" s="68"/>
      <c r="AO1136" s="70"/>
      <c r="AP1136" s="71"/>
      <c r="AQ1136" s="70"/>
      <c r="AR1136" s="72"/>
      <c r="AS1136" s="55"/>
      <c r="AT1136" s="55"/>
      <c r="AU1136" s="55"/>
      <c r="AV1136" s="78"/>
    </row>
    <row r="1137" spans="28:48" ht="14.25">
      <c r="AB1137" s="68"/>
      <c r="AC1137" s="69"/>
      <c r="AD1137" s="68"/>
      <c r="AE1137" s="69"/>
      <c r="AF1137" s="69"/>
      <c r="AG1137" s="69"/>
      <c r="AH1137" s="68"/>
      <c r="AI1137" s="68"/>
      <c r="AJ1137" s="68"/>
      <c r="AK1137" s="68"/>
      <c r="AL1137" s="68"/>
      <c r="AM1137" s="68"/>
      <c r="AN1137" s="68"/>
      <c r="AO1137" s="70"/>
      <c r="AP1137" s="71"/>
      <c r="AQ1137" s="70"/>
      <c r="AR1137" s="72"/>
      <c r="AS1137" s="55"/>
      <c r="AT1137" s="55"/>
      <c r="AU1137" s="55"/>
      <c r="AV1137" s="78"/>
    </row>
    <row r="1138" spans="28:48" ht="14.25">
      <c r="AB1138" s="68"/>
      <c r="AC1138" s="69"/>
      <c r="AD1138" s="68"/>
      <c r="AE1138" s="69"/>
      <c r="AF1138" s="69"/>
      <c r="AG1138" s="69"/>
      <c r="AH1138" s="68"/>
      <c r="AI1138" s="68"/>
      <c r="AJ1138" s="68"/>
      <c r="AK1138" s="68"/>
      <c r="AL1138" s="68"/>
      <c r="AM1138" s="68"/>
      <c r="AN1138" s="68"/>
      <c r="AO1138" s="70"/>
      <c r="AP1138" s="71"/>
      <c r="AQ1138" s="70"/>
      <c r="AR1138" s="72"/>
      <c r="AS1138" s="55"/>
      <c r="AT1138" s="55"/>
      <c r="AU1138" s="55"/>
      <c r="AV1138" s="78"/>
    </row>
    <row r="1139" spans="28:48" ht="14.25">
      <c r="AB1139" s="68"/>
      <c r="AC1139" s="69"/>
      <c r="AD1139" s="68"/>
      <c r="AE1139" s="69"/>
      <c r="AF1139" s="69"/>
      <c r="AG1139" s="69"/>
      <c r="AH1139" s="68"/>
      <c r="AI1139" s="68"/>
      <c r="AJ1139" s="68"/>
      <c r="AK1139" s="68"/>
      <c r="AL1139" s="68"/>
      <c r="AM1139" s="68"/>
      <c r="AN1139" s="68"/>
      <c r="AO1139" s="70"/>
      <c r="AP1139" s="71"/>
      <c r="AQ1139" s="70"/>
      <c r="AR1139" s="72"/>
      <c r="AS1139" s="55"/>
      <c r="AT1139" s="55"/>
      <c r="AU1139" s="55"/>
      <c r="AV1139" s="78"/>
    </row>
    <row r="1140" spans="28:48" ht="14.25">
      <c r="AB1140" s="68"/>
      <c r="AC1140" s="69"/>
      <c r="AD1140" s="68"/>
      <c r="AE1140" s="69"/>
      <c r="AF1140" s="69"/>
      <c r="AG1140" s="69"/>
      <c r="AH1140" s="68"/>
      <c r="AI1140" s="68"/>
      <c r="AJ1140" s="68"/>
      <c r="AK1140" s="68"/>
      <c r="AL1140" s="68"/>
      <c r="AM1140" s="68"/>
      <c r="AN1140" s="68"/>
      <c r="AO1140" s="70"/>
      <c r="AP1140" s="71"/>
      <c r="AQ1140" s="70"/>
      <c r="AR1140" s="72"/>
      <c r="AS1140" s="55"/>
      <c r="AT1140" s="55"/>
      <c r="AU1140" s="55"/>
      <c r="AV1140" s="78"/>
    </row>
    <row r="1141" spans="28:48" ht="14.25">
      <c r="AB1141" s="68"/>
      <c r="AC1141" s="69"/>
      <c r="AD1141" s="68"/>
      <c r="AE1141" s="69"/>
      <c r="AF1141" s="69"/>
      <c r="AG1141" s="69"/>
      <c r="AH1141" s="68"/>
      <c r="AI1141" s="68"/>
      <c r="AJ1141" s="68"/>
      <c r="AK1141" s="68"/>
      <c r="AL1141" s="68"/>
      <c r="AM1141" s="68"/>
      <c r="AN1141" s="68"/>
      <c r="AO1141" s="70"/>
      <c r="AP1141" s="71"/>
      <c r="AQ1141" s="70"/>
      <c r="AR1141" s="72"/>
      <c r="AS1141" s="55"/>
      <c r="AT1141" s="55"/>
      <c r="AU1141" s="55"/>
      <c r="AV1141" s="78"/>
    </row>
    <row r="1142" spans="28:48" ht="14.25">
      <c r="AB1142" s="68"/>
      <c r="AC1142" s="69"/>
      <c r="AD1142" s="68"/>
      <c r="AE1142" s="69"/>
      <c r="AF1142" s="69"/>
      <c r="AG1142" s="69"/>
      <c r="AH1142" s="68"/>
      <c r="AI1142" s="68"/>
      <c r="AJ1142" s="68"/>
      <c r="AK1142" s="68"/>
      <c r="AL1142" s="68"/>
      <c r="AM1142" s="68"/>
      <c r="AN1142" s="68"/>
      <c r="AO1142" s="70"/>
      <c r="AP1142" s="71"/>
      <c r="AQ1142" s="70"/>
      <c r="AR1142" s="72"/>
      <c r="AS1142" s="55"/>
      <c r="AT1142" s="55"/>
      <c r="AU1142" s="55"/>
      <c r="AV1142" s="78"/>
    </row>
    <row r="1143" spans="28:48" ht="14.25">
      <c r="AB1143" s="68"/>
      <c r="AC1143" s="69"/>
      <c r="AD1143" s="68"/>
      <c r="AE1143" s="69"/>
      <c r="AF1143" s="69"/>
      <c r="AG1143" s="69"/>
      <c r="AH1143" s="68"/>
      <c r="AI1143" s="68"/>
      <c r="AJ1143" s="68"/>
      <c r="AK1143" s="68"/>
      <c r="AL1143" s="68"/>
      <c r="AM1143" s="68"/>
      <c r="AN1143" s="68"/>
      <c r="AO1143" s="70"/>
      <c r="AP1143" s="71"/>
      <c r="AQ1143" s="70"/>
      <c r="AR1143" s="72"/>
      <c r="AS1143" s="55"/>
      <c r="AT1143" s="55"/>
      <c r="AU1143" s="55"/>
      <c r="AV1143" s="78"/>
    </row>
    <row r="1144" spans="28:48" ht="14.25">
      <c r="AB1144" s="68"/>
      <c r="AC1144" s="69"/>
      <c r="AD1144" s="68"/>
      <c r="AE1144" s="69"/>
      <c r="AF1144" s="69"/>
      <c r="AG1144" s="69"/>
      <c r="AH1144" s="68"/>
      <c r="AI1144" s="68"/>
      <c r="AJ1144" s="68"/>
      <c r="AK1144" s="68"/>
      <c r="AL1144" s="68"/>
      <c r="AM1144" s="68"/>
      <c r="AN1144" s="68"/>
      <c r="AO1144" s="70"/>
      <c r="AP1144" s="71"/>
      <c r="AQ1144" s="70"/>
      <c r="AR1144" s="72"/>
      <c r="AS1144" s="55"/>
      <c r="AT1144" s="55"/>
      <c r="AU1144" s="55"/>
      <c r="AV1144" s="78"/>
    </row>
    <row r="1145" spans="28:48" ht="14.25">
      <c r="AB1145" s="68"/>
      <c r="AC1145" s="69"/>
      <c r="AD1145" s="68"/>
      <c r="AE1145" s="69"/>
      <c r="AF1145" s="69"/>
      <c r="AG1145" s="69"/>
      <c r="AH1145" s="68"/>
      <c r="AI1145" s="68"/>
      <c r="AJ1145" s="68"/>
      <c r="AK1145" s="68"/>
      <c r="AL1145" s="68"/>
      <c r="AM1145" s="68"/>
      <c r="AN1145" s="68"/>
      <c r="AO1145" s="70"/>
      <c r="AP1145" s="71"/>
      <c r="AQ1145" s="70"/>
      <c r="AR1145" s="72"/>
      <c r="AS1145" s="55"/>
      <c r="AT1145" s="55"/>
      <c r="AU1145" s="55"/>
      <c r="AV1145" s="78"/>
    </row>
    <row r="1146" spans="28:48" ht="14.25">
      <c r="AB1146" s="68"/>
      <c r="AC1146" s="69"/>
      <c r="AD1146" s="68"/>
      <c r="AE1146" s="69"/>
      <c r="AF1146" s="69"/>
      <c r="AG1146" s="69"/>
      <c r="AH1146" s="68"/>
      <c r="AI1146" s="68"/>
      <c r="AJ1146" s="68"/>
      <c r="AK1146" s="68"/>
      <c r="AL1146" s="68"/>
      <c r="AM1146" s="68"/>
      <c r="AN1146" s="68"/>
      <c r="AO1146" s="70"/>
      <c r="AP1146" s="71"/>
      <c r="AQ1146" s="70"/>
      <c r="AR1146" s="72"/>
      <c r="AS1146" s="55"/>
      <c r="AT1146" s="55"/>
      <c r="AU1146" s="55"/>
      <c r="AV1146" s="78"/>
    </row>
    <row r="1147" spans="28:48" ht="14.25">
      <c r="AB1147" s="68"/>
      <c r="AC1147" s="69"/>
      <c r="AD1147" s="68"/>
      <c r="AE1147" s="69"/>
      <c r="AF1147" s="69"/>
      <c r="AG1147" s="69"/>
      <c r="AH1147" s="68"/>
      <c r="AI1147" s="68"/>
      <c r="AJ1147" s="68"/>
      <c r="AK1147" s="68"/>
      <c r="AL1147" s="68"/>
      <c r="AM1147" s="68"/>
      <c r="AN1147" s="68"/>
      <c r="AO1147" s="70"/>
      <c r="AP1147" s="71"/>
      <c r="AQ1147" s="70"/>
      <c r="AR1147" s="72"/>
      <c r="AS1147" s="55"/>
      <c r="AT1147" s="55"/>
      <c r="AU1147" s="55"/>
      <c r="AV1147" s="78"/>
    </row>
    <row r="1148" spans="28:48" ht="14.25">
      <c r="AB1148" s="68"/>
      <c r="AC1148" s="69"/>
      <c r="AD1148" s="68"/>
      <c r="AE1148" s="69"/>
      <c r="AF1148" s="69"/>
      <c r="AG1148" s="69"/>
      <c r="AH1148" s="68"/>
      <c r="AI1148" s="68"/>
      <c r="AJ1148" s="68"/>
      <c r="AK1148" s="68"/>
      <c r="AL1148" s="68"/>
      <c r="AM1148" s="68"/>
      <c r="AN1148" s="68"/>
      <c r="AO1148" s="70"/>
      <c r="AP1148" s="71"/>
      <c r="AQ1148" s="70"/>
      <c r="AR1148" s="72"/>
      <c r="AS1148" s="55"/>
      <c r="AT1148" s="55"/>
      <c r="AU1148" s="55"/>
      <c r="AV1148" s="78"/>
    </row>
    <row r="1149" spans="28:48" ht="14.25">
      <c r="AB1149" s="68"/>
      <c r="AC1149" s="69"/>
      <c r="AD1149" s="68"/>
      <c r="AE1149" s="69"/>
      <c r="AF1149" s="69"/>
      <c r="AG1149" s="69"/>
      <c r="AH1149" s="68"/>
      <c r="AI1149" s="68"/>
      <c r="AJ1149" s="68"/>
      <c r="AK1149" s="68"/>
      <c r="AL1149" s="68"/>
      <c r="AM1149" s="68"/>
      <c r="AN1149" s="68"/>
      <c r="AO1149" s="70"/>
      <c r="AP1149" s="71"/>
      <c r="AQ1149" s="70"/>
      <c r="AR1149" s="72"/>
      <c r="AS1149" s="55"/>
      <c r="AT1149" s="55"/>
      <c r="AU1149" s="55"/>
      <c r="AV1149" s="78"/>
    </row>
    <row r="1150" spans="28:48" ht="14.25">
      <c r="AB1150" s="68"/>
      <c r="AC1150" s="69"/>
      <c r="AD1150" s="68"/>
      <c r="AE1150" s="69"/>
      <c r="AF1150" s="69"/>
      <c r="AG1150" s="69"/>
      <c r="AH1150" s="68"/>
      <c r="AI1150" s="68"/>
      <c r="AJ1150" s="68"/>
      <c r="AK1150" s="68"/>
      <c r="AL1150" s="68"/>
      <c r="AM1150" s="68"/>
      <c r="AN1150" s="68"/>
      <c r="AO1150" s="70"/>
      <c r="AP1150" s="71"/>
      <c r="AQ1150" s="70"/>
      <c r="AR1150" s="72"/>
      <c r="AS1150" s="55"/>
      <c r="AT1150" s="55"/>
      <c r="AU1150" s="55"/>
      <c r="AV1150" s="78"/>
    </row>
    <row r="1151" spans="28:48" ht="14.25">
      <c r="AB1151" s="68"/>
      <c r="AC1151" s="69"/>
      <c r="AD1151" s="68"/>
      <c r="AE1151" s="69"/>
      <c r="AF1151" s="69"/>
      <c r="AG1151" s="69"/>
      <c r="AH1151" s="68"/>
      <c r="AI1151" s="68"/>
      <c r="AJ1151" s="68"/>
      <c r="AK1151" s="68"/>
      <c r="AL1151" s="68"/>
      <c r="AM1151" s="68"/>
      <c r="AN1151" s="68"/>
      <c r="AO1151" s="70"/>
      <c r="AP1151" s="71"/>
      <c r="AQ1151" s="70"/>
      <c r="AR1151" s="72"/>
      <c r="AS1151" s="55"/>
      <c r="AT1151" s="55"/>
      <c r="AU1151" s="55"/>
      <c r="AV1151" s="78"/>
    </row>
    <row r="1152" spans="28:48" ht="14.25">
      <c r="AB1152" s="68"/>
      <c r="AC1152" s="69"/>
      <c r="AD1152" s="68"/>
      <c r="AE1152" s="69"/>
      <c r="AF1152" s="69"/>
      <c r="AG1152" s="69"/>
      <c r="AH1152" s="68"/>
      <c r="AI1152" s="68"/>
      <c r="AJ1152" s="68"/>
      <c r="AK1152" s="68"/>
      <c r="AL1152" s="68"/>
      <c r="AM1152" s="68"/>
      <c r="AN1152" s="68"/>
      <c r="AO1152" s="70"/>
      <c r="AP1152" s="71"/>
      <c r="AQ1152" s="70"/>
      <c r="AR1152" s="72"/>
      <c r="AS1152" s="55"/>
      <c r="AT1152" s="55"/>
      <c r="AU1152" s="55"/>
      <c r="AV1152" s="78"/>
    </row>
    <row r="1153" spans="28:48" ht="14.25">
      <c r="AB1153" s="68"/>
      <c r="AC1153" s="69"/>
      <c r="AD1153" s="68"/>
      <c r="AE1153" s="69"/>
      <c r="AF1153" s="69"/>
      <c r="AG1153" s="69"/>
      <c r="AH1153" s="68"/>
      <c r="AI1153" s="68"/>
      <c r="AJ1153" s="68"/>
      <c r="AK1153" s="68"/>
      <c r="AL1153" s="68"/>
      <c r="AM1153" s="68"/>
      <c r="AN1153" s="68"/>
      <c r="AO1153" s="70"/>
      <c r="AP1153" s="71"/>
      <c r="AQ1153" s="70"/>
      <c r="AR1153" s="72"/>
      <c r="AS1153" s="55"/>
      <c r="AT1153" s="55"/>
      <c r="AU1153" s="55"/>
      <c r="AV1153" s="78"/>
    </row>
    <row r="1154" spans="28:48" ht="14.25">
      <c r="AB1154" s="68"/>
      <c r="AC1154" s="69"/>
      <c r="AD1154" s="68"/>
      <c r="AE1154" s="69"/>
      <c r="AF1154" s="69"/>
      <c r="AG1154" s="69"/>
      <c r="AH1154" s="68"/>
      <c r="AI1154" s="68"/>
      <c r="AJ1154" s="68"/>
      <c r="AK1154" s="68"/>
      <c r="AL1154" s="68"/>
      <c r="AM1154" s="68"/>
      <c r="AN1154" s="68"/>
      <c r="AO1154" s="70"/>
      <c r="AP1154" s="71"/>
      <c r="AQ1154" s="70"/>
      <c r="AR1154" s="72"/>
      <c r="AS1154" s="55"/>
      <c r="AT1154" s="55"/>
      <c r="AU1154" s="55"/>
      <c r="AV1154" s="78"/>
    </row>
    <row r="1155" spans="28:48" ht="14.25">
      <c r="AB1155" s="68"/>
      <c r="AC1155" s="69"/>
      <c r="AD1155" s="68"/>
      <c r="AE1155" s="69"/>
      <c r="AF1155" s="69"/>
      <c r="AG1155" s="69"/>
      <c r="AH1155" s="68"/>
      <c r="AI1155" s="68"/>
      <c r="AJ1155" s="68"/>
      <c r="AK1155" s="68"/>
      <c r="AL1155" s="68"/>
      <c r="AM1155" s="68"/>
      <c r="AN1155" s="68"/>
      <c r="AO1155" s="70"/>
      <c r="AP1155" s="71"/>
      <c r="AQ1155" s="70"/>
      <c r="AR1155" s="72"/>
      <c r="AS1155" s="55"/>
      <c r="AT1155" s="55"/>
      <c r="AU1155" s="55"/>
      <c r="AV1155" s="78"/>
    </row>
    <row r="1156" spans="28:48" ht="14.25">
      <c r="AB1156" s="68"/>
      <c r="AC1156" s="69"/>
      <c r="AD1156" s="68"/>
      <c r="AE1156" s="69"/>
      <c r="AF1156" s="69"/>
      <c r="AG1156" s="69"/>
      <c r="AH1156" s="68"/>
      <c r="AI1156" s="68"/>
      <c r="AJ1156" s="68"/>
      <c r="AK1156" s="68"/>
      <c r="AL1156" s="68"/>
      <c r="AM1156" s="68"/>
      <c r="AN1156" s="68"/>
      <c r="AO1156" s="70"/>
      <c r="AP1156" s="71"/>
      <c r="AQ1156" s="70"/>
      <c r="AR1156" s="72"/>
      <c r="AS1156" s="55"/>
      <c r="AT1156" s="55"/>
      <c r="AU1156" s="55"/>
      <c r="AV1156" s="78"/>
    </row>
    <row r="1157" spans="28:48" ht="14.25">
      <c r="AB1157" s="68"/>
      <c r="AC1157" s="69"/>
      <c r="AD1157" s="68"/>
      <c r="AE1157" s="69"/>
      <c r="AF1157" s="69"/>
      <c r="AG1157" s="69"/>
      <c r="AH1157" s="68"/>
      <c r="AI1157" s="68"/>
      <c r="AJ1157" s="68"/>
      <c r="AK1157" s="68"/>
      <c r="AL1157" s="68"/>
      <c r="AM1157" s="68"/>
      <c r="AN1157" s="68"/>
      <c r="AO1157" s="70"/>
      <c r="AP1157" s="71"/>
      <c r="AQ1157" s="70"/>
      <c r="AR1157" s="72"/>
      <c r="AS1157" s="55"/>
      <c r="AT1157" s="55"/>
      <c r="AU1157" s="55"/>
      <c r="AV1157" s="78"/>
    </row>
    <row r="1158" spans="28:48" ht="14.25">
      <c r="AB1158" s="68"/>
      <c r="AC1158" s="69"/>
      <c r="AD1158" s="68"/>
      <c r="AE1158" s="69"/>
      <c r="AF1158" s="69"/>
      <c r="AG1158" s="69"/>
      <c r="AH1158" s="68"/>
      <c r="AI1158" s="68"/>
      <c r="AJ1158" s="68"/>
      <c r="AK1158" s="68"/>
      <c r="AL1158" s="68"/>
      <c r="AM1158" s="68"/>
      <c r="AN1158" s="68"/>
      <c r="AO1158" s="70"/>
      <c r="AP1158" s="71"/>
      <c r="AQ1158" s="70"/>
      <c r="AR1158" s="72"/>
      <c r="AS1158" s="55"/>
      <c r="AT1158" s="55"/>
      <c r="AU1158" s="55"/>
      <c r="AV1158" s="78"/>
    </row>
    <row r="1159" spans="28:48" ht="14.25">
      <c r="AB1159" s="68"/>
      <c r="AC1159" s="69"/>
      <c r="AD1159" s="68"/>
      <c r="AE1159" s="69"/>
      <c r="AF1159" s="69"/>
      <c r="AG1159" s="69"/>
      <c r="AH1159" s="68"/>
      <c r="AI1159" s="68"/>
      <c r="AJ1159" s="68"/>
      <c r="AK1159" s="68"/>
      <c r="AL1159" s="68"/>
      <c r="AM1159" s="68"/>
      <c r="AN1159" s="68"/>
      <c r="AO1159" s="70"/>
      <c r="AP1159" s="71"/>
      <c r="AQ1159" s="70"/>
      <c r="AR1159" s="72"/>
      <c r="AS1159" s="55"/>
      <c r="AT1159" s="55"/>
      <c r="AU1159" s="55"/>
      <c r="AV1159" s="78"/>
    </row>
    <row r="1160" spans="28:48" ht="14.25">
      <c r="AB1160" s="68"/>
      <c r="AC1160" s="69"/>
      <c r="AD1160" s="68"/>
      <c r="AE1160" s="69"/>
      <c r="AF1160" s="69"/>
      <c r="AG1160" s="69"/>
      <c r="AH1160" s="68"/>
      <c r="AI1160" s="68"/>
      <c r="AJ1160" s="68"/>
      <c r="AK1160" s="68"/>
      <c r="AL1160" s="68"/>
      <c r="AM1160" s="68"/>
      <c r="AN1160" s="68"/>
      <c r="AO1160" s="70"/>
      <c r="AP1160" s="71"/>
      <c r="AQ1160" s="70"/>
      <c r="AR1160" s="72"/>
      <c r="AS1160" s="55"/>
      <c r="AT1160" s="55"/>
      <c r="AU1160" s="55"/>
      <c r="AV1160" s="78"/>
    </row>
    <row r="1161" spans="28:48" ht="14.25">
      <c r="AB1161" s="68"/>
      <c r="AC1161" s="69"/>
      <c r="AD1161" s="68"/>
      <c r="AE1161" s="69"/>
      <c r="AF1161" s="69"/>
      <c r="AG1161" s="69"/>
      <c r="AH1161" s="68"/>
      <c r="AI1161" s="68"/>
      <c r="AJ1161" s="68"/>
      <c r="AK1161" s="68"/>
      <c r="AL1161" s="68"/>
      <c r="AM1161" s="68"/>
      <c r="AN1161" s="68"/>
      <c r="AO1161" s="70"/>
      <c r="AP1161" s="71"/>
      <c r="AQ1161" s="70"/>
      <c r="AR1161" s="72"/>
      <c r="AS1161" s="55"/>
      <c r="AT1161" s="55"/>
      <c r="AU1161" s="55"/>
      <c r="AV1161" s="78"/>
    </row>
    <row r="1162" spans="28:48" ht="14.25">
      <c r="AB1162" s="68"/>
      <c r="AC1162" s="69"/>
      <c r="AD1162" s="68"/>
      <c r="AE1162" s="69"/>
      <c r="AF1162" s="69"/>
      <c r="AG1162" s="69"/>
      <c r="AH1162" s="68"/>
      <c r="AI1162" s="68"/>
      <c r="AJ1162" s="68"/>
      <c r="AK1162" s="68"/>
      <c r="AL1162" s="68"/>
      <c r="AM1162" s="68"/>
      <c r="AN1162" s="68"/>
      <c r="AO1162" s="70"/>
      <c r="AP1162" s="71"/>
      <c r="AQ1162" s="70"/>
      <c r="AR1162" s="72"/>
      <c r="AS1162" s="55"/>
      <c r="AT1162" s="55"/>
      <c r="AU1162" s="55"/>
      <c r="AV1162" s="78"/>
    </row>
    <row r="1163" spans="28:48" ht="14.25">
      <c r="AB1163" s="68"/>
      <c r="AC1163" s="69"/>
      <c r="AD1163" s="68"/>
      <c r="AE1163" s="69"/>
      <c r="AF1163" s="69"/>
      <c r="AG1163" s="69"/>
      <c r="AH1163" s="68"/>
      <c r="AI1163" s="68"/>
      <c r="AJ1163" s="68"/>
      <c r="AK1163" s="68"/>
      <c r="AL1163" s="68"/>
      <c r="AM1163" s="68"/>
      <c r="AN1163" s="68"/>
      <c r="AO1163" s="70"/>
      <c r="AP1163" s="71"/>
      <c r="AQ1163" s="70"/>
      <c r="AR1163" s="72"/>
      <c r="AS1163" s="55"/>
      <c r="AT1163" s="55"/>
      <c r="AU1163" s="55"/>
      <c r="AV1163" s="78"/>
    </row>
    <row r="1164" spans="28:48" ht="14.25">
      <c r="AB1164" s="68"/>
      <c r="AC1164" s="69"/>
      <c r="AD1164" s="68"/>
      <c r="AE1164" s="69"/>
      <c r="AF1164" s="69"/>
      <c r="AG1164" s="69"/>
      <c r="AH1164" s="68"/>
      <c r="AI1164" s="68"/>
      <c r="AJ1164" s="68"/>
      <c r="AK1164" s="68"/>
      <c r="AL1164" s="68"/>
      <c r="AM1164" s="68"/>
      <c r="AN1164" s="68"/>
      <c r="AO1164" s="70"/>
      <c r="AP1164" s="71"/>
      <c r="AQ1164" s="70"/>
      <c r="AR1164" s="72"/>
      <c r="AS1164" s="55"/>
      <c r="AT1164" s="55"/>
      <c r="AU1164" s="55"/>
      <c r="AV1164" s="78"/>
    </row>
    <row r="1165" spans="28:48" ht="14.25">
      <c r="AB1165" s="68"/>
      <c r="AC1165" s="69"/>
      <c r="AD1165" s="68"/>
      <c r="AE1165" s="69"/>
      <c r="AF1165" s="69"/>
      <c r="AG1165" s="69"/>
      <c r="AH1165" s="68"/>
      <c r="AI1165" s="68"/>
      <c r="AJ1165" s="68"/>
      <c r="AK1165" s="68"/>
      <c r="AL1165" s="68"/>
      <c r="AM1165" s="68"/>
      <c r="AN1165" s="68"/>
      <c r="AO1165" s="70"/>
      <c r="AP1165" s="71"/>
      <c r="AQ1165" s="70"/>
      <c r="AR1165" s="72"/>
      <c r="AS1165" s="55"/>
      <c r="AT1165" s="55"/>
      <c r="AU1165" s="55"/>
      <c r="AV1165" s="78"/>
    </row>
    <row r="1166" spans="28:48" ht="14.25">
      <c r="AB1166" s="68"/>
      <c r="AC1166" s="69"/>
      <c r="AD1166" s="68"/>
      <c r="AE1166" s="69"/>
      <c r="AF1166" s="69"/>
      <c r="AG1166" s="69"/>
      <c r="AH1166" s="68"/>
      <c r="AI1166" s="68"/>
      <c r="AJ1166" s="68"/>
      <c r="AK1166" s="68"/>
      <c r="AL1166" s="68"/>
      <c r="AM1166" s="68"/>
      <c r="AN1166" s="68"/>
      <c r="AO1166" s="70"/>
      <c r="AP1166" s="71"/>
      <c r="AQ1166" s="70"/>
      <c r="AR1166" s="72"/>
      <c r="AS1166" s="55"/>
      <c r="AT1166" s="55"/>
      <c r="AU1166" s="55"/>
      <c r="AV1166" s="78"/>
    </row>
    <row r="1167" spans="28:48" ht="14.25">
      <c r="AB1167" s="68"/>
      <c r="AC1167" s="69"/>
      <c r="AD1167" s="68"/>
      <c r="AE1167" s="69"/>
      <c r="AF1167" s="69"/>
      <c r="AG1167" s="69"/>
      <c r="AH1167" s="68"/>
      <c r="AI1167" s="68"/>
      <c r="AJ1167" s="68"/>
      <c r="AK1167" s="68"/>
      <c r="AL1167" s="68"/>
      <c r="AM1167" s="68"/>
      <c r="AN1167" s="68"/>
      <c r="AO1167" s="70"/>
      <c r="AP1167" s="71"/>
      <c r="AQ1167" s="70"/>
      <c r="AR1167" s="72"/>
      <c r="AS1167" s="55"/>
      <c r="AT1167" s="55"/>
      <c r="AU1167" s="55"/>
      <c r="AV1167" s="78"/>
    </row>
    <row r="1168" spans="28:48" ht="14.25">
      <c r="AB1168" s="68"/>
      <c r="AC1168" s="69"/>
      <c r="AD1168" s="68"/>
      <c r="AE1168" s="69"/>
      <c r="AF1168" s="69"/>
      <c r="AG1168" s="69"/>
      <c r="AH1168" s="68"/>
      <c r="AI1168" s="68"/>
      <c r="AJ1168" s="68"/>
      <c r="AK1168" s="68"/>
      <c r="AL1168" s="68"/>
      <c r="AM1168" s="68"/>
      <c r="AN1168" s="68"/>
      <c r="AO1168" s="70"/>
      <c r="AP1168" s="71"/>
      <c r="AQ1168" s="70"/>
      <c r="AR1168" s="72"/>
      <c r="AS1168" s="55"/>
      <c r="AT1168" s="55"/>
      <c r="AU1168" s="55"/>
      <c r="AV1168" s="78"/>
    </row>
    <row r="1169" spans="28:48" ht="14.25">
      <c r="AB1169" s="68"/>
      <c r="AC1169" s="69"/>
      <c r="AD1169" s="68"/>
      <c r="AE1169" s="69"/>
      <c r="AF1169" s="69"/>
      <c r="AG1169" s="69"/>
      <c r="AH1169" s="68"/>
      <c r="AI1169" s="68"/>
      <c r="AJ1169" s="68"/>
      <c r="AK1169" s="68"/>
      <c r="AL1169" s="68"/>
      <c r="AM1169" s="68"/>
      <c r="AN1169" s="68"/>
      <c r="AO1169" s="70"/>
      <c r="AP1169" s="71"/>
      <c r="AQ1169" s="70"/>
      <c r="AR1169" s="72"/>
      <c r="AS1169" s="55"/>
      <c r="AT1169" s="55"/>
      <c r="AU1169" s="55"/>
      <c r="AV1169" s="78"/>
    </row>
    <row r="1170" spans="28:48" ht="14.25">
      <c r="AB1170" s="68"/>
      <c r="AC1170" s="69"/>
      <c r="AD1170" s="68"/>
      <c r="AE1170" s="69"/>
      <c r="AF1170" s="69"/>
      <c r="AG1170" s="69"/>
      <c r="AH1170" s="68"/>
      <c r="AI1170" s="68"/>
      <c r="AJ1170" s="68"/>
      <c r="AK1170" s="68"/>
      <c r="AL1170" s="68"/>
      <c r="AM1170" s="68"/>
      <c r="AN1170" s="68"/>
      <c r="AO1170" s="70"/>
      <c r="AP1170" s="71"/>
      <c r="AQ1170" s="70"/>
      <c r="AR1170" s="72"/>
      <c r="AS1170" s="55"/>
      <c r="AT1170" s="55"/>
      <c r="AU1170" s="55"/>
      <c r="AV1170" s="78"/>
    </row>
    <row r="1171" spans="28:48" ht="14.25">
      <c r="AB1171" s="68"/>
      <c r="AC1171" s="69"/>
      <c r="AD1171" s="68"/>
      <c r="AE1171" s="69"/>
      <c r="AF1171" s="69"/>
      <c r="AG1171" s="69"/>
      <c r="AH1171" s="68"/>
      <c r="AI1171" s="68"/>
      <c r="AJ1171" s="68"/>
      <c r="AK1171" s="68"/>
      <c r="AL1171" s="68"/>
      <c r="AM1171" s="68"/>
      <c r="AN1171" s="68"/>
      <c r="AO1171" s="70"/>
      <c r="AP1171" s="71"/>
      <c r="AQ1171" s="70"/>
      <c r="AR1171" s="72"/>
      <c r="AS1171" s="55"/>
      <c r="AT1171" s="55"/>
      <c r="AU1171" s="55"/>
      <c r="AV1171" s="78"/>
    </row>
    <row r="1172" spans="28:48" ht="14.25">
      <c r="AB1172" s="68"/>
      <c r="AC1172" s="69"/>
      <c r="AD1172" s="68"/>
      <c r="AE1172" s="69"/>
      <c r="AF1172" s="69"/>
      <c r="AG1172" s="69"/>
      <c r="AH1172" s="68"/>
      <c r="AI1172" s="68"/>
      <c r="AJ1172" s="68"/>
      <c r="AK1172" s="68"/>
      <c r="AL1172" s="68"/>
      <c r="AM1172" s="68"/>
      <c r="AN1172" s="68"/>
      <c r="AO1172" s="70"/>
      <c r="AP1172" s="71"/>
      <c r="AQ1172" s="70"/>
      <c r="AR1172" s="72"/>
      <c r="AS1172" s="55"/>
      <c r="AT1172" s="55"/>
      <c r="AU1172" s="55"/>
      <c r="AV1172" s="78"/>
    </row>
    <row r="1173" spans="28:48" ht="14.25">
      <c r="AB1173" s="68"/>
      <c r="AC1173" s="69"/>
      <c r="AD1173" s="68"/>
      <c r="AE1173" s="69"/>
      <c r="AF1173" s="69"/>
      <c r="AG1173" s="69"/>
      <c r="AH1173" s="68"/>
      <c r="AI1173" s="68"/>
      <c r="AJ1173" s="68"/>
      <c r="AK1173" s="68"/>
      <c r="AL1173" s="68"/>
      <c r="AM1173" s="68"/>
      <c r="AN1173" s="68"/>
      <c r="AO1173" s="70"/>
      <c r="AP1173" s="71"/>
      <c r="AQ1173" s="70"/>
      <c r="AR1173" s="72"/>
      <c r="AS1173" s="55"/>
      <c r="AT1173" s="55"/>
      <c r="AU1173" s="55"/>
      <c r="AV1173" s="78"/>
    </row>
    <row r="1174" spans="28:48" ht="14.25">
      <c r="AB1174" s="68"/>
      <c r="AC1174" s="69"/>
      <c r="AD1174" s="68"/>
      <c r="AE1174" s="69"/>
      <c r="AF1174" s="69"/>
      <c r="AG1174" s="69"/>
      <c r="AH1174" s="68"/>
      <c r="AI1174" s="68"/>
      <c r="AJ1174" s="68"/>
      <c r="AK1174" s="68"/>
      <c r="AL1174" s="68"/>
      <c r="AM1174" s="68"/>
      <c r="AN1174" s="68"/>
      <c r="AO1174" s="70"/>
      <c r="AP1174" s="71"/>
      <c r="AQ1174" s="70"/>
      <c r="AR1174" s="72"/>
      <c r="AS1174" s="55"/>
      <c r="AT1174" s="55"/>
      <c r="AU1174" s="55"/>
      <c r="AV1174" s="78"/>
    </row>
    <row r="1175" spans="28:48" ht="14.25">
      <c r="AB1175" s="68"/>
      <c r="AC1175" s="69"/>
      <c r="AD1175" s="68"/>
      <c r="AE1175" s="69"/>
      <c r="AF1175" s="69"/>
      <c r="AG1175" s="69"/>
      <c r="AH1175" s="68"/>
      <c r="AI1175" s="68"/>
      <c r="AJ1175" s="68"/>
      <c r="AK1175" s="68"/>
      <c r="AL1175" s="68"/>
      <c r="AM1175" s="68"/>
      <c r="AN1175" s="68"/>
      <c r="AO1175" s="70"/>
      <c r="AP1175" s="71"/>
      <c r="AQ1175" s="70"/>
      <c r="AR1175" s="72"/>
      <c r="AS1175" s="55"/>
      <c r="AT1175" s="55"/>
      <c r="AU1175" s="55"/>
      <c r="AV1175" s="78"/>
    </row>
    <row r="1176" spans="28:48" ht="14.25">
      <c r="AB1176" s="68"/>
      <c r="AC1176" s="69"/>
      <c r="AD1176" s="68"/>
      <c r="AE1176" s="69"/>
      <c r="AF1176" s="69"/>
      <c r="AG1176" s="69"/>
      <c r="AH1176" s="68"/>
      <c r="AI1176" s="68"/>
      <c r="AJ1176" s="68"/>
      <c r="AK1176" s="68"/>
      <c r="AL1176" s="68"/>
      <c r="AM1176" s="68"/>
      <c r="AN1176" s="68"/>
      <c r="AO1176" s="70"/>
      <c r="AP1176" s="71"/>
      <c r="AQ1176" s="70"/>
      <c r="AR1176" s="72"/>
      <c r="AS1176" s="55"/>
      <c r="AT1176" s="55"/>
      <c r="AU1176" s="55"/>
      <c r="AV1176" s="78"/>
    </row>
    <row r="1177" spans="28:48" ht="14.25">
      <c r="AB1177" s="68"/>
      <c r="AC1177" s="69"/>
      <c r="AD1177" s="68"/>
      <c r="AE1177" s="69"/>
      <c r="AF1177" s="69"/>
      <c r="AG1177" s="69"/>
      <c r="AH1177" s="68"/>
      <c r="AI1177" s="68"/>
      <c r="AJ1177" s="68"/>
      <c r="AK1177" s="68"/>
      <c r="AL1177" s="68"/>
      <c r="AM1177" s="68"/>
      <c r="AN1177" s="68"/>
      <c r="AO1177" s="70"/>
      <c r="AP1177" s="71"/>
      <c r="AQ1177" s="70"/>
      <c r="AR1177" s="72"/>
      <c r="AS1177" s="55"/>
      <c r="AT1177" s="55"/>
      <c r="AU1177" s="55"/>
      <c r="AV1177" s="78"/>
    </row>
    <row r="1178" spans="28:48" ht="14.25">
      <c r="AB1178" s="68"/>
      <c r="AC1178" s="69"/>
      <c r="AD1178" s="68"/>
      <c r="AE1178" s="69"/>
      <c r="AF1178" s="69"/>
      <c r="AG1178" s="69"/>
      <c r="AH1178" s="68"/>
      <c r="AI1178" s="68"/>
      <c r="AJ1178" s="68"/>
      <c r="AK1178" s="68"/>
      <c r="AL1178" s="68"/>
      <c r="AM1178" s="68"/>
      <c r="AN1178" s="68"/>
      <c r="AO1178" s="70"/>
      <c r="AP1178" s="71"/>
      <c r="AQ1178" s="70"/>
      <c r="AR1178" s="72"/>
      <c r="AS1178" s="55"/>
      <c r="AT1178" s="55"/>
      <c r="AU1178" s="55"/>
      <c r="AV1178" s="78"/>
    </row>
    <row r="1179" spans="28:48" ht="14.25">
      <c r="AB1179" s="68"/>
      <c r="AC1179" s="69"/>
      <c r="AD1179" s="68"/>
      <c r="AE1179" s="69"/>
      <c r="AF1179" s="69"/>
      <c r="AG1179" s="69"/>
      <c r="AH1179" s="68"/>
      <c r="AI1179" s="68"/>
      <c r="AJ1179" s="68"/>
      <c r="AK1179" s="68"/>
      <c r="AL1179" s="68"/>
      <c r="AM1179" s="68"/>
      <c r="AN1179" s="68"/>
      <c r="AO1179" s="70"/>
      <c r="AP1179" s="71"/>
      <c r="AQ1179" s="70"/>
      <c r="AR1179" s="72"/>
      <c r="AS1179" s="55"/>
      <c r="AT1179" s="55"/>
      <c r="AU1179" s="55"/>
      <c r="AV1179" s="78"/>
    </row>
    <row r="1180" spans="28:48" ht="14.25">
      <c r="AB1180" s="68"/>
      <c r="AC1180" s="69"/>
      <c r="AD1180" s="68"/>
      <c r="AE1180" s="69"/>
      <c r="AF1180" s="69"/>
      <c r="AG1180" s="69"/>
      <c r="AH1180" s="68"/>
      <c r="AI1180" s="68"/>
      <c r="AJ1180" s="68"/>
      <c r="AK1180" s="68"/>
      <c r="AL1180" s="68"/>
      <c r="AM1180" s="68"/>
      <c r="AN1180" s="68"/>
      <c r="AO1180" s="70"/>
      <c r="AP1180" s="71"/>
      <c r="AQ1180" s="70"/>
      <c r="AR1180" s="72"/>
      <c r="AS1180" s="55"/>
      <c r="AT1180" s="55"/>
      <c r="AU1180" s="55"/>
      <c r="AV1180" s="78"/>
    </row>
    <row r="1181" spans="28:48" ht="14.25">
      <c r="AB1181" s="68"/>
      <c r="AC1181" s="69"/>
      <c r="AD1181" s="68"/>
      <c r="AE1181" s="69"/>
      <c r="AF1181" s="69"/>
      <c r="AG1181" s="69"/>
      <c r="AH1181" s="68"/>
      <c r="AI1181" s="68"/>
      <c r="AJ1181" s="68"/>
      <c r="AK1181" s="68"/>
      <c r="AL1181" s="68"/>
      <c r="AM1181" s="68"/>
      <c r="AN1181" s="68"/>
      <c r="AO1181" s="70"/>
      <c r="AP1181" s="71"/>
      <c r="AQ1181" s="70"/>
      <c r="AR1181" s="72"/>
      <c r="AS1181" s="55"/>
      <c r="AT1181" s="55"/>
      <c r="AU1181" s="55"/>
      <c r="AV1181" s="78"/>
    </row>
    <row r="1182" spans="28:48" ht="14.25">
      <c r="AB1182" s="68"/>
      <c r="AC1182" s="69"/>
      <c r="AD1182" s="68"/>
      <c r="AE1182" s="69"/>
      <c r="AF1182" s="69"/>
      <c r="AG1182" s="69"/>
      <c r="AH1182" s="68"/>
      <c r="AI1182" s="68"/>
      <c r="AJ1182" s="68"/>
      <c r="AK1182" s="68"/>
      <c r="AL1182" s="68"/>
      <c r="AM1182" s="68"/>
      <c r="AN1182" s="68"/>
      <c r="AO1182" s="70"/>
      <c r="AP1182" s="71"/>
      <c r="AQ1182" s="70"/>
      <c r="AR1182" s="72"/>
      <c r="AS1182" s="55"/>
      <c r="AT1182" s="55"/>
      <c r="AU1182" s="55"/>
      <c r="AV1182" s="78"/>
    </row>
    <row r="1183" spans="28:48" ht="14.25">
      <c r="AB1183" s="68"/>
      <c r="AC1183" s="69"/>
      <c r="AD1183" s="68"/>
      <c r="AE1183" s="69"/>
      <c r="AF1183" s="69"/>
      <c r="AG1183" s="69"/>
      <c r="AH1183" s="68"/>
      <c r="AI1183" s="68"/>
      <c r="AJ1183" s="68"/>
      <c r="AK1183" s="68"/>
      <c r="AL1183" s="68"/>
      <c r="AM1183" s="68"/>
      <c r="AN1183" s="68"/>
      <c r="AO1183" s="70"/>
      <c r="AP1183" s="71"/>
      <c r="AQ1183" s="70"/>
      <c r="AR1183" s="72"/>
      <c r="AS1183" s="55"/>
      <c r="AT1183" s="55"/>
      <c r="AU1183" s="55"/>
      <c r="AV1183" s="78"/>
    </row>
    <row r="1184" spans="28:48" ht="14.25">
      <c r="AB1184" s="68"/>
      <c r="AC1184" s="69"/>
      <c r="AD1184" s="68"/>
      <c r="AE1184" s="69"/>
      <c r="AF1184" s="69"/>
      <c r="AG1184" s="69"/>
      <c r="AH1184" s="68"/>
      <c r="AI1184" s="68"/>
      <c r="AJ1184" s="68"/>
      <c r="AK1184" s="68"/>
      <c r="AL1184" s="68"/>
      <c r="AM1184" s="68"/>
      <c r="AN1184" s="68"/>
      <c r="AO1184" s="70"/>
      <c r="AP1184" s="71"/>
      <c r="AQ1184" s="70"/>
      <c r="AR1184" s="72"/>
      <c r="AS1184" s="55"/>
      <c r="AT1184" s="55"/>
      <c r="AU1184" s="55"/>
      <c r="AV1184" s="78"/>
    </row>
    <row r="1185" spans="28:48" ht="14.25">
      <c r="AB1185" s="68"/>
      <c r="AC1185" s="69"/>
      <c r="AD1185" s="68"/>
      <c r="AE1185" s="69"/>
      <c r="AF1185" s="69"/>
      <c r="AG1185" s="69"/>
      <c r="AH1185" s="68"/>
      <c r="AI1185" s="68"/>
      <c r="AJ1185" s="68"/>
      <c r="AK1185" s="68"/>
      <c r="AL1185" s="68"/>
      <c r="AM1185" s="68"/>
      <c r="AN1185" s="68"/>
      <c r="AO1185" s="70"/>
      <c r="AP1185" s="71"/>
      <c r="AQ1185" s="70"/>
      <c r="AR1185" s="72"/>
      <c r="AS1185" s="55"/>
      <c r="AT1185" s="55"/>
      <c r="AU1185" s="55"/>
      <c r="AV1185" s="78"/>
    </row>
    <row r="1186" spans="28:48" ht="14.25">
      <c r="AB1186" s="68"/>
      <c r="AC1186" s="69"/>
      <c r="AD1186" s="68"/>
      <c r="AE1186" s="69"/>
      <c r="AF1186" s="69"/>
      <c r="AG1186" s="69"/>
      <c r="AH1186" s="68"/>
      <c r="AI1186" s="68"/>
      <c r="AJ1186" s="68"/>
      <c r="AK1186" s="68"/>
      <c r="AL1186" s="68"/>
      <c r="AM1186" s="68"/>
      <c r="AN1186" s="68"/>
      <c r="AO1186" s="70"/>
      <c r="AP1186" s="71"/>
      <c r="AQ1186" s="70"/>
      <c r="AR1186" s="72"/>
      <c r="AS1186" s="55"/>
      <c r="AT1186" s="55"/>
      <c r="AU1186" s="55"/>
      <c r="AV1186" s="78"/>
    </row>
    <row r="1187" spans="28:48" ht="14.25">
      <c r="AB1187" s="68"/>
      <c r="AC1187" s="69"/>
      <c r="AD1187" s="68"/>
      <c r="AE1187" s="69"/>
      <c r="AF1187" s="69"/>
      <c r="AG1187" s="69"/>
      <c r="AH1187" s="68"/>
      <c r="AI1187" s="68"/>
      <c r="AJ1187" s="68"/>
      <c r="AK1187" s="68"/>
      <c r="AL1187" s="68"/>
      <c r="AM1187" s="68"/>
      <c r="AN1187" s="68"/>
      <c r="AO1187" s="70"/>
      <c r="AP1187" s="71"/>
      <c r="AQ1187" s="70"/>
      <c r="AR1187" s="72"/>
      <c r="AS1187" s="55"/>
      <c r="AT1187" s="55"/>
      <c r="AU1187" s="55"/>
      <c r="AV1187" s="78"/>
    </row>
    <row r="1188" spans="28:48" ht="14.25">
      <c r="AB1188" s="68"/>
      <c r="AC1188" s="69"/>
      <c r="AD1188" s="68"/>
      <c r="AE1188" s="69"/>
      <c r="AF1188" s="69"/>
      <c r="AG1188" s="69"/>
      <c r="AH1188" s="68"/>
      <c r="AI1188" s="68"/>
      <c r="AJ1188" s="68"/>
      <c r="AK1188" s="68"/>
      <c r="AL1188" s="68"/>
      <c r="AM1188" s="68"/>
      <c r="AN1188" s="68"/>
      <c r="AO1188" s="70"/>
      <c r="AP1188" s="71"/>
      <c r="AQ1188" s="70"/>
      <c r="AR1188" s="72"/>
      <c r="AS1188" s="55"/>
      <c r="AT1188" s="55"/>
      <c r="AU1188" s="55"/>
      <c r="AV1188" s="78"/>
    </row>
    <row r="1189" spans="28:48" ht="14.25">
      <c r="AB1189" s="68"/>
      <c r="AC1189" s="69"/>
      <c r="AD1189" s="68"/>
      <c r="AE1189" s="69"/>
      <c r="AF1189" s="69"/>
      <c r="AG1189" s="69"/>
      <c r="AH1189" s="68"/>
      <c r="AI1189" s="68"/>
      <c r="AJ1189" s="68"/>
      <c r="AK1189" s="68"/>
      <c r="AL1189" s="68"/>
      <c r="AM1189" s="68"/>
      <c r="AN1189" s="68"/>
      <c r="AO1189" s="70"/>
      <c r="AP1189" s="71"/>
      <c r="AQ1189" s="70"/>
      <c r="AR1189" s="72"/>
      <c r="AS1189" s="55"/>
      <c r="AT1189" s="55"/>
      <c r="AU1189" s="55"/>
      <c r="AV1189" s="78"/>
    </row>
    <row r="1190" spans="28:48" ht="14.25">
      <c r="AB1190" s="68"/>
      <c r="AC1190" s="69"/>
      <c r="AD1190" s="68"/>
      <c r="AE1190" s="69"/>
      <c r="AF1190" s="69"/>
      <c r="AG1190" s="69"/>
      <c r="AH1190" s="68"/>
      <c r="AI1190" s="68"/>
      <c r="AJ1190" s="68"/>
      <c r="AK1190" s="68"/>
      <c r="AL1190" s="68"/>
      <c r="AM1190" s="68"/>
      <c r="AN1190" s="68"/>
      <c r="AO1190" s="70"/>
      <c r="AP1190" s="71"/>
      <c r="AQ1190" s="70"/>
      <c r="AR1190" s="72"/>
      <c r="AS1190" s="55"/>
      <c r="AT1190" s="55"/>
      <c r="AU1190" s="55"/>
      <c r="AV1190" s="78"/>
    </row>
    <row r="1191" spans="28:48" ht="14.25">
      <c r="AB1191" s="68"/>
      <c r="AC1191" s="69"/>
      <c r="AD1191" s="68"/>
      <c r="AE1191" s="69"/>
      <c r="AF1191" s="69"/>
      <c r="AG1191" s="69"/>
      <c r="AH1191" s="68"/>
      <c r="AI1191" s="68"/>
      <c r="AJ1191" s="68"/>
      <c r="AK1191" s="68"/>
      <c r="AL1191" s="68"/>
      <c r="AM1191" s="68"/>
      <c r="AN1191" s="68"/>
      <c r="AO1191" s="70"/>
      <c r="AP1191" s="71"/>
      <c r="AQ1191" s="70"/>
      <c r="AR1191" s="72"/>
      <c r="AS1191" s="55"/>
      <c r="AT1191" s="55"/>
      <c r="AU1191" s="55"/>
      <c r="AV1191" s="78"/>
    </row>
    <row r="1192" spans="28:48" ht="14.25">
      <c r="AB1192" s="68"/>
      <c r="AC1192" s="69"/>
      <c r="AD1192" s="68"/>
      <c r="AE1192" s="69"/>
      <c r="AF1192" s="69"/>
      <c r="AG1192" s="69"/>
      <c r="AH1192" s="68"/>
      <c r="AI1192" s="68"/>
      <c r="AJ1192" s="68"/>
      <c r="AK1192" s="68"/>
      <c r="AL1192" s="68"/>
      <c r="AM1192" s="68"/>
      <c r="AN1192" s="68"/>
      <c r="AO1192" s="70"/>
      <c r="AP1192" s="71"/>
      <c r="AQ1192" s="70"/>
      <c r="AR1192" s="72"/>
      <c r="AS1192" s="55"/>
      <c r="AT1192" s="55"/>
      <c r="AU1192" s="55"/>
      <c r="AV1192" s="78"/>
    </row>
    <row r="1193" spans="28:48" ht="14.25">
      <c r="AB1193" s="68"/>
      <c r="AC1193" s="69"/>
      <c r="AD1193" s="68"/>
      <c r="AE1193" s="69"/>
      <c r="AF1193" s="69"/>
      <c r="AG1193" s="69"/>
      <c r="AH1193" s="68"/>
      <c r="AI1193" s="68"/>
      <c r="AJ1193" s="68"/>
      <c r="AK1193" s="68"/>
      <c r="AL1193" s="68"/>
      <c r="AM1193" s="68"/>
      <c r="AN1193" s="68"/>
      <c r="AO1193" s="70"/>
      <c r="AP1193" s="71"/>
      <c r="AQ1193" s="70"/>
      <c r="AR1193" s="72"/>
      <c r="AS1193" s="55"/>
      <c r="AT1193" s="55"/>
      <c r="AU1193" s="55"/>
      <c r="AV1193" s="78"/>
    </row>
    <row r="1194" spans="28:48" ht="14.25">
      <c r="AB1194" s="68"/>
      <c r="AC1194" s="69"/>
      <c r="AD1194" s="68"/>
      <c r="AE1194" s="69"/>
      <c r="AF1194" s="69"/>
      <c r="AG1194" s="69"/>
      <c r="AH1194" s="68"/>
      <c r="AI1194" s="68"/>
      <c r="AJ1194" s="68"/>
      <c r="AK1194" s="68"/>
      <c r="AL1194" s="68"/>
      <c r="AM1194" s="68"/>
      <c r="AN1194" s="68"/>
      <c r="AO1194" s="70"/>
      <c r="AP1194" s="71"/>
      <c r="AQ1194" s="70"/>
      <c r="AR1194" s="72"/>
      <c r="AS1194" s="55"/>
      <c r="AT1194" s="55"/>
      <c r="AU1194" s="55"/>
      <c r="AV1194" s="78"/>
    </row>
    <row r="1195" spans="28:48" ht="14.25">
      <c r="AB1195" s="68"/>
      <c r="AC1195" s="69"/>
      <c r="AD1195" s="68"/>
      <c r="AE1195" s="69"/>
      <c r="AF1195" s="69"/>
      <c r="AG1195" s="69"/>
      <c r="AH1195" s="68"/>
      <c r="AI1195" s="68"/>
      <c r="AJ1195" s="68"/>
      <c r="AK1195" s="68"/>
      <c r="AL1195" s="68"/>
      <c r="AM1195" s="68"/>
      <c r="AN1195" s="68"/>
      <c r="AO1195" s="70"/>
      <c r="AP1195" s="71"/>
      <c r="AQ1195" s="70"/>
      <c r="AR1195" s="72"/>
      <c r="AS1195" s="55"/>
      <c r="AT1195" s="55"/>
      <c r="AU1195" s="55"/>
      <c r="AV1195" s="78"/>
    </row>
    <row r="1196" spans="28:48" ht="14.25">
      <c r="AB1196" s="68"/>
      <c r="AC1196" s="69"/>
      <c r="AD1196" s="68"/>
      <c r="AE1196" s="69"/>
      <c r="AF1196" s="69"/>
      <c r="AG1196" s="69"/>
      <c r="AH1196" s="68"/>
      <c r="AI1196" s="68"/>
      <c r="AJ1196" s="68"/>
      <c r="AK1196" s="68"/>
      <c r="AL1196" s="68"/>
      <c r="AM1196" s="68"/>
      <c r="AN1196" s="68"/>
      <c r="AO1196" s="70"/>
      <c r="AP1196" s="71"/>
      <c r="AQ1196" s="70"/>
      <c r="AR1196" s="72"/>
      <c r="AS1196" s="55"/>
      <c r="AT1196" s="55"/>
      <c r="AU1196" s="55"/>
      <c r="AV1196" s="78"/>
    </row>
    <row r="1197" spans="28:48" ht="14.25">
      <c r="AB1197" s="68"/>
      <c r="AC1197" s="69"/>
      <c r="AD1197" s="68"/>
      <c r="AE1197" s="69"/>
      <c r="AF1197" s="69"/>
      <c r="AG1197" s="69"/>
      <c r="AH1197" s="68"/>
      <c r="AI1197" s="68"/>
      <c r="AJ1197" s="68"/>
      <c r="AK1197" s="68"/>
      <c r="AL1197" s="68"/>
      <c r="AM1197" s="68"/>
      <c r="AN1197" s="68"/>
      <c r="AO1197" s="70"/>
      <c r="AP1197" s="71"/>
      <c r="AQ1197" s="70"/>
      <c r="AR1197" s="72"/>
      <c r="AS1197" s="55"/>
      <c r="AT1197" s="55"/>
      <c r="AU1197" s="55"/>
      <c r="AV1197" s="78"/>
    </row>
    <row r="1198" spans="28:48" ht="14.25">
      <c r="AB1198" s="68"/>
      <c r="AC1198" s="69"/>
      <c r="AD1198" s="68"/>
      <c r="AE1198" s="69"/>
      <c r="AF1198" s="69"/>
      <c r="AG1198" s="69"/>
      <c r="AH1198" s="68"/>
      <c r="AI1198" s="68"/>
      <c r="AJ1198" s="68"/>
      <c r="AK1198" s="68"/>
      <c r="AL1198" s="68"/>
      <c r="AM1198" s="68"/>
      <c r="AN1198" s="68"/>
      <c r="AO1198" s="70"/>
      <c r="AP1198" s="71"/>
      <c r="AQ1198" s="70"/>
      <c r="AR1198" s="72"/>
      <c r="AS1198" s="55"/>
      <c r="AT1198" s="55"/>
      <c r="AU1198" s="55"/>
      <c r="AV1198" s="78"/>
    </row>
    <row r="1199" spans="28:48" ht="14.25">
      <c r="AB1199" s="68"/>
      <c r="AC1199" s="69"/>
      <c r="AD1199" s="68"/>
      <c r="AE1199" s="69"/>
      <c r="AF1199" s="69"/>
      <c r="AG1199" s="69"/>
      <c r="AH1199" s="68"/>
      <c r="AI1199" s="68"/>
      <c r="AJ1199" s="68"/>
      <c r="AK1199" s="68"/>
      <c r="AL1199" s="68"/>
      <c r="AM1199" s="68"/>
      <c r="AN1199" s="68"/>
      <c r="AO1199" s="70"/>
      <c r="AP1199" s="71"/>
      <c r="AQ1199" s="70"/>
      <c r="AR1199" s="72"/>
      <c r="AS1199" s="55"/>
      <c r="AT1199" s="55"/>
      <c r="AU1199" s="55"/>
      <c r="AV1199" s="78"/>
    </row>
    <row r="1200" spans="28:48" ht="14.25">
      <c r="AB1200" s="68"/>
      <c r="AC1200" s="69"/>
      <c r="AD1200" s="68"/>
      <c r="AE1200" s="69"/>
      <c r="AF1200" s="69"/>
      <c r="AG1200" s="69"/>
      <c r="AH1200" s="68"/>
      <c r="AI1200" s="68"/>
      <c r="AJ1200" s="68"/>
      <c r="AK1200" s="68"/>
      <c r="AL1200" s="68"/>
      <c r="AM1200" s="68"/>
      <c r="AN1200" s="68"/>
      <c r="AO1200" s="70"/>
      <c r="AP1200" s="71"/>
      <c r="AQ1200" s="70"/>
      <c r="AR1200" s="72"/>
      <c r="AS1200" s="55"/>
      <c r="AT1200" s="55"/>
      <c r="AU1200" s="55"/>
      <c r="AV1200" s="78"/>
    </row>
    <row r="1201" spans="28:48" ht="14.25">
      <c r="AB1201" s="68"/>
      <c r="AC1201" s="69"/>
      <c r="AD1201" s="68"/>
      <c r="AE1201" s="69"/>
      <c r="AF1201" s="69"/>
      <c r="AG1201" s="69"/>
      <c r="AH1201" s="68"/>
      <c r="AI1201" s="68"/>
      <c r="AJ1201" s="68"/>
      <c r="AK1201" s="68"/>
      <c r="AL1201" s="68"/>
      <c r="AM1201" s="68"/>
      <c r="AN1201" s="68"/>
      <c r="AO1201" s="70"/>
      <c r="AP1201" s="71"/>
      <c r="AQ1201" s="70"/>
      <c r="AR1201" s="72"/>
      <c r="AS1201" s="55"/>
      <c r="AT1201" s="55"/>
      <c r="AU1201" s="55"/>
      <c r="AV1201" s="78"/>
    </row>
    <row r="1202" spans="28:48" ht="14.25">
      <c r="AB1202" s="68"/>
      <c r="AC1202" s="69"/>
      <c r="AD1202" s="68"/>
      <c r="AE1202" s="69"/>
      <c r="AF1202" s="69"/>
      <c r="AG1202" s="69"/>
      <c r="AH1202" s="68"/>
      <c r="AI1202" s="68"/>
      <c r="AJ1202" s="68"/>
      <c r="AK1202" s="68"/>
      <c r="AL1202" s="68"/>
      <c r="AM1202" s="68"/>
      <c r="AN1202" s="68"/>
      <c r="AO1202" s="70"/>
      <c r="AP1202" s="71"/>
      <c r="AQ1202" s="70"/>
      <c r="AR1202" s="72"/>
      <c r="AS1202" s="55"/>
      <c r="AT1202" s="55"/>
      <c r="AU1202" s="55"/>
      <c r="AV1202" s="78"/>
    </row>
    <row r="1203" spans="28:48" ht="14.25">
      <c r="AB1203" s="68"/>
      <c r="AC1203" s="69"/>
      <c r="AD1203" s="68"/>
      <c r="AE1203" s="69"/>
      <c r="AF1203" s="69"/>
      <c r="AG1203" s="69"/>
      <c r="AH1203" s="68"/>
      <c r="AI1203" s="68"/>
      <c r="AJ1203" s="68"/>
      <c r="AK1203" s="68"/>
      <c r="AL1203" s="68"/>
      <c r="AM1203" s="68"/>
      <c r="AN1203" s="68"/>
      <c r="AO1203" s="70"/>
      <c r="AP1203" s="71"/>
      <c r="AQ1203" s="70"/>
      <c r="AR1203" s="72"/>
      <c r="AS1203" s="55"/>
      <c r="AT1203" s="55"/>
      <c r="AU1203" s="55"/>
      <c r="AV1203" s="78"/>
    </row>
    <row r="1204" spans="28:48" ht="14.25">
      <c r="AB1204" s="68"/>
      <c r="AC1204" s="69"/>
      <c r="AD1204" s="68"/>
      <c r="AE1204" s="69"/>
      <c r="AF1204" s="69"/>
      <c r="AG1204" s="69"/>
      <c r="AH1204" s="68"/>
      <c r="AI1204" s="68"/>
      <c r="AJ1204" s="68"/>
      <c r="AK1204" s="68"/>
      <c r="AL1204" s="68"/>
      <c r="AM1204" s="68"/>
      <c r="AN1204" s="68"/>
      <c r="AO1204" s="70"/>
      <c r="AP1204" s="71"/>
      <c r="AQ1204" s="70"/>
      <c r="AR1204" s="72"/>
      <c r="AS1204" s="55"/>
      <c r="AT1204" s="55"/>
      <c r="AU1204" s="55"/>
      <c r="AV1204" s="78"/>
    </row>
    <row r="1205" spans="28:48" ht="14.25">
      <c r="AB1205" s="68"/>
      <c r="AC1205" s="69"/>
      <c r="AD1205" s="68"/>
      <c r="AE1205" s="69"/>
      <c r="AF1205" s="69"/>
      <c r="AG1205" s="69"/>
      <c r="AH1205" s="68"/>
      <c r="AI1205" s="68"/>
      <c r="AJ1205" s="68"/>
      <c r="AK1205" s="68"/>
      <c r="AL1205" s="68"/>
      <c r="AM1205" s="68"/>
      <c r="AN1205" s="68"/>
      <c r="AO1205" s="70"/>
      <c r="AP1205" s="71"/>
      <c r="AQ1205" s="70"/>
      <c r="AR1205" s="72"/>
      <c r="AS1205" s="55"/>
      <c r="AT1205" s="55"/>
      <c r="AU1205" s="55"/>
      <c r="AV1205" s="78"/>
    </row>
    <row r="1206" spans="28:48" ht="14.25">
      <c r="AB1206" s="68"/>
      <c r="AC1206" s="69"/>
      <c r="AD1206" s="68"/>
      <c r="AE1206" s="69"/>
      <c r="AF1206" s="69"/>
      <c r="AG1206" s="69"/>
      <c r="AH1206" s="68"/>
      <c r="AI1206" s="68"/>
      <c r="AJ1206" s="68"/>
      <c r="AK1206" s="68"/>
      <c r="AL1206" s="68"/>
      <c r="AM1206" s="68"/>
      <c r="AN1206" s="68"/>
      <c r="AO1206" s="70"/>
      <c r="AP1206" s="71"/>
      <c r="AQ1206" s="70"/>
      <c r="AR1206" s="72"/>
      <c r="AS1206" s="55"/>
      <c r="AT1206" s="55"/>
      <c r="AU1206" s="55"/>
      <c r="AV1206" s="78"/>
    </row>
    <row r="1207" spans="28:48" ht="14.25">
      <c r="AB1207" s="68"/>
      <c r="AC1207" s="69"/>
      <c r="AD1207" s="68"/>
      <c r="AE1207" s="69"/>
      <c r="AF1207" s="69"/>
      <c r="AG1207" s="69"/>
      <c r="AH1207" s="68"/>
      <c r="AI1207" s="68"/>
      <c r="AJ1207" s="68"/>
      <c r="AK1207" s="68"/>
      <c r="AL1207" s="68"/>
      <c r="AM1207" s="68"/>
      <c r="AN1207" s="68"/>
      <c r="AO1207" s="70"/>
      <c r="AP1207" s="71"/>
      <c r="AQ1207" s="70"/>
      <c r="AR1207" s="72"/>
      <c r="AS1207" s="55"/>
      <c r="AT1207" s="55"/>
      <c r="AU1207" s="55"/>
      <c r="AV1207" s="78"/>
    </row>
    <row r="1208" spans="28:48" ht="14.25">
      <c r="AB1208" s="68"/>
      <c r="AC1208" s="69"/>
      <c r="AD1208" s="68"/>
      <c r="AE1208" s="69"/>
      <c r="AF1208" s="69"/>
      <c r="AG1208" s="69"/>
      <c r="AH1208" s="68"/>
      <c r="AI1208" s="68"/>
      <c r="AJ1208" s="68"/>
      <c r="AK1208" s="68"/>
      <c r="AL1208" s="68"/>
      <c r="AM1208" s="68"/>
      <c r="AN1208" s="68"/>
      <c r="AO1208" s="70"/>
      <c r="AP1208" s="71"/>
      <c r="AQ1208" s="70"/>
      <c r="AR1208" s="72"/>
      <c r="AS1208" s="55"/>
      <c r="AT1208" s="55"/>
      <c r="AU1208" s="55"/>
      <c r="AV1208" s="78"/>
    </row>
    <row r="1209" spans="28:48" ht="14.25">
      <c r="AB1209" s="68"/>
      <c r="AC1209" s="69"/>
      <c r="AD1209" s="68"/>
      <c r="AE1209" s="69"/>
      <c r="AF1209" s="69"/>
      <c r="AG1209" s="69"/>
      <c r="AH1209" s="68"/>
      <c r="AI1209" s="68"/>
      <c r="AJ1209" s="68"/>
      <c r="AK1209" s="68"/>
      <c r="AL1209" s="68"/>
      <c r="AM1209" s="68"/>
      <c r="AN1209" s="68"/>
      <c r="AO1209" s="70"/>
      <c r="AP1209" s="71"/>
      <c r="AQ1209" s="70"/>
      <c r="AR1209" s="72"/>
      <c r="AS1209" s="55"/>
      <c r="AT1209" s="55"/>
      <c r="AU1209" s="55"/>
      <c r="AV1209" s="78"/>
    </row>
    <row r="1210" spans="28:48" ht="14.25">
      <c r="AB1210" s="68"/>
      <c r="AC1210" s="69"/>
      <c r="AD1210" s="68"/>
      <c r="AE1210" s="69"/>
      <c r="AF1210" s="69"/>
      <c r="AG1210" s="69"/>
      <c r="AH1210" s="68"/>
      <c r="AI1210" s="68"/>
      <c r="AJ1210" s="68"/>
      <c r="AK1210" s="68"/>
      <c r="AL1210" s="68"/>
      <c r="AM1210" s="68"/>
      <c r="AN1210" s="68"/>
      <c r="AO1210" s="70"/>
      <c r="AP1210" s="71"/>
      <c r="AQ1210" s="70"/>
      <c r="AR1210" s="72"/>
      <c r="AS1210" s="55"/>
      <c r="AT1210" s="55"/>
      <c r="AU1210" s="55"/>
      <c r="AV1210" s="78"/>
    </row>
    <row r="1211" spans="28:48" ht="14.25">
      <c r="AB1211" s="68"/>
      <c r="AC1211" s="69"/>
      <c r="AD1211" s="68"/>
      <c r="AE1211" s="69"/>
      <c r="AF1211" s="69"/>
      <c r="AG1211" s="69"/>
      <c r="AH1211" s="68"/>
      <c r="AI1211" s="68"/>
      <c r="AJ1211" s="68"/>
      <c r="AK1211" s="68"/>
      <c r="AL1211" s="68"/>
      <c r="AM1211" s="68"/>
      <c r="AN1211" s="68"/>
      <c r="AO1211" s="70"/>
      <c r="AP1211" s="71"/>
      <c r="AQ1211" s="70"/>
      <c r="AR1211" s="72"/>
      <c r="AS1211" s="55"/>
      <c r="AT1211" s="55"/>
      <c r="AU1211" s="55"/>
      <c r="AV1211" s="78"/>
    </row>
    <row r="1212" spans="28:48" ht="14.25">
      <c r="AB1212" s="68"/>
      <c r="AC1212" s="69"/>
      <c r="AD1212" s="68"/>
      <c r="AE1212" s="69"/>
      <c r="AF1212" s="69"/>
      <c r="AG1212" s="69"/>
      <c r="AH1212" s="68"/>
      <c r="AI1212" s="68"/>
      <c r="AJ1212" s="68"/>
      <c r="AK1212" s="68"/>
      <c r="AL1212" s="68"/>
      <c r="AM1212" s="68"/>
      <c r="AN1212" s="68"/>
      <c r="AO1212" s="70"/>
      <c r="AP1212" s="71"/>
      <c r="AQ1212" s="70"/>
      <c r="AR1212" s="72"/>
      <c r="AS1212" s="55"/>
      <c r="AT1212" s="55"/>
      <c r="AU1212" s="55"/>
      <c r="AV1212" s="78"/>
    </row>
    <row r="1213" spans="28:48" ht="14.25">
      <c r="AB1213" s="68"/>
      <c r="AC1213" s="69"/>
      <c r="AD1213" s="68"/>
      <c r="AE1213" s="69"/>
      <c r="AF1213" s="69"/>
      <c r="AG1213" s="69"/>
      <c r="AH1213" s="68"/>
      <c r="AI1213" s="68"/>
      <c r="AJ1213" s="68"/>
      <c r="AK1213" s="68"/>
      <c r="AL1213" s="68"/>
      <c r="AM1213" s="68"/>
      <c r="AN1213" s="68"/>
      <c r="AO1213" s="70"/>
      <c r="AP1213" s="71"/>
      <c r="AQ1213" s="70"/>
      <c r="AR1213" s="72"/>
      <c r="AS1213" s="55"/>
      <c r="AT1213" s="55"/>
      <c r="AU1213" s="55"/>
      <c r="AV1213" s="78"/>
    </row>
    <row r="1214" spans="28:48" ht="14.25">
      <c r="AB1214" s="68"/>
      <c r="AC1214" s="69"/>
      <c r="AD1214" s="68"/>
      <c r="AE1214" s="69"/>
      <c r="AF1214" s="69"/>
      <c r="AG1214" s="69"/>
      <c r="AH1214" s="68"/>
      <c r="AI1214" s="68"/>
      <c r="AJ1214" s="68"/>
      <c r="AK1214" s="68"/>
      <c r="AL1214" s="68"/>
      <c r="AM1214" s="68"/>
      <c r="AN1214" s="68"/>
      <c r="AO1214" s="70"/>
      <c r="AP1214" s="71"/>
      <c r="AQ1214" s="70"/>
      <c r="AR1214" s="72"/>
      <c r="AS1214" s="55"/>
      <c r="AT1214" s="55"/>
      <c r="AU1214" s="55"/>
      <c r="AV1214" s="78"/>
    </row>
    <row r="1215" spans="28:48" ht="14.25">
      <c r="AB1215" s="68"/>
      <c r="AC1215" s="69"/>
      <c r="AD1215" s="68"/>
      <c r="AE1215" s="69"/>
      <c r="AF1215" s="69"/>
      <c r="AG1215" s="69"/>
      <c r="AH1215" s="68"/>
      <c r="AI1215" s="68"/>
      <c r="AJ1215" s="68"/>
      <c r="AK1215" s="68"/>
      <c r="AL1215" s="68"/>
      <c r="AM1215" s="68"/>
      <c r="AN1215" s="68"/>
      <c r="AO1215" s="70"/>
      <c r="AP1215" s="71"/>
      <c r="AQ1215" s="70"/>
      <c r="AR1215" s="72"/>
      <c r="AS1215" s="55"/>
      <c r="AT1215" s="55"/>
      <c r="AU1215" s="55"/>
      <c r="AV1215" s="78"/>
    </row>
    <row r="1216" spans="28:48" ht="14.25">
      <c r="AB1216" s="68"/>
      <c r="AC1216" s="69"/>
      <c r="AD1216" s="68"/>
      <c r="AE1216" s="69"/>
      <c r="AF1216" s="69"/>
      <c r="AG1216" s="69"/>
      <c r="AH1216" s="68"/>
      <c r="AI1216" s="68"/>
      <c r="AJ1216" s="68"/>
      <c r="AK1216" s="68"/>
      <c r="AL1216" s="68"/>
      <c r="AM1216" s="68"/>
      <c r="AN1216" s="68"/>
      <c r="AO1216" s="70"/>
      <c r="AP1216" s="71"/>
      <c r="AQ1216" s="70"/>
      <c r="AR1216" s="72"/>
      <c r="AS1216" s="55"/>
      <c r="AT1216" s="55"/>
      <c r="AU1216" s="55"/>
      <c r="AV1216" s="78"/>
    </row>
    <row r="1217" spans="28:48" ht="14.25">
      <c r="AB1217" s="68"/>
      <c r="AC1217" s="69"/>
      <c r="AD1217" s="68"/>
      <c r="AE1217" s="69"/>
      <c r="AF1217" s="69"/>
      <c r="AG1217" s="69"/>
      <c r="AH1217" s="68"/>
      <c r="AI1217" s="68"/>
      <c r="AJ1217" s="68"/>
      <c r="AK1217" s="68"/>
      <c r="AL1217" s="68"/>
      <c r="AM1217" s="68"/>
      <c r="AN1217" s="68"/>
      <c r="AO1217" s="70"/>
      <c r="AP1217" s="71"/>
      <c r="AQ1217" s="70"/>
      <c r="AR1217" s="72"/>
      <c r="AS1217" s="55"/>
      <c r="AT1217" s="55"/>
      <c r="AU1217" s="55"/>
      <c r="AV1217" s="78"/>
    </row>
    <row r="1218" spans="28:48" ht="14.25">
      <c r="AB1218" s="68"/>
      <c r="AC1218" s="69"/>
      <c r="AD1218" s="68"/>
      <c r="AE1218" s="69"/>
      <c r="AF1218" s="69"/>
      <c r="AG1218" s="69"/>
      <c r="AH1218" s="68"/>
      <c r="AI1218" s="68"/>
      <c r="AJ1218" s="68"/>
      <c r="AK1218" s="68"/>
      <c r="AL1218" s="68"/>
      <c r="AM1218" s="68"/>
      <c r="AN1218" s="68"/>
      <c r="AO1218" s="70"/>
      <c r="AP1218" s="71"/>
      <c r="AQ1218" s="70"/>
      <c r="AR1218" s="72"/>
      <c r="AS1218" s="55"/>
      <c r="AT1218" s="55"/>
      <c r="AU1218" s="55"/>
      <c r="AV1218" s="78"/>
    </row>
    <row r="1219" spans="28:48" ht="14.25">
      <c r="AB1219" s="68"/>
      <c r="AC1219" s="69"/>
      <c r="AD1219" s="68"/>
      <c r="AE1219" s="69"/>
      <c r="AF1219" s="69"/>
      <c r="AG1219" s="69"/>
      <c r="AH1219" s="68"/>
      <c r="AI1219" s="68"/>
      <c r="AJ1219" s="68"/>
      <c r="AK1219" s="68"/>
      <c r="AL1219" s="68"/>
      <c r="AM1219" s="68"/>
      <c r="AN1219" s="68"/>
      <c r="AO1219" s="70"/>
      <c r="AP1219" s="71"/>
      <c r="AQ1219" s="70"/>
      <c r="AR1219" s="72"/>
      <c r="AS1219" s="55"/>
      <c r="AT1219" s="55"/>
      <c r="AU1219" s="55"/>
      <c r="AV1219" s="78"/>
    </row>
    <row r="1220" spans="28:48" ht="14.25">
      <c r="AB1220" s="68"/>
      <c r="AC1220" s="69"/>
      <c r="AD1220" s="68"/>
      <c r="AE1220" s="69"/>
      <c r="AF1220" s="69"/>
      <c r="AG1220" s="69"/>
      <c r="AH1220" s="68"/>
      <c r="AI1220" s="68"/>
      <c r="AJ1220" s="68"/>
      <c r="AK1220" s="68"/>
      <c r="AL1220" s="68"/>
      <c r="AM1220" s="68"/>
      <c r="AN1220" s="68"/>
      <c r="AO1220" s="70"/>
      <c r="AP1220" s="71"/>
      <c r="AQ1220" s="70"/>
      <c r="AR1220" s="72"/>
      <c r="AS1220" s="55"/>
      <c r="AT1220" s="55"/>
      <c r="AU1220" s="55"/>
      <c r="AV1220" s="78"/>
    </row>
    <row r="1221" spans="28:48" ht="14.25">
      <c r="AB1221" s="68"/>
      <c r="AC1221" s="69"/>
      <c r="AD1221" s="68"/>
      <c r="AE1221" s="69"/>
      <c r="AF1221" s="69"/>
      <c r="AG1221" s="69"/>
      <c r="AH1221" s="68"/>
      <c r="AI1221" s="68"/>
      <c r="AJ1221" s="68"/>
      <c r="AK1221" s="68"/>
      <c r="AL1221" s="68"/>
      <c r="AM1221" s="68"/>
      <c r="AN1221" s="68"/>
      <c r="AO1221" s="70"/>
      <c r="AP1221" s="71"/>
      <c r="AQ1221" s="70"/>
      <c r="AR1221" s="72"/>
      <c r="AS1221" s="55"/>
      <c r="AT1221" s="55"/>
      <c r="AU1221" s="55"/>
      <c r="AV1221" s="78"/>
    </row>
    <row r="1222" spans="28:48" ht="14.25">
      <c r="AB1222" s="68"/>
      <c r="AC1222" s="69"/>
      <c r="AD1222" s="68"/>
      <c r="AE1222" s="69"/>
      <c r="AF1222" s="69"/>
      <c r="AG1222" s="69"/>
      <c r="AH1222" s="68"/>
      <c r="AI1222" s="68"/>
      <c r="AJ1222" s="68"/>
      <c r="AK1222" s="68"/>
      <c r="AL1222" s="68"/>
      <c r="AM1222" s="68"/>
      <c r="AN1222" s="68"/>
      <c r="AO1222" s="70"/>
      <c r="AP1222" s="71"/>
      <c r="AQ1222" s="70"/>
      <c r="AR1222" s="72"/>
      <c r="AS1222" s="55"/>
      <c r="AT1222" s="55"/>
      <c r="AU1222" s="55"/>
      <c r="AV1222" s="78"/>
    </row>
    <row r="1223" spans="28:48" ht="14.25">
      <c r="AB1223" s="68"/>
      <c r="AC1223" s="69"/>
      <c r="AD1223" s="68"/>
      <c r="AE1223" s="69"/>
      <c r="AF1223" s="69"/>
      <c r="AG1223" s="69"/>
      <c r="AH1223" s="68"/>
      <c r="AI1223" s="68"/>
      <c r="AJ1223" s="68"/>
      <c r="AK1223" s="68"/>
      <c r="AL1223" s="68"/>
      <c r="AM1223" s="68"/>
      <c r="AN1223" s="68"/>
      <c r="AO1223" s="70"/>
      <c r="AP1223" s="71"/>
      <c r="AQ1223" s="70"/>
      <c r="AR1223" s="72"/>
      <c r="AS1223" s="55"/>
      <c r="AT1223" s="55"/>
      <c r="AU1223" s="55"/>
      <c r="AV1223" s="78"/>
    </row>
    <row r="1224" spans="28:48" ht="14.25">
      <c r="AB1224" s="68"/>
      <c r="AC1224" s="69"/>
      <c r="AD1224" s="68"/>
      <c r="AE1224" s="69"/>
      <c r="AF1224" s="69"/>
      <c r="AG1224" s="69"/>
      <c r="AH1224" s="68"/>
      <c r="AI1224" s="68"/>
      <c r="AJ1224" s="68"/>
      <c r="AK1224" s="68"/>
      <c r="AL1224" s="68"/>
      <c r="AM1224" s="68"/>
      <c r="AN1224" s="68"/>
      <c r="AO1224" s="70"/>
      <c r="AP1224" s="71"/>
      <c r="AQ1224" s="70"/>
      <c r="AR1224" s="72"/>
      <c r="AS1224" s="55"/>
      <c r="AT1224" s="55"/>
      <c r="AU1224" s="55"/>
      <c r="AV1224" s="78"/>
    </row>
    <row r="1225" spans="28:48" ht="14.25">
      <c r="AB1225" s="68"/>
      <c r="AC1225" s="69"/>
      <c r="AD1225" s="68"/>
      <c r="AE1225" s="69"/>
      <c r="AF1225" s="69"/>
      <c r="AG1225" s="69"/>
      <c r="AH1225" s="68"/>
      <c r="AI1225" s="68"/>
      <c r="AJ1225" s="68"/>
      <c r="AK1225" s="68"/>
      <c r="AL1225" s="68"/>
      <c r="AM1225" s="68"/>
      <c r="AN1225" s="68"/>
      <c r="AO1225" s="70"/>
      <c r="AP1225" s="71"/>
      <c r="AQ1225" s="70"/>
      <c r="AR1225" s="72"/>
      <c r="AS1225" s="55"/>
      <c r="AT1225" s="55"/>
      <c r="AU1225" s="55"/>
      <c r="AV1225" s="78"/>
    </row>
    <row r="1226" spans="28:48" ht="14.25">
      <c r="AB1226" s="68"/>
      <c r="AC1226" s="69"/>
      <c r="AD1226" s="68"/>
      <c r="AE1226" s="69"/>
      <c r="AF1226" s="69"/>
      <c r="AG1226" s="69"/>
      <c r="AH1226" s="68"/>
      <c r="AI1226" s="68"/>
      <c r="AJ1226" s="68"/>
      <c r="AK1226" s="68"/>
      <c r="AL1226" s="68"/>
      <c r="AM1226" s="68"/>
      <c r="AN1226" s="68"/>
      <c r="AO1226" s="70"/>
      <c r="AP1226" s="71"/>
      <c r="AQ1226" s="70"/>
      <c r="AR1226" s="72"/>
      <c r="AS1226" s="55"/>
      <c r="AT1226" s="55"/>
      <c r="AU1226" s="55"/>
      <c r="AV1226" s="78"/>
    </row>
    <row r="1227" spans="28:48" ht="14.25">
      <c r="AB1227" s="68"/>
      <c r="AC1227" s="69"/>
      <c r="AD1227" s="68"/>
      <c r="AE1227" s="69"/>
      <c r="AF1227" s="69"/>
      <c r="AG1227" s="69"/>
      <c r="AH1227" s="68"/>
      <c r="AI1227" s="68"/>
      <c r="AJ1227" s="68"/>
      <c r="AK1227" s="68"/>
      <c r="AL1227" s="68"/>
      <c r="AM1227" s="68"/>
      <c r="AN1227" s="68"/>
      <c r="AO1227" s="70"/>
      <c r="AP1227" s="71"/>
      <c r="AQ1227" s="70"/>
      <c r="AR1227" s="72"/>
      <c r="AS1227" s="55"/>
      <c r="AT1227" s="55"/>
      <c r="AU1227" s="55"/>
      <c r="AV1227" s="78"/>
    </row>
    <row r="1228" spans="28:48" ht="14.25">
      <c r="AB1228" s="68"/>
      <c r="AC1228" s="69"/>
      <c r="AD1228" s="68"/>
      <c r="AE1228" s="69"/>
      <c r="AF1228" s="69"/>
      <c r="AG1228" s="69"/>
      <c r="AH1228" s="68"/>
      <c r="AI1228" s="68"/>
      <c r="AJ1228" s="68"/>
      <c r="AK1228" s="68"/>
      <c r="AL1228" s="68"/>
      <c r="AM1228" s="68"/>
      <c r="AN1228" s="68"/>
      <c r="AO1228" s="70"/>
      <c r="AP1228" s="71"/>
      <c r="AQ1228" s="70"/>
      <c r="AR1228" s="72"/>
      <c r="AS1228" s="55"/>
      <c r="AT1228" s="55"/>
      <c r="AU1228" s="55"/>
      <c r="AV1228" s="78"/>
    </row>
    <row r="1229" spans="28:48" ht="14.25">
      <c r="AB1229" s="68"/>
      <c r="AC1229" s="69"/>
      <c r="AD1229" s="68"/>
      <c r="AE1229" s="69"/>
      <c r="AF1229" s="69"/>
      <c r="AG1229" s="69"/>
      <c r="AH1229" s="68"/>
      <c r="AI1229" s="68"/>
      <c r="AJ1229" s="68"/>
      <c r="AK1229" s="68"/>
      <c r="AL1229" s="68"/>
      <c r="AM1229" s="68"/>
      <c r="AN1229" s="68"/>
      <c r="AO1229" s="70"/>
      <c r="AP1229" s="71"/>
      <c r="AQ1229" s="70"/>
      <c r="AR1229" s="72"/>
      <c r="AS1229" s="55"/>
      <c r="AT1229" s="55"/>
      <c r="AU1229" s="55"/>
      <c r="AV1229" s="78"/>
    </row>
    <row r="1230" spans="28:48" ht="14.25">
      <c r="AB1230" s="68"/>
      <c r="AC1230" s="69"/>
      <c r="AD1230" s="68"/>
      <c r="AE1230" s="69"/>
      <c r="AF1230" s="69"/>
      <c r="AG1230" s="69"/>
      <c r="AH1230" s="68"/>
      <c r="AI1230" s="68"/>
      <c r="AJ1230" s="68"/>
      <c r="AK1230" s="68"/>
      <c r="AL1230" s="68"/>
      <c r="AM1230" s="68"/>
      <c r="AN1230" s="68"/>
      <c r="AO1230" s="70"/>
      <c r="AP1230" s="71"/>
      <c r="AQ1230" s="70"/>
      <c r="AR1230" s="72"/>
      <c r="AS1230" s="55"/>
      <c r="AT1230" s="55"/>
      <c r="AU1230" s="55"/>
      <c r="AV1230" s="78"/>
    </row>
    <row r="1231" spans="28:48" ht="14.25">
      <c r="AB1231" s="68"/>
      <c r="AC1231" s="69"/>
      <c r="AD1231" s="68"/>
      <c r="AE1231" s="69"/>
      <c r="AF1231" s="69"/>
      <c r="AG1231" s="69"/>
      <c r="AH1231" s="68"/>
      <c r="AI1231" s="68"/>
      <c r="AJ1231" s="68"/>
      <c r="AK1231" s="68"/>
      <c r="AL1231" s="68"/>
      <c r="AM1231" s="68"/>
      <c r="AN1231" s="68"/>
      <c r="AO1231" s="70"/>
      <c r="AP1231" s="71"/>
      <c r="AQ1231" s="70"/>
      <c r="AR1231" s="72"/>
      <c r="AS1231" s="55"/>
      <c r="AT1231" s="55"/>
      <c r="AU1231" s="55"/>
      <c r="AV1231" s="78"/>
    </row>
    <row r="1232" spans="28:48" ht="14.25">
      <c r="AB1232" s="68"/>
      <c r="AC1232" s="69"/>
      <c r="AD1232" s="68"/>
      <c r="AE1232" s="69"/>
      <c r="AF1232" s="69"/>
      <c r="AG1232" s="69"/>
      <c r="AH1232" s="68"/>
      <c r="AI1232" s="68"/>
      <c r="AJ1232" s="68"/>
      <c r="AK1232" s="68"/>
      <c r="AL1232" s="68"/>
      <c r="AM1232" s="68"/>
      <c r="AN1232" s="68"/>
      <c r="AO1232" s="70"/>
      <c r="AP1232" s="71"/>
      <c r="AQ1232" s="70"/>
      <c r="AR1232" s="72"/>
      <c r="AS1232" s="55"/>
      <c r="AT1232" s="55"/>
      <c r="AU1232" s="55"/>
      <c r="AV1232" s="78"/>
    </row>
    <row r="1233" spans="28:48" ht="14.25">
      <c r="AB1233" s="68"/>
      <c r="AC1233" s="69"/>
      <c r="AD1233" s="68"/>
      <c r="AE1233" s="69"/>
      <c r="AF1233" s="69"/>
      <c r="AG1233" s="69"/>
      <c r="AH1233" s="68"/>
      <c r="AI1233" s="68"/>
      <c r="AJ1233" s="68"/>
      <c r="AK1233" s="68"/>
      <c r="AL1233" s="68"/>
      <c r="AM1233" s="68"/>
      <c r="AN1233" s="68"/>
      <c r="AO1233" s="70"/>
      <c r="AP1233" s="71"/>
      <c r="AQ1233" s="70"/>
      <c r="AR1233" s="72"/>
      <c r="AS1233" s="55"/>
      <c r="AT1233" s="55"/>
      <c r="AU1233" s="55"/>
      <c r="AV1233" s="78"/>
    </row>
    <row r="1234" spans="28:48" ht="14.25">
      <c r="AB1234" s="68"/>
      <c r="AC1234" s="69"/>
      <c r="AD1234" s="68"/>
      <c r="AE1234" s="69"/>
      <c r="AF1234" s="69"/>
      <c r="AG1234" s="69"/>
      <c r="AH1234" s="68"/>
      <c r="AI1234" s="68"/>
      <c r="AJ1234" s="68"/>
      <c r="AK1234" s="68"/>
      <c r="AL1234" s="68"/>
      <c r="AM1234" s="68"/>
      <c r="AN1234" s="68"/>
      <c r="AO1234" s="70"/>
      <c r="AP1234" s="71"/>
      <c r="AQ1234" s="70"/>
      <c r="AR1234" s="72"/>
      <c r="AS1234" s="55"/>
      <c r="AT1234" s="55"/>
      <c r="AU1234" s="55"/>
      <c r="AV1234" s="78"/>
    </row>
    <row r="1235" spans="28:48" ht="14.25">
      <c r="AB1235" s="68"/>
      <c r="AC1235" s="69"/>
      <c r="AD1235" s="68"/>
      <c r="AE1235" s="69"/>
      <c r="AF1235" s="69"/>
      <c r="AG1235" s="69"/>
      <c r="AH1235" s="68"/>
      <c r="AI1235" s="68"/>
      <c r="AJ1235" s="68"/>
      <c r="AK1235" s="68"/>
      <c r="AL1235" s="68"/>
      <c r="AM1235" s="68"/>
      <c r="AN1235" s="68"/>
      <c r="AO1235" s="70"/>
      <c r="AP1235" s="71"/>
      <c r="AQ1235" s="70"/>
      <c r="AR1235" s="72"/>
      <c r="AS1235" s="55"/>
      <c r="AT1235" s="55"/>
      <c r="AU1235" s="55"/>
      <c r="AV1235" s="78"/>
    </row>
    <row r="1236" spans="28:48" ht="14.25">
      <c r="AB1236" s="68"/>
      <c r="AC1236" s="69"/>
      <c r="AD1236" s="68"/>
      <c r="AE1236" s="69"/>
      <c r="AF1236" s="69"/>
      <c r="AG1236" s="69"/>
      <c r="AH1236" s="68"/>
      <c r="AI1236" s="68"/>
      <c r="AJ1236" s="68"/>
      <c r="AK1236" s="68"/>
      <c r="AL1236" s="68"/>
      <c r="AM1236" s="68"/>
      <c r="AN1236" s="68"/>
      <c r="AO1236" s="70"/>
      <c r="AP1236" s="71"/>
      <c r="AQ1236" s="70"/>
      <c r="AR1236" s="72"/>
      <c r="AS1236" s="55"/>
      <c r="AT1236" s="55"/>
      <c r="AU1236" s="55"/>
      <c r="AV1236" s="78"/>
    </row>
    <row r="1237" spans="28:48" ht="14.25">
      <c r="AB1237" s="68"/>
      <c r="AC1237" s="69"/>
      <c r="AD1237" s="68"/>
      <c r="AE1237" s="69"/>
      <c r="AF1237" s="69"/>
      <c r="AG1237" s="69"/>
      <c r="AH1237" s="68"/>
      <c r="AI1237" s="68"/>
      <c r="AJ1237" s="68"/>
      <c r="AK1237" s="68"/>
      <c r="AL1237" s="68"/>
      <c r="AM1237" s="68"/>
      <c r="AN1237" s="68"/>
      <c r="AO1237" s="70"/>
      <c r="AP1237" s="71"/>
      <c r="AQ1237" s="70"/>
      <c r="AR1237" s="72"/>
      <c r="AS1237" s="55"/>
      <c r="AT1237" s="55"/>
      <c r="AU1237" s="55"/>
      <c r="AV1237" s="78"/>
    </row>
    <row r="1238" spans="28:48" ht="14.25">
      <c r="AB1238" s="68"/>
      <c r="AC1238" s="69"/>
      <c r="AD1238" s="68"/>
      <c r="AE1238" s="69"/>
      <c r="AF1238" s="69"/>
      <c r="AG1238" s="69"/>
      <c r="AH1238" s="68"/>
      <c r="AI1238" s="68"/>
      <c r="AJ1238" s="68"/>
      <c r="AK1238" s="68"/>
      <c r="AL1238" s="68"/>
      <c r="AM1238" s="68"/>
      <c r="AN1238" s="68"/>
      <c r="AO1238" s="70"/>
      <c r="AP1238" s="71"/>
      <c r="AQ1238" s="70"/>
      <c r="AR1238" s="72"/>
      <c r="AS1238" s="55"/>
      <c r="AT1238" s="55"/>
      <c r="AU1238" s="55"/>
      <c r="AV1238" s="78"/>
    </row>
    <row r="1239" spans="28:48" ht="14.25">
      <c r="AB1239" s="68"/>
      <c r="AC1239" s="69"/>
      <c r="AD1239" s="68"/>
      <c r="AE1239" s="69"/>
      <c r="AF1239" s="69"/>
      <c r="AG1239" s="69"/>
      <c r="AH1239" s="68"/>
      <c r="AI1239" s="68"/>
      <c r="AJ1239" s="68"/>
      <c r="AK1239" s="68"/>
      <c r="AL1239" s="68"/>
      <c r="AM1239" s="68"/>
      <c r="AN1239" s="68"/>
      <c r="AO1239" s="70"/>
      <c r="AP1239" s="71"/>
      <c r="AQ1239" s="70"/>
      <c r="AR1239" s="72"/>
      <c r="AS1239" s="55"/>
      <c r="AT1239" s="55"/>
      <c r="AU1239" s="55"/>
      <c r="AV1239" s="78"/>
    </row>
    <row r="1240" spans="28:48" ht="14.25">
      <c r="AB1240" s="68"/>
      <c r="AC1240" s="69"/>
      <c r="AD1240" s="68"/>
      <c r="AE1240" s="69"/>
      <c r="AF1240" s="69"/>
      <c r="AG1240" s="69"/>
      <c r="AH1240" s="68"/>
      <c r="AI1240" s="68"/>
      <c r="AJ1240" s="68"/>
      <c r="AK1240" s="68"/>
      <c r="AL1240" s="68"/>
      <c r="AM1240" s="68"/>
      <c r="AN1240" s="68"/>
      <c r="AO1240" s="70"/>
      <c r="AP1240" s="71"/>
      <c r="AQ1240" s="70"/>
      <c r="AR1240" s="72"/>
      <c r="AS1240" s="55"/>
      <c r="AT1240" s="55"/>
      <c r="AU1240" s="55"/>
      <c r="AV1240" s="78"/>
    </row>
    <row r="1241" spans="28:48" ht="14.25">
      <c r="AB1241" s="68"/>
      <c r="AC1241" s="69"/>
      <c r="AD1241" s="68"/>
      <c r="AE1241" s="69"/>
      <c r="AF1241" s="69"/>
      <c r="AG1241" s="69"/>
      <c r="AH1241" s="68"/>
      <c r="AI1241" s="68"/>
      <c r="AJ1241" s="68"/>
      <c r="AK1241" s="68"/>
      <c r="AL1241" s="68"/>
      <c r="AM1241" s="68"/>
      <c r="AN1241" s="68"/>
      <c r="AO1241" s="70"/>
      <c r="AP1241" s="71"/>
      <c r="AQ1241" s="70"/>
      <c r="AR1241" s="72"/>
      <c r="AS1241" s="55"/>
      <c r="AT1241" s="55"/>
      <c r="AU1241" s="55"/>
      <c r="AV1241" s="78"/>
    </row>
    <row r="1242" spans="28:48" ht="14.25">
      <c r="AB1242" s="68"/>
      <c r="AC1242" s="69"/>
      <c r="AD1242" s="68"/>
      <c r="AE1242" s="69"/>
      <c r="AF1242" s="69"/>
      <c r="AG1242" s="69"/>
      <c r="AH1242" s="68"/>
      <c r="AI1242" s="68"/>
      <c r="AJ1242" s="68"/>
      <c r="AK1242" s="68"/>
      <c r="AL1242" s="68"/>
      <c r="AM1242" s="68"/>
      <c r="AN1242" s="68"/>
      <c r="AO1242" s="70"/>
      <c r="AP1242" s="71"/>
      <c r="AQ1242" s="70"/>
      <c r="AR1242" s="72"/>
      <c r="AS1242" s="55"/>
      <c r="AT1242" s="55"/>
      <c r="AU1242" s="55"/>
      <c r="AV1242" s="78"/>
    </row>
    <row r="1243" spans="28:48" ht="14.25">
      <c r="AB1243" s="68"/>
      <c r="AC1243" s="69"/>
      <c r="AD1243" s="68"/>
      <c r="AE1243" s="69"/>
      <c r="AF1243" s="69"/>
      <c r="AG1243" s="69"/>
      <c r="AH1243" s="68"/>
      <c r="AI1243" s="68"/>
      <c r="AJ1243" s="68"/>
      <c r="AK1243" s="68"/>
      <c r="AL1243" s="68"/>
      <c r="AM1243" s="68"/>
      <c r="AN1243" s="68"/>
      <c r="AO1243" s="70"/>
      <c r="AP1243" s="71"/>
      <c r="AQ1243" s="70"/>
      <c r="AR1243" s="72"/>
      <c r="AS1243" s="55"/>
      <c r="AT1243" s="55"/>
      <c r="AU1243" s="55"/>
      <c r="AV1243" s="78"/>
    </row>
    <row r="1244" spans="28:48" ht="14.25">
      <c r="AB1244" s="68"/>
      <c r="AC1244" s="69"/>
      <c r="AD1244" s="68"/>
      <c r="AE1244" s="69"/>
      <c r="AF1244" s="69"/>
      <c r="AG1244" s="69"/>
      <c r="AH1244" s="68"/>
      <c r="AI1244" s="68"/>
      <c r="AJ1244" s="68"/>
      <c r="AK1244" s="68"/>
      <c r="AL1244" s="68"/>
      <c r="AM1244" s="68"/>
      <c r="AN1244" s="68"/>
      <c r="AO1244" s="70"/>
      <c r="AP1244" s="71"/>
      <c r="AQ1244" s="70"/>
      <c r="AR1244" s="72"/>
      <c r="AS1244" s="55"/>
      <c r="AT1244" s="55"/>
      <c r="AU1244" s="55"/>
      <c r="AV1244" s="78"/>
    </row>
    <row r="1245" spans="28:48" ht="14.25">
      <c r="AB1245" s="68"/>
      <c r="AC1245" s="69"/>
      <c r="AD1245" s="68"/>
      <c r="AE1245" s="69"/>
      <c r="AF1245" s="69"/>
      <c r="AG1245" s="69"/>
      <c r="AH1245" s="68"/>
      <c r="AI1245" s="68"/>
      <c r="AJ1245" s="68"/>
      <c r="AK1245" s="68"/>
      <c r="AL1245" s="68"/>
      <c r="AM1245" s="68"/>
      <c r="AN1245" s="68"/>
      <c r="AO1245" s="70"/>
      <c r="AP1245" s="71"/>
      <c r="AQ1245" s="70"/>
      <c r="AR1245" s="72"/>
      <c r="AS1245" s="55"/>
      <c r="AT1245" s="55"/>
      <c r="AU1245" s="55"/>
      <c r="AV1245" s="78"/>
    </row>
    <row r="1246" spans="28:48" ht="14.25">
      <c r="AB1246" s="68"/>
      <c r="AC1246" s="69"/>
      <c r="AD1246" s="68"/>
      <c r="AE1246" s="69"/>
      <c r="AF1246" s="69"/>
      <c r="AG1246" s="69"/>
      <c r="AH1246" s="68"/>
      <c r="AI1246" s="68"/>
      <c r="AJ1246" s="68"/>
      <c r="AK1246" s="68"/>
      <c r="AL1246" s="68"/>
      <c r="AM1246" s="68"/>
      <c r="AN1246" s="68"/>
      <c r="AO1246" s="70"/>
      <c r="AP1246" s="71"/>
      <c r="AQ1246" s="70"/>
      <c r="AR1246" s="72"/>
      <c r="AS1246" s="55"/>
      <c r="AT1246" s="55"/>
      <c r="AU1246" s="55"/>
      <c r="AV1246" s="78"/>
    </row>
    <row r="1247" spans="28:48" ht="14.25">
      <c r="AB1247" s="68"/>
      <c r="AC1247" s="69"/>
      <c r="AD1247" s="68"/>
      <c r="AE1247" s="69"/>
      <c r="AF1247" s="69"/>
      <c r="AG1247" s="69"/>
      <c r="AH1247" s="68"/>
      <c r="AI1247" s="68"/>
      <c r="AJ1247" s="68"/>
      <c r="AK1247" s="68"/>
      <c r="AL1247" s="68"/>
      <c r="AM1247" s="68"/>
      <c r="AN1247" s="68"/>
      <c r="AO1247" s="70"/>
      <c r="AP1247" s="71"/>
      <c r="AQ1247" s="70"/>
      <c r="AR1247" s="72"/>
      <c r="AS1247" s="55"/>
      <c r="AT1247" s="55"/>
      <c r="AU1247" s="55"/>
      <c r="AV1247" s="78"/>
    </row>
    <row r="1248" spans="28:48" ht="14.25">
      <c r="AB1248" s="68"/>
      <c r="AC1248" s="69"/>
      <c r="AD1248" s="68"/>
      <c r="AE1248" s="69"/>
      <c r="AF1248" s="69"/>
      <c r="AG1248" s="69"/>
      <c r="AH1248" s="68"/>
      <c r="AI1248" s="68"/>
      <c r="AJ1248" s="68"/>
      <c r="AK1248" s="68"/>
      <c r="AL1248" s="68"/>
      <c r="AM1248" s="68"/>
      <c r="AN1248" s="68"/>
      <c r="AO1248" s="70"/>
      <c r="AP1248" s="71"/>
      <c r="AQ1248" s="70"/>
      <c r="AR1248" s="72"/>
      <c r="AS1248" s="55"/>
      <c r="AT1248" s="55"/>
      <c r="AU1248" s="55"/>
      <c r="AV1248" s="78"/>
    </row>
    <row r="1249" spans="28:48" ht="14.25">
      <c r="AB1249" s="68"/>
      <c r="AC1249" s="69"/>
      <c r="AD1249" s="68"/>
      <c r="AE1249" s="69"/>
      <c r="AF1249" s="69"/>
      <c r="AG1249" s="69"/>
      <c r="AH1249" s="68"/>
      <c r="AI1249" s="68"/>
      <c r="AJ1249" s="68"/>
      <c r="AK1249" s="68"/>
      <c r="AL1249" s="68"/>
      <c r="AM1249" s="68"/>
      <c r="AN1249" s="68"/>
      <c r="AO1249" s="70"/>
      <c r="AP1249" s="71"/>
      <c r="AQ1249" s="70"/>
      <c r="AR1249" s="72"/>
      <c r="AS1249" s="55"/>
      <c r="AT1249" s="55"/>
      <c r="AU1249" s="55"/>
      <c r="AV1249" s="78"/>
    </row>
    <row r="1250" spans="28:48" ht="14.25">
      <c r="AB1250" s="68"/>
      <c r="AC1250" s="69"/>
      <c r="AD1250" s="68"/>
      <c r="AE1250" s="69"/>
      <c r="AF1250" s="69"/>
      <c r="AG1250" s="69"/>
      <c r="AH1250" s="68"/>
      <c r="AI1250" s="68"/>
      <c r="AJ1250" s="68"/>
      <c r="AK1250" s="68"/>
      <c r="AL1250" s="68"/>
      <c r="AM1250" s="68"/>
      <c r="AN1250" s="68"/>
      <c r="AO1250" s="70"/>
      <c r="AP1250" s="71"/>
      <c r="AQ1250" s="70"/>
      <c r="AR1250" s="72"/>
      <c r="AS1250" s="55"/>
      <c r="AT1250" s="55"/>
      <c r="AU1250" s="55"/>
      <c r="AV1250" s="78"/>
    </row>
    <row r="1251" spans="28:48" ht="14.25">
      <c r="AB1251" s="68"/>
      <c r="AC1251" s="69"/>
      <c r="AD1251" s="68"/>
      <c r="AE1251" s="69"/>
      <c r="AF1251" s="69"/>
      <c r="AG1251" s="69"/>
      <c r="AH1251" s="68"/>
      <c r="AI1251" s="68"/>
      <c r="AJ1251" s="68"/>
      <c r="AK1251" s="68"/>
      <c r="AL1251" s="68"/>
      <c r="AM1251" s="68"/>
      <c r="AN1251" s="68"/>
      <c r="AO1251" s="70"/>
      <c r="AP1251" s="71"/>
      <c r="AQ1251" s="70"/>
      <c r="AR1251" s="72"/>
      <c r="AS1251" s="55"/>
      <c r="AT1251" s="55"/>
      <c r="AU1251" s="55"/>
      <c r="AV1251" s="78"/>
    </row>
    <row r="1252" spans="28:48" ht="14.25">
      <c r="AB1252" s="68"/>
      <c r="AC1252" s="69"/>
      <c r="AD1252" s="68"/>
      <c r="AE1252" s="69"/>
      <c r="AF1252" s="69"/>
      <c r="AG1252" s="69"/>
      <c r="AH1252" s="68"/>
      <c r="AI1252" s="68"/>
      <c r="AJ1252" s="68"/>
      <c r="AK1252" s="68"/>
      <c r="AL1252" s="68"/>
      <c r="AM1252" s="68"/>
      <c r="AN1252" s="68"/>
      <c r="AO1252" s="70"/>
      <c r="AP1252" s="71"/>
      <c r="AQ1252" s="70"/>
      <c r="AR1252" s="72"/>
      <c r="AS1252" s="55"/>
      <c r="AT1252" s="55"/>
      <c r="AU1252" s="55"/>
      <c r="AV1252" s="78"/>
    </row>
    <row r="1253" spans="28:48" ht="14.25">
      <c r="AB1253" s="68"/>
      <c r="AC1253" s="69"/>
      <c r="AD1253" s="68"/>
      <c r="AE1253" s="69"/>
      <c r="AF1253" s="69"/>
      <c r="AG1253" s="69"/>
      <c r="AH1253" s="68"/>
      <c r="AI1253" s="68"/>
      <c r="AJ1253" s="68"/>
      <c r="AK1253" s="68"/>
      <c r="AL1253" s="68"/>
      <c r="AM1253" s="68"/>
      <c r="AN1253" s="68"/>
      <c r="AO1253" s="70"/>
      <c r="AP1253" s="71"/>
      <c r="AQ1253" s="70"/>
      <c r="AR1253" s="72"/>
      <c r="AS1253" s="55"/>
      <c r="AT1253" s="55"/>
      <c r="AU1253" s="55"/>
      <c r="AV1253" s="78"/>
    </row>
    <row r="1254" spans="28:48" ht="14.25">
      <c r="AB1254" s="68"/>
      <c r="AC1254" s="69"/>
      <c r="AD1254" s="68"/>
      <c r="AE1254" s="69"/>
      <c r="AF1254" s="69"/>
      <c r="AG1254" s="69"/>
      <c r="AH1254" s="68"/>
      <c r="AI1254" s="68"/>
      <c r="AJ1254" s="68"/>
      <c r="AK1254" s="68"/>
      <c r="AL1254" s="68"/>
      <c r="AM1254" s="68"/>
      <c r="AN1254" s="68"/>
      <c r="AO1254" s="70"/>
      <c r="AP1254" s="71"/>
      <c r="AQ1254" s="70"/>
      <c r="AR1254" s="72"/>
      <c r="AS1254" s="55"/>
      <c r="AT1254" s="55"/>
      <c r="AU1254" s="55"/>
      <c r="AV1254" s="78"/>
    </row>
    <row r="1255" spans="28:48" ht="14.25">
      <c r="AB1255" s="68"/>
      <c r="AC1255" s="69"/>
      <c r="AD1255" s="68"/>
      <c r="AE1255" s="69"/>
      <c r="AF1255" s="69"/>
      <c r="AG1255" s="69"/>
      <c r="AH1255" s="68"/>
      <c r="AI1255" s="68"/>
      <c r="AJ1255" s="68"/>
      <c r="AK1255" s="68"/>
      <c r="AL1255" s="68"/>
      <c r="AM1255" s="68"/>
      <c r="AN1255" s="68"/>
      <c r="AO1255" s="70"/>
      <c r="AP1255" s="71"/>
      <c r="AQ1255" s="70"/>
      <c r="AR1255" s="72"/>
      <c r="AS1255" s="55"/>
      <c r="AT1255" s="55"/>
      <c r="AU1255" s="55"/>
      <c r="AV1255" s="78"/>
    </row>
    <row r="1256" spans="28:48" ht="14.25">
      <c r="AB1256" s="68"/>
      <c r="AC1256" s="69"/>
      <c r="AD1256" s="68"/>
      <c r="AE1256" s="69"/>
      <c r="AF1256" s="69"/>
      <c r="AG1256" s="69"/>
      <c r="AH1256" s="68"/>
      <c r="AI1256" s="68"/>
      <c r="AJ1256" s="68"/>
      <c r="AK1256" s="68"/>
      <c r="AL1256" s="68"/>
      <c r="AM1256" s="68"/>
      <c r="AN1256" s="68"/>
      <c r="AO1256" s="70"/>
      <c r="AP1256" s="71"/>
      <c r="AQ1256" s="70"/>
      <c r="AR1256" s="72"/>
      <c r="AS1256" s="55"/>
      <c r="AT1256" s="55"/>
      <c r="AU1256" s="55"/>
      <c r="AV1256" s="78"/>
    </row>
    <row r="1257" spans="28:48" ht="14.25">
      <c r="AB1257" s="68"/>
      <c r="AC1257" s="69"/>
      <c r="AD1257" s="68"/>
      <c r="AE1257" s="69"/>
      <c r="AF1257" s="69"/>
      <c r="AG1257" s="69"/>
      <c r="AH1257" s="68"/>
      <c r="AI1257" s="68"/>
      <c r="AJ1257" s="68"/>
      <c r="AK1257" s="68"/>
      <c r="AL1257" s="68"/>
      <c r="AM1257" s="68"/>
      <c r="AN1257" s="68"/>
      <c r="AO1257" s="70"/>
      <c r="AP1257" s="71"/>
      <c r="AQ1257" s="70"/>
      <c r="AR1257" s="72"/>
      <c r="AS1257" s="55"/>
      <c r="AT1257" s="55"/>
      <c r="AU1257" s="55"/>
      <c r="AV1257" s="78"/>
    </row>
    <row r="1258" spans="28:48" ht="14.25">
      <c r="AB1258" s="68"/>
      <c r="AC1258" s="69"/>
      <c r="AD1258" s="68"/>
      <c r="AE1258" s="69"/>
      <c r="AF1258" s="69"/>
      <c r="AG1258" s="69"/>
      <c r="AH1258" s="68"/>
      <c r="AI1258" s="68"/>
      <c r="AJ1258" s="68"/>
      <c r="AK1258" s="68"/>
      <c r="AL1258" s="68"/>
      <c r="AM1258" s="68"/>
      <c r="AN1258" s="68"/>
      <c r="AO1258" s="70"/>
      <c r="AP1258" s="71"/>
      <c r="AQ1258" s="70"/>
      <c r="AR1258" s="72"/>
      <c r="AS1258" s="55"/>
      <c r="AT1258" s="55"/>
      <c r="AU1258" s="55"/>
      <c r="AV1258" s="78"/>
    </row>
    <row r="1259" spans="28:48" ht="14.25">
      <c r="AB1259" s="68"/>
      <c r="AC1259" s="69"/>
      <c r="AD1259" s="68"/>
      <c r="AE1259" s="69"/>
      <c r="AF1259" s="69"/>
      <c r="AG1259" s="69"/>
      <c r="AH1259" s="68"/>
      <c r="AI1259" s="68"/>
      <c r="AJ1259" s="68"/>
      <c r="AK1259" s="68"/>
      <c r="AL1259" s="68"/>
      <c r="AM1259" s="68"/>
      <c r="AN1259" s="68"/>
      <c r="AO1259" s="70"/>
      <c r="AP1259" s="71"/>
      <c r="AQ1259" s="70"/>
      <c r="AR1259" s="72"/>
      <c r="AS1259" s="55"/>
      <c r="AT1259" s="55"/>
      <c r="AU1259" s="55"/>
      <c r="AV1259" s="78"/>
    </row>
    <row r="1260" spans="28:48" ht="14.25">
      <c r="AB1260" s="68"/>
      <c r="AC1260" s="69"/>
      <c r="AD1260" s="68"/>
      <c r="AE1260" s="69"/>
      <c r="AF1260" s="69"/>
      <c r="AG1260" s="69"/>
      <c r="AH1260" s="68"/>
      <c r="AI1260" s="68"/>
      <c r="AJ1260" s="68"/>
      <c r="AK1260" s="68"/>
      <c r="AL1260" s="68"/>
      <c r="AM1260" s="68"/>
      <c r="AN1260" s="68"/>
      <c r="AO1260" s="70"/>
      <c r="AP1260" s="71"/>
      <c r="AQ1260" s="70"/>
      <c r="AR1260" s="72"/>
      <c r="AS1260" s="55"/>
      <c r="AT1260" s="55"/>
      <c r="AU1260" s="55"/>
      <c r="AV1260" s="78"/>
    </row>
    <row r="1261" spans="28:48" ht="14.25">
      <c r="AB1261" s="68"/>
      <c r="AC1261" s="69"/>
      <c r="AD1261" s="68"/>
      <c r="AE1261" s="69"/>
      <c r="AF1261" s="69"/>
      <c r="AG1261" s="69"/>
      <c r="AH1261" s="68"/>
      <c r="AI1261" s="68"/>
      <c r="AJ1261" s="68"/>
      <c r="AK1261" s="68"/>
      <c r="AL1261" s="68"/>
      <c r="AM1261" s="68"/>
      <c r="AN1261" s="68"/>
      <c r="AO1261" s="70"/>
      <c r="AP1261" s="71"/>
      <c r="AQ1261" s="70"/>
      <c r="AR1261" s="72"/>
      <c r="AS1261" s="55"/>
      <c r="AT1261" s="55"/>
      <c r="AU1261" s="55"/>
      <c r="AV1261" s="78"/>
    </row>
    <row r="1262" spans="28:48" ht="14.25">
      <c r="AB1262" s="68"/>
      <c r="AC1262" s="69"/>
      <c r="AD1262" s="68"/>
      <c r="AE1262" s="69"/>
      <c r="AF1262" s="69"/>
      <c r="AG1262" s="69"/>
      <c r="AH1262" s="68"/>
      <c r="AI1262" s="68"/>
      <c r="AJ1262" s="68"/>
      <c r="AK1262" s="68"/>
      <c r="AL1262" s="68"/>
      <c r="AM1262" s="68"/>
      <c r="AN1262" s="68"/>
      <c r="AO1262" s="70"/>
      <c r="AP1262" s="71"/>
      <c r="AQ1262" s="70"/>
      <c r="AR1262" s="72"/>
      <c r="AS1262" s="55"/>
      <c r="AT1262" s="55"/>
      <c r="AU1262" s="55"/>
      <c r="AV1262" s="78"/>
    </row>
    <row r="1263" spans="28:48" ht="14.25">
      <c r="AB1263" s="68"/>
      <c r="AC1263" s="69"/>
      <c r="AD1263" s="68"/>
      <c r="AE1263" s="69"/>
      <c r="AF1263" s="69"/>
      <c r="AG1263" s="69"/>
      <c r="AH1263" s="68"/>
      <c r="AI1263" s="68"/>
      <c r="AJ1263" s="68"/>
      <c r="AK1263" s="68"/>
      <c r="AL1263" s="68"/>
      <c r="AM1263" s="68"/>
      <c r="AN1263" s="68"/>
      <c r="AO1263" s="70"/>
      <c r="AP1263" s="71"/>
      <c r="AQ1263" s="70"/>
      <c r="AR1263" s="72"/>
      <c r="AS1263" s="55"/>
      <c r="AT1263" s="55"/>
      <c r="AU1263" s="55"/>
      <c r="AV1263" s="78"/>
    </row>
    <row r="1264" spans="28:48" ht="14.25">
      <c r="AB1264" s="68"/>
      <c r="AC1264" s="69"/>
      <c r="AD1264" s="68"/>
      <c r="AE1264" s="69"/>
      <c r="AF1264" s="69"/>
      <c r="AG1264" s="69"/>
      <c r="AH1264" s="68"/>
      <c r="AI1264" s="68"/>
      <c r="AJ1264" s="68"/>
      <c r="AK1264" s="68"/>
      <c r="AL1264" s="68"/>
      <c r="AM1264" s="68"/>
      <c r="AN1264" s="68"/>
      <c r="AO1264" s="70"/>
      <c r="AP1264" s="71"/>
      <c r="AQ1264" s="70"/>
      <c r="AR1264" s="72"/>
      <c r="AS1264" s="55"/>
      <c r="AT1264" s="55"/>
      <c r="AU1264" s="55"/>
      <c r="AV1264" s="78"/>
    </row>
    <row r="1265" spans="28:48" ht="14.25">
      <c r="AB1265" s="68"/>
      <c r="AC1265" s="69"/>
      <c r="AD1265" s="68"/>
      <c r="AE1265" s="69"/>
      <c r="AF1265" s="69"/>
      <c r="AG1265" s="69"/>
      <c r="AH1265" s="68"/>
      <c r="AI1265" s="68"/>
      <c r="AJ1265" s="68"/>
      <c r="AK1265" s="68"/>
      <c r="AL1265" s="68"/>
      <c r="AM1265" s="68"/>
      <c r="AN1265" s="68"/>
      <c r="AO1265" s="70"/>
      <c r="AP1265" s="71"/>
      <c r="AQ1265" s="70"/>
      <c r="AR1265" s="72"/>
      <c r="AS1265" s="55"/>
      <c r="AT1265" s="55"/>
      <c r="AU1265" s="55"/>
      <c r="AV1265" s="78"/>
    </row>
    <row r="1266" spans="28:48" ht="14.25">
      <c r="AB1266" s="68"/>
      <c r="AC1266" s="69"/>
      <c r="AD1266" s="68"/>
      <c r="AE1266" s="69"/>
      <c r="AF1266" s="69"/>
      <c r="AG1266" s="69"/>
      <c r="AH1266" s="68"/>
      <c r="AI1266" s="68"/>
      <c r="AJ1266" s="68"/>
      <c r="AK1266" s="68"/>
      <c r="AL1266" s="68"/>
      <c r="AM1266" s="68"/>
      <c r="AN1266" s="68"/>
      <c r="AO1266" s="70"/>
      <c r="AP1266" s="71"/>
      <c r="AQ1266" s="70"/>
      <c r="AR1266" s="72"/>
      <c r="AS1266" s="55"/>
      <c r="AT1266" s="55"/>
      <c r="AU1266" s="55"/>
      <c r="AV1266" s="78"/>
    </row>
    <row r="1267" spans="28:48" ht="14.25">
      <c r="AB1267" s="68"/>
      <c r="AC1267" s="69"/>
      <c r="AD1267" s="68"/>
      <c r="AE1267" s="69"/>
      <c r="AF1267" s="69"/>
      <c r="AG1267" s="69"/>
      <c r="AH1267" s="68"/>
      <c r="AI1267" s="68"/>
      <c r="AJ1267" s="68"/>
      <c r="AK1267" s="68"/>
      <c r="AL1267" s="68"/>
      <c r="AM1267" s="68"/>
      <c r="AN1267" s="68"/>
      <c r="AO1267" s="70"/>
      <c r="AP1267" s="71"/>
      <c r="AQ1267" s="70"/>
      <c r="AR1267" s="72"/>
      <c r="AS1267" s="55"/>
      <c r="AT1267" s="55"/>
      <c r="AU1267" s="55"/>
      <c r="AV1267" s="78"/>
    </row>
    <row r="1268" spans="28:48" ht="14.25">
      <c r="AB1268" s="68"/>
      <c r="AC1268" s="69"/>
      <c r="AD1268" s="68"/>
      <c r="AE1268" s="69"/>
      <c r="AF1268" s="69"/>
      <c r="AG1268" s="69"/>
      <c r="AH1268" s="68"/>
      <c r="AI1268" s="68"/>
      <c r="AJ1268" s="68"/>
      <c r="AK1268" s="68"/>
      <c r="AL1268" s="68"/>
      <c r="AM1268" s="68"/>
      <c r="AN1268" s="68"/>
      <c r="AO1268" s="70"/>
      <c r="AP1268" s="71"/>
      <c r="AQ1268" s="70"/>
      <c r="AR1268" s="72"/>
      <c r="AS1268" s="55"/>
      <c r="AT1268" s="55"/>
      <c r="AU1268" s="55"/>
      <c r="AV1268" s="78"/>
    </row>
    <row r="1269" spans="28:48" ht="14.25">
      <c r="AB1269" s="68"/>
      <c r="AC1269" s="69"/>
      <c r="AD1269" s="68"/>
      <c r="AE1269" s="69"/>
      <c r="AF1269" s="69"/>
      <c r="AG1269" s="69"/>
      <c r="AH1269" s="68"/>
      <c r="AI1269" s="68"/>
      <c r="AJ1269" s="68"/>
      <c r="AK1269" s="68"/>
      <c r="AL1269" s="68"/>
      <c r="AM1269" s="68"/>
      <c r="AN1269" s="68"/>
      <c r="AO1269" s="70"/>
      <c r="AP1269" s="71"/>
      <c r="AQ1269" s="70"/>
      <c r="AR1269" s="72"/>
      <c r="AS1269" s="55"/>
      <c r="AT1269" s="55"/>
      <c r="AU1269" s="55"/>
      <c r="AV1269" s="78"/>
    </row>
    <row r="1270" spans="28:48" ht="14.25">
      <c r="AB1270" s="68"/>
      <c r="AC1270" s="69"/>
      <c r="AD1270" s="68"/>
      <c r="AE1270" s="69"/>
      <c r="AF1270" s="69"/>
      <c r="AG1270" s="69"/>
      <c r="AH1270" s="68"/>
      <c r="AI1270" s="68"/>
      <c r="AJ1270" s="68"/>
      <c r="AK1270" s="68"/>
      <c r="AL1270" s="68"/>
      <c r="AM1270" s="68"/>
      <c r="AN1270" s="68"/>
      <c r="AO1270" s="70"/>
      <c r="AP1270" s="71"/>
      <c r="AQ1270" s="70"/>
      <c r="AR1270" s="72"/>
      <c r="AS1270" s="55"/>
      <c r="AT1270" s="55"/>
      <c r="AU1270" s="55"/>
      <c r="AV1270" s="78"/>
    </row>
    <row r="1271" spans="28:48" ht="14.25">
      <c r="AB1271" s="68"/>
      <c r="AC1271" s="69"/>
      <c r="AD1271" s="68"/>
      <c r="AE1271" s="69"/>
      <c r="AF1271" s="69"/>
      <c r="AG1271" s="69"/>
      <c r="AH1271" s="68"/>
      <c r="AI1271" s="68"/>
      <c r="AJ1271" s="68"/>
      <c r="AK1271" s="68"/>
      <c r="AL1271" s="68"/>
      <c r="AM1271" s="68"/>
      <c r="AN1271" s="68"/>
      <c r="AO1271" s="70"/>
      <c r="AP1271" s="71"/>
      <c r="AQ1271" s="70"/>
      <c r="AR1271" s="72"/>
      <c r="AS1271" s="55"/>
      <c r="AT1271" s="55"/>
      <c r="AU1271" s="55"/>
      <c r="AV1271" s="78"/>
    </row>
    <row r="1272" spans="28:48" ht="14.25">
      <c r="AB1272" s="68"/>
      <c r="AC1272" s="69"/>
      <c r="AD1272" s="68"/>
      <c r="AE1272" s="69"/>
      <c r="AF1272" s="69"/>
      <c r="AG1272" s="69"/>
      <c r="AH1272" s="68"/>
      <c r="AI1272" s="68"/>
      <c r="AJ1272" s="68"/>
      <c r="AK1272" s="68"/>
      <c r="AL1272" s="68"/>
      <c r="AM1272" s="68"/>
      <c r="AN1272" s="68"/>
      <c r="AO1272" s="70"/>
      <c r="AP1272" s="71"/>
      <c r="AQ1272" s="70"/>
      <c r="AR1272" s="72"/>
      <c r="AS1272" s="55"/>
      <c r="AT1272" s="55"/>
      <c r="AU1272" s="55"/>
      <c r="AV1272" s="78"/>
    </row>
    <row r="1273" spans="28:48" ht="14.25">
      <c r="AB1273" s="68"/>
      <c r="AC1273" s="69"/>
      <c r="AD1273" s="68"/>
      <c r="AE1273" s="69"/>
      <c r="AF1273" s="69"/>
      <c r="AG1273" s="69"/>
      <c r="AH1273" s="68"/>
      <c r="AI1273" s="68"/>
      <c r="AJ1273" s="68"/>
      <c r="AK1273" s="68"/>
      <c r="AL1273" s="68"/>
      <c r="AM1273" s="68"/>
      <c r="AN1273" s="68"/>
      <c r="AO1273" s="70"/>
      <c r="AP1273" s="71"/>
      <c r="AQ1273" s="70"/>
      <c r="AR1273" s="72"/>
      <c r="AS1273" s="55"/>
      <c r="AT1273" s="55"/>
      <c r="AU1273" s="55"/>
      <c r="AV1273" s="78"/>
    </row>
    <row r="1274" spans="28:48" ht="14.25">
      <c r="AB1274" s="68"/>
      <c r="AC1274" s="69"/>
      <c r="AD1274" s="68"/>
      <c r="AE1274" s="69"/>
      <c r="AF1274" s="69"/>
      <c r="AG1274" s="69"/>
      <c r="AH1274" s="68"/>
      <c r="AI1274" s="68"/>
      <c r="AJ1274" s="68"/>
      <c r="AK1274" s="68"/>
      <c r="AL1274" s="68"/>
      <c r="AM1274" s="68"/>
      <c r="AN1274" s="68"/>
      <c r="AO1274" s="70"/>
      <c r="AP1274" s="71"/>
      <c r="AQ1274" s="70"/>
      <c r="AR1274" s="72"/>
      <c r="AS1274" s="55"/>
      <c r="AT1274" s="55"/>
      <c r="AU1274" s="55"/>
      <c r="AV1274" s="78"/>
    </row>
    <row r="1275" spans="28:48" ht="14.25">
      <c r="AB1275" s="68"/>
      <c r="AC1275" s="69"/>
      <c r="AD1275" s="68"/>
      <c r="AE1275" s="69"/>
      <c r="AF1275" s="69"/>
      <c r="AG1275" s="69"/>
      <c r="AH1275" s="68"/>
      <c r="AI1275" s="68"/>
      <c r="AJ1275" s="68"/>
      <c r="AK1275" s="68"/>
      <c r="AL1275" s="68"/>
      <c r="AM1275" s="68"/>
      <c r="AN1275" s="68"/>
      <c r="AO1275" s="70"/>
      <c r="AP1275" s="71"/>
      <c r="AQ1275" s="70"/>
      <c r="AR1275" s="72"/>
      <c r="AS1275" s="55"/>
      <c r="AT1275" s="55"/>
      <c r="AU1275" s="55"/>
      <c r="AV1275" s="78"/>
    </row>
    <row r="1276" spans="28:48" ht="14.25">
      <c r="AB1276" s="68"/>
      <c r="AC1276" s="69"/>
      <c r="AD1276" s="68"/>
      <c r="AE1276" s="69"/>
      <c r="AF1276" s="69"/>
      <c r="AG1276" s="69"/>
      <c r="AH1276" s="68"/>
      <c r="AI1276" s="68"/>
      <c r="AJ1276" s="68"/>
      <c r="AK1276" s="68"/>
      <c r="AL1276" s="68"/>
      <c r="AM1276" s="68"/>
      <c r="AN1276" s="68"/>
      <c r="AO1276" s="70"/>
      <c r="AP1276" s="71"/>
      <c r="AQ1276" s="70"/>
      <c r="AR1276" s="72"/>
      <c r="AS1276" s="55"/>
      <c r="AT1276" s="55"/>
      <c r="AU1276" s="55"/>
      <c r="AV1276" s="78"/>
    </row>
    <row r="1277" spans="28:48" ht="14.25">
      <c r="AB1277" s="68"/>
      <c r="AC1277" s="69"/>
      <c r="AD1277" s="68"/>
      <c r="AE1277" s="69"/>
      <c r="AF1277" s="69"/>
      <c r="AG1277" s="69"/>
      <c r="AH1277" s="68"/>
      <c r="AI1277" s="68"/>
      <c r="AJ1277" s="68"/>
      <c r="AK1277" s="68"/>
      <c r="AL1277" s="68"/>
      <c r="AM1277" s="68"/>
      <c r="AN1277" s="68"/>
      <c r="AO1277" s="70"/>
      <c r="AP1277" s="71"/>
      <c r="AQ1277" s="70"/>
      <c r="AR1277" s="72"/>
      <c r="AS1277" s="55"/>
      <c r="AT1277" s="55"/>
      <c r="AU1277" s="55"/>
      <c r="AV1277" s="78"/>
    </row>
    <row r="1278" spans="28:48" ht="14.25">
      <c r="AB1278" s="68"/>
      <c r="AC1278" s="69"/>
      <c r="AD1278" s="68"/>
      <c r="AE1278" s="69"/>
      <c r="AF1278" s="69"/>
      <c r="AG1278" s="69"/>
      <c r="AH1278" s="68"/>
      <c r="AI1278" s="68"/>
      <c r="AJ1278" s="68"/>
      <c r="AK1278" s="68"/>
      <c r="AL1278" s="68"/>
      <c r="AM1278" s="68"/>
      <c r="AN1278" s="68"/>
      <c r="AO1278" s="70"/>
      <c r="AP1278" s="71"/>
      <c r="AQ1278" s="70"/>
      <c r="AR1278" s="72"/>
      <c r="AS1278" s="55"/>
      <c r="AT1278" s="55"/>
      <c r="AU1278" s="55"/>
      <c r="AV1278" s="78"/>
    </row>
    <row r="1279" spans="28:48" ht="14.25">
      <c r="AB1279" s="68"/>
      <c r="AC1279" s="69"/>
      <c r="AD1279" s="68"/>
      <c r="AE1279" s="69"/>
      <c r="AF1279" s="69"/>
      <c r="AG1279" s="69"/>
      <c r="AH1279" s="68"/>
      <c r="AI1279" s="68"/>
      <c r="AJ1279" s="68"/>
      <c r="AK1279" s="68"/>
      <c r="AL1279" s="68"/>
      <c r="AM1279" s="68"/>
      <c r="AN1279" s="68"/>
      <c r="AO1279" s="70"/>
      <c r="AP1279" s="71"/>
      <c r="AQ1279" s="70"/>
      <c r="AR1279" s="72"/>
      <c r="AS1279" s="55"/>
      <c r="AT1279" s="55"/>
      <c r="AU1279" s="55"/>
      <c r="AV1279" s="78"/>
    </row>
    <row r="1280" spans="28:48" ht="14.25">
      <c r="AB1280" s="68"/>
      <c r="AC1280" s="69"/>
      <c r="AD1280" s="68"/>
      <c r="AE1280" s="69"/>
      <c r="AF1280" s="69"/>
      <c r="AG1280" s="69"/>
      <c r="AH1280" s="68"/>
      <c r="AI1280" s="68"/>
      <c r="AJ1280" s="68"/>
      <c r="AK1280" s="68"/>
      <c r="AL1280" s="68"/>
      <c r="AM1280" s="68"/>
      <c r="AN1280" s="68"/>
      <c r="AO1280" s="70"/>
      <c r="AP1280" s="71"/>
      <c r="AQ1280" s="70"/>
      <c r="AR1280" s="72"/>
      <c r="AS1280" s="55"/>
      <c r="AT1280" s="55"/>
      <c r="AU1280" s="55"/>
      <c r="AV1280" s="78"/>
    </row>
    <row r="1281" spans="28:48" ht="14.25">
      <c r="AB1281" s="68"/>
      <c r="AC1281" s="69"/>
      <c r="AD1281" s="68"/>
      <c r="AE1281" s="69"/>
      <c r="AF1281" s="69"/>
      <c r="AG1281" s="69"/>
      <c r="AH1281" s="68"/>
      <c r="AI1281" s="68"/>
      <c r="AJ1281" s="68"/>
      <c r="AK1281" s="68"/>
      <c r="AL1281" s="68"/>
      <c r="AM1281" s="68"/>
      <c r="AN1281" s="68"/>
      <c r="AO1281" s="70"/>
      <c r="AP1281" s="71"/>
      <c r="AQ1281" s="70"/>
      <c r="AR1281" s="72"/>
      <c r="AS1281" s="55"/>
      <c r="AT1281" s="55"/>
      <c r="AU1281" s="55"/>
      <c r="AV1281" s="78"/>
    </row>
    <row r="1282" spans="28:48" ht="14.25">
      <c r="AB1282" s="68"/>
      <c r="AC1282" s="69"/>
      <c r="AD1282" s="68"/>
      <c r="AE1282" s="69"/>
      <c r="AF1282" s="69"/>
      <c r="AG1282" s="69"/>
      <c r="AH1282" s="68"/>
      <c r="AI1282" s="68"/>
      <c r="AJ1282" s="68"/>
      <c r="AK1282" s="68"/>
      <c r="AL1282" s="68"/>
      <c r="AM1282" s="68"/>
      <c r="AN1282" s="68"/>
      <c r="AO1282" s="70"/>
      <c r="AP1282" s="71"/>
      <c r="AQ1282" s="70"/>
      <c r="AR1282" s="72"/>
      <c r="AS1282" s="55"/>
      <c r="AT1282" s="55"/>
      <c r="AU1282" s="55"/>
      <c r="AV1282" s="78"/>
    </row>
    <row r="1283" spans="28:48" ht="14.25">
      <c r="AB1283" s="68"/>
      <c r="AC1283" s="69"/>
      <c r="AD1283" s="68"/>
      <c r="AE1283" s="69"/>
      <c r="AF1283" s="69"/>
      <c r="AG1283" s="69"/>
      <c r="AH1283" s="68"/>
      <c r="AI1283" s="68"/>
      <c r="AJ1283" s="68"/>
      <c r="AK1283" s="68"/>
      <c r="AL1283" s="68"/>
      <c r="AM1283" s="68"/>
      <c r="AN1283" s="68"/>
      <c r="AO1283" s="70"/>
      <c r="AP1283" s="71"/>
      <c r="AQ1283" s="70"/>
      <c r="AR1283" s="72"/>
      <c r="AS1283" s="55"/>
      <c r="AT1283" s="55"/>
      <c r="AU1283" s="55"/>
      <c r="AV1283" s="78"/>
    </row>
    <row r="1284" spans="28:48" ht="14.25">
      <c r="AB1284" s="68"/>
      <c r="AC1284" s="69"/>
      <c r="AD1284" s="68"/>
      <c r="AE1284" s="69"/>
      <c r="AF1284" s="69"/>
      <c r="AG1284" s="69"/>
      <c r="AH1284" s="68"/>
      <c r="AI1284" s="68"/>
      <c r="AJ1284" s="68"/>
      <c r="AK1284" s="68"/>
      <c r="AL1284" s="68"/>
      <c r="AM1284" s="68"/>
      <c r="AN1284" s="68"/>
      <c r="AO1284" s="70"/>
      <c r="AP1284" s="71"/>
      <c r="AQ1284" s="70"/>
      <c r="AR1284" s="72"/>
      <c r="AS1284" s="55"/>
      <c r="AT1284" s="55"/>
      <c r="AU1284" s="55"/>
      <c r="AV1284" s="78"/>
    </row>
    <row r="1285" spans="28:48" ht="14.25">
      <c r="AB1285" s="68"/>
      <c r="AC1285" s="69"/>
      <c r="AD1285" s="68"/>
      <c r="AE1285" s="69"/>
      <c r="AF1285" s="69"/>
      <c r="AG1285" s="69"/>
      <c r="AH1285" s="68"/>
      <c r="AI1285" s="68"/>
      <c r="AJ1285" s="68"/>
      <c r="AK1285" s="68"/>
      <c r="AL1285" s="68"/>
      <c r="AM1285" s="68"/>
      <c r="AN1285" s="68"/>
      <c r="AO1285" s="70"/>
      <c r="AP1285" s="71"/>
      <c r="AQ1285" s="70"/>
      <c r="AR1285" s="72"/>
      <c r="AS1285" s="55"/>
      <c r="AT1285" s="55"/>
      <c r="AU1285" s="55"/>
      <c r="AV1285" s="78"/>
    </row>
    <row r="1286" spans="28:48" ht="14.25">
      <c r="AB1286" s="68"/>
      <c r="AC1286" s="69"/>
      <c r="AD1286" s="68"/>
      <c r="AE1286" s="69"/>
      <c r="AF1286" s="69"/>
      <c r="AG1286" s="69"/>
      <c r="AH1286" s="68"/>
      <c r="AI1286" s="68"/>
      <c r="AJ1286" s="68"/>
      <c r="AK1286" s="68"/>
      <c r="AL1286" s="68"/>
      <c r="AM1286" s="68"/>
      <c r="AN1286" s="68"/>
      <c r="AO1286" s="70"/>
      <c r="AP1286" s="71"/>
      <c r="AQ1286" s="70"/>
      <c r="AR1286" s="72"/>
      <c r="AS1286" s="55"/>
      <c r="AT1286" s="55"/>
      <c r="AU1286" s="55"/>
      <c r="AV1286" s="78"/>
    </row>
    <row r="1287" spans="28:48" ht="14.25">
      <c r="AB1287" s="68"/>
      <c r="AC1287" s="69"/>
      <c r="AD1287" s="68"/>
      <c r="AE1287" s="69"/>
      <c r="AF1287" s="69"/>
      <c r="AG1287" s="69"/>
      <c r="AH1287" s="68"/>
      <c r="AI1287" s="68"/>
      <c r="AJ1287" s="68"/>
      <c r="AK1287" s="68"/>
      <c r="AL1287" s="68"/>
      <c r="AM1287" s="68"/>
      <c r="AN1287" s="68"/>
      <c r="AO1287" s="70"/>
      <c r="AP1287" s="71"/>
      <c r="AQ1287" s="70"/>
      <c r="AR1287" s="72"/>
      <c r="AS1287" s="55"/>
      <c r="AT1287" s="55"/>
      <c r="AU1287" s="55"/>
      <c r="AV1287" s="78"/>
    </row>
    <row r="1288" spans="28:48" ht="14.25">
      <c r="AB1288" s="68"/>
      <c r="AC1288" s="69"/>
      <c r="AD1288" s="68"/>
      <c r="AE1288" s="69"/>
      <c r="AF1288" s="69"/>
      <c r="AG1288" s="69"/>
      <c r="AH1288" s="68"/>
      <c r="AI1288" s="68"/>
      <c r="AJ1288" s="68"/>
      <c r="AK1288" s="68"/>
      <c r="AL1288" s="68"/>
      <c r="AM1288" s="68"/>
      <c r="AN1288" s="68"/>
      <c r="AO1288" s="70"/>
      <c r="AP1288" s="71"/>
      <c r="AQ1288" s="70"/>
      <c r="AR1288" s="72"/>
      <c r="AS1288" s="55"/>
      <c r="AT1288" s="55"/>
      <c r="AU1288" s="55"/>
      <c r="AV1288" s="78"/>
    </row>
    <row r="1289" spans="28:48" ht="14.25">
      <c r="AB1289" s="68"/>
      <c r="AC1289" s="69"/>
      <c r="AD1289" s="68"/>
      <c r="AE1289" s="69"/>
      <c r="AF1289" s="69"/>
      <c r="AG1289" s="69"/>
      <c r="AH1289" s="68"/>
      <c r="AI1289" s="68"/>
      <c r="AJ1289" s="68"/>
      <c r="AK1289" s="68"/>
      <c r="AL1289" s="68"/>
      <c r="AM1289" s="68"/>
      <c r="AN1289" s="68"/>
      <c r="AO1289" s="70"/>
      <c r="AP1289" s="71"/>
      <c r="AQ1289" s="70"/>
      <c r="AR1289" s="72"/>
      <c r="AS1289" s="55"/>
      <c r="AT1289" s="55"/>
      <c r="AU1289" s="55"/>
      <c r="AV1289" s="78"/>
    </row>
    <row r="1290" spans="28:48" ht="14.25">
      <c r="AB1290" s="68"/>
      <c r="AC1290" s="69"/>
      <c r="AD1290" s="68"/>
      <c r="AE1290" s="69"/>
      <c r="AF1290" s="69"/>
      <c r="AG1290" s="69"/>
      <c r="AH1290" s="68"/>
      <c r="AI1290" s="68"/>
      <c r="AJ1290" s="68"/>
      <c r="AK1290" s="68"/>
      <c r="AL1290" s="68"/>
      <c r="AM1290" s="68"/>
      <c r="AN1290" s="68"/>
      <c r="AO1290" s="70"/>
      <c r="AP1290" s="71"/>
      <c r="AQ1290" s="70"/>
      <c r="AR1290" s="72"/>
      <c r="AS1290" s="55"/>
      <c r="AT1290" s="55"/>
      <c r="AU1290" s="55"/>
      <c r="AV1290" s="78"/>
    </row>
    <row r="1291" spans="28:48" ht="14.25">
      <c r="AB1291" s="68"/>
      <c r="AC1291" s="69"/>
      <c r="AD1291" s="68"/>
      <c r="AE1291" s="69"/>
      <c r="AF1291" s="69"/>
      <c r="AG1291" s="69"/>
      <c r="AH1291" s="68"/>
      <c r="AI1291" s="68"/>
      <c r="AJ1291" s="68"/>
      <c r="AK1291" s="68"/>
      <c r="AL1291" s="68"/>
      <c r="AM1291" s="68"/>
      <c r="AN1291" s="68"/>
      <c r="AO1291" s="70"/>
      <c r="AP1291" s="71"/>
      <c r="AQ1291" s="70"/>
      <c r="AR1291" s="72"/>
      <c r="AS1291" s="55"/>
      <c r="AT1291" s="55"/>
      <c r="AU1291" s="55"/>
      <c r="AV1291" s="78"/>
    </row>
    <row r="1292" spans="28:48" ht="14.25">
      <c r="AB1292" s="68"/>
      <c r="AC1292" s="69"/>
      <c r="AD1292" s="68"/>
      <c r="AE1292" s="69"/>
      <c r="AF1292" s="69"/>
      <c r="AG1292" s="69"/>
      <c r="AH1292" s="68"/>
      <c r="AI1292" s="68"/>
      <c r="AJ1292" s="68"/>
      <c r="AK1292" s="68"/>
      <c r="AL1292" s="68"/>
      <c r="AM1292" s="68"/>
      <c r="AN1292" s="68"/>
      <c r="AO1292" s="70"/>
      <c r="AP1292" s="71"/>
      <c r="AQ1292" s="70"/>
      <c r="AR1292" s="72"/>
      <c r="AS1292" s="55"/>
      <c r="AT1292" s="55"/>
      <c r="AU1292" s="55"/>
      <c r="AV1292" s="78"/>
    </row>
    <row r="1293" spans="28:48" ht="14.25">
      <c r="AB1293" s="68"/>
      <c r="AC1293" s="69"/>
      <c r="AD1293" s="68"/>
      <c r="AE1293" s="69"/>
      <c r="AF1293" s="69"/>
      <c r="AG1293" s="69"/>
      <c r="AH1293" s="68"/>
      <c r="AI1293" s="68"/>
      <c r="AJ1293" s="68"/>
      <c r="AK1293" s="68"/>
      <c r="AL1293" s="68"/>
      <c r="AM1293" s="68"/>
      <c r="AN1293" s="68"/>
      <c r="AO1293" s="70"/>
      <c r="AP1293" s="71"/>
      <c r="AQ1293" s="70"/>
      <c r="AR1293" s="72"/>
      <c r="AS1293" s="55"/>
      <c r="AT1293" s="55"/>
      <c r="AU1293" s="55"/>
      <c r="AV1293" s="78"/>
    </row>
    <row r="1294" spans="28:48" ht="14.25">
      <c r="AB1294" s="68"/>
      <c r="AC1294" s="69"/>
      <c r="AD1294" s="68"/>
      <c r="AE1294" s="69"/>
      <c r="AF1294" s="69"/>
      <c r="AG1294" s="69"/>
      <c r="AH1294" s="68"/>
      <c r="AI1294" s="68"/>
      <c r="AJ1294" s="68"/>
      <c r="AK1294" s="68"/>
      <c r="AL1294" s="68"/>
      <c r="AM1294" s="68"/>
      <c r="AN1294" s="68"/>
      <c r="AO1294" s="70"/>
      <c r="AP1294" s="71"/>
      <c r="AQ1294" s="70"/>
      <c r="AR1294" s="72"/>
      <c r="AS1294" s="55"/>
      <c r="AT1294" s="55"/>
      <c r="AU1294" s="55"/>
      <c r="AV1294" s="78"/>
    </row>
    <row r="1295" spans="28:48" ht="14.25">
      <c r="AB1295" s="68"/>
      <c r="AC1295" s="69"/>
      <c r="AD1295" s="68"/>
      <c r="AE1295" s="69"/>
      <c r="AF1295" s="69"/>
      <c r="AG1295" s="69"/>
      <c r="AH1295" s="68"/>
      <c r="AI1295" s="68"/>
      <c r="AJ1295" s="68"/>
      <c r="AK1295" s="68"/>
      <c r="AL1295" s="68"/>
      <c r="AM1295" s="68"/>
      <c r="AN1295" s="68"/>
      <c r="AO1295" s="70"/>
      <c r="AP1295" s="71"/>
      <c r="AQ1295" s="70"/>
      <c r="AR1295" s="72"/>
      <c r="AS1295" s="55"/>
      <c r="AT1295" s="55"/>
      <c r="AU1295" s="55"/>
      <c r="AV1295" s="78"/>
    </row>
    <row r="1296" spans="28:48" ht="14.25">
      <c r="AB1296" s="68"/>
      <c r="AC1296" s="69"/>
      <c r="AD1296" s="68"/>
      <c r="AE1296" s="69"/>
      <c r="AF1296" s="69"/>
      <c r="AG1296" s="69"/>
      <c r="AH1296" s="68"/>
      <c r="AI1296" s="68"/>
      <c r="AJ1296" s="68"/>
      <c r="AK1296" s="68"/>
      <c r="AL1296" s="68"/>
      <c r="AM1296" s="68"/>
      <c r="AN1296" s="68"/>
      <c r="AO1296" s="70"/>
      <c r="AP1296" s="71"/>
      <c r="AQ1296" s="70"/>
      <c r="AR1296" s="72"/>
      <c r="AS1296" s="55"/>
      <c r="AT1296" s="55"/>
      <c r="AU1296" s="55"/>
      <c r="AV1296" s="78"/>
    </row>
    <row r="1297" spans="28:48" ht="14.25">
      <c r="AB1297" s="68"/>
      <c r="AC1297" s="69"/>
      <c r="AD1297" s="68"/>
      <c r="AE1297" s="69"/>
      <c r="AF1297" s="69"/>
      <c r="AG1297" s="69"/>
      <c r="AH1297" s="68"/>
      <c r="AI1297" s="68"/>
      <c r="AJ1297" s="68"/>
      <c r="AK1297" s="68"/>
      <c r="AL1297" s="68"/>
      <c r="AM1297" s="68"/>
      <c r="AN1297" s="68"/>
      <c r="AO1297" s="70"/>
      <c r="AP1297" s="71"/>
      <c r="AQ1297" s="70"/>
      <c r="AR1297" s="72"/>
      <c r="AS1297" s="55"/>
      <c r="AT1297" s="55"/>
      <c r="AU1297" s="55"/>
      <c r="AV1297" s="78"/>
    </row>
    <row r="1298" spans="28:48" ht="14.25">
      <c r="AB1298" s="68"/>
      <c r="AC1298" s="69"/>
      <c r="AD1298" s="68"/>
      <c r="AE1298" s="69"/>
      <c r="AF1298" s="69"/>
      <c r="AG1298" s="69"/>
      <c r="AH1298" s="68"/>
      <c r="AI1298" s="68"/>
      <c r="AJ1298" s="68"/>
      <c r="AK1298" s="68"/>
      <c r="AL1298" s="68"/>
      <c r="AM1298" s="68"/>
      <c r="AN1298" s="68"/>
      <c r="AO1298" s="70"/>
      <c r="AP1298" s="71"/>
      <c r="AQ1298" s="70"/>
      <c r="AR1298" s="72"/>
      <c r="AS1298" s="55"/>
      <c r="AT1298" s="55"/>
      <c r="AU1298" s="55"/>
      <c r="AV1298" s="78"/>
    </row>
    <row r="1299" spans="28:48" ht="14.25">
      <c r="AB1299" s="68"/>
      <c r="AC1299" s="69"/>
      <c r="AD1299" s="68"/>
      <c r="AE1299" s="69"/>
      <c r="AF1299" s="69"/>
      <c r="AG1299" s="69"/>
      <c r="AH1299" s="68"/>
      <c r="AI1299" s="68"/>
      <c r="AJ1299" s="68"/>
      <c r="AK1299" s="68"/>
      <c r="AL1299" s="68"/>
      <c r="AM1299" s="68"/>
      <c r="AN1299" s="68"/>
      <c r="AO1299" s="70"/>
      <c r="AP1299" s="71"/>
      <c r="AQ1299" s="70"/>
      <c r="AR1299" s="72"/>
      <c r="AS1299" s="55"/>
      <c r="AT1299" s="55"/>
      <c r="AU1299" s="55"/>
      <c r="AV1299" s="78"/>
    </row>
    <row r="1300" spans="28:48" ht="14.25">
      <c r="AB1300" s="68"/>
      <c r="AC1300" s="69"/>
      <c r="AD1300" s="68"/>
      <c r="AE1300" s="69"/>
      <c r="AF1300" s="69"/>
      <c r="AG1300" s="69"/>
      <c r="AH1300" s="68"/>
      <c r="AI1300" s="68"/>
      <c r="AJ1300" s="68"/>
      <c r="AK1300" s="68"/>
      <c r="AL1300" s="68"/>
      <c r="AM1300" s="68"/>
      <c r="AN1300" s="68"/>
      <c r="AO1300" s="70"/>
      <c r="AP1300" s="71"/>
      <c r="AQ1300" s="70"/>
      <c r="AR1300" s="72"/>
      <c r="AS1300" s="55"/>
      <c r="AT1300" s="55"/>
      <c r="AU1300" s="55"/>
      <c r="AV1300" s="78"/>
    </row>
    <row r="1301" spans="28:48" ht="14.25">
      <c r="AB1301" s="68"/>
      <c r="AC1301" s="69"/>
      <c r="AD1301" s="68"/>
      <c r="AE1301" s="69"/>
      <c r="AF1301" s="69"/>
      <c r="AG1301" s="69"/>
      <c r="AH1301" s="68"/>
      <c r="AI1301" s="68"/>
      <c r="AJ1301" s="68"/>
      <c r="AK1301" s="68"/>
      <c r="AL1301" s="68"/>
      <c r="AM1301" s="68"/>
      <c r="AN1301" s="68"/>
      <c r="AO1301" s="70"/>
      <c r="AP1301" s="71"/>
      <c r="AQ1301" s="70"/>
      <c r="AR1301" s="72"/>
      <c r="AS1301" s="55"/>
      <c r="AT1301" s="55"/>
      <c r="AU1301" s="55"/>
      <c r="AV1301" s="78"/>
    </row>
    <row r="1302" spans="28:48" ht="14.25">
      <c r="AB1302" s="68"/>
      <c r="AC1302" s="69"/>
      <c r="AD1302" s="68"/>
      <c r="AE1302" s="69"/>
      <c r="AF1302" s="69"/>
      <c r="AG1302" s="69"/>
      <c r="AH1302" s="68"/>
      <c r="AI1302" s="68"/>
      <c r="AJ1302" s="68"/>
      <c r="AK1302" s="68"/>
      <c r="AL1302" s="68"/>
      <c r="AM1302" s="68"/>
      <c r="AN1302" s="68"/>
      <c r="AO1302" s="70"/>
      <c r="AP1302" s="71"/>
      <c r="AQ1302" s="70"/>
      <c r="AR1302" s="72"/>
      <c r="AS1302" s="55"/>
      <c r="AT1302" s="55"/>
      <c r="AU1302" s="55"/>
      <c r="AV1302" s="78"/>
    </row>
    <row r="1303" spans="28:48" ht="14.25">
      <c r="AB1303" s="68"/>
      <c r="AC1303" s="69"/>
      <c r="AD1303" s="68"/>
      <c r="AE1303" s="69"/>
      <c r="AF1303" s="69"/>
      <c r="AG1303" s="69"/>
      <c r="AH1303" s="68"/>
      <c r="AI1303" s="68"/>
      <c r="AJ1303" s="68"/>
      <c r="AK1303" s="68"/>
      <c r="AL1303" s="68"/>
      <c r="AM1303" s="68"/>
      <c r="AN1303" s="68"/>
      <c r="AO1303" s="70"/>
      <c r="AP1303" s="71"/>
      <c r="AQ1303" s="70"/>
      <c r="AR1303" s="72"/>
      <c r="AS1303" s="55"/>
      <c r="AT1303" s="55"/>
      <c r="AU1303" s="55"/>
      <c r="AV1303" s="78"/>
    </row>
    <row r="1304" spans="28:48" ht="14.25">
      <c r="AB1304" s="68"/>
      <c r="AC1304" s="69"/>
      <c r="AD1304" s="68"/>
      <c r="AE1304" s="69"/>
      <c r="AF1304" s="69"/>
      <c r="AG1304" s="69"/>
      <c r="AH1304" s="68"/>
      <c r="AI1304" s="68"/>
      <c r="AJ1304" s="68"/>
      <c r="AK1304" s="68"/>
      <c r="AL1304" s="68"/>
      <c r="AM1304" s="68"/>
      <c r="AN1304" s="68"/>
      <c r="AO1304" s="70"/>
      <c r="AP1304" s="71"/>
      <c r="AQ1304" s="70"/>
      <c r="AR1304" s="72"/>
      <c r="AS1304" s="55"/>
      <c r="AT1304" s="55"/>
      <c r="AU1304" s="55"/>
      <c r="AV1304" s="78"/>
    </row>
    <row r="1305" spans="28:48" ht="14.25">
      <c r="AB1305" s="68"/>
      <c r="AC1305" s="69"/>
      <c r="AD1305" s="68"/>
      <c r="AE1305" s="69"/>
      <c r="AF1305" s="69"/>
      <c r="AG1305" s="69"/>
      <c r="AH1305" s="68"/>
      <c r="AI1305" s="68"/>
      <c r="AJ1305" s="68"/>
      <c r="AK1305" s="68"/>
      <c r="AL1305" s="68"/>
      <c r="AM1305" s="68"/>
      <c r="AN1305" s="68"/>
      <c r="AO1305" s="70"/>
      <c r="AP1305" s="71"/>
      <c r="AQ1305" s="70"/>
      <c r="AR1305" s="72"/>
      <c r="AS1305" s="55"/>
      <c r="AT1305" s="55"/>
      <c r="AU1305" s="55"/>
      <c r="AV1305" s="78"/>
    </row>
    <row r="1306" spans="28:48" ht="14.25">
      <c r="AB1306" s="68"/>
      <c r="AC1306" s="69"/>
      <c r="AD1306" s="68"/>
      <c r="AE1306" s="69"/>
      <c r="AF1306" s="69"/>
      <c r="AG1306" s="69"/>
      <c r="AH1306" s="68"/>
      <c r="AI1306" s="68"/>
      <c r="AJ1306" s="68"/>
      <c r="AK1306" s="68"/>
      <c r="AL1306" s="68"/>
      <c r="AM1306" s="68"/>
      <c r="AN1306" s="68"/>
      <c r="AO1306" s="70"/>
      <c r="AP1306" s="71"/>
      <c r="AQ1306" s="70"/>
      <c r="AR1306" s="72"/>
      <c r="AS1306" s="55"/>
      <c r="AT1306" s="55"/>
      <c r="AU1306" s="55"/>
      <c r="AV1306" s="78"/>
    </row>
    <row r="1307" spans="28:48" ht="14.25">
      <c r="AB1307" s="68"/>
      <c r="AC1307" s="69"/>
      <c r="AD1307" s="68"/>
      <c r="AE1307" s="69"/>
      <c r="AF1307" s="69"/>
      <c r="AG1307" s="69"/>
      <c r="AH1307" s="68"/>
      <c r="AI1307" s="68"/>
      <c r="AJ1307" s="68"/>
      <c r="AK1307" s="68"/>
      <c r="AL1307" s="68"/>
      <c r="AM1307" s="68"/>
      <c r="AN1307" s="68"/>
      <c r="AO1307" s="70"/>
      <c r="AP1307" s="71"/>
      <c r="AQ1307" s="70"/>
      <c r="AR1307" s="72"/>
      <c r="AS1307" s="55"/>
      <c r="AT1307" s="55"/>
      <c r="AU1307" s="55"/>
      <c r="AV1307" s="78"/>
    </row>
    <row r="1308" spans="28:48" ht="14.25">
      <c r="AB1308" s="68"/>
      <c r="AC1308" s="69"/>
      <c r="AD1308" s="68"/>
      <c r="AE1308" s="69"/>
      <c r="AF1308" s="69"/>
      <c r="AG1308" s="69"/>
      <c r="AH1308" s="68"/>
      <c r="AI1308" s="68"/>
      <c r="AJ1308" s="68"/>
      <c r="AK1308" s="68"/>
      <c r="AL1308" s="68"/>
      <c r="AM1308" s="68"/>
      <c r="AN1308" s="68"/>
      <c r="AO1308" s="70"/>
      <c r="AP1308" s="71"/>
      <c r="AQ1308" s="70"/>
      <c r="AR1308" s="72"/>
      <c r="AS1308" s="55"/>
      <c r="AT1308" s="55"/>
      <c r="AU1308" s="55"/>
      <c r="AV1308" s="78"/>
    </row>
    <row r="1309" spans="28:48" ht="14.25">
      <c r="AB1309" s="68"/>
      <c r="AC1309" s="69"/>
      <c r="AD1309" s="68"/>
      <c r="AE1309" s="69"/>
      <c r="AF1309" s="69"/>
      <c r="AG1309" s="69"/>
      <c r="AH1309" s="68"/>
      <c r="AI1309" s="68"/>
      <c r="AJ1309" s="68"/>
      <c r="AK1309" s="68"/>
      <c r="AL1309" s="68"/>
      <c r="AM1309" s="68"/>
      <c r="AN1309" s="68"/>
      <c r="AO1309" s="70"/>
      <c r="AP1309" s="71"/>
      <c r="AQ1309" s="70"/>
      <c r="AR1309" s="72"/>
      <c r="AS1309" s="55"/>
      <c r="AT1309" s="55"/>
      <c r="AU1309" s="55"/>
      <c r="AV1309" s="78"/>
    </row>
    <row r="1310" spans="28:48" ht="14.25">
      <c r="AB1310" s="68"/>
      <c r="AC1310" s="69"/>
      <c r="AD1310" s="68"/>
      <c r="AE1310" s="69"/>
      <c r="AF1310" s="69"/>
      <c r="AG1310" s="69"/>
      <c r="AH1310" s="68"/>
      <c r="AI1310" s="68"/>
      <c r="AJ1310" s="68"/>
      <c r="AK1310" s="68"/>
      <c r="AL1310" s="68"/>
      <c r="AM1310" s="68"/>
      <c r="AN1310" s="68"/>
      <c r="AO1310" s="70"/>
      <c r="AP1310" s="71"/>
      <c r="AQ1310" s="70"/>
      <c r="AR1310" s="72"/>
      <c r="AS1310" s="55"/>
      <c r="AT1310" s="55"/>
      <c r="AU1310" s="55"/>
      <c r="AV1310" s="78"/>
    </row>
    <row r="1311" spans="28:48" ht="14.25">
      <c r="AB1311" s="68"/>
      <c r="AC1311" s="69"/>
      <c r="AD1311" s="68"/>
      <c r="AE1311" s="69"/>
      <c r="AF1311" s="69"/>
      <c r="AG1311" s="69"/>
      <c r="AH1311" s="68"/>
      <c r="AI1311" s="68"/>
      <c r="AJ1311" s="68"/>
      <c r="AK1311" s="68"/>
      <c r="AL1311" s="68"/>
      <c r="AM1311" s="68"/>
      <c r="AN1311" s="68"/>
      <c r="AO1311" s="70"/>
      <c r="AP1311" s="71"/>
      <c r="AQ1311" s="70"/>
      <c r="AR1311" s="72"/>
      <c r="AS1311" s="55"/>
      <c r="AT1311" s="55"/>
      <c r="AU1311" s="55"/>
      <c r="AV1311" s="78"/>
    </row>
    <row r="1312" spans="28:48" ht="14.25">
      <c r="AB1312" s="68"/>
      <c r="AC1312" s="69"/>
      <c r="AD1312" s="68"/>
      <c r="AE1312" s="69"/>
      <c r="AF1312" s="69"/>
      <c r="AG1312" s="69"/>
      <c r="AH1312" s="68"/>
      <c r="AI1312" s="68"/>
      <c r="AJ1312" s="68"/>
      <c r="AK1312" s="68"/>
      <c r="AL1312" s="68"/>
      <c r="AM1312" s="68"/>
      <c r="AN1312" s="68"/>
      <c r="AO1312" s="70"/>
      <c r="AP1312" s="71"/>
      <c r="AQ1312" s="70"/>
      <c r="AR1312" s="72"/>
      <c r="AS1312" s="55"/>
      <c r="AT1312" s="55"/>
      <c r="AU1312" s="55"/>
      <c r="AV1312" s="78"/>
    </row>
    <row r="1313" spans="28:48" ht="14.25">
      <c r="AB1313" s="68"/>
      <c r="AC1313" s="69"/>
      <c r="AD1313" s="68"/>
      <c r="AE1313" s="69"/>
      <c r="AF1313" s="69"/>
      <c r="AG1313" s="69"/>
      <c r="AH1313" s="68"/>
      <c r="AI1313" s="68"/>
      <c r="AJ1313" s="68"/>
      <c r="AK1313" s="68"/>
      <c r="AL1313" s="68"/>
      <c r="AM1313" s="68"/>
      <c r="AN1313" s="68"/>
      <c r="AO1313" s="70"/>
      <c r="AP1313" s="71"/>
      <c r="AQ1313" s="70"/>
      <c r="AR1313" s="72"/>
      <c r="AS1313" s="55"/>
      <c r="AT1313" s="55"/>
      <c r="AU1313" s="55"/>
      <c r="AV1313" s="78"/>
    </row>
    <row r="1314" spans="28:48" ht="14.25">
      <c r="AB1314" s="68"/>
      <c r="AC1314" s="69"/>
      <c r="AD1314" s="68"/>
      <c r="AE1314" s="69"/>
      <c r="AF1314" s="69"/>
      <c r="AG1314" s="69"/>
      <c r="AH1314" s="68"/>
      <c r="AI1314" s="68"/>
      <c r="AJ1314" s="68"/>
      <c r="AK1314" s="68"/>
      <c r="AL1314" s="68"/>
      <c r="AM1314" s="68"/>
      <c r="AN1314" s="68"/>
      <c r="AO1314" s="70"/>
      <c r="AP1314" s="71"/>
      <c r="AQ1314" s="70"/>
      <c r="AR1314" s="72"/>
      <c r="AS1314" s="55"/>
      <c r="AT1314" s="55"/>
      <c r="AU1314" s="55"/>
      <c r="AV1314" s="78"/>
    </row>
    <row r="1315" spans="28:48" ht="14.25">
      <c r="AB1315" s="68"/>
      <c r="AC1315" s="69"/>
      <c r="AD1315" s="68"/>
      <c r="AE1315" s="69"/>
      <c r="AF1315" s="69"/>
      <c r="AG1315" s="69"/>
      <c r="AH1315" s="68"/>
      <c r="AI1315" s="68"/>
      <c r="AJ1315" s="68"/>
      <c r="AK1315" s="68"/>
      <c r="AL1315" s="68"/>
      <c r="AM1315" s="68"/>
      <c r="AN1315" s="68"/>
      <c r="AO1315" s="70"/>
      <c r="AP1315" s="71"/>
      <c r="AQ1315" s="70"/>
      <c r="AR1315" s="72"/>
      <c r="AS1315" s="55"/>
      <c r="AT1315" s="55"/>
      <c r="AU1315" s="55"/>
      <c r="AV1315" s="78"/>
    </row>
    <row r="1316" spans="28:48" ht="14.25">
      <c r="AB1316" s="68"/>
      <c r="AC1316" s="69"/>
      <c r="AD1316" s="68"/>
      <c r="AE1316" s="69"/>
      <c r="AF1316" s="69"/>
      <c r="AG1316" s="69"/>
      <c r="AH1316" s="68"/>
      <c r="AI1316" s="68"/>
      <c r="AJ1316" s="68"/>
      <c r="AK1316" s="68"/>
      <c r="AL1316" s="68"/>
      <c r="AM1316" s="68"/>
      <c r="AN1316" s="68"/>
      <c r="AO1316" s="70"/>
      <c r="AP1316" s="71"/>
      <c r="AQ1316" s="70"/>
      <c r="AR1316" s="72"/>
      <c r="AS1316" s="55"/>
      <c r="AT1316" s="55"/>
      <c r="AU1316" s="55"/>
      <c r="AV1316" s="78"/>
    </row>
    <row r="1317" spans="28:48" ht="14.25">
      <c r="AB1317" s="68"/>
      <c r="AC1317" s="69"/>
      <c r="AD1317" s="68"/>
      <c r="AE1317" s="69"/>
      <c r="AF1317" s="69"/>
      <c r="AG1317" s="69"/>
      <c r="AH1317" s="68"/>
      <c r="AI1317" s="68"/>
      <c r="AJ1317" s="68"/>
      <c r="AK1317" s="68"/>
      <c r="AL1317" s="68"/>
      <c r="AM1317" s="68"/>
      <c r="AN1317" s="68"/>
      <c r="AO1317" s="70"/>
      <c r="AP1317" s="71"/>
      <c r="AQ1317" s="70"/>
      <c r="AR1317" s="72"/>
      <c r="AS1317" s="55"/>
      <c r="AT1317" s="55"/>
      <c r="AU1317" s="55"/>
      <c r="AV1317" s="78"/>
    </row>
    <row r="1318" spans="28:48" ht="14.25">
      <c r="AB1318" s="68"/>
      <c r="AC1318" s="69"/>
      <c r="AD1318" s="68"/>
      <c r="AE1318" s="69"/>
      <c r="AF1318" s="69"/>
      <c r="AG1318" s="69"/>
      <c r="AH1318" s="68"/>
      <c r="AI1318" s="68"/>
      <c r="AJ1318" s="68"/>
      <c r="AK1318" s="68"/>
      <c r="AL1318" s="68"/>
      <c r="AM1318" s="68"/>
      <c r="AN1318" s="68"/>
      <c r="AO1318" s="70"/>
      <c r="AP1318" s="71"/>
      <c r="AQ1318" s="70"/>
      <c r="AR1318" s="72"/>
      <c r="AS1318" s="55"/>
      <c r="AT1318" s="55"/>
      <c r="AU1318" s="55"/>
      <c r="AV1318" s="78"/>
    </row>
    <row r="1319" spans="28:48" ht="14.25">
      <c r="AB1319" s="68"/>
      <c r="AC1319" s="69"/>
      <c r="AD1319" s="68"/>
      <c r="AE1319" s="69"/>
      <c r="AF1319" s="69"/>
      <c r="AG1319" s="69"/>
      <c r="AH1319" s="68"/>
      <c r="AI1319" s="68"/>
      <c r="AJ1319" s="68"/>
      <c r="AK1319" s="68"/>
      <c r="AL1319" s="68"/>
      <c r="AM1319" s="68"/>
      <c r="AN1319" s="68"/>
      <c r="AO1319" s="70"/>
      <c r="AP1319" s="71"/>
      <c r="AQ1319" s="70"/>
      <c r="AR1319" s="72"/>
      <c r="AS1319" s="55"/>
      <c r="AT1319" s="55"/>
      <c r="AU1319" s="55"/>
      <c r="AV1319" s="78"/>
    </row>
    <row r="1320" spans="28:48" ht="14.25">
      <c r="AB1320" s="68"/>
      <c r="AC1320" s="69"/>
      <c r="AD1320" s="68"/>
      <c r="AE1320" s="69"/>
      <c r="AF1320" s="69"/>
      <c r="AG1320" s="69"/>
      <c r="AH1320" s="68"/>
      <c r="AI1320" s="68"/>
      <c r="AJ1320" s="68"/>
      <c r="AK1320" s="68"/>
      <c r="AL1320" s="68"/>
      <c r="AM1320" s="68"/>
      <c r="AN1320" s="68"/>
      <c r="AO1320" s="70"/>
      <c r="AP1320" s="71"/>
      <c r="AQ1320" s="70"/>
      <c r="AR1320" s="72"/>
      <c r="AS1320" s="55"/>
      <c r="AT1320" s="55"/>
      <c r="AU1320" s="55"/>
      <c r="AV1320" s="78"/>
    </row>
    <row r="1321" spans="28:48" ht="14.25">
      <c r="AB1321" s="68"/>
      <c r="AC1321" s="69"/>
      <c r="AD1321" s="68"/>
      <c r="AE1321" s="69"/>
      <c r="AF1321" s="69"/>
      <c r="AG1321" s="69"/>
      <c r="AH1321" s="68"/>
      <c r="AI1321" s="68"/>
      <c r="AJ1321" s="68"/>
      <c r="AK1321" s="68"/>
      <c r="AL1321" s="68"/>
      <c r="AM1321" s="68"/>
      <c r="AN1321" s="68"/>
      <c r="AO1321" s="70"/>
      <c r="AP1321" s="71"/>
      <c r="AQ1321" s="70"/>
      <c r="AR1321" s="72"/>
      <c r="AS1321" s="55"/>
      <c r="AT1321" s="55"/>
      <c r="AU1321" s="55"/>
      <c r="AV1321" s="78"/>
    </row>
    <row r="1322" spans="28:48" ht="14.25">
      <c r="AB1322" s="68"/>
      <c r="AC1322" s="69"/>
      <c r="AD1322" s="68"/>
      <c r="AE1322" s="69"/>
      <c r="AF1322" s="69"/>
      <c r="AG1322" s="69"/>
      <c r="AH1322" s="68"/>
      <c r="AI1322" s="68"/>
      <c r="AJ1322" s="68"/>
      <c r="AK1322" s="68"/>
      <c r="AL1322" s="68"/>
      <c r="AM1322" s="68"/>
      <c r="AN1322" s="68"/>
      <c r="AO1322" s="70"/>
      <c r="AP1322" s="71"/>
      <c r="AQ1322" s="70"/>
      <c r="AR1322" s="72"/>
      <c r="AS1322" s="55"/>
      <c r="AT1322" s="55"/>
      <c r="AU1322" s="55"/>
      <c r="AV1322" s="78"/>
    </row>
    <row r="1323" spans="28:48" ht="14.25">
      <c r="AB1323" s="68"/>
      <c r="AC1323" s="69"/>
      <c r="AD1323" s="68"/>
      <c r="AE1323" s="69"/>
      <c r="AF1323" s="69"/>
      <c r="AG1323" s="69"/>
      <c r="AH1323" s="68"/>
      <c r="AI1323" s="68"/>
      <c r="AJ1323" s="68"/>
      <c r="AK1323" s="68"/>
      <c r="AL1323" s="68"/>
      <c r="AM1323" s="68"/>
      <c r="AN1323" s="68"/>
      <c r="AO1323" s="70"/>
      <c r="AP1323" s="71"/>
      <c r="AQ1323" s="70"/>
      <c r="AR1323" s="72"/>
      <c r="AS1323" s="55"/>
      <c r="AT1323" s="55"/>
      <c r="AU1323" s="55"/>
      <c r="AV1323" s="78"/>
    </row>
    <row r="1324" spans="28:48" ht="14.25">
      <c r="AB1324" s="68"/>
      <c r="AC1324" s="69"/>
      <c r="AD1324" s="68"/>
      <c r="AE1324" s="69"/>
      <c r="AF1324" s="69"/>
      <c r="AG1324" s="69"/>
      <c r="AH1324" s="68"/>
      <c r="AI1324" s="68"/>
      <c r="AJ1324" s="68"/>
      <c r="AK1324" s="68"/>
      <c r="AL1324" s="68"/>
      <c r="AM1324" s="68"/>
      <c r="AN1324" s="68"/>
      <c r="AO1324" s="70"/>
      <c r="AP1324" s="71"/>
      <c r="AQ1324" s="70"/>
      <c r="AR1324" s="72"/>
      <c r="AS1324" s="55"/>
      <c r="AT1324" s="55"/>
      <c r="AU1324" s="55"/>
      <c r="AV1324" s="78"/>
    </row>
    <row r="1325" spans="28:48" ht="14.25">
      <c r="AB1325" s="68"/>
      <c r="AC1325" s="69"/>
      <c r="AD1325" s="68"/>
      <c r="AE1325" s="69"/>
      <c r="AF1325" s="69"/>
      <c r="AG1325" s="69"/>
      <c r="AH1325" s="68"/>
      <c r="AI1325" s="68"/>
      <c r="AJ1325" s="68"/>
      <c r="AK1325" s="68"/>
      <c r="AL1325" s="68"/>
      <c r="AM1325" s="68"/>
      <c r="AN1325" s="68"/>
      <c r="AO1325" s="70"/>
      <c r="AP1325" s="71"/>
      <c r="AQ1325" s="70"/>
      <c r="AR1325" s="72"/>
      <c r="AS1325" s="55"/>
      <c r="AT1325" s="55"/>
      <c r="AU1325" s="55"/>
      <c r="AV1325" s="78"/>
    </row>
    <row r="1326" spans="28:48" ht="14.25">
      <c r="AB1326" s="68"/>
      <c r="AC1326" s="69"/>
      <c r="AD1326" s="68"/>
      <c r="AE1326" s="69"/>
      <c r="AF1326" s="69"/>
      <c r="AG1326" s="69"/>
      <c r="AH1326" s="68"/>
      <c r="AI1326" s="68"/>
      <c r="AJ1326" s="68"/>
      <c r="AK1326" s="68"/>
      <c r="AL1326" s="68"/>
      <c r="AM1326" s="68"/>
      <c r="AN1326" s="68"/>
      <c r="AO1326" s="70"/>
      <c r="AP1326" s="71"/>
      <c r="AQ1326" s="70"/>
      <c r="AR1326" s="72"/>
      <c r="AS1326" s="55"/>
      <c r="AT1326" s="55"/>
      <c r="AU1326" s="55"/>
      <c r="AV1326" s="78"/>
    </row>
    <row r="1327" spans="28:48" ht="14.25">
      <c r="AB1327" s="68"/>
      <c r="AC1327" s="69"/>
      <c r="AD1327" s="68"/>
      <c r="AE1327" s="69"/>
      <c r="AF1327" s="69"/>
      <c r="AG1327" s="69"/>
      <c r="AH1327" s="68"/>
      <c r="AI1327" s="68"/>
      <c r="AJ1327" s="68"/>
      <c r="AK1327" s="68"/>
      <c r="AL1327" s="68"/>
      <c r="AM1327" s="68"/>
      <c r="AN1327" s="68"/>
      <c r="AO1327" s="70"/>
      <c r="AP1327" s="71"/>
      <c r="AQ1327" s="70"/>
      <c r="AR1327" s="72"/>
      <c r="AS1327" s="55"/>
      <c r="AT1327" s="55"/>
      <c r="AU1327" s="55"/>
      <c r="AV1327" s="78"/>
    </row>
    <row r="1328" spans="28:48" ht="14.25">
      <c r="AB1328" s="68"/>
      <c r="AC1328" s="69"/>
      <c r="AD1328" s="68"/>
      <c r="AE1328" s="69"/>
      <c r="AF1328" s="69"/>
      <c r="AG1328" s="69"/>
      <c r="AH1328" s="68"/>
      <c r="AI1328" s="68"/>
      <c r="AJ1328" s="68"/>
      <c r="AK1328" s="68"/>
      <c r="AL1328" s="68"/>
      <c r="AM1328" s="68"/>
      <c r="AN1328" s="68"/>
      <c r="AO1328" s="70"/>
      <c r="AP1328" s="71"/>
      <c r="AQ1328" s="70"/>
      <c r="AR1328" s="72"/>
      <c r="AS1328" s="55"/>
      <c r="AT1328" s="55"/>
      <c r="AU1328" s="55"/>
      <c r="AV1328" s="78"/>
    </row>
    <row r="1329" spans="28:48" ht="14.25">
      <c r="AB1329" s="68"/>
      <c r="AC1329" s="69"/>
      <c r="AD1329" s="68"/>
      <c r="AE1329" s="69"/>
      <c r="AF1329" s="69"/>
      <c r="AG1329" s="69"/>
      <c r="AH1329" s="68"/>
      <c r="AI1329" s="68"/>
      <c r="AJ1329" s="68"/>
      <c r="AK1329" s="68"/>
      <c r="AL1329" s="68"/>
      <c r="AM1329" s="68"/>
      <c r="AN1329" s="68"/>
      <c r="AO1329" s="70"/>
      <c r="AP1329" s="71"/>
      <c r="AQ1329" s="70"/>
      <c r="AR1329" s="72"/>
      <c r="AS1329" s="55"/>
      <c r="AT1329" s="55"/>
      <c r="AU1329" s="55"/>
      <c r="AV1329" s="78"/>
    </row>
    <row r="1330" spans="28:48" ht="14.25">
      <c r="AB1330" s="68"/>
      <c r="AC1330" s="69"/>
      <c r="AD1330" s="68"/>
      <c r="AE1330" s="69"/>
      <c r="AF1330" s="69"/>
      <c r="AG1330" s="69"/>
      <c r="AH1330" s="68"/>
      <c r="AI1330" s="68"/>
      <c r="AJ1330" s="68"/>
      <c r="AK1330" s="68"/>
      <c r="AL1330" s="68"/>
      <c r="AM1330" s="68"/>
      <c r="AN1330" s="68"/>
      <c r="AO1330" s="70"/>
      <c r="AP1330" s="71"/>
      <c r="AQ1330" s="70"/>
      <c r="AR1330" s="72"/>
      <c r="AS1330" s="55"/>
      <c r="AT1330" s="55"/>
      <c r="AU1330" s="55"/>
      <c r="AV1330" s="78"/>
    </row>
    <row r="1331" spans="28:48" ht="14.25">
      <c r="AB1331" s="68"/>
      <c r="AC1331" s="69"/>
      <c r="AD1331" s="68"/>
      <c r="AE1331" s="69"/>
      <c r="AF1331" s="69"/>
      <c r="AG1331" s="69"/>
      <c r="AH1331" s="68"/>
      <c r="AI1331" s="68"/>
      <c r="AJ1331" s="68"/>
      <c r="AK1331" s="68"/>
      <c r="AL1331" s="68"/>
      <c r="AM1331" s="68"/>
      <c r="AN1331" s="68"/>
      <c r="AO1331" s="70"/>
      <c r="AP1331" s="71"/>
      <c r="AQ1331" s="70"/>
      <c r="AR1331" s="72"/>
      <c r="AS1331" s="55"/>
      <c r="AT1331" s="55"/>
      <c r="AU1331" s="55"/>
      <c r="AV1331" s="78"/>
    </row>
    <row r="1332" spans="28:48" ht="14.25">
      <c r="AB1332" s="68"/>
      <c r="AC1332" s="69"/>
      <c r="AD1332" s="68"/>
      <c r="AE1332" s="69"/>
      <c r="AF1332" s="69"/>
      <c r="AG1332" s="69"/>
      <c r="AH1332" s="68"/>
      <c r="AI1332" s="68"/>
      <c r="AJ1332" s="68"/>
      <c r="AK1332" s="68"/>
      <c r="AL1332" s="68"/>
      <c r="AM1332" s="68"/>
      <c r="AN1332" s="68"/>
      <c r="AO1332" s="70"/>
      <c r="AP1332" s="71"/>
      <c r="AQ1332" s="70"/>
      <c r="AR1332" s="72"/>
      <c r="AS1332" s="55"/>
      <c r="AT1332" s="55"/>
      <c r="AU1332" s="55"/>
      <c r="AV1332" s="78"/>
    </row>
    <row r="1333" spans="28:48" ht="14.25">
      <c r="AB1333" s="68"/>
      <c r="AC1333" s="69"/>
      <c r="AD1333" s="68"/>
      <c r="AE1333" s="69"/>
      <c r="AF1333" s="69"/>
      <c r="AG1333" s="69"/>
      <c r="AH1333" s="68"/>
      <c r="AI1333" s="68"/>
      <c r="AJ1333" s="68"/>
      <c r="AK1333" s="68"/>
      <c r="AL1333" s="68"/>
      <c r="AM1333" s="68"/>
      <c r="AN1333" s="68"/>
      <c r="AO1333" s="70"/>
      <c r="AP1333" s="71"/>
      <c r="AQ1333" s="70"/>
      <c r="AR1333" s="72"/>
      <c r="AS1333" s="55"/>
      <c r="AT1333" s="55"/>
      <c r="AU1333" s="55"/>
      <c r="AV1333" s="78"/>
    </row>
    <row r="1334" spans="28:48" ht="14.25">
      <c r="AB1334" s="68"/>
      <c r="AC1334" s="69"/>
      <c r="AD1334" s="68"/>
      <c r="AE1334" s="69"/>
      <c r="AF1334" s="69"/>
      <c r="AG1334" s="69"/>
      <c r="AH1334" s="68"/>
      <c r="AI1334" s="68"/>
      <c r="AJ1334" s="68"/>
      <c r="AK1334" s="68"/>
      <c r="AL1334" s="68"/>
      <c r="AM1334" s="68"/>
      <c r="AN1334" s="68"/>
      <c r="AO1334" s="70"/>
      <c r="AP1334" s="71"/>
      <c r="AQ1334" s="70"/>
      <c r="AR1334" s="72"/>
      <c r="AS1334" s="55"/>
      <c r="AT1334" s="55"/>
      <c r="AU1334" s="55"/>
      <c r="AV1334" s="78"/>
    </row>
    <row r="1335" spans="28:48" ht="14.25">
      <c r="AB1335" s="68"/>
      <c r="AC1335" s="69"/>
      <c r="AD1335" s="68"/>
      <c r="AE1335" s="69"/>
      <c r="AF1335" s="69"/>
      <c r="AG1335" s="69"/>
      <c r="AH1335" s="68"/>
      <c r="AI1335" s="68"/>
      <c r="AJ1335" s="68"/>
      <c r="AK1335" s="68"/>
      <c r="AL1335" s="68"/>
      <c r="AM1335" s="68"/>
      <c r="AN1335" s="68"/>
      <c r="AO1335" s="70"/>
      <c r="AP1335" s="71"/>
      <c r="AQ1335" s="70"/>
      <c r="AR1335" s="72"/>
      <c r="AS1335" s="55"/>
      <c r="AT1335" s="55"/>
      <c r="AU1335" s="55"/>
      <c r="AV1335" s="78"/>
    </row>
    <row r="1336" spans="28:48" ht="14.25">
      <c r="AB1336" s="68"/>
      <c r="AC1336" s="69"/>
      <c r="AD1336" s="68"/>
      <c r="AE1336" s="69"/>
      <c r="AF1336" s="69"/>
      <c r="AG1336" s="69"/>
      <c r="AH1336" s="68"/>
      <c r="AI1336" s="68"/>
      <c r="AJ1336" s="68"/>
      <c r="AK1336" s="68"/>
      <c r="AL1336" s="68"/>
      <c r="AM1336" s="68"/>
      <c r="AN1336" s="68"/>
      <c r="AO1336" s="70"/>
      <c r="AP1336" s="71"/>
      <c r="AQ1336" s="70"/>
      <c r="AR1336" s="72"/>
      <c r="AS1336" s="55"/>
      <c r="AT1336" s="55"/>
      <c r="AU1336" s="55"/>
      <c r="AV1336" s="78"/>
    </row>
    <row r="1337" spans="28:48" ht="14.25">
      <c r="AB1337" s="68"/>
      <c r="AC1337" s="69"/>
      <c r="AD1337" s="68"/>
      <c r="AE1337" s="69"/>
      <c r="AF1337" s="69"/>
      <c r="AG1337" s="69"/>
      <c r="AH1337" s="68"/>
      <c r="AI1337" s="68"/>
      <c r="AJ1337" s="68"/>
      <c r="AK1337" s="68"/>
      <c r="AL1337" s="68"/>
      <c r="AM1337" s="68"/>
      <c r="AN1337" s="68"/>
      <c r="AO1337" s="70"/>
      <c r="AP1337" s="71"/>
      <c r="AQ1337" s="70"/>
      <c r="AR1337" s="72"/>
      <c r="AS1337" s="55"/>
      <c r="AT1337" s="55"/>
      <c r="AU1337" s="55"/>
      <c r="AV1337" s="78"/>
    </row>
    <row r="1338" spans="28:48" ht="14.25">
      <c r="AB1338" s="68"/>
      <c r="AC1338" s="69"/>
      <c r="AD1338" s="68"/>
      <c r="AE1338" s="69"/>
      <c r="AF1338" s="69"/>
      <c r="AG1338" s="69"/>
      <c r="AH1338" s="68"/>
      <c r="AI1338" s="68"/>
      <c r="AJ1338" s="68"/>
      <c r="AK1338" s="68"/>
      <c r="AL1338" s="68"/>
      <c r="AM1338" s="68"/>
      <c r="AN1338" s="68"/>
      <c r="AO1338" s="70"/>
      <c r="AP1338" s="71"/>
      <c r="AQ1338" s="70"/>
      <c r="AR1338" s="72"/>
      <c r="AS1338" s="55"/>
      <c r="AT1338" s="55"/>
      <c r="AU1338" s="55"/>
      <c r="AV1338" s="78"/>
    </row>
    <row r="1339" spans="28:48" ht="14.25">
      <c r="AB1339" s="68"/>
      <c r="AC1339" s="69"/>
      <c r="AD1339" s="68"/>
      <c r="AE1339" s="69"/>
      <c r="AF1339" s="69"/>
      <c r="AG1339" s="69"/>
      <c r="AH1339" s="68"/>
      <c r="AI1339" s="68"/>
      <c r="AJ1339" s="68"/>
      <c r="AK1339" s="68"/>
      <c r="AL1339" s="68"/>
      <c r="AM1339" s="68"/>
      <c r="AN1339" s="68"/>
      <c r="AO1339" s="70"/>
      <c r="AP1339" s="71"/>
      <c r="AQ1339" s="70"/>
      <c r="AR1339" s="72"/>
      <c r="AS1339" s="55"/>
      <c r="AT1339" s="55"/>
      <c r="AU1339" s="55"/>
      <c r="AV1339" s="78"/>
    </row>
    <row r="1340" spans="28:48" ht="14.25">
      <c r="AB1340" s="68"/>
      <c r="AC1340" s="69"/>
      <c r="AD1340" s="68"/>
      <c r="AE1340" s="69"/>
      <c r="AF1340" s="69"/>
      <c r="AG1340" s="69"/>
      <c r="AH1340" s="68"/>
      <c r="AI1340" s="68"/>
      <c r="AJ1340" s="68"/>
      <c r="AK1340" s="68"/>
      <c r="AL1340" s="68"/>
      <c r="AM1340" s="68"/>
      <c r="AN1340" s="68"/>
      <c r="AO1340" s="70"/>
      <c r="AP1340" s="71"/>
      <c r="AQ1340" s="70"/>
      <c r="AR1340" s="72"/>
      <c r="AS1340" s="55"/>
      <c r="AT1340" s="55"/>
      <c r="AU1340" s="55"/>
      <c r="AV1340" s="78"/>
    </row>
    <row r="1341" spans="28:48" ht="14.25">
      <c r="AB1341" s="68"/>
      <c r="AC1341" s="69"/>
      <c r="AD1341" s="68"/>
      <c r="AE1341" s="69"/>
      <c r="AF1341" s="69"/>
      <c r="AG1341" s="69"/>
      <c r="AH1341" s="68"/>
      <c r="AI1341" s="68"/>
      <c r="AJ1341" s="68"/>
      <c r="AK1341" s="68"/>
      <c r="AL1341" s="68"/>
      <c r="AM1341" s="68"/>
      <c r="AN1341" s="68"/>
      <c r="AO1341" s="70"/>
      <c r="AP1341" s="71"/>
      <c r="AQ1341" s="70"/>
      <c r="AR1341" s="72"/>
      <c r="AS1341" s="55"/>
      <c r="AT1341" s="55"/>
      <c r="AU1341" s="55"/>
      <c r="AV1341" s="78"/>
    </row>
    <row r="1342" spans="28:48" ht="14.25">
      <c r="AB1342" s="68"/>
      <c r="AC1342" s="69"/>
      <c r="AD1342" s="68"/>
      <c r="AE1342" s="69"/>
      <c r="AF1342" s="69"/>
      <c r="AG1342" s="69"/>
      <c r="AH1342" s="68"/>
      <c r="AI1342" s="68"/>
      <c r="AJ1342" s="68"/>
      <c r="AK1342" s="68"/>
      <c r="AL1342" s="68"/>
      <c r="AM1342" s="68"/>
      <c r="AN1342" s="68"/>
      <c r="AO1342" s="70"/>
      <c r="AP1342" s="71"/>
      <c r="AQ1342" s="70"/>
      <c r="AR1342" s="72"/>
      <c r="AS1342" s="55"/>
      <c r="AT1342" s="55"/>
      <c r="AU1342" s="55"/>
      <c r="AV1342" s="78"/>
    </row>
    <row r="1343" spans="28:48" ht="14.25">
      <c r="AB1343" s="68"/>
      <c r="AC1343" s="69"/>
      <c r="AD1343" s="68"/>
      <c r="AE1343" s="69"/>
      <c r="AF1343" s="69"/>
      <c r="AG1343" s="69"/>
      <c r="AH1343" s="68"/>
      <c r="AI1343" s="68"/>
      <c r="AJ1343" s="68"/>
      <c r="AK1343" s="68"/>
      <c r="AL1343" s="68"/>
      <c r="AM1343" s="68"/>
      <c r="AN1343" s="68"/>
      <c r="AO1343" s="70"/>
      <c r="AP1343" s="71"/>
      <c r="AQ1343" s="70"/>
      <c r="AR1343" s="72"/>
      <c r="AS1343" s="55"/>
      <c r="AT1343" s="55"/>
      <c r="AU1343" s="55"/>
      <c r="AV1343" s="78"/>
    </row>
    <row r="1344" spans="28:48" ht="14.25">
      <c r="AB1344" s="68"/>
      <c r="AC1344" s="69"/>
      <c r="AD1344" s="68"/>
      <c r="AE1344" s="69"/>
      <c r="AF1344" s="69"/>
      <c r="AG1344" s="69"/>
      <c r="AH1344" s="68"/>
      <c r="AI1344" s="68"/>
      <c r="AJ1344" s="68"/>
      <c r="AK1344" s="68"/>
      <c r="AL1344" s="68"/>
      <c r="AM1344" s="68"/>
      <c r="AN1344" s="68"/>
      <c r="AO1344" s="70"/>
      <c r="AP1344" s="71"/>
      <c r="AQ1344" s="70"/>
      <c r="AR1344" s="72"/>
      <c r="AS1344" s="55"/>
      <c r="AT1344" s="55"/>
      <c r="AU1344" s="55"/>
      <c r="AV1344" s="78"/>
    </row>
    <row r="1345" spans="28:48" ht="14.25">
      <c r="AB1345" s="68"/>
      <c r="AC1345" s="69"/>
      <c r="AD1345" s="68"/>
      <c r="AE1345" s="69"/>
      <c r="AF1345" s="69"/>
      <c r="AG1345" s="69"/>
      <c r="AH1345" s="68"/>
      <c r="AI1345" s="68"/>
      <c r="AJ1345" s="68"/>
      <c r="AK1345" s="68"/>
      <c r="AL1345" s="68"/>
      <c r="AM1345" s="68"/>
      <c r="AN1345" s="68"/>
      <c r="AO1345" s="70"/>
      <c r="AP1345" s="71"/>
      <c r="AQ1345" s="70"/>
      <c r="AR1345" s="72"/>
      <c r="AS1345" s="55"/>
      <c r="AT1345" s="55"/>
      <c r="AU1345" s="55"/>
      <c r="AV1345" s="78"/>
    </row>
    <row r="1346" spans="28:48" ht="14.25">
      <c r="AB1346" s="68"/>
      <c r="AC1346" s="69"/>
      <c r="AD1346" s="68"/>
      <c r="AE1346" s="69"/>
      <c r="AF1346" s="69"/>
      <c r="AG1346" s="69"/>
      <c r="AH1346" s="68"/>
      <c r="AI1346" s="68"/>
      <c r="AJ1346" s="68"/>
      <c r="AK1346" s="68"/>
      <c r="AL1346" s="68"/>
      <c r="AM1346" s="68"/>
      <c r="AN1346" s="68"/>
      <c r="AO1346" s="70"/>
      <c r="AP1346" s="71"/>
      <c r="AQ1346" s="70"/>
      <c r="AR1346" s="72"/>
      <c r="AS1346" s="55"/>
      <c r="AT1346" s="55"/>
      <c r="AU1346" s="55"/>
      <c r="AV1346" s="78"/>
    </row>
    <row r="1347" spans="28:48" ht="14.25">
      <c r="AB1347" s="68"/>
      <c r="AC1347" s="69"/>
      <c r="AD1347" s="68"/>
      <c r="AE1347" s="69"/>
      <c r="AF1347" s="69"/>
      <c r="AG1347" s="69"/>
      <c r="AH1347" s="68"/>
      <c r="AI1347" s="68"/>
      <c r="AJ1347" s="68"/>
      <c r="AK1347" s="68"/>
      <c r="AL1347" s="68"/>
      <c r="AM1347" s="68"/>
      <c r="AN1347" s="68"/>
      <c r="AO1347" s="70"/>
      <c r="AP1347" s="71"/>
      <c r="AQ1347" s="70"/>
      <c r="AR1347" s="72"/>
      <c r="AS1347" s="55"/>
      <c r="AT1347" s="55"/>
      <c r="AU1347" s="55"/>
      <c r="AV1347" s="78"/>
    </row>
    <row r="1348" spans="28:48" ht="14.25">
      <c r="AB1348" s="68"/>
      <c r="AC1348" s="69"/>
      <c r="AD1348" s="68"/>
      <c r="AE1348" s="69"/>
      <c r="AF1348" s="69"/>
      <c r="AG1348" s="69"/>
      <c r="AH1348" s="68"/>
      <c r="AI1348" s="68"/>
      <c r="AJ1348" s="68"/>
      <c r="AK1348" s="68"/>
      <c r="AL1348" s="68"/>
      <c r="AM1348" s="68"/>
      <c r="AN1348" s="68"/>
      <c r="AO1348" s="70"/>
      <c r="AP1348" s="71"/>
      <c r="AQ1348" s="70"/>
      <c r="AR1348" s="72"/>
      <c r="AS1348" s="55"/>
      <c r="AT1348" s="55"/>
      <c r="AU1348" s="55"/>
      <c r="AV1348" s="78"/>
    </row>
    <row r="1349" spans="28:48" ht="14.25">
      <c r="AB1349" s="68"/>
      <c r="AC1349" s="69"/>
      <c r="AD1349" s="68"/>
      <c r="AE1349" s="69"/>
      <c r="AF1349" s="69"/>
      <c r="AG1349" s="69"/>
      <c r="AH1349" s="68"/>
      <c r="AI1349" s="68"/>
      <c r="AJ1349" s="68"/>
      <c r="AK1349" s="68"/>
      <c r="AL1349" s="68"/>
      <c r="AM1349" s="68"/>
      <c r="AN1349" s="68"/>
      <c r="AO1349" s="70"/>
      <c r="AP1349" s="71"/>
      <c r="AQ1349" s="70"/>
      <c r="AR1349" s="72"/>
      <c r="AS1349" s="55"/>
      <c r="AT1349" s="55"/>
      <c r="AU1349" s="55"/>
      <c r="AV1349" s="78"/>
    </row>
    <row r="1350" spans="28:48" ht="14.25">
      <c r="AB1350" s="68"/>
      <c r="AC1350" s="69"/>
      <c r="AD1350" s="68"/>
      <c r="AE1350" s="69"/>
      <c r="AF1350" s="69"/>
      <c r="AG1350" s="69"/>
      <c r="AH1350" s="68"/>
      <c r="AI1350" s="68"/>
      <c r="AJ1350" s="68"/>
      <c r="AK1350" s="68"/>
      <c r="AL1350" s="68"/>
      <c r="AM1350" s="68"/>
      <c r="AN1350" s="68"/>
      <c r="AO1350" s="70"/>
      <c r="AP1350" s="71"/>
      <c r="AQ1350" s="70"/>
      <c r="AR1350" s="72"/>
      <c r="AS1350" s="55"/>
      <c r="AT1350" s="55"/>
      <c r="AU1350" s="55"/>
      <c r="AV1350" s="78"/>
    </row>
    <row r="1351" spans="28:48" ht="14.25">
      <c r="AB1351" s="68"/>
      <c r="AC1351" s="69"/>
      <c r="AD1351" s="68"/>
      <c r="AE1351" s="69"/>
      <c r="AF1351" s="69"/>
      <c r="AG1351" s="69"/>
      <c r="AH1351" s="68"/>
      <c r="AI1351" s="68"/>
      <c r="AJ1351" s="68"/>
      <c r="AK1351" s="68"/>
      <c r="AL1351" s="68"/>
      <c r="AM1351" s="68"/>
      <c r="AN1351" s="68"/>
      <c r="AO1351" s="70"/>
      <c r="AP1351" s="71"/>
      <c r="AQ1351" s="70"/>
      <c r="AR1351" s="72"/>
      <c r="AS1351" s="55"/>
      <c r="AT1351" s="55"/>
      <c r="AU1351" s="55"/>
      <c r="AV1351" s="78"/>
    </row>
    <row r="1352" spans="28:48" ht="14.25">
      <c r="AB1352" s="68"/>
      <c r="AC1352" s="69"/>
      <c r="AD1352" s="68"/>
      <c r="AE1352" s="69"/>
      <c r="AF1352" s="69"/>
      <c r="AG1352" s="69"/>
      <c r="AH1352" s="68"/>
      <c r="AI1352" s="68"/>
      <c r="AJ1352" s="68"/>
      <c r="AK1352" s="68"/>
      <c r="AL1352" s="68"/>
      <c r="AM1352" s="68"/>
      <c r="AN1352" s="68"/>
      <c r="AO1352" s="70"/>
      <c r="AP1352" s="71"/>
      <c r="AQ1352" s="70"/>
      <c r="AR1352" s="72"/>
      <c r="AS1352" s="55"/>
      <c r="AT1352" s="55"/>
      <c r="AU1352" s="55"/>
      <c r="AV1352" s="78"/>
    </row>
    <row r="1353" spans="28:48" ht="14.25">
      <c r="AB1353" s="68"/>
      <c r="AC1353" s="69"/>
      <c r="AD1353" s="68"/>
      <c r="AE1353" s="69"/>
      <c r="AF1353" s="69"/>
      <c r="AG1353" s="69"/>
      <c r="AH1353" s="68"/>
      <c r="AI1353" s="68"/>
      <c r="AJ1353" s="68"/>
      <c r="AK1353" s="68"/>
      <c r="AL1353" s="68"/>
      <c r="AM1353" s="68"/>
      <c r="AN1353" s="68"/>
      <c r="AO1353" s="70"/>
      <c r="AP1353" s="71"/>
      <c r="AQ1353" s="70"/>
      <c r="AR1353" s="72"/>
      <c r="AS1353" s="55"/>
      <c r="AT1353" s="55"/>
      <c r="AU1353" s="55"/>
      <c r="AV1353" s="78"/>
    </row>
    <row r="1354" spans="28:48" ht="14.25">
      <c r="AB1354" s="68"/>
      <c r="AC1354" s="69"/>
      <c r="AD1354" s="68"/>
      <c r="AE1354" s="69"/>
      <c r="AF1354" s="69"/>
      <c r="AG1354" s="69"/>
      <c r="AH1354" s="68"/>
      <c r="AI1354" s="68"/>
      <c r="AJ1354" s="68"/>
      <c r="AK1354" s="68"/>
      <c r="AL1354" s="68"/>
      <c r="AM1354" s="68"/>
      <c r="AN1354" s="68"/>
      <c r="AO1354" s="70"/>
      <c r="AP1354" s="71"/>
      <c r="AQ1354" s="70"/>
      <c r="AR1354" s="72"/>
      <c r="AS1354" s="55"/>
      <c r="AT1354" s="55"/>
      <c r="AU1354" s="55"/>
      <c r="AV1354" s="78"/>
    </row>
    <row r="1355" spans="28:48" ht="14.25">
      <c r="AB1355" s="68"/>
      <c r="AC1355" s="69"/>
      <c r="AD1355" s="68"/>
      <c r="AE1355" s="69"/>
      <c r="AF1355" s="69"/>
      <c r="AG1355" s="69"/>
      <c r="AH1355" s="68"/>
      <c r="AI1355" s="68"/>
      <c r="AJ1355" s="68"/>
      <c r="AK1355" s="68"/>
      <c r="AL1355" s="68"/>
      <c r="AM1355" s="68"/>
      <c r="AN1355" s="68"/>
      <c r="AO1355" s="70"/>
      <c r="AP1355" s="71"/>
      <c r="AQ1355" s="70"/>
      <c r="AR1355" s="72"/>
      <c r="AS1355" s="55"/>
      <c r="AT1355" s="55"/>
      <c r="AU1355" s="55"/>
      <c r="AV1355" s="78"/>
    </row>
    <row r="1356" spans="28:48" ht="14.25">
      <c r="AB1356" s="68"/>
      <c r="AC1356" s="69"/>
      <c r="AD1356" s="68"/>
      <c r="AE1356" s="69"/>
      <c r="AF1356" s="69"/>
      <c r="AG1356" s="69"/>
      <c r="AH1356" s="68"/>
      <c r="AI1356" s="68"/>
      <c r="AJ1356" s="68"/>
      <c r="AK1356" s="68"/>
      <c r="AL1356" s="68"/>
      <c r="AM1356" s="68"/>
      <c r="AN1356" s="68"/>
      <c r="AO1356" s="70"/>
      <c r="AP1356" s="71"/>
      <c r="AQ1356" s="70"/>
      <c r="AR1356" s="72"/>
      <c r="AS1356" s="55"/>
      <c r="AT1356" s="55"/>
      <c r="AU1356" s="55"/>
      <c r="AV1356" s="78"/>
    </row>
    <row r="1357" spans="28:48" ht="14.25">
      <c r="AB1357" s="68"/>
      <c r="AC1357" s="69"/>
      <c r="AD1357" s="68"/>
      <c r="AE1357" s="69"/>
      <c r="AF1357" s="69"/>
      <c r="AG1357" s="69"/>
      <c r="AH1357" s="68"/>
      <c r="AI1357" s="68"/>
      <c r="AJ1357" s="68"/>
      <c r="AK1357" s="68"/>
      <c r="AL1357" s="68"/>
      <c r="AM1357" s="68"/>
      <c r="AN1357" s="68"/>
      <c r="AO1357" s="70"/>
      <c r="AP1357" s="71"/>
      <c r="AQ1357" s="70"/>
      <c r="AR1357" s="72"/>
      <c r="AS1357" s="55"/>
      <c r="AT1357" s="55"/>
      <c r="AU1357" s="55"/>
      <c r="AV1357" s="78"/>
    </row>
    <row r="1358" spans="28:48" ht="14.25">
      <c r="AB1358" s="68"/>
      <c r="AC1358" s="69"/>
      <c r="AD1358" s="68"/>
      <c r="AE1358" s="69"/>
      <c r="AF1358" s="69"/>
      <c r="AG1358" s="69"/>
      <c r="AH1358" s="68"/>
      <c r="AI1358" s="68"/>
      <c r="AJ1358" s="68"/>
      <c r="AK1358" s="68"/>
      <c r="AL1358" s="68"/>
      <c r="AM1358" s="68"/>
      <c r="AN1358" s="68"/>
      <c r="AO1358" s="70"/>
      <c r="AP1358" s="71"/>
      <c r="AQ1358" s="70"/>
      <c r="AR1358" s="72"/>
      <c r="AS1358" s="55"/>
      <c r="AT1358" s="55"/>
      <c r="AU1358" s="55"/>
      <c r="AV1358" s="78"/>
    </row>
    <row r="1359" spans="28:48" ht="14.25">
      <c r="AB1359" s="68"/>
      <c r="AC1359" s="69"/>
      <c r="AD1359" s="68"/>
      <c r="AE1359" s="69"/>
      <c r="AF1359" s="69"/>
      <c r="AG1359" s="69"/>
      <c r="AH1359" s="68"/>
      <c r="AI1359" s="68"/>
      <c r="AJ1359" s="68"/>
      <c r="AK1359" s="68"/>
      <c r="AL1359" s="68"/>
      <c r="AM1359" s="68"/>
      <c r="AN1359" s="68"/>
      <c r="AO1359" s="70"/>
      <c r="AP1359" s="71"/>
      <c r="AQ1359" s="70"/>
      <c r="AR1359" s="72"/>
      <c r="AS1359" s="55"/>
      <c r="AT1359" s="55"/>
      <c r="AU1359" s="55"/>
      <c r="AV1359" s="78"/>
    </row>
    <row r="1360" spans="28:48" ht="14.25">
      <c r="AB1360" s="68"/>
      <c r="AC1360" s="69"/>
      <c r="AD1360" s="68"/>
      <c r="AE1360" s="69"/>
      <c r="AF1360" s="69"/>
      <c r="AG1360" s="69"/>
      <c r="AH1360" s="68"/>
      <c r="AI1360" s="68"/>
      <c r="AJ1360" s="68"/>
      <c r="AK1360" s="68"/>
      <c r="AL1360" s="68"/>
      <c r="AM1360" s="68"/>
      <c r="AN1360" s="68"/>
      <c r="AO1360" s="70"/>
      <c r="AP1360" s="71"/>
      <c r="AQ1360" s="70"/>
      <c r="AR1360" s="72"/>
      <c r="AS1360" s="55"/>
      <c r="AT1360" s="55"/>
      <c r="AU1360" s="55"/>
      <c r="AV1360" s="78"/>
    </row>
    <row r="1361" spans="28:48" ht="14.25">
      <c r="AB1361" s="68"/>
      <c r="AC1361" s="69"/>
      <c r="AD1361" s="68"/>
      <c r="AE1361" s="69"/>
      <c r="AF1361" s="69"/>
      <c r="AG1361" s="69"/>
      <c r="AH1361" s="68"/>
      <c r="AI1361" s="68"/>
      <c r="AJ1361" s="68"/>
      <c r="AK1361" s="68"/>
      <c r="AL1361" s="68"/>
      <c r="AM1361" s="68"/>
      <c r="AN1361" s="68"/>
      <c r="AO1361" s="70"/>
      <c r="AP1361" s="71"/>
      <c r="AQ1361" s="70"/>
      <c r="AR1361" s="72"/>
      <c r="AS1361" s="55"/>
      <c r="AT1361" s="55"/>
      <c r="AU1361" s="55"/>
      <c r="AV1361" s="78"/>
    </row>
    <row r="1362" spans="28:48" ht="14.25">
      <c r="AB1362" s="68"/>
      <c r="AC1362" s="69"/>
      <c r="AD1362" s="68"/>
      <c r="AE1362" s="69"/>
      <c r="AF1362" s="69"/>
      <c r="AG1362" s="69"/>
      <c r="AH1362" s="68"/>
      <c r="AI1362" s="68"/>
      <c r="AJ1362" s="68"/>
      <c r="AK1362" s="68"/>
      <c r="AL1362" s="68"/>
      <c r="AM1362" s="68"/>
      <c r="AN1362" s="68"/>
      <c r="AO1362" s="70"/>
      <c r="AP1362" s="71"/>
      <c r="AQ1362" s="70"/>
      <c r="AR1362" s="72"/>
      <c r="AS1362" s="55"/>
      <c r="AT1362" s="55"/>
      <c r="AU1362" s="55"/>
      <c r="AV1362" s="78"/>
    </row>
    <row r="1363" spans="28:48" ht="14.25">
      <c r="AB1363" s="68"/>
      <c r="AC1363" s="69"/>
      <c r="AD1363" s="68"/>
      <c r="AE1363" s="69"/>
      <c r="AF1363" s="69"/>
      <c r="AG1363" s="69"/>
      <c r="AH1363" s="68"/>
      <c r="AI1363" s="68"/>
      <c r="AJ1363" s="68"/>
      <c r="AK1363" s="68"/>
      <c r="AL1363" s="68"/>
      <c r="AM1363" s="68"/>
      <c r="AN1363" s="68"/>
      <c r="AO1363" s="70"/>
      <c r="AP1363" s="71"/>
      <c r="AQ1363" s="70"/>
      <c r="AR1363" s="72"/>
      <c r="AS1363" s="55"/>
      <c r="AT1363" s="55"/>
      <c r="AU1363" s="55"/>
      <c r="AV1363" s="78"/>
    </row>
    <row r="1364" spans="28:48" ht="14.25">
      <c r="AB1364" s="68"/>
      <c r="AC1364" s="69"/>
      <c r="AD1364" s="68"/>
      <c r="AE1364" s="69"/>
      <c r="AF1364" s="69"/>
      <c r="AG1364" s="69"/>
      <c r="AH1364" s="68"/>
      <c r="AI1364" s="68"/>
      <c r="AJ1364" s="68"/>
      <c r="AK1364" s="68"/>
      <c r="AL1364" s="68"/>
      <c r="AM1364" s="68"/>
      <c r="AN1364" s="68"/>
      <c r="AO1364" s="70"/>
      <c r="AP1364" s="71"/>
      <c r="AQ1364" s="70"/>
      <c r="AR1364" s="72"/>
      <c r="AS1364" s="55"/>
      <c r="AT1364" s="55"/>
      <c r="AU1364" s="55"/>
      <c r="AV1364" s="78"/>
    </row>
    <row r="1365" spans="28:48" ht="14.25">
      <c r="AB1365" s="68"/>
      <c r="AC1365" s="69"/>
      <c r="AD1365" s="68"/>
      <c r="AE1365" s="69"/>
      <c r="AF1365" s="69"/>
      <c r="AG1365" s="69"/>
      <c r="AH1365" s="68"/>
      <c r="AI1365" s="68"/>
      <c r="AJ1365" s="68"/>
      <c r="AK1365" s="68"/>
      <c r="AL1365" s="68"/>
      <c r="AM1365" s="68"/>
      <c r="AN1365" s="68"/>
      <c r="AO1365" s="70"/>
      <c r="AP1365" s="71"/>
      <c r="AQ1365" s="70"/>
      <c r="AR1365" s="72"/>
      <c r="AS1365" s="55"/>
      <c r="AT1365" s="55"/>
      <c r="AU1365" s="55"/>
      <c r="AV1365" s="78"/>
    </row>
    <row r="1366" spans="28:48" ht="14.25">
      <c r="AB1366" s="68"/>
      <c r="AC1366" s="69"/>
      <c r="AD1366" s="68"/>
      <c r="AE1366" s="69"/>
      <c r="AF1366" s="69"/>
      <c r="AG1366" s="69"/>
      <c r="AH1366" s="68"/>
      <c r="AI1366" s="68"/>
      <c r="AJ1366" s="68"/>
      <c r="AK1366" s="68"/>
      <c r="AL1366" s="68"/>
      <c r="AM1366" s="68"/>
      <c r="AN1366" s="68"/>
      <c r="AO1366" s="70"/>
      <c r="AP1366" s="71"/>
      <c r="AQ1366" s="70"/>
      <c r="AR1366" s="72"/>
      <c r="AS1366" s="55"/>
      <c r="AT1366" s="55"/>
      <c r="AU1366" s="55"/>
      <c r="AV1366" s="78"/>
    </row>
    <row r="1367" spans="28:48" ht="14.25">
      <c r="AB1367" s="68"/>
      <c r="AC1367" s="69"/>
      <c r="AD1367" s="68"/>
      <c r="AE1367" s="69"/>
      <c r="AF1367" s="69"/>
      <c r="AG1367" s="69"/>
      <c r="AH1367" s="68"/>
      <c r="AI1367" s="68"/>
      <c r="AJ1367" s="68"/>
      <c r="AK1367" s="68"/>
      <c r="AL1367" s="68"/>
      <c r="AM1367" s="68"/>
      <c r="AN1367" s="68"/>
      <c r="AO1367" s="70"/>
      <c r="AP1367" s="71"/>
      <c r="AQ1367" s="70"/>
      <c r="AR1367" s="72"/>
      <c r="AS1367" s="55"/>
      <c r="AT1367" s="55"/>
      <c r="AU1367" s="55"/>
      <c r="AV1367" s="78"/>
    </row>
    <row r="1368" spans="28:48" ht="14.25">
      <c r="AB1368" s="68"/>
      <c r="AC1368" s="69"/>
      <c r="AD1368" s="68"/>
      <c r="AE1368" s="69"/>
      <c r="AF1368" s="69"/>
      <c r="AG1368" s="69"/>
      <c r="AH1368" s="68"/>
      <c r="AI1368" s="68"/>
      <c r="AJ1368" s="68"/>
      <c r="AK1368" s="68"/>
      <c r="AL1368" s="68"/>
      <c r="AM1368" s="68"/>
      <c r="AN1368" s="68"/>
      <c r="AO1368" s="70"/>
      <c r="AP1368" s="71"/>
      <c r="AQ1368" s="70"/>
      <c r="AR1368" s="72"/>
      <c r="AS1368" s="55"/>
      <c r="AT1368" s="55"/>
      <c r="AU1368" s="55"/>
      <c r="AV1368" s="78"/>
    </row>
    <row r="1369" spans="28:48" ht="14.25">
      <c r="AB1369" s="68"/>
      <c r="AC1369" s="69"/>
      <c r="AD1369" s="68"/>
      <c r="AE1369" s="69"/>
      <c r="AF1369" s="69"/>
      <c r="AG1369" s="69"/>
      <c r="AH1369" s="68"/>
      <c r="AI1369" s="68"/>
      <c r="AJ1369" s="68"/>
      <c r="AK1369" s="68"/>
      <c r="AL1369" s="68"/>
      <c r="AM1369" s="68"/>
      <c r="AN1369" s="68"/>
      <c r="AO1369" s="70"/>
      <c r="AP1369" s="71"/>
      <c r="AQ1369" s="70"/>
      <c r="AR1369" s="72"/>
      <c r="AS1369" s="55"/>
      <c r="AT1369" s="55"/>
      <c r="AU1369" s="55"/>
      <c r="AV1369" s="78"/>
    </row>
    <row r="1370" spans="28:48" ht="14.25">
      <c r="AB1370" s="68"/>
      <c r="AC1370" s="69"/>
      <c r="AD1370" s="68"/>
      <c r="AE1370" s="69"/>
      <c r="AF1370" s="69"/>
      <c r="AG1370" s="69"/>
      <c r="AH1370" s="68"/>
      <c r="AI1370" s="68"/>
      <c r="AJ1370" s="68"/>
      <c r="AK1370" s="68"/>
      <c r="AL1370" s="68"/>
      <c r="AM1370" s="68"/>
      <c r="AN1370" s="68"/>
      <c r="AO1370" s="70"/>
      <c r="AP1370" s="71"/>
      <c r="AQ1370" s="70"/>
      <c r="AR1370" s="72"/>
      <c r="AS1370" s="55"/>
      <c r="AT1370" s="55"/>
      <c r="AU1370" s="55"/>
      <c r="AV1370" s="78"/>
    </row>
    <row r="1371" spans="28:48" ht="14.25">
      <c r="AB1371" s="68"/>
      <c r="AC1371" s="69"/>
      <c r="AD1371" s="68"/>
      <c r="AE1371" s="69"/>
      <c r="AF1371" s="69"/>
      <c r="AG1371" s="69"/>
      <c r="AH1371" s="68"/>
      <c r="AI1371" s="68"/>
      <c r="AJ1371" s="68"/>
      <c r="AK1371" s="68"/>
      <c r="AL1371" s="68"/>
      <c r="AM1371" s="68"/>
      <c r="AN1371" s="68"/>
      <c r="AO1371" s="70"/>
      <c r="AP1371" s="71"/>
      <c r="AQ1371" s="70"/>
      <c r="AR1371" s="72"/>
      <c r="AS1371" s="55"/>
      <c r="AT1371" s="55"/>
      <c r="AU1371" s="55"/>
      <c r="AV1371" s="78"/>
    </row>
    <row r="1372" spans="28:48" ht="14.25">
      <c r="AB1372" s="68"/>
      <c r="AC1372" s="69"/>
      <c r="AD1372" s="68"/>
      <c r="AE1372" s="69"/>
      <c r="AF1372" s="69"/>
      <c r="AG1372" s="69"/>
      <c r="AH1372" s="68"/>
      <c r="AI1372" s="68"/>
      <c r="AJ1372" s="68"/>
      <c r="AK1372" s="68"/>
      <c r="AL1372" s="68"/>
      <c r="AM1372" s="68"/>
      <c r="AN1372" s="68"/>
      <c r="AO1372" s="70"/>
      <c r="AP1372" s="71"/>
      <c r="AQ1372" s="70"/>
      <c r="AR1372" s="72"/>
      <c r="AS1372" s="55"/>
      <c r="AT1372" s="55"/>
      <c r="AU1372" s="55"/>
      <c r="AV1372" s="78"/>
    </row>
    <row r="1373" spans="28:48" ht="14.25">
      <c r="AB1373" s="68"/>
      <c r="AC1373" s="69"/>
      <c r="AD1373" s="68"/>
      <c r="AE1373" s="69"/>
      <c r="AF1373" s="69"/>
      <c r="AG1373" s="69"/>
      <c r="AH1373" s="68"/>
      <c r="AI1373" s="68"/>
      <c r="AJ1373" s="68"/>
      <c r="AK1373" s="68"/>
      <c r="AL1373" s="68"/>
      <c r="AM1373" s="68"/>
      <c r="AN1373" s="68"/>
      <c r="AO1373" s="70"/>
      <c r="AP1373" s="71"/>
      <c r="AQ1373" s="70"/>
      <c r="AR1373" s="72"/>
      <c r="AS1373" s="55"/>
      <c r="AT1373" s="55"/>
      <c r="AU1373" s="55"/>
      <c r="AV1373" s="78"/>
    </row>
    <row r="1374" spans="28:48" ht="14.25">
      <c r="AB1374" s="68"/>
      <c r="AC1374" s="69"/>
      <c r="AD1374" s="68"/>
      <c r="AE1374" s="69"/>
      <c r="AF1374" s="69"/>
      <c r="AG1374" s="69"/>
      <c r="AH1374" s="68"/>
      <c r="AI1374" s="68"/>
      <c r="AJ1374" s="68"/>
      <c r="AK1374" s="68"/>
      <c r="AL1374" s="68"/>
      <c r="AM1374" s="68"/>
      <c r="AN1374" s="68"/>
      <c r="AO1374" s="70"/>
      <c r="AP1374" s="71"/>
      <c r="AQ1374" s="70"/>
      <c r="AR1374" s="72"/>
      <c r="AS1374" s="55"/>
      <c r="AT1374" s="55"/>
      <c r="AU1374" s="55"/>
      <c r="AV1374" s="78"/>
    </row>
    <row r="1375" spans="28:48" ht="14.25">
      <c r="AB1375" s="68"/>
      <c r="AC1375" s="69"/>
      <c r="AD1375" s="68"/>
      <c r="AE1375" s="69"/>
      <c r="AF1375" s="69"/>
      <c r="AG1375" s="69"/>
      <c r="AH1375" s="68"/>
      <c r="AI1375" s="68"/>
      <c r="AJ1375" s="68"/>
      <c r="AK1375" s="68"/>
      <c r="AL1375" s="68"/>
      <c r="AM1375" s="68"/>
      <c r="AN1375" s="68"/>
      <c r="AO1375" s="70"/>
      <c r="AP1375" s="71"/>
      <c r="AQ1375" s="70"/>
      <c r="AR1375" s="72"/>
      <c r="AS1375" s="55"/>
      <c r="AT1375" s="55"/>
      <c r="AU1375" s="55"/>
      <c r="AV1375" s="78"/>
    </row>
    <row r="1376" spans="28:48" ht="14.25">
      <c r="AB1376" s="68"/>
      <c r="AC1376" s="69"/>
      <c r="AD1376" s="68"/>
      <c r="AE1376" s="69"/>
      <c r="AF1376" s="69"/>
      <c r="AG1376" s="69"/>
      <c r="AH1376" s="68"/>
      <c r="AI1376" s="68"/>
      <c r="AJ1376" s="68"/>
      <c r="AK1376" s="68"/>
      <c r="AL1376" s="68"/>
      <c r="AM1376" s="68"/>
      <c r="AN1376" s="68"/>
      <c r="AO1376" s="70"/>
      <c r="AP1376" s="71"/>
      <c r="AQ1376" s="70"/>
      <c r="AR1376" s="72"/>
      <c r="AS1376" s="55"/>
      <c r="AT1376" s="55"/>
      <c r="AU1376" s="55"/>
      <c r="AV1376" s="78"/>
    </row>
    <row r="1377" spans="28:48" ht="14.25">
      <c r="AB1377" s="68"/>
      <c r="AC1377" s="69"/>
      <c r="AD1377" s="68"/>
      <c r="AE1377" s="69"/>
      <c r="AF1377" s="69"/>
      <c r="AG1377" s="69"/>
      <c r="AH1377" s="68"/>
      <c r="AI1377" s="68"/>
      <c r="AJ1377" s="68"/>
      <c r="AK1377" s="68"/>
      <c r="AL1377" s="68"/>
      <c r="AM1377" s="68"/>
      <c r="AN1377" s="68"/>
      <c r="AO1377" s="70"/>
      <c r="AP1377" s="71"/>
      <c r="AQ1377" s="70"/>
      <c r="AR1377" s="72"/>
      <c r="AS1377" s="55"/>
      <c r="AT1377" s="55"/>
      <c r="AU1377" s="55"/>
      <c r="AV1377" s="78"/>
    </row>
    <row r="1378" spans="28:48" ht="14.25">
      <c r="AB1378" s="68"/>
      <c r="AC1378" s="69"/>
      <c r="AD1378" s="68"/>
      <c r="AE1378" s="69"/>
      <c r="AF1378" s="69"/>
      <c r="AG1378" s="69"/>
      <c r="AH1378" s="68"/>
      <c r="AI1378" s="68"/>
      <c r="AJ1378" s="68"/>
      <c r="AK1378" s="68"/>
      <c r="AL1378" s="68"/>
      <c r="AM1378" s="68"/>
      <c r="AN1378" s="68"/>
      <c r="AO1378" s="70"/>
      <c r="AP1378" s="71"/>
      <c r="AQ1378" s="70"/>
      <c r="AR1378" s="72"/>
      <c r="AS1378" s="55"/>
      <c r="AT1378" s="55"/>
      <c r="AU1378" s="55"/>
      <c r="AV1378" s="78"/>
    </row>
    <row r="1379" spans="28:48" ht="14.25">
      <c r="AB1379" s="68"/>
      <c r="AC1379" s="69"/>
      <c r="AD1379" s="68"/>
      <c r="AE1379" s="69"/>
      <c r="AF1379" s="69"/>
      <c r="AG1379" s="69"/>
      <c r="AH1379" s="68"/>
      <c r="AI1379" s="68"/>
      <c r="AJ1379" s="68"/>
      <c r="AK1379" s="68"/>
      <c r="AL1379" s="68"/>
      <c r="AM1379" s="68"/>
      <c r="AN1379" s="68"/>
      <c r="AO1379" s="70"/>
      <c r="AP1379" s="71"/>
      <c r="AQ1379" s="70"/>
      <c r="AR1379" s="72"/>
      <c r="AS1379" s="55"/>
      <c r="AT1379" s="55"/>
      <c r="AU1379" s="55"/>
      <c r="AV1379" s="78"/>
    </row>
    <row r="1380" spans="28:48" ht="14.25">
      <c r="AB1380" s="68"/>
      <c r="AC1380" s="69"/>
      <c r="AD1380" s="68"/>
      <c r="AE1380" s="69"/>
      <c r="AF1380" s="69"/>
      <c r="AG1380" s="69"/>
      <c r="AH1380" s="68"/>
      <c r="AI1380" s="68"/>
      <c r="AJ1380" s="68"/>
      <c r="AK1380" s="68"/>
      <c r="AL1380" s="68"/>
      <c r="AM1380" s="68"/>
      <c r="AN1380" s="68"/>
      <c r="AO1380" s="70"/>
      <c r="AP1380" s="71"/>
      <c r="AQ1380" s="70"/>
      <c r="AR1380" s="72"/>
      <c r="AS1380" s="55"/>
      <c r="AT1380" s="55"/>
      <c r="AU1380" s="55"/>
      <c r="AV1380" s="78"/>
    </row>
    <row r="1381" spans="28:48" ht="14.25">
      <c r="AB1381" s="68"/>
      <c r="AC1381" s="69"/>
      <c r="AD1381" s="68"/>
      <c r="AE1381" s="69"/>
      <c r="AF1381" s="69"/>
      <c r="AG1381" s="69"/>
      <c r="AH1381" s="68"/>
      <c r="AI1381" s="68"/>
      <c r="AJ1381" s="68"/>
      <c r="AK1381" s="68"/>
      <c r="AL1381" s="68"/>
      <c r="AM1381" s="68"/>
      <c r="AN1381" s="68"/>
      <c r="AO1381" s="70"/>
      <c r="AP1381" s="71"/>
      <c r="AQ1381" s="70"/>
      <c r="AR1381" s="72"/>
      <c r="AS1381" s="55"/>
      <c r="AT1381" s="55"/>
      <c r="AU1381" s="55"/>
      <c r="AV1381" s="78"/>
    </row>
    <row r="1382" spans="28:48" ht="14.25">
      <c r="AB1382" s="68"/>
      <c r="AC1382" s="69"/>
      <c r="AD1382" s="68"/>
      <c r="AE1382" s="69"/>
      <c r="AF1382" s="69"/>
      <c r="AG1382" s="69"/>
      <c r="AH1382" s="68"/>
      <c r="AI1382" s="68"/>
      <c r="AJ1382" s="68"/>
      <c r="AK1382" s="68"/>
      <c r="AL1382" s="68"/>
      <c r="AM1382" s="68"/>
      <c r="AN1382" s="68"/>
      <c r="AO1382" s="70"/>
      <c r="AP1382" s="71"/>
      <c r="AQ1382" s="70"/>
      <c r="AR1382" s="72"/>
      <c r="AS1382" s="55"/>
      <c r="AT1382" s="55"/>
      <c r="AU1382" s="55"/>
      <c r="AV1382" s="78"/>
    </row>
    <row r="1383" spans="28:48" ht="14.25">
      <c r="AB1383" s="68"/>
      <c r="AC1383" s="69"/>
      <c r="AD1383" s="68"/>
      <c r="AE1383" s="69"/>
      <c r="AF1383" s="69"/>
      <c r="AG1383" s="69"/>
      <c r="AH1383" s="68"/>
      <c r="AI1383" s="68"/>
      <c r="AJ1383" s="68"/>
      <c r="AK1383" s="68"/>
      <c r="AL1383" s="68"/>
      <c r="AM1383" s="68"/>
      <c r="AN1383" s="68"/>
      <c r="AO1383" s="70"/>
      <c r="AP1383" s="71"/>
      <c r="AQ1383" s="70"/>
      <c r="AR1383" s="72"/>
      <c r="AS1383" s="55"/>
      <c r="AT1383" s="55"/>
      <c r="AU1383" s="55"/>
      <c r="AV1383" s="78"/>
    </row>
    <row r="1384" spans="28:48" ht="14.25">
      <c r="AB1384" s="68"/>
      <c r="AC1384" s="69"/>
      <c r="AD1384" s="68"/>
      <c r="AE1384" s="69"/>
      <c r="AF1384" s="69"/>
      <c r="AG1384" s="69"/>
      <c r="AH1384" s="68"/>
      <c r="AI1384" s="68"/>
      <c r="AJ1384" s="68"/>
      <c r="AK1384" s="68"/>
      <c r="AL1384" s="68"/>
      <c r="AM1384" s="68"/>
      <c r="AN1384" s="68"/>
      <c r="AO1384" s="70"/>
      <c r="AP1384" s="71"/>
      <c r="AQ1384" s="70"/>
      <c r="AR1384" s="72"/>
      <c r="AS1384" s="55"/>
      <c r="AT1384" s="55"/>
      <c r="AU1384" s="55"/>
      <c r="AV1384" s="78"/>
    </row>
    <row r="1385" spans="28:48" ht="14.25">
      <c r="AB1385" s="68"/>
      <c r="AC1385" s="69"/>
      <c r="AD1385" s="68"/>
      <c r="AE1385" s="69"/>
      <c r="AF1385" s="69"/>
      <c r="AG1385" s="69"/>
      <c r="AH1385" s="68"/>
      <c r="AI1385" s="68"/>
      <c r="AJ1385" s="68"/>
      <c r="AK1385" s="68"/>
      <c r="AL1385" s="68"/>
      <c r="AM1385" s="68"/>
      <c r="AN1385" s="68"/>
      <c r="AO1385" s="70"/>
      <c r="AP1385" s="71"/>
      <c r="AQ1385" s="70"/>
      <c r="AR1385" s="72"/>
      <c r="AS1385" s="55"/>
      <c r="AT1385" s="55"/>
      <c r="AU1385" s="55"/>
      <c r="AV1385" s="78"/>
    </row>
    <row r="1386" spans="28:48" ht="14.25">
      <c r="AB1386" s="68"/>
      <c r="AC1386" s="69"/>
      <c r="AD1386" s="68"/>
      <c r="AE1386" s="69"/>
      <c r="AF1386" s="69"/>
      <c r="AG1386" s="69"/>
      <c r="AH1386" s="68"/>
      <c r="AI1386" s="68"/>
      <c r="AJ1386" s="68"/>
      <c r="AK1386" s="68"/>
      <c r="AL1386" s="68"/>
      <c r="AM1386" s="68"/>
      <c r="AN1386" s="68"/>
      <c r="AO1386" s="70"/>
      <c r="AP1386" s="71"/>
      <c r="AQ1386" s="70"/>
      <c r="AR1386" s="72"/>
      <c r="AS1386" s="55"/>
      <c r="AT1386" s="55"/>
      <c r="AU1386" s="55"/>
      <c r="AV1386" s="78"/>
    </row>
    <row r="1387" spans="28:48" ht="14.25">
      <c r="AB1387" s="68"/>
      <c r="AC1387" s="69"/>
      <c r="AD1387" s="68"/>
      <c r="AE1387" s="69"/>
      <c r="AF1387" s="69"/>
      <c r="AG1387" s="69"/>
      <c r="AH1387" s="68"/>
      <c r="AI1387" s="68"/>
      <c r="AJ1387" s="68"/>
      <c r="AK1387" s="68"/>
      <c r="AL1387" s="68"/>
      <c r="AM1387" s="68"/>
      <c r="AN1387" s="68"/>
      <c r="AO1387" s="70"/>
      <c r="AP1387" s="71"/>
      <c r="AQ1387" s="70"/>
      <c r="AR1387" s="72"/>
      <c r="AS1387" s="55"/>
      <c r="AT1387" s="55"/>
      <c r="AU1387" s="55"/>
      <c r="AV1387" s="78"/>
    </row>
    <row r="1388" spans="28:48" ht="14.25">
      <c r="AB1388" s="68"/>
      <c r="AC1388" s="69"/>
      <c r="AD1388" s="68"/>
      <c r="AE1388" s="69"/>
      <c r="AF1388" s="69"/>
      <c r="AG1388" s="69"/>
      <c r="AH1388" s="68"/>
      <c r="AI1388" s="68"/>
      <c r="AJ1388" s="68"/>
      <c r="AK1388" s="68"/>
      <c r="AL1388" s="68"/>
      <c r="AM1388" s="68"/>
      <c r="AN1388" s="68"/>
      <c r="AO1388" s="70"/>
      <c r="AP1388" s="71"/>
      <c r="AQ1388" s="70"/>
      <c r="AR1388" s="72"/>
      <c r="AS1388" s="55"/>
      <c r="AT1388" s="55"/>
      <c r="AU1388" s="55"/>
      <c r="AV1388" s="78"/>
    </row>
    <row r="1389" spans="28:48" ht="14.25">
      <c r="AB1389" s="68"/>
      <c r="AC1389" s="69"/>
      <c r="AD1389" s="68"/>
      <c r="AE1389" s="69"/>
      <c r="AF1389" s="69"/>
      <c r="AG1389" s="69"/>
      <c r="AH1389" s="68"/>
      <c r="AI1389" s="68"/>
      <c r="AJ1389" s="68"/>
      <c r="AK1389" s="68"/>
      <c r="AL1389" s="68"/>
      <c r="AM1389" s="68"/>
      <c r="AN1389" s="68"/>
      <c r="AO1389" s="70"/>
      <c r="AP1389" s="71"/>
      <c r="AQ1389" s="70"/>
      <c r="AR1389" s="72"/>
      <c r="AS1389" s="55"/>
      <c r="AT1389" s="55"/>
      <c r="AU1389" s="55"/>
      <c r="AV1389" s="78"/>
    </row>
    <row r="1390" spans="28:48" ht="14.25">
      <c r="AB1390" s="68"/>
      <c r="AC1390" s="69"/>
      <c r="AD1390" s="68"/>
      <c r="AE1390" s="69"/>
      <c r="AF1390" s="69"/>
      <c r="AG1390" s="69"/>
      <c r="AH1390" s="68"/>
      <c r="AI1390" s="68"/>
      <c r="AJ1390" s="68"/>
      <c r="AK1390" s="68"/>
      <c r="AL1390" s="68"/>
      <c r="AM1390" s="68"/>
      <c r="AN1390" s="68"/>
      <c r="AO1390" s="70"/>
      <c r="AP1390" s="71"/>
      <c r="AQ1390" s="70"/>
      <c r="AR1390" s="72"/>
      <c r="AS1390" s="55"/>
      <c r="AT1390" s="55"/>
      <c r="AU1390" s="55"/>
      <c r="AV1390" s="78"/>
    </row>
    <row r="1391" spans="28:48" ht="14.25">
      <c r="AB1391" s="68"/>
      <c r="AC1391" s="69"/>
      <c r="AD1391" s="68"/>
      <c r="AE1391" s="69"/>
      <c r="AF1391" s="69"/>
      <c r="AG1391" s="69"/>
      <c r="AH1391" s="68"/>
      <c r="AI1391" s="68"/>
      <c r="AJ1391" s="68"/>
      <c r="AK1391" s="68"/>
      <c r="AL1391" s="68"/>
      <c r="AM1391" s="68"/>
      <c r="AN1391" s="68"/>
      <c r="AO1391" s="70"/>
      <c r="AP1391" s="71"/>
      <c r="AQ1391" s="70"/>
      <c r="AR1391" s="72"/>
      <c r="AS1391" s="55"/>
      <c r="AT1391" s="55"/>
      <c r="AU1391" s="55"/>
      <c r="AV1391" s="78"/>
    </row>
    <row r="1392" spans="28:48" ht="14.25">
      <c r="AB1392" s="68"/>
      <c r="AC1392" s="69"/>
      <c r="AD1392" s="68"/>
      <c r="AE1392" s="69"/>
      <c r="AF1392" s="69"/>
      <c r="AG1392" s="69"/>
      <c r="AH1392" s="68"/>
      <c r="AI1392" s="68"/>
      <c r="AJ1392" s="68"/>
      <c r="AK1392" s="68"/>
      <c r="AL1392" s="68"/>
      <c r="AM1392" s="68"/>
      <c r="AN1392" s="68"/>
      <c r="AO1392" s="70"/>
      <c r="AP1392" s="71"/>
      <c r="AQ1392" s="70"/>
      <c r="AR1392" s="72"/>
      <c r="AS1392" s="55"/>
      <c r="AT1392" s="55"/>
      <c r="AU1392" s="55"/>
      <c r="AV1392" s="78"/>
    </row>
    <row r="1393" spans="28:48" ht="14.25">
      <c r="AB1393" s="68"/>
      <c r="AC1393" s="69"/>
      <c r="AD1393" s="68"/>
      <c r="AE1393" s="69"/>
      <c r="AF1393" s="69"/>
      <c r="AG1393" s="69"/>
      <c r="AH1393" s="68"/>
      <c r="AI1393" s="68"/>
      <c r="AJ1393" s="68"/>
      <c r="AK1393" s="68"/>
      <c r="AL1393" s="68"/>
      <c r="AM1393" s="68"/>
      <c r="AN1393" s="68"/>
      <c r="AO1393" s="70"/>
      <c r="AP1393" s="71"/>
      <c r="AQ1393" s="70"/>
      <c r="AR1393" s="72"/>
      <c r="AS1393" s="55"/>
      <c r="AT1393" s="55"/>
      <c r="AU1393" s="55"/>
      <c r="AV1393" s="78"/>
    </row>
    <row r="1394" spans="28:48" ht="14.25">
      <c r="AB1394" s="68"/>
      <c r="AC1394" s="69"/>
      <c r="AD1394" s="68"/>
      <c r="AE1394" s="69"/>
      <c r="AF1394" s="69"/>
      <c r="AG1394" s="69"/>
      <c r="AH1394" s="68"/>
      <c r="AI1394" s="68"/>
      <c r="AJ1394" s="68"/>
      <c r="AK1394" s="68"/>
      <c r="AL1394" s="68"/>
      <c r="AM1394" s="68"/>
      <c r="AN1394" s="68"/>
      <c r="AO1394" s="70"/>
      <c r="AP1394" s="71"/>
      <c r="AQ1394" s="70"/>
      <c r="AR1394" s="72"/>
      <c r="AS1394" s="55"/>
      <c r="AT1394" s="55"/>
      <c r="AU1394" s="55"/>
      <c r="AV1394" s="78"/>
    </row>
    <row r="1395" spans="28:48" ht="14.25">
      <c r="AB1395" s="68"/>
      <c r="AC1395" s="69"/>
      <c r="AD1395" s="68"/>
      <c r="AE1395" s="69"/>
      <c r="AF1395" s="69"/>
      <c r="AG1395" s="69"/>
      <c r="AH1395" s="68"/>
      <c r="AI1395" s="68"/>
      <c r="AJ1395" s="68"/>
      <c r="AK1395" s="68"/>
      <c r="AL1395" s="68"/>
      <c r="AM1395" s="68"/>
      <c r="AN1395" s="68"/>
      <c r="AO1395" s="70"/>
      <c r="AP1395" s="71"/>
      <c r="AQ1395" s="70"/>
      <c r="AR1395" s="72"/>
      <c r="AS1395" s="55"/>
      <c r="AT1395" s="55"/>
      <c r="AU1395" s="55"/>
      <c r="AV1395" s="78"/>
    </row>
    <row r="1396" spans="28:48" ht="14.25">
      <c r="AB1396" s="68"/>
      <c r="AC1396" s="69"/>
      <c r="AD1396" s="68"/>
      <c r="AE1396" s="69"/>
      <c r="AF1396" s="69"/>
      <c r="AG1396" s="69"/>
      <c r="AH1396" s="68"/>
      <c r="AI1396" s="68"/>
      <c r="AJ1396" s="68"/>
      <c r="AK1396" s="68"/>
      <c r="AL1396" s="68"/>
      <c r="AM1396" s="68"/>
      <c r="AN1396" s="68"/>
      <c r="AO1396" s="70"/>
      <c r="AP1396" s="71"/>
      <c r="AQ1396" s="70"/>
      <c r="AR1396" s="72"/>
      <c r="AS1396" s="55"/>
      <c r="AT1396" s="55"/>
      <c r="AU1396" s="55"/>
      <c r="AV1396" s="78"/>
    </row>
    <row r="1397" spans="28:48" ht="14.25">
      <c r="AB1397" s="68"/>
      <c r="AC1397" s="69"/>
      <c r="AD1397" s="68"/>
      <c r="AE1397" s="69"/>
      <c r="AF1397" s="69"/>
      <c r="AG1397" s="69"/>
      <c r="AH1397" s="68"/>
      <c r="AI1397" s="68"/>
      <c r="AJ1397" s="68"/>
      <c r="AK1397" s="68"/>
      <c r="AL1397" s="68"/>
      <c r="AM1397" s="68"/>
      <c r="AN1397" s="68"/>
      <c r="AO1397" s="70"/>
      <c r="AP1397" s="71"/>
      <c r="AQ1397" s="70"/>
      <c r="AR1397" s="72"/>
      <c r="AS1397" s="55"/>
      <c r="AT1397" s="55"/>
      <c r="AU1397" s="55"/>
      <c r="AV1397" s="78"/>
    </row>
    <row r="1398" spans="28:48" ht="14.25">
      <c r="AB1398" s="68"/>
      <c r="AC1398" s="69"/>
      <c r="AD1398" s="68"/>
      <c r="AE1398" s="69"/>
      <c r="AF1398" s="69"/>
      <c r="AG1398" s="69"/>
      <c r="AH1398" s="68"/>
      <c r="AI1398" s="68"/>
      <c r="AJ1398" s="68"/>
      <c r="AK1398" s="68"/>
      <c r="AL1398" s="68"/>
      <c r="AM1398" s="68"/>
      <c r="AN1398" s="68"/>
      <c r="AO1398" s="70"/>
      <c r="AP1398" s="71"/>
      <c r="AQ1398" s="70"/>
      <c r="AR1398" s="72"/>
      <c r="AS1398" s="55"/>
      <c r="AT1398" s="55"/>
      <c r="AU1398" s="55"/>
      <c r="AV1398" s="78"/>
    </row>
    <row r="1399" spans="28:48" ht="14.25">
      <c r="AB1399" s="68"/>
      <c r="AC1399" s="69"/>
      <c r="AD1399" s="68"/>
      <c r="AE1399" s="69"/>
      <c r="AF1399" s="69"/>
      <c r="AG1399" s="69"/>
      <c r="AH1399" s="68"/>
      <c r="AI1399" s="68"/>
      <c r="AJ1399" s="68"/>
      <c r="AK1399" s="68"/>
      <c r="AL1399" s="68"/>
      <c r="AM1399" s="68"/>
      <c r="AN1399" s="68"/>
      <c r="AO1399" s="70"/>
      <c r="AP1399" s="71"/>
      <c r="AQ1399" s="70"/>
      <c r="AR1399" s="72"/>
      <c r="AS1399" s="55"/>
      <c r="AT1399" s="55"/>
      <c r="AU1399" s="55"/>
      <c r="AV1399" s="78"/>
    </row>
    <row r="1400" spans="28:48" ht="14.25">
      <c r="AB1400" s="68"/>
      <c r="AC1400" s="69"/>
      <c r="AD1400" s="68"/>
      <c r="AE1400" s="69"/>
      <c r="AF1400" s="69"/>
      <c r="AG1400" s="69"/>
      <c r="AH1400" s="68"/>
      <c r="AI1400" s="68"/>
      <c r="AJ1400" s="68"/>
      <c r="AK1400" s="68"/>
      <c r="AL1400" s="68"/>
      <c r="AM1400" s="68"/>
      <c r="AN1400" s="68"/>
      <c r="AO1400" s="70"/>
      <c r="AP1400" s="71"/>
      <c r="AQ1400" s="70"/>
      <c r="AR1400" s="72"/>
      <c r="AS1400" s="55"/>
      <c r="AT1400" s="55"/>
      <c r="AU1400" s="55"/>
      <c r="AV1400" s="78"/>
    </row>
    <row r="1401" spans="28:48" ht="14.25">
      <c r="AB1401" s="68"/>
      <c r="AC1401" s="69"/>
      <c r="AD1401" s="68"/>
      <c r="AE1401" s="69"/>
      <c r="AF1401" s="69"/>
      <c r="AG1401" s="69"/>
      <c r="AH1401" s="68"/>
      <c r="AI1401" s="68"/>
      <c r="AJ1401" s="68"/>
      <c r="AK1401" s="68"/>
      <c r="AL1401" s="68"/>
      <c r="AM1401" s="68"/>
      <c r="AN1401" s="68"/>
      <c r="AO1401" s="70"/>
      <c r="AP1401" s="71"/>
      <c r="AQ1401" s="70"/>
      <c r="AR1401" s="72"/>
      <c r="AS1401" s="55"/>
      <c r="AT1401" s="55"/>
      <c r="AU1401" s="55"/>
      <c r="AV1401" s="78"/>
    </row>
    <row r="1402" spans="28:48" ht="14.25">
      <c r="AB1402" s="68"/>
      <c r="AC1402" s="69"/>
      <c r="AD1402" s="68"/>
      <c r="AE1402" s="69"/>
      <c r="AF1402" s="69"/>
      <c r="AG1402" s="69"/>
      <c r="AH1402" s="68"/>
      <c r="AI1402" s="68"/>
      <c r="AJ1402" s="68"/>
      <c r="AK1402" s="68"/>
      <c r="AL1402" s="68"/>
      <c r="AM1402" s="68"/>
      <c r="AN1402" s="68"/>
      <c r="AO1402" s="70"/>
      <c r="AP1402" s="71"/>
      <c r="AQ1402" s="70"/>
      <c r="AR1402" s="72"/>
      <c r="AS1402" s="55"/>
      <c r="AT1402" s="55"/>
      <c r="AU1402" s="55"/>
      <c r="AV1402" s="78"/>
    </row>
    <row r="1403" spans="28:48" ht="14.25">
      <c r="AB1403" s="68"/>
      <c r="AC1403" s="69"/>
      <c r="AD1403" s="68"/>
      <c r="AE1403" s="69"/>
      <c r="AF1403" s="69"/>
      <c r="AG1403" s="69"/>
      <c r="AH1403" s="68"/>
      <c r="AI1403" s="68"/>
      <c r="AJ1403" s="68"/>
      <c r="AK1403" s="68"/>
      <c r="AL1403" s="68"/>
      <c r="AM1403" s="68"/>
      <c r="AN1403" s="68"/>
      <c r="AO1403" s="70"/>
      <c r="AP1403" s="71"/>
      <c r="AQ1403" s="70"/>
      <c r="AR1403" s="72"/>
      <c r="AS1403" s="55"/>
      <c r="AT1403" s="55"/>
      <c r="AU1403" s="55"/>
      <c r="AV1403" s="78"/>
    </row>
    <row r="1404" spans="28:48" ht="14.25">
      <c r="AB1404" s="68"/>
      <c r="AC1404" s="69"/>
      <c r="AD1404" s="68"/>
      <c r="AE1404" s="69"/>
      <c r="AF1404" s="69"/>
      <c r="AG1404" s="69"/>
      <c r="AH1404" s="68"/>
      <c r="AI1404" s="68"/>
      <c r="AJ1404" s="68"/>
      <c r="AK1404" s="68"/>
      <c r="AL1404" s="68"/>
      <c r="AM1404" s="68"/>
      <c r="AN1404" s="68"/>
      <c r="AO1404" s="70"/>
      <c r="AP1404" s="71"/>
      <c r="AQ1404" s="70"/>
      <c r="AR1404" s="72"/>
      <c r="AS1404" s="55"/>
      <c r="AT1404" s="55"/>
      <c r="AU1404" s="55"/>
      <c r="AV1404" s="78"/>
    </row>
    <row r="1405" spans="28:48" ht="14.25">
      <c r="AB1405" s="68"/>
      <c r="AC1405" s="69"/>
      <c r="AD1405" s="68"/>
      <c r="AE1405" s="69"/>
      <c r="AF1405" s="69"/>
      <c r="AG1405" s="69"/>
      <c r="AH1405" s="68"/>
      <c r="AI1405" s="68"/>
      <c r="AJ1405" s="68"/>
      <c r="AK1405" s="68"/>
      <c r="AL1405" s="68"/>
      <c r="AM1405" s="68"/>
      <c r="AN1405" s="68"/>
      <c r="AO1405" s="70"/>
      <c r="AP1405" s="71"/>
      <c r="AQ1405" s="70"/>
      <c r="AR1405" s="72"/>
      <c r="AS1405" s="55"/>
      <c r="AT1405" s="55"/>
      <c r="AU1405" s="55"/>
      <c r="AV1405" s="78"/>
    </row>
    <row r="1406" spans="28:48" ht="14.25">
      <c r="AB1406" s="68"/>
      <c r="AC1406" s="69"/>
      <c r="AD1406" s="68"/>
      <c r="AE1406" s="69"/>
      <c r="AF1406" s="69"/>
      <c r="AG1406" s="69"/>
      <c r="AH1406" s="68"/>
      <c r="AI1406" s="68"/>
      <c r="AJ1406" s="68"/>
      <c r="AK1406" s="68"/>
      <c r="AL1406" s="68"/>
      <c r="AM1406" s="68"/>
      <c r="AN1406" s="68"/>
      <c r="AO1406" s="70"/>
      <c r="AP1406" s="71"/>
      <c r="AQ1406" s="70"/>
      <c r="AR1406" s="72"/>
      <c r="AS1406" s="55"/>
      <c r="AT1406" s="55"/>
      <c r="AU1406" s="55"/>
      <c r="AV1406" s="78"/>
    </row>
    <row r="1407" spans="28:48" ht="14.25">
      <c r="AB1407" s="68"/>
      <c r="AC1407" s="69"/>
      <c r="AD1407" s="68"/>
      <c r="AE1407" s="69"/>
      <c r="AF1407" s="69"/>
      <c r="AG1407" s="69"/>
      <c r="AH1407" s="68"/>
      <c r="AI1407" s="68"/>
      <c r="AJ1407" s="68"/>
      <c r="AK1407" s="68"/>
      <c r="AL1407" s="68"/>
      <c r="AM1407" s="68"/>
      <c r="AN1407" s="68"/>
      <c r="AO1407" s="70"/>
      <c r="AP1407" s="71"/>
      <c r="AQ1407" s="70"/>
      <c r="AR1407" s="72"/>
      <c r="AS1407" s="55"/>
      <c r="AT1407" s="55"/>
      <c r="AU1407" s="55"/>
      <c r="AV1407" s="78"/>
    </row>
    <row r="1408" spans="28:48" ht="14.25">
      <c r="AB1408" s="68"/>
      <c r="AC1408" s="69"/>
      <c r="AD1408" s="68"/>
      <c r="AE1408" s="69"/>
      <c r="AF1408" s="69"/>
      <c r="AG1408" s="69"/>
      <c r="AH1408" s="68"/>
      <c r="AI1408" s="68"/>
      <c r="AJ1408" s="68"/>
      <c r="AK1408" s="68"/>
      <c r="AL1408" s="68"/>
      <c r="AM1408" s="68"/>
      <c r="AN1408" s="68"/>
      <c r="AO1408" s="70"/>
      <c r="AP1408" s="71"/>
      <c r="AQ1408" s="70"/>
      <c r="AR1408" s="72"/>
      <c r="AS1408" s="55"/>
      <c r="AT1408" s="55"/>
      <c r="AU1408" s="55"/>
      <c r="AV1408" s="78"/>
    </row>
    <row r="1409" spans="28:48" ht="14.25">
      <c r="AB1409" s="68"/>
      <c r="AC1409" s="69"/>
      <c r="AD1409" s="68"/>
      <c r="AE1409" s="69"/>
      <c r="AF1409" s="69"/>
      <c r="AG1409" s="69"/>
      <c r="AH1409" s="68"/>
      <c r="AI1409" s="68"/>
      <c r="AJ1409" s="68"/>
      <c r="AK1409" s="68"/>
      <c r="AL1409" s="68"/>
      <c r="AM1409" s="68"/>
      <c r="AN1409" s="68"/>
      <c r="AO1409" s="70"/>
      <c r="AP1409" s="71"/>
      <c r="AQ1409" s="70"/>
      <c r="AR1409" s="72"/>
      <c r="AS1409" s="55"/>
      <c r="AT1409" s="55"/>
      <c r="AU1409" s="55"/>
      <c r="AV1409" s="78"/>
    </row>
    <row r="1410" spans="28:48" ht="14.25">
      <c r="AB1410" s="68"/>
      <c r="AC1410" s="69"/>
      <c r="AD1410" s="68"/>
      <c r="AE1410" s="69"/>
      <c r="AF1410" s="69"/>
      <c r="AG1410" s="69"/>
      <c r="AH1410" s="68"/>
      <c r="AI1410" s="68"/>
      <c r="AJ1410" s="68"/>
      <c r="AK1410" s="68"/>
      <c r="AL1410" s="68"/>
      <c r="AM1410" s="68"/>
      <c r="AN1410" s="68"/>
      <c r="AO1410" s="70"/>
      <c r="AP1410" s="71"/>
      <c r="AQ1410" s="70"/>
      <c r="AR1410" s="72"/>
      <c r="AS1410" s="55"/>
      <c r="AT1410" s="55"/>
      <c r="AU1410" s="55"/>
      <c r="AV1410" s="78"/>
    </row>
    <row r="1411" spans="28:48" ht="14.25">
      <c r="AB1411" s="68"/>
      <c r="AC1411" s="69"/>
      <c r="AD1411" s="68"/>
      <c r="AE1411" s="69"/>
      <c r="AF1411" s="69"/>
      <c r="AG1411" s="69"/>
      <c r="AH1411" s="68"/>
      <c r="AI1411" s="68"/>
      <c r="AJ1411" s="68"/>
      <c r="AK1411" s="68"/>
      <c r="AL1411" s="68"/>
      <c r="AM1411" s="68"/>
      <c r="AN1411" s="68"/>
      <c r="AO1411" s="70"/>
      <c r="AP1411" s="71"/>
      <c r="AQ1411" s="70"/>
      <c r="AR1411" s="72"/>
      <c r="AS1411" s="55"/>
      <c r="AT1411" s="55"/>
      <c r="AU1411" s="55"/>
      <c r="AV1411" s="78"/>
    </row>
    <row r="1412" spans="28:48" ht="14.25">
      <c r="AB1412" s="68"/>
      <c r="AC1412" s="69"/>
      <c r="AD1412" s="68"/>
      <c r="AE1412" s="69"/>
      <c r="AF1412" s="69"/>
      <c r="AG1412" s="69"/>
      <c r="AH1412" s="68"/>
      <c r="AI1412" s="68"/>
      <c r="AJ1412" s="68"/>
      <c r="AK1412" s="68"/>
      <c r="AL1412" s="68"/>
      <c r="AM1412" s="68"/>
      <c r="AN1412" s="68"/>
      <c r="AO1412" s="70"/>
      <c r="AP1412" s="71"/>
      <c r="AQ1412" s="70"/>
      <c r="AR1412" s="72"/>
      <c r="AS1412" s="55"/>
      <c r="AT1412" s="55"/>
      <c r="AU1412" s="55"/>
      <c r="AV1412" s="78"/>
    </row>
    <row r="1413" spans="28:48" ht="14.25">
      <c r="AB1413" s="68"/>
      <c r="AC1413" s="69"/>
      <c r="AD1413" s="68"/>
      <c r="AE1413" s="69"/>
      <c r="AF1413" s="69"/>
      <c r="AG1413" s="69"/>
      <c r="AH1413" s="68"/>
      <c r="AI1413" s="68"/>
      <c r="AJ1413" s="68"/>
      <c r="AK1413" s="68"/>
      <c r="AL1413" s="68"/>
      <c r="AM1413" s="68"/>
      <c r="AN1413" s="68"/>
      <c r="AO1413" s="70"/>
      <c r="AP1413" s="71"/>
      <c r="AQ1413" s="70"/>
      <c r="AR1413" s="72"/>
      <c r="AS1413" s="55"/>
      <c r="AT1413" s="55"/>
      <c r="AU1413" s="55"/>
      <c r="AV1413" s="78"/>
    </row>
    <row r="1414" spans="28:48" ht="14.25">
      <c r="AB1414" s="68"/>
      <c r="AC1414" s="69"/>
      <c r="AD1414" s="68"/>
      <c r="AE1414" s="69"/>
      <c r="AF1414" s="69"/>
      <c r="AG1414" s="69"/>
      <c r="AH1414" s="68"/>
      <c r="AI1414" s="68"/>
      <c r="AJ1414" s="68"/>
      <c r="AK1414" s="68"/>
      <c r="AL1414" s="68"/>
      <c r="AM1414" s="68"/>
      <c r="AN1414" s="68"/>
      <c r="AO1414" s="70"/>
      <c r="AP1414" s="71"/>
      <c r="AQ1414" s="70"/>
      <c r="AR1414" s="72"/>
      <c r="AS1414" s="55"/>
      <c r="AT1414" s="55"/>
      <c r="AU1414" s="55"/>
      <c r="AV1414" s="78"/>
    </row>
    <row r="1415" spans="28:48" ht="14.25">
      <c r="AB1415" s="68"/>
      <c r="AC1415" s="69"/>
      <c r="AD1415" s="68"/>
      <c r="AE1415" s="69"/>
      <c r="AF1415" s="69"/>
      <c r="AG1415" s="69"/>
      <c r="AH1415" s="68"/>
      <c r="AI1415" s="68"/>
      <c r="AJ1415" s="68"/>
      <c r="AK1415" s="68"/>
      <c r="AL1415" s="68"/>
      <c r="AM1415" s="68"/>
      <c r="AN1415" s="68"/>
      <c r="AO1415" s="70"/>
      <c r="AP1415" s="71"/>
      <c r="AQ1415" s="70"/>
      <c r="AR1415" s="72"/>
      <c r="AS1415" s="55"/>
      <c r="AT1415" s="55"/>
      <c r="AU1415" s="55"/>
      <c r="AV1415" s="78"/>
    </row>
    <row r="1416" spans="28:48" ht="14.25">
      <c r="AB1416" s="68"/>
      <c r="AC1416" s="69"/>
      <c r="AD1416" s="68"/>
      <c r="AE1416" s="69"/>
      <c r="AF1416" s="69"/>
      <c r="AG1416" s="69"/>
      <c r="AH1416" s="68"/>
      <c r="AI1416" s="68"/>
      <c r="AJ1416" s="68"/>
      <c r="AK1416" s="68"/>
      <c r="AL1416" s="68"/>
      <c r="AM1416" s="68"/>
      <c r="AN1416" s="68"/>
      <c r="AO1416" s="70"/>
      <c r="AP1416" s="71"/>
      <c r="AQ1416" s="70"/>
      <c r="AR1416" s="72"/>
      <c r="AS1416" s="55"/>
      <c r="AT1416" s="55"/>
      <c r="AU1416" s="55"/>
      <c r="AV1416" s="78"/>
    </row>
    <row r="1417" spans="28:48" ht="14.25">
      <c r="AB1417" s="68"/>
      <c r="AC1417" s="69"/>
      <c r="AD1417" s="68"/>
      <c r="AE1417" s="69"/>
      <c r="AF1417" s="69"/>
      <c r="AG1417" s="69"/>
      <c r="AH1417" s="68"/>
      <c r="AI1417" s="68"/>
      <c r="AJ1417" s="68"/>
      <c r="AK1417" s="68"/>
      <c r="AL1417" s="68"/>
      <c r="AM1417" s="68"/>
      <c r="AN1417" s="68"/>
      <c r="AO1417" s="70"/>
      <c r="AP1417" s="71"/>
      <c r="AQ1417" s="70"/>
      <c r="AR1417" s="72"/>
      <c r="AS1417" s="55"/>
      <c r="AT1417" s="55"/>
      <c r="AU1417" s="55"/>
      <c r="AV1417" s="78"/>
    </row>
    <row r="1418" spans="28:48" ht="14.25">
      <c r="AB1418" s="68"/>
      <c r="AC1418" s="69"/>
      <c r="AD1418" s="68"/>
      <c r="AE1418" s="69"/>
      <c r="AF1418" s="69"/>
      <c r="AG1418" s="69"/>
      <c r="AH1418" s="68"/>
      <c r="AI1418" s="68"/>
      <c r="AJ1418" s="68"/>
      <c r="AK1418" s="68"/>
      <c r="AL1418" s="68"/>
      <c r="AM1418" s="68"/>
      <c r="AN1418" s="68"/>
      <c r="AO1418" s="70"/>
      <c r="AP1418" s="71"/>
      <c r="AQ1418" s="70"/>
      <c r="AR1418" s="72"/>
      <c r="AS1418" s="55"/>
      <c r="AT1418" s="55"/>
      <c r="AU1418" s="55"/>
      <c r="AV1418" s="78"/>
    </row>
    <row r="1419" spans="28:48" ht="14.25">
      <c r="AB1419" s="68"/>
      <c r="AC1419" s="69"/>
      <c r="AD1419" s="68"/>
      <c r="AE1419" s="69"/>
      <c r="AF1419" s="69"/>
      <c r="AG1419" s="69"/>
      <c r="AH1419" s="68"/>
      <c r="AI1419" s="68"/>
      <c r="AJ1419" s="68"/>
      <c r="AK1419" s="68"/>
      <c r="AL1419" s="68"/>
      <c r="AM1419" s="68"/>
      <c r="AN1419" s="68"/>
      <c r="AO1419" s="70"/>
      <c r="AP1419" s="71"/>
      <c r="AQ1419" s="70"/>
      <c r="AR1419" s="72"/>
      <c r="AS1419" s="55"/>
      <c r="AT1419" s="55"/>
      <c r="AU1419" s="55"/>
      <c r="AV1419" s="78"/>
    </row>
    <row r="1420" spans="28:48" ht="14.25">
      <c r="AB1420" s="68"/>
      <c r="AC1420" s="69"/>
      <c r="AD1420" s="68"/>
      <c r="AE1420" s="69"/>
      <c r="AF1420" s="69"/>
      <c r="AG1420" s="69"/>
      <c r="AH1420" s="68"/>
      <c r="AI1420" s="68"/>
      <c r="AJ1420" s="68"/>
      <c r="AK1420" s="68"/>
      <c r="AL1420" s="68"/>
      <c r="AM1420" s="68"/>
      <c r="AN1420" s="68"/>
      <c r="AO1420" s="70"/>
      <c r="AP1420" s="71"/>
      <c r="AQ1420" s="70"/>
      <c r="AR1420" s="72"/>
      <c r="AS1420" s="55"/>
      <c r="AT1420" s="55"/>
      <c r="AU1420" s="55"/>
      <c r="AV1420" s="78"/>
    </row>
    <row r="1421" spans="28:48" ht="14.25">
      <c r="AB1421" s="68"/>
      <c r="AC1421" s="69"/>
      <c r="AD1421" s="68"/>
      <c r="AE1421" s="69"/>
      <c r="AF1421" s="69"/>
      <c r="AG1421" s="69"/>
      <c r="AH1421" s="68"/>
      <c r="AI1421" s="68"/>
      <c r="AJ1421" s="68"/>
      <c r="AK1421" s="68"/>
      <c r="AL1421" s="68"/>
      <c r="AM1421" s="68"/>
      <c r="AN1421" s="68"/>
      <c r="AO1421" s="70"/>
      <c r="AP1421" s="71"/>
      <c r="AQ1421" s="70"/>
      <c r="AR1421" s="72"/>
      <c r="AS1421" s="55"/>
      <c r="AT1421" s="55"/>
      <c r="AU1421" s="55"/>
      <c r="AV1421" s="78"/>
    </row>
    <row r="1422" spans="28:48" ht="14.25">
      <c r="AB1422" s="68"/>
      <c r="AC1422" s="69"/>
      <c r="AD1422" s="68"/>
      <c r="AE1422" s="69"/>
      <c r="AF1422" s="69"/>
      <c r="AG1422" s="69"/>
      <c r="AH1422" s="68"/>
      <c r="AI1422" s="68"/>
      <c r="AJ1422" s="68"/>
      <c r="AK1422" s="68"/>
      <c r="AL1422" s="68"/>
      <c r="AM1422" s="68"/>
      <c r="AN1422" s="68"/>
      <c r="AO1422" s="70"/>
      <c r="AP1422" s="71"/>
      <c r="AQ1422" s="70"/>
      <c r="AR1422" s="72"/>
      <c r="AS1422" s="55"/>
      <c r="AT1422" s="55"/>
      <c r="AU1422" s="55"/>
      <c r="AV1422" s="78"/>
    </row>
    <row r="1423" spans="28:48" ht="14.25">
      <c r="AB1423" s="68"/>
      <c r="AC1423" s="69"/>
      <c r="AD1423" s="68"/>
      <c r="AE1423" s="69"/>
      <c r="AF1423" s="69"/>
      <c r="AG1423" s="69"/>
      <c r="AH1423" s="68"/>
      <c r="AI1423" s="68"/>
      <c r="AJ1423" s="68"/>
      <c r="AK1423" s="68"/>
      <c r="AL1423" s="68"/>
      <c r="AM1423" s="68"/>
      <c r="AN1423" s="68"/>
      <c r="AO1423" s="70"/>
      <c r="AP1423" s="71"/>
      <c r="AQ1423" s="70"/>
      <c r="AR1423" s="72"/>
      <c r="AS1423" s="55"/>
      <c r="AT1423" s="55"/>
      <c r="AU1423" s="55"/>
      <c r="AV1423" s="78"/>
    </row>
    <row r="1424" spans="28:48" ht="14.25">
      <c r="AB1424" s="68"/>
      <c r="AC1424" s="69"/>
      <c r="AD1424" s="68"/>
      <c r="AE1424" s="69"/>
      <c r="AF1424" s="69"/>
      <c r="AG1424" s="69"/>
      <c r="AH1424" s="68"/>
      <c r="AI1424" s="68"/>
      <c r="AJ1424" s="68"/>
      <c r="AK1424" s="68"/>
      <c r="AL1424" s="68"/>
      <c r="AM1424" s="68"/>
      <c r="AN1424" s="68"/>
      <c r="AO1424" s="70"/>
      <c r="AP1424" s="71"/>
      <c r="AQ1424" s="70"/>
      <c r="AR1424" s="72"/>
      <c r="AS1424" s="55"/>
      <c r="AT1424" s="55"/>
      <c r="AU1424" s="55"/>
      <c r="AV1424" s="78"/>
    </row>
    <row r="1425" spans="28:48" ht="14.25">
      <c r="AB1425" s="68"/>
      <c r="AC1425" s="69"/>
      <c r="AD1425" s="68"/>
      <c r="AE1425" s="69"/>
      <c r="AF1425" s="69"/>
      <c r="AG1425" s="69"/>
      <c r="AH1425" s="68"/>
      <c r="AI1425" s="68"/>
      <c r="AJ1425" s="68"/>
      <c r="AK1425" s="68"/>
      <c r="AL1425" s="68"/>
      <c r="AM1425" s="68"/>
      <c r="AN1425" s="68"/>
      <c r="AO1425" s="70"/>
      <c r="AP1425" s="71"/>
      <c r="AQ1425" s="70"/>
      <c r="AR1425" s="72"/>
      <c r="AS1425" s="55"/>
      <c r="AT1425" s="55"/>
      <c r="AU1425" s="55"/>
      <c r="AV1425" s="78"/>
    </row>
    <row r="1426" spans="28:48" ht="14.25">
      <c r="AB1426" s="68"/>
      <c r="AC1426" s="69"/>
      <c r="AD1426" s="68"/>
      <c r="AE1426" s="69"/>
      <c r="AF1426" s="69"/>
      <c r="AG1426" s="69"/>
      <c r="AH1426" s="68"/>
      <c r="AI1426" s="68"/>
      <c r="AJ1426" s="68"/>
      <c r="AK1426" s="68"/>
      <c r="AL1426" s="68"/>
      <c r="AM1426" s="68"/>
      <c r="AN1426" s="68"/>
      <c r="AO1426" s="70"/>
      <c r="AP1426" s="71"/>
      <c r="AQ1426" s="70"/>
      <c r="AR1426" s="72"/>
      <c r="AS1426" s="55"/>
      <c r="AT1426" s="55"/>
      <c r="AU1426" s="55"/>
      <c r="AV1426" s="78"/>
    </row>
    <row r="1427" spans="28:48" ht="14.25">
      <c r="AB1427" s="68"/>
      <c r="AC1427" s="69"/>
      <c r="AD1427" s="68"/>
      <c r="AE1427" s="69"/>
      <c r="AF1427" s="69"/>
      <c r="AG1427" s="69"/>
      <c r="AH1427" s="68"/>
      <c r="AI1427" s="68"/>
      <c r="AJ1427" s="68"/>
      <c r="AK1427" s="68"/>
      <c r="AL1427" s="68"/>
      <c r="AM1427" s="68"/>
      <c r="AN1427" s="68"/>
      <c r="AO1427" s="70"/>
      <c r="AP1427" s="71"/>
      <c r="AQ1427" s="70"/>
      <c r="AR1427" s="72"/>
      <c r="AS1427" s="55"/>
      <c r="AT1427" s="55"/>
      <c r="AU1427" s="55"/>
      <c r="AV1427" s="78"/>
    </row>
    <row r="1428" spans="28:48" ht="14.25">
      <c r="AB1428" s="68"/>
      <c r="AC1428" s="69"/>
      <c r="AD1428" s="68"/>
      <c r="AE1428" s="69"/>
      <c r="AF1428" s="69"/>
      <c r="AG1428" s="69"/>
      <c r="AH1428" s="68"/>
      <c r="AI1428" s="68"/>
      <c r="AJ1428" s="68"/>
      <c r="AK1428" s="68"/>
      <c r="AL1428" s="68"/>
      <c r="AM1428" s="68"/>
      <c r="AN1428" s="68"/>
      <c r="AO1428" s="70"/>
      <c r="AP1428" s="71"/>
      <c r="AQ1428" s="70"/>
      <c r="AR1428" s="72"/>
      <c r="AS1428" s="55"/>
      <c r="AT1428" s="55"/>
      <c r="AU1428" s="55"/>
      <c r="AV1428" s="78"/>
    </row>
    <row r="1429" spans="28:48" ht="14.25">
      <c r="AB1429" s="68"/>
      <c r="AC1429" s="69"/>
      <c r="AD1429" s="68"/>
      <c r="AE1429" s="69"/>
      <c r="AF1429" s="69"/>
      <c r="AG1429" s="69"/>
      <c r="AH1429" s="68"/>
      <c r="AI1429" s="68"/>
      <c r="AJ1429" s="68"/>
      <c r="AK1429" s="68"/>
      <c r="AL1429" s="68"/>
      <c r="AM1429" s="68"/>
      <c r="AN1429" s="68"/>
      <c r="AO1429" s="70"/>
      <c r="AP1429" s="71"/>
      <c r="AQ1429" s="70"/>
      <c r="AR1429" s="72"/>
      <c r="AS1429" s="55"/>
      <c r="AT1429" s="55"/>
      <c r="AU1429" s="55"/>
      <c r="AV1429" s="78"/>
    </row>
    <row r="1430" spans="28:48" ht="14.25">
      <c r="AB1430" s="68"/>
      <c r="AC1430" s="69"/>
      <c r="AD1430" s="68"/>
      <c r="AE1430" s="69"/>
      <c r="AF1430" s="69"/>
      <c r="AG1430" s="69"/>
      <c r="AH1430" s="68"/>
      <c r="AI1430" s="68"/>
      <c r="AJ1430" s="68"/>
      <c r="AK1430" s="68"/>
      <c r="AL1430" s="68"/>
      <c r="AM1430" s="68"/>
      <c r="AN1430" s="68"/>
      <c r="AO1430" s="70"/>
      <c r="AP1430" s="71"/>
      <c r="AQ1430" s="70"/>
      <c r="AR1430" s="72"/>
      <c r="AS1430" s="55"/>
      <c r="AT1430" s="55"/>
      <c r="AU1430" s="55"/>
      <c r="AV1430" s="78"/>
    </row>
    <row r="1431" spans="28:48" ht="14.25">
      <c r="AB1431" s="68"/>
      <c r="AC1431" s="69"/>
      <c r="AD1431" s="68"/>
      <c r="AE1431" s="69"/>
      <c r="AF1431" s="69"/>
      <c r="AG1431" s="69"/>
      <c r="AH1431" s="68"/>
      <c r="AI1431" s="68"/>
      <c r="AJ1431" s="68"/>
      <c r="AK1431" s="68"/>
      <c r="AL1431" s="68"/>
      <c r="AM1431" s="68"/>
      <c r="AN1431" s="68"/>
      <c r="AO1431" s="70"/>
      <c r="AP1431" s="71"/>
      <c r="AQ1431" s="70"/>
      <c r="AR1431" s="72"/>
      <c r="AS1431" s="55"/>
      <c r="AT1431" s="55"/>
      <c r="AU1431" s="55"/>
      <c r="AV1431" s="78"/>
    </row>
    <row r="1432" spans="28:48" ht="14.25">
      <c r="AB1432" s="68"/>
      <c r="AC1432" s="69"/>
      <c r="AD1432" s="68"/>
      <c r="AE1432" s="69"/>
      <c r="AF1432" s="69"/>
      <c r="AG1432" s="69"/>
      <c r="AH1432" s="68"/>
      <c r="AI1432" s="68"/>
      <c r="AJ1432" s="68"/>
      <c r="AK1432" s="68"/>
      <c r="AL1432" s="68"/>
      <c r="AM1432" s="68"/>
      <c r="AN1432" s="68"/>
      <c r="AO1432" s="70"/>
      <c r="AP1432" s="71"/>
      <c r="AQ1432" s="70"/>
      <c r="AR1432" s="72"/>
      <c r="AS1432" s="55"/>
      <c r="AT1432" s="55"/>
      <c r="AU1432" s="55"/>
      <c r="AV1432" s="78"/>
    </row>
    <row r="1433" spans="28:48" ht="14.25">
      <c r="AB1433" s="68"/>
      <c r="AC1433" s="69"/>
      <c r="AD1433" s="68"/>
      <c r="AE1433" s="69"/>
      <c r="AF1433" s="69"/>
      <c r="AG1433" s="69"/>
      <c r="AH1433" s="68"/>
      <c r="AI1433" s="68"/>
      <c r="AJ1433" s="68"/>
      <c r="AK1433" s="68"/>
      <c r="AL1433" s="68"/>
      <c r="AM1433" s="68"/>
      <c r="AN1433" s="68"/>
      <c r="AO1433" s="70"/>
      <c r="AP1433" s="71"/>
      <c r="AQ1433" s="70"/>
      <c r="AR1433" s="72"/>
      <c r="AS1433" s="55"/>
      <c r="AT1433" s="55"/>
      <c r="AU1433" s="55"/>
      <c r="AV1433" s="78"/>
    </row>
    <row r="1434" spans="28:48" ht="14.25">
      <c r="AB1434" s="68"/>
      <c r="AC1434" s="69"/>
      <c r="AD1434" s="68"/>
      <c r="AE1434" s="69"/>
      <c r="AF1434" s="69"/>
      <c r="AG1434" s="69"/>
      <c r="AH1434" s="68"/>
      <c r="AI1434" s="68"/>
      <c r="AJ1434" s="68"/>
      <c r="AK1434" s="68"/>
      <c r="AL1434" s="68"/>
      <c r="AM1434" s="68"/>
      <c r="AN1434" s="68"/>
      <c r="AO1434" s="70"/>
      <c r="AP1434" s="71"/>
      <c r="AQ1434" s="70"/>
      <c r="AR1434" s="72"/>
      <c r="AS1434" s="55"/>
      <c r="AT1434" s="55"/>
      <c r="AU1434" s="55"/>
      <c r="AV1434" s="78"/>
    </row>
    <row r="1435" spans="28:48" ht="14.25">
      <c r="AB1435" s="68"/>
      <c r="AC1435" s="69"/>
      <c r="AD1435" s="68"/>
      <c r="AE1435" s="69"/>
      <c r="AF1435" s="69"/>
      <c r="AG1435" s="69"/>
      <c r="AH1435" s="68"/>
      <c r="AI1435" s="68"/>
      <c r="AJ1435" s="68"/>
      <c r="AK1435" s="68"/>
      <c r="AL1435" s="68"/>
      <c r="AM1435" s="68"/>
      <c r="AN1435" s="68"/>
      <c r="AO1435" s="70"/>
      <c r="AP1435" s="71"/>
      <c r="AQ1435" s="70"/>
      <c r="AR1435" s="72"/>
      <c r="AS1435" s="55"/>
      <c r="AT1435" s="55"/>
      <c r="AU1435" s="55"/>
      <c r="AV1435" s="78"/>
    </row>
    <row r="1436" spans="28:48" ht="14.25">
      <c r="AB1436" s="68"/>
      <c r="AC1436" s="69"/>
      <c r="AD1436" s="68"/>
      <c r="AE1436" s="69"/>
      <c r="AF1436" s="69"/>
      <c r="AG1436" s="69"/>
      <c r="AH1436" s="68"/>
      <c r="AI1436" s="68"/>
      <c r="AJ1436" s="68"/>
      <c r="AK1436" s="68"/>
      <c r="AL1436" s="68"/>
      <c r="AM1436" s="68"/>
      <c r="AN1436" s="68"/>
      <c r="AO1436" s="70"/>
      <c r="AP1436" s="71"/>
      <c r="AQ1436" s="70"/>
      <c r="AR1436" s="72"/>
      <c r="AS1436" s="55"/>
      <c r="AT1436" s="55"/>
      <c r="AU1436" s="55"/>
      <c r="AV1436" s="78"/>
    </row>
    <row r="1437" spans="28:48" ht="14.25">
      <c r="AB1437" s="68"/>
      <c r="AC1437" s="69"/>
      <c r="AD1437" s="68"/>
      <c r="AE1437" s="69"/>
      <c r="AF1437" s="69"/>
      <c r="AG1437" s="69"/>
      <c r="AH1437" s="68"/>
      <c r="AI1437" s="68"/>
      <c r="AJ1437" s="68"/>
      <c r="AK1437" s="68"/>
      <c r="AL1437" s="68"/>
      <c r="AM1437" s="68"/>
      <c r="AN1437" s="68"/>
      <c r="AO1437" s="70"/>
      <c r="AP1437" s="71"/>
      <c r="AQ1437" s="70"/>
      <c r="AR1437" s="72"/>
      <c r="AS1437" s="55"/>
      <c r="AT1437" s="55"/>
      <c r="AU1437" s="55"/>
      <c r="AV1437" s="78"/>
    </row>
    <row r="1438" spans="28:48" ht="14.25">
      <c r="AB1438" s="68"/>
      <c r="AC1438" s="69"/>
      <c r="AD1438" s="68"/>
      <c r="AE1438" s="69"/>
      <c r="AF1438" s="69"/>
      <c r="AG1438" s="69"/>
      <c r="AH1438" s="68"/>
      <c r="AI1438" s="68"/>
      <c r="AJ1438" s="68"/>
      <c r="AK1438" s="68"/>
      <c r="AL1438" s="68"/>
      <c r="AM1438" s="68"/>
      <c r="AN1438" s="68"/>
      <c r="AO1438" s="70"/>
      <c r="AP1438" s="71"/>
      <c r="AQ1438" s="70"/>
      <c r="AR1438" s="72"/>
      <c r="AS1438" s="55"/>
      <c r="AT1438" s="55"/>
      <c r="AU1438" s="55"/>
      <c r="AV1438" s="78"/>
    </row>
    <row r="1439" spans="28:48" ht="14.25">
      <c r="AB1439" s="68"/>
      <c r="AC1439" s="69"/>
      <c r="AD1439" s="68"/>
      <c r="AE1439" s="69"/>
      <c r="AF1439" s="69"/>
      <c r="AG1439" s="69"/>
      <c r="AH1439" s="68"/>
      <c r="AI1439" s="68"/>
      <c r="AJ1439" s="68"/>
      <c r="AK1439" s="68"/>
      <c r="AL1439" s="68"/>
      <c r="AM1439" s="68"/>
      <c r="AN1439" s="68"/>
      <c r="AO1439" s="70"/>
      <c r="AP1439" s="71"/>
      <c r="AQ1439" s="70"/>
      <c r="AR1439" s="72"/>
      <c r="AS1439" s="55"/>
      <c r="AT1439" s="55"/>
      <c r="AU1439" s="55"/>
      <c r="AV1439" s="78"/>
    </row>
    <row r="1440" spans="28:48" ht="14.25">
      <c r="AB1440" s="68"/>
      <c r="AC1440" s="69"/>
      <c r="AD1440" s="68"/>
      <c r="AE1440" s="69"/>
      <c r="AF1440" s="69"/>
      <c r="AG1440" s="69"/>
      <c r="AH1440" s="68"/>
      <c r="AI1440" s="68"/>
      <c r="AJ1440" s="68"/>
      <c r="AK1440" s="68"/>
      <c r="AL1440" s="68"/>
      <c r="AM1440" s="68"/>
      <c r="AN1440" s="68"/>
      <c r="AO1440" s="70"/>
      <c r="AP1440" s="71"/>
      <c r="AQ1440" s="70"/>
      <c r="AR1440" s="72"/>
      <c r="AS1440" s="55"/>
      <c r="AT1440" s="55"/>
      <c r="AU1440" s="55"/>
      <c r="AV1440" s="78"/>
    </row>
    <row r="1441" spans="28:48" ht="14.25">
      <c r="AB1441" s="68"/>
      <c r="AC1441" s="69"/>
      <c r="AD1441" s="68"/>
      <c r="AE1441" s="69"/>
      <c r="AF1441" s="69"/>
      <c r="AG1441" s="69"/>
      <c r="AH1441" s="68"/>
      <c r="AI1441" s="68"/>
      <c r="AJ1441" s="68"/>
      <c r="AK1441" s="68"/>
      <c r="AL1441" s="68"/>
      <c r="AM1441" s="68"/>
      <c r="AN1441" s="68"/>
      <c r="AO1441" s="70"/>
      <c r="AP1441" s="71"/>
      <c r="AQ1441" s="70"/>
      <c r="AR1441" s="72"/>
      <c r="AS1441" s="55"/>
      <c r="AT1441" s="55"/>
      <c r="AU1441" s="55"/>
      <c r="AV1441" s="78"/>
    </row>
    <row r="1442" spans="28:48" ht="14.25">
      <c r="AB1442" s="68"/>
      <c r="AC1442" s="69"/>
      <c r="AD1442" s="68"/>
      <c r="AE1442" s="69"/>
      <c r="AF1442" s="69"/>
      <c r="AG1442" s="69"/>
      <c r="AH1442" s="68"/>
      <c r="AI1442" s="68"/>
      <c r="AJ1442" s="68"/>
      <c r="AK1442" s="68"/>
      <c r="AL1442" s="68"/>
      <c r="AM1442" s="68"/>
      <c r="AN1442" s="68"/>
      <c r="AO1442" s="70"/>
      <c r="AP1442" s="71"/>
      <c r="AQ1442" s="70"/>
      <c r="AR1442" s="72"/>
      <c r="AS1442" s="55"/>
      <c r="AT1442" s="55"/>
      <c r="AU1442" s="55"/>
      <c r="AV1442" s="78"/>
    </row>
    <row r="1443" spans="28:48" ht="14.25">
      <c r="AB1443" s="68"/>
      <c r="AC1443" s="69"/>
      <c r="AD1443" s="68"/>
      <c r="AE1443" s="69"/>
      <c r="AF1443" s="69"/>
      <c r="AG1443" s="69"/>
      <c r="AH1443" s="68"/>
      <c r="AI1443" s="68"/>
      <c r="AJ1443" s="68"/>
      <c r="AK1443" s="68"/>
      <c r="AL1443" s="68"/>
      <c r="AM1443" s="68"/>
      <c r="AN1443" s="68"/>
      <c r="AO1443" s="70"/>
      <c r="AP1443" s="71"/>
      <c r="AQ1443" s="70"/>
      <c r="AR1443" s="72"/>
      <c r="AS1443" s="55"/>
      <c r="AT1443" s="55"/>
      <c r="AU1443" s="55"/>
      <c r="AV1443" s="78"/>
    </row>
    <row r="1444" spans="28:48" ht="14.25">
      <c r="AB1444" s="68"/>
      <c r="AC1444" s="69"/>
      <c r="AD1444" s="68"/>
      <c r="AE1444" s="69"/>
      <c r="AF1444" s="69"/>
      <c r="AG1444" s="69"/>
      <c r="AH1444" s="68"/>
      <c r="AI1444" s="68"/>
      <c r="AJ1444" s="68"/>
      <c r="AK1444" s="68"/>
      <c r="AL1444" s="68"/>
      <c r="AM1444" s="68"/>
      <c r="AN1444" s="68"/>
      <c r="AO1444" s="70"/>
      <c r="AP1444" s="71"/>
      <c r="AQ1444" s="70"/>
      <c r="AR1444" s="72"/>
      <c r="AS1444" s="55"/>
      <c r="AT1444" s="55"/>
      <c r="AU1444" s="55"/>
      <c r="AV1444" s="78"/>
    </row>
    <row r="1445" spans="28:48" ht="14.25">
      <c r="AB1445" s="68"/>
      <c r="AC1445" s="69"/>
      <c r="AD1445" s="68"/>
      <c r="AE1445" s="69"/>
      <c r="AF1445" s="69"/>
      <c r="AG1445" s="69"/>
      <c r="AH1445" s="68"/>
      <c r="AI1445" s="68"/>
      <c r="AJ1445" s="68"/>
      <c r="AK1445" s="68"/>
      <c r="AL1445" s="68"/>
      <c r="AM1445" s="68"/>
      <c r="AN1445" s="68"/>
      <c r="AO1445" s="70"/>
      <c r="AP1445" s="71"/>
      <c r="AQ1445" s="70"/>
      <c r="AR1445" s="72"/>
      <c r="AS1445" s="55"/>
      <c r="AT1445" s="55"/>
      <c r="AU1445" s="55"/>
      <c r="AV1445" s="78"/>
    </row>
    <row r="1446" spans="28:48" ht="14.25">
      <c r="AB1446" s="68"/>
      <c r="AC1446" s="69"/>
      <c r="AD1446" s="68"/>
      <c r="AE1446" s="69"/>
      <c r="AF1446" s="69"/>
      <c r="AG1446" s="69"/>
      <c r="AH1446" s="68"/>
      <c r="AI1446" s="68"/>
      <c r="AJ1446" s="68"/>
      <c r="AK1446" s="68"/>
      <c r="AL1446" s="68"/>
      <c r="AM1446" s="68"/>
      <c r="AN1446" s="68"/>
      <c r="AO1446" s="70"/>
      <c r="AP1446" s="71"/>
      <c r="AQ1446" s="70"/>
      <c r="AR1446" s="72"/>
      <c r="AS1446" s="55"/>
      <c r="AT1446" s="55"/>
      <c r="AU1446" s="55"/>
      <c r="AV1446" s="78"/>
    </row>
    <row r="1447" spans="28:48" ht="14.25">
      <c r="AB1447" s="68"/>
      <c r="AC1447" s="69"/>
      <c r="AD1447" s="68"/>
      <c r="AE1447" s="69"/>
      <c r="AF1447" s="69"/>
      <c r="AG1447" s="69"/>
      <c r="AH1447" s="68"/>
      <c r="AI1447" s="68"/>
      <c r="AJ1447" s="68"/>
      <c r="AK1447" s="68"/>
      <c r="AL1447" s="68"/>
      <c r="AM1447" s="68"/>
      <c r="AN1447" s="68"/>
      <c r="AO1447" s="70"/>
      <c r="AP1447" s="71"/>
      <c r="AQ1447" s="70"/>
      <c r="AR1447" s="72"/>
      <c r="AS1447" s="55"/>
      <c r="AT1447" s="55"/>
      <c r="AU1447" s="55"/>
      <c r="AV1447" s="78"/>
    </row>
    <row r="1448" spans="28:48" ht="14.25">
      <c r="AB1448" s="68"/>
      <c r="AC1448" s="69"/>
      <c r="AD1448" s="68"/>
      <c r="AE1448" s="69"/>
      <c r="AF1448" s="69"/>
      <c r="AG1448" s="69"/>
      <c r="AH1448" s="68"/>
      <c r="AI1448" s="68"/>
      <c r="AJ1448" s="68"/>
      <c r="AK1448" s="68"/>
      <c r="AL1448" s="68"/>
      <c r="AM1448" s="68"/>
      <c r="AN1448" s="68"/>
      <c r="AO1448" s="70"/>
      <c r="AP1448" s="71"/>
      <c r="AQ1448" s="70"/>
      <c r="AR1448" s="72"/>
      <c r="AS1448" s="55"/>
      <c r="AT1448" s="55"/>
      <c r="AU1448" s="55"/>
      <c r="AV1448" s="78"/>
    </row>
    <row r="1449" spans="28:48" ht="14.25">
      <c r="AB1449" s="68"/>
      <c r="AC1449" s="69"/>
      <c r="AD1449" s="68"/>
      <c r="AE1449" s="69"/>
      <c r="AF1449" s="69"/>
      <c r="AG1449" s="69"/>
      <c r="AH1449" s="68"/>
      <c r="AI1449" s="68"/>
      <c r="AJ1449" s="68"/>
      <c r="AK1449" s="68"/>
      <c r="AL1449" s="68"/>
      <c r="AM1449" s="68"/>
      <c r="AN1449" s="68"/>
      <c r="AO1449" s="70"/>
      <c r="AP1449" s="71"/>
      <c r="AQ1449" s="70"/>
      <c r="AR1449" s="72"/>
      <c r="AS1449" s="55"/>
      <c r="AT1449" s="55"/>
      <c r="AU1449" s="55"/>
      <c r="AV1449" s="78"/>
    </row>
    <row r="1450" spans="28:48" ht="14.25">
      <c r="AB1450" s="68"/>
      <c r="AC1450" s="69"/>
      <c r="AD1450" s="68"/>
      <c r="AE1450" s="69"/>
      <c r="AF1450" s="69"/>
      <c r="AG1450" s="69"/>
      <c r="AH1450" s="68"/>
      <c r="AI1450" s="68"/>
      <c r="AJ1450" s="68"/>
      <c r="AK1450" s="68"/>
      <c r="AL1450" s="68"/>
      <c r="AM1450" s="68"/>
      <c r="AN1450" s="68"/>
      <c r="AO1450" s="70"/>
      <c r="AP1450" s="71"/>
      <c r="AQ1450" s="70"/>
      <c r="AR1450" s="72"/>
      <c r="AS1450" s="55"/>
      <c r="AT1450" s="55"/>
      <c r="AU1450" s="55"/>
      <c r="AV1450" s="78"/>
    </row>
    <row r="1451" spans="28:48" ht="14.25">
      <c r="AB1451" s="68"/>
      <c r="AC1451" s="69"/>
      <c r="AD1451" s="68"/>
      <c r="AE1451" s="69"/>
      <c r="AF1451" s="69"/>
      <c r="AG1451" s="69"/>
      <c r="AH1451" s="68"/>
      <c r="AI1451" s="68"/>
      <c r="AJ1451" s="68"/>
      <c r="AK1451" s="68"/>
      <c r="AL1451" s="68"/>
      <c r="AM1451" s="68"/>
      <c r="AN1451" s="68"/>
      <c r="AO1451" s="70"/>
      <c r="AP1451" s="71"/>
      <c r="AQ1451" s="70"/>
      <c r="AR1451" s="72"/>
      <c r="AS1451" s="55"/>
      <c r="AT1451" s="55"/>
      <c r="AU1451" s="55"/>
      <c r="AV1451" s="78"/>
    </row>
    <row r="1452" spans="28:48" ht="14.25">
      <c r="AB1452" s="68"/>
      <c r="AC1452" s="69"/>
      <c r="AD1452" s="68"/>
      <c r="AE1452" s="69"/>
      <c r="AF1452" s="69"/>
      <c r="AG1452" s="69"/>
      <c r="AH1452" s="68"/>
      <c r="AI1452" s="68"/>
      <c r="AJ1452" s="68"/>
      <c r="AK1452" s="68"/>
      <c r="AL1452" s="68"/>
      <c r="AM1452" s="68"/>
      <c r="AN1452" s="68"/>
      <c r="AO1452" s="70"/>
      <c r="AP1452" s="71"/>
      <c r="AQ1452" s="70"/>
      <c r="AR1452" s="72"/>
      <c r="AS1452" s="55"/>
      <c r="AT1452" s="55"/>
      <c r="AU1452" s="55"/>
      <c r="AV1452" s="78"/>
    </row>
    <row r="1453" spans="28:48" ht="14.25">
      <c r="AB1453" s="68"/>
      <c r="AC1453" s="69"/>
      <c r="AD1453" s="68"/>
      <c r="AE1453" s="69"/>
      <c r="AF1453" s="69"/>
      <c r="AG1453" s="69"/>
      <c r="AH1453" s="68"/>
      <c r="AI1453" s="68"/>
      <c r="AJ1453" s="68"/>
      <c r="AK1453" s="68"/>
      <c r="AL1453" s="68"/>
      <c r="AM1453" s="68"/>
      <c r="AN1453" s="68"/>
      <c r="AO1453" s="70"/>
      <c r="AP1453" s="71"/>
      <c r="AQ1453" s="70"/>
      <c r="AR1453" s="72"/>
      <c r="AS1453" s="55"/>
      <c r="AT1453" s="55"/>
      <c r="AU1453" s="55"/>
      <c r="AV1453" s="78"/>
    </row>
    <row r="1454" spans="28:48" ht="14.25">
      <c r="AB1454" s="68"/>
      <c r="AC1454" s="69"/>
      <c r="AD1454" s="68"/>
      <c r="AE1454" s="69"/>
      <c r="AF1454" s="69"/>
      <c r="AG1454" s="69"/>
      <c r="AH1454" s="68"/>
      <c r="AI1454" s="68"/>
      <c r="AJ1454" s="68"/>
      <c r="AK1454" s="68"/>
      <c r="AL1454" s="68"/>
      <c r="AM1454" s="68"/>
      <c r="AN1454" s="68"/>
      <c r="AO1454" s="70"/>
      <c r="AP1454" s="71"/>
      <c r="AQ1454" s="70"/>
      <c r="AR1454" s="72"/>
      <c r="AS1454" s="55"/>
      <c r="AT1454" s="55"/>
      <c r="AU1454" s="55"/>
      <c r="AV1454" s="78"/>
    </row>
    <row r="1455" spans="28:48" ht="14.25">
      <c r="AB1455" s="68"/>
      <c r="AC1455" s="69"/>
      <c r="AD1455" s="68"/>
      <c r="AE1455" s="69"/>
      <c r="AF1455" s="69"/>
      <c r="AG1455" s="69"/>
      <c r="AH1455" s="68"/>
      <c r="AI1455" s="68"/>
      <c r="AJ1455" s="68"/>
      <c r="AK1455" s="68"/>
      <c r="AL1455" s="68"/>
      <c r="AM1455" s="68"/>
      <c r="AN1455" s="68"/>
      <c r="AO1455" s="70"/>
      <c r="AP1455" s="71"/>
      <c r="AQ1455" s="70"/>
      <c r="AR1455" s="72"/>
      <c r="AS1455" s="55"/>
      <c r="AT1455" s="55"/>
      <c r="AU1455" s="55"/>
      <c r="AV1455" s="78"/>
    </row>
    <row r="1456" spans="28:48" ht="14.25">
      <c r="AB1456" s="68"/>
      <c r="AC1456" s="69"/>
      <c r="AD1456" s="68"/>
      <c r="AE1456" s="69"/>
      <c r="AF1456" s="69"/>
      <c r="AG1456" s="69"/>
      <c r="AH1456" s="68"/>
      <c r="AI1456" s="68"/>
      <c r="AJ1456" s="68"/>
      <c r="AK1456" s="68"/>
      <c r="AL1456" s="68"/>
      <c r="AM1456" s="68"/>
      <c r="AN1456" s="68"/>
      <c r="AO1456" s="70"/>
      <c r="AP1456" s="71"/>
      <c r="AQ1456" s="70"/>
      <c r="AR1456" s="72"/>
      <c r="AS1456" s="55"/>
      <c r="AT1456" s="55"/>
      <c r="AU1456" s="55"/>
      <c r="AV1456" s="78"/>
    </row>
    <row r="1457" spans="28:48" ht="14.25">
      <c r="AB1457" s="68"/>
      <c r="AC1457" s="69"/>
      <c r="AD1457" s="68"/>
      <c r="AE1457" s="69"/>
      <c r="AF1457" s="69"/>
      <c r="AG1457" s="69"/>
      <c r="AH1457" s="68"/>
      <c r="AI1457" s="68"/>
      <c r="AJ1457" s="68"/>
      <c r="AK1457" s="68"/>
      <c r="AL1457" s="68"/>
      <c r="AM1457" s="68"/>
      <c r="AN1457" s="68"/>
      <c r="AO1457" s="70"/>
      <c r="AP1457" s="71"/>
      <c r="AQ1457" s="70"/>
      <c r="AR1457" s="72"/>
      <c r="AS1457" s="55"/>
      <c r="AT1457" s="55"/>
      <c r="AU1457" s="55"/>
      <c r="AV1457" s="78"/>
    </row>
    <row r="1458" spans="28:48" ht="14.25">
      <c r="AB1458" s="68"/>
      <c r="AC1458" s="69"/>
      <c r="AD1458" s="68"/>
      <c r="AE1458" s="69"/>
      <c r="AF1458" s="69"/>
      <c r="AG1458" s="69"/>
      <c r="AH1458" s="68"/>
      <c r="AI1458" s="68"/>
      <c r="AJ1458" s="68"/>
      <c r="AK1458" s="68"/>
      <c r="AL1458" s="68"/>
      <c r="AM1458" s="68"/>
      <c r="AN1458" s="68"/>
      <c r="AO1458" s="70"/>
      <c r="AP1458" s="71"/>
      <c r="AQ1458" s="70"/>
      <c r="AR1458" s="72"/>
      <c r="AS1458" s="55"/>
      <c r="AT1458" s="55"/>
      <c r="AU1458" s="55"/>
      <c r="AV1458" s="78"/>
    </row>
    <row r="1459" spans="28:48" ht="14.25">
      <c r="AB1459" s="68"/>
      <c r="AC1459" s="69"/>
      <c r="AD1459" s="68"/>
      <c r="AE1459" s="69"/>
      <c r="AF1459" s="69"/>
      <c r="AG1459" s="69"/>
      <c r="AH1459" s="68"/>
      <c r="AI1459" s="68"/>
      <c r="AJ1459" s="68"/>
      <c r="AK1459" s="68"/>
      <c r="AL1459" s="68"/>
      <c r="AM1459" s="68"/>
      <c r="AN1459" s="68"/>
      <c r="AO1459" s="70"/>
      <c r="AP1459" s="71"/>
      <c r="AQ1459" s="70"/>
      <c r="AR1459" s="72"/>
      <c r="AS1459" s="55"/>
      <c r="AT1459" s="55"/>
      <c r="AU1459" s="55"/>
      <c r="AV1459" s="78"/>
    </row>
    <row r="1460" spans="28:48" ht="14.25">
      <c r="AB1460" s="68"/>
      <c r="AC1460" s="69"/>
      <c r="AD1460" s="68"/>
      <c r="AE1460" s="69"/>
      <c r="AF1460" s="69"/>
      <c r="AG1460" s="69"/>
      <c r="AH1460" s="68"/>
      <c r="AI1460" s="68"/>
      <c r="AJ1460" s="68"/>
      <c r="AK1460" s="68"/>
      <c r="AL1460" s="68"/>
      <c r="AM1460" s="68"/>
      <c r="AN1460" s="68"/>
      <c r="AO1460" s="70"/>
      <c r="AP1460" s="71"/>
      <c r="AQ1460" s="70"/>
      <c r="AR1460" s="72"/>
      <c r="AS1460" s="55"/>
      <c r="AT1460" s="55"/>
      <c r="AU1460" s="55"/>
      <c r="AV1460" s="78"/>
    </row>
    <row r="1461" spans="28:48" ht="14.25">
      <c r="AB1461" s="68"/>
      <c r="AC1461" s="69"/>
      <c r="AD1461" s="68"/>
      <c r="AE1461" s="69"/>
      <c r="AF1461" s="69"/>
      <c r="AG1461" s="69"/>
      <c r="AH1461" s="68"/>
      <c r="AI1461" s="68"/>
      <c r="AJ1461" s="68"/>
      <c r="AK1461" s="68"/>
      <c r="AL1461" s="68"/>
      <c r="AM1461" s="68"/>
      <c r="AN1461" s="68"/>
      <c r="AO1461" s="70"/>
      <c r="AP1461" s="71"/>
      <c r="AQ1461" s="70"/>
      <c r="AR1461" s="72"/>
      <c r="AS1461" s="55"/>
      <c r="AT1461" s="55"/>
      <c r="AU1461" s="55"/>
      <c r="AV1461" s="78"/>
    </row>
    <row r="1462" spans="28:48" ht="14.25">
      <c r="AB1462" s="68"/>
      <c r="AC1462" s="69"/>
      <c r="AD1462" s="68"/>
      <c r="AE1462" s="69"/>
      <c r="AF1462" s="69"/>
      <c r="AG1462" s="69"/>
      <c r="AH1462" s="68"/>
      <c r="AI1462" s="68"/>
      <c r="AJ1462" s="68"/>
      <c r="AK1462" s="68"/>
      <c r="AL1462" s="68"/>
      <c r="AM1462" s="68"/>
      <c r="AN1462" s="68"/>
      <c r="AO1462" s="70"/>
      <c r="AP1462" s="71"/>
      <c r="AQ1462" s="70"/>
      <c r="AR1462" s="72"/>
      <c r="AS1462" s="55"/>
      <c r="AT1462" s="55"/>
      <c r="AU1462" s="55"/>
      <c r="AV1462" s="78"/>
    </row>
    <row r="1463" spans="28:48" ht="14.25">
      <c r="AB1463" s="68"/>
      <c r="AC1463" s="69"/>
      <c r="AD1463" s="68"/>
      <c r="AE1463" s="69"/>
      <c r="AF1463" s="69"/>
      <c r="AG1463" s="69"/>
      <c r="AH1463" s="68"/>
      <c r="AI1463" s="68"/>
      <c r="AJ1463" s="68"/>
      <c r="AK1463" s="68"/>
      <c r="AL1463" s="68"/>
      <c r="AM1463" s="68"/>
      <c r="AN1463" s="68"/>
      <c r="AO1463" s="70"/>
      <c r="AP1463" s="71"/>
      <c r="AQ1463" s="70"/>
      <c r="AR1463" s="72"/>
      <c r="AS1463" s="55"/>
      <c r="AT1463" s="55"/>
      <c r="AU1463" s="55"/>
      <c r="AV1463" s="78"/>
    </row>
    <row r="1464" spans="28:48" ht="14.25">
      <c r="AB1464" s="68"/>
      <c r="AC1464" s="69"/>
      <c r="AD1464" s="68"/>
      <c r="AE1464" s="69"/>
      <c r="AF1464" s="69"/>
      <c r="AG1464" s="69"/>
      <c r="AH1464" s="68"/>
      <c r="AI1464" s="68"/>
      <c r="AJ1464" s="68"/>
      <c r="AK1464" s="68"/>
      <c r="AL1464" s="68"/>
      <c r="AM1464" s="68"/>
      <c r="AN1464" s="68"/>
      <c r="AO1464" s="70"/>
      <c r="AP1464" s="71"/>
      <c r="AQ1464" s="70"/>
      <c r="AR1464" s="72"/>
      <c r="AS1464" s="55"/>
      <c r="AT1464" s="55"/>
      <c r="AU1464" s="55"/>
      <c r="AV1464" s="78"/>
    </row>
    <row r="1465" spans="28:48" ht="14.25">
      <c r="AB1465" s="68"/>
      <c r="AC1465" s="69"/>
      <c r="AD1465" s="68"/>
      <c r="AE1465" s="69"/>
      <c r="AF1465" s="69"/>
      <c r="AG1465" s="69"/>
      <c r="AH1465" s="68"/>
      <c r="AI1465" s="68"/>
      <c r="AJ1465" s="68"/>
      <c r="AK1465" s="68"/>
      <c r="AL1465" s="68"/>
      <c r="AM1465" s="68"/>
      <c r="AN1465" s="68"/>
      <c r="AO1465" s="70"/>
      <c r="AP1465" s="71"/>
      <c r="AQ1465" s="70"/>
      <c r="AR1465" s="72"/>
      <c r="AS1465" s="55"/>
      <c r="AT1465" s="55"/>
      <c r="AU1465" s="55"/>
      <c r="AV1465" s="78"/>
    </row>
    <row r="1466" spans="28:48" ht="14.25">
      <c r="AB1466" s="68"/>
      <c r="AC1466" s="69"/>
      <c r="AD1466" s="68"/>
      <c r="AE1466" s="69"/>
      <c r="AF1466" s="69"/>
      <c r="AG1466" s="69"/>
      <c r="AH1466" s="68"/>
      <c r="AI1466" s="68"/>
      <c r="AJ1466" s="68"/>
      <c r="AK1466" s="68"/>
      <c r="AL1466" s="68"/>
      <c r="AM1466" s="68"/>
      <c r="AN1466" s="68"/>
      <c r="AO1466" s="70"/>
      <c r="AP1466" s="71"/>
      <c r="AQ1466" s="70"/>
      <c r="AR1466" s="72"/>
      <c r="AS1466" s="55"/>
      <c r="AT1466" s="55"/>
      <c r="AU1466" s="55"/>
      <c r="AV1466" s="78"/>
    </row>
    <row r="1467" spans="28:48" ht="14.25">
      <c r="AB1467" s="68"/>
      <c r="AC1467" s="69"/>
      <c r="AD1467" s="68"/>
      <c r="AE1467" s="69"/>
      <c r="AF1467" s="69"/>
      <c r="AG1467" s="69"/>
      <c r="AH1467" s="68"/>
      <c r="AI1467" s="68"/>
      <c r="AJ1467" s="68"/>
      <c r="AK1467" s="68"/>
      <c r="AL1467" s="68"/>
      <c r="AM1467" s="68"/>
      <c r="AN1467" s="68"/>
      <c r="AO1467" s="70"/>
      <c r="AP1467" s="71"/>
      <c r="AQ1467" s="70"/>
      <c r="AR1467" s="72"/>
      <c r="AS1467" s="55"/>
      <c r="AT1467" s="55"/>
      <c r="AU1467" s="55"/>
      <c r="AV1467" s="78"/>
    </row>
    <row r="1468" spans="28:48" ht="14.25">
      <c r="AB1468" s="68"/>
      <c r="AC1468" s="69"/>
      <c r="AD1468" s="68"/>
      <c r="AE1468" s="69"/>
      <c r="AF1468" s="69"/>
      <c r="AG1468" s="69"/>
      <c r="AH1468" s="68"/>
      <c r="AI1468" s="68"/>
      <c r="AJ1468" s="68"/>
      <c r="AK1468" s="68"/>
      <c r="AL1468" s="68"/>
      <c r="AM1468" s="68"/>
      <c r="AN1468" s="68"/>
      <c r="AO1468" s="70"/>
      <c r="AP1468" s="71"/>
      <c r="AQ1468" s="70"/>
      <c r="AR1468" s="72"/>
      <c r="AS1468" s="55"/>
      <c r="AT1468" s="55"/>
      <c r="AU1468" s="55"/>
      <c r="AV1468" s="78"/>
    </row>
    <row r="1469" spans="28:48" ht="14.25">
      <c r="AB1469" s="68"/>
      <c r="AC1469" s="69"/>
      <c r="AD1469" s="68"/>
      <c r="AE1469" s="69"/>
      <c r="AF1469" s="69"/>
      <c r="AG1469" s="69"/>
      <c r="AH1469" s="68"/>
      <c r="AI1469" s="68"/>
      <c r="AJ1469" s="68"/>
      <c r="AK1469" s="68"/>
      <c r="AL1469" s="68"/>
      <c r="AM1469" s="68"/>
      <c r="AN1469" s="68"/>
      <c r="AO1469" s="70"/>
      <c r="AP1469" s="71"/>
      <c r="AQ1469" s="70"/>
      <c r="AR1469" s="72"/>
      <c r="AS1469" s="55"/>
      <c r="AT1469" s="55"/>
      <c r="AU1469" s="55"/>
      <c r="AV1469" s="78"/>
    </row>
    <row r="1470" spans="28:48" ht="14.25">
      <c r="AB1470" s="68"/>
      <c r="AC1470" s="69"/>
      <c r="AD1470" s="68"/>
      <c r="AE1470" s="69"/>
      <c r="AF1470" s="69"/>
      <c r="AG1470" s="69"/>
      <c r="AH1470" s="68"/>
      <c r="AI1470" s="68"/>
      <c r="AJ1470" s="68"/>
      <c r="AK1470" s="68"/>
      <c r="AL1470" s="68"/>
      <c r="AM1470" s="68"/>
      <c r="AN1470" s="68"/>
      <c r="AO1470" s="70"/>
      <c r="AP1470" s="71"/>
      <c r="AQ1470" s="70"/>
      <c r="AR1470" s="72"/>
      <c r="AS1470" s="55"/>
      <c r="AT1470" s="55"/>
      <c r="AU1470" s="55"/>
      <c r="AV1470" s="78"/>
    </row>
    <row r="1471" spans="28:48" ht="14.25">
      <c r="AB1471" s="68"/>
      <c r="AC1471" s="69"/>
      <c r="AD1471" s="68"/>
      <c r="AE1471" s="69"/>
      <c r="AF1471" s="69"/>
      <c r="AG1471" s="69"/>
      <c r="AH1471" s="68"/>
      <c r="AI1471" s="68"/>
      <c r="AJ1471" s="68"/>
      <c r="AK1471" s="68"/>
      <c r="AL1471" s="68"/>
      <c r="AM1471" s="68"/>
      <c r="AN1471" s="68"/>
      <c r="AO1471" s="70"/>
      <c r="AP1471" s="71"/>
      <c r="AQ1471" s="70"/>
      <c r="AR1471" s="72"/>
      <c r="AS1471" s="55"/>
      <c r="AT1471" s="55"/>
      <c r="AU1471" s="55"/>
      <c r="AV1471" s="78"/>
    </row>
    <row r="1472" spans="28:48" ht="14.25">
      <c r="AB1472" s="68"/>
      <c r="AC1472" s="69"/>
      <c r="AD1472" s="68"/>
      <c r="AE1472" s="69"/>
      <c r="AF1472" s="69"/>
      <c r="AG1472" s="69"/>
      <c r="AH1472" s="68"/>
      <c r="AI1472" s="68"/>
      <c r="AJ1472" s="68"/>
      <c r="AK1472" s="68"/>
      <c r="AL1472" s="68"/>
      <c r="AM1472" s="68"/>
      <c r="AN1472" s="68"/>
      <c r="AO1472" s="70"/>
      <c r="AP1472" s="71"/>
      <c r="AQ1472" s="70"/>
      <c r="AR1472" s="72"/>
      <c r="AS1472" s="55"/>
      <c r="AT1472" s="55"/>
      <c r="AU1472" s="55"/>
      <c r="AV1472" s="78"/>
    </row>
    <row r="1473" spans="28:48" ht="14.25">
      <c r="AB1473" s="68"/>
      <c r="AC1473" s="69"/>
      <c r="AD1473" s="68"/>
      <c r="AE1473" s="69"/>
      <c r="AF1473" s="69"/>
      <c r="AG1473" s="69"/>
      <c r="AH1473" s="68"/>
      <c r="AI1473" s="68"/>
      <c r="AJ1473" s="68"/>
      <c r="AK1473" s="68"/>
      <c r="AL1473" s="68"/>
      <c r="AM1473" s="68"/>
      <c r="AN1473" s="68"/>
      <c r="AO1473" s="70"/>
      <c r="AP1473" s="71"/>
      <c r="AQ1473" s="70"/>
      <c r="AR1473" s="72"/>
      <c r="AS1473" s="55"/>
      <c r="AT1473" s="55"/>
      <c r="AU1473" s="55"/>
      <c r="AV1473" s="78"/>
    </row>
    <row r="1474" spans="28:48" ht="14.25">
      <c r="AB1474" s="68"/>
      <c r="AC1474" s="69"/>
      <c r="AD1474" s="68"/>
      <c r="AE1474" s="69"/>
      <c r="AF1474" s="69"/>
      <c r="AG1474" s="69"/>
      <c r="AH1474" s="68"/>
      <c r="AI1474" s="68"/>
      <c r="AJ1474" s="68"/>
      <c r="AK1474" s="68"/>
      <c r="AL1474" s="68"/>
      <c r="AM1474" s="68"/>
      <c r="AN1474" s="68"/>
      <c r="AO1474" s="70"/>
      <c r="AP1474" s="71"/>
      <c r="AQ1474" s="70"/>
      <c r="AR1474" s="72"/>
      <c r="AS1474" s="55"/>
      <c r="AT1474" s="55"/>
      <c r="AU1474" s="55"/>
      <c r="AV1474" s="78"/>
    </row>
    <row r="1475" spans="28:48" ht="14.25">
      <c r="AB1475" s="68"/>
      <c r="AC1475" s="69"/>
      <c r="AD1475" s="68"/>
      <c r="AE1475" s="69"/>
      <c r="AF1475" s="69"/>
      <c r="AG1475" s="69"/>
      <c r="AH1475" s="68"/>
      <c r="AI1475" s="68"/>
      <c r="AJ1475" s="68"/>
      <c r="AK1475" s="68"/>
      <c r="AL1475" s="68"/>
      <c r="AM1475" s="68"/>
      <c r="AN1475" s="68"/>
      <c r="AO1475" s="70"/>
      <c r="AP1475" s="71"/>
      <c r="AQ1475" s="70"/>
      <c r="AR1475" s="72"/>
      <c r="AS1475" s="55"/>
      <c r="AT1475" s="55"/>
      <c r="AU1475" s="55"/>
      <c r="AV1475" s="78"/>
    </row>
    <row r="1476" spans="28:48" ht="14.25">
      <c r="AB1476" s="68"/>
      <c r="AC1476" s="69"/>
      <c r="AD1476" s="68"/>
      <c r="AE1476" s="69"/>
      <c r="AF1476" s="69"/>
      <c r="AG1476" s="69"/>
      <c r="AH1476" s="68"/>
      <c r="AI1476" s="68"/>
      <c r="AJ1476" s="68"/>
      <c r="AK1476" s="68"/>
      <c r="AL1476" s="68"/>
      <c r="AM1476" s="68"/>
      <c r="AN1476" s="68"/>
      <c r="AO1476" s="70"/>
      <c r="AP1476" s="71"/>
      <c r="AQ1476" s="70"/>
      <c r="AR1476" s="72"/>
      <c r="AS1476" s="55"/>
      <c r="AT1476" s="55"/>
      <c r="AU1476" s="55"/>
      <c r="AV1476" s="78"/>
    </row>
    <row r="1477" spans="28:48" ht="14.25">
      <c r="AB1477" s="68"/>
      <c r="AC1477" s="69"/>
      <c r="AD1477" s="68"/>
      <c r="AE1477" s="69"/>
      <c r="AF1477" s="69"/>
      <c r="AG1477" s="69"/>
      <c r="AH1477" s="68"/>
      <c r="AI1477" s="68"/>
      <c r="AJ1477" s="68"/>
      <c r="AK1477" s="68"/>
      <c r="AL1477" s="68"/>
      <c r="AM1477" s="68"/>
      <c r="AN1477" s="68"/>
      <c r="AO1477" s="70"/>
      <c r="AP1477" s="71"/>
      <c r="AQ1477" s="70"/>
      <c r="AR1477" s="72"/>
      <c r="AS1477" s="55"/>
      <c r="AT1477" s="55"/>
      <c r="AU1477" s="55"/>
      <c r="AV1477" s="78"/>
    </row>
    <row r="1478" spans="28:48" ht="14.25">
      <c r="AB1478" s="68"/>
      <c r="AC1478" s="69"/>
      <c r="AD1478" s="68"/>
      <c r="AE1478" s="69"/>
      <c r="AF1478" s="69"/>
      <c r="AG1478" s="69"/>
      <c r="AH1478" s="68"/>
      <c r="AI1478" s="68"/>
      <c r="AJ1478" s="68"/>
      <c r="AK1478" s="68"/>
      <c r="AL1478" s="68"/>
      <c r="AM1478" s="68"/>
      <c r="AN1478" s="68"/>
      <c r="AO1478" s="70"/>
      <c r="AP1478" s="71"/>
      <c r="AQ1478" s="70"/>
      <c r="AR1478" s="72"/>
      <c r="AS1478" s="55"/>
      <c r="AT1478" s="55"/>
      <c r="AU1478" s="55"/>
      <c r="AV1478" s="78"/>
    </row>
    <row r="1479" spans="28:48" ht="14.25">
      <c r="AB1479" s="68"/>
      <c r="AC1479" s="69"/>
      <c r="AD1479" s="68"/>
      <c r="AE1479" s="69"/>
      <c r="AF1479" s="69"/>
      <c r="AG1479" s="69"/>
      <c r="AH1479" s="68"/>
      <c r="AI1479" s="68"/>
      <c r="AJ1479" s="68"/>
      <c r="AK1479" s="68"/>
      <c r="AL1479" s="68"/>
      <c r="AM1479" s="68"/>
      <c r="AN1479" s="68"/>
      <c r="AO1479" s="70"/>
      <c r="AP1479" s="71"/>
      <c r="AQ1479" s="70"/>
      <c r="AR1479" s="72"/>
      <c r="AS1479" s="55"/>
      <c r="AT1479" s="55"/>
      <c r="AU1479" s="55"/>
      <c r="AV1479" s="78"/>
    </row>
    <row r="1480" spans="28:48" ht="14.25">
      <c r="AB1480" s="68"/>
      <c r="AC1480" s="69"/>
      <c r="AD1480" s="68"/>
      <c r="AE1480" s="69"/>
      <c r="AF1480" s="69"/>
      <c r="AG1480" s="69"/>
      <c r="AH1480" s="68"/>
      <c r="AI1480" s="68"/>
      <c r="AJ1480" s="68"/>
      <c r="AK1480" s="68"/>
      <c r="AL1480" s="68"/>
      <c r="AM1480" s="68"/>
      <c r="AN1480" s="68"/>
      <c r="AO1480" s="70"/>
      <c r="AP1480" s="71"/>
      <c r="AQ1480" s="70"/>
      <c r="AR1480" s="72"/>
      <c r="AS1480" s="55"/>
      <c r="AT1480" s="55"/>
      <c r="AU1480" s="55"/>
      <c r="AV1480" s="78"/>
    </row>
    <row r="1481" spans="28:48" ht="14.25">
      <c r="AB1481" s="68"/>
      <c r="AC1481" s="69"/>
      <c r="AD1481" s="68"/>
      <c r="AE1481" s="69"/>
      <c r="AF1481" s="69"/>
      <c r="AG1481" s="69"/>
      <c r="AH1481" s="68"/>
      <c r="AI1481" s="68"/>
      <c r="AJ1481" s="68"/>
      <c r="AK1481" s="68"/>
      <c r="AL1481" s="68"/>
      <c r="AM1481" s="68"/>
      <c r="AN1481" s="68"/>
      <c r="AO1481" s="70"/>
      <c r="AP1481" s="71"/>
      <c r="AQ1481" s="70"/>
      <c r="AR1481" s="72"/>
      <c r="AS1481" s="55"/>
      <c r="AT1481" s="55"/>
      <c r="AU1481" s="55"/>
      <c r="AV1481" s="78"/>
    </row>
    <row r="1482" spans="28:48" ht="14.25">
      <c r="AB1482" s="68"/>
      <c r="AC1482" s="69"/>
      <c r="AD1482" s="68"/>
      <c r="AE1482" s="69"/>
      <c r="AF1482" s="69"/>
      <c r="AG1482" s="69"/>
      <c r="AH1482" s="68"/>
      <c r="AI1482" s="68"/>
      <c r="AJ1482" s="68"/>
      <c r="AK1482" s="68"/>
      <c r="AL1482" s="68"/>
      <c r="AM1482" s="68"/>
      <c r="AN1482" s="68"/>
      <c r="AO1482" s="70"/>
      <c r="AP1482" s="71"/>
      <c r="AQ1482" s="70"/>
      <c r="AR1482" s="72"/>
      <c r="AS1482" s="55"/>
      <c r="AT1482" s="55"/>
      <c r="AU1482" s="55"/>
      <c r="AV1482" s="78"/>
    </row>
    <row r="1483" spans="28:48" ht="14.25">
      <c r="AB1483" s="68"/>
      <c r="AC1483" s="69"/>
      <c r="AD1483" s="68"/>
      <c r="AE1483" s="69"/>
      <c r="AF1483" s="69"/>
      <c r="AG1483" s="69"/>
      <c r="AH1483" s="68"/>
      <c r="AI1483" s="68"/>
      <c r="AJ1483" s="68"/>
      <c r="AK1483" s="68"/>
      <c r="AL1483" s="68"/>
      <c r="AM1483" s="68"/>
      <c r="AN1483" s="68"/>
      <c r="AO1483" s="70"/>
      <c r="AP1483" s="71"/>
      <c r="AQ1483" s="70"/>
      <c r="AR1483" s="72"/>
      <c r="AS1483" s="55"/>
      <c r="AT1483" s="55"/>
      <c r="AU1483" s="55"/>
      <c r="AV1483" s="78"/>
    </row>
    <row r="1484" spans="28:48" ht="14.25">
      <c r="AB1484" s="68"/>
      <c r="AC1484" s="69"/>
      <c r="AD1484" s="68"/>
      <c r="AE1484" s="69"/>
      <c r="AF1484" s="69"/>
      <c r="AG1484" s="69"/>
      <c r="AH1484" s="68"/>
      <c r="AI1484" s="68"/>
      <c r="AJ1484" s="68"/>
      <c r="AK1484" s="68"/>
      <c r="AL1484" s="68"/>
      <c r="AM1484" s="68"/>
      <c r="AN1484" s="68"/>
      <c r="AO1484" s="70"/>
      <c r="AP1484" s="71"/>
      <c r="AQ1484" s="70"/>
      <c r="AR1484" s="72"/>
      <c r="AS1484" s="55"/>
      <c r="AT1484" s="55"/>
      <c r="AU1484" s="55"/>
      <c r="AV1484" s="78"/>
    </row>
    <row r="1485" spans="28:48" ht="14.25">
      <c r="AB1485" s="68"/>
      <c r="AC1485" s="69"/>
      <c r="AD1485" s="68"/>
      <c r="AE1485" s="69"/>
      <c r="AF1485" s="69"/>
      <c r="AG1485" s="69"/>
      <c r="AH1485" s="68"/>
      <c r="AI1485" s="68"/>
      <c r="AJ1485" s="68"/>
      <c r="AK1485" s="68"/>
      <c r="AL1485" s="68"/>
      <c r="AM1485" s="68"/>
      <c r="AN1485" s="68"/>
      <c r="AO1485" s="70"/>
      <c r="AP1485" s="71"/>
      <c r="AQ1485" s="70"/>
      <c r="AR1485" s="72"/>
      <c r="AS1485" s="55"/>
      <c r="AT1485" s="55"/>
      <c r="AU1485" s="55"/>
      <c r="AV1485" s="78"/>
    </row>
    <row r="1486" spans="28:48" ht="14.25">
      <c r="AB1486" s="68"/>
      <c r="AC1486" s="69"/>
      <c r="AD1486" s="68"/>
      <c r="AE1486" s="69"/>
      <c r="AF1486" s="69"/>
      <c r="AG1486" s="69"/>
      <c r="AH1486" s="68"/>
      <c r="AI1486" s="68"/>
      <c r="AJ1486" s="68"/>
      <c r="AK1486" s="68"/>
      <c r="AL1486" s="68"/>
      <c r="AM1486" s="68"/>
      <c r="AN1486" s="68"/>
      <c r="AO1486" s="70"/>
      <c r="AP1486" s="71"/>
      <c r="AQ1486" s="70"/>
      <c r="AR1486" s="72"/>
      <c r="AS1486" s="55"/>
      <c r="AT1486" s="55"/>
      <c r="AU1486" s="55"/>
      <c r="AV1486" s="78"/>
    </row>
    <row r="1487" spans="28:48" ht="14.25">
      <c r="AB1487" s="68"/>
      <c r="AC1487" s="69"/>
      <c r="AD1487" s="68"/>
      <c r="AE1487" s="69"/>
      <c r="AF1487" s="69"/>
      <c r="AG1487" s="69"/>
      <c r="AH1487" s="68"/>
      <c r="AI1487" s="68"/>
      <c r="AJ1487" s="68"/>
      <c r="AK1487" s="68"/>
      <c r="AL1487" s="68"/>
      <c r="AM1487" s="68"/>
      <c r="AN1487" s="68"/>
      <c r="AO1487" s="70"/>
      <c r="AP1487" s="71"/>
      <c r="AQ1487" s="70"/>
      <c r="AR1487" s="72"/>
      <c r="AS1487" s="55"/>
      <c r="AT1487" s="55"/>
      <c r="AU1487" s="55"/>
      <c r="AV1487" s="78"/>
    </row>
    <row r="1488" spans="28:48" ht="14.25">
      <c r="AB1488" s="68"/>
      <c r="AC1488" s="69"/>
      <c r="AD1488" s="68"/>
      <c r="AE1488" s="69"/>
      <c r="AF1488" s="69"/>
      <c r="AG1488" s="69"/>
      <c r="AH1488" s="68"/>
      <c r="AI1488" s="68"/>
      <c r="AJ1488" s="68"/>
      <c r="AK1488" s="68"/>
      <c r="AL1488" s="68"/>
      <c r="AM1488" s="68"/>
      <c r="AN1488" s="68"/>
      <c r="AO1488" s="70"/>
      <c r="AP1488" s="71"/>
      <c r="AQ1488" s="70"/>
      <c r="AR1488" s="72"/>
      <c r="AS1488" s="55"/>
      <c r="AT1488" s="55"/>
      <c r="AU1488" s="55"/>
      <c r="AV1488" s="78"/>
    </row>
    <row r="1489" spans="28:48" ht="14.25">
      <c r="AB1489" s="68"/>
      <c r="AC1489" s="69"/>
      <c r="AD1489" s="68"/>
      <c r="AE1489" s="69"/>
      <c r="AF1489" s="69"/>
      <c r="AG1489" s="69"/>
      <c r="AH1489" s="68"/>
      <c r="AI1489" s="68"/>
      <c r="AJ1489" s="68"/>
      <c r="AK1489" s="68"/>
      <c r="AL1489" s="68"/>
      <c r="AM1489" s="68"/>
      <c r="AN1489" s="68"/>
      <c r="AO1489" s="70"/>
      <c r="AP1489" s="71"/>
      <c r="AQ1489" s="70"/>
      <c r="AR1489" s="72"/>
      <c r="AS1489" s="55"/>
      <c r="AT1489" s="55"/>
      <c r="AU1489" s="55"/>
      <c r="AV1489" s="78"/>
    </row>
    <row r="1490" spans="28:48" ht="14.25">
      <c r="AB1490" s="68"/>
      <c r="AC1490" s="69"/>
      <c r="AD1490" s="68"/>
      <c r="AE1490" s="69"/>
      <c r="AF1490" s="69"/>
      <c r="AG1490" s="69"/>
      <c r="AH1490" s="68"/>
      <c r="AI1490" s="68"/>
      <c r="AJ1490" s="68"/>
      <c r="AK1490" s="68"/>
      <c r="AL1490" s="68"/>
      <c r="AM1490" s="68"/>
      <c r="AN1490" s="68"/>
      <c r="AO1490" s="70"/>
      <c r="AP1490" s="71"/>
      <c r="AQ1490" s="70"/>
      <c r="AR1490" s="72"/>
      <c r="AS1490" s="55"/>
      <c r="AT1490" s="55"/>
      <c r="AU1490" s="55"/>
      <c r="AV1490" s="78"/>
    </row>
    <row r="1491" spans="28:48" ht="14.25">
      <c r="AB1491" s="68"/>
      <c r="AC1491" s="69"/>
      <c r="AD1491" s="68"/>
      <c r="AE1491" s="69"/>
      <c r="AF1491" s="69"/>
      <c r="AG1491" s="69"/>
      <c r="AH1491" s="68"/>
      <c r="AI1491" s="68"/>
      <c r="AJ1491" s="68"/>
      <c r="AK1491" s="68"/>
      <c r="AL1491" s="68"/>
      <c r="AM1491" s="68"/>
      <c r="AN1491" s="68"/>
      <c r="AO1491" s="70"/>
      <c r="AP1491" s="71"/>
      <c r="AQ1491" s="70"/>
      <c r="AR1491" s="72"/>
      <c r="AS1491" s="55"/>
      <c r="AT1491" s="55"/>
      <c r="AU1491" s="55"/>
      <c r="AV1491" s="78"/>
    </row>
    <row r="1492" spans="28:48" ht="14.25">
      <c r="AB1492" s="68"/>
      <c r="AC1492" s="69"/>
      <c r="AD1492" s="68"/>
      <c r="AE1492" s="69"/>
      <c r="AF1492" s="69"/>
      <c r="AG1492" s="69"/>
      <c r="AH1492" s="68"/>
      <c r="AI1492" s="68"/>
      <c r="AJ1492" s="68"/>
      <c r="AK1492" s="68"/>
      <c r="AL1492" s="68"/>
      <c r="AM1492" s="68"/>
      <c r="AN1492" s="68"/>
      <c r="AO1492" s="70"/>
      <c r="AP1492" s="71"/>
      <c r="AQ1492" s="70"/>
      <c r="AR1492" s="72"/>
      <c r="AS1492" s="55"/>
      <c r="AT1492" s="55"/>
      <c r="AU1492" s="55"/>
      <c r="AV1492" s="78"/>
    </row>
    <row r="1493" spans="28:48" ht="14.25">
      <c r="AB1493" s="68"/>
      <c r="AC1493" s="69"/>
      <c r="AD1493" s="68"/>
      <c r="AE1493" s="69"/>
      <c r="AF1493" s="69"/>
      <c r="AG1493" s="69"/>
      <c r="AH1493" s="68"/>
      <c r="AI1493" s="68"/>
      <c r="AJ1493" s="68"/>
      <c r="AK1493" s="68"/>
      <c r="AL1493" s="68"/>
      <c r="AM1493" s="68"/>
      <c r="AN1493" s="68"/>
      <c r="AO1493" s="70"/>
      <c r="AP1493" s="71"/>
      <c r="AQ1493" s="70"/>
      <c r="AR1493" s="72"/>
      <c r="AS1493" s="55"/>
      <c r="AT1493" s="55"/>
      <c r="AU1493" s="55"/>
      <c r="AV1493" s="78"/>
    </row>
    <row r="1494" spans="28:48" ht="14.25">
      <c r="AB1494" s="68"/>
      <c r="AC1494" s="69"/>
      <c r="AD1494" s="68"/>
      <c r="AE1494" s="69"/>
      <c r="AF1494" s="69"/>
      <c r="AG1494" s="69"/>
      <c r="AH1494" s="68"/>
      <c r="AI1494" s="68"/>
      <c r="AJ1494" s="68"/>
      <c r="AK1494" s="68"/>
      <c r="AL1494" s="68"/>
      <c r="AM1494" s="68"/>
      <c r="AN1494" s="68"/>
      <c r="AO1494" s="70"/>
      <c r="AP1494" s="71"/>
      <c r="AQ1494" s="70"/>
      <c r="AR1494" s="72"/>
      <c r="AS1494" s="55"/>
      <c r="AT1494" s="55"/>
      <c r="AU1494" s="55"/>
      <c r="AV1494" s="78"/>
    </row>
    <row r="1495" spans="28:48" ht="14.25">
      <c r="AB1495" s="68"/>
      <c r="AC1495" s="69"/>
      <c r="AD1495" s="68"/>
      <c r="AE1495" s="69"/>
      <c r="AF1495" s="69"/>
      <c r="AG1495" s="69"/>
      <c r="AH1495" s="68"/>
      <c r="AI1495" s="68"/>
      <c r="AJ1495" s="68"/>
      <c r="AK1495" s="68"/>
      <c r="AL1495" s="68"/>
      <c r="AM1495" s="68"/>
      <c r="AN1495" s="68"/>
      <c r="AO1495" s="70"/>
      <c r="AP1495" s="71"/>
      <c r="AQ1495" s="70"/>
      <c r="AR1495" s="72"/>
      <c r="AS1495" s="55"/>
      <c r="AT1495" s="55"/>
      <c r="AU1495" s="55"/>
      <c r="AV1495" s="78"/>
    </row>
    <row r="1496" spans="28:48" ht="14.25">
      <c r="AB1496" s="68"/>
      <c r="AC1496" s="69"/>
      <c r="AD1496" s="68"/>
      <c r="AE1496" s="69"/>
      <c r="AF1496" s="69"/>
      <c r="AG1496" s="69"/>
      <c r="AH1496" s="68"/>
      <c r="AI1496" s="68"/>
      <c r="AJ1496" s="68"/>
      <c r="AK1496" s="68"/>
      <c r="AL1496" s="68"/>
      <c r="AM1496" s="68"/>
      <c r="AN1496" s="68"/>
      <c r="AO1496" s="70"/>
      <c r="AP1496" s="71"/>
      <c r="AQ1496" s="70"/>
      <c r="AR1496" s="72"/>
      <c r="AS1496" s="55"/>
      <c r="AT1496" s="55"/>
      <c r="AU1496" s="55"/>
      <c r="AV1496" s="78"/>
    </row>
    <row r="1497" spans="28:48" ht="14.25">
      <c r="AB1497" s="68"/>
      <c r="AC1497" s="69"/>
      <c r="AD1497" s="68"/>
      <c r="AE1497" s="69"/>
      <c r="AF1497" s="69"/>
      <c r="AG1497" s="69"/>
      <c r="AH1497" s="68"/>
      <c r="AI1497" s="68"/>
      <c r="AJ1497" s="68"/>
      <c r="AK1497" s="68"/>
      <c r="AL1497" s="68"/>
      <c r="AM1497" s="68"/>
      <c r="AN1497" s="68"/>
      <c r="AO1497" s="70"/>
      <c r="AP1497" s="71"/>
      <c r="AQ1497" s="70"/>
      <c r="AR1497" s="72"/>
      <c r="AS1497" s="55"/>
      <c r="AT1497" s="55"/>
      <c r="AU1497" s="55"/>
      <c r="AV1497" s="78"/>
    </row>
    <row r="1498" spans="28:48" ht="14.25">
      <c r="AB1498" s="68"/>
      <c r="AC1498" s="69"/>
      <c r="AD1498" s="68"/>
      <c r="AE1498" s="69"/>
      <c r="AF1498" s="69"/>
      <c r="AG1498" s="69"/>
      <c r="AH1498" s="68"/>
      <c r="AI1498" s="68"/>
      <c r="AJ1498" s="68"/>
      <c r="AK1498" s="68"/>
      <c r="AL1498" s="68"/>
      <c r="AM1498" s="68"/>
      <c r="AN1498" s="68"/>
      <c r="AO1498" s="70"/>
      <c r="AP1498" s="71"/>
      <c r="AQ1498" s="70"/>
      <c r="AR1498" s="72"/>
      <c r="AS1498" s="55"/>
      <c r="AT1498" s="55"/>
      <c r="AU1498" s="55"/>
      <c r="AV1498" s="78"/>
    </row>
    <row r="1499" spans="28:48" ht="14.25">
      <c r="AB1499" s="68"/>
      <c r="AC1499" s="69"/>
      <c r="AD1499" s="68"/>
      <c r="AE1499" s="69"/>
      <c r="AF1499" s="69"/>
      <c r="AG1499" s="69"/>
      <c r="AH1499" s="68"/>
      <c r="AI1499" s="68"/>
      <c r="AJ1499" s="68"/>
      <c r="AK1499" s="68"/>
      <c r="AL1499" s="68"/>
      <c r="AM1499" s="68"/>
      <c r="AN1499" s="68"/>
      <c r="AO1499" s="70"/>
      <c r="AP1499" s="71"/>
      <c r="AQ1499" s="70"/>
      <c r="AR1499" s="72"/>
      <c r="AS1499" s="55"/>
      <c r="AT1499" s="55"/>
      <c r="AU1499" s="55"/>
      <c r="AV1499" s="78"/>
    </row>
    <row r="1500" spans="28:48" ht="14.25">
      <c r="AB1500" s="68"/>
      <c r="AC1500" s="69"/>
      <c r="AD1500" s="68"/>
      <c r="AE1500" s="69"/>
      <c r="AF1500" s="69"/>
      <c r="AG1500" s="69"/>
      <c r="AH1500" s="68"/>
      <c r="AI1500" s="68"/>
      <c r="AJ1500" s="68"/>
      <c r="AK1500" s="68"/>
      <c r="AL1500" s="68"/>
      <c r="AM1500" s="68"/>
      <c r="AN1500" s="68"/>
      <c r="AO1500" s="70"/>
      <c r="AP1500" s="71"/>
      <c r="AQ1500" s="70"/>
      <c r="AR1500" s="72"/>
      <c r="AS1500" s="55"/>
      <c r="AT1500" s="55"/>
      <c r="AU1500" s="55"/>
      <c r="AV1500" s="78"/>
    </row>
    <row r="1501" spans="28:48" ht="14.25">
      <c r="AB1501" s="68"/>
      <c r="AC1501" s="69"/>
      <c r="AD1501" s="68"/>
      <c r="AE1501" s="69"/>
      <c r="AF1501" s="69"/>
      <c r="AG1501" s="69"/>
      <c r="AH1501" s="68"/>
      <c r="AI1501" s="68"/>
      <c r="AJ1501" s="68"/>
      <c r="AK1501" s="68"/>
      <c r="AL1501" s="68"/>
      <c r="AM1501" s="68"/>
      <c r="AN1501" s="68"/>
      <c r="AO1501" s="70"/>
      <c r="AP1501" s="71"/>
      <c r="AQ1501" s="70"/>
      <c r="AR1501" s="72"/>
      <c r="AS1501" s="55"/>
      <c r="AT1501" s="55"/>
      <c r="AU1501" s="55"/>
      <c r="AV1501" s="78"/>
    </row>
    <row r="1502" spans="28:48" ht="14.25">
      <c r="AB1502" s="68"/>
      <c r="AC1502" s="69"/>
      <c r="AD1502" s="68"/>
      <c r="AE1502" s="69"/>
      <c r="AF1502" s="69"/>
      <c r="AG1502" s="69"/>
      <c r="AH1502" s="68"/>
      <c r="AI1502" s="68"/>
      <c r="AJ1502" s="68"/>
      <c r="AK1502" s="68"/>
      <c r="AL1502" s="68"/>
      <c r="AM1502" s="68"/>
      <c r="AN1502" s="68"/>
      <c r="AO1502" s="70"/>
      <c r="AP1502" s="71"/>
      <c r="AQ1502" s="70"/>
      <c r="AR1502" s="72"/>
      <c r="AS1502" s="55"/>
      <c r="AT1502" s="55"/>
      <c r="AU1502" s="55"/>
      <c r="AV1502" s="78"/>
    </row>
    <row r="1503" spans="28:48" ht="14.25">
      <c r="AB1503" s="68"/>
      <c r="AC1503" s="69"/>
      <c r="AD1503" s="68"/>
      <c r="AE1503" s="69"/>
      <c r="AF1503" s="69"/>
      <c r="AG1503" s="69"/>
      <c r="AH1503" s="68"/>
      <c r="AI1503" s="68"/>
      <c r="AJ1503" s="68"/>
      <c r="AK1503" s="68"/>
      <c r="AL1503" s="68"/>
      <c r="AM1503" s="68"/>
      <c r="AN1503" s="68"/>
      <c r="AO1503" s="70"/>
      <c r="AP1503" s="71"/>
      <c r="AQ1503" s="70"/>
      <c r="AR1503" s="72"/>
      <c r="AS1503" s="55"/>
      <c r="AT1503" s="55"/>
      <c r="AU1503" s="55"/>
      <c r="AV1503" s="78"/>
    </row>
    <row r="1504" spans="28:48" ht="14.25">
      <c r="AB1504" s="68"/>
      <c r="AC1504" s="69"/>
      <c r="AD1504" s="68"/>
      <c r="AE1504" s="69"/>
      <c r="AF1504" s="69"/>
      <c r="AG1504" s="69"/>
      <c r="AH1504" s="68"/>
      <c r="AI1504" s="68"/>
      <c r="AJ1504" s="68"/>
      <c r="AK1504" s="68"/>
      <c r="AL1504" s="68"/>
      <c r="AM1504" s="68"/>
      <c r="AN1504" s="68"/>
      <c r="AO1504" s="70"/>
      <c r="AP1504" s="71"/>
      <c r="AQ1504" s="70"/>
      <c r="AR1504" s="72"/>
      <c r="AS1504" s="55"/>
      <c r="AT1504" s="55"/>
      <c r="AU1504" s="55"/>
      <c r="AV1504" s="78"/>
    </row>
    <row r="1505" spans="28:48" ht="14.25">
      <c r="AB1505" s="68"/>
      <c r="AC1505" s="69"/>
      <c r="AD1505" s="68"/>
      <c r="AE1505" s="69"/>
      <c r="AF1505" s="69"/>
      <c r="AG1505" s="69"/>
      <c r="AH1505" s="68"/>
      <c r="AI1505" s="68"/>
      <c r="AJ1505" s="68"/>
      <c r="AK1505" s="68"/>
      <c r="AL1505" s="68"/>
      <c r="AM1505" s="68"/>
      <c r="AN1505" s="68"/>
      <c r="AO1505" s="70"/>
      <c r="AP1505" s="71"/>
      <c r="AQ1505" s="70"/>
      <c r="AR1505" s="72"/>
      <c r="AS1505" s="55"/>
      <c r="AT1505" s="55"/>
      <c r="AU1505" s="55"/>
      <c r="AV1505" s="78"/>
    </row>
    <row r="1506" spans="28:48" ht="14.25">
      <c r="AB1506" s="68"/>
      <c r="AC1506" s="69"/>
      <c r="AD1506" s="68"/>
      <c r="AE1506" s="69"/>
      <c r="AF1506" s="69"/>
      <c r="AG1506" s="69"/>
      <c r="AH1506" s="68"/>
      <c r="AI1506" s="68"/>
      <c r="AJ1506" s="68"/>
      <c r="AK1506" s="68"/>
      <c r="AL1506" s="68"/>
      <c r="AM1506" s="68"/>
      <c r="AN1506" s="68"/>
      <c r="AO1506" s="70"/>
      <c r="AP1506" s="71"/>
      <c r="AQ1506" s="70"/>
      <c r="AR1506" s="72"/>
      <c r="AS1506" s="55"/>
      <c r="AT1506" s="55"/>
      <c r="AU1506" s="55"/>
      <c r="AV1506" s="78"/>
    </row>
    <row r="1507" spans="28:48" ht="14.25">
      <c r="AB1507" s="68"/>
      <c r="AC1507" s="69"/>
      <c r="AD1507" s="68"/>
      <c r="AE1507" s="69"/>
      <c r="AF1507" s="69"/>
      <c r="AG1507" s="69"/>
      <c r="AH1507" s="68"/>
      <c r="AI1507" s="68"/>
      <c r="AJ1507" s="68"/>
      <c r="AK1507" s="68"/>
      <c r="AL1507" s="68"/>
      <c r="AM1507" s="68"/>
      <c r="AN1507" s="68"/>
      <c r="AO1507" s="70"/>
      <c r="AP1507" s="71"/>
      <c r="AQ1507" s="70"/>
      <c r="AR1507" s="72"/>
      <c r="AS1507" s="55"/>
      <c r="AT1507" s="55"/>
      <c r="AU1507" s="55"/>
      <c r="AV1507" s="78"/>
    </row>
    <row r="1508" spans="28:48" ht="14.25">
      <c r="AB1508" s="68"/>
      <c r="AC1508" s="69"/>
      <c r="AD1508" s="68"/>
      <c r="AE1508" s="69"/>
      <c r="AF1508" s="69"/>
      <c r="AG1508" s="69"/>
      <c r="AH1508" s="68"/>
      <c r="AI1508" s="68"/>
      <c r="AJ1508" s="68"/>
      <c r="AK1508" s="68"/>
      <c r="AL1508" s="68"/>
      <c r="AM1508" s="68"/>
      <c r="AN1508" s="68"/>
      <c r="AO1508" s="70"/>
      <c r="AP1508" s="71"/>
      <c r="AQ1508" s="70"/>
      <c r="AR1508" s="72"/>
      <c r="AS1508" s="55"/>
      <c r="AT1508" s="55"/>
      <c r="AU1508" s="55"/>
      <c r="AV1508" s="78"/>
    </row>
    <row r="1509" spans="28:48" ht="14.25">
      <c r="AB1509" s="68"/>
      <c r="AC1509" s="69"/>
      <c r="AD1509" s="68"/>
      <c r="AE1509" s="69"/>
      <c r="AF1509" s="69"/>
      <c r="AG1509" s="69"/>
      <c r="AH1509" s="68"/>
      <c r="AI1509" s="68"/>
      <c r="AJ1509" s="68"/>
      <c r="AK1509" s="68"/>
      <c r="AL1509" s="68"/>
      <c r="AM1509" s="68"/>
      <c r="AN1509" s="68"/>
      <c r="AO1509" s="70"/>
      <c r="AP1509" s="71"/>
      <c r="AQ1509" s="70"/>
      <c r="AR1509" s="72"/>
      <c r="AS1509" s="55"/>
      <c r="AT1509" s="55"/>
      <c r="AU1509" s="55"/>
      <c r="AV1509" s="78"/>
    </row>
    <row r="1510" spans="28:48" ht="14.25">
      <c r="AB1510" s="68"/>
      <c r="AC1510" s="69"/>
      <c r="AD1510" s="68"/>
      <c r="AE1510" s="69"/>
      <c r="AF1510" s="69"/>
      <c r="AG1510" s="69"/>
      <c r="AH1510" s="68"/>
      <c r="AI1510" s="68"/>
      <c r="AJ1510" s="68"/>
      <c r="AK1510" s="68"/>
      <c r="AL1510" s="68"/>
      <c r="AM1510" s="68"/>
      <c r="AN1510" s="68"/>
      <c r="AO1510" s="70"/>
      <c r="AP1510" s="71"/>
      <c r="AQ1510" s="70"/>
      <c r="AR1510" s="72"/>
      <c r="AS1510" s="55"/>
      <c r="AT1510" s="55"/>
      <c r="AU1510" s="55"/>
      <c r="AV1510" s="78"/>
    </row>
    <row r="1511" spans="28:48" ht="14.25">
      <c r="AB1511" s="68"/>
      <c r="AC1511" s="69"/>
      <c r="AD1511" s="68"/>
      <c r="AE1511" s="69"/>
      <c r="AF1511" s="69"/>
      <c r="AG1511" s="69"/>
      <c r="AH1511" s="68"/>
      <c r="AI1511" s="68"/>
      <c r="AJ1511" s="68"/>
      <c r="AK1511" s="68"/>
      <c r="AL1511" s="68"/>
      <c r="AM1511" s="68"/>
      <c r="AN1511" s="68"/>
      <c r="AO1511" s="70"/>
      <c r="AP1511" s="71"/>
      <c r="AQ1511" s="70"/>
      <c r="AR1511" s="72"/>
      <c r="AS1511" s="55"/>
      <c r="AT1511" s="55"/>
      <c r="AU1511" s="55"/>
      <c r="AV1511" s="78"/>
    </row>
    <row r="1512" spans="28:48" ht="14.25">
      <c r="AB1512" s="68"/>
      <c r="AC1512" s="69"/>
      <c r="AD1512" s="68"/>
      <c r="AE1512" s="69"/>
      <c r="AF1512" s="69"/>
      <c r="AG1512" s="69"/>
      <c r="AH1512" s="68"/>
      <c r="AI1512" s="68"/>
      <c r="AJ1512" s="68"/>
      <c r="AK1512" s="68"/>
      <c r="AL1512" s="68"/>
      <c r="AM1512" s="68"/>
      <c r="AN1512" s="68"/>
      <c r="AO1512" s="70"/>
      <c r="AP1512" s="71"/>
      <c r="AQ1512" s="70"/>
      <c r="AR1512" s="72"/>
      <c r="AS1512" s="55"/>
      <c r="AT1512" s="55"/>
      <c r="AU1512" s="55"/>
      <c r="AV1512" s="78"/>
    </row>
    <row r="1513" spans="28:48" ht="14.25">
      <c r="AB1513" s="68"/>
      <c r="AC1513" s="69"/>
      <c r="AD1513" s="68"/>
      <c r="AE1513" s="69"/>
      <c r="AF1513" s="69"/>
      <c r="AG1513" s="69"/>
      <c r="AH1513" s="68"/>
      <c r="AI1513" s="68"/>
      <c r="AJ1513" s="68"/>
      <c r="AK1513" s="68"/>
      <c r="AL1513" s="68"/>
      <c r="AM1513" s="68"/>
      <c r="AN1513" s="68"/>
      <c r="AO1513" s="70"/>
      <c r="AP1513" s="71"/>
      <c r="AQ1513" s="70"/>
      <c r="AR1513" s="72"/>
      <c r="AS1513" s="55"/>
      <c r="AT1513" s="55"/>
      <c r="AU1513" s="55"/>
      <c r="AV1513" s="78"/>
    </row>
    <row r="1514" spans="28:48" ht="14.25">
      <c r="AB1514" s="68"/>
      <c r="AC1514" s="69"/>
      <c r="AD1514" s="68"/>
      <c r="AE1514" s="69"/>
      <c r="AF1514" s="69"/>
      <c r="AG1514" s="69"/>
      <c r="AH1514" s="68"/>
      <c r="AI1514" s="68"/>
      <c r="AJ1514" s="68"/>
      <c r="AK1514" s="68"/>
      <c r="AL1514" s="68"/>
      <c r="AM1514" s="68"/>
      <c r="AN1514" s="68"/>
      <c r="AO1514" s="70"/>
      <c r="AP1514" s="71"/>
      <c r="AQ1514" s="70"/>
      <c r="AR1514" s="72"/>
      <c r="AS1514" s="55"/>
      <c r="AT1514" s="55"/>
      <c r="AU1514" s="55"/>
      <c r="AV1514" s="78"/>
    </row>
    <row r="1515" spans="28:48" ht="14.25">
      <c r="AB1515" s="68"/>
      <c r="AC1515" s="69"/>
      <c r="AD1515" s="68"/>
      <c r="AE1515" s="69"/>
      <c r="AF1515" s="69"/>
      <c r="AG1515" s="69"/>
      <c r="AH1515" s="68"/>
      <c r="AI1515" s="68"/>
      <c r="AJ1515" s="68"/>
      <c r="AK1515" s="68"/>
      <c r="AL1515" s="68"/>
      <c r="AM1515" s="68"/>
      <c r="AN1515" s="68"/>
      <c r="AO1515" s="70"/>
      <c r="AP1515" s="71"/>
      <c r="AQ1515" s="70"/>
      <c r="AR1515" s="72"/>
      <c r="AS1515" s="55"/>
      <c r="AT1515" s="55"/>
      <c r="AU1515" s="55"/>
      <c r="AV1515" s="78"/>
    </row>
    <row r="1516" spans="28:48" ht="14.25">
      <c r="AB1516" s="68"/>
      <c r="AC1516" s="69"/>
      <c r="AD1516" s="68"/>
      <c r="AE1516" s="69"/>
      <c r="AF1516" s="69"/>
      <c r="AG1516" s="69"/>
      <c r="AH1516" s="68"/>
      <c r="AI1516" s="68"/>
      <c r="AJ1516" s="68"/>
      <c r="AK1516" s="68"/>
      <c r="AL1516" s="68"/>
      <c r="AM1516" s="68"/>
      <c r="AN1516" s="68"/>
      <c r="AO1516" s="70"/>
      <c r="AP1516" s="71"/>
      <c r="AQ1516" s="70"/>
      <c r="AR1516" s="72"/>
      <c r="AS1516" s="55"/>
      <c r="AT1516" s="55"/>
      <c r="AU1516" s="55"/>
      <c r="AV1516" s="78"/>
    </row>
    <row r="1517" spans="28:48" ht="14.25">
      <c r="AB1517" s="68"/>
      <c r="AC1517" s="69"/>
      <c r="AD1517" s="68"/>
      <c r="AE1517" s="69"/>
      <c r="AF1517" s="69"/>
      <c r="AG1517" s="69"/>
      <c r="AH1517" s="68"/>
      <c r="AI1517" s="68"/>
      <c r="AJ1517" s="68"/>
      <c r="AK1517" s="68"/>
      <c r="AL1517" s="68"/>
      <c r="AM1517" s="68"/>
      <c r="AN1517" s="68"/>
      <c r="AO1517" s="70"/>
      <c r="AP1517" s="71"/>
      <c r="AQ1517" s="70"/>
      <c r="AR1517" s="72"/>
      <c r="AS1517" s="55"/>
      <c r="AT1517" s="55"/>
      <c r="AU1517" s="55"/>
      <c r="AV1517" s="78"/>
    </row>
    <row r="1518" spans="28:48" ht="14.25">
      <c r="AB1518" s="68"/>
      <c r="AC1518" s="69"/>
      <c r="AD1518" s="68"/>
      <c r="AE1518" s="69"/>
      <c r="AF1518" s="69"/>
      <c r="AG1518" s="69"/>
      <c r="AH1518" s="68"/>
      <c r="AI1518" s="68"/>
      <c r="AJ1518" s="68"/>
      <c r="AK1518" s="68"/>
      <c r="AL1518" s="68"/>
      <c r="AM1518" s="68"/>
      <c r="AN1518" s="68"/>
      <c r="AO1518" s="70"/>
      <c r="AP1518" s="71"/>
      <c r="AQ1518" s="70"/>
      <c r="AR1518" s="72"/>
      <c r="AS1518" s="55"/>
      <c r="AT1518" s="55"/>
      <c r="AU1518" s="55"/>
      <c r="AV1518" s="78"/>
    </row>
    <row r="1519" spans="28:48" ht="14.25">
      <c r="AB1519" s="68"/>
      <c r="AC1519" s="69"/>
      <c r="AD1519" s="68"/>
      <c r="AE1519" s="69"/>
      <c r="AF1519" s="69"/>
      <c r="AG1519" s="69"/>
      <c r="AH1519" s="68"/>
      <c r="AI1519" s="68"/>
      <c r="AJ1519" s="68"/>
      <c r="AK1519" s="68"/>
      <c r="AL1519" s="68"/>
      <c r="AM1519" s="68"/>
      <c r="AN1519" s="68"/>
      <c r="AO1519" s="70"/>
      <c r="AP1519" s="71"/>
      <c r="AQ1519" s="70"/>
      <c r="AR1519" s="72"/>
      <c r="AS1519" s="55"/>
      <c r="AT1519" s="55"/>
      <c r="AU1519" s="55"/>
      <c r="AV1519" s="78"/>
    </row>
    <row r="1520" spans="28:48" ht="14.25">
      <c r="AB1520" s="68"/>
      <c r="AC1520" s="69"/>
      <c r="AD1520" s="68"/>
      <c r="AE1520" s="69"/>
      <c r="AF1520" s="69"/>
      <c r="AG1520" s="69"/>
      <c r="AH1520" s="68"/>
      <c r="AI1520" s="68"/>
      <c r="AJ1520" s="68"/>
      <c r="AK1520" s="68"/>
      <c r="AL1520" s="68"/>
      <c r="AM1520" s="68"/>
      <c r="AN1520" s="68"/>
      <c r="AO1520" s="70"/>
      <c r="AP1520" s="71"/>
      <c r="AQ1520" s="70"/>
      <c r="AR1520" s="72"/>
      <c r="AS1520" s="55"/>
      <c r="AT1520" s="55"/>
      <c r="AU1520" s="55"/>
      <c r="AV1520" s="78"/>
    </row>
    <row r="1521" spans="28:48" ht="14.25">
      <c r="AB1521" s="68"/>
      <c r="AC1521" s="69"/>
      <c r="AD1521" s="68"/>
      <c r="AE1521" s="69"/>
      <c r="AF1521" s="69"/>
      <c r="AG1521" s="69"/>
      <c r="AH1521" s="68"/>
      <c r="AI1521" s="68"/>
      <c r="AJ1521" s="68"/>
      <c r="AK1521" s="68"/>
      <c r="AL1521" s="68"/>
      <c r="AM1521" s="68"/>
      <c r="AN1521" s="68"/>
      <c r="AO1521" s="70"/>
      <c r="AP1521" s="71"/>
      <c r="AQ1521" s="70"/>
      <c r="AR1521" s="72"/>
      <c r="AS1521" s="55"/>
      <c r="AT1521" s="55"/>
      <c r="AU1521" s="55"/>
      <c r="AV1521" s="78"/>
    </row>
    <row r="1522" spans="28:48" ht="14.25">
      <c r="AB1522" s="68"/>
      <c r="AC1522" s="69"/>
      <c r="AD1522" s="68"/>
      <c r="AE1522" s="69"/>
      <c r="AF1522" s="69"/>
      <c r="AG1522" s="69"/>
      <c r="AH1522" s="68"/>
      <c r="AI1522" s="68"/>
      <c r="AJ1522" s="68"/>
      <c r="AK1522" s="68"/>
      <c r="AL1522" s="68"/>
      <c r="AM1522" s="68"/>
      <c r="AN1522" s="68"/>
      <c r="AO1522" s="70"/>
      <c r="AP1522" s="71"/>
      <c r="AQ1522" s="70"/>
      <c r="AR1522" s="72"/>
      <c r="AS1522" s="55"/>
      <c r="AT1522" s="55"/>
      <c r="AU1522" s="55"/>
      <c r="AV1522" s="78"/>
    </row>
    <row r="1523" spans="28:48" ht="14.25">
      <c r="AB1523" s="68"/>
      <c r="AC1523" s="69"/>
      <c r="AD1523" s="68"/>
      <c r="AE1523" s="69"/>
      <c r="AF1523" s="69"/>
      <c r="AG1523" s="69"/>
      <c r="AH1523" s="68"/>
      <c r="AI1523" s="68"/>
      <c r="AJ1523" s="68"/>
      <c r="AK1523" s="68"/>
      <c r="AL1523" s="68"/>
      <c r="AM1523" s="68"/>
      <c r="AN1523" s="68"/>
      <c r="AO1523" s="70"/>
      <c r="AP1523" s="71"/>
      <c r="AQ1523" s="70"/>
      <c r="AR1523" s="72"/>
      <c r="AS1523" s="55"/>
      <c r="AT1523" s="55"/>
      <c r="AU1523" s="55"/>
      <c r="AV1523" s="78"/>
    </row>
    <row r="1524" spans="28:48" ht="14.25">
      <c r="AB1524" s="68"/>
      <c r="AC1524" s="69"/>
      <c r="AD1524" s="68"/>
      <c r="AE1524" s="69"/>
      <c r="AF1524" s="69"/>
      <c r="AG1524" s="69"/>
      <c r="AH1524" s="68"/>
      <c r="AI1524" s="68"/>
      <c r="AJ1524" s="68"/>
      <c r="AK1524" s="68"/>
      <c r="AL1524" s="68"/>
      <c r="AM1524" s="68"/>
      <c r="AN1524" s="68"/>
      <c r="AO1524" s="70"/>
      <c r="AP1524" s="71"/>
      <c r="AQ1524" s="70"/>
      <c r="AR1524" s="72"/>
      <c r="AS1524" s="55"/>
      <c r="AT1524" s="55"/>
      <c r="AU1524" s="55"/>
      <c r="AV1524" s="78"/>
    </row>
    <row r="1525" spans="28:48" ht="14.25">
      <c r="AB1525" s="68"/>
      <c r="AC1525" s="69"/>
      <c r="AD1525" s="68"/>
      <c r="AE1525" s="69"/>
      <c r="AF1525" s="69"/>
      <c r="AG1525" s="69"/>
      <c r="AH1525" s="68"/>
      <c r="AI1525" s="68"/>
      <c r="AJ1525" s="68"/>
      <c r="AK1525" s="68"/>
      <c r="AL1525" s="68"/>
      <c r="AM1525" s="68"/>
      <c r="AN1525" s="68"/>
      <c r="AO1525" s="70"/>
      <c r="AP1525" s="71"/>
      <c r="AQ1525" s="70"/>
      <c r="AR1525" s="72"/>
      <c r="AS1525" s="55"/>
      <c r="AT1525" s="55"/>
      <c r="AU1525" s="55"/>
      <c r="AV1525" s="78"/>
    </row>
    <row r="1526" spans="28:48" ht="14.25">
      <c r="AB1526" s="68"/>
      <c r="AC1526" s="69"/>
      <c r="AD1526" s="68"/>
      <c r="AE1526" s="69"/>
      <c r="AF1526" s="69"/>
      <c r="AG1526" s="69"/>
      <c r="AH1526" s="68"/>
      <c r="AI1526" s="68"/>
      <c r="AJ1526" s="68"/>
      <c r="AK1526" s="68"/>
      <c r="AL1526" s="68"/>
      <c r="AM1526" s="68"/>
      <c r="AN1526" s="68"/>
      <c r="AO1526" s="70"/>
      <c r="AP1526" s="71"/>
      <c r="AQ1526" s="70"/>
      <c r="AR1526" s="72"/>
      <c r="AS1526" s="55"/>
      <c r="AT1526" s="55"/>
      <c r="AU1526" s="55"/>
      <c r="AV1526" s="78"/>
    </row>
    <row r="1527" spans="28:48" ht="14.25">
      <c r="AB1527" s="68"/>
      <c r="AC1527" s="69"/>
      <c r="AD1527" s="68"/>
      <c r="AE1527" s="69"/>
      <c r="AF1527" s="69"/>
      <c r="AG1527" s="69"/>
      <c r="AH1527" s="68"/>
      <c r="AI1527" s="68"/>
      <c r="AJ1527" s="68"/>
      <c r="AK1527" s="68"/>
      <c r="AL1527" s="68"/>
      <c r="AM1527" s="68"/>
      <c r="AN1527" s="68"/>
      <c r="AO1527" s="70"/>
      <c r="AP1527" s="71"/>
      <c r="AQ1527" s="70"/>
      <c r="AR1527" s="72"/>
      <c r="AS1527" s="55"/>
      <c r="AT1527" s="55"/>
      <c r="AU1527" s="55"/>
      <c r="AV1527" s="78"/>
    </row>
    <row r="1528" spans="28:48" ht="14.25">
      <c r="AB1528" s="68"/>
      <c r="AC1528" s="69"/>
      <c r="AD1528" s="68"/>
      <c r="AE1528" s="69"/>
      <c r="AF1528" s="69"/>
      <c r="AG1528" s="69"/>
      <c r="AH1528" s="68"/>
      <c r="AI1528" s="68"/>
      <c r="AJ1528" s="68"/>
      <c r="AK1528" s="68"/>
      <c r="AL1528" s="68"/>
      <c r="AM1528" s="68"/>
      <c r="AN1528" s="68"/>
      <c r="AO1528" s="70"/>
      <c r="AP1528" s="71"/>
      <c r="AQ1528" s="70"/>
      <c r="AR1528" s="72"/>
      <c r="AS1528" s="55"/>
      <c r="AT1528" s="55"/>
      <c r="AU1528" s="55"/>
      <c r="AV1528" s="78"/>
    </row>
    <row r="1529" spans="28:48" ht="14.25">
      <c r="AB1529" s="68"/>
      <c r="AC1529" s="69"/>
      <c r="AD1529" s="68"/>
      <c r="AE1529" s="69"/>
      <c r="AF1529" s="69"/>
      <c r="AG1529" s="69"/>
      <c r="AH1529" s="68"/>
      <c r="AI1529" s="68"/>
      <c r="AJ1529" s="68"/>
      <c r="AK1529" s="68"/>
      <c r="AL1529" s="68"/>
      <c r="AM1529" s="68"/>
      <c r="AN1529" s="68"/>
      <c r="AO1529" s="70"/>
      <c r="AP1529" s="71"/>
      <c r="AQ1529" s="70"/>
      <c r="AR1529" s="72"/>
      <c r="AS1529" s="55"/>
      <c r="AT1529" s="55"/>
      <c r="AU1529" s="55"/>
      <c r="AV1529" s="78"/>
    </row>
    <row r="1530" spans="28:48" ht="14.25">
      <c r="AB1530" s="68"/>
      <c r="AC1530" s="69"/>
      <c r="AD1530" s="68"/>
      <c r="AE1530" s="69"/>
      <c r="AF1530" s="69"/>
      <c r="AG1530" s="69"/>
      <c r="AH1530" s="68"/>
      <c r="AI1530" s="68"/>
      <c r="AJ1530" s="68"/>
      <c r="AK1530" s="68"/>
      <c r="AL1530" s="68"/>
      <c r="AM1530" s="68"/>
      <c r="AN1530" s="68"/>
      <c r="AO1530" s="70"/>
      <c r="AP1530" s="71"/>
      <c r="AQ1530" s="70"/>
      <c r="AR1530" s="72"/>
      <c r="AS1530" s="55"/>
      <c r="AT1530" s="55"/>
      <c r="AU1530" s="55"/>
      <c r="AV1530" s="78"/>
    </row>
    <row r="1531" spans="28:48" ht="14.25">
      <c r="AB1531" s="68"/>
      <c r="AC1531" s="69"/>
      <c r="AD1531" s="68"/>
      <c r="AE1531" s="69"/>
      <c r="AF1531" s="69"/>
      <c r="AG1531" s="69"/>
      <c r="AH1531" s="68"/>
      <c r="AI1531" s="68"/>
      <c r="AJ1531" s="68"/>
      <c r="AK1531" s="68"/>
      <c r="AL1531" s="68"/>
      <c r="AM1531" s="68"/>
      <c r="AN1531" s="68"/>
      <c r="AO1531" s="70"/>
      <c r="AP1531" s="71"/>
      <c r="AQ1531" s="70"/>
      <c r="AR1531" s="72"/>
      <c r="AS1531" s="55"/>
      <c r="AT1531" s="55"/>
      <c r="AU1531" s="55"/>
      <c r="AV1531" s="78"/>
    </row>
    <row r="1532" spans="28:48" ht="14.25">
      <c r="AB1532" s="68"/>
      <c r="AC1532" s="69"/>
      <c r="AD1532" s="68"/>
      <c r="AE1532" s="69"/>
      <c r="AF1532" s="69"/>
      <c r="AG1532" s="69"/>
      <c r="AH1532" s="68"/>
      <c r="AI1532" s="68"/>
      <c r="AJ1532" s="68"/>
      <c r="AK1532" s="68"/>
      <c r="AL1532" s="68"/>
      <c r="AM1532" s="68"/>
      <c r="AN1532" s="68"/>
      <c r="AO1532" s="70"/>
      <c r="AP1532" s="71"/>
      <c r="AQ1532" s="70"/>
      <c r="AR1532" s="72"/>
      <c r="AS1532" s="55"/>
      <c r="AT1532" s="55"/>
      <c r="AU1532" s="55"/>
      <c r="AV1532" s="78"/>
    </row>
    <row r="1533" spans="28:48" ht="14.25">
      <c r="AB1533" s="68"/>
      <c r="AC1533" s="69"/>
      <c r="AD1533" s="68"/>
      <c r="AE1533" s="69"/>
      <c r="AF1533" s="69"/>
      <c r="AG1533" s="69"/>
      <c r="AH1533" s="68"/>
      <c r="AI1533" s="68"/>
      <c r="AJ1533" s="68"/>
      <c r="AK1533" s="68"/>
      <c r="AL1533" s="68"/>
      <c r="AM1533" s="68"/>
      <c r="AN1533" s="68"/>
      <c r="AO1533" s="70"/>
      <c r="AP1533" s="71"/>
      <c r="AQ1533" s="70"/>
      <c r="AR1533" s="72"/>
      <c r="AS1533" s="55"/>
      <c r="AT1533" s="55"/>
      <c r="AU1533" s="55"/>
      <c r="AV1533" s="78"/>
    </row>
    <row r="1534" spans="28:48" ht="14.25">
      <c r="AB1534" s="68"/>
      <c r="AC1534" s="69"/>
      <c r="AD1534" s="68"/>
      <c r="AE1534" s="69"/>
      <c r="AF1534" s="69"/>
      <c r="AG1534" s="69"/>
      <c r="AH1534" s="68"/>
      <c r="AI1534" s="68"/>
      <c r="AJ1534" s="68"/>
      <c r="AK1534" s="68"/>
      <c r="AL1534" s="68"/>
      <c r="AM1534" s="68"/>
      <c r="AN1534" s="68"/>
      <c r="AO1534" s="70"/>
      <c r="AP1534" s="71"/>
      <c r="AQ1534" s="70"/>
      <c r="AR1534" s="72"/>
      <c r="AS1534" s="55"/>
      <c r="AT1534" s="55"/>
      <c r="AU1534" s="55"/>
      <c r="AV1534" s="78"/>
    </row>
    <row r="1535" spans="28:48" ht="14.25">
      <c r="AB1535" s="68"/>
      <c r="AC1535" s="69"/>
      <c r="AD1535" s="68"/>
      <c r="AE1535" s="69"/>
      <c r="AF1535" s="69"/>
      <c r="AG1535" s="69"/>
      <c r="AH1535" s="68"/>
      <c r="AI1535" s="68"/>
      <c r="AJ1535" s="68"/>
      <c r="AK1535" s="68"/>
      <c r="AL1535" s="68"/>
      <c r="AM1535" s="68"/>
      <c r="AN1535" s="68"/>
      <c r="AO1535" s="70"/>
      <c r="AP1535" s="71"/>
      <c r="AQ1535" s="70"/>
      <c r="AR1535" s="72"/>
      <c r="AS1535" s="55"/>
      <c r="AT1535" s="55"/>
      <c r="AU1535" s="55"/>
      <c r="AV1535" s="78"/>
    </row>
    <row r="1536" spans="28:48" ht="14.25">
      <c r="AB1536" s="68"/>
      <c r="AC1536" s="69"/>
      <c r="AD1536" s="68"/>
      <c r="AE1536" s="69"/>
      <c r="AF1536" s="69"/>
      <c r="AG1536" s="69"/>
      <c r="AH1536" s="68"/>
      <c r="AI1536" s="68"/>
      <c r="AJ1536" s="68"/>
      <c r="AK1536" s="68"/>
      <c r="AL1536" s="68"/>
      <c r="AM1536" s="68"/>
      <c r="AN1536" s="68"/>
      <c r="AO1536" s="70"/>
      <c r="AP1536" s="71"/>
      <c r="AQ1536" s="70"/>
      <c r="AR1536" s="72"/>
      <c r="AS1536" s="55"/>
      <c r="AT1536" s="55"/>
      <c r="AU1536" s="55"/>
      <c r="AV1536" s="78"/>
    </row>
    <row r="1537" spans="28:48" ht="14.25">
      <c r="AB1537" s="68"/>
      <c r="AC1537" s="69"/>
      <c r="AD1537" s="68"/>
      <c r="AE1537" s="69"/>
      <c r="AF1537" s="69"/>
      <c r="AG1537" s="69"/>
      <c r="AH1537" s="68"/>
      <c r="AI1537" s="68"/>
      <c r="AJ1537" s="68"/>
      <c r="AK1537" s="68"/>
      <c r="AL1537" s="68"/>
      <c r="AM1537" s="68"/>
      <c r="AN1537" s="68"/>
      <c r="AO1537" s="70"/>
      <c r="AP1537" s="71"/>
      <c r="AQ1537" s="70"/>
      <c r="AR1537" s="72"/>
      <c r="AS1537" s="55"/>
      <c r="AT1537" s="55"/>
      <c r="AU1537" s="55"/>
      <c r="AV1537" s="78"/>
    </row>
    <row r="1538" spans="28:48" ht="14.25">
      <c r="AB1538" s="68"/>
      <c r="AC1538" s="69"/>
      <c r="AD1538" s="68"/>
      <c r="AE1538" s="69"/>
      <c r="AF1538" s="69"/>
      <c r="AG1538" s="69"/>
      <c r="AH1538" s="68"/>
      <c r="AI1538" s="68"/>
      <c r="AJ1538" s="68"/>
      <c r="AK1538" s="68"/>
      <c r="AL1538" s="68"/>
      <c r="AM1538" s="68"/>
      <c r="AN1538" s="68"/>
      <c r="AO1538" s="70"/>
      <c r="AP1538" s="71"/>
      <c r="AQ1538" s="70"/>
      <c r="AR1538" s="72"/>
      <c r="AS1538" s="55"/>
      <c r="AT1538" s="55"/>
      <c r="AU1538" s="55"/>
      <c r="AV1538" s="78"/>
    </row>
    <row r="1539" spans="28:48" ht="14.25">
      <c r="AB1539" s="68"/>
      <c r="AC1539" s="69"/>
      <c r="AD1539" s="68"/>
      <c r="AE1539" s="69"/>
      <c r="AF1539" s="69"/>
      <c r="AG1539" s="69"/>
      <c r="AH1539" s="68"/>
      <c r="AI1539" s="68"/>
      <c r="AJ1539" s="68"/>
      <c r="AK1539" s="68"/>
      <c r="AL1539" s="68"/>
      <c r="AM1539" s="68"/>
      <c r="AN1539" s="68"/>
      <c r="AO1539" s="70"/>
      <c r="AP1539" s="71"/>
      <c r="AQ1539" s="70"/>
      <c r="AR1539" s="72"/>
      <c r="AS1539" s="55"/>
      <c r="AT1539" s="55"/>
      <c r="AU1539" s="55"/>
      <c r="AV1539" s="78"/>
    </row>
    <row r="1540" spans="28:48" ht="14.25">
      <c r="AB1540" s="68"/>
      <c r="AC1540" s="69"/>
      <c r="AD1540" s="68"/>
      <c r="AE1540" s="69"/>
      <c r="AF1540" s="69"/>
      <c r="AG1540" s="69"/>
      <c r="AH1540" s="68"/>
      <c r="AI1540" s="68"/>
      <c r="AJ1540" s="68"/>
      <c r="AK1540" s="68"/>
      <c r="AL1540" s="68"/>
      <c r="AM1540" s="68"/>
      <c r="AN1540" s="68"/>
      <c r="AO1540" s="70"/>
      <c r="AP1540" s="71"/>
      <c r="AQ1540" s="70"/>
      <c r="AR1540" s="72"/>
      <c r="AS1540" s="55"/>
      <c r="AT1540" s="55"/>
      <c r="AU1540" s="55"/>
      <c r="AV1540" s="78"/>
    </row>
    <row r="1541" spans="28:48" ht="14.25">
      <c r="AB1541" s="68"/>
      <c r="AC1541" s="69"/>
      <c r="AD1541" s="68"/>
      <c r="AE1541" s="69"/>
      <c r="AF1541" s="69"/>
      <c r="AG1541" s="69"/>
      <c r="AH1541" s="68"/>
      <c r="AI1541" s="68"/>
      <c r="AJ1541" s="68"/>
      <c r="AK1541" s="68"/>
      <c r="AL1541" s="68"/>
      <c r="AM1541" s="68"/>
      <c r="AN1541" s="68"/>
      <c r="AO1541" s="70"/>
      <c r="AP1541" s="71"/>
      <c r="AQ1541" s="70"/>
      <c r="AR1541" s="72"/>
      <c r="AS1541" s="55"/>
      <c r="AT1541" s="55"/>
      <c r="AU1541" s="55"/>
      <c r="AV1541" s="78"/>
    </row>
    <row r="1542" spans="28:48" ht="14.25">
      <c r="AB1542" s="68"/>
      <c r="AC1542" s="69"/>
      <c r="AD1542" s="68"/>
      <c r="AE1542" s="69"/>
      <c r="AF1542" s="69"/>
      <c r="AG1542" s="69"/>
      <c r="AH1542" s="68"/>
      <c r="AI1542" s="68"/>
      <c r="AJ1542" s="68"/>
      <c r="AK1542" s="68"/>
      <c r="AL1542" s="68"/>
      <c r="AM1542" s="68"/>
      <c r="AN1542" s="68"/>
      <c r="AO1542" s="70"/>
      <c r="AP1542" s="71"/>
      <c r="AQ1542" s="70"/>
      <c r="AR1542" s="72"/>
      <c r="AS1542" s="55"/>
      <c r="AT1542" s="55"/>
      <c r="AU1542" s="55"/>
      <c r="AV1542" s="78"/>
    </row>
    <row r="1543" spans="28:48" ht="14.25">
      <c r="AB1543" s="68"/>
      <c r="AC1543" s="69"/>
      <c r="AD1543" s="68"/>
      <c r="AE1543" s="69"/>
      <c r="AF1543" s="69"/>
      <c r="AG1543" s="69"/>
      <c r="AH1543" s="68"/>
      <c r="AI1543" s="68"/>
      <c r="AJ1543" s="68"/>
      <c r="AK1543" s="68"/>
      <c r="AL1543" s="68"/>
      <c r="AM1543" s="68"/>
      <c r="AN1543" s="68"/>
      <c r="AO1543" s="70"/>
      <c r="AP1543" s="71"/>
      <c r="AQ1543" s="70"/>
      <c r="AR1543" s="72"/>
      <c r="AS1543" s="55"/>
      <c r="AT1543" s="55"/>
      <c r="AU1543" s="55"/>
      <c r="AV1543" s="78"/>
    </row>
    <row r="1544" spans="28:48" ht="14.25">
      <c r="AB1544" s="68"/>
      <c r="AC1544" s="69"/>
      <c r="AD1544" s="68"/>
      <c r="AE1544" s="69"/>
      <c r="AF1544" s="69"/>
      <c r="AG1544" s="69"/>
      <c r="AH1544" s="68"/>
      <c r="AI1544" s="68"/>
      <c r="AJ1544" s="68"/>
      <c r="AK1544" s="68"/>
      <c r="AL1544" s="68"/>
      <c r="AM1544" s="68"/>
      <c r="AN1544" s="68"/>
      <c r="AO1544" s="70"/>
      <c r="AP1544" s="71"/>
      <c r="AQ1544" s="70"/>
      <c r="AR1544" s="72"/>
      <c r="AS1544" s="55"/>
      <c r="AT1544" s="55"/>
      <c r="AU1544" s="55"/>
      <c r="AV1544" s="78"/>
    </row>
    <row r="1545" spans="28:48" ht="14.25">
      <c r="AB1545" s="68"/>
      <c r="AC1545" s="69"/>
      <c r="AD1545" s="68"/>
      <c r="AE1545" s="69"/>
      <c r="AF1545" s="69"/>
      <c r="AG1545" s="69"/>
      <c r="AH1545" s="68"/>
      <c r="AI1545" s="68"/>
      <c r="AJ1545" s="68"/>
      <c r="AK1545" s="68"/>
      <c r="AL1545" s="68"/>
      <c r="AM1545" s="68"/>
      <c r="AN1545" s="68"/>
      <c r="AO1545" s="70"/>
      <c r="AP1545" s="71"/>
      <c r="AQ1545" s="70"/>
      <c r="AR1545" s="72"/>
      <c r="AS1545" s="55"/>
      <c r="AT1545" s="55"/>
      <c r="AU1545" s="55"/>
      <c r="AV1545" s="78"/>
    </row>
    <row r="1546" spans="28:48" ht="14.25">
      <c r="AB1546" s="68"/>
      <c r="AC1546" s="69"/>
      <c r="AD1546" s="68"/>
      <c r="AE1546" s="69"/>
      <c r="AF1546" s="69"/>
      <c r="AG1546" s="69"/>
      <c r="AH1546" s="68"/>
      <c r="AI1546" s="68"/>
      <c r="AJ1546" s="68"/>
      <c r="AK1546" s="68"/>
      <c r="AL1546" s="68"/>
      <c r="AM1546" s="68"/>
      <c r="AN1546" s="68"/>
      <c r="AO1546" s="70"/>
      <c r="AP1546" s="71"/>
      <c r="AQ1546" s="70"/>
      <c r="AR1546" s="72"/>
      <c r="AS1546" s="55"/>
      <c r="AT1546" s="55"/>
      <c r="AU1546" s="55"/>
      <c r="AV1546" s="78"/>
    </row>
    <row r="1547" spans="28:48" ht="14.25">
      <c r="AB1547" s="68"/>
      <c r="AC1547" s="69"/>
      <c r="AD1547" s="68"/>
      <c r="AE1547" s="69"/>
      <c r="AF1547" s="69"/>
      <c r="AG1547" s="69"/>
      <c r="AH1547" s="68"/>
      <c r="AI1547" s="68"/>
      <c r="AJ1547" s="68"/>
      <c r="AK1547" s="68"/>
      <c r="AL1547" s="68"/>
      <c r="AM1547" s="68"/>
      <c r="AN1547" s="68"/>
      <c r="AO1547" s="70"/>
      <c r="AP1547" s="71"/>
      <c r="AQ1547" s="70"/>
      <c r="AR1547" s="72"/>
      <c r="AS1547" s="55"/>
      <c r="AT1547" s="55"/>
      <c r="AU1547" s="55"/>
      <c r="AV1547" s="78"/>
    </row>
    <row r="1548" spans="28:48" ht="14.25">
      <c r="AB1548" s="68"/>
      <c r="AC1548" s="69"/>
      <c r="AD1548" s="68"/>
      <c r="AE1548" s="69"/>
      <c r="AF1548" s="69"/>
      <c r="AG1548" s="69"/>
      <c r="AH1548" s="68"/>
      <c r="AI1548" s="68"/>
      <c r="AJ1548" s="68"/>
      <c r="AK1548" s="68"/>
      <c r="AL1548" s="68"/>
      <c r="AM1548" s="68"/>
      <c r="AN1548" s="68"/>
      <c r="AO1548" s="70"/>
      <c r="AP1548" s="71"/>
      <c r="AQ1548" s="70"/>
      <c r="AR1548" s="72"/>
      <c r="AS1548" s="55"/>
      <c r="AT1548" s="55"/>
      <c r="AU1548" s="55"/>
      <c r="AV1548" s="78"/>
    </row>
    <row r="1549" spans="28:48" ht="14.25">
      <c r="AB1549" s="68"/>
      <c r="AC1549" s="69"/>
      <c r="AD1549" s="68"/>
      <c r="AE1549" s="69"/>
      <c r="AF1549" s="69"/>
      <c r="AG1549" s="69"/>
      <c r="AH1549" s="68"/>
      <c r="AI1549" s="68"/>
      <c r="AJ1549" s="68"/>
      <c r="AK1549" s="68"/>
      <c r="AL1549" s="68"/>
      <c r="AM1549" s="68"/>
      <c r="AN1549" s="68"/>
      <c r="AO1549" s="70"/>
      <c r="AP1549" s="71"/>
      <c r="AQ1549" s="70"/>
      <c r="AR1549" s="72"/>
      <c r="AS1549" s="55"/>
      <c r="AT1549" s="55"/>
      <c r="AU1549" s="55"/>
      <c r="AV1549" s="78"/>
    </row>
    <row r="1550" spans="28:48" ht="14.25">
      <c r="AB1550" s="68"/>
      <c r="AC1550" s="69"/>
      <c r="AD1550" s="68"/>
      <c r="AE1550" s="69"/>
      <c r="AF1550" s="69"/>
      <c r="AG1550" s="69"/>
      <c r="AH1550" s="68"/>
      <c r="AI1550" s="68"/>
      <c r="AJ1550" s="68"/>
      <c r="AK1550" s="68"/>
      <c r="AL1550" s="68"/>
      <c r="AM1550" s="68"/>
      <c r="AN1550" s="68"/>
      <c r="AO1550" s="70"/>
      <c r="AP1550" s="71"/>
      <c r="AQ1550" s="70"/>
      <c r="AR1550" s="72"/>
      <c r="AS1550" s="55"/>
      <c r="AT1550" s="55"/>
      <c r="AU1550" s="55"/>
      <c r="AV1550" s="78"/>
    </row>
    <row r="1551" spans="28:48" ht="14.25">
      <c r="AB1551" s="68"/>
      <c r="AC1551" s="69"/>
      <c r="AD1551" s="68"/>
      <c r="AE1551" s="69"/>
      <c r="AF1551" s="69"/>
      <c r="AG1551" s="69"/>
      <c r="AH1551" s="68"/>
      <c r="AI1551" s="68"/>
      <c r="AJ1551" s="68"/>
      <c r="AK1551" s="68"/>
      <c r="AL1551" s="68"/>
      <c r="AM1551" s="68"/>
      <c r="AN1551" s="68"/>
      <c r="AO1551" s="70"/>
      <c r="AP1551" s="71"/>
      <c r="AQ1551" s="70"/>
      <c r="AR1551" s="72"/>
      <c r="AS1551" s="55"/>
      <c r="AT1551" s="55"/>
      <c r="AU1551" s="55"/>
      <c r="AV1551" s="78"/>
    </row>
    <row r="1552" spans="28:48" ht="14.25">
      <c r="AB1552" s="68"/>
      <c r="AC1552" s="69"/>
      <c r="AD1552" s="68"/>
      <c r="AE1552" s="69"/>
      <c r="AF1552" s="69"/>
      <c r="AG1552" s="69"/>
      <c r="AH1552" s="68"/>
      <c r="AI1552" s="68"/>
      <c r="AJ1552" s="68"/>
      <c r="AK1552" s="68"/>
      <c r="AL1552" s="68"/>
      <c r="AM1552" s="68"/>
      <c r="AN1552" s="68"/>
      <c r="AO1552" s="70"/>
      <c r="AP1552" s="71"/>
      <c r="AQ1552" s="70"/>
      <c r="AR1552" s="72"/>
      <c r="AS1552" s="55"/>
      <c r="AT1552" s="55"/>
      <c r="AU1552" s="55"/>
      <c r="AV1552" s="78"/>
    </row>
    <row r="1553" spans="28:48" ht="14.25">
      <c r="AB1553" s="68"/>
      <c r="AC1553" s="69"/>
      <c r="AD1553" s="68"/>
      <c r="AE1553" s="69"/>
      <c r="AF1553" s="69"/>
      <c r="AG1553" s="69"/>
      <c r="AH1553" s="68"/>
      <c r="AI1553" s="68"/>
      <c r="AJ1553" s="68"/>
      <c r="AK1553" s="68"/>
      <c r="AL1553" s="68"/>
      <c r="AM1553" s="68"/>
      <c r="AN1553" s="68"/>
      <c r="AO1553" s="70"/>
      <c r="AP1553" s="71"/>
      <c r="AQ1553" s="70"/>
      <c r="AR1553" s="72"/>
      <c r="AS1553" s="55"/>
      <c r="AT1553" s="55"/>
      <c r="AU1553" s="55"/>
      <c r="AV1553" s="78"/>
    </row>
    <row r="1554" spans="28:48" ht="14.25">
      <c r="AB1554" s="68"/>
      <c r="AC1554" s="69"/>
      <c r="AD1554" s="68"/>
      <c r="AE1554" s="69"/>
      <c r="AF1554" s="69"/>
      <c r="AG1554" s="69"/>
      <c r="AH1554" s="68"/>
      <c r="AI1554" s="68"/>
      <c r="AJ1554" s="68"/>
      <c r="AK1554" s="68"/>
      <c r="AL1554" s="68"/>
      <c r="AM1554" s="68"/>
      <c r="AN1554" s="68"/>
      <c r="AO1554" s="70"/>
      <c r="AP1554" s="71"/>
      <c r="AQ1554" s="70"/>
      <c r="AR1554" s="72"/>
      <c r="AS1554" s="55"/>
      <c r="AT1554" s="55"/>
      <c r="AU1554" s="55"/>
      <c r="AV1554" s="78"/>
    </row>
    <row r="1555" spans="28:48" ht="14.25">
      <c r="AB1555" s="68"/>
      <c r="AC1555" s="69"/>
      <c r="AD1555" s="68"/>
      <c r="AE1555" s="69"/>
      <c r="AF1555" s="69"/>
      <c r="AG1555" s="69"/>
      <c r="AH1555" s="68"/>
      <c r="AI1555" s="68"/>
      <c r="AJ1555" s="68"/>
      <c r="AK1555" s="68"/>
      <c r="AL1555" s="68"/>
      <c r="AM1555" s="68"/>
      <c r="AN1555" s="68"/>
      <c r="AO1555" s="70"/>
      <c r="AP1555" s="71"/>
      <c r="AQ1555" s="70"/>
      <c r="AR1555" s="72"/>
      <c r="AS1555" s="55"/>
      <c r="AT1555" s="55"/>
      <c r="AU1555" s="55"/>
      <c r="AV1555" s="78"/>
    </row>
    <row r="1556" spans="28:48" ht="14.25">
      <c r="AB1556" s="68"/>
      <c r="AC1556" s="69"/>
      <c r="AD1556" s="68"/>
      <c r="AE1556" s="69"/>
      <c r="AF1556" s="69"/>
      <c r="AG1556" s="69"/>
      <c r="AH1556" s="68"/>
      <c r="AI1556" s="68"/>
      <c r="AJ1556" s="68"/>
      <c r="AK1556" s="68"/>
      <c r="AL1556" s="68"/>
      <c r="AM1556" s="68"/>
      <c r="AN1556" s="68"/>
      <c r="AO1556" s="70"/>
      <c r="AP1556" s="71"/>
      <c r="AQ1556" s="70"/>
      <c r="AR1556" s="72"/>
      <c r="AS1556" s="55"/>
      <c r="AT1556" s="55"/>
      <c r="AU1556" s="55"/>
      <c r="AV1556" s="78"/>
    </row>
    <row r="1557" spans="28:48" ht="14.25">
      <c r="AB1557" s="68"/>
      <c r="AC1557" s="69"/>
      <c r="AD1557" s="68"/>
      <c r="AE1557" s="69"/>
      <c r="AF1557" s="69"/>
      <c r="AG1557" s="69"/>
      <c r="AH1557" s="68"/>
      <c r="AI1557" s="68"/>
      <c r="AJ1557" s="68"/>
      <c r="AK1557" s="68"/>
      <c r="AL1557" s="68"/>
      <c r="AM1557" s="68"/>
      <c r="AN1557" s="68"/>
      <c r="AO1557" s="70"/>
      <c r="AP1557" s="71"/>
      <c r="AQ1557" s="70"/>
      <c r="AR1557" s="72"/>
      <c r="AS1557" s="55"/>
      <c r="AT1557" s="55"/>
      <c r="AU1557" s="55"/>
      <c r="AV1557" s="78"/>
    </row>
    <row r="1558" spans="28:48" ht="14.25">
      <c r="AB1558" s="68"/>
      <c r="AC1558" s="69"/>
      <c r="AD1558" s="68"/>
      <c r="AE1558" s="69"/>
      <c r="AF1558" s="69"/>
      <c r="AG1558" s="69"/>
      <c r="AH1558" s="68"/>
      <c r="AI1558" s="68"/>
      <c r="AJ1558" s="68"/>
      <c r="AK1558" s="68"/>
      <c r="AL1558" s="68"/>
      <c r="AM1558" s="68"/>
      <c r="AN1558" s="68"/>
      <c r="AO1558" s="70"/>
      <c r="AP1558" s="71"/>
      <c r="AQ1558" s="70"/>
      <c r="AR1558" s="72"/>
      <c r="AS1558" s="55"/>
      <c r="AT1558" s="55"/>
      <c r="AU1558" s="55"/>
      <c r="AV1558" s="78"/>
    </row>
    <row r="1559" spans="28:48" ht="14.25">
      <c r="AB1559" s="68"/>
      <c r="AC1559" s="69"/>
      <c r="AD1559" s="68"/>
      <c r="AE1559" s="69"/>
      <c r="AF1559" s="69"/>
      <c r="AG1559" s="69"/>
      <c r="AH1559" s="68"/>
      <c r="AI1559" s="68"/>
      <c r="AJ1559" s="68"/>
      <c r="AK1559" s="68"/>
      <c r="AL1559" s="68"/>
      <c r="AM1559" s="68"/>
      <c r="AN1559" s="68"/>
      <c r="AO1559" s="70"/>
      <c r="AP1559" s="71"/>
      <c r="AQ1559" s="70"/>
      <c r="AR1559" s="72"/>
      <c r="AS1559" s="55"/>
      <c r="AT1559" s="55"/>
      <c r="AU1559" s="55"/>
      <c r="AV1559" s="78"/>
    </row>
    <row r="1560" spans="28:48" ht="14.25">
      <c r="AB1560" s="68"/>
      <c r="AC1560" s="69"/>
      <c r="AD1560" s="68"/>
      <c r="AE1560" s="69"/>
      <c r="AF1560" s="69"/>
      <c r="AG1560" s="69"/>
      <c r="AH1560" s="68"/>
      <c r="AI1560" s="68"/>
      <c r="AJ1560" s="68"/>
      <c r="AK1560" s="68"/>
      <c r="AL1560" s="68"/>
      <c r="AM1560" s="68"/>
      <c r="AN1560" s="68"/>
      <c r="AO1560" s="70"/>
      <c r="AP1560" s="71"/>
      <c r="AQ1560" s="70"/>
      <c r="AR1560" s="72"/>
      <c r="AS1560" s="55"/>
      <c r="AT1560" s="55"/>
      <c r="AU1560" s="55"/>
      <c r="AV1560" s="78"/>
    </row>
    <row r="1561" spans="28:48" ht="14.25">
      <c r="AB1561" s="68"/>
      <c r="AC1561" s="69"/>
      <c r="AD1561" s="68"/>
      <c r="AE1561" s="69"/>
      <c r="AF1561" s="69"/>
      <c r="AG1561" s="69"/>
      <c r="AH1561" s="68"/>
      <c r="AI1561" s="68"/>
      <c r="AJ1561" s="68"/>
      <c r="AK1561" s="68"/>
      <c r="AL1561" s="68"/>
      <c r="AM1561" s="68"/>
      <c r="AN1561" s="68"/>
      <c r="AO1561" s="70"/>
      <c r="AP1561" s="71"/>
      <c r="AQ1561" s="70"/>
      <c r="AR1561" s="72"/>
      <c r="AS1561" s="55"/>
      <c r="AT1561" s="55"/>
      <c r="AU1561" s="55"/>
      <c r="AV1561" s="78"/>
    </row>
    <row r="1562" spans="28:48" ht="14.25">
      <c r="AB1562" s="68"/>
      <c r="AC1562" s="69"/>
      <c r="AD1562" s="68"/>
      <c r="AE1562" s="69"/>
      <c r="AF1562" s="69"/>
      <c r="AG1562" s="69"/>
      <c r="AH1562" s="68"/>
      <c r="AI1562" s="68"/>
      <c r="AJ1562" s="68"/>
      <c r="AK1562" s="68"/>
      <c r="AL1562" s="68"/>
      <c r="AM1562" s="68"/>
      <c r="AN1562" s="68"/>
      <c r="AO1562" s="70"/>
      <c r="AP1562" s="71"/>
      <c r="AQ1562" s="70"/>
      <c r="AR1562" s="72"/>
      <c r="AS1562" s="55"/>
      <c r="AT1562" s="55"/>
      <c r="AU1562" s="55"/>
      <c r="AV1562" s="78"/>
    </row>
    <row r="1563" spans="28:48" ht="14.25">
      <c r="AB1563" s="68"/>
      <c r="AC1563" s="69"/>
      <c r="AD1563" s="68"/>
      <c r="AE1563" s="69"/>
      <c r="AF1563" s="69"/>
      <c r="AG1563" s="69"/>
      <c r="AH1563" s="68"/>
      <c r="AI1563" s="68"/>
      <c r="AJ1563" s="68"/>
      <c r="AK1563" s="68"/>
      <c r="AL1563" s="68"/>
      <c r="AM1563" s="68"/>
      <c r="AN1563" s="68"/>
      <c r="AO1563" s="70"/>
      <c r="AP1563" s="71"/>
      <c r="AQ1563" s="70"/>
      <c r="AR1563" s="72"/>
      <c r="AS1563" s="55"/>
      <c r="AT1563" s="55"/>
      <c r="AU1563" s="55"/>
      <c r="AV1563" s="78"/>
    </row>
    <row r="1564" spans="28:48" ht="14.25">
      <c r="AB1564" s="68"/>
      <c r="AC1564" s="69"/>
      <c r="AD1564" s="68"/>
      <c r="AE1564" s="69"/>
      <c r="AF1564" s="69"/>
      <c r="AG1564" s="69"/>
      <c r="AH1564" s="68"/>
      <c r="AI1564" s="68"/>
      <c r="AJ1564" s="68"/>
      <c r="AK1564" s="68"/>
      <c r="AL1564" s="68"/>
      <c r="AM1564" s="68"/>
      <c r="AN1564" s="68"/>
      <c r="AO1564" s="70"/>
      <c r="AP1564" s="71"/>
      <c r="AQ1564" s="70"/>
      <c r="AR1564" s="72"/>
      <c r="AS1564" s="55"/>
      <c r="AT1564" s="55"/>
      <c r="AU1564" s="55"/>
      <c r="AV1564" s="78"/>
    </row>
    <row r="1565" spans="28:48" ht="14.25">
      <c r="AB1565" s="68"/>
      <c r="AC1565" s="69"/>
      <c r="AD1565" s="68"/>
      <c r="AE1565" s="69"/>
      <c r="AF1565" s="69"/>
      <c r="AG1565" s="69"/>
      <c r="AH1565" s="68"/>
      <c r="AI1565" s="68"/>
      <c r="AJ1565" s="68"/>
      <c r="AK1565" s="68"/>
      <c r="AL1565" s="68"/>
      <c r="AM1565" s="68"/>
      <c r="AN1565" s="68"/>
      <c r="AO1565" s="70"/>
      <c r="AP1565" s="71"/>
      <c r="AQ1565" s="70"/>
      <c r="AR1565" s="72"/>
      <c r="AS1565" s="55"/>
      <c r="AT1565" s="55"/>
      <c r="AU1565" s="55"/>
      <c r="AV1565" s="78"/>
    </row>
    <row r="1566" spans="28:48" ht="14.25">
      <c r="AB1566" s="68"/>
      <c r="AC1566" s="69"/>
      <c r="AD1566" s="68"/>
      <c r="AE1566" s="69"/>
      <c r="AF1566" s="69"/>
      <c r="AG1566" s="69"/>
      <c r="AH1566" s="68"/>
      <c r="AI1566" s="68"/>
      <c r="AJ1566" s="68"/>
      <c r="AK1566" s="68"/>
      <c r="AL1566" s="68"/>
      <c r="AM1566" s="68"/>
      <c r="AN1566" s="68"/>
      <c r="AO1566" s="70"/>
      <c r="AP1566" s="71"/>
      <c r="AQ1566" s="70"/>
      <c r="AR1566" s="72"/>
      <c r="AS1566" s="55"/>
      <c r="AT1566" s="55"/>
      <c r="AU1566" s="55"/>
      <c r="AV1566" s="78"/>
    </row>
    <row r="1567" spans="28:48" ht="14.25">
      <c r="AB1567" s="68"/>
      <c r="AC1567" s="69"/>
      <c r="AD1567" s="68"/>
      <c r="AE1567" s="69"/>
      <c r="AF1567" s="69"/>
      <c r="AG1567" s="69"/>
      <c r="AH1567" s="68"/>
      <c r="AI1567" s="68"/>
      <c r="AJ1567" s="68"/>
      <c r="AK1567" s="68"/>
      <c r="AL1567" s="68"/>
      <c r="AM1567" s="68"/>
      <c r="AN1567" s="68"/>
      <c r="AO1567" s="70"/>
      <c r="AP1567" s="71"/>
      <c r="AQ1567" s="70"/>
      <c r="AR1567" s="72"/>
      <c r="AS1567" s="55"/>
      <c r="AT1567" s="55"/>
      <c r="AU1567" s="55"/>
      <c r="AV1567" s="78"/>
    </row>
    <row r="1568" spans="28:48" ht="14.25">
      <c r="AB1568" s="68"/>
      <c r="AC1568" s="69"/>
      <c r="AD1568" s="68"/>
      <c r="AE1568" s="69"/>
      <c r="AF1568" s="69"/>
      <c r="AG1568" s="69"/>
      <c r="AH1568" s="68"/>
      <c r="AI1568" s="68"/>
      <c r="AJ1568" s="68"/>
      <c r="AK1568" s="68"/>
      <c r="AL1568" s="68"/>
      <c r="AM1568" s="68"/>
      <c r="AN1568" s="68"/>
      <c r="AO1568" s="70"/>
      <c r="AP1568" s="71"/>
      <c r="AQ1568" s="70"/>
      <c r="AR1568" s="72"/>
      <c r="AS1568" s="55"/>
      <c r="AT1568" s="55"/>
      <c r="AU1568" s="55"/>
      <c r="AV1568" s="78"/>
    </row>
    <row r="1569" spans="28:48" ht="14.25">
      <c r="AB1569" s="68"/>
      <c r="AC1569" s="69"/>
      <c r="AD1569" s="68"/>
      <c r="AE1569" s="69"/>
      <c r="AF1569" s="69"/>
      <c r="AG1569" s="69"/>
      <c r="AH1569" s="68"/>
      <c r="AI1569" s="68"/>
      <c r="AJ1569" s="68"/>
      <c r="AK1569" s="68"/>
      <c r="AL1569" s="68"/>
      <c r="AM1569" s="68"/>
      <c r="AN1569" s="68"/>
      <c r="AO1569" s="70"/>
      <c r="AP1569" s="71"/>
      <c r="AQ1569" s="70"/>
      <c r="AR1569" s="72"/>
      <c r="AS1569" s="55"/>
      <c r="AT1569" s="55"/>
      <c r="AU1569" s="55"/>
      <c r="AV1569" s="78"/>
    </row>
    <row r="1570" spans="28:48" ht="14.25">
      <c r="AB1570" s="68"/>
      <c r="AC1570" s="69"/>
      <c r="AD1570" s="68"/>
      <c r="AE1570" s="69"/>
      <c r="AF1570" s="69"/>
      <c r="AG1570" s="69"/>
      <c r="AH1570" s="68"/>
      <c r="AI1570" s="68"/>
      <c r="AJ1570" s="68"/>
      <c r="AK1570" s="68"/>
      <c r="AL1570" s="68"/>
      <c r="AM1570" s="68"/>
      <c r="AN1570" s="68"/>
      <c r="AO1570" s="70"/>
      <c r="AP1570" s="71"/>
      <c r="AQ1570" s="70"/>
      <c r="AR1570" s="72"/>
      <c r="AS1570" s="55"/>
      <c r="AT1570" s="55"/>
      <c r="AU1570" s="55"/>
      <c r="AV1570" s="78"/>
    </row>
    <row r="1571" spans="28:48" ht="14.25">
      <c r="AB1571" s="68"/>
      <c r="AC1571" s="69"/>
      <c r="AD1571" s="68"/>
      <c r="AE1571" s="69"/>
      <c r="AF1571" s="69"/>
      <c r="AG1571" s="69"/>
      <c r="AH1571" s="68"/>
      <c r="AI1571" s="68"/>
      <c r="AJ1571" s="68"/>
      <c r="AK1571" s="68"/>
      <c r="AL1571" s="68"/>
      <c r="AM1571" s="68"/>
      <c r="AN1571" s="68"/>
      <c r="AO1571" s="70"/>
      <c r="AP1571" s="71"/>
      <c r="AQ1571" s="70"/>
      <c r="AR1571" s="72"/>
      <c r="AS1571" s="55"/>
      <c r="AT1571" s="55"/>
      <c r="AU1571" s="55"/>
      <c r="AV1571" s="78"/>
    </row>
    <row r="1572" spans="28:48" ht="14.25">
      <c r="AB1572" s="68"/>
      <c r="AC1572" s="69"/>
      <c r="AD1572" s="68"/>
      <c r="AE1572" s="69"/>
      <c r="AF1572" s="69"/>
      <c r="AG1572" s="69"/>
      <c r="AH1572" s="68"/>
      <c r="AI1572" s="68"/>
      <c r="AJ1572" s="68"/>
      <c r="AK1572" s="68"/>
      <c r="AL1572" s="68"/>
      <c r="AM1572" s="68"/>
      <c r="AN1572" s="68"/>
      <c r="AO1572" s="70"/>
      <c r="AP1572" s="71"/>
      <c r="AQ1572" s="70"/>
      <c r="AR1572" s="72"/>
      <c r="AS1572" s="55"/>
      <c r="AT1572" s="55"/>
      <c r="AU1572" s="55"/>
      <c r="AV1572" s="78"/>
    </row>
    <row r="1573" spans="28:48" ht="14.25">
      <c r="AB1573" s="68"/>
      <c r="AC1573" s="69"/>
      <c r="AD1573" s="68"/>
      <c r="AE1573" s="69"/>
      <c r="AF1573" s="69"/>
      <c r="AG1573" s="69"/>
      <c r="AH1573" s="68"/>
      <c r="AI1573" s="68"/>
      <c r="AJ1573" s="68"/>
      <c r="AK1573" s="68"/>
      <c r="AL1573" s="68"/>
      <c r="AM1573" s="68"/>
      <c r="AN1573" s="68"/>
      <c r="AO1573" s="70"/>
      <c r="AP1573" s="71"/>
      <c r="AQ1573" s="70"/>
      <c r="AR1573" s="72"/>
      <c r="AS1573" s="55"/>
      <c r="AT1573" s="55"/>
      <c r="AU1573" s="55"/>
      <c r="AV1573" s="78"/>
    </row>
    <row r="1574" spans="28:48" ht="14.25">
      <c r="AB1574" s="68"/>
      <c r="AC1574" s="69"/>
      <c r="AD1574" s="68"/>
      <c r="AE1574" s="69"/>
      <c r="AF1574" s="69"/>
      <c r="AG1574" s="69"/>
      <c r="AH1574" s="68"/>
      <c r="AI1574" s="68"/>
      <c r="AJ1574" s="68"/>
      <c r="AK1574" s="68"/>
      <c r="AL1574" s="68"/>
      <c r="AM1574" s="68"/>
      <c r="AN1574" s="68"/>
      <c r="AO1574" s="70"/>
      <c r="AP1574" s="71"/>
      <c r="AQ1574" s="70"/>
      <c r="AR1574" s="72"/>
      <c r="AS1574" s="55"/>
      <c r="AT1574" s="55"/>
      <c r="AU1574" s="55"/>
      <c r="AV1574" s="78"/>
    </row>
    <row r="1575" spans="28:48" ht="14.25">
      <c r="AB1575" s="68"/>
      <c r="AC1575" s="69"/>
      <c r="AD1575" s="68"/>
      <c r="AE1575" s="69"/>
      <c r="AF1575" s="69"/>
      <c r="AG1575" s="69"/>
      <c r="AH1575" s="68"/>
      <c r="AI1575" s="68"/>
      <c r="AJ1575" s="68"/>
      <c r="AK1575" s="68"/>
      <c r="AL1575" s="68"/>
      <c r="AM1575" s="68"/>
      <c r="AN1575" s="68"/>
      <c r="AO1575" s="70"/>
      <c r="AP1575" s="71"/>
      <c r="AQ1575" s="70"/>
      <c r="AR1575" s="72"/>
      <c r="AS1575" s="55"/>
      <c r="AT1575" s="55"/>
      <c r="AU1575" s="55"/>
      <c r="AV1575" s="78"/>
    </row>
    <row r="1576" spans="28:48" ht="14.25">
      <c r="AB1576" s="68"/>
      <c r="AC1576" s="69"/>
      <c r="AD1576" s="68"/>
      <c r="AE1576" s="69"/>
      <c r="AF1576" s="69"/>
      <c r="AG1576" s="69"/>
      <c r="AH1576" s="68"/>
      <c r="AI1576" s="68"/>
      <c r="AJ1576" s="68"/>
      <c r="AK1576" s="68"/>
      <c r="AL1576" s="68"/>
      <c r="AM1576" s="68"/>
      <c r="AN1576" s="68"/>
      <c r="AO1576" s="70"/>
      <c r="AP1576" s="71"/>
      <c r="AQ1576" s="70"/>
      <c r="AR1576" s="72"/>
      <c r="AS1576" s="55"/>
      <c r="AT1576" s="55"/>
      <c r="AU1576" s="55"/>
      <c r="AV1576" s="78"/>
    </row>
    <row r="1577" spans="28:48" ht="14.25">
      <c r="AB1577" s="68"/>
      <c r="AC1577" s="69"/>
      <c r="AD1577" s="68"/>
      <c r="AE1577" s="69"/>
      <c r="AF1577" s="69"/>
      <c r="AG1577" s="69"/>
      <c r="AH1577" s="68"/>
      <c r="AI1577" s="68"/>
      <c r="AJ1577" s="68"/>
      <c r="AK1577" s="68"/>
      <c r="AL1577" s="68"/>
      <c r="AM1577" s="68"/>
      <c r="AN1577" s="68"/>
      <c r="AO1577" s="70"/>
      <c r="AP1577" s="71"/>
      <c r="AQ1577" s="70"/>
      <c r="AR1577" s="72"/>
      <c r="AS1577" s="55"/>
      <c r="AT1577" s="55"/>
      <c r="AU1577" s="55"/>
      <c r="AV1577" s="78"/>
    </row>
    <row r="1578" spans="28:48" ht="14.25">
      <c r="AB1578" s="68"/>
      <c r="AC1578" s="69"/>
      <c r="AD1578" s="68"/>
      <c r="AE1578" s="69"/>
      <c r="AF1578" s="69"/>
      <c r="AG1578" s="69"/>
      <c r="AH1578" s="68"/>
      <c r="AI1578" s="68"/>
      <c r="AJ1578" s="68"/>
      <c r="AK1578" s="68"/>
      <c r="AL1578" s="68"/>
      <c r="AM1578" s="68"/>
      <c r="AN1578" s="68"/>
      <c r="AO1578" s="70"/>
      <c r="AP1578" s="71"/>
      <c r="AQ1578" s="70"/>
      <c r="AR1578" s="72"/>
      <c r="AS1578" s="55"/>
      <c r="AT1578" s="55"/>
      <c r="AU1578" s="55"/>
      <c r="AV1578" s="78"/>
    </row>
    <row r="1579" spans="28:48" ht="14.25">
      <c r="AB1579" s="68"/>
      <c r="AC1579" s="69"/>
      <c r="AD1579" s="68"/>
      <c r="AE1579" s="69"/>
      <c r="AF1579" s="69"/>
      <c r="AG1579" s="69"/>
      <c r="AH1579" s="68"/>
      <c r="AI1579" s="68"/>
      <c r="AJ1579" s="68"/>
      <c r="AK1579" s="68"/>
      <c r="AL1579" s="68"/>
      <c r="AM1579" s="68"/>
      <c r="AN1579" s="68"/>
      <c r="AO1579" s="70"/>
      <c r="AP1579" s="71"/>
      <c r="AQ1579" s="70"/>
      <c r="AR1579" s="72"/>
      <c r="AS1579" s="55"/>
      <c r="AT1579" s="55"/>
      <c r="AU1579" s="55"/>
      <c r="AV1579" s="78"/>
    </row>
    <row r="1580" spans="28:48" ht="14.25">
      <c r="AB1580" s="68"/>
      <c r="AC1580" s="69"/>
      <c r="AD1580" s="68"/>
      <c r="AE1580" s="69"/>
      <c r="AF1580" s="69"/>
      <c r="AG1580" s="69"/>
      <c r="AH1580" s="68"/>
      <c r="AI1580" s="68"/>
      <c r="AJ1580" s="68"/>
      <c r="AK1580" s="68"/>
      <c r="AL1580" s="68"/>
      <c r="AM1580" s="68"/>
      <c r="AN1580" s="68"/>
      <c r="AO1580" s="70"/>
      <c r="AP1580" s="71"/>
      <c r="AQ1580" s="70"/>
      <c r="AR1580" s="72"/>
      <c r="AS1580" s="55"/>
      <c r="AT1580" s="55"/>
      <c r="AU1580" s="55"/>
      <c r="AV1580" s="78"/>
    </row>
    <row r="1581" spans="28:48" ht="14.25">
      <c r="AB1581" s="68"/>
      <c r="AC1581" s="69"/>
      <c r="AD1581" s="68"/>
      <c r="AE1581" s="69"/>
      <c r="AF1581" s="69"/>
      <c r="AG1581" s="69"/>
      <c r="AH1581" s="68"/>
      <c r="AI1581" s="68"/>
      <c r="AJ1581" s="68"/>
      <c r="AK1581" s="68"/>
      <c r="AL1581" s="68"/>
      <c r="AM1581" s="68"/>
      <c r="AN1581" s="68"/>
      <c r="AO1581" s="70"/>
      <c r="AP1581" s="71"/>
      <c r="AQ1581" s="70"/>
      <c r="AR1581" s="72"/>
      <c r="AS1581" s="55"/>
      <c r="AT1581" s="55"/>
      <c r="AU1581" s="55"/>
      <c r="AV1581" s="78"/>
    </row>
    <row r="1582" spans="28:48" ht="14.25">
      <c r="AB1582" s="68"/>
      <c r="AC1582" s="69"/>
      <c r="AD1582" s="68"/>
      <c r="AE1582" s="69"/>
      <c r="AF1582" s="69"/>
      <c r="AG1582" s="69"/>
      <c r="AH1582" s="68"/>
      <c r="AI1582" s="68"/>
      <c r="AJ1582" s="68"/>
      <c r="AK1582" s="68"/>
      <c r="AL1582" s="68"/>
      <c r="AM1582" s="68"/>
      <c r="AN1582" s="68"/>
      <c r="AO1582" s="70"/>
      <c r="AP1582" s="71"/>
      <c r="AQ1582" s="70"/>
      <c r="AR1582" s="72"/>
      <c r="AS1582" s="55"/>
      <c r="AT1582" s="55"/>
      <c r="AU1582" s="55"/>
      <c r="AV1582" s="78"/>
    </row>
    <row r="1583" spans="28:48" ht="14.25">
      <c r="AB1583" s="68"/>
      <c r="AC1583" s="69"/>
      <c r="AD1583" s="68"/>
      <c r="AE1583" s="69"/>
      <c r="AF1583" s="69"/>
      <c r="AG1583" s="69"/>
      <c r="AH1583" s="68"/>
      <c r="AI1583" s="68"/>
      <c r="AJ1583" s="68"/>
      <c r="AK1583" s="68"/>
      <c r="AL1583" s="68"/>
      <c r="AM1583" s="68"/>
      <c r="AN1583" s="68"/>
      <c r="AO1583" s="70"/>
      <c r="AP1583" s="71"/>
      <c r="AQ1583" s="70"/>
      <c r="AR1583" s="72"/>
      <c r="AS1583" s="55"/>
      <c r="AT1583" s="55"/>
      <c r="AU1583" s="55"/>
      <c r="AV1583" s="78"/>
    </row>
    <row r="1584" spans="28:48" ht="14.25">
      <c r="AB1584" s="68"/>
      <c r="AC1584" s="69"/>
      <c r="AD1584" s="68"/>
      <c r="AE1584" s="69"/>
      <c r="AF1584" s="69"/>
      <c r="AG1584" s="69"/>
      <c r="AH1584" s="68"/>
      <c r="AI1584" s="68"/>
      <c r="AJ1584" s="68"/>
      <c r="AK1584" s="68"/>
      <c r="AL1584" s="68"/>
      <c r="AM1584" s="68"/>
      <c r="AN1584" s="68"/>
      <c r="AO1584" s="70"/>
      <c r="AP1584" s="71"/>
      <c r="AQ1584" s="70"/>
      <c r="AR1584" s="72"/>
      <c r="AS1584" s="55"/>
      <c r="AT1584" s="55"/>
      <c r="AU1584" s="55"/>
      <c r="AV1584" s="78"/>
    </row>
    <row r="1585" spans="28:48" ht="14.25">
      <c r="AB1585" s="68"/>
      <c r="AC1585" s="69"/>
      <c r="AD1585" s="68"/>
      <c r="AE1585" s="69"/>
      <c r="AF1585" s="69"/>
      <c r="AG1585" s="69"/>
      <c r="AH1585" s="68"/>
      <c r="AI1585" s="68"/>
      <c r="AJ1585" s="68"/>
      <c r="AK1585" s="68"/>
      <c r="AL1585" s="68"/>
      <c r="AM1585" s="68"/>
      <c r="AN1585" s="68"/>
      <c r="AO1585" s="70"/>
      <c r="AP1585" s="71"/>
      <c r="AQ1585" s="70"/>
      <c r="AR1585" s="72"/>
      <c r="AS1585" s="55"/>
      <c r="AT1585" s="55"/>
      <c r="AU1585" s="55"/>
      <c r="AV1585" s="78"/>
    </row>
    <row r="1586" spans="28:48" ht="14.25">
      <c r="AB1586" s="68"/>
      <c r="AC1586" s="69"/>
      <c r="AD1586" s="68"/>
      <c r="AE1586" s="69"/>
      <c r="AF1586" s="69"/>
      <c r="AG1586" s="69"/>
      <c r="AH1586" s="68"/>
      <c r="AI1586" s="68"/>
      <c r="AJ1586" s="68"/>
      <c r="AK1586" s="68"/>
      <c r="AL1586" s="68"/>
      <c r="AM1586" s="68"/>
      <c r="AN1586" s="68"/>
      <c r="AO1586" s="70"/>
      <c r="AP1586" s="71"/>
      <c r="AQ1586" s="70"/>
      <c r="AR1586" s="72"/>
      <c r="AS1586" s="55"/>
      <c r="AT1586" s="55"/>
      <c r="AU1586" s="55"/>
      <c r="AV1586" s="78"/>
    </row>
    <row r="1587" spans="28:48" ht="14.25">
      <c r="AB1587" s="68"/>
      <c r="AC1587" s="69"/>
      <c r="AD1587" s="68"/>
      <c r="AE1587" s="69"/>
      <c r="AF1587" s="69"/>
      <c r="AG1587" s="69"/>
      <c r="AH1587" s="68"/>
      <c r="AI1587" s="68"/>
      <c r="AJ1587" s="68"/>
      <c r="AK1587" s="68"/>
      <c r="AL1587" s="68"/>
      <c r="AM1587" s="68"/>
      <c r="AN1587" s="68"/>
      <c r="AO1587" s="70"/>
      <c r="AP1587" s="71"/>
      <c r="AQ1587" s="70"/>
      <c r="AR1587" s="72"/>
      <c r="AS1587" s="55"/>
      <c r="AT1587" s="55"/>
      <c r="AU1587" s="55"/>
      <c r="AV1587" s="78"/>
    </row>
    <row r="1588" spans="28:48" ht="14.25">
      <c r="AB1588" s="68"/>
      <c r="AC1588" s="69"/>
      <c r="AD1588" s="68"/>
      <c r="AE1588" s="69"/>
      <c r="AF1588" s="69"/>
      <c r="AG1588" s="69"/>
      <c r="AH1588" s="68"/>
      <c r="AI1588" s="68"/>
      <c r="AJ1588" s="68"/>
      <c r="AK1588" s="68"/>
      <c r="AL1588" s="68"/>
      <c r="AM1588" s="68"/>
      <c r="AN1588" s="68"/>
      <c r="AO1588" s="70"/>
      <c r="AP1588" s="71"/>
      <c r="AQ1588" s="70"/>
      <c r="AR1588" s="72"/>
      <c r="AS1588" s="55"/>
      <c r="AT1588" s="55"/>
      <c r="AU1588" s="55"/>
      <c r="AV1588" s="78"/>
    </row>
    <row r="1589" spans="28:48" ht="14.25">
      <c r="AB1589" s="68"/>
      <c r="AC1589" s="69"/>
      <c r="AD1589" s="68"/>
      <c r="AE1589" s="69"/>
      <c r="AF1589" s="69"/>
      <c r="AG1589" s="69"/>
      <c r="AH1589" s="68"/>
      <c r="AI1589" s="68"/>
      <c r="AJ1589" s="68"/>
      <c r="AK1589" s="68"/>
      <c r="AL1589" s="68"/>
      <c r="AM1589" s="68"/>
      <c r="AN1589" s="68"/>
      <c r="AO1589" s="70"/>
      <c r="AP1589" s="71"/>
      <c r="AQ1589" s="70"/>
      <c r="AR1589" s="72"/>
      <c r="AS1589" s="55"/>
      <c r="AT1589" s="55"/>
      <c r="AU1589" s="55"/>
      <c r="AV1589" s="78"/>
    </row>
    <row r="1590" spans="28:48" ht="14.25">
      <c r="AB1590" s="68"/>
      <c r="AC1590" s="69"/>
      <c r="AD1590" s="68"/>
      <c r="AE1590" s="69"/>
      <c r="AF1590" s="69"/>
      <c r="AG1590" s="69"/>
      <c r="AH1590" s="68"/>
      <c r="AI1590" s="68"/>
      <c r="AJ1590" s="68"/>
      <c r="AK1590" s="68"/>
      <c r="AL1590" s="68"/>
      <c r="AM1590" s="68"/>
      <c r="AN1590" s="68"/>
      <c r="AO1590" s="70"/>
      <c r="AP1590" s="71"/>
      <c r="AQ1590" s="70"/>
      <c r="AR1590" s="72"/>
      <c r="AS1590" s="55"/>
      <c r="AT1590" s="55"/>
      <c r="AU1590" s="55"/>
      <c r="AV1590" s="78"/>
    </row>
    <row r="1591" spans="28:48" ht="14.25">
      <c r="AB1591" s="68"/>
      <c r="AC1591" s="69"/>
      <c r="AD1591" s="68"/>
      <c r="AE1591" s="69"/>
      <c r="AF1591" s="69"/>
      <c r="AG1591" s="69"/>
      <c r="AH1591" s="68"/>
      <c r="AI1591" s="68"/>
      <c r="AJ1591" s="68"/>
      <c r="AK1591" s="68"/>
      <c r="AL1591" s="68"/>
      <c r="AM1591" s="68"/>
      <c r="AN1591" s="68"/>
      <c r="AO1591" s="70"/>
      <c r="AP1591" s="71"/>
      <c r="AQ1591" s="70"/>
      <c r="AR1591" s="72"/>
      <c r="AS1591" s="55"/>
      <c r="AT1591" s="55"/>
      <c r="AU1591" s="55"/>
      <c r="AV1591" s="78"/>
    </row>
    <row r="1592" spans="28:48" ht="14.25">
      <c r="AB1592" s="68"/>
      <c r="AC1592" s="69"/>
      <c r="AD1592" s="68"/>
      <c r="AE1592" s="69"/>
      <c r="AF1592" s="69"/>
      <c r="AG1592" s="69"/>
      <c r="AH1592" s="68"/>
      <c r="AI1592" s="68"/>
      <c r="AJ1592" s="68"/>
      <c r="AK1592" s="68"/>
      <c r="AL1592" s="68"/>
      <c r="AM1592" s="68"/>
      <c r="AN1592" s="68"/>
      <c r="AO1592" s="70"/>
      <c r="AP1592" s="71"/>
      <c r="AQ1592" s="70"/>
      <c r="AR1592" s="72"/>
      <c r="AS1592" s="55"/>
      <c r="AT1592" s="55"/>
      <c r="AU1592" s="55"/>
      <c r="AV1592" s="78"/>
    </row>
    <row r="1593" spans="28:48" ht="14.25">
      <c r="AB1593" s="68"/>
      <c r="AC1593" s="69"/>
      <c r="AD1593" s="68"/>
      <c r="AE1593" s="69"/>
      <c r="AF1593" s="69"/>
      <c r="AG1593" s="69"/>
      <c r="AH1593" s="68"/>
      <c r="AI1593" s="68"/>
      <c r="AJ1593" s="68"/>
      <c r="AK1593" s="68"/>
      <c r="AL1593" s="68"/>
      <c r="AM1593" s="68"/>
      <c r="AN1593" s="68"/>
      <c r="AO1593" s="70"/>
      <c r="AP1593" s="71"/>
      <c r="AQ1593" s="70"/>
      <c r="AR1593" s="72"/>
      <c r="AS1593" s="55"/>
      <c r="AT1593" s="55"/>
      <c r="AU1593" s="55"/>
      <c r="AV1593" s="78"/>
    </row>
    <row r="1594" spans="28:48" ht="14.25">
      <c r="AB1594" s="68"/>
      <c r="AC1594" s="69"/>
      <c r="AD1594" s="68"/>
      <c r="AE1594" s="69"/>
      <c r="AF1594" s="69"/>
      <c r="AG1594" s="69"/>
      <c r="AH1594" s="68"/>
      <c r="AI1594" s="68"/>
      <c r="AJ1594" s="68"/>
      <c r="AK1594" s="68"/>
      <c r="AL1594" s="68"/>
      <c r="AM1594" s="68"/>
      <c r="AN1594" s="68"/>
      <c r="AO1594" s="70"/>
      <c r="AP1594" s="71"/>
      <c r="AQ1594" s="70"/>
      <c r="AR1594" s="72"/>
      <c r="AS1594" s="55"/>
      <c r="AT1594" s="55"/>
      <c r="AU1594" s="55"/>
      <c r="AV1594" s="78"/>
    </row>
    <row r="1595" spans="28:48" ht="14.25">
      <c r="AB1595" s="68"/>
      <c r="AC1595" s="69"/>
      <c r="AD1595" s="68"/>
      <c r="AE1595" s="69"/>
      <c r="AF1595" s="69"/>
      <c r="AG1595" s="69"/>
      <c r="AH1595" s="68"/>
      <c r="AI1595" s="68"/>
      <c r="AJ1595" s="68"/>
      <c r="AK1595" s="68"/>
      <c r="AL1595" s="68"/>
      <c r="AM1595" s="68"/>
      <c r="AN1595" s="68"/>
      <c r="AO1595" s="70"/>
      <c r="AP1595" s="71"/>
      <c r="AQ1595" s="70"/>
      <c r="AR1595" s="72"/>
      <c r="AS1595" s="55"/>
      <c r="AT1595" s="55"/>
      <c r="AU1595" s="55"/>
      <c r="AV1595" s="78"/>
    </row>
    <row r="1596" spans="28:48" ht="14.25">
      <c r="AB1596" s="68"/>
      <c r="AC1596" s="69"/>
      <c r="AD1596" s="68"/>
      <c r="AE1596" s="69"/>
      <c r="AF1596" s="69"/>
      <c r="AG1596" s="69"/>
      <c r="AH1596" s="68"/>
      <c r="AI1596" s="68"/>
      <c r="AJ1596" s="68"/>
      <c r="AK1596" s="68"/>
      <c r="AL1596" s="68"/>
      <c r="AM1596" s="68"/>
      <c r="AN1596" s="68"/>
      <c r="AO1596" s="70"/>
      <c r="AP1596" s="71"/>
      <c r="AQ1596" s="70"/>
      <c r="AR1596" s="72"/>
      <c r="AS1596" s="55"/>
      <c r="AT1596" s="55"/>
      <c r="AU1596" s="55"/>
      <c r="AV1596" s="78"/>
    </row>
    <row r="1597" spans="28:48" ht="14.25">
      <c r="AB1597" s="68"/>
      <c r="AC1597" s="69"/>
      <c r="AD1597" s="68"/>
      <c r="AE1597" s="69"/>
      <c r="AF1597" s="69"/>
      <c r="AG1597" s="69"/>
      <c r="AH1597" s="68"/>
      <c r="AI1597" s="68"/>
      <c r="AJ1597" s="68"/>
      <c r="AK1597" s="68"/>
      <c r="AL1597" s="68"/>
      <c r="AM1597" s="68"/>
      <c r="AN1597" s="68"/>
      <c r="AO1597" s="70"/>
      <c r="AP1597" s="71"/>
      <c r="AQ1597" s="70"/>
      <c r="AR1597" s="72"/>
      <c r="AS1597" s="55"/>
      <c r="AT1597" s="55"/>
      <c r="AU1597" s="55"/>
      <c r="AV1597" s="78"/>
    </row>
    <row r="1598" spans="28:48" ht="14.25">
      <c r="AB1598" s="68"/>
      <c r="AC1598" s="69"/>
      <c r="AD1598" s="68"/>
      <c r="AE1598" s="69"/>
      <c r="AF1598" s="69"/>
      <c r="AG1598" s="69"/>
      <c r="AH1598" s="68"/>
      <c r="AI1598" s="68"/>
      <c r="AJ1598" s="68"/>
      <c r="AK1598" s="68"/>
      <c r="AL1598" s="68"/>
      <c r="AM1598" s="68"/>
      <c r="AN1598" s="68"/>
      <c r="AO1598" s="70"/>
      <c r="AP1598" s="71"/>
      <c r="AQ1598" s="70"/>
      <c r="AR1598" s="72"/>
      <c r="AS1598" s="55"/>
      <c r="AT1598" s="55"/>
      <c r="AU1598" s="55"/>
      <c r="AV1598" s="78"/>
    </row>
    <row r="1599" spans="28:48" ht="14.25">
      <c r="AB1599" s="68"/>
      <c r="AC1599" s="69"/>
      <c r="AD1599" s="68"/>
      <c r="AE1599" s="69"/>
      <c r="AF1599" s="69"/>
      <c r="AG1599" s="69"/>
      <c r="AH1599" s="68"/>
      <c r="AI1599" s="68"/>
      <c r="AJ1599" s="68"/>
      <c r="AK1599" s="68"/>
      <c r="AL1599" s="68"/>
      <c r="AM1599" s="68"/>
      <c r="AN1599" s="68"/>
      <c r="AO1599" s="70"/>
      <c r="AP1599" s="71"/>
      <c r="AQ1599" s="70"/>
      <c r="AR1599" s="72"/>
      <c r="AS1599" s="55"/>
      <c r="AT1599" s="55"/>
      <c r="AU1599" s="55"/>
      <c r="AV1599" s="78"/>
    </row>
    <row r="1600" spans="28:48" ht="14.25">
      <c r="AB1600" s="68"/>
      <c r="AC1600" s="69"/>
      <c r="AD1600" s="68"/>
      <c r="AE1600" s="69"/>
      <c r="AF1600" s="69"/>
      <c r="AG1600" s="69"/>
      <c r="AH1600" s="68"/>
      <c r="AI1600" s="68"/>
      <c r="AJ1600" s="68"/>
      <c r="AK1600" s="68"/>
      <c r="AL1600" s="68"/>
      <c r="AM1600" s="68"/>
      <c r="AN1600" s="68"/>
      <c r="AO1600" s="70"/>
      <c r="AP1600" s="71"/>
      <c r="AQ1600" s="70"/>
      <c r="AR1600" s="72"/>
      <c r="AS1600" s="55"/>
      <c r="AT1600" s="55"/>
      <c r="AU1600" s="55"/>
      <c r="AV1600" s="78"/>
    </row>
    <row r="1601" spans="28:48" ht="14.25">
      <c r="AB1601" s="68"/>
      <c r="AC1601" s="69"/>
      <c r="AD1601" s="68"/>
      <c r="AE1601" s="69"/>
      <c r="AF1601" s="69"/>
      <c r="AG1601" s="69"/>
      <c r="AH1601" s="68"/>
      <c r="AI1601" s="68"/>
      <c r="AJ1601" s="68"/>
      <c r="AK1601" s="68"/>
      <c r="AL1601" s="68"/>
      <c r="AM1601" s="68"/>
      <c r="AN1601" s="68"/>
      <c r="AO1601" s="70"/>
      <c r="AP1601" s="71"/>
      <c r="AQ1601" s="70"/>
      <c r="AR1601" s="72"/>
      <c r="AS1601" s="55"/>
      <c r="AT1601" s="55"/>
      <c r="AU1601" s="55"/>
      <c r="AV1601" s="78"/>
    </row>
    <row r="1602" spans="28:48" ht="14.25">
      <c r="AB1602" s="68"/>
      <c r="AC1602" s="69"/>
      <c r="AD1602" s="68"/>
      <c r="AE1602" s="69"/>
      <c r="AF1602" s="69"/>
      <c r="AG1602" s="69"/>
      <c r="AH1602" s="68"/>
      <c r="AI1602" s="68"/>
      <c r="AJ1602" s="68"/>
      <c r="AK1602" s="68"/>
      <c r="AL1602" s="68"/>
      <c r="AM1602" s="68"/>
      <c r="AN1602" s="68"/>
      <c r="AO1602" s="70"/>
      <c r="AP1602" s="71"/>
      <c r="AQ1602" s="70"/>
      <c r="AR1602" s="72"/>
      <c r="AS1602" s="55"/>
      <c r="AT1602" s="55"/>
      <c r="AU1602" s="55"/>
      <c r="AV1602" s="78"/>
    </row>
    <row r="1603" spans="28:48" ht="14.25">
      <c r="AB1603" s="68"/>
      <c r="AC1603" s="69"/>
      <c r="AD1603" s="68"/>
      <c r="AE1603" s="69"/>
      <c r="AF1603" s="69"/>
      <c r="AG1603" s="69"/>
      <c r="AH1603" s="68"/>
      <c r="AI1603" s="68"/>
      <c r="AJ1603" s="68"/>
      <c r="AK1603" s="68"/>
      <c r="AL1603" s="68"/>
      <c r="AM1603" s="68"/>
      <c r="AN1603" s="68"/>
      <c r="AO1603" s="70"/>
      <c r="AP1603" s="71"/>
      <c r="AQ1603" s="70"/>
      <c r="AR1603" s="72"/>
      <c r="AS1603" s="55"/>
      <c r="AT1603" s="55"/>
      <c r="AU1603" s="55"/>
      <c r="AV1603" s="78"/>
    </row>
    <row r="1604" spans="28:48" ht="14.25">
      <c r="AB1604" s="68"/>
      <c r="AC1604" s="69"/>
      <c r="AD1604" s="68"/>
      <c r="AE1604" s="69"/>
      <c r="AF1604" s="69"/>
      <c r="AG1604" s="69"/>
      <c r="AH1604" s="68"/>
      <c r="AI1604" s="68"/>
      <c r="AJ1604" s="68"/>
      <c r="AK1604" s="68"/>
      <c r="AL1604" s="68"/>
      <c r="AM1604" s="68"/>
      <c r="AN1604" s="68"/>
      <c r="AO1604" s="70"/>
      <c r="AP1604" s="71"/>
      <c r="AQ1604" s="70"/>
      <c r="AR1604" s="72"/>
      <c r="AS1604" s="55"/>
      <c r="AT1604" s="55"/>
      <c r="AU1604" s="55"/>
      <c r="AV1604" s="78"/>
    </row>
    <row r="1605" spans="28:48" ht="14.25">
      <c r="AB1605" s="68"/>
      <c r="AC1605" s="69"/>
      <c r="AD1605" s="68"/>
      <c r="AE1605" s="69"/>
      <c r="AF1605" s="69"/>
      <c r="AG1605" s="69"/>
      <c r="AH1605" s="68"/>
      <c r="AI1605" s="68"/>
      <c r="AJ1605" s="68"/>
      <c r="AK1605" s="68"/>
      <c r="AL1605" s="68"/>
      <c r="AM1605" s="68"/>
      <c r="AN1605" s="68"/>
      <c r="AO1605" s="70"/>
      <c r="AP1605" s="71"/>
      <c r="AQ1605" s="70"/>
      <c r="AR1605" s="72"/>
      <c r="AS1605" s="55"/>
      <c r="AT1605" s="55"/>
      <c r="AU1605" s="55"/>
      <c r="AV1605" s="78"/>
    </row>
    <row r="1606" spans="28:48" ht="14.25">
      <c r="AB1606" s="68"/>
      <c r="AC1606" s="69"/>
      <c r="AD1606" s="68"/>
      <c r="AE1606" s="69"/>
      <c r="AF1606" s="69"/>
      <c r="AG1606" s="69"/>
      <c r="AH1606" s="68"/>
      <c r="AI1606" s="68"/>
      <c r="AJ1606" s="68"/>
      <c r="AK1606" s="68"/>
      <c r="AL1606" s="68"/>
      <c r="AM1606" s="68"/>
      <c r="AN1606" s="68"/>
      <c r="AO1606" s="70"/>
      <c r="AP1606" s="71"/>
      <c r="AQ1606" s="70"/>
      <c r="AR1606" s="72"/>
      <c r="AS1606" s="55"/>
      <c r="AT1606" s="55"/>
      <c r="AU1606" s="55"/>
      <c r="AV1606" s="78"/>
    </row>
    <row r="1607" spans="28:48" ht="14.25">
      <c r="AB1607" s="68"/>
      <c r="AC1607" s="69"/>
      <c r="AD1607" s="68"/>
      <c r="AE1607" s="69"/>
      <c r="AF1607" s="69"/>
      <c r="AG1607" s="69"/>
      <c r="AH1607" s="68"/>
      <c r="AI1607" s="68"/>
      <c r="AJ1607" s="68"/>
      <c r="AK1607" s="68"/>
      <c r="AL1607" s="68"/>
      <c r="AM1607" s="68"/>
      <c r="AN1607" s="68"/>
      <c r="AO1607" s="70"/>
      <c r="AP1607" s="71"/>
      <c r="AQ1607" s="70"/>
      <c r="AR1607" s="72"/>
      <c r="AS1607" s="55"/>
      <c r="AT1607" s="55"/>
      <c r="AU1607" s="55"/>
      <c r="AV1607" s="78"/>
    </row>
    <row r="1608" spans="28:48" ht="14.25">
      <c r="AB1608" s="68"/>
      <c r="AC1608" s="69"/>
      <c r="AD1608" s="68"/>
      <c r="AE1608" s="69"/>
      <c r="AF1608" s="69"/>
      <c r="AG1608" s="69"/>
      <c r="AH1608" s="68"/>
      <c r="AI1608" s="68"/>
      <c r="AJ1608" s="68"/>
      <c r="AK1608" s="68"/>
      <c r="AL1608" s="68"/>
      <c r="AM1608" s="68"/>
      <c r="AN1608" s="68"/>
      <c r="AO1608" s="70"/>
      <c r="AP1608" s="71"/>
      <c r="AQ1608" s="70"/>
      <c r="AR1608" s="72"/>
      <c r="AS1608" s="55"/>
      <c r="AT1608" s="55"/>
      <c r="AU1608" s="55"/>
      <c r="AV1608" s="78"/>
    </row>
    <row r="1609" spans="28:48" ht="14.25">
      <c r="AB1609" s="68"/>
      <c r="AC1609" s="69"/>
      <c r="AD1609" s="68"/>
      <c r="AE1609" s="69"/>
      <c r="AF1609" s="69"/>
      <c r="AG1609" s="69"/>
      <c r="AH1609" s="68"/>
      <c r="AI1609" s="68"/>
      <c r="AJ1609" s="68"/>
      <c r="AK1609" s="68"/>
      <c r="AL1609" s="68"/>
      <c r="AM1609" s="68"/>
      <c r="AN1609" s="68"/>
      <c r="AO1609" s="70"/>
      <c r="AP1609" s="71"/>
      <c r="AQ1609" s="70"/>
      <c r="AR1609" s="72"/>
      <c r="AS1609" s="55"/>
      <c r="AT1609" s="55"/>
      <c r="AU1609" s="55"/>
      <c r="AV1609" s="78"/>
    </row>
    <row r="1610" spans="28:48" ht="14.25">
      <c r="AB1610" s="68"/>
      <c r="AC1610" s="69"/>
      <c r="AD1610" s="68"/>
      <c r="AE1610" s="69"/>
      <c r="AF1610" s="69"/>
      <c r="AG1610" s="69"/>
      <c r="AH1610" s="68"/>
      <c r="AI1610" s="68"/>
      <c r="AJ1610" s="68"/>
      <c r="AK1610" s="68"/>
      <c r="AL1610" s="68"/>
      <c r="AM1610" s="68"/>
      <c r="AN1610" s="68"/>
      <c r="AO1610" s="70"/>
      <c r="AP1610" s="71"/>
      <c r="AQ1610" s="70"/>
      <c r="AR1610" s="72"/>
      <c r="AS1610" s="55"/>
      <c r="AT1610" s="55"/>
      <c r="AU1610" s="55"/>
      <c r="AV1610" s="78"/>
    </row>
    <row r="1611" spans="28:48" ht="14.25">
      <c r="AB1611" s="68"/>
      <c r="AC1611" s="69"/>
      <c r="AD1611" s="68"/>
      <c r="AE1611" s="69"/>
      <c r="AF1611" s="69"/>
      <c r="AG1611" s="69"/>
      <c r="AH1611" s="68"/>
      <c r="AI1611" s="68"/>
      <c r="AJ1611" s="68"/>
      <c r="AK1611" s="68"/>
      <c r="AL1611" s="68"/>
      <c r="AM1611" s="68"/>
      <c r="AN1611" s="68"/>
      <c r="AO1611" s="70"/>
      <c r="AP1611" s="71"/>
      <c r="AQ1611" s="70"/>
      <c r="AR1611" s="72"/>
      <c r="AS1611" s="55"/>
      <c r="AT1611" s="55"/>
      <c r="AU1611" s="55"/>
      <c r="AV1611" s="78"/>
    </row>
    <row r="1612" spans="28:48" ht="14.25">
      <c r="AB1612" s="68"/>
      <c r="AC1612" s="69"/>
      <c r="AD1612" s="68"/>
      <c r="AE1612" s="69"/>
      <c r="AF1612" s="69"/>
      <c r="AG1612" s="69"/>
      <c r="AH1612" s="68"/>
      <c r="AI1612" s="68"/>
      <c r="AJ1612" s="68"/>
      <c r="AK1612" s="68"/>
      <c r="AL1612" s="68"/>
      <c r="AM1612" s="68"/>
      <c r="AN1612" s="68"/>
      <c r="AO1612" s="70"/>
      <c r="AP1612" s="71"/>
      <c r="AQ1612" s="70"/>
      <c r="AR1612" s="72"/>
      <c r="AS1612" s="55"/>
      <c r="AT1612" s="55"/>
      <c r="AU1612" s="55"/>
      <c r="AV1612" s="78"/>
    </row>
    <row r="1613" spans="28:48" ht="14.25">
      <c r="AB1613" s="68"/>
      <c r="AC1613" s="69"/>
      <c r="AD1613" s="68"/>
      <c r="AE1613" s="69"/>
      <c r="AF1613" s="69"/>
      <c r="AG1613" s="69"/>
      <c r="AH1613" s="68"/>
      <c r="AI1613" s="68"/>
      <c r="AJ1613" s="68"/>
      <c r="AK1613" s="68"/>
      <c r="AL1613" s="68"/>
      <c r="AM1613" s="68"/>
      <c r="AN1613" s="68"/>
      <c r="AO1613" s="70"/>
      <c r="AP1613" s="71"/>
      <c r="AQ1613" s="70"/>
      <c r="AR1613" s="72"/>
      <c r="AS1613" s="55"/>
      <c r="AT1613" s="55"/>
      <c r="AU1613" s="55"/>
      <c r="AV1613" s="78"/>
    </row>
    <row r="1614" spans="28:48" ht="14.25">
      <c r="AB1614" s="68"/>
      <c r="AC1614" s="69"/>
      <c r="AD1614" s="68"/>
      <c r="AE1614" s="69"/>
      <c r="AF1614" s="69"/>
      <c r="AG1614" s="69"/>
      <c r="AH1614" s="68"/>
      <c r="AI1614" s="68"/>
      <c r="AJ1614" s="68"/>
      <c r="AK1614" s="68"/>
      <c r="AL1614" s="68"/>
      <c r="AM1614" s="68"/>
      <c r="AN1614" s="68"/>
      <c r="AO1614" s="70"/>
      <c r="AP1614" s="71"/>
      <c r="AQ1614" s="70"/>
      <c r="AR1614" s="72"/>
      <c r="AS1614" s="55"/>
      <c r="AT1614" s="55"/>
      <c r="AU1614" s="55"/>
      <c r="AV1614" s="78"/>
    </row>
    <row r="1615" spans="28:48" ht="14.25">
      <c r="AB1615" s="68"/>
      <c r="AC1615" s="69"/>
      <c r="AD1615" s="68"/>
      <c r="AE1615" s="69"/>
      <c r="AF1615" s="69"/>
      <c r="AG1615" s="69"/>
      <c r="AH1615" s="68"/>
      <c r="AI1615" s="68"/>
      <c r="AJ1615" s="68"/>
      <c r="AK1615" s="68"/>
      <c r="AL1615" s="68"/>
      <c r="AM1615" s="68"/>
      <c r="AN1615" s="68"/>
      <c r="AO1615" s="70"/>
      <c r="AP1615" s="71"/>
      <c r="AQ1615" s="70"/>
      <c r="AR1615" s="72"/>
      <c r="AS1615" s="55"/>
      <c r="AT1615" s="55"/>
      <c r="AU1615" s="55"/>
      <c r="AV1615" s="78"/>
    </row>
    <row r="1616" spans="28:48" ht="14.25">
      <c r="AB1616" s="68"/>
      <c r="AC1616" s="69"/>
      <c r="AD1616" s="68"/>
      <c r="AE1616" s="69"/>
      <c r="AF1616" s="69"/>
      <c r="AG1616" s="69"/>
      <c r="AH1616" s="68"/>
      <c r="AI1616" s="68"/>
      <c r="AJ1616" s="68"/>
      <c r="AK1616" s="68"/>
      <c r="AL1616" s="68"/>
      <c r="AM1616" s="68"/>
      <c r="AN1616" s="68"/>
      <c r="AO1616" s="70"/>
      <c r="AP1616" s="71"/>
      <c r="AQ1616" s="70"/>
      <c r="AR1616" s="72"/>
      <c r="AS1616" s="55"/>
      <c r="AT1616" s="55"/>
      <c r="AU1616" s="55"/>
      <c r="AV1616" s="78"/>
    </row>
    <row r="1617" spans="28:48" ht="14.25">
      <c r="AB1617" s="68"/>
      <c r="AC1617" s="69"/>
      <c r="AD1617" s="68"/>
      <c r="AE1617" s="69"/>
      <c r="AF1617" s="69"/>
      <c r="AG1617" s="69"/>
      <c r="AH1617" s="68"/>
      <c r="AI1617" s="68"/>
      <c r="AJ1617" s="68"/>
      <c r="AK1617" s="68"/>
      <c r="AL1617" s="68"/>
      <c r="AM1617" s="68"/>
      <c r="AN1617" s="68"/>
      <c r="AO1617" s="70"/>
      <c r="AP1617" s="71"/>
      <c r="AQ1617" s="70"/>
      <c r="AR1617" s="72"/>
      <c r="AS1617" s="55"/>
      <c r="AT1617" s="55"/>
      <c r="AU1617" s="55"/>
      <c r="AV1617" s="78"/>
    </row>
    <row r="1618" spans="28:48" ht="14.25">
      <c r="AB1618" s="68"/>
      <c r="AC1618" s="69"/>
      <c r="AD1618" s="68"/>
      <c r="AE1618" s="69"/>
      <c r="AF1618" s="69"/>
      <c r="AG1618" s="69"/>
      <c r="AH1618" s="68"/>
      <c r="AI1618" s="68"/>
      <c r="AJ1618" s="68"/>
      <c r="AK1618" s="68"/>
      <c r="AL1618" s="68"/>
      <c r="AM1618" s="68"/>
      <c r="AN1618" s="68"/>
      <c r="AO1618" s="70"/>
      <c r="AP1618" s="71"/>
      <c r="AQ1618" s="70"/>
      <c r="AR1618" s="72"/>
      <c r="AS1618" s="55"/>
      <c r="AT1618" s="55"/>
      <c r="AU1618" s="55"/>
      <c r="AV1618" s="78"/>
    </row>
    <row r="1619" spans="28:48" ht="14.25">
      <c r="AB1619" s="68"/>
      <c r="AC1619" s="69"/>
      <c r="AD1619" s="68"/>
      <c r="AE1619" s="69"/>
      <c r="AF1619" s="69"/>
      <c r="AG1619" s="69"/>
      <c r="AH1619" s="68"/>
      <c r="AI1619" s="68"/>
      <c r="AJ1619" s="68"/>
      <c r="AK1619" s="68"/>
      <c r="AL1619" s="68"/>
      <c r="AM1619" s="68"/>
      <c r="AN1619" s="68"/>
      <c r="AO1619" s="70"/>
      <c r="AP1619" s="71"/>
      <c r="AQ1619" s="70"/>
      <c r="AR1619" s="72"/>
      <c r="AS1619" s="55"/>
      <c r="AT1619" s="55"/>
      <c r="AU1619" s="55"/>
      <c r="AV1619" s="78"/>
    </row>
    <row r="1620" spans="28:48" ht="14.25">
      <c r="AB1620" s="68"/>
      <c r="AC1620" s="69"/>
      <c r="AD1620" s="68"/>
      <c r="AE1620" s="69"/>
      <c r="AF1620" s="69"/>
      <c r="AG1620" s="69"/>
      <c r="AH1620" s="68"/>
      <c r="AI1620" s="68"/>
      <c r="AJ1620" s="68"/>
      <c r="AK1620" s="68"/>
      <c r="AL1620" s="68"/>
      <c r="AM1620" s="68"/>
      <c r="AN1620" s="68"/>
      <c r="AO1620" s="70"/>
      <c r="AP1620" s="71"/>
      <c r="AQ1620" s="70"/>
      <c r="AR1620" s="72"/>
      <c r="AS1620" s="55"/>
      <c r="AT1620" s="55"/>
      <c r="AU1620" s="55"/>
      <c r="AV1620" s="78"/>
    </row>
    <row r="1621" spans="28:48" ht="14.25">
      <c r="AB1621" s="68"/>
      <c r="AC1621" s="69"/>
      <c r="AD1621" s="68"/>
      <c r="AE1621" s="69"/>
      <c r="AF1621" s="69"/>
      <c r="AG1621" s="69"/>
      <c r="AH1621" s="68"/>
      <c r="AI1621" s="68"/>
      <c r="AJ1621" s="68"/>
      <c r="AK1621" s="68"/>
      <c r="AL1621" s="68"/>
      <c r="AM1621" s="68"/>
      <c r="AN1621" s="68"/>
      <c r="AO1621" s="70"/>
      <c r="AP1621" s="71"/>
      <c r="AQ1621" s="70"/>
      <c r="AR1621" s="72"/>
      <c r="AS1621" s="55"/>
      <c r="AT1621" s="55"/>
      <c r="AU1621" s="55"/>
      <c r="AV1621" s="78"/>
    </row>
    <row r="1622" spans="28:48" ht="14.25">
      <c r="AB1622" s="68"/>
      <c r="AC1622" s="69"/>
      <c r="AD1622" s="68"/>
      <c r="AE1622" s="69"/>
      <c r="AF1622" s="69"/>
      <c r="AG1622" s="69"/>
      <c r="AH1622" s="68"/>
      <c r="AI1622" s="68"/>
      <c r="AJ1622" s="68"/>
      <c r="AK1622" s="68"/>
      <c r="AL1622" s="68"/>
      <c r="AM1622" s="68"/>
      <c r="AN1622" s="68"/>
      <c r="AO1622" s="70"/>
      <c r="AP1622" s="71"/>
      <c r="AQ1622" s="70"/>
      <c r="AR1622" s="72"/>
      <c r="AS1622" s="55"/>
      <c r="AT1622" s="55"/>
      <c r="AU1622" s="55"/>
      <c r="AV1622" s="78"/>
    </row>
    <row r="1623" spans="28:48" ht="14.25">
      <c r="AB1623" s="68"/>
      <c r="AC1623" s="69"/>
      <c r="AD1623" s="68"/>
      <c r="AE1623" s="69"/>
      <c r="AF1623" s="69"/>
      <c r="AG1623" s="69"/>
      <c r="AH1623" s="68"/>
      <c r="AI1623" s="68"/>
      <c r="AJ1623" s="68"/>
      <c r="AK1623" s="68"/>
      <c r="AL1623" s="68"/>
      <c r="AM1623" s="68"/>
      <c r="AN1623" s="68"/>
      <c r="AO1623" s="70"/>
      <c r="AP1623" s="71"/>
      <c r="AQ1623" s="70"/>
      <c r="AR1623" s="72"/>
      <c r="AS1623" s="55"/>
      <c r="AT1623" s="55"/>
      <c r="AU1623" s="55"/>
      <c r="AV1623" s="78"/>
    </row>
    <row r="1624" spans="28:48" ht="14.25">
      <c r="AB1624" s="68"/>
      <c r="AC1624" s="69"/>
      <c r="AD1624" s="68"/>
      <c r="AE1624" s="69"/>
      <c r="AF1624" s="69"/>
      <c r="AG1624" s="69"/>
      <c r="AH1624" s="68"/>
      <c r="AI1624" s="68"/>
      <c r="AJ1624" s="68"/>
      <c r="AK1624" s="68"/>
      <c r="AL1624" s="68"/>
      <c r="AM1624" s="68"/>
      <c r="AN1624" s="68"/>
      <c r="AO1624" s="70"/>
      <c r="AP1624" s="71"/>
      <c r="AQ1624" s="70"/>
      <c r="AR1624" s="72"/>
      <c r="AS1624" s="55"/>
      <c r="AT1624" s="55"/>
      <c r="AU1624" s="55"/>
      <c r="AV1624" s="78"/>
    </row>
    <row r="1625" spans="28:48" ht="14.25">
      <c r="AB1625" s="68"/>
      <c r="AC1625" s="69"/>
      <c r="AD1625" s="68"/>
      <c r="AE1625" s="69"/>
      <c r="AF1625" s="69"/>
      <c r="AG1625" s="69"/>
      <c r="AH1625" s="68"/>
      <c r="AI1625" s="68"/>
      <c r="AJ1625" s="68"/>
      <c r="AK1625" s="68"/>
      <c r="AL1625" s="68"/>
      <c r="AM1625" s="68"/>
      <c r="AN1625" s="68"/>
      <c r="AO1625" s="70"/>
      <c r="AP1625" s="71"/>
      <c r="AQ1625" s="70"/>
      <c r="AR1625" s="72"/>
      <c r="AS1625" s="55"/>
      <c r="AT1625" s="55"/>
      <c r="AU1625" s="55"/>
      <c r="AV1625" s="78"/>
    </row>
    <row r="1626" spans="28:48" ht="14.25">
      <c r="AB1626" s="68"/>
      <c r="AC1626" s="69"/>
      <c r="AD1626" s="68"/>
      <c r="AE1626" s="69"/>
      <c r="AF1626" s="69"/>
      <c r="AG1626" s="69"/>
      <c r="AH1626" s="68"/>
      <c r="AI1626" s="68"/>
      <c r="AJ1626" s="68"/>
      <c r="AK1626" s="68"/>
      <c r="AL1626" s="68"/>
      <c r="AM1626" s="68"/>
      <c r="AN1626" s="68"/>
      <c r="AO1626" s="70"/>
      <c r="AP1626" s="71"/>
      <c r="AQ1626" s="70"/>
      <c r="AR1626" s="72"/>
      <c r="AS1626" s="55"/>
      <c r="AT1626" s="55"/>
      <c r="AU1626" s="55"/>
      <c r="AV1626" s="78"/>
    </row>
    <row r="1627" spans="28:48" ht="14.25">
      <c r="AB1627" s="68"/>
      <c r="AC1627" s="69"/>
      <c r="AD1627" s="68"/>
      <c r="AE1627" s="69"/>
      <c r="AF1627" s="69"/>
      <c r="AG1627" s="69"/>
      <c r="AH1627" s="68"/>
      <c r="AI1627" s="68"/>
      <c r="AJ1627" s="68"/>
      <c r="AK1627" s="68"/>
      <c r="AL1627" s="68"/>
      <c r="AM1627" s="68"/>
      <c r="AN1627" s="68"/>
      <c r="AO1627" s="70"/>
      <c r="AP1627" s="71"/>
      <c r="AQ1627" s="70"/>
      <c r="AR1627" s="72"/>
      <c r="AS1627" s="55"/>
      <c r="AT1627" s="55"/>
      <c r="AU1627" s="55"/>
      <c r="AV1627" s="78"/>
    </row>
    <row r="1628" spans="28:48" ht="14.25">
      <c r="AB1628" s="68"/>
      <c r="AC1628" s="69"/>
      <c r="AD1628" s="68"/>
      <c r="AE1628" s="69"/>
      <c r="AF1628" s="69"/>
      <c r="AG1628" s="69"/>
      <c r="AH1628" s="68"/>
      <c r="AI1628" s="68"/>
      <c r="AJ1628" s="68"/>
      <c r="AK1628" s="68"/>
      <c r="AL1628" s="68"/>
      <c r="AM1628" s="68"/>
      <c r="AN1628" s="68"/>
      <c r="AO1628" s="70"/>
      <c r="AP1628" s="71"/>
      <c r="AQ1628" s="70"/>
      <c r="AR1628" s="72"/>
      <c r="AS1628" s="55"/>
      <c r="AT1628" s="55"/>
      <c r="AU1628" s="55"/>
      <c r="AV1628" s="78"/>
    </row>
    <row r="1629" spans="28:48" ht="14.25">
      <c r="AB1629" s="68"/>
      <c r="AC1629" s="69"/>
      <c r="AD1629" s="68"/>
      <c r="AE1629" s="69"/>
      <c r="AF1629" s="69"/>
      <c r="AG1629" s="69"/>
      <c r="AH1629" s="68"/>
      <c r="AI1629" s="68"/>
      <c r="AJ1629" s="68"/>
      <c r="AK1629" s="68"/>
      <c r="AL1629" s="68"/>
      <c r="AM1629" s="68"/>
      <c r="AN1629" s="68"/>
      <c r="AO1629" s="70"/>
      <c r="AP1629" s="71"/>
      <c r="AQ1629" s="70"/>
      <c r="AR1629" s="72"/>
      <c r="AS1629" s="55"/>
      <c r="AT1629" s="55"/>
      <c r="AU1629" s="55"/>
      <c r="AV1629" s="78"/>
    </row>
    <row r="1630" spans="28:48" ht="14.25">
      <c r="AB1630" s="68"/>
      <c r="AC1630" s="69"/>
      <c r="AD1630" s="68"/>
      <c r="AE1630" s="69"/>
      <c r="AF1630" s="69"/>
      <c r="AG1630" s="69"/>
      <c r="AH1630" s="68"/>
      <c r="AI1630" s="68"/>
      <c r="AJ1630" s="68"/>
      <c r="AK1630" s="68"/>
      <c r="AL1630" s="68"/>
      <c r="AM1630" s="68"/>
      <c r="AN1630" s="68"/>
      <c r="AO1630" s="70"/>
      <c r="AP1630" s="71"/>
      <c r="AQ1630" s="70"/>
      <c r="AR1630" s="72"/>
      <c r="AS1630" s="55"/>
      <c r="AT1630" s="55"/>
      <c r="AU1630" s="55"/>
      <c r="AV1630" s="78"/>
    </row>
    <row r="1631" spans="28:48" ht="14.25">
      <c r="AB1631" s="68"/>
      <c r="AC1631" s="69"/>
      <c r="AD1631" s="68"/>
      <c r="AE1631" s="69"/>
      <c r="AF1631" s="69"/>
      <c r="AG1631" s="69"/>
      <c r="AH1631" s="68"/>
      <c r="AI1631" s="68"/>
      <c r="AJ1631" s="68"/>
      <c r="AK1631" s="68"/>
      <c r="AL1631" s="68"/>
      <c r="AM1631" s="68"/>
      <c r="AN1631" s="68"/>
      <c r="AO1631" s="70"/>
      <c r="AP1631" s="71"/>
      <c r="AQ1631" s="70"/>
      <c r="AR1631" s="72"/>
      <c r="AS1631" s="55"/>
      <c r="AT1631" s="55"/>
      <c r="AU1631" s="55"/>
      <c r="AV1631" s="78"/>
    </row>
    <row r="1632" spans="28:48" ht="14.25">
      <c r="AB1632" s="68"/>
      <c r="AC1632" s="69"/>
      <c r="AD1632" s="68"/>
      <c r="AE1632" s="69"/>
      <c r="AF1632" s="69"/>
      <c r="AG1632" s="69"/>
      <c r="AH1632" s="68"/>
      <c r="AI1632" s="68"/>
      <c r="AJ1632" s="68"/>
      <c r="AK1632" s="68"/>
      <c r="AL1632" s="68"/>
      <c r="AM1632" s="68"/>
      <c r="AN1632" s="68"/>
      <c r="AO1632" s="70"/>
      <c r="AP1632" s="71"/>
      <c r="AQ1632" s="70"/>
      <c r="AR1632" s="72"/>
      <c r="AS1632" s="55"/>
      <c r="AT1632" s="55"/>
      <c r="AU1632" s="55"/>
      <c r="AV1632" s="78"/>
    </row>
    <row r="1633" spans="28:48" ht="14.25">
      <c r="AB1633" s="68"/>
      <c r="AC1633" s="69"/>
      <c r="AD1633" s="68"/>
      <c r="AE1633" s="69"/>
      <c r="AF1633" s="69"/>
      <c r="AG1633" s="69"/>
      <c r="AH1633" s="68"/>
      <c r="AI1633" s="68"/>
      <c r="AJ1633" s="68"/>
      <c r="AK1633" s="68"/>
      <c r="AL1633" s="68"/>
      <c r="AM1633" s="68"/>
      <c r="AN1633" s="68"/>
      <c r="AO1633" s="70"/>
      <c r="AP1633" s="71"/>
      <c r="AQ1633" s="70"/>
      <c r="AR1633" s="72"/>
      <c r="AS1633" s="55"/>
      <c r="AT1633" s="55"/>
      <c r="AU1633" s="55"/>
      <c r="AV1633" s="78"/>
    </row>
    <row r="1634" spans="28:48" ht="14.25">
      <c r="AB1634" s="68"/>
      <c r="AC1634" s="69"/>
      <c r="AD1634" s="68"/>
      <c r="AE1634" s="69"/>
      <c r="AF1634" s="69"/>
      <c r="AG1634" s="69"/>
      <c r="AH1634" s="68"/>
      <c r="AI1634" s="68"/>
      <c r="AJ1634" s="68"/>
      <c r="AK1634" s="68"/>
      <c r="AL1634" s="68"/>
      <c r="AM1634" s="68"/>
      <c r="AN1634" s="68"/>
      <c r="AO1634" s="70"/>
      <c r="AP1634" s="71"/>
      <c r="AQ1634" s="70"/>
      <c r="AR1634" s="72"/>
      <c r="AS1634" s="55"/>
      <c r="AT1634" s="55"/>
      <c r="AU1634" s="55"/>
      <c r="AV1634" s="78"/>
    </row>
    <row r="1635" spans="28:48" ht="14.25">
      <c r="AB1635" s="68"/>
      <c r="AC1635" s="69"/>
      <c r="AD1635" s="68"/>
      <c r="AE1635" s="69"/>
      <c r="AF1635" s="69"/>
      <c r="AG1635" s="69"/>
      <c r="AH1635" s="68"/>
      <c r="AI1635" s="68"/>
      <c r="AJ1635" s="68"/>
      <c r="AK1635" s="68"/>
      <c r="AL1635" s="68"/>
      <c r="AM1635" s="68"/>
      <c r="AN1635" s="68"/>
      <c r="AO1635" s="70"/>
      <c r="AP1635" s="71"/>
      <c r="AQ1635" s="70"/>
      <c r="AR1635" s="72"/>
      <c r="AS1635" s="55"/>
      <c r="AT1635" s="55"/>
      <c r="AU1635" s="55"/>
      <c r="AV1635" s="78"/>
    </row>
    <row r="1636" spans="28:48" ht="14.25">
      <c r="AB1636" s="68"/>
      <c r="AC1636" s="69"/>
      <c r="AD1636" s="68"/>
      <c r="AE1636" s="69"/>
      <c r="AF1636" s="69"/>
      <c r="AG1636" s="69"/>
      <c r="AH1636" s="68"/>
      <c r="AI1636" s="68"/>
      <c r="AJ1636" s="68"/>
      <c r="AK1636" s="68"/>
      <c r="AL1636" s="68"/>
      <c r="AM1636" s="68"/>
      <c r="AN1636" s="68"/>
      <c r="AO1636" s="70"/>
      <c r="AP1636" s="71"/>
      <c r="AQ1636" s="70"/>
      <c r="AR1636" s="72"/>
      <c r="AS1636" s="55"/>
      <c r="AT1636" s="55"/>
      <c r="AU1636" s="55"/>
      <c r="AV1636" s="78"/>
    </row>
    <row r="1637" spans="28:48" ht="14.25">
      <c r="AB1637" s="68"/>
      <c r="AC1637" s="69"/>
      <c r="AD1637" s="68"/>
      <c r="AE1637" s="69"/>
      <c r="AF1637" s="69"/>
      <c r="AG1637" s="69"/>
      <c r="AH1637" s="68"/>
      <c r="AI1637" s="68"/>
      <c r="AJ1637" s="68"/>
      <c r="AK1637" s="68"/>
      <c r="AL1637" s="68"/>
      <c r="AM1637" s="68"/>
      <c r="AN1637" s="68"/>
      <c r="AO1637" s="70"/>
      <c r="AP1637" s="71"/>
      <c r="AQ1637" s="70"/>
      <c r="AR1637" s="72"/>
      <c r="AS1637" s="55"/>
      <c r="AT1637" s="55"/>
      <c r="AU1637" s="55"/>
      <c r="AV1637" s="78"/>
    </row>
    <row r="1638" spans="28:48" ht="14.25">
      <c r="AB1638" s="68"/>
      <c r="AC1638" s="69"/>
      <c r="AD1638" s="68"/>
      <c r="AE1638" s="69"/>
      <c r="AF1638" s="69"/>
      <c r="AG1638" s="69"/>
      <c r="AH1638" s="68"/>
      <c r="AI1638" s="68"/>
      <c r="AJ1638" s="68"/>
      <c r="AK1638" s="68"/>
      <c r="AL1638" s="68"/>
      <c r="AM1638" s="68"/>
      <c r="AN1638" s="68"/>
      <c r="AO1638" s="70"/>
      <c r="AP1638" s="71"/>
      <c r="AQ1638" s="70"/>
      <c r="AR1638" s="72"/>
      <c r="AS1638" s="55"/>
      <c r="AT1638" s="55"/>
      <c r="AU1638" s="55"/>
      <c r="AV1638" s="78"/>
    </row>
    <row r="1639" spans="28:48" ht="14.25">
      <c r="AB1639" s="68"/>
      <c r="AC1639" s="69"/>
      <c r="AD1639" s="68"/>
      <c r="AE1639" s="69"/>
      <c r="AF1639" s="69"/>
      <c r="AG1639" s="69"/>
      <c r="AH1639" s="68"/>
      <c r="AI1639" s="68"/>
      <c r="AJ1639" s="68"/>
      <c r="AK1639" s="68"/>
      <c r="AL1639" s="68"/>
      <c r="AM1639" s="68"/>
      <c r="AN1639" s="68"/>
      <c r="AO1639" s="70"/>
      <c r="AP1639" s="71"/>
      <c r="AQ1639" s="70"/>
      <c r="AR1639" s="72"/>
      <c r="AS1639" s="55"/>
      <c r="AT1639" s="55"/>
      <c r="AU1639" s="55"/>
      <c r="AV1639" s="78"/>
    </row>
    <row r="1640" spans="28:48" ht="14.25">
      <c r="AB1640" s="68"/>
      <c r="AC1640" s="69"/>
      <c r="AD1640" s="68"/>
      <c r="AE1640" s="69"/>
      <c r="AF1640" s="69"/>
      <c r="AG1640" s="69"/>
      <c r="AH1640" s="68"/>
      <c r="AI1640" s="68"/>
      <c r="AJ1640" s="68"/>
      <c r="AK1640" s="68"/>
      <c r="AL1640" s="68"/>
      <c r="AM1640" s="68"/>
      <c r="AN1640" s="68"/>
      <c r="AO1640" s="70"/>
      <c r="AP1640" s="71"/>
      <c r="AQ1640" s="70"/>
      <c r="AR1640" s="72"/>
      <c r="AS1640" s="55"/>
      <c r="AT1640" s="55"/>
      <c r="AU1640" s="55"/>
      <c r="AV1640" s="78"/>
    </row>
    <row r="1641" spans="28:48" ht="14.25">
      <c r="AB1641" s="68"/>
      <c r="AC1641" s="69"/>
      <c r="AD1641" s="68"/>
      <c r="AE1641" s="69"/>
      <c r="AF1641" s="69"/>
      <c r="AG1641" s="69"/>
      <c r="AH1641" s="68"/>
      <c r="AI1641" s="68"/>
      <c r="AJ1641" s="68"/>
      <c r="AK1641" s="68"/>
      <c r="AL1641" s="68"/>
      <c r="AM1641" s="68"/>
      <c r="AN1641" s="68"/>
      <c r="AO1641" s="70"/>
      <c r="AP1641" s="71"/>
      <c r="AQ1641" s="70"/>
      <c r="AR1641" s="72"/>
      <c r="AS1641" s="55"/>
      <c r="AT1641" s="55"/>
      <c r="AU1641" s="55"/>
      <c r="AV1641" s="78"/>
    </row>
    <row r="1642" spans="28:48" ht="14.25">
      <c r="AB1642" s="68"/>
      <c r="AC1642" s="69"/>
      <c r="AD1642" s="68"/>
      <c r="AE1642" s="69"/>
      <c r="AF1642" s="69"/>
      <c r="AG1642" s="69"/>
      <c r="AH1642" s="68"/>
      <c r="AI1642" s="68"/>
      <c r="AJ1642" s="68"/>
      <c r="AK1642" s="68"/>
      <c r="AL1642" s="68"/>
      <c r="AM1642" s="68"/>
      <c r="AN1642" s="68"/>
      <c r="AO1642" s="70"/>
      <c r="AP1642" s="71"/>
      <c r="AQ1642" s="70"/>
      <c r="AR1642" s="72"/>
      <c r="AS1642" s="55"/>
      <c r="AT1642" s="55"/>
      <c r="AU1642" s="55"/>
      <c r="AV1642" s="78"/>
    </row>
    <row r="1643" spans="28:48" ht="14.25">
      <c r="AB1643" s="68"/>
      <c r="AC1643" s="69"/>
      <c r="AD1643" s="68"/>
      <c r="AE1643" s="69"/>
      <c r="AF1643" s="69"/>
      <c r="AG1643" s="69"/>
      <c r="AH1643" s="68"/>
      <c r="AI1643" s="68"/>
      <c r="AJ1643" s="68"/>
      <c r="AK1643" s="68"/>
      <c r="AL1643" s="68"/>
      <c r="AM1643" s="68"/>
      <c r="AN1643" s="68"/>
      <c r="AO1643" s="70"/>
      <c r="AP1643" s="71"/>
      <c r="AQ1643" s="70"/>
      <c r="AR1643" s="72"/>
      <c r="AS1643" s="55"/>
      <c r="AT1643" s="55"/>
      <c r="AU1643" s="55"/>
      <c r="AV1643" s="78"/>
    </row>
    <row r="1644" spans="28:48" ht="14.25">
      <c r="AB1644" s="68"/>
      <c r="AC1644" s="69"/>
      <c r="AD1644" s="68"/>
      <c r="AE1644" s="69"/>
      <c r="AF1644" s="69"/>
      <c r="AG1644" s="69"/>
      <c r="AH1644" s="68"/>
      <c r="AI1644" s="68"/>
      <c r="AJ1644" s="68"/>
      <c r="AK1644" s="68"/>
      <c r="AL1644" s="68"/>
      <c r="AM1644" s="68"/>
      <c r="AN1644" s="68"/>
      <c r="AO1644" s="70"/>
      <c r="AP1644" s="71"/>
      <c r="AQ1644" s="70"/>
      <c r="AR1644" s="72"/>
      <c r="AS1644" s="55"/>
      <c r="AT1644" s="55"/>
      <c r="AU1644" s="55"/>
      <c r="AV1644" s="78"/>
    </row>
    <row r="1645" spans="28:48" ht="14.25">
      <c r="AB1645" s="68"/>
      <c r="AC1645" s="69"/>
      <c r="AD1645" s="68"/>
      <c r="AE1645" s="69"/>
      <c r="AF1645" s="69"/>
      <c r="AG1645" s="69"/>
      <c r="AH1645" s="68"/>
      <c r="AI1645" s="68"/>
      <c r="AJ1645" s="68"/>
      <c r="AK1645" s="68"/>
      <c r="AL1645" s="68"/>
      <c r="AM1645" s="68"/>
      <c r="AN1645" s="68"/>
      <c r="AO1645" s="70"/>
      <c r="AP1645" s="71"/>
      <c r="AQ1645" s="70"/>
      <c r="AR1645" s="72"/>
      <c r="AS1645" s="55"/>
      <c r="AT1645" s="55"/>
      <c r="AU1645" s="55"/>
      <c r="AV1645" s="78"/>
    </row>
    <row r="1646" spans="28:48" ht="14.25">
      <c r="AB1646" s="68"/>
      <c r="AC1646" s="69"/>
      <c r="AD1646" s="68"/>
      <c r="AE1646" s="69"/>
      <c r="AF1646" s="69"/>
      <c r="AG1646" s="69"/>
      <c r="AH1646" s="68"/>
      <c r="AI1646" s="68"/>
      <c r="AJ1646" s="68"/>
      <c r="AK1646" s="68"/>
      <c r="AL1646" s="68"/>
      <c r="AM1646" s="68"/>
      <c r="AN1646" s="68"/>
      <c r="AO1646" s="70"/>
      <c r="AP1646" s="71"/>
      <c r="AQ1646" s="70"/>
      <c r="AR1646" s="72"/>
      <c r="AS1646" s="55"/>
      <c r="AT1646" s="55"/>
      <c r="AU1646" s="55"/>
      <c r="AV1646" s="78"/>
    </row>
    <row r="1647" spans="28:48" ht="14.25">
      <c r="AB1647" s="68"/>
      <c r="AC1647" s="69"/>
      <c r="AD1647" s="68"/>
      <c r="AE1647" s="69"/>
      <c r="AF1647" s="69"/>
      <c r="AG1647" s="69"/>
      <c r="AH1647" s="68"/>
      <c r="AI1647" s="68"/>
      <c r="AJ1647" s="68"/>
      <c r="AK1647" s="68"/>
      <c r="AL1647" s="68"/>
      <c r="AM1647" s="68"/>
      <c r="AN1647" s="68"/>
      <c r="AO1647" s="70"/>
      <c r="AP1647" s="71"/>
      <c r="AQ1647" s="70"/>
      <c r="AR1647" s="72"/>
      <c r="AS1647" s="55"/>
      <c r="AT1647" s="55"/>
      <c r="AU1647" s="55"/>
      <c r="AV1647" s="78"/>
    </row>
    <row r="1648" spans="28:48" ht="14.25">
      <c r="AB1648" s="68"/>
      <c r="AC1648" s="69"/>
      <c r="AD1648" s="68"/>
      <c r="AE1648" s="69"/>
      <c r="AF1648" s="69"/>
      <c r="AG1648" s="69"/>
      <c r="AH1648" s="68"/>
      <c r="AI1648" s="68"/>
      <c r="AJ1648" s="68"/>
      <c r="AK1648" s="68"/>
      <c r="AL1648" s="68"/>
      <c r="AM1648" s="68"/>
      <c r="AN1648" s="68"/>
      <c r="AO1648" s="70"/>
      <c r="AP1648" s="71"/>
      <c r="AQ1648" s="70"/>
      <c r="AR1648" s="72"/>
      <c r="AS1648" s="55"/>
      <c r="AT1648" s="55"/>
      <c r="AU1648" s="55"/>
      <c r="AV1648" s="78"/>
    </row>
    <row r="1649" spans="28:48" ht="14.25">
      <c r="AB1649" s="68"/>
      <c r="AC1649" s="69"/>
      <c r="AD1649" s="68"/>
      <c r="AE1649" s="69"/>
      <c r="AF1649" s="69"/>
      <c r="AG1649" s="69"/>
      <c r="AH1649" s="68"/>
      <c r="AI1649" s="68"/>
      <c r="AJ1649" s="68"/>
      <c r="AK1649" s="68"/>
      <c r="AL1649" s="68"/>
      <c r="AM1649" s="68"/>
      <c r="AN1649" s="68"/>
      <c r="AO1649" s="70"/>
      <c r="AP1649" s="71"/>
      <c r="AQ1649" s="70"/>
      <c r="AR1649" s="72"/>
      <c r="AS1649" s="55"/>
      <c r="AT1649" s="55"/>
      <c r="AU1649" s="55"/>
      <c r="AV1649" s="78"/>
    </row>
    <row r="1650" spans="28:48" ht="14.25">
      <c r="AB1650" s="68"/>
      <c r="AC1650" s="69"/>
      <c r="AD1650" s="68"/>
      <c r="AE1650" s="69"/>
      <c r="AF1650" s="69"/>
      <c r="AG1650" s="69"/>
      <c r="AH1650" s="68"/>
      <c r="AI1650" s="68"/>
      <c r="AJ1650" s="68"/>
      <c r="AK1650" s="68"/>
      <c r="AL1650" s="68"/>
      <c r="AM1650" s="68"/>
      <c r="AN1650" s="68"/>
      <c r="AO1650" s="70"/>
      <c r="AP1650" s="71"/>
      <c r="AQ1650" s="70"/>
      <c r="AR1650" s="72"/>
      <c r="AS1650" s="55"/>
      <c r="AT1650" s="55"/>
      <c r="AU1650" s="55"/>
      <c r="AV1650" s="78"/>
    </row>
    <row r="1651" spans="28:48" ht="14.25">
      <c r="AB1651" s="68"/>
      <c r="AC1651" s="69"/>
      <c r="AD1651" s="68"/>
      <c r="AE1651" s="69"/>
      <c r="AF1651" s="69"/>
      <c r="AG1651" s="69"/>
      <c r="AH1651" s="68"/>
      <c r="AI1651" s="68"/>
      <c r="AJ1651" s="68"/>
      <c r="AK1651" s="68"/>
      <c r="AL1651" s="68"/>
      <c r="AM1651" s="68"/>
      <c r="AN1651" s="68"/>
      <c r="AO1651" s="70"/>
      <c r="AP1651" s="71"/>
      <c r="AQ1651" s="70"/>
      <c r="AR1651" s="72"/>
      <c r="AS1651" s="55"/>
      <c r="AT1651" s="55"/>
      <c r="AU1651" s="55"/>
      <c r="AV1651" s="78"/>
    </row>
    <row r="1652" spans="28:48" ht="14.25">
      <c r="AB1652" s="68"/>
      <c r="AC1652" s="69"/>
      <c r="AD1652" s="68"/>
      <c r="AE1652" s="69"/>
      <c r="AF1652" s="69"/>
      <c r="AG1652" s="69"/>
      <c r="AH1652" s="68"/>
      <c r="AI1652" s="68"/>
      <c r="AJ1652" s="68"/>
      <c r="AK1652" s="68"/>
      <c r="AL1652" s="68"/>
      <c r="AM1652" s="68"/>
      <c r="AN1652" s="68"/>
      <c r="AO1652" s="70"/>
      <c r="AP1652" s="71"/>
      <c r="AQ1652" s="70"/>
      <c r="AR1652" s="72"/>
      <c r="AS1652" s="55"/>
      <c r="AT1652" s="55"/>
      <c r="AU1652" s="55"/>
      <c r="AV1652" s="78"/>
    </row>
    <row r="1653" spans="28:48" ht="14.25">
      <c r="AB1653" s="68"/>
      <c r="AC1653" s="69"/>
      <c r="AD1653" s="68"/>
      <c r="AE1653" s="69"/>
      <c r="AF1653" s="69"/>
      <c r="AG1653" s="69"/>
      <c r="AH1653" s="68"/>
      <c r="AI1653" s="68"/>
      <c r="AJ1653" s="68"/>
      <c r="AK1653" s="68"/>
      <c r="AL1653" s="68"/>
      <c r="AM1653" s="68"/>
      <c r="AN1653" s="68"/>
      <c r="AO1653" s="70"/>
      <c r="AP1653" s="71"/>
      <c r="AQ1653" s="70"/>
      <c r="AR1653" s="72"/>
      <c r="AS1653" s="55"/>
      <c r="AT1653" s="55"/>
      <c r="AU1653" s="55"/>
      <c r="AV1653" s="78"/>
    </row>
    <row r="1654" spans="28:48" ht="14.25">
      <c r="AB1654" s="68"/>
      <c r="AC1654" s="69"/>
      <c r="AD1654" s="68"/>
      <c r="AE1654" s="69"/>
      <c r="AF1654" s="69"/>
      <c r="AG1654" s="69"/>
      <c r="AH1654" s="68"/>
      <c r="AI1654" s="68"/>
      <c r="AJ1654" s="68"/>
      <c r="AK1654" s="68"/>
      <c r="AL1654" s="68"/>
      <c r="AM1654" s="68"/>
      <c r="AN1654" s="68"/>
      <c r="AO1654" s="70"/>
      <c r="AP1654" s="71"/>
      <c r="AQ1654" s="70"/>
      <c r="AR1654" s="72"/>
      <c r="AS1654" s="55"/>
      <c r="AT1654" s="55"/>
      <c r="AU1654" s="55"/>
      <c r="AV1654" s="78"/>
    </row>
    <row r="1655" spans="28:48" ht="14.25">
      <c r="AB1655" s="68"/>
      <c r="AC1655" s="69"/>
      <c r="AD1655" s="68"/>
      <c r="AE1655" s="69"/>
      <c r="AF1655" s="69"/>
      <c r="AG1655" s="69"/>
      <c r="AH1655" s="68"/>
      <c r="AI1655" s="68"/>
      <c r="AJ1655" s="68"/>
      <c r="AK1655" s="68"/>
      <c r="AL1655" s="68"/>
      <c r="AM1655" s="68"/>
      <c r="AN1655" s="68"/>
      <c r="AO1655" s="70"/>
      <c r="AP1655" s="71"/>
      <c r="AQ1655" s="70"/>
      <c r="AR1655" s="72"/>
      <c r="AS1655" s="55"/>
      <c r="AT1655" s="55"/>
      <c r="AU1655" s="55"/>
      <c r="AV1655" s="78"/>
    </row>
    <row r="1656" spans="28:48" ht="14.25">
      <c r="AB1656" s="68"/>
      <c r="AC1656" s="69"/>
      <c r="AD1656" s="68"/>
      <c r="AE1656" s="69"/>
      <c r="AF1656" s="69"/>
      <c r="AG1656" s="69"/>
      <c r="AH1656" s="68"/>
      <c r="AI1656" s="68"/>
      <c r="AJ1656" s="68"/>
      <c r="AK1656" s="68"/>
      <c r="AL1656" s="68"/>
      <c r="AM1656" s="68"/>
      <c r="AN1656" s="68"/>
      <c r="AO1656" s="70"/>
      <c r="AP1656" s="71"/>
      <c r="AQ1656" s="70"/>
      <c r="AR1656" s="72"/>
      <c r="AS1656" s="55"/>
      <c r="AT1656" s="55"/>
      <c r="AU1656" s="55"/>
      <c r="AV1656" s="78"/>
    </row>
    <row r="1657" spans="28:48" ht="14.25">
      <c r="AB1657" s="68"/>
      <c r="AC1657" s="69"/>
      <c r="AD1657" s="68"/>
      <c r="AE1657" s="69"/>
      <c r="AF1657" s="69"/>
      <c r="AG1657" s="69"/>
      <c r="AH1657" s="68"/>
      <c r="AI1657" s="68"/>
      <c r="AJ1657" s="68"/>
      <c r="AK1657" s="68"/>
      <c r="AL1657" s="68"/>
      <c r="AM1657" s="68"/>
      <c r="AN1657" s="68"/>
      <c r="AO1657" s="70"/>
      <c r="AP1657" s="71"/>
      <c r="AQ1657" s="70"/>
      <c r="AR1657" s="72"/>
      <c r="AS1657" s="55"/>
      <c r="AT1657" s="55"/>
      <c r="AU1657" s="55"/>
      <c r="AV1657" s="78"/>
    </row>
    <row r="1658" spans="28:48" ht="14.25">
      <c r="AB1658" s="68"/>
      <c r="AC1658" s="69"/>
      <c r="AD1658" s="68"/>
      <c r="AE1658" s="69"/>
      <c r="AF1658" s="69"/>
      <c r="AG1658" s="69"/>
      <c r="AH1658" s="68"/>
      <c r="AI1658" s="68"/>
      <c r="AJ1658" s="68"/>
      <c r="AK1658" s="68"/>
      <c r="AL1658" s="68"/>
      <c r="AM1658" s="68"/>
      <c r="AN1658" s="68"/>
      <c r="AO1658" s="70"/>
      <c r="AP1658" s="71"/>
      <c r="AQ1658" s="70"/>
      <c r="AR1658" s="72"/>
      <c r="AS1658" s="55"/>
      <c r="AT1658" s="55"/>
      <c r="AU1658" s="55"/>
      <c r="AV1658" s="78"/>
    </row>
    <row r="1659" spans="28:48" ht="14.25">
      <c r="AB1659" s="68"/>
      <c r="AC1659" s="69"/>
      <c r="AD1659" s="68"/>
      <c r="AE1659" s="69"/>
      <c r="AF1659" s="69"/>
      <c r="AG1659" s="69"/>
      <c r="AH1659" s="68"/>
      <c r="AI1659" s="68"/>
      <c r="AJ1659" s="68"/>
      <c r="AK1659" s="68"/>
      <c r="AL1659" s="68"/>
      <c r="AM1659" s="68"/>
      <c r="AN1659" s="68"/>
      <c r="AO1659" s="70"/>
      <c r="AP1659" s="71"/>
      <c r="AQ1659" s="70"/>
      <c r="AR1659" s="72"/>
      <c r="AS1659" s="55"/>
      <c r="AT1659" s="55"/>
      <c r="AU1659" s="55"/>
      <c r="AV1659" s="78"/>
    </row>
    <row r="1660" spans="28:48" ht="14.25">
      <c r="AB1660" s="68"/>
      <c r="AC1660" s="69"/>
      <c r="AD1660" s="68"/>
      <c r="AE1660" s="69"/>
      <c r="AF1660" s="69"/>
      <c r="AG1660" s="69"/>
      <c r="AH1660" s="68"/>
      <c r="AI1660" s="68"/>
      <c r="AJ1660" s="68"/>
      <c r="AK1660" s="68"/>
      <c r="AL1660" s="68"/>
      <c r="AM1660" s="68"/>
      <c r="AN1660" s="68"/>
      <c r="AO1660" s="70"/>
      <c r="AP1660" s="71"/>
      <c r="AQ1660" s="70"/>
      <c r="AR1660" s="72"/>
      <c r="AS1660" s="55"/>
      <c r="AT1660" s="55"/>
      <c r="AU1660" s="55"/>
      <c r="AV1660" s="78"/>
    </row>
    <row r="1661" spans="28:48" ht="14.25">
      <c r="AB1661" s="68"/>
      <c r="AC1661" s="69"/>
      <c r="AD1661" s="68"/>
      <c r="AE1661" s="69"/>
      <c r="AF1661" s="69"/>
      <c r="AG1661" s="69"/>
      <c r="AH1661" s="68"/>
      <c r="AI1661" s="68"/>
      <c r="AJ1661" s="68"/>
      <c r="AK1661" s="68"/>
      <c r="AL1661" s="68"/>
      <c r="AM1661" s="68"/>
      <c r="AN1661" s="68"/>
      <c r="AO1661" s="70"/>
      <c r="AP1661" s="71"/>
      <c r="AQ1661" s="70"/>
      <c r="AR1661" s="72"/>
      <c r="AS1661" s="55"/>
      <c r="AT1661" s="55"/>
      <c r="AU1661" s="55"/>
      <c r="AV1661" s="78"/>
    </row>
    <row r="1662" spans="28:48" ht="14.25">
      <c r="AB1662" s="68"/>
      <c r="AC1662" s="69"/>
      <c r="AD1662" s="68"/>
      <c r="AE1662" s="69"/>
      <c r="AF1662" s="69"/>
      <c r="AG1662" s="69"/>
      <c r="AH1662" s="68"/>
      <c r="AI1662" s="68"/>
      <c r="AJ1662" s="68"/>
      <c r="AK1662" s="68"/>
      <c r="AL1662" s="68"/>
      <c r="AM1662" s="68"/>
      <c r="AN1662" s="68"/>
      <c r="AO1662" s="70"/>
      <c r="AP1662" s="71"/>
      <c r="AQ1662" s="70"/>
      <c r="AR1662" s="72"/>
      <c r="AS1662" s="55"/>
      <c r="AT1662" s="55"/>
      <c r="AU1662" s="55"/>
      <c r="AV1662" s="78"/>
    </row>
    <row r="1663" spans="28:48" ht="14.25">
      <c r="AB1663" s="68"/>
      <c r="AC1663" s="69"/>
      <c r="AD1663" s="68"/>
      <c r="AE1663" s="69"/>
      <c r="AF1663" s="69"/>
      <c r="AG1663" s="69"/>
      <c r="AH1663" s="68"/>
      <c r="AI1663" s="68"/>
      <c r="AJ1663" s="68"/>
      <c r="AK1663" s="68"/>
      <c r="AL1663" s="68"/>
      <c r="AM1663" s="68"/>
      <c r="AN1663" s="68"/>
      <c r="AO1663" s="70"/>
      <c r="AP1663" s="71"/>
      <c r="AQ1663" s="70"/>
      <c r="AR1663" s="72"/>
      <c r="AS1663" s="55"/>
      <c r="AT1663" s="55"/>
      <c r="AU1663" s="55"/>
      <c r="AV1663" s="78"/>
    </row>
    <row r="1664" spans="28:48" ht="14.25">
      <c r="AB1664" s="68"/>
      <c r="AC1664" s="69"/>
      <c r="AD1664" s="68"/>
      <c r="AE1664" s="69"/>
      <c r="AF1664" s="69"/>
      <c r="AG1664" s="69"/>
      <c r="AH1664" s="68"/>
      <c r="AI1664" s="68"/>
      <c r="AJ1664" s="68"/>
      <c r="AK1664" s="68"/>
      <c r="AL1664" s="68"/>
      <c r="AM1664" s="68"/>
      <c r="AN1664" s="68"/>
      <c r="AO1664" s="70"/>
      <c r="AP1664" s="71"/>
      <c r="AQ1664" s="70"/>
      <c r="AR1664" s="72"/>
      <c r="AS1664" s="55"/>
      <c r="AT1664" s="55"/>
      <c r="AU1664" s="55"/>
      <c r="AV1664" s="78"/>
    </row>
    <row r="1665" spans="28:48" ht="14.25">
      <c r="AB1665" s="68"/>
      <c r="AC1665" s="69"/>
      <c r="AD1665" s="68"/>
      <c r="AE1665" s="69"/>
      <c r="AF1665" s="69"/>
      <c r="AG1665" s="69"/>
      <c r="AH1665" s="68"/>
      <c r="AI1665" s="68"/>
      <c r="AJ1665" s="68"/>
      <c r="AK1665" s="68"/>
      <c r="AL1665" s="68"/>
      <c r="AM1665" s="68"/>
      <c r="AN1665" s="68"/>
      <c r="AO1665" s="70"/>
      <c r="AP1665" s="71"/>
      <c r="AQ1665" s="70"/>
      <c r="AR1665" s="72"/>
      <c r="AS1665" s="55"/>
      <c r="AT1665" s="55"/>
      <c r="AU1665" s="55"/>
      <c r="AV1665" s="78"/>
    </row>
    <row r="1666" spans="28:48" ht="14.25">
      <c r="AB1666" s="68"/>
      <c r="AC1666" s="69"/>
      <c r="AD1666" s="68"/>
      <c r="AE1666" s="69"/>
      <c r="AF1666" s="69"/>
      <c r="AG1666" s="69"/>
      <c r="AH1666" s="68"/>
      <c r="AI1666" s="68"/>
      <c r="AJ1666" s="68"/>
      <c r="AK1666" s="68"/>
      <c r="AL1666" s="68"/>
      <c r="AM1666" s="68"/>
      <c r="AN1666" s="68"/>
      <c r="AO1666" s="70"/>
      <c r="AP1666" s="71"/>
      <c r="AQ1666" s="70"/>
      <c r="AR1666" s="72"/>
      <c r="AS1666" s="55"/>
      <c r="AT1666" s="55"/>
      <c r="AU1666" s="55"/>
      <c r="AV1666" s="78"/>
    </row>
    <row r="1667" spans="28:48" ht="14.25">
      <c r="AB1667" s="68"/>
      <c r="AC1667" s="69"/>
      <c r="AD1667" s="68"/>
      <c r="AE1667" s="69"/>
      <c r="AF1667" s="69"/>
      <c r="AG1667" s="69"/>
      <c r="AH1667" s="68"/>
      <c r="AI1667" s="68"/>
      <c r="AJ1667" s="68"/>
      <c r="AK1667" s="68"/>
      <c r="AL1667" s="68"/>
      <c r="AM1667" s="68"/>
      <c r="AN1667" s="68"/>
      <c r="AO1667" s="70"/>
      <c r="AP1667" s="71"/>
      <c r="AQ1667" s="70"/>
      <c r="AR1667" s="72"/>
      <c r="AS1667" s="55"/>
      <c r="AT1667" s="55"/>
      <c r="AU1667" s="55"/>
      <c r="AV1667" s="78"/>
    </row>
    <row r="1668" spans="28:48" ht="14.25">
      <c r="AB1668" s="68"/>
      <c r="AC1668" s="69"/>
      <c r="AD1668" s="68"/>
      <c r="AE1668" s="69"/>
      <c r="AF1668" s="69"/>
      <c r="AG1668" s="69"/>
      <c r="AH1668" s="68"/>
      <c r="AI1668" s="68"/>
      <c r="AJ1668" s="68"/>
      <c r="AK1668" s="68"/>
      <c r="AL1668" s="68"/>
      <c r="AM1668" s="68"/>
      <c r="AN1668" s="68"/>
      <c r="AO1668" s="70"/>
      <c r="AP1668" s="71"/>
      <c r="AQ1668" s="70"/>
      <c r="AR1668" s="72"/>
      <c r="AS1668" s="55"/>
      <c r="AT1668" s="55"/>
      <c r="AU1668" s="55"/>
      <c r="AV1668" s="78"/>
    </row>
    <row r="1669" spans="28:48" ht="14.25">
      <c r="AB1669" s="68"/>
      <c r="AC1669" s="69"/>
      <c r="AD1669" s="68"/>
      <c r="AE1669" s="69"/>
      <c r="AF1669" s="69"/>
      <c r="AG1669" s="69"/>
      <c r="AH1669" s="68"/>
      <c r="AI1669" s="68"/>
      <c r="AJ1669" s="68"/>
      <c r="AK1669" s="68"/>
      <c r="AL1669" s="68"/>
      <c r="AM1669" s="68"/>
      <c r="AN1669" s="68"/>
      <c r="AO1669" s="70"/>
      <c r="AP1669" s="71"/>
      <c r="AQ1669" s="70"/>
      <c r="AR1669" s="72"/>
      <c r="AS1669" s="55"/>
      <c r="AT1669" s="55"/>
      <c r="AU1669" s="55"/>
      <c r="AV1669" s="78"/>
    </row>
    <row r="1670" spans="28:48" ht="14.25">
      <c r="AB1670" s="68"/>
      <c r="AC1670" s="69"/>
      <c r="AD1670" s="68"/>
      <c r="AE1670" s="69"/>
      <c r="AF1670" s="69"/>
      <c r="AG1670" s="69"/>
      <c r="AH1670" s="68"/>
      <c r="AI1670" s="68"/>
      <c r="AJ1670" s="68"/>
      <c r="AK1670" s="68"/>
      <c r="AL1670" s="68"/>
      <c r="AM1670" s="68"/>
      <c r="AN1670" s="68"/>
      <c r="AO1670" s="70"/>
      <c r="AP1670" s="71"/>
      <c r="AQ1670" s="70"/>
      <c r="AR1670" s="72"/>
      <c r="AS1670" s="55"/>
      <c r="AT1670" s="55"/>
      <c r="AU1670" s="55"/>
      <c r="AV1670" s="78"/>
    </row>
    <row r="1671" spans="28:48" ht="14.25">
      <c r="AB1671" s="68"/>
      <c r="AC1671" s="69"/>
      <c r="AD1671" s="68"/>
      <c r="AE1671" s="69"/>
      <c r="AF1671" s="69"/>
      <c r="AG1671" s="69"/>
      <c r="AH1671" s="68"/>
      <c r="AI1671" s="68"/>
      <c r="AJ1671" s="68"/>
      <c r="AK1671" s="68"/>
      <c r="AL1671" s="68"/>
      <c r="AM1671" s="68"/>
      <c r="AN1671" s="68"/>
      <c r="AO1671" s="70"/>
      <c r="AP1671" s="71"/>
      <c r="AQ1671" s="70"/>
      <c r="AR1671" s="72"/>
      <c r="AS1671" s="55"/>
      <c r="AT1671" s="55"/>
      <c r="AU1671" s="55"/>
      <c r="AV1671" s="78"/>
    </row>
    <row r="1672" spans="28:48" ht="14.25">
      <c r="AB1672" s="68"/>
      <c r="AC1672" s="69"/>
      <c r="AD1672" s="68"/>
      <c r="AE1672" s="69"/>
      <c r="AF1672" s="69"/>
      <c r="AG1672" s="69"/>
      <c r="AH1672" s="68"/>
      <c r="AI1672" s="68"/>
      <c r="AJ1672" s="68"/>
      <c r="AK1672" s="68"/>
      <c r="AL1672" s="68"/>
      <c r="AM1672" s="68"/>
      <c r="AN1672" s="68"/>
      <c r="AO1672" s="70"/>
      <c r="AP1672" s="71"/>
      <c r="AQ1672" s="70"/>
      <c r="AR1672" s="72"/>
      <c r="AS1672" s="55"/>
      <c r="AT1672" s="55"/>
      <c r="AU1672" s="55"/>
      <c r="AV1672" s="78"/>
    </row>
    <row r="1673" spans="28:48" ht="14.25">
      <c r="AB1673" s="68"/>
      <c r="AC1673" s="69"/>
      <c r="AD1673" s="68"/>
      <c r="AE1673" s="69"/>
      <c r="AF1673" s="69"/>
      <c r="AG1673" s="69"/>
      <c r="AH1673" s="68"/>
      <c r="AI1673" s="68"/>
      <c r="AJ1673" s="68"/>
      <c r="AK1673" s="68"/>
      <c r="AL1673" s="68"/>
      <c r="AM1673" s="68"/>
      <c r="AN1673" s="68"/>
      <c r="AO1673" s="70"/>
      <c r="AP1673" s="71"/>
      <c r="AQ1673" s="70"/>
      <c r="AR1673" s="72"/>
      <c r="AS1673" s="55"/>
      <c r="AT1673" s="55"/>
      <c r="AU1673" s="55"/>
      <c r="AV1673" s="78"/>
    </row>
    <row r="1674" spans="28:48" ht="14.25">
      <c r="AB1674" s="68"/>
      <c r="AC1674" s="69"/>
      <c r="AD1674" s="68"/>
      <c r="AE1674" s="69"/>
      <c r="AF1674" s="69"/>
      <c r="AG1674" s="69"/>
      <c r="AH1674" s="68"/>
      <c r="AI1674" s="68"/>
      <c r="AJ1674" s="68"/>
      <c r="AK1674" s="68"/>
      <c r="AL1674" s="68"/>
      <c r="AM1674" s="68"/>
      <c r="AN1674" s="68"/>
      <c r="AO1674" s="70"/>
      <c r="AP1674" s="71"/>
      <c r="AQ1674" s="70"/>
      <c r="AR1674" s="72"/>
      <c r="AS1674" s="55"/>
      <c r="AT1674" s="55"/>
      <c r="AU1674" s="55"/>
      <c r="AV1674" s="78"/>
    </row>
    <row r="1675" spans="28:48" ht="14.25">
      <c r="AB1675" s="68"/>
      <c r="AC1675" s="69"/>
      <c r="AD1675" s="68"/>
      <c r="AE1675" s="69"/>
      <c r="AF1675" s="69"/>
      <c r="AG1675" s="69"/>
      <c r="AH1675" s="68"/>
      <c r="AI1675" s="68"/>
      <c r="AJ1675" s="68"/>
      <c r="AK1675" s="68"/>
      <c r="AL1675" s="68"/>
      <c r="AM1675" s="68"/>
      <c r="AN1675" s="68"/>
      <c r="AO1675" s="70"/>
      <c r="AP1675" s="71"/>
      <c r="AQ1675" s="70"/>
      <c r="AR1675" s="72"/>
      <c r="AS1675" s="55"/>
      <c r="AT1675" s="55"/>
      <c r="AU1675" s="55"/>
      <c r="AV1675" s="78"/>
    </row>
    <row r="1676" spans="28:48" ht="14.25">
      <c r="AB1676" s="68"/>
      <c r="AC1676" s="69"/>
      <c r="AD1676" s="68"/>
      <c r="AE1676" s="69"/>
      <c r="AF1676" s="69"/>
      <c r="AG1676" s="69"/>
      <c r="AH1676" s="68"/>
      <c r="AI1676" s="68"/>
      <c r="AJ1676" s="68"/>
      <c r="AK1676" s="68"/>
      <c r="AL1676" s="68"/>
      <c r="AM1676" s="68"/>
      <c r="AN1676" s="68"/>
      <c r="AO1676" s="70"/>
      <c r="AP1676" s="71"/>
      <c r="AQ1676" s="70"/>
      <c r="AR1676" s="72"/>
      <c r="AS1676" s="55"/>
      <c r="AT1676" s="55"/>
      <c r="AU1676" s="55"/>
      <c r="AV1676" s="78"/>
    </row>
    <row r="1677" spans="28:48" ht="14.25">
      <c r="AB1677" s="68"/>
      <c r="AC1677" s="69"/>
      <c r="AD1677" s="68"/>
      <c r="AE1677" s="69"/>
      <c r="AF1677" s="69"/>
      <c r="AG1677" s="69"/>
      <c r="AH1677" s="68"/>
      <c r="AI1677" s="68"/>
      <c r="AJ1677" s="68"/>
      <c r="AK1677" s="68"/>
      <c r="AL1677" s="68"/>
      <c r="AM1677" s="68"/>
      <c r="AN1677" s="68"/>
      <c r="AO1677" s="70"/>
      <c r="AP1677" s="71"/>
      <c r="AQ1677" s="70"/>
      <c r="AR1677" s="72"/>
      <c r="AS1677" s="55"/>
      <c r="AT1677" s="55"/>
      <c r="AU1677" s="55"/>
      <c r="AV1677" s="78"/>
    </row>
    <row r="1678" spans="28:48" ht="14.25">
      <c r="AB1678" s="68"/>
      <c r="AC1678" s="69"/>
      <c r="AD1678" s="68"/>
      <c r="AE1678" s="69"/>
      <c r="AF1678" s="69"/>
      <c r="AG1678" s="69"/>
      <c r="AH1678" s="68"/>
      <c r="AI1678" s="68"/>
      <c r="AJ1678" s="68"/>
      <c r="AK1678" s="68"/>
      <c r="AL1678" s="68"/>
      <c r="AM1678" s="68"/>
      <c r="AN1678" s="68"/>
      <c r="AO1678" s="70"/>
      <c r="AP1678" s="71"/>
      <c r="AQ1678" s="70"/>
      <c r="AR1678" s="72"/>
      <c r="AS1678" s="55"/>
      <c r="AT1678" s="55"/>
      <c r="AU1678" s="55"/>
      <c r="AV1678" s="78"/>
    </row>
    <row r="1679" spans="28:48" ht="14.25">
      <c r="AB1679" s="68"/>
      <c r="AC1679" s="69"/>
      <c r="AD1679" s="68"/>
      <c r="AE1679" s="69"/>
      <c r="AF1679" s="69"/>
      <c r="AG1679" s="69"/>
      <c r="AH1679" s="68"/>
      <c r="AI1679" s="68"/>
      <c r="AJ1679" s="68"/>
      <c r="AK1679" s="68"/>
      <c r="AL1679" s="68"/>
      <c r="AM1679" s="68"/>
      <c r="AN1679" s="68"/>
      <c r="AO1679" s="70"/>
      <c r="AP1679" s="71"/>
      <c r="AQ1679" s="70"/>
      <c r="AR1679" s="72"/>
      <c r="AS1679" s="55"/>
      <c r="AT1679" s="55"/>
      <c r="AU1679" s="55"/>
      <c r="AV1679" s="78"/>
    </row>
    <row r="1680" spans="28:48" ht="14.25">
      <c r="AB1680" s="68"/>
      <c r="AC1680" s="69"/>
      <c r="AD1680" s="68"/>
      <c r="AE1680" s="69"/>
      <c r="AF1680" s="69"/>
      <c r="AG1680" s="69"/>
      <c r="AH1680" s="68"/>
      <c r="AI1680" s="68"/>
      <c r="AJ1680" s="68"/>
      <c r="AK1680" s="68"/>
      <c r="AL1680" s="68"/>
      <c r="AM1680" s="68"/>
      <c r="AN1680" s="68"/>
      <c r="AO1680" s="70"/>
      <c r="AP1680" s="71"/>
      <c r="AQ1680" s="70"/>
      <c r="AR1680" s="72"/>
      <c r="AS1680" s="55"/>
      <c r="AT1680" s="55"/>
      <c r="AU1680" s="55"/>
      <c r="AV1680" s="78"/>
    </row>
    <row r="1681" spans="28:48" ht="14.25">
      <c r="AB1681" s="68"/>
      <c r="AC1681" s="69"/>
      <c r="AD1681" s="68"/>
      <c r="AE1681" s="69"/>
      <c r="AF1681" s="69"/>
      <c r="AG1681" s="69"/>
      <c r="AH1681" s="68"/>
      <c r="AI1681" s="68"/>
      <c r="AJ1681" s="68"/>
      <c r="AK1681" s="68"/>
      <c r="AL1681" s="68"/>
      <c r="AM1681" s="68"/>
      <c r="AN1681" s="68"/>
      <c r="AO1681" s="70"/>
      <c r="AP1681" s="71"/>
      <c r="AQ1681" s="70"/>
      <c r="AR1681" s="72"/>
      <c r="AS1681" s="55"/>
      <c r="AT1681" s="55"/>
      <c r="AU1681" s="55"/>
      <c r="AV1681" s="78"/>
    </row>
    <row r="1682" spans="28:48" ht="14.25">
      <c r="AB1682" s="68"/>
      <c r="AC1682" s="69"/>
      <c r="AD1682" s="68"/>
      <c r="AE1682" s="69"/>
      <c r="AF1682" s="69"/>
      <c r="AG1682" s="69"/>
      <c r="AH1682" s="68"/>
      <c r="AI1682" s="68"/>
      <c r="AJ1682" s="68"/>
      <c r="AK1682" s="68"/>
      <c r="AL1682" s="68"/>
      <c r="AM1682" s="68"/>
      <c r="AN1682" s="68"/>
      <c r="AO1682" s="70"/>
      <c r="AP1682" s="71"/>
      <c r="AQ1682" s="70"/>
      <c r="AR1682" s="72"/>
      <c r="AS1682" s="55"/>
      <c r="AT1682" s="55"/>
      <c r="AU1682" s="55"/>
      <c r="AV1682" s="78"/>
    </row>
    <row r="1683" spans="28:48" ht="14.25">
      <c r="AB1683" s="68"/>
      <c r="AC1683" s="69"/>
      <c r="AD1683" s="68"/>
      <c r="AE1683" s="69"/>
      <c r="AF1683" s="69"/>
      <c r="AG1683" s="69"/>
      <c r="AH1683" s="68"/>
      <c r="AI1683" s="68"/>
      <c r="AJ1683" s="68"/>
      <c r="AK1683" s="68"/>
      <c r="AL1683" s="68"/>
      <c r="AM1683" s="68"/>
      <c r="AN1683" s="68"/>
      <c r="AO1683" s="70"/>
      <c r="AP1683" s="71"/>
      <c r="AQ1683" s="70"/>
      <c r="AR1683" s="72"/>
      <c r="AS1683" s="55"/>
      <c r="AT1683" s="55"/>
      <c r="AU1683" s="55"/>
      <c r="AV1683" s="78"/>
    </row>
    <row r="1684" spans="28:48" ht="14.25">
      <c r="AB1684" s="68"/>
      <c r="AC1684" s="69"/>
      <c r="AD1684" s="68"/>
      <c r="AE1684" s="69"/>
      <c r="AF1684" s="69"/>
      <c r="AG1684" s="69"/>
      <c r="AH1684" s="68"/>
      <c r="AI1684" s="68"/>
      <c r="AJ1684" s="68"/>
      <c r="AK1684" s="68"/>
      <c r="AL1684" s="68"/>
      <c r="AM1684" s="68"/>
      <c r="AN1684" s="68"/>
      <c r="AO1684" s="70"/>
      <c r="AP1684" s="71"/>
      <c r="AQ1684" s="70"/>
      <c r="AR1684" s="72"/>
      <c r="AS1684" s="55"/>
      <c r="AT1684" s="55"/>
      <c r="AU1684" s="55"/>
      <c r="AV1684" s="78"/>
    </row>
    <row r="1685" spans="28:48" ht="14.25">
      <c r="AB1685" s="68"/>
      <c r="AC1685" s="69"/>
      <c r="AD1685" s="68"/>
      <c r="AE1685" s="69"/>
      <c r="AF1685" s="69"/>
      <c r="AG1685" s="69"/>
      <c r="AH1685" s="68"/>
      <c r="AI1685" s="68"/>
      <c r="AJ1685" s="68"/>
      <c r="AK1685" s="68"/>
      <c r="AL1685" s="68"/>
      <c r="AM1685" s="68"/>
      <c r="AN1685" s="68"/>
      <c r="AO1685" s="70"/>
      <c r="AP1685" s="71"/>
      <c r="AQ1685" s="70"/>
      <c r="AR1685" s="72"/>
      <c r="AS1685" s="55"/>
      <c r="AT1685" s="55"/>
      <c r="AU1685" s="55"/>
      <c r="AV1685" s="78"/>
    </row>
    <row r="1686" spans="28:48" ht="14.25">
      <c r="AB1686" s="68"/>
      <c r="AC1686" s="69"/>
      <c r="AD1686" s="68"/>
      <c r="AE1686" s="69"/>
      <c r="AF1686" s="69"/>
      <c r="AG1686" s="69"/>
      <c r="AH1686" s="68"/>
      <c r="AI1686" s="68"/>
      <c r="AJ1686" s="68"/>
      <c r="AK1686" s="68"/>
      <c r="AL1686" s="68"/>
      <c r="AM1686" s="68"/>
      <c r="AN1686" s="68"/>
      <c r="AO1686" s="70"/>
      <c r="AP1686" s="71"/>
      <c r="AQ1686" s="70"/>
      <c r="AR1686" s="72"/>
      <c r="AS1686" s="55"/>
      <c r="AT1686" s="55"/>
      <c r="AU1686" s="55"/>
      <c r="AV1686" s="78"/>
    </row>
    <row r="1687" spans="28:48" ht="14.25">
      <c r="AB1687" s="68"/>
      <c r="AC1687" s="69"/>
      <c r="AD1687" s="68"/>
      <c r="AE1687" s="69"/>
      <c r="AF1687" s="69"/>
      <c r="AG1687" s="69"/>
      <c r="AH1687" s="68"/>
      <c r="AI1687" s="68"/>
      <c r="AJ1687" s="68"/>
      <c r="AK1687" s="68"/>
      <c r="AL1687" s="68"/>
      <c r="AM1687" s="68"/>
      <c r="AN1687" s="68"/>
      <c r="AO1687" s="70"/>
      <c r="AP1687" s="71"/>
      <c r="AQ1687" s="70"/>
      <c r="AR1687" s="72"/>
      <c r="AS1687" s="55"/>
      <c r="AT1687" s="55"/>
      <c r="AU1687" s="55"/>
      <c r="AV1687" s="78"/>
    </row>
    <row r="1688" spans="28:48" ht="14.25">
      <c r="AB1688" s="68"/>
      <c r="AC1688" s="69"/>
      <c r="AD1688" s="68"/>
      <c r="AE1688" s="69"/>
      <c r="AF1688" s="69"/>
      <c r="AG1688" s="69"/>
      <c r="AH1688" s="68"/>
      <c r="AI1688" s="68"/>
      <c r="AJ1688" s="68"/>
      <c r="AK1688" s="68"/>
      <c r="AL1688" s="68"/>
      <c r="AM1688" s="68"/>
      <c r="AN1688" s="68"/>
      <c r="AO1688" s="70"/>
      <c r="AP1688" s="71"/>
      <c r="AQ1688" s="70"/>
      <c r="AR1688" s="72"/>
      <c r="AS1688" s="55"/>
      <c r="AT1688" s="55"/>
      <c r="AU1688" s="55"/>
      <c r="AV1688" s="78"/>
    </row>
    <row r="1689" spans="28:48" ht="14.25">
      <c r="AB1689" s="68"/>
      <c r="AC1689" s="69"/>
      <c r="AD1689" s="68"/>
      <c r="AE1689" s="69"/>
      <c r="AF1689" s="69"/>
      <c r="AG1689" s="69"/>
      <c r="AH1689" s="68"/>
      <c r="AI1689" s="68"/>
      <c r="AJ1689" s="68"/>
      <c r="AK1689" s="68"/>
      <c r="AL1689" s="68"/>
      <c r="AM1689" s="68"/>
      <c r="AN1689" s="68"/>
      <c r="AO1689" s="70"/>
      <c r="AP1689" s="71"/>
      <c r="AQ1689" s="70"/>
      <c r="AR1689" s="72"/>
      <c r="AS1689" s="55"/>
      <c r="AT1689" s="55"/>
      <c r="AU1689" s="55"/>
      <c r="AV1689" s="78"/>
    </row>
    <row r="1690" spans="28:48" ht="14.25">
      <c r="AB1690" s="68"/>
      <c r="AC1690" s="69"/>
      <c r="AD1690" s="68"/>
      <c r="AE1690" s="69"/>
      <c r="AF1690" s="69"/>
      <c r="AG1690" s="69"/>
      <c r="AH1690" s="68"/>
      <c r="AI1690" s="68"/>
      <c r="AJ1690" s="68"/>
      <c r="AK1690" s="68"/>
      <c r="AL1690" s="68"/>
      <c r="AM1690" s="68"/>
      <c r="AN1690" s="68"/>
      <c r="AO1690" s="70"/>
      <c r="AP1690" s="71"/>
      <c r="AQ1690" s="70"/>
      <c r="AR1690" s="72"/>
      <c r="AS1690" s="55"/>
      <c r="AT1690" s="55"/>
      <c r="AU1690" s="55"/>
      <c r="AV1690" s="78"/>
    </row>
    <row r="1691" spans="28:48" ht="14.25">
      <c r="AB1691" s="68"/>
      <c r="AC1691" s="69"/>
      <c r="AD1691" s="68"/>
      <c r="AE1691" s="69"/>
      <c r="AF1691" s="69"/>
      <c r="AG1691" s="69"/>
      <c r="AH1691" s="68"/>
      <c r="AI1691" s="68"/>
      <c r="AJ1691" s="68"/>
      <c r="AK1691" s="68"/>
      <c r="AL1691" s="68"/>
      <c r="AM1691" s="68"/>
      <c r="AN1691" s="68"/>
      <c r="AO1691" s="70"/>
      <c r="AP1691" s="71"/>
      <c r="AQ1691" s="70"/>
      <c r="AR1691" s="72"/>
      <c r="AS1691" s="55"/>
      <c r="AT1691" s="55"/>
      <c r="AU1691" s="55"/>
      <c r="AV1691" s="78"/>
    </row>
    <row r="1692" spans="28:48" ht="14.25">
      <c r="AB1692" s="68"/>
      <c r="AC1692" s="69"/>
      <c r="AD1692" s="68"/>
      <c r="AE1692" s="69"/>
      <c r="AF1692" s="69"/>
      <c r="AG1692" s="69"/>
      <c r="AH1692" s="68"/>
      <c r="AI1692" s="68"/>
      <c r="AJ1692" s="68"/>
      <c r="AK1692" s="68"/>
      <c r="AL1692" s="68"/>
      <c r="AM1692" s="68"/>
      <c r="AN1692" s="68"/>
      <c r="AO1692" s="70"/>
      <c r="AP1692" s="71"/>
      <c r="AQ1692" s="70"/>
      <c r="AR1692" s="72"/>
      <c r="AS1692" s="55"/>
      <c r="AT1692" s="55"/>
      <c r="AU1692" s="55"/>
      <c r="AV1692" s="78"/>
    </row>
    <row r="1693" spans="28:48" ht="14.25">
      <c r="AB1693" s="68"/>
      <c r="AC1693" s="69"/>
      <c r="AD1693" s="68"/>
      <c r="AE1693" s="69"/>
      <c r="AF1693" s="69"/>
      <c r="AG1693" s="69"/>
      <c r="AH1693" s="68"/>
      <c r="AI1693" s="68"/>
      <c r="AJ1693" s="68"/>
      <c r="AK1693" s="68"/>
      <c r="AL1693" s="68"/>
      <c r="AM1693" s="68"/>
      <c r="AN1693" s="68"/>
      <c r="AO1693" s="70"/>
      <c r="AP1693" s="71"/>
      <c r="AQ1693" s="70"/>
      <c r="AR1693" s="72"/>
      <c r="AS1693" s="55"/>
      <c r="AT1693" s="55"/>
      <c r="AU1693" s="55"/>
      <c r="AV1693" s="78"/>
    </row>
    <row r="1694" spans="28:48" ht="14.25">
      <c r="AB1694" s="68"/>
      <c r="AC1694" s="69"/>
      <c r="AD1694" s="68"/>
      <c r="AE1694" s="69"/>
      <c r="AF1694" s="69"/>
      <c r="AG1694" s="69"/>
      <c r="AH1694" s="68"/>
      <c r="AI1694" s="68"/>
      <c r="AJ1694" s="68"/>
      <c r="AK1694" s="68"/>
      <c r="AL1694" s="68"/>
      <c r="AM1694" s="68"/>
      <c r="AN1694" s="68"/>
      <c r="AO1694" s="70"/>
      <c r="AP1694" s="71"/>
      <c r="AQ1694" s="70"/>
      <c r="AR1694" s="72"/>
      <c r="AS1694" s="55"/>
      <c r="AT1694" s="55"/>
      <c r="AU1694" s="55"/>
      <c r="AV1694" s="78"/>
    </row>
    <row r="1695" spans="28:48" ht="14.25">
      <c r="AB1695" s="68"/>
      <c r="AC1695" s="69"/>
      <c r="AD1695" s="68"/>
      <c r="AE1695" s="69"/>
      <c r="AF1695" s="69"/>
      <c r="AG1695" s="69"/>
      <c r="AH1695" s="68"/>
      <c r="AI1695" s="68"/>
      <c r="AJ1695" s="68"/>
      <c r="AK1695" s="68"/>
      <c r="AL1695" s="68"/>
      <c r="AM1695" s="68"/>
      <c r="AN1695" s="68"/>
      <c r="AO1695" s="70"/>
      <c r="AP1695" s="71"/>
      <c r="AQ1695" s="70"/>
      <c r="AR1695" s="72"/>
      <c r="AS1695" s="55"/>
      <c r="AT1695" s="55"/>
      <c r="AU1695" s="55"/>
      <c r="AV1695" s="78"/>
    </row>
    <row r="1696" spans="28:48" ht="14.25">
      <c r="AB1696" s="68"/>
      <c r="AC1696" s="69"/>
      <c r="AD1696" s="68"/>
      <c r="AE1696" s="69"/>
      <c r="AF1696" s="69"/>
      <c r="AG1696" s="69"/>
      <c r="AH1696" s="68"/>
      <c r="AI1696" s="68"/>
      <c r="AJ1696" s="68"/>
      <c r="AK1696" s="68"/>
      <c r="AL1696" s="68"/>
      <c r="AM1696" s="68"/>
      <c r="AN1696" s="68"/>
      <c r="AO1696" s="70"/>
      <c r="AP1696" s="71"/>
      <c r="AQ1696" s="70"/>
      <c r="AR1696" s="72"/>
      <c r="AS1696" s="55"/>
      <c r="AT1696" s="55"/>
      <c r="AU1696" s="55"/>
      <c r="AV1696" s="78"/>
    </row>
    <row r="1697" spans="28:48" ht="14.25">
      <c r="AB1697" s="68"/>
      <c r="AC1697" s="69"/>
      <c r="AD1697" s="68"/>
      <c r="AE1697" s="69"/>
      <c r="AF1697" s="69"/>
      <c r="AG1697" s="69"/>
      <c r="AH1697" s="68"/>
      <c r="AI1697" s="68"/>
      <c r="AJ1697" s="68"/>
      <c r="AK1697" s="68"/>
      <c r="AL1697" s="68"/>
      <c r="AM1697" s="68"/>
      <c r="AN1697" s="68"/>
      <c r="AO1697" s="70"/>
      <c r="AP1697" s="71"/>
      <c r="AQ1697" s="70"/>
      <c r="AR1697" s="72"/>
      <c r="AS1697" s="55"/>
      <c r="AT1697" s="55"/>
      <c r="AU1697" s="55"/>
      <c r="AV1697" s="78"/>
    </row>
    <row r="1698" spans="28:48" ht="14.25">
      <c r="AB1698" s="68"/>
      <c r="AC1698" s="69"/>
      <c r="AD1698" s="68"/>
      <c r="AE1698" s="69"/>
      <c r="AF1698" s="69"/>
      <c r="AG1698" s="69"/>
      <c r="AH1698" s="68"/>
      <c r="AI1698" s="68"/>
      <c r="AJ1698" s="68"/>
      <c r="AK1698" s="68"/>
      <c r="AL1698" s="68"/>
      <c r="AM1698" s="68"/>
      <c r="AN1698" s="68"/>
      <c r="AO1698" s="70"/>
      <c r="AP1698" s="71"/>
      <c r="AQ1698" s="70"/>
      <c r="AR1698" s="72"/>
      <c r="AS1698" s="55"/>
      <c r="AT1698" s="55"/>
      <c r="AU1698" s="55"/>
      <c r="AV1698" s="78"/>
    </row>
    <row r="1699" spans="28:48" ht="14.25">
      <c r="AB1699" s="68"/>
      <c r="AC1699" s="69"/>
      <c r="AD1699" s="68"/>
      <c r="AE1699" s="69"/>
      <c r="AF1699" s="69"/>
      <c r="AG1699" s="69"/>
      <c r="AH1699" s="68"/>
      <c r="AI1699" s="68"/>
      <c r="AJ1699" s="68"/>
      <c r="AK1699" s="68"/>
      <c r="AL1699" s="68"/>
      <c r="AM1699" s="68"/>
      <c r="AN1699" s="68"/>
      <c r="AO1699" s="70"/>
      <c r="AP1699" s="71"/>
      <c r="AQ1699" s="70"/>
      <c r="AR1699" s="72"/>
      <c r="AS1699" s="55"/>
      <c r="AT1699" s="55"/>
      <c r="AU1699" s="55"/>
      <c r="AV1699" s="78"/>
    </row>
    <row r="1700" spans="28:48" ht="14.25">
      <c r="AB1700" s="68"/>
      <c r="AC1700" s="69"/>
      <c r="AD1700" s="68"/>
      <c r="AE1700" s="69"/>
      <c r="AF1700" s="69"/>
      <c r="AG1700" s="69"/>
      <c r="AH1700" s="68"/>
      <c r="AI1700" s="68"/>
      <c r="AJ1700" s="68"/>
      <c r="AK1700" s="68"/>
      <c r="AL1700" s="68"/>
      <c r="AM1700" s="68"/>
      <c r="AN1700" s="68"/>
      <c r="AO1700" s="70"/>
      <c r="AP1700" s="71"/>
      <c r="AQ1700" s="70"/>
      <c r="AR1700" s="72"/>
      <c r="AS1700" s="55"/>
      <c r="AT1700" s="55"/>
      <c r="AU1700" s="55"/>
      <c r="AV1700" s="78"/>
    </row>
    <row r="1701" spans="28:48" ht="14.25">
      <c r="AB1701" s="68"/>
      <c r="AC1701" s="69"/>
      <c r="AD1701" s="68"/>
      <c r="AE1701" s="69"/>
      <c r="AF1701" s="69"/>
      <c r="AG1701" s="69"/>
      <c r="AH1701" s="68"/>
      <c r="AI1701" s="68"/>
      <c r="AJ1701" s="68"/>
      <c r="AK1701" s="68"/>
      <c r="AL1701" s="68"/>
      <c r="AM1701" s="68"/>
      <c r="AN1701" s="68"/>
      <c r="AO1701" s="70"/>
      <c r="AP1701" s="71"/>
      <c r="AQ1701" s="70"/>
      <c r="AR1701" s="72"/>
      <c r="AS1701" s="55"/>
      <c r="AT1701" s="55"/>
      <c r="AU1701" s="55"/>
      <c r="AV1701" s="78"/>
    </row>
    <row r="1702" spans="28:48" ht="14.25">
      <c r="AB1702" s="68"/>
      <c r="AC1702" s="69"/>
      <c r="AD1702" s="68"/>
      <c r="AE1702" s="69"/>
      <c r="AF1702" s="69"/>
      <c r="AG1702" s="69"/>
      <c r="AH1702" s="68"/>
      <c r="AI1702" s="68"/>
      <c r="AJ1702" s="68"/>
      <c r="AK1702" s="68"/>
      <c r="AL1702" s="68"/>
      <c r="AM1702" s="68"/>
      <c r="AN1702" s="68"/>
      <c r="AO1702" s="70"/>
      <c r="AP1702" s="71"/>
      <c r="AQ1702" s="70"/>
      <c r="AR1702" s="72"/>
      <c r="AS1702" s="55"/>
      <c r="AT1702" s="55"/>
      <c r="AU1702" s="55"/>
      <c r="AV1702" s="78"/>
    </row>
    <row r="1703" spans="28:48" ht="14.25">
      <c r="AB1703" s="68"/>
      <c r="AC1703" s="69"/>
      <c r="AD1703" s="68"/>
      <c r="AE1703" s="69"/>
      <c r="AF1703" s="69"/>
      <c r="AG1703" s="69"/>
      <c r="AH1703" s="68"/>
      <c r="AI1703" s="68"/>
      <c r="AJ1703" s="68"/>
      <c r="AK1703" s="68"/>
      <c r="AL1703" s="68"/>
      <c r="AM1703" s="68"/>
      <c r="AN1703" s="68"/>
      <c r="AO1703" s="70"/>
      <c r="AP1703" s="71"/>
      <c r="AQ1703" s="70"/>
      <c r="AR1703" s="72"/>
      <c r="AS1703" s="55"/>
      <c r="AT1703" s="55"/>
      <c r="AU1703" s="55"/>
      <c r="AV1703" s="78"/>
    </row>
    <row r="1704" spans="28:48" ht="14.25">
      <c r="AB1704" s="68"/>
      <c r="AC1704" s="69"/>
      <c r="AD1704" s="68"/>
      <c r="AE1704" s="69"/>
      <c r="AF1704" s="69"/>
      <c r="AG1704" s="69"/>
      <c r="AH1704" s="68"/>
      <c r="AI1704" s="68"/>
      <c r="AJ1704" s="68"/>
      <c r="AK1704" s="68"/>
      <c r="AL1704" s="68"/>
      <c r="AM1704" s="68"/>
      <c r="AN1704" s="68"/>
      <c r="AO1704" s="70"/>
      <c r="AP1704" s="71"/>
      <c r="AQ1704" s="70"/>
      <c r="AR1704" s="72"/>
      <c r="AS1704" s="55"/>
      <c r="AT1704" s="55"/>
      <c r="AU1704" s="55"/>
      <c r="AV1704" s="78"/>
    </row>
    <row r="1705" spans="28:48" ht="14.25">
      <c r="AB1705" s="68"/>
      <c r="AC1705" s="69"/>
      <c r="AD1705" s="68"/>
      <c r="AE1705" s="69"/>
      <c r="AF1705" s="69"/>
      <c r="AG1705" s="69"/>
      <c r="AH1705" s="68"/>
      <c r="AI1705" s="68"/>
      <c r="AJ1705" s="68"/>
      <c r="AK1705" s="68"/>
      <c r="AL1705" s="68"/>
      <c r="AM1705" s="68"/>
      <c r="AN1705" s="68"/>
      <c r="AO1705" s="70"/>
      <c r="AP1705" s="71"/>
      <c r="AQ1705" s="70"/>
      <c r="AR1705" s="72"/>
      <c r="AS1705" s="55"/>
      <c r="AT1705" s="55"/>
      <c r="AU1705" s="55"/>
      <c r="AV1705" s="78"/>
    </row>
    <row r="1706" spans="28:48" ht="14.25">
      <c r="AB1706" s="68"/>
      <c r="AC1706" s="69"/>
      <c r="AD1706" s="68"/>
      <c r="AE1706" s="69"/>
      <c r="AF1706" s="69"/>
      <c r="AG1706" s="69"/>
      <c r="AH1706" s="68"/>
      <c r="AI1706" s="68"/>
      <c r="AJ1706" s="68"/>
      <c r="AK1706" s="68"/>
      <c r="AL1706" s="68"/>
      <c r="AM1706" s="68"/>
      <c r="AN1706" s="68"/>
      <c r="AO1706" s="70"/>
      <c r="AP1706" s="71"/>
      <c r="AQ1706" s="70"/>
      <c r="AR1706" s="72"/>
      <c r="AS1706" s="55"/>
      <c r="AT1706" s="55"/>
      <c r="AU1706" s="55"/>
      <c r="AV1706" s="78"/>
    </row>
    <row r="1707" spans="28:48" ht="14.25">
      <c r="AB1707" s="68"/>
      <c r="AC1707" s="69"/>
      <c r="AD1707" s="68"/>
      <c r="AE1707" s="69"/>
      <c r="AF1707" s="69"/>
      <c r="AG1707" s="69"/>
      <c r="AH1707" s="68"/>
      <c r="AI1707" s="68"/>
      <c r="AJ1707" s="68"/>
      <c r="AK1707" s="68"/>
      <c r="AL1707" s="68"/>
      <c r="AM1707" s="68"/>
      <c r="AN1707" s="68"/>
      <c r="AO1707" s="70"/>
      <c r="AP1707" s="71"/>
      <c r="AQ1707" s="70"/>
      <c r="AR1707" s="72"/>
      <c r="AS1707" s="55"/>
      <c r="AT1707" s="55"/>
      <c r="AU1707" s="55"/>
      <c r="AV1707" s="78"/>
    </row>
    <row r="1708" spans="28:48" ht="14.25">
      <c r="AB1708" s="68"/>
      <c r="AC1708" s="69"/>
      <c r="AD1708" s="68"/>
      <c r="AE1708" s="69"/>
      <c r="AF1708" s="69"/>
      <c r="AG1708" s="69"/>
      <c r="AH1708" s="68"/>
      <c r="AI1708" s="68"/>
      <c r="AJ1708" s="68"/>
      <c r="AK1708" s="68"/>
      <c r="AL1708" s="68"/>
      <c r="AM1708" s="68"/>
      <c r="AN1708" s="68"/>
      <c r="AO1708" s="70"/>
      <c r="AP1708" s="71"/>
      <c r="AQ1708" s="70"/>
      <c r="AR1708" s="72"/>
      <c r="AS1708" s="55"/>
      <c r="AT1708" s="55"/>
      <c r="AU1708" s="55"/>
      <c r="AV1708" s="78"/>
    </row>
    <row r="1709" spans="28:48" ht="14.25">
      <c r="AB1709" s="68"/>
      <c r="AC1709" s="69"/>
      <c r="AD1709" s="68"/>
      <c r="AE1709" s="69"/>
      <c r="AF1709" s="69"/>
      <c r="AG1709" s="69"/>
      <c r="AH1709" s="68"/>
      <c r="AI1709" s="68"/>
      <c r="AJ1709" s="68"/>
      <c r="AK1709" s="68"/>
      <c r="AL1709" s="68"/>
      <c r="AM1709" s="68"/>
      <c r="AN1709" s="68"/>
      <c r="AO1709" s="70"/>
      <c r="AP1709" s="71"/>
      <c r="AQ1709" s="70"/>
      <c r="AR1709" s="72"/>
      <c r="AS1709" s="55"/>
      <c r="AT1709" s="55"/>
      <c r="AU1709" s="55"/>
      <c r="AV1709" s="78"/>
    </row>
    <row r="1710" spans="28:48" ht="14.25">
      <c r="AB1710" s="68"/>
      <c r="AC1710" s="69"/>
      <c r="AD1710" s="68"/>
      <c r="AE1710" s="69"/>
      <c r="AF1710" s="69"/>
      <c r="AG1710" s="69"/>
      <c r="AH1710" s="68"/>
      <c r="AI1710" s="68"/>
      <c r="AJ1710" s="68"/>
      <c r="AK1710" s="68"/>
      <c r="AL1710" s="68"/>
      <c r="AM1710" s="68"/>
      <c r="AN1710" s="68"/>
      <c r="AO1710" s="70"/>
      <c r="AP1710" s="71"/>
      <c r="AQ1710" s="70"/>
      <c r="AR1710" s="72"/>
      <c r="AS1710" s="55"/>
      <c r="AT1710" s="55"/>
      <c r="AU1710" s="55"/>
      <c r="AV1710" s="78"/>
    </row>
    <row r="1711" spans="28:48" ht="14.25">
      <c r="AB1711" s="68"/>
      <c r="AC1711" s="69"/>
      <c r="AD1711" s="68"/>
      <c r="AE1711" s="69"/>
      <c r="AF1711" s="69"/>
      <c r="AG1711" s="69"/>
      <c r="AH1711" s="68"/>
      <c r="AI1711" s="68"/>
      <c r="AJ1711" s="68"/>
      <c r="AK1711" s="68"/>
      <c r="AL1711" s="68"/>
      <c r="AM1711" s="68"/>
      <c r="AN1711" s="68"/>
      <c r="AO1711" s="70"/>
      <c r="AP1711" s="71"/>
      <c r="AQ1711" s="70"/>
      <c r="AR1711" s="72"/>
      <c r="AS1711" s="55"/>
      <c r="AT1711" s="55"/>
      <c r="AU1711" s="55"/>
      <c r="AV1711" s="78"/>
    </row>
    <row r="1712" spans="28:48" ht="14.25">
      <c r="AB1712" s="68"/>
      <c r="AC1712" s="69"/>
      <c r="AD1712" s="68"/>
      <c r="AE1712" s="69"/>
      <c r="AF1712" s="69"/>
      <c r="AG1712" s="69"/>
      <c r="AH1712" s="68"/>
      <c r="AI1712" s="68"/>
      <c r="AJ1712" s="68"/>
      <c r="AK1712" s="68"/>
      <c r="AL1712" s="68"/>
      <c r="AM1712" s="68"/>
      <c r="AN1712" s="68"/>
      <c r="AO1712" s="70"/>
      <c r="AP1712" s="71"/>
      <c r="AQ1712" s="70"/>
      <c r="AR1712" s="72"/>
      <c r="AS1712" s="55"/>
      <c r="AT1712" s="55"/>
      <c r="AU1712" s="55"/>
      <c r="AV1712" s="78"/>
    </row>
    <row r="1713" spans="28:48" ht="14.25">
      <c r="AB1713" s="68"/>
      <c r="AC1713" s="69"/>
      <c r="AD1713" s="68"/>
      <c r="AE1713" s="69"/>
      <c r="AF1713" s="69"/>
      <c r="AG1713" s="69"/>
      <c r="AH1713" s="68"/>
      <c r="AI1713" s="68"/>
      <c r="AJ1713" s="68"/>
      <c r="AK1713" s="68"/>
      <c r="AL1713" s="68"/>
      <c r="AM1713" s="68"/>
      <c r="AN1713" s="68"/>
      <c r="AO1713" s="70"/>
      <c r="AP1713" s="71"/>
      <c r="AQ1713" s="70"/>
      <c r="AR1713" s="72"/>
      <c r="AS1713" s="55"/>
      <c r="AT1713" s="55"/>
      <c r="AU1713" s="55"/>
      <c r="AV1713" s="78"/>
    </row>
    <row r="1714" spans="28:48" ht="14.25">
      <c r="AB1714" s="68"/>
      <c r="AC1714" s="69"/>
      <c r="AD1714" s="68"/>
      <c r="AE1714" s="69"/>
      <c r="AF1714" s="69"/>
      <c r="AG1714" s="69"/>
      <c r="AH1714" s="68"/>
      <c r="AI1714" s="68"/>
      <c r="AJ1714" s="68"/>
      <c r="AK1714" s="68"/>
      <c r="AL1714" s="68"/>
      <c r="AM1714" s="68"/>
      <c r="AN1714" s="68"/>
      <c r="AO1714" s="70"/>
      <c r="AP1714" s="71"/>
      <c r="AQ1714" s="70"/>
      <c r="AR1714" s="72"/>
      <c r="AS1714" s="55"/>
      <c r="AT1714" s="55"/>
      <c r="AU1714" s="55"/>
      <c r="AV1714" s="78"/>
    </row>
    <row r="1715" spans="28:48" ht="14.25">
      <c r="AB1715" s="68"/>
      <c r="AC1715" s="69"/>
      <c r="AD1715" s="68"/>
      <c r="AE1715" s="69"/>
      <c r="AF1715" s="69"/>
      <c r="AG1715" s="69"/>
      <c r="AH1715" s="68"/>
      <c r="AI1715" s="68"/>
      <c r="AJ1715" s="68"/>
      <c r="AK1715" s="68"/>
      <c r="AL1715" s="68"/>
      <c r="AM1715" s="68"/>
      <c r="AN1715" s="68"/>
      <c r="AO1715" s="70"/>
      <c r="AP1715" s="71"/>
      <c r="AQ1715" s="70"/>
      <c r="AR1715" s="72"/>
      <c r="AS1715" s="55"/>
      <c r="AT1715" s="55"/>
      <c r="AU1715" s="55"/>
      <c r="AV1715" s="78"/>
    </row>
    <row r="1716" spans="28:48" ht="14.25">
      <c r="AB1716" s="68"/>
      <c r="AC1716" s="69"/>
      <c r="AD1716" s="68"/>
      <c r="AE1716" s="69"/>
      <c r="AF1716" s="69"/>
      <c r="AG1716" s="69"/>
      <c r="AH1716" s="68"/>
      <c r="AI1716" s="68"/>
      <c r="AJ1716" s="68"/>
      <c r="AK1716" s="68"/>
      <c r="AL1716" s="68"/>
      <c r="AM1716" s="68"/>
      <c r="AN1716" s="68"/>
      <c r="AO1716" s="70"/>
      <c r="AP1716" s="71"/>
      <c r="AQ1716" s="70"/>
      <c r="AR1716" s="72"/>
      <c r="AS1716" s="55"/>
      <c r="AT1716" s="55"/>
      <c r="AU1716" s="55"/>
      <c r="AV1716" s="78"/>
    </row>
    <row r="1717" spans="28:48" ht="14.25">
      <c r="AB1717" s="68"/>
      <c r="AC1717" s="69"/>
      <c r="AD1717" s="68"/>
      <c r="AE1717" s="69"/>
      <c r="AF1717" s="69"/>
      <c r="AG1717" s="69"/>
      <c r="AH1717" s="68"/>
      <c r="AI1717" s="68"/>
      <c r="AJ1717" s="68"/>
      <c r="AK1717" s="68"/>
      <c r="AL1717" s="68"/>
      <c r="AM1717" s="68"/>
      <c r="AN1717" s="68"/>
      <c r="AO1717" s="70"/>
      <c r="AP1717" s="71"/>
      <c r="AQ1717" s="70"/>
      <c r="AR1717" s="72"/>
      <c r="AS1717" s="55"/>
      <c r="AT1717" s="55"/>
      <c r="AU1717" s="55"/>
      <c r="AV1717" s="78"/>
    </row>
    <row r="1718" spans="28:48" ht="14.25">
      <c r="AB1718" s="68"/>
      <c r="AC1718" s="69"/>
      <c r="AD1718" s="68"/>
      <c r="AE1718" s="69"/>
      <c r="AF1718" s="69"/>
      <c r="AG1718" s="69"/>
      <c r="AH1718" s="68"/>
      <c r="AI1718" s="68"/>
      <c r="AJ1718" s="68"/>
      <c r="AK1718" s="68"/>
      <c r="AL1718" s="68"/>
      <c r="AM1718" s="68"/>
      <c r="AN1718" s="68"/>
      <c r="AO1718" s="70"/>
      <c r="AP1718" s="71"/>
      <c r="AQ1718" s="70"/>
      <c r="AR1718" s="72"/>
      <c r="AS1718" s="55"/>
      <c r="AT1718" s="55"/>
      <c r="AU1718" s="55"/>
      <c r="AV1718" s="78"/>
    </row>
    <row r="1719" spans="28:48" ht="14.25">
      <c r="AB1719" s="68"/>
      <c r="AC1719" s="69"/>
      <c r="AD1719" s="68"/>
      <c r="AE1719" s="69"/>
      <c r="AF1719" s="69"/>
      <c r="AG1719" s="69"/>
      <c r="AH1719" s="68"/>
      <c r="AI1719" s="68"/>
      <c r="AJ1719" s="68"/>
      <c r="AK1719" s="68"/>
      <c r="AL1719" s="68"/>
      <c r="AM1719" s="68"/>
      <c r="AN1719" s="68"/>
      <c r="AO1719" s="70"/>
      <c r="AP1719" s="71"/>
      <c r="AQ1719" s="70"/>
      <c r="AR1719" s="72"/>
      <c r="AS1719" s="55"/>
      <c r="AT1719" s="55"/>
      <c r="AU1719" s="55"/>
      <c r="AV1719" s="78"/>
    </row>
    <row r="1720" spans="28:48" ht="14.25">
      <c r="AB1720" s="68"/>
      <c r="AC1720" s="69"/>
      <c r="AD1720" s="68"/>
      <c r="AE1720" s="69"/>
      <c r="AF1720" s="69"/>
      <c r="AG1720" s="69"/>
      <c r="AH1720" s="68"/>
      <c r="AI1720" s="68"/>
      <c r="AJ1720" s="68"/>
      <c r="AK1720" s="68"/>
      <c r="AL1720" s="68"/>
      <c r="AM1720" s="68"/>
      <c r="AN1720" s="68"/>
      <c r="AO1720" s="70"/>
      <c r="AP1720" s="71"/>
      <c r="AQ1720" s="70"/>
      <c r="AR1720" s="72"/>
      <c r="AS1720" s="55"/>
      <c r="AT1720" s="55"/>
      <c r="AU1720" s="55"/>
      <c r="AV1720" s="78"/>
    </row>
    <row r="1721" spans="28:48" ht="14.25">
      <c r="AB1721" s="68"/>
      <c r="AC1721" s="69"/>
      <c r="AD1721" s="68"/>
      <c r="AE1721" s="69"/>
      <c r="AF1721" s="69"/>
      <c r="AG1721" s="69"/>
      <c r="AH1721" s="68"/>
      <c r="AI1721" s="68"/>
      <c r="AJ1721" s="68"/>
      <c r="AK1721" s="68"/>
      <c r="AL1721" s="68"/>
      <c r="AM1721" s="68"/>
      <c r="AN1721" s="68"/>
      <c r="AO1721" s="70"/>
      <c r="AP1721" s="71"/>
      <c r="AQ1721" s="70"/>
      <c r="AR1721" s="72"/>
      <c r="AS1721" s="55"/>
      <c r="AT1721" s="55"/>
      <c r="AU1721" s="55"/>
      <c r="AV1721" s="78"/>
    </row>
    <row r="1722" spans="28:48" ht="14.25">
      <c r="AB1722" s="68"/>
      <c r="AC1722" s="69"/>
      <c r="AD1722" s="68"/>
      <c r="AE1722" s="69"/>
      <c r="AF1722" s="69"/>
      <c r="AG1722" s="69"/>
      <c r="AH1722" s="68"/>
      <c r="AI1722" s="68"/>
      <c r="AJ1722" s="68"/>
      <c r="AK1722" s="68"/>
      <c r="AL1722" s="68"/>
      <c r="AM1722" s="68"/>
      <c r="AN1722" s="68"/>
      <c r="AO1722" s="70"/>
      <c r="AP1722" s="71"/>
      <c r="AQ1722" s="70"/>
      <c r="AR1722" s="72"/>
      <c r="AS1722" s="55"/>
      <c r="AT1722" s="55"/>
      <c r="AU1722" s="55"/>
      <c r="AV1722" s="78"/>
    </row>
    <row r="1723" spans="28:48" ht="14.25">
      <c r="AB1723" s="68"/>
      <c r="AC1723" s="69"/>
      <c r="AD1723" s="68"/>
      <c r="AE1723" s="69"/>
      <c r="AF1723" s="69"/>
      <c r="AG1723" s="69"/>
      <c r="AH1723" s="68"/>
      <c r="AI1723" s="68"/>
      <c r="AJ1723" s="68"/>
      <c r="AK1723" s="68"/>
      <c r="AL1723" s="68"/>
      <c r="AM1723" s="68"/>
      <c r="AN1723" s="68"/>
      <c r="AO1723" s="70"/>
      <c r="AP1723" s="71"/>
      <c r="AQ1723" s="70"/>
      <c r="AR1723" s="72"/>
      <c r="AS1723" s="55"/>
      <c r="AT1723" s="55"/>
      <c r="AU1723" s="55"/>
      <c r="AV1723" s="78"/>
    </row>
    <row r="1724" spans="28:48" ht="14.25">
      <c r="AB1724" s="68"/>
      <c r="AC1724" s="69"/>
      <c r="AD1724" s="68"/>
      <c r="AE1724" s="69"/>
      <c r="AF1724" s="69"/>
      <c r="AG1724" s="69"/>
      <c r="AH1724" s="68"/>
      <c r="AI1724" s="68"/>
      <c r="AJ1724" s="68"/>
      <c r="AK1724" s="68"/>
      <c r="AL1724" s="68"/>
      <c r="AM1724" s="68"/>
      <c r="AN1724" s="68"/>
      <c r="AO1724" s="70"/>
      <c r="AP1724" s="71"/>
      <c r="AQ1724" s="70"/>
      <c r="AR1724" s="72"/>
      <c r="AS1724" s="55"/>
      <c r="AT1724" s="55"/>
      <c r="AU1724" s="55"/>
      <c r="AV1724" s="78"/>
    </row>
    <row r="1725" spans="28:48" ht="14.25">
      <c r="AB1725" s="68"/>
      <c r="AC1725" s="69"/>
      <c r="AD1725" s="68"/>
      <c r="AE1725" s="69"/>
      <c r="AF1725" s="69"/>
      <c r="AG1725" s="69"/>
      <c r="AH1725" s="68"/>
      <c r="AI1725" s="68"/>
      <c r="AJ1725" s="68"/>
      <c r="AK1725" s="68"/>
      <c r="AL1725" s="68"/>
      <c r="AM1725" s="68"/>
      <c r="AN1725" s="68"/>
      <c r="AO1725" s="70"/>
      <c r="AP1725" s="71"/>
      <c r="AQ1725" s="70"/>
      <c r="AR1725" s="72"/>
      <c r="AS1725" s="55"/>
      <c r="AT1725" s="55"/>
      <c r="AU1725" s="55"/>
      <c r="AV1725" s="78"/>
    </row>
    <row r="1726" spans="28:48" ht="14.25">
      <c r="AB1726" s="68"/>
      <c r="AC1726" s="69"/>
      <c r="AD1726" s="68"/>
      <c r="AE1726" s="69"/>
      <c r="AF1726" s="69"/>
      <c r="AG1726" s="69"/>
      <c r="AH1726" s="68"/>
      <c r="AI1726" s="68"/>
      <c r="AJ1726" s="68"/>
      <c r="AK1726" s="68"/>
      <c r="AL1726" s="68"/>
      <c r="AM1726" s="68"/>
      <c r="AN1726" s="68"/>
      <c r="AO1726" s="70"/>
      <c r="AP1726" s="71"/>
      <c r="AQ1726" s="70"/>
      <c r="AR1726" s="72"/>
      <c r="AS1726" s="55"/>
      <c r="AT1726" s="55"/>
      <c r="AU1726" s="55"/>
      <c r="AV1726" s="78"/>
    </row>
    <row r="1727" spans="28:48" ht="14.25">
      <c r="AB1727" s="68"/>
      <c r="AC1727" s="69"/>
      <c r="AD1727" s="68"/>
      <c r="AE1727" s="69"/>
      <c r="AF1727" s="69"/>
      <c r="AG1727" s="69"/>
      <c r="AH1727" s="68"/>
      <c r="AI1727" s="68"/>
      <c r="AJ1727" s="68"/>
      <c r="AK1727" s="68"/>
      <c r="AL1727" s="68"/>
      <c r="AM1727" s="68"/>
      <c r="AN1727" s="68"/>
      <c r="AO1727" s="70"/>
      <c r="AP1727" s="71"/>
      <c r="AQ1727" s="70"/>
      <c r="AR1727" s="72"/>
      <c r="AS1727" s="55"/>
      <c r="AT1727" s="55"/>
      <c r="AU1727" s="55"/>
      <c r="AV1727" s="78"/>
    </row>
    <row r="1728" spans="28:48" ht="14.25">
      <c r="AB1728" s="68"/>
      <c r="AC1728" s="69"/>
      <c r="AD1728" s="68"/>
      <c r="AE1728" s="69"/>
      <c r="AF1728" s="69"/>
      <c r="AG1728" s="69"/>
      <c r="AH1728" s="68"/>
      <c r="AI1728" s="68"/>
      <c r="AJ1728" s="68"/>
      <c r="AK1728" s="68"/>
      <c r="AL1728" s="68"/>
      <c r="AM1728" s="68"/>
      <c r="AN1728" s="68"/>
      <c r="AO1728" s="70"/>
      <c r="AP1728" s="71"/>
      <c r="AQ1728" s="70"/>
      <c r="AR1728" s="72"/>
      <c r="AS1728" s="55"/>
      <c r="AT1728" s="55"/>
      <c r="AU1728" s="55"/>
      <c r="AV1728" s="78"/>
    </row>
    <row r="1729" spans="28:48" ht="14.25">
      <c r="AB1729" s="68"/>
      <c r="AC1729" s="69"/>
      <c r="AD1729" s="68"/>
      <c r="AE1729" s="69"/>
      <c r="AF1729" s="69"/>
      <c r="AG1729" s="69"/>
      <c r="AH1729" s="68"/>
      <c r="AI1729" s="68"/>
      <c r="AJ1729" s="68"/>
      <c r="AK1729" s="68"/>
      <c r="AL1729" s="68"/>
      <c r="AM1729" s="68"/>
      <c r="AN1729" s="68"/>
      <c r="AO1729" s="70"/>
      <c r="AP1729" s="71"/>
      <c r="AQ1729" s="70"/>
      <c r="AR1729" s="72"/>
      <c r="AS1729" s="55"/>
      <c r="AT1729" s="55"/>
      <c r="AU1729" s="55"/>
      <c r="AV1729" s="78"/>
    </row>
    <row r="1730" spans="28:48" ht="14.25">
      <c r="AB1730" s="68"/>
      <c r="AC1730" s="69"/>
      <c r="AD1730" s="68"/>
      <c r="AE1730" s="69"/>
      <c r="AF1730" s="69"/>
      <c r="AG1730" s="69"/>
      <c r="AH1730" s="68"/>
      <c r="AI1730" s="68"/>
      <c r="AJ1730" s="68"/>
      <c r="AK1730" s="68"/>
      <c r="AL1730" s="68"/>
      <c r="AM1730" s="68"/>
      <c r="AN1730" s="68"/>
      <c r="AO1730" s="70"/>
      <c r="AP1730" s="71"/>
      <c r="AQ1730" s="70"/>
      <c r="AR1730" s="72"/>
      <c r="AS1730" s="55"/>
      <c r="AT1730" s="55"/>
      <c r="AU1730" s="55"/>
      <c r="AV1730" s="78"/>
    </row>
    <row r="1731" spans="28:48" ht="14.25">
      <c r="AB1731" s="68"/>
      <c r="AC1731" s="69"/>
      <c r="AD1731" s="68"/>
      <c r="AE1731" s="69"/>
      <c r="AF1731" s="69"/>
      <c r="AG1731" s="69"/>
      <c r="AH1731" s="68"/>
      <c r="AI1731" s="68"/>
      <c r="AJ1731" s="68"/>
      <c r="AK1731" s="68"/>
      <c r="AL1731" s="68"/>
      <c r="AM1731" s="68"/>
      <c r="AN1731" s="68"/>
      <c r="AO1731" s="70"/>
      <c r="AP1731" s="71"/>
      <c r="AQ1731" s="70"/>
      <c r="AR1731" s="72"/>
      <c r="AS1731" s="55"/>
      <c r="AT1731" s="55"/>
      <c r="AU1731" s="55"/>
      <c r="AV1731" s="78"/>
    </row>
    <row r="1732" spans="28:48" ht="14.25">
      <c r="AB1732" s="68"/>
      <c r="AC1732" s="69"/>
      <c r="AD1732" s="68"/>
      <c r="AE1732" s="69"/>
      <c r="AF1732" s="69"/>
      <c r="AG1732" s="69"/>
      <c r="AH1732" s="68"/>
      <c r="AI1732" s="68"/>
      <c r="AJ1732" s="68"/>
      <c r="AK1732" s="68"/>
      <c r="AL1732" s="68"/>
      <c r="AM1732" s="68"/>
      <c r="AN1732" s="68"/>
      <c r="AO1732" s="70"/>
      <c r="AP1732" s="71"/>
      <c r="AQ1732" s="70"/>
      <c r="AR1732" s="72"/>
      <c r="AS1732" s="55"/>
      <c r="AT1732" s="55"/>
      <c r="AU1732" s="55"/>
      <c r="AV1732" s="78"/>
    </row>
    <row r="1733" spans="28:48" ht="14.25">
      <c r="AB1733" s="68"/>
      <c r="AC1733" s="69"/>
      <c r="AD1733" s="68"/>
      <c r="AE1733" s="69"/>
      <c r="AF1733" s="69"/>
      <c r="AG1733" s="69"/>
      <c r="AH1733" s="68"/>
      <c r="AI1733" s="68"/>
      <c r="AJ1733" s="68"/>
      <c r="AK1733" s="68"/>
      <c r="AL1733" s="68"/>
      <c r="AM1733" s="68"/>
      <c r="AN1733" s="68"/>
      <c r="AO1733" s="70"/>
      <c r="AP1733" s="71"/>
      <c r="AQ1733" s="70"/>
      <c r="AR1733" s="72"/>
      <c r="AS1733" s="55"/>
      <c r="AT1733" s="55"/>
      <c r="AU1733" s="55"/>
      <c r="AV1733" s="78"/>
    </row>
    <row r="1734" spans="28:48" ht="14.25">
      <c r="AB1734" s="68"/>
      <c r="AC1734" s="69"/>
      <c r="AD1734" s="68"/>
      <c r="AE1734" s="69"/>
      <c r="AF1734" s="69"/>
      <c r="AG1734" s="69"/>
      <c r="AH1734" s="68"/>
      <c r="AI1734" s="68"/>
      <c r="AJ1734" s="68"/>
      <c r="AK1734" s="68"/>
      <c r="AL1734" s="68"/>
      <c r="AM1734" s="68"/>
      <c r="AN1734" s="68"/>
      <c r="AO1734" s="70"/>
      <c r="AP1734" s="71"/>
      <c r="AQ1734" s="70"/>
      <c r="AR1734" s="72"/>
      <c r="AS1734" s="55"/>
      <c r="AT1734" s="55"/>
      <c r="AU1734" s="55"/>
      <c r="AV1734" s="78"/>
    </row>
    <row r="1735" spans="28:48" ht="14.25">
      <c r="AB1735" s="68"/>
      <c r="AC1735" s="69"/>
      <c r="AD1735" s="68"/>
      <c r="AE1735" s="69"/>
      <c r="AF1735" s="69"/>
      <c r="AG1735" s="69"/>
      <c r="AH1735" s="68"/>
      <c r="AI1735" s="68"/>
      <c r="AJ1735" s="68"/>
      <c r="AK1735" s="68"/>
      <c r="AL1735" s="68"/>
      <c r="AM1735" s="68"/>
      <c r="AN1735" s="68"/>
      <c r="AO1735" s="70"/>
      <c r="AP1735" s="71"/>
      <c r="AQ1735" s="70"/>
      <c r="AR1735" s="72"/>
      <c r="AS1735" s="55"/>
      <c r="AT1735" s="55"/>
      <c r="AU1735" s="55"/>
      <c r="AV1735" s="78"/>
    </row>
    <row r="1736" spans="28:48" ht="14.25">
      <c r="AB1736" s="68"/>
      <c r="AC1736" s="69"/>
      <c r="AD1736" s="68"/>
      <c r="AE1736" s="69"/>
      <c r="AF1736" s="69"/>
      <c r="AG1736" s="69"/>
      <c r="AH1736" s="68"/>
      <c r="AI1736" s="68"/>
      <c r="AJ1736" s="68"/>
      <c r="AK1736" s="68"/>
      <c r="AL1736" s="68"/>
      <c r="AM1736" s="68"/>
      <c r="AN1736" s="68"/>
      <c r="AO1736" s="70"/>
      <c r="AP1736" s="71"/>
      <c r="AQ1736" s="70"/>
      <c r="AR1736" s="72"/>
      <c r="AS1736" s="55"/>
      <c r="AT1736" s="55"/>
      <c r="AU1736" s="55"/>
      <c r="AV1736" s="78"/>
    </row>
    <row r="1737" spans="28:48" ht="14.25">
      <c r="AB1737" s="68"/>
      <c r="AC1737" s="69"/>
      <c r="AD1737" s="68"/>
      <c r="AE1737" s="69"/>
      <c r="AF1737" s="69"/>
      <c r="AG1737" s="69"/>
      <c r="AH1737" s="68"/>
      <c r="AI1737" s="68"/>
      <c r="AJ1737" s="68"/>
      <c r="AK1737" s="68"/>
      <c r="AL1737" s="68"/>
      <c r="AM1737" s="68"/>
      <c r="AN1737" s="68"/>
      <c r="AO1737" s="70"/>
      <c r="AP1737" s="71"/>
      <c r="AQ1737" s="70"/>
      <c r="AR1737" s="72"/>
      <c r="AS1737" s="55"/>
      <c r="AT1737" s="55"/>
      <c r="AU1737" s="55"/>
      <c r="AV1737" s="78"/>
    </row>
    <row r="1738" spans="28:48" ht="14.25">
      <c r="AB1738" s="68"/>
      <c r="AC1738" s="69"/>
      <c r="AD1738" s="68"/>
      <c r="AE1738" s="69"/>
      <c r="AF1738" s="69"/>
      <c r="AG1738" s="69"/>
      <c r="AH1738" s="68"/>
      <c r="AI1738" s="68"/>
      <c r="AJ1738" s="68"/>
      <c r="AK1738" s="68"/>
      <c r="AL1738" s="68"/>
      <c r="AM1738" s="68"/>
      <c r="AN1738" s="68"/>
      <c r="AO1738" s="70"/>
      <c r="AP1738" s="71"/>
      <c r="AQ1738" s="70"/>
      <c r="AR1738" s="72"/>
      <c r="AS1738" s="55"/>
      <c r="AT1738" s="55"/>
      <c r="AU1738" s="55"/>
      <c r="AV1738" s="78"/>
    </row>
    <row r="1739" spans="28:48" ht="14.25">
      <c r="AB1739" s="68"/>
      <c r="AC1739" s="69"/>
      <c r="AD1739" s="68"/>
      <c r="AE1739" s="69"/>
      <c r="AF1739" s="69"/>
      <c r="AG1739" s="69"/>
      <c r="AH1739" s="68"/>
      <c r="AI1739" s="68"/>
      <c r="AJ1739" s="68"/>
      <c r="AK1739" s="68"/>
      <c r="AL1739" s="68"/>
      <c r="AM1739" s="68"/>
      <c r="AN1739" s="68"/>
      <c r="AO1739" s="70"/>
      <c r="AP1739" s="71"/>
      <c r="AQ1739" s="70"/>
      <c r="AR1739" s="72"/>
      <c r="AS1739" s="55"/>
      <c r="AT1739" s="55"/>
      <c r="AU1739" s="55"/>
      <c r="AV1739" s="78"/>
    </row>
    <row r="1740" spans="28:48" ht="14.25">
      <c r="AB1740" s="68"/>
      <c r="AC1740" s="69"/>
      <c r="AD1740" s="68"/>
      <c r="AE1740" s="69"/>
      <c r="AF1740" s="69"/>
      <c r="AG1740" s="69"/>
      <c r="AH1740" s="68"/>
      <c r="AI1740" s="68"/>
      <c r="AJ1740" s="68"/>
      <c r="AK1740" s="68"/>
      <c r="AL1740" s="68"/>
      <c r="AM1740" s="68"/>
      <c r="AN1740" s="68"/>
      <c r="AO1740" s="70"/>
      <c r="AP1740" s="71"/>
      <c r="AQ1740" s="70"/>
      <c r="AR1740" s="72"/>
      <c r="AS1740" s="55"/>
      <c r="AT1740" s="55"/>
      <c r="AU1740" s="55"/>
      <c r="AV1740" s="78"/>
    </row>
    <row r="1741" spans="28:48" ht="14.25">
      <c r="AB1741" s="68"/>
      <c r="AC1741" s="69"/>
      <c r="AD1741" s="68"/>
      <c r="AE1741" s="69"/>
      <c r="AF1741" s="69"/>
      <c r="AG1741" s="69"/>
      <c r="AH1741" s="68"/>
      <c r="AI1741" s="68"/>
      <c r="AJ1741" s="68"/>
      <c r="AK1741" s="68"/>
      <c r="AL1741" s="68"/>
      <c r="AM1741" s="68"/>
      <c r="AN1741" s="68"/>
      <c r="AO1741" s="70"/>
      <c r="AP1741" s="71"/>
      <c r="AQ1741" s="70"/>
      <c r="AR1741" s="72"/>
      <c r="AS1741" s="55"/>
      <c r="AT1741" s="55"/>
      <c r="AU1741" s="55"/>
      <c r="AV1741" s="78"/>
    </row>
    <row r="1742" spans="28:48" ht="14.25">
      <c r="AB1742" s="68"/>
      <c r="AC1742" s="69"/>
      <c r="AD1742" s="68"/>
      <c r="AE1742" s="69"/>
      <c r="AF1742" s="69"/>
      <c r="AG1742" s="69"/>
      <c r="AH1742" s="68"/>
      <c r="AI1742" s="68"/>
      <c r="AJ1742" s="68"/>
      <c r="AK1742" s="68"/>
      <c r="AL1742" s="68"/>
      <c r="AM1742" s="68"/>
      <c r="AN1742" s="68"/>
      <c r="AO1742" s="70"/>
      <c r="AP1742" s="71"/>
      <c r="AQ1742" s="70"/>
      <c r="AR1742" s="72"/>
      <c r="AS1742" s="55"/>
      <c r="AT1742" s="55"/>
      <c r="AU1742" s="55"/>
      <c r="AV1742" s="78"/>
    </row>
    <row r="1743" spans="28:48" ht="14.25">
      <c r="AB1743" s="68"/>
      <c r="AC1743" s="69"/>
      <c r="AD1743" s="68"/>
      <c r="AE1743" s="69"/>
      <c r="AF1743" s="69"/>
      <c r="AG1743" s="69"/>
      <c r="AH1743" s="68"/>
      <c r="AI1743" s="68"/>
      <c r="AJ1743" s="68"/>
      <c r="AK1743" s="68"/>
      <c r="AL1743" s="68"/>
      <c r="AM1743" s="68"/>
      <c r="AN1743" s="68"/>
      <c r="AO1743" s="70"/>
      <c r="AP1743" s="71"/>
      <c r="AQ1743" s="70"/>
      <c r="AR1743" s="72"/>
      <c r="AS1743" s="55"/>
      <c r="AT1743" s="55"/>
      <c r="AU1743" s="55"/>
      <c r="AV1743" s="78"/>
    </row>
    <row r="1744" spans="28:48" ht="14.25">
      <c r="AB1744" s="68"/>
      <c r="AC1744" s="69"/>
      <c r="AD1744" s="68"/>
      <c r="AE1744" s="69"/>
      <c r="AF1744" s="69"/>
      <c r="AG1744" s="69"/>
      <c r="AH1744" s="68"/>
      <c r="AI1744" s="68"/>
      <c r="AJ1744" s="68"/>
      <c r="AK1744" s="68"/>
      <c r="AL1744" s="68"/>
      <c r="AM1744" s="68"/>
      <c r="AN1744" s="68"/>
      <c r="AO1744" s="70"/>
      <c r="AP1744" s="71"/>
      <c r="AQ1744" s="70"/>
      <c r="AR1744" s="72"/>
      <c r="AS1744" s="55"/>
      <c r="AT1744" s="55"/>
      <c r="AU1744" s="55"/>
      <c r="AV1744" s="78"/>
    </row>
    <row r="1745" spans="28:48" ht="14.25">
      <c r="AB1745" s="68"/>
      <c r="AC1745" s="69"/>
      <c r="AD1745" s="68"/>
      <c r="AE1745" s="69"/>
      <c r="AF1745" s="69"/>
      <c r="AG1745" s="69"/>
      <c r="AH1745" s="68"/>
      <c r="AI1745" s="68"/>
      <c r="AJ1745" s="68"/>
      <c r="AK1745" s="68"/>
      <c r="AL1745" s="68"/>
      <c r="AM1745" s="68"/>
      <c r="AN1745" s="68"/>
      <c r="AO1745" s="70"/>
      <c r="AP1745" s="71"/>
      <c r="AQ1745" s="70"/>
      <c r="AR1745" s="72"/>
      <c r="AS1745" s="55"/>
      <c r="AT1745" s="55"/>
      <c r="AU1745" s="55"/>
      <c r="AV1745" s="78"/>
    </row>
    <row r="1746" spans="28:48" ht="14.25">
      <c r="AB1746" s="68"/>
      <c r="AC1746" s="69"/>
      <c r="AD1746" s="68"/>
      <c r="AE1746" s="69"/>
      <c r="AF1746" s="69"/>
      <c r="AG1746" s="69"/>
      <c r="AH1746" s="68"/>
      <c r="AI1746" s="68"/>
      <c r="AJ1746" s="68"/>
      <c r="AK1746" s="68"/>
      <c r="AL1746" s="68"/>
      <c r="AM1746" s="68"/>
      <c r="AN1746" s="68"/>
      <c r="AO1746" s="70"/>
      <c r="AP1746" s="71"/>
      <c r="AQ1746" s="70"/>
      <c r="AR1746" s="72"/>
      <c r="AS1746" s="55"/>
      <c r="AT1746" s="55"/>
      <c r="AU1746" s="55"/>
      <c r="AV1746" s="78"/>
    </row>
    <row r="1747" spans="28:48" ht="14.25">
      <c r="AB1747" s="68"/>
      <c r="AC1747" s="69"/>
      <c r="AD1747" s="68"/>
      <c r="AE1747" s="69"/>
      <c r="AF1747" s="69"/>
      <c r="AG1747" s="69"/>
      <c r="AH1747" s="68"/>
      <c r="AI1747" s="68"/>
      <c r="AJ1747" s="68"/>
      <c r="AK1747" s="68"/>
      <c r="AL1747" s="68"/>
      <c r="AM1747" s="68"/>
      <c r="AN1747" s="68"/>
      <c r="AO1747" s="70"/>
      <c r="AP1747" s="71"/>
      <c r="AQ1747" s="70"/>
      <c r="AR1747" s="72"/>
      <c r="AS1747" s="55"/>
      <c r="AT1747" s="55"/>
      <c r="AU1747" s="55"/>
      <c r="AV1747" s="78"/>
    </row>
    <row r="1748" spans="28:48" ht="14.25">
      <c r="AB1748" s="68"/>
      <c r="AC1748" s="69"/>
      <c r="AD1748" s="68"/>
      <c r="AE1748" s="69"/>
      <c r="AF1748" s="69"/>
      <c r="AG1748" s="69"/>
      <c r="AH1748" s="68"/>
      <c r="AI1748" s="68"/>
      <c r="AJ1748" s="68"/>
      <c r="AK1748" s="68"/>
      <c r="AL1748" s="68"/>
      <c r="AM1748" s="68"/>
      <c r="AN1748" s="68"/>
      <c r="AO1748" s="70"/>
      <c r="AP1748" s="71"/>
      <c r="AQ1748" s="70"/>
      <c r="AR1748" s="72"/>
      <c r="AS1748" s="55"/>
      <c r="AT1748" s="55"/>
      <c r="AU1748" s="55"/>
      <c r="AV1748" s="78"/>
    </row>
    <row r="1749" spans="28:48" ht="14.25">
      <c r="AB1749" s="68"/>
      <c r="AC1749" s="69"/>
      <c r="AD1749" s="68"/>
      <c r="AE1749" s="69"/>
      <c r="AF1749" s="69"/>
      <c r="AG1749" s="69"/>
      <c r="AH1749" s="68"/>
      <c r="AI1749" s="68"/>
      <c r="AJ1749" s="68"/>
      <c r="AK1749" s="68"/>
      <c r="AL1749" s="68"/>
      <c r="AM1749" s="68"/>
      <c r="AN1749" s="68"/>
      <c r="AO1749" s="70"/>
      <c r="AP1749" s="71"/>
      <c r="AQ1749" s="70"/>
      <c r="AR1749" s="72"/>
      <c r="AS1749" s="55"/>
      <c r="AT1749" s="55"/>
      <c r="AU1749" s="55"/>
      <c r="AV1749" s="78"/>
    </row>
    <row r="1750" spans="28:48" ht="14.25">
      <c r="AB1750" s="68"/>
      <c r="AC1750" s="69"/>
      <c r="AD1750" s="68"/>
      <c r="AE1750" s="69"/>
      <c r="AF1750" s="69"/>
      <c r="AG1750" s="69"/>
      <c r="AH1750" s="68"/>
      <c r="AI1750" s="68"/>
      <c r="AJ1750" s="68"/>
      <c r="AK1750" s="68"/>
      <c r="AL1750" s="68"/>
      <c r="AM1750" s="68"/>
      <c r="AN1750" s="68"/>
      <c r="AO1750" s="70"/>
      <c r="AP1750" s="71"/>
      <c r="AQ1750" s="70"/>
      <c r="AR1750" s="72"/>
      <c r="AS1750" s="55"/>
      <c r="AT1750" s="55"/>
      <c r="AU1750" s="55"/>
      <c r="AV1750" s="78"/>
    </row>
    <row r="1751" spans="28:48" ht="14.25">
      <c r="AB1751" s="68"/>
      <c r="AC1751" s="69"/>
      <c r="AD1751" s="68"/>
      <c r="AE1751" s="69"/>
      <c r="AF1751" s="69"/>
      <c r="AG1751" s="69"/>
      <c r="AH1751" s="68"/>
      <c r="AI1751" s="68"/>
      <c r="AJ1751" s="68"/>
      <c r="AK1751" s="68"/>
      <c r="AL1751" s="68"/>
      <c r="AM1751" s="68"/>
      <c r="AN1751" s="68"/>
      <c r="AO1751" s="70"/>
      <c r="AP1751" s="71"/>
      <c r="AQ1751" s="70"/>
      <c r="AR1751" s="72"/>
      <c r="AS1751" s="55"/>
      <c r="AT1751" s="55"/>
      <c r="AU1751" s="55"/>
      <c r="AV1751" s="78"/>
    </row>
    <row r="1752" spans="28:48" ht="14.25">
      <c r="AB1752" s="68"/>
      <c r="AC1752" s="69"/>
      <c r="AD1752" s="68"/>
      <c r="AE1752" s="69"/>
      <c r="AF1752" s="69"/>
      <c r="AG1752" s="69"/>
      <c r="AH1752" s="68"/>
      <c r="AI1752" s="68"/>
      <c r="AJ1752" s="68"/>
      <c r="AK1752" s="68"/>
      <c r="AL1752" s="68"/>
      <c r="AM1752" s="68"/>
      <c r="AN1752" s="68"/>
      <c r="AO1752" s="70"/>
      <c r="AP1752" s="71"/>
      <c r="AQ1752" s="70"/>
      <c r="AR1752" s="72"/>
      <c r="AS1752" s="55"/>
      <c r="AT1752" s="55"/>
      <c r="AU1752" s="55"/>
      <c r="AV1752" s="78"/>
    </row>
    <row r="1753" spans="28:48" ht="14.25">
      <c r="AB1753" s="68"/>
      <c r="AC1753" s="69"/>
      <c r="AD1753" s="68"/>
      <c r="AE1753" s="69"/>
      <c r="AF1753" s="69"/>
      <c r="AG1753" s="69"/>
      <c r="AH1753" s="68"/>
      <c r="AI1753" s="68"/>
      <c r="AJ1753" s="68"/>
      <c r="AK1753" s="68"/>
      <c r="AL1753" s="68"/>
      <c r="AM1753" s="68"/>
      <c r="AN1753" s="68"/>
      <c r="AO1753" s="70"/>
      <c r="AP1753" s="71"/>
      <c r="AQ1753" s="70"/>
      <c r="AR1753" s="72"/>
      <c r="AS1753" s="55"/>
      <c r="AT1753" s="55"/>
      <c r="AU1753" s="55"/>
      <c r="AV1753" s="78"/>
    </row>
    <row r="1754" spans="28:48" ht="14.25">
      <c r="AB1754" s="68"/>
      <c r="AC1754" s="69"/>
      <c r="AD1754" s="68"/>
      <c r="AE1754" s="69"/>
      <c r="AF1754" s="69"/>
      <c r="AG1754" s="69"/>
      <c r="AH1754" s="68"/>
      <c r="AI1754" s="68"/>
      <c r="AJ1754" s="68"/>
      <c r="AK1754" s="68"/>
      <c r="AL1754" s="68"/>
      <c r="AM1754" s="68"/>
      <c r="AN1754" s="68"/>
      <c r="AO1754" s="70"/>
      <c r="AP1754" s="71"/>
      <c r="AQ1754" s="70"/>
      <c r="AR1754" s="72"/>
      <c r="AS1754" s="55"/>
      <c r="AT1754" s="55"/>
      <c r="AU1754" s="55"/>
      <c r="AV1754" s="78"/>
    </row>
    <row r="1755" spans="28:48" ht="14.25">
      <c r="AB1755" s="68"/>
      <c r="AC1755" s="69"/>
      <c r="AD1755" s="68"/>
      <c r="AE1755" s="69"/>
      <c r="AF1755" s="69"/>
      <c r="AG1755" s="69"/>
      <c r="AH1755" s="68"/>
      <c r="AI1755" s="68"/>
      <c r="AJ1755" s="68"/>
      <c r="AK1755" s="68"/>
      <c r="AL1755" s="68"/>
      <c r="AM1755" s="68"/>
      <c r="AN1755" s="68"/>
      <c r="AO1755" s="70"/>
      <c r="AP1755" s="71"/>
      <c r="AQ1755" s="70"/>
      <c r="AR1755" s="72"/>
      <c r="AS1755" s="55"/>
      <c r="AT1755" s="55"/>
      <c r="AU1755" s="55"/>
      <c r="AV1755" s="78"/>
    </row>
    <row r="1756" spans="28:48" ht="14.25">
      <c r="AB1756" s="68"/>
      <c r="AC1756" s="69"/>
      <c r="AD1756" s="68"/>
      <c r="AE1756" s="69"/>
      <c r="AF1756" s="69"/>
      <c r="AG1756" s="69"/>
      <c r="AH1756" s="68"/>
      <c r="AI1756" s="68"/>
      <c r="AJ1756" s="68"/>
      <c r="AK1756" s="68"/>
      <c r="AL1756" s="68"/>
      <c r="AM1756" s="68"/>
      <c r="AN1756" s="68"/>
      <c r="AO1756" s="70"/>
      <c r="AP1756" s="71"/>
      <c r="AQ1756" s="70"/>
      <c r="AR1756" s="72"/>
      <c r="AS1756" s="55"/>
      <c r="AT1756" s="55"/>
      <c r="AU1756" s="55"/>
      <c r="AV1756" s="78"/>
    </row>
    <row r="1757" spans="28:48" ht="14.25">
      <c r="AB1757" s="68"/>
      <c r="AC1757" s="69"/>
      <c r="AD1757" s="68"/>
      <c r="AE1757" s="69"/>
      <c r="AF1757" s="69"/>
      <c r="AG1757" s="69"/>
      <c r="AH1757" s="68"/>
      <c r="AI1757" s="68"/>
      <c r="AJ1757" s="68"/>
      <c r="AK1757" s="68"/>
      <c r="AL1757" s="68"/>
      <c r="AM1757" s="68"/>
      <c r="AN1757" s="68"/>
      <c r="AO1757" s="70"/>
      <c r="AP1757" s="71"/>
      <c r="AQ1757" s="70"/>
      <c r="AR1757" s="72"/>
      <c r="AS1757" s="55"/>
      <c r="AT1757" s="55"/>
      <c r="AU1757" s="55"/>
      <c r="AV1757" s="78"/>
    </row>
    <row r="1758" spans="28:48" ht="14.25">
      <c r="AB1758" s="68"/>
      <c r="AC1758" s="69"/>
      <c r="AD1758" s="68"/>
      <c r="AE1758" s="69"/>
      <c r="AF1758" s="69"/>
      <c r="AG1758" s="69"/>
      <c r="AH1758" s="68"/>
      <c r="AI1758" s="68"/>
      <c r="AJ1758" s="68"/>
      <c r="AK1758" s="68"/>
      <c r="AL1758" s="68"/>
      <c r="AM1758" s="68"/>
      <c r="AN1758" s="68"/>
      <c r="AO1758" s="70"/>
      <c r="AP1758" s="71"/>
      <c r="AQ1758" s="70"/>
      <c r="AR1758" s="72"/>
      <c r="AS1758" s="55"/>
      <c r="AT1758" s="55"/>
      <c r="AU1758" s="55"/>
      <c r="AV1758" s="78"/>
    </row>
    <row r="1759" spans="28:48" ht="14.25">
      <c r="AB1759" s="68"/>
      <c r="AC1759" s="69"/>
      <c r="AD1759" s="68"/>
      <c r="AE1759" s="69"/>
      <c r="AF1759" s="69"/>
      <c r="AG1759" s="69"/>
      <c r="AH1759" s="68"/>
      <c r="AI1759" s="68"/>
      <c r="AJ1759" s="68"/>
      <c r="AK1759" s="68"/>
      <c r="AL1759" s="68"/>
      <c r="AM1759" s="68"/>
      <c r="AN1759" s="68"/>
      <c r="AO1759" s="70"/>
      <c r="AP1759" s="71"/>
      <c r="AQ1759" s="70"/>
      <c r="AR1759" s="72"/>
      <c r="AS1759" s="55"/>
      <c r="AT1759" s="55"/>
      <c r="AU1759" s="55"/>
      <c r="AV1759" s="78"/>
    </row>
    <row r="1760" spans="28:48" ht="14.25">
      <c r="AB1760" s="68"/>
      <c r="AC1760" s="69"/>
      <c r="AD1760" s="68"/>
      <c r="AE1760" s="69"/>
      <c r="AF1760" s="69"/>
      <c r="AG1760" s="69"/>
      <c r="AH1760" s="68"/>
      <c r="AI1760" s="68"/>
      <c r="AJ1760" s="68"/>
      <c r="AK1760" s="68"/>
      <c r="AL1760" s="68"/>
      <c r="AM1760" s="68"/>
      <c r="AN1760" s="68"/>
      <c r="AO1760" s="70"/>
      <c r="AP1760" s="71"/>
      <c r="AQ1760" s="70"/>
      <c r="AR1760" s="72"/>
      <c r="AS1760" s="55"/>
      <c r="AT1760" s="55"/>
      <c r="AU1760" s="55"/>
      <c r="AV1760" s="78"/>
    </row>
    <row r="1761" spans="28:48" ht="14.25">
      <c r="AB1761" s="68"/>
      <c r="AC1761" s="69"/>
      <c r="AD1761" s="68"/>
      <c r="AE1761" s="69"/>
      <c r="AF1761" s="69"/>
      <c r="AG1761" s="69"/>
      <c r="AH1761" s="68"/>
      <c r="AI1761" s="68"/>
      <c r="AJ1761" s="68"/>
      <c r="AK1761" s="68"/>
      <c r="AL1761" s="68"/>
      <c r="AM1761" s="68"/>
      <c r="AN1761" s="68"/>
      <c r="AO1761" s="70"/>
      <c r="AP1761" s="71"/>
      <c r="AQ1761" s="70"/>
      <c r="AR1761" s="72"/>
      <c r="AS1761" s="55"/>
      <c r="AT1761" s="55"/>
      <c r="AU1761" s="55"/>
      <c r="AV1761" s="78"/>
    </row>
    <row r="1762" spans="28:48" ht="14.25">
      <c r="AB1762" s="68"/>
      <c r="AC1762" s="69"/>
      <c r="AD1762" s="68"/>
      <c r="AE1762" s="69"/>
      <c r="AF1762" s="69"/>
      <c r="AG1762" s="69"/>
      <c r="AH1762" s="68"/>
      <c r="AI1762" s="68"/>
      <c r="AJ1762" s="68"/>
      <c r="AK1762" s="68"/>
      <c r="AL1762" s="68"/>
      <c r="AM1762" s="68"/>
      <c r="AN1762" s="68"/>
      <c r="AO1762" s="70"/>
      <c r="AP1762" s="71"/>
      <c r="AQ1762" s="70"/>
      <c r="AR1762" s="72"/>
      <c r="AS1762" s="55"/>
      <c r="AT1762" s="55"/>
      <c r="AU1762" s="55"/>
      <c r="AV1762" s="78"/>
    </row>
    <row r="1763" spans="28:48" ht="14.25">
      <c r="AB1763" s="68"/>
      <c r="AC1763" s="69"/>
      <c r="AD1763" s="68"/>
      <c r="AE1763" s="69"/>
      <c r="AF1763" s="69"/>
      <c r="AG1763" s="69"/>
      <c r="AH1763" s="68"/>
      <c r="AI1763" s="68"/>
      <c r="AJ1763" s="68"/>
      <c r="AK1763" s="68"/>
      <c r="AL1763" s="68"/>
      <c r="AM1763" s="68"/>
      <c r="AN1763" s="68"/>
      <c r="AO1763" s="70"/>
      <c r="AP1763" s="71"/>
      <c r="AQ1763" s="70"/>
      <c r="AR1763" s="72"/>
      <c r="AS1763" s="55"/>
      <c r="AT1763" s="55"/>
      <c r="AU1763" s="55"/>
      <c r="AV1763" s="78"/>
    </row>
    <row r="1764" spans="28:48" ht="14.25">
      <c r="AB1764" s="68"/>
      <c r="AC1764" s="69"/>
      <c r="AD1764" s="68"/>
      <c r="AE1764" s="69"/>
      <c r="AF1764" s="69"/>
      <c r="AG1764" s="69"/>
      <c r="AH1764" s="68"/>
      <c r="AI1764" s="68"/>
      <c r="AJ1764" s="68"/>
      <c r="AK1764" s="68"/>
      <c r="AL1764" s="68"/>
      <c r="AM1764" s="68"/>
      <c r="AN1764" s="68"/>
      <c r="AO1764" s="70"/>
      <c r="AP1764" s="71"/>
      <c r="AQ1764" s="70"/>
      <c r="AR1764" s="72"/>
      <c r="AS1764" s="55"/>
      <c r="AT1764" s="55"/>
      <c r="AU1764" s="55"/>
      <c r="AV1764" s="78"/>
    </row>
    <row r="1765" spans="28:48" ht="14.25">
      <c r="AB1765" s="68"/>
      <c r="AC1765" s="69"/>
      <c r="AD1765" s="68"/>
      <c r="AE1765" s="69"/>
      <c r="AF1765" s="69"/>
      <c r="AG1765" s="69"/>
      <c r="AH1765" s="68"/>
      <c r="AI1765" s="68"/>
      <c r="AJ1765" s="68"/>
      <c r="AK1765" s="68"/>
      <c r="AL1765" s="68"/>
      <c r="AM1765" s="68"/>
      <c r="AN1765" s="68"/>
      <c r="AO1765" s="70"/>
      <c r="AP1765" s="71"/>
      <c r="AQ1765" s="70"/>
      <c r="AR1765" s="72"/>
      <c r="AS1765" s="55"/>
      <c r="AT1765" s="55"/>
      <c r="AU1765" s="55"/>
      <c r="AV1765" s="78"/>
    </row>
    <row r="1766" spans="28:48" ht="14.25">
      <c r="AB1766" s="68"/>
      <c r="AC1766" s="69"/>
      <c r="AD1766" s="68"/>
      <c r="AE1766" s="69"/>
      <c r="AF1766" s="69"/>
      <c r="AG1766" s="69"/>
      <c r="AH1766" s="68"/>
      <c r="AI1766" s="68"/>
      <c r="AJ1766" s="68"/>
      <c r="AK1766" s="68"/>
      <c r="AL1766" s="68"/>
      <c r="AM1766" s="68"/>
      <c r="AN1766" s="68"/>
      <c r="AO1766" s="70"/>
      <c r="AP1766" s="71"/>
      <c r="AQ1766" s="70"/>
      <c r="AR1766" s="72"/>
      <c r="AS1766" s="55"/>
      <c r="AT1766" s="55"/>
      <c r="AU1766" s="55"/>
      <c r="AV1766" s="78"/>
    </row>
    <row r="1767" spans="28:48" ht="14.25">
      <c r="AB1767" s="68"/>
      <c r="AC1767" s="69"/>
      <c r="AD1767" s="68"/>
      <c r="AE1767" s="69"/>
      <c r="AF1767" s="69"/>
      <c r="AG1767" s="69"/>
      <c r="AH1767" s="68"/>
      <c r="AI1767" s="68"/>
      <c r="AJ1767" s="68"/>
      <c r="AK1767" s="68"/>
      <c r="AL1767" s="68"/>
      <c r="AM1767" s="68"/>
      <c r="AN1767" s="68"/>
      <c r="AO1767" s="70"/>
      <c r="AP1767" s="71"/>
      <c r="AQ1767" s="70"/>
      <c r="AR1767" s="72"/>
      <c r="AS1767" s="55"/>
      <c r="AT1767" s="55"/>
      <c r="AU1767" s="55"/>
      <c r="AV1767" s="78"/>
    </row>
    <row r="1768" spans="28:48" ht="14.25">
      <c r="AB1768" s="68"/>
      <c r="AC1768" s="69"/>
      <c r="AD1768" s="68"/>
      <c r="AE1768" s="69"/>
      <c r="AF1768" s="69"/>
      <c r="AG1768" s="69"/>
      <c r="AH1768" s="68"/>
      <c r="AI1768" s="68"/>
      <c r="AJ1768" s="68"/>
      <c r="AK1768" s="68"/>
      <c r="AL1768" s="68"/>
      <c r="AM1768" s="68"/>
      <c r="AN1768" s="68"/>
      <c r="AO1768" s="70"/>
      <c r="AP1768" s="71"/>
      <c r="AQ1768" s="70"/>
      <c r="AR1768" s="72"/>
      <c r="AS1768" s="55"/>
      <c r="AT1768" s="55"/>
      <c r="AU1768" s="55"/>
      <c r="AV1768" s="78"/>
    </row>
    <row r="1769" spans="28:48" ht="14.25">
      <c r="AB1769" s="68"/>
      <c r="AC1769" s="69"/>
      <c r="AD1769" s="68"/>
      <c r="AE1769" s="69"/>
      <c r="AF1769" s="69"/>
      <c r="AG1769" s="69"/>
      <c r="AH1769" s="68"/>
      <c r="AI1769" s="68"/>
      <c r="AJ1769" s="68"/>
      <c r="AK1769" s="68"/>
      <c r="AL1769" s="68"/>
      <c r="AM1769" s="68"/>
      <c r="AN1769" s="68"/>
      <c r="AO1769" s="70"/>
      <c r="AP1769" s="71"/>
      <c r="AQ1769" s="70"/>
      <c r="AR1769" s="72"/>
      <c r="AS1769" s="55"/>
      <c r="AT1769" s="55"/>
      <c r="AU1769" s="55"/>
      <c r="AV1769" s="78"/>
    </row>
    <row r="1770" spans="28:48" ht="14.25">
      <c r="AB1770" s="68"/>
      <c r="AC1770" s="69"/>
      <c r="AD1770" s="68"/>
      <c r="AE1770" s="69"/>
      <c r="AF1770" s="69"/>
      <c r="AG1770" s="69"/>
      <c r="AH1770" s="68"/>
      <c r="AI1770" s="68"/>
      <c r="AJ1770" s="68"/>
      <c r="AK1770" s="68"/>
      <c r="AL1770" s="68"/>
      <c r="AM1770" s="68"/>
      <c r="AN1770" s="68"/>
      <c r="AO1770" s="70"/>
      <c r="AP1770" s="71"/>
      <c r="AQ1770" s="70"/>
      <c r="AR1770" s="72"/>
      <c r="AS1770" s="55"/>
      <c r="AT1770" s="55"/>
      <c r="AU1770" s="55"/>
      <c r="AV1770" s="78"/>
    </row>
    <row r="1771" spans="28:48" ht="14.25">
      <c r="AB1771" s="68"/>
      <c r="AC1771" s="69"/>
      <c r="AD1771" s="68"/>
      <c r="AE1771" s="69"/>
      <c r="AF1771" s="69"/>
      <c r="AG1771" s="69"/>
      <c r="AH1771" s="68"/>
      <c r="AI1771" s="68"/>
      <c r="AJ1771" s="68"/>
      <c r="AK1771" s="68"/>
      <c r="AL1771" s="68"/>
      <c r="AM1771" s="68"/>
      <c r="AN1771" s="68"/>
      <c r="AO1771" s="70"/>
      <c r="AP1771" s="71"/>
      <c r="AQ1771" s="70"/>
      <c r="AR1771" s="72"/>
      <c r="AS1771" s="55"/>
      <c r="AT1771" s="55"/>
      <c r="AU1771" s="55"/>
      <c r="AV1771" s="78"/>
    </row>
    <row r="1772" spans="28:48" ht="14.25">
      <c r="AB1772" s="68"/>
      <c r="AC1772" s="69"/>
      <c r="AD1772" s="68"/>
      <c r="AE1772" s="69"/>
      <c r="AF1772" s="69"/>
      <c r="AG1772" s="69"/>
      <c r="AH1772" s="68"/>
      <c r="AI1772" s="68"/>
      <c r="AJ1772" s="68"/>
      <c r="AK1772" s="68"/>
      <c r="AL1772" s="68"/>
      <c r="AM1772" s="68"/>
      <c r="AN1772" s="68"/>
      <c r="AO1772" s="70"/>
      <c r="AP1772" s="71"/>
      <c r="AQ1772" s="70"/>
      <c r="AR1772" s="72"/>
      <c r="AS1772" s="55"/>
      <c r="AT1772" s="55"/>
      <c r="AU1772" s="55"/>
      <c r="AV1772" s="78"/>
    </row>
    <row r="1773" spans="28:48" ht="14.25">
      <c r="AB1773" s="68"/>
      <c r="AC1773" s="69"/>
      <c r="AD1773" s="68"/>
      <c r="AE1773" s="69"/>
      <c r="AF1773" s="69"/>
      <c r="AG1773" s="69"/>
      <c r="AH1773" s="68"/>
      <c r="AI1773" s="68"/>
      <c r="AJ1773" s="68"/>
      <c r="AK1773" s="68"/>
      <c r="AL1773" s="68"/>
      <c r="AM1773" s="68"/>
      <c r="AN1773" s="68"/>
      <c r="AO1773" s="70"/>
      <c r="AP1773" s="71"/>
      <c r="AQ1773" s="70"/>
      <c r="AR1773" s="72"/>
      <c r="AS1773" s="55"/>
      <c r="AT1773" s="55"/>
      <c r="AU1773" s="55"/>
      <c r="AV1773" s="78"/>
    </row>
    <row r="1774" spans="28:48" ht="14.25">
      <c r="AB1774" s="68"/>
      <c r="AC1774" s="69"/>
      <c r="AD1774" s="68"/>
      <c r="AE1774" s="69"/>
      <c r="AF1774" s="69"/>
      <c r="AG1774" s="69"/>
      <c r="AH1774" s="68"/>
      <c r="AI1774" s="68"/>
      <c r="AJ1774" s="68"/>
      <c r="AK1774" s="68"/>
      <c r="AL1774" s="68"/>
      <c r="AM1774" s="68"/>
      <c r="AN1774" s="68"/>
      <c r="AO1774" s="70"/>
      <c r="AP1774" s="71"/>
      <c r="AQ1774" s="70"/>
      <c r="AR1774" s="72"/>
      <c r="AS1774" s="55"/>
      <c r="AT1774" s="55"/>
      <c r="AU1774" s="55"/>
      <c r="AV1774" s="78"/>
    </row>
    <row r="1775" spans="28:48" ht="14.25">
      <c r="AB1775" s="68"/>
      <c r="AC1775" s="69"/>
      <c r="AD1775" s="68"/>
      <c r="AE1775" s="69"/>
      <c r="AF1775" s="69"/>
      <c r="AG1775" s="69"/>
      <c r="AH1775" s="68"/>
      <c r="AI1775" s="68"/>
      <c r="AJ1775" s="68"/>
      <c r="AK1775" s="68"/>
      <c r="AL1775" s="68"/>
      <c r="AM1775" s="68"/>
      <c r="AN1775" s="68"/>
      <c r="AO1775" s="70"/>
      <c r="AP1775" s="71"/>
      <c r="AQ1775" s="70"/>
      <c r="AR1775" s="72"/>
      <c r="AS1775" s="55"/>
      <c r="AT1775" s="55"/>
      <c r="AU1775" s="55"/>
      <c r="AV1775" s="78"/>
    </row>
    <row r="1776" spans="28:48" ht="14.25">
      <c r="AB1776" s="68"/>
      <c r="AC1776" s="69"/>
      <c r="AD1776" s="68"/>
      <c r="AE1776" s="69"/>
      <c r="AF1776" s="69"/>
      <c r="AG1776" s="69"/>
      <c r="AH1776" s="68"/>
      <c r="AI1776" s="68"/>
      <c r="AJ1776" s="68"/>
      <c r="AK1776" s="68"/>
      <c r="AL1776" s="68"/>
      <c r="AM1776" s="68"/>
      <c r="AN1776" s="68"/>
      <c r="AO1776" s="70"/>
      <c r="AP1776" s="71"/>
      <c r="AQ1776" s="70"/>
      <c r="AR1776" s="72"/>
      <c r="AS1776" s="55"/>
      <c r="AT1776" s="55"/>
      <c r="AU1776" s="55"/>
      <c r="AV1776" s="78"/>
    </row>
    <row r="1777" spans="28:48" ht="14.25">
      <c r="AB1777" s="68"/>
      <c r="AC1777" s="69"/>
      <c r="AD1777" s="68"/>
      <c r="AE1777" s="69"/>
      <c r="AF1777" s="69"/>
      <c r="AG1777" s="69"/>
      <c r="AH1777" s="68"/>
      <c r="AI1777" s="68"/>
      <c r="AJ1777" s="68"/>
      <c r="AK1777" s="68"/>
      <c r="AL1777" s="68"/>
      <c r="AM1777" s="68"/>
      <c r="AN1777" s="68"/>
      <c r="AO1777" s="70"/>
      <c r="AP1777" s="71"/>
      <c r="AQ1777" s="70"/>
      <c r="AR1777" s="72"/>
      <c r="AS1777" s="55"/>
      <c r="AT1777" s="55"/>
      <c r="AU1777" s="55"/>
      <c r="AV1777" s="78"/>
    </row>
    <row r="1778" spans="28:48" ht="14.25">
      <c r="AB1778" s="68"/>
      <c r="AC1778" s="69"/>
      <c r="AD1778" s="68"/>
      <c r="AE1778" s="69"/>
      <c r="AF1778" s="69"/>
      <c r="AG1778" s="69"/>
      <c r="AH1778" s="68"/>
      <c r="AI1778" s="68"/>
      <c r="AJ1778" s="68"/>
      <c r="AK1778" s="68"/>
      <c r="AL1778" s="68"/>
      <c r="AM1778" s="68"/>
      <c r="AN1778" s="68"/>
      <c r="AO1778" s="70"/>
      <c r="AP1778" s="71"/>
      <c r="AQ1778" s="70"/>
      <c r="AR1778" s="72"/>
      <c r="AS1778" s="55"/>
      <c r="AT1778" s="55"/>
      <c r="AU1778" s="55"/>
      <c r="AV1778" s="78"/>
    </row>
    <row r="1779" spans="28:48" ht="14.25">
      <c r="AB1779" s="68"/>
      <c r="AC1779" s="69"/>
      <c r="AD1779" s="68"/>
      <c r="AE1779" s="69"/>
      <c r="AF1779" s="69"/>
      <c r="AG1779" s="69"/>
      <c r="AH1779" s="68"/>
      <c r="AI1779" s="68"/>
      <c r="AJ1779" s="68"/>
      <c r="AK1779" s="68"/>
      <c r="AL1779" s="68"/>
      <c r="AM1779" s="68"/>
      <c r="AN1779" s="68"/>
      <c r="AO1779" s="70"/>
      <c r="AP1779" s="71"/>
      <c r="AQ1779" s="70"/>
      <c r="AR1779" s="72"/>
      <c r="AS1779" s="55"/>
      <c r="AT1779" s="55"/>
      <c r="AU1779" s="55"/>
      <c r="AV1779" s="78"/>
    </row>
    <row r="1780" spans="28:48" ht="14.25">
      <c r="AB1780" s="68"/>
      <c r="AC1780" s="69"/>
      <c r="AD1780" s="68"/>
      <c r="AE1780" s="69"/>
      <c r="AF1780" s="69"/>
      <c r="AG1780" s="69"/>
      <c r="AH1780" s="68"/>
      <c r="AI1780" s="68"/>
      <c r="AJ1780" s="68"/>
      <c r="AK1780" s="68"/>
      <c r="AL1780" s="68"/>
      <c r="AM1780" s="68"/>
      <c r="AN1780" s="68"/>
      <c r="AO1780" s="70"/>
      <c r="AP1780" s="71"/>
      <c r="AQ1780" s="70"/>
      <c r="AR1780" s="72"/>
      <c r="AS1780" s="55"/>
      <c r="AT1780" s="55"/>
      <c r="AU1780" s="55"/>
      <c r="AV1780" s="78"/>
    </row>
    <row r="1781" spans="28:48" ht="14.25">
      <c r="AB1781" s="68"/>
      <c r="AC1781" s="69"/>
      <c r="AD1781" s="68"/>
      <c r="AE1781" s="69"/>
      <c r="AF1781" s="69"/>
      <c r="AG1781" s="69"/>
      <c r="AH1781" s="68"/>
      <c r="AI1781" s="68"/>
      <c r="AJ1781" s="68"/>
      <c r="AK1781" s="68"/>
      <c r="AL1781" s="68"/>
      <c r="AM1781" s="68"/>
      <c r="AN1781" s="68"/>
      <c r="AO1781" s="70"/>
      <c r="AP1781" s="71"/>
      <c r="AQ1781" s="70"/>
      <c r="AR1781" s="72"/>
      <c r="AS1781" s="55"/>
      <c r="AT1781" s="55"/>
      <c r="AU1781" s="55"/>
      <c r="AV1781" s="78"/>
    </row>
    <row r="1782" spans="28:48" ht="14.25">
      <c r="AB1782" s="68"/>
      <c r="AC1782" s="69"/>
      <c r="AD1782" s="68"/>
      <c r="AE1782" s="69"/>
      <c r="AF1782" s="69"/>
      <c r="AG1782" s="69"/>
      <c r="AH1782" s="68"/>
      <c r="AI1782" s="68"/>
      <c r="AJ1782" s="68"/>
      <c r="AK1782" s="68"/>
      <c r="AL1782" s="68"/>
      <c r="AM1782" s="68"/>
      <c r="AN1782" s="68"/>
      <c r="AO1782" s="70"/>
      <c r="AP1782" s="71"/>
      <c r="AQ1782" s="70"/>
      <c r="AR1782" s="72"/>
      <c r="AS1782" s="55"/>
      <c r="AT1782" s="55"/>
      <c r="AU1782" s="55"/>
      <c r="AV1782" s="78"/>
    </row>
    <row r="1783" spans="28:48" ht="14.25">
      <c r="AB1783" s="68"/>
      <c r="AC1783" s="69"/>
      <c r="AD1783" s="68"/>
      <c r="AE1783" s="69"/>
      <c r="AF1783" s="69"/>
      <c r="AG1783" s="69"/>
      <c r="AH1783" s="68"/>
      <c r="AI1783" s="68"/>
      <c r="AJ1783" s="68"/>
      <c r="AK1783" s="68"/>
      <c r="AL1783" s="68"/>
      <c r="AM1783" s="68"/>
      <c r="AN1783" s="68"/>
      <c r="AO1783" s="70"/>
      <c r="AP1783" s="71"/>
      <c r="AQ1783" s="70"/>
      <c r="AR1783" s="72"/>
      <c r="AS1783" s="55"/>
      <c r="AT1783" s="55"/>
      <c r="AU1783" s="55"/>
      <c r="AV1783" s="78"/>
    </row>
    <row r="1784" spans="28:48" ht="14.25">
      <c r="AB1784" s="68"/>
      <c r="AC1784" s="69"/>
      <c r="AD1784" s="68"/>
      <c r="AE1784" s="69"/>
      <c r="AF1784" s="69"/>
      <c r="AG1784" s="69"/>
      <c r="AH1784" s="68"/>
      <c r="AI1784" s="68"/>
      <c r="AJ1784" s="68"/>
      <c r="AK1784" s="68"/>
      <c r="AL1784" s="68"/>
      <c r="AM1784" s="68"/>
      <c r="AN1784" s="68"/>
      <c r="AO1784" s="70"/>
      <c r="AP1784" s="71"/>
      <c r="AQ1784" s="70"/>
      <c r="AR1784" s="72"/>
      <c r="AS1784" s="55"/>
      <c r="AT1784" s="55"/>
      <c r="AU1784" s="55"/>
      <c r="AV1784" s="78"/>
    </row>
    <row r="1785" spans="28:48" ht="14.25">
      <c r="AB1785" s="68"/>
      <c r="AC1785" s="69"/>
      <c r="AD1785" s="68"/>
      <c r="AE1785" s="69"/>
      <c r="AF1785" s="69"/>
      <c r="AG1785" s="69"/>
      <c r="AH1785" s="68"/>
      <c r="AI1785" s="68"/>
      <c r="AJ1785" s="68"/>
      <c r="AK1785" s="68"/>
      <c r="AL1785" s="68"/>
      <c r="AM1785" s="68"/>
      <c r="AN1785" s="68"/>
      <c r="AO1785" s="70"/>
      <c r="AP1785" s="71"/>
      <c r="AQ1785" s="70"/>
      <c r="AR1785" s="72"/>
      <c r="AS1785" s="55"/>
      <c r="AT1785" s="55"/>
      <c r="AU1785" s="55"/>
      <c r="AV1785" s="78"/>
    </row>
    <row r="1786" spans="28:48" ht="14.25">
      <c r="AB1786" s="68"/>
      <c r="AC1786" s="69"/>
      <c r="AD1786" s="68"/>
      <c r="AE1786" s="69"/>
      <c r="AF1786" s="69"/>
      <c r="AG1786" s="69"/>
      <c r="AH1786" s="68"/>
      <c r="AI1786" s="68"/>
      <c r="AJ1786" s="68"/>
      <c r="AK1786" s="68"/>
      <c r="AL1786" s="68"/>
      <c r="AM1786" s="68"/>
      <c r="AN1786" s="68"/>
      <c r="AO1786" s="70"/>
      <c r="AP1786" s="71"/>
      <c r="AQ1786" s="70"/>
      <c r="AR1786" s="72"/>
      <c r="AS1786" s="55"/>
      <c r="AT1786" s="55"/>
      <c r="AU1786" s="55"/>
      <c r="AV1786" s="78"/>
    </row>
    <row r="1787" spans="28:48" ht="14.25">
      <c r="AB1787" s="68"/>
      <c r="AC1787" s="69"/>
      <c r="AD1787" s="68"/>
      <c r="AE1787" s="69"/>
      <c r="AF1787" s="69"/>
      <c r="AG1787" s="69"/>
      <c r="AH1787" s="68"/>
      <c r="AI1787" s="68"/>
      <c r="AJ1787" s="68"/>
      <c r="AK1787" s="68"/>
      <c r="AL1787" s="68"/>
      <c r="AM1787" s="68"/>
      <c r="AN1787" s="68"/>
      <c r="AO1787" s="70"/>
      <c r="AP1787" s="71"/>
      <c r="AQ1787" s="70"/>
      <c r="AR1787" s="72"/>
      <c r="AS1787" s="55"/>
      <c r="AT1787" s="55"/>
      <c r="AU1787" s="55"/>
      <c r="AV1787" s="78"/>
    </row>
    <row r="1788" spans="28:48" ht="14.25">
      <c r="AB1788" s="68"/>
      <c r="AC1788" s="69"/>
      <c r="AD1788" s="68"/>
      <c r="AE1788" s="69"/>
      <c r="AF1788" s="69"/>
      <c r="AG1788" s="69"/>
      <c r="AH1788" s="68"/>
      <c r="AI1788" s="68"/>
      <c r="AJ1788" s="68"/>
      <c r="AK1788" s="68"/>
      <c r="AL1788" s="68"/>
      <c r="AM1788" s="68"/>
      <c r="AN1788" s="68"/>
      <c r="AO1788" s="70"/>
      <c r="AP1788" s="71"/>
      <c r="AQ1788" s="70"/>
      <c r="AR1788" s="72"/>
      <c r="AS1788" s="55"/>
      <c r="AT1788" s="55"/>
      <c r="AU1788" s="55"/>
      <c r="AV1788" s="78"/>
    </row>
    <row r="1789" spans="28:48" ht="14.25">
      <c r="AB1789" s="68"/>
      <c r="AC1789" s="69"/>
      <c r="AD1789" s="68"/>
      <c r="AE1789" s="69"/>
      <c r="AF1789" s="69"/>
      <c r="AG1789" s="69"/>
      <c r="AH1789" s="68"/>
      <c r="AI1789" s="68"/>
      <c r="AJ1789" s="68"/>
      <c r="AK1789" s="68"/>
      <c r="AL1789" s="68"/>
      <c r="AM1789" s="68"/>
      <c r="AN1789" s="68"/>
      <c r="AO1789" s="70"/>
      <c r="AP1789" s="71"/>
      <c r="AQ1789" s="70"/>
      <c r="AR1789" s="72"/>
      <c r="AS1789" s="55"/>
      <c r="AT1789" s="55"/>
      <c r="AU1789" s="55"/>
      <c r="AV1789" s="78"/>
    </row>
    <row r="1790" spans="28:48" ht="14.25">
      <c r="AB1790" s="68"/>
      <c r="AC1790" s="69"/>
      <c r="AD1790" s="68"/>
      <c r="AE1790" s="69"/>
      <c r="AF1790" s="69"/>
      <c r="AG1790" s="69"/>
      <c r="AH1790" s="68"/>
      <c r="AI1790" s="68"/>
      <c r="AJ1790" s="68"/>
      <c r="AK1790" s="68"/>
      <c r="AL1790" s="68"/>
      <c r="AM1790" s="68"/>
      <c r="AN1790" s="68"/>
      <c r="AO1790" s="70"/>
      <c r="AP1790" s="71"/>
      <c r="AQ1790" s="70"/>
      <c r="AR1790" s="72"/>
      <c r="AS1790" s="55"/>
      <c r="AT1790" s="55"/>
      <c r="AU1790" s="55"/>
      <c r="AV1790" s="78"/>
    </row>
    <row r="1791" spans="28:48" ht="14.25">
      <c r="AB1791" s="68"/>
      <c r="AC1791" s="69"/>
      <c r="AD1791" s="68"/>
      <c r="AE1791" s="69"/>
      <c r="AF1791" s="69"/>
      <c r="AG1791" s="69"/>
      <c r="AH1791" s="68"/>
      <c r="AI1791" s="68"/>
      <c r="AJ1791" s="68"/>
      <c r="AK1791" s="68"/>
      <c r="AL1791" s="68"/>
      <c r="AM1791" s="68"/>
      <c r="AN1791" s="68"/>
      <c r="AO1791" s="70"/>
      <c r="AP1791" s="71"/>
      <c r="AQ1791" s="70"/>
      <c r="AR1791" s="72"/>
      <c r="AS1791" s="55"/>
      <c r="AT1791" s="55"/>
      <c r="AU1791" s="55"/>
      <c r="AV1791" s="78"/>
    </row>
    <row r="1792" spans="28:48" ht="14.25">
      <c r="AB1792" s="68"/>
      <c r="AC1792" s="69"/>
      <c r="AD1792" s="68"/>
      <c r="AE1792" s="69"/>
      <c r="AF1792" s="69"/>
      <c r="AG1792" s="69"/>
      <c r="AH1792" s="68"/>
      <c r="AI1792" s="68"/>
      <c r="AJ1792" s="68"/>
      <c r="AK1792" s="68"/>
      <c r="AL1792" s="68"/>
      <c r="AM1792" s="68"/>
      <c r="AN1792" s="68"/>
      <c r="AO1792" s="70"/>
      <c r="AP1792" s="71"/>
      <c r="AQ1792" s="70"/>
      <c r="AR1792" s="72"/>
      <c r="AS1792" s="55"/>
      <c r="AT1792" s="55"/>
      <c r="AU1792" s="55"/>
      <c r="AV1792" s="78"/>
    </row>
    <row r="1793" spans="28:48" ht="14.25">
      <c r="AB1793" s="68"/>
      <c r="AC1793" s="69"/>
      <c r="AD1793" s="68"/>
      <c r="AE1793" s="69"/>
      <c r="AF1793" s="69"/>
      <c r="AG1793" s="69"/>
      <c r="AH1793" s="68"/>
      <c r="AI1793" s="68"/>
      <c r="AJ1793" s="68"/>
      <c r="AK1793" s="68"/>
      <c r="AL1793" s="68"/>
      <c r="AM1793" s="68"/>
      <c r="AN1793" s="68"/>
      <c r="AO1793" s="70"/>
      <c r="AP1793" s="71"/>
      <c r="AQ1793" s="70"/>
      <c r="AR1793" s="72"/>
      <c r="AS1793" s="55"/>
      <c r="AT1793" s="55"/>
      <c r="AU1793" s="55"/>
      <c r="AV1793" s="78"/>
    </row>
    <row r="1794" spans="28:48" ht="14.25">
      <c r="AB1794" s="68"/>
      <c r="AC1794" s="69"/>
      <c r="AD1794" s="68"/>
      <c r="AE1794" s="69"/>
      <c r="AF1794" s="69"/>
      <c r="AG1794" s="69"/>
      <c r="AH1794" s="68"/>
      <c r="AI1794" s="68"/>
      <c r="AJ1794" s="68"/>
      <c r="AK1794" s="68"/>
      <c r="AL1794" s="68"/>
      <c r="AM1794" s="68"/>
      <c r="AN1794" s="68"/>
      <c r="AO1794" s="70"/>
      <c r="AP1794" s="71"/>
      <c r="AQ1794" s="70"/>
      <c r="AR1794" s="72"/>
      <c r="AS1794" s="55"/>
      <c r="AT1794" s="55"/>
      <c r="AU1794" s="55"/>
      <c r="AV1794" s="78"/>
    </row>
    <row r="1795" spans="28:48" ht="14.25">
      <c r="AB1795" s="68"/>
      <c r="AC1795" s="69"/>
      <c r="AD1795" s="68"/>
      <c r="AE1795" s="69"/>
      <c r="AF1795" s="69"/>
      <c r="AG1795" s="69"/>
      <c r="AH1795" s="68"/>
      <c r="AI1795" s="68"/>
      <c r="AJ1795" s="68"/>
      <c r="AK1795" s="68"/>
      <c r="AL1795" s="68"/>
      <c r="AM1795" s="68"/>
      <c r="AN1795" s="68"/>
      <c r="AO1795" s="70"/>
      <c r="AP1795" s="71"/>
      <c r="AQ1795" s="70"/>
      <c r="AR1795" s="72"/>
      <c r="AS1795" s="55"/>
      <c r="AT1795" s="55"/>
      <c r="AU1795" s="55"/>
      <c r="AV1795" s="78"/>
    </row>
    <row r="1796" spans="28:48" ht="14.25">
      <c r="AB1796" s="68"/>
      <c r="AC1796" s="69"/>
      <c r="AD1796" s="68"/>
      <c r="AE1796" s="69"/>
      <c r="AF1796" s="69"/>
      <c r="AG1796" s="69"/>
      <c r="AH1796" s="68"/>
      <c r="AI1796" s="68"/>
      <c r="AJ1796" s="68"/>
      <c r="AK1796" s="68"/>
      <c r="AL1796" s="68"/>
      <c r="AM1796" s="68"/>
      <c r="AN1796" s="68"/>
      <c r="AO1796" s="70"/>
      <c r="AP1796" s="71"/>
      <c r="AQ1796" s="70"/>
      <c r="AR1796" s="72"/>
      <c r="AS1796" s="55"/>
      <c r="AT1796" s="55"/>
      <c r="AU1796" s="55"/>
      <c r="AV1796" s="78"/>
    </row>
    <row r="1797" spans="28:48" ht="14.25">
      <c r="AB1797" s="68"/>
      <c r="AC1797" s="69"/>
      <c r="AD1797" s="68"/>
      <c r="AE1797" s="69"/>
      <c r="AF1797" s="69"/>
      <c r="AG1797" s="69"/>
      <c r="AH1797" s="68"/>
      <c r="AI1797" s="68"/>
      <c r="AJ1797" s="68"/>
      <c r="AK1797" s="68"/>
      <c r="AL1797" s="68"/>
      <c r="AM1797" s="68"/>
      <c r="AN1797" s="68"/>
      <c r="AO1797" s="70"/>
      <c r="AP1797" s="71"/>
      <c r="AQ1797" s="70"/>
      <c r="AR1797" s="72"/>
      <c r="AS1797" s="55"/>
      <c r="AT1797" s="55"/>
      <c r="AU1797" s="55"/>
      <c r="AV1797" s="78"/>
    </row>
    <row r="1798" spans="28:48" ht="14.25">
      <c r="AB1798" s="68"/>
      <c r="AC1798" s="69"/>
      <c r="AD1798" s="68"/>
      <c r="AE1798" s="69"/>
      <c r="AF1798" s="69"/>
      <c r="AG1798" s="69"/>
      <c r="AH1798" s="68"/>
      <c r="AI1798" s="68"/>
      <c r="AJ1798" s="68"/>
      <c r="AK1798" s="68"/>
      <c r="AL1798" s="68"/>
      <c r="AM1798" s="68"/>
      <c r="AN1798" s="68"/>
      <c r="AO1798" s="70"/>
      <c r="AP1798" s="71"/>
      <c r="AQ1798" s="70"/>
      <c r="AR1798" s="72"/>
      <c r="AS1798" s="55"/>
      <c r="AT1798" s="55"/>
      <c r="AU1798" s="55"/>
      <c r="AV1798" s="78"/>
    </row>
    <row r="1799" spans="28:48" ht="14.25">
      <c r="AB1799" s="68"/>
      <c r="AC1799" s="69"/>
      <c r="AD1799" s="68"/>
      <c r="AE1799" s="69"/>
      <c r="AF1799" s="69"/>
      <c r="AG1799" s="69"/>
      <c r="AH1799" s="68"/>
      <c r="AI1799" s="68"/>
      <c r="AJ1799" s="68"/>
      <c r="AK1799" s="68"/>
      <c r="AL1799" s="68"/>
      <c r="AM1799" s="68"/>
      <c r="AN1799" s="68"/>
      <c r="AO1799" s="70"/>
      <c r="AP1799" s="71"/>
      <c r="AQ1799" s="70"/>
      <c r="AR1799" s="72"/>
      <c r="AS1799" s="55"/>
      <c r="AT1799" s="55"/>
      <c r="AU1799" s="55"/>
      <c r="AV1799" s="78"/>
    </row>
    <row r="1800" spans="28:48" ht="14.25">
      <c r="AB1800" s="68"/>
      <c r="AC1800" s="69"/>
      <c r="AD1800" s="68"/>
      <c r="AE1800" s="69"/>
      <c r="AF1800" s="69"/>
      <c r="AG1800" s="69"/>
      <c r="AH1800" s="68"/>
      <c r="AI1800" s="68"/>
      <c r="AJ1800" s="68"/>
      <c r="AK1800" s="68"/>
      <c r="AL1800" s="68"/>
      <c r="AM1800" s="68"/>
      <c r="AN1800" s="68"/>
      <c r="AO1800" s="70"/>
      <c r="AP1800" s="71"/>
      <c r="AQ1800" s="70"/>
      <c r="AR1800" s="72"/>
      <c r="AS1800" s="55"/>
      <c r="AT1800" s="55"/>
      <c r="AU1800" s="55"/>
      <c r="AV1800" s="78"/>
    </row>
    <row r="1801" spans="28:48" ht="14.25">
      <c r="AB1801" s="68"/>
      <c r="AC1801" s="69"/>
      <c r="AD1801" s="68"/>
      <c r="AE1801" s="69"/>
      <c r="AF1801" s="69"/>
      <c r="AG1801" s="69"/>
      <c r="AH1801" s="68"/>
      <c r="AI1801" s="68"/>
      <c r="AJ1801" s="68"/>
      <c r="AK1801" s="68"/>
      <c r="AL1801" s="68"/>
      <c r="AM1801" s="68"/>
      <c r="AN1801" s="68"/>
      <c r="AO1801" s="70"/>
      <c r="AP1801" s="71"/>
      <c r="AQ1801" s="70"/>
      <c r="AR1801" s="72"/>
      <c r="AS1801" s="55"/>
      <c r="AT1801" s="55"/>
      <c r="AU1801" s="55"/>
      <c r="AV1801" s="78"/>
    </row>
    <row r="1802" spans="28:48" ht="14.25">
      <c r="AB1802" s="68"/>
      <c r="AC1802" s="69"/>
      <c r="AD1802" s="68"/>
      <c r="AE1802" s="69"/>
      <c r="AF1802" s="69"/>
      <c r="AG1802" s="69"/>
      <c r="AH1802" s="68"/>
      <c r="AI1802" s="68"/>
      <c r="AJ1802" s="68"/>
      <c r="AK1802" s="68"/>
      <c r="AL1802" s="68"/>
      <c r="AM1802" s="68"/>
      <c r="AN1802" s="68"/>
      <c r="AO1802" s="70"/>
      <c r="AP1802" s="71"/>
      <c r="AQ1802" s="70"/>
      <c r="AR1802" s="72"/>
      <c r="AS1802" s="55"/>
      <c r="AT1802" s="55"/>
      <c r="AU1802" s="55"/>
      <c r="AV1802" s="78"/>
    </row>
    <row r="1803" spans="28:48" ht="14.25">
      <c r="AB1803" s="68"/>
      <c r="AC1803" s="69"/>
      <c r="AD1803" s="68"/>
      <c r="AE1803" s="69"/>
      <c r="AF1803" s="69"/>
      <c r="AG1803" s="69"/>
      <c r="AH1803" s="68"/>
      <c r="AI1803" s="68"/>
      <c r="AJ1803" s="68"/>
      <c r="AK1803" s="68"/>
      <c r="AL1803" s="68"/>
      <c r="AM1803" s="68"/>
      <c r="AN1803" s="68"/>
      <c r="AO1803" s="70"/>
      <c r="AP1803" s="71"/>
      <c r="AQ1803" s="70"/>
      <c r="AR1803" s="72"/>
      <c r="AS1803" s="55"/>
      <c r="AT1803" s="55"/>
      <c r="AU1803" s="55"/>
      <c r="AV1803" s="78"/>
    </row>
    <row r="1804" spans="28:48" ht="14.25">
      <c r="AB1804" s="68"/>
      <c r="AC1804" s="69"/>
      <c r="AD1804" s="68"/>
      <c r="AE1804" s="69"/>
      <c r="AF1804" s="69"/>
      <c r="AG1804" s="69"/>
      <c r="AH1804" s="68"/>
      <c r="AI1804" s="68"/>
      <c r="AJ1804" s="68"/>
      <c r="AK1804" s="68"/>
      <c r="AL1804" s="68"/>
      <c r="AM1804" s="68"/>
      <c r="AN1804" s="68"/>
      <c r="AO1804" s="70"/>
      <c r="AP1804" s="71"/>
      <c r="AQ1804" s="70"/>
      <c r="AR1804" s="72"/>
      <c r="AS1804" s="55"/>
      <c r="AT1804" s="55"/>
      <c r="AU1804" s="55"/>
      <c r="AV1804" s="78"/>
    </row>
    <row r="1805" spans="28:48" ht="14.25">
      <c r="AB1805" s="68"/>
      <c r="AC1805" s="69"/>
      <c r="AD1805" s="68"/>
      <c r="AE1805" s="69"/>
      <c r="AF1805" s="69"/>
      <c r="AG1805" s="69"/>
      <c r="AH1805" s="68"/>
      <c r="AI1805" s="68"/>
      <c r="AJ1805" s="68"/>
      <c r="AK1805" s="68"/>
      <c r="AL1805" s="68"/>
      <c r="AM1805" s="68"/>
      <c r="AN1805" s="68"/>
      <c r="AO1805" s="70"/>
      <c r="AP1805" s="71"/>
      <c r="AQ1805" s="70"/>
      <c r="AR1805" s="72"/>
      <c r="AS1805" s="55"/>
      <c r="AT1805" s="55"/>
      <c r="AU1805" s="55"/>
      <c r="AV1805" s="78"/>
    </row>
    <row r="1806" spans="28:48" ht="14.25">
      <c r="AB1806" s="68"/>
      <c r="AC1806" s="69"/>
      <c r="AD1806" s="68"/>
      <c r="AE1806" s="69"/>
      <c r="AF1806" s="69"/>
      <c r="AG1806" s="69"/>
      <c r="AH1806" s="68"/>
      <c r="AI1806" s="68"/>
      <c r="AJ1806" s="68"/>
      <c r="AK1806" s="68"/>
      <c r="AL1806" s="68"/>
      <c r="AM1806" s="68"/>
      <c r="AN1806" s="68"/>
      <c r="AO1806" s="70"/>
      <c r="AP1806" s="71"/>
      <c r="AQ1806" s="70"/>
      <c r="AR1806" s="72"/>
      <c r="AS1806" s="55"/>
      <c r="AT1806" s="55"/>
      <c r="AU1806" s="55"/>
      <c r="AV1806" s="78"/>
    </row>
    <row r="1807" spans="28:48" ht="14.25">
      <c r="AB1807" s="68"/>
      <c r="AC1807" s="69"/>
      <c r="AD1807" s="68"/>
      <c r="AE1807" s="69"/>
      <c r="AF1807" s="69"/>
      <c r="AG1807" s="69"/>
      <c r="AH1807" s="68"/>
      <c r="AI1807" s="68"/>
      <c r="AJ1807" s="68"/>
      <c r="AK1807" s="68"/>
      <c r="AL1807" s="68"/>
      <c r="AM1807" s="68"/>
      <c r="AN1807" s="68"/>
      <c r="AO1807" s="70"/>
      <c r="AP1807" s="71"/>
      <c r="AQ1807" s="70"/>
      <c r="AR1807" s="72"/>
      <c r="AS1807" s="55"/>
      <c r="AT1807" s="55"/>
      <c r="AU1807" s="55"/>
      <c r="AV1807" s="78"/>
    </row>
    <row r="1808" spans="28:48" ht="14.25">
      <c r="AB1808" s="68"/>
      <c r="AC1808" s="69"/>
      <c r="AD1808" s="68"/>
      <c r="AE1808" s="69"/>
      <c r="AF1808" s="69"/>
      <c r="AG1808" s="69"/>
      <c r="AH1808" s="68"/>
      <c r="AI1808" s="68"/>
      <c r="AJ1808" s="68"/>
      <c r="AK1808" s="68"/>
      <c r="AL1808" s="68"/>
      <c r="AM1808" s="68"/>
      <c r="AN1808" s="68"/>
      <c r="AO1808" s="70"/>
      <c r="AP1808" s="71"/>
      <c r="AQ1808" s="70"/>
      <c r="AR1808" s="72"/>
      <c r="AS1808" s="55"/>
      <c r="AT1808" s="55"/>
      <c r="AU1808" s="55"/>
      <c r="AV1808" s="78"/>
    </row>
    <row r="1809" spans="28:48" ht="14.25">
      <c r="AB1809" s="68"/>
      <c r="AC1809" s="69"/>
      <c r="AD1809" s="68"/>
      <c r="AE1809" s="69"/>
      <c r="AF1809" s="69"/>
      <c r="AG1809" s="69"/>
      <c r="AH1809" s="68"/>
      <c r="AI1809" s="68"/>
      <c r="AJ1809" s="68"/>
      <c r="AK1809" s="68"/>
      <c r="AL1809" s="68"/>
      <c r="AM1809" s="68"/>
      <c r="AN1809" s="68"/>
      <c r="AO1809" s="70"/>
      <c r="AP1809" s="71"/>
      <c r="AQ1809" s="70"/>
      <c r="AR1809" s="72"/>
      <c r="AS1809" s="55"/>
      <c r="AT1809" s="55"/>
      <c r="AU1809" s="55"/>
      <c r="AV1809" s="78"/>
    </row>
    <row r="1810" spans="28:48" ht="14.25">
      <c r="AB1810" s="68"/>
      <c r="AC1810" s="69"/>
      <c r="AD1810" s="68"/>
      <c r="AE1810" s="69"/>
      <c r="AF1810" s="69"/>
      <c r="AG1810" s="69"/>
      <c r="AH1810" s="68"/>
      <c r="AI1810" s="68"/>
      <c r="AJ1810" s="68"/>
      <c r="AK1810" s="68"/>
      <c r="AL1810" s="68"/>
      <c r="AM1810" s="68"/>
      <c r="AN1810" s="68"/>
      <c r="AO1810" s="70"/>
      <c r="AP1810" s="71"/>
      <c r="AQ1810" s="70"/>
      <c r="AR1810" s="72"/>
      <c r="AS1810" s="55"/>
      <c r="AT1810" s="55"/>
      <c r="AU1810" s="55"/>
      <c r="AV1810" s="78"/>
    </row>
    <row r="1811" spans="28:48" ht="14.25">
      <c r="AB1811" s="68"/>
      <c r="AC1811" s="69"/>
      <c r="AD1811" s="68"/>
      <c r="AE1811" s="69"/>
      <c r="AF1811" s="69"/>
      <c r="AG1811" s="69"/>
      <c r="AH1811" s="68"/>
      <c r="AI1811" s="68"/>
      <c r="AJ1811" s="68"/>
      <c r="AK1811" s="68"/>
      <c r="AL1811" s="68"/>
      <c r="AM1811" s="68"/>
      <c r="AN1811" s="68"/>
      <c r="AO1811" s="70"/>
      <c r="AP1811" s="71"/>
      <c r="AQ1811" s="70"/>
      <c r="AR1811" s="72"/>
      <c r="AS1811" s="55"/>
      <c r="AT1811" s="55"/>
      <c r="AU1811" s="55"/>
      <c r="AV1811" s="78"/>
    </row>
    <row r="1812" spans="28:48" ht="14.25">
      <c r="AB1812" s="68"/>
      <c r="AC1812" s="69"/>
      <c r="AD1812" s="68"/>
      <c r="AE1812" s="69"/>
      <c r="AF1812" s="69"/>
      <c r="AG1812" s="69"/>
      <c r="AH1812" s="68"/>
      <c r="AI1812" s="68"/>
      <c r="AJ1812" s="68"/>
      <c r="AK1812" s="68"/>
      <c r="AL1812" s="68"/>
      <c r="AM1812" s="68"/>
      <c r="AN1812" s="68"/>
      <c r="AO1812" s="70"/>
      <c r="AP1812" s="71"/>
      <c r="AQ1812" s="70"/>
      <c r="AR1812" s="72"/>
      <c r="AS1812" s="55"/>
      <c r="AT1812" s="55"/>
      <c r="AU1812" s="55"/>
      <c r="AV1812" s="78"/>
    </row>
    <row r="1813" spans="28:48" ht="14.25">
      <c r="AB1813" s="68"/>
      <c r="AC1813" s="69"/>
      <c r="AD1813" s="68"/>
      <c r="AE1813" s="69"/>
      <c r="AF1813" s="69"/>
      <c r="AG1813" s="69"/>
      <c r="AH1813" s="68"/>
      <c r="AI1813" s="68"/>
      <c r="AJ1813" s="68"/>
      <c r="AK1813" s="68"/>
      <c r="AL1813" s="68"/>
      <c r="AM1813" s="68"/>
      <c r="AN1813" s="68"/>
      <c r="AO1813" s="70"/>
      <c r="AP1813" s="71"/>
      <c r="AQ1813" s="70"/>
      <c r="AR1813" s="72"/>
      <c r="AS1813" s="55"/>
      <c r="AT1813" s="55"/>
      <c r="AU1813" s="55"/>
      <c r="AV1813" s="78"/>
    </row>
    <row r="1814" spans="28:48" ht="14.25">
      <c r="AB1814" s="68"/>
      <c r="AC1814" s="69"/>
      <c r="AD1814" s="68"/>
      <c r="AE1814" s="69"/>
      <c r="AF1814" s="69"/>
      <c r="AG1814" s="69"/>
      <c r="AH1814" s="68"/>
      <c r="AI1814" s="68"/>
      <c r="AJ1814" s="68"/>
      <c r="AK1814" s="68"/>
      <c r="AL1814" s="68"/>
      <c r="AM1814" s="68"/>
      <c r="AN1814" s="68"/>
      <c r="AO1814" s="70"/>
      <c r="AP1814" s="71"/>
      <c r="AQ1814" s="70"/>
      <c r="AR1814" s="72"/>
      <c r="AS1814" s="55"/>
      <c r="AT1814" s="55"/>
      <c r="AU1814" s="55"/>
      <c r="AV1814" s="78"/>
    </row>
    <row r="1815" spans="28:48" ht="14.25">
      <c r="AB1815" s="68"/>
      <c r="AC1815" s="69"/>
      <c r="AD1815" s="68"/>
      <c r="AE1815" s="69"/>
      <c r="AF1815" s="69"/>
      <c r="AG1815" s="69"/>
      <c r="AH1815" s="68"/>
      <c r="AI1815" s="68"/>
      <c r="AJ1815" s="68"/>
      <c r="AK1815" s="68"/>
      <c r="AL1815" s="68"/>
      <c r="AM1815" s="68"/>
      <c r="AN1815" s="68"/>
      <c r="AO1815" s="70"/>
      <c r="AP1815" s="71"/>
      <c r="AQ1815" s="70"/>
      <c r="AR1815" s="72"/>
      <c r="AS1815" s="55"/>
      <c r="AT1815" s="55"/>
      <c r="AU1815" s="55"/>
      <c r="AV1815" s="78"/>
    </row>
    <row r="1816" spans="28:48" ht="14.25">
      <c r="AB1816" s="68"/>
      <c r="AC1816" s="69"/>
      <c r="AD1816" s="68"/>
      <c r="AE1816" s="69"/>
      <c r="AF1816" s="69"/>
      <c r="AG1816" s="69"/>
      <c r="AH1816" s="68"/>
      <c r="AI1816" s="68"/>
      <c r="AJ1816" s="68"/>
      <c r="AK1816" s="68"/>
      <c r="AL1816" s="68"/>
      <c r="AM1816" s="68"/>
      <c r="AN1816" s="68"/>
      <c r="AO1816" s="70"/>
      <c r="AP1816" s="71"/>
      <c r="AQ1816" s="70"/>
      <c r="AR1816" s="72"/>
      <c r="AS1816" s="55"/>
      <c r="AT1816" s="55"/>
      <c r="AU1816" s="55"/>
      <c r="AV1816" s="78"/>
    </row>
    <row r="1817" spans="28:48" ht="14.25">
      <c r="AB1817" s="68"/>
      <c r="AC1817" s="69"/>
      <c r="AD1817" s="68"/>
      <c r="AE1817" s="69"/>
      <c r="AF1817" s="69"/>
      <c r="AG1817" s="69"/>
      <c r="AH1817" s="68"/>
      <c r="AI1817" s="68"/>
      <c r="AJ1817" s="68"/>
      <c r="AK1817" s="68"/>
      <c r="AL1817" s="68"/>
      <c r="AM1817" s="68"/>
      <c r="AN1817" s="68"/>
      <c r="AO1817" s="70"/>
      <c r="AP1817" s="71"/>
      <c r="AQ1817" s="70"/>
      <c r="AR1817" s="72"/>
      <c r="AS1817" s="55"/>
      <c r="AT1817" s="55"/>
      <c r="AU1817" s="55"/>
      <c r="AV1817" s="78"/>
    </row>
    <row r="1818" spans="28:48" ht="14.25">
      <c r="AB1818" s="68"/>
      <c r="AC1818" s="69"/>
      <c r="AD1818" s="68"/>
      <c r="AE1818" s="69"/>
      <c r="AF1818" s="69"/>
      <c r="AG1818" s="69"/>
      <c r="AH1818" s="68"/>
      <c r="AI1818" s="68"/>
      <c r="AJ1818" s="68"/>
      <c r="AK1818" s="68"/>
      <c r="AL1818" s="68"/>
      <c r="AM1818" s="68"/>
      <c r="AN1818" s="68"/>
      <c r="AO1818" s="70"/>
      <c r="AP1818" s="71"/>
      <c r="AQ1818" s="70"/>
      <c r="AR1818" s="72"/>
      <c r="AS1818" s="55"/>
      <c r="AT1818" s="55"/>
      <c r="AU1818" s="55"/>
      <c r="AV1818" s="78"/>
    </row>
    <row r="1819" spans="28:48" ht="14.25">
      <c r="AB1819" s="68"/>
      <c r="AC1819" s="69"/>
      <c r="AD1819" s="68"/>
      <c r="AE1819" s="69"/>
      <c r="AF1819" s="69"/>
      <c r="AG1819" s="69"/>
      <c r="AH1819" s="68"/>
      <c r="AI1819" s="68"/>
      <c r="AJ1819" s="68"/>
      <c r="AK1819" s="68"/>
      <c r="AL1819" s="68"/>
      <c r="AM1819" s="68"/>
      <c r="AN1819" s="68"/>
      <c r="AO1819" s="70"/>
      <c r="AP1819" s="71"/>
      <c r="AQ1819" s="70"/>
      <c r="AR1819" s="72"/>
      <c r="AS1819" s="55"/>
      <c r="AT1819" s="55"/>
      <c r="AU1819" s="55"/>
      <c r="AV1819" s="78"/>
    </row>
    <row r="1820" spans="28:48" ht="14.25">
      <c r="AB1820" s="68"/>
      <c r="AC1820" s="69"/>
      <c r="AD1820" s="68"/>
      <c r="AE1820" s="69"/>
      <c r="AF1820" s="69"/>
      <c r="AG1820" s="69"/>
      <c r="AH1820" s="68"/>
      <c r="AI1820" s="68"/>
      <c r="AJ1820" s="68"/>
      <c r="AK1820" s="68"/>
      <c r="AL1820" s="68"/>
      <c r="AM1820" s="68"/>
      <c r="AN1820" s="68"/>
      <c r="AO1820" s="70"/>
      <c r="AP1820" s="71"/>
      <c r="AQ1820" s="70"/>
      <c r="AR1820" s="72"/>
      <c r="AS1820" s="55"/>
      <c r="AT1820" s="55"/>
      <c r="AU1820" s="55"/>
      <c r="AV1820" s="78"/>
    </row>
    <row r="1821" spans="28:48" ht="14.25">
      <c r="AB1821" s="68"/>
      <c r="AC1821" s="69"/>
      <c r="AD1821" s="68"/>
      <c r="AE1821" s="69"/>
      <c r="AF1821" s="69"/>
      <c r="AG1821" s="69"/>
      <c r="AH1821" s="68"/>
      <c r="AI1821" s="68"/>
      <c r="AJ1821" s="68"/>
      <c r="AK1821" s="68"/>
      <c r="AL1821" s="68"/>
      <c r="AM1821" s="68"/>
      <c r="AN1821" s="68"/>
      <c r="AO1821" s="70"/>
      <c r="AP1821" s="71"/>
      <c r="AQ1821" s="70"/>
      <c r="AR1821" s="72"/>
      <c r="AS1821" s="55"/>
      <c r="AT1821" s="55"/>
      <c r="AU1821" s="55"/>
      <c r="AV1821" s="78"/>
    </row>
    <row r="1822" spans="28:48" ht="14.25">
      <c r="AB1822" s="68"/>
      <c r="AC1822" s="69"/>
      <c r="AD1822" s="68"/>
      <c r="AE1822" s="69"/>
      <c r="AF1822" s="69"/>
      <c r="AG1822" s="69"/>
      <c r="AH1822" s="68"/>
      <c r="AI1822" s="68"/>
      <c r="AJ1822" s="68"/>
      <c r="AK1822" s="68"/>
      <c r="AL1822" s="68"/>
      <c r="AM1822" s="68"/>
      <c r="AN1822" s="68"/>
      <c r="AO1822" s="70"/>
      <c r="AP1822" s="71"/>
      <c r="AQ1822" s="70"/>
      <c r="AR1822" s="72"/>
      <c r="AS1822" s="55"/>
      <c r="AT1822" s="55"/>
      <c r="AU1822" s="55"/>
      <c r="AV1822" s="78"/>
    </row>
    <row r="1823" spans="28:48" ht="14.25">
      <c r="AB1823" s="68"/>
      <c r="AC1823" s="69"/>
      <c r="AD1823" s="68"/>
      <c r="AE1823" s="69"/>
      <c r="AF1823" s="69"/>
      <c r="AG1823" s="69"/>
      <c r="AH1823" s="68"/>
      <c r="AI1823" s="68"/>
      <c r="AJ1823" s="68"/>
      <c r="AK1823" s="68"/>
      <c r="AL1823" s="68"/>
      <c r="AM1823" s="68"/>
      <c r="AN1823" s="68"/>
      <c r="AO1823" s="70"/>
      <c r="AP1823" s="71"/>
      <c r="AQ1823" s="70"/>
      <c r="AR1823" s="72"/>
      <c r="AS1823" s="55"/>
      <c r="AT1823" s="55"/>
      <c r="AU1823" s="55"/>
      <c r="AV1823" s="78"/>
    </row>
    <row r="1824" spans="28:48" ht="14.25">
      <c r="AB1824" s="68"/>
      <c r="AC1824" s="69"/>
      <c r="AD1824" s="68"/>
      <c r="AE1824" s="69"/>
      <c r="AF1824" s="69"/>
      <c r="AG1824" s="69"/>
      <c r="AH1824" s="68"/>
      <c r="AI1824" s="68"/>
      <c r="AJ1824" s="68"/>
      <c r="AK1824" s="68"/>
      <c r="AL1824" s="68"/>
      <c r="AM1824" s="68"/>
      <c r="AN1824" s="68"/>
      <c r="AO1824" s="70"/>
      <c r="AP1824" s="71"/>
      <c r="AQ1824" s="70"/>
      <c r="AR1824" s="72"/>
      <c r="AS1824" s="55"/>
      <c r="AT1824" s="55"/>
      <c r="AU1824" s="55"/>
      <c r="AV1824" s="78"/>
    </row>
    <row r="1825" spans="28:48" ht="14.25">
      <c r="AB1825" s="68"/>
      <c r="AC1825" s="69"/>
      <c r="AD1825" s="68"/>
      <c r="AE1825" s="69"/>
      <c r="AF1825" s="69"/>
      <c r="AG1825" s="69"/>
      <c r="AH1825" s="68"/>
      <c r="AI1825" s="68"/>
      <c r="AJ1825" s="68"/>
      <c r="AK1825" s="68"/>
      <c r="AL1825" s="68"/>
      <c r="AM1825" s="68"/>
      <c r="AN1825" s="68"/>
      <c r="AO1825" s="70"/>
      <c r="AP1825" s="71"/>
      <c r="AQ1825" s="70"/>
      <c r="AR1825" s="72"/>
      <c r="AS1825" s="55"/>
      <c r="AT1825" s="55"/>
      <c r="AU1825" s="55"/>
      <c r="AV1825" s="78"/>
    </row>
    <row r="1826" spans="28:48" ht="14.25">
      <c r="AB1826" s="68"/>
      <c r="AC1826" s="69"/>
      <c r="AD1826" s="68"/>
      <c r="AE1826" s="69"/>
      <c r="AF1826" s="69"/>
      <c r="AG1826" s="69"/>
      <c r="AH1826" s="68"/>
      <c r="AI1826" s="68"/>
      <c r="AJ1826" s="68"/>
      <c r="AK1826" s="68"/>
      <c r="AL1826" s="68"/>
      <c r="AM1826" s="68"/>
      <c r="AN1826" s="68"/>
      <c r="AO1826" s="70"/>
      <c r="AP1826" s="71"/>
      <c r="AQ1826" s="70"/>
      <c r="AR1826" s="72"/>
      <c r="AS1826" s="55"/>
      <c r="AT1826" s="55"/>
      <c r="AU1826" s="55"/>
      <c r="AV1826" s="78"/>
    </row>
    <row r="1827" spans="28:48" ht="14.25">
      <c r="AB1827" s="68"/>
      <c r="AC1827" s="69"/>
      <c r="AD1827" s="68"/>
      <c r="AE1827" s="69"/>
      <c r="AF1827" s="69"/>
      <c r="AG1827" s="69"/>
      <c r="AH1827" s="68"/>
      <c r="AI1827" s="68"/>
      <c r="AJ1827" s="68"/>
      <c r="AK1827" s="68"/>
      <c r="AL1827" s="68"/>
      <c r="AM1827" s="68"/>
      <c r="AN1827" s="68"/>
      <c r="AO1827" s="70"/>
      <c r="AP1827" s="71"/>
      <c r="AQ1827" s="70"/>
      <c r="AR1827" s="72"/>
      <c r="AS1827" s="55"/>
      <c r="AT1827" s="55"/>
      <c r="AU1827" s="55"/>
      <c r="AV1827" s="78"/>
    </row>
    <row r="1828" spans="28:48" ht="14.25">
      <c r="AB1828" s="68"/>
      <c r="AC1828" s="69"/>
      <c r="AD1828" s="68"/>
      <c r="AE1828" s="69"/>
      <c r="AF1828" s="69"/>
      <c r="AG1828" s="69"/>
      <c r="AH1828" s="68"/>
      <c r="AI1828" s="68"/>
      <c r="AJ1828" s="68"/>
      <c r="AK1828" s="68"/>
      <c r="AL1828" s="68"/>
      <c r="AM1828" s="68"/>
      <c r="AN1828" s="68"/>
      <c r="AO1828" s="70"/>
      <c r="AP1828" s="71"/>
      <c r="AQ1828" s="70"/>
      <c r="AR1828" s="72"/>
      <c r="AS1828" s="55"/>
      <c r="AT1828" s="55"/>
      <c r="AU1828" s="55"/>
      <c r="AV1828" s="78"/>
    </row>
    <row r="1829" spans="28:48" ht="14.25">
      <c r="AB1829" s="68"/>
      <c r="AC1829" s="69"/>
      <c r="AD1829" s="68"/>
      <c r="AE1829" s="69"/>
      <c r="AF1829" s="69"/>
      <c r="AG1829" s="69"/>
      <c r="AH1829" s="68"/>
      <c r="AI1829" s="68"/>
      <c r="AJ1829" s="68"/>
      <c r="AK1829" s="68"/>
      <c r="AL1829" s="68"/>
      <c r="AM1829" s="68"/>
      <c r="AN1829" s="68"/>
      <c r="AO1829" s="70"/>
      <c r="AP1829" s="71"/>
      <c r="AQ1829" s="70"/>
      <c r="AR1829" s="72"/>
      <c r="AS1829" s="55"/>
      <c r="AT1829" s="55"/>
      <c r="AU1829" s="55"/>
      <c r="AV1829" s="78"/>
    </row>
    <row r="1830" spans="28:48" ht="14.25">
      <c r="AB1830" s="68"/>
      <c r="AC1830" s="69"/>
      <c r="AD1830" s="68"/>
      <c r="AE1830" s="69"/>
      <c r="AF1830" s="69"/>
      <c r="AG1830" s="69"/>
      <c r="AH1830" s="68"/>
      <c r="AI1830" s="68"/>
      <c r="AJ1830" s="68"/>
      <c r="AK1830" s="68"/>
      <c r="AL1830" s="68"/>
      <c r="AM1830" s="68"/>
      <c r="AN1830" s="68"/>
      <c r="AO1830" s="70"/>
      <c r="AP1830" s="71"/>
      <c r="AQ1830" s="70"/>
      <c r="AR1830" s="72"/>
      <c r="AS1830" s="55"/>
      <c r="AT1830" s="55"/>
      <c r="AU1830" s="55"/>
      <c r="AV1830" s="78"/>
    </row>
    <row r="1831" spans="28:48" ht="14.25">
      <c r="AB1831" s="68"/>
      <c r="AC1831" s="69"/>
      <c r="AD1831" s="68"/>
      <c r="AE1831" s="69"/>
      <c r="AF1831" s="69"/>
      <c r="AG1831" s="69"/>
      <c r="AH1831" s="68"/>
      <c r="AI1831" s="68"/>
      <c r="AJ1831" s="68"/>
      <c r="AK1831" s="68"/>
      <c r="AL1831" s="68"/>
      <c r="AM1831" s="68"/>
      <c r="AN1831" s="68"/>
      <c r="AO1831" s="70"/>
      <c r="AP1831" s="71"/>
      <c r="AQ1831" s="70"/>
      <c r="AR1831" s="72"/>
      <c r="AS1831" s="55"/>
      <c r="AT1831" s="55"/>
      <c r="AU1831" s="55"/>
      <c r="AV1831" s="78"/>
    </row>
    <row r="1832" spans="28:48" ht="14.25">
      <c r="AB1832" s="68"/>
      <c r="AC1832" s="69"/>
      <c r="AD1832" s="68"/>
      <c r="AE1832" s="69"/>
      <c r="AF1832" s="69"/>
      <c r="AG1832" s="69"/>
      <c r="AH1832" s="68"/>
      <c r="AI1832" s="68"/>
      <c r="AJ1832" s="68"/>
      <c r="AK1832" s="68"/>
      <c r="AL1832" s="68"/>
      <c r="AM1832" s="68"/>
      <c r="AN1832" s="68"/>
      <c r="AO1832" s="70"/>
      <c r="AP1832" s="71"/>
      <c r="AQ1832" s="70"/>
      <c r="AR1832" s="72"/>
      <c r="AS1832" s="55"/>
      <c r="AT1832" s="55"/>
      <c r="AU1832" s="55"/>
      <c r="AV1832" s="78"/>
    </row>
    <row r="1833" spans="28:48" ht="14.25">
      <c r="AB1833" s="68"/>
      <c r="AC1833" s="69"/>
      <c r="AD1833" s="68"/>
      <c r="AE1833" s="69"/>
      <c r="AF1833" s="69"/>
      <c r="AG1833" s="69"/>
      <c r="AH1833" s="68"/>
      <c r="AI1833" s="68"/>
      <c r="AJ1833" s="68"/>
      <c r="AK1833" s="68"/>
      <c r="AL1833" s="68"/>
      <c r="AM1833" s="68"/>
      <c r="AN1833" s="68"/>
      <c r="AO1833" s="70"/>
      <c r="AP1833" s="71"/>
      <c r="AQ1833" s="70"/>
      <c r="AR1833" s="72"/>
      <c r="AS1833" s="55"/>
      <c r="AT1833" s="55"/>
      <c r="AU1833" s="55"/>
      <c r="AV1833" s="78"/>
    </row>
    <row r="1834" spans="28:48" ht="14.25">
      <c r="AB1834" s="68"/>
      <c r="AC1834" s="69"/>
      <c r="AD1834" s="68"/>
      <c r="AE1834" s="69"/>
      <c r="AF1834" s="69"/>
      <c r="AG1834" s="69"/>
      <c r="AH1834" s="68"/>
      <c r="AI1834" s="68"/>
      <c r="AJ1834" s="68"/>
      <c r="AK1834" s="68"/>
      <c r="AL1834" s="68"/>
      <c r="AM1834" s="68"/>
      <c r="AN1834" s="68"/>
      <c r="AO1834" s="70"/>
      <c r="AP1834" s="71"/>
      <c r="AQ1834" s="70"/>
      <c r="AR1834" s="72"/>
      <c r="AS1834" s="55"/>
      <c r="AT1834" s="55"/>
      <c r="AU1834" s="55"/>
      <c r="AV1834" s="78"/>
    </row>
    <row r="1835" spans="28:48" ht="14.25">
      <c r="AB1835" s="68"/>
      <c r="AC1835" s="69"/>
      <c r="AD1835" s="68"/>
      <c r="AE1835" s="69"/>
      <c r="AF1835" s="69"/>
      <c r="AG1835" s="69"/>
      <c r="AH1835" s="68"/>
      <c r="AI1835" s="68"/>
      <c r="AJ1835" s="68"/>
      <c r="AK1835" s="68"/>
      <c r="AL1835" s="68"/>
      <c r="AM1835" s="68"/>
      <c r="AN1835" s="68"/>
      <c r="AO1835" s="70"/>
      <c r="AP1835" s="71"/>
      <c r="AQ1835" s="70"/>
      <c r="AR1835" s="72"/>
      <c r="AS1835" s="55"/>
      <c r="AT1835" s="55"/>
      <c r="AU1835" s="55"/>
      <c r="AV1835" s="78"/>
    </row>
    <row r="1836" spans="28:48" ht="14.25">
      <c r="AB1836" s="68"/>
      <c r="AC1836" s="69"/>
      <c r="AD1836" s="68"/>
      <c r="AE1836" s="69"/>
      <c r="AF1836" s="69"/>
      <c r="AG1836" s="69"/>
      <c r="AH1836" s="68"/>
      <c r="AI1836" s="68"/>
      <c r="AJ1836" s="68"/>
      <c r="AK1836" s="68"/>
      <c r="AL1836" s="68"/>
      <c r="AM1836" s="68"/>
      <c r="AN1836" s="68"/>
      <c r="AO1836" s="70"/>
      <c r="AP1836" s="71"/>
      <c r="AQ1836" s="70"/>
      <c r="AR1836" s="72"/>
      <c r="AS1836" s="55"/>
      <c r="AT1836" s="55"/>
      <c r="AU1836" s="55"/>
      <c r="AV1836" s="78"/>
    </row>
    <row r="1837" spans="28:48" ht="14.25">
      <c r="AB1837" s="68"/>
      <c r="AC1837" s="69"/>
      <c r="AD1837" s="68"/>
      <c r="AE1837" s="69"/>
      <c r="AF1837" s="69"/>
      <c r="AG1837" s="69"/>
      <c r="AH1837" s="68"/>
      <c r="AI1837" s="68"/>
      <c r="AJ1837" s="68"/>
      <c r="AK1837" s="68"/>
      <c r="AL1837" s="68"/>
      <c r="AM1837" s="68"/>
      <c r="AN1837" s="68"/>
      <c r="AO1837" s="70"/>
      <c r="AP1837" s="71"/>
      <c r="AQ1837" s="70"/>
      <c r="AR1837" s="72"/>
      <c r="AS1837" s="55"/>
      <c r="AT1837" s="55"/>
      <c r="AU1837" s="55"/>
      <c r="AV1837" s="78"/>
    </row>
    <row r="1838" spans="28:48" ht="14.25">
      <c r="AB1838" s="68"/>
      <c r="AC1838" s="69"/>
      <c r="AD1838" s="68"/>
      <c r="AE1838" s="69"/>
      <c r="AF1838" s="69"/>
      <c r="AG1838" s="69"/>
      <c r="AH1838" s="68"/>
      <c r="AI1838" s="68"/>
      <c r="AJ1838" s="68"/>
      <c r="AK1838" s="68"/>
      <c r="AL1838" s="68"/>
      <c r="AM1838" s="68"/>
      <c r="AN1838" s="68"/>
      <c r="AO1838" s="70"/>
      <c r="AP1838" s="71"/>
      <c r="AQ1838" s="70"/>
      <c r="AR1838" s="72"/>
      <c r="AS1838" s="55"/>
      <c r="AT1838" s="55"/>
      <c r="AU1838" s="55"/>
      <c r="AV1838" s="78"/>
    </row>
    <row r="1839" spans="28:48" ht="14.25">
      <c r="AB1839" s="68"/>
      <c r="AC1839" s="69"/>
      <c r="AD1839" s="68"/>
      <c r="AE1839" s="69"/>
      <c r="AF1839" s="69"/>
      <c r="AG1839" s="69"/>
      <c r="AH1839" s="68"/>
      <c r="AI1839" s="68"/>
      <c r="AJ1839" s="68"/>
      <c r="AK1839" s="68"/>
      <c r="AL1839" s="68"/>
      <c r="AM1839" s="68"/>
      <c r="AN1839" s="68"/>
      <c r="AO1839" s="70"/>
      <c r="AP1839" s="71"/>
      <c r="AQ1839" s="70"/>
      <c r="AR1839" s="72"/>
      <c r="AS1839" s="55"/>
      <c r="AT1839" s="55"/>
      <c r="AU1839" s="55"/>
      <c r="AV1839" s="78"/>
    </row>
    <row r="1840" spans="28:48" ht="14.25">
      <c r="AB1840" s="68"/>
      <c r="AC1840" s="69"/>
      <c r="AD1840" s="68"/>
      <c r="AE1840" s="69"/>
      <c r="AF1840" s="69"/>
      <c r="AG1840" s="69"/>
      <c r="AH1840" s="68"/>
      <c r="AI1840" s="68"/>
      <c r="AJ1840" s="68"/>
      <c r="AK1840" s="68"/>
      <c r="AL1840" s="68"/>
      <c r="AM1840" s="68"/>
      <c r="AN1840" s="68"/>
      <c r="AO1840" s="70"/>
      <c r="AP1840" s="71"/>
      <c r="AQ1840" s="70"/>
      <c r="AR1840" s="72"/>
      <c r="AS1840" s="55"/>
      <c r="AT1840" s="55"/>
      <c r="AU1840" s="55"/>
      <c r="AV1840" s="78"/>
    </row>
    <row r="1841" spans="28:48" ht="14.25">
      <c r="AB1841" s="68"/>
      <c r="AC1841" s="69"/>
      <c r="AD1841" s="68"/>
      <c r="AE1841" s="69"/>
      <c r="AF1841" s="69"/>
      <c r="AG1841" s="69"/>
      <c r="AH1841" s="68"/>
      <c r="AI1841" s="68"/>
      <c r="AJ1841" s="68"/>
      <c r="AK1841" s="68"/>
      <c r="AL1841" s="68"/>
      <c r="AM1841" s="68"/>
      <c r="AN1841" s="68"/>
      <c r="AO1841" s="70"/>
      <c r="AP1841" s="71"/>
      <c r="AQ1841" s="70"/>
      <c r="AR1841" s="72"/>
      <c r="AS1841" s="55"/>
      <c r="AT1841" s="55"/>
      <c r="AU1841" s="55"/>
      <c r="AV1841" s="78"/>
    </row>
    <row r="1842" spans="28:48" ht="14.25">
      <c r="AB1842" s="68"/>
      <c r="AC1842" s="69"/>
      <c r="AD1842" s="68"/>
      <c r="AE1842" s="69"/>
      <c r="AF1842" s="69"/>
      <c r="AG1842" s="69"/>
      <c r="AH1842" s="68"/>
      <c r="AI1842" s="68"/>
      <c r="AJ1842" s="68"/>
      <c r="AK1842" s="68"/>
      <c r="AL1842" s="68"/>
      <c r="AM1842" s="68"/>
      <c r="AN1842" s="68"/>
      <c r="AO1842" s="70"/>
      <c r="AP1842" s="71"/>
      <c r="AQ1842" s="70"/>
      <c r="AR1842" s="72"/>
      <c r="AS1842" s="55"/>
      <c r="AT1842" s="55"/>
      <c r="AU1842" s="55"/>
      <c r="AV1842" s="78"/>
    </row>
    <row r="1843" spans="28:48" ht="14.25">
      <c r="AB1843" s="68"/>
      <c r="AC1843" s="69"/>
      <c r="AD1843" s="68"/>
      <c r="AE1843" s="69"/>
      <c r="AF1843" s="69"/>
      <c r="AG1843" s="69"/>
      <c r="AH1843" s="68"/>
      <c r="AI1843" s="68"/>
      <c r="AJ1843" s="68"/>
      <c r="AK1843" s="68"/>
      <c r="AL1843" s="68"/>
      <c r="AM1843" s="68"/>
      <c r="AN1843" s="68"/>
      <c r="AO1843" s="70"/>
      <c r="AP1843" s="71"/>
      <c r="AQ1843" s="70"/>
      <c r="AR1843" s="72"/>
      <c r="AS1843" s="55"/>
      <c r="AT1843" s="55"/>
      <c r="AU1843" s="55"/>
      <c r="AV1843" s="78"/>
    </row>
    <row r="1844" spans="28:48" ht="14.25">
      <c r="AB1844" s="68"/>
      <c r="AC1844" s="69"/>
      <c r="AD1844" s="68"/>
      <c r="AE1844" s="69"/>
      <c r="AF1844" s="69"/>
      <c r="AG1844" s="69"/>
      <c r="AH1844" s="68"/>
      <c r="AI1844" s="68"/>
      <c r="AJ1844" s="68"/>
      <c r="AK1844" s="68"/>
      <c r="AL1844" s="68"/>
      <c r="AM1844" s="68"/>
      <c r="AN1844" s="68"/>
      <c r="AO1844" s="70"/>
      <c r="AP1844" s="71"/>
      <c r="AQ1844" s="70"/>
      <c r="AR1844" s="72"/>
      <c r="AS1844" s="55"/>
      <c r="AT1844" s="55"/>
      <c r="AU1844" s="55"/>
      <c r="AV1844" s="78"/>
    </row>
    <row r="1845" spans="28:48" ht="14.25">
      <c r="AB1845" s="68"/>
      <c r="AC1845" s="69"/>
      <c r="AD1845" s="68"/>
      <c r="AE1845" s="69"/>
      <c r="AF1845" s="69"/>
      <c r="AG1845" s="69"/>
      <c r="AH1845" s="68"/>
      <c r="AI1845" s="68"/>
      <c r="AJ1845" s="68"/>
      <c r="AK1845" s="68"/>
      <c r="AL1845" s="68"/>
      <c r="AM1845" s="68"/>
      <c r="AN1845" s="68"/>
      <c r="AO1845" s="70"/>
      <c r="AP1845" s="71"/>
      <c r="AQ1845" s="70"/>
      <c r="AR1845" s="72"/>
      <c r="AS1845" s="55"/>
      <c r="AT1845" s="55"/>
      <c r="AU1845" s="55"/>
      <c r="AV1845" s="78"/>
    </row>
    <row r="1846" spans="28:48" ht="14.25">
      <c r="AB1846" s="68"/>
      <c r="AC1846" s="69"/>
      <c r="AD1846" s="68"/>
      <c r="AE1846" s="69"/>
      <c r="AF1846" s="69"/>
      <c r="AG1846" s="69"/>
      <c r="AH1846" s="68"/>
      <c r="AI1846" s="68"/>
      <c r="AJ1846" s="68"/>
      <c r="AK1846" s="68"/>
      <c r="AL1846" s="68"/>
      <c r="AM1846" s="68"/>
      <c r="AN1846" s="68"/>
      <c r="AO1846" s="70"/>
      <c r="AP1846" s="71"/>
      <c r="AQ1846" s="70"/>
      <c r="AR1846" s="72"/>
      <c r="AS1846" s="55"/>
      <c r="AT1846" s="55"/>
      <c r="AU1846" s="55"/>
      <c r="AV1846" s="78"/>
    </row>
    <row r="1847" spans="28:48" ht="14.25">
      <c r="AB1847" s="68"/>
      <c r="AC1847" s="69"/>
      <c r="AD1847" s="68"/>
      <c r="AE1847" s="69"/>
      <c r="AF1847" s="69"/>
      <c r="AG1847" s="69"/>
      <c r="AH1847" s="68"/>
      <c r="AI1847" s="68"/>
      <c r="AJ1847" s="68"/>
      <c r="AK1847" s="68"/>
      <c r="AL1847" s="68"/>
      <c r="AM1847" s="68"/>
      <c r="AN1847" s="68"/>
      <c r="AO1847" s="70"/>
      <c r="AP1847" s="71"/>
      <c r="AQ1847" s="70"/>
      <c r="AR1847" s="72"/>
      <c r="AS1847" s="55"/>
      <c r="AT1847" s="55"/>
      <c r="AU1847" s="55"/>
      <c r="AV1847" s="78"/>
    </row>
    <row r="1848" spans="28:48" ht="14.25">
      <c r="AB1848" s="68"/>
      <c r="AC1848" s="69"/>
      <c r="AD1848" s="68"/>
      <c r="AE1848" s="69"/>
      <c r="AF1848" s="69"/>
      <c r="AG1848" s="69"/>
      <c r="AH1848" s="68"/>
      <c r="AI1848" s="68"/>
      <c r="AJ1848" s="68"/>
      <c r="AK1848" s="68"/>
      <c r="AL1848" s="68"/>
      <c r="AM1848" s="68"/>
      <c r="AN1848" s="68"/>
      <c r="AO1848" s="70"/>
      <c r="AP1848" s="71"/>
      <c r="AQ1848" s="70"/>
      <c r="AR1848" s="72"/>
      <c r="AS1848" s="55"/>
      <c r="AT1848" s="55"/>
      <c r="AU1848" s="55"/>
      <c r="AV1848" s="78"/>
    </row>
    <row r="1849" spans="28:48" ht="14.25">
      <c r="AB1849" s="68"/>
      <c r="AC1849" s="69"/>
      <c r="AD1849" s="68"/>
      <c r="AE1849" s="69"/>
      <c r="AF1849" s="69"/>
      <c r="AG1849" s="69"/>
      <c r="AH1849" s="68"/>
      <c r="AI1849" s="68"/>
      <c r="AJ1849" s="68"/>
      <c r="AK1849" s="68"/>
      <c r="AL1849" s="68"/>
      <c r="AM1849" s="68"/>
      <c r="AN1849" s="68"/>
      <c r="AO1849" s="70"/>
      <c r="AP1849" s="71"/>
      <c r="AQ1849" s="70"/>
      <c r="AR1849" s="72"/>
      <c r="AS1849" s="55"/>
      <c r="AT1849" s="55"/>
      <c r="AU1849" s="55"/>
      <c r="AV1849" s="78"/>
    </row>
    <row r="1850" spans="28:48" ht="14.25">
      <c r="AB1850" s="68"/>
      <c r="AC1850" s="69"/>
      <c r="AD1850" s="68"/>
      <c r="AE1850" s="69"/>
      <c r="AF1850" s="69"/>
      <c r="AG1850" s="69"/>
      <c r="AH1850" s="68"/>
      <c r="AI1850" s="68"/>
      <c r="AJ1850" s="68"/>
      <c r="AK1850" s="68"/>
      <c r="AL1850" s="68"/>
      <c r="AM1850" s="68"/>
      <c r="AN1850" s="68"/>
      <c r="AO1850" s="70"/>
      <c r="AP1850" s="71"/>
      <c r="AQ1850" s="70"/>
      <c r="AR1850" s="72"/>
      <c r="AS1850" s="55"/>
      <c r="AT1850" s="55"/>
      <c r="AU1850" s="55"/>
      <c r="AV1850" s="78"/>
    </row>
    <row r="1851" spans="28:48" ht="14.25">
      <c r="AB1851" s="68"/>
      <c r="AC1851" s="69"/>
      <c r="AD1851" s="68"/>
      <c r="AE1851" s="69"/>
      <c r="AF1851" s="69"/>
      <c r="AG1851" s="69"/>
      <c r="AH1851" s="68"/>
      <c r="AI1851" s="68"/>
      <c r="AJ1851" s="68"/>
      <c r="AK1851" s="68"/>
      <c r="AL1851" s="68"/>
      <c r="AM1851" s="68"/>
      <c r="AN1851" s="68"/>
      <c r="AO1851" s="70"/>
      <c r="AP1851" s="71"/>
      <c r="AQ1851" s="70"/>
      <c r="AR1851" s="72"/>
      <c r="AS1851" s="55"/>
      <c r="AT1851" s="55"/>
      <c r="AU1851" s="55"/>
      <c r="AV1851" s="78"/>
    </row>
    <row r="1852" spans="28:48" ht="14.25">
      <c r="AB1852" s="68"/>
      <c r="AC1852" s="69"/>
      <c r="AD1852" s="68"/>
      <c r="AE1852" s="69"/>
      <c r="AF1852" s="69"/>
      <c r="AG1852" s="69"/>
      <c r="AH1852" s="68"/>
      <c r="AI1852" s="68"/>
      <c r="AJ1852" s="68"/>
      <c r="AK1852" s="68"/>
      <c r="AL1852" s="68"/>
      <c r="AM1852" s="68"/>
      <c r="AN1852" s="68"/>
      <c r="AO1852" s="70"/>
      <c r="AP1852" s="71"/>
      <c r="AQ1852" s="70"/>
      <c r="AR1852" s="72"/>
      <c r="AS1852" s="55"/>
      <c r="AT1852" s="55"/>
      <c r="AU1852" s="55"/>
      <c r="AV1852" s="78"/>
    </row>
    <row r="1853" spans="28:48" ht="14.25">
      <c r="AB1853" s="68"/>
      <c r="AC1853" s="69"/>
      <c r="AD1853" s="68"/>
      <c r="AE1853" s="69"/>
      <c r="AF1853" s="69"/>
      <c r="AG1853" s="69"/>
      <c r="AH1853" s="68"/>
      <c r="AI1853" s="68"/>
      <c r="AJ1853" s="68"/>
      <c r="AK1853" s="68"/>
      <c r="AL1853" s="68"/>
      <c r="AM1853" s="68"/>
      <c r="AN1853" s="68"/>
      <c r="AO1853" s="70"/>
      <c r="AP1853" s="71"/>
      <c r="AQ1853" s="70"/>
      <c r="AR1853" s="72"/>
      <c r="AS1853" s="55"/>
      <c r="AT1853" s="55"/>
      <c r="AU1853" s="55"/>
      <c r="AV1853" s="78"/>
    </row>
    <row r="1854" spans="28:48" ht="14.25">
      <c r="AB1854" s="68"/>
      <c r="AC1854" s="69"/>
      <c r="AD1854" s="68"/>
      <c r="AE1854" s="69"/>
      <c r="AF1854" s="69"/>
      <c r="AG1854" s="69"/>
      <c r="AH1854" s="68"/>
      <c r="AI1854" s="68"/>
      <c r="AJ1854" s="68"/>
      <c r="AK1854" s="68"/>
      <c r="AL1854" s="68"/>
      <c r="AM1854" s="68"/>
      <c r="AN1854" s="68"/>
      <c r="AO1854" s="70"/>
      <c r="AP1854" s="71"/>
      <c r="AQ1854" s="70"/>
      <c r="AR1854" s="72"/>
      <c r="AS1854" s="55"/>
      <c r="AT1854" s="55"/>
      <c r="AU1854" s="55"/>
      <c r="AV1854" s="78"/>
    </row>
    <row r="1855" spans="28:48" ht="14.25">
      <c r="AB1855" s="68"/>
      <c r="AC1855" s="69"/>
      <c r="AD1855" s="68"/>
      <c r="AE1855" s="69"/>
      <c r="AF1855" s="69"/>
      <c r="AG1855" s="69"/>
      <c r="AH1855" s="68"/>
      <c r="AI1855" s="68"/>
      <c r="AJ1855" s="68"/>
      <c r="AK1855" s="68"/>
      <c r="AL1855" s="68"/>
      <c r="AM1855" s="68"/>
      <c r="AN1855" s="68"/>
      <c r="AO1855" s="70"/>
      <c r="AP1855" s="71"/>
      <c r="AQ1855" s="70"/>
      <c r="AR1855" s="72"/>
      <c r="AS1855" s="55"/>
      <c r="AT1855" s="55"/>
      <c r="AU1855" s="55"/>
      <c r="AV1855" s="78"/>
    </row>
    <row r="1856" spans="28:48" ht="14.25">
      <c r="AB1856" s="68"/>
      <c r="AC1856" s="69"/>
      <c r="AD1856" s="68"/>
      <c r="AE1856" s="69"/>
      <c r="AF1856" s="69"/>
      <c r="AG1856" s="69"/>
      <c r="AH1856" s="68"/>
      <c r="AI1856" s="68"/>
      <c r="AJ1856" s="68"/>
      <c r="AK1856" s="68"/>
      <c r="AL1856" s="68"/>
      <c r="AM1856" s="68"/>
      <c r="AN1856" s="68"/>
      <c r="AO1856" s="70"/>
      <c r="AP1856" s="71"/>
      <c r="AQ1856" s="70"/>
      <c r="AR1856" s="72"/>
      <c r="AS1856" s="55"/>
      <c r="AT1856" s="55"/>
      <c r="AU1856" s="55"/>
      <c r="AV1856" s="78"/>
    </row>
    <row r="1857" spans="28:48" ht="14.25">
      <c r="AB1857" s="68"/>
      <c r="AC1857" s="69"/>
      <c r="AD1857" s="68"/>
      <c r="AE1857" s="69"/>
      <c r="AF1857" s="69"/>
      <c r="AG1857" s="69"/>
      <c r="AH1857" s="68"/>
      <c r="AI1857" s="68"/>
      <c r="AJ1857" s="68"/>
      <c r="AK1857" s="68"/>
      <c r="AL1857" s="68"/>
      <c r="AM1857" s="68"/>
      <c r="AN1857" s="68"/>
      <c r="AO1857" s="70"/>
      <c r="AP1857" s="71"/>
      <c r="AQ1857" s="70"/>
      <c r="AR1857" s="72"/>
      <c r="AS1857" s="55"/>
      <c r="AT1857" s="55"/>
      <c r="AU1857" s="55"/>
      <c r="AV1857" s="78"/>
    </row>
    <row r="1858" spans="28:48" ht="14.25">
      <c r="AB1858" s="68"/>
      <c r="AC1858" s="69"/>
      <c r="AD1858" s="68"/>
      <c r="AE1858" s="69"/>
      <c r="AF1858" s="69"/>
      <c r="AG1858" s="69"/>
      <c r="AH1858" s="68"/>
      <c r="AI1858" s="68"/>
      <c r="AJ1858" s="68"/>
      <c r="AK1858" s="68"/>
      <c r="AL1858" s="68"/>
      <c r="AM1858" s="68"/>
      <c r="AN1858" s="68"/>
      <c r="AO1858" s="70"/>
      <c r="AP1858" s="71"/>
      <c r="AQ1858" s="70"/>
      <c r="AR1858" s="72"/>
      <c r="AS1858" s="55"/>
      <c r="AT1858" s="55"/>
      <c r="AU1858" s="55"/>
      <c r="AV1858" s="78"/>
    </row>
    <row r="1859" spans="28:48" ht="14.25">
      <c r="AB1859" s="68"/>
      <c r="AC1859" s="69"/>
      <c r="AD1859" s="68"/>
      <c r="AE1859" s="69"/>
      <c r="AF1859" s="69"/>
      <c r="AG1859" s="69"/>
      <c r="AH1859" s="68"/>
      <c r="AI1859" s="68"/>
      <c r="AJ1859" s="68"/>
      <c r="AK1859" s="68"/>
      <c r="AL1859" s="68"/>
      <c r="AM1859" s="68"/>
      <c r="AN1859" s="68"/>
      <c r="AO1859" s="70"/>
      <c r="AP1859" s="71"/>
      <c r="AQ1859" s="70"/>
      <c r="AR1859" s="72"/>
      <c r="AS1859" s="55"/>
      <c r="AT1859" s="55"/>
      <c r="AU1859" s="55"/>
      <c r="AV1859" s="78"/>
    </row>
    <row r="1860" spans="28:48" ht="14.25">
      <c r="AB1860" s="68"/>
      <c r="AC1860" s="69"/>
      <c r="AD1860" s="68"/>
      <c r="AE1860" s="69"/>
      <c r="AF1860" s="69"/>
      <c r="AG1860" s="69"/>
      <c r="AH1860" s="68"/>
      <c r="AI1860" s="68"/>
      <c r="AJ1860" s="68"/>
      <c r="AK1860" s="68"/>
      <c r="AL1860" s="68"/>
      <c r="AM1860" s="68"/>
      <c r="AN1860" s="68"/>
      <c r="AO1860" s="70"/>
      <c r="AP1860" s="71"/>
      <c r="AQ1860" s="70"/>
      <c r="AR1860" s="72"/>
      <c r="AS1860" s="55"/>
      <c r="AT1860" s="55"/>
      <c r="AU1860" s="55"/>
      <c r="AV1860" s="78"/>
    </row>
    <row r="1861" spans="28:48" ht="14.25">
      <c r="AB1861" s="68"/>
      <c r="AC1861" s="69"/>
      <c r="AD1861" s="68"/>
      <c r="AE1861" s="69"/>
      <c r="AF1861" s="69"/>
      <c r="AG1861" s="69"/>
      <c r="AH1861" s="68"/>
      <c r="AI1861" s="68"/>
      <c r="AJ1861" s="68"/>
      <c r="AK1861" s="68"/>
      <c r="AL1861" s="68"/>
      <c r="AM1861" s="68"/>
      <c r="AN1861" s="68"/>
      <c r="AO1861" s="70"/>
      <c r="AP1861" s="71"/>
      <c r="AQ1861" s="70"/>
      <c r="AR1861" s="72"/>
      <c r="AS1861" s="55"/>
      <c r="AT1861" s="55"/>
      <c r="AU1861" s="55"/>
      <c r="AV1861" s="78"/>
    </row>
    <row r="1862" spans="28:48" ht="14.25">
      <c r="AB1862" s="68"/>
      <c r="AC1862" s="69"/>
      <c r="AD1862" s="68"/>
      <c r="AE1862" s="69"/>
      <c r="AF1862" s="69"/>
      <c r="AG1862" s="69"/>
      <c r="AH1862" s="68"/>
      <c r="AI1862" s="68"/>
      <c r="AJ1862" s="68"/>
      <c r="AK1862" s="68"/>
      <c r="AL1862" s="68"/>
      <c r="AM1862" s="68"/>
      <c r="AN1862" s="68"/>
      <c r="AO1862" s="70"/>
      <c r="AP1862" s="71"/>
      <c r="AQ1862" s="70"/>
      <c r="AR1862" s="72"/>
      <c r="AS1862" s="55"/>
      <c r="AT1862" s="55"/>
      <c r="AU1862" s="55"/>
      <c r="AV1862" s="78"/>
    </row>
    <row r="1863" spans="28:48" ht="14.25">
      <c r="AB1863" s="68"/>
      <c r="AC1863" s="69"/>
      <c r="AD1863" s="68"/>
      <c r="AE1863" s="69"/>
      <c r="AF1863" s="69"/>
      <c r="AG1863" s="69"/>
      <c r="AH1863" s="68"/>
      <c r="AI1863" s="68"/>
      <c r="AJ1863" s="68"/>
      <c r="AK1863" s="68"/>
      <c r="AL1863" s="68"/>
      <c r="AM1863" s="68"/>
      <c r="AN1863" s="68"/>
      <c r="AO1863" s="70"/>
      <c r="AP1863" s="71"/>
      <c r="AQ1863" s="70"/>
      <c r="AR1863" s="72"/>
      <c r="AS1863" s="55"/>
      <c r="AT1863" s="55"/>
      <c r="AU1863" s="55"/>
      <c r="AV1863" s="78"/>
    </row>
    <row r="1864" spans="28:48" ht="14.25">
      <c r="AB1864" s="68"/>
      <c r="AC1864" s="69"/>
      <c r="AD1864" s="68"/>
      <c r="AE1864" s="69"/>
      <c r="AF1864" s="69"/>
      <c r="AG1864" s="69"/>
      <c r="AH1864" s="68"/>
      <c r="AI1864" s="68"/>
      <c r="AJ1864" s="68"/>
      <c r="AK1864" s="68"/>
      <c r="AL1864" s="68"/>
      <c r="AM1864" s="68"/>
      <c r="AN1864" s="68"/>
      <c r="AO1864" s="70"/>
      <c r="AP1864" s="71"/>
      <c r="AQ1864" s="70"/>
      <c r="AR1864" s="72"/>
      <c r="AS1864" s="55"/>
      <c r="AT1864" s="55"/>
      <c r="AU1864" s="55"/>
      <c r="AV1864" s="78"/>
    </row>
    <row r="1865" spans="28:48" ht="14.25">
      <c r="AB1865" s="68"/>
      <c r="AC1865" s="69"/>
      <c r="AD1865" s="68"/>
      <c r="AE1865" s="69"/>
      <c r="AF1865" s="69"/>
      <c r="AG1865" s="69"/>
      <c r="AH1865" s="68"/>
      <c r="AI1865" s="68"/>
      <c r="AJ1865" s="68"/>
      <c r="AK1865" s="68"/>
      <c r="AL1865" s="68"/>
      <c r="AM1865" s="68"/>
      <c r="AN1865" s="68"/>
      <c r="AO1865" s="70"/>
      <c r="AP1865" s="71"/>
      <c r="AQ1865" s="70"/>
      <c r="AR1865" s="72"/>
      <c r="AS1865" s="55"/>
      <c r="AT1865" s="55"/>
      <c r="AU1865" s="55"/>
      <c r="AV1865" s="78"/>
    </row>
    <row r="1866" spans="28:48" ht="14.25">
      <c r="AB1866" s="68"/>
      <c r="AC1866" s="69"/>
      <c r="AD1866" s="68"/>
      <c r="AE1866" s="69"/>
      <c r="AF1866" s="69"/>
      <c r="AG1866" s="69"/>
      <c r="AH1866" s="68"/>
      <c r="AI1866" s="68"/>
      <c r="AJ1866" s="68"/>
      <c r="AK1866" s="68"/>
      <c r="AL1866" s="68"/>
      <c r="AM1866" s="68"/>
      <c r="AN1866" s="68"/>
      <c r="AO1866" s="70"/>
      <c r="AP1866" s="71"/>
      <c r="AQ1866" s="70"/>
      <c r="AR1866" s="72"/>
      <c r="AS1866" s="55"/>
      <c r="AT1866" s="55"/>
      <c r="AU1866" s="55"/>
      <c r="AV1866" s="78"/>
    </row>
    <row r="1867" spans="28:48" ht="14.25">
      <c r="AB1867" s="68"/>
      <c r="AC1867" s="69"/>
      <c r="AD1867" s="68"/>
      <c r="AE1867" s="69"/>
      <c r="AF1867" s="69"/>
      <c r="AG1867" s="69"/>
      <c r="AH1867" s="68"/>
      <c r="AI1867" s="68"/>
      <c r="AJ1867" s="68"/>
      <c r="AK1867" s="68"/>
      <c r="AL1867" s="68"/>
      <c r="AM1867" s="68"/>
      <c r="AN1867" s="68"/>
      <c r="AO1867" s="70"/>
      <c r="AP1867" s="71"/>
      <c r="AQ1867" s="70"/>
      <c r="AR1867" s="72"/>
      <c r="AS1867" s="55"/>
      <c r="AT1867" s="55"/>
      <c r="AU1867" s="55"/>
      <c r="AV1867" s="78"/>
    </row>
    <row r="1868" spans="28:48" ht="14.25">
      <c r="AB1868" s="68"/>
      <c r="AC1868" s="69"/>
      <c r="AD1868" s="68"/>
      <c r="AE1868" s="69"/>
      <c r="AF1868" s="69"/>
      <c r="AG1868" s="69"/>
      <c r="AH1868" s="68"/>
      <c r="AI1868" s="68"/>
      <c r="AJ1868" s="68"/>
      <c r="AK1868" s="68"/>
      <c r="AL1868" s="68"/>
      <c r="AM1868" s="68"/>
      <c r="AN1868" s="68"/>
      <c r="AO1868" s="70"/>
      <c r="AP1868" s="71"/>
      <c r="AQ1868" s="70"/>
      <c r="AR1868" s="72"/>
      <c r="AS1868" s="55"/>
      <c r="AT1868" s="55"/>
      <c r="AU1868" s="55"/>
      <c r="AV1868" s="78"/>
    </row>
    <row r="1869" spans="28:48" ht="14.25">
      <c r="AB1869" s="68"/>
      <c r="AC1869" s="69"/>
      <c r="AD1869" s="68"/>
      <c r="AE1869" s="69"/>
      <c r="AF1869" s="69"/>
      <c r="AG1869" s="69"/>
      <c r="AH1869" s="68"/>
      <c r="AI1869" s="68"/>
      <c r="AJ1869" s="68"/>
      <c r="AK1869" s="68"/>
      <c r="AL1869" s="68"/>
      <c r="AM1869" s="68"/>
      <c r="AN1869" s="68"/>
      <c r="AO1869" s="70"/>
      <c r="AP1869" s="71"/>
      <c r="AQ1869" s="70"/>
      <c r="AR1869" s="72"/>
      <c r="AS1869" s="55"/>
      <c r="AT1869" s="55"/>
      <c r="AU1869" s="55"/>
      <c r="AV1869" s="78"/>
    </row>
    <row r="1870" spans="28:48" ht="14.25">
      <c r="AB1870" s="68"/>
      <c r="AC1870" s="69"/>
      <c r="AD1870" s="68"/>
      <c r="AE1870" s="69"/>
      <c r="AF1870" s="69"/>
      <c r="AG1870" s="69"/>
      <c r="AH1870" s="68"/>
      <c r="AI1870" s="68"/>
      <c r="AJ1870" s="68"/>
      <c r="AK1870" s="68"/>
      <c r="AL1870" s="68"/>
      <c r="AM1870" s="68"/>
      <c r="AN1870" s="68"/>
      <c r="AO1870" s="70"/>
      <c r="AP1870" s="71"/>
      <c r="AQ1870" s="70"/>
      <c r="AR1870" s="72"/>
      <c r="AS1870" s="55"/>
      <c r="AT1870" s="55"/>
      <c r="AU1870" s="55"/>
      <c r="AV1870" s="78"/>
    </row>
    <row r="1871" spans="28:48" ht="14.25">
      <c r="AB1871" s="68"/>
      <c r="AC1871" s="69"/>
      <c r="AD1871" s="68"/>
      <c r="AE1871" s="69"/>
      <c r="AF1871" s="69"/>
      <c r="AG1871" s="69"/>
      <c r="AH1871" s="68"/>
      <c r="AI1871" s="68"/>
      <c r="AJ1871" s="68"/>
      <c r="AK1871" s="68"/>
      <c r="AL1871" s="68"/>
      <c r="AM1871" s="68"/>
      <c r="AN1871" s="68"/>
      <c r="AO1871" s="70"/>
      <c r="AP1871" s="71"/>
      <c r="AQ1871" s="70"/>
      <c r="AR1871" s="72"/>
      <c r="AS1871" s="55"/>
      <c r="AT1871" s="55"/>
      <c r="AU1871" s="55"/>
      <c r="AV1871" s="78"/>
    </row>
    <row r="1872" spans="28:48" ht="14.25">
      <c r="AB1872" s="68"/>
      <c r="AC1872" s="69"/>
      <c r="AD1872" s="68"/>
      <c r="AE1872" s="69"/>
      <c r="AF1872" s="69"/>
      <c r="AG1872" s="69"/>
      <c r="AH1872" s="68"/>
      <c r="AI1872" s="68"/>
      <c r="AJ1872" s="68"/>
      <c r="AK1872" s="68"/>
      <c r="AL1872" s="68"/>
      <c r="AM1872" s="68"/>
      <c r="AN1872" s="68"/>
      <c r="AO1872" s="70"/>
      <c r="AP1872" s="71"/>
      <c r="AQ1872" s="70"/>
      <c r="AR1872" s="72"/>
      <c r="AS1872" s="55"/>
      <c r="AT1872" s="55"/>
      <c r="AU1872" s="55"/>
      <c r="AV1872" s="78"/>
    </row>
    <row r="1873" spans="28:48" ht="14.25">
      <c r="AB1873" s="68"/>
      <c r="AC1873" s="69"/>
      <c r="AD1873" s="68"/>
      <c r="AE1873" s="69"/>
      <c r="AF1873" s="69"/>
      <c r="AG1873" s="69"/>
      <c r="AH1873" s="68"/>
      <c r="AI1873" s="68"/>
      <c r="AJ1873" s="68"/>
      <c r="AK1873" s="68"/>
      <c r="AL1873" s="68"/>
      <c r="AM1873" s="68"/>
      <c r="AN1873" s="68"/>
      <c r="AO1873" s="70"/>
      <c r="AP1873" s="71"/>
      <c r="AQ1873" s="70"/>
      <c r="AR1873" s="72"/>
      <c r="AS1873" s="55"/>
      <c r="AT1873" s="55"/>
      <c r="AU1873" s="55"/>
      <c r="AV1873" s="78"/>
    </row>
    <row r="1874" spans="28:48" ht="14.25">
      <c r="AB1874" s="68"/>
      <c r="AC1874" s="69"/>
      <c r="AD1874" s="68"/>
      <c r="AE1874" s="69"/>
      <c r="AF1874" s="69"/>
      <c r="AG1874" s="69"/>
      <c r="AH1874" s="68"/>
      <c r="AI1874" s="68"/>
      <c r="AJ1874" s="68"/>
      <c r="AK1874" s="68"/>
      <c r="AL1874" s="68"/>
      <c r="AM1874" s="68"/>
      <c r="AN1874" s="68"/>
      <c r="AO1874" s="70"/>
      <c r="AP1874" s="71"/>
      <c r="AQ1874" s="70"/>
      <c r="AR1874" s="72"/>
      <c r="AS1874" s="55"/>
      <c r="AT1874" s="55"/>
      <c r="AU1874" s="55"/>
      <c r="AV1874" s="78"/>
    </row>
    <row r="1875" spans="28:48" ht="14.25">
      <c r="AB1875" s="68"/>
      <c r="AC1875" s="69"/>
      <c r="AD1875" s="68"/>
      <c r="AE1875" s="69"/>
      <c r="AF1875" s="69"/>
      <c r="AG1875" s="69"/>
      <c r="AH1875" s="68"/>
      <c r="AI1875" s="68"/>
      <c r="AJ1875" s="68"/>
      <c r="AK1875" s="68"/>
      <c r="AL1875" s="68"/>
      <c r="AM1875" s="68"/>
      <c r="AN1875" s="68"/>
      <c r="AO1875" s="70"/>
      <c r="AP1875" s="71"/>
      <c r="AQ1875" s="70"/>
      <c r="AR1875" s="72"/>
      <c r="AS1875" s="55"/>
      <c r="AT1875" s="55"/>
      <c r="AU1875" s="55"/>
      <c r="AV1875" s="78"/>
    </row>
    <row r="1876" spans="28:48" ht="14.25">
      <c r="AB1876" s="68"/>
      <c r="AC1876" s="69"/>
      <c r="AD1876" s="68"/>
      <c r="AE1876" s="69"/>
      <c r="AF1876" s="69"/>
      <c r="AG1876" s="69"/>
      <c r="AH1876" s="68"/>
      <c r="AI1876" s="68"/>
      <c r="AJ1876" s="68"/>
      <c r="AK1876" s="68"/>
      <c r="AL1876" s="68"/>
      <c r="AM1876" s="68"/>
      <c r="AN1876" s="68"/>
      <c r="AO1876" s="70"/>
      <c r="AP1876" s="71"/>
      <c r="AQ1876" s="70"/>
      <c r="AR1876" s="72"/>
      <c r="AS1876" s="55"/>
      <c r="AT1876" s="55"/>
      <c r="AU1876" s="55"/>
      <c r="AV1876" s="78"/>
    </row>
    <row r="1877" spans="28:48" ht="14.25">
      <c r="AB1877" s="68"/>
      <c r="AC1877" s="69"/>
      <c r="AD1877" s="68"/>
      <c r="AE1877" s="69"/>
      <c r="AF1877" s="69"/>
      <c r="AG1877" s="69"/>
      <c r="AH1877" s="68"/>
      <c r="AI1877" s="68"/>
      <c r="AJ1877" s="68"/>
      <c r="AK1877" s="68"/>
      <c r="AL1877" s="68"/>
      <c r="AM1877" s="68"/>
      <c r="AN1877" s="68"/>
      <c r="AO1877" s="70"/>
      <c r="AP1877" s="71"/>
      <c r="AQ1877" s="70"/>
      <c r="AR1877" s="72"/>
      <c r="AS1877" s="55"/>
      <c r="AT1877" s="55"/>
      <c r="AU1877" s="55"/>
      <c r="AV1877" s="78"/>
    </row>
    <row r="1878" spans="28:48" ht="14.25">
      <c r="AB1878" s="68"/>
      <c r="AC1878" s="69"/>
      <c r="AD1878" s="68"/>
      <c r="AE1878" s="69"/>
      <c r="AF1878" s="69"/>
      <c r="AG1878" s="69"/>
      <c r="AH1878" s="68"/>
      <c r="AI1878" s="68"/>
      <c r="AJ1878" s="68"/>
      <c r="AK1878" s="68"/>
      <c r="AL1878" s="68"/>
      <c r="AM1878" s="68"/>
      <c r="AN1878" s="68"/>
      <c r="AO1878" s="70"/>
      <c r="AP1878" s="71"/>
      <c r="AQ1878" s="70"/>
      <c r="AR1878" s="72"/>
      <c r="AS1878" s="55"/>
      <c r="AT1878" s="55"/>
      <c r="AU1878" s="55"/>
      <c r="AV1878" s="78"/>
    </row>
    <row r="1879" spans="28:48" ht="14.25">
      <c r="AB1879" s="68"/>
      <c r="AC1879" s="69"/>
      <c r="AD1879" s="68"/>
      <c r="AE1879" s="69"/>
      <c r="AF1879" s="69"/>
      <c r="AG1879" s="69"/>
      <c r="AH1879" s="68"/>
      <c r="AI1879" s="68"/>
      <c r="AJ1879" s="68"/>
      <c r="AK1879" s="68"/>
      <c r="AL1879" s="68"/>
      <c r="AM1879" s="68"/>
      <c r="AN1879" s="68"/>
      <c r="AO1879" s="70"/>
      <c r="AP1879" s="71"/>
      <c r="AQ1879" s="70"/>
      <c r="AR1879" s="72"/>
      <c r="AS1879" s="55"/>
      <c r="AT1879" s="55"/>
      <c r="AU1879" s="55"/>
      <c r="AV1879" s="78"/>
    </row>
    <row r="1880" spans="28:48" ht="14.25">
      <c r="AB1880" s="68"/>
      <c r="AC1880" s="69"/>
      <c r="AD1880" s="68"/>
      <c r="AE1880" s="69"/>
      <c r="AF1880" s="69"/>
      <c r="AG1880" s="69"/>
      <c r="AH1880" s="68"/>
      <c r="AI1880" s="68"/>
      <c r="AJ1880" s="68"/>
      <c r="AK1880" s="68"/>
      <c r="AL1880" s="68"/>
      <c r="AM1880" s="68"/>
      <c r="AN1880" s="68"/>
      <c r="AO1880" s="70"/>
      <c r="AP1880" s="71"/>
      <c r="AQ1880" s="70"/>
      <c r="AR1880" s="72"/>
      <c r="AS1880" s="55"/>
      <c r="AT1880" s="55"/>
      <c r="AU1880" s="55"/>
      <c r="AV1880" s="78"/>
    </row>
    <row r="1881" spans="28:48" ht="14.25">
      <c r="AB1881" s="68"/>
      <c r="AC1881" s="69"/>
      <c r="AD1881" s="68"/>
      <c r="AE1881" s="69"/>
      <c r="AF1881" s="69"/>
      <c r="AG1881" s="69"/>
      <c r="AH1881" s="68"/>
      <c r="AI1881" s="68"/>
      <c r="AJ1881" s="68"/>
      <c r="AK1881" s="68"/>
      <c r="AL1881" s="68"/>
      <c r="AM1881" s="68"/>
      <c r="AN1881" s="68"/>
      <c r="AO1881" s="70"/>
      <c r="AP1881" s="71"/>
      <c r="AQ1881" s="70"/>
      <c r="AR1881" s="72"/>
      <c r="AS1881" s="55"/>
      <c r="AT1881" s="55"/>
      <c r="AU1881" s="55"/>
      <c r="AV1881" s="78"/>
    </row>
    <row r="1882" spans="28:48" ht="14.25">
      <c r="AB1882" s="68"/>
      <c r="AC1882" s="69"/>
      <c r="AD1882" s="68"/>
      <c r="AE1882" s="69"/>
      <c r="AF1882" s="69"/>
      <c r="AG1882" s="69"/>
      <c r="AH1882" s="68"/>
      <c r="AI1882" s="68"/>
      <c r="AJ1882" s="68"/>
      <c r="AK1882" s="68"/>
      <c r="AL1882" s="68"/>
      <c r="AM1882" s="68"/>
      <c r="AN1882" s="68"/>
      <c r="AO1882" s="70"/>
      <c r="AP1882" s="71"/>
      <c r="AQ1882" s="70"/>
      <c r="AR1882" s="72"/>
      <c r="AS1882" s="55"/>
      <c r="AT1882" s="55"/>
      <c r="AU1882" s="55"/>
      <c r="AV1882" s="78"/>
    </row>
    <row r="1883" spans="28:48" ht="14.25">
      <c r="AB1883" s="68"/>
      <c r="AC1883" s="69"/>
      <c r="AD1883" s="68"/>
      <c r="AE1883" s="69"/>
      <c r="AF1883" s="69"/>
      <c r="AG1883" s="69"/>
      <c r="AH1883" s="68"/>
      <c r="AI1883" s="68"/>
      <c r="AJ1883" s="68"/>
      <c r="AK1883" s="68"/>
      <c r="AL1883" s="68"/>
      <c r="AM1883" s="68"/>
      <c r="AN1883" s="68"/>
      <c r="AO1883" s="70"/>
      <c r="AP1883" s="71"/>
      <c r="AQ1883" s="70"/>
      <c r="AR1883" s="72"/>
      <c r="AS1883" s="55"/>
      <c r="AT1883" s="55"/>
      <c r="AU1883" s="55"/>
      <c r="AV1883" s="78"/>
    </row>
    <row r="1884" spans="28:48" ht="14.25">
      <c r="AB1884" s="68"/>
      <c r="AC1884" s="69"/>
      <c r="AD1884" s="68"/>
      <c r="AE1884" s="69"/>
      <c r="AF1884" s="69"/>
      <c r="AG1884" s="69"/>
      <c r="AH1884" s="68"/>
      <c r="AI1884" s="68"/>
      <c r="AJ1884" s="68"/>
      <c r="AK1884" s="68"/>
      <c r="AL1884" s="68"/>
      <c r="AM1884" s="68"/>
      <c r="AN1884" s="68"/>
      <c r="AO1884" s="70"/>
      <c r="AP1884" s="71"/>
      <c r="AQ1884" s="70"/>
      <c r="AR1884" s="72"/>
      <c r="AS1884" s="55"/>
      <c r="AT1884" s="55"/>
      <c r="AU1884" s="55"/>
      <c r="AV1884" s="78"/>
    </row>
    <row r="1885" spans="28:48" ht="14.25">
      <c r="AB1885" s="68"/>
      <c r="AC1885" s="69"/>
      <c r="AD1885" s="68"/>
      <c r="AE1885" s="69"/>
      <c r="AF1885" s="69"/>
      <c r="AG1885" s="69"/>
      <c r="AH1885" s="68"/>
      <c r="AI1885" s="68"/>
      <c r="AJ1885" s="68"/>
      <c r="AK1885" s="68"/>
      <c r="AL1885" s="68"/>
      <c r="AM1885" s="68"/>
      <c r="AN1885" s="68"/>
      <c r="AO1885" s="70"/>
      <c r="AP1885" s="71"/>
      <c r="AQ1885" s="70"/>
      <c r="AR1885" s="72"/>
      <c r="AS1885" s="55"/>
      <c r="AT1885" s="55"/>
      <c r="AU1885" s="55"/>
      <c r="AV1885" s="78"/>
    </row>
    <row r="1886" spans="28:48" ht="14.25">
      <c r="AB1886" s="68"/>
      <c r="AC1886" s="69"/>
      <c r="AD1886" s="68"/>
      <c r="AE1886" s="69"/>
      <c r="AF1886" s="69"/>
      <c r="AG1886" s="69"/>
      <c r="AH1886" s="68"/>
      <c r="AI1886" s="68"/>
      <c r="AJ1886" s="68"/>
      <c r="AK1886" s="68"/>
      <c r="AL1886" s="68"/>
      <c r="AM1886" s="68"/>
      <c r="AN1886" s="68"/>
      <c r="AO1886" s="70"/>
      <c r="AP1886" s="71"/>
      <c r="AQ1886" s="70"/>
      <c r="AR1886" s="72"/>
      <c r="AS1886" s="55"/>
      <c r="AT1886" s="55"/>
      <c r="AU1886" s="55"/>
      <c r="AV1886" s="78"/>
    </row>
    <row r="1887" spans="28:48" ht="14.25">
      <c r="AB1887" s="68"/>
      <c r="AC1887" s="69"/>
      <c r="AD1887" s="68"/>
      <c r="AE1887" s="69"/>
      <c r="AF1887" s="69"/>
      <c r="AG1887" s="69"/>
      <c r="AH1887" s="68"/>
      <c r="AI1887" s="68"/>
      <c r="AJ1887" s="68"/>
      <c r="AK1887" s="68"/>
      <c r="AL1887" s="68"/>
      <c r="AM1887" s="68"/>
      <c r="AN1887" s="68"/>
      <c r="AO1887" s="70"/>
      <c r="AP1887" s="71"/>
      <c r="AQ1887" s="70"/>
      <c r="AR1887" s="72"/>
      <c r="AS1887" s="55"/>
      <c r="AT1887" s="55"/>
      <c r="AU1887" s="55"/>
      <c r="AV1887" s="78"/>
    </row>
    <row r="1888" spans="28:48" ht="14.25">
      <c r="AB1888" s="68"/>
      <c r="AC1888" s="69"/>
      <c r="AD1888" s="68"/>
      <c r="AE1888" s="69"/>
      <c r="AF1888" s="69"/>
      <c r="AG1888" s="69"/>
      <c r="AH1888" s="68"/>
      <c r="AI1888" s="68"/>
      <c r="AJ1888" s="68"/>
      <c r="AK1888" s="68"/>
      <c r="AL1888" s="68"/>
      <c r="AM1888" s="68"/>
      <c r="AN1888" s="68"/>
      <c r="AO1888" s="70"/>
      <c r="AP1888" s="71"/>
      <c r="AQ1888" s="70"/>
      <c r="AR1888" s="72"/>
      <c r="AS1888" s="55"/>
      <c r="AT1888" s="55"/>
      <c r="AU1888" s="55"/>
      <c r="AV1888" s="78"/>
    </row>
    <row r="1889" spans="28:48" ht="14.25">
      <c r="AB1889" s="68"/>
      <c r="AC1889" s="69"/>
      <c r="AD1889" s="68"/>
      <c r="AE1889" s="69"/>
      <c r="AF1889" s="69"/>
      <c r="AG1889" s="69"/>
      <c r="AH1889" s="68"/>
      <c r="AI1889" s="68"/>
      <c r="AJ1889" s="68"/>
      <c r="AK1889" s="68"/>
      <c r="AL1889" s="68"/>
      <c r="AM1889" s="68"/>
      <c r="AN1889" s="68"/>
      <c r="AO1889" s="70"/>
      <c r="AP1889" s="71"/>
      <c r="AQ1889" s="70"/>
      <c r="AR1889" s="72"/>
      <c r="AS1889" s="55"/>
      <c r="AT1889" s="55"/>
      <c r="AU1889" s="55"/>
      <c r="AV1889" s="78"/>
    </row>
    <row r="1890" spans="28:48" ht="14.25">
      <c r="AB1890" s="68"/>
      <c r="AC1890" s="69"/>
      <c r="AD1890" s="68"/>
      <c r="AE1890" s="69"/>
      <c r="AF1890" s="69"/>
      <c r="AG1890" s="69"/>
      <c r="AH1890" s="68"/>
      <c r="AI1890" s="68"/>
      <c r="AJ1890" s="68"/>
      <c r="AK1890" s="68"/>
      <c r="AL1890" s="68"/>
      <c r="AM1890" s="68"/>
      <c r="AN1890" s="68"/>
      <c r="AO1890" s="70"/>
      <c r="AP1890" s="71"/>
      <c r="AQ1890" s="70"/>
      <c r="AR1890" s="72"/>
      <c r="AS1890" s="55"/>
      <c r="AT1890" s="55"/>
      <c r="AU1890" s="55"/>
      <c r="AV1890" s="78"/>
    </row>
    <row r="1891" spans="28:48" ht="14.25">
      <c r="AB1891" s="68"/>
      <c r="AC1891" s="69"/>
      <c r="AD1891" s="68"/>
      <c r="AE1891" s="69"/>
      <c r="AF1891" s="69"/>
      <c r="AG1891" s="69"/>
      <c r="AH1891" s="68"/>
      <c r="AI1891" s="68"/>
      <c r="AJ1891" s="68"/>
      <c r="AK1891" s="68"/>
      <c r="AL1891" s="68"/>
      <c r="AM1891" s="68"/>
      <c r="AN1891" s="68"/>
      <c r="AO1891" s="70"/>
      <c r="AP1891" s="71"/>
      <c r="AQ1891" s="70"/>
      <c r="AR1891" s="72"/>
      <c r="AS1891" s="55"/>
      <c r="AT1891" s="55"/>
      <c r="AU1891" s="55"/>
      <c r="AV1891" s="78"/>
    </row>
    <row r="1892" spans="28:48" ht="14.25">
      <c r="AB1892" s="68"/>
      <c r="AC1892" s="69"/>
      <c r="AD1892" s="68"/>
      <c r="AE1892" s="69"/>
      <c r="AF1892" s="69"/>
      <c r="AG1892" s="69"/>
      <c r="AH1892" s="68"/>
      <c r="AI1892" s="68"/>
      <c r="AJ1892" s="68"/>
      <c r="AK1892" s="68"/>
      <c r="AL1892" s="68"/>
      <c r="AM1892" s="68"/>
      <c r="AN1892" s="68"/>
      <c r="AO1892" s="70"/>
      <c r="AP1892" s="71"/>
      <c r="AQ1892" s="70"/>
      <c r="AR1892" s="72"/>
      <c r="AS1892" s="55"/>
      <c r="AT1892" s="55"/>
      <c r="AU1892" s="55"/>
      <c r="AV1892" s="78"/>
    </row>
    <row r="1893" spans="28:48" ht="14.25">
      <c r="AB1893" s="68"/>
      <c r="AC1893" s="69"/>
      <c r="AD1893" s="68"/>
      <c r="AE1893" s="69"/>
      <c r="AF1893" s="69"/>
      <c r="AG1893" s="69"/>
      <c r="AH1893" s="68"/>
      <c r="AI1893" s="68"/>
      <c r="AJ1893" s="68"/>
      <c r="AK1893" s="68"/>
      <c r="AL1893" s="68"/>
      <c r="AM1893" s="68"/>
      <c r="AN1893" s="68"/>
      <c r="AO1893" s="70"/>
      <c r="AP1893" s="71"/>
      <c r="AQ1893" s="70"/>
      <c r="AR1893" s="72"/>
      <c r="AS1893" s="55"/>
      <c r="AT1893" s="55"/>
      <c r="AU1893" s="55"/>
      <c r="AV1893" s="78"/>
    </row>
    <row r="1894" spans="28:48" ht="14.25">
      <c r="AB1894" s="68"/>
      <c r="AC1894" s="69"/>
      <c r="AD1894" s="68"/>
      <c r="AE1894" s="69"/>
      <c r="AF1894" s="69"/>
      <c r="AG1894" s="69"/>
      <c r="AH1894" s="68"/>
      <c r="AI1894" s="68"/>
      <c r="AJ1894" s="68"/>
      <c r="AK1894" s="68"/>
      <c r="AL1894" s="68"/>
      <c r="AM1894" s="68"/>
      <c r="AN1894" s="68"/>
      <c r="AO1894" s="70"/>
      <c r="AP1894" s="71"/>
      <c r="AQ1894" s="70"/>
      <c r="AR1894" s="72"/>
      <c r="AS1894" s="55"/>
      <c r="AT1894" s="55"/>
      <c r="AU1894" s="55"/>
      <c r="AV1894" s="78"/>
    </row>
    <row r="1895" spans="28:48" ht="14.25">
      <c r="AB1895" s="68"/>
      <c r="AC1895" s="69"/>
      <c r="AD1895" s="68"/>
      <c r="AE1895" s="69"/>
      <c r="AF1895" s="69"/>
      <c r="AG1895" s="69"/>
      <c r="AH1895" s="68"/>
      <c r="AI1895" s="68"/>
      <c r="AJ1895" s="68"/>
      <c r="AK1895" s="68"/>
      <c r="AL1895" s="68"/>
      <c r="AM1895" s="68"/>
      <c r="AN1895" s="68"/>
      <c r="AO1895" s="70"/>
      <c r="AP1895" s="71"/>
      <c r="AQ1895" s="70"/>
      <c r="AR1895" s="72"/>
      <c r="AS1895" s="55"/>
      <c r="AT1895" s="55"/>
      <c r="AU1895" s="55"/>
      <c r="AV1895" s="78"/>
    </row>
    <row r="1896" spans="28:48" ht="14.25">
      <c r="AB1896" s="68"/>
      <c r="AC1896" s="69"/>
      <c r="AD1896" s="68"/>
      <c r="AE1896" s="69"/>
      <c r="AF1896" s="69"/>
      <c r="AG1896" s="69"/>
      <c r="AH1896" s="68"/>
      <c r="AI1896" s="68"/>
      <c r="AJ1896" s="68"/>
      <c r="AK1896" s="68"/>
      <c r="AL1896" s="68"/>
      <c r="AM1896" s="68"/>
      <c r="AN1896" s="68"/>
      <c r="AO1896" s="70"/>
      <c r="AP1896" s="71"/>
      <c r="AQ1896" s="70"/>
      <c r="AR1896" s="72"/>
      <c r="AS1896" s="55"/>
      <c r="AT1896" s="55"/>
      <c r="AU1896" s="55"/>
      <c r="AV1896" s="78"/>
    </row>
    <row r="1897" spans="28:48" ht="14.25">
      <c r="AB1897" s="68"/>
      <c r="AC1897" s="69"/>
      <c r="AD1897" s="68"/>
      <c r="AE1897" s="69"/>
      <c r="AF1897" s="69"/>
      <c r="AG1897" s="69"/>
      <c r="AH1897" s="68"/>
      <c r="AI1897" s="68"/>
      <c r="AJ1897" s="68"/>
      <c r="AK1897" s="68"/>
      <c r="AL1897" s="68"/>
      <c r="AM1897" s="68"/>
      <c r="AN1897" s="68"/>
      <c r="AO1897" s="70"/>
      <c r="AP1897" s="71"/>
      <c r="AQ1897" s="70"/>
      <c r="AR1897" s="72"/>
      <c r="AS1897" s="55"/>
      <c r="AT1897" s="55"/>
      <c r="AU1897" s="55"/>
      <c r="AV1897" s="78"/>
    </row>
    <row r="1898" spans="28:48" ht="14.25">
      <c r="AB1898" s="68"/>
      <c r="AC1898" s="69"/>
      <c r="AD1898" s="68"/>
      <c r="AE1898" s="69"/>
      <c r="AF1898" s="69"/>
      <c r="AG1898" s="69"/>
      <c r="AH1898" s="68"/>
      <c r="AI1898" s="68"/>
      <c r="AJ1898" s="68"/>
      <c r="AK1898" s="68"/>
      <c r="AL1898" s="68"/>
      <c r="AM1898" s="68"/>
      <c r="AN1898" s="68"/>
      <c r="AO1898" s="70"/>
      <c r="AP1898" s="71"/>
      <c r="AQ1898" s="70"/>
      <c r="AR1898" s="72"/>
      <c r="AS1898" s="55"/>
      <c r="AT1898" s="55"/>
      <c r="AU1898" s="55"/>
      <c r="AV1898" s="78"/>
    </row>
    <row r="1899" spans="28:48" ht="14.25">
      <c r="AB1899" s="68"/>
      <c r="AC1899" s="69"/>
      <c r="AD1899" s="68"/>
      <c r="AE1899" s="69"/>
      <c r="AF1899" s="69"/>
      <c r="AG1899" s="69"/>
      <c r="AH1899" s="68"/>
      <c r="AI1899" s="68"/>
      <c r="AJ1899" s="68"/>
      <c r="AK1899" s="68"/>
      <c r="AL1899" s="68"/>
      <c r="AM1899" s="68"/>
      <c r="AN1899" s="68"/>
      <c r="AO1899" s="70"/>
      <c r="AP1899" s="71"/>
      <c r="AQ1899" s="70"/>
      <c r="AR1899" s="72"/>
      <c r="AS1899" s="55"/>
      <c r="AT1899" s="55"/>
      <c r="AU1899" s="55"/>
      <c r="AV1899" s="78"/>
    </row>
    <row r="1900" spans="28:48" ht="14.25">
      <c r="AB1900" s="68"/>
      <c r="AC1900" s="69"/>
      <c r="AD1900" s="68"/>
      <c r="AE1900" s="69"/>
      <c r="AF1900" s="69"/>
      <c r="AG1900" s="69"/>
      <c r="AH1900" s="68"/>
      <c r="AI1900" s="68"/>
      <c r="AJ1900" s="68"/>
      <c r="AK1900" s="68"/>
      <c r="AL1900" s="68"/>
      <c r="AM1900" s="68"/>
      <c r="AN1900" s="68"/>
      <c r="AO1900" s="70"/>
      <c r="AP1900" s="71"/>
      <c r="AQ1900" s="70"/>
      <c r="AR1900" s="72"/>
      <c r="AS1900" s="55"/>
      <c r="AT1900" s="55"/>
      <c r="AU1900" s="55"/>
      <c r="AV1900" s="78"/>
    </row>
    <row r="1901" spans="28:48" ht="14.25">
      <c r="AB1901" s="68"/>
      <c r="AC1901" s="69"/>
      <c r="AD1901" s="68"/>
      <c r="AE1901" s="69"/>
      <c r="AF1901" s="69"/>
      <c r="AG1901" s="69"/>
      <c r="AH1901" s="68"/>
      <c r="AI1901" s="68"/>
      <c r="AJ1901" s="68"/>
      <c r="AK1901" s="68"/>
      <c r="AL1901" s="68"/>
      <c r="AM1901" s="68"/>
      <c r="AN1901" s="68"/>
      <c r="AO1901" s="70"/>
      <c r="AP1901" s="71"/>
      <c r="AQ1901" s="70"/>
      <c r="AR1901" s="72"/>
      <c r="AS1901" s="55"/>
      <c r="AT1901" s="55"/>
      <c r="AU1901" s="55"/>
      <c r="AV1901" s="78"/>
    </row>
    <row r="1902" spans="28:48" ht="14.25">
      <c r="AB1902" s="68"/>
      <c r="AC1902" s="69"/>
      <c r="AD1902" s="68"/>
      <c r="AE1902" s="69"/>
      <c r="AF1902" s="69"/>
      <c r="AG1902" s="69"/>
      <c r="AH1902" s="68"/>
      <c r="AI1902" s="68"/>
      <c r="AJ1902" s="68"/>
      <c r="AK1902" s="68"/>
      <c r="AL1902" s="68"/>
      <c r="AM1902" s="68"/>
      <c r="AN1902" s="68"/>
      <c r="AO1902" s="70"/>
      <c r="AP1902" s="71"/>
      <c r="AQ1902" s="70"/>
      <c r="AR1902" s="72"/>
      <c r="AS1902" s="55"/>
      <c r="AT1902" s="55"/>
      <c r="AU1902" s="55"/>
      <c r="AV1902" s="78"/>
    </row>
    <row r="1903" spans="28:48" ht="14.25">
      <c r="AB1903" s="68"/>
      <c r="AC1903" s="69"/>
      <c r="AD1903" s="68"/>
      <c r="AE1903" s="69"/>
      <c r="AF1903" s="69"/>
      <c r="AG1903" s="69"/>
      <c r="AH1903" s="68"/>
      <c r="AI1903" s="68"/>
      <c r="AJ1903" s="68"/>
      <c r="AK1903" s="68"/>
      <c r="AL1903" s="68"/>
      <c r="AM1903" s="68"/>
      <c r="AN1903" s="68"/>
      <c r="AO1903" s="70"/>
      <c r="AP1903" s="71"/>
      <c r="AQ1903" s="70"/>
      <c r="AR1903" s="72"/>
      <c r="AS1903" s="55"/>
      <c r="AT1903" s="55"/>
      <c r="AU1903" s="55"/>
      <c r="AV1903" s="78"/>
    </row>
    <row r="1904" spans="28:48" ht="14.25">
      <c r="AB1904" s="68"/>
      <c r="AC1904" s="69"/>
      <c r="AD1904" s="68"/>
      <c r="AE1904" s="69"/>
      <c r="AF1904" s="69"/>
      <c r="AG1904" s="69"/>
      <c r="AH1904" s="68"/>
      <c r="AI1904" s="68"/>
      <c r="AJ1904" s="68"/>
      <c r="AK1904" s="68"/>
      <c r="AL1904" s="68"/>
      <c r="AM1904" s="68"/>
      <c r="AN1904" s="68"/>
      <c r="AO1904" s="70"/>
      <c r="AP1904" s="71"/>
      <c r="AQ1904" s="70"/>
      <c r="AR1904" s="72"/>
      <c r="AS1904" s="55"/>
      <c r="AT1904" s="55"/>
      <c r="AU1904" s="55"/>
      <c r="AV1904" s="78"/>
    </row>
    <row r="1905" spans="28:48" ht="14.25">
      <c r="AB1905" s="68"/>
      <c r="AC1905" s="69"/>
      <c r="AD1905" s="68"/>
      <c r="AE1905" s="69"/>
      <c r="AF1905" s="69"/>
      <c r="AG1905" s="69"/>
      <c r="AH1905" s="68"/>
      <c r="AI1905" s="68"/>
      <c r="AJ1905" s="68"/>
      <c r="AK1905" s="68"/>
      <c r="AL1905" s="68"/>
      <c r="AM1905" s="68"/>
      <c r="AN1905" s="68"/>
      <c r="AO1905" s="70"/>
      <c r="AP1905" s="71"/>
      <c r="AQ1905" s="70"/>
      <c r="AR1905" s="72"/>
      <c r="AS1905" s="55"/>
      <c r="AT1905" s="55"/>
      <c r="AU1905" s="55"/>
      <c r="AV1905" s="78"/>
    </row>
    <row r="1906" spans="28:48" ht="14.25">
      <c r="AB1906" s="68"/>
      <c r="AC1906" s="69"/>
      <c r="AD1906" s="68"/>
      <c r="AE1906" s="69"/>
      <c r="AF1906" s="69"/>
      <c r="AG1906" s="69"/>
      <c r="AH1906" s="68"/>
      <c r="AI1906" s="68"/>
      <c r="AJ1906" s="68"/>
      <c r="AK1906" s="68"/>
      <c r="AL1906" s="68"/>
      <c r="AM1906" s="68"/>
      <c r="AN1906" s="68"/>
      <c r="AO1906" s="70"/>
      <c r="AP1906" s="71"/>
      <c r="AQ1906" s="70"/>
      <c r="AR1906" s="72"/>
      <c r="AS1906" s="55"/>
      <c r="AT1906" s="55"/>
      <c r="AU1906" s="55"/>
      <c r="AV1906" s="78"/>
    </row>
    <row r="1907" spans="28:48" ht="14.25">
      <c r="AB1907" s="68"/>
      <c r="AC1907" s="69"/>
      <c r="AD1907" s="68"/>
      <c r="AE1907" s="69"/>
      <c r="AF1907" s="69"/>
      <c r="AG1907" s="69"/>
      <c r="AH1907" s="68"/>
      <c r="AI1907" s="68"/>
      <c r="AJ1907" s="68"/>
      <c r="AK1907" s="68"/>
      <c r="AL1907" s="68"/>
      <c r="AM1907" s="68"/>
      <c r="AN1907" s="68"/>
      <c r="AO1907" s="70"/>
      <c r="AP1907" s="71"/>
      <c r="AQ1907" s="70"/>
      <c r="AR1907" s="72"/>
      <c r="AS1907" s="55"/>
      <c r="AT1907" s="55"/>
      <c r="AU1907" s="55"/>
      <c r="AV1907" s="78"/>
    </row>
    <row r="1908" spans="28:48" ht="14.25">
      <c r="AB1908" s="68"/>
      <c r="AC1908" s="69"/>
      <c r="AD1908" s="68"/>
      <c r="AE1908" s="69"/>
      <c r="AF1908" s="69"/>
      <c r="AG1908" s="69"/>
      <c r="AH1908" s="68" t="s">
        <v>113</v>
      </c>
      <c r="AI1908" s="68"/>
      <c r="AJ1908" s="68"/>
      <c r="AK1908" s="68"/>
      <c r="AL1908" s="68"/>
      <c r="AM1908" s="68"/>
      <c r="AN1908" s="68"/>
      <c r="AO1908" s="70" t="s">
        <v>84</v>
      </c>
      <c r="AP1908" s="71"/>
      <c r="AQ1908" s="70" t="s">
        <v>165</v>
      </c>
      <c r="AR1908" s="72"/>
      <c r="AS1908" s="55" t="s">
        <v>83</v>
      </c>
      <c r="AT1908" s="55"/>
      <c r="AU1908" s="55"/>
      <c r="AV1908" s="78"/>
    </row>
    <row r="1909" spans="28:48" ht="14.25">
      <c r="AB1909" s="68"/>
      <c r="AC1909" s="69"/>
      <c r="AD1909" s="68"/>
      <c r="AE1909" s="69"/>
      <c r="AF1909" s="69"/>
      <c r="AG1909" s="69"/>
      <c r="AH1909" s="68"/>
      <c r="AI1909" s="68"/>
      <c r="AJ1909" s="68"/>
      <c r="AK1909" s="68"/>
      <c r="AL1909" s="68"/>
      <c r="AM1909" s="68"/>
      <c r="AN1909" s="68"/>
      <c r="AO1909" s="70"/>
      <c r="AP1909" s="71"/>
      <c r="AQ1909" s="70"/>
      <c r="AR1909" s="72"/>
      <c r="AS1909" s="55"/>
      <c r="AT1909" s="55"/>
      <c r="AU1909" s="55"/>
      <c r="AV1909" s="78"/>
    </row>
    <row r="1910" spans="28:48" ht="14.25">
      <c r="AB1910" s="68"/>
      <c r="AC1910" s="69"/>
      <c r="AD1910" s="68"/>
      <c r="AE1910" s="69"/>
      <c r="AF1910" s="69"/>
      <c r="AG1910" s="69"/>
      <c r="AH1910" s="68"/>
      <c r="AI1910" s="68"/>
      <c r="AJ1910" s="68"/>
      <c r="AK1910" s="68"/>
      <c r="AL1910" s="68"/>
      <c r="AM1910" s="68"/>
      <c r="AN1910" s="68"/>
      <c r="AO1910" s="70"/>
      <c r="AP1910" s="71"/>
      <c r="AQ1910" s="70"/>
      <c r="AR1910" s="72"/>
      <c r="AS1910" s="55"/>
      <c r="AT1910" s="55"/>
      <c r="AU1910" s="55"/>
      <c r="AV1910" s="78"/>
    </row>
    <row r="1911" spans="28:48" ht="14.25">
      <c r="AB1911" s="68"/>
      <c r="AC1911" s="69"/>
      <c r="AD1911" s="68"/>
      <c r="AE1911" s="69"/>
      <c r="AF1911" s="69"/>
      <c r="AG1911" s="69"/>
      <c r="AH1911" s="68"/>
      <c r="AI1911" s="68"/>
      <c r="AJ1911" s="68"/>
      <c r="AK1911" s="68"/>
      <c r="AL1911" s="68"/>
      <c r="AM1911" s="68"/>
      <c r="AN1911" s="68"/>
      <c r="AO1911" s="70"/>
      <c r="AP1911" s="71"/>
      <c r="AQ1911" s="70"/>
      <c r="AR1911" s="72"/>
      <c r="AS1911" s="55"/>
      <c r="AT1911" s="55"/>
      <c r="AU1911" s="55"/>
      <c r="AV1911" s="78"/>
    </row>
    <row r="1912" spans="28:48" ht="14.25">
      <c r="AB1912" s="68"/>
      <c r="AC1912" s="69"/>
      <c r="AD1912" s="68"/>
      <c r="AE1912" s="69"/>
      <c r="AF1912" s="69"/>
      <c r="AG1912" s="69"/>
      <c r="AH1912" s="68"/>
      <c r="AI1912" s="68"/>
      <c r="AJ1912" s="68"/>
      <c r="AK1912" s="68"/>
      <c r="AL1912" s="68"/>
      <c r="AM1912" s="68"/>
      <c r="AN1912" s="68"/>
      <c r="AO1912" s="70"/>
      <c r="AP1912" s="71"/>
      <c r="AQ1912" s="70"/>
      <c r="AR1912" s="72"/>
      <c r="AS1912" s="55"/>
      <c r="AT1912" s="55"/>
      <c r="AU1912" s="55"/>
      <c r="AV1912" s="78"/>
    </row>
    <row r="1913" spans="28:48" ht="14.25">
      <c r="AB1913" s="68"/>
      <c r="AC1913" s="69"/>
      <c r="AD1913" s="68"/>
      <c r="AE1913" s="69"/>
      <c r="AF1913" s="69"/>
      <c r="AG1913" s="69"/>
      <c r="AH1913" s="68"/>
      <c r="AI1913" s="68"/>
      <c r="AJ1913" s="68"/>
      <c r="AK1913" s="68"/>
      <c r="AL1913" s="68"/>
      <c r="AM1913" s="68"/>
      <c r="AN1913" s="68"/>
      <c r="AO1913" s="70"/>
      <c r="AP1913" s="71"/>
      <c r="AQ1913" s="70"/>
      <c r="AR1913" s="72"/>
      <c r="AS1913" s="55"/>
      <c r="AT1913" s="55"/>
      <c r="AU1913" s="55"/>
      <c r="AV1913" s="78"/>
    </row>
    <row r="1914" spans="28:48" ht="14.25">
      <c r="AB1914" s="68"/>
      <c r="AC1914" s="69"/>
      <c r="AD1914" s="68"/>
      <c r="AE1914" s="69"/>
      <c r="AF1914" s="69"/>
      <c r="AG1914" s="69"/>
      <c r="AH1914" s="68"/>
      <c r="AI1914" s="68"/>
      <c r="AJ1914" s="68"/>
      <c r="AK1914" s="68"/>
      <c r="AL1914" s="68"/>
      <c r="AM1914" s="68"/>
      <c r="AN1914" s="68"/>
      <c r="AO1914" s="70"/>
      <c r="AP1914" s="71"/>
      <c r="AQ1914" s="70"/>
      <c r="AR1914" s="72"/>
      <c r="AS1914" s="55"/>
      <c r="AT1914" s="55"/>
      <c r="AU1914" s="55"/>
      <c r="AV1914" s="78"/>
    </row>
    <row r="1915" spans="28:48" ht="14.25">
      <c r="AB1915" s="68"/>
      <c r="AC1915" s="69"/>
      <c r="AD1915" s="68"/>
      <c r="AE1915" s="69"/>
      <c r="AF1915" s="69"/>
      <c r="AG1915" s="69"/>
      <c r="AH1915" s="68"/>
      <c r="AI1915" s="68"/>
      <c r="AJ1915" s="68"/>
      <c r="AK1915" s="68"/>
      <c r="AL1915" s="68"/>
      <c r="AM1915" s="68"/>
      <c r="AN1915" s="68"/>
      <c r="AO1915" s="70"/>
      <c r="AP1915" s="71"/>
      <c r="AQ1915" s="70"/>
      <c r="AR1915" s="72"/>
      <c r="AS1915" s="55"/>
      <c r="AT1915" s="55"/>
      <c r="AU1915" s="55"/>
      <c r="AV1915" s="78"/>
    </row>
    <row r="1916" spans="28:48" ht="14.25">
      <c r="AB1916" s="68"/>
      <c r="AC1916" s="69"/>
      <c r="AD1916" s="68"/>
      <c r="AE1916" s="69"/>
      <c r="AF1916" s="69"/>
      <c r="AG1916" s="69"/>
      <c r="AH1916" s="68"/>
      <c r="AI1916" s="68"/>
      <c r="AJ1916" s="68"/>
      <c r="AK1916" s="68"/>
      <c r="AL1916" s="68"/>
      <c r="AM1916" s="68"/>
      <c r="AN1916" s="68"/>
      <c r="AO1916" s="70"/>
      <c r="AP1916" s="71"/>
      <c r="AQ1916" s="70"/>
      <c r="AR1916" s="72"/>
      <c r="AS1916" s="55"/>
      <c r="AT1916" s="55"/>
      <c r="AU1916" s="55"/>
      <c r="AV1916" s="78"/>
    </row>
    <row r="1917" spans="28:48" ht="14.25">
      <c r="AB1917" s="68"/>
      <c r="AC1917" s="69"/>
      <c r="AD1917" s="68"/>
      <c r="AE1917" s="69"/>
      <c r="AF1917" s="69"/>
      <c r="AG1917" s="69"/>
      <c r="AH1917" s="68"/>
      <c r="AI1917" s="68"/>
      <c r="AJ1917" s="68"/>
      <c r="AK1917" s="68"/>
      <c r="AL1917" s="68"/>
      <c r="AM1917" s="68"/>
      <c r="AN1917" s="68"/>
      <c r="AO1917" s="70"/>
      <c r="AP1917" s="71"/>
      <c r="AQ1917" s="70"/>
      <c r="AR1917" s="72"/>
      <c r="AS1917" s="55"/>
      <c r="AT1917" s="55"/>
      <c r="AU1917" s="55"/>
      <c r="AV1917" s="78"/>
    </row>
    <row r="1918" spans="28:48" ht="14.25">
      <c r="AB1918" s="68"/>
      <c r="AC1918" s="69"/>
      <c r="AD1918" s="68"/>
      <c r="AE1918" s="69"/>
      <c r="AF1918" s="69"/>
      <c r="AG1918" s="69"/>
      <c r="AH1918" s="68"/>
      <c r="AI1918" s="68"/>
      <c r="AJ1918" s="68"/>
      <c r="AK1918" s="68"/>
      <c r="AL1918" s="68"/>
      <c r="AM1918" s="68"/>
      <c r="AN1918" s="68"/>
      <c r="AO1918" s="70"/>
      <c r="AP1918" s="71"/>
      <c r="AQ1918" s="70"/>
      <c r="AR1918" s="72"/>
      <c r="AS1918" s="55"/>
      <c r="AT1918" s="55"/>
      <c r="AU1918" s="55"/>
      <c r="AV1918" s="78"/>
    </row>
    <row r="1919" spans="28:48" ht="14.25">
      <c r="AB1919" s="68"/>
      <c r="AC1919" s="69"/>
      <c r="AD1919" s="68"/>
      <c r="AE1919" s="69"/>
      <c r="AF1919" s="69"/>
      <c r="AG1919" s="69"/>
      <c r="AH1919" s="68"/>
      <c r="AI1919" s="68"/>
      <c r="AJ1919" s="68"/>
      <c r="AK1919" s="68"/>
      <c r="AL1919" s="68"/>
      <c r="AM1919" s="68"/>
      <c r="AN1919" s="68"/>
      <c r="AO1919" s="70"/>
      <c r="AP1919" s="71"/>
      <c r="AQ1919" s="70"/>
      <c r="AR1919" s="72"/>
      <c r="AS1919" s="55"/>
      <c r="AT1919" s="55"/>
      <c r="AU1919" s="55"/>
      <c r="AV1919" s="78"/>
    </row>
    <row r="1920" spans="28:48" ht="14.25">
      <c r="AB1920" s="68"/>
      <c r="AC1920" s="69"/>
      <c r="AD1920" s="68"/>
      <c r="AE1920" s="69"/>
      <c r="AF1920" s="69"/>
      <c r="AG1920" s="69"/>
      <c r="AH1920" s="68"/>
      <c r="AI1920" s="68"/>
      <c r="AJ1920" s="68"/>
      <c r="AK1920" s="68"/>
      <c r="AL1920" s="68"/>
      <c r="AM1920" s="68"/>
      <c r="AN1920" s="68"/>
      <c r="AO1920" s="70"/>
      <c r="AP1920" s="71"/>
      <c r="AQ1920" s="70"/>
      <c r="AR1920" s="72"/>
      <c r="AS1920" s="55"/>
      <c r="AT1920" s="55"/>
      <c r="AU1920" s="55"/>
      <c r="AV1920" s="78"/>
    </row>
    <row r="1921" spans="28:48" ht="14.25">
      <c r="AB1921" s="68"/>
      <c r="AC1921" s="69"/>
      <c r="AD1921" s="68"/>
      <c r="AE1921" s="69"/>
      <c r="AF1921" s="69"/>
      <c r="AG1921" s="69"/>
      <c r="AH1921" s="68"/>
      <c r="AI1921" s="68"/>
      <c r="AJ1921" s="68"/>
      <c r="AK1921" s="68"/>
      <c r="AL1921" s="68"/>
      <c r="AM1921" s="68"/>
      <c r="AN1921" s="68"/>
      <c r="AO1921" s="70"/>
      <c r="AP1921" s="71"/>
      <c r="AQ1921" s="70"/>
      <c r="AR1921" s="72"/>
      <c r="AS1921" s="55"/>
      <c r="AT1921" s="55"/>
      <c r="AU1921" s="55"/>
      <c r="AV1921" s="78"/>
    </row>
    <row r="1922" spans="28:48" ht="14.25">
      <c r="AB1922" s="68"/>
      <c r="AC1922" s="69"/>
      <c r="AD1922" s="68"/>
      <c r="AE1922" s="69"/>
      <c r="AF1922" s="69"/>
      <c r="AG1922" s="69"/>
      <c r="AH1922" s="68"/>
      <c r="AI1922" s="68"/>
      <c r="AJ1922" s="68"/>
      <c r="AK1922" s="68"/>
      <c r="AL1922" s="68"/>
      <c r="AM1922" s="68"/>
      <c r="AN1922" s="68"/>
      <c r="AO1922" s="70"/>
      <c r="AP1922" s="71"/>
      <c r="AQ1922" s="70"/>
      <c r="AR1922" s="72"/>
      <c r="AS1922" s="55"/>
      <c r="AT1922" s="55"/>
      <c r="AU1922" s="55"/>
      <c r="AV1922" s="78"/>
    </row>
    <row r="1923" spans="28:48" ht="14.25">
      <c r="AB1923" s="68"/>
      <c r="AC1923" s="69"/>
      <c r="AD1923" s="68"/>
      <c r="AE1923" s="69"/>
      <c r="AF1923" s="69"/>
      <c r="AG1923" s="69"/>
      <c r="AH1923" s="68"/>
      <c r="AI1923" s="68"/>
      <c r="AJ1923" s="68"/>
      <c r="AK1923" s="68"/>
      <c r="AL1923" s="68"/>
      <c r="AM1923" s="68"/>
      <c r="AN1923" s="68"/>
      <c r="AO1923" s="70"/>
      <c r="AP1923" s="71"/>
      <c r="AQ1923" s="70"/>
      <c r="AR1923" s="72"/>
      <c r="AS1923" s="55"/>
      <c r="AT1923" s="55"/>
      <c r="AU1923" s="55"/>
      <c r="AV1923" s="78"/>
    </row>
    <row r="1924" spans="28:48" ht="14.25">
      <c r="AB1924" s="68"/>
      <c r="AC1924" s="69"/>
      <c r="AD1924" s="68"/>
      <c r="AE1924" s="69"/>
      <c r="AF1924" s="69"/>
      <c r="AG1924" s="69"/>
      <c r="AH1924" s="68"/>
      <c r="AI1924" s="68"/>
      <c r="AJ1924" s="68"/>
      <c r="AK1924" s="68"/>
      <c r="AL1924" s="68"/>
      <c r="AM1924" s="68"/>
      <c r="AN1924" s="68"/>
      <c r="AO1924" s="70"/>
      <c r="AP1924" s="71"/>
      <c r="AQ1924" s="70"/>
      <c r="AR1924" s="72"/>
      <c r="AS1924" s="55"/>
      <c r="AT1924" s="55"/>
      <c r="AU1924" s="55"/>
      <c r="AV1924" s="78"/>
    </row>
    <row r="1925" spans="28:48" ht="14.25">
      <c r="AB1925" s="68"/>
      <c r="AC1925" s="69"/>
      <c r="AD1925" s="68"/>
      <c r="AE1925" s="69"/>
      <c r="AF1925" s="69"/>
      <c r="AG1925" s="69"/>
      <c r="AH1925" s="68"/>
      <c r="AI1925" s="68"/>
      <c r="AJ1925" s="68"/>
      <c r="AK1925" s="68"/>
      <c r="AL1925" s="68"/>
      <c r="AM1925" s="68"/>
      <c r="AN1925" s="68"/>
      <c r="AO1925" s="70"/>
      <c r="AP1925" s="71"/>
      <c r="AQ1925" s="70"/>
      <c r="AR1925" s="72"/>
      <c r="AS1925" s="55"/>
      <c r="AT1925" s="55"/>
      <c r="AU1925" s="55"/>
      <c r="AV1925" s="78"/>
    </row>
    <row r="1926" spans="28:48" ht="14.25">
      <c r="AB1926" s="68"/>
      <c r="AC1926" s="69"/>
      <c r="AD1926" s="68"/>
      <c r="AE1926" s="69"/>
      <c r="AF1926" s="69"/>
      <c r="AG1926" s="69"/>
      <c r="AH1926" s="68"/>
      <c r="AI1926" s="68"/>
      <c r="AJ1926" s="68"/>
      <c r="AK1926" s="68"/>
      <c r="AL1926" s="68"/>
      <c r="AM1926" s="68"/>
      <c r="AN1926" s="68"/>
      <c r="AO1926" s="70"/>
      <c r="AP1926" s="71"/>
      <c r="AQ1926" s="70"/>
      <c r="AR1926" s="72"/>
      <c r="AS1926" s="55"/>
      <c r="AT1926" s="55"/>
      <c r="AU1926" s="55"/>
      <c r="AV1926" s="78"/>
    </row>
    <row r="1927" spans="28:48" ht="14.25">
      <c r="AB1927" s="68"/>
      <c r="AC1927" s="69"/>
      <c r="AD1927" s="68"/>
      <c r="AE1927" s="69"/>
      <c r="AF1927" s="69"/>
      <c r="AG1927" s="69"/>
      <c r="AH1927" s="68"/>
      <c r="AI1927" s="68"/>
      <c r="AJ1927" s="68"/>
      <c r="AK1927" s="68"/>
      <c r="AL1927" s="68"/>
      <c r="AM1927" s="68"/>
      <c r="AN1927" s="68"/>
      <c r="AO1927" s="70"/>
      <c r="AP1927" s="71"/>
      <c r="AQ1927" s="70"/>
      <c r="AR1927" s="72"/>
      <c r="AS1927" s="55"/>
      <c r="AT1927" s="55"/>
      <c r="AU1927" s="55"/>
      <c r="AV1927" s="78"/>
    </row>
    <row r="1928" spans="28:48" ht="14.25">
      <c r="AB1928" s="68"/>
      <c r="AC1928" s="69"/>
      <c r="AD1928" s="68"/>
      <c r="AE1928" s="69"/>
      <c r="AF1928" s="69"/>
      <c r="AG1928" s="69"/>
      <c r="AH1928" s="68"/>
      <c r="AI1928" s="68"/>
      <c r="AJ1928" s="68"/>
      <c r="AK1928" s="68"/>
      <c r="AL1928" s="68"/>
      <c r="AM1928" s="68"/>
      <c r="AN1928" s="68"/>
      <c r="AO1928" s="70"/>
      <c r="AP1928" s="71"/>
      <c r="AQ1928" s="70"/>
      <c r="AR1928" s="72"/>
      <c r="AS1928" s="55"/>
      <c r="AT1928" s="55"/>
      <c r="AU1928" s="55"/>
      <c r="AV1928" s="78"/>
    </row>
    <row r="1929" spans="28:48" ht="14.25">
      <c r="AB1929" s="68"/>
      <c r="AC1929" s="69"/>
      <c r="AD1929" s="68"/>
      <c r="AE1929" s="69"/>
      <c r="AF1929" s="69"/>
      <c r="AG1929" s="69"/>
      <c r="AH1929" s="68"/>
      <c r="AI1929" s="68"/>
      <c r="AJ1929" s="68"/>
      <c r="AK1929" s="68"/>
      <c r="AL1929" s="68"/>
      <c r="AM1929" s="68"/>
      <c r="AN1929" s="68"/>
      <c r="AO1929" s="70"/>
      <c r="AP1929" s="71"/>
      <c r="AQ1929" s="70"/>
      <c r="AR1929" s="72"/>
      <c r="AS1929" s="55"/>
      <c r="AT1929" s="55"/>
      <c r="AU1929" s="55"/>
      <c r="AV1929" s="78"/>
    </row>
    <row r="1930" spans="28:48" ht="14.25">
      <c r="AB1930" s="68"/>
      <c r="AC1930" s="69"/>
      <c r="AD1930" s="68"/>
      <c r="AE1930" s="69"/>
      <c r="AF1930" s="69"/>
      <c r="AG1930" s="69"/>
      <c r="AH1930" s="68"/>
      <c r="AI1930" s="68"/>
      <c r="AJ1930" s="68"/>
      <c r="AK1930" s="68"/>
      <c r="AL1930" s="68"/>
      <c r="AM1930" s="68"/>
      <c r="AN1930" s="68"/>
      <c r="AO1930" s="70"/>
      <c r="AP1930" s="71"/>
      <c r="AQ1930" s="70"/>
      <c r="AR1930" s="72"/>
      <c r="AS1930" s="55"/>
      <c r="AT1930" s="55"/>
      <c r="AU1930" s="55"/>
      <c r="AV1930" s="78"/>
    </row>
    <row r="1931" spans="28:48" ht="14.25">
      <c r="AB1931" s="68"/>
      <c r="AC1931" s="69"/>
      <c r="AD1931" s="68"/>
      <c r="AE1931" s="69"/>
      <c r="AF1931" s="69"/>
      <c r="AG1931" s="69"/>
      <c r="AH1931" s="68"/>
      <c r="AI1931" s="68"/>
      <c r="AJ1931" s="68"/>
      <c r="AK1931" s="68"/>
      <c r="AL1931" s="68"/>
      <c r="AM1931" s="68"/>
      <c r="AN1931" s="68"/>
      <c r="AO1931" s="70"/>
      <c r="AP1931" s="71"/>
      <c r="AQ1931" s="70"/>
      <c r="AR1931" s="72"/>
      <c r="AS1931" s="55"/>
      <c r="AT1931" s="55"/>
      <c r="AU1931" s="55"/>
      <c r="AV1931" s="78"/>
    </row>
    <row r="1932" spans="28:48" ht="14.25">
      <c r="AB1932" s="68"/>
      <c r="AC1932" s="69"/>
      <c r="AD1932" s="68"/>
      <c r="AE1932" s="69"/>
      <c r="AF1932" s="69"/>
      <c r="AG1932" s="69"/>
      <c r="AH1932" s="68"/>
      <c r="AI1932" s="68"/>
      <c r="AJ1932" s="68"/>
      <c r="AK1932" s="68"/>
      <c r="AL1932" s="68"/>
      <c r="AM1932" s="68"/>
      <c r="AN1932" s="68"/>
      <c r="AO1932" s="70"/>
      <c r="AP1932" s="71"/>
      <c r="AQ1932" s="70"/>
      <c r="AR1932" s="72"/>
      <c r="AS1932" s="55"/>
      <c r="AT1932" s="55"/>
      <c r="AU1932" s="55"/>
      <c r="AV1932" s="78"/>
    </row>
    <row r="1933" spans="28:48" ht="14.25">
      <c r="AB1933" s="68"/>
      <c r="AC1933" s="69"/>
      <c r="AD1933" s="68"/>
      <c r="AE1933" s="69"/>
      <c r="AF1933" s="69"/>
      <c r="AG1933" s="69"/>
      <c r="AH1933" s="68"/>
      <c r="AI1933" s="68"/>
      <c r="AJ1933" s="68"/>
      <c r="AK1933" s="68"/>
      <c r="AL1933" s="68"/>
      <c r="AM1933" s="68"/>
      <c r="AN1933" s="68"/>
      <c r="AO1933" s="70"/>
      <c r="AP1933" s="71"/>
      <c r="AQ1933" s="70"/>
      <c r="AR1933" s="72"/>
      <c r="AS1933" s="55"/>
      <c r="AT1933" s="55"/>
      <c r="AU1933" s="55"/>
      <c r="AV1933" s="78"/>
    </row>
    <row r="1934" spans="28:48" ht="14.25">
      <c r="AB1934" s="68"/>
      <c r="AC1934" s="69"/>
      <c r="AD1934" s="68"/>
      <c r="AE1934" s="69"/>
      <c r="AF1934" s="69"/>
      <c r="AG1934" s="69"/>
      <c r="AH1934" s="68"/>
      <c r="AI1934" s="68"/>
      <c r="AJ1934" s="68"/>
      <c r="AK1934" s="68"/>
      <c r="AL1934" s="68"/>
      <c r="AM1934" s="68"/>
      <c r="AN1934" s="68"/>
      <c r="AO1934" s="70"/>
      <c r="AP1934" s="71"/>
      <c r="AQ1934" s="70"/>
      <c r="AR1934" s="72"/>
      <c r="AS1934" s="55"/>
      <c r="AT1934" s="55"/>
      <c r="AU1934" s="55"/>
      <c r="AV1934" s="78"/>
    </row>
    <row r="1935" spans="28:48" ht="14.25">
      <c r="AB1935" s="68"/>
      <c r="AC1935" s="69"/>
      <c r="AD1935" s="68"/>
      <c r="AE1935" s="69"/>
      <c r="AF1935" s="69"/>
      <c r="AG1935" s="69"/>
      <c r="AH1935" s="68"/>
      <c r="AI1935" s="68"/>
      <c r="AJ1935" s="68"/>
      <c r="AK1935" s="68"/>
      <c r="AL1935" s="68"/>
      <c r="AM1935" s="68"/>
      <c r="AN1935" s="68"/>
      <c r="AO1935" s="70"/>
      <c r="AP1935" s="71"/>
      <c r="AQ1935" s="70"/>
      <c r="AR1935" s="72"/>
      <c r="AS1935" s="55"/>
      <c r="AT1935" s="55"/>
      <c r="AU1935" s="55"/>
      <c r="AV1935" s="78"/>
    </row>
    <row r="1936" spans="28:48" ht="14.25">
      <c r="AB1936" s="68"/>
      <c r="AC1936" s="69"/>
      <c r="AD1936" s="68"/>
      <c r="AE1936" s="69"/>
      <c r="AF1936" s="69"/>
      <c r="AG1936" s="69"/>
      <c r="AH1936" s="68"/>
      <c r="AI1936" s="68"/>
      <c r="AJ1936" s="68"/>
      <c r="AK1936" s="68"/>
      <c r="AL1936" s="68"/>
      <c r="AM1936" s="68"/>
      <c r="AN1936" s="68"/>
      <c r="AO1936" s="70"/>
      <c r="AP1936" s="71"/>
      <c r="AQ1936" s="70"/>
      <c r="AR1936" s="72"/>
      <c r="AS1936" s="55"/>
      <c r="AT1936" s="55"/>
      <c r="AU1936" s="55"/>
      <c r="AV1936" s="78"/>
    </row>
    <row r="1937" spans="28:48" ht="14.25">
      <c r="AB1937" s="68"/>
      <c r="AC1937" s="69"/>
      <c r="AD1937" s="68"/>
      <c r="AE1937" s="69"/>
      <c r="AF1937" s="69"/>
      <c r="AG1937" s="69"/>
      <c r="AH1937" s="68"/>
      <c r="AI1937" s="68"/>
      <c r="AJ1937" s="68"/>
      <c r="AK1937" s="68"/>
      <c r="AL1937" s="68"/>
      <c r="AM1937" s="68"/>
      <c r="AN1937" s="68"/>
      <c r="AO1937" s="70"/>
      <c r="AP1937" s="71"/>
      <c r="AQ1937" s="70"/>
      <c r="AR1937" s="72"/>
      <c r="AS1937" s="55"/>
      <c r="AT1937" s="55"/>
      <c r="AU1937" s="55"/>
      <c r="AV1937" s="78"/>
    </row>
    <row r="1938" spans="28:48" ht="14.25">
      <c r="AB1938" s="68"/>
      <c r="AC1938" s="69"/>
      <c r="AD1938" s="68"/>
      <c r="AE1938" s="69"/>
      <c r="AF1938" s="69"/>
      <c r="AG1938" s="69"/>
      <c r="AH1938" s="68"/>
      <c r="AI1938" s="68"/>
      <c r="AJ1938" s="68"/>
      <c r="AK1938" s="68"/>
      <c r="AL1938" s="68"/>
      <c r="AM1938" s="68"/>
      <c r="AN1938" s="68"/>
      <c r="AO1938" s="70"/>
      <c r="AP1938" s="71"/>
      <c r="AQ1938" s="70"/>
      <c r="AR1938" s="72"/>
      <c r="AS1938" s="55"/>
      <c r="AT1938" s="55"/>
      <c r="AU1938" s="55"/>
      <c r="AV1938" s="78"/>
    </row>
    <row r="1939" spans="28:48" ht="14.25">
      <c r="AB1939" s="68"/>
      <c r="AC1939" s="69"/>
      <c r="AD1939" s="68"/>
      <c r="AE1939" s="69"/>
      <c r="AF1939" s="69"/>
      <c r="AG1939" s="69"/>
      <c r="AH1939" s="68"/>
      <c r="AI1939" s="68"/>
      <c r="AJ1939" s="68"/>
      <c r="AK1939" s="68"/>
      <c r="AL1939" s="68"/>
      <c r="AM1939" s="68"/>
      <c r="AN1939" s="68"/>
      <c r="AO1939" s="70"/>
      <c r="AP1939" s="71"/>
      <c r="AQ1939" s="70"/>
      <c r="AR1939" s="72"/>
      <c r="AS1939" s="55"/>
      <c r="AT1939" s="55"/>
      <c r="AU1939" s="55"/>
      <c r="AV1939" s="78"/>
    </row>
    <row r="1940" spans="28:48" ht="14.25">
      <c r="AB1940" s="68"/>
      <c r="AC1940" s="69"/>
      <c r="AD1940" s="68"/>
      <c r="AE1940" s="69"/>
      <c r="AF1940" s="69"/>
      <c r="AG1940" s="69"/>
      <c r="AH1940" s="68"/>
      <c r="AI1940" s="68"/>
      <c r="AJ1940" s="68"/>
      <c r="AK1940" s="68"/>
      <c r="AL1940" s="68"/>
      <c r="AM1940" s="68"/>
      <c r="AN1940" s="68"/>
      <c r="AO1940" s="70"/>
      <c r="AP1940" s="71"/>
      <c r="AQ1940" s="70"/>
      <c r="AR1940" s="72"/>
      <c r="AS1940" s="55"/>
      <c r="AT1940" s="55"/>
      <c r="AU1940" s="55"/>
      <c r="AV1940" s="78"/>
    </row>
    <row r="1941" spans="28:48" ht="14.25">
      <c r="AB1941" s="68"/>
      <c r="AC1941" s="69"/>
      <c r="AD1941" s="68"/>
      <c r="AE1941" s="69"/>
      <c r="AF1941" s="69"/>
      <c r="AG1941" s="69"/>
      <c r="AH1941" s="68"/>
      <c r="AI1941" s="68"/>
      <c r="AJ1941" s="68"/>
      <c r="AK1941" s="68"/>
      <c r="AL1941" s="68"/>
      <c r="AM1941" s="68"/>
      <c r="AN1941" s="68"/>
      <c r="AO1941" s="70"/>
      <c r="AP1941" s="71"/>
      <c r="AQ1941" s="70"/>
      <c r="AR1941" s="72"/>
      <c r="AS1941" s="55"/>
      <c r="AT1941" s="55"/>
      <c r="AU1941" s="55"/>
      <c r="AV1941" s="78"/>
    </row>
    <row r="1942" spans="28:48" ht="14.25">
      <c r="AB1942" s="68"/>
      <c r="AC1942" s="69"/>
      <c r="AD1942" s="68"/>
      <c r="AE1942" s="69"/>
      <c r="AF1942" s="69"/>
      <c r="AG1942" s="69"/>
      <c r="AH1942" s="68"/>
      <c r="AI1942" s="68"/>
      <c r="AJ1942" s="68"/>
      <c r="AK1942" s="68"/>
      <c r="AL1942" s="68"/>
      <c r="AM1942" s="68"/>
      <c r="AN1942" s="68"/>
      <c r="AO1942" s="70"/>
      <c r="AP1942" s="71"/>
      <c r="AQ1942" s="70"/>
      <c r="AR1942" s="72"/>
      <c r="AS1942" s="55"/>
      <c r="AT1942" s="55"/>
      <c r="AU1942" s="55"/>
      <c r="AV1942" s="78"/>
    </row>
    <row r="1943" spans="28:48" ht="14.25">
      <c r="AB1943" s="68"/>
      <c r="AC1943" s="69"/>
      <c r="AD1943" s="68"/>
      <c r="AE1943" s="69"/>
      <c r="AF1943" s="69"/>
      <c r="AG1943" s="69"/>
      <c r="AH1943" s="68"/>
      <c r="AI1943" s="68"/>
      <c r="AJ1943" s="68"/>
      <c r="AK1943" s="68"/>
      <c r="AL1943" s="68"/>
      <c r="AM1943" s="68"/>
      <c r="AN1943" s="68"/>
      <c r="AO1943" s="70"/>
      <c r="AP1943" s="71"/>
      <c r="AQ1943" s="70"/>
      <c r="AR1943" s="72"/>
      <c r="AS1943" s="55"/>
      <c r="AT1943" s="55"/>
      <c r="AU1943" s="55"/>
      <c r="AV1943" s="78"/>
    </row>
    <row r="1944" spans="28:48" ht="14.25">
      <c r="AB1944" s="68"/>
      <c r="AC1944" s="69"/>
      <c r="AD1944" s="68"/>
      <c r="AE1944" s="69"/>
      <c r="AF1944" s="69"/>
      <c r="AG1944" s="69"/>
      <c r="AH1944" s="68"/>
      <c r="AI1944" s="68"/>
      <c r="AJ1944" s="68"/>
      <c r="AK1944" s="68"/>
      <c r="AL1944" s="68"/>
      <c r="AM1944" s="68"/>
      <c r="AN1944" s="68"/>
      <c r="AO1944" s="70"/>
      <c r="AP1944" s="71"/>
      <c r="AQ1944" s="70"/>
      <c r="AR1944" s="72"/>
      <c r="AS1944" s="55"/>
      <c r="AT1944" s="55"/>
      <c r="AU1944" s="55"/>
      <c r="AV1944" s="78"/>
    </row>
    <row r="1945" spans="28:48" ht="14.25">
      <c r="AB1945" s="68"/>
      <c r="AC1945" s="69"/>
      <c r="AD1945" s="68"/>
      <c r="AE1945" s="69"/>
      <c r="AF1945" s="69"/>
      <c r="AG1945" s="69"/>
      <c r="AH1945" s="68"/>
      <c r="AI1945" s="68"/>
      <c r="AJ1945" s="68"/>
      <c r="AK1945" s="68"/>
      <c r="AL1945" s="68"/>
      <c r="AM1945" s="68"/>
      <c r="AN1945" s="68"/>
      <c r="AO1945" s="70"/>
      <c r="AP1945" s="71"/>
      <c r="AQ1945" s="70"/>
      <c r="AR1945" s="72"/>
      <c r="AS1945" s="55"/>
      <c r="AT1945" s="55"/>
      <c r="AU1945" s="55"/>
      <c r="AV1945" s="78"/>
    </row>
    <row r="1946" spans="28:48" ht="14.25">
      <c r="AB1946" s="68"/>
      <c r="AC1946" s="69"/>
      <c r="AD1946" s="68"/>
      <c r="AE1946" s="69"/>
      <c r="AF1946" s="69"/>
      <c r="AG1946" s="69"/>
      <c r="AH1946" s="68"/>
      <c r="AI1946" s="68"/>
      <c r="AJ1946" s="68"/>
      <c r="AK1946" s="68"/>
      <c r="AL1946" s="68"/>
      <c r="AM1946" s="68"/>
      <c r="AN1946" s="68"/>
      <c r="AO1946" s="70"/>
      <c r="AP1946" s="71"/>
      <c r="AQ1946" s="70"/>
      <c r="AR1946" s="72"/>
      <c r="AS1946" s="55"/>
      <c r="AT1946" s="55"/>
      <c r="AU1946" s="55"/>
      <c r="AV1946" s="78"/>
    </row>
    <row r="1947" spans="28:48" ht="14.25">
      <c r="AB1947" s="68"/>
      <c r="AC1947" s="69"/>
      <c r="AD1947" s="68"/>
      <c r="AE1947" s="69"/>
      <c r="AF1947" s="69"/>
      <c r="AG1947" s="69"/>
      <c r="AH1947" s="68"/>
      <c r="AI1947" s="68"/>
      <c r="AJ1947" s="68"/>
      <c r="AK1947" s="68"/>
      <c r="AL1947" s="68"/>
      <c r="AM1947" s="68"/>
      <c r="AN1947" s="68"/>
      <c r="AO1947" s="70"/>
      <c r="AP1947" s="71"/>
      <c r="AQ1947" s="70"/>
      <c r="AR1947" s="72"/>
      <c r="AS1947" s="55"/>
      <c r="AT1947" s="55"/>
      <c r="AU1947" s="55"/>
      <c r="AV1947" s="78"/>
    </row>
    <row r="1948" spans="28:48" ht="14.25">
      <c r="AB1948" s="68"/>
      <c r="AC1948" s="69"/>
      <c r="AD1948" s="68"/>
      <c r="AE1948" s="69"/>
      <c r="AF1948" s="69"/>
      <c r="AG1948" s="69"/>
      <c r="AH1948" s="68"/>
      <c r="AI1948" s="68"/>
      <c r="AJ1948" s="68"/>
      <c r="AK1948" s="68"/>
      <c r="AL1948" s="68"/>
      <c r="AM1948" s="68"/>
      <c r="AN1948" s="68"/>
      <c r="AO1948" s="70"/>
      <c r="AP1948" s="71"/>
      <c r="AQ1948" s="70"/>
      <c r="AR1948" s="72"/>
      <c r="AS1948" s="55"/>
      <c r="AT1948" s="55"/>
      <c r="AU1948" s="55"/>
      <c r="AV1948" s="78"/>
    </row>
    <row r="1949" spans="28:48" ht="14.25">
      <c r="AB1949" s="68"/>
      <c r="AC1949" s="69"/>
      <c r="AD1949" s="68"/>
      <c r="AE1949" s="69"/>
      <c r="AF1949" s="69"/>
      <c r="AG1949" s="69"/>
      <c r="AH1949" s="68"/>
      <c r="AI1949" s="68"/>
      <c r="AJ1949" s="68"/>
      <c r="AK1949" s="68"/>
      <c r="AL1949" s="68"/>
      <c r="AM1949" s="68"/>
      <c r="AN1949" s="68"/>
      <c r="AO1949" s="70"/>
      <c r="AP1949" s="71"/>
      <c r="AQ1949" s="70"/>
      <c r="AR1949" s="72"/>
      <c r="AS1949" s="55"/>
      <c r="AT1949" s="55"/>
      <c r="AU1949" s="55"/>
      <c r="AV1949" s="78"/>
    </row>
    <row r="1950" spans="28:48" ht="14.25">
      <c r="AB1950" s="68"/>
      <c r="AC1950" s="69"/>
      <c r="AD1950" s="68"/>
      <c r="AE1950" s="69"/>
      <c r="AF1950" s="69"/>
      <c r="AG1950" s="69"/>
      <c r="AH1950" s="68"/>
      <c r="AI1950" s="68"/>
      <c r="AJ1950" s="68"/>
      <c r="AK1950" s="68"/>
      <c r="AL1950" s="68"/>
      <c r="AM1950" s="68"/>
      <c r="AN1950" s="68"/>
      <c r="AO1950" s="70"/>
      <c r="AP1950" s="71"/>
      <c r="AQ1950" s="70"/>
      <c r="AR1950" s="72"/>
      <c r="AS1950" s="55"/>
      <c r="AT1950" s="55"/>
      <c r="AU1950" s="55"/>
      <c r="AV1950" s="78"/>
    </row>
    <row r="1951" spans="28:48" ht="14.25">
      <c r="AB1951" s="68"/>
      <c r="AC1951" s="69"/>
      <c r="AD1951" s="68"/>
      <c r="AE1951" s="69"/>
      <c r="AF1951" s="69"/>
      <c r="AG1951" s="69"/>
      <c r="AH1951" s="68"/>
      <c r="AI1951" s="68"/>
      <c r="AJ1951" s="68"/>
      <c r="AK1951" s="68"/>
      <c r="AL1951" s="68"/>
      <c r="AM1951" s="68"/>
      <c r="AN1951" s="68"/>
      <c r="AO1951" s="70"/>
      <c r="AP1951" s="71"/>
      <c r="AQ1951" s="70"/>
      <c r="AR1951" s="72"/>
      <c r="AS1951" s="55"/>
      <c r="AT1951" s="55"/>
      <c r="AU1951" s="55"/>
      <c r="AV1951" s="78"/>
    </row>
    <row r="1952" spans="28:48" ht="14.25">
      <c r="AB1952" s="68"/>
      <c r="AC1952" s="69"/>
      <c r="AD1952" s="68"/>
      <c r="AE1952" s="69"/>
      <c r="AF1952" s="69"/>
      <c r="AG1952" s="69"/>
      <c r="AH1952" s="68"/>
      <c r="AI1952" s="68"/>
      <c r="AJ1952" s="68"/>
      <c r="AK1952" s="68"/>
      <c r="AL1952" s="68"/>
      <c r="AM1952" s="68"/>
      <c r="AN1952" s="68"/>
      <c r="AO1952" s="70"/>
      <c r="AP1952" s="71"/>
      <c r="AQ1952" s="70"/>
      <c r="AR1952" s="72"/>
      <c r="AS1952" s="55"/>
      <c r="AT1952" s="55"/>
      <c r="AU1952" s="55"/>
      <c r="AV1952" s="78"/>
    </row>
    <row r="1953" spans="28:48" ht="14.25">
      <c r="AB1953" s="68"/>
      <c r="AC1953" s="69"/>
      <c r="AD1953" s="68"/>
      <c r="AE1953" s="69"/>
      <c r="AF1953" s="69"/>
      <c r="AG1953" s="69"/>
      <c r="AH1953" s="68"/>
      <c r="AI1953" s="68"/>
      <c r="AJ1953" s="68"/>
      <c r="AK1953" s="68"/>
      <c r="AL1953" s="68"/>
      <c r="AM1953" s="68"/>
      <c r="AN1953" s="68"/>
      <c r="AO1953" s="70"/>
      <c r="AP1953" s="71"/>
      <c r="AQ1953" s="70"/>
      <c r="AR1953" s="72"/>
      <c r="AS1953" s="55"/>
      <c r="AT1953" s="55"/>
      <c r="AU1953" s="55"/>
      <c r="AV1953" s="78"/>
    </row>
    <row r="1954" spans="28:48" ht="14.25">
      <c r="AB1954" s="68"/>
      <c r="AC1954" s="69"/>
      <c r="AD1954" s="68"/>
      <c r="AE1954" s="69"/>
      <c r="AF1954" s="69"/>
      <c r="AG1954" s="69"/>
      <c r="AH1954" s="68"/>
      <c r="AI1954" s="68"/>
      <c r="AJ1954" s="68"/>
      <c r="AK1954" s="68"/>
      <c r="AL1954" s="68"/>
      <c r="AM1954" s="68"/>
      <c r="AN1954" s="68"/>
      <c r="AO1954" s="70"/>
      <c r="AP1954" s="71"/>
      <c r="AQ1954" s="70"/>
      <c r="AR1954" s="72"/>
      <c r="AS1954" s="55"/>
      <c r="AT1954" s="55"/>
      <c r="AU1954" s="55"/>
      <c r="AV1954" s="78"/>
    </row>
    <row r="1955" spans="28:48" ht="14.25">
      <c r="AB1955" s="68"/>
      <c r="AC1955" s="69"/>
      <c r="AD1955" s="68"/>
      <c r="AE1955" s="69"/>
      <c r="AF1955" s="69"/>
      <c r="AG1955" s="69"/>
      <c r="AH1955" s="68"/>
      <c r="AI1955" s="68"/>
      <c r="AJ1955" s="68"/>
      <c r="AK1955" s="68"/>
      <c r="AL1955" s="68"/>
      <c r="AM1955" s="68"/>
      <c r="AN1955" s="68"/>
      <c r="AO1955" s="70"/>
      <c r="AP1955" s="71"/>
      <c r="AQ1955" s="70"/>
      <c r="AR1955" s="72"/>
      <c r="AS1955" s="55"/>
      <c r="AT1955" s="55"/>
      <c r="AU1955" s="55"/>
      <c r="AV1955" s="78"/>
    </row>
  </sheetData>
  <sheetProtection formatCells="0" formatRows="0" insertColumns="0" insertRows="0" insertHyperlinks="0" deleteRows="0" sort="0" autoFilter="0" pivotTables="0"/>
  <dataConsolidate/>
  <mergeCells count="34">
    <mergeCell ref="L63:N63"/>
    <mergeCell ref="O63:P63"/>
    <mergeCell ref="Q63:R63"/>
    <mergeCell ref="S63:U63"/>
    <mergeCell ref="L61:N61"/>
    <mergeCell ref="O61:P61"/>
    <mergeCell ref="Q61:R61"/>
    <mergeCell ref="S61:U61"/>
    <mergeCell ref="L62:N62"/>
    <mergeCell ref="O62:P62"/>
    <mergeCell ref="Q62:R62"/>
    <mergeCell ref="S62:U62"/>
    <mergeCell ref="AE7:AG7"/>
    <mergeCell ref="AH7:AN7"/>
    <mergeCell ref="AO7:AV7"/>
    <mergeCell ref="K59:U59"/>
    <mergeCell ref="L60:N60"/>
    <mergeCell ref="O60:P60"/>
    <mergeCell ref="Q60:R60"/>
    <mergeCell ref="S60:U60"/>
    <mergeCell ref="C7:K7"/>
    <mergeCell ref="L7:S7"/>
    <mergeCell ref="T7:U7"/>
    <mergeCell ref="X7:Y7"/>
    <mergeCell ref="Z7:AA7"/>
    <mergeCell ref="AB7:AD7"/>
    <mergeCell ref="D57:E57"/>
    <mergeCell ref="F2:AV4"/>
    <mergeCell ref="C5:D5"/>
    <mergeCell ref="H5:N5"/>
    <mergeCell ref="O5:P5"/>
    <mergeCell ref="AO5:AV6"/>
    <mergeCell ref="C6:AD6"/>
    <mergeCell ref="AE6:AN6"/>
  </mergeCells>
  <conditionalFormatting sqref="V11">
    <cfRule type="cellIs" dxfId="79" priority="13" operator="equal">
      <formula>"Muy Alto"</formula>
    </cfRule>
    <cfRule type="cellIs" dxfId="78" priority="14" operator="equal">
      <formula>"Alto"</formula>
    </cfRule>
    <cfRule type="cellIs" dxfId="77" priority="15" operator="equal">
      <formula>"Medio"</formula>
    </cfRule>
    <cfRule type="cellIs" dxfId="76" priority="16" operator="equal">
      <formula>"Bajo"</formula>
    </cfRule>
  </conditionalFormatting>
  <conditionalFormatting sqref="V9:W10 AV9:AV1583">
    <cfRule type="cellIs" dxfId="75" priority="17" operator="equal">
      <formula>"Muy Alto"</formula>
    </cfRule>
    <cfRule type="cellIs" dxfId="74" priority="18" operator="equal">
      <formula>"Alto"</formula>
    </cfRule>
    <cfRule type="cellIs" dxfId="73" priority="19" operator="equal">
      <formula>"Medio"</formula>
    </cfRule>
    <cfRule type="cellIs" dxfId="72" priority="20" operator="equal">
      <formula>"Bajo"</formula>
    </cfRule>
  </conditionalFormatting>
  <conditionalFormatting sqref="V20:W55">
    <cfRule type="cellIs" dxfId="71" priority="1" operator="equal">
      <formula>"Muy Alto"</formula>
    </cfRule>
    <cfRule type="cellIs" dxfId="70" priority="2" operator="equal">
      <formula>"Alto"</formula>
    </cfRule>
    <cfRule type="cellIs" dxfId="69" priority="3" operator="equal">
      <formula>"Medio"</formula>
    </cfRule>
    <cfRule type="cellIs" dxfId="68" priority="4" operator="equal">
      <formula>"Bajo"</formula>
    </cfRule>
  </conditionalFormatting>
  <conditionalFormatting sqref="V13:X19">
    <cfRule type="cellIs" dxfId="67" priority="9" operator="equal">
      <formula>"Muy Alto"</formula>
    </cfRule>
    <cfRule type="cellIs" dxfId="66" priority="10" operator="equal">
      <formula>"Alto"</formula>
    </cfRule>
    <cfRule type="cellIs" dxfId="65" priority="11" operator="equal">
      <formula>"Medio"</formula>
    </cfRule>
    <cfRule type="cellIs" dxfId="64" priority="12" operator="equal">
      <formula>"Bajo"</formula>
    </cfRule>
  </conditionalFormatting>
  <conditionalFormatting sqref="AP41:AP55">
    <cfRule type="cellIs" dxfId="63" priority="5" operator="equal">
      <formula>"Muy Alto"</formula>
    </cfRule>
    <cfRule type="cellIs" dxfId="62" priority="6" operator="equal">
      <formula>"Alto"</formula>
    </cfRule>
    <cfRule type="cellIs" dxfId="61" priority="7" operator="equal">
      <formula>"Medio"</formula>
    </cfRule>
    <cfRule type="cellIs" dxfId="60" priority="8" operator="equal">
      <formula>"Bajo"</formula>
    </cfRule>
  </conditionalFormatting>
  <dataValidations disablePrompts="1" count="11">
    <dataValidation type="list" allowBlank="1" showInputMessage="1" showErrorMessage="1" sqref="E23:E36" xr:uid="{E74D43F3-BE60-4D61-8ABC-074F3E35D6AF}">
      <formula1>IF(D23&lt;&gt;"Información","ddddd",INDIRECT(B23))</formula1>
    </dataValidation>
    <dataValidation type="list" allowBlank="1" showInputMessage="1" showErrorMessage="1" sqref="AG9:AG40" xr:uid="{E1B5F32D-A950-49EB-A4B2-3F8A2AAEBF10}">
      <formula1>INDIRECT(AF9)</formula1>
    </dataValidation>
    <dataValidation type="list" allowBlank="1" showInputMessage="1" showErrorMessage="1" sqref="M9:M42" xr:uid="{AA794C9D-75A7-40D8-8C6D-F2723D17334E}">
      <formula1>idioma</formula1>
    </dataValidation>
    <dataValidation type="list" allowBlank="1" showInputMessage="1" showErrorMessage="1" sqref="Z9:Z50" xr:uid="{A1BDDC11-4C6B-44FC-9298-8D81CA618EC6}">
      <formula1>SINO</formula1>
    </dataValidation>
    <dataValidation type="list" allowBlank="1" showInputMessage="1" showErrorMessage="1" sqref="L9:L38" xr:uid="{B8D69783-5D2C-4F46-92D9-C5578AEC07A2}">
      <formula1>FORMATO</formula1>
    </dataValidation>
    <dataValidation type="list" allowBlank="1" showInputMessage="1" showErrorMessage="1" sqref="J9:J40" xr:uid="{DE535C7D-A193-4638-8E4D-E0465617DB31}">
      <formula1>FORMATO1</formula1>
    </dataValidation>
    <dataValidation type="list" allowBlank="1" showInputMessage="1" showErrorMessage="1" sqref="AG41:AG45 AF46:AF49" xr:uid="{57B17E4D-3533-48C2-AD02-2E0FDB5331DD}">
      <formula1>INDIRECT(AC41)</formula1>
    </dataValidation>
    <dataValidation type="list" allowBlank="1" showInputMessage="1" showErrorMessage="1" sqref="A9:A29 P39 L39:L55 P46:P55 A31:A55" xr:uid="{379262BB-386C-45B9-BAB3-60DF0B84EF06}">
      <formula1>INDIRECT($O$5)</formula1>
    </dataValidation>
    <dataValidation type="list" allowBlank="1" showInputMessage="1" showErrorMessage="1" sqref="M43:M55 N9:N55" xr:uid="{0081262E-AABD-4227-BA46-08D45089F6C0}">
      <formula1>geo</formula1>
    </dataValidation>
    <dataValidation operator="notBetween" allowBlank="1" showInputMessage="1" showErrorMessage="1" sqref="AC20:AC21 AD17 AC18:AD19 AC9:AD16 AD20:AD22 AC23:AD55" xr:uid="{EB8ACACA-1C79-457E-977F-68D0C9AAF643}"/>
    <dataValidation type="list" allowBlank="1" showInputMessage="1" showErrorMessage="1" sqref="H5:N5" xr:uid="{891A7823-FD57-4C0B-BAF9-9CD728EC213B}">
      <formula1>PROCESOS</formula1>
    </dataValidation>
  </dataValidations>
  <hyperlinks>
    <hyperlink ref="AA9" r:id="rId1" xr:uid="{EBD4765C-E578-42A8-A305-260E03D3E3E0}"/>
    <hyperlink ref="AA10" r:id="rId2" xr:uid="{02B25D26-858A-42FB-8729-4A45A265CD91}"/>
    <hyperlink ref="AA11" r:id="rId3" xr:uid="{48EEA9C2-ED0B-46A4-AEF7-D1E276EEEB98}"/>
    <hyperlink ref="AA13" r:id="rId4" xr:uid="{10424784-AE83-446E-AF9A-02D86A90C710}"/>
    <hyperlink ref="AA14" r:id="rId5" xr:uid="{F1A45B36-1CE0-411E-BCBB-4D52F98778F9}"/>
    <hyperlink ref="AA15" r:id="rId6" xr:uid="{31630D88-6EAC-4C3F-BAD6-90C70F4E134F}"/>
    <hyperlink ref="AA16" r:id="rId7" xr:uid="{F5A1D18C-0BEE-46AC-8A00-BDAD4F386FD2}"/>
    <hyperlink ref="AA17" r:id="rId8" xr:uid="{241D0C09-4371-4780-84B3-6CFA7B548924}"/>
    <hyperlink ref="AA18" r:id="rId9" xr:uid="{85563652-A583-4D41-B7EB-B69A81515DD5}"/>
    <hyperlink ref="AA19" r:id="rId10" xr:uid="{3B1B3F23-C4F8-430B-849D-AB89C381BD41}"/>
    <hyperlink ref="AA21" r:id="rId11" display="https://minviviendagovco.sharepoint.com/:f:/r/sites/informacindelViceministeriodeaguaysaneamientobsicoVASB/DPR/Grupo Pol%C3%ADtica Sectorial (GPS)/RESIDUOS SOLIDOS/CORRESPONDENCIA?csf=1&amp;web=1&amp;e=lXZUjy" xr:uid="{76F64EB1-052E-41B4-AA55-6FEB83D6CE34}"/>
    <hyperlink ref="S21" r:id="rId12" xr:uid="{8D223D5F-5AC9-4FB8-A2D6-6FE4255B1A49}"/>
    <hyperlink ref="S11" r:id="rId13" xr:uid="{46DE9CA3-F9AA-47BF-B59F-FA175C6A2B99}"/>
    <hyperlink ref="AA12" r:id="rId14" xr:uid="{528C0F68-BECD-4BA8-A8FC-033B6B1CE1CE}"/>
    <hyperlink ref="S23" r:id="rId15" xr:uid="{5F63723E-5EEE-4CD0-BE72-65E5A0AC6613}"/>
    <hyperlink ref="AA23" r:id="rId16" xr:uid="{45511810-5500-446A-A7D7-21B6EA2A5957}"/>
    <hyperlink ref="S24" r:id="rId17" xr:uid="{12C9FEF4-9164-4838-ABE1-F1DED23C6C27}"/>
    <hyperlink ref="AA24" r:id="rId18" xr:uid="{E4D0EBEA-AD49-4AB0-9AC9-DE0ABE33562D}"/>
    <hyperlink ref="S25" r:id="rId19" xr:uid="{633198A6-EE06-4E01-8098-BACE3DD845CA}"/>
    <hyperlink ref="AA25" r:id="rId20" xr:uid="{F20D07F5-4F8C-4BAE-A14C-64B687BB8232}"/>
    <hyperlink ref="S26" r:id="rId21" xr:uid="{94D8A845-264D-40DA-A0AA-C9582D806912}"/>
    <hyperlink ref="AA26" r:id="rId22" xr:uid="{59C94D1C-8801-44B5-8286-B7C98AF4DB09}"/>
    <hyperlink ref="S27" r:id="rId23" xr:uid="{D4894C53-7469-4A1B-899B-0129C64F15A5}"/>
    <hyperlink ref="AA27" r:id="rId24" xr:uid="{FE9F568D-EAE6-449B-A970-80A5FDE474EB}"/>
    <hyperlink ref="S28" r:id="rId25" xr:uid="{8E3502DA-69FB-426A-998D-929190681EAE}"/>
    <hyperlink ref="AA28" r:id="rId26" xr:uid="{2E03BDE9-BBAF-4787-AE15-546283669216}"/>
    <hyperlink ref="S29" r:id="rId27" xr:uid="{02E74915-C1E6-4B1F-A5DC-EC6835FFCD0E}"/>
    <hyperlink ref="AA29" r:id="rId28" xr:uid="{02EAAC71-AF8C-44AF-A691-4EDCEC884373}"/>
    <hyperlink ref="S30" r:id="rId29" xr:uid="{24C984CF-3D47-4FE8-BEAE-2A17B6BA6348}"/>
    <hyperlink ref="AA30" r:id="rId30" xr:uid="{BFE3A640-A030-47E3-9F2F-DA4B2CF1B480}"/>
    <hyperlink ref="AA31" r:id="rId31" xr:uid="{FA420709-0A0A-4543-BA33-A53C17AC12FD}"/>
    <hyperlink ref="S32" r:id="rId32" xr:uid="{51763703-B8A6-468B-8082-BE39DB1F9525}"/>
    <hyperlink ref="AA32" r:id="rId33" xr:uid="{426FA940-3F22-4FDD-8F95-4C908723E0E6}"/>
    <hyperlink ref="S33" r:id="rId34" xr:uid="{27C3685C-115C-4F3B-BBC7-4074CC75797D}"/>
    <hyperlink ref="AA33" r:id="rId35" xr:uid="{EE67D4B7-6D4E-4F65-8B11-47A452C827D7}"/>
    <hyperlink ref="S34" r:id="rId36" xr:uid="{8E25C16C-5F09-4251-84FC-EC0F3149BA99}"/>
    <hyperlink ref="AA34" r:id="rId37" xr:uid="{624DB9CC-7149-4E39-8C21-7CEF09DDD887}"/>
    <hyperlink ref="AA35" r:id="rId38" xr:uid="{A9AA0826-170B-40C2-B7A8-CF3C920CD90E}"/>
    <hyperlink ref="AA36" r:id="rId39" display="https://minviviendagovco.sharepoint.com/sites/Grp_SUBDIRECCIONDEESTRUCTURACIONDEPROGRAMAS_Prueba/Documentos%20compartidos/Forms/AllItems.aspx?id=%2Fsites%2FGrp%5FSUBDIRECCIONDEESTRUCTURACIONDEPROGRAMAS%5FPrueba%2FDocumentos%20compartidos%2FPCI&amp;p=true&amp;ct=1759349887006&amp;or=OWA%2DNT%2DMail&amp;cid=052e39cd%2Dc15e%2D093b%2D6aa1%2D7a2d1caf0ede&amp;ga=1" xr:uid="{5BDA00C8-3C85-4328-A596-E4599B171919}"/>
    <hyperlink ref="S35" r:id="rId40" xr:uid="{204425BF-9115-4B4F-948F-A93FBD4DCEFF}"/>
    <hyperlink ref="S36" r:id="rId41" display="https://minviviendagovco.sharepoint.com/sites/Grp_SUBDIRECCIONDEESTRUCTURACIONDEPROGRAMAS_Prueba/Documentos%20compartidos/Forms/AllItems.aspx?id=%2Fsites%2FGrp%5FSUBDIRECCIONDEESTRUCTURACIONDEPROGRAMAS%5FPrueba%2FDocumentos%20compartidos%2FPCI&amp;p=true&amp;ct=1759349887006&amp;or=OWA%2DNT%2DMail&amp;cid=052e39cd%2Dc15e%2D093b%2D6aa1%2D7a2d1caf0ede&amp;ga=1" xr:uid="{5A67FC1C-AEBA-44AC-BDF7-DA2CDF797E07}"/>
    <hyperlink ref="AA37" r:id="rId42" xr:uid="{3000D97A-1B38-40C9-806A-EEF1D5D6B0F1}"/>
    <hyperlink ref="AA38" r:id="rId43" xr:uid="{026B72D3-4011-4EDB-A535-5F40FFE12397}"/>
    <hyperlink ref="AA41" r:id="rId44" xr:uid="{434A1055-7A64-4865-9395-D257478856F7}"/>
    <hyperlink ref="AA42" r:id="rId45" xr:uid="{046BF09F-CDFD-4B3B-880D-8A084249928A}"/>
    <hyperlink ref="AA44" r:id="rId46" xr:uid="{3B834C2E-6C4C-493B-A54B-4AD7CDEA2F0B}"/>
    <hyperlink ref="AA43" r:id="rId47" xr:uid="{2B6FFC58-0D1B-4B16-A75D-7FE7337E76A7}"/>
    <hyperlink ref="S39" r:id="rId48" xr:uid="{0DA29620-6EC9-4A6D-B73B-690A44A267CC}"/>
    <hyperlink ref="S40" r:id="rId49" xr:uid="{4CDAC7FE-C699-46A0-A51F-34492CEB5C99}"/>
    <hyperlink ref="S45" r:id="rId50" xr:uid="{F66483DE-57A6-40AD-8BD1-F2CF781F7129}"/>
    <hyperlink ref="AA45" r:id="rId51" xr:uid="{AE330A60-9798-48D5-BB93-6764C34FC9E2}"/>
    <hyperlink ref="AA39" r:id="rId52" xr:uid="{0BBB41DD-0334-4AF5-A42E-266FBC43E193}"/>
    <hyperlink ref="AA40" r:id="rId53" xr:uid="{E6CD2610-070D-4052-9D2C-C2C4865155ED}"/>
    <hyperlink ref="AA46" r:id="rId54" xr:uid="{A2E7185C-D1F0-49E2-A49C-83C20A8BE237}"/>
    <hyperlink ref="AA47" r:id="rId55" xr:uid="{26537FE0-6CA1-435F-B2C2-84AC0CA83AED}"/>
    <hyperlink ref="AA48" r:id="rId56" xr:uid="{3C368B1A-EA49-4C7A-93CB-3A6AFBFC7582}"/>
    <hyperlink ref="AA49" r:id="rId57" xr:uid="{E4B03AE4-90DD-4117-9466-4917A11D5735}"/>
    <hyperlink ref="AA50" r:id="rId58" xr:uid="{61A2B058-DEB0-4177-82B9-410ABDDDA8C6}"/>
    <hyperlink ref="AA51" r:id="rId59" xr:uid="{07026041-37FA-4166-A8EE-4EC29A7F2773}"/>
    <hyperlink ref="AA52" r:id="rId60" xr:uid="{83D69839-2E1A-46A7-9A28-3E8CE434B55F}"/>
    <hyperlink ref="AA53" r:id="rId61" xr:uid="{CF0C3C10-07A1-4E28-8782-D34015BCBD6A}"/>
    <hyperlink ref="AA54" r:id="rId62" xr:uid="{3A8C974F-5BF1-40DB-BA55-67402C5F6724}"/>
    <hyperlink ref="AA55" r:id="rId63" xr:uid="{9029B06D-03E9-422B-96AC-E56F69B6A60A}"/>
  </hyperlinks>
  <pageMargins left="0.35" right="0.2" top="0.92" bottom="0.36" header="0.3" footer="0.3"/>
  <pageSetup paperSize="14" scale="34" orientation="landscape" r:id="rId64"/>
  <drawing r:id="rId65"/>
  <legacyDrawing r:id="rId6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DDE1A-AA59-464D-81C4-61F7A840F741}">
  <dimension ref="B1:AB47"/>
  <sheetViews>
    <sheetView zoomScale="85" zoomScaleNormal="85" workbookViewId="0">
      <selection activeCell="B1" sqref="B1:B3"/>
    </sheetView>
  </sheetViews>
  <sheetFormatPr baseColWidth="10" defaultColWidth="11.42578125" defaultRowHeight="15"/>
  <cols>
    <col min="1" max="1" width="5" customWidth="1"/>
    <col min="2" max="2" width="25.28515625" customWidth="1"/>
    <col min="3" max="3" width="28.28515625" customWidth="1"/>
    <col min="4" max="4" width="17.42578125" customWidth="1"/>
    <col min="5" max="5" width="13.42578125" customWidth="1"/>
    <col min="6" max="6" width="14.7109375" customWidth="1"/>
    <col min="9" max="9" width="21.28515625" customWidth="1"/>
    <col min="10" max="10" width="16.7109375" customWidth="1"/>
    <col min="11" max="11" width="17.28515625" customWidth="1"/>
    <col min="12" max="12" width="20.71093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7109375" customWidth="1"/>
    <col min="24" max="24" width="15.7109375" customWidth="1"/>
    <col min="25" max="25" width="15" customWidth="1"/>
    <col min="26" max="26" width="14.42578125" customWidth="1"/>
    <col min="27" max="27" width="14.28515625" customWidth="1"/>
    <col min="28" max="28" width="24.285156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s">
        <v>610</v>
      </c>
      <c r="C7" s="97" t="s">
        <v>611</v>
      </c>
      <c r="D7" s="97" t="s">
        <v>66</v>
      </c>
      <c r="E7" s="97" t="s">
        <v>612</v>
      </c>
      <c r="F7" s="97" t="s">
        <v>618</v>
      </c>
      <c r="G7" s="97" t="s">
        <v>69</v>
      </c>
      <c r="H7" s="98">
        <v>42645</v>
      </c>
      <c r="I7" s="99" t="s">
        <v>802</v>
      </c>
      <c r="J7" s="97" t="s">
        <v>265</v>
      </c>
      <c r="K7" s="97" t="s">
        <v>607</v>
      </c>
      <c r="L7" s="97" t="s">
        <v>607</v>
      </c>
      <c r="M7" s="97" t="s">
        <v>613</v>
      </c>
      <c r="N7" s="100" t="s">
        <v>265</v>
      </c>
      <c r="O7" s="101" t="s">
        <v>70</v>
      </c>
      <c r="P7" s="97" t="s">
        <v>70</v>
      </c>
      <c r="Q7" s="97" t="s">
        <v>70</v>
      </c>
      <c r="R7" s="97" t="s">
        <v>70</v>
      </c>
      <c r="S7" s="97" t="s">
        <v>70</v>
      </c>
      <c r="T7" s="100" t="s">
        <v>70</v>
      </c>
      <c r="U7" s="102" t="e">
        <v>#N/A</v>
      </c>
      <c r="V7" s="102" t="e">
        <v>#N/A</v>
      </c>
      <c r="W7" s="102" t="e">
        <v>#N/A</v>
      </c>
      <c r="X7" s="102" t="e">
        <v>#N/A</v>
      </c>
      <c r="Y7" s="102" t="e">
        <v>#N/A</v>
      </c>
      <c r="Z7" s="102" t="e">
        <v>#N/A</v>
      </c>
      <c r="AA7" s="102" t="e">
        <v>#N/A</v>
      </c>
      <c r="AB7" s="102" t="e">
        <v>#N/A</v>
      </c>
    </row>
    <row r="8" spans="2:28" ht="180">
      <c r="B8" s="96" t="s">
        <v>620</v>
      </c>
      <c r="C8" s="97" t="s">
        <v>621</v>
      </c>
      <c r="D8" s="97" t="s">
        <v>66</v>
      </c>
      <c r="E8" s="97" t="s">
        <v>88</v>
      </c>
      <c r="F8" s="97" t="s">
        <v>625</v>
      </c>
      <c r="G8" s="97" t="s">
        <v>69</v>
      </c>
      <c r="H8" s="99">
        <v>45548</v>
      </c>
      <c r="I8" s="99" t="s">
        <v>803</v>
      </c>
      <c r="J8" s="97" t="s">
        <v>96</v>
      </c>
      <c r="K8" s="97" t="s">
        <v>607</v>
      </c>
      <c r="L8" s="97" t="s">
        <v>607</v>
      </c>
      <c r="M8" s="97" t="s">
        <v>70</v>
      </c>
      <c r="N8" s="100" t="s">
        <v>113</v>
      </c>
      <c r="O8" s="101" t="s">
        <v>626</v>
      </c>
      <c r="P8" s="97" t="s">
        <v>626</v>
      </c>
      <c r="Q8" s="97" t="s">
        <v>626</v>
      </c>
      <c r="R8" s="97" t="s">
        <v>626</v>
      </c>
      <c r="S8" s="97" t="s">
        <v>626</v>
      </c>
      <c r="T8" s="100" t="s">
        <v>626</v>
      </c>
      <c r="U8" s="102" t="e">
        <v>#N/A</v>
      </c>
      <c r="V8" s="102" t="e">
        <v>#N/A</v>
      </c>
      <c r="W8" s="102" t="e">
        <v>#N/A</v>
      </c>
      <c r="X8" s="102" t="e">
        <v>#N/A</v>
      </c>
      <c r="Y8" s="102" t="e">
        <v>#N/A</v>
      </c>
      <c r="Z8" s="102" t="e">
        <v>#N/A</v>
      </c>
      <c r="AA8" s="102" t="e">
        <v>#N/A</v>
      </c>
      <c r="AB8" s="102" t="e">
        <v>#N/A</v>
      </c>
    </row>
    <row r="9" spans="2:28" ht="60">
      <c r="B9" s="96" t="s">
        <v>629</v>
      </c>
      <c r="C9" s="97" t="s">
        <v>630</v>
      </c>
      <c r="D9" s="97" t="s">
        <v>66</v>
      </c>
      <c r="E9" s="97" t="s">
        <v>278</v>
      </c>
      <c r="F9" s="97" t="s">
        <v>633</v>
      </c>
      <c r="G9" s="97" t="s">
        <v>69</v>
      </c>
      <c r="H9" s="99">
        <v>28997</v>
      </c>
      <c r="I9" s="99" t="s">
        <v>804</v>
      </c>
      <c r="J9" s="97" t="s">
        <v>96</v>
      </c>
      <c r="K9" s="97" t="s">
        <v>627</v>
      </c>
      <c r="L9" s="97" t="s">
        <v>632</v>
      </c>
      <c r="M9" s="97" t="s">
        <v>423</v>
      </c>
      <c r="N9" s="100" t="s">
        <v>635</v>
      </c>
      <c r="O9" s="101" t="s">
        <v>70</v>
      </c>
      <c r="P9" s="97" t="s">
        <v>70</v>
      </c>
      <c r="Q9" s="97" t="s">
        <v>70</v>
      </c>
      <c r="R9" s="97" t="s">
        <v>70</v>
      </c>
      <c r="S9" s="97" t="s">
        <v>70</v>
      </c>
      <c r="T9" s="100" t="s">
        <v>70</v>
      </c>
      <c r="U9" s="102" t="e">
        <v>#N/A</v>
      </c>
      <c r="V9" s="102" t="e">
        <v>#N/A</v>
      </c>
      <c r="W9" s="102" t="e">
        <v>#N/A</v>
      </c>
      <c r="X9" s="102" t="e">
        <v>#N/A</v>
      </c>
      <c r="Y9" s="102" t="e">
        <v>#N/A</v>
      </c>
      <c r="Z9" s="102" t="e">
        <v>#N/A</v>
      </c>
      <c r="AA9" s="102" t="e">
        <v>#N/A</v>
      </c>
      <c r="AB9" s="103" t="e">
        <v>#N/A</v>
      </c>
    </row>
    <row r="10" spans="2:28" ht="165">
      <c r="B10" s="96" t="s">
        <v>636</v>
      </c>
      <c r="C10" s="97" t="s">
        <v>639</v>
      </c>
      <c r="D10" s="97" t="s">
        <v>66</v>
      </c>
      <c r="E10" s="97" t="s">
        <v>88</v>
      </c>
      <c r="F10" s="97" t="s">
        <v>642</v>
      </c>
      <c r="G10" s="97" t="s">
        <v>69</v>
      </c>
      <c r="H10" s="99">
        <v>44275</v>
      </c>
      <c r="I10" s="99" t="s">
        <v>805</v>
      </c>
      <c r="J10" s="97" t="s">
        <v>96</v>
      </c>
      <c r="K10" s="97" t="s">
        <v>627</v>
      </c>
      <c r="L10" s="97" t="s">
        <v>632</v>
      </c>
      <c r="M10" s="97" t="s">
        <v>613</v>
      </c>
      <c r="N10" s="100" t="s">
        <v>635</v>
      </c>
      <c r="O10" s="101" t="s">
        <v>70</v>
      </c>
      <c r="P10" s="97" t="s">
        <v>70</v>
      </c>
      <c r="Q10" s="97" t="s">
        <v>70</v>
      </c>
      <c r="R10" s="97" t="s">
        <v>70</v>
      </c>
      <c r="S10" s="97" t="s">
        <v>70</v>
      </c>
      <c r="T10" s="100" t="s">
        <v>70</v>
      </c>
      <c r="U10" s="102" t="s">
        <v>105</v>
      </c>
      <c r="V10" s="102" t="s">
        <v>638</v>
      </c>
      <c r="W10" s="102" t="s">
        <v>806</v>
      </c>
      <c r="X10" s="102" t="s">
        <v>807</v>
      </c>
      <c r="Y10" s="102" t="e">
        <v>#N/A</v>
      </c>
      <c r="Z10" s="102" t="e">
        <v>#N/A</v>
      </c>
      <c r="AA10" s="102" t="e">
        <v>#N/A</v>
      </c>
      <c r="AB10" s="103" t="e">
        <v>#N/A</v>
      </c>
    </row>
    <row r="11" spans="2:28" ht="60">
      <c r="B11" s="96" t="s">
        <v>643</v>
      </c>
      <c r="C11" s="97" t="s">
        <v>643</v>
      </c>
      <c r="D11" s="97" t="s">
        <v>66</v>
      </c>
      <c r="E11" s="97" t="s">
        <v>88</v>
      </c>
      <c r="F11" s="97" t="s">
        <v>642</v>
      </c>
      <c r="G11" s="97" t="s">
        <v>69</v>
      </c>
      <c r="H11" s="99">
        <v>45440</v>
      </c>
      <c r="I11" s="99" t="s">
        <v>808</v>
      </c>
      <c r="J11" s="97" t="s">
        <v>96</v>
      </c>
      <c r="K11" s="97" t="s">
        <v>627</v>
      </c>
      <c r="L11" s="97" t="s">
        <v>632</v>
      </c>
      <c r="M11" s="97" t="s">
        <v>423</v>
      </c>
      <c r="N11" s="100" t="s">
        <v>646</v>
      </c>
      <c r="O11" s="101" t="s">
        <v>626</v>
      </c>
      <c r="P11" s="97" t="s">
        <v>626</v>
      </c>
      <c r="Q11" s="97" t="s">
        <v>626</v>
      </c>
      <c r="R11" s="97" t="s">
        <v>626</v>
      </c>
      <c r="S11" s="97" t="s">
        <v>626</v>
      </c>
      <c r="T11" s="100" t="s">
        <v>626</v>
      </c>
      <c r="U11" s="102" t="s">
        <v>105</v>
      </c>
      <c r="V11" s="102" t="s">
        <v>645</v>
      </c>
      <c r="W11" s="102" t="s">
        <v>806</v>
      </c>
      <c r="X11" s="102" t="s">
        <v>809</v>
      </c>
      <c r="Y11" s="102" t="e">
        <v>#N/A</v>
      </c>
      <c r="Z11" s="102" t="e">
        <v>#N/A</v>
      </c>
      <c r="AA11" s="102" t="e">
        <v>#N/A</v>
      </c>
      <c r="AB11" s="103" t="e">
        <v>#N/A</v>
      </c>
    </row>
    <row r="12" spans="2:28" ht="60">
      <c r="B12" s="96" t="s">
        <v>647</v>
      </c>
      <c r="C12" s="97" t="s">
        <v>647</v>
      </c>
      <c r="D12" s="97" t="s">
        <v>66</v>
      </c>
      <c r="E12" s="97" t="s">
        <v>88</v>
      </c>
      <c r="F12" s="97" t="s">
        <v>642</v>
      </c>
      <c r="G12" s="97" t="s">
        <v>69</v>
      </c>
      <c r="H12" s="99">
        <v>45062</v>
      </c>
      <c r="I12" s="99" t="s">
        <v>810</v>
      </c>
      <c r="J12" s="97" t="s">
        <v>96</v>
      </c>
      <c r="K12" s="97" t="s">
        <v>627</v>
      </c>
      <c r="L12" s="97" t="s">
        <v>632</v>
      </c>
      <c r="M12" s="97" t="s">
        <v>423</v>
      </c>
      <c r="N12" s="100" t="s">
        <v>646</v>
      </c>
      <c r="O12" s="101" t="s">
        <v>626</v>
      </c>
      <c r="P12" s="97" t="s">
        <v>626</v>
      </c>
      <c r="Q12" s="97" t="s">
        <v>626</v>
      </c>
      <c r="R12" s="97" t="s">
        <v>626</v>
      </c>
      <c r="S12" s="97" t="s">
        <v>626</v>
      </c>
      <c r="T12" s="100" t="s">
        <v>626</v>
      </c>
      <c r="U12" s="102" t="s">
        <v>105</v>
      </c>
      <c r="V12" s="102" t="s">
        <v>649</v>
      </c>
      <c r="W12" s="102" t="s">
        <v>806</v>
      </c>
      <c r="X12" s="102" t="s">
        <v>811</v>
      </c>
      <c r="Y12" s="102" t="e">
        <v>#N/A</v>
      </c>
      <c r="Z12" s="102" t="e">
        <v>#N/A</v>
      </c>
      <c r="AA12" s="102" t="e">
        <v>#N/A</v>
      </c>
      <c r="AB12" s="103" t="e">
        <v>#N/A</v>
      </c>
    </row>
    <row r="13" spans="2:28" ht="60">
      <c r="B13" s="96" t="s">
        <v>650</v>
      </c>
      <c r="C13" s="97" t="s">
        <v>653</v>
      </c>
      <c r="D13" s="97" t="s">
        <v>66</v>
      </c>
      <c r="E13" s="97" t="s">
        <v>88</v>
      </c>
      <c r="F13" s="97" t="s">
        <v>642</v>
      </c>
      <c r="G13" s="97" t="s">
        <v>69</v>
      </c>
      <c r="H13" s="99">
        <v>45086</v>
      </c>
      <c r="I13" s="99" t="s">
        <v>812</v>
      </c>
      <c r="J13" s="97" t="s">
        <v>96</v>
      </c>
      <c r="K13" s="97" t="s">
        <v>627</v>
      </c>
      <c r="L13" s="97" t="s">
        <v>632</v>
      </c>
      <c r="M13" s="97" t="s">
        <v>423</v>
      </c>
      <c r="N13" s="100" t="s">
        <v>646</v>
      </c>
      <c r="O13" s="101" t="s">
        <v>626</v>
      </c>
      <c r="P13" s="97" t="s">
        <v>626</v>
      </c>
      <c r="Q13" s="97" t="s">
        <v>626</v>
      </c>
      <c r="R13" s="97" t="s">
        <v>626</v>
      </c>
      <c r="S13" s="97" t="s">
        <v>626</v>
      </c>
      <c r="T13" s="100" t="s">
        <v>626</v>
      </c>
      <c r="U13" s="102" t="s">
        <v>105</v>
      </c>
      <c r="V13" s="102" t="s">
        <v>652</v>
      </c>
      <c r="W13" s="102" t="s">
        <v>806</v>
      </c>
      <c r="X13" s="102" t="s">
        <v>813</v>
      </c>
      <c r="Y13" s="102" t="e">
        <v>#N/A</v>
      </c>
      <c r="Z13" s="102" t="e">
        <v>#N/A</v>
      </c>
      <c r="AA13" s="102" t="e">
        <v>#N/A</v>
      </c>
      <c r="AB13" s="103" t="e">
        <v>#N/A</v>
      </c>
    </row>
    <row r="14" spans="2:28" ht="60">
      <c r="B14" s="96" t="s">
        <v>654</v>
      </c>
      <c r="C14" s="97" t="s">
        <v>657</v>
      </c>
      <c r="D14" s="97" t="s">
        <v>66</v>
      </c>
      <c r="E14" s="97" t="s">
        <v>88</v>
      </c>
      <c r="F14" s="97" t="s">
        <v>642</v>
      </c>
      <c r="G14" s="97" t="s">
        <v>69</v>
      </c>
      <c r="H14" s="99">
        <v>45590</v>
      </c>
      <c r="I14" s="99" t="s">
        <v>814</v>
      </c>
      <c r="J14" s="97" t="s">
        <v>96</v>
      </c>
      <c r="K14" s="97" t="s">
        <v>627</v>
      </c>
      <c r="L14" s="97" t="s">
        <v>632</v>
      </c>
      <c r="M14" s="97" t="s">
        <v>423</v>
      </c>
      <c r="N14" s="100" t="s">
        <v>646</v>
      </c>
      <c r="O14" s="101" t="s">
        <v>626</v>
      </c>
      <c r="P14" s="97" t="s">
        <v>626</v>
      </c>
      <c r="Q14" s="97" t="s">
        <v>626</v>
      </c>
      <c r="R14" s="97" t="s">
        <v>626</v>
      </c>
      <c r="S14" s="97" t="s">
        <v>626</v>
      </c>
      <c r="T14" s="100" t="s">
        <v>626</v>
      </c>
      <c r="U14" s="102" t="s">
        <v>105</v>
      </c>
      <c r="V14" s="102" t="s">
        <v>656</v>
      </c>
      <c r="W14" s="102" t="s">
        <v>806</v>
      </c>
      <c r="X14" s="102" t="s">
        <v>815</v>
      </c>
      <c r="Y14" s="102" t="e">
        <v>#N/A</v>
      </c>
      <c r="Z14" s="102" t="e">
        <v>#N/A</v>
      </c>
      <c r="AA14" s="102" t="e">
        <v>#N/A</v>
      </c>
      <c r="AB14" s="103" t="e">
        <v>#N/A</v>
      </c>
    </row>
    <row r="15" spans="2:28" ht="60">
      <c r="B15" s="96" t="s">
        <v>654</v>
      </c>
      <c r="C15" s="97" t="s">
        <v>658</v>
      </c>
      <c r="D15" s="97" t="s">
        <v>66</v>
      </c>
      <c r="E15" s="97" t="s">
        <v>88</v>
      </c>
      <c r="F15" s="97" t="s">
        <v>642</v>
      </c>
      <c r="G15" s="97" t="s">
        <v>69</v>
      </c>
      <c r="H15" s="99">
        <v>45178</v>
      </c>
      <c r="I15" s="99" t="s">
        <v>816</v>
      </c>
      <c r="J15" s="97" t="s">
        <v>96</v>
      </c>
      <c r="K15" s="97" t="s">
        <v>627</v>
      </c>
      <c r="L15" s="97" t="s">
        <v>632</v>
      </c>
      <c r="M15" s="97" t="s">
        <v>423</v>
      </c>
      <c r="N15" s="100" t="s">
        <v>646</v>
      </c>
      <c r="O15" s="101" t="s">
        <v>626</v>
      </c>
      <c r="P15" s="97" t="s">
        <v>626</v>
      </c>
      <c r="Q15" s="97" t="s">
        <v>626</v>
      </c>
      <c r="R15" s="97" t="s">
        <v>626</v>
      </c>
      <c r="S15" s="97" t="s">
        <v>626</v>
      </c>
      <c r="T15" s="100" t="s">
        <v>626</v>
      </c>
      <c r="U15" s="102" t="s">
        <v>105</v>
      </c>
      <c r="V15" s="102" t="s">
        <v>656</v>
      </c>
      <c r="W15" s="102" t="s">
        <v>806</v>
      </c>
      <c r="X15" s="102" t="s">
        <v>815</v>
      </c>
      <c r="Y15" s="102" t="e">
        <v>#N/A</v>
      </c>
      <c r="Z15" s="102" t="e">
        <v>#N/A</v>
      </c>
      <c r="AA15" s="102" t="e">
        <v>#N/A</v>
      </c>
      <c r="AB15" s="103" t="e">
        <v>#N/A</v>
      </c>
    </row>
    <row r="16" spans="2:28" ht="60">
      <c r="B16" s="96" t="s">
        <v>659</v>
      </c>
      <c r="C16" s="97" t="s">
        <v>662</v>
      </c>
      <c r="D16" s="97" t="s">
        <v>66</v>
      </c>
      <c r="E16" s="97" t="s">
        <v>88</v>
      </c>
      <c r="F16" s="97" t="s">
        <v>642</v>
      </c>
      <c r="G16" s="97" t="s">
        <v>69</v>
      </c>
      <c r="H16" s="99">
        <v>45656</v>
      </c>
      <c r="I16" s="99" t="s">
        <v>817</v>
      </c>
      <c r="J16" s="97" t="s">
        <v>96</v>
      </c>
      <c r="K16" s="97" t="s">
        <v>627</v>
      </c>
      <c r="L16" s="97" t="s">
        <v>632</v>
      </c>
      <c r="M16" s="97" t="s">
        <v>423</v>
      </c>
      <c r="N16" s="100" t="s">
        <v>646</v>
      </c>
      <c r="O16" s="101" t="s">
        <v>626</v>
      </c>
      <c r="P16" s="97" t="s">
        <v>626</v>
      </c>
      <c r="Q16" s="97" t="s">
        <v>626</v>
      </c>
      <c r="R16" s="97" t="s">
        <v>626</v>
      </c>
      <c r="S16" s="97" t="s">
        <v>626</v>
      </c>
      <c r="T16" s="100" t="s">
        <v>626</v>
      </c>
      <c r="U16" s="102" t="s">
        <v>105</v>
      </c>
      <c r="V16" s="102" t="s">
        <v>661</v>
      </c>
      <c r="W16" s="102" t="s">
        <v>806</v>
      </c>
      <c r="X16" s="102" t="s">
        <v>818</v>
      </c>
      <c r="Y16" s="102" t="e">
        <v>#N/A</v>
      </c>
      <c r="Z16" s="102" t="e">
        <v>#N/A</v>
      </c>
      <c r="AA16" s="102" t="e">
        <v>#N/A</v>
      </c>
      <c r="AB16" s="103" t="e">
        <v>#N/A</v>
      </c>
    </row>
    <row r="17" spans="2:28" ht="60">
      <c r="B17" s="96" t="s">
        <v>663</v>
      </c>
      <c r="C17" s="97" t="s">
        <v>666</v>
      </c>
      <c r="D17" s="97" t="s">
        <v>66</v>
      </c>
      <c r="E17" s="97" t="s">
        <v>88</v>
      </c>
      <c r="F17" s="97" t="s">
        <v>642</v>
      </c>
      <c r="G17" s="97" t="s">
        <v>69</v>
      </c>
      <c r="H17" s="99">
        <v>0</v>
      </c>
      <c r="I17" s="99" t="s">
        <v>145</v>
      </c>
      <c r="J17" s="97" t="s">
        <v>96</v>
      </c>
      <c r="K17" s="97" t="s">
        <v>627</v>
      </c>
      <c r="L17" s="97" t="s">
        <v>632</v>
      </c>
      <c r="M17" s="97" t="s">
        <v>423</v>
      </c>
      <c r="N17" s="100" t="s">
        <v>646</v>
      </c>
      <c r="O17" s="101" t="s">
        <v>626</v>
      </c>
      <c r="P17" s="97" t="s">
        <v>626</v>
      </c>
      <c r="Q17" s="97" t="s">
        <v>626</v>
      </c>
      <c r="R17" s="97" t="s">
        <v>626</v>
      </c>
      <c r="S17" s="97" t="s">
        <v>626</v>
      </c>
      <c r="T17" s="100" t="s">
        <v>626</v>
      </c>
      <c r="U17" s="102" t="s">
        <v>105</v>
      </c>
      <c r="V17" s="102" t="s">
        <v>665</v>
      </c>
      <c r="W17" s="102" t="s">
        <v>806</v>
      </c>
      <c r="X17" s="102" t="s">
        <v>819</v>
      </c>
      <c r="Y17" s="102" t="e">
        <v>#N/A</v>
      </c>
      <c r="Z17" s="102" t="e">
        <v>#N/A</v>
      </c>
      <c r="AA17" s="102" t="e">
        <v>#N/A</v>
      </c>
      <c r="AB17" s="103" t="e">
        <v>#N/A</v>
      </c>
    </row>
    <row r="18" spans="2:28" ht="60">
      <c r="B18" s="96" t="s">
        <v>667</v>
      </c>
      <c r="C18" s="97" t="s">
        <v>670</v>
      </c>
      <c r="D18" s="97" t="s">
        <v>66</v>
      </c>
      <c r="E18" s="97" t="s">
        <v>612</v>
      </c>
      <c r="F18" s="97" t="s">
        <v>145</v>
      </c>
      <c r="G18" s="97" t="s">
        <v>69</v>
      </c>
      <c r="H18" s="99">
        <v>44841</v>
      </c>
      <c r="I18" s="99" t="s">
        <v>820</v>
      </c>
      <c r="J18" s="97" t="s">
        <v>265</v>
      </c>
      <c r="K18" s="97" t="s">
        <v>627</v>
      </c>
      <c r="L18" s="97" t="s">
        <v>632</v>
      </c>
      <c r="M18" s="97" t="s">
        <v>423</v>
      </c>
      <c r="N18" s="100" t="s">
        <v>635</v>
      </c>
      <c r="O18" s="101" t="s">
        <v>70</v>
      </c>
      <c r="P18" s="97" t="s">
        <v>70</v>
      </c>
      <c r="Q18" s="97" t="s">
        <v>70</v>
      </c>
      <c r="R18" s="97" t="s">
        <v>70</v>
      </c>
      <c r="S18" s="97" t="s">
        <v>70</v>
      </c>
      <c r="T18" s="100" t="s">
        <v>70</v>
      </c>
      <c r="U18" s="102" t="s">
        <v>105</v>
      </c>
      <c r="V18" s="102" t="s">
        <v>669</v>
      </c>
      <c r="W18" s="102" t="s">
        <v>806</v>
      </c>
      <c r="X18" s="102" t="s">
        <v>516</v>
      </c>
      <c r="Y18" s="102" t="s">
        <v>276</v>
      </c>
      <c r="Z18" s="102" t="s">
        <v>295</v>
      </c>
      <c r="AA18" s="102" t="e">
        <v>#N/A</v>
      </c>
      <c r="AB18" s="103" t="s">
        <v>278</v>
      </c>
    </row>
    <row r="19" spans="2:28" ht="45">
      <c r="B19" s="96" t="s">
        <v>667</v>
      </c>
      <c r="C19" s="97" t="s">
        <v>674</v>
      </c>
      <c r="D19" s="97" t="s">
        <v>66</v>
      </c>
      <c r="E19" s="97" t="s">
        <v>278</v>
      </c>
      <c r="F19" s="97" t="s">
        <v>676</v>
      </c>
      <c r="G19" s="97" t="s">
        <v>69</v>
      </c>
      <c r="H19" s="99">
        <v>44825</v>
      </c>
      <c r="I19" s="99" t="s">
        <v>821</v>
      </c>
      <c r="J19" s="97" t="s">
        <v>265</v>
      </c>
      <c r="K19" s="97" t="s">
        <v>627</v>
      </c>
      <c r="L19" s="97" t="s">
        <v>627</v>
      </c>
      <c r="M19" s="97" t="s">
        <v>423</v>
      </c>
      <c r="N19" s="100" t="s">
        <v>635</v>
      </c>
      <c r="O19" s="101" t="s">
        <v>70</v>
      </c>
      <c r="P19" s="97" t="s">
        <v>70</v>
      </c>
      <c r="Q19" s="97" t="s">
        <v>70</v>
      </c>
      <c r="R19" s="97" t="s">
        <v>70</v>
      </c>
      <c r="S19" s="97" t="s">
        <v>70</v>
      </c>
      <c r="T19" s="100" t="s">
        <v>70</v>
      </c>
      <c r="U19" s="102" t="s">
        <v>145</v>
      </c>
      <c r="V19" s="102">
        <v>0</v>
      </c>
      <c r="W19" s="102" t="s">
        <v>289</v>
      </c>
      <c r="X19" s="102" t="s">
        <v>289</v>
      </c>
      <c r="Y19" s="102" t="e">
        <v>#N/A</v>
      </c>
      <c r="Z19" s="102" t="e">
        <v>#N/A</v>
      </c>
      <c r="AA19" s="102" t="e">
        <v>#N/A</v>
      </c>
      <c r="AB19" s="103" t="e">
        <v>#N/A</v>
      </c>
    </row>
    <row r="20" spans="2:28" ht="60">
      <c r="B20" s="96" t="s">
        <v>667</v>
      </c>
      <c r="C20" s="97" t="s">
        <v>677</v>
      </c>
      <c r="D20" s="97" t="s">
        <v>66</v>
      </c>
      <c r="E20" s="97" t="s">
        <v>612</v>
      </c>
      <c r="F20" s="97" t="s">
        <v>145</v>
      </c>
      <c r="G20" s="97" t="s">
        <v>69</v>
      </c>
      <c r="H20" s="99">
        <v>44403</v>
      </c>
      <c r="I20" s="99" t="s">
        <v>822</v>
      </c>
      <c r="J20" s="97" t="s">
        <v>265</v>
      </c>
      <c r="K20" s="97" t="s">
        <v>627</v>
      </c>
      <c r="L20" s="97" t="s">
        <v>632</v>
      </c>
      <c r="M20" s="97" t="s">
        <v>423</v>
      </c>
      <c r="N20" s="100" t="s">
        <v>635</v>
      </c>
      <c r="O20" s="101" t="s">
        <v>70</v>
      </c>
      <c r="P20" s="97" t="s">
        <v>70</v>
      </c>
      <c r="Q20" s="97" t="s">
        <v>70</v>
      </c>
      <c r="R20" s="97" t="s">
        <v>70</v>
      </c>
      <c r="S20" s="97" t="s">
        <v>70</v>
      </c>
      <c r="T20" s="100" t="s">
        <v>70</v>
      </c>
      <c r="U20" s="102" t="s">
        <v>105</v>
      </c>
      <c r="V20" s="102" t="s">
        <v>669</v>
      </c>
      <c r="W20" s="102" t="s">
        <v>806</v>
      </c>
      <c r="X20" s="102" t="s">
        <v>516</v>
      </c>
      <c r="Y20" s="102" t="s">
        <v>276</v>
      </c>
      <c r="Z20" s="102" t="s">
        <v>295</v>
      </c>
      <c r="AA20" s="102" t="e">
        <v>#N/A</v>
      </c>
      <c r="AB20" s="103" t="s">
        <v>278</v>
      </c>
    </row>
    <row r="21" spans="2:28" ht="180">
      <c r="B21" s="96" t="s">
        <v>620</v>
      </c>
      <c r="C21" s="97" t="s">
        <v>678</v>
      </c>
      <c r="D21" s="97" t="s">
        <v>66</v>
      </c>
      <c r="E21" s="97" t="s">
        <v>88</v>
      </c>
      <c r="F21" s="97" t="s">
        <v>679</v>
      </c>
      <c r="G21" s="97" t="s">
        <v>69</v>
      </c>
      <c r="H21" s="99">
        <v>45028</v>
      </c>
      <c r="I21" s="99" t="s">
        <v>823</v>
      </c>
      <c r="J21" s="97" t="s">
        <v>96</v>
      </c>
      <c r="K21" s="97" t="s">
        <v>627</v>
      </c>
      <c r="L21" s="97" t="s">
        <v>627</v>
      </c>
      <c r="M21" s="97" t="s">
        <v>613</v>
      </c>
      <c r="N21" s="100" t="s">
        <v>113</v>
      </c>
      <c r="O21" s="101" t="s">
        <v>626</v>
      </c>
      <c r="P21" s="97" t="s">
        <v>626</v>
      </c>
      <c r="Q21" s="97" t="s">
        <v>626</v>
      </c>
      <c r="R21" s="97" t="s">
        <v>626</v>
      </c>
      <c r="S21" s="97" t="s">
        <v>626</v>
      </c>
      <c r="T21" s="100" t="s">
        <v>626</v>
      </c>
      <c r="U21" s="102" t="e">
        <v>#N/A</v>
      </c>
      <c r="V21" s="102" t="e">
        <v>#N/A</v>
      </c>
      <c r="W21" s="102" t="e">
        <v>#N/A</v>
      </c>
      <c r="X21" s="102" t="e">
        <v>#N/A</v>
      </c>
      <c r="Y21" s="102" t="e">
        <v>#N/A</v>
      </c>
      <c r="Z21" s="102" t="e">
        <v>#N/A</v>
      </c>
      <c r="AA21" s="102" t="e">
        <v>#N/A</v>
      </c>
      <c r="AB21" s="103" t="e">
        <v>#N/A</v>
      </c>
    </row>
    <row r="22" spans="2:28" ht="195">
      <c r="B22" s="96" t="s">
        <v>620</v>
      </c>
      <c r="C22" s="97" t="s">
        <v>683</v>
      </c>
      <c r="D22" s="97" t="s">
        <v>66</v>
      </c>
      <c r="E22" s="97" t="s">
        <v>88</v>
      </c>
      <c r="F22" s="97" t="s">
        <v>685</v>
      </c>
      <c r="G22" s="97" t="s">
        <v>69</v>
      </c>
      <c r="H22" s="99">
        <v>45029</v>
      </c>
      <c r="I22" s="99" t="s">
        <v>824</v>
      </c>
      <c r="J22" s="97" t="s">
        <v>96</v>
      </c>
      <c r="K22" s="97" t="s">
        <v>681</v>
      </c>
      <c r="L22" s="97" t="s">
        <v>681</v>
      </c>
      <c r="M22" s="97" t="s">
        <v>613</v>
      </c>
      <c r="N22" s="100" t="s">
        <v>113</v>
      </c>
      <c r="O22" s="101" t="s">
        <v>626</v>
      </c>
      <c r="P22" s="97" t="s">
        <v>626</v>
      </c>
      <c r="Q22" s="97" t="s">
        <v>626</v>
      </c>
      <c r="R22" s="97" t="s">
        <v>626</v>
      </c>
      <c r="S22" s="97" t="s">
        <v>626</v>
      </c>
      <c r="T22" s="100" t="s">
        <v>626</v>
      </c>
      <c r="U22" s="102" t="e">
        <v>#N/A</v>
      </c>
      <c r="V22" s="102" t="e">
        <v>#N/A</v>
      </c>
      <c r="W22" s="102" t="e">
        <v>#N/A</v>
      </c>
      <c r="X22" s="102" t="e">
        <v>#N/A</v>
      </c>
      <c r="Y22" s="102" t="e">
        <v>#N/A</v>
      </c>
      <c r="Z22" s="102" t="e">
        <v>#N/A</v>
      </c>
      <c r="AA22" s="102" t="e">
        <v>#N/A</v>
      </c>
      <c r="AB22" s="103" t="e">
        <v>#N/A</v>
      </c>
    </row>
    <row r="23" spans="2:28" ht="180">
      <c r="B23" s="96" t="s">
        <v>620</v>
      </c>
      <c r="C23" s="97" t="s">
        <v>686</v>
      </c>
      <c r="D23" s="97" t="s">
        <v>66</v>
      </c>
      <c r="E23" s="97" t="s">
        <v>88</v>
      </c>
      <c r="F23" s="97" t="s">
        <v>688</v>
      </c>
      <c r="G23" s="97" t="s">
        <v>69</v>
      </c>
      <c r="H23" s="99">
        <v>45030</v>
      </c>
      <c r="I23" s="99" t="s">
        <v>825</v>
      </c>
      <c r="J23" s="97" t="s">
        <v>96</v>
      </c>
      <c r="K23" s="97" t="s">
        <v>681</v>
      </c>
      <c r="L23" s="97" t="s">
        <v>681</v>
      </c>
      <c r="M23" s="97" t="s">
        <v>613</v>
      </c>
      <c r="N23" s="100" t="s">
        <v>113</v>
      </c>
      <c r="O23" s="101" t="s">
        <v>626</v>
      </c>
      <c r="P23" s="97" t="s">
        <v>626</v>
      </c>
      <c r="Q23" s="97" t="s">
        <v>626</v>
      </c>
      <c r="R23" s="97" t="s">
        <v>626</v>
      </c>
      <c r="S23" s="97" t="s">
        <v>626</v>
      </c>
      <c r="T23" s="100" t="s">
        <v>626</v>
      </c>
      <c r="U23" s="102" t="e">
        <v>#N/A</v>
      </c>
      <c r="V23" s="102" t="e">
        <v>#N/A</v>
      </c>
      <c r="W23" s="102" t="e">
        <v>#N/A</v>
      </c>
      <c r="X23" s="102" t="e">
        <v>#N/A</v>
      </c>
      <c r="Y23" s="102" t="e">
        <v>#N/A</v>
      </c>
      <c r="Z23" s="102" t="e">
        <v>#N/A</v>
      </c>
      <c r="AA23" s="102" t="e">
        <v>#N/A</v>
      </c>
      <c r="AB23" s="103" t="e">
        <v>#N/A</v>
      </c>
    </row>
    <row r="24" spans="2:28" ht="195">
      <c r="B24" s="96" t="s">
        <v>620</v>
      </c>
      <c r="C24" s="97" t="s">
        <v>689</v>
      </c>
      <c r="D24" s="97" t="s">
        <v>66</v>
      </c>
      <c r="E24" s="97" t="s">
        <v>88</v>
      </c>
      <c r="F24" s="97" t="s">
        <v>691</v>
      </c>
      <c r="G24" s="97" t="s">
        <v>69</v>
      </c>
      <c r="H24" s="99">
        <v>45031</v>
      </c>
      <c r="I24" s="99" t="s">
        <v>826</v>
      </c>
      <c r="J24" s="97" t="s">
        <v>96</v>
      </c>
      <c r="K24" s="97" t="s">
        <v>681</v>
      </c>
      <c r="L24" s="97" t="s">
        <v>681</v>
      </c>
      <c r="M24" s="97" t="s">
        <v>613</v>
      </c>
      <c r="N24" s="100" t="s">
        <v>113</v>
      </c>
      <c r="O24" s="101" t="s">
        <v>626</v>
      </c>
      <c r="P24" s="97" t="s">
        <v>626</v>
      </c>
      <c r="Q24" s="97" t="s">
        <v>626</v>
      </c>
      <c r="R24" s="97" t="s">
        <v>626</v>
      </c>
      <c r="S24" s="97" t="s">
        <v>626</v>
      </c>
      <c r="T24" s="100" t="s">
        <v>626</v>
      </c>
      <c r="U24" s="102" t="e">
        <v>#N/A</v>
      </c>
      <c r="V24" s="102" t="e">
        <v>#N/A</v>
      </c>
      <c r="W24" s="102" t="e">
        <v>#N/A</v>
      </c>
      <c r="X24" s="102" t="e">
        <v>#N/A</v>
      </c>
      <c r="Y24" s="102" t="e">
        <v>#N/A</v>
      </c>
      <c r="Z24" s="102" t="e">
        <v>#N/A</v>
      </c>
      <c r="AA24" s="102" t="e">
        <v>#N/A</v>
      </c>
      <c r="AB24" s="103" t="e">
        <v>#N/A</v>
      </c>
    </row>
    <row r="25" spans="2:28" ht="195">
      <c r="B25" s="96" t="s">
        <v>620</v>
      </c>
      <c r="C25" s="97" t="s">
        <v>692</v>
      </c>
      <c r="D25" s="97" t="s">
        <v>66</v>
      </c>
      <c r="E25" s="97" t="s">
        <v>88</v>
      </c>
      <c r="F25" s="97" t="s">
        <v>691</v>
      </c>
      <c r="G25" s="97" t="s">
        <v>69</v>
      </c>
      <c r="H25" s="99">
        <v>45032</v>
      </c>
      <c r="I25" s="99" t="s">
        <v>827</v>
      </c>
      <c r="J25" s="97" t="s">
        <v>96</v>
      </c>
      <c r="K25" s="97" t="s">
        <v>681</v>
      </c>
      <c r="L25" s="97" t="s">
        <v>681</v>
      </c>
      <c r="M25" s="97" t="s">
        <v>613</v>
      </c>
      <c r="N25" s="100" t="s">
        <v>113</v>
      </c>
      <c r="O25" s="101" t="s">
        <v>626</v>
      </c>
      <c r="P25" s="97" t="s">
        <v>626</v>
      </c>
      <c r="Q25" s="97" t="s">
        <v>626</v>
      </c>
      <c r="R25" s="97" t="s">
        <v>626</v>
      </c>
      <c r="S25" s="97" t="s">
        <v>626</v>
      </c>
      <c r="T25" s="100" t="s">
        <v>626</v>
      </c>
      <c r="U25" s="102" t="e">
        <v>#N/A</v>
      </c>
      <c r="V25" s="102" t="e">
        <v>#N/A</v>
      </c>
      <c r="W25" s="102" t="e">
        <v>#N/A</v>
      </c>
      <c r="X25" s="102" t="e">
        <v>#N/A</v>
      </c>
      <c r="Y25" s="102" t="e">
        <v>#N/A</v>
      </c>
      <c r="Z25" s="102" t="e">
        <v>#N/A</v>
      </c>
      <c r="AA25" s="102" t="e">
        <v>#N/A</v>
      </c>
      <c r="AB25" s="103" t="e">
        <v>#N/A</v>
      </c>
    </row>
    <row r="26" spans="2:28" ht="180">
      <c r="B26" s="96" t="s">
        <v>620</v>
      </c>
      <c r="C26" s="97" t="s">
        <v>694</v>
      </c>
      <c r="D26" s="97" t="s">
        <v>66</v>
      </c>
      <c r="E26" s="97" t="s">
        <v>88</v>
      </c>
      <c r="F26" s="97" t="s">
        <v>696</v>
      </c>
      <c r="G26" s="97" t="s">
        <v>69</v>
      </c>
      <c r="H26" s="99">
        <v>45033</v>
      </c>
      <c r="I26" s="99" t="s">
        <v>828</v>
      </c>
      <c r="J26" s="97" t="s">
        <v>96</v>
      </c>
      <c r="K26" s="97" t="s">
        <v>681</v>
      </c>
      <c r="L26" s="97" t="s">
        <v>681</v>
      </c>
      <c r="M26" s="97" t="s">
        <v>613</v>
      </c>
      <c r="N26" s="100" t="s">
        <v>113</v>
      </c>
      <c r="O26" s="101" t="s">
        <v>626</v>
      </c>
      <c r="P26" s="97" t="s">
        <v>626</v>
      </c>
      <c r="Q26" s="97" t="s">
        <v>626</v>
      </c>
      <c r="R26" s="97" t="s">
        <v>626</v>
      </c>
      <c r="S26" s="97" t="s">
        <v>626</v>
      </c>
      <c r="T26" s="100" t="s">
        <v>626</v>
      </c>
      <c r="U26" s="102" t="e">
        <v>#N/A</v>
      </c>
      <c r="V26" s="102" t="e">
        <v>#N/A</v>
      </c>
      <c r="W26" s="102" t="e">
        <v>#N/A</v>
      </c>
      <c r="X26" s="102" t="e">
        <v>#N/A</v>
      </c>
      <c r="Y26" s="102" t="e">
        <v>#N/A</v>
      </c>
      <c r="Z26" s="102" t="e">
        <v>#N/A</v>
      </c>
      <c r="AA26" s="102" t="e">
        <v>#N/A</v>
      </c>
      <c r="AB26" s="103" t="e">
        <v>#N/A</v>
      </c>
    </row>
    <row r="27" spans="2:28" ht="195">
      <c r="B27" s="96" t="s">
        <v>620</v>
      </c>
      <c r="C27" s="97" t="s">
        <v>697</v>
      </c>
      <c r="D27" s="97" t="s">
        <v>66</v>
      </c>
      <c r="E27" s="97" t="s">
        <v>88</v>
      </c>
      <c r="F27" s="97" t="s">
        <v>699</v>
      </c>
      <c r="G27" s="97" t="s">
        <v>69</v>
      </c>
      <c r="H27" s="99">
        <v>45034</v>
      </c>
      <c r="I27" s="99" t="s">
        <v>829</v>
      </c>
      <c r="J27" s="97" t="s">
        <v>96</v>
      </c>
      <c r="K27" s="97" t="s">
        <v>607</v>
      </c>
      <c r="L27" s="97" t="s">
        <v>607</v>
      </c>
      <c r="M27" s="97" t="s">
        <v>613</v>
      </c>
      <c r="N27" s="100" t="s">
        <v>113</v>
      </c>
      <c r="O27" s="101" t="s">
        <v>626</v>
      </c>
      <c r="P27" s="97" t="s">
        <v>626</v>
      </c>
      <c r="Q27" s="97" t="s">
        <v>626</v>
      </c>
      <c r="R27" s="97" t="s">
        <v>626</v>
      </c>
      <c r="S27" s="97" t="s">
        <v>626</v>
      </c>
      <c r="T27" s="100" t="s">
        <v>626</v>
      </c>
      <c r="U27" s="102" t="e">
        <v>#N/A</v>
      </c>
      <c r="V27" s="102" t="e">
        <v>#N/A</v>
      </c>
      <c r="W27" s="102" t="e">
        <v>#N/A</v>
      </c>
      <c r="X27" s="102" t="e">
        <v>#N/A</v>
      </c>
      <c r="Y27" s="102" t="e">
        <v>#N/A</v>
      </c>
      <c r="Z27" s="102" t="e">
        <v>#N/A</v>
      </c>
      <c r="AA27" s="102" t="e">
        <v>#N/A</v>
      </c>
      <c r="AB27" s="103" t="e">
        <v>#N/A</v>
      </c>
    </row>
    <row r="28" spans="2:28" ht="180">
      <c r="B28" s="96" t="s">
        <v>620</v>
      </c>
      <c r="C28" s="97" t="s">
        <v>701</v>
      </c>
      <c r="D28" s="97" t="s">
        <v>66</v>
      </c>
      <c r="E28" s="97" t="s">
        <v>88</v>
      </c>
      <c r="F28" s="97" t="s">
        <v>703</v>
      </c>
      <c r="G28" s="97" t="s">
        <v>69</v>
      </c>
      <c r="H28" s="99">
        <v>45034</v>
      </c>
      <c r="I28" s="99" t="s">
        <v>829</v>
      </c>
      <c r="J28" s="97" t="s">
        <v>96</v>
      </c>
      <c r="K28" s="97" t="s">
        <v>700</v>
      </c>
      <c r="L28" s="97" t="s">
        <v>607</v>
      </c>
      <c r="M28" s="97" t="s">
        <v>613</v>
      </c>
      <c r="N28" s="100" t="s">
        <v>113</v>
      </c>
      <c r="O28" s="101" t="s">
        <v>626</v>
      </c>
      <c r="P28" s="97" t="s">
        <v>626</v>
      </c>
      <c r="Q28" s="97" t="s">
        <v>626</v>
      </c>
      <c r="R28" s="97" t="s">
        <v>626</v>
      </c>
      <c r="S28" s="97" t="s">
        <v>626</v>
      </c>
      <c r="T28" s="100" t="s">
        <v>626</v>
      </c>
      <c r="U28" s="102" t="e">
        <v>#N/A</v>
      </c>
      <c r="V28" s="102" t="e">
        <v>#N/A</v>
      </c>
      <c r="W28" s="102" t="e">
        <v>#N/A</v>
      </c>
      <c r="X28" s="102" t="e">
        <v>#N/A</v>
      </c>
      <c r="Y28" s="102" t="e">
        <v>#N/A</v>
      </c>
      <c r="Z28" s="102" t="e">
        <v>#N/A</v>
      </c>
      <c r="AA28" s="102" t="e">
        <v>#N/A</v>
      </c>
      <c r="AB28" s="103" t="e">
        <v>#N/A</v>
      </c>
    </row>
    <row r="29" spans="2:28" ht="105">
      <c r="B29" s="96" t="s">
        <v>706</v>
      </c>
      <c r="C29" s="97" t="s">
        <v>707</v>
      </c>
      <c r="D29" s="97" t="s">
        <v>66</v>
      </c>
      <c r="E29" s="97" t="s">
        <v>612</v>
      </c>
      <c r="F29" s="97" t="s">
        <v>711</v>
      </c>
      <c r="G29" s="97" t="s">
        <v>69</v>
      </c>
      <c r="H29" s="99">
        <v>39083</v>
      </c>
      <c r="I29" s="99" t="s">
        <v>830</v>
      </c>
      <c r="J29" s="97" t="s">
        <v>265</v>
      </c>
      <c r="K29" s="97" t="s">
        <v>708</v>
      </c>
      <c r="L29" s="97" t="s">
        <v>632</v>
      </c>
      <c r="M29" s="97" t="s">
        <v>613</v>
      </c>
      <c r="N29" s="100" t="s">
        <v>265</v>
      </c>
      <c r="O29" s="101" t="s">
        <v>70</v>
      </c>
      <c r="P29" s="97" t="s">
        <v>70</v>
      </c>
      <c r="Q29" s="97" t="s">
        <v>70</v>
      </c>
      <c r="R29" s="97" t="s">
        <v>70</v>
      </c>
      <c r="S29" s="97" t="s">
        <v>70</v>
      </c>
      <c r="T29" s="100" t="s">
        <v>70</v>
      </c>
      <c r="U29" s="102" t="e">
        <v>#N/A</v>
      </c>
      <c r="V29" s="102" t="e">
        <v>#N/A</v>
      </c>
      <c r="W29" s="102" t="e">
        <v>#N/A</v>
      </c>
      <c r="X29" s="102" t="e">
        <v>#N/A</v>
      </c>
      <c r="Y29" s="102" t="e">
        <v>#N/A</v>
      </c>
      <c r="Z29" s="102" t="e">
        <v>#N/A</v>
      </c>
      <c r="AA29" s="102" t="e">
        <v>#N/A</v>
      </c>
      <c r="AB29" s="103" t="e">
        <v>#N/A</v>
      </c>
    </row>
    <row r="30" spans="2:28" ht="105">
      <c r="B30" s="96" t="s">
        <v>744</v>
      </c>
      <c r="C30" s="97" t="s">
        <v>746</v>
      </c>
      <c r="D30" s="97" t="s">
        <v>66</v>
      </c>
      <c r="E30" s="97" t="s">
        <v>708</v>
      </c>
      <c r="F30" s="97" t="s">
        <v>711</v>
      </c>
      <c r="G30" s="97" t="s">
        <v>69</v>
      </c>
      <c r="H30" s="99">
        <v>44168</v>
      </c>
      <c r="I30" s="99" t="s">
        <v>831</v>
      </c>
      <c r="J30" s="97" t="s">
        <v>265</v>
      </c>
      <c r="K30" s="97" t="s">
        <v>708</v>
      </c>
      <c r="L30" s="97" t="s">
        <v>632</v>
      </c>
      <c r="M30" s="97" t="s">
        <v>423</v>
      </c>
      <c r="N30" s="100" t="s">
        <v>635</v>
      </c>
      <c r="O30" s="101" t="s">
        <v>70</v>
      </c>
      <c r="P30" s="97" t="s">
        <v>70</v>
      </c>
      <c r="Q30" s="97" t="s">
        <v>70</v>
      </c>
      <c r="R30" s="97" t="s">
        <v>70</v>
      </c>
      <c r="S30" s="97" t="s">
        <v>70</v>
      </c>
      <c r="T30" s="100" t="s">
        <v>70</v>
      </c>
      <c r="U30" s="102" t="s">
        <v>105</v>
      </c>
      <c r="V30" s="102" t="s">
        <v>745</v>
      </c>
      <c r="W30" s="102" t="s">
        <v>832</v>
      </c>
      <c r="X30" s="102" t="s">
        <v>833</v>
      </c>
      <c r="Y30" s="102" t="e">
        <v>#N/A</v>
      </c>
      <c r="Z30" s="102" t="e">
        <v>#N/A</v>
      </c>
      <c r="AA30" s="102" t="e">
        <v>#N/A</v>
      </c>
      <c r="AB30" s="103" t="e">
        <v>#N/A</v>
      </c>
    </row>
    <row r="31" spans="2:28">
      <c r="B31" s="96" t="e">
        <v>#REF!</v>
      </c>
      <c r="C31" s="97" t="e">
        <v>#REF!</v>
      </c>
      <c r="D31" s="97" t="e">
        <v>#REF!</v>
      </c>
      <c r="E31" s="97" t="e">
        <v>#REF!</v>
      </c>
      <c r="F31" s="97" t="e">
        <v>#REF!</v>
      </c>
      <c r="G31" s="97" t="e">
        <v>#REF!</v>
      </c>
      <c r="H31" s="99" t="e">
        <v>#REF!</v>
      </c>
      <c r="I31" s="99" t="e">
        <v>#REF!</v>
      </c>
      <c r="J31" s="97" t="e">
        <v>#REF!</v>
      </c>
      <c r="K31" s="97" t="e">
        <v>#REF!</v>
      </c>
      <c r="L31" s="97" t="e">
        <v>#REF!</v>
      </c>
      <c r="M31" s="97" t="e">
        <v>#REF!</v>
      </c>
      <c r="N31" s="100" t="e">
        <v>#REF!</v>
      </c>
      <c r="O31" s="101" t="e">
        <v>#REF!</v>
      </c>
      <c r="P31" s="97" t="e">
        <v>#REF!</v>
      </c>
      <c r="Q31" s="97" t="e">
        <v>#REF!</v>
      </c>
      <c r="R31" s="97" t="e">
        <v>#REF!</v>
      </c>
      <c r="S31" s="97" t="e">
        <v>#REF!</v>
      </c>
      <c r="T31" s="100" t="e">
        <v>#REF!</v>
      </c>
      <c r="U31" s="102" t="e">
        <v>#REF!</v>
      </c>
      <c r="V31" s="102" t="e">
        <v>#REF!</v>
      </c>
      <c r="W31" s="102" t="e">
        <v>#REF!</v>
      </c>
      <c r="X31" s="102" t="e">
        <v>#REF!</v>
      </c>
      <c r="Y31" s="102" t="e">
        <v>#REF!</v>
      </c>
      <c r="Z31" s="102" t="e">
        <v>#REF!</v>
      </c>
      <c r="AA31" s="102" t="e">
        <v>#REF!</v>
      </c>
      <c r="AB31" s="103" t="e">
        <v>#REF!</v>
      </c>
    </row>
    <row r="32" spans="2:28" ht="60">
      <c r="B32" s="96" t="s">
        <v>751</v>
      </c>
      <c r="C32" s="97" t="s">
        <v>751</v>
      </c>
      <c r="D32" s="97" t="s">
        <v>66</v>
      </c>
      <c r="E32" s="97" t="s">
        <v>708</v>
      </c>
      <c r="F32" s="97" t="e">
        <v>#REF!</v>
      </c>
      <c r="G32" s="97" t="s">
        <v>69</v>
      </c>
      <c r="H32" s="99">
        <v>44168</v>
      </c>
      <c r="I32" s="99" t="s">
        <v>831</v>
      </c>
      <c r="J32" s="97" t="s">
        <v>265</v>
      </c>
      <c r="K32" s="97" t="s">
        <v>708</v>
      </c>
      <c r="L32" s="97" t="s">
        <v>632</v>
      </c>
      <c r="M32" s="97" t="s">
        <v>423</v>
      </c>
      <c r="N32" s="100" t="s">
        <v>635</v>
      </c>
      <c r="O32" s="101" t="s">
        <v>70</v>
      </c>
      <c r="P32" s="97" t="s">
        <v>70</v>
      </c>
      <c r="Q32" s="97" t="s">
        <v>70</v>
      </c>
      <c r="R32" s="97" t="s">
        <v>70</v>
      </c>
      <c r="S32" s="97" t="s">
        <v>70</v>
      </c>
      <c r="T32" s="100" t="s">
        <v>70</v>
      </c>
      <c r="U32" s="102" t="s">
        <v>105</v>
      </c>
      <c r="V32" s="102" t="s">
        <v>752</v>
      </c>
      <c r="W32" s="102" t="s">
        <v>832</v>
      </c>
      <c r="X32" s="102" t="s">
        <v>516</v>
      </c>
      <c r="Y32" s="102" t="s">
        <v>276</v>
      </c>
      <c r="Z32" s="102" t="s">
        <v>295</v>
      </c>
      <c r="AA32" s="102" t="e">
        <v>#N/A</v>
      </c>
      <c r="AB32" s="103" t="s">
        <v>278</v>
      </c>
    </row>
    <row r="33" spans="2:28" ht="60">
      <c r="B33" s="96" t="s">
        <v>753</v>
      </c>
      <c r="C33" s="97" t="s">
        <v>755</v>
      </c>
      <c r="D33" s="97" t="s">
        <v>66</v>
      </c>
      <c r="E33" s="97" t="s">
        <v>708</v>
      </c>
      <c r="F33" s="97" t="e">
        <v>#REF!</v>
      </c>
      <c r="G33" s="97" t="s">
        <v>69</v>
      </c>
      <c r="H33" s="99">
        <v>44168</v>
      </c>
      <c r="I33" s="99" t="s">
        <v>831</v>
      </c>
      <c r="J33" s="97" t="s">
        <v>265</v>
      </c>
      <c r="K33" s="97" t="s">
        <v>708</v>
      </c>
      <c r="L33" s="97" t="s">
        <v>632</v>
      </c>
      <c r="M33" s="97" t="s">
        <v>423</v>
      </c>
      <c r="N33" s="100" t="s">
        <v>635</v>
      </c>
      <c r="O33" s="101" t="s">
        <v>70</v>
      </c>
      <c r="P33" s="97" t="s">
        <v>70</v>
      </c>
      <c r="Q33" s="97" t="s">
        <v>70</v>
      </c>
      <c r="R33" s="97" t="s">
        <v>70</v>
      </c>
      <c r="S33" s="97" t="s">
        <v>70</v>
      </c>
      <c r="T33" s="100" t="s">
        <v>70</v>
      </c>
      <c r="U33" s="102" t="s">
        <v>105</v>
      </c>
      <c r="V33" s="102" t="s">
        <v>754</v>
      </c>
      <c r="W33" s="102" t="s">
        <v>832</v>
      </c>
      <c r="X33" s="102" t="s">
        <v>834</v>
      </c>
      <c r="Y33" s="102" t="e">
        <v>#N/A</v>
      </c>
      <c r="Z33" s="102" t="e">
        <v>#N/A</v>
      </c>
      <c r="AA33" s="102" t="e">
        <v>#N/A</v>
      </c>
      <c r="AB33" s="103" t="e">
        <v>#N/A</v>
      </c>
    </row>
    <row r="34" spans="2:28" ht="60">
      <c r="B34" s="96" t="s">
        <v>757</v>
      </c>
      <c r="C34" s="97" t="s">
        <v>757</v>
      </c>
      <c r="D34" s="97" t="s">
        <v>66</v>
      </c>
      <c r="E34" s="97" t="s">
        <v>756</v>
      </c>
      <c r="F34" s="97" t="e">
        <v>#REF!</v>
      </c>
      <c r="G34" s="97" t="s">
        <v>69</v>
      </c>
      <c r="H34" s="99">
        <v>44168</v>
      </c>
      <c r="I34" s="99" t="s">
        <v>831</v>
      </c>
      <c r="J34" s="97" t="s">
        <v>265</v>
      </c>
      <c r="K34" s="97" t="s">
        <v>756</v>
      </c>
      <c r="L34" s="97" t="s">
        <v>632</v>
      </c>
      <c r="M34" s="97" t="s">
        <v>423</v>
      </c>
      <c r="N34" s="100" t="s">
        <v>635</v>
      </c>
      <c r="O34" s="101" t="s">
        <v>70</v>
      </c>
      <c r="P34" s="97" t="s">
        <v>70</v>
      </c>
      <c r="Q34" s="97" t="s">
        <v>70</v>
      </c>
      <c r="R34" s="97" t="s">
        <v>70</v>
      </c>
      <c r="S34" s="97" t="s">
        <v>70</v>
      </c>
      <c r="T34" s="100" t="s">
        <v>70</v>
      </c>
      <c r="U34" s="102" t="s">
        <v>105</v>
      </c>
      <c r="V34" s="102" t="s">
        <v>758</v>
      </c>
      <c r="W34" s="102" t="s">
        <v>832</v>
      </c>
      <c r="X34" s="102" t="s">
        <v>811</v>
      </c>
      <c r="Y34" s="102" t="e">
        <v>#N/A</v>
      </c>
      <c r="Z34" s="102" t="e">
        <v>#N/A</v>
      </c>
      <c r="AA34" s="102" t="e">
        <v>#N/A</v>
      </c>
      <c r="AB34" s="103" t="e">
        <v>#N/A</v>
      </c>
    </row>
    <row r="35" spans="2:28" ht="60">
      <c r="B35" s="96" t="s">
        <v>761</v>
      </c>
      <c r="C35" s="97" t="s">
        <v>761</v>
      </c>
      <c r="D35" s="97" t="s">
        <v>66</v>
      </c>
      <c r="E35" s="97" t="s">
        <v>756</v>
      </c>
      <c r="F35" s="97" t="e">
        <v>#REF!</v>
      </c>
      <c r="G35" s="97" t="s">
        <v>69</v>
      </c>
      <c r="H35" s="99">
        <v>44168</v>
      </c>
      <c r="I35" s="99" t="s">
        <v>831</v>
      </c>
      <c r="J35" s="97" t="s">
        <v>265</v>
      </c>
      <c r="K35" s="97" t="s">
        <v>756</v>
      </c>
      <c r="L35" s="97" t="s">
        <v>632</v>
      </c>
      <c r="M35" s="97" t="s">
        <v>423</v>
      </c>
      <c r="N35" s="100" t="s">
        <v>635</v>
      </c>
      <c r="O35" s="101" t="s">
        <v>70</v>
      </c>
      <c r="P35" s="97" t="s">
        <v>70</v>
      </c>
      <c r="Q35" s="97" t="s">
        <v>70</v>
      </c>
      <c r="R35" s="97" t="s">
        <v>70</v>
      </c>
      <c r="S35" s="97" t="s">
        <v>70</v>
      </c>
      <c r="T35" s="100" t="s">
        <v>70</v>
      </c>
      <c r="U35" s="102" t="s">
        <v>105</v>
      </c>
      <c r="V35" s="102" t="s">
        <v>762</v>
      </c>
      <c r="W35" s="102" t="s">
        <v>832</v>
      </c>
      <c r="X35" s="102" t="s">
        <v>835</v>
      </c>
      <c r="Y35" s="102" t="e">
        <v>#N/A</v>
      </c>
      <c r="Z35" s="102" t="e">
        <v>#N/A</v>
      </c>
      <c r="AA35" s="102" t="e">
        <v>#N/A</v>
      </c>
      <c r="AB35" s="103" t="e">
        <v>#N/A</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9991A-B67D-48E7-B5B1-FB6D1CC03005}">
  <sheetPr filterMode="1">
    <tabColor rgb="FF60497A"/>
    <pageSetUpPr fitToPage="1"/>
  </sheetPr>
  <dimension ref="A1:AV1946"/>
  <sheetViews>
    <sheetView showGridLines="0" topLeftCell="C6" zoomScale="85" zoomScaleNormal="85" workbookViewId="0">
      <selection activeCell="F111" sqref="F111"/>
    </sheetView>
  </sheetViews>
  <sheetFormatPr baseColWidth="10" defaultColWidth="11.42578125" defaultRowHeight="12.75"/>
  <cols>
    <col min="1" max="1" width="20.85546875" style="280" hidden="1" customWidth="1"/>
    <col min="2" max="2" width="17.42578125" style="234" hidden="1" customWidth="1"/>
    <col min="3" max="3" width="7.28515625" style="232" customWidth="1"/>
    <col min="4" max="4" width="20.140625" style="233" customWidth="1"/>
    <col min="5" max="5" width="32.140625" style="233" customWidth="1"/>
    <col min="6" max="6" width="25.5703125" style="233" customWidth="1"/>
    <col min="7" max="7" width="19.28515625" style="233" hidden="1" customWidth="1"/>
    <col min="8" max="8" width="21.85546875" style="233" customWidth="1"/>
    <col min="9" max="9" width="20.85546875" style="233" customWidth="1"/>
    <col min="10" max="10" width="18" style="233" customWidth="1"/>
    <col min="11" max="11" width="35.28515625" style="233" customWidth="1"/>
    <col min="12" max="12" width="21.42578125" style="233" customWidth="1"/>
    <col min="13" max="14" width="21.42578125" style="233" hidden="1" customWidth="1"/>
    <col min="15" max="15" width="23.140625" style="233" hidden="1" customWidth="1"/>
    <col min="16" max="16" width="38.5703125" style="233" hidden="1" customWidth="1"/>
    <col min="17" max="17" width="16" style="233" hidden="1" customWidth="1"/>
    <col min="18" max="18" width="31.85546875" style="233" hidden="1" customWidth="1"/>
    <col min="19" max="19" width="23.5703125" style="233" hidden="1" customWidth="1"/>
    <col min="20" max="20" width="18" style="233" customWidth="1"/>
    <col min="21" max="23" width="18.5703125" style="233" customWidth="1"/>
    <col min="24" max="24" width="16.42578125" style="233" customWidth="1"/>
    <col min="25" max="25" width="45" style="233" customWidth="1"/>
    <col min="26" max="27" width="21.85546875" style="233" customWidth="1"/>
    <col min="28" max="28" width="18.42578125" style="233" customWidth="1"/>
    <col min="29" max="29" width="20.5703125" style="233" customWidth="1"/>
    <col min="30" max="30" width="18.85546875" style="233" customWidth="1"/>
    <col min="31" max="31" width="14.5703125" style="233" customWidth="1"/>
    <col min="32" max="32" width="7.140625" style="233" hidden="1" customWidth="1"/>
    <col min="33" max="33" width="17.5703125" style="233" customWidth="1"/>
    <col min="34" max="40" width="20.140625" style="233" customWidth="1"/>
    <col min="41" max="41" width="21.7109375" style="232" customWidth="1"/>
    <col min="42" max="42" width="9.85546875" style="232" hidden="1" customWidth="1"/>
    <col min="43" max="43" width="14.42578125" style="232" customWidth="1"/>
    <col min="44" max="44" width="10.42578125" style="232" hidden="1" customWidth="1"/>
    <col min="45" max="45" width="19.5703125" style="232" customWidth="1"/>
    <col min="46" max="46" width="8" style="232" hidden="1" customWidth="1"/>
    <col min="47" max="47" width="7.7109375" style="232" hidden="1" customWidth="1"/>
    <col min="48" max="48" width="20.85546875" style="235" customWidth="1"/>
    <col min="49" max="16384" width="11.42578125" style="234"/>
  </cols>
  <sheetData>
    <row r="1" spans="1:48" ht="13.5" thickBot="1"/>
    <row r="2" spans="1:48" ht="34.5" customHeight="1">
      <c r="C2" s="535"/>
      <c r="D2" s="536"/>
      <c r="E2" s="536"/>
      <c r="F2" s="536"/>
      <c r="G2" s="536"/>
      <c r="H2" s="536"/>
      <c r="I2" s="536"/>
      <c r="J2" s="536"/>
      <c r="K2" s="537"/>
      <c r="L2" s="544" t="s">
        <v>837</v>
      </c>
      <c r="M2" s="545"/>
      <c r="N2" s="545"/>
      <c r="O2" s="545"/>
      <c r="P2" s="545"/>
      <c r="Q2" s="545"/>
      <c r="R2" s="545"/>
      <c r="S2" s="545"/>
      <c r="T2" s="536"/>
      <c r="U2" s="536"/>
      <c r="V2" s="536"/>
      <c r="W2" s="536"/>
      <c r="X2" s="536"/>
      <c r="Y2" s="536"/>
      <c r="Z2" s="536"/>
      <c r="AA2" s="536"/>
      <c r="AB2" s="536"/>
      <c r="AC2" s="536"/>
      <c r="AD2" s="536"/>
      <c r="AE2" s="536"/>
      <c r="AF2" s="545"/>
      <c r="AG2" s="536"/>
      <c r="AH2" s="536"/>
      <c r="AI2" s="536"/>
      <c r="AJ2" s="536"/>
      <c r="AK2" s="536"/>
      <c r="AL2" s="536"/>
      <c r="AM2" s="536"/>
      <c r="AN2" s="536"/>
      <c r="AO2" s="536"/>
      <c r="AP2" s="545"/>
      <c r="AQ2" s="536"/>
      <c r="AR2" s="281"/>
      <c r="AS2" s="282"/>
      <c r="AT2" s="283"/>
      <c r="AU2" s="283"/>
      <c r="AV2" s="284"/>
    </row>
    <row r="3" spans="1:48" ht="34.5" customHeight="1">
      <c r="C3" s="538"/>
      <c r="D3" s="539"/>
      <c r="E3" s="539"/>
      <c r="F3" s="539"/>
      <c r="G3" s="539"/>
      <c r="H3" s="539"/>
      <c r="I3" s="539"/>
      <c r="J3" s="539"/>
      <c r="K3" s="540"/>
      <c r="L3" s="546"/>
      <c r="M3" s="547"/>
      <c r="N3" s="547"/>
      <c r="O3" s="547"/>
      <c r="P3" s="547"/>
      <c r="Q3" s="547"/>
      <c r="R3" s="547"/>
      <c r="S3" s="547"/>
      <c r="T3" s="539"/>
      <c r="U3" s="539"/>
      <c r="V3" s="539"/>
      <c r="W3" s="539"/>
      <c r="X3" s="539"/>
      <c r="Y3" s="539"/>
      <c r="Z3" s="539"/>
      <c r="AA3" s="539"/>
      <c r="AB3" s="539"/>
      <c r="AC3" s="539"/>
      <c r="AD3" s="539"/>
      <c r="AE3" s="539"/>
      <c r="AF3" s="547"/>
      <c r="AG3" s="539"/>
      <c r="AH3" s="539"/>
      <c r="AI3" s="539"/>
      <c r="AJ3" s="539"/>
      <c r="AK3" s="539"/>
      <c r="AL3" s="539"/>
      <c r="AM3" s="539"/>
      <c r="AN3" s="539"/>
      <c r="AO3" s="539"/>
      <c r="AP3" s="547"/>
      <c r="AQ3" s="539"/>
      <c r="AR3" s="285"/>
      <c r="AS3" s="286"/>
      <c r="AT3" s="287"/>
      <c r="AU3" s="287"/>
      <c r="AV3" s="288"/>
    </row>
    <row r="4" spans="1:48" ht="35.25" customHeight="1">
      <c r="C4" s="541"/>
      <c r="D4" s="542"/>
      <c r="E4" s="542"/>
      <c r="F4" s="542"/>
      <c r="G4" s="542"/>
      <c r="H4" s="542"/>
      <c r="I4" s="542"/>
      <c r="J4" s="542"/>
      <c r="K4" s="543"/>
      <c r="L4" s="548"/>
      <c r="M4" s="549"/>
      <c r="N4" s="549"/>
      <c r="O4" s="549"/>
      <c r="P4" s="549"/>
      <c r="Q4" s="549"/>
      <c r="R4" s="549"/>
      <c r="S4" s="549"/>
      <c r="T4" s="542"/>
      <c r="U4" s="542"/>
      <c r="V4" s="542"/>
      <c r="W4" s="542"/>
      <c r="X4" s="542"/>
      <c r="Y4" s="542"/>
      <c r="Z4" s="542"/>
      <c r="AA4" s="542"/>
      <c r="AB4" s="542"/>
      <c r="AC4" s="542"/>
      <c r="AD4" s="542"/>
      <c r="AE4" s="542"/>
      <c r="AF4" s="549"/>
      <c r="AG4" s="542"/>
      <c r="AH4" s="542"/>
      <c r="AI4" s="542"/>
      <c r="AJ4" s="542"/>
      <c r="AK4" s="542"/>
      <c r="AL4" s="542"/>
      <c r="AM4" s="542"/>
      <c r="AN4" s="542"/>
      <c r="AO4" s="539"/>
      <c r="AP4" s="547"/>
      <c r="AQ4" s="539"/>
      <c r="AR4" s="289"/>
      <c r="AS4" s="290"/>
      <c r="AT4" s="291"/>
      <c r="AU4" s="291"/>
      <c r="AV4" s="292"/>
    </row>
    <row r="5" spans="1:48" s="294" customFormat="1" ht="60" customHeight="1">
      <c r="A5" s="293"/>
      <c r="C5" s="550" t="s">
        <v>6</v>
      </c>
      <c r="D5" s="551"/>
      <c r="E5" s="295"/>
      <c r="F5" s="295"/>
      <c r="G5" s="295"/>
      <c r="H5" s="552" t="s">
        <v>838</v>
      </c>
      <c r="I5" s="552"/>
      <c r="J5" s="552"/>
      <c r="K5" s="552"/>
      <c r="L5" s="552"/>
      <c r="M5" s="552"/>
      <c r="N5" s="552"/>
      <c r="O5" s="553" t="str">
        <f>VLOOKUP(H5,[4]Valores!A1:B19,2,0)</f>
        <v>Gestión_a_la_Política_de_Vivienda</v>
      </c>
      <c r="P5" s="553"/>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554" t="s">
        <v>7</v>
      </c>
      <c r="AP5" s="554"/>
      <c r="AQ5" s="554"/>
      <c r="AR5" s="554"/>
      <c r="AS5" s="554"/>
      <c r="AT5" s="554"/>
      <c r="AU5" s="554"/>
      <c r="AV5" s="555"/>
    </row>
    <row r="6" spans="1:48" s="294" customFormat="1" ht="39" customHeight="1" thickBot="1">
      <c r="A6" s="293"/>
      <c r="C6" s="556" t="s">
        <v>8</v>
      </c>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8"/>
      <c r="AE6" s="559" t="s">
        <v>9</v>
      </c>
      <c r="AF6" s="557"/>
      <c r="AG6" s="557"/>
      <c r="AH6" s="557"/>
      <c r="AI6" s="557"/>
      <c r="AJ6" s="557"/>
      <c r="AK6" s="557"/>
      <c r="AL6" s="557"/>
      <c r="AM6" s="557"/>
      <c r="AN6" s="557"/>
      <c r="AO6" s="554"/>
      <c r="AP6" s="554"/>
      <c r="AQ6" s="554"/>
      <c r="AR6" s="554"/>
      <c r="AS6" s="554"/>
      <c r="AT6" s="554"/>
      <c r="AU6" s="554"/>
      <c r="AV6" s="555"/>
    </row>
    <row r="7" spans="1:48" s="184" customFormat="1" ht="44.25" customHeight="1" thickBot="1">
      <c r="A7" s="297"/>
      <c r="C7" s="501" t="s">
        <v>10</v>
      </c>
      <c r="D7" s="502"/>
      <c r="E7" s="502"/>
      <c r="F7" s="502"/>
      <c r="G7" s="560"/>
      <c r="H7" s="502"/>
      <c r="I7" s="502"/>
      <c r="J7" s="502"/>
      <c r="K7" s="502"/>
      <c r="L7" s="503" t="s">
        <v>11</v>
      </c>
      <c r="M7" s="561"/>
      <c r="N7" s="561"/>
      <c r="O7" s="561"/>
      <c r="P7" s="561"/>
      <c r="Q7" s="561"/>
      <c r="R7" s="561"/>
      <c r="S7" s="562"/>
      <c r="T7" s="502" t="s">
        <v>12</v>
      </c>
      <c r="U7" s="502"/>
      <c r="V7" s="513"/>
      <c r="W7" s="505"/>
      <c r="X7" s="502" t="s">
        <v>13</v>
      </c>
      <c r="Y7" s="502"/>
      <c r="Z7" s="502" t="s">
        <v>14</v>
      </c>
      <c r="AA7" s="502"/>
      <c r="AB7" s="502" t="s">
        <v>15</v>
      </c>
      <c r="AC7" s="506"/>
      <c r="AD7" s="506"/>
      <c r="AE7" s="502" t="s">
        <v>16</v>
      </c>
      <c r="AF7" s="560"/>
      <c r="AG7" s="502"/>
      <c r="AH7" s="507" t="s">
        <v>17</v>
      </c>
      <c r="AI7" s="508"/>
      <c r="AJ7" s="508"/>
      <c r="AK7" s="508"/>
      <c r="AL7" s="508"/>
      <c r="AM7" s="508"/>
      <c r="AN7" s="509"/>
      <c r="AO7" s="510" t="s">
        <v>18</v>
      </c>
      <c r="AP7" s="563"/>
      <c r="AQ7" s="510"/>
      <c r="AR7" s="563"/>
      <c r="AS7" s="510"/>
      <c r="AT7" s="563"/>
      <c r="AU7" s="563"/>
      <c r="AV7" s="511"/>
    </row>
    <row r="8" spans="1:48" s="190" customFormat="1" ht="60">
      <c r="A8" s="185" t="s">
        <v>19</v>
      </c>
      <c r="B8" s="186"/>
      <c r="C8" s="236" t="s">
        <v>20</v>
      </c>
      <c r="D8" s="237" t="s">
        <v>21</v>
      </c>
      <c r="E8" s="237" t="s">
        <v>22</v>
      </c>
      <c r="F8" s="237" t="s">
        <v>23</v>
      </c>
      <c r="G8" s="188"/>
      <c r="H8" s="237" t="s">
        <v>24</v>
      </c>
      <c r="I8" s="237" t="s">
        <v>25</v>
      </c>
      <c r="J8" s="237" t="s">
        <v>26</v>
      </c>
      <c r="K8" s="237" t="s">
        <v>27</v>
      </c>
      <c r="L8" s="237" t="s">
        <v>28</v>
      </c>
      <c r="M8" s="187" t="s">
        <v>29</v>
      </c>
      <c r="N8" s="187" t="s">
        <v>30</v>
      </c>
      <c r="O8" s="187" t="s">
        <v>31</v>
      </c>
      <c r="P8" s="187" t="s">
        <v>19</v>
      </c>
      <c r="Q8" s="187" t="s">
        <v>32</v>
      </c>
      <c r="R8" s="187" t="s">
        <v>33</v>
      </c>
      <c r="S8" s="187" t="s">
        <v>34</v>
      </c>
      <c r="T8" s="237" t="s">
        <v>35</v>
      </c>
      <c r="U8" s="237" t="s">
        <v>36</v>
      </c>
      <c r="V8" s="240" t="s">
        <v>37</v>
      </c>
      <c r="W8" s="241" t="s">
        <v>38</v>
      </c>
      <c r="X8" s="238" t="s">
        <v>39</v>
      </c>
      <c r="Y8" s="237" t="s">
        <v>40</v>
      </c>
      <c r="Z8" s="237" t="s">
        <v>41</v>
      </c>
      <c r="AA8" s="242" t="s">
        <v>42</v>
      </c>
      <c r="AB8" s="237" t="s">
        <v>43</v>
      </c>
      <c r="AC8" s="237" t="s">
        <v>44</v>
      </c>
      <c r="AD8" s="237" t="s">
        <v>45</v>
      </c>
      <c r="AE8" s="237" t="s">
        <v>46</v>
      </c>
      <c r="AF8" s="188"/>
      <c r="AG8" s="237" t="s">
        <v>47</v>
      </c>
      <c r="AH8" s="237" t="s">
        <v>48</v>
      </c>
      <c r="AI8" s="239" t="s">
        <v>49</v>
      </c>
      <c r="AJ8" s="239" t="s">
        <v>50</v>
      </c>
      <c r="AK8" s="239" t="s">
        <v>51</v>
      </c>
      <c r="AL8" s="239" t="s">
        <v>52</v>
      </c>
      <c r="AM8" s="239" t="s">
        <v>53</v>
      </c>
      <c r="AN8" s="239" t="s">
        <v>54</v>
      </c>
      <c r="AO8" s="243" t="s">
        <v>55</v>
      </c>
      <c r="AP8" s="189" t="s">
        <v>56</v>
      </c>
      <c r="AQ8" s="243" t="s">
        <v>57</v>
      </c>
      <c r="AR8" s="189" t="s">
        <v>58</v>
      </c>
      <c r="AS8" s="243" t="s">
        <v>59</v>
      </c>
      <c r="AT8" s="189" t="s">
        <v>60</v>
      </c>
      <c r="AU8" s="189" t="s">
        <v>61</v>
      </c>
      <c r="AV8" s="245" t="s">
        <v>62</v>
      </c>
    </row>
    <row r="9" spans="1:48" s="41" customFormat="1" ht="48" hidden="1" customHeight="1">
      <c r="A9" s="28" t="s">
        <v>839</v>
      </c>
      <c r="B9" s="29" t="str">
        <f>VLOOKUP(A9,[8]dependencas!$A$1:$B$60,2,FALSE)</f>
        <v>dependencia19</v>
      </c>
      <c r="C9" s="30">
        <v>1</v>
      </c>
      <c r="D9" s="28" t="s">
        <v>64</v>
      </c>
      <c r="E9" s="28" t="s">
        <v>840</v>
      </c>
      <c r="F9" s="28"/>
      <c r="G9" s="28" t="str">
        <f>CONCATENATE(A9,E9)</f>
        <v>Subdirección de Promoción y Apoyo TécnicoINFORMES A ENTES DE CONTROL</v>
      </c>
      <c r="H9" s="28" t="str">
        <f>IF(E9="",F9,E9)</f>
        <v>INFORMES A ENTES DE CONTROL</v>
      </c>
      <c r="I9" s="31" t="s">
        <v>841</v>
      </c>
      <c r="J9" s="28" t="s">
        <v>115</v>
      </c>
      <c r="K9" s="32" t="s">
        <v>842</v>
      </c>
      <c r="L9" s="28" t="s">
        <v>68</v>
      </c>
      <c r="M9" s="28" t="s">
        <v>69</v>
      </c>
      <c r="N9" s="28" t="s">
        <v>613</v>
      </c>
      <c r="O9" s="28" t="str">
        <f t="shared" ref="O9:O72" si="0">IF(C9="","",$H$5)</f>
        <v xml:space="preserve">Gestión a la Política de Vivienda </v>
      </c>
      <c r="P9" s="28" t="s">
        <v>839</v>
      </c>
      <c r="Q9" s="28" t="s">
        <v>843</v>
      </c>
      <c r="R9" s="28" t="s">
        <v>839</v>
      </c>
      <c r="S9" s="33" t="s">
        <v>374</v>
      </c>
      <c r="T9" s="28" t="s">
        <v>844</v>
      </c>
      <c r="U9" s="28" t="s">
        <v>74</v>
      </c>
      <c r="V9" s="40" t="s">
        <v>75</v>
      </c>
      <c r="W9" s="28" t="s">
        <v>76</v>
      </c>
      <c r="X9" s="29" t="s">
        <v>845</v>
      </c>
      <c r="Y9" s="33" t="s">
        <v>846</v>
      </c>
      <c r="Z9" s="35" t="s">
        <v>78</v>
      </c>
      <c r="AA9" s="120" t="s">
        <v>70</v>
      </c>
      <c r="AB9" s="37" t="s">
        <v>79</v>
      </c>
      <c r="AC9" s="39" t="s">
        <v>847</v>
      </c>
      <c r="AD9" s="39" t="s">
        <v>80</v>
      </c>
      <c r="AE9" s="28" t="s">
        <v>76</v>
      </c>
      <c r="AF9" s="28" t="s">
        <v>70</v>
      </c>
      <c r="AG9" s="28" t="s">
        <v>99</v>
      </c>
      <c r="AH9" s="40" t="s">
        <v>81</v>
      </c>
      <c r="AI9" s="28" t="s">
        <v>70</v>
      </c>
      <c r="AJ9" s="28" t="s">
        <v>70</v>
      </c>
      <c r="AK9" s="28" t="s">
        <v>70</v>
      </c>
      <c r="AL9" s="28" t="s">
        <v>70</v>
      </c>
      <c r="AM9" s="28" t="s">
        <v>70</v>
      </c>
      <c r="AN9" s="28" t="s">
        <v>70</v>
      </c>
      <c r="AO9" s="29" t="s">
        <v>82</v>
      </c>
      <c r="AP9" s="28">
        <f t="shared" ref="AP9:AP72" si="1">IF(AO9="0-No Aplica",0,IF(AO9="1-Datos Abiertos",1,IF(AO9="2-Publica",2,IF(AO9="3-Publica Clasificada",3,IF(AO9="4-Publica Reservada",4,"")))))</f>
        <v>2</v>
      </c>
      <c r="AQ9" s="28" t="s">
        <v>254</v>
      </c>
      <c r="AR9" s="28">
        <f t="shared" ref="AR9:AR72" si="2">IF(AQ9="1-Baja",1,IF(AQ9="2-Media",2,IF(AQ9="3-Alta",3,IF(AQ9="4-Muy Alta",4,""))))</f>
        <v>3</v>
      </c>
      <c r="AS9" s="28" t="s">
        <v>83</v>
      </c>
      <c r="AT9" s="28">
        <f t="shared" ref="AT9:AT72" si="3">IF(AS9="1-Baja",1,IF(AS9="2-Media",2,IF(AS9="3-Alta",3,IF(AS9="4-Muy Alta",4,""))))</f>
        <v>2</v>
      </c>
      <c r="AU9" s="28">
        <f t="shared" ref="AU9:AU72" si="4">IFERROR(ROUND(AVERAGE(AP9,AR9,AT9),0),"")</f>
        <v>2</v>
      </c>
      <c r="AV9" s="34" t="str">
        <f>IF(AU9&lt;=1,"Bajo",IF(AU9&lt;=2,"Medio",IF(AU9&lt;=3,"Alto",IF(AU9&lt;=4,"Muy Alto",""))))</f>
        <v>Medio</v>
      </c>
    </row>
    <row r="10" spans="1:48" s="41" customFormat="1" ht="48" hidden="1" customHeight="1">
      <c r="A10" s="28" t="s">
        <v>839</v>
      </c>
      <c r="B10" s="29" t="str">
        <f>VLOOKUP(A10,[8]dependencas!$A$1:$B$60,2,FALSE)</f>
        <v>dependencia19</v>
      </c>
      <c r="C10" s="30">
        <f>IF(D9="","",(C9+1))</f>
        <v>2</v>
      </c>
      <c r="D10" s="28" t="s">
        <v>64</v>
      </c>
      <c r="E10" s="28" t="s">
        <v>848</v>
      </c>
      <c r="F10" s="28"/>
      <c r="G10" s="28" t="str">
        <f t="shared" ref="G10:G73" si="5">CONCATENATE(A10,E10)</f>
        <v>Subdirección de Promoción y Apoyo TécnicoPROGRAMAS DE VIVIENDA GRATUITA PVG 2</v>
      </c>
      <c r="H10" s="28" t="str">
        <f t="shared" ref="H10:H73" si="6">IF(E10="",F10,E10)</f>
        <v>PROGRAMAS DE VIVIENDA GRATUITA PVG 2</v>
      </c>
      <c r="I10" s="31" t="s">
        <v>849</v>
      </c>
      <c r="J10" s="28" t="s">
        <v>115</v>
      </c>
      <c r="K10" s="32" t="s">
        <v>850</v>
      </c>
      <c r="L10" s="28" t="s">
        <v>68</v>
      </c>
      <c r="M10" s="28" t="s">
        <v>69</v>
      </c>
      <c r="N10" s="28" t="s">
        <v>70</v>
      </c>
      <c r="O10" s="28" t="str">
        <f t="shared" si="0"/>
        <v xml:space="preserve">Gestión a la Política de Vivienda </v>
      </c>
      <c r="P10" s="28" t="s">
        <v>839</v>
      </c>
      <c r="Q10" s="28" t="s">
        <v>843</v>
      </c>
      <c r="R10" s="28" t="s">
        <v>839</v>
      </c>
      <c r="S10" s="33" t="s">
        <v>374</v>
      </c>
      <c r="T10" s="28" t="s">
        <v>844</v>
      </c>
      <c r="U10" s="28" t="s">
        <v>74</v>
      </c>
      <c r="V10" s="40" t="s">
        <v>75</v>
      </c>
      <c r="W10" s="28" t="s">
        <v>76</v>
      </c>
      <c r="X10" s="29" t="s">
        <v>845</v>
      </c>
      <c r="Y10" s="298" t="s">
        <v>851</v>
      </c>
      <c r="Z10" s="35" t="s">
        <v>78</v>
      </c>
      <c r="AA10" s="28" t="s">
        <v>70</v>
      </c>
      <c r="AB10" s="37" t="s">
        <v>96</v>
      </c>
      <c r="AC10" s="39" t="s">
        <v>847</v>
      </c>
      <c r="AD10" s="39" t="s">
        <v>80</v>
      </c>
      <c r="AE10" s="28" t="s">
        <v>98</v>
      </c>
      <c r="AF10" s="28" t="s">
        <v>271</v>
      </c>
      <c r="AG10" s="28" t="s">
        <v>99</v>
      </c>
      <c r="AH10" s="40" t="s">
        <v>81</v>
      </c>
      <c r="AI10" s="28" t="s">
        <v>70</v>
      </c>
      <c r="AJ10" s="28" t="s">
        <v>70</v>
      </c>
      <c r="AK10" s="28" t="s">
        <v>70</v>
      </c>
      <c r="AL10" s="28" t="s">
        <v>70</v>
      </c>
      <c r="AM10" s="28" t="s">
        <v>70</v>
      </c>
      <c r="AN10" s="28" t="s">
        <v>70</v>
      </c>
      <c r="AO10" s="29" t="s">
        <v>82</v>
      </c>
      <c r="AP10" s="28">
        <f t="shared" si="1"/>
        <v>2</v>
      </c>
      <c r="AQ10" s="28" t="s">
        <v>254</v>
      </c>
      <c r="AR10" s="28">
        <f t="shared" si="2"/>
        <v>3</v>
      </c>
      <c r="AS10" s="28" t="s">
        <v>83</v>
      </c>
      <c r="AT10" s="28">
        <f t="shared" si="3"/>
        <v>2</v>
      </c>
      <c r="AU10" s="28">
        <f t="shared" si="4"/>
        <v>2</v>
      </c>
      <c r="AV10" s="34" t="str">
        <f t="shared" ref="AV10:AV73" si="7">IF(AU10&lt;=1,"Bajo",IF(AU10&lt;=2,"Medio",IF(AU10&lt;=3,"Alto",IF(AU10&lt;=4,"Muy Alto",""))))</f>
        <v>Medio</v>
      </c>
    </row>
    <row r="11" spans="1:48" s="41" customFormat="1" ht="48" hidden="1" customHeight="1">
      <c r="A11" s="28" t="s">
        <v>839</v>
      </c>
      <c r="B11" s="29" t="str">
        <f>VLOOKUP(A11,[8]dependencas!$A$1:$B$60,2,FALSE)</f>
        <v>dependencia19</v>
      </c>
      <c r="C11" s="30">
        <f t="shared" ref="C11:C74" si="8">IF(D10="","",(C10+1))</f>
        <v>3</v>
      </c>
      <c r="D11" s="28" t="s">
        <v>64</v>
      </c>
      <c r="E11" s="28" t="s">
        <v>852</v>
      </c>
      <c r="F11" s="28"/>
      <c r="G11" s="28" t="str">
        <f t="shared" si="5"/>
        <v>Subdirección de Promoción y Apoyo TécnicoPROYECTOS  DECLARADOS EN INCUMPLIMIENTO</v>
      </c>
      <c r="H11" s="28" t="str">
        <f t="shared" si="6"/>
        <v>PROYECTOS  DECLARADOS EN INCUMPLIMIENTO</v>
      </c>
      <c r="I11" s="31" t="s">
        <v>853</v>
      </c>
      <c r="J11" s="28" t="s">
        <v>66</v>
      </c>
      <c r="K11" s="32" t="s">
        <v>854</v>
      </c>
      <c r="L11" s="28" t="s">
        <v>235</v>
      </c>
      <c r="M11" s="28" t="s">
        <v>69</v>
      </c>
      <c r="N11" s="28" t="s">
        <v>613</v>
      </c>
      <c r="O11" s="28" t="str">
        <f t="shared" si="0"/>
        <v xml:space="preserve">Gestión a la Política de Vivienda </v>
      </c>
      <c r="P11" s="28" t="s">
        <v>839</v>
      </c>
      <c r="Q11" s="28" t="s">
        <v>843</v>
      </c>
      <c r="R11" s="28" t="s">
        <v>839</v>
      </c>
      <c r="S11" s="33" t="s">
        <v>374</v>
      </c>
      <c r="T11" s="28" t="s">
        <v>844</v>
      </c>
      <c r="U11" s="28" t="s">
        <v>74</v>
      </c>
      <c r="V11" s="40" t="s">
        <v>75</v>
      </c>
      <c r="W11" s="28" t="s">
        <v>76</v>
      </c>
      <c r="X11" s="29" t="s">
        <v>265</v>
      </c>
      <c r="Y11" s="298" t="s">
        <v>851</v>
      </c>
      <c r="Z11" s="35" t="s">
        <v>78</v>
      </c>
      <c r="AA11" s="28" t="s">
        <v>70</v>
      </c>
      <c r="AB11" s="37" t="s">
        <v>79</v>
      </c>
      <c r="AC11" s="39" t="s">
        <v>847</v>
      </c>
      <c r="AD11" s="39" t="s">
        <v>80</v>
      </c>
      <c r="AE11" s="28" t="s">
        <v>76</v>
      </c>
      <c r="AF11" s="28" t="s">
        <v>70</v>
      </c>
      <c r="AG11" s="28" t="s">
        <v>99</v>
      </c>
      <c r="AH11" s="40" t="s">
        <v>81</v>
      </c>
      <c r="AI11" s="28" t="s">
        <v>70</v>
      </c>
      <c r="AJ11" s="28" t="s">
        <v>70</v>
      </c>
      <c r="AK11" s="28" t="s">
        <v>70</v>
      </c>
      <c r="AL11" s="28" t="s">
        <v>70</v>
      </c>
      <c r="AM11" s="28" t="s">
        <v>70</v>
      </c>
      <c r="AN11" s="28" t="s">
        <v>70</v>
      </c>
      <c r="AO11" s="29" t="s">
        <v>82</v>
      </c>
      <c r="AP11" s="28">
        <f t="shared" si="1"/>
        <v>2</v>
      </c>
      <c r="AQ11" s="28" t="s">
        <v>254</v>
      </c>
      <c r="AR11" s="28">
        <f t="shared" si="2"/>
        <v>3</v>
      </c>
      <c r="AS11" s="28" t="s">
        <v>83</v>
      </c>
      <c r="AT11" s="28">
        <f t="shared" si="3"/>
        <v>2</v>
      </c>
      <c r="AU11" s="28">
        <f t="shared" si="4"/>
        <v>2</v>
      </c>
      <c r="AV11" s="34" t="str">
        <f t="shared" si="7"/>
        <v>Medio</v>
      </c>
    </row>
    <row r="12" spans="1:48" s="41" customFormat="1" ht="48" hidden="1" customHeight="1">
      <c r="A12" s="28" t="s">
        <v>839</v>
      </c>
      <c r="B12" s="29" t="str">
        <f>VLOOKUP(A12,[8]dependencas!$A$1:$B$60,2,FALSE)</f>
        <v>dependencia19</v>
      </c>
      <c r="C12" s="30">
        <f t="shared" si="8"/>
        <v>4</v>
      </c>
      <c r="D12" s="28" t="s">
        <v>64</v>
      </c>
      <c r="E12" s="28" t="s">
        <v>848</v>
      </c>
      <c r="F12" s="28"/>
      <c r="G12" s="28" t="str">
        <f t="shared" si="5"/>
        <v>Subdirección de Promoción y Apoyo TécnicoPROGRAMAS DE VIVIENDA GRATUITA PVG 2</v>
      </c>
      <c r="H12" s="28" t="str">
        <f t="shared" si="6"/>
        <v>PROGRAMAS DE VIVIENDA GRATUITA PVG 2</v>
      </c>
      <c r="I12" s="31" t="s">
        <v>849</v>
      </c>
      <c r="J12" s="28" t="s">
        <v>115</v>
      </c>
      <c r="K12" s="32" t="s">
        <v>855</v>
      </c>
      <c r="L12" s="28" t="s">
        <v>278</v>
      </c>
      <c r="M12" s="28" t="s">
        <v>69</v>
      </c>
      <c r="N12" s="28" t="s">
        <v>70</v>
      </c>
      <c r="O12" s="28" t="str">
        <f t="shared" si="0"/>
        <v xml:space="preserve">Gestión a la Política de Vivienda </v>
      </c>
      <c r="P12" s="28" t="s">
        <v>839</v>
      </c>
      <c r="Q12" s="28" t="s">
        <v>843</v>
      </c>
      <c r="R12" s="28" t="s">
        <v>839</v>
      </c>
      <c r="S12" s="33" t="s">
        <v>374</v>
      </c>
      <c r="T12" s="28" t="s">
        <v>844</v>
      </c>
      <c r="U12" s="28" t="s">
        <v>74</v>
      </c>
      <c r="V12" s="40" t="s">
        <v>75</v>
      </c>
      <c r="W12" s="28" t="s">
        <v>76</v>
      </c>
      <c r="X12" s="29" t="s">
        <v>845</v>
      </c>
      <c r="Y12" s="298" t="s">
        <v>856</v>
      </c>
      <c r="Z12" s="35" t="s">
        <v>78</v>
      </c>
      <c r="AA12" s="28" t="s">
        <v>70</v>
      </c>
      <c r="AB12" s="37" t="s">
        <v>96</v>
      </c>
      <c r="AC12" s="39" t="s">
        <v>847</v>
      </c>
      <c r="AD12" s="39" t="s">
        <v>80</v>
      </c>
      <c r="AE12" s="28" t="s">
        <v>98</v>
      </c>
      <c r="AF12" s="28" t="s">
        <v>271</v>
      </c>
      <c r="AG12" s="28" t="s">
        <v>99</v>
      </c>
      <c r="AH12" s="40" t="s">
        <v>81</v>
      </c>
      <c r="AI12" s="28" t="s">
        <v>70</v>
      </c>
      <c r="AJ12" s="28" t="s">
        <v>70</v>
      </c>
      <c r="AK12" s="28" t="s">
        <v>70</v>
      </c>
      <c r="AL12" s="28" t="s">
        <v>70</v>
      </c>
      <c r="AM12" s="28" t="s">
        <v>70</v>
      </c>
      <c r="AN12" s="28" t="s">
        <v>70</v>
      </c>
      <c r="AO12" s="29" t="s">
        <v>82</v>
      </c>
      <c r="AP12" s="28">
        <f t="shared" si="1"/>
        <v>2</v>
      </c>
      <c r="AQ12" s="28" t="s">
        <v>254</v>
      </c>
      <c r="AR12" s="28">
        <f t="shared" si="2"/>
        <v>3</v>
      </c>
      <c r="AS12" s="28" t="s">
        <v>83</v>
      </c>
      <c r="AT12" s="28">
        <f t="shared" si="3"/>
        <v>2</v>
      </c>
      <c r="AU12" s="28">
        <f t="shared" si="4"/>
        <v>2</v>
      </c>
      <c r="AV12" s="34" t="str">
        <f t="shared" si="7"/>
        <v>Medio</v>
      </c>
    </row>
    <row r="13" spans="1:48" s="41" customFormat="1" ht="48" hidden="1" customHeight="1">
      <c r="A13" s="28" t="s">
        <v>839</v>
      </c>
      <c r="B13" s="29" t="str">
        <f>VLOOKUP(A13,[8]dependencas!$A$1:$B$60,2,FALSE)</f>
        <v>dependencia19</v>
      </c>
      <c r="C13" s="30">
        <f t="shared" si="8"/>
        <v>5</v>
      </c>
      <c r="D13" s="28" t="s">
        <v>857</v>
      </c>
      <c r="E13" s="28" t="s">
        <v>858</v>
      </c>
      <c r="F13" s="28"/>
      <c r="G13" s="28" t="str">
        <f t="shared" si="5"/>
        <v xml:space="preserve">Subdirección de Promoción y Apoyo TécnicoREGISTRO OFERENTES </v>
      </c>
      <c r="H13" s="28" t="str">
        <f t="shared" si="6"/>
        <v xml:space="preserve">REGISTRO OFERENTES </v>
      </c>
      <c r="I13" s="31" t="s">
        <v>859</v>
      </c>
      <c r="J13" s="28" t="s">
        <v>66</v>
      </c>
      <c r="K13" s="32" t="s">
        <v>860</v>
      </c>
      <c r="L13" s="28" t="s">
        <v>612</v>
      </c>
      <c r="M13" s="28" t="s">
        <v>69</v>
      </c>
      <c r="N13" s="28" t="s">
        <v>70</v>
      </c>
      <c r="O13" s="28" t="str">
        <f t="shared" si="0"/>
        <v xml:space="preserve">Gestión a la Política de Vivienda </v>
      </c>
      <c r="P13" s="28" t="s">
        <v>839</v>
      </c>
      <c r="Q13" s="28" t="s">
        <v>843</v>
      </c>
      <c r="R13" s="28" t="s">
        <v>861</v>
      </c>
      <c r="S13" s="33" t="s">
        <v>374</v>
      </c>
      <c r="T13" s="28" t="s">
        <v>861</v>
      </c>
      <c r="U13" s="28" t="s">
        <v>316</v>
      </c>
      <c r="V13" s="40" t="s">
        <v>75</v>
      </c>
      <c r="W13" s="28" t="s">
        <v>76</v>
      </c>
      <c r="X13" s="29" t="s">
        <v>265</v>
      </c>
      <c r="Y13" s="33" t="s">
        <v>862</v>
      </c>
      <c r="Z13" s="35" t="s">
        <v>105</v>
      </c>
      <c r="AA13" s="28" t="s">
        <v>862</v>
      </c>
      <c r="AB13" s="37" t="s">
        <v>96</v>
      </c>
      <c r="AC13" s="39" t="s">
        <v>847</v>
      </c>
      <c r="AD13" s="39" t="s">
        <v>80</v>
      </c>
      <c r="AE13" s="28" t="s">
        <v>76</v>
      </c>
      <c r="AF13" s="28" t="s">
        <v>70</v>
      </c>
      <c r="AG13" s="28" t="s">
        <v>99</v>
      </c>
      <c r="AH13" s="40" t="s">
        <v>81</v>
      </c>
      <c r="AI13" s="28" t="s">
        <v>70</v>
      </c>
      <c r="AJ13" s="28" t="s">
        <v>70</v>
      </c>
      <c r="AK13" s="28" t="s">
        <v>70</v>
      </c>
      <c r="AL13" s="28" t="s">
        <v>70</v>
      </c>
      <c r="AM13" s="28" t="s">
        <v>70</v>
      </c>
      <c r="AN13" s="28" t="s">
        <v>70</v>
      </c>
      <c r="AO13" s="29" t="s">
        <v>82</v>
      </c>
      <c r="AP13" s="28">
        <f t="shared" si="1"/>
        <v>2</v>
      </c>
      <c r="AQ13" s="28" t="s">
        <v>254</v>
      </c>
      <c r="AR13" s="28">
        <f t="shared" si="2"/>
        <v>3</v>
      </c>
      <c r="AS13" s="28" t="s">
        <v>165</v>
      </c>
      <c r="AT13" s="28">
        <f t="shared" si="3"/>
        <v>4</v>
      </c>
      <c r="AU13" s="28">
        <f t="shared" si="4"/>
        <v>3</v>
      </c>
      <c r="AV13" s="34" t="str">
        <f t="shared" si="7"/>
        <v>Alto</v>
      </c>
    </row>
    <row r="14" spans="1:48" s="41" customFormat="1" ht="48" hidden="1" customHeight="1">
      <c r="A14" s="28" t="s">
        <v>863</v>
      </c>
      <c r="B14" s="29" t="str">
        <f>VLOOKUP(A14,[8]dependencas!$A$1:$B$60,2,FALSE)</f>
        <v>dependencia18</v>
      </c>
      <c r="C14" s="30">
        <f t="shared" si="8"/>
        <v>6</v>
      </c>
      <c r="D14" s="28" t="s">
        <v>64</v>
      </c>
      <c r="E14" s="28" t="s">
        <v>261</v>
      </c>
      <c r="F14" s="28"/>
      <c r="G14" s="28" t="s">
        <v>864</v>
      </c>
      <c r="H14" s="28" t="s">
        <v>261</v>
      </c>
      <c r="I14" s="31" t="s">
        <v>865</v>
      </c>
      <c r="J14" s="28" t="s">
        <v>66</v>
      </c>
      <c r="K14" s="32" t="s">
        <v>866</v>
      </c>
      <c r="L14" s="28" t="s">
        <v>68</v>
      </c>
      <c r="M14" s="28" t="s">
        <v>69</v>
      </c>
      <c r="N14" s="28" t="s">
        <v>70</v>
      </c>
      <c r="O14" s="28" t="s">
        <v>838</v>
      </c>
      <c r="P14" s="28" t="s">
        <v>863</v>
      </c>
      <c r="Q14" s="28" t="s">
        <v>843</v>
      </c>
      <c r="R14" s="28" t="s">
        <v>867</v>
      </c>
      <c r="S14" s="33" t="s">
        <v>374</v>
      </c>
      <c r="T14" s="28" t="s">
        <v>868</v>
      </c>
      <c r="U14" s="28" t="s">
        <v>316</v>
      </c>
      <c r="V14" s="40" t="s">
        <v>75</v>
      </c>
      <c r="W14" s="28" t="s">
        <v>76</v>
      </c>
      <c r="X14" s="29" t="s">
        <v>265</v>
      </c>
      <c r="Y14" s="33" t="s">
        <v>641</v>
      </c>
      <c r="Z14" s="35" t="s">
        <v>78</v>
      </c>
      <c r="AA14" s="28" t="s">
        <v>70</v>
      </c>
      <c r="AB14" s="37" t="s">
        <v>96</v>
      </c>
      <c r="AC14" s="39">
        <v>41927</v>
      </c>
      <c r="AD14" s="39" t="s">
        <v>80</v>
      </c>
      <c r="AE14" s="28" t="s">
        <v>98</v>
      </c>
      <c r="AF14" s="28" t="s">
        <v>271</v>
      </c>
      <c r="AG14" s="28" t="s">
        <v>99</v>
      </c>
      <c r="AH14" s="40" t="s">
        <v>113</v>
      </c>
      <c r="AI14" s="28" t="s">
        <v>869</v>
      </c>
      <c r="AJ14" s="28" t="s">
        <v>870</v>
      </c>
      <c r="AK14" s="28" t="s">
        <v>871</v>
      </c>
      <c r="AL14" s="28" t="s">
        <v>123</v>
      </c>
      <c r="AM14" s="28" t="s">
        <v>872</v>
      </c>
      <c r="AN14" s="28" t="s">
        <v>873</v>
      </c>
      <c r="AO14" s="29" t="s">
        <v>125</v>
      </c>
      <c r="AP14" s="28">
        <f t="shared" si="1"/>
        <v>3</v>
      </c>
      <c r="AQ14" s="28" t="s">
        <v>83</v>
      </c>
      <c r="AR14" s="28">
        <f t="shared" si="2"/>
        <v>2</v>
      </c>
      <c r="AS14" s="28" t="s">
        <v>84</v>
      </c>
      <c r="AT14" s="28">
        <f t="shared" si="3"/>
        <v>1</v>
      </c>
      <c r="AU14" s="28">
        <f t="shared" si="4"/>
        <v>2</v>
      </c>
      <c r="AV14" s="34" t="str">
        <f t="shared" si="7"/>
        <v>Medio</v>
      </c>
    </row>
    <row r="15" spans="1:48" s="41" customFormat="1" ht="48" hidden="1" customHeight="1">
      <c r="A15" s="28" t="s">
        <v>874</v>
      </c>
      <c r="B15" s="204" t="str">
        <f>VLOOKUP(A15,[4]dependencas!$A$1:$B$60,2,FALSE)</f>
        <v>dependencia24</v>
      </c>
      <c r="C15" s="30">
        <f t="shared" si="8"/>
        <v>7</v>
      </c>
      <c r="D15" s="28" t="s">
        <v>64</v>
      </c>
      <c r="E15" s="28"/>
      <c r="F15" s="28" t="s">
        <v>875</v>
      </c>
      <c r="G15" s="28" t="str">
        <f t="shared" si="5"/>
        <v>Grupo de Titulación y Saneamiento Predial</v>
      </c>
      <c r="H15" s="28" t="str">
        <f t="shared" si="6"/>
        <v>Documentación de gestión de predios de los extintos ICT INURBE</v>
      </c>
      <c r="I15" s="31" t="e">
        <f>VLOOKUP(G15,[4]TRD!$B$5:$F$677,5,FALSE)</f>
        <v>#N/A</v>
      </c>
      <c r="J15" s="28" t="s">
        <v>66</v>
      </c>
      <c r="K15" s="32" t="s">
        <v>876</v>
      </c>
      <c r="L15" s="28" t="s">
        <v>68</v>
      </c>
      <c r="M15" s="28" t="s">
        <v>69</v>
      </c>
      <c r="N15" s="28" t="s">
        <v>70</v>
      </c>
      <c r="O15" s="28" t="str">
        <f t="shared" si="0"/>
        <v xml:space="preserve">Gestión a la Política de Vivienda </v>
      </c>
      <c r="P15" s="28" t="s">
        <v>874</v>
      </c>
      <c r="Q15" s="28" t="s">
        <v>877</v>
      </c>
      <c r="R15" s="28" t="s">
        <v>632</v>
      </c>
      <c r="S15" s="33" t="s">
        <v>878</v>
      </c>
      <c r="T15" s="28" t="s">
        <v>879</v>
      </c>
      <c r="U15" s="28" t="s">
        <v>316</v>
      </c>
      <c r="V15" s="40" t="s">
        <v>75</v>
      </c>
      <c r="W15" s="28" t="s">
        <v>76</v>
      </c>
      <c r="X15" s="29" t="s">
        <v>265</v>
      </c>
      <c r="Y15" s="33" t="s">
        <v>880</v>
      </c>
      <c r="Z15" s="35" t="s">
        <v>78</v>
      </c>
      <c r="AA15" s="28" t="s">
        <v>70</v>
      </c>
      <c r="AB15" s="37" t="s">
        <v>242</v>
      </c>
      <c r="AC15" s="39">
        <v>41732</v>
      </c>
      <c r="AD15" s="39" t="s">
        <v>80</v>
      </c>
      <c r="AE15" s="28" t="s">
        <v>98</v>
      </c>
      <c r="AF15" s="28" t="str">
        <f t="shared" ref="AF15:AF78" si="9">IF(AE15="Si","ley_1581","No aplica")</f>
        <v>ley_1581</v>
      </c>
      <c r="AG15" s="28" t="s">
        <v>99</v>
      </c>
      <c r="AH15" s="40" t="s">
        <v>81</v>
      </c>
      <c r="AI15" s="28" t="s">
        <v>70</v>
      </c>
      <c r="AJ15" s="28" t="s">
        <v>70</v>
      </c>
      <c r="AK15" s="28" t="s">
        <v>70</v>
      </c>
      <c r="AL15" s="28" t="s">
        <v>70</v>
      </c>
      <c r="AM15" s="28" t="s">
        <v>70</v>
      </c>
      <c r="AN15" s="28" t="s">
        <v>70</v>
      </c>
      <c r="AO15" s="29" t="s">
        <v>125</v>
      </c>
      <c r="AP15" s="28">
        <f t="shared" si="1"/>
        <v>3</v>
      </c>
      <c r="AQ15" s="28" t="s">
        <v>83</v>
      </c>
      <c r="AR15" s="28">
        <f t="shared" si="2"/>
        <v>2</v>
      </c>
      <c r="AS15" s="28" t="s">
        <v>83</v>
      </c>
      <c r="AT15" s="28">
        <f t="shared" si="3"/>
        <v>2</v>
      </c>
      <c r="AU15" s="28">
        <f t="shared" si="4"/>
        <v>2</v>
      </c>
      <c r="AV15" s="34" t="str">
        <f t="shared" si="7"/>
        <v>Medio</v>
      </c>
    </row>
    <row r="16" spans="1:48" s="41" customFormat="1" ht="48" hidden="1" customHeight="1">
      <c r="A16" s="28" t="s">
        <v>874</v>
      </c>
      <c r="B16" s="204" t="str">
        <f>VLOOKUP(A16,[4]dependencas!$A$1:$B$60,2,FALSE)</f>
        <v>dependencia24</v>
      </c>
      <c r="C16" s="30">
        <f t="shared" si="8"/>
        <v>8</v>
      </c>
      <c r="D16" s="28" t="s">
        <v>64</v>
      </c>
      <c r="E16" s="28"/>
      <c r="F16" s="28" t="s">
        <v>881</v>
      </c>
      <c r="G16" s="28" t="str">
        <f t="shared" si="5"/>
        <v>Grupo de Titulación y Saneamiento Predial</v>
      </c>
      <c r="H16" s="28" t="str">
        <f t="shared" si="6"/>
        <v>Información del Aplicativo ICT-Inurbe</v>
      </c>
      <c r="I16" s="31" t="e">
        <f>VLOOKUP(G16,[4]TRD!$B$5:$F$677,5,FALSE)</f>
        <v>#N/A</v>
      </c>
      <c r="J16" s="28" t="s">
        <v>66</v>
      </c>
      <c r="K16" s="32" t="s">
        <v>882</v>
      </c>
      <c r="L16" s="28" t="s">
        <v>612</v>
      </c>
      <c r="M16" s="28" t="s">
        <v>69</v>
      </c>
      <c r="N16" s="28" t="s">
        <v>423</v>
      </c>
      <c r="O16" s="28" t="str">
        <f t="shared" si="0"/>
        <v xml:space="preserve">Gestión a la Política de Vivienda </v>
      </c>
      <c r="P16" s="28" t="s">
        <v>874</v>
      </c>
      <c r="Q16" s="28" t="s">
        <v>877</v>
      </c>
      <c r="R16" s="28" t="s">
        <v>632</v>
      </c>
      <c r="S16" s="33" t="s">
        <v>878</v>
      </c>
      <c r="T16" s="28" t="s">
        <v>883</v>
      </c>
      <c r="U16" s="28" t="s">
        <v>316</v>
      </c>
      <c r="V16" s="40" t="s">
        <v>75</v>
      </c>
      <c r="W16" s="28" t="s">
        <v>76</v>
      </c>
      <c r="X16" s="29" t="s">
        <v>265</v>
      </c>
      <c r="Y16" s="33" t="s">
        <v>884</v>
      </c>
      <c r="Z16" s="35" t="s">
        <v>78</v>
      </c>
      <c r="AA16" s="28" t="s">
        <v>70</v>
      </c>
      <c r="AB16" s="37" t="s">
        <v>242</v>
      </c>
      <c r="AC16" s="39">
        <v>35431</v>
      </c>
      <c r="AD16" s="39" t="s">
        <v>80</v>
      </c>
      <c r="AE16" s="28" t="s">
        <v>98</v>
      </c>
      <c r="AF16" s="28" t="str">
        <f t="shared" si="9"/>
        <v>ley_1581</v>
      </c>
      <c r="AG16" s="28" t="s">
        <v>130</v>
      </c>
      <c r="AH16" s="40" t="s">
        <v>113</v>
      </c>
      <c r="AI16" s="28" t="s">
        <v>885</v>
      </c>
      <c r="AJ16" s="28" t="s">
        <v>886</v>
      </c>
      <c r="AK16" s="28" t="s">
        <v>887</v>
      </c>
      <c r="AL16" s="28" t="s">
        <v>123</v>
      </c>
      <c r="AM16" s="299">
        <v>44105</v>
      </c>
      <c r="AN16" s="28" t="s">
        <v>888</v>
      </c>
      <c r="AO16" s="29" t="s">
        <v>125</v>
      </c>
      <c r="AP16" s="28">
        <f t="shared" si="1"/>
        <v>3</v>
      </c>
      <c r="AQ16" s="28" t="s">
        <v>165</v>
      </c>
      <c r="AR16" s="28">
        <f t="shared" si="2"/>
        <v>4</v>
      </c>
      <c r="AS16" s="28" t="s">
        <v>165</v>
      </c>
      <c r="AT16" s="28">
        <f t="shared" si="3"/>
        <v>4</v>
      </c>
      <c r="AU16" s="28">
        <f t="shared" si="4"/>
        <v>4</v>
      </c>
      <c r="AV16" s="34" t="str">
        <f t="shared" si="7"/>
        <v>Muy Alto</v>
      </c>
    </row>
    <row r="17" spans="1:48" s="41" customFormat="1" ht="48" hidden="1" customHeight="1">
      <c r="A17" s="28" t="s">
        <v>874</v>
      </c>
      <c r="B17" s="204" t="str">
        <f>VLOOKUP(A17,[4]dependencas!$A$1:$B$60,2,FALSE)</f>
        <v>dependencia24</v>
      </c>
      <c r="C17" s="30">
        <f t="shared" si="8"/>
        <v>9</v>
      </c>
      <c r="D17" s="28" t="s">
        <v>64</v>
      </c>
      <c r="E17" s="28"/>
      <c r="F17" s="28" t="s">
        <v>889</v>
      </c>
      <c r="G17" s="28" t="str">
        <f t="shared" si="5"/>
        <v>Grupo de Titulación y Saneamiento Predial</v>
      </c>
      <c r="H17" s="28" t="str">
        <f t="shared" si="6"/>
        <v>Archivo histórico del ICT INURBE</v>
      </c>
      <c r="I17" s="31" t="e">
        <f>VLOOKUP(G17,[4]TRD!$B$5:$F$677,5,FALSE)</f>
        <v>#N/A</v>
      </c>
      <c r="J17" s="28" t="s">
        <v>39</v>
      </c>
      <c r="K17" s="32" t="s">
        <v>890</v>
      </c>
      <c r="L17" s="28" t="s">
        <v>265</v>
      </c>
      <c r="M17" s="28" t="s">
        <v>69</v>
      </c>
      <c r="N17" s="28" t="s">
        <v>423</v>
      </c>
      <c r="O17" s="28" t="str">
        <f t="shared" si="0"/>
        <v xml:space="preserve">Gestión a la Política de Vivienda </v>
      </c>
      <c r="P17" s="28" t="s">
        <v>874</v>
      </c>
      <c r="Q17" s="28" t="s">
        <v>877</v>
      </c>
      <c r="R17" s="28" t="s">
        <v>891</v>
      </c>
      <c r="S17" s="33" t="s">
        <v>70</v>
      </c>
      <c r="T17" s="28" t="s">
        <v>892</v>
      </c>
      <c r="U17" s="28" t="s">
        <v>316</v>
      </c>
      <c r="V17" s="40" t="s">
        <v>75</v>
      </c>
      <c r="W17" s="28" t="s">
        <v>76</v>
      </c>
      <c r="X17" s="29" t="s">
        <v>893</v>
      </c>
      <c r="Y17" s="33" t="s">
        <v>265</v>
      </c>
      <c r="Z17" s="35" t="s">
        <v>78</v>
      </c>
      <c r="AA17" s="28" t="s">
        <v>70</v>
      </c>
      <c r="AB17" s="37" t="s">
        <v>338</v>
      </c>
      <c r="AC17" s="39" t="s">
        <v>894</v>
      </c>
      <c r="AD17" s="39">
        <v>43830</v>
      </c>
      <c r="AE17" s="28" t="s">
        <v>98</v>
      </c>
      <c r="AF17" s="28" t="str">
        <f t="shared" si="9"/>
        <v>ley_1581</v>
      </c>
      <c r="AG17" s="28" t="s">
        <v>130</v>
      </c>
      <c r="AH17" s="40" t="s">
        <v>113</v>
      </c>
      <c r="AI17" s="28" t="s">
        <v>885</v>
      </c>
      <c r="AJ17" s="28" t="s">
        <v>886</v>
      </c>
      <c r="AK17" s="28" t="s">
        <v>887</v>
      </c>
      <c r="AL17" s="28" t="s">
        <v>123</v>
      </c>
      <c r="AM17" s="299">
        <v>44105</v>
      </c>
      <c r="AN17" s="28" t="s">
        <v>888</v>
      </c>
      <c r="AO17" s="29" t="s">
        <v>125</v>
      </c>
      <c r="AP17" s="28">
        <f t="shared" si="1"/>
        <v>3</v>
      </c>
      <c r="AQ17" s="28" t="s">
        <v>165</v>
      </c>
      <c r="AR17" s="28">
        <f t="shared" si="2"/>
        <v>4</v>
      </c>
      <c r="AS17" s="28" t="s">
        <v>165</v>
      </c>
      <c r="AT17" s="28">
        <f t="shared" si="3"/>
        <v>4</v>
      </c>
      <c r="AU17" s="28">
        <f t="shared" si="4"/>
        <v>4</v>
      </c>
      <c r="AV17" s="34" t="str">
        <f t="shared" si="7"/>
        <v>Muy Alto</v>
      </c>
    </row>
    <row r="18" spans="1:48" s="41" customFormat="1" ht="48" hidden="1" customHeight="1">
      <c r="A18" s="28" t="s">
        <v>874</v>
      </c>
      <c r="B18" s="204" t="str">
        <f>VLOOKUP(A18,[4]dependencas!$A$1:$B$60,2,FALSE)</f>
        <v>dependencia24</v>
      </c>
      <c r="C18" s="30">
        <f t="shared" si="8"/>
        <v>10</v>
      </c>
      <c r="D18" s="28" t="s">
        <v>64</v>
      </c>
      <c r="E18" s="28" t="s">
        <v>261</v>
      </c>
      <c r="F18" s="28"/>
      <c r="G18" s="28" t="str">
        <f t="shared" si="5"/>
        <v>Grupo de Titulación y Saneamiento PredialDERECHOS DE PETICIÓN</v>
      </c>
      <c r="H18" s="28" t="str">
        <f t="shared" si="6"/>
        <v>DERECHOS DE PETICIÓN</v>
      </c>
      <c r="I18" s="31" t="str">
        <f>VLOOKUP(G18,[4]TRD!$B$5:$F$677,5,FALSE)</f>
        <v>71301-17</v>
      </c>
      <c r="J18" s="28" t="s">
        <v>115</v>
      </c>
      <c r="K18" s="32" t="s">
        <v>895</v>
      </c>
      <c r="L18" s="28" t="s">
        <v>278</v>
      </c>
      <c r="M18" s="28" t="s">
        <v>69</v>
      </c>
      <c r="N18" s="28" t="s">
        <v>70</v>
      </c>
      <c r="O18" s="28" t="str">
        <f t="shared" si="0"/>
        <v xml:space="preserve">Gestión a la Política de Vivienda </v>
      </c>
      <c r="P18" s="28" t="s">
        <v>874</v>
      </c>
      <c r="Q18" s="28" t="s">
        <v>877</v>
      </c>
      <c r="R18" s="28" t="s">
        <v>896</v>
      </c>
      <c r="S18" s="33" t="s">
        <v>641</v>
      </c>
      <c r="T18" s="28" t="s">
        <v>897</v>
      </c>
      <c r="U18" s="28" t="s">
        <v>74</v>
      </c>
      <c r="V18" s="40" t="s">
        <v>75</v>
      </c>
      <c r="W18" s="28" t="s">
        <v>76</v>
      </c>
      <c r="X18" s="29" t="s">
        <v>898</v>
      </c>
      <c r="Y18" s="33" t="s">
        <v>846</v>
      </c>
      <c r="Z18" s="35" t="s">
        <v>78</v>
      </c>
      <c r="AA18" s="28" t="s">
        <v>70</v>
      </c>
      <c r="AB18" s="37" t="s">
        <v>242</v>
      </c>
      <c r="AC18" s="39">
        <v>41275</v>
      </c>
      <c r="AD18" s="39" t="s">
        <v>80</v>
      </c>
      <c r="AE18" s="28" t="s">
        <v>98</v>
      </c>
      <c r="AF18" s="28" t="str">
        <f t="shared" si="9"/>
        <v>ley_1581</v>
      </c>
      <c r="AG18" s="28" t="s">
        <v>130</v>
      </c>
      <c r="AH18" s="40" t="s">
        <v>113</v>
      </c>
      <c r="AI18" s="28" t="s">
        <v>885</v>
      </c>
      <c r="AJ18" s="28" t="s">
        <v>886</v>
      </c>
      <c r="AK18" s="28" t="s">
        <v>887</v>
      </c>
      <c r="AL18" s="28" t="s">
        <v>123</v>
      </c>
      <c r="AM18" s="299">
        <v>44105</v>
      </c>
      <c r="AN18" s="28" t="s">
        <v>888</v>
      </c>
      <c r="AO18" s="29" t="s">
        <v>125</v>
      </c>
      <c r="AP18" s="28">
        <f t="shared" si="1"/>
        <v>3</v>
      </c>
      <c r="AQ18" s="28" t="s">
        <v>254</v>
      </c>
      <c r="AR18" s="28">
        <f t="shared" si="2"/>
        <v>3</v>
      </c>
      <c r="AS18" s="28" t="s">
        <v>83</v>
      </c>
      <c r="AT18" s="28">
        <f t="shared" si="3"/>
        <v>2</v>
      </c>
      <c r="AU18" s="28">
        <f t="shared" si="4"/>
        <v>3</v>
      </c>
      <c r="AV18" s="34" t="str">
        <f t="shared" si="7"/>
        <v>Alto</v>
      </c>
    </row>
    <row r="19" spans="1:48" s="41" customFormat="1" ht="48" hidden="1" customHeight="1">
      <c r="A19" s="28" t="s">
        <v>874</v>
      </c>
      <c r="B19" s="204" t="str">
        <f>VLOOKUP(A19,[4]dependencas!$A$1:$B$60,2,FALSE)</f>
        <v>dependencia24</v>
      </c>
      <c r="C19" s="30">
        <f t="shared" si="8"/>
        <v>11</v>
      </c>
      <c r="D19" s="28" t="s">
        <v>64</v>
      </c>
      <c r="E19" s="28" t="s">
        <v>899</v>
      </c>
      <c r="F19" s="28"/>
      <c r="G19" s="28" t="str">
        <f t="shared" si="5"/>
        <v>Grupo de Titulación y Saneamiento PredialPROCESOS DE  ENAJENACIÓN A INSTITUCIONES RELIGIOSAS E IGLESIAS</v>
      </c>
      <c r="H19" s="28" t="str">
        <f t="shared" si="6"/>
        <v>PROCESOS DE  ENAJENACIÓN A INSTITUCIONES RELIGIOSAS E IGLESIAS</v>
      </c>
      <c r="I19" s="31" t="str">
        <f>VLOOKUP(G19,[4]TRD!$B$5:$F$677,5,FALSE)</f>
        <v>71301-39.1</v>
      </c>
      <c r="J19" s="28" t="s">
        <v>39</v>
      </c>
      <c r="K19" s="32" t="s">
        <v>900</v>
      </c>
      <c r="L19" s="28" t="s">
        <v>265</v>
      </c>
      <c r="M19" s="28" t="s">
        <v>69</v>
      </c>
      <c r="N19" s="28" t="s">
        <v>423</v>
      </c>
      <c r="O19" s="28" t="str">
        <f t="shared" si="0"/>
        <v xml:space="preserve">Gestión a la Política de Vivienda </v>
      </c>
      <c r="P19" s="28" t="s">
        <v>874</v>
      </c>
      <c r="Q19" s="28" t="s">
        <v>877</v>
      </c>
      <c r="R19" s="28" t="s">
        <v>896</v>
      </c>
      <c r="S19" s="33" t="s">
        <v>374</v>
      </c>
      <c r="T19" s="28" t="s">
        <v>897</v>
      </c>
      <c r="U19" s="28" t="s">
        <v>74</v>
      </c>
      <c r="V19" s="40" t="s">
        <v>75</v>
      </c>
      <c r="W19" s="28" t="s">
        <v>76</v>
      </c>
      <c r="X19" s="29" t="s">
        <v>898</v>
      </c>
      <c r="Y19" s="33" t="s">
        <v>70</v>
      </c>
      <c r="Z19" s="28" t="s">
        <v>78</v>
      </c>
      <c r="AA19" s="28" t="s">
        <v>70</v>
      </c>
      <c r="AB19" s="28" t="s">
        <v>242</v>
      </c>
      <c r="AC19" s="39">
        <v>41275</v>
      </c>
      <c r="AD19" s="39" t="s">
        <v>80</v>
      </c>
      <c r="AE19" s="28" t="s">
        <v>98</v>
      </c>
      <c r="AF19" s="28" t="str">
        <f t="shared" si="9"/>
        <v>ley_1581</v>
      </c>
      <c r="AG19" s="28" t="s">
        <v>130</v>
      </c>
      <c r="AH19" s="40" t="s">
        <v>113</v>
      </c>
      <c r="AI19" s="28" t="s">
        <v>885</v>
      </c>
      <c r="AJ19" s="28" t="s">
        <v>886</v>
      </c>
      <c r="AK19" s="28" t="s">
        <v>887</v>
      </c>
      <c r="AL19" s="28" t="s">
        <v>123</v>
      </c>
      <c r="AM19" s="299">
        <v>44105</v>
      </c>
      <c r="AN19" s="28" t="s">
        <v>888</v>
      </c>
      <c r="AO19" s="29" t="s">
        <v>125</v>
      </c>
      <c r="AP19" s="28">
        <f t="shared" si="1"/>
        <v>3</v>
      </c>
      <c r="AQ19" s="28" t="s">
        <v>254</v>
      </c>
      <c r="AR19" s="28">
        <f t="shared" si="2"/>
        <v>3</v>
      </c>
      <c r="AS19" s="28" t="s">
        <v>254</v>
      </c>
      <c r="AT19" s="28">
        <f t="shared" si="3"/>
        <v>3</v>
      </c>
      <c r="AU19" s="28">
        <f t="shared" si="4"/>
        <v>3</v>
      </c>
      <c r="AV19" s="34" t="str">
        <f t="shared" si="7"/>
        <v>Alto</v>
      </c>
    </row>
    <row r="20" spans="1:48" s="41" customFormat="1" ht="48" hidden="1" customHeight="1">
      <c r="A20" s="28" t="s">
        <v>874</v>
      </c>
      <c r="B20" s="204" t="str">
        <f>VLOOKUP(A20,[4]dependencas!$A$1:$B$60,2,FALSE)</f>
        <v>dependencia24</v>
      </c>
      <c r="C20" s="30">
        <f t="shared" si="8"/>
        <v>12</v>
      </c>
      <c r="D20" s="28" t="s">
        <v>64</v>
      </c>
      <c r="E20" s="28" t="s">
        <v>901</v>
      </c>
      <c r="F20" s="28"/>
      <c r="G20" s="28" t="str">
        <f t="shared" si="5"/>
        <v>Grupo de Titulación y Saneamiento PredialPROCESOS DE TRANSFERENCIA DE DOMINIO</v>
      </c>
      <c r="H20" s="28" t="str">
        <f t="shared" si="6"/>
        <v>PROCESOS DE TRANSFERENCIA DE DOMINIO</v>
      </c>
      <c r="I20" s="31" t="str">
        <f>VLOOKUP(G20,[4]TRD!$B$5:$F$677,5,FALSE)</f>
        <v>71301-39.6</v>
      </c>
      <c r="J20" s="28" t="s">
        <v>39</v>
      </c>
      <c r="K20" s="32" t="s">
        <v>902</v>
      </c>
      <c r="L20" s="28" t="s">
        <v>265</v>
      </c>
      <c r="M20" s="28" t="s">
        <v>69</v>
      </c>
      <c r="N20" s="28" t="s">
        <v>423</v>
      </c>
      <c r="O20" s="28" t="str">
        <f t="shared" si="0"/>
        <v xml:space="preserve">Gestión a la Política de Vivienda </v>
      </c>
      <c r="P20" s="28" t="s">
        <v>874</v>
      </c>
      <c r="Q20" s="28" t="s">
        <v>877</v>
      </c>
      <c r="R20" s="28" t="s">
        <v>896</v>
      </c>
      <c r="S20" s="33" t="s">
        <v>374</v>
      </c>
      <c r="T20" s="28" t="s">
        <v>897</v>
      </c>
      <c r="U20" s="28" t="s">
        <v>74</v>
      </c>
      <c r="V20" s="40" t="s">
        <v>75</v>
      </c>
      <c r="W20" s="28" t="s">
        <v>76</v>
      </c>
      <c r="X20" s="29" t="s">
        <v>898</v>
      </c>
      <c r="Y20" s="33" t="s">
        <v>70</v>
      </c>
      <c r="Z20" s="28" t="s">
        <v>78</v>
      </c>
      <c r="AA20" s="28" t="s">
        <v>70</v>
      </c>
      <c r="AB20" s="28" t="s">
        <v>242</v>
      </c>
      <c r="AC20" s="39">
        <v>41275</v>
      </c>
      <c r="AD20" s="39" t="s">
        <v>80</v>
      </c>
      <c r="AE20" s="28" t="s">
        <v>98</v>
      </c>
      <c r="AF20" s="28" t="str">
        <f t="shared" si="9"/>
        <v>ley_1581</v>
      </c>
      <c r="AG20" s="28" t="s">
        <v>130</v>
      </c>
      <c r="AH20" s="40" t="s">
        <v>113</v>
      </c>
      <c r="AI20" s="28" t="s">
        <v>885</v>
      </c>
      <c r="AJ20" s="28" t="s">
        <v>886</v>
      </c>
      <c r="AK20" s="28" t="s">
        <v>887</v>
      </c>
      <c r="AL20" s="28" t="s">
        <v>123</v>
      </c>
      <c r="AM20" s="299">
        <v>44105</v>
      </c>
      <c r="AN20" s="28" t="s">
        <v>888</v>
      </c>
      <c r="AO20" s="29" t="s">
        <v>125</v>
      </c>
      <c r="AP20" s="28">
        <f t="shared" si="1"/>
        <v>3</v>
      </c>
      <c r="AQ20" s="28" t="s">
        <v>254</v>
      </c>
      <c r="AR20" s="28">
        <f t="shared" si="2"/>
        <v>3</v>
      </c>
      <c r="AS20" s="28" t="s">
        <v>254</v>
      </c>
      <c r="AT20" s="28">
        <f t="shared" si="3"/>
        <v>3</v>
      </c>
      <c r="AU20" s="28">
        <f t="shared" si="4"/>
        <v>3</v>
      </c>
      <c r="AV20" s="34" t="str">
        <f t="shared" si="7"/>
        <v>Alto</v>
      </c>
    </row>
    <row r="21" spans="1:48" s="41" customFormat="1" ht="48" hidden="1" customHeight="1">
      <c r="A21" s="28" t="s">
        <v>874</v>
      </c>
      <c r="B21" s="204" t="str">
        <f>VLOOKUP(A21,[4]dependencas!$A$1:$B$60,2,FALSE)</f>
        <v>dependencia24</v>
      </c>
      <c r="C21" s="30">
        <f t="shared" si="8"/>
        <v>13</v>
      </c>
      <c r="D21" s="28" t="s">
        <v>64</v>
      </c>
      <c r="E21" s="28" t="s">
        <v>903</v>
      </c>
      <c r="F21" s="28"/>
      <c r="G21" s="28" t="str">
        <f t="shared" si="5"/>
        <v>Grupo de Titulación y Saneamiento PredialPROCESOS DE LEVANTAMIENTO GRAVÁMENES</v>
      </c>
      <c r="H21" s="28" t="str">
        <f t="shared" si="6"/>
        <v>PROCESOS DE LEVANTAMIENTO GRAVÁMENES</v>
      </c>
      <c r="I21" s="31" t="str">
        <f>VLOOKUP(G21,[4]TRD!$B$5:$F$677,5,FALSE)</f>
        <v>71301-39.5</v>
      </c>
      <c r="J21" s="28" t="s">
        <v>39</v>
      </c>
      <c r="K21" s="32" t="s">
        <v>902</v>
      </c>
      <c r="L21" s="28" t="s">
        <v>265</v>
      </c>
      <c r="M21" s="28" t="s">
        <v>69</v>
      </c>
      <c r="N21" s="28" t="s">
        <v>423</v>
      </c>
      <c r="O21" s="28" t="str">
        <f t="shared" si="0"/>
        <v xml:space="preserve">Gestión a la Política de Vivienda </v>
      </c>
      <c r="P21" s="28" t="s">
        <v>874</v>
      </c>
      <c r="Q21" s="28" t="s">
        <v>877</v>
      </c>
      <c r="R21" s="28" t="s">
        <v>896</v>
      </c>
      <c r="S21" s="33" t="s">
        <v>374</v>
      </c>
      <c r="T21" s="28" t="s">
        <v>897</v>
      </c>
      <c r="U21" s="28" t="s">
        <v>74</v>
      </c>
      <c r="V21" s="40" t="s">
        <v>75</v>
      </c>
      <c r="W21" s="28" t="s">
        <v>76</v>
      </c>
      <c r="X21" s="29" t="s">
        <v>898</v>
      </c>
      <c r="Y21" s="33" t="s">
        <v>70</v>
      </c>
      <c r="Z21" s="28" t="s">
        <v>78</v>
      </c>
      <c r="AA21" s="28" t="s">
        <v>70</v>
      </c>
      <c r="AB21" s="28" t="s">
        <v>242</v>
      </c>
      <c r="AC21" s="39">
        <v>41275</v>
      </c>
      <c r="AD21" s="39" t="s">
        <v>80</v>
      </c>
      <c r="AE21" s="28" t="s">
        <v>98</v>
      </c>
      <c r="AF21" s="28" t="str">
        <f t="shared" si="9"/>
        <v>ley_1581</v>
      </c>
      <c r="AG21" s="28" t="s">
        <v>130</v>
      </c>
      <c r="AH21" s="40" t="s">
        <v>113</v>
      </c>
      <c r="AI21" s="28" t="s">
        <v>885</v>
      </c>
      <c r="AJ21" s="28" t="s">
        <v>886</v>
      </c>
      <c r="AK21" s="28" t="s">
        <v>887</v>
      </c>
      <c r="AL21" s="28" t="s">
        <v>123</v>
      </c>
      <c r="AM21" s="299">
        <v>44105</v>
      </c>
      <c r="AN21" s="28" t="s">
        <v>888</v>
      </c>
      <c r="AO21" s="29" t="s">
        <v>125</v>
      </c>
      <c r="AP21" s="28">
        <f t="shared" si="1"/>
        <v>3</v>
      </c>
      <c r="AQ21" s="28" t="s">
        <v>254</v>
      </c>
      <c r="AR21" s="28">
        <f t="shared" si="2"/>
        <v>3</v>
      </c>
      <c r="AS21" s="28" t="s">
        <v>254</v>
      </c>
      <c r="AT21" s="28">
        <f t="shared" si="3"/>
        <v>3</v>
      </c>
      <c r="AU21" s="28">
        <f t="shared" si="4"/>
        <v>3</v>
      </c>
      <c r="AV21" s="34" t="str">
        <f t="shared" si="7"/>
        <v>Alto</v>
      </c>
    </row>
    <row r="22" spans="1:48" s="41" customFormat="1" ht="48" hidden="1" customHeight="1">
      <c r="A22" s="28" t="s">
        <v>874</v>
      </c>
      <c r="B22" s="204" t="str">
        <f>VLOOKUP(A22,[4]dependencas!$A$1:$B$60,2,FALSE)</f>
        <v>dependencia24</v>
      </c>
      <c r="C22" s="30">
        <f t="shared" si="8"/>
        <v>14</v>
      </c>
      <c r="D22" s="28" t="s">
        <v>64</v>
      </c>
      <c r="E22" s="28" t="s">
        <v>85</v>
      </c>
      <c r="F22" s="28"/>
      <c r="G22" s="28" t="str">
        <f t="shared" si="5"/>
        <v>Grupo de Titulación y Saneamiento PredialINFORMES DE GESTIÓN</v>
      </c>
      <c r="H22" s="28" t="str">
        <f t="shared" si="6"/>
        <v>INFORMES DE GESTIÓN</v>
      </c>
      <c r="I22" s="31" t="str">
        <f>VLOOKUP(G22,[4]TRD!$B$5:$F$677,5,FALSE)</f>
        <v>71301-24.12</v>
      </c>
      <c r="J22" s="28" t="s">
        <v>39</v>
      </c>
      <c r="K22" s="32" t="s">
        <v>904</v>
      </c>
      <c r="L22" s="28" t="s">
        <v>265</v>
      </c>
      <c r="M22" s="28" t="s">
        <v>69</v>
      </c>
      <c r="N22" s="28" t="s">
        <v>70</v>
      </c>
      <c r="O22" s="28" t="str">
        <f t="shared" si="0"/>
        <v xml:space="preserve">Gestión a la Política de Vivienda </v>
      </c>
      <c r="P22" s="28" t="s">
        <v>874</v>
      </c>
      <c r="Q22" s="28" t="s">
        <v>877</v>
      </c>
      <c r="R22" s="28" t="s">
        <v>896</v>
      </c>
      <c r="S22" s="33" t="s">
        <v>374</v>
      </c>
      <c r="T22" s="28" t="s">
        <v>897</v>
      </c>
      <c r="U22" s="28" t="s">
        <v>74</v>
      </c>
      <c r="V22" s="40" t="s">
        <v>75</v>
      </c>
      <c r="W22" s="28" t="s">
        <v>76</v>
      </c>
      <c r="X22" s="29" t="s">
        <v>898</v>
      </c>
      <c r="Y22" s="33" t="s">
        <v>70</v>
      </c>
      <c r="Z22" s="28" t="s">
        <v>78</v>
      </c>
      <c r="AA22" s="28" t="s">
        <v>70</v>
      </c>
      <c r="AB22" s="28" t="s">
        <v>242</v>
      </c>
      <c r="AC22" s="39">
        <v>41275</v>
      </c>
      <c r="AD22" s="39" t="s">
        <v>80</v>
      </c>
      <c r="AE22" s="28" t="s">
        <v>98</v>
      </c>
      <c r="AF22" s="28" t="str">
        <f t="shared" si="9"/>
        <v>ley_1581</v>
      </c>
      <c r="AG22" s="28" t="s">
        <v>99</v>
      </c>
      <c r="AH22" s="40" t="s">
        <v>113</v>
      </c>
      <c r="AI22" s="28" t="s">
        <v>885</v>
      </c>
      <c r="AJ22" s="28" t="s">
        <v>886</v>
      </c>
      <c r="AK22" s="28" t="s">
        <v>887</v>
      </c>
      <c r="AL22" s="28" t="s">
        <v>123</v>
      </c>
      <c r="AM22" s="299">
        <v>44105</v>
      </c>
      <c r="AN22" s="28" t="s">
        <v>888</v>
      </c>
      <c r="AO22" s="29" t="s">
        <v>125</v>
      </c>
      <c r="AP22" s="28">
        <f t="shared" si="1"/>
        <v>3</v>
      </c>
      <c r="AQ22" s="28" t="s">
        <v>254</v>
      </c>
      <c r="AR22" s="28">
        <f t="shared" si="2"/>
        <v>3</v>
      </c>
      <c r="AS22" s="28" t="s">
        <v>254</v>
      </c>
      <c r="AT22" s="28">
        <f t="shared" si="3"/>
        <v>3</v>
      </c>
      <c r="AU22" s="28">
        <f t="shared" si="4"/>
        <v>3</v>
      </c>
      <c r="AV22" s="34" t="str">
        <f t="shared" si="7"/>
        <v>Alto</v>
      </c>
    </row>
    <row r="23" spans="1:48" s="41" customFormat="1" ht="48" hidden="1" customHeight="1">
      <c r="A23" s="28" t="s">
        <v>874</v>
      </c>
      <c r="B23" s="204" t="str">
        <f>VLOOKUP(A23,[4]dependencas!$A$1:$B$60,2,FALSE)</f>
        <v>dependencia24</v>
      </c>
      <c r="C23" s="30">
        <f t="shared" si="8"/>
        <v>15</v>
      </c>
      <c r="D23" s="28" t="s">
        <v>64</v>
      </c>
      <c r="E23" s="28" t="s">
        <v>905</v>
      </c>
      <c r="F23" s="28"/>
      <c r="G23" s="28" t="str">
        <f t="shared" si="5"/>
        <v>Grupo de Titulación y Saneamiento PredialPROCESOS DE CESIÓN A TÍTULO GRATUITO</v>
      </c>
      <c r="H23" s="28" t="str">
        <f t="shared" si="6"/>
        <v>PROCESOS DE CESIÓN A TÍTULO GRATUITO</v>
      </c>
      <c r="I23" s="31" t="str">
        <f>VLOOKUP(G23,[4]TRD!$B$5:$F$677,5,FALSE)</f>
        <v>71301-39.2</v>
      </c>
      <c r="J23" s="28" t="s">
        <v>39</v>
      </c>
      <c r="K23" s="32" t="s">
        <v>906</v>
      </c>
      <c r="L23" s="28" t="s">
        <v>265</v>
      </c>
      <c r="M23" s="28" t="s">
        <v>69</v>
      </c>
      <c r="N23" s="28" t="s">
        <v>423</v>
      </c>
      <c r="O23" s="28" t="str">
        <f t="shared" si="0"/>
        <v xml:space="preserve">Gestión a la Política de Vivienda </v>
      </c>
      <c r="P23" s="28" t="s">
        <v>874</v>
      </c>
      <c r="Q23" s="28" t="s">
        <v>877</v>
      </c>
      <c r="R23" s="28" t="s">
        <v>896</v>
      </c>
      <c r="S23" s="33" t="s">
        <v>374</v>
      </c>
      <c r="T23" s="28" t="s">
        <v>897</v>
      </c>
      <c r="U23" s="28" t="s">
        <v>74</v>
      </c>
      <c r="V23" s="40" t="s">
        <v>75</v>
      </c>
      <c r="W23" s="28" t="s">
        <v>76</v>
      </c>
      <c r="X23" s="29" t="s">
        <v>898</v>
      </c>
      <c r="Y23" s="33" t="s">
        <v>70</v>
      </c>
      <c r="Z23" s="28" t="s">
        <v>78</v>
      </c>
      <c r="AA23" s="28" t="s">
        <v>70</v>
      </c>
      <c r="AB23" s="28" t="s">
        <v>242</v>
      </c>
      <c r="AC23" s="39">
        <v>41275</v>
      </c>
      <c r="AD23" s="39" t="s">
        <v>80</v>
      </c>
      <c r="AE23" s="28" t="s">
        <v>98</v>
      </c>
      <c r="AF23" s="28" t="str">
        <f t="shared" si="9"/>
        <v>ley_1581</v>
      </c>
      <c r="AG23" s="28" t="s">
        <v>130</v>
      </c>
      <c r="AH23" s="40" t="s">
        <v>113</v>
      </c>
      <c r="AI23" s="28" t="s">
        <v>885</v>
      </c>
      <c r="AJ23" s="28" t="s">
        <v>886</v>
      </c>
      <c r="AK23" s="28" t="s">
        <v>887</v>
      </c>
      <c r="AL23" s="28" t="s">
        <v>123</v>
      </c>
      <c r="AM23" s="299">
        <v>44105</v>
      </c>
      <c r="AN23" s="28" t="s">
        <v>888</v>
      </c>
      <c r="AO23" s="29" t="s">
        <v>125</v>
      </c>
      <c r="AP23" s="28">
        <f t="shared" si="1"/>
        <v>3</v>
      </c>
      <c r="AQ23" s="28" t="s">
        <v>254</v>
      </c>
      <c r="AR23" s="28">
        <f t="shared" si="2"/>
        <v>3</v>
      </c>
      <c r="AS23" s="28" t="s">
        <v>254</v>
      </c>
      <c r="AT23" s="28">
        <f t="shared" si="3"/>
        <v>3</v>
      </c>
      <c r="AU23" s="28">
        <f t="shared" si="4"/>
        <v>3</v>
      </c>
      <c r="AV23" s="34" t="str">
        <f t="shared" si="7"/>
        <v>Alto</v>
      </c>
    </row>
    <row r="24" spans="1:48" s="41" customFormat="1" ht="48" hidden="1" customHeight="1">
      <c r="A24" s="28" t="s">
        <v>874</v>
      </c>
      <c r="B24" s="204" t="str">
        <f>VLOOKUP(A24,[4]dependencas!$A$1:$B$60,2,FALSE)</f>
        <v>dependencia24</v>
      </c>
      <c r="C24" s="30">
        <f t="shared" si="8"/>
        <v>16</v>
      </c>
      <c r="D24" s="28" t="s">
        <v>64</v>
      </c>
      <c r="E24" s="28" t="s">
        <v>907</v>
      </c>
      <c r="F24" s="28"/>
      <c r="G24" s="28" t="str">
        <f t="shared" si="5"/>
        <v>Grupo de Titulación y Saneamiento PredialPROGRAMAS NACIONALES DE TITULACIÓN</v>
      </c>
      <c r="H24" s="28" t="str">
        <f t="shared" si="6"/>
        <v>PROGRAMAS NACIONALES DE TITULACIÓN</v>
      </c>
      <c r="I24" s="31" t="str">
        <f>VLOOKUP(G24,[4]TRD!$B$5:$F$677,5,FALSE)</f>
        <v>71301-40.22</v>
      </c>
      <c r="J24" s="28" t="s">
        <v>39</v>
      </c>
      <c r="K24" s="32" t="s">
        <v>908</v>
      </c>
      <c r="L24" s="28" t="s">
        <v>265</v>
      </c>
      <c r="M24" s="28" t="s">
        <v>69</v>
      </c>
      <c r="N24" s="28" t="s">
        <v>70</v>
      </c>
      <c r="O24" s="28" t="str">
        <f t="shared" si="0"/>
        <v xml:space="preserve">Gestión a la Política de Vivienda </v>
      </c>
      <c r="P24" s="28" t="s">
        <v>874</v>
      </c>
      <c r="Q24" s="28" t="s">
        <v>877</v>
      </c>
      <c r="R24" s="28" t="s">
        <v>896</v>
      </c>
      <c r="S24" s="33" t="s">
        <v>374</v>
      </c>
      <c r="T24" s="28" t="s">
        <v>897</v>
      </c>
      <c r="U24" s="28" t="s">
        <v>74</v>
      </c>
      <c r="V24" s="40" t="s">
        <v>75</v>
      </c>
      <c r="W24" s="28" t="s">
        <v>76</v>
      </c>
      <c r="X24" s="29" t="s">
        <v>898</v>
      </c>
      <c r="Y24" s="33" t="s">
        <v>70</v>
      </c>
      <c r="Z24" s="28" t="s">
        <v>78</v>
      </c>
      <c r="AA24" s="28" t="s">
        <v>70</v>
      </c>
      <c r="AB24" s="28" t="s">
        <v>242</v>
      </c>
      <c r="AC24" s="39">
        <v>41275</v>
      </c>
      <c r="AD24" s="39" t="s">
        <v>80</v>
      </c>
      <c r="AE24" s="28" t="s">
        <v>98</v>
      </c>
      <c r="AF24" s="28" t="str">
        <f t="shared" si="9"/>
        <v>ley_1581</v>
      </c>
      <c r="AG24" s="28" t="s">
        <v>99</v>
      </c>
      <c r="AH24" s="40" t="s">
        <v>113</v>
      </c>
      <c r="AI24" s="28" t="s">
        <v>885</v>
      </c>
      <c r="AJ24" s="28" t="s">
        <v>886</v>
      </c>
      <c r="AK24" s="28" t="s">
        <v>887</v>
      </c>
      <c r="AL24" s="28" t="s">
        <v>123</v>
      </c>
      <c r="AM24" s="299">
        <v>44105</v>
      </c>
      <c r="AN24" s="28" t="s">
        <v>888</v>
      </c>
      <c r="AO24" s="29" t="s">
        <v>125</v>
      </c>
      <c r="AP24" s="28">
        <f t="shared" si="1"/>
        <v>3</v>
      </c>
      <c r="AQ24" s="28" t="s">
        <v>254</v>
      </c>
      <c r="AR24" s="28">
        <f t="shared" si="2"/>
        <v>3</v>
      </c>
      <c r="AS24" s="28" t="s">
        <v>254</v>
      </c>
      <c r="AT24" s="28">
        <f t="shared" si="3"/>
        <v>3</v>
      </c>
      <c r="AU24" s="28">
        <f t="shared" si="4"/>
        <v>3</v>
      </c>
      <c r="AV24" s="34" t="str">
        <f t="shared" si="7"/>
        <v>Alto</v>
      </c>
    </row>
    <row r="25" spans="1:48" s="41" customFormat="1" ht="48" hidden="1" customHeight="1">
      <c r="A25" s="28" t="s">
        <v>874</v>
      </c>
      <c r="B25" s="204" t="str">
        <f>VLOOKUP(A25,[4]dependencas!$A$1:$B$60,2,FALSE)</f>
        <v>dependencia24</v>
      </c>
      <c r="C25" s="30">
        <f t="shared" si="8"/>
        <v>17</v>
      </c>
      <c r="D25" s="28" t="s">
        <v>64</v>
      </c>
      <c r="E25" s="28" t="s">
        <v>438</v>
      </c>
      <c r="F25" s="28"/>
      <c r="G25" s="28" t="str">
        <f t="shared" si="5"/>
        <v>Grupo de Titulación y Saneamiento PredialPROYECTOS NORMATIVOS</v>
      </c>
      <c r="H25" s="28" t="str">
        <f t="shared" si="6"/>
        <v>PROYECTOS NORMATIVOS</v>
      </c>
      <c r="I25" s="31" t="str">
        <f>VLOOKUP(G25,[4]TRD!$B$5:$F$677,5,FALSE)</f>
        <v>71301-42.13</v>
      </c>
      <c r="J25" s="28" t="s">
        <v>39</v>
      </c>
      <c r="K25" s="32" t="s">
        <v>909</v>
      </c>
      <c r="L25" s="28" t="s">
        <v>265</v>
      </c>
      <c r="M25" s="28" t="s">
        <v>69</v>
      </c>
      <c r="N25" s="28" t="s">
        <v>70</v>
      </c>
      <c r="O25" s="28" t="str">
        <f t="shared" si="0"/>
        <v xml:space="preserve">Gestión a la Política de Vivienda </v>
      </c>
      <c r="P25" s="28" t="s">
        <v>874</v>
      </c>
      <c r="Q25" s="28" t="s">
        <v>877</v>
      </c>
      <c r="R25" s="28" t="s">
        <v>896</v>
      </c>
      <c r="S25" s="33" t="s">
        <v>374</v>
      </c>
      <c r="T25" s="28" t="s">
        <v>897</v>
      </c>
      <c r="U25" s="28" t="s">
        <v>74</v>
      </c>
      <c r="V25" s="40" t="s">
        <v>75</v>
      </c>
      <c r="W25" s="28" t="s">
        <v>76</v>
      </c>
      <c r="X25" s="29" t="s">
        <v>910</v>
      </c>
      <c r="Y25" s="33" t="s">
        <v>70</v>
      </c>
      <c r="Z25" s="28" t="s">
        <v>78</v>
      </c>
      <c r="AA25" s="28" t="s">
        <v>70</v>
      </c>
      <c r="AB25" s="28" t="s">
        <v>242</v>
      </c>
      <c r="AC25" s="39" t="s">
        <v>894</v>
      </c>
      <c r="AD25" s="39" t="s">
        <v>80</v>
      </c>
      <c r="AE25" s="28" t="s">
        <v>98</v>
      </c>
      <c r="AF25" s="28" t="str">
        <f t="shared" si="9"/>
        <v>ley_1581</v>
      </c>
      <c r="AG25" s="28" t="s">
        <v>130</v>
      </c>
      <c r="AH25" s="40" t="s">
        <v>113</v>
      </c>
      <c r="AI25" s="28" t="s">
        <v>885</v>
      </c>
      <c r="AJ25" s="28" t="s">
        <v>886</v>
      </c>
      <c r="AK25" s="28" t="s">
        <v>887</v>
      </c>
      <c r="AL25" s="28" t="s">
        <v>123</v>
      </c>
      <c r="AM25" s="299">
        <v>44105</v>
      </c>
      <c r="AN25" s="28" t="s">
        <v>888</v>
      </c>
      <c r="AO25" s="29" t="s">
        <v>125</v>
      </c>
      <c r="AP25" s="28">
        <f t="shared" si="1"/>
        <v>3</v>
      </c>
      <c r="AQ25" s="28" t="s">
        <v>254</v>
      </c>
      <c r="AR25" s="28">
        <f t="shared" si="2"/>
        <v>3</v>
      </c>
      <c r="AS25" s="28" t="s">
        <v>254</v>
      </c>
      <c r="AT25" s="28">
        <f t="shared" si="3"/>
        <v>3</v>
      </c>
      <c r="AU25" s="28">
        <f t="shared" si="4"/>
        <v>3</v>
      </c>
      <c r="AV25" s="34" t="str">
        <f t="shared" si="7"/>
        <v>Alto</v>
      </c>
    </row>
    <row r="26" spans="1:48" s="41" customFormat="1" ht="48" hidden="1" customHeight="1">
      <c r="A26" s="28" t="s">
        <v>874</v>
      </c>
      <c r="B26" s="204" t="str">
        <f>VLOOKUP(A26,[4]dependencas!$A$1:$B$60,2,FALSE)</f>
        <v>dependencia24</v>
      </c>
      <c r="C26" s="30">
        <f t="shared" si="8"/>
        <v>18</v>
      </c>
      <c r="D26" s="28" t="s">
        <v>64</v>
      </c>
      <c r="E26" s="28" t="s">
        <v>911</v>
      </c>
      <c r="F26" s="28"/>
      <c r="G26" s="28" t="str">
        <f t="shared" si="5"/>
        <v>Grupo de Titulación y Saneamiento PredialPROCESOS DE CESIÓN A TÍTULO GRATUITO DE BIENES DE USO PÚBLICO Y/O ZONAS DE CESIÓN</v>
      </c>
      <c r="H26" s="28" t="str">
        <f t="shared" si="6"/>
        <v>PROCESOS DE CESIÓN A TÍTULO GRATUITO DE BIENES DE USO PÚBLICO Y/O ZONAS DE CESIÓN</v>
      </c>
      <c r="I26" s="31" t="str">
        <f>VLOOKUP(G26,[4]TRD!$B$5:$F$677,5,FALSE)</f>
        <v>71301-39.3</v>
      </c>
      <c r="J26" s="28" t="s">
        <v>39</v>
      </c>
      <c r="K26" s="32" t="s">
        <v>912</v>
      </c>
      <c r="L26" s="28" t="s">
        <v>265</v>
      </c>
      <c r="M26" s="28" t="s">
        <v>69</v>
      </c>
      <c r="N26" s="28" t="s">
        <v>423</v>
      </c>
      <c r="O26" s="28" t="str">
        <f t="shared" si="0"/>
        <v xml:space="preserve">Gestión a la Política de Vivienda </v>
      </c>
      <c r="P26" s="28" t="s">
        <v>874</v>
      </c>
      <c r="Q26" s="28" t="s">
        <v>877</v>
      </c>
      <c r="R26" s="28" t="s">
        <v>896</v>
      </c>
      <c r="S26" s="33" t="s">
        <v>374</v>
      </c>
      <c r="T26" s="28" t="s">
        <v>897</v>
      </c>
      <c r="U26" s="28" t="s">
        <v>74</v>
      </c>
      <c r="V26" s="40" t="s">
        <v>75</v>
      </c>
      <c r="W26" s="28" t="s">
        <v>76</v>
      </c>
      <c r="X26" s="29" t="s">
        <v>898</v>
      </c>
      <c r="Y26" s="33" t="s">
        <v>70</v>
      </c>
      <c r="Z26" s="28" t="s">
        <v>78</v>
      </c>
      <c r="AA26" s="28" t="s">
        <v>70</v>
      </c>
      <c r="AB26" s="28" t="s">
        <v>242</v>
      </c>
      <c r="AC26" s="39">
        <v>41275</v>
      </c>
      <c r="AD26" s="39" t="s">
        <v>80</v>
      </c>
      <c r="AE26" s="28" t="s">
        <v>98</v>
      </c>
      <c r="AF26" s="28" t="str">
        <f t="shared" si="9"/>
        <v>ley_1581</v>
      </c>
      <c r="AG26" s="28" t="s">
        <v>130</v>
      </c>
      <c r="AH26" s="40" t="s">
        <v>113</v>
      </c>
      <c r="AI26" s="28" t="s">
        <v>885</v>
      </c>
      <c r="AJ26" s="28" t="s">
        <v>886</v>
      </c>
      <c r="AK26" s="28" t="s">
        <v>887</v>
      </c>
      <c r="AL26" s="28" t="s">
        <v>123</v>
      </c>
      <c r="AM26" s="299">
        <v>44105</v>
      </c>
      <c r="AN26" s="28" t="s">
        <v>888</v>
      </c>
      <c r="AO26" s="29" t="s">
        <v>125</v>
      </c>
      <c r="AP26" s="28">
        <f t="shared" si="1"/>
        <v>3</v>
      </c>
      <c r="AQ26" s="28" t="s">
        <v>254</v>
      </c>
      <c r="AR26" s="28">
        <f t="shared" si="2"/>
        <v>3</v>
      </c>
      <c r="AS26" s="28" t="s">
        <v>254</v>
      </c>
      <c r="AT26" s="28">
        <f t="shared" si="3"/>
        <v>3</v>
      </c>
      <c r="AU26" s="28">
        <f t="shared" si="4"/>
        <v>3</v>
      </c>
      <c r="AV26" s="34" t="str">
        <f t="shared" si="7"/>
        <v>Alto</v>
      </c>
    </row>
    <row r="27" spans="1:48" s="41" customFormat="1" ht="48" customHeight="1">
      <c r="A27" s="28" t="s">
        <v>867</v>
      </c>
      <c r="B27" s="204" t="str">
        <f>VLOOKUP(A27,[4]dependencas!$A$1:$B$60,2,FALSE)</f>
        <v>dependencia23</v>
      </c>
      <c r="C27" s="30">
        <f t="shared" si="8"/>
        <v>19</v>
      </c>
      <c r="D27" s="28" t="s">
        <v>64</v>
      </c>
      <c r="E27" s="28"/>
      <c r="F27" s="28" t="s">
        <v>913</v>
      </c>
      <c r="G27" s="28" t="str">
        <f t="shared" si="5"/>
        <v>Dirección del Sistema Habitacional</v>
      </c>
      <c r="H27" s="28" t="str">
        <f t="shared" si="6"/>
        <v>SPI</v>
      </c>
      <c r="I27" s="31" t="e">
        <f>VLOOKUP(G27,[4]TRD!$B$5:$F$677,5,FALSE)</f>
        <v>#N/A</v>
      </c>
      <c r="J27" s="28" t="s">
        <v>66</v>
      </c>
      <c r="K27" s="32" t="s">
        <v>914</v>
      </c>
      <c r="L27" s="28" t="s">
        <v>68</v>
      </c>
      <c r="M27" s="28" t="s">
        <v>69</v>
      </c>
      <c r="N27" s="28" t="s">
        <v>70</v>
      </c>
      <c r="O27" s="28" t="str">
        <f t="shared" si="0"/>
        <v xml:space="preserve">Gestión a la Política de Vivienda </v>
      </c>
      <c r="P27" s="28" t="s">
        <v>867</v>
      </c>
      <c r="Q27" s="28" t="s">
        <v>877</v>
      </c>
      <c r="R27" s="28" t="s">
        <v>867</v>
      </c>
      <c r="S27" s="33" t="s">
        <v>878</v>
      </c>
      <c r="T27" s="28" t="s">
        <v>915</v>
      </c>
      <c r="U27" s="28" t="s">
        <v>316</v>
      </c>
      <c r="V27" s="40" t="s">
        <v>75</v>
      </c>
      <c r="W27" s="28" t="s">
        <v>76</v>
      </c>
      <c r="X27" s="29" t="s">
        <v>265</v>
      </c>
      <c r="Z27" s="28" t="s">
        <v>78</v>
      </c>
      <c r="AA27" s="28" t="s">
        <v>70</v>
      </c>
      <c r="AB27" s="28" t="s">
        <v>79</v>
      </c>
      <c r="AC27" s="39">
        <v>42426</v>
      </c>
      <c r="AD27" s="39" t="s">
        <v>80</v>
      </c>
      <c r="AE27" s="28" t="s">
        <v>98</v>
      </c>
      <c r="AF27" s="28" t="str">
        <f t="shared" si="9"/>
        <v>ley_1581</v>
      </c>
      <c r="AG27" s="28" t="s">
        <v>99</v>
      </c>
      <c r="AH27" s="40" t="s">
        <v>81</v>
      </c>
      <c r="AI27" s="28" t="s">
        <v>70</v>
      </c>
      <c r="AJ27" s="28" t="s">
        <v>70</v>
      </c>
      <c r="AK27" s="28" t="s">
        <v>70</v>
      </c>
      <c r="AL27" s="28" t="s">
        <v>70</v>
      </c>
      <c r="AM27" s="28" t="s">
        <v>70</v>
      </c>
      <c r="AN27" s="28" t="s">
        <v>70</v>
      </c>
      <c r="AO27" s="29" t="s">
        <v>82</v>
      </c>
      <c r="AP27" s="28">
        <f t="shared" si="1"/>
        <v>2</v>
      </c>
      <c r="AQ27" s="28" t="s">
        <v>83</v>
      </c>
      <c r="AR27" s="28">
        <f t="shared" si="2"/>
        <v>2</v>
      </c>
      <c r="AS27" s="28" t="s">
        <v>83</v>
      </c>
      <c r="AT27" s="28">
        <f t="shared" si="3"/>
        <v>2</v>
      </c>
      <c r="AU27" s="28">
        <f t="shared" si="4"/>
        <v>2</v>
      </c>
      <c r="AV27" s="34" t="str">
        <f t="shared" si="7"/>
        <v>Medio</v>
      </c>
    </row>
    <row r="28" spans="1:48" s="41" customFormat="1" ht="48" customHeight="1">
      <c r="A28" s="28" t="s">
        <v>867</v>
      </c>
      <c r="B28" s="204" t="str">
        <f>VLOOKUP(A28,[4]dependencas!$A$1:$B$60,2,FALSE)</f>
        <v>dependencia23</v>
      </c>
      <c r="C28" s="30">
        <f t="shared" si="8"/>
        <v>20</v>
      </c>
      <c r="D28" s="28" t="s">
        <v>64</v>
      </c>
      <c r="E28" s="28"/>
      <c r="F28" s="28" t="s">
        <v>916</v>
      </c>
      <c r="G28" s="28" t="str">
        <f t="shared" si="5"/>
        <v>Dirección del Sistema Habitacional</v>
      </c>
      <c r="H28" s="28" t="str">
        <f t="shared" si="6"/>
        <v>EJECUCIÓN PRESUPUESTAL</v>
      </c>
      <c r="I28" s="31" t="e">
        <f>VLOOKUP(G28,[4]TRD!$B$5:$F$677,5,FALSE)</f>
        <v>#N/A</v>
      </c>
      <c r="J28" s="28" t="s">
        <v>66</v>
      </c>
      <c r="K28" s="32" t="s">
        <v>917</v>
      </c>
      <c r="L28" s="28" t="s">
        <v>68</v>
      </c>
      <c r="M28" s="28" t="s">
        <v>69</v>
      </c>
      <c r="N28" s="28" t="s">
        <v>70</v>
      </c>
      <c r="O28" s="28" t="str">
        <f t="shared" si="0"/>
        <v xml:space="preserve">Gestión a la Política de Vivienda </v>
      </c>
      <c r="P28" s="28" t="s">
        <v>867</v>
      </c>
      <c r="Q28" s="28" t="s">
        <v>877</v>
      </c>
      <c r="R28" s="28" t="s">
        <v>867</v>
      </c>
      <c r="S28" s="33" t="s">
        <v>878</v>
      </c>
      <c r="T28" s="28" t="s">
        <v>915</v>
      </c>
      <c r="U28" s="28" t="s">
        <v>316</v>
      </c>
      <c r="V28" s="40" t="s">
        <v>75</v>
      </c>
      <c r="W28" s="28" t="s">
        <v>76</v>
      </c>
      <c r="X28" s="29" t="s">
        <v>265</v>
      </c>
      <c r="Y28" s="33"/>
      <c r="Z28" s="28" t="s">
        <v>78</v>
      </c>
      <c r="AA28" s="28" t="s">
        <v>70</v>
      </c>
      <c r="AB28" s="28" t="s">
        <v>79</v>
      </c>
      <c r="AC28" s="39">
        <v>42422</v>
      </c>
      <c r="AD28" s="39" t="s">
        <v>80</v>
      </c>
      <c r="AE28" s="28" t="s">
        <v>98</v>
      </c>
      <c r="AF28" s="28" t="str">
        <f t="shared" si="9"/>
        <v>ley_1581</v>
      </c>
      <c r="AG28" s="28" t="s">
        <v>99</v>
      </c>
      <c r="AH28" s="40" t="s">
        <v>81</v>
      </c>
      <c r="AI28" s="28" t="s">
        <v>70</v>
      </c>
      <c r="AJ28" s="28" t="s">
        <v>70</v>
      </c>
      <c r="AK28" s="28" t="s">
        <v>70</v>
      </c>
      <c r="AL28" s="28" t="s">
        <v>70</v>
      </c>
      <c r="AM28" s="28" t="s">
        <v>70</v>
      </c>
      <c r="AN28" s="28" t="s">
        <v>70</v>
      </c>
      <c r="AO28" s="29" t="s">
        <v>82</v>
      </c>
      <c r="AP28" s="28">
        <f t="shared" si="1"/>
        <v>2</v>
      </c>
      <c r="AQ28" s="28" t="s">
        <v>83</v>
      </c>
      <c r="AR28" s="28">
        <f t="shared" si="2"/>
        <v>2</v>
      </c>
      <c r="AS28" s="28" t="s">
        <v>83</v>
      </c>
      <c r="AT28" s="28">
        <f t="shared" si="3"/>
        <v>2</v>
      </c>
      <c r="AU28" s="28">
        <f t="shared" si="4"/>
        <v>2</v>
      </c>
      <c r="AV28" s="34" t="str">
        <f t="shared" si="7"/>
        <v>Medio</v>
      </c>
    </row>
    <row r="29" spans="1:48" s="41" customFormat="1" ht="48" customHeight="1">
      <c r="A29" s="28" t="s">
        <v>867</v>
      </c>
      <c r="B29" s="204" t="str">
        <f>VLOOKUP(A29,[4]dependencas!$A$1:$B$60,2,FALSE)</f>
        <v>dependencia23</v>
      </c>
      <c r="C29" s="30">
        <f t="shared" si="8"/>
        <v>21</v>
      </c>
      <c r="D29" s="28" t="s">
        <v>64</v>
      </c>
      <c r="E29" s="28"/>
      <c r="F29" s="28" t="s">
        <v>918</v>
      </c>
      <c r="G29" s="28" t="str">
        <f t="shared" si="5"/>
        <v>Dirección del Sistema Habitacional</v>
      </c>
      <c r="H29" s="28" t="str">
        <f t="shared" si="6"/>
        <v>PLANEACIÓN ESTRATÉGICA</v>
      </c>
      <c r="I29" s="31" t="e">
        <f>VLOOKUP(G29,[4]TRD!$B$5:$F$677,5,FALSE)</f>
        <v>#N/A</v>
      </c>
      <c r="J29" s="28" t="s">
        <v>66</v>
      </c>
      <c r="K29" s="32" t="s">
        <v>919</v>
      </c>
      <c r="L29" s="28" t="s">
        <v>68</v>
      </c>
      <c r="M29" s="28" t="s">
        <v>69</v>
      </c>
      <c r="N29" s="28" t="s">
        <v>70</v>
      </c>
      <c r="O29" s="28" t="str">
        <f t="shared" si="0"/>
        <v xml:space="preserve">Gestión a la Política de Vivienda </v>
      </c>
      <c r="P29" s="28" t="s">
        <v>867</v>
      </c>
      <c r="Q29" s="28" t="s">
        <v>877</v>
      </c>
      <c r="R29" s="28" t="s">
        <v>867</v>
      </c>
      <c r="S29" s="33" t="s">
        <v>878</v>
      </c>
      <c r="T29" s="28" t="s">
        <v>915</v>
      </c>
      <c r="U29" s="28" t="s">
        <v>316</v>
      </c>
      <c r="V29" s="40" t="s">
        <v>75</v>
      </c>
      <c r="W29" s="28" t="s">
        <v>76</v>
      </c>
      <c r="X29" s="29" t="s">
        <v>265</v>
      </c>
      <c r="Y29" s="33"/>
      <c r="Z29" s="28" t="s">
        <v>78</v>
      </c>
      <c r="AA29" s="28" t="s">
        <v>70</v>
      </c>
      <c r="AB29" s="28" t="s">
        <v>79</v>
      </c>
      <c r="AC29" s="39">
        <v>43515</v>
      </c>
      <c r="AD29" s="39" t="s">
        <v>80</v>
      </c>
      <c r="AE29" s="28" t="s">
        <v>76</v>
      </c>
      <c r="AF29" s="28" t="str">
        <f t="shared" si="9"/>
        <v>No aplica</v>
      </c>
      <c r="AG29" s="28"/>
      <c r="AH29" s="40" t="s">
        <v>81</v>
      </c>
      <c r="AI29" s="28" t="s">
        <v>70</v>
      </c>
      <c r="AJ29" s="28" t="s">
        <v>70</v>
      </c>
      <c r="AK29" s="28" t="s">
        <v>70</v>
      </c>
      <c r="AL29" s="28" t="s">
        <v>70</v>
      </c>
      <c r="AM29" s="28" t="s">
        <v>70</v>
      </c>
      <c r="AN29" s="28" t="s">
        <v>70</v>
      </c>
      <c r="AO29" s="29" t="s">
        <v>82</v>
      </c>
      <c r="AP29" s="28">
        <f t="shared" si="1"/>
        <v>2</v>
      </c>
      <c r="AQ29" s="28" t="s">
        <v>83</v>
      </c>
      <c r="AR29" s="28">
        <f t="shared" si="2"/>
        <v>2</v>
      </c>
      <c r="AS29" s="28" t="s">
        <v>83</v>
      </c>
      <c r="AT29" s="28">
        <f t="shared" si="3"/>
        <v>2</v>
      </c>
      <c r="AU29" s="28">
        <f t="shared" si="4"/>
        <v>2</v>
      </c>
      <c r="AV29" s="34" t="str">
        <f t="shared" si="7"/>
        <v>Medio</v>
      </c>
    </row>
    <row r="30" spans="1:48" s="41" customFormat="1" ht="48" customHeight="1">
      <c r="A30" s="28" t="s">
        <v>867</v>
      </c>
      <c r="B30" s="204" t="str">
        <f>VLOOKUP(A30,[4]dependencas!$A$1:$B$60,2,FALSE)</f>
        <v>dependencia23</v>
      </c>
      <c r="C30" s="30">
        <f t="shared" si="8"/>
        <v>22</v>
      </c>
      <c r="D30" s="28" t="s">
        <v>64</v>
      </c>
      <c r="E30" s="28"/>
      <c r="F30" s="28" t="s">
        <v>920</v>
      </c>
      <c r="G30" s="28" t="str">
        <f t="shared" si="5"/>
        <v>Dirección del Sistema Habitacional</v>
      </c>
      <c r="H30" s="28" t="str">
        <f t="shared" si="6"/>
        <v>Consejo Superior de Vivienda</v>
      </c>
      <c r="I30" s="31" t="e">
        <f>VLOOKUP(G30,[4]TRD!$B$5:$F$677,5,FALSE)</f>
        <v>#N/A</v>
      </c>
      <c r="J30" s="28" t="s">
        <v>115</v>
      </c>
      <c r="K30" s="32" t="s">
        <v>921</v>
      </c>
      <c r="L30" s="28" t="s">
        <v>117</v>
      </c>
      <c r="M30" s="28" t="s">
        <v>69</v>
      </c>
      <c r="N30" s="28" t="s">
        <v>70</v>
      </c>
      <c r="O30" s="28" t="str">
        <f t="shared" si="0"/>
        <v xml:space="preserve">Gestión a la Política de Vivienda </v>
      </c>
      <c r="P30" s="28" t="s">
        <v>867</v>
      </c>
      <c r="Q30" s="28" t="s">
        <v>877</v>
      </c>
      <c r="R30" s="28" t="s">
        <v>867</v>
      </c>
      <c r="S30" s="33" t="s">
        <v>374</v>
      </c>
      <c r="T30" s="28" t="s">
        <v>922</v>
      </c>
      <c r="U30" s="28" t="s">
        <v>316</v>
      </c>
      <c r="V30" s="40" t="s">
        <v>75</v>
      </c>
      <c r="W30" s="28" t="s">
        <v>76</v>
      </c>
      <c r="X30" s="29" t="s">
        <v>923</v>
      </c>
      <c r="Y30" s="33"/>
      <c r="Z30" s="28" t="s">
        <v>78</v>
      </c>
      <c r="AA30" s="28" t="s">
        <v>70</v>
      </c>
      <c r="AB30" s="28" t="s">
        <v>467</v>
      </c>
      <c r="AC30" s="39">
        <v>42265</v>
      </c>
      <c r="AD30" s="39">
        <v>44985</v>
      </c>
      <c r="AE30" s="28" t="s">
        <v>98</v>
      </c>
      <c r="AF30" s="28" t="str">
        <f t="shared" si="9"/>
        <v>ley_1581</v>
      </c>
      <c r="AG30" s="28" t="s">
        <v>99</v>
      </c>
      <c r="AH30" s="40" t="s">
        <v>81</v>
      </c>
      <c r="AI30" s="28" t="s">
        <v>70</v>
      </c>
      <c r="AJ30" s="28" t="s">
        <v>70</v>
      </c>
      <c r="AK30" s="28" t="s">
        <v>70</v>
      </c>
      <c r="AL30" s="28" t="s">
        <v>70</v>
      </c>
      <c r="AM30" s="28" t="s">
        <v>70</v>
      </c>
      <c r="AN30" s="28" t="s">
        <v>70</v>
      </c>
      <c r="AO30" s="29" t="s">
        <v>82</v>
      </c>
      <c r="AP30" s="28">
        <f t="shared" si="1"/>
        <v>2</v>
      </c>
      <c r="AQ30" s="28" t="s">
        <v>84</v>
      </c>
      <c r="AR30" s="28">
        <f t="shared" si="2"/>
        <v>1</v>
      </c>
      <c r="AS30" s="28" t="s">
        <v>84</v>
      </c>
      <c r="AT30" s="28">
        <f t="shared" si="3"/>
        <v>1</v>
      </c>
      <c r="AU30" s="28">
        <f t="shared" si="4"/>
        <v>1</v>
      </c>
      <c r="AV30" s="34" t="str">
        <f t="shared" si="7"/>
        <v>Bajo</v>
      </c>
    </row>
    <row r="31" spans="1:48" s="41" customFormat="1" ht="48" customHeight="1">
      <c r="A31" s="28" t="s">
        <v>867</v>
      </c>
      <c r="B31" s="204" t="str">
        <f>VLOOKUP(A31,[4]dependencas!$A$1:$B$60,2,FALSE)</f>
        <v>dependencia23</v>
      </c>
      <c r="C31" s="30">
        <f t="shared" si="8"/>
        <v>23</v>
      </c>
      <c r="D31" s="28" t="s">
        <v>64</v>
      </c>
      <c r="E31" s="28"/>
      <c r="F31" s="28" t="s">
        <v>924</v>
      </c>
      <c r="G31" s="28" t="str">
        <f t="shared" si="5"/>
        <v>Dirección del Sistema Habitacional</v>
      </c>
      <c r="H31" s="28" t="str">
        <f t="shared" si="6"/>
        <v>Informes Económicos</v>
      </c>
      <c r="I31" s="31" t="e">
        <f>VLOOKUP(G31,[4]TRD!$B$5:$F$677,5,FALSE)</f>
        <v>#N/A</v>
      </c>
      <c r="J31" s="28" t="s">
        <v>66</v>
      </c>
      <c r="K31" s="32" t="s">
        <v>925</v>
      </c>
      <c r="L31" s="28" t="s">
        <v>68</v>
      </c>
      <c r="M31" s="28" t="s">
        <v>69</v>
      </c>
      <c r="N31" s="28" t="s">
        <v>70</v>
      </c>
      <c r="O31" s="28" t="str">
        <f t="shared" si="0"/>
        <v xml:space="preserve">Gestión a la Política de Vivienda </v>
      </c>
      <c r="P31" s="28" t="s">
        <v>867</v>
      </c>
      <c r="Q31" s="28" t="s">
        <v>877</v>
      </c>
      <c r="R31" s="28" t="s">
        <v>867</v>
      </c>
      <c r="S31" s="33" t="s">
        <v>374</v>
      </c>
      <c r="T31" s="28" t="s">
        <v>926</v>
      </c>
      <c r="U31" s="28" t="s">
        <v>316</v>
      </c>
      <c r="V31" s="40" t="s">
        <v>75</v>
      </c>
      <c r="W31" s="28" t="s">
        <v>76</v>
      </c>
      <c r="X31" s="29" t="s">
        <v>265</v>
      </c>
      <c r="Y31" s="33"/>
      <c r="Z31" s="28" t="s">
        <v>78</v>
      </c>
      <c r="AA31" s="28" t="s">
        <v>70</v>
      </c>
      <c r="AB31" s="28" t="s">
        <v>79</v>
      </c>
      <c r="AC31" s="39">
        <v>42370</v>
      </c>
      <c r="AD31" s="39" t="s">
        <v>80</v>
      </c>
      <c r="AE31" s="28" t="s">
        <v>76</v>
      </c>
      <c r="AF31" s="28" t="str">
        <f t="shared" si="9"/>
        <v>No aplica</v>
      </c>
      <c r="AG31" s="28"/>
      <c r="AH31" s="40" t="s">
        <v>81</v>
      </c>
      <c r="AI31" s="28" t="s">
        <v>70</v>
      </c>
      <c r="AJ31" s="28" t="s">
        <v>70</v>
      </c>
      <c r="AK31" s="28" t="s">
        <v>70</v>
      </c>
      <c r="AL31" s="28" t="s">
        <v>70</v>
      </c>
      <c r="AM31" s="28" t="s">
        <v>70</v>
      </c>
      <c r="AN31" s="28" t="s">
        <v>70</v>
      </c>
      <c r="AO31" s="29" t="s">
        <v>82</v>
      </c>
      <c r="AP31" s="28">
        <f t="shared" si="1"/>
        <v>2</v>
      </c>
      <c r="AQ31" s="28" t="s">
        <v>84</v>
      </c>
      <c r="AR31" s="28">
        <f t="shared" si="2"/>
        <v>1</v>
      </c>
      <c r="AS31" s="28" t="s">
        <v>84</v>
      </c>
      <c r="AT31" s="28">
        <f t="shared" si="3"/>
        <v>1</v>
      </c>
      <c r="AU31" s="28">
        <f t="shared" si="4"/>
        <v>1</v>
      </c>
      <c r="AV31" s="34" t="str">
        <f t="shared" si="7"/>
        <v>Bajo</v>
      </c>
    </row>
    <row r="32" spans="1:48" s="41" customFormat="1" ht="48" customHeight="1">
      <c r="A32" s="28" t="s">
        <v>867</v>
      </c>
      <c r="B32" s="204" t="str">
        <f>VLOOKUP(A32,[4]dependencas!$A$1:$B$60,2,FALSE)</f>
        <v>dependencia23</v>
      </c>
      <c r="C32" s="30">
        <f t="shared" si="8"/>
        <v>24</v>
      </c>
      <c r="D32" s="28" t="s">
        <v>64</v>
      </c>
      <c r="E32" s="28"/>
      <c r="F32" s="28" t="s">
        <v>927</v>
      </c>
      <c r="G32" s="28" t="str">
        <f t="shared" si="5"/>
        <v>Dirección del Sistema Habitacional</v>
      </c>
      <c r="H32" s="28" t="str">
        <f t="shared" si="6"/>
        <v>Tablero de indicadores nacional</v>
      </c>
      <c r="I32" s="31" t="e">
        <f>VLOOKUP(G32,[4]TRD!$B$5:$F$677,5,FALSE)</f>
        <v>#N/A</v>
      </c>
      <c r="J32" s="28" t="s">
        <v>66</v>
      </c>
      <c r="K32" s="32" t="s">
        <v>928</v>
      </c>
      <c r="L32" s="28" t="s">
        <v>68</v>
      </c>
      <c r="M32" s="28" t="s">
        <v>69</v>
      </c>
      <c r="N32" s="28" t="s">
        <v>423</v>
      </c>
      <c r="O32" s="28" t="str">
        <f t="shared" si="0"/>
        <v xml:space="preserve">Gestión a la Política de Vivienda </v>
      </c>
      <c r="P32" s="28" t="s">
        <v>867</v>
      </c>
      <c r="Q32" s="28" t="s">
        <v>877</v>
      </c>
      <c r="R32" s="28" t="s">
        <v>867</v>
      </c>
      <c r="S32" s="33" t="s">
        <v>374</v>
      </c>
      <c r="T32" s="28" t="s">
        <v>929</v>
      </c>
      <c r="U32" s="28" t="s">
        <v>316</v>
      </c>
      <c r="V32" s="40" t="s">
        <v>75</v>
      </c>
      <c r="W32" s="28" t="s">
        <v>76</v>
      </c>
      <c r="X32" s="29" t="s">
        <v>265</v>
      </c>
      <c r="Y32" s="33"/>
      <c r="Z32" s="28" t="s">
        <v>78</v>
      </c>
      <c r="AA32" s="28" t="s">
        <v>70</v>
      </c>
      <c r="AB32" s="28" t="s">
        <v>79</v>
      </c>
      <c r="AC32" s="39">
        <v>42370</v>
      </c>
      <c r="AD32" s="39" t="s">
        <v>80</v>
      </c>
      <c r="AE32" s="28" t="s">
        <v>76</v>
      </c>
      <c r="AF32" s="28" t="str">
        <f t="shared" si="9"/>
        <v>No aplica</v>
      </c>
      <c r="AG32" s="28"/>
      <c r="AH32" s="40" t="s">
        <v>81</v>
      </c>
      <c r="AI32" s="28" t="s">
        <v>70</v>
      </c>
      <c r="AJ32" s="28" t="s">
        <v>70</v>
      </c>
      <c r="AK32" s="28" t="s">
        <v>70</v>
      </c>
      <c r="AL32" s="28" t="s">
        <v>70</v>
      </c>
      <c r="AM32" s="28" t="s">
        <v>70</v>
      </c>
      <c r="AN32" s="28" t="s">
        <v>70</v>
      </c>
      <c r="AO32" s="29" t="s">
        <v>82</v>
      </c>
      <c r="AP32" s="28">
        <f t="shared" si="1"/>
        <v>2</v>
      </c>
      <c r="AQ32" s="28" t="s">
        <v>84</v>
      </c>
      <c r="AR32" s="28">
        <f t="shared" si="2"/>
        <v>1</v>
      </c>
      <c r="AS32" s="28" t="s">
        <v>84</v>
      </c>
      <c r="AT32" s="28">
        <f t="shared" si="3"/>
        <v>1</v>
      </c>
      <c r="AU32" s="28">
        <f t="shared" si="4"/>
        <v>1</v>
      </c>
      <c r="AV32" s="34" t="str">
        <f t="shared" si="7"/>
        <v>Bajo</v>
      </c>
    </row>
    <row r="33" spans="1:48" s="41" customFormat="1" ht="48" customHeight="1">
      <c r="A33" s="28" t="s">
        <v>867</v>
      </c>
      <c r="B33" s="204" t="str">
        <f>VLOOKUP(A33,[4]dependencas!$A$1:$B$60,2,FALSE)</f>
        <v>dependencia23</v>
      </c>
      <c r="C33" s="30">
        <f t="shared" si="8"/>
        <v>25</v>
      </c>
      <c r="D33" s="28" t="s">
        <v>64</v>
      </c>
      <c r="E33" s="28"/>
      <c r="F33" s="28" t="s">
        <v>930</v>
      </c>
      <c r="G33" s="28" t="str">
        <f t="shared" si="5"/>
        <v>Dirección del Sistema Habitacional</v>
      </c>
      <c r="H33" s="28" t="str">
        <f t="shared" si="6"/>
        <v xml:space="preserve"> Tablero de indicadores departamental y municipal</v>
      </c>
      <c r="I33" s="31" t="e">
        <f>VLOOKUP(G33,[4]TRD!$B$5:$F$677,5,FALSE)</f>
        <v>#N/A</v>
      </c>
      <c r="J33" s="28" t="s">
        <v>66</v>
      </c>
      <c r="K33" s="32" t="s">
        <v>931</v>
      </c>
      <c r="L33" s="28" t="s">
        <v>68</v>
      </c>
      <c r="M33" s="28" t="s">
        <v>69</v>
      </c>
      <c r="N33" s="28" t="s">
        <v>613</v>
      </c>
      <c r="O33" s="28" t="str">
        <f t="shared" si="0"/>
        <v xml:space="preserve">Gestión a la Política de Vivienda </v>
      </c>
      <c r="P33" s="28" t="s">
        <v>867</v>
      </c>
      <c r="Q33" s="28" t="s">
        <v>877</v>
      </c>
      <c r="R33" s="28" t="s">
        <v>867</v>
      </c>
      <c r="S33" s="33" t="s">
        <v>374</v>
      </c>
      <c r="T33" s="28" t="s">
        <v>929</v>
      </c>
      <c r="U33" s="28" t="s">
        <v>316</v>
      </c>
      <c r="V33" s="40" t="s">
        <v>75</v>
      </c>
      <c r="W33" s="28" t="s">
        <v>76</v>
      </c>
      <c r="X33" s="29" t="s">
        <v>265</v>
      </c>
      <c r="Y33" s="33"/>
      <c r="Z33" s="28" t="s">
        <v>78</v>
      </c>
      <c r="AA33" s="28" t="s">
        <v>70</v>
      </c>
      <c r="AB33" s="28" t="s">
        <v>79</v>
      </c>
      <c r="AC33" s="39">
        <v>42370</v>
      </c>
      <c r="AD33" s="39" t="s">
        <v>80</v>
      </c>
      <c r="AE33" s="28" t="s">
        <v>76</v>
      </c>
      <c r="AF33" s="28" t="str">
        <f t="shared" si="9"/>
        <v>No aplica</v>
      </c>
      <c r="AG33" s="28"/>
      <c r="AH33" s="40" t="s">
        <v>81</v>
      </c>
      <c r="AI33" s="28" t="s">
        <v>70</v>
      </c>
      <c r="AJ33" s="28" t="s">
        <v>70</v>
      </c>
      <c r="AK33" s="28" t="s">
        <v>70</v>
      </c>
      <c r="AL33" s="28" t="s">
        <v>70</v>
      </c>
      <c r="AM33" s="28" t="s">
        <v>70</v>
      </c>
      <c r="AN33" s="28" t="s">
        <v>70</v>
      </c>
      <c r="AO33" s="29" t="s">
        <v>82</v>
      </c>
      <c r="AP33" s="28">
        <f t="shared" si="1"/>
        <v>2</v>
      </c>
      <c r="AQ33" s="28" t="s">
        <v>84</v>
      </c>
      <c r="AR33" s="28">
        <f t="shared" si="2"/>
        <v>1</v>
      </c>
      <c r="AS33" s="28" t="s">
        <v>84</v>
      </c>
      <c r="AT33" s="28">
        <f t="shared" si="3"/>
        <v>1</v>
      </c>
      <c r="AU33" s="28">
        <f t="shared" si="4"/>
        <v>1</v>
      </c>
      <c r="AV33" s="34" t="str">
        <f t="shared" si="7"/>
        <v>Bajo</v>
      </c>
    </row>
    <row r="34" spans="1:48" s="41" customFormat="1" ht="48" customHeight="1">
      <c r="A34" s="28" t="s">
        <v>932</v>
      </c>
      <c r="B34" s="204" t="str">
        <f>VLOOKUP(A34,[4]dependencas!$A$1:$B$60,2,FALSE)</f>
        <v>dependencia21</v>
      </c>
      <c r="C34" s="300">
        <f t="shared" si="8"/>
        <v>26</v>
      </c>
      <c r="D34" s="301" t="s">
        <v>64</v>
      </c>
      <c r="E34" s="301"/>
      <c r="F34" s="301" t="s">
        <v>933</v>
      </c>
      <c r="G34" s="28" t="str">
        <f t="shared" si="5"/>
        <v>Grupo de Procesos Sancionatorios y Acompañamiento Social</v>
      </c>
      <c r="H34" s="301" t="str">
        <f t="shared" si="6"/>
        <v>Información del Aplicativo ICT-INURBE</v>
      </c>
      <c r="I34" s="302" t="e">
        <f>VLOOKUP(G34,[4]TRD!$B$5:$F$677,5,FALSE)</f>
        <v>#N/A</v>
      </c>
      <c r="J34" s="301" t="s">
        <v>66</v>
      </c>
      <c r="K34" s="303" t="s">
        <v>934</v>
      </c>
      <c r="L34" s="301" t="s">
        <v>612</v>
      </c>
      <c r="M34" s="28" t="s">
        <v>69</v>
      </c>
      <c r="N34" s="28" t="s">
        <v>613</v>
      </c>
      <c r="O34" s="28" t="str">
        <f t="shared" si="0"/>
        <v xml:space="preserve">Gestión a la Política de Vivienda </v>
      </c>
      <c r="P34" s="28" t="s">
        <v>867</v>
      </c>
      <c r="Q34" s="28" t="s">
        <v>877</v>
      </c>
      <c r="R34" s="28" t="s">
        <v>867</v>
      </c>
      <c r="S34" s="33" t="s">
        <v>374</v>
      </c>
      <c r="T34" s="301" t="s">
        <v>935</v>
      </c>
      <c r="U34" s="301" t="s">
        <v>316</v>
      </c>
      <c r="V34" s="304" t="s">
        <v>75</v>
      </c>
      <c r="W34" s="301" t="s">
        <v>76</v>
      </c>
      <c r="X34" s="305" t="s">
        <v>265</v>
      </c>
      <c r="Y34" s="306"/>
      <c r="Z34" s="28" t="s">
        <v>78</v>
      </c>
      <c r="AA34" s="28" t="s">
        <v>70</v>
      </c>
      <c r="AB34" s="28" t="s">
        <v>96</v>
      </c>
      <c r="AC34" s="39">
        <v>42370</v>
      </c>
      <c r="AD34" s="39" t="s">
        <v>80</v>
      </c>
      <c r="AE34" s="28" t="s">
        <v>76</v>
      </c>
      <c r="AF34" s="28" t="str">
        <f t="shared" si="9"/>
        <v>No aplica</v>
      </c>
      <c r="AG34" s="28"/>
      <c r="AH34" s="40" t="s">
        <v>81</v>
      </c>
      <c r="AI34" s="28" t="s">
        <v>70</v>
      </c>
      <c r="AJ34" s="28" t="s">
        <v>70</v>
      </c>
      <c r="AK34" s="28" t="s">
        <v>70</v>
      </c>
      <c r="AL34" s="28" t="s">
        <v>70</v>
      </c>
      <c r="AM34" s="28" t="s">
        <v>70</v>
      </c>
      <c r="AN34" s="28" t="s">
        <v>70</v>
      </c>
      <c r="AO34" s="29" t="s">
        <v>82</v>
      </c>
      <c r="AP34" s="28">
        <f t="shared" si="1"/>
        <v>2</v>
      </c>
      <c r="AQ34" s="28" t="s">
        <v>84</v>
      </c>
      <c r="AR34" s="28">
        <f t="shared" si="2"/>
        <v>1</v>
      </c>
      <c r="AS34" s="28" t="s">
        <v>84</v>
      </c>
      <c r="AT34" s="28">
        <f t="shared" si="3"/>
        <v>1</v>
      </c>
      <c r="AU34" s="28">
        <f t="shared" si="4"/>
        <v>1</v>
      </c>
      <c r="AV34" s="34" t="str">
        <f t="shared" si="7"/>
        <v>Bajo</v>
      </c>
    </row>
    <row r="35" spans="1:48" s="41" customFormat="1" ht="48" customHeight="1">
      <c r="A35" s="28" t="s">
        <v>867</v>
      </c>
      <c r="B35" s="204" t="str">
        <f>VLOOKUP(A35,[4]dependencas!$A$1:$B$60,2,FALSE)</f>
        <v>dependencia23</v>
      </c>
      <c r="C35" s="300">
        <f t="shared" si="8"/>
        <v>27</v>
      </c>
      <c r="D35" s="301" t="s">
        <v>64</v>
      </c>
      <c r="E35" s="301"/>
      <c r="F35" s="301" t="s">
        <v>936</v>
      </c>
      <c r="G35" s="28" t="str">
        <f t="shared" si="5"/>
        <v>Dirección del Sistema Habitacional</v>
      </c>
      <c r="H35" s="301" t="str">
        <f t="shared" si="6"/>
        <v>Información Correspondencia</v>
      </c>
      <c r="I35" s="302" t="e">
        <f>VLOOKUP(G35,[4]TRD!$B$5:$F$677,5,FALSE)</f>
        <v>#N/A</v>
      </c>
      <c r="J35" s="301" t="s">
        <v>66</v>
      </c>
      <c r="K35" s="303" t="s">
        <v>937</v>
      </c>
      <c r="L35" s="301" t="s">
        <v>68</v>
      </c>
      <c r="M35" s="28" t="s">
        <v>69</v>
      </c>
      <c r="N35" s="28" t="s">
        <v>70</v>
      </c>
      <c r="O35" s="28" t="str">
        <f t="shared" si="0"/>
        <v xml:space="preserve">Gestión a la Política de Vivienda </v>
      </c>
      <c r="P35" s="28" t="s">
        <v>867</v>
      </c>
      <c r="Q35" s="28" t="s">
        <v>877</v>
      </c>
      <c r="R35" s="28" t="s">
        <v>867</v>
      </c>
      <c r="S35" s="33" t="s">
        <v>374</v>
      </c>
      <c r="T35" s="301" t="s">
        <v>938</v>
      </c>
      <c r="U35" s="301" t="s">
        <v>316</v>
      </c>
      <c r="V35" s="304" t="s">
        <v>75</v>
      </c>
      <c r="W35" s="301" t="s">
        <v>76</v>
      </c>
      <c r="X35" s="305" t="s">
        <v>265</v>
      </c>
      <c r="Y35" s="306" t="s">
        <v>939</v>
      </c>
      <c r="Z35" s="28" t="s">
        <v>78</v>
      </c>
      <c r="AA35" s="28" t="s">
        <v>70</v>
      </c>
      <c r="AB35" s="28" t="s">
        <v>242</v>
      </c>
      <c r="AC35" s="39">
        <v>42370</v>
      </c>
      <c r="AD35" s="39" t="s">
        <v>80</v>
      </c>
      <c r="AE35" s="28" t="s">
        <v>76</v>
      </c>
      <c r="AF35" s="28" t="str">
        <f t="shared" si="9"/>
        <v>No aplica</v>
      </c>
      <c r="AG35" s="28"/>
      <c r="AH35" s="40" t="s">
        <v>81</v>
      </c>
      <c r="AI35" s="28" t="s">
        <v>70</v>
      </c>
      <c r="AJ35" s="28" t="s">
        <v>70</v>
      </c>
      <c r="AK35" s="28" t="s">
        <v>70</v>
      </c>
      <c r="AL35" s="28" t="s">
        <v>70</v>
      </c>
      <c r="AM35" s="28" t="s">
        <v>70</v>
      </c>
      <c r="AN35" s="28" t="s">
        <v>70</v>
      </c>
      <c r="AO35" s="29" t="s">
        <v>82</v>
      </c>
      <c r="AP35" s="28">
        <f t="shared" si="1"/>
        <v>2</v>
      </c>
      <c r="AQ35" s="28" t="s">
        <v>84</v>
      </c>
      <c r="AR35" s="28">
        <f t="shared" si="2"/>
        <v>1</v>
      </c>
      <c r="AS35" s="28" t="s">
        <v>84</v>
      </c>
      <c r="AT35" s="28">
        <f t="shared" si="3"/>
        <v>1</v>
      </c>
      <c r="AU35" s="28">
        <f t="shared" si="4"/>
        <v>1</v>
      </c>
      <c r="AV35" s="34" t="str">
        <f t="shared" si="7"/>
        <v>Bajo</v>
      </c>
    </row>
    <row r="36" spans="1:48" s="41" customFormat="1" ht="48" customHeight="1">
      <c r="A36" s="28" t="s">
        <v>867</v>
      </c>
      <c r="B36" s="204" t="str">
        <f>VLOOKUP(A36,[4]dependencas!$A$1:$B$60,2,FALSE)</f>
        <v>dependencia23</v>
      </c>
      <c r="C36" s="30">
        <f t="shared" si="8"/>
        <v>28</v>
      </c>
      <c r="D36" s="28" t="s">
        <v>64</v>
      </c>
      <c r="E36" s="28"/>
      <c r="F36" s="28" t="s">
        <v>940</v>
      </c>
      <c r="G36" s="28" t="str">
        <f t="shared" si="5"/>
        <v>Dirección del Sistema Habitacional</v>
      </c>
      <c r="H36" s="28" t="str">
        <f t="shared" si="6"/>
        <v>Gesdoc</v>
      </c>
      <c r="I36" s="31" t="e">
        <f>VLOOKUP(G36,[4]TRD!$B$5:$F$677,5,FALSE)</f>
        <v>#N/A</v>
      </c>
      <c r="J36" s="28" t="s">
        <v>66</v>
      </c>
      <c r="K36" s="32" t="s">
        <v>941</v>
      </c>
      <c r="L36" s="28" t="s">
        <v>68</v>
      </c>
      <c r="M36" s="28" t="s">
        <v>69</v>
      </c>
      <c r="N36" s="28" t="s">
        <v>70</v>
      </c>
      <c r="O36" s="28" t="str">
        <f t="shared" si="0"/>
        <v xml:space="preserve">Gestión a la Política de Vivienda </v>
      </c>
      <c r="P36" s="28" t="s">
        <v>867</v>
      </c>
      <c r="Q36" s="28" t="s">
        <v>877</v>
      </c>
      <c r="R36" s="28" t="s">
        <v>867</v>
      </c>
      <c r="S36" s="33" t="s">
        <v>940</v>
      </c>
      <c r="T36" s="28" t="s">
        <v>938</v>
      </c>
      <c r="U36" s="28" t="s">
        <v>316</v>
      </c>
      <c r="V36" s="40" t="s">
        <v>75</v>
      </c>
      <c r="W36" s="28" t="s">
        <v>76</v>
      </c>
      <c r="X36" s="29" t="s">
        <v>265</v>
      </c>
      <c r="Y36" s="33"/>
      <c r="Z36" s="28" t="s">
        <v>78</v>
      </c>
      <c r="AA36" s="28" t="s">
        <v>70</v>
      </c>
      <c r="AB36" s="28" t="s">
        <v>242</v>
      </c>
      <c r="AC36" s="39">
        <v>42371</v>
      </c>
      <c r="AD36" s="39" t="s">
        <v>80</v>
      </c>
      <c r="AE36" s="28" t="s">
        <v>76</v>
      </c>
      <c r="AF36" s="28" t="str">
        <f t="shared" si="9"/>
        <v>No aplica</v>
      </c>
      <c r="AG36" s="28"/>
      <c r="AH36" s="40" t="s">
        <v>81</v>
      </c>
      <c r="AI36" s="28" t="s">
        <v>70</v>
      </c>
      <c r="AJ36" s="28" t="s">
        <v>70</v>
      </c>
      <c r="AK36" s="28" t="s">
        <v>70</v>
      </c>
      <c r="AL36" s="28" t="s">
        <v>70</v>
      </c>
      <c r="AM36" s="28" t="s">
        <v>70</v>
      </c>
      <c r="AN36" s="28" t="s">
        <v>70</v>
      </c>
      <c r="AO36" s="29" t="s">
        <v>82</v>
      </c>
      <c r="AP36" s="28">
        <f t="shared" si="1"/>
        <v>2</v>
      </c>
      <c r="AQ36" s="28" t="s">
        <v>84</v>
      </c>
      <c r="AR36" s="28">
        <f t="shared" si="2"/>
        <v>1</v>
      </c>
      <c r="AS36" s="28" t="s">
        <v>84</v>
      </c>
      <c r="AT36" s="28">
        <f t="shared" si="3"/>
        <v>1</v>
      </c>
      <c r="AU36" s="28">
        <f t="shared" si="4"/>
        <v>1</v>
      </c>
      <c r="AV36" s="34" t="str">
        <f t="shared" si="7"/>
        <v>Bajo</v>
      </c>
    </row>
    <row r="37" spans="1:48" s="41" customFormat="1" ht="48" hidden="1" customHeight="1">
      <c r="A37" s="28" t="s">
        <v>861</v>
      </c>
      <c r="B37" s="204" t="str">
        <f>VLOOKUP(A37,[4]dependencas!$A$1:$B$60,2,FALSE)</f>
        <v>dependencia20</v>
      </c>
      <c r="C37" s="30">
        <f t="shared" si="8"/>
        <v>29</v>
      </c>
      <c r="D37" s="28" t="s">
        <v>64</v>
      </c>
      <c r="E37" s="28" t="s">
        <v>942</v>
      </c>
      <c r="F37" s="28" t="s">
        <v>943</v>
      </c>
      <c r="G37" s="28" t="str">
        <f t="shared" si="5"/>
        <v>Subdirección de Subsidio Familiar de ViviendaCONVOCATORIAS PARA BOLSAS DE DESPLAZADOS</v>
      </c>
      <c r="H37" s="28" t="str">
        <f t="shared" si="6"/>
        <v>CONVOCATORIAS PARA BOLSAS DE DESPLAZADOS</v>
      </c>
      <c r="I37" s="31" t="str">
        <f>VLOOKUP(G37,[4]TRD!$B$5:$F$677,5,FALSE)</f>
        <v>71220-15.5</v>
      </c>
      <c r="J37" s="28" t="s">
        <v>66</v>
      </c>
      <c r="K37" s="32" t="s">
        <v>944</v>
      </c>
      <c r="L37" s="28" t="s">
        <v>68</v>
      </c>
      <c r="M37" s="28" t="s">
        <v>69</v>
      </c>
      <c r="N37" s="28" t="s">
        <v>70</v>
      </c>
      <c r="O37" s="28" t="str">
        <f t="shared" si="0"/>
        <v xml:space="preserve">Gestión a la Política de Vivienda </v>
      </c>
      <c r="P37" s="28" t="s">
        <v>861</v>
      </c>
      <c r="Q37" s="28" t="s">
        <v>945</v>
      </c>
      <c r="R37" s="28" t="s">
        <v>861</v>
      </c>
      <c r="S37" s="33" t="s">
        <v>374</v>
      </c>
      <c r="T37" s="28" t="s">
        <v>868</v>
      </c>
      <c r="U37" s="28" t="s">
        <v>316</v>
      </c>
      <c r="V37" s="40" t="s">
        <v>75</v>
      </c>
      <c r="W37" s="28" t="s">
        <v>76</v>
      </c>
      <c r="X37" s="29" t="s">
        <v>265</v>
      </c>
      <c r="Y37" s="33" t="s">
        <v>946</v>
      </c>
      <c r="Z37" s="28" t="s">
        <v>78</v>
      </c>
      <c r="AA37" s="28" t="s">
        <v>70</v>
      </c>
      <c r="AB37" s="28" t="s">
        <v>96</v>
      </c>
      <c r="AC37" s="39">
        <v>41927</v>
      </c>
      <c r="AD37" s="39" t="s">
        <v>80</v>
      </c>
      <c r="AE37" s="28" t="s">
        <v>98</v>
      </c>
      <c r="AF37" s="28" t="str">
        <f t="shared" si="9"/>
        <v>ley_1581</v>
      </c>
      <c r="AG37" s="28" t="s">
        <v>99</v>
      </c>
      <c r="AH37" s="40" t="s">
        <v>113</v>
      </c>
      <c r="AI37" s="28" t="s">
        <v>869</v>
      </c>
      <c r="AJ37" s="28" t="s">
        <v>870</v>
      </c>
      <c r="AK37" s="28" t="s">
        <v>871</v>
      </c>
      <c r="AL37" s="28" t="s">
        <v>123</v>
      </c>
      <c r="AM37" s="28" t="s">
        <v>872</v>
      </c>
      <c r="AN37" s="28" t="s">
        <v>873</v>
      </c>
      <c r="AO37" s="29" t="s">
        <v>125</v>
      </c>
      <c r="AP37" s="28">
        <f t="shared" si="1"/>
        <v>3</v>
      </c>
      <c r="AQ37" s="28" t="s">
        <v>254</v>
      </c>
      <c r="AR37" s="28">
        <f t="shared" si="2"/>
        <v>3</v>
      </c>
      <c r="AS37" s="28" t="s">
        <v>83</v>
      </c>
      <c r="AT37" s="28">
        <f t="shared" si="3"/>
        <v>2</v>
      </c>
      <c r="AU37" s="28">
        <f t="shared" si="4"/>
        <v>3</v>
      </c>
      <c r="AV37" s="34" t="str">
        <f t="shared" si="7"/>
        <v>Alto</v>
      </c>
    </row>
    <row r="38" spans="1:48" s="41" customFormat="1" ht="48" hidden="1" customHeight="1">
      <c r="A38" s="28" t="s">
        <v>861</v>
      </c>
      <c r="B38" s="204" t="str">
        <f>VLOOKUP(A38,[4]dependencas!$A$1:$B$60,2,FALSE)</f>
        <v>dependencia20</v>
      </c>
      <c r="C38" s="30">
        <f t="shared" si="8"/>
        <v>30</v>
      </c>
      <c r="D38" s="28" t="s">
        <v>64</v>
      </c>
      <c r="E38" s="28"/>
      <c r="F38" s="28" t="s">
        <v>943</v>
      </c>
      <c r="G38" s="28" t="str">
        <f t="shared" si="5"/>
        <v>Subdirección de Subsidio Familiar de Vivienda</v>
      </c>
      <c r="H38" s="28" t="str">
        <f t="shared" si="6"/>
        <v>Resoluciones Fonvivienda</v>
      </c>
      <c r="I38" s="31" t="e">
        <f>VLOOKUP(G38,[4]TRD!$B$5:$F$677,5,FALSE)</f>
        <v>#N/A</v>
      </c>
      <c r="J38" s="28" t="s">
        <v>66</v>
      </c>
      <c r="K38" s="32" t="s">
        <v>943</v>
      </c>
      <c r="L38" s="28" t="s">
        <v>68</v>
      </c>
      <c r="M38" s="28" t="s">
        <v>69</v>
      </c>
      <c r="N38" s="28" t="s">
        <v>613</v>
      </c>
      <c r="O38" s="28" t="str">
        <f t="shared" si="0"/>
        <v xml:space="preserve">Gestión a la Política de Vivienda </v>
      </c>
      <c r="P38" s="28" t="s">
        <v>861</v>
      </c>
      <c r="Q38" s="28" t="s">
        <v>945</v>
      </c>
      <c r="R38" s="28" t="s">
        <v>947</v>
      </c>
      <c r="S38" s="33" t="s">
        <v>948</v>
      </c>
      <c r="T38" s="28" t="s">
        <v>949</v>
      </c>
      <c r="U38" s="28" t="s">
        <v>316</v>
      </c>
      <c r="V38" s="40" t="s">
        <v>75</v>
      </c>
      <c r="W38" s="28" t="s">
        <v>76</v>
      </c>
      <c r="X38" s="29" t="s">
        <v>265</v>
      </c>
      <c r="Y38" s="298" t="s">
        <v>950</v>
      </c>
      <c r="Z38" s="28" t="s">
        <v>105</v>
      </c>
      <c r="AA38" s="33" t="s">
        <v>951</v>
      </c>
      <c r="AB38" s="28" t="s">
        <v>242</v>
      </c>
      <c r="AC38" s="39">
        <v>37830</v>
      </c>
      <c r="AD38" s="39" t="s">
        <v>80</v>
      </c>
      <c r="AE38" s="28" t="s">
        <v>98</v>
      </c>
      <c r="AF38" s="28" t="str">
        <f t="shared" si="9"/>
        <v>ley_1581</v>
      </c>
      <c r="AG38" s="28" t="s">
        <v>99</v>
      </c>
      <c r="AH38" s="40" t="s">
        <v>81</v>
      </c>
      <c r="AI38" s="28" t="s">
        <v>70</v>
      </c>
      <c r="AJ38" s="28" t="s">
        <v>70</v>
      </c>
      <c r="AK38" s="28" t="s">
        <v>70</v>
      </c>
      <c r="AL38" s="28" t="s">
        <v>70</v>
      </c>
      <c r="AM38" s="28" t="s">
        <v>70</v>
      </c>
      <c r="AN38" s="28" t="s">
        <v>70</v>
      </c>
      <c r="AO38" s="29" t="s">
        <v>82</v>
      </c>
      <c r="AP38" s="28">
        <f t="shared" si="1"/>
        <v>2</v>
      </c>
      <c r="AQ38" s="28" t="s">
        <v>83</v>
      </c>
      <c r="AR38" s="28">
        <f t="shared" si="2"/>
        <v>2</v>
      </c>
      <c r="AS38" s="28" t="s">
        <v>83</v>
      </c>
      <c r="AT38" s="28">
        <f t="shared" si="3"/>
        <v>2</v>
      </c>
      <c r="AU38" s="28">
        <f t="shared" si="4"/>
        <v>2</v>
      </c>
      <c r="AV38" s="34" t="str">
        <f t="shared" si="7"/>
        <v>Medio</v>
      </c>
    </row>
    <row r="39" spans="1:48" s="41" customFormat="1" ht="48" hidden="1" customHeight="1">
      <c r="A39" s="28" t="s">
        <v>861</v>
      </c>
      <c r="B39" s="204" t="str">
        <f>VLOOKUP(A39,[4]dependencas!$A$1:$B$60,2,FALSE)</f>
        <v>dependencia20</v>
      </c>
      <c r="C39" s="30">
        <f t="shared" si="8"/>
        <v>31</v>
      </c>
      <c r="D39" s="28" t="s">
        <v>609</v>
      </c>
      <c r="E39" s="28"/>
      <c r="F39" s="28" t="s">
        <v>952</v>
      </c>
      <c r="G39" s="28" t="str">
        <f t="shared" si="5"/>
        <v>Subdirección de Subsidio Familiar de Vivienda</v>
      </c>
      <c r="H39" s="28" t="str">
        <f t="shared" si="6"/>
        <v>Bases de Datos del Sistema de Información del Subsidio Familiar de Vivienda</v>
      </c>
      <c r="I39" s="31" t="e">
        <f>VLOOKUP(G39,[4]TRD!$B$5:$F$677,5,FALSE)</f>
        <v>#N/A</v>
      </c>
      <c r="J39" s="28" t="s">
        <v>66</v>
      </c>
      <c r="K39" s="32" t="s">
        <v>953</v>
      </c>
      <c r="L39" s="28" t="s">
        <v>612</v>
      </c>
      <c r="M39" s="28" t="s">
        <v>69</v>
      </c>
      <c r="N39" s="28" t="s">
        <v>613</v>
      </c>
      <c r="O39" s="28" t="str">
        <f t="shared" si="0"/>
        <v xml:space="preserve">Gestión a la Política de Vivienda </v>
      </c>
      <c r="P39" s="28" t="s">
        <v>861</v>
      </c>
      <c r="Q39" s="28" t="s">
        <v>945</v>
      </c>
      <c r="R39" s="28" t="s">
        <v>954</v>
      </c>
      <c r="S39" s="33" t="s">
        <v>955</v>
      </c>
      <c r="T39" s="28" t="s">
        <v>956</v>
      </c>
      <c r="U39" s="28" t="s">
        <v>316</v>
      </c>
      <c r="V39" s="40" t="s">
        <v>75</v>
      </c>
      <c r="W39" s="28" t="s">
        <v>76</v>
      </c>
      <c r="X39" s="29" t="s">
        <v>265</v>
      </c>
      <c r="Y39" s="33" t="s">
        <v>957</v>
      </c>
      <c r="Z39" s="28" t="s">
        <v>78</v>
      </c>
      <c r="AA39" s="28" t="s">
        <v>70</v>
      </c>
      <c r="AB39" s="28" t="s">
        <v>242</v>
      </c>
      <c r="AC39" s="39">
        <v>37622</v>
      </c>
      <c r="AD39" s="39" t="s">
        <v>80</v>
      </c>
      <c r="AE39" s="28" t="s">
        <v>98</v>
      </c>
      <c r="AF39" s="28" t="str">
        <f t="shared" si="9"/>
        <v>ley_1581</v>
      </c>
      <c r="AG39" s="28" t="s">
        <v>112</v>
      </c>
      <c r="AH39" s="40" t="s">
        <v>646</v>
      </c>
      <c r="AI39" s="28" t="s">
        <v>958</v>
      </c>
      <c r="AJ39" s="28" t="s">
        <v>959</v>
      </c>
      <c r="AK39" s="28" t="s">
        <v>960</v>
      </c>
      <c r="AL39" s="28" t="s">
        <v>961</v>
      </c>
      <c r="AM39" s="28" t="s">
        <v>872</v>
      </c>
      <c r="AN39" s="28" t="s">
        <v>872</v>
      </c>
      <c r="AO39" s="29" t="s">
        <v>587</v>
      </c>
      <c r="AP39" s="28">
        <f t="shared" si="1"/>
        <v>4</v>
      </c>
      <c r="AQ39" s="28" t="s">
        <v>165</v>
      </c>
      <c r="AR39" s="28">
        <f t="shared" si="2"/>
        <v>4</v>
      </c>
      <c r="AS39" s="28" t="s">
        <v>165</v>
      </c>
      <c r="AT39" s="28">
        <f t="shared" si="3"/>
        <v>4</v>
      </c>
      <c r="AU39" s="28">
        <f t="shared" si="4"/>
        <v>4</v>
      </c>
      <c r="AV39" s="34" t="str">
        <f t="shared" si="7"/>
        <v>Muy Alto</v>
      </c>
    </row>
    <row r="40" spans="1:48" s="41" customFormat="1" ht="48" hidden="1" customHeight="1">
      <c r="A40" s="28" t="s">
        <v>861</v>
      </c>
      <c r="B40" s="204" t="str">
        <f>VLOOKUP(A40,[4]dependencas!$A$1:$B$60,2,FALSE)</f>
        <v>dependencia20</v>
      </c>
      <c r="C40" s="30">
        <f t="shared" si="8"/>
        <v>32</v>
      </c>
      <c r="D40" s="28" t="s">
        <v>64</v>
      </c>
      <c r="E40" s="28" t="s">
        <v>962</v>
      </c>
      <c r="F40" s="28" t="s">
        <v>963</v>
      </c>
      <c r="G40" s="28" t="str">
        <f t="shared" si="5"/>
        <v>Subdirección de Subsidio Familiar de ViviendaPROGRAMAS DE VIVIENDA</v>
      </c>
      <c r="H40" s="28" t="str">
        <f t="shared" si="6"/>
        <v>PROGRAMAS DE VIVIENDA</v>
      </c>
      <c r="I40" s="31" t="str">
        <f>VLOOKUP(G40,[4]TRD!$B$5:$F$677,5,FALSE)</f>
        <v>71220-40.20</v>
      </c>
      <c r="J40" s="28" t="s">
        <v>66</v>
      </c>
      <c r="K40" s="32" t="s">
        <v>963</v>
      </c>
      <c r="L40" s="28" t="s">
        <v>235</v>
      </c>
      <c r="M40" s="28" t="s">
        <v>69</v>
      </c>
      <c r="N40" s="28" t="s">
        <v>70</v>
      </c>
      <c r="O40" s="28" t="str">
        <f t="shared" si="0"/>
        <v xml:space="preserve">Gestión a la Política de Vivienda </v>
      </c>
      <c r="P40" s="28" t="s">
        <v>861</v>
      </c>
      <c r="Q40" s="28" t="s">
        <v>945</v>
      </c>
      <c r="R40" s="28" t="s">
        <v>861</v>
      </c>
      <c r="S40" s="33" t="s">
        <v>374</v>
      </c>
      <c r="T40" s="28" t="s">
        <v>949</v>
      </c>
      <c r="U40" s="28" t="s">
        <v>316</v>
      </c>
      <c r="V40" s="40" t="s">
        <v>75</v>
      </c>
      <c r="W40" s="28" t="s">
        <v>76</v>
      </c>
      <c r="X40" s="29" t="s">
        <v>265</v>
      </c>
      <c r="Y40" s="33" t="s">
        <v>964</v>
      </c>
      <c r="Z40" s="28" t="s">
        <v>78</v>
      </c>
      <c r="AA40" s="28" t="s">
        <v>70</v>
      </c>
      <c r="AB40" s="28" t="s">
        <v>96</v>
      </c>
      <c r="AC40" s="39">
        <v>42368</v>
      </c>
      <c r="AD40" s="39" t="s">
        <v>80</v>
      </c>
      <c r="AE40" s="28" t="s">
        <v>105</v>
      </c>
      <c r="AF40" s="28" t="str">
        <f t="shared" si="9"/>
        <v>ley_1581</v>
      </c>
      <c r="AG40" s="28" t="s">
        <v>99</v>
      </c>
      <c r="AH40" s="40" t="s">
        <v>81</v>
      </c>
      <c r="AI40" s="28" t="s">
        <v>70</v>
      </c>
      <c r="AJ40" s="28" t="s">
        <v>70</v>
      </c>
      <c r="AK40" s="28" t="s">
        <v>70</v>
      </c>
      <c r="AL40" s="28" t="s">
        <v>70</v>
      </c>
      <c r="AM40" s="28" t="s">
        <v>70</v>
      </c>
      <c r="AN40" s="28" t="s">
        <v>70</v>
      </c>
      <c r="AO40" s="29" t="s">
        <v>82</v>
      </c>
      <c r="AP40" s="28">
        <f t="shared" si="1"/>
        <v>2</v>
      </c>
      <c r="AQ40" s="28" t="s">
        <v>83</v>
      </c>
      <c r="AR40" s="28">
        <f t="shared" si="2"/>
        <v>2</v>
      </c>
      <c r="AS40" s="28" t="s">
        <v>83</v>
      </c>
      <c r="AT40" s="28">
        <f t="shared" si="3"/>
        <v>2</v>
      </c>
      <c r="AU40" s="28">
        <f t="shared" si="4"/>
        <v>2</v>
      </c>
      <c r="AV40" s="34" t="str">
        <f t="shared" si="7"/>
        <v>Medio</v>
      </c>
    </row>
    <row r="41" spans="1:48" s="41" customFormat="1" ht="48" hidden="1" customHeight="1">
      <c r="A41" s="28" t="s">
        <v>861</v>
      </c>
      <c r="B41" s="204" t="str">
        <f>VLOOKUP(A41,[4]dependencas!$A$1:$B$60,2,FALSE)</f>
        <v>dependencia20</v>
      </c>
      <c r="C41" s="30">
        <f t="shared" si="8"/>
        <v>33</v>
      </c>
      <c r="D41" s="28" t="s">
        <v>64</v>
      </c>
      <c r="E41" s="28" t="s">
        <v>965</v>
      </c>
      <c r="F41" s="28"/>
      <c r="G41" s="28" t="str">
        <f t="shared" si="5"/>
        <v>Subdirección de Subsidio Familiar de ViviendaPROCESOS ADMINISTRATIVO SANCIONATORIO-SUBSIDIO NO LEGALIZADO Y DE RECHAZO</v>
      </c>
      <c r="H41" s="28" t="str">
        <f t="shared" si="6"/>
        <v>PROCESOS ADMINISTRATIVO SANCIONATORIO-SUBSIDIO NO LEGALIZADO Y DE RECHAZO</v>
      </c>
      <c r="I41" s="31" t="str">
        <f>VLOOKUP(G41,[4]TRD!$B$5:$F$677,5,FALSE)</f>
        <v>71220-38.2</v>
      </c>
      <c r="J41" s="28" t="s">
        <v>66</v>
      </c>
      <c r="K41" s="32" t="s">
        <v>966</v>
      </c>
      <c r="L41" s="28" t="s">
        <v>235</v>
      </c>
      <c r="M41" s="28" t="s">
        <v>69</v>
      </c>
      <c r="N41" s="28" t="s">
        <v>613</v>
      </c>
      <c r="O41" s="28" t="str">
        <f t="shared" si="0"/>
        <v xml:space="preserve">Gestión a la Política de Vivienda </v>
      </c>
      <c r="P41" s="28" t="s">
        <v>861</v>
      </c>
      <c r="Q41" s="28" t="s">
        <v>945</v>
      </c>
      <c r="R41" s="28" t="s">
        <v>947</v>
      </c>
      <c r="S41" s="33" t="s">
        <v>374</v>
      </c>
      <c r="T41" s="28" t="s">
        <v>949</v>
      </c>
      <c r="U41" s="28" t="s">
        <v>316</v>
      </c>
      <c r="V41" s="40" t="s">
        <v>75</v>
      </c>
      <c r="W41" s="28" t="s">
        <v>76</v>
      </c>
      <c r="X41" s="29" t="s">
        <v>265</v>
      </c>
      <c r="Y41" s="33" t="s">
        <v>967</v>
      </c>
      <c r="Z41" s="28" t="s">
        <v>78</v>
      </c>
      <c r="AA41" s="28" t="s">
        <v>70</v>
      </c>
      <c r="AB41" s="28" t="s">
        <v>96</v>
      </c>
      <c r="AC41" s="39">
        <v>43025</v>
      </c>
      <c r="AD41" s="39" t="s">
        <v>80</v>
      </c>
      <c r="AE41" s="28" t="s">
        <v>98</v>
      </c>
      <c r="AF41" s="28" t="str">
        <f t="shared" si="9"/>
        <v>ley_1581</v>
      </c>
      <c r="AG41" s="28" t="s">
        <v>99</v>
      </c>
      <c r="AH41" s="40" t="s">
        <v>81</v>
      </c>
      <c r="AI41" s="28" t="s">
        <v>70</v>
      </c>
      <c r="AJ41" s="28" t="s">
        <v>70</v>
      </c>
      <c r="AK41" s="28" t="s">
        <v>70</v>
      </c>
      <c r="AL41" s="28" t="s">
        <v>70</v>
      </c>
      <c r="AM41" s="28" t="s">
        <v>70</v>
      </c>
      <c r="AN41" s="28" t="s">
        <v>70</v>
      </c>
      <c r="AO41" s="29" t="s">
        <v>82</v>
      </c>
      <c r="AP41" s="28">
        <f t="shared" si="1"/>
        <v>2</v>
      </c>
      <c r="AQ41" s="28" t="s">
        <v>254</v>
      </c>
      <c r="AR41" s="28">
        <f t="shared" si="2"/>
        <v>3</v>
      </c>
      <c r="AS41" s="28" t="s">
        <v>83</v>
      </c>
      <c r="AT41" s="28">
        <f t="shared" si="3"/>
        <v>2</v>
      </c>
      <c r="AU41" s="28">
        <f t="shared" si="4"/>
        <v>2</v>
      </c>
      <c r="AV41" s="34" t="str">
        <f t="shared" si="7"/>
        <v>Medio</v>
      </c>
    </row>
    <row r="42" spans="1:48" s="41" customFormat="1" ht="48" hidden="1" customHeight="1">
      <c r="A42" s="28" t="s">
        <v>861</v>
      </c>
      <c r="B42" s="204" t="str">
        <f>VLOOKUP(A42,[4]dependencas!$A$1:$B$60,2,FALSE)</f>
        <v>dependencia20</v>
      </c>
      <c r="C42" s="30">
        <f t="shared" si="8"/>
        <v>34</v>
      </c>
      <c r="D42" s="28" t="s">
        <v>64</v>
      </c>
      <c r="E42" s="28" t="s">
        <v>962</v>
      </c>
      <c r="F42" s="28"/>
      <c r="G42" s="28" t="str">
        <f t="shared" si="5"/>
        <v>Subdirección de Subsidio Familiar de ViviendaPROGRAMAS DE VIVIENDA</v>
      </c>
      <c r="H42" s="28" t="str">
        <f t="shared" si="6"/>
        <v>PROGRAMAS DE VIVIENDA</v>
      </c>
      <c r="I42" s="31" t="str">
        <f>VLOOKUP(G42,[4]TRD!$B$5:$F$677,5,FALSE)</f>
        <v>71220-40.20</v>
      </c>
      <c r="J42" s="28" t="s">
        <v>66</v>
      </c>
      <c r="K42" s="32" t="s">
        <v>968</v>
      </c>
      <c r="L42" s="28" t="s">
        <v>278</v>
      </c>
      <c r="M42" s="28" t="s">
        <v>69</v>
      </c>
      <c r="N42" s="28" t="s">
        <v>613</v>
      </c>
      <c r="O42" s="28" t="str">
        <f t="shared" si="0"/>
        <v xml:space="preserve">Gestión a la Política de Vivienda </v>
      </c>
      <c r="P42" s="28" t="s">
        <v>861</v>
      </c>
      <c r="Q42" s="28" t="s">
        <v>945</v>
      </c>
      <c r="R42" s="28" t="s">
        <v>947</v>
      </c>
      <c r="S42" s="33" t="s">
        <v>969</v>
      </c>
      <c r="T42" s="28" t="s">
        <v>949</v>
      </c>
      <c r="U42" s="28" t="s">
        <v>970</v>
      </c>
      <c r="V42" s="40" t="s">
        <v>75</v>
      </c>
      <c r="W42" s="28" t="s">
        <v>76</v>
      </c>
      <c r="X42" s="29" t="s">
        <v>265</v>
      </c>
      <c r="Y42" s="33" t="s">
        <v>971</v>
      </c>
      <c r="Z42" s="28" t="s">
        <v>105</v>
      </c>
      <c r="AA42" s="28" t="s">
        <v>971</v>
      </c>
      <c r="AB42" s="28" t="s">
        <v>96</v>
      </c>
      <c r="AC42" s="39">
        <v>41518</v>
      </c>
      <c r="AD42" s="39" t="s">
        <v>80</v>
      </c>
      <c r="AE42" s="28" t="s">
        <v>105</v>
      </c>
      <c r="AF42" s="28" t="str">
        <f t="shared" si="9"/>
        <v>ley_1581</v>
      </c>
      <c r="AG42" s="28" t="s">
        <v>99</v>
      </c>
      <c r="AH42" s="40" t="s">
        <v>81</v>
      </c>
      <c r="AI42" s="28" t="s">
        <v>70</v>
      </c>
      <c r="AJ42" s="28" t="s">
        <v>70</v>
      </c>
      <c r="AK42" s="28" t="s">
        <v>70</v>
      </c>
      <c r="AL42" s="28" t="s">
        <v>70</v>
      </c>
      <c r="AM42" s="28" t="s">
        <v>70</v>
      </c>
      <c r="AN42" s="28" t="s">
        <v>70</v>
      </c>
      <c r="AO42" s="29" t="s">
        <v>82</v>
      </c>
      <c r="AP42" s="28">
        <f t="shared" si="1"/>
        <v>2</v>
      </c>
      <c r="AQ42" s="28" t="s">
        <v>83</v>
      </c>
      <c r="AR42" s="28">
        <f t="shared" si="2"/>
        <v>2</v>
      </c>
      <c r="AS42" s="28" t="s">
        <v>83</v>
      </c>
      <c r="AT42" s="28">
        <f t="shared" si="3"/>
        <v>2</v>
      </c>
      <c r="AU42" s="28">
        <f t="shared" si="4"/>
        <v>2</v>
      </c>
      <c r="AV42" s="34" t="str">
        <f t="shared" si="7"/>
        <v>Medio</v>
      </c>
    </row>
    <row r="43" spans="1:48" s="41" customFormat="1" ht="48" hidden="1" customHeight="1">
      <c r="A43" s="28" t="s">
        <v>861</v>
      </c>
      <c r="B43" s="204" t="str">
        <f>VLOOKUP(A43,[4]dependencas!$A$1:$B$60,2,FALSE)</f>
        <v>dependencia20</v>
      </c>
      <c r="C43" s="30">
        <f t="shared" si="8"/>
        <v>35</v>
      </c>
      <c r="D43" s="28" t="s">
        <v>64</v>
      </c>
      <c r="E43" s="28" t="s">
        <v>962</v>
      </c>
      <c r="F43" s="28"/>
      <c r="G43" s="28" t="str">
        <f t="shared" si="5"/>
        <v>Subdirección de Subsidio Familiar de ViviendaPROGRAMAS DE VIVIENDA</v>
      </c>
      <c r="H43" s="28" t="str">
        <f t="shared" si="6"/>
        <v>PROGRAMAS DE VIVIENDA</v>
      </c>
      <c r="I43" s="31" t="str">
        <f>VLOOKUP(G43,[4]TRD!$B$5:$F$677,5,FALSE)</f>
        <v>71220-40.20</v>
      </c>
      <c r="J43" s="28" t="s">
        <v>66</v>
      </c>
      <c r="K43" s="32" t="s">
        <v>972</v>
      </c>
      <c r="L43" s="28" t="s">
        <v>68</v>
      </c>
      <c r="M43" s="28" t="s">
        <v>69</v>
      </c>
      <c r="N43" s="28" t="s">
        <v>70</v>
      </c>
      <c r="O43" s="28" t="str">
        <f t="shared" si="0"/>
        <v xml:space="preserve">Gestión a la Política de Vivienda </v>
      </c>
      <c r="P43" s="28" t="s">
        <v>861</v>
      </c>
      <c r="Q43" s="28" t="s">
        <v>945</v>
      </c>
      <c r="R43" s="28" t="s">
        <v>861</v>
      </c>
      <c r="S43" s="33" t="s">
        <v>973</v>
      </c>
      <c r="T43" s="28" t="s">
        <v>949</v>
      </c>
      <c r="U43" s="28" t="s">
        <v>316</v>
      </c>
      <c r="V43" s="40" t="s">
        <v>75</v>
      </c>
      <c r="W43" s="28" t="s">
        <v>76</v>
      </c>
      <c r="X43" s="29" t="s">
        <v>265</v>
      </c>
      <c r="Y43" s="33" t="s">
        <v>974</v>
      </c>
      <c r="Z43" s="28" t="s">
        <v>78</v>
      </c>
      <c r="AA43" s="28" t="s">
        <v>70</v>
      </c>
      <c r="AB43" s="28" t="s">
        <v>242</v>
      </c>
      <c r="AC43" s="39">
        <v>41444</v>
      </c>
      <c r="AD43" s="39" t="s">
        <v>80</v>
      </c>
      <c r="AE43" s="28" t="s">
        <v>105</v>
      </c>
      <c r="AF43" s="28" t="str">
        <f t="shared" si="9"/>
        <v>ley_1581</v>
      </c>
      <c r="AG43" s="28" t="s">
        <v>130</v>
      </c>
      <c r="AH43" s="40" t="s">
        <v>81</v>
      </c>
      <c r="AI43" s="28" t="s">
        <v>70</v>
      </c>
      <c r="AJ43" s="28" t="s">
        <v>70</v>
      </c>
      <c r="AK43" s="28" t="s">
        <v>70</v>
      </c>
      <c r="AL43" s="28" t="s">
        <v>70</v>
      </c>
      <c r="AM43" s="28" t="s">
        <v>70</v>
      </c>
      <c r="AN43" s="28" t="s">
        <v>70</v>
      </c>
      <c r="AO43" s="29" t="s">
        <v>82</v>
      </c>
      <c r="AP43" s="28">
        <f t="shared" si="1"/>
        <v>2</v>
      </c>
      <c r="AQ43" s="28" t="s">
        <v>84</v>
      </c>
      <c r="AR43" s="28">
        <f t="shared" si="2"/>
        <v>1</v>
      </c>
      <c r="AS43" s="28" t="s">
        <v>84</v>
      </c>
      <c r="AT43" s="28">
        <f t="shared" si="3"/>
        <v>1</v>
      </c>
      <c r="AU43" s="28">
        <f t="shared" si="4"/>
        <v>1</v>
      </c>
      <c r="AV43" s="34" t="str">
        <f t="shared" si="7"/>
        <v>Bajo</v>
      </c>
    </row>
    <row r="44" spans="1:48" s="41" customFormat="1" ht="48" hidden="1" customHeight="1">
      <c r="A44" s="28" t="s">
        <v>861</v>
      </c>
      <c r="B44" s="204" t="str">
        <f>VLOOKUP(A44,[4]dependencas!$A$1:$B$60,2,FALSE)</f>
        <v>dependencia20</v>
      </c>
      <c r="C44" s="30">
        <f t="shared" si="8"/>
        <v>36</v>
      </c>
      <c r="D44" s="28" t="s">
        <v>64</v>
      </c>
      <c r="E44" s="28" t="s">
        <v>962</v>
      </c>
      <c r="F44" s="28"/>
      <c r="G44" s="28" t="str">
        <f t="shared" si="5"/>
        <v>Subdirección de Subsidio Familiar de ViviendaPROGRAMAS DE VIVIENDA</v>
      </c>
      <c r="H44" s="28" t="str">
        <f t="shared" si="6"/>
        <v>PROGRAMAS DE VIVIENDA</v>
      </c>
      <c r="I44" s="31" t="str">
        <f>VLOOKUP(G44,[4]TRD!$B$5:$F$677,5,FALSE)</f>
        <v>71220-40.20</v>
      </c>
      <c r="J44" s="28" t="s">
        <v>66</v>
      </c>
      <c r="K44" s="32" t="s">
        <v>975</v>
      </c>
      <c r="L44" s="28" t="s">
        <v>68</v>
      </c>
      <c r="M44" s="28" t="s">
        <v>69</v>
      </c>
      <c r="N44" s="28" t="s">
        <v>70</v>
      </c>
      <c r="O44" s="28" t="str">
        <f t="shared" si="0"/>
        <v xml:space="preserve">Gestión a la Política de Vivienda </v>
      </c>
      <c r="P44" s="28" t="s">
        <v>861</v>
      </c>
      <c r="Q44" s="28" t="s">
        <v>945</v>
      </c>
      <c r="R44" s="28" t="s">
        <v>861</v>
      </c>
      <c r="S44" s="33" t="s">
        <v>973</v>
      </c>
      <c r="T44" s="28" t="s">
        <v>949</v>
      </c>
      <c r="U44" s="28" t="s">
        <v>316</v>
      </c>
      <c r="V44" s="40" t="s">
        <v>75</v>
      </c>
      <c r="W44" s="28" t="s">
        <v>76</v>
      </c>
      <c r="X44" s="29" t="s">
        <v>265</v>
      </c>
      <c r="Y44" s="33" t="s">
        <v>976</v>
      </c>
      <c r="Z44" s="28" t="s">
        <v>78</v>
      </c>
      <c r="AA44" s="28" t="s">
        <v>70</v>
      </c>
      <c r="AB44" s="28" t="s">
        <v>977</v>
      </c>
      <c r="AC44" s="39">
        <v>43018</v>
      </c>
      <c r="AD44" s="39" t="s">
        <v>80</v>
      </c>
      <c r="AE44" s="28" t="s">
        <v>105</v>
      </c>
      <c r="AF44" s="28" t="str">
        <f t="shared" si="9"/>
        <v>ley_1581</v>
      </c>
      <c r="AG44" s="28" t="s">
        <v>130</v>
      </c>
      <c r="AH44" s="40" t="s">
        <v>81</v>
      </c>
      <c r="AI44" s="28" t="s">
        <v>70</v>
      </c>
      <c r="AJ44" s="28" t="s">
        <v>70</v>
      </c>
      <c r="AK44" s="28" t="s">
        <v>70</v>
      </c>
      <c r="AL44" s="28" t="s">
        <v>70</v>
      </c>
      <c r="AM44" s="28" t="s">
        <v>70</v>
      </c>
      <c r="AN44" s="28" t="s">
        <v>70</v>
      </c>
      <c r="AO44" s="29" t="s">
        <v>82</v>
      </c>
      <c r="AP44" s="28">
        <f t="shared" si="1"/>
        <v>2</v>
      </c>
      <c r="AQ44" s="28" t="s">
        <v>84</v>
      </c>
      <c r="AR44" s="28">
        <f t="shared" si="2"/>
        <v>1</v>
      </c>
      <c r="AS44" s="28" t="s">
        <v>84</v>
      </c>
      <c r="AT44" s="28">
        <f t="shared" si="3"/>
        <v>1</v>
      </c>
      <c r="AU44" s="28">
        <f t="shared" si="4"/>
        <v>1</v>
      </c>
      <c r="AV44" s="34" t="str">
        <f t="shared" si="7"/>
        <v>Bajo</v>
      </c>
    </row>
    <row r="45" spans="1:48" s="41" customFormat="1" ht="48" hidden="1" customHeight="1">
      <c r="A45" s="28" t="s">
        <v>861</v>
      </c>
      <c r="B45" s="204" t="str">
        <f>VLOOKUP(A45,[4]dependencas!$A$1:$B$60,2,FALSE)</f>
        <v>dependencia20</v>
      </c>
      <c r="C45" s="30">
        <f t="shared" si="8"/>
        <v>37</v>
      </c>
      <c r="D45" s="28" t="s">
        <v>64</v>
      </c>
      <c r="E45" s="28" t="s">
        <v>942</v>
      </c>
      <c r="F45" s="28"/>
      <c r="G45" s="28" t="str">
        <f t="shared" si="5"/>
        <v>Subdirección de Subsidio Familiar de ViviendaCONVOCATORIAS PARA BOLSAS DE DESPLAZADOS</v>
      </c>
      <c r="H45" s="28" t="str">
        <f t="shared" si="6"/>
        <v>CONVOCATORIAS PARA BOLSAS DE DESPLAZADOS</v>
      </c>
      <c r="I45" s="31" t="str">
        <f>VLOOKUP(G45,[4]TRD!$B$5:$F$677,5,FALSE)</f>
        <v>71220-15.5</v>
      </c>
      <c r="J45" s="28" t="s">
        <v>66</v>
      </c>
      <c r="K45" s="32" t="s">
        <v>978</v>
      </c>
      <c r="L45" s="28" t="s">
        <v>68</v>
      </c>
      <c r="M45" s="28" t="s">
        <v>69</v>
      </c>
      <c r="N45" s="28" t="s">
        <v>613</v>
      </c>
      <c r="O45" s="28" t="str">
        <f t="shared" si="0"/>
        <v xml:space="preserve">Gestión a la Política de Vivienda </v>
      </c>
      <c r="P45" s="28" t="s">
        <v>861</v>
      </c>
      <c r="Q45" s="28" t="s">
        <v>945</v>
      </c>
      <c r="R45" s="28" t="s">
        <v>861</v>
      </c>
      <c r="S45" s="33" t="s">
        <v>374</v>
      </c>
      <c r="T45" s="28" t="s">
        <v>949</v>
      </c>
      <c r="U45" s="28" t="s">
        <v>316</v>
      </c>
      <c r="V45" s="40" t="s">
        <v>75</v>
      </c>
      <c r="W45" s="28" t="s">
        <v>76</v>
      </c>
      <c r="X45" s="29" t="s">
        <v>265</v>
      </c>
      <c r="Y45" s="33" t="s">
        <v>979</v>
      </c>
      <c r="Z45" s="28" t="s">
        <v>78</v>
      </c>
      <c r="AA45" s="28" t="s">
        <v>70</v>
      </c>
      <c r="AB45" s="28" t="s">
        <v>596</v>
      </c>
      <c r="AC45" s="39">
        <v>38596</v>
      </c>
      <c r="AD45" s="39" t="s">
        <v>80</v>
      </c>
      <c r="AE45" s="28" t="s">
        <v>105</v>
      </c>
      <c r="AF45" s="28" t="str">
        <f t="shared" si="9"/>
        <v>ley_1581</v>
      </c>
      <c r="AG45" s="28" t="s">
        <v>130</v>
      </c>
      <c r="AH45" s="40" t="s">
        <v>81</v>
      </c>
      <c r="AI45" s="28" t="s">
        <v>70</v>
      </c>
      <c r="AJ45" s="28" t="s">
        <v>70</v>
      </c>
      <c r="AK45" s="28" t="s">
        <v>70</v>
      </c>
      <c r="AL45" s="28" t="s">
        <v>70</v>
      </c>
      <c r="AM45" s="28" t="s">
        <v>70</v>
      </c>
      <c r="AN45" s="28" t="s">
        <v>70</v>
      </c>
      <c r="AO45" s="29" t="s">
        <v>82</v>
      </c>
      <c r="AP45" s="28">
        <f t="shared" si="1"/>
        <v>2</v>
      </c>
      <c r="AQ45" s="28" t="s">
        <v>84</v>
      </c>
      <c r="AR45" s="28">
        <f t="shared" si="2"/>
        <v>1</v>
      </c>
      <c r="AS45" s="28" t="s">
        <v>84</v>
      </c>
      <c r="AT45" s="28">
        <f t="shared" si="3"/>
        <v>1</v>
      </c>
      <c r="AU45" s="28">
        <f t="shared" si="4"/>
        <v>1</v>
      </c>
      <c r="AV45" s="34" t="str">
        <f t="shared" si="7"/>
        <v>Bajo</v>
      </c>
    </row>
    <row r="46" spans="1:48" s="41" customFormat="1" ht="48" hidden="1" customHeight="1">
      <c r="A46" s="28" t="s">
        <v>861</v>
      </c>
      <c r="B46" s="204" t="str">
        <f>VLOOKUP(A46,[4]dependencas!$A$1:$B$60,2,FALSE)</f>
        <v>dependencia20</v>
      </c>
      <c r="C46" s="30">
        <f t="shared" si="8"/>
        <v>38</v>
      </c>
      <c r="D46" s="28" t="s">
        <v>857</v>
      </c>
      <c r="E46" s="28"/>
      <c r="F46" s="28" t="s">
        <v>980</v>
      </c>
      <c r="G46" s="28" t="str">
        <f t="shared" si="5"/>
        <v>Subdirección de Subsidio Familiar de Vivienda</v>
      </c>
      <c r="H46" s="28" t="str">
        <f t="shared" si="6"/>
        <v>Cargue de afiliados y beneficiarios</v>
      </c>
      <c r="I46" s="31" t="e">
        <f>VLOOKUP(G46,[4]TRD!$B$5:$F$677,5,FALSE)</f>
        <v>#N/A</v>
      </c>
      <c r="J46" s="28" t="s">
        <v>66</v>
      </c>
      <c r="K46" s="32" t="s">
        <v>981</v>
      </c>
      <c r="L46" s="28" t="s">
        <v>612</v>
      </c>
      <c r="M46" s="28" t="s">
        <v>69</v>
      </c>
      <c r="N46" s="28" t="s">
        <v>70</v>
      </c>
      <c r="O46" s="28" t="str">
        <f t="shared" si="0"/>
        <v xml:space="preserve">Gestión a la Política de Vivienda </v>
      </c>
      <c r="P46" s="28" t="s">
        <v>861</v>
      </c>
      <c r="Q46" s="28" t="s">
        <v>945</v>
      </c>
      <c r="R46" s="28" t="s">
        <v>861</v>
      </c>
      <c r="S46" s="33" t="s">
        <v>973</v>
      </c>
      <c r="T46" s="28" t="s">
        <v>949</v>
      </c>
      <c r="U46" s="28" t="s">
        <v>316</v>
      </c>
      <c r="V46" s="40" t="s">
        <v>75</v>
      </c>
      <c r="W46" s="28" t="s">
        <v>76</v>
      </c>
      <c r="X46" s="29" t="s">
        <v>265</v>
      </c>
      <c r="Y46" s="33" t="s">
        <v>982</v>
      </c>
      <c r="Z46" s="28" t="s">
        <v>78</v>
      </c>
      <c r="AA46" s="28" t="s">
        <v>70</v>
      </c>
      <c r="AB46" s="28" t="s">
        <v>242</v>
      </c>
      <c r="AC46" s="39">
        <v>41771</v>
      </c>
      <c r="AD46" s="39" t="s">
        <v>80</v>
      </c>
      <c r="AE46" s="28" t="s">
        <v>105</v>
      </c>
      <c r="AF46" s="28" t="str">
        <f t="shared" si="9"/>
        <v>ley_1581</v>
      </c>
      <c r="AG46" s="28" t="s">
        <v>130</v>
      </c>
      <c r="AH46" s="40" t="s">
        <v>81</v>
      </c>
      <c r="AI46" s="28" t="s">
        <v>70</v>
      </c>
      <c r="AJ46" s="28" t="s">
        <v>70</v>
      </c>
      <c r="AK46" s="28" t="s">
        <v>70</v>
      </c>
      <c r="AL46" s="28" t="s">
        <v>70</v>
      </c>
      <c r="AM46" s="28" t="s">
        <v>70</v>
      </c>
      <c r="AN46" s="28" t="s">
        <v>70</v>
      </c>
      <c r="AO46" s="29" t="s">
        <v>82</v>
      </c>
      <c r="AP46" s="28">
        <f t="shared" si="1"/>
        <v>2</v>
      </c>
      <c r="AQ46" s="28" t="s">
        <v>84</v>
      </c>
      <c r="AR46" s="28">
        <f t="shared" si="2"/>
        <v>1</v>
      </c>
      <c r="AS46" s="28" t="s">
        <v>84</v>
      </c>
      <c r="AT46" s="28">
        <f t="shared" si="3"/>
        <v>1</v>
      </c>
      <c r="AU46" s="28">
        <f t="shared" si="4"/>
        <v>1</v>
      </c>
      <c r="AV46" s="34" t="str">
        <f t="shared" si="7"/>
        <v>Bajo</v>
      </c>
    </row>
    <row r="47" spans="1:48" s="41" customFormat="1" ht="48" hidden="1" customHeight="1">
      <c r="A47" s="28" t="s">
        <v>861</v>
      </c>
      <c r="B47" s="204" t="str">
        <f>VLOOKUP(A47,[4]dependencas!$A$1:$B$60,2,FALSE)</f>
        <v>dependencia20</v>
      </c>
      <c r="C47" s="30">
        <f t="shared" si="8"/>
        <v>39</v>
      </c>
      <c r="D47" s="28" t="s">
        <v>64</v>
      </c>
      <c r="E47" s="28" t="s">
        <v>962</v>
      </c>
      <c r="F47" s="28"/>
      <c r="G47" s="28" t="str">
        <f t="shared" si="5"/>
        <v>Subdirección de Subsidio Familiar de ViviendaPROGRAMAS DE VIVIENDA</v>
      </c>
      <c r="H47" s="28" t="str">
        <f t="shared" si="6"/>
        <v>PROGRAMAS DE VIVIENDA</v>
      </c>
      <c r="I47" s="31" t="str">
        <f>VLOOKUP(G47,[4]TRD!$B$5:$F$677,5,FALSE)</f>
        <v>71220-40.20</v>
      </c>
      <c r="J47" s="28" t="s">
        <v>66</v>
      </c>
      <c r="K47" s="32" t="s">
        <v>983</v>
      </c>
      <c r="L47" s="28" t="s">
        <v>68</v>
      </c>
      <c r="M47" s="28" t="s">
        <v>69</v>
      </c>
      <c r="N47" s="28" t="s">
        <v>613</v>
      </c>
      <c r="O47" s="28" t="str">
        <f t="shared" si="0"/>
        <v xml:space="preserve">Gestión a la Política de Vivienda </v>
      </c>
      <c r="P47" s="28" t="s">
        <v>861</v>
      </c>
      <c r="Q47" s="28" t="s">
        <v>945</v>
      </c>
      <c r="R47" s="28" t="s">
        <v>861</v>
      </c>
      <c r="S47" s="33" t="s">
        <v>973</v>
      </c>
      <c r="T47" s="28" t="s">
        <v>984</v>
      </c>
      <c r="U47" s="28" t="s">
        <v>316</v>
      </c>
      <c r="V47" s="40" t="s">
        <v>75</v>
      </c>
      <c r="W47" s="28" t="s">
        <v>76</v>
      </c>
      <c r="X47" s="29" t="s">
        <v>265</v>
      </c>
      <c r="Y47" s="33" t="s">
        <v>964</v>
      </c>
      <c r="Z47" s="28" t="s">
        <v>105</v>
      </c>
      <c r="AA47" s="28" t="s">
        <v>951</v>
      </c>
      <c r="AB47" s="28" t="s">
        <v>977</v>
      </c>
      <c r="AC47" s="39">
        <v>42361</v>
      </c>
      <c r="AD47" s="39" t="s">
        <v>80</v>
      </c>
      <c r="AE47" s="28" t="s">
        <v>105</v>
      </c>
      <c r="AF47" s="28" t="str">
        <f t="shared" si="9"/>
        <v>ley_1581</v>
      </c>
      <c r="AG47" s="28" t="s">
        <v>130</v>
      </c>
      <c r="AH47" s="40" t="s">
        <v>81</v>
      </c>
      <c r="AI47" s="28" t="s">
        <v>70</v>
      </c>
      <c r="AJ47" s="28" t="s">
        <v>70</v>
      </c>
      <c r="AK47" s="28" t="s">
        <v>70</v>
      </c>
      <c r="AL47" s="28" t="s">
        <v>70</v>
      </c>
      <c r="AM47" s="28" t="s">
        <v>70</v>
      </c>
      <c r="AN47" s="28" t="s">
        <v>70</v>
      </c>
      <c r="AO47" s="29" t="s">
        <v>82</v>
      </c>
      <c r="AP47" s="28">
        <f t="shared" si="1"/>
        <v>2</v>
      </c>
      <c r="AQ47" s="28" t="s">
        <v>84</v>
      </c>
      <c r="AR47" s="28">
        <f t="shared" si="2"/>
        <v>1</v>
      </c>
      <c r="AS47" s="28" t="s">
        <v>84</v>
      </c>
      <c r="AT47" s="28">
        <f t="shared" si="3"/>
        <v>1</v>
      </c>
      <c r="AU47" s="28">
        <f t="shared" si="4"/>
        <v>1</v>
      </c>
      <c r="AV47" s="34" t="str">
        <f t="shared" si="7"/>
        <v>Bajo</v>
      </c>
    </row>
    <row r="48" spans="1:48" s="41" customFormat="1" ht="48" hidden="1" customHeight="1">
      <c r="A48" s="28" t="s">
        <v>861</v>
      </c>
      <c r="B48" s="204" t="str">
        <f>VLOOKUP(A48,[4]dependencas!$A$1:$B$60,2,FALSE)</f>
        <v>dependencia20</v>
      </c>
      <c r="C48" s="30">
        <f t="shared" si="8"/>
        <v>40</v>
      </c>
      <c r="D48" s="28" t="s">
        <v>64</v>
      </c>
      <c r="E48" s="28" t="s">
        <v>985</v>
      </c>
      <c r="F48" s="28"/>
      <c r="G48" s="28" t="str">
        <f t="shared" si="5"/>
        <v>Subdirección de Subsidio Familiar de ViviendaPROCESOS DE AUTORIZACIÓN DE MOVILIZACIÓN DE RECURSOS</v>
      </c>
      <c r="H48" s="28" t="str">
        <f t="shared" si="6"/>
        <v>PROCESOS DE AUTORIZACIÓN DE MOVILIZACIÓN DE RECURSOS</v>
      </c>
      <c r="I48" s="31" t="str">
        <f>VLOOKUP(G48,[4]TRD!$B$5:$F$677,5,FALSE)</f>
        <v>71220-38.6</v>
      </c>
      <c r="J48" s="28" t="s">
        <v>115</v>
      </c>
      <c r="K48" s="32" t="s">
        <v>986</v>
      </c>
      <c r="L48" s="28" t="s">
        <v>68</v>
      </c>
      <c r="M48" s="28" t="s">
        <v>69</v>
      </c>
      <c r="N48" s="28" t="s">
        <v>70</v>
      </c>
      <c r="O48" s="28" t="str">
        <f t="shared" si="0"/>
        <v xml:space="preserve">Gestión a la Política de Vivienda </v>
      </c>
      <c r="P48" s="28" t="s">
        <v>861</v>
      </c>
      <c r="Q48" s="28" t="s">
        <v>945</v>
      </c>
      <c r="R48" s="28" t="s">
        <v>947</v>
      </c>
      <c r="S48" s="33" t="s">
        <v>987</v>
      </c>
      <c r="T48" s="28" t="s">
        <v>988</v>
      </c>
      <c r="U48" s="28" t="s">
        <v>316</v>
      </c>
      <c r="V48" s="40" t="s">
        <v>75</v>
      </c>
      <c r="W48" s="28" t="s">
        <v>76</v>
      </c>
      <c r="X48" s="29" t="s">
        <v>989</v>
      </c>
      <c r="Y48" s="33" t="s">
        <v>990</v>
      </c>
      <c r="Z48" s="28" t="s">
        <v>78</v>
      </c>
      <c r="AA48" s="28" t="s">
        <v>70</v>
      </c>
      <c r="AB48" s="28" t="s">
        <v>96</v>
      </c>
      <c r="AC48" s="39">
        <v>42755</v>
      </c>
      <c r="AD48" s="39" t="s">
        <v>80</v>
      </c>
      <c r="AE48" s="28" t="s">
        <v>98</v>
      </c>
      <c r="AF48" s="28" t="str">
        <f t="shared" si="9"/>
        <v>ley_1581</v>
      </c>
      <c r="AG48" s="28" t="s">
        <v>99</v>
      </c>
      <c r="AH48" s="40" t="s">
        <v>646</v>
      </c>
      <c r="AI48" s="28" t="s">
        <v>958</v>
      </c>
      <c r="AJ48" s="28" t="s">
        <v>959</v>
      </c>
      <c r="AK48" s="28" t="s">
        <v>960</v>
      </c>
      <c r="AL48" s="28" t="s">
        <v>961</v>
      </c>
      <c r="AM48" s="28" t="s">
        <v>872</v>
      </c>
      <c r="AN48" s="28" t="s">
        <v>872</v>
      </c>
      <c r="AO48" s="29" t="s">
        <v>587</v>
      </c>
      <c r="AP48" s="28">
        <f t="shared" si="1"/>
        <v>4</v>
      </c>
      <c r="AQ48" s="28" t="s">
        <v>83</v>
      </c>
      <c r="AR48" s="28">
        <f t="shared" si="2"/>
        <v>2</v>
      </c>
      <c r="AS48" s="28" t="s">
        <v>84</v>
      </c>
      <c r="AT48" s="28">
        <f t="shared" si="3"/>
        <v>1</v>
      </c>
      <c r="AU48" s="28">
        <f t="shared" si="4"/>
        <v>2</v>
      </c>
      <c r="AV48" s="34" t="str">
        <f t="shared" si="7"/>
        <v>Medio</v>
      </c>
    </row>
    <row r="49" spans="1:48" s="41" customFormat="1" ht="48" hidden="1" customHeight="1">
      <c r="A49" s="28" t="s">
        <v>861</v>
      </c>
      <c r="B49" s="204" t="str">
        <f>VLOOKUP(A49,[4]dependencas!$A$1:$B$60,2,FALSE)</f>
        <v>dependencia20</v>
      </c>
      <c r="C49" s="30">
        <f t="shared" si="8"/>
        <v>41</v>
      </c>
      <c r="D49" s="28" t="s">
        <v>64</v>
      </c>
      <c r="E49" s="28" t="s">
        <v>985</v>
      </c>
      <c r="F49" s="28"/>
      <c r="G49" s="28" t="str">
        <f t="shared" si="5"/>
        <v>Subdirección de Subsidio Familiar de ViviendaPROCESOS DE AUTORIZACIÓN DE MOVILIZACIÓN DE RECURSOS</v>
      </c>
      <c r="H49" s="28" t="str">
        <f t="shared" si="6"/>
        <v>PROCESOS DE AUTORIZACIÓN DE MOVILIZACIÓN DE RECURSOS</v>
      </c>
      <c r="I49" s="31" t="str">
        <f>VLOOKUP(G49,[4]TRD!$B$5:$F$677,5,FALSE)</f>
        <v>71220-38.6</v>
      </c>
      <c r="J49" s="28" t="s">
        <v>115</v>
      </c>
      <c r="K49" s="32" t="s">
        <v>991</v>
      </c>
      <c r="L49" s="28" t="s">
        <v>68</v>
      </c>
      <c r="M49" s="28" t="s">
        <v>69</v>
      </c>
      <c r="N49" s="28" t="s">
        <v>70</v>
      </c>
      <c r="O49" s="28" t="str">
        <f t="shared" si="0"/>
        <v xml:space="preserve">Gestión a la Política de Vivienda </v>
      </c>
      <c r="P49" s="28" t="s">
        <v>861</v>
      </c>
      <c r="Q49" s="28" t="s">
        <v>945</v>
      </c>
      <c r="R49" s="28" t="s">
        <v>947</v>
      </c>
      <c r="S49" s="33" t="s">
        <v>987</v>
      </c>
      <c r="T49" s="28" t="s">
        <v>988</v>
      </c>
      <c r="U49" s="28" t="s">
        <v>316</v>
      </c>
      <c r="V49" s="40" t="s">
        <v>75</v>
      </c>
      <c r="W49" s="28" t="s">
        <v>76</v>
      </c>
      <c r="X49" s="29" t="s">
        <v>989</v>
      </c>
      <c r="Y49" s="33" t="s">
        <v>990</v>
      </c>
      <c r="Z49" s="28" t="s">
        <v>78</v>
      </c>
      <c r="AA49" s="28" t="s">
        <v>70</v>
      </c>
      <c r="AB49" s="28" t="s">
        <v>96</v>
      </c>
      <c r="AC49" s="39">
        <v>42755</v>
      </c>
      <c r="AD49" s="39" t="s">
        <v>80</v>
      </c>
      <c r="AE49" s="28" t="s">
        <v>98</v>
      </c>
      <c r="AF49" s="28" t="str">
        <f t="shared" si="9"/>
        <v>ley_1581</v>
      </c>
      <c r="AG49" s="28" t="s">
        <v>112</v>
      </c>
      <c r="AH49" s="40" t="s">
        <v>646</v>
      </c>
      <c r="AI49" s="28" t="s">
        <v>958</v>
      </c>
      <c r="AJ49" s="28" t="s">
        <v>959</v>
      </c>
      <c r="AK49" s="28" t="s">
        <v>960</v>
      </c>
      <c r="AL49" s="28" t="s">
        <v>961</v>
      </c>
      <c r="AM49" s="28" t="s">
        <v>872</v>
      </c>
      <c r="AN49" s="28" t="s">
        <v>872</v>
      </c>
      <c r="AO49" s="29" t="s">
        <v>587</v>
      </c>
      <c r="AP49" s="28">
        <f t="shared" si="1"/>
        <v>4</v>
      </c>
      <c r="AQ49" s="28" t="s">
        <v>83</v>
      </c>
      <c r="AR49" s="28">
        <f t="shared" si="2"/>
        <v>2</v>
      </c>
      <c r="AS49" s="28" t="s">
        <v>84</v>
      </c>
      <c r="AT49" s="28">
        <f t="shared" si="3"/>
        <v>1</v>
      </c>
      <c r="AU49" s="28">
        <f t="shared" si="4"/>
        <v>2</v>
      </c>
      <c r="AV49" s="34" t="str">
        <f t="shared" si="7"/>
        <v>Medio</v>
      </c>
    </row>
    <row r="50" spans="1:48" s="41" customFormat="1" ht="48" hidden="1" customHeight="1">
      <c r="A50" s="28" t="s">
        <v>861</v>
      </c>
      <c r="B50" s="204" t="str">
        <f>VLOOKUP(A50,[4]dependencas!$A$1:$B$60,2,FALSE)</f>
        <v>dependencia20</v>
      </c>
      <c r="C50" s="30">
        <f t="shared" si="8"/>
        <v>42</v>
      </c>
      <c r="D50" s="28" t="s">
        <v>64</v>
      </c>
      <c r="E50" s="28" t="s">
        <v>985</v>
      </c>
      <c r="F50" s="28"/>
      <c r="G50" s="28" t="str">
        <f t="shared" si="5"/>
        <v>Subdirección de Subsidio Familiar de ViviendaPROCESOS DE AUTORIZACIÓN DE MOVILIZACIÓN DE RECURSOS</v>
      </c>
      <c r="H50" s="28" t="str">
        <f t="shared" si="6"/>
        <v>PROCESOS DE AUTORIZACIÓN DE MOVILIZACIÓN DE RECURSOS</v>
      </c>
      <c r="I50" s="31" t="str">
        <f>VLOOKUP(G50,[4]TRD!$B$5:$F$677,5,FALSE)</f>
        <v>71220-38.6</v>
      </c>
      <c r="J50" s="28" t="s">
        <v>115</v>
      </c>
      <c r="K50" s="32" t="s">
        <v>992</v>
      </c>
      <c r="L50" s="28" t="s">
        <v>68</v>
      </c>
      <c r="M50" s="28" t="s">
        <v>69</v>
      </c>
      <c r="N50" s="28" t="s">
        <v>70</v>
      </c>
      <c r="O50" s="28" t="str">
        <f t="shared" si="0"/>
        <v xml:space="preserve">Gestión a la Política de Vivienda </v>
      </c>
      <c r="P50" s="28" t="s">
        <v>861</v>
      </c>
      <c r="Q50" s="28" t="s">
        <v>945</v>
      </c>
      <c r="R50" s="28" t="s">
        <v>947</v>
      </c>
      <c r="S50" s="33" t="s">
        <v>987</v>
      </c>
      <c r="T50" s="28" t="s">
        <v>988</v>
      </c>
      <c r="U50" s="28" t="s">
        <v>316</v>
      </c>
      <c r="V50" s="40" t="s">
        <v>75</v>
      </c>
      <c r="W50" s="28" t="s">
        <v>76</v>
      </c>
      <c r="X50" s="29" t="s">
        <v>989</v>
      </c>
      <c r="Y50" s="33" t="s">
        <v>990</v>
      </c>
      <c r="Z50" s="28" t="s">
        <v>78</v>
      </c>
      <c r="AA50" s="28" t="s">
        <v>70</v>
      </c>
      <c r="AB50" s="28" t="s">
        <v>977</v>
      </c>
      <c r="AC50" s="39">
        <v>41276</v>
      </c>
      <c r="AD50" s="39" t="s">
        <v>97</v>
      </c>
      <c r="AE50" s="28" t="s">
        <v>98</v>
      </c>
      <c r="AF50" s="28" t="str">
        <f t="shared" si="9"/>
        <v>ley_1581</v>
      </c>
      <c r="AG50" s="28" t="s">
        <v>112</v>
      </c>
      <c r="AH50" s="40" t="s">
        <v>646</v>
      </c>
      <c r="AI50" s="28" t="s">
        <v>958</v>
      </c>
      <c r="AJ50" s="28" t="s">
        <v>959</v>
      </c>
      <c r="AK50" s="28" t="s">
        <v>960</v>
      </c>
      <c r="AL50" s="28" t="s">
        <v>961</v>
      </c>
      <c r="AM50" s="28" t="s">
        <v>872</v>
      </c>
      <c r="AN50" s="28" t="s">
        <v>872</v>
      </c>
      <c r="AO50" s="29" t="s">
        <v>587</v>
      </c>
      <c r="AP50" s="28">
        <f t="shared" si="1"/>
        <v>4</v>
      </c>
      <c r="AQ50" s="28" t="s">
        <v>83</v>
      </c>
      <c r="AR50" s="28">
        <f t="shared" si="2"/>
        <v>2</v>
      </c>
      <c r="AS50" s="28" t="s">
        <v>84</v>
      </c>
      <c r="AT50" s="28">
        <f t="shared" si="3"/>
        <v>1</v>
      </c>
      <c r="AU50" s="28">
        <f t="shared" si="4"/>
        <v>2</v>
      </c>
      <c r="AV50" s="34" t="str">
        <f t="shared" si="7"/>
        <v>Medio</v>
      </c>
    </row>
    <row r="51" spans="1:48" s="41" customFormat="1" ht="48" hidden="1" customHeight="1">
      <c r="A51" s="28" t="s">
        <v>861</v>
      </c>
      <c r="B51" s="204" t="str">
        <f>VLOOKUP(A51,[4]dependencas!$A$1:$B$60,2,FALSE)</f>
        <v>dependencia20</v>
      </c>
      <c r="C51" s="30">
        <f t="shared" si="8"/>
        <v>43</v>
      </c>
      <c r="D51" s="28" t="s">
        <v>64</v>
      </c>
      <c r="E51" s="28" t="s">
        <v>993</v>
      </c>
      <c r="F51" s="28"/>
      <c r="G51" s="28" t="str">
        <f t="shared" si="5"/>
        <v>Subdirección de Subsidio Familiar de ViviendaPROCESOS DE AUTORIZACIÓN DE MOVILIZACIÓN DE RECURSOS DEL 20%</v>
      </c>
      <c r="H51" s="28" t="str">
        <f t="shared" si="6"/>
        <v>PROCESOS DE AUTORIZACIÓN DE MOVILIZACIÓN DE RECURSOS DEL 20%</v>
      </c>
      <c r="I51" s="31" t="str">
        <f>VLOOKUP(G51,[4]TRD!$B$5:$F$677,5,FALSE)</f>
        <v>71220-38.7</v>
      </c>
      <c r="J51" s="28" t="s">
        <v>115</v>
      </c>
      <c r="K51" s="32" t="s">
        <v>994</v>
      </c>
      <c r="L51" s="28" t="s">
        <v>68</v>
      </c>
      <c r="M51" s="28" t="s">
        <v>69</v>
      </c>
      <c r="N51" s="28" t="s">
        <v>70</v>
      </c>
      <c r="O51" s="28" t="str">
        <f t="shared" si="0"/>
        <v xml:space="preserve">Gestión a la Política de Vivienda </v>
      </c>
      <c r="P51" s="28" t="s">
        <v>861</v>
      </c>
      <c r="Q51" s="28" t="s">
        <v>945</v>
      </c>
      <c r="R51" s="28" t="s">
        <v>947</v>
      </c>
      <c r="S51" s="33" t="s">
        <v>987</v>
      </c>
      <c r="T51" s="28" t="s">
        <v>988</v>
      </c>
      <c r="U51" s="28" t="s">
        <v>316</v>
      </c>
      <c r="V51" s="40" t="s">
        <v>75</v>
      </c>
      <c r="W51" s="28" t="s">
        <v>76</v>
      </c>
      <c r="X51" s="29" t="s">
        <v>989</v>
      </c>
      <c r="Y51" s="33" t="s">
        <v>990</v>
      </c>
      <c r="Z51" s="28" t="s">
        <v>78</v>
      </c>
      <c r="AA51" s="28" t="s">
        <v>70</v>
      </c>
      <c r="AB51" s="28" t="s">
        <v>977</v>
      </c>
      <c r="AC51" s="39">
        <v>43123</v>
      </c>
      <c r="AD51" s="39" t="s">
        <v>97</v>
      </c>
      <c r="AE51" s="28" t="s">
        <v>98</v>
      </c>
      <c r="AF51" s="28" t="str">
        <f t="shared" si="9"/>
        <v>ley_1581</v>
      </c>
      <c r="AG51" s="28" t="s">
        <v>112</v>
      </c>
      <c r="AH51" s="40" t="s">
        <v>646</v>
      </c>
      <c r="AI51" s="28" t="s">
        <v>958</v>
      </c>
      <c r="AJ51" s="28" t="s">
        <v>959</v>
      </c>
      <c r="AK51" s="28" t="s">
        <v>960</v>
      </c>
      <c r="AL51" s="28" t="s">
        <v>961</v>
      </c>
      <c r="AM51" s="28" t="s">
        <v>872</v>
      </c>
      <c r="AN51" s="28" t="s">
        <v>872</v>
      </c>
      <c r="AO51" s="29" t="s">
        <v>587</v>
      </c>
      <c r="AP51" s="28">
        <f t="shared" si="1"/>
        <v>4</v>
      </c>
      <c r="AQ51" s="28" t="s">
        <v>83</v>
      </c>
      <c r="AR51" s="28">
        <f t="shared" si="2"/>
        <v>2</v>
      </c>
      <c r="AS51" s="28" t="s">
        <v>84</v>
      </c>
      <c r="AT51" s="28">
        <f t="shared" si="3"/>
        <v>1</v>
      </c>
      <c r="AU51" s="28">
        <f t="shared" si="4"/>
        <v>2</v>
      </c>
      <c r="AV51" s="34" t="str">
        <f t="shared" si="7"/>
        <v>Medio</v>
      </c>
    </row>
    <row r="52" spans="1:48" s="41" customFormat="1" ht="48" hidden="1" customHeight="1">
      <c r="A52" s="28" t="s">
        <v>861</v>
      </c>
      <c r="B52" s="204" t="str">
        <f>VLOOKUP(A52,[4]dependencas!$A$1:$B$60,2,FALSE)</f>
        <v>dependencia20</v>
      </c>
      <c r="C52" s="30">
        <f t="shared" si="8"/>
        <v>44</v>
      </c>
      <c r="D52" s="28" t="s">
        <v>64</v>
      </c>
      <c r="E52" s="28" t="s">
        <v>995</v>
      </c>
      <c r="F52" s="28"/>
      <c r="G52" s="28" t="str">
        <f t="shared" si="5"/>
        <v>Subdirección de Subsidio Familiar de ViviendaPROCESOS DE AUTORIZACIÓN PAGOS</v>
      </c>
      <c r="H52" s="28" t="str">
        <f t="shared" si="6"/>
        <v>PROCESOS DE AUTORIZACIÓN PAGOS</v>
      </c>
      <c r="I52" s="31" t="str">
        <f>VLOOKUP(G52,[4]TRD!$B$5:$F$677,5,FALSE)</f>
        <v>71220-38.8</v>
      </c>
      <c r="J52" s="28" t="s">
        <v>115</v>
      </c>
      <c r="K52" s="32" t="s">
        <v>996</v>
      </c>
      <c r="L52" s="28" t="s">
        <v>68</v>
      </c>
      <c r="M52" s="28" t="s">
        <v>69</v>
      </c>
      <c r="N52" s="28" t="s">
        <v>70</v>
      </c>
      <c r="O52" s="28" t="str">
        <f t="shared" si="0"/>
        <v xml:space="preserve">Gestión a la Política de Vivienda </v>
      </c>
      <c r="P52" s="28" t="s">
        <v>861</v>
      </c>
      <c r="Q52" s="28" t="s">
        <v>945</v>
      </c>
      <c r="R52" s="28" t="s">
        <v>947</v>
      </c>
      <c r="S52" s="33" t="s">
        <v>987</v>
      </c>
      <c r="T52" s="28" t="s">
        <v>988</v>
      </c>
      <c r="U52" s="28" t="s">
        <v>316</v>
      </c>
      <c r="V52" s="40" t="s">
        <v>75</v>
      </c>
      <c r="W52" s="28" t="s">
        <v>76</v>
      </c>
      <c r="X52" s="29" t="s">
        <v>989</v>
      </c>
      <c r="Y52" s="33" t="s">
        <v>990</v>
      </c>
      <c r="Z52" s="28" t="s">
        <v>78</v>
      </c>
      <c r="AA52" s="28" t="s">
        <v>70</v>
      </c>
      <c r="AB52" s="28" t="s">
        <v>596</v>
      </c>
      <c r="AC52" s="39">
        <v>42663</v>
      </c>
      <c r="AD52" s="39" t="s">
        <v>97</v>
      </c>
      <c r="AE52" s="28" t="s">
        <v>98</v>
      </c>
      <c r="AF52" s="28" t="str">
        <f t="shared" si="9"/>
        <v>ley_1581</v>
      </c>
      <c r="AG52" s="28" t="s">
        <v>112</v>
      </c>
      <c r="AH52" s="40" t="s">
        <v>646</v>
      </c>
      <c r="AI52" s="28" t="s">
        <v>958</v>
      </c>
      <c r="AJ52" s="28" t="s">
        <v>959</v>
      </c>
      <c r="AK52" s="28" t="s">
        <v>960</v>
      </c>
      <c r="AL52" s="28" t="s">
        <v>961</v>
      </c>
      <c r="AM52" s="28" t="s">
        <v>872</v>
      </c>
      <c r="AN52" s="28" t="s">
        <v>872</v>
      </c>
      <c r="AO52" s="29" t="s">
        <v>587</v>
      </c>
      <c r="AP52" s="28">
        <f t="shared" si="1"/>
        <v>4</v>
      </c>
      <c r="AQ52" s="28" t="s">
        <v>83</v>
      </c>
      <c r="AR52" s="28">
        <f t="shared" si="2"/>
        <v>2</v>
      </c>
      <c r="AS52" s="28" t="s">
        <v>84</v>
      </c>
      <c r="AT52" s="28">
        <f t="shared" si="3"/>
        <v>1</v>
      </c>
      <c r="AU52" s="28">
        <f t="shared" si="4"/>
        <v>2</v>
      </c>
      <c r="AV52" s="34" t="str">
        <f t="shared" si="7"/>
        <v>Medio</v>
      </c>
    </row>
    <row r="53" spans="1:48" s="41" customFormat="1" ht="48" hidden="1" customHeight="1">
      <c r="A53" s="28" t="s">
        <v>861</v>
      </c>
      <c r="B53" s="204" t="str">
        <f>VLOOKUP(A53,[4]dependencas!$A$1:$B$60,2,FALSE)</f>
        <v>dependencia20</v>
      </c>
      <c r="C53" s="30">
        <f t="shared" si="8"/>
        <v>45</v>
      </c>
      <c r="D53" s="28" t="s">
        <v>64</v>
      </c>
      <c r="E53" s="28" t="s">
        <v>995</v>
      </c>
      <c r="F53" s="28"/>
      <c r="G53" s="28" t="str">
        <f t="shared" si="5"/>
        <v>Subdirección de Subsidio Familiar de ViviendaPROCESOS DE AUTORIZACIÓN PAGOS</v>
      </c>
      <c r="H53" s="28" t="str">
        <f t="shared" si="6"/>
        <v>PROCESOS DE AUTORIZACIÓN PAGOS</v>
      </c>
      <c r="I53" s="31" t="str">
        <f>VLOOKUP(G53,[4]TRD!$B$5:$F$677,5,FALSE)</f>
        <v>71220-38.8</v>
      </c>
      <c r="J53" s="28" t="s">
        <v>115</v>
      </c>
      <c r="K53" s="32" t="s">
        <v>997</v>
      </c>
      <c r="L53" s="28" t="s">
        <v>68</v>
      </c>
      <c r="M53" s="28" t="s">
        <v>69</v>
      </c>
      <c r="N53" s="28" t="s">
        <v>70</v>
      </c>
      <c r="O53" s="28" t="str">
        <f t="shared" si="0"/>
        <v xml:space="preserve">Gestión a la Política de Vivienda </v>
      </c>
      <c r="P53" s="28" t="s">
        <v>861</v>
      </c>
      <c r="Q53" s="28" t="s">
        <v>945</v>
      </c>
      <c r="R53" s="28" t="s">
        <v>947</v>
      </c>
      <c r="S53" s="33" t="s">
        <v>987</v>
      </c>
      <c r="T53" s="28" t="s">
        <v>988</v>
      </c>
      <c r="U53" s="28" t="s">
        <v>316</v>
      </c>
      <c r="V53" s="40" t="s">
        <v>75</v>
      </c>
      <c r="W53" s="28" t="s">
        <v>76</v>
      </c>
      <c r="X53" s="29" t="s">
        <v>989</v>
      </c>
      <c r="Y53" s="33" t="s">
        <v>990</v>
      </c>
      <c r="Z53" s="28" t="s">
        <v>78</v>
      </c>
      <c r="AA53" s="28" t="s">
        <v>70</v>
      </c>
      <c r="AB53" s="28" t="s">
        <v>596</v>
      </c>
      <c r="AC53" s="39" t="s">
        <v>998</v>
      </c>
      <c r="AD53" s="39" t="s">
        <v>97</v>
      </c>
      <c r="AE53" s="28" t="s">
        <v>98</v>
      </c>
      <c r="AF53" s="28" t="str">
        <f t="shared" si="9"/>
        <v>ley_1581</v>
      </c>
      <c r="AG53" s="28" t="s">
        <v>112</v>
      </c>
      <c r="AH53" s="40" t="s">
        <v>646</v>
      </c>
      <c r="AI53" s="28" t="s">
        <v>958</v>
      </c>
      <c r="AJ53" s="28" t="s">
        <v>959</v>
      </c>
      <c r="AK53" s="28" t="s">
        <v>960</v>
      </c>
      <c r="AL53" s="28" t="s">
        <v>961</v>
      </c>
      <c r="AM53" s="28" t="s">
        <v>872</v>
      </c>
      <c r="AN53" s="28" t="s">
        <v>872</v>
      </c>
      <c r="AO53" s="29" t="s">
        <v>587</v>
      </c>
      <c r="AP53" s="28">
        <f t="shared" si="1"/>
        <v>4</v>
      </c>
      <c r="AQ53" s="28" t="s">
        <v>83</v>
      </c>
      <c r="AR53" s="28">
        <f t="shared" si="2"/>
        <v>2</v>
      </c>
      <c r="AS53" s="28" t="s">
        <v>84</v>
      </c>
      <c r="AT53" s="28">
        <f t="shared" si="3"/>
        <v>1</v>
      </c>
      <c r="AU53" s="28">
        <f t="shared" si="4"/>
        <v>2</v>
      </c>
      <c r="AV53" s="34" t="str">
        <f t="shared" si="7"/>
        <v>Medio</v>
      </c>
    </row>
    <row r="54" spans="1:48" s="41" customFormat="1" ht="48" hidden="1" customHeight="1">
      <c r="A54" s="28" t="s">
        <v>861</v>
      </c>
      <c r="B54" s="204" t="str">
        <f>VLOOKUP(A54,[4]dependencas!$A$1:$B$60,2,FALSE)</f>
        <v>dependencia20</v>
      </c>
      <c r="C54" s="30">
        <f t="shared" si="8"/>
        <v>46</v>
      </c>
      <c r="D54" s="28" t="s">
        <v>64</v>
      </c>
      <c r="E54" s="28" t="s">
        <v>999</v>
      </c>
      <c r="F54" s="28"/>
      <c r="G54" s="28" t="str">
        <f t="shared" si="5"/>
        <v>Subdirección de Subsidio Familiar de ViviendaPROCESOS ADMINISTRATIVO SANCIONATORIO SUBSIDIO LEGALIZADO</v>
      </c>
      <c r="H54" s="28" t="str">
        <f t="shared" si="6"/>
        <v>PROCESOS ADMINISTRATIVO SANCIONATORIO SUBSIDIO LEGALIZADO</v>
      </c>
      <c r="I54" s="31" t="str">
        <f>VLOOKUP(G54,[4]TRD!$B$5:$F$677,5,FALSE)</f>
        <v>71220-38.1</v>
      </c>
      <c r="J54" s="28" t="s">
        <v>115</v>
      </c>
      <c r="K54" s="32" t="s">
        <v>1000</v>
      </c>
      <c r="L54" s="28" t="s">
        <v>235</v>
      </c>
      <c r="M54" s="28" t="s">
        <v>69</v>
      </c>
      <c r="N54" s="28" t="s">
        <v>613</v>
      </c>
      <c r="O54" s="28" t="str">
        <f t="shared" si="0"/>
        <v xml:space="preserve">Gestión a la Política de Vivienda </v>
      </c>
      <c r="P54" s="28" t="s">
        <v>861</v>
      </c>
      <c r="Q54" s="28" t="s">
        <v>945</v>
      </c>
      <c r="R54" s="28" t="s">
        <v>1001</v>
      </c>
      <c r="S54" s="33" t="s">
        <v>1002</v>
      </c>
      <c r="T54" s="28" t="s">
        <v>1003</v>
      </c>
      <c r="U54" s="28" t="s">
        <v>316</v>
      </c>
      <c r="V54" s="40" t="s">
        <v>75</v>
      </c>
      <c r="W54" s="28" t="s">
        <v>76</v>
      </c>
      <c r="X54" s="29" t="s">
        <v>989</v>
      </c>
      <c r="Y54" s="33" t="s">
        <v>1004</v>
      </c>
      <c r="Z54" s="28" t="s">
        <v>78</v>
      </c>
      <c r="AA54" s="28" t="s">
        <v>70</v>
      </c>
      <c r="AB54" s="28" t="s">
        <v>242</v>
      </c>
      <c r="AC54" s="39">
        <v>41514</v>
      </c>
      <c r="AD54" s="39" t="s">
        <v>80</v>
      </c>
      <c r="AE54" s="28" t="s">
        <v>98</v>
      </c>
      <c r="AF54" s="28" t="str">
        <f t="shared" si="9"/>
        <v>ley_1581</v>
      </c>
      <c r="AG54" s="28" t="s">
        <v>112</v>
      </c>
      <c r="AH54" s="40" t="s">
        <v>646</v>
      </c>
      <c r="AI54" s="28" t="s">
        <v>958</v>
      </c>
      <c r="AJ54" s="28" t="s">
        <v>959</v>
      </c>
      <c r="AK54" s="28" t="s">
        <v>960</v>
      </c>
      <c r="AL54" s="28" t="s">
        <v>961</v>
      </c>
      <c r="AM54" s="28" t="s">
        <v>872</v>
      </c>
      <c r="AN54" s="28" t="s">
        <v>872</v>
      </c>
      <c r="AO54" s="29" t="s">
        <v>587</v>
      </c>
      <c r="AP54" s="28">
        <f t="shared" si="1"/>
        <v>4</v>
      </c>
      <c r="AQ54" s="28" t="s">
        <v>165</v>
      </c>
      <c r="AR54" s="28">
        <f t="shared" si="2"/>
        <v>4</v>
      </c>
      <c r="AS54" s="28" t="s">
        <v>165</v>
      </c>
      <c r="AT54" s="28">
        <f t="shared" si="3"/>
        <v>4</v>
      </c>
      <c r="AU54" s="28">
        <f t="shared" si="4"/>
        <v>4</v>
      </c>
      <c r="AV54" s="34" t="str">
        <f t="shared" si="7"/>
        <v>Muy Alto</v>
      </c>
    </row>
    <row r="55" spans="1:48" s="41" customFormat="1" ht="48" hidden="1" customHeight="1">
      <c r="A55" s="28" t="s">
        <v>861</v>
      </c>
      <c r="B55" s="204" t="str">
        <f>VLOOKUP(A55,[4]dependencas!$A$1:$B$60,2,FALSE)</f>
        <v>dependencia20</v>
      </c>
      <c r="C55" s="30">
        <f t="shared" si="8"/>
        <v>47</v>
      </c>
      <c r="D55" s="28" t="s">
        <v>64</v>
      </c>
      <c r="E55" s="28" t="s">
        <v>999</v>
      </c>
      <c r="F55" s="28"/>
      <c r="G55" s="28" t="str">
        <f t="shared" si="5"/>
        <v>Subdirección de Subsidio Familiar de ViviendaPROCESOS ADMINISTRATIVO SANCIONATORIO SUBSIDIO LEGALIZADO</v>
      </c>
      <c r="H55" s="28" t="str">
        <f t="shared" si="6"/>
        <v>PROCESOS ADMINISTRATIVO SANCIONATORIO SUBSIDIO LEGALIZADO</v>
      </c>
      <c r="I55" s="31" t="str">
        <f>VLOOKUP(G55,[4]TRD!$B$5:$F$677,5,FALSE)</f>
        <v>71220-38.1</v>
      </c>
      <c r="J55" s="28" t="s">
        <v>115</v>
      </c>
      <c r="K55" s="32" t="s">
        <v>1005</v>
      </c>
      <c r="L55" s="28" t="s">
        <v>68</v>
      </c>
      <c r="M55" s="28" t="s">
        <v>69</v>
      </c>
      <c r="N55" s="28" t="s">
        <v>613</v>
      </c>
      <c r="O55" s="28" t="str">
        <f t="shared" si="0"/>
        <v xml:space="preserve">Gestión a la Política de Vivienda </v>
      </c>
      <c r="P55" s="28" t="s">
        <v>861</v>
      </c>
      <c r="Q55" s="28" t="s">
        <v>945</v>
      </c>
      <c r="R55" s="28" t="s">
        <v>861</v>
      </c>
      <c r="S55" s="33" t="s">
        <v>987</v>
      </c>
      <c r="T55" s="28" t="s">
        <v>1003</v>
      </c>
      <c r="U55" s="28" t="s">
        <v>316</v>
      </c>
      <c r="V55" s="40" t="s">
        <v>75</v>
      </c>
      <c r="W55" s="28" t="s">
        <v>76</v>
      </c>
      <c r="X55" s="29" t="s">
        <v>989</v>
      </c>
      <c r="Y55" s="33" t="s">
        <v>1004</v>
      </c>
      <c r="Z55" s="28" t="s">
        <v>78</v>
      </c>
      <c r="AA55" s="28" t="s">
        <v>70</v>
      </c>
      <c r="AB55" s="28" t="s">
        <v>96</v>
      </c>
      <c r="AC55" s="39">
        <v>41514</v>
      </c>
      <c r="AD55" s="39" t="s">
        <v>80</v>
      </c>
      <c r="AE55" s="28" t="s">
        <v>98</v>
      </c>
      <c r="AF55" s="28" t="str">
        <f t="shared" si="9"/>
        <v>ley_1581</v>
      </c>
      <c r="AG55" s="28" t="s">
        <v>112</v>
      </c>
      <c r="AH55" s="40" t="s">
        <v>646</v>
      </c>
      <c r="AI55" s="28" t="s">
        <v>958</v>
      </c>
      <c r="AJ55" s="28" t="s">
        <v>959</v>
      </c>
      <c r="AK55" s="28" t="s">
        <v>960</v>
      </c>
      <c r="AL55" s="28" t="s">
        <v>961</v>
      </c>
      <c r="AM55" s="28" t="s">
        <v>872</v>
      </c>
      <c r="AN55" s="28" t="s">
        <v>872</v>
      </c>
      <c r="AO55" s="29" t="s">
        <v>587</v>
      </c>
      <c r="AP55" s="28">
        <f t="shared" si="1"/>
        <v>4</v>
      </c>
      <c r="AQ55" s="28" t="s">
        <v>165</v>
      </c>
      <c r="AR55" s="28">
        <f t="shared" si="2"/>
        <v>4</v>
      </c>
      <c r="AS55" s="28" t="s">
        <v>165</v>
      </c>
      <c r="AT55" s="28">
        <f t="shared" si="3"/>
        <v>4</v>
      </c>
      <c r="AU55" s="28">
        <f t="shared" si="4"/>
        <v>4</v>
      </c>
      <c r="AV55" s="34" t="str">
        <f t="shared" si="7"/>
        <v>Muy Alto</v>
      </c>
    </row>
    <row r="56" spans="1:48" s="41" customFormat="1" ht="48" hidden="1" customHeight="1">
      <c r="A56" s="28" t="s">
        <v>861</v>
      </c>
      <c r="B56" s="204" t="str">
        <f>VLOOKUP(A56,[4]dependencas!$A$1:$B$60,2,FALSE)</f>
        <v>dependencia20</v>
      </c>
      <c r="C56" s="30">
        <f t="shared" si="8"/>
        <v>48</v>
      </c>
      <c r="D56" s="28" t="s">
        <v>64</v>
      </c>
      <c r="E56" s="28"/>
      <c r="F56" s="28" t="s">
        <v>1006</v>
      </c>
      <c r="G56" s="28" t="str">
        <f t="shared" si="5"/>
        <v>Subdirección de Subsidio Familiar de Vivienda</v>
      </c>
      <c r="H56" s="28" t="str">
        <f t="shared" si="6"/>
        <v>Correspondencia Derechos de Petición Revocatorias</v>
      </c>
      <c r="I56" s="31" t="e">
        <f>VLOOKUP(G56,[4]TRD!$B$5:$F$677,5,FALSE)</f>
        <v>#N/A</v>
      </c>
      <c r="J56" s="28" t="s">
        <v>115</v>
      </c>
      <c r="K56" s="32" t="s">
        <v>1007</v>
      </c>
      <c r="L56" s="28" t="s">
        <v>117</v>
      </c>
      <c r="M56" s="28" t="s">
        <v>69</v>
      </c>
      <c r="N56" s="28" t="s">
        <v>70</v>
      </c>
      <c r="O56" s="28" t="str">
        <f t="shared" si="0"/>
        <v xml:space="preserve">Gestión a la Política de Vivienda </v>
      </c>
      <c r="P56" s="28" t="s">
        <v>861</v>
      </c>
      <c r="Q56" s="28" t="s">
        <v>945</v>
      </c>
      <c r="R56" s="28" t="s">
        <v>861</v>
      </c>
      <c r="S56" s="33" t="s">
        <v>987</v>
      </c>
      <c r="T56" s="28" t="s">
        <v>1008</v>
      </c>
      <c r="U56" s="28" t="s">
        <v>316</v>
      </c>
      <c r="V56" s="40" t="s">
        <v>75</v>
      </c>
      <c r="W56" s="28" t="s">
        <v>76</v>
      </c>
      <c r="X56" s="29" t="s">
        <v>1009</v>
      </c>
      <c r="Y56" s="33" t="s">
        <v>846</v>
      </c>
      <c r="Z56" s="28" t="s">
        <v>78</v>
      </c>
      <c r="AA56" s="28" t="s">
        <v>70</v>
      </c>
      <c r="AB56" s="28" t="s">
        <v>242</v>
      </c>
      <c r="AC56" s="39">
        <v>42780</v>
      </c>
      <c r="AD56" s="39" t="s">
        <v>80</v>
      </c>
      <c r="AE56" s="28" t="s">
        <v>98</v>
      </c>
      <c r="AF56" s="28" t="str">
        <f t="shared" si="9"/>
        <v>ley_1581</v>
      </c>
      <c r="AG56" s="28" t="s">
        <v>112</v>
      </c>
      <c r="AH56" s="40" t="s">
        <v>646</v>
      </c>
      <c r="AI56" s="28" t="s">
        <v>958</v>
      </c>
      <c r="AJ56" s="28" t="s">
        <v>959</v>
      </c>
      <c r="AK56" s="28" t="s">
        <v>960</v>
      </c>
      <c r="AL56" s="28" t="s">
        <v>961</v>
      </c>
      <c r="AM56" s="28" t="s">
        <v>872</v>
      </c>
      <c r="AN56" s="28" t="s">
        <v>872</v>
      </c>
      <c r="AO56" s="29" t="s">
        <v>587</v>
      </c>
      <c r="AP56" s="28">
        <f t="shared" si="1"/>
        <v>4</v>
      </c>
      <c r="AQ56" s="28" t="s">
        <v>83</v>
      </c>
      <c r="AR56" s="28">
        <f t="shared" si="2"/>
        <v>2</v>
      </c>
      <c r="AS56" s="28" t="s">
        <v>84</v>
      </c>
      <c r="AT56" s="28">
        <f t="shared" si="3"/>
        <v>1</v>
      </c>
      <c r="AU56" s="28">
        <f t="shared" si="4"/>
        <v>2</v>
      </c>
      <c r="AV56" s="34" t="str">
        <f t="shared" si="7"/>
        <v>Medio</v>
      </c>
    </row>
    <row r="57" spans="1:48" s="41" customFormat="1" ht="48" hidden="1" customHeight="1">
      <c r="A57" s="28" t="s">
        <v>861</v>
      </c>
      <c r="B57" s="204" t="str">
        <f>VLOOKUP(A57,[4]dependencas!$A$1:$B$60,2,FALSE)</f>
        <v>dependencia20</v>
      </c>
      <c r="C57" s="30">
        <f t="shared" si="8"/>
        <v>49</v>
      </c>
      <c r="D57" s="28" t="s">
        <v>64</v>
      </c>
      <c r="E57" s="28"/>
      <c r="F57" s="28" t="s">
        <v>1010</v>
      </c>
      <c r="G57" s="28" t="str">
        <f t="shared" si="5"/>
        <v>Subdirección de Subsidio Familiar de Vivienda</v>
      </c>
      <c r="H57" s="28" t="str">
        <f t="shared" si="6"/>
        <v>Bases de capturas de formulario de postulación de programas de vivienda con postulación cliente-servidor</v>
      </c>
      <c r="I57" s="31" t="e">
        <f>VLOOKUP(G57,[4]TRD!$B$5:$F$677,5,FALSE)</f>
        <v>#N/A</v>
      </c>
      <c r="J57" s="28" t="s">
        <v>66</v>
      </c>
      <c r="K57" s="32" t="s">
        <v>1011</v>
      </c>
      <c r="L57" s="28" t="s">
        <v>235</v>
      </c>
      <c r="M57" s="28" t="s">
        <v>69</v>
      </c>
      <c r="N57" s="28" t="s">
        <v>613</v>
      </c>
      <c r="O57" s="28" t="str">
        <f t="shared" si="0"/>
        <v xml:space="preserve">Gestión a la Política de Vivienda </v>
      </c>
      <c r="P57" s="28" t="s">
        <v>861</v>
      </c>
      <c r="Q57" s="28" t="s">
        <v>945</v>
      </c>
      <c r="R57" s="28" t="s">
        <v>861</v>
      </c>
      <c r="S57" s="33" t="s">
        <v>1012</v>
      </c>
      <c r="T57" s="28" t="s">
        <v>956</v>
      </c>
      <c r="U57" s="28" t="s">
        <v>316</v>
      </c>
      <c r="V57" s="40" t="s">
        <v>75</v>
      </c>
      <c r="W57" s="28" t="s">
        <v>76</v>
      </c>
      <c r="X57" s="29" t="s">
        <v>265</v>
      </c>
      <c r="Y57" s="33" t="s">
        <v>1013</v>
      </c>
      <c r="Z57" s="28" t="s">
        <v>78</v>
      </c>
      <c r="AA57" s="28" t="s">
        <v>70</v>
      </c>
      <c r="AB57" s="28" t="s">
        <v>96</v>
      </c>
      <c r="AC57" s="39" t="s">
        <v>894</v>
      </c>
      <c r="AD57" s="39" t="s">
        <v>80</v>
      </c>
      <c r="AE57" s="28" t="s">
        <v>98</v>
      </c>
      <c r="AF57" s="28" t="str">
        <f t="shared" si="9"/>
        <v>ley_1581</v>
      </c>
      <c r="AG57" s="28" t="s">
        <v>112</v>
      </c>
      <c r="AH57" s="40" t="s">
        <v>646</v>
      </c>
      <c r="AI57" s="28" t="s">
        <v>958</v>
      </c>
      <c r="AJ57" s="28" t="s">
        <v>959</v>
      </c>
      <c r="AK57" s="28" t="s">
        <v>960</v>
      </c>
      <c r="AL57" s="28" t="s">
        <v>961</v>
      </c>
      <c r="AM57" s="28" t="s">
        <v>872</v>
      </c>
      <c r="AN57" s="28" t="s">
        <v>872</v>
      </c>
      <c r="AO57" s="29" t="s">
        <v>587</v>
      </c>
      <c r="AP57" s="28">
        <f t="shared" si="1"/>
        <v>4</v>
      </c>
      <c r="AQ57" s="28" t="s">
        <v>83</v>
      </c>
      <c r="AR57" s="28">
        <f t="shared" si="2"/>
        <v>2</v>
      </c>
      <c r="AS57" s="28" t="s">
        <v>84</v>
      </c>
      <c r="AT57" s="28">
        <f t="shared" si="3"/>
        <v>1</v>
      </c>
      <c r="AU57" s="28">
        <f t="shared" si="4"/>
        <v>2</v>
      </c>
      <c r="AV57" s="34" t="str">
        <f t="shared" si="7"/>
        <v>Medio</v>
      </c>
    </row>
    <row r="58" spans="1:48" s="41" customFormat="1" ht="48" hidden="1" customHeight="1">
      <c r="A58" s="28" t="s">
        <v>861</v>
      </c>
      <c r="B58" s="204" t="str">
        <f>VLOOKUP(A58,[4]dependencas!$A$1:$B$60,2,FALSE)</f>
        <v>dependencia20</v>
      </c>
      <c r="C58" s="30">
        <f t="shared" si="8"/>
        <v>50</v>
      </c>
      <c r="D58" s="28" t="s">
        <v>64</v>
      </c>
      <c r="E58" s="28" t="s">
        <v>962</v>
      </c>
      <c r="F58" s="28"/>
      <c r="G58" s="28" t="str">
        <f t="shared" si="5"/>
        <v>Subdirección de Subsidio Familiar de ViviendaPROGRAMAS DE VIVIENDA</v>
      </c>
      <c r="H58" s="28" t="str">
        <f t="shared" si="6"/>
        <v>PROGRAMAS DE VIVIENDA</v>
      </c>
      <c r="I58" s="31" t="str">
        <f>VLOOKUP(G58,[4]TRD!$B$5:$F$677,5,FALSE)</f>
        <v>71220-40.20</v>
      </c>
      <c r="J58" s="28" t="s">
        <v>66</v>
      </c>
      <c r="K58" s="32" t="s">
        <v>1014</v>
      </c>
      <c r="L58" s="28" t="s">
        <v>278</v>
      </c>
      <c r="M58" s="28" t="s">
        <v>69</v>
      </c>
      <c r="N58" s="28" t="s">
        <v>613</v>
      </c>
      <c r="O58" s="28" t="str">
        <f t="shared" si="0"/>
        <v xml:space="preserve">Gestión a la Política de Vivienda </v>
      </c>
      <c r="P58" s="28" t="s">
        <v>861</v>
      </c>
      <c r="Q58" s="28" t="s">
        <v>945</v>
      </c>
      <c r="R58" s="28" t="s">
        <v>861</v>
      </c>
      <c r="S58" s="33" t="s">
        <v>1015</v>
      </c>
      <c r="T58" s="28" t="s">
        <v>1016</v>
      </c>
      <c r="U58" s="28" t="s">
        <v>74</v>
      </c>
      <c r="V58" s="40" t="s">
        <v>75</v>
      </c>
      <c r="W58" s="28" t="s">
        <v>76</v>
      </c>
      <c r="X58" s="29" t="s">
        <v>265</v>
      </c>
      <c r="Y58" s="33" t="s">
        <v>1017</v>
      </c>
      <c r="Z58" s="28" t="s">
        <v>78</v>
      </c>
      <c r="AA58" s="28" t="s">
        <v>70</v>
      </c>
      <c r="AB58" s="28" t="s">
        <v>96</v>
      </c>
      <c r="AC58" s="39">
        <v>41234</v>
      </c>
      <c r="AD58" s="39" t="s">
        <v>80</v>
      </c>
      <c r="AE58" s="28" t="s">
        <v>98</v>
      </c>
      <c r="AF58" s="28" t="str">
        <f t="shared" si="9"/>
        <v>ley_1581</v>
      </c>
      <c r="AG58" s="28" t="s">
        <v>99</v>
      </c>
      <c r="AH58" s="40" t="s">
        <v>81</v>
      </c>
      <c r="AI58" s="28" t="s">
        <v>70</v>
      </c>
      <c r="AJ58" s="28" t="s">
        <v>70</v>
      </c>
      <c r="AK58" s="28" t="s">
        <v>70</v>
      </c>
      <c r="AL58" s="28" t="s">
        <v>70</v>
      </c>
      <c r="AM58" s="28" t="s">
        <v>70</v>
      </c>
      <c r="AN58" s="28" t="s">
        <v>70</v>
      </c>
      <c r="AO58" s="29" t="s">
        <v>82</v>
      </c>
      <c r="AP58" s="28">
        <f t="shared" si="1"/>
        <v>2</v>
      </c>
      <c r="AQ58" s="28" t="s">
        <v>83</v>
      </c>
      <c r="AR58" s="28">
        <f t="shared" si="2"/>
        <v>2</v>
      </c>
      <c r="AS58" s="28" t="s">
        <v>254</v>
      </c>
      <c r="AT58" s="28">
        <f t="shared" si="3"/>
        <v>3</v>
      </c>
      <c r="AU58" s="28">
        <f t="shared" si="4"/>
        <v>2</v>
      </c>
      <c r="AV58" s="34" t="str">
        <f t="shared" si="7"/>
        <v>Medio</v>
      </c>
    </row>
    <row r="59" spans="1:48" s="41" customFormat="1" ht="48" hidden="1" customHeight="1">
      <c r="A59" s="28" t="s">
        <v>861</v>
      </c>
      <c r="B59" s="204" t="str">
        <f>VLOOKUP(A59,[4]dependencas!$A$1:$B$60,2,FALSE)</f>
        <v>dependencia20</v>
      </c>
      <c r="C59" s="30">
        <f t="shared" si="8"/>
        <v>51</v>
      </c>
      <c r="D59" s="28" t="s">
        <v>64</v>
      </c>
      <c r="E59" s="28" t="s">
        <v>962</v>
      </c>
      <c r="F59" s="28"/>
      <c r="G59" s="28" t="str">
        <f t="shared" si="5"/>
        <v>Subdirección de Subsidio Familiar de ViviendaPROGRAMAS DE VIVIENDA</v>
      </c>
      <c r="H59" s="28" t="str">
        <f t="shared" si="6"/>
        <v>PROGRAMAS DE VIVIENDA</v>
      </c>
      <c r="I59" s="31" t="str">
        <f>VLOOKUP(G59,[4]TRD!$B$5:$F$677,5,FALSE)</f>
        <v>71220-40.20</v>
      </c>
      <c r="J59" s="28" t="s">
        <v>66</v>
      </c>
      <c r="K59" s="32" t="s">
        <v>1018</v>
      </c>
      <c r="L59" s="28" t="s">
        <v>68</v>
      </c>
      <c r="M59" s="28" t="s">
        <v>69</v>
      </c>
      <c r="N59" s="28" t="s">
        <v>613</v>
      </c>
      <c r="O59" s="28" t="str">
        <f t="shared" si="0"/>
        <v xml:space="preserve">Gestión a la Política de Vivienda </v>
      </c>
      <c r="P59" s="28" t="s">
        <v>861</v>
      </c>
      <c r="Q59" s="28" t="s">
        <v>945</v>
      </c>
      <c r="R59" s="28" t="s">
        <v>861</v>
      </c>
      <c r="S59" s="33" t="s">
        <v>1015</v>
      </c>
      <c r="T59" s="28" t="s">
        <v>1016</v>
      </c>
      <c r="U59" s="28" t="s">
        <v>74</v>
      </c>
      <c r="V59" s="40" t="s">
        <v>75</v>
      </c>
      <c r="W59" s="28" t="s">
        <v>76</v>
      </c>
      <c r="X59" s="29" t="s">
        <v>265</v>
      </c>
      <c r="Y59" s="33" t="s">
        <v>1019</v>
      </c>
      <c r="Z59" s="28" t="s">
        <v>78</v>
      </c>
      <c r="AA59" s="28" t="s">
        <v>70</v>
      </c>
      <c r="AB59" s="28" t="s">
        <v>977</v>
      </c>
      <c r="AC59" s="39">
        <v>41921</v>
      </c>
      <c r="AD59" s="39" t="s">
        <v>80</v>
      </c>
      <c r="AE59" s="28" t="s">
        <v>98</v>
      </c>
      <c r="AF59" s="28" t="str">
        <f t="shared" si="9"/>
        <v>ley_1581</v>
      </c>
      <c r="AG59" s="28" t="s">
        <v>112</v>
      </c>
      <c r="AH59" s="40" t="s">
        <v>646</v>
      </c>
      <c r="AI59" s="28" t="s">
        <v>958</v>
      </c>
      <c r="AJ59" s="28" t="s">
        <v>959</v>
      </c>
      <c r="AK59" s="28" t="s">
        <v>960</v>
      </c>
      <c r="AL59" s="28" t="s">
        <v>961</v>
      </c>
      <c r="AM59" s="28" t="s">
        <v>872</v>
      </c>
      <c r="AN59" s="28" t="s">
        <v>872</v>
      </c>
      <c r="AO59" s="29" t="s">
        <v>587</v>
      </c>
      <c r="AP59" s="28">
        <f t="shared" si="1"/>
        <v>4</v>
      </c>
      <c r="AQ59" s="28" t="s">
        <v>83</v>
      </c>
      <c r="AR59" s="28">
        <f t="shared" si="2"/>
        <v>2</v>
      </c>
      <c r="AS59" s="28" t="s">
        <v>254</v>
      </c>
      <c r="AT59" s="28">
        <f t="shared" si="3"/>
        <v>3</v>
      </c>
      <c r="AU59" s="28">
        <f t="shared" si="4"/>
        <v>3</v>
      </c>
      <c r="AV59" s="34" t="str">
        <f t="shared" si="7"/>
        <v>Alto</v>
      </c>
    </row>
    <row r="60" spans="1:48" s="41" customFormat="1" ht="48" hidden="1" customHeight="1">
      <c r="A60" s="28" t="s">
        <v>861</v>
      </c>
      <c r="B60" s="204" t="str">
        <f>VLOOKUP(A60,[4]dependencas!$A$1:$B$60,2,FALSE)</f>
        <v>dependencia20</v>
      </c>
      <c r="C60" s="30">
        <f t="shared" si="8"/>
        <v>52</v>
      </c>
      <c r="D60" s="28" t="s">
        <v>64</v>
      </c>
      <c r="E60" s="28" t="s">
        <v>962</v>
      </c>
      <c r="F60" s="28"/>
      <c r="G60" s="28" t="str">
        <f t="shared" si="5"/>
        <v>Subdirección de Subsidio Familiar de ViviendaPROGRAMAS DE VIVIENDA</v>
      </c>
      <c r="H60" s="28" t="str">
        <f t="shared" si="6"/>
        <v>PROGRAMAS DE VIVIENDA</v>
      </c>
      <c r="I60" s="31" t="str">
        <f>VLOOKUP(G60,[4]TRD!$B$5:$F$677,5,FALSE)</f>
        <v>71220-40.20</v>
      </c>
      <c r="J60" s="28" t="s">
        <v>66</v>
      </c>
      <c r="K60" s="32" t="s">
        <v>1020</v>
      </c>
      <c r="L60" s="28" t="s">
        <v>68</v>
      </c>
      <c r="M60" s="28" t="s">
        <v>69</v>
      </c>
      <c r="N60" s="28" t="s">
        <v>613</v>
      </c>
      <c r="O60" s="28" t="str">
        <f t="shared" si="0"/>
        <v xml:space="preserve">Gestión a la Política de Vivienda </v>
      </c>
      <c r="P60" s="28" t="s">
        <v>861</v>
      </c>
      <c r="Q60" s="28" t="s">
        <v>945</v>
      </c>
      <c r="R60" s="28" t="s">
        <v>861</v>
      </c>
      <c r="S60" s="33" t="s">
        <v>1015</v>
      </c>
      <c r="T60" s="28" t="s">
        <v>1021</v>
      </c>
      <c r="U60" s="28" t="s">
        <v>74</v>
      </c>
      <c r="V60" s="40" t="s">
        <v>75</v>
      </c>
      <c r="W60" s="28" t="s">
        <v>76</v>
      </c>
      <c r="X60" s="29" t="s">
        <v>265</v>
      </c>
      <c r="Y60" s="33" t="s">
        <v>1019</v>
      </c>
      <c r="Z60" s="28" t="s">
        <v>78</v>
      </c>
      <c r="AA60" s="28" t="s">
        <v>70</v>
      </c>
      <c r="AB60" s="28" t="s">
        <v>977</v>
      </c>
      <c r="AC60" s="39">
        <v>41921</v>
      </c>
      <c r="AD60" s="39" t="s">
        <v>80</v>
      </c>
      <c r="AE60" s="28" t="s">
        <v>98</v>
      </c>
      <c r="AF60" s="28" t="str">
        <f t="shared" si="9"/>
        <v>ley_1581</v>
      </c>
      <c r="AG60" s="28" t="s">
        <v>112</v>
      </c>
      <c r="AH60" s="40" t="s">
        <v>646</v>
      </c>
      <c r="AI60" s="28" t="s">
        <v>958</v>
      </c>
      <c r="AJ60" s="28" t="s">
        <v>959</v>
      </c>
      <c r="AK60" s="28" t="s">
        <v>960</v>
      </c>
      <c r="AL60" s="28" t="s">
        <v>961</v>
      </c>
      <c r="AM60" s="28" t="s">
        <v>872</v>
      </c>
      <c r="AN60" s="28" t="s">
        <v>872</v>
      </c>
      <c r="AO60" s="29" t="s">
        <v>587</v>
      </c>
      <c r="AP60" s="28">
        <f t="shared" si="1"/>
        <v>4</v>
      </c>
      <c r="AQ60" s="28" t="s">
        <v>83</v>
      </c>
      <c r="AR60" s="28">
        <f t="shared" si="2"/>
        <v>2</v>
      </c>
      <c r="AS60" s="28" t="s">
        <v>254</v>
      </c>
      <c r="AT60" s="28">
        <f t="shared" si="3"/>
        <v>3</v>
      </c>
      <c r="AU60" s="28">
        <f t="shared" si="4"/>
        <v>3</v>
      </c>
      <c r="AV60" s="34" t="str">
        <f t="shared" si="7"/>
        <v>Alto</v>
      </c>
    </row>
    <row r="61" spans="1:48" s="41" customFormat="1" ht="48" hidden="1" customHeight="1">
      <c r="A61" s="28" t="s">
        <v>861</v>
      </c>
      <c r="B61" s="204" t="str">
        <f>VLOOKUP(A61,[4]dependencas!$A$1:$B$60,2,FALSE)</f>
        <v>dependencia20</v>
      </c>
      <c r="C61" s="30">
        <f t="shared" si="8"/>
        <v>53</v>
      </c>
      <c r="D61" s="28" t="s">
        <v>64</v>
      </c>
      <c r="E61" s="28" t="s">
        <v>962</v>
      </c>
      <c r="F61" s="28"/>
      <c r="G61" s="28" t="str">
        <f t="shared" si="5"/>
        <v>Subdirección de Subsidio Familiar de ViviendaPROGRAMAS DE VIVIENDA</v>
      </c>
      <c r="H61" s="28" t="str">
        <f t="shared" si="6"/>
        <v>PROGRAMAS DE VIVIENDA</v>
      </c>
      <c r="I61" s="31" t="str">
        <f>VLOOKUP(G61,[4]TRD!$B$5:$F$677,5,FALSE)</f>
        <v>71220-40.20</v>
      </c>
      <c r="J61" s="28" t="s">
        <v>115</v>
      </c>
      <c r="K61" s="32" t="s">
        <v>1022</v>
      </c>
      <c r="L61" s="28" t="s">
        <v>278</v>
      </c>
      <c r="M61" s="28" t="s">
        <v>69</v>
      </c>
      <c r="N61" s="28" t="s">
        <v>70</v>
      </c>
      <c r="O61" s="28" t="str">
        <f t="shared" si="0"/>
        <v xml:space="preserve">Gestión a la Política de Vivienda </v>
      </c>
      <c r="P61" s="28" t="s">
        <v>861</v>
      </c>
      <c r="Q61" s="28" t="s">
        <v>945</v>
      </c>
      <c r="R61" s="28" t="s">
        <v>861</v>
      </c>
      <c r="S61" s="33" t="s">
        <v>1015</v>
      </c>
      <c r="T61" s="28" t="s">
        <v>1023</v>
      </c>
      <c r="U61" s="28" t="s">
        <v>316</v>
      </c>
      <c r="V61" s="40" t="s">
        <v>75</v>
      </c>
      <c r="W61" s="28" t="s">
        <v>76</v>
      </c>
      <c r="X61" s="29" t="s">
        <v>989</v>
      </c>
      <c r="Y61" s="33" t="s">
        <v>1024</v>
      </c>
      <c r="Z61" s="28" t="s">
        <v>78</v>
      </c>
      <c r="AA61" s="28" t="s">
        <v>70</v>
      </c>
      <c r="AB61" s="28" t="s">
        <v>596</v>
      </c>
      <c r="AC61" s="39">
        <v>42055</v>
      </c>
      <c r="AD61" s="39" t="s">
        <v>80</v>
      </c>
      <c r="AE61" s="28" t="s">
        <v>76</v>
      </c>
      <c r="AF61" s="28" t="str">
        <f t="shared" si="9"/>
        <v>No aplica</v>
      </c>
      <c r="AG61" s="28"/>
      <c r="AH61" s="40" t="s">
        <v>81</v>
      </c>
      <c r="AI61" s="28" t="s">
        <v>70</v>
      </c>
      <c r="AJ61" s="28" t="s">
        <v>70</v>
      </c>
      <c r="AK61" s="28" t="s">
        <v>70</v>
      </c>
      <c r="AL61" s="28" t="s">
        <v>70</v>
      </c>
      <c r="AM61" s="28" t="s">
        <v>70</v>
      </c>
      <c r="AN61" s="28" t="s">
        <v>70</v>
      </c>
      <c r="AO61" s="29" t="s">
        <v>82</v>
      </c>
      <c r="AP61" s="28">
        <f t="shared" si="1"/>
        <v>2</v>
      </c>
      <c r="AQ61" s="28" t="s">
        <v>84</v>
      </c>
      <c r="AR61" s="28">
        <f t="shared" si="2"/>
        <v>1</v>
      </c>
      <c r="AS61" s="28" t="s">
        <v>83</v>
      </c>
      <c r="AT61" s="28">
        <f t="shared" si="3"/>
        <v>2</v>
      </c>
      <c r="AU61" s="28">
        <f t="shared" si="4"/>
        <v>2</v>
      </c>
      <c r="AV61" s="34" t="str">
        <f t="shared" si="7"/>
        <v>Medio</v>
      </c>
    </row>
    <row r="62" spans="1:48" s="41" customFormat="1" ht="48" hidden="1" customHeight="1">
      <c r="A62" s="28" t="s">
        <v>861</v>
      </c>
      <c r="B62" s="204" t="str">
        <f>VLOOKUP(A62,[4]dependencas!$A$1:$B$60,2,FALSE)</f>
        <v>dependencia20</v>
      </c>
      <c r="C62" s="30">
        <f t="shared" si="8"/>
        <v>54</v>
      </c>
      <c r="D62" s="28" t="s">
        <v>64</v>
      </c>
      <c r="E62" s="28" t="s">
        <v>962</v>
      </c>
      <c r="F62" s="28"/>
      <c r="G62" s="28" t="str">
        <f t="shared" si="5"/>
        <v>Subdirección de Subsidio Familiar de ViviendaPROGRAMAS DE VIVIENDA</v>
      </c>
      <c r="H62" s="28" t="str">
        <f t="shared" si="6"/>
        <v>PROGRAMAS DE VIVIENDA</v>
      </c>
      <c r="I62" s="31" t="str">
        <f>VLOOKUP(G62,[4]TRD!$B$5:$F$677,5,FALSE)</f>
        <v>71220-40.20</v>
      </c>
      <c r="J62" s="28" t="s">
        <v>66</v>
      </c>
      <c r="K62" s="32" t="s">
        <v>1025</v>
      </c>
      <c r="L62" s="28" t="s">
        <v>235</v>
      </c>
      <c r="M62" s="28" t="s">
        <v>69</v>
      </c>
      <c r="N62" s="28" t="s">
        <v>70</v>
      </c>
      <c r="O62" s="28" t="str">
        <f t="shared" si="0"/>
        <v xml:space="preserve">Gestión a la Política de Vivienda </v>
      </c>
      <c r="P62" s="28" t="s">
        <v>861</v>
      </c>
      <c r="Q62" s="28" t="s">
        <v>945</v>
      </c>
      <c r="R62" s="28" t="s">
        <v>861</v>
      </c>
      <c r="S62" s="33" t="s">
        <v>1015</v>
      </c>
      <c r="T62" s="28" t="s">
        <v>1023</v>
      </c>
      <c r="U62" s="28" t="s">
        <v>316</v>
      </c>
      <c r="V62" s="40" t="s">
        <v>75</v>
      </c>
      <c r="W62" s="28" t="s">
        <v>76</v>
      </c>
      <c r="X62" s="29" t="s">
        <v>265</v>
      </c>
      <c r="Y62" s="33" t="s">
        <v>1024</v>
      </c>
      <c r="Z62" s="28" t="s">
        <v>78</v>
      </c>
      <c r="AA62" s="28" t="s">
        <v>70</v>
      </c>
      <c r="AB62" s="28" t="s">
        <v>96</v>
      </c>
      <c r="AC62" s="39">
        <v>41740</v>
      </c>
      <c r="AD62" s="39" t="s">
        <v>80</v>
      </c>
      <c r="AE62" s="28" t="s">
        <v>76</v>
      </c>
      <c r="AF62" s="28" t="str">
        <f t="shared" si="9"/>
        <v>No aplica</v>
      </c>
      <c r="AG62" s="28"/>
      <c r="AH62" s="40" t="s">
        <v>81</v>
      </c>
      <c r="AI62" s="28" t="s">
        <v>70</v>
      </c>
      <c r="AJ62" s="28" t="s">
        <v>70</v>
      </c>
      <c r="AK62" s="28" t="s">
        <v>70</v>
      </c>
      <c r="AL62" s="28" t="s">
        <v>70</v>
      </c>
      <c r="AM62" s="28" t="s">
        <v>70</v>
      </c>
      <c r="AN62" s="28" t="s">
        <v>70</v>
      </c>
      <c r="AO62" s="29" t="s">
        <v>82</v>
      </c>
      <c r="AP62" s="28">
        <f t="shared" si="1"/>
        <v>2</v>
      </c>
      <c r="AQ62" s="28" t="s">
        <v>84</v>
      </c>
      <c r="AR62" s="28">
        <f t="shared" si="2"/>
        <v>1</v>
      </c>
      <c r="AS62" s="28" t="s">
        <v>83</v>
      </c>
      <c r="AT62" s="28">
        <f t="shared" si="3"/>
        <v>2</v>
      </c>
      <c r="AU62" s="28">
        <f t="shared" si="4"/>
        <v>2</v>
      </c>
      <c r="AV62" s="34" t="str">
        <f t="shared" si="7"/>
        <v>Medio</v>
      </c>
    </row>
    <row r="63" spans="1:48" s="41" customFormat="1" ht="48" hidden="1" customHeight="1">
      <c r="A63" s="28" t="s">
        <v>861</v>
      </c>
      <c r="B63" s="204" t="str">
        <f>VLOOKUP(A63,[4]dependencas!$A$1:$B$60,2,FALSE)</f>
        <v>dependencia20</v>
      </c>
      <c r="C63" s="30">
        <f t="shared" si="8"/>
        <v>55</v>
      </c>
      <c r="D63" s="28" t="s">
        <v>64</v>
      </c>
      <c r="E63" s="28" t="s">
        <v>962</v>
      </c>
      <c r="F63" s="28"/>
      <c r="G63" s="28" t="str">
        <f t="shared" si="5"/>
        <v>Subdirección de Subsidio Familiar de ViviendaPROGRAMAS DE VIVIENDA</v>
      </c>
      <c r="H63" s="28" t="str">
        <f t="shared" si="6"/>
        <v>PROGRAMAS DE VIVIENDA</v>
      </c>
      <c r="I63" s="31" t="str">
        <f>VLOOKUP(G63,[4]TRD!$B$5:$F$677,5,FALSE)</f>
        <v>71220-40.20</v>
      </c>
      <c r="J63" s="28" t="s">
        <v>115</v>
      </c>
      <c r="K63" s="32" t="s">
        <v>1026</v>
      </c>
      <c r="L63" s="28" t="s">
        <v>235</v>
      </c>
      <c r="M63" s="28" t="s">
        <v>69</v>
      </c>
      <c r="N63" s="28" t="s">
        <v>70</v>
      </c>
      <c r="O63" s="28" t="str">
        <f t="shared" si="0"/>
        <v xml:space="preserve">Gestión a la Política de Vivienda </v>
      </c>
      <c r="P63" s="28" t="s">
        <v>861</v>
      </c>
      <c r="Q63" s="28" t="s">
        <v>945</v>
      </c>
      <c r="R63" s="28" t="s">
        <v>861</v>
      </c>
      <c r="S63" s="33" t="s">
        <v>987</v>
      </c>
      <c r="T63" s="28" t="s">
        <v>1027</v>
      </c>
      <c r="U63" s="28" t="s">
        <v>316</v>
      </c>
      <c r="V63" s="40" t="s">
        <v>75</v>
      </c>
      <c r="W63" s="28" t="s">
        <v>76</v>
      </c>
      <c r="X63" s="29" t="s">
        <v>989</v>
      </c>
      <c r="Y63" s="33" t="s">
        <v>1024</v>
      </c>
      <c r="Z63" s="28" t="s">
        <v>78</v>
      </c>
      <c r="AA63" s="28" t="s">
        <v>70</v>
      </c>
      <c r="AB63" s="28" t="s">
        <v>96</v>
      </c>
      <c r="AC63" s="39">
        <v>41887</v>
      </c>
      <c r="AD63" s="39" t="s">
        <v>80</v>
      </c>
      <c r="AE63" s="28" t="s">
        <v>98</v>
      </c>
      <c r="AF63" s="28" t="str">
        <f t="shared" si="9"/>
        <v>ley_1581</v>
      </c>
      <c r="AG63" s="28" t="s">
        <v>99</v>
      </c>
      <c r="AH63" s="40" t="s">
        <v>81</v>
      </c>
      <c r="AI63" s="28" t="s">
        <v>70</v>
      </c>
      <c r="AJ63" s="28" t="s">
        <v>70</v>
      </c>
      <c r="AK63" s="28" t="s">
        <v>70</v>
      </c>
      <c r="AL63" s="28" t="s">
        <v>70</v>
      </c>
      <c r="AM63" s="28" t="s">
        <v>70</v>
      </c>
      <c r="AN63" s="28" t="s">
        <v>70</v>
      </c>
      <c r="AO63" s="29" t="s">
        <v>82</v>
      </c>
      <c r="AP63" s="28">
        <f t="shared" si="1"/>
        <v>2</v>
      </c>
      <c r="AQ63" s="28" t="s">
        <v>84</v>
      </c>
      <c r="AR63" s="28">
        <f t="shared" si="2"/>
        <v>1</v>
      </c>
      <c r="AS63" s="28" t="s">
        <v>84</v>
      </c>
      <c r="AT63" s="28">
        <f t="shared" si="3"/>
        <v>1</v>
      </c>
      <c r="AU63" s="28">
        <f t="shared" si="4"/>
        <v>1</v>
      </c>
      <c r="AV63" s="34" t="str">
        <f t="shared" si="7"/>
        <v>Bajo</v>
      </c>
    </row>
    <row r="64" spans="1:48" s="41" customFormat="1" ht="48" hidden="1" customHeight="1">
      <c r="A64" s="28" t="s">
        <v>861</v>
      </c>
      <c r="B64" s="204" t="str">
        <f>VLOOKUP(A64,[4]dependencas!$A$1:$B$60,2,FALSE)</f>
        <v>dependencia20</v>
      </c>
      <c r="C64" s="30">
        <f t="shared" si="8"/>
        <v>56</v>
      </c>
      <c r="D64" s="28" t="s">
        <v>64</v>
      </c>
      <c r="E64" s="28" t="s">
        <v>962</v>
      </c>
      <c r="F64" s="28"/>
      <c r="G64" s="28" t="str">
        <f t="shared" si="5"/>
        <v>Subdirección de Subsidio Familiar de ViviendaPROGRAMAS DE VIVIENDA</v>
      </c>
      <c r="H64" s="28" t="str">
        <f t="shared" si="6"/>
        <v>PROGRAMAS DE VIVIENDA</v>
      </c>
      <c r="I64" s="31" t="str">
        <f>VLOOKUP(G64,[4]TRD!$B$5:$F$677,5,FALSE)</f>
        <v>71220-40.20</v>
      </c>
      <c r="J64" s="28" t="s">
        <v>66</v>
      </c>
      <c r="K64" s="32" t="s">
        <v>1028</v>
      </c>
      <c r="L64" s="28" t="s">
        <v>278</v>
      </c>
      <c r="M64" s="28" t="s">
        <v>69</v>
      </c>
      <c r="N64" s="28" t="s">
        <v>70</v>
      </c>
      <c r="O64" s="28" t="str">
        <f t="shared" si="0"/>
        <v xml:space="preserve">Gestión a la Política de Vivienda </v>
      </c>
      <c r="P64" s="28" t="s">
        <v>861</v>
      </c>
      <c r="Q64" s="28" t="s">
        <v>945</v>
      </c>
      <c r="R64" s="28" t="s">
        <v>861</v>
      </c>
      <c r="S64" s="33" t="s">
        <v>1015</v>
      </c>
      <c r="T64" s="28" t="s">
        <v>1029</v>
      </c>
      <c r="U64" s="28" t="s">
        <v>316</v>
      </c>
      <c r="V64" s="40" t="s">
        <v>75</v>
      </c>
      <c r="W64" s="28" t="s">
        <v>76</v>
      </c>
      <c r="X64" s="29" t="s">
        <v>265</v>
      </c>
      <c r="Y64" s="33" t="s">
        <v>1024</v>
      </c>
      <c r="Z64" s="28" t="s">
        <v>78</v>
      </c>
      <c r="AA64" s="28" t="s">
        <v>70</v>
      </c>
      <c r="AB64" s="28" t="s">
        <v>96</v>
      </c>
      <c r="AC64" s="39">
        <v>42543</v>
      </c>
      <c r="AD64" s="39" t="s">
        <v>80</v>
      </c>
      <c r="AE64" s="28" t="s">
        <v>76</v>
      </c>
      <c r="AF64" s="28" t="str">
        <f t="shared" si="9"/>
        <v>No aplica</v>
      </c>
      <c r="AG64" s="28"/>
      <c r="AH64" s="40" t="s">
        <v>81</v>
      </c>
      <c r="AI64" s="28" t="s">
        <v>70</v>
      </c>
      <c r="AJ64" s="28" t="s">
        <v>70</v>
      </c>
      <c r="AK64" s="28" t="s">
        <v>70</v>
      </c>
      <c r="AL64" s="28" t="s">
        <v>70</v>
      </c>
      <c r="AM64" s="28" t="s">
        <v>70</v>
      </c>
      <c r="AN64" s="28" t="s">
        <v>70</v>
      </c>
      <c r="AO64" s="29" t="s">
        <v>82</v>
      </c>
      <c r="AP64" s="28">
        <f t="shared" si="1"/>
        <v>2</v>
      </c>
      <c r="AQ64" s="28" t="s">
        <v>84</v>
      </c>
      <c r="AR64" s="28">
        <f t="shared" si="2"/>
        <v>1</v>
      </c>
      <c r="AS64" s="28" t="s">
        <v>83</v>
      </c>
      <c r="AT64" s="28">
        <f t="shared" si="3"/>
        <v>2</v>
      </c>
      <c r="AU64" s="28">
        <f t="shared" si="4"/>
        <v>2</v>
      </c>
      <c r="AV64" s="34" t="str">
        <f t="shared" si="7"/>
        <v>Medio</v>
      </c>
    </row>
    <row r="65" spans="1:48" s="41" customFormat="1" ht="48" hidden="1" customHeight="1">
      <c r="A65" s="28" t="s">
        <v>861</v>
      </c>
      <c r="B65" s="204" t="str">
        <f>VLOOKUP(A65,[4]dependencas!$A$1:$B$60,2,FALSE)</f>
        <v>dependencia20</v>
      </c>
      <c r="C65" s="30">
        <f t="shared" si="8"/>
        <v>57</v>
      </c>
      <c r="D65" s="28" t="s">
        <v>64</v>
      </c>
      <c r="E65" s="28" t="s">
        <v>962</v>
      </c>
      <c r="F65" s="28"/>
      <c r="G65" s="28" t="str">
        <f t="shared" si="5"/>
        <v>Subdirección de Subsidio Familiar de ViviendaPROGRAMAS DE VIVIENDA</v>
      </c>
      <c r="H65" s="28" t="str">
        <f t="shared" si="6"/>
        <v>PROGRAMAS DE VIVIENDA</v>
      </c>
      <c r="I65" s="31" t="str">
        <f>VLOOKUP(G65,[4]TRD!$B$5:$F$677,5,FALSE)</f>
        <v>71220-40.20</v>
      </c>
      <c r="J65" s="28" t="s">
        <v>66</v>
      </c>
      <c r="K65" s="32" t="s">
        <v>1030</v>
      </c>
      <c r="L65" s="28" t="s">
        <v>278</v>
      </c>
      <c r="M65" s="28" t="s">
        <v>69</v>
      </c>
      <c r="N65" s="28" t="s">
        <v>70</v>
      </c>
      <c r="O65" s="28" t="str">
        <f t="shared" si="0"/>
        <v xml:space="preserve">Gestión a la Política de Vivienda </v>
      </c>
      <c r="P65" s="28" t="s">
        <v>861</v>
      </c>
      <c r="Q65" s="28" t="s">
        <v>945</v>
      </c>
      <c r="R65" s="28" t="s">
        <v>861</v>
      </c>
      <c r="S65" s="33" t="s">
        <v>1015</v>
      </c>
      <c r="T65" s="28" t="s">
        <v>1029</v>
      </c>
      <c r="U65" s="28" t="s">
        <v>316</v>
      </c>
      <c r="V65" s="40" t="s">
        <v>75</v>
      </c>
      <c r="W65" s="28" t="s">
        <v>76</v>
      </c>
      <c r="X65" s="29" t="s">
        <v>265</v>
      </c>
      <c r="Y65" s="33" t="s">
        <v>1024</v>
      </c>
      <c r="Z65" s="28" t="s">
        <v>78</v>
      </c>
      <c r="AA65" s="28" t="s">
        <v>70</v>
      </c>
      <c r="AB65" s="28" t="s">
        <v>96</v>
      </c>
      <c r="AC65" s="39">
        <v>41993</v>
      </c>
      <c r="AD65" s="39" t="s">
        <v>80</v>
      </c>
      <c r="AE65" s="28" t="s">
        <v>76</v>
      </c>
      <c r="AF65" s="28" t="str">
        <f t="shared" si="9"/>
        <v>No aplica</v>
      </c>
      <c r="AG65" s="28"/>
      <c r="AH65" s="40" t="s">
        <v>81</v>
      </c>
      <c r="AI65" s="28" t="s">
        <v>70</v>
      </c>
      <c r="AJ65" s="28" t="s">
        <v>70</v>
      </c>
      <c r="AK65" s="28" t="s">
        <v>70</v>
      </c>
      <c r="AL65" s="28" t="s">
        <v>70</v>
      </c>
      <c r="AM65" s="28" t="s">
        <v>70</v>
      </c>
      <c r="AN65" s="28" t="s">
        <v>70</v>
      </c>
      <c r="AO65" s="29" t="s">
        <v>82</v>
      </c>
      <c r="AP65" s="28">
        <f t="shared" si="1"/>
        <v>2</v>
      </c>
      <c r="AQ65" s="28" t="s">
        <v>84</v>
      </c>
      <c r="AR65" s="28">
        <f t="shared" si="2"/>
        <v>1</v>
      </c>
      <c r="AS65" s="28" t="s">
        <v>83</v>
      </c>
      <c r="AT65" s="28">
        <f t="shared" si="3"/>
        <v>2</v>
      </c>
      <c r="AU65" s="28">
        <f t="shared" si="4"/>
        <v>2</v>
      </c>
      <c r="AV65" s="34" t="str">
        <f t="shared" si="7"/>
        <v>Medio</v>
      </c>
    </row>
    <row r="66" spans="1:48" s="41" customFormat="1" ht="48" hidden="1" customHeight="1">
      <c r="A66" s="28" t="s">
        <v>861</v>
      </c>
      <c r="B66" s="204" t="str">
        <f>VLOOKUP(A66,[4]dependencas!$A$1:$B$60,2,FALSE)</f>
        <v>dependencia20</v>
      </c>
      <c r="C66" s="30">
        <f t="shared" si="8"/>
        <v>58</v>
      </c>
      <c r="D66" s="28" t="s">
        <v>64</v>
      </c>
      <c r="E66" s="28" t="s">
        <v>962</v>
      </c>
      <c r="F66" s="28" t="s">
        <v>1031</v>
      </c>
      <c r="G66" s="28" t="str">
        <f t="shared" si="5"/>
        <v>Subdirección de Subsidio Familiar de ViviendaPROGRAMAS DE VIVIENDA</v>
      </c>
      <c r="H66" s="28" t="str">
        <f t="shared" si="6"/>
        <v>PROGRAMAS DE VIVIENDA</v>
      </c>
      <c r="I66" s="31" t="str">
        <f>VLOOKUP(G66,[4]TRD!$B$5:$F$677,5,FALSE)</f>
        <v>71220-40.20</v>
      </c>
      <c r="J66" s="28" t="s">
        <v>66</v>
      </c>
      <c r="K66" s="32" t="s">
        <v>1032</v>
      </c>
      <c r="L66" s="28" t="s">
        <v>68</v>
      </c>
      <c r="M66" s="28" t="s">
        <v>69</v>
      </c>
      <c r="N66" s="28" t="s">
        <v>70</v>
      </c>
      <c r="O66" s="28" t="str">
        <f t="shared" si="0"/>
        <v xml:space="preserve">Gestión a la Política de Vivienda </v>
      </c>
      <c r="P66" s="28" t="s">
        <v>861</v>
      </c>
      <c r="Q66" s="28" t="s">
        <v>945</v>
      </c>
      <c r="R66" s="28" t="s">
        <v>861</v>
      </c>
      <c r="S66" s="33" t="s">
        <v>1033</v>
      </c>
      <c r="T66" s="28" t="s">
        <v>1034</v>
      </c>
      <c r="U66" s="28" t="s">
        <v>316</v>
      </c>
      <c r="V66" s="40" t="s">
        <v>75</v>
      </c>
      <c r="W66" s="28" t="s">
        <v>76</v>
      </c>
      <c r="X66" s="29" t="s">
        <v>265</v>
      </c>
      <c r="Y66" s="33" t="s">
        <v>1035</v>
      </c>
      <c r="Z66" s="28" t="s">
        <v>105</v>
      </c>
      <c r="AA66" s="33" t="s">
        <v>1035</v>
      </c>
      <c r="AB66" s="28" t="s">
        <v>96</v>
      </c>
      <c r="AC66" s="39">
        <v>41974</v>
      </c>
      <c r="AD66" s="39" t="s">
        <v>80</v>
      </c>
      <c r="AE66" s="28" t="s">
        <v>98</v>
      </c>
      <c r="AF66" s="28" t="str">
        <f t="shared" si="9"/>
        <v>ley_1581</v>
      </c>
      <c r="AG66" s="28" t="s">
        <v>99</v>
      </c>
      <c r="AH66" s="40" t="s">
        <v>81</v>
      </c>
      <c r="AI66" s="28" t="s">
        <v>70</v>
      </c>
      <c r="AJ66" s="28" t="s">
        <v>70</v>
      </c>
      <c r="AK66" s="28" t="s">
        <v>70</v>
      </c>
      <c r="AL66" s="28" t="s">
        <v>70</v>
      </c>
      <c r="AM66" s="28" t="s">
        <v>70</v>
      </c>
      <c r="AN66" s="28" t="s">
        <v>70</v>
      </c>
      <c r="AO66" s="29" t="s">
        <v>82</v>
      </c>
      <c r="AP66" s="28">
        <f t="shared" si="1"/>
        <v>2</v>
      </c>
      <c r="AQ66" s="28" t="s">
        <v>84</v>
      </c>
      <c r="AR66" s="28">
        <f t="shared" si="2"/>
        <v>1</v>
      </c>
      <c r="AS66" s="28" t="s">
        <v>83</v>
      </c>
      <c r="AT66" s="28">
        <f t="shared" si="3"/>
        <v>2</v>
      </c>
      <c r="AU66" s="28">
        <f t="shared" si="4"/>
        <v>2</v>
      </c>
      <c r="AV66" s="34" t="str">
        <f t="shared" si="7"/>
        <v>Medio</v>
      </c>
    </row>
    <row r="67" spans="1:48" s="41" customFormat="1" ht="48" hidden="1" customHeight="1">
      <c r="A67" s="28" t="s">
        <v>861</v>
      </c>
      <c r="B67" s="204" t="str">
        <f>VLOOKUP(A67,[4]dependencas!$A$1:$B$60,2,FALSE)</f>
        <v>dependencia20</v>
      </c>
      <c r="C67" s="30">
        <f t="shared" si="8"/>
        <v>59</v>
      </c>
      <c r="D67" s="28" t="s">
        <v>64</v>
      </c>
      <c r="E67" s="28" t="s">
        <v>261</v>
      </c>
      <c r="F67" s="28"/>
      <c r="G67" s="28" t="str">
        <f t="shared" si="5"/>
        <v>Subdirección de Subsidio Familiar de ViviendaDERECHOS DE PETICIÓN</v>
      </c>
      <c r="H67" s="28" t="str">
        <f t="shared" si="6"/>
        <v>DERECHOS DE PETICIÓN</v>
      </c>
      <c r="I67" s="31" t="str">
        <f>VLOOKUP(G67,[4]TRD!$B$5:$F$677,5,FALSE)</f>
        <v>71220-17</v>
      </c>
      <c r="J67" s="28" t="s">
        <v>115</v>
      </c>
      <c r="K67" s="32" t="s">
        <v>1036</v>
      </c>
      <c r="L67" s="28" t="s">
        <v>68</v>
      </c>
      <c r="M67" s="28" t="s">
        <v>69</v>
      </c>
      <c r="N67" s="28" t="s">
        <v>70</v>
      </c>
      <c r="O67" s="28" t="str">
        <f t="shared" si="0"/>
        <v xml:space="preserve">Gestión a la Política de Vivienda </v>
      </c>
      <c r="P67" s="28" t="s">
        <v>861</v>
      </c>
      <c r="Q67" s="28" t="s">
        <v>945</v>
      </c>
      <c r="R67" s="28" t="s">
        <v>861</v>
      </c>
      <c r="S67" s="33" t="s">
        <v>987</v>
      </c>
      <c r="T67" s="28" t="s">
        <v>1037</v>
      </c>
      <c r="U67" s="28" t="s">
        <v>316</v>
      </c>
      <c r="V67" s="40" t="s">
        <v>75</v>
      </c>
      <c r="W67" s="28" t="s">
        <v>76</v>
      </c>
      <c r="X67" s="29" t="s">
        <v>1009</v>
      </c>
      <c r="Y67" s="33" t="s">
        <v>940</v>
      </c>
      <c r="Z67" s="28" t="s">
        <v>78</v>
      </c>
      <c r="AA67" s="28" t="s">
        <v>70</v>
      </c>
      <c r="AB67" s="28" t="s">
        <v>242</v>
      </c>
      <c r="AC67" s="39">
        <v>42002</v>
      </c>
      <c r="AD67" s="39" t="s">
        <v>80</v>
      </c>
      <c r="AE67" s="28" t="s">
        <v>98</v>
      </c>
      <c r="AF67" s="28" t="str">
        <f t="shared" si="9"/>
        <v>ley_1581</v>
      </c>
      <c r="AG67" s="28" t="s">
        <v>99</v>
      </c>
      <c r="AH67" s="40" t="s">
        <v>81</v>
      </c>
      <c r="AI67" s="28" t="s">
        <v>70</v>
      </c>
      <c r="AJ67" s="28" t="s">
        <v>70</v>
      </c>
      <c r="AK67" s="28" t="s">
        <v>70</v>
      </c>
      <c r="AL67" s="28" t="s">
        <v>70</v>
      </c>
      <c r="AM67" s="28" t="s">
        <v>70</v>
      </c>
      <c r="AN67" s="28" t="s">
        <v>70</v>
      </c>
      <c r="AO67" s="29" t="s">
        <v>82</v>
      </c>
      <c r="AP67" s="28">
        <f t="shared" si="1"/>
        <v>2</v>
      </c>
      <c r="AQ67" s="28" t="s">
        <v>84</v>
      </c>
      <c r="AR67" s="28">
        <f t="shared" si="2"/>
        <v>1</v>
      </c>
      <c r="AS67" s="28" t="s">
        <v>83</v>
      </c>
      <c r="AT67" s="28">
        <f t="shared" si="3"/>
        <v>2</v>
      </c>
      <c r="AU67" s="28">
        <f t="shared" si="4"/>
        <v>2</v>
      </c>
      <c r="AV67" s="34" t="str">
        <f t="shared" si="7"/>
        <v>Medio</v>
      </c>
    </row>
    <row r="68" spans="1:48" s="41" customFormat="1" ht="48" hidden="1" customHeight="1">
      <c r="A68" s="28" t="s">
        <v>861</v>
      </c>
      <c r="B68" s="204" t="str">
        <f>VLOOKUP(A68,[4]dependencas!$A$1:$B$60,2,FALSE)</f>
        <v>dependencia20</v>
      </c>
      <c r="C68" s="30">
        <f t="shared" si="8"/>
        <v>60</v>
      </c>
      <c r="D68" s="28" t="s">
        <v>64</v>
      </c>
      <c r="E68" s="28" t="s">
        <v>962</v>
      </c>
      <c r="F68" s="28"/>
      <c r="G68" s="28" t="str">
        <f t="shared" si="5"/>
        <v>Subdirección de Subsidio Familiar de ViviendaPROGRAMAS DE VIVIENDA</v>
      </c>
      <c r="H68" s="28" t="str">
        <f t="shared" si="6"/>
        <v>PROGRAMAS DE VIVIENDA</v>
      </c>
      <c r="I68" s="31" t="str">
        <f>VLOOKUP(G68,[4]TRD!$B$5:$F$677,5,FALSE)</f>
        <v>71220-40.20</v>
      </c>
      <c r="J68" s="28" t="s">
        <v>115</v>
      </c>
      <c r="K68" s="32" t="s">
        <v>1038</v>
      </c>
      <c r="L68" s="28" t="s">
        <v>278</v>
      </c>
      <c r="M68" s="28" t="s">
        <v>69</v>
      </c>
      <c r="N68" s="28" t="s">
        <v>70</v>
      </c>
      <c r="O68" s="28" t="str">
        <f t="shared" si="0"/>
        <v xml:space="preserve">Gestión a la Política de Vivienda </v>
      </c>
      <c r="P68" s="28" t="s">
        <v>861</v>
      </c>
      <c r="Q68" s="28" t="s">
        <v>1039</v>
      </c>
      <c r="R68" s="28" t="s">
        <v>861</v>
      </c>
      <c r="S68" s="33" t="s">
        <v>948</v>
      </c>
      <c r="T68" s="28" t="s">
        <v>1037</v>
      </c>
      <c r="U68" s="28" t="s">
        <v>316</v>
      </c>
      <c r="V68" s="40" t="s">
        <v>75</v>
      </c>
      <c r="W68" s="28" t="s">
        <v>76</v>
      </c>
      <c r="X68" s="29" t="s">
        <v>1040</v>
      </c>
      <c r="Y68" s="33" t="s">
        <v>1035</v>
      </c>
      <c r="Z68" s="28" t="s">
        <v>105</v>
      </c>
      <c r="AA68" s="33" t="s">
        <v>1035</v>
      </c>
      <c r="AB68" s="28" t="s">
        <v>96</v>
      </c>
      <c r="AC68" s="39">
        <v>42186</v>
      </c>
      <c r="AD68" s="39" t="s">
        <v>80</v>
      </c>
      <c r="AE68" s="28" t="s">
        <v>98</v>
      </c>
      <c r="AF68" s="28" t="str">
        <f t="shared" si="9"/>
        <v>ley_1581</v>
      </c>
      <c r="AG68" s="28" t="s">
        <v>99</v>
      </c>
      <c r="AH68" s="40" t="s">
        <v>81</v>
      </c>
      <c r="AI68" s="28" t="s">
        <v>70</v>
      </c>
      <c r="AJ68" s="28" t="s">
        <v>70</v>
      </c>
      <c r="AK68" s="28" t="s">
        <v>70</v>
      </c>
      <c r="AL68" s="28" t="s">
        <v>70</v>
      </c>
      <c r="AM68" s="28" t="s">
        <v>70</v>
      </c>
      <c r="AN68" s="28" t="s">
        <v>70</v>
      </c>
      <c r="AO68" s="29" t="s">
        <v>82</v>
      </c>
      <c r="AP68" s="28">
        <f t="shared" si="1"/>
        <v>2</v>
      </c>
      <c r="AQ68" s="28" t="s">
        <v>84</v>
      </c>
      <c r="AR68" s="28">
        <f t="shared" si="2"/>
        <v>1</v>
      </c>
      <c r="AS68" s="28" t="s">
        <v>83</v>
      </c>
      <c r="AT68" s="28">
        <f t="shared" si="3"/>
        <v>2</v>
      </c>
      <c r="AU68" s="28">
        <f t="shared" si="4"/>
        <v>2</v>
      </c>
      <c r="AV68" s="34" t="str">
        <f t="shared" si="7"/>
        <v>Medio</v>
      </c>
    </row>
    <row r="69" spans="1:48" s="41" customFormat="1" ht="48" hidden="1" customHeight="1">
      <c r="A69" s="28" t="s">
        <v>861</v>
      </c>
      <c r="B69" s="204" t="str">
        <f>VLOOKUP(A69,[4]dependencas!$A$1:$B$60,2,FALSE)</f>
        <v>dependencia20</v>
      </c>
      <c r="C69" s="30">
        <f t="shared" si="8"/>
        <v>61</v>
      </c>
      <c r="D69" s="28" t="s">
        <v>64</v>
      </c>
      <c r="E69" s="28" t="s">
        <v>965</v>
      </c>
      <c r="F69" s="28"/>
      <c r="G69" s="28" t="str">
        <f t="shared" si="5"/>
        <v>Subdirección de Subsidio Familiar de ViviendaPROCESOS ADMINISTRATIVO SANCIONATORIO-SUBSIDIO NO LEGALIZADO Y DE RECHAZO</v>
      </c>
      <c r="H69" s="28" t="str">
        <f t="shared" si="6"/>
        <v>PROCESOS ADMINISTRATIVO SANCIONATORIO-SUBSIDIO NO LEGALIZADO Y DE RECHAZO</v>
      </c>
      <c r="I69" s="31" t="str">
        <f>VLOOKUP(G69,[4]TRD!$B$5:$F$677,5,FALSE)</f>
        <v>71220-38.2</v>
      </c>
      <c r="J69" s="28" t="s">
        <v>115</v>
      </c>
      <c r="K69" s="32" t="s">
        <v>1041</v>
      </c>
      <c r="L69" s="28" t="s">
        <v>278</v>
      </c>
      <c r="M69" s="28" t="s">
        <v>69</v>
      </c>
      <c r="N69" s="28" t="s">
        <v>70</v>
      </c>
      <c r="O69" s="28" t="str">
        <f t="shared" si="0"/>
        <v xml:space="preserve">Gestión a la Política de Vivienda </v>
      </c>
      <c r="P69" s="28" t="s">
        <v>861</v>
      </c>
      <c r="Q69" s="28" t="s">
        <v>945</v>
      </c>
      <c r="R69" s="28" t="s">
        <v>861</v>
      </c>
      <c r="S69" s="33" t="s">
        <v>948</v>
      </c>
      <c r="T69" s="28" t="s">
        <v>1042</v>
      </c>
      <c r="U69" s="28" t="s">
        <v>316</v>
      </c>
      <c r="V69" s="40" t="s">
        <v>75</v>
      </c>
      <c r="W69" s="28" t="s">
        <v>76</v>
      </c>
      <c r="X69" s="29" t="s">
        <v>1040</v>
      </c>
      <c r="Y69" s="33" t="s">
        <v>1035</v>
      </c>
      <c r="Z69" s="28" t="s">
        <v>105</v>
      </c>
      <c r="AA69" s="33" t="s">
        <v>1035</v>
      </c>
      <c r="AB69" s="28" t="s">
        <v>96</v>
      </c>
      <c r="AC69" s="39">
        <v>42766</v>
      </c>
      <c r="AD69" s="39" t="s">
        <v>80</v>
      </c>
      <c r="AE69" s="28" t="s">
        <v>98</v>
      </c>
      <c r="AF69" s="28" t="str">
        <f t="shared" si="9"/>
        <v>ley_1581</v>
      </c>
      <c r="AG69" s="28" t="s">
        <v>99</v>
      </c>
      <c r="AH69" s="40" t="s">
        <v>81</v>
      </c>
      <c r="AI69" s="28" t="s">
        <v>70</v>
      </c>
      <c r="AJ69" s="28" t="s">
        <v>70</v>
      </c>
      <c r="AK69" s="28" t="s">
        <v>70</v>
      </c>
      <c r="AL69" s="28" t="s">
        <v>70</v>
      </c>
      <c r="AM69" s="28" t="s">
        <v>70</v>
      </c>
      <c r="AN69" s="28" t="s">
        <v>70</v>
      </c>
      <c r="AO69" s="29" t="s">
        <v>82</v>
      </c>
      <c r="AP69" s="28">
        <f t="shared" si="1"/>
        <v>2</v>
      </c>
      <c r="AQ69" s="28" t="s">
        <v>84</v>
      </c>
      <c r="AR69" s="28">
        <f t="shared" si="2"/>
        <v>1</v>
      </c>
      <c r="AS69" s="28" t="s">
        <v>83</v>
      </c>
      <c r="AT69" s="28">
        <f t="shared" si="3"/>
        <v>2</v>
      </c>
      <c r="AU69" s="28">
        <f t="shared" si="4"/>
        <v>2</v>
      </c>
      <c r="AV69" s="34" t="str">
        <f t="shared" si="7"/>
        <v>Medio</v>
      </c>
    </row>
    <row r="70" spans="1:48" s="41" customFormat="1" ht="48" hidden="1" customHeight="1">
      <c r="A70" s="28" t="s">
        <v>861</v>
      </c>
      <c r="B70" s="204" t="str">
        <f>VLOOKUP(A70,[4]dependencas!$A$1:$B$60,2,FALSE)</f>
        <v>dependencia20</v>
      </c>
      <c r="C70" s="30">
        <f t="shared" si="8"/>
        <v>62</v>
      </c>
      <c r="D70" s="28" t="s">
        <v>64</v>
      </c>
      <c r="E70" s="28" t="s">
        <v>962</v>
      </c>
      <c r="F70" s="28"/>
      <c r="G70" s="28" t="str">
        <f t="shared" si="5"/>
        <v>Subdirección de Subsidio Familiar de ViviendaPROGRAMAS DE VIVIENDA</v>
      </c>
      <c r="H70" s="28" t="str">
        <f t="shared" si="6"/>
        <v>PROGRAMAS DE VIVIENDA</v>
      </c>
      <c r="I70" s="31" t="str">
        <f>VLOOKUP(G70,[4]TRD!$B$5:$F$677,5,FALSE)</f>
        <v>71220-40.20</v>
      </c>
      <c r="J70" s="28" t="s">
        <v>115</v>
      </c>
      <c r="K70" s="32" t="s">
        <v>1043</v>
      </c>
      <c r="L70" s="28" t="s">
        <v>235</v>
      </c>
      <c r="M70" s="28" t="s">
        <v>69</v>
      </c>
      <c r="N70" s="28" t="s">
        <v>70</v>
      </c>
      <c r="O70" s="28" t="str">
        <f t="shared" si="0"/>
        <v xml:space="preserve">Gestión a la Política de Vivienda </v>
      </c>
      <c r="P70" s="28" t="s">
        <v>861</v>
      </c>
      <c r="Q70" s="28" t="s">
        <v>945</v>
      </c>
      <c r="R70" s="28" t="s">
        <v>861</v>
      </c>
      <c r="S70" s="33"/>
      <c r="T70" s="28" t="s">
        <v>1044</v>
      </c>
      <c r="U70" s="28" t="s">
        <v>316</v>
      </c>
      <c r="V70" s="40" t="s">
        <v>75</v>
      </c>
      <c r="W70" s="28" t="s">
        <v>76</v>
      </c>
      <c r="X70" s="29" t="s">
        <v>1045</v>
      </c>
      <c r="Y70" s="33" t="s">
        <v>1046</v>
      </c>
      <c r="Z70" s="28" t="s">
        <v>105</v>
      </c>
      <c r="AA70" s="33" t="s">
        <v>1046</v>
      </c>
      <c r="AB70" s="28" t="s">
        <v>96</v>
      </c>
      <c r="AC70" s="39">
        <v>42371</v>
      </c>
      <c r="AD70" s="39" t="s">
        <v>80</v>
      </c>
      <c r="AE70" s="28" t="s">
        <v>98</v>
      </c>
      <c r="AF70" s="28" t="str">
        <f t="shared" si="9"/>
        <v>ley_1581</v>
      </c>
      <c r="AG70" s="28" t="s">
        <v>99</v>
      </c>
      <c r="AH70" s="40" t="s">
        <v>81</v>
      </c>
      <c r="AI70" s="28" t="s">
        <v>70</v>
      </c>
      <c r="AJ70" s="28" t="s">
        <v>70</v>
      </c>
      <c r="AK70" s="28" t="s">
        <v>70</v>
      </c>
      <c r="AL70" s="28" t="s">
        <v>70</v>
      </c>
      <c r="AM70" s="28" t="s">
        <v>70</v>
      </c>
      <c r="AN70" s="28" t="s">
        <v>70</v>
      </c>
      <c r="AO70" s="29" t="s">
        <v>82</v>
      </c>
      <c r="AP70" s="28">
        <f t="shared" si="1"/>
        <v>2</v>
      </c>
      <c r="AQ70" s="28" t="s">
        <v>83</v>
      </c>
      <c r="AR70" s="28">
        <f t="shared" si="2"/>
        <v>2</v>
      </c>
      <c r="AS70" s="28" t="s">
        <v>83</v>
      </c>
      <c r="AT70" s="28">
        <f t="shared" si="3"/>
        <v>2</v>
      </c>
      <c r="AU70" s="28">
        <f t="shared" si="4"/>
        <v>2</v>
      </c>
      <c r="AV70" s="34" t="str">
        <f t="shared" si="7"/>
        <v>Medio</v>
      </c>
    </row>
    <row r="71" spans="1:48" s="41" customFormat="1" ht="48" hidden="1" customHeight="1">
      <c r="A71" s="28" t="s">
        <v>861</v>
      </c>
      <c r="B71" s="204" t="str">
        <f>VLOOKUP(A71,[4]dependencas!$A$1:$B$60,2,FALSE)</f>
        <v>dependencia20</v>
      </c>
      <c r="C71" s="30">
        <f t="shared" si="8"/>
        <v>63</v>
      </c>
      <c r="D71" s="28" t="s">
        <v>64</v>
      </c>
      <c r="E71" s="28" t="s">
        <v>962</v>
      </c>
      <c r="F71" s="28"/>
      <c r="G71" s="28" t="str">
        <f t="shared" si="5"/>
        <v>Subdirección de Subsidio Familiar de ViviendaPROGRAMAS DE VIVIENDA</v>
      </c>
      <c r="H71" s="28" t="str">
        <f t="shared" si="6"/>
        <v>PROGRAMAS DE VIVIENDA</v>
      </c>
      <c r="I71" s="31" t="str">
        <f>VLOOKUP(G71,[4]TRD!$B$5:$F$677,5,FALSE)</f>
        <v>71220-40.20</v>
      </c>
      <c r="J71" s="28" t="s">
        <v>66</v>
      </c>
      <c r="K71" s="32" t="s">
        <v>1047</v>
      </c>
      <c r="L71" s="28" t="s">
        <v>278</v>
      </c>
      <c r="M71" s="28" t="s">
        <v>69</v>
      </c>
      <c r="N71" s="28" t="s">
        <v>70</v>
      </c>
      <c r="O71" s="28" t="str">
        <f t="shared" si="0"/>
        <v xml:space="preserve">Gestión a la Política de Vivienda </v>
      </c>
      <c r="P71" s="28" t="s">
        <v>861</v>
      </c>
      <c r="Q71" s="28" t="s">
        <v>945</v>
      </c>
      <c r="R71" s="28" t="s">
        <v>861</v>
      </c>
      <c r="S71" s="33" t="s">
        <v>374</v>
      </c>
      <c r="T71" s="28" t="s">
        <v>1048</v>
      </c>
      <c r="U71" s="28" t="s">
        <v>316</v>
      </c>
      <c r="V71" s="40" t="s">
        <v>75</v>
      </c>
      <c r="W71" s="28" t="s">
        <v>76</v>
      </c>
      <c r="X71" s="29" t="s">
        <v>265</v>
      </c>
      <c r="Y71" s="33" t="s">
        <v>1049</v>
      </c>
      <c r="Z71" s="28" t="s">
        <v>105</v>
      </c>
      <c r="AA71" s="33" t="s">
        <v>1050</v>
      </c>
      <c r="AB71" s="28" t="s">
        <v>96</v>
      </c>
      <c r="AC71" s="39">
        <v>41640</v>
      </c>
      <c r="AD71" s="39" t="s">
        <v>80</v>
      </c>
      <c r="AE71" s="28" t="s">
        <v>98</v>
      </c>
      <c r="AF71" s="28" t="str">
        <f t="shared" si="9"/>
        <v>ley_1581</v>
      </c>
      <c r="AG71" s="28" t="s">
        <v>99</v>
      </c>
      <c r="AH71" s="40" t="s">
        <v>81</v>
      </c>
      <c r="AI71" s="28" t="s">
        <v>70</v>
      </c>
      <c r="AJ71" s="28" t="s">
        <v>70</v>
      </c>
      <c r="AK71" s="28" t="s">
        <v>70</v>
      </c>
      <c r="AL71" s="28" t="s">
        <v>70</v>
      </c>
      <c r="AM71" s="28" t="s">
        <v>70</v>
      </c>
      <c r="AN71" s="28" t="s">
        <v>70</v>
      </c>
      <c r="AO71" s="29" t="s">
        <v>82</v>
      </c>
      <c r="AP71" s="28">
        <f t="shared" si="1"/>
        <v>2</v>
      </c>
      <c r="AQ71" s="28" t="s">
        <v>84</v>
      </c>
      <c r="AR71" s="28">
        <f t="shared" si="2"/>
        <v>1</v>
      </c>
      <c r="AS71" s="28" t="s">
        <v>83</v>
      </c>
      <c r="AT71" s="28">
        <f t="shared" si="3"/>
        <v>2</v>
      </c>
      <c r="AU71" s="28">
        <f t="shared" si="4"/>
        <v>2</v>
      </c>
      <c r="AV71" s="34" t="str">
        <f t="shared" si="7"/>
        <v>Medio</v>
      </c>
    </row>
    <row r="72" spans="1:48" s="41" customFormat="1" ht="48" hidden="1" customHeight="1">
      <c r="A72" s="28" t="s">
        <v>861</v>
      </c>
      <c r="B72" s="204" t="str">
        <f>VLOOKUP(A72,[4]dependencas!$A$1:$B$60,2,FALSE)</f>
        <v>dependencia20</v>
      </c>
      <c r="C72" s="30">
        <f t="shared" si="8"/>
        <v>64</v>
      </c>
      <c r="D72" s="28" t="s">
        <v>64</v>
      </c>
      <c r="E72" s="28" t="s">
        <v>962</v>
      </c>
      <c r="F72" s="28"/>
      <c r="G72" s="28" t="str">
        <f t="shared" si="5"/>
        <v>Subdirección de Subsidio Familiar de ViviendaPROGRAMAS DE VIVIENDA</v>
      </c>
      <c r="H72" s="28" t="str">
        <f t="shared" si="6"/>
        <v>PROGRAMAS DE VIVIENDA</v>
      </c>
      <c r="I72" s="31" t="str">
        <f>VLOOKUP(G72,[4]TRD!$B$5:$F$677,5,FALSE)</f>
        <v>71220-40.20</v>
      </c>
      <c r="J72" s="28" t="s">
        <v>66</v>
      </c>
      <c r="K72" s="32" t="s">
        <v>1051</v>
      </c>
      <c r="L72" s="28" t="s">
        <v>235</v>
      </c>
      <c r="M72" s="28" t="s">
        <v>69</v>
      </c>
      <c r="N72" s="28" t="s">
        <v>70</v>
      </c>
      <c r="O72" s="28" t="str">
        <f t="shared" si="0"/>
        <v xml:space="preserve">Gestión a la Política de Vivienda </v>
      </c>
      <c r="P72" s="28" t="s">
        <v>861</v>
      </c>
      <c r="Q72" s="28" t="s">
        <v>945</v>
      </c>
      <c r="R72" s="28" t="s">
        <v>861</v>
      </c>
      <c r="S72" s="33"/>
      <c r="T72" s="28" t="s">
        <v>1052</v>
      </c>
      <c r="U72" s="28" t="s">
        <v>316</v>
      </c>
      <c r="V72" s="40" t="s">
        <v>75</v>
      </c>
      <c r="W72" s="28" t="s">
        <v>76</v>
      </c>
      <c r="X72" s="29" t="s">
        <v>265</v>
      </c>
      <c r="Y72" s="33" t="s">
        <v>1053</v>
      </c>
      <c r="Z72" s="28" t="s">
        <v>78</v>
      </c>
      <c r="AA72" s="28" t="s">
        <v>70</v>
      </c>
      <c r="AB72" s="28" t="s">
        <v>242</v>
      </c>
      <c r="AC72" s="39">
        <v>40929</v>
      </c>
      <c r="AD72" s="39" t="s">
        <v>619</v>
      </c>
      <c r="AE72" s="28" t="s">
        <v>98</v>
      </c>
      <c r="AF72" s="28" t="str">
        <f t="shared" si="9"/>
        <v>ley_1581</v>
      </c>
      <c r="AG72" s="28" t="s">
        <v>99</v>
      </c>
      <c r="AH72" s="40" t="s">
        <v>81</v>
      </c>
      <c r="AI72" s="28" t="s">
        <v>70</v>
      </c>
      <c r="AJ72" s="28" t="s">
        <v>70</v>
      </c>
      <c r="AK72" s="28" t="s">
        <v>70</v>
      </c>
      <c r="AL72" s="28" t="s">
        <v>70</v>
      </c>
      <c r="AM72" s="28" t="s">
        <v>70</v>
      </c>
      <c r="AN72" s="28" t="s">
        <v>70</v>
      </c>
      <c r="AO72" s="29" t="s">
        <v>82</v>
      </c>
      <c r="AP72" s="28">
        <f t="shared" si="1"/>
        <v>2</v>
      </c>
      <c r="AQ72" s="28" t="s">
        <v>254</v>
      </c>
      <c r="AR72" s="28">
        <f t="shared" si="2"/>
        <v>3</v>
      </c>
      <c r="AS72" s="28" t="s">
        <v>254</v>
      </c>
      <c r="AT72" s="28">
        <f t="shared" si="3"/>
        <v>3</v>
      </c>
      <c r="AU72" s="28">
        <f t="shared" si="4"/>
        <v>3</v>
      </c>
      <c r="AV72" s="34" t="str">
        <f t="shared" si="7"/>
        <v>Alto</v>
      </c>
    </row>
    <row r="73" spans="1:48" s="41" customFormat="1" ht="48" hidden="1" customHeight="1">
      <c r="A73" s="28" t="s">
        <v>861</v>
      </c>
      <c r="B73" s="204" t="str">
        <f>VLOOKUP(A73,[4]dependencas!$A$1:$B$60,2,FALSE)</f>
        <v>dependencia20</v>
      </c>
      <c r="C73" s="30">
        <f t="shared" si="8"/>
        <v>65</v>
      </c>
      <c r="D73" s="28" t="s">
        <v>64</v>
      </c>
      <c r="E73" s="28" t="s">
        <v>965</v>
      </c>
      <c r="F73" s="28"/>
      <c r="G73" s="28" t="str">
        <f t="shared" si="5"/>
        <v>Subdirección de Subsidio Familiar de ViviendaPROCESOS ADMINISTRATIVO SANCIONATORIO-SUBSIDIO NO LEGALIZADO Y DE RECHAZO</v>
      </c>
      <c r="H73" s="28" t="str">
        <f t="shared" si="6"/>
        <v>PROCESOS ADMINISTRATIVO SANCIONATORIO-SUBSIDIO NO LEGALIZADO Y DE RECHAZO</v>
      </c>
      <c r="I73" s="31" t="str">
        <f>VLOOKUP(G73,[4]TRD!$B$5:$F$677,5,FALSE)</f>
        <v>71220-38.2</v>
      </c>
      <c r="J73" s="28" t="s">
        <v>115</v>
      </c>
      <c r="K73" s="32" t="s">
        <v>1054</v>
      </c>
      <c r="L73" s="28" t="s">
        <v>68</v>
      </c>
      <c r="M73" s="28" t="s">
        <v>69</v>
      </c>
      <c r="N73" s="28" t="s">
        <v>613</v>
      </c>
      <c r="O73" s="28" t="str">
        <f t="shared" ref="O73:O107" si="10">IF(C73="","",$H$5)</f>
        <v xml:space="preserve">Gestión a la Política de Vivienda </v>
      </c>
      <c r="P73" s="28" t="s">
        <v>861</v>
      </c>
      <c r="Q73" s="28" t="s">
        <v>945</v>
      </c>
      <c r="R73" s="28" t="s">
        <v>861</v>
      </c>
      <c r="S73" s="33"/>
      <c r="T73" s="28" t="s">
        <v>1055</v>
      </c>
      <c r="U73" s="28" t="s">
        <v>316</v>
      </c>
      <c r="V73" s="40" t="s">
        <v>75</v>
      </c>
      <c r="W73" s="28" t="s">
        <v>76</v>
      </c>
      <c r="X73" s="29" t="s">
        <v>1045</v>
      </c>
      <c r="Y73" s="33" t="s">
        <v>1056</v>
      </c>
      <c r="Z73" s="28" t="s">
        <v>78</v>
      </c>
      <c r="AA73" s="28" t="s">
        <v>70</v>
      </c>
      <c r="AB73" s="28" t="s">
        <v>96</v>
      </c>
      <c r="AC73" s="39">
        <v>40929</v>
      </c>
      <c r="AD73" s="39" t="s">
        <v>619</v>
      </c>
      <c r="AE73" s="28" t="s">
        <v>98</v>
      </c>
      <c r="AF73" s="28" t="str">
        <f t="shared" si="9"/>
        <v>ley_1581</v>
      </c>
      <c r="AG73" s="28" t="s">
        <v>99</v>
      </c>
      <c r="AH73" s="40" t="s">
        <v>81</v>
      </c>
      <c r="AI73" s="28" t="s">
        <v>70</v>
      </c>
      <c r="AJ73" s="28" t="s">
        <v>70</v>
      </c>
      <c r="AK73" s="28" t="s">
        <v>70</v>
      </c>
      <c r="AL73" s="28" t="s">
        <v>70</v>
      </c>
      <c r="AM73" s="28" t="s">
        <v>70</v>
      </c>
      <c r="AN73" s="28" t="s">
        <v>70</v>
      </c>
      <c r="AO73" s="29" t="s">
        <v>82</v>
      </c>
      <c r="AP73" s="28">
        <f t="shared" ref="AP73:AP107" si="11">IF(AO73="0-No Aplica",0,IF(AO73="1-Datos Abiertos",1,IF(AO73="2-Publica",2,IF(AO73="3-Publica Clasificada",3,IF(AO73="4-Publica Reservada",4,"")))))</f>
        <v>2</v>
      </c>
      <c r="AQ73" s="28" t="s">
        <v>254</v>
      </c>
      <c r="AR73" s="28">
        <f t="shared" ref="AR73:AR107" si="12">IF(AQ73="1-Baja",1,IF(AQ73="2-Media",2,IF(AQ73="3-Alta",3,IF(AQ73="4-Muy Alta",4,""))))</f>
        <v>3</v>
      </c>
      <c r="AS73" s="28" t="s">
        <v>254</v>
      </c>
      <c r="AT73" s="28">
        <f t="shared" ref="AT73:AT107" si="13">IF(AS73="1-Baja",1,IF(AS73="2-Media",2,IF(AS73="3-Alta",3,IF(AS73="4-Muy Alta",4,""))))</f>
        <v>3</v>
      </c>
      <c r="AU73" s="28">
        <f t="shared" ref="AU73:AU107" si="14">IFERROR(ROUND(AVERAGE(AP73,AR73,AT73),0),"")</f>
        <v>3</v>
      </c>
      <c r="AV73" s="34" t="str">
        <f t="shared" si="7"/>
        <v>Alto</v>
      </c>
    </row>
    <row r="74" spans="1:48" s="41" customFormat="1" ht="48" hidden="1" customHeight="1">
      <c r="A74" s="28" t="s">
        <v>861</v>
      </c>
      <c r="B74" s="204" t="str">
        <f>VLOOKUP(A74,[4]dependencas!$A$1:$B$60,2,FALSE)</f>
        <v>dependencia20</v>
      </c>
      <c r="C74" s="30">
        <f t="shared" si="8"/>
        <v>66</v>
      </c>
      <c r="D74" s="28" t="s">
        <v>64</v>
      </c>
      <c r="E74" s="28" t="s">
        <v>1057</v>
      </c>
      <c r="F74" s="28"/>
      <c r="G74" s="28" t="str">
        <f t="shared" ref="G74:G107" si="15">CONCATENATE(A74,E74)</f>
        <v>Subdirección de Subsidio Familiar de ViviendaCONVOCATORIAS PARA BOLSAS DE OLA INVERNAL</v>
      </c>
      <c r="H74" s="28" t="str">
        <f t="shared" ref="H74:H101" si="16">IF(E74="",F74,E74)</f>
        <v>CONVOCATORIAS PARA BOLSAS DE OLA INVERNAL</v>
      </c>
      <c r="I74" s="31" t="str">
        <f>VLOOKUP(G74,[4]TRD!$B$5:$F$677,5,FALSE)</f>
        <v>71220-15.9</v>
      </c>
      <c r="J74" s="28" t="s">
        <v>66</v>
      </c>
      <c r="K74" s="32" t="s">
        <v>1058</v>
      </c>
      <c r="L74" s="28" t="s">
        <v>68</v>
      </c>
      <c r="M74" s="28" t="s">
        <v>69</v>
      </c>
      <c r="N74" s="28" t="s">
        <v>70</v>
      </c>
      <c r="O74" s="28" t="str">
        <f t="shared" si="10"/>
        <v xml:space="preserve">Gestión a la Política de Vivienda </v>
      </c>
      <c r="P74" s="28" t="s">
        <v>861</v>
      </c>
      <c r="Q74" s="28" t="s">
        <v>945</v>
      </c>
      <c r="R74" s="28" t="s">
        <v>861</v>
      </c>
      <c r="S74" s="33" t="s">
        <v>1059</v>
      </c>
      <c r="T74" s="28" t="s">
        <v>1060</v>
      </c>
      <c r="U74" s="28" t="s">
        <v>74</v>
      </c>
      <c r="V74" s="40" t="s">
        <v>75</v>
      </c>
      <c r="W74" s="28" t="s">
        <v>76</v>
      </c>
      <c r="X74" s="29" t="s">
        <v>265</v>
      </c>
      <c r="Y74" s="33" t="s">
        <v>1061</v>
      </c>
      <c r="Z74" s="28" t="s">
        <v>105</v>
      </c>
      <c r="AA74" s="33" t="s">
        <v>1062</v>
      </c>
      <c r="AB74" s="28" t="s">
        <v>96</v>
      </c>
      <c r="AC74" s="39">
        <v>42516</v>
      </c>
      <c r="AD74" s="39" t="s">
        <v>80</v>
      </c>
      <c r="AE74" s="28" t="s">
        <v>98</v>
      </c>
      <c r="AF74" s="28" t="str">
        <f t="shared" si="9"/>
        <v>ley_1581</v>
      </c>
      <c r="AG74" s="28" t="s">
        <v>99</v>
      </c>
      <c r="AH74" s="40" t="s">
        <v>646</v>
      </c>
      <c r="AI74" s="28" t="s">
        <v>958</v>
      </c>
      <c r="AJ74" s="28" t="s">
        <v>959</v>
      </c>
      <c r="AK74" s="28" t="s">
        <v>960</v>
      </c>
      <c r="AL74" s="28" t="s">
        <v>961</v>
      </c>
      <c r="AM74" s="28" t="s">
        <v>872</v>
      </c>
      <c r="AN74" s="28" t="s">
        <v>872</v>
      </c>
      <c r="AO74" s="29" t="s">
        <v>587</v>
      </c>
      <c r="AP74" s="28">
        <f t="shared" si="11"/>
        <v>4</v>
      </c>
      <c r="AQ74" s="28" t="s">
        <v>83</v>
      </c>
      <c r="AR74" s="28">
        <f t="shared" si="12"/>
        <v>2</v>
      </c>
      <c r="AS74" s="28" t="s">
        <v>84</v>
      </c>
      <c r="AT74" s="28">
        <f t="shared" si="13"/>
        <v>1</v>
      </c>
      <c r="AU74" s="28">
        <f t="shared" si="14"/>
        <v>2</v>
      </c>
      <c r="AV74" s="34" t="str">
        <f t="shared" ref="AV74:AV107" si="17">IF(AU74&lt;=1,"Bajo",IF(AU74&lt;=2,"Medio",IF(AU74&lt;=3,"Alto",IF(AU74&lt;=4,"Muy Alto",""))))</f>
        <v>Medio</v>
      </c>
    </row>
    <row r="75" spans="1:48" s="41" customFormat="1" ht="48" hidden="1" customHeight="1">
      <c r="A75" s="28" t="s">
        <v>861</v>
      </c>
      <c r="B75" s="204" t="str">
        <f>VLOOKUP(A75,[4]dependencas!$A$1:$B$60,2,FALSE)</f>
        <v>dependencia20</v>
      </c>
      <c r="C75" s="30">
        <f t="shared" ref="C75:C108" si="18">IF(D74="","",(C74+1))</f>
        <v>67</v>
      </c>
      <c r="D75" s="28" t="s">
        <v>64</v>
      </c>
      <c r="E75" s="28" t="s">
        <v>962</v>
      </c>
      <c r="F75" s="28"/>
      <c r="G75" s="28" t="str">
        <f t="shared" si="15"/>
        <v>Subdirección de Subsidio Familiar de ViviendaPROGRAMAS DE VIVIENDA</v>
      </c>
      <c r="H75" s="28" t="str">
        <f t="shared" si="16"/>
        <v>PROGRAMAS DE VIVIENDA</v>
      </c>
      <c r="I75" s="31" t="str">
        <f>VLOOKUP(G75,[4]TRD!$B$5:$F$677,5,FALSE)</f>
        <v>71220-40.20</v>
      </c>
      <c r="J75" s="28" t="s">
        <v>115</v>
      </c>
      <c r="K75" s="32" t="s">
        <v>1063</v>
      </c>
      <c r="L75" s="28" t="s">
        <v>68</v>
      </c>
      <c r="M75" s="28" t="s">
        <v>69</v>
      </c>
      <c r="N75" s="28" t="s">
        <v>613</v>
      </c>
      <c r="O75" s="28" t="str">
        <f t="shared" si="10"/>
        <v xml:space="preserve">Gestión a la Política de Vivienda </v>
      </c>
      <c r="P75" s="28" t="s">
        <v>861</v>
      </c>
      <c r="Q75" s="28" t="s">
        <v>945</v>
      </c>
      <c r="R75" s="28" t="s">
        <v>861</v>
      </c>
      <c r="S75" s="33" t="s">
        <v>1059</v>
      </c>
      <c r="T75" s="28" t="s">
        <v>1064</v>
      </c>
      <c r="U75" s="28" t="s">
        <v>970</v>
      </c>
      <c r="V75" s="40" t="s">
        <v>75</v>
      </c>
      <c r="W75" s="28" t="s">
        <v>76</v>
      </c>
      <c r="X75" s="29" t="s">
        <v>989</v>
      </c>
      <c r="Y75" s="33" t="s">
        <v>1065</v>
      </c>
      <c r="Z75" s="28" t="s">
        <v>105</v>
      </c>
      <c r="AA75" s="28" t="s">
        <v>1062</v>
      </c>
      <c r="AB75" s="28" t="s">
        <v>96</v>
      </c>
      <c r="AC75" s="39">
        <v>41269</v>
      </c>
      <c r="AD75" s="39" t="s">
        <v>80</v>
      </c>
      <c r="AE75" s="28" t="s">
        <v>76</v>
      </c>
      <c r="AF75" s="28" t="str">
        <f t="shared" si="9"/>
        <v>No aplica</v>
      </c>
      <c r="AG75" s="28" t="s">
        <v>99</v>
      </c>
      <c r="AH75" s="40" t="s">
        <v>646</v>
      </c>
      <c r="AI75" s="28" t="s">
        <v>958</v>
      </c>
      <c r="AJ75" s="28" t="s">
        <v>959</v>
      </c>
      <c r="AK75" s="28" t="s">
        <v>960</v>
      </c>
      <c r="AL75" s="28" t="s">
        <v>961</v>
      </c>
      <c r="AM75" s="28" t="s">
        <v>872</v>
      </c>
      <c r="AN75" s="28" t="s">
        <v>872</v>
      </c>
      <c r="AO75" s="29" t="s">
        <v>587</v>
      </c>
      <c r="AP75" s="28">
        <f t="shared" si="11"/>
        <v>4</v>
      </c>
      <c r="AQ75" s="28" t="s">
        <v>83</v>
      </c>
      <c r="AR75" s="28">
        <f t="shared" si="12"/>
        <v>2</v>
      </c>
      <c r="AS75" s="28" t="s">
        <v>84</v>
      </c>
      <c r="AT75" s="28">
        <f t="shared" si="13"/>
        <v>1</v>
      </c>
      <c r="AU75" s="28">
        <f t="shared" si="14"/>
        <v>2</v>
      </c>
      <c r="AV75" s="34" t="str">
        <f t="shared" si="17"/>
        <v>Medio</v>
      </c>
    </row>
    <row r="76" spans="1:48" s="41" customFormat="1" ht="48" hidden="1" customHeight="1">
      <c r="A76" s="28" t="s">
        <v>861</v>
      </c>
      <c r="B76" s="204" t="str">
        <f>VLOOKUP(A76,[4]dependencas!$A$1:$B$60,2,FALSE)</f>
        <v>dependencia20</v>
      </c>
      <c r="C76" s="30">
        <f t="shared" si="18"/>
        <v>68</v>
      </c>
      <c r="D76" s="28" t="s">
        <v>64</v>
      </c>
      <c r="E76" s="28" t="s">
        <v>962</v>
      </c>
      <c r="F76" s="28"/>
      <c r="G76" s="28" t="str">
        <f t="shared" si="15"/>
        <v>Subdirección de Subsidio Familiar de ViviendaPROGRAMAS DE VIVIENDA</v>
      </c>
      <c r="H76" s="28" t="str">
        <f t="shared" si="16"/>
        <v>PROGRAMAS DE VIVIENDA</v>
      </c>
      <c r="I76" s="31" t="str">
        <f>VLOOKUP(G76,[4]TRD!$B$5:$F$677,5,FALSE)</f>
        <v>71220-40.20</v>
      </c>
      <c r="J76" s="28" t="s">
        <v>66</v>
      </c>
      <c r="K76" s="32" t="s">
        <v>1066</v>
      </c>
      <c r="L76" s="28" t="s">
        <v>68</v>
      </c>
      <c r="M76" s="28" t="s">
        <v>69</v>
      </c>
      <c r="N76" s="28" t="s">
        <v>70</v>
      </c>
      <c r="O76" s="28" t="str">
        <f t="shared" si="10"/>
        <v xml:space="preserve">Gestión a la Política de Vivienda </v>
      </c>
      <c r="P76" s="28" t="s">
        <v>861</v>
      </c>
      <c r="Q76" s="28" t="s">
        <v>945</v>
      </c>
      <c r="R76" s="28" t="s">
        <v>861</v>
      </c>
      <c r="S76" s="33" t="s">
        <v>374</v>
      </c>
      <c r="T76" s="28" t="s">
        <v>1067</v>
      </c>
      <c r="U76" s="28" t="s">
        <v>316</v>
      </c>
      <c r="V76" s="40" t="s">
        <v>75</v>
      </c>
      <c r="W76" s="28" t="s">
        <v>76</v>
      </c>
      <c r="X76" s="29" t="s">
        <v>265</v>
      </c>
      <c r="Y76" s="33" t="s">
        <v>1035</v>
      </c>
      <c r="Z76" s="28" t="s">
        <v>105</v>
      </c>
      <c r="AA76" s="28" t="s">
        <v>1035</v>
      </c>
      <c r="AB76" s="28" t="s">
        <v>596</v>
      </c>
      <c r="AC76" s="39">
        <v>42846</v>
      </c>
      <c r="AD76" s="39" t="s">
        <v>619</v>
      </c>
      <c r="AE76" s="28" t="s">
        <v>76</v>
      </c>
      <c r="AF76" s="28" t="str">
        <f t="shared" si="9"/>
        <v>No aplica</v>
      </c>
      <c r="AG76" s="28" t="s">
        <v>99</v>
      </c>
      <c r="AH76" s="40" t="s">
        <v>81</v>
      </c>
      <c r="AI76" s="28" t="s">
        <v>70</v>
      </c>
      <c r="AJ76" s="28" t="s">
        <v>70</v>
      </c>
      <c r="AK76" s="28" t="s">
        <v>70</v>
      </c>
      <c r="AL76" s="28" t="s">
        <v>70</v>
      </c>
      <c r="AM76" s="28" t="s">
        <v>70</v>
      </c>
      <c r="AN76" s="28" t="s">
        <v>70</v>
      </c>
      <c r="AO76" s="29" t="s">
        <v>82</v>
      </c>
      <c r="AP76" s="28">
        <f t="shared" si="11"/>
        <v>2</v>
      </c>
      <c r="AQ76" s="28" t="s">
        <v>84</v>
      </c>
      <c r="AR76" s="28">
        <f t="shared" si="12"/>
        <v>1</v>
      </c>
      <c r="AS76" s="28" t="s">
        <v>83</v>
      </c>
      <c r="AT76" s="28">
        <f t="shared" si="13"/>
        <v>2</v>
      </c>
      <c r="AU76" s="28">
        <f t="shared" si="14"/>
        <v>2</v>
      </c>
      <c r="AV76" s="34" t="str">
        <f t="shared" si="17"/>
        <v>Medio</v>
      </c>
    </row>
    <row r="77" spans="1:48" s="41" customFormat="1" ht="48" hidden="1" customHeight="1">
      <c r="A77" s="28" t="s">
        <v>861</v>
      </c>
      <c r="B77" s="204" t="str">
        <f>VLOOKUP(A77,[4]dependencas!$A$1:$B$60,2,FALSE)</f>
        <v>dependencia20</v>
      </c>
      <c r="C77" s="30">
        <f t="shared" si="18"/>
        <v>69</v>
      </c>
      <c r="D77" s="28" t="s">
        <v>64</v>
      </c>
      <c r="E77" s="28" t="s">
        <v>962</v>
      </c>
      <c r="F77" s="28" t="s">
        <v>1068</v>
      </c>
      <c r="G77" s="28" t="str">
        <f t="shared" si="15"/>
        <v>Subdirección de Subsidio Familiar de ViviendaPROGRAMAS DE VIVIENDA</v>
      </c>
      <c r="H77" s="28" t="str">
        <f t="shared" si="16"/>
        <v>PROGRAMAS DE VIVIENDA</v>
      </c>
      <c r="I77" s="31" t="str">
        <f>VLOOKUP(G77,[4]TRD!$B$5:$F$677,5,FALSE)</f>
        <v>71220-40.20</v>
      </c>
      <c r="J77" s="28" t="s">
        <v>115</v>
      </c>
      <c r="K77" s="32" t="s">
        <v>1069</v>
      </c>
      <c r="L77" s="28" t="s">
        <v>265</v>
      </c>
      <c r="M77" s="28" t="s">
        <v>69</v>
      </c>
      <c r="N77" s="28" t="s">
        <v>70</v>
      </c>
      <c r="O77" s="28" t="str">
        <f t="shared" si="10"/>
        <v xml:space="preserve">Gestión a la Política de Vivienda </v>
      </c>
      <c r="P77" s="28" t="s">
        <v>861</v>
      </c>
      <c r="Q77" s="28" t="s">
        <v>945</v>
      </c>
      <c r="R77" s="28" t="s">
        <v>861</v>
      </c>
      <c r="S77" s="33" t="s">
        <v>987</v>
      </c>
      <c r="T77" s="28" t="s">
        <v>1070</v>
      </c>
      <c r="U77" s="28" t="s">
        <v>74</v>
      </c>
      <c r="V77" s="40" t="s">
        <v>75</v>
      </c>
      <c r="W77" s="28" t="s">
        <v>76</v>
      </c>
      <c r="X77" s="29" t="s">
        <v>1009</v>
      </c>
      <c r="Y77" s="33" t="s">
        <v>1071</v>
      </c>
      <c r="Z77" s="28" t="s">
        <v>78</v>
      </c>
      <c r="AA77" s="28" t="s">
        <v>70</v>
      </c>
      <c r="AB77" s="28" t="s">
        <v>242</v>
      </c>
      <c r="AC77" s="39" t="s">
        <v>1072</v>
      </c>
      <c r="AD77" s="39" t="s">
        <v>619</v>
      </c>
      <c r="AE77" s="28" t="s">
        <v>98</v>
      </c>
      <c r="AF77" s="28" t="str">
        <f t="shared" si="9"/>
        <v>ley_1581</v>
      </c>
      <c r="AG77" s="28" t="s">
        <v>112</v>
      </c>
      <c r="AH77" s="40" t="s">
        <v>81</v>
      </c>
      <c r="AI77" s="28" t="s">
        <v>70</v>
      </c>
      <c r="AJ77" s="28" t="s">
        <v>70</v>
      </c>
      <c r="AK77" s="28" t="s">
        <v>70</v>
      </c>
      <c r="AL77" s="28" t="s">
        <v>70</v>
      </c>
      <c r="AM77" s="28" t="s">
        <v>70</v>
      </c>
      <c r="AN77" s="28" t="s">
        <v>70</v>
      </c>
      <c r="AO77" s="29" t="s">
        <v>125</v>
      </c>
      <c r="AP77" s="28">
        <f t="shared" si="11"/>
        <v>3</v>
      </c>
      <c r="AQ77" s="28" t="s">
        <v>83</v>
      </c>
      <c r="AR77" s="28">
        <f t="shared" si="12"/>
        <v>2</v>
      </c>
      <c r="AS77" s="28" t="s">
        <v>83</v>
      </c>
      <c r="AT77" s="28">
        <f t="shared" si="13"/>
        <v>2</v>
      </c>
      <c r="AU77" s="28">
        <f t="shared" si="14"/>
        <v>2</v>
      </c>
      <c r="AV77" s="34" t="str">
        <f t="shared" si="17"/>
        <v>Medio</v>
      </c>
    </row>
    <row r="78" spans="1:48" s="41" customFormat="1" ht="48" hidden="1" customHeight="1">
      <c r="A78" s="28" t="s">
        <v>861</v>
      </c>
      <c r="B78" s="204" t="str">
        <f>VLOOKUP(A78,[4]dependencas!$A$1:$B$60,2,FALSE)</f>
        <v>dependencia20</v>
      </c>
      <c r="C78" s="30">
        <f t="shared" si="18"/>
        <v>70</v>
      </c>
      <c r="D78" s="28" t="s">
        <v>64</v>
      </c>
      <c r="E78" s="28" t="s">
        <v>962</v>
      </c>
      <c r="F78" s="28"/>
      <c r="G78" s="28" t="str">
        <f t="shared" si="15"/>
        <v>Subdirección de Subsidio Familiar de ViviendaPROGRAMAS DE VIVIENDA</v>
      </c>
      <c r="H78" s="28" t="str">
        <f t="shared" si="16"/>
        <v>PROGRAMAS DE VIVIENDA</v>
      </c>
      <c r="I78" s="31" t="str">
        <f>VLOOKUP(G78,[4]TRD!$B$5:$F$677,5,FALSE)</f>
        <v>71220-40.20</v>
      </c>
      <c r="J78" s="28" t="s">
        <v>39</v>
      </c>
      <c r="K78" s="32" t="s">
        <v>1073</v>
      </c>
      <c r="L78" s="28" t="s">
        <v>265</v>
      </c>
      <c r="M78" s="28" t="s">
        <v>69</v>
      </c>
      <c r="N78" s="28" t="s">
        <v>70</v>
      </c>
      <c r="O78" s="28" t="str">
        <f t="shared" si="10"/>
        <v xml:space="preserve">Gestión a la Política de Vivienda </v>
      </c>
      <c r="P78" s="28" t="s">
        <v>861</v>
      </c>
      <c r="Q78" s="28" t="s">
        <v>945</v>
      </c>
      <c r="R78" s="28" t="s">
        <v>861</v>
      </c>
      <c r="S78" s="33" t="s">
        <v>1059</v>
      </c>
      <c r="T78" s="28" t="s">
        <v>1074</v>
      </c>
      <c r="U78" s="28" t="s">
        <v>74</v>
      </c>
      <c r="V78" s="40" t="s">
        <v>75</v>
      </c>
      <c r="W78" s="28" t="s">
        <v>76</v>
      </c>
      <c r="X78" s="29" t="s">
        <v>1009</v>
      </c>
      <c r="Y78" s="33" t="s">
        <v>265</v>
      </c>
      <c r="Z78" s="28" t="s">
        <v>78</v>
      </c>
      <c r="AA78" s="28" t="s">
        <v>70</v>
      </c>
      <c r="AB78" s="28" t="s">
        <v>96</v>
      </c>
      <c r="AC78" s="39">
        <v>42002</v>
      </c>
      <c r="AD78" s="39" t="s">
        <v>619</v>
      </c>
      <c r="AE78" s="28" t="s">
        <v>98</v>
      </c>
      <c r="AF78" s="28" t="str">
        <f t="shared" si="9"/>
        <v>ley_1581</v>
      </c>
      <c r="AG78" s="28" t="s">
        <v>112</v>
      </c>
      <c r="AH78" s="40" t="s">
        <v>81</v>
      </c>
      <c r="AI78" s="28" t="s">
        <v>70</v>
      </c>
      <c r="AJ78" s="28" t="s">
        <v>70</v>
      </c>
      <c r="AK78" s="28" t="s">
        <v>70</v>
      </c>
      <c r="AL78" s="28" t="s">
        <v>70</v>
      </c>
      <c r="AM78" s="28" t="s">
        <v>70</v>
      </c>
      <c r="AN78" s="28" t="s">
        <v>70</v>
      </c>
      <c r="AO78" s="29" t="s">
        <v>125</v>
      </c>
      <c r="AP78" s="28">
        <f t="shared" si="11"/>
        <v>3</v>
      </c>
      <c r="AQ78" s="28" t="s">
        <v>83</v>
      </c>
      <c r="AR78" s="28">
        <f t="shared" si="12"/>
        <v>2</v>
      </c>
      <c r="AS78" s="28" t="s">
        <v>83</v>
      </c>
      <c r="AT78" s="28">
        <f t="shared" si="13"/>
        <v>2</v>
      </c>
      <c r="AU78" s="28">
        <f t="shared" si="14"/>
        <v>2</v>
      </c>
      <c r="AV78" s="34" t="str">
        <f t="shared" si="17"/>
        <v>Medio</v>
      </c>
    </row>
    <row r="79" spans="1:48" s="41" customFormat="1" ht="48" hidden="1" customHeight="1">
      <c r="A79" s="28" t="s">
        <v>861</v>
      </c>
      <c r="B79" s="204" t="str">
        <f>VLOOKUP(A79,[4]dependencas!$A$1:$B$60,2,FALSE)</f>
        <v>dependencia20</v>
      </c>
      <c r="C79" s="30">
        <f t="shared" si="18"/>
        <v>71</v>
      </c>
      <c r="D79" s="28" t="s">
        <v>609</v>
      </c>
      <c r="E79" s="28" t="s">
        <v>962</v>
      </c>
      <c r="F79" s="28" t="s">
        <v>1075</v>
      </c>
      <c r="G79" s="28" t="str">
        <f t="shared" si="15"/>
        <v>Subdirección de Subsidio Familiar de ViviendaPROGRAMAS DE VIVIENDA</v>
      </c>
      <c r="H79" s="28" t="str">
        <f t="shared" si="16"/>
        <v>PROGRAMAS DE VIVIENDA</v>
      </c>
      <c r="I79" s="31" t="str">
        <f>VLOOKUP(G79,[4]TRD!$B$5:$F$677,5,FALSE)</f>
        <v>71220-40.20</v>
      </c>
      <c r="J79" s="28" t="s">
        <v>66</v>
      </c>
      <c r="K79" s="32" t="s">
        <v>1076</v>
      </c>
      <c r="L79" s="28" t="s">
        <v>612</v>
      </c>
      <c r="M79" s="28" t="s">
        <v>69</v>
      </c>
      <c r="N79" s="28" t="s">
        <v>70</v>
      </c>
      <c r="O79" s="28" t="str">
        <f t="shared" si="10"/>
        <v xml:space="preserve">Gestión a la Política de Vivienda </v>
      </c>
      <c r="P79" s="28" t="s">
        <v>861</v>
      </c>
      <c r="Q79" s="28" t="s">
        <v>945</v>
      </c>
      <c r="R79" s="28" t="s">
        <v>861</v>
      </c>
      <c r="S79" s="33" t="s">
        <v>955</v>
      </c>
      <c r="T79" s="28" t="s">
        <v>1077</v>
      </c>
      <c r="U79" s="28" t="s">
        <v>316</v>
      </c>
      <c r="V79" s="40" t="s">
        <v>75</v>
      </c>
      <c r="W79" s="28" t="s">
        <v>76</v>
      </c>
      <c r="X79" s="29" t="s">
        <v>265</v>
      </c>
      <c r="Y79" s="33" t="s">
        <v>1059</v>
      </c>
      <c r="Z79" s="28" t="s">
        <v>78</v>
      </c>
      <c r="AA79" s="28" t="s">
        <v>70</v>
      </c>
      <c r="AB79" s="28" t="s">
        <v>96</v>
      </c>
      <c r="AC79" s="39">
        <v>42872</v>
      </c>
      <c r="AD79" s="39" t="s">
        <v>619</v>
      </c>
      <c r="AE79" s="28" t="s">
        <v>98</v>
      </c>
      <c r="AF79" s="28" t="str">
        <f t="shared" ref="AF79:AF107" si="19">IF(AE79="Si","ley_1581","No aplica")</f>
        <v>ley_1581</v>
      </c>
      <c r="AG79" s="28" t="s">
        <v>112</v>
      </c>
      <c r="AH79" s="40" t="s">
        <v>646</v>
      </c>
      <c r="AI79" s="28" t="s">
        <v>958</v>
      </c>
      <c r="AJ79" s="28" t="s">
        <v>959</v>
      </c>
      <c r="AK79" s="28" t="s">
        <v>960</v>
      </c>
      <c r="AL79" s="28" t="s">
        <v>961</v>
      </c>
      <c r="AM79" s="28" t="s">
        <v>872</v>
      </c>
      <c r="AN79" s="28" t="s">
        <v>872</v>
      </c>
      <c r="AO79" s="29" t="s">
        <v>587</v>
      </c>
      <c r="AP79" s="28">
        <f t="shared" si="11"/>
        <v>4</v>
      </c>
      <c r="AQ79" s="28" t="s">
        <v>254</v>
      </c>
      <c r="AR79" s="28">
        <f t="shared" si="12"/>
        <v>3</v>
      </c>
      <c r="AS79" s="28" t="s">
        <v>165</v>
      </c>
      <c r="AT79" s="28">
        <f t="shared" si="13"/>
        <v>4</v>
      </c>
      <c r="AU79" s="28">
        <f t="shared" si="14"/>
        <v>4</v>
      </c>
      <c r="AV79" s="34" t="str">
        <f t="shared" si="17"/>
        <v>Muy Alto</v>
      </c>
    </row>
    <row r="80" spans="1:48" s="41" customFormat="1" ht="48" hidden="1" customHeight="1">
      <c r="A80" s="28" t="s">
        <v>861</v>
      </c>
      <c r="B80" s="204" t="str">
        <f>VLOOKUP(A80,[4]dependencas!$A$1:$B$60,2,FALSE)</f>
        <v>dependencia20</v>
      </c>
      <c r="C80" s="30">
        <f t="shared" si="18"/>
        <v>72</v>
      </c>
      <c r="D80" s="28" t="s">
        <v>609</v>
      </c>
      <c r="E80" s="28" t="s">
        <v>962</v>
      </c>
      <c r="F80" s="28" t="s">
        <v>1078</v>
      </c>
      <c r="G80" s="28" t="str">
        <f t="shared" si="15"/>
        <v>Subdirección de Subsidio Familiar de ViviendaPROGRAMAS DE VIVIENDA</v>
      </c>
      <c r="H80" s="28" t="str">
        <f t="shared" si="16"/>
        <v>PROGRAMAS DE VIVIENDA</v>
      </c>
      <c r="I80" s="31" t="str">
        <f>VLOOKUP(G80,[4]TRD!$B$5:$F$677,5,FALSE)</f>
        <v>71220-40.20</v>
      </c>
      <c r="J80" s="28" t="s">
        <v>66</v>
      </c>
      <c r="K80" s="32" t="s">
        <v>1079</v>
      </c>
      <c r="L80" s="28" t="s">
        <v>612</v>
      </c>
      <c r="M80" s="28" t="s">
        <v>69</v>
      </c>
      <c r="N80" s="28" t="s">
        <v>70</v>
      </c>
      <c r="O80" s="28" t="str">
        <f t="shared" si="10"/>
        <v xml:space="preserve">Gestión a la Política de Vivienda </v>
      </c>
      <c r="P80" s="28" t="s">
        <v>861</v>
      </c>
      <c r="Q80" s="28" t="s">
        <v>945</v>
      </c>
      <c r="R80" s="28" t="s">
        <v>861</v>
      </c>
      <c r="S80" s="33" t="s">
        <v>955</v>
      </c>
      <c r="T80" s="28" t="s">
        <v>1077</v>
      </c>
      <c r="U80" s="28" t="s">
        <v>316</v>
      </c>
      <c r="V80" s="40" t="s">
        <v>75</v>
      </c>
      <c r="W80" s="28" t="s">
        <v>76</v>
      </c>
      <c r="X80" s="29" t="s">
        <v>265</v>
      </c>
      <c r="Y80" s="33" t="s">
        <v>1080</v>
      </c>
      <c r="Z80" s="28" t="s">
        <v>78</v>
      </c>
      <c r="AA80" s="28" t="s">
        <v>70</v>
      </c>
      <c r="AB80" s="28" t="s">
        <v>96</v>
      </c>
      <c r="AC80" s="39">
        <v>42528</v>
      </c>
      <c r="AD80" s="39" t="s">
        <v>619</v>
      </c>
      <c r="AE80" s="28" t="s">
        <v>76</v>
      </c>
      <c r="AF80" s="28" t="str">
        <f t="shared" si="19"/>
        <v>No aplica</v>
      </c>
      <c r="AG80" s="28"/>
      <c r="AH80" s="40" t="s">
        <v>265</v>
      </c>
      <c r="AI80" s="28" t="s">
        <v>70</v>
      </c>
      <c r="AJ80" s="28" t="s">
        <v>70</v>
      </c>
      <c r="AK80" s="28" t="s">
        <v>70</v>
      </c>
      <c r="AL80" s="28" t="s">
        <v>70</v>
      </c>
      <c r="AM80" s="28" t="s">
        <v>70</v>
      </c>
      <c r="AN80" s="28" t="s">
        <v>70</v>
      </c>
      <c r="AO80" s="29" t="s">
        <v>125</v>
      </c>
      <c r="AP80" s="28">
        <f t="shared" si="11"/>
        <v>3</v>
      </c>
      <c r="AQ80" s="28" t="s">
        <v>254</v>
      </c>
      <c r="AR80" s="28">
        <f t="shared" si="12"/>
        <v>3</v>
      </c>
      <c r="AS80" s="28" t="s">
        <v>165</v>
      </c>
      <c r="AT80" s="28">
        <f t="shared" si="13"/>
        <v>4</v>
      </c>
      <c r="AU80" s="28">
        <f t="shared" si="14"/>
        <v>3</v>
      </c>
      <c r="AV80" s="34" t="str">
        <f t="shared" si="17"/>
        <v>Alto</v>
      </c>
    </row>
    <row r="81" spans="1:48" s="41" customFormat="1" ht="48" hidden="1" customHeight="1">
      <c r="A81" s="28" t="s">
        <v>861</v>
      </c>
      <c r="B81" s="204" t="str">
        <f>VLOOKUP(A81,[4]dependencas!$A$1:$B$60,2,FALSE)</f>
        <v>dependencia20</v>
      </c>
      <c r="C81" s="30">
        <f t="shared" si="18"/>
        <v>73</v>
      </c>
      <c r="D81" s="28" t="s">
        <v>64</v>
      </c>
      <c r="E81" s="28" t="s">
        <v>962</v>
      </c>
      <c r="F81" s="28" t="s">
        <v>1081</v>
      </c>
      <c r="G81" s="28" t="str">
        <f t="shared" si="15"/>
        <v>Subdirección de Subsidio Familiar de ViviendaPROGRAMAS DE VIVIENDA</v>
      </c>
      <c r="H81" s="28" t="str">
        <f t="shared" si="16"/>
        <v>PROGRAMAS DE VIVIENDA</v>
      </c>
      <c r="I81" s="31" t="str">
        <f>VLOOKUP(G81,[4]TRD!$B$5:$F$677,5,FALSE)</f>
        <v>71220-40.20</v>
      </c>
      <c r="J81" s="28" t="s">
        <v>66</v>
      </c>
      <c r="K81" s="32" t="s">
        <v>1082</v>
      </c>
      <c r="L81" s="28" t="s">
        <v>68</v>
      </c>
      <c r="M81" s="28" t="s">
        <v>69</v>
      </c>
      <c r="N81" s="28" t="s">
        <v>70</v>
      </c>
      <c r="O81" s="28" t="str">
        <f t="shared" si="10"/>
        <v xml:space="preserve">Gestión a la Política de Vivienda </v>
      </c>
      <c r="P81" s="28" t="s">
        <v>861</v>
      </c>
      <c r="Q81" s="28" t="s">
        <v>945</v>
      </c>
      <c r="R81" s="28" t="s">
        <v>861</v>
      </c>
      <c r="S81" s="33" t="s">
        <v>1012</v>
      </c>
      <c r="T81" s="28" t="s">
        <v>1077</v>
      </c>
      <c r="U81" s="28" t="s">
        <v>316</v>
      </c>
      <c r="V81" s="40" t="s">
        <v>75</v>
      </c>
      <c r="W81" s="28" t="s">
        <v>76</v>
      </c>
      <c r="X81" s="29" t="s">
        <v>265</v>
      </c>
      <c r="Y81" s="33" t="s">
        <v>1083</v>
      </c>
      <c r="Z81" s="28" t="s">
        <v>76</v>
      </c>
      <c r="AA81" s="28" t="s">
        <v>70</v>
      </c>
      <c r="AB81" s="28" t="s">
        <v>96</v>
      </c>
      <c r="AC81" s="39">
        <v>41276</v>
      </c>
      <c r="AD81" s="39" t="s">
        <v>1084</v>
      </c>
      <c r="AE81" s="28" t="s">
        <v>98</v>
      </c>
      <c r="AF81" s="28" t="str">
        <f t="shared" si="19"/>
        <v>ley_1581</v>
      </c>
      <c r="AG81" s="28" t="s">
        <v>112</v>
      </c>
      <c r="AH81" s="40" t="s">
        <v>646</v>
      </c>
      <c r="AI81" s="28" t="s">
        <v>958</v>
      </c>
      <c r="AJ81" s="28" t="s">
        <v>959</v>
      </c>
      <c r="AK81" s="28" t="s">
        <v>960</v>
      </c>
      <c r="AL81" s="28" t="s">
        <v>961</v>
      </c>
      <c r="AM81" s="28" t="s">
        <v>872</v>
      </c>
      <c r="AN81" s="28" t="s">
        <v>872</v>
      </c>
      <c r="AO81" s="29" t="s">
        <v>587</v>
      </c>
      <c r="AP81" s="28">
        <f t="shared" si="11"/>
        <v>4</v>
      </c>
      <c r="AQ81" s="28" t="s">
        <v>165</v>
      </c>
      <c r="AR81" s="28">
        <f t="shared" si="12"/>
        <v>4</v>
      </c>
      <c r="AS81" s="28" t="s">
        <v>254</v>
      </c>
      <c r="AT81" s="28">
        <f t="shared" si="13"/>
        <v>3</v>
      </c>
      <c r="AU81" s="28">
        <f t="shared" si="14"/>
        <v>4</v>
      </c>
      <c r="AV81" s="34" t="str">
        <f t="shared" si="17"/>
        <v>Muy Alto</v>
      </c>
    </row>
    <row r="82" spans="1:48" s="41" customFormat="1" ht="48" hidden="1" customHeight="1">
      <c r="A82" s="28" t="s">
        <v>861</v>
      </c>
      <c r="B82" s="204" t="str">
        <f>VLOOKUP(A82,[4]dependencas!$A$1:$B$60,2,FALSE)</f>
        <v>dependencia20</v>
      </c>
      <c r="C82" s="30">
        <f t="shared" si="18"/>
        <v>74</v>
      </c>
      <c r="D82" s="28" t="s">
        <v>64</v>
      </c>
      <c r="E82" s="28" t="s">
        <v>995</v>
      </c>
      <c r="F82" s="28" t="s">
        <v>1085</v>
      </c>
      <c r="G82" s="28" t="str">
        <f t="shared" si="15"/>
        <v>Subdirección de Subsidio Familiar de ViviendaPROCESOS DE AUTORIZACIÓN PAGOS</v>
      </c>
      <c r="H82" s="28" t="str">
        <f t="shared" si="16"/>
        <v>PROCESOS DE AUTORIZACIÓN PAGOS</v>
      </c>
      <c r="I82" s="31" t="str">
        <f>VLOOKUP(G82,[4]TRD!$B$5:$F$677,5,FALSE)</f>
        <v>71220-38.8</v>
      </c>
      <c r="J82" s="28" t="s">
        <v>66</v>
      </c>
      <c r="K82" s="32" t="s">
        <v>1086</v>
      </c>
      <c r="L82" s="28" t="s">
        <v>235</v>
      </c>
      <c r="M82" s="28" t="s">
        <v>69</v>
      </c>
      <c r="N82" s="28" t="s">
        <v>70</v>
      </c>
      <c r="O82" s="28" t="str">
        <f t="shared" si="10"/>
        <v xml:space="preserve">Gestión a la Política de Vivienda </v>
      </c>
      <c r="P82" s="28" t="s">
        <v>861</v>
      </c>
      <c r="Q82" s="28" t="s">
        <v>945</v>
      </c>
      <c r="R82" s="28" t="s">
        <v>861</v>
      </c>
      <c r="S82" s="33" t="s">
        <v>1012</v>
      </c>
      <c r="T82" s="28" t="s">
        <v>1077</v>
      </c>
      <c r="U82" s="28" t="s">
        <v>316</v>
      </c>
      <c r="V82" s="40" t="s">
        <v>75</v>
      </c>
      <c r="W82" s="28" t="s">
        <v>76</v>
      </c>
      <c r="X82" s="29" t="s">
        <v>265</v>
      </c>
      <c r="Y82" s="33" t="s">
        <v>1083</v>
      </c>
      <c r="Z82" s="28" t="s">
        <v>76</v>
      </c>
      <c r="AA82" s="28" t="s">
        <v>70</v>
      </c>
      <c r="AB82" s="28" t="s">
        <v>96</v>
      </c>
      <c r="AC82" s="39">
        <v>42356</v>
      </c>
      <c r="AD82" s="39" t="s">
        <v>1084</v>
      </c>
      <c r="AE82" s="28" t="s">
        <v>98</v>
      </c>
      <c r="AF82" s="28" t="str">
        <f t="shared" si="19"/>
        <v>ley_1581</v>
      </c>
      <c r="AG82" s="28" t="s">
        <v>112</v>
      </c>
      <c r="AH82" s="40" t="s">
        <v>646</v>
      </c>
      <c r="AI82" s="28" t="s">
        <v>958</v>
      </c>
      <c r="AJ82" s="28" t="s">
        <v>959</v>
      </c>
      <c r="AK82" s="28" t="s">
        <v>960</v>
      </c>
      <c r="AL82" s="28" t="s">
        <v>961</v>
      </c>
      <c r="AM82" s="28" t="s">
        <v>872</v>
      </c>
      <c r="AN82" s="28" t="s">
        <v>872</v>
      </c>
      <c r="AO82" s="29" t="s">
        <v>587</v>
      </c>
      <c r="AP82" s="28">
        <f t="shared" si="11"/>
        <v>4</v>
      </c>
      <c r="AQ82" s="28" t="s">
        <v>165</v>
      </c>
      <c r="AR82" s="28">
        <f t="shared" si="12"/>
        <v>4</v>
      </c>
      <c r="AS82" s="28" t="s">
        <v>254</v>
      </c>
      <c r="AT82" s="28">
        <f t="shared" si="13"/>
        <v>3</v>
      </c>
      <c r="AU82" s="28">
        <f t="shared" si="14"/>
        <v>4</v>
      </c>
      <c r="AV82" s="34" t="str">
        <f t="shared" si="17"/>
        <v>Muy Alto</v>
      </c>
    </row>
    <row r="83" spans="1:48" s="41" customFormat="1" ht="48" hidden="1" customHeight="1">
      <c r="A83" s="28" t="s">
        <v>861</v>
      </c>
      <c r="B83" s="204" t="str">
        <f>VLOOKUP(A83,[4]dependencas!$A$1:$B$60,2,FALSE)</f>
        <v>dependencia20</v>
      </c>
      <c r="C83" s="30">
        <f t="shared" si="18"/>
        <v>75</v>
      </c>
      <c r="D83" s="28" t="s">
        <v>64</v>
      </c>
      <c r="E83" s="28" t="s">
        <v>962</v>
      </c>
      <c r="F83" s="28" t="s">
        <v>1087</v>
      </c>
      <c r="G83" s="28" t="str">
        <f t="shared" si="15"/>
        <v>Subdirección de Subsidio Familiar de ViviendaPROGRAMAS DE VIVIENDA</v>
      </c>
      <c r="H83" s="28" t="str">
        <f t="shared" si="16"/>
        <v>PROGRAMAS DE VIVIENDA</v>
      </c>
      <c r="I83" s="31" t="str">
        <f>VLOOKUP(G83,[4]TRD!$B$5:$F$677,5,FALSE)</f>
        <v>71220-40.20</v>
      </c>
      <c r="J83" s="28" t="s">
        <v>66</v>
      </c>
      <c r="K83" s="32" t="s">
        <v>1088</v>
      </c>
      <c r="L83" s="28" t="s">
        <v>68</v>
      </c>
      <c r="M83" s="28" t="s">
        <v>69</v>
      </c>
      <c r="N83" s="28" t="s">
        <v>70</v>
      </c>
      <c r="O83" s="28" t="str">
        <f t="shared" si="10"/>
        <v xml:space="preserve">Gestión a la Política de Vivienda </v>
      </c>
      <c r="P83" s="28" t="s">
        <v>861</v>
      </c>
      <c r="Q83" s="28" t="s">
        <v>945</v>
      </c>
      <c r="R83" s="28" t="s">
        <v>861</v>
      </c>
      <c r="S83" s="33" t="s">
        <v>1089</v>
      </c>
      <c r="T83" s="28" t="s">
        <v>1077</v>
      </c>
      <c r="U83" s="28" t="s">
        <v>316</v>
      </c>
      <c r="V83" s="40" t="s">
        <v>75</v>
      </c>
      <c r="W83" s="28" t="s">
        <v>76</v>
      </c>
      <c r="X83" s="29" t="s">
        <v>265</v>
      </c>
      <c r="Y83" s="33" t="s">
        <v>1083</v>
      </c>
      <c r="Z83" s="28" t="s">
        <v>76</v>
      </c>
      <c r="AA83" s="28" t="s">
        <v>70</v>
      </c>
      <c r="AB83" s="28" t="s">
        <v>96</v>
      </c>
      <c r="AC83" s="39" t="s">
        <v>894</v>
      </c>
      <c r="AD83" s="39" t="s">
        <v>1084</v>
      </c>
      <c r="AE83" s="28" t="s">
        <v>98</v>
      </c>
      <c r="AF83" s="28" t="str">
        <f t="shared" si="19"/>
        <v>ley_1581</v>
      </c>
      <c r="AG83" s="28" t="s">
        <v>112</v>
      </c>
      <c r="AH83" s="40" t="s">
        <v>646</v>
      </c>
      <c r="AI83" s="28" t="s">
        <v>958</v>
      </c>
      <c r="AJ83" s="28" t="s">
        <v>959</v>
      </c>
      <c r="AK83" s="28" t="s">
        <v>960</v>
      </c>
      <c r="AL83" s="28" t="s">
        <v>961</v>
      </c>
      <c r="AM83" s="28" t="s">
        <v>872</v>
      </c>
      <c r="AN83" s="28" t="s">
        <v>872</v>
      </c>
      <c r="AO83" s="29" t="s">
        <v>587</v>
      </c>
      <c r="AP83" s="28">
        <f t="shared" si="11"/>
        <v>4</v>
      </c>
      <c r="AQ83" s="28" t="s">
        <v>165</v>
      </c>
      <c r="AR83" s="28">
        <f t="shared" si="12"/>
        <v>4</v>
      </c>
      <c r="AS83" s="28" t="s">
        <v>165</v>
      </c>
      <c r="AT83" s="28">
        <f t="shared" si="13"/>
        <v>4</v>
      </c>
      <c r="AU83" s="28">
        <f t="shared" si="14"/>
        <v>4</v>
      </c>
      <c r="AV83" s="34" t="str">
        <f t="shared" si="17"/>
        <v>Muy Alto</v>
      </c>
    </row>
    <row r="84" spans="1:48" s="41" customFormat="1" ht="48" hidden="1" customHeight="1">
      <c r="A84" s="28" t="s">
        <v>861</v>
      </c>
      <c r="B84" s="204" t="str">
        <f>VLOOKUP(A84,[4]dependencas!$A$1:$B$60,2,FALSE)</f>
        <v>dependencia20</v>
      </c>
      <c r="C84" s="30">
        <f t="shared" si="18"/>
        <v>76</v>
      </c>
      <c r="D84" s="28" t="s">
        <v>139</v>
      </c>
      <c r="E84" s="28" t="s">
        <v>962</v>
      </c>
      <c r="F84" s="28" t="s">
        <v>1090</v>
      </c>
      <c r="G84" s="28" t="str">
        <f t="shared" si="15"/>
        <v>Subdirección de Subsidio Familiar de ViviendaPROGRAMAS DE VIVIENDA</v>
      </c>
      <c r="H84" s="28" t="str">
        <f t="shared" si="16"/>
        <v>PROGRAMAS DE VIVIENDA</v>
      </c>
      <c r="I84" s="31" t="str">
        <f>VLOOKUP(G84,[4]TRD!$B$5:$F$677,5,FALSE)</f>
        <v>71220-40.20</v>
      </c>
      <c r="J84" s="28" t="s">
        <v>39</v>
      </c>
      <c r="K84" s="32" t="s">
        <v>1090</v>
      </c>
      <c r="L84" s="28" t="s">
        <v>265</v>
      </c>
      <c r="M84" s="28" t="s">
        <v>69</v>
      </c>
      <c r="N84" s="28" t="s">
        <v>265</v>
      </c>
      <c r="O84" s="28" t="str">
        <f t="shared" si="10"/>
        <v xml:space="preserve">Gestión a la Política de Vivienda </v>
      </c>
      <c r="P84" s="28" t="s">
        <v>861</v>
      </c>
      <c r="Q84" s="28" t="s">
        <v>945</v>
      </c>
      <c r="R84" s="28" t="s">
        <v>861</v>
      </c>
      <c r="S84" s="33" t="s">
        <v>265</v>
      </c>
      <c r="T84" s="28" t="s">
        <v>1091</v>
      </c>
      <c r="U84" s="28" t="s">
        <v>74</v>
      </c>
      <c r="V84" s="40" t="s">
        <v>75</v>
      </c>
      <c r="W84" s="28" t="s">
        <v>76</v>
      </c>
      <c r="X84" s="29" t="s">
        <v>1092</v>
      </c>
      <c r="Y84" s="33" t="s">
        <v>265</v>
      </c>
      <c r="Z84" s="28" t="s">
        <v>76</v>
      </c>
      <c r="AA84" s="28" t="s">
        <v>265</v>
      </c>
      <c r="AB84" s="28" t="s">
        <v>265</v>
      </c>
      <c r="AC84" s="39" t="s">
        <v>265</v>
      </c>
      <c r="AD84" s="39" t="s">
        <v>265</v>
      </c>
      <c r="AE84" s="28" t="s">
        <v>265</v>
      </c>
      <c r="AF84" s="28" t="str">
        <f t="shared" si="19"/>
        <v>No aplica</v>
      </c>
      <c r="AG84" s="28" t="s">
        <v>265</v>
      </c>
      <c r="AH84" s="40" t="s">
        <v>265</v>
      </c>
      <c r="AI84" s="28" t="s">
        <v>70</v>
      </c>
      <c r="AJ84" s="28" t="s">
        <v>70</v>
      </c>
      <c r="AK84" s="28" t="s">
        <v>70</v>
      </c>
      <c r="AL84" s="28" t="s">
        <v>70</v>
      </c>
      <c r="AM84" s="28" t="s">
        <v>70</v>
      </c>
      <c r="AN84" s="28" t="s">
        <v>70</v>
      </c>
      <c r="AO84" s="29" t="s">
        <v>125</v>
      </c>
      <c r="AP84" s="28">
        <f t="shared" si="11"/>
        <v>3</v>
      </c>
      <c r="AQ84" s="28" t="s">
        <v>254</v>
      </c>
      <c r="AR84" s="28">
        <f t="shared" si="12"/>
        <v>3</v>
      </c>
      <c r="AS84" s="28" t="s">
        <v>254</v>
      </c>
      <c r="AT84" s="28">
        <f t="shared" si="13"/>
        <v>3</v>
      </c>
      <c r="AU84" s="28">
        <f t="shared" si="14"/>
        <v>3</v>
      </c>
      <c r="AV84" s="34" t="str">
        <f t="shared" si="17"/>
        <v>Alto</v>
      </c>
    </row>
    <row r="85" spans="1:48" s="41" customFormat="1" ht="48" hidden="1" customHeight="1">
      <c r="A85" s="28" t="s">
        <v>1093</v>
      </c>
      <c r="B85" s="204" t="str">
        <f>VLOOKUP(A85,[4]dependencas!$A$1:$B$60,2,FALSE)</f>
        <v>dependencia14</v>
      </c>
      <c r="C85" s="30">
        <f>IF(D83="","",(C83+1))</f>
        <v>76</v>
      </c>
      <c r="D85" s="28" t="s">
        <v>139</v>
      </c>
      <c r="E85" s="28"/>
      <c r="F85" s="28" t="s">
        <v>1094</v>
      </c>
      <c r="G85" s="28" t="str">
        <f t="shared" si="15"/>
        <v>Despacho del Viceministro de Vivienda</v>
      </c>
      <c r="H85" s="28" t="str">
        <f t="shared" si="16"/>
        <v>Archivo Despacho del Viceministro de Vivienda</v>
      </c>
      <c r="I85" s="31" t="e">
        <f>VLOOKUP(G85,[4]TRD!$B$5:$F$677,5,FALSE)</f>
        <v>#N/A</v>
      </c>
      <c r="J85" s="28" t="s">
        <v>39</v>
      </c>
      <c r="K85" s="32" t="s">
        <v>1094</v>
      </c>
      <c r="L85" s="28" t="s">
        <v>265</v>
      </c>
      <c r="M85" s="28"/>
      <c r="N85" s="28" t="s">
        <v>265</v>
      </c>
      <c r="O85" s="28" t="str">
        <f t="shared" si="10"/>
        <v xml:space="preserve">Gestión a la Política de Vivienda </v>
      </c>
      <c r="P85" s="28" t="s">
        <v>1093</v>
      </c>
      <c r="Q85" s="28" t="s">
        <v>1039</v>
      </c>
      <c r="R85" s="28" t="s">
        <v>1093</v>
      </c>
      <c r="S85" s="33" t="s">
        <v>265</v>
      </c>
      <c r="T85" s="28"/>
      <c r="U85" s="28" t="s">
        <v>74</v>
      </c>
      <c r="V85" s="40" t="s">
        <v>75</v>
      </c>
      <c r="W85" s="28" t="s">
        <v>76</v>
      </c>
      <c r="X85" s="29" t="s">
        <v>1095</v>
      </c>
      <c r="Y85" s="33" t="s">
        <v>265</v>
      </c>
      <c r="Z85" s="28" t="s">
        <v>76</v>
      </c>
      <c r="AA85" s="28" t="s">
        <v>265</v>
      </c>
      <c r="AB85" s="28" t="s">
        <v>265</v>
      </c>
      <c r="AC85" s="39" t="s">
        <v>265</v>
      </c>
      <c r="AD85" s="39" t="s">
        <v>265</v>
      </c>
      <c r="AE85" s="28" t="s">
        <v>265</v>
      </c>
      <c r="AF85" s="28" t="str">
        <f t="shared" si="19"/>
        <v>No aplica</v>
      </c>
      <c r="AG85" s="28" t="s">
        <v>265</v>
      </c>
      <c r="AH85" s="40" t="s">
        <v>265</v>
      </c>
      <c r="AI85" s="28" t="s">
        <v>70</v>
      </c>
      <c r="AJ85" s="28" t="s">
        <v>70</v>
      </c>
      <c r="AK85" s="28" t="s">
        <v>70</v>
      </c>
      <c r="AL85" s="28" t="s">
        <v>70</v>
      </c>
      <c r="AM85" s="28" t="s">
        <v>70</v>
      </c>
      <c r="AN85" s="28" t="s">
        <v>70</v>
      </c>
      <c r="AO85" s="29" t="s">
        <v>125</v>
      </c>
      <c r="AP85" s="28">
        <f t="shared" si="11"/>
        <v>3</v>
      </c>
      <c r="AQ85" s="28" t="s">
        <v>254</v>
      </c>
      <c r="AR85" s="28">
        <f t="shared" si="12"/>
        <v>3</v>
      </c>
      <c r="AS85" s="28" t="s">
        <v>254</v>
      </c>
      <c r="AT85" s="28">
        <f t="shared" si="13"/>
        <v>3</v>
      </c>
      <c r="AU85" s="28">
        <f t="shared" si="14"/>
        <v>3</v>
      </c>
      <c r="AV85" s="34" t="str">
        <f t="shared" si="17"/>
        <v>Alto</v>
      </c>
    </row>
    <row r="86" spans="1:48" s="41" customFormat="1" ht="48" hidden="1" customHeight="1">
      <c r="A86" s="28" t="s">
        <v>874</v>
      </c>
      <c r="B86" s="204" t="str">
        <f>VLOOKUP(A86,[4]dependencas!$A$1:$B$60,2,FALSE)</f>
        <v>dependencia24</v>
      </c>
      <c r="C86" s="30">
        <f t="shared" si="18"/>
        <v>77</v>
      </c>
      <c r="D86" s="28" t="s">
        <v>139</v>
      </c>
      <c r="E86" s="28"/>
      <c r="F86" s="28" t="s">
        <v>1096</v>
      </c>
      <c r="G86" s="28" t="str">
        <f t="shared" si="15"/>
        <v>Grupo de Titulación y Saneamiento Predial</v>
      </c>
      <c r="H86" s="28" t="str">
        <f t="shared" si="16"/>
        <v>Archivo Grupo de Titulación y Saneamiento Predial</v>
      </c>
      <c r="I86" s="31" t="e">
        <f>VLOOKUP(G86,[4]TRD!$B$5:$F$677,5,FALSE)</f>
        <v>#N/A</v>
      </c>
      <c r="J86" s="28" t="s">
        <v>39</v>
      </c>
      <c r="K86" s="32" t="s">
        <v>1096</v>
      </c>
      <c r="L86" s="28" t="s">
        <v>265</v>
      </c>
      <c r="M86" s="28"/>
      <c r="N86" s="28" t="s">
        <v>265</v>
      </c>
      <c r="O86" s="28" t="str">
        <f t="shared" si="10"/>
        <v xml:space="preserve">Gestión a la Política de Vivienda </v>
      </c>
      <c r="P86" s="28" t="s">
        <v>874</v>
      </c>
      <c r="Q86" s="28" t="s">
        <v>877</v>
      </c>
      <c r="R86" s="28" t="s">
        <v>874</v>
      </c>
      <c r="S86" s="33" t="s">
        <v>265</v>
      </c>
      <c r="T86" s="28" t="s">
        <v>883</v>
      </c>
      <c r="U86" s="28" t="s">
        <v>74</v>
      </c>
      <c r="V86" s="40" t="s">
        <v>75</v>
      </c>
      <c r="W86" s="28" t="s">
        <v>76</v>
      </c>
      <c r="X86" s="29" t="s">
        <v>1097</v>
      </c>
      <c r="Y86" s="33" t="s">
        <v>265</v>
      </c>
      <c r="Z86" s="28" t="s">
        <v>76</v>
      </c>
      <c r="AA86" s="28" t="s">
        <v>265</v>
      </c>
      <c r="AB86" s="28" t="s">
        <v>265</v>
      </c>
      <c r="AC86" s="39" t="s">
        <v>265</v>
      </c>
      <c r="AD86" s="39" t="s">
        <v>265</v>
      </c>
      <c r="AE86" s="28" t="s">
        <v>265</v>
      </c>
      <c r="AF86" s="28" t="str">
        <f t="shared" si="19"/>
        <v>No aplica</v>
      </c>
      <c r="AG86" s="28" t="s">
        <v>265</v>
      </c>
      <c r="AH86" s="40" t="s">
        <v>265</v>
      </c>
      <c r="AI86" s="28" t="s">
        <v>70</v>
      </c>
      <c r="AJ86" s="28" t="s">
        <v>70</v>
      </c>
      <c r="AK86" s="28" t="s">
        <v>70</v>
      </c>
      <c r="AL86" s="28" t="s">
        <v>70</v>
      </c>
      <c r="AM86" s="28" t="s">
        <v>70</v>
      </c>
      <c r="AN86" s="28" t="s">
        <v>70</v>
      </c>
      <c r="AO86" s="29" t="s">
        <v>125</v>
      </c>
      <c r="AP86" s="28">
        <f t="shared" si="11"/>
        <v>3</v>
      </c>
      <c r="AQ86" s="28" t="s">
        <v>254</v>
      </c>
      <c r="AR86" s="28">
        <f t="shared" si="12"/>
        <v>3</v>
      </c>
      <c r="AS86" s="28" t="s">
        <v>254</v>
      </c>
      <c r="AT86" s="28">
        <f t="shared" si="13"/>
        <v>3</v>
      </c>
      <c r="AU86" s="28">
        <f t="shared" si="14"/>
        <v>3</v>
      </c>
      <c r="AV86" s="34" t="str">
        <f t="shared" si="17"/>
        <v>Alto</v>
      </c>
    </row>
    <row r="87" spans="1:48" s="41" customFormat="1" ht="48" hidden="1" customHeight="1">
      <c r="A87" s="28" t="s">
        <v>1098</v>
      </c>
      <c r="B87" s="204" t="str">
        <f>VLOOKUP(A87,[4]dependencas!$A$1:$B$60,2,FALSE)</f>
        <v>dependencia22</v>
      </c>
      <c r="C87" s="30">
        <f t="shared" si="18"/>
        <v>78</v>
      </c>
      <c r="D87" s="28" t="s">
        <v>64</v>
      </c>
      <c r="E87" s="28" t="s">
        <v>1099</v>
      </c>
      <c r="F87" s="28"/>
      <c r="G87" s="28" t="str">
        <f t="shared" si="15"/>
        <v>Subdirección de Subsidio y Ejecución de Vivienda RuralPROCESOS DE POSTULACIÓN A SUBSIDIO FAMILIAR DE VIVIENDA RURAL NUEVA</v>
      </c>
      <c r="H87" s="28" t="str">
        <f t="shared" si="16"/>
        <v>PROCESOS DE POSTULACIÓN A SUBSIDIO FAMILIAR DE VIVIENDA RURAL NUEVA</v>
      </c>
      <c r="I87" s="31" t="str">
        <f>VLOOKUP(G87,[4]TRD!$B$5:$F$677,5,FALSE)</f>
        <v>71230-38.37</v>
      </c>
      <c r="J87" s="28" t="s">
        <v>66</v>
      </c>
      <c r="K87" s="32" t="s">
        <v>1099</v>
      </c>
      <c r="L87" s="28" t="s">
        <v>68</v>
      </c>
      <c r="M87" s="28" t="s">
        <v>69</v>
      </c>
      <c r="N87" s="28" t="s">
        <v>613</v>
      </c>
      <c r="O87" s="28" t="str">
        <f t="shared" si="10"/>
        <v xml:space="preserve">Gestión a la Política de Vivienda </v>
      </c>
      <c r="P87" s="28" t="s">
        <v>1098</v>
      </c>
      <c r="Q87" s="28" t="s">
        <v>1039</v>
      </c>
      <c r="R87" s="28" t="s">
        <v>1098</v>
      </c>
      <c r="S87" s="33" t="s">
        <v>940</v>
      </c>
      <c r="T87" s="28" t="s">
        <v>1100</v>
      </c>
      <c r="U87" s="28" t="s">
        <v>74</v>
      </c>
      <c r="V87" s="40" t="s">
        <v>75</v>
      </c>
      <c r="W87" s="28" t="s">
        <v>76</v>
      </c>
      <c r="X87" s="29" t="s">
        <v>265</v>
      </c>
      <c r="Y87" s="33" t="s">
        <v>846</v>
      </c>
      <c r="Z87" s="28" t="s">
        <v>78</v>
      </c>
      <c r="AA87" s="28" t="s">
        <v>70</v>
      </c>
      <c r="AB87" s="28" t="s">
        <v>96</v>
      </c>
      <c r="AC87" s="39" t="s">
        <v>1101</v>
      </c>
      <c r="AD87" s="39" t="s">
        <v>1084</v>
      </c>
      <c r="AE87" s="28" t="s">
        <v>98</v>
      </c>
      <c r="AF87" s="28" t="str">
        <f t="shared" si="19"/>
        <v>ley_1581</v>
      </c>
      <c r="AG87" s="28" t="s">
        <v>130</v>
      </c>
      <c r="AH87" s="40" t="s">
        <v>113</v>
      </c>
      <c r="AI87" s="28" t="s">
        <v>958</v>
      </c>
      <c r="AJ87" s="28" t="s">
        <v>959</v>
      </c>
      <c r="AK87" s="28" t="s">
        <v>960</v>
      </c>
      <c r="AL87" s="28" t="s">
        <v>961</v>
      </c>
      <c r="AM87" s="28" t="s">
        <v>872</v>
      </c>
      <c r="AN87" s="28" t="s">
        <v>872</v>
      </c>
      <c r="AO87" s="29" t="s">
        <v>587</v>
      </c>
      <c r="AP87" s="28">
        <f t="shared" si="11"/>
        <v>4</v>
      </c>
      <c r="AQ87" s="28" t="s">
        <v>254</v>
      </c>
      <c r="AR87" s="28">
        <f t="shared" si="12"/>
        <v>3</v>
      </c>
      <c r="AS87" s="28" t="s">
        <v>83</v>
      </c>
      <c r="AT87" s="28">
        <f t="shared" si="13"/>
        <v>2</v>
      </c>
      <c r="AU87" s="28">
        <f t="shared" si="14"/>
        <v>3</v>
      </c>
      <c r="AV87" s="34" t="str">
        <f t="shared" si="17"/>
        <v>Alto</v>
      </c>
    </row>
    <row r="88" spans="1:48" s="41" customFormat="1" ht="48" hidden="1" customHeight="1">
      <c r="A88" s="28" t="s">
        <v>1098</v>
      </c>
      <c r="B88" s="204" t="str">
        <f>VLOOKUP(A88,[4]dependencas!$A$1:$B$60,2,FALSE)</f>
        <v>dependencia22</v>
      </c>
      <c r="C88" s="30">
        <f t="shared" si="18"/>
        <v>79</v>
      </c>
      <c r="D88" s="28" t="s">
        <v>64</v>
      </c>
      <c r="E88" s="28"/>
      <c r="F88" s="28" t="s">
        <v>1102</v>
      </c>
      <c r="G88" s="28" t="str">
        <f t="shared" si="15"/>
        <v>Subdirección de Subsidio y Ejecución de Vivienda Rural</v>
      </c>
      <c r="H88" s="28" t="str">
        <f t="shared" si="16"/>
        <v>Aplicativo de postulación Fonvivienda</v>
      </c>
      <c r="I88" s="31" t="e">
        <f>VLOOKUP(G88,[4]TRD!$B$5:$F$677,5,FALSE)</f>
        <v>#N/A</v>
      </c>
      <c r="J88" s="28" t="s">
        <v>66</v>
      </c>
      <c r="K88" s="32" t="s">
        <v>1103</v>
      </c>
      <c r="L88" s="28" t="s">
        <v>612</v>
      </c>
      <c r="M88" s="28" t="s">
        <v>69</v>
      </c>
      <c r="N88" s="28" t="s">
        <v>613</v>
      </c>
      <c r="O88" s="28" t="str">
        <f t="shared" si="10"/>
        <v xml:space="preserve">Gestión a la Política de Vivienda </v>
      </c>
      <c r="P88" s="28" t="s">
        <v>1098</v>
      </c>
      <c r="Q88" s="28" t="s">
        <v>1039</v>
      </c>
      <c r="R88" s="28" t="s">
        <v>1098</v>
      </c>
      <c r="S88" s="33"/>
      <c r="T88" s="28" t="s">
        <v>1100</v>
      </c>
      <c r="U88" s="28" t="s">
        <v>74</v>
      </c>
      <c r="V88" s="40" t="s">
        <v>75</v>
      </c>
      <c r="W88" s="28" t="s">
        <v>76</v>
      </c>
      <c r="X88" s="29" t="s">
        <v>265</v>
      </c>
      <c r="Y88" s="33" t="s">
        <v>1104</v>
      </c>
      <c r="Z88" s="28" t="s">
        <v>78</v>
      </c>
      <c r="AA88" s="28" t="s">
        <v>70</v>
      </c>
      <c r="AB88" s="28" t="s">
        <v>96</v>
      </c>
      <c r="AC88" s="39" t="s">
        <v>1101</v>
      </c>
      <c r="AD88" s="39" t="s">
        <v>1084</v>
      </c>
      <c r="AE88" s="28" t="s">
        <v>98</v>
      </c>
      <c r="AF88" s="28" t="str">
        <f t="shared" si="19"/>
        <v>ley_1581</v>
      </c>
      <c r="AG88" s="28" t="s">
        <v>130</v>
      </c>
      <c r="AH88" s="40" t="s">
        <v>113</v>
      </c>
      <c r="AI88" s="28" t="s">
        <v>958</v>
      </c>
      <c r="AJ88" s="28" t="s">
        <v>959</v>
      </c>
      <c r="AK88" s="28" t="s">
        <v>960</v>
      </c>
      <c r="AL88" s="28" t="s">
        <v>961</v>
      </c>
      <c r="AM88" s="28" t="s">
        <v>872</v>
      </c>
      <c r="AN88" s="28" t="s">
        <v>872</v>
      </c>
      <c r="AO88" s="29" t="s">
        <v>587</v>
      </c>
      <c r="AP88" s="28">
        <f t="shared" si="11"/>
        <v>4</v>
      </c>
      <c r="AQ88" s="28" t="s">
        <v>254</v>
      </c>
      <c r="AR88" s="28">
        <f t="shared" si="12"/>
        <v>3</v>
      </c>
      <c r="AS88" s="28" t="s">
        <v>83</v>
      </c>
      <c r="AT88" s="28">
        <f t="shared" si="13"/>
        <v>2</v>
      </c>
      <c r="AU88" s="28">
        <f t="shared" si="14"/>
        <v>3</v>
      </c>
      <c r="AV88" s="34" t="str">
        <f t="shared" si="17"/>
        <v>Alto</v>
      </c>
    </row>
    <row r="89" spans="1:48" s="41" customFormat="1" ht="57" hidden="1" customHeight="1">
      <c r="A89" s="28" t="s">
        <v>1105</v>
      </c>
      <c r="B89" s="204" t="str">
        <f>VLOOKUP(A89,[4]dependencas!$A$1:$B$60,2,FALSE)</f>
        <v>dependencia26</v>
      </c>
      <c r="C89" s="30">
        <f t="shared" si="18"/>
        <v>80</v>
      </c>
      <c r="D89" s="28" t="s">
        <v>64</v>
      </c>
      <c r="E89" s="28" t="s">
        <v>1106</v>
      </c>
      <c r="F89" s="28"/>
      <c r="G89" s="28" t="str">
        <f t="shared" si="15"/>
        <v>Subdirección de Política y Apoyo TécnicoPROCESOS DE CONVOCATORIA DE SUBSIDIO DE VIVIENDA INTERÉS SOCIAL RURAL</v>
      </c>
      <c r="H89" s="28" t="str">
        <f t="shared" si="16"/>
        <v>PROCESOS DE CONVOCATORIA DE SUBSIDIO DE VIVIENDA INTERÉS SOCIAL RURAL</v>
      </c>
      <c r="I89" s="31" t="str">
        <f>VLOOKUP(G89,[4]TRD!$B$5:$F$677,5,FALSE)</f>
        <v>71410-38.36</v>
      </c>
      <c r="J89" s="28" t="s">
        <v>66</v>
      </c>
      <c r="K89" s="32" t="s">
        <v>1107</v>
      </c>
      <c r="L89" s="28" t="s">
        <v>235</v>
      </c>
      <c r="M89" s="28" t="s">
        <v>69</v>
      </c>
      <c r="N89" s="28" t="s">
        <v>613</v>
      </c>
      <c r="O89" s="28" t="str">
        <f t="shared" si="10"/>
        <v xml:space="preserve">Gestión a la Política de Vivienda </v>
      </c>
      <c r="P89" s="28" t="s">
        <v>1105</v>
      </c>
      <c r="Q89" s="28" t="s">
        <v>1100</v>
      </c>
      <c r="R89" s="28" t="s">
        <v>1108</v>
      </c>
      <c r="S89" s="33"/>
      <c r="T89" s="28" t="s">
        <v>1109</v>
      </c>
      <c r="U89" s="28" t="s">
        <v>316</v>
      </c>
      <c r="V89" s="40" t="s">
        <v>75</v>
      </c>
      <c r="W89" s="28" t="s">
        <v>76</v>
      </c>
      <c r="X89" s="28" t="s">
        <v>265</v>
      </c>
      <c r="Y89" s="33" t="s">
        <v>1110</v>
      </c>
      <c r="Z89" s="28" t="s">
        <v>78</v>
      </c>
      <c r="AA89" s="28" t="s">
        <v>70</v>
      </c>
      <c r="AB89" s="28" t="s">
        <v>596</v>
      </c>
      <c r="AC89" s="39">
        <v>44392</v>
      </c>
      <c r="AD89" s="39" t="s">
        <v>80</v>
      </c>
      <c r="AE89" s="28" t="s">
        <v>76</v>
      </c>
      <c r="AF89" s="28" t="str">
        <f t="shared" si="19"/>
        <v>No aplica</v>
      </c>
      <c r="AG89" s="28" t="s">
        <v>112</v>
      </c>
      <c r="AH89" s="40" t="s">
        <v>646</v>
      </c>
      <c r="AI89" s="28" t="s">
        <v>958</v>
      </c>
      <c r="AJ89" s="28" t="s">
        <v>959</v>
      </c>
      <c r="AK89" s="28" t="s">
        <v>960</v>
      </c>
      <c r="AL89" s="28" t="s">
        <v>961</v>
      </c>
      <c r="AM89" s="28" t="s">
        <v>872</v>
      </c>
      <c r="AN89" s="28" t="s">
        <v>872</v>
      </c>
      <c r="AO89" s="29" t="s">
        <v>587</v>
      </c>
      <c r="AP89" s="28">
        <f t="shared" si="11"/>
        <v>4</v>
      </c>
      <c r="AQ89" s="28" t="s">
        <v>254</v>
      </c>
      <c r="AR89" s="28">
        <f t="shared" si="12"/>
        <v>3</v>
      </c>
      <c r="AS89" s="28" t="s">
        <v>83</v>
      </c>
      <c r="AT89" s="28">
        <f t="shared" si="13"/>
        <v>2</v>
      </c>
      <c r="AU89" s="28">
        <f t="shared" si="14"/>
        <v>3</v>
      </c>
      <c r="AV89" s="34" t="str">
        <f t="shared" si="17"/>
        <v>Alto</v>
      </c>
    </row>
    <row r="90" spans="1:48" s="41" customFormat="1" ht="48" hidden="1" customHeight="1">
      <c r="A90" s="28" t="s">
        <v>1105</v>
      </c>
      <c r="B90" s="204" t="str">
        <f>VLOOKUP(A90,[4]dependencas!$A$1:$B$60,2,FALSE)</f>
        <v>dependencia26</v>
      </c>
      <c r="C90" s="30">
        <f t="shared" si="18"/>
        <v>81</v>
      </c>
      <c r="D90" s="28" t="s">
        <v>64</v>
      </c>
      <c r="E90" s="28" t="s">
        <v>1106</v>
      </c>
      <c r="F90" s="28"/>
      <c r="G90" s="28" t="str">
        <f t="shared" si="15"/>
        <v>Subdirección de Política y Apoyo TécnicoPROCESOS DE CONVOCATORIA DE SUBSIDIO DE VIVIENDA INTERÉS SOCIAL RURAL</v>
      </c>
      <c r="H90" s="28" t="str">
        <f t="shared" si="16"/>
        <v>PROCESOS DE CONVOCATORIA DE SUBSIDIO DE VIVIENDA INTERÉS SOCIAL RURAL</v>
      </c>
      <c r="I90" s="31" t="str">
        <f>VLOOKUP(G90,[4]TRD!$B$5:$F$677,5,FALSE)</f>
        <v>71410-38.36</v>
      </c>
      <c r="J90" s="28" t="s">
        <v>66</v>
      </c>
      <c r="K90" s="32" t="s">
        <v>1111</v>
      </c>
      <c r="L90" s="28" t="s">
        <v>235</v>
      </c>
      <c r="M90" s="28" t="s">
        <v>69</v>
      </c>
      <c r="N90" s="28" t="s">
        <v>613</v>
      </c>
      <c r="O90" s="28" t="str">
        <f t="shared" si="10"/>
        <v xml:space="preserve">Gestión a la Política de Vivienda </v>
      </c>
      <c r="P90" s="28" t="s">
        <v>1105</v>
      </c>
      <c r="Q90" s="28" t="s">
        <v>1100</v>
      </c>
      <c r="R90" s="28" t="s">
        <v>1108</v>
      </c>
      <c r="S90" s="33"/>
      <c r="T90" s="28" t="s">
        <v>1109</v>
      </c>
      <c r="U90" s="28" t="s">
        <v>316</v>
      </c>
      <c r="V90" s="40" t="s">
        <v>75</v>
      </c>
      <c r="W90" s="28" t="s">
        <v>76</v>
      </c>
      <c r="X90" s="28" t="s">
        <v>265</v>
      </c>
      <c r="Y90" s="33" t="s">
        <v>1110</v>
      </c>
      <c r="Z90" s="28" t="s">
        <v>78</v>
      </c>
      <c r="AA90" s="28" t="s">
        <v>70</v>
      </c>
      <c r="AB90" s="28" t="s">
        <v>96</v>
      </c>
      <c r="AC90" s="39">
        <v>44229</v>
      </c>
      <c r="AD90" s="39">
        <v>45055</v>
      </c>
      <c r="AE90" s="28" t="s">
        <v>98</v>
      </c>
      <c r="AF90" s="28" t="str">
        <f t="shared" si="19"/>
        <v>ley_1581</v>
      </c>
      <c r="AG90" s="28" t="s">
        <v>112</v>
      </c>
      <c r="AH90" s="40" t="s">
        <v>646</v>
      </c>
      <c r="AI90" s="28" t="s">
        <v>958</v>
      </c>
      <c r="AJ90" s="28" t="s">
        <v>959</v>
      </c>
      <c r="AK90" s="28" t="s">
        <v>960</v>
      </c>
      <c r="AL90" s="28" t="s">
        <v>961</v>
      </c>
      <c r="AM90" s="28" t="s">
        <v>872</v>
      </c>
      <c r="AN90" s="28" t="s">
        <v>872</v>
      </c>
      <c r="AO90" s="29" t="s">
        <v>587</v>
      </c>
      <c r="AP90" s="28">
        <f t="shared" si="11"/>
        <v>4</v>
      </c>
      <c r="AQ90" s="28" t="s">
        <v>254</v>
      </c>
      <c r="AR90" s="28">
        <f t="shared" si="12"/>
        <v>3</v>
      </c>
      <c r="AS90" s="28" t="s">
        <v>83</v>
      </c>
      <c r="AT90" s="28">
        <f t="shared" si="13"/>
        <v>2</v>
      </c>
      <c r="AU90" s="28">
        <f t="shared" si="14"/>
        <v>3</v>
      </c>
      <c r="AV90" s="34" t="str">
        <f t="shared" si="17"/>
        <v>Alto</v>
      </c>
    </row>
    <row r="91" spans="1:48" s="41" customFormat="1" ht="48" hidden="1" customHeight="1">
      <c r="A91" s="28" t="s">
        <v>1105</v>
      </c>
      <c r="B91" s="204" t="str">
        <f>VLOOKUP(A91,[4]dependencas!$A$1:$B$60,2,FALSE)</f>
        <v>dependencia26</v>
      </c>
      <c r="C91" s="30">
        <f t="shared" si="18"/>
        <v>82</v>
      </c>
      <c r="D91" s="28" t="s">
        <v>64</v>
      </c>
      <c r="E91" s="28" t="s">
        <v>1106</v>
      </c>
      <c r="F91" s="28"/>
      <c r="G91" s="28" t="str">
        <f t="shared" si="15"/>
        <v>Subdirección de Política y Apoyo TécnicoPROCESOS DE CONVOCATORIA DE SUBSIDIO DE VIVIENDA INTERÉS SOCIAL RURAL</v>
      </c>
      <c r="H91" s="28" t="str">
        <f t="shared" si="16"/>
        <v>PROCESOS DE CONVOCATORIA DE SUBSIDIO DE VIVIENDA INTERÉS SOCIAL RURAL</v>
      </c>
      <c r="I91" s="31" t="str">
        <f>VLOOKUP(G91,[4]TRD!$B$5:$F$677,5,FALSE)</f>
        <v>71410-38.36</v>
      </c>
      <c r="J91" s="28" t="s">
        <v>66</v>
      </c>
      <c r="K91" s="32" t="s">
        <v>1112</v>
      </c>
      <c r="L91" s="28" t="s">
        <v>235</v>
      </c>
      <c r="M91" s="28" t="s">
        <v>69</v>
      </c>
      <c r="N91" s="28" t="s">
        <v>613</v>
      </c>
      <c r="O91" s="28" t="str">
        <f t="shared" si="10"/>
        <v xml:space="preserve">Gestión a la Política de Vivienda </v>
      </c>
      <c r="P91" s="28" t="s">
        <v>1105</v>
      </c>
      <c r="Q91" s="28" t="s">
        <v>1100</v>
      </c>
      <c r="R91" s="28" t="s">
        <v>1108</v>
      </c>
      <c r="S91" s="33"/>
      <c r="T91" s="28" t="s">
        <v>1109</v>
      </c>
      <c r="U91" s="28" t="s">
        <v>316</v>
      </c>
      <c r="V91" s="40" t="s">
        <v>75</v>
      </c>
      <c r="W91" s="28" t="s">
        <v>76</v>
      </c>
      <c r="X91" s="28" t="s">
        <v>265</v>
      </c>
      <c r="Y91" s="33" t="s">
        <v>1110</v>
      </c>
      <c r="Z91" s="28" t="s">
        <v>78</v>
      </c>
      <c r="AA91" s="28" t="s">
        <v>70</v>
      </c>
      <c r="AB91" s="28" t="s">
        <v>96</v>
      </c>
      <c r="AC91" s="39">
        <v>44229</v>
      </c>
      <c r="AD91" s="39">
        <v>45055</v>
      </c>
      <c r="AE91" s="28" t="s">
        <v>98</v>
      </c>
      <c r="AF91" s="28" t="str">
        <f t="shared" si="19"/>
        <v>ley_1581</v>
      </c>
      <c r="AG91" s="28" t="s">
        <v>112</v>
      </c>
      <c r="AH91" s="40" t="s">
        <v>646</v>
      </c>
      <c r="AI91" s="28" t="s">
        <v>958</v>
      </c>
      <c r="AJ91" s="28" t="s">
        <v>959</v>
      </c>
      <c r="AK91" s="28" t="s">
        <v>960</v>
      </c>
      <c r="AL91" s="28" t="s">
        <v>961</v>
      </c>
      <c r="AM91" s="28" t="s">
        <v>872</v>
      </c>
      <c r="AN91" s="28" t="s">
        <v>872</v>
      </c>
      <c r="AO91" s="29" t="s">
        <v>587</v>
      </c>
      <c r="AP91" s="28">
        <f t="shared" si="11"/>
        <v>4</v>
      </c>
      <c r="AQ91" s="28" t="s">
        <v>254</v>
      </c>
      <c r="AR91" s="28">
        <f t="shared" si="12"/>
        <v>3</v>
      </c>
      <c r="AS91" s="28" t="s">
        <v>83</v>
      </c>
      <c r="AT91" s="28">
        <f t="shared" si="13"/>
        <v>2</v>
      </c>
      <c r="AU91" s="28">
        <f t="shared" si="14"/>
        <v>3</v>
      </c>
      <c r="AV91" s="34" t="str">
        <f t="shared" si="17"/>
        <v>Alto</v>
      </c>
    </row>
    <row r="92" spans="1:48" s="41" customFormat="1" ht="48" hidden="1" customHeight="1">
      <c r="A92" s="28" t="s">
        <v>1105</v>
      </c>
      <c r="B92" s="204" t="str">
        <f>VLOOKUP(A92,[4]dependencas!$A$1:$B$60,2,FALSE)</f>
        <v>dependencia26</v>
      </c>
      <c r="C92" s="30">
        <f t="shared" si="18"/>
        <v>83</v>
      </c>
      <c r="D92" s="28" t="s">
        <v>64</v>
      </c>
      <c r="E92" s="28" t="s">
        <v>1106</v>
      </c>
      <c r="F92" s="28"/>
      <c r="G92" s="28" t="str">
        <f t="shared" si="15"/>
        <v>Subdirección de Política y Apoyo TécnicoPROCESOS DE CONVOCATORIA DE SUBSIDIO DE VIVIENDA INTERÉS SOCIAL RURAL</v>
      </c>
      <c r="H92" s="28" t="str">
        <f t="shared" si="16"/>
        <v>PROCESOS DE CONVOCATORIA DE SUBSIDIO DE VIVIENDA INTERÉS SOCIAL RURAL</v>
      </c>
      <c r="I92" s="31" t="str">
        <f>VLOOKUP(G92,[4]TRD!$B$5:$F$677,5,FALSE)</f>
        <v>71410-38.36</v>
      </c>
      <c r="J92" s="28" t="s">
        <v>66</v>
      </c>
      <c r="K92" s="32" t="s">
        <v>1113</v>
      </c>
      <c r="L92" s="28" t="s">
        <v>235</v>
      </c>
      <c r="M92" s="28" t="s">
        <v>69</v>
      </c>
      <c r="N92" s="28" t="s">
        <v>613</v>
      </c>
      <c r="O92" s="28" t="str">
        <f t="shared" si="10"/>
        <v xml:space="preserve">Gestión a la Política de Vivienda </v>
      </c>
      <c r="P92" s="28" t="s">
        <v>1105</v>
      </c>
      <c r="Q92" s="28" t="s">
        <v>1100</v>
      </c>
      <c r="R92" s="28" t="s">
        <v>1108</v>
      </c>
      <c r="S92" s="33"/>
      <c r="T92" s="28" t="s">
        <v>1109</v>
      </c>
      <c r="U92" s="28" t="s">
        <v>316</v>
      </c>
      <c r="V92" s="40" t="s">
        <v>75</v>
      </c>
      <c r="W92" s="28" t="s">
        <v>76</v>
      </c>
      <c r="X92" s="28" t="s">
        <v>265</v>
      </c>
      <c r="Y92" s="33" t="s">
        <v>1110</v>
      </c>
      <c r="Z92" s="28" t="s">
        <v>78</v>
      </c>
      <c r="AA92" s="28" t="s">
        <v>70</v>
      </c>
      <c r="AB92" s="28" t="s">
        <v>96</v>
      </c>
      <c r="AC92" s="39">
        <v>44624</v>
      </c>
      <c r="AD92" s="39">
        <v>45055</v>
      </c>
      <c r="AE92" s="28" t="s">
        <v>98</v>
      </c>
      <c r="AF92" s="28" t="str">
        <f t="shared" si="19"/>
        <v>ley_1581</v>
      </c>
      <c r="AG92" s="28" t="s">
        <v>112</v>
      </c>
      <c r="AH92" s="40" t="s">
        <v>646</v>
      </c>
      <c r="AI92" s="28" t="s">
        <v>958</v>
      </c>
      <c r="AJ92" s="28" t="s">
        <v>959</v>
      </c>
      <c r="AK92" s="28" t="s">
        <v>960</v>
      </c>
      <c r="AL92" s="28" t="s">
        <v>961</v>
      </c>
      <c r="AM92" s="28" t="s">
        <v>872</v>
      </c>
      <c r="AN92" s="28" t="s">
        <v>872</v>
      </c>
      <c r="AO92" s="29" t="s">
        <v>587</v>
      </c>
      <c r="AP92" s="28">
        <f t="shared" si="11"/>
        <v>4</v>
      </c>
      <c r="AQ92" s="28" t="s">
        <v>254</v>
      </c>
      <c r="AR92" s="28">
        <f t="shared" si="12"/>
        <v>3</v>
      </c>
      <c r="AS92" s="28" t="s">
        <v>83</v>
      </c>
      <c r="AT92" s="28">
        <f t="shared" si="13"/>
        <v>2</v>
      </c>
      <c r="AU92" s="28">
        <f t="shared" si="14"/>
        <v>3</v>
      </c>
      <c r="AV92" s="34" t="str">
        <f t="shared" si="17"/>
        <v>Alto</v>
      </c>
    </row>
    <row r="93" spans="1:48" s="41" customFormat="1" ht="48" hidden="1" customHeight="1">
      <c r="A93" s="28" t="s">
        <v>1105</v>
      </c>
      <c r="B93" s="204" t="str">
        <f>VLOOKUP(A93,[4]dependencas!$A$1:$B$60,2,FALSE)</f>
        <v>dependencia26</v>
      </c>
      <c r="C93" s="30">
        <f t="shared" si="18"/>
        <v>84</v>
      </c>
      <c r="D93" s="28" t="s">
        <v>64</v>
      </c>
      <c r="E93" s="28" t="s">
        <v>1106</v>
      </c>
      <c r="F93" s="28"/>
      <c r="G93" s="28" t="str">
        <f t="shared" si="15"/>
        <v>Subdirección de Política y Apoyo TécnicoPROCESOS DE CONVOCATORIA DE SUBSIDIO DE VIVIENDA INTERÉS SOCIAL RURAL</v>
      </c>
      <c r="H93" s="28" t="str">
        <f t="shared" si="16"/>
        <v>PROCESOS DE CONVOCATORIA DE SUBSIDIO DE VIVIENDA INTERÉS SOCIAL RURAL</v>
      </c>
      <c r="I93" s="31" t="str">
        <f>VLOOKUP(G93,[4]TRD!$B$5:$F$677,5,FALSE)</f>
        <v>71410-38.36</v>
      </c>
      <c r="J93" s="28" t="s">
        <v>66</v>
      </c>
      <c r="K93" s="32" t="s">
        <v>1114</v>
      </c>
      <c r="L93" s="28" t="s">
        <v>235</v>
      </c>
      <c r="M93" s="28" t="s">
        <v>69</v>
      </c>
      <c r="N93" s="28" t="s">
        <v>613</v>
      </c>
      <c r="O93" s="28" t="str">
        <f t="shared" si="10"/>
        <v xml:space="preserve">Gestión a la Política de Vivienda </v>
      </c>
      <c r="P93" s="28" t="s">
        <v>1105</v>
      </c>
      <c r="Q93" s="28" t="s">
        <v>1100</v>
      </c>
      <c r="R93" s="28" t="s">
        <v>1108</v>
      </c>
      <c r="S93" s="33"/>
      <c r="T93" s="28" t="s">
        <v>1109</v>
      </c>
      <c r="U93" s="28" t="s">
        <v>316</v>
      </c>
      <c r="V93" s="40" t="s">
        <v>75</v>
      </c>
      <c r="W93" s="28" t="s">
        <v>76</v>
      </c>
      <c r="X93" s="28" t="s">
        <v>265</v>
      </c>
      <c r="Y93" s="33" t="s">
        <v>1110</v>
      </c>
      <c r="Z93" s="28" t="s">
        <v>78</v>
      </c>
      <c r="AA93" s="28" t="s">
        <v>70</v>
      </c>
      <c r="AB93" s="28" t="s">
        <v>96</v>
      </c>
      <c r="AC93" s="39">
        <v>43881</v>
      </c>
      <c r="AD93" s="39">
        <v>45055</v>
      </c>
      <c r="AE93" s="28" t="s">
        <v>98</v>
      </c>
      <c r="AF93" s="28" t="str">
        <f t="shared" si="19"/>
        <v>ley_1581</v>
      </c>
      <c r="AG93" s="28" t="s">
        <v>112</v>
      </c>
      <c r="AH93" s="40" t="s">
        <v>646</v>
      </c>
      <c r="AI93" s="28" t="s">
        <v>958</v>
      </c>
      <c r="AJ93" s="28" t="s">
        <v>959</v>
      </c>
      <c r="AK93" s="28" t="s">
        <v>960</v>
      </c>
      <c r="AL93" s="28" t="s">
        <v>961</v>
      </c>
      <c r="AM93" s="28" t="s">
        <v>872</v>
      </c>
      <c r="AN93" s="28" t="s">
        <v>872</v>
      </c>
      <c r="AO93" s="29" t="s">
        <v>587</v>
      </c>
      <c r="AP93" s="28">
        <f t="shared" si="11"/>
        <v>4</v>
      </c>
      <c r="AQ93" s="28" t="s">
        <v>254</v>
      </c>
      <c r="AR93" s="28">
        <f t="shared" si="12"/>
        <v>3</v>
      </c>
      <c r="AS93" s="28" t="s">
        <v>83</v>
      </c>
      <c r="AT93" s="28">
        <f t="shared" si="13"/>
        <v>2</v>
      </c>
      <c r="AU93" s="28">
        <f t="shared" si="14"/>
        <v>3</v>
      </c>
      <c r="AV93" s="34" t="str">
        <f t="shared" si="17"/>
        <v>Alto</v>
      </c>
    </row>
    <row r="94" spans="1:48" s="41" customFormat="1" ht="48" hidden="1" customHeight="1">
      <c r="A94" s="28" t="s">
        <v>1105</v>
      </c>
      <c r="B94" s="204" t="str">
        <f>VLOOKUP(A94,[4]dependencas!$A$1:$B$60,2,FALSE)</f>
        <v>dependencia26</v>
      </c>
      <c r="C94" s="30">
        <f t="shared" si="18"/>
        <v>85</v>
      </c>
      <c r="D94" s="28" t="s">
        <v>64</v>
      </c>
      <c r="E94" s="28" t="s">
        <v>1106</v>
      </c>
      <c r="F94" s="28"/>
      <c r="G94" s="28" t="str">
        <f t="shared" si="15"/>
        <v>Subdirección de Política y Apoyo TécnicoPROCESOS DE CONVOCATORIA DE SUBSIDIO DE VIVIENDA INTERÉS SOCIAL RURAL</v>
      </c>
      <c r="H94" s="28" t="str">
        <f t="shared" si="16"/>
        <v>PROCESOS DE CONVOCATORIA DE SUBSIDIO DE VIVIENDA INTERÉS SOCIAL RURAL</v>
      </c>
      <c r="I94" s="31" t="str">
        <f>VLOOKUP(G94,[4]TRD!$B$5:$F$677,5,FALSE)</f>
        <v>71410-38.36</v>
      </c>
      <c r="J94" s="28" t="s">
        <v>66</v>
      </c>
      <c r="K94" s="32" t="s">
        <v>1115</v>
      </c>
      <c r="L94" s="28" t="s">
        <v>278</v>
      </c>
      <c r="M94" s="28" t="s">
        <v>69</v>
      </c>
      <c r="N94" s="28" t="s">
        <v>613</v>
      </c>
      <c r="O94" s="28" t="str">
        <f t="shared" si="10"/>
        <v xml:space="preserve">Gestión a la Política de Vivienda </v>
      </c>
      <c r="P94" s="28" t="s">
        <v>1105</v>
      </c>
      <c r="Q94" s="28" t="s">
        <v>1100</v>
      </c>
      <c r="R94" s="28" t="s">
        <v>1108</v>
      </c>
      <c r="S94" s="33"/>
      <c r="T94" s="28" t="s">
        <v>1109</v>
      </c>
      <c r="U94" s="28" t="s">
        <v>316</v>
      </c>
      <c r="V94" s="40" t="s">
        <v>75</v>
      </c>
      <c r="W94" s="28" t="s">
        <v>76</v>
      </c>
      <c r="X94" s="28" t="s">
        <v>265</v>
      </c>
      <c r="Y94" s="33" t="s">
        <v>1110</v>
      </c>
      <c r="Z94" s="28" t="s">
        <v>78</v>
      </c>
      <c r="AA94" s="28" t="s">
        <v>70</v>
      </c>
      <c r="AB94" s="28" t="s">
        <v>96</v>
      </c>
      <c r="AC94" s="39">
        <v>44836</v>
      </c>
      <c r="AD94" s="39">
        <v>45002</v>
      </c>
      <c r="AE94" s="28" t="s">
        <v>98</v>
      </c>
      <c r="AF94" s="28" t="str">
        <f t="shared" si="19"/>
        <v>ley_1581</v>
      </c>
      <c r="AG94" s="28" t="s">
        <v>112</v>
      </c>
      <c r="AH94" s="40" t="s">
        <v>646</v>
      </c>
      <c r="AI94" s="28" t="s">
        <v>958</v>
      </c>
      <c r="AJ94" s="28" t="s">
        <v>959</v>
      </c>
      <c r="AK94" s="28" t="s">
        <v>960</v>
      </c>
      <c r="AL94" s="28" t="s">
        <v>961</v>
      </c>
      <c r="AM94" s="28" t="s">
        <v>872</v>
      </c>
      <c r="AN94" s="28" t="s">
        <v>872</v>
      </c>
      <c r="AO94" s="29" t="s">
        <v>82</v>
      </c>
      <c r="AP94" s="28">
        <f t="shared" si="11"/>
        <v>2</v>
      </c>
      <c r="AQ94" s="28" t="s">
        <v>254</v>
      </c>
      <c r="AR94" s="28">
        <f t="shared" si="12"/>
        <v>3</v>
      </c>
      <c r="AS94" s="28" t="s">
        <v>83</v>
      </c>
      <c r="AT94" s="28">
        <f t="shared" si="13"/>
        <v>2</v>
      </c>
      <c r="AU94" s="28">
        <f t="shared" si="14"/>
        <v>2</v>
      </c>
      <c r="AV94" s="34" t="str">
        <f t="shared" si="17"/>
        <v>Medio</v>
      </c>
    </row>
    <row r="95" spans="1:48" s="41" customFormat="1" ht="48" hidden="1" customHeight="1">
      <c r="A95" s="28" t="s">
        <v>1105</v>
      </c>
      <c r="B95" s="204" t="str">
        <f>VLOOKUP(A95,[4]dependencas!$A$1:$B$60,2,FALSE)</f>
        <v>dependencia26</v>
      </c>
      <c r="C95" s="30">
        <f t="shared" si="18"/>
        <v>86</v>
      </c>
      <c r="D95" s="28" t="s">
        <v>64</v>
      </c>
      <c r="E95" s="28" t="s">
        <v>1106</v>
      </c>
      <c r="F95" s="28"/>
      <c r="G95" s="28" t="str">
        <f t="shared" si="15"/>
        <v>Subdirección de Política y Apoyo TécnicoPROCESOS DE CONVOCATORIA DE SUBSIDIO DE VIVIENDA INTERÉS SOCIAL RURAL</v>
      </c>
      <c r="H95" s="28" t="str">
        <f t="shared" si="16"/>
        <v>PROCESOS DE CONVOCATORIA DE SUBSIDIO DE VIVIENDA INTERÉS SOCIAL RURAL</v>
      </c>
      <c r="I95" s="31" t="str">
        <f>VLOOKUP(G95,[4]TRD!$B$5:$F$677,5,FALSE)</f>
        <v>71410-38.36</v>
      </c>
      <c r="J95" s="28" t="s">
        <v>66</v>
      </c>
      <c r="K95" s="32" t="s">
        <v>1116</v>
      </c>
      <c r="L95" s="28" t="s">
        <v>235</v>
      </c>
      <c r="M95" s="28" t="s">
        <v>69</v>
      </c>
      <c r="N95" s="28" t="s">
        <v>613</v>
      </c>
      <c r="O95" s="28" t="str">
        <f t="shared" si="10"/>
        <v xml:space="preserve">Gestión a la Política de Vivienda </v>
      </c>
      <c r="P95" s="28" t="s">
        <v>1105</v>
      </c>
      <c r="Q95" s="28" t="s">
        <v>1100</v>
      </c>
      <c r="R95" s="28" t="s">
        <v>1108</v>
      </c>
      <c r="S95" s="33"/>
      <c r="T95" s="28" t="s">
        <v>1109</v>
      </c>
      <c r="U95" s="28" t="s">
        <v>316</v>
      </c>
      <c r="V95" s="40" t="s">
        <v>75</v>
      </c>
      <c r="W95" s="28" t="s">
        <v>76</v>
      </c>
      <c r="X95" s="28" t="s">
        <v>265</v>
      </c>
      <c r="Y95" s="33" t="s">
        <v>1110</v>
      </c>
      <c r="Z95" s="28" t="s">
        <v>78</v>
      </c>
      <c r="AA95" s="28" t="s">
        <v>70</v>
      </c>
      <c r="AB95" s="28" t="s">
        <v>96</v>
      </c>
      <c r="AC95" s="39">
        <v>44540</v>
      </c>
      <c r="AD95" s="39">
        <v>45055</v>
      </c>
      <c r="AE95" s="28" t="s">
        <v>98</v>
      </c>
      <c r="AF95" s="28"/>
      <c r="AG95" s="28" t="s">
        <v>112</v>
      </c>
      <c r="AH95" s="40" t="s">
        <v>646</v>
      </c>
      <c r="AI95" s="28" t="s">
        <v>958</v>
      </c>
      <c r="AJ95" s="28" t="s">
        <v>959</v>
      </c>
      <c r="AK95" s="28" t="s">
        <v>960</v>
      </c>
      <c r="AL95" s="28" t="s">
        <v>961</v>
      </c>
      <c r="AM95" s="28" t="s">
        <v>872</v>
      </c>
      <c r="AN95" s="28" t="s">
        <v>872</v>
      </c>
      <c r="AO95" s="29" t="s">
        <v>587</v>
      </c>
      <c r="AP95" s="28">
        <f t="shared" si="11"/>
        <v>4</v>
      </c>
      <c r="AQ95" s="28" t="s">
        <v>254</v>
      </c>
      <c r="AR95" s="28">
        <f t="shared" si="12"/>
        <v>3</v>
      </c>
      <c r="AS95" s="28" t="s">
        <v>83</v>
      </c>
      <c r="AT95" s="28">
        <f t="shared" si="13"/>
        <v>2</v>
      </c>
      <c r="AU95" s="28">
        <f t="shared" si="14"/>
        <v>3</v>
      </c>
      <c r="AV95" s="34" t="str">
        <f t="shared" si="17"/>
        <v>Alto</v>
      </c>
    </row>
    <row r="96" spans="1:48" s="41" customFormat="1" ht="48" hidden="1" customHeight="1">
      <c r="A96" s="28" t="s">
        <v>1105</v>
      </c>
      <c r="B96" s="204" t="str">
        <f>VLOOKUP(A96,[4]dependencas!$A$1:$B$60,2,FALSE)</f>
        <v>dependencia26</v>
      </c>
      <c r="C96" s="30">
        <f>IF(D95="","",(C95+1))</f>
        <v>87</v>
      </c>
      <c r="D96" s="28" t="s">
        <v>64</v>
      </c>
      <c r="E96" s="28" t="s">
        <v>85</v>
      </c>
      <c r="F96" s="28"/>
      <c r="G96" s="28" t="str">
        <f t="shared" si="15"/>
        <v>Subdirección de Política y Apoyo TécnicoINFORMES DE GESTIÓN</v>
      </c>
      <c r="H96" s="28" t="str">
        <f t="shared" si="16"/>
        <v>INFORMES DE GESTIÓN</v>
      </c>
      <c r="I96" s="31" t="str">
        <f>VLOOKUP(G96,[4]TRD!$B$5:$F$677,5,FALSE)</f>
        <v>71410-24.12</v>
      </c>
      <c r="J96" s="28" t="s">
        <v>66</v>
      </c>
      <c r="K96" s="32" t="s">
        <v>1117</v>
      </c>
      <c r="L96" s="28" t="s">
        <v>235</v>
      </c>
      <c r="M96" s="28" t="s">
        <v>69</v>
      </c>
      <c r="N96" s="28" t="s">
        <v>613</v>
      </c>
      <c r="O96" s="28" t="str">
        <f t="shared" si="10"/>
        <v xml:space="preserve">Gestión a la Política de Vivienda </v>
      </c>
      <c r="P96" s="28" t="s">
        <v>1105</v>
      </c>
      <c r="Q96" s="28" t="s">
        <v>1100</v>
      </c>
      <c r="R96" s="28" t="s">
        <v>1108</v>
      </c>
      <c r="S96" s="33"/>
      <c r="T96" s="28" t="s">
        <v>1109</v>
      </c>
      <c r="U96" s="28" t="s">
        <v>316</v>
      </c>
      <c r="V96" s="40" t="s">
        <v>75</v>
      </c>
      <c r="W96" s="28" t="s">
        <v>76</v>
      </c>
      <c r="X96" s="28" t="s">
        <v>265</v>
      </c>
      <c r="Y96" s="33" t="s">
        <v>1110</v>
      </c>
      <c r="Z96" s="28" t="s">
        <v>78</v>
      </c>
      <c r="AA96" s="28" t="s">
        <v>70</v>
      </c>
      <c r="AB96" s="28" t="s">
        <v>96</v>
      </c>
      <c r="AC96" s="39">
        <v>44571</v>
      </c>
      <c r="AD96" s="39">
        <v>45226</v>
      </c>
      <c r="AE96" s="28" t="s">
        <v>98</v>
      </c>
      <c r="AF96" s="28" t="str">
        <f t="shared" si="19"/>
        <v>ley_1581</v>
      </c>
      <c r="AG96" s="28" t="s">
        <v>112</v>
      </c>
      <c r="AH96" s="40" t="s">
        <v>646</v>
      </c>
      <c r="AI96" s="28" t="s">
        <v>958</v>
      </c>
      <c r="AJ96" s="28" t="s">
        <v>959</v>
      </c>
      <c r="AK96" s="28" t="s">
        <v>960</v>
      </c>
      <c r="AL96" s="28" t="s">
        <v>961</v>
      </c>
      <c r="AM96" s="28" t="s">
        <v>872</v>
      </c>
      <c r="AN96" s="28" t="s">
        <v>872</v>
      </c>
      <c r="AO96" s="29" t="s">
        <v>587</v>
      </c>
      <c r="AP96" s="28">
        <f t="shared" si="11"/>
        <v>4</v>
      </c>
      <c r="AQ96" s="28" t="s">
        <v>254</v>
      </c>
      <c r="AR96" s="28">
        <f t="shared" si="12"/>
        <v>3</v>
      </c>
      <c r="AS96" s="28" t="s">
        <v>83</v>
      </c>
      <c r="AT96" s="28">
        <f t="shared" si="13"/>
        <v>2</v>
      </c>
      <c r="AU96" s="28">
        <f t="shared" si="14"/>
        <v>3</v>
      </c>
      <c r="AV96" s="34" t="str">
        <f t="shared" si="17"/>
        <v>Alto</v>
      </c>
    </row>
    <row r="97" spans="1:48" s="41" customFormat="1" ht="48" hidden="1" customHeight="1">
      <c r="A97" s="28" t="s">
        <v>1118</v>
      </c>
      <c r="B97" s="204" t="str">
        <f>VLOOKUP(A97,[4]dependencas!$A$1:$B$60,2,FALSE)</f>
        <v>dependencia27</v>
      </c>
      <c r="C97" s="30">
        <f>IF(D96="","",(C96+1))</f>
        <v>88</v>
      </c>
      <c r="D97" s="28" t="s">
        <v>64</v>
      </c>
      <c r="E97" s="28" t="s">
        <v>85</v>
      </c>
      <c r="F97" s="28"/>
      <c r="G97" s="28" t="str">
        <f t="shared" si="15"/>
        <v>Subdirección de Acompañamiento y EvaluaciónINFORMES DE GESTIÓN</v>
      </c>
      <c r="H97" s="28" t="str">
        <f t="shared" si="16"/>
        <v>INFORMES DE GESTIÓN</v>
      </c>
      <c r="I97" s="31" t="s">
        <v>1119</v>
      </c>
      <c r="J97" s="28" t="s">
        <v>66</v>
      </c>
      <c r="K97" s="32" t="s">
        <v>1120</v>
      </c>
      <c r="L97" s="28" t="s">
        <v>235</v>
      </c>
      <c r="M97" s="28" t="s">
        <v>69</v>
      </c>
      <c r="N97" s="28" t="s">
        <v>613</v>
      </c>
      <c r="O97" s="28" t="str">
        <f t="shared" si="10"/>
        <v xml:space="preserve">Gestión a la Política de Vivienda </v>
      </c>
      <c r="P97" s="28" t="s">
        <v>1118</v>
      </c>
      <c r="Q97" s="28" t="s">
        <v>1100</v>
      </c>
      <c r="R97" s="28" t="s">
        <v>1108</v>
      </c>
      <c r="S97" s="33"/>
      <c r="T97" s="28" t="s">
        <v>1121</v>
      </c>
      <c r="U97" s="28" t="s">
        <v>316</v>
      </c>
      <c r="V97" s="40" t="s">
        <v>75</v>
      </c>
      <c r="W97" s="28" t="s">
        <v>76</v>
      </c>
      <c r="X97" s="29" t="s">
        <v>265</v>
      </c>
      <c r="Y97" s="33" t="s">
        <v>1110</v>
      </c>
      <c r="Z97" s="28" t="s">
        <v>78</v>
      </c>
      <c r="AA97" s="28" t="s">
        <v>70</v>
      </c>
      <c r="AB97" s="28" t="s">
        <v>96</v>
      </c>
      <c r="AC97" s="39">
        <v>44645</v>
      </c>
      <c r="AD97" s="39">
        <v>45015</v>
      </c>
      <c r="AE97" s="28" t="s">
        <v>98</v>
      </c>
      <c r="AF97" s="28" t="s">
        <v>271</v>
      </c>
      <c r="AG97" s="28" t="s">
        <v>112</v>
      </c>
      <c r="AH97" s="40" t="s">
        <v>646</v>
      </c>
      <c r="AI97" s="28" t="s">
        <v>958</v>
      </c>
      <c r="AJ97" s="28" t="s">
        <v>959</v>
      </c>
      <c r="AK97" s="28" t="s">
        <v>960</v>
      </c>
      <c r="AL97" s="28" t="s">
        <v>961</v>
      </c>
      <c r="AM97" s="28" t="s">
        <v>872</v>
      </c>
      <c r="AN97" s="28" t="s">
        <v>872</v>
      </c>
      <c r="AO97" s="29" t="s">
        <v>587</v>
      </c>
      <c r="AP97" s="28">
        <f t="shared" si="11"/>
        <v>4</v>
      </c>
      <c r="AQ97" s="28" t="s">
        <v>254</v>
      </c>
      <c r="AR97" s="28">
        <f t="shared" si="12"/>
        <v>3</v>
      </c>
      <c r="AS97" s="28" t="s">
        <v>83</v>
      </c>
      <c r="AT97" s="28">
        <f t="shared" si="13"/>
        <v>2</v>
      </c>
      <c r="AU97" s="28">
        <f t="shared" si="14"/>
        <v>3</v>
      </c>
      <c r="AV97" s="34" t="str">
        <f t="shared" si="17"/>
        <v>Alto</v>
      </c>
    </row>
    <row r="98" spans="1:48" s="41" customFormat="1" ht="48" hidden="1" customHeight="1">
      <c r="A98" s="28" t="s">
        <v>1118</v>
      </c>
      <c r="B98" s="204" t="str">
        <f>VLOOKUP(A98,[4]dependencas!$A$1:$B$60,2,FALSE)</f>
        <v>dependencia27</v>
      </c>
      <c r="C98" s="30">
        <f t="shared" si="18"/>
        <v>89</v>
      </c>
      <c r="D98" s="28" t="s">
        <v>64</v>
      </c>
      <c r="E98" s="28"/>
      <c r="F98" s="28" t="s">
        <v>1122</v>
      </c>
      <c r="G98" s="28" t="str">
        <f t="shared" si="15"/>
        <v>Subdirección de Acompañamiento y Evaluación</v>
      </c>
      <c r="H98" s="28" t="str">
        <f t="shared" si="16"/>
        <v>Listas de comprobación validación social</v>
      </c>
      <c r="I98" s="31" t="s">
        <v>550</v>
      </c>
      <c r="J98" s="28" t="s">
        <v>66</v>
      </c>
      <c r="K98" s="32" t="s">
        <v>1123</v>
      </c>
      <c r="L98" s="28" t="s">
        <v>235</v>
      </c>
      <c r="M98" s="28" t="s">
        <v>69</v>
      </c>
      <c r="N98" s="28" t="s">
        <v>613</v>
      </c>
      <c r="O98" s="28" t="str">
        <f t="shared" si="10"/>
        <v xml:space="preserve">Gestión a la Política de Vivienda </v>
      </c>
      <c r="P98" s="28" t="s">
        <v>1118</v>
      </c>
      <c r="Q98" s="28" t="s">
        <v>1100</v>
      </c>
      <c r="R98" s="28" t="s">
        <v>1108</v>
      </c>
      <c r="S98" s="33"/>
      <c r="T98" s="28" t="s">
        <v>1121</v>
      </c>
      <c r="U98" s="28" t="s">
        <v>316</v>
      </c>
      <c r="V98" s="40" t="s">
        <v>75</v>
      </c>
      <c r="W98" s="28" t="s">
        <v>76</v>
      </c>
      <c r="X98" s="29" t="s">
        <v>265</v>
      </c>
      <c r="Y98" s="33" t="s">
        <v>1110</v>
      </c>
      <c r="Z98" s="28" t="s">
        <v>78</v>
      </c>
      <c r="AA98" s="28" t="s">
        <v>70</v>
      </c>
      <c r="AB98" s="28" t="s">
        <v>96</v>
      </c>
      <c r="AC98" s="39">
        <v>44645</v>
      </c>
      <c r="AD98" s="39" t="s">
        <v>619</v>
      </c>
      <c r="AE98" s="28" t="s">
        <v>98</v>
      </c>
      <c r="AF98" s="28" t="s">
        <v>271</v>
      </c>
      <c r="AG98" s="28" t="s">
        <v>112</v>
      </c>
      <c r="AH98" s="40" t="s">
        <v>646</v>
      </c>
      <c r="AI98" s="28" t="s">
        <v>958</v>
      </c>
      <c r="AJ98" s="28" t="s">
        <v>959</v>
      </c>
      <c r="AK98" s="28" t="s">
        <v>960</v>
      </c>
      <c r="AL98" s="28" t="s">
        <v>961</v>
      </c>
      <c r="AM98" s="28" t="s">
        <v>872</v>
      </c>
      <c r="AN98" s="28" t="s">
        <v>872</v>
      </c>
      <c r="AO98" s="29" t="s">
        <v>587</v>
      </c>
      <c r="AP98" s="28">
        <f t="shared" si="11"/>
        <v>4</v>
      </c>
      <c r="AQ98" s="28" t="s">
        <v>254</v>
      </c>
      <c r="AR98" s="28">
        <f t="shared" si="12"/>
        <v>3</v>
      </c>
      <c r="AS98" s="28" t="s">
        <v>83</v>
      </c>
      <c r="AT98" s="28">
        <f t="shared" si="13"/>
        <v>2</v>
      </c>
      <c r="AU98" s="28">
        <f t="shared" si="14"/>
        <v>3</v>
      </c>
      <c r="AV98" s="34" t="str">
        <f t="shared" si="17"/>
        <v>Alto</v>
      </c>
    </row>
    <row r="99" spans="1:48" s="41" customFormat="1" ht="48" hidden="1" customHeight="1">
      <c r="A99" s="28" t="s">
        <v>1118</v>
      </c>
      <c r="B99" s="204" t="str">
        <f>VLOOKUP(A99,[4]dependencas!$A$1:$B$60,2,FALSE)</f>
        <v>dependencia27</v>
      </c>
      <c r="C99" s="30">
        <f t="shared" si="18"/>
        <v>90</v>
      </c>
      <c r="D99" s="28" t="s">
        <v>64</v>
      </c>
      <c r="E99" s="28"/>
      <c r="F99" s="28" t="s">
        <v>1124</v>
      </c>
      <c r="G99" s="28" t="str">
        <f t="shared" si="15"/>
        <v>Subdirección de Acompañamiento y Evaluación</v>
      </c>
      <c r="H99" s="28" t="str">
        <f t="shared" si="16"/>
        <v>Talleres de diseño participativo</v>
      </c>
      <c r="I99" s="31" t="s">
        <v>550</v>
      </c>
      <c r="J99" s="28" t="s">
        <v>66</v>
      </c>
      <c r="K99" s="32" t="s">
        <v>1125</v>
      </c>
      <c r="L99" s="28" t="s">
        <v>235</v>
      </c>
      <c r="M99" s="28" t="s">
        <v>69</v>
      </c>
      <c r="N99" s="28" t="s">
        <v>613</v>
      </c>
      <c r="O99" s="28" t="str">
        <f t="shared" si="10"/>
        <v xml:space="preserve">Gestión a la Política de Vivienda </v>
      </c>
      <c r="P99" s="28" t="s">
        <v>1118</v>
      </c>
      <c r="Q99" s="28" t="s">
        <v>1100</v>
      </c>
      <c r="R99" s="28" t="s">
        <v>1108</v>
      </c>
      <c r="S99" s="33"/>
      <c r="T99" s="28" t="s">
        <v>1126</v>
      </c>
      <c r="U99" s="28" t="s">
        <v>316</v>
      </c>
      <c r="V99" s="40" t="s">
        <v>75</v>
      </c>
      <c r="W99" s="28" t="s">
        <v>76</v>
      </c>
      <c r="X99" s="29" t="s">
        <v>265</v>
      </c>
      <c r="Y99" s="33" t="s">
        <v>1110</v>
      </c>
      <c r="Z99" s="28" t="s">
        <v>78</v>
      </c>
      <c r="AA99" s="28" t="s">
        <v>70</v>
      </c>
      <c r="AB99" s="28" t="s">
        <v>96</v>
      </c>
      <c r="AC99" s="39">
        <v>44645</v>
      </c>
      <c r="AD99" s="39" t="s">
        <v>619</v>
      </c>
      <c r="AE99" s="28" t="s">
        <v>98</v>
      </c>
      <c r="AF99" s="28" t="s">
        <v>271</v>
      </c>
      <c r="AG99" s="28" t="s">
        <v>112</v>
      </c>
      <c r="AH99" s="40" t="s">
        <v>646</v>
      </c>
      <c r="AI99" s="28" t="s">
        <v>958</v>
      </c>
      <c r="AJ99" s="28" t="s">
        <v>959</v>
      </c>
      <c r="AK99" s="28" t="s">
        <v>960</v>
      </c>
      <c r="AL99" s="28" t="s">
        <v>961</v>
      </c>
      <c r="AM99" s="28" t="s">
        <v>872</v>
      </c>
      <c r="AN99" s="28" t="s">
        <v>872</v>
      </c>
      <c r="AO99" s="29" t="s">
        <v>587</v>
      </c>
      <c r="AP99" s="28">
        <f t="shared" si="11"/>
        <v>4</v>
      </c>
      <c r="AQ99" s="28" t="s">
        <v>254</v>
      </c>
      <c r="AR99" s="28">
        <f t="shared" si="12"/>
        <v>3</v>
      </c>
      <c r="AS99" s="28" t="s">
        <v>83</v>
      </c>
      <c r="AT99" s="28">
        <f t="shared" si="13"/>
        <v>2</v>
      </c>
      <c r="AU99" s="28">
        <f t="shared" si="14"/>
        <v>3</v>
      </c>
      <c r="AV99" s="34" t="str">
        <f t="shared" si="17"/>
        <v>Alto</v>
      </c>
    </row>
    <row r="100" spans="1:48" s="41" customFormat="1" ht="48" hidden="1" customHeight="1">
      <c r="A100" s="28" t="s">
        <v>1118</v>
      </c>
      <c r="B100" s="204" t="str">
        <f>VLOOKUP(A100,[4]dependencas!$A$1:$B$60,2,FALSE)</f>
        <v>dependencia27</v>
      </c>
      <c r="C100" s="30">
        <f t="shared" si="18"/>
        <v>91</v>
      </c>
      <c r="D100" s="28" t="s">
        <v>64</v>
      </c>
      <c r="E100" s="28"/>
      <c r="F100" s="28" t="s">
        <v>1127</v>
      </c>
      <c r="G100" s="28" t="str">
        <f t="shared" si="15"/>
        <v>Subdirección de Acompañamiento y Evaluación</v>
      </c>
      <c r="H100" s="28" t="str">
        <f t="shared" si="16"/>
        <v xml:space="preserve">Acompañamiento en mesas de trabajo con comunidades etnicas y campesinas </v>
      </c>
      <c r="I100" s="31" t="s">
        <v>550</v>
      </c>
      <c r="J100" s="28" t="s">
        <v>66</v>
      </c>
      <c r="K100" s="32" t="s">
        <v>1128</v>
      </c>
      <c r="L100" s="28" t="s">
        <v>278</v>
      </c>
      <c r="M100" s="28" t="s">
        <v>69</v>
      </c>
      <c r="N100" s="28" t="s">
        <v>613</v>
      </c>
      <c r="O100" s="28" t="str">
        <f t="shared" si="10"/>
        <v xml:space="preserve">Gestión a la Política de Vivienda </v>
      </c>
      <c r="P100" s="28" t="s">
        <v>1118</v>
      </c>
      <c r="Q100" s="28" t="s">
        <v>1100</v>
      </c>
      <c r="R100" s="28" t="s">
        <v>1108</v>
      </c>
      <c r="S100" s="33"/>
      <c r="T100" s="28" t="s">
        <v>1121</v>
      </c>
      <c r="U100" s="28" t="s">
        <v>316</v>
      </c>
      <c r="V100" s="40" t="s">
        <v>75</v>
      </c>
      <c r="W100" s="28" t="s">
        <v>76</v>
      </c>
      <c r="X100" s="29" t="s">
        <v>265</v>
      </c>
      <c r="Y100" s="33" t="s">
        <v>1129</v>
      </c>
      <c r="Z100" s="28" t="s">
        <v>78</v>
      </c>
      <c r="AA100" s="28" t="s">
        <v>70</v>
      </c>
      <c r="AB100" s="28" t="s">
        <v>96</v>
      </c>
      <c r="AC100" s="39">
        <v>44987</v>
      </c>
      <c r="AD100" s="39" t="s">
        <v>619</v>
      </c>
      <c r="AE100" s="28" t="s">
        <v>98</v>
      </c>
      <c r="AF100" s="28" t="str">
        <f t="shared" si="19"/>
        <v>ley_1581</v>
      </c>
      <c r="AG100" s="28" t="s">
        <v>112</v>
      </c>
      <c r="AH100" s="40" t="s">
        <v>646</v>
      </c>
      <c r="AI100" s="28" t="s">
        <v>958</v>
      </c>
      <c r="AJ100" s="28" t="s">
        <v>959</v>
      </c>
      <c r="AK100" s="28" t="s">
        <v>960</v>
      </c>
      <c r="AL100" s="28" t="s">
        <v>961</v>
      </c>
      <c r="AM100" s="28" t="s">
        <v>872</v>
      </c>
      <c r="AN100" s="28" t="s">
        <v>872</v>
      </c>
      <c r="AO100" s="29" t="s">
        <v>587</v>
      </c>
      <c r="AP100" s="28">
        <f t="shared" si="11"/>
        <v>4</v>
      </c>
      <c r="AQ100" s="28" t="s">
        <v>254</v>
      </c>
      <c r="AR100" s="28">
        <f t="shared" si="12"/>
        <v>3</v>
      </c>
      <c r="AS100" s="28" t="s">
        <v>83</v>
      </c>
      <c r="AT100" s="28">
        <f t="shared" si="13"/>
        <v>2</v>
      </c>
      <c r="AU100" s="28">
        <f t="shared" si="14"/>
        <v>3</v>
      </c>
      <c r="AV100" s="34" t="str">
        <f t="shared" si="17"/>
        <v>Alto</v>
      </c>
    </row>
    <row r="101" spans="1:48" s="41" customFormat="1" ht="48" customHeight="1">
      <c r="A101" s="28" t="s">
        <v>867</v>
      </c>
      <c r="B101" s="204" t="str">
        <f>VLOOKUP(A101,[4]dependencas!$A$1:$B$60,2,FALSE)</f>
        <v>dependencia23</v>
      </c>
      <c r="C101" s="30">
        <f t="shared" si="18"/>
        <v>92</v>
      </c>
      <c r="D101" s="28" t="s">
        <v>139</v>
      </c>
      <c r="E101" s="28"/>
      <c r="F101" s="28" t="s">
        <v>1130</v>
      </c>
      <c r="G101" s="28" t="str">
        <f t="shared" si="15"/>
        <v>Dirección del Sistema Habitacional</v>
      </c>
      <c r="H101" s="28" t="str">
        <f t="shared" si="16"/>
        <v>Archivo de Gestión de la DSH</v>
      </c>
      <c r="I101" s="31" t="e">
        <f>VLOOKUP(G101,[4]TRD!$B$5:$F$677,5,FALSE)</f>
        <v>#N/A</v>
      </c>
      <c r="J101" s="28" t="s">
        <v>39</v>
      </c>
      <c r="K101" s="32" t="s">
        <v>1130</v>
      </c>
      <c r="L101" s="28" t="s">
        <v>265</v>
      </c>
      <c r="M101" s="28"/>
      <c r="N101" s="28" t="s">
        <v>265</v>
      </c>
      <c r="O101" s="28" t="str">
        <f t="shared" si="10"/>
        <v xml:space="preserve">Gestión a la Política de Vivienda </v>
      </c>
      <c r="P101" s="28" t="s">
        <v>867</v>
      </c>
      <c r="Q101" s="28" t="s">
        <v>877</v>
      </c>
      <c r="R101" s="28" t="s">
        <v>867</v>
      </c>
      <c r="S101" s="33" t="s">
        <v>265</v>
      </c>
      <c r="T101" s="28" t="s">
        <v>938</v>
      </c>
      <c r="U101" s="28" t="s">
        <v>74</v>
      </c>
      <c r="V101" s="40" t="s">
        <v>75</v>
      </c>
      <c r="W101" s="28" t="s">
        <v>76</v>
      </c>
      <c r="X101" s="29" t="s">
        <v>1095</v>
      </c>
      <c r="Y101" s="33"/>
      <c r="Z101" s="28" t="s">
        <v>76</v>
      </c>
      <c r="AA101" s="28" t="s">
        <v>265</v>
      </c>
      <c r="AB101" s="28" t="s">
        <v>265</v>
      </c>
      <c r="AC101" s="39" t="s">
        <v>265</v>
      </c>
      <c r="AD101" s="39" t="s">
        <v>265</v>
      </c>
      <c r="AE101" s="28" t="s">
        <v>265</v>
      </c>
      <c r="AF101" s="28" t="str">
        <f t="shared" si="19"/>
        <v>No aplica</v>
      </c>
      <c r="AG101" s="28" t="s">
        <v>265</v>
      </c>
      <c r="AH101" s="40" t="s">
        <v>265</v>
      </c>
      <c r="AI101" s="28" t="s">
        <v>70</v>
      </c>
      <c r="AJ101" s="28" t="s">
        <v>70</v>
      </c>
      <c r="AK101" s="28" t="s">
        <v>70</v>
      </c>
      <c r="AL101" s="28" t="s">
        <v>70</v>
      </c>
      <c r="AM101" s="28" t="s">
        <v>70</v>
      </c>
      <c r="AN101" s="28" t="s">
        <v>70</v>
      </c>
      <c r="AO101" s="29" t="s">
        <v>125</v>
      </c>
      <c r="AP101" s="28">
        <f t="shared" si="11"/>
        <v>3</v>
      </c>
      <c r="AQ101" s="28" t="s">
        <v>254</v>
      </c>
      <c r="AR101" s="28">
        <f t="shared" si="12"/>
        <v>3</v>
      </c>
      <c r="AS101" s="28" t="s">
        <v>254</v>
      </c>
      <c r="AT101" s="28">
        <f t="shared" si="13"/>
        <v>3</v>
      </c>
      <c r="AU101" s="28">
        <f t="shared" si="14"/>
        <v>3</v>
      </c>
      <c r="AV101" s="34" t="str">
        <f t="shared" si="17"/>
        <v>Alto</v>
      </c>
    </row>
    <row r="102" spans="1:48" s="41" customFormat="1" ht="48" hidden="1" customHeight="1">
      <c r="A102" s="28" t="s">
        <v>1108</v>
      </c>
      <c r="B102" s="204" t="str">
        <f>VLOOKUP(A102,[4]dependencas!$A$1:$B$60,2,FALSE)</f>
        <v>dependencia25</v>
      </c>
      <c r="C102" s="30">
        <f t="shared" si="18"/>
        <v>93</v>
      </c>
      <c r="D102" s="28" t="s">
        <v>609</v>
      </c>
      <c r="E102" s="28"/>
      <c r="F102" s="28" t="s">
        <v>1131</v>
      </c>
      <c r="G102" s="28" t="str">
        <f t="shared" si="15"/>
        <v>Dirección de Vivienda Rural</v>
      </c>
      <c r="H102" s="28" t="s">
        <v>1132</v>
      </c>
      <c r="I102" s="31" t="s">
        <v>550</v>
      </c>
      <c r="J102" s="28" t="s">
        <v>66</v>
      </c>
      <c r="K102" s="32" t="s">
        <v>1133</v>
      </c>
      <c r="L102" s="28" t="s">
        <v>612</v>
      </c>
      <c r="M102" s="28" t="s">
        <v>69</v>
      </c>
      <c r="N102" s="28" t="s">
        <v>423</v>
      </c>
      <c r="O102" s="28" t="str">
        <f t="shared" si="10"/>
        <v xml:space="preserve">Gestión a la Política de Vivienda </v>
      </c>
      <c r="P102" s="28" t="s">
        <v>1134</v>
      </c>
      <c r="Q102" s="28" t="s">
        <v>1100</v>
      </c>
      <c r="R102" s="28" t="s">
        <v>1108</v>
      </c>
      <c r="S102" s="33" t="s">
        <v>1135</v>
      </c>
      <c r="T102" s="28" t="s">
        <v>1136</v>
      </c>
      <c r="U102" s="28" t="s">
        <v>316</v>
      </c>
      <c r="V102" s="40" t="s">
        <v>75</v>
      </c>
      <c r="W102" s="28" t="s">
        <v>76</v>
      </c>
      <c r="X102" s="29" t="s">
        <v>550</v>
      </c>
      <c r="Y102" s="33" t="s">
        <v>1137</v>
      </c>
      <c r="Z102" s="35" t="s">
        <v>78</v>
      </c>
      <c r="AA102" s="28" t="s">
        <v>70</v>
      </c>
      <c r="AB102" s="37" t="s">
        <v>242</v>
      </c>
      <c r="AC102" s="39" t="s">
        <v>894</v>
      </c>
      <c r="AD102" s="39" t="s">
        <v>1138</v>
      </c>
      <c r="AE102" s="28" t="s">
        <v>98</v>
      </c>
      <c r="AF102" s="28" t="str">
        <f t="shared" si="19"/>
        <v>ley_1581</v>
      </c>
      <c r="AG102" s="28" t="s">
        <v>112</v>
      </c>
      <c r="AH102" s="40" t="s">
        <v>265</v>
      </c>
      <c r="AI102" s="28" t="s">
        <v>960</v>
      </c>
      <c r="AJ102" s="28" t="s">
        <v>960</v>
      </c>
      <c r="AK102" s="28" t="s">
        <v>960</v>
      </c>
      <c r="AL102" s="28" t="s">
        <v>1139</v>
      </c>
      <c r="AM102" s="28" t="s">
        <v>872</v>
      </c>
      <c r="AN102" s="28" t="s">
        <v>872</v>
      </c>
      <c r="AO102" s="28" t="s">
        <v>125</v>
      </c>
      <c r="AP102" s="28">
        <f t="shared" si="11"/>
        <v>3</v>
      </c>
      <c r="AQ102" s="28" t="s">
        <v>165</v>
      </c>
      <c r="AR102" s="28">
        <f t="shared" si="12"/>
        <v>4</v>
      </c>
      <c r="AS102" s="28" t="s">
        <v>165</v>
      </c>
      <c r="AT102" s="28">
        <f t="shared" si="13"/>
        <v>4</v>
      </c>
      <c r="AU102" s="28">
        <f t="shared" si="14"/>
        <v>4</v>
      </c>
      <c r="AV102" s="34" t="str">
        <f t="shared" si="17"/>
        <v>Muy Alto</v>
      </c>
    </row>
    <row r="103" spans="1:48" s="41" customFormat="1" ht="48" hidden="1" customHeight="1">
      <c r="A103" s="28" t="s">
        <v>1108</v>
      </c>
      <c r="B103" s="204" t="str">
        <f>VLOOKUP(A103,[4]dependencas!$A$1:$B$60,2,FALSE)</f>
        <v>dependencia25</v>
      </c>
      <c r="C103" s="30">
        <f t="shared" si="18"/>
        <v>94</v>
      </c>
      <c r="D103" s="28" t="s">
        <v>609</v>
      </c>
      <c r="E103" s="28"/>
      <c r="F103" s="28" t="s">
        <v>1140</v>
      </c>
      <c r="G103" s="28" t="str">
        <f t="shared" si="15"/>
        <v>Dirección de Vivienda Rural</v>
      </c>
      <c r="H103" s="28" t="s">
        <v>1141</v>
      </c>
      <c r="I103" s="31" t="s">
        <v>550</v>
      </c>
      <c r="J103" s="28" t="s">
        <v>66</v>
      </c>
      <c r="K103" s="32" t="s">
        <v>1142</v>
      </c>
      <c r="L103" s="28" t="s">
        <v>612</v>
      </c>
      <c r="M103" s="28" t="s">
        <v>69</v>
      </c>
      <c r="N103" s="28" t="s">
        <v>423</v>
      </c>
      <c r="O103" s="28" t="str">
        <f t="shared" si="10"/>
        <v xml:space="preserve">Gestión a la Política de Vivienda </v>
      </c>
      <c r="P103" s="28" t="s">
        <v>1143</v>
      </c>
      <c r="Q103" s="28" t="s">
        <v>1100</v>
      </c>
      <c r="R103" s="28" t="s">
        <v>1108</v>
      </c>
      <c r="S103" s="33" t="s">
        <v>1144</v>
      </c>
      <c r="T103" s="28" t="s">
        <v>1136</v>
      </c>
      <c r="U103" s="28" t="s">
        <v>316</v>
      </c>
      <c r="V103" s="40" t="s">
        <v>75</v>
      </c>
      <c r="W103" s="28" t="s">
        <v>76</v>
      </c>
      <c r="X103" s="29" t="s">
        <v>550</v>
      </c>
      <c r="Y103" s="33" t="s">
        <v>1137</v>
      </c>
      <c r="Z103" s="35" t="s">
        <v>78</v>
      </c>
      <c r="AA103" s="28" t="s">
        <v>70</v>
      </c>
      <c r="AB103" s="37" t="s">
        <v>596</v>
      </c>
      <c r="AC103" s="39" t="s">
        <v>894</v>
      </c>
      <c r="AD103" s="39" t="s">
        <v>1138</v>
      </c>
      <c r="AE103" s="28" t="s">
        <v>98</v>
      </c>
      <c r="AF103" s="28" t="str">
        <f t="shared" si="19"/>
        <v>ley_1581</v>
      </c>
      <c r="AG103" s="28" t="s">
        <v>112</v>
      </c>
      <c r="AH103" s="40" t="s">
        <v>113</v>
      </c>
      <c r="AI103" s="28" t="s">
        <v>960</v>
      </c>
      <c r="AJ103" s="28" t="s">
        <v>960</v>
      </c>
      <c r="AK103" s="28" t="s">
        <v>960</v>
      </c>
      <c r="AL103" s="28" t="s">
        <v>1139</v>
      </c>
      <c r="AM103" s="28" t="s">
        <v>872</v>
      </c>
      <c r="AN103" s="28" t="s">
        <v>872</v>
      </c>
      <c r="AO103" s="28" t="s">
        <v>125</v>
      </c>
      <c r="AP103" s="28">
        <f t="shared" si="11"/>
        <v>3</v>
      </c>
      <c r="AQ103" s="28" t="s">
        <v>254</v>
      </c>
      <c r="AR103" s="28">
        <f t="shared" si="12"/>
        <v>3</v>
      </c>
      <c r="AS103" s="28" t="s">
        <v>254</v>
      </c>
      <c r="AT103" s="28">
        <f t="shared" si="13"/>
        <v>3</v>
      </c>
      <c r="AU103" s="28">
        <f t="shared" si="14"/>
        <v>3</v>
      </c>
      <c r="AV103" s="34" t="str">
        <f t="shared" si="17"/>
        <v>Alto</v>
      </c>
    </row>
    <row r="104" spans="1:48" s="41" customFormat="1" ht="48" hidden="1" customHeight="1">
      <c r="A104" s="28" t="s">
        <v>1108</v>
      </c>
      <c r="B104" s="204" t="str">
        <f>VLOOKUP(A104,[4]dependencas!$A$1:$B$60,2,FALSE)</f>
        <v>dependencia25</v>
      </c>
      <c r="C104" s="30">
        <f t="shared" si="18"/>
        <v>95</v>
      </c>
      <c r="D104" s="28" t="s">
        <v>64</v>
      </c>
      <c r="E104" s="28"/>
      <c r="F104" s="28" t="s">
        <v>1145</v>
      </c>
      <c r="G104" s="28" t="str">
        <f t="shared" si="15"/>
        <v>Dirección de Vivienda Rural</v>
      </c>
      <c r="H104" s="28" t="s">
        <v>1146</v>
      </c>
      <c r="I104" s="31" t="s">
        <v>550</v>
      </c>
      <c r="J104" s="28" t="s">
        <v>66</v>
      </c>
      <c r="K104" s="32" t="s">
        <v>1147</v>
      </c>
      <c r="L104" s="28" t="s">
        <v>235</v>
      </c>
      <c r="M104" s="28" t="s">
        <v>69</v>
      </c>
      <c r="N104" s="28" t="s">
        <v>70</v>
      </c>
      <c r="O104" s="28" t="str">
        <f t="shared" si="10"/>
        <v xml:space="preserve">Gestión a la Política de Vivienda </v>
      </c>
      <c r="P104" s="28" t="s">
        <v>1143</v>
      </c>
      <c r="Q104" s="28" t="s">
        <v>1100</v>
      </c>
      <c r="R104" s="28" t="s">
        <v>1108</v>
      </c>
      <c r="S104" s="33" t="s">
        <v>1144</v>
      </c>
      <c r="T104" s="28" t="s">
        <v>1136</v>
      </c>
      <c r="U104" s="28" t="s">
        <v>316</v>
      </c>
      <c r="V104" s="40" t="s">
        <v>75</v>
      </c>
      <c r="W104" s="28" t="s">
        <v>76</v>
      </c>
      <c r="X104" s="29" t="s">
        <v>550</v>
      </c>
      <c r="Y104" s="33" t="s">
        <v>1148</v>
      </c>
      <c r="Z104" s="35" t="s">
        <v>78</v>
      </c>
      <c r="AA104" s="120" t="s">
        <v>1148</v>
      </c>
      <c r="AB104" s="37" t="s">
        <v>79</v>
      </c>
      <c r="AC104" s="39" t="s">
        <v>894</v>
      </c>
      <c r="AD104" s="39">
        <v>45030</v>
      </c>
      <c r="AE104" s="28" t="s">
        <v>76</v>
      </c>
      <c r="AF104" s="28" t="str">
        <f t="shared" si="19"/>
        <v>No aplica</v>
      </c>
      <c r="AG104" s="28"/>
      <c r="AH104" s="40" t="s">
        <v>646</v>
      </c>
      <c r="AI104" s="28" t="s">
        <v>960</v>
      </c>
      <c r="AJ104" s="28" t="s">
        <v>960</v>
      </c>
      <c r="AK104" s="28" t="s">
        <v>960</v>
      </c>
      <c r="AL104" s="28" t="s">
        <v>1139</v>
      </c>
      <c r="AM104" s="28" t="s">
        <v>872</v>
      </c>
      <c r="AN104" s="28" t="s">
        <v>872</v>
      </c>
      <c r="AO104" s="28" t="s">
        <v>587</v>
      </c>
      <c r="AP104" s="28">
        <f t="shared" si="11"/>
        <v>4</v>
      </c>
      <c r="AQ104" s="28" t="s">
        <v>83</v>
      </c>
      <c r="AR104" s="28">
        <f t="shared" si="12"/>
        <v>2</v>
      </c>
      <c r="AS104" s="28" t="s">
        <v>83</v>
      </c>
      <c r="AT104" s="28">
        <f t="shared" si="13"/>
        <v>2</v>
      </c>
      <c r="AU104" s="28">
        <f t="shared" si="14"/>
        <v>3</v>
      </c>
      <c r="AV104" s="34" t="str">
        <f t="shared" si="17"/>
        <v>Alto</v>
      </c>
    </row>
    <row r="105" spans="1:48" s="41" customFormat="1" ht="48" hidden="1" customHeight="1">
      <c r="A105" s="28" t="s">
        <v>1108</v>
      </c>
      <c r="B105" s="204" t="str">
        <f>VLOOKUP(A105,[4]dependencas!$A$1:$B$60,2,FALSE)</f>
        <v>dependencia25</v>
      </c>
      <c r="C105" s="30">
        <f t="shared" si="18"/>
        <v>96</v>
      </c>
      <c r="D105" s="28" t="s">
        <v>64</v>
      </c>
      <c r="E105" s="28"/>
      <c r="F105" s="28" t="s">
        <v>1149</v>
      </c>
      <c r="G105" s="28" t="str">
        <f t="shared" si="15"/>
        <v>Dirección de Vivienda Rural</v>
      </c>
      <c r="H105" s="28" t="s">
        <v>1150</v>
      </c>
      <c r="I105" s="31" t="s">
        <v>550</v>
      </c>
      <c r="J105" s="28" t="s">
        <v>66</v>
      </c>
      <c r="K105" s="32" t="s">
        <v>1151</v>
      </c>
      <c r="L105" s="28" t="s">
        <v>235</v>
      </c>
      <c r="M105" s="28" t="s">
        <v>69</v>
      </c>
      <c r="N105" s="28" t="s">
        <v>423</v>
      </c>
      <c r="O105" s="28" t="str">
        <f t="shared" si="10"/>
        <v xml:space="preserve">Gestión a la Política de Vivienda </v>
      </c>
      <c r="P105" s="28" t="s">
        <v>1143</v>
      </c>
      <c r="Q105" s="28" t="s">
        <v>1100</v>
      </c>
      <c r="R105" s="28" t="s">
        <v>1108</v>
      </c>
      <c r="S105" s="33" t="s">
        <v>1144</v>
      </c>
      <c r="T105" s="28" t="s">
        <v>1136</v>
      </c>
      <c r="U105" s="28" t="s">
        <v>74</v>
      </c>
      <c r="V105" s="40" t="s">
        <v>75</v>
      </c>
      <c r="W105" s="28" t="s">
        <v>76</v>
      </c>
      <c r="X105" s="29" t="s">
        <v>550</v>
      </c>
      <c r="Y105" s="33" t="s">
        <v>1152</v>
      </c>
      <c r="Z105" s="35" t="s">
        <v>78</v>
      </c>
      <c r="AA105" s="28" t="s">
        <v>70</v>
      </c>
      <c r="AB105" s="37" t="s">
        <v>596</v>
      </c>
      <c r="AC105" s="39" t="s">
        <v>894</v>
      </c>
      <c r="AD105" s="39">
        <v>45054</v>
      </c>
      <c r="AE105" s="28" t="s">
        <v>98</v>
      </c>
      <c r="AF105" s="28" t="str">
        <f t="shared" si="19"/>
        <v>ley_1581</v>
      </c>
      <c r="AG105" s="28" t="s">
        <v>112</v>
      </c>
      <c r="AH105" s="40" t="s">
        <v>113</v>
      </c>
      <c r="AI105" s="28" t="s">
        <v>960</v>
      </c>
      <c r="AJ105" s="28" t="s">
        <v>960</v>
      </c>
      <c r="AK105" s="28" t="s">
        <v>960</v>
      </c>
      <c r="AL105" s="28" t="s">
        <v>1139</v>
      </c>
      <c r="AM105" s="28" t="s">
        <v>872</v>
      </c>
      <c r="AN105" s="28" t="s">
        <v>872</v>
      </c>
      <c r="AO105" s="28" t="s">
        <v>125</v>
      </c>
      <c r="AP105" s="28">
        <f t="shared" si="11"/>
        <v>3</v>
      </c>
      <c r="AQ105" s="28" t="s">
        <v>254</v>
      </c>
      <c r="AR105" s="28">
        <f t="shared" si="12"/>
        <v>3</v>
      </c>
      <c r="AS105" s="28" t="s">
        <v>254</v>
      </c>
      <c r="AT105" s="28">
        <f t="shared" si="13"/>
        <v>3</v>
      </c>
      <c r="AU105" s="28">
        <f t="shared" si="14"/>
        <v>3</v>
      </c>
      <c r="AV105" s="34" t="str">
        <f t="shared" si="17"/>
        <v>Alto</v>
      </c>
    </row>
    <row r="106" spans="1:48" s="41" customFormat="1" ht="48" hidden="1" customHeight="1">
      <c r="A106" s="28" t="s">
        <v>1108</v>
      </c>
      <c r="B106" s="204" t="str">
        <f>VLOOKUP(A106,[4]dependencas!$A$1:$B$60,2,FALSE)</f>
        <v>dependencia25</v>
      </c>
      <c r="C106" s="30">
        <f t="shared" si="18"/>
        <v>97</v>
      </c>
      <c r="D106" s="28" t="s">
        <v>64</v>
      </c>
      <c r="E106" s="28"/>
      <c r="F106" s="28" t="s">
        <v>1153</v>
      </c>
      <c r="G106" s="28" t="str">
        <f t="shared" si="15"/>
        <v>Dirección de Vivienda Rural</v>
      </c>
      <c r="H106" s="28" t="s">
        <v>1154</v>
      </c>
      <c r="I106" s="31" t="s">
        <v>550</v>
      </c>
      <c r="J106" s="28" t="s">
        <v>66</v>
      </c>
      <c r="K106" s="32" t="s">
        <v>1155</v>
      </c>
      <c r="L106" s="28" t="s">
        <v>235</v>
      </c>
      <c r="M106" s="28" t="s">
        <v>69</v>
      </c>
      <c r="N106" s="28" t="s">
        <v>423</v>
      </c>
      <c r="O106" s="28" t="str">
        <f t="shared" si="10"/>
        <v xml:space="preserve">Gestión a la Política de Vivienda </v>
      </c>
      <c r="P106" s="28" t="s">
        <v>1143</v>
      </c>
      <c r="Q106" s="28" t="s">
        <v>1100</v>
      </c>
      <c r="R106" s="28" t="s">
        <v>1108</v>
      </c>
      <c r="S106" s="33"/>
      <c r="T106" s="28" t="s">
        <v>1136</v>
      </c>
      <c r="U106" s="28" t="s">
        <v>74</v>
      </c>
      <c r="V106" s="40" t="s">
        <v>75</v>
      </c>
      <c r="W106" s="28" t="s">
        <v>76</v>
      </c>
      <c r="X106" s="29" t="s">
        <v>550</v>
      </c>
      <c r="Y106" s="33" t="s">
        <v>1152</v>
      </c>
      <c r="Z106" s="35" t="s">
        <v>78</v>
      </c>
      <c r="AA106" s="28" t="s">
        <v>70</v>
      </c>
      <c r="AB106" s="37" t="s">
        <v>242</v>
      </c>
      <c r="AC106" s="39">
        <v>43983</v>
      </c>
      <c r="AD106" s="39" t="s">
        <v>1138</v>
      </c>
      <c r="AE106" s="28" t="s">
        <v>76</v>
      </c>
      <c r="AF106" s="28" t="str">
        <f t="shared" si="19"/>
        <v>No aplica</v>
      </c>
      <c r="AG106" s="28"/>
      <c r="AH106" s="40" t="s">
        <v>646</v>
      </c>
      <c r="AI106" s="28" t="s">
        <v>960</v>
      </c>
      <c r="AJ106" s="28" t="s">
        <v>960</v>
      </c>
      <c r="AK106" s="28" t="s">
        <v>960</v>
      </c>
      <c r="AL106" s="28" t="s">
        <v>1139</v>
      </c>
      <c r="AM106" s="28" t="s">
        <v>872</v>
      </c>
      <c r="AN106" s="28" t="s">
        <v>872</v>
      </c>
      <c r="AO106" s="28" t="s">
        <v>587</v>
      </c>
      <c r="AP106" s="28">
        <f t="shared" si="11"/>
        <v>4</v>
      </c>
      <c r="AQ106" s="28" t="s">
        <v>254</v>
      </c>
      <c r="AR106" s="28">
        <f t="shared" si="12"/>
        <v>3</v>
      </c>
      <c r="AS106" s="28" t="s">
        <v>165</v>
      </c>
      <c r="AT106" s="28">
        <f t="shared" si="13"/>
        <v>4</v>
      </c>
      <c r="AU106" s="28">
        <f t="shared" si="14"/>
        <v>4</v>
      </c>
      <c r="AV106" s="34" t="str">
        <f t="shared" si="17"/>
        <v>Muy Alto</v>
      </c>
    </row>
    <row r="107" spans="1:48" s="41" customFormat="1" ht="48" hidden="1" customHeight="1">
      <c r="A107" s="28" t="s">
        <v>1108</v>
      </c>
      <c r="B107" s="204" t="str">
        <f>VLOOKUP(A107,[4]dependencas!$A$1:$B$60,2,FALSE)</f>
        <v>dependencia25</v>
      </c>
      <c r="C107" s="30">
        <f t="shared" si="18"/>
        <v>98</v>
      </c>
      <c r="D107" s="28" t="s">
        <v>139</v>
      </c>
      <c r="E107" s="28"/>
      <c r="F107" s="28" t="s">
        <v>1156</v>
      </c>
      <c r="G107" s="28" t="str">
        <f t="shared" si="15"/>
        <v>Dirección de Vivienda Rural</v>
      </c>
      <c r="H107" s="28" t="s">
        <v>1157</v>
      </c>
      <c r="I107" s="31" t="s">
        <v>550</v>
      </c>
      <c r="J107" s="28" t="s">
        <v>66</v>
      </c>
      <c r="K107" s="32" t="s">
        <v>1158</v>
      </c>
      <c r="L107" s="28" t="s">
        <v>612</v>
      </c>
      <c r="M107" s="28" t="s">
        <v>69</v>
      </c>
      <c r="N107" s="28" t="s">
        <v>423</v>
      </c>
      <c r="O107" s="28" t="str">
        <f t="shared" si="10"/>
        <v xml:space="preserve">Gestión a la Política de Vivienda </v>
      </c>
      <c r="P107" s="28" t="s">
        <v>1159</v>
      </c>
      <c r="Q107" s="28" t="s">
        <v>1100</v>
      </c>
      <c r="R107" s="28" t="s">
        <v>632</v>
      </c>
      <c r="S107" s="33"/>
      <c r="T107" s="28" t="s">
        <v>1136</v>
      </c>
      <c r="U107" s="28" t="s">
        <v>74</v>
      </c>
      <c r="V107" s="40" t="s">
        <v>75</v>
      </c>
      <c r="W107" s="28" t="s">
        <v>76</v>
      </c>
      <c r="X107" s="29" t="s">
        <v>550</v>
      </c>
      <c r="Y107" s="33" t="s">
        <v>1160</v>
      </c>
      <c r="Z107" s="35" t="s">
        <v>78</v>
      </c>
      <c r="AA107" s="28" t="s">
        <v>70</v>
      </c>
      <c r="AB107" s="37" t="s">
        <v>242</v>
      </c>
      <c r="AC107" s="39" t="s">
        <v>894</v>
      </c>
      <c r="AD107" s="39" t="s">
        <v>1138</v>
      </c>
      <c r="AE107" s="28" t="s">
        <v>105</v>
      </c>
      <c r="AF107" s="28" t="str">
        <f t="shared" si="19"/>
        <v>ley_1581</v>
      </c>
      <c r="AG107" s="28" t="s">
        <v>112</v>
      </c>
      <c r="AH107" s="40" t="s">
        <v>646</v>
      </c>
      <c r="AI107" s="28" t="s">
        <v>960</v>
      </c>
      <c r="AJ107" s="28" t="s">
        <v>960</v>
      </c>
      <c r="AK107" s="28" t="s">
        <v>960</v>
      </c>
      <c r="AL107" s="28" t="s">
        <v>1139</v>
      </c>
      <c r="AM107" s="28" t="s">
        <v>872</v>
      </c>
      <c r="AN107" s="28" t="s">
        <v>872</v>
      </c>
      <c r="AO107" s="28" t="s">
        <v>587</v>
      </c>
      <c r="AP107" s="28">
        <f t="shared" si="11"/>
        <v>4</v>
      </c>
      <c r="AQ107" s="28" t="s">
        <v>254</v>
      </c>
      <c r="AR107" s="28">
        <f t="shared" si="12"/>
        <v>3</v>
      </c>
      <c r="AS107" s="28" t="s">
        <v>165</v>
      </c>
      <c r="AT107" s="28">
        <f t="shared" si="13"/>
        <v>4</v>
      </c>
      <c r="AU107" s="28">
        <f t="shared" si="14"/>
        <v>4</v>
      </c>
      <c r="AV107" s="34" t="str">
        <f t="shared" si="17"/>
        <v>Muy Alto</v>
      </c>
    </row>
    <row r="108" spans="1:48" s="41" customFormat="1" ht="50.25" hidden="1" customHeight="1">
      <c r="A108" s="31" t="s">
        <v>1108</v>
      </c>
      <c r="B108" s="307" t="s">
        <v>1161</v>
      </c>
      <c r="C108" s="30">
        <f t="shared" si="18"/>
        <v>99</v>
      </c>
      <c r="D108" s="31" t="s">
        <v>64</v>
      </c>
      <c r="E108" s="31"/>
      <c r="F108" s="31" t="s">
        <v>1162</v>
      </c>
      <c r="G108" s="31" t="s">
        <v>1108</v>
      </c>
      <c r="H108" s="31"/>
      <c r="I108" s="31" t="s">
        <v>550</v>
      </c>
      <c r="J108" s="31" t="s">
        <v>66</v>
      </c>
      <c r="K108" s="31" t="s">
        <v>1163</v>
      </c>
      <c r="L108" s="31" t="s">
        <v>235</v>
      </c>
      <c r="M108" s="31" t="s">
        <v>69</v>
      </c>
      <c r="N108" s="31" t="s">
        <v>423</v>
      </c>
      <c r="O108" s="31" t="s">
        <v>838</v>
      </c>
      <c r="P108" s="31" t="s">
        <v>1159</v>
      </c>
      <c r="Q108" s="31" t="s">
        <v>1100</v>
      </c>
      <c r="R108" s="31" t="s">
        <v>1108</v>
      </c>
      <c r="S108" s="31" t="s">
        <v>1144</v>
      </c>
      <c r="T108" s="31" t="s">
        <v>1136</v>
      </c>
      <c r="U108" s="31" t="s">
        <v>74</v>
      </c>
      <c r="V108" s="40" t="s">
        <v>75</v>
      </c>
      <c r="W108" s="28" t="s">
        <v>76</v>
      </c>
      <c r="X108" s="31" t="s">
        <v>550</v>
      </c>
      <c r="Y108" s="31" t="s">
        <v>1164</v>
      </c>
      <c r="Z108" s="31" t="s">
        <v>78</v>
      </c>
      <c r="AA108" s="31" t="s">
        <v>70</v>
      </c>
      <c r="AB108" s="308" t="s">
        <v>596</v>
      </c>
      <c r="AC108" s="309">
        <v>45017</v>
      </c>
      <c r="AD108" s="308" t="s">
        <v>1165</v>
      </c>
      <c r="AE108" s="309" t="s">
        <v>105</v>
      </c>
      <c r="AF108" s="309" t="s">
        <v>271</v>
      </c>
      <c r="AG108" s="309" t="s">
        <v>112</v>
      </c>
      <c r="AH108" s="308" t="s">
        <v>646</v>
      </c>
      <c r="AI108" s="308" t="s">
        <v>960</v>
      </c>
      <c r="AJ108" s="308" t="s">
        <v>960</v>
      </c>
      <c r="AK108" s="308" t="s">
        <v>960</v>
      </c>
      <c r="AL108" s="308" t="s">
        <v>1139</v>
      </c>
      <c r="AM108" s="308" t="s">
        <v>872</v>
      </c>
      <c r="AN108" s="308" t="s">
        <v>872</v>
      </c>
      <c r="AO108" s="310" t="s">
        <v>587</v>
      </c>
      <c r="AP108" s="311">
        <v>4</v>
      </c>
      <c r="AQ108" s="310" t="s">
        <v>254</v>
      </c>
      <c r="AR108" s="312">
        <v>3</v>
      </c>
      <c r="AS108" s="307" t="s">
        <v>165</v>
      </c>
      <c r="AT108" s="307">
        <v>4</v>
      </c>
      <c r="AU108" s="307">
        <v>4</v>
      </c>
      <c r="AV108" s="313" t="s">
        <v>1166</v>
      </c>
    </row>
    <row r="109" spans="1:48" s="225" customFormat="1" ht="14.25">
      <c r="A109" s="314"/>
      <c r="C109" s="41"/>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9"/>
      <c r="AC109" s="220"/>
      <c r="AD109" s="219"/>
      <c r="AE109" s="220"/>
      <c r="AF109" s="220"/>
      <c r="AG109" s="220"/>
      <c r="AH109" s="219"/>
      <c r="AI109" s="219"/>
      <c r="AJ109" s="219"/>
      <c r="AK109" s="219"/>
      <c r="AL109" s="219"/>
      <c r="AM109" s="219"/>
      <c r="AN109" s="219"/>
      <c r="AO109" s="221"/>
      <c r="AP109" s="222"/>
      <c r="AQ109" s="221"/>
      <c r="AR109" s="223"/>
      <c r="AS109" s="41"/>
      <c r="AT109" s="41"/>
      <c r="AU109" s="41"/>
      <c r="AV109" s="224"/>
    </row>
    <row r="110" spans="1:48" s="225" customFormat="1" ht="15.75" customHeight="1">
      <c r="A110" s="314"/>
      <c r="C110" s="41"/>
      <c r="D110" s="609"/>
      <c r="E110" s="609"/>
      <c r="F110" s="218"/>
      <c r="G110" s="218"/>
      <c r="H110" s="218"/>
      <c r="I110" s="218"/>
      <c r="J110" s="218"/>
      <c r="K110" s="421" t="s">
        <v>147</v>
      </c>
      <c r="L110" s="421"/>
      <c r="M110" s="512"/>
      <c r="N110" s="512"/>
      <c r="O110" s="512"/>
      <c r="P110" s="512"/>
      <c r="Q110" s="512"/>
      <c r="R110" s="512"/>
      <c r="S110" s="512"/>
      <c r="T110" s="421"/>
      <c r="U110" s="421"/>
      <c r="V110" s="218"/>
      <c r="W110" s="218"/>
      <c r="X110" s="218"/>
      <c r="Y110" s="218"/>
      <c r="Z110" s="218"/>
      <c r="AA110" s="218"/>
      <c r="AB110" s="219"/>
      <c r="AC110" s="220"/>
      <c r="AD110" s="219"/>
      <c r="AE110" s="220"/>
      <c r="AF110" s="220"/>
      <c r="AG110" s="220"/>
      <c r="AH110" s="219"/>
      <c r="AI110" s="219"/>
      <c r="AJ110" s="219"/>
      <c r="AK110" s="219"/>
      <c r="AL110" s="219"/>
      <c r="AM110" s="219"/>
      <c r="AN110" s="219"/>
      <c r="AO110" s="221"/>
      <c r="AP110" s="222"/>
      <c r="AQ110" s="221"/>
      <c r="AR110" s="223"/>
      <c r="AS110" s="41"/>
      <c r="AT110" s="41"/>
      <c r="AU110" s="41"/>
      <c r="AV110" s="224"/>
    </row>
    <row r="111" spans="1:48" s="225" customFormat="1" ht="15.75" customHeight="1">
      <c r="A111" s="314"/>
      <c r="C111" s="41"/>
      <c r="D111" s="609"/>
      <c r="E111" s="609"/>
      <c r="F111" s="218"/>
      <c r="G111" s="218"/>
      <c r="H111" s="218"/>
      <c r="I111" s="218"/>
      <c r="J111" s="218"/>
      <c r="K111" s="118" t="s">
        <v>148</v>
      </c>
      <c r="L111" s="422" t="s">
        <v>149</v>
      </c>
      <c r="M111" s="500"/>
      <c r="N111" s="500"/>
      <c r="O111" s="500" t="s">
        <v>150</v>
      </c>
      <c r="P111" s="500"/>
      <c r="Q111" s="500" t="s">
        <v>151</v>
      </c>
      <c r="R111" s="500"/>
      <c r="S111" s="500" t="s">
        <v>152</v>
      </c>
      <c r="T111" s="422"/>
      <c r="U111" s="422"/>
      <c r="V111" s="218"/>
      <c r="W111" s="218"/>
      <c r="X111" s="218"/>
      <c r="Y111" s="218"/>
      <c r="Z111" s="218"/>
      <c r="AA111" s="218"/>
      <c r="AB111" s="219"/>
      <c r="AC111" s="220"/>
      <c r="AD111" s="219"/>
      <c r="AE111" s="220"/>
      <c r="AF111" s="220"/>
      <c r="AG111" s="220"/>
      <c r="AH111" s="219"/>
      <c r="AI111" s="219"/>
      <c r="AJ111" s="219"/>
      <c r="AK111" s="219"/>
      <c r="AL111" s="219"/>
      <c r="AM111" s="219"/>
      <c r="AN111" s="219"/>
      <c r="AO111" s="221"/>
      <c r="AP111" s="222"/>
      <c r="AQ111" s="221"/>
      <c r="AR111" s="223"/>
      <c r="AS111" s="41"/>
      <c r="AT111" s="41"/>
      <c r="AU111" s="41"/>
      <c r="AV111" s="224"/>
    </row>
    <row r="112" spans="1:48" s="225" customFormat="1" ht="133.5" customHeight="1">
      <c r="A112" s="314"/>
      <c r="C112" s="41"/>
      <c r="D112" s="218"/>
      <c r="E112" s="218"/>
      <c r="F112" s="218"/>
      <c r="G112" s="218"/>
      <c r="H112" s="218"/>
      <c r="I112" s="218"/>
      <c r="J112" s="218"/>
      <c r="K112" s="77" t="s">
        <v>1167</v>
      </c>
      <c r="L112" s="468" t="s">
        <v>154</v>
      </c>
      <c r="M112" s="469"/>
      <c r="N112" s="470"/>
      <c r="O112" s="566" t="s">
        <v>1168</v>
      </c>
      <c r="P112" s="567"/>
      <c r="Q112" s="429" t="s">
        <v>156</v>
      </c>
      <c r="R112" s="429"/>
      <c r="S112" s="429" t="s">
        <v>1169</v>
      </c>
      <c r="T112" s="429"/>
      <c r="U112" s="429"/>
      <c r="V112" s="226"/>
      <c r="W112" s="226"/>
      <c r="X112" s="227"/>
      <c r="Y112" s="227"/>
      <c r="Z112" s="218"/>
      <c r="AA112" s="218"/>
      <c r="AB112" s="219"/>
      <c r="AC112" s="220"/>
      <c r="AD112" s="219"/>
      <c r="AE112" s="220"/>
      <c r="AF112" s="220"/>
      <c r="AG112" s="220"/>
      <c r="AH112" s="219"/>
      <c r="AI112" s="219"/>
      <c r="AJ112" s="219"/>
      <c r="AK112" s="219"/>
      <c r="AL112" s="219"/>
      <c r="AM112" s="219"/>
      <c r="AN112" s="219"/>
      <c r="AO112" s="221"/>
      <c r="AP112" s="222"/>
      <c r="AQ112" s="221"/>
      <c r="AR112" s="223"/>
      <c r="AS112" s="41"/>
      <c r="AT112" s="41"/>
      <c r="AU112" s="41"/>
      <c r="AV112" s="224"/>
    </row>
    <row r="113" spans="1:48" s="225" customFormat="1" ht="122.25" customHeight="1">
      <c r="A113" s="314"/>
      <c r="C113" s="41"/>
      <c r="D113" s="218"/>
      <c r="E113" s="218"/>
      <c r="F113" s="218"/>
      <c r="G113" s="218"/>
      <c r="H113" s="218"/>
      <c r="I113" s="218"/>
      <c r="J113" s="218"/>
      <c r="K113" s="77">
        <v>44678</v>
      </c>
      <c r="L113" s="428" t="s">
        <v>154</v>
      </c>
      <c r="M113" s="428"/>
      <c r="N113" s="428"/>
      <c r="O113" s="566" t="s">
        <v>1170</v>
      </c>
      <c r="P113" s="567"/>
      <c r="Q113" s="429" t="s">
        <v>388</v>
      </c>
      <c r="R113" s="429"/>
      <c r="S113" s="429" t="s">
        <v>1171</v>
      </c>
      <c r="T113" s="429"/>
      <c r="U113" s="429"/>
      <c r="V113" s="226"/>
      <c r="W113" s="226"/>
      <c r="X113" s="218"/>
      <c r="Y113" s="218"/>
      <c r="Z113" s="218"/>
      <c r="AA113" s="218"/>
      <c r="AB113" s="219"/>
      <c r="AC113" s="220"/>
      <c r="AD113" s="219"/>
      <c r="AE113" s="220"/>
      <c r="AF113" s="220"/>
      <c r="AG113" s="220"/>
      <c r="AH113" s="219"/>
      <c r="AI113" s="219"/>
      <c r="AJ113" s="219"/>
      <c r="AK113" s="219"/>
      <c r="AL113" s="219"/>
      <c r="AM113" s="219"/>
      <c r="AN113" s="219"/>
      <c r="AO113" s="221"/>
      <c r="AP113" s="222"/>
      <c r="AQ113" s="221"/>
      <c r="AR113" s="223"/>
      <c r="AS113" s="41"/>
      <c r="AT113" s="41"/>
      <c r="AU113" s="41"/>
      <c r="AV113" s="224"/>
    </row>
    <row r="114" spans="1:48" s="225" customFormat="1" ht="137.25" customHeight="1">
      <c r="A114" s="314"/>
      <c r="C114" s="41"/>
      <c r="D114" s="218"/>
      <c r="E114" s="218"/>
      <c r="F114" s="218"/>
      <c r="G114" s="218"/>
      <c r="H114" s="218"/>
      <c r="I114" s="218"/>
      <c r="J114" s="218"/>
      <c r="K114" s="315" t="s">
        <v>1172</v>
      </c>
      <c r="L114" s="428" t="s">
        <v>154</v>
      </c>
      <c r="M114" s="428"/>
      <c r="N114" s="428"/>
      <c r="O114" s="564" t="s">
        <v>1173</v>
      </c>
      <c r="P114" s="565"/>
      <c r="Q114" s="429" t="s">
        <v>162</v>
      </c>
      <c r="R114" s="429"/>
      <c r="S114" s="430" t="s">
        <v>1174</v>
      </c>
      <c r="T114" s="430"/>
      <c r="U114" s="430"/>
      <c r="V114" s="226"/>
      <c r="W114" s="226"/>
      <c r="X114" s="218"/>
      <c r="Y114" s="218"/>
      <c r="Z114" s="218"/>
      <c r="AA114" s="218"/>
      <c r="AB114" s="219"/>
      <c r="AC114" s="220"/>
      <c r="AD114" s="219"/>
      <c r="AE114" s="220"/>
      <c r="AF114" s="220"/>
      <c r="AG114" s="220"/>
      <c r="AH114" s="219"/>
      <c r="AI114" s="219"/>
      <c r="AJ114" s="219"/>
      <c r="AK114" s="219"/>
      <c r="AL114" s="219"/>
      <c r="AM114" s="219"/>
      <c r="AN114" s="219"/>
      <c r="AO114" s="221"/>
      <c r="AP114" s="222"/>
      <c r="AQ114" s="221"/>
      <c r="AR114" s="223"/>
      <c r="AS114" s="41"/>
      <c r="AT114" s="41"/>
      <c r="AU114" s="41"/>
      <c r="AV114" s="224"/>
    </row>
    <row r="115" spans="1:48" s="225" customFormat="1" ht="14.25">
      <c r="A115" s="314"/>
      <c r="C115" s="41"/>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9"/>
      <c r="AC115" s="220"/>
      <c r="AD115" s="219"/>
      <c r="AE115" s="220"/>
      <c r="AF115" s="220"/>
      <c r="AG115" s="220"/>
      <c r="AH115" s="219"/>
      <c r="AI115" s="219"/>
      <c r="AJ115" s="219"/>
      <c r="AK115" s="219"/>
      <c r="AL115" s="219"/>
      <c r="AM115" s="219"/>
      <c r="AN115" s="219"/>
      <c r="AO115" s="221"/>
      <c r="AP115" s="222"/>
      <c r="AQ115" s="221"/>
      <c r="AR115" s="223"/>
      <c r="AS115" s="41"/>
      <c r="AT115" s="41"/>
      <c r="AU115" s="41"/>
      <c r="AV115" s="224"/>
    </row>
    <row r="116" spans="1:48" s="225" customFormat="1" ht="14.25">
      <c r="A116" s="314"/>
      <c r="C116" s="41"/>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9"/>
      <c r="AC116" s="220"/>
      <c r="AD116" s="219"/>
      <c r="AE116" s="220"/>
      <c r="AF116" s="220"/>
      <c r="AG116" s="220"/>
      <c r="AH116" s="219"/>
      <c r="AI116" s="219"/>
      <c r="AJ116" s="219"/>
      <c r="AK116" s="219"/>
      <c r="AL116" s="219"/>
      <c r="AM116" s="219"/>
      <c r="AN116" s="219"/>
      <c r="AO116" s="221"/>
      <c r="AP116" s="222"/>
      <c r="AQ116" s="221"/>
      <c r="AR116" s="223"/>
      <c r="AS116" s="41"/>
      <c r="AT116" s="41"/>
      <c r="AU116" s="41"/>
      <c r="AV116" s="224"/>
    </row>
    <row r="117" spans="1:48" s="225" customFormat="1" ht="14.25">
      <c r="A117" s="314"/>
      <c r="C117" s="41"/>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9"/>
      <c r="AC117" s="220"/>
      <c r="AD117" s="219"/>
      <c r="AE117" s="220"/>
      <c r="AF117" s="220"/>
      <c r="AG117" s="220"/>
      <c r="AH117" s="219"/>
      <c r="AI117" s="219"/>
      <c r="AJ117" s="219"/>
      <c r="AK117" s="219"/>
      <c r="AL117" s="219"/>
      <c r="AM117" s="219"/>
      <c r="AN117" s="219"/>
      <c r="AO117" s="221"/>
      <c r="AP117" s="222"/>
      <c r="AQ117" s="221"/>
      <c r="AR117" s="223"/>
      <c r="AS117" s="41"/>
      <c r="AT117" s="41"/>
      <c r="AU117" s="41"/>
      <c r="AV117" s="224"/>
    </row>
    <row r="118" spans="1:48" s="225" customFormat="1" ht="14.25">
      <c r="A118" s="314"/>
      <c r="C118" s="41"/>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9"/>
      <c r="AC118" s="220"/>
      <c r="AD118" s="219"/>
      <c r="AE118" s="220"/>
      <c r="AF118" s="220"/>
      <c r="AG118" s="220"/>
      <c r="AH118" s="219"/>
      <c r="AI118" s="219"/>
      <c r="AJ118" s="219"/>
      <c r="AK118" s="219"/>
      <c r="AL118" s="219"/>
      <c r="AM118" s="219"/>
      <c r="AN118" s="219"/>
      <c r="AO118" s="221"/>
      <c r="AP118" s="222"/>
      <c r="AQ118" s="221"/>
      <c r="AR118" s="223"/>
      <c r="AS118" s="41"/>
      <c r="AT118" s="41"/>
      <c r="AU118" s="41"/>
      <c r="AV118" s="224"/>
    </row>
    <row r="119" spans="1:48" s="225" customFormat="1" ht="14.25">
      <c r="A119" s="314"/>
      <c r="C119" s="41"/>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9"/>
      <c r="AC119" s="220"/>
      <c r="AD119" s="219"/>
      <c r="AE119" s="220"/>
      <c r="AF119" s="220"/>
      <c r="AG119" s="220"/>
      <c r="AH119" s="219"/>
      <c r="AI119" s="219"/>
      <c r="AJ119" s="219"/>
      <c r="AK119" s="219"/>
      <c r="AL119" s="219"/>
      <c r="AM119" s="219"/>
      <c r="AN119" s="219"/>
      <c r="AO119" s="221"/>
      <c r="AP119" s="222"/>
      <c r="AQ119" s="221"/>
      <c r="AR119" s="223"/>
      <c r="AS119" s="41"/>
      <c r="AT119" s="41"/>
      <c r="AU119" s="41"/>
      <c r="AV119" s="224"/>
    </row>
    <row r="120" spans="1:48" s="225" customFormat="1" ht="14.25">
      <c r="A120" s="314"/>
      <c r="C120" s="41"/>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9"/>
      <c r="AC120" s="220"/>
      <c r="AD120" s="219"/>
      <c r="AE120" s="220"/>
      <c r="AF120" s="220"/>
      <c r="AG120" s="220"/>
      <c r="AH120" s="219"/>
      <c r="AI120" s="219"/>
      <c r="AJ120" s="219"/>
      <c r="AK120" s="219"/>
      <c r="AL120" s="219"/>
      <c r="AM120" s="219"/>
      <c r="AN120" s="219"/>
      <c r="AO120" s="221"/>
      <c r="AP120" s="222"/>
      <c r="AQ120" s="221"/>
      <c r="AR120" s="223"/>
      <c r="AS120" s="41"/>
      <c r="AT120" s="41"/>
      <c r="AU120" s="41"/>
      <c r="AV120" s="224"/>
    </row>
    <row r="121" spans="1:48" s="225" customFormat="1" ht="35.1" customHeight="1">
      <c r="A121" s="314"/>
      <c r="C121" s="41"/>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9"/>
      <c r="AC121" s="220"/>
      <c r="AD121" s="219"/>
      <c r="AE121" s="220"/>
      <c r="AF121" s="220"/>
      <c r="AG121" s="220"/>
      <c r="AH121" s="219"/>
      <c r="AI121" s="219"/>
      <c r="AJ121" s="219"/>
      <c r="AK121" s="219"/>
      <c r="AL121" s="219"/>
      <c r="AM121" s="219"/>
      <c r="AN121" s="219"/>
      <c r="AO121" s="221"/>
      <c r="AP121" s="222"/>
      <c r="AQ121" s="221"/>
      <c r="AR121" s="223"/>
      <c r="AS121" s="41"/>
      <c r="AT121" s="41"/>
      <c r="AU121" s="41"/>
      <c r="AV121" s="224"/>
    </row>
    <row r="122" spans="1:48" s="225" customFormat="1" ht="35.1" customHeight="1">
      <c r="A122" s="314"/>
      <c r="C122" s="41"/>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9"/>
      <c r="AC122" s="220"/>
      <c r="AD122" s="219"/>
      <c r="AE122" s="220"/>
      <c r="AF122" s="220"/>
      <c r="AG122" s="220"/>
      <c r="AH122" s="219"/>
      <c r="AI122" s="219"/>
      <c r="AJ122" s="219"/>
      <c r="AK122" s="219"/>
      <c r="AL122" s="219"/>
      <c r="AM122" s="219"/>
      <c r="AN122" s="219"/>
      <c r="AO122" s="221"/>
      <c r="AP122" s="222"/>
      <c r="AQ122" s="221"/>
      <c r="AR122" s="223"/>
      <c r="AS122" s="41"/>
      <c r="AT122" s="41"/>
      <c r="AU122" s="41"/>
      <c r="AV122" s="224"/>
    </row>
    <row r="123" spans="1:48" s="225" customFormat="1" ht="35.1" customHeight="1">
      <c r="A123" s="314"/>
      <c r="C123" s="41"/>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9"/>
      <c r="AC123" s="220"/>
      <c r="AD123" s="219"/>
      <c r="AE123" s="220"/>
      <c r="AF123" s="220"/>
      <c r="AG123" s="220"/>
      <c r="AH123" s="219"/>
      <c r="AI123" s="219"/>
      <c r="AJ123" s="219"/>
      <c r="AK123" s="219"/>
      <c r="AL123" s="219"/>
      <c r="AM123" s="219"/>
      <c r="AN123" s="219"/>
      <c r="AO123" s="221"/>
      <c r="AP123" s="222"/>
      <c r="AQ123" s="221"/>
      <c r="AR123" s="223"/>
      <c r="AS123" s="41"/>
      <c r="AT123" s="41"/>
      <c r="AU123" s="41"/>
      <c r="AV123" s="224"/>
    </row>
    <row r="124" spans="1:48" s="225" customFormat="1" ht="35.1" customHeight="1">
      <c r="A124" s="314"/>
      <c r="C124" s="41"/>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9"/>
      <c r="AC124" s="220"/>
      <c r="AD124" s="219"/>
      <c r="AE124" s="220"/>
      <c r="AF124" s="220"/>
      <c r="AG124" s="220"/>
      <c r="AH124" s="219"/>
      <c r="AI124" s="219"/>
      <c r="AJ124" s="219"/>
      <c r="AK124" s="219"/>
      <c r="AL124" s="219"/>
      <c r="AM124" s="219"/>
      <c r="AN124" s="219"/>
      <c r="AO124" s="221"/>
      <c r="AP124" s="222"/>
      <c r="AQ124" s="221"/>
      <c r="AR124" s="223"/>
      <c r="AS124" s="41"/>
      <c r="AT124" s="41"/>
      <c r="AU124" s="41"/>
      <c r="AV124" s="228"/>
    </row>
    <row r="125" spans="1:48" s="225" customFormat="1" ht="14.25">
      <c r="A125" s="314"/>
      <c r="C125" s="41"/>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9"/>
      <c r="AC125" s="220"/>
      <c r="AD125" s="219"/>
      <c r="AE125" s="220"/>
      <c r="AF125" s="220"/>
      <c r="AG125" s="220"/>
      <c r="AH125" s="219"/>
      <c r="AI125" s="219"/>
      <c r="AJ125" s="219"/>
      <c r="AK125" s="219"/>
      <c r="AL125" s="219"/>
      <c r="AM125" s="219"/>
      <c r="AN125" s="219"/>
      <c r="AO125" s="221"/>
      <c r="AP125" s="222"/>
      <c r="AQ125" s="221"/>
      <c r="AR125" s="223"/>
      <c r="AS125" s="41"/>
      <c r="AT125" s="41"/>
      <c r="AU125" s="41"/>
      <c r="AV125" s="228"/>
    </row>
    <row r="126" spans="1:48" s="225" customFormat="1" ht="14.25">
      <c r="A126" s="314"/>
      <c r="C126" s="41"/>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9"/>
      <c r="AC126" s="220"/>
      <c r="AD126" s="219"/>
      <c r="AE126" s="220"/>
      <c r="AF126" s="220"/>
      <c r="AG126" s="220"/>
      <c r="AH126" s="219"/>
      <c r="AI126" s="219"/>
      <c r="AJ126" s="219"/>
      <c r="AK126" s="219"/>
      <c r="AL126" s="219"/>
      <c r="AM126" s="219"/>
      <c r="AN126" s="219"/>
      <c r="AO126" s="221"/>
      <c r="AP126" s="222"/>
      <c r="AQ126" s="221"/>
      <c r="AR126" s="223"/>
      <c r="AS126" s="41"/>
      <c r="AT126" s="41"/>
      <c r="AU126" s="41"/>
      <c r="AV126" s="228"/>
    </row>
    <row r="127" spans="1:48" s="225" customFormat="1" ht="14.25">
      <c r="A127" s="314"/>
      <c r="C127" s="41"/>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9"/>
      <c r="AC127" s="220"/>
      <c r="AD127" s="219"/>
      <c r="AE127" s="220"/>
      <c r="AF127" s="220"/>
      <c r="AG127" s="220"/>
      <c r="AH127" s="219"/>
      <c r="AI127" s="219"/>
      <c r="AJ127" s="219"/>
      <c r="AK127" s="219"/>
      <c r="AL127" s="219"/>
      <c r="AM127" s="219"/>
      <c r="AN127" s="219"/>
      <c r="AO127" s="221"/>
      <c r="AP127" s="222"/>
      <c r="AQ127" s="221"/>
      <c r="AR127" s="223"/>
      <c r="AS127" s="41"/>
      <c r="AT127" s="41"/>
      <c r="AU127" s="41"/>
      <c r="AV127" s="228"/>
    </row>
    <row r="128" spans="1:48" s="225" customFormat="1" ht="14.25">
      <c r="A128" s="314"/>
      <c r="C128" s="41"/>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9"/>
      <c r="AC128" s="220"/>
      <c r="AD128" s="219"/>
      <c r="AE128" s="220"/>
      <c r="AF128" s="220"/>
      <c r="AG128" s="220"/>
      <c r="AH128" s="219"/>
      <c r="AI128" s="219"/>
      <c r="AJ128" s="219"/>
      <c r="AK128" s="219"/>
      <c r="AL128" s="219"/>
      <c r="AM128" s="219"/>
      <c r="AN128" s="219"/>
      <c r="AO128" s="221"/>
      <c r="AP128" s="222"/>
      <c r="AQ128" s="221"/>
      <c r="AR128" s="223"/>
      <c r="AS128" s="41"/>
      <c r="AT128" s="41"/>
      <c r="AU128" s="41"/>
      <c r="AV128" s="228"/>
    </row>
    <row r="129" spans="1:48" s="225" customFormat="1" ht="14.25">
      <c r="A129" s="314"/>
      <c r="C129" s="41"/>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9"/>
      <c r="AC129" s="220"/>
      <c r="AD129" s="219"/>
      <c r="AE129" s="220"/>
      <c r="AF129" s="220"/>
      <c r="AG129" s="220"/>
      <c r="AH129" s="219"/>
      <c r="AI129" s="219"/>
      <c r="AJ129" s="219"/>
      <c r="AK129" s="219"/>
      <c r="AL129" s="219"/>
      <c r="AM129" s="219"/>
      <c r="AN129" s="219"/>
      <c r="AO129" s="221"/>
      <c r="AP129" s="222"/>
      <c r="AQ129" s="221"/>
      <c r="AR129" s="223"/>
      <c r="AS129" s="41"/>
      <c r="AT129" s="41"/>
      <c r="AU129" s="41"/>
      <c r="AV129" s="228"/>
    </row>
    <row r="130" spans="1:48" s="225" customFormat="1" ht="14.25">
      <c r="A130" s="314"/>
      <c r="C130" s="41"/>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9"/>
      <c r="AC130" s="220"/>
      <c r="AD130" s="219"/>
      <c r="AE130" s="220"/>
      <c r="AF130" s="220"/>
      <c r="AG130" s="220"/>
      <c r="AH130" s="219"/>
      <c r="AI130" s="219"/>
      <c r="AJ130" s="219"/>
      <c r="AK130" s="219"/>
      <c r="AL130" s="219"/>
      <c r="AM130" s="219"/>
      <c r="AN130" s="219"/>
      <c r="AO130" s="221"/>
      <c r="AP130" s="222"/>
      <c r="AQ130" s="221"/>
      <c r="AR130" s="223"/>
      <c r="AS130" s="41"/>
      <c r="AT130" s="41"/>
      <c r="AU130" s="41"/>
      <c r="AV130" s="228"/>
    </row>
    <row r="131" spans="1:48" s="225" customFormat="1" ht="14.25">
      <c r="A131" s="314"/>
      <c r="C131" s="41"/>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9"/>
      <c r="AC131" s="220"/>
      <c r="AD131" s="219"/>
      <c r="AE131" s="220"/>
      <c r="AF131" s="220"/>
      <c r="AG131" s="220"/>
      <c r="AH131" s="219"/>
      <c r="AI131" s="219"/>
      <c r="AJ131" s="219"/>
      <c r="AK131" s="219"/>
      <c r="AL131" s="219"/>
      <c r="AM131" s="219"/>
      <c r="AN131" s="219"/>
      <c r="AO131" s="221"/>
      <c r="AP131" s="222"/>
      <c r="AQ131" s="221"/>
      <c r="AR131" s="223"/>
      <c r="AS131" s="41"/>
      <c r="AT131" s="41"/>
      <c r="AU131" s="41"/>
      <c r="AV131" s="228"/>
    </row>
    <row r="132" spans="1:48" s="225" customFormat="1" ht="14.25">
      <c r="A132" s="314"/>
      <c r="C132" s="41"/>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9"/>
      <c r="AC132" s="220"/>
      <c r="AD132" s="219"/>
      <c r="AE132" s="220"/>
      <c r="AF132" s="220"/>
      <c r="AG132" s="220"/>
      <c r="AH132" s="219"/>
      <c r="AI132" s="219"/>
      <c r="AJ132" s="219"/>
      <c r="AK132" s="219"/>
      <c r="AL132" s="219"/>
      <c r="AM132" s="219"/>
      <c r="AN132" s="219"/>
      <c r="AO132" s="221"/>
      <c r="AP132" s="222"/>
      <c r="AQ132" s="221"/>
      <c r="AR132" s="223"/>
      <c r="AS132" s="41"/>
      <c r="AT132" s="41"/>
      <c r="AU132" s="41"/>
      <c r="AV132" s="228"/>
    </row>
    <row r="133" spans="1:48" s="225" customFormat="1" ht="14.25">
      <c r="A133" s="314"/>
      <c r="C133" s="41"/>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9"/>
      <c r="AC133" s="220"/>
      <c r="AD133" s="219"/>
      <c r="AE133" s="220"/>
      <c r="AF133" s="220"/>
      <c r="AG133" s="220"/>
      <c r="AH133" s="219"/>
      <c r="AI133" s="219"/>
      <c r="AJ133" s="219"/>
      <c r="AK133" s="219"/>
      <c r="AL133" s="219"/>
      <c r="AM133" s="219"/>
      <c r="AN133" s="219"/>
      <c r="AO133" s="221"/>
      <c r="AP133" s="222"/>
      <c r="AQ133" s="221"/>
      <c r="AR133" s="223"/>
      <c r="AS133" s="41"/>
      <c r="AT133" s="41"/>
      <c r="AU133" s="41"/>
      <c r="AV133" s="228"/>
    </row>
    <row r="134" spans="1:48" s="225" customFormat="1" ht="14.25">
      <c r="A134" s="314"/>
      <c r="C134" s="41"/>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9"/>
      <c r="AC134" s="220"/>
      <c r="AD134" s="219"/>
      <c r="AE134" s="220"/>
      <c r="AF134" s="220"/>
      <c r="AG134" s="220"/>
      <c r="AH134" s="219"/>
      <c r="AI134" s="219"/>
      <c r="AJ134" s="219"/>
      <c r="AK134" s="219"/>
      <c r="AL134" s="219"/>
      <c r="AM134" s="219"/>
      <c r="AN134" s="219"/>
      <c r="AO134" s="221"/>
      <c r="AP134" s="222"/>
      <c r="AQ134" s="221"/>
      <c r="AR134" s="223"/>
      <c r="AS134" s="41"/>
      <c r="AT134" s="41"/>
      <c r="AU134" s="41"/>
      <c r="AV134" s="228"/>
    </row>
    <row r="135" spans="1:48" s="225" customFormat="1" ht="14.25">
      <c r="A135" s="314"/>
      <c r="C135" s="41"/>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9"/>
      <c r="AC135" s="220"/>
      <c r="AD135" s="219"/>
      <c r="AE135" s="220"/>
      <c r="AF135" s="220"/>
      <c r="AG135" s="220"/>
      <c r="AH135" s="219"/>
      <c r="AI135" s="219"/>
      <c r="AJ135" s="219"/>
      <c r="AK135" s="219"/>
      <c r="AL135" s="219"/>
      <c r="AM135" s="219"/>
      <c r="AN135" s="219"/>
      <c r="AO135" s="221"/>
      <c r="AP135" s="222"/>
      <c r="AQ135" s="221"/>
      <c r="AR135" s="223"/>
      <c r="AS135" s="41"/>
      <c r="AT135" s="41"/>
      <c r="AU135" s="41"/>
      <c r="AV135" s="228"/>
    </row>
    <row r="136" spans="1:48" s="225" customFormat="1" ht="14.25">
      <c r="A136" s="314"/>
      <c r="C136" s="41"/>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9"/>
      <c r="AC136" s="220"/>
      <c r="AD136" s="219"/>
      <c r="AE136" s="220"/>
      <c r="AF136" s="220"/>
      <c r="AG136" s="220"/>
      <c r="AH136" s="219"/>
      <c r="AI136" s="219"/>
      <c r="AJ136" s="219"/>
      <c r="AK136" s="219"/>
      <c r="AL136" s="219"/>
      <c r="AM136" s="219"/>
      <c r="AN136" s="219"/>
      <c r="AO136" s="221"/>
      <c r="AP136" s="222"/>
      <c r="AQ136" s="221"/>
      <c r="AR136" s="223"/>
      <c r="AS136" s="41"/>
      <c r="AT136" s="41"/>
      <c r="AU136" s="41"/>
      <c r="AV136" s="228"/>
    </row>
    <row r="137" spans="1:48" s="225" customFormat="1" ht="14.25">
      <c r="A137" s="314"/>
      <c r="C137" s="41"/>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9"/>
      <c r="AC137" s="220"/>
      <c r="AD137" s="219"/>
      <c r="AE137" s="220"/>
      <c r="AF137" s="220"/>
      <c r="AG137" s="220"/>
      <c r="AH137" s="219"/>
      <c r="AI137" s="219"/>
      <c r="AJ137" s="219"/>
      <c r="AK137" s="219"/>
      <c r="AL137" s="219"/>
      <c r="AM137" s="219"/>
      <c r="AN137" s="219"/>
      <c r="AO137" s="221"/>
      <c r="AP137" s="222"/>
      <c r="AQ137" s="221"/>
      <c r="AR137" s="223"/>
      <c r="AS137" s="41"/>
      <c r="AT137" s="41"/>
      <c r="AU137" s="41"/>
      <c r="AV137" s="228"/>
    </row>
    <row r="138" spans="1:48" s="225" customFormat="1" ht="14.25">
      <c r="A138" s="314"/>
      <c r="C138" s="41"/>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9"/>
      <c r="AC138" s="220"/>
      <c r="AD138" s="219"/>
      <c r="AE138" s="220"/>
      <c r="AF138" s="220"/>
      <c r="AG138" s="220"/>
      <c r="AH138" s="219"/>
      <c r="AI138" s="219"/>
      <c r="AJ138" s="219"/>
      <c r="AK138" s="219"/>
      <c r="AL138" s="219"/>
      <c r="AM138" s="219"/>
      <c r="AN138" s="219"/>
      <c r="AO138" s="221"/>
      <c r="AP138" s="222"/>
      <c r="AQ138" s="221"/>
      <c r="AR138" s="223"/>
      <c r="AS138" s="41"/>
      <c r="AT138" s="41"/>
      <c r="AU138" s="41"/>
      <c r="AV138" s="228"/>
    </row>
    <row r="139" spans="1:48" s="225" customFormat="1" ht="14.25">
      <c r="A139" s="314"/>
      <c r="C139" s="41"/>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9"/>
      <c r="AC139" s="220"/>
      <c r="AD139" s="219"/>
      <c r="AE139" s="220"/>
      <c r="AF139" s="220"/>
      <c r="AG139" s="220"/>
      <c r="AH139" s="219"/>
      <c r="AI139" s="219"/>
      <c r="AJ139" s="219"/>
      <c r="AK139" s="219"/>
      <c r="AL139" s="219"/>
      <c r="AM139" s="219"/>
      <c r="AN139" s="219"/>
      <c r="AO139" s="221"/>
      <c r="AP139" s="222"/>
      <c r="AQ139" s="221"/>
      <c r="AR139" s="223"/>
      <c r="AS139" s="41"/>
      <c r="AT139" s="41"/>
      <c r="AU139" s="41"/>
      <c r="AV139" s="228"/>
    </row>
    <row r="140" spans="1:48" s="225" customFormat="1" ht="14.25">
      <c r="A140" s="314"/>
      <c r="C140" s="41"/>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9"/>
      <c r="AC140" s="220"/>
      <c r="AD140" s="219"/>
      <c r="AE140" s="220"/>
      <c r="AF140" s="220"/>
      <c r="AG140" s="220"/>
      <c r="AH140" s="219"/>
      <c r="AI140" s="219"/>
      <c r="AJ140" s="219"/>
      <c r="AK140" s="219"/>
      <c r="AL140" s="219"/>
      <c r="AM140" s="219"/>
      <c r="AN140" s="219"/>
      <c r="AO140" s="221"/>
      <c r="AP140" s="222"/>
      <c r="AQ140" s="221"/>
      <c r="AR140" s="223"/>
      <c r="AS140" s="41"/>
      <c r="AT140" s="41"/>
      <c r="AU140" s="41"/>
      <c r="AV140" s="228"/>
    </row>
    <row r="141" spans="1:48" s="225" customFormat="1" ht="14.25">
      <c r="A141" s="314"/>
      <c r="C141" s="41"/>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9"/>
      <c r="AC141" s="220"/>
      <c r="AD141" s="219"/>
      <c r="AE141" s="220"/>
      <c r="AF141" s="220"/>
      <c r="AG141" s="220"/>
      <c r="AH141" s="219"/>
      <c r="AI141" s="219"/>
      <c r="AJ141" s="219"/>
      <c r="AK141" s="219"/>
      <c r="AL141" s="219"/>
      <c r="AM141" s="219"/>
      <c r="AN141" s="219"/>
      <c r="AO141" s="221"/>
      <c r="AP141" s="222"/>
      <c r="AQ141" s="221"/>
      <c r="AR141" s="223"/>
      <c r="AS141" s="41"/>
      <c r="AT141" s="41"/>
      <c r="AU141" s="41"/>
      <c r="AV141" s="228"/>
    </row>
    <row r="142" spans="1:48" s="225" customFormat="1" ht="14.25">
      <c r="A142" s="314"/>
      <c r="C142" s="41"/>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9"/>
      <c r="AC142" s="220"/>
      <c r="AD142" s="219"/>
      <c r="AE142" s="220"/>
      <c r="AF142" s="220"/>
      <c r="AG142" s="220"/>
      <c r="AH142" s="219"/>
      <c r="AI142" s="219"/>
      <c r="AJ142" s="219"/>
      <c r="AK142" s="219"/>
      <c r="AL142" s="219"/>
      <c r="AM142" s="219"/>
      <c r="AN142" s="219"/>
      <c r="AO142" s="221"/>
      <c r="AP142" s="222"/>
      <c r="AQ142" s="221"/>
      <c r="AR142" s="223"/>
      <c r="AS142" s="41"/>
      <c r="AT142" s="41"/>
      <c r="AU142" s="41"/>
      <c r="AV142" s="228"/>
    </row>
    <row r="143" spans="1:48" s="225" customFormat="1" ht="14.25">
      <c r="A143" s="314"/>
      <c r="C143" s="41"/>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9"/>
      <c r="AC143" s="220"/>
      <c r="AD143" s="219"/>
      <c r="AE143" s="220"/>
      <c r="AF143" s="220"/>
      <c r="AG143" s="220"/>
      <c r="AH143" s="219"/>
      <c r="AI143" s="219"/>
      <c r="AJ143" s="219"/>
      <c r="AK143" s="219"/>
      <c r="AL143" s="219"/>
      <c r="AM143" s="219"/>
      <c r="AN143" s="219"/>
      <c r="AO143" s="221"/>
      <c r="AP143" s="222"/>
      <c r="AQ143" s="221"/>
      <c r="AR143" s="223"/>
      <c r="AS143" s="41"/>
      <c r="AT143" s="41"/>
      <c r="AU143" s="41"/>
      <c r="AV143" s="228"/>
    </row>
    <row r="144" spans="1:48" s="225" customFormat="1" ht="14.25">
      <c r="A144" s="314"/>
      <c r="C144" s="41"/>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9"/>
      <c r="AC144" s="220"/>
      <c r="AD144" s="219"/>
      <c r="AE144" s="220"/>
      <c r="AF144" s="220"/>
      <c r="AG144" s="220"/>
      <c r="AH144" s="219"/>
      <c r="AI144" s="219"/>
      <c r="AJ144" s="219"/>
      <c r="AK144" s="219"/>
      <c r="AL144" s="219"/>
      <c r="AM144" s="219"/>
      <c r="AN144" s="219"/>
      <c r="AO144" s="221"/>
      <c r="AP144" s="222"/>
      <c r="AQ144" s="221"/>
      <c r="AR144" s="223"/>
      <c r="AS144" s="41"/>
      <c r="AT144" s="41"/>
      <c r="AU144" s="41"/>
      <c r="AV144" s="228"/>
    </row>
    <row r="145" spans="1:48" s="225" customFormat="1" ht="14.25">
      <c r="A145" s="314"/>
      <c r="C145" s="41"/>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9"/>
      <c r="AC145" s="220"/>
      <c r="AD145" s="219"/>
      <c r="AE145" s="220"/>
      <c r="AF145" s="220"/>
      <c r="AG145" s="220"/>
      <c r="AH145" s="219"/>
      <c r="AI145" s="219"/>
      <c r="AJ145" s="219"/>
      <c r="AK145" s="219"/>
      <c r="AL145" s="219"/>
      <c r="AM145" s="219"/>
      <c r="AN145" s="219"/>
      <c r="AO145" s="221"/>
      <c r="AP145" s="222"/>
      <c r="AQ145" s="221"/>
      <c r="AR145" s="223"/>
      <c r="AS145" s="41"/>
      <c r="AT145" s="41"/>
      <c r="AU145" s="41"/>
      <c r="AV145" s="228"/>
    </row>
    <row r="146" spans="1:48" s="225" customFormat="1" ht="14.25">
      <c r="A146" s="314"/>
      <c r="C146" s="41"/>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9"/>
      <c r="AC146" s="220"/>
      <c r="AD146" s="219"/>
      <c r="AE146" s="220"/>
      <c r="AF146" s="220"/>
      <c r="AG146" s="220"/>
      <c r="AH146" s="219"/>
      <c r="AI146" s="219"/>
      <c r="AJ146" s="219"/>
      <c r="AK146" s="219"/>
      <c r="AL146" s="219"/>
      <c r="AM146" s="219"/>
      <c r="AN146" s="219"/>
      <c r="AO146" s="221"/>
      <c r="AP146" s="222"/>
      <c r="AQ146" s="221"/>
      <c r="AR146" s="223"/>
      <c r="AS146" s="41"/>
      <c r="AT146" s="41"/>
      <c r="AU146" s="41"/>
      <c r="AV146" s="228"/>
    </row>
    <row r="147" spans="1:48" s="225" customFormat="1" ht="14.25">
      <c r="A147" s="314"/>
      <c r="C147" s="41"/>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9"/>
      <c r="AC147" s="220"/>
      <c r="AD147" s="219"/>
      <c r="AE147" s="220"/>
      <c r="AF147" s="220"/>
      <c r="AG147" s="220"/>
      <c r="AH147" s="219"/>
      <c r="AI147" s="219"/>
      <c r="AJ147" s="219"/>
      <c r="AK147" s="219"/>
      <c r="AL147" s="219"/>
      <c r="AM147" s="219"/>
      <c r="AN147" s="219"/>
      <c r="AO147" s="221"/>
      <c r="AP147" s="222"/>
      <c r="AQ147" s="221"/>
      <c r="AR147" s="223"/>
      <c r="AS147" s="41"/>
      <c r="AT147" s="41"/>
      <c r="AU147" s="41"/>
      <c r="AV147" s="228"/>
    </row>
    <row r="148" spans="1:48" s="225" customFormat="1" ht="14.25">
      <c r="A148" s="314"/>
      <c r="C148" s="41"/>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9"/>
      <c r="AC148" s="220"/>
      <c r="AD148" s="219"/>
      <c r="AE148" s="220"/>
      <c r="AF148" s="220"/>
      <c r="AG148" s="220"/>
      <c r="AH148" s="219"/>
      <c r="AI148" s="219"/>
      <c r="AJ148" s="219"/>
      <c r="AK148" s="219"/>
      <c r="AL148" s="219"/>
      <c r="AM148" s="219"/>
      <c r="AN148" s="219"/>
      <c r="AO148" s="221"/>
      <c r="AP148" s="222"/>
      <c r="AQ148" s="221"/>
      <c r="AR148" s="223"/>
      <c r="AS148" s="41"/>
      <c r="AT148" s="41"/>
      <c r="AU148" s="41"/>
      <c r="AV148" s="228"/>
    </row>
    <row r="149" spans="1:48" s="225" customFormat="1" ht="14.25">
      <c r="A149" s="314"/>
      <c r="C149" s="41"/>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9"/>
      <c r="AC149" s="220"/>
      <c r="AD149" s="219"/>
      <c r="AE149" s="220"/>
      <c r="AF149" s="220"/>
      <c r="AG149" s="220"/>
      <c r="AH149" s="219"/>
      <c r="AI149" s="219"/>
      <c r="AJ149" s="219"/>
      <c r="AK149" s="219"/>
      <c r="AL149" s="219"/>
      <c r="AM149" s="219"/>
      <c r="AN149" s="219"/>
      <c r="AO149" s="221"/>
      <c r="AP149" s="222"/>
      <c r="AQ149" s="221"/>
      <c r="AR149" s="223"/>
      <c r="AS149" s="41"/>
      <c r="AT149" s="41"/>
      <c r="AU149" s="41"/>
      <c r="AV149" s="228"/>
    </row>
    <row r="150" spans="1:48" s="225" customFormat="1" ht="14.25">
      <c r="A150" s="314"/>
      <c r="C150" s="41"/>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9"/>
      <c r="AC150" s="220"/>
      <c r="AD150" s="219"/>
      <c r="AE150" s="220"/>
      <c r="AF150" s="220"/>
      <c r="AG150" s="220"/>
      <c r="AH150" s="219"/>
      <c r="AI150" s="219"/>
      <c r="AJ150" s="219"/>
      <c r="AK150" s="219"/>
      <c r="AL150" s="219"/>
      <c r="AM150" s="219"/>
      <c r="AN150" s="219"/>
      <c r="AO150" s="221"/>
      <c r="AP150" s="222"/>
      <c r="AQ150" s="221"/>
      <c r="AR150" s="223"/>
      <c r="AS150" s="41"/>
      <c r="AT150" s="41"/>
      <c r="AU150" s="41"/>
      <c r="AV150" s="228"/>
    </row>
    <row r="151" spans="1:48" s="225" customFormat="1" ht="14.25">
      <c r="A151" s="314"/>
      <c r="C151" s="41"/>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9"/>
      <c r="AC151" s="220"/>
      <c r="AD151" s="219"/>
      <c r="AE151" s="220"/>
      <c r="AF151" s="220"/>
      <c r="AG151" s="220"/>
      <c r="AH151" s="219"/>
      <c r="AI151" s="219"/>
      <c r="AJ151" s="219"/>
      <c r="AK151" s="219"/>
      <c r="AL151" s="219"/>
      <c r="AM151" s="219"/>
      <c r="AN151" s="219"/>
      <c r="AO151" s="221"/>
      <c r="AP151" s="222"/>
      <c r="AQ151" s="221"/>
      <c r="AR151" s="223"/>
      <c r="AS151" s="41"/>
      <c r="AT151" s="41"/>
      <c r="AU151" s="41"/>
      <c r="AV151" s="228"/>
    </row>
    <row r="152" spans="1:48" s="225" customFormat="1" ht="14.25">
      <c r="A152" s="314"/>
      <c r="C152" s="41"/>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9"/>
      <c r="AC152" s="220"/>
      <c r="AD152" s="219"/>
      <c r="AE152" s="220"/>
      <c r="AF152" s="220"/>
      <c r="AG152" s="220"/>
      <c r="AH152" s="219"/>
      <c r="AI152" s="219"/>
      <c r="AJ152" s="219"/>
      <c r="AK152" s="219"/>
      <c r="AL152" s="219"/>
      <c r="AM152" s="219"/>
      <c r="AN152" s="219"/>
      <c r="AO152" s="221"/>
      <c r="AP152" s="222"/>
      <c r="AQ152" s="221"/>
      <c r="AR152" s="223"/>
      <c r="AS152" s="41"/>
      <c r="AT152" s="41"/>
      <c r="AU152" s="41"/>
      <c r="AV152" s="228"/>
    </row>
    <row r="153" spans="1:48" s="225" customFormat="1" ht="14.25">
      <c r="A153" s="314"/>
      <c r="C153" s="41"/>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9"/>
      <c r="AC153" s="220"/>
      <c r="AD153" s="219"/>
      <c r="AE153" s="220"/>
      <c r="AF153" s="220"/>
      <c r="AG153" s="220"/>
      <c r="AH153" s="219"/>
      <c r="AI153" s="219"/>
      <c r="AJ153" s="219"/>
      <c r="AK153" s="219"/>
      <c r="AL153" s="219"/>
      <c r="AM153" s="219"/>
      <c r="AN153" s="219"/>
      <c r="AO153" s="221"/>
      <c r="AP153" s="222"/>
      <c r="AQ153" s="221"/>
      <c r="AR153" s="223"/>
      <c r="AS153" s="41"/>
      <c r="AT153" s="41"/>
      <c r="AU153" s="41"/>
      <c r="AV153" s="228"/>
    </row>
    <row r="154" spans="1:48" s="225" customFormat="1" ht="14.25">
      <c r="A154" s="314"/>
      <c r="C154" s="41"/>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9"/>
      <c r="AC154" s="220"/>
      <c r="AD154" s="219"/>
      <c r="AE154" s="220"/>
      <c r="AF154" s="220"/>
      <c r="AG154" s="220"/>
      <c r="AH154" s="219"/>
      <c r="AI154" s="219"/>
      <c r="AJ154" s="219"/>
      <c r="AK154" s="219"/>
      <c r="AL154" s="219"/>
      <c r="AM154" s="219"/>
      <c r="AN154" s="219"/>
      <c r="AO154" s="221"/>
      <c r="AP154" s="222"/>
      <c r="AQ154" s="221"/>
      <c r="AR154" s="223"/>
      <c r="AS154" s="41"/>
      <c r="AT154" s="41"/>
      <c r="AU154" s="41"/>
      <c r="AV154" s="228"/>
    </row>
    <row r="155" spans="1:48" s="225" customFormat="1" ht="14.25">
      <c r="A155" s="314"/>
      <c r="C155" s="41"/>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9"/>
      <c r="AC155" s="220"/>
      <c r="AD155" s="219"/>
      <c r="AE155" s="220"/>
      <c r="AF155" s="220"/>
      <c r="AG155" s="220"/>
      <c r="AH155" s="219"/>
      <c r="AI155" s="219"/>
      <c r="AJ155" s="219"/>
      <c r="AK155" s="219"/>
      <c r="AL155" s="219"/>
      <c r="AM155" s="219"/>
      <c r="AN155" s="219"/>
      <c r="AO155" s="221"/>
      <c r="AP155" s="222"/>
      <c r="AQ155" s="221"/>
      <c r="AR155" s="223"/>
      <c r="AS155" s="41"/>
      <c r="AT155" s="41"/>
      <c r="AU155" s="41"/>
      <c r="AV155" s="228"/>
    </row>
    <row r="156" spans="1:48" s="225" customFormat="1" ht="14.25">
      <c r="A156" s="314"/>
      <c r="C156" s="41"/>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9"/>
      <c r="AC156" s="220"/>
      <c r="AD156" s="219"/>
      <c r="AE156" s="220"/>
      <c r="AF156" s="220"/>
      <c r="AG156" s="220"/>
      <c r="AH156" s="219"/>
      <c r="AI156" s="219"/>
      <c r="AJ156" s="219"/>
      <c r="AK156" s="219"/>
      <c r="AL156" s="219"/>
      <c r="AM156" s="219"/>
      <c r="AN156" s="219"/>
      <c r="AO156" s="221"/>
      <c r="AP156" s="222"/>
      <c r="AQ156" s="221"/>
      <c r="AR156" s="223"/>
      <c r="AS156" s="41"/>
      <c r="AT156" s="41"/>
      <c r="AU156" s="41"/>
      <c r="AV156" s="228"/>
    </row>
    <row r="157" spans="1:48" s="225" customFormat="1" ht="14.25">
      <c r="A157" s="314"/>
      <c r="C157" s="41"/>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9"/>
      <c r="AC157" s="220"/>
      <c r="AD157" s="219"/>
      <c r="AE157" s="220"/>
      <c r="AF157" s="220"/>
      <c r="AG157" s="220"/>
      <c r="AH157" s="219"/>
      <c r="AI157" s="219"/>
      <c r="AJ157" s="219"/>
      <c r="AK157" s="219"/>
      <c r="AL157" s="219"/>
      <c r="AM157" s="219"/>
      <c r="AN157" s="219"/>
      <c r="AO157" s="221"/>
      <c r="AP157" s="222"/>
      <c r="AQ157" s="221"/>
      <c r="AR157" s="223"/>
      <c r="AS157" s="41"/>
      <c r="AT157" s="41"/>
      <c r="AU157" s="41"/>
      <c r="AV157" s="228"/>
    </row>
    <row r="158" spans="1:48" s="225" customFormat="1" ht="14.25">
      <c r="A158" s="314"/>
      <c r="C158" s="41"/>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9"/>
      <c r="AC158" s="220"/>
      <c r="AD158" s="219"/>
      <c r="AE158" s="220"/>
      <c r="AF158" s="220"/>
      <c r="AG158" s="220"/>
      <c r="AH158" s="219"/>
      <c r="AI158" s="219"/>
      <c r="AJ158" s="219"/>
      <c r="AK158" s="219"/>
      <c r="AL158" s="219"/>
      <c r="AM158" s="219"/>
      <c r="AN158" s="219"/>
      <c r="AO158" s="221"/>
      <c r="AP158" s="222"/>
      <c r="AQ158" s="221"/>
      <c r="AR158" s="223"/>
      <c r="AS158" s="41"/>
      <c r="AT158" s="41"/>
      <c r="AU158" s="41"/>
      <c r="AV158" s="228"/>
    </row>
    <row r="159" spans="1:48" s="225" customFormat="1" ht="14.25">
      <c r="A159" s="314"/>
      <c r="C159" s="41"/>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9"/>
      <c r="AC159" s="220"/>
      <c r="AD159" s="219"/>
      <c r="AE159" s="220"/>
      <c r="AF159" s="220"/>
      <c r="AG159" s="220"/>
      <c r="AH159" s="219"/>
      <c r="AI159" s="219"/>
      <c r="AJ159" s="219"/>
      <c r="AK159" s="219"/>
      <c r="AL159" s="219"/>
      <c r="AM159" s="219"/>
      <c r="AN159" s="219"/>
      <c r="AO159" s="221"/>
      <c r="AP159" s="222"/>
      <c r="AQ159" s="221"/>
      <c r="AR159" s="223"/>
      <c r="AS159" s="41"/>
      <c r="AT159" s="41"/>
      <c r="AU159" s="41"/>
      <c r="AV159" s="228"/>
    </row>
    <row r="160" spans="1:48" s="225" customFormat="1" ht="14.25">
      <c r="A160" s="314"/>
      <c r="C160" s="41"/>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9"/>
      <c r="AC160" s="220"/>
      <c r="AD160" s="219"/>
      <c r="AE160" s="220"/>
      <c r="AF160" s="220"/>
      <c r="AG160" s="220"/>
      <c r="AH160" s="219"/>
      <c r="AI160" s="219"/>
      <c r="AJ160" s="219"/>
      <c r="AK160" s="219"/>
      <c r="AL160" s="219"/>
      <c r="AM160" s="219"/>
      <c r="AN160" s="219"/>
      <c r="AO160" s="221"/>
      <c r="AP160" s="222"/>
      <c r="AQ160" s="221"/>
      <c r="AR160" s="223"/>
      <c r="AS160" s="41"/>
      <c r="AT160" s="41"/>
      <c r="AU160" s="41"/>
      <c r="AV160" s="228"/>
    </row>
    <row r="161" spans="1:48" s="225" customFormat="1" ht="14.25">
      <c r="A161" s="314"/>
      <c r="C161" s="41"/>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9"/>
      <c r="AC161" s="220"/>
      <c r="AD161" s="219"/>
      <c r="AE161" s="220"/>
      <c r="AF161" s="220"/>
      <c r="AG161" s="220"/>
      <c r="AH161" s="219"/>
      <c r="AI161" s="219"/>
      <c r="AJ161" s="219"/>
      <c r="AK161" s="219"/>
      <c r="AL161" s="219"/>
      <c r="AM161" s="219"/>
      <c r="AN161" s="219"/>
      <c r="AO161" s="221"/>
      <c r="AP161" s="222"/>
      <c r="AQ161" s="221"/>
      <c r="AR161" s="223"/>
      <c r="AS161" s="41"/>
      <c r="AT161" s="41"/>
      <c r="AU161" s="41"/>
      <c r="AV161" s="228"/>
    </row>
    <row r="162" spans="1:48" s="225" customFormat="1" ht="14.25">
      <c r="A162" s="314"/>
      <c r="C162" s="41"/>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9"/>
      <c r="AC162" s="220"/>
      <c r="AD162" s="219"/>
      <c r="AE162" s="220"/>
      <c r="AF162" s="220"/>
      <c r="AG162" s="220"/>
      <c r="AH162" s="219"/>
      <c r="AI162" s="219"/>
      <c r="AJ162" s="219"/>
      <c r="AK162" s="219"/>
      <c r="AL162" s="219"/>
      <c r="AM162" s="219"/>
      <c r="AN162" s="219"/>
      <c r="AO162" s="221"/>
      <c r="AP162" s="222"/>
      <c r="AQ162" s="221"/>
      <c r="AR162" s="223"/>
      <c r="AS162" s="41"/>
      <c r="AT162" s="41"/>
      <c r="AU162" s="41"/>
      <c r="AV162" s="228"/>
    </row>
    <row r="163" spans="1:48" s="225" customFormat="1" ht="14.25">
      <c r="A163" s="314"/>
      <c r="C163" s="41"/>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9"/>
      <c r="AC163" s="220"/>
      <c r="AD163" s="219"/>
      <c r="AE163" s="220"/>
      <c r="AF163" s="220"/>
      <c r="AG163" s="220"/>
      <c r="AH163" s="219"/>
      <c r="AI163" s="219"/>
      <c r="AJ163" s="219"/>
      <c r="AK163" s="219"/>
      <c r="AL163" s="219"/>
      <c r="AM163" s="219"/>
      <c r="AN163" s="219"/>
      <c r="AO163" s="221"/>
      <c r="AP163" s="222"/>
      <c r="AQ163" s="221"/>
      <c r="AR163" s="223"/>
      <c r="AS163" s="41"/>
      <c r="AT163" s="41"/>
      <c r="AU163" s="41"/>
      <c r="AV163" s="228"/>
    </row>
    <row r="164" spans="1:48" s="225" customFormat="1" ht="14.25">
      <c r="A164" s="314"/>
      <c r="C164" s="41"/>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9"/>
      <c r="AC164" s="220"/>
      <c r="AD164" s="219"/>
      <c r="AE164" s="220"/>
      <c r="AF164" s="220"/>
      <c r="AG164" s="220"/>
      <c r="AH164" s="219"/>
      <c r="AI164" s="219"/>
      <c r="AJ164" s="219"/>
      <c r="AK164" s="219"/>
      <c r="AL164" s="219"/>
      <c r="AM164" s="219"/>
      <c r="AN164" s="219"/>
      <c r="AO164" s="221"/>
      <c r="AP164" s="222"/>
      <c r="AQ164" s="221"/>
      <c r="AR164" s="223"/>
      <c r="AS164" s="41"/>
      <c r="AT164" s="41"/>
      <c r="AU164" s="41"/>
      <c r="AV164" s="228"/>
    </row>
    <row r="165" spans="1:48" s="225" customFormat="1" ht="14.25">
      <c r="A165" s="314"/>
      <c r="C165" s="41"/>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9"/>
      <c r="AC165" s="220"/>
      <c r="AD165" s="219"/>
      <c r="AE165" s="220"/>
      <c r="AF165" s="220"/>
      <c r="AG165" s="220"/>
      <c r="AH165" s="219"/>
      <c r="AI165" s="219"/>
      <c r="AJ165" s="219"/>
      <c r="AK165" s="219"/>
      <c r="AL165" s="219"/>
      <c r="AM165" s="219"/>
      <c r="AN165" s="219"/>
      <c r="AO165" s="221"/>
      <c r="AP165" s="222"/>
      <c r="AQ165" s="221"/>
      <c r="AR165" s="223"/>
      <c r="AS165" s="41"/>
      <c r="AT165" s="41"/>
      <c r="AU165" s="41"/>
      <c r="AV165" s="228"/>
    </row>
    <row r="166" spans="1:48" s="225" customFormat="1" ht="14.25">
      <c r="A166" s="314"/>
      <c r="C166" s="41"/>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9"/>
      <c r="AC166" s="220"/>
      <c r="AD166" s="219"/>
      <c r="AE166" s="220"/>
      <c r="AF166" s="220"/>
      <c r="AG166" s="220"/>
      <c r="AH166" s="219"/>
      <c r="AI166" s="219"/>
      <c r="AJ166" s="219"/>
      <c r="AK166" s="219"/>
      <c r="AL166" s="219"/>
      <c r="AM166" s="219"/>
      <c r="AN166" s="219"/>
      <c r="AO166" s="221"/>
      <c r="AP166" s="222"/>
      <c r="AQ166" s="221"/>
      <c r="AR166" s="223"/>
      <c r="AS166" s="41"/>
      <c r="AT166" s="41"/>
      <c r="AU166" s="41"/>
      <c r="AV166" s="228"/>
    </row>
    <row r="167" spans="1:48" s="225" customFormat="1" ht="14.25">
      <c r="A167" s="314"/>
      <c r="C167" s="41"/>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9"/>
      <c r="AC167" s="220"/>
      <c r="AD167" s="219"/>
      <c r="AE167" s="220"/>
      <c r="AF167" s="220"/>
      <c r="AG167" s="220"/>
      <c r="AH167" s="219"/>
      <c r="AI167" s="219"/>
      <c r="AJ167" s="219"/>
      <c r="AK167" s="219"/>
      <c r="AL167" s="219"/>
      <c r="AM167" s="219"/>
      <c r="AN167" s="219"/>
      <c r="AO167" s="221"/>
      <c r="AP167" s="222"/>
      <c r="AQ167" s="221"/>
      <c r="AR167" s="223"/>
      <c r="AS167" s="41"/>
      <c r="AT167" s="41"/>
      <c r="AU167" s="41"/>
      <c r="AV167" s="228"/>
    </row>
    <row r="168" spans="1:48" s="225" customFormat="1" ht="14.25">
      <c r="A168" s="314"/>
      <c r="C168" s="41"/>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9"/>
      <c r="AC168" s="220"/>
      <c r="AD168" s="219"/>
      <c r="AE168" s="220"/>
      <c r="AF168" s="220"/>
      <c r="AG168" s="220"/>
      <c r="AH168" s="219"/>
      <c r="AI168" s="219"/>
      <c r="AJ168" s="219"/>
      <c r="AK168" s="219"/>
      <c r="AL168" s="219"/>
      <c r="AM168" s="219"/>
      <c r="AN168" s="219"/>
      <c r="AO168" s="221"/>
      <c r="AP168" s="222"/>
      <c r="AQ168" s="221"/>
      <c r="AR168" s="223"/>
      <c r="AS168" s="41"/>
      <c r="AT168" s="41"/>
      <c r="AU168" s="41"/>
      <c r="AV168" s="228"/>
    </row>
    <row r="169" spans="1:48" s="225" customFormat="1" ht="14.25">
      <c r="A169" s="314"/>
      <c r="C169" s="41"/>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9"/>
      <c r="AC169" s="220"/>
      <c r="AD169" s="219"/>
      <c r="AE169" s="220"/>
      <c r="AF169" s="220"/>
      <c r="AG169" s="220"/>
      <c r="AH169" s="219"/>
      <c r="AI169" s="219"/>
      <c r="AJ169" s="219"/>
      <c r="AK169" s="219"/>
      <c r="AL169" s="219"/>
      <c r="AM169" s="219"/>
      <c r="AN169" s="219"/>
      <c r="AO169" s="221"/>
      <c r="AP169" s="222"/>
      <c r="AQ169" s="221"/>
      <c r="AR169" s="223"/>
      <c r="AS169" s="41"/>
      <c r="AT169" s="41"/>
      <c r="AU169" s="41"/>
      <c r="AV169" s="228"/>
    </row>
    <row r="170" spans="1:48" s="225" customFormat="1" ht="14.25">
      <c r="A170" s="314"/>
      <c r="C170" s="41"/>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9"/>
      <c r="AC170" s="220"/>
      <c r="AD170" s="219"/>
      <c r="AE170" s="220"/>
      <c r="AF170" s="220"/>
      <c r="AG170" s="220"/>
      <c r="AH170" s="219"/>
      <c r="AI170" s="219"/>
      <c r="AJ170" s="219"/>
      <c r="AK170" s="219"/>
      <c r="AL170" s="219"/>
      <c r="AM170" s="219"/>
      <c r="AN170" s="219"/>
      <c r="AO170" s="221"/>
      <c r="AP170" s="222"/>
      <c r="AQ170" s="221"/>
      <c r="AR170" s="223"/>
      <c r="AS170" s="41"/>
      <c r="AT170" s="41"/>
      <c r="AU170" s="41"/>
      <c r="AV170" s="228"/>
    </row>
    <row r="171" spans="1:48" s="225" customFormat="1" ht="14.25">
      <c r="A171" s="314"/>
      <c r="C171" s="41"/>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9"/>
      <c r="AC171" s="220"/>
      <c r="AD171" s="219"/>
      <c r="AE171" s="220"/>
      <c r="AF171" s="220"/>
      <c r="AG171" s="220"/>
      <c r="AH171" s="219"/>
      <c r="AI171" s="219"/>
      <c r="AJ171" s="219"/>
      <c r="AK171" s="219"/>
      <c r="AL171" s="219"/>
      <c r="AM171" s="219"/>
      <c r="AN171" s="219"/>
      <c r="AO171" s="221"/>
      <c r="AP171" s="222"/>
      <c r="AQ171" s="221"/>
      <c r="AR171" s="223"/>
      <c r="AS171" s="41"/>
      <c r="AT171" s="41"/>
      <c r="AU171" s="41"/>
      <c r="AV171" s="228"/>
    </row>
    <row r="172" spans="1:48" s="225" customFormat="1" ht="14.25">
      <c r="A172" s="314"/>
      <c r="C172" s="41"/>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9"/>
      <c r="AC172" s="220"/>
      <c r="AD172" s="219"/>
      <c r="AE172" s="220"/>
      <c r="AF172" s="220"/>
      <c r="AG172" s="220"/>
      <c r="AH172" s="219"/>
      <c r="AI172" s="219"/>
      <c r="AJ172" s="219"/>
      <c r="AK172" s="219"/>
      <c r="AL172" s="219"/>
      <c r="AM172" s="219"/>
      <c r="AN172" s="219"/>
      <c r="AO172" s="221"/>
      <c r="AP172" s="222"/>
      <c r="AQ172" s="221"/>
      <c r="AR172" s="223"/>
      <c r="AS172" s="41"/>
      <c r="AT172" s="41"/>
      <c r="AU172" s="41"/>
      <c r="AV172" s="228"/>
    </row>
    <row r="173" spans="1:48" s="225" customFormat="1" ht="14.25">
      <c r="A173" s="314"/>
      <c r="C173" s="41"/>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9"/>
      <c r="AC173" s="220"/>
      <c r="AD173" s="219"/>
      <c r="AE173" s="220"/>
      <c r="AF173" s="220"/>
      <c r="AG173" s="220"/>
      <c r="AH173" s="219"/>
      <c r="AI173" s="219"/>
      <c r="AJ173" s="219"/>
      <c r="AK173" s="219"/>
      <c r="AL173" s="219"/>
      <c r="AM173" s="219"/>
      <c r="AN173" s="219"/>
      <c r="AO173" s="221"/>
      <c r="AP173" s="222"/>
      <c r="AQ173" s="221"/>
      <c r="AR173" s="223"/>
      <c r="AS173" s="41"/>
      <c r="AT173" s="41"/>
      <c r="AU173" s="41"/>
      <c r="AV173" s="228"/>
    </row>
    <row r="174" spans="1:48" s="225" customFormat="1" ht="14.25">
      <c r="A174" s="314"/>
      <c r="C174" s="41"/>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9"/>
      <c r="AC174" s="220"/>
      <c r="AD174" s="219"/>
      <c r="AE174" s="220"/>
      <c r="AF174" s="220"/>
      <c r="AG174" s="220"/>
      <c r="AH174" s="219"/>
      <c r="AI174" s="219"/>
      <c r="AJ174" s="219"/>
      <c r="AK174" s="219"/>
      <c r="AL174" s="219"/>
      <c r="AM174" s="219"/>
      <c r="AN174" s="219"/>
      <c r="AO174" s="221"/>
      <c r="AP174" s="222"/>
      <c r="AQ174" s="221"/>
      <c r="AR174" s="223"/>
      <c r="AS174" s="41"/>
      <c r="AT174" s="41"/>
      <c r="AU174" s="41"/>
      <c r="AV174" s="228"/>
    </row>
    <row r="175" spans="1:48" s="225" customFormat="1" ht="14.25">
      <c r="A175" s="314"/>
      <c r="C175" s="41"/>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9"/>
      <c r="AC175" s="220"/>
      <c r="AD175" s="219"/>
      <c r="AE175" s="220"/>
      <c r="AF175" s="220"/>
      <c r="AG175" s="220"/>
      <c r="AH175" s="219"/>
      <c r="AI175" s="219"/>
      <c r="AJ175" s="219"/>
      <c r="AK175" s="219"/>
      <c r="AL175" s="219"/>
      <c r="AM175" s="219"/>
      <c r="AN175" s="219"/>
      <c r="AO175" s="221"/>
      <c r="AP175" s="222"/>
      <c r="AQ175" s="221"/>
      <c r="AR175" s="223"/>
      <c r="AS175" s="41"/>
      <c r="AT175" s="41"/>
      <c r="AU175" s="41"/>
      <c r="AV175" s="228"/>
    </row>
    <row r="176" spans="1:48" s="225" customFormat="1" ht="14.25">
      <c r="A176" s="314"/>
      <c r="C176" s="41"/>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9"/>
      <c r="AC176" s="220"/>
      <c r="AD176" s="219"/>
      <c r="AE176" s="220"/>
      <c r="AF176" s="220"/>
      <c r="AG176" s="220"/>
      <c r="AH176" s="219"/>
      <c r="AI176" s="219"/>
      <c r="AJ176" s="219"/>
      <c r="AK176" s="219"/>
      <c r="AL176" s="219"/>
      <c r="AM176" s="219"/>
      <c r="AN176" s="219"/>
      <c r="AO176" s="221"/>
      <c r="AP176" s="222"/>
      <c r="AQ176" s="221"/>
      <c r="AR176" s="223"/>
      <c r="AS176" s="41"/>
      <c r="AT176" s="41"/>
      <c r="AU176" s="41"/>
      <c r="AV176" s="228"/>
    </row>
    <row r="177" spans="1:48" s="225" customFormat="1" ht="14.25">
      <c r="A177" s="314"/>
      <c r="C177" s="41"/>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9"/>
      <c r="AC177" s="220"/>
      <c r="AD177" s="219"/>
      <c r="AE177" s="220"/>
      <c r="AF177" s="220"/>
      <c r="AG177" s="220"/>
      <c r="AH177" s="219"/>
      <c r="AI177" s="219"/>
      <c r="AJ177" s="219"/>
      <c r="AK177" s="219"/>
      <c r="AL177" s="219"/>
      <c r="AM177" s="219"/>
      <c r="AN177" s="219"/>
      <c r="AO177" s="221"/>
      <c r="AP177" s="222"/>
      <c r="AQ177" s="221"/>
      <c r="AR177" s="223"/>
      <c r="AS177" s="41"/>
      <c r="AT177" s="41"/>
      <c r="AU177" s="41"/>
      <c r="AV177" s="228"/>
    </row>
    <row r="178" spans="1:48" s="225" customFormat="1" ht="14.25">
      <c r="A178" s="314"/>
      <c r="C178" s="41"/>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9"/>
      <c r="AC178" s="220"/>
      <c r="AD178" s="219"/>
      <c r="AE178" s="220"/>
      <c r="AF178" s="220"/>
      <c r="AG178" s="220"/>
      <c r="AH178" s="219"/>
      <c r="AI178" s="219"/>
      <c r="AJ178" s="219"/>
      <c r="AK178" s="219"/>
      <c r="AL178" s="219"/>
      <c r="AM178" s="219"/>
      <c r="AN178" s="219"/>
      <c r="AO178" s="221"/>
      <c r="AP178" s="222"/>
      <c r="AQ178" s="221"/>
      <c r="AR178" s="223"/>
      <c r="AS178" s="41"/>
      <c r="AT178" s="41"/>
      <c r="AU178" s="41"/>
      <c r="AV178" s="228"/>
    </row>
    <row r="179" spans="1:48" s="225" customFormat="1" ht="14.25">
      <c r="A179" s="314"/>
      <c r="C179" s="41"/>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9"/>
      <c r="AC179" s="220"/>
      <c r="AD179" s="219"/>
      <c r="AE179" s="220"/>
      <c r="AF179" s="220"/>
      <c r="AG179" s="220"/>
      <c r="AH179" s="219"/>
      <c r="AI179" s="219"/>
      <c r="AJ179" s="219"/>
      <c r="AK179" s="219"/>
      <c r="AL179" s="219"/>
      <c r="AM179" s="219"/>
      <c r="AN179" s="219"/>
      <c r="AO179" s="221"/>
      <c r="AP179" s="222"/>
      <c r="AQ179" s="221"/>
      <c r="AR179" s="223"/>
      <c r="AS179" s="41"/>
      <c r="AT179" s="41"/>
      <c r="AU179" s="41"/>
      <c r="AV179" s="228"/>
    </row>
    <row r="180" spans="1:48" s="225" customFormat="1" ht="14.25">
      <c r="A180" s="314"/>
      <c r="C180" s="41"/>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9"/>
      <c r="AC180" s="220"/>
      <c r="AD180" s="219"/>
      <c r="AE180" s="220"/>
      <c r="AF180" s="220"/>
      <c r="AG180" s="220"/>
      <c r="AH180" s="219"/>
      <c r="AI180" s="219"/>
      <c r="AJ180" s="219"/>
      <c r="AK180" s="219"/>
      <c r="AL180" s="219"/>
      <c r="AM180" s="219"/>
      <c r="AN180" s="219"/>
      <c r="AO180" s="221"/>
      <c r="AP180" s="222"/>
      <c r="AQ180" s="221"/>
      <c r="AR180" s="223"/>
      <c r="AS180" s="41"/>
      <c r="AT180" s="41"/>
      <c r="AU180" s="41"/>
      <c r="AV180" s="228"/>
    </row>
    <row r="181" spans="1:48" s="225" customFormat="1" ht="14.25">
      <c r="A181" s="314"/>
      <c r="C181" s="41"/>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9"/>
      <c r="AC181" s="220"/>
      <c r="AD181" s="219"/>
      <c r="AE181" s="220"/>
      <c r="AF181" s="220"/>
      <c r="AG181" s="220"/>
      <c r="AH181" s="219"/>
      <c r="AI181" s="219"/>
      <c r="AJ181" s="219"/>
      <c r="AK181" s="219"/>
      <c r="AL181" s="219"/>
      <c r="AM181" s="219"/>
      <c r="AN181" s="219"/>
      <c r="AO181" s="221"/>
      <c r="AP181" s="222"/>
      <c r="AQ181" s="221"/>
      <c r="AR181" s="223"/>
      <c r="AS181" s="41"/>
      <c r="AT181" s="41"/>
      <c r="AU181" s="41"/>
      <c r="AV181" s="228"/>
    </row>
    <row r="182" spans="1:48" s="225" customFormat="1" ht="14.25">
      <c r="A182" s="314"/>
      <c r="C182" s="41"/>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9"/>
      <c r="AC182" s="220"/>
      <c r="AD182" s="219"/>
      <c r="AE182" s="220"/>
      <c r="AF182" s="220"/>
      <c r="AG182" s="220"/>
      <c r="AH182" s="219"/>
      <c r="AI182" s="219"/>
      <c r="AJ182" s="219"/>
      <c r="AK182" s="219"/>
      <c r="AL182" s="219"/>
      <c r="AM182" s="219"/>
      <c r="AN182" s="219"/>
      <c r="AO182" s="221"/>
      <c r="AP182" s="222"/>
      <c r="AQ182" s="221"/>
      <c r="AR182" s="223"/>
      <c r="AS182" s="41"/>
      <c r="AT182" s="41"/>
      <c r="AU182" s="41"/>
      <c r="AV182" s="228"/>
    </row>
    <row r="183" spans="1:48" s="225" customFormat="1" ht="14.25">
      <c r="A183" s="314"/>
      <c r="C183" s="41"/>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9"/>
      <c r="AC183" s="220"/>
      <c r="AD183" s="219"/>
      <c r="AE183" s="220"/>
      <c r="AF183" s="220"/>
      <c r="AG183" s="220"/>
      <c r="AH183" s="219"/>
      <c r="AI183" s="219"/>
      <c r="AJ183" s="219"/>
      <c r="AK183" s="219"/>
      <c r="AL183" s="219"/>
      <c r="AM183" s="219"/>
      <c r="AN183" s="219"/>
      <c r="AO183" s="221"/>
      <c r="AP183" s="222"/>
      <c r="AQ183" s="221"/>
      <c r="AR183" s="223"/>
      <c r="AS183" s="41"/>
      <c r="AT183" s="41"/>
      <c r="AU183" s="41"/>
      <c r="AV183" s="228"/>
    </row>
    <row r="184" spans="1:48" s="225" customFormat="1" ht="14.25">
      <c r="A184" s="314"/>
      <c r="C184" s="41"/>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9"/>
      <c r="AC184" s="220"/>
      <c r="AD184" s="219"/>
      <c r="AE184" s="220"/>
      <c r="AF184" s="220"/>
      <c r="AG184" s="220"/>
      <c r="AH184" s="219"/>
      <c r="AI184" s="219"/>
      <c r="AJ184" s="219"/>
      <c r="AK184" s="219"/>
      <c r="AL184" s="219"/>
      <c r="AM184" s="219"/>
      <c r="AN184" s="219"/>
      <c r="AO184" s="221"/>
      <c r="AP184" s="222"/>
      <c r="AQ184" s="221"/>
      <c r="AR184" s="223"/>
      <c r="AS184" s="41"/>
      <c r="AT184" s="41"/>
      <c r="AU184" s="41"/>
      <c r="AV184" s="228"/>
    </row>
    <row r="185" spans="1:48" s="225" customFormat="1" ht="14.25">
      <c r="A185" s="314"/>
      <c r="C185" s="41"/>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9"/>
      <c r="AC185" s="220"/>
      <c r="AD185" s="219"/>
      <c r="AE185" s="220"/>
      <c r="AF185" s="220"/>
      <c r="AG185" s="220"/>
      <c r="AH185" s="219"/>
      <c r="AI185" s="219"/>
      <c r="AJ185" s="219"/>
      <c r="AK185" s="219"/>
      <c r="AL185" s="219"/>
      <c r="AM185" s="219"/>
      <c r="AN185" s="219"/>
      <c r="AO185" s="221"/>
      <c r="AP185" s="222"/>
      <c r="AQ185" s="221"/>
      <c r="AR185" s="223"/>
      <c r="AS185" s="41"/>
      <c r="AT185" s="41"/>
      <c r="AU185" s="41"/>
      <c r="AV185" s="228"/>
    </row>
    <row r="186" spans="1:48" s="225" customFormat="1" ht="14.25">
      <c r="A186" s="314"/>
      <c r="C186" s="41"/>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9"/>
      <c r="AC186" s="220"/>
      <c r="AD186" s="219"/>
      <c r="AE186" s="220"/>
      <c r="AF186" s="220"/>
      <c r="AG186" s="220"/>
      <c r="AH186" s="219"/>
      <c r="AI186" s="219"/>
      <c r="AJ186" s="219"/>
      <c r="AK186" s="219"/>
      <c r="AL186" s="219"/>
      <c r="AM186" s="219"/>
      <c r="AN186" s="219"/>
      <c r="AO186" s="221"/>
      <c r="AP186" s="222"/>
      <c r="AQ186" s="221"/>
      <c r="AR186" s="223"/>
      <c r="AS186" s="41"/>
      <c r="AT186" s="41"/>
      <c r="AU186" s="41"/>
      <c r="AV186" s="228"/>
    </row>
    <row r="187" spans="1:48" s="225" customFormat="1" ht="14.25">
      <c r="A187" s="314"/>
      <c r="C187" s="41"/>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9"/>
      <c r="AC187" s="220"/>
      <c r="AD187" s="219"/>
      <c r="AE187" s="220"/>
      <c r="AF187" s="220"/>
      <c r="AG187" s="220"/>
      <c r="AH187" s="219"/>
      <c r="AI187" s="219"/>
      <c r="AJ187" s="219"/>
      <c r="AK187" s="219"/>
      <c r="AL187" s="219"/>
      <c r="AM187" s="219"/>
      <c r="AN187" s="219"/>
      <c r="AO187" s="221"/>
      <c r="AP187" s="222"/>
      <c r="AQ187" s="221"/>
      <c r="AR187" s="223"/>
      <c r="AS187" s="41"/>
      <c r="AT187" s="41"/>
      <c r="AU187" s="41"/>
      <c r="AV187" s="228"/>
    </row>
    <row r="188" spans="1:48" s="225" customFormat="1" ht="14.25">
      <c r="A188" s="314"/>
      <c r="C188" s="41"/>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9"/>
      <c r="AC188" s="220"/>
      <c r="AD188" s="219"/>
      <c r="AE188" s="220"/>
      <c r="AF188" s="220"/>
      <c r="AG188" s="220"/>
      <c r="AH188" s="219"/>
      <c r="AI188" s="219"/>
      <c r="AJ188" s="219"/>
      <c r="AK188" s="219"/>
      <c r="AL188" s="219"/>
      <c r="AM188" s="219"/>
      <c r="AN188" s="219"/>
      <c r="AO188" s="221"/>
      <c r="AP188" s="222"/>
      <c r="AQ188" s="221"/>
      <c r="AR188" s="223"/>
      <c r="AS188" s="41"/>
      <c r="AT188" s="41"/>
      <c r="AU188" s="41"/>
      <c r="AV188" s="228"/>
    </row>
    <row r="189" spans="1:48" s="225" customFormat="1" ht="14.25">
      <c r="A189" s="314"/>
      <c r="C189" s="41"/>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9"/>
      <c r="AC189" s="220"/>
      <c r="AD189" s="219"/>
      <c r="AE189" s="220"/>
      <c r="AF189" s="220"/>
      <c r="AG189" s="220"/>
      <c r="AH189" s="219"/>
      <c r="AI189" s="219"/>
      <c r="AJ189" s="219"/>
      <c r="AK189" s="219"/>
      <c r="AL189" s="219"/>
      <c r="AM189" s="219"/>
      <c r="AN189" s="219"/>
      <c r="AO189" s="221"/>
      <c r="AP189" s="222"/>
      <c r="AQ189" s="221"/>
      <c r="AR189" s="223"/>
      <c r="AS189" s="41"/>
      <c r="AT189" s="41"/>
      <c r="AU189" s="41"/>
      <c r="AV189" s="228"/>
    </row>
    <row r="190" spans="1:48" s="225" customFormat="1" ht="14.25">
      <c r="A190" s="314"/>
      <c r="C190" s="41"/>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9"/>
      <c r="AC190" s="220"/>
      <c r="AD190" s="219"/>
      <c r="AE190" s="220"/>
      <c r="AF190" s="220"/>
      <c r="AG190" s="220"/>
      <c r="AH190" s="219"/>
      <c r="AI190" s="219"/>
      <c r="AJ190" s="219"/>
      <c r="AK190" s="219"/>
      <c r="AL190" s="219"/>
      <c r="AM190" s="219"/>
      <c r="AN190" s="219"/>
      <c r="AO190" s="221"/>
      <c r="AP190" s="222"/>
      <c r="AQ190" s="221"/>
      <c r="AR190" s="223"/>
      <c r="AS190" s="41"/>
      <c r="AT190" s="41"/>
      <c r="AU190" s="41"/>
      <c r="AV190" s="228"/>
    </row>
    <row r="191" spans="1:48" s="225" customFormat="1" ht="14.25">
      <c r="A191" s="314"/>
      <c r="C191" s="41"/>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9"/>
      <c r="AC191" s="220"/>
      <c r="AD191" s="219"/>
      <c r="AE191" s="220"/>
      <c r="AF191" s="220"/>
      <c r="AG191" s="220"/>
      <c r="AH191" s="219"/>
      <c r="AI191" s="219"/>
      <c r="AJ191" s="219"/>
      <c r="AK191" s="219"/>
      <c r="AL191" s="219"/>
      <c r="AM191" s="219"/>
      <c r="AN191" s="219"/>
      <c r="AO191" s="221"/>
      <c r="AP191" s="222"/>
      <c r="AQ191" s="221"/>
      <c r="AR191" s="223"/>
      <c r="AS191" s="41"/>
      <c r="AT191" s="41"/>
      <c r="AU191" s="41"/>
      <c r="AV191" s="228"/>
    </row>
    <row r="192" spans="1:48" s="225" customFormat="1" ht="14.25">
      <c r="A192" s="314"/>
      <c r="C192" s="41"/>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9"/>
      <c r="AC192" s="220"/>
      <c r="AD192" s="219"/>
      <c r="AE192" s="220"/>
      <c r="AF192" s="220"/>
      <c r="AG192" s="220"/>
      <c r="AH192" s="219"/>
      <c r="AI192" s="219"/>
      <c r="AJ192" s="219"/>
      <c r="AK192" s="219"/>
      <c r="AL192" s="219"/>
      <c r="AM192" s="219"/>
      <c r="AN192" s="219"/>
      <c r="AO192" s="221"/>
      <c r="AP192" s="222"/>
      <c r="AQ192" s="221"/>
      <c r="AR192" s="223"/>
      <c r="AS192" s="41"/>
      <c r="AT192" s="41"/>
      <c r="AU192" s="41"/>
      <c r="AV192" s="228"/>
    </row>
    <row r="193" spans="1:48" s="225" customFormat="1" ht="14.25">
      <c r="A193" s="314"/>
      <c r="C193" s="41"/>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9"/>
      <c r="AC193" s="220"/>
      <c r="AD193" s="219"/>
      <c r="AE193" s="220"/>
      <c r="AF193" s="220"/>
      <c r="AG193" s="220"/>
      <c r="AH193" s="219"/>
      <c r="AI193" s="219"/>
      <c r="AJ193" s="219"/>
      <c r="AK193" s="219"/>
      <c r="AL193" s="219"/>
      <c r="AM193" s="219"/>
      <c r="AN193" s="219"/>
      <c r="AO193" s="221"/>
      <c r="AP193" s="222"/>
      <c r="AQ193" s="221"/>
      <c r="AR193" s="223"/>
      <c r="AS193" s="41"/>
      <c r="AT193" s="41"/>
      <c r="AU193" s="41"/>
      <c r="AV193" s="228"/>
    </row>
    <row r="194" spans="1:48" s="225" customFormat="1" ht="14.25">
      <c r="A194" s="314"/>
      <c r="C194" s="41"/>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9"/>
      <c r="AC194" s="220"/>
      <c r="AD194" s="219"/>
      <c r="AE194" s="220"/>
      <c r="AF194" s="220"/>
      <c r="AG194" s="220"/>
      <c r="AH194" s="219"/>
      <c r="AI194" s="219"/>
      <c r="AJ194" s="219"/>
      <c r="AK194" s="219"/>
      <c r="AL194" s="219"/>
      <c r="AM194" s="219"/>
      <c r="AN194" s="219"/>
      <c r="AO194" s="221"/>
      <c r="AP194" s="222"/>
      <c r="AQ194" s="221"/>
      <c r="AR194" s="223"/>
      <c r="AS194" s="41"/>
      <c r="AT194" s="41"/>
      <c r="AU194" s="41"/>
      <c r="AV194" s="228"/>
    </row>
    <row r="195" spans="1:48" s="225" customFormat="1" ht="14.25">
      <c r="A195" s="314"/>
      <c r="C195" s="41"/>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9"/>
      <c r="AC195" s="220"/>
      <c r="AD195" s="219"/>
      <c r="AE195" s="220"/>
      <c r="AF195" s="220"/>
      <c r="AG195" s="220"/>
      <c r="AH195" s="219"/>
      <c r="AI195" s="219"/>
      <c r="AJ195" s="219"/>
      <c r="AK195" s="219"/>
      <c r="AL195" s="219"/>
      <c r="AM195" s="219"/>
      <c r="AN195" s="219"/>
      <c r="AO195" s="221"/>
      <c r="AP195" s="222"/>
      <c r="AQ195" s="221"/>
      <c r="AR195" s="223"/>
      <c r="AS195" s="41"/>
      <c r="AT195" s="41"/>
      <c r="AU195" s="41"/>
      <c r="AV195" s="228"/>
    </row>
    <row r="196" spans="1:48" s="225" customFormat="1" ht="14.25">
      <c r="A196" s="314"/>
      <c r="C196" s="41"/>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9"/>
      <c r="AC196" s="220"/>
      <c r="AD196" s="219"/>
      <c r="AE196" s="220"/>
      <c r="AF196" s="220"/>
      <c r="AG196" s="220"/>
      <c r="AH196" s="219"/>
      <c r="AI196" s="219"/>
      <c r="AJ196" s="219"/>
      <c r="AK196" s="219"/>
      <c r="AL196" s="219"/>
      <c r="AM196" s="219"/>
      <c r="AN196" s="219"/>
      <c r="AO196" s="221"/>
      <c r="AP196" s="222"/>
      <c r="AQ196" s="221"/>
      <c r="AR196" s="223"/>
      <c r="AS196" s="41"/>
      <c r="AT196" s="41"/>
      <c r="AU196" s="41"/>
      <c r="AV196" s="228"/>
    </row>
    <row r="197" spans="1:48" s="225" customFormat="1" ht="14.25">
      <c r="A197" s="314"/>
      <c r="C197" s="41"/>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9"/>
      <c r="AC197" s="220"/>
      <c r="AD197" s="219"/>
      <c r="AE197" s="220"/>
      <c r="AF197" s="220"/>
      <c r="AG197" s="220"/>
      <c r="AH197" s="219"/>
      <c r="AI197" s="219"/>
      <c r="AJ197" s="219"/>
      <c r="AK197" s="219"/>
      <c r="AL197" s="219"/>
      <c r="AM197" s="219"/>
      <c r="AN197" s="219"/>
      <c r="AO197" s="221"/>
      <c r="AP197" s="222"/>
      <c r="AQ197" s="221"/>
      <c r="AR197" s="223"/>
      <c r="AS197" s="41"/>
      <c r="AT197" s="41"/>
      <c r="AU197" s="41"/>
      <c r="AV197" s="228"/>
    </row>
    <row r="198" spans="1:48" s="225" customFormat="1" ht="14.25">
      <c r="A198" s="314"/>
      <c r="C198" s="41"/>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9"/>
      <c r="AC198" s="220"/>
      <c r="AD198" s="219"/>
      <c r="AE198" s="220"/>
      <c r="AF198" s="220"/>
      <c r="AG198" s="220"/>
      <c r="AH198" s="219"/>
      <c r="AI198" s="219"/>
      <c r="AJ198" s="219"/>
      <c r="AK198" s="219"/>
      <c r="AL198" s="219"/>
      <c r="AM198" s="219"/>
      <c r="AN198" s="219"/>
      <c r="AO198" s="221"/>
      <c r="AP198" s="222"/>
      <c r="AQ198" s="221"/>
      <c r="AR198" s="223"/>
      <c r="AS198" s="41"/>
      <c r="AT198" s="41"/>
      <c r="AU198" s="41"/>
      <c r="AV198" s="228"/>
    </row>
    <row r="199" spans="1:48" s="225" customFormat="1" ht="14.25">
      <c r="A199" s="314"/>
      <c r="C199" s="41"/>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9"/>
      <c r="AC199" s="220"/>
      <c r="AD199" s="219"/>
      <c r="AE199" s="220"/>
      <c r="AF199" s="220"/>
      <c r="AG199" s="220"/>
      <c r="AH199" s="219"/>
      <c r="AI199" s="219"/>
      <c r="AJ199" s="219"/>
      <c r="AK199" s="219"/>
      <c r="AL199" s="219"/>
      <c r="AM199" s="219"/>
      <c r="AN199" s="219"/>
      <c r="AO199" s="221"/>
      <c r="AP199" s="222"/>
      <c r="AQ199" s="221"/>
      <c r="AR199" s="223"/>
      <c r="AS199" s="41"/>
      <c r="AT199" s="41"/>
      <c r="AU199" s="41"/>
      <c r="AV199" s="228"/>
    </row>
    <row r="200" spans="1:48" s="225" customFormat="1" ht="14.25">
      <c r="A200" s="314"/>
      <c r="C200" s="41"/>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9"/>
      <c r="AC200" s="220"/>
      <c r="AD200" s="219"/>
      <c r="AE200" s="220"/>
      <c r="AF200" s="220"/>
      <c r="AG200" s="220"/>
      <c r="AH200" s="219"/>
      <c r="AI200" s="219"/>
      <c r="AJ200" s="219"/>
      <c r="AK200" s="219"/>
      <c r="AL200" s="219"/>
      <c r="AM200" s="219"/>
      <c r="AN200" s="219"/>
      <c r="AO200" s="221"/>
      <c r="AP200" s="222"/>
      <c r="AQ200" s="221"/>
      <c r="AR200" s="223"/>
      <c r="AS200" s="41"/>
      <c r="AT200" s="41"/>
      <c r="AU200" s="41"/>
      <c r="AV200" s="228"/>
    </row>
    <row r="201" spans="1:48" s="225" customFormat="1" ht="14.25">
      <c r="A201" s="314"/>
      <c r="C201" s="41"/>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9"/>
      <c r="AC201" s="220"/>
      <c r="AD201" s="219"/>
      <c r="AE201" s="220"/>
      <c r="AF201" s="220"/>
      <c r="AG201" s="220"/>
      <c r="AH201" s="219"/>
      <c r="AI201" s="219"/>
      <c r="AJ201" s="219"/>
      <c r="AK201" s="219"/>
      <c r="AL201" s="219"/>
      <c r="AM201" s="219"/>
      <c r="AN201" s="219"/>
      <c r="AO201" s="221"/>
      <c r="AP201" s="222"/>
      <c r="AQ201" s="221"/>
      <c r="AR201" s="223"/>
      <c r="AS201" s="41"/>
      <c r="AT201" s="41"/>
      <c r="AU201" s="41"/>
      <c r="AV201" s="228"/>
    </row>
    <row r="202" spans="1:48" s="225" customFormat="1" ht="14.25">
      <c r="A202" s="314"/>
      <c r="C202" s="41"/>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9"/>
      <c r="AC202" s="220"/>
      <c r="AD202" s="219"/>
      <c r="AE202" s="220"/>
      <c r="AF202" s="220"/>
      <c r="AG202" s="220"/>
      <c r="AH202" s="219"/>
      <c r="AI202" s="219"/>
      <c r="AJ202" s="219"/>
      <c r="AK202" s="219"/>
      <c r="AL202" s="219"/>
      <c r="AM202" s="219"/>
      <c r="AN202" s="219"/>
      <c r="AO202" s="221"/>
      <c r="AP202" s="222"/>
      <c r="AQ202" s="221"/>
      <c r="AR202" s="223"/>
      <c r="AS202" s="41"/>
      <c r="AT202" s="41"/>
      <c r="AU202" s="41"/>
      <c r="AV202" s="228"/>
    </row>
    <row r="203" spans="1:48" s="225" customFormat="1" ht="14.25">
      <c r="A203" s="314"/>
      <c r="C203" s="41"/>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9"/>
      <c r="AC203" s="220"/>
      <c r="AD203" s="219"/>
      <c r="AE203" s="220"/>
      <c r="AF203" s="220"/>
      <c r="AG203" s="220"/>
      <c r="AH203" s="219"/>
      <c r="AI203" s="219"/>
      <c r="AJ203" s="219"/>
      <c r="AK203" s="219"/>
      <c r="AL203" s="219"/>
      <c r="AM203" s="219"/>
      <c r="AN203" s="219"/>
      <c r="AO203" s="221"/>
      <c r="AP203" s="222"/>
      <c r="AQ203" s="221"/>
      <c r="AR203" s="223"/>
      <c r="AS203" s="41"/>
      <c r="AT203" s="41"/>
      <c r="AU203" s="41"/>
      <c r="AV203" s="228"/>
    </row>
    <row r="204" spans="1:48" s="225" customFormat="1" ht="14.25">
      <c r="A204" s="314"/>
      <c r="C204" s="41"/>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9"/>
      <c r="AC204" s="220"/>
      <c r="AD204" s="219"/>
      <c r="AE204" s="220"/>
      <c r="AF204" s="220"/>
      <c r="AG204" s="220"/>
      <c r="AH204" s="219"/>
      <c r="AI204" s="219"/>
      <c r="AJ204" s="219"/>
      <c r="AK204" s="219"/>
      <c r="AL204" s="219"/>
      <c r="AM204" s="219"/>
      <c r="AN204" s="219"/>
      <c r="AO204" s="221"/>
      <c r="AP204" s="222"/>
      <c r="AQ204" s="221"/>
      <c r="AR204" s="223"/>
      <c r="AS204" s="41"/>
      <c r="AT204" s="41"/>
      <c r="AU204" s="41"/>
      <c r="AV204" s="228"/>
    </row>
    <row r="205" spans="1:48" s="225" customFormat="1" ht="14.25">
      <c r="A205" s="314"/>
      <c r="C205" s="41"/>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9"/>
      <c r="AC205" s="220"/>
      <c r="AD205" s="219"/>
      <c r="AE205" s="220"/>
      <c r="AF205" s="220"/>
      <c r="AG205" s="220"/>
      <c r="AH205" s="219"/>
      <c r="AI205" s="219"/>
      <c r="AJ205" s="219"/>
      <c r="AK205" s="219"/>
      <c r="AL205" s="219"/>
      <c r="AM205" s="219"/>
      <c r="AN205" s="219"/>
      <c r="AO205" s="221"/>
      <c r="AP205" s="222"/>
      <c r="AQ205" s="221"/>
      <c r="AR205" s="223"/>
      <c r="AS205" s="41"/>
      <c r="AT205" s="41"/>
      <c r="AU205" s="41"/>
      <c r="AV205" s="228"/>
    </row>
    <row r="206" spans="1:48" s="225" customFormat="1" ht="14.25">
      <c r="A206" s="314"/>
      <c r="C206" s="41"/>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9"/>
      <c r="AC206" s="220"/>
      <c r="AD206" s="219"/>
      <c r="AE206" s="220"/>
      <c r="AF206" s="220"/>
      <c r="AG206" s="220"/>
      <c r="AH206" s="219"/>
      <c r="AI206" s="219"/>
      <c r="AJ206" s="219"/>
      <c r="AK206" s="219"/>
      <c r="AL206" s="219"/>
      <c r="AM206" s="219"/>
      <c r="AN206" s="219"/>
      <c r="AO206" s="221"/>
      <c r="AP206" s="222"/>
      <c r="AQ206" s="221"/>
      <c r="AR206" s="223"/>
      <c r="AS206" s="41"/>
      <c r="AT206" s="41"/>
      <c r="AU206" s="41"/>
      <c r="AV206" s="228"/>
    </row>
    <row r="207" spans="1:48" s="225" customFormat="1" ht="14.25">
      <c r="A207" s="314"/>
      <c r="C207" s="41"/>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9"/>
      <c r="AC207" s="220"/>
      <c r="AD207" s="219"/>
      <c r="AE207" s="220"/>
      <c r="AF207" s="220"/>
      <c r="AG207" s="220"/>
      <c r="AH207" s="219"/>
      <c r="AI207" s="219"/>
      <c r="AJ207" s="219"/>
      <c r="AK207" s="219"/>
      <c r="AL207" s="219"/>
      <c r="AM207" s="219"/>
      <c r="AN207" s="219"/>
      <c r="AO207" s="221"/>
      <c r="AP207" s="222"/>
      <c r="AQ207" s="221"/>
      <c r="AR207" s="223"/>
      <c r="AS207" s="41"/>
      <c r="AT207" s="41"/>
      <c r="AU207" s="41"/>
      <c r="AV207" s="228"/>
    </row>
    <row r="208" spans="1:48" s="225" customFormat="1" ht="14.25">
      <c r="A208" s="314"/>
      <c r="C208" s="41"/>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9"/>
      <c r="AC208" s="220"/>
      <c r="AD208" s="219"/>
      <c r="AE208" s="220"/>
      <c r="AF208" s="220"/>
      <c r="AG208" s="220"/>
      <c r="AH208" s="219"/>
      <c r="AI208" s="219"/>
      <c r="AJ208" s="219"/>
      <c r="AK208" s="219"/>
      <c r="AL208" s="219"/>
      <c r="AM208" s="219"/>
      <c r="AN208" s="219"/>
      <c r="AO208" s="221"/>
      <c r="AP208" s="222"/>
      <c r="AQ208" s="221"/>
      <c r="AR208" s="223"/>
      <c r="AS208" s="41"/>
      <c r="AT208" s="41"/>
      <c r="AU208" s="41"/>
      <c r="AV208" s="228"/>
    </row>
    <row r="209" spans="1:48" s="225" customFormat="1" ht="14.25">
      <c r="A209" s="314"/>
      <c r="C209" s="41"/>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9"/>
      <c r="AC209" s="220"/>
      <c r="AD209" s="219"/>
      <c r="AE209" s="220"/>
      <c r="AF209" s="220"/>
      <c r="AG209" s="220"/>
      <c r="AH209" s="219"/>
      <c r="AI209" s="219"/>
      <c r="AJ209" s="219"/>
      <c r="AK209" s="219"/>
      <c r="AL209" s="219"/>
      <c r="AM209" s="219"/>
      <c r="AN209" s="219"/>
      <c r="AO209" s="221"/>
      <c r="AP209" s="222"/>
      <c r="AQ209" s="221"/>
      <c r="AR209" s="223"/>
      <c r="AS209" s="41"/>
      <c r="AT209" s="41"/>
      <c r="AU209" s="41"/>
      <c r="AV209" s="228"/>
    </row>
    <row r="210" spans="1:48" s="225" customFormat="1" ht="14.25">
      <c r="A210" s="314"/>
      <c r="C210" s="41"/>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9"/>
      <c r="AC210" s="220"/>
      <c r="AD210" s="219"/>
      <c r="AE210" s="220"/>
      <c r="AF210" s="220"/>
      <c r="AG210" s="220"/>
      <c r="AH210" s="219"/>
      <c r="AI210" s="219"/>
      <c r="AJ210" s="219"/>
      <c r="AK210" s="219"/>
      <c r="AL210" s="219"/>
      <c r="AM210" s="219"/>
      <c r="AN210" s="219"/>
      <c r="AO210" s="221"/>
      <c r="AP210" s="222"/>
      <c r="AQ210" s="221"/>
      <c r="AR210" s="223"/>
      <c r="AS210" s="41"/>
      <c r="AT210" s="41"/>
      <c r="AU210" s="41"/>
      <c r="AV210" s="228"/>
    </row>
    <row r="211" spans="1:48" s="225" customFormat="1" ht="14.25">
      <c r="A211" s="314"/>
      <c r="C211" s="41"/>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9"/>
      <c r="AC211" s="220"/>
      <c r="AD211" s="219"/>
      <c r="AE211" s="220"/>
      <c r="AF211" s="220"/>
      <c r="AG211" s="220"/>
      <c r="AH211" s="219"/>
      <c r="AI211" s="219"/>
      <c r="AJ211" s="219"/>
      <c r="AK211" s="219"/>
      <c r="AL211" s="219"/>
      <c r="AM211" s="219"/>
      <c r="AN211" s="219"/>
      <c r="AO211" s="221"/>
      <c r="AP211" s="222"/>
      <c r="AQ211" s="221"/>
      <c r="AR211" s="223"/>
      <c r="AS211" s="41"/>
      <c r="AT211" s="41"/>
      <c r="AU211" s="41"/>
      <c r="AV211" s="228"/>
    </row>
    <row r="212" spans="1:48" s="225" customFormat="1" ht="14.25">
      <c r="A212" s="314"/>
      <c r="C212" s="41"/>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9"/>
      <c r="AC212" s="220"/>
      <c r="AD212" s="219"/>
      <c r="AE212" s="220"/>
      <c r="AF212" s="220"/>
      <c r="AG212" s="220"/>
      <c r="AH212" s="219"/>
      <c r="AI212" s="219"/>
      <c r="AJ212" s="219"/>
      <c r="AK212" s="219"/>
      <c r="AL212" s="219"/>
      <c r="AM212" s="219"/>
      <c r="AN212" s="219"/>
      <c r="AO212" s="221"/>
      <c r="AP212" s="222"/>
      <c r="AQ212" s="221"/>
      <c r="AR212" s="223"/>
      <c r="AS212" s="41"/>
      <c r="AT212" s="41"/>
      <c r="AU212" s="41"/>
      <c r="AV212" s="228"/>
    </row>
    <row r="213" spans="1:48" s="225" customFormat="1" ht="14.25">
      <c r="A213" s="314"/>
      <c r="C213" s="41"/>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9"/>
      <c r="AC213" s="220"/>
      <c r="AD213" s="219"/>
      <c r="AE213" s="220"/>
      <c r="AF213" s="220"/>
      <c r="AG213" s="220"/>
      <c r="AH213" s="219"/>
      <c r="AI213" s="219"/>
      <c r="AJ213" s="219"/>
      <c r="AK213" s="219"/>
      <c r="AL213" s="219"/>
      <c r="AM213" s="219"/>
      <c r="AN213" s="219"/>
      <c r="AO213" s="221"/>
      <c r="AP213" s="222"/>
      <c r="AQ213" s="221"/>
      <c r="AR213" s="223"/>
      <c r="AS213" s="41"/>
      <c r="AT213" s="41"/>
      <c r="AU213" s="41"/>
      <c r="AV213" s="228"/>
    </row>
    <row r="214" spans="1:48" s="225" customFormat="1" ht="14.25">
      <c r="A214" s="314"/>
      <c r="C214" s="41"/>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9"/>
      <c r="AC214" s="220"/>
      <c r="AD214" s="219"/>
      <c r="AE214" s="220"/>
      <c r="AF214" s="220"/>
      <c r="AG214" s="220"/>
      <c r="AH214" s="219"/>
      <c r="AI214" s="219"/>
      <c r="AJ214" s="219"/>
      <c r="AK214" s="219"/>
      <c r="AL214" s="219"/>
      <c r="AM214" s="219"/>
      <c r="AN214" s="219"/>
      <c r="AO214" s="221"/>
      <c r="AP214" s="222"/>
      <c r="AQ214" s="221"/>
      <c r="AR214" s="223"/>
      <c r="AS214" s="41"/>
      <c r="AT214" s="41"/>
      <c r="AU214" s="41"/>
      <c r="AV214" s="228"/>
    </row>
    <row r="215" spans="1:48" s="225" customFormat="1" ht="14.25">
      <c r="A215" s="314"/>
      <c r="C215" s="41"/>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9"/>
      <c r="AC215" s="220"/>
      <c r="AD215" s="219"/>
      <c r="AE215" s="220"/>
      <c r="AF215" s="220"/>
      <c r="AG215" s="220"/>
      <c r="AH215" s="219"/>
      <c r="AI215" s="219"/>
      <c r="AJ215" s="219"/>
      <c r="AK215" s="219"/>
      <c r="AL215" s="219"/>
      <c r="AM215" s="219"/>
      <c r="AN215" s="219"/>
      <c r="AO215" s="221"/>
      <c r="AP215" s="222"/>
      <c r="AQ215" s="221"/>
      <c r="AR215" s="223"/>
      <c r="AS215" s="41"/>
      <c r="AT215" s="41"/>
      <c r="AU215" s="41"/>
      <c r="AV215" s="228"/>
    </row>
    <row r="216" spans="1:48" s="225" customFormat="1" ht="14.25">
      <c r="A216" s="314"/>
      <c r="C216" s="41"/>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9"/>
      <c r="AC216" s="220"/>
      <c r="AD216" s="219"/>
      <c r="AE216" s="220"/>
      <c r="AF216" s="220"/>
      <c r="AG216" s="220"/>
      <c r="AH216" s="219"/>
      <c r="AI216" s="219"/>
      <c r="AJ216" s="219"/>
      <c r="AK216" s="219"/>
      <c r="AL216" s="219"/>
      <c r="AM216" s="219"/>
      <c r="AN216" s="219"/>
      <c r="AO216" s="221"/>
      <c r="AP216" s="222"/>
      <c r="AQ216" s="221"/>
      <c r="AR216" s="223"/>
      <c r="AS216" s="41"/>
      <c r="AT216" s="41"/>
      <c r="AU216" s="41"/>
      <c r="AV216" s="228"/>
    </row>
    <row r="217" spans="1:48" s="225" customFormat="1" ht="14.25">
      <c r="A217" s="314"/>
      <c r="C217" s="41"/>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9"/>
      <c r="AC217" s="220"/>
      <c r="AD217" s="219"/>
      <c r="AE217" s="220"/>
      <c r="AF217" s="220"/>
      <c r="AG217" s="220"/>
      <c r="AH217" s="219"/>
      <c r="AI217" s="219"/>
      <c r="AJ217" s="219"/>
      <c r="AK217" s="219"/>
      <c r="AL217" s="219"/>
      <c r="AM217" s="219"/>
      <c r="AN217" s="219"/>
      <c r="AO217" s="221"/>
      <c r="AP217" s="222"/>
      <c r="AQ217" s="221"/>
      <c r="AR217" s="223"/>
      <c r="AS217" s="41"/>
      <c r="AT217" s="41"/>
      <c r="AU217" s="41"/>
      <c r="AV217" s="228"/>
    </row>
    <row r="218" spans="1:48" s="225" customFormat="1" ht="14.25">
      <c r="A218" s="314"/>
      <c r="C218" s="41"/>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9"/>
      <c r="AC218" s="220"/>
      <c r="AD218" s="219"/>
      <c r="AE218" s="220"/>
      <c r="AF218" s="220"/>
      <c r="AG218" s="220"/>
      <c r="AH218" s="219"/>
      <c r="AI218" s="219"/>
      <c r="AJ218" s="219"/>
      <c r="AK218" s="219"/>
      <c r="AL218" s="219"/>
      <c r="AM218" s="219"/>
      <c r="AN218" s="219"/>
      <c r="AO218" s="221"/>
      <c r="AP218" s="222"/>
      <c r="AQ218" s="221"/>
      <c r="AR218" s="223"/>
      <c r="AS218" s="41"/>
      <c r="AT218" s="41"/>
      <c r="AU218" s="41"/>
      <c r="AV218" s="228"/>
    </row>
    <row r="219" spans="1:48" s="225" customFormat="1" ht="14.25">
      <c r="A219" s="314"/>
      <c r="C219" s="41"/>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9"/>
      <c r="AC219" s="220"/>
      <c r="AD219" s="219"/>
      <c r="AE219" s="220"/>
      <c r="AF219" s="220"/>
      <c r="AG219" s="220"/>
      <c r="AH219" s="219"/>
      <c r="AI219" s="219"/>
      <c r="AJ219" s="219"/>
      <c r="AK219" s="219"/>
      <c r="AL219" s="219"/>
      <c r="AM219" s="219"/>
      <c r="AN219" s="219"/>
      <c r="AO219" s="221"/>
      <c r="AP219" s="222"/>
      <c r="AQ219" s="221"/>
      <c r="AR219" s="223"/>
      <c r="AS219" s="41"/>
      <c r="AT219" s="41"/>
      <c r="AU219" s="41"/>
      <c r="AV219" s="228"/>
    </row>
    <row r="220" spans="1:48" s="225" customFormat="1" ht="14.25">
      <c r="A220" s="314"/>
      <c r="C220" s="41"/>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9"/>
      <c r="AC220" s="220"/>
      <c r="AD220" s="219"/>
      <c r="AE220" s="220"/>
      <c r="AF220" s="220"/>
      <c r="AG220" s="220"/>
      <c r="AH220" s="219"/>
      <c r="AI220" s="219"/>
      <c r="AJ220" s="219"/>
      <c r="AK220" s="219"/>
      <c r="AL220" s="219"/>
      <c r="AM220" s="219"/>
      <c r="AN220" s="219"/>
      <c r="AO220" s="221"/>
      <c r="AP220" s="222"/>
      <c r="AQ220" s="221"/>
      <c r="AR220" s="223"/>
      <c r="AS220" s="41"/>
      <c r="AT220" s="41"/>
      <c r="AU220" s="41"/>
      <c r="AV220" s="228"/>
    </row>
    <row r="221" spans="1:48" s="225" customFormat="1" ht="14.25">
      <c r="A221" s="314"/>
      <c r="C221" s="41"/>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9"/>
      <c r="AC221" s="220"/>
      <c r="AD221" s="219"/>
      <c r="AE221" s="220"/>
      <c r="AF221" s="220"/>
      <c r="AG221" s="220"/>
      <c r="AH221" s="219"/>
      <c r="AI221" s="219"/>
      <c r="AJ221" s="219"/>
      <c r="AK221" s="219"/>
      <c r="AL221" s="219"/>
      <c r="AM221" s="219"/>
      <c r="AN221" s="219"/>
      <c r="AO221" s="221"/>
      <c r="AP221" s="222"/>
      <c r="AQ221" s="221"/>
      <c r="AR221" s="223"/>
      <c r="AS221" s="41"/>
      <c r="AT221" s="41"/>
      <c r="AU221" s="41"/>
      <c r="AV221" s="228"/>
    </row>
    <row r="222" spans="1:48" s="225" customFormat="1" ht="14.25">
      <c r="A222" s="314"/>
      <c r="C222" s="41"/>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9"/>
      <c r="AC222" s="220"/>
      <c r="AD222" s="219"/>
      <c r="AE222" s="220"/>
      <c r="AF222" s="220"/>
      <c r="AG222" s="220"/>
      <c r="AH222" s="219"/>
      <c r="AI222" s="219"/>
      <c r="AJ222" s="219"/>
      <c r="AK222" s="219"/>
      <c r="AL222" s="219"/>
      <c r="AM222" s="219"/>
      <c r="AN222" s="219"/>
      <c r="AO222" s="221"/>
      <c r="AP222" s="222"/>
      <c r="AQ222" s="221"/>
      <c r="AR222" s="223"/>
      <c r="AS222" s="41"/>
      <c r="AT222" s="41"/>
      <c r="AU222" s="41"/>
      <c r="AV222" s="228"/>
    </row>
    <row r="223" spans="1:48" s="225" customFormat="1" ht="14.25">
      <c r="A223" s="314"/>
      <c r="C223" s="41"/>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9"/>
      <c r="AC223" s="220"/>
      <c r="AD223" s="219"/>
      <c r="AE223" s="220"/>
      <c r="AF223" s="220"/>
      <c r="AG223" s="220"/>
      <c r="AH223" s="219"/>
      <c r="AI223" s="219"/>
      <c r="AJ223" s="219"/>
      <c r="AK223" s="219"/>
      <c r="AL223" s="219"/>
      <c r="AM223" s="219"/>
      <c r="AN223" s="219"/>
      <c r="AO223" s="221"/>
      <c r="AP223" s="222"/>
      <c r="AQ223" s="221"/>
      <c r="AR223" s="223"/>
      <c r="AS223" s="41"/>
      <c r="AT223" s="41"/>
      <c r="AU223" s="41"/>
      <c r="AV223" s="228"/>
    </row>
    <row r="224" spans="1:48" s="225" customFormat="1" ht="14.25">
      <c r="A224" s="314"/>
      <c r="C224" s="41"/>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9"/>
      <c r="AC224" s="220"/>
      <c r="AD224" s="219"/>
      <c r="AE224" s="220"/>
      <c r="AF224" s="220"/>
      <c r="AG224" s="220"/>
      <c r="AH224" s="219"/>
      <c r="AI224" s="219"/>
      <c r="AJ224" s="219"/>
      <c r="AK224" s="219"/>
      <c r="AL224" s="219"/>
      <c r="AM224" s="219"/>
      <c r="AN224" s="219"/>
      <c r="AO224" s="221"/>
      <c r="AP224" s="222"/>
      <c r="AQ224" s="221"/>
      <c r="AR224" s="223"/>
      <c r="AS224" s="41"/>
      <c r="AT224" s="41"/>
      <c r="AU224" s="41"/>
      <c r="AV224" s="228"/>
    </row>
    <row r="225" spans="1:48" s="225" customFormat="1" ht="14.25">
      <c r="A225" s="314"/>
      <c r="C225" s="41"/>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9"/>
      <c r="AC225" s="220"/>
      <c r="AD225" s="219"/>
      <c r="AE225" s="220"/>
      <c r="AF225" s="220"/>
      <c r="AG225" s="220"/>
      <c r="AH225" s="219"/>
      <c r="AI225" s="219"/>
      <c r="AJ225" s="219"/>
      <c r="AK225" s="219"/>
      <c r="AL225" s="219"/>
      <c r="AM225" s="219"/>
      <c r="AN225" s="219"/>
      <c r="AO225" s="221"/>
      <c r="AP225" s="222"/>
      <c r="AQ225" s="221"/>
      <c r="AR225" s="223"/>
      <c r="AS225" s="41"/>
      <c r="AT225" s="41"/>
      <c r="AU225" s="41"/>
      <c r="AV225" s="228"/>
    </row>
    <row r="226" spans="1:48" s="225" customFormat="1" ht="14.25">
      <c r="A226" s="314"/>
      <c r="C226" s="41"/>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9"/>
      <c r="AC226" s="220"/>
      <c r="AD226" s="219"/>
      <c r="AE226" s="220"/>
      <c r="AF226" s="220"/>
      <c r="AG226" s="220"/>
      <c r="AH226" s="219"/>
      <c r="AI226" s="219"/>
      <c r="AJ226" s="219"/>
      <c r="AK226" s="219"/>
      <c r="AL226" s="219"/>
      <c r="AM226" s="219"/>
      <c r="AN226" s="219"/>
      <c r="AO226" s="221"/>
      <c r="AP226" s="222"/>
      <c r="AQ226" s="221"/>
      <c r="AR226" s="223"/>
      <c r="AS226" s="41"/>
      <c r="AT226" s="41"/>
      <c r="AU226" s="41"/>
      <c r="AV226" s="228"/>
    </row>
    <row r="227" spans="1:48" s="225" customFormat="1" ht="14.25">
      <c r="A227" s="314"/>
      <c r="C227" s="41"/>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9"/>
      <c r="AC227" s="220"/>
      <c r="AD227" s="219"/>
      <c r="AE227" s="220"/>
      <c r="AF227" s="220"/>
      <c r="AG227" s="220"/>
      <c r="AH227" s="219"/>
      <c r="AI227" s="219"/>
      <c r="AJ227" s="219"/>
      <c r="AK227" s="219"/>
      <c r="AL227" s="219"/>
      <c r="AM227" s="219"/>
      <c r="AN227" s="219"/>
      <c r="AO227" s="221"/>
      <c r="AP227" s="222"/>
      <c r="AQ227" s="221"/>
      <c r="AR227" s="223"/>
      <c r="AS227" s="41"/>
      <c r="AT227" s="41"/>
      <c r="AU227" s="41"/>
      <c r="AV227" s="228"/>
    </row>
    <row r="228" spans="1:48" s="225" customFormat="1" ht="14.25">
      <c r="A228" s="314"/>
      <c r="C228" s="41"/>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9"/>
      <c r="AC228" s="220"/>
      <c r="AD228" s="219"/>
      <c r="AE228" s="220"/>
      <c r="AF228" s="220"/>
      <c r="AG228" s="220"/>
      <c r="AH228" s="219"/>
      <c r="AI228" s="219"/>
      <c r="AJ228" s="219"/>
      <c r="AK228" s="219"/>
      <c r="AL228" s="219"/>
      <c r="AM228" s="219"/>
      <c r="AN228" s="219"/>
      <c r="AO228" s="221"/>
      <c r="AP228" s="222"/>
      <c r="AQ228" s="221"/>
      <c r="AR228" s="223"/>
      <c r="AS228" s="41"/>
      <c r="AT228" s="41"/>
      <c r="AU228" s="41"/>
      <c r="AV228" s="228"/>
    </row>
    <row r="229" spans="1:48" s="225" customFormat="1" ht="14.25">
      <c r="A229" s="314"/>
      <c r="C229" s="41"/>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9"/>
      <c r="AC229" s="220"/>
      <c r="AD229" s="219"/>
      <c r="AE229" s="220"/>
      <c r="AF229" s="220"/>
      <c r="AG229" s="220"/>
      <c r="AH229" s="219"/>
      <c r="AI229" s="219"/>
      <c r="AJ229" s="219"/>
      <c r="AK229" s="219"/>
      <c r="AL229" s="219"/>
      <c r="AM229" s="219"/>
      <c r="AN229" s="219"/>
      <c r="AO229" s="221"/>
      <c r="AP229" s="222"/>
      <c r="AQ229" s="221"/>
      <c r="AR229" s="223"/>
      <c r="AS229" s="41"/>
      <c r="AT229" s="41"/>
      <c r="AU229" s="41"/>
      <c r="AV229" s="228"/>
    </row>
    <row r="230" spans="1:48" s="225" customFormat="1" ht="14.25">
      <c r="A230" s="314"/>
      <c r="C230" s="41"/>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9"/>
      <c r="AC230" s="220"/>
      <c r="AD230" s="219"/>
      <c r="AE230" s="220"/>
      <c r="AF230" s="220"/>
      <c r="AG230" s="220"/>
      <c r="AH230" s="219"/>
      <c r="AI230" s="219"/>
      <c r="AJ230" s="219"/>
      <c r="AK230" s="219"/>
      <c r="AL230" s="219"/>
      <c r="AM230" s="219"/>
      <c r="AN230" s="219"/>
      <c r="AO230" s="221"/>
      <c r="AP230" s="222"/>
      <c r="AQ230" s="221"/>
      <c r="AR230" s="223"/>
      <c r="AS230" s="41"/>
      <c r="AT230" s="41"/>
      <c r="AU230" s="41"/>
      <c r="AV230" s="228"/>
    </row>
    <row r="231" spans="1:48" s="225" customFormat="1" ht="14.25">
      <c r="A231" s="314"/>
      <c r="C231" s="41"/>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9"/>
      <c r="AC231" s="220"/>
      <c r="AD231" s="219"/>
      <c r="AE231" s="220"/>
      <c r="AF231" s="220"/>
      <c r="AG231" s="220"/>
      <c r="AH231" s="219"/>
      <c r="AI231" s="219"/>
      <c r="AJ231" s="219"/>
      <c r="AK231" s="219"/>
      <c r="AL231" s="219"/>
      <c r="AM231" s="219"/>
      <c r="AN231" s="219"/>
      <c r="AO231" s="221"/>
      <c r="AP231" s="222"/>
      <c r="AQ231" s="221"/>
      <c r="AR231" s="223"/>
      <c r="AS231" s="41"/>
      <c r="AT231" s="41"/>
      <c r="AU231" s="41"/>
      <c r="AV231" s="228"/>
    </row>
    <row r="232" spans="1:48" s="225" customFormat="1" ht="14.25">
      <c r="A232" s="314"/>
      <c r="C232" s="41"/>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9"/>
      <c r="AC232" s="220"/>
      <c r="AD232" s="219"/>
      <c r="AE232" s="220"/>
      <c r="AF232" s="220"/>
      <c r="AG232" s="220"/>
      <c r="AH232" s="219"/>
      <c r="AI232" s="219"/>
      <c r="AJ232" s="219"/>
      <c r="AK232" s="219"/>
      <c r="AL232" s="219"/>
      <c r="AM232" s="219"/>
      <c r="AN232" s="219"/>
      <c r="AO232" s="221"/>
      <c r="AP232" s="222"/>
      <c r="AQ232" s="221"/>
      <c r="AR232" s="223"/>
      <c r="AS232" s="41"/>
      <c r="AT232" s="41"/>
      <c r="AU232" s="41"/>
      <c r="AV232" s="228"/>
    </row>
    <row r="233" spans="1:48" s="225" customFormat="1" ht="14.25">
      <c r="A233" s="314"/>
      <c r="C233" s="41"/>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9"/>
      <c r="AC233" s="220"/>
      <c r="AD233" s="219"/>
      <c r="AE233" s="220"/>
      <c r="AF233" s="220"/>
      <c r="AG233" s="220"/>
      <c r="AH233" s="219"/>
      <c r="AI233" s="219"/>
      <c r="AJ233" s="219"/>
      <c r="AK233" s="219"/>
      <c r="AL233" s="219"/>
      <c r="AM233" s="219"/>
      <c r="AN233" s="219"/>
      <c r="AO233" s="221"/>
      <c r="AP233" s="222"/>
      <c r="AQ233" s="221"/>
      <c r="AR233" s="223"/>
      <c r="AS233" s="41"/>
      <c r="AT233" s="41"/>
      <c r="AU233" s="41"/>
      <c r="AV233" s="228"/>
    </row>
    <row r="234" spans="1:48" s="225" customFormat="1" ht="14.25">
      <c r="A234" s="314"/>
      <c r="C234" s="41"/>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9"/>
      <c r="AC234" s="220"/>
      <c r="AD234" s="219"/>
      <c r="AE234" s="220"/>
      <c r="AF234" s="220"/>
      <c r="AG234" s="220"/>
      <c r="AH234" s="219"/>
      <c r="AI234" s="219"/>
      <c r="AJ234" s="219"/>
      <c r="AK234" s="219"/>
      <c r="AL234" s="219"/>
      <c r="AM234" s="219"/>
      <c r="AN234" s="219"/>
      <c r="AO234" s="221"/>
      <c r="AP234" s="222"/>
      <c r="AQ234" s="221"/>
      <c r="AR234" s="223"/>
      <c r="AS234" s="41"/>
      <c r="AT234" s="41"/>
      <c r="AU234" s="41"/>
      <c r="AV234" s="228"/>
    </row>
    <row r="235" spans="1:48" s="225" customFormat="1" ht="14.25">
      <c r="A235" s="314"/>
      <c r="C235" s="41"/>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9"/>
      <c r="AC235" s="220"/>
      <c r="AD235" s="219"/>
      <c r="AE235" s="220"/>
      <c r="AF235" s="220"/>
      <c r="AG235" s="220"/>
      <c r="AH235" s="219"/>
      <c r="AI235" s="219"/>
      <c r="AJ235" s="219"/>
      <c r="AK235" s="219"/>
      <c r="AL235" s="219"/>
      <c r="AM235" s="219"/>
      <c r="AN235" s="219"/>
      <c r="AO235" s="221"/>
      <c r="AP235" s="222"/>
      <c r="AQ235" s="221"/>
      <c r="AR235" s="223"/>
      <c r="AS235" s="41"/>
      <c r="AT235" s="41"/>
      <c r="AU235" s="41"/>
      <c r="AV235" s="228"/>
    </row>
    <row r="236" spans="1:48" s="225" customFormat="1" ht="14.25">
      <c r="A236" s="314"/>
      <c r="C236" s="41"/>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9"/>
      <c r="AC236" s="220"/>
      <c r="AD236" s="219"/>
      <c r="AE236" s="220"/>
      <c r="AF236" s="220"/>
      <c r="AG236" s="220"/>
      <c r="AH236" s="219"/>
      <c r="AI236" s="219"/>
      <c r="AJ236" s="219"/>
      <c r="AK236" s="219"/>
      <c r="AL236" s="219"/>
      <c r="AM236" s="219"/>
      <c r="AN236" s="219"/>
      <c r="AO236" s="221"/>
      <c r="AP236" s="222"/>
      <c r="AQ236" s="221"/>
      <c r="AR236" s="223"/>
      <c r="AS236" s="41"/>
      <c r="AT236" s="41"/>
      <c r="AU236" s="41"/>
      <c r="AV236" s="228"/>
    </row>
    <row r="237" spans="1:48" s="225" customFormat="1" ht="14.25">
      <c r="A237" s="314"/>
      <c r="C237" s="41"/>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9"/>
      <c r="AC237" s="220"/>
      <c r="AD237" s="219"/>
      <c r="AE237" s="220"/>
      <c r="AF237" s="220"/>
      <c r="AG237" s="220"/>
      <c r="AH237" s="219"/>
      <c r="AI237" s="219"/>
      <c r="AJ237" s="219"/>
      <c r="AK237" s="219"/>
      <c r="AL237" s="219"/>
      <c r="AM237" s="219"/>
      <c r="AN237" s="219"/>
      <c r="AO237" s="221"/>
      <c r="AP237" s="222"/>
      <c r="AQ237" s="221"/>
      <c r="AR237" s="223"/>
      <c r="AS237" s="41"/>
      <c r="AT237" s="41"/>
      <c r="AU237" s="41"/>
      <c r="AV237" s="228"/>
    </row>
    <row r="238" spans="1:48" s="225" customFormat="1" ht="14.25">
      <c r="A238" s="314"/>
      <c r="C238" s="41"/>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9"/>
      <c r="AC238" s="220"/>
      <c r="AD238" s="219"/>
      <c r="AE238" s="220"/>
      <c r="AF238" s="220"/>
      <c r="AG238" s="220"/>
      <c r="AH238" s="219"/>
      <c r="AI238" s="219"/>
      <c r="AJ238" s="219"/>
      <c r="AK238" s="219"/>
      <c r="AL238" s="219"/>
      <c r="AM238" s="219"/>
      <c r="AN238" s="219"/>
      <c r="AO238" s="221"/>
      <c r="AP238" s="222"/>
      <c r="AQ238" s="221"/>
      <c r="AR238" s="223"/>
      <c r="AS238" s="41"/>
      <c r="AT238" s="41"/>
      <c r="AU238" s="41"/>
      <c r="AV238" s="228"/>
    </row>
    <row r="239" spans="1:48" s="225" customFormat="1" ht="14.25">
      <c r="A239" s="314"/>
      <c r="C239" s="41"/>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9"/>
      <c r="AC239" s="220"/>
      <c r="AD239" s="219"/>
      <c r="AE239" s="220"/>
      <c r="AF239" s="220"/>
      <c r="AG239" s="220"/>
      <c r="AH239" s="219"/>
      <c r="AI239" s="219"/>
      <c r="AJ239" s="219"/>
      <c r="AK239" s="219"/>
      <c r="AL239" s="219"/>
      <c r="AM239" s="219"/>
      <c r="AN239" s="219"/>
      <c r="AO239" s="221"/>
      <c r="AP239" s="222"/>
      <c r="AQ239" s="221"/>
      <c r="AR239" s="223"/>
      <c r="AS239" s="41"/>
      <c r="AT239" s="41"/>
      <c r="AU239" s="41"/>
      <c r="AV239" s="228"/>
    </row>
    <row r="240" spans="1:48" s="225" customFormat="1" ht="14.25">
      <c r="A240" s="314"/>
      <c r="C240" s="41"/>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9"/>
      <c r="AC240" s="220"/>
      <c r="AD240" s="219"/>
      <c r="AE240" s="220"/>
      <c r="AF240" s="220"/>
      <c r="AG240" s="220"/>
      <c r="AH240" s="219"/>
      <c r="AI240" s="219"/>
      <c r="AJ240" s="219"/>
      <c r="AK240" s="219"/>
      <c r="AL240" s="219"/>
      <c r="AM240" s="219"/>
      <c r="AN240" s="219"/>
      <c r="AO240" s="221"/>
      <c r="AP240" s="222"/>
      <c r="AQ240" s="221"/>
      <c r="AR240" s="223"/>
      <c r="AS240" s="41"/>
      <c r="AT240" s="41"/>
      <c r="AU240" s="41"/>
      <c r="AV240" s="228"/>
    </row>
    <row r="241" spans="1:48" s="225" customFormat="1" ht="14.25">
      <c r="A241" s="314"/>
      <c r="C241" s="41"/>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9"/>
      <c r="AC241" s="220"/>
      <c r="AD241" s="219"/>
      <c r="AE241" s="220"/>
      <c r="AF241" s="220"/>
      <c r="AG241" s="220"/>
      <c r="AH241" s="219"/>
      <c r="AI241" s="219"/>
      <c r="AJ241" s="219"/>
      <c r="AK241" s="219"/>
      <c r="AL241" s="219"/>
      <c r="AM241" s="219"/>
      <c r="AN241" s="219"/>
      <c r="AO241" s="221"/>
      <c r="AP241" s="222"/>
      <c r="AQ241" s="221"/>
      <c r="AR241" s="223"/>
      <c r="AS241" s="41"/>
      <c r="AT241" s="41"/>
      <c r="AU241" s="41"/>
      <c r="AV241" s="228"/>
    </row>
    <row r="242" spans="1:48" s="225" customFormat="1" ht="14.25">
      <c r="A242" s="314"/>
      <c r="C242" s="41"/>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9"/>
      <c r="AC242" s="220"/>
      <c r="AD242" s="219"/>
      <c r="AE242" s="220"/>
      <c r="AF242" s="220"/>
      <c r="AG242" s="220"/>
      <c r="AH242" s="219"/>
      <c r="AI242" s="219"/>
      <c r="AJ242" s="219"/>
      <c r="AK242" s="219"/>
      <c r="AL242" s="219"/>
      <c r="AM242" s="219"/>
      <c r="AN242" s="219"/>
      <c r="AO242" s="221"/>
      <c r="AP242" s="222"/>
      <c r="AQ242" s="221"/>
      <c r="AR242" s="223"/>
      <c r="AS242" s="41"/>
      <c r="AT242" s="41"/>
      <c r="AU242" s="41"/>
      <c r="AV242" s="228"/>
    </row>
    <row r="243" spans="1:48" s="225" customFormat="1" ht="14.25">
      <c r="A243" s="314"/>
      <c r="C243" s="41"/>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9"/>
      <c r="AC243" s="220"/>
      <c r="AD243" s="219"/>
      <c r="AE243" s="220"/>
      <c r="AF243" s="220"/>
      <c r="AG243" s="220"/>
      <c r="AH243" s="219"/>
      <c r="AI243" s="219"/>
      <c r="AJ243" s="219"/>
      <c r="AK243" s="219"/>
      <c r="AL243" s="219"/>
      <c r="AM243" s="219"/>
      <c r="AN243" s="219"/>
      <c r="AO243" s="221"/>
      <c r="AP243" s="222"/>
      <c r="AQ243" s="221"/>
      <c r="AR243" s="223"/>
      <c r="AS243" s="41"/>
      <c r="AT243" s="41"/>
      <c r="AU243" s="41"/>
      <c r="AV243" s="228"/>
    </row>
    <row r="244" spans="1:48" s="225" customFormat="1" ht="14.25">
      <c r="A244" s="314"/>
      <c r="C244" s="41"/>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9"/>
      <c r="AC244" s="220"/>
      <c r="AD244" s="219"/>
      <c r="AE244" s="220"/>
      <c r="AF244" s="220"/>
      <c r="AG244" s="220"/>
      <c r="AH244" s="219"/>
      <c r="AI244" s="219"/>
      <c r="AJ244" s="219"/>
      <c r="AK244" s="219"/>
      <c r="AL244" s="219"/>
      <c r="AM244" s="219"/>
      <c r="AN244" s="219"/>
      <c r="AO244" s="221"/>
      <c r="AP244" s="222"/>
      <c r="AQ244" s="221"/>
      <c r="AR244" s="223"/>
      <c r="AS244" s="41"/>
      <c r="AT244" s="41"/>
      <c r="AU244" s="41"/>
      <c r="AV244" s="228"/>
    </row>
    <row r="245" spans="1:48" s="225" customFormat="1" ht="14.25">
      <c r="A245" s="314"/>
      <c r="C245" s="41"/>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9"/>
      <c r="AC245" s="220"/>
      <c r="AD245" s="219"/>
      <c r="AE245" s="220"/>
      <c r="AF245" s="220"/>
      <c r="AG245" s="220"/>
      <c r="AH245" s="219"/>
      <c r="AI245" s="219"/>
      <c r="AJ245" s="219"/>
      <c r="AK245" s="219"/>
      <c r="AL245" s="219"/>
      <c r="AM245" s="219"/>
      <c r="AN245" s="219"/>
      <c r="AO245" s="221"/>
      <c r="AP245" s="222"/>
      <c r="AQ245" s="221"/>
      <c r="AR245" s="223"/>
      <c r="AS245" s="41"/>
      <c r="AT245" s="41"/>
      <c r="AU245" s="41"/>
      <c r="AV245" s="228"/>
    </row>
    <row r="246" spans="1:48" s="225" customFormat="1" ht="14.25">
      <c r="A246" s="314"/>
      <c r="C246" s="41"/>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9"/>
      <c r="AC246" s="220"/>
      <c r="AD246" s="219"/>
      <c r="AE246" s="220"/>
      <c r="AF246" s="220"/>
      <c r="AG246" s="220"/>
      <c r="AH246" s="219"/>
      <c r="AI246" s="219"/>
      <c r="AJ246" s="219"/>
      <c r="AK246" s="219"/>
      <c r="AL246" s="219"/>
      <c r="AM246" s="219"/>
      <c r="AN246" s="219"/>
      <c r="AO246" s="221"/>
      <c r="AP246" s="222"/>
      <c r="AQ246" s="221"/>
      <c r="AR246" s="223"/>
      <c r="AS246" s="41"/>
      <c r="AT246" s="41"/>
      <c r="AU246" s="41"/>
      <c r="AV246" s="228"/>
    </row>
    <row r="247" spans="1:48" s="225" customFormat="1" ht="14.25">
      <c r="A247" s="314"/>
      <c r="C247" s="41"/>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9"/>
      <c r="AC247" s="220"/>
      <c r="AD247" s="219"/>
      <c r="AE247" s="220"/>
      <c r="AF247" s="220"/>
      <c r="AG247" s="220"/>
      <c r="AH247" s="219"/>
      <c r="AI247" s="219"/>
      <c r="AJ247" s="219"/>
      <c r="AK247" s="219"/>
      <c r="AL247" s="219"/>
      <c r="AM247" s="219"/>
      <c r="AN247" s="219"/>
      <c r="AO247" s="221"/>
      <c r="AP247" s="222"/>
      <c r="AQ247" s="221"/>
      <c r="AR247" s="223"/>
      <c r="AS247" s="41"/>
      <c r="AT247" s="41"/>
      <c r="AU247" s="41"/>
      <c r="AV247" s="228"/>
    </row>
    <row r="248" spans="1:48" s="225" customFormat="1" ht="14.25">
      <c r="A248" s="314"/>
      <c r="C248" s="41"/>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9"/>
      <c r="AC248" s="220"/>
      <c r="AD248" s="219"/>
      <c r="AE248" s="220"/>
      <c r="AF248" s="220"/>
      <c r="AG248" s="220"/>
      <c r="AH248" s="219"/>
      <c r="AI248" s="219"/>
      <c r="AJ248" s="219"/>
      <c r="AK248" s="219"/>
      <c r="AL248" s="219"/>
      <c r="AM248" s="219"/>
      <c r="AN248" s="219"/>
      <c r="AO248" s="221"/>
      <c r="AP248" s="222"/>
      <c r="AQ248" s="221"/>
      <c r="AR248" s="223"/>
      <c r="AS248" s="41"/>
      <c r="AT248" s="41"/>
      <c r="AU248" s="41"/>
      <c r="AV248" s="228"/>
    </row>
    <row r="249" spans="1:48" s="225" customFormat="1" ht="14.25">
      <c r="A249" s="314"/>
      <c r="C249" s="41"/>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9"/>
      <c r="AC249" s="220"/>
      <c r="AD249" s="219"/>
      <c r="AE249" s="220"/>
      <c r="AF249" s="220"/>
      <c r="AG249" s="220"/>
      <c r="AH249" s="219"/>
      <c r="AI249" s="219"/>
      <c r="AJ249" s="219"/>
      <c r="AK249" s="219"/>
      <c r="AL249" s="219"/>
      <c r="AM249" s="219"/>
      <c r="AN249" s="219"/>
      <c r="AO249" s="221"/>
      <c r="AP249" s="222"/>
      <c r="AQ249" s="221"/>
      <c r="AR249" s="223"/>
      <c r="AS249" s="41"/>
      <c r="AT249" s="41"/>
      <c r="AU249" s="41"/>
      <c r="AV249" s="228"/>
    </row>
    <row r="250" spans="1:48" s="225" customFormat="1" ht="14.25">
      <c r="A250" s="314"/>
      <c r="C250" s="41"/>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9"/>
      <c r="AC250" s="220"/>
      <c r="AD250" s="219"/>
      <c r="AE250" s="220"/>
      <c r="AF250" s="220"/>
      <c r="AG250" s="220"/>
      <c r="AH250" s="219"/>
      <c r="AI250" s="219"/>
      <c r="AJ250" s="219"/>
      <c r="AK250" s="219"/>
      <c r="AL250" s="219"/>
      <c r="AM250" s="219"/>
      <c r="AN250" s="219"/>
      <c r="AO250" s="221"/>
      <c r="AP250" s="222"/>
      <c r="AQ250" s="221"/>
      <c r="AR250" s="223"/>
      <c r="AS250" s="41"/>
      <c r="AT250" s="41"/>
      <c r="AU250" s="41"/>
      <c r="AV250" s="228"/>
    </row>
    <row r="251" spans="1:48" s="225" customFormat="1" ht="14.25">
      <c r="A251" s="314"/>
      <c r="C251" s="41"/>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9"/>
      <c r="AC251" s="220"/>
      <c r="AD251" s="219"/>
      <c r="AE251" s="220"/>
      <c r="AF251" s="220"/>
      <c r="AG251" s="220"/>
      <c r="AH251" s="219"/>
      <c r="AI251" s="219"/>
      <c r="AJ251" s="219"/>
      <c r="AK251" s="219"/>
      <c r="AL251" s="219"/>
      <c r="AM251" s="219"/>
      <c r="AN251" s="219"/>
      <c r="AO251" s="221"/>
      <c r="AP251" s="222"/>
      <c r="AQ251" s="221"/>
      <c r="AR251" s="223"/>
      <c r="AS251" s="41"/>
      <c r="AT251" s="41"/>
      <c r="AU251" s="41"/>
      <c r="AV251" s="228"/>
    </row>
    <row r="252" spans="1:48" s="225" customFormat="1" ht="14.25">
      <c r="A252" s="314"/>
      <c r="C252" s="41"/>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9"/>
      <c r="AC252" s="220"/>
      <c r="AD252" s="219"/>
      <c r="AE252" s="220"/>
      <c r="AF252" s="220"/>
      <c r="AG252" s="220"/>
      <c r="AH252" s="219"/>
      <c r="AI252" s="219"/>
      <c r="AJ252" s="219"/>
      <c r="AK252" s="219"/>
      <c r="AL252" s="219"/>
      <c r="AM252" s="219"/>
      <c r="AN252" s="219"/>
      <c r="AO252" s="221"/>
      <c r="AP252" s="222"/>
      <c r="AQ252" s="221"/>
      <c r="AR252" s="223"/>
      <c r="AS252" s="41"/>
      <c r="AT252" s="41"/>
      <c r="AU252" s="41"/>
      <c r="AV252" s="228"/>
    </row>
    <row r="253" spans="1:48" s="225" customFormat="1" ht="14.25">
      <c r="A253" s="314"/>
      <c r="C253" s="41"/>
      <c r="D253" s="218"/>
      <c r="E253" s="218"/>
      <c r="F253" s="218"/>
      <c r="G253" s="218"/>
      <c r="H253" s="218"/>
      <c r="I253" s="218"/>
      <c r="J253" s="218"/>
      <c r="K253" s="218"/>
      <c r="L253" s="218"/>
      <c r="M253" s="218"/>
      <c r="N253" s="218"/>
      <c r="O253" s="218"/>
      <c r="P253" s="218"/>
      <c r="Q253" s="218"/>
      <c r="R253" s="218"/>
      <c r="S253" s="218"/>
      <c r="T253" s="218"/>
      <c r="U253" s="218"/>
      <c r="V253" s="218"/>
      <c r="W253" s="218"/>
      <c r="X253" s="218"/>
      <c r="Y253" s="218"/>
      <c r="Z253" s="218"/>
      <c r="AA253" s="218"/>
      <c r="AB253" s="219"/>
      <c r="AC253" s="220"/>
      <c r="AD253" s="219"/>
      <c r="AE253" s="220"/>
      <c r="AF253" s="220"/>
      <c r="AG253" s="220"/>
      <c r="AH253" s="219"/>
      <c r="AI253" s="219"/>
      <c r="AJ253" s="219"/>
      <c r="AK253" s="219"/>
      <c r="AL253" s="219"/>
      <c r="AM253" s="219"/>
      <c r="AN253" s="219"/>
      <c r="AO253" s="221"/>
      <c r="AP253" s="222"/>
      <c r="AQ253" s="221"/>
      <c r="AR253" s="223"/>
      <c r="AS253" s="41"/>
      <c r="AT253" s="41"/>
      <c r="AU253" s="41"/>
      <c r="AV253" s="228"/>
    </row>
    <row r="254" spans="1:48" s="225" customFormat="1" ht="14.25">
      <c r="A254" s="314"/>
      <c r="C254" s="41"/>
      <c r="D254" s="218"/>
      <c r="E254" s="218"/>
      <c r="F254" s="218"/>
      <c r="G254" s="218"/>
      <c r="H254" s="218"/>
      <c r="I254" s="218"/>
      <c r="J254" s="218"/>
      <c r="K254" s="218"/>
      <c r="L254" s="218"/>
      <c r="M254" s="218"/>
      <c r="N254" s="218"/>
      <c r="O254" s="218"/>
      <c r="P254" s="218"/>
      <c r="Q254" s="218"/>
      <c r="R254" s="218"/>
      <c r="S254" s="218"/>
      <c r="T254" s="218"/>
      <c r="U254" s="218"/>
      <c r="V254" s="218"/>
      <c r="W254" s="218"/>
      <c r="X254" s="218"/>
      <c r="Y254" s="218"/>
      <c r="Z254" s="218"/>
      <c r="AA254" s="218"/>
      <c r="AB254" s="219"/>
      <c r="AC254" s="220"/>
      <c r="AD254" s="219"/>
      <c r="AE254" s="220"/>
      <c r="AF254" s="220"/>
      <c r="AG254" s="220"/>
      <c r="AH254" s="219"/>
      <c r="AI254" s="219"/>
      <c r="AJ254" s="219"/>
      <c r="AK254" s="219"/>
      <c r="AL254" s="219"/>
      <c r="AM254" s="219"/>
      <c r="AN254" s="219"/>
      <c r="AO254" s="221"/>
      <c r="AP254" s="222"/>
      <c r="AQ254" s="221"/>
      <c r="AR254" s="223"/>
      <c r="AS254" s="41"/>
      <c r="AT254" s="41"/>
      <c r="AU254" s="41"/>
      <c r="AV254" s="228"/>
    </row>
    <row r="255" spans="1:48" s="225" customFormat="1" ht="14.25">
      <c r="A255" s="314"/>
      <c r="C255" s="41"/>
      <c r="D255" s="218"/>
      <c r="E255" s="218"/>
      <c r="F255" s="218"/>
      <c r="G255" s="218"/>
      <c r="H255" s="218"/>
      <c r="I255" s="218"/>
      <c r="J255" s="218"/>
      <c r="K255" s="218"/>
      <c r="L255" s="218"/>
      <c r="M255" s="218"/>
      <c r="N255" s="218"/>
      <c r="O255" s="218"/>
      <c r="P255" s="218"/>
      <c r="Q255" s="218"/>
      <c r="R255" s="218"/>
      <c r="S255" s="218"/>
      <c r="T255" s="218"/>
      <c r="U255" s="218"/>
      <c r="V255" s="218"/>
      <c r="W255" s="218"/>
      <c r="X255" s="218"/>
      <c r="Y255" s="218"/>
      <c r="Z255" s="218"/>
      <c r="AA255" s="218"/>
      <c r="AB255" s="219"/>
      <c r="AC255" s="220"/>
      <c r="AD255" s="219"/>
      <c r="AE255" s="220"/>
      <c r="AF255" s="220"/>
      <c r="AG255" s="220"/>
      <c r="AH255" s="219"/>
      <c r="AI255" s="219"/>
      <c r="AJ255" s="219"/>
      <c r="AK255" s="219"/>
      <c r="AL255" s="219"/>
      <c r="AM255" s="219"/>
      <c r="AN255" s="219"/>
      <c r="AO255" s="221"/>
      <c r="AP255" s="222"/>
      <c r="AQ255" s="221"/>
      <c r="AR255" s="223"/>
      <c r="AS255" s="41"/>
      <c r="AT255" s="41"/>
      <c r="AU255" s="41"/>
      <c r="AV255" s="228"/>
    </row>
    <row r="256" spans="1:48" s="225" customFormat="1" ht="14.25">
      <c r="A256" s="314"/>
      <c r="C256" s="41"/>
      <c r="D256" s="218"/>
      <c r="E256" s="218"/>
      <c r="F256" s="218"/>
      <c r="G256" s="218"/>
      <c r="H256" s="218"/>
      <c r="I256" s="218"/>
      <c r="J256" s="218"/>
      <c r="K256" s="218"/>
      <c r="L256" s="218"/>
      <c r="M256" s="218"/>
      <c r="N256" s="218"/>
      <c r="O256" s="218"/>
      <c r="P256" s="218"/>
      <c r="Q256" s="218"/>
      <c r="R256" s="218"/>
      <c r="S256" s="218"/>
      <c r="T256" s="218"/>
      <c r="U256" s="218"/>
      <c r="V256" s="218"/>
      <c r="W256" s="218"/>
      <c r="X256" s="218"/>
      <c r="Y256" s="218"/>
      <c r="Z256" s="218"/>
      <c r="AA256" s="218"/>
      <c r="AB256" s="219"/>
      <c r="AC256" s="220"/>
      <c r="AD256" s="219"/>
      <c r="AE256" s="220"/>
      <c r="AF256" s="220"/>
      <c r="AG256" s="220"/>
      <c r="AH256" s="219"/>
      <c r="AI256" s="219"/>
      <c r="AJ256" s="219"/>
      <c r="AK256" s="219"/>
      <c r="AL256" s="219"/>
      <c r="AM256" s="219"/>
      <c r="AN256" s="219"/>
      <c r="AO256" s="221"/>
      <c r="AP256" s="222"/>
      <c r="AQ256" s="221"/>
      <c r="AR256" s="223"/>
      <c r="AS256" s="41"/>
      <c r="AT256" s="41"/>
      <c r="AU256" s="41"/>
      <c r="AV256" s="228"/>
    </row>
    <row r="257" spans="1:48" s="225" customFormat="1" ht="14.25">
      <c r="A257" s="314"/>
      <c r="C257" s="41"/>
      <c r="D257" s="218"/>
      <c r="E257" s="218"/>
      <c r="F257" s="218"/>
      <c r="G257" s="218"/>
      <c r="H257" s="218"/>
      <c r="I257" s="218"/>
      <c r="J257" s="218"/>
      <c r="K257" s="218"/>
      <c r="L257" s="218"/>
      <c r="M257" s="218"/>
      <c r="N257" s="218"/>
      <c r="O257" s="218"/>
      <c r="P257" s="218"/>
      <c r="Q257" s="218"/>
      <c r="R257" s="218"/>
      <c r="S257" s="218"/>
      <c r="T257" s="218"/>
      <c r="U257" s="218"/>
      <c r="V257" s="218"/>
      <c r="W257" s="218"/>
      <c r="X257" s="218"/>
      <c r="Y257" s="218"/>
      <c r="Z257" s="218"/>
      <c r="AA257" s="218"/>
      <c r="AB257" s="219"/>
      <c r="AC257" s="220"/>
      <c r="AD257" s="219"/>
      <c r="AE257" s="220"/>
      <c r="AF257" s="220"/>
      <c r="AG257" s="220"/>
      <c r="AH257" s="219"/>
      <c r="AI257" s="219"/>
      <c r="AJ257" s="219"/>
      <c r="AK257" s="219"/>
      <c r="AL257" s="219"/>
      <c r="AM257" s="219"/>
      <c r="AN257" s="219"/>
      <c r="AO257" s="221"/>
      <c r="AP257" s="222"/>
      <c r="AQ257" s="221"/>
      <c r="AR257" s="223"/>
      <c r="AS257" s="41"/>
      <c r="AT257" s="41"/>
      <c r="AU257" s="41"/>
      <c r="AV257" s="228"/>
    </row>
    <row r="258" spans="1:48" s="225" customFormat="1" ht="14.25">
      <c r="A258" s="314"/>
      <c r="C258" s="41"/>
      <c r="D258" s="218"/>
      <c r="E258" s="218"/>
      <c r="F258" s="218"/>
      <c r="G258" s="218"/>
      <c r="H258" s="218"/>
      <c r="I258" s="218"/>
      <c r="J258" s="218"/>
      <c r="K258" s="218"/>
      <c r="L258" s="218"/>
      <c r="M258" s="218"/>
      <c r="N258" s="218"/>
      <c r="O258" s="218"/>
      <c r="P258" s="218"/>
      <c r="Q258" s="218"/>
      <c r="R258" s="218"/>
      <c r="S258" s="218"/>
      <c r="T258" s="218"/>
      <c r="U258" s="218"/>
      <c r="V258" s="218"/>
      <c r="W258" s="218"/>
      <c r="X258" s="218"/>
      <c r="Y258" s="218"/>
      <c r="Z258" s="218"/>
      <c r="AA258" s="218"/>
      <c r="AB258" s="219"/>
      <c r="AC258" s="220"/>
      <c r="AD258" s="219"/>
      <c r="AE258" s="220"/>
      <c r="AF258" s="220"/>
      <c r="AG258" s="220"/>
      <c r="AH258" s="219"/>
      <c r="AI258" s="219"/>
      <c r="AJ258" s="219"/>
      <c r="AK258" s="219"/>
      <c r="AL258" s="219"/>
      <c r="AM258" s="219"/>
      <c r="AN258" s="219"/>
      <c r="AO258" s="221"/>
      <c r="AP258" s="222"/>
      <c r="AQ258" s="221"/>
      <c r="AR258" s="223"/>
      <c r="AS258" s="41"/>
      <c r="AT258" s="41"/>
      <c r="AU258" s="41"/>
      <c r="AV258" s="228"/>
    </row>
    <row r="259" spans="1:48" s="225" customFormat="1" ht="14.25">
      <c r="A259" s="314"/>
      <c r="C259" s="41"/>
      <c r="D259" s="218"/>
      <c r="E259" s="218"/>
      <c r="F259" s="218"/>
      <c r="G259" s="218"/>
      <c r="H259" s="218"/>
      <c r="I259" s="218"/>
      <c r="J259" s="218"/>
      <c r="K259" s="218"/>
      <c r="L259" s="218"/>
      <c r="M259" s="218"/>
      <c r="N259" s="218"/>
      <c r="O259" s="218"/>
      <c r="P259" s="218"/>
      <c r="Q259" s="218"/>
      <c r="R259" s="218"/>
      <c r="S259" s="218"/>
      <c r="T259" s="218"/>
      <c r="U259" s="218"/>
      <c r="V259" s="218"/>
      <c r="W259" s="218"/>
      <c r="X259" s="218"/>
      <c r="Y259" s="218"/>
      <c r="Z259" s="218"/>
      <c r="AA259" s="218"/>
      <c r="AB259" s="219"/>
      <c r="AC259" s="220"/>
      <c r="AD259" s="219"/>
      <c r="AE259" s="220"/>
      <c r="AF259" s="220"/>
      <c r="AG259" s="220"/>
      <c r="AH259" s="219"/>
      <c r="AI259" s="219"/>
      <c r="AJ259" s="219"/>
      <c r="AK259" s="219"/>
      <c r="AL259" s="219"/>
      <c r="AM259" s="219"/>
      <c r="AN259" s="219"/>
      <c r="AO259" s="221"/>
      <c r="AP259" s="222"/>
      <c r="AQ259" s="221"/>
      <c r="AR259" s="223"/>
      <c r="AS259" s="41"/>
      <c r="AT259" s="41"/>
      <c r="AU259" s="41"/>
      <c r="AV259" s="228"/>
    </row>
    <row r="260" spans="1:48" s="225" customFormat="1" ht="14.25">
      <c r="A260" s="314"/>
      <c r="C260" s="41"/>
      <c r="D260" s="218"/>
      <c r="E260" s="218"/>
      <c r="F260" s="218"/>
      <c r="G260" s="218"/>
      <c r="H260" s="218"/>
      <c r="I260" s="218"/>
      <c r="J260" s="218"/>
      <c r="K260" s="218"/>
      <c r="L260" s="218"/>
      <c r="M260" s="218"/>
      <c r="N260" s="218"/>
      <c r="O260" s="218"/>
      <c r="P260" s="218"/>
      <c r="Q260" s="218"/>
      <c r="R260" s="218"/>
      <c r="S260" s="218"/>
      <c r="T260" s="218"/>
      <c r="U260" s="218"/>
      <c r="V260" s="218"/>
      <c r="W260" s="218"/>
      <c r="X260" s="218"/>
      <c r="Y260" s="218"/>
      <c r="Z260" s="218"/>
      <c r="AA260" s="218"/>
      <c r="AB260" s="219"/>
      <c r="AC260" s="220"/>
      <c r="AD260" s="219"/>
      <c r="AE260" s="220"/>
      <c r="AF260" s="220"/>
      <c r="AG260" s="220"/>
      <c r="AH260" s="219"/>
      <c r="AI260" s="219"/>
      <c r="AJ260" s="219"/>
      <c r="AK260" s="219"/>
      <c r="AL260" s="219"/>
      <c r="AM260" s="219"/>
      <c r="AN260" s="219"/>
      <c r="AO260" s="221"/>
      <c r="AP260" s="222"/>
      <c r="AQ260" s="221"/>
      <c r="AR260" s="223"/>
      <c r="AS260" s="41"/>
      <c r="AT260" s="41"/>
      <c r="AU260" s="41"/>
      <c r="AV260" s="228"/>
    </row>
    <row r="261" spans="1:48" s="225" customFormat="1" ht="14.25">
      <c r="A261" s="314"/>
      <c r="C261" s="41"/>
      <c r="D261" s="218"/>
      <c r="E261" s="218"/>
      <c r="F261" s="218"/>
      <c r="G261" s="218"/>
      <c r="H261" s="218"/>
      <c r="I261" s="218"/>
      <c r="J261" s="218"/>
      <c r="K261" s="218"/>
      <c r="L261" s="218"/>
      <c r="M261" s="218"/>
      <c r="N261" s="218"/>
      <c r="O261" s="218"/>
      <c r="P261" s="218"/>
      <c r="Q261" s="218"/>
      <c r="R261" s="218"/>
      <c r="S261" s="218"/>
      <c r="T261" s="218"/>
      <c r="U261" s="218"/>
      <c r="V261" s="218"/>
      <c r="W261" s="218"/>
      <c r="X261" s="218"/>
      <c r="Y261" s="218"/>
      <c r="Z261" s="218"/>
      <c r="AA261" s="218"/>
      <c r="AB261" s="219"/>
      <c r="AC261" s="220"/>
      <c r="AD261" s="219"/>
      <c r="AE261" s="220"/>
      <c r="AF261" s="220"/>
      <c r="AG261" s="220"/>
      <c r="AH261" s="219"/>
      <c r="AI261" s="219"/>
      <c r="AJ261" s="219"/>
      <c r="AK261" s="219"/>
      <c r="AL261" s="219"/>
      <c r="AM261" s="219"/>
      <c r="AN261" s="219"/>
      <c r="AO261" s="221"/>
      <c r="AP261" s="222"/>
      <c r="AQ261" s="221"/>
      <c r="AR261" s="223"/>
      <c r="AS261" s="41"/>
      <c r="AT261" s="41"/>
      <c r="AU261" s="41"/>
      <c r="AV261" s="228"/>
    </row>
    <row r="262" spans="1:48" s="225" customFormat="1" ht="14.25">
      <c r="A262" s="314"/>
      <c r="C262" s="41"/>
      <c r="D262" s="218"/>
      <c r="E262" s="218"/>
      <c r="F262" s="218"/>
      <c r="G262" s="218"/>
      <c r="H262" s="218"/>
      <c r="I262" s="218"/>
      <c r="J262" s="218"/>
      <c r="K262" s="218"/>
      <c r="L262" s="218"/>
      <c r="M262" s="218"/>
      <c r="N262" s="218"/>
      <c r="O262" s="218"/>
      <c r="P262" s="218"/>
      <c r="Q262" s="218"/>
      <c r="R262" s="218"/>
      <c r="S262" s="218"/>
      <c r="T262" s="218"/>
      <c r="U262" s="218"/>
      <c r="V262" s="218"/>
      <c r="W262" s="218"/>
      <c r="X262" s="218"/>
      <c r="Y262" s="218"/>
      <c r="Z262" s="218"/>
      <c r="AA262" s="218"/>
      <c r="AB262" s="219"/>
      <c r="AC262" s="220"/>
      <c r="AD262" s="219"/>
      <c r="AE262" s="220"/>
      <c r="AF262" s="220"/>
      <c r="AG262" s="220"/>
      <c r="AH262" s="219"/>
      <c r="AI262" s="219"/>
      <c r="AJ262" s="219"/>
      <c r="AK262" s="219"/>
      <c r="AL262" s="219"/>
      <c r="AM262" s="219"/>
      <c r="AN262" s="219"/>
      <c r="AO262" s="221"/>
      <c r="AP262" s="222"/>
      <c r="AQ262" s="221"/>
      <c r="AR262" s="223"/>
      <c r="AS262" s="41"/>
      <c r="AT262" s="41"/>
      <c r="AU262" s="41"/>
      <c r="AV262" s="228"/>
    </row>
    <row r="263" spans="1:48" s="225" customFormat="1" ht="14.25">
      <c r="A263" s="314"/>
      <c r="C263" s="41"/>
      <c r="D263" s="218"/>
      <c r="E263" s="218"/>
      <c r="F263" s="218"/>
      <c r="G263" s="218"/>
      <c r="H263" s="218"/>
      <c r="I263" s="218"/>
      <c r="J263" s="218"/>
      <c r="K263" s="218"/>
      <c r="L263" s="218"/>
      <c r="M263" s="218"/>
      <c r="N263" s="218"/>
      <c r="O263" s="218"/>
      <c r="P263" s="218"/>
      <c r="Q263" s="218"/>
      <c r="R263" s="218"/>
      <c r="S263" s="218"/>
      <c r="T263" s="218"/>
      <c r="U263" s="218"/>
      <c r="V263" s="218"/>
      <c r="W263" s="218"/>
      <c r="X263" s="218"/>
      <c r="Y263" s="218"/>
      <c r="Z263" s="218"/>
      <c r="AA263" s="218"/>
      <c r="AB263" s="219"/>
      <c r="AC263" s="220"/>
      <c r="AD263" s="219"/>
      <c r="AE263" s="220"/>
      <c r="AF263" s="220"/>
      <c r="AG263" s="220"/>
      <c r="AH263" s="219"/>
      <c r="AI263" s="219"/>
      <c r="AJ263" s="219"/>
      <c r="AK263" s="219"/>
      <c r="AL263" s="219"/>
      <c r="AM263" s="219"/>
      <c r="AN263" s="219"/>
      <c r="AO263" s="221"/>
      <c r="AP263" s="222"/>
      <c r="AQ263" s="221"/>
      <c r="AR263" s="223"/>
      <c r="AS263" s="41"/>
      <c r="AT263" s="41"/>
      <c r="AU263" s="41"/>
      <c r="AV263" s="228"/>
    </row>
    <row r="264" spans="1:48" s="225" customFormat="1" ht="14.25">
      <c r="A264" s="314"/>
      <c r="C264" s="41"/>
      <c r="D264" s="218"/>
      <c r="E264" s="218"/>
      <c r="F264" s="218"/>
      <c r="G264" s="218"/>
      <c r="H264" s="218"/>
      <c r="I264" s="218"/>
      <c r="J264" s="218"/>
      <c r="K264" s="218"/>
      <c r="L264" s="218"/>
      <c r="M264" s="218"/>
      <c r="N264" s="218"/>
      <c r="O264" s="218"/>
      <c r="P264" s="218"/>
      <c r="Q264" s="218"/>
      <c r="R264" s="218"/>
      <c r="S264" s="218"/>
      <c r="T264" s="218"/>
      <c r="U264" s="218"/>
      <c r="V264" s="218"/>
      <c r="W264" s="218"/>
      <c r="X264" s="218"/>
      <c r="Y264" s="218"/>
      <c r="Z264" s="218"/>
      <c r="AA264" s="218"/>
      <c r="AB264" s="219"/>
      <c r="AC264" s="220"/>
      <c r="AD264" s="219"/>
      <c r="AE264" s="220"/>
      <c r="AF264" s="220"/>
      <c r="AG264" s="220"/>
      <c r="AH264" s="219"/>
      <c r="AI264" s="219"/>
      <c r="AJ264" s="219"/>
      <c r="AK264" s="219"/>
      <c r="AL264" s="219"/>
      <c r="AM264" s="219"/>
      <c r="AN264" s="219"/>
      <c r="AO264" s="221"/>
      <c r="AP264" s="222"/>
      <c r="AQ264" s="221"/>
      <c r="AR264" s="223"/>
      <c r="AS264" s="41"/>
      <c r="AT264" s="41"/>
      <c r="AU264" s="41"/>
      <c r="AV264" s="228"/>
    </row>
    <row r="265" spans="1:48" s="225" customFormat="1" ht="14.25">
      <c r="A265" s="314"/>
      <c r="C265" s="41"/>
      <c r="D265" s="218"/>
      <c r="E265" s="218"/>
      <c r="F265" s="218"/>
      <c r="G265" s="218"/>
      <c r="H265" s="218"/>
      <c r="I265" s="218"/>
      <c r="J265" s="218"/>
      <c r="K265" s="218"/>
      <c r="L265" s="218"/>
      <c r="M265" s="218"/>
      <c r="N265" s="218"/>
      <c r="O265" s="218"/>
      <c r="P265" s="218"/>
      <c r="Q265" s="218"/>
      <c r="R265" s="218"/>
      <c r="S265" s="218"/>
      <c r="T265" s="218"/>
      <c r="U265" s="218"/>
      <c r="V265" s="218"/>
      <c r="W265" s="218"/>
      <c r="X265" s="218"/>
      <c r="Y265" s="218"/>
      <c r="Z265" s="218"/>
      <c r="AA265" s="218"/>
      <c r="AB265" s="219"/>
      <c r="AC265" s="220"/>
      <c r="AD265" s="219"/>
      <c r="AE265" s="220"/>
      <c r="AF265" s="220"/>
      <c r="AG265" s="220"/>
      <c r="AH265" s="219"/>
      <c r="AI265" s="219"/>
      <c r="AJ265" s="219"/>
      <c r="AK265" s="219"/>
      <c r="AL265" s="219"/>
      <c r="AM265" s="219"/>
      <c r="AN265" s="219"/>
      <c r="AO265" s="221"/>
      <c r="AP265" s="222"/>
      <c r="AQ265" s="221"/>
      <c r="AR265" s="223"/>
      <c r="AS265" s="41"/>
      <c r="AT265" s="41"/>
      <c r="AU265" s="41"/>
      <c r="AV265" s="228"/>
    </row>
    <row r="266" spans="1:48" s="225" customFormat="1" ht="14.25">
      <c r="A266" s="314"/>
      <c r="C266" s="41"/>
      <c r="D266" s="218"/>
      <c r="E266" s="218"/>
      <c r="F266" s="218"/>
      <c r="G266" s="218"/>
      <c r="H266" s="218"/>
      <c r="I266" s="218"/>
      <c r="J266" s="218"/>
      <c r="K266" s="218"/>
      <c r="L266" s="218"/>
      <c r="M266" s="218"/>
      <c r="N266" s="218"/>
      <c r="O266" s="218"/>
      <c r="P266" s="218"/>
      <c r="Q266" s="218"/>
      <c r="R266" s="218"/>
      <c r="S266" s="218"/>
      <c r="T266" s="218"/>
      <c r="U266" s="218"/>
      <c r="V266" s="218"/>
      <c r="W266" s="218"/>
      <c r="X266" s="218"/>
      <c r="Y266" s="218"/>
      <c r="Z266" s="218"/>
      <c r="AA266" s="218"/>
      <c r="AB266" s="219"/>
      <c r="AC266" s="220"/>
      <c r="AD266" s="219"/>
      <c r="AE266" s="220"/>
      <c r="AF266" s="220"/>
      <c r="AG266" s="220"/>
      <c r="AH266" s="219"/>
      <c r="AI266" s="219"/>
      <c r="AJ266" s="219"/>
      <c r="AK266" s="219"/>
      <c r="AL266" s="219"/>
      <c r="AM266" s="219"/>
      <c r="AN266" s="219"/>
      <c r="AO266" s="221"/>
      <c r="AP266" s="222"/>
      <c r="AQ266" s="221"/>
      <c r="AR266" s="223"/>
      <c r="AS266" s="41"/>
      <c r="AT266" s="41"/>
      <c r="AU266" s="41"/>
      <c r="AV266" s="228"/>
    </row>
    <row r="267" spans="1:48" s="225" customFormat="1" ht="14.25">
      <c r="A267" s="314"/>
      <c r="C267" s="41"/>
      <c r="D267" s="218"/>
      <c r="E267" s="218"/>
      <c r="F267" s="218"/>
      <c r="G267" s="218"/>
      <c r="H267" s="218"/>
      <c r="I267" s="218"/>
      <c r="J267" s="218"/>
      <c r="K267" s="218"/>
      <c r="L267" s="218"/>
      <c r="M267" s="218"/>
      <c r="N267" s="218"/>
      <c r="O267" s="218"/>
      <c r="P267" s="218"/>
      <c r="Q267" s="218"/>
      <c r="R267" s="218"/>
      <c r="S267" s="218"/>
      <c r="T267" s="218"/>
      <c r="U267" s="218"/>
      <c r="V267" s="218"/>
      <c r="W267" s="218"/>
      <c r="X267" s="218"/>
      <c r="Y267" s="218"/>
      <c r="Z267" s="218"/>
      <c r="AA267" s="218"/>
      <c r="AB267" s="219"/>
      <c r="AC267" s="220"/>
      <c r="AD267" s="219"/>
      <c r="AE267" s="220"/>
      <c r="AF267" s="220"/>
      <c r="AG267" s="220"/>
      <c r="AH267" s="219"/>
      <c r="AI267" s="219"/>
      <c r="AJ267" s="219"/>
      <c r="AK267" s="219"/>
      <c r="AL267" s="219"/>
      <c r="AM267" s="219"/>
      <c r="AN267" s="219"/>
      <c r="AO267" s="221"/>
      <c r="AP267" s="222"/>
      <c r="AQ267" s="221"/>
      <c r="AR267" s="223"/>
      <c r="AS267" s="41"/>
      <c r="AT267" s="41"/>
      <c r="AU267" s="41"/>
      <c r="AV267" s="228"/>
    </row>
    <row r="268" spans="1:48" s="225" customFormat="1" ht="14.25">
      <c r="A268" s="314"/>
      <c r="C268" s="41"/>
      <c r="D268" s="218"/>
      <c r="E268" s="218"/>
      <c r="F268" s="218"/>
      <c r="G268" s="218"/>
      <c r="H268" s="218"/>
      <c r="I268" s="218"/>
      <c r="J268" s="218"/>
      <c r="K268" s="218"/>
      <c r="L268" s="218"/>
      <c r="M268" s="218"/>
      <c r="N268" s="218"/>
      <c r="O268" s="218"/>
      <c r="P268" s="218"/>
      <c r="Q268" s="218"/>
      <c r="R268" s="218"/>
      <c r="S268" s="218"/>
      <c r="T268" s="218"/>
      <c r="U268" s="218"/>
      <c r="V268" s="218"/>
      <c r="W268" s="218"/>
      <c r="X268" s="218"/>
      <c r="Y268" s="218"/>
      <c r="Z268" s="218"/>
      <c r="AA268" s="218"/>
      <c r="AB268" s="219"/>
      <c r="AC268" s="220"/>
      <c r="AD268" s="219"/>
      <c r="AE268" s="220"/>
      <c r="AF268" s="220"/>
      <c r="AG268" s="220"/>
      <c r="AH268" s="219"/>
      <c r="AI268" s="219"/>
      <c r="AJ268" s="219"/>
      <c r="AK268" s="219"/>
      <c r="AL268" s="219"/>
      <c r="AM268" s="219"/>
      <c r="AN268" s="219"/>
      <c r="AO268" s="221"/>
      <c r="AP268" s="222"/>
      <c r="AQ268" s="221"/>
      <c r="AR268" s="223"/>
      <c r="AS268" s="41"/>
      <c r="AT268" s="41"/>
      <c r="AU268" s="41"/>
      <c r="AV268" s="228"/>
    </row>
    <row r="269" spans="1:48" s="225" customFormat="1" ht="14.25">
      <c r="A269" s="314"/>
      <c r="C269" s="41"/>
      <c r="D269" s="218"/>
      <c r="E269" s="218"/>
      <c r="F269" s="218"/>
      <c r="G269" s="218"/>
      <c r="H269" s="218"/>
      <c r="I269" s="218"/>
      <c r="J269" s="218"/>
      <c r="K269" s="218"/>
      <c r="L269" s="218"/>
      <c r="M269" s="218"/>
      <c r="N269" s="218"/>
      <c r="O269" s="218"/>
      <c r="P269" s="218"/>
      <c r="Q269" s="218"/>
      <c r="R269" s="218"/>
      <c r="S269" s="218"/>
      <c r="T269" s="218"/>
      <c r="U269" s="218"/>
      <c r="V269" s="218"/>
      <c r="W269" s="218"/>
      <c r="X269" s="218"/>
      <c r="Y269" s="218"/>
      <c r="Z269" s="218"/>
      <c r="AA269" s="218"/>
      <c r="AB269" s="219"/>
      <c r="AC269" s="220"/>
      <c r="AD269" s="219"/>
      <c r="AE269" s="220"/>
      <c r="AF269" s="220"/>
      <c r="AG269" s="220"/>
      <c r="AH269" s="219"/>
      <c r="AI269" s="219"/>
      <c r="AJ269" s="219"/>
      <c r="AK269" s="219"/>
      <c r="AL269" s="219"/>
      <c r="AM269" s="219"/>
      <c r="AN269" s="219"/>
      <c r="AO269" s="221"/>
      <c r="AP269" s="222"/>
      <c r="AQ269" s="221"/>
      <c r="AR269" s="223"/>
      <c r="AS269" s="41"/>
      <c r="AT269" s="41"/>
      <c r="AU269" s="41"/>
      <c r="AV269" s="228"/>
    </row>
    <row r="270" spans="1:48" s="225" customFormat="1" ht="14.25">
      <c r="A270" s="314"/>
      <c r="C270" s="41"/>
      <c r="D270" s="218"/>
      <c r="E270" s="218"/>
      <c r="F270" s="218"/>
      <c r="G270" s="218"/>
      <c r="H270" s="218"/>
      <c r="I270" s="218"/>
      <c r="J270" s="218"/>
      <c r="K270" s="218"/>
      <c r="L270" s="218"/>
      <c r="M270" s="218"/>
      <c r="N270" s="218"/>
      <c r="O270" s="218"/>
      <c r="P270" s="218"/>
      <c r="Q270" s="218"/>
      <c r="R270" s="218"/>
      <c r="S270" s="218"/>
      <c r="T270" s="218"/>
      <c r="U270" s="218"/>
      <c r="V270" s="218"/>
      <c r="W270" s="218"/>
      <c r="X270" s="218"/>
      <c r="Y270" s="218"/>
      <c r="Z270" s="218"/>
      <c r="AA270" s="218"/>
      <c r="AB270" s="219"/>
      <c r="AC270" s="220"/>
      <c r="AD270" s="219"/>
      <c r="AE270" s="220"/>
      <c r="AF270" s="220"/>
      <c r="AG270" s="220"/>
      <c r="AH270" s="219"/>
      <c r="AI270" s="219"/>
      <c r="AJ270" s="219"/>
      <c r="AK270" s="219"/>
      <c r="AL270" s="219"/>
      <c r="AM270" s="219"/>
      <c r="AN270" s="219"/>
      <c r="AO270" s="221"/>
      <c r="AP270" s="222"/>
      <c r="AQ270" s="221"/>
      <c r="AR270" s="223"/>
      <c r="AS270" s="41"/>
      <c r="AT270" s="41"/>
      <c r="AU270" s="41"/>
      <c r="AV270" s="228"/>
    </row>
    <row r="271" spans="1:48" s="225" customFormat="1" ht="14.25">
      <c r="A271" s="314"/>
      <c r="C271" s="41"/>
      <c r="D271" s="218"/>
      <c r="E271" s="218"/>
      <c r="F271" s="218"/>
      <c r="G271" s="218"/>
      <c r="H271" s="218"/>
      <c r="I271" s="218"/>
      <c r="J271" s="218"/>
      <c r="K271" s="218"/>
      <c r="L271" s="218"/>
      <c r="M271" s="218"/>
      <c r="N271" s="218"/>
      <c r="O271" s="218"/>
      <c r="P271" s="218"/>
      <c r="Q271" s="218"/>
      <c r="R271" s="218"/>
      <c r="S271" s="218"/>
      <c r="T271" s="218"/>
      <c r="U271" s="218"/>
      <c r="V271" s="218"/>
      <c r="W271" s="218"/>
      <c r="X271" s="218"/>
      <c r="Y271" s="218"/>
      <c r="Z271" s="218"/>
      <c r="AA271" s="218"/>
      <c r="AB271" s="219"/>
      <c r="AC271" s="220"/>
      <c r="AD271" s="219"/>
      <c r="AE271" s="220"/>
      <c r="AF271" s="220"/>
      <c r="AG271" s="220"/>
      <c r="AH271" s="219"/>
      <c r="AI271" s="219"/>
      <c r="AJ271" s="219"/>
      <c r="AK271" s="219"/>
      <c r="AL271" s="219"/>
      <c r="AM271" s="219"/>
      <c r="AN271" s="219"/>
      <c r="AO271" s="221"/>
      <c r="AP271" s="222"/>
      <c r="AQ271" s="221"/>
      <c r="AR271" s="223"/>
      <c r="AS271" s="41"/>
      <c r="AT271" s="41"/>
      <c r="AU271" s="41"/>
      <c r="AV271" s="228"/>
    </row>
    <row r="272" spans="1:48" s="225" customFormat="1" ht="14.25">
      <c r="A272" s="314"/>
      <c r="C272" s="41"/>
      <c r="D272" s="218"/>
      <c r="E272" s="218"/>
      <c r="F272" s="218"/>
      <c r="G272" s="218"/>
      <c r="H272" s="218"/>
      <c r="I272" s="218"/>
      <c r="J272" s="218"/>
      <c r="K272" s="218"/>
      <c r="L272" s="218"/>
      <c r="M272" s="218"/>
      <c r="N272" s="218"/>
      <c r="O272" s="218"/>
      <c r="P272" s="218"/>
      <c r="Q272" s="218"/>
      <c r="R272" s="218"/>
      <c r="S272" s="218"/>
      <c r="T272" s="218"/>
      <c r="U272" s="218"/>
      <c r="V272" s="218"/>
      <c r="W272" s="218"/>
      <c r="X272" s="218"/>
      <c r="Y272" s="218"/>
      <c r="Z272" s="218"/>
      <c r="AA272" s="218"/>
      <c r="AB272" s="219"/>
      <c r="AC272" s="220"/>
      <c r="AD272" s="219"/>
      <c r="AE272" s="220"/>
      <c r="AF272" s="220"/>
      <c r="AG272" s="220"/>
      <c r="AH272" s="219"/>
      <c r="AI272" s="219"/>
      <c r="AJ272" s="219"/>
      <c r="AK272" s="219"/>
      <c r="AL272" s="219"/>
      <c r="AM272" s="219"/>
      <c r="AN272" s="219"/>
      <c r="AO272" s="221"/>
      <c r="AP272" s="222"/>
      <c r="AQ272" s="221"/>
      <c r="AR272" s="223"/>
      <c r="AS272" s="41"/>
      <c r="AT272" s="41"/>
      <c r="AU272" s="41"/>
      <c r="AV272" s="228"/>
    </row>
    <row r="273" spans="1:48" s="225" customFormat="1" ht="14.25">
      <c r="A273" s="314"/>
      <c r="C273" s="41"/>
      <c r="D273" s="218"/>
      <c r="E273" s="218"/>
      <c r="F273" s="218"/>
      <c r="G273" s="218"/>
      <c r="H273" s="218"/>
      <c r="I273" s="218"/>
      <c r="J273" s="218"/>
      <c r="K273" s="218"/>
      <c r="L273" s="218"/>
      <c r="M273" s="218"/>
      <c r="N273" s="218"/>
      <c r="O273" s="218"/>
      <c r="P273" s="218"/>
      <c r="Q273" s="218"/>
      <c r="R273" s="218"/>
      <c r="S273" s="218"/>
      <c r="T273" s="218"/>
      <c r="U273" s="218"/>
      <c r="V273" s="218"/>
      <c r="W273" s="218"/>
      <c r="X273" s="218"/>
      <c r="Y273" s="218"/>
      <c r="Z273" s="218"/>
      <c r="AA273" s="218"/>
      <c r="AB273" s="219"/>
      <c r="AC273" s="220"/>
      <c r="AD273" s="219"/>
      <c r="AE273" s="220"/>
      <c r="AF273" s="220"/>
      <c r="AG273" s="220"/>
      <c r="AH273" s="219"/>
      <c r="AI273" s="219"/>
      <c r="AJ273" s="219"/>
      <c r="AK273" s="219"/>
      <c r="AL273" s="219"/>
      <c r="AM273" s="219"/>
      <c r="AN273" s="219"/>
      <c r="AO273" s="221"/>
      <c r="AP273" s="222"/>
      <c r="AQ273" s="221"/>
      <c r="AR273" s="223"/>
      <c r="AS273" s="41"/>
      <c r="AT273" s="41"/>
      <c r="AU273" s="41"/>
      <c r="AV273" s="228"/>
    </row>
    <row r="274" spans="1:48" s="225" customFormat="1" ht="14.25">
      <c r="A274" s="314"/>
      <c r="C274" s="229"/>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19"/>
      <c r="AC274" s="220"/>
      <c r="AD274" s="219"/>
      <c r="AE274" s="220"/>
      <c r="AF274" s="220"/>
      <c r="AG274" s="220"/>
      <c r="AH274" s="219"/>
      <c r="AI274" s="219"/>
      <c r="AJ274" s="219"/>
      <c r="AK274" s="219"/>
      <c r="AL274" s="219"/>
      <c r="AM274" s="219"/>
      <c r="AN274" s="219"/>
      <c r="AO274" s="221"/>
      <c r="AP274" s="222"/>
      <c r="AQ274" s="221"/>
      <c r="AR274" s="223"/>
      <c r="AS274" s="41"/>
      <c r="AT274" s="41"/>
      <c r="AU274" s="41"/>
      <c r="AV274" s="228"/>
    </row>
    <row r="275" spans="1:48" s="225" customFormat="1" ht="14.25">
      <c r="A275" s="314"/>
      <c r="C275" s="229"/>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19"/>
      <c r="AC275" s="220"/>
      <c r="AD275" s="219"/>
      <c r="AE275" s="220"/>
      <c r="AF275" s="220"/>
      <c r="AG275" s="220"/>
      <c r="AH275" s="219"/>
      <c r="AI275" s="219"/>
      <c r="AJ275" s="219"/>
      <c r="AK275" s="219"/>
      <c r="AL275" s="219"/>
      <c r="AM275" s="219"/>
      <c r="AN275" s="219"/>
      <c r="AO275" s="221"/>
      <c r="AP275" s="222"/>
      <c r="AQ275" s="221"/>
      <c r="AR275" s="223"/>
      <c r="AS275" s="41"/>
      <c r="AT275" s="41"/>
      <c r="AU275" s="41"/>
      <c r="AV275" s="228"/>
    </row>
    <row r="276" spans="1:48" s="225" customFormat="1" ht="14.25">
      <c r="A276" s="314"/>
      <c r="C276" s="229"/>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19"/>
      <c r="AC276" s="220"/>
      <c r="AD276" s="219"/>
      <c r="AE276" s="220"/>
      <c r="AF276" s="220"/>
      <c r="AG276" s="220"/>
      <c r="AH276" s="219"/>
      <c r="AI276" s="219"/>
      <c r="AJ276" s="219"/>
      <c r="AK276" s="219"/>
      <c r="AL276" s="219"/>
      <c r="AM276" s="219"/>
      <c r="AN276" s="219"/>
      <c r="AO276" s="221"/>
      <c r="AP276" s="222"/>
      <c r="AQ276" s="221"/>
      <c r="AR276" s="223"/>
      <c r="AS276" s="41"/>
      <c r="AT276" s="41"/>
      <c r="AU276" s="41"/>
      <c r="AV276" s="228"/>
    </row>
    <row r="277" spans="1:48" s="225" customFormat="1" ht="14.25">
      <c r="A277" s="314"/>
      <c r="C277" s="229"/>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19"/>
      <c r="AC277" s="220"/>
      <c r="AD277" s="219"/>
      <c r="AE277" s="220"/>
      <c r="AF277" s="220"/>
      <c r="AG277" s="220"/>
      <c r="AH277" s="219"/>
      <c r="AI277" s="219"/>
      <c r="AJ277" s="219"/>
      <c r="AK277" s="219"/>
      <c r="AL277" s="219"/>
      <c r="AM277" s="219"/>
      <c r="AN277" s="219"/>
      <c r="AO277" s="221"/>
      <c r="AP277" s="222"/>
      <c r="AQ277" s="221"/>
      <c r="AR277" s="223"/>
      <c r="AS277" s="41"/>
      <c r="AT277" s="41"/>
      <c r="AU277" s="41"/>
      <c r="AV277" s="228"/>
    </row>
    <row r="278" spans="1:48" s="231" customFormat="1" ht="14.25">
      <c r="A278" s="316"/>
      <c r="C278" s="229"/>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19"/>
      <c r="AC278" s="220"/>
      <c r="AD278" s="219"/>
      <c r="AE278" s="220"/>
      <c r="AF278" s="220"/>
      <c r="AG278" s="220"/>
      <c r="AH278" s="219"/>
      <c r="AI278" s="219"/>
      <c r="AJ278" s="219"/>
      <c r="AK278" s="219"/>
      <c r="AL278" s="219"/>
      <c r="AM278" s="219"/>
      <c r="AN278" s="219"/>
      <c r="AO278" s="221"/>
      <c r="AP278" s="222"/>
      <c r="AQ278" s="221"/>
      <c r="AR278" s="223"/>
      <c r="AS278" s="41"/>
      <c r="AT278" s="41"/>
      <c r="AU278" s="41"/>
      <c r="AV278" s="228"/>
    </row>
    <row r="279" spans="1:48" s="231" customFormat="1" ht="14.25">
      <c r="A279" s="316"/>
      <c r="C279" s="229"/>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19"/>
      <c r="AC279" s="220"/>
      <c r="AD279" s="219"/>
      <c r="AE279" s="220"/>
      <c r="AF279" s="220"/>
      <c r="AG279" s="220"/>
      <c r="AH279" s="219"/>
      <c r="AI279" s="219"/>
      <c r="AJ279" s="219"/>
      <c r="AK279" s="219"/>
      <c r="AL279" s="219"/>
      <c r="AM279" s="219"/>
      <c r="AN279" s="219"/>
      <c r="AO279" s="221"/>
      <c r="AP279" s="222"/>
      <c r="AQ279" s="221"/>
      <c r="AR279" s="223"/>
      <c r="AS279" s="41"/>
      <c r="AT279" s="41"/>
      <c r="AU279" s="41"/>
      <c r="AV279" s="228"/>
    </row>
    <row r="280" spans="1:48" s="231" customFormat="1" ht="14.25">
      <c r="A280" s="316"/>
      <c r="C280" s="229"/>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19"/>
      <c r="AC280" s="220"/>
      <c r="AD280" s="219"/>
      <c r="AE280" s="220"/>
      <c r="AF280" s="220"/>
      <c r="AG280" s="220"/>
      <c r="AH280" s="219"/>
      <c r="AI280" s="219"/>
      <c r="AJ280" s="219"/>
      <c r="AK280" s="219"/>
      <c r="AL280" s="219"/>
      <c r="AM280" s="219"/>
      <c r="AN280" s="219"/>
      <c r="AO280" s="221"/>
      <c r="AP280" s="222"/>
      <c r="AQ280" s="221"/>
      <c r="AR280" s="223"/>
      <c r="AS280" s="41"/>
      <c r="AT280" s="41"/>
      <c r="AU280" s="41"/>
      <c r="AV280" s="228"/>
    </row>
    <row r="281" spans="1:48" s="231" customFormat="1" ht="14.25">
      <c r="A281" s="316"/>
      <c r="C281" s="229"/>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19"/>
      <c r="AC281" s="220"/>
      <c r="AD281" s="219"/>
      <c r="AE281" s="220"/>
      <c r="AF281" s="220"/>
      <c r="AG281" s="220"/>
      <c r="AH281" s="219"/>
      <c r="AI281" s="219"/>
      <c r="AJ281" s="219"/>
      <c r="AK281" s="219"/>
      <c r="AL281" s="219"/>
      <c r="AM281" s="219"/>
      <c r="AN281" s="219"/>
      <c r="AO281" s="221"/>
      <c r="AP281" s="222"/>
      <c r="AQ281" s="221"/>
      <c r="AR281" s="223"/>
      <c r="AS281" s="41"/>
      <c r="AT281" s="41"/>
      <c r="AU281" s="41"/>
      <c r="AV281" s="228"/>
    </row>
    <row r="282" spans="1:48" s="231" customFormat="1" ht="14.25">
      <c r="A282" s="316"/>
      <c r="C282" s="229"/>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19"/>
      <c r="AC282" s="220"/>
      <c r="AD282" s="219"/>
      <c r="AE282" s="220"/>
      <c r="AF282" s="220"/>
      <c r="AG282" s="220"/>
      <c r="AH282" s="219"/>
      <c r="AI282" s="219"/>
      <c r="AJ282" s="219"/>
      <c r="AK282" s="219"/>
      <c r="AL282" s="219"/>
      <c r="AM282" s="219"/>
      <c r="AN282" s="219"/>
      <c r="AO282" s="221"/>
      <c r="AP282" s="222"/>
      <c r="AQ282" s="221"/>
      <c r="AR282" s="223"/>
      <c r="AS282" s="41"/>
      <c r="AT282" s="41"/>
      <c r="AU282" s="41"/>
      <c r="AV282" s="228"/>
    </row>
    <row r="283" spans="1:48" s="231" customFormat="1" ht="14.25">
      <c r="A283" s="316"/>
      <c r="C283" s="229"/>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19"/>
      <c r="AC283" s="220"/>
      <c r="AD283" s="219"/>
      <c r="AE283" s="220"/>
      <c r="AF283" s="220"/>
      <c r="AG283" s="220"/>
      <c r="AH283" s="219"/>
      <c r="AI283" s="219"/>
      <c r="AJ283" s="219"/>
      <c r="AK283" s="219"/>
      <c r="AL283" s="219"/>
      <c r="AM283" s="219"/>
      <c r="AN283" s="219"/>
      <c r="AO283" s="221"/>
      <c r="AP283" s="222"/>
      <c r="AQ283" s="221"/>
      <c r="AR283" s="223"/>
      <c r="AS283" s="41"/>
      <c r="AT283" s="41"/>
      <c r="AU283" s="41"/>
      <c r="AV283" s="228"/>
    </row>
    <row r="284" spans="1:48" s="231" customFormat="1" ht="14.25">
      <c r="A284" s="316"/>
      <c r="C284" s="229"/>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19"/>
      <c r="AC284" s="220"/>
      <c r="AD284" s="219"/>
      <c r="AE284" s="220"/>
      <c r="AF284" s="220"/>
      <c r="AG284" s="220"/>
      <c r="AH284" s="219"/>
      <c r="AI284" s="219"/>
      <c r="AJ284" s="219"/>
      <c r="AK284" s="219"/>
      <c r="AL284" s="219"/>
      <c r="AM284" s="219"/>
      <c r="AN284" s="219"/>
      <c r="AO284" s="221"/>
      <c r="AP284" s="222"/>
      <c r="AQ284" s="221"/>
      <c r="AR284" s="223"/>
      <c r="AS284" s="41"/>
      <c r="AT284" s="41"/>
      <c r="AU284" s="41"/>
      <c r="AV284" s="228"/>
    </row>
    <row r="285" spans="1:48" s="231" customFormat="1" ht="14.25">
      <c r="A285" s="316"/>
      <c r="C285" s="229"/>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19"/>
      <c r="AC285" s="220"/>
      <c r="AD285" s="219"/>
      <c r="AE285" s="220"/>
      <c r="AF285" s="220"/>
      <c r="AG285" s="220"/>
      <c r="AH285" s="219"/>
      <c r="AI285" s="219"/>
      <c r="AJ285" s="219"/>
      <c r="AK285" s="219"/>
      <c r="AL285" s="219"/>
      <c r="AM285" s="219"/>
      <c r="AN285" s="219"/>
      <c r="AO285" s="221"/>
      <c r="AP285" s="222"/>
      <c r="AQ285" s="221"/>
      <c r="AR285" s="223"/>
      <c r="AS285" s="41"/>
      <c r="AT285" s="41"/>
      <c r="AU285" s="41"/>
      <c r="AV285" s="228"/>
    </row>
    <row r="286" spans="1:48" s="231" customFormat="1" ht="14.25">
      <c r="A286" s="316"/>
      <c r="C286" s="229"/>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19"/>
      <c r="AC286" s="220"/>
      <c r="AD286" s="219"/>
      <c r="AE286" s="220"/>
      <c r="AF286" s="220"/>
      <c r="AG286" s="220"/>
      <c r="AH286" s="219"/>
      <c r="AI286" s="219"/>
      <c r="AJ286" s="219"/>
      <c r="AK286" s="219"/>
      <c r="AL286" s="219"/>
      <c r="AM286" s="219"/>
      <c r="AN286" s="219"/>
      <c r="AO286" s="221"/>
      <c r="AP286" s="222"/>
      <c r="AQ286" s="221"/>
      <c r="AR286" s="223"/>
      <c r="AS286" s="41"/>
      <c r="AT286" s="41"/>
      <c r="AU286" s="41"/>
      <c r="AV286" s="228"/>
    </row>
    <row r="287" spans="1:48" s="231" customFormat="1" ht="14.25">
      <c r="A287" s="316"/>
      <c r="C287" s="229"/>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19"/>
      <c r="AC287" s="220"/>
      <c r="AD287" s="219"/>
      <c r="AE287" s="220"/>
      <c r="AF287" s="220"/>
      <c r="AG287" s="220"/>
      <c r="AH287" s="219"/>
      <c r="AI287" s="219"/>
      <c r="AJ287" s="219"/>
      <c r="AK287" s="219"/>
      <c r="AL287" s="219"/>
      <c r="AM287" s="219"/>
      <c r="AN287" s="219"/>
      <c r="AO287" s="221"/>
      <c r="AP287" s="222"/>
      <c r="AQ287" s="221"/>
      <c r="AR287" s="223"/>
      <c r="AS287" s="41"/>
      <c r="AT287" s="41"/>
      <c r="AU287" s="41"/>
      <c r="AV287" s="228"/>
    </row>
    <row r="288" spans="1:48" s="231" customFormat="1" ht="14.25">
      <c r="A288" s="316"/>
      <c r="C288" s="229"/>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19"/>
      <c r="AC288" s="220"/>
      <c r="AD288" s="219"/>
      <c r="AE288" s="220"/>
      <c r="AF288" s="220"/>
      <c r="AG288" s="220"/>
      <c r="AH288" s="219"/>
      <c r="AI288" s="219"/>
      <c r="AJ288" s="219"/>
      <c r="AK288" s="219"/>
      <c r="AL288" s="219"/>
      <c r="AM288" s="219"/>
      <c r="AN288" s="219"/>
      <c r="AO288" s="221"/>
      <c r="AP288" s="222"/>
      <c r="AQ288" s="221"/>
      <c r="AR288" s="223"/>
      <c r="AS288" s="41"/>
      <c r="AT288" s="41"/>
      <c r="AU288" s="41"/>
      <c r="AV288" s="228"/>
    </row>
    <row r="289" spans="1:48" s="231" customFormat="1" ht="14.25">
      <c r="A289" s="316"/>
      <c r="C289" s="229"/>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19"/>
      <c r="AC289" s="220"/>
      <c r="AD289" s="219"/>
      <c r="AE289" s="220"/>
      <c r="AF289" s="220"/>
      <c r="AG289" s="220"/>
      <c r="AH289" s="219"/>
      <c r="AI289" s="219"/>
      <c r="AJ289" s="219"/>
      <c r="AK289" s="219"/>
      <c r="AL289" s="219"/>
      <c r="AM289" s="219"/>
      <c r="AN289" s="219"/>
      <c r="AO289" s="221"/>
      <c r="AP289" s="222"/>
      <c r="AQ289" s="221"/>
      <c r="AR289" s="223"/>
      <c r="AS289" s="41"/>
      <c r="AT289" s="41"/>
      <c r="AU289" s="41"/>
      <c r="AV289" s="228"/>
    </row>
    <row r="290" spans="1:48" s="231" customFormat="1" ht="14.25">
      <c r="A290" s="316"/>
      <c r="C290" s="229"/>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19"/>
      <c r="AC290" s="220"/>
      <c r="AD290" s="219"/>
      <c r="AE290" s="220"/>
      <c r="AF290" s="220"/>
      <c r="AG290" s="220"/>
      <c r="AH290" s="219"/>
      <c r="AI290" s="219"/>
      <c r="AJ290" s="219"/>
      <c r="AK290" s="219"/>
      <c r="AL290" s="219"/>
      <c r="AM290" s="219"/>
      <c r="AN290" s="219"/>
      <c r="AO290" s="221"/>
      <c r="AP290" s="222"/>
      <c r="AQ290" s="221"/>
      <c r="AR290" s="223"/>
      <c r="AS290" s="41"/>
      <c r="AT290" s="41"/>
      <c r="AU290" s="41"/>
      <c r="AV290" s="228"/>
    </row>
    <row r="291" spans="1:48" s="231" customFormat="1" ht="14.25">
      <c r="A291" s="316"/>
      <c r="C291" s="229"/>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19"/>
      <c r="AC291" s="220"/>
      <c r="AD291" s="219"/>
      <c r="AE291" s="220"/>
      <c r="AF291" s="220"/>
      <c r="AG291" s="220"/>
      <c r="AH291" s="219"/>
      <c r="AI291" s="219"/>
      <c r="AJ291" s="219"/>
      <c r="AK291" s="219"/>
      <c r="AL291" s="219"/>
      <c r="AM291" s="219"/>
      <c r="AN291" s="219"/>
      <c r="AO291" s="221"/>
      <c r="AP291" s="222"/>
      <c r="AQ291" s="221"/>
      <c r="AR291" s="223"/>
      <c r="AS291" s="41"/>
      <c r="AT291" s="41"/>
      <c r="AU291" s="41"/>
      <c r="AV291" s="228"/>
    </row>
    <row r="292" spans="1:48" s="231" customFormat="1" ht="14.25">
      <c r="A292" s="316"/>
      <c r="C292" s="229"/>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19"/>
      <c r="AC292" s="220"/>
      <c r="AD292" s="219"/>
      <c r="AE292" s="220"/>
      <c r="AF292" s="220"/>
      <c r="AG292" s="220"/>
      <c r="AH292" s="219"/>
      <c r="AI292" s="219"/>
      <c r="AJ292" s="219"/>
      <c r="AK292" s="219"/>
      <c r="AL292" s="219"/>
      <c r="AM292" s="219"/>
      <c r="AN292" s="219"/>
      <c r="AO292" s="221"/>
      <c r="AP292" s="222"/>
      <c r="AQ292" s="221"/>
      <c r="AR292" s="223"/>
      <c r="AS292" s="41"/>
      <c r="AT292" s="41"/>
      <c r="AU292" s="41"/>
      <c r="AV292" s="228"/>
    </row>
    <row r="293" spans="1:48" s="231" customFormat="1" ht="14.25">
      <c r="A293" s="316"/>
      <c r="C293" s="229"/>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19"/>
      <c r="AC293" s="220"/>
      <c r="AD293" s="219"/>
      <c r="AE293" s="220"/>
      <c r="AF293" s="220"/>
      <c r="AG293" s="220"/>
      <c r="AH293" s="219"/>
      <c r="AI293" s="219"/>
      <c r="AJ293" s="219"/>
      <c r="AK293" s="219"/>
      <c r="AL293" s="219"/>
      <c r="AM293" s="219"/>
      <c r="AN293" s="219"/>
      <c r="AO293" s="221"/>
      <c r="AP293" s="222"/>
      <c r="AQ293" s="221"/>
      <c r="AR293" s="223"/>
      <c r="AS293" s="41"/>
      <c r="AT293" s="41"/>
      <c r="AU293" s="41"/>
      <c r="AV293" s="228"/>
    </row>
    <row r="294" spans="1:48" s="231" customFormat="1" ht="14.25">
      <c r="A294" s="316"/>
      <c r="C294" s="229"/>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19"/>
      <c r="AC294" s="220"/>
      <c r="AD294" s="219"/>
      <c r="AE294" s="220"/>
      <c r="AF294" s="220"/>
      <c r="AG294" s="220"/>
      <c r="AH294" s="219"/>
      <c r="AI294" s="219"/>
      <c r="AJ294" s="219"/>
      <c r="AK294" s="219"/>
      <c r="AL294" s="219"/>
      <c r="AM294" s="219"/>
      <c r="AN294" s="219"/>
      <c r="AO294" s="221"/>
      <c r="AP294" s="222"/>
      <c r="AQ294" s="221"/>
      <c r="AR294" s="223"/>
      <c r="AS294" s="41"/>
      <c r="AT294" s="41"/>
      <c r="AU294" s="41"/>
      <c r="AV294" s="228"/>
    </row>
    <row r="295" spans="1:48" s="231" customFormat="1" ht="14.25">
      <c r="A295" s="316"/>
      <c r="C295" s="229"/>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19"/>
      <c r="AC295" s="220"/>
      <c r="AD295" s="219"/>
      <c r="AE295" s="220"/>
      <c r="AF295" s="220"/>
      <c r="AG295" s="220"/>
      <c r="AH295" s="219"/>
      <c r="AI295" s="219"/>
      <c r="AJ295" s="219"/>
      <c r="AK295" s="219"/>
      <c r="AL295" s="219"/>
      <c r="AM295" s="219"/>
      <c r="AN295" s="219"/>
      <c r="AO295" s="221"/>
      <c r="AP295" s="222"/>
      <c r="AQ295" s="221"/>
      <c r="AR295" s="223"/>
      <c r="AS295" s="41"/>
      <c r="AT295" s="41"/>
      <c r="AU295" s="41"/>
      <c r="AV295" s="228"/>
    </row>
    <row r="296" spans="1:48" s="231" customFormat="1" ht="14.25">
      <c r="A296" s="316"/>
      <c r="C296" s="229"/>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19"/>
      <c r="AC296" s="220"/>
      <c r="AD296" s="219"/>
      <c r="AE296" s="220"/>
      <c r="AF296" s="220"/>
      <c r="AG296" s="220"/>
      <c r="AH296" s="219"/>
      <c r="AI296" s="219"/>
      <c r="AJ296" s="219"/>
      <c r="AK296" s="219"/>
      <c r="AL296" s="219"/>
      <c r="AM296" s="219"/>
      <c r="AN296" s="219"/>
      <c r="AO296" s="221"/>
      <c r="AP296" s="222"/>
      <c r="AQ296" s="221"/>
      <c r="AR296" s="223"/>
      <c r="AS296" s="41"/>
      <c r="AT296" s="41"/>
      <c r="AU296" s="41"/>
      <c r="AV296" s="228"/>
    </row>
    <row r="297" spans="1:48" s="231" customFormat="1" ht="14.25">
      <c r="A297" s="316"/>
      <c r="C297" s="229"/>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19"/>
      <c r="AC297" s="220"/>
      <c r="AD297" s="219"/>
      <c r="AE297" s="220"/>
      <c r="AF297" s="220"/>
      <c r="AG297" s="220"/>
      <c r="AH297" s="219"/>
      <c r="AI297" s="219"/>
      <c r="AJ297" s="219"/>
      <c r="AK297" s="219"/>
      <c r="AL297" s="219"/>
      <c r="AM297" s="219"/>
      <c r="AN297" s="219"/>
      <c r="AO297" s="221"/>
      <c r="AP297" s="222"/>
      <c r="AQ297" s="221"/>
      <c r="AR297" s="223"/>
      <c r="AS297" s="41"/>
      <c r="AT297" s="41"/>
      <c r="AU297" s="41"/>
      <c r="AV297" s="228"/>
    </row>
    <row r="298" spans="1:48" s="231" customFormat="1" ht="14.25">
      <c r="A298" s="316"/>
      <c r="C298" s="229"/>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19"/>
      <c r="AC298" s="220"/>
      <c r="AD298" s="219"/>
      <c r="AE298" s="220"/>
      <c r="AF298" s="220"/>
      <c r="AG298" s="220"/>
      <c r="AH298" s="219"/>
      <c r="AI298" s="219"/>
      <c r="AJ298" s="219"/>
      <c r="AK298" s="219"/>
      <c r="AL298" s="219"/>
      <c r="AM298" s="219"/>
      <c r="AN298" s="219"/>
      <c r="AO298" s="221"/>
      <c r="AP298" s="222"/>
      <c r="AQ298" s="221"/>
      <c r="AR298" s="223"/>
      <c r="AS298" s="41"/>
      <c r="AT298" s="41"/>
      <c r="AU298" s="41"/>
      <c r="AV298" s="228"/>
    </row>
    <row r="299" spans="1:48" s="231" customFormat="1" ht="14.25">
      <c r="A299" s="316"/>
      <c r="C299" s="229"/>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19"/>
      <c r="AC299" s="220"/>
      <c r="AD299" s="219"/>
      <c r="AE299" s="220"/>
      <c r="AF299" s="220"/>
      <c r="AG299" s="220"/>
      <c r="AH299" s="219"/>
      <c r="AI299" s="219"/>
      <c r="AJ299" s="219"/>
      <c r="AK299" s="219"/>
      <c r="AL299" s="219"/>
      <c r="AM299" s="219"/>
      <c r="AN299" s="219"/>
      <c r="AO299" s="221"/>
      <c r="AP299" s="222"/>
      <c r="AQ299" s="221"/>
      <c r="AR299" s="223"/>
      <c r="AS299" s="41"/>
      <c r="AT299" s="41"/>
      <c r="AU299" s="41"/>
      <c r="AV299" s="228"/>
    </row>
    <row r="300" spans="1:48" s="231" customFormat="1" ht="14.25">
      <c r="A300" s="316"/>
      <c r="C300" s="229"/>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19"/>
      <c r="AC300" s="220"/>
      <c r="AD300" s="219"/>
      <c r="AE300" s="220"/>
      <c r="AF300" s="220"/>
      <c r="AG300" s="220"/>
      <c r="AH300" s="219"/>
      <c r="AI300" s="219"/>
      <c r="AJ300" s="219"/>
      <c r="AK300" s="219"/>
      <c r="AL300" s="219"/>
      <c r="AM300" s="219"/>
      <c r="AN300" s="219"/>
      <c r="AO300" s="221"/>
      <c r="AP300" s="222"/>
      <c r="AQ300" s="221"/>
      <c r="AR300" s="223"/>
      <c r="AS300" s="41"/>
      <c r="AT300" s="41"/>
      <c r="AU300" s="41"/>
      <c r="AV300" s="228"/>
    </row>
    <row r="301" spans="1:48" s="231" customFormat="1" ht="14.25">
      <c r="A301" s="316"/>
      <c r="C301" s="229"/>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19"/>
      <c r="AC301" s="220"/>
      <c r="AD301" s="219"/>
      <c r="AE301" s="220"/>
      <c r="AF301" s="220"/>
      <c r="AG301" s="220"/>
      <c r="AH301" s="219"/>
      <c r="AI301" s="219"/>
      <c r="AJ301" s="219"/>
      <c r="AK301" s="219"/>
      <c r="AL301" s="219"/>
      <c r="AM301" s="219"/>
      <c r="AN301" s="219"/>
      <c r="AO301" s="221"/>
      <c r="AP301" s="222"/>
      <c r="AQ301" s="221"/>
      <c r="AR301" s="223"/>
      <c r="AS301" s="41"/>
      <c r="AT301" s="41"/>
      <c r="AU301" s="41"/>
      <c r="AV301" s="228"/>
    </row>
    <row r="302" spans="1:48" s="231" customFormat="1" ht="14.25">
      <c r="A302" s="316"/>
      <c r="C302" s="229"/>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19"/>
      <c r="AC302" s="220"/>
      <c r="AD302" s="219"/>
      <c r="AE302" s="220"/>
      <c r="AF302" s="220"/>
      <c r="AG302" s="220"/>
      <c r="AH302" s="219"/>
      <c r="AI302" s="219"/>
      <c r="AJ302" s="219"/>
      <c r="AK302" s="219"/>
      <c r="AL302" s="219"/>
      <c r="AM302" s="219"/>
      <c r="AN302" s="219"/>
      <c r="AO302" s="221"/>
      <c r="AP302" s="222"/>
      <c r="AQ302" s="221"/>
      <c r="AR302" s="223"/>
      <c r="AS302" s="41"/>
      <c r="AT302" s="41"/>
      <c r="AU302" s="41"/>
      <c r="AV302" s="228"/>
    </row>
    <row r="303" spans="1:48" s="231" customFormat="1" ht="14.25">
      <c r="A303" s="316"/>
      <c r="C303" s="229"/>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19"/>
      <c r="AC303" s="220"/>
      <c r="AD303" s="219"/>
      <c r="AE303" s="220"/>
      <c r="AF303" s="220"/>
      <c r="AG303" s="220"/>
      <c r="AH303" s="219"/>
      <c r="AI303" s="219"/>
      <c r="AJ303" s="219"/>
      <c r="AK303" s="219"/>
      <c r="AL303" s="219"/>
      <c r="AM303" s="219"/>
      <c r="AN303" s="219"/>
      <c r="AO303" s="221"/>
      <c r="AP303" s="222"/>
      <c r="AQ303" s="221"/>
      <c r="AR303" s="223"/>
      <c r="AS303" s="41"/>
      <c r="AT303" s="41"/>
      <c r="AU303" s="41"/>
      <c r="AV303" s="228"/>
    </row>
    <row r="304" spans="1:48" s="231" customFormat="1" ht="14.25">
      <c r="A304" s="316"/>
      <c r="C304" s="229"/>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19"/>
      <c r="AC304" s="220"/>
      <c r="AD304" s="219"/>
      <c r="AE304" s="220"/>
      <c r="AF304" s="220"/>
      <c r="AG304" s="220"/>
      <c r="AH304" s="219"/>
      <c r="AI304" s="219"/>
      <c r="AJ304" s="219"/>
      <c r="AK304" s="219"/>
      <c r="AL304" s="219"/>
      <c r="AM304" s="219"/>
      <c r="AN304" s="219"/>
      <c r="AO304" s="221"/>
      <c r="AP304" s="222"/>
      <c r="AQ304" s="221"/>
      <c r="AR304" s="223"/>
      <c r="AS304" s="41"/>
      <c r="AT304" s="41"/>
      <c r="AU304" s="41"/>
      <c r="AV304" s="228"/>
    </row>
    <row r="305" spans="1:48" s="231" customFormat="1" ht="14.25">
      <c r="A305" s="316"/>
      <c r="C305" s="229"/>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19"/>
      <c r="AC305" s="220"/>
      <c r="AD305" s="219"/>
      <c r="AE305" s="220"/>
      <c r="AF305" s="220"/>
      <c r="AG305" s="220"/>
      <c r="AH305" s="219"/>
      <c r="AI305" s="219"/>
      <c r="AJ305" s="219"/>
      <c r="AK305" s="219"/>
      <c r="AL305" s="219"/>
      <c r="AM305" s="219"/>
      <c r="AN305" s="219"/>
      <c r="AO305" s="221"/>
      <c r="AP305" s="222"/>
      <c r="AQ305" s="221"/>
      <c r="AR305" s="223"/>
      <c r="AS305" s="41"/>
      <c r="AT305" s="41"/>
      <c r="AU305" s="41"/>
      <c r="AV305" s="228"/>
    </row>
    <row r="306" spans="1:48" s="231" customFormat="1" ht="14.25">
      <c r="A306" s="316"/>
      <c r="C306" s="229"/>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19"/>
      <c r="AC306" s="220"/>
      <c r="AD306" s="219"/>
      <c r="AE306" s="220"/>
      <c r="AF306" s="220"/>
      <c r="AG306" s="220"/>
      <c r="AH306" s="219"/>
      <c r="AI306" s="219"/>
      <c r="AJ306" s="219"/>
      <c r="AK306" s="219"/>
      <c r="AL306" s="219"/>
      <c r="AM306" s="219"/>
      <c r="AN306" s="219"/>
      <c r="AO306" s="221"/>
      <c r="AP306" s="222"/>
      <c r="AQ306" s="221"/>
      <c r="AR306" s="223"/>
      <c r="AS306" s="41"/>
      <c r="AT306" s="41"/>
      <c r="AU306" s="41"/>
      <c r="AV306" s="228"/>
    </row>
    <row r="307" spans="1:48" s="231" customFormat="1" ht="14.25">
      <c r="A307" s="316"/>
      <c r="C307" s="229"/>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19"/>
      <c r="AC307" s="220"/>
      <c r="AD307" s="219"/>
      <c r="AE307" s="220"/>
      <c r="AF307" s="220"/>
      <c r="AG307" s="220"/>
      <c r="AH307" s="219"/>
      <c r="AI307" s="219"/>
      <c r="AJ307" s="219"/>
      <c r="AK307" s="219"/>
      <c r="AL307" s="219"/>
      <c r="AM307" s="219"/>
      <c r="AN307" s="219"/>
      <c r="AO307" s="221"/>
      <c r="AP307" s="222"/>
      <c r="AQ307" s="221"/>
      <c r="AR307" s="223"/>
      <c r="AS307" s="41"/>
      <c r="AT307" s="41"/>
      <c r="AU307" s="41"/>
      <c r="AV307" s="228"/>
    </row>
    <row r="308" spans="1:48" s="231" customFormat="1" ht="14.25">
      <c r="A308" s="316"/>
      <c r="C308" s="229"/>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19"/>
      <c r="AC308" s="220"/>
      <c r="AD308" s="219"/>
      <c r="AE308" s="220"/>
      <c r="AF308" s="220"/>
      <c r="AG308" s="220"/>
      <c r="AH308" s="219"/>
      <c r="AI308" s="219"/>
      <c r="AJ308" s="219"/>
      <c r="AK308" s="219"/>
      <c r="AL308" s="219"/>
      <c r="AM308" s="219"/>
      <c r="AN308" s="219"/>
      <c r="AO308" s="221"/>
      <c r="AP308" s="222"/>
      <c r="AQ308" s="221"/>
      <c r="AR308" s="223"/>
      <c r="AS308" s="41"/>
      <c r="AT308" s="41"/>
      <c r="AU308" s="41"/>
      <c r="AV308" s="228"/>
    </row>
    <row r="309" spans="1:48" s="231" customFormat="1" ht="14.25">
      <c r="A309" s="316"/>
      <c r="C309" s="229"/>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19"/>
      <c r="AC309" s="220"/>
      <c r="AD309" s="219"/>
      <c r="AE309" s="220"/>
      <c r="AF309" s="220"/>
      <c r="AG309" s="220"/>
      <c r="AH309" s="219"/>
      <c r="AI309" s="219"/>
      <c r="AJ309" s="219"/>
      <c r="AK309" s="219"/>
      <c r="AL309" s="219"/>
      <c r="AM309" s="219"/>
      <c r="AN309" s="219"/>
      <c r="AO309" s="221"/>
      <c r="AP309" s="222"/>
      <c r="AQ309" s="221"/>
      <c r="AR309" s="223"/>
      <c r="AS309" s="41"/>
      <c r="AT309" s="41"/>
      <c r="AU309" s="41"/>
      <c r="AV309" s="228"/>
    </row>
    <row r="310" spans="1:48" s="231" customFormat="1" ht="14.25">
      <c r="A310" s="316"/>
      <c r="C310" s="229"/>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19"/>
      <c r="AC310" s="220"/>
      <c r="AD310" s="219"/>
      <c r="AE310" s="220"/>
      <c r="AF310" s="220"/>
      <c r="AG310" s="220"/>
      <c r="AH310" s="219"/>
      <c r="AI310" s="219"/>
      <c r="AJ310" s="219"/>
      <c r="AK310" s="219"/>
      <c r="AL310" s="219"/>
      <c r="AM310" s="219"/>
      <c r="AN310" s="219"/>
      <c r="AO310" s="221"/>
      <c r="AP310" s="222"/>
      <c r="AQ310" s="221"/>
      <c r="AR310" s="223"/>
      <c r="AS310" s="41"/>
      <c r="AT310" s="41"/>
      <c r="AU310" s="41"/>
      <c r="AV310" s="228"/>
    </row>
    <row r="311" spans="1:48" s="231" customFormat="1" ht="14.25">
      <c r="A311" s="316"/>
      <c r="C311" s="229"/>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19"/>
      <c r="AC311" s="220"/>
      <c r="AD311" s="219"/>
      <c r="AE311" s="220"/>
      <c r="AF311" s="220"/>
      <c r="AG311" s="220"/>
      <c r="AH311" s="219"/>
      <c r="AI311" s="219"/>
      <c r="AJ311" s="219"/>
      <c r="AK311" s="219"/>
      <c r="AL311" s="219"/>
      <c r="AM311" s="219"/>
      <c r="AN311" s="219"/>
      <c r="AO311" s="221"/>
      <c r="AP311" s="222"/>
      <c r="AQ311" s="221"/>
      <c r="AR311" s="223"/>
      <c r="AS311" s="41"/>
      <c r="AT311" s="41"/>
      <c r="AU311" s="41"/>
      <c r="AV311" s="228"/>
    </row>
    <row r="312" spans="1:48" s="231" customFormat="1" ht="14.25">
      <c r="A312" s="316"/>
      <c r="C312" s="229"/>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19"/>
      <c r="AC312" s="220"/>
      <c r="AD312" s="219"/>
      <c r="AE312" s="220"/>
      <c r="AF312" s="220"/>
      <c r="AG312" s="220"/>
      <c r="AH312" s="219"/>
      <c r="AI312" s="219"/>
      <c r="AJ312" s="219"/>
      <c r="AK312" s="219"/>
      <c r="AL312" s="219"/>
      <c r="AM312" s="219"/>
      <c r="AN312" s="219"/>
      <c r="AO312" s="221"/>
      <c r="AP312" s="222"/>
      <c r="AQ312" s="221"/>
      <c r="AR312" s="223"/>
      <c r="AS312" s="41"/>
      <c r="AT312" s="41"/>
      <c r="AU312" s="41"/>
      <c r="AV312" s="228"/>
    </row>
    <row r="313" spans="1:48" s="231" customFormat="1" ht="14.25">
      <c r="A313" s="316"/>
      <c r="C313" s="229"/>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19"/>
      <c r="AC313" s="220"/>
      <c r="AD313" s="219"/>
      <c r="AE313" s="220"/>
      <c r="AF313" s="220"/>
      <c r="AG313" s="220"/>
      <c r="AH313" s="219"/>
      <c r="AI313" s="219"/>
      <c r="AJ313" s="219"/>
      <c r="AK313" s="219"/>
      <c r="AL313" s="219"/>
      <c r="AM313" s="219"/>
      <c r="AN313" s="219"/>
      <c r="AO313" s="221"/>
      <c r="AP313" s="222"/>
      <c r="AQ313" s="221"/>
      <c r="AR313" s="223"/>
      <c r="AS313" s="41"/>
      <c r="AT313" s="41"/>
      <c r="AU313" s="41"/>
      <c r="AV313" s="228"/>
    </row>
    <row r="314" spans="1:48" s="231" customFormat="1" ht="14.25">
      <c r="A314" s="316"/>
      <c r="C314" s="229"/>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19"/>
      <c r="AC314" s="220"/>
      <c r="AD314" s="219"/>
      <c r="AE314" s="220"/>
      <c r="AF314" s="220"/>
      <c r="AG314" s="220"/>
      <c r="AH314" s="219"/>
      <c r="AI314" s="219"/>
      <c r="AJ314" s="219"/>
      <c r="AK314" s="219"/>
      <c r="AL314" s="219"/>
      <c r="AM314" s="219"/>
      <c r="AN314" s="219"/>
      <c r="AO314" s="221"/>
      <c r="AP314" s="222"/>
      <c r="AQ314" s="221"/>
      <c r="AR314" s="223"/>
      <c r="AS314" s="41"/>
      <c r="AT314" s="41"/>
      <c r="AU314" s="41"/>
      <c r="AV314" s="228"/>
    </row>
    <row r="315" spans="1:48" s="231" customFormat="1" ht="14.25">
      <c r="A315" s="316"/>
      <c r="C315" s="229"/>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19"/>
      <c r="AC315" s="220"/>
      <c r="AD315" s="219"/>
      <c r="AE315" s="220"/>
      <c r="AF315" s="220"/>
      <c r="AG315" s="220"/>
      <c r="AH315" s="219"/>
      <c r="AI315" s="219"/>
      <c r="AJ315" s="219"/>
      <c r="AK315" s="219"/>
      <c r="AL315" s="219"/>
      <c r="AM315" s="219"/>
      <c r="AN315" s="219"/>
      <c r="AO315" s="221"/>
      <c r="AP315" s="222"/>
      <c r="AQ315" s="221"/>
      <c r="AR315" s="223"/>
      <c r="AS315" s="41"/>
      <c r="AT315" s="41"/>
      <c r="AU315" s="41"/>
      <c r="AV315" s="228"/>
    </row>
    <row r="316" spans="1:48" s="231" customFormat="1" ht="14.25">
      <c r="A316" s="316"/>
      <c r="C316" s="229"/>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19"/>
      <c r="AC316" s="220"/>
      <c r="AD316" s="219"/>
      <c r="AE316" s="220"/>
      <c r="AF316" s="220"/>
      <c r="AG316" s="220"/>
      <c r="AH316" s="219"/>
      <c r="AI316" s="219"/>
      <c r="AJ316" s="219"/>
      <c r="AK316" s="219"/>
      <c r="AL316" s="219"/>
      <c r="AM316" s="219"/>
      <c r="AN316" s="219"/>
      <c r="AO316" s="221"/>
      <c r="AP316" s="222"/>
      <c r="AQ316" s="221"/>
      <c r="AR316" s="223"/>
      <c r="AS316" s="41"/>
      <c r="AT316" s="41"/>
      <c r="AU316" s="41"/>
      <c r="AV316" s="228"/>
    </row>
    <row r="317" spans="1:48" s="231" customFormat="1" ht="14.25">
      <c r="A317" s="316"/>
      <c r="C317" s="229"/>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19"/>
      <c r="AC317" s="220"/>
      <c r="AD317" s="219"/>
      <c r="AE317" s="220"/>
      <c r="AF317" s="220"/>
      <c r="AG317" s="220"/>
      <c r="AH317" s="219"/>
      <c r="AI317" s="219"/>
      <c r="AJ317" s="219"/>
      <c r="AK317" s="219"/>
      <c r="AL317" s="219"/>
      <c r="AM317" s="219"/>
      <c r="AN317" s="219"/>
      <c r="AO317" s="221"/>
      <c r="AP317" s="222"/>
      <c r="AQ317" s="221"/>
      <c r="AR317" s="223"/>
      <c r="AS317" s="41"/>
      <c r="AT317" s="41"/>
      <c r="AU317" s="41"/>
      <c r="AV317" s="228"/>
    </row>
    <row r="318" spans="1:48" s="231" customFormat="1" ht="14.25">
      <c r="A318" s="316"/>
      <c r="C318" s="229"/>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19"/>
      <c r="AC318" s="220"/>
      <c r="AD318" s="219"/>
      <c r="AE318" s="220"/>
      <c r="AF318" s="220"/>
      <c r="AG318" s="220"/>
      <c r="AH318" s="219"/>
      <c r="AI318" s="219"/>
      <c r="AJ318" s="219"/>
      <c r="AK318" s="219"/>
      <c r="AL318" s="219"/>
      <c r="AM318" s="219"/>
      <c r="AN318" s="219"/>
      <c r="AO318" s="221"/>
      <c r="AP318" s="222"/>
      <c r="AQ318" s="221"/>
      <c r="AR318" s="223"/>
      <c r="AS318" s="41"/>
      <c r="AT318" s="41"/>
      <c r="AU318" s="41"/>
      <c r="AV318" s="228"/>
    </row>
    <row r="319" spans="1:48" s="231" customFormat="1" ht="14.25">
      <c r="A319" s="316"/>
      <c r="C319" s="229"/>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19"/>
      <c r="AC319" s="220"/>
      <c r="AD319" s="219"/>
      <c r="AE319" s="220"/>
      <c r="AF319" s="220"/>
      <c r="AG319" s="220"/>
      <c r="AH319" s="219"/>
      <c r="AI319" s="219"/>
      <c r="AJ319" s="219"/>
      <c r="AK319" s="219"/>
      <c r="AL319" s="219"/>
      <c r="AM319" s="219"/>
      <c r="AN319" s="219"/>
      <c r="AO319" s="221"/>
      <c r="AP319" s="222"/>
      <c r="AQ319" s="221"/>
      <c r="AR319" s="223"/>
      <c r="AS319" s="41"/>
      <c r="AT319" s="41"/>
      <c r="AU319" s="41"/>
      <c r="AV319" s="228"/>
    </row>
    <row r="320" spans="1:48" s="231" customFormat="1" ht="14.25">
      <c r="A320" s="316"/>
      <c r="C320" s="229"/>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19"/>
      <c r="AC320" s="220"/>
      <c r="AD320" s="219"/>
      <c r="AE320" s="220"/>
      <c r="AF320" s="220"/>
      <c r="AG320" s="220"/>
      <c r="AH320" s="219"/>
      <c r="AI320" s="219"/>
      <c r="AJ320" s="219"/>
      <c r="AK320" s="219"/>
      <c r="AL320" s="219"/>
      <c r="AM320" s="219"/>
      <c r="AN320" s="219"/>
      <c r="AO320" s="221"/>
      <c r="AP320" s="222"/>
      <c r="AQ320" s="221"/>
      <c r="AR320" s="223"/>
      <c r="AS320" s="41"/>
      <c r="AT320" s="41"/>
      <c r="AU320" s="41"/>
      <c r="AV320" s="228"/>
    </row>
    <row r="321" spans="1:48" s="231" customFormat="1" ht="14.25">
      <c r="A321" s="316"/>
      <c r="C321" s="229"/>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19"/>
      <c r="AC321" s="220"/>
      <c r="AD321" s="219"/>
      <c r="AE321" s="220"/>
      <c r="AF321" s="220"/>
      <c r="AG321" s="220"/>
      <c r="AH321" s="219"/>
      <c r="AI321" s="219"/>
      <c r="AJ321" s="219"/>
      <c r="AK321" s="219"/>
      <c r="AL321" s="219"/>
      <c r="AM321" s="219"/>
      <c r="AN321" s="219"/>
      <c r="AO321" s="221"/>
      <c r="AP321" s="222"/>
      <c r="AQ321" s="221"/>
      <c r="AR321" s="223"/>
      <c r="AS321" s="41"/>
      <c r="AT321" s="41"/>
      <c r="AU321" s="41"/>
      <c r="AV321" s="228"/>
    </row>
    <row r="322" spans="1:48" s="231" customFormat="1" ht="14.25">
      <c r="A322" s="316"/>
      <c r="C322" s="229"/>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19"/>
      <c r="AC322" s="220"/>
      <c r="AD322" s="219"/>
      <c r="AE322" s="220"/>
      <c r="AF322" s="220"/>
      <c r="AG322" s="220"/>
      <c r="AH322" s="219"/>
      <c r="AI322" s="219"/>
      <c r="AJ322" s="219"/>
      <c r="AK322" s="219"/>
      <c r="AL322" s="219"/>
      <c r="AM322" s="219"/>
      <c r="AN322" s="219"/>
      <c r="AO322" s="221"/>
      <c r="AP322" s="222"/>
      <c r="AQ322" s="221"/>
      <c r="AR322" s="223"/>
      <c r="AS322" s="41"/>
      <c r="AT322" s="41"/>
      <c r="AU322" s="41"/>
      <c r="AV322" s="228"/>
    </row>
    <row r="323" spans="1:48" s="231" customFormat="1" ht="14.25">
      <c r="A323" s="316"/>
      <c r="C323" s="229"/>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19"/>
      <c r="AC323" s="220"/>
      <c r="AD323" s="219"/>
      <c r="AE323" s="220"/>
      <c r="AF323" s="220"/>
      <c r="AG323" s="220"/>
      <c r="AH323" s="219"/>
      <c r="AI323" s="219"/>
      <c r="AJ323" s="219"/>
      <c r="AK323" s="219"/>
      <c r="AL323" s="219"/>
      <c r="AM323" s="219"/>
      <c r="AN323" s="219"/>
      <c r="AO323" s="221"/>
      <c r="AP323" s="222"/>
      <c r="AQ323" s="221"/>
      <c r="AR323" s="223"/>
      <c r="AS323" s="41"/>
      <c r="AT323" s="41"/>
      <c r="AU323" s="41"/>
      <c r="AV323" s="228"/>
    </row>
    <row r="324" spans="1:48" s="231" customFormat="1" ht="14.25">
      <c r="A324" s="316"/>
      <c r="C324" s="229"/>
      <c r="D324" s="230"/>
      <c r="E324" s="230"/>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c r="AB324" s="219"/>
      <c r="AC324" s="220"/>
      <c r="AD324" s="219"/>
      <c r="AE324" s="220"/>
      <c r="AF324" s="220"/>
      <c r="AG324" s="220"/>
      <c r="AH324" s="219"/>
      <c r="AI324" s="219"/>
      <c r="AJ324" s="219"/>
      <c r="AK324" s="219"/>
      <c r="AL324" s="219"/>
      <c r="AM324" s="219"/>
      <c r="AN324" s="219"/>
      <c r="AO324" s="221"/>
      <c r="AP324" s="222"/>
      <c r="AQ324" s="221"/>
      <c r="AR324" s="223"/>
      <c r="AS324" s="41"/>
      <c r="AT324" s="41"/>
      <c r="AU324" s="41"/>
      <c r="AV324" s="228"/>
    </row>
    <row r="325" spans="1:48" s="231" customFormat="1" ht="14.25">
      <c r="A325" s="316"/>
      <c r="C325" s="229"/>
      <c r="D325" s="230"/>
      <c r="E325" s="230"/>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c r="AB325" s="219"/>
      <c r="AC325" s="220"/>
      <c r="AD325" s="219"/>
      <c r="AE325" s="220"/>
      <c r="AF325" s="220"/>
      <c r="AG325" s="220"/>
      <c r="AH325" s="219"/>
      <c r="AI325" s="219"/>
      <c r="AJ325" s="219"/>
      <c r="AK325" s="219"/>
      <c r="AL325" s="219"/>
      <c r="AM325" s="219"/>
      <c r="AN325" s="219"/>
      <c r="AO325" s="221"/>
      <c r="AP325" s="222"/>
      <c r="AQ325" s="221"/>
      <c r="AR325" s="223"/>
      <c r="AS325" s="41"/>
      <c r="AT325" s="41"/>
      <c r="AU325" s="41"/>
      <c r="AV325" s="228"/>
    </row>
    <row r="326" spans="1:48" s="231" customFormat="1" ht="14.25">
      <c r="A326" s="316"/>
      <c r="C326" s="229"/>
      <c r="D326" s="230"/>
      <c r="E326" s="230"/>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c r="AB326" s="219"/>
      <c r="AC326" s="220"/>
      <c r="AD326" s="219"/>
      <c r="AE326" s="220"/>
      <c r="AF326" s="220"/>
      <c r="AG326" s="220"/>
      <c r="AH326" s="219"/>
      <c r="AI326" s="219"/>
      <c r="AJ326" s="219"/>
      <c r="AK326" s="219"/>
      <c r="AL326" s="219"/>
      <c r="AM326" s="219"/>
      <c r="AN326" s="219"/>
      <c r="AO326" s="221"/>
      <c r="AP326" s="222"/>
      <c r="AQ326" s="221"/>
      <c r="AR326" s="223"/>
      <c r="AS326" s="41"/>
      <c r="AT326" s="41"/>
      <c r="AU326" s="41"/>
      <c r="AV326" s="228"/>
    </row>
    <row r="327" spans="1:48" s="231" customFormat="1" ht="14.25">
      <c r="A327" s="316"/>
      <c r="C327" s="229"/>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19"/>
      <c r="AC327" s="220"/>
      <c r="AD327" s="219"/>
      <c r="AE327" s="220"/>
      <c r="AF327" s="220"/>
      <c r="AG327" s="220"/>
      <c r="AH327" s="219"/>
      <c r="AI327" s="219"/>
      <c r="AJ327" s="219"/>
      <c r="AK327" s="219"/>
      <c r="AL327" s="219"/>
      <c r="AM327" s="219"/>
      <c r="AN327" s="219"/>
      <c r="AO327" s="221"/>
      <c r="AP327" s="222"/>
      <c r="AQ327" s="221"/>
      <c r="AR327" s="223"/>
      <c r="AS327" s="41"/>
      <c r="AT327" s="41"/>
      <c r="AU327" s="41"/>
      <c r="AV327" s="228"/>
    </row>
    <row r="328" spans="1:48" s="231" customFormat="1" ht="14.25">
      <c r="A328" s="316"/>
      <c r="C328" s="229"/>
      <c r="D328" s="230"/>
      <c r="E328" s="230"/>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30"/>
      <c r="AB328" s="219"/>
      <c r="AC328" s="220"/>
      <c r="AD328" s="219"/>
      <c r="AE328" s="220"/>
      <c r="AF328" s="220"/>
      <c r="AG328" s="220"/>
      <c r="AH328" s="219"/>
      <c r="AI328" s="219"/>
      <c r="AJ328" s="219"/>
      <c r="AK328" s="219"/>
      <c r="AL328" s="219"/>
      <c r="AM328" s="219"/>
      <c r="AN328" s="219"/>
      <c r="AO328" s="221"/>
      <c r="AP328" s="222"/>
      <c r="AQ328" s="221"/>
      <c r="AR328" s="223"/>
      <c r="AS328" s="41"/>
      <c r="AT328" s="41"/>
      <c r="AU328" s="41"/>
      <c r="AV328" s="228"/>
    </row>
    <row r="329" spans="1:48" s="231" customFormat="1" ht="14.25">
      <c r="A329" s="316"/>
      <c r="C329" s="229"/>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230"/>
      <c r="AA329" s="230"/>
      <c r="AB329" s="219"/>
      <c r="AC329" s="220"/>
      <c r="AD329" s="219"/>
      <c r="AE329" s="220"/>
      <c r="AF329" s="220"/>
      <c r="AG329" s="220"/>
      <c r="AH329" s="219"/>
      <c r="AI329" s="219"/>
      <c r="AJ329" s="219"/>
      <c r="AK329" s="219"/>
      <c r="AL329" s="219"/>
      <c r="AM329" s="219"/>
      <c r="AN329" s="219"/>
      <c r="AO329" s="221"/>
      <c r="AP329" s="222"/>
      <c r="AQ329" s="221"/>
      <c r="AR329" s="223"/>
      <c r="AS329" s="41"/>
      <c r="AT329" s="41"/>
      <c r="AU329" s="41"/>
      <c r="AV329" s="228"/>
    </row>
    <row r="330" spans="1:48" s="231" customFormat="1" ht="14.25">
      <c r="A330" s="316"/>
      <c r="C330" s="229"/>
      <c r="D330" s="230"/>
      <c r="E330" s="230"/>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30"/>
      <c r="AB330" s="219"/>
      <c r="AC330" s="220"/>
      <c r="AD330" s="219"/>
      <c r="AE330" s="220"/>
      <c r="AF330" s="220"/>
      <c r="AG330" s="220"/>
      <c r="AH330" s="219"/>
      <c r="AI330" s="219"/>
      <c r="AJ330" s="219"/>
      <c r="AK330" s="219"/>
      <c r="AL330" s="219"/>
      <c r="AM330" s="219"/>
      <c r="AN330" s="219"/>
      <c r="AO330" s="221"/>
      <c r="AP330" s="222"/>
      <c r="AQ330" s="221"/>
      <c r="AR330" s="223"/>
      <c r="AS330" s="41"/>
      <c r="AT330" s="41"/>
      <c r="AU330" s="41"/>
      <c r="AV330" s="228"/>
    </row>
    <row r="331" spans="1:48" s="231" customFormat="1" ht="14.25">
      <c r="A331" s="316"/>
      <c r="C331" s="229"/>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230"/>
      <c r="AA331" s="230"/>
      <c r="AB331" s="219"/>
      <c r="AC331" s="220"/>
      <c r="AD331" s="219"/>
      <c r="AE331" s="220"/>
      <c r="AF331" s="220"/>
      <c r="AG331" s="220"/>
      <c r="AH331" s="219"/>
      <c r="AI331" s="219"/>
      <c r="AJ331" s="219"/>
      <c r="AK331" s="219"/>
      <c r="AL331" s="219"/>
      <c r="AM331" s="219"/>
      <c r="AN331" s="219"/>
      <c r="AO331" s="221"/>
      <c r="AP331" s="222"/>
      <c r="AQ331" s="221"/>
      <c r="AR331" s="223"/>
      <c r="AS331" s="41"/>
      <c r="AT331" s="41"/>
      <c r="AU331" s="41"/>
      <c r="AV331" s="228"/>
    </row>
    <row r="332" spans="1:48" s="231" customFormat="1" ht="14.25">
      <c r="A332" s="316"/>
      <c r="C332" s="229"/>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19"/>
      <c r="AC332" s="220"/>
      <c r="AD332" s="219"/>
      <c r="AE332" s="220"/>
      <c r="AF332" s="220"/>
      <c r="AG332" s="220"/>
      <c r="AH332" s="219"/>
      <c r="AI332" s="219"/>
      <c r="AJ332" s="219"/>
      <c r="AK332" s="219"/>
      <c r="AL332" s="219"/>
      <c r="AM332" s="219"/>
      <c r="AN332" s="219"/>
      <c r="AO332" s="221"/>
      <c r="AP332" s="222"/>
      <c r="AQ332" s="221"/>
      <c r="AR332" s="223"/>
      <c r="AS332" s="41"/>
      <c r="AT332" s="41"/>
      <c r="AU332" s="41"/>
      <c r="AV332" s="228"/>
    </row>
    <row r="333" spans="1:48" s="231" customFormat="1" ht="14.25">
      <c r="A333" s="316"/>
      <c r="C333" s="229"/>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c r="AB333" s="219"/>
      <c r="AC333" s="220"/>
      <c r="AD333" s="219"/>
      <c r="AE333" s="220"/>
      <c r="AF333" s="220"/>
      <c r="AG333" s="220"/>
      <c r="AH333" s="219"/>
      <c r="AI333" s="219"/>
      <c r="AJ333" s="219"/>
      <c r="AK333" s="219"/>
      <c r="AL333" s="219"/>
      <c r="AM333" s="219"/>
      <c r="AN333" s="219"/>
      <c r="AO333" s="221"/>
      <c r="AP333" s="222"/>
      <c r="AQ333" s="221"/>
      <c r="AR333" s="223"/>
      <c r="AS333" s="41"/>
      <c r="AT333" s="41"/>
      <c r="AU333" s="41"/>
      <c r="AV333" s="228"/>
    </row>
    <row r="334" spans="1:48" s="231" customFormat="1" ht="14.25">
      <c r="A334" s="316"/>
      <c r="C334" s="229"/>
      <c r="D334" s="230"/>
      <c r="E334" s="230"/>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30"/>
      <c r="AB334" s="219"/>
      <c r="AC334" s="220"/>
      <c r="AD334" s="219"/>
      <c r="AE334" s="220"/>
      <c r="AF334" s="220"/>
      <c r="AG334" s="220"/>
      <c r="AH334" s="219"/>
      <c r="AI334" s="219"/>
      <c r="AJ334" s="219"/>
      <c r="AK334" s="219"/>
      <c r="AL334" s="219"/>
      <c r="AM334" s="219"/>
      <c r="AN334" s="219"/>
      <c r="AO334" s="221"/>
      <c r="AP334" s="222"/>
      <c r="AQ334" s="221"/>
      <c r="AR334" s="223"/>
      <c r="AS334" s="41"/>
      <c r="AT334" s="41"/>
      <c r="AU334" s="41"/>
      <c r="AV334" s="228"/>
    </row>
    <row r="335" spans="1:48" s="231" customFormat="1" ht="14.25">
      <c r="A335" s="316"/>
      <c r="C335" s="229"/>
      <c r="D335" s="230"/>
      <c r="E335" s="230"/>
      <c r="F335" s="230"/>
      <c r="G335" s="230"/>
      <c r="H335" s="230"/>
      <c r="I335" s="230"/>
      <c r="J335" s="230"/>
      <c r="K335" s="230"/>
      <c r="L335" s="230"/>
      <c r="M335" s="230"/>
      <c r="N335" s="230"/>
      <c r="O335" s="230"/>
      <c r="P335" s="230"/>
      <c r="Q335" s="230"/>
      <c r="R335" s="230"/>
      <c r="S335" s="230"/>
      <c r="T335" s="230"/>
      <c r="U335" s="230"/>
      <c r="V335" s="230"/>
      <c r="W335" s="230"/>
      <c r="X335" s="230"/>
      <c r="Y335" s="230"/>
      <c r="Z335" s="230"/>
      <c r="AA335" s="230"/>
      <c r="AB335" s="219"/>
      <c r="AC335" s="220"/>
      <c r="AD335" s="219"/>
      <c r="AE335" s="220"/>
      <c r="AF335" s="220"/>
      <c r="AG335" s="220"/>
      <c r="AH335" s="219"/>
      <c r="AI335" s="219"/>
      <c r="AJ335" s="219"/>
      <c r="AK335" s="219"/>
      <c r="AL335" s="219"/>
      <c r="AM335" s="219"/>
      <c r="AN335" s="219"/>
      <c r="AO335" s="221"/>
      <c r="AP335" s="222"/>
      <c r="AQ335" s="221"/>
      <c r="AR335" s="223"/>
      <c r="AS335" s="41"/>
      <c r="AT335" s="41"/>
      <c r="AU335" s="41"/>
      <c r="AV335" s="228"/>
    </row>
    <row r="336" spans="1:48" s="231" customFormat="1" ht="14.25">
      <c r="A336" s="316"/>
      <c r="C336" s="229"/>
      <c r="D336" s="230"/>
      <c r="E336" s="230"/>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30"/>
      <c r="AB336" s="219"/>
      <c r="AC336" s="220"/>
      <c r="AD336" s="219"/>
      <c r="AE336" s="220"/>
      <c r="AF336" s="220"/>
      <c r="AG336" s="220"/>
      <c r="AH336" s="219"/>
      <c r="AI336" s="219"/>
      <c r="AJ336" s="219"/>
      <c r="AK336" s="219"/>
      <c r="AL336" s="219"/>
      <c r="AM336" s="219"/>
      <c r="AN336" s="219"/>
      <c r="AO336" s="221"/>
      <c r="AP336" s="222"/>
      <c r="AQ336" s="221"/>
      <c r="AR336" s="223"/>
      <c r="AS336" s="41"/>
      <c r="AT336" s="41"/>
      <c r="AU336" s="41"/>
      <c r="AV336" s="228"/>
    </row>
    <row r="337" spans="1:48" s="231" customFormat="1" ht="14.25">
      <c r="A337" s="316"/>
      <c r="C337" s="229"/>
      <c r="D337" s="230"/>
      <c r="E337" s="230"/>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30"/>
      <c r="AB337" s="219"/>
      <c r="AC337" s="220"/>
      <c r="AD337" s="219"/>
      <c r="AE337" s="220"/>
      <c r="AF337" s="220"/>
      <c r="AG337" s="220"/>
      <c r="AH337" s="219"/>
      <c r="AI337" s="219"/>
      <c r="AJ337" s="219"/>
      <c r="AK337" s="219"/>
      <c r="AL337" s="219"/>
      <c r="AM337" s="219"/>
      <c r="AN337" s="219"/>
      <c r="AO337" s="221"/>
      <c r="AP337" s="222"/>
      <c r="AQ337" s="221"/>
      <c r="AR337" s="223"/>
      <c r="AS337" s="41"/>
      <c r="AT337" s="41"/>
      <c r="AU337" s="41"/>
      <c r="AV337" s="228"/>
    </row>
    <row r="338" spans="1:48" s="231" customFormat="1" ht="14.25">
      <c r="A338" s="316"/>
      <c r="C338" s="229"/>
      <c r="D338" s="230"/>
      <c r="E338" s="230"/>
      <c r="F338" s="230"/>
      <c r="G338" s="230"/>
      <c r="H338" s="230"/>
      <c r="I338" s="230"/>
      <c r="J338" s="230"/>
      <c r="K338" s="230"/>
      <c r="L338" s="230"/>
      <c r="M338" s="230"/>
      <c r="N338" s="230"/>
      <c r="O338" s="230"/>
      <c r="P338" s="230"/>
      <c r="Q338" s="230"/>
      <c r="R338" s="230"/>
      <c r="S338" s="230"/>
      <c r="T338" s="230"/>
      <c r="U338" s="230"/>
      <c r="V338" s="230"/>
      <c r="W338" s="230"/>
      <c r="X338" s="230"/>
      <c r="Y338" s="230"/>
      <c r="Z338" s="230"/>
      <c r="AA338" s="230"/>
      <c r="AB338" s="219"/>
      <c r="AC338" s="220"/>
      <c r="AD338" s="219"/>
      <c r="AE338" s="220"/>
      <c r="AF338" s="220"/>
      <c r="AG338" s="220"/>
      <c r="AH338" s="219"/>
      <c r="AI338" s="219"/>
      <c r="AJ338" s="219"/>
      <c r="AK338" s="219"/>
      <c r="AL338" s="219"/>
      <c r="AM338" s="219"/>
      <c r="AN338" s="219"/>
      <c r="AO338" s="221"/>
      <c r="AP338" s="222"/>
      <c r="AQ338" s="221"/>
      <c r="AR338" s="223"/>
      <c r="AS338" s="41"/>
      <c r="AT338" s="41"/>
      <c r="AU338" s="41"/>
      <c r="AV338" s="228"/>
    </row>
    <row r="339" spans="1:48" s="231" customFormat="1" ht="14.25">
      <c r="A339" s="316"/>
      <c r="C339" s="229"/>
      <c r="D339" s="230"/>
      <c r="E339" s="230"/>
      <c r="F339" s="230"/>
      <c r="G339" s="230"/>
      <c r="H339" s="230"/>
      <c r="I339" s="230"/>
      <c r="J339" s="230"/>
      <c r="K339" s="230"/>
      <c r="L339" s="230"/>
      <c r="M339" s="230"/>
      <c r="N339" s="230"/>
      <c r="O339" s="230"/>
      <c r="P339" s="230"/>
      <c r="Q339" s="230"/>
      <c r="R339" s="230"/>
      <c r="S339" s="230"/>
      <c r="T339" s="230"/>
      <c r="U339" s="230"/>
      <c r="V339" s="230"/>
      <c r="W339" s="230"/>
      <c r="X339" s="230"/>
      <c r="Y339" s="230"/>
      <c r="Z339" s="230"/>
      <c r="AA339" s="230"/>
      <c r="AB339" s="219"/>
      <c r="AC339" s="220"/>
      <c r="AD339" s="219"/>
      <c r="AE339" s="220"/>
      <c r="AF339" s="220"/>
      <c r="AG339" s="220"/>
      <c r="AH339" s="219"/>
      <c r="AI339" s="219"/>
      <c r="AJ339" s="219"/>
      <c r="AK339" s="219"/>
      <c r="AL339" s="219"/>
      <c r="AM339" s="219"/>
      <c r="AN339" s="219"/>
      <c r="AO339" s="221"/>
      <c r="AP339" s="222"/>
      <c r="AQ339" s="221"/>
      <c r="AR339" s="223"/>
      <c r="AS339" s="41"/>
      <c r="AT339" s="41"/>
      <c r="AU339" s="41"/>
      <c r="AV339" s="228"/>
    </row>
    <row r="340" spans="1:48" s="231" customFormat="1" ht="14.25">
      <c r="A340" s="316"/>
      <c r="C340" s="229"/>
      <c r="D340" s="230"/>
      <c r="E340" s="230"/>
      <c r="F340" s="230"/>
      <c r="G340" s="230"/>
      <c r="H340" s="230"/>
      <c r="I340" s="230"/>
      <c r="J340" s="230"/>
      <c r="K340" s="230"/>
      <c r="L340" s="230"/>
      <c r="M340" s="230"/>
      <c r="N340" s="230"/>
      <c r="O340" s="230"/>
      <c r="P340" s="230"/>
      <c r="Q340" s="230"/>
      <c r="R340" s="230"/>
      <c r="S340" s="230"/>
      <c r="T340" s="230"/>
      <c r="U340" s="230"/>
      <c r="V340" s="230"/>
      <c r="W340" s="230"/>
      <c r="X340" s="230"/>
      <c r="Y340" s="230"/>
      <c r="Z340" s="230"/>
      <c r="AA340" s="230"/>
      <c r="AB340" s="219"/>
      <c r="AC340" s="220"/>
      <c r="AD340" s="219"/>
      <c r="AE340" s="220"/>
      <c r="AF340" s="220"/>
      <c r="AG340" s="220"/>
      <c r="AH340" s="219"/>
      <c r="AI340" s="219"/>
      <c r="AJ340" s="219"/>
      <c r="AK340" s="219"/>
      <c r="AL340" s="219"/>
      <c r="AM340" s="219"/>
      <c r="AN340" s="219"/>
      <c r="AO340" s="221"/>
      <c r="AP340" s="222"/>
      <c r="AQ340" s="221"/>
      <c r="AR340" s="223"/>
      <c r="AS340" s="41"/>
      <c r="AT340" s="41"/>
      <c r="AU340" s="41"/>
      <c r="AV340" s="228"/>
    </row>
    <row r="341" spans="1:48" s="231" customFormat="1" ht="14.25">
      <c r="A341" s="316"/>
      <c r="C341" s="229"/>
      <c r="D341" s="230"/>
      <c r="E341" s="230"/>
      <c r="F341" s="230"/>
      <c r="G341" s="230"/>
      <c r="H341" s="230"/>
      <c r="I341" s="230"/>
      <c r="J341" s="230"/>
      <c r="K341" s="230"/>
      <c r="L341" s="230"/>
      <c r="M341" s="230"/>
      <c r="N341" s="230"/>
      <c r="O341" s="230"/>
      <c r="P341" s="230"/>
      <c r="Q341" s="230"/>
      <c r="R341" s="230"/>
      <c r="S341" s="230"/>
      <c r="T341" s="230"/>
      <c r="U341" s="230"/>
      <c r="V341" s="230"/>
      <c r="W341" s="230"/>
      <c r="X341" s="230"/>
      <c r="Y341" s="230"/>
      <c r="Z341" s="230"/>
      <c r="AA341" s="230"/>
      <c r="AB341" s="219"/>
      <c r="AC341" s="220"/>
      <c r="AD341" s="219"/>
      <c r="AE341" s="220"/>
      <c r="AF341" s="220"/>
      <c r="AG341" s="220"/>
      <c r="AH341" s="219"/>
      <c r="AI341" s="219"/>
      <c r="AJ341" s="219"/>
      <c r="AK341" s="219"/>
      <c r="AL341" s="219"/>
      <c r="AM341" s="219"/>
      <c r="AN341" s="219"/>
      <c r="AO341" s="221"/>
      <c r="AP341" s="222"/>
      <c r="AQ341" s="221"/>
      <c r="AR341" s="223"/>
      <c r="AS341" s="41"/>
      <c r="AT341" s="41"/>
      <c r="AU341" s="41"/>
      <c r="AV341" s="228"/>
    </row>
    <row r="342" spans="1:48" s="231" customFormat="1" ht="14.25">
      <c r="A342" s="316"/>
      <c r="C342" s="229"/>
      <c r="D342" s="230"/>
      <c r="E342" s="230"/>
      <c r="F342" s="230"/>
      <c r="G342" s="230"/>
      <c r="H342" s="230"/>
      <c r="I342" s="230"/>
      <c r="J342" s="230"/>
      <c r="K342" s="230"/>
      <c r="L342" s="230"/>
      <c r="M342" s="230"/>
      <c r="N342" s="230"/>
      <c r="O342" s="230"/>
      <c r="P342" s="230"/>
      <c r="Q342" s="230"/>
      <c r="R342" s="230"/>
      <c r="S342" s="230"/>
      <c r="T342" s="230"/>
      <c r="U342" s="230"/>
      <c r="V342" s="230"/>
      <c r="W342" s="230"/>
      <c r="X342" s="230"/>
      <c r="Y342" s="230"/>
      <c r="Z342" s="230"/>
      <c r="AA342" s="230"/>
      <c r="AB342" s="219"/>
      <c r="AC342" s="220"/>
      <c r="AD342" s="219"/>
      <c r="AE342" s="220"/>
      <c r="AF342" s="220"/>
      <c r="AG342" s="220"/>
      <c r="AH342" s="219"/>
      <c r="AI342" s="219"/>
      <c r="AJ342" s="219"/>
      <c r="AK342" s="219"/>
      <c r="AL342" s="219"/>
      <c r="AM342" s="219"/>
      <c r="AN342" s="219"/>
      <c r="AO342" s="221"/>
      <c r="AP342" s="222"/>
      <c r="AQ342" s="221"/>
      <c r="AR342" s="223"/>
      <c r="AS342" s="41"/>
      <c r="AT342" s="41"/>
      <c r="AU342" s="41"/>
      <c r="AV342" s="228"/>
    </row>
    <row r="343" spans="1:48" s="231" customFormat="1" ht="14.25">
      <c r="A343" s="316"/>
      <c r="C343" s="229"/>
      <c r="D343" s="230"/>
      <c r="E343" s="230"/>
      <c r="F343" s="230"/>
      <c r="G343" s="230"/>
      <c r="H343" s="230"/>
      <c r="I343" s="230"/>
      <c r="J343" s="230"/>
      <c r="K343" s="230"/>
      <c r="L343" s="230"/>
      <c r="M343" s="230"/>
      <c r="N343" s="230"/>
      <c r="O343" s="230"/>
      <c r="P343" s="230"/>
      <c r="Q343" s="230"/>
      <c r="R343" s="230"/>
      <c r="S343" s="230"/>
      <c r="T343" s="230"/>
      <c r="U343" s="230"/>
      <c r="V343" s="230"/>
      <c r="W343" s="230"/>
      <c r="X343" s="230"/>
      <c r="Y343" s="230"/>
      <c r="Z343" s="230"/>
      <c r="AA343" s="230"/>
      <c r="AB343" s="219"/>
      <c r="AC343" s="220"/>
      <c r="AD343" s="219"/>
      <c r="AE343" s="220"/>
      <c r="AF343" s="220"/>
      <c r="AG343" s="220"/>
      <c r="AH343" s="219"/>
      <c r="AI343" s="219"/>
      <c r="AJ343" s="219"/>
      <c r="AK343" s="219"/>
      <c r="AL343" s="219"/>
      <c r="AM343" s="219"/>
      <c r="AN343" s="219"/>
      <c r="AO343" s="221"/>
      <c r="AP343" s="222"/>
      <c r="AQ343" s="221"/>
      <c r="AR343" s="223"/>
      <c r="AS343" s="41"/>
      <c r="AT343" s="41"/>
      <c r="AU343" s="41"/>
      <c r="AV343" s="228"/>
    </row>
    <row r="344" spans="1:48" s="231" customFormat="1" ht="14.25">
      <c r="A344" s="316"/>
      <c r="C344" s="229"/>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19"/>
      <c r="AC344" s="220"/>
      <c r="AD344" s="219"/>
      <c r="AE344" s="220"/>
      <c r="AF344" s="220"/>
      <c r="AG344" s="220"/>
      <c r="AH344" s="219"/>
      <c r="AI344" s="219"/>
      <c r="AJ344" s="219"/>
      <c r="AK344" s="219"/>
      <c r="AL344" s="219"/>
      <c r="AM344" s="219"/>
      <c r="AN344" s="219"/>
      <c r="AO344" s="221"/>
      <c r="AP344" s="222"/>
      <c r="AQ344" s="221"/>
      <c r="AR344" s="223"/>
      <c r="AS344" s="41"/>
      <c r="AT344" s="41"/>
      <c r="AU344" s="41"/>
      <c r="AV344" s="228"/>
    </row>
    <row r="345" spans="1:48" s="231" customFormat="1" ht="14.25">
      <c r="A345" s="316"/>
      <c r="C345" s="229"/>
      <c r="D345" s="230"/>
      <c r="E345" s="230"/>
      <c r="F345" s="230"/>
      <c r="G345" s="230"/>
      <c r="H345" s="230"/>
      <c r="I345" s="230"/>
      <c r="J345" s="230"/>
      <c r="K345" s="230"/>
      <c r="L345" s="230"/>
      <c r="M345" s="230"/>
      <c r="N345" s="230"/>
      <c r="O345" s="230"/>
      <c r="P345" s="230"/>
      <c r="Q345" s="230"/>
      <c r="R345" s="230"/>
      <c r="S345" s="230"/>
      <c r="T345" s="230"/>
      <c r="U345" s="230"/>
      <c r="V345" s="230"/>
      <c r="W345" s="230"/>
      <c r="X345" s="230"/>
      <c r="Y345" s="230"/>
      <c r="Z345" s="230"/>
      <c r="AA345" s="230"/>
      <c r="AB345" s="219"/>
      <c r="AC345" s="220"/>
      <c r="AD345" s="219"/>
      <c r="AE345" s="220"/>
      <c r="AF345" s="220"/>
      <c r="AG345" s="220"/>
      <c r="AH345" s="219"/>
      <c r="AI345" s="219"/>
      <c r="AJ345" s="219"/>
      <c r="AK345" s="219"/>
      <c r="AL345" s="219"/>
      <c r="AM345" s="219"/>
      <c r="AN345" s="219"/>
      <c r="AO345" s="221"/>
      <c r="AP345" s="222"/>
      <c r="AQ345" s="221"/>
      <c r="AR345" s="223"/>
      <c r="AS345" s="41"/>
      <c r="AT345" s="41"/>
      <c r="AU345" s="41"/>
      <c r="AV345" s="228"/>
    </row>
    <row r="346" spans="1:48" s="231" customFormat="1" ht="14.25">
      <c r="A346" s="316"/>
      <c r="C346" s="229"/>
      <c r="D346" s="230"/>
      <c r="E346" s="230"/>
      <c r="F346" s="230"/>
      <c r="G346" s="230"/>
      <c r="H346" s="230"/>
      <c r="I346" s="230"/>
      <c r="J346" s="230"/>
      <c r="K346" s="230"/>
      <c r="L346" s="230"/>
      <c r="M346" s="230"/>
      <c r="N346" s="230"/>
      <c r="O346" s="230"/>
      <c r="P346" s="230"/>
      <c r="Q346" s="230"/>
      <c r="R346" s="230"/>
      <c r="S346" s="230"/>
      <c r="T346" s="230"/>
      <c r="U346" s="230"/>
      <c r="V346" s="230"/>
      <c r="W346" s="230"/>
      <c r="X346" s="230"/>
      <c r="Y346" s="230"/>
      <c r="Z346" s="230"/>
      <c r="AA346" s="230"/>
      <c r="AB346" s="219"/>
      <c r="AC346" s="220"/>
      <c r="AD346" s="219"/>
      <c r="AE346" s="220"/>
      <c r="AF346" s="220"/>
      <c r="AG346" s="220"/>
      <c r="AH346" s="219"/>
      <c r="AI346" s="219"/>
      <c r="AJ346" s="219"/>
      <c r="AK346" s="219"/>
      <c r="AL346" s="219"/>
      <c r="AM346" s="219"/>
      <c r="AN346" s="219"/>
      <c r="AO346" s="221"/>
      <c r="AP346" s="222"/>
      <c r="AQ346" s="221"/>
      <c r="AR346" s="223"/>
      <c r="AS346" s="41"/>
      <c r="AT346" s="41"/>
      <c r="AU346" s="41"/>
      <c r="AV346" s="228"/>
    </row>
    <row r="347" spans="1:48" s="231" customFormat="1" ht="14.25">
      <c r="A347" s="316"/>
      <c r="C347" s="229"/>
      <c r="D347" s="230"/>
      <c r="E347" s="230"/>
      <c r="F347" s="230"/>
      <c r="G347" s="230"/>
      <c r="H347" s="230"/>
      <c r="I347" s="230"/>
      <c r="J347" s="230"/>
      <c r="K347" s="230"/>
      <c r="L347" s="230"/>
      <c r="M347" s="230"/>
      <c r="N347" s="230"/>
      <c r="O347" s="230"/>
      <c r="P347" s="230"/>
      <c r="Q347" s="230"/>
      <c r="R347" s="230"/>
      <c r="S347" s="230"/>
      <c r="T347" s="230"/>
      <c r="U347" s="230"/>
      <c r="V347" s="230"/>
      <c r="W347" s="230"/>
      <c r="X347" s="230"/>
      <c r="Y347" s="230"/>
      <c r="Z347" s="230"/>
      <c r="AA347" s="230"/>
      <c r="AB347" s="219"/>
      <c r="AC347" s="220"/>
      <c r="AD347" s="219"/>
      <c r="AE347" s="220"/>
      <c r="AF347" s="220"/>
      <c r="AG347" s="220"/>
      <c r="AH347" s="219"/>
      <c r="AI347" s="219"/>
      <c r="AJ347" s="219"/>
      <c r="AK347" s="219"/>
      <c r="AL347" s="219"/>
      <c r="AM347" s="219"/>
      <c r="AN347" s="219"/>
      <c r="AO347" s="221"/>
      <c r="AP347" s="222"/>
      <c r="AQ347" s="221"/>
      <c r="AR347" s="223"/>
      <c r="AS347" s="41"/>
      <c r="AT347" s="41"/>
      <c r="AU347" s="41"/>
      <c r="AV347" s="228"/>
    </row>
    <row r="348" spans="1:48" s="231" customFormat="1" ht="14.25">
      <c r="A348" s="316"/>
      <c r="C348" s="229"/>
      <c r="D348" s="230"/>
      <c r="E348" s="230"/>
      <c r="F348" s="230"/>
      <c r="G348" s="230"/>
      <c r="H348" s="230"/>
      <c r="I348" s="230"/>
      <c r="J348" s="230"/>
      <c r="K348" s="230"/>
      <c r="L348" s="230"/>
      <c r="M348" s="230"/>
      <c r="N348" s="230"/>
      <c r="O348" s="230"/>
      <c r="P348" s="230"/>
      <c r="Q348" s="230"/>
      <c r="R348" s="230"/>
      <c r="S348" s="230"/>
      <c r="T348" s="230"/>
      <c r="U348" s="230"/>
      <c r="V348" s="230"/>
      <c r="W348" s="230"/>
      <c r="X348" s="230"/>
      <c r="Y348" s="230"/>
      <c r="Z348" s="230"/>
      <c r="AA348" s="230"/>
      <c r="AB348" s="219"/>
      <c r="AC348" s="220"/>
      <c r="AD348" s="219"/>
      <c r="AE348" s="220"/>
      <c r="AF348" s="220"/>
      <c r="AG348" s="220"/>
      <c r="AH348" s="219"/>
      <c r="AI348" s="219"/>
      <c r="AJ348" s="219"/>
      <c r="AK348" s="219"/>
      <c r="AL348" s="219"/>
      <c r="AM348" s="219"/>
      <c r="AN348" s="219"/>
      <c r="AO348" s="221"/>
      <c r="AP348" s="222"/>
      <c r="AQ348" s="221"/>
      <c r="AR348" s="223"/>
      <c r="AS348" s="41"/>
      <c r="AT348" s="41"/>
      <c r="AU348" s="41"/>
      <c r="AV348" s="228"/>
    </row>
    <row r="349" spans="1:48" s="231" customFormat="1" ht="14.25">
      <c r="A349" s="316"/>
      <c r="C349" s="229"/>
      <c r="D349" s="230"/>
      <c r="E349" s="230"/>
      <c r="F349" s="230"/>
      <c r="G349" s="230"/>
      <c r="H349" s="230"/>
      <c r="I349" s="230"/>
      <c r="J349" s="230"/>
      <c r="K349" s="230"/>
      <c r="L349" s="230"/>
      <c r="M349" s="230"/>
      <c r="N349" s="230"/>
      <c r="O349" s="230"/>
      <c r="P349" s="230"/>
      <c r="Q349" s="230"/>
      <c r="R349" s="230"/>
      <c r="S349" s="230"/>
      <c r="T349" s="230"/>
      <c r="U349" s="230"/>
      <c r="V349" s="230"/>
      <c r="W349" s="230"/>
      <c r="X349" s="230"/>
      <c r="Y349" s="230"/>
      <c r="Z349" s="230"/>
      <c r="AA349" s="230"/>
      <c r="AB349" s="219"/>
      <c r="AC349" s="220"/>
      <c r="AD349" s="219"/>
      <c r="AE349" s="220"/>
      <c r="AF349" s="220"/>
      <c r="AG349" s="220"/>
      <c r="AH349" s="219"/>
      <c r="AI349" s="219"/>
      <c r="AJ349" s="219"/>
      <c r="AK349" s="219"/>
      <c r="AL349" s="219"/>
      <c r="AM349" s="219"/>
      <c r="AN349" s="219"/>
      <c r="AO349" s="221"/>
      <c r="AP349" s="222"/>
      <c r="AQ349" s="221"/>
      <c r="AR349" s="223"/>
      <c r="AS349" s="41"/>
      <c r="AT349" s="41"/>
      <c r="AU349" s="41"/>
      <c r="AV349" s="228"/>
    </row>
    <row r="350" spans="1:48" s="231" customFormat="1" ht="14.25">
      <c r="A350" s="316"/>
      <c r="C350" s="229"/>
      <c r="D350" s="230"/>
      <c r="E350" s="230"/>
      <c r="F350" s="230"/>
      <c r="G350" s="230"/>
      <c r="H350" s="230"/>
      <c r="I350" s="230"/>
      <c r="J350" s="230"/>
      <c r="K350" s="230"/>
      <c r="L350" s="230"/>
      <c r="M350" s="230"/>
      <c r="N350" s="230"/>
      <c r="O350" s="230"/>
      <c r="P350" s="230"/>
      <c r="Q350" s="230"/>
      <c r="R350" s="230"/>
      <c r="S350" s="230"/>
      <c r="T350" s="230"/>
      <c r="U350" s="230"/>
      <c r="V350" s="230"/>
      <c r="W350" s="230"/>
      <c r="X350" s="230"/>
      <c r="Y350" s="230"/>
      <c r="Z350" s="230"/>
      <c r="AA350" s="230"/>
      <c r="AB350" s="219"/>
      <c r="AC350" s="220"/>
      <c r="AD350" s="219"/>
      <c r="AE350" s="220"/>
      <c r="AF350" s="220"/>
      <c r="AG350" s="220"/>
      <c r="AH350" s="219"/>
      <c r="AI350" s="219"/>
      <c r="AJ350" s="219"/>
      <c r="AK350" s="219"/>
      <c r="AL350" s="219"/>
      <c r="AM350" s="219"/>
      <c r="AN350" s="219"/>
      <c r="AO350" s="221"/>
      <c r="AP350" s="222"/>
      <c r="AQ350" s="221"/>
      <c r="AR350" s="223"/>
      <c r="AS350" s="41"/>
      <c r="AT350" s="41"/>
      <c r="AU350" s="41"/>
      <c r="AV350" s="228"/>
    </row>
    <row r="351" spans="1:48" s="231" customFormat="1" ht="14.25">
      <c r="A351" s="316"/>
      <c r="C351" s="229"/>
      <c r="D351" s="230"/>
      <c r="E351" s="230"/>
      <c r="F351" s="230"/>
      <c r="G351" s="230"/>
      <c r="H351" s="230"/>
      <c r="I351" s="230"/>
      <c r="J351" s="230"/>
      <c r="K351" s="230"/>
      <c r="L351" s="230"/>
      <c r="M351" s="230"/>
      <c r="N351" s="230"/>
      <c r="O351" s="230"/>
      <c r="P351" s="230"/>
      <c r="Q351" s="230"/>
      <c r="R351" s="230"/>
      <c r="S351" s="230"/>
      <c r="T351" s="230"/>
      <c r="U351" s="230"/>
      <c r="V351" s="230"/>
      <c r="W351" s="230"/>
      <c r="X351" s="230"/>
      <c r="Y351" s="230"/>
      <c r="Z351" s="230"/>
      <c r="AA351" s="230"/>
      <c r="AB351" s="219"/>
      <c r="AC351" s="220"/>
      <c r="AD351" s="219"/>
      <c r="AE351" s="220"/>
      <c r="AF351" s="220"/>
      <c r="AG351" s="220"/>
      <c r="AH351" s="219"/>
      <c r="AI351" s="219"/>
      <c r="AJ351" s="219"/>
      <c r="AK351" s="219"/>
      <c r="AL351" s="219"/>
      <c r="AM351" s="219"/>
      <c r="AN351" s="219"/>
      <c r="AO351" s="221"/>
      <c r="AP351" s="222"/>
      <c r="AQ351" s="221"/>
      <c r="AR351" s="223"/>
      <c r="AS351" s="41"/>
      <c r="AT351" s="41"/>
      <c r="AU351" s="41"/>
      <c r="AV351" s="228"/>
    </row>
    <row r="352" spans="1:48" s="231" customFormat="1" ht="14.25">
      <c r="A352" s="316"/>
      <c r="C352" s="229"/>
      <c r="D352" s="230"/>
      <c r="E352" s="230"/>
      <c r="F352" s="230"/>
      <c r="G352" s="230"/>
      <c r="H352" s="230"/>
      <c r="I352" s="230"/>
      <c r="J352" s="230"/>
      <c r="K352" s="230"/>
      <c r="L352" s="230"/>
      <c r="M352" s="230"/>
      <c r="N352" s="230"/>
      <c r="O352" s="230"/>
      <c r="P352" s="230"/>
      <c r="Q352" s="230"/>
      <c r="R352" s="230"/>
      <c r="S352" s="230"/>
      <c r="T352" s="230"/>
      <c r="U352" s="230"/>
      <c r="V352" s="230"/>
      <c r="W352" s="230"/>
      <c r="X352" s="230"/>
      <c r="Y352" s="230"/>
      <c r="Z352" s="230"/>
      <c r="AA352" s="230"/>
      <c r="AB352" s="219"/>
      <c r="AC352" s="220"/>
      <c r="AD352" s="219"/>
      <c r="AE352" s="220"/>
      <c r="AF352" s="220"/>
      <c r="AG352" s="220"/>
      <c r="AH352" s="219"/>
      <c r="AI352" s="219"/>
      <c r="AJ352" s="219"/>
      <c r="AK352" s="219"/>
      <c r="AL352" s="219"/>
      <c r="AM352" s="219"/>
      <c r="AN352" s="219"/>
      <c r="AO352" s="221"/>
      <c r="AP352" s="222"/>
      <c r="AQ352" s="221"/>
      <c r="AR352" s="223"/>
      <c r="AS352" s="41"/>
      <c r="AT352" s="41"/>
      <c r="AU352" s="41"/>
      <c r="AV352" s="228"/>
    </row>
    <row r="353" spans="1:48" s="231" customFormat="1" ht="14.25">
      <c r="A353" s="316"/>
      <c r="C353" s="229"/>
      <c r="D353" s="230"/>
      <c r="E353" s="230"/>
      <c r="F353" s="230"/>
      <c r="G353" s="230"/>
      <c r="H353" s="230"/>
      <c r="I353" s="230"/>
      <c r="J353" s="230"/>
      <c r="K353" s="230"/>
      <c r="L353" s="230"/>
      <c r="M353" s="230"/>
      <c r="N353" s="230"/>
      <c r="O353" s="230"/>
      <c r="P353" s="230"/>
      <c r="Q353" s="230"/>
      <c r="R353" s="230"/>
      <c r="S353" s="230"/>
      <c r="T353" s="230"/>
      <c r="U353" s="230"/>
      <c r="V353" s="230"/>
      <c r="W353" s="230"/>
      <c r="X353" s="230"/>
      <c r="Y353" s="230"/>
      <c r="Z353" s="230"/>
      <c r="AA353" s="230"/>
      <c r="AB353" s="219"/>
      <c r="AC353" s="220"/>
      <c r="AD353" s="219"/>
      <c r="AE353" s="220"/>
      <c r="AF353" s="220"/>
      <c r="AG353" s="220"/>
      <c r="AH353" s="219"/>
      <c r="AI353" s="219"/>
      <c r="AJ353" s="219"/>
      <c r="AK353" s="219"/>
      <c r="AL353" s="219"/>
      <c r="AM353" s="219"/>
      <c r="AN353" s="219"/>
      <c r="AO353" s="221"/>
      <c r="AP353" s="222"/>
      <c r="AQ353" s="221"/>
      <c r="AR353" s="223"/>
      <c r="AS353" s="41"/>
      <c r="AT353" s="41"/>
      <c r="AU353" s="41"/>
      <c r="AV353" s="228"/>
    </row>
    <row r="354" spans="1:48" s="231" customFormat="1" ht="14.25">
      <c r="A354" s="316"/>
      <c r="C354" s="232"/>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19"/>
      <c r="AC354" s="220"/>
      <c r="AD354" s="219"/>
      <c r="AE354" s="220"/>
      <c r="AF354" s="220"/>
      <c r="AG354" s="220"/>
      <c r="AH354" s="219"/>
      <c r="AI354" s="219"/>
      <c r="AJ354" s="219"/>
      <c r="AK354" s="219"/>
      <c r="AL354" s="219"/>
      <c r="AM354" s="219"/>
      <c r="AN354" s="219"/>
      <c r="AO354" s="221"/>
      <c r="AP354" s="222"/>
      <c r="AQ354" s="221"/>
      <c r="AR354" s="223"/>
      <c r="AS354" s="41"/>
      <c r="AT354" s="41"/>
      <c r="AU354" s="41"/>
      <c r="AV354" s="228"/>
    </row>
    <row r="355" spans="1:48" s="231" customFormat="1" ht="14.25">
      <c r="A355" s="316"/>
      <c r="C355" s="232"/>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19"/>
      <c r="AC355" s="220"/>
      <c r="AD355" s="219"/>
      <c r="AE355" s="220"/>
      <c r="AF355" s="220"/>
      <c r="AG355" s="220"/>
      <c r="AH355" s="219"/>
      <c r="AI355" s="219"/>
      <c r="AJ355" s="219"/>
      <c r="AK355" s="219"/>
      <c r="AL355" s="219"/>
      <c r="AM355" s="219"/>
      <c r="AN355" s="219"/>
      <c r="AO355" s="221"/>
      <c r="AP355" s="222"/>
      <c r="AQ355" s="221"/>
      <c r="AR355" s="223"/>
      <c r="AS355" s="41"/>
      <c r="AT355" s="41"/>
      <c r="AU355" s="41"/>
      <c r="AV355" s="228"/>
    </row>
    <row r="356" spans="1:48" s="231" customFormat="1" ht="14.25">
      <c r="A356" s="316"/>
      <c r="C356" s="232"/>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19"/>
      <c r="AC356" s="220"/>
      <c r="AD356" s="219"/>
      <c r="AE356" s="220"/>
      <c r="AF356" s="220"/>
      <c r="AG356" s="220"/>
      <c r="AH356" s="219"/>
      <c r="AI356" s="219"/>
      <c r="AJ356" s="219"/>
      <c r="AK356" s="219"/>
      <c r="AL356" s="219"/>
      <c r="AM356" s="219"/>
      <c r="AN356" s="219"/>
      <c r="AO356" s="221"/>
      <c r="AP356" s="222"/>
      <c r="AQ356" s="221"/>
      <c r="AR356" s="223"/>
      <c r="AS356" s="41"/>
      <c r="AT356" s="41"/>
      <c r="AU356" s="41"/>
      <c r="AV356" s="228"/>
    </row>
    <row r="357" spans="1:48" s="231" customFormat="1" ht="14.25">
      <c r="A357" s="316"/>
      <c r="C357" s="232"/>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19"/>
      <c r="AC357" s="220"/>
      <c r="AD357" s="219"/>
      <c r="AE357" s="220"/>
      <c r="AF357" s="220"/>
      <c r="AG357" s="220"/>
      <c r="AH357" s="219"/>
      <c r="AI357" s="219"/>
      <c r="AJ357" s="219"/>
      <c r="AK357" s="219"/>
      <c r="AL357" s="219"/>
      <c r="AM357" s="219"/>
      <c r="AN357" s="219"/>
      <c r="AO357" s="221"/>
      <c r="AP357" s="222"/>
      <c r="AQ357" s="221"/>
      <c r="AR357" s="223"/>
      <c r="AS357" s="41"/>
      <c r="AT357" s="41"/>
      <c r="AU357" s="41"/>
      <c r="AV357" s="228"/>
    </row>
    <row r="358" spans="1:48" ht="14.25">
      <c r="AB358" s="219"/>
      <c r="AC358" s="220"/>
      <c r="AD358" s="219"/>
      <c r="AE358" s="220"/>
      <c r="AF358" s="220"/>
      <c r="AG358" s="220"/>
      <c r="AH358" s="219"/>
      <c r="AI358" s="219"/>
      <c r="AJ358" s="219"/>
      <c r="AK358" s="219"/>
      <c r="AL358" s="219"/>
      <c r="AM358" s="219"/>
      <c r="AN358" s="219"/>
      <c r="AO358" s="221"/>
      <c r="AP358" s="222"/>
      <c r="AQ358" s="221"/>
      <c r="AR358" s="223"/>
      <c r="AS358" s="41"/>
      <c r="AT358" s="41"/>
      <c r="AU358" s="41"/>
      <c r="AV358" s="228"/>
    </row>
    <row r="359" spans="1:48" ht="14.25">
      <c r="AB359" s="219"/>
      <c r="AC359" s="220"/>
      <c r="AD359" s="219"/>
      <c r="AE359" s="220"/>
      <c r="AF359" s="220"/>
      <c r="AG359" s="220"/>
      <c r="AH359" s="219"/>
      <c r="AI359" s="219"/>
      <c r="AJ359" s="219"/>
      <c r="AK359" s="219"/>
      <c r="AL359" s="219"/>
      <c r="AM359" s="219"/>
      <c r="AN359" s="219"/>
      <c r="AO359" s="221"/>
      <c r="AP359" s="222"/>
      <c r="AQ359" s="221"/>
      <c r="AR359" s="223"/>
      <c r="AS359" s="41"/>
      <c r="AT359" s="41"/>
      <c r="AU359" s="41"/>
      <c r="AV359" s="228"/>
    </row>
    <row r="360" spans="1:48" ht="14.25">
      <c r="AB360" s="219"/>
      <c r="AC360" s="220"/>
      <c r="AD360" s="219"/>
      <c r="AE360" s="220"/>
      <c r="AF360" s="220"/>
      <c r="AG360" s="220"/>
      <c r="AH360" s="219"/>
      <c r="AI360" s="219"/>
      <c r="AJ360" s="219"/>
      <c r="AK360" s="219"/>
      <c r="AL360" s="219"/>
      <c r="AM360" s="219"/>
      <c r="AN360" s="219"/>
      <c r="AO360" s="221"/>
      <c r="AP360" s="222"/>
      <c r="AQ360" s="221"/>
      <c r="AR360" s="223"/>
      <c r="AS360" s="41"/>
      <c r="AT360" s="41"/>
      <c r="AU360" s="41"/>
      <c r="AV360" s="228"/>
    </row>
    <row r="361" spans="1:48" ht="14.25">
      <c r="AB361" s="219"/>
      <c r="AC361" s="220"/>
      <c r="AD361" s="219"/>
      <c r="AE361" s="220"/>
      <c r="AF361" s="220"/>
      <c r="AG361" s="220"/>
      <c r="AH361" s="219"/>
      <c r="AI361" s="219"/>
      <c r="AJ361" s="219"/>
      <c r="AK361" s="219"/>
      <c r="AL361" s="219"/>
      <c r="AM361" s="219"/>
      <c r="AN361" s="219"/>
      <c r="AO361" s="221"/>
      <c r="AP361" s="222"/>
      <c r="AQ361" s="221"/>
      <c r="AR361" s="223"/>
      <c r="AS361" s="41"/>
      <c r="AT361" s="41"/>
      <c r="AU361" s="41"/>
      <c r="AV361" s="228"/>
    </row>
    <row r="362" spans="1:48" ht="14.25">
      <c r="AB362" s="219"/>
      <c r="AC362" s="220"/>
      <c r="AD362" s="219"/>
      <c r="AE362" s="220"/>
      <c r="AF362" s="220"/>
      <c r="AG362" s="220"/>
      <c r="AH362" s="219"/>
      <c r="AI362" s="219"/>
      <c r="AJ362" s="219"/>
      <c r="AK362" s="219"/>
      <c r="AL362" s="219"/>
      <c r="AM362" s="219"/>
      <c r="AN362" s="219"/>
      <c r="AO362" s="221"/>
      <c r="AP362" s="222"/>
      <c r="AQ362" s="221"/>
      <c r="AR362" s="223"/>
      <c r="AS362" s="41"/>
      <c r="AT362" s="41"/>
      <c r="AU362" s="41"/>
      <c r="AV362" s="228"/>
    </row>
    <row r="363" spans="1:48" ht="14.25">
      <c r="AB363" s="219"/>
      <c r="AC363" s="220"/>
      <c r="AD363" s="219"/>
      <c r="AE363" s="220"/>
      <c r="AF363" s="220"/>
      <c r="AG363" s="220"/>
      <c r="AH363" s="219"/>
      <c r="AI363" s="219"/>
      <c r="AJ363" s="219"/>
      <c r="AK363" s="219"/>
      <c r="AL363" s="219"/>
      <c r="AM363" s="219"/>
      <c r="AN363" s="219"/>
      <c r="AO363" s="221"/>
      <c r="AP363" s="222"/>
      <c r="AQ363" s="221"/>
      <c r="AR363" s="223"/>
      <c r="AS363" s="41"/>
      <c r="AT363" s="41"/>
      <c r="AU363" s="41"/>
      <c r="AV363" s="228"/>
    </row>
    <row r="364" spans="1:48" ht="14.25">
      <c r="AB364" s="219"/>
      <c r="AC364" s="220"/>
      <c r="AD364" s="219"/>
      <c r="AE364" s="220"/>
      <c r="AF364" s="220"/>
      <c r="AG364" s="220"/>
      <c r="AH364" s="219"/>
      <c r="AI364" s="219"/>
      <c r="AJ364" s="219"/>
      <c r="AK364" s="219"/>
      <c r="AL364" s="219"/>
      <c r="AM364" s="219"/>
      <c r="AN364" s="219"/>
      <c r="AO364" s="221"/>
      <c r="AP364" s="222"/>
      <c r="AQ364" s="221"/>
      <c r="AR364" s="223"/>
      <c r="AS364" s="41"/>
      <c r="AT364" s="41"/>
      <c r="AU364" s="41"/>
      <c r="AV364" s="228"/>
    </row>
    <row r="365" spans="1:48" ht="14.25">
      <c r="AB365" s="219"/>
      <c r="AC365" s="220"/>
      <c r="AD365" s="219"/>
      <c r="AE365" s="220"/>
      <c r="AF365" s="220"/>
      <c r="AG365" s="220"/>
      <c r="AH365" s="219"/>
      <c r="AI365" s="219"/>
      <c r="AJ365" s="219"/>
      <c r="AK365" s="219"/>
      <c r="AL365" s="219"/>
      <c r="AM365" s="219"/>
      <c r="AN365" s="219"/>
      <c r="AO365" s="221"/>
      <c r="AP365" s="222"/>
      <c r="AQ365" s="221"/>
      <c r="AR365" s="223"/>
      <c r="AS365" s="41"/>
      <c r="AT365" s="41"/>
      <c r="AU365" s="41"/>
      <c r="AV365" s="228"/>
    </row>
    <row r="366" spans="1:48" ht="14.25">
      <c r="AB366" s="219"/>
      <c r="AC366" s="220"/>
      <c r="AD366" s="219"/>
      <c r="AE366" s="220"/>
      <c r="AF366" s="220"/>
      <c r="AG366" s="220"/>
      <c r="AH366" s="219"/>
      <c r="AI366" s="219"/>
      <c r="AJ366" s="219"/>
      <c r="AK366" s="219"/>
      <c r="AL366" s="219"/>
      <c r="AM366" s="219"/>
      <c r="AN366" s="219"/>
      <c r="AO366" s="221"/>
      <c r="AP366" s="222"/>
      <c r="AQ366" s="221"/>
      <c r="AR366" s="223"/>
      <c r="AS366" s="41"/>
      <c r="AT366" s="41"/>
      <c r="AU366" s="41"/>
      <c r="AV366" s="228"/>
    </row>
    <row r="367" spans="1:48" ht="14.25">
      <c r="AB367" s="219"/>
      <c r="AC367" s="220"/>
      <c r="AD367" s="219"/>
      <c r="AE367" s="220"/>
      <c r="AF367" s="220"/>
      <c r="AG367" s="220"/>
      <c r="AH367" s="219"/>
      <c r="AI367" s="219"/>
      <c r="AJ367" s="219"/>
      <c r="AK367" s="219"/>
      <c r="AL367" s="219"/>
      <c r="AM367" s="219"/>
      <c r="AN367" s="219"/>
      <c r="AO367" s="221"/>
      <c r="AP367" s="222"/>
      <c r="AQ367" s="221"/>
      <c r="AR367" s="223"/>
      <c r="AS367" s="41"/>
      <c r="AT367" s="41"/>
      <c r="AU367" s="41"/>
      <c r="AV367" s="228"/>
    </row>
    <row r="368" spans="1:48" ht="14.25">
      <c r="AB368" s="219"/>
      <c r="AC368" s="220"/>
      <c r="AD368" s="219"/>
      <c r="AE368" s="220"/>
      <c r="AF368" s="220"/>
      <c r="AG368" s="220"/>
      <c r="AH368" s="219"/>
      <c r="AI368" s="219"/>
      <c r="AJ368" s="219"/>
      <c r="AK368" s="219"/>
      <c r="AL368" s="219"/>
      <c r="AM368" s="219"/>
      <c r="AN368" s="219"/>
      <c r="AO368" s="221"/>
      <c r="AP368" s="222"/>
      <c r="AQ368" s="221"/>
      <c r="AR368" s="223"/>
      <c r="AS368" s="41"/>
      <c r="AT368" s="41"/>
      <c r="AU368" s="41"/>
      <c r="AV368" s="228"/>
    </row>
    <row r="369" spans="28:48" ht="14.25">
      <c r="AB369" s="219"/>
      <c r="AC369" s="220"/>
      <c r="AD369" s="219"/>
      <c r="AE369" s="220"/>
      <c r="AF369" s="220"/>
      <c r="AG369" s="220"/>
      <c r="AH369" s="219"/>
      <c r="AI369" s="219"/>
      <c r="AJ369" s="219"/>
      <c r="AK369" s="219"/>
      <c r="AL369" s="219"/>
      <c r="AM369" s="219"/>
      <c r="AN369" s="219"/>
      <c r="AO369" s="221"/>
      <c r="AP369" s="222"/>
      <c r="AQ369" s="221"/>
      <c r="AR369" s="223"/>
      <c r="AS369" s="41"/>
      <c r="AT369" s="41"/>
      <c r="AU369" s="41"/>
      <c r="AV369" s="228"/>
    </row>
    <row r="370" spans="28:48" ht="14.25">
      <c r="AB370" s="219"/>
      <c r="AC370" s="220"/>
      <c r="AD370" s="219"/>
      <c r="AE370" s="220"/>
      <c r="AF370" s="220"/>
      <c r="AG370" s="220"/>
      <c r="AH370" s="219"/>
      <c r="AI370" s="219"/>
      <c r="AJ370" s="219"/>
      <c r="AK370" s="219"/>
      <c r="AL370" s="219"/>
      <c r="AM370" s="219"/>
      <c r="AN370" s="219"/>
      <c r="AO370" s="221"/>
      <c r="AP370" s="222"/>
      <c r="AQ370" s="221"/>
      <c r="AR370" s="223"/>
      <c r="AS370" s="41"/>
      <c r="AT370" s="41"/>
      <c r="AU370" s="41"/>
      <c r="AV370" s="228"/>
    </row>
    <row r="371" spans="28:48" ht="14.25">
      <c r="AB371" s="219"/>
      <c r="AC371" s="220"/>
      <c r="AD371" s="219"/>
      <c r="AE371" s="220"/>
      <c r="AF371" s="220"/>
      <c r="AG371" s="220"/>
      <c r="AH371" s="219"/>
      <c r="AI371" s="219"/>
      <c r="AJ371" s="219"/>
      <c r="AK371" s="219"/>
      <c r="AL371" s="219"/>
      <c r="AM371" s="219"/>
      <c r="AN371" s="219"/>
      <c r="AO371" s="221"/>
      <c r="AP371" s="222"/>
      <c r="AQ371" s="221"/>
      <c r="AR371" s="223"/>
      <c r="AS371" s="41"/>
      <c r="AT371" s="41"/>
      <c r="AU371" s="41"/>
      <c r="AV371" s="228"/>
    </row>
    <row r="372" spans="28:48" ht="14.25">
      <c r="AB372" s="219"/>
      <c r="AC372" s="220"/>
      <c r="AD372" s="219"/>
      <c r="AE372" s="220"/>
      <c r="AF372" s="220"/>
      <c r="AG372" s="220"/>
      <c r="AH372" s="219"/>
      <c r="AI372" s="219"/>
      <c r="AJ372" s="219"/>
      <c r="AK372" s="219"/>
      <c r="AL372" s="219"/>
      <c r="AM372" s="219"/>
      <c r="AN372" s="219"/>
      <c r="AO372" s="221"/>
      <c r="AP372" s="222"/>
      <c r="AQ372" s="221"/>
      <c r="AR372" s="223"/>
      <c r="AS372" s="41"/>
      <c r="AT372" s="41"/>
      <c r="AU372" s="41"/>
      <c r="AV372" s="228"/>
    </row>
    <row r="373" spans="28:48" ht="14.25">
      <c r="AB373" s="219"/>
      <c r="AC373" s="220"/>
      <c r="AD373" s="219"/>
      <c r="AE373" s="220"/>
      <c r="AF373" s="220"/>
      <c r="AG373" s="220"/>
      <c r="AH373" s="219"/>
      <c r="AI373" s="219"/>
      <c r="AJ373" s="219"/>
      <c r="AK373" s="219"/>
      <c r="AL373" s="219"/>
      <c r="AM373" s="219"/>
      <c r="AN373" s="219"/>
      <c r="AO373" s="221"/>
      <c r="AP373" s="222"/>
      <c r="AQ373" s="221"/>
      <c r="AR373" s="223"/>
      <c r="AS373" s="41"/>
      <c r="AT373" s="41"/>
      <c r="AU373" s="41"/>
      <c r="AV373" s="228"/>
    </row>
    <row r="374" spans="28:48" ht="14.25">
      <c r="AB374" s="219"/>
      <c r="AC374" s="220"/>
      <c r="AD374" s="219"/>
      <c r="AE374" s="220"/>
      <c r="AF374" s="220"/>
      <c r="AG374" s="220"/>
      <c r="AH374" s="219"/>
      <c r="AI374" s="219"/>
      <c r="AJ374" s="219"/>
      <c r="AK374" s="219"/>
      <c r="AL374" s="219"/>
      <c r="AM374" s="219"/>
      <c r="AN374" s="219"/>
      <c r="AO374" s="221"/>
      <c r="AP374" s="222"/>
      <c r="AQ374" s="221"/>
      <c r="AR374" s="223"/>
      <c r="AS374" s="41"/>
      <c r="AT374" s="41"/>
      <c r="AU374" s="41"/>
      <c r="AV374" s="228"/>
    </row>
    <row r="375" spans="28:48" ht="14.25">
      <c r="AB375" s="219"/>
      <c r="AC375" s="220"/>
      <c r="AD375" s="219"/>
      <c r="AE375" s="220"/>
      <c r="AF375" s="220"/>
      <c r="AG375" s="220"/>
      <c r="AH375" s="219"/>
      <c r="AI375" s="219"/>
      <c r="AJ375" s="219"/>
      <c r="AK375" s="219"/>
      <c r="AL375" s="219"/>
      <c r="AM375" s="219"/>
      <c r="AN375" s="219"/>
      <c r="AO375" s="221"/>
      <c r="AP375" s="222"/>
      <c r="AQ375" s="221"/>
      <c r="AR375" s="223"/>
      <c r="AS375" s="41"/>
      <c r="AT375" s="41"/>
      <c r="AU375" s="41"/>
      <c r="AV375" s="228"/>
    </row>
    <row r="376" spans="28:48" ht="14.25">
      <c r="AB376" s="219"/>
      <c r="AC376" s="220"/>
      <c r="AD376" s="219"/>
      <c r="AE376" s="220"/>
      <c r="AF376" s="220"/>
      <c r="AG376" s="220"/>
      <c r="AH376" s="219"/>
      <c r="AI376" s="219"/>
      <c r="AJ376" s="219"/>
      <c r="AK376" s="219"/>
      <c r="AL376" s="219"/>
      <c r="AM376" s="219"/>
      <c r="AN376" s="219"/>
      <c r="AO376" s="221"/>
      <c r="AP376" s="222"/>
      <c r="AQ376" s="221"/>
      <c r="AR376" s="223"/>
      <c r="AS376" s="41"/>
      <c r="AT376" s="41"/>
      <c r="AU376" s="41"/>
      <c r="AV376" s="228"/>
    </row>
    <row r="377" spans="28:48" ht="14.25">
      <c r="AB377" s="219"/>
      <c r="AC377" s="220"/>
      <c r="AD377" s="219"/>
      <c r="AE377" s="220"/>
      <c r="AF377" s="220"/>
      <c r="AG377" s="220"/>
      <c r="AH377" s="219"/>
      <c r="AI377" s="219"/>
      <c r="AJ377" s="219"/>
      <c r="AK377" s="219"/>
      <c r="AL377" s="219"/>
      <c r="AM377" s="219"/>
      <c r="AN377" s="219"/>
      <c r="AO377" s="221"/>
      <c r="AP377" s="222"/>
      <c r="AQ377" s="221"/>
      <c r="AR377" s="223"/>
      <c r="AS377" s="41"/>
      <c r="AT377" s="41"/>
      <c r="AU377" s="41"/>
      <c r="AV377" s="228"/>
    </row>
    <row r="378" spans="28:48" ht="14.25">
      <c r="AB378" s="219"/>
      <c r="AC378" s="220"/>
      <c r="AD378" s="219"/>
      <c r="AE378" s="220"/>
      <c r="AF378" s="220"/>
      <c r="AG378" s="220"/>
      <c r="AH378" s="219"/>
      <c r="AI378" s="219"/>
      <c r="AJ378" s="219"/>
      <c r="AK378" s="219"/>
      <c r="AL378" s="219"/>
      <c r="AM378" s="219"/>
      <c r="AN378" s="219"/>
      <c r="AO378" s="221"/>
      <c r="AP378" s="222"/>
      <c r="AQ378" s="221"/>
      <c r="AR378" s="223"/>
      <c r="AS378" s="41"/>
      <c r="AT378" s="41"/>
      <c r="AU378" s="41"/>
      <c r="AV378" s="228"/>
    </row>
    <row r="379" spans="28:48" ht="14.25">
      <c r="AB379" s="219"/>
      <c r="AC379" s="220"/>
      <c r="AD379" s="219"/>
      <c r="AE379" s="220"/>
      <c r="AF379" s="220"/>
      <c r="AG379" s="220"/>
      <c r="AH379" s="219"/>
      <c r="AI379" s="219"/>
      <c r="AJ379" s="219"/>
      <c r="AK379" s="219"/>
      <c r="AL379" s="219"/>
      <c r="AM379" s="219"/>
      <c r="AN379" s="219"/>
      <c r="AO379" s="221"/>
      <c r="AP379" s="222"/>
      <c r="AQ379" s="221"/>
      <c r="AR379" s="223"/>
      <c r="AS379" s="41"/>
      <c r="AT379" s="41"/>
      <c r="AU379" s="41"/>
      <c r="AV379" s="228"/>
    </row>
    <row r="380" spans="28:48" ht="14.25">
      <c r="AB380" s="219"/>
      <c r="AC380" s="220"/>
      <c r="AD380" s="219"/>
      <c r="AE380" s="220"/>
      <c r="AF380" s="220"/>
      <c r="AG380" s="220"/>
      <c r="AH380" s="219"/>
      <c r="AI380" s="219"/>
      <c r="AJ380" s="219"/>
      <c r="AK380" s="219"/>
      <c r="AL380" s="219"/>
      <c r="AM380" s="219"/>
      <c r="AN380" s="219"/>
      <c r="AO380" s="221"/>
      <c r="AP380" s="222"/>
      <c r="AQ380" s="221"/>
      <c r="AR380" s="223"/>
      <c r="AS380" s="41"/>
      <c r="AT380" s="41"/>
      <c r="AU380" s="41"/>
      <c r="AV380" s="228"/>
    </row>
    <row r="381" spans="28:48" ht="14.25">
      <c r="AB381" s="219"/>
      <c r="AC381" s="220"/>
      <c r="AD381" s="219"/>
      <c r="AE381" s="220"/>
      <c r="AF381" s="220"/>
      <c r="AG381" s="220"/>
      <c r="AH381" s="219"/>
      <c r="AI381" s="219"/>
      <c r="AJ381" s="219"/>
      <c r="AK381" s="219"/>
      <c r="AL381" s="219"/>
      <c r="AM381" s="219"/>
      <c r="AN381" s="219"/>
      <c r="AO381" s="221"/>
      <c r="AP381" s="222"/>
      <c r="AQ381" s="221"/>
      <c r="AR381" s="223"/>
      <c r="AS381" s="41"/>
      <c r="AT381" s="41"/>
      <c r="AU381" s="41"/>
      <c r="AV381" s="228"/>
    </row>
    <row r="382" spans="28:48" ht="14.25">
      <c r="AB382" s="219"/>
      <c r="AC382" s="220"/>
      <c r="AD382" s="219"/>
      <c r="AE382" s="220"/>
      <c r="AF382" s="220"/>
      <c r="AG382" s="220"/>
      <c r="AH382" s="219"/>
      <c r="AI382" s="219"/>
      <c r="AJ382" s="219"/>
      <c r="AK382" s="219"/>
      <c r="AL382" s="219"/>
      <c r="AM382" s="219"/>
      <c r="AN382" s="219"/>
      <c r="AO382" s="221"/>
      <c r="AP382" s="222"/>
      <c r="AQ382" s="221"/>
      <c r="AR382" s="223"/>
      <c r="AS382" s="41"/>
      <c r="AT382" s="41"/>
      <c r="AU382" s="41"/>
      <c r="AV382" s="228"/>
    </row>
    <row r="383" spans="28:48" ht="14.25">
      <c r="AB383" s="219"/>
      <c r="AC383" s="220"/>
      <c r="AD383" s="219"/>
      <c r="AE383" s="220"/>
      <c r="AF383" s="220"/>
      <c r="AG383" s="220"/>
      <c r="AH383" s="219"/>
      <c r="AI383" s="219"/>
      <c r="AJ383" s="219"/>
      <c r="AK383" s="219"/>
      <c r="AL383" s="219"/>
      <c r="AM383" s="219"/>
      <c r="AN383" s="219"/>
      <c r="AO383" s="221"/>
      <c r="AP383" s="222"/>
      <c r="AQ383" s="221"/>
      <c r="AR383" s="223"/>
      <c r="AS383" s="41"/>
      <c r="AT383" s="41"/>
      <c r="AU383" s="41"/>
      <c r="AV383" s="228"/>
    </row>
    <row r="384" spans="28:48" ht="14.25">
      <c r="AB384" s="219"/>
      <c r="AC384" s="220"/>
      <c r="AD384" s="219"/>
      <c r="AE384" s="220"/>
      <c r="AF384" s="220"/>
      <c r="AG384" s="220"/>
      <c r="AH384" s="219"/>
      <c r="AI384" s="219"/>
      <c r="AJ384" s="219"/>
      <c r="AK384" s="219"/>
      <c r="AL384" s="219"/>
      <c r="AM384" s="219"/>
      <c r="AN384" s="219"/>
      <c r="AO384" s="221"/>
      <c r="AP384" s="222"/>
      <c r="AQ384" s="221"/>
      <c r="AR384" s="223"/>
      <c r="AS384" s="41"/>
      <c r="AT384" s="41"/>
      <c r="AU384" s="41"/>
      <c r="AV384" s="228"/>
    </row>
    <row r="385" spans="28:48" ht="14.25">
      <c r="AB385" s="219"/>
      <c r="AC385" s="220"/>
      <c r="AD385" s="219"/>
      <c r="AE385" s="220"/>
      <c r="AF385" s="220"/>
      <c r="AG385" s="220"/>
      <c r="AH385" s="219"/>
      <c r="AI385" s="219"/>
      <c r="AJ385" s="219"/>
      <c r="AK385" s="219"/>
      <c r="AL385" s="219"/>
      <c r="AM385" s="219"/>
      <c r="AN385" s="219"/>
      <c r="AO385" s="221"/>
      <c r="AP385" s="222"/>
      <c r="AQ385" s="221"/>
      <c r="AR385" s="223"/>
      <c r="AS385" s="41"/>
      <c r="AT385" s="41"/>
      <c r="AU385" s="41"/>
      <c r="AV385" s="228"/>
    </row>
    <row r="386" spans="28:48" ht="14.25">
      <c r="AB386" s="219"/>
      <c r="AC386" s="220"/>
      <c r="AD386" s="219"/>
      <c r="AE386" s="220"/>
      <c r="AF386" s="220"/>
      <c r="AG386" s="220"/>
      <c r="AH386" s="219"/>
      <c r="AI386" s="219"/>
      <c r="AJ386" s="219"/>
      <c r="AK386" s="219"/>
      <c r="AL386" s="219"/>
      <c r="AM386" s="219"/>
      <c r="AN386" s="219"/>
      <c r="AO386" s="221"/>
      <c r="AP386" s="222"/>
      <c r="AQ386" s="221"/>
      <c r="AR386" s="223"/>
      <c r="AS386" s="41"/>
      <c r="AT386" s="41"/>
      <c r="AU386" s="41"/>
      <c r="AV386" s="228"/>
    </row>
    <row r="387" spans="28:48" ht="14.25">
      <c r="AB387" s="219"/>
      <c r="AC387" s="220"/>
      <c r="AD387" s="219"/>
      <c r="AE387" s="220"/>
      <c r="AF387" s="220"/>
      <c r="AG387" s="220"/>
      <c r="AH387" s="219"/>
      <c r="AI387" s="219"/>
      <c r="AJ387" s="219"/>
      <c r="AK387" s="219"/>
      <c r="AL387" s="219"/>
      <c r="AM387" s="219"/>
      <c r="AN387" s="219"/>
      <c r="AO387" s="221"/>
      <c r="AP387" s="222"/>
      <c r="AQ387" s="221"/>
      <c r="AR387" s="223"/>
      <c r="AS387" s="41"/>
      <c r="AT387" s="41"/>
      <c r="AU387" s="41"/>
      <c r="AV387" s="228"/>
    </row>
    <row r="388" spans="28:48" ht="14.25">
      <c r="AB388" s="219"/>
      <c r="AC388" s="220"/>
      <c r="AD388" s="219"/>
      <c r="AE388" s="220"/>
      <c r="AF388" s="220"/>
      <c r="AG388" s="220"/>
      <c r="AH388" s="219"/>
      <c r="AI388" s="219"/>
      <c r="AJ388" s="219"/>
      <c r="AK388" s="219"/>
      <c r="AL388" s="219"/>
      <c r="AM388" s="219"/>
      <c r="AN388" s="219"/>
      <c r="AO388" s="221"/>
      <c r="AP388" s="222"/>
      <c r="AQ388" s="221"/>
      <c r="AR388" s="223"/>
      <c r="AS388" s="41"/>
      <c r="AT388" s="41"/>
      <c r="AU388" s="41"/>
      <c r="AV388" s="228"/>
    </row>
    <row r="389" spans="28:48" ht="14.25">
      <c r="AB389" s="219"/>
      <c r="AC389" s="220"/>
      <c r="AD389" s="219"/>
      <c r="AE389" s="220"/>
      <c r="AF389" s="220"/>
      <c r="AG389" s="220"/>
      <c r="AH389" s="219"/>
      <c r="AI389" s="219"/>
      <c r="AJ389" s="219"/>
      <c r="AK389" s="219"/>
      <c r="AL389" s="219"/>
      <c r="AM389" s="219"/>
      <c r="AN389" s="219"/>
      <c r="AO389" s="221"/>
      <c r="AP389" s="222"/>
      <c r="AQ389" s="221"/>
      <c r="AR389" s="223"/>
      <c r="AS389" s="41"/>
      <c r="AT389" s="41"/>
      <c r="AU389" s="41"/>
      <c r="AV389" s="228"/>
    </row>
    <row r="390" spans="28:48" ht="14.25">
      <c r="AB390" s="219"/>
      <c r="AC390" s="220"/>
      <c r="AD390" s="219"/>
      <c r="AE390" s="220"/>
      <c r="AF390" s="220"/>
      <c r="AG390" s="220"/>
      <c r="AH390" s="219"/>
      <c r="AI390" s="219"/>
      <c r="AJ390" s="219"/>
      <c r="AK390" s="219"/>
      <c r="AL390" s="219"/>
      <c r="AM390" s="219"/>
      <c r="AN390" s="219"/>
      <c r="AO390" s="221"/>
      <c r="AP390" s="222"/>
      <c r="AQ390" s="221"/>
      <c r="AR390" s="223"/>
      <c r="AS390" s="41"/>
      <c r="AT390" s="41"/>
      <c r="AU390" s="41"/>
      <c r="AV390" s="228"/>
    </row>
    <row r="391" spans="28:48" ht="14.25">
      <c r="AB391" s="219"/>
      <c r="AC391" s="220"/>
      <c r="AD391" s="219"/>
      <c r="AE391" s="220"/>
      <c r="AF391" s="220"/>
      <c r="AG391" s="220"/>
      <c r="AH391" s="219"/>
      <c r="AI391" s="219"/>
      <c r="AJ391" s="219"/>
      <c r="AK391" s="219"/>
      <c r="AL391" s="219"/>
      <c r="AM391" s="219"/>
      <c r="AN391" s="219"/>
      <c r="AO391" s="221"/>
      <c r="AP391" s="222"/>
      <c r="AQ391" s="221"/>
      <c r="AR391" s="223"/>
      <c r="AS391" s="41"/>
      <c r="AT391" s="41"/>
      <c r="AU391" s="41"/>
      <c r="AV391" s="228"/>
    </row>
    <row r="392" spans="28:48" ht="14.25">
      <c r="AB392" s="219"/>
      <c r="AC392" s="220"/>
      <c r="AD392" s="219"/>
      <c r="AE392" s="220"/>
      <c r="AF392" s="220"/>
      <c r="AG392" s="220"/>
      <c r="AH392" s="219"/>
      <c r="AI392" s="219"/>
      <c r="AJ392" s="219"/>
      <c r="AK392" s="219"/>
      <c r="AL392" s="219"/>
      <c r="AM392" s="219"/>
      <c r="AN392" s="219"/>
      <c r="AO392" s="221"/>
      <c r="AP392" s="222"/>
      <c r="AQ392" s="221"/>
      <c r="AR392" s="223"/>
      <c r="AS392" s="41"/>
      <c r="AT392" s="41"/>
      <c r="AU392" s="41"/>
      <c r="AV392" s="228"/>
    </row>
    <row r="393" spans="28:48" ht="14.25">
      <c r="AB393" s="219"/>
      <c r="AC393" s="220"/>
      <c r="AD393" s="219"/>
      <c r="AE393" s="220"/>
      <c r="AF393" s="220"/>
      <c r="AG393" s="220"/>
      <c r="AH393" s="219"/>
      <c r="AI393" s="219"/>
      <c r="AJ393" s="219"/>
      <c r="AK393" s="219"/>
      <c r="AL393" s="219"/>
      <c r="AM393" s="219"/>
      <c r="AN393" s="219"/>
      <c r="AO393" s="221"/>
      <c r="AP393" s="222"/>
      <c r="AQ393" s="221"/>
      <c r="AR393" s="223"/>
      <c r="AS393" s="41"/>
      <c r="AT393" s="41"/>
      <c r="AU393" s="41"/>
      <c r="AV393" s="228"/>
    </row>
    <row r="394" spans="28:48" ht="14.25">
      <c r="AB394" s="219"/>
      <c r="AC394" s="220"/>
      <c r="AD394" s="219"/>
      <c r="AE394" s="220"/>
      <c r="AF394" s="220"/>
      <c r="AG394" s="220"/>
      <c r="AH394" s="219"/>
      <c r="AI394" s="219"/>
      <c r="AJ394" s="219"/>
      <c r="AK394" s="219"/>
      <c r="AL394" s="219"/>
      <c r="AM394" s="219"/>
      <c r="AN394" s="219"/>
      <c r="AO394" s="221"/>
      <c r="AP394" s="222"/>
      <c r="AQ394" s="221"/>
      <c r="AR394" s="223"/>
      <c r="AS394" s="41"/>
      <c r="AT394" s="41"/>
      <c r="AU394" s="41"/>
      <c r="AV394" s="228"/>
    </row>
    <row r="395" spans="28:48" ht="14.25">
      <c r="AB395" s="219"/>
      <c r="AC395" s="220"/>
      <c r="AD395" s="219"/>
      <c r="AE395" s="220"/>
      <c r="AF395" s="220"/>
      <c r="AG395" s="220"/>
      <c r="AH395" s="219"/>
      <c r="AI395" s="219"/>
      <c r="AJ395" s="219"/>
      <c r="AK395" s="219"/>
      <c r="AL395" s="219"/>
      <c r="AM395" s="219"/>
      <c r="AN395" s="219"/>
      <c r="AO395" s="221"/>
      <c r="AP395" s="222"/>
      <c r="AQ395" s="221"/>
      <c r="AR395" s="223"/>
      <c r="AS395" s="41"/>
      <c r="AT395" s="41"/>
      <c r="AU395" s="41"/>
      <c r="AV395" s="228"/>
    </row>
    <row r="396" spans="28:48" ht="14.25">
      <c r="AB396" s="219"/>
      <c r="AC396" s="220"/>
      <c r="AD396" s="219"/>
      <c r="AE396" s="220"/>
      <c r="AF396" s="220"/>
      <c r="AG396" s="220"/>
      <c r="AH396" s="219"/>
      <c r="AI396" s="219"/>
      <c r="AJ396" s="219"/>
      <c r="AK396" s="219"/>
      <c r="AL396" s="219"/>
      <c r="AM396" s="219"/>
      <c r="AN396" s="219"/>
      <c r="AO396" s="221"/>
      <c r="AP396" s="222"/>
      <c r="AQ396" s="221"/>
      <c r="AR396" s="223"/>
      <c r="AS396" s="41"/>
      <c r="AT396" s="41"/>
      <c r="AU396" s="41"/>
      <c r="AV396" s="228"/>
    </row>
    <row r="397" spans="28:48" ht="14.25">
      <c r="AB397" s="219"/>
      <c r="AC397" s="220"/>
      <c r="AD397" s="219"/>
      <c r="AE397" s="220"/>
      <c r="AF397" s="220"/>
      <c r="AG397" s="220"/>
      <c r="AH397" s="219"/>
      <c r="AI397" s="219"/>
      <c r="AJ397" s="219"/>
      <c r="AK397" s="219"/>
      <c r="AL397" s="219"/>
      <c r="AM397" s="219"/>
      <c r="AN397" s="219"/>
      <c r="AO397" s="221"/>
      <c r="AP397" s="222"/>
      <c r="AQ397" s="221"/>
      <c r="AR397" s="223"/>
      <c r="AS397" s="41"/>
      <c r="AT397" s="41"/>
      <c r="AU397" s="41"/>
      <c r="AV397" s="228"/>
    </row>
    <row r="398" spans="28:48" ht="14.25">
      <c r="AB398" s="219"/>
      <c r="AC398" s="220"/>
      <c r="AD398" s="219"/>
      <c r="AE398" s="220"/>
      <c r="AF398" s="220"/>
      <c r="AG398" s="220"/>
      <c r="AH398" s="219"/>
      <c r="AI398" s="219"/>
      <c r="AJ398" s="219"/>
      <c r="AK398" s="219"/>
      <c r="AL398" s="219"/>
      <c r="AM398" s="219"/>
      <c r="AN398" s="219"/>
      <c r="AO398" s="221"/>
      <c r="AP398" s="222"/>
      <c r="AQ398" s="221"/>
      <c r="AR398" s="223"/>
      <c r="AS398" s="41"/>
      <c r="AT398" s="41"/>
      <c r="AU398" s="41"/>
      <c r="AV398" s="228"/>
    </row>
    <row r="399" spans="28:48" ht="14.25">
      <c r="AB399" s="219"/>
      <c r="AC399" s="220"/>
      <c r="AD399" s="219"/>
      <c r="AE399" s="220"/>
      <c r="AF399" s="220"/>
      <c r="AG399" s="220"/>
      <c r="AH399" s="219"/>
      <c r="AI399" s="219"/>
      <c r="AJ399" s="219"/>
      <c r="AK399" s="219"/>
      <c r="AL399" s="219"/>
      <c r="AM399" s="219"/>
      <c r="AN399" s="219"/>
      <c r="AO399" s="221"/>
      <c r="AP399" s="222"/>
      <c r="AQ399" s="221"/>
      <c r="AR399" s="223"/>
      <c r="AS399" s="41"/>
      <c r="AT399" s="41"/>
      <c r="AU399" s="41"/>
      <c r="AV399" s="228"/>
    </row>
    <row r="400" spans="28:48" ht="14.25">
      <c r="AB400" s="219"/>
      <c r="AC400" s="220"/>
      <c r="AD400" s="219"/>
      <c r="AE400" s="220"/>
      <c r="AF400" s="220"/>
      <c r="AG400" s="220"/>
      <c r="AH400" s="219"/>
      <c r="AI400" s="219"/>
      <c r="AJ400" s="219"/>
      <c r="AK400" s="219"/>
      <c r="AL400" s="219"/>
      <c r="AM400" s="219"/>
      <c r="AN400" s="219"/>
      <c r="AO400" s="221"/>
      <c r="AP400" s="222"/>
      <c r="AQ400" s="221"/>
      <c r="AR400" s="223"/>
      <c r="AS400" s="41"/>
      <c r="AT400" s="41"/>
      <c r="AU400" s="41"/>
      <c r="AV400" s="228"/>
    </row>
    <row r="401" spans="28:48" ht="14.25">
      <c r="AB401" s="219"/>
      <c r="AC401" s="220"/>
      <c r="AD401" s="219"/>
      <c r="AE401" s="220"/>
      <c r="AF401" s="220"/>
      <c r="AG401" s="220"/>
      <c r="AH401" s="219"/>
      <c r="AI401" s="219"/>
      <c r="AJ401" s="219"/>
      <c r="AK401" s="219"/>
      <c r="AL401" s="219"/>
      <c r="AM401" s="219"/>
      <c r="AN401" s="219"/>
      <c r="AO401" s="221"/>
      <c r="AP401" s="222"/>
      <c r="AQ401" s="221"/>
      <c r="AR401" s="223"/>
      <c r="AS401" s="41"/>
      <c r="AT401" s="41"/>
      <c r="AU401" s="41"/>
      <c r="AV401" s="228"/>
    </row>
    <row r="402" spans="28:48" ht="14.25">
      <c r="AB402" s="219"/>
      <c r="AC402" s="220"/>
      <c r="AD402" s="219"/>
      <c r="AE402" s="220"/>
      <c r="AF402" s="220"/>
      <c r="AG402" s="220"/>
      <c r="AH402" s="219"/>
      <c r="AI402" s="219"/>
      <c r="AJ402" s="219"/>
      <c r="AK402" s="219"/>
      <c r="AL402" s="219"/>
      <c r="AM402" s="219"/>
      <c r="AN402" s="219"/>
      <c r="AO402" s="221"/>
      <c r="AP402" s="222"/>
      <c r="AQ402" s="221"/>
      <c r="AR402" s="223"/>
      <c r="AS402" s="41"/>
      <c r="AT402" s="41"/>
      <c r="AU402" s="41"/>
      <c r="AV402" s="228"/>
    </row>
    <row r="403" spans="28:48" ht="14.25">
      <c r="AB403" s="219"/>
      <c r="AC403" s="220"/>
      <c r="AD403" s="219"/>
      <c r="AE403" s="220"/>
      <c r="AF403" s="220"/>
      <c r="AG403" s="220"/>
      <c r="AH403" s="219"/>
      <c r="AI403" s="219"/>
      <c r="AJ403" s="219"/>
      <c r="AK403" s="219"/>
      <c r="AL403" s="219"/>
      <c r="AM403" s="219"/>
      <c r="AN403" s="219"/>
      <c r="AO403" s="221"/>
      <c r="AP403" s="222"/>
      <c r="AQ403" s="221"/>
      <c r="AR403" s="223"/>
      <c r="AS403" s="41"/>
      <c r="AT403" s="41"/>
      <c r="AU403" s="41"/>
      <c r="AV403" s="228"/>
    </row>
    <row r="404" spans="28:48" ht="14.25">
      <c r="AB404" s="219"/>
      <c r="AC404" s="220"/>
      <c r="AD404" s="219"/>
      <c r="AE404" s="220"/>
      <c r="AF404" s="220"/>
      <c r="AG404" s="220"/>
      <c r="AH404" s="219"/>
      <c r="AI404" s="219"/>
      <c r="AJ404" s="219"/>
      <c r="AK404" s="219"/>
      <c r="AL404" s="219"/>
      <c r="AM404" s="219"/>
      <c r="AN404" s="219"/>
      <c r="AO404" s="221"/>
      <c r="AP404" s="222"/>
      <c r="AQ404" s="221"/>
      <c r="AR404" s="223"/>
      <c r="AS404" s="41"/>
      <c r="AT404" s="41"/>
      <c r="AU404" s="41"/>
      <c r="AV404" s="228"/>
    </row>
    <row r="405" spans="28:48" ht="14.25">
      <c r="AB405" s="219"/>
      <c r="AC405" s="220"/>
      <c r="AD405" s="219"/>
      <c r="AE405" s="220"/>
      <c r="AF405" s="220"/>
      <c r="AG405" s="220"/>
      <c r="AH405" s="219"/>
      <c r="AI405" s="219"/>
      <c r="AJ405" s="219"/>
      <c r="AK405" s="219"/>
      <c r="AL405" s="219"/>
      <c r="AM405" s="219"/>
      <c r="AN405" s="219"/>
      <c r="AO405" s="221"/>
      <c r="AP405" s="222"/>
      <c r="AQ405" s="221"/>
      <c r="AR405" s="223"/>
      <c r="AS405" s="41"/>
      <c r="AT405" s="41"/>
      <c r="AU405" s="41"/>
      <c r="AV405" s="228"/>
    </row>
    <row r="406" spans="28:48" ht="14.25">
      <c r="AB406" s="219"/>
      <c r="AC406" s="220"/>
      <c r="AD406" s="219"/>
      <c r="AE406" s="220"/>
      <c r="AF406" s="220"/>
      <c r="AG406" s="220"/>
      <c r="AH406" s="219"/>
      <c r="AI406" s="219"/>
      <c r="AJ406" s="219"/>
      <c r="AK406" s="219"/>
      <c r="AL406" s="219"/>
      <c r="AM406" s="219"/>
      <c r="AN406" s="219"/>
      <c r="AO406" s="221"/>
      <c r="AP406" s="222"/>
      <c r="AQ406" s="221"/>
      <c r="AR406" s="223"/>
      <c r="AS406" s="41"/>
      <c r="AT406" s="41"/>
      <c r="AU406" s="41"/>
      <c r="AV406" s="228"/>
    </row>
    <row r="407" spans="28:48" ht="14.25">
      <c r="AB407" s="219"/>
      <c r="AC407" s="220"/>
      <c r="AD407" s="219"/>
      <c r="AE407" s="220"/>
      <c r="AF407" s="220"/>
      <c r="AG407" s="220"/>
      <c r="AH407" s="219"/>
      <c r="AI407" s="219"/>
      <c r="AJ407" s="219"/>
      <c r="AK407" s="219"/>
      <c r="AL407" s="219"/>
      <c r="AM407" s="219"/>
      <c r="AN407" s="219"/>
      <c r="AO407" s="221"/>
      <c r="AP407" s="222"/>
      <c r="AQ407" s="221"/>
      <c r="AR407" s="223"/>
      <c r="AS407" s="41"/>
      <c r="AT407" s="41"/>
      <c r="AU407" s="41"/>
      <c r="AV407" s="228"/>
    </row>
    <row r="408" spans="28:48" ht="14.25">
      <c r="AB408" s="219"/>
      <c r="AC408" s="220"/>
      <c r="AD408" s="219"/>
      <c r="AE408" s="220"/>
      <c r="AF408" s="220"/>
      <c r="AG408" s="220"/>
      <c r="AH408" s="219"/>
      <c r="AI408" s="219"/>
      <c r="AJ408" s="219"/>
      <c r="AK408" s="219"/>
      <c r="AL408" s="219"/>
      <c r="AM408" s="219"/>
      <c r="AN408" s="219"/>
      <c r="AO408" s="221"/>
      <c r="AP408" s="222"/>
      <c r="AQ408" s="221"/>
      <c r="AR408" s="223"/>
      <c r="AS408" s="41"/>
      <c r="AT408" s="41"/>
      <c r="AU408" s="41"/>
      <c r="AV408" s="228"/>
    </row>
    <row r="409" spans="28:48" ht="14.25">
      <c r="AB409" s="219"/>
      <c r="AC409" s="220"/>
      <c r="AD409" s="219"/>
      <c r="AE409" s="220"/>
      <c r="AF409" s="220"/>
      <c r="AG409" s="220"/>
      <c r="AH409" s="219"/>
      <c r="AI409" s="219"/>
      <c r="AJ409" s="219"/>
      <c r="AK409" s="219"/>
      <c r="AL409" s="219"/>
      <c r="AM409" s="219"/>
      <c r="AN409" s="219"/>
      <c r="AO409" s="221"/>
      <c r="AP409" s="222"/>
      <c r="AQ409" s="221"/>
      <c r="AR409" s="223"/>
      <c r="AS409" s="41"/>
      <c r="AT409" s="41"/>
      <c r="AU409" s="41"/>
      <c r="AV409" s="228"/>
    </row>
    <row r="410" spans="28:48" ht="14.25">
      <c r="AB410" s="219"/>
      <c r="AC410" s="220"/>
      <c r="AD410" s="219"/>
      <c r="AE410" s="220"/>
      <c r="AF410" s="220"/>
      <c r="AG410" s="220"/>
      <c r="AH410" s="219"/>
      <c r="AI410" s="219"/>
      <c r="AJ410" s="219"/>
      <c r="AK410" s="219"/>
      <c r="AL410" s="219"/>
      <c r="AM410" s="219"/>
      <c r="AN410" s="219"/>
      <c r="AO410" s="221"/>
      <c r="AP410" s="222"/>
      <c r="AQ410" s="221"/>
      <c r="AR410" s="223"/>
      <c r="AS410" s="41"/>
      <c r="AT410" s="41"/>
      <c r="AU410" s="41"/>
      <c r="AV410" s="228"/>
    </row>
    <row r="411" spans="28:48" ht="14.25">
      <c r="AB411" s="219"/>
      <c r="AC411" s="220"/>
      <c r="AD411" s="219"/>
      <c r="AE411" s="220"/>
      <c r="AF411" s="220"/>
      <c r="AG411" s="220"/>
      <c r="AH411" s="219"/>
      <c r="AI411" s="219"/>
      <c r="AJ411" s="219"/>
      <c r="AK411" s="219"/>
      <c r="AL411" s="219"/>
      <c r="AM411" s="219"/>
      <c r="AN411" s="219"/>
      <c r="AO411" s="221"/>
      <c r="AP411" s="222"/>
      <c r="AQ411" s="221"/>
      <c r="AR411" s="223"/>
      <c r="AS411" s="41"/>
      <c r="AT411" s="41"/>
      <c r="AU411" s="41"/>
      <c r="AV411" s="228"/>
    </row>
    <row r="412" spans="28:48" ht="14.25">
      <c r="AB412" s="219"/>
      <c r="AC412" s="220"/>
      <c r="AD412" s="219"/>
      <c r="AE412" s="220"/>
      <c r="AF412" s="220"/>
      <c r="AG412" s="220"/>
      <c r="AH412" s="219"/>
      <c r="AI412" s="219"/>
      <c r="AJ412" s="219"/>
      <c r="AK412" s="219"/>
      <c r="AL412" s="219"/>
      <c r="AM412" s="219"/>
      <c r="AN412" s="219"/>
      <c r="AO412" s="221"/>
      <c r="AP412" s="222"/>
      <c r="AQ412" s="221"/>
      <c r="AR412" s="223"/>
      <c r="AS412" s="41"/>
      <c r="AT412" s="41"/>
      <c r="AU412" s="41"/>
      <c r="AV412" s="228"/>
    </row>
    <row r="413" spans="28:48" ht="14.25">
      <c r="AB413" s="219"/>
      <c r="AC413" s="220"/>
      <c r="AD413" s="219"/>
      <c r="AE413" s="220"/>
      <c r="AF413" s="220"/>
      <c r="AG413" s="220"/>
      <c r="AH413" s="219"/>
      <c r="AI413" s="219"/>
      <c r="AJ413" s="219"/>
      <c r="AK413" s="219"/>
      <c r="AL413" s="219"/>
      <c r="AM413" s="219"/>
      <c r="AN413" s="219"/>
      <c r="AO413" s="221"/>
      <c r="AP413" s="222"/>
      <c r="AQ413" s="221"/>
      <c r="AR413" s="223"/>
      <c r="AS413" s="41"/>
      <c r="AT413" s="41"/>
      <c r="AU413" s="41"/>
      <c r="AV413" s="228"/>
    </row>
    <row r="414" spans="28:48" ht="14.25">
      <c r="AB414" s="219"/>
      <c r="AC414" s="220"/>
      <c r="AD414" s="219"/>
      <c r="AE414" s="220"/>
      <c r="AF414" s="220"/>
      <c r="AG414" s="220"/>
      <c r="AH414" s="219"/>
      <c r="AI414" s="219"/>
      <c r="AJ414" s="219"/>
      <c r="AK414" s="219"/>
      <c r="AL414" s="219"/>
      <c r="AM414" s="219"/>
      <c r="AN414" s="219"/>
      <c r="AO414" s="221"/>
      <c r="AP414" s="222"/>
      <c r="AQ414" s="221"/>
      <c r="AR414" s="223"/>
      <c r="AS414" s="41"/>
      <c r="AT414" s="41"/>
      <c r="AU414" s="41"/>
      <c r="AV414" s="228"/>
    </row>
    <row r="415" spans="28:48" ht="14.25">
      <c r="AB415" s="219"/>
      <c r="AC415" s="220"/>
      <c r="AD415" s="219"/>
      <c r="AE415" s="220"/>
      <c r="AF415" s="220"/>
      <c r="AG415" s="220"/>
      <c r="AH415" s="219"/>
      <c r="AI415" s="219"/>
      <c r="AJ415" s="219"/>
      <c r="AK415" s="219"/>
      <c r="AL415" s="219"/>
      <c r="AM415" s="219"/>
      <c r="AN415" s="219"/>
      <c r="AO415" s="221"/>
      <c r="AP415" s="222"/>
      <c r="AQ415" s="221"/>
      <c r="AR415" s="223"/>
      <c r="AS415" s="41"/>
      <c r="AT415" s="41"/>
      <c r="AU415" s="41"/>
      <c r="AV415" s="228"/>
    </row>
    <row r="416" spans="28:48" ht="14.25">
      <c r="AB416" s="219"/>
      <c r="AC416" s="220"/>
      <c r="AD416" s="219"/>
      <c r="AE416" s="220"/>
      <c r="AF416" s="220"/>
      <c r="AG416" s="220"/>
      <c r="AH416" s="219"/>
      <c r="AI416" s="219"/>
      <c r="AJ416" s="219"/>
      <c r="AK416" s="219"/>
      <c r="AL416" s="219"/>
      <c r="AM416" s="219"/>
      <c r="AN416" s="219"/>
      <c r="AO416" s="221"/>
      <c r="AP416" s="222"/>
      <c r="AQ416" s="221"/>
      <c r="AR416" s="223"/>
      <c r="AS416" s="41"/>
      <c r="AT416" s="41"/>
      <c r="AU416" s="41"/>
      <c r="AV416" s="228"/>
    </row>
    <row r="417" spans="28:48" ht="14.25">
      <c r="AB417" s="219"/>
      <c r="AC417" s="220"/>
      <c r="AD417" s="219"/>
      <c r="AE417" s="220"/>
      <c r="AF417" s="220"/>
      <c r="AG417" s="220"/>
      <c r="AH417" s="219"/>
      <c r="AI417" s="219"/>
      <c r="AJ417" s="219"/>
      <c r="AK417" s="219"/>
      <c r="AL417" s="219"/>
      <c r="AM417" s="219"/>
      <c r="AN417" s="219"/>
      <c r="AO417" s="221"/>
      <c r="AP417" s="222"/>
      <c r="AQ417" s="221"/>
      <c r="AR417" s="223"/>
      <c r="AS417" s="41"/>
      <c r="AT417" s="41"/>
      <c r="AU417" s="41"/>
      <c r="AV417" s="228"/>
    </row>
    <row r="418" spans="28:48" ht="14.25">
      <c r="AB418" s="219"/>
      <c r="AC418" s="220"/>
      <c r="AD418" s="219"/>
      <c r="AE418" s="220"/>
      <c r="AF418" s="220"/>
      <c r="AG418" s="220"/>
      <c r="AH418" s="219"/>
      <c r="AI418" s="219"/>
      <c r="AJ418" s="219"/>
      <c r="AK418" s="219"/>
      <c r="AL418" s="219"/>
      <c r="AM418" s="219"/>
      <c r="AN418" s="219"/>
      <c r="AO418" s="221"/>
      <c r="AP418" s="222"/>
      <c r="AQ418" s="221"/>
      <c r="AR418" s="223"/>
      <c r="AS418" s="41"/>
      <c r="AT418" s="41"/>
      <c r="AU418" s="41"/>
      <c r="AV418" s="228"/>
    </row>
    <row r="419" spans="28:48" ht="14.25">
      <c r="AB419" s="219"/>
      <c r="AC419" s="220"/>
      <c r="AD419" s="219"/>
      <c r="AE419" s="220"/>
      <c r="AF419" s="220"/>
      <c r="AG419" s="220"/>
      <c r="AH419" s="219"/>
      <c r="AI419" s="219"/>
      <c r="AJ419" s="219"/>
      <c r="AK419" s="219"/>
      <c r="AL419" s="219"/>
      <c r="AM419" s="219"/>
      <c r="AN419" s="219"/>
      <c r="AO419" s="221"/>
      <c r="AP419" s="222"/>
      <c r="AQ419" s="221"/>
      <c r="AR419" s="223"/>
      <c r="AS419" s="41"/>
      <c r="AT419" s="41"/>
      <c r="AU419" s="41"/>
      <c r="AV419" s="228"/>
    </row>
    <row r="420" spans="28:48" ht="14.25">
      <c r="AB420" s="219"/>
      <c r="AC420" s="220"/>
      <c r="AD420" s="219"/>
      <c r="AE420" s="220"/>
      <c r="AF420" s="220"/>
      <c r="AG420" s="220"/>
      <c r="AH420" s="219"/>
      <c r="AI420" s="219"/>
      <c r="AJ420" s="219"/>
      <c r="AK420" s="219"/>
      <c r="AL420" s="219"/>
      <c r="AM420" s="219"/>
      <c r="AN420" s="219"/>
      <c r="AO420" s="221"/>
      <c r="AP420" s="222"/>
      <c r="AQ420" s="221"/>
      <c r="AR420" s="223"/>
      <c r="AS420" s="41"/>
      <c r="AT420" s="41"/>
      <c r="AU420" s="41"/>
      <c r="AV420" s="228"/>
    </row>
    <row r="421" spans="28:48" ht="14.25">
      <c r="AB421" s="219"/>
      <c r="AC421" s="220"/>
      <c r="AD421" s="219"/>
      <c r="AE421" s="220"/>
      <c r="AF421" s="220"/>
      <c r="AG421" s="220"/>
      <c r="AH421" s="219"/>
      <c r="AI421" s="219"/>
      <c r="AJ421" s="219"/>
      <c r="AK421" s="219"/>
      <c r="AL421" s="219"/>
      <c r="AM421" s="219"/>
      <c r="AN421" s="219"/>
      <c r="AO421" s="221"/>
      <c r="AP421" s="222"/>
      <c r="AQ421" s="221"/>
      <c r="AR421" s="223"/>
      <c r="AS421" s="41"/>
      <c r="AT421" s="41"/>
      <c r="AU421" s="41"/>
      <c r="AV421" s="228"/>
    </row>
    <row r="422" spans="28:48" ht="14.25">
      <c r="AB422" s="219"/>
      <c r="AC422" s="220"/>
      <c r="AD422" s="219"/>
      <c r="AE422" s="220"/>
      <c r="AF422" s="220"/>
      <c r="AG422" s="220"/>
      <c r="AH422" s="219"/>
      <c r="AI422" s="219"/>
      <c r="AJ422" s="219"/>
      <c r="AK422" s="219"/>
      <c r="AL422" s="219"/>
      <c r="AM422" s="219"/>
      <c r="AN422" s="219"/>
      <c r="AO422" s="221"/>
      <c r="AP422" s="222"/>
      <c r="AQ422" s="221"/>
      <c r="AR422" s="223"/>
      <c r="AS422" s="41"/>
      <c r="AT422" s="41"/>
      <c r="AU422" s="41"/>
      <c r="AV422" s="228"/>
    </row>
    <row r="423" spans="28:48" ht="14.25">
      <c r="AB423" s="219"/>
      <c r="AC423" s="220"/>
      <c r="AD423" s="219"/>
      <c r="AE423" s="220"/>
      <c r="AF423" s="220"/>
      <c r="AG423" s="220"/>
      <c r="AH423" s="219"/>
      <c r="AI423" s="219"/>
      <c r="AJ423" s="219"/>
      <c r="AK423" s="219"/>
      <c r="AL423" s="219"/>
      <c r="AM423" s="219"/>
      <c r="AN423" s="219"/>
      <c r="AO423" s="221"/>
      <c r="AP423" s="222"/>
      <c r="AQ423" s="221"/>
      <c r="AR423" s="223"/>
      <c r="AS423" s="41"/>
      <c r="AT423" s="41"/>
      <c r="AU423" s="41"/>
      <c r="AV423" s="228"/>
    </row>
    <row r="424" spans="28:48" ht="14.25">
      <c r="AB424" s="219"/>
      <c r="AC424" s="220"/>
      <c r="AD424" s="219"/>
      <c r="AE424" s="220"/>
      <c r="AF424" s="220"/>
      <c r="AG424" s="220"/>
      <c r="AH424" s="219"/>
      <c r="AI424" s="219"/>
      <c r="AJ424" s="219"/>
      <c r="AK424" s="219"/>
      <c r="AL424" s="219"/>
      <c r="AM424" s="219"/>
      <c r="AN424" s="219"/>
      <c r="AO424" s="221"/>
      <c r="AP424" s="222"/>
      <c r="AQ424" s="221"/>
      <c r="AR424" s="223"/>
      <c r="AS424" s="41"/>
      <c r="AT424" s="41"/>
      <c r="AU424" s="41"/>
      <c r="AV424" s="228"/>
    </row>
    <row r="425" spans="28:48" ht="14.25">
      <c r="AB425" s="219"/>
      <c r="AC425" s="220"/>
      <c r="AD425" s="219"/>
      <c r="AE425" s="220"/>
      <c r="AF425" s="220"/>
      <c r="AG425" s="220"/>
      <c r="AH425" s="219"/>
      <c r="AI425" s="219"/>
      <c r="AJ425" s="219"/>
      <c r="AK425" s="219"/>
      <c r="AL425" s="219"/>
      <c r="AM425" s="219"/>
      <c r="AN425" s="219"/>
      <c r="AO425" s="221"/>
      <c r="AP425" s="222"/>
      <c r="AQ425" s="221"/>
      <c r="AR425" s="223"/>
      <c r="AS425" s="41"/>
      <c r="AT425" s="41"/>
      <c r="AU425" s="41"/>
      <c r="AV425" s="228"/>
    </row>
    <row r="426" spans="28:48" ht="14.25">
      <c r="AB426" s="219"/>
      <c r="AC426" s="220"/>
      <c r="AD426" s="219"/>
      <c r="AE426" s="220"/>
      <c r="AF426" s="220"/>
      <c r="AG426" s="220"/>
      <c r="AH426" s="219"/>
      <c r="AI426" s="219"/>
      <c r="AJ426" s="219"/>
      <c r="AK426" s="219"/>
      <c r="AL426" s="219"/>
      <c r="AM426" s="219"/>
      <c r="AN426" s="219"/>
      <c r="AO426" s="221"/>
      <c r="AP426" s="222"/>
      <c r="AQ426" s="221"/>
      <c r="AR426" s="223"/>
      <c r="AS426" s="41"/>
      <c r="AT426" s="41"/>
      <c r="AU426" s="41"/>
      <c r="AV426" s="228"/>
    </row>
    <row r="427" spans="28:48" ht="14.25">
      <c r="AB427" s="219"/>
      <c r="AC427" s="220"/>
      <c r="AD427" s="219"/>
      <c r="AE427" s="220"/>
      <c r="AF427" s="220"/>
      <c r="AG427" s="220"/>
      <c r="AH427" s="219"/>
      <c r="AI427" s="219"/>
      <c r="AJ427" s="219"/>
      <c r="AK427" s="219"/>
      <c r="AL427" s="219"/>
      <c r="AM427" s="219"/>
      <c r="AN427" s="219"/>
      <c r="AO427" s="221"/>
      <c r="AP427" s="222"/>
      <c r="AQ427" s="221"/>
      <c r="AR427" s="223"/>
      <c r="AS427" s="41"/>
      <c r="AT427" s="41"/>
      <c r="AU427" s="41"/>
      <c r="AV427" s="228"/>
    </row>
    <row r="428" spans="28:48" ht="14.25">
      <c r="AB428" s="219"/>
      <c r="AC428" s="220"/>
      <c r="AD428" s="219"/>
      <c r="AE428" s="220"/>
      <c r="AF428" s="220"/>
      <c r="AG428" s="220"/>
      <c r="AH428" s="219"/>
      <c r="AI428" s="219"/>
      <c r="AJ428" s="219"/>
      <c r="AK428" s="219"/>
      <c r="AL428" s="219"/>
      <c r="AM428" s="219"/>
      <c r="AN428" s="219"/>
      <c r="AO428" s="221"/>
      <c r="AP428" s="222"/>
      <c r="AQ428" s="221"/>
      <c r="AR428" s="223"/>
      <c r="AS428" s="41"/>
      <c r="AT428" s="41"/>
      <c r="AU428" s="41"/>
      <c r="AV428" s="228"/>
    </row>
    <row r="429" spans="28:48" ht="14.25">
      <c r="AB429" s="219"/>
      <c r="AC429" s="220"/>
      <c r="AD429" s="219"/>
      <c r="AE429" s="220"/>
      <c r="AF429" s="220"/>
      <c r="AG429" s="220"/>
      <c r="AH429" s="219"/>
      <c r="AI429" s="219"/>
      <c r="AJ429" s="219"/>
      <c r="AK429" s="219"/>
      <c r="AL429" s="219"/>
      <c r="AM429" s="219"/>
      <c r="AN429" s="219"/>
      <c r="AO429" s="221"/>
      <c r="AP429" s="222"/>
      <c r="AQ429" s="221"/>
      <c r="AR429" s="223"/>
      <c r="AS429" s="41"/>
      <c r="AT429" s="41"/>
      <c r="AU429" s="41"/>
      <c r="AV429" s="228"/>
    </row>
    <row r="430" spans="28:48" ht="14.25">
      <c r="AB430" s="219"/>
      <c r="AC430" s="220"/>
      <c r="AD430" s="219"/>
      <c r="AE430" s="220"/>
      <c r="AF430" s="220"/>
      <c r="AG430" s="220"/>
      <c r="AH430" s="219"/>
      <c r="AI430" s="219"/>
      <c r="AJ430" s="219"/>
      <c r="AK430" s="219"/>
      <c r="AL430" s="219"/>
      <c r="AM430" s="219"/>
      <c r="AN430" s="219"/>
      <c r="AO430" s="221"/>
      <c r="AP430" s="222"/>
      <c r="AQ430" s="221"/>
      <c r="AR430" s="223"/>
      <c r="AS430" s="41"/>
      <c r="AT430" s="41"/>
      <c r="AU430" s="41"/>
      <c r="AV430" s="228"/>
    </row>
    <row r="431" spans="28:48" ht="14.25">
      <c r="AB431" s="219"/>
      <c r="AC431" s="220"/>
      <c r="AD431" s="219"/>
      <c r="AE431" s="220"/>
      <c r="AF431" s="220"/>
      <c r="AG431" s="220"/>
      <c r="AH431" s="219"/>
      <c r="AI431" s="219"/>
      <c r="AJ431" s="219"/>
      <c r="AK431" s="219"/>
      <c r="AL431" s="219"/>
      <c r="AM431" s="219"/>
      <c r="AN431" s="219"/>
      <c r="AO431" s="221"/>
      <c r="AP431" s="222"/>
      <c r="AQ431" s="221"/>
      <c r="AR431" s="223"/>
      <c r="AS431" s="41"/>
      <c r="AT431" s="41"/>
      <c r="AU431" s="41"/>
      <c r="AV431" s="228"/>
    </row>
    <row r="432" spans="28:48" ht="14.25">
      <c r="AB432" s="219"/>
      <c r="AC432" s="220"/>
      <c r="AD432" s="219"/>
      <c r="AE432" s="220"/>
      <c r="AF432" s="220"/>
      <c r="AG432" s="220"/>
      <c r="AH432" s="219"/>
      <c r="AI432" s="219"/>
      <c r="AJ432" s="219"/>
      <c r="AK432" s="219"/>
      <c r="AL432" s="219"/>
      <c r="AM432" s="219"/>
      <c r="AN432" s="219"/>
      <c r="AO432" s="221"/>
      <c r="AP432" s="222"/>
      <c r="AQ432" s="221"/>
      <c r="AR432" s="223"/>
      <c r="AS432" s="41"/>
      <c r="AT432" s="41"/>
      <c r="AU432" s="41"/>
      <c r="AV432" s="228"/>
    </row>
    <row r="433" spans="28:48" ht="14.25">
      <c r="AB433" s="219"/>
      <c r="AC433" s="220"/>
      <c r="AD433" s="219"/>
      <c r="AE433" s="220"/>
      <c r="AF433" s="220"/>
      <c r="AG433" s="220"/>
      <c r="AH433" s="219"/>
      <c r="AI433" s="219"/>
      <c r="AJ433" s="219"/>
      <c r="AK433" s="219"/>
      <c r="AL433" s="219"/>
      <c r="AM433" s="219"/>
      <c r="AN433" s="219"/>
      <c r="AO433" s="221"/>
      <c r="AP433" s="222"/>
      <c r="AQ433" s="221"/>
      <c r="AR433" s="223"/>
      <c r="AS433" s="41"/>
      <c r="AT433" s="41"/>
      <c r="AU433" s="41"/>
      <c r="AV433" s="228"/>
    </row>
    <row r="434" spans="28:48" ht="14.25">
      <c r="AB434" s="219"/>
      <c r="AC434" s="220"/>
      <c r="AD434" s="219"/>
      <c r="AE434" s="220"/>
      <c r="AF434" s="220"/>
      <c r="AG434" s="220"/>
      <c r="AH434" s="219"/>
      <c r="AI434" s="219"/>
      <c r="AJ434" s="219"/>
      <c r="AK434" s="219"/>
      <c r="AL434" s="219"/>
      <c r="AM434" s="219"/>
      <c r="AN434" s="219"/>
      <c r="AO434" s="221"/>
      <c r="AP434" s="222"/>
      <c r="AQ434" s="221"/>
      <c r="AR434" s="223"/>
      <c r="AS434" s="41"/>
      <c r="AT434" s="41"/>
      <c r="AU434" s="41"/>
      <c r="AV434" s="228"/>
    </row>
    <row r="435" spans="28:48" ht="14.25">
      <c r="AB435" s="219"/>
      <c r="AC435" s="220"/>
      <c r="AD435" s="219"/>
      <c r="AE435" s="220"/>
      <c r="AF435" s="220"/>
      <c r="AG435" s="220"/>
      <c r="AH435" s="219"/>
      <c r="AI435" s="219"/>
      <c r="AJ435" s="219"/>
      <c r="AK435" s="219"/>
      <c r="AL435" s="219"/>
      <c r="AM435" s="219"/>
      <c r="AN435" s="219"/>
      <c r="AO435" s="221"/>
      <c r="AP435" s="222"/>
      <c r="AQ435" s="221"/>
      <c r="AR435" s="223"/>
      <c r="AS435" s="41"/>
      <c r="AT435" s="41"/>
      <c r="AU435" s="41"/>
      <c r="AV435" s="228"/>
    </row>
    <row r="436" spans="28:48" ht="14.25">
      <c r="AB436" s="219"/>
      <c r="AC436" s="220"/>
      <c r="AD436" s="219"/>
      <c r="AE436" s="220"/>
      <c r="AF436" s="220"/>
      <c r="AG436" s="220"/>
      <c r="AH436" s="219"/>
      <c r="AI436" s="219"/>
      <c r="AJ436" s="219"/>
      <c r="AK436" s="219"/>
      <c r="AL436" s="219"/>
      <c r="AM436" s="219"/>
      <c r="AN436" s="219"/>
      <c r="AO436" s="221"/>
      <c r="AP436" s="222"/>
      <c r="AQ436" s="221"/>
      <c r="AR436" s="223"/>
      <c r="AS436" s="41"/>
      <c r="AT436" s="41"/>
      <c r="AU436" s="41"/>
      <c r="AV436" s="228"/>
    </row>
    <row r="437" spans="28:48" ht="14.25">
      <c r="AB437" s="219"/>
      <c r="AC437" s="220"/>
      <c r="AD437" s="219"/>
      <c r="AE437" s="220"/>
      <c r="AF437" s="220"/>
      <c r="AG437" s="220"/>
      <c r="AH437" s="219"/>
      <c r="AI437" s="219"/>
      <c r="AJ437" s="219"/>
      <c r="AK437" s="219"/>
      <c r="AL437" s="219"/>
      <c r="AM437" s="219"/>
      <c r="AN437" s="219"/>
      <c r="AO437" s="221"/>
      <c r="AP437" s="222"/>
      <c r="AQ437" s="221"/>
      <c r="AR437" s="223"/>
      <c r="AS437" s="41"/>
      <c r="AT437" s="41"/>
      <c r="AU437" s="41"/>
      <c r="AV437" s="228"/>
    </row>
    <row r="438" spans="28:48" ht="14.25">
      <c r="AB438" s="219"/>
      <c r="AC438" s="220"/>
      <c r="AD438" s="219"/>
      <c r="AE438" s="220"/>
      <c r="AF438" s="220"/>
      <c r="AG438" s="220"/>
      <c r="AH438" s="219"/>
      <c r="AI438" s="219"/>
      <c r="AJ438" s="219"/>
      <c r="AK438" s="219"/>
      <c r="AL438" s="219"/>
      <c r="AM438" s="219"/>
      <c r="AN438" s="219"/>
      <c r="AO438" s="221"/>
      <c r="AP438" s="222"/>
      <c r="AQ438" s="221"/>
      <c r="AR438" s="223"/>
      <c r="AS438" s="41"/>
      <c r="AT438" s="41"/>
      <c r="AU438" s="41"/>
      <c r="AV438" s="228"/>
    </row>
    <row r="439" spans="28:48" ht="14.25">
      <c r="AB439" s="219"/>
      <c r="AC439" s="220"/>
      <c r="AD439" s="219"/>
      <c r="AE439" s="220"/>
      <c r="AF439" s="220"/>
      <c r="AG439" s="220"/>
      <c r="AH439" s="219"/>
      <c r="AI439" s="219"/>
      <c r="AJ439" s="219"/>
      <c r="AK439" s="219"/>
      <c r="AL439" s="219"/>
      <c r="AM439" s="219"/>
      <c r="AN439" s="219"/>
      <c r="AO439" s="221"/>
      <c r="AP439" s="222"/>
      <c r="AQ439" s="221"/>
      <c r="AR439" s="223"/>
      <c r="AS439" s="41"/>
      <c r="AT439" s="41"/>
      <c r="AU439" s="41"/>
      <c r="AV439" s="228"/>
    </row>
    <row r="440" spans="28:48" ht="14.25">
      <c r="AB440" s="219"/>
      <c r="AC440" s="220"/>
      <c r="AD440" s="219"/>
      <c r="AE440" s="220"/>
      <c r="AF440" s="220"/>
      <c r="AG440" s="220"/>
      <c r="AH440" s="219"/>
      <c r="AI440" s="219"/>
      <c r="AJ440" s="219"/>
      <c r="AK440" s="219"/>
      <c r="AL440" s="219"/>
      <c r="AM440" s="219"/>
      <c r="AN440" s="219"/>
      <c r="AO440" s="221"/>
      <c r="AP440" s="222"/>
      <c r="AQ440" s="221"/>
      <c r="AR440" s="223"/>
      <c r="AS440" s="41"/>
      <c r="AT440" s="41"/>
      <c r="AU440" s="41"/>
      <c r="AV440" s="228"/>
    </row>
    <row r="441" spans="28:48" ht="14.25">
      <c r="AB441" s="219"/>
      <c r="AC441" s="220"/>
      <c r="AD441" s="219"/>
      <c r="AE441" s="220"/>
      <c r="AF441" s="220"/>
      <c r="AG441" s="220"/>
      <c r="AH441" s="219"/>
      <c r="AI441" s="219"/>
      <c r="AJ441" s="219"/>
      <c r="AK441" s="219"/>
      <c r="AL441" s="219"/>
      <c r="AM441" s="219"/>
      <c r="AN441" s="219"/>
      <c r="AO441" s="221"/>
      <c r="AP441" s="222"/>
      <c r="AQ441" s="221"/>
      <c r="AR441" s="223"/>
      <c r="AS441" s="41"/>
      <c r="AT441" s="41"/>
      <c r="AU441" s="41"/>
      <c r="AV441" s="228"/>
    </row>
    <row r="442" spans="28:48" ht="14.25">
      <c r="AB442" s="219"/>
      <c r="AC442" s="220"/>
      <c r="AD442" s="219"/>
      <c r="AE442" s="220"/>
      <c r="AF442" s="220"/>
      <c r="AG442" s="220"/>
      <c r="AH442" s="219"/>
      <c r="AI442" s="219"/>
      <c r="AJ442" s="219"/>
      <c r="AK442" s="219"/>
      <c r="AL442" s="219"/>
      <c r="AM442" s="219"/>
      <c r="AN442" s="219"/>
      <c r="AO442" s="221"/>
      <c r="AP442" s="222"/>
      <c r="AQ442" s="221"/>
      <c r="AR442" s="223"/>
      <c r="AS442" s="41"/>
      <c r="AT442" s="41"/>
      <c r="AU442" s="41"/>
      <c r="AV442" s="228"/>
    </row>
    <row r="443" spans="28:48" ht="14.25">
      <c r="AB443" s="219"/>
      <c r="AC443" s="220"/>
      <c r="AD443" s="219"/>
      <c r="AE443" s="220"/>
      <c r="AF443" s="220"/>
      <c r="AG443" s="220"/>
      <c r="AH443" s="219"/>
      <c r="AI443" s="219"/>
      <c r="AJ443" s="219"/>
      <c r="AK443" s="219"/>
      <c r="AL443" s="219"/>
      <c r="AM443" s="219"/>
      <c r="AN443" s="219"/>
      <c r="AO443" s="221"/>
      <c r="AP443" s="222"/>
      <c r="AQ443" s="221"/>
      <c r="AR443" s="223"/>
      <c r="AS443" s="41"/>
      <c r="AT443" s="41"/>
      <c r="AU443" s="41"/>
      <c r="AV443" s="228"/>
    </row>
    <row r="444" spans="28:48" ht="14.25">
      <c r="AB444" s="219"/>
      <c r="AC444" s="220"/>
      <c r="AD444" s="219"/>
      <c r="AE444" s="220"/>
      <c r="AF444" s="220"/>
      <c r="AG444" s="220"/>
      <c r="AH444" s="219"/>
      <c r="AI444" s="219"/>
      <c r="AJ444" s="219"/>
      <c r="AK444" s="219"/>
      <c r="AL444" s="219"/>
      <c r="AM444" s="219"/>
      <c r="AN444" s="219"/>
      <c r="AO444" s="221"/>
      <c r="AP444" s="222"/>
      <c r="AQ444" s="221"/>
      <c r="AR444" s="223"/>
      <c r="AS444" s="41"/>
      <c r="AT444" s="41"/>
      <c r="AU444" s="41"/>
      <c r="AV444" s="228"/>
    </row>
    <row r="445" spans="28:48" ht="14.25">
      <c r="AB445" s="219"/>
      <c r="AC445" s="220"/>
      <c r="AD445" s="219"/>
      <c r="AE445" s="220"/>
      <c r="AF445" s="220"/>
      <c r="AG445" s="220"/>
      <c r="AH445" s="219"/>
      <c r="AI445" s="219"/>
      <c r="AJ445" s="219"/>
      <c r="AK445" s="219"/>
      <c r="AL445" s="219"/>
      <c r="AM445" s="219"/>
      <c r="AN445" s="219"/>
      <c r="AO445" s="221"/>
      <c r="AP445" s="222"/>
      <c r="AQ445" s="221"/>
      <c r="AR445" s="223"/>
      <c r="AS445" s="41"/>
      <c r="AT445" s="41"/>
      <c r="AU445" s="41"/>
      <c r="AV445" s="228"/>
    </row>
    <row r="446" spans="28:48" ht="14.25">
      <c r="AB446" s="219"/>
      <c r="AC446" s="220"/>
      <c r="AD446" s="219"/>
      <c r="AE446" s="220"/>
      <c r="AF446" s="220"/>
      <c r="AG446" s="220"/>
      <c r="AH446" s="219"/>
      <c r="AI446" s="219"/>
      <c r="AJ446" s="219"/>
      <c r="AK446" s="219"/>
      <c r="AL446" s="219"/>
      <c r="AM446" s="219"/>
      <c r="AN446" s="219"/>
      <c r="AO446" s="221"/>
      <c r="AP446" s="222"/>
      <c r="AQ446" s="221"/>
      <c r="AR446" s="223"/>
      <c r="AS446" s="41"/>
      <c r="AT446" s="41"/>
      <c r="AU446" s="41"/>
      <c r="AV446" s="228"/>
    </row>
    <row r="447" spans="28:48" ht="14.25">
      <c r="AB447" s="219"/>
      <c r="AC447" s="220"/>
      <c r="AD447" s="219"/>
      <c r="AE447" s="220"/>
      <c r="AF447" s="220"/>
      <c r="AG447" s="220"/>
      <c r="AH447" s="219"/>
      <c r="AI447" s="219"/>
      <c r="AJ447" s="219"/>
      <c r="AK447" s="219"/>
      <c r="AL447" s="219"/>
      <c r="AM447" s="219"/>
      <c r="AN447" s="219"/>
      <c r="AO447" s="221"/>
      <c r="AP447" s="222"/>
      <c r="AQ447" s="221"/>
      <c r="AR447" s="223"/>
      <c r="AS447" s="41"/>
      <c r="AT447" s="41"/>
      <c r="AU447" s="41"/>
      <c r="AV447" s="228"/>
    </row>
    <row r="448" spans="28:48" ht="14.25">
      <c r="AB448" s="219"/>
      <c r="AC448" s="220"/>
      <c r="AD448" s="219"/>
      <c r="AE448" s="220"/>
      <c r="AF448" s="220"/>
      <c r="AG448" s="220"/>
      <c r="AH448" s="219"/>
      <c r="AI448" s="219"/>
      <c r="AJ448" s="219"/>
      <c r="AK448" s="219"/>
      <c r="AL448" s="219"/>
      <c r="AM448" s="219"/>
      <c r="AN448" s="219"/>
      <c r="AO448" s="221"/>
      <c r="AP448" s="222"/>
      <c r="AQ448" s="221"/>
      <c r="AR448" s="223"/>
      <c r="AS448" s="41"/>
      <c r="AT448" s="41"/>
      <c r="AU448" s="41"/>
      <c r="AV448" s="228"/>
    </row>
    <row r="449" spans="28:48" ht="14.25">
      <c r="AB449" s="219"/>
      <c r="AC449" s="220"/>
      <c r="AD449" s="219"/>
      <c r="AE449" s="220"/>
      <c r="AF449" s="220"/>
      <c r="AG449" s="220"/>
      <c r="AH449" s="219"/>
      <c r="AI449" s="219"/>
      <c r="AJ449" s="219"/>
      <c r="AK449" s="219"/>
      <c r="AL449" s="219"/>
      <c r="AM449" s="219"/>
      <c r="AN449" s="219"/>
      <c r="AO449" s="221"/>
      <c r="AP449" s="222"/>
      <c r="AQ449" s="221"/>
      <c r="AR449" s="223"/>
      <c r="AS449" s="41"/>
      <c r="AT449" s="41"/>
      <c r="AU449" s="41"/>
      <c r="AV449" s="228"/>
    </row>
    <row r="450" spans="28:48" ht="14.25">
      <c r="AB450" s="219"/>
      <c r="AC450" s="220"/>
      <c r="AD450" s="219"/>
      <c r="AE450" s="220"/>
      <c r="AF450" s="220"/>
      <c r="AG450" s="220"/>
      <c r="AH450" s="219"/>
      <c r="AI450" s="219"/>
      <c r="AJ450" s="219"/>
      <c r="AK450" s="219"/>
      <c r="AL450" s="219"/>
      <c r="AM450" s="219"/>
      <c r="AN450" s="219"/>
      <c r="AO450" s="221"/>
      <c r="AP450" s="222"/>
      <c r="AQ450" s="221"/>
      <c r="AR450" s="223"/>
      <c r="AS450" s="41"/>
      <c r="AT450" s="41"/>
      <c r="AU450" s="41"/>
      <c r="AV450" s="228"/>
    </row>
    <row r="451" spans="28:48" ht="14.25">
      <c r="AB451" s="219"/>
      <c r="AC451" s="220"/>
      <c r="AD451" s="219"/>
      <c r="AE451" s="220"/>
      <c r="AF451" s="220"/>
      <c r="AG451" s="220"/>
      <c r="AH451" s="219"/>
      <c r="AI451" s="219"/>
      <c r="AJ451" s="219"/>
      <c r="AK451" s="219"/>
      <c r="AL451" s="219"/>
      <c r="AM451" s="219"/>
      <c r="AN451" s="219"/>
      <c r="AO451" s="221"/>
      <c r="AP451" s="222"/>
      <c r="AQ451" s="221"/>
      <c r="AR451" s="223"/>
      <c r="AS451" s="41"/>
      <c r="AT451" s="41"/>
      <c r="AU451" s="41"/>
      <c r="AV451" s="228"/>
    </row>
    <row r="452" spans="28:48" ht="14.25">
      <c r="AB452" s="219"/>
      <c r="AC452" s="220"/>
      <c r="AD452" s="219"/>
      <c r="AE452" s="220"/>
      <c r="AF452" s="220"/>
      <c r="AG452" s="220"/>
      <c r="AH452" s="219"/>
      <c r="AI452" s="219"/>
      <c r="AJ452" s="219"/>
      <c r="AK452" s="219"/>
      <c r="AL452" s="219"/>
      <c r="AM452" s="219"/>
      <c r="AN452" s="219"/>
      <c r="AO452" s="221"/>
      <c r="AP452" s="222"/>
      <c r="AQ452" s="221"/>
      <c r="AR452" s="223"/>
      <c r="AS452" s="41"/>
      <c r="AT452" s="41"/>
      <c r="AU452" s="41"/>
      <c r="AV452" s="228"/>
    </row>
    <row r="453" spans="28:48" ht="14.25">
      <c r="AB453" s="219"/>
      <c r="AC453" s="220"/>
      <c r="AD453" s="219"/>
      <c r="AE453" s="220"/>
      <c r="AF453" s="220"/>
      <c r="AG453" s="220"/>
      <c r="AH453" s="219"/>
      <c r="AI453" s="219"/>
      <c r="AJ453" s="219"/>
      <c r="AK453" s="219"/>
      <c r="AL453" s="219"/>
      <c r="AM453" s="219"/>
      <c r="AN453" s="219"/>
      <c r="AO453" s="221"/>
      <c r="AP453" s="222"/>
      <c r="AQ453" s="221"/>
      <c r="AR453" s="223"/>
      <c r="AS453" s="41"/>
      <c r="AT453" s="41"/>
      <c r="AU453" s="41"/>
      <c r="AV453" s="228"/>
    </row>
    <row r="454" spans="28:48" ht="14.25">
      <c r="AB454" s="219"/>
      <c r="AC454" s="220"/>
      <c r="AD454" s="219"/>
      <c r="AE454" s="220"/>
      <c r="AF454" s="220"/>
      <c r="AG454" s="220"/>
      <c r="AH454" s="219"/>
      <c r="AI454" s="219"/>
      <c r="AJ454" s="219"/>
      <c r="AK454" s="219"/>
      <c r="AL454" s="219"/>
      <c r="AM454" s="219"/>
      <c r="AN454" s="219"/>
      <c r="AO454" s="221"/>
      <c r="AP454" s="222"/>
      <c r="AQ454" s="221"/>
      <c r="AR454" s="223"/>
      <c r="AS454" s="41"/>
      <c r="AT454" s="41"/>
      <c r="AU454" s="41"/>
      <c r="AV454" s="228"/>
    </row>
    <row r="455" spans="28:48" ht="14.25">
      <c r="AB455" s="219"/>
      <c r="AC455" s="220"/>
      <c r="AD455" s="219"/>
      <c r="AE455" s="220"/>
      <c r="AF455" s="220"/>
      <c r="AG455" s="220"/>
      <c r="AH455" s="219"/>
      <c r="AI455" s="219"/>
      <c r="AJ455" s="219"/>
      <c r="AK455" s="219"/>
      <c r="AL455" s="219"/>
      <c r="AM455" s="219"/>
      <c r="AN455" s="219"/>
      <c r="AO455" s="221"/>
      <c r="AP455" s="222"/>
      <c r="AQ455" s="221"/>
      <c r="AR455" s="223"/>
      <c r="AS455" s="41"/>
      <c r="AT455" s="41"/>
      <c r="AU455" s="41"/>
      <c r="AV455" s="228"/>
    </row>
    <row r="456" spans="28:48" ht="14.25">
      <c r="AB456" s="219"/>
      <c r="AC456" s="220"/>
      <c r="AD456" s="219"/>
      <c r="AE456" s="220"/>
      <c r="AF456" s="220"/>
      <c r="AG456" s="220"/>
      <c r="AH456" s="219"/>
      <c r="AI456" s="219"/>
      <c r="AJ456" s="219"/>
      <c r="AK456" s="219"/>
      <c r="AL456" s="219"/>
      <c r="AM456" s="219"/>
      <c r="AN456" s="219"/>
      <c r="AO456" s="221"/>
      <c r="AP456" s="222"/>
      <c r="AQ456" s="221"/>
      <c r="AR456" s="223"/>
      <c r="AS456" s="41"/>
      <c r="AT456" s="41"/>
      <c r="AU456" s="41"/>
      <c r="AV456" s="228"/>
    </row>
    <row r="457" spans="28:48" ht="14.25">
      <c r="AB457" s="219"/>
      <c r="AC457" s="220"/>
      <c r="AD457" s="219"/>
      <c r="AE457" s="220"/>
      <c r="AF457" s="220"/>
      <c r="AG457" s="220"/>
      <c r="AH457" s="219"/>
      <c r="AI457" s="219"/>
      <c r="AJ457" s="219"/>
      <c r="AK457" s="219"/>
      <c r="AL457" s="219"/>
      <c r="AM457" s="219"/>
      <c r="AN457" s="219"/>
      <c r="AO457" s="221"/>
      <c r="AP457" s="222"/>
      <c r="AQ457" s="221"/>
      <c r="AR457" s="223"/>
      <c r="AS457" s="41"/>
      <c r="AT457" s="41"/>
      <c r="AU457" s="41"/>
      <c r="AV457" s="228"/>
    </row>
    <row r="458" spans="28:48" ht="14.25">
      <c r="AB458" s="219"/>
      <c r="AC458" s="220"/>
      <c r="AD458" s="219"/>
      <c r="AE458" s="220"/>
      <c r="AF458" s="220"/>
      <c r="AG458" s="220"/>
      <c r="AH458" s="219"/>
      <c r="AI458" s="219"/>
      <c r="AJ458" s="219"/>
      <c r="AK458" s="219"/>
      <c r="AL458" s="219"/>
      <c r="AM458" s="219"/>
      <c r="AN458" s="219"/>
      <c r="AO458" s="221"/>
      <c r="AP458" s="222"/>
      <c r="AQ458" s="221"/>
      <c r="AR458" s="223"/>
      <c r="AS458" s="41"/>
      <c r="AT458" s="41"/>
      <c r="AU458" s="41"/>
      <c r="AV458" s="228"/>
    </row>
    <row r="459" spans="28:48" ht="14.25">
      <c r="AB459" s="219"/>
      <c r="AC459" s="220"/>
      <c r="AD459" s="219"/>
      <c r="AE459" s="220"/>
      <c r="AF459" s="220"/>
      <c r="AG459" s="220"/>
      <c r="AH459" s="219"/>
      <c r="AI459" s="219"/>
      <c r="AJ459" s="219"/>
      <c r="AK459" s="219"/>
      <c r="AL459" s="219"/>
      <c r="AM459" s="219"/>
      <c r="AN459" s="219"/>
      <c r="AO459" s="221"/>
      <c r="AP459" s="222"/>
      <c r="AQ459" s="221"/>
      <c r="AR459" s="223"/>
      <c r="AS459" s="41"/>
      <c r="AT459" s="41"/>
      <c r="AU459" s="41"/>
      <c r="AV459" s="228"/>
    </row>
    <row r="460" spans="28:48" ht="14.25">
      <c r="AB460" s="219"/>
      <c r="AC460" s="220"/>
      <c r="AD460" s="219"/>
      <c r="AE460" s="220"/>
      <c r="AF460" s="220"/>
      <c r="AG460" s="220"/>
      <c r="AH460" s="219"/>
      <c r="AI460" s="219"/>
      <c r="AJ460" s="219"/>
      <c r="AK460" s="219"/>
      <c r="AL460" s="219"/>
      <c r="AM460" s="219"/>
      <c r="AN460" s="219"/>
      <c r="AO460" s="221"/>
      <c r="AP460" s="222"/>
      <c r="AQ460" s="221"/>
      <c r="AR460" s="223"/>
      <c r="AS460" s="41"/>
      <c r="AT460" s="41"/>
      <c r="AU460" s="41"/>
      <c r="AV460" s="228"/>
    </row>
    <row r="461" spans="28:48" ht="14.25">
      <c r="AB461" s="219"/>
      <c r="AC461" s="220"/>
      <c r="AD461" s="219"/>
      <c r="AE461" s="220"/>
      <c r="AF461" s="220"/>
      <c r="AG461" s="220"/>
      <c r="AH461" s="219"/>
      <c r="AI461" s="219"/>
      <c r="AJ461" s="219"/>
      <c r="AK461" s="219"/>
      <c r="AL461" s="219"/>
      <c r="AM461" s="219"/>
      <c r="AN461" s="219"/>
      <c r="AO461" s="221"/>
      <c r="AP461" s="222"/>
      <c r="AQ461" s="221"/>
      <c r="AR461" s="223"/>
      <c r="AS461" s="41"/>
      <c r="AT461" s="41"/>
      <c r="AU461" s="41"/>
      <c r="AV461" s="228"/>
    </row>
    <row r="462" spans="28:48" ht="14.25">
      <c r="AB462" s="219"/>
      <c r="AC462" s="220"/>
      <c r="AD462" s="219"/>
      <c r="AE462" s="220"/>
      <c r="AF462" s="220"/>
      <c r="AG462" s="220"/>
      <c r="AH462" s="219"/>
      <c r="AI462" s="219"/>
      <c r="AJ462" s="219"/>
      <c r="AK462" s="219"/>
      <c r="AL462" s="219"/>
      <c r="AM462" s="219"/>
      <c r="AN462" s="219"/>
      <c r="AO462" s="221"/>
      <c r="AP462" s="222"/>
      <c r="AQ462" s="221"/>
      <c r="AR462" s="223"/>
      <c r="AS462" s="41"/>
      <c r="AT462" s="41"/>
      <c r="AU462" s="41"/>
      <c r="AV462" s="228"/>
    </row>
    <row r="463" spans="28:48" ht="14.25">
      <c r="AB463" s="219"/>
      <c r="AC463" s="220"/>
      <c r="AD463" s="219"/>
      <c r="AE463" s="220"/>
      <c r="AF463" s="220"/>
      <c r="AG463" s="220"/>
      <c r="AH463" s="219"/>
      <c r="AI463" s="219"/>
      <c r="AJ463" s="219"/>
      <c r="AK463" s="219"/>
      <c r="AL463" s="219"/>
      <c r="AM463" s="219"/>
      <c r="AN463" s="219"/>
      <c r="AO463" s="221"/>
      <c r="AP463" s="222"/>
      <c r="AQ463" s="221"/>
      <c r="AR463" s="223"/>
      <c r="AS463" s="41"/>
      <c r="AT463" s="41"/>
      <c r="AU463" s="41"/>
      <c r="AV463" s="228"/>
    </row>
    <row r="464" spans="28:48" ht="14.25">
      <c r="AB464" s="219"/>
      <c r="AC464" s="220"/>
      <c r="AD464" s="219"/>
      <c r="AE464" s="220"/>
      <c r="AF464" s="220"/>
      <c r="AG464" s="220"/>
      <c r="AH464" s="219"/>
      <c r="AI464" s="219"/>
      <c r="AJ464" s="219"/>
      <c r="AK464" s="219"/>
      <c r="AL464" s="219"/>
      <c r="AM464" s="219"/>
      <c r="AN464" s="219"/>
      <c r="AO464" s="221"/>
      <c r="AP464" s="222"/>
      <c r="AQ464" s="221"/>
      <c r="AR464" s="223"/>
      <c r="AS464" s="41"/>
      <c r="AT464" s="41"/>
      <c r="AU464" s="41"/>
      <c r="AV464" s="228"/>
    </row>
    <row r="465" spans="28:48" ht="14.25">
      <c r="AB465" s="219"/>
      <c r="AC465" s="220"/>
      <c r="AD465" s="219"/>
      <c r="AE465" s="220"/>
      <c r="AF465" s="220"/>
      <c r="AG465" s="220"/>
      <c r="AH465" s="219"/>
      <c r="AI465" s="219"/>
      <c r="AJ465" s="219"/>
      <c r="AK465" s="219"/>
      <c r="AL465" s="219"/>
      <c r="AM465" s="219"/>
      <c r="AN465" s="219"/>
      <c r="AO465" s="221"/>
      <c r="AP465" s="222"/>
      <c r="AQ465" s="221"/>
      <c r="AR465" s="223"/>
      <c r="AS465" s="41"/>
      <c r="AT465" s="41"/>
      <c r="AU465" s="41"/>
      <c r="AV465" s="228"/>
    </row>
    <row r="466" spans="28:48" ht="14.25">
      <c r="AB466" s="219"/>
      <c r="AC466" s="220"/>
      <c r="AD466" s="219"/>
      <c r="AE466" s="220"/>
      <c r="AF466" s="220"/>
      <c r="AG466" s="220"/>
      <c r="AH466" s="219"/>
      <c r="AI466" s="219"/>
      <c r="AJ466" s="219"/>
      <c r="AK466" s="219"/>
      <c r="AL466" s="219"/>
      <c r="AM466" s="219"/>
      <c r="AN466" s="219"/>
      <c r="AO466" s="221"/>
      <c r="AP466" s="222"/>
      <c r="AQ466" s="221"/>
      <c r="AR466" s="223"/>
      <c r="AS466" s="41"/>
      <c r="AT466" s="41"/>
      <c r="AU466" s="41"/>
      <c r="AV466" s="228"/>
    </row>
    <row r="467" spans="28:48" ht="14.25">
      <c r="AB467" s="219"/>
      <c r="AC467" s="220"/>
      <c r="AD467" s="219"/>
      <c r="AE467" s="220"/>
      <c r="AF467" s="220"/>
      <c r="AG467" s="220"/>
      <c r="AH467" s="219"/>
      <c r="AI467" s="219"/>
      <c r="AJ467" s="219"/>
      <c r="AK467" s="219"/>
      <c r="AL467" s="219"/>
      <c r="AM467" s="219"/>
      <c r="AN467" s="219"/>
      <c r="AO467" s="221"/>
      <c r="AP467" s="222"/>
      <c r="AQ467" s="221"/>
      <c r="AR467" s="223"/>
      <c r="AS467" s="41"/>
      <c r="AT467" s="41"/>
      <c r="AU467" s="41"/>
      <c r="AV467" s="228"/>
    </row>
    <row r="468" spans="28:48" ht="14.25">
      <c r="AB468" s="219"/>
      <c r="AC468" s="220"/>
      <c r="AD468" s="219"/>
      <c r="AE468" s="220"/>
      <c r="AF468" s="220"/>
      <c r="AG468" s="220"/>
      <c r="AH468" s="219"/>
      <c r="AI468" s="219"/>
      <c r="AJ468" s="219"/>
      <c r="AK468" s="219"/>
      <c r="AL468" s="219"/>
      <c r="AM468" s="219"/>
      <c r="AN468" s="219"/>
      <c r="AO468" s="221"/>
      <c r="AP468" s="222"/>
      <c r="AQ468" s="221"/>
      <c r="AR468" s="223"/>
      <c r="AS468" s="41"/>
      <c r="AT468" s="41"/>
      <c r="AU468" s="41"/>
      <c r="AV468" s="228"/>
    </row>
    <row r="469" spans="28:48" ht="14.25">
      <c r="AB469" s="219"/>
      <c r="AC469" s="220"/>
      <c r="AD469" s="219"/>
      <c r="AE469" s="220"/>
      <c r="AF469" s="220"/>
      <c r="AG469" s="220"/>
      <c r="AH469" s="219"/>
      <c r="AI469" s="219"/>
      <c r="AJ469" s="219"/>
      <c r="AK469" s="219"/>
      <c r="AL469" s="219"/>
      <c r="AM469" s="219"/>
      <c r="AN469" s="219"/>
      <c r="AO469" s="221"/>
      <c r="AP469" s="222"/>
      <c r="AQ469" s="221"/>
      <c r="AR469" s="223"/>
      <c r="AS469" s="41"/>
      <c r="AT469" s="41"/>
      <c r="AU469" s="41"/>
      <c r="AV469" s="228"/>
    </row>
    <row r="470" spans="28:48" ht="14.25">
      <c r="AB470" s="219"/>
      <c r="AC470" s="220"/>
      <c r="AD470" s="219"/>
      <c r="AE470" s="220"/>
      <c r="AF470" s="220"/>
      <c r="AG470" s="220"/>
      <c r="AH470" s="219"/>
      <c r="AI470" s="219"/>
      <c r="AJ470" s="219"/>
      <c r="AK470" s="219"/>
      <c r="AL470" s="219"/>
      <c r="AM470" s="219"/>
      <c r="AN470" s="219"/>
      <c r="AO470" s="221"/>
      <c r="AP470" s="222"/>
      <c r="AQ470" s="221"/>
      <c r="AR470" s="223"/>
      <c r="AS470" s="41"/>
      <c r="AT470" s="41"/>
      <c r="AU470" s="41"/>
      <c r="AV470" s="228"/>
    </row>
    <row r="471" spans="28:48" ht="14.25">
      <c r="AB471" s="219"/>
      <c r="AC471" s="220"/>
      <c r="AD471" s="219"/>
      <c r="AE471" s="220"/>
      <c r="AF471" s="220"/>
      <c r="AG471" s="220"/>
      <c r="AH471" s="219"/>
      <c r="AI471" s="219"/>
      <c r="AJ471" s="219"/>
      <c r="AK471" s="219"/>
      <c r="AL471" s="219"/>
      <c r="AM471" s="219"/>
      <c r="AN471" s="219"/>
      <c r="AO471" s="221"/>
      <c r="AP471" s="222"/>
      <c r="AQ471" s="221"/>
      <c r="AR471" s="223"/>
      <c r="AS471" s="41"/>
      <c r="AT471" s="41"/>
      <c r="AU471" s="41"/>
      <c r="AV471" s="228"/>
    </row>
    <row r="472" spans="28:48" ht="14.25">
      <c r="AB472" s="219"/>
      <c r="AC472" s="220"/>
      <c r="AD472" s="219"/>
      <c r="AE472" s="220"/>
      <c r="AF472" s="220"/>
      <c r="AG472" s="220"/>
      <c r="AH472" s="219"/>
      <c r="AI472" s="219"/>
      <c r="AJ472" s="219"/>
      <c r="AK472" s="219"/>
      <c r="AL472" s="219"/>
      <c r="AM472" s="219"/>
      <c r="AN472" s="219"/>
      <c r="AO472" s="221"/>
      <c r="AP472" s="222"/>
      <c r="AQ472" s="221"/>
      <c r="AR472" s="223"/>
      <c r="AS472" s="41"/>
      <c r="AT472" s="41"/>
      <c r="AU472" s="41"/>
      <c r="AV472" s="228"/>
    </row>
    <row r="473" spans="28:48" ht="14.25">
      <c r="AB473" s="219"/>
      <c r="AC473" s="220"/>
      <c r="AD473" s="219"/>
      <c r="AE473" s="220"/>
      <c r="AF473" s="220"/>
      <c r="AG473" s="220"/>
      <c r="AH473" s="219"/>
      <c r="AI473" s="219"/>
      <c r="AJ473" s="219"/>
      <c r="AK473" s="219"/>
      <c r="AL473" s="219"/>
      <c r="AM473" s="219"/>
      <c r="AN473" s="219"/>
      <c r="AO473" s="221"/>
      <c r="AP473" s="222"/>
      <c r="AQ473" s="221"/>
      <c r="AR473" s="223"/>
      <c r="AS473" s="41"/>
      <c r="AT473" s="41"/>
      <c r="AU473" s="41"/>
      <c r="AV473" s="228"/>
    </row>
    <row r="474" spans="28:48" ht="14.25">
      <c r="AB474" s="219"/>
      <c r="AC474" s="220"/>
      <c r="AD474" s="219"/>
      <c r="AE474" s="220"/>
      <c r="AF474" s="220"/>
      <c r="AG474" s="220"/>
      <c r="AH474" s="219"/>
      <c r="AI474" s="219"/>
      <c r="AJ474" s="219"/>
      <c r="AK474" s="219"/>
      <c r="AL474" s="219"/>
      <c r="AM474" s="219"/>
      <c r="AN474" s="219"/>
      <c r="AO474" s="221"/>
      <c r="AP474" s="222"/>
      <c r="AQ474" s="221"/>
      <c r="AR474" s="223"/>
      <c r="AS474" s="41"/>
      <c r="AT474" s="41"/>
      <c r="AU474" s="41"/>
      <c r="AV474" s="228"/>
    </row>
    <row r="475" spans="28:48" ht="14.25">
      <c r="AB475" s="219"/>
      <c r="AC475" s="220"/>
      <c r="AD475" s="219"/>
      <c r="AE475" s="220"/>
      <c r="AF475" s="220"/>
      <c r="AG475" s="220"/>
      <c r="AH475" s="219"/>
      <c r="AI475" s="219"/>
      <c r="AJ475" s="219"/>
      <c r="AK475" s="219"/>
      <c r="AL475" s="219"/>
      <c r="AM475" s="219"/>
      <c r="AN475" s="219"/>
      <c r="AO475" s="221"/>
      <c r="AP475" s="222"/>
      <c r="AQ475" s="221"/>
      <c r="AR475" s="223"/>
      <c r="AS475" s="41"/>
      <c r="AT475" s="41"/>
      <c r="AU475" s="41"/>
      <c r="AV475" s="228"/>
    </row>
    <row r="476" spans="28:48" ht="14.25">
      <c r="AB476" s="219"/>
      <c r="AC476" s="220"/>
      <c r="AD476" s="219"/>
      <c r="AE476" s="220"/>
      <c r="AF476" s="220"/>
      <c r="AG476" s="220"/>
      <c r="AH476" s="219"/>
      <c r="AI476" s="219"/>
      <c r="AJ476" s="219"/>
      <c r="AK476" s="219"/>
      <c r="AL476" s="219"/>
      <c r="AM476" s="219"/>
      <c r="AN476" s="219"/>
      <c r="AO476" s="221"/>
      <c r="AP476" s="222"/>
      <c r="AQ476" s="221"/>
      <c r="AR476" s="223"/>
      <c r="AS476" s="41"/>
      <c r="AT476" s="41"/>
      <c r="AU476" s="41"/>
      <c r="AV476" s="228"/>
    </row>
    <row r="477" spans="28:48" ht="14.25">
      <c r="AB477" s="219"/>
      <c r="AC477" s="220"/>
      <c r="AD477" s="219"/>
      <c r="AE477" s="220"/>
      <c r="AF477" s="220"/>
      <c r="AG477" s="220"/>
      <c r="AH477" s="219"/>
      <c r="AI477" s="219"/>
      <c r="AJ477" s="219"/>
      <c r="AK477" s="219"/>
      <c r="AL477" s="219"/>
      <c r="AM477" s="219"/>
      <c r="AN477" s="219"/>
      <c r="AO477" s="221"/>
      <c r="AP477" s="222"/>
      <c r="AQ477" s="221"/>
      <c r="AR477" s="223"/>
      <c r="AS477" s="41"/>
      <c r="AT477" s="41"/>
      <c r="AU477" s="41"/>
      <c r="AV477" s="228"/>
    </row>
    <row r="478" spans="28:48" ht="14.25">
      <c r="AB478" s="219"/>
      <c r="AC478" s="220"/>
      <c r="AD478" s="219"/>
      <c r="AE478" s="220"/>
      <c r="AF478" s="220"/>
      <c r="AG478" s="220"/>
      <c r="AH478" s="219"/>
      <c r="AI478" s="219"/>
      <c r="AJ478" s="219"/>
      <c r="AK478" s="219"/>
      <c r="AL478" s="219"/>
      <c r="AM478" s="219"/>
      <c r="AN478" s="219"/>
      <c r="AO478" s="221"/>
      <c r="AP478" s="222"/>
      <c r="AQ478" s="221"/>
      <c r="AR478" s="223"/>
      <c r="AS478" s="41"/>
      <c r="AT478" s="41"/>
      <c r="AU478" s="41"/>
      <c r="AV478" s="228"/>
    </row>
    <row r="479" spans="28:48" ht="14.25">
      <c r="AB479" s="219"/>
      <c r="AC479" s="220"/>
      <c r="AD479" s="219"/>
      <c r="AE479" s="220"/>
      <c r="AF479" s="220"/>
      <c r="AG479" s="220"/>
      <c r="AH479" s="219"/>
      <c r="AI479" s="219"/>
      <c r="AJ479" s="219"/>
      <c r="AK479" s="219"/>
      <c r="AL479" s="219"/>
      <c r="AM479" s="219"/>
      <c r="AN479" s="219"/>
      <c r="AO479" s="221"/>
      <c r="AP479" s="222"/>
      <c r="AQ479" s="221"/>
      <c r="AR479" s="223"/>
      <c r="AS479" s="41"/>
      <c r="AT479" s="41"/>
      <c r="AU479" s="41"/>
      <c r="AV479" s="228"/>
    </row>
    <row r="480" spans="28:48" ht="14.25">
      <c r="AB480" s="219"/>
      <c r="AC480" s="220"/>
      <c r="AD480" s="219"/>
      <c r="AE480" s="220"/>
      <c r="AF480" s="220"/>
      <c r="AG480" s="220"/>
      <c r="AH480" s="219"/>
      <c r="AI480" s="219"/>
      <c r="AJ480" s="219"/>
      <c r="AK480" s="219"/>
      <c r="AL480" s="219"/>
      <c r="AM480" s="219"/>
      <c r="AN480" s="219"/>
      <c r="AO480" s="221"/>
      <c r="AP480" s="222"/>
      <c r="AQ480" s="221"/>
      <c r="AR480" s="223"/>
      <c r="AS480" s="41"/>
      <c r="AT480" s="41"/>
      <c r="AU480" s="41"/>
      <c r="AV480" s="228"/>
    </row>
    <row r="481" spans="28:48" ht="14.25">
      <c r="AB481" s="219"/>
      <c r="AC481" s="220"/>
      <c r="AD481" s="219"/>
      <c r="AE481" s="220"/>
      <c r="AF481" s="220"/>
      <c r="AG481" s="220"/>
      <c r="AH481" s="219"/>
      <c r="AI481" s="219"/>
      <c r="AJ481" s="219"/>
      <c r="AK481" s="219"/>
      <c r="AL481" s="219"/>
      <c r="AM481" s="219"/>
      <c r="AN481" s="219"/>
      <c r="AO481" s="221"/>
      <c r="AP481" s="222"/>
      <c r="AQ481" s="221"/>
      <c r="AR481" s="223"/>
      <c r="AS481" s="41"/>
      <c r="AT481" s="41"/>
      <c r="AU481" s="41"/>
      <c r="AV481" s="228"/>
    </row>
    <row r="482" spans="28:48" ht="14.25">
      <c r="AB482" s="219"/>
      <c r="AC482" s="220"/>
      <c r="AD482" s="219"/>
      <c r="AE482" s="220"/>
      <c r="AF482" s="220"/>
      <c r="AG482" s="220"/>
      <c r="AH482" s="219"/>
      <c r="AI482" s="219"/>
      <c r="AJ482" s="219"/>
      <c r="AK482" s="219"/>
      <c r="AL482" s="219"/>
      <c r="AM482" s="219"/>
      <c r="AN482" s="219"/>
      <c r="AO482" s="221"/>
      <c r="AP482" s="222"/>
      <c r="AQ482" s="221"/>
      <c r="AR482" s="223"/>
      <c r="AS482" s="41"/>
      <c r="AT482" s="41"/>
      <c r="AU482" s="41"/>
      <c r="AV482" s="228"/>
    </row>
    <row r="483" spans="28:48" ht="14.25">
      <c r="AB483" s="219"/>
      <c r="AC483" s="220"/>
      <c r="AD483" s="219"/>
      <c r="AE483" s="220"/>
      <c r="AF483" s="220"/>
      <c r="AG483" s="220"/>
      <c r="AH483" s="219"/>
      <c r="AI483" s="219"/>
      <c r="AJ483" s="219"/>
      <c r="AK483" s="219"/>
      <c r="AL483" s="219"/>
      <c r="AM483" s="219"/>
      <c r="AN483" s="219"/>
      <c r="AO483" s="221"/>
      <c r="AP483" s="222"/>
      <c r="AQ483" s="221"/>
      <c r="AR483" s="223"/>
      <c r="AS483" s="41"/>
      <c r="AT483" s="41"/>
      <c r="AU483" s="41"/>
      <c r="AV483" s="228"/>
    </row>
    <row r="484" spans="28:48" ht="14.25">
      <c r="AB484" s="219"/>
      <c r="AC484" s="220"/>
      <c r="AD484" s="219"/>
      <c r="AE484" s="220"/>
      <c r="AF484" s="220"/>
      <c r="AG484" s="220"/>
      <c r="AH484" s="219"/>
      <c r="AI484" s="219"/>
      <c r="AJ484" s="219"/>
      <c r="AK484" s="219"/>
      <c r="AL484" s="219"/>
      <c r="AM484" s="219"/>
      <c r="AN484" s="219"/>
      <c r="AO484" s="221"/>
      <c r="AP484" s="222"/>
      <c r="AQ484" s="221"/>
      <c r="AR484" s="223"/>
      <c r="AS484" s="41"/>
      <c r="AT484" s="41"/>
      <c r="AU484" s="41"/>
      <c r="AV484" s="228"/>
    </row>
    <row r="485" spans="28:48" ht="14.25">
      <c r="AB485" s="219"/>
      <c r="AC485" s="220"/>
      <c r="AD485" s="219"/>
      <c r="AE485" s="220"/>
      <c r="AF485" s="220"/>
      <c r="AG485" s="220"/>
      <c r="AH485" s="219"/>
      <c r="AI485" s="219"/>
      <c r="AJ485" s="219"/>
      <c r="AK485" s="219"/>
      <c r="AL485" s="219"/>
      <c r="AM485" s="219"/>
      <c r="AN485" s="219"/>
      <c r="AO485" s="221"/>
      <c r="AP485" s="222"/>
      <c r="AQ485" s="221"/>
      <c r="AR485" s="223"/>
      <c r="AS485" s="41"/>
      <c r="AT485" s="41"/>
      <c r="AU485" s="41"/>
      <c r="AV485" s="228"/>
    </row>
    <row r="486" spans="28:48" ht="14.25">
      <c r="AB486" s="219"/>
      <c r="AC486" s="220"/>
      <c r="AD486" s="219"/>
      <c r="AE486" s="220"/>
      <c r="AF486" s="220"/>
      <c r="AG486" s="220"/>
      <c r="AH486" s="219"/>
      <c r="AI486" s="219"/>
      <c r="AJ486" s="219"/>
      <c r="AK486" s="219"/>
      <c r="AL486" s="219"/>
      <c r="AM486" s="219"/>
      <c r="AN486" s="219"/>
      <c r="AO486" s="221"/>
      <c r="AP486" s="222"/>
      <c r="AQ486" s="221"/>
      <c r="AR486" s="223"/>
      <c r="AS486" s="41"/>
      <c r="AT486" s="41"/>
      <c r="AU486" s="41"/>
      <c r="AV486" s="228"/>
    </row>
    <row r="487" spans="28:48" ht="14.25">
      <c r="AB487" s="219"/>
      <c r="AC487" s="220"/>
      <c r="AD487" s="219"/>
      <c r="AE487" s="220"/>
      <c r="AF487" s="220"/>
      <c r="AG487" s="220"/>
      <c r="AH487" s="219"/>
      <c r="AI487" s="219"/>
      <c r="AJ487" s="219"/>
      <c r="AK487" s="219"/>
      <c r="AL487" s="219"/>
      <c r="AM487" s="219"/>
      <c r="AN487" s="219"/>
      <c r="AO487" s="221"/>
      <c r="AP487" s="222"/>
      <c r="AQ487" s="221"/>
      <c r="AR487" s="223"/>
      <c r="AS487" s="41"/>
      <c r="AT487" s="41"/>
      <c r="AU487" s="41"/>
      <c r="AV487" s="228"/>
    </row>
    <row r="488" spans="28:48" ht="14.25">
      <c r="AB488" s="219"/>
      <c r="AC488" s="220"/>
      <c r="AD488" s="219"/>
      <c r="AE488" s="220"/>
      <c r="AF488" s="220"/>
      <c r="AG488" s="220"/>
      <c r="AH488" s="219"/>
      <c r="AI488" s="219"/>
      <c r="AJ488" s="219"/>
      <c r="AK488" s="219"/>
      <c r="AL488" s="219"/>
      <c r="AM488" s="219"/>
      <c r="AN488" s="219"/>
      <c r="AO488" s="221"/>
      <c r="AP488" s="222"/>
      <c r="AQ488" s="221"/>
      <c r="AR488" s="223"/>
      <c r="AS488" s="41"/>
      <c r="AT488" s="41"/>
      <c r="AU488" s="41"/>
      <c r="AV488" s="228"/>
    </row>
    <row r="489" spans="28:48" ht="14.25">
      <c r="AB489" s="219"/>
      <c r="AC489" s="220"/>
      <c r="AD489" s="219"/>
      <c r="AE489" s="220"/>
      <c r="AF489" s="220"/>
      <c r="AG489" s="220"/>
      <c r="AH489" s="219"/>
      <c r="AI489" s="219"/>
      <c r="AJ489" s="219"/>
      <c r="AK489" s="219"/>
      <c r="AL489" s="219"/>
      <c r="AM489" s="219"/>
      <c r="AN489" s="219"/>
      <c r="AO489" s="221"/>
      <c r="AP489" s="222"/>
      <c r="AQ489" s="221"/>
      <c r="AR489" s="223"/>
      <c r="AS489" s="41"/>
      <c r="AT489" s="41"/>
      <c r="AU489" s="41"/>
      <c r="AV489" s="228"/>
    </row>
    <row r="490" spans="28:48" ht="14.25">
      <c r="AB490" s="219"/>
      <c r="AC490" s="220"/>
      <c r="AD490" s="219"/>
      <c r="AE490" s="220"/>
      <c r="AF490" s="220"/>
      <c r="AG490" s="220"/>
      <c r="AH490" s="219"/>
      <c r="AI490" s="219"/>
      <c r="AJ490" s="219"/>
      <c r="AK490" s="219"/>
      <c r="AL490" s="219"/>
      <c r="AM490" s="219"/>
      <c r="AN490" s="219"/>
      <c r="AO490" s="221"/>
      <c r="AP490" s="222"/>
      <c r="AQ490" s="221"/>
      <c r="AR490" s="223"/>
      <c r="AS490" s="41"/>
      <c r="AT490" s="41"/>
      <c r="AU490" s="41"/>
      <c r="AV490" s="228"/>
    </row>
    <row r="491" spans="28:48" ht="14.25">
      <c r="AB491" s="219"/>
      <c r="AC491" s="220"/>
      <c r="AD491" s="219"/>
      <c r="AE491" s="220"/>
      <c r="AF491" s="220"/>
      <c r="AG491" s="220"/>
      <c r="AH491" s="219"/>
      <c r="AI491" s="219"/>
      <c r="AJ491" s="219"/>
      <c r="AK491" s="219"/>
      <c r="AL491" s="219"/>
      <c r="AM491" s="219"/>
      <c r="AN491" s="219"/>
      <c r="AO491" s="221"/>
      <c r="AP491" s="222"/>
      <c r="AQ491" s="221"/>
      <c r="AR491" s="223"/>
      <c r="AS491" s="41"/>
      <c r="AT491" s="41"/>
      <c r="AU491" s="41"/>
      <c r="AV491" s="228"/>
    </row>
    <row r="492" spans="28:48" ht="14.25">
      <c r="AB492" s="219"/>
      <c r="AC492" s="220"/>
      <c r="AD492" s="219"/>
      <c r="AE492" s="220"/>
      <c r="AF492" s="220"/>
      <c r="AG492" s="220"/>
      <c r="AH492" s="219"/>
      <c r="AI492" s="219"/>
      <c r="AJ492" s="219"/>
      <c r="AK492" s="219"/>
      <c r="AL492" s="219"/>
      <c r="AM492" s="219"/>
      <c r="AN492" s="219"/>
      <c r="AO492" s="221"/>
      <c r="AP492" s="222"/>
      <c r="AQ492" s="221"/>
      <c r="AR492" s="223"/>
      <c r="AS492" s="41"/>
      <c r="AT492" s="41"/>
      <c r="AU492" s="41"/>
      <c r="AV492" s="228"/>
    </row>
    <row r="493" spans="28:48" ht="14.25">
      <c r="AB493" s="219"/>
      <c r="AC493" s="220"/>
      <c r="AD493" s="219"/>
      <c r="AE493" s="220"/>
      <c r="AF493" s="220"/>
      <c r="AG493" s="220"/>
      <c r="AH493" s="219"/>
      <c r="AI493" s="219"/>
      <c r="AJ493" s="219"/>
      <c r="AK493" s="219"/>
      <c r="AL493" s="219"/>
      <c r="AM493" s="219"/>
      <c r="AN493" s="219"/>
      <c r="AO493" s="221"/>
      <c r="AP493" s="222"/>
      <c r="AQ493" s="221"/>
      <c r="AR493" s="223"/>
      <c r="AS493" s="41"/>
      <c r="AT493" s="41"/>
      <c r="AU493" s="41"/>
      <c r="AV493" s="228"/>
    </row>
    <row r="494" spans="28:48" ht="14.25">
      <c r="AB494" s="219"/>
      <c r="AC494" s="220"/>
      <c r="AD494" s="219"/>
      <c r="AE494" s="220"/>
      <c r="AF494" s="220"/>
      <c r="AG494" s="220"/>
      <c r="AH494" s="219"/>
      <c r="AI494" s="219"/>
      <c r="AJ494" s="219"/>
      <c r="AK494" s="219"/>
      <c r="AL494" s="219"/>
      <c r="AM494" s="219"/>
      <c r="AN494" s="219"/>
      <c r="AO494" s="221"/>
      <c r="AP494" s="222"/>
      <c r="AQ494" s="221"/>
      <c r="AR494" s="223"/>
      <c r="AS494" s="41"/>
      <c r="AT494" s="41"/>
      <c r="AU494" s="41"/>
      <c r="AV494" s="228"/>
    </row>
    <row r="495" spans="28:48" ht="14.25">
      <c r="AB495" s="219"/>
      <c r="AC495" s="220"/>
      <c r="AD495" s="219"/>
      <c r="AE495" s="220"/>
      <c r="AF495" s="220"/>
      <c r="AG495" s="220"/>
      <c r="AH495" s="219"/>
      <c r="AI495" s="219"/>
      <c r="AJ495" s="219"/>
      <c r="AK495" s="219"/>
      <c r="AL495" s="219"/>
      <c r="AM495" s="219"/>
      <c r="AN495" s="219"/>
      <c r="AO495" s="221"/>
      <c r="AP495" s="222"/>
      <c r="AQ495" s="221"/>
      <c r="AR495" s="223"/>
      <c r="AS495" s="41"/>
      <c r="AT495" s="41"/>
      <c r="AU495" s="41"/>
      <c r="AV495" s="228"/>
    </row>
    <row r="496" spans="28:48" ht="14.25">
      <c r="AB496" s="219"/>
      <c r="AC496" s="220"/>
      <c r="AD496" s="219"/>
      <c r="AE496" s="220"/>
      <c r="AF496" s="220"/>
      <c r="AG496" s="220"/>
      <c r="AH496" s="219"/>
      <c r="AI496" s="219"/>
      <c r="AJ496" s="219"/>
      <c r="AK496" s="219"/>
      <c r="AL496" s="219"/>
      <c r="AM496" s="219"/>
      <c r="AN496" s="219"/>
      <c r="AO496" s="221"/>
      <c r="AP496" s="222"/>
      <c r="AQ496" s="221"/>
      <c r="AR496" s="223"/>
      <c r="AS496" s="41"/>
      <c r="AT496" s="41"/>
      <c r="AU496" s="41"/>
      <c r="AV496" s="228"/>
    </row>
    <row r="497" spans="28:48" ht="14.25">
      <c r="AB497" s="219"/>
      <c r="AC497" s="220"/>
      <c r="AD497" s="219"/>
      <c r="AE497" s="220"/>
      <c r="AF497" s="220"/>
      <c r="AG497" s="220"/>
      <c r="AH497" s="219"/>
      <c r="AI497" s="219"/>
      <c r="AJ497" s="219"/>
      <c r="AK497" s="219"/>
      <c r="AL497" s="219"/>
      <c r="AM497" s="219"/>
      <c r="AN497" s="219"/>
      <c r="AO497" s="221"/>
      <c r="AP497" s="222"/>
      <c r="AQ497" s="221"/>
      <c r="AR497" s="223"/>
      <c r="AS497" s="41"/>
      <c r="AT497" s="41"/>
      <c r="AU497" s="41"/>
      <c r="AV497" s="228"/>
    </row>
    <row r="498" spans="28:48" ht="14.25">
      <c r="AB498" s="219"/>
      <c r="AC498" s="220"/>
      <c r="AD498" s="219"/>
      <c r="AE498" s="220"/>
      <c r="AF498" s="220"/>
      <c r="AG498" s="220"/>
      <c r="AH498" s="219"/>
      <c r="AI498" s="219"/>
      <c r="AJ498" s="219"/>
      <c r="AK498" s="219"/>
      <c r="AL498" s="219"/>
      <c r="AM498" s="219"/>
      <c r="AN498" s="219"/>
      <c r="AO498" s="221"/>
      <c r="AP498" s="222"/>
      <c r="AQ498" s="221"/>
      <c r="AR498" s="223"/>
      <c r="AS498" s="41"/>
      <c r="AT498" s="41"/>
      <c r="AU498" s="41"/>
      <c r="AV498" s="228"/>
    </row>
    <row r="499" spans="28:48" ht="14.25">
      <c r="AB499" s="219"/>
      <c r="AC499" s="220"/>
      <c r="AD499" s="219"/>
      <c r="AE499" s="220"/>
      <c r="AF499" s="220"/>
      <c r="AG499" s="220"/>
      <c r="AH499" s="219"/>
      <c r="AI499" s="219"/>
      <c r="AJ499" s="219"/>
      <c r="AK499" s="219"/>
      <c r="AL499" s="219"/>
      <c r="AM499" s="219"/>
      <c r="AN499" s="219"/>
      <c r="AO499" s="221"/>
      <c r="AP499" s="222"/>
      <c r="AQ499" s="221"/>
      <c r="AR499" s="223"/>
      <c r="AS499" s="41"/>
      <c r="AT499" s="41"/>
      <c r="AU499" s="41"/>
      <c r="AV499" s="228"/>
    </row>
    <row r="500" spans="28:48" ht="14.25">
      <c r="AB500" s="219"/>
      <c r="AC500" s="220"/>
      <c r="AD500" s="219"/>
      <c r="AE500" s="220"/>
      <c r="AF500" s="220"/>
      <c r="AG500" s="220"/>
      <c r="AH500" s="219"/>
      <c r="AI500" s="219"/>
      <c r="AJ500" s="219"/>
      <c r="AK500" s="219"/>
      <c r="AL500" s="219"/>
      <c r="AM500" s="219"/>
      <c r="AN500" s="219"/>
      <c r="AO500" s="221"/>
      <c r="AP500" s="222"/>
      <c r="AQ500" s="221"/>
      <c r="AR500" s="223"/>
      <c r="AS500" s="41"/>
      <c r="AT500" s="41"/>
      <c r="AU500" s="41"/>
      <c r="AV500" s="228"/>
    </row>
    <row r="501" spans="28:48" ht="14.25">
      <c r="AB501" s="219"/>
      <c r="AC501" s="220"/>
      <c r="AD501" s="219"/>
      <c r="AE501" s="220"/>
      <c r="AF501" s="220"/>
      <c r="AG501" s="220"/>
      <c r="AH501" s="219"/>
      <c r="AI501" s="219"/>
      <c r="AJ501" s="219"/>
      <c r="AK501" s="219"/>
      <c r="AL501" s="219"/>
      <c r="AM501" s="219"/>
      <c r="AN501" s="219"/>
      <c r="AO501" s="221"/>
      <c r="AP501" s="222"/>
      <c r="AQ501" s="221"/>
      <c r="AR501" s="223"/>
      <c r="AS501" s="41"/>
      <c r="AT501" s="41"/>
      <c r="AU501" s="41"/>
      <c r="AV501" s="228"/>
    </row>
    <row r="502" spans="28:48" ht="14.25">
      <c r="AB502" s="219"/>
      <c r="AC502" s="220"/>
      <c r="AD502" s="219"/>
      <c r="AE502" s="220"/>
      <c r="AF502" s="220"/>
      <c r="AG502" s="220"/>
      <c r="AH502" s="219"/>
      <c r="AI502" s="219"/>
      <c r="AJ502" s="219"/>
      <c r="AK502" s="219"/>
      <c r="AL502" s="219"/>
      <c r="AM502" s="219"/>
      <c r="AN502" s="219"/>
      <c r="AO502" s="221"/>
      <c r="AP502" s="222"/>
      <c r="AQ502" s="221"/>
      <c r="AR502" s="223"/>
      <c r="AS502" s="41"/>
      <c r="AT502" s="41"/>
      <c r="AU502" s="41"/>
      <c r="AV502" s="228"/>
    </row>
    <row r="503" spans="28:48" ht="14.25">
      <c r="AB503" s="219"/>
      <c r="AC503" s="220"/>
      <c r="AD503" s="219"/>
      <c r="AE503" s="220"/>
      <c r="AF503" s="220"/>
      <c r="AG503" s="220"/>
      <c r="AH503" s="219"/>
      <c r="AI503" s="219"/>
      <c r="AJ503" s="219"/>
      <c r="AK503" s="219"/>
      <c r="AL503" s="219"/>
      <c r="AM503" s="219"/>
      <c r="AN503" s="219"/>
      <c r="AO503" s="221"/>
      <c r="AP503" s="222"/>
      <c r="AQ503" s="221"/>
      <c r="AR503" s="223"/>
      <c r="AS503" s="41"/>
      <c r="AT503" s="41"/>
      <c r="AU503" s="41"/>
      <c r="AV503" s="228"/>
    </row>
    <row r="504" spans="28:48" ht="14.25">
      <c r="AB504" s="219"/>
      <c r="AC504" s="220"/>
      <c r="AD504" s="219"/>
      <c r="AE504" s="220"/>
      <c r="AF504" s="220"/>
      <c r="AG504" s="220"/>
      <c r="AH504" s="219"/>
      <c r="AI504" s="219"/>
      <c r="AJ504" s="219"/>
      <c r="AK504" s="219"/>
      <c r="AL504" s="219"/>
      <c r="AM504" s="219"/>
      <c r="AN504" s="219"/>
      <c r="AO504" s="221"/>
      <c r="AP504" s="222"/>
      <c r="AQ504" s="221"/>
      <c r="AR504" s="223"/>
      <c r="AS504" s="41"/>
      <c r="AT504" s="41"/>
      <c r="AU504" s="41"/>
      <c r="AV504" s="228"/>
    </row>
    <row r="505" spans="28:48" ht="14.25">
      <c r="AB505" s="219"/>
      <c r="AC505" s="220"/>
      <c r="AD505" s="219"/>
      <c r="AE505" s="220"/>
      <c r="AF505" s="220"/>
      <c r="AG505" s="220"/>
      <c r="AH505" s="219"/>
      <c r="AI505" s="219"/>
      <c r="AJ505" s="219"/>
      <c r="AK505" s="219"/>
      <c r="AL505" s="219"/>
      <c r="AM505" s="219"/>
      <c r="AN505" s="219"/>
      <c r="AO505" s="221"/>
      <c r="AP505" s="222"/>
      <c r="AQ505" s="221"/>
      <c r="AR505" s="223"/>
      <c r="AS505" s="41"/>
      <c r="AT505" s="41"/>
      <c r="AU505" s="41"/>
      <c r="AV505" s="228"/>
    </row>
    <row r="506" spans="28:48" ht="14.25">
      <c r="AB506" s="219"/>
      <c r="AC506" s="220"/>
      <c r="AD506" s="219"/>
      <c r="AE506" s="220"/>
      <c r="AF506" s="220"/>
      <c r="AG506" s="220"/>
      <c r="AH506" s="219"/>
      <c r="AI506" s="219"/>
      <c r="AJ506" s="219"/>
      <c r="AK506" s="219"/>
      <c r="AL506" s="219"/>
      <c r="AM506" s="219"/>
      <c r="AN506" s="219"/>
      <c r="AO506" s="221"/>
      <c r="AP506" s="222"/>
      <c r="AQ506" s="221"/>
      <c r="AR506" s="223"/>
      <c r="AS506" s="41"/>
      <c r="AT506" s="41"/>
      <c r="AU506" s="41"/>
      <c r="AV506" s="228"/>
    </row>
    <row r="507" spans="28:48" ht="14.25">
      <c r="AB507" s="219"/>
      <c r="AC507" s="220"/>
      <c r="AD507" s="219"/>
      <c r="AE507" s="220"/>
      <c r="AF507" s="220"/>
      <c r="AG507" s="220"/>
      <c r="AH507" s="219"/>
      <c r="AI507" s="219"/>
      <c r="AJ507" s="219"/>
      <c r="AK507" s="219"/>
      <c r="AL507" s="219"/>
      <c r="AM507" s="219"/>
      <c r="AN507" s="219"/>
      <c r="AO507" s="221"/>
      <c r="AP507" s="222"/>
      <c r="AQ507" s="221"/>
      <c r="AR507" s="223"/>
      <c r="AS507" s="41"/>
      <c r="AT507" s="41"/>
      <c r="AU507" s="41"/>
      <c r="AV507" s="228"/>
    </row>
    <row r="508" spans="28:48" ht="14.25">
      <c r="AB508" s="219"/>
      <c r="AC508" s="220"/>
      <c r="AD508" s="219"/>
      <c r="AE508" s="220"/>
      <c r="AF508" s="220"/>
      <c r="AG508" s="220"/>
      <c r="AH508" s="219"/>
      <c r="AI508" s="219"/>
      <c r="AJ508" s="219"/>
      <c r="AK508" s="219"/>
      <c r="AL508" s="219"/>
      <c r="AM508" s="219"/>
      <c r="AN508" s="219"/>
      <c r="AO508" s="221"/>
      <c r="AP508" s="222"/>
      <c r="AQ508" s="221"/>
      <c r="AR508" s="223"/>
      <c r="AS508" s="41"/>
      <c r="AT508" s="41"/>
      <c r="AU508" s="41"/>
      <c r="AV508" s="228"/>
    </row>
    <row r="509" spans="28:48" ht="14.25">
      <c r="AB509" s="219"/>
      <c r="AC509" s="220"/>
      <c r="AD509" s="219"/>
      <c r="AE509" s="220"/>
      <c r="AF509" s="220"/>
      <c r="AG509" s="220"/>
      <c r="AH509" s="219"/>
      <c r="AI509" s="219"/>
      <c r="AJ509" s="219"/>
      <c r="AK509" s="219"/>
      <c r="AL509" s="219"/>
      <c r="AM509" s="219"/>
      <c r="AN509" s="219"/>
      <c r="AO509" s="221"/>
      <c r="AP509" s="222"/>
      <c r="AQ509" s="221"/>
      <c r="AR509" s="223"/>
      <c r="AS509" s="41"/>
      <c r="AT509" s="41"/>
      <c r="AU509" s="41"/>
      <c r="AV509" s="228"/>
    </row>
    <row r="510" spans="28:48" ht="14.25">
      <c r="AB510" s="219"/>
      <c r="AC510" s="220"/>
      <c r="AD510" s="219"/>
      <c r="AE510" s="220"/>
      <c r="AF510" s="220"/>
      <c r="AG510" s="220"/>
      <c r="AH510" s="219"/>
      <c r="AI510" s="219"/>
      <c r="AJ510" s="219"/>
      <c r="AK510" s="219"/>
      <c r="AL510" s="219"/>
      <c r="AM510" s="219"/>
      <c r="AN510" s="219"/>
      <c r="AO510" s="221"/>
      <c r="AP510" s="222"/>
      <c r="AQ510" s="221"/>
      <c r="AR510" s="223"/>
      <c r="AS510" s="41"/>
      <c r="AT510" s="41"/>
      <c r="AU510" s="41"/>
      <c r="AV510" s="228"/>
    </row>
    <row r="511" spans="28:48" ht="14.25">
      <c r="AB511" s="219"/>
      <c r="AC511" s="220"/>
      <c r="AD511" s="219"/>
      <c r="AE511" s="220"/>
      <c r="AF511" s="220"/>
      <c r="AG511" s="220"/>
      <c r="AH511" s="219"/>
      <c r="AI511" s="219"/>
      <c r="AJ511" s="219"/>
      <c r="AK511" s="219"/>
      <c r="AL511" s="219"/>
      <c r="AM511" s="219"/>
      <c r="AN511" s="219"/>
      <c r="AO511" s="221"/>
      <c r="AP511" s="222"/>
      <c r="AQ511" s="221"/>
      <c r="AR511" s="223"/>
      <c r="AS511" s="41"/>
      <c r="AT511" s="41"/>
      <c r="AU511" s="41"/>
      <c r="AV511" s="228"/>
    </row>
    <row r="512" spans="28:48" ht="14.25">
      <c r="AB512" s="219"/>
      <c r="AC512" s="220"/>
      <c r="AD512" s="219"/>
      <c r="AE512" s="220"/>
      <c r="AF512" s="220"/>
      <c r="AG512" s="220"/>
      <c r="AH512" s="219"/>
      <c r="AI512" s="219"/>
      <c r="AJ512" s="219"/>
      <c r="AK512" s="219"/>
      <c r="AL512" s="219"/>
      <c r="AM512" s="219"/>
      <c r="AN512" s="219"/>
      <c r="AO512" s="221"/>
      <c r="AP512" s="222"/>
      <c r="AQ512" s="221"/>
      <c r="AR512" s="223"/>
      <c r="AS512" s="41"/>
      <c r="AT512" s="41"/>
      <c r="AU512" s="41"/>
      <c r="AV512" s="228"/>
    </row>
    <row r="513" spans="28:48" ht="14.25">
      <c r="AB513" s="219"/>
      <c r="AC513" s="220"/>
      <c r="AD513" s="219"/>
      <c r="AE513" s="220"/>
      <c r="AF513" s="220"/>
      <c r="AG513" s="220"/>
      <c r="AH513" s="219"/>
      <c r="AI513" s="219"/>
      <c r="AJ513" s="219"/>
      <c r="AK513" s="219"/>
      <c r="AL513" s="219"/>
      <c r="AM513" s="219"/>
      <c r="AN513" s="219"/>
      <c r="AO513" s="221"/>
      <c r="AP513" s="222"/>
      <c r="AQ513" s="221"/>
      <c r="AR513" s="223"/>
      <c r="AS513" s="41"/>
      <c r="AT513" s="41"/>
      <c r="AU513" s="41"/>
      <c r="AV513" s="228"/>
    </row>
    <row r="514" spans="28:48" ht="14.25">
      <c r="AB514" s="219"/>
      <c r="AC514" s="220"/>
      <c r="AD514" s="219"/>
      <c r="AE514" s="220"/>
      <c r="AF514" s="220"/>
      <c r="AG514" s="220"/>
      <c r="AH514" s="219"/>
      <c r="AI514" s="219"/>
      <c r="AJ514" s="219"/>
      <c r="AK514" s="219"/>
      <c r="AL514" s="219"/>
      <c r="AM514" s="219"/>
      <c r="AN514" s="219"/>
      <c r="AO514" s="221"/>
      <c r="AP514" s="222"/>
      <c r="AQ514" s="221"/>
      <c r="AR514" s="223"/>
      <c r="AS514" s="41"/>
      <c r="AT514" s="41"/>
      <c r="AU514" s="41"/>
      <c r="AV514" s="228"/>
    </row>
    <row r="515" spans="28:48" ht="14.25">
      <c r="AB515" s="219"/>
      <c r="AC515" s="220"/>
      <c r="AD515" s="219"/>
      <c r="AE515" s="220"/>
      <c r="AF515" s="220"/>
      <c r="AG515" s="220"/>
      <c r="AH515" s="219"/>
      <c r="AI515" s="219"/>
      <c r="AJ515" s="219"/>
      <c r="AK515" s="219"/>
      <c r="AL515" s="219"/>
      <c r="AM515" s="219"/>
      <c r="AN515" s="219"/>
      <c r="AO515" s="221"/>
      <c r="AP515" s="222"/>
      <c r="AQ515" s="221"/>
      <c r="AR515" s="223"/>
      <c r="AS515" s="41"/>
      <c r="AT515" s="41"/>
      <c r="AU515" s="41"/>
      <c r="AV515" s="228"/>
    </row>
    <row r="516" spans="28:48" ht="14.25">
      <c r="AB516" s="219"/>
      <c r="AC516" s="220"/>
      <c r="AD516" s="219"/>
      <c r="AE516" s="220"/>
      <c r="AF516" s="220"/>
      <c r="AG516" s="220"/>
      <c r="AH516" s="219"/>
      <c r="AI516" s="219"/>
      <c r="AJ516" s="219"/>
      <c r="AK516" s="219"/>
      <c r="AL516" s="219"/>
      <c r="AM516" s="219"/>
      <c r="AN516" s="219"/>
      <c r="AO516" s="221"/>
      <c r="AP516" s="222"/>
      <c r="AQ516" s="221"/>
      <c r="AR516" s="223"/>
      <c r="AS516" s="41"/>
      <c r="AT516" s="41"/>
      <c r="AU516" s="41"/>
      <c r="AV516" s="228"/>
    </row>
    <row r="517" spans="28:48" ht="14.25">
      <c r="AB517" s="219"/>
      <c r="AC517" s="220"/>
      <c r="AD517" s="219"/>
      <c r="AE517" s="220"/>
      <c r="AF517" s="220"/>
      <c r="AG517" s="220"/>
      <c r="AH517" s="219"/>
      <c r="AI517" s="219"/>
      <c r="AJ517" s="219"/>
      <c r="AK517" s="219"/>
      <c r="AL517" s="219"/>
      <c r="AM517" s="219"/>
      <c r="AN517" s="219"/>
      <c r="AO517" s="221"/>
      <c r="AP517" s="222"/>
      <c r="AQ517" s="221"/>
      <c r="AR517" s="223"/>
      <c r="AS517" s="41"/>
      <c r="AT517" s="41"/>
      <c r="AU517" s="41"/>
      <c r="AV517" s="228"/>
    </row>
    <row r="518" spans="28:48" ht="14.25">
      <c r="AB518" s="219"/>
      <c r="AC518" s="220"/>
      <c r="AD518" s="219"/>
      <c r="AE518" s="220"/>
      <c r="AF518" s="220"/>
      <c r="AG518" s="220"/>
      <c r="AH518" s="219"/>
      <c r="AI518" s="219"/>
      <c r="AJ518" s="219"/>
      <c r="AK518" s="219"/>
      <c r="AL518" s="219"/>
      <c r="AM518" s="219"/>
      <c r="AN518" s="219"/>
      <c r="AO518" s="221"/>
      <c r="AP518" s="222"/>
      <c r="AQ518" s="221"/>
      <c r="AR518" s="223"/>
      <c r="AS518" s="41"/>
      <c r="AT518" s="41"/>
      <c r="AU518" s="41"/>
      <c r="AV518" s="228"/>
    </row>
    <row r="519" spans="28:48" ht="14.25">
      <c r="AB519" s="219"/>
      <c r="AC519" s="220"/>
      <c r="AD519" s="219"/>
      <c r="AE519" s="220"/>
      <c r="AF519" s="220"/>
      <c r="AG519" s="220"/>
      <c r="AH519" s="219"/>
      <c r="AI519" s="219"/>
      <c r="AJ519" s="219"/>
      <c r="AK519" s="219"/>
      <c r="AL519" s="219"/>
      <c r="AM519" s="219"/>
      <c r="AN519" s="219"/>
      <c r="AO519" s="221"/>
      <c r="AP519" s="222"/>
      <c r="AQ519" s="221"/>
      <c r="AR519" s="223"/>
      <c r="AS519" s="41"/>
      <c r="AT519" s="41"/>
      <c r="AU519" s="41"/>
      <c r="AV519" s="228"/>
    </row>
    <row r="520" spans="28:48" ht="14.25">
      <c r="AB520" s="219"/>
      <c r="AC520" s="220"/>
      <c r="AD520" s="219"/>
      <c r="AE520" s="220"/>
      <c r="AF520" s="220"/>
      <c r="AG520" s="220"/>
      <c r="AH520" s="219"/>
      <c r="AI520" s="219"/>
      <c r="AJ520" s="219"/>
      <c r="AK520" s="219"/>
      <c r="AL520" s="219"/>
      <c r="AM520" s="219"/>
      <c r="AN520" s="219"/>
      <c r="AO520" s="221"/>
      <c r="AP520" s="222"/>
      <c r="AQ520" s="221"/>
      <c r="AR520" s="223"/>
      <c r="AS520" s="41"/>
      <c r="AT520" s="41"/>
      <c r="AU520" s="41"/>
      <c r="AV520" s="228"/>
    </row>
    <row r="521" spans="28:48" ht="14.25">
      <c r="AB521" s="219"/>
      <c r="AC521" s="220"/>
      <c r="AD521" s="219"/>
      <c r="AE521" s="220"/>
      <c r="AF521" s="220"/>
      <c r="AG521" s="220"/>
      <c r="AH521" s="219"/>
      <c r="AI521" s="219"/>
      <c r="AJ521" s="219"/>
      <c r="AK521" s="219"/>
      <c r="AL521" s="219"/>
      <c r="AM521" s="219"/>
      <c r="AN521" s="219"/>
      <c r="AO521" s="221"/>
      <c r="AP521" s="222"/>
      <c r="AQ521" s="221"/>
      <c r="AR521" s="223"/>
      <c r="AS521" s="41"/>
      <c r="AT521" s="41"/>
      <c r="AU521" s="41"/>
      <c r="AV521" s="228"/>
    </row>
    <row r="522" spans="28:48" ht="14.25">
      <c r="AB522" s="219"/>
      <c r="AC522" s="220"/>
      <c r="AD522" s="219"/>
      <c r="AE522" s="220"/>
      <c r="AF522" s="220"/>
      <c r="AG522" s="220"/>
      <c r="AH522" s="219"/>
      <c r="AI522" s="219"/>
      <c r="AJ522" s="219"/>
      <c r="AK522" s="219"/>
      <c r="AL522" s="219"/>
      <c r="AM522" s="219"/>
      <c r="AN522" s="219"/>
      <c r="AO522" s="221"/>
      <c r="AP522" s="222"/>
      <c r="AQ522" s="221"/>
      <c r="AR522" s="223"/>
      <c r="AS522" s="41"/>
      <c r="AT522" s="41"/>
      <c r="AU522" s="41"/>
      <c r="AV522" s="228"/>
    </row>
    <row r="523" spans="28:48" ht="14.25">
      <c r="AB523" s="219"/>
      <c r="AC523" s="220"/>
      <c r="AD523" s="219"/>
      <c r="AE523" s="220"/>
      <c r="AF523" s="220"/>
      <c r="AG523" s="220"/>
      <c r="AH523" s="219"/>
      <c r="AI523" s="219"/>
      <c r="AJ523" s="219"/>
      <c r="AK523" s="219"/>
      <c r="AL523" s="219"/>
      <c r="AM523" s="219"/>
      <c r="AN523" s="219"/>
      <c r="AO523" s="221"/>
      <c r="AP523" s="222"/>
      <c r="AQ523" s="221"/>
      <c r="AR523" s="223"/>
      <c r="AS523" s="41"/>
      <c r="AT523" s="41"/>
      <c r="AU523" s="41"/>
      <c r="AV523" s="228"/>
    </row>
    <row r="524" spans="28:48" ht="14.25">
      <c r="AB524" s="219"/>
      <c r="AC524" s="220"/>
      <c r="AD524" s="219"/>
      <c r="AE524" s="220"/>
      <c r="AF524" s="220"/>
      <c r="AG524" s="220"/>
      <c r="AH524" s="219"/>
      <c r="AI524" s="219"/>
      <c r="AJ524" s="219"/>
      <c r="AK524" s="219"/>
      <c r="AL524" s="219"/>
      <c r="AM524" s="219"/>
      <c r="AN524" s="219"/>
      <c r="AO524" s="221"/>
      <c r="AP524" s="222"/>
      <c r="AQ524" s="221"/>
      <c r="AR524" s="223"/>
      <c r="AS524" s="41"/>
      <c r="AT524" s="41"/>
      <c r="AU524" s="41"/>
      <c r="AV524" s="228"/>
    </row>
    <row r="525" spans="28:48" ht="14.25">
      <c r="AB525" s="219"/>
      <c r="AC525" s="220"/>
      <c r="AD525" s="219"/>
      <c r="AE525" s="220"/>
      <c r="AF525" s="220"/>
      <c r="AG525" s="220"/>
      <c r="AH525" s="219"/>
      <c r="AI525" s="219"/>
      <c r="AJ525" s="219"/>
      <c r="AK525" s="219"/>
      <c r="AL525" s="219"/>
      <c r="AM525" s="219"/>
      <c r="AN525" s="219"/>
      <c r="AO525" s="221"/>
      <c r="AP525" s="222"/>
      <c r="AQ525" s="221"/>
      <c r="AR525" s="223"/>
      <c r="AS525" s="41"/>
      <c r="AT525" s="41"/>
      <c r="AU525" s="41"/>
      <c r="AV525" s="228"/>
    </row>
    <row r="526" spans="28:48" ht="14.25">
      <c r="AB526" s="219"/>
      <c r="AC526" s="220"/>
      <c r="AD526" s="219"/>
      <c r="AE526" s="220"/>
      <c r="AF526" s="220"/>
      <c r="AG526" s="220"/>
      <c r="AH526" s="219"/>
      <c r="AI526" s="219"/>
      <c r="AJ526" s="219"/>
      <c r="AK526" s="219"/>
      <c r="AL526" s="219"/>
      <c r="AM526" s="219"/>
      <c r="AN526" s="219"/>
      <c r="AO526" s="221"/>
      <c r="AP526" s="222"/>
      <c r="AQ526" s="221"/>
      <c r="AR526" s="223"/>
      <c r="AS526" s="41"/>
      <c r="AT526" s="41"/>
      <c r="AU526" s="41"/>
      <c r="AV526" s="228"/>
    </row>
    <row r="527" spans="28:48" ht="14.25">
      <c r="AB527" s="219"/>
      <c r="AC527" s="220"/>
      <c r="AD527" s="219"/>
      <c r="AE527" s="220"/>
      <c r="AF527" s="220"/>
      <c r="AG527" s="220"/>
      <c r="AH527" s="219"/>
      <c r="AI527" s="219"/>
      <c r="AJ527" s="219"/>
      <c r="AK527" s="219"/>
      <c r="AL527" s="219"/>
      <c r="AM527" s="219"/>
      <c r="AN527" s="219"/>
      <c r="AO527" s="221"/>
      <c r="AP527" s="222"/>
      <c r="AQ527" s="221"/>
      <c r="AR527" s="223"/>
      <c r="AS527" s="41"/>
      <c r="AT527" s="41"/>
      <c r="AU527" s="41"/>
      <c r="AV527" s="228"/>
    </row>
    <row r="528" spans="28:48" ht="14.25">
      <c r="AB528" s="219"/>
      <c r="AC528" s="220"/>
      <c r="AD528" s="219"/>
      <c r="AE528" s="220"/>
      <c r="AF528" s="220"/>
      <c r="AG528" s="220"/>
      <c r="AH528" s="219"/>
      <c r="AI528" s="219"/>
      <c r="AJ528" s="219"/>
      <c r="AK528" s="219"/>
      <c r="AL528" s="219"/>
      <c r="AM528" s="219"/>
      <c r="AN528" s="219"/>
      <c r="AO528" s="221"/>
      <c r="AP528" s="222"/>
      <c r="AQ528" s="221"/>
      <c r="AR528" s="223"/>
      <c r="AS528" s="41"/>
      <c r="AT528" s="41"/>
      <c r="AU528" s="41"/>
      <c r="AV528" s="228"/>
    </row>
    <row r="529" spans="28:48" ht="14.25">
      <c r="AB529" s="219"/>
      <c r="AC529" s="220"/>
      <c r="AD529" s="219"/>
      <c r="AE529" s="220"/>
      <c r="AF529" s="220"/>
      <c r="AG529" s="220"/>
      <c r="AH529" s="219"/>
      <c r="AI529" s="219"/>
      <c r="AJ529" s="219"/>
      <c r="AK529" s="219"/>
      <c r="AL529" s="219"/>
      <c r="AM529" s="219"/>
      <c r="AN529" s="219"/>
      <c r="AO529" s="221"/>
      <c r="AP529" s="222"/>
      <c r="AQ529" s="221"/>
      <c r="AR529" s="223"/>
      <c r="AS529" s="41"/>
      <c r="AT529" s="41"/>
      <c r="AU529" s="41"/>
      <c r="AV529" s="228"/>
    </row>
    <row r="530" spans="28:48" ht="14.25">
      <c r="AB530" s="219"/>
      <c r="AC530" s="220"/>
      <c r="AD530" s="219"/>
      <c r="AE530" s="220"/>
      <c r="AF530" s="220"/>
      <c r="AG530" s="220"/>
      <c r="AH530" s="219"/>
      <c r="AI530" s="219"/>
      <c r="AJ530" s="219"/>
      <c r="AK530" s="219"/>
      <c r="AL530" s="219"/>
      <c r="AM530" s="219"/>
      <c r="AN530" s="219"/>
      <c r="AO530" s="221"/>
      <c r="AP530" s="222"/>
      <c r="AQ530" s="221"/>
      <c r="AR530" s="223"/>
      <c r="AS530" s="41"/>
      <c r="AT530" s="41"/>
      <c r="AU530" s="41"/>
      <c r="AV530" s="228"/>
    </row>
    <row r="531" spans="28:48" ht="14.25">
      <c r="AB531" s="219"/>
      <c r="AC531" s="220"/>
      <c r="AD531" s="219"/>
      <c r="AE531" s="220"/>
      <c r="AF531" s="220"/>
      <c r="AG531" s="220"/>
      <c r="AH531" s="219"/>
      <c r="AI531" s="219"/>
      <c r="AJ531" s="219"/>
      <c r="AK531" s="219"/>
      <c r="AL531" s="219"/>
      <c r="AM531" s="219"/>
      <c r="AN531" s="219"/>
      <c r="AO531" s="221"/>
      <c r="AP531" s="222"/>
      <c r="AQ531" s="221"/>
      <c r="AR531" s="223"/>
      <c r="AS531" s="41"/>
      <c r="AT531" s="41"/>
      <c r="AU531" s="41"/>
      <c r="AV531" s="228"/>
    </row>
    <row r="532" spans="28:48" ht="14.25">
      <c r="AB532" s="219"/>
      <c r="AC532" s="220"/>
      <c r="AD532" s="219"/>
      <c r="AE532" s="220"/>
      <c r="AF532" s="220"/>
      <c r="AG532" s="220"/>
      <c r="AH532" s="219"/>
      <c r="AI532" s="219"/>
      <c r="AJ532" s="219"/>
      <c r="AK532" s="219"/>
      <c r="AL532" s="219"/>
      <c r="AM532" s="219"/>
      <c r="AN532" s="219"/>
      <c r="AO532" s="221"/>
      <c r="AP532" s="222"/>
      <c r="AQ532" s="221"/>
      <c r="AR532" s="223"/>
      <c r="AS532" s="41"/>
      <c r="AT532" s="41"/>
      <c r="AU532" s="41"/>
      <c r="AV532" s="228"/>
    </row>
    <row r="533" spans="28:48" ht="14.25">
      <c r="AB533" s="219"/>
      <c r="AC533" s="220"/>
      <c r="AD533" s="219"/>
      <c r="AE533" s="220"/>
      <c r="AF533" s="220"/>
      <c r="AG533" s="220"/>
      <c r="AH533" s="219"/>
      <c r="AI533" s="219"/>
      <c r="AJ533" s="219"/>
      <c r="AK533" s="219"/>
      <c r="AL533" s="219"/>
      <c r="AM533" s="219"/>
      <c r="AN533" s="219"/>
      <c r="AO533" s="221"/>
      <c r="AP533" s="222"/>
      <c r="AQ533" s="221"/>
      <c r="AR533" s="223"/>
      <c r="AS533" s="41"/>
      <c r="AT533" s="41"/>
      <c r="AU533" s="41"/>
      <c r="AV533" s="228"/>
    </row>
    <row r="534" spans="28:48" ht="14.25">
      <c r="AB534" s="219"/>
      <c r="AC534" s="220"/>
      <c r="AD534" s="219"/>
      <c r="AE534" s="220"/>
      <c r="AF534" s="220"/>
      <c r="AG534" s="220"/>
      <c r="AH534" s="219"/>
      <c r="AI534" s="219"/>
      <c r="AJ534" s="219"/>
      <c r="AK534" s="219"/>
      <c r="AL534" s="219"/>
      <c r="AM534" s="219"/>
      <c r="AN534" s="219"/>
      <c r="AO534" s="221"/>
      <c r="AP534" s="222"/>
      <c r="AQ534" s="221"/>
      <c r="AR534" s="223"/>
      <c r="AS534" s="41"/>
      <c r="AT534" s="41"/>
      <c r="AU534" s="41"/>
      <c r="AV534" s="228"/>
    </row>
    <row r="535" spans="28:48" ht="14.25">
      <c r="AB535" s="219"/>
      <c r="AC535" s="220"/>
      <c r="AD535" s="219"/>
      <c r="AE535" s="220"/>
      <c r="AF535" s="220"/>
      <c r="AG535" s="220"/>
      <c r="AH535" s="219"/>
      <c r="AI535" s="219"/>
      <c r="AJ535" s="219"/>
      <c r="AK535" s="219"/>
      <c r="AL535" s="219"/>
      <c r="AM535" s="219"/>
      <c r="AN535" s="219"/>
      <c r="AO535" s="221"/>
      <c r="AP535" s="222"/>
      <c r="AQ535" s="221"/>
      <c r="AR535" s="223"/>
      <c r="AS535" s="41"/>
      <c r="AT535" s="41"/>
      <c r="AU535" s="41"/>
      <c r="AV535" s="228"/>
    </row>
    <row r="536" spans="28:48" ht="14.25">
      <c r="AB536" s="219"/>
      <c r="AC536" s="220"/>
      <c r="AD536" s="219"/>
      <c r="AE536" s="220"/>
      <c r="AF536" s="220"/>
      <c r="AG536" s="220"/>
      <c r="AH536" s="219"/>
      <c r="AI536" s="219"/>
      <c r="AJ536" s="219"/>
      <c r="AK536" s="219"/>
      <c r="AL536" s="219"/>
      <c r="AM536" s="219"/>
      <c r="AN536" s="219"/>
      <c r="AO536" s="221"/>
      <c r="AP536" s="222"/>
      <c r="AQ536" s="221"/>
      <c r="AR536" s="223"/>
      <c r="AS536" s="41"/>
      <c r="AT536" s="41"/>
      <c r="AU536" s="41"/>
      <c r="AV536" s="228"/>
    </row>
    <row r="537" spans="28:48" ht="14.25">
      <c r="AB537" s="219"/>
      <c r="AC537" s="220"/>
      <c r="AD537" s="219"/>
      <c r="AE537" s="220"/>
      <c r="AF537" s="220"/>
      <c r="AG537" s="220"/>
      <c r="AH537" s="219"/>
      <c r="AI537" s="219"/>
      <c r="AJ537" s="219"/>
      <c r="AK537" s="219"/>
      <c r="AL537" s="219"/>
      <c r="AM537" s="219"/>
      <c r="AN537" s="219"/>
      <c r="AO537" s="221"/>
      <c r="AP537" s="222"/>
      <c r="AQ537" s="221"/>
      <c r="AR537" s="223"/>
      <c r="AS537" s="41"/>
      <c r="AT537" s="41"/>
      <c r="AU537" s="41"/>
      <c r="AV537" s="228"/>
    </row>
    <row r="538" spans="28:48" ht="14.25">
      <c r="AB538" s="219"/>
      <c r="AC538" s="220"/>
      <c r="AD538" s="219"/>
      <c r="AE538" s="220"/>
      <c r="AF538" s="220"/>
      <c r="AG538" s="220"/>
      <c r="AH538" s="219"/>
      <c r="AI538" s="219"/>
      <c r="AJ538" s="219"/>
      <c r="AK538" s="219"/>
      <c r="AL538" s="219"/>
      <c r="AM538" s="219"/>
      <c r="AN538" s="219"/>
      <c r="AO538" s="221"/>
      <c r="AP538" s="222"/>
      <c r="AQ538" s="221"/>
      <c r="AR538" s="223"/>
      <c r="AS538" s="41"/>
      <c r="AT538" s="41"/>
      <c r="AU538" s="41"/>
      <c r="AV538" s="228"/>
    </row>
    <row r="539" spans="28:48" ht="14.25">
      <c r="AB539" s="219"/>
      <c r="AC539" s="220"/>
      <c r="AD539" s="219"/>
      <c r="AE539" s="220"/>
      <c r="AF539" s="220"/>
      <c r="AG539" s="220"/>
      <c r="AH539" s="219"/>
      <c r="AI539" s="219"/>
      <c r="AJ539" s="219"/>
      <c r="AK539" s="219"/>
      <c r="AL539" s="219"/>
      <c r="AM539" s="219"/>
      <c r="AN539" s="219"/>
      <c r="AO539" s="221"/>
      <c r="AP539" s="222"/>
      <c r="AQ539" s="221"/>
      <c r="AR539" s="223"/>
      <c r="AS539" s="41"/>
      <c r="AT539" s="41"/>
      <c r="AU539" s="41"/>
      <c r="AV539" s="228"/>
    </row>
    <row r="540" spans="28:48" ht="14.25">
      <c r="AB540" s="219"/>
      <c r="AC540" s="220"/>
      <c r="AD540" s="219"/>
      <c r="AE540" s="220"/>
      <c r="AF540" s="220"/>
      <c r="AG540" s="220"/>
      <c r="AH540" s="219"/>
      <c r="AI540" s="219"/>
      <c r="AJ540" s="219"/>
      <c r="AK540" s="219"/>
      <c r="AL540" s="219"/>
      <c r="AM540" s="219"/>
      <c r="AN540" s="219"/>
      <c r="AO540" s="221"/>
      <c r="AP540" s="222"/>
      <c r="AQ540" s="221"/>
      <c r="AR540" s="223"/>
      <c r="AS540" s="41"/>
      <c r="AT540" s="41"/>
      <c r="AU540" s="41"/>
      <c r="AV540" s="228"/>
    </row>
    <row r="541" spans="28:48" ht="14.25">
      <c r="AB541" s="219"/>
      <c r="AC541" s="220"/>
      <c r="AD541" s="219"/>
      <c r="AE541" s="220"/>
      <c r="AF541" s="220"/>
      <c r="AG541" s="220"/>
      <c r="AH541" s="219"/>
      <c r="AI541" s="219"/>
      <c r="AJ541" s="219"/>
      <c r="AK541" s="219"/>
      <c r="AL541" s="219"/>
      <c r="AM541" s="219"/>
      <c r="AN541" s="219"/>
      <c r="AO541" s="221"/>
      <c r="AP541" s="222"/>
      <c r="AQ541" s="221"/>
      <c r="AR541" s="223"/>
      <c r="AS541" s="41"/>
      <c r="AT541" s="41"/>
      <c r="AU541" s="41"/>
      <c r="AV541" s="228"/>
    </row>
    <row r="542" spans="28:48" ht="14.25">
      <c r="AB542" s="219"/>
      <c r="AC542" s="220"/>
      <c r="AD542" s="219"/>
      <c r="AE542" s="220"/>
      <c r="AF542" s="220"/>
      <c r="AG542" s="220"/>
      <c r="AH542" s="219"/>
      <c r="AI542" s="219"/>
      <c r="AJ542" s="219"/>
      <c r="AK542" s="219"/>
      <c r="AL542" s="219"/>
      <c r="AM542" s="219"/>
      <c r="AN542" s="219"/>
      <c r="AO542" s="221"/>
      <c r="AP542" s="222"/>
      <c r="AQ542" s="221"/>
      <c r="AR542" s="223"/>
      <c r="AS542" s="41"/>
      <c r="AT542" s="41"/>
      <c r="AU542" s="41"/>
      <c r="AV542" s="228"/>
    </row>
    <row r="543" spans="28:48" ht="14.25">
      <c r="AB543" s="219"/>
      <c r="AC543" s="220"/>
      <c r="AD543" s="219"/>
      <c r="AE543" s="220"/>
      <c r="AF543" s="220"/>
      <c r="AG543" s="220"/>
      <c r="AH543" s="219"/>
      <c r="AI543" s="219"/>
      <c r="AJ543" s="219"/>
      <c r="AK543" s="219"/>
      <c r="AL543" s="219"/>
      <c r="AM543" s="219"/>
      <c r="AN543" s="219"/>
      <c r="AO543" s="221"/>
      <c r="AP543" s="222"/>
      <c r="AQ543" s="221"/>
      <c r="AR543" s="223"/>
      <c r="AS543" s="41"/>
      <c r="AT543" s="41"/>
      <c r="AU543" s="41"/>
      <c r="AV543" s="228"/>
    </row>
    <row r="544" spans="28:48" ht="14.25">
      <c r="AB544" s="219"/>
      <c r="AC544" s="220"/>
      <c r="AD544" s="219"/>
      <c r="AE544" s="220"/>
      <c r="AF544" s="220"/>
      <c r="AG544" s="220"/>
      <c r="AH544" s="219"/>
      <c r="AI544" s="219"/>
      <c r="AJ544" s="219"/>
      <c r="AK544" s="219"/>
      <c r="AL544" s="219"/>
      <c r="AM544" s="219"/>
      <c r="AN544" s="219"/>
      <c r="AO544" s="221"/>
      <c r="AP544" s="222"/>
      <c r="AQ544" s="221"/>
      <c r="AR544" s="223"/>
      <c r="AS544" s="41"/>
      <c r="AT544" s="41"/>
      <c r="AU544" s="41"/>
      <c r="AV544" s="228"/>
    </row>
    <row r="545" spans="28:48" ht="14.25">
      <c r="AB545" s="219"/>
      <c r="AC545" s="220"/>
      <c r="AD545" s="219"/>
      <c r="AE545" s="220"/>
      <c r="AF545" s="220"/>
      <c r="AG545" s="220"/>
      <c r="AH545" s="219"/>
      <c r="AI545" s="219"/>
      <c r="AJ545" s="219"/>
      <c r="AK545" s="219"/>
      <c r="AL545" s="219"/>
      <c r="AM545" s="219"/>
      <c r="AN545" s="219"/>
      <c r="AO545" s="221"/>
      <c r="AP545" s="222"/>
      <c r="AQ545" s="221"/>
      <c r="AR545" s="223"/>
      <c r="AS545" s="41"/>
      <c r="AT545" s="41"/>
      <c r="AU545" s="41"/>
      <c r="AV545" s="228"/>
    </row>
    <row r="546" spans="28:48" ht="14.25">
      <c r="AB546" s="219"/>
      <c r="AC546" s="220"/>
      <c r="AD546" s="219"/>
      <c r="AE546" s="220"/>
      <c r="AF546" s="220"/>
      <c r="AG546" s="220"/>
      <c r="AH546" s="219"/>
      <c r="AI546" s="219"/>
      <c r="AJ546" s="219"/>
      <c r="AK546" s="219"/>
      <c r="AL546" s="219"/>
      <c r="AM546" s="219"/>
      <c r="AN546" s="219"/>
      <c r="AO546" s="221"/>
      <c r="AP546" s="222"/>
      <c r="AQ546" s="221"/>
      <c r="AR546" s="223"/>
      <c r="AS546" s="41"/>
      <c r="AT546" s="41"/>
      <c r="AU546" s="41"/>
      <c r="AV546" s="228"/>
    </row>
    <row r="547" spans="28:48" ht="14.25">
      <c r="AB547" s="219"/>
      <c r="AC547" s="220"/>
      <c r="AD547" s="219"/>
      <c r="AE547" s="220"/>
      <c r="AF547" s="220"/>
      <c r="AG547" s="220"/>
      <c r="AH547" s="219"/>
      <c r="AI547" s="219"/>
      <c r="AJ547" s="219"/>
      <c r="AK547" s="219"/>
      <c r="AL547" s="219"/>
      <c r="AM547" s="219"/>
      <c r="AN547" s="219"/>
      <c r="AO547" s="221"/>
      <c r="AP547" s="222"/>
      <c r="AQ547" s="221"/>
      <c r="AR547" s="223"/>
      <c r="AS547" s="41"/>
      <c r="AT547" s="41"/>
      <c r="AU547" s="41"/>
      <c r="AV547" s="228"/>
    </row>
    <row r="548" spans="28:48" ht="14.25">
      <c r="AB548" s="219"/>
      <c r="AC548" s="220"/>
      <c r="AD548" s="219"/>
      <c r="AE548" s="220"/>
      <c r="AF548" s="220"/>
      <c r="AG548" s="220"/>
      <c r="AH548" s="219"/>
      <c r="AI548" s="219"/>
      <c r="AJ548" s="219"/>
      <c r="AK548" s="219"/>
      <c r="AL548" s="219"/>
      <c r="AM548" s="219"/>
      <c r="AN548" s="219"/>
      <c r="AO548" s="221"/>
      <c r="AP548" s="222"/>
      <c r="AQ548" s="221"/>
      <c r="AR548" s="223"/>
      <c r="AS548" s="41"/>
      <c r="AT548" s="41"/>
      <c r="AU548" s="41"/>
      <c r="AV548" s="228"/>
    </row>
    <row r="549" spans="28:48" ht="14.25">
      <c r="AB549" s="219"/>
      <c r="AC549" s="220"/>
      <c r="AD549" s="219"/>
      <c r="AE549" s="220"/>
      <c r="AF549" s="220"/>
      <c r="AG549" s="220"/>
      <c r="AH549" s="219"/>
      <c r="AI549" s="219"/>
      <c r="AJ549" s="219"/>
      <c r="AK549" s="219"/>
      <c r="AL549" s="219"/>
      <c r="AM549" s="219"/>
      <c r="AN549" s="219"/>
      <c r="AO549" s="221"/>
      <c r="AP549" s="222"/>
      <c r="AQ549" s="221"/>
      <c r="AR549" s="223"/>
      <c r="AS549" s="41"/>
      <c r="AT549" s="41"/>
      <c r="AU549" s="41"/>
      <c r="AV549" s="228"/>
    </row>
    <row r="550" spans="28:48" ht="14.25">
      <c r="AB550" s="219"/>
      <c r="AC550" s="220"/>
      <c r="AD550" s="219"/>
      <c r="AE550" s="220"/>
      <c r="AF550" s="220"/>
      <c r="AG550" s="220"/>
      <c r="AH550" s="219"/>
      <c r="AI550" s="219"/>
      <c r="AJ550" s="219"/>
      <c r="AK550" s="219"/>
      <c r="AL550" s="219"/>
      <c r="AM550" s="219"/>
      <c r="AN550" s="219"/>
      <c r="AO550" s="221"/>
      <c r="AP550" s="222"/>
      <c r="AQ550" s="221"/>
      <c r="AR550" s="223"/>
      <c r="AS550" s="41"/>
      <c r="AT550" s="41"/>
      <c r="AU550" s="41"/>
      <c r="AV550" s="228"/>
    </row>
    <row r="551" spans="28:48" ht="14.25">
      <c r="AB551" s="219"/>
      <c r="AC551" s="220"/>
      <c r="AD551" s="219"/>
      <c r="AE551" s="220"/>
      <c r="AF551" s="220"/>
      <c r="AG551" s="220"/>
      <c r="AH551" s="219"/>
      <c r="AI551" s="219"/>
      <c r="AJ551" s="219"/>
      <c r="AK551" s="219"/>
      <c r="AL551" s="219"/>
      <c r="AM551" s="219"/>
      <c r="AN551" s="219"/>
      <c r="AO551" s="221"/>
      <c r="AP551" s="222"/>
      <c r="AQ551" s="221"/>
      <c r="AR551" s="223"/>
      <c r="AS551" s="41"/>
      <c r="AT551" s="41"/>
      <c r="AU551" s="41"/>
      <c r="AV551" s="228"/>
    </row>
    <row r="552" spans="28:48" ht="14.25">
      <c r="AB552" s="219"/>
      <c r="AC552" s="220"/>
      <c r="AD552" s="219"/>
      <c r="AE552" s="220"/>
      <c r="AF552" s="220"/>
      <c r="AG552" s="220"/>
      <c r="AH552" s="219"/>
      <c r="AI552" s="219"/>
      <c r="AJ552" s="219"/>
      <c r="AK552" s="219"/>
      <c r="AL552" s="219"/>
      <c r="AM552" s="219"/>
      <c r="AN552" s="219"/>
      <c r="AO552" s="221"/>
      <c r="AP552" s="222"/>
      <c r="AQ552" s="221"/>
      <c r="AR552" s="223"/>
      <c r="AS552" s="41"/>
      <c r="AT552" s="41"/>
      <c r="AU552" s="41"/>
      <c r="AV552" s="228"/>
    </row>
    <row r="553" spans="28:48" ht="14.25">
      <c r="AB553" s="219"/>
      <c r="AC553" s="220"/>
      <c r="AD553" s="219"/>
      <c r="AE553" s="220"/>
      <c r="AF553" s="220"/>
      <c r="AG553" s="220"/>
      <c r="AH553" s="219"/>
      <c r="AI553" s="219"/>
      <c r="AJ553" s="219"/>
      <c r="AK553" s="219"/>
      <c r="AL553" s="219"/>
      <c r="AM553" s="219"/>
      <c r="AN553" s="219"/>
      <c r="AO553" s="221"/>
      <c r="AP553" s="222"/>
      <c r="AQ553" s="221"/>
      <c r="AR553" s="223"/>
      <c r="AS553" s="41"/>
      <c r="AT553" s="41"/>
      <c r="AU553" s="41"/>
      <c r="AV553" s="228"/>
    </row>
    <row r="554" spans="28:48" ht="14.25">
      <c r="AB554" s="219"/>
      <c r="AC554" s="220"/>
      <c r="AD554" s="219"/>
      <c r="AE554" s="220"/>
      <c r="AF554" s="220"/>
      <c r="AG554" s="220"/>
      <c r="AH554" s="219"/>
      <c r="AI554" s="219"/>
      <c r="AJ554" s="219"/>
      <c r="AK554" s="219"/>
      <c r="AL554" s="219"/>
      <c r="AM554" s="219"/>
      <c r="AN554" s="219"/>
      <c r="AO554" s="221"/>
      <c r="AP554" s="222"/>
      <c r="AQ554" s="221"/>
      <c r="AR554" s="223"/>
      <c r="AS554" s="41"/>
      <c r="AT554" s="41"/>
      <c r="AU554" s="41"/>
      <c r="AV554" s="228"/>
    </row>
    <row r="555" spans="28:48" ht="14.25">
      <c r="AB555" s="219"/>
      <c r="AC555" s="220"/>
      <c r="AD555" s="219"/>
      <c r="AE555" s="220"/>
      <c r="AF555" s="220"/>
      <c r="AG555" s="220"/>
      <c r="AH555" s="219"/>
      <c r="AI555" s="219"/>
      <c r="AJ555" s="219"/>
      <c r="AK555" s="219"/>
      <c r="AL555" s="219"/>
      <c r="AM555" s="219"/>
      <c r="AN555" s="219"/>
      <c r="AO555" s="221"/>
      <c r="AP555" s="222"/>
      <c r="AQ555" s="221"/>
      <c r="AR555" s="223"/>
      <c r="AS555" s="41"/>
      <c r="AT555" s="41"/>
      <c r="AU555" s="41"/>
      <c r="AV555" s="228"/>
    </row>
    <row r="556" spans="28:48" ht="14.25">
      <c r="AB556" s="219"/>
      <c r="AC556" s="220"/>
      <c r="AD556" s="219"/>
      <c r="AE556" s="220"/>
      <c r="AF556" s="220"/>
      <c r="AG556" s="220"/>
      <c r="AH556" s="219"/>
      <c r="AI556" s="219"/>
      <c r="AJ556" s="219"/>
      <c r="AK556" s="219"/>
      <c r="AL556" s="219"/>
      <c r="AM556" s="219"/>
      <c r="AN556" s="219"/>
      <c r="AO556" s="221"/>
      <c r="AP556" s="222"/>
      <c r="AQ556" s="221"/>
      <c r="AR556" s="223"/>
      <c r="AS556" s="41"/>
      <c r="AT556" s="41"/>
      <c r="AU556" s="41"/>
      <c r="AV556" s="228"/>
    </row>
    <row r="557" spans="28:48" ht="14.25">
      <c r="AB557" s="219"/>
      <c r="AC557" s="220"/>
      <c r="AD557" s="219"/>
      <c r="AE557" s="220"/>
      <c r="AF557" s="220"/>
      <c r="AG557" s="220"/>
      <c r="AH557" s="219"/>
      <c r="AI557" s="219"/>
      <c r="AJ557" s="219"/>
      <c r="AK557" s="219"/>
      <c r="AL557" s="219"/>
      <c r="AM557" s="219"/>
      <c r="AN557" s="219"/>
      <c r="AO557" s="221"/>
      <c r="AP557" s="222"/>
      <c r="AQ557" s="221"/>
      <c r="AR557" s="223"/>
      <c r="AS557" s="41"/>
      <c r="AT557" s="41"/>
      <c r="AU557" s="41"/>
      <c r="AV557" s="228"/>
    </row>
    <row r="558" spans="28:48" ht="14.25">
      <c r="AB558" s="219"/>
      <c r="AC558" s="220"/>
      <c r="AD558" s="219"/>
      <c r="AE558" s="220"/>
      <c r="AF558" s="220"/>
      <c r="AG558" s="220"/>
      <c r="AH558" s="219"/>
      <c r="AI558" s="219"/>
      <c r="AJ558" s="219"/>
      <c r="AK558" s="219"/>
      <c r="AL558" s="219"/>
      <c r="AM558" s="219"/>
      <c r="AN558" s="219"/>
      <c r="AO558" s="221"/>
      <c r="AP558" s="222"/>
      <c r="AQ558" s="221"/>
      <c r="AR558" s="223"/>
      <c r="AS558" s="41"/>
      <c r="AT558" s="41"/>
      <c r="AU558" s="41"/>
      <c r="AV558" s="228"/>
    </row>
    <row r="559" spans="28:48" ht="14.25">
      <c r="AB559" s="219"/>
      <c r="AC559" s="220"/>
      <c r="AD559" s="219"/>
      <c r="AE559" s="220"/>
      <c r="AF559" s="220"/>
      <c r="AG559" s="220"/>
      <c r="AH559" s="219"/>
      <c r="AI559" s="219"/>
      <c r="AJ559" s="219"/>
      <c r="AK559" s="219"/>
      <c r="AL559" s="219"/>
      <c r="AM559" s="219"/>
      <c r="AN559" s="219"/>
      <c r="AO559" s="221"/>
      <c r="AP559" s="222"/>
      <c r="AQ559" s="221"/>
      <c r="AR559" s="223"/>
      <c r="AS559" s="41"/>
      <c r="AT559" s="41"/>
      <c r="AU559" s="41"/>
      <c r="AV559" s="228"/>
    </row>
    <row r="560" spans="28:48" ht="14.25">
      <c r="AB560" s="219"/>
      <c r="AC560" s="220"/>
      <c r="AD560" s="219"/>
      <c r="AE560" s="220"/>
      <c r="AF560" s="220"/>
      <c r="AG560" s="220"/>
      <c r="AH560" s="219"/>
      <c r="AI560" s="219"/>
      <c r="AJ560" s="219"/>
      <c r="AK560" s="219"/>
      <c r="AL560" s="219"/>
      <c r="AM560" s="219"/>
      <c r="AN560" s="219"/>
      <c r="AO560" s="221"/>
      <c r="AP560" s="222"/>
      <c r="AQ560" s="221"/>
      <c r="AR560" s="223"/>
      <c r="AS560" s="41"/>
      <c r="AT560" s="41"/>
      <c r="AU560" s="41"/>
      <c r="AV560" s="228"/>
    </row>
    <row r="561" spans="28:48" ht="14.25">
      <c r="AB561" s="219"/>
      <c r="AC561" s="220"/>
      <c r="AD561" s="219"/>
      <c r="AE561" s="220"/>
      <c r="AF561" s="220"/>
      <c r="AG561" s="220"/>
      <c r="AH561" s="219"/>
      <c r="AI561" s="219"/>
      <c r="AJ561" s="219"/>
      <c r="AK561" s="219"/>
      <c r="AL561" s="219"/>
      <c r="AM561" s="219"/>
      <c r="AN561" s="219"/>
      <c r="AO561" s="221"/>
      <c r="AP561" s="222"/>
      <c r="AQ561" s="221"/>
      <c r="AR561" s="223"/>
      <c r="AS561" s="41"/>
      <c r="AT561" s="41"/>
      <c r="AU561" s="41"/>
      <c r="AV561" s="228"/>
    </row>
    <row r="562" spans="28:48" ht="14.25">
      <c r="AB562" s="219"/>
      <c r="AC562" s="220"/>
      <c r="AD562" s="219"/>
      <c r="AE562" s="220"/>
      <c r="AF562" s="220"/>
      <c r="AG562" s="220"/>
      <c r="AH562" s="219"/>
      <c r="AI562" s="219"/>
      <c r="AJ562" s="219"/>
      <c r="AK562" s="219"/>
      <c r="AL562" s="219"/>
      <c r="AM562" s="219"/>
      <c r="AN562" s="219"/>
      <c r="AO562" s="221"/>
      <c r="AP562" s="222"/>
      <c r="AQ562" s="221"/>
      <c r="AR562" s="223"/>
      <c r="AS562" s="41"/>
      <c r="AT562" s="41"/>
      <c r="AU562" s="41"/>
      <c r="AV562" s="228"/>
    </row>
    <row r="563" spans="28:48" ht="14.25">
      <c r="AB563" s="219"/>
      <c r="AC563" s="220"/>
      <c r="AD563" s="219"/>
      <c r="AE563" s="220"/>
      <c r="AF563" s="220"/>
      <c r="AG563" s="220"/>
      <c r="AH563" s="219"/>
      <c r="AI563" s="219"/>
      <c r="AJ563" s="219"/>
      <c r="AK563" s="219"/>
      <c r="AL563" s="219"/>
      <c r="AM563" s="219"/>
      <c r="AN563" s="219"/>
      <c r="AO563" s="221"/>
      <c r="AP563" s="222"/>
      <c r="AQ563" s="221"/>
      <c r="AR563" s="223"/>
      <c r="AS563" s="41"/>
      <c r="AT563" s="41"/>
      <c r="AU563" s="41"/>
      <c r="AV563" s="228"/>
    </row>
    <row r="564" spans="28:48" ht="14.25">
      <c r="AB564" s="219"/>
      <c r="AC564" s="220"/>
      <c r="AD564" s="219"/>
      <c r="AE564" s="220"/>
      <c r="AF564" s="220"/>
      <c r="AG564" s="220"/>
      <c r="AH564" s="219"/>
      <c r="AI564" s="219"/>
      <c r="AJ564" s="219"/>
      <c r="AK564" s="219"/>
      <c r="AL564" s="219"/>
      <c r="AM564" s="219"/>
      <c r="AN564" s="219"/>
      <c r="AO564" s="221"/>
      <c r="AP564" s="222"/>
      <c r="AQ564" s="221"/>
      <c r="AR564" s="223"/>
      <c r="AS564" s="41"/>
      <c r="AT564" s="41"/>
      <c r="AU564" s="41"/>
      <c r="AV564" s="228"/>
    </row>
    <row r="565" spans="28:48" ht="14.25">
      <c r="AB565" s="219"/>
      <c r="AC565" s="220"/>
      <c r="AD565" s="219"/>
      <c r="AE565" s="220"/>
      <c r="AF565" s="220"/>
      <c r="AG565" s="220"/>
      <c r="AH565" s="219"/>
      <c r="AI565" s="219"/>
      <c r="AJ565" s="219"/>
      <c r="AK565" s="219"/>
      <c r="AL565" s="219"/>
      <c r="AM565" s="219"/>
      <c r="AN565" s="219"/>
      <c r="AO565" s="221"/>
      <c r="AP565" s="222"/>
      <c r="AQ565" s="221"/>
      <c r="AR565" s="223"/>
      <c r="AS565" s="41"/>
      <c r="AT565" s="41"/>
      <c r="AU565" s="41"/>
      <c r="AV565" s="228"/>
    </row>
    <row r="566" spans="28:48" ht="14.25">
      <c r="AB566" s="219"/>
      <c r="AC566" s="220"/>
      <c r="AD566" s="219"/>
      <c r="AE566" s="220"/>
      <c r="AF566" s="220"/>
      <c r="AG566" s="220"/>
      <c r="AH566" s="219"/>
      <c r="AI566" s="219"/>
      <c r="AJ566" s="219"/>
      <c r="AK566" s="219"/>
      <c r="AL566" s="219"/>
      <c r="AM566" s="219"/>
      <c r="AN566" s="219"/>
      <c r="AO566" s="221"/>
      <c r="AP566" s="222"/>
      <c r="AQ566" s="221"/>
      <c r="AR566" s="223"/>
      <c r="AS566" s="41"/>
      <c r="AT566" s="41"/>
      <c r="AU566" s="41"/>
      <c r="AV566" s="228"/>
    </row>
    <row r="567" spans="28:48" ht="14.25">
      <c r="AB567" s="219"/>
      <c r="AC567" s="220"/>
      <c r="AD567" s="219"/>
      <c r="AE567" s="220"/>
      <c r="AF567" s="220"/>
      <c r="AG567" s="220"/>
      <c r="AH567" s="219"/>
      <c r="AI567" s="219"/>
      <c r="AJ567" s="219"/>
      <c r="AK567" s="219"/>
      <c r="AL567" s="219"/>
      <c r="AM567" s="219"/>
      <c r="AN567" s="219"/>
      <c r="AO567" s="221"/>
      <c r="AP567" s="222"/>
      <c r="AQ567" s="221"/>
      <c r="AR567" s="223"/>
      <c r="AS567" s="41"/>
      <c r="AT567" s="41"/>
      <c r="AU567" s="41"/>
      <c r="AV567" s="228"/>
    </row>
    <row r="568" spans="28:48" ht="14.25">
      <c r="AB568" s="219"/>
      <c r="AC568" s="220"/>
      <c r="AD568" s="219"/>
      <c r="AE568" s="220"/>
      <c r="AF568" s="220"/>
      <c r="AG568" s="220"/>
      <c r="AH568" s="219"/>
      <c r="AI568" s="219"/>
      <c r="AJ568" s="219"/>
      <c r="AK568" s="219"/>
      <c r="AL568" s="219"/>
      <c r="AM568" s="219"/>
      <c r="AN568" s="219"/>
      <c r="AO568" s="221"/>
      <c r="AP568" s="222"/>
      <c r="AQ568" s="221"/>
      <c r="AR568" s="223"/>
      <c r="AS568" s="41"/>
      <c r="AT568" s="41"/>
      <c r="AU568" s="41"/>
      <c r="AV568" s="228"/>
    </row>
    <row r="569" spans="28:48" ht="14.25">
      <c r="AB569" s="219"/>
      <c r="AC569" s="220"/>
      <c r="AD569" s="219"/>
      <c r="AE569" s="220"/>
      <c r="AF569" s="220"/>
      <c r="AG569" s="220"/>
      <c r="AH569" s="219"/>
      <c r="AI569" s="219"/>
      <c r="AJ569" s="219"/>
      <c r="AK569" s="219"/>
      <c r="AL569" s="219"/>
      <c r="AM569" s="219"/>
      <c r="AN569" s="219"/>
      <c r="AO569" s="221"/>
      <c r="AP569" s="222"/>
      <c r="AQ569" s="221"/>
      <c r="AR569" s="223"/>
      <c r="AS569" s="41"/>
      <c r="AT569" s="41"/>
      <c r="AU569" s="41"/>
      <c r="AV569" s="228"/>
    </row>
    <row r="570" spans="28:48" ht="14.25">
      <c r="AB570" s="219"/>
      <c r="AC570" s="220"/>
      <c r="AD570" s="219"/>
      <c r="AE570" s="220"/>
      <c r="AF570" s="220"/>
      <c r="AG570" s="220"/>
      <c r="AH570" s="219"/>
      <c r="AI570" s="219"/>
      <c r="AJ570" s="219"/>
      <c r="AK570" s="219"/>
      <c r="AL570" s="219"/>
      <c r="AM570" s="219"/>
      <c r="AN570" s="219"/>
      <c r="AO570" s="221"/>
      <c r="AP570" s="222"/>
      <c r="AQ570" s="221"/>
      <c r="AR570" s="223"/>
      <c r="AS570" s="41"/>
      <c r="AT570" s="41"/>
      <c r="AU570" s="41"/>
      <c r="AV570" s="228"/>
    </row>
    <row r="571" spans="28:48" ht="14.25">
      <c r="AB571" s="219"/>
      <c r="AC571" s="220"/>
      <c r="AD571" s="219"/>
      <c r="AE571" s="220"/>
      <c r="AF571" s="220"/>
      <c r="AG571" s="220"/>
      <c r="AH571" s="219"/>
      <c r="AI571" s="219"/>
      <c r="AJ571" s="219"/>
      <c r="AK571" s="219"/>
      <c r="AL571" s="219"/>
      <c r="AM571" s="219"/>
      <c r="AN571" s="219"/>
      <c r="AO571" s="221"/>
      <c r="AP571" s="222"/>
      <c r="AQ571" s="221"/>
      <c r="AR571" s="223"/>
      <c r="AS571" s="41"/>
      <c r="AT571" s="41"/>
      <c r="AU571" s="41"/>
      <c r="AV571" s="228"/>
    </row>
    <row r="572" spans="28:48" ht="14.25">
      <c r="AB572" s="219"/>
      <c r="AC572" s="220"/>
      <c r="AD572" s="219"/>
      <c r="AE572" s="220"/>
      <c r="AF572" s="220"/>
      <c r="AG572" s="220"/>
      <c r="AH572" s="219"/>
      <c r="AI572" s="219"/>
      <c r="AJ572" s="219"/>
      <c r="AK572" s="219"/>
      <c r="AL572" s="219"/>
      <c r="AM572" s="219"/>
      <c r="AN572" s="219"/>
      <c r="AO572" s="221"/>
      <c r="AP572" s="222"/>
      <c r="AQ572" s="221"/>
      <c r="AR572" s="223"/>
      <c r="AS572" s="41"/>
      <c r="AT572" s="41"/>
      <c r="AU572" s="41"/>
      <c r="AV572" s="228"/>
    </row>
    <row r="573" spans="28:48" ht="14.25">
      <c r="AB573" s="219"/>
      <c r="AC573" s="220"/>
      <c r="AD573" s="219"/>
      <c r="AE573" s="220"/>
      <c r="AF573" s="220"/>
      <c r="AG573" s="220"/>
      <c r="AH573" s="219"/>
      <c r="AI573" s="219"/>
      <c r="AJ573" s="219"/>
      <c r="AK573" s="219"/>
      <c r="AL573" s="219"/>
      <c r="AM573" s="219"/>
      <c r="AN573" s="219"/>
      <c r="AO573" s="221"/>
      <c r="AP573" s="222"/>
      <c r="AQ573" s="221"/>
      <c r="AR573" s="223"/>
      <c r="AS573" s="41"/>
      <c r="AT573" s="41"/>
      <c r="AU573" s="41"/>
      <c r="AV573" s="228"/>
    </row>
    <row r="574" spans="28:48" ht="14.25">
      <c r="AB574" s="219"/>
      <c r="AC574" s="220"/>
      <c r="AD574" s="219"/>
      <c r="AE574" s="220"/>
      <c r="AF574" s="220"/>
      <c r="AG574" s="220"/>
      <c r="AH574" s="219"/>
      <c r="AI574" s="219"/>
      <c r="AJ574" s="219"/>
      <c r="AK574" s="219"/>
      <c r="AL574" s="219"/>
      <c r="AM574" s="219"/>
      <c r="AN574" s="219"/>
      <c r="AO574" s="221"/>
      <c r="AP574" s="222"/>
      <c r="AQ574" s="221"/>
      <c r="AR574" s="223"/>
      <c r="AS574" s="41"/>
      <c r="AT574" s="41"/>
      <c r="AU574" s="41"/>
      <c r="AV574" s="228"/>
    </row>
    <row r="575" spans="28:48" ht="14.25">
      <c r="AB575" s="219"/>
      <c r="AC575" s="220"/>
      <c r="AD575" s="219"/>
      <c r="AE575" s="220"/>
      <c r="AF575" s="220"/>
      <c r="AG575" s="220"/>
      <c r="AH575" s="219"/>
      <c r="AI575" s="219"/>
      <c r="AJ575" s="219"/>
      <c r="AK575" s="219"/>
      <c r="AL575" s="219"/>
      <c r="AM575" s="219"/>
      <c r="AN575" s="219"/>
      <c r="AO575" s="221"/>
      <c r="AP575" s="222"/>
      <c r="AQ575" s="221"/>
      <c r="AR575" s="223"/>
      <c r="AS575" s="41"/>
      <c r="AT575" s="41"/>
      <c r="AU575" s="41"/>
      <c r="AV575" s="228"/>
    </row>
    <row r="576" spans="28:48" ht="14.25">
      <c r="AB576" s="219"/>
      <c r="AC576" s="220"/>
      <c r="AD576" s="219"/>
      <c r="AE576" s="220"/>
      <c r="AF576" s="220"/>
      <c r="AG576" s="220"/>
      <c r="AH576" s="219"/>
      <c r="AI576" s="219"/>
      <c r="AJ576" s="219"/>
      <c r="AK576" s="219"/>
      <c r="AL576" s="219"/>
      <c r="AM576" s="219"/>
      <c r="AN576" s="219"/>
      <c r="AO576" s="221"/>
      <c r="AP576" s="222"/>
      <c r="AQ576" s="221"/>
      <c r="AR576" s="223"/>
      <c r="AS576" s="41"/>
      <c r="AT576" s="41"/>
      <c r="AU576" s="41"/>
      <c r="AV576" s="228"/>
    </row>
    <row r="577" spans="28:48" ht="14.25">
      <c r="AB577" s="219"/>
      <c r="AC577" s="220"/>
      <c r="AD577" s="219"/>
      <c r="AE577" s="220"/>
      <c r="AF577" s="220"/>
      <c r="AG577" s="220"/>
      <c r="AH577" s="219"/>
      <c r="AI577" s="219"/>
      <c r="AJ577" s="219"/>
      <c r="AK577" s="219"/>
      <c r="AL577" s="219"/>
      <c r="AM577" s="219"/>
      <c r="AN577" s="219"/>
      <c r="AO577" s="221"/>
      <c r="AP577" s="222"/>
      <c r="AQ577" s="221"/>
      <c r="AR577" s="223"/>
      <c r="AS577" s="41"/>
      <c r="AT577" s="41"/>
      <c r="AU577" s="41"/>
      <c r="AV577" s="228"/>
    </row>
    <row r="578" spans="28:48" ht="14.25">
      <c r="AB578" s="219"/>
      <c r="AC578" s="220"/>
      <c r="AD578" s="219"/>
      <c r="AE578" s="220"/>
      <c r="AF578" s="220"/>
      <c r="AG578" s="220"/>
      <c r="AH578" s="219"/>
      <c r="AI578" s="219"/>
      <c r="AJ578" s="219"/>
      <c r="AK578" s="219"/>
      <c r="AL578" s="219"/>
      <c r="AM578" s="219"/>
      <c r="AN578" s="219"/>
      <c r="AO578" s="221"/>
      <c r="AP578" s="222"/>
      <c r="AQ578" s="221"/>
      <c r="AR578" s="223"/>
      <c r="AS578" s="41"/>
      <c r="AT578" s="41"/>
      <c r="AU578" s="41"/>
      <c r="AV578" s="228"/>
    </row>
    <row r="579" spans="28:48" ht="14.25">
      <c r="AB579" s="219"/>
      <c r="AC579" s="220"/>
      <c r="AD579" s="219"/>
      <c r="AE579" s="220"/>
      <c r="AF579" s="220"/>
      <c r="AG579" s="220"/>
      <c r="AH579" s="219"/>
      <c r="AI579" s="219"/>
      <c r="AJ579" s="219"/>
      <c r="AK579" s="219"/>
      <c r="AL579" s="219"/>
      <c r="AM579" s="219"/>
      <c r="AN579" s="219"/>
      <c r="AO579" s="221"/>
      <c r="AP579" s="222"/>
      <c r="AQ579" s="221"/>
      <c r="AR579" s="223"/>
      <c r="AS579" s="41"/>
      <c r="AT579" s="41"/>
      <c r="AU579" s="41"/>
      <c r="AV579" s="228"/>
    </row>
    <row r="580" spans="28:48" ht="14.25">
      <c r="AB580" s="219"/>
      <c r="AC580" s="220"/>
      <c r="AD580" s="219"/>
      <c r="AE580" s="220"/>
      <c r="AF580" s="220"/>
      <c r="AG580" s="220"/>
      <c r="AH580" s="219"/>
      <c r="AI580" s="219"/>
      <c r="AJ580" s="219"/>
      <c r="AK580" s="219"/>
      <c r="AL580" s="219"/>
      <c r="AM580" s="219"/>
      <c r="AN580" s="219"/>
      <c r="AO580" s="221"/>
      <c r="AP580" s="222"/>
      <c r="AQ580" s="221"/>
      <c r="AR580" s="223"/>
      <c r="AS580" s="41"/>
      <c r="AT580" s="41"/>
      <c r="AU580" s="41"/>
      <c r="AV580" s="228"/>
    </row>
    <row r="581" spans="28:48" ht="14.25">
      <c r="AB581" s="219"/>
      <c r="AC581" s="220"/>
      <c r="AD581" s="219"/>
      <c r="AE581" s="220"/>
      <c r="AF581" s="220"/>
      <c r="AG581" s="220"/>
      <c r="AH581" s="219"/>
      <c r="AI581" s="219"/>
      <c r="AJ581" s="219"/>
      <c r="AK581" s="219"/>
      <c r="AL581" s="219"/>
      <c r="AM581" s="219"/>
      <c r="AN581" s="219"/>
      <c r="AO581" s="221"/>
      <c r="AP581" s="222"/>
      <c r="AQ581" s="221"/>
      <c r="AR581" s="223"/>
      <c r="AS581" s="41"/>
      <c r="AT581" s="41"/>
      <c r="AU581" s="41"/>
      <c r="AV581" s="228"/>
    </row>
    <row r="582" spans="28:48" ht="14.25">
      <c r="AB582" s="219"/>
      <c r="AC582" s="220"/>
      <c r="AD582" s="219"/>
      <c r="AE582" s="220"/>
      <c r="AF582" s="220"/>
      <c r="AG582" s="220"/>
      <c r="AH582" s="219"/>
      <c r="AI582" s="219"/>
      <c r="AJ582" s="219"/>
      <c r="AK582" s="219"/>
      <c r="AL582" s="219"/>
      <c r="AM582" s="219"/>
      <c r="AN582" s="219"/>
      <c r="AO582" s="221"/>
      <c r="AP582" s="222"/>
      <c r="AQ582" s="221"/>
      <c r="AR582" s="223"/>
      <c r="AS582" s="41"/>
      <c r="AT582" s="41"/>
      <c r="AU582" s="41"/>
      <c r="AV582" s="228"/>
    </row>
    <row r="583" spans="28:48" ht="14.25">
      <c r="AB583" s="219"/>
      <c r="AC583" s="220"/>
      <c r="AD583" s="219"/>
      <c r="AE583" s="220"/>
      <c r="AF583" s="220"/>
      <c r="AG583" s="220"/>
      <c r="AH583" s="219"/>
      <c r="AI583" s="219"/>
      <c r="AJ583" s="219"/>
      <c r="AK583" s="219"/>
      <c r="AL583" s="219"/>
      <c r="AM583" s="219"/>
      <c r="AN583" s="219"/>
      <c r="AO583" s="221"/>
      <c r="AP583" s="222"/>
      <c r="AQ583" s="221"/>
      <c r="AR583" s="223"/>
      <c r="AS583" s="41"/>
      <c r="AT583" s="41"/>
      <c r="AU583" s="41"/>
      <c r="AV583" s="228"/>
    </row>
    <row r="584" spans="28:48" ht="14.25">
      <c r="AB584" s="219"/>
      <c r="AC584" s="220"/>
      <c r="AD584" s="219"/>
      <c r="AE584" s="220"/>
      <c r="AF584" s="220"/>
      <c r="AG584" s="220"/>
      <c r="AH584" s="219"/>
      <c r="AI584" s="219"/>
      <c r="AJ584" s="219"/>
      <c r="AK584" s="219"/>
      <c r="AL584" s="219"/>
      <c r="AM584" s="219"/>
      <c r="AN584" s="219"/>
      <c r="AO584" s="221"/>
      <c r="AP584" s="222"/>
      <c r="AQ584" s="221"/>
      <c r="AR584" s="223"/>
      <c r="AS584" s="41"/>
      <c r="AT584" s="41"/>
      <c r="AU584" s="41"/>
      <c r="AV584" s="228"/>
    </row>
    <row r="585" spans="28:48" ht="14.25">
      <c r="AB585" s="219"/>
      <c r="AC585" s="220"/>
      <c r="AD585" s="219"/>
      <c r="AE585" s="220"/>
      <c r="AF585" s="220"/>
      <c r="AG585" s="220"/>
      <c r="AH585" s="219"/>
      <c r="AI585" s="219"/>
      <c r="AJ585" s="219"/>
      <c r="AK585" s="219"/>
      <c r="AL585" s="219"/>
      <c r="AM585" s="219"/>
      <c r="AN585" s="219"/>
      <c r="AO585" s="221"/>
      <c r="AP585" s="222"/>
      <c r="AQ585" s="221"/>
      <c r="AR585" s="223"/>
      <c r="AS585" s="41"/>
      <c r="AT585" s="41"/>
      <c r="AU585" s="41"/>
      <c r="AV585" s="228"/>
    </row>
    <row r="586" spans="28:48" ht="14.25">
      <c r="AB586" s="219"/>
      <c r="AC586" s="220"/>
      <c r="AD586" s="219"/>
      <c r="AE586" s="220"/>
      <c r="AF586" s="220"/>
      <c r="AG586" s="220"/>
      <c r="AH586" s="219"/>
      <c r="AI586" s="219"/>
      <c r="AJ586" s="219"/>
      <c r="AK586" s="219"/>
      <c r="AL586" s="219"/>
      <c r="AM586" s="219"/>
      <c r="AN586" s="219"/>
      <c r="AO586" s="221"/>
      <c r="AP586" s="222"/>
      <c r="AQ586" s="221"/>
      <c r="AR586" s="223"/>
      <c r="AS586" s="41"/>
      <c r="AT586" s="41"/>
      <c r="AU586" s="41"/>
      <c r="AV586" s="228"/>
    </row>
    <row r="587" spans="28:48" ht="14.25">
      <c r="AB587" s="219"/>
      <c r="AC587" s="220"/>
      <c r="AD587" s="219"/>
      <c r="AE587" s="220"/>
      <c r="AF587" s="220"/>
      <c r="AG587" s="220"/>
      <c r="AH587" s="219"/>
      <c r="AI587" s="219"/>
      <c r="AJ587" s="219"/>
      <c r="AK587" s="219"/>
      <c r="AL587" s="219"/>
      <c r="AM587" s="219"/>
      <c r="AN587" s="219"/>
      <c r="AO587" s="221"/>
      <c r="AP587" s="222"/>
      <c r="AQ587" s="221"/>
      <c r="AR587" s="223"/>
      <c r="AS587" s="41"/>
      <c r="AT587" s="41"/>
      <c r="AU587" s="41"/>
      <c r="AV587" s="228"/>
    </row>
    <row r="588" spans="28:48" ht="14.25">
      <c r="AB588" s="219"/>
      <c r="AC588" s="220"/>
      <c r="AD588" s="219"/>
      <c r="AE588" s="220"/>
      <c r="AF588" s="220"/>
      <c r="AG588" s="220"/>
      <c r="AH588" s="219"/>
      <c r="AI588" s="219"/>
      <c r="AJ588" s="219"/>
      <c r="AK588" s="219"/>
      <c r="AL588" s="219"/>
      <c r="AM588" s="219"/>
      <c r="AN588" s="219"/>
      <c r="AO588" s="221"/>
      <c r="AP588" s="222"/>
      <c r="AQ588" s="221"/>
      <c r="AR588" s="223"/>
      <c r="AS588" s="41"/>
      <c r="AT588" s="41"/>
      <c r="AU588" s="41"/>
      <c r="AV588" s="228"/>
    </row>
    <row r="589" spans="28:48" ht="14.25">
      <c r="AB589" s="219"/>
      <c r="AC589" s="220"/>
      <c r="AD589" s="219"/>
      <c r="AE589" s="220"/>
      <c r="AF589" s="220"/>
      <c r="AG589" s="220"/>
      <c r="AH589" s="219"/>
      <c r="AI589" s="219"/>
      <c r="AJ589" s="219"/>
      <c r="AK589" s="219"/>
      <c r="AL589" s="219"/>
      <c r="AM589" s="219"/>
      <c r="AN589" s="219"/>
      <c r="AO589" s="221"/>
      <c r="AP589" s="222"/>
      <c r="AQ589" s="221"/>
      <c r="AR589" s="223"/>
      <c r="AS589" s="41"/>
      <c r="AT589" s="41"/>
      <c r="AU589" s="41"/>
      <c r="AV589" s="228"/>
    </row>
    <row r="590" spans="28:48" ht="14.25">
      <c r="AB590" s="219"/>
      <c r="AC590" s="220"/>
      <c r="AD590" s="219"/>
      <c r="AE590" s="220"/>
      <c r="AF590" s="220"/>
      <c r="AG590" s="220"/>
      <c r="AH590" s="219"/>
      <c r="AI590" s="219"/>
      <c r="AJ590" s="219"/>
      <c r="AK590" s="219"/>
      <c r="AL590" s="219"/>
      <c r="AM590" s="219"/>
      <c r="AN590" s="219"/>
      <c r="AO590" s="221"/>
      <c r="AP590" s="222"/>
      <c r="AQ590" s="221"/>
      <c r="AR590" s="223"/>
      <c r="AS590" s="41"/>
      <c r="AT590" s="41"/>
      <c r="AU590" s="41"/>
      <c r="AV590" s="228"/>
    </row>
    <row r="591" spans="28:48" ht="14.25">
      <c r="AB591" s="219"/>
      <c r="AC591" s="220"/>
      <c r="AD591" s="219"/>
      <c r="AE591" s="220"/>
      <c r="AF591" s="220"/>
      <c r="AG591" s="220"/>
      <c r="AH591" s="219"/>
      <c r="AI591" s="219"/>
      <c r="AJ591" s="219"/>
      <c r="AK591" s="219"/>
      <c r="AL591" s="219"/>
      <c r="AM591" s="219"/>
      <c r="AN591" s="219"/>
      <c r="AO591" s="221"/>
      <c r="AP591" s="222"/>
      <c r="AQ591" s="221"/>
      <c r="AR591" s="223"/>
      <c r="AS591" s="41"/>
      <c r="AT591" s="41"/>
      <c r="AU591" s="41"/>
      <c r="AV591" s="228"/>
    </row>
    <row r="592" spans="28:48" ht="14.25">
      <c r="AB592" s="219"/>
      <c r="AC592" s="220"/>
      <c r="AD592" s="219"/>
      <c r="AE592" s="220"/>
      <c r="AF592" s="220"/>
      <c r="AG592" s="220"/>
      <c r="AH592" s="219"/>
      <c r="AI592" s="219"/>
      <c r="AJ592" s="219"/>
      <c r="AK592" s="219"/>
      <c r="AL592" s="219"/>
      <c r="AM592" s="219"/>
      <c r="AN592" s="219"/>
      <c r="AO592" s="221"/>
      <c r="AP592" s="222"/>
      <c r="AQ592" s="221"/>
      <c r="AR592" s="223"/>
      <c r="AS592" s="41"/>
      <c r="AT592" s="41"/>
      <c r="AU592" s="41"/>
      <c r="AV592" s="228"/>
    </row>
    <row r="593" spans="28:48" ht="14.25">
      <c r="AB593" s="219"/>
      <c r="AC593" s="220"/>
      <c r="AD593" s="219"/>
      <c r="AE593" s="220"/>
      <c r="AF593" s="220"/>
      <c r="AG593" s="220"/>
      <c r="AH593" s="219"/>
      <c r="AI593" s="219"/>
      <c r="AJ593" s="219"/>
      <c r="AK593" s="219"/>
      <c r="AL593" s="219"/>
      <c r="AM593" s="219"/>
      <c r="AN593" s="219"/>
      <c r="AO593" s="221"/>
      <c r="AP593" s="222"/>
      <c r="AQ593" s="221"/>
      <c r="AR593" s="223"/>
      <c r="AS593" s="41"/>
      <c r="AT593" s="41"/>
      <c r="AU593" s="41"/>
      <c r="AV593" s="228"/>
    </row>
    <row r="594" spans="28:48" ht="14.25">
      <c r="AB594" s="219"/>
      <c r="AC594" s="220"/>
      <c r="AD594" s="219"/>
      <c r="AE594" s="220"/>
      <c r="AF594" s="220"/>
      <c r="AG594" s="220"/>
      <c r="AH594" s="219"/>
      <c r="AI594" s="219"/>
      <c r="AJ594" s="219"/>
      <c r="AK594" s="219"/>
      <c r="AL594" s="219"/>
      <c r="AM594" s="219"/>
      <c r="AN594" s="219"/>
      <c r="AO594" s="221"/>
      <c r="AP594" s="222"/>
      <c r="AQ594" s="221"/>
      <c r="AR594" s="223"/>
      <c r="AS594" s="41"/>
      <c r="AT594" s="41"/>
      <c r="AU594" s="41"/>
      <c r="AV594" s="228"/>
    </row>
    <row r="595" spans="28:48" ht="14.25">
      <c r="AB595" s="219"/>
      <c r="AC595" s="220"/>
      <c r="AD595" s="219"/>
      <c r="AE595" s="220"/>
      <c r="AF595" s="220"/>
      <c r="AG595" s="220"/>
      <c r="AH595" s="219"/>
      <c r="AI595" s="219"/>
      <c r="AJ595" s="219"/>
      <c r="AK595" s="219"/>
      <c r="AL595" s="219"/>
      <c r="AM595" s="219"/>
      <c r="AN595" s="219"/>
      <c r="AO595" s="221"/>
      <c r="AP595" s="222"/>
      <c r="AQ595" s="221"/>
      <c r="AR595" s="223"/>
      <c r="AS595" s="41"/>
      <c r="AT595" s="41"/>
      <c r="AU595" s="41"/>
      <c r="AV595" s="228"/>
    </row>
    <row r="596" spans="28:48" ht="14.25">
      <c r="AB596" s="219"/>
      <c r="AC596" s="220"/>
      <c r="AD596" s="219"/>
      <c r="AE596" s="220"/>
      <c r="AF596" s="220"/>
      <c r="AG596" s="220"/>
      <c r="AH596" s="219"/>
      <c r="AI596" s="219"/>
      <c r="AJ596" s="219"/>
      <c r="AK596" s="219"/>
      <c r="AL596" s="219"/>
      <c r="AM596" s="219"/>
      <c r="AN596" s="219"/>
      <c r="AO596" s="221"/>
      <c r="AP596" s="222"/>
      <c r="AQ596" s="221"/>
      <c r="AR596" s="223"/>
      <c r="AS596" s="41"/>
      <c r="AT596" s="41"/>
      <c r="AU596" s="41"/>
      <c r="AV596" s="228"/>
    </row>
    <row r="597" spans="28:48" ht="14.25">
      <c r="AB597" s="219"/>
      <c r="AC597" s="220"/>
      <c r="AD597" s="219"/>
      <c r="AE597" s="220"/>
      <c r="AF597" s="220"/>
      <c r="AG597" s="220"/>
      <c r="AH597" s="219"/>
      <c r="AI597" s="219"/>
      <c r="AJ597" s="219"/>
      <c r="AK597" s="219"/>
      <c r="AL597" s="219"/>
      <c r="AM597" s="219"/>
      <c r="AN597" s="219"/>
      <c r="AO597" s="221"/>
      <c r="AP597" s="222"/>
      <c r="AQ597" s="221"/>
      <c r="AR597" s="223"/>
      <c r="AS597" s="41"/>
      <c r="AT597" s="41"/>
      <c r="AU597" s="41"/>
      <c r="AV597" s="228"/>
    </row>
    <row r="598" spans="28:48" ht="14.25">
      <c r="AB598" s="219"/>
      <c r="AC598" s="220"/>
      <c r="AD598" s="219"/>
      <c r="AE598" s="220"/>
      <c r="AF598" s="220"/>
      <c r="AG598" s="220"/>
      <c r="AH598" s="219"/>
      <c r="AI598" s="219"/>
      <c r="AJ598" s="219"/>
      <c r="AK598" s="219"/>
      <c r="AL598" s="219"/>
      <c r="AM598" s="219"/>
      <c r="AN598" s="219"/>
      <c r="AO598" s="221"/>
      <c r="AP598" s="222"/>
      <c r="AQ598" s="221"/>
      <c r="AR598" s="223"/>
      <c r="AS598" s="41"/>
      <c r="AT598" s="41"/>
      <c r="AU598" s="41"/>
      <c r="AV598" s="228"/>
    </row>
    <row r="599" spans="28:48" ht="14.25">
      <c r="AB599" s="219"/>
      <c r="AC599" s="220"/>
      <c r="AD599" s="219"/>
      <c r="AE599" s="220"/>
      <c r="AF599" s="220"/>
      <c r="AG599" s="220"/>
      <c r="AH599" s="219"/>
      <c r="AI599" s="219"/>
      <c r="AJ599" s="219"/>
      <c r="AK599" s="219"/>
      <c r="AL599" s="219"/>
      <c r="AM599" s="219"/>
      <c r="AN599" s="219"/>
      <c r="AO599" s="221"/>
      <c r="AP599" s="222"/>
      <c r="AQ599" s="221"/>
      <c r="AR599" s="223"/>
      <c r="AS599" s="41"/>
      <c r="AT599" s="41"/>
      <c r="AU599" s="41"/>
      <c r="AV599" s="228"/>
    </row>
    <row r="600" spans="28:48" ht="14.25">
      <c r="AB600" s="219"/>
      <c r="AC600" s="220"/>
      <c r="AD600" s="219"/>
      <c r="AE600" s="220"/>
      <c r="AF600" s="220"/>
      <c r="AG600" s="220"/>
      <c r="AH600" s="219"/>
      <c r="AI600" s="219"/>
      <c r="AJ600" s="219"/>
      <c r="AK600" s="219"/>
      <c r="AL600" s="219"/>
      <c r="AM600" s="219"/>
      <c r="AN600" s="219"/>
      <c r="AO600" s="221"/>
      <c r="AP600" s="222"/>
      <c r="AQ600" s="221"/>
      <c r="AR600" s="223"/>
      <c r="AS600" s="41"/>
      <c r="AT600" s="41"/>
      <c r="AU600" s="41"/>
      <c r="AV600" s="228"/>
    </row>
    <row r="601" spans="28:48" ht="14.25">
      <c r="AB601" s="219"/>
      <c r="AC601" s="220"/>
      <c r="AD601" s="219"/>
      <c r="AE601" s="220"/>
      <c r="AF601" s="220"/>
      <c r="AG601" s="220"/>
      <c r="AH601" s="219"/>
      <c r="AI601" s="219"/>
      <c r="AJ601" s="219"/>
      <c r="AK601" s="219"/>
      <c r="AL601" s="219"/>
      <c r="AM601" s="219"/>
      <c r="AN601" s="219"/>
      <c r="AO601" s="221"/>
      <c r="AP601" s="222"/>
      <c r="AQ601" s="221"/>
      <c r="AR601" s="223"/>
      <c r="AS601" s="41"/>
      <c r="AT601" s="41"/>
      <c r="AU601" s="41"/>
      <c r="AV601" s="228"/>
    </row>
    <row r="602" spans="28:48" ht="14.25">
      <c r="AB602" s="219"/>
      <c r="AC602" s="220"/>
      <c r="AD602" s="219"/>
      <c r="AE602" s="220"/>
      <c r="AF602" s="220"/>
      <c r="AG602" s="220"/>
      <c r="AH602" s="219"/>
      <c r="AI602" s="219"/>
      <c r="AJ602" s="219"/>
      <c r="AK602" s="219"/>
      <c r="AL602" s="219"/>
      <c r="AM602" s="219"/>
      <c r="AN602" s="219"/>
      <c r="AO602" s="221"/>
      <c r="AP602" s="222"/>
      <c r="AQ602" s="221"/>
      <c r="AR602" s="223"/>
      <c r="AS602" s="41"/>
      <c r="AT602" s="41"/>
      <c r="AU602" s="41"/>
      <c r="AV602" s="228"/>
    </row>
    <row r="603" spans="28:48" ht="14.25">
      <c r="AB603" s="219"/>
      <c r="AC603" s="220"/>
      <c r="AD603" s="219"/>
      <c r="AE603" s="220"/>
      <c r="AF603" s="220"/>
      <c r="AG603" s="220"/>
      <c r="AH603" s="219"/>
      <c r="AI603" s="219"/>
      <c r="AJ603" s="219"/>
      <c r="AK603" s="219"/>
      <c r="AL603" s="219"/>
      <c r="AM603" s="219"/>
      <c r="AN603" s="219"/>
      <c r="AO603" s="221"/>
      <c r="AP603" s="222"/>
      <c r="AQ603" s="221"/>
      <c r="AR603" s="223"/>
      <c r="AS603" s="41"/>
      <c r="AT603" s="41"/>
      <c r="AU603" s="41"/>
      <c r="AV603" s="228"/>
    </row>
    <row r="604" spans="28:48" ht="14.25">
      <c r="AB604" s="219"/>
      <c r="AC604" s="220"/>
      <c r="AD604" s="219"/>
      <c r="AE604" s="220"/>
      <c r="AF604" s="220"/>
      <c r="AG604" s="220"/>
      <c r="AH604" s="219"/>
      <c r="AI604" s="219"/>
      <c r="AJ604" s="219"/>
      <c r="AK604" s="219"/>
      <c r="AL604" s="219"/>
      <c r="AM604" s="219"/>
      <c r="AN604" s="219"/>
      <c r="AO604" s="221"/>
      <c r="AP604" s="222"/>
      <c r="AQ604" s="221"/>
      <c r="AR604" s="223"/>
      <c r="AS604" s="41"/>
      <c r="AT604" s="41"/>
      <c r="AU604" s="41"/>
      <c r="AV604" s="228"/>
    </row>
    <row r="605" spans="28:48" ht="14.25">
      <c r="AB605" s="219"/>
      <c r="AC605" s="220"/>
      <c r="AD605" s="219"/>
      <c r="AE605" s="220"/>
      <c r="AF605" s="220"/>
      <c r="AG605" s="220"/>
      <c r="AH605" s="219"/>
      <c r="AI605" s="219"/>
      <c r="AJ605" s="219"/>
      <c r="AK605" s="219"/>
      <c r="AL605" s="219"/>
      <c r="AM605" s="219"/>
      <c r="AN605" s="219"/>
      <c r="AO605" s="221"/>
      <c r="AP605" s="222"/>
      <c r="AQ605" s="221"/>
      <c r="AR605" s="223"/>
      <c r="AS605" s="41"/>
      <c r="AT605" s="41"/>
      <c r="AU605" s="41"/>
      <c r="AV605" s="228"/>
    </row>
    <row r="606" spans="28:48" ht="14.25">
      <c r="AB606" s="219"/>
      <c r="AC606" s="220"/>
      <c r="AD606" s="219"/>
      <c r="AE606" s="220"/>
      <c r="AF606" s="220"/>
      <c r="AG606" s="220"/>
      <c r="AH606" s="219"/>
      <c r="AI606" s="219"/>
      <c r="AJ606" s="219"/>
      <c r="AK606" s="219"/>
      <c r="AL606" s="219"/>
      <c r="AM606" s="219"/>
      <c r="AN606" s="219"/>
      <c r="AO606" s="221"/>
      <c r="AP606" s="222"/>
      <c r="AQ606" s="221"/>
      <c r="AR606" s="223"/>
      <c r="AS606" s="41"/>
      <c r="AT606" s="41"/>
      <c r="AU606" s="41"/>
      <c r="AV606" s="228"/>
    </row>
    <row r="607" spans="28:48" ht="14.25">
      <c r="AB607" s="219"/>
      <c r="AC607" s="220"/>
      <c r="AD607" s="219"/>
      <c r="AE607" s="220"/>
      <c r="AF607" s="220"/>
      <c r="AG607" s="220"/>
      <c r="AH607" s="219"/>
      <c r="AI607" s="219"/>
      <c r="AJ607" s="219"/>
      <c r="AK607" s="219"/>
      <c r="AL607" s="219"/>
      <c r="AM607" s="219"/>
      <c r="AN607" s="219"/>
      <c r="AO607" s="221"/>
      <c r="AP607" s="222"/>
      <c r="AQ607" s="221"/>
      <c r="AR607" s="223"/>
      <c r="AS607" s="41"/>
      <c r="AT607" s="41"/>
      <c r="AU607" s="41"/>
      <c r="AV607" s="228"/>
    </row>
    <row r="608" spans="28:48" ht="14.25">
      <c r="AB608" s="219"/>
      <c r="AC608" s="220"/>
      <c r="AD608" s="219"/>
      <c r="AE608" s="220"/>
      <c r="AF608" s="220"/>
      <c r="AG608" s="220"/>
      <c r="AH608" s="219"/>
      <c r="AI608" s="219"/>
      <c r="AJ608" s="219"/>
      <c r="AK608" s="219"/>
      <c r="AL608" s="219"/>
      <c r="AM608" s="219"/>
      <c r="AN608" s="219"/>
      <c r="AO608" s="221"/>
      <c r="AP608" s="222"/>
      <c r="AQ608" s="221"/>
      <c r="AR608" s="223"/>
      <c r="AS608" s="41"/>
      <c r="AT608" s="41"/>
      <c r="AU608" s="41"/>
      <c r="AV608" s="228"/>
    </row>
    <row r="609" spans="28:48" ht="14.25">
      <c r="AB609" s="219"/>
      <c r="AC609" s="220"/>
      <c r="AD609" s="219"/>
      <c r="AE609" s="220"/>
      <c r="AF609" s="220"/>
      <c r="AG609" s="220"/>
      <c r="AH609" s="219"/>
      <c r="AI609" s="219"/>
      <c r="AJ609" s="219"/>
      <c r="AK609" s="219"/>
      <c r="AL609" s="219"/>
      <c r="AM609" s="219"/>
      <c r="AN609" s="219"/>
      <c r="AO609" s="221"/>
      <c r="AP609" s="222"/>
      <c r="AQ609" s="221"/>
      <c r="AR609" s="223"/>
      <c r="AS609" s="41"/>
      <c r="AT609" s="41"/>
      <c r="AU609" s="41"/>
      <c r="AV609" s="228"/>
    </row>
    <row r="610" spans="28:48" ht="14.25">
      <c r="AB610" s="219"/>
      <c r="AC610" s="220"/>
      <c r="AD610" s="219"/>
      <c r="AE610" s="220"/>
      <c r="AF610" s="220"/>
      <c r="AG610" s="220"/>
      <c r="AH610" s="219"/>
      <c r="AI610" s="219"/>
      <c r="AJ610" s="219"/>
      <c r="AK610" s="219"/>
      <c r="AL610" s="219"/>
      <c r="AM610" s="219"/>
      <c r="AN610" s="219"/>
      <c r="AO610" s="221"/>
      <c r="AP610" s="222"/>
      <c r="AQ610" s="221"/>
      <c r="AR610" s="223"/>
      <c r="AS610" s="41"/>
      <c r="AT610" s="41"/>
      <c r="AU610" s="41"/>
      <c r="AV610" s="228"/>
    </row>
    <row r="611" spans="28:48" ht="14.25">
      <c r="AB611" s="219"/>
      <c r="AC611" s="220"/>
      <c r="AD611" s="219"/>
      <c r="AE611" s="220"/>
      <c r="AF611" s="220"/>
      <c r="AG611" s="220"/>
      <c r="AH611" s="219"/>
      <c r="AI611" s="219"/>
      <c r="AJ611" s="219"/>
      <c r="AK611" s="219"/>
      <c r="AL611" s="219"/>
      <c r="AM611" s="219"/>
      <c r="AN611" s="219"/>
      <c r="AO611" s="221"/>
      <c r="AP611" s="222"/>
      <c r="AQ611" s="221"/>
      <c r="AR611" s="223"/>
      <c r="AS611" s="41"/>
      <c r="AT611" s="41"/>
      <c r="AU611" s="41"/>
      <c r="AV611" s="228"/>
    </row>
    <row r="612" spans="28:48" ht="14.25">
      <c r="AB612" s="219"/>
      <c r="AC612" s="220"/>
      <c r="AD612" s="219"/>
      <c r="AE612" s="220"/>
      <c r="AF612" s="220"/>
      <c r="AG612" s="220"/>
      <c r="AH612" s="219"/>
      <c r="AI612" s="219"/>
      <c r="AJ612" s="219"/>
      <c r="AK612" s="219"/>
      <c r="AL612" s="219"/>
      <c r="AM612" s="219"/>
      <c r="AN612" s="219"/>
      <c r="AO612" s="221"/>
      <c r="AP612" s="222"/>
      <c r="AQ612" s="221"/>
      <c r="AR612" s="223"/>
      <c r="AS612" s="41"/>
      <c r="AT612" s="41"/>
      <c r="AU612" s="41"/>
      <c r="AV612" s="228"/>
    </row>
    <row r="613" spans="28:48" ht="14.25">
      <c r="AB613" s="219"/>
      <c r="AC613" s="220"/>
      <c r="AD613" s="219"/>
      <c r="AE613" s="220"/>
      <c r="AF613" s="220"/>
      <c r="AG613" s="220"/>
      <c r="AH613" s="219"/>
      <c r="AI613" s="219"/>
      <c r="AJ613" s="219"/>
      <c r="AK613" s="219"/>
      <c r="AL613" s="219"/>
      <c r="AM613" s="219"/>
      <c r="AN613" s="219"/>
      <c r="AO613" s="221"/>
      <c r="AP613" s="222"/>
      <c r="AQ613" s="221"/>
      <c r="AR613" s="223"/>
      <c r="AS613" s="41"/>
      <c r="AT613" s="41"/>
      <c r="AU613" s="41"/>
      <c r="AV613" s="228"/>
    </row>
    <row r="614" spans="28:48" ht="14.25">
      <c r="AB614" s="219"/>
      <c r="AC614" s="220"/>
      <c r="AD614" s="219"/>
      <c r="AE614" s="220"/>
      <c r="AF614" s="220"/>
      <c r="AG614" s="220"/>
      <c r="AH614" s="219"/>
      <c r="AI614" s="219"/>
      <c r="AJ614" s="219"/>
      <c r="AK614" s="219"/>
      <c r="AL614" s="219"/>
      <c r="AM614" s="219"/>
      <c r="AN614" s="219"/>
      <c r="AO614" s="221"/>
      <c r="AP614" s="222"/>
      <c r="AQ614" s="221"/>
      <c r="AR614" s="223"/>
      <c r="AS614" s="41"/>
      <c r="AT614" s="41"/>
      <c r="AU614" s="41"/>
      <c r="AV614" s="228"/>
    </row>
    <row r="615" spans="28:48" ht="14.25">
      <c r="AB615" s="219"/>
      <c r="AC615" s="220"/>
      <c r="AD615" s="219"/>
      <c r="AE615" s="220"/>
      <c r="AF615" s="220"/>
      <c r="AG615" s="220"/>
      <c r="AH615" s="219"/>
      <c r="AI615" s="219"/>
      <c r="AJ615" s="219"/>
      <c r="AK615" s="219"/>
      <c r="AL615" s="219"/>
      <c r="AM615" s="219"/>
      <c r="AN615" s="219"/>
      <c r="AO615" s="221"/>
      <c r="AP615" s="222"/>
      <c r="AQ615" s="221"/>
      <c r="AR615" s="223"/>
      <c r="AS615" s="41"/>
      <c r="AT615" s="41"/>
      <c r="AU615" s="41"/>
      <c r="AV615" s="228"/>
    </row>
    <row r="616" spans="28:48" ht="14.25">
      <c r="AB616" s="219"/>
      <c r="AC616" s="220"/>
      <c r="AD616" s="219"/>
      <c r="AE616" s="220"/>
      <c r="AF616" s="220"/>
      <c r="AG616" s="220"/>
      <c r="AH616" s="219"/>
      <c r="AI616" s="219"/>
      <c r="AJ616" s="219"/>
      <c r="AK616" s="219"/>
      <c r="AL616" s="219"/>
      <c r="AM616" s="219"/>
      <c r="AN616" s="219"/>
      <c r="AO616" s="221"/>
      <c r="AP616" s="222"/>
      <c r="AQ616" s="221"/>
      <c r="AR616" s="223"/>
      <c r="AS616" s="41"/>
      <c r="AT616" s="41"/>
      <c r="AU616" s="41"/>
      <c r="AV616" s="228"/>
    </row>
    <row r="617" spans="28:48" ht="14.25">
      <c r="AB617" s="219"/>
      <c r="AC617" s="220"/>
      <c r="AD617" s="219"/>
      <c r="AE617" s="220"/>
      <c r="AF617" s="220"/>
      <c r="AG617" s="220"/>
      <c r="AH617" s="219"/>
      <c r="AI617" s="219"/>
      <c r="AJ617" s="219"/>
      <c r="AK617" s="219"/>
      <c r="AL617" s="219"/>
      <c r="AM617" s="219"/>
      <c r="AN617" s="219"/>
      <c r="AO617" s="221"/>
      <c r="AP617" s="222"/>
      <c r="AQ617" s="221"/>
      <c r="AR617" s="223"/>
      <c r="AS617" s="41"/>
      <c r="AT617" s="41"/>
      <c r="AU617" s="41"/>
      <c r="AV617" s="228"/>
    </row>
    <row r="618" spans="28:48" ht="14.25">
      <c r="AB618" s="219"/>
      <c r="AC618" s="220"/>
      <c r="AD618" s="219"/>
      <c r="AE618" s="220"/>
      <c r="AF618" s="220"/>
      <c r="AG618" s="220"/>
      <c r="AH618" s="219"/>
      <c r="AI618" s="219"/>
      <c r="AJ618" s="219"/>
      <c r="AK618" s="219"/>
      <c r="AL618" s="219"/>
      <c r="AM618" s="219"/>
      <c r="AN618" s="219"/>
      <c r="AO618" s="221"/>
      <c r="AP618" s="222"/>
      <c r="AQ618" s="221"/>
      <c r="AR618" s="223"/>
      <c r="AS618" s="41"/>
      <c r="AT618" s="41"/>
      <c r="AU618" s="41"/>
      <c r="AV618" s="228"/>
    </row>
    <row r="619" spans="28:48" ht="14.25">
      <c r="AB619" s="219"/>
      <c r="AC619" s="220"/>
      <c r="AD619" s="219"/>
      <c r="AE619" s="220"/>
      <c r="AF619" s="220"/>
      <c r="AG619" s="220"/>
      <c r="AH619" s="219"/>
      <c r="AI619" s="219"/>
      <c r="AJ619" s="219"/>
      <c r="AK619" s="219"/>
      <c r="AL619" s="219"/>
      <c r="AM619" s="219"/>
      <c r="AN619" s="219"/>
      <c r="AO619" s="221"/>
      <c r="AP619" s="222"/>
      <c r="AQ619" s="221"/>
      <c r="AR619" s="223"/>
      <c r="AS619" s="41"/>
      <c r="AT619" s="41"/>
      <c r="AU619" s="41"/>
      <c r="AV619" s="228"/>
    </row>
    <row r="620" spans="28:48" ht="14.25">
      <c r="AB620" s="219"/>
      <c r="AC620" s="220"/>
      <c r="AD620" s="219"/>
      <c r="AE620" s="220"/>
      <c r="AF620" s="220"/>
      <c r="AG620" s="220"/>
      <c r="AH620" s="219"/>
      <c r="AI620" s="219"/>
      <c r="AJ620" s="219"/>
      <c r="AK620" s="219"/>
      <c r="AL620" s="219"/>
      <c r="AM620" s="219"/>
      <c r="AN620" s="219"/>
      <c r="AO620" s="221"/>
      <c r="AP620" s="222"/>
      <c r="AQ620" s="221"/>
      <c r="AR620" s="223"/>
      <c r="AS620" s="41"/>
      <c r="AT620" s="41"/>
      <c r="AU620" s="41"/>
      <c r="AV620" s="228"/>
    </row>
    <row r="621" spans="28:48" ht="14.25">
      <c r="AB621" s="219"/>
      <c r="AC621" s="220"/>
      <c r="AD621" s="219"/>
      <c r="AE621" s="220"/>
      <c r="AF621" s="220"/>
      <c r="AG621" s="220"/>
      <c r="AH621" s="219"/>
      <c r="AI621" s="219"/>
      <c r="AJ621" s="219"/>
      <c r="AK621" s="219"/>
      <c r="AL621" s="219"/>
      <c r="AM621" s="219"/>
      <c r="AN621" s="219"/>
      <c r="AO621" s="221"/>
      <c r="AP621" s="222"/>
      <c r="AQ621" s="221"/>
      <c r="AR621" s="223"/>
      <c r="AS621" s="41"/>
      <c r="AT621" s="41"/>
      <c r="AU621" s="41"/>
      <c r="AV621" s="228"/>
    </row>
    <row r="622" spans="28:48" ht="14.25">
      <c r="AB622" s="219"/>
      <c r="AC622" s="220"/>
      <c r="AD622" s="219"/>
      <c r="AE622" s="220"/>
      <c r="AF622" s="220"/>
      <c r="AG622" s="220"/>
      <c r="AH622" s="219"/>
      <c r="AI622" s="219"/>
      <c r="AJ622" s="219"/>
      <c r="AK622" s="219"/>
      <c r="AL622" s="219"/>
      <c r="AM622" s="219"/>
      <c r="AN622" s="219"/>
      <c r="AO622" s="221"/>
      <c r="AP622" s="222"/>
      <c r="AQ622" s="221"/>
      <c r="AR622" s="223"/>
      <c r="AS622" s="41"/>
      <c r="AT622" s="41"/>
      <c r="AU622" s="41"/>
      <c r="AV622" s="228"/>
    </row>
    <row r="623" spans="28:48" ht="14.25">
      <c r="AB623" s="219"/>
      <c r="AC623" s="220"/>
      <c r="AD623" s="219"/>
      <c r="AE623" s="220"/>
      <c r="AF623" s="220"/>
      <c r="AG623" s="220"/>
      <c r="AH623" s="219"/>
      <c r="AI623" s="219"/>
      <c r="AJ623" s="219"/>
      <c r="AK623" s="219"/>
      <c r="AL623" s="219"/>
      <c r="AM623" s="219"/>
      <c r="AN623" s="219"/>
      <c r="AO623" s="221"/>
      <c r="AP623" s="222"/>
      <c r="AQ623" s="221"/>
      <c r="AR623" s="223"/>
      <c r="AS623" s="41"/>
      <c r="AT623" s="41"/>
      <c r="AU623" s="41"/>
      <c r="AV623" s="228"/>
    </row>
    <row r="624" spans="28:48" ht="14.25">
      <c r="AB624" s="219"/>
      <c r="AC624" s="220"/>
      <c r="AD624" s="219"/>
      <c r="AE624" s="220"/>
      <c r="AF624" s="220"/>
      <c r="AG624" s="220"/>
      <c r="AH624" s="219"/>
      <c r="AI624" s="219"/>
      <c r="AJ624" s="219"/>
      <c r="AK624" s="219"/>
      <c r="AL624" s="219"/>
      <c r="AM624" s="219"/>
      <c r="AN624" s="219"/>
      <c r="AO624" s="221"/>
      <c r="AP624" s="222"/>
      <c r="AQ624" s="221"/>
      <c r="AR624" s="223"/>
      <c r="AS624" s="41"/>
      <c r="AT624" s="41"/>
      <c r="AU624" s="41"/>
      <c r="AV624" s="228"/>
    </row>
    <row r="625" spans="28:48" ht="14.25">
      <c r="AB625" s="219"/>
      <c r="AC625" s="220"/>
      <c r="AD625" s="219"/>
      <c r="AE625" s="220"/>
      <c r="AF625" s="220"/>
      <c r="AG625" s="220"/>
      <c r="AH625" s="219"/>
      <c r="AI625" s="219"/>
      <c r="AJ625" s="219"/>
      <c r="AK625" s="219"/>
      <c r="AL625" s="219"/>
      <c r="AM625" s="219"/>
      <c r="AN625" s="219"/>
      <c r="AO625" s="221"/>
      <c r="AP625" s="222"/>
      <c r="AQ625" s="221"/>
      <c r="AR625" s="223"/>
      <c r="AS625" s="41"/>
      <c r="AT625" s="41"/>
      <c r="AU625" s="41"/>
      <c r="AV625" s="228"/>
    </row>
    <row r="626" spans="28:48" ht="14.25">
      <c r="AB626" s="219"/>
      <c r="AC626" s="220"/>
      <c r="AD626" s="219"/>
      <c r="AE626" s="220"/>
      <c r="AF626" s="220"/>
      <c r="AG626" s="220"/>
      <c r="AH626" s="219"/>
      <c r="AI626" s="219"/>
      <c r="AJ626" s="219"/>
      <c r="AK626" s="219"/>
      <c r="AL626" s="219"/>
      <c r="AM626" s="219"/>
      <c r="AN626" s="219"/>
      <c r="AO626" s="221"/>
      <c r="AP626" s="222"/>
      <c r="AQ626" s="221"/>
      <c r="AR626" s="223"/>
      <c r="AS626" s="41"/>
      <c r="AT626" s="41"/>
      <c r="AU626" s="41"/>
      <c r="AV626" s="228"/>
    </row>
    <row r="627" spans="28:48" ht="14.25">
      <c r="AB627" s="219"/>
      <c r="AC627" s="220"/>
      <c r="AD627" s="219"/>
      <c r="AE627" s="220"/>
      <c r="AF627" s="220"/>
      <c r="AG627" s="220"/>
      <c r="AH627" s="219"/>
      <c r="AI627" s="219"/>
      <c r="AJ627" s="219"/>
      <c r="AK627" s="219"/>
      <c r="AL627" s="219"/>
      <c r="AM627" s="219"/>
      <c r="AN627" s="219"/>
      <c r="AO627" s="221"/>
      <c r="AP627" s="222"/>
      <c r="AQ627" s="221"/>
      <c r="AR627" s="223"/>
      <c r="AS627" s="41"/>
      <c r="AT627" s="41"/>
      <c r="AU627" s="41"/>
      <c r="AV627" s="228"/>
    </row>
    <row r="628" spans="28:48" ht="14.25">
      <c r="AB628" s="219"/>
      <c r="AC628" s="220"/>
      <c r="AD628" s="219"/>
      <c r="AE628" s="220"/>
      <c r="AF628" s="220"/>
      <c r="AG628" s="220"/>
      <c r="AH628" s="219"/>
      <c r="AI628" s="219"/>
      <c r="AJ628" s="219"/>
      <c r="AK628" s="219"/>
      <c r="AL628" s="219"/>
      <c r="AM628" s="219"/>
      <c r="AN628" s="219"/>
      <c r="AO628" s="221"/>
      <c r="AP628" s="222"/>
      <c r="AQ628" s="221"/>
      <c r="AR628" s="223"/>
      <c r="AS628" s="41"/>
      <c r="AT628" s="41"/>
      <c r="AU628" s="41"/>
      <c r="AV628" s="228"/>
    </row>
    <row r="629" spans="28:48" ht="14.25">
      <c r="AB629" s="219"/>
      <c r="AC629" s="220"/>
      <c r="AD629" s="219"/>
      <c r="AE629" s="220"/>
      <c r="AF629" s="220"/>
      <c r="AG629" s="220"/>
      <c r="AH629" s="219"/>
      <c r="AI629" s="219"/>
      <c r="AJ629" s="219"/>
      <c r="AK629" s="219"/>
      <c r="AL629" s="219"/>
      <c r="AM629" s="219"/>
      <c r="AN629" s="219"/>
      <c r="AO629" s="221"/>
      <c r="AP629" s="222"/>
      <c r="AQ629" s="221"/>
      <c r="AR629" s="223"/>
      <c r="AS629" s="41"/>
      <c r="AT629" s="41"/>
      <c r="AU629" s="41"/>
      <c r="AV629" s="228"/>
    </row>
    <row r="630" spans="28:48" ht="14.25">
      <c r="AB630" s="219"/>
      <c r="AC630" s="220"/>
      <c r="AD630" s="219"/>
      <c r="AE630" s="220"/>
      <c r="AF630" s="220"/>
      <c r="AG630" s="220"/>
      <c r="AH630" s="219"/>
      <c r="AI630" s="219"/>
      <c r="AJ630" s="219"/>
      <c r="AK630" s="219"/>
      <c r="AL630" s="219"/>
      <c r="AM630" s="219"/>
      <c r="AN630" s="219"/>
      <c r="AO630" s="221"/>
      <c r="AP630" s="222"/>
      <c r="AQ630" s="221"/>
      <c r="AR630" s="223"/>
      <c r="AS630" s="41"/>
      <c r="AT630" s="41"/>
      <c r="AU630" s="41"/>
      <c r="AV630" s="228"/>
    </row>
    <row r="631" spans="28:48" ht="14.25">
      <c r="AB631" s="219"/>
      <c r="AC631" s="220"/>
      <c r="AD631" s="219"/>
      <c r="AE631" s="220"/>
      <c r="AF631" s="220"/>
      <c r="AG631" s="220"/>
      <c r="AH631" s="219"/>
      <c r="AI631" s="219"/>
      <c r="AJ631" s="219"/>
      <c r="AK631" s="219"/>
      <c r="AL631" s="219"/>
      <c r="AM631" s="219"/>
      <c r="AN631" s="219"/>
      <c r="AO631" s="221"/>
      <c r="AP631" s="222"/>
      <c r="AQ631" s="221"/>
      <c r="AR631" s="223"/>
      <c r="AS631" s="41"/>
      <c r="AT631" s="41"/>
      <c r="AU631" s="41"/>
      <c r="AV631" s="228"/>
    </row>
    <row r="632" spans="28:48" ht="14.25">
      <c r="AB632" s="219"/>
      <c r="AC632" s="220"/>
      <c r="AD632" s="219"/>
      <c r="AE632" s="220"/>
      <c r="AF632" s="220"/>
      <c r="AG632" s="220"/>
      <c r="AH632" s="219"/>
      <c r="AI632" s="219"/>
      <c r="AJ632" s="219"/>
      <c r="AK632" s="219"/>
      <c r="AL632" s="219"/>
      <c r="AM632" s="219"/>
      <c r="AN632" s="219"/>
      <c r="AO632" s="221"/>
      <c r="AP632" s="222"/>
      <c r="AQ632" s="221"/>
      <c r="AR632" s="223"/>
      <c r="AS632" s="41"/>
      <c r="AT632" s="41"/>
      <c r="AU632" s="41"/>
      <c r="AV632" s="228"/>
    </row>
    <row r="633" spans="28:48" ht="14.25">
      <c r="AB633" s="219"/>
      <c r="AC633" s="220"/>
      <c r="AD633" s="219"/>
      <c r="AE633" s="220"/>
      <c r="AF633" s="220"/>
      <c r="AG633" s="220"/>
      <c r="AH633" s="219"/>
      <c r="AI633" s="219"/>
      <c r="AJ633" s="219"/>
      <c r="AK633" s="219"/>
      <c r="AL633" s="219"/>
      <c r="AM633" s="219"/>
      <c r="AN633" s="219"/>
      <c r="AO633" s="221"/>
      <c r="AP633" s="222"/>
      <c r="AQ633" s="221"/>
      <c r="AR633" s="223"/>
      <c r="AS633" s="41"/>
      <c r="AT633" s="41"/>
      <c r="AU633" s="41"/>
      <c r="AV633" s="228"/>
    </row>
    <row r="634" spans="28:48" ht="14.25">
      <c r="AB634" s="219"/>
      <c r="AC634" s="220"/>
      <c r="AD634" s="219"/>
      <c r="AE634" s="220"/>
      <c r="AF634" s="220"/>
      <c r="AG634" s="220"/>
      <c r="AH634" s="219"/>
      <c r="AI634" s="219"/>
      <c r="AJ634" s="219"/>
      <c r="AK634" s="219"/>
      <c r="AL634" s="219"/>
      <c r="AM634" s="219"/>
      <c r="AN634" s="219"/>
      <c r="AO634" s="221"/>
      <c r="AP634" s="222"/>
      <c r="AQ634" s="221"/>
      <c r="AR634" s="223"/>
      <c r="AS634" s="41"/>
      <c r="AT634" s="41"/>
      <c r="AU634" s="41"/>
      <c r="AV634" s="228"/>
    </row>
    <row r="635" spans="28:48" ht="14.25">
      <c r="AB635" s="219"/>
      <c r="AC635" s="220"/>
      <c r="AD635" s="219"/>
      <c r="AE635" s="220"/>
      <c r="AF635" s="220"/>
      <c r="AG635" s="220"/>
      <c r="AH635" s="219"/>
      <c r="AI635" s="219"/>
      <c r="AJ635" s="219"/>
      <c r="AK635" s="219"/>
      <c r="AL635" s="219"/>
      <c r="AM635" s="219"/>
      <c r="AN635" s="219"/>
      <c r="AO635" s="221"/>
      <c r="AP635" s="222"/>
      <c r="AQ635" s="221"/>
      <c r="AR635" s="223"/>
      <c r="AS635" s="41"/>
      <c r="AT635" s="41"/>
      <c r="AU635" s="41"/>
      <c r="AV635" s="228"/>
    </row>
    <row r="636" spans="28:48" ht="14.25">
      <c r="AB636" s="219"/>
      <c r="AC636" s="220"/>
      <c r="AD636" s="219"/>
      <c r="AE636" s="220"/>
      <c r="AF636" s="220"/>
      <c r="AG636" s="220"/>
      <c r="AH636" s="219"/>
      <c r="AI636" s="219"/>
      <c r="AJ636" s="219"/>
      <c r="AK636" s="219"/>
      <c r="AL636" s="219"/>
      <c r="AM636" s="219"/>
      <c r="AN636" s="219"/>
      <c r="AO636" s="221"/>
      <c r="AP636" s="222"/>
      <c r="AQ636" s="221"/>
      <c r="AR636" s="223"/>
      <c r="AS636" s="41"/>
      <c r="AT636" s="41"/>
      <c r="AU636" s="41"/>
      <c r="AV636" s="228"/>
    </row>
    <row r="637" spans="28:48" ht="14.25">
      <c r="AB637" s="219"/>
      <c r="AC637" s="220"/>
      <c r="AD637" s="219"/>
      <c r="AE637" s="220"/>
      <c r="AF637" s="220"/>
      <c r="AG637" s="220"/>
      <c r="AH637" s="219"/>
      <c r="AI637" s="219"/>
      <c r="AJ637" s="219"/>
      <c r="AK637" s="219"/>
      <c r="AL637" s="219"/>
      <c r="AM637" s="219"/>
      <c r="AN637" s="219"/>
      <c r="AO637" s="221"/>
      <c r="AP637" s="222"/>
      <c r="AQ637" s="221"/>
      <c r="AR637" s="223"/>
      <c r="AS637" s="41"/>
      <c r="AT637" s="41"/>
      <c r="AU637" s="41"/>
      <c r="AV637" s="228"/>
    </row>
    <row r="638" spans="28:48" ht="14.25">
      <c r="AB638" s="219"/>
      <c r="AC638" s="220"/>
      <c r="AD638" s="219"/>
      <c r="AE638" s="220"/>
      <c r="AF638" s="220"/>
      <c r="AG638" s="220"/>
      <c r="AH638" s="219"/>
      <c r="AI638" s="219"/>
      <c r="AJ638" s="219"/>
      <c r="AK638" s="219"/>
      <c r="AL638" s="219"/>
      <c r="AM638" s="219"/>
      <c r="AN638" s="219"/>
      <c r="AO638" s="221"/>
      <c r="AP638" s="222"/>
      <c r="AQ638" s="221"/>
      <c r="AR638" s="223"/>
      <c r="AS638" s="41"/>
      <c r="AT638" s="41"/>
      <c r="AU638" s="41"/>
      <c r="AV638" s="228"/>
    </row>
    <row r="639" spans="28:48" ht="14.25">
      <c r="AB639" s="219"/>
      <c r="AC639" s="220"/>
      <c r="AD639" s="219"/>
      <c r="AE639" s="220"/>
      <c r="AF639" s="220"/>
      <c r="AG639" s="220"/>
      <c r="AH639" s="219"/>
      <c r="AI639" s="219"/>
      <c r="AJ639" s="219"/>
      <c r="AK639" s="219"/>
      <c r="AL639" s="219"/>
      <c r="AM639" s="219"/>
      <c r="AN639" s="219"/>
      <c r="AO639" s="221"/>
      <c r="AP639" s="222"/>
      <c r="AQ639" s="221"/>
      <c r="AR639" s="223"/>
      <c r="AS639" s="41"/>
      <c r="AT639" s="41"/>
      <c r="AU639" s="41"/>
      <c r="AV639" s="228"/>
    </row>
    <row r="640" spans="28:48" ht="14.25">
      <c r="AB640" s="219"/>
      <c r="AC640" s="220"/>
      <c r="AD640" s="219"/>
      <c r="AE640" s="220"/>
      <c r="AF640" s="220"/>
      <c r="AG640" s="220"/>
      <c r="AH640" s="219"/>
      <c r="AI640" s="219"/>
      <c r="AJ640" s="219"/>
      <c r="AK640" s="219"/>
      <c r="AL640" s="219"/>
      <c r="AM640" s="219"/>
      <c r="AN640" s="219"/>
      <c r="AO640" s="221"/>
      <c r="AP640" s="222"/>
      <c r="AQ640" s="221"/>
      <c r="AR640" s="223"/>
      <c r="AS640" s="41"/>
      <c r="AT640" s="41"/>
      <c r="AU640" s="41"/>
      <c r="AV640" s="228"/>
    </row>
    <row r="641" spans="28:48" ht="14.25">
      <c r="AB641" s="219"/>
      <c r="AC641" s="220"/>
      <c r="AD641" s="219"/>
      <c r="AE641" s="220"/>
      <c r="AF641" s="220"/>
      <c r="AG641" s="220"/>
      <c r="AH641" s="219"/>
      <c r="AI641" s="219"/>
      <c r="AJ641" s="219"/>
      <c r="AK641" s="219"/>
      <c r="AL641" s="219"/>
      <c r="AM641" s="219"/>
      <c r="AN641" s="219"/>
      <c r="AO641" s="221"/>
      <c r="AP641" s="222"/>
      <c r="AQ641" s="221"/>
      <c r="AR641" s="223"/>
      <c r="AS641" s="41"/>
      <c r="AT641" s="41"/>
      <c r="AU641" s="41"/>
      <c r="AV641" s="228"/>
    </row>
    <row r="642" spans="28:48" ht="14.25">
      <c r="AB642" s="219"/>
      <c r="AC642" s="220"/>
      <c r="AD642" s="219"/>
      <c r="AE642" s="220"/>
      <c r="AF642" s="220"/>
      <c r="AG642" s="220"/>
      <c r="AH642" s="219"/>
      <c r="AI642" s="219"/>
      <c r="AJ642" s="219"/>
      <c r="AK642" s="219"/>
      <c r="AL642" s="219"/>
      <c r="AM642" s="219"/>
      <c r="AN642" s="219"/>
      <c r="AO642" s="221"/>
      <c r="AP642" s="222"/>
      <c r="AQ642" s="221"/>
      <c r="AR642" s="223"/>
      <c r="AS642" s="41"/>
      <c r="AT642" s="41"/>
      <c r="AU642" s="41"/>
      <c r="AV642" s="228"/>
    </row>
    <row r="643" spans="28:48" ht="14.25">
      <c r="AB643" s="219"/>
      <c r="AC643" s="220"/>
      <c r="AD643" s="219"/>
      <c r="AE643" s="220"/>
      <c r="AF643" s="220"/>
      <c r="AG643" s="220"/>
      <c r="AH643" s="219"/>
      <c r="AI643" s="219"/>
      <c r="AJ643" s="219"/>
      <c r="AK643" s="219"/>
      <c r="AL643" s="219"/>
      <c r="AM643" s="219"/>
      <c r="AN643" s="219"/>
      <c r="AO643" s="221"/>
      <c r="AP643" s="222"/>
      <c r="AQ643" s="221"/>
      <c r="AR643" s="223"/>
      <c r="AS643" s="41"/>
      <c r="AT643" s="41"/>
      <c r="AU643" s="41"/>
      <c r="AV643" s="228"/>
    </row>
    <row r="644" spans="28:48" ht="14.25">
      <c r="AB644" s="219"/>
      <c r="AC644" s="220"/>
      <c r="AD644" s="219"/>
      <c r="AE644" s="220"/>
      <c r="AF644" s="220"/>
      <c r="AG644" s="220"/>
      <c r="AH644" s="219"/>
      <c r="AI644" s="219"/>
      <c r="AJ644" s="219"/>
      <c r="AK644" s="219"/>
      <c r="AL644" s="219"/>
      <c r="AM644" s="219"/>
      <c r="AN644" s="219"/>
      <c r="AO644" s="221"/>
      <c r="AP644" s="222"/>
      <c r="AQ644" s="221"/>
      <c r="AR644" s="223"/>
      <c r="AS644" s="41"/>
      <c r="AT644" s="41"/>
      <c r="AU644" s="41"/>
      <c r="AV644" s="228"/>
    </row>
    <row r="645" spans="28:48" ht="14.25">
      <c r="AB645" s="219"/>
      <c r="AC645" s="220"/>
      <c r="AD645" s="219"/>
      <c r="AE645" s="220"/>
      <c r="AF645" s="220"/>
      <c r="AG645" s="220"/>
      <c r="AH645" s="219"/>
      <c r="AI645" s="219"/>
      <c r="AJ645" s="219"/>
      <c r="AK645" s="219"/>
      <c r="AL645" s="219"/>
      <c r="AM645" s="219"/>
      <c r="AN645" s="219"/>
      <c r="AO645" s="221"/>
      <c r="AP645" s="222"/>
      <c r="AQ645" s="221"/>
      <c r="AR645" s="223"/>
      <c r="AS645" s="41"/>
      <c r="AT645" s="41"/>
      <c r="AU645" s="41"/>
      <c r="AV645" s="228"/>
    </row>
    <row r="646" spans="28:48" ht="14.25">
      <c r="AB646" s="219"/>
      <c r="AC646" s="220"/>
      <c r="AD646" s="219"/>
      <c r="AE646" s="220"/>
      <c r="AF646" s="220"/>
      <c r="AG646" s="220"/>
      <c r="AH646" s="219"/>
      <c r="AI646" s="219"/>
      <c r="AJ646" s="219"/>
      <c r="AK646" s="219"/>
      <c r="AL646" s="219"/>
      <c r="AM646" s="219"/>
      <c r="AN646" s="219"/>
      <c r="AO646" s="221"/>
      <c r="AP646" s="222"/>
      <c r="AQ646" s="221"/>
      <c r="AR646" s="223"/>
      <c r="AS646" s="41"/>
      <c r="AT646" s="41"/>
      <c r="AU646" s="41"/>
      <c r="AV646" s="228"/>
    </row>
    <row r="647" spans="28:48" ht="14.25">
      <c r="AB647" s="219"/>
      <c r="AC647" s="220"/>
      <c r="AD647" s="219"/>
      <c r="AE647" s="220"/>
      <c r="AF647" s="220"/>
      <c r="AG647" s="220"/>
      <c r="AH647" s="219"/>
      <c r="AI647" s="219"/>
      <c r="AJ647" s="219"/>
      <c r="AK647" s="219"/>
      <c r="AL647" s="219"/>
      <c r="AM647" s="219"/>
      <c r="AN647" s="219"/>
      <c r="AO647" s="221"/>
      <c r="AP647" s="222"/>
      <c r="AQ647" s="221"/>
      <c r="AR647" s="223"/>
      <c r="AS647" s="41"/>
      <c r="AT647" s="41"/>
      <c r="AU647" s="41"/>
      <c r="AV647" s="228"/>
    </row>
    <row r="648" spans="28:48" ht="14.25">
      <c r="AB648" s="219"/>
      <c r="AC648" s="220"/>
      <c r="AD648" s="219"/>
      <c r="AE648" s="220"/>
      <c r="AF648" s="220"/>
      <c r="AG648" s="220"/>
      <c r="AH648" s="219"/>
      <c r="AI648" s="219"/>
      <c r="AJ648" s="219"/>
      <c r="AK648" s="219"/>
      <c r="AL648" s="219"/>
      <c r="AM648" s="219"/>
      <c r="AN648" s="219"/>
      <c r="AO648" s="221"/>
      <c r="AP648" s="222"/>
      <c r="AQ648" s="221"/>
      <c r="AR648" s="223"/>
      <c r="AS648" s="41"/>
      <c r="AT648" s="41"/>
      <c r="AU648" s="41"/>
      <c r="AV648" s="228"/>
    </row>
    <row r="649" spans="28:48" ht="14.25">
      <c r="AB649" s="219"/>
      <c r="AC649" s="220"/>
      <c r="AD649" s="219"/>
      <c r="AE649" s="220"/>
      <c r="AF649" s="220"/>
      <c r="AG649" s="220"/>
      <c r="AH649" s="219"/>
      <c r="AI649" s="219"/>
      <c r="AJ649" s="219"/>
      <c r="AK649" s="219"/>
      <c r="AL649" s="219"/>
      <c r="AM649" s="219"/>
      <c r="AN649" s="219"/>
      <c r="AO649" s="221"/>
      <c r="AP649" s="222"/>
      <c r="AQ649" s="221"/>
      <c r="AR649" s="223"/>
      <c r="AS649" s="41"/>
      <c r="AT649" s="41"/>
      <c r="AU649" s="41"/>
      <c r="AV649" s="228"/>
    </row>
    <row r="650" spans="28:48" ht="14.25">
      <c r="AB650" s="219"/>
      <c r="AC650" s="220"/>
      <c r="AD650" s="219"/>
      <c r="AE650" s="220"/>
      <c r="AF650" s="220"/>
      <c r="AG650" s="220"/>
      <c r="AH650" s="219"/>
      <c r="AI650" s="219"/>
      <c r="AJ650" s="219"/>
      <c r="AK650" s="219"/>
      <c r="AL650" s="219"/>
      <c r="AM650" s="219"/>
      <c r="AN650" s="219"/>
      <c r="AO650" s="221"/>
      <c r="AP650" s="222"/>
      <c r="AQ650" s="221"/>
      <c r="AR650" s="223"/>
      <c r="AS650" s="41"/>
      <c r="AT650" s="41"/>
      <c r="AU650" s="41"/>
      <c r="AV650" s="228"/>
    </row>
    <row r="651" spans="28:48" ht="14.25">
      <c r="AB651" s="219"/>
      <c r="AC651" s="220"/>
      <c r="AD651" s="219"/>
      <c r="AE651" s="220"/>
      <c r="AF651" s="220"/>
      <c r="AG651" s="220"/>
      <c r="AH651" s="219"/>
      <c r="AI651" s="219"/>
      <c r="AJ651" s="219"/>
      <c r="AK651" s="219"/>
      <c r="AL651" s="219"/>
      <c r="AM651" s="219"/>
      <c r="AN651" s="219"/>
      <c r="AO651" s="221"/>
      <c r="AP651" s="222"/>
      <c r="AQ651" s="221"/>
      <c r="AR651" s="223"/>
      <c r="AS651" s="41"/>
      <c r="AT651" s="41"/>
      <c r="AU651" s="41"/>
      <c r="AV651" s="228"/>
    </row>
    <row r="652" spans="28:48" ht="14.25">
      <c r="AB652" s="219"/>
      <c r="AC652" s="220"/>
      <c r="AD652" s="219"/>
      <c r="AE652" s="220"/>
      <c r="AF652" s="220"/>
      <c r="AG652" s="220"/>
      <c r="AH652" s="219"/>
      <c r="AI652" s="219"/>
      <c r="AJ652" s="219"/>
      <c r="AK652" s="219"/>
      <c r="AL652" s="219"/>
      <c r="AM652" s="219"/>
      <c r="AN652" s="219"/>
      <c r="AO652" s="221"/>
      <c r="AP652" s="222"/>
      <c r="AQ652" s="221"/>
      <c r="AR652" s="223"/>
      <c r="AS652" s="41"/>
      <c r="AT652" s="41"/>
      <c r="AU652" s="41"/>
      <c r="AV652" s="228"/>
    </row>
    <row r="653" spans="28:48" ht="14.25">
      <c r="AB653" s="219"/>
      <c r="AC653" s="220"/>
      <c r="AD653" s="219"/>
      <c r="AE653" s="220"/>
      <c r="AF653" s="220"/>
      <c r="AG653" s="220"/>
      <c r="AH653" s="219"/>
      <c r="AI653" s="219"/>
      <c r="AJ653" s="219"/>
      <c r="AK653" s="219"/>
      <c r="AL653" s="219"/>
      <c r="AM653" s="219"/>
      <c r="AN653" s="219"/>
      <c r="AO653" s="221"/>
      <c r="AP653" s="222"/>
      <c r="AQ653" s="221"/>
      <c r="AR653" s="223"/>
      <c r="AS653" s="41"/>
      <c r="AT653" s="41"/>
      <c r="AU653" s="41"/>
      <c r="AV653" s="228"/>
    </row>
    <row r="654" spans="28:48" ht="14.25">
      <c r="AB654" s="219"/>
      <c r="AC654" s="220"/>
      <c r="AD654" s="219"/>
      <c r="AE654" s="220"/>
      <c r="AF654" s="220"/>
      <c r="AG654" s="220"/>
      <c r="AH654" s="219"/>
      <c r="AI654" s="219"/>
      <c r="AJ654" s="219"/>
      <c r="AK654" s="219"/>
      <c r="AL654" s="219"/>
      <c r="AM654" s="219"/>
      <c r="AN654" s="219"/>
      <c r="AO654" s="221"/>
      <c r="AP654" s="222"/>
      <c r="AQ654" s="221"/>
      <c r="AR654" s="223"/>
      <c r="AS654" s="41"/>
      <c r="AT654" s="41"/>
      <c r="AU654" s="41"/>
      <c r="AV654" s="228"/>
    </row>
    <row r="655" spans="28:48" ht="14.25">
      <c r="AB655" s="219"/>
      <c r="AC655" s="220"/>
      <c r="AD655" s="219"/>
      <c r="AE655" s="220"/>
      <c r="AF655" s="220"/>
      <c r="AG655" s="220"/>
      <c r="AH655" s="219"/>
      <c r="AI655" s="219"/>
      <c r="AJ655" s="219"/>
      <c r="AK655" s="219"/>
      <c r="AL655" s="219"/>
      <c r="AM655" s="219"/>
      <c r="AN655" s="219"/>
      <c r="AO655" s="221"/>
      <c r="AP655" s="222"/>
      <c r="AQ655" s="221"/>
      <c r="AR655" s="223"/>
      <c r="AS655" s="41"/>
      <c r="AT655" s="41"/>
      <c r="AU655" s="41"/>
      <c r="AV655" s="228"/>
    </row>
    <row r="656" spans="28:48" ht="14.25">
      <c r="AB656" s="219"/>
      <c r="AC656" s="220"/>
      <c r="AD656" s="219"/>
      <c r="AE656" s="220"/>
      <c r="AF656" s="220"/>
      <c r="AG656" s="220"/>
      <c r="AH656" s="219"/>
      <c r="AI656" s="219"/>
      <c r="AJ656" s="219"/>
      <c r="AK656" s="219"/>
      <c r="AL656" s="219"/>
      <c r="AM656" s="219"/>
      <c r="AN656" s="219"/>
      <c r="AO656" s="221"/>
      <c r="AP656" s="222"/>
      <c r="AQ656" s="221"/>
      <c r="AR656" s="223"/>
      <c r="AS656" s="41"/>
      <c r="AT656" s="41"/>
      <c r="AU656" s="41"/>
      <c r="AV656" s="228"/>
    </row>
    <row r="657" spans="28:48" ht="14.25">
      <c r="AB657" s="219"/>
      <c r="AC657" s="220"/>
      <c r="AD657" s="219"/>
      <c r="AE657" s="220"/>
      <c r="AF657" s="220"/>
      <c r="AG657" s="220"/>
      <c r="AH657" s="219"/>
      <c r="AI657" s="219"/>
      <c r="AJ657" s="219"/>
      <c r="AK657" s="219"/>
      <c r="AL657" s="219"/>
      <c r="AM657" s="219"/>
      <c r="AN657" s="219"/>
      <c r="AO657" s="221"/>
      <c r="AP657" s="222"/>
      <c r="AQ657" s="221"/>
      <c r="AR657" s="223"/>
      <c r="AS657" s="41"/>
      <c r="AT657" s="41"/>
      <c r="AU657" s="41"/>
      <c r="AV657" s="228"/>
    </row>
    <row r="658" spans="28:48" ht="14.25">
      <c r="AB658" s="219"/>
      <c r="AC658" s="220"/>
      <c r="AD658" s="219"/>
      <c r="AE658" s="220"/>
      <c r="AF658" s="220"/>
      <c r="AG658" s="220"/>
      <c r="AH658" s="219"/>
      <c r="AI658" s="219"/>
      <c r="AJ658" s="219"/>
      <c r="AK658" s="219"/>
      <c r="AL658" s="219"/>
      <c r="AM658" s="219"/>
      <c r="AN658" s="219"/>
      <c r="AO658" s="221"/>
      <c r="AP658" s="222"/>
      <c r="AQ658" s="221"/>
      <c r="AR658" s="223"/>
      <c r="AS658" s="41"/>
      <c r="AT658" s="41"/>
      <c r="AU658" s="41"/>
      <c r="AV658" s="228"/>
    </row>
    <row r="659" spans="28:48" ht="14.25">
      <c r="AB659" s="219"/>
      <c r="AC659" s="220"/>
      <c r="AD659" s="219"/>
      <c r="AE659" s="220"/>
      <c r="AF659" s="220"/>
      <c r="AG659" s="220"/>
      <c r="AH659" s="219"/>
      <c r="AI659" s="219"/>
      <c r="AJ659" s="219"/>
      <c r="AK659" s="219"/>
      <c r="AL659" s="219"/>
      <c r="AM659" s="219"/>
      <c r="AN659" s="219"/>
      <c r="AO659" s="221"/>
      <c r="AP659" s="222"/>
      <c r="AQ659" s="221"/>
      <c r="AR659" s="223"/>
      <c r="AS659" s="41"/>
      <c r="AT659" s="41"/>
      <c r="AU659" s="41"/>
      <c r="AV659" s="228"/>
    </row>
    <row r="660" spans="28:48" ht="14.25">
      <c r="AB660" s="219"/>
      <c r="AC660" s="220"/>
      <c r="AD660" s="219"/>
      <c r="AE660" s="220"/>
      <c r="AF660" s="220"/>
      <c r="AG660" s="220"/>
      <c r="AH660" s="219"/>
      <c r="AI660" s="219"/>
      <c r="AJ660" s="219"/>
      <c r="AK660" s="219"/>
      <c r="AL660" s="219"/>
      <c r="AM660" s="219"/>
      <c r="AN660" s="219"/>
      <c r="AO660" s="221"/>
      <c r="AP660" s="222"/>
      <c r="AQ660" s="221"/>
      <c r="AR660" s="223"/>
      <c r="AS660" s="41"/>
      <c r="AT660" s="41"/>
      <c r="AU660" s="41"/>
      <c r="AV660" s="228"/>
    </row>
    <row r="661" spans="28:48" ht="14.25">
      <c r="AB661" s="219"/>
      <c r="AC661" s="220"/>
      <c r="AD661" s="219"/>
      <c r="AE661" s="220"/>
      <c r="AF661" s="220"/>
      <c r="AG661" s="220"/>
      <c r="AH661" s="219"/>
      <c r="AI661" s="219"/>
      <c r="AJ661" s="219"/>
      <c r="AK661" s="219"/>
      <c r="AL661" s="219"/>
      <c r="AM661" s="219"/>
      <c r="AN661" s="219"/>
      <c r="AO661" s="221"/>
      <c r="AP661" s="222"/>
      <c r="AQ661" s="221"/>
      <c r="AR661" s="223"/>
      <c r="AS661" s="41"/>
      <c r="AT661" s="41"/>
      <c r="AU661" s="41"/>
      <c r="AV661" s="228"/>
    </row>
    <row r="662" spans="28:48" ht="14.25">
      <c r="AB662" s="219"/>
      <c r="AC662" s="220"/>
      <c r="AD662" s="219"/>
      <c r="AE662" s="220"/>
      <c r="AF662" s="220"/>
      <c r="AG662" s="220"/>
      <c r="AH662" s="219"/>
      <c r="AI662" s="219"/>
      <c r="AJ662" s="219"/>
      <c r="AK662" s="219"/>
      <c r="AL662" s="219"/>
      <c r="AM662" s="219"/>
      <c r="AN662" s="219"/>
      <c r="AO662" s="221"/>
      <c r="AP662" s="222"/>
      <c r="AQ662" s="221"/>
      <c r="AR662" s="223"/>
      <c r="AS662" s="41"/>
      <c r="AT662" s="41"/>
      <c r="AU662" s="41"/>
      <c r="AV662" s="228"/>
    </row>
    <row r="663" spans="28:48" ht="14.25">
      <c r="AB663" s="219"/>
      <c r="AC663" s="220"/>
      <c r="AD663" s="219"/>
      <c r="AE663" s="220"/>
      <c r="AF663" s="220"/>
      <c r="AG663" s="220"/>
      <c r="AH663" s="219"/>
      <c r="AI663" s="219"/>
      <c r="AJ663" s="219"/>
      <c r="AK663" s="219"/>
      <c r="AL663" s="219"/>
      <c r="AM663" s="219"/>
      <c r="AN663" s="219"/>
      <c r="AO663" s="221"/>
      <c r="AP663" s="222"/>
      <c r="AQ663" s="221"/>
      <c r="AR663" s="223"/>
      <c r="AS663" s="41"/>
      <c r="AT663" s="41"/>
      <c r="AU663" s="41"/>
      <c r="AV663" s="228"/>
    </row>
    <row r="664" spans="28:48" ht="14.25">
      <c r="AB664" s="219"/>
      <c r="AC664" s="220"/>
      <c r="AD664" s="219"/>
      <c r="AE664" s="220"/>
      <c r="AF664" s="220"/>
      <c r="AG664" s="220"/>
      <c r="AH664" s="219"/>
      <c r="AI664" s="219"/>
      <c r="AJ664" s="219"/>
      <c r="AK664" s="219"/>
      <c r="AL664" s="219"/>
      <c r="AM664" s="219"/>
      <c r="AN664" s="219"/>
      <c r="AO664" s="221"/>
      <c r="AP664" s="222"/>
      <c r="AQ664" s="221"/>
      <c r="AR664" s="223"/>
      <c r="AS664" s="41"/>
      <c r="AT664" s="41"/>
      <c r="AU664" s="41"/>
      <c r="AV664" s="228"/>
    </row>
    <row r="665" spans="28:48" ht="14.25">
      <c r="AB665" s="219"/>
      <c r="AC665" s="220"/>
      <c r="AD665" s="219"/>
      <c r="AE665" s="220"/>
      <c r="AF665" s="220"/>
      <c r="AG665" s="220"/>
      <c r="AH665" s="219"/>
      <c r="AI665" s="219"/>
      <c r="AJ665" s="219"/>
      <c r="AK665" s="219"/>
      <c r="AL665" s="219"/>
      <c r="AM665" s="219"/>
      <c r="AN665" s="219"/>
      <c r="AO665" s="221"/>
      <c r="AP665" s="222"/>
      <c r="AQ665" s="221"/>
      <c r="AR665" s="223"/>
      <c r="AS665" s="41"/>
      <c r="AT665" s="41"/>
      <c r="AU665" s="41"/>
      <c r="AV665" s="228"/>
    </row>
    <row r="666" spans="28:48" ht="14.25">
      <c r="AB666" s="219"/>
      <c r="AC666" s="220"/>
      <c r="AD666" s="219"/>
      <c r="AE666" s="220"/>
      <c r="AF666" s="220"/>
      <c r="AG666" s="220"/>
      <c r="AH666" s="219"/>
      <c r="AI666" s="219"/>
      <c r="AJ666" s="219"/>
      <c r="AK666" s="219"/>
      <c r="AL666" s="219"/>
      <c r="AM666" s="219"/>
      <c r="AN666" s="219"/>
      <c r="AO666" s="221"/>
      <c r="AP666" s="222"/>
      <c r="AQ666" s="221"/>
      <c r="AR666" s="223"/>
      <c r="AS666" s="41"/>
      <c r="AT666" s="41"/>
      <c r="AU666" s="41"/>
      <c r="AV666" s="228"/>
    </row>
    <row r="667" spans="28:48" ht="14.25">
      <c r="AB667" s="219"/>
      <c r="AC667" s="220"/>
      <c r="AD667" s="219"/>
      <c r="AE667" s="220"/>
      <c r="AF667" s="220"/>
      <c r="AG667" s="220"/>
      <c r="AH667" s="219"/>
      <c r="AI667" s="219"/>
      <c r="AJ667" s="219"/>
      <c r="AK667" s="219"/>
      <c r="AL667" s="219"/>
      <c r="AM667" s="219"/>
      <c r="AN667" s="219"/>
      <c r="AO667" s="221"/>
      <c r="AP667" s="222"/>
      <c r="AQ667" s="221"/>
      <c r="AR667" s="223"/>
      <c r="AS667" s="41"/>
      <c r="AT667" s="41"/>
      <c r="AU667" s="41"/>
      <c r="AV667" s="228"/>
    </row>
    <row r="668" spans="28:48" ht="14.25">
      <c r="AB668" s="219"/>
      <c r="AC668" s="220"/>
      <c r="AD668" s="219"/>
      <c r="AE668" s="220"/>
      <c r="AF668" s="220"/>
      <c r="AG668" s="220"/>
      <c r="AH668" s="219"/>
      <c r="AI668" s="219"/>
      <c r="AJ668" s="219"/>
      <c r="AK668" s="219"/>
      <c r="AL668" s="219"/>
      <c r="AM668" s="219"/>
      <c r="AN668" s="219"/>
      <c r="AO668" s="221"/>
      <c r="AP668" s="222"/>
      <c r="AQ668" s="221"/>
      <c r="AR668" s="223"/>
      <c r="AS668" s="41"/>
      <c r="AT668" s="41"/>
      <c r="AU668" s="41"/>
      <c r="AV668" s="228"/>
    </row>
    <row r="669" spans="28:48" ht="14.25">
      <c r="AB669" s="219"/>
      <c r="AC669" s="220"/>
      <c r="AD669" s="219"/>
      <c r="AE669" s="220"/>
      <c r="AF669" s="220"/>
      <c r="AG669" s="220"/>
      <c r="AH669" s="219"/>
      <c r="AI669" s="219"/>
      <c r="AJ669" s="219"/>
      <c r="AK669" s="219"/>
      <c r="AL669" s="219"/>
      <c r="AM669" s="219"/>
      <c r="AN669" s="219"/>
      <c r="AO669" s="221"/>
      <c r="AP669" s="222"/>
      <c r="AQ669" s="221"/>
      <c r="AR669" s="223"/>
      <c r="AS669" s="41"/>
      <c r="AT669" s="41"/>
      <c r="AU669" s="41"/>
      <c r="AV669" s="228"/>
    </row>
    <row r="670" spans="28:48" ht="14.25">
      <c r="AB670" s="219"/>
      <c r="AC670" s="220"/>
      <c r="AD670" s="219"/>
      <c r="AE670" s="220"/>
      <c r="AF670" s="220"/>
      <c r="AG670" s="220"/>
      <c r="AH670" s="219"/>
      <c r="AI670" s="219"/>
      <c r="AJ670" s="219"/>
      <c r="AK670" s="219"/>
      <c r="AL670" s="219"/>
      <c r="AM670" s="219"/>
      <c r="AN670" s="219"/>
      <c r="AO670" s="221"/>
      <c r="AP670" s="222"/>
      <c r="AQ670" s="221"/>
      <c r="AR670" s="223"/>
      <c r="AS670" s="41"/>
      <c r="AT670" s="41"/>
      <c r="AU670" s="41"/>
      <c r="AV670" s="228"/>
    </row>
    <row r="671" spans="28:48" ht="14.25">
      <c r="AB671" s="219"/>
      <c r="AC671" s="220"/>
      <c r="AD671" s="219"/>
      <c r="AE671" s="220"/>
      <c r="AF671" s="220"/>
      <c r="AG671" s="220"/>
      <c r="AH671" s="219"/>
      <c r="AI671" s="219"/>
      <c r="AJ671" s="219"/>
      <c r="AK671" s="219"/>
      <c r="AL671" s="219"/>
      <c r="AM671" s="219"/>
      <c r="AN671" s="219"/>
      <c r="AO671" s="221"/>
      <c r="AP671" s="222"/>
      <c r="AQ671" s="221"/>
      <c r="AR671" s="223"/>
      <c r="AS671" s="41"/>
      <c r="AT671" s="41"/>
      <c r="AU671" s="41"/>
      <c r="AV671" s="228"/>
    </row>
    <row r="672" spans="28:48" ht="14.25">
      <c r="AB672" s="219"/>
      <c r="AC672" s="220"/>
      <c r="AD672" s="219"/>
      <c r="AE672" s="220"/>
      <c r="AF672" s="220"/>
      <c r="AG672" s="220"/>
      <c r="AH672" s="219"/>
      <c r="AI672" s="219"/>
      <c r="AJ672" s="219"/>
      <c r="AK672" s="219"/>
      <c r="AL672" s="219"/>
      <c r="AM672" s="219"/>
      <c r="AN672" s="219"/>
      <c r="AO672" s="221"/>
      <c r="AP672" s="222"/>
      <c r="AQ672" s="221"/>
      <c r="AR672" s="223"/>
      <c r="AS672" s="41"/>
      <c r="AT672" s="41"/>
      <c r="AU672" s="41"/>
      <c r="AV672" s="228"/>
    </row>
    <row r="673" spans="28:48" ht="14.25">
      <c r="AB673" s="219"/>
      <c r="AC673" s="220"/>
      <c r="AD673" s="219"/>
      <c r="AE673" s="220"/>
      <c r="AF673" s="220"/>
      <c r="AG673" s="220"/>
      <c r="AH673" s="219"/>
      <c r="AI673" s="219"/>
      <c r="AJ673" s="219"/>
      <c r="AK673" s="219"/>
      <c r="AL673" s="219"/>
      <c r="AM673" s="219"/>
      <c r="AN673" s="219"/>
      <c r="AO673" s="221"/>
      <c r="AP673" s="222"/>
      <c r="AQ673" s="221"/>
      <c r="AR673" s="223"/>
      <c r="AS673" s="41"/>
      <c r="AT673" s="41"/>
      <c r="AU673" s="41"/>
      <c r="AV673" s="228"/>
    </row>
    <row r="674" spans="28:48" ht="14.25">
      <c r="AB674" s="219"/>
      <c r="AC674" s="220"/>
      <c r="AD674" s="219"/>
      <c r="AE674" s="220"/>
      <c r="AF674" s="220"/>
      <c r="AG674" s="220"/>
      <c r="AH674" s="219"/>
      <c r="AI674" s="219"/>
      <c r="AJ674" s="219"/>
      <c r="AK674" s="219"/>
      <c r="AL674" s="219"/>
      <c r="AM674" s="219"/>
      <c r="AN674" s="219"/>
      <c r="AO674" s="221"/>
      <c r="AP674" s="222"/>
      <c r="AQ674" s="221"/>
      <c r="AR674" s="223"/>
      <c r="AS674" s="41"/>
      <c r="AT674" s="41"/>
      <c r="AU674" s="41"/>
      <c r="AV674" s="228"/>
    </row>
    <row r="675" spans="28:48" ht="14.25">
      <c r="AB675" s="219"/>
      <c r="AC675" s="220"/>
      <c r="AD675" s="219"/>
      <c r="AE675" s="220"/>
      <c r="AF675" s="220"/>
      <c r="AG675" s="220"/>
      <c r="AH675" s="219"/>
      <c r="AI675" s="219"/>
      <c r="AJ675" s="219"/>
      <c r="AK675" s="219"/>
      <c r="AL675" s="219"/>
      <c r="AM675" s="219"/>
      <c r="AN675" s="219"/>
      <c r="AO675" s="221"/>
      <c r="AP675" s="222"/>
      <c r="AQ675" s="221"/>
      <c r="AR675" s="223"/>
      <c r="AS675" s="41"/>
      <c r="AT675" s="41"/>
      <c r="AU675" s="41"/>
      <c r="AV675" s="228"/>
    </row>
    <row r="676" spans="28:48" ht="14.25">
      <c r="AB676" s="219"/>
      <c r="AC676" s="220"/>
      <c r="AD676" s="219"/>
      <c r="AE676" s="220"/>
      <c r="AF676" s="220"/>
      <c r="AG676" s="220"/>
      <c r="AH676" s="219"/>
      <c r="AI676" s="219"/>
      <c r="AJ676" s="219"/>
      <c r="AK676" s="219"/>
      <c r="AL676" s="219"/>
      <c r="AM676" s="219"/>
      <c r="AN676" s="219"/>
      <c r="AO676" s="221"/>
      <c r="AP676" s="222"/>
      <c r="AQ676" s="221"/>
      <c r="AR676" s="223"/>
      <c r="AS676" s="41"/>
      <c r="AT676" s="41"/>
      <c r="AU676" s="41"/>
      <c r="AV676" s="228"/>
    </row>
    <row r="677" spans="28:48" ht="14.25">
      <c r="AB677" s="219"/>
      <c r="AC677" s="220"/>
      <c r="AD677" s="219"/>
      <c r="AE677" s="220"/>
      <c r="AF677" s="220"/>
      <c r="AG677" s="220"/>
      <c r="AH677" s="219"/>
      <c r="AI677" s="219"/>
      <c r="AJ677" s="219"/>
      <c r="AK677" s="219"/>
      <c r="AL677" s="219"/>
      <c r="AM677" s="219"/>
      <c r="AN677" s="219"/>
      <c r="AO677" s="221"/>
      <c r="AP677" s="222"/>
      <c r="AQ677" s="221"/>
      <c r="AR677" s="223"/>
      <c r="AS677" s="41"/>
      <c r="AT677" s="41"/>
      <c r="AU677" s="41"/>
      <c r="AV677" s="228"/>
    </row>
    <row r="678" spans="28:48" ht="14.25">
      <c r="AB678" s="219"/>
      <c r="AC678" s="220"/>
      <c r="AD678" s="219"/>
      <c r="AE678" s="220"/>
      <c r="AF678" s="220"/>
      <c r="AG678" s="220"/>
      <c r="AH678" s="219"/>
      <c r="AI678" s="219"/>
      <c r="AJ678" s="219"/>
      <c r="AK678" s="219"/>
      <c r="AL678" s="219"/>
      <c r="AM678" s="219"/>
      <c r="AN678" s="219"/>
      <c r="AO678" s="221"/>
      <c r="AP678" s="222"/>
      <c r="AQ678" s="221"/>
      <c r="AR678" s="223"/>
      <c r="AS678" s="41"/>
      <c r="AT678" s="41"/>
      <c r="AU678" s="41"/>
      <c r="AV678" s="228"/>
    </row>
    <row r="679" spans="28:48" ht="14.25">
      <c r="AB679" s="219"/>
      <c r="AC679" s="220"/>
      <c r="AD679" s="219"/>
      <c r="AE679" s="220"/>
      <c r="AF679" s="220"/>
      <c r="AG679" s="220"/>
      <c r="AH679" s="219"/>
      <c r="AI679" s="219"/>
      <c r="AJ679" s="219"/>
      <c r="AK679" s="219"/>
      <c r="AL679" s="219"/>
      <c r="AM679" s="219"/>
      <c r="AN679" s="219"/>
      <c r="AO679" s="221"/>
      <c r="AP679" s="222"/>
      <c r="AQ679" s="221"/>
      <c r="AR679" s="223"/>
      <c r="AS679" s="41"/>
      <c r="AT679" s="41"/>
      <c r="AU679" s="41"/>
      <c r="AV679" s="228"/>
    </row>
    <row r="680" spans="28:48" ht="14.25">
      <c r="AB680" s="219"/>
      <c r="AC680" s="220"/>
      <c r="AD680" s="219"/>
      <c r="AE680" s="220"/>
      <c r="AF680" s="220"/>
      <c r="AG680" s="220"/>
      <c r="AH680" s="219"/>
      <c r="AI680" s="219"/>
      <c r="AJ680" s="219"/>
      <c r="AK680" s="219"/>
      <c r="AL680" s="219"/>
      <c r="AM680" s="219"/>
      <c r="AN680" s="219"/>
      <c r="AO680" s="221"/>
      <c r="AP680" s="222"/>
      <c r="AQ680" s="221"/>
      <c r="AR680" s="223"/>
      <c r="AS680" s="41"/>
      <c r="AT680" s="41"/>
      <c r="AU680" s="41"/>
      <c r="AV680" s="228"/>
    </row>
    <row r="681" spans="28:48" ht="14.25">
      <c r="AB681" s="219"/>
      <c r="AC681" s="220"/>
      <c r="AD681" s="219"/>
      <c r="AE681" s="220"/>
      <c r="AF681" s="220"/>
      <c r="AG681" s="220"/>
      <c r="AH681" s="219"/>
      <c r="AI681" s="219"/>
      <c r="AJ681" s="219"/>
      <c r="AK681" s="219"/>
      <c r="AL681" s="219"/>
      <c r="AM681" s="219"/>
      <c r="AN681" s="219"/>
      <c r="AO681" s="221"/>
      <c r="AP681" s="222"/>
      <c r="AQ681" s="221"/>
      <c r="AR681" s="223"/>
      <c r="AS681" s="41"/>
      <c r="AT681" s="41"/>
      <c r="AU681" s="41"/>
      <c r="AV681" s="228"/>
    </row>
    <row r="682" spans="28:48" ht="14.25">
      <c r="AB682" s="219"/>
      <c r="AC682" s="220"/>
      <c r="AD682" s="219"/>
      <c r="AE682" s="220"/>
      <c r="AF682" s="220"/>
      <c r="AG682" s="220"/>
      <c r="AH682" s="219"/>
      <c r="AI682" s="219"/>
      <c r="AJ682" s="219"/>
      <c r="AK682" s="219"/>
      <c r="AL682" s="219"/>
      <c r="AM682" s="219"/>
      <c r="AN682" s="219"/>
      <c r="AO682" s="221"/>
      <c r="AP682" s="222"/>
      <c r="AQ682" s="221"/>
      <c r="AR682" s="223"/>
      <c r="AS682" s="41"/>
      <c r="AT682" s="41"/>
      <c r="AU682" s="41"/>
      <c r="AV682" s="228"/>
    </row>
    <row r="683" spans="28:48" ht="14.25">
      <c r="AB683" s="219"/>
      <c r="AC683" s="220"/>
      <c r="AD683" s="219"/>
      <c r="AE683" s="220"/>
      <c r="AF683" s="220"/>
      <c r="AG683" s="220"/>
      <c r="AH683" s="219"/>
      <c r="AI683" s="219"/>
      <c r="AJ683" s="219"/>
      <c r="AK683" s="219"/>
      <c r="AL683" s="219"/>
      <c r="AM683" s="219"/>
      <c r="AN683" s="219"/>
      <c r="AO683" s="221"/>
      <c r="AP683" s="222"/>
      <c r="AQ683" s="221"/>
      <c r="AR683" s="223"/>
      <c r="AS683" s="41"/>
      <c r="AT683" s="41"/>
      <c r="AU683" s="41"/>
      <c r="AV683" s="228"/>
    </row>
    <row r="684" spans="28:48" ht="14.25">
      <c r="AB684" s="219"/>
      <c r="AC684" s="220"/>
      <c r="AD684" s="219"/>
      <c r="AE684" s="220"/>
      <c r="AF684" s="220"/>
      <c r="AG684" s="220"/>
      <c r="AH684" s="219"/>
      <c r="AI684" s="219"/>
      <c r="AJ684" s="219"/>
      <c r="AK684" s="219"/>
      <c r="AL684" s="219"/>
      <c r="AM684" s="219"/>
      <c r="AN684" s="219"/>
      <c r="AO684" s="221"/>
      <c r="AP684" s="222"/>
      <c r="AQ684" s="221"/>
      <c r="AR684" s="223"/>
      <c r="AS684" s="41"/>
      <c r="AT684" s="41"/>
      <c r="AU684" s="41"/>
      <c r="AV684" s="228"/>
    </row>
    <row r="685" spans="28:48" ht="14.25">
      <c r="AB685" s="219"/>
      <c r="AC685" s="220"/>
      <c r="AD685" s="219"/>
      <c r="AE685" s="220"/>
      <c r="AF685" s="220"/>
      <c r="AG685" s="220"/>
      <c r="AH685" s="219"/>
      <c r="AI685" s="219"/>
      <c r="AJ685" s="219"/>
      <c r="AK685" s="219"/>
      <c r="AL685" s="219"/>
      <c r="AM685" s="219"/>
      <c r="AN685" s="219"/>
      <c r="AO685" s="221"/>
      <c r="AP685" s="222"/>
      <c r="AQ685" s="221"/>
      <c r="AR685" s="223"/>
      <c r="AS685" s="41"/>
      <c r="AT685" s="41"/>
      <c r="AU685" s="41"/>
      <c r="AV685" s="228"/>
    </row>
    <row r="686" spans="28:48" ht="14.25">
      <c r="AB686" s="219"/>
      <c r="AC686" s="220"/>
      <c r="AD686" s="219"/>
      <c r="AE686" s="220"/>
      <c r="AF686" s="220"/>
      <c r="AG686" s="220"/>
      <c r="AH686" s="219"/>
      <c r="AI686" s="219"/>
      <c r="AJ686" s="219"/>
      <c r="AK686" s="219"/>
      <c r="AL686" s="219"/>
      <c r="AM686" s="219"/>
      <c r="AN686" s="219"/>
      <c r="AO686" s="221"/>
      <c r="AP686" s="222"/>
      <c r="AQ686" s="221"/>
      <c r="AR686" s="223"/>
      <c r="AS686" s="41"/>
      <c r="AT686" s="41"/>
      <c r="AU686" s="41"/>
      <c r="AV686" s="228"/>
    </row>
    <row r="687" spans="28:48" ht="14.25">
      <c r="AB687" s="219"/>
      <c r="AC687" s="220"/>
      <c r="AD687" s="219"/>
      <c r="AE687" s="220"/>
      <c r="AF687" s="220"/>
      <c r="AG687" s="220"/>
      <c r="AH687" s="219"/>
      <c r="AI687" s="219"/>
      <c r="AJ687" s="219"/>
      <c r="AK687" s="219"/>
      <c r="AL687" s="219"/>
      <c r="AM687" s="219"/>
      <c r="AN687" s="219"/>
      <c r="AO687" s="221"/>
      <c r="AP687" s="222"/>
      <c r="AQ687" s="221"/>
      <c r="AR687" s="223"/>
      <c r="AS687" s="41"/>
      <c r="AT687" s="41"/>
      <c r="AU687" s="41"/>
      <c r="AV687" s="228"/>
    </row>
    <row r="688" spans="28:48" ht="14.25">
      <c r="AB688" s="219"/>
      <c r="AC688" s="220"/>
      <c r="AD688" s="219"/>
      <c r="AE688" s="220"/>
      <c r="AF688" s="220"/>
      <c r="AG688" s="220"/>
      <c r="AH688" s="219"/>
      <c r="AI688" s="219"/>
      <c r="AJ688" s="219"/>
      <c r="AK688" s="219"/>
      <c r="AL688" s="219"/>
      <c r="AM688" s="219"/>
      <c r="AN688" s="219"/>
      <c r="AO688" s="221"/>
      <c r="AP688" s="222"/>
      <c r="AQ688" s="221"/>
      <c r="AR688" s="223"/>
      <c r="AS688" s="41"/>
      <c r="AT688" s="41"/>
      <c r="AU688" s="41"/>
      <c r="AV688" s="228"/>
    </row>
    <row r="689" spans="28:48" ht="14.25">
      <c r="AB689" s="219"/>
      <c r="AC689" s="220"/>
      <c r="AD689" s="219"/>
      <c r="AE689" s="220"/>
      <c r="AF689" s="220"/>
      <c r="AG689" s="220"/>
      <c r="AH689" s="219"/>
      <c r="AI689" s="219"/>
      <c r="AJ689" s="219"/>
      <c r="AK689" s="219"/>
      <c r="AL689" s="219"/>
      <c r="AM689" s="219"/>
      <c r="AN689" s="219"/>
      <c r="AO689" s="221"/>
      <c r="AP689" s="222"/>
      <c r="AQ689" s="221"/>
      <c r="AR689" s="223"/>
      <c r="AS689" s="41"/>
      <c r="AT689" s="41"/>
      <c r="AU689" s="41"/>
      <c r="AV689" s="228"/>
    </row>
    <row r="690" spans="28:48" ht="14.25">
      <c r="AB690" s="219"/>
      <c r="AC690" s="220"/>
      <c r="AD690" s="219"/>
      <c r="AE690" s="220"/>
      <c r="AF690" s="220"/>
      <c r="AG690" s="220"/>
      <c r="AH690" s="219"/>
      <c r="AI690" s="219"/>
      <c r="AJ690" s="219"/>
      <c r="AK690" s="219"/>
      <c r="AL690" s="219"/>
      <c r="AM690" s="219"/>
      <c r="AN690" s="219"/>
      <c r="AO690" s="221"/>
      <c r="AP690" s="222"/>
      <c r="AQ690" s="221"/>
      <c r="AR690" s="223"/>
      <c r="AS690" s="41"/>
      <c r="AT690" s="41"/>
      <c r="AU690" s="41"/>
      <c r="AV690" s="228"/>
    </row>
    <row r="691" spans="28:48" ht="14.25">
      <c r="AB691" s="219"/>
      <c r="AC691" s="220"/>
      <c r="AD691" s="219"/>
      <c r="AE691" s="220"/>
      <c r="AF691" s="220"/>
      <c r="AG691" s="220"/>
      <c r="AH691" s="219"/>
      <c r="AI691" s="219"/>
      <c r="AJ691" s="219"/>
      <c r="AK691" s="219"/>
      <c r="AL691" s="219"/>
      <c r="AM691" s="219"/>
      <c r="AN691" s="219"/>
      <c r="AO691" s="221"/>
      <c r="AP691" s="222"/>
      <c r="AQ691" s="221"/>
      <c r="AR691" s="223"/>
      <c r="AS691" s="41"/>
      <c r="AT691" s="41"/>
      <c r="AU691" s="41"/>
      <c r="AV691" s="228"/>
    </row>
    <row r="692" spans="28:48" ht="14.25">
      <c r="AB692" s="219"/>
      <c r="AC692" s="220"/>
      <c r="AD692" s="219"/>
      <c r="AE692" s="220"/>
      <c r="AF692" s="220"/>
      <c r="AG692" s="220"/>
      <c r="AH692" s="219"/>
      <c r="AI692" s="219"/>
      <c r="AJ692" s="219"/>
      <c r="AK692" s="219"/>
      <c r="AL692" s="219"/>
      <c r="AM692" s="219"/>
      <c r="AN692" s="219"/>
      <c r="AO692" s="221"/>
      <c r="AP692" s="222"/>
      <c r="AQ692" s="221"/>
      <c r="AR692" s="223"/>
      <c r="AS692" s="41"/>
      <c r="AT692" s="41"/>
      <c r="AU692" s="41"/>
      <c r="AV692" s="228"/>
    </row>
    <row r="693" spans="28:48" ht="14.25">
      <c r="AB693" s="219"/>
      <c r="AC693" s="220"/>
      <c r="AD693" s="219"/>
      <c r="AE693" s="220"/>
      <c r="AF693" s="220"/>
      <c r="AG693" s="220"/>
      <c r="AH693" s="219"/>
      <c r="AI693" s="219"/>
      <c r="AJ693" s="219"/>
      <c r="AK693" s="219"/>
      <c r="AL693" s="219"/>
      <c r="AM693" s="219"/>
      <c r="AN693" s="219"/>
      <c r="AO693" s="221"/>
      <c r="AP693" s="222"/>
      <c r="AQ693" s="221"/>
      <c r="AR693" s="223"/>
      <c r="AS693" s="41"/>
      <c r="AT693" s="41"/>
      <c r="AU693" s="41"/>
      <c r="AV693" s="228"/>
    </row>
    <row r="694" spans="28:48" ht="14.25">
      <c r="AB694" s="219"/>
      <c r="AC694" s="220"/>
      <c r="AD694" s="219"/>
      <c r="AE694" s="220"/>
      <c r="AF694" s="220"/>
      <c r="AG694" s="220"/>
      <c r="AH694" s="219"/>
      <c r="AI694" s="219"/>
      <c r="AJ694" s="219"/>
      <c r="AK694" s="219"/>
      <c r="AL694" s="219"/>
      <c r="AM694" s="219"/>
      <c r="AN694" s="219"/>
      <c r="AO694" s="221"/>
      <c r="AP694" s="222"/>
      <c r="AQ694" s="221"/>
      <c r="AR694" s="223"/>
      <c r="AS694" s="41"/>
      <c r="AT694" s="41"/>
      <c r="AU694" s="41"/>
      <c r="AV694" s="228"/>
    </row>
    <row r="695" spans="28:48" ht="14.25">
      <c r="AB695" s="219"/>
      <c r="AC695" s="220"/>
      <c r="AD695" s="219"/>
      <c r="AE695" s="220"/>
      <c r="AF695" s="220"/>
      <c r="AG695" s="220"/>
      <c r="AH695" s="219"/>
      <c r="AI695" s="219"/>
      <c r="AJ695" s="219"/>
      <c r="AK695" s="219"/>
      <c r="AL695" s="219"/>
      <c r="AM695" s="219"/>
      <c r="AN695" s="219"/>
      <c r="AO695" s="221"/>
      <c r="AP695" s="222"/>
      <c r="AQ695" s="221"/>
      <c r="AR695" s="223"/>
      <c r="AS695" s="41"/>
      <c r="AT695" s="41"/>
      <c r="AU695" s="41"/>
      <c r="AV695" s="228"/>
    </row>
    <row r="696" spans="28:48" ht="14.25">
      <c r="AB696" s="219"/>
      <c r="AC696" s="220"/>
      <c r="AD696" s="219"/>
      <c r="AE696" s="220"/>
      <c r="AF696" s="220"/>
      <c r="AG696" s="220"/>
      <c r="AH696" s="219"/>
      <c r="AI696" s="219"/>
      <c r="AJ696" s="219"/>
      <c r="AK696" s="219"/>
      <c r="AL696" s="219"/>
      <c r="AM696" s="219"/>
      <c r="AN696" s="219"/>
      <c r="AO696" s="221"/>
      <c r="AP696" s="222"/>
      <c r="AQ696" s="221"/>
      <c r="AR696" s="223"/>
      <c r="AS696" s="41"/>
      <c r="AT696" s="41"/>
      <c r="AU696" s="41"/>
      <c r="AV696" s="228"/>
    </row>
    <row r="697" spans="28:48" ht="14.25">
      <c r="AB697" s="219"/>
      <c r="AC697" s="220"/>
      <c r="AD697" s="219"/>
      <c r="AE697" s="220"/>
      <c r="AF697" s="220"/>
      <c r="AG697" s="220"/>
      <c r="AH697" s="219"/>
      <c r="AI697" s="219"/>
      <c r="AJ697" s="219"/>
      <c r="AK697" s="219"/>
      <c r="AL697" s="219"/>
      <c r="AM697" s="219"/>
      <c r="AN697" s="219"/>
      <c r="AO697" s="221"/>
      <c r="AP697" s="222"/>
      <c r="AQ697" s="221"/>
      <c r="AR697" s="223"/>
      <c r="AS697" s="41"/>
      <c r="AT697" s="41"/>
      <c r="AU697" s="41"/>
      <c r="AV697" s="228"/>
    </row>
    <row r="698" spans="28:48" ht="14.25">
      <c r="AB698" s="219"/>
      <c r="AC698" s="220"/>
      <c r="AD698" s="219"/>
      <c r="AE698" s="220"/>
      <c r="AF698" s="220"/>
      <c r="AG698" s="220"/>
      <c r="AH698" s="219"/>
      <c r="AI698" s="219"/>
      <c r="AJ698" s="219"/>
      <c r="AK698" s="219"/>
      <c r="AL698" s="219"/>
      <c r="AM698" s="219"/>
      <c r="AN698" s="219"/>
      <c r="AO698" s="221"/>
      <c r="AP698" s="222"/>
      <c r="AQ698" s="221"/>
      <c r="AR698" s="223"/>
      <c r="AS698" s="41"/>
      <c r="AT698" s="41"/>
      <c r="AU698" s="41"/>
      <c r="AV698" s="228"/>
    </row>
    <row r="699" spans="28:48" ht="14.25">
      <c r="AB699" s="219"/>
      <c r="AC699" s="220"/>
      <c r="AD699" s="219"/>
      <c r="AE699" s="220"/>
      <c r="AF699" s="220"/>
      <c r="AG699" s="220"/>
      <c r="AH699" s="219"/>
      <c r="AI699" s="219"/>
      <c r="AJ699" s="219"/>
      <c r="AK699" s="219"/>
      <c r="AL699" s="219"/>
      <c r="AM699" s="219"/>
      <c r="AN699" s="219"/>
      <c r="AO699" s="221"/>
      <c r="AP699" s="222"/>
      <c r="AQ699" s="221"/>
      <c r="AR699" s="223"/>
      <c r="AS699" s="41"/>
      <c r="AT699" s="41"/>
      <c r="AU699" s="41"/>
      <c r="AV699" s="228"/>
    </row>
    <row r="700" spans="28:48" ht="14.25">
      <c r="AB700" s="219"/>
      <c r="AC700" s="220"/>
      <c r="AD700" s="219"/>
      <c r="AE700" s="220"/>
      <c r="AF700" s="220"/>
      <c r="AG700" s="220"/>
      <c r="AH700" s="219"/>
      <c r="AI700" s="219"/>
      <c r="AJ700" s="219"/>
      <c r="AK700" s="219"/>
      <c r="AL700" s="219"/>
      <c r="AM700" s="219"/>
      <c r="AN700" s="219"/>
      <c r="AO700" s="221"/>
      <c r="AP700" s="222"/>
      <c r="AQ700" s="221"/>
      <c r="AR700" s="223"/>
      <c r="AS700" s="41"/>
      <c r="AT700" s="41"/>
      <c r="AU700" s="41"/>
      <c r="AV700" s="228"/>
    </row>
    <row r="701" spans="28:48" ht="14.25">
      <c r="AB701" s="219"/>
      <c r="AC701" s="220"/>
      <c r="AD701" s="219"/>
      <c r="AE701" s="220"/>
      <c r="AF701" s="220"/>
      <c r="AG701" s="220"/>
      <c r="AH701" s="219"/>
      <c r="AI701" s="219"/>
      <c r="AJ701" s="219"/>
      <c r="AK701" s="219"/>
      <c r="AL701" s="219"/>
      <c r="AM701" s="219"/>
      <c r="AN701" s="219"/>
      <c r="AO701" s="221"/>
      <c r="AP701" s="222"/>
      <c r="AQ701" s="221"/>
      <c r="AR701" s="223"/>
      <c r="AS701" s="41"/>
      <c r="AT701" s="41"/>
      <c r="AU701" s="41"/>
      <c r="AV701" s="228"/>
    </row>
    <row r="702" spans="28:48" ht="14.25">
      <c r="AB702" s="219"/>
      <c r="AC702" s="220"/>
      <c r="AD702" s="219"/>
      <c r="AE702" s="220"/>
      <c r="AF702" s="220"/>
      <c r="AG702" s="220"/>
      <c r="AH702" s="219"/>
      <c r="AI702" s="219"/>
      <c r="AJ702" s="219"/>
      <c r="AK702" s="219"/>
      <c r="AL702" s="219"/>
      <c r="AM702" s="219"/>
      <c r="AN702" s="219"/>
      <c r="AO702" s="221"/>
      <c r="AP702" s="222"/>
      <c r="AQ702" s="221"/>
      <c r="AR702" s="223"/>
      <c r="AS702" s="41"/>
      <c r="AT702" s="41"/>
      <c r="AU702" s="41"/>
      <c r="AV702" s="228"/>
    </row>
    <row r="703" spans="28:48" ht="14.25">
      <c r="AB703" s="219"/>
      <c r="AC703" s="220"/>
      <c r="AD703" s="219"/>
      <c r="AE703" s="220"/>
      <c r="AF703" s="220"/>
      <c r="AG703" s="220"/>
      <c r="AH703" s="219"/>
      <c r="AI703" s="219"/>
      <c r="AJ703" s="219"/>
      <c r="AK703" s="219"/>
      <c r="AL703" s="219"/>
      <c r="AM703" s="219"/>
      <c r="AN703" s="219"/>
      <c r="AO703" s="221"/>
      <c r="AP703" s="222"/>
      <c r="AQ703" s="221"/>
      <c r="AR703" s="223"/>
      <c r="AS703" s="41"/>
      <c r="AT703" s="41"/>
      <c r="AU703" s="41"/>
      <c r="AV703" s="228"/>
    </row>
    <row r="704" spans="28:48" ht="14.25">
      <c r="AB704" s="219"/>
      <c r="AC704" s="220"/>
      <c r="AD704" s="219"/>
      <c r="AE704" s="220"/>
      <c r="AF704" s="220"/>
      <c r="AG704" s="220"/>
      <c r="AH704" s="219"/>
      <c r="AI704" s="219"/>
      <c r="AJ704" s="219"/>
      <c r="AK704" s="219"/>
      <c r="AL704" s="219"/>
      <c r="AM704" s="219"/>
      <c r="AN704" s="219"/>
      <c r="AO704" s="221"/>
      <c r="AP704" s="222"/>
      <c r="AQ704" s="221"/>
      <c r="AR704" s="223"/>
      <c r="AS704" s="41"/>
      <c r="AT704" s="41"/>
      <c r="AU704" s="41"/>
      <c r="AV704" s="228"/>
    </row>
    <row r="705" spans="28:48" ht="14.25">
      <c r="AB705" s="219"/>
      <c r="AC705" s="220"/>
      <c r="AD705" s="219"/>
      <c r="AE705" s="220"/>
      <c r="AF705" s="220"/>
      <c r="AG705" s="220"/>
      <c r="AH705" s="219"/>
      <c r="AI705" s="219"/>
      <c r="AJ705" s="219"/>
      <c r="AK705" s="219"/>
      <c r="AL705" s="219"/>
      <c r="AM705" s="219"/>
      <c r="AN705" s="219"/>
      <c r="AO705" s="221"/>
      <c r="AP705" s="222"/>
      <c r="AQ705" s="221"/>
      <c r="AR705" s="223"/>
      <c r="AS705" s="41"/>
      <c r="AT705" s="41"/>
      <c r="AU705" s="41"/>
      <c r="AV705" s="228"/>
    </row>
    <row r="706" spans="28:48" ht="14.25">
      <c r="AB706" s="219"/>
      <c r="AC706" s="220"/>
      <c r="AD706" s="219"/>
      <c r="AE706" s="220"/>
      <c r="AF706" s="220"/>
      <c r="AG706" s="220"/>
      <c r="AH706" s="219"/>
      <c r="AI706" s="219"/>
      <c r="AJ706" s="219"/>
      <c r="AK706" s="219"/>
      <c r="AL706" s="219"/>
      <c r="AM706" s="219"/>
      <c r="AN706" s="219"/>
      <c r="AO706" s="221"/>
      <c r="AP706" s="222"/>
      <c r="AQ706" s="221"/>
      <c r="AR706" s="223"/>
      <c r="AS706" s="41"/>
      <c r="AT706" s="41"/>
      <c r="AU706" s="41"/>
      <c r="AV706" s="228"/>
    </row>
    <row r="707" spans="28:48" ht="14.25">
      <c r="AB707" s="219"/>
      <c r="AC707" s="220"/>
      <c r="AD707" s="219"/>
      <c r="AE707" s="220"/>
      <c r="AF707" s="220"/>
      <c r="AG707" s="220"/>
      <c r="AH707" s="219"/>
      <c r="AI707" s="219"/>
      <c r="AJ707" s="219"/>
      <c r="AK707" s="219"/>
      <c r="AL707" s="219"/>
      <c r="AM707" s="219"/>
      <c r="AN707" s="219"/>
      <c r="AO707" s="221"/>
      <c r="AP707" s="222"/>
      <c r="AQ707" s="221"/>
      <c r="AR707" s="223"/>
      <c r="AS707" s="41"/>
      <c r="AT707" s="41"/>
      <c r="AU707" s="41"/>
      <c r="AV707" s="228"/>
    </row>
    <row r="708" spans="28:48" ht="14.25">
      <c r="AB708" s="219"/>
      <c r="AC708" s="220"/>
      <c r="AD708" s="219"/>
      <c r="AE708" s="220"/>
      <c r="AF708" s="220"/>
      <c r="AG708" s="220"/>
      <c r="AH708" s="219"/>
      <c r="AI708" s="219"/>
      <c r="AJ708" s="219"/>
      <c r="AK708" s="219"/>
      <c r="AL708" s="219"/>
      <c r="AM708" s="219"/>
      <c r="AN708" s="219"/>
      <c r="AO708" s="221"/>
      <c r="AP708" s="222"/>
      <c r="AQ708" s="221"/>
      <c r="AR708" s="223"/>
      <c r="AS708" s="41"/>
      <c r="AT708" s="41"/>
      <c r="AU708" s="41"/>
      <c r="AV708" s="228"/>
    </row>
    <row r="709" spans="28:48" ht="14.25">
      <c r="AB709" s="219"/>
      <c r="AC709" s="220"/>
      <c r="AD709" s="219"/>
      <c r="AE709" s="220"/>
      <c r="AF709" s="220"/>
      <c r="AG709" s="220"/>
      <c r="AH709" s="219"/>
      <c r="AI709" s="219"/>
      <c r="AJ709" s="219"/>
      <c r="AK709" s="219"/>
      <c r="AL709" s="219"/>
      <c r="AM709" s="219"/>
      <c r="AN709" s="219"/>
      <c r="AO709" s="221"/>
      <c r="AP709" s="222"/>
      <c r="AQ709" s="221"/>
      <c r="AR709" s="223"/>
      <c r="AS709" s="41"/>
      <c r="AT709" s="41"/>
      <c r="AU709" s="41"/>
      <c r="AV709" s="228"/>
    </row>
    <row r="710" spans="28:48" ht="14.25">
      <c r="AB710" s="219"/>
      <c r="AC710" s="220"/>
      <c r="AD710" s="219"/>
      <c r="AE710" s="220"/>
      <c r="AF710" s="220"/>
      <c r="AG710" s="220"/>
      <c r="AH710" s="219"/>
      <c r="AI710" s="219"/>
      <c r="AJ710" s="219"/>
      <c r="AK710" s="219"/>
      <c r="AL710" s="219"/>
      <c r="AM710" s="219"/>
      <c r="AN710" s="219"/>
      <c r="AO710" s="221"/>
      <c r="AP710" s="222"/>
      <c r="AQ710" s="221"/>
      <c r="AR710" s="223"/>
      <c r="AS710" s="41"/>
      <c r="AT710" s="41"/>
      <c r="AU710" s="41"/>
      <c r="AV710" s="228"/>
    </row>
    <row r="711" spans="28:48" ht="14.25">
      <c r="AB711" s="219"/>
      <c r="AC711" s="220"/>
      <c r="AD711" s="219"/>
      <c r="AE711" s="220"/>
      <c r="AF711" s="220"/>
      <c r="AG711" s="220"/>
      <c r="AH711" s="219"/>
      <c r="AI711" s="219"/>
      <c r="AJ711" s="219"/>
      <c r="AK711" s="219"/>
      <c r="AL711" s="219"/>
      <c r="AM711" s="219"/>
      <c r="AN711" s="219"/>
      <c r="AO711" s="221"/>
      <c r="AP711" s="222"/>
      <c r="AQ711" s="221"/>
      <c r="AR711" s="223"/>
      <c r="AS711" s="41"/>
      <c r="AT711" s="41"/>
      <c r="AU711" s="41"/>
      <c r="AV711" s="228"/>
    </row>
    <row r="712" spans="28:48" ht="14.25">
      <c r="AB712" s="219"/>
      <c r="AC712" s="220"/>
      <c r="AD712" s="219"/>
      <c r="AE712" s="220"/>
      <c r="AF712" s="220"/>
      <c r="AG712" s="220"/>
      <c r="AH712" s="219"/>
      <c r="AI712" s="219"/>
      <c r="AJ712" s="219"/>
      <c r="AK712" s="219"/>
      <c r="AL712" s="219"/>
      <c r="AM712" s="219"/>
      <c r="AN712" s="219"/>
      <c r="AO712" s="221"/>
      <c r="AP712" s="222"/>
      <c r="AQ712" s="221"/>
      <c r="AR712" s="223"/>
      <c r="AS712" s="41"/>
      <c r="AT712" s="41"/>
      <c r="AU712" s="41"/>
      <c r="AV712" s="228"/>
    </row>
    <row r="713" spans="28:48" ht="14.25">
      <c r="AB713" s="219"/>
      <c r="AC713" s="220"/>
      <c r="AD713" s="219"/>
      <c r="AE713" s="220"/>
      <c r="AF713" s="220"/>
      <c r="AG713" s="220"/>
      <c r="AH713" s="219"/>
      <c r="AI713" s="219"/>
      <c r="AJ713" s="219"/>
      <c r="AK713" s="219"/>
      <c r="AL713" s="219"/>
      <c r="AM713" s="219"/>
      <c r="AN713" s="219"/>
      <c r="AO713" s="221"/>
      <c r="AP713" s="222"/>
      <c r="AQ713" s="221"/>
      <c r="AR713" s="223"/>
      <c r="AS713" s="41"/>
      <c r="AT713" s="41"/>
      <c r="AU713" s="41"/>
      <c r="AV713" s="228"/>
    </row>
    <row r="714" spans="28:48" ht="14.25">
      <c r="AB714" s="219"/>
      <c r="AC714" s="220"/>
      <c r="AD714" s="219"/>
      <c r="AE714" s="220"/>
      <c r="AF714" s="220"/>
      <c r="AG714" s="220"/>
      <c r="AH714" s="219"/>
      <c r="AI714" s="219"/>
      <c r="AJ714" s="219"/>
      <c r="AK714" s="219"/>
      <c r="AL714" s="219"/>
      <c r="AM714" s="219"/>
      <c r="AN714" s="219"/>
      <c r="AO714" s="221"/>
      <c r="AP714" s="222"/>
      <c r="AQ714" s="221"/>
      <c r="AR714" s="223"/>
      <c r="AS714" s="41"/>
      <c r="AT714" s="41"/>
      <c r="AU714" s="41"/>
      <c r="AV714" s="228"/>
    </row>
    <row r="715" spans="28:48" ht="14.25">
      <c r="AB715" s="219"/>
      <c r="AC715" s="220"/>
      <c r="AD715" s="219"/>
      <c r="AE715" s="220"/>
      <c r="AF715" s="220"/>
      <c r="AG715" s="220"/>
      <c r="AH715" s="219"/>
      <c r="AI715" s="219"/>
      <c r="AJ715" s="219"/>
      <c r="AK715" s="219"/>
      <c r="AL715" s="219"/>
      <c r="AM715" s="219"/>
      <c r="AN715" s="219"/>
      <c r="AO715" s="221"/>
      <c r="AP715" s="222"/>
      <c r="AQ715" s="221"/>
      <c r="AR715" s="223"/>
      <c r="AS715" s="41"/>
      <c r="AT715" s="41"/>
      <c r="AU715" s="41"/>
      <c r="AV715" s="228"/>
    </row>
    <row r="716" spans="28:48" ht="14.25">
      <c r="AB716" s="219"/>
      <c r="AC716" s="220"/>
      <c r="AD716" s="219"/>
      <c r="AE716" s="220"/>
      <c r="AF716" s="220"/>
      <c r="AG716" s="220"/>
      <c r="AH716" s="219"/>
      <c r="AI716" s="219"/>
      <c r="AJ716" s="219"/>
      <c r="AK716" s="219"/>
      <c r="AL716" s="219"/>
      <c r="AM716" s="219"/>
      <c r="AN716" s="219"/>
      <c r="AO716" s="221"/>
      <c r="AP716" s="222"/>
      <c r="AQ716" s="221"/>
      <c r="AR716" s="223"/>
      <c r="AS716" s="41"/>
      <c r="AT716" s="41"/>
      <c r="AU716" s="41"/>
      <c r="AV716" s="228"/>
    </row>
    <row r="717" spans="28:48" ht="14.25">
      <c r="AB717" s="219"/>
      <c r="AC717" s="220"/>
      <c r="AD717" s="219"/>
      <c r="AE717" s="220"/>
      <c r="AF717" s="220"/>
      <c r="AG717" s="220"/>
      <c r="AH717" s="219"/>
      <c r="AI717" s="219"/>
      <c r="AJ717" s="219"/>
      <c r="AK717" s="219"/>
      <c r="AL717" s="219"/>
      <c r="AM717" s="219"/>
      <c r="AN717" s="219"/>
      <c r="AO717" s="221"/>
      <c r="AP717" s="222"/>
      <c r="AQ717" s="221"/>
      <c r="AR717" s="223"/>
      <c r="AS717" s="41"/>
      <c r="AT717" s="41"/>
      <c r="AU717" s="41"/>
      <c r="AV717" s="228"/>
    </row>
    <row r="718" spans="28:48" ht="14.25">
      <c r="AB718" s="219"/>
      <c r="AC718" s="220"/>
      <c r="AD718" s="219"/>
      <c r="AE718" s="220"/>
      <c r="AF718" s="220"/>
      <c r="AG718" s="220"/>
      <c r="AH718" s="219"/>
      <c r="AI718" s="219"/>
      <c r="AJ718" s="219"/>
      <c r="AK718" s="219"/>
      <c r="AL718" s="219"/>
      <c r="AM718" s="219"/>
      <c r="AN718" s="219"/>
      <c r="AO718" s="221"/>
      <c r="AP718" s="222"/>
      <c r="AQ718" s="221"/>
      <c r="AR718" s="223"/>
      <c r="AS718" s="41"/>
      <c r="AT718" s="41"/>
      <c r="AU718" s="41"/>
      <c r="AV718" s="228"/>
    </row>
    <row r="719" spans="28:48" ht="14.25">
      <c r="AB719" s="219"/>
      <c r="AC719" s="220"/>
      <c r="AD719" s="219"/>
      <c r="AE719" s="220"/>
      <c r="AF719" s="220"/>
      <c r="AG719" s="220"/>
      <c r="AH719" s="219"/>
      <c r="AI719" s="219"/>
      <c r="AJ719" s="219"/>
      <c r="AK719" s="219"/>
      <c r="AL719" s="219"/>
      <c r="AM719" s="219"/>
      <c r="AN719" s="219"/>
      <c r="AO719" s="221"/>
      <c r="AP719" s="222"/>
      <c r="AQ719" s="221"/>
      <c r="AR719" s="223"/>
      <c r="AS719" s="41"/>
      <c r="AT719" s="41"/>
      <c r="AU719" s="41"/>
      <c r="AV719" s="228"/>
    </row>
    <row r="720" spans="28:48" ht="14.25">
      <c r="AB720" s="219"/>
      <c r="AC720" s="220"/>
      <c r="AD720" s="219"/>
      <c r="AE720" s="220"/>
      <c r="AF720" s="220"/>
      <c r="AG720" s="220"/>
      <c r="AH720" s="219"/>
      <c r="AI720" s="219"/>
      <c r="AJ720" s="219"/>
      <c r="AK720" s="219"/>
      <c r="AL720" s="219"/>
      <c r="AM720" s="219"/>
      <c r="AN720" s="219"/>
      <c r="AO720" s="221"/>
      <c r="AP720" s="222"/>
      <c r="AQ720" s="221"/>
      <c r="AR720" s="223"/>
      <c r="AS720" s="41"/>
      <c r="AT720" s="41"/>
      <c r="AU720" s="41"/>
      <c r="AV720" s="228"/>
    </row>
    <row r="721" spans="28:48" ht="14.25">
      <c r="AB721" s="219"/>
      <c r="AC721" s="220"/>
      <c r="AD721" s="219"/>
      <c r="AE721" s="220"/>
      <c r="AF721" s="220"/>
      <c r="AG721" s="220"/>
      <c r="AH721" s="219"/>
      <c r="AI721" s="219"/>
      <c r="AJ721" s="219"/>
      <c r="AK721" s="219"/>
      <c r="AL721" s="219"/>
      <c r="AM721" s="219"/>
      <c r="AN721" s="219"/>
      <c r="AO721" s="221"/>
      <c r="AP721" s="222"/>
      <c r="AQ721" s="221"/>
      <c r="AR721" s="223"/>
      <c r="AS721" s="41"/>
      <c r="AT721" s="41"/>
      <c r="AU721" s="41"/>
      <c r="AV721" s="228"/>
    </row>
    <row r="722" spans="28:48" ht="14.25">
      <c r="AB722" s="219"/>
      <c r="AC722" s="220"/>
      <c r="AD722" s="219"/>
      <c r="AE722" s="220"/>
      <c r="AF722" s="220"/>
      <c r="AG722" s="220"/>
      <c r="AH722" s="219"/>
      <c r="AI722" s="219"/>
      <c r="AJ722" s="219"/>
      <c r="AK722" s="219"/>
      <c r="AL722" s="219"/>
      <c r="AM722" s="219"/>
      <c r="AN722" s="219"/>
      <c r="AO722" s="221"/>
      <c r="AP722" s="222"/>
      <c r="AQ722" s="221"/>
      <c r="AR722" s="223"/>
      <c r="AS722" s="41"/>
      <c r="AT722" s="41"/>
      <c r="AU722" s="41"/>
      <c r="AV722" s="228"/>
    </row>
    <row r="723" spans="28:48" ht="14.25">
      <c r="AB723" s="219"/>
      <c r="AC723" s="220"/>
      <c r="AD723" s="219"/>
      <c r="AE723" s="220"/>
      <c r="AF723" s="220"/>
      <c r="AG723" s="220"/>
      <c r="AH723" s="219"/>
      <c r="AI723" s="219"/>
      <c r="AJ723" s="219"/>
      <c r="AK723" s="219"/>
      <c r="AL723" s="219"/>
      <c r="AM723" s="219"/>
      <c r="AN723" s="219"/>
      <c r="AO723" s="221"/>
      <c r="AP723" s="222"/>
      <c r="AQ723" s="221"/>
      <c r="AR723" s="223"/>
      <c r="AS723" s="41"/>
      <c r="AT723" s="41"/>
      <c r="AU723" s="41"/>
      <c r="AV723" s="228"/>
    </row>
    <row r="724" spans="28:48" ht="14.25">
      <c r="AB724" s="219"/>
      <c r="AC724" s="220"/>
      <c r="AD724" s="219"/>
      <c r="AE724" s="220"/>
      <c r="AF724" s="220"/>
      <c r="AG724" s="220"/>
      <c r="AH724" s="219"/>
      <c r="AI724" s="219"/>
      <c r="AJ724" s="219"/>
      <c r="AK724" s="219"/>
      <c r="AL724" s="219"/>
      <c r="AM724" s="219"/>
      <c r="AN724" s="219"/>
      <c r="AO724" s="221"/>
      <c r="AP724" s="222"/>
      <c r="AQ724" s="221"/>
      <c r="AR724" s="223"/>
      <c r="AS724" s="41"/>
      <c r="AT724" s="41"/>
      <c r="AU724" s="41"/>
      <c r="AV724" s="228"/>
    </row>
    <row r="725" spans="28:48" ht="14.25">
      <c r="AB725" s="219"/>
      <c r="AC725" s="220"/>
      <c r="AD725" s="219"/>
      <c r="AE725" s="220"/>
      <c r="AF725" s="220"/>
      <c r="AG725" s="220"/>
      <c r="AH725" s="219"/>
      <c r="AI725" s="219"/>
      <c r="AJ725" s="219"/>
      <c r="AK725" s="219"/>
      <c r="AL725" s="219"/>
      <c r="AM725" s="219"/>
      <c r="AN725" s="219"/>
      <c r="AO725" s="221"/>
      <c r="AP725" s="222"/>
      <c r="AQ725" s="221"/>
      <c r="AR725" s="223"/>
      <c r="AS725" s="41"/>
      <c r="AT725" s="41"/>
      <c r="AU725" s="41"/>
      <c r="AV725" s="228"/>
    </row>
    <row r="726" spans="28:48" ht="14.25">
      <c r="AB726" s="219"/>
      <c r="AC726" s="220"/>
      <c r="AD726" s="219"/>
      <c r="AE726" s="220"/>
      <c r="AF726" s="220"/>
      <c r="AG726" s="220"/>
      <c r="AH726" s="219"/>
      <c r="AI726" s="219"/>
      <c r="AJ726" s="219"/>
      <c r="AK726" s="219"/>
      <c r="AL726" s="219"/>
      <c r="AM726" s="219"/>
      <c r="AN726" s="219"/>
      <c r="AO726" s="221"/>
      <c r="AP726" s="222"/>
      <c r="AQ726" s="221"/>
      <c r="AR726" s="223"/>
      <c r="AS726" s="41"/>
      <c r="AT726" s="41"/>
      <c r="AU726" s="41"/>
      <c r="AV726" s="228"/>
    </row>
    <row r="727" spans="28:48" ht="14.25">
      <c r="AB727" s="219"/>
      <c r="AC727" s="220"/>
      <c r="AD727" s="219"/>
      <c r="AE727" s="220"/>
      <c r="AF727" s="220"/>
      <c r="AG727" s="220"/>
      <c r="AH727" s="219"/>
      <c r="AI727" s="219"/>
      <c r="AJ727" s="219"/>
      <c r="AK727" s="219"/>
      <c r="AL727" s="219"/>
      <c r="AM727" s="219"/>
      <c r="AN727" s="219"/>
      <c r="AO727" s="221"/>
      <c r="AP727" s="222"/>
      <c r="AQ727" s="221"/>
      <c r="AR727" s="223"/>
      <c r="AS727" s="41"/>
      <c r="AT727" s="41"/>
      <c r="AU727" s="41"/>
      <c r="AV727" s="228"/>
    </row>
    <row r="728" spans="28:48" ht="14.25">
      <c r="AB728" s="219"/>
      <c r="AC728" s="220"/>
      <c r="AD728" s="219"/>
      <c r="AE728" s="220"/>
      <c r="AF728" s="220"/>
      <c r="AG728" s="220"/>
      <c r="AH728" s="219"/>
      <c r="AI728" s="219"/>
      <c r="AJ728" s="219"/>
      <c r="AK728" s="219"/>
      <c r="AL728" s="219"/>
      <c r="AM728" s="219"/>
      <c r="AN728" s="219"/>
      <c r="AO728" s="221"/>
      <c r="AP728" s="222"/>
      <c r="AQ728" s="221"/>
      <c r="AR728" s="223"/>
      <c r="AS728" s="41"/>
      <c r="AT728" s="41"/>
      <c r="AU728" s="41"/>
      <c r="AV728" s="228"/>
    </row>
    <row r="729" spans="28:48" ht="14.25">
      <c r="AB729" s="219"/>
      <c r="AC729" s="220"/>
      <c r="AD729" s="219"/>
      <c r="AE729" s="220"/>
      <c r="AF729" s="220"/>
      <c r="AG729" s="220"/>
      <c r="AH729" s="219"/>
      <c r="AI729" s="219"/>
      <c r="AJ729" s="219"/>
      <c r="AK729" s="219"/>
      <c r="AL729" s="219"/>
      <c r="AM729" s="219"/>
      <c r="AN729" s="219"/>
      <c r="AO729" s="221"/>
      <c r="AP729" s="222"/>
      <c r="AQ729" s="221"/>
      <c r="AR729" s="223"/>
      <c r="AS729" s="41"/>
      <c r="AT729" s="41"/>
      <c r="AU729" s="41"/>
      <c r="AV729" s="228"/>
    </row>
    <row r="730" spans="28:48" ht="14.25">
      <c r="AB730" s="219"/>
      <c r="AC730" s="220"/>
      <c r="AD730" s="219"/>
      <c r="AE730" s="220"/>
      <c r="AF730" s="220"/>
      <c r="AG730" s="220"/>
      <c r="AH730" s="219"/>
      <c r="AI730" s="219"/>
      <c r="AJ730" s="219"/>
      <c r="AK730" s="219"/>
      <c r="AL730" s="219"/>
      <c r="AM730" s="219"/>
      <c r="AN730" s="219"/>
      <c r="AO730" s="221"/>
      <c r="AP730" s="222"/>
      <c r="AQ730" s="221"/>
      <c r="AR730" s="223"/>
      <c r="AS730" s="41"/>
      <c r="AT730" s="41"/>
      <c r="AU730" s="41"/>
      <c r="AV730" s="228"/>
    </row>
    <row r="731" spans="28:48" ht="14.25">
      <c r="AB731" s="219"/>
      <c r="AC731" s="220"/>
      <c r="AD731" s="219"/>
      <c r="AE731" s="220"/>
      <c r="AF731" s="220"/>
      <c r="AG731" s="220"/>
      <c r="AH731" s="219"/>
      <c r="AI731" s="219"/>
      <c r="AJ731" s="219"/>
      <c r="AK731" s="219"/>
      <c r="AL731" s="219"/>
      <c r="AM731" s="219"/>
      <c r="AN731" s="219"/>
      <c r="AO731" s="221"/>
      <c r="AP731" s="222"/>
      <c r="AQ731" s="221"/>
      <c r="AR731" s="223"/>
      <c r="AS731" s="41"/>
      <c r="AT731" s="41"/>
      <c r="AU731" s="41"/>
      <c r="AV731" s="228"/>
    </row>
    <row r="732" spans="28:48" ht="14.25">
      <c r="AB732" s="219"/>
      <c r="AC732" s="220"/>
      <c r="AD732" s="219"/>
      <c r="AE732" s="220"/>
      <c r="AF732" s="220"/>
      <c r="AG732" s="220"/>
      <c r="AH732" s="219"/>
      <c r="AI732" s="219"/>
      <c r="AJ732" s="219"/>
      <c r="AK732" s="219"/>
      <c r="AL732" s="219"/>
      <c r="AM732" s="219"/>
      <c r="AN732" s="219"/>
      <c r="AO732" s="221"/>
      <c r="AP732" s="222"/>
      <c r="AQ732" s="221"/>
      <c r="AR732" s="223"/>
      <c r="AS732" s="41"/>
      <c r="AT732" s="41"/>
      <c r="AU732" s="41"/>
      <c r="AV732" s="228"/>
    </row>
    <row r="733" spans="28:48" ht="14.25">
      <c r="AB733" s="219"/>
      <c r="AC733" s="220"/>
      <c r="AD733" s="219"/>
      <c r="AE733" s="220"/>
      <c r="AF733" s="220"/>
      <c r="AG733" s="220"/>
      <c r="AH733" s="219"/>
      <c r="AI733" s="219"/>
      <c r="AJ733" s="219"/>
      <c r="AK733" s="219"/>
      <c r="AL733" s="219"/>
      <c r="AM733" s="219"/>
      <c r="AN733" s="219"/>
      <c r="AO733" s="221"/>
      <c r="AP733" s="222"/>
      <c r="AQ733" s="221"/>
      <c r="AR733" s="223"/>
      <c r="AS733" s="41"/>
      <c r="AT733" s="41"/>
      <c r="AU733" s="41"/>
      <c r="AV733" s="228"/>
    </row>
    <row r="734" spans="28:48" ht="14.25">
      <c r="AB734" s="219"/>
      <c r="AC734" s="220"/>
      <c r="AD734" s="219"/>
      <c r="AE734" s="220"/>
      <c r="AF734" s="220"/>
      <c r="AG734" s="220"/>
      <c r="AH734" s="219"/>
      <c r="AI734" s="219"/>
      <c r="AJ734" s="219"/>
      <c r="AK734" s="219"/>
      <c r="AL734" s="219"/>
      <c r="AM734" s="219"/>
      <c r="AN734" s="219"/>
      <c r="AO734" s="221"/>
      <c r="AP734" s="222"/>
      <c r="AQ734" s="221"/>
      <c r="AR734" s="223"/>
      <c r="AS734" s="41"/>
      <c r="AT734" s="41"/>
      <c r="AU734" s="41"/>
      <c r="AV734" s="228"/>
    </row>
    <row r="735" spans="28:48" ht="14.25">
      <c r="AB735" s="219"/>
      <c r="AC735" s="220"/>
      <c r="AD735" s="219"/>
      <c r="AE735" s="220"/>
      <c r="AF735" s="220"/>
      <c r="AG735" s="220"/>
      <c r="AH735" s="219"/>
      <c r="AI735" s="219"/>
      <c r="AJ735" s="219"/>
      <c r="AK735" s="219"/>
      <c r="AL735" s="219"/>
      <c r="AM735" s="219"/>
      <c r="AN735" s="219"/>
      <c r="AO735" s="221"/>
      <c r="AP735" s="222"/>
      <c r="AQ735" s="221"/>
      <c r="AR735" s="223"/>
      <c r="AS735" s="41"/>
      <c r="AT735" s="41"/>
      <c r="AU735" s="41"/>
      <c r="AV735" s="228"/>
    </row>
    <row r="736" spans="28:48" ht="14.25">
      <c r="AB736" s="219"/>
      <c r="AC736" s="220"/>
      <c r="AD736" s="219"/>
      <c r="AE736" s="220"/>
      <c r="AF736" s="220"/>
      <c r="AG736" s="220"/>
      <c r="AH736" s="219"/>
      <c r="AI736" s="219"/>
      <c r="AJ736" s="219"/>
      <c r="AK736" s="219"/>
      <c r="AL736" s="219"/>
      <c r="AM736" s="219"/>
      <c r="AN736" s="219"/>
      <c r="AO736" s="221"/>
      <c r="AP736" s="222"/>
      <c r="AQ736" s="221"/>
      <c r="AR736" s="223"/>
      <c r="AS736" s="41"/>
      <c r="AT736" s="41"/>
      <c r="AU736" s="41"/>
      <c r="AV736" s="228"/>
    </row>
    <row r="737" spans="28:48" ht="14.25">
      <c r="AB737" s="219"/>
      <c r="AC737" s="220"/>
      <c r="AD737" s="219"/>
      <c r="AE737" s="220"/>
      <c r="AF737" s="220"/>
      <c r="AG737" s="220"/>
      <c r="AH737" s="219"/>
      <c r="AI737" s="219"/>
      <c r="AJ737" s="219"/>
      <c r="AK737" s="219"/>
      <c r="AL737" s="219"/>
      <c r="AM737" s="219"/>
      <c r="AN737" s="219"/>
      <c r="AO737" s="221"/>
      <c r="AP737" s="222"/>
      <c r="AQ737" s="221"/>
      <c r="AR737" s="223"/>
      <c r="AS737" s="41"/>
      <c r="AT737" s="41"/>
      <c r="AU737" s="41"/>
      <c r="AV737" s="228"/>
    </row>
    <row r="738" spans="28:48" ht="14.25">
      <c r="AB738" s="219"/>
      <c r="AC738" s="220"/>
      <c r="AD738" s="219"/>
      <c r="AE738" s="220"/>
      <c r="AF738" s="220"/>
      <c r="AG738" s="220"/>
      <c r="AH738" s="219"/>
      <c r="AI738" s="219"/>
      <c r="AJ738" s="219"/>
      <c r="AK738" s="219"/>
      <c r="AL738" s="219"/>
      <c r="AM738" s="219"/>
      <c r="AN738" s="219"/>
      <c r="AO738" s="221"/>
      <c r="AP738" s="222"/>
      <c r="AQ738" s="221"/>
      <c r="AR738" s="223"/>
      <c r="AS738" s="41"/>
      <c r="AT738" s="41"/>
      <c r="AU738" s="41"/>
      <c r="AV738" s="228"/>
    </row>
    <row r="739" spans="28:48" ht="14.25">
      <c r="AB739" s="219"/>
      <c r="AC739" s="220"/>
      <c r="AD739" s="219"/>
      <c r="AE739" s="220"/>
      <c r="AF739" s="220"/>
      <c r="AG739" s="220"/>
      <c r="AH739" s="219"/>
      <c r="AI739" s="219"/>
      <c r="AJ739" s="219"/>
      <c r="AK739" s="219"/>
      <c r="AL739" s="219"/>
      <c r="AM739" s="219"/>
      <c r="AN739" s="219"/>
      <c r="AO739" s="221"/>
      <c r="AP739" s="222"/>
      <c r="AQ739" s="221"/>
      <c r="AR739" s="223"/>
      <c r="AS739" s="41"/>
      <c r="AT739" s="41"/>
      <c r="AU739" s="41"/>
      <c r="AV739" s="228"/>
    </row>
    <row r="740" spans="28:48" ht="14.25">
      <c r="AB740" s="219"/>
      <c r="AC740" s="220"/>
      <c r="AD740" s="219"/>
      <c r="AE740" s="220"/>
      <c r="AF740" s="220"/>
      <c r="AG740" s="220"/>
      <c r="AH740" s="219"/>
      <c r="AI740" s="219"/>
      <c r="AJ740" s="219"/>
      <c r="AK740" s="219"/>
      <c r="AL740" s="219"/>
      <c r="AM740" s="219"/>
      <c r="AN740" s="219"/>
      <c r="AO740" s="221"/>
      <c r="AP740" s="222"/>
      <c r="AQ740" s="221"/>
      <c r="AR740" s="223"/>
      <c r="AS740" s="41"/>
      <c r="AT740" s="41"/>
      <c r="AU740" s="41"/>
      <c r="AV740" s="228"/>
    </row>
    <row r="741" spans="28:48" ht="14.25">
      <c r="AB741" s="219"/>
      <c r="AC741" s="220"/>
      <c r="AD741" s="219"/>
      <c r="AE741" s="220"/>
      <c r="AF741" s="220"/>
      <c r="AG741" s="220"/>
      <c r="AH741" s="219"/>
      <c r="AI741" s="219"/>
      <c r="AJ741" s="219"/>
      <c r="AK741" s="219"/>
      <c r="AL741" s="219"/>
      <c r="AM741" s="219"/>
      <c r="AN741" s="219"/>
      <c r="AO741" s="221"/>
      <c r="AP741" s="222"/>
      <c r="AQ741" s="221"/>
      <c r="AR741" s="223"/>
      <c r="AS741" s="41"/>
      <c r="AT741" s="41"/>
      <c r="AU741" s="41"/>
      <c r="AV741" s="228"/>
    </row>
    <row r="742" spans="28:48" ht="14.25">
      <c r="AB742" s="219"/>
      <c r="AC742" s="220"/>
      <c r="AD742" s="219"/>
      <c r="AE742" s="220"/>
      <c r="AF742" s="220"/>
      <c r="AG742" s="220"/>
      <c r="AH742" s="219"/>
      <c r="AI742" s="219"/>
      <c r="AJ742" s="219"/>
      <c r="AK742" s="219"/>
      <c r="AL742" s="219"/>
      <c r="AM742" s="219"/>
      <c r="AN742" s="219"/>
      <c r="AO742" s="221"/>
      <c r="AP742" s="222"/>
      <c r="AQ742" s="221"/>
      <c r="AR742" s="223"/>
      <c r="AS742" s="41"/>
      <c r="AT742" s="41"/>
      <c r="AU742" s="41"/>
      <c r="AV742" s="228"/>
    </row>
    <row r="743" spans="28:48" ht="14.25">
      <c r="AB743" s="219"/>
      <c r="AC743" s="220"/>
      <c r="AD743" s="219"/>
      <c r="AE743" s="220"/>
      <c r="AF743" s="220"/>
      <c r="AG743" s="220"/>
      <c r="AH743" s="219"/>
      <c r="AI743" s="219"/>
      <c r="AJ743" s="219"/>
      <c r="AK743" s="219"/>
      <c r="AL743" s="219"/>
      <c r="AM743" s="219"/>
      <c r="AN743" s="219"/>
      <c r="AO743" s="221"/>
      <c r="AP743" s="222"/>
      <c r="AQ743" s="221"/>
      <c r="AR743" s="223"/>
      <c r="AS743" s="41"/>
      <c r="AT743" s="41"/>
      <c r="AU743" s="41"/>
      <c r="AV743" s="228"/>
    </row>
    <row r="744" spans="28:48" ht="14.25">
      <c r="AB744" s="219"/>
      <c r="AC744" s="220"/>
      <c r="AD744" s="219"/>
      <c r="AE744" s="220"/>
      <c r="AF744" s="220"/>
      <c r="AG744" s="220"/>
      <c r="AH744" s="219"/>
      <c r="AI744" s="219"/>
      <c r="AJ744" s="219"/>
      <c r="AK744" s="219"/>
      <c r="AL744" s="219"/>
      <c r="AM744" s="219"/>
      <c r="AN744" s="219"/>
      <c r="AO744" s="221"/>
      <c r="AP744" s="222"/>
      <c r="AQ744" s="221"/>
      <c r="AR744" s="223"/>
      <c r="AS744" s="41"/>
      <c r="AT744" s="41"/>
      <c r="AU744" s="41"/>
      <c r="AV744" s="228"/>
    </row>
    <row r="745" spans="28:48" ht="14.25">
      <c r="AB745" s="219"/>
      <c r="AC745" s="220"/>
      <c r="AD745" s="219"/>
      <c r="AE745" s="220"/>
      <c r="AF745" s="220"/>
      <c r="AG745" s="220"/>
      <c r="AH745" s="219"/>
      <c r="AI745" s="219"/>
      <c r="AJ745" s="219"/>
      <c r="AK745" s="219"/>
      <c r="AL745" s="219"/>
      <c r="AM745" s="219"/>
      <c r="AN745" s="219"/>
      <c r="AO745" s="221"/>
      <c r="AP745" s="222"/>
      <c r="AQ745" s="221"/>
      <c r="AR745" s="223"/>
      <c r="AS745" s="41"/>
      <c r="AT745" s="41"/>
      <c r="AU745" s="41"/>
      <c r="AV745" s="228"/>
    </row>
    <row r="746" spans="28:48" ht="14.25">
      <c r="AB746" s="219"/>
      <c r="AC746" s="220"/>
      <c r="AD746" s="219"/>
      <c r="AE746" s="220"/>
      <c r="AF746" s="220"/>
      <c r="AG746" s="220"/>
      <c r="AH746" s="219"/>
      <c r="AI746" s="219"/>
      <c r="AJ746" s="219"/>
      <c r="AK746" s="219"/>
      <c r="AL746" s="219"/>
      <c r="AM746" s="219"/>
      <c r="AN746" s="219"/>
      <c r="AO746" s="221"/>
      <c r="AP746" s="222"/>
      <c r="AQ746" s="221"/>
      <c r="AR746" s="223"/>
      <c r="AS746" s="41"/>
      <c r="AT746" s="41"/>
      <c r="AU746" s="41"/>
      <c r="AV746" s="228"/>
    </row>
    <row r="747" spans="28:48" ht="14.25">
      <c r="AB747" s="219"/>
      <c r="AC747" s="220"/>
      <c r="AD747" s="219"/>
      <c r="AE747" s="220"/>
      <c r="AF747" s="220"/>
      <c r="AG747" s="220"/>
      <c r="AH747" s="219"/>
      <c r="AI747" s="219"/>
      <c r="AJ747" s="219"/>
      <c r="AK747" s="219"/>
      <c r="AL747" s="219"/>
      <c r="AM747" s="219"/>
      <c r="AN747" s="219"/>
      <c r="AO747" s="221"/>
      <c r="AP747" s="222"/>
      <c r="AQ747" s="221"/>
      <c r="AR747" s="223"/>
      <c r="AS747" s="41"/>
      <c r="AT747" s="41"/>
      <c r="AU747" s="41"/>
      <c r="AV747" s="228"/>
    </row>
    <row r="748" spans="28:48" ht="14.25">
      <c r="AB748" s="219"/>
      <c r="AC748" s="220"/>
      <c r="AD748" s="219"/>
      <c r="AE748" s="220"/>
      <c r="AF748" s="220"/>
      <c r="AG748" s="220"/>
      <c r="AH748" s="219"/>
      <c r="AI748" s="219"/>
      <c r="AJ748" s="219"/>
      <c r="AK748" s="219"/>
      <c r="AL748" s="219"/>
      <c r="AM748" s="219"/>
      <c r="AN748" s="219"/>
      <c r="AO748" s="221"/>
      <c r="AP748" s="222"/>
      <c r="AQ748" s="221"/>
      <c r="AR748" s="223"/>
      <c r="AS748" s="41"/>
      <c r="AT748" s="41"/>
      <c r="AU748" s="41"/>
      <c r="AV748" s="228"/>
    </row>
    <row r="749" spans="28:48" ht="14.25">
      <c r="AB749" s="219"/>
      <c r="AC749" s="220"/>
      <c r="AD749" s="219"/>
      <c r="AE749" s="220"/>
      <c r="AF749" s="220"/>
      <c r="AG749" s="220"/>
      <c r="AH749" s="219"/>
      <c r="AI749" s="219"/>
      <c r="AJ749" s="219"/>
      <c r="AK749" s="219"/>
      <c r="AL749" s="219"/>
      <c r="AM749" s="219"/>
      <c r="AN749" s="219"/>
      <c r="AO749" s="221"/>
      <c r="AP749" s="222"/>
      <c r="AQ749" s="221"/>
      <c r="AR749" s="223"/>
      <c r="AS749" s="41"/>
      <c r="AT749" s="41"/>
      <c r="AU749" s="41"/>
      <c r="AV749" s="228"/>
    </row>
    <row r="750" spans="28:48" ht="14.25">
      <c r="AB750" s="219"/>
      <c r="AC750" s="220"/>
      <c r="AD750" s="219"/>
      <c r="AE750" s="220"/>
      <c r="AF750" s="220"/>
      <c r="AG750" s="220"/>
      <c r="AH750" s="219"/>
      <c r="AI750" s="219"/>
      <c r="AJ750" s="219"/>
      <c r="AK750" s="219"/>
      <c r="AL750" s="219"/>
      <c r="AM750" s="219"/>
      <c r="AN750" s="219"/>
      <c r="AO750" s="221"/>
      <c r="AP750" s="222"/>
      <c r="AQ750" s="221"/>
      <c r="AR750" s="223"/>
      <c r="AS750" s="41"/>
      <c r="AT750" s="41"/>
      <c r="AU750" s="41"/>
      <c r="AV750" s="228"/>
    </row>
    <row r="751" spans="28:48" ht="14.25">
      <c r="AB751" s="219"/>
      <c r="AC751" s="220"/>
      <c r="AD751" s="219"/>
      <c r="AE751" s="220"/>
      <c r="AF751" s="220"/>
      <c r="AG751" s="220"/>
      <c r="AH751" s="219"/>
      <c r="AI751" s="219"/>
      <c r="AJ751" s="219"/>
      <c r="AK751" s="219"/>
      <c r="AL751" s="219"/>
      <c r="AM751" s="219"/>
      <c r="AN751" s="219"/>
      <c r="AO751" s="221"/>
      <c r="AP751" s="222"/>
      <c r="AQ751" s="221"/>
      <c r="AR751" s="223"/>
      <c r="AS751" s="41"/>
      <c r="AT751" s="41"/>
      <c r="AU751" s="41"/>
      <c r="AV751" s="228"/>
    </row>
    <row r="752" spans="28:48" ht="14.25">
      <c r="AB752" s="219"/>
      <c r="AC752" s="220"/>
      <c r="AD752" s="219"/>
      <c r="AE752" s="220"/>
      <c r="AF752" s="220"/>
      <c r="AG752" s="220"/>
      <c r="AH752" s="219"/>
      <c r="AI752" s="219"/>
      <c r="AJ752" s="219"/>
      <c r="AK752" s="219"/>
      <c r="AL752" s="219"/>
      <c r="AM752" s="219"/>
      <c r="AN752" s="219"/>
      <c r="AO752" s="221"/>
      <c r="AP752" s="222"/>
      <c r="AQ752" s="221"/>
      <c r="AR752" s="223"/>
      <c r="AS752" s="41"/>
      <c r="AT752" s="41"/>
      <c r="AU752" s="41"/>
      <c r="AV752" s="228"/>
    </row>
    <row r="753" spans="28:48" ht="14.25">
      <c r="AB753" s="219"/>
      <c r="AC753" s="220"/>
      <c r="AD753" s="219"/>
      <c r="AE753" s="220"/>
      <c r="AF753" s="220"/>
      <c r="AG753" s="220"/>
      <c r="AH753" s="219"/>
      <c r="AI753" s="219"/>
      <c r="AJ753" s="219"/>
      <c r="AK753" s="219"/>
      <c r="AL753" s="219"/>
      <c r="AM753" s="219"/>
      <c r="AN753" s="219"/>
      <c r="AO753" s="221"/>
      <c r="AP753" s="222"/>
      <c r="AQ753" s="221"/>
      <c r="AR753" s="223"/>
      <c r="AS753" s="41"/>
      <c r="AT753" s="41"/>
      <c r="AU753" s="41"/>
      <c r="AV753" s="228"/>
    </row>
    <row r="754" spans="28:48" ht="14.25">
      <c r="AB754" s="219"/>
      <c r="AC754" s="220"/>
      <c r="AD754" s="219"/>
      <c r="AE754" s="220"/>
      <c r="AF754" s="220"/>
      <c r="AG754" s="220"/>
      <c r="AH754" s="219"/>
      <c r="AI754" s="219"/>
      <c r="AJ754" s="219"/>
      <c r="AK754" s="219"/>
      <c r="AL754" s="219"/>
      <c r="AM754" s="219"/>
      <c r="AN754" s="219"/>
      <c r="AO754" s="221"/>
      <c r="AP754" s="222"/>
      <c r="AQ754" s="221"/>
      <c r="AR754" s="223"/>
      <c r="AS754" s="41"/>
      <c r="AT754" s="41"/>
      <c r="AU754" s="41"/>
      <c r="AV754" s="228"/>
    </row>
    <row r="755" spans="28:48" ht="14.25">
      <c r="AB755" s="219"/>
      <c r="AC755" s="220"/>
      <c r="AD755" s="219"/>
      <c r="AE755" s="220"/>
      <c r="AF755" s="220"/>
      <c r="AG755" s="220"/>
      <c r="AH755" s="219"/>
      <c r="AI755" s="219"/>
      <c r="AJ755" s="219"/>
      <c r="AK755" s="219"/>
      <c r="AL755" s="219"/>
      <c r="AM755" s="219"/>
      <c r="AN755" s="219"/>
      <c r="AO755" s="221"/>
      <c r="AP755" s="222"/>
      <c r="AQ755" s="221"/>
      <c r="AR755" s="223"/>
      <c r="AS755" s="41"/>
      <c r="AT755" s="41"/>
      <c r="AU755" s="41"/>
      <c r="AV755" s="228"/>
    </row>
    <row r="756" spans="28:48" ht="14.25">
      <c r="AB756" s="219"/>
      <c r="AC756" s="220"/>
      <c r="AD756" s="219"/>
      <c r="AE756" s="220"/>
      <c r="AF756" s="220"/>
      <c r="AG756" s="220"/>
      <c r="AH756" s="219"/>
      <c r="AI756" s="219"/>
      <c r="AJ756" s="219"/>
      <c r="AK756" s="219"/>
      <c r="AL756" s="219"/>
      <c r="AM756" s="219"/>
      <c r="AN756" s="219"/>
      <c r="AO756" s="221"/>
      <c r="AP756" s="222"/>
      <c r="AQ756" s="221"/>
      <c r="AR756" s="223"/>
      <c r="AS756" s="41"/>
      <c r="AT756" s="41"/>
      <c r="AU756" s="41"/>
      <c r="AV756" s="228"/>
    </row>
    <row r="757" spans="28:48" ht="14.25">
      <c r="AB757" s="219"/>
      <c r="AC757" s="220"/>
      <c r="AD757" s="219"/>
      <c r="AE757" s="220"/>
      <c r="AF757" s="220"/>
      <c r="AG757" s="220"/>
      <c r="AH757" s="219"/>
      <c r="AI757" s="219"/>
      <c r="AJ757" s="219"/>
      <c r="AK757" s="219"/>
      <c r="AL757" s="219"/>
      <c r="AM757" s="219"/>
      <c r="AN757" s="219"/>
      <c r="AO757" s="221"/>
      <c r="AP757" s="222"/>
      <c r="AQ757" s="221"/>
      <c r="AR757" s="223"/>
      <c r="AS757" s="41"/>
      <c r="AT757" s="41"/>
      <c r="AU757" s="41"/>
      <c r="AV757" s="228"/>
    </row>
    <row r="758" spans="28:48" ht="14.25">
      <c r="AB758" s="219"/>
      <c r="AC758" s="220"/>
      <c r="AD758" s="219"/>
      <c r="AE758" s="220"/>
      <c r="AF758" s="220"/>
      <c r="AG758" s="220"/>
      <c r="AH758" s="219"/>
      <c r="AI758" s="219"/>
      <c r="AJ758" s="219"/>
      <c r="AK758" s="219"/>
      <c r="AL758" s="219"/>
      <c r="AM758" s="219"/>
      <c r="AN758" s="219"/>
      <c r="AO758" s="221"/>
      <c r="AP758" s="222"/>
      <c r="AQ758" s="221"/>
      <c r="AR758" s="223"/>
      <c r="AS758" s="41"/>
      <c r="AT758" s="41"/>
      <c r="AU758" s="41"/>
      <c r="AV758" s="228"/>
    </row>
    <row r="759" spans="28:48" ht="14.25">
      <c r="AB759" s="219"/>
      <c r="AC759" s="220"/>
      <c r="AD759" s="219"/>
      <c r="AE759" s="220"/>
      <c r="AF759" s="220"/>
      <c r="AG759" s="220"/>
      <c r="AH759" s="219"/>
      <c r="AI759" s="219"/>
      <c r="AJ759" s="219"/>
      <c r="AK759" s="219"/>
      <c r="AL759" s="219"/>
      <c r="AM759" s="219"/>
      <c r="AN759" s="219"/>
      <c r="AO759" s="221"/>
      <c r="AP759" s="222"/>
      <c r="AQ759" s="221"/>
      <c r="AR759" s="223"/>
      <c r="AS759" s="41"/>
      <c r="AT759" s="41"/>
      <c r="AU759" s="41"/>
      <c r="AV759" s="228"/>
    </row>
    <row r="760" spans="28:48" ht="14.25">
      <c r="AB760" s="219"/>
      <c r="AC760" s="220"/>
      <c r="AD760" s="219"/>
      <c r="AE760" s="220"/>
      <c r="AF760" s="220"/>
      <c r="AG760" s="220"/>
      <c r="AH760" s="219"/>
      <c r="AI760" s="219"/>
      <c r="AJ760" s="219"/>
      <c r="AK760" s="219"/>
      <c r="AL760" s="219"/>
      <c r="AM760" s="219"/>
      <c r="AN760" s="219"/>
      <c r="AO760" s="221"/>
      <c r="AP760" s="222"/>
      <c r="AQ760" s="221"/>
      <c r="AR760" s="223"/>
      <c r="AS760" s="41"/>
      <c r="AT760" s="41"/>
      <c r="AU760" s="41"/>
      <c r="AV760" s="228"/>
    </row>
    <row r="761" spans="28:48" ht="14.25">
      <c r="AB761" s="219"/>
      <c r="AC761" s="220"/>
      <c r="AD761" s="219"/>
      <c r="AE761" s="220"/>
      <c r="AF761" s="220"/>
      <c r="AG761" s="220"/>
      <c r="AH761" s="219"/>
      <c r="AI761" s="219"/>
      <c r="AJ761" s="219"/>
      <c r="AK761" s="219"/>
      <c r="AL761" s="219"/>
      <c r="AM761" s="219"/>
      <c r="AN761" s="219"/>
      <c r="AO761" s="221"/>
      <c r="AP761" s="222"/>
      <c r="AQ761" s="221"/>
      <c r="AR761" s="223"/>
      <c r="AS761" s="41"/>
      <c r="AT761" s="41"/>
      <c r="AU761" s="41"/>
      <c r="AV761" s="228"/>
    </row>
    <row r="762" spans="28:48" ht="14.25">
      <c r="AB762" s="219"/>
      <c r="AC762" s="220"/>
      <c r="AD762" s="219"/>
      <c r="AE762" s="220"/>
      <c r="AF762" s="220"/>
      <c r="AG762" s="220"/>
      <c r="AH762" s="219"/>
      <c r="AI762" s="219"/>
      <c r="AJ762" s="219"/>
      <c r="AK762" s="219"/>
      <c r="AL762" s="219"/>
      <c r="AM762" s="219"/>
      <c r="AN762" s="219"/>
      <c r="AO762" s="221"/>
      <c r="AP762" s="222"/>
      <c r="AQ762" s="221"/>
      <c r="AR762" s="223"/>
      <c r="AS762" s="41"/>
      <c r="AT762" s="41"/>
      <c r="AU762" s="41"/>
      <c r="AV762" s="228"/>
    </row>
    <row r="763" spans="28:48" ht="14.25">
      <c r="AB763" s="219"/>
      <c r="AC763" s="220"/>
      <c r="AD763" s="219"/>
      <c r="AE763" s="220"/>
      <c r="AF763" s="220"/>
      <c r="AG763" s="220"/>
      <c r="AH763" s="219"/>
      <c r="AI763" s="219"/>
      <c r="AJ763" s="219"/>
      <c r="AK763" s="219"/>
      <c r="AL763" s="219"/>
      <c r="AM763" s="219"/>
      <c r="AN763" s="219"/>
      <c r="AO763" s="221"/>
      <c r="AP763" s="222"/>
      <c r="AQ763" s="221"/>
      <c r="AR763" s="223"/>
      <c r="AS763" s="41"/>
      <c r="AT763" s="41"/>
      <c r="AU763" s="41"/>
      <c r="AV763" s="228"/>
    </row>
    <row r="764" spans="28:48" ht="14.25">
      <c r="AB764" s="219"/>
      <c r="AC764" s="220"/>
      <c r="AD764" s="219"/>
      <c r="AE764" s="220"/>
      <c r="AF764" s="220"/>
      <c r="AG764" s="220"/>
      <c r="AH764" s="219"/>
      <c r="AI764" s="219"/>
      <c r="AJ764" s="219"/>
      <c r="AK764" s="219"/>
      <c r="AL764" s="219"/>
      <c r="AM764" s="219"/>
      <c r="AN764" s="219"/>
      <c r="AO764" s="221"/>
      <c r="AP764" s="222"/>
      <c r="AQ764" s="221"/>
      <c r="AR764" s="223"/>
      <c r="AS764" s="41"/>
      <c r="AT764" s="41"/>
      <c r="AU764" s="41"/>
      <c r="AV764" s="228"/>
    </row>
    <row r="765" spans="28:48" ht="14.25">
      <c r="AB765" s="219"/>
      <c r="AC765" s="220"/>
      <c r="AD765" s="219"/>
      <c r="AE765" s="220"/>
      <c r="AF765" s="220"/>
      <c r="AG765" s="220"/>
      <c r="AH765" s="219"/>
      <c r="AI765" s="219"/>
      <c r="AJ765" s="219"/>
      <c r="AK765" s="219"/>
      <c r="AL765" s="219"/>
      <c r="AM765" s="219"/>
      <c r="AN765" s="219"/>
      <c r="AO765" s="221"/>
      <c r="AP765" s="222"/>
      <c r="AQ765" s="221"/>
      <c r="AR765" s="223"/>
      <c r="AS765" s="41"/>
      <c r="AT765" s="41"/>
      <c r="AU765" s="41"/>
      <c r="AV765" s="228"/>
    </row>
    <row r="766" spans="28:48" ht="14.25">
      <c r="AB766" s="219"/>
      <c r="AC766" s="220"/>
      <c r="AD766" s="219"/>
      <c r="AE766" s="220"/>
      <c r="AF766" s="220"/>
      <c r="AG766" s="220"/>
      <c r="AH766" s="219"/>
      <c r="AI766" s="219"/>
      <c r="AJ766" s="219"/>
      <c r="AK766" s="219"/>
      <c r="AL766" s="219"/>
      <c r="AM766" s="219"/>
      <c r="AN766" s="219"/>
      <c r="AO766" s="221"/>
      <c r="AP766" s="222"/>
      <c r="AQ766" s="221"/>
      <c r="AR766" s="223"/>
      <c r="AS766" s="41"/>
      <c r="AT766" s="41"/>
      <c r="AU766" s="41"/>
      <c r="AV766" s="228"/>
    </row>
    <row r="767" spans="28:48" ht="14.25">
      <c r="AB767" s="219"/>
      <c r="AC767" s="220"/>
      <c r="AD767" s="219"/>
      <c r="AE767" s="220"/>
      <c r="AF767" s="220"/>
      <c r="AG767" s="220"/>
      <c r="AH767" s="219"/>
      <c r="AI767" s="219"/>
      <c r="AJ767" s="219"/>
      <c r="AK767" s="219"/>
      <c r="AL767" s="219"/>
      <c r="AM767" s="219"/>
      <c r="AN767" s="219"/>
      <c r="AO767" s="221"/>
      <c r="AP767" s="222"/>
      <c r="AQ767" s="221"/>
      <c r="AR767" s="223"/>
      <c r="AS767" s="41"/>
      <c r="AT767" s="41"/>
      <c r="AU767" s="41"/>
      <c r="AV767" s="228"/>
    </row>
    <row r="768" spans="28:48" ht="14.25">
      <c r="AB768" s="219"/>
      <c r="AC768" s="220"/>
      <c r="AD768" s="219"/>
      <c r="AE768" s="220"/>
      <c r="AF768" s="220"/>
      <c r="AG768" s="220"/>
      <c r="AH768" s="219"/>
      <c r="AI768" s="219"/>
      <c r="AJ768" s="219"/>
      <c r="AK768" s="219"/>
      <c r="AL768" s="219"/>
      <c r="AM768" s="219"/>
      <c r="AN768" s="219"/>
      <c r="AO768" s="221"/>
      <c r="AP768" s="222"/>
      <c r="AQ768" s="221"/>
      <c r="AR768" s="223"/>
      <c r="AS768" s="41"/>
      <c r="AT768" s="41"/>
      <c r="AU768" s="41"/>
      <c r="AV768" s="228"/>
    </row>
    <row r="769" spans="28:48" ht="14.25">
      <c r="AB769" s="219"/>
      <c r="AC769" s="220"/>
      <c r="AD769" s="219"/>
      <c r="AE769" s="220"/>
      <c r="AF769" s="220"/>
      <c r="AG769" s="220"/>
      <c r="AH769" s="219"/>
      <c r="AI769" s="219"/>
      <c r="AJ769" s="219"/>
      <c r="AK769" s="219"/>
      <c r="AL769" s="219"/>
      <c r="AM769" s="219"/>
      <c r="AN769" s="219"/>
      <c r="AO769" s="221"/>
      <c r="AP769" s="222"/>
      <c r="AQ769" s="221"/>
      <c r="AR769" s="223"/>
      <c r="AS769" s="41"/>
      <c r="AT769" s="41"/>
      <c r="AU769" s="41"/>
      <c r="AV769" s="228"/>
    </row>
    <row r="770" spans="28:48" ht="14.25">
      <c r="AB770" s="219"/>
      <c r="AC770" s="220"/>
      <c r="AD770" s="219"/>
      <c r="AE770" s="220"/>
      <c r="AF770" s="220"/>
      <c r="AG770" s="220"/>
      <c r="AH770" s="219"/>
      <c r="AI770" s="219"/>
      <c r="AJ770" s="219"/>
      <c r="AK770" s="219"/>
      <c r="AL770" s="219"/>
      <c r="AM770" s="219"/>
      <c r="AN770" s="219"/>
      <c r="AO770" s="221"/>
      <c r="AP770" s="222"/>
      <c r="AQ770" s="221"/>
      <c r="AR770" s="223"/>
      <c r="AS770" s="41"/>
      <c r="AT770" s="41"/>
      <c r="AU770" s="41"/>
      <c r="AV770" s="228"/>
    </row>
    <row r="771" spans="28:48" ht="14.25">
      <c r="AB771" s="219"/>
      <c r="AC771" s="220"/>
      <c r="AD771" s="219"/>
      <c r="AE771" s="220"/>
      <c r="AF771" s="220"/>
      <c r="AG771" s="220"/>
      <c r="AH771" s="219"/>
      <c r="AI771" s="219"/>
      <c r="AJ771" s="219"/>
      <c r="AK771" s="219"/>
      <c r="AL771" s="219"/>
      <c r="AM771" s="219"/>
      <c r="AN771" s="219"/>
      <c r="AO771" s="221"/>
      <c r="AP771" s="222"/>
      <c r="AQ771" s="221"/>
      <c r="AR771" s="223"/>
      <c r="AS771" s="41"/>
      <c r="AT771" s="41"/>
      <c r="AU771" s="41"/>
      <c r="AV771" s="228"/>
    </row>
    <row r="772" spans="28:48" ht="14.25">
      <c r="AB772" s="219"/>
      <c r="AC772" s="220"/>
      <c r="AD772" s="219"/>
      <c r="AE772" s="220"/>
      <c r="AF772" s="220"/>
      <c r="AG772" s="220"/>
      <c r="AH772" s="219"/>
      <c r="AI772" s="219"/>
      <c r="AJ772" s="219"/>
      <c r="AK772" s="219"/>
      <c r="AL772" s="219"/>
      <c r="AM772" s="219"/>
      <c r="AN772" s="219"/>
      <c r="AO772" s="221"/>
      <c r="AP772" s="222"/>
      <c r="AQ772" s="221"/>
      <c r="AR772" s="223"/>
      <c r="AS772" s="41"/>
      <c r="AT772" s="41"/>
      <c r="AU772" s="41"/>
      <c r="AV772" s="228"/>
    </row>
    <row r="773" spans="28:48" ht="14.25">
      <c r="AB773" s="219"/>
      <c r="AC773" s="220"/>
      <c r="AD773" s="219"/>
      <c r="AE773" s="220"/>
      <c r="AF773" s="220"/>
      <c r="AG773" s="220"/>
      <c r="AH773" s="219"/>
      <c r="AI773" s="219"/>
      <c r="AJ773" s="219"/>
      <c r="AK773" s="219"/>
      <c r="AL773" s="219"/>
      <c r="AM773" s="219"/>
      <c r="AN773" s="219"/>
      <c r="AO773" s="221"/>
      <c r="AP773" s="222"/>
      <c r="AQ773" s="221"/>
      <c r="AR773" s="223"/>
      <c r="AS773" s="41"/>
      <c r="AT773" s="41"/>
      <c r="AU773" s="41"/>
      <c r="AV773" s="228"/>
    </row>
    <row r="774" spans="28:48" ht="14.25">
      <c r="AB774" s="219"/>
      <c r="AC774" s="220"/>
      <c r="AD774" s="219"/>
      <c r="AE774" s="220"/>
      <c r="AF774" s="220"/>
      <c r="AG774" s="220"/>
      <c r="AH774" s="219"/>
      <c r="AI774" s="219"/>
      <c r="AJ774" s="219"/>
      <c r="AK774" s="219"/>
      <c r="AL774" s="219"/>
      <c r="AM774" s="219"/>
      <c r="AN774" s="219"/>
      <c r="AO774" s="221"/>
      <c r="AP774" s="222"/>
      <c r="AQ774" s="221"/>
      <c r="AR774" s="223"/>
      <c r="AS774" s="41"/>
      <c r="AT774" s="41"/>
      <c r="AU774" s="41"/>
      <c r="AV774" s="228"/>
    </row>
    <row r="775" spans="28:48" ht="14.25">
      <c r="AB775" s="219"/>
      <c r="AC775" s="220"/>
      <c r="AD775" s="219"/>
      <c r="AE775" s="220"/>
      <c r="AF775" s="220"/>
      <c r="AG775" s="220"/>
      <c r="AH775" s="219"/>
      <c r="AI775" s="219"/>
      <c r="AJ775" s="219"/>
      <c r="AK775" s="219"/>
      <c r="AL775" s="219"/>
      <c r="AM775" s="219"/>
      <c r="AN775" s="219"/>
      <c r="AO775" s="221"/>
      <c r="AP775" s="222"/>
      <c r="AQ775" s="221"/>
      <c r="AR775" s="223"/>
      <c r="AS775" s="41"/>
      <c r="AT775" s="41"/>
      <c r="AU775" s="41"/>
      <c r="AV775" s="228"/>
    </row>
    <row r="776" spans="28:48" ht="14.25">
      <c r="AB776" s="219"/>
      <c r="AC776" s="220"/>
      <c r="AD776" s="219"/>
      <c r="AE776" s="220"/>
      <c r="AF776" s="220"/>
      <c r="AG776" s="220"/>
      <c r="AH776" s="219"/>
      <c r="AI776" s="219"/>
      <c r="AJ776" s="219"/>
      <c r="AK776" s="219"/>
      <c r="AL776" s="219"/>
      <c r="AM776" s="219"/>
      <c r="AN776" s="219"/>
      <c r="AO776" s="221"/>
      <c r="AP776" s="222"/>
      <c r="AQ776" s="221"/>
      <c r="AR776" s="223"/>
      <c r="AS776" s="41"/>
      <c r="AT776" s="41"/>
      <c r="AU776" s="41"/>
      <c r="AV776" s="228"/>
    </row>
    <row r="777" spans="28:48" ht="14.25">
      <c r="AB777" s="219"/>
      <c r="AC777" s="220"/>
      <c r="AD777" s="219"/>
      <c r="AE777" s="220"/>
      <c r="AF777" s="220"/>
      <c r="AG777" s="220"/>
      <c r="AH777" s="219"/>
      <c r="AI777" s="219"/>
      <c r="AJ777" s="219"/>
      <c r="AK777" s="219"/>
      <c r="AL777" s="219"/>
      <c r="AM777" s="219"/>
      <c r="AN777" s="219"/>
      <c r="AO777" s="221"/>
      <c r="AP777" s="222"/>
      <c r="AQ777" s="221"/>
      <c r="AR777" s="223"/>
      <c r="AS777" s="41"/>
      <c r="AT777" s="41"/>
      <c r="AU777" s="41"/>
      <c r="AV777" s="228"/>
    </row>
    <row r="778" spans="28:48" ht="14.25">
      <c r="AB778" s="219"/>
      <c r="AC778" s="220"/>
      <c r="AD778" s="219"/>
      <c r="AE778" s="220"/>
      <c r="AF778" s="220"/>
      <c r="AG778" s="220"/>
      <c r="AH778" s="219"/>
      <c r="AI778" s="219"/>
      <c r="AJ778" s="219"/>
      <c r="AK778" s="219"/>
      <c r="AL778" s="219"/>
      <c r="AM778" s="219"/>
      <c r="AN778" s="219"/>
      <c r="AO778" s="221"/>
      <c r="AP778" s="222"/>
      <c r="AQ778" s="221"/>
      <c r="AR778" s="223"/>
      <c r="AS778" s="41"/>
      <c r="AT778" s="41"/>
      <c r="AU778" s="41"/>
      <c r="AV778" s="228"/>
    </row>
    <row r="779" spans="28:48" ht="14.25">
      <c r="AB779" s="219"/>
      <c r="AC779" s="220"/>
      <c r="AD779" s="219"/>
      <c r="AE779" s="220"/>
      <c r="AF779" s="220"/>
      <c r="AG779" s="220"/>
      <c r="AH779" s="219"/>
      <c r="AI779" s="219"/>
      <c r="AJ779" s="219"/>
      <c r="AK779" s="219"/>
      <c r="AL779" s="219"/>
      <c r="AM779" s="219"/>
      <c r="AN779" s="219"/>
      <c r="AO779" s="221"/>
      <c r="AP779" s="222"/>
      <c r="AQ779" s="221"/>
      <c r="AR779" s="223"/>
      <c r="AS779" s="41"/>
      <c r="AT779" s="41"/>
      <c r="AU779" s="41"/>
      <c r="AV779" s="228"/>
    </row>
    <row r="780" spans="28:48" ht="14.25">
      <c r="AB780" s="219"/>
      <c r="AC780" s="220"/>
      <c r="AD780" s="219"/>
      <c r="AE780" s="220"/>
      <c r="AF780" s="220"/>
      <c r="AG780" s="220"/>
      <c r="AH780" s="219"/>
      <c r="AI780" s="219"/>
      <c r="AJ780" s="219"/>
      <c r="AK780" s="219"/>
      <c r="AL780" s="219"/>
      <c r="AM780" s="219"/>
      <c r="AN780" s="219"/>
      <c r="AO780" s="221"/>
      <c r="AP780" s="222"/>
      <c r="AQ780" s="221"/>
      <c r="AR780" s="223"/>
      <c r="AS780" s="41"/>
      <c r="AT780" s="41"/>
      <c r="AU780" s="41"/>
      <c r="AV780" s="228"/>
    </row>
    <row r="781" spans="28:48" ht="14.25">
      <c r="AB781" s="219"/>
      <c r="AC781" s="220"/>
      <c r="AD781" s="219"/>
      <c r="AE781" s="220"/>
      <c r="AF781" s="220"/>
      <c r="AG781" s="220"/>
      <c r="AH781" s="219"/>
      <c r="AI781" s="219"/>
      <c r="AJ781" s="219"/>
      <c r="AK781" s="219"/>
      <c r="AL781" s="219"/>
      <c r="AM781" s="219"/>
      <c r="AN781" s="219"/>
      <c r="AO781" s="221"/>
      <c r="AP781" s="222"/>
      <c r="AQ781" s="221"/>
      <c r="AR781" s="223"/>
      <c r="AS781" s="41"/>
      <c r="AT781" s="41"/>
      <c r="AU781" s="41"/>
      <c r="AV781" s="228"/>
    </row>
    <row r="782" spans="28:48" ht="14.25">
      <c r="AB782" s="219"/>
      <c r="AC782" s="220"/>
      <c r="AD782" s="219"/>
      <c r="AE782" s="220"/>
      <c r="AF782" s="220"/>
      <c r="AG782" s="220"/>
      <c r="AH782" s="219"/>
      <c r="AI782" s="219"/>
      <c r="AJ782" s="219"/>
      <c r="AK782" s="219"/>
      <c r="AL782" s="219"/>
      <c r="AM782" s="219"/>
      <c r="AN782" s="219"/>
      <c r="AO782" s="221"/>
      <c r="AP782" s="222"/>
      <c r="AQ782" s="221"/>
      <c r="AR782" s="223"/>
      <c r="AS782" s="41"/>
      <c r="AT782" s="41"/>
      <c r="AU782" s="41"/>
      <c r="AV782" s="228"/>
    </row>
    <row r="783" spans="28:48" ht="14.25">
      <c r="AB783" s="219"/>
      <c r="AC783" s="220"/>
      <c r="AD783" s="219"/>
      <c r="AE783" s="220"/>
      <c r="AF783" s="220"/>
      <c r="AG783" s="220"/>
      <c r="AH783" s="219"/>
      <c r="AI783" s="219"/>
      <c r="AJ783" s="219"/>
      <c r="AK783" s="219"/>
      <c r="AL783" s="219"/>
      <c r="AM783" s="219"/>
      <c r="AN783" s="219"/>
      <c r="AO783" s="221"/>
      <c r="AP783" s="222"/>
      <c r="AQ783" s="221"/>
      <c r="AR783" s="223"/>
      <c r="AS783" s="41"/>
      <c r="AT783" s="41"/>
      <c r="AU783" s="41"/>
      <c r="AV783" s="228"/>
    </row>
    <row r="784" spans="28:48" ht="14.25">
      <c r="AB784" s="219"/>
      <c r="AC784" s="220"/>
      <c r="AD784" s="219"/>
      <c r="AE784" s="220"/>
      <c r="AF784" s="220"/>
      <c r="AG784" s="220"/>
      <c r="AH784" s="219"/>
      <c r="AI784" s="219"/>
      <c r="AJ784" s="219"/>
      <c r="AK784" s="219"/>
      <c r="AL784" s="219"/>
      <c r="AM784" s="219"/>
      <c r="AN784" s="219"/>
      <c r="AO784" s="221"/>
      <c r="AP784" s="222"/>
      <c r="AQ784" s="221"/>
      <c r="AR784" s="223"/>
      <c r="AS784" s="41"/>
      <c r="AT784" s="41"/>
      <c r="AU784" s="41"/>
      <c r="AV784" s="228"/>
    </row>
    <row r="785" spans="28:48" ht="14.25">
      <c r="AB785" s="219"/>
      <c r="AC785" s="220"/>
      <c r="AD785" s="219"/>
      <c r="AE785" s="220"/>
      <c r="AF785" s="220"/>
      <c r="AG785" s="220"/>
      <c r="AH785" s="219"/>
      <c r="AI785" s="219"/>
      <c r="AJ785" s="219"/>
      <c r="AK785" s="219"/>
      <c r="AL785" s="219"/>
      <c r="AM785" s="219"/>
      <c r="AN785" s="219"/>
      <c r="AO785" s="221"/>
      <c r="AP785" s="222"/>
      <c r="AQ785" s="221"/>
      <c r="AR785" s="223"/>
      <c r="AS785" s="41"/>
      <c r="AT785" s="41"/>
      <c r="AU785" s="41"/>
      <c r="AV785" s="228"/>
    </row>
    <row r="786" spans="28:48" ht="14.25">
      <c r="AB786" s="219"/>
      <c r="AC786" s="220"/>
      <c r="AD786" s="219"/>
      <c r="AE786" s="220"/>
      <c r="AF786" s="220"/>
      <c r="AG786" s="220"/>
      <c r="AH786" s="219"/>
      <c r="AI786" s="219"/>
      <c r="AJ786" s="219"/>
      <c r="AK786" s="219"/>
      <c r="AL786" s="219"/>
      <c r="AM786" s="219"/>
      <c r="AN786" s="219"/>
      <c r="AO786" s="221"/>
      <c r="AP786" s="222"/>
      <c r="AQ786" s="221"/>
      <c r="AR786" s="223"/>
      <c r="AS786" s="41"/>
      <c r="AT786" s="41"/>
      <c r="AU786" s="41"/>
      <c r="AV786" s="228"/>
    </row>
    <row r="787" spans="28:48" ht="14.25">
      <c r="AB787" s="219"/>
      <c r="AC787" s="220"/>
      <c r="AD787" s="219"/>
      <c r="AE787" s="220"/>
      <c r="AF787" s="220"/>
      <c r="AG787" s="220"/>
      <c r="AH787" s="219"/>
      <c r="AI787" s="219"/>
      <c r="AJ787" s="219"/>
      <c r="AK787" s="219"/>
      <c r="AL787" s="219"/>
      <c r="AM787" s="219"/>
      <c r="AN787" s="219"/>
      <c r="AO787" s="221"/>
      <c r="AP787" s="222"/>
      <c r="AQ787" s="221"/>
      <c r="AR787" s="223"/>
      <c r="AS787" s="41"/>
      <c r="AT787" s="41"/>
      <c r="AU787" s="41"/>
      <c r="AV787" s="228"/>
    </row>
    <row r="788" spans="28:48" ht="14.25">
      <c r="AB788" s="219"/>
      <c r="AC788" s="220"/>
      <c r="AD788" s="219"/>
      <c r="AE788" s="220"/>
      <c r="AF788" s="220"/>
      <c r="AG788" s="220"/>
      <c r="AH788" s="219"/>
      <c r="AI788" s="219"/>
      <c r="AJ788" s="219"/>
      <c r="AK788" s="219"/>
      <c r="AL788" s="219"/>
      <c r="AM788" s="219"/>
      <c r="AN788" s="219"/>
      <c r="AO788" s="221"/>
      <c r="AP788" s="222"/>
      <c r="AQ788" s="221"/>
      <c r="AR788" s="223"/>
      <c r="AS788" s="41"/>
      <c r="AT788" s="41"/>
      <c r="AU788" s="41"/>
      <c r="AV788" s="228"/>
    </row>
    <row r="789" spans="28:48" ht="14.25">
      <c r="AB789" s="219"/>
      <c r="AC789" s="220"/>
      <c r="AD789" s="219"/>
      <c r="AE789" s="220"/>
      <c r="AF789" s="220"/>
      <c r="AG789" s="220"/>
      <c r="AH789" s="219"/>
      <c r="AI789" s="219"/>
      <c r="AJ789" s="219"/>
      <c r="AK789" s="219"/>
      <c r="AL789" s="219"/>
      <c r="AM789" s="219"/>
      <c r="AN789" s="219"/>
      <c r="AO789" s="221"/>
      <c r="AP789" s="222"/>
      <c r="AQ789" s="221"/>
      <c r="AR789" s="223"/>
      <c r="AS789" s="41"/>
      <c r="AT789" s="41"/>
      <c r="AU789" s="41"/>
      <c r="AV789" s="228"/>
    </row>
    <row r="790" spans="28:48" ht="14.25">
      <c r="AB790" s="219"/>
      <c r="AC790" s="220"/>
      <c r="AD790" s="219"/>
      <c r="AE790" s="220"/>
      <c r="AF790" s="220"/>
      <c r="AG790" s="220"/>
      <c r="AH790" s="219"/>
      <c r="AI790" s="219"/>
      <c r="AJ790" s="219"/>
      <c r="AK790" s="219"/>
      <c r="AL790" s="219"/>
      <c r="AM790" s="219"/>
      <c r="AN790" s="219"/>
      <c r="AO790" s="221"/>
      <c r="AP790" s="222"/>
      <c r="AQ790" s="221"/>
      <c r="AR790" s="223"/>
      <c r="AS790" s="41"/>
      <c r="AT790" s="41"/>
      <c r="AU790" s="41"/>
      <c r="AV790" s="228"/>
    </row>
    <row r="791" spans="28:48" ht="14.25">
      <c r="AB791" s="219"/>
      <c r="AC791" s="220"/>
      <c r="AD791" s="219"/>
      <c r="AE791" s="220"/>
      <c r="AF791" s="220"/>
      <c r="AG791" s="220"/>
      <c r="AH791" s="219"/>
      <c r="AI791" s="219"/>
      <c r="AJ791" s="219"/>
      <c r="AK791" s="219"/>
      <c r="AL791" s="219"/>
      <c r="AM791" s="219"/>
      <c r="AN791" s="219"/>
      <c r="AO791" s="221"/>
      <c r="AP791" s="222"/>
      <c r="AQ791" s="221"/>
      <c r="AR791" s="223"/>
      <c r="AS791" s="41"/>
      <c r="AT791" s="41"/>
      <c r="AU791" s="41"/>
      <c r="AV791" s="228"/>
    </row>
    <row r="792" spans="28:48" ht="14.25">
      <c r="AB792" s="219"/>
      <c r="AC792" s="220"/>
      <c r="AD792" s="219"/>
      <c r="AE792" s="220"/>
      <c r="AF792" s="220"/>
      <c r="AG792" s="220"/>
      <c r="AH792" s="219"/>
      <c r="AI792" s="219"/>
      <c r="AJ792" s="219"/>
      <c r="AK792" s="219"/>
      <c r="AL792" s="219"/>
      <c r="AM792" s="219"/>
      <c r="AN792" s="219"/>
      <c r="AO792" s="221"/>
      <c r="AP792" s="222"/>
      <c r="AQ792" s="221"/>
      <c r="AR792" s="223"/>
      <c r="AS792" s="41"/>
      <c r="AT792" s="41"/>
      <c r="AU792" s="41"/>
      <c r="AV792" s="228"/>
    </row>
    <row r="793" spans="28:48" ht="14.25">
      <c r="AB793" s="219"/>
      <c r="AC793" s="220"/>
      <c r="AD793" s="219"/>
      <c r="AE793" s="220"/>
      <c r="AF793" s="220"/>
      <c r="AG793" s="220"/>
      <c r="AH793" s="219"/>
      <c r="AI793" s="219"/>
      <c r="AJ793" s="219"/>
      <c r="AK793" s="219"/>
      <c r="AL793" s="219"/>
      <c r="AM793" s="219"/>
      <c r="AN793" s="219"/>
      <c r="AO793" s="221"/>
      <c r="AP793" s="222"/>
      <c r="AQ793" s="221"/>
      <c r="AR793" s="223"/>
      <c r="AS793" s="41"/>
      <c r="AT793" s="41"/>
      <c r="AU793" s="41"/>
      <c r="AV793" s="228"/>
    </row>
    <row r="794" spans="28:48" ht="14.25">
      <c r="AB794" s="219"/>
      <c r="AC794" s="220"/>
      <c r="AD794" s="219"/>
      <c r="AE794" s="220"/>
      <c r="AF794" s="220"/>
      <c r="AG794" s="220"/>
      <c r="AH794" s="219"/>
      <c r="AI794" s="219"/>
      <c r="AJ794" s="219"/>
      <c r="AK794" s="219"/>
      <c r="AL794" s="219"/>
      <c r="AM794" s="219"/>
      <c r="AN794" s="219"/>
      <c r="AO794" s="221"/>
      <c r="AP794" s="222"/>
      <c r="AQ794" s="221"/>
      <c r="AR794" s="223"/>
      <c r="AS794" s="41"/>
      <c r="AT794" s="41"/>
      <c r="AU794" s="41"/>
      <c r="AV794" s="228"/>
    </row>
    <row r="795" spans="28:48" ht="14.25">
      <c r="AB795" s="219"/>
      <c r="AC795" s="220"/>
      <c r="AD795" s="219"/>
      <c r="AE795" s="220"/>
      <c r="AF795" s="220"/>
      <c r="AG795" s="220"/>
      <c r="AH795" s="219"/>
      <c r="AI795" s="219"/>
      <c r="AJ795" s="219"/>
      <c r="AK795" s="219"/>
      <c r="AL795" s="219"/>
      <c r="AM795" s="219"/>
      <c r="AN795" s="219"/>
      <c r="AO795" s="221"/>
      <c r="AP795" s="222"/>
      <c r="AQ795" s="221"/>
      <c r="AR795" s="223"/>
      <c r="AS795" s="41"/>
      <c r="AT795" s="41"/>
      <c r="AU795" s="41"/>
      <c r="AV795" s="228"/>
    </row>
    <row r="796" spans="28:48" ht="14.25">
      <c r="AB796" s="219"/>
      <c r="AC796" s="220"/>
      <c r="AD796" s="219"/>
      <c r="AE796" s="220"/>
      <c r="AF796" s="220"/>
      <c r="AG796" s="220"/>
      <c r="AH796" s="219"/>
      <c r="AI796" s="219"/>
      <c r="AJ796" s="219"/>
      <c r="AK796" s="219"/>
      <c r="AL796" s="219"/>
      <c r="AM796" s="219"/>
      <c r="AN796" s="219"/>
      <c r="AO796" s="221"/>
      <c r="AP796" s="222"/>
      <c r="AQ796" s="221"/>
      <c r="AR796" s="223"/>
      <c r="AS796" s="41"/>
      <c r="AT796" s="41"/>
      <c r="AU796" s="41"/>
      <c r="AV796" s="228"/>
    </row>
    <row r="797" spans="28:48" ht="14.25">
      <c r="AB797" s="219"/>
      <c r="AC797" s="220"/>
      <c r="AD797" s="219"/>
      <c r="AE797" s="220"/>
      <c r="AF797" s="220"/>
      <c r="AG797" s="220"/>
      <c r="AH797" s="219"/>
      <c r="AI797" s="219"/>
      <c r="AJ797" s="219"/>
      <c r="AK797" s="219"/>
      <c r="AL797" s="219"/>
      <c r="AM797" s="219"/>
      <c r="AN797" s="219"/>
      <c r="AO797" s="221"/>
      <c r="AP797" s="222"/>
      <c r="AQ797" s="221"/>
      <c r="AR797" s="223"/>
      <c r="AS797" s="41"/>
      <c r="AT797" s="41"/>
      <c r="AU797" s="41"/>
      <c r="AV797" s="228"/>
    </row>
    <row r="798" spans="28:48" ht="14.25">
      <c r="AB798" s="219"/>
      <c r="AC798" s="220"/>
      <c r="AD798" s="219"/>
      <c r="AE798" s="220"/>
      <c r="AF798" s="220"/>
      <c r="AG798" s="220"/>
      <c r="AH798" s="219"/>
      <c r="AI798" s="219"/>
      <c r="AJ798" s="219"/>
      <c r="AK798" s="219"/>
      <c r="AL798" s="219"/>
      <c r="AM798" s="219"/>
      <c r="AN798" s="219"/>
      <c r="AO798" s="221"/>
      <c r="AP798" s="222"/>
      <c r="AQ798" s="221"/>
      <c r="AR798" s="223"/>
      <c r="AS798" s="41"/>
      <c r="AT798" s="41"/>
      <c r="AU798" s="41"/>
      <c r="AV798" s="228"/>
    </row>
    <row r="799" spans="28:48" ht="14.25">
      <c r="AB799" s="219"/>
      <c r="AC799" s="220"/>
      <c r="AD799" s="219"/>
      <c r="AE799" s="220"/>
      <c r="AF799" s="220"/>
      <c r="AG799" s="220"/>
      <c r="AH799" s="219"/>
      <c r="AI799" s="219"/>
      <c r="AJ799" s="219"/>
      <c r="AK799" s="219"/>
      <c r="AL799" s="219"/>
      <c r="AM799" s="219"/>
      <c r="AN799" s="219"/>
      <c r="AO799" s="221"/>
      <c r="AP799" s="222"/>
      <c r="AQ799" s="221"/>
      <c r="AR799" s="223"/>
      <c r="AS799" s="41"/>
      <c r="AT799" s="41"/>
      <c r="AU799" s="41"/>
      <c r="AV799" s="228"/>
    </row>
    <row r="800" spans="28:48" ht="14.25">
      <c r="AB800" s="219"/>
      <c r="AC800" s="220"/>
      <c r="AD800" s="219"/>
      <c r="AE800" s="220"/>
      <c r="AF800" s="220"/>
      <c r="AG800" s="220"/>
      <c r="AH800" s="219"/>
      <c r="AI800" s="219"/>
      <c r="AJ800" s="219"/>
      <c r="AK800" s="219"/>
      <c r="AL800" s="219"/>
      <c r="AM800" s="219"/>
      <c r="AN800" s="219"/>
      <c r="AO800" s="221"/>
      <c r="AP800" s="222"/>
      <c r="AQ800" s="221"/>
      <c r="AR800" s="223"/>
      <c r="AS800" s="41"/>
      <c r="AT800" s="41"/>
      <c r="AU800" s="41"/>
      <c r="AV800" s="228"/>
    </row>
    <row r="801" spans="28:48" ht="14.25">
      <c r="AB801" s="219"/>
      <c r="AC801" s="220"/>
      <c r="AD801" s="219"/>
      <c r="AE801" s="220"/>
      <c r="AF801" s="220"/>
      <c r="AG801" s="220"/>
      <c r="AH801" s="219"/>
      <c r="AI801" s="219"/>
      <c r="AJ801" s="219"/>
      <c r="AK801" s="219"/>
      <c r="AL801" s="219"/>
      <c r="AM801" s="219"/>
      <c r="AN801" s="219"/>
      <c r="AO801" s="221"/>
      <c r="AP801" s="222"/>
      <c r="AQ801" s="221"/>
      <c r="AR801" s="223"/>
      <c r="AS801" s="41"/>
      <c r="AT801" s="41"/>
      <c r="AU801" s="41"/>
      <c r="AV801" s="228"/>
    </row>
    <row r="802" spans="28:48" ht="14.25">
      <c r="AB802" s="219"/>
      <c r="AC802" s="220"/>
      <c r="AD802" s="219"/>
      <c r="AE802" s="220"/>
      <c r="AF802" s="220"/>
      <c r="AG802" s="220"/>
      <c r="AH802" s="219"/>
      <c r="AI802" s="219"/>
      <c r="AJ802" s="219"/>
      <c r="AK802" s="219"/>
      <c r="AL802" s="219"/>
      <c r="AM802" s="219"/>
      <c r="AN802" s="219"/>
      <c r="AO802" s="221"/>
      <c r="AP802" s="222"/>
      <c r="AQ802" s="221"/>
      <c r="AR802" s="223"/>
      <c r="AS802" s="41"/>
      <c r="AT802" s="41"/>
      <c r="AU802" s="41"/>
      <c r="AV802" s="228"/>
    </row>
    <row r="803" spans="28:48" ht="14.25">
      <c r="AB803" s="219"/>
      <c r="AC803" s="220"/>
      <c r="AD803" s="219"/>
      <c r="AE803" s="220"/>
      <c r="AF803" s="220"/>
      <c r="AG803" s="220"/>
      <c r="AH803" s="219"/>
      <c r="AI803" s="219"/>
      <c r="AJ803" s="219"/>
      <c r="AK803" s="219"/>
      <c r="AL803" s="219"/>
      <c r="AM803" s="219"/>
      <c r="AN803" s="219"/>
      <c r="AO803" s="221"/>
      <c r="AP803" s="222"/>
      <c r="AQ803" s="221"/>
      <c r="AR803" s="223"/>
      <c r="AS803" s="41"/>
      <c r="AT803" s="41"/>
      <c r="AU803" s="41"/>
      <c r="AV803" s="228"/>
    </row>
    <row r="804" spans="28:48" ht="14.25">
      <c r="AB804" s="219"/>
      <c r="AC804" s="220"/>
      <c r="AD804" s="219"/>
      <c r="AE804" s="220"/>
      <c r="AF804" s="220"/>
      <c r="AG804" s="220"/>
      <c r="AH804" s="219"/>
      <c r="AI804" s="219"/>
      <c r="AJ804" s="219"/>
      <c r="AK804" s="219"/>
      <c r="AL804" s="219"/>
      <c r="AM804" s="219"/>
      <c r="AN804" s="219"/>
      <c r="AO804" s="221"/>
      <c r="AP804" s="222"/>
      <c r="AQ804" s="221"/>
      <c r="AR804" s="223"/>
      <c r="AS804" s="41"/>
      <c r="AT804" s="41"/>
      <c r="AU804" s="41"/>
      <c r="AV804" s="228"/>
    </row>
    <row r="805" spans="28:48" ht="14.25">
      <c r="AB805" s="219"/>
      <c r="AC805" s="220"/>
      <c r="AD805" s="219"/>
      <c r="AE805" s="220"/>
      <c r="AF805" s="220"/>
      <c r="AG805" s="220"/>
      <c r="AH805" s="219"/>
      <c r="AI805" s="219"/>
      <c r="AJ805" s="219"/>
      <c r="AK805" s="219"/>
      <c r="AL805" s="219"/>
      <c r="AM805" s="219"/>
      <c r="AN805" s="219"/>
      <c r="AO805" s="221"/>
      <c r="AP805" s="222"/>
      <c r="AQ805" s="221"/>
      <c r="AR805" s="223"/>
      <c r="AS805" s="41"/>
      <c r="AT805" s="41"/>
      <c r="AU805" s="41"/>
      <c r="AV805" s="228"/>
    </row>
    <row r="806" spans="28:48" ht="14.25">
      <c r="AB806" s="219"/>
      <c r="AC806" s="220"/>
      <c r="AD806" s="219"/>
      <c r="AE806" s="220"/>
      <c r="AF806" s="220"/>
      <c r="AG806" s="220"/>
      <c r="AH806" s="219"/>
      <c r="AI806" s="219"/>
      <c r="AJ806" s="219"/>
      <c r="AK806" s="219"/>
      <c r="AL806" s="219"/>
      <c r="AM806" s="219"/>
      <c r="AN806" s="219"/>
      <c r="AO806" s="221"/>
      <c r="AP806" s="222"/>
      <c r="AQ806" s="221"/>
      <c r="AR806" s="223"/>
      <c r="AS806" s="41"/>
      <c r="AT806" s="41"/>
      <c r="AU806" s="41"/>
      <c r="AV806" s="228"/>
    </row>
    <row r="807" spans="28:48" ht="14.25">
      <c r="AB807" s="219"/>
      <c r="AC807" s="220"/>
      <c r="AD807" s="219"/>
      <c r="AE807" s="220"/>
      <c r="AF807" s="220"/>
      <c r="AG807" s="220"/>
      <c r="AH807" s="219"/>
      <c r="AI807" s="219"/>
      <c r="AJ807" s="219"/>
      <c r="AK807" s="219"/>
      <c r="AL807" s="219"/>
      <c r="AM807" s="219"/>
      <c r="AN807" s="219"/>
      <c r="AO807" s="221"/>
      <c r="AP807" s="222"/>
      <c r="AQ807" s="221"/>
      <c r="AR807" s="223"/>
      <c r="AS807" s="41"/>
      <c r="AT807" s="41"/>
      <c r="AU807" s="41"/>
      <c r="AV807" s="228"/>
    </row>
    <row r="808" spans="28:48" ht="14.25">
      <c r="AB808" s="219"/>
      <c r="AC808" s="220"/>
      <c r="AD808" s="219"/>
      <c r="AE808" s="220"/>
      <c r="AF808" s="220"/>
      <c r="AG808" s="220"/>
      <c r="AH808" s="219"/>
      <c r="AI808" s="219"/>
      <c r="AJ808" s="219"/>
      <c r="AK808" s="219"/>
      <c r="AL808" s="219"/>
      <c r="AM808" s="219"/>
      <c r="AN808" s="219"/>
      <c r="AO808" s="221"/>
      <c r="AP808" s="222"/>
      <c r="AQ808" s="221"/>
      <c r="AR808" s="223"/>
      <c r="AS808" s="41"/>
      <c r="AT808" s="41"/>
      <c r="AU808" s="41"/>
      <c r="AV808" s="228"/>
    </row>
    <row r="809" spans="28:48" ht="14.25">
      <c r="AB809" s="219"/>
      <c r="AC809" s="220"/>
      <c r="AD809" s="219"/>
      <c r="AE809" s="220"/>
      <c r="AF809" s="220"/>
      <c r="AG809" s="220"/>
      <c r="AH809" s="219"/>
      <c r="AI809" s="219"/>
      <c r="AJ809" s="219"/>
      <c r="AK809" s="219"/>
      <c r="AL809" s="219"/>
      <c r="AM809" s="219"/>
      <c r="AN809" s="219"/>
      <c r="AO809" s="221"/>
      <c r="AP809" s="222"/>
      <c r="AQ809" s="221"/>
      <c r="AR809" s="223"/>
      <c r="AS809" s="41"/>
      <c r="AT809" s="41"/>
      <c r="AU809" s="41"/>
      <c r="AV809" s="228"/>
    </row>
    <row r="810" spans="28:48" ht="14.25">
      <c r="AB810" s="219"/>
      <c r="AC810" s="220"/>
      <c r="AD810" s="219"/>
      <c r="AE810" s="220"/>
      <c r="AF810" s="220"/>
      <c r="AG810" s="220"/>
      <c r="AH810" s="219"/>
      <c r="AI810" s="219"/>
      <c r="AJ810" s="219"/>
      <c r="AK810" s="219"/>
      <c r="AL810" s="219"/>
      <c r="AM810" s="219"/>
      <c r="AN810" s="219"/>
      <c r="AO810" s="221"/>
      <c r="AP810" s="222"/>
      <c r="AQ810" s="221"/>
      <c r="AR810" s="223"/>
      <c r="AS810" s="41"/>
      <c r="AT810" s="41"/>
      <c r="AU810" s="41"/>
      <c r="AV810" s="228"/>
    </row>
    <row r="811" spans="28:48" ht="14.25">
      <c r="AB811" s="219"/>
      <c r="AC811" s="220"/>
      <c r="AD811" s="219"/>
      <c r="AE811" s="220"/>
      <c r="AF811" s="220"/>
      <c r="AG811" s="220"/>
      <c r="AH811" s="219"/>
      <c r="AI811" s="219"/>
      <c r="AJ811" s="219"/>
      <c r="AK811" s="219"/>
      <c r="AL811" s="219"/>
      <c r="AM811" s="219"/>
      <c r="AN811" s="219"/>
      <c r="AO811" s="221"/>
      <c r="AP811" s="222"/>
      <c r="AQ811" s="221"/>
      <c r="AR811" s="223"/>
      <c r="AS811" s="41"/>
      <c r="AT811" s="41"/>
      <c r="AU811" s="41"/>
      <c r="AV811" s="228"/>
    </row>
    <row r="812" spans="28:48" ht="14.25">
      <c r="AB812" s="219"/>
      <c r="AC812" s="220"/>
      <c r="AD812" s="219"/>
      <c r="AE812" s="220"/>
      <c r="AF812" s="220"/>
      <c r="AG812" s="220"/>
      <c r="AH812" s="219"/>
      <c r="AI812" s="219"/>
      <c r="AJ812" s="219"/>
      <c r="AK812" s="219"/>
      <c r="AL812" s="219"/>
      <c r="AM812" s="219"/>
      <c r="AN812" s="219"/>
      <c r="AO812" s="221"/>
      <c r="AP812" s="222"/>
      <c r="AQ812" s="221"/>
      <c r="AR812" s="223"/>
      <c r="AS812" s="41"/>
      <c r="AT812" s="41"/>
      <c r="AU812" s="41"/>
      <c r="AV812" s="228"/>
    </row>
    <row r="813" spans="28:48" ht="14.25">
      <c r="AB813" s="219"/>
      <c r="AC813" s="220"/>
      <c r="AD813" s="219"/>
      <c r="AE813" s="220"/>
      <c r="AF813" s="220"/>
      <c r="AG813" s="220"/>
      <c r="AH813" s="219"/>
      <c r="AI813" s="219"/>
      <c r="AJ813" s="219"/>
      <c r="AK813" s="219"/>
      <c r="AL813" s="219"/>
      <c r="AM813" s="219"/>
      <c r="AN813" s="219"/>
      <c r="AO813" s="221"/>
      <c r="AP813" s="222"/>
      <c r="AQ813" s="221"/>
      <c r="AR813" s="223"/>
      <c r="AS813" s="41"/>
      <c r="AT813" s="41"/>
      <c r="AU813" s="41"/>
      <c r="AV813" s="228"/>
    </row>
    <row r="814" spans="28:48" ht="14.25">
      <c r="AB814" s="219"/>
      <c r="AC814" s="220"/>
      <c r="AD814" s="219"/>
      <c r="AE814" s="220"/>
      <c r="AF814" s="220"/>
      <c r="AG814" s="220"/>
      <c r="AH814" s="219"/>
      <c r="AI814" s="219"/>
      <c r="AJ814" s="219"/>
      <c r="AK814" s="219"/>
      <c r="AL814" s="219"/>
      <c r="AM814" s="219"/>
      <c r="AN814" s="219"/>
      <c r="AO814" s="221"/>
      <c r="AP814" s="222"/>
      <c r="AQ814" s="221"/>
      <c r="AR814" s="223"/>
      <c r="AS814" s="41"/>
      <c r="AT814" s="41"/>
      <c r="AU814" s="41"/>
      <c r="AV814" s="228"/>
    </row>
    <row r="815" spans="28:48" ht="14.25">
      <c r="AB815" s="219"/>
      <c r="AC815" s="220"/>
      <c r="AD815" s="219"/>
      <c r="AE815" s="220"/>
      <c r="AF815" s="220"/>
      <c r="AG815" s="220"/>
      <c r="AH815" s="219"/>
      <c r="AI815" s="219"/>
      <c r="AJ815" s="219"/>
      <c r="AK815" s="219"/>
      <c r="AL815" s="219"/>
      <c r="AM815" s="219"/>
      <c r="AN815" s="219"/>
      <c r="AO815" s="221"/>
      <c r="AP815" s="222"/>
      <c r="AQ815" s="221"/>
      <c r="AR815" s="223"/>
      <c r="AS815" s="41"/>
      <c r="AT815" s="41"/>
      <c r="AU815" s="41"/>
      <c r="AV815" s="228"/>
    </row>
    <row r="816" spans="28:48" ht="14.25">
      <c r="AB816" s="219"/>
      <c r="AC816" s="220"/>
      <c r="AD816" s="219"/>
      <c r="AE816" s="220"/>
      <c r="AF816" s="220"/>
      <c r="AG816" s="220"/>
      <c r="AH816" s="219"/>
      <c r="AI816" s="219"/>
      <c r="AJ816" s="219"/>
      <c r="AK816" s="219"/>
      <c r="AL816" s="219"/>
      <c r="AM816" s="219"/>
      <c r="AN816" s="219"/>
      <c r="AO816" s="221"/>
      <c r="AP816" s="222"/>
      <c r="AQ816" s="221"/>
      <c r="AR816" s="223"/>
      <c r="AS816" s="41"/>
      <c r="AT816" s="41"/>
      <c r="AU816" s="41"/>
      <c r="AV816" s="228"/>
    </row>
    <row r="817" spans="28:48" ht="14.25">
      <c r="AB817" s="219"/>
      <c r="AC817" s="220"/>
      <c r="AD817" s="219"/>
      <c r="AE817" s="220"/>
      <c r="AF817" s="220"/>
      <c r="AG817" s="220"/>
      <c r="AH817" s="219"/>
      <c r="AI817" s="219"/>
      <c r="AJ817" s="219"/>
      <c r="AK817" s="219"/>
      <c r="AL817" s="219"/>
      <c r="AM817" s="219"/>
      <c r="AN817" s="219"/>
      <c r="AO817" s="221"/>
      <c r="AP817" s="222"/>
      <c r="AQ817" s="221"/>
      <c r="AR817" s="223"/>
      <c r="AS817" s="41"/>
      <c r="AT817" s="41"/>
      <c r="AU817" s="41"/>
      <c r="AV817" s="228"/>
    </row>
    <row r="818" spans="28:48" ht="14.25">
      <c r="AB818" s="219"/>
      <c r="AC818" s="220"/>
      <c r="AD818" s="219"/>
      <c r="AE818" s="220"/>
      <c r="AF818" s="220"/>
      <c r="AG818" s="220"/>
      <c r="AH818" s="219"/>
      <c r="AI818" s="219"/>
      <c r="AJ818" s="219"/>
      <c r="AK818" s="219"/>
      <c r="AL818" s="219"/>
      <c r="AM818" s="219"/>
      <c r="AN818" s="219"/>
      <c r="AO818" s="221"/>
      <c r="AP818" s="222"/>
      <c r="AQ818" s="221"/>
      <c r="AR818" s="223"/>
      <c r="AS818" s="41"/>
      <c r="AT818" s="41"/>
      <c r="AU818" s="41"/>
      <c r="AV818" s="228"/>
    </row>
    <row r="819" spans="28:48" ht="14.25">
      <c r="AB819" s="219"/>
      <c r="AC819" s="220"/>
      <c r="AD819" s="219"/>
      <c r="AE819" s="220"/>
      <c r="AF819" s="220"/>
      <c r="AG819" s="220"/>
      <c r="AH819" s="219"/>
      <c r="AI819" s="219"/>
      <c r="AJ819" s="219"/>
      <c r="AK819" s="219"/>
      <c r="AL819" s="219"/>
      <c r="AM819" s="219"/>
      <c r="AN819" s="219"/>
      <c r="AO819" s="221"/>
      <c r="AP819" s="222"/>
      <c r="AQ819" s="221"/>
      <c r="AR819" s="223"/>
      <c r="AS819" s="41"/>
      <c r="AT819" s="41"/>
      <c r="AU819" s="41"/>
      <c r="AV819" s="228"/>
    </row>
    <row r="820" spans="28:48" ht="14.25">
      <c r="AB820" s="219"/>
      <c r="AC820" s="220"/>
      <c r="AD820" s="219"/>
      <c r="AE820" s="220"/>
      <c r="AF820" s="220"/>
      <c r="AG820" s="220"/>
      <c r="AH820" s="219"/>
      <c r="AI820" s="219"/>
      <c r="AJ820" s="219"/>
      <c r="AK820" s="219"/>
      <c r="AL820" s="219"/>
      <c r="AM820" s="219"/>
      <c r="AN820" s="219"/>
      <c r="AO820" s="221"/>
      <c r="AP820" s="222"/>
      <c r="AQ820" s="221"/>
      <c r="AR820" s="223"/>
      <c r="AS820" s="41"/>
      <c r="AT820" s="41"/>
      <c r="AU820" s="41"/>
      <c r="AV820" s="228"/>
    </row>
    <row r="821" spans="28:48" ht="14.25">
      <c r="AB821" s="219"/>
      <c r="AC821" s="220"/>
      <c r="AD821" s="219"/>
      <c r="AE821" s="220"/>
      <c r="AF821" s="220"/>
      <c r="AG821" s="220"/>
      <c r="AH821" s="219"/>
      <c r="AI821" s="219"/>
      <c r="AJ821" s="219"/>
      <c r="AK821" s="219"/>
      <c r="AL821" s="219"/>
      <c r="AM821" s="219"/>
      <c r="AN821" s="219"/>
      <c r="AO821" s="221"/>
      <c r="AP821" s="222"/>
      <c r="AQ821" s="221"/>
      <c r="AR821" s="223"/>
      <c r="AS821" s="41"/>
      <c r="AT821" s="41"/>
      <c r="AU821" s="41"/>
      <c r="AV821" s="228"/>
    </row>
    <row r="822" spans="28:48" ht="14.25">
      <c r="AB822" s="219"/>
      <c r="AC822" s="220"/>
      <c r="AD822" s="219"/>
      <c r="AE822" s="220"/>
      <c r="AF822" s="220"/>
      <c r="AG822" s="220"/>
      <c r="AH822" s="219"/>
      <c r="AI822" s="219"/>
      <c r="AJ822" s="219"/>
      <c r="AK822" s="219"/>
      <c r="AL822" s="219"/>
      <c r="AM822" s="219"/>
      <c r="AN822" s="219"/>
      <c r="AO822" s="221"/>
      <c r="AP822" s="222"/>
      <c r="AQ822" s="221"/>
      <c r="AR822" s="223"/>
      <c r="AS822" s="41"/>
      <c r="AT822" s="41"/>
      <c r="AU822" s="41"/>
      <c r="AV822" s="228"/>
    </row>
    <row r="823" spans="28:48" ht="14.25">
      <c r="AB823" s="219"/>
      <c r="AC823" s="220"/>
      <c r="AD823" s="219"/>
      <c r="AE823" s="220"/>
      <c r="AF823" s="220"/>
      <c r="AG823" s="220"/>
      <c r="AH823" s="219"/>
      <c r="AI823" s="219"/>
      <c r="AJ823" s="219"/>
      <c r="AK823" s="219"/>
      <c r="AL823" s="219"/>
      <c r="AM823" s="219"/>
      <c r="AN823" s="219"/>
      <c r="AO823" s="221"/>
      <c r="AP823" s="222"/>
      <c r="AQ823" s="221"/>
      <c r="AR823" s="223"/>
      <c r="AS823" s="41"/>
      <c r="AT823" s="41"/>
      <c r="AU823" s="41"/>
      <c r="AV823" s="228"/>
    </row>
    <row r="824" spans="28:48" ht="14.25">
      <c r="AB824" s="219"/>
      <c r="AC824" s="220"/>
      <c r="AD824" s="219"/>
      <c r="AE824" s="220"/>
      <c r="AF824" s="220"/>
      <c r="AG824" s="220"/>
      <c r="AH824" s="219"/>
      <c r="AI824" s="219"/>
      <c r="AJ824" s="219"/>
      <c r="AK824" s="219"/>
      <c r="AL824" s="219"/>
      <c r="AM824" s="219"/>
      <c r="AN824" s="219"/>
      <c r="AO824" s="221"/>
      <c r="AP824" s="222"/>
      <c r="AQ824" s="221"/>
      <c r="AR824" s="223"/>
      <c r="AS824" s="41"/>
      <c r="AT824" s="41"/>
      <c r="AU824" s="41"/>
      <c r="AV824" s="228"/>
    </row>
    <row r="825" spans="28:48" ht="14.25">
      <c r="AB825" s="219"/>
      <c r="AC825" s="220"/>
      <c r="AD825" s="219"/>
      <c r="AE825" s="220"/>
      <c r="AF825" s="220"/>
      <c r="AG825" s="220"/>
      <c r="AH825" s="219"/>
      <c r="AI825" s="219"/>
      <c r="AJ825" s="219"/>
      <c r="AK825" s="219"/>
      <c r="AL825" s="219"/>
      <c r="AM825" s="219"/>
      <c r="AN825" s="219"/>
      <c r="AO825" s="221"/>
      <c r="AP825" s="222"/>
      <c r="AQ825" s="221"/>
      <c r="AR825" s="223"/>
      <c r="AS825" s="41"/>
      <c r="AT825" s="41"/>
      <c r="AU825" s="41"/>
      <c r="AV825" s="228"/>
    </row>
    <row r="826" spans="28:48" ht="14.25">
      <c r="AB826" s="219"/>
      <c r="AC826" s="220"/>
      <c r="AD826" s="219"/>
      <c r="AE826" s="220"/>
      <c r="AF826" s="220"/>
      <c r="AG826" s="220"/>
      <c r="AH826" s="219"/>
      <c r="AI826" s="219"/>
      <c r="AJ826" s="219"/>
      <c r="AK826" s="219"/>
      <c r="AL826" s="219"/>
      <c r="AM826" s="219"/>
      <c r="AN826" s="219"/>
      <c r="AO826" s="221"/>
      <c r="AP826" s="222"/>
      <c r="AQ826" s="221"/>
      <c r="AR826" s="223"/>
      <c r="AS826" s="41"/>
      <c r="AT826" s="41"/>
      <c r="AU826" s="41"/>
      <c r="AV826" s="228"/>
    </row>
    <row r="827" spans="28:48" ht="14.25">
      <c r="AB827" s="219"/>
      <c r="AC827" s="220"/>
      <c r="AD827" s="219"/>
      <c r="AE827" s="220"/>
      <c r="AF827" s="220"/>
      <c r="AG827" s="220"/>
      <c r="AH827" s="219"/>
      <c r="AI827" s="219"/>
      <c r="AJ827" s="219"/>
      <c r="AK827" s="219"/>
      <c r="AL827" s="219"/>
      <c r="AM827" s="219"/>
      <c r="AN827" s="219"/>
      <c r="AO827" s="221"/>
      <c r="AP827" s="222"/>
      <c r="AQ827" s="221"/>
      <c r="AR827" s="223"/>
      <c r="AS827" s="41"/>
      <c r="AT827" s="41"/>
      <c r="AU827" s="41"/>
      <c r="AV827" s="228"/>
    </row>
    <row r="828" spans="28:48" ht="14.25">
      <c r="AB828" s="219"/>
      <c r="AC828" s="220"/>
      <c r="AD828" s="219"/>
      <c r="AE828" s="220"/>
      <c r="AF828" s="220"/>
      <c r="AG828" s="220"/>
      <c r="AH828" s="219"/>
      <c r="AI828" s="219"/>
      <c r="AJ828" s="219"/>
      <c r="AK828" s="219"/>
      <c r="AL828" s="219"/>
      <c r="AM828" s="219"/>
      <c r="AN828" s="219"/>
      <c r="AO828" s="221"/>
      <c r="AP828" s="222"/>
      <c r="AQ828" s="221"/>
      <c r="AR828" s="223"/>
      <c r="AS828" s="41"/>
      <c r="AT828" s="41"/>
      <c r="AU828" s="41"/>
      <c r="AV828" s="228"/>
    </row>
    <row r="829" spans="28:48" ht="14.25">
      <c r="AB829" s="219"/>
      <c r="AC829" s="220"/>
      <c r="AD829" s="219"/>
      <c r="AE829" s="220"/>
      <c r="AF829" s="220"/>
      <c r="AG829" s="220"/>
      <c r="AH829" s="219"/>
      <c r="AI829" s="219"/>
      <c r="AJ829" s="219"/>
      <c r="AK829" s="219"/>
      <c r="AL829" s="219"/>
      <c r="AM829" s="219"/>
      <c r="AN829" s="219"/>
      <c r="AO829" s="221"/>
      <c r="AP829" s="222"/>
      <c r="AQ829" s="221"/>
      <c r="AR829" s="223"/>
      <c r="AS829" s="41"/>
      <c r="AT829" s="41"/>
      <c r="AU829" s="41"/>
      <c r="AV829" s="228"/>
    </row>
    <row r="830" spans="28:48" ht="14.25">
      <c r="AB830" s="219"/>
      <c r="AC830" s="220"/>
      <c r="AD830" s="219"/>
      <c r="AE830" s="220"/>
      <c r="AF830" s="220"/>
      <c r="AG830" s="220"/>
      <c r="AH830" s="219"/>
      <c r="AI830" s="219"/>
      <c r="AJ830" s="219"/>
      <c r="AK830" s="219"/>
      <c r="AL830" s="219"/>
      <c r="AM830" s="219"/>
      <c r="AN830" s="219"/>
      <c r="AO830" s="221"/>
      <c r="AP830" s="222"/>
      <c r="AQ830" s="221"/>
      <c r="AR830" s="223"/>
      <c r="AS830" s="41"/>
      <c r="AT830" s="41"/>
      <c r="AU830" s="41"/>
      <c r="AV830" s="228"/>
    </row>
    <row r="831" spans="28:48" ht="14.25">
      <c r="AB831" s="219"/>
      <c r="AC831" s="220"/>
      <c r="AD831" s="219"/>
      <c r="AE831" s="220"/>
      <c r="AF831" s="220"/>
      <c r="AG831" s="220"/>
      <c r="AH831" s="219"/>
      <c r="AI831" s="219"/>
      <c r="AJ831" s="219"/>
      <c r="AK831" s="219"/>
      <c r="AL831" s="219"/>
      <c r="AM831" s="219"/>
      <c r="AN831" s="219"/>
      <c r="AO831" s="221"/>
      <c r="AP831" s="222"/>
      <c r="AQ831" s="221"/>
      <c r="AR831" s="223"/>
      <c r="AS831" s="41"/>
      <c r="AT831" s="41"/>
      <c r="AU831" s="41"/>
      <c r="AV831" s="228"/>
    </row>
    <row r="832" spans="28:48" ht="14.25">
      <c r="AB832" s="219"/>
      <c r="AC832" s="220"/>
      <c r="AD832" s="219"/>
      <c r="AE832" s="220"/>
      <c r="AF832" s="220"/>
      <c r="AG832" s="220"/>
      <c r="AH832" s="219"/>
      <c r="AI832" s="219"/>
      <c r="AJ832" s="219"/>
      <c r="AK832" s="219"/>
      <c r="AL832" s="219"/>
      <c r="AM832" s="219"/>
      <c r="AN832" s="219"/>
      <c r="AO832" s="221"/>
      <c r="AP832" s="222"/>
      <c r="AQ832" s="221"/>
      <c r="AR832" s="223"/>
      <c r="AS832" s="41"/>
      <c r="AT832" s="41"/>
      <c r="AU832" s="41"/>
      <c r="AV832" s="228"/>
    </row>
    <row r="833" spans="28:48" ht="14.25">
      <c r="AB833" s="219"/>
      <c r="AC833" s="220"/>
      <c r="AD833" s="219"/>
      <c r="AE833" s="220"/>
      <c r="AF833" s="220"/>
      <c r="AG833" s="220"/>
      <c r="AH833" s="219"/>
      <c r="AI833" s="219"/>
      <c r="AJ833" s="219"/>
      <c r="AK833" s="219"/>
      <c r="AL833" s="219"/>
      <c r="AM833" s="219"/>
      <c r="AN833" s="219"/>
      <c r="AO833" s="221"/>
      <c r="AP833" s="222"/>
      <c r="AQ833" s="221"/>
      <c r="AR833" s="223"/>
      <c r="AS833" s="41"/>
      <c r="AT833" s="41"/>
      <c r="AU833" s="41"/>
      <c r="AV833" s="228"/>
    </row>
    <row r="834" spans="28:48" ht="14.25">
      <c r="AB834" s="219"/>
      <c r="AC834" s="220"/>
      <c r="AD834" s="219"/>
      <c r="AE834" s="220"/>
      <c r="AF834" s="220"/>
      <c r="AG834" s="220"/>
      <c r="AH834" s="219"/>
      <c r="AI834" s="219"/>
      <c r="AJ834" s="219"/>
      <c r="AK834" s="219"/>
      <c r="AL834" s="219"/>
      <c r="AM834" s="219"/>
      <c r="AN834" s="219"/>
      <c r="AO834" s="221"/>
      <c r="AP834" s="222"/>
      <c r="AQ834" s="221"/>
      <c r="AR834" s="223"/>
      <c r="AS834" s="41"/>
      <c r="AT834" s="41"/>
      <c r="AU834" s="41"/>
      <c r="AV834" s="228"/>
    </row>
    <row r="835" spans="28:48" ht="14.25">
      <c r="AB835" s="219"/>
      <c r="AC835" s="220"/>
      <c r="AD835" s="219"/>
      <c r="AE835" s="220"/>
      <c r="AF835" s="220"/>
      <c r="AG835" s="220"/>
      <c r="AH835" s="219"/>
      <c r="AI835" s="219"/>
      <c r="AJ835" s="219"/>
      <c r="AK835" s="219"/>
      <c r="AL835" s="219"/>
      <c r="AM835" s="219"/>
      <c r="AN835" s="219"/>
      <c r="AO835" s="221"/>
      <c r="AP835" s="222"/>
      <c r="AQ835" s="221"/>
      <c r="AR835" s="223"/>
      <c r="AS835" s="41"/>
      <c r="AT835" s="41"/>
      <c r="AU835" s="41"/>
      <c r="AV835" s="228"/>
    </row>
    <row r="836" spans="28:48" ht="14.25">
      <c r="AB836" s="219"/>
      <c r="AC836" s="220"/>
      <c r="AD836" s="219"/>
      <c r="AE836" s="220"/>
      <c r="AF836" s="220"/>
      <c r="AG836" s="220"/>
      <c r="AH836" s="219"/>
      <c r="AI836" s="219"/>
      <c r="AJ836" s="219"/>
      <c r="AK836" s="219"/>
      <c r="AL836" s="219"/>
      <c r="AM836" s="219"/>
      <c r="AN836" s="219"/>
      <c r="AO836" s="221"/>
      <c r="AP836" s="222"/>
      <c r="AQ836" s="221"/>
      <c r="AR836" s="223"/>
      <c r="AS836" s="41"/>
      <c r="AT836" s="41"/>
      <c r="AU836" s="41"/>
      <c r="AV836" s="228"/>
    </row>
    <row r="837" spans="28:48" ht="14.25">
      <c r="AB837" s="219"/>
      <c r="AC837" s="220"/>
      <c r="AD837" s="219"/>
      <c r="AE837" s="220"/>
      <c r="AF837" s="220"/>
      <c r="AG837" s="220"/>
      <c r="AH837" s="219"/>
      <c r="AI837" s="219"/>
      <c r="AJ837" s="219"/>
      <c r="AK837" s="219"/>
      <c r="AL837" s="219"/>
      <c r="AM837" s="219"/>
      <c r="AN837" s="219"/>
      <c r="AO837" s="221"/>
      <c r="AP837" s="222"/>
      <c r="AQ837" s="221"/>
      <c r="AR837" s="223"/>
      <c r="AS837" s="41"/>
      <c r="AT837" s="41"/>
      <c r="AU837" s="41"/>
      <c r="AV837" s="228"/>
    </row>
    <row r="838" spans="28:48" ht="14.25">
      <c r="AB838" s="219"/>
      <c r="AC838" s="220"/>
      <c r="AD838" s="219"/>
      <c r="AE838" s="220"/>
      <c r="AF838" s="220"/>
      <c r="AG838" s="220"/>
      <c r="AH838" s="219"/>
      <c r="AI838" s="219"/>
      <c r="AJ838" s="219"/>
      <c r="AK838" s="219"/>
      <c r="AL838" s="219"/>
      <c r="AM838" s="219"/>
      <c r="AN838" s="219"/>
      <c r="AO838" s="221"/>
      <c r="AP838" s="222"/>
      <c r="AQ838" s="221"/>
      <c r="AR838" s="223"/>
      <c r="AS838" s="41"/>
      <c r="AT838" s="41"/>
      <c r="AU838" s="41"/>
      <c r="AV838" s="228"/>
    </row>
    <row r="839" spans="28:48" ht="14.25">
      <c r="AB839" s="219"/>
      <c r="AC839" s="220"/>
      <c r="AD839" s="219"/>
      <c r="AE839" s="220"/>
      <c r="AF839" s="220"/>
      <c r="AG839" s="220"/>
      <c r="AH839" s="219"/>
      <c r="AI839" s="219"/>
      <c r="AJ839" s="219"/>
      <c r="AK839" s="219"/>
      <c r="AL839" s="219"/>
      <c r="AM839" s="219"/>
      <c r="AN839" s="219"/>
      <c r="AO839" s="221"/>
      <c r="AP839" s="222"/>
      <c r="AQ839" s="221"/>
      <c r="AR839" s="223"/>
      <c r="AS839" s="41"/>
      <c r="AT839" s="41"/>
      <c r="AU839" s="41"/>
      <c r="AV839" s="228"/>
    </row>
    <row r="840" spans="28:48" ht="14.25">
      <c r="AB840" s="219"/>
      <c r="AC840" s="220"/>
      <c r="AD840" s="219"/>
      <c r="AE840" s="220"/>
      <c r="AF840" s="220"/>
      <c r="AG840" s="220"/>
      <c r="AH840" s="219"/>
      <c r="AI840" s="219"/>
      <c r="AJ840" s="219"/>
      <c r="AK840" s="219"/>
      <c r="AL840" s="219"/>
      <c r="AM840" s="219"/>
      <c r="AN840" s="219"/>
      <c r="AO840" s="221"/>
      <c r="AP840" s="222"/>
      <c r="AQ840" s="221"/>
      <c r="AR840" s="223"/>
      <c r="AS840" s="41"/>
      <c r="AT840" s="41"/>
      <c r="AU840" s="41"/>
      <c r="AV840" s="228"/>
    </row>
    <row r="841" spans="28:48" ht="14.25">
      <c r="AB841" s="219"/>
      <c r="AC841" s="220"/>
      <c r="AD841" s="219"/>
      <c r="AE841" s="220"/>
      <c r="AF841" s="220"/>
      <c r="AG841" s="220"/>
      <c r="AH841" s="219"/>
      <c r="AI841" s="219"/>
      <c r="AJ841" s="219"/>
      <c r="AK841" s="219"/>
      <c r="AL841" s="219"/>
      <c r="AM841" s="219"/>
      <c r="AN841" s="219"/>
      <c r="AO841" s="221"/>
      <c r="AP841" s="222"/>
      <c r="AQ841" s="221"/>
      <c r="AR841" s="223"/>
      <c r="AS841" s="41"/>
      <c r="AT841" s="41"/>
      <c r="AU841" s="41"/>
      <c r="AV841" s="228"/>
    </row>
    <row r="842" spans="28:48" ht="14.25">
      <c r="AB842" s="219"/>
      <c r="AC842" s="220"/>
      <c r="AD842" s="219"/>
      <c r="AE842" s="220"/>
      <c r="AF842" s="220"/>
      <c r="AG842" s="220"/>
      <c r="AH842" s="219"/>
      <c r="AI842" s="219"/>
      <c r="AJ842" s="219"/>
      <c r="AK842" s="219"/>
      <c r="AL842" s="219"/>
      <c r="AM842" s="219"/>
      <c r="AN842" s="219"/>
      <c r="AO842" s="221"/>
      <c r="AP842" s="222"/>
      <c r="AQ842" s="221"/>
      <c r="AR842" s="223"/>
      <c r="AS842" s="41"/>
      <c r="AT842" s="41"/>
      <c r="AU842" s="41"/>
      <c r="AV842" s="228"/>
    </row>
    <row r="843" spans="28:48" ht="14.25">
      <c r="AB843" s="219"/>
      <c r="AC843" s="220"/>
      <c r="AD843" s="219"/>
      <c r="AE843" s="220"/>
      <c r="AF843" s="220"/>
      <c r="AG843" s="220"/>
      <c r="AH843" s="219"/>
      <c r="AI843" s="219"/>
      <c r="AJ843" s="219"/>
      <c r="AK843" s="219"/>
      <c r="AL843" s="219"/>
      <c r="AM843" s="219"/>
      <c r="AN843" s="219"/>
      <c r="AO843" s="221"/>
      <c r="AP843" s="222"/>
      <c r="AQ843" s="221"/>
      <c r="AR843" s="223"/>
      <c r="AS843" s="41"/>
      <c r="AT843" s="41"/>
      <c r="AU843" s="41"/>
      <c r="AV843" s="228"/>
    </row>
    <row r="844" spans="28:48" ht="14.25">
      <c r="AB844" s="219"/>
      <c r="AC844" s="220"/>
      <c r="AD844" s="219"/>
      <c r="AE844" s="220"/>
      <c r="AF844" s="220"/>
      <c r="AG844" s="220"/>
      <c r="AH844" s="219"/>
      <c r="AI844" s="219"/>
      <c r="AJ844" s="219"/>
      <c r="AK844" s="219"/>
      <c r="AL844" s="219"/>
      <c r="AM844" s="219"/>
      <c r="AN844" s="219"/>
      <c r="AO844" s="221"/>
      <c r="AP844" s="222"/>
      <c r="AQ844" s="221"/>
      <c r="AR844" s="223"/>
      <c r="AS844" s="41"/>
      <c r="AT844" s="41"/>
      <c r="AU844" s="41"/>
      <c r="AV844" s="228"/>
    </row>
    <row r="845" spans="28:48" ht="14.25">
      <c r="AB845" s="219"/>
      <c r="AC845" s="220"/>
      <c r="AD845" s="219"/>
      <c r="AE845" s="220"/>
      <c r="AF845" s="220"/>
      <c r="AG845" s="220"/>
      <c r="AH845" s="219"/>
      <c r="AI845" s="219"/>
      <c r="AJ845" s="219"/>
      <c r="AK845" s="219"/>
      <c r="AL845" s="219"/>
      <c r="AM845" s="219"/>
      <c r="AN845" s="219"/>
      <c r="AO845" s="221"/>
      <c r="AP845" s="222"/>
      <c r="AQ845" s="221"/>
      <c r="AR845" s="223"/>
      <c r="AS845" s="41"/>
      <c r="AT845" s="41"/>
      <c r="AU845" s="41"/>
      <c r="AV845" s="228"/>
    </row>
    <row r="846" spans="28:48" ht="14.25">
      <c r="AB846" s="219"/>
      <c r="AC846" s="220"/>
      <c r="AD846" s="219"/>
      <c r="AE846" s="220"/>
      <c r="AF846" s="220"/>
      <c r="AG846" s="220"/>
      <c r="AH846" s="219"/>
      <c r="AI846" s="219"/>
      <c r="AJ846" s="219"/>
      <c r="AK846" s="219"/>
      <c r="AL846" s="219"/>
      <c r="AM846" s="219"/>
      <c r="AN846" s="219"/>
      <c r="AO846" s="221"/>
      <c r="AP846" s="222"/>
      <c r="AQ846" s="221"/>
      <c r="AR846" s="223"/>
      <c r="AS846" s="41"/>
      <c r="AT846" s="41"/>
      <c r="AU846" s="41"/>
      <c r="AV846" s="228"/>
    </row>
    <row r="847" spans="28:48" ht="14.25">
      <c r="AB847" s="219"/>
      <c r="AC847" s="220"/>
      <c r="AD847" s="219"/>
      <c r="AE847" s="220"/>
      <c r="AF847" s="220"/>
      <c r="AG847" s="220"/>
      <c r="AH847" s="219"/>
      <c r="AI847" s="219"/>
      <c r="AJ847" s="219"/>
      <c r="AK847" s="219"/>
      <c r="AL847" s="219"/>
      <c r="AM847" s="219"/>
      <c r="AN847" s="219"/>
      <c r="AO847" s="221"/>
      <c r="AP847" s="222"/>
      <c r="AQ847" s="221"/>
      <c r="AR847" s="223"/>
      <c r="AS847" s="41"/>
      <c r="AT847" s="41"/>
      <c r="AU847" s="41"/>
      <c r="AV847" s="228"/>
    </row>
    <row r="848" spans="28:48" ht="14.25">
      <c r="AB848" s="219"/>
      <c r="AC848" s="220"/>
      <c r="AD848" s="219"/>
      <c r="AE848" s="220"/>
      <c r="AF848" s="220"/>
      <c r="AG848" s="220"/>
      <c r="AH848" s="219"/>
      <c r="AI848" s="219"/>
      <c r="AJ848" s="219"/>
      <c r="AK848" s="219"/>
      <c r="AL848" s="219"/>
      <c r="AM848" s="219"/>
      <c r="AN848" s="219"/>
      <c r="AO848" s="221"/>
      <c r="AP848" s="222"/>
      <c r="AQ848" s="221"/>
      <c r="AR848" s="223"/>
      <c r="AS848" s="41"/>
      <c r="AT848" s="41"/>
      <c r="AU848" s="41"/>
      <c r="AV848" s="228"/>
    </row>
    <row r="849" spans="28:48" ht="14.25">
      <c r="AB849" s="219"/>
      <c r="AC849" s="220"/>
      <c r="AD849" s="219"/>
      <c r="AE849" s="220"/>
      <c r="AF849" s="220"/>
      <c r="AG849" s="220"/>
      <c r="AH849" s="219"/>
      <c r="AI849" s="219"/>
      <c r="AJ849" s="219"/>
      <c r="AK849" s="219"/>
      <c r="AL849" s="219"/>
      <c r="AM849" s="219"/>
      <c r="AN849" s="219"/>
      <c r="AO849" s="221"/>
      <c r="AP849" s="222"/>
      <c r="AQ849" s="221"/>
      <c r="AR849" s="223"/>
      <c r="AS849" s="41"/>
      <c r="AT849" s="41"/>
      <c r="AU849" s="41"/>
      <c r="AV849" s="228"/>
    </row>
    <row r="850" spans="28:48" ht="14.25">
      <c r="AB850" s="219"/>
      <c r="AC850" s="220"/>
      <c r="AD850" s="219"/>
      <c r="AE850" s="220"/>
      <c r="AF850" s="220"/>
      <c r="AG850" s="220"/>
      <c r="AH850" s="219"/>
      <c r="AI850" s="219"/>
      <c r="AJ850" s="219"/>
      <c r="AK850" s="219"/>
      <c r="AL850" s="219"/>
      <c r="AM850" s="219"/>
      <c r="AN850" s="219"/>
      <c r="AO850" s="221"/>
      <c r="AP850" s="222"/>
      <c r="AQ850" s="221"/>
      <c r="AR850" s="223"/>
      <c r="AS850" s="41"/>
      <c r="AT850" s="41"/>
      <c r="AU850" s="41"/>
      <c r="AV850" s="228"/>
    </row>
    <row r="851" spans="28:48" ht="14.25">
      <c r="AB851" s="219"/>
      <c r="AC851" s="220"/>
      <c r="AD851" s="219"/>
      <c r="AE851" s="220"/>
      <c r="AF851" s="220"/>
      <c r="AG851" s="220"/>
      <c r="AH851" s="219"/>
      <c r="AI851" s="219"/>
      <c r="AJ851" s="219"/>
      <c r="AK851" s="219"/>
      <c r="AL851" s="219"/>
      <c r="AM851" s="219"/>
      <c r="AN851" s="219"/>
      <c r="AO851" s="221"/>
      <c r="AP851" s="222"/>
      <c r="AQ851" s="221"/>
      <c r="AR851" s="223"/>
      <c r="AS851" s="41"/>
      <c r="AT851" s="41"/>
      <c r="AU851" s="41"/>
      <c r="AV851" s="228"/>
    </row>
    <row r="852" spans="28:48" ht="14.25">
      <c r="AB852" s="219"/>
      <c r="AC852" s="220"/>
      <c r="AD852" s="219"/>
      <c r="AE852" s="220"/>
      <c r="AF852" s="220"/>
      <c r="AG852" s="220"/>
      <c r="AH852" s="219"/>
      <c r="AI852" s="219"/>
      <c r="AJ852" s="219"/>
      <c r="AK852" s="219"/>
      <c r="AL852" s="219"/>
      <c r="AM852" s="219"/>
      <c r="AN852" s="219"/>
      <c r="AO852" s="221"/>
      <c r="AP852" s="222"/>
      <c r="AQ852" s="221"/>
      <c r="AR852" s="223"/>
      <c r="AS852" s="41"/>
      <c r="AT852" s="41"/>
      <c r="AU852" s="41"/>
      <c r="AV852" s="228"/>
    </row>
    <row r="853" spans="28:48" ht="14.25">
      <c r="AB853" s="219"/>
      <c r="AC853" s="220"/>
      <c r="AD853" s="219"/>
      <c r="AE853" s="220"/>
      <c r="AF853" s="220"/>
      <c r="AG853" s="220"/>
      <c r="AH853" s="219"/>
      <c r="AI853" s="219"/>
      <c r="AJ853" s="219"/>
      <c r="AK853" s="219"/>
      <c r="AL853" s="219"/>
      <c r="AM853" s="219"/>
      <c r="AN853" s="219"/>
      <c r="AO853" s="221"/>
      <c r="AP853" s="222"/>
      <c r="AQ853" s="221"/>
      <c r="AR853" s="223"/>
      <c r="AS853" s="41"/>
      <c r="AT853" s="41"/>
      <c r="AU853" s="41"/>
      <c r="AV853" s="228"/>
    </row>
    <row r="854" spans="28:48" ht="14.25">
      <c r="AB854" s="219"/>
      <c r="AC854" s="220"/>
      <c r="AD854" s="219"/>
      <c r="AE854" s="220"/>
      <c r="AF854" s="220"/>
      <c r="AG854" s="220"/>
      <c r="AH854" s="219"/>
      <c r="AI854" s="219"/>
      <c r="AJ854" s="219"/>
      <c r="AK854" s="219"/>
      <c r="AL854" s="219"/>
      <c r="AM854" s="219"/>
      <c r="AN854" s="219"/>
      <c r="AO854" s="221"/>
      <c r="AP854" s="222"/>
      <c r="AQ854" s="221"/>
      <c r="AR854" s="223"/>
      <c r="AS854" s="41"/>
      <c r="AT854" s="41"/>
      <c r="AU854" s="41"/>
      <c r="AV854" s="228"/>
    </row>
    <row r="855" spans="28:48" ht="14.25">
      <c r="AB855" s="219"/>
      <c r="AC855" s="220"/>
      <c r="AD855" s="219"/>
      <c r="AE855" s="220"/>
      <c r="AF855" s="220"/>
      <c r="AG855" s="220"/>
      <c r="AH855" s="219"/>
      <c r="AI855" s="219"/>
      <c r="AJ855" s="219"/>
      <c r="AK855" s="219"/>
      <c r="AL855" s="219"/>
      <c r="AM855" s="219"/>
      <c r="AN855" s="219"/>
      <c r="AO855" s="221"/>
      <c r="AP855" s="222"/>
      <c r="AQ855" s="221"/>
      <c r="AR855" s="223"/>
      <c r="AS855" s="41"/>
      <c r="AT855" s="41"/>
      <c r="AU855" s="41"/>
      <c r="AV855" s="228"/>
    </row>
    <row r="856" spans="28:48" ht="14.25">
      <c r="AB856" s="219"/>
      <c r="AC856" s="220"/>
      <c r="AD856" s="219"/>
      <c r="AE856" s="220"/>
      <c r="AF856" s="220"/>
      <c r="AG856" s="220"/>
      <c r="AH856" s="219"/>
      <c r="AI856" s="219"/>
      <c r="AJ856" s="219"/>
      <c r="AK856" s="219"/>
      <c r="AL856" s="219"/>
      <c r="AM856" s="219"/>
      <c r="AN856" s="219"/>
      <c r="AO856" s="221"/>
      <c r="AP856" s="222"/>
      <c r="AQ856" s="221"/>
      <c r="AR856" s="223"/>
      <c r="AS856" s="41"/>
      <c r="AT856" s="41"/>
      <c r="AU856" s="41"/>
      <c r="AV856" s="228"/>
    </row>
    <row r="857" spans="28:48" ht="14.25">
      <c r="AB857" s="219"/>
      <c r="AC857" s="220"/>
      <c r="AD857" s="219"/>
      <c r="AE857" s="220"/>
      <c r="AF857" s="220"/>
      <c r="AG857" s="220"/>
      <c r="AH857" s="219"/>
      <c r="AI857" s="219"/>
      <c r="AJ857" s="219"/>
      <c r="AK857" s="219"/>
      <c r="AL857" s="219"/>
      <c r="AM857" s="219"/>
      <c r="AN857" s="219"/>
      <c r="AO857" s="221"/>
      <c r="AP857" s="222"/>
      <c r="AQ857" s="221"/>
      <c r="AR857" s="223"/>
      <c r="AS857" s="41"/>
      <c r="AT857" s="41"/>
      <c r="AU857" s="41"/>
      <c r="AV857" s="228"/>
    </row>
    <row r="858" spans="28:48" ht="14.25">
      <c r="AB858" s="219"/>
      <c r="AC858" s="220"/>
      <c r="AD858" s="219"/>
      <c r="AE858" s="220"/>
      <c r="AF858" s="220"/>
      <c r="AG858" s="220"/>
      <c r="AH858" s="219"/>
      <c r="AI858" s="219"/>
      <c r="AJ858" s="219"/>
      <c r="AK858" s="219"/>
      <c r="AL858" s="219"/>
      <c r="AM858" s="219"/>
      <c r="AN858" s="219"/>
      <c r="AO858" s="221"/>
      <c r="AP858" s="222"/>
      <c r="AQ858" s="221"/>
      <c r="AR858" s="223"/>
      <c r="AS858" s="41"/>
      <c r="AT858" s="41"/>
      <c r="AU858" s="41"/>
      <c r="AV858" s="228"/>
    </row>
    <row r="859" spans="28:48" ht="14.25">
      <c r="AB859" s="219"/>
      <c r="AC859" s="220"/>
      <c r="AD859" s="219"/>
      <c r="AE859" s="220"/>
      <c r="AF859" s="220"/>
      <c r="AG859" s="220"/>
      <c r="AH859" s="219"/>
      <c r="AI859" s="219"/>
      <c r="AJ859" s="219"/>
      <c r="AK859" s="219"/>
      <c r="AL859" s="219"/>
      <c r="AM859" s="219"/>
      <c r="AN859" s="219"/>
      <c r="AO859" s="221"/>
      <c r="AP859" s="222"/>
      <c r="AQ859" s="221"/>
      <c r="AR859" s="223"/>
      <c r="AS859" s="41"/>
      <c r="AT859" s="41"/>
      <c r="AU859" s="41"/>
      <c r="AV859" s="228"/>
    </row>
    <row r="860" spans="28:48" ht="14.25">
      <c r="AB860" s="219"/>
      <c r="AC860" s="220"/>
      <c r="AD860" s="219"/>
      <c r="AE860" s="220"/>
      <c r="AF860" s="220"/>
      <c r="AG860" s="220"/>
      <c r="AH860" s="219"/>
      <c r="AI860" s="219"/>
      <c r="AJ860" s="219"/>
      <c r="AK860" s="219"/>
      <c r="AL860" s="219"/>
      <c r="AM860" s="219"/>
      <c r="AN860" s="219"/>
      <c r="AO860" s="221"/>
      <c r="AP860" s="222"/>
      <c r="AQ860" s="221"/>
      <c r="AR860" s="223"/>
      <c r="AS860" s="41"/>
      <c r="AT860" s="41"/>
      <c r="AU860" s="41"/>
      <c r="AV860" s="228"/>
    </row>
    <row r="861" spans="28:48" ht="14.25">
      <c r="AB861" s="219"/>
      <c r="AC861" s="220"/>
      <c r="AD861" s="219"/>
      <c r="AE861" s="220"/>
      <c r="AF861" s="220"/>
      <c r="AG861" s="220"/>
      <c r="AH861" s="219"/>
      <c r="AI861" s="219"/>
      <c r="AJ861" s="219"/>
      <c r="AK861" s="219"/>
      <c r="AL861" s="219"/>
      <c r="AM861" s="219"/>
      <c r="AN861" s="219"/>
      <c r="AO861" s="221"/>
      <c r="AP861" s="222"/>
      <c r="AQ861" s="221"/>
      <c r="AR861" s="223"/>
      <c r="AS861" s="41"/>
      <c r="AT861" s="41"/>
      <c r="AU861" s="41"/>
      <c r="AV861" s="228"/>
    </row>
    <row r="862" spans="28:48" ht="14.25">
      <c r="AB862" s="219"/>
      <c r="AC862" s="220"/>
      <c r="AD862" s="219"/>
      <c r="AE862" s="220"/>
      <c r="AF862" s="220"/>
      <c r="AG862" s="220"/>
      <c r="AH862" s="219"/>
      <c r="AI862" s="219"/>
      <c r="AJ862" s="219"/>
      <c r="AK862" s="219"/>
      <c r="AL862" s="219"/>
      <c r="AM862" s="219"/>
      <c r="AN862" s="219"/>
      <c r="AO862" s="221"/>
      <c r="AP862" s="222"/>
      <c r="AQ862" s="221"/>
      <c r="AR862" s="223"/>
      <c r="AS862" s="41"/>
      <c r="AT862" s="41"/>
      <c r="AU862" s="41"/>
      <c r="AV862" s="228"/>
    </row>
    <row r="863" spans="28:48" ht="14.25">
      <c r="AB863" s="219"/>
      <c r="AC863" s="220"/>
      <c r="AD863" s="219"/>
      <c r="AE863" s="220"/>
      <c r="AF863" s="220"/>
      <c r="AG863" s="220"/>
      <c r="AH863" s="219"/>
      <c r="AI863" s="219"/>
      <c r="AJ863" s="219"/>
      <c r="AK863" s="219"/>
      <c r="AL863" s="219"/>
      <c r="AM863" s="219"/>
      <c r="AN863" s="219"/>
      <c r="AO863" s="221"/>
      <c r="AP863" s="222"/>
      <c r="AQ863" s="221"/>
      <c r="AR863" s="223"/>
      <c r="AS863" s="41"/>
      <c r="AT863" s="41"/>
      <c r="AU863" s="41"/>
      <c r="AV863" s="228"/>
    </row>
    <row r="864" spans="28:48" ht="14.25">
      <c r="AB864" s="219"/>
      <c r="AC864" s="220"/>
      <c r="AD864" s="219"/>
      <c r="AE864" s="220"/>
      <c r="AF864" s="220"/>
      <c r="AG864" s="220"/>
      <c r="AH864" s="219"/>
      <c r="AI864" s="219"/>
      <c r="AJ864" s="219"/>
      <c r="AK864" s="219"/>
      <c r="AL864" s="219"/>
      <c r="AM864" s="219"/>
      <c r="AN864" s="219"/>
      <c r="AO864" s="221"/>
      <c r="AP864" s="222"/>
      <c r="AQ864" s="221"/>
      <c r="AR864" s="223"/>
      <c r="AS864" s="41"/>
      <c r="AT864" s="41"/>
      <c r="AU864" s="41"/>
      <c r="AV864" s="228"/>
    </row>
    <row r="865" spans="28:48" ht="14.25">
      <c r="AB865" s="219"/>
      <c r="AC865" s="220"/>
      <c r="AD865" s="219"/>
      <c r="AE865" s="220"/>
      <c r="AF865" s="220"/>
      <c r="AG865" s="220"/>
      <c r="AH865" s="219"/>
      <c r="AI865" s="219"/>
      <c r="AJ865" s="219"/>
      <c r="AK865" s="219"/>
      <c r="AL865" s="219"/>
      <c r="AM865" s="219"/>
      <c r="AN865" s="219"/>
      <c r="AO865" s="221"/>
      <c r="AP865" s="222"/>
      <c r="AQ865" s="221"/>
      <c r="AR865" s="223"/>
      <c r="AS865" s="41"/>
      <c r="AT865" s="41"/>
      <c r="AU865" s="41"/>
      <c r="AV865" s="228"/>
    </row>
    <row r="866" spans="28:48" ht="14.25">
      <c r="AB866" s="219"/>
      <c r="AC866" s="220"/>
      <c r="AD866" s="219"/>
      <c r="AE866" s="220"/>
      <c r="AF866" s="220"/>
      <c r="AG866" s="220"/>
      <c r="AH866" s="219"/>
      <c r="AI866" s="219"/>
      <c r="AJ866" s="219"/>
      <c r="AK866" s="219"/>
      <c r="AL866" s="219"/>
      <c r="AM866" s="219"/>
      <c r="AN866" s="219"/>
      <c r="AO866" s="221"/>
      <c r="AP866" s="222"/>
      <c r="AQ866" s="221"/>
      <c r="AR866" s="223"/>
      <c r="AS866" s="41"/>
      <c r="AT866" s="41"/>
      <c r="AU866" s="41"/>
      <c r="AV866" s="228"/>
    </row>
    <row r="867" spans="28:48" ht="14.25">
      <c r="AB867" s="219"/>
      <c r="AC867" s="220"/>
      <c r="AD867" s="219"/>
      <c r="AE867" s="220"/>
      <c r="AF867" s="220"/>
      <c r="AG867" s="220"/>
      <c r="AH867" s="219"/>
      <c r="AI867" s="219"/>
      <c r="AJ867" s="219"/>
      <c r="AK867" s="219"/>
      <c r="AL867" s="219"/>
      <c r="AM867" s="219"/>
      <c r="AN867" s="219"/>
      <c r="AO867" s="221"/>
      <c r="AP867" s="222"/>
      <c r="AQ867" s="221"/>
      <c r="AR867" s="223"/>
      <c r="AS867" s="41"/>
      <c r="AT867" s="41"/>
      <c r="AU867" s="41"/>
      <c r="AV867" s="228"/>
    </row>
    <row r="868" spans="28:48" ht="14.25">
      <c r="AB868" s="219"/>
      <c r="AC868" s="220"/>
      <c r="AD868" s="219"/>
      <c r="AE868" s="220"/>
      <c r="AF868" s="220"/>
      <c r="AG868" s="220"/>
      <c r="AH868" s="219"/>
      <c r="AI868" s="219"/>
      <c r="AJ868" s="219"/>
      <c r="AK868" s="219"/>
      <c r="AL868" s="219"/>
      <c r="AM868" s="219"/>
      <c r="AN868" s="219"/>
      <c r="AO868" s="221"/>
      <c r="AP868" s="222"/>
      <c r="AQ868" s="221"/>
      <c r="AR868" s="223"/>
      <c r="AS868" s="41"/>
      <c r="AT868" s="41"/>
      <c r="AU868" s="41"/>
      <c r="AV868" s="228"/>
    </row>
    <row r="869" spans="28:48" ht="14.25">
      <c r="AB869" s="219"/>
      <c r="AC869" s="220"/>
      <c r="AD869" s="219"/>
      <c r="AE869" s="220"/>
      <c r="AF869" s="220"/>
      <c r="AG869" s="220"/>
      <c r="AH869" s="219"/>
      <c r="AI869" s="219"/>
      <c r="AJ869" s="219"/>
      <c r="AK869" s="219"/>
      <c r="AL869" s="219"/>
      <c r="AM869" s="219"/>
      <c r="AN869" s="219"/>
      <c r="AO869" s="221"/>
      <c r="AP869" s="222"/>
      <c r="AQ869" s="221"/>
      <c r="AR869" s="223"/>
      <c r="AS869" s="41"/>
      <c r="AT869" s="41"/>
      <c r="AU869" s="41"/>
      <c r="AV869" s="228"/>
    </row>
    <row r="870" spans="28:48" ht="14.25">
      <c r="AB870" s="219"/>
      <c r="AC870" s="220"/>
      <c r="AD870" s="219"/>
      <c r="AE870" s="220"/>
      <c r="AF870" s="220"/>
      <c r="AG870" s="220"/>
      <c r="AH870" s="219"/>
      <c r="AI870" s="219"/>
      <c r="AJ870" s="219"/>
      <c r="AK870" s="219"/>
      <c r="AL870" s="219"/>
      <c r="AM870" s="219"/>
      <c r="AN870" s="219"/>
      <c r="AO870" s="221"/>
      <c r="AP870" s="222"/>
      <c r="AQ870" s="221"/>
      <c r="AR870" s="223"/>
      <c r="AS870" s="41"/>
      <c r="AT870" s="41"/>
      <c r="AU870" s="41"/>
      <c r="AV870" s="228"/>
    </row>
    <row r="871" spans="28:48" ht="14.25">
      <c r="AB871" s="219"/>
      <c r="AC871" s="220"/>
      <c r="AD871" s="219"/>
      <c r="AE871" s="220"/>
      <c r="AF871" s="220"/>
      <c r="AG871" s="220"/>
      <c r="AH871" s="219"/>
      <c r="AI871" s="219"/>
      <c r="AJ871" s="219"/>
      <c r="AK871" s="219"/>
      <c r="AL871" s="219"/>
      <c r="AM871" s="219"/>
      <c r="AN871" s="219"/>
      <c r="AO871" s="221"/>
      <c r="AP871" s="222"/>
      <c r="AQ871" s="221"/>
      <c r="AR871" s="223"/>
      <c r="AS871" s="41"/>
      <c r="AT871" s="41"/>
      <c r="AU871" s="41"/>
      <c r="AV871" s="228"/>
    </row>
    <row r="872" spans="28:48" ht="14.25">
      <c r="AB872" s="219"/>
      <c r="AC872" s="220"/>
      <c r="AD872" s="219"/>
      <c r="AE872" s="220"/>
      <c r="AF872" s="220"/>
      <c r="AG872" s="220"/>
      <c r="AH872" s="219"/>
      <c r="AI872" s="219"/>
      <c r="AJ872" s="219"/>
      <c r="AK872" s="219"/>
      <c r="AL872" s="219"/>
      <c r="AM872" s="219"/>
      <c r="AN872" s="219"/>
      <c r="AO872" s="221"/>
      <c r="AP872" s="222"/>
      <c r="AQ872" s="221"/>
      <c r="AR872" s="223"/>
      <c r="AS872" s="41"/>
      <c r="AT872" s="41"/>
      <c r="AU872" s="41"/>
      <c r="AV872" s="228"/>
    </row>
    <row r="873" spans="28:48" ht="14.25">
      <c r="AB873" s="219"/>
      <c r="AC873" s="220"/>
      <c r="AD873" s="219"/>
      <c r="AE873" s="220"/>
      <c r="AF873" s="220"/>
      <c r="AG873" s="220"/>
      <c r="AH873" s="219"/>
      <c r="AI873" s="219"/>
      <c r="AJ873" s="219"/>
      <c r="AK873" s="219"/>
      <c r="AL873" s="219"/>
      <c r="AM873" s="219"/>
      <c r="AN873" s="219"/>
      <c r="AO873" s="221"/>
      <c r="AP873" s="222"/>
      <c r="AQ873" s="221"/>
      <c r="AR873" s="223"/>
      <c r="AS873" s="41"/>
      <c r="AT873" s="41"/>
      <c r="AU873" s="41"/>
      <c r="AV873" s="228"/>
    </row>
    <row r="874" spans="28:48" ht="14.25">
      <c r="AB874" s="219"/>
      <c r="AC874" s="220"/>
      <c r="AD874" s="219"/>
      <c r="AE874" s="220"/>
      <c r="AF874" s="220"/>
      <c r="AG874" s="220"/>
      <c r="AH874" s="219"/>
      <c r="AI874" s="219"/>
      <c r="AJ874" s="219"/>
      <c r="AK874" s="219"/>
      <c r="AL874" s="219"/>
      <c r="AM874" s="219"/>
      <c r="AN874" s="219"/>
      <c r="AO874" s="221"/>
      <c r="AP874" s="222"/>
      <c r="AQ874" s="221"/>
      <c r="AR874" s="223"/>
      <c r="AS874" s="41"/>
      <c r="AT874" s="41"/>
      <c r="AU874" s="41"/>
      <c r="AV874" s="228"/>
    </row>
    <row r="875" spans="28:48" ht="14.25">
      <c r="AB875" s="219"/>
      <c r="AC875" s="220"/>
      <c r="AD875" s="219"/>
      <c r="AE875" s="220"/>
      <c r="AF875" s="220"/>
      <c r="AG875" s="220"/>
      <c r="AH875" s="219"/>
      <c r="AI875" s="219"/>
      <c r="AJ875" s="219"/>
      <c r="AK875" s="219"/>
      <c r="AL875" s="219"/>
      <c r="AM875" s="219"/>
      <c r="AN875" s="219"/>
      <c r="AO875" s="221"/>
      <c r="AP875" s="222"/>
      <c r="AQ875" s="221"/>
      <c r="AR875" s="223"/>
      <c r="AS875" s="41"/>
      <c r="AT875" s="41"/>
      <c r="AU875" s="41"/>
      <c r="AV875" s="228"/>
    </row>
    <row r="876" spans="28:48" ht="14.25">
      <c r="AB876" s="219"/>
      <c r="AC876" s="220"/>
      <c r="AD876" s="219"/>
      <c r="AE876" s="220"/>
      <c r="AF876" s="220"/>
      <c r="AG876" s="220"/>
      <c r="AH876" s="219"/>
      <c r="AI876" s="219"/>
      <c r="AJ876" s="219"/>
      <c r="AK876" s="219"/>
      <c r="AL876" s="219"/>
      <c r="AM876" s="219"/>
      <c r="AN876" s="219"/>
      <c r="AO876" s="221"/>
      <c r="AP876" s="222"/>
      <c r="AQ876" s="221"/>
      <c r="AR876" s="223"/>
      <c r="AS876" s="41"/>
      <c r="AT876" s="41"/>
      <c r="AU876" s="41"/>
      <c r="AV876" s="228"/>
    </row>
    <row r="877" spans="28:48" ht="14.25">
      <c r="AB877" s="219"/>
      <c r="AC877" s="220"/>
      <c r="AD877" s="219"/>
      <c r="AE877" s="220"/>
      <c r="AF877" s="220"/>
      <c r="AG877" s="220"/>
      <c r="AH877" s="219"/>
      <c r="AI877" s="219"/>
      <c r="AJ877" s="219"/>
      <c r="AK877" s="219"/>
      <c r="AL877" s="219"/>
      <c r="AM877" s="219"/>
      <c r="AN877" s="219"/>
      <c r="AO877" s="221"/>
      <c r="AP877" s="222"/>
      <c r="AQ877" s="221"/>
      <c r="AR877" s="223"/>
      <c r="AS877" s="41"/>
      <c r="AT877" s="41"/>
      <c r="AU877" s="41"/>
      <c r="AV877" s="228"/>
    </row>
    <row r="878" spans="28:48" ht="14.25">
      <c r="AB878" s="219"/>
      <c r="AC878" s="220"/>
      <c r="AD878" s="219"/>
      <c r="AE878" s="220"/>
      <c r="AF878" s="220"/>
      <c r="AG878" s="220"/>
      <c r="AH878" s="219"/>
      <c r="AI878" s="219"/>
      <c r="AJ878" s="219"/>
      <c r="AK878" s="219"/>
      <c r="AL878" s="219"/>
      <c r="AM878" s="219"/>
      <c r="AN878" s="219"/>
      <c r="AO878" s="221"/>
      <c r="AP878" s="222"/>
      <c r="AQ878" s="221"/>
      <c r="AR878" s="223"/>
      <c r="AS878" s="41"/>
      <c r="AT878" s="41"/>
      <c r="AU878" s="41"/>
      <c r="AV878" s="228"/>
    </row>
    <row r="879" spans="28:48" ht="14.25">
      <c r="AB879" s="219"/>
      <c r="AC879" s="220"/>
      <c r="AD879" s="219"/>
      <c r="AE879" s="220"/>
      <c r="AF879" s="220"/>
      <c r="AG879" s="220"/>
      <c r="AH879" s="219"/>
      <c r="AI879" s="219"/>
      <c r="AJ879" s="219"/>
      <c r="AK879" s="219"/>
      <c r="AL879" s="219"/>
      <c r="AM879" s="219"/>
      <c r="AN879" s="219"/>
      <c r="AO879" s="221"/>
      <c r="AP879" s="222"/>
      <c r="AQ879" s="221"/>
      <c r="AR879" s="223"/>
      <c r="AS879" s="41"/>
      <c r="AT879" s="41"/>
      <c r="AU879" s="41"/>
      <c r="AV879" s="228"/>
    </row>
    <row r="880" spans="28:48" ht="14.25">
      <c r="AB880" s="219"/>
      <c r="AC880" s="220"/>
      <c r="AD880" s="219"/>
      <c r="AE880" s="220"/>
      <c r="AF880" s="220"/>
      <c r="AG880" s="220"/>
      <c r="AH880" s="219"/>
      <c r="AI880" s="219"/>
      <c r="AJ880" s="219"/>
      <c r="AK880" s="219"/>
      <c r="AL880" s="219"/>
      <c r="AM880" s="219"/>
      <c r="AN880" s="219"/>
      <c r="AO880" s="221"/>
      <c r="AP880" s="222"/>
      <c r="AQ880" s="221"/>
      <c r="AR880" s="223"/>
      <c r="AS880" s="41"/>
      <c r="AT880" s="41"/>
      <c r="AU880" s="41"/>
      <c r="AV880" s="228"/>
    </row>
    <row r="881" spans="28:48" ht="14.25">
      <c r="AB881" s="219"/>
      <c r="AC881" s="220"/>
      <c r="AD881" s="219"/>
      <c r="AE881" s="220"/>
      <c r="AF881" s="220"/>
      <c r="AG881" s="220"/>
      <c r="AH881" s="219"/>
      <c r="AI881" s="219"/>
      <c r="AJ881" s="219"/>
      <c r="AK881" s="219"/>
      <c r="AL881" s="219"/>
      <c r="AM881" s="219"/>
      <c r="AN881" s="219"/>
      <c r="AO881" s="221"/>
      <c r="AP881" s="222"/>
      <c r="AQ881" s="221"/>
      <c r="AR881" s="223"/>
      <c r="AS881" s="41"/>
      <c r="AT881" s="41"/>
      <c r="AU881" s="41"/>
      <c r="AV881" s="228"/>
    </row>
    <row r="882" spans="28:48" ht="14.25">
      <c r="AB882" s="219"/>
      <c r="AC882" s="220"/>
      <c r="AD882" s="219"/>
      <c r="AE882" s="220"/>
      <c r="AF882" s="220"/>
      <c r="AG882" s="220"/>
      <c r="AH882" s="219"/>
      <c r="AI882" s="219"/>
      <c r="AJ882" s="219"/>
      <c r="AK882" s="219"/>
      <c r="AL882" s="219"/>
      <c r="AM882" s="219"/>
      <c r="AN882" s="219"/>
      <c r="AO882" s="221"/>
      <c r="AP882" s="222"/>
      <c r="AQ882" s="221"/>
      <c r="AR882" s="223"/>
      <c r="AS882" s="41"/>
      <c r="AT882" s="41"/>
      <c r="AU882" s="41"/>
      <c r="AV882" s="228"/>
    </row>
    <row r="883" spans="28:48" ht="14.25">
      <c r="AB883" s="219"/>
      <c r="AC883" s="220"/>
      <c r="AD883" s="219"/>
      <c r="AE883" s="220"/>
      <c r="AF883" s="220"/>
      <c r="AG883" s="220"/>
      <c r="AH883" s="219"/>
      <c r="AI883" s="219"/>
      <c r="AJ883" s="219"/>
      <c r="AK883" s="219"/>
      <c r="AL883" s="219"/>
      <c r="AM883" s="219"/>
      <c r="AN883" s="219"/>
      <c r="AO883" s="221"/>
      <c r="AP883" s="222"/>
      <c r="AQ883" s="221"/>
      <c r="AR883" s="223"/>
      <c r="AS883" s="41"/>
      <c r="AT883" s="41"/>
      <c r="AU883" s="41"/>
      <c r="AV883" s="228"/>
    </row>
    <row r="884" spans="28:48" ht="14.25">
      <c r="AB884" s="219"/>
      <c r="AC884" s="220"/>
      <c r="AD884" s="219"/>
      <c r="AE884" s="220"/>
      <c r="AF884" s="220"/>
      <c r="AG884" s="220"/>
      <c r="AH884" s="219"/>
      <c r="AI884" s="219"/>
      <c r="AJ884" s="219"/>
      <c r="AK884" s="219"/>
      <c r="AL884" s="219"/>
      <c r="AM884" s="219"/>
      <c r="AN884" s="219"/>
      <c r="AO884" s="221"/>
      <c r="AP884" s="222"/>
      <c r="AQ884" s="221"/>
      <c r="AR884" s="223"/>
      <c r="AS884" s="41"/>
      <c r="AT884" s="41"/>
      <c r="AU884" s="41"/>
      <c r="AV884" s="228"/>
    </row>
    <row r="885" spans="28:48" ht="14.25">
      <c r="AB885" s="219"/>
      <c r="AC885" s="220"/>
      <c r="AD885" s="219"/>
      <c r="AE885" s="220"/>
      <c r="AF885" s="220"/>
      <c r="AG885" s="220"/>
      <c r="AH885" s="219"/>
      <c r="AI885" s="219"/>
      <c r="AJ885" s="219"/>
      <c r="AK885" s="219"/>
      <c r="AL885" s="219"/>
      <c r="AM885" s="219"/>
      <c r="AN885" s="219"/>
      <c r="AO885" s="221"/>
      <c r="AP885" s="222"/>
      <c r="AQ885" s="221"/>
      <c r="AR885" s="223"/>
      <c r="AS885" s="41"/>
      <c r="AT885" s="41"/>
      <c r="AU885" s="41"/>
      <c r="AV885" s="228"/>
    </row>
    <row r="886" spans="28:48" ht="14.25">
      <c r="AB886" s="219"/>
      <c r="AC886" s="220"/>
      <c r="AD886" s="219"/>
      <c r="AE886" s="220"/>
      <c r="AF886" s="220"/>
      <c r="AG886" s="220"/>
      <c r="AH886" s="219"/>
      <c r="AI886" s="219"/>
      <c r="AJ886" s="219"/>
      <c r="AK886" s="219"/>
      <c r="AL886" s="219"/>
      <c r="AM886" s="219"/>
      <c r="AN886" s="219"/>
      <c r="AO886" s="221"/>
      <c r="AP886" s="222"/>
      <c r="AQ886" s="221"/>
      <c r="AR886" s="223"/>
      <c r="AS886" s="41"/>
      <c r="AT886" s="41"/>
      <c r="AU886" s="41"/>
      <c r="AV886" s="228"/>
    </row>
    <row r="887" spans="28:48" ht="14.25">
      <c r="AB887" s="219"/>
      <c r="AC887" s="220"/>
      <c r="AD887" s="219"/>
      <c r="AE887" s="220"/>
      <c r="AF887" s="220"/>
      <c r="AG887" s="220"/>
      <c r="AH887" s="219"/>
      <c r="AI887" s="219"/>
      <c r="AJ887" s="219"/>
      <c r="AK887" s="219"/>
      <c r="AL887" s="219"/>
      <c r="AM887" s="219"/>
      <c r="AN887" s="219"/>
      <c r="AO887" s="221"/>
      <c r="AP887" s="222"/>
      <c r="AQ887" s="221"/>
      <c r="AR887" s="223"/>
      <c r="AS887" s="41"/>
      <c r="AT887" s="41"/>
      <c r="AU887" s="41"/>
      <c r="AV887" s="228"/>
    </row>
    <row r="888" spans="28:48" ht="14.25">
      <c r="AB888" s="219"/>
      <c r="AC888" s="220"/>
      <c r="AD888" s="219"/>
      <c r="AE888" s="220"/>
      <c r="AF888" s="220"/>
      <c r="AG888" s="220"/>
      <c r="AH888" s="219"/>
      <c r="AI888" s="219"/>
      <c r="AJ888" s="219"/>
      <c r="AK888" s="219"/>
      <c r="AL888" s="219"/>
      <c r="AM888" s="219"/>
      <c r="AN888" s="219"/>
      <c r="AO888" s="221"/>
      <c r="AP888" s="222"/>
      <c r="AQ888" s="221"/>
      <c r="AR888" s="223"/>
      <c r="AS888" s="41"/>
      <c r="AT888" s="41"/>
      <c r="AU888" s="41"/>
      <c r="AV888" s="228"/>
    </row>
    <row r="889" spans="28:48" ht="14.25">
      <c r="AB889" s="219"/>
      <c r="AC889" s="220"/>
      <c r="AD889" s="219"/>
      <c r="AE889" s="220"/>
      <c r="AF889" s="220"/>
      <c r="AG889" s="220"/>
      <c r="AH889" s="219"/>
      <c r="AI889" s="219"/>
      <c r="AJ889" s="219"/>
      <c r="AK889" s="219"/>
      <c r="AL889" s="219"/>
      <c r="AM889" s="219"/>
      <c r="AN889" s="219"/>
      <c r="AO889" s="221"/>
      <c r="AP889" s="222"/>
      <c r="AQ889" s="221"/>
      <c r="AR889" s="223"/>
      <c r="AS889" s="41"/>
      <c r="AT889" s="41"/>
      <c r="AU889" s="41"/>
      <c r="AV889" s="228"/>
    </row>
    <row r="890" spans="28:48" ht="14.25">
      <c r="AB890" s="219"/>
      <c r="AC890" s="220"/>
      <c r="AD890" s="219"/>
      <c r="AE890" s="220"/>
      <c r="AF890" s="220"/>
      <c r="AG890" s="220"/>
      <c r="AH890" s="219"/>
      <c r="AI890" s="219"/>
      <c r="AJ890" s="219"/>
      <c r="AK890" s="219"/>
      <c r="AL890" s="219"/>
      <c r="AM890" s="219"/>
      <c r="AN890" s="219"/>
      <c r="AO890" s="221"/>
      <c r="AP890" s="222"/>
      <c r="AQ890" s="221"/>
      <c r="AR890" s="223"/>
      <c r="AS890" s="41"/>
      <c r="AT890" s="41"/>
      <c r="AU890" s="41"/>
      <c r="AV890" s="228"/>
    </row>
    <row r="891" spans="28:48" ht="14.25">
      <c r="AB891" s="219"/>
      <c r="AC891" s="220"/>
      <c r="AD891" s="219"/>
      <c r="AE891" s="220"/>
      <c r="AF891" s="220"/>
      <c r="AG891" s="220"/>
      <c r="AH891" s="219"/>
      <c r="AI891" s="219"/>
      <c r="AJ891" s="219"/>
      <c r="AK891" s="219"/>
      <c r="AL891" s="219"/>
      <c r="AM891" s="219"/>
      <c r="AN891" s="219"/>
      <c r="AO891" s="221"/>
      <c r="AP891" s="222"/>
      <c r="AQ891" s="221"/>
      <c r="AR891" s="223"/>
      <c r="AS891" s="41"/>
      <c r="AT891" s="41"/>
      <c r="AU891" s="41"/>
      <c r="AV891" s="228"/>
    </row>
    <row r="892" spans="28:48" ht="14.25">
      <c r="AB892" s="219"/>
      <c r="AC892" s="220"/>
      <c r="AD892" s="219"/>
      <c r="AE892" s="220"/>
      <c r="AF892" s="220"/>
      <c r="AG892" s="220"/>
      <c r="AH892" s="219"/>
      <c r="AI892" s="219"/>
      <c r="AJ892" s="219"/>
      <c r="AK892" s="219"/>
      <c r="AL892" s="219"/>
      <c r="AM892" s="219"/>
      <c r="AN892" s="219"/>
      <c r="AO892" s="221"/>
      <c r="AP892" s="222"/>
      <c r="AQ892" s="221"/>
      <c r="AR892" s="223"/>
      <c r="AS892" s="41"/>
      <c r="AT892" s="41"/>
      <c r="AU892" s="41"/>
      <c r="AV892" s="228"/>
    </row>
    <row r="893" spans="28:48" ht="14.25">
      <c r="AB893" s="219"/>
      <c r="AC893" s="220"/>
      <c r="AD893" s="219"/>
      <c r="AE893" s="220"/>
      <c r="AF893" s="220"/>
      <c r="AG893" s="220"/>
      <c r="AH893" s="219"/>
      <c r="AI893" s="219"/>
      <c r="AJ893" s="219"/>
      <c r="AK893" s="219"/>
      <c r="AL893" s="219"/>
      <c r="AM893" s="219"/>
      <c r="AN893" s="219"/>
      <c r="AO893" s="221"/>
      <c r="AP893" s="222"/>
      <c r="AQ893" s="221"/>
      <c r="AR893" s="223"/>
      <c r="AS893" s="41"/>
      <c r="AT893" s="41"/>
      <c r="AU893" s="41"/>
      <c r="AV893" s="228"/>
    </row>
    <row r="894" spans="28:48" ht="14.25">
      <c r="AB894" s="219"/>
      <c r="AC894" s="220"/>
      <c r="AD894" s="219"/>
      <c r="AE894" s="220"/>
      <c r="AF894" s="220"/>
      <c r="AG894" s="220"/>
      <c r="AH894" s="219"/>
      <c r="AI894" s="219"/>
      <c r="AJ894" s="219"/>
      <c r="AK894" s="219"/>
      <c r="AL894" s="219"/>
      <c r="AM894" s="219"/>
      <c r="AN894" s="219"/>
      <c r="AO894" s="221"/>
      <c r="AP894" s="222"/>
      <c r="AQ894" s="221"/>
      <c r="AR894" s="223"/>
      <c r="AS894" s="41"/>
      <c r="AT894" s="41"/>
      <c r="AU894" s="41"/>
      <c r="AV894" s="228"/>
    </row>
    <row r="895" spans="28:48" ht="14.25">
      <c r="AB895" s="219"/>
      <c r="AC895" s="220"/>
      <c r="AD895" s="219"/>
      <c r="AE895" s="220"/>
      <c r="AF895" s="220"/>
      <c r="AG895" s="220"/>
      <c r="AH895" s="219"/>
      <c r="AI895" s="219"/>
      <c r="AJ895" s="219"/>
      <c r="AK895" s="219"/>
      <c r="AL895" s="219"/>
      <c r="AM895" s="219"/>
      <c r="AN895" s="219"/>
      <c r="AO895" s="221"/>
      <c r="AP895" s="222"/>
      <c r="AQ895" s="221"/>
      <c r="AR895" s="223"/>
      <c r="AS895" s="41"/>
      <c r="AT895" s="41"/>
      <c r="AU895" s="41"/>
      <c r="AV895" s="228"/>
    </row>
    <row r="896" spans="28:48" ht="14.25">
      <c r="AB896" s="219"/>
      <c r="AC896" s="220"/>
      <c r="AD896" s="219"/>
      <c r="AE896" s="220"/>
      <c r="AF896" s="220"/>
      <c r="AG896" s="220"/>
      <c r="AH896" s="219"/>
      <c r="AI896" s="219"/>
      <c r="AJ896" s="219"/>
      <c r="AK896" s="219"/>
      <c r="AL896" s="219"/>
      <c r="AM896" s="219"/>
      <c r="AN896" s="219"/>
      <c r="AO896" s="221"/>
      <c r="AP896" s="222"/>
      <c r="AQ896" s="221"/>
      <c r="AR896" s="223"/>
      <c r="AS896" s="41"/>
      <c r="AT896" s="41"/>
      <c r="AU896" s="41"/>
      <c r="AV896" s="228"/>
    </row>
    <row r="897" spans="28:48" ht="14.25">
      <c r="AB897" s="219"/>
      <c r="AC897" s="220"/>
      <c r="AD897" s="219"/>
      <c r="AE897" s="220"/>
      <c r="AF897" s="220"/>
      <c r="AG897" s="220"/>
      <c r="AH897" s="219"/>
      <c r="AI897" s="219"/>
      <c r="AJ897" s="219"/>
      <c r="AK897" s="219"/>
      <c r="AL897" s="219"/>
      <c r="AM897" s="219"/>
      <c r="AN897" s="219"/>
      <c r="AO897" s="221"/>
      <c r="AP897" s="222"/>
      <c r="AQ897" s="221"/>
      <c r="AR897" s="223"/>
      <c r="AS897" s="41"/>
      <c r="AT897" s="41"/>
      <c r="AU897" s="41"/>
      <c r="AV897" s="228"/>
    </row>
    <row r="898" spans="28:48" ht="14.25">
      <c r="AB898" s="219"/>
      <c r="AC898" s="220"/>
      <c r="AD898" s="219"/>
      <c r="AE898" s="220"/>
      <c r="AF898" s="220"/>
      <c r="AG898" s="220"/>
      <c r="AH898" s="219"/>
      <c r="AI898" s="219"/>
      <c r="AJ898" s="219"/>
      <c r="AK898" s="219"/>
      <c r="AL898" s="219"/>
      <c r="AM898" s="219"/>
      <c r="AN898" s="219"/>
      <c r="AO898" s="221"/>
      <c r="AP898" s="222"/>
      <c r="AQ898" s="221"/>
      <c r="AR898" s="223"/>
      <c r="AS898" s="41"/>
      <c r="AT898" s="41"/>
      <c r="AU898" s="41"/>
      <c r="AV898" s="228"/>
    </row>
    <row r="899" spans="28:48" ht="14.25">
      <c r="AB899" s="219"/>
      <c r="AC899" s="220"/>
      <c r="AD899" s="219"/>
      <c r="AE899" s="220"/>
      <c r="AF899" s="220"/>
      <c r="AG899" s="220"/>
      <c r="AH899" s="219"/>
      <c r="AI899" s="219"/>
      <c r="AJ899" s="219"/>
      <c r="AK899" s="219"/>
      <c r="AL899" s="219"/>
      <c r="AM899" s="219"/>
      <c r="AN899" s="219"/>
      <c r="AO899" s="221"/>
      <c r="AP899" s="222"/>
      <c r="AQ899" s="221"/>
      <c r="AR899" s="223"/>
      <c r="AS899" s="41"/>
      <c r="AT899" s="41"/>
      <c r="AU899" s="41"/>
      <c r="AV899" s="228"/>
    </row>
    <row r="900" spans="28:48" ht="14.25">
      <c r="AB900" s="219"/>
      <c r="AC900" s="220"/>
      <c r="AD900" s="219"/>
      <c r="AE900" s="220"/>
      <c r="AF900" s="220"/>
      <c r="AG900" s="220"/>
      <c r="AH900" s="219"/>
      <c r="AI900" s="219"/>
      <c r="AJ900" s="219"/>
      <c r="AK900" s="219"/>
      <c r="AL900" s="219"/>
      <c r="AM900" s="219"/>
      <c r="AN900" s="219"/>
      <c r="AO900" s="221"/>
      <c r="AP900" s="222"/>
      <c r="AQ900" s="221"/>
      <c r="AR900" s="223"/>
      <c r="AS900" s="41"/>
      <c r="AT900" s="41"/>
      <c r="AU900" s="41"/>
      <c r="AV900" s="228"/>
    </row>
    <row r="901" spans="28:48" ht="14.25">
      <c r="AB901" s="219"/>
      <c r="AC901" s="220"/>
      <c r="AD901" s="219"/>
      <c r="AE901" s="220"/>
      <c r="AF901" s="220"/>
      <c r="AG901" s="220"/>
      <c r="AH901" s="219"/>
      <c r="AI901" s="219"/>
      <c r="AJ901" s="219"/>
      <c r="AK901" s="219"/>
      <c r="AL901" s="219"/>
      <c r="AM901" s="219"/>
      <c r="AN901" s="219"/>
      <c r="AO901" s="221"/>
      <c r="AP901" s="222"/>
      <c r="AQ901" s="221"/>
      <c r="AR901" s="223"/>
      <c r="AS901" s="41"/>
      <c r="AT901" s="41"/>
      <c r="AU901" s="41"/>
      <c r="AV901" s="228"/>
    </row>
    <row r="902" spans="28:48" ht="14.25">
      <c r="AB902" s="219"/>
      <c r="AC902" s="220"/>
      <c r="AD902" s="219"/>
      <c r="AE902" s="220"/>
      <c r="AF902" s="220"/>
      <c r="AG902" s="220"/>
      <c r="AH902" s="219"/>
      <c r="AI902" s="219"/>
      <c r="AJ902" s="219"/>
      <c r="AK902" s="219"/>
      <c r="AL902" s="219"/>
      <c r="AM902" s="219"/>
      <c r="AN902" s="219"/>
      <c r="AO902" s="221"/>
      <c r="AP902" s="222"/>
      <c r="AQ902" s="221"/>
      <c r="AR902" s="223"/>
      <c r="AS902" s="41"/>
      <c r="AT902" s="41"/>
      <c r="AU902" s="41"/>
      <c r="AV902" s="228"/>
    </row>
    <row r="903" spans="28:48" ht="14.25">
      <c r="AB903" s="219"/>
      <c r="AC903" s="220"/>
      <c r="AD903" s="219"/>
      <c r="AE903" s="220"/>
      <c r="AF903" s="220"/>
      <c r="AG903" s="220"/>
      <c r="AH903" s="219"/>
      <c r="AI903" s="219"/>
      <c r="AJ903" s="219"/>
      <c r="AK903" s="219"/>
      <c r="AL903" s="219"/>
      <c r="AM903" s="219"/>
      <c r="AN903" s="219"/>
      <c r="AO903" s="221"/>
      <c r="AP903" s="222"/>
      <c r="AQ903" s="221"/>
      <c r="AR903" s="223"/>
      <c r="AS903" s="41"/>
      <c r="AT903" s="41"/>
      <c r="AU903" s="41"/>
      <c r="AV903" s="228"/>
    </row>
    <row r="904" spans="28:48" ht="14.25">
      <c r="AB904" s="219"/>
      <c r="AC904" s="220"/>
      <c r="AD904" s="219"/>
      <c r="AE904" s="220"/>
      <c r="AF904" s="220"/>
      <c r="AG904" s="220"/>
      <c r="AH904" s="219"/>
      <c r="AI904" s="219"/>
      <c r="AJ904" s="219"/>
      <c r="AK904" s="219"/>
      <c r="AL904" s="219"/>
      <c r="AM904" s="219"/>
      <c r="AN904" s="219"/>
      <c r="AO904" s="221"/>
      <c r="AP904" s="222"/>
      <c r="AQ904" s="221"/>
      <c r="AR904" s="223"/>
      <c r="AS904" s="41"/>
      <c r="AT904" s="41"/>
      <c r="AU904" s="41"/>
      <c r="AV904" s="228"/>
    </row>
    <row r="905" spans="28:48" ht="14.25">
      <c r="AB905" s="219"/>
      <c r="AC905" s="220"/>
      <c r="AD905" s="219"/>
      <c r="AE905" s="220"/>
      <c r="AF905" s="220"/>
      <c r="AG905" s="220"/>
      <c r="AH905" s="219"/>
      <c r="AI905" s="219"/>
      <c r="AJ905" s="219"/>
      <c r="AK905" s="219"/>
      <c r="AL905" s="219"/>
      <c r="AM905" s="219"/>
      <c r="AN905" s="219"/>
      <c r="AO905" s="221"/>
      <c r="AP905" s="222"/>
      <c r="AQ905" s="221"/>
      <c r="AR905" s="223"/>
      <c r="AS905" s="41"/>
      <c r="AT905" s="41"/>
      <c r="AU905" s="41"/>
      <c r="AV905" s="228"/>
    </row>
    <row r="906" spans="28:48" ht="14.25">
      <c r="AB906" s="219"/>
      <c r="AC906" s="220"/>
      <c r="AD906" s="219"/>
      <c r="AE906" s="220"/>
      <c r="AF906" s="220"/>
      <c r="AG906" s="220"/>
      <c r="AH906" s="219"/>
      <c r="AI906" s="219"/>
      <c r="AJ906" s="219"/>
      <c r="AK906" s="219"/>
      <c r="AL906" s="219"/>
      <c r="AM906" s="219"/>
      <c r="AN906" s="219"/>
      <c r="AO906" s="221"/>
      <c r="AP906" s="222"/>
      <c r="AQ906" s="221"/>
      <c r="AR906" s="223"/>
      <c r="AS906" s="41"/>
      <c r="AT906" s="41"/>
      <c r="AU906" s="41"/>
      <c r="AV906" s="228"/>
    </row>
    <row r="907" spans="28:48" ht="14.25">
      <c r="AB907" s="219"/>
      <c r="AC907" s="220"/>
      <c r="AD907" s="219"/>
      <c r="AE907" s="220"/>
      <c r="AF907" s="220"/>
      <c r="AG907" s="220"/>
      <c r="AH907" s="219"/>
      <c r="AI907" s="219"/>
      <c r="AJ907" s="219"/>
      <c r="AK907" s="219"/>
      <c r="AL907" s="219"/>
      <c r="AM907" s="219"/>
      <c r="AN907" s="219"/>
      <c r="AO907" s="221"/>
      <c r="AP907" s="222"/>
      <c r="AQ907" s="221"/>
      <c r="AR907" s="223"/>
      <c r="AS907" s="41"/>
      <c r="AT907" s="41"/>
      <c r="AU907" s="41"/>
      <c r="AV907" s="228"/>
    </row>
    <row r="908" spans="28:48" ht="14.25">
      <c r="AB908" s="219"/>
      <c r="AC908" s="220"/>
      <c r="AD908" s="219"/>
      <c r="AE908" s="220"/>
      <c r="AF908" s="220"/>
      <c r="AG908" s="220"/>
      <c r="AH908" s="219"/>
      <c r="AI908" s="219"/>
      <c r="AJ908" s="219"/>
      <c r="AK908" s="219"/>
      <c r="AL908" s="219"/>
      <c r="AM908" s="219"/>
      <c r="AN908" s="219"/>
      <c r="AO908" s="221"/>
      <c r="AP908" s="222"/>
      <c r="AQ908" s="221"/>
      <c r="AR908" s="223"/>
      <c r="AS908" s="41"/>
      <c r="AT908" s="41"/>
      <c r="AU908" s="41"/>
      <c r="AV908" s="228"/>
    </row>
    <row r="909" spans="28:48" ht="14.25">
      <c r="AB909" s="219"/>
      <c r="AC909" s="220"/>
      <c r="AD909" s="219"/>
      <c r="AE909" s="220"/>
      <c r="AF909" s="220"/>
      <c r="AG909" s="220"/>
      <c r="AH909" s="219"/>
      <c r="AI909" s="219"/>
      <c r="AJ909" s="219"/>
      <c r="AK909" s="219"/>
      <c r="AL909" s="219"/>
      <c r="AM909" s="219"/>
      <c r="AN909" s="219"/>
      <c r="AO909" s="221"/>
      <c r="AP909" s="222"/>
      <c r="AQ909" s="221"/>
      <c r="AR909" s="223"/>
      <c r="AS909" s="41"/>
      <c r="AT909" s="41"/>
      <c r="AU909" s="41"/>
      <c r="AV909" s="228"/>
    </row>
    <row r="910" spans="28:48" ht="14.25">
      <c r="AB910" s="219"/>
      <c r="AC910" s="220"/>
      <c r="AD910" s="219"/>
      <c r="AE910" s="220"/>
      <c r="AF910" s="220"/>
      <c r="AG910" s="220"/>
      <c r="AH910" s="219"/>
      <c r="AI910" s="219"/>
      <c r="AJ910" s="219"/>
      <c r="AK910" s="219"/>
      <c r="AL910" s="219"/>
      <c r="AM910" s="219"/>
      <c r="AN910" s="219"/>
      <c r="AO910" s="221"/>
      <c r="AP910" s="222"/>
      <c r="AQ910" s="221"/>
      <c r="AR910" s="223"/>
      <c r="AS910" s="41"/>
      <c r="AT910" s="41"/>
      <c r="AU910" s="41"/>
      <c r="AV910" s="228"/>
    </row>
    <row r="911" spans="28:48" ht="14.25">
      <c r="AB911" s="219"/>
      <c r="AC911" s="220"/>
      <c r="AD911" s="219"/>
      <c r="AE911" s="220"/>
      <c r="AF911" s="220"/>
      <c r="AG911" s="220"/>
      <c r="AH911" s="219"/>
      <c r="AI911" s="219"/>
      <c r="AJ911" s="219"/>
      <c r="AK911" s="219"/>
      <c r="AL911" s="219"/>
      <c r="AM911" s="219"/>
      <c r="AN911" s="219"/>
      <c r="AO911" s="221"/>
      <c r="AP911" s="222"/>
      <c r="AQ911" s="221"/>
      <c r="AR911" s="223"/>
      <c r="AS911" s="41"/>
      <c r="AT911" s="41"/>
      <c r="AU911" s="41"/>
      <c r="AV911" s="228"/>
    </row>
    <row r="912" spans="28:48" ht="14.25">
      <c r="AB912" s="219"/>
      <c r="AC912" s="220"/>
      <c r="AD912" s="219"/>
      <c r="AE912" s="220"/>
      <c r="AF912" s="220"/>
      <c r="AG912" s="220"/>
      <c r="AH912" s="219"/>
      <c r="AI912" s="219"/>
      <c r="AJ912" s="219"/>
      <c r="AK912" s="219"/>
      <c r="AL912" s="219"/>
      <c r="AM912" s="219"/>
      <c r="AN912" s="219"/>
      <c r="AO912" s="221"/>
      <c r="AP912" s="222"/>
      <c r="AQ912" s="221"/>
      <c r="AR912" s="223"/>
      <c r="AS912" s="41"/>
      <c r="AT912" s="41"/>
      <c r="AU912" s="41"/>
      <c r="AV912" s="228"/>
    </row>
    <row r="913" spans="28:48" ht="14.25">
      <c r="AB913" s="219"/>
      <c r="AC913" s="220"/>
      <c r="AD913" s="219"/>
      <c r="AE913" s="220"/>
      <c r="AF913" s="220"/>
      <c r="AG913" s="220"/>
      <c r="AH913" s="219"/>
      <c r="AI913" s="219"/>
      <c r="AJ913" s="219"/>
      <c r="AK913" s="219"/>
      <c r="AL913" s="219"/>
      <c r="AM913" s="219"/>
      <c r="AN913" s="219"/>
      <c r="AO913" s="221"/>
      <c r="AP913" s="222"/>
      <c r="AQ913" s="221"/>
      <c r="AR913" s="223"/>
      <c r="AS913" s="41"/>
      <c r="AT913" s="41"/>
      <c r="AU913" s="41"/>
      <c r="AV913" s="228"/>
    </row>
    <row r="914" spans="28:48" ht="14.25">
      <c r="AB914" s="219"/>
      <c r="AC914" s="220"/>
      <c r="AD914" s="219"/>
      <c r="AE914" s="220"/>
      <c r="AF914" s="220"/>
      <c r="AG914" s="220"/>
      <c r="AH914" s="219"/>
      <c r="AI914" s="219"/>
      <c r="AJ914" s="219"/>
      <c r="AK914" s="219"/>
      <c r="AL914" s="219"/>
      <c r="AM914" s="219"/>
      <c r="AN914" s="219"/>
      <c r="AO914" s="221"/>
      <c r="AP914" s="222"/>
      <c r="AQ914" s="221"/>
      <c r="AR914" s="223"/>
      <c r="AS914" s="41"/>
      <c r="AT914" s="41"/>
      <c r="AU914" s="41"/>
      <c r="AV914" s="228"/>
    </row>
    <row r="915" spans="28:48" ht="14.25">
      <c r="AB915" s="219"/>
      <c r="AC915" s="220"/>
      <c r="AD915" s="219"/>
      <c r="AE915" s="220"/>
      <c r="AF915" s="220"/>
      <c r="AG915" s="220"/>
      <c r="AH915" s="219"/>
      <c r="AI915" s="219"/>
      <c r="AJ915" s="219"/>
      <c r="AK915" s="219"/>
      <c r="AL915" s="219"/>
      <c r="AM915" s="219"/>
      <c r="AN915" s="219"/>
      <c r="AO915" s="221"/>
      <c r="AP915" s="222"/>
      <c r="AQ915" s="221"/>
      <c r="AR915" s="223"/>
      <c r="AS915" s="41"/>
      <c r="AT915" s="41"/>
      <c r="AU915" s="41"/>
      <c r="AV915" s="228"/>
    </row>
    <row r="916" spans="28:48" ht="14.25">
      <c r="AB916" s="219"/>
      <c r="AC916" s="220"/>
      <c r="AD916" s="219"/>
      <c r="AE916" s="220"/>
      <c r="AF916" s="220"/>
      <c r="AG916" s="220"/>
      <c r="AH916" s="219"/>
      <c r="AI916" s="219"/>
      <c r="AJ916" s="219"/>
      <c r="AK916" s="219"/>
      <c r="AL916" s="219"/>
      <c r="AM916" s="219"/>
      <c r="AN916" s="219"/>
      <c r="AO916" s="221"/>
      <c r="AP916" s="222"/>
      <c r="AQ916" s="221"/>
      <c r="AR916" s="223"/>
      <c r="AS916" s="41"/>
      <c r="AT916" s="41"/>
      <c r="AU916" s="41"/>
      <c r="AV916" s="228"/>
    </row>
    <row r="917" spans="28:48" ht="14.25">
      <c r="AB917" s="219"/>
      <c r="AC917" s="220"/>
      <c r="AD917" s="219"/>
      <c r="AE917" s="220"/>
      <c r="AF917" s="220"/>
      <c r="AG917" s="220"/>
      <c r="AH917" s="219"/>
      <c r="AI917" s="219"/>
      <c r="AJ917" s="219"/>
      <c r="AK917" s="219"/>
      <c r="AL917" s="219"/>
      <c r="AM917" s="219"/>
      <c r="AN917" s="219"/>
      <c r="AO917" s="221"/>
      <c r="AP917" s="222"/>
      <c r="AQ917" s="221"/>
      <c r="AR917" s="223"/>
      <c r="AS917" s="41"/>
      <c r="AT917" s="41"/>
      <c r="AU917" s="41"/>
      <c r="AV917" s="228"/>
    </row>
    <row r="918" spans="28:48" ht="14.25">
      <c r="AB918" s="219"/>
      <c r="AC918" s="220"/>
      <c r="AD918" s="219"/>
      <c r="AE918" s="220"/>
      <c r="AF918" s="220"/>
      <c r="AG918" s="220"/>
      <c r="AH918" s="219"/>
      <c r="AI918" s="219"/>
      <c r="AJ918" s="219"/>
      <c r="AK918" s="219"/>
      <c r="AL918" s="219"/>
      <c r="AM918" s="219"/>
      <c r="AN918" s="219"/>
      <c r="AO918" s="221"/>
      <c r="AP918" s="222"/>
      <c r="AQ918" s="221"/>
      <c r="AR918" s="223"/>
      <c r="AS918" s="41"/>
      <c r="AT918" s="41"/>
      <c r="AU918" s="41"/>
      <c r="AV918" s="228"/>
    </row>
    <row r="919" spans="28:48" ht="14.25">
      <c r="AB919" s="219"/>
      <c r="AC919" s="220"/>
      <c r="AD919" s="219"/>
      <c r="AE919" s="220"/>
      <c r="AF919" s="220"/>
      <c r="AG919" s="220"/>
      <c r="AH919" s="219"/>
      <c r="AI919" s="219"/>
      <c r="AJ919" s="219"/>
      <c r="AK919" s="219"/>
      <c r="AL919" s="219"/>
      <c r="AM919" s="219"/>
      <c r="AN919" s="219"/>
      <c r="AO919" s="221"/>
      <c r="AP919" s="222"/>
      <c r="AQ919" s="221"/>
      <c r="AR919" s="223"/>
      <c r="AS919" s="41"/>
      <c r="AT919" s="41"/>
      <c r="AU919" s="41"/>
      <c r="AV919" s="228"/>
    </row>
    <row r="920" spans="28:48" ht="14.25">
      <c r="AB920" s="219"/>
      <c r="AC920" s="220"/>
      <c r="AD920" s="219"/>
      <c r="AE920" s="220"/>
      <c r="AF920" s="220"/>
      <c r="AG920" s="220"/>
      <c r="AH920" s="219"/>
      <c r="AI920" s="219"/>
      <c r="AJ920" s="219"/>
      <c r="AK920" s="219"/>
      <c r="AL920" s="219"/>
      <c r="AM920" s="219"/>
      <c r="AN920" s="219"/>
      <c r="AO920" s="221"/>
      <c r="AP920" s="222"/>
      <c r="AQ920" s="221"/>
      <c r="AR920" s="223"/>
      <c r="AS920" s="41"/>
      <c r="AT920" s="41"/>
      <c r="AU920" s="41"/>
      <c r="AV920" s="228"/>
    </row>
    <row r="921" spans="28:48" ht="14.25">
      <c r="AB921" s="219"/>
      <c r="AC921" s="220"/>
      <c r="AD921" s="219"/>
      <c r="AE921" s="220"/>
      <c r="AF921" s="220"/>
      <c r="AG921" s="220"/>
      <c r="AH921" s="219"/>
      <c r="AI921" s="219"/>
      <c r="AJ921" s="219"/>
      <c r="AK921" s="219"/>
      <c r="AL921" s="219"/>
      <c r="AM921" s="219"/>
      <c r="AN921" s="219"/>
      <c r="AO921" s="221"/>
      <c r="AP921" s="222"/>
      <c r="AQ921" s="221"/>
      <c r="AR921" s="223"/>
      <c r="AS921" s="41"/>
      <c r="AT921" s="41"/>
      <c r="AU921" s="41"/>
      <c r="AV921" s="228"/>
    </row>
    <row r="922" spans="28:48" ht="14.25">
      <c r="AB922" s="219"/>
      <c r="AC922" s="220"/>
      <c r="AD922" s="219"/>
      <c r="AE922" s="220"/>
      <c r="AF922" s="220"/>
      <c r="AG922" s="220"/>
      <c r="AH922" s="219"/>
      <c r="AI922" s="219"/>
      <c r="AJ922" s="219"/>
      <c r="AK922" s="219"/>
      <c r="AL922" s="219"/>
      <c r="AM922" s="219"/>
      <c r="AN922" s="219"/>
      <c r="AO922" s="221"/>
      <c r="AP922" s="222"/>
      <c r="AQ922" s="221"/>
      <c r="AR922" s="223"/>
      <c r="AS922" s="41"/>
      <c r="AT922" s="41"/>
      <c r="AU922" s="41"/>
      <c r="AV922" s="228"/>
    </row>
    <row r="923" spans="28:48" ht="14.25">
      <c r="AB923" s="219"/>
      <c r="AC923" s="220"/>
      <c r="AD923" s="219"/>
      <c r="AE923" s="220"/>
      <c r="AF923" s="220"/>
      <c r="AG923" s="220"/>
      <c r="AH923" s="219"/>
      <c r="AI923" s="219"/>
      <c r="AJ923" s="219"/>
      <c r="AK923" s="219"/>
      <c r="AL923" s="219"/>
      <c r="AM923" s="219"/>
      <c r="AN923" s="219"/>
      <c r="AO923" s="221"/>
      <c r="AP923" s="222"/>
      <c r="AQ923" s="221"/>
      <c r="AR923" s="223"/>
      <c r="AS923" s="41"/>
      <c r="AT923" s="41"/>
      <c r="AU923" s="41"/>
      <c r="AV923" s="228"/>
    </row>
    <row r="924" spans="28:48" ht="14.25">
      <c r="AB924" s="219"/>
      <c r="AC924" s="220"/>
      <c r="AD924" s="219"/>
      <c r="AE924" s="220"/>
      <c r="AF924" s="220"/>
      <c r="AG924" s="220"/>
      <c r="AH924" s="219"/>
      <c r="AI924" s="219"/>
      <c r="AJ924" s="219"/>
      <c r="AK924" s="219"/>
      <c r="AL924" s="219"/>
      <c r="AM924" s="219"/>
      <c r="AN924" s="219"/>
      <c r="AO924" s="221"/>
      <c r="AP924" s="222"/>
      <c r="AQ924" s="221"/>
      <c r="AR924" s="223"/>
      <c r="AS924" s="41"/>
      <c r="AT924" s="41"/>
      <c r="AU924" s="41"/>
      <c r="AV924" s="228"/>
    </row>
    <row r="925" spans="28:48" ht="14.25">
      <c r="AB925" s="219"/>
      <c r="AC925" s="220"/>
      <c r="AD925" s="219"/>
      <c r="AE925" s="220"/>
      <c r="AF925" s="220"/>
      <c r="AG925" s="220"/>
      <c r="AH925" s="219"/>
      <c r="AI925" s="219"/>
      <c r="AJ925" s="219"/>
      <c r="AK925" s="219"/>
      <c r="AL925" s="219"/>
      <c r="AM925" s="219"/>
      <c r="AN925" s="219"/>
      <c r="AO925" s="221"/>
      <c r="AP925" s="222"/>
      <c r="AQ925" s="221"/>
      <c r="AR925" s="223"/>
      <c r="AS925" s="41"/>
      <c r="AT925" s="41"/>
      <c r="AU925" s="41"/>
      <c r="AV925" s="228"/>
    </row>
    <row r="926" spans="28:48" ht="14.25">
      <c r="AB926" s="219"/>
      <c r="AC926" s="220"/>
      <c r="AD926" s="219"/>
      <c r="AE926" s="220"/>
      <c r="AF926" s="220"/>
      <c r="AG926" s="220"/>
      <c r="AH926" s="219"/>
      <c r="AI926" s="219"/>
      <c r="AJ926" s="219"/>
      <c r="AK926" s="219"/>
      <c r="AL926" s="219"/>
      <c r="AM926" s="219"/>
      <c r="AN926" s="219"/>
      <c r="AO926" s="221"/>
      <c r="AP926" s="222"/>
      <c r="AQ926" s="221"/>
      <c r="AR926" s="223"/>
      <c r="AS926" s="41"/>
      <c r="AT926" s="41"/>
      <c r="AU926" s="41"/>
      <c r="AV926" s="228"/>
    </row>
    <row r="927" spans="28:48" ht="14.25">
      <c r="AB927" s="219"/>
      <c r="AC927" s="220"/>
      <c r="AD927" s="219"/>
      <c r="AE927" s="220"/>
      <c r="AF927" s="220"/>
      <c r="AG927" s="220"/>
      <c r="AH927" s="219"/>
      <c r="AI927" s="219"/>
      <c r="AJ927" s="219"/>
      <c r="AK927" s="219"/>
      <c r="AL927" s="219"/>
      <c r="AM927" s="219"/>
      <c r="AN927" s="219"/>
      <c r="AO927" s="221"/>
      <c r="AP927" s="222"/>
      <c r="AQ927" s="221"/>
      <c r="AR927" s="223"/>
      <c r="AS927" s="41"/>
      <c r="AT927" s="41"/>
      <c r="AU927" s="41"/>
      <c r="AV927" s="228"/>
    </row>
    <row r="928" spans="28:48" ht="14.25">
      <c r="AB928" s="219"/>
      <c r="AC928" s="220"/>
      <c r="AD928" s="219"/>
      <c r="AE928" s="220"/>
      <c r="AF928" s="220"/>
      <c r="AG928" s="220"/>
      <c r="AH928" s="219"/>
      <c r="AI928" s="219"/>
      <c r="AJ928" s="219"/>
      <c r="AK928" s="219"/>
      <c r="AL928" s="219"/>
      <c r="AM928" s="219"/>
      <c r="AN928" s="219"/>
      <c r="AO928" s="221"/>
      <c r="AP928" s="222"/>
      <c r="AQ928" s="221"/>
      <c r="AR928" s="223"/>
      <c r="AS928" s="41"/>
      <c r="AT928" s="41"/>
      <c r="AU928" s="41"/>
      <c r="AV928" s="228"/>
    </row>
    <row r="929" spans="28:48" ht="14.25">
      <c r="AB929" s="219"/>
      <c r="AC929" s="220"/>
      <c r="AD929" s="219"/>
      <c r="AE929" s="220"/>
      <c r="AF929" s="220"/>
      <c r="AG929" s="220"/>
      <c r="AH929" s="219"/>
      <c r="AI929" s="219"/>
      <c r="AJ929" s="219"/>
      <c r="AK929" s="219"/>
      <c r="AL929" s="219"/>
      <c r="AM929" s="219"/>
      <c r="AN929" s="219"/>
      <c r="AO929" s="221"/>
      <c r="AP929" s="222"/>
      <c r="AQ929" s="221"/>
      <c r="AR929" s="223"/>
      <c r="AS929" s="41"/>
      <c r="AT929" s="41"/>
      <c r="AU929" s="41"/>
      <c r="AV929" s="228"/>
    </row>
    <row r="930" spans="28:48" ht="14.25">
      <c r="AB930" s="219"/>
      <c r="AC930" s="220"/>
      <c r="AD930" s="219"/>
      <c r="AE930" s="220"/>
      <c r="AF930" s="220"/>
      <c r="AG930" s="220"/>
      <c r="AH930" s="219"/>
      <c r="AI930" s="219"/>
      <c r="AJ930" s="219"/>
      <c r="AK930" s="219"/>
      <c r="AL930" s="219"/>
      <c r="AM930" s="219"/>
      <c r="AN930" s="219"/>
      <c r="AO930" s="221"/>
      <c r="AP930" s="222"/>
      <c r="AQ930" s="221"/>
      <c r="AR930" s="223"/>
      <c r="AS930" s="41"/>
      <c r="AT930" s="41"/>
      <c r="AU930" s="41"/>
      <c r="AV930" s="228"/>
    </row>
    <row r="931" spans="28:48" ht="14.25">
      <c r="AB931" s="219"/>
      <c r="AC931" s="220"/>
      <c r="AD931" s="219"/>
      <c r="AE931" s="220"/>
      <c r="AF931" s="220"/>
      <c r="AG931" s="220"/>
      <c r="AH931" s="219"/>
      <c r="AI931" s="219"/>
      <c r="AJ931" s="219"/>
      <c r="AK931" s="219"/>
      <c r="AL931" s="219"/>
      <c r="AM931" s="219"/>
      <c r="AN931" s="219"/>
      <c r="AO931" s="221"/>
      <c r="AP931" s="222"/>
      <c r="AQ931" s="221"/>
      <c r="AR931" s="223"/>
      <c r="AS931" s="41"/>
      <c r="AT931" s="41"/>
      <c r="AU931" s="41"/>
      <c r="AV931" s="228"/>
    </row>
    <row r="932" spans="28:48" ht="14.25">
      <c r="AB932" s="219"/>
      <c r="AC932" s="220"/>
      <c r="AD932" s="219"/>
      <c r="AE932" s="220"/>
      <c r="AF932" s="220"/>
      <c r="AG932" s="220"/>
      <c r="AH932" s="219"/>
      <c r="AI932" s="219"/>
      <c r="AJ932" s="219"/>
      <c r="AK932" s="219"/>
      <c r="AL932" s="219"/>
      <c r="AM932" s="219"/>
      <c r="AN932" s="219"/>
      <c r="AO932" s="221"/>
      <c r="AP932" s="222"/>
      <c r="AQ932" s="221"/>
      <c r="AR932" s="223"/>
      <c r="AS932" s="41"/>
      <c r="AT932" s="41"/>
      <c r="AU932" s="41"/>
      <c r="AV932" s="228"/>
    </row>
    <row r="933" spans="28:48" ht="14.25">
      <c r="AB933" s="219"/>
      <c r="AC933" s="220"/>
      <c r="AD933" s="219"/>
      <c r="AE933" s="220"/>
      <c r="AF933" s="220"/>
      <c r="AG933" s="220"/>
      <c r="AH933" s="219"/>
      <c r="AI933" s="219"/>
      <c r="AJ933" s="219"/>
      <c r="AK933" s="219"/>
      <c r="AL933" s="219"/>
      <c r="AM933" s="219"/>
      <c r="AN933" s="219"/>
      <c r="AO933" s="221"/>
      <c r="AP933" s="222"/>
      <c r="AQ933" s="221"/>
      <c r="AR933" s="223"/>
      <c r="AS933" s="41"/>
      <c r="AT933" s="41"/>
      <c r="AU933" s="41"/>
      <c r="AV933" s="228"/>
    </row>
    <row r="934" spans="28:48" ht="14.25">
      <c r="AB934" s="219"/>
      <c r="AC934" s="220"/>
      <c r="AD934" s="219"/>
      <c r="AE934" s="220"/>
      <c r="AF934" s="220"/>
      <c r="AG934" s="220"/>
      <c r="AH934" s="219"/>
      <c r="AI934" s="219"/>
      <c r="AJ934" s="219"/>
      <c r="AK934" s="219"/>
      <c r="AL934" s="219"/>
      <c r="AM934" s="219"/>
      <c r="AN934" s="219"/>
      <c r="AO934" s="221"/>
      <c r="AP934" s="222"/>
      <c r="AQ934" s="221"/>
      <c r="AR934" s="223"/>
      <c r="AS934" s="41"/>
      <c r="AT934" s="41"/>
      <c r="AU934" s="41"/>
      <c r="AV934" s="228"/>
    </row>
    <row r="935" spans="28:48" ht="14.25">
      <c r="AB935" s="219"/>
      <c r="AC935" s="220"/>
      <c r="AD935" s="219"/>
      <c r="AE935" s="220"/>
      <c r="AF935" s="220"/>
      <c r="AG935" s="220"/>
      <c r="AH935" s="219"/>
      <c r="AI935" s="219"/>
      <c r="AJ935" s="219"/>
      <c r="AK935" s="219"/>
      <c r="AL935" s="219"/>
      <c r="AM935" s="219"/>
      <c r="AN935" s="219"/>
      <c r="AO935" s="221"/>
      <c r="AP935" s="222"/>
      <c r="AQ935" s="221"/>
      <c r="AR935" s="223"/>
      <c r="AS935" s="41"/>
      <c r="AT935" s="41"/>
      <c r="AU935" s="41"/>
      <c r="AV935" s="228"/>
    </row>
    <row r="936" spans="28:48" ht="14.25">
      <c r="AB936" s="219"/>
      <c r="AC936" s="220"/>
      <c r="AD936" s="219"/>
      <c r="AE936" s="220"/>
      <c r="AF936" s="220"/>
      <c r="AG936" s="220"/>
      <c r="AH936" s="219"/>
      <c r="AI936" s="219"/>
      <c r="AJ936" s="219"/>
      <c r="AK936" s="219"/>
      <c r="AL936" s="219"/>
      <c r="AM936" s="219"/>
      <c r="AN936" s="219"/>
      <c r="AO936" s="221"/>
      <c r="AP936" s="222"/>
      <c r="AQ936" s="221"/>
      <c r="AR936" s="223"/>
      <c r="AS936" s="41"/>
      <c r="AT936" s="41"/>
      <c r="AU936" s="41"/>
      <c r="AV936" s="228"/>
    </row>
    <row r="937" spans="28:48" ht="14.25">
      <c r="AB937" s="219"/>
      <c r="AC937" s="220"/>
      <c r="AD937" s="219"/>
      <c r="AE937" s="220"/>
      <c r="AF937" s="220"/>
      <c r="AG937" s="220"/>
      <c r="AH937" s="219"/>
      <c r="AI937" s="219"/>
      <c r="AJ937" s="219"/>
      <c r="AK937" s="219"/>
      <c r="AL937" s="219"/>
      <c r="AM937" s="219"/>
      <c r="AN937" s="219"/>
      <c r="AO937" s="221"/>
      <c r="AP937" s="222"/>
      <c r="AQ937" s="221"/>
      <c r="AR937" s="223"/>
      <c r="AS937" s="41"/>
      <c r="AT937" s="41"/>
      <c r="AU937" s="41"/>
      <c r="AV937" s="228"/>
    </row>
    <row r="938" spans="28:48" ht="14.25">
      <c r="AB938" s="219"/>
      <c r="AC938" s="220"/>
      <c r="AD938" s="219"/>
      <c r="AE938" s="220"/>
      <c r="AF938" s="220"/>
      <c r="AG938" s="220"/>
      <c r="AH938" s="219"/>
      <c r="AI938" s="219"/>
      <c r="AJ938" s="219"/>
      <c r="AK938" s="219"/>
      <c r="AL938" s="219"/>
      <c r="AM938" s="219"/>
      <c r="AN938" s="219"/>
      <c r="AO938" s="221"/>
      <c r="AP938" s="222"/>
      <c r="AQ938" s="221"/>
      <c r="AR938" s="223"/>
      <c r="AS938" s="41"/>
      <c r="AT938" s="41"/>
      <c r="AU938" s="41"/>
      <c r="AV938" s="228"/>
    </row>
    <row r="939" spans="28:48" ht="14.25">
      <c r="AB939" s="219"/>
      <c r="AC939" s="220"/>
      <c r="AD939" s="219"/>
      <c r="AE939" s="220"/>
      <c r="AF939" s="220"/>
      <c r="AG939" s="220"/>
      <c r="AH939" s="219"/>
      <c r="AI939" s="219"/>
      <c r="AJ939" s="219"/>
      <c r="AK939" s="219"/>
      <c r="AL939" s="219"/>
      <c r="AM939" s="219"/>
      <c r="AN939" s="219"/>
      <c r="AO939" s="221"/>
      <c r="AP939" s="222"/>
      <c r="AQ939" s="221"/>
      <c r="AR939" s="223"/>
      <c r="AS939" s="41"/>
      <c r="AT939" s="41"/>
      <c r="AU939" s="41"/>
      <c r="AV939" s="228"/>
    </row>
    <row r="940" spans="28:48" ht="14.25">
      <c r="AB940" s="219"/>
      <c r="AC940" s="220"/>
      <c r="AD940" s="219"/>
      <c r="AE940" s="220"/>
      <c r="AF940" s="220"/>
      <c r="AG940" s="220"/>
      <c r="AH940" s="219"/>
      <c r="AI940" s="219"/>
      <c r="AJ940" s="219"/>
      <c r="AK940" s="219"/>
      <c r="AL940" s="219"/>
      <c r="AM940" s="219"/>
      <c r="AN940" s="219"/>
      <c r="AO940" s="221"/>
      <c r="AP940" s="222"/>
      <c r="AQ940" s="221"/>
      <c r="AR940" s="223"/>
      <c r="AS940" s="41"/>
      <c r="AT940" s="41"/>
      <c r="AU940" s="41"/>
      <c r="AV940" s="228"/>
    </row>
    <row r="941" spans="28:48" ht="14.25">
      <c r="AB941" s="219"/>
      <c r="AC941" s="220"/>
      <c r="AD941" s="219"/>
      <c r="AE941" s="220"/>
      <c r="AF941" s="220"/>
      <c r="AG941" s="220"/>
      <c r="AH941" s="219"/>
      <c r="AI941" s="219"/>
      <c r="AJ941" s="219"/>
      <c r="AK941" s="219"/>
      <c r="AL941" s="219"/>
      <c r="AM941" s="219"/>
      <c r="AN941" s="219"/>
      <c r="AO941" s="221"/>
      <c r="AP941" s="222"/>
      <c r="AQ941" s="221"/>
      <c r="AR941" s="223"/>
      <c r="AS941" s="41"/>
      <c r="AT941" s="41"/>
      <c r="AU941" s="41"/>
      <c r="AV941" s="228"/>
    </row>
    <row r="942" spans="28:48" ht="14.25">
      <c r="AB942" s="219"/>
      <c r="AC942" s="220"/>
      <c r="AD942" s="219"/>
      <c r="AE942" s="220"/>
      <c r="AF942" s="220"/>
      <c r="AG942" s="220"/>
      <c r="AH942" s="219"/>
      <c r="AI942" s="219"/>
      <c r="AJ942" s="219"/>
      <c r="AK942" s="219"/>
      <c r="AL942" s="219"/>
      <c r="AM942" s="219"/>
      <c r="AN942" s="219"/>
      <c r="AO942" s="221"/>
      <c r="AP942" s="222"/>
      <c r="AQ942" s="221"/>
      <c r="AR942" s="223"/>
      <c r="AS942" s="41"/>
      <c r="AT942" s="41"/>
      <c r="AU942" s="41"/>
      <c r="AV942" s="228"/>
    </row>
    <row r="943" spans="28:48" ht="14.25">
      <c r="AB943" s="219"/>
      <c r="AC943" s="220"/>
      <c r="AD943" s="219"/>
      <c r="AE943" s="220"/>
      <c r="AF943" s="220"/>
      <c r="AG943" s="220"/>
      <c r="AH943" s="219"/>
      <c r="AI943" s="219"/>
      <c r="AJ943" s="219"/>
      <c r="AK943" s="219"/>
      <c r="AL943" s="219"/>
      <c r="AM943" s="219"/>
      <c r="AN943" s="219"/>
      <c r="AO943" s="221"/>
      <c r="AP943" s="222"/>
      <c r="AQ943" s="221"/>
      <c r="AR943" s="223"/>
      <c r="AS943" s="41"/>
      <c r="AT943" s="41"/>
      <c r="AU943" s="41"/>
      <c r="AV943" s="228"/>
    </row>
    <row r="944" spans="28:48" ht="14.25">
      <c r="AB944" s="219"/>
      <c r="AC944" s="220"/>
      <c r="AD944" s="219"/>
      <c r="AE944" s="220"/>
      <c r="AF944" s="220"/>
      <c r="AG944" s="220"/>
      <c r="AH944" s="219"/>
      <c r="AI944" s="219"/>
      <c r="AJ944" s="219"/>
      <c r="AK944" s="219"/>
      <c r="AL944" s="219"/>
      <c r="AM944" s="219"/>
      <c r="AN944" s="219"/>
      <c r="AO944" s="221"/>
      <c r="AP944" s="222"/>
      <c r="AQ944" s="221"/>
      <c r="AR944" s="223"/>
      <c r="AS944" s="41"/>
      <c r="AT944" s="41"/>
      <c r="AU944" s="41"/>
      <c r="AV944" s="228"/>
    </row>
    <row r="945" spans="28:48" ht="14.25">
      <c r="AB945" s="219"/>
      <c r="AC945" s="220"/>
      <c r="AD945" s="219"/>
      <c r="AE945" s="220"/>
      <c r="AF945" s="220"/>
      <c r="AG945" s="220"/>
      <c r="AH945" s="219"/>
      <c r="AI945" s="219"/>
      <c r="AJ945" s="219"/>
      <c r="AK945" s="219"/>
      <c r="AL945" s="219"/>
      <c r="AM945" s="219"/>
      <c r="AN945" s="219"/>
      <c r="AO945" s="221"/>
      <c r="AP945" s="222"/>
      <c r="AQ945" s="221"/>
      <c r="AR945" s="223"/>
      <c r="AS945" s="41"/>
      <c r="AT945" s="41"/>
      <c r="AU945" s="41"/>
      <c r="AV945" s="228"/>
    </row>
    <row r="946" spans="28:48" ht="14.25">
      <c r="AB946" s="219"/>
      <c r="AC946" s="220"/>
      <c r="AD946" s="219"/>
      <c r="AE946" s="220"/>
      <c r="AF946" s="220"/>
      <c r="AG946" s="220"/>
      <c r="AH946" s="219"/>
      <c r="AI946" s="219"/>
      <c r="AJ946" s="219"/>
      <c r="AK946" s="219"/>
      <c r="AL946" s="219"/>
      <c r="AM946" s="219"/>
      <c r="AN946" s="219"/>
      <c r="AO946" s="221"/>
      <c r="AP946" s="222"/>
      <c r="AQ946" s="221"/>
      <c r="AR946" s="223"/>
      <c r="AS946" s="41"/>
      <c r="AT946" s="41"/>
      <c r="AU946" s="41"/>
      <c r="AV946" s="228"/>
    </row>
    <row r="947" spans="28:48" ht="14.25">
      <c r="AB947" s="219"/>
      <c r="AC947" s="220"/>
      <c r="AD947" s="219"/>
      <c r="AE947" s="220"/>
      <c r="AF947" s="220"/>
      <c r="AG947" s="220"/>
      <c r="AH947" s="219"/>
      <c r="AI947" s="219"/>
      <c r="AJ947" s="219"/>
      <c r="AK947" s="219"/>
      <c r="AL947" s="219"/>
      <c r="AM947" s="219"/>
      <c r="AN947" s="219"/>
      <c r="AO947" s="221"/>
      <c r="AP947" s="222"/>
      <c r="AQ947" s="221"/>
      <c r="AR947" s="223"/>
      <c r="AS947" s="41"/>
      <c r="AT947" s="41"/>
      <c r="AU947" s="41"/>
      <c r="AV947" s="228"/>
    </row>
    <row r="948" spans="28:48" ht="14.25">
      <c r="AB948" s="219"/>
      <c r="AC948" s="220"/>
      <c r="AD948" s="219"/>
      <c r="AE948" s="220"/>
      <c r="AF948" s="220"/>
      <c r="AG948" s="220"/>
      <c r="AH948" s="219"/>
      <c r="AI948" s="219"/>
      <c r="AJ948" s="219"/>
      <c r="AK948" s="219"/>
      <c r="AL948" s="219"/>
      <c r="AM948" s="219"/>
      <c r="AN948" s="219"/>
      <c r="AO948" s="221"/>
      <c r="AP948" s="222"/>
      <c r="AQ948" s="221"/>
      <c r="AR948" s="223"/>
      <c r="AS948" s="41"/>
      <c r="AT948" s="41"/>
      <c r="AU948" s="41"/>
      <c r="AV948" s="228"/>
    </row>
    <row r="949" spans="28:48" ht="14.25">
      <c r="AB949" s="219"/>
      <c r="AC949" s="220"/>
      <c r="AD949" s="219"/>
      <c r="AE949" s="220"/>
      <c r="AF949" s="220"/>
      <c r="AG949" s="220"/>
      <c r="AH949" s="219"/>
      <c r="AI949" s="219"/>
      <c r="AJ949" s="219"/>
      <c r="AK949" s="219"/>
      <c r="AL949" s="219"/>
      <c r="AM949" s="219"/>
      <c r="AN949" s="219"/>
      <c r="AO949" s="221"/>
      <c r="AP949" s="222"/>
      <c r="AQ949" s="221"/>
      <c r="AR949" s="223"/>
      <c r="AS949" s="41"/>
      <c r="AT949" s="41"/>
      <c r="AU949" s="41"/>
      <c r="AV949" s="228"/>
    </row>
    <row r="950" spans="28:48" ht="14.25">
      <c r="AB950" s="219"/>
      <c r="AC950" s="220"/>
      <c r="AD950" s="219"/>
      <c r="AE950" s="220"/>
      <c r="AF950" s="220"/>
      <c r="AG950" s="220"/>
      <c r="AH950" s="219"/>
      <c r="AI950" s="219"/>
      <c r="AJ950" s="219"/>
      <c r="AK950" s="219"/>
      <c r="AL950" s="219"/>
      <c r="AM950" s="219"/>
      <c r="AN950" s="219"/>
      <c r="AO950" s="221"/>
      <c r="AP950" s="222"/>
      <c r="AQ950" s="221"/>
      <c r="AR950" s="223"/>
      <c r="AS950" s="41"/>
      <c r="AT950" s="41"/>
      <c r="AU950" s="41"/>
      <c r="AV950" s="228"/>
    </row>
    <row r="951" spans="28:48" ht="14.25">
      <c r="AB951" s="219"/>
      <c r="AC951" s="220"/>
      <c r="AD951" s="219"/>
      <c r="AE951" s="220"/>
      <c r="AF951" s="220"/>
      <c r="AG951" s="220"/>
      <c r="AH951" s="219"/>
      <c r="AI951" s="219"/>
      <c r="AJ951" s="219"/>
      <c r="AK951" s="219"/>
      <c r="AL951" s="219"/>
      <c r="AM951" s="219"/>
      <c r="AN951" s="219"/>
      <c r="AO951" s="221"/>
      <c r="AP951" s="222"/>
      <c r="AQ951" s="221"/>
      <c r="AR951" s="223"/>
      <c r="AS951" s="41"/>
      <c r="AT951" s="41"/>
      <c r="AU951" s="41"/>
      <c r="AV951" s="228"/>
    </row>
    <row r="952" spans="28:48" ht="14.25">
      <c r="AB952" s="219"/>
      <c r="AC952" s="220"/>
      <c r="AD952" s="219"/>
      <c r="AE952" s="220"/>
      <c r="AF952" s="220"/>
      <c r="AG952" s="220"/>
      <c r="AH952" s="219"/>
      <c r="AI952" s="219"/>
      <c r="AJ952" s="219"/>
      <c r="AK952" s="219"/>
      <c r="AL952" s="219"/>
      <c r="AM952" s="219"/>
      <c r="AN952" s="219"/>
      <c r="AO952" s="221"/>
      <c r="AP952" s="222"/>
      <c r="AQ952" s="221"/>
      <c r="AR952" s="223"/>
      <c r="AS952" s="41"/>
      <c r="AT952" s="41"/>
      <c r="AU952" s="41"/>
      <c r="AV952" s="228"/>
    </row>
    <row r="953" spans="28:48" ht="14.25">
      <c r="AB953" s="219"/>
      <c r="AC953" s="220"/>
      <c r="AD953" s="219"/>
      <c r="AE953" s="220"/>
      <c r="AF953" s="220"/>
      <c r="AG953" s="220"/>
      <c r="AH953" s="219"/>
      <c r="AI953" s="219"/>
      <c r="AJ953" s="219"/>
      <c r="AK953" s="219"/>
      <c r="AL953" s="219"/>
      <c r="AM953" s="219"/>
      <c r="AN953" s="219"/>
      <c r="AO953" s="221"/>
      <c r="AP953" s="222"/>
      <c r="AQ953" s="221"/>
      <c r="AR953" s="223"/>
      <c r="AS953" s="41"/>
      <c r="AT953" s="41"/>
      <c r="AU953" s="41"/>
      <c r="AV953" s="228"/>
    </row>
    <row r="954" spans="28:48" ht="14.25">
      <c r="AB954" s="219"/>
      <c r="AC954" s="220"/>
      <c r="AD954" s="219"/>
      <c r="AE954" s="220"/>
      <c r="AF954" s="220"/>
      <c r="AG954" s="220"/>
      <c r="AH954" s="219"/>
      <c r="AI954" s="219"/>
      <c r="AJ954" s="219"/>
      <c r="AK954" s="219"/>
      <c r="AL954" s="219"/>
      <c r="AM954" s="219"/>
      <c r="AN954" s="219"/>
      <c r="AO954" s="221"/>
      <c r="AP954" s="222"/>
      <c r="AQ954" s="221"/>
      <c r="AR954" s="223"/>
      <c r="AS954" s="41"/>
      <c r="AT954" s="41"/>
      <c r="AU954" s="41"/>
      <c r="AV954" s="228"/>
    </row>
    <row r="955" spans="28:48" ht="14.25">
      <c r="AB955" s="219"/>
      <c r="AC955" s="220"/>
      <c r="AD955" s="219"/>
      <c r="AE955" s="220"/>
      <c r="AF955" s="220"/>
      <c r="AG955" s="220"/>
      <c r="AH955" s="219"/>
      <c r="AI955" s="219"/>
      <c r="AJ955" s="219"/>
      <c r="AK955" s="219"/>
      <c r="AL955" s="219"/>
      <c r="AM955" s="219"/>
      <c r="AN955" s="219"/>
      <c r="AO955" s="221"/>
      <c r="AP955" s="222"/>
      <c r="AQ955" s="221"/>
      <c r="AR955" s="223"/>
      <c r="AS955" s="41"/>
      <c r="AT955" s="41"/>
      <c r="AU955" s="41"/>
      <c r="AV955" s="228"/>
    </row>
    <row r="956" spans="28:48" ht="14.25">
      <c r="AB956" s="219"/>
      <c r="AC956" s="220"/>
      <c r="AD956" s="219"/>
      <c r="AE956" s="220"/>
      <c r="AF956" s="220"/>
      <c r="AG956" s="220"/>
      <c r="AH956" s="219"/>
      <c r="AI956" s="219"/>
      <c r="AJ956" s="219"/>
      <c r="AK956" s="219"/>
      <c r="AL956" s="219"/>
      <c r="AM956" s="219"/>
      <c r="AN956" s="219"/>
      <c r="AO956" s="221"/>
      <c r="AP956" s="222"/>
      <c r="AQ956" s="221"/>
      <c r="AR956" s="223"/>
      <c r="AS956" s="41"/>
      <c r="AT956" s="41"/>
      <c r="AU956" s="41"/>
      <c r="AV956" s="228"/>
    </row>
    <row r="957" spans="28:48" ht="14.25">
      <c r="AB957" s="219"/>
      <c r="AC957" s="220"/>
      <c r="AD957" s="219"/>
      <c r="AE957" s="220"/>
      <c r="AF957" s="220"/>
      <c r="AG957" s="220"/>
      <c r="AH957" s="219"/>
      <c r="AI957" s="219"/>
      <c r="AJ957" s="219"/>
      <c r="AK957" s="219"/>
      <c r="AL957" s="219"/>
      <c r="AM957" s="219"/>
      <c r="AN957" s="219"/>
      <c r="AO957" s="221"/>
      <c r="AP957" s="222"/>
      <c r="AQ957" s="221"/>
      <c r="AR957" s="223"/>
      <c r="AS957" s="41"/>
      <c r="AT957" s="41"/>
      <c r="AU957" s="41"/>
      <c r="AV957" s="228"/>
    </row>
    <row r="958" spans="28:48" ht="14.25">
      <c r="AB958" s="219"/>
      <c r="AC958" s="220"/>
      <c r="AD958" s="219"/>
      <c r="AE958" s="220"/>
      <c r="AF958" s="220"/>
      <c r="AG958" s="220"/>
      <c r="AH958" s="219"/>
      <c r="AI958" s="219"/>
      <c r="AJ958" s="219"/>
      <c r="AK958" s="219"/>
      <c r="AL958" s="219"/>
      <c r="AM958" s="219"/>
      <c r="AN958" s="219"/>
      <c r="AO958" s="221"/>
      <c r="AP958" s="222"/>
      <c r="AQ958" s="221"/>
      <c r="AR958" s="223"/>
      <c r="AS958" s="41"/>
      <c r="AT958" s="41"/>
      <c r="AU958" s="41"/>
      <c r="AV958" s="228"/>
    </row>
    <row r="959" spans="28:48" ht="14.25">
      <c r="AB959" s="219"/>
      <c r="AC959" s="220"/>
      <c r="AD959" s="219"/>
      <c r="AE959" s="220"/>
      <c r="AF959" s="220"/>
      <c r="AG959" s="220"/>
      <c r="AH959" s="219"/>
      <c r="AI959" s="219"/>
      <c r="AJ959" s="219"/>
      <c r="AK959" s="219"/>
      <c r="AL959" s="219"/>
      <c r="AM959" s="219"/>
      <c r="AN959" s="219"/>
      <c r="AO959" s="221"/>
      <c r="AP959" s="222"/>
      <c r="AQ959" s="221"/>
      <c r="AR959" s="223"/>
      <c r="AS959" s="41"/>
      <c r="AT959" s="41"/>
      <c r="AU959" s="41"/>
      <c r="AV959" s="228"/>
    </row>
    <row r="960" spans="28:48" ht="14.25">
      <c r="AB960" s="219"/>
      <c r="AC960" s="220"/>
      <c r="AD960" s="219"/>
      <c r="AE960" s="220"/>
      <c r="AF960" s="220"/>
      <c r="AG960" s="220"/>
      <c r="AH960" s="219"/>
      <c r="AI960" s="219"/>
      <c r="AJ960" s="219"/>
      <c r="AK960" s="219"/>
      <c r="AL960" s="219"/>
      <c r="AM960" s="219"/>
      <c r="AN960" s="219"/>
      <c r="AO960" s="221"/>
      <c r="AP960" s="222"/>
      <c r="AQ960" s="221"/>
      <c r="AR960" s="223"/>
      <c r="AS960" s="41"/>
      <c r="AT960" s="41"/>
      <c r="AU960" s="41"/>
      <c r="AV960" s="228"/>
    </row>
    <row r="961" spans="28:48" ht="14.25">
      <c r="AB961" s="219"/>
      <c r="AC961" s="220"/>
      <c r="AD961" s="219"/>
      <c r="AE961" s="220"/>
      <c r="AF961" s="220"/>
      <c r="AG961" s="220"/>
      <c r="AH961" s="219"/>
      <c r="AI961" s="219"/>
      <c r="AJ961" s="219"/>
      <c r="AK961" s="219"/>
      <c r="AL961" s="219"/>
      <c r="AM961" s="219"/>
      <c r="AN961" s="219"/>
      <c r="AO961" s="221"/>
      <c r="AP961" s="222"/>
      <c r="AQ961" s="221"/>
      <c r="AR961" s="223"/>
      <c r="AS961" s="41"/>
      <c r="AT961" s="41"/>
      <c r="AU961" s="41"/>
      <c r="AV961" s="228"/>
    </row>
    <row r="962" spans="28:48" ht="14.25">
      <c r="AB962" s="219"/>
      <c r="AC962" s="220"/>
      <c r="AD962" s="219"/>
      <c r="AE962" s="220"/>
      <c r="AF962" s="220"/>
      <c r="AG962" s="220"/>
      <c r="AH962" s="219"/>
      <c r="AI962" s="219"/>
      <c r="AJ962" s="219"/>
      <c r="AK962" s="219"/>
      <c r="AL962" s="219"/>
      <c r="AM962" s="219"/>
      <c r="AN962" s="219"/>
      <c r="AO962" s="221"/>
      <c r="AP962" s="222"/>
      <c r="AQ962" s="221"/>
      <c r="AR962" s="223"/>
      <c r="AS962" s="41"/>
      <c r="AT962" s="41"/>
      <c r="AU962" s="41"/>
      <c r="AV962" s="228"/>
    </row>
    <row r="963" spans="28:48" ht="14.25">
      <c r="AB963" s="219"/>
      <c r="AC963" s="220"/>
      <c r="AD963" s="219"/>
      <c r="AE963" s="220"/>
      <c r="AF963" s="220"/>
      <c r="AG963" s="220"/>
      <c r="AH963" s="219"/>
      <c r="AI963" s="219"/>
      <c r="AJ963" s="219"/>
      <c r="AK963" s="219"/>
      <c r="AL963" s="219"/>
      <c r="AM963" s="219"/>
      <c r="AN963" s="219"/>
      <c r="AO963" s="221"/>
      <c r="AP963" s="222"/>
      <c r="AQ963" s="221"/>
      <c r="AR963" s="223"/>
      <c r="AS963" s="41"/>
      <c r="AT963" s="41"/>
      <c r="AU963" s="41"/>
      <c r="AV963" s="228"/>
    </row>
    <row r="964" spans="28:48" ht="14.25">
      <c r="AB964" s="219"/>
      <c r="AC964" s="220"/>
      <c r="AD964" s="219"/>
      <c r="AE964" s="220"/>
      <c r="AF964" s="220"/>
      <c r="AG964" s="220"/>
      <c r="AH964" s="219"/>
      <c r="AI964" s="219"/>
      <c r="AJ964" s="219"/>
      <c r="AK964" s="219"/>
      <c r="AL964" s="219"/>
      <c r="AM964" s="219"/>
      <c r="AN964" s="219"/>
      <c r="AO964" s="221"/>
      <c r="AP964" s="222"/>
      <c r="AQ964" s="221"/>
      <c r="AR964" s="223"/>
      <c r="AS964" s="41"/>
      <c r="AT964" s="41"/>
      <c r="AU964" s="41"/>
      <c r="AV964" s="228"/>
    </row>
    <row r="965" spans="28:48" ht="14.25">
      <c r="AB965" s="219"/>
      <c r="AC965" s="220"/>
      <c r="AD965" s="219"/>
      <c r="AE965" s="220"/>
      <c r="AF965" s="220"/>
      <c r="AG965" s="220"/>
      <c r="AH965" s="219"/>
      <c r="AI965" s="219"/>
      <c r="AJ965" s="219"/>
      <c r="AK965" s="219"/>
      <c r="AL965" s="219"/>
      <c r="AM965" s="219"/>
      <c r="AN965" s="219"/>
      <c r="AO965" s="221"/>
      <c r="AP965" s="222"/>
      <c r="AQ965" s="221"/>
      <c r="AR965" s="223"/>
      <c r="AS965" s="41"/>
      <c r="AT965" s="41"/>
      <c r="AU965" s="41"/>
      <c r="AV965" s="228"/>
    </row>
    <row r="966" spans="28:48" ht="14.25">
      <c r="AB966" s="219"/>
      <c r="AC966" s="220"/>
      <c r="AD966" s="219"/>
      <c r="AE966" s="220"/>
      <c r="AF966" s="220"/>
      <c r="AG966" s="220"/>
      <c r="AH966" s="219"/>
      <c r="AI966" s="219"/>
      <c r="AJ966" s="219"/>
      <c r="AK966" s="219"/>
      <c r="AL966" s="219"/>
      <c r="AM966" s="219"/>
      <c r="AN966" s="219"/>
      <c r="AO966" s="221"/>
      <c r="AP966" s="222"/>
      <c r="AQ966" s="221"/>
      <c r="AR966" s="223"/>
      <c r="AS966" s="41"/>
      <c r="AT966" s="41"/>
      <c r="AU966" s="41"/>
      <c r="AV966" s="228"/>
    </row>
    <row r="967" spans="28:48" ht="14.25">
      <c r="AB967" s="219"/>
      <c r="AC967" s="220"/>
      <c r="AD967" s="219"/>
      <c r="AE967" s="220"/>
      <c r="AF967" s="220"/>
      <c r="AG967" s="220"/>
      <c r="AH967" s="219"/>
      <c r="AI967" s="219"/>
      <c r="AJ967" s="219"/>
      <c r="AK967" s="219"/>
      <c r="AL967" s="219"/>
      <c r="AM967" s="219"/>
      <c r="AN967" s="219"/>
      <c r="AO967" s="221"/>
      <c r="AP967" s="222"/>
      <c r="AQ967" s="221"/>
      <c r="AR967" s="223"/>
      <c r="AS967" s="41"/>
      <c r="AT967" s="41"/>
      <c r="AU967" s="41"/>
      <c r="AV967" s="228"/>
    </row>
    <row r="968" spans="28:48" ht="14.25">
      <c r="AB968" s="219"/>
      <c r="AC968" s="220"/>
      <c r="AD968" s="219"/>
      <c r="AE968" s="220"/>
      <c r="AF968" s="220"/>
      <c r="AG968" s="220"/>
      <c r="AH968" s="219"/>
      <c r="AI968" s="219"/>
      <c r="AJ968" s="219"/>
      <c r="AK968" s="219"/>
      <c r="AL968" s="219"/>
      <c r="AM968" s="219"/>
      <c r="AN968" s="219"/>
      <c r="AO968" s="221"/>
      <c r="AP968" s="222"/>
      <c r="AQ968" s="221"/>
      <c r="AR968" s="223"/>
      <c r="AS968" s="41"/>
      <c r="AT968" s="41"/>
      <c r="AU968" s="41"/>
      <c r="AV968" s="228"/>
    </row>
    <row r="969" spans="28:48" ht="14.25">
      <c r="AB969" s="219"/>
      <c r="AC969" s="220"/>
      <c r="AD969" s="219"/>
      <c r="AE969" s="220"/>
      <c r="AF969" s="220"/>
      <c r="AG969" s="220"/>
      <c r="AH969" s="219"/>
      <c r="AI969" s="219"/>
      <c r="AJ969" s="219"/>
      <c r="AK969" s="219"/>
      <c r="AL969" s="219"/>
      <c r="AM969" s="219"/>
      <c r="AN969" s="219"/>
      <c r="AO969" s="221"/>
      <c r="AP969" s="222"/>
      <c r="AQ969" s="221"/>
      <c r="AR969" s="223"/>
      <c r="AS969" s="41"/>
      <c r="AT969" s="41"/>
      <c r="AU969" s="41"/>
      <c r="AV969" s="228"/>
    </row>
    <row r="970" spans="28:48" ht="14.25">
      <c r="AB970" s="219"/>
      <c r="AC970" s="220"/>
      <c r="AD970" s="219"/>
      <c r="AE970" s="220"/>
      <c r="AF970" s="220"/>
      <c r="AG970" s="220"/>
      <c r="AH970" s="219"/>
      <c r="AI970" s="219"/>
      <c r="AJ970" s="219"/>
      <c r="AK970" s="219"/>
      <c r="AL970" s="219"/>
      <c r="AM970" s="219"/>
      <c r="AN970" s="219"/>
      <c r="AO970" s="221"/>
      <c r="AP970" s="222"/>
      <c r="AQ970" s="221"/>
      <c r="AR970" s="223"/>
      <c r="AS970" s="41"/>
      <c r="AT970" s="41"/>
      <c r="AU970" s="41"/>
      <c r="AV970" s="228"/>
    </row>
    <row r="971" spans="28:48" ht="14.25">
      <c r="AB971" s="219"/>
      <c r="AC971" s="220"/>
      <c r="AD971" s="219"/>
      <c r="AE971" s="220"/>
      <c r="AF971" s="220"/>
      <c r="AG971" s="220"/>
      <c r="AH971" s="219"/>
      <c r="AI971" s="219"/>
      <c r="AJ971" s="219"/>
      <c r="AK971" s="219"/>
      <c r="AL971" s="219"/>
      <c r="AM971" s="219"/>
      <c r="AN971" s="219"/>
      <c r="AO971" s="221"/>
      <c r="AP971" s="222"/>
      <c r="AQ971" s="221"/>
      <c r="AR971" s="223"/>
      <c r="AS971" s="41"/>
      <c r="AT971" s="41"/>
      <c r="AU971" s="41"/>
      <c r="AV971" s="228"/>
    </row>
    <row r="972" spans="28:48" ht="14.25">
      <c r="AB972" s="219"/>
      <c r="AC972" s="220"/>
      <c r="AD972" s="219"/>
      <c r="AE972" s="220"/>
      <c r="AF972" s="220"/>
      <c r="AG972" s="220"/>
      <c r="AH972" s="219"/>
      <c r="AI972" s="219"/>
      <c r="AJ972" s="219"/>
      <c r="AK972" s="219"/>
      <c r="AL972" s="219"/>
      <c r="AM972" s="219"/>
      <c r="AN972" s="219"/>
      <c r="AO972" s="221"/>
      <c r="AP972" s="222"/>
      <c r="AQ972" s="221"/>
      <c r="AR972" s="223"/>
      <c r="AS972" s="41"/>
      <c r="AT972" s="41"/>
      <c r="AU972" s="41"/>
      <c r="AV972" s="228"/>
    </row>
    <row r="973" spans="28:48" ht="14.25">
      <c r="AB973" s="219"/>
      <c r="AC973" s="220"/>
      <c r="AD973" s="219"/>
      <c r="AE973" s="220"/>
      <c r="AF973" s="220"/>
      <c r="AG973" s="220"/>
      <c r="AH973" s="219"/>
      <c r="AI973" s="219"/>
      <c r="AJ973" s="219"/>
      <c r="AK973" s="219"/>
      <c r="AL973" s="219"/>
      <c r="AM973" s="219"/>
      <c r="AN973" s="219"/>
      <c r="AO973" s="221"/>
      <c r="AP973" s="222"/>
      <c r="AQ973" s="221"/>
      <c r="AR973" s="223"/>
      <c r="AS973" s="41"/>
      <c r="AT973" s="41"/>
      <c r="AU973" s="41"/>
      <c r="AV973" s="228"/>
    </row>
    <row r="974" spans="28:48" ht="14.25">
      <c r="AB974" s="219"/>
      <c r="AC974" s="220"/>
      <c r="AD974" s="219"/>
      <c r="AE974" s="220"/>
      <c r="AF974" s="220"/>
      <c r="AG974" s="220"/>
      <c r="AH974" s="219"/>
      <c r="AI974" s="219"/>
      <c r="AJ974" s="219"/>
      <c r="AK974" s="219"/>
      <c r="AL974" s="219"/>
      <c r="AM974" s="219"/>
      <c r="AN974" s="219"/>
      <c r="AO974" s="221"/>
      <c r="AP974" s="222"/>
      <c r="AQ974" s="221"/>
      <c r="AR974" s="223"/>
      <c r="AS974" s="41"/>
      <c r="AT974" s="41"/>
      <c r="AU974" s="41"/>
      <c r="AV974" s="228"/>
    </row>
    <row r="975" spans="28:48" ht="14.25">
      <c r="AB975" s="219"/>
      <c r="AC975" s="220"/>
      <c r="AD975" s="219"/>
      <c r="AE975" s="220"/>
      <c r="AF975" s="220"/>
      <c r="AG975" s="220"/>
      <c r="AH975" s="219"/>
      <c r="AI975" s="219"/>
      <c r="AJ975" s="219"/>
      <c r="AK975" s="219"/>
      <c r="AL975" s="219"/>
      <c r="AM975" s="219"/>
      <c r="AN975" s="219"/>
      <c r="AO975" s="221"/>
      <c r="AP975" s="222"/>
      <c r="AQ975" s="221"/>
      <c r="AR975" s="223"/>
      <c r="AS975" s="41"/>
      <c r="AT975" s="41"/>
      <c r="AU975" s="41"/>
      <c r="AV975" s="228"/>
    </row>
    <row r="976" spans="28:48" ht="14.25">
      <c r="AB976" s="219"/>
      <c r="AC976" s="220"/>
      <c r="AD976" s="219"/>
      <c r="AE976" s="220"/>
      <c r="AF976" s="220"/>
      <c r="AG976" s="220"/>
      <c r="AH976" s="219"/>
      <c r="AI976" s="219"/>
      <c r="AJ976" s="219"/>
      <c r="AK976" s="219"/>
      <c r="AL976" s="219"/>
      <c r="AM976" s="219"/>
      <c r="AN976" s="219"/>
      <c r="AO976" s="221"/>
      <c r="AP976" s="222"/>
      <c r="AQ976" s="221"/>
      <c r="AR976" s="223"/>
      <c r="AS976" s="41"/>
      <c r="AT976" s="41"/>
      <c r="AU976" s="41"/>
      <c r="AV976" s="228"/>
    </row>
    <row r="977" spans="28:48" ht="14.25">
      <c r="AB977" s="219"/>
      <c r="AC977" s="220"/>
      <c r="AD977" s="219"/>
      <c r="AE977" s="220"/>
      <c r="AF977" s="220"/>
      <c r="AG977" s="220"/>
      <c r="AH977" s="219"/>
      <c r="AI977" s="219"/>
      <c r="AJ977" s="219"/>
      <c r="AK977" s="219"/>
      <c r="AL977" s="219"/>
      <c r="AM977" s="219"/>
      <c r="AN977" s="219"/>
      <c r="AO977" s="221"/>
      <c r="AP977" s="222"/>
      <c r="AQ977" s="221"/>
      <c r="AR977" s="223"/>
      <c r="AS977" s="41"/>
      <c r="AT977" s="41"/>
      <c r="AU977" s="41"/>
      <c r="AV977" s="228"/>
    </row>
    <row r="978" spans="28:48" ht="14.25">
      <c r="AB978" s="219"/>
      <c r="AC978" s="220"/>
      <c r="AD978" s="219"/>
      <c r="AE978" s="220"/>
      <c r="AF978" s="220"/>
      <c r="AG978" s="220"/>
      <c r="AH978" s="219"/>
      <c r="AI978" s="219"/>
      <c r="AJ978" s="219"/>
      <c r="AK978" s="219"/>
      <c r="AL978" s="219"/>
      <c r="AM978" s="219"/>
      <c r="AN978" s="219"/>
      <c r="AO978" s="221"/>
      <c r="AP978" s="222"/>
      <c r="AQ978" s="221"/>
      <c r="AR978" s="223"/>
      <c r="AS978" s="41"/>
      <c r="AT978" s="41"/>
      <c r="AU978" s="41"/>
      <c r="AV978" s="228"/>
    </row>
    <row r="979" spans="28:48" ht="14.25">
      <c r="AB979" s="219"/>
      <c r="AC979" s="220"/>
      <c r="AD979" s="219"/>
      <c r="AE979" s="220"/>
      <c r="AF979" s="220"/>
      <c r="AG979" s="220"/>
      <c r="AH979" s="219"/>
      <c r="AI979" s="219"/>
      <c r="AJ979" s="219"/>
      <c r="AK979" s="219"/>
      <c r="AL979" s="219"/>
      <c r="AM979" s="219"/>
      <c r="AN979" s="219"/>
      <c r="AO979" s="221"/>
      <c r="AP979" s="222"/>
      <c r="AQ979" s="221"/>
      <c r="AR979" s="223"/>
      <c r="AS979" s="41"/>
      <c r="AT979" s="41"/>
      <c r="AU979" s="41"/>
      <c r="AV979" s="228"/>
    </row>
    <row r="980" spans="28:48" ht="14.25">
      <c r="AB980" s="219"/>
      <c r="AC980" s="220"/>
      <c r="AD980" s="219"/>
      <c r="AE980" s="220"/>
      <c r="AF980" s="220"/>
      <c r="AG980" s="220"/>
      <c r="AH980" s="219"/>
      <c r="AI980" s="219"/>
      <c r="AJ980" s="219"/>
      <c r="AK980" s="219"/>
      <c r="AL980" s="219"/>
      <c r="AM980" s="219"/>
      <c r="AN980" s="219"/>
      <c r="AO980" s="221"/>
      <c r="AP980" s="222"/>
      <c r="AQ980" s="221"/>
      <c r="AR980" s="223"/>
      <c r="AS980" s="41"/>
      <c r="AT980" s="41"/>
      <c r="AU980" s="41"/>
      <c r="AV980" s="228"/>
    </row>
    <row r="981" spans="28:48" ht="14.25">
      <c r="AB981" s="219"/>
      <c r="AC981" s="220"/>
      <c r="AD981" s="219"/>
      <c r="AE981" s="220"/>
      <c r="AF981" s="220"/>
      <c r="AG981" s="220"/>
      <c r="AH981" s="219"/>
      <c r="AI981" s="219"/>
      <c r="AJ981" s="219"/>
      <c r="AK981" s="219"/>
      <c r="AL981" s="219"/>
      <c r="AM981" s="219"/>
      <c r="AN981" s="219"/>
      <c r="AO981" s="221"/>
      <c r="AP981" s="222"/>
      <c r="AQ981" s="221"/>
      <c r="AR981" s="223"/>
      <c r="AS981" s="41"/>
      <c r="AT981" s="41"/>
      <c r="AU981" s="41"/>
      <c r="AV981" s="228"/>
    </row>
    <row r="982" spans="28:48" ht="14.25">
      <c r="AB982" s="219"/>
      <c r="AC982" s="220"/>
      <c r="AD982" s="219"/>
      <c r="AE982" s="220"/>
      <c r="AF982" s="220"/>
      <c r="AG982" s="220"/>
      <c r="AH982" s="219"/>
      <c r="AI982" s="219"/>
      <c r="AJ982" s="219"/>
      <c r="AK982" s="219"/>
      <c r="AL982" s="219"/>
      <c r="AM982" s="219"/>
      <c r="AN982" s="219"/>
      <c r="AO982" s="221"/>
      <c r="AP982" s="222"/>
      <c r="AQ982" s="221"/>
      <c r="AR982" s="223"/>
      <c r="AS982" s="41"/>
      <c r="AT982" s="41"/>
      <c r="AU982" s="41"/>
      <c r="AV982" s="228"/>
    </row>
    <row r="983" spans="28:48" ht="14.25">
      <c r="AB983" s="219"/>
      <c r="AC983" s="220"/>
      <c r="AD983" s="219"/>
      <c r="AE983" s="220"/>
      <c r="AF983" s="220"/>
      <c r="AG983" s="220"/>
      <c r="AH983" s="219"/>
      <c r="AI983" s="219"/>
      <c r="AJ983" s="219"/>
      <c r="AK983" s="219"/>
      <c r="AL983" s="219"/>
      <c r="AM983" s="219"/>
      <c r="AN983" s="219"/>
      <c r="AO983" s="221"/>
      <c r="AP983" s="222"/>
      <c r="AQ983" s="221"/>
      <c r="AR983" s="223"/>
      <c r="AS983" s="41"/>
      <c r="AT983" s="41"/>
      <c r="AU983" s="41"/>
      <c r="AV983" s="228"/>
    </row>
    <row r="984" spans="28:48" ht="14.25">
      <c r="AB984" s="219"/>
      <c r="AC984" s="220"/>
      <c r="AD984" s="219"/>
      <c r="AE984" s="220"/>
      <c r="AF984" s="220"/>
      <c r="AG984" s="220"/>
      <c r="AH984" s="219"/>
      <c r="AI984" s="219"/>
      <c r="AJ984" s="219"/>
      <c r="AK984" s="219"/>
      <c r="AL984" s="219"/>
      <c r="AM984" s="219"/>
      <c r="AN984" s="219"/>
      <c r="AO984" s="221"/>
      <c r="AP984" s="222"/>
      <c r="AQ984" s="221"/>
      <c r="AR984" s="223"/>
      <c r="AS984" s="41"/>
      <c r="AT984" s="41"/>
      <c r="AU984" s="41"/>
      <c r="AV984" s="228"/>
    </row>
    <row r="985" spans="28:48" ht="14.25">
      <c r="AB985" s="219"/>
      <c r="AC985" s="220"/>
      <c r="AD985" s="219"/>
      <c r="AE985" s="220"/>
      <c r="AF985" s="220"/>
      <c r="AG985" s="220"/>
      <c r="AH985" s="219"/>
      <c r="AI985" s="219"/>
      <c r="AJ985" s="219"/>
      <c r="AK985" s="219"/>
      <c r="AL985" s="219"/>
      <c r="AM985" s="219"/>
      <c r="AN985" s="219"/>
      <c r="AO985" s="221"/>
      <c r="AP985" s="222"/>
      <c r="AQ985" s="221"/>
      <c r="AR985" s="223"/>
      <c r="AS985" s="41"/>
      <c r="AT985" s="41"/>
      <c r="AU985" s="41"/>
      <c r="AV985" s="228"/>
    </row>
    <row r="986" spans="28:48" ht="14.25">
      <c r="AB986" s="219"/>
      <c r="AC986" s="220"/>
      <c r="AD986" s="219"/>
      <c r="AE986" s="220"/>
      <c r="AF986" s="220"/>
      <c r="AG986" s="220"/>
      <c r="AH986" s="219"/>
      <c r="AI986" s="219"/>
      <c r="AJ986" s="219"/>
      <c r="AK986" s="219"/>
      <c r="AL986" s="219"/>
      <c r="AM986" s="219"/>
      <c r="AN986" s="219"/>
      <c r="AO986" s="221"/>
      <c r="AP986" s="222"/>
      <c r="AQ986" s="221"/>
      <c r="AR986" s="223"/>
      <c r="AS986" s="41"/>
      <c r="AT986" s="41"/>
      <c r="AU986" s="41"/>
      <c r="AV986" s="228"/>
    </row>
    <row r="987" spans="28:48" ht="14.25">
      <c r="AB987" s="219"/>
      <c r="AC987" s="220"/>
      <c r="AD987" s="219"/>
      <c r="AE987" s="220"/>
      <c r="AF987" s="220"/>
      <c r="AG987" s="220"/>
      <c r="AH987" s="219"/>
      <c r="AI987" s="219"/>
      <c r="AJ987" s="219"/>
      <c r="AK987" s="219"/>
      <c r="AL987" s="219"/>
      <c r="AM987" s="219"/>
      <c r="AN987" s="219"/>
      <c r="AO987" s="221"/>
      <c r="AP987" s="222"/>
      <c r="AQ987" s="221"/>
      <c r="AR987" s="223"/>
      <c r="AS987" s="41"/>
      <c r="AT987" s="41"/>
      <c r="AU987" s="41"/>
      <c r="AV987" s="228"/>
    </row>
    <row r="988" spans="28:48" ht="14.25">
      <c r="AB988" s="219"/>
      <c r="AC988" s="220"/>
      <c r="AD988" s="219"/>
      <c r="AE988" s="220"/>
      <c r="AF988" s="220"/>
      <c r="AG988" s="220"/>
      <c r="AH988" s="219"/>
      <c r="AI988" s="219"/>
      <c r="AJ988" s="219"/>
      <c r="AK988" s="219"/>
      <c r="AL988" s="219"/>
      <c r="AM988" s="219"/>
      <c r="AN988" s="219"/>
      <c r="AO988" s="221"/>
      <c r="AP988" s="222"/>
      <c r="AQ988" s="221"/>
      <c r="AR988" s="223"/>
      <c r="AS988" s="41"/>
      <c r="AT988" s="41"/>
      <c r="AU988" s="41"/>
      <c r="AV988" s="228"/>
    </row>
    <row r="989" spans="28:48" ht="14.25">
      <c r="AB989" s="219"/>
      <c r="AC989" s="220"/>
      <c r="AD989" s="219"/>
      <c r="AE989" s="220"/>
      <c r="AF989" s="220"/>
      <c r="AG989" s="220"/>
      <c r="AH989" s="219"/>
      <c r="AI989" s="219"/>
      <c r="AJ989" s="219"/>
      <c r="AK989" s="219"/>
      <c r="AL989" s="219"/>
      <c r="AM989" s="219"/>
      <c r="AN989" s="219"/>
      <c r="AO989" s="221"/>
      <c r="AP989" s="222"/>
      <c r="AQ989" s="221"/>
      <c r="AR989" s="223"/>
      <c r="AS989" s="41"/>
      <c r="AT989" s="41"/>
      <c r="AU989" s="41"/>
      <c r="AV989" s="228"/>
    </row>
    <row r="990" spans="28:48" ht="14.25">
      <c r="AB990" s="219"/>
      <c r="AC990" s="220"/>
      <c r="AD990" s="219"/>
      <c r="AE990" s="220"/>
      <c r="AF990" s="220"/>
      <c r="AG990" s="220"/>
      <c r="AH990" s="219"/>
      <c r="AI990" s="219"/>
      <c r="AJ990" s="219"/>
      <c r="AK990" s="219"/>
      <c r="AL990" s="219"/>
      <c r="AM990" s="219"/>
      <c r="AN990" s="219"/>
      <c r="AO990" s="221"/>
      <c r="AP990" s="222"/>
      <c r="AQ990" s="221"/>
      <c r="AR990" s="223"/>
      <c r="AS990" s="41"/>
      <c r="AT990" s="41"/>
      <c r="AU990" s="41"/>
      <c r="AV990" s="228"/>
    </row>
    <row r="991" spans="28:48" ht="14.25">
      <c r="AB991" s="219"/>
      <c r="AC991" s="220"/>
      <c r="AD991" s="219"/>
      <c r="AE991" s="220"/>
      <c r="AF991" s="220"/>
      <c r="AG991" s="220"/>
      <c r="AH991" s="219"/>
      <c r="AI991" s="219"/>
      <c r="AJ991" s="219"/>
      <c r="AK991" s="219"/>
      <c r="AL991" s="219"/>
      <c r="AM991" s="219"/>
      <c r="AN991" s="219"/>
      <c r="AO991" s="221"/>
      <c r="AP991" s="222"/>
      <c r="AQ991" s="221"/>
      <c r="AR991" s="223"/>
      <c r="AS991" s="41"/>
      <c r="AT991" s="41"/>
      <c r="AU991" s="41"/>
      <c r="AV991" s="228"/>
    </row>
    <row r="992" spans="28:48" ht="14.25">
      <c r="AB992" s="219"/>
      <c r="AC992" s="220"/>
      <c r="AD992" s="219"/>
      <c r="AE992" s="220"/>
      <c r="AF992" s="220"/>
      <c r="AG992" s="220"/>
      <c r="AH992" s="219"/>
      <c r="AI992" s="219"/>
      <c r="AJ992" s="219"/>
      <c r="AK992" s="219"/>
      <c r="AL992" s="219"/>
      <c r="AM992" s="219"/>
      <c r="AN992" s="219"/>
      <c r="AO992" s="221"/>
      <c r="AP992" s="222"/>
      <c r="AQ992" s="221"/>
      <c r="AR992" s="223"/>
      <c r="AS992" s="41"/>
      <c r="AT992" s="41"/>
      <c r="AU992" s="41"/>
      <c r="AV992" s="228"/>
    </row>
    <row r="993" spans="28:48" ht="14.25">
      <c r="AB993" s="219"/>
      <c r="AC993" s="220"/>
      <c r="AD993" s="219"/>
      <c r="AE993" s="220"/>
      <c r="AF993" s="220"/>
      <c r="AG993" s="220"/>
      <c r="AH993" s="219"/>
      <c r="AI993" s="219"/>
      <c r="AJ993" s="219"/>
      <c r="AK993" s="219"/>
      <c r="AL993" s="219"/>
      <c r="AM993" s="219"/>
      <c r="AN993" s="219"/>
      <c r="AO993" s="221"/>
      <c r="AP993" s="222"/>
      <c r="AQ993" s="221"/>
      <c r="AR993" s="223"/>
      <c r="AS993" s="41"/>
      <c r="AT993" s="41"/>
      <c r="AU993" s="41"/>
      <c r="AV993" s="228"/>
    </row>
    <row r="994" spans="28:48" ht="14.25">
      <c r="AB994" s="219"/>
      <c r="AC994" s="220"/>
      <c r="AD994" s="219"/>
      <c r="AE994" s="220"/>
      <c r="AF994" s="220"/>
      <c r="AG994" s="220"/>
      <c r="AH994" s="219"/>
      <c r="AI994" s="219"/>
      <c r="AJ994" s="219"/>
      <c r="AK994" s="219"/>
      <c r="AL994" s="219"/>
      <c r="AM994" s="219"/>
      <c r="AN994" s="219"/>
      <c r="AO994" s="221"/>
      <c r="AP994" s="222"/>
      <c r="AQ994" s="221"/>
      <c r="AR994" s="223"/>
      <c r="AS994" s="41"/>
      <c r="AT994" s="41"/>
      <c r="AU994" s="41"/>
      <c r="AV994" s="228"/>
    </row>
    <row r="995" spans="28:48" ht="14.25">
      <c r="AB995" s="219"/>
      <c r="AC995" s="220"/>
      <c r="AD995" s="219"/>
      <c r="AE995" s="220"/>
      <c r="AF995" s="220"/>
      <c r="AG995" s="220"/>
      <c r="AH995" s="219"/>
      <c r="AI995" s="219"/>
      <c r="AJ995" s="219"/>
      <c r="AK995" s="219"/>
      <c r="AL995" s="219"/>
      <c r="AM995" s="219"/>
      <c r="AN995" s="219"/>
      <c r="AO995" s="221"/>
      <c r="AP995" s="222"/>
      <c r="AQ995" s="221"/>
      <c r="AR995" s="223"/>
      <c r="AS995" s="41"/>
      <c r="AT995" s="41"/>
      <c r="AU995" s="41"/>
      <c r="AV995" s="228"/>
    </row>
    <row r="996" spans="28:48" ht="14.25">
      <c r="AB996" s="219"/>
      <c r="AC996" s="220"/>
      <c r="AD996" s="219"/>
      <c r="AE996" s="220"/>
      <c r="AF996" s="220"/>
      <c r="AG996" s="220"/>
      <c r="AH996" s="219"/>
      <c r="AI996" s="219"/>
      <c r="AJ996" s="219"/>
      <c r="AK996" s="219"/>
      <c r="AL996" s="219"/>
      <c r="AM996" s="219"/>
      <c r="AN996" s="219"/>
      <c r="AO996" s="221"/>
      <c r="AP996" s="222"/>
      <c r="AQ996" s="221"/>
      <c r="AR996" s="223"/>
      <c r="AS996" s="41"/>
      <c r="AT996" s="41"/>
      <c r="AU996" s="41"/>
      <c r="AV996" s="228"/>
    </row>
    <row r="997" spans="28:48" ht="14.25">
      <c r="AB997" s="219"/>
      <c r="AC997" s="220"/>
      <c r="AD997" s="219"/>
      <c r="AE997" s="220"/>
      <c r="AF997" s="220"/>
      <c r="AG997" s="220"/>
      <c r="AH997" s="219"/>
      <c r="AI997" s="219"/>
      <c r="AJ997" s="219"/>
      <c r="AK997" s="219"/>
      <c r="AL997" s="219"/>
      <c r="AM997" s="219"/>
      <c r="AN997" s="219"/>
      <c r="AO997" s="221"/>
      <c r="AP997" s="222"/>
      <c r="AQ997" s="221"/>
      <c r="AR997" s="223"/>
      <c r="AS997" s="41"/>
      <c r="AT997" s="41"/>
      <c r="AU997" s="41"/>
      <c r="AV997" s="228"/>
    </row>
    <row r="998" spans="28:48" ht="14.25">
      <c r="AB998" s="219"/>
      <c r="AC998" s="220"/>
      <c r="AD998" s="219"/>
      <c r="AE998" s="220"/>
      <c r="AF998" s="220"/>
      <c r="AG998" s="220"/>
      <c r="AH998" s="219"/>
      <c r="AI998" s="219"/>
      <c r="AJ998" s="219"/>
      <c r="AK998" s="219"/>
      <c r="AL998" s="219"/>
      <c r="AM998" s="219"/>
      <c r="AN998" s="219"/>
      <c r="AO998" s="221"/>
      <c r="AP998" s="222"/>
      <c r="AQ998" s="221"/>
      <c r="AR998" s="223"/>
      <c r="AS998" s="41"/>
      <c r="AT998" s="41"/>
      <c r="AU998" s="41"/>
      <c r="AV998" s="228"/>
    </row>
    <row r="999" spans="28:48" ht="14.25">
      <c r="AB999" s="219"/>
      <c r="AC999" s="220"/>
      <c r="AD999" s="219"/>
      <c r="AE999" s="220"/>
      <c r="AF999" s="220"/>
      <c r="AG999" s="220"/>
      <c r="AH999" s="219"/>
      <c r="AI999" s="219"/>
      <c r="AJ999" s="219"/>
      <c r="AK999" s="219"/>
      <c r="AL999" s="219"/>
      <c r="AM999" s="219"/>
      <c r="AN999" s="219"/>
      <c r="AO999" s="221"/>
      <c r="AP999" s="222"/>
      <c r="AQ999" s="221"/>
      <c r="AR999" s="223"/>
      <c r="AS999" s="41"/>
      <c r="AT999" s="41"/>
      <c r="AU999" s="41"/>
      <c r="AV999" s="228"/>
    </row>
    <row r="1000" spans="28:48" ht="14.25">
      <c r="AB1000" s="219"/>
      <c r="AC1000" s="220"/>
      <c r="AD1000" s="219"/>
      <c r="AE1000" s="220"/>
      <c r="AF1000" s="220"/>
      <c r="AG1000" s="220"/>
      <c r="AH1000" s="219"/>
      <c r="AI1000" s="219"/>
      <c r="AJ1000" s="219"/>
      <c r="AK1000" s="219"/>
      <c r="AL1000" s="219"/>
      <c r="AM1000" s="219"/>
      <c r="AN1000" s="219"/>
      <c r="AO1000" s="221"/>
      <c r="AP1000" s="222"/>
      <c r="AQ1000" s="221"/>
      <c r="AR1000" s="223"/>
      <c r="AS1000" s="41"/>
      <c r="AT1000" s="41"/>
      <c r="AU1000" s="41"/>
      <c r="AV1000" s="228"/>
    </row>
    <row r="1001" spans="28:48" ht="14.25">
      <c r="AB1001" s="219"/>
      <c r="AC1001" s="220"/>
      <c r="AD1001" s="219"/>
      <c r="AE1001" s="220"/>
      <c r="AF1001" s="220"/>
      <c r="AG1001" s="220"/>
      <c r="AH1001" s="219"/>
      <c r="AI1001" s="219"/>
      <c r="AJ1001" s="219"/>
      <c r="AK1001" s="219"/>
      <c r="AL1001" s="219"/>
      <c r="AM1001" s="219"/>
      <c r="AN1001" s="219"/>
      <c r="AO1001" s="221"/>
      <c r="AP1001" s="222"/>
      <c r="AQ1001" s="221"/>
      <c r="AR1001" s="223"/>
      <c r="AS1001" s="41"/>
      <c r="AT1001" s="41"/>
      <c r="AU1001" s="41"/>
      <c r="AV1001" s="228"/>
    </row>
    <row r="1002" spans="28:48" ht="14.25">
      <c r="AB1002" s="219"/>
      <c r="AC1002" s="220"/>
      <c r="AD1002" s="219"/>
      <c r="AE1002" s="220"/>
      <c r="AF1002" s="220"/>
      <c r="AG1002" s="220"/>
      <c r="AH1002" s="219"/>
      <c r="AI1002" s="219"/>
      <c r="AJ1002" s="219"/>
      <c r="AK1002" s="219"/>
      <c r="AL1002" s="219"/>
      <c r="AM1002" s="219"/>
      <c r="AN1002" s="219"/>
      <c r="AO1002" s="221"/>
      <c r="AP1002" s="222"/>
      <c r="AQ1002" s="221"/>
      <c r="AR1002" s="223"/>
      <c r="AS1002" s="41"/>
      <c r="AT1002" s="41"/>
      <c r="AU1002" s="41"/>
      <c r="AV1002" s="228"/>
    </row>
    <row r="1003" spans="28:48" ht="14.25">
      <c r="AB1003" s="219"/>
      <c r="AC1003" s="220"/>
      <c r="AD1003" s="219"/>
      <c r="AE1003" s="220"/>
      <c r="AF1003" s="220"/>
      <c r="AG1003" s="220"/>
      <c r="AH1003" s="219"/>
      <c r="AI1003" s="219"/>
      <c r="AJ1003" s="219"/>
      <c r="AK1003" s="219"/>
      <c r="AL1003" s="219"/>
      <c r="AM1003" s="219"/>
      <c r="AN1003" s="219"/>
      <c r="AO1003" s="221"/>
      <c r="AP1003" s="222"/>
      <c r="AQ1003" s="221"/>
      <c r="AR1003" s="223"/>
      <c r="AS1003" s="41"/>
      <c r="AT1003" s="41"/>
      <c r="AU1003" s="41"/>
      <c r="AV1003" s="228"/>
    </row>
    <row r="1004" spans="28:48" ht="14.25">
      <c r="AB1004" s="219"/>
      <c r="AC1004" s="220"/>
      <c r="AD1004" s="219"/>
      <c r="AE1004" s="220"/>
      <c r="AF1004" s="220"/>
      <c r="AG1004" s="220"/>
      <c r="AH1004" s="219"/>
      <c r="AI1004" s="219"/>
      <c r="AJ1004" s="219"/>
      <c r="AK1004" s="219"/>
      <c r="AL1004" s="219"/>
      <c r="AM1004" s="219"/>
      <c r="AN1004" s="219"/>
      <c r="AO1004" s="221"/>
      <c r="AP1004" s="222"/>
      <c r="AQ1004" s="221"/>
      <c r="AR1004" s="223"/>
      <c r="AS1004" s="41"/>
      <c r="AT1004" s="41"/>
      <c r="AU1004" s="41"/>
      <c r="AV1004" s="228"/>
    </row>
    <row r="1005" spans="28:48" ht="14.25">
      <c r="AB1005" s="219"/>
      <c r="AC1005" s="220"/>
      <c r="AD1005" s="219"/>
      <c r="AE1005" s="220"/>
      <c r="AF1005" s="220"/>
      <c r="AG1005" s="220"/>
      <c r="AH1005" s="219"/>
      <c r="AI1005" s="219"/>
      <c r="AJ1005" s="219"/>
      <c r="AK1005" s="219"/>
      <c r="AL1005" s="219"/>
      <c r="AM1005" s="219"/>
      <c r="AN1005" s="219"/>
      <c r="AO1005" s="221"/>
      <c r="AP1005" s="222"/>
      <c r="AQ1005" s="221"/>
      <c r="AR1005" s="223"/>
      <c r="AS1005" s="41"/>
      <c r="AT1005" s="41"/>
      <c r="AU1005" s="41"/>
      <c r="AV1005" s="228"/>
    </row>
    <row r="1006" spans="28:48" ht="14.25">
      <c r="AB1006" s="219"/>
      <c r="AC1006" s="220"/>
      <c r="AD1006" s="219"/>
      <c r="AE1006" s="220"/>
      <c r="AF1006" s="220"/>
      <c r="AG1006" s="220"/>
      <c r="AH1006" s="219"/>
      <c r="AI1006" s="219"/>
      <c r="AJ1006" s="219"/>
      <c r="AK1006" s="219"/>
      <c r="AL1006" s="219"/>
      <c r="AM1006" s="219"/>
      <c r="AN1006" s="219"/>
      <c r="AO1006" s="221"/>
      <c r="AP1006" s="222"/>
      <c r="AQ1006" s="221"/>
      <c r="AR1006" s="223"/>
      <c r="AS1006" s="41"/>
      <c r="AT1006" s="41"/>
      <c r="AU1006" s="41"/>
      <c r="AV1006" s="228"/>
    </row>
    <row r="1007" spans="28:48" ht="14.25">
      <c r="AB1007" s="219"/>
      <c r="AC1007" s="220"/>
      <c r="AD1007" s="219"/>
      <c r="AE1007" s="220"/>
      <c r="AF1007" s="220"/>
      <c r="AG1007" s="220"/>
      <c r="AH1007" s="219"/>
      <c r="AI1007" s="219"/>
      <c r="AJ1007" s="219"/>
      <c r="AK1007" s="219"/>
      <c r="AL1007" s="219"/>
      <c r="AM1007" s="219"/>
      <c r="AN1007" s="219"/>
      <c r="AO1007" s="221"/>
      <c r="AP1007" s="222"/>
      <c r="AQ1007" s="221"/>
      <c r="AR1007" s="223"/>
      <c r="AS1007" s="41"/>
      <c r="AT1007" s="41"/>
      <c r="AU1007" s="41"/>
      <c r="AV1007" s="228"/>
    </row>
    <row r="1008" spans="28:48" ht="14.25">
      <c r="AB1008" s="219"/>
      <c r="AC1008" s="220"/>
      <c r="AD1008" s="219"/>
      <c r="AE1008" s="220"/>
      <c r="AF1008" s="220"/>
      <c r="AG1008" s="220"/>
      <c r="AH1008" s="219"/>
      <c r="AI1008" s="219"/>
      <c r="AJ1008" s="219"/>
      <c r="AK1008" s="219"/>
      <c r="AL1008" s="219"/>
      <c r="AM1008" s="219"/>
      <c r="AN1008" s="219"/>
      <c r="AO1008" s="221"/>
      <c r="AP1008" s="222"/>
      <c r="AQ1008" s="221"/>
      <c r="AR1008" s="223"/>
      <c r="AS1008" s="41"/>
      <c r="AT1008" s="41"/>
      <c r="AU1008" s="41"/>
      <c r="AV1008" s="228"/>
    </row>
    <row r="1009" spans="28:48" ht="14.25">
      <c r="AB1009" s="219"/>
      <c r="AC1009" s="220"/>
      <c r="AD1009" s="219"/>
      <c r="AE1009" s="220"/>
      <c r="AF1009" s="220"/>
      <c r="AG1009" s="220"/>
      <c r="AH1009" s="219"/>
      <c r="AI1009" s="219"/>
      <c r="AJ1009" s="219"/>
      <c r="AK1009" s="219"/>
      <c r="AL1009" s="219"/>
      <c r="AM1009" s="219"/>
      <c r="AN1009" s="219"/>
      <c r="AO1009" s="221"/>
      <c r="AP1009" s="222"/>
      <c r="AQ1009" s="221"/>
      <c r="AR1009" s="223"/>
      <c r="AS1009" s="41"/>
      <c r="AT1009" s="41"/>
      <c r="AU1009" s="41"/>
      <c r="AV1009" s="228"/>
    </row>
    <row r="1010" spans="28:48" ht="14.25">
      <c r="AB1010" s="219"/>
      <c r="AC1010" s="220"/>
      <c r="AD1010" s="219"/>
      <c r="AE1010" s="220"/>
      <c r="AF1010" s="220"/>
      <c r="AG1010" s="220"/>
      <c r="AH1010" s="219"/>
      <c r="AI1010" s="219"/>
      <c r="AJ1010" s="219"/>
      <c r="AK1010" s="219"/>
      <c r="AL1010" s="219"/>
      <c r="AM1010" s="219"/>
      <c r="AN1010" s="219"/>
      <c r="AO1010" s="221"/>
      <c r="AP1010" s="222"/>
      <c r="AQ1010" s="221"/>
      <c r="AR1010" s="223"/>
      <c r="AS1010" s="41"/>
      <c r="AT1010" s="41"/>
      <c r="AU1010" s="41"/>
      <c r="AV1010" s="228"/>
    </row>
    <row r="1011" spans="28:48" ht="14.25">
      <c r="AB1011" s="219"/>
      <c r="AC1011" s="220"/>
      <c r="AD1011" s="219"/>
      <c r="AE1011" s="220"/>
      <c r="AF1011" s="220"/>
      <c r="AG1011" s="220"/>
      <c r="AH1011" s="219"/>
      <c r="AI1011" s="219"/>
      <c r="AJ1011" s="219"/>
      <c r="AK1011" s="219"/>
      <c r="AL1011" s="219"/>
      <c r="AM1011" s="219"/>
      <c r="AN1011" s="219"/>
      <c r="AO1011" s="221"/>
      <c r="AP1011" s="222"/>
      <c r="AQ1011" s="221"/>
      <c r="AR1011" s="223"/>
      <c r="AS1011" s="41"/>
      <c r="AT1011" s="41"/>
      <c r="AU1011" s="41"/>
      <c r="AV1011" s="228"/>
    </row>
    <row r="1012" spans="28:48" ht="14.25">
      <c r="AB1012" s="219"/>
      <c r="AC1012" s="220"/>
      <c r="AD1012" s="219"/>
      <c r="AE1012" s="220"/>
      <c r="AF1012" s="220"/>
      <c r="AG1012" s="220"/>
      <c r="AH1012" s="219"/>
      <c r="AI1012" s="219"/>
      <c r="AJ1012" s="219"/>
      <c r="AK1012" s="219"/>
      <c r="AL1012" s="219"/>
      <c r="AM1012" s="219"/>
      <c r="AN1012" s="219"/>
      <c r="AO1012" s="221"/>
      <c r="AP1012" s="222"/>
      <c r="AQ1012" s="221"/>
      <c r="AR1012" s="223"/>
      <c r="AS1012" s="41"/>
      <c r="AT1012" s="41"/>
      <c r="AU1012" s="41"/>
      <c r="AV1012" s="228"/>
    </row>
    <row r="1013" spans="28:48" ht="14.25">
      <c r="AB1013" s="219"/>
      <c r="AC1013" s="220"/>
      <c r="AD1013" s="219"/>
      <c r="AE1013" s="220"/>
      <c r="AF1013" s="220"/>
      <c r="AG1013" s="220"/>
      <c r="AH1013" s="219"/>
      <c r="AI1013" s="219"/>
      <c r="AJ1013" s="219"/>
      <c r="AK1013" s="219"/>
      <c r="AL1013" s="219"/>
      <c r="AM1013" s="219"/>
      <c r="AN1013" s="219"/>
      <c r="AO1013" s="221"/>
      <c r="AP1013" s="222"/>
      <c r="AQ1013" s="221"/>
      <c r="AR1013" s="223"/>
      <c r="AS1013" s="41"/>
      <c r="AT1013" s="41"/>
      <c r="AU1013" s="41"/>
      <c r="AV1013" s="228"/>
    </row>
    <row r="1014" spans="28:48" ht="14.25">
      <c r="AB1014" s="219"/>
      <c r="AC1014" s="220"/>
      <c r="AD1014" s="219"/>
      <c r="AE1014" s="220"/>
      <c r="AF1014" s="220"/>
      <c r="AG1014" s="220"/>
      <c r="AH1014" s="219"/>
      <c r="AI1014" s="219"/>
      <c r="AJ1014" s="219"/>
      <c r="AK1014" s="219"/>
      <c r="AL1014" s="219"/>
      <c r="AM1014" s="219"/>
      <c r="AN1014" s="219"/>
      <c r="AO1014" s="221"/>
      <c r="AP1014" s="222"/>
      <c r="AQ1014" s="221"/>
      <c r="AR1014" s="223"/>
      <c r="AS1014" s="41"/>
      <c r="AT1014" s="41"/>
      <c r="AU1014" s="41"/>
      <c r="AV1014" s="228"/>
    </row>
    <row r="1015" spans="28:48" ht="14.25">
      <c r="AB1015" s="219"/>
      <c r="AC1015" s="220"/>
      <c r="AD1015" s="219"/>
      <c r="AE1015" s="220"/>
      <c r="AF1015" s="220"/>
      <c r="AG1015" s="220"/>
      <c r="AH1015" s="219"/>
      <c r="AI1015" s="219"/>
      <c r="AJ1015" s="219"/>
      <c r="AK1015" s="219"/>
      <c r="AL1015" s="219"/>
      <c r="AM1015" s="219"/>
      <c r="AN1015" s="219"/>
      <c r="AO1015" s="221"/>
      <c r="AP1015" s="222"/>
      <c r="AQ1015" s="221"/>
      <c r="AR1015" s="223"/>
      <c r="AS1015" s="41"/>
      <c r="AT1015" s="41"/>
      <c r="AU1015" s="41"/>
      <c r="AV1015" s="228"/>
    </row>
    <row r="1016" spans="28:48" ht="14.25">
      <c r="AB1016" s="219"/>
      <c r="AC1016" s="220"/>
      <c r="AD1016" s="219"/>
      <c r="AE1016" s="220"/>
      <c r="AF1016" s="220"/>
      <c r="AG1016" s="220"/>
      <c r="AH1016" s="219"/>
      <c r="AI1016" s="219"/>
      <c r="AJ1016" s="219"/>
      <c r="AK1016" s="219"/>
      <c r="AL1016" s="219"/>
      <c r="AM1016" s="219"/>
      <c r="AN1016" s="219"/>
      <c r="AO1016" s="221"/>
      <c r="AP1016" s="222"/>
      <c r="AQ1016" s="221"/>
      <c r="AR1016" s="223"/>
      <c r="AS1016" s="41"/>
      <c r="AT1016" s="41"/>
      <c r="AU1016" s="41"/>
      <c r="AV1016" s="228"/>
    </row>
    <row r="1017" spans="28:48" ht="14.25">
      <c r="AB1017" s="219"/>
      <c r="AC1017" s="220"/>
      <c r="AD1017" s="219"/>
      <c r="AE1017" s="220"/>
      <c r="AF1017" s="220"/>
      <c r="AG1017" s="220"/>
      <c r="AH1017" s="219"/>
      <c r="AI1017" s="219"/>
      <c r="AJ1017" s="219"/>
      <c r="AK1017" s="219"/>
      <c r="AL1017" s="219"/>
      <c r="AM1017" s="219"/>
      <c r="AN1017" s="219"/>
      <c r="AO1017" s="221"/>
      <c r="AP1017" s="222"/>
      <c r="AQ1017" s="221"/>
      <c r="AR1017" s="223"/>
      <c r="AS1017" s="41"/>
      <c r="AT1017" s="41"/>
      <c r="AU1017" s="41"/>
      <c r="AV1017" s="228"/>
    </row>
    <row r="1018" spans="28:48" ht="14.25">
      <c r="AB1018" s="219"/>
      <c r="AC1018" s="220"/>
      <c r="AD1018" s="219"/>
      <c r="AE1018" s="220"/>
      <c r="AF1018" s="220"/>
      <c r="AG1018" s="220"/>
      <c r="AH1018" s="219"/>
      <c r="AI1018" s="219"/>
      <c r="AJ1018" s="219"/>
      <c r="AK1018" s="219"/>
      <c r="AL1018" s="219"/>
      <c r="AM1018" s="219"/>
      <c r="AN1018" s="219"/>
      <c r="AO1018" s="221"/>
      <c r="AP1018" s="222"/>
      <c r="AQ1018" s="221"/>
      <c r="AR1018" s="223"/>
      <c r="AS1018" s="41"/>
      <c r="AT1018" s="41"/>
      <c r="AU1018" s="41"/>
      <c r="AV1018" s="228"/>
    </row>
    <row r="1019" spans="28:48" ht="14.25">
      <c r="AB1019" s="219"/>
      <c r="AC1019" s="220"/>
      <c r="AD1019" s="219"/>
      <c r="AE1019" s="220"/>
      <c r="AF1019" s="220"/>
      <c r="AG1019" s="220"/>
      <c r="AH1019" s="219"/>
      <c r="AI1019" s="219"/>
      <c r="AJ1019" s="219"/>
      <c r="AK1019" s="219"/>
      <c r="AL1019" s="219"/>
      <c r="AM1019" s="219"/>
      <c r="AN1019" s="219"/>
      <c r="AO1019" s="221"/>
      <c r="AP1019" s="222"/>
      <c r="AQ1019" s="221"/>
      <c r="AR1019" s="223"/>
      <c r="AS1019" s="41"/>
      <c r="AT1019" s="41"/>
      <c r="AU1019" s="41"/>
      <c r="AV1019" s="228"/>
    </row>
    <row r="1020" spans="28:48" ht="14.25">
      <c r="AB1020" s="219"/>
      <c r="AC1020" s="220"/>
      <c r="AD1020" s="219"/>
      <c r="AE1020" s="220"/>
      <c r="AF1020" s="220"/>
      <c r="AG1020" s="220"/>
      <c r="AH1020" s="219"/>
      <c r="AI1020" s="219"/>
      <c r="AJ1020" s="219"/>
      <c r="AK1020" s="219"/>
      <c r="AL1020" s="219"/>
      <c r="AM1020" s="219"/>
      <c r="AN1020" s="219"/>
      <c r="AO1020" s="221"/>
      <c r="AP1020" s="222"/>
      <c r="AQ1020" s="221"/>
      <c r="AR1020" s="223"/>
      <c r="AS1020" s="41"/>
      <c r="AT1020" s="41"/>
      <c r="AU1020" s="41"/>
      <c r="AV1020" s="228"/>
    </row>
    <row r="1021" spans="28:48" ht="14.25">
      <c r="AB1021" s="219"/>
      <c r="AC1021" s="220"/>
      <c r="AD1021" s="219"/>
      <c r="AE1021" s="220"/>
      <c r="AF1021" s="220"/>
      <c r="AG1021" s="220"/>
      <c r="AH1021" s="219"/>
      <c r="AI1021" s="219"/>
      <c r="AJ1021" s="219"/>
      <c r="AK1021" s="219"/>
      <c r="AL1021" s="219"/>
      <c r="AM1021" s="219"/>
      <c r="AN1021" s="219"/>
      <c r="AO1021" s="221"/>
      <c r="AP1021" s="222"/>
      <c r="AQ1021" s="221"/>
      <c r="AR1021" s="223"/>
      <c r="AS1021" s="41"/>
      <c r="AT1021" s="41"/>
      <c r="AU1021" s="41"/>
      <c r="AV1021" s="228"/>
    </row>
    <row r="1022" spans="28:48" ht="14.25">
      <c r="AB1022" s="219"/>
      <c r="AC1022" s="220"/>
      <c r="AD1022" s="219"/>
      <c r="AE1022" s="220"/>
      <c r="AF1022" s="220"/>
      <c r="AG1022" s="220"/>
      <c r="AH1022" s="219"/>
      <c r="AI1022" s="219"/>
      <c r="AJ1022" s="219"/>
      <c r="AK1022" s="219"/>
      <c r="AL1022" s="219"/>
      <c r="AM1022" s="219"/>
      <c r="AN1022" s="219"/>
      <c r="AO1022" s="221"/>
      <c r="AP1022" s="222"/>
      <c r="AQ1022" s="221"/>
      <c r="AR1022" s="223"/>
      <c r="AS1022" s="41"/>
      <c r="AT1022" s="41"/>
      <c r="AU1022" s="41"/>
      <c r="AV1022" s="228"/>
    </row>
    <row r="1023" spans="28:48" ht="14.25">
      <c r="AB1023" s="219"/>
      <c r="AC1023" s="220"/>
      <c r="AD1023" s="219"/>
      <c r="AE1023" s="220"/>
      <c r="AF1023" s="220"/>
      <c r="AG1023" s="220"/>
      <c r="AH1023" s="219"/>
      <c r="AI1023" s="219"/>
      <c r="AJ1023" s="219"/>
      <c r="AK1023" s="219"/>
      <c r="AL1023" s="219"/>
      <c r="AM1023" s="219"/>
      <c r="AN1023" s="219"/>
      <c r="AO1023" s="221"/>
      <c r="AP1023" s="222"/>
      <c r="AQ1023" s="221"/>
      <c r="AR1023" s="223"/>
      <c r="AS1023" s="41"/>
      <c r="AT1023" s="41"/>
      <c r="AU1023" s="41"/>
      <c r="AV1023" s="228"/>
    </row>
    <row r="1024" spans="28:48" ht="14.25">
      <c r="AB1024" s="219"/>
      <c r="AC1024" s="220"/>
      <c r="AD1024" s="219"/>
      <c r="AE1024" s="220"/>
      <c r="AF1024" s="220"/>
      <c r="AG1024" s="220"/>
      <c r="AH1024" s="219"/>
      <c r="AI1024" s="219"/>
      <c r="AJ1024" s="219"/>
      <c r="AK1024" s="219"/>
      <c r="AL1024" s="219"/>
      <c r="AM1024" s="219"/>
      <c r="AN1024" s="219"/>
      <c r="AO1024" s="221"/>
      <c r="AP1024" s="222"/>
      <c r="AQ1024" s="221"/>
      <c r="AR1024" s="223"/>
      <c r="AS1024" s="41"/>
      <c r="AT1024" s="41"/>
      <c r="AU1024" s="41"/>
      <c r="AV1024" s="228"/>
    </row>
    <row r="1025" spans="28:48" ht="14.25">
      <c r="AB1025" s="219"/>
      <c r="AC1025" s="220"/>
      <c r="AD1025" s="219"/>
      <c r="AE1025" s="220"/>
      <c r="AF1025" s="220"/>
      <c r="AG1025" s="220"/>
      <c r="AH1025" s="219"/>
      <c r="AI1025" s="219"/>
      <c r="AJ1025" s="219"/>
      <c r="AK1025" s="219"/>
      <c r="AL1025" s="219"/>
      <c r="AM1025" s="219"/>
      <c r="AN1025" s="219"/>
      <c r="AO1025" s="221"/>
      <c r="AP1025" s="222"/>
      <c r="AQ1025" s="221"/>
      <c r="AR1025" s="223"/>
      <c r="AS1025" s="41"/>
      <c r="AT1025" s="41"/>
      <c r="AU1025" s="41"/>
      <c r="AV1025" s="228"/>
    </row>
    <row r="1026" spans="28:48" ht="14.25">
      <c r="AB1026" s="219"/>
      <c r="AC1026" s="220"/>
      <c r="AD1026" s="219"/>
      <c r="AE1026" s="220"/>
      <c r="AF1026" s="220"/>
      <c r="AG1026" s="220"/>
      <c r="AH1026" s="219"/>
      <c r="AI1026" s="219"/>
      <c r="AJ1026" s="219"/>
      <c r="AK1026" s="219"/>
      <c r="AL1026" s="219"/>
      <c r="AM1026" s="219"/>
      <c r="AN1026" s="219"/>
      <c r="AO1026" s="221"/>
      <c r="AP1026" s="222"/>
      <c r="AQ1026" s="221"/>
      <c r="AR1026" s="223"/>
      <c r="AS1026" s="41"/>
      <c r="AT1026" s="41"/>
      <c r="AU1026" s="41"/>
      <c r="AV1026" s="228"/>
    </row>
    <row r="1027" spans="28:48" ht="14.25">
      <c r="AB1027" s="219"/>
      <c r="AC1027" s="220"/>
      <c r="AD1027" s="219"/>
      <c r="AE1027" s="220"/>
      <c r="AF1027" s="220"/>
      <c r="AG1027" s="220"/>
      <c r="AH1027" s="219"/>
      <c r="AI1027" s="219"/>
      <c r="AJ1027" s="219"/>
      <c r="AK1027" s="219"/>
      <c r="AL1027" s="219"/>
      <c r="AM1027" s="219"/>
      <c r="AN1027" s="219"/>
      <c r="AO1027" s="221"/>
      <c r="AP1027" s="222"/>
      <c r="AQ1027" s="221"/>
      <c r="AR1027" s="223"/>
      <c r="AS1027" s="41"/>
      <c r="AT1027" s="41"/>
      <c r="AU1027" s="41"/>
      <c r="AV1027" s="228"/>
    </row>
    <row r="1028" spans="28:48" ht="14.25">
      <c r="AB1028" s="219"/>
      <c r="AC1028" s="220"/>
      <c r="AD1028" s="219"/>
      <c r="AE1028" s="220"/>
      <c r="AF1028" s="220"/>
      <c r="AG1028" s="220"/>
      <c r="AH1028" s="219"/>
      <c r="AI1028" s="219"/>
      <c r="AJ1028" s="219"/>
      <c r="AK1028" s="219"/>
      <c r="AL1028" s="219"/>
      <c r="AM1028" s="219"/>
      <c r="AN1028" s="219"/>
      <c r="AO1028" s="221"/>
      <c r="AP1028" s="222"/>
      <c r="AQ1028" s="221"/>
      <c r="AR1028" s="223"/>
      <c r="AS1028" s="41"/>
      <c r="AT1028" s="41"/>
      <c r="AU1028" s="41"/>
      <c r="AV1028" s="228"/>
    </row>
    <row r="1029" spans="28:48" ht="14.25">
      <c r="AB1029" s="219"/>
      <c r="AC1029" s="220"/>
      <c r="AD1029" s="219"/>
      <c r="AE1029" s="220"/>
      <c r="AF1029" s="220"/>
      <c r="AG1029" s="220"/>
      <c r="AH1029" s="219"/>
      <c r="AI1029" s="219"/>
      <c r="AJ1029" s="219"/>
      <c r="AK1029" s="219"/>
      <c r="AL1029" s="219"/>
      <c r="AM1029" s="219"/>
      <c r="AN1029" s="219"/>
      <c r="AO1029" s="221"/>
      <c r="AP1029" s="222"/>
      <c r="AQ1029" s="221"/>
      <c r="AR1029" s="223"/>
      <c r="AS1029" s="41"/>
      <c r="AT1029" s="41"/>
      <c r="AU1029" s="41"/>
      <c r="AV1029" s="228"/>
    </row>
    <row r="1030" spans="28:48" ht="14.25">
      <c r="AB1030" s="219"/>
      <c r="AC1030" s="220"/>
      <c r="AD1030" s="219"/>
      <c r="AE1030" s="220"/>
      <c r="AF1030" s="220"/>
      <c r="AG1030" s="220"/>
      <c r="AH1030" s="219"/>
      <c r="AI1030" s="219"/>
      <c r="AJ1030" s="219"/>
      <c r="AK1030" s="219"/>
      <c r="AL1030" s="219"/>
      <c r="AM1030" s="219"/>
      <c r="AN1030" s="219"/>
      <c r="AO1030" s="221"/>
      <c r="AP1030" s="222"/>
      <c r="AQ1030" s="221"/>
      <c r="AR1030" s="223"/>
      <c r="AS1030" s="41"/>
      <c r="AT1030" s="41"/>
      <c r="AU1030" s="41"/>
      <c r="AV1030" s="228"/>
    </row>
    <row r="1031" spans="28:48" ht="14.25">
      <c r="AB1031" s="219"/>
      <c r="AC1031" s="220"/>
      <c r="AD1031" s="219"/>
      <c r="AE1031" s="220"/>
      <c r="AF1031" s="220"/>
      <c r="AG1031" s="220"/>
      <c r="AH1031" s="219"/>
      <c r="AI1031" s="219"/>
      <c r="AJ1031" s="219"/>
      <c r="AK1031" s="219"/>
      <c r="AL1031" s="219"/>
      <c r="AM1031" s="219"/>
      <c r="AN1031" s="219"/>
      <c r="AO1031" s="221"/>
      <c r="AP1031" s="222"/>
      <c r="AQ1031" s="221"/>
      <c r="AR1031" s="223"/>
      <c r="AS1031" s="41"/>
      <c r="AT1031" s="41"/>
      <c r="AU1031" s="41"/>
      <c r="AV1031" s="228"/>
    </row>
    <row r="1032" spans="28:48" ht="14.25">
      <c r="AB1032" s="219"/>
      <c r="AC1032" s="220"/>
      <c r="AD1032" s="219"/>
      <c r="AE1032" s="220"/>
      <c r="AF1032" s="220"/>
      <c r="AG1032" s="220"/>
      <c r="AH1032" s="219"/>
      <c r="AI1032" s="219"/>
      <c r="AJ1032" s="219"/>
      <c r="AK1032" s="219"/>
      <c r="AL1032" s="219"/>
      <c r="AM1032" s="219"/>
      <c r="AN1032" s="219"/>
      <c r="AO1032" s="221"/>
      <c r="AP1032" s="222"/>
      <c r="AQ1032" s="221"/>
      <c r="AR1032" s="223"/>
      <c r="AS1032" s="41"/>
      <c r="AT1032" s="41"/>
      <c r="AU1032" s="41"/>
      <c r="AV1032" s="228"/>
    </row>
    <row r="1033" spans="28:48" ht="14.25">
      <c r="AB1033" s="219"/>
      <c r="AC1033" s="220"/>
      <c r="AD1033" s="219"/>
      <c r="AE1033" s="220"/>
      <c r="AF1033" s="220"/>
      <c r="AG1033" s="220"/>
      <c r="AH1033" s="219"/>
      <c r="AI1033" s="219"/>
      <c r="AJ1033" s="219"/>
      <c r="AK1033" s="219"/>
      <c r="AL1033" s="219"/>
      <c r="AM1033" s="219"/>
      <c r="AN1033" s="219"/>
      <c r="AO1033" s="221"/>
      <c r="AP1033" s="222"/>
      <c r="AQ1033" s="221"/>
      <c r="AR1033" s="223"/>
      <c r="AS1033" s="41"/>
      <c r="AT1033" s="41"/>
      <c r="AU1033" s="41"/>
      <c r="AV1033" s="228"/>
    </row>
    <row r="1034" spans="28:48" ht="14.25">
      <c r="AB1034" s="219"/>
      <c r="AC1034" s="220"/>
      <c r="AD1034" s="219"/>
      <c r="AE1034" s="220"/>
      <c r="AF1034" s="220"/>
      <c r="AG1034" s="220"/>
      <c r="AH1034" s="219"/>
      <c r="AI1034" s="219"/>
      <c r="AJ1034" s="219"/>
      <c r="AK1034" s="219"/>
      <c r="AL1034" s="219"/>
      <c r="AM1034" s="219"/>
      <c r="AN1034" s="219"/>
      <c r="AO1034" s="221"/>
      <c r="AP1034" s="222"/>
      <c r="AQ1034" s="221"/>
      <c r="AR1034" s="223"/>
      <c r="AS1034" s="41"/>
      <c r="AT1034" s="41"/>
      <c r="AU1034" s="41"/>
      <c r="AV1034" s="228"/>
    </row>
    <row r="1035" spans="28:48" ht="14.25">
      <c r="AB1035" s="219"/>
      <c r="AC1035" s="220"/>
      <c r="AD1035" s="219"/>
      <c r="AE1035" s="220"/>
      <c r="AF1035" s="220"/>
      <c r="AG1035" s="220"/>
      <c r="AH1035" s="219"/>
      <c r="AI1035" s="219"/>
      <c r="AJ1035" s="219"/>
      <c r="AK1035" s="219"/>
      <c r="AL1035" s="219"/>
      <c r="AM1035" s="219"/>
      <c r="AN1035" s="219"/>
      <c r="AO1035" s="221"/>
      <c r="AP1035" s="222"/>
      <c r="AQ1035" s="221"/>
      <c r="AR1035" s="223"/>
      <c r="AS1035" s="41"/>
      <c r="AT1035" s="41"/>
      <c r="AU1035" s="41"/>
      <c r="AV1035" s="228"/>
    </row>
    <row r="1036" spans="28:48" ht="14.25">
      <c r="AB1036" s="219"/>
      <c r="AC1036" s="220"/>
      <c r="AD1036" s="219"/>
      <c r="AE1036" s="220"/>
      <c r="AF1036" s="220"/>
      <c r="AG1036" s="220"/>
      <c r="AH1036" s="219"/>
      <c r="AI1036" s="219"/>
      <c r="AJ1036" s="219"/>
      <c r="AK1036" s="219"/>
      <c r="AL1036" s="219"/>
      <c r="AM1036" s="219"/>
      <c r="AN1036" s="219"/>
      <c r="AO1036" s="221"/>
      <c r="AP1036" s="222"/>
      <c r="AQ1036" s="221"/>
      <c r="AR1036" s="223"/>
      <c r="AS1036" s="41"/>
      <c r="AT1036" s="41"/>
      <c r="AU1036" s="41"/>
      <c r="AV1036" s="228"/>
    </row>
    <row r="1037" spans="28:48" ht="14.25">
      <c r="AB1037" s="219"/>
      <c r="AC1037" s="220"/>
      <c r="AD1037" s="219"/>
      <c r="AE1037" s="220"/>
      <c r="AF1037" s="220"/>
      <c r="AG1037" s="220"/>
      <c r="AH1037" s="219"/>
      <c r="AI1037" s="219"/>
      <c r="AJ1037" s="219"/>
      <c r="AK1037" s="219"/>
      <c r="AL1037" s="219"/>
      <c r="AM1037" s="219"/>
      <c r="AN1037" s="219"/>
      <c r="AO1037" s="221"/>
      <c r="AP1037" s="222"/>
      <c r="AQ1037" s="221"/>
      <c r="AR1037" s="223"/>
      <c r="AS1037" s="41"/>
      <c r="AT1037" s="41"/>
      <c r="AU1037" s="41"/>
      <c r="AV1037" s="228"/>
    </row>
    <row r="1038" spans="28:48" ht="14.25">
      <c r="AB1038" s="219"/>
      <c r="AC1038" s="220"/>
      <c r="AD1038" s="219"/>
      <c r="AE1038" s="220"/>
      <c r="AF1038" s="220"/>
      <c r="AG1038" s="220"/>
      <c r="AH1038" s="219"/>
      <c r="AI1038" s="219"/>
      <c r="AJ1038" s="219"/>
      <c r="AK1038" s="219"/>
      <c r="AL1038" s="219"/>
      <c r="AM1038" s="219"/>
      <c r="AN1038" s="219"/>
      <c r="AO1038" s="221"/>
      <c r="AP1038" s="222"/>
      <c r="AQ1038" s="221"/>
      <c r="AR1038" s="223"/>
      <c r="AS1038" s="41"/>
      <c r="AT1038" s="41"/>
      <c r="AU1038" s="41"/>
      <c r="AV1038" s="228"/>
    </row>
    <row r="1039" spans="28:48" ht="14.25">
      <c r="AB1039" s="219"/>
      <c r="AC1039" s="220"/>
      <c r="AD1039" s="219"/>
      <c r="AE1039" s="220"/>
      <c r="AF1039" s="220"/>
      <c r="AG1039" s="220"/>
      <c r="AH1039" s="219"/>
      <c r="AI1039" s="219"/>
      <c r="AJ1039" s="219"/>
      <c r="AK1039" s="219"/>
      <c r="AL1039" s="219"/>
      <c r="AM1039" s="219"/>
      <c r="AN1039" s="219"/>
      <c r="AO1039" s="221"/>
      <c r="AP1039" s="222"/>
      <c r="AQ1039" s="221"/>
      <c r="AR1039" s="223"/>
      <c r="AS1039" s="41"/>
      <c r="AT1039" s="41"/>
      <c r="AU1039" s="41"/>
      <c r="AV1039" s="228"/>
    </row>
    <row r="1040" spans="28:48" ht="14.25">
      <c r="AB1040" s="219"/>
      <c r="AC1040" s="220"/>
      <c r="AD1040" s="219"/>
      <c r="AE1040" s="220"/>
      <c r="AF1040" s="220"/>
      <c r="AG1040" s="220"/>
      <c r="AH1040" s="219"/>
      <c r="AI1040" s="219"/>
      <c r="AJ1040" s="219"/>
      <c r="AK1040" s="219"/>
      <c r="AL1040" s="219"/>
      <c r="AM1040" s="219"/>
      <c r="AN1040" s="219"/>
      <c r="AO1040" s="221"/>
      <c r="AP1040" s="222"/>
      <c r="AQ1040" s="221"/>
      <c r="AR1040" s="223"/>
      <c r="AS1040" s="41"/>
      <c r="AT1040" s="41"/>
      <c r="AU1040" s="41"/>
      <c r="AV1040" s="228"/>
    </row>
    <row r="1041" spans="28:48" ht="14.25">
      <c r="AB1041" s="219"/>
      <c r="AC1041" s="220"/>
      <c r="AD1041" s="219"/>
      <c r="AE1041" s="220"/>
      <c r="AF1041" s="220"/>
      <c r="AG1041" s="220"/>
      <c r="AH1041" s="219"/>
      <c r="AI1041" s="219"/>
      <c r="AJ1041" s="219"/>
      <c r="AK1041" s="219"/>
      <c r="AL1041" s="219"/>
      <c r="AM1041" s="219"/>
      <c r="AN1041" s="219"/>
      <c r="AO1041" s="221"/>
      <c r="AP1041" s="222"/>
      <c r="AQ1041" s="221"/>
      <c r="AR1041" s="223"/>
      <c r="AS1041" s="41"/>
      <c r="AT1041" s="41"/>
      <c r="AU1041" s="41"/>
      <c r="AV1041" s="228"/>
    </row>
    <row r="1042" spans="28:48" ht="14.25">
      <c r="AB1042" s="219"/>
      <c r="AC1042" s="220"/>
      <c r="AD1042" s="219"/>
      <c r="AE1042" s="220"/>
      <c r="AF1042" s="220"/>
      <c r="AG1042" s="220"/>
      <c r="AH1042" s="219"/>
      <c r="AI1042" s="219"/>
      <c r="AJ1042" s="219"/>
      <c r="AK1042" s="219"/>
      <c r="AL1042" s="219"/>
      <c r="AM1042" s="219"/>
      <c r="AN1042" s="219"/>
      <c r="AO1042" s="221"/>
      <c r="AP1042" s="222"/>
      <c r="AQ1042" s="221"/>
      <c r="AR1042" s="223"/>
      <c r="AS1042" s="41"/>
      <c r="AT1042" s="41"/>
      <c r="AU1042" s="41"/>
      <c r="AV1042" s="228"/>
    </row>
    <row r="1043" spans="28:48" ht="14.25">
      <c r="AB1043" s="219"/>
      <c r="AC1043" s="220"/>
      <c r="AD1043" s="219"/>
      <c r="AE1043" s="220"/>
      <c r="AF1043" s="220"/>
      <c r="AG1043" s="220"/>
      <c r="AH1043" s="219"/>
      <c r="AI1043" s="219"/>
      <c r="AJ1043" s="219"/>
      <c r="AK1043" s="219"/>
      <c r="AL1043" s="219"/>
      <c r="AM1043" s="219"/>
      <c r="AN1043" s="219"/>
      <c r="AO1043" s="221"/>
      <c r="AP1043" s="222"/>
      <c r="AQ1043" s="221"/>
      <c r="AR1043" s="223"/>
      <c r="AS1043" s="41"/>
      <c r="AT1043" s="41"/>
      <c r="AU1043" s="41"/>
      <c r="AV1043" s="228"/>
    </row>
    <row r="1044" spans="28:48" ht="14.25">
      <c r="AB1044" s="219"/>
      <c r="AC1044" s="220"/>
      <c r="AD1044" s="219"/>
      <c r="AE1044" s="220"/>
      <c r="AF1044" s="220"/>
      <c r="AG1044" s="220"/>
      <c r="AH1044" s="219"/>
      <c r="AI1044" s="219"/>
      <c r="AJ1044" s="219"/>
      <c r="AK1044" s="219"/>
      <c r="AL1044" s="219"/>
      <c r="AM1044" s="219"/>
      <c r="AN1044" s="219"/>
      <c r="AO1044" s="221"/>
      <c r="AP1044" s="222"/>
      <c r="AQ1044" s="221"/>
      <c r="AR1044" s="223"/>
      <c r="AS1044" s="41"/>
      <c r="AT1044" s="41"/>
      <c r="AU1044" s="41"/>
      <c r="AV1044" s="228"/>
    </row>
    <row r="1045" spans="28:48" ht="14.25">
      <c r="AB1045" s="219"/>
      <c r="AC1045" s="220"/>
      <c r="AD1045" s="219"/>
      <c r="AE1045" s="220"/>
      <c r="AF1045" s="220"/>
      <c r="AG1045" s="220"/>
      <c r="AH1045" s="219"/>
      <c r="AI1045" s="219"/>
      <c r="AJ1045" s="219"/>
      <c r="AK1045" s="219"/>
      <c r="AL1045" s="219"/>
      <c r="AM1045" s="219"/>
      <c r="AN1045" s="219"/>
      <c r="AO1045" s="221"/>
      <c r="AP1045" s="222"/>
      <c r="AQ1045" s="221"/>
      <c r="AR1045" s="223"/>
      <c r="AS1045" s="41"/>
      <c r="AT1045" s="41"/>
      <c r="AU1045" s="41"/>
      <c r="AV1045" s="228"/>
    </row>
    <row r="1046" spans="28:48" ht="14.25">
      <c r="AB1046" s="219"/>
      <c r="AC1046" s="220"/>
      <c r="AD1046" s="219"/>
      <c r="AE1046" s="220"/>
      <c r="AF1046" s="220"/>
      <c r="AG1046" s="220"/>
      <c r="AH1046" s="219"/>
      <c r="AI1046" s="219"/>
      <c r="AJ1046" s="219"/>
      <c r="AK1046" s="219"/>
      <c r="AL1046" s="219"/>
      <c r="AM1046" s="219"/>
      <c r="AN1046" s="219"/>
      <c r="AO1046" s="221"/>
      <c r="AP1046" s="222"/>
      <c r="AQ1046" s="221"/>
      <c r="AR1046" s="223"/>
      <c r="AS1046" s="41"/>
      <c r="AT1046" s="41"/>
      <c r="AU1046" s="41"/>
      <c r="AV1046" s="228"/>
    </row>
    <row r="1047" spans="28:48" ht="14.25">
      <c r="AB1047" s="219"/>
      <c r="AC1047" s="220"/>
      <c r="AD1047" s="219"/>
      <c r="AE1047" s="220"/>
      <c r="AF1047" s="220"/>
      <c r="AG1047" s="220"/>
      <c r="AH1047" s="219"/>
      <c r="AI1047" s="219"/>
      <c r="AJ1047" s="219"/>
      <c r="AK1047" s="219"/>
      <c r="AL1047" s="219"/>
      <c r="AM1047" s="219"/>
      <c r="AN1047" s="219"/>
      <c r="AO1047" s="221"/>
      <c r="AP1047" s="222"/>
      <c r="AQ1047" s="221"/>
      <c r="AR1047" s="223"/>
      <c r="AS1047" s="41"/>
      <c r="AT1047" s="41"/>
      <c r="AU1047" s="41"/>
      <c r="AV1047" s="228"/>
    </row>
    <row r="1048" spans="28:48" ht="14.25">
      <c r="AB1048" s="219"/>
      <c r="AC1048" s="220"/>
      <c r="AD1048" s="219"/>
      <c r="AE1048" s="220"/>
      <c r="AF1048" s="220"/>
      <c r="AG1048" s="220"/>
      <c r="AH1048" s="219"/>
      <c r="AI1048" s="219"/>
      <c r="AJ1048" s="219"/>
      <c r="AK1048" s="219"/>
      <c r="AL1048" s="219"/>
      <c r="AM1048" s="219"/>
      <c r="AN1048" s="219"/>
      <c r="AO1048" s="221"/>
      <c r="AP1048" s="222"/>
      <c r="AQ1048" s="221"/>
      <c r="AR1048" s="223"/>
      <c r="AS1048" s="41"/>
      <c r="AT1048" s="41"/>
      <c r="AU1048" s="41"/>
      <c r="AV1048" s="228"/>
    </row>
    <row r="1049" spans="28:48" ht="14.25">
      <c r="AB1049" s="219"/>
      <c r="AC1049" s="220"/>
      <c r="AD1049" s="219"/>
      <c r="AE1049" s="220"/>
      <c r="AF1049" s="220"/>
      <c r="AG1049" s="220"/>
      <c r="AH1049" s="219"/>
      <c r="AI1049" s="219"/>
      <c r="AJ1049" s="219"/>
      <c r="AK1049" s="219"/>
      <c r="AL1049" s="219"/>
      <c r="AM1049" s="219"/>
      <c r="AN1049" s="219"/>
      <c r="AO1049" s="221"/>
      <c r="AP1049" s="222"/>
      <c r="AQ1049" s="221"/>
      <c r="AR1049" s="223"/>
      <c r="AS1049" s="41"/>
      <c r="AT1049" s="41"/>
      <c r="AU1049" s="41"/>
      <c r="AV1049" s="228"/>
    </row>
    <row r="1050" spans="28:48" ht="14.25">
      <c r="AB1050" s="219"/>
      <c r="AC1050" s="220"/>
      <c r="AD1050" s="219"/>
      <c r="AE1050" s="220"/>
      <c r="AF1050" s="220"/>
      <c r="AG1050" s="220"/>
      <c r="AH1050" s="219"/>
      <c r="AI1050" s="219"/>
      <c r="AJ1050" s="219"/>
      <c r="AK1050" s="219"/>
      <c r="AL1050" s="219"/>
      <c r="AM1050" s="219"/>
      <c r="AN1050" s="219"/>
      <c r="AO1050" s="221"/>
      <c r="AP1050" s="222"/>
      <c r="AQ1050" s="221"/>
      <c r="AR1050" s="223"/>
      <c r="AS1050" s="41"/>
      <c r="AT1050" s="41"/>
      <c r="AU1050" s="41"/>
      <c r="AV1050" s="228"/>
    </row>
    <row r="1051" spans="28:48" ht="14.25">
      <c r="AB1051" s="219"/>
      <c r="AC1051" s="220"/>
      <c r="AD1051" s="219"/>
      <c r="AE1051" s="220"/>
      <c r="AF1051" s="220"/>
      <c r="AG1051" s="220"/>
      <c r="AH1051" s="219"/>
      <c r="AI1051" s="219"/>
      <c r="AJ1051" s="219"/>
      <c r="AK1051" s="219"/>
      <c r="AL1051" s="219"/>
      <c r="AM1051" s="219"/>
      <c r="AN1051" s="219"/>
      <c r="AO1051" s="221"/>
      <c r="AP1051" s="222"/>
      <c r="AQ1051" s="221"/>
      <c r="AR1051" s="223"/>
      <c r="AS1051" s="41"/>
      <c r="AT1051" s="41"/>
      <c r="AU1051" s="41"/>
      <c r="AV1051" s="228"/>
    </row>
    <row r="1052" spans="28:48" ht="14.25">
      <c r="AB1052" s="219"/>
      <c r="AC1052" s="220"/>
      <c r="AD1052" s="219"/>
      <c r="AE1052" s="220"/>
      <c r="AF1052" s="220"/>
      <c r="AG1052" s="220"/>
      <c r="AH1052" s="219"/>
      <c r="AI1052" s="219"/>
      <c r="AJ1052" s="219"/>
      <c r="AK1052" s="219"/>
      <c r="AL1052" s="219"/>
      <c r="AM1052" s="219"/>
      <c r="AN1052" s="219"/>
      <c r="AO1052" s="221"/>
      <c r="AP1052" s="222"/>
      <c r="AQ1052" s="221"/>
      <c r="AR1052" s="223"/>
      <c r="AS1052" s="41"/>
      <c r="AT1052" s="41"/>
      <c r="AU1052" s="41"/>
      <c r="AV1052" s="228"/>
    </row>
    <row r="1053" spans="28:48" ht="14.25">
      <c r="AB1053" s="219"/>
      <c r="AC1053" s="220"/>
      <c r="AD1053" s="219"/>
      <c r="AE1053" s="220"/>
      <c r="AF1053" s="220"/>
      <c r="AG1053" s="220"/>
      <c r="AH1053" s="219"/>
      <c r="AI1053" s="219"/>
      <c r="AJ1053" s="219"/>
      <c r="AK1053" s="219"/>
      <c r="AL1053" s="219"/>
      <c r="AM1053" s="219"/>
      <c r="AN1053" s="219"/>
      <c r="AO1053" s="221"/>
      <c r="AP1053" s="222"/>
      <c r="AQ1053" s="221"/>
      <c r="AR1053" s="223"/>
      <c r="AS1053" s="41"/>
      <c r="AT1053" s="41"/>
      <c r="AU1053" s="41"/>
      <c r="AV1053" s="228"/>
    </row>
    <row r="1054" spans="28:48" ht="14.25">
      <c r="AB1054" s="219"/>
      <c r="AC1054" s="220"/>
      <c r="AD1054" s="219"/>
      <c r="AE1054" s="220"/>
      <c r="AF1054" s="220"/>
      <c r="AG1054" s="220"/>
      <c r="AH1054" s="219"/>
      <c r="AI1054" s="219"/>
      <c r="AJ1054" s="219"/>
      <c r="AK1054" s="219"/>
      <c r="AL1054" s="219"/>
      <c r="AM1054" s="219"/>
      <c r="AN1054" s="219"/>
      <c r="AO1054" s="221"/>
      <c r="AP1054" s="222"/>
      <c r="AQ1054" s="221"/>
      <c r="AR1054" s="223"/>
      <c r="AS1054" s="41"/>
      <c r="AT1054" s="41"/>
      <c r="AU1054" s="41"/>
      <c r="AV1054" s="228"/>
    </row>
    <row r="1055" spans="28:48" ht="14.25">
      <c r="AB1055" s="219"/>
      <c r="AC1055" s="220"/>
      <c r="AD1055" s="219"/>
      <c r="AE1055" s="220"/>
      <c r="AF1055" s="220"/>
      <c r="AG1055" s="220"/>
      <c r="AH1055" s="219"/>
      <c r="AI1055" s="219"/>
      <c r="AJ1055" s="219"/>
      <c r="AK1055" s="219"/>
      <c r="AL1055" s="219"/>
      <c r="AM1055" s="219"/>
      <c r="AN1055" s="219"/>
      <c r="AO1055" s="221"/>
      <c r="AP1055" s="222"/>
      <c r="AQ1055" s="221"/>
      <c r="AR1055" s="223"/>
      <c r="AS1055" s="41"/>
      <c r="AT1055" s="41"/>
      <c r="AU1055" s="41"/>
      <c r="AV1055" s="228"/>
    </row>
    <row r="1056" spans="28:48" ht="14.25">
      <c r="AB1056" s="219"/>
      <c r="AC1056" s="220"/>
      <c r="AD1056" s="219"/>
      <c r="AE1056" s="220"/>
      <c r="AF1056" s="220"/>
      <c r="AG1056" s="220"/>
      <c r="AH1056" s="219"/>
      <c r="AI1056" s="219"/>
      <c r="AJ1056" s="219"/>
      <c r="AK1056" s="219"/>
      <c r="AL1056" s="219"/>
      <c r="AM1056" s="219"/>
      <c r="AN1056" s="219"/>
      <c r="AO1056" s="221"/>
      <c r="AP1056" s="222"/>
      <c r="AQ1056" s="221"/>
      <c r="AR1056" s="223"/>
      <c r="AS1056" s="41"/>
      <c r="AT1056" s="41"/>
      <c r="AU1056" s="41"/>
      <c r="AV1056" s="228"/>
    </row>
    <row r="1057" spans="28:48" ht="14.25">
      <c r="AB1057" s="219"/>
      <c r="AC1057" s="220"/>
      <c r="AD1057" s="219"/>
      <c r="AE1057" s="220"/>
      <c r="AF1057" s="220"/>
      <c r="AG1057" s="220"/>
      <c r="AH1057" s="219"/>
      <c r="AI1057" s="219"/>
      <c r="AJ1057" s="219"/>
      <c r="AK1057" s="219"/>
      <c r="AL1057" s="219"/>
      <c r="AM1057" s="219"/>
      <c r="AN1057" s="219"/>
      <c r="AO1057" s="221"/>
      <c r="AP1057" s="222"/>
      <c r="AQ1057" s="221"/>
      <c r="AR1057" s="223"/>
      <c r="AS1057" s="41"/>
      <c r="AT1057" s="41"/>
      <c r="AU1057" s="41"/>
      <c r="AV1057" s="228"/>
    </row>
    <row r="1058" spans="28:48" ht="14.25">
      <c r="AB1058" s="219"/>
      <c r="AC1058" s="220"/>
      <c r="AD1058" s="219"/>
      <c r="AE1058" s="220"/>
      <c r="AF1058" s="220"/>
      <c r="AG1058" s="220"/>
      <c r="AH1058" s="219"/>
      <c r="AI1058" s="219"/>
      <c r="AJ1058" s="219"/>
      <c r="AK1058" s="219"/>
      <c r="AL1058" s="219"/>
      <c r="AM1058" s="219"/>
      <c r="AN1058" s="219"/>
      <c r="AO1058" s="221"/>
      <c r="AP1058" s="222"/>
      <c r="AQ1058" s="221"/>
      <c r="AR1058" s="223"/>
      <c r="AS1058" s="41"/>
      <c r="AT1058" s="41"/>
      <c r="AU1058" s="41"/>
      <c r="AV1058" s="228"/>
    </row>
    <row r="1059" spans="28:48" ht="14.25">
      <c r="AB1059" s="219"/>
      <c r="AC1059" s="220"/>
      <c r="AD1059" s="219"/>
      <c r="AE1059" s="220"/>
      <c r="AF1059" s="220"/>
      <c r="AG1059" s="220"/>
      <c r="AH1059" s="219"/>
      <c r="AI1059" s="219"/>
      <c r="AJ1059" s="219"/>
      <c r="AK1059" s="219"/>
      <c r="AL1059" s="219"/>
      <c r="AM1059" s="219"/>
      <c r="AN1059" s="219"/>
      <c r="AO1059" s="221"/>
      <c r="AP1059" s="222"/>
      <c r="AQ1059" s="221"/>
      <c r="AR1059" s="223"/>
      <c r="AS1059" s="41"/>
      <c r="AT1059" s="41"/>
      <c r="AU1059" s="41"/>
      <c r="AV1059" s="228"/>
    </row>
    <row r="1060" spans="28:48" ht="14.25">
      <c r="AB1060" s="219"/>
      <c r="AC1060" s="220"/>
      <c r="AD1060" s="219"/>
      <c r="AE1060" s="220"/>
      <c r="AF1060" s="220"/>
      <c r="AG1060" s="220"/>
      <c r="AH1060" s="219"/>
      <c r="AI1060" s="219"/>
      <c r="AJ1060" s="219"/>
      <c r="AK1060" s="219"/>
      <c r="AL1060" s="219"/>
      <c r="AM1060" s="219"/>
      <c r="AN1060" s="219"/>
      <c r="AO1060" s="221"/>
      <c r="AP1060" s="222"/>
      <c r="AQ1060" s="221"/>
      <c r="AR1060" s="223"/>
      <c r="AS1060" s="41"/>
      <c r="AT1060" s="41"/>
      <c r="AU1060" s="41"/>
      <c r="AV1060" s="228"/>
    </row>
    <row r="1061" spans="28:48" ht="14.25">
      <c r="AB1061" s="219"/>
      <c r="AC1061" s="220"/>
      <c r="AD1061" s="219"/>
      <c r="AE1061" s="220"/>
      <c r="AF1061" s="220"/>
      <c r="AG1061" s="220"/>
      <c r="AH1061" s="219"/>
      <c r="AI1061" s="219"/>
      <c r="AJ1061" s="219"/>
      <c r="AK1061" s="219"/>
      <c r="AL1061" s="219"/>
      <c r="AM1061" s="219"/>
      <c r="AN1061" s="219"/>
      <c r="AO1061" s="221"/>
      <c r="AP1061" s="222"/>
      <c r="AQ1061" s="221"/>
      <c r="AR1061" s="223"/>
      <c r="AS1061" s="41"/>
      <c r="AT1061" s="41"/>
      <c r="AU1061" s="41"/>
      <c r="AV1061" s="228"/>
    </row>
    <row r="1062" spans="28:48" ht="14.25">
      <c r="AB1062" s="219"/>
      <c r="AC1062" s="220"/>
      <c r="AD1062" s="219"/>
      <c r="AE1062" s="220"/>
      <c r="AF1062" s="220"/>
      <c r="AG1062" s="220"/>
      <c r="AH1062" s="219"/>
      <c r="AI1062" s="219"/>
      <c r="AJ1062" s="219"/>
      <c r="AK1062" s="219"/>
      <c r="AL1062" s="219"/>
      <c r="AM1062" s="219"/>
      <c r="AN1062" s="219"/>
      <c r="AO1062" s="221"/>
      <c r="AP1062" s="222"/>
      <c r="AQ1062" s="221"/>
      <c r="AR1062" s="223"/>
      <c r="AS1062" s="41"/>
      <c r="AT1062" s="41"/>
      <c r="AU1062" s="41"/>
      <c r="AV1062" s="228"/>
    </row>
    <row r="1063" spans="28:48" ht="14.25">
      <c r="AB1063" s="219"/>
      <c r="AC1063" s="220"/>
      <c r="AD1063" s="219"/>
      <c r="AE1063" s="220"/>
      <c r="AF1063" s="220"/>
      <c r="AG1063" s="220"/>
      <c r="AH1063" s="219"/>
      <c r="AI1063" s="219"/>
      <c r="AJ1063" s="219"/>
      <c r="AK1063" s="219"/>
      <c r="AL1063" s="219"/>
      <c r="AM1063" s="219"/>
      <c r="AN1063" s="219"/>
      <c r="AO1063" s="221"/>
      <c r="AP1063" s="222"/>
      <c r="AQ1063" s="221"/>
      <c r="AR1063" s="223"/>
      <c r="AS1063" s="41"/>
      <c r="AT1063" s="41"/>
      <c r="AU1063" s="41"/>
      <c r="AV1063" s="228"/>
    </row>
    <row r="1064" spans="28:48" ht="14.25">
      <c r="AB1064" s="219"/>
      <c r="AC1064" s="220"/>
      <c r="AD1064" s="219"/>
      <c r="AE1064" s="220"/>
      <c r="AF1064" s="220"/>
      <c r="AG1064" s="220"/>
      <c r="AH1064" s="219"/>
      <c r="AI1064" s="219"/>
      <c r="AJ1064" s="219"/>
      <c r="AK1064" s="219"/>
      <c r="AL1064" s="219"/>
      <c r="AM1064" s="219"/>
      <c r="AN1064" s="219"/>
      <c r="AO1064" s="221"/>
      <c r="AP1064" s="222"/>
      <c r="AQ1064" s="221"/>
      <c r="AR1064" s="223"/>
      <c r="AS1064" s="41"/>
      <c r="AT1064" s="41"/>
      <c r="AU1064" s="41"/>
      <c r="AV1064" s="228"/>
    </row>
    <row r="1065" spans="28:48" ht="14.25">
      <c r="AB1065" s="219"/>
      <c r="AC1065" s="220"/>
      <c r="AD1065" s="219"/>
      <c r="AE1065" s="220"/>
      <c r="AF1065" s="220"/>
      <c r="AG1065" s="220"/>
      <c r="AH1065" s="219"/>
      <c r="AI1065" s="219"/>
      <c r="AJ1065" s="219"/>
      <c r="AK1065" s="219"/>
      <c r="AL1065" s="219"/>
      <c r="AM1065" s="219"/>
      <c r="AN1065" s="219"/>
      <c r="AO1065" s="221"/>
      <c r="AP1065" s="222"/>
      <c r="AQ1065" s="221"/>
      <c r="AR1065" s="223"/>
      <c r="AS1065" s="41"/>
      <c r="AT1065" s="41"/>
      <c r="AU1065" s="41"/>
      <c r="AV1065" s="228"/>
    </row>
    <row r="1066" spans="28:48" ht="14.25">
      <c r="AB1066" s="219"/>
      <c r="AC1066" s="220"/>
      <c r="AD1066" s="219"/>
      <c r="AE1066" s="220"/>
      <c r="AF1066" s="220"/>
      <c r="AG1066" s="220"/>
      <c r="AH1066" s="219"/>
      <c r="AI1066" s="219"/>
      <c r="AJ1066" s="219"/>
      <c r="AK1066" s="219"/>
      <c r="AL1066" s="219"/>
      <c r="AM1066" s="219"/>
      <c r="AN1066" s="219"/>
      <c r="AO1066" s="221"/>
      <c r="AP1066" s="222"/>
      <c r="AQ1066" s="221"/>
      <c r="AR1066" s="223"/>
      <c r="AS1066" s="41"/>
      <c r="AT1066" s="41"/>
      <c r="AU1066" s="41"/>
      <c r="AV1066" s="228"/>
    </row>
    <row r="1067" spans="28:48" ht="14.25">
      <c r="AB1067" s="219"/>
      <c r="AC1067" s="220"/>
      <c r="AD1067" s="219"/>
      <c r="AE1067" s="220"/>
      <c r="AF1067" s="220"/>
      <c r="AG1067" s="220"/>
      <c r="AH1067" s="219"/>
      <c r="AI1067" s="219"/>
      <c r="AJ1067" s="219"/>
      <c r="AK1067" s="219"/>
      <c r="AL1067" s="219"/>
      <c r="AM1067" s="219"/>
      <c r="AN1067" s="219"/>
      <c r="AO1067" s="221"/>
      <c r="AP1067" s="222"/>
      <c r="AQ1067" s="221"/>
      <c r="AR1067" s="223"/>
      <c r="AS1067" s="41"/>
      <c r="AT1067" s="41"/>
      <c r="AU1067" s="41"/>
      <c r="AV1067" s="228"/>
    </row>
    <row r="1068" spans="28:48" ht="14.25">
      <c r="AB1068" s="219"/>
      <c r="AC1068" s="220"/>
      <c r="AD1068" s="219"/>
      <c r="AE1068" s="220"/>
      <c r="AF1068" s="220"/>
      <c r="AG1068" s="220"/>
      <c r="AH1068" s="219"/>
      <c r="AI1068" s="219"/>
      <c r="AJ1068" s="219"/>
      <c r="AK1068" s="219"/>
      <c r="AL1068" s="219"/>
      <c r="AM1068" s="219"/>
      <c r="AN1068" s="219"/>
      <c r="AO1068" s="221"/>
      <c r="AP1068" s="222"/>
      <c r="AQ1068" s="221"/>
      <c r="AR1068" s="223"/>
      <c r="AS1068" s="41"/>
      <c r="AT1068" s="41"/>
      <c r="AU1068" s="41"/>
      <c r="AV1068" s="228"/>
    </row>
    <row r="1069" spans="28:48" ht="14.25">
      <c r="AB1069" s="219"/>
      <c r="AC1069" s="220"/>
      <c r="AD1069" s="219"/>
      <c r="AE1069" s="220"/>
      <c r="AF1069" s="220"/>
      <c r="AG1069" s="220"/>
      <c r="AH1069" s="219"/>
      <c r="AI1069" s="219"/>
      <c r="AJ1069" s="219"/>
      <c r="AK1069" s="219"/>
      <c r="AL1069" s="219"/>
      <c r="AM1069" s="219"/>
      <c r="AN1069" s="219"/>
      <c r="AO1069" s="221"/>
      <c r="AP1069" s="222"/>
      <c r="AQ1069" s="221"/>
      <c r="AR1069" s="223"/>
      <c r="AS1069" s="41"/>
      <c r="AT1069" s="41"/>
      <c r="AU1069" s="41"/>
      <c r="AV1069" s="228"/>
    </row>
    <row r="1070" spans="28:48" ht="14.25">
      <c r="AB1070" s="219"/>
      <c r="AC1070" s="220"/>
      <c r="AD1070" s="219"/>
      <c r="AE1070" s="220"/>
      <c r="AF1070" s="220"/>
      <c r="AG1070" s="220"/>
      <c r="AH1070" s="219"/>
      <c r="AI1070" s="219"/>
      <c r="AJ1070" s="219"/>
      <c r="AK1070" s="219"/>
      <c r="AL1070" s="219"/>
      <c r="AM1070" s="219"/>
      <c r="AN1070" s="219"/>
      <c r="AO1070" s="221"/>
      <c r="AP1070" s="222"/>
      <c r="AQ1070" s="221"/>
      <c r="AR1070" s="223"/>
      <c r="AS1070" s="41"/>
      <c r="AT1070" s="41"/>
      <c r="AU1070" s="41"/>
      <c r="AV1070" s="228"/>
    </row>
    <row r="1071" spans="28:48" ht="14.25">
      <c r="AB1071" s="219"/>
      <c r="AC1071" s="220"/>
      <c r="AD1071" s="219"/>
      <c r="AE1071" s="220"/>
      <c r="AF1071" s="220"/>
      <c r="AG1071" s="220"/>
      <c r="AH1071" s="219"/>
      <c r="AI1071" s="219"/>
      <c r="AJ1071" s="219"/>
      <c r="AK1071" s="219"/>
      <c r="AL1071" s="219"/>
      <c r="AM1071" s="219"/>
      <c r="AN1071" s="219"/>
      <c r="AO1071" s="221"/>
      <c r="AP1071" s="222"/>
      <c r="AQ1071" s="221"/>
      <c r="AR1071" s="223"/>
      <c r="AS1071" s="41"/>
      <c r="AT1071" s="41"/>
      <c r="AU1071" s="41"/>
      <c r="AV1071" s="228"/>
    </row>
    <row r="1072" spans="28:48" ht="14.25">
      <c r="AB1072" s="219"/>
      <c r="AC1072" s="220"/>
      <c r="AD1072" s="219"/>
      <c r="AE1072" s="220"/>
      <c r="AF1072" s="220"/>
      <c r="AG1072" s="220"/>
      <c r="AH1072" s="219"/>
      <c r="AI1072" s="219"/>
      <c r="AJ1072" s="219"/>
      <c r="AK1072" s="219"/>
      <c r="AL1072" s="219"/>
      <c r="AM1072" s="219"/>
      <c r="AN1072" s="219"/>
      <c r="AO1072" s="221"/>
      <c r="AP1072" s="222"/>
      <c r="AQ1072" s="221"/>
      <c r="AR1072" s="223"/>
      <c r="AS1072" s="41"/>
      <c r="AT1072" s="41"/>
      <c r="AU1072" s="41"/>
      <c r="AV1072" s="228"/>
    </row>
    <row r="1073" spans="28:48" ht="14.25">
      <c r="AB1073" s="219"/>
      <c r="AC1073" s="220"/>
      <c r="AD1073" s="219"/>
      <c r="AE1073" s="220"/>
      <c r="AF1073" s="220"/>
      <c r="AG1073" s="220"/>
      <c r="AH1073" s="219"/>
      <c r="AI1073" s="219"/>
      <c r="AJ1073" s="219"/>
      <c r="AK1073" s="219"/>
      <c r="AL1073" s="219"/>
      <c r="AM1073" s="219"/>
      <c r="AN1073" s="219"/>
      <c r="AO1073" s="221"/>
      <c r="AP1073" s="222"/>
      <c r="AQ1073" s="221"/>
      <c r="AR1073" s="223"/>
      <c r="AS1073" s="41"/>
      <c r="AT1073" s="41"/>
      <c r="AU1073" s="41"/>
      <c r="AV1073" s="228"/>
    </row>
    <row r="1074" spans="28:48" ht="14.25">
      <c r="AB1074" s="219"/>
      <c r="AC1074" s="220"/>
      <c r="AD1074" s="219"/>
      <c r="AE1074" s="220"/>
      <c r="AF1074" s="220"/>
      <c r="AG1074" s="220"/>
      <c r="AH1074" s="219"/>
      <c r="AI1074" s="219"/>
      <c r="AJ1074" s="219"/>
      <c r="AK1074" s="219"/>
      <c r="AL1074" s="219"/>
      <c r="AM1074" s="219"/>
      <c r="AN1074" s="219"/>
      <c r="AO1074" s="221"/>
      <c r="AP1074" s="222"/>
      <c r="AQ1074" s="221"/>
      <c r="AR1074" s="223"/>
      <c r="AS1074" s="41"/>
      <c r="AT1074" s="41"/>
      <c r="AU1074" s="41"/>
      <c r="AV1074" s="228"/>
    </row>
    <row r="1075" spans="28:48" ht="14.25">
      <c r="AB1075" s="219"/>
      <c r="AC1075" s="220"/>
      <c r="AD1075" s="219"/>
      <c r="AE1075" s="220"/>
      <c r="AF1075" s="220"/>
      <c r="AG1075" s="220"/>
      <c r="AH1075" s="219"/>
      <c r="AI1075" s="219"/>
      <c r="AJ1075" s="219"/>
      <c r="AK1075" s="219"/>
      <c r="AL1075" s="219"/>
      <c r="AM1075" s="219"/>
      <c r="AN1075" s="219"/>
      <c r="AO1075" s="221"/>
      <c r="AP1075" s="222"/>
      <c r="AQ1075" s="221"/>
      <c r="AR1075" s="223"/>
      <c r="AS1075" s="41"/>
      <c r="AT1075" s="41"/>
      <c r="AU1075" s="41"/>
      <c r="AV1075" s="228"/>
    </row>
    <row r="1076" spans="28:48" ht="14.25">
      <c r="AB1076" s="219"/>
      <c r="AC1076" s="220"/>
      <c r="AD1076" s="219"/>
      <c r="AE1076" s="220"/>
      <c r="AF1076" s="220"/>
      <c r="AG1076" s="220"/>
      <c r="AH1076" s="219"/>
      <c r="AI1076" s="219"/>
      <c r="AJ1076" s="219"/>
      <c r="AK1076" s="219"/>
      <c r="AL1076" s="219"/>
      <c r="AM1076" s="219"/>
      <c r="AN1076" s="219"/>
      <c r="AO1076" s="221"/>
      <c r="AP1076" s="222"/>
      <c r="AQ1076" s="221"/>
      <c r="AR1076" s="223"/>
      <c r="AS1076" s="41"/>
      <c r="AT1076" s="41"/>
      <c r="AU1076" s="41"/>
      <c r="AV1076" s="228"/>
    </row>
    <row r="1077" spans="28:48" ht="14.25">
      <c r="AB1077" s="219"/>
      <c r="AC1077" s="220"/>
      <c r="AD1077" s="219"/>
      <c r="AE1077" s="220"/>
      <c r="AF1077" s="220"/>
      <c r="AG1077" s="220"/>
      <c r="AH1077" s="219"/>
      <c r="AI1077" s="219"/>
      <c r="AJ1077" s="219"/>
      <c r="AK1077" s="219"/>
      <c r="AL1077" s="219"/>
      <c r="AM1077" s="219"/>
      <c r="AN1077" s="219"/>
      <c r="AO1077" s="221"/>
      <c r="AP1077" s="222"/>
      <c r="AQ1077" s="221"/>
      <c r="AR1077" s="223"/>
      <c r="AS1077" s="41"/>
      <c r="AT1077" s="41"/>
      <c r="AU1077" s="41"/>
      <c r="AV1077" s="228"/>
    </row>
    <row r="1078" spans="28:48" ht="14.25">
      <c r="AB1078" s="219"/>
      <c r="AC1078" s="220"/>
      <c r="AD1078" s="219"/>
      <c r="AE1078" s="220"/>
      <c r="AF1078" s="220"/>
      <c r="AG1078" s="220"/>
      <c r="AH1078" s="219"/>
      <c r="AI1078" s="219"/>
      <c r="AJ1078" s="219"/>
      <c r="AK1078" s="219"/>
      <c r="AL1078" s="219"/>
      <c r="AM1078" s="219"/>
      <c r="AN1078" s="219"/>
      <c r="AO1078" s="221"/>
      <c r="AP1078" s="222"/>
      <c r="AQ1078" s="221"/>
      <c r="AR1078" s="223"/>
      <c r="AS1078" s="41"/>
      <c r="AT1078" s="41"/>
      <c r="AU1078" s="41"/>
      <c r="AV1078" s="228"/>
    </row>
    <row r="1079" spans="28:48" ht="14.25">
      <c r="AB1079" s="219"/>
      <c r="AC1079" s="220"/>
      <c r="AD1079" s="219"/>
      <c r="AE1079" s="220"/>
      <c r="AF1079" s="220"/>
      <c r="AG1079" s="220"/>
      <c r="AH1079" s="219"/>
      <c r="AI1079" s="219"/>
      <c r="AJ1079" s="219"/>
      <c r="AK1079" s="219"/>
      <c r="AL1079" s="219"/>
      <c r="AM1079" s="219"/>
      <c r="AN1079" s="219"/>
      <c r="AO1079" s="221"/>
      <c r="AP1079" s="222"/>
      <c r="AQ1079" s="221"/>
      <c r="AR1079" s="223"/>
      <c r="AS1079" s="41"/>
      <c r="AT1079" s="41"/>
      <c r="AU1079" s="41"/>
      <c r="AV1079" s="228"/>
    </row>
    <row r="1080" spans="28:48" ht="14.25">
      <c r="AB1080" s="219"/>
      <c r="AC1080" s="220"/>
      <c r="AD1080" s="219"/>
      <c r="AE1080" s="220"/>
      <c r="AF1080" s="220"/>
      <c r="AG1080" s="220"/>
      <c r="AH1080" s="219"/>
      <c r="AI1080" s="219"/>
      <c r="AJ1080" s="219"/>
      <c r="AK1080" s="219"/>
      <c r="AL1080" s="219"/>
      <c r="AM1080" s="219"/>
      <c r="AN1080" s="219"/>
      <c r="AO1080" s="221"/>
      <c r="AP1080" s="222"/>
      <c r="AQ1080" s="221"/>
      <c r="AR1080" s="223"/>
      <c r="AS1080" s="41"/>
      <c r="AT1080" s="41"/>
      <c r="AU1080" s="41"/>
      <c r="AV1080" s="228"/>
    </row>
    <row r="1081" spans="28:48" ht="14.25">
      <c r="AB1081" s="219"/>
      <c r="AC1081" s="220"/>
      <c r="AD1081" s="219"/>
      <c r="AE1081" s="220"/>
      <c r="AF1081" s="220"/>
      <c r="AG1081" s="220"/>
      <c r="AH1081" s="219"/>
      <c r="AI1081" s="219"/>
      <c r="AJ1081" s="219"/>
      <c r="AK1081" s="219"/>
      <c r="AL1081" s="219"/>
      <c r="AM1081" s="219"/>
      <c r="AN1081" s="219"/>
      <c r="AO1081" s="221"/>
      <c r="AP1081" s="222"/>
      <c r="AQ1081" s="221"/>
      <c r="AR1081" s="223"/>
      <c r="AS1081" s="41"/>
      <c r="AT1081" s="41"/>
      <c r="AU1081" s="41"/>
      <c r="AV1081" s="228"/>
    </row>
    <row r="1082" spans="28:48" ht="14.25">
      <c r="AB1082" s="219"/>
      <c r="AC1082" s="220"/>
      <c r="AD1082" s="219"/>
      <c r="AE1082" s="220"/>
      <c r="AF1082" s="220"/>
      <c r="AG1082" s="220"/>
      <c r="AH1082" s="219"/>
      <c r="AI1082" s="219"/>
      <c r="AJ1082" s="219"/>
      <c r="AK1082" s="219"/>
      <c r="AL1082" s="219"/>
      <c r="AM1082" s="219"/>
      <c r="AN1082" s="219"/>
      <c r="AO1082" s="221"/>
      <c r="AP1082" s="222"/>
      <c r="AQ1082" s="221"/>
      <c r="AR1082" s="223"/>
      <c r="AS1082" s="41"/>
      <c r="AT1082" s="41"/>
      <c r="AU1082" s="41"/>
      <c r="AV1082" s="228"/>
    </row>
    <row r="1083" spans="28:48" ht="14.25">
      <c r="AB1083" s="219"/>
      <c r="AC1083" s="220"/>
      <c r="AD1083" s="219"/>
      <c r="AE1083" s="220"/>
      <c r="AF1083" s="220"/>
      <c r="AG1083" s="220"/>
      <c r="AH1083" s="219"/>
      <c r="AI1083" s="219"/>
      <c r="AJ1083" s="219"/>
      <c r="AK1083" s="219"/>
      <c r="AL1083" s="219"/>
      <c r="AM1083" s="219"/>
      <c r="AN1083" s="219"/>
      <c r="AO1083" s="221"/>
      <c r="AP1083" s="222"/>
      <c r="AQ1083" s="221"/>
      <c r="AR1083" s="223"/>
      <c r="AS1083" s="41"/>
      <c r="AT1083" s="41"/>
      <c r="AU1083" s="41"/>
      <c r="AV1083" s="228"/>
    </row>
    <row r="1084" spans="28:48" ht="14.25">
      <c r="AB1084" s="219"/>
      <c r="AC1084" s="220"/>
      <c r="AD1084" s="219"/>
      <c r="AE1084" s="220"/>
      <c r="AF1084" s="220"/>
      <c r="AG1084" s="220"/>
      <c r="AH1084" s="219"/>
      <c r="AI1084" s="219"/>
      <c r="AJ1084" s="219"/>
      <c r="AK1084" s="219"/>
      <c r="AL1084" s="219"/>
      <c r="AM1084" s="219"/>
      <c r="AN1084" s="219"/>
      <c r="AO1084" s="221"/>
      <c r="AP1084" s="222"/>
      <c r="AQ1084" s="221"/>
      <c r="AR1084" s="223"/>
      <c r="AS1084" s="41"/>
      <c r="AT1084" s="41"/>
      <c r="AU1084" s="41"/>
      <c r="AV1084" s="228"/>
    </row>
    <row r="1085" spans="28:48" ht="14.25">
      <c r="AB1085" s="219"/>
      <c r="AC1085" s="220"/>
      <c r="AD1085" s="219"/>
      <c r="AE1085" s="220"/>
      <c r="AF1085" s="220"/>
      <c r="AG1085" s="220"/>
      <c r="AH1085" s="219"/>
      <c r="AI1085" s="219"/>
      <c r="AJ1085" s="219"/>
      <c r="AK1085" s="219"/>
      <c r="AL1085" s="219"/>
      <c r="AM1085" s="219"/>
      <c r="AN1085" s="219"/>
      <c r="AO1085" s="221"/>
      <c r="AP1085" s="222"/>
      <c r="AQ1085" s="221"/>
      <c r="AR1085" s="223"/>
      <c r="AS1085" s="41"/>
      <c r="AT1085" s="41"/>
      <c r="AU1085" s="41"/>
      <c r="AV1085" s="228"/>
    </row>
    <row r="1086" spans="28:48" ht="14.25">
      <c r="AB1086" s="219"/>
      <c r="AC1086" s="220"/>
      <c r="AD1086" s="219"/>
      <c r="AE1086" s="220"/>
      <c r="AF1086" s="220"/>
      <c r="AG1086" s="220"/>
      <c r="AH1086" s="219"/>
      <c r="AI1086" s="219"/>
      <c r="AJ1086" s="219"/>
      <c r="AK1086" s="219"/>
      <c r="AL1086" s="219"/>
      <c r="AM1086" s="219"/>
      <c r="AN1086" s="219"/>
      <c r="AO1086" s="221"/>
      <c r="AP1086" s="222"/>
      <c r="AQ1086" s="221"/>
      <c r="AR1086" s="223"/>
      <c r="AS1086" s="41"/>
      <c r="AT1086" s="41"/>
      <c r="AU1086" s="41"/>
      <c r="AV1086" s="228"/>
    </row>
    <row r="1087" spans="28:48" ht="14.25">
      <c r="AB1087" s="219"/>
      <c r="AC1087" s="220"/>
      <c r="AD1087" s="219"/>
      <c r="AE1087" s="220"/>
      <c r="AF1087" s="220"/>
      <c r="AG1087" s="220"/>
      <c r="AH1087" s="219"/>
      <c r="AI1087" s="219"/>
      <c r="AJ1087" s="219"/>
      <c r="AK1087" s="219"/>
      <c r="AL1087" s="219"/>
      <c r="AM1087" s="219"/>
      <c r="AN1087" s="219"/>
      <c r="AO1087" s="221"/>
      <c r="AP1087" s="222"/>
      <c r="AQ1087" s="221"/>
      <c r="AR1087" s="223"/>
      <c r="AS1087" s="41"/>
      <c r="AT1087" s="41"/>
      <c r="AU1087" s="41"/>
      <c r="AV1087" s="228"/>
    </row>
    <row r="1088" spans="28:48" ht="14.25">
      <c r="AB1088" s="219"/>
      <c r="AC1088" s="220"/>
      <c r="AD1088" s="219"/>
      <c r="AE1088" s="220"/>
      <c r="AF1088" s="220"/>
      <c r="AG1088" s="220"/>
      <c r="AH1088" s="219"/>
      <c r="AI1088" s="219"/>
      <c r="AJ1088" s="219"/>
      <c r="AK1088" s="219"/>
      <c r="AL1088" s="219"/>
      <c r="AM1088" s="219"/>
      <c r="AN1088" s="219"/>
      <c r="AO1088" s="221"/>
      <c r="AP1088" s="222"/>
      <c r="AQ1088" s="221"/>
      <c r="AR1088" s="223"/>
      <c r="AS1088" s="41"/>
      <c r="AT1088" s="41"/>
      <c r="AU1088" s="41"/>
      <c r="AV1088" s="228"/>
    </row>
    <row r="1089" spans="28:48" ht="14.25">
      <c r="AB1089" s="219"/>
      <c r="AC1089" s="220"/>
      <c r="AD1089" s="219"/>
      <c r="AE1089" s="220"/>
      <c r="AF1089" s="220"/>
      <c r="AG1089" s="220"/>
      <c r="AH1089" s="219"/>
      <c r="AI1089" s="219"/>
      <c r="AJ1089" s="219"/>
      <c r="AK1089" s="219"/>
      <c r="AL1089" s="219"/>
      <c r="AM1089" s="219"/>
      <c r="AN1089" s="219"/>
      <c r="AO1089" s="221"/>
      <c r="AP1089" s="222"/>
      <c r="AQ1089" s="221"/>
      <c r="AR1089" s="223"/>
      <c r="AS1089" s="41"/>
      <c r="AT1089" s="41"/>
      <c r="AU1089" s="41"/>
      <c r="AV1089" s="228"/>
    </row>
    <row r="1090" spans="28:48" ht="14.25">
      <c r="AB1090" s="219"/>
      <c r="AC1090" s="220"/>
      <c r="AD1090" s="219"/>
      <c r="AE1090" s="220"/>
      <c r="AF1090" s="220"/>
      <c r="AG1090" s="220"/>
      <c r="AH1090" s="219"/>
      <c r="AI1090" s="219"/>
      <c r="AJ1090" s="219"/>
      <c r="AK1090" s="219"/>
      <c r="AL1090" s="219"/>
      <c r="AM1090" s="219"/>
      <c r="AN1090" s="219"/>
      <c r="AO1090" s="221"/>
      <c r="AP1090" s="222"/>
      <c r="AQ1090" s="221"/>
      <c r="AR1090" s="223"/>
      <c r="AS1090" s="41"/>
      <c r="AT1090" s="41"/>
      <c r="AU1090" s="41"/>
      <c r="AV1090" s="228"/>
    </row>
    <row r="1091" spans="28:48" ht="14.25">
      <c r="AB1091" s="219"/>
      <c r="AC1091" s="220"/>
      <c r="AD1091" s="219"/>
      <c r="AE1091" s="220"/>
      <c r="AF1091" s="220"/>
      <c r="AG1091" s="220"/>
      <c r="AH1091" s="219"/>
      <c r="AI1091" s="219"/>
      <c r="AJ1091" s="219"/>
      <c r="AK1091" s="219"/>
      <c r="AL1091" s="219"/>
      <c r="AM1091" s="219"/>
      <c r="AN1091" s="219"/>
      <c r="AO1091" s="221"/>
      <c r="AP1091" s="222"/>
      <c r="AQ1091" s="221"/>
      <c r="AR1091" s="223"/>
      <c r="AS1091" s="41"/>
      <c r="AT1091" s="41"/>
      <c r="AU1091" s="41"/>
      <c r="AV1091" s="228"/>
    </row>
    <row r="1092" spans="28:48" ht="14.25">
      <c r="AB1092" s="219"/>
      <c r="AC1092" s="220"/>
      <c r="AD1092" s="219"/>
      <c r="AE1092" s="220"/>
      <c r="AF1092" s="220"/>
      <c r="AG1092" s="220"/>
      <c r="AH1092" s="219"/>
      <c r="AI1092" s="219"/>
      <c r="AJ1092" s="219"/>
      <c r="AK1092" s="219"/>
      <c r="AL1092" s="219"/>
      <c r="AM1092" s="219"/>
      <c r="AN1092" s="219"/>
      <c r="AO1092" s="221"/>
      <c r="AP1092" s="222"/>
      <c r="AQ1092" s="221"/>
      <c r="AR1092" s="223"/>
      <c r="AS1092" s="41"/>
      <c r="AT1092" s="41"/>
      <c r="AU1092" s="41"/>
      <c r="AV1092" s="228"/>
    </row>
    <row r="1093" spans="28:48" ht="14.25">
      <c r="AB1093" s="219"/>
      <c r="AC1093" s="220"/>
      <c r="AD1093" s="219"/>
      <c r="AE1093" s="220"/>
      <c r="AF1093" s="220"/>
      <c r="AG1093" s="220"/>
      <c r="AH1093" s="219"/>
      <c r="AI1093" s="219"/>
      <c r="AJ1093" s="219"/>
      <c r="AK1093" s="219"/>
      <c r="AL1093" s="219"/>
      <c r="AM1093" s="219"/>
      <c r="AN1093" s="219"/>
      <c r="AO1093" s="221"/>
      <c r="AP1093" s="222"/>
      <c r="AQ1093" s="221"/>
      <c r="AR1093" s="223"/>
      <c r="AS1093" s="41"/>
      <c r="AT1093" s="41"/>
      <c r="AU1093" s="41"/>
      <c r="AV1093" s="228"/>
    </row>
    <row r="1094" spans="28:48" ht="14.25">
      <c r="AB1094" s="219"/>
      <c r="AC1094" s="220"/>
      <c r="AD1094" s="219"/>
      <c r="AE1094" s="220"/>
      <c r="AF1094" s="220"/>
      <c r="AG1094" s="220"/>
      <c r="AH1094" s="219"/>
      <c r="AI1094" s="219"/>
      <c r="AJ1094" s="219"/>
      <c r="AK1094" s="219"/>
      <c r="AL1094" s="219"/>
      <c r="AM1094" s="219"/>
      <c r="AN1094" s="219"/>
      <c r="AO1094" s="221"/>
      <c r="AP1094" s="222"/>
      <c r="AQ1094" s="221"/>
      <c r="AR1094" s="223"/>
      <c r="AS1094" s="41"/>
      <c r="AT1094" s="41"/>
      <c r="AU1094" s="41"/>
      <c r="AV1094" s="228"/>
    </row>
    <row r="1095" spans="28:48" ht="14.25">
      <c r="AB1095" s="219"/>
      <c r="AC1095" s="220"/>
      <c r="AD1095" s="219"/>
      <c r="AE1095" s="220"/>
      <c r="AF1095" s="220"/>
      <c r="AG1095" s="220"/>
      <c r="AH1095" s="219"/>
      <c r="AI1095" s="219"/>
      <c r="AJ1095" s="219"/>
      <c r="AK1095" s="219"/>
      <c r="AL1095" s="219"/>
      <c r="AM1095" s="219"/>
      <c r="AN1095" s="219"/>
      <c r="AO1095" s="221"/>
      <c r="AP1095" s="222"/>
      <c r="AQ1095" s="221"/>
      <c r="AR1095" s="223"/>
      <c r="AS1095" s="41"/>
      <c r="AT1095" s="41"/>
      <c r="AU1095" s="41"/>
      <c r="AV1095" s="228"/>
    </row>
    <row r="1096" spans="28:48" ht="14.25">
      <c r="AB1096" s="219"/>
      <c r="AC1096" s="220"/>
      <c r="AD1096" s="219"/>
      <c r="AE1096" s="220"/>
      <c r="AF1096" s="220"/>
      <c r="AG1096" s="220"/>
      <c r="AH1096" s="219"/>
      <c r="AI1096" s="219"/>
      <c r="AJ1096" s="219"/>
      <c r="AK1096" s="219"/>
      <c r="AL1096" s="219"/>
      <c r="AM1096" s="219"/>
      <c r="AN1096" s="219"/>
      <c r="AO1096" s="221"/>
      <c r="AP1096" s="222"/>
      <c r="AQ1096" s="221"/>
      <c r="AR1096" s="223"/>
      <c r="AS1096" s="41"/>
      <c r="AT1096" s="41"/>
      <c r="AU1096" s="41"/>
      <c r="AV1096" s="228"/>
    </row>
    <row r="1097" spans="28:48" ht="14.25">
      <c r="AB1097" s="219"/>
      <c r="AC1097" s="220"/>
      <c r="AD1097" s="219"/>
      <c r="AE1097" s="220"/>
      <c r="AF1097" s="220"/>
      <c r="AG1097" s="220"/>
      <c r="AH1097" s="219"/>
      <c r="AI1097" s="219"/>
      <c r="AJ1097" s="219"/>
      <c r="AK1097" s="219"/>
      <c r="AL1097" s="219"/>
      <c r="AM1097" s="219"/>
      <c r="AN1097" s="219"/>
      <c r="AO1097" s="221"/>
      <c r="AP1097" s="222"/>
      <c r="AQ1097" s="221"/>
      <c r="AR1097" s="223"/>
      <c r="AS1097" s="41"/>
      <c r="AT1097" s="41"/>
      <c r="AU1097" s="41"/>
      <c r="AV1097" s="228"/>
    </row>
    <row r="1098" spans="28:48" ht="14.25">
      <c r="AB1098" s="219"/>
      <c r="AC1098" s="220"/>
      <c r="AD1098" s="219"/>
      <c r="AE1098" s="220"/>
      <c r="AF1098" s="220"/>
      <c r="AG1098" s="220"/>
      <c r="AH1098" s="219"/>
      <c r="AI1098" s="219"/>
      <c r="AJ1098" s="219"/>
      <c r="AK1098" s="219"/>
      <c r="AL1098" s="219"/>
      <c r="AM1098" s="219"/>
      <c r="AN1098" s="219"/>
      <c r="AO1098" s="221"/>
      <c r="AP1098" s="222"/>
      <c r="AQ1098" s="221"/>
      <c r="AR1098" s="223"/>
      <c r="AS1098" s="41"/>
      <c r="AT1098" s="41"/>
      <c r="AU1098" s="41"/>
      <c r="AV1098" s="228"/>
    </row>
    <row r="1099" spans="28:48" ht="14.25">
      <c r="AB1099" s="219"/>
      <c r="AC1099" s="220"/>
      <c r="AD1099" s="219"/>
      <c r="AE1099" s="220"/>
      <c r="AF1099" s="220"/>
      <c r="AG1099" s="220"/>
      <c r="AH1099" s="219"/>
      <c r="AI1099" s="219"/>
      <c r="AJ1099" s="219"/>
      <c r="AK1099" s="219"/>
      <c r="AL1099" s="219"/>
      <c r="AM1099" s="219"/>
      <c r="AN1099" s="219"/>
      <c r="AO1099" s="221"/>
      <c r="AP1099" s="222"/>
      <c r="AQ1099" s="221"/>
      <c r="AR1099" s="223"/>
      <c r="AS1099" s="41"/>
      <c r="AT1099" s="41"/>
      <c r="AU1099" s="41"/>
      <c r="AV1099" s="228"/>
    </row>
    <row r="1100" spans="28:48" ht="14.25">
      <c r="AB1100" s="219"/>
      <c r="AC1100" s="220"/>
      <c r="AD1100" s="219"/>
      <c r="AE1100" s="220"/>
      <c r="AF1100" s="220"/>
      <c r="AG1100" s="220"/>
      <c r="AH1100" s="219"/>
      <c r="AI1100" s="219"/>
      <c r="AJ1100" s="219"/>
      <c r="AK1100" s="219"/>
      <c r="AL1100" s="219"/>
      <c r="AM1100" s="219"/>
      <c r="AN1100" s="219"/>
      <c r="AO1100" s="221"/>
      <c r="AP1100" s="222"/>
      <c r="AQ1100" s="221"/>
      <c r="AR1100" s="223"/>
      <c r="AS1100" s="41"/>
      <c r="AT1100" s="41"/>
      <c r="AU1100" s="41"/>
      <c r="AV1100" s="228"/>
    </row>
    <row r="1101" spans="28:48" ht="14.25">
      <c r="AB1101" s="219"/>
      <c r="AC1101" s="220"/>
      <c r="AD1101" s="219"/>
      <c r="AE1101" s="220"/>
      <c r="AF1101" s="220"/>
      <c r="AG1101" s="220"/>
      <c r="AH1101" s="219"/>
      <c r="AI1101" s="219"/>
      <c r="AJ1101" s="219"/>
      <c r="AK1101" s="219"/>
      <c r="AL1101" s="219"/>
      <c r="AM1101" s="219"/>
      <c r="AN1101" s="219"/>
      <c r="AO1101" s="221"/>
      <c r="AP1101" s="222"/>
      <c r="AQ1101" s="221"/>
      <c r="AR1101" s="223"/>
      <c r="AS1101" s="41"/>
      <c r="AT1101" s="41"/>
      <c r="AU1101" s="41"/>
      <c r="AV1101" s="228"/>
    </row>
    <row r="1102" spans="28:48" ht="14.25">
      <c r="AB1102" s="219"/>
      <c r="AC1102" s="220"/>
      <c r="AD1102" s="219"/>
      <c r="AE1102" s="220"/>
      <c r="AF1102" s="220"/>
      <c r="AG1102" s="220"/>
      <c r="AH1102" s="219"/>
      <c r="AI1102" s="219"/>
      <c r="AJ1102" s="219"/>
      <c r="AK1102" s="219"/>
      <c r="AL1102" s="219"/>
      <c r="AM1102" s="219"/>
      <c r="AN1102" s="219"/>
      <c r="AO1102" s="221"/>
      <c r="AP1102" s="222"/>
      <c r="AQ1102" s="221"/>
      <c r="AR1102" s="223"/>
      <c r="AS1102" s="41"/>
      <c r="AT1102" s="41"/>
      <c r="AU1102" s="41"/>
      <c r="AV1102" s="228"/>
    </row>
    <row r="1103" spans="28:48" ht="14.25">
      <c r="AB1103" s="219"/>
      <c r="AC1103" s="220"/>
      <c r="AD1103" s="219"/>
      <c r="AE1103" s="220"/>
      <c r="AF1103" s="220"/>
      <c r="AG1103" s="220"/>
      <c r="AH1103" s="219"/>
      <c r="AI1103" s="219"/>
      <c r="AJ1103" s="219"/>
      <c r="AK1103" s="219"/>
      <c r="AL1103" s="219"/>
      <c r="AM1103" s="219"/>
      <c r="AN1103" s="219"/>
      <c r="AO1103" s="221"/>
      <c r="AP1103" s="222"/>
      <c r="AQ1103" s="221"/>
      <c r="AR1103" s="223"/>
      <c r="AS1103" s="41"/>
      <c r="AT1103" s="41"/>
      <c r="AU1103" s="41"/>
      <c r="AV1103" s="228"/>
    </row>
    <row r="1104" spans="28:48" ht="14.25">
      <c r="AB1104" s="219"/>
      <c r="AC1104" s="220"/>
      <c r="AD1104" s="219"/>
      <c r="AE1104" s="220"/>
      <c r="AF1104" s="220"/>
      <c r="AG1104" s="220"/>
      <c r="AH1104" s="219"/>
      <c r="AI1104" s="219"/>
      <c r="AJ1104" s="219"/>
      <c r="AK1104" s="219"/>
      <c r="AL1104" s="219"/>
      <c r="AM1104" s="219"/>
      <c r="AN1104" s="219"/>
      <c r="AO1104" s="221"/>
      <c r="AP1104" s="222"/>
      <c r="AQ1104" s="221"/>
      <c r="AR1104" s="223"/>
      <c r="AS1104" s="41"/>
      <c r="AT1104" s="41"/>
      <c r="AU1104" s="41"/>
      <c r="AV1104" s="228"/>
    </row>
    <row r="1105" spans="28:48" ht="14.25">
      <c r="AB1105" s="219"/>
      <c r="AC1105" s="220"/>
      <c r="AD1105" s="219"/>
      <c r="AE1105" s="220"/>
      <c r="AF1105" s="220"/>
      <c r="AG1105" s="220"/>
      <c r="AH1105" s="219"/>
      <c r="AI1105" s="219"/>
      <c r="AJ1105" s="219"/>
      <c r="AK1105" s="219"/>
      <c r="AL1105" s="219"/>
      <c r="AM1105" s="219"/>
      <c r="AN1105" s="219"/>
      <c r="AO1105" s="221"/>
      <c r="AP1105" s="222"/>
      <c r="AQ1105" s="221"/>
      <c r="AR1105" s="223"/>
      <c r="AS1105" s="41"/>
      <c r="AT1105" s="41"/>
      <c r="AU1105" s="41"/>
      <c r="AV1105" s="228"/>
    </row>
    <row r="1106" spans="28:48" ht="14.25">
      <c r="AB1106" s="219"/>
      <c r="AC1106" s="220"/>
      <c r="AD1106" s="219"/>
      <c r="AE1106" s="220"/>
      <c r="AF1106" s="220"/>
      <c r="AG1106" s="220"/>
      <c r="AH1106" s="219"/>
      <c r="AI1106" s="219"/>
      <c r="AJ1106" s="219"/>
      <c r="AK1106" s="219"/>
      <c r="AL1106" s="219"/>
      <c r="AM1106" s="219"/>
      <c r="AN1106" s="219"/>
      <c r="AO1106" s="221"/>
      <c r="AP1106" s="222"/>
      <c r="AQ1106" s="221"/>
      <c r="AR1106" s="223"/>
      <c r="AS1106" s="41"/>
      <c r="AT1106" s="41"/>
      <c r="AU1106" s="41"/>
      <c r="AV1106" s="228"/>
    </row>
    <row r="1107" spans="28:48" ht="14.25">
      <c r="AB1107" s="219"/>
      <c r="AC1107" s="220"/>
      <c r="AD1107" s="219"/>
      <c r="AE1107" s="220"/>
      <c r="AF1107" s="220"/>
      <c r="AG1107" s="220"/>
      <c r="AH1107" s="219"/>
      <c r="AI1107" s="219"/>
      <c r="AJ1107" s="219"/>
      <c r="AK1107" s="219"/>
      <c r="AL1107" s="219"/>
      <c r="AM1107" s="219"/>
      <c r="AN1107" s="219"/>
      <c r="AO1107" s="221"/>
      <c r="AP1107" s="222"/>
      <c r="AQ1107" s="221"/>
      <c r="AR1107" s="223"/>
      <c r="AS1107" s="41"/>
      <c r="AT1107" s="41"/>
      <c r="AU1107" s="41"/>
      <c r="AV1107" s="228"/>
    </row>
    <row r="1108" spans="28:48" ht="14.25">
      <c r="AB1108" s="219"/>
      <c r="AC1108" s="220"/>
      <c r="AD1108" s="219"/>
      <c r="AE1108" s="220"/>
      <c r="AF1108" s="220"/>
      <c r="AG1108" s="220"/>
      <c r="AH1108" s="219"/>
      <c r="AI1108" s="219"/>
      <c r="AJ1108" s="219"/>
      <c r="AK1108" s="219"/>
      <c r="AL1108" s="219"/>
      <c r="AM1108" s="219"/>
      <c r="AN1108" s="219"/>
      <c r="AO1108" s="221"/>
      <c r="AP1108" s="222"/>
      <c r="AQ1108" s="221"/>
      <c r="AR1108" s="223"/>
      <c r="AS1108" s="41"/>
      <c r="AT1108" s="41"/>
      <c r="AU1108" s="41"/>
      <c r="AV1108" s="228"/>
    </row>
    <row r="1109" spans="28:48" ht="14.25">
      <c r="AB1109" s="219"/>
      <c r="AC1109" s="220"/>
      <c r="AD1109" s="219"/>
      <c r="AE1109" s="220"/>
      <c r="AF1109" s="220"/>
      <c r="AG1109" s="220"/>
      <c r="AH1109" s="219"/>
      <c r="AI1109" s="219"/>
      <c r="AJ1109" s="219"/>
      <c r="AK1109" s="219"/>
      <c r="AL1109" s="219"/>
      <c r="AM1109" s="219"/>
      <c r="AN1109" s="219"/>
      <c r="AO1109" s="221"/>
      <c r="AP1109" s="222"/>
      <c r="AQ1109" s="221"/>
      <c r="AR1109" s="223"/>
      <c r="AS1109" s="41"/>
      <c r="AT1109" s="41"/>
      <c r="AU1109" s="41"/>
      <c r="AV1109" s="228"/>
    </row>
    <row r="1110" spans="28:48" ht="14.25">
      <c r="AB1110" s="219"/>
      <c r="AC1110" s="220"/>
      <c r="AD1110" s="219"/>
      <c r="AE1110" s="220"/>
      <c r="AF1110" s="220"/>
      <c r="AG1110" s="220"/>
      <c r="AH1110" s="219"/>
      <c r="AI1110" s="219"/>
      <c r="AJ1110" s="219"/>
      <c r="AK1110" s="219"/>
      <c r="AL1110" s="219"/>
      <c r="AM1110" s="219"/>
      <c r="AN1110" s="219"/>
      <c r="AO1110" s="221"/>
      <c r="AP1110" s="222"/>
      <c r="AQ1110" s="221"/>
      <c r="AR1110" s="223"/>
      <c r="AS1110" s="41"/>
      <c r="AT1110" s="41"/>
      <c r="AU1110" s="41"/>
      <c r="AV1110" s="228"/>
    </row>
    <row r="1111" spans="28:48" ht="14.25">
      <c r="AB1111" s="219"/>
      <c r="AC1111" s="220"/>
      <c r="AD1111" s="219"/>
      <c r="AE1111" s="220"/>
      <c r="AF1111" s="220"/>
      <c r="AG1111" s="220"/>
      <c r="AH1111" s="219"/>
      <c r="AI1111" s="219"/>
      <c r="AJ1111" s="219"/>
      <c r="AK1111" s="219"/>
      <c r="AL1111" s="219"/>
      <c r="AM1111" s="219"/>
      <c r="AN1111" s="219"/>
      <c r="AO1111" s="221"/>
      <c r="AP1111" s="222"/>
      <c r="AQ1111" s="221"/>
      <c r="AR1111" s="223"/>
      <c r="AS1111" s="41"/>
      <c r="AT1111" s="41"/>
      <c r="AU1111" s="41"/>
      <c r="AV1111" s="228"/>
    </row>
    <row r="1112" spans="28:48" ht="14.25">
      <c r="AB1112" s="219"/>
      <c r="AC1112" s="220"/>
      <c r="AD1112" s="219"/>
      <c r="AE1112" s="220"/>
      <c r="AF1112" s="220"/>
      <c r="AG1112" s="220"/>
      <c r="AH1112" s="219"/>
      <c r="AI1112" s="219"/>
      <c r="AJ1112" s="219"/>
      <c r="AK1112" s="219"/>
      <c r="AL1112" s="219"/>
      <c r="AM1112" s="219"/>
      <c r="AN1112" s="219"/>
      <c r="AO1112" s="221"/>
      <c r="AP1112" s="222"/>
      <c r="AQ1112" s="221"/>
      <c r="AR1112" s="223"/>
      <c r="AS1112" s="41"/>
      <c r="AT1112" s="41"/>
      <c r="AU1112" s="41"/>
      <c r="AV1112" s="228"/>
    </row>
    <row r="1113" spans="28:48" ht="14.25">
      <c r="AB1113" s="219"/>
      <c r="AC1113" s="220"/>
      <c r="AD1113" s="219"/>
      <c r="AE1113" s="220"/>
      <c r="AF1113" s="220"/>
      <c r="AG1113" s="220"/>
      <c r="AH1113" s="219"/>
      <c r="AI1113" s="219"/>
      <c r="AJ1113" s="219"/>
      <c r="AK1113" s="219"/>
      <c r="AL1113" s="219"/>
      <c r="AM1113" s="219"/>
      <c r="AN1113" s="219"/>
      <c r="AO1113" s="221"/>
      <c r="AP1113" s="222"/>
      <c r="AQ1113" s="221"/>
      <c r="AR1113" s="223"/>
      <c r="AS1113" s="41"/>
      <c r="AT1113" s="41"/>
      <c r="AU1113" s="41"/>
      <c r="AV1113" s="228"/>
    </row>
    <row r="1114" spans="28:48" ht="14.25">
      <c r="AB1114" s="219"/>
      <c r="AC1114" s="220"/>
      <c r="AD1114" s="219"/>
      <c r="AE1114" s="220"/>
      <c r="AF1114" s="220"/>
      <c r="AG1114" s="220"/>
      <c r="AH1114" s="219"/>
      <c r="AI1114" s="219"/>
      <c r="AJ1114" s="219"/>
      <c r="AK1114" s="219"/>
      <c r="AL1114" s="219"/>
      <c r="AM1114" s="219"/>
      <c r="AN1114" s="219"/>
      <c r="AO1114" s="221"/>
      <c r="AP1114" s="222"/>
      <c r="AQ1114" s="221"/>
      <c r="AR1114" s="223"/>
      <c r="AS1114" s="41"/>
      <c r="AT1114" s="41"/>
      <c r="AU1114" s="41"/>
      <c r="AV1114" s="228"/>
    </row>
    <row r="1115" spans="28:48" ht="14.25">
      <c r="AB1115" s="219"/>
      <c r="AC1115" s="220"/>
      <c r="AD1115" s="219"/>
      <c r="AE1115" s="220"/>
      <c r="AF1115" s="220"/>
      <c r="AG1115" s="220"/>
      <c r="AH1115" s="219"/>
      <c r="AI1115" s="219"/>
      <c r="AJ1115" s="219"/>
      <c r="AK1115" s="219"/>
      <c r="AL1115" s="219"/>
      <c r="AM1115" s="219"/>
      <c r="AN1115" s="219"/>
      <c r="AO1115" s="221"/>
      <c r="AP1115" s="222"/>
      <c r="AQ1115" s="221"/>
      <c r="AR1115" s="223"/>
      <c r="AS1115" s="41"/>
      <c r="AT1115" s="41"/>
      <c r="AU1115" s="41"/>
      <c r="AV1115" s="228"/>
    </row>
    <row r="1116" spans="28:48" ht="14.25">
      <c r="AB1116" s="219"/>
      <c r="AC1116" s="220"/>
      <c r="AD1116" s="219"/>
      <c r="AE1116" s="220"/>
      <c r="AF1116" s="220"/>
      <c r="AG1116" s="220"/>
      <c r="AH1116" s="219"/>
      <c r="AI1116" s="219"/>
      <c r="AJ1116" s="219"/>
      <c r="AK1116" s="219"/>
      <c r="AL1116" s="219"/>
      <c r="AM1116" s="219"/>
      <c r="AN1116" s="219"/>
      <c r="AO1116" s="221"/>
      <c r="AP1116" s="222"/>
      <c r="AQ1116" s="221"/>
      <c r="AR1116" s="223"/>
      <c r="AS1116" s="41"/>
      <c r="AT1116" s="41"/>
      <c r="AU1116" s="41"/>
      <c r="AV1116" s="228"/>
    </row>
    <row r="1117" spans="28:48" ht="14.25">
      <c r="AB1117" s="219"/>
      <c r="AC1117" s="220"/>
      <c r="AD1117" s="219"/>
      <c r="AE1117" s="220"/>
      <c r="AF1117" s="220"/>
      <c r="AG1117" s="220"/>
      <c r="AH1117" s="219"/>
      <c r="AI1117" s="219"/>
      <c r="AJ1117" s="219"/>
      <c r="AK1117" s="219"/>
      <c r="AL1117" s="219"/>
      <c r="AM1117" s="219"/>
      <c r="AN1117" s="219"/>
      <c r="AO1117" s="221"/>
      <c r="AP1117" s="222"/>
      <c r="AQ1117" s="221"/>
      <c r="AR1117" s="223"/>
      <c r="AS1117" s="41"/>
      <c r="AT1117" s="41"/>
      <c r="AU1117" s="41"/>
      <c r="AV1117" s="228"/>
    </row>
    <row r="1118" spans="28:48" ht="14.25">
      <c r="AB1118" s="219"/>
      <c r="AC1118" s="220"/>
      <c r="AD1118" s="219"/>
      <c r="AE1118" s="220"/>
      <c r="AF1118" s="220"/>
      <c r="AG1118" s="220"/>
      <c r="AH1118" s="219"/>
      <c r="AI1118" s="219"/>
      <c r="AJ1118" s="219"/>
      <c r="AK1118" s="219"/>
      <c r="AL1118" s="219"/>
      <c r="AM1118" s="219"/>
      <c r="AN1118" s="219"/>
      <c r="AO1118" s="221"/>
      <c r="AP1118" s="222"/>
      <c r="AQ1118" s="221"/>
      <c r="AR1118" s="223"/>
      <c r="AS1118" s="41"/>
      <c r="AT1118" s="41"/>
      <c r="AU1118" s="41"/>
      <c r="AV1118" s="228"/>
    </row>
    <row r="1119" spans="28:48" ht="14.25">
      <c r="AB1119" s="219"/>
      <c r="AC1119" s="220"/>
      <c r="AD1119" s="219"/>
      <c r="AE1119" s="220"/>
      <c r="AF1119" s="220"/>
      <c r="AG1119" s="220"/>
      <c r="AH1119" s="219"/>
      <c r="AI1119" s="219"/>
      <c r="AJ1119" s="219"/>
      <c r="AK1119" s="219"/>
      <c r="AL1119" s="219"/>
      <c r="AM1119" s="219"/>
      <c r="AN1119" s="219"/>
      <c r="AO1119" s="221"/>
      <c r="AP1119" s="222"/>
      <c r="AQ1119" s="221"/>
      <c r="AR1119" s="223"/>
      <c r="AS1119" s="41"/>
      <c r="AT1119" s="41"/>
      <c r="AU1119" s="41"/>
      <c r="AV1119" s="228"/>
    </row>
    <row r="1120" spans="28:48" ht="14.25">
      <c r="AB1120" s="219"/>
      <c r="AC1120" s="220"/>
      <c r="AD1120" s="219"/>
      <c r="AE1120" s="220"/>
      <c r="AF1120" s="220"/>
      <c r="AG1120" s="220"/>
      <c r="AH1120" s="219"/>
      <c r="AI1120" s="219"/>
      <c r="AJ1120" s="219"/>
      <c r="AK1120" s="219"/>
      <c r="AL1120" s="219"/>
      <c r="AM1120" s="219"/>
      <c r="AN1120" s="219"/>
      <c r="AO1120" s="221"/>
      <c r="AP1120" s="222"/>
      <c r="AQ1120" s="221"/>
      <c r="AR1120" s="223"/>
      <c r="AS1120" s="41"/>
      <c r="AT1120" s="41"/>
      <c r="AU1120" s="41"/>
      <c r="AV1120" s="228"/>
    </row>
    <row r="1121" spans="28:48" ht="14.25">
      <c r="AB1121" s="219"/>
      <c r="AC1121" s="220"/>
      <c r="AD1121" s="219"/>
      <c r="AE1121" s="220"/>
      <c r="AF1121" s="220"/>
      <c r="AG1121" s="220"/>
      <c r="AH1121" s="219"/>
      <c r="AI1121" s="219"/>
      <c r="AJ1121" s="219"/>
      <c r="AK1121" s="219"/>
      <c r="AL1121" s="219"/>
      <c r="AM1121" s="219"/>
      <c r="AN1121" s="219"/>
      <c r="AO1121" s="221"/>
      <c r="AP1121" s="222"/>
      <c r="AQ1121" s="221"/>
      <c r="AR1121" s="223"/>
      <c r="AS1121" s="41"/>
      <c r="AT1121" s="41"/>
      <c r="AU1121" s="41"/>
      <c r="AV1121" s="228"/>
    </row>
    <row r="1122" spans="28:48" ht="14.25">
      <c r="AB1122" s="219"/>
      <c r="AC1122" s="220"/>
      <c r="AD1122" s="219"/>
      <c r="AE1122" s="220"/>
      <c r="AF1122" s="220"/>
      <c r="AG1122" s="220"/>
      <c r="AH1122" s="219"/>
      <c r="AI1122" s="219"/>
      <c r="AJ1122" s="219"/>
      <c r="AK1122" s="219"/>
      <c r="AL1122" s="219"/>
      <c r="AM1122" s="219"/>
      <c r="AN1122" s="219"/>
      <c r="AO1122" s="221"/>
      <c r="AP1122" s="222"/>
      <c r="AQ1122" s="221"/>
      <c r="AR1122" s="223"/>
      <c r="AS1122" s="41"/>
      <c r="AT1122" s="41"/>
      <c r="AU1122" s="41"/>
      <c r="AV1122" s="228"/>
    </row>
    <row r="1123" spans="28:48" ht="14.25">
      <c r="AB1123" s="219"/>
      <c r="AC1123" s="220"/>
      <c r="AD1123" s="219"/>
      <c r="AE1123" s="220"/>
      <c r="AF1123" s="220"/>
      <c r="AG1123" s="220"/>
      <c r="AH1123" s="219"/>
      <c r="AI1123" s="219"/>
      <c r="AJ1123" s="219"/>
      <c r="AK1123" s="219"/>
      <c r="AL1123" s="219"/>
      <c r="AM1123" s="219"/>
      <c r="AN1123" s="219"/>
      <c r="AO1123" s="221"/>
      <c r="AP1123" s="222"/>
      <c r="AQ1123" s="221"/>
      <c r="AR1123" s="223"/>
      <c r="AS1123" s="41"/>
      <c r="AT1123" s="41"/>
      <c r="AU1123" s="41"/>
      <c r="AV1123" s="228"/>
    </row>
    <row r="1124" spans="28:48" ht="14.25">
      <c r="AB1124" s="219"/>
      <c r="AC1124" s="220"/>
      <c r="AD1124" s="219"/>
      <c r="AE1124" s="220"/>
      <c r="AF1124" s="220"/>
      <c r="AG1124" s="220"/>
      <c r="AH1124" s="219"/>
      <c r="AI1124" s="219"/>
      <c r="AJ1124" s="219"/>
      <c r="AK1124" s="219"/>
      <c r="AL1124" s="219"/>
      <c r="AM1124" s="219"/>
      <c r="AN1124" s="219"/>
      <c r="AO1124" s="221"/>
      <c r="AP1124" s="222"/>
      <c r="AQ1124" s="221"/>
      <c r="AR1124" s="223"/>
      <c r="AS1124" s="41"/>
      <c r="AT1124" s="41"/>
      <c r="AU1124" s="41"/>
      <c r="AV1124" s="228"/>
    </row>
    <row r="1125" spans="28:48" ht="14.25">
      <c r="AB1125" s="219"/>
      <c r="AC1125" s="220"/>
      <c r="AD1125" s="219"/>
      <c r="AE1125" s="220"/>
      <c r="AF1125" s="220"/>
      <c r="AG1125" s="220"/>
      <c r="AH1125" s="219"/>
      <c r="AI1125" s="219"/>
      <c r="AJ1125" s="219"/>
      <c r="AK1125" s="219"/>
      <c r="AL1125" s="219"/>
      <c r="AM1125" s="219"/>
      <c r="AN1125" s="219"/>
      <c r="AO1125" s="221"/>
      <c r="AP1125" s="222"/>
      <c r="AQ1125" s="221"/>
      <c r="AR1125" s="223"/>
      <c r="AS1125" s="41"/>
      <c r="AT1125" s="41"/>
      <c r="AU1125" s="41"/>
      <c r="AV1125" s="228"/>
    </row>
    <row r="1126" spans="28:48" ht="14.25">
      <c r="AB1126" s="219"/>
      <c r="AC1126" s="220"/>
      <c r="AD1126" s="219"/>
      <c r="AE1126" s="220"/>
      <c r="AF1126" s="220"/>
      <c r="AG1126" s="220"/>
      <c r="AH1126" s="219"/>
      <c r="AI1126" s="219"/>
      <c r="AJ1126" s="219"/>
      <c r="AK1126" s="219"/>
      <c r="AL1126" s="219"/>
      <c r="AM1126" s="219"/>
      <c r="AN1126" s="219"/>
      <c r="AO1126" s="221"/>
      <c r="AP1126" s="222"/>
      <c r="AQ1126" s="221"/>
      <c r="AR1126" s="223"/>
      <c r="AS1126" s="41"/>
      <c r="AT1126" s="41"/>
      <c r="AU1126" s="41"/>
      <c r="AV1126" s="228"/>
    </row>
    <row r="1127" spans="28:48" ht="14.25">
      <c r="AB1127" s="219"/>
      <c r="AC1127" s="220"/>
      <c r="AD1127" s="219"/>
      <c r="AE1127" s="220"/>
      <c r="AF1127" s="220"/>
      <c r="AG1127" s="220"/>
      <c r="AH1127" s="219"/>
      <c r="AI1127" s="219"/>
      <c r="AJ1127" s="219"/>
      <c r="AK1127" s="219"/>
      <c r="AL1127" s="219"/>
      <c r="AM1127" s="219"/>
      <c r="AN1127" s="219"/>
      <c r="AO1127" s="221"/>
      <c r="AP1127" s="222"/>
      <c r="AQ1127" s="221"/>
      <c r="AR1127" s="223"/>
      <c r="AS1127" s="41"/>
      <c r="AT1127" s="41"/>
      <c r="AU1127" s="41"/>
      <c r="AV1127" s="228"/>
    </row>
    <row r="1128" spans="28:48" ht="14.25">
      <c r="AB1128" s="219"/>
      <c r="AC1128" s="220"/>
      <c r="AD1128" s="219"/>
      <c r="AE1128" s="220"/>
      <c r="AF1128" s="220"/>
      <c r="AG1128" s="220"/>
      <c r="AH1128" s="219"/>
      <c r="AI1128" s="219"/>
      <c r="AJ1128" s="219"/>
      <c r="AK1128" s="219"/>
      <c r="AL1128" s="219"/>
      <c r="AM1128" s="219"/>
      <c r="AN1128" s="219"/>
      <c r="AO1128" s="221"/>
      <c r="AP1128" s="222"/>
      <c r="AQ1128" s="221"/>
      <c r="AR1128" s="223"/>
      <c r="AS1128" s="41"/>
      <c r="AT1128" s="41"/>
      <c r="AU1128" s="41"/>
      <c r="AV1128" s="228"/>
    </row>
    <row r="1129" spans="28:48" ht="14.25">
      <c r="AB1129" s="219"/>
      <c r="AC1129" s="220"/>
      <c r="AD1129" s="219"/>
      <c r="AE1129" s="220"/>
      <c r="AF1129" s="220"/>
      <c r="AG1129" s="220"/>
      <c r="AH1129" s="219"/>
      <c r="AI1129" s="219"/>
      <c r="AJ1129" s="219"/>
      <c r="AK1129" s="219"/>
      <c r="AL1129" s="219"/>
      <c r="AM1129" s="219"/>
      <c r="AN1129" s="219"/>
      <c r="AO1129" s="221"/>
      <c r="AP1129" s="222"/>
      <c r="AQ1129" s="221"/>
      <c r="AR1129" s="223"/>
      <c r="AS1129" s="41"/>
      <c r="AT1129" s="41"/>
      <c r="AU1129" s="41"/>
      <c r="AV1129" s="228"/>
    </row>
    <row r="1130" spans="28:48" ht="14.25">
      <c r="AB1130" s="219"/>
      <c r="AC1130" s="220"/>
      <c r="AD1130" s="219"/>
      <c r="AE1130" s="220"/>
      <c r="AF1130" s="220"/>
      <c r="AG1130" s="220"/>
      <c r="AH1130" s="219"/>
      <c r="AI1130" s="219"/>
      <c r="AJ1130" s="219"/>
      <c r="AK1130" s="219"/>
      <c r="AL1130" s="219"/>
      <c r="AM1130" s="219"/>
      <c r="AN1130" s="219"/>
      <c r="AO1130" s="221"/>
      <c r="AP1130" s="222"/>
      <c r="AQ1130" s="221"/>
      <c r="AR1130" s="223"/>
      <c r="AS1130" s="41"/>
      <c r="AT1130" s="41"/>
      <c r="AU1130" s="41"/>
      <c r="AV1130" s="228"/>
    </row>
    <row r="1131" spans="28:48" ht="14.25">
      <c r="AB1131" s="219"/>
      <c r="AC1131" s="220"/>
      <c r="AD1131" s="219"/>
      <c r="AE1131" s="220"/>
      <c r="AF1131" s="220"/>
      <c r="AG1131" s="220"/>
      <c r="AH1131" s="219"/>
      <c r="AI1131" s="219"/>
      <c r="AJ1131" s="219"/>
      <c r="AK1131" s="219"/>
      <c r="AL1131" s="219"/>
      <c r="AM1131" s="219"/>
      <c r="AN1131" s="219"/>
      <c r="AO1131" s="221"/>
      <c r="AP1131" s="222"/>
      <c r="AQ1131" s="221"/>
      <c r="AR1131" s="223"/>
      <c r="AS1131" s="41"/>
      <c r="AT1131" s="41"/>
      <c r="AU1131" s="41"/>
      <c r="AV1131" s="228"/>
    </row>
    <row r="1132" spans="28:48" ht="14.25">
      <c r="AB1132" s="219"/>
      <c r="AC1132" s="220"/>
      <c r="AD1132" s="219"/>
      <c r="AE1132" s="220"/>
      <c r="AF1132" s="220"/>
      <c r="AG1132" s="220"/>
      <c r="AH1132" s="219"/>
      <c r="AI1132" s="219"/>
      <c r="AJ1132" s="219"/>
      <c r="AK1132" s="219"/>
      <c r="AL1132" s="219"/>
      <c r="AM1132" s="219"/>
      <c r="AN1132" s="219"/>
      <c r="AO1132" s="221"/>
      <c r="AP1132" s="222"/>
      <c r="AQ1132" s="221"/>
      <c r="AR1132" s="223"/>
      <c r="AS1132" s="41"/>
      <c r="AT1132" s="41"/>
      <c r="AU1132" s="41"/>
      <c r="AV1132" s="228"/>
    </row>
    <row r="1133" spans="28:48" ht="14.25">
      <c r="AB1133" s="219"/>
      <c r="AC1133" s="220"/>
      <c r="AD1133" s="219"/>
      <c r="AE1133" s="220"/>
      <c r="AF1133" s="220"/>
      <c r="AG1133" s="220"/>
      <c r="AH1133" s="219"/>
      <c r="AI1133" s="219"/>
      <c r="AJ1133" s="219"/>
      <c r="AK1133" s="219"/>
      <c r="AL1133" s="219"/>
      <c r="AM1133" s="219"/>
      <c r="AN1133" s="219"/>
      <c r="AO1133" s="221"/>
      <c r="AP1133" s="222"/>
      <c r="AQ1133" s="221"/>
      <c r="AR1133" s="223"/>
      <c r="AS1133" s="41"/>
      <c r="AT1133" s="41"/>
      <c r="AU1133" s="41"/>
      <c r="AV1133" s="228"/>
    </row>
    <row r="1134" spans="28:48" ht="14.25">
      <c r="AB1134" s="219"/>
      <c r="AC1134" s="220"/>
      <c r="AD1134" s="219"/>
      <c r="AE1134" s="220"/>
      <c r="AF1134" s="220"/>
      <c r="AG1134" s="220"/>
      <c r="AH1134" s="219"/>
      <c r="AI1134" s="219"/>
      <c r="AJ1134" s="219"/>
      <c r="AK1134" s="219"/>
      <c r="AL1134" s="219"/>
      <c r="AM1134" s="219"/>
      <c r="AN1134" s="219"/>
      <c r="AO1134" s="221"/>
      <c r="AP1134" s="222"/>
      <c r="AQ1134" s="221"/>
      <c r="AR1134" s="223"/>
      <c r="AS1134" s="41"/>
      <c r="AT1134" s="41"/>
      <c r="AU1134" s="41"/>
      <c r="AV1134" s="228"/>
    </row>
    <row r="1135" spans="28:48" ht="14.25">
      <c r="AB1135" s="219"/>
      <c r="AC1135" s="220"/>
      <c r="AD1135" s="219"/>
      <c r="AE1135" s="220"/>
      <c r="AF1135" s="220"/>
      <c r="AG1135" s="220"/>
      <c r="AH1135" s="219"/>
      <c r="AI1135" s="219"/>
      <c r="AJ1135" s="219"/>
      <c r="AK1135" s="219"/>
      <c r="AL1135" s="219"/>
      <c r="AM1135" s="219"/>
      <c r="AN1135" s="219"/>
      <c r="AO1135" s="221"/>
      <c r="AP1135" s="222"/>
      <c r="AQ1135" s="221"/>
      <c r="AR1135" s="223"/>
      <c r="AS1135" s="41"/>
      <c r="AT1135" s="41"/>
      <c r="AU1135" s="41"/>
      <c r="AV1135" s="228"/>
    </row>
    <row r="1136" spans="28:48" ht="14.25">
      <c r="AB1136" s="219"/>
      <c r="AC1136" s="220"/>
      <c r="AD1136" s="219"/>
      <c r="AE1136" s="220"/>
      <c r="AF1136" s="220"/>
      <c r="AG1136" s="220"/>
      <c r="AH1136" s="219"/>
      <c r="AI1136" s="219"/>
      <c r="AJ1136" s="219"/>
      <c r="AK1136" s="219"/>
      <c r="AL1136" s="219"/>
      <c r="AM1136" s="219"/>
      <c r="AN1136" s="219"/>
      <c r="AO1136" s="221"/>
      <c r="AP1136" s="222"/>
      <c r="AQ1136" s="221"/>
      <c r="AR1136" s="223"/>
      <c r="AS1136" s="41"/>
      <c r="AT1136" s="41"/>
      <c r="AU1136" s="41"/>
      <c r="AV1136" s="228"/>
    </row>
    <row r="1137" spans="28:48" ht="14.25">
      <c r="AB1137" s="219"/>
      <c r="AC1137" s="220"/>
      <c r="AD1137" s="219"/>
      <c r="AE1137" s="220"/>
      <c r="AF1137" s="220"/>
      <c r="AG1137" s="220"/>
      <c r="AH1137" s="219"/>
      <c r="AI1137" s="219"/>
      <c r="AJ1137" s="219"/>
      <c r="AK1137" s="219"/>
      <c r="AL1137" s="219"/>
      <c r="AM1137" s="219"/>
      <c r="AN1137" s="219"/>
      <c r="AO1137" s="221"/>
      <c r="AP1137" s="222"/>
      <c r="AQ1137" s="221"/>
      <c r="AR1137" s="223"/>
      <c r="AS1137" s="41"/>
      <c r="AT1137" s="41"/>
      <c r="AU1137" s="41"/>
      <c r="AV1137" s="228"/>
    </row>
    <row r="1138" spans="28:48" ht="14.25">
      <c r="AB1138" s="219"/>
      <c r="AC1138" s="220"/>
      <c r="AD1138" s="219"/>
      <c r="AE1138" s="220"/>
      <c r="AF1138" s="220"/>
      <c r="AG1138" s="220"/>
      <c r="AH1138" s="219"/>
      <c r="AI1138" s="219"/>
      <c r="AJ1138" s="219"/>
      <c r="AK1138" s="219"/>
      <c r="AL1138" s="219"/>
      <c r="AM1138" s="219"/>
      <c r="AN1138" s="219"/>
      <c r="AO1138" s="221"/>
      <c r="AP1138" s="222"/>
      <c r="AQ1138" s="221"/>
      <c r="AR1138" s="223"/>
      <c r="AS1138" s="41"/>
      <c r="AT1138" s="41"/>
      <c r="AU1138" s="41"/>
      <c r="AV1138" s="228"/>
    </row>
    <row r="1139" spans="28:48" ht="14.25">
      <c r="AB1139" s="219"/>
      <c r="AC1139" s="220"/>
      <c r="AD1139" s="219"/>
      <c r="AE1139" s="220"/>
      <c r="AF1139" s="220"/>
      <c r="AG1139" s="220"/>
      <c r="AH1139" s="219"/>
      <c r="AI1139" s="219"/>
      <c r="AJ1139" s="219"/>
      <c r="AK1139" s="219"/>
      <c r="AL1139" s="219"/>
      <c r="AM1139" s="219"/>
      <c r="AN1139" s="219"/>
      <c r="AO1139" s="221"/>
      <c r="AP1139" s="222"/>
      <c r="AQ1139" s="221"/>
      <c r="AR1139" s="223"/>
      <c r="AS1139" s="41"/>
      <c r="AT1139" s="41"/>
      <c r="AU1139" s="41"/>
      <c r="AV1139" s="228"/>
    </row>
    <row r="1140" spans="28:48" ht="14.25">
      <c r="AB1140" s="219"/>
      <c r="AC1140" s="220"/>
      <c r="AD1140" s="219"/>
      <c r="AE1140" s="220"/>
      <c r="AF1140" s="220"/>
      <c r="AG1140" s="220"/>
      <c r="AH1140" s="219"/>
      <c r="AI1140" s="219"/>
      <c r="AJ1140" s="219"/>
      <c r="AK1140" s="219"/>
      <c r="AL1140" s="219"/>
      <c r="AM1140" s="219"/>
      <c r="AN1140" s="219"/>
      <c r="AO1140" s="221"/>
      <c r="AP1140" s="222"/>
      <c r="AQ1140" s="221"/>
      <c r="AR1140" s="223"/>
      <c r="AS1140" s="41"/>
      <c r="AT1140" s="41"/>
      <c r="AU1140" s="41"/>
      <c r="AV1140" s="228"/>
    </row>
    <row r="1141" spans="28:48" ht="14.25">
      <c r="AB1141" s="219"/>
      <c r="AC1141" s="220"/>
      <c r="AD1141" s="219"/>
      <c r="AE1141" s="220"/>
      <c r="AF1141" s="220"/>
      <c r="AG1141" s="220"/>
      <c r="AH1141" s="219"/>
      <c r="AI1141" s="219"/>
      <c r="AJ1141" s="219"/>
      <c r="AK1141" s="219"/>
      <c r="AL1141" s="219"/>
      <c r="AM1141" s="219"/>
      <c r="AN1141" s="219"/>
      <c r="AO1141" s="221"/>
      <c r="AP1141" s="222"/>
      <c r="AQ1141" s="221"/>
      <c r="AR1141" s="223"/>
      <c r="AS1141" s="41"/>
      <c r="AT1141" s="41"/>
      <c r="AU1141" s="41"/>
      <c r="AV1141" s="228"/>
    </row>
    <row r="1142" spans="28:48" ht="14.25">
      <c r="AB1142" s="219"/>
      <c r="AC1142" s="220"/>
      <c r="AD1142" s="219"/>
      <c r="AE1142" s="220"/>
      <c r="AF1142" s="220"/>
      <c r="AG1142" s="220"/>
      <c r="AH1142" s="219"/>
      <c r="AI1142" s="219"/>
      <c r="AJ1142" s="219"/>
      <c r="AK1142" s="219"/>
      <c r="AL1142" s="219"/>
      <c r="AM1142" s="219"/>
      <c r="AN1142" s="219"/>
      <c r="AO1142" s="221"/>
      <c r="AP1142" s="222"/>
      <c r="AQ1142" s="221"/>
      <c r="AR1142" s="223"/>
      <c r="AS1142" s="41"/>
      <c r="AT1142" s="41"/>
      <c r="AU1142" s="41"/>
      <c r="AV1142" s="228"/>
    </row>
    <row r="1143" spans="28:48" ht="14.25">
      <c r="AB1143" s="219"/>
      <c r="AC1143" s="220"/>
      <c r="AD1143" s="219"/>
      <c r="AE1143" s="220"/>
      <c r="AF1143" s="220"/>
      <c r="AG1143" s="220"/>
      <c r="AH1143" s="219"/>
      <c r="AI1143" s="219"/>
      <c r="AJ1143" s="219"/>
      <c r="AK1143" s="219"/>
      <c r="AL1143" s="219"/>
      <c r="AM1143" s="219"/>
      <c r="AN1143" s="219"/>
      <c r="AO1143" s="221"/>
      <c r="AP1143" s="222"/>
      <c r="AQ1143" s="221"/>
      <c r="AR1143" s="223"/>
      <c r="AS1143" s="41"/>
      <c r="AT1143" s="41"/>
      <c r="AU1143" s="41"/>
      <c r="AV1143" s="228"/>
    </row>
    <row r="1144" spans="28:48" ht="14.25">
      <c r="AB1144" s="219"/>
      <c r="AC1144" s="220"/>
      <c r="AD1144" s="219"/>
      <c r="AE1144" s="220"/>
      <c r="AF1144" s="220"/>
      <c r="AG1144" s="220"/>
      <c r="AH1144" s="219"/>
      <c r="AI1144" s="219"/>
      <c r="AJ1144" s="219"/>
      <c r="AK1144" s="219"/>
      <c r="AL1144" s="219"/>
      <c r="AM1144" s="219"/>
      <c r="AN1144" s="219"/>
      <c r="AO1144" s="221"/>
      <c r="AP1144" s="222"/>
      <c r="AQ1144" s="221"/>
      <c r="AR1144" s="223"/>
      <c r="AS1144" s="41"/>
      <c r="AT1144" s="41"/>
      <c r="AU1144" s="41"/>
      <c r="AV1144" s="228"/>
    </row>
    <row r="1145" spans="28:48" ht="14.25">
      <c r="AB1145" s="219"/>
      <c r="AC1145" s="220"/>
      <c r="AD1145" s="219"/>
      <c r="AE1145" s="220"/>
      <c r="AF1145" s="220"/>
      <c r="AG1145" s="220"/>
      <c r="AH1145" s="219"/>
      <c r="AI1145" s="219"/>
      <c r="AJ1145" s="219"/>
      <c r="AK1145" s="219"/>
      <c r="AL1145" s="219"/>
      <c r="AM1145" s="219"/>
      <c r="AN1145" s="219"/>
      <c r="AO1145" s="221"/>
      <c r="AP1145" s="222"/>
      <c r="AQ1145" s="221"/>
      <c r="AR1145" s="223"/>
      <c r="AS1145" s="41"/>
      <c r="AT1145" s="41"/>
      <c r="AU1145" s="41"/>
      <c r="AV1145" s="228"/>
    </row>
    <row r="1146" spans="28:48" ht="14.25">
      <c r="AB1146" s="219"/>
      <c r="AC1146" s="220"/>
      <c r="AD1146" s="219"/>
      <c r="AE1146" s="220"/>
      <c r="AF1146" s="220"/>
      <c r="AG1146" s="220"/>
      <c r="AH1146" s="219"/>
      <c r="AI1146" s="219"/>
      <c r="AJ1146" s="219"/>
      <c r="AK1146" s="219"/>
      <c r="AL1146" s="219"/>
      <c r="AM1146" s="219"/>
      <c r="AN1146" s="219"/>
      <c r="AO1146" s="221"/>
      <c r="AP1146" s="222"/>
      <c r="AQ1146" s="221"/>
      <c r="AR1146" s="223"/>
      <c r="AS1146" s="41"/>
      <c r="AT1146" s="41"/>
      <c r="AU1146" s="41"/>
      <c r="AV1146" s="228"/>
    </row>
    <row r="1147" spans="28:48" ht="14.25">
      <c r="AB1147" s="219"/>
      <c r="AC1147" s="220"/>
      <c r="AD1147" s="219"/>
      <c r="AE1147" s="220"/>
      <c r="AF1147" s="220"/>
      <c r="AG1147" s="220"/>
      <c r="AH1147" s="219"/>
      <c r="AI1147" s="219"/>
      <c r="AJ1147" s="219"/>
      <c r="AK1147" s="219"/>
      <c r="AL1147" s="219"/>
      <c r="AM1147" s="219"/>
      <c r="AN1147" s="219"/>
      <c r="AO1147" s="221"/>
      <c r="AP1147" s="222"/>
      <c r="AQ1147" s="221"/>
      <c r="AR1147" s="223"/>
      <c r="AS1147" s="41"/>
      <c r="AT1147" s="41"/>
      <c r="AU1147" s="41"/>
      <c r="AV1147" s="228"/>
    </row>
    <row r="1148" spans="28:48" ht="14.25">
      <c r="AB1148" s="219"/>
      <c r="AC1148" s="220"/>
      <c r="AD1148" s="219"/>
      <c r="AE1148" s="220"/>
      <c r="AF1148" s="220"/>
      <c r="AG1148" s="220"/>
      <c r="AH1148" s="219"/>
      <c r="AI1148" s="219"/>
      <c r="AJ1148" s="219"/>
      <c r="AK1148" s="219"/>
      <c r="AL1148" s="219"/>
      <c r="AM1148" s="219"/>
      <c r="AN1148" s="219"/>
      <c r="AO1148" s="221"/>
      <c r="AP1148" s="222"/>
      <c r="AQ1148" s="221"/>
      <c r="AR1148" s="223"/>
      <c r="AS1148" s="41"/>
      <c r="AT1148" s="41"/>
      <c r="AU1148" s="41"/>
      <c r="AV1148" s="228"/>
    </row>
    <row r="1149" spans="28:48" ht="14.25">
      <c r="AB1149" s="219"/>
      <c r="AC1149" s="220"/>
      <c r="AD1149" s="219"/>
      <c r="AE1149" s="220"/>
      <c r="AF1149" s="220"/>
      <c r="AG1149" s="220"/>
      <c r="AH1149" s="219"/>
      <c r="AI1149" s="219"/>
      <c r="AJ1149" s="219"/>
      <c r="AK1149" s="219"/>
      <c r="AL1149" s="219"/>
      <c r="AM1149" s="219"/>
      <c r="AN1149" s="219"/>
      <c r="AO1149" s="221"/>
      <c r="AP1149" s="222"/>
      <c r="AQ1149" s="221"/>
      <c r="AR1149" s="223"/>
      <c r="AS1149" s="41"/>
      <c r="AT1149" s="41"/>
      <c r="AU1149" s="41"/>
      <c r="AV1149" s="228"/>
    </row>
    <row r="1150" spans="28:48" ht="14.25">
      <c r="AB1150" s="219"/>
      <c r="AC1150" s="220"/>
      <c r="AD1150" s="219"/>
      <c r="AE1150" s="220"/>
      <c r="AF1150" s="220"/>
      <c r="AG1150" s="220"/>
      <c r="AH1150" s="219"/>
      <c r="AI1150" s="219"/>
      <c r="AJ1150" s="219"/>
      <c r="AK1150" s="219"/>
      <c r="AL1150" s="219"/>
      <c r="AM1150" s="219"/>
      <c r="AN1150" s="219"/>
      <c r="AO1150" s="221"/>
      <c r="AP1150" s="222"/>
      <c r="AQ1150" s="221"/>
      <c r="AR1150" s="223"/>
      <c r="AS1150" s="41"/>
      <c r="AT1150" s="41"/>
      <c r="AU1150" s="41"/>
      <c r="AV1150" s="228"/>
    </row>
    <row r="1151" spans="28:48" ht="14.25">
      <c r="AB1151" s="219"/>
      <c r="AC1151" s="220"/>
      <c r="AD1151" s="219"/>
      <c r="AE1151" s="220"/>
      <c r="AF1151" s="220"/>
      <c r="AG1151" s="220"/>
      <c r="AH1151" s="219"/>
      <c r="AI1151" s="219"/>
      <c r="AJ1151" s="219"/>
      <c r="AK1151" s="219"/>
      <c r="AL1151" s="219"/>
      <c r="AM1151" s="219"/>
      <c r="AN1151" s="219"/>
      <c r="AO1151" s="221"/>
      <c r="AP1151" s="222"/>
      <c r="AQ1151" s="221"/>
      <c r="AR1151" s="223"/>
      <c r="AS1151" s="41"/>
      <c r="AT1151" s="41"/>
      <c r="AU1151" s="41"/>
      <c r="AV1151" s="228"/>
    </row>
    <row r="1152" spans="28:48" ht="14.25">
      <c r="AB1152" s="219"/>
      <c r="AC1152" s="220"/>
      <c r="AD1152" s="219"/>
      <c r="AE1152" s="220"/>
      <c r="AF1152" s="220"/>
      <c r="AG1152" s="220"/>
      <c r="AH1152" s="219"/>
      <c r="AI1152" s="219"/>
      <c r="AJ1152" s="219"/>
      <c r="AK1152" s="219"/>
      <c r="AL1152" s="219"/>
      <c r="AM1152" s="219"/>
      <c r="AN1152" s="219"/>
      <c r="AO1152" s="221"/>
      <c r="AP1152" s="222"/>
      <c r="AQ1152" s="221"/>
      <c r="AR1152" s="223"/>
      <c r="AS1152" s="41"/>
      <c r="AT1152" s="41"/>
      <c r="AU1152" s="41"/>
      <c r="AV1152" s="228"/>
    </row>
    <row r="1153" spans="28:48" ht="14.25">
      <c r="AB1153" s="219"/>
      <c r="AC1153" s="220"/>
      <c r="AD1153" s="219"/>
      <c r="AE1153" s="220"/>
      <c r="AF1153" s="220"/>
      <c r="AG1153" s="220"/>
      <c r="AH1153" s="219"/>
      <c r="AI1153" s="219"/>
      <c r="AJ1153" s="219"/>
      <c r="AK1153" s="219"/>
      <c r="AL1153" s="219"/>
      <c r="AM1153" s="219"/>
      <c r="AN1153" s="219"/>
      <c r="AO1153" s="221"/>
      <c r="AP1153" s="222"/>
      <c r="AQ1153" s="221"/>
      <c r="AR1153" s="223"/>
      <c r="AS1153" s="41"/>
      <c r="AT1153" s="41"/>
      <c r="AU1153" s="41"/>
      <c r="AV1153" s="228"/>
    </row>
    <row r="1154" spans="28:48" ht="14.25">
      <c r="AB1154" s="219"/>
      <c r="AC1154" s="220"/>
      <c r="AD1154" s="219"/>
      <c r="AE1154" s="220"/>
      <c r="AF1154" s="220"/>
      <c r="AG1154" s="220"/>
      <c r="AH1154" s="219"/>
      <c r="AI1154" s="219"/>
      <c r="AJ1154" s="219"/>
      <c r="AK1154" s="219"/>
      <c r="AL1154" s="219"/>
      <c r="AM1154" s="219"/>
      <c r="AN1154" s="219"/>
      <c r="AO1154" s="221"/>
      <c r="AP1154" s="222"/>
      <c r="AQ1154" s="221"/>
      <c r="AR1154" s="223"/>
      <c r="AS1154" s="41"/>
      <c r="AT1154" s="41"/>
      <c r="AU1154" s="41"/>
      <c r="AV1154" s="228"/>
    </row>
    <row r="1155" spans="28:48" ht="14.25">
      <c r="AB1155" s="219"/>
      <c r="AC1155" s="220"/>
      <c r="AD1155" s="219"/>
      <c r="AE1155" s="220"/>
      <c r="AF1155" s="220"/>
      <c r="AG1155" s="220"/>
      <c r="AH1155" s="219"/>
      <c r="AI1155" s="219"/>
      <c r="AJ1155" s="219"/>
      <c r="AK1155" s="219"/>
      <c r="AL1155" s="219"/>
      <c r="AM1155" s="219"/>
      <c r="AN1155" s="219"/>
      <c r="AO1155" s="221"/>
      <c r="AP1155" s="222"/>
      <c r="AQ1155" s="221"/>
      <c r="AR1155" s="223"/>
      <c r="AS1155" s="41"/>
      <c r="AT1155" s="41"/>
      <c r="AU1155" s="41"/>
      <c r="AV1155" s="228"/>
    </row>
    <row r="1156" spans="28:48" ht="14.25">
      <c r="AB1156" s="219"/>
      <c r="AC1156" s="220"/>
      <c r="AD1156" s="219"/>
      <c r="AE1156" s="220"/>
      <c r="AF1156" s="220"/>
      <c r="AG1156" s="220"/>
      <c r="AH1156" s="219"/>
      <c r="AI1156" s="219"/>
      <c r="AJ1156" s="219"/>
      <c r="AK1156" s="219"/>
      <c r="AL1156" s="219"/>
      <c r="AM1156" s="219"/>
      <c r="AN1156" s="219"/>
      <c r="AO1156" s="221"/>
      <c r="AP1156" s="222"/>
      <c r="AQ1156" s="221"/>
      <c r="AR1156" s="223"/>
      <c r="AS1156" s="41"/>
      <c r="AT1156" s="41"/>
      <c r="AU1156" s="41"/>
      <c r="AV1156" s="228"/>
    </row>
    <row r="1157" spans="28:48" ht="14.25">
      <c r="AB1157" s="219"/>
      <c r="AC1157" s="220"/>
      <c r="AD1157" s="219"/>
      <c r="AE1157" s="220"/>
      <c r="AF1157" s="220"/>
      <c r="AG1157" s="220"/>
      <c r="AH1157" s="219"/>
      <c r="AI1157" s="219"/>
      <c r="AJ1157" s="219"/>
      <c r="AK1157" s="219"/>
      <c r="AL1157" s="219"/>
      <c r="AM1157" s="219"/>
      <c r="AN1157" s="219"/>
      <c r="AO1157" s="221"/>
      <c r="AP1157" s="222"/>
      <c r="AQ1157" s="221"/>
      <c r="AR1157" s="223"/>
      <c r="AS1157" s="41"/>
      <c r="AT1157" s="41"/>
      <c r="AU1157" s="41"/>
      <c r="AV1157" s="228"/>
    </row>
    <row r="1158" spans="28:48" ht="14.25">
      <c r="AB1158" s="219"/>
      <c r="AC1158" s="220"/>
      <c r="AD1158" s="219"/>
      <c r="AE1158" s="220"/>
      <c r="AF1158" s="220"/>
      <c r="AG1158" s="220"/>
      <c r="AH1158" s="219"/>
      <c r="AI1158" s="219"/>
      <c r="AJ1158" s="219"/>
      <c r="AK1158" s="219"/>
      <c r="AL1158" s="219"/>
      <c r="AM1158" s="219"/>
      <c r="AN1158" s="219"/>
      <c r="AO1158" s="221"/>
      <c r="AP1158" s="222"/>
      <c r="AQ1158" s="221"/>
      <c r="AR1158" s="223"/>
      <c r="AS1158" s="41"/>
      <c r="AT1158" s="41"/>
      <c r="AU1158" s="41"/>
      <c r="AV1158" s="228"/>
    </row>
    <row r="1159" spans="28:48" ht="14.25">
      <c r="AB1159" s="219"/>
      <c r="AC1159" s="220"/>
      <c r="AD1159" s="219"/>
      <c r="AE1159" s="220"/>
      <c r="AF1159" s="220"/>
      <c r="AG1159" s="220"/>
      <c r="AH1159" s="219"/>
      <c r="AI1159" s="219"/>
      <c r="AJ1159" s="219"/>
      <c r="AK1159" s="219"/>
      <c r="AL1159" s="219"/>
      <c r="AM1159" s="219"/>
      <c r="AN1159" s="219"/>
      <c r="AO1159" s="221"/>
      <c r="AP1159" s="222"/>
      <c r="AQ1159" s="221"/>
      <c r="AR1159" s="223"/>
      <c r="AS1159" s="41"/>
      <c r="AT1159" s="41"/>
      <c r="AU1159" s="41"/>
      <c r="AV1159" s="228"/>
    </row>
    <row r="1160" spans="28:48" ht="14.25">
      <c r="AB1160" s="219"/>
      <c r="AC1160" s="220"/>
      <c r="AD1160" s="219"/>
      <c r="AE1160" s="220"/>
      <c r="AF1160" s="220"/>
      <c r="AG1160" s="220"/>
      <c r="AH1160" s="219"/>
      <c r="AI1160" s="219"/>
      <c r="AJ1160" s="219"/>
      <c r="AK1160" s="219"/>
      <c r="AL1160" s="219"/>
      <c r="AM1160" s="219"/>
      <c r="AN1160" s="219"/>
      <c r="AO1160" s="221"/>
      <c r="AP1160" s="222"/>
      <c r="AQ1160" s="221"/>
      <c r="AR1160" s="223"/>
      <c r="AS1160" s="41"/>
      <c r="AT1160" s="41"/>
      <c r="AU1160" s="41"/>
      <c r="AV1160" s="228"/>
    </row>
    <row r="1161" spans="28:48" ht="14.25">
      <c r="AB1161" s="219"/>
      <c r="AC1161" s="220"/>
      <c r="AD1161" s="219"/>
      <c r="AE1161" s="220"/>
      <c r="AF1161" s="220"/>
      <c r="AG1161" s="220"/>
      <c r="AH1161" s="219"/>
      <c r="AI1161" s="219"/>
      <c r="AJ1161" s="219"/>
      <c r="AK1161" s="219"/>
      <c r="AL1161" s="219"/>
      <c r="AM1161" s="219"/>
      <c r="AN1161" s="219"/>
      <c r="AO1161" s="221"/>
      <c r="AP1161" s="222"/>
      <c r="AQ1161" s="221"/>
      <c r="AR1161" s="223"/>
      <c r="AS1161" s="41"/>
      <c r="AT1161" s="41"/>
      <c r="AU1161" s="41"/>
      <c r="AV1161" s="228"/>
    </row>
    <row r="1162" spans="28:48" ht="14.25">
      <c r="AB1162" s="219"/>
      <c r="AC1162" s="220"/>
      <c r="AD1162" s="219"/>
      <c r="AE1162" s="220"/>
      <c r="AF1162" s="220"/>
      <c r="AG1162" s="220"/>
      <c r="AH1162" s="219"/>
      <c r="AI1162" s="219"/>
      <c r="AJ1162" s="219"/>
      <c r="AK1162" s="219"/>
      <c r="AL1162" s="219"/>
      <c r="AM1162" s="219"/>
      <c r="AN1162" s="219"/>
      <c r="AO1162" s="221"/>
      <c r="AP1162" s="222"/>
      <c r="AQ1162" s="221"/>
      <c r="AR1162" s="223"/>
      <c r="AS1162" s="41"/>
      <c r="AT1162" s="41"/>
      <c r="AU1162" s="41"/>
      <c r="AV1162" s="228"/>
    </row>
    <row r="1163" spans="28:48" ht="14.25">
      <c r="AB1163" s="219"/>
      <c r="AC1163" s="220"/>
      <c r="AD1163" s="219"/>
      <c r="AE1163" s="220"/>
      <c r="AF1163" s="220"/>
      <c r="AG1163" s="220"/>
      <c r="AH1163" s="219"/>
      <c r="AI1163" s="219"/>
      <c r="AJ1163" s="219"/>
      <c r="AK1163" s="219"/>
      <c r="AL1163" s="219"/>
      <c r="AM1163" s="219"/>
      <c r="AN1163" s="219"/>
      <c r="AO1163" s="221"/>
      <c r="AP1163" s="222"/>
      <c r="AQ1163" s="221"/>
      <c r="AR1163" s="223"/>
      <c r="AS1163" s="41"/>
      <c r="AT1163" s="41"/>
      <c r="AU1163" s="41"/>
      <c r="AV1163" s="228"/>
    </row>
    <row r="1164" spans="28:48" ht="14.25">
      <c r="AB1164" s="219"/>
      <c r="AC1164" s="220"/>
      <c r="AD1164" s="219"/>
      <c r="AE1164" s="220"/>
      <c r="AF1164" s="220"/>
      <c r="AG1164" s="220"/>
      <c r="AH1164" s="219"/>
      <c r="AI1164" s="219"/>
      <c r="AJ1164" s="219"/>
      <c r="AK1164" s="219"/>
      <c r="AL1164" s="219"/>
      <c r="AM1164" s="219"/>
      <c r="AN1164" s="219"/>
      <c r="AO1164" s="221"/>
      <c r="AP1164" s="222"/>
      <c r="AQ1164" s="221"/>
      <c r="AR1164" s="223"/>
      <c r="AS1164" s="41"/>
      <c r="AT1164" s="41"/>
      <c r="AU1164" s="41"/>
      <c r="AV1164" s="228"/>
    </row>
    <row r="1165" spans="28:48" ht="14.25">
      <c r="AB1165" s="219"/>
      <c r="AC1165" s="220"/>
      <c r="AD1165" s="219"/>
      <c r="AE1165" s="220"/>
      <c r="AF1165" s="220"/>
      <c r="AG1165" s="220"/>
      <c r="AH1165" s="219"/>
      <c r="AI1165" s="219"/>
      <c r="AJ1165" s="219"/>
      <c r="AK1165" s="219"/>
      <c r="AL1165" s="219"/>
      <c r="AM1165" s="219"/>
      <c r="AN1165" s="219"/>
      <c r="AO1165" s="221"/>
      <c r="AP1165" s="222"/>
      <c r="AQ1165" s="221"/>
      <c r="AR1165" s="223"/>
      <c r="AS1165" s="41"/>
      <c r="AT1165" s="41"/>
      <c r="AU1165" s="41"/>
      <c r="AV1165" s="228"/>
    </row>
    <row r="1166" spans="28:48" ht="14.25">
      <c r="AB1166" s="219"/>
      <c r="AC1166" s="220"/>
      <c r="AD1166" s="219"/>
      <c r="AE1166" s="220"/>
      <c r="AF1166" s="220"/>
      <c r="AG1166" s="220"/>
      <c r="AH1166" s="219"/>
      <c r="AI1166" s="219"/>
      <c r="AJ1166" s="219"/>
      <c r="AK1166" s="219"/>
      <c r="AL1166" s="219"/>
      <c r="AM1166" s="219"/>
      <c r="AN1166" s="219"/>
      <c r="AO1166" s="221"/>
      <c r="AP1166" s="222"/>
      <c r="AQ1166" s="221"/>
      <c r="AR1166" s="223"/>
      <c r="AS1166" s="41"/>
      <c r="AT1166" s="41"/>
      <c r="AU1166" s="41"/>
      <c r="AV1166" s="228"/>
    </row>
    <row r="1167" spans="28:48" ht="14.25">
      <c r="AB1167" s="219"/>
      <c r="AC1167" s="220"/>
      <c r="AD1167" s="219"/>
      <c r="AE1167" s="220"/>
      <c r="AF1167" s="220"/>
      <c r="AG1167" s="220"/>
      <c r="AH1167" s="219"/>
      <c r="AI1167" s="219"/>
      <c r="AJ1167" s="219"/>
      <c r="AK1167" s="219"/>
      <c r="AL1167" s="219"/>
      <c r="AM1167" s="219"/>
      <c r="AN1167" s="219"/>
      <c r="AO1167" s="221"/>
      <c r="AP1167" s="222"/>
      <c r="AQ1167" s="221"/>
      <c r="AR1167" s="223"/>
      <c r="AS1167" s="41"/>
      <c r="AT1167" s="41"/>
      <c r="AU1167" s="41"/>
      <c r="AV1167" s="228"/>
    </row>
    <row r="1168" spans="28:48" ht="14.25">
      <c r="AB1168" s="219"/>
      <c r="AC1168" s="220"/>
      <c r="AD1168" s="219"/>
      <c r="AE1168" s="220"/>
      <c r="AF1168" s="220"/>
      <c r="AG1168" s="220"/>
      <c r="AH1168" s="219"/>
      <c r="AI1168" s="219"/>
      <c r="AJ1168" s="219"/>
      <c r="AK1168" s="219"/>
      <c r="AL1168" s="219"/>
      <c r="AM1168" s="219"/>
      <c r="AN1168" s="219"/>
      <c r="AO1168" s="221"/>
      <c r="AP1168" s="222"/>
      <c r="AQ1168" s="221"/>
      <c r="AR1168" s="223"/>
      <c r="AS1168" s="41"/>
      <c r="AT1168" s="41"/>
      <c r="AU1168" s="41"/>
      <c r="AV1168" s="228"/>
    </row>
    <row r="1169" spans="28:48" ht="14.25">
      <c r="AB1169" s="219"/>
      <c r="AC1169" s="220"/>
      <c r="AD1169" s="219"/>
      <c r="AE1169" s="220"/>
      <c r="AF1169" s="220"/>
      <c r="AG1169" s="220"/>
      <c r="AH1169" s="219"/>
      <c r="AI1169" s="219"/>
      <c r="AJ1169" s="219"/>
      <c r="AK1169" s="219"/>
      <c r="AL1169" s="219"/>
      <c r="AM1169" s="219"/>
      <c r="AN1169" s="219"/>
      <c r="AO1169" s="221"/>
      <c r="AP1169" s="222"/>
      <c r="AQ1169" s="221"/>
      <c r="AR1169" s="223"/>
      <c r="AS1169" s="41"/>
      <c r="AT1169" s="41"/>
      <c r="AU1169" s="41"/>
      <c r="AV1169" s="228"/>
    </row>
    <row r="1170" spans="28:48" ht="14.25">
      <c r="AB1170" s="219"/>
      <c r="AC1170" s="220"/>
      <c r="AD1170" s="219"/>
      <c r="AE1170" s="220"/>
      <c r="AF1170" s="220"/>
      <c r="AG1170" s="220"/>
      <c r="AH1170" s="219"/>
      <c r="AI1170" s="219"/>
      <c r="AJ1170" s="219"/>
      <c r="AK1170" s="219"/>
      <c r="AL1170" s="219"/>
      <c r="AM1170" s="219"/>
      <c r="AN1170" s="219"/>
      <c r="AO1170" s="221"/>
      <c r="AP1170" s="222"/>
      <c r="AQ1170" s="221"/>
      <c r="AR1170" s="223"/>
      <c r="AS1170" s="41"/>
      <c r="AT1170" s="41"/>
      <c r="AU1170" s="41"/>
      <c r="AV1170" s="228"/>
    </row>
    <row r="1171" spans="28:48" ht="14.25">
      <c r="AB1171" s="219"/>
      <c r="AC1171" s="220"/>
      <c r="AD1171" s="219"/>
      <c r="AE1171" s="220"/>
      <c r="AF1171" s="220"/>
      <c r="AG1171" s="220"/>
      <c r="AH1171" s="219"/>
      <c r="AI1171" s="219"/>
      <c r="AJ1171" s="219"/>
      <c r="AK1171" s="219"/>
      <c r="AL1171" s="219"/>
      <c r="AM1171" s="219"/>
      <c r="AN1171" s="219"/>
      <c r="AO1171" s="221"/>
      <c r="AP1171" s="222"/>
      <c r="AQ1171" s="221"/>
      <c r="AR1171" s="223"/>
      <c r="AS1171" s="41"/>
      <c r="AT1171" s="41"/>
      <c r="AU1171" s="41"/>
      <c r="AV1171" s="228"/>
    </row>
    <row r="1172" spans="28:48" ht="14.25">
      <c r="AB1172" s="219"/>
      <c r="AC1172" s="220"/>
      <c r="AD1172" s="219"/>
      <c r="AE1172" s="220"/>
      <c r="AF1172" s="220"/>
      <c r="AG1172" s="220"/>
      <c r="AH1172" s="219"/>
      <c r="AI1172" s="219"/>
      <c r="AJ1172" s="219"/>
      <c r="AK1172" s="219"/>
      <c r="AL1172" s="219"/>
      <c r="AM1172" s="219"/>
      <c r="AN1172" s="219"/>
      <c r="AO1172" s="221"/>
      <c r="AP1172" s="222"/>
      <c r="AQ1172" s="221"/>
      <c r="AR1172" s="223"/>
      <c r="AS1172" s="41"/>
      <c r="AT1172" s="41"/>
      <c r="AU1172" s="41"/>
      <c r="AV1172" s="228"/>
    </row>
    <row r="1173" spans="28:48" ht="14.25">
      <c r="AB1173" s="219"/>
      <c r="AC1173" s="220"/>
      <c r="AD1173" s="219"/>
      <c r="AE1173" s="220"/>
      <c r="AF1173" s="220"/>
      <c r="AG1173" s="220"/>
      <c r="AH1173" s="219"/>
      <c r="AI1173" s="219"/>
      <c r="AJ1173" s="219"/>
      <c r="AK1173" s="219"/>
      <c r="AL1173" s="219"/>
      <c r="AM1173" s="219"/>
      <c r="AN1173" s="219"/>
      <c r="AO1173" s="221"/>
      <c r="AP1173" s="222"/>
      <c r="AQ1173" s="221"/>
      <c r="AR1173" s="223"/>
      <c r="AS1173" s="41"/>
      <c r="AT1173" s="41"/>
      <c r="AU1173" s="41"/>
      <c r="AV1173" s="228"/>
    </row>
    <row r="1174" spans="28:48" ht="14.25">
      <c r="AB1174" s="219"/>
      <c r="AC1174" s="220"/>
      <c r="AD1174" s="219"/>
      <c r="AE1174" s="220"/>
      <c r="AF1174" s="220"/>
      <c r="AG1174" s="220"/>
      <c r="AH1174" s="219"/>
      <c r="AI1174" s="219"/>
      <c r="AJ1174" s="219"/>
      <c r="AK1174" s="219"/>
      <c r="AL1174" s="219"/>
      <c r="AM1174" s="219"/>
      <c r="AN1174" s="219"/>
      <c r="AO1174" s="221"/>
      <c r="AP1174" s="222"/>
      <c r="AQ1174" s="221"/>
      <c r="AR1174" s="223"/>
      <c r="AS1174" s="41"/>
      <c r="AT1174" s="41"/>
      <c r="AU1174" s="41"/>
      <c r="AV1174" s="228"/>
    </row>
    <row r="1175" spans="28:48" ht="14.25">
      <c r="AB1175" s="219"/>
      <c r="AC1175" s="220"/>
      <c r="AD1175" s="219"/>
      <c r="AE1175" s="220"/>
      <c r="AF1175" s="220"/>
      <c r="AG1175" s="220"/>
      <c r="AH1175" s="219"/>
      <c r="AI1175" s="219"/>
      <c r="AJ1175" s="219"/>
      <c r="AK1175" s="219"/>
      <c r="AL1175" s="219"/>
      <c r="AM1175" s="219"/>
      <c r="AN1175" s="219"/>
      <c r="AO1175" s="221"/>
      <c r="AP1175" s="222"/>
      <c r="AQ1175" s="221"/>
      <c r="AR1175" s="223"/>
      <c r="AS1175" s="41"/>
      <c r="AT1175" s="41"/>
      <c r="AU1175" s="41"/>
      <c r="AV1175" s="228"/>
    </row>
    <row r="1176" spans="28:48" ht="14.25">
      <c r="AB1176" s="219"/>
      <c r="AC1176" s="220"/>
      <c r="AD1176" s="219"/>
      <c r="AE1176" s="220"/>
      <c r="AF1176" s="220"/>
      <c r="AG1176" s="220"/>
      <c r="AH1176" s="219"/>
      <c r="AI1176" s="219"/>
      <c r="AJ1176" s="219"/>
      <c r="AK1176" s="219"/>
      <c r="AL1176" s="219"/>
      <c r="AM1176" s="219"/>
      <c r="AN1176" s="219"/>
      <c r="AO1176" s="221"/>
      <c r="AP1176" s="222"/>
      <c r="AQ1176" s="221"/>
      <c r="AR1176" s="223"/>
      <c r="AS1176" s="41"/>
      <c r="AT1176" s="41"/>
      <c r="AU1176" s="41"/>
      <c r="AV1176" s="228"/>
    </row>
    <row r="1177" spans="28:48" ht="14.25">
      <c r="AB1177" s="219"/>
      <c r="AC1177" s="220"/>
      <c r="AD1177" s="219"/>
      <c r="AE1177" s="220"/>
      <c r="AF1177" s="220"/>
      <c r="AG1177" s="220"/>
      <c r="AH1177" s="219"/>
      <c r="AI1177" s="219"/>
      <c r="AJ1177" s="219"/>
      <c r="AK1177" s="219"/>
      <c r="AL1177" s="219"/>
      <c r="AM1177" s="219"/>
      <c r="AN1177" s="219"/>
      <c r="AO1177" s="221"/>
      <c r="AP1177" s="222"/>
      <c r="AQ1177" s="221"/>
      <c r="AR1177" s="223"/>
      <c r="AS1177" s="41"/>
      <c r="AT1177" s="41"/>
      <c r="AU1177" s="41"/>
      <c r="AV1177" s="228"/>
    </row>
    <row r="1178" spans="28:48" ht="14.25">
      <c r="AB1178" s="219"/>
      <c r="AC1178" s="220"/>
      <c r="AD1178" s="219"/>
      <c r="AE1178" s="220"/>
      <c r="AF1178" s="220"/>
      <c r="AG1178" s="220"/>
      <c r="AH1178" s="219"/>
      <c r="AI1178" s="219"/>
      <c r="AJ1178" s="219"/>
      <c r="AK1178" s="219"/>
      <c r="AL1178" s="219"/>
      <c r="AM1178" s="219"/>
      <c r="AN1178" s="219"/>
      <c r="AO1178" s="221"/>
      <c r="AP1178" s="222"/>
      <c r="AQ1178" s="221"/>
      <c r="AR1178" s="223"/>
      <c r="AS1178" s="41"/>
      <c r="AT1178" s="41"/>
      <c r="AU1178" s="41"/>
      <c r="AV1178" s="228"/>
    </row>
    <row r="1179" spans="28:48" ht="14.25">
      <c r="AB1179" s="219"/>
      <c r="AC1179" s="220"/>
      <c r="AD1179" s="219"/>
      <c r="AE1179" s="220"/>
      <c r="AF1179" s="220"/>
      <c r="AG1179" s="220"/>
      <c r="AH1179" s="219"/>
      <c r="AI1179" s="219"/>
      <c r="AJ1179" s="219"/>
      <c r="AK1179" s="219"/>
      <c r="AL1179" s="219"/>
      <c r="AM1179" s="219"/>
      <c r="AN1179" s="219"/>
      <c r="AO1179" s="221"/>
      <c r="AP1179" s="222"/>
      <c r="AQ1179" s="221"/>
      <c r="AR1179" s="223"/>
      <c r="AS1179" s="41"/>
      <c r="AT1179" s="41"/>
      <c r="AU1179" s="41"/>
      <c r="AV1179" s="228"/>
    </row>
    <row r="1180" spans="28:48" ht="14.25">
      <c r="AB1180" s="219"/>
      <c r="AC1180" s="220"/>
      <c r="AD1180" s="219"/>
      <c r="AE1180" s="220"/>
      <c r="AF1180" s="220"/>
      <c r="AG1180" s="220"/>
      <c r="AH1180" s="219"/>
      <c r="AI1180" s="219"/>
      <c r="AJ1180" s="219"/>
      <c r="AK1180" s="219"/>
      <c r="AL1180" s="219"/>
      <c r="AM1180" s="219"/>
      <c r="AN1180" s="219"/>
      <c r="AO1180" s="221"/>
      <c r="AP1180" s="222"/>
      <c r="AQ1180" s="221"/>
      <c r="AR1180" s="223"/>
      <c r="AS1180" s="41"/>
      <c r="AT1180" s="41"/>
      <c r="AU1180" s="41"/>
      <c r="AV1180" s="228"/>
    </row>
    <row r="1181" spans="28:48" ht="14.25">
      <c r="AB1181" s="219"/>
      <c r="AC1181" s="220"/>
      <c r="AD1181" s="219"/>
      <c r="AE1181" s="220"/>
      <c r="AF1181" s="220"/>
      <c r="AG1181" s="220"/>
      <c r="AH1181" s="219"/>
      <c r="AI1181" s="219"/>
      <c r="AJ1181" s="219"/>
      <c r="AK1181" s="219"/>
      <c r="AL1181" s="219"/>
      <c r="AM1181" s="219"/>
      <c r="AN1181" s="219"/>
      <c r="AO1181" s="221"/>
      <c r="AP1181" s="222"/>
      <c r="AQ1181" s="221"/>
      <c r="AR1181" s="223"/>
      <c r="AS1181" s="41"/>
      <c r="AT1181" s="41"/>
      <c r="AU1181" s="41"/>
      <c r="AV1181" s="228"/>
    </row>
    <row r="1182" spans="28:48" ht="14.25">
      <c r="AB1182" s="219"/>
      <c r="AC1182" s="220"/>
      <c r="AD1182" s="219"/>
      <c r="AE1182" s="220"/>
      <c r="AF1182" s="220"/>
      <c r="AG1182" s="220"/>
      <c r="AH1182" s="219"/>
      <c r="AI1182" s="219"/>
      <c r="AJ1182" s="219"/>
      <c r="AK1182" s="219"/>
      <c r="AL1182" s="219"/>
      <c r="AM1182" s="219"/>
      <c r="AN1182" s="219"/>
      <c r="AO1182" s="221"/>
      <c r="AP1182" s="222"/>
      <c r="AQ1182" s="221"/>
      <c r="AR1182" s="223"/>
      <c r="AS1182" s="41"/>
      <c r="AT1182" s="41"/>
      <c r="AU1182" s="41"/>
      <c r="AV1182" s="228"/>
    </row>
    <row r="1183" spans="28:48" ht="14.25">
      <c r="AB1183" s="219"/>
      <c r="AC1183" s="220"/>
      <c r="AD1183" s="219"/>
      <c r="AE1183" s="220"/>
      <c r="AF1183" s="220"/>
      <c r="AG1183" s="220"/>
      <c r="AH1183" s="219"/>
      <c r="AI1183" s="219"/>
      <c r="AJ1183" s="219"/>
      <c r="AK1183" s="219"/>
      <c r="AL1183" s="219"/>
      <c r="AM1183" s="219"/>
      <c r="AN1183" s="219"/>
      <c r="AO1183" s="221"/>
      <c r="AP1183" s="222"/>
      <c r="AQ1183" s="221"/>
      <c r="AR1183" s="223"/>
      <c r="AS1183" s="41"/>
      <c r="AT1183" s="41"/>
      <c r="AU1183" s="41"/>
      <c r="AV1183" s="228"/>
    </row>
    <row r="1184" spans="28:48" ht="14.25">
      <c r="AB1184" s="219"/>
      <c r="AC1184" s="220"/>
      <c r="AD1184" s="219"/>
      <c r="AE1184" s="220"/>
      <c r="AF1184" s="220"/>
      <c r="AG1184" s="220"/>
      <c r="AH1184" s="219"/>
      <c r="AI1184" s="219"/>
      <c r="AJ1184" s="219"/>
      <c r="AK1184" s="219"/>
      <c r="AL1184" s="219"/>
      <c r="AM1184" s="219"/>
      <c r="AN1184" s="219"/>
      <c r="AO1184" s="221"/>
      <c r="AP1184" s="222"/>
      <c r="AQ1184" s="221"/>
      <c r="AR1184" s="223"/>
      <c r="AS1184" s="41"/>
      <c r="AT1184" s="41"/>
      <c r="AU1184" s="41"/>
      <c r="AV1184" s="228"/>
    </row>
    <row r="1185" spans="28:48" ht="14.25">
      <c r="AB1185" s="219"/>
      <c r="AC1185" s="220"/>
      <c r="AD1185" s="219"/>
      <c r="AE1185" s="220"/>
      <c r="AF1185" s="220"/>
      <c r="AG1185" s="220"/>
      <c r="AH1185" s="219"/>
      <c r="AI1185" s="219"/>
      <c r="AJ1185" s="219"/>
      <c r="AK1185" s="219"/>
      <c r="AL1185" s="219"/>
      <c r="AM1185" s="219"/>
      <c r="AN1185" s="219"/>
      <c r="AO1185" s="221"/>
      <c r="AP1185" s="222"/>
      <c r="AQ1185" s="221"/>
      <c r="AR1185" s="223"/>
      <c r="AS1185" s="41"/>
      <c r="AT1185" s="41"/>
      <c r="AU1185" s="41"/>
      <c r="AV1185" s="228"/>
    </row>
    <row r="1186" spans="28:48" ht="14.25">
      <c r="AB1186" s="219"/>
      <c r="AC1186" s="220"/>
      <c r="AD1186" s="219"/>
      <c r="AE1186" s="220"/>
      <c r="AF1186" s="220"/>
      <c r="AG1186" s="220"/>
      <c r="AH1186" s="219"/>
      <c r="AI1186" s="219"/>
      <c r="AJ1186" s="219"/>
      <c r="AK1186" s="219"/>
      <c r="AL1186" s="219"/>
      <c r="AM1186" s="219"/>
      <c r="AN1186" s="219"/>
      <c r="AO1186" s="221"/>
      <c r="AP1186" s="222"/>
      <c r="AQ1186" s="221"/>
      <c r="AR1186" s="223"/>
      <c r="AS1186" s="41"/>
      <c r="AT1186" s="41"/>
      <c r="AU1186" s="41"/>
      <c r="AV1186" s="228"/>
    </row>
    <row r="1187" spans="28:48" ht="14.25">
      <c r="AB1187" s="219"/>
      <c r="AC1187" s="220"/>
      <c r="AD1187" s="219"/>
      <c r="AE1187" s="220"/>
      <c r="AF1187" s="220"/>
      <c r="AG1187" s="220"/>
      <c r="AH1187" s="219"/>
      <c r="AI1187" s="219"/>
      <c r="AJ1187" s="219"/>
      <c r="AK1187" s="219"/>
      <c r="AL1187" s="219"/>
      <c r="AM1187" s="219"/>
      <c r="AN1187" s="219"/>
      <c r="AO1187" s="221"/>
      <c r="AP1187" s="222"/>
      <c r="AQ1187" s="221"/>
      <c r="AR1187" s="223"/>
      <c r="AS1187" s="41"/>
      <c r="AT1187" s="41"/>
      <c r="AU1187" s="41"/>
      <c r="AV1187" s="228"/>
    </row>
    <row r="1188" spans="28:48" ht="14.25">
      <c r="AB1188" s="219"/>
      <c r="AC1188" s="220"/>
      <c r="AD1188" s="219"/>
      <c r="AE1188" s="220"/>
      <c r="AF1188" s="220"/>
      <c r="AG1188" s="220"/>
      <c r="AH1188" s="219"/>
      <c r="AI1188" s="219"/>
      <c r="AJ1188" s="219"/>
      <c r="AK1188" s="219"/>
      <c r="AL1188" s="219"/>
      <c r="AM1188" s="219"/>
      <c r="AN1188" s="219"/>
      <c r="AO1188" s="221"/>
      <c r="AP1188" s="222"/>
      <c r="AQ1188" s="221"/>
      <c r="AR1188" s="223"/>
      <c r="AS1188" s="41"/>
      <c r="AT1188" s="41"/>
      <c r="AU1188" s="41"/>
      <c r="AV1188" s="228"/>
    </row>
    <row r="1189" spans="28:48" ht="14.25">
      <c r="AB1189" s="219"/>
      <c r="AC1189" s="220"/>
      <c r="AD1189" s="219"/>
      <c r="AE1189" s="220"/>
      <c r="AF1189" s="220"/>
      <c r="AG1189" s="220"/>
      <c r="AH1189" s="219"/>
      <c r="AI1189" s="219"/>
      <c r="AJ1189" s="219"/>
      <c r="AK1189" s="219"/>
      <c r="AL1189" s="219"/>
      <c r="AM1189" s="219"/>
      <c r="AN1189" s="219"/>
      <c r="AO1189" s="221"/>
      <c r="AP1189" s="222"/>
      <c r="AQ1189" s="221"/>
      <c r="AR1189" s="223"/>
      <c r="AS1189" s="41"/>
      <c r="AT1189" s="41"/>
      <c r="AU1189" s="41"/>
      <c r="AV1189" s="228"/>
    </row>
    <row r="1190" spans="28:48" ht="14.25">
      <c r="AB1190" s="219"/>
      <c r="AC1190" s="220"/>
      <c r="AD1190" s="219"/>
      <c r="AE1190" s="220"/>
      <c r="AF1190" s="220"/>
      <c r="AG1190" s="220"/>
      <c r="AH1190" s="219"/>
      <c r="AI1190" s="219"/>
      <c r="AJ1190" s="219"/>
      <c r="AK1190" s="219"/>
      <c r="AL1190" s="219"/>
      <c r="AM1190" s="219"/>
      <c r="AN1190" s="219"/>
      <c r="AO1190" s="221"/>
      <c r="AP1190" s="222"/>
      <c r="AQ1190" s="221"/>
      <c r="AR1190" s="223"/>
      <c r="AS1190" s="41"/>
      <c r="AT1190" s="41"/>
      <c r="AU1190" s="41"/>
      <c r="AV1190" s="228"/>
    </row>
    <row r="1191" spans="28:48" ht="14.25">
      <c r="AB1191" s="219"/>
      <c r="AC1191" s="220"/>
      <c r="AD1191" s="219"/>
      <c r="AE1191" s="220"/>
      <c r="AF1191" s="220"/>
      <c r="AG1191" s="220"/>
      <c r="AH1191" s="219"/>
      <c r="AI1191" s="219"/>
      <c r="AJ1191" s="219"/>
      <c r="AK1191" s="219"/>
      <c r="AL1191" s="219"/>
      <c r="AM1191" s="219"/>
      <c r="AN1191" s="219"/>
      <c r="AO1191" s="221"/>
      <c r="AP1191" s="222"/>
      <c r="AQ1191" s="221"/>
      <c r="AR1191" s="223"/>
      <c r="AS1191" s="41"/>
      <c r="AT1191" s="41"/>
      <c r="AU1191" s="41"/>
      <c r="AV1191" s="228"/>
    </row>
    <row r="1192" spans="28:48" ht="14.25">
      <c r="AB1192" s="219"/>
      <c r="AC1192" s="220"/>
      <c r="AD1192" s="219"/>
      <c r="AE1192" s="220"/>
      <c r="AF1192" s="220"/>
      <c r="AG1192" s="220"/>
      <c r="AH1192" s="219"/>
      <c r="AI1192" s="219"/>
      <c r="AJ1192" s="219"/>
      <c r="AK1192" s="219"/>
      <c r="AL1192" s="219"/>
      <c r="AM1192" s="219"/>
      <c r="AN1192" s="219"/>
      <c r="AO1192" s="221"/>
      <c r="AP1192" s="222"/>
      <c r="AQ1192" s="221"/>
      <c r="AR1192" s="223"/>
      <c r="AS1192" s="41"/>
      <c r="AT1192" s="41"/>
      <c r="AU1192" s="41"/>
      <c r="AV1192" s="228"/>
    </row>
    <row r="1193" spans="28:48" ht="14.25">
      <c r="AB1193" s="219"/>
      <c r="AC1193" s="220"/>
      <c r="AD1193" s="219"/>
      <c r="AE1193" s="220"/>
      <c r="AF1193" s="220"/>
      <c r="AG1193" s="220"/>
      <c r="AH1193" s="219"/>
      <c r="AI1193" s="219"/>
      <c r="AJ1193" s="219"/>
      <c r="AK1193" s="219"/>
      <c r="AL1193" s="219"/>
      <c r="AM1193" s="219"/>
      <c r="AN1193" s="219"/>
      <c r="AO1193" s="221"/>
      <c r="AP1193" s="222"/>
      <c r="AQ1193" s="221"/>
      <c r="AR1193" s="223"/>
      <c r="AS1193" s="41"/>
      <c r="AT1193" s="41"/>
      <c r="AU1193" s="41"/>
      <c r="AV1193" s="228"/>
    </row>
    <row r="1194" spans="28:48" ht="14.25">
      <c r="AB1194" s="219"/>
      <c r="AC1194" s="220"/>
      <c r="AD1194" s="219"/>
      <c r="AE1194" s="220"/>
      <c r="AF1194" s="220"/>
      <c r="AG1194" s="220"/>
      <c r="AH1194" s="219"/>
      <c r="AI1194" s="219"/>
      <c r="AJ1194" s="219"/>
      <c r="AK1194" s="219"/>
      <c r="AL1194" s="219"/>
      <c r="AM1194" s="219"/>
      <c r="AN1194" s="219"/>
      <c r="AO1194" s="221"/>
      <c r="AP1194" s="222"/>
      <c r="AQ1194" s="221"/>
      <c r="AR1194" s="223"/>
      <c r="AS1194" s="41"/>
      <c r="AT1194" s="41"/>
      <c r="AU1194" s="41"/>
      <c r="AV1194" s="228"/>
    </row>
    <row r="1195" spans="28:48" ht="14.25">
      <c r="AB1195" s="219"/>
      <c r="AC1195" s="220"/>
      <c r="AD1195" s="219"/>
      <c r="AE1195" s="220"/>
      <c r="AF1195" s="220"/>
      <c r="AG1195" s="220"/>
      <c r="AH1195" s="219"/>
      <c r="AI1195" s="219"/>
      <c r="AJ1195" s="219"/>
      <c r="AK1195" s="219"/>
      <c r="AL1195" s="219"/>
      <c r="AM1195" s="219"/>
      <c r="AN1195" s="219"/>
      <c r="AO1195" s="221"/>
      <c r="AP1195" s="222"/>
      <c r="AQ1195" s="221"/>
      <c r="AR1195" s="223"/>
      <c r="AS1195" s="41"/>
      <c r="AT1195" s="41"/>
      <c r="AU1195" s="41"/>
      <c r="AV1195" s="228"/>
    </row>
    <row r="1196" spans="28:48" ht="14.25">
      <c r="AB1196" s="219"/>
      <c r="AC1196" s="220"/>
      <c r="AD1196" s="219"/>
      <c r="AE1196" s="220"/>
      <c r="AF1196" s="220"/>
      <c r="AG1196" s="220"/>
      <c r="AH1196" s="219"/>
      <c r="AI1196" s="219"/>
      <c r="AJ1196" s="219"/>
      <c r="AK1196" s="219"/>
      <c r="AL1196" s="219"/>
      <c r="AM1196" s="219"/>
      <c r="AN1196" s="219"/>
      <c r="AO1196" s="221"/>
      <c r="AP1196" s="222"/>
      <c r="AQ1196" s="221"/>
      <c r="AR1196" s="223"/>
      <c r="AS1196" s="41"/>
      <c r="AT1196" s="41"/>
      <c r="AU1196" s="41"/>
      <c r="AV1196" s="228"/>
    </row>
    <row r="1197" spans="28:48" ht="14.25">
      <c r="AB1197" s="219"/>
      <c r="AC1197" s="220"/>
      <c r="AD1197" s="219"/>
      <c r="AE1197" s="220"/>
      <c r="AF1197" s="220"/>
      <c r="AG1197" s="220"/>
      <c r="AH1197" s="219"/>
      <c r="AI1197" s="219"/>
      <c r="AJ1197" s="219"/>
      <c r="AK1197" s="219"/>
      <c r="AL1197" s="219"/>
      <c r="AM1197" s="219"/>
      <c r="AN1197" s="219"/>
      <c r="AO1197" s="221"/>
      <c r="AP1197" s="222"/>
      <c r="AQ1197" s="221"/>
      <c r="AR1197" s="223"/>
      <c r="AS1197" s="41"/>
      <c r="AT1197" s="41"/>
      <c r="AU1197" s="41"/>
      <c r="AV1197" s="228"/>
    </row>
    <row r="1198" spans="28:48" ht="14.25">
      <c r="AB1198" s="219"/>
      <c r="AC1198" s="220"/>
      <c r="AD1198" s="219"/>
      <c r="AE1198" s="220"/>
      <c r="AF1198" s="220"/>
      <c r="AG1198" s="220"/>
      <c r="AH1198" s="219"/>
      <c r="AI1198" s="219"/>
      <c r="AJ1198" s="219"/>
      <c r="AK1198" s="219"/>
      <c r="AL1198" s="219"/>
      <c r="AM1198" s="219"/>
      <c r="AN1198" s="219"/>
      <c r="AO1198" s="221"/>
      <c r="AP1198" s="222"/>
      <c r="AQ1198" s="221"/>
      <c r="AR1198" s="223"/>
      <c r="AS1198" s="41"/>
      <c r="AT1198" s="41"/>
      <c r="AU1198" s="41"/>
      <c r="AV1198" s="228"/>
    </row>
    <row r="1199" spans="28:48" ht="14.25">
      <c r="AB1199" s="219"/>
      <c r="AC1199" s="220"/>
      <c r="AD1199" s="219"/>
      <c r="AE1199" s="220"/>
      <c r="AF1199" s="220"/>
      <c r="AG1199" s="220"/>
      <c r="AH1199" s="219"/>
      <c r="AI1199" s="219"/>
      <c r="AJ1199" s="219"/>
      <c r="AK1199" s="219"/>
      <c r="AL1199" s="219"/>
      <c r="AM1199" s="219"/>
      <c r="AN1199" s="219"/>
      <c r="AO1199" s="221"/>
      <c r="AP1199" s="222"/>
      <c r="AQ1199" s="221"/>
      <c r="AR1199" s="223"/>
      <c r="AS1199" s="41"/>
      <c r="AT1199" s="41"/>
      <c r="AU1199" s="41"/>
      <c r="AV1199" s="228"/>
    </row>
    <row r="1200" spans="28:48" ht="14.25">
      <c r="AB1200" s="219"/>
      <c r="AC1200" s="220"/>
      <c r="AD1200" s="219"/>
      <c r="AE1200" s="220"/>
      <c r="AF1200" s="220"/>
      <c r="AG1200" s="220"/>
      <c r="AH1200" s="219"/>
      <c r="AI1200" s="219"/>
      <c r="AJ1200" s="219"/>
      <c r="AK1200" s="219"/>
      <c r="AL1200" s="219"/>
      <c r="AM1200" s="219"/>
      <c r="AN1200" s="219"/>
      <c r="AO1200" s="221"/>
      <c r="AP1200" s="222"/>
      <c r="AQ1200" s="221"/>
      <c r="AR1200" s="223"/>
      <c r="AS1200" s="41"/>
      <c r="AT1200" s="41"/>
      <c r="AU1200" s="41"/>
      <c r="AV1200" s="228"/>
    </row>
    <row r="1201" spans="28:48" ht="14.25">
      <c r="AB1201" s="219"/>
      <c r="AC1201" s="220"/>
      <c r="AD1201" s="219"/>
      <c r="AE1201" s="220"/>
      <c r="AF1201" s="220"/>
      <c r="AG1201" s="220"/>
      <c r="AH1201" s="219"/>
      <c r="AI1201" s="219"/>
      <c r="AJ1201" s="219"/>
      <c r="AK1201" s="219"/>
      <c r="AL1201" s="219"/>
      <c r="AM1201" s="219"/>
      <c r="AN1201" s="219"/>
      <c r="AO1201" s="221"/>
      <c r="AP1201" s="222"/>
      <c r="AQ1201" s="221"/>
      <c r="AR1201" s="223"/>
      <c r="AS1201" s="41"/>
      <c r="AT1201" s="41"/>
      <c r="AU1201" s="41"/>
      <c r="AV1201" s="228"/>
    </row>
    <row r="1202" spans="28:48" ht="14.25">
      <c r="AB1202" s="219"/>
      <c r="AC1202" s="220"/>
      <c r="AD1202" s="219"/>
      <c r="AE1202" s="220"/>
      <c r="AF1202" s="220"/>
      <c r="AG1202" s="220"/>
      <c r="AH1202" s="219"/>
      <c r="AI1202" s="219"/>
      <c r="AJ1202" s="219"/>
      <c r="AK1202" s="219"/>
      <c r="AL1202" s="219"/>
      <c r="AM1202" s="219"/>
      <c r="AN1202" s="219"/>
      <c r="AO1202" s="221"/>
      <c r="AP1202" s="222"/>
      <c r="AQ1202" s="221"/>
      <c r="AR1202" s="223"/>
      <c r="AS1202" s="41"/>
      <c r="AT1202" s="41"/>
      <c r="AU1202" s="41"/>
      <c r="AV1202" s="228"/>
    </row>
    <row r="1203" spans="28:48" ht="14.25">
      <c r="AB1203" s="219"/>
      <c r="AC1203" s="220"/>
      <c r="AD1203" s="219"/>
      <c r="AE1203" s="220"/>
      <c r="AF1203" s="220"/>
      <c r="AG1203" s="220"/>
      <c r="AH1203" s="219"/>
      <c r="AI1203" s="219"/>
      <c r="AJ1203" s="219"/>
      <c r="AK1203" s="219"/>
      <c r="AL1203" s="219"/>
      <c r="AM1203" s="219"/>
      <c r="AN1203" s="219"/>
      <c r="AO1203" s="221"/>
      <c r="AP1203" s="222"/>
      <c r="AQ1203" s="221"/>
      <c r="AR1203" s="223"/>
      <c r="AS1203" s="41"/>
      <c r="AT1203" s="41"/>
      <c r="AU1203" s="41"/>
      <c r="AV1203" s="228"/>
    </row>
    <row r="1204" spans="28:48" ht="14.25">
      <c r="AB1204" s="219"/>
      <c r="AC1204" s="220"/>
      <c r="AD1204" s="219"/>
      <c r="AE1204" s="220"/>
      <c r="AF1204" s="220"/>
      <c r="AG1204" s="220"/>
      <c r="AH1204" s="219"/>
      <c r="AI1204" s="219"/>
      <c r="AJ1204" s="219"/>
      <c r="AK1204" s="219"/>
      <c r="AL1204" s="219"/>
      <c r="AM1204" s="219"/>
      <c r="AN1204" s="219"/>
      <c r="AO1204" s="221"/>
      <c r="AP1204" s="222"/>
      <c r="AQ1204" s="221"/>
      <c r="AR1204" s="223"/>
      <c r="AS1204" s="41"/>
      <c r="AT1204" s="41"/>
      <c r="AU1204" s="41"/>
      <c r="AV1204" s="228"/>
    </row>
    <row r="1205" spans="28:48" ht="14.25">
      <c r="AB1205" s="219"/>
      <c r="AC1205" s="220"/>
      <c r="AD1205" s="219"/>
      <c r="AE1205" s="220"/>
      <c r="AF1205" s="220"/>
      <c r="AG1205" s="220"/>
      <c r="AH1205" s="219"/>
      <c r="AI1205" s="219"/>
      <c r="AJ1205" s="219"/>
      <c r="AK1205" s="219"/>
      <c r="AL1205" s="219"/>
      <c r="AM1205" s="219"/>
      <c r="AN1205" s="219"/>
      <c r="AO1205" s="221"/>
      <c r="AP1205" s="222"/>
      <c r="AQ1205" s="221"/>
      <c r="AR1205" s="223"/>
      <c r="AS1205" s="41"/>
      <c r="AT1205" s="41"/>
      <c r="AU1205" s="41"/>
      <c r="AV1205" s="228"/>
    </row>
    <row r="1206" spans="28:48" ht="14.25">
      <c r="AB1206" s="219"/>
      <c r="AC1206" s="220"/>
      <c r="AD1206" s="219"/>
      <c r="AE1206" s="220"/>
      <c r="AF1206" s="220"/>
      <c r="AG1206" s="220"/>
      <c r="AH1206" s="219"/>
      <c r="AI1206" s="219"/>
      <c r="AJ1206" s="219"/>
      <c r="AK1206" s="219"/>
      <c r="AL1206" s="219"/>
      <c r="AM1206" s="219"/>
      <c r="AN1206" s="219"/>
      <c r="AO1206" s="221"/>
      <c r="AP1206" s="222"/>
      <c r="AQ1206" s="221"/>
      <c r="AR1206" s="223"/>
      <c r="AS1206" s="41"/>
      <c r="AT1206" s="41"/>
      <c r="AU1206" s="41"/>
      <c r="AV1206" s="228"/>
    </row>
    <row r="1207" spans="28:48" ht="14.25">
      <c r="AB1207" s="219"/>
      <c r="AC1207" s="220"/>
      <c r="AD1207" s="219"/>
      <c r="AE1207" s="220"/>
      <c r="AF1207" s="220"/>
      <c r="AG1207" s="220"/>
      <c r="AH1207" s="219"/>
      <c r="AI1207" s="219"/>
      <c r="AJ1207" s="219"/>
      <c r="AK1207" s="219"/>
      <c r="AL1207" s="219"/>
      <c r="AM1207" s="219"/>
      <c r="AN1207" s="219"/>
      <c r="AO1207" s="221"/>
      <c r="AP1207" s="222"/>
      <c r="AQ1207" s="221"/>
      <c r="AR1207" s="223"/>
      <c r="AS1207" s="41"/>
      <c r="AT1207" s="41"/>
      <c r="AU1207" s="41"/>
      <c r="AV1207" s="228"/>
    </row>
    <row r="1208" spans="28:48" ht="14.25">
      <c r="AB1208" s="219"/>
      <c r="AC1208" s="220"/>
      <c r="AD1208" s="219"/>
      <c r="AE1208" s="220"/>
      <c r="AF1208" s="220"/>
      <c r="AG1208" s="220"/>
      <c r="AH1208" s="219"/>
      <c r="AI1208" s="219"/>
      <c r="AJ1208" s="219"/>
      <c r="AK1208" s="219"/>
      <c r="AL1208" s="219"/>
      <c r="AM1208" s="219"/>
      <c r="AN1208" s="219"/>
      <c r="AO1208" s="221"/>
      <c r="AP1208" s="222"/>
      <c r="AQ1208" s="221"/>
      <c r="AR1208" s="223"/>
      <c r="AS1208" s="41"/>
      <c r="AT1208" s="41"/>
      <c r="AU1208" s="41"/>
      <c r="AV1208" s="228"/>
    </row>
    <row r="1209" spans="28:48" ht="14.25">
      <c r="AB1209" s="219"/>
      <c r="AC1209" s="220"/>
      <c r="AD1209" s="219"/>
      <c r="AE1209" s="220"/>
      <c r="AF1209" s="220"/>
      <c r="AG1209" s="220"/>
      <c r="AH1209" s="219"/>
      <c r="AI1209" s="219"/>
      <c r="AJ1209" s="219"/>
      <c r="AK1209" s="219"/>
      <c r="AL1209" s="219"/>
      <c r="AM1209" s="219"/>
      <c r="AN1209" s="219"/>
      <c r="AO1209" s="221"/>
      <c r="AP1209" s="222"/>
      <c r="AQ1209" s="221"/>
      <c r="AR1209" s="223"/>
      <c r="AS1209" s="41"/>
      <c r="AT1209" s="41"/>
      <c r="AU1209" s="41"/>
      <c r="AV1209" s="228"/>
    </row>
    <row r="1210" spans="28:48" ht="14.25">
      <c r="AB1210" s="219"/>
      <c r="AC1210" s="220"/>
      <c r="AD1210" s="219"/>
      <c r="AE1210" s="220"/>
      <c r="AF1210" s="220"/>
      <c r="AG1210" s="220"/>
      <c r="AH1210" s="219"/>
      <c r="AI1210" s="219"/>
      <c r="AJ1210" s="219"/>
      <c r="AK1210" s="219"/>
      <c r="AL1210" s="219"/>
      <c r="AM1210" s="219"/>
      <c r="AN1210" s="219"/>
      <c r="AO1210" s="221"/>
      <c r="AP1210" s="222"/>
      <c r="AQ1210" s="221"/>
      <c r="AR1210" s="223"/>
      <c r="AS1210" s="41"/>
      <c r="AT1210" s="41"/>
      <c r="AU1210" s="41"/>
      <c r="AV1210" s="228"/>
    </row>
    <row r="1211" spans="28:48" ht="14.25">
      <c r="AB1211" s="219"/>
      <c r="AC1211" s="220"/>
      <c r="AD1211" s="219"/>
      <c r="AE1211" s="220"/>
      <c r="AF1211" s="220"/>
      <c r="AG1211" s="220"/>
      <c r="AH1211" s="219"/>
      <c r="AI1211" s="219"/>
      <c r="AJ1211" s="219"/>
      <c r="AK1211" s="219"/>
      <c r="AL1211" s="219"/>
      <c r="AM1211" s="219"/>
      <c r="AN1211" s="219"/>
      <c r="AO1211" s="221"/>
      <c r="AP1211" s="222"/>
      <c r="AQ1211" s="221"/>
      <c r="AR1211" s="223"/>
      <c r="AS1211" s="41"/>
      <c r="AT1211" s="41"/>
      <c r="AU1211" s="41"/>
      <c r="AV1211" s="228"/>
    </row>
    <row r="1212" spans="28:48" ht="14.25">
      <c r="AB1212" s="219"/>
      <c r="AC1212" s="220"/>
      <c r="AD1212" s="219"/>
      <c r="AE1212" s="220"/>
      <c r="AF1212" s="220"/>
      <c r="AG1212" s="220"/>
      <c r="AH1212" s="219"/>
      <c r="AI1212" s="219"/>
      <c r="AJ1212" s="219"/>
      <c r="AK1212" s="219"/>
      <c r="AL1212" s="219"/>
      <c r="AM1212" s="219"/>
      <c r="AN1212" s="219"/>
      <c r="AO1212" s="221"/>
      <c r="AP1212" s="222"/>
      <c r="AQ1212" s="221"/>
      <c r="AR1212" s="223"/>
      <c r="AS1212" s="41"/>
      <c r="AT1212" s="41"/>
      <c r="AU1212" s="41"/>
      <c r="AV1212" s="228"/>
    </row>
    <row r="1213" spans="28:48" ht="14.25">
      <c r="AB1213" s="219"/>
      <c r="AC1213" s="220"/>
      <c r="AD1213" s="219"/>
      <c r="AE1213" s="220"/>
      <c r="AF1213" s="220"/>
      <c r="AG1213" s="220"/>
      <c r="AH1213" s="219"/>
      <c r="AI1213" s="219"/>
      <c r="AJ1213" s="219"/>
      <c r="AK1213" s="219"/>
      <c r="AL1213" s="219"/>
      <c r="AM1213" s="219"/>
      <c r="AN1213" s="219"/>
      <c r="AO1213" s="221"/>
      <c r="AP1213" s="222"/>
      <c r="AQ1213" s="221"/>
      <c r="AR1213" s="223"/>
      <c r="AS1213" s="41"/>
      <c r="AT1213" s="41"/>
      <c r="AU1213" s="41"/>
      <c r="AV1213" s="228"/>
    </row>
    <row r="1214" spans="28:48" ht="14.25">
      <c r="AB1214" s="219"/>
      <c r="AC1214" s="220"/>
      <c r="AD1214" s="219"/>
      <c r="AE1214" s="220"/>
      <c r="AF1214" s="220"/>
      <c r="AG1214" s="220"/>
      <c r="AH1214" s="219"/>
      <c r="AI1214" s="219"/>
      <c r="AJ1214" s="219"/>
      <c r="AK1214" s="219"/>
      <c r="AL1214" s="219"/>
      <c r="AM1214" s="219"/>
      <c r="AN1214" s="219"/>
      <c r="AO1214" s="221"/>
      <c r="AP1214" s="222"/>
      <c r="AQ1214" s="221"/>
      <c r="AR1214" s="223"/>
      <c r="AS1214" s="41"/>
      <c r="AT1214" s="41"/>
      <c r="AU1214" s="41"/>
      <c r="AV1214" s="228"/>
    </row>
    <row r="1215" spans="28:48" ht="14.25">
      <c r="AB1215" s="219"/>
      <c r="AC1215" s="220"/>
      <c r="AD1215" s="219"/>
      <c r="AE1215" s="220"/>
      <c r="AF1215" s="220"/>
      <c r="AG1215" s="220"/>
      <c r="AH1215" s="219"/>
      <c r="AI1215" s="219"/>
      <c r="AJ1215" s="219"/>
      <c r="AK1215" s="219"/>
      <c r="AL1215" s="219"/>
      <c r="AM1215" s="219"/>
      <c r="AN1215" s="219"/>
      <c r="AO1215" s="221"/>
      <c r="AP1215" s="222"/>
      <c r="AQ1215" s="221"/>
      <c r="AR1215" s="223"/>
      <c r="AS1215" s="41"/>
      <c r="AT1215" s="41"/>
      <c r="AU1215" s="41"/>
      <c r="AV1215" s="228"/>
    </row>
    <row r="1216" spans="28:48" ht="14.25">
      <c r="AB1216" s="219"/>
      <c r="AC1216" s="220"/>
      <c r="AD1216" s="219"/>
      <c r="AE1216" s="220"/>
      <c r="AF1216" s="220"/>
      <c r="AG1216" s="220"/>
      <c r="AH1216" s="219"/>
      <c r="AI1216" s="219"/>
      <c r="AJ1216" s="219"/>
      <c r="AK1216" s="219"/>
      <c r="AL1216" s="219"/>
      <c r="AM1216" s="219"/>
      <c r="AN1216" s="219"/>
      <c r="AO1216" s="221"/>
      <c r="AP1216" s="222"/>
      <c r="AQ1216" s="221"/>
      <c r="AR1216" s="223"/>
      <c r="AS1216" s="41"/>
      <c r="AT1216" s="41"/>
      <c r="AU1216" s="41"/>
      <c r="AV1216" s="228"/>
    </row>
    <row r="1217" spans="28:48" ht="14.25">
      <c r="AB1217" s="219"/>
      <c r="AC1217" s="220"/>
      <c r="AD1217" s="219"/>
      <c r="AE1217" s="220"/>
      <c r="AF1217" s="220"/>
      <c r="AG1217" s="220"/>
      <c r="AH1217" s="219"/>
      <c r="AI1217" s="219"/>
      <c r="AJ1217" s="219"/>
      <c r="AK1217" s="219"/>
      <c r="AL1217" s="219"/>
      <c r="AM1217" s="219"/>
      <c r="AN1217" s="219"/>
      <c r="AO1217" s="221"/>
      <c r="AP1217" s="222"/>
      <c r="AQ1217" s="221"/>
      <c r="AR1217" s="223"/>
      <c r="AS1217" s="41"/>
      <c r="AT1217" s="41"/>
      <c r="AU1217" s="41"/>
      <c r="AV1217" s="228"/>
    </row>
    <row r="1218" spans="28:48" ht="14.25">
      <c r="AB1218" s="219"/>
      <c r="AC1218" s="220"/>
      <c r="AD1218" s="219"/>
      <c r="AE1218" s="220"/>
      <c r="AF1218" s="220"/>
      <c r="AG1218" s="220"/>
      <c r="AH1218" s="219"/>
      <c r="AI1218" s="219"/>
      <c r="AJ1218" s="219"/>
      <c r="AK1218" s="219"/>
      <c r="AL1218" s="219"/>
      <c r="AM1218" s="219"/>
      <c r="AN1218" s="219"/>
      <c r="AO1218" s="221"/>
      <c r="AP1218" s="222"/>
      <c r="AQ1218" s="221"/>
      <c r="AR1218" s="223"/>
      <c r="AS1218" s="41"/>
      <c r="AT1218" s="41"/>
      <c r="AU1218" s="41"/>
      <c r="AV1218" s="228"/>
    </row>
    <row r="1219" spans="28:48" ht="14.25">
      <c r="AB1219" s="219"/>
      <c r="AC1219" s="220"/>
      <c r="AD1219" s="219"/>
      <c r="AE1219" s="220"/>
      <c r="AF1219" s="220"/>
      <c r="AG1219" s="220"/>
      <c r="AH1219" s="219"/>
      <c r="AI1219" s="219"/>
      <c r="AJ1219" s="219"/>
      <c r="AK1219" s="219"/>
      <c r="AL1219" s="219"/>
      <c r="AM1219" s="219"/>
      <c r="AN1219" s="219"/>
      <c r="AO1219" s="221"/>
      <c r="AP1219" s="222"/>
      <c r="AQ1219" s="221"/>
      <c r="AR1219" s="223"/>
      <c r="AS1219" s="41"/>
      <c r="AT1219" s="41"/>
      <c r="AU1219" s="41"/>
      <c r="AV1219" s="228"/>
    </row>
    <row r="1220" spans="28:48" ht="14.25">
      <c r="AB1220" s="219"/>
      <c r="AC1220" s="220"/>
      <c r="AD1220" s="219"/>
      <c r="AE1220" s="220"/>
      <c r="AF1220" s="220"/>
      <c r="AG1220" s="220"/>
      <c r="AH1220" s="219"/>
      <c r="AI1220" s="219"/>
      <c r="AJ1220" s="219"/>
      <c r="AK1220" s="219"/>
      <c r="AL1220" s="219"/>
      <c r="AM1220" s="219"/>
      <c r="AN1220" s="219"/>
      <c r="AO1220" s="221"/>
      <c r="AP1220" s="222"/>
      <c r="AQ1220" s="221"/>
      <c r="AR1220" s="223"/>
      <c r="AS1220" s="41"/>
      <c r="AT1220" s="41"/>
      <c r="AU1220" s="41"/>
      <c r="AV1220" s="228"/>
    </row>
    <row r="1221" spans="28:48" ht="14.25">
      <c r="AB1221" s="219"/>
      <c r="AC1221" s="220"/>
      <c r="AD1221" s="219"/>
      <c r="AE1221" s="220"/>
      <c r="AF1221" s="220"/>
      <c r="AG1221" s="220"/>
      <c r="AH1221" s="219"/>
      <c r="AI1221" s="219"/>
      <c r="AJ1221" s="219"/>
      <c r="AK1221" s="219"/>
      <c r="AL1221" s="219"/>
      <c r="AM1221" s="219"/>
      <c r="AN1221" s="219"/>
      <c r="AO1221" s="221"/>
      <c r="AP1221" s="222"/>
      <c r="AQ1221" s="221"/>
      <c r="AR1221" s="223"/>
      <c r="AS1221" s="41"/>
      <c r="AT1221" s="41"/>
      <c r="AU1221" s="41"/>
      <c r="AV1221" s="228"/>
    </row>
    <row r="1222" spans="28:48" ht="14.25">
      <c r="AB1222" s="219"/>
      <c r="AC1222" s="220"/>
      <c r="AD1222" s="219"/>
      <c r="AE1222" s="220"/>
      <c r="AF1222" s="220"/>
      <c r="AG1222" s="220"/>
      <c r="AH1222" s="219"/>
      <c r="AI1222" s="219"/>
      <c r="AJ1222" s="219"/>
      <c r="AK1222" s="219"/>
      <c r="AL1222" s="219"/>
      <c r="AM1222" s="219"/>
      <c r="AN1222" s="219"/>
      <c r="AO1222" s="221"/>
      <c r="AP1222" s="222"/>
      <c r="AQ1222" s="221"/>
      <c r="AR1222" s="223"/>
      <c r="AS1222" s="41"/>
      <c r="AT1222" s="41"/>
      <c r="AU1222" s="41"/>
      <c r="AV1222" s="228"/>
    </row>
    <row r="1223" spans="28:48" ht="14.25">
      <c r="AB1223" s="219"/>
      <c r="AC1223" s="220"/>
      <c r="AD1223" s="219"/>
      <c r="AE1223" s="220"/>
      <c r="AF1223" s="220"/>
      <c r="AG1223" s="220"/>
      <c r="AH1223" s="219"/>
      <c r="AI1223" s="219"/>
      <c r="AJ1223" s="219"/>
      <c r="AK1223" s="219"/>
      <c r="AL1223" s="219"/>
      <c r="AM1223" s="219"/>
      <c r="AN1223" s="219"/>
      <c r="AO1223" s="221"/>
      <c r="AP1223" s="222"/>
      <c r="AQ1223" s="221"/>
      <c r="AR1223" s="223"/>
      <c r="AS1223" s="41"/>
      <c r="AT1223" s="41"/>
      <c r="AU1223" s="41"/>
      <c r="AV1223" s="228"/>
    </row>
    <row r="1224" spans="28:48" ht="14.25">
      <c r="AB1224" s="219"/>
      <c r="AC1224" s="220"/>
      <c r="AD1224" s="219"/>
      <c r="AE1224" s="220"/>
      <c r="AF1224" s="220"/>
      <c r="AG1224" s="220"/>
      <c r="AH1224" s="219"/>
      <c r="AI1224" s="219"/>
      <c r="AJ1224" s="219"/>
      <c r="AK1224" s="219"/>
      <c r="AL1224" s="219"/>
      <c r="AM1224" s="219"/>
      <c r="AN1224" s="219"/>
      <c r="AO1224" s="221"/>
      <c r="AP1224" s="222"/>
      <c r="AQ1224" s="221"/>
      <c r="AR1224" s="223"/>
      <c r="AS1224" s="41"/>
      <c r="AT1224" s="41"/>
      <c r="AU1224" s="41"/>
      <c r="AV1224" s="228"/>
    </row>
    <row r="1225" spans="28:48" ht="14.25">
      <c r="AB1225" s="219"/>
      <c r="AC1225" s="220"/>
      <c r="AD1225" s="219"/>
      <c r="AE1225" s="220"/>
      <c r="AF1225" s="220"/>
      <c r="AG1225" s="220"/>
      <c r="AH1225" s="219"/>
      <c r="AI1225" s="219"/>
      <c r="AJ1225" s="219"/>
      <c r="AK1225" s="219"/>
      <c r="AL1225" s="219"/>
      <c r="AM1225" s="219"/>
      <c r="AN1225" s="219"/>
      <c r="AO1225" s="221"/>
      <c r="AP1225" s="222"/>
      <c r="AQ1225" s="221"/>
      <c r="AR1225" s="223"/>
      <c r="AS1225" s="41"/>
      <c r="AT1225" s="41"/>
      <c r="AU1225" s="41"/>
      <c r="AV1225" s="228"/>
    </row>
    <row r="1226" spans="28:48" ht="14.25">
      <c r="AB1226" s="219"/>
      <c r="AC1226" s="220"/>
      <c r="AD1226" s="219"/>
      <c r="AE1226" s="220"/>
      <c r="AF1226" s="220"/>
      <c r="AG1226" s="220"/>
      <c r="AH1226" s="219"/>
      <c r="AI1226" s="219"/>
      <c r="AJ1226" s="219"/>
      <c r="AK1226" s="219"/>
      <c r="AL1226" s="219"/>
      <c r="AM1226" s="219"/>
      <c r="AN1226" s="219"/>
      <c r="AO1226" s="221"/>
      <c r="AP1226" s="222"/>
      <c r="AQ1226" s="221"/>
      <c r="AR1226" s="223"/>
      <c r="AS1226" s="41"/>
      <c r="AT1226" s="41"/>
      <c r="AU1226" s="41"/>
      <c r="AV1226" s="228"/>
    </row>
    <row r="1227" spans="28:48" ht="14.25">
      <c r="AB1227" s="219"/>
      <c r="AC1227" s="220"/>
      <c r="AD1227" s="219"/>
      <c r="AE1227" s="220"/>
      <c r="AF1227" s="220"/>
      <c r="AG1227" s="220"/>
      <c r="AH1227" s="219"/>
      <c r="AI1227" s="219"/>
      <c r="AJ1227" s="219"/>
      <c r="AK1227" s="219"/>
      <c r="AL1227" s="219"/>
      <c r="AM1227" s="219"/>
      <c r="AN1227" s="219"/>
      <c r="AO1227" s="221"/>
      <c r="AP1227" s="222"/>
      <c r="AQ1227" s="221"/>
      <c r="AR1227" s="223"/>
      <c r="AS1227" s="41"/>
      <c r="AT1227" s="41"/>
      <c r="AU1227" s="41"/>
      <c r="AV1227" s="228"/>
    </row>
    <row r="1228" spans="28:48" ht="14.25">
      <c r="AB1228" s="219"/>
      <c r="AC1228" s="220"/>
      <c r="AD1228" s="219"/>
      <c r="AE1228" s="220"/>
      <c r="AF1228" s="220"/>
      <c r="AG1228" s="220"/>
      <c r="AH1228" s="219"/>
      <c r="AI1228" s="219"/>
      <c r="AJ1228" s="219"/>
      <c r="AK1228" s="219"/>
      <c r="AL1228" s="219"/>
      <c r="AM1228" s="219"/>
      <c r="AN1228" s="219"/>
      <c r="AO1228" s="221"/>
      <c r="AP1228" s="222"/>
      <c r="AQ1228" s="221"/>
      <c r="AR1228" s="223"/>
      <c r="AS1228" s="41"/>
      <c r="AT1228" s="41"/>
      <c r="AU1228" s="41"/>
      <c r="AV1228" s="228"/>
    </row>
    <row r="1229" spans="28:48" ht="14.25">
      <c r="AB1229" s="219"/>
      <c r="AC1229" s="220"/>
      <c r="AD1229" s="219"/>
      <c r="AE1229" s="220"/>
      <c r="AF1229" s="220"/>
      <c r="AG1229" s="220"/>
      <c r="AH1229" s="219"/>
      <c r="AI1229" s="219"/>
      <c r="AJ1229" s="219"/>
      <c r="AK1229" s="219"/>
      <c r="AL1229" s="219"/>
      <c r="AM1229" s="219"/>
      <c r="AN1229" s="219"/>
      <c r="AO1229" s="221"/>
      <c r="AP1229" s="222"/>
      <c r="AQ1229" s="221"/>
      <c r="AR1229" s="223"/>
      <c r="AS1229" s="41"/>
      <c r="AT1229" s="41"/>
      <c r="AU1229" s="41"/>
      <c r="AV1229" s="228"/>
    </row>
    <row r="1230" spans="28:48" ht="14.25">
      <c r="AB1230" s="219"/>
      <c r="AC1230" s="220"/>
      <c r="AD1230" s="219"/>
      <c r="AE1230" s="220"/>
      <c r="AF1230" s="220"/>
      <c r="AG1230" s="220"/>
      <c r="AH1230" s="219"/>
      <c r="AI1230" s="219"/>
      <c r="AJ1230" s="219"/>
      <c r="AK1230" s="219"/>
      <c r="AL1230" s="219"/>
      <c r="AM1230" s="219"/>
      <c r="AN1230" s="219"/>
      <c r="AO1230" s="221"/>
      <c r="AP1230" s="222"/>
      <c r="AQ1230" s="221"/>
      <c r="AR1230" s="223"/>
      <c r="AS1230" s="41"/>
      <c r="AT1230" s="41"/>
      <c r="AU1230" s="41"/>
      <c r="AV1230" s="228"/>
    </row>
    <row r="1231" spans="28:48" ht="14.25">
      <c r="AB1231" s="219"/>
      <c r="AC1231" s="220"/>
      <c r="AD1231" s="219"/>
      <c r="AE1231" s="220"/>
      <c r="AF1231" s="220"/>
      <c r="AG1231" s="220"/>
      <c r="AH1231" s="219"/>
      <c r="AI1231" s="219"/>
      <c r="AJ1231" s="219"/>
      <c r="AK1231" s="219"/>
      <c r="AL1231" s="219"/>
      <c r="AM1231" s="219"/>
      <c r="AN1231" s="219"/>
      <c r="AO1231" s="221"/>
      <c r="AP1231" s="222"/>
      <c r="AQ1231" s="221"/>
      <c r="AR1231" s="223"/>
      <c r="AS1231" s="41"/>
      <c r="AT1231" s="41"/>
      <c r="AU1231" s="41"/>
      <c r="AV1231" s="228"/>
    </row>
    <row r="1232" spans="28:48" ht="14.25">
      <c r="AB1232" s="219"/>
      <c r="AC1232" s="220"/>
      <c r="AD1232" s="219"/>
      <c r="AE1232" s="220"/>
      <c r="AF1232" s="220"/>
      <c r="AG1232" s="220"/>
      <c r="AH1232" s="219"/>
      <c r="AI1232" s="219"/>
      <c r="AJ1232" s="219"/>
      <c r="AK1232" s="219"/>
      <c r="AL1232" s="219"/>
      <c r="AM1232" s="219"/>
      <c r="AN1232" s="219"/>
      <c r="AO1232" s="221"/>
      <c r="AP1232" s="222"/>
      <c r="AQ1232" s="221"/>
      <c r="AR1232" s="223"/>
      <c r="AS1232" s="41"/>
      <c r="AT1232" s="41"/>
      <c r="AU1232" s="41"/>
      <c r="AV1232" s="228"/>
    </row>
    <row r="1233" spans="28:48" ht="14.25">
      <c r="AB1233" s="219"/>
      <c r="AC1233" s="220"/>
      <c r="AD1233" s="219"/>
      <c r="AE1233" s="220"/>
      <c r="AF1233" s="220"/>
      <c r="AG1233" s="220"/>
      <c r="AH1233" s="219"/>
      <c r="AI1233" s="219"/>
      <c r="AJ1233" s="219"/>
      <c r="AK1233" s="219"/>
      <c r="AL1233" s="219"/>
      <c r="AM1233" s="219"/>
      <c r="AN1233" s="219"/>
      <c r="AO1233" s="221"/>
      <c r="AP1233" s="222"/>
      <c r="AQ1233" s="221"/>
      <c r="AR1233" s="223"/>
      <c r="AS1233" s="41"/>
      <c r="AT1233" s="41"/>
      <c r="AU1233" s="41"/>
      <c r="AV1233" s="228"/>
    </row>
    <row r="1234" spans="28:48" ht="14.25">
      <c r="AB1234" s="219"/>
      <c r="AC1234" s="220"/>
      <c r="AD1234" s="219"/>
      <c r="AE1234" s="220"/>
      <c r="AF1234" s="220"/>
      <c r="AG1234" s="220"/>
      <c r="AH1234" s="219"/>
      <c r="AI1234" s="219"/>
      <c r="AJ1234" s="219"/>
      <c r="AK1234" s="219"/>
      <c r="AL1234" s="219"/>
      <c r="AM1234" s="219"/>
      <c r="AN1234" s="219"/>
      <c r="AO1234" s="221"/>
      <c r="AP1234" s="222"/>
      <c r="AQ1234" s="221"/>
      <c r="AR1234" s="223"/>
      <c r="AS1234" s="41"/>
      <c r="AT1234" s="41"/>
      <c r="AU1234" s="41"/>
      <c r="AV1234" s="228"/>
    </row>
    <row r="1235" spans="28:48" ht="14.25">
      <c r="AB1235" s="219"/>
      <c r="AC1235" s="220"/>
      <c r="AD1235" s="219"/>
      <c r="AE1235" s="220"/>
      <c r="AF1235" s="220"/>
      <c r="AG1235" s="220"/>
      <c r="AH1235" s="219"/>
      <c r="AI1235" s="219"/>
      <c r="AJ1235" s="219"/>
      <c r="AK1235" s="219"/>
      <c r="AL1235" s="219"/>
      <c r="AM1235" s="219"/>
      <c r="AN1235" s="219"/>
      <c r="AO1235" s="221"/>
      <c r="AP1235" s="222"/>
      <c r="AQ1235" s="221"/>
      <c r="AR1235" s="223"/>
      <c r="AS1235" s="41"/>
      <c r="AT1235" s="41"/>
      <c r="AU1235" s="41"/>
      <c r="AV1235" s="228"/>
    </row>
    <row r="1236" spans="28:48" ht="14.25">
      <c r="AB1236" s="219"/>
      <c r="AC1236" s="220"/>
      <c r="AD1236" s="219"/>
      <c r="AE1236" s="220"/>
      <c r="AF1236" s="220"/>
      <c r="AG1236" s="220"/>
      <c r="AH1236" s="219"/>
      <c r="AI1236" s="219"/>
      <c r="AJ1236" s="219"/>
      <c r="AK1236" s="219"/>
      <c r="AL1236" s="219"/>
      <c r="AM1236" s="219"/>
      <c r="AN1236" s="219"/>
      <c r="AO1236" s="221"/>
      <c r="AP1236" s="222"/>
      <c r="AQ1236" s="221"/>
      <c r="AR1236" s="223"/>
      <c r="AS1236" s="41"/>
      <c r="AT1236" s="41"/>
      <c r="AU1236" s="41"/>
      <c r="AV1236" s="228"/>
    </row>
    <row r="1237" spans="28:48" ht="14.25">
      <c r="AB1237" s="219"/>
      <c r="AC1237" s="220"/>
      <c r="AD1237" s="219"/>
      <c r="AE1237" s="220"/>
      <c r="AF1237" s="220"/>
      <c r="AG1237" s="220"/>
      <c r="AH1237" s="219"/>
      <c r="AI1237" s="219"/>
      <c r="AJ1237" s="219"/>
      <c r="AK1237" s="219"/>
      <c r="AL1237" s="219"/>
      <c r="AM1237" s="219"/>
      <c r="AN1237" s="219"/>
      <c r="AO1237" s="221"/>
      <c r="AP1237" s="222"/>
      <c r="AQ1237" s="221"/>
      <c r="AR1237" s="223"/>
      <c r="AS1237" s="41"/>
      <c r="AT1237" s="41"/>
      <c r="AU1237" s="41"/>
      <c r="AV1237" s="228"/>
    </row>
    <row r="1238" spans="28:48" ht="14.25">
      <c r="AB1238" s="219"/>
      <c r="AC1238" s="220"/>
      <c r="AD1238" s="219"/>
      <c r="AE1238" s="220"/>
      <c r="AF1238" s="220"/>
      <c r="AG1238" s="220"/>
      <c r="AH1238" s="219"/>
      <c r="AI1238" s="219"/>
      <c r="AJ1238" s="219"/>
      <c r="AK1238" s="219"/>
      <c r="AL1238" s="219"/>
      <c r="AM1238" s="219"/>
      <c r="AN1238" s="219"/>
      <c r="AO1238" s="221"/>
      <c r="AP1238" s="222"/>
      <c r="AQ1238" s="221"/>
      <c r="AR1238" s="223"/>
      <c r="AS1238" s="41"/>
      <c r="AT1238" s="41"/>
      <c r="AU1238" s="41"/>
      <c r="AV1238" s="228"/>
    </row>
    <row r="1239" spans="28:48" ht="14.25">
      <c r="AB1239" s="219"/>
      <c r="AC1239" s="220"/>
      <c r="AD1239" s="219"/>
      <c r="AE1239" s="220"/>
      <c r="AF1239" s="220"/>
      <c r="AG1239" s="220"/>
      <c r="AH1239" s="219"/>
      <c r="AI1239" s="219"/>
      <c r="AJ1239" s="219"/>
      <c r="AK1239" s="219"/>
      <c r="AL1239" s="219"/>
      <c r="AM1239" s="219"/>
      <c r="AN1239" s="219"/>
      <c r="AO1239" s="221"/>
      <c r="AP1239" s="222"/>
      <c r="AQ1239" s="221"/>
      <c r="AR1239" s="223"/>
      <c r="AS1239" s="41"/>
      <c r="AT1239" s="41"/>
      <c r="AU1239" s="41"/>
      <c r="AV1239" s="228"/>
    </row>
    <row r="1240" spans="28:48" ht="14.25">
      <c r="AB1240" s="219"/>
      <c r="AC1240" s="220"/>
      <c r="AD1240" s="219"/>
      <c r="AE1240" s="220"/>
      <c r="AF1240" s="220"/>
      <c r="AG1240" s="220"/>
      <c r="AH1240" s="219"/>
      <c r="AI1240" s="219"/>
      <c r="AJ1240" s="219"/>
      <c r="AK1240" s="219"/>
      <c r="AL1240" s="219"/>
      <c r="AM1240" s="219"/>
      <c r="AN1240" s="219"/>
      <c r="AO1240" s="221"/>
      <c r="AP1240" s="222"/>
      <c r="AQ1240" s="221"/>
      <c r="AR1240" s="223"/>
      <c r="AS1240" s="41"/>
      <c r="AT1240" s="41"/>
      <c r="AU1240" s="41"/>
      <c r="AV1240" s="228"/>
    </row>
    <row r="1241" spans="28:48" ht="14.25">
      <c r="AB1241" s="219"/>
      <c r="AC1241" s="220"/>
      <c r="AD1241" s="219"/>
      <c r="AE1241" s="220"/>
      <c r="AF1241" s="220"/>
      <c r="AG1241" s="220"/>
      <c r="AH1241" s="219"/>
      <c r="AI1241" s="219"/>
      <c r="AJ1241" s="219"/>
      <c r="AK1241" s="219"/>
      <c r="AL1241" s="219"/>
      <c r="AM1241" s="219"/>
      <c r="AN1241" s="219"/>
      <c r="AO1241" s="221"/>
      <c r="AP1241" s="222"/>
      <c r="AQ1241" s="221"/>
      <c r="AR1241" s="223"/>
      <c r="AS1241" s="41"/>
      <c r="AT1241" s="41"/>
      <c r="AU1241" s="41"/>
      <c r="AV1241" s="228"/>
    </row>
    <row r="1242" spans="28:48" ht="14.25">
      <c r="AB1242" s="219"/>
      <c r="AC1242" s="220"/>
      <c r="AD1242" s="219"/>
      <c r="AE1242" s="220"/>
      <c r="AF1242" s="220"/>
      <c r="AG1242" s="220"/>
      <c r="AH1242" s="219"/>
      <c r="AI1242" s="219"/>
      <c r="AJ1242" s="219"/>
      <c r="AK1242" s="219"/>
      <c r="AL1242" s="219"/>
      <c r="AM1242" s="219"/>
      <c r="AN1242" s="219"/>
      <c r="AO1242" s="221"/>
      <c r="AP1242" s="222"/>
      <c r="AQ1242" s="221"/>
      <c r="AR1242" s="223"/>
      <c r="AS1242" s="41"/>
      <c r="AT1242" s="41"/>
      <c r="AU1242" s="41"/>
      <c r="AV1242" s="228"/>
    </row>
    <row r="1243" spans="28:48" ht="14.25">
      <c r="AB1243" s="219"/>
      <c r="AC1243" s="220"/>
      <c r="AD1243" s="219"/>
      <c r="AE1243" s="220"/>
      <c r="AF1243" s="220"/>
      <c r="AG1243" s="220"/>
      <c r="AH1243" s="219"/>
      <c r="AI1243" s="219"/>
      <c r="AJ1243" s="219"/>
      <c r="AK1243" s="219"/>
      <c r="AL1243" s="219"/>
      <c r="AM1243" s="219"/>
      <c r="AN1243" s="219"/>
      <c r="AO1243" s="221"/>
      <c r="AP1243" s="222"/>
      <c r="AQ1243" s="221"/>
      <c r="AR1243" s="223"/>
      <c r="AS1243" s="41"/>
      <c r="AT1243" s="41"/>
      <c r="AU1243" s="41"/>
      <c r="AV1243" s="228"/>
    </row>
    <row r="1244" spans="28:48" ht="14.25">
      <c r="AB1244" s="219"/>
      <c r="AC1244" s="220"/>
      <c r="AD1244" s="219"/>
      <c r="AE1244" s="220"/>
      <c r="AF1244" s="220"/>
      <c r="AG1244" s="220"/>
      <c r="AH1244" s="219"/>
      <c r="AI1244" s="219"/>
      <c r="AJ1244" s="219"/>
      <c r="AK1244" s="219"/>
      <c r="AL1244" s="219"/>
      <c r="AM1244" s="219"/>
      <c r="AN1244" s="219"/>
      <c r="AO1244" s="221"/>
      <c r="AP1244" s="222"/>
      <c r="AQ1244" s="221"/>
      <c r="AR1244" s="223"/>
      <c r="AS1244" s="41"/>
      <c r="AT1244" s="41"/>
      <c r="AU1244" s="41"/>
      <c r="AV1244" s="228"/>
    </row>
    <row r="1245" spans="28:48" ht="14.25">
      <c r="AB1245" s="219"/>
      <c r="AC1245" s="220"/>
      <c r="AD1245" s="219"/>
      <c r="AE1245" s="220"/>
      <c r="AF1245" s="220"/>
      <c r="AG1245" s="220"/>
      <c r="AH1245" s="219"/>
      <c r="AI1245" s="219"/>
      <c r="AJ1245" s="219"/>
      <c r="AK1245" s="219"/>
      <c r="AL1245" s="219"/>
      <c r="AM1245" s="219"/>
      <c r="AN1245" s="219"/>
      <c r="AO1245" s="221"/>
      <c r="AP1245" s="222"/>
      <c r="AQ1245" s="221"/>
      <c r="AR1245" s="223"/>
      <c r="AS1245" s="41"/>
      <c r="AT1245" s="41"/>
      <c r="AU1245" s="41"/>
      <c r="AV1245" s="228"/>
    </row>
    <row r="1246" spans="28:48" ht="14.25">
      <c r="AB1246" s="219"/>
      <c r="AC1246" s="220"/>
      <c r="AD1246" s="219"/>
      <c r="AE1246" s="220"/>
      <c r="AF1246" s="220"/>
      <c r="AG1246" s="220"/>
      <c r="AH1246" s="219"/>
      <c r="AI1246" s="219"/>
      <c r="AJ1246" s="219"/>
      <c r="AK1246" s="219"/>
      <c r="AL1246" s="219"/>
      <c r="AM1246" s="219"/>
      <c r="AN1246" s="219"/>
      <c r="AO1246" s="221"/>
      <c r="AP1246" s="222"/>
      <c r="AQ1246" s="221"/>
      <c r="AR1246" s="223"/>
      <c r="AS1246" s="41"/>
      <c r="AT1246" s="41"/>
      <c r="AU1246" s="41"/>
      <c r="AV1246" s="228"/>
    </row>
    <row r="1247" spans="28:48" ht="14.25">
      <c r="AB1247" s="219"/>
      <c r="AC1247" s="220"/>
      <c r="AD1247" s="219"/>
      <c r="AE1247" s="220"/>
      <c r="AF1247" s="220"/>
      <c r="AG1247" s="220"/>
      <c r="AH1247" s="219"/>
      <c r="AI1247" s="219"/>
      <c r="AJ1247" s="219"/>
      <c r="AK1247" s="219"/>
      <c r="AL1247" s="219"/>
      <c r="AM1247" s="219"/>
      <c r="AN1247" s="219"/>
      <c r="AO1247" s="221"/>
      <c r="AP1247" s="222"/>
      <c r="AQ1247" s="221"/>
      <c r="AR1247" s="223"/>
      <c r="AS1247" s="41"/>
      <c r="AT1247" s="41"/>
      <c r="AU1247" s="41"/>
      <c r="AV1247" s="228"/>
    </row>
    <row r="1248" spans="28:48" ht="14.25">
      <c r="AB1248" s="219"/>
      <c r="AC1248" s="220"/>
      <c r="AD1248" s="219"/>
      <c r="AE1248" s="220"/>
      <c r="AF1248" s="220"/>
      <c r="AG1248" s="220"/>
      <c r="AH1248" s="219"/>
      <c r="AI1248" s="219"/>
      <c r="AJ1248" s="219"/>
      <c r="AK1248" s="219"/>
      <c r="AL1248" s="219"/>
      <c r="AM1248" s="219"/>
      <c r="AN1248" s="219"/>
      <c r="AO1248" s="221"/>
      <c r="AP1248" s="222"/>
      <c r="AQ1248" s="221"/>
      <c r="AR1248" s="223"/>
      <c r="AS1248" s="41"/>
      <c r="AT1248" s="41"/>
      <c r="AU1248" s="41"/>
      <c r="AV1248" s="228"/>
    </row>
    <row r="1249" spans="28:48" ht="14.25">
      <c r="AB1249" s="219"/>
      <c r="AC1249" s="220"/>
      <c r="AD1249" s="219"/>
      <c r="AE1249" s="220"/>
      <c r="AF1249" s="220"/>
      <c r="AG1249" s="220"/>
      <c r="AH1249" s="219"/>
      <c r="AI1249" s="219"/>
      <c r="AJ1249" s="219"/>
      <c r="AK1249" s="219"/>
      <c r="AL1249" s="219"/>
      <c r="AM1249" s="219"/>
      <c r="AN1249" s="219"/>
      <c r="AO1249" s="221"/>
      <c r="AP1249" s="222"/>
      <c r="AQ1249" s="221"/>
      <c r="AR1249" s="223"/>
      <c r="AS1249" s="41"/>
      <c r="AT1249" s="41"/>
      <c r="AU1249" s="41"/>
      <c r="AV1249" s="228"/>
    </row>
    <row r="1250" spans="28:48" ht="14.25">
      <c r="AB1250" s="219"/>
      <c r="AC1250" s="220"/>
      <c r="AD1250" s="219"/>
      <c r="AE1250" s="220"/>
      <c r="AF1250" s="220"/>
      <c r="AG1250" s="220"/>
      <c r="AH1250" s="219"/>
      <c r="AI1250" s="219"/>
      <c r="AJ1250" s="219"/>
      <c r="AK1250" s="219"/>
      <c r="AL1250" s="219"/>
      <c r="AM1250" s="219"/>
      <c r="AN1250" s="219"/>
      <c r="AO1250" s="221"/>
      <c r="AP1250" s="222"/>
      <c r="AQ1250" s="221"/>
      <c r="AR1250" s="223"/>
      <c r="AS1250" s="41"/>
      <c r="AT1250" s="41"/>
      <c r="AU1250" s="41"/>
      <c r="AV1250" s="228"/>
    </row>
    <row r="1251" spans="28:48" ht="14.25">
      <c r="AB1251" s="219"/>
      <c r="AC1251" s="220"/>
      <c r="AD1251" s="219"/>
      <c r="AE1251" s="220"/>
      <c r="AF1251" s="220"/>
      <c r="AG1251" s="220"/>
      <c r="AH1251" s="219"/>
      <c r="AI1251" s="219"/>
      <c r="AJ1251" s="219"/>
      <c r="AK1251" s="219"/>
      <c r="AL1251" s="219"/>
      <c r="AM1251" s="219"/>
      <c r="AN1251" s="219"/>
      <c r="AO1251" s="221"/>
      <c r="AP1251" s="222"/>
      <c r="AQ1251" s="221"/>
      <c r="AR1251" s="223"/>
      <c r="AS1251" s="41"/>
      <c r="AT1251" s="41"/>
      <c r="AU1251" s="41"/>
      <c r="AV1251" s="228"/>
    </row>
    <row r="1252" spans="28:48" ht="14.25">
      <c r="AB1252" s="219"/>
      <c r="AC1252" s="220"/>
      <c r="AD1252" s="219"/>
      <c r="AE1252" s="220"/>
      <c r="AF1252" s="220"/>
      <c r="AG1252" s="220"/>
      <c r="AH1252" s="219"/>
      <c r="AI1252" s="219"/>
      <c r="AJ1252" s="219"/>
      <c r="AK1252" s="219"/>
      <c r="AL1252" s="219"/>
      <c r="AM1252" s="219"/>
      <c r="AN1252" s="219"/>
      <c r="AO1252" s="221"/>
      <c r="AP1252" s="222"/>
      <c r="AQ1252" s="221"/>
      <c r="AR1252" s="223"/>
      <c r="AS1252" s="41"/>
      <c r="AT1252" s="41"/>
      <c r="AU1252" s="41"/>
      <c r="AV1252" s="228"/>
    </row>
    <row r="1253" spans="28:48" ht="14.25">
      <c r="AB1253" s="219"/>
      <c r="AC1253" s="220"/>
      <c r="AD1253" s="219"/>
      <c r="AE1253" s="220"/>
      <c r="AF1253" s="220"/>
      <c r="AG1253" s="220"/>
      <c r="AH1253" s="219"/>
      <c r="AI1253" s="219"/>
      <c r="AJ1253" s="219"/>
      <c r="AK1253" s="219"/>
      <c r="AL1253" s="219"/>
      <c r="AM1253" s="219"/>
      <c r="AN1253" s="219"/>
      <c r="AO1253" s="221"/>
      <c r="AP1253" s="222"/>
      <c r="AQ1253" s="221"/>
      <c r="AR1253" s="223"/>
      <c r="AS1253" s="41"/>
      <c r="AT1253" s="41"/>
      <c r="AU1253" s="41"/>
      <c r="AV1253" s="228"/>
    </row>
    <row r="1254" spans="28:48" ht="14.25">
      <c r="AB1254" s="219"/>
      <c r="AC1254" s="220"/>
      <c r="AD1254" s="219"/>
      <c r="AE1254" s="220"/>
      <c r="AF1254" s="220"/>
      <c r="AG1254" s="220"/>
      <c r="AH1254" s="219"/>
      <c r="AI1254" s="219"/>
      <c r="AJ1254" s="219"/>
      <c r="AK1254" s="219"/>
      <c r="AL1254" s="219"/>
      <c r="AM1254" s="219"/>
      <c r="AN1254" s="219"/>
      <c r="AO1254" s="221"/>
      <c r="AP1254" s="222"/>
      <c r="AQ1254" s="221"/>
      <c r="AR1254" s="223"/>
      <c r="AS1254" s="41"/>
      <c r="AT1254" s="41"/>
      <c r="AU1254" s="41"/>
      <c r="AV1254" s="228"/>
    </row>
    <row r="1255" spans="28:48" ht="14.25">
      <c r="AB1255" s="219"/>
      <c r="AC1255" s="220"/>
      <c r="AD1255" s="219"/>
      <c r="AE1255" s="220"/>
      <c r="AF1255" s="220"/>
      <c r="AG1255" s="220"/>
      <c r="AH1255" s="219"/>
      <c r="AI1255" s="219"/>
      <c r="AJ1255" s="219"/>
      <c r="AK1255" s="219"/>
      <c r="AL1255" s="219"/>
      <c r="AM1255" s="219"/>
      <c r="AN1255" s="219"/>
      <c r="AO1255" s="221"/>
      <c r="AP1255" s="222"/>
      <c r="AQ1255" s="221"/>
      <c r="AR1255" s="223"/>
      <c r="AS1255" s="41"/>
      <c r="AT1255" s="41"/>
      <c r="AU1255" s="41"/>
      <c r="AV1255" s="228"/>
    </row>
    <row r="1256" spans="28:48" ht="14.25">
      <c r="AB1256" s="219"/>
      <c r="AC1256" s="220"/>
      <c r="AD1256" s="219"/>
      <c r="AE1256" s="220"/>
      <c r="AF1256" s="220"/>
      <c r="AG1256" s="220"/>
      <c r="AH1256" s="219"/>
      <c r="AI1256" s="219"/>
      <c r="AJ1256" s="219"/>
      <c r="AK1256" s="219"/>
      <c r="AL1256" s="219"/>
      <c r="AM1256" s="219"/>
      <c r="AN1256" s="219"/>
      <c r="AO1256" s="221"/>
      <c r="AP1256" s="222"/>
      <c r="AQ1256" s="221"/>
      <c r="AR1256" s="223"/>
      <c r="AS1256" s="41"/>
      <c r="AT1256" s="41"/>
      <c r="AU1256" s="41"/>
      <c r="AV1256" s="228"/>
    </row>
    <row r="1257" spans="28:48" ht="14.25">
      <c r="AB1257" s="219"/>
      <c r="AC1257" s="220"/>
      <c r="AD1257" s="219"/>
      <c r="AE1257" s="220"/>
      <c r="AF1257" s="220"/>
      <c r="AG1257" s="220"/>
      <c r="AH1257" s="219"/>
      <c r="AI1257" s="219"/>
      <c r="AJ1257" s="219"/>
      <c r="AK1257" s="219"/>
      <c r="AL1257" s="219"/>
      <c r="AM1257" s="219"/>
      <c r="AN1257" s="219"/>
      <c r="AO1257" s="221"/>
      <c r="AP1257" s="222"/>
      <c r="AQ1257" s="221"/>
      <c r="AR1257" s="223"/>
      <c r="AS1257" s="41"/>
      <c r="AT1257" s="41"/>
      <c r="AU1257" s="41"/>
      <c r="AV1257" s="228"/>
    </row>
    <row r="1258" spans="28:48" ht="14.25">
      <c r="AB1258" s="219"/>
      <c r="AC1258" s="220"/>
      <c r="AD1258" s="219"/>
      <c r="AE1258" s="220"/>
      <c r="AF1258" s="220"/>
      <c r="AG1258" s="220"/>
      <c r="AH1258" s="219"/>
      <c r="AI1258" s="219"/>
      <c r="AJ1258" s="219"/>
      <c r="AK1258" s="219"/>
      <c r="AL1258" s="219"/>
      <c r="AM1258" s="219"/>
      <c r="AN1258" s="219"/>
      <c r="AO1258" s="221"/>
      <c r="AP1258" s="222"/>
      <c r="AQ1258" s="221"/>
      <c r="AR1258" s="223"/>
      <c r="AS1258" s="41"/>
      <c r="AT1258" s="41"/>
      <c r="AU1258" s="41"/>
      <c r="AV1258" s="228"/>
    </row>
    <row r="1259" spans="28:48" ht="14.25">
      <c r="AB1259" s="219"/>
      <c r="AC1259" s="220"/>
      <c r="AD1259" s="219"/>
      <c r="AE1259" s="220"/>
      <c r="AF1259" s="220"/>
      <c r="AG1259" s="220"/>
      <c r="AH1259" s="219"/>
      <c r="AI1259" s="219"/>
      <c r="AJ1259" s="219"/>
      <c r="AK1259" s="219"/>
      <c r="AL1259" s="219"/>
      <c r="AM1259" s="219"/>
      <c r="AN1259" s="219"/>
      <c r="AO1259" s="221"/>
      <c r="AP1259" s="222"/>
      <c r="AQ1259" s="221"/>
      <c r="AR1259" s="223"/>
      <c r="AS1259" s="41"/>
      <c r="AT1259" s="41"/>
      <c r="AU1259" s="41"/>
      <c r="AV1259" s="228"/>
    </row>
    <row r="1260" spans="28:48" ht="14.25">
      <c r="AB1260" s="219"/>
      <c r="AC1260" s="220"/>
      <c r="AD1260" s="219"/>
      <c r="AE1260" s="220"/>
      <c r="AF1260" s="220"/>
      <c r="AG1260" s="220"/>
      <c r="AH1260" s="219"/>
      <c r="AI1260" s="219"/>
      <c r="AJ1260" s="219"/>
      <c r="AK1260" s="219"/>
      <c r="AL1260" s="219"/>
      <c r="AM1260" s="219"/>
      <c r="AN1260" s="219"/>
      <c r="AO1260" s="221"/>
      <c r="AP1260" s="222"/>
      <c r="AQ1260" s="221"/>
      <c r="AR1260" s="223"/>
      <c r="AS1260" s="41"/>
      <c r="AT1260" s="41"/>
      <c r="AU1260" s="41"/>
      <c r="AV1260" s="228"/>
    </row>
    <row r="1261" spans="28:48" ht="14.25">
      <c r="AB1261" s="219"/>
      <c r="AC1261" s="220"/>
      <c r="AD1261" s="219"/>
      <c r="AE1261" s="220"/>
      <c r="AF1261" s="220"/>
      <c r="AG1261" s="220"/>
      <c r="AH1261" s="219"/>
      <c r="AI1261" s="219"/>
      <c r="AJ1261" s="219"/>
      <c r="AK1261" s="219"/>
      <c r="AL1261" s="219"/>
      <c r="AM1261" s="219"/>
      <c r="AN1261" s="219"/>
      <c r="AO1261" s="221"/>
      <c r="AP1261" s="222"/>
      <c r="AQ1261" s="221"/>
      <c r="AR1261" s="223"/>
      <c r="AS1261" s="41"/>
      <c r="AT1261" s="41"/>
      <c r="AU1261" s="41"/>
      <c r="AV1261" s="228"/>
    </row>
    <row r="1262" spans="28:48" ht="14.25">
      <c r="AB1262" s="219"/>
      <c r="AC1262" s="220"/>
      <c r="AD1262" s="219"/>
      <c r="AE1262" s="220"/>
      <c r="AF1262" s="220"/>
      <c r="AG1262" s="220"/>
      <c r="AH1262" s="219"/>
      <c r="AI1262" s="219"/>
      <c r="AJ1262" s="219"/>
      <c r="AK1262" s="219"/>
      <c r="AL1262" s="219"/>
      <c r="AM1262" s="219"/>
      <c r="AN1262" s="219"/>
      <c r="AO1262" s="221"/>
      <c r="AP1262" s="222"/>
      <c r="AQ1262" s="221"/>
      <c r="AR1262" s="223"/>
      <c r="AS1262" s="41"/>
      <c r="AT1262" s="41"/>
      <c r="AU1262" s="41"/>
      <c r="AV1262" s="228"/>
    </row>
    <row r="1263" spans="28:48" ht="14.25">
      <c r="AB1263" s="219"/>
      <c r="AC1263" s="220"/>
      <c r="AD1263" s="219"/>
      <c r="AE1263" s="220"/>
      <c r="AF1263" s="220"/>
      <c r="AG1263" s="220"/>
      <c r="AH1263" s="219"/>
      <c r="AI1263" s="219"/>
      <c r="AJ1263" s="219"/>
      <c r="AK1263" s="219"/>
      <c r="AL1263" s="219"/>
      <c r="AM1263" s="219"/>
      <c r="AN1263" s="219"/>
      <c r="AO1263" s="221"/>
      <c r="AP1263" s="222"/>
      <c r="AQ1263" s="221"/>
      <c r="AR1263" s="223"/>
      <c r="AS1263" s="41"/>
      <c r="AT1263" s="41"/>
      <c r="AU1263" s="41"/>
      <c r="AV1263" s="228"/>
    </row>
    <row r="1264" spans="28:48" ht="14.25">
      <c r="AB1264" s="219"/>
      <c r="AC1264" s="220"/>
      <c r="AD1264" s="219"/>
      <c r="AE1264" s="220"/>
      <c r="AF1264" s="220"/>
      <c r="AG1264" s="220"/>
      <c r="AH1264" s="219"/>
      <c r="AI1264" s="219"/>
      <c r="AJ1264" s="219"/>
      <c r="AK1264" s="219"/>
      <c r="AL1264" s="219"/>
      <c r="AM1264" s="219"/>
      <c r="AN1264" s="219"/>
      <c r="AO1264" s="221"/>
      <c r="AP1264" s="222"/>
      <c r="AQ1264" s="221"/>
      <c r="AR1264" s="223"/>
      <c r="AS1264" s="41"/>
      <c r="AT1264" s="41"/>
      <c r="AU1264" s="41"/>
      <c r="AV1264" s="228"/>
    </row>
    <row r="1265" spans="28:48" ht="14.25">
      <c r="AB1265" s="219"/>
      <c r="AC1265" s="220"/>
      <c r="AD1265" s="219"/>
      <c r="AE1265" s="220"/>
      <c r="AF1265" s="220"/>
      <c r="AG1265" s="220"/>
      <c r="AH1265" s="219"/>
      <c r="AI1265" s="219"/>
      <c r="AJ1265" s="219"/>
      <c r="AK1265" s="219"/>
      <c r="AL1265" s="219"/>
      <c r="AM1265" s="219"/>
      <c r="AN1265" s="219"/>
      <c r="AO1265" s="221"/>
      <c r="AP1265" s="222"/>
      <c r="AQ1265" s="221"/>
      <c r="AR1265" s="223"/>
      <c r="AS1265" s="41"/>
      <c r="AT1265" s="41"/>
      <c r="AU1265" s="41"/>
      <c r="AV1265" s="228"/>
    </row>
    <row r="1266" spans="28:48" ht="14.25">
      <c r="AB1266" s="219"/>
      <c r="AC1266" s="220"/>
      <c r="AD1266" s="219"/>
      <c r="AE1266" s="220"/>
      <c r="AF1266" s="220"/>
      <c r="AG1266" s="220"/>
      <c r="AH1266" s="219"/>
      <c r="AI1266" s="219"/>
      <c r="AJ1266" s="219"/>
      <c r="AK1266" s="219"/>
      <c r="AL1266" s="219"/>
      <c r="AM1266" s="219"/>
      <c r="AN1266" s="219"/>
      <c r="AO1266" s="221"/>
      <c r="AP1266" s="222"/>
      <c r="AQ1266" s="221"/>
      <c r="AR1266" s="223"/>
      <c r="AS1266" s="41"/>
      <c r="AT1266" s="41"/>
      <c r="AU1266" s="41"/>
      <c r="AV1266" s="228"/>
    </row>
    <row r="1267" spans="28:48" ht="14.25">
      <c r="AB1267" s="219"/>
      <c r="AC1267" s="220"/>
      <c r="AD1267" s="219"/>
      <c r="AE1267" s="220"/>
      <c r="AF1267" s="220"/>
      <c r="AG1267" s="220"/>
      <c r="AH1267" s="219"/>
      <c r="AI1267" s="219"/>
      <c r="AJ1267" s="219"/>
      <c r="AK1267" s="219"/>
      <c r="AL1267" s="219"/>
      <c r="AM1267" s="219"/>
      <c r="AN1267" s="219"/>
      <c r="AO1267" s="221"/>
      <c r="AP1267" s="222"/>
      <c r="AQ1267" s="221"/>
      <c r="AR1267" s="223"/>
      <c r="AS1267" s="41"/>
      <c r="AT1267" s="41"/>
      <c r="AU1267" s="41"/>
      <c r="AV1267" s="228"/>
    </row>
    <row r="1268" spans="28:48" ht="14.25">
      <c r="AB1268" s="219"/>
      <c r="AC1268" s="220"/>
      <c r="AD1268" s="219"/>
      <c r="AE1268" s="220"/>
      <c r="AF1268" s="220"/>
      <c r="AG1268" s="220"/>
      <c r="AH1268" s="219"/>
      <c r="AI1268" s="219"/>
      <c r="AJ1268" s="219"/>
      <c r="AK1268" s="219"/>
      <c r="AL1268" s="219"/>
      <c r="AM1268" s="219"/>
      <c r="AN1268" s="219"/>
      <c r="AO1268" s="221"/>
      <c r="AP1268" s="222"/>
      <c r="AQ1268" s="221"/>
      <c r="AR1268" s="223"/>
      <c r="AS1268" s="41"/>
      <c r="AT1268" s="41"/>
      <c r="AU1268" s="41"/>
      <c r="AV1268" s="228"/>
    </row>
    <row r="1269" spans="28:48" ht="14.25">
      <c r="AB1269" s="219"/>
      <c r="AC1269" s="220"/>
      <c r="AD1269" s="219"/>
      <c r="AE1269" s="220"/>
      <c r="AF1269" s="220"/>
      <c r="AG1269" s="220"/>
      <c r="AH1269" s="219"/>
      <c r="AI1269" s="219"/>
      <c r="AJ1269" s="219"/>
      <c r="AK1269" s="219"/>
      <c r="AL1269" s="219"/>
      <c r="AM1269" s="219"/>
      <c r="AN1269" s="219"/>
      <c r="AO1269" s="221"/>
      <c r="AP1269" s="222"/>
      <c r="AQ1269" s="221"/>
      <c r="AR1269" s="223"/>
      <c r="AS1269" s="41"/>
      <c r="AT1269" s="41"/>
      <c r="AU1269" s="41"/>
      <c r="AV1269" s="228"/>
    </row>
    <row r="1270" spans="28:48" ht="14.25">
      <c r="AB1270" s="219"/>
      <c r="AC1270" s="220"/>
      <c r="AD1270" s="219"/>
      <c r="AE1270" s="220"/>
      <c r="AF1270" s="220"/>
      <c r="AG1270" s="220"/>
      <c r="AH1270" s="219"/>
      <c r="AI1270" s="219"/>
      <c r="AJ1270" s="219"/>
      <c r="AK1270" s="219"/>
      <c r="AL1270" s="219"/>
      <c r="AM1270" s="219"/>
      <c r="AN1270" s="219"/>
      <c r="AO1270" s="221"/>
      <c r="AP1270" s="222"/>
      <c r="AQ1270" s="221"/>
      <c r="AR1270" s="223"/>
      <c r="AS1270" s="41"/>
      <c r="AT1270" s="41"/>
      <c r="AU1270" s="41"/>
      <c r="AV1270" s="228"/>
    </row>
    <row r="1271" spans="28:48" ht="14.25">
      <c r="AB1271" s="219"/>
      <c r="AC1271" s="220"/>
      <c r="AD1271" s="219"/>
      <c r="AE1271" s="220"/>
      <c r="AF1271" s="220"/>
      <c r="AG1271" s="220"/>
      <c r="AH1271" s="219"/>
      <c r="AI1271" s="219"/>
      <c r="AJ1271" s="219"/>
      <c r="AK1271" s="219"/>
      <c r="AL1271" s="219"/>
      <c r="AM1271" s="219"/>
      <c r="AN1271" s="219"/>
      <c r="AO1271" s="221"/>
      <c r="AP1271" s="222"/>
      <c r="AQ1271" s="221"/>
      <c r="AR1271" s="223"/>
      <c r="AS1271" s="41"/>
      <c r="AT1271" s="41"/>
      <c r="AU1271" s="41"/>
      <c r="AV1271" s="228"/>
    </row>
    <row r="1272" spans="28:48" ht="14.25">
      <c r="AB1272" s="219"/>
      <c r="AC1272" s="220"/>
      <c r="AD1272" s="219"/>
      <c r="AE1272" s="220"/>
      <c r="AF1272" s="220"/>
      <c r="AG1272" s="220"/>
      <c r="AH1272" s="219"/>
      <c r="AI1272" s="219"/>
      <c r="AJ1272" s="219"/>
      <c r="AK1272" s="219"/>
      <c r="AL1272" s="219"/>
      <c r="AM1272" s="219"/>
      <c r="AN1272" s="219"/>
      <c r="AO1272" s="221"/>
      <c r="AP1272" s="222"/>
      <c r="AQ1272" s="221"/>
      <c r="AR1272" s="223"/>
      <c r="AS1272" s="41"/>
      <c r="AT1272" s="41"/>
      <c r="AU1272" s="41"/>
      <c r="AV1272" s="228"/>
    </row>
    <row r="1273" spans="28:48" ht="14.25">
      <c r="AB1273" s="219"/>
      <c r="AC1273" s="220"/>
      <c r="AD1273" s="219"/>
      <c r="AE1273" s="220"/>
      <c r="AF1273" s="220"/>
      <c r="AG1273" s="220"/>
      <c r="AH1273" s="219"/>
      <c r="AI1273" s="219"/>
      <c r="AJ1273" s="219"/>
      <c r="AK1273" s="219"/>
      <c r="AL1273" s="219"/>
      <c r="AM1273" s="219"/>
      <c r="AN1273" s="219"/>
      <c r="AO1273" s="221"/>
      <c r="AP1273" s="222"/>
      <c r="AQ1273" s="221"/>
      <c r="AR1273" s="223"/>
      <c r="AS1273" s="41"/>
      <c r="AT1273" s="41"/>
      <c r="AU1273" s="41"/>
      <c r="AV1273" s="228"/>
    </row>
    <row r="1274" spans="28:48" ht="14.25">
      <c r="AB1274" s="219"/>
      <c r="AC1274" s="220"/>
      <c r="AD1274" s="219"/>
      <c r="AE1274" s="220"/>
      <c r="AF1274" s="220"/>
      <c r="AG1274" s="220"/>
      <c r="AH1274" s="219"/>
      <c r="AI1274" s="219"/>
      <c r="AJ1274" s="219"/>
      <c r="AK1274" s="219"/>
      <c r="AL1274" s="219"/>
      <c r="AM1274" s="219"/>
      <c r="AN1274" s="219"/>
      <c r="AO1274" s="221"/>
      <c r="AP1274" s="222"/>
      <c r="AQ1274" s="221"/>
      <c r="AR1274" s="223"/>
      <c r="AS1274" s="41"/>
      <c r="AT1274" s="41"/>
      <c r="AU1274" s="41"/>
      <c r="AV1274" s="228"/>
    </row>
    <row r="1275" spans="28:48" ht="14.25">
      <c r="AB1275" s="219"/>
      <c r="AC1275" s="220"/>
      <c r="AD1275" s="219"/>
      <c r="AE1275" s="220"/>
      <c r="AF1275" s="220"/>
      <c r="AG1275" s="220"/>
      <c r="AH1275" s="219"/>
      <c r="AI1275" s="219"/>
      <c r="AJ1275" s="219"/>
      <c r="AK1275" s="219"/>
      <c r="AL1275" s="219"/>
      <c r="AM1275" s="219"/>
      <c r="AN1275" s="219"/>
      <c r="AO1275" s="221"/>
      <c r="AP1275" s="222"/>
      <c r="AQ1275" s="221"/>
      <c r="AR1275" s="223"/>
      <c r="AS1275" s="41"/>
      <c r="AT1275" s="41"/>
      <c r="AU1275" s="41"/>
      <c r="AV1275" s="228"/>
    </row>
    <row r="1276" spans="28:48" ht="14.25">
      <c r="AB1276" s="219"/>
      <c r="AC1276" s="220"/>
      <c r="AD1276" s="219"/>
      <c r="AE1276" s="220"/>
      <c r="AF1276" s="220"/>
      <c r="AG1276" s="220"/>
      <c r="AH1276" s="219"/>
      <c r="AI1276" s="219"/>
      <c r="AJ1276" s="219"/>
      <c r="AK1276" s="219"/>
      <c r="AL1276" s="219"/>
      <c r="AM1276" s="219"/>
      <c r="AN1276" s="219"/>
      <c r="AO1276" s="221"/>
      <c r="AP1276" s="222"/>
      <c r="AQ1276" s="221"/>
      <c r="AR1276" s="223"/>
      <c r="AS1276" s="41"/>
      <c r="AT1276" s="41"/>
      <c r="AU1276" s="41"/>
      <c r="AV1276" s="228"/>
    </row>
    <row r="1277" spans="28:48" ht="14.25">
      <c r="AB1277" s="219"/>
      <c r="AC1277" s="220"/>
      <c r="AD1277" s="219"/>
      <c r="AE1277" s="220"/>
      <c r="AF1277" s="220"/>
      <c r="AG1277" s="220"/>
      <c r="AH1277" s="219"/>
      <c r="AI1277" s="219"/>
      <c r="AJ1277" s="219"/>
      <c r="AK1277" s="219"/>
      <c r="AL1277" s="219"/>
      <c r="AM1277" s="219"/>
      <c r="AN1277" s="219"/>
      <c r="AO1277" s="221"/>
      <c r="AP1277" s="222"/>
      <c r="AQ1277" s="221"/>
      <c r="AR1277" s="223"/>
      <c r="AS1277" s="41"/>
      <c r="AT1277" s="41"/>
      <c r="AU1277" s="41"/>
      <c r="AV1277" s="228"/>
    </row>
    <row r="1278" spans="28:48" ht="14.25">
      <c r="AB1278" s="219"/>
      <c r="AC1278" s="220"/>
      <c r="AD1278" s="219"/>
      <c r="AE1278" s="220"/>
      <c r="AF1278" s="220"/>
      <c r="AG1278" s="220"/>
      <c r="AH1278" s="219"/>
      <c r="AI1278" s="219"/>
      <c r="AJ1278" s="219"/>
      <c r="AK1278" s="219"/>
      <c r="AL1278" s="219"/>
      <c r="AM1278" s="219"/>
      <c r="AN1278" s="219"/>
      <c r="AO1278" s="221"/>
      <c r="AP1278" s="222"/>
      <c r="AQ1278" s="221"/>
      <c r="AR1278" s="223"/>
      <c r="AS1278" s="41"/>
      <c r="AT1278" s="41"/>
      <c r="AU1278" s="41"/>
      <c r="AV1278" s="228"/>
    </row>
    <row r="1279" spans="28:48" ht="14.25">
      <c r="AB1279" s="219"/>
      <c r="AC1279" s="220"/>
      <c r="AD1279" s="219"/>
      <c r="AE1279" s="220"/>
      <c r="AF1279" s="220"/>
      <c r="AG1279" s="220"/>
      <c r="AH1279" s="219"/>
      <c r="AI1279" s="219"/>
      <c r="AJ1279" s="219"/>
      <c r="AK1279" s="219"/>
      <c r="AL1279" s="219"/>
      <c r="AM1279" s="219"/>
      <c r="AN1279" s="219"/>
      <c r="AO1279" s="221"/>
      <c r="AP1279" s="222"/>
      <c r="AQ1279" s="221"/>
      <c r="AR1279" s="223"/>
      <c r="AS1279" s="41"/>
      <c r="AT1279" s="41"/>
      <c r="AU1279" s="41"/>
      <c r="AV1279" s="228"/>
    </row>
    <row r="1280" spans="28:48" ht="14.25">
      <c r="AB1280" s="219"/>
      <c r="AC1280" s="220"/>
      <c r="AD1280" s="219"/>
      <c r="AE1280" s="220"/>
      <c r="AF1280" s="220"/>
      <c r="AG1280" s="220"/>
      <c r="AH1280" s="219"/>
      <c r="AI1280" s="219"/>
      <c r="AJ1280" s="219"/>
      <c r="AK1280" s="219"/>
      <c r="AL1280" s="219"/>
      <c r="AM1280" s="219"/>
      <c r="AN1280" s="219"/>
      <c r="AO1280" s="221"/>
      <c r="AP1280" s="222"/>
      <c r="AQ1280" s="221"/>
      <c r="AR1280" s="223"/>
      <c r="AS1280" s="41"/>
      <c r="AT1280" s="41"/>
      <c r="AU1280" s="41"/>
      <c r="AV1280" s="228"/>
    </row>
    <row r="1281" spans="28:48" ht="14.25">
      <c r="AB1281" s="219"/>
      <c r="AC1281" s="220"/>
      <c r="AD1281" s="219"/>
      <c r="AE1281" s="220"/>
      <c r="AF1281" s="220"/>
      <c r="AG1281" s="220"/>
      <c r="AH1281" s="219"/>
      <c r="AI1281" s="219"/>
      <c r="AJ1281" s="219"/>
      <c r="AK1281" s="219"/>
      <c r="AL1281" s="219"/>
      <c r="AM1281" s="219"/>
      <c r="AN1281" s="219"/>
      <c r="AO1281" s="221"/>
      <c r="AP1281" s="222"/>
      <c r="AQ1281" s="221"/>
      <c r="AR1281" s="223"/>
      <c r="AS1281" s="41"/>
      <c r="AT1281" s="41"/>
      <c r="AU1281" s="41"/>
      <c r="AV1281" s="228"/>
    </row>
    <row r="1282" spans="28:48" ht="14.25">
      <c r="AB1282" s="219"/>
      <c r="AC1282" s="220"/>
      <c r="AD1282" s="219"/>
      <c r="AE1282" s="220"/>
      <c r="AF1282" s="220"/>
      <c r="AG1282" s="220"/>
      <c r="AH1282" s="219"/>
      <c r="AI1282" s="219"/>
      <c r="AJ1282" s="219"/>
      <c r="AK1282" s="219"/>
      <c r="AL1282" s="219"/>
      <c r="AM1282" s="219"/>
      <c r="AN1282" s="219"/>
      <c r="AO1282" s="221"/>
      <c r="AP1282" s="222"/>
      <c r="AQ1282" s="221"/>
      <c r="AR1282" s="223"/>
      <c r="AS1282" s="41"/>
      <c r="AT1282" s="41"/>
      <c r="AU1282" s="41"/>
      <c r="AV1282" s="228"/>
    </row>
    <row r="1283" spans="28:48" ht="14.25">
      <c r="AB1283" s="219"/>
      <c r="AC1283" s="220"/>
      <c r="AD1283" s="219"/>
      <c r="AE1283" s="220"/>
      <c r="AF1283" s="220"/>
      <c r="AG1283" s="220"/>
      <c r="AH1283" s="219"/>
      <c r="AI1283" s="219"/>
      <c r="AJ1283" s="219"/>
      <c r="AK1283" s="219"/>
      <c r="AL1283" s="219"/>
      <c r="AM1283" s="219"/>
      <c r="AN1283" s="219"/>
      <c r="AO1283" s="221"/>
      <c r="AP1283" s="222"/>
      <c r="AQ1283" s="221"/>
      <c r="AR1283" s="223"/>
      <c r="AS1283" s="41"/>
      <c r="AT1283" s="41"/>
      <c r="AU1283" s="41"/>
      <c r="AV1283" s="228"/>
    </row>
    <row r="1284" spans="28:48" ht="14.25">
      <c r="AB1284" s="219"/>
      <c r="AC1284" s="220"/>
      <c r="AD1284" s="219"/>
      <c r="AE1284" s="220"/>
      <c r="AF1284" s="220"/>
      <c r="AG1284" s="220"/>
      <c r="AH1284" s="219"/>
      <c r="AI1284" s="219"/>
      <c r="AJ1284" s="219"/>
      <c r="AK1284" s="219"/>
      <c r="AL1284" s="219"/>
      <c r="AM1284" s="219"/>
      <c r="AN1284" s="219"/>
      <c r="AO1284" s="221"/>
      <c r="AP1284" s="222"/>
      <c r="AQ1284" s="221"/>
      <c r="AR1284" s="223"/>
      <c r="AS1284" s="41"/>
      <c r="AT1284" s="41"/>
      <c r="AU1284" s="41"/>
      <c r="AV1284" s="228"/>
    </row>
    <row r="1285" spans="28:48" ht="14.25">
      <c r="AB1285" s="219"/>
      <c r="AC1285" s="220"/>
      <c r="AD1285" s="219"/>
      <c r="AE1285" s="220"/>
      <c r="AF1285" s="220"/>
      <c r="AG1285" s="220"/>
      <c r="AH1285" s="219"/>
      <c r="AI1285" s="219"/>
      <c r="AJ1285" s="219"/>
      <c r="AK1285" s="219"/>
      <c r="AL1285" s="219"/>
      <c r="AM1285" s="219"/>
      <c r="AN1285" s="219"/>
      <c r="AO1285" s="221"/>
      <c r="AP1285" s="222"/>
      <c r="AQ1285" s="221"/>
      <c r="AR1285" s="223"/>
      <c r="AS1285" s="41"/>
      <c r="AT1285" s="41"/>
      <c r="AU1285" s="41"/>
      <c r="AV1285" s="228"/>
    </row>
    <row r="1286" spans="28:48" ht="14.25">
      <c r="AB1286" s="219"/>
      <c r="AC1286" s="220"/>
      <c r="AD1286" s="219"/>
      <c r="AE1286" s="220"/>
      <c r="AF1286" s="220"/>
      <c r="AG1286" s="220"/>
      <c r="AH1286" s="219"/>
      <c r="AI1286" s="219"/>
      <c r="AJ1286" s="219"/>
      <c r="AK1286" s="219"/>
      <c r="AL1286" s="219"/>
      <c r="AM1286" s="219"/>
      <c r="AN1286" s="219"/>
      <c r="AO1286" s="221"/>
      <c r="AP1286" s="222"/>
      <c r="AQ1286" s="221"/>
      <c r="AR1286" s="223"/>
      <c r="AS1286" s="41"/>
      <c r="AT1286" s="41"/>
      <c r="AU1286" s="41"/>
      <c r="AV1286" s="228"/>
    </row>
    <row r="1287" spans="28:48" ht="14.25">
      <c r="AB1287" s="219"/>
      <c r="AC1287" s="220"/>
      <c r="AD1287" s="219"/>
      <c r="AE1287" s="220"/>
      <c r="AF1287" s="220"/>
      <c r="AG1287" s="220"/>
      <c r="AH1287" s="219"/>
      <c r="AI1287" s="219"/>
      <c r="AJ1287" s="219"/>
      <c r="AK1287" s="219"/>
      <c r="AL1287" s="219"/>
      <c r="AM1287" s="219"/>
      <c r="AN1287" s="219"/>
      <c r="AO1287" s="221"/>
      <c r="AP1287" s="222"/>
      <c r="AQ1287" s="221"/>
      <c r="AR1287" s="223"/>
      <c r="AS1287" s="41"/>
      <c r="AT1287" s="41"/>
      <c r="AU1287" s="41"/>
      <c r="AV1287" s="228"/>
    </row>
    <row r="1288" spans="28:48" ht="14.25">
      <c r="AB1288" s="219"/>
      <c r="AC1288" s="220"/>
      <c r="AD1288" s="219"/>
      <c r="AE1288" s="220"/>
      <c r="AF1288" s="220"/>
      <c r="AG1288" s="220"/>
      <c r="AH1288" s="219"/>
      <c r="AI1288" s="219"/>
      <c r="AJ1288" s="219"/>
      <c r="AK1288" s="219"/>
      <c r="AL1288" s="219"/>
      <c r="AM1288" s="219"/>
      <c r="AN1288" s="219"/>
      <c r="AO1288" s="221"/>
      <c r="AP1288" s="222"/>
      <c r="AQ1288" s="221"/>
      <c r="AR1288" s="223"/>
      <c r="AS1288" s="41"/>
      <c r="AT1288" s="41"/>
      <c r="AU1288" s="41"/>
      <c r="AV1288" s="228"/>
    </row>
    <row r="1289" spans="28:48" ht="14.25">
      <c r="AB1289" s="219"/>
      <c r="AC1289" s="220"/>
      <c r="AD1289" s="219"/>
      <c r="AE1289" s="220"/>
      <c r="AF1289" s="220"/>
      <c r="AG1289" s="220"/>
      <c r="AH1289" s="219"/>
      <c r="AI1289" s="219"/>
      <c r="AJ1289" s="219"/>
      <c r="AK1289" s="219"/>
      <c r="AL1289" s="219"/>
      <c r="AM1289" s="219"/>
      <c r="AN1289" s="219"/>
      <c r="AO1289" s="221"/>
      <c r="AP1289" s="222"/>
      <c r="AQ1289" s="221"/>
      <c r="AR1289" s="223"/>
      <c r="AS1289" s="41"/>
      <c r="AT1289" s="41"/>
      <c r="AU1289" s="41"/>
      <c r="AV1289" s="228"/>
    </row>
    <row r="1290" spans="28:48" ht="14.25">
      <c r="AB1290" s="219"/>
      <c r="AC1290" s="220"/>
      <c r="AD1290" s="219"/>
      <c r="AE1290" s="220"/>
      <c r="AF1290" s="220"/>
      <c r="AG1290" s="220"/>
      <c r="AH1290" s="219"/>
      <c r="AI1290" s="219"/>
      <c r="AJ1290" s="219"/>
      <c r="AK1290" s="219"/>
      <c r="AL1290" s="219"/>
      <c r="AM1290" s="219"/>
      <c r="AN1290" s="219"/>
      <c r="AO1290" s="221"/>
      <c r="AP1290" s="222"/>
      <c r="AQ1290" s="221"/>
      <c r="AR1290" s="223"/>
      <c r="AS1290" s="41"/>
      <c r="AT1290" s="41"/>
      <c r="AU1290" s="41"/>
      <c r="AV1290" s="228"/>
    </row>
    <row r="1291" spans="28:48" ht="14.25">
      <c r="AB1291" s="219"/>
      <c r="AC1291" s="220"/>
      <c r="AD1291" s="219"/>
      <c r="AE1291" s="220"/>
      <c r="AF1291" s="220"/>
      <c r="AG1291" s="220"/>
      <c r="AH1291" s="219"/>
      <c r="AI1291" s="219"/>
      <c r="AJ1291" s="219"/>
      <c r="AK1291" s="219"/>
      <c r="AL1291" s="219"/>
      <c r="AM1291" s="219"/>
      <c r="AN1291" s="219"/>
      <c r="AO1291" s="221"/>
      <c r="AP1291" s="222"/>
      <c r="AQ1291" s="221"/>
      <c r="AR1291" s="223"/>
      <c r="AS1291" s="41"/>
      <c r="AT1291" s="41"/>
      <c r="AU1291" s="41"/>
      <c r="AV1291" s="228"/>
    </row>
    <row r="1292" spans="28:48" ht="14.25">
      <c r="AB1292" s="219"/>
      <c r="AC1292" s="220"/>
      <c r="AD1292" s="219"/>
      <c r="AE1292" s="220"/>
      <c r="AF1292" s="220"/>
      <c r="AG1292" s="220"/>
      <c r="AH1292" s="219"/>
      <c r="AI1292" s="219"/>
      <c r="AJ1292" s="219"/>
      <c r="AK1292" s="219"/>
      <c r="AL1292" s="219"/>
      <c r="AM1292" s="219"/>
      <c r="AN1292" s="219"/>
      <c r="AO1292" s="221"/>
      <c r="AP1292" s="222"/>
      <c r="AQ1292" s="221"/>
      <c r="AR1292" s="223"/>
      <c r="AS1292" s="41"/>
      <c r="AT1292" s="41"/>
      <c r="AU1292" s="41"/>
      <c r="AV1292" s="228"/>
    </row>
    <row r="1293" spans="28:48" ht="14.25">
      <c r="AB1293" s="219"/>
      <c r="AC1293" s="220"/>
      <c r="AD1293" s="219"/>
      <c r="AE1293" s="220"/>
      <c r="AF1293" s="220"/>
      <c r="AG1293" s="220"/>
      <c r="AH1293" s="219"/>
      <c r="AI1293" s="219"/>
      <c r="AJ1293" s="219"/>
      <c r="AK1293" s="219"/>
      <c r="AL1293" s="219"/>
      <c r="AM1293" s="219"/>
      <c r="AN1293" s="219"/>
      <c r="AO1293" s="221"/>
      <c r="AP1293" s="222"/>
      <c r="AQ1293" s="221"/>
      <c r="AR1293" s="223"/>
      <c r="AS1293" s="41"/>
      <c r="AT1293" s="41"/>
      <c r="AU1293" s="41"/>
      <c r="AV1293" s="228"/>
    </row>
    <row r="1294" spans="28:48" ht="14.25">
      <c r="AB1294" s="219"/>
      <c r="AC1294" s="220"/>
      <c r="AD1294" s="219"/>
      <c r="AE1294" s="220"/>
      <c r="AF1294" s="220"/>
      <c r="AG1294" s="220"/>
      <c r="AH1294" s="219"/>
      <c r="AI1294" s="219"/>
      <c r="AJ1294" s="219"/>
      <c r="AK1294" s="219"/>
      <c r="AL1294" s="219"/>
      <c r="AM1294" s="219"/>
      <c r="AN1294" s="219"/>
      <c r="AO1294" s="221"/>
      <c r="AP1294" s="222"/>
      <c r="AQ1294" s="221"/>
      <c r="AR1294" s="223"/>
      <c r="AS1294" s="41"/>
      <c r="AT1294" s="41"/>
      <c r="AU1294" s="41"/>
      <c r="AV1294" s="228"/>
    </row>
    <row r="1295" spans="28:48" ht="14.25">
      <c r="AB1295" s="219"/>
      <c r="AC1295" s="220"/>
      <c r="AD1295" s="219"/>
      <c r="AE1295" s="220"/>
      <c r="AF1295" s="220"/>
      <c r="AG1295" s="220"/>
      <c r="AH1295" s="219"/>
      <c r="AI1295" s="219"/>
      <c r="AJ1295" s="219"/>
      <c r="AK1295" s="219"/>
      <c r="AL1295" s="219"/>
      <c r="AM1295" s="219"/>
      <c r="AN1295" s="219"/>
      <c r="AO1295" s="221"/>
      <c r="AP1295" s="222"/>
      <c r="AQ1295" s="221"/>
      <c r="AR1295" s="223"/>
      <c r="AS1295" s="41"/>
      <c r="AT1295" s="41"/>
      <c r="AU1295" s="41"/>
      <c r="AV1295" s="228"/>
    </row>
    <row r="1296" spans="28:48" ht="14.25">
      <c r="AB1296" s="219"/>
      <c r="AC1296" s="220"/>
      <c r="AD1296" s="219"/>
      <c r="AE1296" s="220"/>
      <c r="AF1296" s="220"/>
      <c r="AG1296" s="220"/>
      <c r="AH1296" s="219"/>
      <c r="AI1296" s="219"/>
      <c r="AJ1296" s="219"/>
      <c r="AK1296" s="219"/>
      <c r="AL1296" s="219"/>
      <c r="AM1296" s="219"/>
      <c r="AN1296" s="219"/>
      <c r="AO1296" s="221"/>
      <c r="AP1296" s="222"/>
      <c r="AQ1296" s="221"/>
      <c r="AR1296" s="223"/>
      <c r="AS1296" s="41"/>
      <c r="AT1296" s="41"/>
      <c r="AU1296" s="41"/>
      <c r="AV1296" s="228"/>
    </row>
    <row r="1297" spans="28:48" ht="14.25">
      <c r="AB1297" s="219"/>
      <c r="AC1297" s="220"/>
      <c r="AD1297" s="219"/>
      <c r="AE1297" s="220"/>
      <c r="AF1297" s="220"/>
      <c r="AG1297" s="220"/>
      <c r="AH1297" s="219"/>
      <c r="AI1297" s="219"/>
      <c r="AJ1297" s="219"/>
      <c r="AK1297" s="219"/>
      <c r="AL1297" s="219"/>
      <c r="AM1297" s="219"/>
      <c r="AN1297" s="219"/>
      <c r="AO1297" s="221"/>
      <c r="AP1297" s="222"/>
      <c r="AQ1297" s="221"/>
      <c r="AR1297" s="223"/>
      <c r="AS1297" s="41"/>
      <c r="AT1297" s="41"/>
      <c r="AU1297" s="41"/>
      <c r="AV1297" s="228"/>
    </row>
    <row r="1298" spans="28:48" ht="14.25">
      <c r="AB1298" s="219"/>
      <c r="AC1298" s="220"/>
      <c r="AD1298" s="219"/>
      <c r="AE1298" s="220"/>
      <c r="AF1298" s="220"/>
      <c r="AG1298" s="220"/>
      <c r="AH1298" s="219"/>
      <c r="AI1298" s="219"/>
      <c r="AJ1298" s="219"/>
      <c r="AK1298" s="219"/>
      <c r="AL1298" s="219"/>
      <c r="AM1298" s="219"/>
      <c r="AN1298" s="219"/>
      <c r="AO1298" s="221"/>
      <c r="AP1298" s="222"/>
      <c r="AQ1298" s="221"/>
      <c r="AR1298" s="223"/>
      <c r="AS1298" s="41"/>
      <c r="AT1298" s="41"/>
      <c r="AU1298" s="41"/>
      <c r="AV1298" s="228"/>
    </row>
    <row r="1299" spans="28:48" ht="14.25">
      <c r="AB1299" s="219"/>
      <c r="AC1299" s="220"/>
      <c r="AD1299" s="219"/>
      <c r="AE1299" s="220"/>
      <c r="AF1299" s="220"/>
      <c r="AG1299" s="220"/>
      <c r="AH1299" s="219"/>
      <c r="AI1299" s="219"/>
      <c r="AJ1299" s="219"/>
      <c r="AK1299" s="219"/>
      <c r="AL1299" s="219"/>
      <c r="AM1299" s="219"/>
      <c r="AN1299" s="219"/>
      <c r="AO1299" s="221"/>
      <c r="AP1299" s="222"/>
      <c r="AQ1299" s="221"/>
      <c r="AR1299" s="223"/>
      <c r="AS1299" s="41"/>
      <c r="AT1299" s="41"/>
      <c r="AU1299" s="41"/>
      <c r="AV1299" s="228"/>
    </row>
    <row r="1300" spans="28:48" ht="14.25">
      <c r="AB1300" s="219"/>
      <c r="AC1300" s="220"/>
      <c r="AD1300" s="219"/>
      <c r="AE1300" s="220"/>
      <c r="AF1300" s="220"/>
      <c r="AG1300" s="220"/>
      <c r="AH1300" s="219"/>
      <c r="AI1300" s="219"/>
      <c r="AJ1300" s="219"/>
      <c r="AK1300" s="219"/>
      <c r="AL1300" s="219"/>
      <c r="AM1300" s="219"/>
      <c r="AN1300" s="219"/>
      <c r="AO1300" s="221"/>
      <c r="AP1300" s="222"/>
      <c r="AQ1300" s="221"/>
      <c r="AR1300" s="223"/>
      <c r="AS1300" s="41"/>
      <c r="AT1300" s="41"/>
      <c r="AU1300" s="41"/>
      <c r="AV1300" s="228"/>
    </row>
    <row r="1301" spans="28:48" ht="14.25">
      <c r="AB1301" s="219"/>
      <c r="AC1301" s="220"/>
      <c r="AD1301" s="219"/>
      <c r="AE1301" s="220"/>
      <c r="AF1301" s="220"/>
      <c r="AG1301" s="220"/>
      <c r="AH1301" s="219"/>
      <c r="AI1301" s="219"/>
      <c r="AJ1301" s="219"/>
      <c r="AK1301" s="219"/>
      <c r="AL1301" s="219"/>
      <c r="AM1301" s="219"/>
      <c r="AN1301" s="219"/>
      <c r="AO1301" s="221"/>
      <c r="AP1301" s="222"/>
      <c r="AQ1301" s="221"/>
      <c r="AR1301" s="223"/>
      <c r="AS1301" s="41"/>
      <c r="AT1301" s="41"/>
      <c r="AU1301" s="41"/>
      <c r="AV1301" s="228"/>
    </row>
    <row r="1302" spans="28:48" ht="14.25">
      <c r="AB1302" s="219"/>
      <c r="AC1302" s="220"/>
      <c r="AD1302" s="219"/>
      <c r="AE1302" s="220"/>
      <c r="AF1302" s="220"/>
      <c r="AG1302" s="220"/>
      <c r="AH1302" s="219"/>
      <c r="AI1302" s="219"/>
      <c r="AJ1302" s="219"/>
      <c r="AK1302" s="219"/>
      <c r="AL1302" s="219"/>
      <c r="AM1302" s="219"/>
      <c r="AN1302" s="219"/>
      <c r="AO1302" s="221"/>
      <c r="AP1302" s="222"/>
      <c r="AQ1302" s="221"/>
      <c r="AR1302" s="223"/>
      <c r="AS1302" s="41"/>
      <c r="AT1302" s="41"/>
      <c r="AU1302" s="41"/>
      <c r="AV1302" s="228"/>
    </row>
    <row r="1303" spans="28:48" ht="14.25">
      <c r="AB1303" s="219"/>
      <c r="AC1303" s="220"/>
      <c r="AD1303" s="219"/>
      <c r="AE1303" s="220"/>
      <c r="AF1303" s="220"/>
      <c r="AG1303" s="220"/>
      <c r="AH1303" s="219"/>
      <c r="AI1303" s="219"/>
      <c r="AJ1303" s="219"/>
      <c r="AK1303" s="219"/>
      <c r="AL1303" s="219"/>
      <c r="AM1303" s="219"/>
      <c r="AN1303" s="219"/>
      <c r="AO1303" s="221"/>
      <c r="AP1303" s="222"/>
      <c r="AQ1303" s="221"/>
      <c r="AR1303" s="223"/>
      <c r="AS1303" s="41"/>
      <c r="AT1303" s="41"/>
      <c r="AU1303" s="41"/>
      <c r="AV1303" s="228"/>
    </row>
    <row r="1304" spans="28:48" ht="14.25">
      <c r="AB1304" s="219"/>
      <c r="AC1304" s="220"/>
      <c r="AD1304" s="219"/>
      <c r="AE1304" s="220"/>
      <c r="AF1304" s="220"/>
      <c r="AG1304" s="220"/>
      <c r="AH1304" s="219"/>
      <c r="AI1304" s="219"/>
      <c r="AJ1304" s="219"/>
      <c r="AK1304" s="219"/>
      <c r="AL1304" s="219"/>
      <c r="AM1304" s="219"/>
      <c r="AN1304" s="219"/>
      <c r="AO1304" s="221"/>
      <c r="AP1304" s="222"/>
      <c r="AQ1304" s="221"/>
      <c r="AR1304" s="223"/>
      <c r="AS1304" s="41"/>
      <c r="AT1304" s="41"/>
      <c r="AU1304" s="41"/>
      <c r="AV1304" s="228"/>
    </row>
    <row r="1305" spans="28:48" ht="14.25">
      <c r="AB1305" s="219"/>
      <c r="AC1305" s="220"/>
      <c r="AD1305" s="219"/>
      <c r="AE1305" s="220"/>
      <c r="AF1305" s="220"/>
      <c r="AG1305" s="220"/>
      <c r="AH1305" s="219"/>
      <c r="AI1305" s="219"/>
      <c r="AJ1305" s="219"/>
      <c r="AK1305" s="219"/>
      <c r="AL1305" s="219"/>
      <c r="AM1305" s="219"/>
      <c r="AN1305" s="219"/>
      <c r="AO1305" s="221"/>
      <c r="AP1305" s="222"/>
      <c r="AQ1305" s="221"/>
      <c r="AR1305" s="223"/>
      <c r="AS1305" s="41"/>
      <c r="AT1305" s="41"/>
      <c r="AU1305" s="41"/>
      <c r="AV1305" s="228"/>
    </row>
    <row r="1306" spans="28:48" ht="14.25">
      <c r="AB1306" s="219"/>
      <c r="AC1306" s="220"/>
      <c r="AD1306" s="219"/>
      <c r="AE1306" s="220"/>
      <c r="AF1306" s="220"/>
      <c r="AG1306" s="220"/>
      <c r="AH1306" s="219"/>
      <c r="AI1306" s="219"/>
      <c r="AJ1306" s="219"/>
      <c r="AK1306" s="219"/>
      <c r="AL1306" s="219"/>
      <c r="AM1306" s="219"/>
      <c r="AN1306" s="219"/>
      <c r="AO1306" s="221"/>
      <c r="AP1306" s="222"/>
      <c r="AQ1306" s="221"/>
      <c r="AR1306" s="223"/>
      <c r="AS1306" s="41"/>
      <c r="AT1306" s="41"/>
      <c r="AU1306" s="41"/>
      <c r="AV1306" s="228"/>
    </row>
    <row r="1307" spans="28:48" ht="14.25">
      <c r="AB1307" s="219"/>
      <c r="AC1307" s="220"/>
      <c r="AD1307" s="219"/>
      <c r="AE1307" s="220"/>
      <c r="AF1307" s="220"/>
      <c r="AG1307" s="220"/>
      <c r="AH1307" s="219"/>
      <c r="AI1307" s="219"/>
      <c r="AJ1307" s="219"/>
      <c r="AK1307" s="219"/>
      <c r="AL1307" s="219"/>
      <c r="AM1307" s="219"/>
      <c r="AN1307" s="219"/>
      <c r="AO1307" s="221"/>
      <c r="AP1307" s="222"/>
      <c r="AQ1307" s="221"/>
      <c r="AR1307" s="223"/>
      <c r="AS1307" s="41"/>
      <c r="AT1307" s="41"/>
      <c r="AU1307" s="41"/>
      <c r="AV1307" s="228"/>
    </row>
    <row r="1308" spans="28:48" ht="14.25">
      <c r="AB1308" s="219"/>
      <c r="AC1308" s="220"/>
      <c r="AD1308" s="219"/>
      <c r="AE1308" s="220"/>
      <c r="AF1308" s="220"/>
      <c r="AG1308" s="220"/>
      <c r="AH1308" s="219"/>
      <c r="AI1308" s="219"/>
      <c r="AJ1308" s="219"/>
      <c r="AK1308" s="219"/>
      <c r="AL1308" s="219"/>
      <c r="AM1308" s="219"/>
      <c r="AN1308" s="219"/>
      <c r="AO1308" s="221"/>
      <c r="AP1308" s="222"/>
      <c r="AQ1308" s="221"/>
      <c r="AR1308" s="223"/>
      <c r="AS1308" s="41"/>
      <c r="AT1308" s="41"/>
      <c r="AU1308" s="41"/>
      <c r="AV1308" s="228"/>
    </row>
    <row r="1309" spans="28:48" ht="14.25">
      <c r="AB1309" s="219"/>
      <c r="AC1309" s="220"/>
      <c r="AD1309" s="219"/>
      <c r="AE1309" s="220"/>
      <c r="AF1309" s="220"/>
      <c r="AG1309" s="220"/>
      <c r="AH1309" s="219"/>
      <c r="AI1309" s="219"/>
      <c r="AJ1309" s="219"/>
      <c r="AK1309" s="219"/>
      <c r="AL1309" s="219"/>
      <c r="AM1309" s="219"/>
      <c r="AN1309" s="219"/>
      <c r="AO1309" s="221"/>
      <c r="AP1309" s="222"/>
      <c r="AQ1309" s="221"/>
      <c r="AR1309" s="223"/>
      <c r="AS1309" s="41"/>
      <c r="AT1309" s="41"/>
      <c r="AU1309" s="41"/>
      <c r="AV1309" s="228"/>
    </row>
    <row r="1310" spans="28:48" ht="14.25">
      <c r="AB1310" s="219"/>
      <c r="AC1310" s="220"/>
      <c r="AD1310" s="219"/>
      <c r="AE1310" s="220"/>
      <c r="AF1310" s="220"/>
      <c r="AG1310" s="220"/>
      <c r="AH1310" s="219"/>
      <c r="AI1310" s="219"/>
      <c r="AJ1310" s="219"/>
      <c r="AK1310" s="219"/>
      <c r="AL1310" s="219"/>
      <c r="AM1310" s="219"/>
      <c r="AN1310" s="219"/>
      <c r="AO1310" s="221"/>
      <c r="AP1310" s="222"/>
      <c r="AQ1310" s="221"/>
      <c r="AR1310" s="223"/>
      <c r="AS1310" s="41"/>
      <c r="AT1310" s="41"/>
      <c r="AU1310" s="41"/>
      <c r="AV1310" s="228"/>
    </row>
    <row r="1311" spans="28:48" ht="14.25">
      <c r="AB1311" s="219"/>
      <c r="AC1311" s="220"/>
      <c r="AD1311" s="219"/>
      <c r="AE1311" s="220"/>
      <c r="AF1311" s="220"/>
      <c r="AG1311" s="220"/>
      <c r="AH1311" s="219"/>
      <c r="AI1311" s="219"/>
      <c r="AJ1311" s="219"/>
      <c r="AK1311" s="219"/>
      <c r="AL1311" s="219"/>
      <c r="AM1311" s="219"/>
      <c r="AN1311" s="219"/>
      <c r="AO1311" s="221"/>
      <c r="AP1311" s="222"/>
      <c r="AQ1311" s="221"/>
      <c r="AR1311" s="223"/>
      <c r="AS1311" s="41"/>
      <c r="AT1311" s="41"/>
      <c r="AU1311" s="41"/>
      <c r="AV1311" s="228"/>
    </row>
    <row r="1312" spans="28:48" ht="14.25">
      <c r="AB1312" s="219"/>
      <c r="AC1312" s="220"/>
      <c r="AD1312" s="219"/>
      <c r="AE1312" s="220"/>
      <c r="AF1312" s="220"/>
      <c r="AG1312" s="220"/>
      <c r="AH1312" s="219"/>
      <c r="AI1312" s="219"/>
      <c r="AJ1312" s="219"/>
      <c r="AK1312" s="219"/>
      <c r="AL1312" s="219"/>
      <c r="AM1312" s="219"/>
      <c r="AN1312" s="219"/>
      <c r="AO1312" s="221"/>
      <c r="AP1312" s="222"/>
      <c r="AQ1312" s="221"/>
      <c r="AR1312" s="223"/>
      <c r="AS1312" s="41"/>
      <c r="AT1312" s="41"/>
      <c r="AU1312" s="41"/>
      <c r="AV1312" s="228"/>
    </row>
    <row r="1313" spans="28:48" ht="14.25">
      <c r="AB1313" s="219"/>
      <c r="AC1313" s="220"/>
      <c r="AD1313" s="219"/>
      <c r="AE1313" s="220"/>
      <c r="AF1313" s="220"/>
      <c r="AG1313" s="220"/>
      <c r="AH1313" s="219"/>
      <c r="AI1313" s="219"/>
      <c r="AJ1313" s="219"/>
      <c r="AK1313" s="219"/>
      <c r="AL1313" s="219"/>
      <c r="AM1313" s="219"/>
      <c r="AN1313" s="219"/>
      <c r="AO1313" s="221"/>
      <c r="AP1313" s="222"/>
      <c r="AQ1313" s="221"/>
      <c r="AR1313" s="223"/>
      <c r="AS1313" s="41"/>
      <c r="AT1313" s="41"/>
      <c r="AU1313" s="41"/>
      <c r="AV1313" s="228"/>
    </row>
    <row r="1314" spans="28:48" ht="14.25">
      <c r="AB1314" s="219"/>
      <c r="AC1314" s="220"/>
      <c r="AD1314" s="219"/>
      <c r="AE1314" s="220"/>
      <c r="AF1314" s="220"/>
      <c r="AG1314" s="220"/>
      <c r="AH1314" s="219"/>
      <c r="AI1314" s="219"/>
      <c r="AJ1314" s="219"/>
      <c r="AK1314" s="219"/>
      <c r="AL1314" s="219"/>
      <c r="AM1314" s="219"/>
      <c r="AN1314" s="219"/>
      <c r="AO1314" s="221"/>
      <c r="AP1314" s="222"/>
      <c r="AQ1314" s="221"/>
      <c r="AR1314" s="223"/>
      <c r="AS1314" s="41"/>
      <c r="AT1314" s="41"/>
      <c r="AU1314" s="41"/>
      <c r="AV1314" s="228"/>
    </row>
    <row r="1315" spans="28:48" ht="14.25">
      <c r="AB1315" s="219"/>
      <c r="AC1315" s="220"/>
      <c r="AD1315" s="219"/>
      <c r="AE1315" s="220"/>
      <c r="AF1315" s="220"/>
      <c r="AG1315" s="220"/>
      <c r="AH1315" s="219"/>
      <c r="AI1315" s="219"/>
      <c r="AJ1315" s="219"/>
      <c r="AK1315" s="219"/>
      <c r="AL1315" s="219"/>
      <c r="AM1315" s="219"/>
      <c r="AN1315" s="219"/>
      <c r="AO1315" s="221"/>
      <c r="AP1315" s="222"/>
      <c r="AQ1315" s="221"/>
      <c r="AR1315" s="223"/>
      <c r="AS1315" s="41"/>
      <c r="AT1315" s="41"/>
      <c r="AU1315" s="41"/>
      <c r="AV1315" s="228"/>
    </row>
    <row r="1316" spans="28:48" ht="14.25">
      <c r="AB1316" s="219"/>
      <c r="AC1316" s="220"/>
      <c r="AD1316" s="219"/>
      <c r="AE1316" s="220"/>
      <c r="AF1316" s="220"/>
      <c r="AG1316" s="220"/>
      <c r="AH1316" s="219"/>
      <c r="AI1316" s="219"/>
      <c r="AJ1316" s="219"/>
      <c r="AK1316" s="219"/>
      <c r="AL1316" s="219"/>
      <c r="AM1316" s="219"/>
      <c r="AN1316" s="219"/>
      <c r="AO1316" s="221"/>
      <c r="AP1316" s="222"/>
      <c r="AQ1316" s="221"/>
      <c r="AR1316" s="223"/>
      <c r="AS1316" s="41"/>
      <c r="AT1316" s="41"/>
      <c r="AU1316" s="41"/>
      <c r="AV1316" s="228"/>
    </row>
    <row r="1317" spans="28:48" ht="14.25">
      <c r="AB1317" s="219"/>
      <c r="AC1317" s="220"/>
      <c r="AD1317" s="219"/>
      <c r="AE1317" s="220"/>
      <c r="AF1317" s="220"/>
      <c r="AG1317" s="220"/>
      <c r="AH1317" s="219"/>
      <c r="AI1317" s="219"/>
      <c r="AJ1317" s="219"/>
      <c r="AK1317" s="219"/>
      <c r="AL1317" s="219"/>
      <c r="AM1317" s="219"/>
      <c r="AN1317" s="219"/>
      <c r="AO1317" s="221"/>
      <c r="AP1317" s="222"/>
      <c r="AQ1317" s="221"/>
      <c r="AR1317" s="223"/>
      <c r="AS1317" s="41"/>
      <c r="AT1317" s="41"/>
      <c r="AU1317" s="41"/>
      <c r="AV1317" s="228"/>
    </row>
    <row r="1318" spans="28:48" ht="14.25">
      <c r="AB1318" s="219"/>
      <c r="AC1318" s="220"/>
      <c r="AD1318" s="219"/>
      <c r="AE1318" s="220"/>
      <c r="AF1318" s="220"/>
      <c r="AG1318" s="220"/>
      <c r="AH1318" s="219"/>
      <c r="AI1318" s="219"/>
      <c r="AJ1318" s="219"/>
      <c r="AK1318" s="219"/>
      <c r="AL1318" s="219"/>
      <c r="AM1318" s="219"/>
      <c r="AN1318" s="219"/>
      <c r="AO1318" s="221"/>
      <c r="AP1318" s="222"/>
      <c r="AQ1318" s="221"/>
      <c r="AR1318" s="223"/>
      <c r="AS1318" s="41"/>
      <c r="AT1318" s="41"/>
      <c r="AU1318" s="41"/>
      <c r="AV1318" s="228"/>
    </row>
    <row r="1319" spans="28:48" ht="14.25">
      <c r="AB1319" s="219"/>
      <c r="AC1319" s="220"/>
      <c r="AD1319" s="219"/>
      <c r="AE1319" s="220"/>
      <c r="AF1319" s="220"/>
      <c r="AG1319" s="220"/>
      <c r="AH1319" s="219"/>
      <c r="AI1319" s="219"/>
      <c r="AJ1319" s="219"/>
      <c r="AK1319" s="219"/>
      <c r="AL1319" s="219"/>
      <c r="AM1319" s="219"/>
      <c r="AN1319" s="219"/>
      <c r="AO1319" s="221"/>
      <c r="AP1319" s="222"/>
      <c r="AQ1319" s="221"/>
      <c r="AR1319" s="223"/>
      <c r="AS1319" s="41"/>
      <c r="AT1319" s="41"/>
      <c r="AU1319" s="41"/>
      <c r="AV1319" s="228"/>
    </row>
    <row r="1320" spans="28:48" ht="14.25">
      <c r="AB1320" s="219"/>
      <c r="AC1320" s="220"/>
      <c r="AD1320" s="219"/>
      <c r="AE1320" s="220"/>
      <c r="AF1320" s="220"/>
      <c r="AG1320" s="220"/>
      <c r="AH1320" s="219"/>
      <c r="AI1320" s="219"/>
      <c r="AJ1320" s="219"/>
      <c r="AK1320" s="219"/>
      <c r="AL1320" s="219"/>
      <c r="AM1320" s="219"/>
      <c r="AN1320" s="219"/>
      <c r="AO1320" s="221"/>
      <c r="AP1320" s="222"/>
      <c r="AQ1320" s="221"/>
      <c r="AR1320" s="223"/>
      <c r="AS1320" s="41"/>
      <c r="AT1320" s="41"/>
      <c r="AU1320" s="41"/>
      <c r="AV1320" s="228"/>
    </row>
    <row r="1321" spans="28:48" ht="14.25">
      <c r="AB1321" s="219"/>
      <c r="AC1321" s="220"/>
      <c r="AD1321" s="219"/>
      <c r="AE1321" s="220"/>
      <c r="AF1321" s="220"/>
      <c r="AG1321" s="220"/>
      <c r="AH1321" s="219"/>
      <c r="AI1321" s="219"/>
      <c r="AJ1321" s="219"/>
      <c r="AK1321" s="219"/>
      <c r="AL1321" s="219"/>
      <c r="AM1321" s="219"/>
      <c r="AN1321" s="219"/>
      <c r="AO1321" s="221"/>
      <c r="AP1321" s="222"/>
      <c r="AQ1321" s="221"/>
      <c r="AR1321" s="223"/>
      <c r="AS1321" s="41"/>
      <c r="AT1321" s="41"/>
      <c r="AU1321" s="41"/>
      <c r="AV1321" s="228"/>
    </row>
    <row r="1322" spans="28:48" ht="14.25">
      <c r="AB1322" s="219"/>
      <c r="AC1322" s="220"/>
      <c r="AD1322" s="219"/>
      <c r="AE1322" s="220"/>
      <c r="AF1322" s="220"/>
      <c r="AG1322" s="220"/>
      <c r="AH1322" s="219"/>
      <c r="AI1322" s="219"/>
      <c r="AJ1322" s="219"/>
      <c r="AK1322" s="219"/>
      <c r="AL1322" s="219"/>
      <c r="AM1322" s="219"/>
      <c r="AN1322" s="219"/>
      <c r="AO1322" s="221"/>
      <c r="AP1322" s="222"/>
      <c r="AQ1322" s="221"/>
      <c r="AR1322" s="223"/>
      <c r="AS1322" s="41"/>
      <c r="AT1322" s="41"/>
      <c r="AU1322" s="41"/>
      <c r="AV1322" s="228"/>
    </row>
    <row r="1323" spans="28:48" ht="14.25">
      <c r="AB1323" s="219"/>
      <c r="AC1323" s="220"/>
      <c r="AD1323" s="219"/>
      <c r="AE1323" s="220"/>
      <c r="AF1323" s="220"/>
      <c r="AG1323" s="220"/>
      <c r="AH1323" s="219"/>
      <c r="AI1323" s="219"/>
      <c r="AJ1323" s="219"/>
      <c r="AK1323" s="219"/>
      <c r="AL1323" s="219"/>
      <c r="AM1323" s="219"/>
      <c r="AN1323" s="219"/>
      <c r="AO1323" s="221"/>
      <c r="AP1323" s="222"/>
      <c r="AQ1323" s="221"/>
      <c r="AR1323" s="223"/>
      <c r="AS1323" s="41"/>
      <c r="AT1323" s="41"/>
      <c r="AU1323" s="41"/>
      <c r="AV1323" s="228"/>
    </row>
    <row r="1324" spans="28:48" ht="14.25">
      <c r="AB1324" s="219"/>
      <c r="AC1324" s="220"/>
      <c r="AD1324" s="219"/>
      <c r="AE1324" s="220"/>
      <c r="AF1324" s="220"/>
      <c r="AG1324" s="220"/>
      <c r="AH1324" s="219"/>
      <c r="AI1324" s="219"/>
      <c r="AJ1324" s="219"/>
      <c r="AK1324" s="219"/>
      <c r="AL1324" s="219"/>
      <c r="AM1324" s="219"/>
      <c r="AN1324" s="219"/>
      <c r="AO1324" s="221"/>
      <c r="AP1324" s="222"/>
      <c r="AQ1324" s="221"/>
      <c r="AR1324" s="223"/>
      <c r="AS1324" s="41"/>
      <c r="AT1324" s="41"/>
      <c r="AU1324" s="41"/>
      <c r="AV1324" s="228"/>
    </row>
    <row r="1325" spans="28:48" ht="14.25">
      <c r="AB1325" s="219"/>
      <c r="AC1325" s="220"/>
      <c r="AD1325" s="219"/>
      <c r="AE1325" s="220"/>
      <c r="AF1325" s="220"/>
      <c r="AG1325" s="220"/>
      <c r="AH1325" s="219"/>
      <c r="AI1325" s="219"/>
      <c r="AJ1325" s="219"/>
      <c r="AK1325" s="219"/>
      <c r="AL1325" s="219"/>
      <c r="AM1325" s="219"/>
      <c r="AN1325" s="219"/>
      <c r="AO1325" s="221"/>
      <c r="AP1325" s="222"/>
      <c r="AQ1325" s="221"/>
      <c r="AR1325" s="223"/>
      <c r="AS1325" s="41"/>
      <c r="AT1325" s="41"/>
      <c r="AU1325" s="41"/>
      <c r="AV1325" s="228"/>
    </row>
    <row r="1326" spans="28:48" ht="14.25">
      <c r="AB1326" s="219"/>
      <c r="AC1326" s="220"/>
      <c r="AD1326" s="219"/>
      <c r="AE1326" s="220"/>
      <c r="AF1326" s="220"/>
      <c r="AG1326" s="220"/>
      <c r="AH1326" s="219"/>
      <c r="AI1326" s="219"/>
      <c r="AJ1326" s="219"/>
      <c r="AK1326" s="219"/>
      <c r="AL1326" s="219"/>
      <c r="AM1326" s="219"/>
      <c r="AN1326" s="219"/>
      <c r="AO1326" s="221"/>
      <c r="AP1326" s="222"/>
      <c r="AQ1326" s="221"/>
      <c r="AR1326" s="223"/>
      <c r="AS1326" s="41"/>
      <c r="AT1326" s="41"/>
      <c r="AU1326" s="41"/>
      <c r="AV1326" s="228"/>
    </row>
    <row r="1327" spans="28:48" ht="14.25">
      <c r="AB1327" s="219"/>
      <c r="AC1327" s="220"/>
      <c r="AD1327" s="219"/>
      <c r="AE1327" s="220"/>
      <c r="AF1327" s="220"/>
      <c r="AG1327" s="220"/>
      <c r="AH1327" s="219"/>
      <c r="AI1327" s="219"/>
      <c r="AJ1327" s="219"/>
      <c r="AK1327" s="219"/>
      <c r="AL1327" s="219"/>
      <c r="AM1327" s="219"/>
      <c r="AN1327" s="219"/>
      <c r="AO1327" s="221"/>
      <c r="AP1327" s="222"/>
      <c r="AQ1327" s="221"/>
      <c r="AR1327" s="223"/>
      <c r="AS1327" s="41"/>
      <c r="AT1327" s="41"/>
      <c r="AU1327" s="41"/>
      <c r="AV1327" s="228"/>
    </row>
    <row r="1328" spans="28:48" ht="14.25">
      <c r="AB1328" s="219"/>
      <c r="AC1328" s="220"/>
      <c r="AD1328" s="219"/>
      <c r="AE1328" s="220"/>
      <c r="AF1328" s="220"/>
      <c r="AG1328" s="220"/>
      <c r="AH1328" s="219"/>
      <c r="AI1328" s="219"/>
      <c r="AJ1328" s="219"/>
      <c r="AK1328" s="219"/>
      <c r="AL1328" s="219"/>
      <c r="AM1328" s="219"/>
      <c r="AN1328" s="219"/>
      <c r="AO1328" s="221"/>
      <c r="AP1328" s="222"/>
      <c r="AQ1328" s="221"/>
      <c r="AR1328" s="223"/>
      <c r="AS1328" s="41"/>
      <c r="AT1328" s="41"/>
      <c r="AU1328" s="41"/>
      <c r="AV1328" s="228"/>
    </row>
    <row r="1329" spans="28:48" ht="14.25">
      <c r="AB1329" s="219"/>
      <c r="AC1329" s="220"/>
      <c r="AD1329" s="219"/>
      <c r="AE1329" s="220"/>
      <c r="AF1329" s="220"/>
      <c r="AG1329" s="220"/>
      <c r="AH1329" s="219"/>
      <c r="AI1329" s="219"/>
      <c r="AJ1329" s="219"/>
      <c r="AK1329" s="219"/>
      <c r="AL1329" s="219"/>
      <c r="AM1329" s="219"/>
      <c r="AN1329" s="219"/>
      <c r="AO1329" s="221"/>
      <c r="AP1329" s="222"/>
      <c r="AQ1329" s="221"/>
      <c r="AR1329" s="223"/>
      <c r="AS1329" s="41"/>
      <c r="AT1329" s="41"/>
      <c r="AU1329" s="41"/>
      <c r="AV1329" s="228"/>
    </row>
    <row r="1330" spans="28:48" ht="14.25">
      <c r="AB1330" s="219"/>
      <c r="AC1330" s="220"/>
      <c r="AD1330" s="219"/>
      <c r="AE1330" s="220"/>
      <c r="AF1330" s="220"/>
      <c r="AG1330" s="220"/>
      <c r="AH1330" s="219"/>
      <c r="AI1330" s="219"/>
      <c r="AJ1330" s="219"/>
      <c r="AK1330" s="219"/>
      <c r="AL1330" s="219"/>
      <c r="AM1330" s="219"/>
      <c r="AN1330" s="219"/>
      <c r="AO1330" s="221"/>
      <c r="AP1330" s="222"/>
      <c r="AQ1330" s="221"/>
      <c r="AR1330" s="223"/>
      <c r="AS1330" s="41"/>
      <c r="AT1330" s="41"/>
      <c r="AU1330" s="41"/>
      <c r="AV1330" s="228"/>
    </row>
    <row r="1331" spans="28:48" ht="14.25">
      <c r="AB1331" s="219"/>
      <c r="AC1331" s="220"/>
      <c r="AD1331" s="219"/>
      <c r="AE1331" s="220"/>
      <c r="AF1331" s="220"/>
      <c r="AG1331" s="220"/>
      <c r="AH1331" s="219"/>
      <c r="AI1331" s="219"/>
      <c r="AJ1331" s="219"/>
      <c r="AK1331" s="219"/>
      <c r="AL1331" s="219"/>
      <c r="AM1331" s="219"/>
      <c r="AN1331" s="219"/>
      <c r="AO1331" s="221"/>
      <c r="AP1331" s="222"/>
      <c r="AQ1331" s="221"/>
      <c r="AR1331" s="223"/>
      <c r="AS1331" s="41"/>
      <c r="AT1331" s="41"/>
      <c r="AU1331" s="41"/>
      <c r="AV1331" s="228"/>
    </row>
    <row r="1332" spans="28:48" ht="14.25">
      <c r="AB1332" s="219"/>
      <c r="AC1332" s="220"/>
      <c r="AD1332" s="219"/>
      <c r="AE1332" s="220"/>
      <c r="AF1332" s="220"/>
      <c r="AG1332" s="220"/>
      <c r="AH1332" s="219"/>
      <c r="AI1332" s="219"/>
      <c r="AJ1332" s="219"/>
      <c r="AK1332" s="219"/>
      <c r="AL1332" s="219"/>
      <c r="AM1332" s="219"/>
      <c r="AN1332" s="219"/>
      <c r="AO1332" s="221"/>
      <c r="AP1332" s="222"/>
      <c r="AQ1332" s="221"/>
      <c r="AR1332" s="223"/>
      <c r="AS1332" s="41"/>
      <c r="AT1332" s="41"/>
      <c r="AU1332" s="41"/>
      <c r="AV1332" s="228"/>
    </row>
    <row r="1333" spans="28:48" ht="14.25">
      <c r="AB1333" s="219"/>
      <c r="AC1333" s="220"/>
      <c r="AD1333" s="219"/>
      <c r="AE1333" s="220"/>
      <c r="AF1333" s="220"/>
      <c r="AG1333" s="220"/>
      <c r="AH1333" s="219"/>
      <c r="AI1333" s="219"/>
      <c r="AJ1333" s="219"/>
      <c r="AK1333" s="219"/>
      <c r="AL1333" s="219"/>
      <c r="AM1333" s="219"/>
      <c r="AN1333" s="219"/>
      <c r="AO1333" s="221"/>
      <c r="AP1333" s="222"/>
      <c r="AQ1333" s="221"/>
      <c r="AR1333" s="223"/>
      <c r="AS1333" s="41"/>
      <c r="AT1333" s="41"/>
      <c r="AU1333" s="41"/>
      <c r="AV1333" s="228"/>
    </row>
    <row r="1334" spans="28:48" ht="14.25">
      <c r="AB1334" s="219"/>
      <c r="AC1334" s="220"/>
      <c r="AD1334" s="219"/>
      <c r="AE1334" s="220"/>
      <c r="AF1334" s="220"/>
      <c r="AG1334" s="220"/>
      <c r="AH1334" s="219"/>
      <c r="AI1334" s="219"/>
      <c r="AJ1334" s="219"/>
      <c r="AK1334" s="219"/>
      <c r="AL1334" s="219"/>
      <c r="AM1334" s="219"/>
      <c r="AN1334" s="219"/>
      <c r="AO1334" s="221"/>
      <c r="AP1334" s="222"/>
      <c r="AQ1334" s="221"/>
      <c r="AR1334" s="223"/>
      <c r="AS1334" s="41"/>
      <c r="AT1334" s="41"/>
      <c r="AU1334" s="41"/>
      <c r="AV1334" s="228"/>
    </row>
    <row r="1335" spans="28:48" ht="14.25">
      <c r="AB1335" s="219"/>
      <c r="AC1335" s="220"/>
      <c r="AD1335" s="219"/>
      <c r="AE1335" s="220"/>
      <c r="AF1335" s="220"/>
      <c r="AG1335" s="220"/>
      <c r="AH1335" s="219"/>
      <c r="AI1335" s="219"/>
      <c r="AJ1335" s="219"/>
      <c r="AK1335" s="219"/>
      <c r="AL1335" s="219"/>
      <c r="AM1335" s="219"/>
      <c r="AN1335" s="219"/>
      <c r="AO1335" s="221"/>
      <c r="AP1335" s="222"/>
      <c r="AQ1335" s="221"/>
      <c r="AR1335" s="223"/>
      <c r="AS1335" s="41"/>
      <c r="AT1335" s="41"/>
      <c r="AU1335" s="41"/>
      <c r="AV1335" s="228"/>
    </row>
    <row r="1336" spans="28:48" ht="14.25">
      <c r="AB1336" s="219"/>
      <c r="AC1336" s="220"/>
      <c r="AD1336" s="219"/>
      <c r="AE1336" s="220"/>
      <c r="AF1336" s="220"/>
      <c r="AG1336" s="220"/>
      <c r="AH1336" s="219"/>
      <c r="AI1336" s="219"/>
      <c r="AJ1336" s="219"/>
      <c r="AK1336" s="219"/>
      <c r="AL1336" s="219"/>
      <c r="AM1336" s="219"/>
      <c r="AN1336" s="219"/>
      <c r="AO1336" s="221"/>
      <c r="AP1336" s="222"/>
      <c r="AQ1336" s="221"/>
      <c r="AR1336" s="223"/>
      <c r="AS1336" s="41"/>
      <c r="AT1336" s="41"/>
      <c r="AU1336" s="41"/>
      <c r="AV1336" s="228"/>
    </row>
    <row r="1337" spans="28:48" ht="14.25">
      <c r="AB1337" s="219"/>
      <c r="AC1337" s="220"/>
      <c r="AD1337" s="219"/>
      <c r="AE1337" s="220"/>
      <c r="AF1337" s="220"/>
      <c r="AG1337" s="220"/>
      <c r="AH1337" s="219"/>
      <c r="AI1337" s="219"/>
      <c r="AJ1337" s="219"/>
      <c r="AK1337" s="219"/>
      <c r="AL1337" s="219"/>
      <c r="AM1337" s="219"/>
      <c r="AN1337" s="219"/>
      <c r="AO1337" s="221"/>
      <c r="AP1337" s="222"/>
      <c r="AQ1337" s="221"/>
      <c r="AR1337" s="223"/>
      <c r="AS1337" s="41"/>
      <c r="AT1337" s="41"/>
      <c r="AU1337" s="41"/>
      <c r="AV1337" s="228"/>
    </row>
    <row r="1338" spans="28:48" ht="14.25">
      <c r="AB1338" s="219"/>
      <c r="AC1338" s="220"/>
      <c r="AD1338" s="219"/>
      <c r="AE1338" s="220"/>
      <c r="AF1338" s="220"/>
      <c r="AG1338" s="220"/>
      <c r="AH1338" s="219"/>
      <c r="AI1338" s="219"/>
      <c r="AJ1338" s="219"/>
      <c r="AK1338" s="219"/>
      <c r="AL1338" s="219"/>
      <c r="AM1338" s="219"/>
      <c r="AN1338" s="219"/>
      <c r="AO1338" s="221"/>
      <c r="AP1338" s="222"/>
      <c r="AQ1338" s="221"/>
      <c r="AR1338" s="223"/>
      <c r="AS1338" s="41"/>
      <c r="AT1338" s="41"/>
      <c r="AU1338" s="41"/>
      <c r="AV1338" s="228"/>
    </row>
    <row r="1339" spans="28:48" ht="14.25">
      <c r="AB1339" s="219"/>
      <c r="AC1339" s="220"/>
      <c r="AD1339" s="219"/>
      <c r="AE1339" s="220"/>
      <c r="AF1339" s="220"/>
      <c r="AG1339" s="220"/>
      <c r="AH1339" s="219"/>
      <c r="AI1339" s="219"/>
      <c r="AJ1339" s="219"/>
      <c r="AK1339" s="219"/>
      <c r="AL1339" s="219"/>
      <c r="AM1339" s="219"/>
      <c r="AN1339" s="219"/>
      <c r="AO1339" s="221"/>
      <c r="AP1339" s="222"/>
      <c r="AQ1339" s="221"/>
      <c r="AR1339" s="223"/>
      <c r="AS1339" s="41"/>
      <c r="AT1339" s="41"/>
      <c r="AU1339" s="41"/>
      <c r="AV1339" s="228"/>
    </row>
    <row r="1340" spans="28:48" ht="14.25">
      <c r="AB1340" s="219"/>
      <c r="AC1340" s="220"/>
      <c r="AD1340" s="219"/>
      <c r="AE1340" s="220"/>
      <c r="AF1340" s="220"/>
      <c r="AG1340" s="220"/>
      <c r="AH1340" s="219"/>
      <c r="AI1340" s="219"/>
      <c r="AJ1340" s="219"/>
      <c r="AK1340" s="219"/>
      <c r="AL1340" s="219"/>
      <c r="AM1340" s="219"/>
      <c r="AN1340" s="219"/>
      <c r="AO1340" s="221"/>
      <c r="AP1340" s="222"/>
      <c r="AQ1340" s="221"/>
      <c r="AR1340" s="223"/>
      <c r="AS1340" s="41"/>
      <c r="AT1340" s="41"/>
      <c r="AU1340" s="41"/>
      <c r="AV1340" s="228"/>
    </row>
    <row r="1341" spans="28:48" ht="14.25">
      <c r="AB1341" s="219"/>
      <c r="AC1341" s="220"/>
      <c r="AD1341" s="219"/>
      <c r="AE1341" s="220"/>
      <c r="AF1341" s="220"/>
      <c r="AG1341" s="220"/>
      <c r="AH1341" s="219"/>
      <c r="AI1341" s="219"/>
      <c r="AJ1341" s="219"/>
      <c r="AK1341" s="219"/>
      <c r="AL1341" s="219"/>
      <c r="AM1341" s="219"/>
      <c r="AN1341" s="219"/>
      <c r="AO1341" s="221"/>
      <c r="AP1341" s="222"/>
      <c r="AQ1341" s="221"/>
      <c r="AR1341" s="223"/>
      <c r="AS1341" s="41"/>
      <c r="AT1341" s="41"/>
      <c r="AU1341" s="41"/>
      <c r="AV1341" s="228"/>
    </row>
    <row r="1342" spans="28:48" ht="14.25">
      <c r="AB1342" s="219"/>
      <c r="AC1342" s="220"/>
      <c r="AD1342" s="219"/>
      <c r="AE1342" s="220"/>
      <c r="AF1342" s="220"/>
      <c r="AG1342" s="220"/>
      <c r="AH1342" s="219"/>
      <c r="AI1342" s="219"/>
      <c r="AJ1342" s="219"/>
      <c r="AK1342" s="219"/>
      <c r="AL1342" s="219"/>
      <c r="AM1342" s="219"/>
      <c r="AN1342" s="219"/>
      <c r="AO1342" s="221"/>
      <c r="AP1342" s="222"/>
      <c r="AQ1342" s="221"/>
      <c r="AR1342" s="223"/>
      <c r="AS1342" s="41"/>
      <c r="AT1342" s="41"/>
      <c r="AU1342" s="41"/>
      <c r="AV1342" s="228"/>
    </row>
    <row r="1343" spans="28:48" ht="14.25">
      <c r="AB1343" s="219"/>
      <c r="AC1343" s="220"/>
      <c r="AD1343" s="219"/>
      <c r="AE1343" s="220"/>
      <c r="AF1343" s="220"/>
      <c r="AG1343" s="220"/>
      <c r="AH1343" s="219"/>
      <c r="AI1343" s="219"/>
      <c r="AJ1343" s="219"/>
      <c r="AK1343" s="219"/>
      <c r="AL1343" s="219"/>
      <c r="AM1343" s="219"/>
      <c r="AN1343" s="219"/>
      <c r="AO1343" s="221"/>
      <c r="AP1343" s="222"/>
      <c r="AQ1343" s="221"/>
      <c r="AR1343" s="223"/>
      <c r="AS1343" s="41"/>
      <c r="AT1343" s="41"/>
      <c r="AU1343" s="41"/>
      <c r="AV1343" s="228"/>
    </row>
    <row r="1344" spans="28:48" ht="14.25">
      <c r="AB1344" s="219"/>
      <c r="AC1344" s="220"/>
      <c r="AD1344" s="219"/>
      <c r="AE1344" s="220"/>
      <c r="AF1344" s="220"/>
      <c r="AG1344" s="220"/>
      <c r="AH1344" s="219"/>
      <c r="AI1344" s="219"/>
      <c r="AJ1344" s="219"/>
      <c r="AK1344" s="219"/>
      <c r="AL1344" s="219"/>
      <c r="AM1344" s="219"/>
      <c r="AN1344" s="219"/>
      <c r="AO1344" s="221"/>
      <c r="AP1344" s="222"/>
      <c r="AQ1344" s="221"/>
      <c r="AR1344" s="223"/>
      <c r="AS1344" s="41"/>
      <c r="AT1344" s="41"/>
      <c r="AU1344" s="41"/>
      <c r="AV1344" s="228"/>
    </row>
    <row r="1345" spans="28:48" ht="14.25">
      <c r="AB1345" s="219"/>
      <c r="AC1345" s="220"/>
      <c r="AD1345" s="219"/>
      <c r="AE1345" s="220"/>
      <c r="AF1345" s="220"/>
      <c r="AG1345" s="220"/>
      <c r="AH1345" s="219"/>
      <c r="AI1345" s="219"/>
      <c r="AJ1345" s="219"/>
      <c r="AK1345" s="219"/>
      <c r="AL1345" s="219"/>
      <c r="AM1345" s="219"/>
      <c r="AN1345" s="219"/>
      <c r="AO1345" s="221"/>
      <c r="AP1345" s="222"/>
      <c r="AQ1345" s="221"/>
      <c r="AR1345" s="223"/>
      <c r="AS1345" s="41"/>
      <c r="AT1345" s="41"/>
      <c r="AU1345" s="41"/>
      <c r="AV1345" s="228"/>
    </row>
    <row r="1346" spans="28:48" ht="14.25">
      <c r="AB1346" s="219"/>
      <c r="AC1346" s="220"/>
      <c r="AD1346" s="219"/>
      <c r="AE1346" s="220"/>
      <c r="AF1346" s="220"/>
      <c r="AG1346" s="220"/>
      <c r="AH1346" s="219"/>
      <c r="AI1346" s="219"/>
      <c r="AJ1346" s="219"/>
      <c r="AK1346" s="219"/>
      <c r="AL1346" s="219"/>
      <c r="AM1346" s="219"/>
      <c r="AN1346" s="219"/>
      <c r="AO1346" s="221"/>
      <c r="AP1346" s="222"/>
      <c r="AQ1346" s="221"/>
      <c r="AR1346" s="223"/>
      <c r="AS1346" s="41"/>
      <c r="AT1346" s="41"/>
      <c r="AU1346" s="41"/>
      <c r="AV1346" s="228"/>
    </row>
    <row r="1347" spans="28:48" ht="14.25">
      <c r="AB1347" s="219"/>
      <c r="AC1347" s="220"/>
      <c r="AD1347" s="219"/>
      <c r="AE1347" s="220"/>
      <c r="AF1347" s="220"/>
      <c r="AG1347" s="220"/>
      <c r="AH1347" s="219"/>
      <c r="AI1347" s="219"/>
      <c r="AJ1347" s="219"/>
      <c r="AK1347" s="219"/>
      <c r="AL1347" s="219"/>
      <c r="AM1347" s="219"/>
      <c r="AN1347" s="219"/>
      <c r="AO1347" s="221"/>
      <c r="AP1347" s="222"/>
      <c r="AQ1347" s="221"/>
      <c r="AR1347" s="223"/>
      <c r="AS1347" s="41"/>
      <c r="AT1347" s="41"/>
      <c r="AU1347" s="41"/>
      <c r="AV1347" s="228"/>
    </row>
    <row r="1348" spans="28:48" ht="14.25">
      <c r="AB1348" s="219"/>
      <c r="AC1348" s="220"/>
      <c r="AD1348" s="219"/>
      <c r="AE1348" s="220"/>
      <c r="AF1348" s="220"/>
      <c r="AG1348" s="220"/>
      <c r="AH1348" s="219"/>
      <c r="AI1348" s="219"/>
      <c r="AJ1348" s="219"/>
      <c r="AK1348" s="219"/>
      <c r="AL1348" s="219"/>
      <c r="AM1348" s="219"/>
      <c r="AN1348" s="219"/>
      <c r="AO1348" s="221"/>
      <c r="AP1348" s="222"/>
      <c r="AQ1348" s="221"/>
      <c r="AR1348" s="223"/>
      <c r="AS1348" s="41"/>
      <c r="AT1348" s="41"/>
      <c r="AU1348" s="41"/>
      <c r="AV1348" s="228"/>
    </row>
    <row r="1349" spans="28:48" ht="14.25">
      <c r="AB1349" s="219"/>
      <c r="AC1349" s="220"/>
      <c r="AD1349" s="219"/>
      <c r="AE1349" s="220"/>
      <c r="AF1349" s="220"/>
      <c r="AG1349" s="220"/>
      <c r="AH1349" s="219"/>
      <c r="AI1349" s="219"/>
      <c r="AJ1349" s="219"/>
      <c r="AK1349" s="219"/>
      <c r="AL1349" s="219"/>
      <c r="AM1349" s="219"/>
      <c r="AN1349" s="219"/>
      <c r="AO1349" s="221"/>
      <c r="AP1349" s="222"/>
      <c r="AQ1349" s="221"/>
      <c r="AR1349" s="223"/>
      <c r="AS1349" s="41"/>
      <c r="AT1349" s="41"/>
      <c r="AU1349" s="41"/>
      <c r="AV1349" s="228"/>
    </row>
    <row r="1350" spans="28:48" ht="14.25">
      <c r="AB1350" s="219"/>
      <c r="AC1350" s="220"/>
      <c r="AD1350" s="219"/>
      <c r="AE1350" s="220"/>
      <c r="AF1350" s="220"/>
      <c r="AG1350" s="220"/>
      <c r="AH1350" s="219"/>
      <c r="AI1350" s="219"/>
      <c r="AJ1350" s="219"/>
      <c r="AK1350" s="219"/>
      <c r="AL1350" s="219"/>
      <c r="AM1350" s="219"/>
      <c r="AN1350" s="219"/>
      <c r="AO1350" s="221"/>
      <c r="AP1350" s="222"/>
      <c r="AQ1350" s="221"/>
      <c r="AR1350" s="223"/>
      <c r="AS1350" s="41"/>
      <c r="AT1350" s="41"/>
      <c r="AU1350" s="41"/>
      <c r="AV1350" s="228"/>
    </row>
    <row r="1351" spans="28:48" ht="14.25">
      <c r="AB1351" s="219"/>
      <c r="AC1351" s="220"/>
      <c r="AD1351" s="219"/>
      <c r="AE1351" s="220"/>
      <c r="AF1351" s="220"/>
      <c r="AG1351" s="220"/>
      <c r="AH1351" s="219"/>
      <c r="AI1351" s="219"/>
      <c r="AJ1351" s="219"/>
      <c r="AK1351" s="219"/>
      <c r="AL1351" s="219"/>
      <c r="AM1351" s="219"/>
      <c r="AN1351" s="219"/>
      <c r="AO1351" s="221"/>
      <c r="AP1351" s="222"/>
      <c r="AQ1351" s="221"/>
      <c r="AR1351" s="223"/>
      <c r="AS1351" s="41"/>
      <c r="AT1351" s="41"/>
      <c r="AU1351" s="41"/>
      <c r="AV1351" s="228"/>
    </row>
    <row r="1352" spans="28:48" ht="14.25">
      <c r="AB1352" s="219"/>
      <c r="AC1352" s="220"/>
      <c r="AD1352" s="219"/>
      <c r="AE1352" s="220"/>
      <c r="AF1352" s="220"/>
      <c r="AG1352" s="220"/>
      <c r="AH1352" s="219"/>
      <c r="AI1352" s="219"/>
      <c r="AJ1352" s="219"/>
      <c r="AK1352" s="219"/>
      <c r="AL1352" s="219"/>
      <c r="AM1352" s="219"/>
      <c r="AN1352" s="219"/>
      <c r="AO1352" s="221"/>
      <c r="AP1352" s="222"/>
      <c r="AQ1352" s="221"/>
      <c r="AR1352" s="223"/>
      <c r="AS1352" s="41"/>
      <c r="AT1352" s="41"/>
      <c r="AU1352" s="41"/>
      <c r="AV1352" s="228"/>
    </row>
    <row r="1353" spans="28:48" ht="14.25">
      <c r="AB1353" s="219"/>
      <c r="AC1353" s="220"/>
      <c r="AD1353" s="219"/>
      <c r="AE1353" s="220"/>
      <c r="AF1353" s="220"/>
      <c r="AG1353" s="220"/>
      <c r="AH1353" s="219"/>
      <c r="AI1353" s="219"/>
      <c r="AJ1353" s="219"/>
      <c r="AK1353" s="219"/>
      <c r="AL1353" s="219"/>
      <c r="AM1353" s="219"/>
      <c r="AN1353" s="219"/>
      <c r="AO1353" s="221"/>
      <c r="AP1353" s="222"/>
      <c r="AQ1353" s="221"/>
      <c r="AR1353" s="223"/>
      <c r="AS1353" s="41"/>
      <c r="AT1353" s="41"/>
      <c r="AU1353" s="41"/>
      <c r="AV1353" s="228"/>
    </row>
    <row r="1354" spans="28:48" ht="14.25">
      <c r="AB1354" s="219"/>
      <c r="AC1354" s="220"/>
      <c r="AD1354" s="219"/>
      <c r="AE1354" s="220"/>
      <c r="AF1354" s="220"/>
      <c r="AG1354" s="220"/>
      <c r="AH1354" s="219"/>
      <c r="AI1354" s="219"/>
      <c r="AJ1354" s="219"/>
      <c r="AK1354" s="219"/>
      <c r="AL1354" s="219"/>
      <c r="AM1354" s="219"/>
      <c r="AN1354" s="219"/>
      <c r="AO1354" s="221"/>
      <c r="AP1354" s="222"/>
      <c r="AQ1354" s="221"/>
      <c r="AR1354" s="223"/>
      <c r="AS1354" s="41"/>
      <c r="AT1354" s="41"/>
      <c r="AU1354" s="41"/>
      <c r="AV1354" s="228"/>
    </row>
    <row r="1355" spans="28:48" ht="14.25">
      <c r="AB1355" s="219"/>
      <c r="AC1355" s="220"/>
      <c r="AD1355" s="219"/>
      <c r="AE1355" s="220"/>
      <c r="AF1355" s="220"/>
      <c r="AG1355" s="220"/>
      <c r="AH1355" s="219"/>
      <c r="AI1355" s="219"/>
      <c r="AJ1355" s="219"/>
      <c r="AK1355" s="219"/>
      <c r="AL1355" s="219"/>
      <c r="AM1355" s="219"/>
      <c r="AN1355" s="219"/>
      <c r="AO1355" s="221"/>
      <c r="AP1355" s="222"/>
      <c r="AQ1355" s="221"/>
      <c r="AR1355" s="223"/>
      <c r="AS1355" s="41"/>
      <c r="AT1355" s="41"/>
      <c r="AU1355" s="41"/>
      <c r="AV1355" s="228"/>
    </row>
    <row r="1356" spans="28:48" ht="14.25">
      <c r="AB1356" s="219"/>
      <c r="AC1356" s="220"/>
      <c r="AD1356" s="219"/>
      <c r="AE1356" s="220"/>
      <c r="AF1356" s="220"/>
      <c r="AG1356" s="220"/>
      <c r="AH1356" s="219"/>
      <c r="AI1356" s="219"/>
      <c r="AJ1356" s="219"/>
      <c r="AK1356" s="219"/>
      <c r="AL1356" s="219"/>
      <c r="AM1356" s="219"/>
      <c r="AN1356" s="219"/>
      <c r="AO1356" s="221"/>
      <c r="AP1356" s="222"/>
      <c r="AQ1356" s="221"/>
      <c r="AR1356" s="223"/>
      <c r="AS1356" s="41"/>
      <c r="AT1356" s="41"/>
      <c r="AU1356" s="41"/>
      <c r="AV1356" s="228"/>
    </row>
    <row r="1357" spans="28:48" ht="14.25">
      <c r="AB1357" s="219"/>
      <c r="AC1357" s="220"/>
      <c r="AD1357" s="219"/>
      <c r="AE1357" s="220"/>
      <c r="AF1357" s="220"/>
      <c r="AG1357" s="220"/>
      <c r="AH1357" s="219"/>
      <c r="AI1357" s="219"/>
      <c r="AJ1357" s="219"/>
      <c r="AK1357" s="219"/>
      <c r="AL1357" s="219"/>
      <c r="AM1357" s="219"/>
      <c r="AN1357" s="219"/>
      <c r="AO1357" s="221"/>
      <c r="AP1357" s="222"/>
      <c r="AQ1357" s="221"/>
      <c r="AR1357" s="223"/>
      <c r="AS1357" s="41"/>
      <c r="AT1357" s="41"/>
      <c r="AU1357" s="41"/>
      <c r="AV1357" s="228"/>
    </row>
    <row r="1358" spans="28:48" ht="14.25">
      <c r="AB1358" s="219"/>
      <c r="AC1358" s="220"/>
      <c r="AD1358" s="219"/>
      <c r="AE1358" s="220"/>
      <c r="AF1358" s="220"/>
      <c r="AG1358" s="220"/>
      <c r="AH1358" s="219"/>
      <c r="AI1358" s="219"/>
      <c r="AJ1358" s="219"/>
      <c r="AK1358" s="219"/>
      <c r="AL1358" s="219"/>
      <c r="AM1358" s="219"/>
      <c r="AN1358" s="219"/>
      <c r="AO1358" s="221"/>
      <c r="AP1358" s="222"/>
      <c r="AQ1358" s="221"/>
      <c r="AR1358" s="223"/>
      <c r="AS1358" s="41"/>
      <c r="AT1358" s="41"/>
      <c r="AU1358" s="41"/>
      <c r="AV1358" s="228"/>
    </row>
    <row r="1359" spans="28:48" ht="14.25">
      <c r="AB1359" s="219"/>
      <c r="AC1359" s="220"/>
      <c r="AD1359" s="219"/>
      <c r="AE1359" s="220"/>
      <c r="AF1359" s="220"/>
      <c r="AG1359" s="220"/>
      <c r="AH1359" s="219"/>
      <c r="AI1359" s="219"/>
      <c r="AJ1359" s="219"/>
      <c r="AK1359" s="219"/>
      <c r="AL1359" s="219"/>
      <c r="AM1359" s="219"/>
      <c r="AN1359" s="219"/>
      <c r="AO1359" s="221"/>
      <c r="AP1359" s="222"/>
      <c r="AQ1359" s="221"/>
      <c r="AR1359" s="223"/>
      <c r="AS1359" s="41"/>
      <c r="AT1359" s="41"/>
      <c r="AU1359" s="41"/>
      <c r="AV1359" s="228"/>
    </row>
    <row r="1360" spans="28:48" ht="14.25">
      <c r="AB1360" s="219"/>
      <c r="AC1360" s="220"/>
      <c r="AD1360" s="219"/>
      <c r="AE1360" s="220"/>
      <c r="AF1360" s="220"/>
      <c r="AG1360" s="220"/>
      <c r="AH1360" s="219"/>
      <c r="AI1360" s="219"/>
      <c r="AJ1360" s="219"/>
      <c r="AK1360" s="219"/>
      <c r="AL1360" s="219"/>
      <c r="AM1360" s="219"/>
      <c r="AN1360" s="219"/>
      <c r="AO1360" s="221"/>
      <c r="AP1360" s="222"/>
      <c r="AQ1360" s="221"/>
      <c r="AR1360" s="223"/>
      <c r="AS1360" s="41"/>
      <c r="AT1360" s="41"/>
      <c r="AU1360" s="41"/>
      <c r="AV1360" s="228"/>
    </row>
    <row r="1361" spans="28:48" ht="14.25">
      <c r="AB1361" s="219"/>
      <c r="AC1361" s="220"/>
      <c r="AD1361" s="219"/>
      <c r="AE1361" s="220"/>
      <c r="AF1361" s="220"/>
      <c r="AG1361" s="220"/>
      <c r="AH1361" s="219"/>
      <c r="AI1361" s="219"/>
      <c r="AJ1361" s="219"/>
      <c r="AK1361" s="219"/>
      <c r="AL1361" s="219"/>
      <c r="AM1361" s="219"/>
      <c r="AN1361" s="219"/>
      <c r="AO1361" s="221"/>
      <c r="AP1361" s="222"/>
      <c r="AQ1361" s="221"/>
      <c r="AR1361" s="223"/>
      <c r="AS1361" s="41"/>
      <c r="AT1361" s="41"/>
      <c r="AU1361" s="41"/>
      <c r="AV1361" s="228"/>
    </row>
    <row r="1362" spans="28:48" ht="14.25">
      <c r="AB1362" s="219"/>
      <c r="AC1362" s="220"/>
      <c r="AD1362" s="219"/>
      <c r="AE1362" s="220"/>
      <c r="AF1362" s="220"/>
      <c r="AG1362" s="220"/>
      <c r="AH1362" s="219"/>
      <c r="AI1362" s="219"/>
      <c r="AJ1362" s="219"/>
      <c r="AK1362" s="219"/>
      <c r="AL1362" s="219"/>
      <c r="AM1362" s="219"/>
      <c r="AN1362" s="219"/>
      <c r="AO1362" s="221"/>
      <c r="AP1362" s="222"/>
      <c r="AQ1362" s="221"/>
      <c r="AR1362" s="223"/>
      <c r="AS1362" s="41"/>
      <c r="AT1362" s="41"/>
      <c r="AU1362" s="41"/>
      <c r="AV1362" s="228"/>
    </row>
    <row r="1363" spans="28:48" ht="14.25">
      <c r="AB1363" s="219"/>
      <c r="AC1363" s="220"/>
      <c r="AD1363" s="219"/>
      <c r="AE1363" s="220"/>
      <c r="AF1363" s="220"/>
      <c r="AG1363" s="220"/>
      <c r="AH1363" s="219"/>
      <c r="AI1363" s="219"/>
      <c r="AJ1363" s="219"/>
      <c r="AK1363" s="219"/>
      <c r="AL1363" s="219"/>
      <c r="AM1363" s="219"/>
      <c r="AN1363" s="219"/>
      <c r="AO1363" s="221"/>
      <c r="AP1363" s="222"/>
      <c r="AQ1363" s="221"/>
      <c r="AR1363" s="223"/>
      <c r="AS1363" s="41"/>
      <c r="AT1363" s="41"/>
      <c r="AU1363" s="41"/>
      <c r="AV1363" s="228"/>
    </row>
    <row r="1364" spans="28:48" ht="14.25">
      <c r="AB1364" s="219"/>
      <c r="AC1364" s="220"/>
      <c r="AD1364" s="219"/>
      <c r="AE1364" s="220"/>
      <c r="AF1364" s="220"/>
      <c r="AG1364" s="220"/>
      <c r="AH1364" s="219"/>
      <c r="AI1364" s="219"/>
      <c r="AJ1364" s="219"/>
      <c r="AK1364" s="219"/>
      <c r="AL1364" s="219"/>
      <c r="AM1364" s="219"/>
      <c r="AN1364" s="219"/>
      <c r="AO1364" s="221"/>
      <c r="AP1364" s="222"/>
      <c r="AQ1364" s="221"/>
      <c r="AR1364" s="223"/>
      <c r="AS1364" s="41"/>
      <c r="AT1364" s="41"/>
      <c r="AU1364" s="41"/>
      <c r="AV1364" s="228"/>
    </row>
    <row r="1365" spans="28:48" ht="14.25">
      <c r="AB1365" s="219"/>
      <c r="AC1365" s="220"/>
      <c r="AD1365" s="219"/>
      <c r="AE1365" s="220"/>
      <c r="AF1365" s="220"/>
      <c r="AG1365" s="220"/>
      <c r="AH1365" s="219"/>
      <c r="AI1365" s="219"/>
      <c r="AJ1365" s="219"/>
      <c r="AK1365" s="219"/>
      <c r="AL1365" s="219"/>
      <c r="AM1365" s="219"/>
      <c r="AN1365" s="219"/>
      <c r="AO1365" s="221"/>
      <c r="AP1365" s="222"/>
      <c r="AQ1365" s="221"/>
      <c r="AR1365" s="223"/>
      <c r="AS1365" s="41"/>
      <c r="AT1365" s="41"/>
      <c r="AU1365" s="41"/>
      <c r="AV1365" s="228"/>
    </row>
    <row r="1366" spans="28:48" ht="14.25">
      <c r="AB1366" s="219"/>
      <c r="AC1366" s="220"/>
      <c r="AD1366" s="219"/>
      <c r="AE1366" s="220"/>
      <c r="AF1366" s="220"/>
      <c r="AG1366" s="220"/>
      <c r="AH1366" s="219"/>
      <c r="AI1366" s="219"/>
      <c r="AJ1366" s="219"/>
      <c r="AK1366" s="219"/>
      <c r="AL1366" s="219"/>
      <c r="AM1366" s="219"/>
      <c r="AN1366" s="219"/>
      <c r="AO1366" s="221"/>
      <c r="AP1366" s="222"/>
      <c r="AQ1366" s="221"/>
      <c r="AR1366" s="223"/>
      <c r="AS1366" s="41"/>
      <c r="AT1366" s="41"/>
      <c r="AU1366" s="41"/>
      <c r="AV1366" s="228"/>
    </row>
    <row r="1367" spans="28:48" ht="14.25">
      <c r="AB1367" s="219"/>
      <c r="AC1367" s="220"/>
      <c r="AD1367" s="219"/>
      <c r="AE1367" s="220"/>
      <c r="AF1367" s="220"/>
      <c r="AG1367" s="220"/>
      <c r="AH1367" s="219"/>
      <c r="AI1367" s="219"/>
      <c r="AJ1367" s="219"/>
      <c r="AK1367" s="219"/>
      <c r="AL1367" s="219"/>
      <c r="AM1367" s="219"/>
      <c r="AN1367" s="219"/>
      <c r="AO1367" s="221"/>
      <c r="AP1367" s="222"/>
      <c r="AQ1367" s="221"/>
      <c r="AR1367" s="223"/>
      <c r="AS1367" s="41"/>
      <c r="AT1367" s="41"/>
      <c r="AU1367" s="41"/>
      <c r="AV1367" s="228"/>
    </row>
    <row r="1368" spans="28:48" ht="14.25">
      <c r="AB1368" s="219"/>
      <c r="AC1368" s="220"/>
      <c r="AD1368" s="219"/>
      <c r="AE1368" s="220"/>
      <c r="AF1368" s="220"/>
      <c r="AG1368" s="220"/>
      <c r="AH1368" s="219"/>
      <c r="AI1368" s="219"/>
      <c r="AJ1368" s="219"/>
      <c r="AK1368" s="219"/>
      <c r="AL1368" s="219"/>
      <c r="AM1368" s="219"/>
      <c r="AN1368" s="219"/>
      <c r="AO1368" s="221"/>
      <c r="AP1368" s="222"/>
      <c r="AQ1368" s="221"/>
      <c r="AR1368" s="223"/>
      <c r="AS1368" s="41"/>
      <c r="AT1368" s="41"/>
      <c r="AU1368" s="41"/>
      <c r="AV1368" s="228"/>
    </row>
    <row r="1369" spans="28:48" ht="14.25">
      <c r="AB1369" s="219"/>
      <c r="AC1369" s="220"/>
      <c r="AD1369" s="219"/>
      <c r="AE1369" s="220"/>
      <c r="AF1369" s="220"/>
      <c r="AG1369" s="220"/>
      <c r="AH1369" s="219"/>
      <c r="AI1369" s="219"/>
      <c r="AJ1369" s="219"/>
      <c r="AK1369" s="219"/>
      <c r="AL1369" s="219"/>
      <c r="AM1369" s="219"/>
      <c r="AN1369" s="219"/>
      <c r="AO1369" s="221"/>
      <c r="AP1369" s="222"/>
      <c r="AQ1369" s="221"/>
      <c r="AR1369" s="223"/>
      <c r="AS1369" s="41"/>
      <c r="AT1369" s="41"/>
      <c r="AU1369" s="41"/>
      <c r="AV1369" s="228"/>
    </row>
    <row r="1370" spans="28:48" ht="14.25">
      <c r="AB1370" s="219"/>
      <c r="AC1370" s="220"/>
      <c r="AD1370" s="219"/>
      <c r="AE1370" s="220"/>
      <c r="AF1370" s="220"/>
      <c r="AG1370" s="220"/>
      <c r="AH1370" s="219"/>
      <c r="AI1370" s="219"/>
      <c r="AJ1370" s="219"/>
      <c r="AK1370" s="219"/>
      <c r="AL1370" s="219"/>
      <c r="AM1370" s="219"/>
      <c r="AN1370" s="219"/>
      <c r="AO1370" s="221"/>
      <c r="AP1370" s="222"/>
      <c r="AQ1370" s="221"/>
      <c r="AR1370" s="223"/>
      <c r="AS1370" s="41"/>
      <c r="AT1370" s="41"/>
      <c r="AU1370" s="41"/>
      <c r="AV1370" s="228"/>
    </row>
    <row r="1371" spans="28:48" ht="14.25">
      <c r="AB1371" s="219"/>
      <c r="AC1371" s="220"/>
      <c r="AD1371" s="219"/>
      <c r="AE1371" s="220"/>
      <c r="AF1371" s="220"/>
      <c r="AG1371" s="220"/>
      <c r="AH1371" s="219"/>
      <c r="AI1371" s="219"/>
      <c r="AJ1371" s="219"/>
      <c r="AK1371" s="219"/>
      <c r="AL1371" s="219"/>
      <c r="AM1371" s="219"/>
      <c r="AN1371" s="219"/>
      <c r="AO1371" s="221"/>
      <c r="AP1371" s="222"/>
      <c r="AQ1371" s="221"/>
      <c r="AR1371" s="223"/>
      <c r="AS1371" s="41"/>
      <c r="AT1371" s="41"/>
      <c r="AU1371" s="41"/>
      <c r="AV1371" s="228"/>
    </row>
    <row r="1372" spans="28:48" ht="14.25">
      <c r="AB1372" s="219"/>
      <c r="AC1372" s="220"/>
      <c r="AD1372" s="219"/>
      <c r="AE1372" s="220"/>
      <c r="AF1372" s="220"/>
      <c r="AG1372" s="220"/>
      <c r="AH1372" s="219"/>
      <c r="AI1372" s="219"/>
      <c r="AJ1372" s="219"/>
      <c r="AK1372" s="219"/>
      <c r="AL1372" s="219"/>
      <c r="AM1372" s="219"/>
      <c r="AN1372" s="219"/>
      <c r="AO1372" s="221"/>
      <c r="AP1372" s="222"/>
      <c r="AQ1372" s="221"/>
      <c r="AR1372" s="223"/>
      <c r="AS1372" s="41"/>
      <c r="AT1372" s="41"/>
      <c r="AU1372" s="41"/>
      <c r="AV1372" s="228"/>
    </row>
    <row r="1373" spans="28:48" ht="14.25">
      <c r="AB1373" s="219"/>
      <c r="AC1373" s="220"/>
      <c r="AD1373" s="219"/>
      <c r="AE1373" s="220"/>
      <c r="AF1373" s="220"/>
      <c r="AG1373" s="220"/>
      <c r="AH1373" s="219"/>
      <c r="AI1373" s="219"/>
      <c r="AJ1373" s="219"/>
      <c r="AK1373" s="219"/>
      <c r="AL1373" s="219"/>
      <c r="AM1373" s="219"/>
      <c r="AN1373" s="219"/>
      <c r="AO1373" s="221"/>
      <c r="AP1373" s="222"/>
      <c r="AQ1373" s="221"/>
      <c r="AR1373" s="223"/>
      <c r="AS1373" s="41"/>
      <c r="AT1373" s="41"/>
      <c r="AU1373" s="41"/>
      <c r="AV1373" s="228"/>
    </row>
    <row r="1374" spans="28:48" ht="14.25">
      <c r="AB1374" s="219"/>
      <c r="AC1374" s="220"/>
      <c r="AD1374" s="219"/>
      <c r="AE1374" s="220"/>
      <c r="AF1374" s="220"/>
      <c r="AG1374" s="220"/>
      <c r="AH1374" s="219"/>
      <c r="AI1374" s="219"/>
      <c r="AJ1374" s="219"/>
      <c r="AK1374" s="219"/>
      <c r="AL1374" s="219"/>
      <c r="AM1374" s="219"/>
      <c r="AN1374" s="219"/>
      <c r="AO1374" s="221"/>
      <c r="AP1374" s="222"/>
      <c r="AQ1374" s="221"/>
      <c r="AR1374" s="223"/>
      <c r="AS1374" s="41"/>
      <c r="AT1374" s="41"/>
      <c r="AU1374" s="41"/>
      <c r="AV1374" s="228"/>
    </row>
    <row r="1375" spans="28:48" ht="14.25">
      <c r="AB1375" s="219"/>
      <c r="AC1375" s="220"/>
      <c r="AD1375" s="219"/>
      <c r="AE1375" s="220"/>
      <c r="AF1375" s="220"/>
      <c r="AG1375" s="220"/>
      <c r="AH1375" s="219"/>
      <c r="AI1375" s="219"/>
      <c r="AJ1375" s="219"/>
      <c r="AK1375" s="219"/>
      <c r="AL1375" s="219"/>
      <c r="AM1375" s="219"/>
      <c r="AN1375" s="219"/>
      <c r="AO1375" s="221"/>
      <c r="AP1375" s="222"/>
      <c r="AQ1375" s="221"/>
      <c r="AR1375" s="223"/>
      <c r="AS1375" s="41"/>
      <c r="AT1375" s="41"/>
      <c r="AU1375" s="41"/>
      <c r="AV1375" s="228"/>
    </row>
    <row r="1376" spans="28:48" ht="14.25">
      <c r="AB1376" s="219"/>
      <c r="AC1376" s="220"/>
      <c r="AD1376" s="219"/>
      <c r="AE1376" s="220"/>
      <c r="AF1376" s="220"/>
      <c r="AG1376" s="220"/>
      <c r="AH1376" s="219"/>
      <c r="AI1376" s="219"/>
      <c r="AJ1376" s="219"/>
      <c r="AK1376" s="219"/>
      <c r="AL1376" s="219"/>
      <c r="AM1376" s="219"/>
      <c r="AN1376" s="219"/>
      <c r="AO1376" s="221"/>
      <c r="AP1376" s="222"/>
      <c r="AQ1376" s="221"/>
      <c r="AR1376" s="223"/>
      <c r="AS1376" s="41"/>
      <c r="AT1376" s="41"/>
      <c r="AU1376" s="41"/>
      <c r="AV1376" s="228"/>
    </row>
    <row r="1377" spans="28:48" ht="14.25">
      <c r="AB1377" s="219"/>
      <c r="AC1377" s="220"/>
      <c r="AD1377" s="219"/>
      <c r="AE1377" s="220"/>
      <c r="AF1377" s="220"/>
      <c r="AG1377" s="220"/>
      <c r="AH1377" s="219"/>
      <c r="AI1377" s="219"/>
      <c r="AJ1377" s="219"/>
      <c r="AK1377" s="219"/>
      <c r="AL1377" s="219"/>
      <c r="AM1377" s="219"/>
      <c r="AN1377" s="219"/>
      <c r="AO1377" s="221"/>
      <c r="AP1377" s="222"/>
      <c r="AQ1377" s="221"/>
      <c r="AR1377" s="223"/>
      <c r="AS1377" s="41"/>
      <c r="AT1377" s="41"/>
      <c r="AU1377" s="41"/>
      <c r="AV1377" s="228"/>
    </row>
    <row r="1378" spans="28:48" ht="14.25">
      <c r="AB1378" s="219"/>
      <c r="AC1378" s="220"/>
      <c r="AD1378" s="219"/>
      <c r="AE1378" s="220"/>
      <c r="AF1378" s="220"/>
      <c r="AG1378" s="220"/>
      <c r="AH1378" s="219"/>
      <c r="AI1378" s="219"/>
      <c r="AJ1378" s="219"/>
      <c r="AK1378" s="219"/>
      <c r="AL1378" s="219"/>
      <c r="AM1378" s="219"/>
      <c r="AN1378" s="219"/>
      <c r="AO1378" s="221"/>
      <c r="AP1378" s="222"/>
      <c r="AQ1378" s="221"/>
      <c r="AR1378" s="223"/>
      <c r="AS1378" s="41"/>
      <c r="AT1378" s="41"/>
      <c r="AU1378" s="41"/>
      <c r="AV1378" s="228"/>
    </row>
    <row r="1379" spans="28:48" ht="14.25">
      <c r="AB1379" s="219"/>
      <c r="AC1379" s="220"/>
      <c r="AD1379" s="219"/>
      <c r="AE1379" s="220"/>
      <c r="AF1379" s="220"/>
      <c r="AG1379" s="220"/>
      <c r="AH1379" s="219"/>
      <c r="AI1379" s="219"/>
      <c r="AJ1379" s="219"/>
      <c r="AK1379" s="219"/>
      <c r="AL1379" s="219"/>
      <c r="AM1379" s="219"/>
      <c r="AN1379" s="219"/>
      <c r="AO1379" s="221"/>
      <c r="AP1379" s="222"/>
      <c r="AQ1379" s="221"/>
      <c r="AR1379" s="223"/>
      <c r="AS1379" s="41"/>
      <c r="AT1379" s="41"/>
      <c r="AU1379" s="41"/>
      <c r="AV1379" s="228"/>
    </row>
    <row r="1380" spans="28:48" ht="14.25">
      <c r="AB1380" s="219"/>
      <c r="AC1380" s="220"/>
      <c r="AD1380" s="219"/>
      <c r="AE1380" s="220"/>
      <c r="AF1380" s="220"/>
      <c r="AG1380" s="220"/>
      <c r="AH1380" s="219"/>
      <c r="AI1380" s="219"/>
      <c r="AJ1380" s="219"/>
      <c r="AK1380" s="219"/>
      <c r="AL1380" s="219"/>
      <c r="AM1380" s="219"/>
      <c r="AN1380" s="219"/>
      <c r="AO1380" s="221"/>
      <c r="AP1380" s="222"/>
      <c r="AQ1380" s="221"/>
      <c r="AR1380" s="223"/>
      <c r="AS1380" s="41"/>
      <c r="AT1380" s="41"/>
      <c r="AU1380" s="41"/>
      <c r="AV1380" s="228"/>
    </row>
    <row r="1381" spans="28:48" ht="14.25">
      <c r="AB1381" s="219"/>
      <c r="AC1381" s="220"/>
      <c r="AD1381" s="219"/>
      <c r="AE1381" s="220"/>
      <c r="AF1381" s="220"/>
      <c r="AG1381" s="220"/>
      <c r="AH1381" s="219"/>
      <c r="AI1381" s="219"/>
      <c r="AJ1381" s="219"/>
      <c r="AK1381" s="219"/>
      <c r="AL1381" s="219"/>
      <c r="AM1381" s="219"/>
      <c r="AN1381" s="219"/>
      <c r="AO1381" s="221"/>
      <c r="AP1381" s="222"/>
      <c r="AQ1381" s="221"/>
      <c r="AR1381" s="223"/>
      <c r="AS1381" s="41"/>
      <c r="AT1381" s="41"/>
      <c r="AU1381" s="41"/>
      <c r="AV1381" s="228"/>
    </row>
    <row r="1382" spans="28:48" ht="14.25">
      <c r="AB1382" s="219"/>
      <c r="AC1382" s="220"/>
      <c r="AD1382" s="219"/>
      <c r="AE1382" s="220"/>
      <c r="AF1382" s="220"/>
      <c r="AG1382" s="220"/>
      <c r="AH1382" s="219"/>
      <c r="AI1382" s="219"/>
      <c r="AJ1382" s="219"/>
      <c r="AK1382" s="219"/>
      <c r="AL1382" s="219"/>
      <c r="AM1382" s="219"/>
      <c r="AN1382" s="219"/>
      <c r="AO1382" s="221"/>
      <c r="AP1382" s="222"/>
      <c r="AQ1382" s="221"/>
      <c r="AR1382" s="223"/>
      <c r="AS1382" s="41"/>
      <c r="AT1382" s="41"/>
      <c r="AU1382" s="41"/>
      <c r="AV1382" s="228"/>
    </row>
    <row r="1383" spans="28:48" ht="14.25">
      <c r="AB1383" s="219"/>
      <c r="AC1383" s="220"/>
      <c r="AD1383" s="219"/>
      <c r="AE1383" s="220"/>
      <c r="AF1383" s="220"/>
      <c r="AG1383" s="220"/>
      <c r="AH1383" s="219"/>
      <c r="AI1383" s="219"/>
      <c r="AJ1383" s="219"/>
      <c r="AK1383" s="219"/>
      <c r="AL1383" s="219"/>
      <c r="AM1383" s="219"/>
      <c r="AN1383" s="219"/>
      <c r="AO1383" s="221"/>
      <c r="AP1383" s="222"/>
      <c r="AQ1383" s="221"/>
      <c r="AR1383" s="223"/>
      <c r="AS1383" s="41"/>
      <c r="AT1383" s="41"/>
      <c r="AU1383" s="41"/>
      <c r="AV1383" s="228"/>
    </row>
    <row r="1384" spans="28:48" ht="14.25">
      <c r="AB1384" s="219"/>
      <c r="AC1384" s="220"/>
      <c r="AD1384" s="219"/>
      <c r="AE1384" s="220"/>
      <c r="AF1384" s="220"/>
      <c r="AG1384" s="220"/>
      <c r="AH1384" s="219"/>
      <c r="AI1384" s="219"/>
      <c r="AJ1384" s="219"/>
      <c r="AK1384" s="219"/>
      <c r="AL1384" s="219"/>
      <c r="AM1384" s="219"/>
      <c r="AN1384" s="219"/>
      <c r="AO1384" s="221"/>
      <c r="AP1384" s="222"/>
      <c r="AQ1384" s="221"/>
      <c r="AR1384" s="223"/>
      <c r="AS1384" s="41"/>
      <c r="AT1384" s="41"/>
      <c r="AU1384" s="41"/>
      <c r="AV1384" s="228"/>
    </row>
    <row r="1385" spans="28:48" ht="14.25">
      <c r="AB1385" s="219"/>
      <c r="AC1385" s="220"/>
      <c r="AD1385" s="219"/>
      <c r="AE1385" s="220"/>
      <c r="AF1385" s="220"/>
      <c r="AG1385" s="220"/>
      <c r="AH1385" s="219"/>
      <c r="AI1385" s="219"/>
      <c r="AJ1385" s="219"/>
      <c r="AK1385" s="219"/>
      <c r="AL1385" s="219"/>
      <c r="AM1385" s="219"/>
      <c r="AN1385" s="219"/>
      <c r="AO1385" s="221"/>
      <c r="AP1385" s="222"/>
      <c r="AQ1385" s="221"/>
      <c r="AR1385" s="223"/>
      <c r="AS1385" s="41"/>
      <c r="AT1385" s="41"/>
      <c r="AU1385" s="41"/>
      <c r="AV1385" s="228"/>
    </row>
    <row r="1386" spans="28:48" ht="14.25">
      <c r="AB1386" s="219"/>
      <c r="AC1386" s="220"/>
      <c r="AD1386" s="219"/>
      <c r="AE1386" s="220"/>
      <c r="AF1386" s="220"/>
      <c r="AG1386" s="220"/>
      <c r="AH1386" s="219"/>
      <c r="AI1386" s="219"/>
      <c r="AJ1386" s="219"/>
      <c r="AK1386" s="219"/>
      <c r="AL1386" s="219"/>
      <c r="AM1386" s="219"/>
      <c r="AN1386" s="219"/>
      <c r="AO1386" s="221"/>
      <c r="AP1386" s="222"/>
      <c r="AQ1386" s="221"/>
      <c r="AR1386" s="223"/>
      <c r="AS1386" s="41"/>
      <c r="AT1386" s="41"/>
      <c r="AU1386" s="41"/>
      <c r="AV1386" s="228"/>
    </row>
    <row r="1387" spans="28:48" ht="14.25">
      <c r="AB1387" s="219"/>
      <c r="AC1387" s="220"/>
      <c r="AD1387" s="219"/>
      <c r="AE1387" s="220"/>
      <c r="AF1387" s="220"/>
      <c r="AG1387" s="220"/>
      <c r="AH1387" s="219"/>
      <c r="AI1387" s="219"/>
      <c r="AJ1387" s="219"/>
      <c r="AK1387" s="219"/>
      <c r="AL1387" s="219"/>
      <c r="AM1387" s="219"/>
      <c r="AN1387" s="219"/>
      <c r="AO1387" s="221"/>
      <c r="AP1387" s="222"/>
      <c r="AQ1387" s="221"/>
      <c r="AR1387" s="223"/>
      <c r="AS1387" s="41"/>
      <c r="AT1387" s="41"/>
      <c r="AU1387" s="41"/>
      <c r="AV1387" s="228"/>
    </row>
    <row r="1388" spans="28:48" ht="14.25">
      <c r="AB1388" s="219"/>
      <c r="AC1388" s="220"/>
      <c r="AD1388" s="219"/>
      <c r="AE1388" s="220"/>
      <c r="AF1388" s="220"/>
      <c r="AG1388" s="220"/>
      <c r="AH1388" s="219"/>
      <c r="AI1388" s="219"/>
      <c r="AJ1388" s="219"/>
      <c r="AK1388" s="219"/>
      <c r="AL1388" s="219"/>
      <c r="AM1388" s="219"/>
      <c r="AN1388" s="219"/>
      <c r="AO1388" s="221"/>
      <c r="AP1388" s="222"/>
      <c r="AQ1388" s="221"/>
      <c r="AR1388" s="223"/>
      <c r="AS1388" s="41"/>
      <c r="AT1388" s="41"/>
      <c r="AU1388" s="41"/>
      <c r="AV1388" s="228"/>
    </row>
    <row r="1389" spans="28:48" ht="14.25">
      <c r="AB1389" s="219"/>
      <c r="AC1389" s="220"/>
      <c r="AD1389" s="219"/>
      <c r="AE1389" s="220"/>
      <c r="AF1389" s="220"/>
      <c r="AG1389" s="220"/>
      <c r="AH1389" s="219"/>
      <c r="AI1389" s="219"/>
      <c r="AJ1389" s="219"/>
      <c r="AK1389" s="219"/>
      <c r="AL1389" s="219"/>
      <c r="AM1389" s="219"/>
      <c r="AN1389" s="219"/>
      <c r="AO1389" s="221"/>
      <c r="AP1389" s="222"/>
      <c r="AQ1389" s="221"/>
      <c r="AR1389" s="223"/>
      <c r="AS1389" s="41"/>
      <c r="AT1389" s="41"/>
      <c r="AU1389" s="41"/>
      <c r="AV1389" s="228"/>
    </row>
    <row r="1390" spans="28:48" ht="14.25">
      <c r="AB1390" s="219"/>
      <c r="AC1390" s="220"/>
      <c r="AD1390" s="219"/>
      <c r="AE1390" s="220"/>
      <c r="AF1390" s="220"/>
      <c r="AG1390" s="220"/>
      <c r="AH1390" s="219"/>
      <c r="AI1390" s="219"/>
      <c r="AJ1390" s="219"/>
      <c r="AK1390" s="219"/>
      <c r="AL1390" s="219"/>
      <c r="AM1390" s="219"/>
      <c r="AN1390" s="219"/>
      <c r="AO1390" s="221"/>
      <c r="AP1390" s="222"/>
      <c r="AQ1390" s="221"/>
      <c r="AR1390" s="223"/>
      <c r="AS1390" s="41"/>
      <c r="AT1390" s="41"/>
      <c r="AU1390" s="41"/>
      <c r="AV1390" s="228"/>
    </row>
    <row r="1391" spans="28:48" ht="14.25">
      <c r="AB1391" s="219"/>
      <c r="AC1391" s="220"/>
      <c r="AD1391" s="219"/>
      <c r="AE1391" s="220"/>
      <c r="AF1391" s="220"/>
      <c r="AG1391" s="220"/>
      <c r="AH1391" s="219"/>
      <c r="AI1391" s="219"/>
      <c r="AJ1391" s="219"/>
      <c r="AK1391" s="219"/>
      <c r="AL1391" s="219"/>
      <c r="AM1391" s="219"/>
      <c r="AN1391" s="219"/>
      <c r="AO1391" s="221"/>
      <c r="AP1391" s="222"/>
      <c r="AQ1391" s="221"/>
      <c r="AR1391" s="223"/>
      <c r="AS1391" s="41"/>
      <c r="AT1391" s="41"/>
      <c r="AU1391" s="41"/>
      <c r="AV1391" s="228"/>
    </row>
    <row r="1392" spans="28:48" ht="14.25">
      <c r="AB1392" s="219"/>
      <c r="AC1392" s="220"/>
      <c r="AD1392" s="219"/>
      <c r="AE1392" s="220"/>
      <c r="AF1392" s="220"/>
      <c r="AG1392" s="220"/>
      <c r="AH1392" s="219"/>
      <c r="AI1392" s="219"/>
      <c r="AJ1392" s="219"/>
      <c r="AK1392" s="219"/>
      <c r="AL1392" s="219"/>
      <c r="AM1392" s="219"/>
      <c r="AN1392" s="219"/>
      <c r="AO1392" s="221"/>
      <c r="AP1392" s="222"/>
      <c r="AQ1392" s="221"/>
      <c r="AR1392" s="223"/>
      <c r="AS1392" s="41"/>
      <c r="AT1392" s="41"/>
      <c r="AU1392" s="41"/>
      <c r="AV1392" s="228"/>
    </row>
    <row r="1393" spans="28:48" ht="14.25">
      <c r="AB1393" s="219"/>
      <c r="AC1393" s="220"/>
      <c r="AD1393" s="219"/>
      <c r="AE1393" s="220"/>
      <c r="AF1393" s="220"/>
      <c r="AG1393" s="220"/>
      <c r="AH1393" s="219"/>
      <c r="AI1393" s="219"/>
      <c r="AJ1393" s="219"/>
      <c r="AK1393" s="219"/>
      <c r="AL1393" s="219"/>
      <c r="AM1393" s="219"/>
      <c r="AN1393" s="219"/>
      <c r="AO1393" s="221"/>
      <c r="AP1393" s="222"/>
      <c r="AQ1393" s="221"/>
      <c r="AR1393" s="223"/>
      <c r="AS1393" s="41"/>
      <c r="AT1393" s="41"/>
      <c r="AU1393" s="41"/>
      <c r="AV1393" s="228"/>
    </row>
    <row r="1394" spans="28:48" ht="14.25">
      <c r="AB1394" s="219"/>
      <c r="AC1394" s="220"/>
      <c r="AD1394" s="219"/>
      <c r="AE1394" s="220"/>
      <c r="AF1394" s="220"/>
      <c r="AG1394" s="220"/>
      <c r="AH1394" s="219"/>
      <c r="AI1394" s="219"/>
      <c r="AJ1394" s="219"/>
      <c r="AK1394" s="219"/>
      <c r="AL1394" s="219"/>
      <c r="AM1394" s="219"/>
      <c r="AN1394" s="219"/>
      <c r="AO1394" s="221"/>
      <c r="AP1394" s="222"/>
      <c r="AQ1394" s="221"/>
      <c r="AR1394" s="223"/>
      <c r="AS1394" s="41"/>
      <c r="AT1394" s="41"/>
      <c r="AU1394" s="41"/>
      <c r="AV1394" s="228"/>
    </row>
    <row r="1395" spans="28:48" ht="14.25">
      <c r="AB1395" s="219"/>
      <c r="AC1395" s="220"/>
      <c r="AD1395" s="219"/>
      <c r="AE1395" s="220"/>
      <c r="AF1395" s="220"/>
      <c r="AG1395" s="220"/>
      <c r="AH1395" s="219"/>
      <c r="AI1395" s="219"/>
      <c r="AJ1395" s="219"/>
      <c r="AK1395" s="219"/>
      <c r="AL1395" s="219"/>
      <c r="AM1395" s="219"/>
      <c r="AN1395" s="219"/>
      <c r="AO1395" s="221"/>
      <c r="AP1395" s="222"/>
      <c r="AQ1395" s="221"/>
      <c r="AR1395" s="223"/>
      <c r="AS1395" s="41"/>
      <c r="AT1395" s="41"/>
      <c r="AU1395" s="41"/>
      <c r="AV1395" s="228"/>
    </row>
    <row r="1396" spans="28:48" ht="14.25">
      <c r="AB1396" s="219"/>
      <c r="AC1396" s="220"/>
      <c r="AD1396" s="219"/>
      <c r="AE1396" s="220"/>
      <c r="AF1396" s="220"/>
      <c r="AG1396" s="220"/>
      <c r="AH1396" s="219"/>
      <c r="AI1396" s="219"/>
      <c r="AJ1396" s="219"/>
      <c r="AK1396" s="219"/>
      <c r="AL1396" s="219"/>
      <c r="AM1396" s="219"/>
      <c r="AN1396" s="219"/>
      <c r="AO1396" s="221"/>
      <c r="AP1396" s="222"/>
      <c r="AQ1396" s="221"/>
      <c r="AR1396" s="223"/>
      <c r="AS1396" s="41"/>
      <c r="AT1396" s="41"/>
      <c r="AU1396" s="41"/>
      <c r="AV1396" s="228"/>
    </row>
    <row r="1397" spans="28:48" ht="14.25">
      <c r="AB1397" s="219"/>
      <c r="AC1397" s="220"/>
      <c r="AD1397" s="219"/>
      <c r="AE1397" s="220"/>
      <c r="AF1397" s="220"/>
      <c r="AG1397" s="220"/>
      <c r="AH1397" s="219"/>
      <c r="AI1397" s="219"/>
      <c r="AJ1397" s="219"/>
      <c r="AK1397" s="219"/>
      <c r="AL1397" s="219"/>
      <c r="AM1397" s="219"/>
      <c r="AN1397" s="219"/>
      <c r="AO1397" s="221"/>
      <c r="AP1397" s="222"/>
      <c r="AQ1397" s="221"/>
      <c r="AR1397" s="223"/>
      <c r="AS1397" s="41"/>
      <c r="AT1397" s="41"/>
      <c r="AU1397" s="41"/>
      <c r="AV1397" s="228"/>
    </row>
    <row r="1398" spans="28:48" ht="14.25">
      <c r="AB1398" s="219"/>
      <c r="AC1398" s="220"/>
      <c r="AD1398" s="219"/>
      <c r="AE1398" s="220"/>
      <c r="AF1398" s="220"/>
      <c r="AG1398" s="220"/>
      <c r="AH1398" s="219"/>
      <c r="AI1398" s="219"/>
      <c r="AJ1398" s="219"/>
      <c r="AK1398" s="219"/>
      <c r="AL1398" s="219"/>
      <c r="AM1398" s="219"/>
      <c r="AN1398" s="219"/>
      <c r="AO1398" s="221"/>
      <c r="AP1398" s="222"/>
      <c r="AQ1398" s="221"/>
      <c r="AR1398" s="223"/>
      <c r="AS1398" s="41"/>
      <c r="AT1398" s="41"/>
      <c r="AU1398" s="41"/>
      <c r="AV1398" s="228"/>
    </row>
    <row r="1399" spans="28:48" ht="14.25">
      <c r="AB1399" s="219"/>
      <c r="AC1399" s="220"/>
      <c r="AD1399" s="219"/>
      <c r="AE1399" s="220"/>
      <c r="AF1399" s="220"/>
      <c r="AG1399" s="220"/>
      <c r="AH1399" s="219"/>
      <c r="AI1399" s="219"/>
      <c r="AJ1399" s="219"/>
      <c r="AK1399" s="219"/>
      <c r="AL1399" s="219"/>
      <c r="AM1399" s="219"/>
      <c r="AN1399" s="219"/>
      <c r="AO1399" s="221"/>
      <c r="AP1399" s="222"/>
      <c r="AQ1399" s="221"/>
      <c r="AR1399" s="223"/>
      <c r="AS1399" s="41"/>
      <c r="AT1399" s="41"/>
      <c r="AU1399" s="41"/>
      <c r="AV1399" s="228"/>
    </row>
    <row r="1400" spans="28:48" ht="14.25">
      <c r="AB1400" s="219"/>
      <c r="AC1400" s="220"/>
      <c r="AD1400" s="219"/>
      <c r="AE1400" s="220"/>
      <c r="AF1400" s="220"/>
      <c r="AG1400" s="220"/>
      <c r="AH1400" s="219"/>
      <c r="AI1400" s="219"/>
      <c r="AJ1400" s="219"/>
      <c r="AK1400" s="219"/>
      <c r="AL1400" s="219"/>
      <c r="AM1400" s="219"/>
      <c r="AN1400" s="219"/>
      <c r="AO1400" s="221"/>
      <c r="AP1400" s="222"/>
      <c r="AQ1400" s="221"/>
      <c r="AR1400" s="223"/>
      <c r="AS1400" s="41"/>
      <c r="AT1400" s="41"/>
      <c r="AU1400" s="41"/>
      <c r="AV1400" s="228"/>
    </row>
    <row r="1401" spans="28:48" ht="14.25">
      <c r="AB1401" s="219"/>
      <c r="AC1401" s="220"/>
      <c r="AD1401" s="219"/>
      <c r="AE1401" s="220"/>
      <c r="AF1401" s="220"/>
      <c r="AG1401" s="220"/>
      <c r="AH1401" s="219"/>
      <c r="AI1401" s="219"/>
      <c r="AJ1401" s="219"/>
      <c r="AK1401" s="219"/>
      <c r="AL1401" s="219"/>
      <c r="AM1401" s="219"/>
      <c r="AN1401" s="219"/>
      <c r="AO1401" s="221"/>
      <c r="AP1401" s="222"/>
      <c r="AQ1401" s="221"/>
      <c r="AR1401" s="223"/>
      <c r="AS1401" s="41"/>
      <c r="AT1401" s="41"/>
      <c r="AU1401" s="41"/>
      <c r="AV1401" s="228"/>
    </row>
    <row r="1402" spans="28:48" ht="14.25">
      <c r="AB1402" s="219"/>
      <c r="AC1402" s="220"/>
      <c r="AD1402" s="219"/>
      <c r="AE1402" s="220"/>
      <c r="AF1402" s="220"/>
      <c r="AG1402" s="220"/>
      <c r="AH1402" s="219"/>
      <c r="AI1402" s="219"/>
      <c r="AJ1402" s="219"/>
      <c r="AK1402" s="219"/>
      <c r="AL1402" s="219"/>
      <c r="AM1402" s="219"/>
      <c r="AN1402" s="219"/>
      <c r="AO1402" s="221"/>
      <c r="AP1402" s="222"/>
      <c r="AQ1402" s="221"/>
      <c r="AR1402" s="223"/>
      <c r="AS1402" s="41"/>
      <c r="AT1402" s="41"/>
      <c r="AU1402" s="41"/>
      <c r="AV1402" s="228"/>
    </row>
    <row r="1403" spans="28:48" ht="14.25">
      <c r="AB1403" s="219"/>
      <c r="AC1403" s="220"/>
      <c r="AD1403" s="219"/>
      <c r="AE1403" s="220"/>
      <c r="AF1403" s="220"/>
      <c r="AG1403" s="220"/>
      <c r="AH1403" s="219"/>
      <c r="AI1403" s="219"/>
      <c r="AJ1403" s="219"/>
      <c r="AK1403" s="219"/>
      <c r="AL1403" s="219"/>
      <c r="AM1403" s="219"/>
      <c r="AN1403" s="219"/>
      <c r="AO1403" s="221"/>
      <c r="AP1403" s="222"/>
      <c r="AQ1403" s="221"/>
      <c r="AR1403" s="223"/>
      <c r="AS1403" s="41"/>
      <c r="AT1403" s="41"/>
      <c r="AU1403" s="41"/>
      <c r="AV1403" s="228"/>
    </row>
    <row r="1404" spans="28:48" ht="14.25">
      <c r="AB1404" s="219"/>
      <c r="AC1404" s="220"/>
      <c r="AD1404" s="219"/>
      <c r="AE1404" s="220"/>
      <c r="AF1404" s="220"/>
      <c r="AG1404" s="220"/>
      <c r="AH1404" s="219"/>
      <c r="AI1404" s="219"/>
      <c r="AJ1404" s="219"/>
      <c r="AK1404" s="219"/>
      <c r="AL1404" s="219"/>
      <c r="AM1404" s="219"/>
      <c r="AN1404" s="219"/>
      <c r="AO1404" s="221"/>
      <c r="AP1404" s="222"/>
      <c r="AQ1404" s="221"/>
      <c r="AR1404" s="223"/>
      <c r="AS1404" s="41"/>
      <c r="AT1404" s="41"/>
      <c r="AU1404" s="41"/>
      <c r="AV1404" s="228"/>
    </row>
    <row r="1405" spans="28:48" ht="14.25">
      <c r="AB1405" s="219"/>
      <c r="AC1405" s="220"/>
      <c r="AD1405" s="219"/>
      <c r="AE1405" s="220"/>
      <c r="AF1405" s="220"/>
      <c r="AG1405" s="220"/>
      <c r="AH1405" s="219"/>
      <c r="AI1405" s="219"/>
      <c r="AJ1405" s="219"/>
      <c r="AK1405" s="219"/>
      <c r="AL1405" s="219"/>
      <c r="AM1405" s="219"/>
      <c r="AN1405" s="219"/>
      <c r="AO1405" s="221"/>
      <c r="AP1405" s="222"/>
      <c r="AQ1405" s="221"/>
      <c r="AR1405" s="223"/>
      <c r="AS1405" s="41"/>
      <c r="AT1405" s="41"/>
      <c r="AU1405" s="41"/>
      <c r="AV1405" s="228"/>
    </row>
    <row r="1406" spans="28:48" ht="14.25">
      <c r="AB1406" s="219"/>
      <c r="AC1406" s="220"/>
      <c r="AD1406" s="219"/>
      <c r="AE1406" s="220"/>
      <c r="AF1406" s="220"/>
      <c r="AG1406" s="220"/>
      <c r="AH1406" s="219"/>
      <c r="AI1406" s="219"/>
      <c r="AJ1406" s="219"/>
      <c r="AK1406" s="219"/>
      <c r="AL1406" s="219"/>
      <c r="AM1406" s="219"/>
      <c r="AN1406" s="219"/>
      <c r="AO1406" s="221"/>
      <c r="AP1406" s="222"/>
      <c r="AQ1406" s="221"/>
      <c r="AR1406" s="223"/>
      <c r="AS1406" s="41"/>
      <c r="AT1406" s="41"/>
      <c r="AU1406" s="41"/>
      <c r="AV1406" s="228"/>
    </row>
    <row r="1407" spans="28:48" ht="14.25">
      <c r="AB1407" s="219"/>
      <c r="AC1407" s="220"/>
      <c r="AD1407" s="219"/>
      <c r="AE1407" s="220"/>
      <c r="AF1407" s="220"/>
      <c r="AG1407" s="220"/>
      <c r="AH1407" s="219"/>
      <c r="AI1407" s="219"/>
      <c r="AJ1407" s="219"/>
      <c r="AK1407" s="219"/>
      <c r="AL1407" s="219"/>
      <c r="AM1407" s="219"/>
      <c r="AN1407" s="219"/>
      <c r="AO1407" s="221"/>
      <c r="AP1407" s="222"/>
      <c r="AQ1407" s="221"/>
      <c r="AR1407" s="223"/>
      <c r="AS1407" s="41"/>
      <c r="AT1407" s="41"/>
      <c r="AU1407" s="41"/>
      <c r="AV1407" s="228"/>
    </row>
    <row r="1408" spans="28:48" ht="14.25">
      <c r="AB1408" s="219"/>
      <c r="AC1408" s="220"/>
      <c r="AD1408" s="219"/>
      <c r="AE1408" s="220"/>
      <c r="AF1408" s="220"/>
      <c r="AG1408" s="220"/>
      <c r="AH1408" s="219"/>
      <c r="AI1408" s="219"/>
      <c r="AJ1408" s="219"/>
      <c r="AK1408" s="219"/>
      <c r="AL1408" s="219"/>
      <c r="AM1408" s="219"/>
      <c r="AN1408" s="219"/>
      <c r="AO1408" s="221"/>
      <c r="AP1408" s="222"/>
      <c r="AQ1408" s="221"/>
      <c r="AR1408" s="223"/>
      <c r="AS1408" s="41"/>
      <c r="AT1408" s="41"/>
      <c r="AU1408" s="41"/>
      <c r="AV1408" s="228"/>
    </row>
    <row r="1409" spans="28:48" ht="14.25">
      <c r="AB1409" s="219"/>
      <c r="AC1409" s="220"/>
      <c r="AD1409" s="219"/>
      <c r="AE1409" s="220"/>
      <c r="AF1409" s="220"/>
      <c r="AG1409" s="220"/>
      <c r="AH1409" s="219"/>
      <c r="AI1409" s="219"/>
      <c r="AJ1409" s="219"/>
      <c r="AK1409" s="219"/>
      <c r="AL1409" s="219"/>
      <c r="AM1409" s="219"/>
      <c r="AN1409" s="219"/>
      <c r="AO1409" s="221"/>
      <c r="AP1409" s="222"/>
      <c r="AQ1409" s="221"/>
      <c r="AR1409" s="223"/>
      <c r="AS1409" s="41"/>
      <c r="AT1409" s="41"/>
      <c r="AU1409" s="41"/>
      <c r="AV1409" s="228"/>
    </row>
    <row r="1410" spans="28:48" ht="14.25">
      <c r="AB1410" s="219"/>
      <c r="AC1410" s="220"/>
      <c r="AD1410" s="219"/>
      <c r="AE1410" s="220"/>
      <c r="AF1410" s="220"/>
      <c r="AG1410" s="220"/>
      <c r="AH1410" s="219"/>
      <c r="AI1410" s="219"/>
      <c r="AJ1410" s="219"/>
      <c r="AK1410" s="219"/>
      <c r="AL1410" s="219"/>
      <c r="AM1410" s="219"/>
      <c r="AN1410" s="219"/>
      <c r="AO1410" s="221"/>
      <c r="AP1410" s="222"/>
      <c r="AQ1410" s="221"/>
      <c r="AR1410" s="223"/>
      <c r="AS1410" s="41"/>
      <c r="AT1410" s="41"/>
      <c r="AU1410" s="41"/>
      <c r="AV1410" s="228"/>
    </row>
    <row r="1411" spans="28:48" ht="14.25">
      <c r="AB1411" s="219"/>
      <c r="AC1411" s="220"/>
      <c r="AD1411" s="219"/>
      <c r="AE1411" s="220"/>
      <c r="AF1411" s="220"/>
      <c r="AG1411" s="220"/>
      <c r="AH1411" s="219"/>
      <c r="AI1411" s="219"/>
      <c r="AJ1411" s="219"/>
      <c r="AK1411" s="219"/>
      <c r="AL1411" s="219"/>
      <c r="AM1411" s="219"/>
      <c r="AN1411" s="219"/>
      <c r="AO1411" s="221"/>
      <c r="AP1411" s="222"/>
      <c r="AQ1411" s="221"/>
      <c r="AR1411" s="223"/>
      <c r="AS1411" s="41"/>
      <c r="AT1411" s="41"/>
      <c r="AU1411" s="41"/>
      <c r="AV1411" s="228"/>
    </row>
    <row r="1412" spans="28:48" ht="14.25">
      <c r="AB1412" s="219"/>
      <c r="AC1412" s="220"/>
      <c r="AD1412" s="219"/>
      <c r="AE1412" s="220"/>
      <c r="AF1412" s="220"/>
      <c r="AG1412" s="220"/>
      <c r="AH1412" s="219"/>
      <c r="AI1412" s="219"/>
      <c r="AJ1412" s="219"/>
      <c r="AK1412" s="219"/>
      <c r="AL1412" s="219"/>
      <c r="AM1412" s="219"/>
      <c r="AN1412" s="219"/>
      <c r="AO1412" s="221"/>
      <c r="AP1412" s="222"/>
      <c r="AQ1412" s="221"/>
      <c r="AR1412" s="223"/>
      <c r="AS1412" s="41"/>
      <c r="AT1412" s="41"/>
      <c r="AU1412" s="41"/>
      <c r="AV1412" s="228"/>
    </row>
    <row r="1413" spans="28:48" ht="14.25">
      <c r="AB1413" s="219"/>
      <c r="AC1413" s="220"/>
      <c r="AD1413" s="219"/>
      <c r="AE1413" s="220"/>
      <c r="AF1413" s="220"/>
      <c r="AG1413" s="220"/>
      <c r="AH1413" s="219"/>
      <c r="AI1413" s="219"/>
      <c r="AJ1413" s="219"/>
      <c r="AK1413" s="219"/>
      <c r="AL1413" s="219"/>
      <c r="AM1413" s="219"/>
      <c r="AN1413" s="219"/>
      <c r="AO1413" s="221"/>
      <c r="AP1413" s="222"/>
      <c r="AQ1413" s="221"/>
      <c r="AR1413" s="223"/>
      <c r="AS1413" s="41"/>
      <c r="AT1413" s="41"/>
      <c r="AU1413" s="41"/>
      <c r="AV1413" s="228"/>
    </row>
    <row r="1414" spans="28:48" ht="14.25">
      <c r="AB1414" s="219"/>
      <c r="AC1414" s="220"/>
      <c r="AD1414" s="219"/>
      <c r="AE1414" s="220"/>
      <c r="AF1414" s="220"/>
      <c r="AG1414" s="220"/>
      <c r="AH1414" s="219"/>
      <c r="AI1414" s="219"/>
      <c r="AJ1414" s="219"/>
      <c r="AK1414" s="219"/>
      <c r="AL1414" s="219"/>
      <c r="AM1414" s="219"/>
      <c r="AN1414" s="219"/>
      <c r="AO1414" s="221"/>
      <c r="AP1414" s="222"/>
      <c r="AQ1414" s="221"/>
      <c r="AR1414" s="223"/>
      <c r="AS1414" s="41"/>
      <c r="AT1414" s="41"/>
      <c r="AU1414" s="41"/>
      <c r="AV1414" s="228"/>
    </row>
    <row r="1415" spans="28:48" ht="14.25">
      <c r="AB1415" s="219"/>
      <c r="AC1415" s="220"/>
      <c r="AD1415" s="219"/>
      <c r="AE1415" s="220"/>
      <c r="AF1415" s="220"/>
      <c r="AG1415" s="220"/>
      <c r="AH1415" s="219"/>
      <c r="AI1415" s="219"/>
      <c r="AJ1415" s="219"/>
      <c r="AK1415" s="219"/>
      <c r="AL1415" s="219"/>
      <c r="AM1415" s="219"/>
      <c r="AN1415" s="219"/>
      <c r="AO1415" s="221"/>
      <c r="AP1415" s="222"/>
      <c r="AQ1415" s="221"/>
      <c r="AR1415" s="223"/>
      <c r="AS1415" s="41"/>
      <c r="AT1415" s="41"/>
      <c r="AU1415" s="41"/>
      <c r="AV1415" s="228"/>
    </row>
    <row r="1416" spans="28:48" ht="14.25">
      <c r="AB1416" s="219"/>
      <c r="AC1416" s="220"/>
      <c r="AD1416" s="219"/>
      <c r="AE1416" s="220"/>
      <c r="AF1416" s="220"/>
      <c r="AG1416" s="220"/>
      <c r="AH1416" s="219"/>
      <c r="AI1416" s="219"/>
      <c r="AJ1416" s="219"/>
      <c r="AK1416" s="219"/>
      <c r="AL1416" s="219"/>
      <c r="AM1416" s="219"/>
      <c r="AN1416" s="219"/>
      <c r="AO1416" s="221"/>
      <c r="AP1416" s="222"/>
      <c r="AQ1416" s="221"/>
      <c r="AR1416" s="223"/>
      <c r="AS1416" s="41"/>
      <c r="AT1416" s="41"/>
      <c r="AU1416" s="41"/>
      <c r="AV1416" s="228"/>
    </row>
    <row r="1417" spans="28:48" ht="14.25">
      <c r="AB1417" s="219"/>
      <c r="AC1417" s="220"/>
      <c r="AD1417" s="219"/>
      <c r="AE1417" s="220"/>
      <c r="AF1417" s="220"/>
      <c r="AG1417" s="220"/>
      <c r="AH1417" s="219"/>
      <c r="AI1417" s="219"/>
      <c r="AJ1417" s="219"/>
      <c r="AK1417" s="219"/>
      <c r="AL1417" s="219"/>
      <c r="AM1417" s="219"/>
      <c r="AN1417" s="219"/>
      <c r="AO1417" s="221"/>
      <c r="AP1417" s="222"/>
      <c r="AQ1417" s="221"/>
      <c r="AR1417" s="223"/>
      <c r="AS1417" s="41"/>
      <c r="AT1417" s="41"/>
      <c r="AU1417" s="41"/>
      <c r="AV1417" s="228"/>
    </row>
    <row r="1418" spans="28:48" ht="14.25">
      <c r="AB1418" s="219"/>
      <c r="AC1418" s="220"/>
      <c r="AD1418" s="219"/>
      <c r="AE1418" s="220"/>
      <c r="AF1418" s="220"/>
      <c r="AG1418" s="220"/>
      <c r="AH1418" s="219"/>
      <c r="AI1418" s="219"/>
      <c r="AJ1418" s="219"/>
      <c r="AK1418" s="219"/>
      <c r="AL1418" s="219"/>
      <c r="AM1418" s="219"/>
      <c r="AN1418" s="219"/>
      <c r="AO1418" s="221"/>
      <c r="AP1418" s="222"/>
      <c r="AQ1418" s="221"/>
      <c r="AR1418" s="223"/>
      <c r="AS1418" s="41"/>
      <c r="AT1418" s="41"/>
      <c r="AU1418" s="41"/>
      <c r="AV1418" s="228"/>
    </row>
    <row r="1419" spans="28:48" ht="14.25">
      <c r="AB1419" s="219"/>
      <c r="AC1419" s="220"/>
      <c r="AD1419" s="219"/>
      <c r="AE1419" s="220"/>
      <c r="AF1419" s="220"/>
      <c r="AG1419" s="220"/>
      <c r="AH1419" s="219"/>
      <c r="AI1419" s="219"/>
      <c r="AJ1419" s="219"/>
      <c r="AK1419" s="219"/>
      <c r="AL1419" s="219"/>
      <c r="AM1419" s="219"/>
      <c r="AN1419" s="219"/>
      <c r="AO1419" s="221"/>
      <c r="AP1419" s="222"/>
      <c r="AQ1419" s="221"/>
      <c r="AR1419" s="223"/>
      <c r="AS1419" s="41"/>
      <c r="AT1419" s="41"/>
      <c r="AU1419" s="41"/>
      <c r="AV1419" s="228"/>
    </row>
    <row r="1420" spans="28:48" ht="14.25">
      <c r="AB1420" s="219"/>
      <c r="AC1420" s="220"/>
      <c r="AD1420" s="219"/>
      <c r="AE1420" s="220"/>
      <c r="AF1420" s="220"/>
      <c r="AG1420" s="220"/>
      <c r="AH1420" s="219"/>
      <c r="AI1420" s="219"/>
      <c r="AJ1420" s="219"/>
      <c r="AK1420" s="219"/>
      <c r="AL1420" s="219"/>
      <c r="AM1420" s="219"/>
      <c r="AN1420" s="219"/>
      <c r="AO1420" s="221"/>
      <c r="AP1420" s="222"/>
      <c r="AQ1420" s="221"/>
      <c r="AR1420" s="223"/>
      <c r="AS1420" s="41"/>
      <c r="AT1420" s="41"/>
      <c r="AU1420" s="41"/>
      <c r="AV1420" s="228"/>
    </row>
    <row r="1421" spans="28:48" ht="14.25">
      <c r="AB1421" s="219"/>
      <c r="AC1421" s="220"/>
      <c r="AD1421" s="219"/>
      <c r="AE1421" s="220"/>
      <c r="AF1421" s="220"/>
      <c r="AG1421" s="220"/>
      <c r="AH1421" s="219"/>
      <c r="AI1421" s="219"/>
      <c r="AJ1421" s="219"/>
      <c r="AK1421" s="219"/>
      <c r="AL1421" s="219"/>
      <c r="AM1421" s="219"/>
      <c r="AN1421" s="219"/>
      <c r="AO1421" s="221"/>
      <c r="AP1421" s="222"/>
      <c r="AQ1421" s="221"/>
      <c r="AR1421" s="223"/>
      <c r="AS1421" s="41"/>
      <c r="AT1421" s="41"/>
      <c r="AU1421" s="41"/>
      <c r="AV1421" s="228"/>
    </row>
    <row r="1422" spans="28:48" ht="14.25">
      <c r="AB1422" s="219"/>
      <c r="AC1422" s="220"/>
      <c r="AD1422" s="219"/>
      <c r="AE1422" s="220"/>
      <c r="AF1422" s="220"/>
      <c r="AG1422" s="220"/>
      <c r="AH1422" s="219"/>
      <c r="AI1422" s="219"/>
      <c r="AJ1422" s="219"/>
      <c r="AK1422" s="219"/>
      <c r="AL1422" s="219"/>
      <c r="AM1422" s="219"/>
      <c r="AN1422" s="219"/>
      <c r="AO1422" s="221"/>
      <c r="AP1422" s="222"/>
      <c r="AQ1422" s="221"/>
      <c r="AR1422" s="223"/>
      <c r="AS1422" s="41"/>
      <c r="AT1422" s="41"/>
      <c r="AU1422" s="41"/>
      <c r="AV1422" s="228"/>
    </row>
    <row r="1423" spans="28:48" ht="14.25">
      <c r="AB1423" s="219"/>
      <c r="AC1423" s="220"/>
      <c r="AD1423" s="219"/>
      <c r="AE1423" s="220"/>
      <c r="AF1423" s="220"/>
      <c r="AG1423" s="220"/>
      <c r="AH1423" s="219"/>
      <c r="AI1423" s="219"/>
      <c r="AJ1423" s="219"/>
      <c r="AK1423" s="219"/>
      <c r="AL1423" s="219"/>
      <c r="AM1423" s="219"/>
      <c r="AN1423" s="219"/>
      <c r="AO1423" s="221"/>
      <c r="AP1423" s="222"/>
      <c r="AQ1423" s="221"/>
      <c r="AR1423" s="223"/>
      <c r="AS1423" s="41"/>
      <c r="AT1423" s="41"/>
      <c r="AU1423" s="41"/>
      <c r="AV1423" s="228"/>
    </row>
    <row r="1424" spans="28:48" ht="14.25">
      <c r="AB1424" s="219"/>
      <c r="AC1424" s="220"/>
      <c r="AD1424" s="219"/>
      <c r="AE1424" s="220"/>
      <c r="AF1424" s="220"/>
      <c r="AG1424" s="220"/>
      <c r="AH1424" s="219"/>
      <c r="AI1424" s="219"/>
      <c r="AJ1424" s="219"/>
      <c r="AK1424" s="219"/>
      <c r="AL1424" s="219"/>
      <c r="AM1424" s="219"/>
      <c r="AN1424" s="219"/>
      <c r="AO1424" s="221"/>
      <c r="AP1424" s="222"/>
      <c r="AQ1424" s="221"/>
      <c r="AR1424" s="223"/>
      <c r="AS1424" s="41"/>
      <c r="AT1424" s="41"/>
      <c r="AU1424" s="41"/>
      <c r="AV1424" s="228"/>
    </row>
    <row r="1425" spans="28:48" ht="14.25">
      <c r="AB1425" s="219"/>
      <c r="AC1425" s="220"/>
      <c r="AD1425" s="219"/>
      <c r="AE1425" s="220"/>
      <c r="AF1425" s="220"/>
      <c r="AG1425" s="220"/>
      <c r="AH1425" s="219"/>
      <c r="AI1425" s="219"/>
      <c r="AJ1425" s="219"/>
      <c r="AK1425" s="219"/>
      <c r="AL1425" s="219"/>
      <c r="AM1425" s="219"/>
      <c r="AN1425" s="219"/>
      <c r="AO1425" s="221"/>
      <c r="AP1425" s="222"/>
      <c r="AQ1425" s="221"/>
      <c r="AR1425" s="223"/>
      <c r="AS1425" s="41"/>
      <c r="AT1425" s="41"/>
      <c r="AU1425" s="41"/>
      <c r="AV1425" s="228"/>
    </row>
    <row r="1426" spans="28:48" ht="14.25">
      <c r="AB1426" s="219"/>
      <c r="AC1426" s="220"/>
      <c r="AD1426" s="219"/>
      <c r="AE1426" s="220"/>
      <c r="AF1426" s="220"/>
      <c r="AG1426" s="220"/>
      <c r="AH1426" s="219"/>
      <c r="AI1426" s="219"/>
      <c r="AJ1426" s="219"/>
      <c r="AK1426" s="219"/>
      <c r="AL1426" s="219"/>
      <c r="AM1426" s="219"/>
      <c r="AN1426" s="219"/>
      <c r="AO1426" s="221"/>
      <c r="AP1426" s="222"/>
      <c r="AQ1426" s="221"/>
      <c r="AR1426" s="223"/>
      <c r="AS1426" s="41"/>
      <c r="AT1426" s="41"/>
      <c r="AU1426" s="41"/>
      <c r="AV1426" s="228"/>
    </row>
    <row r="1427" spans="28:48" ht="14.25">
      <c r="AB1427" s="219"/>
      <c r="AC1427" s="220"/>
      <c r="AD1427" s="219"/>
      <c r="AE1427" s="220"/>
      <c r="AF1427" s="220"/>
      <c r="AG1427" s="220"/>
      <c r="AH1427" s="219"/>
      <c r="AI1427" s="219"/>
      <c r="AJ1427" s="219"/>
      <c r="AK1427" s="219"/>
      <c r="AL1427" s="219"/>
      <c r="AM1427" s="219"/>
      <c r="AN1427" s="219"/>
      <c r="AO1427" s="221"/>
      <c r="AP1427" s="222"/>
      <c r="AQ1427" s="221"/>
      <c r="AR1427" s="223"/>
      <c r="AS1427" s="41"/>
      <c r="AT1427" s="41"/>
      <c r="AU1427" s="41"/>
      <c r="AV1427" s="228"/>
    </row>
    <row r="1428" spans="28:48" ht="14.25">
      <c r="AB1428" s="219"/>
      <c r="AC1428" s="220"/>
      <c r="AD1428" s="219"/>
      <c r="AE1428" s="220"/>
      <c r="AF1428" s="220"/>
      <c r="AG1428" s="220"/>
      <c r="AH1428" s="219"/>
      <c r="AI1428" s="219"/>
      <c r="AJ1428" s="219"/>
      <c r="AK1428" s="219"/>
      <c r="AL1428" s="219"/>
      <c r="AM1428" s="219"/>
      <c r="AN1428" s="219"/>
      <c r="AO1428" s="221"/>
      <c r="AP1428" s="222"/>
      <c r="AQ1428" s="221"/>
      <c r="AR1428" s="223"/>
      <c r="AS1428" s="41"/>
      <c r="AT1428" s="41"/>
      <c r="AU1428" s="41"/>
      <c r="AV1428" s="228"/>
    </row>
    <row r="1429" spans="28:48" ht="14.25">
      <c r="AB1429" s="219"/>
      <c r="AC1429" s="220"/>
      <c r="AD1429" s="219"/>
      <c r="AE1429" s="220"/>
      <c r="AF1429" s="220"/>
      <c r="AG1429" s="220"/>
      <c r="AH1429" s="219"/>
      <c r="AI1429" s="219"/>
      <c r="AJ1429" s="219"/>
      <c r="AK1429" s="219"/>
      <c r="AL1429" s="219"/>
      <c r="AM1429" s="219"/>
      <c r="AN1429" s="219"/>
      <c r="AO1429" s="221"/>
      <c r="AP1429" s="222"/>
      <c r="AQ1429" s="221"/>
      <c r="AR1429" s="223"/>
      <c r="AS1429" s="41"/>
      <c r="AT1429" s="41"/>
      <c r="AU1429" s="41"/>
      <c r="AV1429" s="228"/>
    </row>
    <row r="1430" spans="28:48" ht="14.25">
      <c r="AB1430" s="219"/>
      <c r="AC1430" s="220"/>
      <c r="AD1430" s="219"/>
      <c r="AE1430" s="220"/>
      <c r="AF1430" s="220"/>
      <c r="AG1430" s="220"/>
      <c r="AH1430" s="219"/>
      <c r="AI1430" s="219"/>
      <c r="AJ1430" s="219"/>
      <c r="AK1430" s="219"/>
      <c r="AL1430" s="219"/>
      <c r="AM1430" s="219"/>
      <c r="AN1430" s="219"/>
      <c r="AO1430" s="221"/>
      <c r="AP1430" s="222"/>
      <c r="AQ1430" s="221"/>
      <c r="AR1430" s="223"/>
      <c r="AS1430" s="41"/>
      <c r="AT1430" s="41"/>
      <c r="AU1430" s="41"/>
      <c r="AV1430" s="228"/>
    </row>
    <row r="1431" spans="28:48" ht="14.25">
      <c r="AB1431" s="219"/>
      <c r="AC1431" s="220"/>
      <c r="AD1431" s="219"/>
      <c r="AE1431" s="220"/>
      <c r="AF1431" s="220"/>
      <c r="AG1431" s="220"/>
      <c r="AH1431" s="219"/>
      <c r="AI1431" s="219"/>
      <c r="AJ1431" s="219"/>
      <c r="AK1431" s="219"/>
      <c r="AL1431" s="219"/>
      <c r="AM1431" s="219"/>
      <c r="AN1431" s="219"/>
      <c r="AO1431" s="221"/>
      <c r="AP1431" s="222"/>
      <c r="AQ1431" s="221"/>
      <c r="AR1431" s="223"/>
      <c r="AS1431" s="41"/>
      <c r="AT1431" s="41"/>
      <c r="AU1431" s="41"/>
      <c r="AV1431" s="228"/>
    </row>
    <row r="1432" spans="28:48" ht="14.25">
      <c r="AB1432" s="219"/>
      <c r="AC1432" s="220"/>
      <c r="AD1432" s="219"/>
      <c r="AE1432" s="220"/>
      <c r="AF1432" s="220"/>
      <c r="AG1432" s="220"/>
      <c r="AH1432" s="219"/>
      <c r="AI1432" s="219"/>
      <c r="AJ1432" s="219"/>
      <c r="AK1432" s="219"/>
      <c r="AL1432" s="219"/>
      <c r="AM1432" s="219"/>
      <c r="AN1432" s="219"/>
      <c r="AO1432" s="221"/>
      <c r="AP1432" s="222"/>
      <c r="AQ1432" s="221"/>
      <c r="AR1432" s="223"/>
      <c r="AS1432" s="41"/>
      <c r="AT1432" s="41"/>
      <c r="AU1432" s="41"/>
      <c r="AV1432" s="228"/>
    </row>
    <row r="1433" spans="28:48" ht="14.25">
      <c r="AB1433" s="219"/>
      <c r="AC1433" s="220"/>
      <c r="AD1433" s="219"/>
      <c r="AE1433" s="220"/>
      <c r="AF1433" s="220"/>
      <c r="AG1433" s="220"/>
      <c r="AH1433" s="219"/>
      <c r="AI1433" s="219"/>
      <c r="AJ1433" s="219"/>
      <c r="AK1433" s="219"/>
      <c r="AL1433" s="219"/>
      <c r="AM1433" s="219"/>
      <c r="AN1433" s="219"/>
      <c r="AO1433" s="221"/>
      <c r="AP1433" s="222"/>
      <c r="AQ1433" s="221"/>
      <c r="AR1433" s="223"/>
      <c r="AS1433" s="41"/>
      <c r="AT1433" s="41"/>
      <c r="AU1433" s="41"/>
      <c r="AV1433" s="228"/>
    </row>
    <row r="1434" spans="28:48" ht="14.25">
      <c r="AB1434" s="219"/>
      <c r="AC1434" s="220"/>
      <c r="AD1434" s="219"/>
      <c r="AE1434" s="220"/>
      <c r="AF1434" s="220"/>
      <c r="AG1434" s="220"/>
      <c r="AH1434" s="219"/>
      <c r="AI1434" s="219"/>
      <c r="AJ1434" s="219"/>
      <c r="AK1434" s="219"/>
      <c r="AL1434" s="219"/>
      <c r="AM1434" s="219"/>
      <c r="AN1434" s="219"/>
      <c r="AO1434" s="221"/>
      <c r="AP1434" s="222"/>
      <c r="AQ1434" s="221"/>
      <c r="AR1434" s="223"/>
      <c r="AS1434" s="41"/>
      <c r="AT1434" s="41"/>
      <c r="AU1434" s="41"/>
      <c r="AV1434" s="228"/>
    </row>
    <row r="1435" spans="28:48" ht="14.25">
      <c r="AB1435" s="219"/>
      <c r="AC1435" s="220"/>
      <c r="AD1435" s="219"/>
      <c r="AE1435" s="220"/>
      <c r="AF1435" s="220"/>
      <c r="AG1435" s="220"/>
      <c r="AH1435" s="219"/>
      <c r="AI1435" s="219"/>
      <c r="AJ1435" s="219"/>
      <c r="AK1435" s="219"/>
      <c r="AL1435" s="219"/>
      <c r="AM1435" s="219"/>
      <c r="AN1435" s="219"/>
      <c r="AO1435" s="221"/>
      <c r="AP1435" s="222"/>
      <c r="AQ1435" s="221"/>
      <c r="AR1435" s="223"/>
      <c r="AS1435" s="41"/>
      <c r="AT1435" s="41"/>
      <c r="AU1435" s="41"/>
      <c r="AV1435" s="228"/>
    </row>
    <row r="1436" spans="28:48" ht="14.25">
      <c r="AB1436" s="219"/>
      <c r="AC1436" s="220"/>
      <c r="AD1436" s="219"/>
      <c r="AE1436" s="220"/>
      <c r="AF1436" s="220"/>
      <c r="AG1436" s="220"/>
      <c r="AH1436" s="219"/>
      <c r="AI1436" s="219"/>
      <c r="AJ1436" s="219"/>
      <c r="AK1436" s="219"/>
      <c r="AL1436" s="219"/>
      <c r="AM1436" s="219"/>
      <c r="AN1436" s="219"/>
      <c r="AO1436" s="221"/>
      <c r="AP1436" s="222"/>
      <c r="AQ1436" s="221"/>
      <c r="AR1436" s="223"/>
      <c r="AS1436" s="41"/>
      <c r="AT1436" s="41"/>
      <c r="AU1436" s="41"/>
      <c r="AV1436" s="228"/>
    </row>
    <row r="1437" spans="28:48" ht="14.25">
      <c r="AB1437" s="219"/>
      <c r="AC1437" s="220"/>
      <c r="AD1437" s="219"/>
      <c r="AE1437" s="220"/>
      <c r="AF1437" s="220"/>
      <c r="AG1437" s="220"/>
      <c r="AH1437" s="219"/>
      <c r="AI1437" s="219"/>
      <c r="AJ1437" s="219"/>
      <c r="AK1437" s="219"/>
      <c r="AL1437" s="219"/>
      <c r="AM1437" s="219"/>
      <c r="AN1437" s="219"/>
      <c r="AO1437" s="221"/>
      <c r="AP1437" s="222"/>
      <c r="AQ1437" s="221"/>
      <c r="AR1437" s="223"/>
      <c r="AS1437" s="41"/>
      <c r="AT1437" s="41"/>
      <c r="AU1437" s="41"/>
      <c r="AV1437" s="228"/>
    </row>
    <row r="1438" spans="28:48" ht="14.25">
      <c r="AB1438" s="219"/>
      <c r="AC1438" s="220"/>
      <c r="AD1438" s="219"/>
      <c r="AE1438" s="220"/>
      <c r="AF1438" s="220"/>
      <c r="AG1438" s="220"/>
      <c r="AH1438" s="219"/>
      <c r="AI1438" s="219"/>
      <c r="AJ1438" s="219"/>
      <c r="AK1438" s="219"/>
      <c r="AL1438" s="219"/>
      <c r="AM1438" s="219"/>
      <c r="AN1438" s="219"/>
      <c r="AO1438" s="221"/>
      <c r="AP1438" s="222"/>
      <c r="AQ1438" s="221"/>
      <c r="AR1438" s="223"/>
      <c r="AS1438" s="41"/>
      <c r="AT1438" s="41"/>
      <c r="AU1438" s="41"/>
      <c r="AV1438" s="228"/>
    </row>
    <row r="1439" spans="28:48" ht="14.25">
      <c r="AB1439" s="219"/>
      <c r="AC1439" s="220"/>
      <c r="AD1439" s="219"/>
      <c r="AE1439" s="220"/>
      <c r="AF1439" s="220"/>
      <c r="AG1439" s="220"/>
      <c r="AH1439" s="219"/>
      <c r="AI1439" s="219"/>
      <c r="AJ1439" s="219"/>
      <c r="AK1439" s="219"/>
      <c r="AL1439" s="219"/>
      <c r="AM1439" s="219"/>
      <c r="AN1439" s="219"/>
      <c r="AO1439" s="221"/>
      <c r="AP1439" s="222"/>
      <c r="AQ1439" s="221"/>
      <c r="AR1439" s="223"/>
      <c r="AS1439" s="41"/>
      <c r="AT1439" s="41"/>
      <c r="AU1439" s="41"/>
      <c r="AV1439" s="228"/>
    </row>
    <row r="1440" spans="28:48" ht="14.25">
      <c r="AB1440" s="219"/>
      <c r="AC1440" s="220"/>
      <c r="AD1440" s="219"/>
      <c r="AE1440" s="220"/>
      <c r="AF1440" s="220"/>
      <c r="AG1440" s="220"/>
      <c r="AH1440" s="219"/>
      <c r="AI1440" s="219"/>
      <c r="AJ1440" s="219"/>
      <c r="AK1440" s="219"/>
      <c r="AL1440" s="219"/>
      <c r="AM1440" s="219"/>
      <c r="AN1440" s="219"/>
      <c r="AO1440" s="221"/>
      <c r="AP1440" s="222"/>
      <c r="AQ1440" s="221"/>
      <c r="AR1440" s="223"/>
      <c r="AS1440" s="41"/>
      <c r="AT1440" s="41"/>
      <c r="AU1440" s="41"/>
      <c r="AV1440" s="228"/>
    </row>
    <row r="1441" spans="28:48" ht="14.25">
      <c r="AB1441" s="219"/>
      <c r="AC1441" s="220"/>
      <c r="AD1441" s="219"/>
      <c r="AE1441" s="220"/>
      <c r="AF1441" s="220"/>
      <c r="AG1441" s="220"/>
      <c r="AH1441" s="219"/>
      <c r="AI1441" s="219"/>
      <c r="AJ1441" s="219"/>
      <c r="AK1441" s="219"/>
      <c r="AL1441" s="219"/>
      <c r="AM1441" s="219"/>
      <c r="AN1441" s="219"/>
      <c r="AO1441" s="221"/>
      <c r="AP1441" s="222"/>
      <c r="AQ1441" s="221"/>
      <c r="AR1441" s="223"/>
      <c r="AS1441" s="41"/>
      <c r="AT1441" s="41"/>
      <c r="AU1441" s="41"/>
      <c r="AV1441" s="228"/>
    </row>
    <row r="1442" spans="28:48" ht="14.25">
      <c r="AB1442" s="219"/>
      <c r="AC1442" s="220"/>
      <c r="AD1442" s="219"/>
      <c r="AE1442" s="220"/>
      <c r="AF1442" s="220"/>
      <c r="AG1442" s="220"/>
      <c r="AH1442" s="219"/>
      <c r="AI1442" s="219"/>
      <c r="AJ1442" s="219"/>
      <c r="AK1442" s="219"/>
      <c r="AL1442" s="219"/>
      <c r="AM1442" s="219"/>
      <c r="AN1442" s="219"/>
      <c r="AO1442" s="221"/>
      <c r="AP1442" s="222"/>
      <c r="AQ1442" s="221"/>
      <c r="AR1442" s="223"/>
      <c r="AS1442" s="41"/>
      <c r="AT1442" s="41"/>
      <c r="AU1442" s="41"/>
      <c r="AV1442" s="228"/>
    </row>
    <row r="1443" spans="28:48" ht="14.25">
      <c r="AB1443" s="219"/>
      <c r="AC1443" s="220"/>
      <c r="AD1443" s="219"/>
      <c r="AE1443" s="220"/>
      <c r="AF1443" s="220"/>
      <c r="AG1443" s="220"/>
      <c r="AH1443" s="219"/>
      <c r="AI1443" s="219"/>
      <c r="AJ1443" s="219"/>
      <c r="AK1443" s="219"/>
      <c r="AL1443" s="219"/>
      <c r="AM1443" s="219"/>
      <c r="AN1443" s="219"/>
      <c r="AO1443" s="221"/>
      <c r="AP1443" s="222"/>
      <c r="AQ1443" s="221"/>
      <c r="AR1443" s="223"/>
      <c r="AS1443" s="41"/>
      <c r="AT1443" s="41"/>
      <c r="AU1443" s="41"/>
      <c r="AV1443" s="228"/>
    </row>
    <row r="1444" spans="28:48" ht="14.25">
      <c r="AB1444" s="219"/>
      <c r="AC1444" s="220"/>
      <c r="AD1444" s="219"/>
      <c r="AE1444" s="220"/>
      <c r="AF1444" s="220"/>
      <c r="AG1444" s="220"/>
      <c r="AH1444" s="219"/>
      <c r="AI1444" s="219"/>
      <c r="AJ1444" s="219"/>
      <c r="AK1444" s="219"/>
      <c r="AL1444" s="219"/>
      <c r="AM1444" s="219"/>
      <c r="AN1444" s="219"/>
      <c r="AO1444" s="221"/>
      <c r="AP1444" s="222"/>
      <c r="AQ1444" s="221"/>
      <c r="AR1444" s="223"/>
      <c r="AS1444" s="41"/>
      <c r="AT1444" s="41"/>
      <c r="AU1444" s="41"/>
      <c r="AV1444" s="228"/>
    </row>
    <row r="1445" spans="28:48" ht="14.25">
      <c r="AB1445" s="219"/>
      <c r="AC1445" s="220"/>
      <c r="AD1445" s="219"/>
      <c r="AE1445" s="220"/>
      <c r="AF1445" s="220"/>
      <c r="AG1445" s="220"/>
      <c r="AH1445" s="219"/>
      <c r="AI1445" s="219"/>
      <c r="AJ1445" s="219"/>
      <c r="AK1445" s="219"/>
      <c r="AL1445" s="219"/>
      <c r="AM1445" s="219"/>
      <c r="AN1445" s="219"/>
      <c r="AO1445" s="221"/>
      <c r="AP1445" s="222"/>
      <c r="AQ1445" s="221"/>
      <c r="AR1445" s="223"/>
      <c r="AS1445" s="41"/>
      <c r="AT1445" s="41"/>
      <c r="AU1445" s="41"/>
      <c r="AV1445" s="228"/>
    </row>
    <row r="1446" spans="28:48" ht="14.25">
      <c r="AB1446" s="219"/>
      <c r="AC1446" s="220"/>
      <c r="AD1446" s="219"/>
      <c r="AE1446" s="220"/>
      <c r="AF1446" s="220"/>
      <c r="AG1446" s="220"/>
      <c r="AH1446" s="219"/>
      <c r="AI1446" s="219"/>
      <c r="AJ1446" s="219"/>
      <c r="AK1446" s="219"/>
      <c r="AL1446" s="219"/>
      <c r="AM1446" s="219"/>
      <c r="AN1446" s="219"/>
      <c r="AO1446" s="221"/>
      <c r="AP1446" s="222"/>
      <c r="AQ1446" s="221"/>
      <c r="AR1446" s="223"/>
      <c r="AS1446" s="41"/>
      <c r="AT1446" s="41"/>
      <c r="AU1446" s="41"/>
      <c r="AV1446" s="228"/>
    </row>
    <row r="1447" spans="28:48" ht="14.25">
      <c r="AB1447" s="219"/>
      <c r="AC1447" s="220"/>
      <c r="AD1447" s="219"/>
      <c r="AE1447" s="220"/>
      <c r="AF1447" s="220"/>
      <c r="AG1447" s="220"/>
      <c r="AH1447" s="219"/>
      <c r="AI1447" s="219"/>
      <c r="AJ1447" s="219"/>
      <c r="AK1447" s="219"/>
      <c r="AL1447" s="219"/>
      <c r="AM1447" s="219"/>
      <c r="AN1447" s="219"/>
      <c r="AO1447" s="221"/>
      <c r="AP1447" s="222"/>
      <c r="AQ1447" s="221"/>
      <c r="AR1447" s="223"/>
      <c r="AS1447" s="41"/>
      <c r="AT1447" s="41"/>
      <c r="AU1447" s="41"/>
      <c r="AV1447" s="228"/>
    </row>
    <row r="1448" spans="28:48" ht="14.25">
      <c r="AB1448" s="219"/>
      <c r="AC1448" s="220"/>
      <c r="AD1448" s="219"/>
      <c r="AE1448" s="220"/>
      <c r="AF1448" s="220"/>
      <c r="AG1448" s="220"/>
      <c r="AH1448" s="219"/>
      <c r="AI1448" s="219"/>
      <c r="AJ1448" s="219"/>
      <c r="AK1448" s="219"/>
      <c r="AL1448" s="219"/>
      <c r="AM1448" s="219"/>
      <c r="AN1448" s="219"/>
      <c r="AO1448" s="221"/>
      <c r="AP1448" s="222"/>
      <c r="AQ1448" s="221"/>
      <c r="AR1448" s="223"/>
      <c r="AS1448" s="41"/>
      <c r="AT1448" s="41"/>
      <c r="AU1448" s="41"/>
      <c r="AV1448" s="228"/>
    </row>
    <row r="1449" spans="28:48" ht="14.25">
      <c r="AB1449" s="219"/>
      <c r="AC1449" s="220"/>
      <c r="AD1449" s="219"/>
      <c r="AE1449" s="220"/>
      <c r="AF1449" s="220"/>
      <c r="AG1449" s="220"/>
      <c r="AH1449" s="219"/>
      <c r="AI1449" s="219"/>
      <c r="AJ1449" s="219"/>
      <c r="AK1449" s="219"/>
      <c r="AL1449" s="219"/>
      <c r="AM1449" s="219"/>
      <c r="AN1449" s="219"/>
      <c r="AO1449" s="221"/>
      <c r="AP1449" s="222"/>
      <c r="AQ1449" s="221"/>
      <c r="AR1449" s="223"/>
      <c r="AS1449" s="41"/>
      <c r="AT1449" s="41"/>
      <c r="AU1449" s="41"/>
      <c r="AV1449" s="228"/>
    </row>
    <row r="1450" spans="28:48" ht="14.25">
      <c r="AB1450" s="219"/>
      <c r="AC1450" s="220"/>
      <c r="AD1450" s="219"/>
      <c r="AE1450" s="220"/>
      <c r="AF1450" s="220"/>
      <c r="AG1450" s="220"/>
      <c r="AH1450" s="219"/>
      <c r="AI1450" s="219"/>
      <c r="AJ1450" s="219"/>
      <c r="AK1450" s="219"/>
      <c r="AL1450" s="219"/>
      <c r="AM1450" s="219"/>
      <c r="AN1450" s="219"/>
      <c r="AO1450" s="221"/>
      <c r="AP1450" s="222"/>
      <c r="AQ1450" s="221"/>
      <c r="AR1450" s="223"/>
      <c r="AS1450" s="41"/>
      <c r="AT1450" s="41"/>
      <c r="AU1450" s="41"/>
      <c r="AV1450" s="228"/>
    </row>
    <row r="1451" spans="28:48" ht="14.25">
      <c r="AB1451" s="219"/>
      <c r="AC1451" s="220"/>
      <c r="AD1451" s="219"/>
      <c r="AE1451" s="220"/>
      <c r="AF1451" s="220"/>
      <c r="AG1451" s="220"/>
      <c r="AH1451" s="219"/>
      <c r="AI1451" s="219"/>
      <c r="AJ1451" s="219"/>
      <c r="AK1451" s="219"/>
      <c r="AL1451" s="219"/>
      <c r="AM1451" s="219"/>
      <c r="AN1451" s="219"/>
      <c r="AO1451" s="221"/>
      <c r="AP1451" s="222"/>
      <c r="AQ1451" s="221"/>
      <c r="AR1451" s="223"/>
      <c r="AS1451" s="41"/>
      <c r="AT1451" s="41"/>
      <c r="AU1451" s="41"/>
      <c r="AV1451" s="228"/>
    </row>
    <row r="1452" spans="28:48" ht="14.25">
      <c r="AB1452" s="219"/>
      <c r="AC1452" s="220"/>
      <c r="AD1452" s="219"/>
      <c r="AE1452" s="220"/>
      <c r="AF1452" s="220"/>
      <c r="AG1452" s="220"/>
      <c r="AH1452" s="219"/>
      <c r="AI1452" s="219"/>
      <c r="AJ1452" s="219"/>
      <c r="AK1452" s="219"/>
      <c r="AL1452" s="219"/>
      <c r="AM1452" s="219"/>
      <c r="AN1452" s="219"/>
      <c r="AO1452" s="221"/>
      <c r="AP1452" s="222"/>
      <c r="AQ1452" s="221"/>
      <c r="AR1452" s="223"/>
      <c r="AS1452" s="41"/>
      <c r="AT1452" s="41"/>
      <c r="AU1452" s="41"/>
      <c r="AV1452" s="228"/>
    </row>
    <row r="1453" spans="28:48" ht="14.25">
      <c r="AB1453" s="219"/>
      <c r="AC1453" s="220"/>
      <c r="AD1453" s="219"/>
      <c r="AE1453" s="220"/>
      <c r="AF1453" s="220"/>
      <c r="AG1453" s="220"/>
      <c r="AH1453" s="219"/>
      <c r="AI1453" s="219"/>
      <c r="AJ1453" s="219"/>
      <c r="AK1453" s="219"/>
      <c r="AL1453" s="219"/>
      <c r="AM1453" s="219"/>
      <c r="AN1453" s="219"/>
      <c r="AO1453" s="221"/>
      <c r="AP1453" s="222"/>
      <c r="AQ1453" s="221"/>
      <c r="AR1453" s="223"/>
      <c r="AS1453" s="41"/>
      <c r="AT1453" s="41"/>
      <c r="AU1453" s="41"/>
      <c r="AV1453" s="228"/>
    </row>
    <row r="1454" spans="28:48" ht="14.25">
      <c r="AB1454" s="219"/>
      <c r="AC1454" s="220"/>
      <c r="AD1454" s="219"/>
      <c r="AE1454" s="220"/>
      <c r="AF1454" s="220"/>
      <c r="AG1454" s="220"/>
      <c r="AH1454" s="219"/>
      <c r="AI1454" s="219"/>
      <c r="AJ1454" s="219"/>
      <c r="AK1454" s="219"/>
      <c r="AL1454" s="219"/>
      <c r="AM1454" s="219"/>
      <c r="AN1454" s="219"/>
      <c r="AO1454" s="221"/>
      <c r="AP1454" s="222"/>
      <c r="AQ1454" s="221"/>
      <c r="AR1454" s="223"/>
      <c r="AS1454" s="41"/>
      <c r="AT1454" s="41"/>
      <c r="AU1454" s="41"/>
      <c r="AV1454" s="228"/>
    </row>
    <row r="1455" spans="28:48" ht="14.25">
      <c r="AB1455" s="219"/>
      <c r="AC1455" s="220"/>
      <c r="AD1455" s="219"/>
      <c r="AE1455" s="220"/>
      <c r="AF1455" s="220"/>
      <c r="AG1455" s="220"/>
      <c r="AH1455" s="219"/>
      <c r="AI1455" s="219"/>
      <c r="AJ1455" s="219"/>
      <c r="AK1455" s="219"/>
      <c r="AL1455" s="219"/>
      <c r="AM1455" s="219"/>
      <c r="AN1455" s="219"/>
      <c r="AO1455" s="221"/>
      <c r="AP1455" s="222"/>
      <c r="AQ1455" s="221"/>
      <c r="AR1455" s="223"/>
      <c r="AS1455" s="41"/>
      <c r="AT1455" s="41"/>
      <c r="AU1455" s="41"/>
      <c r="AV1455" s="228"/>
    </row>
    <row r="1456" spans="28:48" ht="14.25">
      <c r="AB1456" s="219"/>
      <c r="AC1456" s="220"/>
      <c r="AD1456" s="219"/>
      <c r="AE1456" s="220"/>
      <c r="AF1456" s="220"/>
      <c r="AG1456" s="220"/>
      <c r="AH1456" s="219"/>
      <c r="AI1456" s="219"/>
      <c r="AJ1456" s="219"/>
      <c r="AK1456" s="219"/>
      <c r="AL1456" s="219"/>
      <c r="AM1456" s="219"/>
      <c r="AN1456" s="219"/>
      <c r="AO1456" s="221"/>
      <c r="AP1456" s="222"/>
      <c r="AQ1456" s="221"/>
      <c r="AR1456" s="223"/>
      <c r="AS1456" s="41"/>
      <c r="AT1456" s="41"/>
      <c r="AU1456" s="41"/>
      <c r="AV1456" s="228"/>
    </row>
    <row r="1457" spans="28:48" ht="14.25">
      <c r="AB1457" s="219"/>
      <c r="AC1457" s="220"/>
      <c r="AD1457" s="219"/>
      <c r="AE1457" s="220"/>
      <c r="AF1457" s="220"/>
      <c r="AG1457" s="220"/>
      <c r="AH1457" s="219"/>
      <c r="AI1457" s="219"/>
      <c r="AJ1457" s="219"/>
      <c r="AK1457" s="219"/>
      <c r="AL1457" s="219"/>
      <c r="AM1457" s="219"/>
      <c r="AN1457" s="219"/>
      <c r="AO1457" s="221"/>
      <c r="AP1457" s="222"/>
      <c r="AQ1457" s="221"/>
      <c r="AR1457" s="223"/>
      <c r="AS1457" s="41"/>
      <c r="AT1457" s="41"/>
      <c r="AU1457" s="41"/>
      <c r="AV1457" s="228"/>
    </row>
    <row r="1458" spans="28:48" ht="14.25">
      <c r="AB1458" s="219"/>
      <c r="AC1458" s="220"/>
      <c r="AD1458" s="219"/>
      <c r="AE1458" s="220"/>
      <c r="AF1458" s="220"/>
      <c r="AG1458" s="220"/>
      <c r="AH1458" s="219"/>
      <c r="AI1458" s="219"/>
      <c r="AJ1458" s="219"/>
      <c r="AK1458" s="219"/>
      <c r="AL1458" s="219"/>
      <c r="AM1458" s="219"/>
      <c r="AN1458" s="219"/>
      <c r="AO1458" s="221"/>
      <c r="AP1458" s="222"/>
      <c r="AQ1458" s="221"/>
      <c r="AR1458" s="223"/>
      <c r="AS1458" s="41"/>
      <c r="AT1458" s="41"/>
      <c r="AU1458" s="41"/>
      <c r="AV1458" s="228"/>
    </row>
    <row r="1459" spans="28:48" ht="14.25">
      <c r="AB1459" s="219"/>
      <c r="AC1459" s="220"/>
      <c r="AD1459" s="219"/>
      <c r="AE1459" s="220"/>
      <c r="AF1459" s="220"/>
      <c r="AG1459" s="220"/>
      <c r="AH1459" s="219"/>
      <c r="AI1459" s="219"/>
      <c r="AJ1459" s="219"/>
      <c r="AK1459" s="219"/>
      <c r="AL1459" s="219"/>
      <c r="AM1459" s="219"/>
      <c r="AN1459" s="219"/>
      <c r="AO1459" s="221"/>
      <c r="AP1459" s="222"/>
      <c r="AQ1459" s="221"/>
      <c r="AR1459" s="223"/>
      <c r="AS1459" s="41"/>
      <c r="AT1459" s="41"/>
      <c r="AU1459" s="41"/>
      <c r="AV1459" s="228"/>
    </row>
    <row r="1460" spans="28:48" ht="14.25">
      <c r="AB1460" s="219"/>
      <c r="AC1460" s="220"/>
      <c r="AD1460" s="219"/>
      <c r="AE1460" s="220"/>
      <c r="AF1460" s="220"/>
      <c r="AG1460" s="220"/>
      <c r="AH1460" s="219"/>
      <c r="AI1460" s="219"/>
      <c r="AJ1460" s="219"/>
      <c r="AK1460" s="219"/>
      <c r="AL1460" s="219"/>
      <c r="AM1460" s="219"/>
      <c r="AN1460" s="219"/>
      <c r="AO1460" s="221"/>
      <c r="AP1460" s="222"/>
      <c r="AQ1460" s="221"/>
      <c r="AR1460" s="223"/>
      <c r="AS1460" s="41"/>
      <c r="AT1460" s="41"/>
      <c r="AU1460" s="41"/>
      <c r="AV1460" s="228"/>
    </row>
    <row r="1461" spans="28:48" ht="14.25">
      <c r="AB1461" s="219"/>
      <c r="AC1461" s="220"/>
      <c r="AD1461" s="219"/>
      <c r="AE1461" s="220"/>
      <c r="AF1461" s="220"/>
      <c r="AG1461" s="220"/>
      <c r="AH1461" s="219"/>
      <c r="AI1461" s="219"/>
      <c r="AJ1461" s="219"/>
      <c r="AK1461" s="219"/>
      <c r="AL1461" s="219"/>
      <c r="AM1461" s="219"/>
      <c r="AN1461" s="219"/>
      <c r="AO1461" s="221"/>
      <c r="AP1461" s="222"/>
      <c r="AQ1461" s="221"/>
      <c r="AR1461" s="223"/>
      <c r="AS1461" s="41"/>
      <c r="AT1461" s="41"/>
      <c r="AU1461" s="41"/>
      <c r="AV1461" s="228"/>
    </row>
    <row r="1462" spans="28:48" ht="14.25">
      <c r="AB1462" s="219"/>
      <c r="AC1462" s="220"/>
      <c r="AD1462" s="219"/>
      <c r="AE1462" s="220"/>
      <c r="AF1462" s="220"/>
      <c r="AG1462" s="220"/>
      <c r="AH1462" s="219"/>
      <c r="AI1462" s="219"/>
      <c r="AJ1462" s="219"/>
      <c r="AK1462" s="219"/>
      <c r="AL1462" s="219"/>
      <c r="AM1462" s="219"/>
      <c r="AN1462" s="219"/>
      <c r="AO1462" s="221"/>
      <c r="AP1462" s="222"/>
      <c r="AQ1462" s="221"/>
      <c r="AR1462" s="223"/>
      <c r="AS1462" s="41"/>
      <c r="AT1462" s="41"/>
      <c r="AU1462" s="41"/>
      <c r="AV1462" s="228"/>
    </row>
    <row r="1463" spans="28:48" ht="14.25">
      <c r="AB1463" s="219"/>
      <c r="AC1463" s="220"/>
      <c r="AD1463" s="219"/>
      <c r="AE1463" s="220"/>
      <c r="AF1463" s="220"/>
      <c r="AG1463" s="220"/>
      <c r="AH1463" s="219"/>
      <c r="AI1463" s="219"/>
      <c r="AJ1463" s="219"/>
      <c r="AK1463" s="219"/>
      <c r="AL1463" s="219"/>
      <c r="AM1463" s="219"/>
      <c r="AN1463" s="219"/>
      <c r="AO1463" s="221"/>
      <c r="AP1463" s="222"/>
      <c r="AQ1463" s="221"/>
      <c r="AR1463" s="223"/>
      <c r="AS1463" s="41"/>
      <c r="AT1463" s="41"/>
      <c r="AU1463" s="41"/>
      <c r="AV1463" s="228"/>
    </row>
    <row r="1464" spans="28:48" ht="14.25">
      <c r="AB1464" s="219"/>
      <c r="AC1464" s="220"/>
      <c r="AD1464" s="219"/>
      <c r="AE1464" s="220"/>
      <c r="AF1464" s="220"/>
      <c r="AG1464" s="220"/>
      <c r="AH1464" s="219"/>
      <c r="AI1464" s="219"/>
      <c r="AJ1464" s="219"/>
      <c r="AK1464" s="219"/>
      <c r="AL1464" s="219"/>
      <c r="AM1464" s="219"/>
      <c r="AN1464" s="219"/>
      <c r="AO1464" s="221"/>
      <c r="AP1464" s="222"/>
      <c r="AQ1464" s="221"/>
      <c r="AR1464" s="223"/>
      <c r="AS1464" s="41"/>
      <c r="AT1464" s="41"/>
      <c r="AU1464" s="41"/>
      <c r="AV1464" s="228"/>
    </row>
    <row r="1465" spans="28:48" ht="14.25">
      <c r="AB1465" s="219"/>
      <c r="AC1465" s="220"/>
      <c r="AD1465" s="219"/>
      <c r="AE1465" s="220"/>
      <c r="AF1465" s="220"/>
      <c r="AG1465" s="220"/>
      <c r="AH1465" s="219"/>
      <c r="AI1465" s="219"/>
      <c r="AJ1465" s="219"/>
      <c r="AK1465" s="219"/>
      <c r="AL1465" s="219"/>
      <c r="AM1465" s="219"/>
      <c r="AN1465" s="219"/>
      <c r="AO1465" s="221"/>
      <c r="AP1465" s="222"/>
      <c r="AQ1465" s="221"/>
      <c r="AR1465" s="223"/>
      <c r="AS1465" s="41"/>
      <c r="AT1465" s="41"/>
      <c r="AU1465" s="41"/>
      <c r="AV1465" s="228"/>
    </row>
    <row r="1466" spans="28:48" ht="14.25">
      <c r="AB1466" s="219"/>
      <c r="AC1466" s="220"/>
      <c r="AD1466" s="219"/>
      <c r="AE1466" s="220"/>
      <c r="AF1466" s="220"/>
      <c r="AG1466" s="220"/>
      <c r="AH1466" s="219"/>
      <c r="AI1466" s="219"/>
      <c r="AJ1466" s="219"/>
      <c r="AK1466" s="219"/>
      <c r="AL1466" s="219"/>
      <c r="AM1466" s="219"/>
      <c r="AN1466" s="219"/>
      <c r="AO1466" s="221"/>
      <c r="AP1466" s="222"/>
      <c r="AQ1466" s="221"/>
      <c r="AR1466" s="223"/>
      <c r="AS1466" s="41"/>
      <c r="AT1466" s="41"/>
      <c r="AU1466" s="41"/>
      <c r="AV1466" s="228"/>
    </row>
    <row r="1467" spans="28:48" ht="14.25">
      <c r="AB1467" s="219"/>
      <c r="AC1467" s="220"/>
      <c r="AD1467" s="219"/>
      <c r="AE1467" s="220"/>
      <c r="AF1467" s="220"/>
      <c r="AG1467" s="220"/>
      <c r="AH1467" s="219"/>
      <c r="AI1467" s="219"/>
      <c r="AJ1467" s="219"/>
      <c r="AK1467" s="219"/>
      <c r="AL1467" s="219"/>
      <c r="AM1467" s="219"/>
      <c r="AN1467" s="219"/>
      <c r="AO1467" s="221"/>
      <c r="AP1467" s="222"/>
      <c r="AQ1467" s="221"/>
      <c r="AR1467" s="223"/>
      <c r="AS1467" s="41"/>
      <c r="AT1467" s="41"/>
      <c r="AU1467" s="41"/>
      <c r="AV1467" s="228"/>
    </row>
    <row r="1468" spans="28:48" ht="14.25">
      <c r="AB1468" s="219"/>
      <c r="AC1468" s="220"/>
      <c r="AD1468" s="219"/>
      <c r="AE1468" s="220"/>
      <c r="AF1468" s="220"/>
      <c r="AG1468" s="220"/>
      <c r="AH1468" s="219"/>
      <c r="AI1468" s="219"/>
      <c r="AJ1468" s="219"/>
      <c r="AK1468" s="219"/>
      <c r="AL1468" s="219"/>
      <c r="AM1468" s="219"/>
      <c r="AN1468" s="219"/>
      <c r="AO1468" s="221"/>
      <c r="AP1468" s="222"/>
      <c r="AQ1468" s="221"/>
      <c r="AR1468" s="223"/>
      <c r="AS1468" s="41"/>
      <c r="AT1468" s="41"/>
      <c r="AU1468" s="41"/>
      <c r="AV1468" s="228"/>
    </row>
    <row r="1469" spans="28:48" ht="14.25">
      <c r="AB1469" s="219"/>
      <c r="AC1469" s="220"/>
      <c r="AD1469" s="219"/>
      <c r="AE1469" s="220"/>
      <c r="AF1469" s="220"/>
      <c r="AG1469" s="220"/>
      <c r="AH1469" s="219"/>
      <c r="AI1469" s="219"/>
      <c r="AJ1469" s="219"/>
      <c r="AK1469" s="219"/>
      <c r="AL1469" s="219"/>
      <c r="AM1469" s="219"/>
      <c r="AN1469" s="219"/>
      <c r="AO1469" s="221"/>
      <c r="AP1469" s="222"/>
      <c r="AQ1469" s="221"/>
      <c r="AR1469" s="223"/>
      <c r="AS1469" s="41"/>
      <c r="AT1469" s="41"/>
      <c r="AU1469" s="41"/>
      <c r="AV1469" s="228"/>
    </row>
    <row r="1470" spans="28:48" ht="14.25">
      <c r="AB1470" s="219"/>
      <c r="AC1470" s="220"/>
      <c r="AD1470" s="219"/>
      <c r="AE1470" s="220"/>
      <c r="AF1470" s="220"/>
      <c r="AG1470" s="220"/>
      <c r="AH1470" s="219"/>
      <c r="AI1470" s="219"/>
      <c r="AJ1470" s="219"/>
      <c r="AK1470" s="219"/>
      <c r="AL1470" s="219"/>
      <c r="AM1470" s="219"/>
      <c r="AN1470" s="219"/>
      <c r="AO1470" s="221"/>
      <c r="AP1470" s="222"/>
      <c r="AQ1470" s="221"/>
      <c r="AR1470" s="223"/>
      <c r="AS1470" s="41"/>
      <c r="AT1470" s="41"/>
      <c r="AU1470" s="41"/>
      <c r="AV1470" s="228"/>
    </row>
    <row r="1471" spans="28:48" ht="14.25">
      <c r="AB1471" s="219"/>
      <c r="AC1471" s="220"/>
      <c r="AD1471" s="219"/>
      <c r="AE1471" s="220"/>
      <c r="AF1471" s="220"/>
      <c r="AG1471" s="220"/>
      <c r="AH1471" s="219"/>
      <c r="AI1471" s="219"/>
      <c r="AJ1471" s="219"/>
      <c r="AK1471" s="219"/>
      <c r="AL1471" s="219"/>
      <c r="AM1471" s="219"/>
      <c r="AN1471" s="219"/>
      <c r="AO1471" s="221"/>
      <c r="AP1471" s="222"/>
      <c r="AQ1471" s="221"/>
      <c r="AR1471" s="223"/>
      <c r="AS1471" s="41"/>
      <c r="AT1471" s="41"/>
      <c r="AU1471" s="41"/>
      <c r="AV1471" s="228"/>
    </row>
    <row r="1472" spans="28:48" ht="14.25">
      <c r="AB1472" s="219"/>
      <c r="AC1472" s="220"/>
      <c r="AD1472" s="219"/>
      <c r="AE1472" s="220"/>
      <c r="AF1472" s="220"/>
      <c r="AG1472" s="220"/>
      <c r="AH1472" s="219"/>
      <c r="AI1472" s="219"/>
      <c r="AJ1472" s="219"/>
      <c r="AK1472" s="219"/>
      <c r="AL1472" s="219"/>
      <c r="AM1472" s="219"/>
      <c r="AN1472" s="219"/>
      <c r="AO1472" s="221"/>
      <c r="AP1472" s="222"/>
      <c r="AQ1472" s="221"/>
      <c r="AR1472" s="223"/>
      <c r="AS1472" s="41"/>
      <c r="AT1472" s="41"/>
      <c r="AU1472" s="41"/>
      <c r="AV1472" s="228"/>
    </row>
    <row r="1473" spans="28:48" ht="14.25">
      <c r="AB1473" s="219"/>
      <c r="AC1473" s="220"/>
      <c r="AD1473" s="219"/>
      <c r="AE1473" s="220"/>
      <c r="AF1473" s="220"/>
      <c r="AG1473" s="220"/>
      <c r="AH1473" s="219"/>
      <c r="AI1473" s="219"/>
      <c r="AJ1473" s="219"/>
      <c r="AK1473" s="219"/>
      <c r="AL1473" s="219"/>
      <c r="AM1473" s="219"/>
      <c r="AN1473" s="219"/>
      <c r="AO1473" s="221"/>
      <c r="AP1473" s="222"/>
      <c r="AQ1473" s="221"/>
      <c r="AR1473" s="223"/>
      <c r="AS1473" s="41"/>
      <c r="AT1473" s="41"/>
      <c r="AU1473" s="41"/>
      <c r="AV1473" s="228"/>
    </row>
    <row r="1474" spans="28:48" ht="14.25">
      <c r="AB1474" s="219"/>
      <c r="AC1474" s="220"/>
      <c r="AD1474" s="219"/>
      <c r="AE1474" s="220"/>
      <c r="AF1474" s="220"/>
      <c r="AG1474" s="220"/>
      <c r="AH1474" s="219"/>
      <c r="AI1474" s="219"/>
      <c r="AJ1474" s="219"/>
      <c r="AK1474" s="219"/>
      <c r="AL1474" s="219"/>
      <c r="AM1474" s="219"/>
      <c r="AN1474" s="219"/>
      <c r="AO1474" s="221"/>
      <c r="AP1474" s="222"/>
      <c r="AQ1474" s="221"/>
      <c r="AR1474" s="223"/>
      <c r="AS1474" s="41"/>
      <c r="AT1474" s="41"/>
      <c r="AU1474" s="41"/>
      <c r="AV1474" s="228"/>
    </row>
    <row r="1475" spans="28:48" ht="14.25">
      <c r="AB1475" s="219"/>
      <c r="AC1475" s="220"/>
      <c r="AD1475" s="219"/>
      <c r="AE1475" s="220"/>
      <c r="AF1475" s="220"/>
      <c r="AG1475" s="220"/>
      <c r="AH1475" s="219"/>
      <c r="AI1475" s="219"/>
      <c r="AJ1475" s="219"/>
      <c r="AK1475" s="219"/>
      <c r="AL1475" s="219"/>
      <c r="AM1475" s="219"/>
      <c r="AN1475" s="219"/>
      <c r="AO1475" s="221"/>
      <c r="AP1475" s="222"/>
      <c r="AQ1475" s="221"/>
      <c r="AR1475" s="223"/>
      <c r="AS1475" s="41"/>
      <c r="AT1475" s="41"/>
      <c r="AU1475" s="41"/>
      <c r="AV1475" s="228"/>
    </row>
    <row r="1476" spans="28:48" ht="14.25">
      <c r="AB1476" s="219"/>
      <c r="AC1476" s="220"/>
      <c r="AD1476" s="219"/>
      <c r="AE1476" s="220"/>
      <c r="AF1476" s="220"/>
      <c r="AG1476" s="220"/>
      <c r="AH1476" s="219"/>
      <c r="AI1476" s="219"/>
      <c r="AJ1476" s="219"/>
      <c r="AK1476" s="219"/>
      <c r="AL1476" s="219"/>
      <c r="AM1476" s="219"/>
      <c r="AN1476" s="219"/>
      <c r="AO1476" s="221"/>
      <c r="AP1476" s="222"/>
      <c r="AQ1476" s="221"/>
      <c r="AR1476" s="223"/>
      <c r="AS1476" s="41"/>
      <c r="AT1476" s="41"/>
      <c r="AU1476" s="41"/>
      <c r="AV1476" s="228"/>
    </row>
    <row r="1477" spans="28:48" ht="14.25">
      <c r="AB1477" s="219"/>
      <c r="AC1477" s="220"/>
      <c r="AD1477" s="219"/>
      <c r="AE1477" s="220"/>
      <c r="AF1477" s="220"/>
      <c r="AG1477" s="220"/>
      <c r="AH1477" s="219"/>
      <c r="AI1477" s="219"/>
      <c r="AJ1477" s="219"/>
      <c r="AK1477" s="219"/>
      <c r="AL1477" s="219"/>
      <c r="AM1477" s="219"/>
      <c r="AN1477" s="219"/>
      <c r="AO1477" s="221"/>
      <c r="AP1477" s="222"/>
      <c r="AQ1477" s="221"/>
      <c r="AR1477" s="223"/>
      <c r="AS1477" s="41"/>
      <c r="AT1477" s="41"/>
      <c r="AU1477" s="41"/>
      <c r="AV1477" s="228"/>
    </row>
    <row r="1478" spans="28:48" ht="14.25">
      <c r="AB1478" s="219"/>
      <c r="AC1478" s="220"/>
      <c r="AD1478" s="219"/>
      <c r="AE1478" s="220"/>
      <c r="AF1478" s="220"/>
      <c r="AG1478" s="220"/>
      <c r="AH1478" s="219"/>
      <c r="AI1478" s="219"/>
      <c r="AJ1478" s="219"/>
      <c r="AK1478" s="219"/>
      <c r="AL1478" s="219"/>
      <c r="AM1478" s="219"/>
      <c r="AN1478" s="219"/>
      <c r="AO1478" s="221"/>
      <c r="AP1478" s="222"/>
      <c r="AQ1478" s="221"/>
      <c r="AR1478" s="223"/>
      <c r="AS1478" s="41"/>
      <c r="AT1478" s="41"/>
      <c r="AU1478" s="41"/>
      <c r="AV1478" s="228"/>
    </row>
    <row r="1479" spans="28:48" ht="14.25">
      <c r="AB1479" s="219"/>
      <c r="AC1479" s="220"/>
      <c r="AD1479" s="219"/>
      <c r="AE1479" s="220"/>
      <c r="AF1479" s="220"/>
      <c r="AG1479" s="220"/>
      <c r="AH1479" s="219"/>
      <c r="AI1479" s="219"/>
      <c r="AJ1479" s="219"/>
      <c r="AK1479" s="219"/>
      <c r="AL1479" s="219"/>
      <c r="AM1479" s="219"/>
      <c r="AN1479" s="219"/>
      <c r="AO1479" s="221"/>
      <c r="AP1479" s="222"/>
      <c r="AQ1479" s="221"/>
      <c r="AR1479" s="223"/>
      <c r="AS1479" s="41"/>
      <c r="AT1479" s="41"/>
      <c r="AU1479" s="41"/>
      <c r="AV1479" s="228"/>
    </row>
    <row r="1480" spans="28:48" ht="14.25">
      <c r="AB1480" s="219"/>
      <c r="AC1480" s="220"/>
      <c r="AD1480" s="219"/>
      <c r="AE1480" s="220"/>
      <c r="AF1480" s="220"/>
      <c r="AG1480" s="220"/>
      <c r="AH1480" s="219"/>
      <c r="AI1480" s="219"/>
      <c r="AJ1480" s="219"/>
      <c r="AK1480" s="219"/>
      <c r="AL1480" s="219"/>
      <c r="AM1480" s="219"/>
      <c r="AN1480" s="219"/>
      <c r="AO1480" s="221"/>
      <c r="AP1480" s="222"/>
      <c r="AQ1480" s="221"/>
      <c r="AR1480" s="223"/>
      <c r="AS1480" s="41"/>
      <c r="AT1480" s="41"/>
      <c r="AU1480" s="41"/>
      <c r="AV1480" s="228"/>
    </row>
    <row r="1481" spans="28:48" ht="14.25">
      <c r="AB1481" s="219"/>
      <c r="AC1481" s="220"/>
      <c r="AD1481" s="219"/>
      <c r="AE1481" s="220"/>
      <c r="AF1481" s="220"/>
      <c r="AG1481" s="220"/>
      <c r="AH1481" s="219"/>
      <c r="AI1481" s="219"/>
      <c r="AJ1481" s="219"/>
      <c r="AK1481" s="219"/>
      <c r="AL1481" s="219"/>
      <c r="AM1481" s="219"/>
      <c r="AN1481" s="219"/>
      <c r="AO1481" s="221"/>
      <c r="AP1481" s="222"/>
      <c r="AQ1481" s="221"/>
      <c r="AR1481" s="223"/>
      <c r="AS1481" s="41"/>
      <c r="AT1481" s="41"/>
      <c r="AU1481" s="41"/>
      <c r="AV1481" s="228"/>
    </row>
    <row r="1482" spans="28:48" ht="14.25">
      <c r="AB1482" s="219"/>
      <c r="AC1482" s="220"/>
      <c r="AD1482" s="219"/>
      <c r="AE1482" s="220"/>
      <c r="AF1482" s="220"/>
      <c r="AG1482" s="220"/>
      <c r="AH1482" s="219"/>
      <c r="AI1482" s="219"/>
      <c r="AJ1482" s="219"/>
      <c r="AK1482" s="219"/>
      <c r="AL1482" s="219"/>
      <c r="AM1482" s="219"/>
      <c r="AN1482" s="219"/>
      <c r="AO1482" s="221"/>
      <c r="AP1482" s="222"/>
      <c r="AQ1482" s="221"/>
      <c r="AR1482" s="223"/>
      <c r="AS1482" s="41"/>
      <c r="AT1482" s="41"/>
      <c r="AU1482" s="41"/>
      <c r="AV1482" s="228"/>
    </row>
    <row r="1483" spans="28:48" ht="14.25">
      <c r="AB1483" s="219"/>
      <c r="AC1483" s="220"/>
      <c r="AD1483" s="219"/>
      <c r="AE1483" s="220"/>
      <c r="AF1483" s="220"/>
      <c r="AG1483" s="220"/>
      <c r="AH1483" s="219"/>
      <c r="AI1483" s="219"/>
      <c r="AJ1483" s="219"/>
      <c r="AK1483" s="219"/>
      <c r="AL1483" s="219"/>
      <c r="AM1483" s="219"/>
      <c r="AN1483" s="219"/>
      <c r="AO1483" s="221"/>
      <c r="AP1483" s="222"/>
      <c r="AQ1483" s="221"/>
      <c r="AR1483" s="223"/>
      <c r="AS1483" s="41"/>
      <c r="AT1483" s="41"/>
      <c r="AU1483" s="41"/>
      <c r="AV1483" s="228"/>
    </row>
    <row r="1484" spans="28:48" ht="14.25">
      <c r="AB1484" s="219"/>
      <c r="AC1484" s="220"/>
      <c r="AD1484" s="219"/>
      <c r="AE1484" s="220"/>
      <c r="AF1484" s="220"/>
      <c r="AG1484" s="220"/>
      <c r="AH1484" s="219"/>
      <c r="AI1484" s="219"/>
      <c r="AJ1484" s="219"/>
      <c r="AK1484" s="219"/>
      <c r="AL1484" s="219"/>
      <c r="AM1484" s="219"/>
      <c r="AN1484" s="219"/>
      <c r="AO1484" s="221"/>
      <c r="AP1484" s="222"/>
      <c r="AQ1484" s="221"/>
      <c r="AR1484" s="223"/>
      <c r="AS1484" s="41"/>
      <c r="AT1484" s="41"/>
      <c r="AU1484" s="41"/>
      <c r="AV1484" s="228"/>
    </row>
    <row r="1485" spans="28:48" ht="14.25">
      <c r="AB1485" s="219"/>
      <c r="AC1485" s="220"/>
      <c r="AD1485" s="219"/>
      <c r="AE1485" s="220"/>
      <c r="AF1485" s="220"/>
      <c r="AG1485" s="220"/>
      <c r="AH1485" s="219"/>
      <c r="AI1485" s="219"/>
      <c r="AJ1485" s="219"/>
      <c r="AK1485" s="219"/>
      <c r="AL1485" s="219"/>
      <c r="AM1485" s="219"/>
      <c r="AN1485" s="219"/>
      <c r="AO1485" s="221"/>
      <c r="AP1485" s="222"/>
      <c r="AQ1485" s="221"/>
      <c r="AR1485" s="223"/>
      <c r="AS1485" s="41"/>
      <c r="AT1485" s="41"/>
      <c r="AU1485" s="41"/>
      <c r="AV1485" s="228"/>
    </row>
    <row r="1486" spans="28:48" ht="14.25">
      <c r="AB1486" s="219"/>
      <c r="AC1486" s="220"/>
      <c r="AD1486" s="219"/>
      <c r="AE1486" s="220"/>
      <c r="AF1486" s="220"/>
      <c r="AG1486" s="220"/>
      <c r="AH1486" s="219"/>
      <c r="AI1486" s="219"/>
      <c r="AJ1486" s="219"/>
      <c r="AK1486" s="219"/>
      <c r="AL1486" s="219"/>
      <c r="AM1486" s="219"/>
      <c r="AN1486" s="219"/>
      <c r="AO1486" s="221"/>
      <c r="AP1486" s="222"/>
      <c r="AQ1486" s="221"/>
      <c r="AR1486" s="223"/>
      <c r="AS1486" s="41"/>
      <c r="AT1486" s="41"/>
      <c r="AU1486" s="41"/>
      <c r="AV1486" s="228"/>
    </row>
    <row r="1487" spans="28:48" ht="14.25">
      <c r="AB1487" s="219"/>
      <c r="AC1487" s="220"/>
      <c r="AD1487" s="219"/>
      <c r="AE1487" s="220"/>
      <c r="AF1487" s="220"/>
      <c r="AG1487" s="220"/>
      <c r="AH1487" s="219"/>
      <c r="AI1487" s="219"/>
      <c r="AJ1487" s="219"/>
      <c r="AK1487" s="219"/>
      <c r="AL1487" s="219"/>
      <c r="AM1487" s="219"/>
      <c r="AN1487" s="219"/>
      <c r="AO1487" s="221"/>
      <c r="AP1487" s="222"/>
      <c r="AQ1487" s="221"/>
      <c r="AR1487" s="223"/>
      <c r="AS1487" s="41"/>
      <c r="AT1487" s="41"/>
      <c r="AU1487" s="41"/>
      <c r="AV1487" s="228"/>
    </row>
    <row r="1488" spans="28:48" ht="14.25">
      <c r="AB1488" s="219"/>
      <c r="AC1488" s="220"/>
      <c r="AD1488" s="219"/>
      <c r="AE1488" s="220"/>
      <c r="AF1488" s="220"/>
      <c r="AG1488" s="220"/>
      <c r="AH1488" s="219"/>
      <c r="AI1488" s="219"/>
      <c r="AJ1488" s="219"/>
      <c r="AK1488" s="219"/>
      <c r="AL1488" s="219"/>
      <c r="AM1488" s="219"/>
      <c r="AN1488" s="219"/>
      <c r="AO1488" s="221"/>
      <c r="AP1488" s="222"/>
      <c r="AQ1488" s="221"/>
      <c r="AR1488" s="223"/>
      <c r="AS1488" s="41"/>
      <c r="AT1488" s="41"/>
      <c r="AU1488" s="41"/>
      <c r="AV1488" s="228"/>
    </row>
    <row r="1489" spans="28:48" ht="14.25">
      <c r="AB1489" s="219"/>
      <c r="AC1489" s="220"/>
      <c r="AD1489" s="219"/>
      <c r="AE1489" s="220"/>
      <c r="AF1489" s="220"/>
      <c r="AG1489" s="220"/>
      <c r="AH1489" s="219"/>
      <c r="AI1489" s="219"/>
      <c r="AJ1489" s="219"/>
      <c r="AK1489" s="219"/>
      <c r="AL1489" s="219"/>
      <c r="AM1489" s="219"/>
      <c r="AN1489" s="219"/>
      <c r="AO1489" s="221"/>
      <c r="AP1489" s="222"/>
      <c r="AQ1489" s="221"/>
      <c r="AR1489" s="223"/>
      <c r="AS1489" s="41"/>
      <c r="AT1489" s="41"/>
      <c r="AU1489" s="41"/>
      <c r="AV1489" s="228"/>
    </row>
    <row r="1490" spans="28:48" ht="14.25">
      <c r="AB1490" s="219"/>
      <c r="AC1490" s="220"/>
      <c r="AD1490" s="219"/>
      <c r="AE1490" s="220"/>
      <c r="AF1490" s="220"/>
      <c r="AG1490" s="220"/>
      <c r="AH1490" s="219"/>
      <c r="AI1490" s="219"/>
      <c r="AJ1490" s="219"/>
      <c r="AK1490" s="219"/>
      <c r="AL1490" s="219"/>
      <c r="AM1490" s="219"/>
      <c r="AN1490" s="219"/>
      <c r="AO1490" s="221"/>
      <c r="AP1490" s="222"/>
      <c r="AQ1490" s="221"/>
      <c r="AR1490" s="223"/>
      <c r="AS1490" s="41"/>
      <c r="AT1490" s="41"/>
      <c r="AU1490" s="41"/>
      <c r="AV1490" s="228"/>
    </row>
    <row r="1491" spans="28:48" ht="14.25">
      <c r="AB1491" s="219"/>
      <c r="AC1491" s="220"/>
      <c r="AD1491" s="219"/>
      <c r="AE1491" s="220"/>
      <c r="AF1491" s="220"/>
      <c r="AG1491" s="220"/>
      <c r="AH1491" s="219"/>
      <c r="AI1491" s="219"/>
      <c r="AJ1491" s="219"/>
      <c r="AK1491" s="219"/>
      <c r="AL1491" s="219"/>
      <c r="AM1491" s="219"/>
      <c r="AN1491" s="219"/>
      <c r="AO1491" s="221"/>
      <c r="AP1491" s="222"/>
      <c r="AQ1491" s="221"/>
      <c r="AR1491" s="223"/>
      <c r="AS1491" s="41"/>
      <c r="AT1491" s="41"/>
      <c r="AU1491" s="41"/>
      <c r="AV1491" s="228"/>
    </row>
    <row r="1492" spans="28:48" ht="14.25">
      <c r="AB1492" s="219"/>
      <c r="AC1492" s="220"/>
      <c r="AD1492" s="219"/>
      <c r="AE1492" s="220"/>
      <c r="AF1492" s="220"/>
      <c r="AG1492" s="220"/>
      <c r="AH1492" s="219"/>
      <c r="AI1492" s="219"/>
      <c r="AJ1492" s="219"/>
      <c r="AK1492" s="219"/>
      <c r="AL1492" s="219"/>
      <c r="AM1492" s="219"/>
      <c r="AN1492" s="219"/>
      <c r="AO1492" s="221"/>
      <c r="AP1492" s="222"/>
      <c r="AQ1492" s="221"/>
      <c r="AR1492" s="223"/>
      <c r="AS1492" s="41"/>
      <c r="AT1492" s="41"/>
      <c r="AU1492" s="41"/>
      <c r="AV1492" s="228"/>
    </row>
    <row r="1493" spans="28:48" ht="14.25">
      <c r="AB1493" s="219"/>
      <c r="AC1493" s="220"/>
      <c r="AD1493" s="219"/>
      <c r="AE1493" s="220"/>
      <c r="AF1493" s="220"/>
      <c r="AG1493" s="220"/>
      <c r="AH1493" s="219"/>
      <c r="AI1493" s="219"/>
      <c r="AJ1493" s="219"/>
      <c r="AK1493" s="219"/>
      <c r="AL1493" s="219"/>
      <c r="AM1493" s="219"/>
      <c r="AN1493" s="219"/>
      <c r="AO1493" s="221"/>
      <c r="AP1493" s="222"/>
      <c r="AQ1493" s="221"/>
      <c r="AR1493" s="223"/>
      <c r="AS1493" s="41"/>
      <c r="AT1493" s="41"/>
      <c r="AU1493" s="41"/>
      <c r="AV1493" s="228"/>
    </row>
    <row r="1494" spans="28:48" ht="14.25">
      <c r="AB1494" s="219"/>
      <c r="AC1494" s="220"/>
      <c r="AD1494" s="219"/>
      <c r="AE1494" s="220"/>
      <c r="AF1494" s="220"/>
      <c r="AG1494" s="220"/>
      <c r="AH1494" s="219"/>
      <c r="AI1494" s="219"/>
      <c r="AJ1494" s="219"/>
      <c r="AK1494" s="219"/>
      <c r="AL1494" s="219"/>
      <c r="AM1494" s="219"/>
      <c r="AN1494" s="219"/>
      <c r="AO1494" s="221"/>
      <c r="AP1494" s="222"/>
      <c r="AQ1494" s="221"/>
      <c r="AR1494" s="223"/>
      <c r="AS1494" s="41"/>
      <c r="AT1494" s="41"/>
      <c r="AU1494" s="41"/>
      <c r="AV1494" s="228"/>
    </row>
    <row r="1495" spans="28:48" ht="14.25">
      <c r="AB1495" s="219"/>
      <c r="AC1495" s="220"/>
      <c r="AD1495" s="219"/>
      <c r="AE1495" s="220"/>
      <c r="AF1495" s="220"/>
      <c r="AG1495" s="220"/>
      <c r="AH1495" s="219"/>
      <c r="AI1495" s="219"/>
      <c r="AJ1495" s="219"/>
      <c r="AK1495" s="219"/>
      <c r="AL1495" s="219"/>
      <c r="AM1495" s="219"/>
      <c r="AN1495" s="219"/>
      <c r="AO1495" s="221"/>
      <c r="AP1495" s="222"/>
      <c r="AQ1495" s="221"/>
      <c r="AR1495" s="223"/>
      <c r="AS1495" s="41"/>
      <c r="AT1495" s="41"/>
      <c r="AU1495" s="41"/>
      <c r="AV1495" s="228"/>
    </row>
    <row r="1496" spans="28:48" ht="14.25">
      <c r="AB1496" s="219"/>
      <c r="AC1496" s="220"/>
      <c r="AD1496" s="219"/>
      <c r="AE1496" s="220"/>
      <c r="AF1496" s="220"/>
      <c r="AG1496" s="220"/>
      <c r="AH1496" s="219"/>
      <c r="AI1496" s="219"/>
      <c r="AJ1496" s="219"/>
      <c r="AK1496" s="219"/>
      <c r="AL1496" s="219"/>
      <c r="AM1496" s="219"/>
      <c r="AN1496" s="219"/>
      <c r="AO1496" s="221"/>
      <c r="AP1496" s="222"/>
      <c r="AQ1496" s="221"/>
      <c r="AR1496" s="223"/>
      <c r="AS1496" s="41"/>
      <c r="AT1496" s="41"/>
      <c r="AU1496" s="41"/>
      <c r="AV1496" s="228"/>
    </row>
    <row r="1497" spans="28:48" ht="14.25">
      <c r="AB1497" s="219"/>
      <c r="AC1497" s="220"/>
      <c r="AD1497" s="219"/>
      <c r="AE1497" s="220"/>
      <c r="AF1497" s="220"/>
      <c r="AG1497" s="220"/>
      <c r="AH1497" s="219"/>
      <c r="AI1497" s="219"/>
      <c r="AJ1497" s="219"/>
      <c r="AK1497" s="219"/>
      <c r="AL1497" s="219"/>
      <c r="AM1497" s="219"/>
      <c r="AN1497" s="219"/>
      <c r="AO1497" s="221"/>
      <c r="AP1497" s="222"/>
      <c r="AQ1497" s="221"/>
      <c r="AR1497" s="223"/>
      <c r="AS1497" s="41"/>
      <c r="AT1497" s="41"/>
      <c r="AU1497" s="41"/>
      <c r="AV1497" s="228"/>
    </row>
    <row r="1498" spans="28:48" ht="14.25">
      <c r="AB1498" s="219"/>
      <c r="AC1498" s="220"/>
      <c r="AD1498" s="219"/>
      <c r="AE1498" s="220"/>
      <c r="AF1498" s="220"/>
      <c r="AG1498" s="220"/>
      <c r="AH1498" s="219"/>
      <c r="AI1498" s="219"/>
      <c r="AJ1498" s="219"/>
      <c r="AK1498" s="219"/>
      <c r="AL1498" s="219"/>
      <c r="AM1498" s="219"/>
      <c r="AN1498" s="219"/>
      <c r="AO1498" s="221"/>
      <c r="AP1498" s="222"/>
      <c r="AQ1498" s="221"/>
      <c r="AR1498" s="223"/>
      <c r="AS1498" s="41"/>
      <c r="AT1498" s="41"/>
      <c r="AU1498" s="41"/>
      <c r="AV1498" s="228"/>
    </row>
    <row r="1499" spans="28:48" ht="14.25">
      <c r="AB1499" s="219"/>
      <c r="AC1499" s="220"/>
      <c r="AD1499" s="219"/>
      <c r="AE1499" s="220"/>
      <c r="AF1499" s="220"/>
      <c r="AG1499" s="220"/>
      <c r="AH1499" s="219"/>
      <c r="AI1499" s="219"/>
      <c r="AJ1499" s="219"/>
      <c r="AK1499" s="219"/>
      <c r="AL1499" s="219"/>
      <c r="AM1499" s="219"/>
      <c r="AN1499" s="219"/>
      <c r="AO1499" s="221"/>
      <c r="AP1499" s="222"/>
      <c r="AQ1499" s="221"/>
      <c r="AR1499" s="223"/>
      <c r="AS1499" s="41"/>
      <c r="AT1499" s="41"/>
      <c r="AU1499" s="41"/>
      <c r="AV1499" s="228"/>
    </row>
    <row r="1500" spans="28:48" ht="14.25">
      <c r="AB1500" s="219"/>
      <c r="AC1500" s="220"/>
      <c r="AD1500" s="219"/>
      <c r="AE1500" s="220"/>
      <c r="AF1500" s="220"/>
      <c r="AG1500" s="220"/>
      <c r="AH1500" s="219"/>
      <c r="AI1500" s="219"/>
      <c r="AJ1500" s="219"/>
      <c r="AK1500" s="219"/>
      <c r="AL1500" s="219"/>
      <c r="AM1500" s="219"/>
      <c r="AN1500" s="219"/>
      <c r="AO1500" s="221"/>
      <c r="AP1500" s="222"/>
      <c r="AQ1500" s="221"/>
      <c r="AR1500" s="223"/>
      <c r="AS1500" s="41"/>
      <c r="AT1500" s="41"/>
      <c r="AU1500" s="41"/>
      <c r="AV1500" s="228"/>
    </row>
    <row r="1501" spans="28:48" ht="14.25">
      <c r="AB1501" s="219"/>
      <c r="AC1501" s="220"/>
      <c r="AD1501" s="219"/>
      <c r="AE1501" s="220"/>
      <c r="AF1501" s="220"/>
      <c r="AG1501" s="220"/>
      <c r="AH1501" s="219"/>
      <c r="AI1501" s="219"/>
      <c r="AJ1501" s="219"/>
      <c r="AK1501" s="219"/>
      <c r="AL1501" s="219"/>
      <c r="AM1501" s="219"/>
      <c r="AN1501" s="219"/>
      <c r="AO1501" s="221"/>
      <c r="AP1501" s="222"/>
      <c r="AQ1501" s="221"/>
      <c r="AR1501" s="223"/>
      <c r="AS1501" s="41"/>
      <c r="AT1501" s="41"/>
      <c r="AU1501" s="41"/>
      <c r="AV1501" s="228"/>
    </row>
    <row r="1502" spans="28:48" ht="14.25">
      <c r="AB1502" s="219"/>
      <c r="AC1502" s="220"/>
      <c r="AD1502" s="219"/>
      <c r="AE1502" s="220"/>
      <c r="AF1502" s="220"/>
      <c r="AG1502" s="220"/>
      <c r="AH1502" s="219"/>
      <c r="AI1502" s="219"/>
      <c r="AJ1502" s="219"/>
      <c r="AK1502" s="219"/>
      <c r="AL1502" s="219"/>
      <c r="AM1502" s="219"/>
      <c r="AN1502" s="219"/>
      <c r="AO1502" s="221"/>
      <c r="AP1502" s="222"/>
      <c r="AQ1502" s="221"/>
      <c r="AR1502" s="223"/>
      <c r="AS1502" s="41"/>
      <c r="AT1502" s="41"/>
      <c r="AU1502" s="41"/>
      <c r="AV1502" s="228"/>
    </row>
    <row r="1503" spans="28:48" ht="14.25">
      <c r="AB1503" s="219"/>
      <c r="AC1503" s="220"/>
      <c r="AD1503" s="219"/>
      <c r="AE1503" s="220"/>
      <c r="AF1503" s="220"/>
      <c r="AG1503" s="220"/>
      <c r="AH1503" s="219"/>
      <c r="AI1503" s="219"/>
      <c r="AJ1503" s="219"/>
      <c r="AK1503" s="219"/>
      <c r="AL1503" s="219"/>
      <c r="AM1503" s="219"/>
      <c r="AN1503" s="219"/>
      <c r="AO1503" s="221"/>
      <c r="AP1503" s="222"/>
      <c r="AQ1503" s="221"/>
      <c r="AR1503" s="223"/>
      <c r="AS1503" s="41"/>
      <c r="AT1503" s="41"/>
      <c r="AU1503" s="41"/>
      <c r="AV1503" s="228"/>
    </row>
    <row r="1504" spans="28:48" ht="14.25">
      <c r="AB1504" s="219"/>
      <c r="AC1504" s="220"/>
      <c r="AD1504" s="219"/>
      <c r="AE1504" s="220"/>
      <c r="AF1504" s="220"/>
      <c r="AG1504" s="220"/>
      <c r="AH1504" s="219"/>
      <c r="AI1504" s="219"/>
      <c r="AJ1504" s="219"/>
      <c r="AK1504" s="219"/>
      <c r="AL1504" s="219"/>
      <c r="AM1504" s="219"/>
      <c r="AN1504" s="219"/>
      <c r="AO1504" s="221"/>
      <c r="AP1504" s="222"/>
      <c r="AQ1504" s="221"/>
      <c r="AR1504" s="223"/>
      <c r="AS1504" s="41"/>
      <c r="AT1504" s="41"/>
      <c r="AU1504" s="41"/>
      <c r="AV1504" s="228"/>
    </row>
    <row r="1505" spans="28:48" ht="14.25">
      <c r="AB1505" s="219"/>
      <c r="AC1505" s="220"/>
      <c r="AD1505" s="219"/>
      <c r="AE1505" s="220"/>
      <c r="AF1505" s="220"/>
      <c r="AG1505" s="220"/>
      <c r="AH1505" s="219"/>
      <c r="AI1505" s="219"/>
      <c r="AJ1505" s="219"/>
      <c r="AK1505" s="219"/>
      <c r="AL1505" s="219"/>
      <c r="AM1505" s="219"/>
      <c r="AN1505" s="219"/>
      <c r="AO1505" s="221"/>
      <c r="AP1505" s="222"/>
      <c r="AQ1505" s="221"/>
      <c r="AR1505" s="223"/>
      <c r="AS1505" s="41"/>
      <c r="AT1505" s="41"/>
      <c r="AU1505" s="41"/>
      <c r="AV1505" s="228"/>
    </row>
    <row r="1506" spans="28:48" ht="14.25">
      <c r="AB1506" s="219"/>
      <c r="AC1506" s="220"/>
      <c r="AD1506" s="219"/>
      <c r="AE1506" s="220"/>
      <c r="AF1506" s="220"/>
      <c r="AG1506" s="220"/>
      <c r="AH1506" s="219"/>
      <c r="AI1506" s="219"/>
      <c r="AJ1506" s="219"/>
      <c r="AK1506" s="219"/>
      <c r="AL1506" s="219"/>
      <c r="AM1506" s="219"/>
      <c r="AN1506" s="219"/>
      <c r="AO1506" s="221"/>
      <c r="AP1506" s="222"/>
      <c r="AQ1506" s="221"/>
      <c r="AR1506" s="223"/>
      <c r="AS1506" s="41"/>
      <c r="AT1506" s="41"/>
      <c r="AU1506" s="41"/>
      <c r="AV1506" s="228"/>
    </row>
    <row r="1507" spans="28:48" ht="14.25">
      <c r="AB1507" s="219"/>
      <c r="AC1507" s="220"/>
      <c r="AD1507" s="219"/>
      <c r="AE1507" s="220"/>
      <c r="AF1507" s="220"/>
      <c r="AG1507" s="220"/>
      <c r="AH1507" s="219"/>
      <c r="AI1507" s="219"/>
      <c r="AJ1507" s="219"/>
      <c r="AK1507" s="219"/>
      <c r="AL1507" s="219"/>
      <c r="AM1507" s="219"/>
      <c r="AN1507" s="219"/>
      <c r="AO1507" s="221"/>
      <c r="AP1507" s="222"/>
      <c r="AQ1507" s="221"/>
      <c r="AR1507" s="223"/>
      <c r="AS1507" s="41"/>
      <c r="AT1507" s="41"/>
      <c r="AU1507" s="41"/>
      <c r="AV1507" s="228"/>
    </row>
    <row r="1508" spans="28:48" ht="14.25">
      <c r="AB1508" s="219"/>
      <c r="AC1508" s="220"/>
      <c r="AD1508" s="219"/>
      <c r="AE1508" s="220"/>
      <c r="AF1508" s="220"/>
      <c r="AG1508" s="220"/>
      <c r="AH1508" s="219"/>
      <c r="AI1508" s="219"/>
      <c r="AJ1508" s="219"/>
      <c r="AK1508" s="219"/>
      <c r="AL1508" s="219"/>
      <c r="AM1508" s="219"/>
      <c r="AN1508" s="219"/>
      <c r="AO1508" s="221"/>
      <c r="AP1508" s="222"/>
      <c r="AQ1508" s="221"/>
      <c r="AR1508" s="223"/>
      <c r="AS1508" s="41"/>
      <c r="AT1508" s="41"/>
      <c r="AU1508" s="41"/>
      <c r="AV1508" s="228"/>
    </row>
    <row r="1509" spans="28:48" ht="14.25">
      <c r="AB1509" s="219"/>
      <c r="AC1509" s="220"/>
      <c r="AD1509" s="219"/>
      <c r="AE1509" s="220"/>
      <c r="AF1509" s="220"/>
      <c r="AG1509" s="220"/>
      <c r="AH1509" s="219"/>
      <c r="AI1509" s="219"/>
      <c r="AJ1509" s="219"/>
      <c r="AK1509" s="219"/>
      <c r="AL1509" s="219"/>
      <c r="AM1509" s="219"/>
      <c r="AN1509" s="219"/>
      <c r="AO1509" s="221"/>
      <c r="AP1509" s="222"/>
      <c r="AQ1509" s="221"/>
      <c r="AR1509" s="223"/>
      <c r="AS1509" s="41"/>
      <c r="AT1509" s="41"/>
      <c r="AU1509" s="41"/>
      <c r="AV1509" s="228"/>
    </row>
    <row r="1510" spans="28:48" ht="14.25">
      <c r="AB1510" s="219"/>
      <c r="AC1510" s="220"/>
      <c r="AD1510" s="219"/>
      <c r="AE1510" s="220"/>
      <c r="AF1510" s="220"/>
      <c r="AG1510" s="220"/>
      <c r="AH1510" s="219"/>
      <c r="AI1510" s="219"/>
      <c r="AJ1510" s="219"/>
      <c r="AK1510" s="219"/>
      <c r="AL1510" s="219"/>
      <c r="AM1510" s="219"/>
      <c r="AN1510" s="219"/>
      <c r="AO1510" s="221"/>
      <c r="AP1510" s="222"/>
      <c r="AQ1510" s="221"/>
      <c r="AR1510" s="223"/>
      <c r="AS1510" s="41"/>
      <c r="AT1510" s="41"/>
      <c r="AU1510" s="41"/>
      <c r="AV1510" s="228"/>
    </row>
    <row r="1511" spans="28:48" ht="14.25">
      <c r="AB1511" s="219"/>
      <c r="AC1511" s="220"/>
      <c r="AD1511" s="219"/>
      <c r="AE1511" s="220"/>
      <c r="AF1511" s="220"/>
      <c r="AG1511" s="220"/>
      <c r="AH1511" s="219"/>
      <c r="AI1511" s="219"/>
      <c r="AJ1511" s="219"/>
      <c r="AK1511" s="219"/>
      <c r="AL1511" s="219"/>
      <c r="AM1511" s="219"/>
      <c r="AN1511" s="219"/>
      <c r="AO1511" s="221"/>
      <c r="AP1511" s="222"/>
      <c r="AQ1511" s="221"/>
      <c r="AR1511" s="223"/>
      <c r="AS1511" s="41"/>
      <c r="AT1511" s="41"/>
      <c r="AU1511" s="41"/>
      <c r="AV1511" s="228"/>
    </row>
    <row r="1512" spans="28:48" ht="14.25">
      <c r="AB1512" s="219"/>
      <c r="AC1512" s="220"/>
      <c r="AD1512" s="219"/>
      <c r="AE1512" s="220"/>
      <c r="AF1512" s="220"/>
      <c r="AG1512" s="220"/>
      <c r="AH1512" s="219"/>
      <c r="AI1512" s="219"/>
      <c r="AJ1512" s="219"/>
      <c r="AK1512" s="219"/>
      <c r="AL1512" s="219"/>
      <c r="AM1512" s="219"/>
      <c r="AN1512" s="219"/>
      <c r="AO1512" s="221"/>
      <c r="AP1512" s="222"/>
      <c r="AQ1512" s="221"/>
      <c r="AR1512" s="223"/>
      <c r="AS1512" s="41"/>
      <c r="AT1512" s="41"/>
      <c r="AU1512" s="41"/>
      <c r="AV1512" s="228"/>
    </row>
    <row r="1513" spans="28:48" ht="14.25">
      <c r="AB1513" s="219"/>
      <c r="AC1513" s="220"/>
      <c r="AD1513" s="219"/>
      <c r="AE1513" s="220"/>
      <c r="AF1513" s="220"/>
      <c r="AG1513" s="220"/>
      <c r="AH1513" s="219"/>
      <c r="AI1513" s="219"/>
      <c r="AJ1513" s="219"/>
      <c r="AK1513" s="219"/>
      <c r="AL1513" s="219"/>
      <c r="AM1513" s="219"/>
      <c r="AN1513" s="219"/>
      <c r="AO1513" s="221"/>
      <c r="AP1513" s="222"/>
      <c r="AQ1513" s="221"/>
      <c r="AR1513" s="223"/>
      <c r="AS1513" s="41"/>
      <c r="AT1513" s="41"/>
      <c r="AU1513" s="41"/>
      <c r="AV1513" s="228"/>
    </row>
    <row r="1514" spans="28:48" ht="14.25">
      <c r="AB1514" s="219"/>
      <c r="AC1514" s="220"/>
      <c r="AD1514" s="219"/>
      <c r="AE1514" s="220"/>
      <c r="AF1514" s="220"/>
      <c r="AG1514" s="220"/>
      <c r="AH1514" s="219"/>
      <c r="AI1514" s="219"/>
      <c r="AJ1514" s="219"/>
      <c r="AK1514" s="219"/>
      <c r="AL1514" s="219"/>
      <c r="AM1514" s="219"/>
      <c r="AN1514" s="219"/>
      <c r="AO1514" s="221"/>
      <c r="AP1514" s="222"/>
      <c r="AQ1514" s="221"/>
      <c r="AR1514" s="223"/>
      <c r="AS1514" s="41"/>
      <c r="AT1514" s="41"/>
      <c r="AU1514" s="41"/>
      <c r="AV1514" s="228"/>
    </row>
    <row r="1515" spans="28:48" ht="14.25">
      <c r="AB1515" s="219"/>
      <c r="AC1515" s="220"/>
      <c r="AD1515" s="219"/>
      <c r="AE1515" s="220"/>
      <c r="AF1515" s="220"/>
      <c r="AG1515" s="220"/>
      <c r="AH1515" s="219"/>
      <c r="AI1515" s="219"/>
      <c r="AJ1515" s="219"/>
      <c r="AK1515" s="219"/>
      <c r="AL1515" s="219"/>
      <c r="AM1515" s="219"/>
      <c r="AN1515" s="219"/>
      <c r="AO1515" s="221"/>
      <c r="AP1515" s="222"/>
      <c r="AQ1515" s="221"/>
      <c r="AR1515" s="223"/>
      <c r="AS1515" s="41"/>
      <c r="AT1515" s="41"/>
      <c r="AU1515" s="41"/>
      <c r="AV1515" s="228"/>
    </row>
    <row r="1516" spans="28:48" ht="14.25">
      <c r="AB1516" s="219"/>
      <c r="AC1516" s="220"/>
      <c r="AD1516" s="219"/>
      <c r="AE1516" s="220"/>
      <c r="AF1516" s="220"/>
      <c r="AG1516" s="220"/>
      <c r="AH1516" s="219"/>
      <c r="AI1516" s="219"/>
      <c r="AJ1516" s="219"/>
      <c r="AK1516" s="219"/>
      <c r="AL1516" s="219"/>
      <c r="AM1516" s="219"/>
      <c r="AN1516" s="219"/>
      <c r="AO1516" s="221"/>
      <c r="AP1516" s="222"/>
      <c r="AQ1516" s="221"/>
      <c r="AR1516" s="223"/>
      <c r="AS1516" s="41"/>
      <c r="AT1516" s="41"/>
      <c r="AU1516" s="41"/>
      <c r="AV1516" s="228"/>
    </row>
    <row r="1517" spans="28:48" ht="14.25">
      <c r="AB1517" s="219"/>
      <c r="AC1517" s="220"/>
      <c r="AD1517" s="219"/>
      <c r="AE1517" s="220"/>
      <c r="AF1517" s="220"/>
      <c r="AG1517" s="220"/>
      <c r="AH1517" s="219"/>
      <c r="AI1517" s="219"/>
      <c r="AJ1517" s="219"/>
      <c r="AK1517" s="219"/>
      <c r="AL1517" s="219"/>
      <c r="AM1517" s="219"/>
      <c r="AN1517" s="219"/>
      <c r="AO1517" s="221"/>
      <c r="AP1517" s="222"/>
      <c r="AQ1517" s="221"/>
      <c r="AR1517" s="223"/>
      <c r="AS1517" s="41"/>
      <c r="AT1517" s="41"/>
      <c r="AU1517" s="41"/>
      <c r="AV1517" s="228"/>
    </row>
    <row r="1518" spans="28:48" ht="14.25">
      <c r="AB1518" s="219"/>
      <c r="AC1518" s="220"/>
      <c r="AD1518" s="219"/>
      <c r="AE1518" s="220"/>
      <c r="AF1518" s="220"/>
      <c r="AG1518" s="220"/>
      <c r="AH1518" s="219"/>
      <c r="AI1518" s="219"/>
      <c r="AJ1518" s="219"/>
      <c r="AK1518" s="219"/>
      <c r="AL1518" s="219"/>
      <c r="AM1518" s="219"/>
      <c r="AN1518" s="219"/>
      <c r="AO1518" s="221"/>
      <c r="AP1518" s="222"/>
      <c r="AQ1518" s="221"/>
      <c r="AR1518" s="223"/>
      <c r="AS1518" s="41"/>
      <c r="AT1518" s="41"/>
      <c r="AU1518" s="41"/>
      <c r="AV1518" s="228"/>
    </row>
    <row r="1519" spans="28:48" ht="14.25">
      <c r="AB1519" s="219"/>
      <c r="AC1519" s="220"/>
      <c r="AD1519" s="219"/>
      <c r="AE1519" s="220"/>
      <c r="AF1519" s="220"/>
      <c r="AG1519" s="220"/>
      <c r="AH1519" s="219"/>
      <c r="AI1519" s="219"/>
      <c r="AJ1519" s="219"/>
      <c r="AK1519" s="219"/>
      <c r="AL1519" s="219"/>
      <c r="AM1519" s="219"/>
      <c r="AN1519" s="219"/>
      <c r="AO1519" s="221"/>
      <c r="AP1519" s="222"/>
      <c r="AQ1519" s="221"/>
      <c r="AR1519" s="223"/>
      <c r="AS1519" s="41"/>
      <c r="AT1519" s="41"/>
      <c r="AU1519" s="41"/>
      <c r="AV1519" s="228"/>
    </row>
    <row r="1520" spans="28:48" ht="14.25">
      <c r="AB1520" s="219"/>
      <c r="AC1520" s="220"/>
      <c r="AD1520" s="219"/>
      <c r="AE1520" s="220"/>
      <c r="AF1520" s="220"/>
      <c r="AG1520" s="220"/>
      <c r="AH1520" s="219"/>
      <c r="AI1520" s="219"/>
      <c r="AJ1520" s="219"/>
      <c r="AK1520" s="219"/>
      <c r="AL1520" s="219"/>
      <c r="AM1520" s="219"/>
      <c r="AN1520" s="219"/>
      <c r="AO1520" s="221"/>
      <c r="AP1520" s="222"/>
      <c r="AQ1520" s="221"/>
      <c r="AR1520" s="223"/>
      <c r="AS1520" s="41"/>
      <c r="AT1520" s="41"/>
      <c r="AU1520" s="41"/>
      <c r="AV1520" s="228"/>
    </row>
    <row r="1521" spans="28:48" ht="14.25">
      <c r="AB1521" s="219"/>
      <c r="AC1521" s="220"/>
      <c r="AD1521" s="219"/>
      <c r="AE1521" s="220"/>
      <c r="AF1521" s="220"/>
      <c r="AG1521" s="220"/>
      <c r="AH1521" s="219"/>
      <c r="AI1521" s="219"/>
      <c r="AJ1521" s="219"/>
      <c r="AK1521" s="219"/>
      <c r="AL1521" s="219"/>
      <c r="AM1521" s="219"/>
      <c r="AN1521" s="219"/>
      <c r="AO1521" s="221"/>
      <c r="AP1521" s="222"/>
      <c r="AQ1521" s="221"/>
      <c r="AR1521" s="223"/>
      <c r="AS1521" s="41"/>
      <c r="AT1521" s="41"/>
      <c r="AU1521" s="41"/>
      <c r="AV1521" s="228"/>
    </row>
    <row r="1522" spans="28:48" ht="14.25">
      <c r="AB1522" s="219"/>
      <c r="AC1522" s="220"/>
      <c r="AD1522" s="219"/>
      <c r="AE1522" s="220"/>
      <c r="AF1522" s="220"/>
      <c r="AG1522" s="220"/>
      <c r="AH1522" s="219"/>
      <c r="AI1522" s="219"/>
      <c r="AJ1522" s="219"/>
      <c r="AK1522" s="219"/>
      <c r="AL1522" s="219"/>
      <c r="AM1522" s="219"/>
      <c r="AN1522" s="219"/>
      <c r="AO1522" s="221"/>
      <c r="AP1522" s="222"/>
      <c r="AQ1522" s="221"/>
      <c r="AR1522" s="223"/>
      <c r="AS1522" s="41"/>
      <c r="AT1522" s="41"/>
      <c r="AU1522" s="41"/>
      <c r="AV1522" s="228"/>
    </row>
    <row r="1523" spans="28:48" ht="14.25">
      <c r="AB1523" s="219"/>
      <c r="AC1523" s="220"/>
      <c r="AD1523" s="219"/>
      <c r="AE1523" s="220"/>
      <c r="AF1523" s="220"/>
      <c r="AG1523" s="220"/>
      <c r="AH1523" s="219"/>
      <c r="AI1523" s="219"/>
      <c r="AJ1523" s="219"/>
      <c r="AK1523" s="219"/>
      <c r="AL1523" s="219"/>
      <c r="AM1523" s="219"/>
      <c r="AN1523" s="219"/>
      <c r="AO1523" s="221"/>
      <c r="AP1523" s="222"/>
      <c r="AQ1523" s="221"/>
      <c r="AR1523" s="223"/>
      <c r="AS1523" s="41"/>
      <c r="AT1523" s="41"/>
      <c r="AU1523" s="41"/>
      <c r="AV1523" s="228"/>
    </row>
    <row r="1524" spans="28:48" ht="14.25">
      <c r="AB1524" s="219"/>
      <c r="AC1524" s="220"/>
      <c r="AD1524" s="219"/>
      <c r="AE1524" s="220"/>
      <c r="AF1524" s="220"/>
      <c r="AG1524" s="220"/>
      <c r="AH1524" s="219"/>
      <c r="AI1524" s="219"/>
      <c r="AJ1524" s="219"/>
      <c r="AK1524" s="219"/>
      <c r="AL1524" s="219"/>
      <c r="AM1524" s="219"/>
      <c r="AN1524" s="219"/>
      <c r="AO1524" s="221"/>
      <c r="AP1524" s="222"/>
      <c r="AQ1524" s="221"/>
      <c r="AR1524" s="223"/>
      <c r="AS1524" s="41"/>
      <c r="AT1524" s="41"/>
      <c r="AU1524" s="41"/>
      <c r="AV1524" s="228"/>
    </row>
    <row r="1525" spans="28:48" ht="14.25">
      <c r="AB1525" s="219"/>
      <c r="AC1525" s="220"/>
      <c r="AD1525" s="219"/>
      <c r="AE1525" s="220"/>
      <c r="AF1525" s="220"/>
      <c r="AG1525" s="220"/>
      <c r="AH1525" s="219"/>
      <c r="AI1525" s="219"/>
      <c r="AJ1525" s="219"/>
      <c r="AK1525" s="219"/>
      <c r="AL1525" s="219"/>
      <c r="AM1525" s="219"/>
      <c r="AN1525" s="219"/>
      <c r="AO1525" s="221"/>
      <c r="AP1525" s="222"/>
      <c r="AQ1525" s="221"/>
      <c r="AR1525" s="223"/>
      <c r="AS1525" s="41"/>
      <c r="AT1525" s="41"/>
      <c r="AU1525" s="41"/>
      <c r="AV1525" s="228"/>
    </row>
    <row r="1526" spans="28:48" ht="14.25">
      <c r="AB1526" s="219"/>
      <c r="AC1526" s="220"/>
      <c r="AD1526" s="219"/>
      <c r="AE1526" s="220"/>
      <c r="AF1526" s="220"/>
      <c r="AG1526" s="220"/>
      <c r="AH1526" s="219"/>
      <c r="AI1526" s="219"/>
      <c r="AJ1526" s="219"/>
      <c r="AK1526" s="219"/>
      <c r="AL1526" s="219"/>
      <c r="AM1526" s="219"/>
      <c r="AN1526" s="219"/>
      <c r="AO1526" s="221"/>
      <c r="AP1526" s="222"/>
      <c r="AQ1526" s="221"/>
      <c r="AR1526" s="223"/>
      <c r="AS1526" s="41"/>
      <c r="AT1526" s="41"/>
      <c r="AU1526" s="41"/>
      <c r="AV1526" s="228"/>
    </row>
    <row r="1527" spans="28:48" ht="14.25">
      <c r="AB1527" s="219"/>
      <c r="AC1527" s="220"/>
      <c r="AD1527" s="219"/>
      <c r="AE1527" s="220"/>
      <c r="AF1527" s="220"/>
      <c r="AG1527" s="220"/>
      <c r="AH1527" s="219"/>
      <c r="AI1527" s="219"/>
      <c r="AJ1527" s="219"/>
      <c r="AK1527" s="219"/>
      <c r="AL1527" s="219"/>
      <c r="AM1527" s="219"/>
      <c r="AN1527" s="219"/>
      <c r="AO1527" s="221"/>
      <c r="AP1527" s="222"/>
      <c r="AQ1527" s="221"/>
      <c r="AR1527" s="223"/>
      <c r="AS1527" s="41"/>
      <c r="AT1527" s="41"/>
      <c r="AU1527" s="41"/>
      <c r="AV1527" s="228"/>
    </row>
    <row r="1528" spans="28:48" ht="14.25">
      <c r="AB1528" s="219"/>
      <c r="AC1528" s="220"/>
      <c r="AD1528" s="219"/>
      <c r="AE1528" s="220"/>
      <c r="AF1528" s="220"/>
      <c r="AG1528" s="220"/>
      <c r="AH1528" s="219"/>
      <c r="AI1528" s="219"/>
      <c r="AJ1528" s="219"/>
      <c r="AK1528" s="219"/>
      <c r="AL1528" s="219"/>
      <c r="AM1528" s="219"/>
      <c r="AN1528" s="219"/>
      <c r="AO1528" s="221"/>
      <c r="AP1528" s="222"/>
      <c r="AQ1528" s="221"/>
      <c r="AR1528" s="223"/>
      <c r="AS1528" s="41"/>
      <c r="AT1528" s="41"/>
      <c r="AU1528" s="41"/>
      <c r="AV1528" s="228"/>
    </row>
    <row r="1529" spans="28:48" ht="14.25">
      <c r="AB1529" s="219"/>
      <c r="AC1529" s="220"/>
      <c r="AD1529" s="219"/>
      <c r="AE1529" s="220"/>
      <c r="AF1529" s="220"/>
      <c r="AG1529" s="220"/>
      <c r="AH1529" s="219"/>
      <c r="AI1529" s="219"/>
      <c r="AJ1529" s="219"/>
      <c r="AK1529" s="219"/>
      <c r="AL1529" s="219"/>
      <c r="AM1529" s="219"/>
      <c r="AN1529" s="219"/>
      <c r="AO1529" s="221"/>
      <c r="AP1529" s="222"/>
      <c r="AQ1529" s="221"/>
      <c r="AR1529" s="223"/>
      <c r="AS1529" s="41"/>
      <c r="AT1529" s="41"/>
      <c r="AU1529" s="41"/>
      <c r="AV1529" s="228"/>
    </row>
    <row r="1530" spans="28:48" ht="14.25">
      <c r="AB1530" s="219"/>
      <c r="AC1530" s="220"/>
      <c r="AD1530" s="219"/>
      <c r="AE1530" s="220"/>
      <c r="AF1530" s="220"/>
      <c r="AG1530" s="220"/>
      <c r="AH1530" s="219"/>
      <c r="AI1530" s="219"/>
      <c r="AJ1530" s="219"/>
      <c r="AK1530" s="219"/>
      <c r="AL1530" s="219"/>
      <c r="AM1530" s="219"/>
      <c r="AN1530" s="219"/>
      <c r="AO1530" s="221"/>
      <c r="AP1530" s="222"/>
      <c r="AQ1530" s="221"/>
      <c r="AR1530" s="223"/>
      <c r="AS1530" s="41"/>
      <c r="AT1530" s="41"/>
      <c r="AU1530" s="41"/>
      <c r="AV1530" s="228"/>
    </row>
    <row r="1531" spans="28:48" ht="14.25">
      <c r="AB1531" s="219"/>
      <c r="AC1531" s="220"/>
      <c r="AD1531" s="219"/>
      <c r="AE1531" s="220"/>
      <c r="AF1531" s="220"/>
      <c r="AG1531" s="220"/>
      <c r="AH1531" s="219"/>
      <c r="AI1531" s="219"/>
      <c r="AJ1531" s="219"/>
      <c r="AK1531" s="219"/>
      <c r="AL1531" s="219"/>
      <c r="AM1531" s="219"/>
      <c r="AN1531" s="219"/>
      <c r="AO1531" s="221"/>
      <c r="AP1531" s="222"/>
      <c r="AQ1531" s="221"/>
      <c r="AR1531" s="223"/>
      <c r="AS1531" s="41"/>
      <c r="AT1531" s="41"/>
      <c r="AU1531" s="41"/>
      <c r="AV1531" s="228"/>
    </row>
    <row r="1532" spans="28:48" ht="14.25">
      <c r="AB1532" s="219"/>
      <c r="AC1532" s="220"/>
      <c r="AD1532" s="219"/>
      <c r="AE1532" s="220"/>
      <c r="AF1532" s="220"/>
      <c r="AG1532" s="220"/>
      <c r="AH1532" s="219"/>
      <c r="AI1532" s="219"/>
      <c r="AJ1532" s="219"/>
      <c r="AK1532" s="219"/>
      <c r="AL1532" s="219"/>
      <c r="AM1532" s="219"/>
      <c r="AN1532" s="219"/>
      <c r="AO1532" s="221"/>
      <c r="AP1532" s="222"/>
      <c r="AQ1532" s="221"/>
      <c r="AR1532" s="223"/>
      <c r="AS1532" s="41"/>
      <c r="AT1532" s="41"/>
      <c r="AU1532" s="41"/>
      <c r="AV1532" s="228"/>
    </row>
    <row r="1533" spans="28:48" ht="14.25">
      <c r="AB1533" s="219"/>
      <c r="AC1533" s="220"/>
      <c r="AD1533" s="219"/>
      <c r="AE1533" s="220"/>
      <c r="AF1533" s="220"/>
      <c r="AG1533" s="220"/>
      <c r="AH1533" s="219"/>
      <c r="AI1533" s="219"/>
      <c r="AJ1533" s="219"/>
      <c r="AK1533" s="219"/>
      <c r="AL1533" s="219"/>
      <c r="AM1533" s="219"/>
      <c r="AN1533" s="219"/>
      <c r="AO1533" s="221"/>
      <c r="AP1533" s="222"/>
      <c r="AQ1533" s="221"/>
      <c r="AR1533" s="223"/>
      <c r="AS1533" s="41"/>
      <c r="AT1533" s="41"/>
      <c r="AU1533" s="41"/>
      <c r="AV1533" s="228"/>
    </row>
    <row r="1534" spans="28:48" ht="14.25">
      <c r="AB1534" s="219"/>
      <c r="AC1534" s="220"/>
      <c r="AD1534" s="219"/>
      <c r="AE1534" s="220"/>
      <c r="AF1534" s="220"/>
      <c r="AG1534" s="220"/>
      <c r="AH1534" s="219"/>
      <c r="AI1534" s="219"/>
      <c r="AJ1534" s="219"/>
      <c r="AK1534" s="219"/>
      <c r="AL1534" s="219"/>
      <c r="AM1534" s="219"/>
      <c r="AN1534" s="219"/>
      <c r="AO1534" s="221"/>
      <c r="AP1534" s="222"/>
      <c r="AQ1534" s="221"/>
      <c r="AR1534" s="223"/>
      <c r="AS1534" s="41"/>
      <c r="AT1534" s="41"/>
      <c r="AU1534" s="41"/>
      <c r="AV1534" s="228"/>
    </row>
    <row r="1535" spans="28:48" ht="14.25">
      <c r="AB1535" s="219"/>
      <c r="AC1535" s="220"/>
      <c r="AD1535" s="219"/>
      <c r="AE1535" s="220"/>
      <c r="AF1535" s="220"/>
      <c r="AG1535" s="220"/>
      <c r="AH1535" s="219"/>
      <c r="AI1535" s="219"/>
      <c r="AJ1535" s="219"/>
      <c r="AK1535" s="219"/>
      <c r="AL1535" s="219"/>
      <c r="AM1535" s="219"/>
      <c r="AN1535" s="219"/>
      <c r="AO1535" s="221"/>
      <c r="AP1535" s="222"/>
      <c r="AQ1535" s="221"/>
      <c r="AR1535" s="223"/>
      <c r="AS1535" s="41"/>
      <c r="AT1535" s="41"/>
      <c r="AU1535" s="41"/>
      <c r="AV1535" s="228"/>
    </row>
    <row r="1536" spans="28:48" ht="14.25">
      <c r="AB1536" s="219"/>
      <c r="AC1536" s="220"/>
      <c r="AD1536" s="219"/>
      <c r="AE1536" s="220"/>
      <c r="AF1536" s="220"/>
      <c r="AG1536" s="220"/>
      <c r="AH1536" s="219"/>
      <c r="AI1536" s="219"/>
      <c r="AJ1536" s="219"/>
      <c r="AK1536" s="219"/>
      <c r="AL1536" s="219"/>
      <c r="AM1536" s="219"/>
      <c r="AN1536" s="219"/>
      <c r="AO1536" s="221"/>
      <c r="AP1536" s="222"/>
      <c r="AQ1536" s="221"/>
      <c r="AR1536" s="223"/>
      <c r="AS1536" s="41"/>
      <c r="AT1536" s="41"/>
      <c r="AU1536" s="41"/>
      <c r="AV1536" s="228"/>
    </row>
    <row r="1537" spans="28:48" ht="14.25">
      <c r="AB1537" s="219"/>
      <c r="AC1537" s="220"/>
      <c r="AD1537" s="219"/>
      <c r="AE1537" s="220"/>
      <c r="AF1537" s="220"/>
      <c r="AG1537" s="220"/>
      <c r="AH1537" s="219"/>
      <c r="AI1537" s="219"/>
      <c r="AJ1537" s="219"/>
      <c r="AK1537" s="219"/>
      <c r="AL1537" s="219"/>
      <c r="AM1537" s="219"/>
      <c r="AN1537" s="219"/>
      <c r="AO1537" s="221"/>
      <c r="AP1537" s="222"/>
      <c r="AQ1537" s="221"/>
      <c r="AR1537" s="223"/>
      <c r="AS1537" s="41"/>
      <c r="AT1537" s="41"/>
      <c r="AU1537" s="41"/>
      <c r="AV1537" s="228"/>
    </row>
    <row r="1538" spans="28:48" ht="14.25">
      <c r="AB1538" s="219"/>
      <c r="AC1538" s="220"/>
      <c r="AD1538" s="219"/>
      <c r="AE1538" s="220"/>
      <c r="AF1538" s="220"/>
      <c r="AG1538" s="220"/>
      <c r="AH1538" s="219"/>
      <c r="AI1538" s="219"/>
      <c r="AJ1538" s="219"/>
      <c r="AK1538" s="219"/>
      <c r="AL1538" s="219"/>
      <c r="AM1538" s="219"/>
      <c r="AN1538" s="219"/>
      <c r="AO1538" s="221"/>
      <c r="AP1538" s="222"/>
      <c r="AQ1538" s="221"/>
      <c r="AR1538" s="223"/>
      <c r="AS1538" s="41"/>
      <c r="AT1538" s="41"/>
      <c r="AU1538" s="41"/>
      <c r="AV1538" s="228"/>
    </row>
    <row r="1539" spans="28:48" ht="14.25">
      <c r="AB1539" s="219"/>
      <c r="AC1539" s="220"/>
      <c r="AD1539" s="219"/>
      <c r="AE1539" s="220"/>
      <c r="AF1539" s="220"/>
      <c r="AG1539" s="220"/>
      <c r="AH1539" s="219"/>
      <c r="AI1539" s="219"/>
      <c r="AJ1539" s="219"/>
      <c r="AK1539" s="219"/>
      <c r="AL1539" s="219"/>
      <c r="AM1539" s="219"/>
      <c r="AN1539" s="219"/>
      <c r="AO1539" s="221"/>
      <c r="AP1539" s="222"/>
      <c r="AQ1539" s="221"/>
      <c r="AR1539" s="223"/>
      <c r="AS1539" s="41"/>
      <c r="AT1539" s="41"/>
      <c r="AU1539" s="41"/>
      <c r="AV1539" s="228"/>
    </row>
    <row r="1540" spans="28:48" ht="14.25">
      <c r="AB1540" s="219"/>
      <c r="AC1540" s="220"/>
      <c r="AD1540" s="219"/>
      <c r="AE1540" s="220"/>
      <c r="AF1540" s="220"/>
      <c r="AG1540" s="220"/>
      <c r="AH1540" s="219"/>
      <c r="AI1540" s="219"/>
      <c r="AJ1540" s="219"/>
      <c r="AK1540" s="219"/>
      <c r="AL1540" s="219"/>
      <c r="AM1540" s="219"/>
      <c r="AN1540" s="219"/>
      <c r="AO1540" s="221"/>
      <c r="AP1540" s="222"/>
      <c r="AQ1540" s="221"/>
      <c r="AR1540" s="223"/>
      <c r="AS1540" s="41"/>
      <c r="AT1540" s="41"/>
      <c r="AU1540" s="41"/>
      <c r="AV1540" s="228"/>
    </row>
    <row r="1541" spans="28:48" ht="14.25">
      <c r="AB1541" s="219"/>
      <c r="AC1541" s="220"/>
      <c r="AD1541" s="219"/>
      <c r="AE1541" s="220"/>
      <c r="AF1541" s="220"/>
      <c r="AG1541" s="220"/>
      <c r="AH1541" s="219"/>
      <c r="AI1541" s="219"/>
      <c r="AJ1541" s="219"/>
      <c r="AK1541" s="219"/>
      <c r="AL1541" s="219"/>
      <c r="AM1541" s="219"/>
      <c r="AN1541" s="219"/>
      <c r="AO1541" s="221"/>
      <c r="AP1541" s="222"/>
      <c r="AQ1541" s="221"/>
      <c r="AR1541" s="223"/>
      <c r="AS1541" s="41"/>
      <c r="AT1541" s="41"/>
      <c r="AU1541" s="41"/>
      <c r="AV1541" s="228"/>
    </row>
    <row r="1542" spans="28:48" ht="14.25">
      <c r="AB1542" s="219"/>
      <c r="AC1542" s="220"/>
      <c r="AD1542" s="219"/>
      <c r="AE1542" s="220"/>
      <c r="AF1542" s="220"/>
      <c r="AG1542" s="220"/>
      <c r="AH1542" s="219"/>
      <c r="AI1542" s="219"/>
      <c r="AJ1542" s="219"/>
      <c r="AK1542" s="219"/>
      <c r="AL1542" s="219"/>
      <c r="AM1542" s="219"/>
      <c r="AN1542" s="219"/>
      <c r="AO1542" s="221"/>
      <c r="AP1542" s="222"/>
      <c r="AQ1542" s="221"/>
      <c r="AR1542" s="223"/>
      <c r="AS1542" s="41"/>
      <c r="AT1542" s="41"/>
      <c r="AU1542" s="41"/>
      <c r="AV1542" s="228"/>
    </row>
    <row r="1543" spans="28:48" ht="14.25">
      <c r="AB1543" s="219"/>
      <c r="AC1543" s="220"/>
      <c r="AD1543" s="219"/>
      <c r="AE1543" s="220"/>
      <c r="AF1543" s="220"/>
      <c r="AG1543" s="220"/>
      <c r="AH1543" s="219"/>
      <c r="AI1543" s="219"/>
      <c r="AJ1543" s="219"/>
      <c r="AK1543" s="219"/>
      <c r="AL1543" s="219"/>
      <c r="AM1543" s="219"/>
      <c r="AN1543" s="219"/>
      <c r="AO1543" s="221"/>
      <c r="AP1543" s="222"/>
      <c r="AQ1543" s="221"/>
      <c r="AR1543" s="223"/>
      <c r="AS1543" s="41"/>
      <c r="AT1543" s="41"/>
      <c r="AU1543" s="41"/>
      <c r="AV1543" s="228"/>
    </row>
    <row r="1544" spans="28:48" ht="14.25">
      <c r="AB1544" s="219"/>
      <c r="AC1544" s="220"/>
      <c r="AD1544" s="219"/>
      <c r="AE1544" s="220"/>
      <c r="AF1544" s="220"/>
      <c r="AG1544" s="220"/>
      <c r="AH1544" s="219"/>
      <c r="AI1544" s="219"/>
      <c r="AJ1544" s="219"/>
      <c r="AK1544" s="219"/>
      <c r="AL1544" s="219"/>
      <c r="AM1544" s="219"/>
      <c r="AN1544" s="219"/>
      <c r="AO1544" s="221"/>
      <c r="AP1544" s="222"/>
      <c r="AQ1544" s="221"/>
      <c r="AR1544" s="223"/>
      <c r="AS1544" s="41"/>
      <c r="AT1544" s="41"/>
      <c r="AU1544" s="41"/>
      <c r="AV1544" s="228"/>
    </row>
    <row r="1545" spans="28:48" ht="14.25">
      <c r="AB1545" s="219"/>
      <c r="AC1545" s="220"/>
      <c r="AD1545" s="219"/>
      <c r="AE1545" s="220"/>
      <c r="AF1545" s="220"/>
      <c r="AG1545" s="220"/>
      <c r="AH1545" s="219"/>
      <c r="AI1545" s="219"/>
      <c r="AJ1545" s="219"/>
      <c r="AK1545" s="219"/>
      <c r="AL1545" s="219"/>
      <c r="AM1545" s="219"/>
      <c r="AN1545" s="219"/>
      <c r="AO1545" s="221"/>
      <c r="AP1545" s="222"/>
      <c r="AQ1545" s="221"/>
      <c r="AR1545" s="223"/>
      <c r="AS1545" s="41"/>
      <c r="AT1545" s="41"/>
      <c r="AU1545" s="41"/>
      <c r="AV1545" s="228"/>
    </row>
    <row r="1546" spans="28:48" ht="14.25">
      <c r="AB1546" s="219"/>
      <c r="AC1546" s="220"/>
      <c r="AD1546" s="219"/>
      <c r="AE1546" s="220"/>
      <c r="AF1546" s="220"/>
      <c r="AG1546" s="220"/>
      <c r="AH1546" s="219"/>
      <c r="AI1546" s="219"/>
      <c r="AJ1546" s="219"/>
      <c r="AK1546" s="219"/>
      <c r="AL1546" s="219"/>
      <c r="AM1546" s="219"/>
      <c r="AN1546" s="219"/>
      <c r="AO1546" s="221"/>
      <c r="AP1546" s="222"/>
      <c r="AQ1546" s="221"/>
      <c r="AR1546" s="223"/>
      <c r="AS1546" s="41"/>
      <c r="AT1546" s="41"/>
      <c r="AU1546" s="41"/>
      <c r="AV1546" s="228"/>
    </row>
    <row r="1547" spans="28:48" ht="14.25">
      <c r="AB1547" s="219"/>
      <c r="AC1547" s="220"/>
      <c r="AD1547" s="219"/>
      <c r="AE1547" s="220"/>
      <c r="AF1547" s="220"/>
      <c r="AG1547" s="220"/>
      <c r="AH1547" s="219"/>
      <c r="AI1547" s="219"/>
      <c r="AJ1547" s="219"/>
      <c r="AK1547" s="219"/>
      <c r="AL1547" s="219"/>
      <c r="AM1547" s="219"/>
      <c r="AN1547" s="219"/>
      <c r="AO1547" s="221"/>
      <c r="AP1547" s="222"/>
      <c r="AQ1547" s="221"/>
      <c r="AR1547" s="223"/>
      <c r="AS1547" s="41"/>
      <c r="AT1547" s="41"/>
      <c r="AU1547" s="41"/>
      <c r="AV1547" s="228"/>
    </row>
    <row r="1548" spans="28:48" ht="14.25">
      <c r="AB1548" s="219"/>
      <c r="AC1548" s="220"/>
      <c r="AD1548" s="219"/>
      <c r="AE1548" s="220"/>
      <c r="AF1548" s="220"/>
      <c r="AG1548" s="220"/>
      <c r="AH1548" s="219"/>
      <c r="AI1548" s="219"/>
      <c r="AJ1548" s="219"/>
      <c r="AK1548" s="219"/>
      <c r="AL1548" s="219"/>
      <c r="AM1548" s="219"/>
      <c r="AN1548" s="219"/>
      <c r="AO1548" s="221"/>
      <c r="AP1548" s="222"/>
      <c r="AQ1548" s="221"/>
      <c r="AR1548" s="223"/>
      <c r="AS1548" s="41"/>
      <c r="AT1548" s="41"/>
      <c r="AU1548" s="41"/>
      <c r="AV1548" s="228"/>
    </row>
    <row r="1549" spans="28:48" ht="14.25">
      <c r="AB1549" s="219"/>
      <c r="AC1549" s="220"/>
      <c r="AD1549" s="219"/>
      <c r="AE1549" s="220"/>
      <c r="AF1549" s="220"/>
      <c r="AG1549" s="220"/>
      <c r="AH1549" s="219"/>
      <c r="AI1549" s="219"/>
      <c r="AJ1549" s="219"/>
      <c r="AK1549" s="219"/>
      <c r="AL1549" s="219"/>
      <c r="AM1549" s="219"/>
      <c r="AN1549" s="219"/>
      <c r="AO1549" s="221"/>
      <c r="AP1549" s="222"/>
      <c r="AQ1549" s="221"/>
      <c r="AR1549" s="223"/>
      <c r="AS1549" s="41"/>
      <c r="AT1549" s="41"/>
      <c r="AU1549" s="41"/>
      <c r="AV1549" s="228"/>
    </row>
    <row r="1550" spans="28:48" ht="14.25">
      <c r="AB1550" s="219"/>
      <c r="AC1550" s="220"/>
      <c r="AD1550" s="219"/>
      <c r="AE1550" s="220"/>
      <c r="AF1550" s="220"/>
      <c r="AG1550" s="220"/>
      <c r="AH1550" s="219"/>
      <c r="AI1550" s="219"/>
      <c r="AJ1550" s="219"/>
      <c r="AK1550" s="219"/>
      <c r="AL1550" s="219"/>
      <c r="AM1550" s="219"/>
      <c r="AN1550" s="219"/>
      <c r="AO1550" s="221"/>
      <c r="AP1550" s="222"/>
      <c r="AQ1550" s="221"/>
      <c r="AR1550" s="223"/>
      <c r="AS1550" s="41"/>
      <c r="AT1550" s="41"/>
      <c r="AU1550" s="41"/>
      <c r="AV1550" s="228"/>
    </row>
    <row r="1551" spans="28:48" ht="14.25">
      <c r="AB1551" s="219"/>
      <c r="AC1551" s="220"/>
      <c r="AD1551" s="219"/>
      <c r="AE1551" s="220"/>
      <c r="AF1551" s="220"/>
      <c r="AG1551" s="220"/>
      <c r="AH1551" s="219"/>
      <c r="AI1551" s="219"/>
      <c r="AJ1551" s="219"/>
      <c r="AK1551" s="219"/>
      <c r="AL1551" s="219"/>
      <c r="AM1551" s="219"/>
      <c r="AN1551" s="219"/>
      <c r="AO1551" s="221"/>
      <c r="AP1551" s="222"/>
      <c r="AQ1551" s="221"/>
      <c r="AR1551" s="223"/>
      <c r="AS1551" s="41"/>
      <c r="AT1551" s="41"/>
      <c r="AU1551" s="41"/>
      <c r="AV1551" s="228"/>
    </row>
    <row r="1552" spans="28:48" ht="14.25">
      <c r="AB1552" s="219"/>
      <c r="AC1552" s="220"/>
      <c r="AD1552" s="219"/>
      <c r="AE1552" s="220"/>
      <c r="AF1552" s="220"/>
      <c r="AG1552" s="220"/>
      <c r="AH1552" s="219"/>
      <c r="AI1552" s="219"/>
      <c r="AJ1552" s="219"/>
      <c r="AK1552" s="219"/>
      <c r="AL1552" s="219"/>
      <c r="AM1552" s="219"/>
      <c r="AN1552" s="219"/>
      <c r="AO1552" s="221"/>
      <c r="AP1552" s="222"/>
      <c r="AQ1552" s="221"/>
      <c r="AR1552" s="223"/>
      <c r="AS1552" s="41"/>
      <c r="AT1552" s="41"/>
      <c r="AU1552" s="41"/>
      <c r="AV1552" s="228"/>
    </row>
    <row r="1553" spans="28:48" ht="14.25">
      <c r="AB1553" s="219"/>
      <c r="AC1553" s="220"/>
      <c r="AD1553" s="219"/>
      <c r="AE1553" s="220"/>
      <c r="AF1553" s="220"/>
      <c r="AG1553" s="220"/>
      <c r="AH1553" s="219"/>
      <c r="AI1553" s="219"/>
      <c r="AJ1553" s="219"/>
      <c r="AK1553" s="219"/>
      <c r="AL1553" s="219"/>
      <c r="AM1553" s="219"/>
      <c r="AN1553" s="219"/>
      <c r="AO1553" s="221"/>
      <c r="AP1553" s="222"/>
      <c r="AQ1553" s="221"/>
      <c r="AR1553" s="223"/>
      <c r="AS1553" s="41"/>
      <c r="AT1553" s="41"/>
      <c r="AU1553" s="41"/>
      <c r="AV1553" s="228"/>
    </row>
    <row r="1554" spans="28:48" ht="14.25">
      <c r="AB1554" s="219"/>
      <c r="AC1554" s="220"/>
      <c r="AD1554" s="219"/>
      <c r="AE1554" s="220"/>
      <c r="AF1554" s="220"/>
      <c r="AG1554" s="220"/>
      <c r="AH1554" s="219"/>
      <c r="AI1554" s="219"/>
      <c r="AJ1554" s="219"/>
      <c r="AK1554" s="219"/>
      <c r="AL1554" s="219"/>
      <c r="AM1554" s="219"/>
      <c r="AN1554" s="219"/>
      <c r="AO1554" s="221"/>
      <c r="AP1554" s="222"/>
      <c r="AQ1554" s="221"/>
      <c r="AR1554" s="223"/>
      <c r="AS1554" s="41"/>
      <c r="AT1554" s="41"/>
      <c r="AU1554" s="41"/>
      <c r="AV1554" s="228"/>
    </row>
    <row r="1555" spans="28:48" ht="14.25">
      <c r="AB1555" s="219"/>
      <c r="AC1555" s="220"/>
      <c r="AD1555" s="219"/>
      <c r="AE1555" s="220"/>
      <c r="AF1555" s="220"/>
      <c r="AG1555" s="220"/>
      <c r="AH1555" s="219"/>
      <c r="AI1555" s="219"/>
      <c r="AJ1555" s="219"/>
      <c r="AK1555" s="219"/>
      <c r="AL1555" s="219"/>
      <c r="AM1555" s="219"/>
      <c r="AN1555" s="219"/>
      <c r="AO1555" s="221"/>
      <c r="AP1555" s="222"/>
      <c r="AQ1555" s="221"/>
      <c r="AR1555" s="223"/>
      <c r="AS1555" s="41"/>
      <c r="AT1555" s="41"/>
      <c r="AU1555" s="41"/>
      <c r="AV1555" s="228"/>
    </row>
    <row r="1556" spans="28:48" ht="14.25">
      <c r="AB1556" s="219"/>
      <c r="AC1556" s="220"/>
      <c r="AD1556" s="219"/>
      <c r="AE1556" s="220"/>
      <c r="AF1556" s="220"/>
      <c r="AG1556" s="220"/>
      <c r="AH1556" s="219"/>
      <c r="AI1556" s="219"/>
      <c r="AJ1556" s="219"/>
      <c r="AK1556" s="219"/>
      <c r="AL1556" s="219"/>
      <c r="AM1556" s="219"/>
      <c r="AN1556" s="219"/>
      <c r="AO1556" s="221"/>
      <c r="AP1556" s="222"/>
      <c r="AQ1556" s="221"/>
      <c r="AR1556" s="223"/>
      <c r="AS1556" s="41"/>
      <c r="AT1556" s="41"/>
      <c r="AU1556" s="41"/>
      <c r="AV1556" s="228"/>
    </row>
    <row r="1557" spans="28:48" ht="14.25">
      <c r="AB1557" s="219"/>
      <c r="AC1557" s="220"/>
      <c r="AD1557" s="219"/>
      <c r="AE1557" s="220"/>
      <c r="AF1557" s="220"/>
      <c r="AG1557" s="220"/>
      <c r="AH1557" s="219"/>
      <c r="AI1557" s="219"/>
      <c r="AJ1557" s="219"/>
      <c r="AK1557" s="219"/>
      <c r="AL1557" s="219"/>
      <c r="AM1557" s="219"/>
      <c r="AN1557" s="219"/>
      <c r="AO1557" s="221"/>
      <c r="AP1557" s="222"/>
      <c r="AQ1557" s="221"/>
      <c r="AR1557" s="223"/>
      <c r="AS1557" s="41"/>
      <c r="AT1557" s="41"/>
      <c r="AU1557" s="41"/>
      <c r="AV1557" s="228"/>
    </row>
    <row r="1558" spans="28:48" ht="14.25">
      <c r="AB1558" s="219"/>
      <c r="AC1558" s="220"/>
      <c r="AD1558" s="219"/>
      <c r="AE1558" s="220"/>
      <c r="AF1558" s="220"/>
      <c r="AG1558" s="220"/>
      <c r="AH1558" s="219"/>
      <c r="AI1558" s="219"/>
      <c r="AJ1558" s="219"/>
      <c r="AK1558" s="219"/>
      <c r="AL1558" s="219"/>
      <c r="AM1558" s="219"/>
      <c r="AN1558" s="219"/>
      <c r="AO1558" s="221"/>
      <c r="AP1558" s="222"/>
      <c r="AQ1558" s="221"/>
      <c r="AR1558" s="223"/>
      <c r="AS1558" s="41"/>
      <c r="AT1558" s="41"/>
      <c r="AU1558" s="41"/>
      <c r="AV1558" s="228"/>
    </row>
    <row r="1559" spans="28:48" ht="14.25">
      <c r="AB1559" s="219"/>
      <c r="AC1559" s="220"/>
      <c r="AD1559" s="219"/>
      <c r="AE1559" s="220"/>
      <c r="AF1559" s="220"/>
      <c r="AG1559" s="220"/>
      <c r="AH1559" s="219"/>
      <c r="AI1559" s="219"/>
      <c r="AJ1559" s="219"/>
      <c r="AK1559" s="219"/>
      <c r="AL1559" s="219"/>
      <c r="AM1559" s="219"/>
      <c r="AN1559" s="219"/>
      <c r="AO1559" s="221"/>
      <c r="AP1559" s="222"/>
      <c r="AQ1559" s="221"/>
      <c r="AR1559" s="223"/>
      <c r="AS1559" s="41"/>
      <c r="AT1559" s="41"/>
      <c r="AU1559" s="41"/>
      <c r="AV1559" s="228"/>
    </row>
    <row r="1560" spans="28:48" ht="14.25">
      <c r="AB1560" s="219"/>
      <c r="AC1560" s="220"/>
      <c r="AD1560" s="219"/>
      <c r="AE1560" s="220"/>
      <c r="AF1560" s="220"/>
      <c r="AG1560" s="220"/>
      <c r="AH1560" s="219"/>
      <c r="AI1560" s="219"/>
      <c r="AJ1560" s="219"/>
      <c r="AK1560" s="219"/>
      <c r="AL1560" s="219"/>
      <c r="AM1560" s="219"/>
      <c r="AN1560" s="219"/>
      <c r="AO1560" s="221"/>
      <c r="AP1560" s="222"/>
      <c r="AQ1560" s="221"/>
      <c r="AR1560" s="223"/>
      <c r="AS1560" s="41"/>
      <c r="AT1560" s="41"/>
      <c r="AU1560" s="41"/>
      <c r="AV1560" s="228"/>
    </row>
    <row r="1561" spans="28:48" ht="14.25">
      <c r="AB1561" s="219"/>
      <c r="AC1561" s="220"/>
      <c r="AD1561" s="219"/>
      <c r="AE1561" s="220"/>
      <c r="AF1561" s="220"/>
      <c r="AG1561" s="220"/>
      <c r="AH1561" s="219"/>
      <c r="AI1561" s="219"/>
      <c r="AJ1561" s="219"/>
      <c r="AK1561" s="219"/>
      <c r="AL1561" s="219"/>
      <c r="AM1561" s="219"/>
      <c r="AN1561" s="219"/>
      <c r="AO1561" s="221"/>
      <c r="AP1561" s="222"/>
      <c r="AQ1561" s="221"/>
      <c r="AR1561" s="223"/>
      <c r="AS1561" s="41"/>
      <c r="AT1561" s="41"/>
      <c r="AU1561" s="41"/>
      <c r="AV1561" s="228"/>
    </row>
    <row r="1562" spans="28:48" ht="14.25">
      <c r="AB1562" s="219"/>
      <c r="AC1562" s="220"/>
      <c r="AD1562" s="219"/>
      <c r="AE1562" s="220"/>
      <c r="AF1562" s="220"/>
      <c r="AG1562" s="220"/>
      <c r="AH1562" s="219"/>
      <c r="AI1562" s="219"/>
      <c r="AJ1562" s="219"/>
      <c r="AK1562" s="219"/>
      <c r="AL1562" s="219"/>
      <c r="AM1562" s="219"/>
      <c r="AN1562" s="219"/>
      <c r="AO1562" s="221"/>
      <c r="AP1562" s="222"/>
      <c r="AQ1562" s="221"/>
      <c r="AR1562" s="223"/>
      <c r="AS1562" s="41"/>
      <c r="AT1562" s="41"/>
      <c r="AU1562" s="41"/>
      <c r="AV1562" s="228"/>
    </row>
    <row r="1563" spans="28:48" ht="14.25">
      <c r="AB1563" s="219"/>
      <c r="AC1563" s="220"/>
      <c r="AD1563" s="219"/>
      <c r="AE1563" s="220"/>
      <c r="AF1563" s="220"/>
      <c r="AG1563" s="220"/>
      <c r="AH1563" s="219"/>
      <c r="AI1563" s="219"/>
      <c r="AJ1563" s="219"/>
      <c r="AK1563" s="219"/>
      <c r="AL1563" s="219"/>
      <c r="AM1563" s="219"/>
      <c r="AN1563" s="219"/>
      <c r="AO1563" s="221"/>
      <c r="AP1563" s="222"/>
      <c r="AQ1563" s="221"/>
      <c r="AR1563" s="223"/>
      <c r="AS1563" s="41"/>
      <c r="AT1563" s="41"/>
      <c r="AU1563" s="41"/>
      <c r="AV1563" s="228"/>
    </row>
    <row r="1564" spans="28:48" ht="14.25">
      <c r="AB1564" s="219"/>
      <c r="AC1564" s="220"/>
      <c r="AD1564" s="219"/>
      <c r="AE1564" s="220"/>
      <c r="AF1564" s="220"/>
      <c r="AG1564" s="220"/>
      <c r="AH1564" s="219"/>
      <c r="AI1564" s="219"/>
      <c r="AJ1564" s="219"/>
      <c r="AK1564" s="219"/>
      <c r="AL1564" s="219"/>
      <c r="AM1564" s="219"/>
      <c r="AN1564" s="219"/>
      <c r="AO1564" s="221"/>
      <c r="AP1564" s="222"/>
      <c r="AQ1564" s="221"/>
      <c r="AR1564" s="223"/>
      <c r="AS1564" s="41"/>
      <c r="AT1564" s="41"/>
      <c r="AU1564" s="41"/>
      <c r="AV1564" s="228"/>
    </row>
    <row r="1565" spans="28:48" ht="14.25">
      <c r="AB1565" s="219"/>
      <c r="AC1565" s="220"/>
      <c r="AD1565" s="219"/>
      <c r="AE1565" s="220"/>
      <c r="AF1565" s="220"/>
      <c r="AG1565" s="220"/>
      <c r="AH1565" s="219"/>
      <c r="AI1565" s="219"/>
      <c r="AJ1565" s="219"/>
      <c r="AK1565" s="219"/>
      <c r="AL1565" s="219"/>
      <c r="AM1565" s="219"/>
      <c r="AN1565" s="219"/>
      <c r="AO1565" s="221"/>
      <c r="AP1565" s="222"/>
      <c r="AQ1565" s="221"/>
      <c r="AR1565" s="223"/>
      <c r="AS1565" s="41"/>
      <c r="AT1565" s="41"/>
      <c r="AU1565" s="41"/>
      <c r="AV1565" s="228"/>
    </row>
    <row r="1566" spans="28:48" ht="14.25">
      <c r="AB1566" s="219"/>
      <c r="AC1566" s="220"/>
      <c r="AD1566" s="219"/>
      <c r="AE1566" s="220"/>
      <c r="AF1566" s="220"/>
      <c r="AG1566" s="220"/>
      <c r="AH1566" s="219"/>
      <c r="AI1566" s="219"/>
      <c r="AJ1566" s="219"/>
      <c r="AK1566" s="219"/>
      <c r="AL1566" s="219"/>
      <c r="AM1566" s="219"/>
      <c r="AN1566" s="219"/>
      <c r="AO1566" s="221"/>
      <c r="AP1566" s="222"/>
      <c r="AQ1566" s="221"/>
      <c r="AR1566" s="223"/>
      <c r="AS1566" s="41"/>
      <c r="AT1566" s="41"/>
      <c r="AU1566" s="41"/>
      <c r="AV1566" s="228"/>
    </row>
    <row r="1567" spans="28:48" ht="14.25">
      <c r="AB1567" s="219"/>
      <c r="AC1567" s="220"/>
      <c r="AD1567" s="219"/>
      <c r="AE1567" s="220"/>
      <c r="AF1567" s="220"/>
      <c r="AG1567" s="220"/>
      <c r="AH1567" s="219"/>
      <c r="AI1567" s="219"/>
      <c r="AJ1567" s="219"/>
      <c r="AK1567" s="219"/>
      <c r="AL1567" s="219"/>
      <c r="AM1567" s="219"/>
      <c r="AN1567" s="219"/>
      <c r="AO1567" s="221"/>
      <c r="AP1567" s="222"/>
      <c r="AQ1567" s="221"/>
      <c r="AR1567" s="223"/>
      <c r="AS1567" s="41"/>
      <c r="AT1567" s="41"/>
      <c r="AU1567" s="41"/>
      <c r="AV1567" s="228"/>
    </row>
    <row r="1568" spans="28:48" ht="14.25">
      <c r="AB1568" s="219"/>
      <c r="AC1568" s="220"/>
      <c r="AD1568" s="219"/>
      <c r="AE1568" s="220"/>
      <c r="AF1568" s="220"/>
      <c r="AG1568" s="220"/>
      <c r="AH1568" s="219"/>
      <c r="AI1568" s="219"/>
      <c r="AJ1568" s="219"/>
      <c r="AK1568" s="219"/>
      <c r="AL1568" s="219"/>
      <c r="AM1568" s="219"/>
      <c r="AN1568" s="219"/>
      <c r="AO1568" s="221"/>
      <c r="AP1568" s="222"/>
      <c r="AQ1568" s="221"/>
      <c r="AR1568" s="223"/>
      <c r="AS1568" s="41"/>
      <c r="AT1568" s="41"/>
      <c r="AU1568" s="41"/>
      <c r="AV1568" s="228"/>
    </row>
    <row r="1569" spans="28:48" ht="14.25">
      <c r="AB1569" s="219"/>
      <c r="AC1569" s="220"/>
      <c r="AD1569" s="219"/>
      <c r="AE1569" s="220"/>
      <c r="AF1569" s="220"/>
      <c r="AG1569" s="220"/>
      <c r="AH1569" s="219"/>
      <c r="AI1569" s="219"/>
      <c r="AJ1569" s="219"/>
      <c r="AK1569" s="219"/>
      <c r="AL1569" s="219"/>
      <c r="AM1569" s="219"/>
      <c r="AN1569" s="219"/>
      <c r="AO1569" s="221"/>
      <c r="AP1569" s="222"/>
      <c r="AQ1569" s="221"/>
      <c r="AR1569" s="223"/>
      <c r="AS1569" s="41"/>
      <c r="AT1569" s="41"/>
      <c r="AU1569" s="41"/>
      <c r="AV1569" s="228"/>
    </row>
    <row r="1570" spans="28:48" ht="14.25">
      <c r="AB1570" s="219"/>
      <c r="AC1570" s="220"/>
      <c r="AD1570" s="219"/>
      <c r="AE1570" s="220"/>
      <c r="AF1570" s="220"/>
      <c r="AG1570" s="220"/>
      <c r="AH1570" s="219"/>
      <c r="AI1570" s="219"/>
      <c r="AJ1570" s="219"/>
      <c r="AK1570" s="219"/>
      <c r="AL1570" s="219"/>
      <c r="AM1570" s="219"/>
      <c r="AN1570" s="219"/>
      <c r="AO1570" s="221"/>
      <c r="AP1570" s="222"/>
      <c r="AQ1570" s="221"/>
      <c r="AR1570" s="223"/>
      <c r="AS1570" s="41"/>
      <c r="AT1570" s="41"/>
      <c r="AU1570" s="41"/>
      <c r="AV1570" s="228"/>
    </row>
    <row r="1571" spans="28:48" ht="14.25">
      <c r="AB1571" s="219"/>
      <c r="AC1571" s="220"/>
      <c r="AD1571" s="219"/>
      <c r="AE1571" s="220"/>
      <c r="AF1571" s="220"/>
      <c r="AG1571" s="220"/>
      <c r="AH1571" s="219"/>
      <c r="AI1571" s="219"/>
      <c r="AJ1571" s="219"/>
      <c r="AK1571" s="219"/>
      <c r="AL1571" s="219"/>
      <c r="AM1571" s="219"/>
      <c r="AN1571" s="219"/>
      <c r="AO1571" s="221"/>
      <c r="AP1571" s="222"/>
      <c r="AQ1571" s="221"/>
      <c r="AR1571" s="223"/>
      <c r="AS1571" s="41"/>
      <c r="AT1571" s="41"/>
      <c r="AU1571" s="41"/>
      <c r="AV1571" s="228"/>
    </row>
    <row r="1572" spans="28:48" ht="14.25">
      <c r="AB1572" s="219"/>
      <c r="AC1572" s="220"/>
      <c r="AD1572" s="219"/>
      <c r="AE1572" s="220"/>
      <c r="AF1572" s="220"/>
      <c r="AG1572" s="220"/>
      <c r="AH1572" s="219"/>
      <c r="AI1572" s="219"/>
      <c r="AJ1572" s="219"/>
      <c r="AK1572" s="219"/>
      <c r="AL1572" s="219"/>
      <c r="AM1572" s="219"/>
      <c r="AN1572" s="219"/>
      <c r="AO1572" s="221"/>
      <c r="AP1572" s="222"/>
      <c r="AQ1572" s="221"/>
      <c r="AR1572" s="223"/>
      <c r="AS1572" s="41"/>
      <c r="AT1572" s="41"/>
      <c r="AU1572" s="41"/>
      <c r="AV1572" s="228"/>
    </row>
    <row r="1573" spans="28:48" ht="14.25">
      <c r="AB1573" s="219"/>
      <c r="AC1573" s="220"/>
      <c r="AD1573" s="219"/>
      <c r="AE1573" s="220"/>
      <c r="AF1573" s="220"/>
      <c r="AG1573" s="220"/>
      <c r="AH1573" s="219"/>
      <c r="AI1573" s="219"/>
      <c r="AJ1573" s="219"/>
      <c r="AK1573" s="219"/>
      <c r="AL1573" s="219"/>
      <c r="AM1573" s="219"/>
      <c r="AN1573" s="219"/>
      <c r="AO1573" s="221"/>
      <c r="AP1573" s="222"/>
      <c r="AQ1573" s="221"/>
      <c r="AR1573" s="223"/>
      <c r="AS1573" s="41"/>
      <c r="AT1573" s="41"/>
      <c r="AU1573" s="41"/>
      <c r="AV1573" s="228"/>
    </row>
    <row r="1574" spans="28:48" ht="14.25">
      <c r="AB1574" s="219"/>
      <c r="AC1574" s="220"/>
      <c r="AD1574" s="219"/>
      <c r="AE1574" s="220"/>
      <c r="AF1574" s="220"/>
      <c r="AG1574" s="220"/>
      <c r="AH1574" s="219"/>
      <c r="AI1574" s="219"/>
      <c r="AJ1574" s="219"/>
      <c r="AK1574" s="219"/>
      <c r="AL1574" s="219"/>
      <c r="AM1574" s="219"/>
      <c r="AN1574" s="219"/>
      <c r="AO1574" s="221"/>
      <c r="AP1574" s="222"/>
      <c r="AQ1574" s="221"/>
      <c r="AR1574" s="223"/>
      <c r="AS1574" s="41"/>
      <c r="AT1574" s="41"/>
      <c r="AU1574" s="41"/>
      <c r="AV1574" s="228"/>
    </row>
    <row r="1575" spans="28:48" ht="14.25">
      <c r="AB1575" s="219"/>
      <c r="AC1575" s="220"/>
      <c r="AD1575" s="219"/>
      <c r="AE1575" s="220"/>
      <c r="AF1575" s="220"/>
      <c r="AG1575" s="220"/>
      <c r="AH1575" s="219"/>
      <c r="AI1575" s="219"/>
      <c r="AJ1575" s="219"/>
      <c r="AK1575" s="219"/>
      <c r="AL1575" s="219"/>
      <c r="AM1575" s="219"/>
      <c r="AN1575" s="219"/>
      <c r="AO1575" s="221"/>
      <c r="AP1575" s="222"/>
      <c r="AQ1575" s="221"/>
      <c r="AR1575" s="223"/>
      <c r="AS1575" s="41"/>
      <c r="AT1575" s="41"/>
      <c r="AU1575" s="41"/>
      <c r="AV1575" s="228"/>
    </row>
    <row r="1576" spans="28:48" ht="14.25">
      <c r="AB1576" s="219"/>
      <c r="AC1576" s="220"/>
      <c r="AD1576" s="219"/>
      <c r="AE1576" s="220"/>
      <c r="AF1576" s="220"/>
      <c r="AG1576" s="220"/>
      <c r="AH1576" s="219"/>
      <c r="AI1576" s="219"/>
      <c r="AJ1576" s="219"/>
      <c r="AK1576" s="219"/>
      <c r="AL1576" s="219"/>
      <c r="AM1576" s="219"/>
      <c r="AN1576" s="219"/>
      <c r="AO1576" s="221"/>
      <c r="AP1576" s="222"/>
      <c r="AQ1576" s="221"/>
      <c r="AR1576" s="223"/>
      <c r="AS1576" s="41"/>
      <c r="AT1576" s="41"/>
      <c r="AU1576" s="41"/>
      <c r="AV1576" s="228"/>
    </row>
    <row r="1577" spans="28:48" ht="14.25">
      <c r="AB1577" s="219"/>
      <c r="AC1577" s="220"/>
      <c r="AD1577" s="219"/>
      <c r="AE1577" s="220"/>
      <c r="AF1577" s="220"/>
      <c r="AG1577" s="220"/>
      <c r="AH1577" s="219"/>
      <c r="AI1577" s="219"/>
      <c r="AJ1577" s="219"/>
      <c r="AK1577" s="219"/>
      <c r="AL1577" s="219"/>
      <c r="AM1577" s="219"/>
      <c r="AN1577" s="219"/>
      <c r="AO1577" s="221"/>
      <c r="AP1577" s="222"/>
      <c r="AQ1577" s="221"/>
      <c r="AR1577" s="223"/>
      <c r="AS1577" s="41"/>
      <c r="AT1577" s="41"/>
      <c r="AU1577" s="41"/>
      <c r="AV1577" s="228"/>
    </row>
    <row r="1578" spans="28:48" ht="14.25">
      <c r="AB1578" s="219"/>
      <c r="AC1578" s="220"/>
      <c r="AD1578" s="219"/>
      <c r="AE1578" s="220"/>
      <c r="AF1578" s="220"/>
      <c r="AG1578" s="220"/>
      <c r="AH1578" s="219"/>
      <c r="AI1578" s="219"/>
      <c r="AJ1578" s="219"/>
      <c r="AK1578" s="219"/>
      <c r="AL1578" s="219"/>
      <c r="AM1578" s="219"/>
      <c r="AN1578" s="219"/>
      <c r="AO1578" s="221"/>
      <c r="AP1578" s="222"/>
      <c r="AQ1578" s="221"/>
      <c r="AR1578" s="223"/>
      <c r="AS1578" s="41"/>
      <c r="AT1578" s="41"/>
      <c r="AU1578" s="41"/>
      <c r="AV1578" s="228"/>
    </row>
    <row r="1579" spans="28:48" ht="14.25">
      <c r="AB1579" s="219"/>
      <c r="AC1579" s="220"/>
      <c r="AD1579" s="219"/>
      <c r="AE1579" s="220"/>
      <c r="AF1579" s="220"/>
      <c r="AG1579" s="220"/>
      <c r="AH1579" s="219"/>
      <c r="AI1579" s="219"/>
      <c r="AJ1579" s="219"/>
      <c r="AK1579" s="219"/>
      <c r="AL1579" s="219"/>
      <c r="AM1579" s="219"/>
      <c r="AN1579" s="219"/>
      <c r="AO1579" s="221"/>
      <c r="AP1579" s="222"/>
      <c r="AQ1579" s="221"/>
      <c r="AR1579" s="223"/>
      <c r="AS1579" s="41"/>
      <c r="AT1579" s="41"/>
      <c r="AU1579" s="41"/>
      <c r="AV1579" s="228"/>
    </row>
    <row r="1580" spans="28:48" ht="14.25">
      <c r="AB1580" s="219"/>
      <c r="AC1580" s="220"/>
      <c r="AD1580" s="219"/>
      <c r="AE1580" s="220"/>
      <c r="AF1580" s="220"/>
      <c r="AG1580" s="220"/>
      <c r="AH1580" s="219"/>
      <c r="AI1580" s="219"/>
      <c r="AJ1580" s="219"/>
      <c r="AK1580" s="219"/>
      <c r="AL1580" s="219"/>
      <c r="AM1580" s="219"/>
      <c r="AN1580" s="219"/>
      <c r="AO1580" s="221"/>
      <c r="AP1580" s="222"/>
      <c r="AQ1580" s="221"/>
      <c r="AR1580" s="223"/>
      <c r="AS1580" s="41"/>
      <c r="AT1580" s="41"/>
      <c r="AU1580" s="41"/>
      <c r="AV1580" s="228"/>
    </row>
    <row r="1581" spans="28:48" ht="14.25">
      <c r="AB1581" s="219"/>
      <c r="AC1581" s="220"/>
      <c r="AD1581" s="219"/>
      <c r="AE1581" s="220"/>
      <c r="AF1581" s="220"/>
      <c r="AG1581" s="220"/>
      <c r="AH1581" s="219"/>
      <c r="AI1581" s="219"/>
      <c r="AJ1581" s="219"/>
      <c r="AK1581" s="219"/>
      <c r="AL1581" s="219"/>
      <c r="AM1581" s="219"/>
      <c r="AN1581" s="219"/>
      <c r="AO1581" s="221"/>
      <c r="AP1581" s="222"/>
      <c r="AQ1581" s="221"/>
      <c r="AR1581" s="223"/>
      <c r="AS1581" s="41"/>
      <c r="AT1581" s="41"/>
      <c r="AU1581" s="41"/>
      <c r="AV1581" s="228"/>
    </row>
    <row r="1582" spans="28:48" ht="14.25">
      <c r="AB1582" s="219"/>
      <c r="AC1582" s="220"/>
      <c r="AD1582" s="219"/>
      <c r="AE1582" s="220"/>
      <c r="AF1582" s="220"/>
      <c r="AG1582" s="220"/>
      <c r="AH1582" s="219"/>
      <c r="AI1582" s="219"/>
      <c r="AJ1582" s="219"/>
      <c r="AK1582" s="219"/>
      <c r="AL1582" s="219"/>
      <c r="AM1582" s="219"/>
      <c r="AN1582" s="219"/>
      <c r="AO1582" s="221"/>
      <c r="AP1582" s="222"/>
      <c r="AQ1582" s="221"/>
      <c r="AR1582" s="223"/>
      <c r="AS1582" s="41"/>
      <c r="AT1582" s="41"/>
      <c r="AU1582" s="41"/>
      <c r="AV1582" s="228"/>
    </row>
    <row r="1583" spans="28:48" ht="14.25">
      <c r="AB1583" s="219"/>
      <c r="AC1583" s="220"/>
      <c r="AD1583" s="219"/>
      <c r="AE1583" s="220"/>
      <c r="AF1583" s="220"/>
      <c r="AG1583" s="220"/>
      <c r="AH1583" s="219"/>
      <c r="AI1583" s="219"/>
      <c r="AJ1583" s="219"/>
      <c r="AK1583" s="219"/>
      <c r="AL1583" s="219"/>
      <c r="AM1583" s="219"/>
      <c r="AN1583" s="219"/>
      <c r="AO1583" s="221"/>
      <c r="AP1583" s="222"/>
      <c r="AQ1583" s="221"/>
      <c r="AR1583" s="223"/>
      <c r="AS1583" s="41"/>
      <c r="AT1583" s="41"/>
      <c r="AU1583" s="41"/>
      <c r="AV1583" s="228"/>
    </row>
    <row r="1584" spans="28:48" ht="14.25">
      <c r="AB1584" s="219"/>
      <c r="AC1584" s="220"/>
      <c r="AD1584" s="219"/>
      <c r="AE1584" s="220"/>
      <c r="AF1584" s="220"/>
      <c r="AG1584" s="220"/>
      <c r="AH1584" s="219"/>
      <c r="AI1584" s="219"/>
      <c r="AJ1584" s="219"/>
      <c r="AK1584" s="219"/>
      <c r="AL1584" s="219"/>
      <c r="AM1584" s="219"/>
      <c r="AN1584" s="219"/>
      <c r="AO1584" s="221"/>
      <c r="AP1584" s="222"/>
      <c r="AQ1584" s="221"/>
      <c r="AR1584" s="223"/>
      <c r="AS1584" s="41"/>
      <c r="AT1584" s="41"/>
      <c r="AU1584" s="41"/>
      <c r="AV1584" s="228"/>
    </row>
    <row r="1585" spans="28:48" ht="14.25">
      <c r="AB1585" s="219"/>
      <c r="AC1585" s="220"/>
      <c r="AD1585" s="219"/>
      <c r="AE1585" s="220"/>
      <c r="AF1585" s="220"/>
      <c r="AG1585" s="220"/>
      <c r="AH1585" s="219"/>
      <c r="AI1585" s="219"/>
      <c r="AJ1585" s="219"/>
      <c r="AK1585" s="219"/>
      <c r="AL1585" s="219"/>
      <c r="AM1585" s="219"/>
      <c r="AN1585" s="219"/>
      <c r="AO1585" s="221"/>
      <c r="AP1585" s="222"/>
      <c r="AQ1585" s="221"/>
      <c r="AR1585" s="223"/>
      <c r="AS1585" s="41"/>
      <c r="AT1585" s="41"/>
      <c r="AU1585" s="41"/>
      <c r="AV1585" s="228"/>
    </row>
    <row r="1586" spans="28:48" ht="14.25">
      <c r="AB1586" s="219"/>
      <c r="AC1586" s="220"/>
      <c r="AD1586" s="219"/>
      <c r="AE1586" s="220"/>
      <c r="AF1586" s="220"/>
      <c r="AG1586" s="220"/>
      <c r="AH1586" s="219"/>
      <c r="AI1586" s="219"/>
      <c r="AJ1586" s="219"/>
      <c r="AK1586" s="219"/>
      <c r="AL1586" s="219"/>
      <c r="AM1586" s="219"/>
      <c r="AN1586" s="219"/>
      <c r="AO1586" s="221"/>
      <c r="AP1586" s="222"/>
      <c r="AQ1586" s="221"/>
      <c r="AR1586" s="223"/>
      <c r="AS1586" s="41"/>
      <c r="AT1586" s="41"/>
      <c r="AU1586" s="41"/>
      <c r="AV1586" s="228"/>
    </row>
    <row r="1587" spans="28:48" ht="14.25">
      <c r="AB1587" s="219"/>
      <c r="AC1587" s="220"/>
      <c r="AD1587" s="219"/>
      <c r="AE1587" s="220"/>
      <c r="AF1587" s="220"/>
      <c r="AG1587" s="220"/>
      <c r="AH1587" s="219"/>
      <c r="AI1587" s="219"/>
      <c r="AJ1587" s="219"/>
      <c r="AK1587" s="219"/>
      <c r="AL1587" s="219"/>
      <c r="AM1587" s="219"/>
      <c r="AN1587" s="219"/>
      <c r="AO1587" s="221"/>
      <c r="AP1587" s="222"/>
      <c r="AQ1587" s="221"/>
      <c r="AR1587" s="223"/>
      <c r="AS1587" s="41"/>
      <c r="AT1587" s="41"/>
      <c r="AU1587" s="41"/>
      <c r="AV1587" s="228"/>
    </row>
    <row r="1588" spans="28:48" ht="14.25">
      <c r="AB1588" s="219"/>
      <c r="AC1588" s="220"/>
      <c r="AD1588" s="219"/>
      <c r="AE1588" s="220"/>
      <c r="AF1588" s="220"/>
      <c r="AG1588" s="220"/>
      <c r="AH1588" s="219"/>
      <c r="AI1588" s="219"/>
      <c r="AJ1588" s="219"/>
      <c r="AK1588" s="219"/>
      <c r="AL1588" s="219"/>
      <c r="AM1588" s="219"/>
      <c r="AN1588" s="219"/>
      <c r="AO1588" s="221"/>
      <c r="AP1588" s="222"/>
      <c r="AQ1588" s="221"/>
      <c r="AR1588" s="223"/>
      <c r="AS1588" s="41"/>
      <c r="AT1588" s="41"/>
      <c r="AU1588" s="41"/>
      <c r="AV1588" s="228"/>
    </row>
    <row r="1589" spans="28:48" ht="14.25">
      <c r="AB1589" s="219"/>
      <c r="AC1589" s="220"/>
      <c r="AD1589" s="219"/>
      <c r="AE1589" s="220"/>
      <c r="AF1589" s="220"/>
      <c r="AG1589" s="220"/>
      <c r="AH1589" s="219"/>
      <c r="AI1589" s="219"/>
      <c r="AJ1589" s="219"/>
      <c r="AK1589" s="219"/>
      <c r="AL1589" s="219"/>
      <c r="AM1589" s="219"/>
      <c r="AN1589" s="219"/>
      <c r="AO1589" s="221"/>
      <c r="AP1589" s="222"/>
      <c r="AQ1589" s="221"/>
      <c r="AR1589" s="223"/>
      <c r="AS1589" s="41"/>
      <c r="AT1589" s="41"/>
      <c r="AU1589" s="41"/>
      <c r="AV1589" s="228"/>
    </row>
    <row r="1590" spans="28:48" ht="14.25">
      <c r="AB1590" s="219"/>
      <c r="AC1590" s="220"/>
      <c r="AD1590" s="219"/>
      <c r="AE1590" s="220"/>
      <c r="AF1590" s="220"/>
      <c r="AG1590" s="220"/>
      <c r="AH1590" s="219"/>
      <c r="AI1590" s="219"/>
      <c r="AJ1590" s="219"/>
      <c r="AK1590" s="219"/>
      <c r="AL1590" s="219"/>
      <c r="AM1590" s="219"/>
      <c r="AN1590" s="219"/>
      <c r="AO1590" s="221"/>
      <c r="AP1590" s="222"/>
      <c r="AQ1590" s="221"/>
      <c r="AR1590" s="223"/>
      <c r="AS1590" s="41"/>
      <c r="AT1590" s="41"/>
      <c r="AU1590" s="41"/>
      <c r="AV1590" s="228"/>
    </row>
    <row r="1591" spans="28:48" ht="14.25">
      <c r="AB1591" s="219"/>
      <c r="AC1591" s="220"/>
      <c r="AD1591" s="219"/>
      <c r="AE1591" s="220"/>
      <c r="AF1591" s="220"/>
      <c r="AG1591" s="220"/>
      <c r="AH1591" s="219"/>
      <c r="AI1591" s="219"/>
      <c r="AJ1591" s="219"/>
      <c r="AK1591" s="219"/>
      <c r="AL1591" s="219"/>
      <c r="AM1591" s="219"/>
      <c r="AN1591" s="219"/>
      <c r="AO1591" s="221"/>
      <c r="AP1591" s="222"/>
      <c r="AQ1591" s="221"/>
      <c r="AR1591" s="223"/>
      <c r="AS1591" s="41"/>
      <c r="AT1591" s="41"/>
      <c r="AU1591" s="41"/>
      <c r="AV1591" s="228"/>
    </row>
    <row r="1592" spans="28:48" ht="14.25">
      <c r="AB1592" s="219"/>
      <c r="AC1592" s="220"/>
      <c r="AD1592" s="219"/>
      <c r="AE1592" s="220"/>
      <c r="AF1592" s="220"/>
      <c r="AG1592" s="220"/>
      <c r="AH1592" s="219"/>
      <c r="AI1592" s="219"/>
      <c r="AJ1592" s="219"/>
      <c r="AK1592" s="219"/>
      <c r="AL1592" s="219"/>
      <c r="AM1592" s="219"/>
      <c r="AN1592" s="219"/>
      <c r="AO1592" s="221"/>
      <c r="AP1592" s="222"/>
      <c r="AQ1592" s="221"/>
      <c r="AR1592" s="223"/>
      <c r="AS1592" s="41"/>
      <c r="AT1592" s="41"/>
      <c r="AU1592" s="41"/>
      <c r="AV1592" s="228"/>
    </row>
    <row r="1593" spans="28:48" ht="14.25">
      <c r="AB1593" s="219"/>
      <c r="AC1593" s="220"/>
      <c r="AD1593" s="219"/>
      <c r="AE1593" s="220"/>
      <c r="AF1593" s="220"/>
      <c r="AG1593" s="220"/>
      <c r="AH1593" s="219"/>
      <c r="AI1593" s="219"/>
      <c r="AJ1593" s="219"/>
      <c r="AK1593" s="219"/>
      <c r="AL1593" s="219"/>
      <c r="AM1593" s="219"/>
      <c r="AN1593" s="219"/>
      <c r="AO1593" s="221"/>
      <c r="AP1593" s="222"/>
      <c r="AQ1593" s="221"/>
      <c r="AR1593" s="223"/>
      <c r="AS1593" s="41"/>
      <c r="AT1593" s="41"/>
      <c r="AU1593" s="41"/>
      <c r="AV1593" s="228"/>
    </row>
    <row r="1594" spans="28:48" ht="14.25">
      <c r="AB1594" s="219"/>
      <c r="AC1594" s="220"/>
      <c r="AD1594" s="219"/>
      <c r="AE1594" s="220"/>
      <c r="AF1594" s="220"/>
      <c r="AG1594" s="220"/>
      <c r="AH1594" s="219"/>
      <c r="AI1594" s="219"/>
      <c r="AJ1594" s="219"/>
      <c r="AK1594" s="219"/>
      <c r="AL1594" s="219"/>
      <c r="AM1594" s="219"/>
      <c r="AN1594" s="219"/>
      <c r="AO1594" s="221"/>
      <c r="AP1594" s="222"/>
      <c r="AQ1594" s="221"/>
      <c r="AR1594" s="223"/>
      <c r="AS1594" s="41"/>
      <c r="AT1594" s="41"/>
      <c r="AU1594" s="41"/>
      <c r="AV1594" s="228"/>
    </row>
    <row r="1595" spans="28:48" ht="14.25">
      <c r="AB1595" s="219"/>
      <c r="AC1595" s="220"/>
      <c r="AD1595" s="219"/>
      <c r="AE1595" s="220"/>
      <c r="AF1595" s="220"/>
      <c r="AG1595" s="220"/>
      <c r="AH1595" s="219"/>
      <c r="AI1595" s="219"/>
      <c r="AJ1595" s="219"/>
      <c r="AK1595" s="219"/>
      <c r="AL1595" s="219"/>
      <c r="AM1595" s="219"/>
      <c r="AN1595" s="219"/>
      <c r="AO1595" s="221"/>
      <c r="AP1595" s="222"/>
      <c r="AQ1595" s="221"/>
      <c r="AR1595" s="223"/>
      <c r="AS1595" s="41"/>
      <c r="AT1595" s="41"/>
      <c r="AU1595" s="41"/>
      <c r="AV1595" s="228"/>
    </row>
    <row r="1596" spans="28:48" ht="14.25">
      <c r="AB1596" s="219"/>
      <c r="AC1596" s="220"/>
      <c r="AD1596" s="219"/>
      <c r="AE1596" s="220"/>
      <c r="AF1596" s="220"/>
      <c r="AG1596" s="220"/>
      <c r="AH1596" s="219"/>
      <c r="AI1596" s="219"/>
      <c r="AJ1596" s="219"/>
      <c r="AK1596" s="219"/>
      <c r="AL1596" s="219"/>
      <c r="AM1596" s="219"/>
      <c r="AN1596" s="219"/>
      <c r="AO1596" s="221"/>
      <c r="AP1596" s="222"/>
      <c r="AQ1596" s="221"/>
      <c r="AR1596" s="223"/>
      <c r="AS1596" s="41"/>
      <c r="AT1596" s="41"/>
      <c r="AU1596" s="41"/>
      <c r="AV1596" s="228"/>
    </row>
    <row r="1597" spans="28:48" ht="14.25">
      <c r="AB1597" s="219"/>
      <c r="AC1597" s="220"/>
      <c r="AD1597" s="219"/>
      <c r="AE1597" s="220"/>
      <c r="AF1597" s="220"/>
      <c r="AG1597" s="220"/>
      <c r="AH1597" s="219"/>
      <c r="AI1597" s="219"/>
      <c r="AJ1597" s="219"/>
      <c r="AK1597" s="219"/>
      <c r="AL1597" s="219"/>
      <c r="AM1597" s="219"/>
      <c r="AN1597" s="219"/>
      <c r="AO1597" s="221"/>
      <c r="AP1597" s="222"/>
      <c r="AQ1597" s="221"/>
      <c r="AR1597" s="223"/>
      <c r="AS1597" s="41"/>
      <c r="AT1597" s="41"/>
      <c r="AU1597" s="41"/>
      <c r="AV1597" s="228"/>
    </row>
    <row r="1598" spans="28:48" ht="14.25">
      <c r="AB1598" s="219"/>
      <c r="AC1598" s="220"/>
      <c r="AD1598" s="219"/>
      <c r="AE1598" s="220"/>
      <c r="AF1598" s="220"/>
      <c r="AG1598" s="220"/>
      <c r="AH1598" s="219"/>
      <c r="AI1598" s="219"/>
      <c r="AJ1598" s="219"/>
      <c r="AK1598" s="219"/>
      <c r="AL1598" s="219"/>
      <c r="AM1598" s="219"/>
      <c r="AN1598" s="219"/>
      <c r="AO1598" s="221"/>
      <c r="AP1598" s="222"/>
      <c r="AQ1598" s="221"/>
      <c r="AR1598" s="223"/>
      <c r="AS1598" s="41"/>
      <c r="AT1598" s="41"/>
      <c r="AU1598" s="41"/>
      <c r="AV1598" s="228"/>
    </row>
    <row r="1599" spans="28:48" ht="14.25">
      <c r="AB1599" s="219"/>
      <c r="AC1599" s="220"/>
      <c r="AD1599" s="219"/>
      <c r="AE1599" s="220"/>
      <c r="AF1599" s="220"/>
      <c r="AG1599" s="220"/>
      <c r="AH1599" s="219"/>
      <c r="AI1599" s="219"/>
      <c r="AJ1599" s="219"/>
      <c r="AK1599" s="219"/>
      <c r="AL1599" s="219"/>
      <c r="AM1599" s="219"/>
      <c r="AN1599" s="219"/>
      <c r="AO1599" s="221"/>
      <c r="AP1599" s="222"/>
      <c r="AQ1599" s="221"/>
      <c r="AR1599" s="223"/>
      <c r="AS1599" s="41"/>
      <c r="AT1599" s="41"/>
      <c r="AU1599" s="41"/>
      <c r="AV1599" s="228"/>
    </row>
    <row r="1600" spans="28:48" ht="14.25">
      <c r="AB1600" s="219"/>
      <c r="AC1600" s="220"/>
      <c r="AD1600" s="219"/>
      <c r="AE1600" s="220"/>
      <c r="AF1600" s="220"/>
      <c r="AG1600" s="220"/>
      <c r="AH1600" s="219"/>
      <c r="AI1600" s="219"/>
      <c r="AJ1600" s="219"/>
      <c r="AK1600" s="219"/>
      <c r="AL1600" s="219"/>
      <c r="AM1600" s="219"/>
      <c r="AN1600" s="219"/>
      <c r="AO1600" s="221"/>
      <c r="AP1600" s="222"/>
      <c r="AQ1600" s="221"/>
      <c r="AR1600" s="223"/>
      <c r="AS1600" s="41"/>
      <c r="AT1600" s="41"/>
      <c r="AU1600" s="41"/>
      <c r="AV1600" s="228"/>
    </row>
    <row r="1601" spans="28:48" ht="14.25">
      <c r="AB1601" s="219"/>
      <c r="AC1601" s="220"/>
      <c r="AD1601" s="219"/>
      <c r="AE1601" s="220"/>
      <c r="AF1601" s="220"/>
      <c r="AG1601" s="220"/>
      <c r="AH1601" s="219"/>
      <c r="AI1601" s="219"/>
      <c r="AJ1601" s="219"/>
      <c r="AK1601" s="219"/>
      <c r="AL1601" s="219"/>
      <c r="AM1601" s="219"/>
      <c r="AN1601" s="219"/>
      <c r="AO1601" s="221"/>
      <c r="AP1601" s="222"/>
      <c r="AQ1601" s="221"/>
      <c r="AR1601" s="223"/>
      <c r="AS1601" s="41"/>
      <c r="AT1601" s="41"/>
      <c r="AU1601" s="41"/>
      <c r="AV1601" s="228"/>
    </row>
    <row r="1602" spans="28:48" ht="14.25">
      <c r="AB1602" s="219"/>
      <c r="AC1602" s="220"/>
      <c r="AD1602" s="219"/>
      <c r="AE1602" s="220"/>
      <c r="AF1602" s="220"/>
      <c r="AG1602" s="220"/>
      <c r="AH1602" s="219"/>
      <c r="AI1602" s="219"/>
      <c r="AJ1602" s="219"/>
      <c r="AK1602" s="219"/>
      <c r="AL1602" s="219"/>
      <c r="AM1602" s="219"/>
      <c r="AN1602" s="219"/>
      <c r="AO1602" s="221"/>
      <c r="AP1602" s="222"/>
      <c r="AQ1602" s="221"/>
      <c r="AR1602" s="223"/>
      <c r="AS1602" s="41"/>
      <c r="AT1602" s="41"/>
      <c r="AU1602" s="41"/>
      <c r="AV1602" s="228"/>
    </row>
    <row r="1603" spans="28:48" ht="14.25">
      <c r="AB1603" s="219"/>
      <c r="AC1603" s="220"/>
      <c r="AD1603" s="219"/>
      <c r="AE1603" s="220"/>
      <c r="AF1603" s="220"/>
      <c r="AG1603" s="220"/>
      <c r="AH1603" s="219"/>
      <c r="AI1603" s="219"/>
      <c r="AJ1603" s="219"/>
      <c r="AK1603" s="219"/>
      <c r="AL1603" s="219"/>
      <c r="AM1603" s="219"/>
      <c r="AN1603" s="219"/>
      <c r="AO1603" s="221"/>
      <c r="AP1603" s="222"/>
      <c r="AQ1603" s="221"/>
      <c r="AR1603" s="223"/>
      <c r="AS1603" s="41"/>
      <c r="AT1603" s="41"/>
      <c r="AU1603" s="41"/>
      <c r="AV1603" s="228"/>
    </row>
    <row r="1604" spans="28:48" ht="14.25">
      <c r="AB1604" s="219"/>
      <c r="AC1604" s="220"/>
      <c r="AD1604" s="219"/>
      <c r="AE1604" s="220"/>
      <c r="AF1604" s="220"/>
      <c r="AG1604" s="220"/>
      <c r="AH1604" s="219"/>
      <c r="AI1604" s="219"/>
      <c r="AJ1604" s="219"/>
      <c r="AK1604" s="219"/>
      <c r="AL1604" s="219"/>
      <c r="AM1604" s="219"/>
      <c r="AN1604" s="219"/>
      <c r="AO1604" s="221"/>
      <c r="AP1604" s="222"/>
      <c r="AQ1604" s="221"/>
      <c r="AR1604" s="223"/>
      <c r="AS1604" s="41"/>
      <c r="AT1604" s="41"/>
      <c r="AU1604" s="41"/>
      <c r="AV1604" s="228"/>
    </row>
    <row r="1605" spans="28:48" ht="14.25">
      <c r="AB1605" s="219"/>
      <c r="AC1605" s="220"/>
      <c r="AD1605" s="219"/>
      <c r="AE1605" s="220"/>
      <c r="AF1605" s="220"/>
      <c r="AG1605" s="220"/>
      <c r="AH1605" s="219"/>
      <c r="AI1605" s="219"/>
      <c r="AJ1605" s="219"/>
      <c r="AK1605" s="219"/>
      <c r="AL1605" s="219"/>
      <c r="AM1605" s="219"/>
      <c r="AN1605" s="219"/>
      <c r="AO1605" s="221"/>
      <c r="AP1605" s="222"/>
      <c r="AQ1605" s="221"/>
      <c r="AR1605" s="223"/>
      <c r="AS1605" s="41"/>
      <c r="AT1605" s="41"/>
      <c r="AU1605" s="41"/>
      <c r="AV1605" s="228"/>
    </row>
    <row r="1606" spans="28:48" ht="14.25">
      <c r="AB1606" s="219"/>
      <c r="AC1606" s="220"/>
      <c r="AD1606" s="219"/>
      <c r="AE1606" s="220"/>
      <c r="AF1606" s="220"/>
      <c r="AG1606" s="220"/>
      <c r="AH1606" s="219"/>
      <c r="AI1606" s="219"/>
      <c r="AJ1606" s="219"/>
      <c r="AK1606" s="219"/>
      <c r="AL1606" s="219"/>
      <c r="AM1606" s="219"/>
      <c r="AN1606" s="219"/>
      <c r="AO1606" s="221"/>
      <c r="AP1606" s="222"/>
      <c r="AQ1606" s="221"/>
      <c r="AR1606" s="223"/>
      <c r="AS1606" s="41"/>
      <c r="AT1606" s="41"/>
      <c r="AU1606" s="41"/>
      <c r="AV1606" s="228"/>
    </row>
    <row r="1607" spans="28:48" ht="14.25">
      <c r="AB1607" s="219"/>
      <c r="AC1607" s="220"/>
      <c r="AD1607" s="219"/>
      <c r="AE1607" s="220"/>
      <c r="AF1607" s="220"/>
      <c r="AG1607" s="220"/>
      <c r="AH1607" s="219"/>
      <c r="AI1607" s="219"/>
      <c r="AJ1607" s="219"/>
      <c r="AK1607" s="219"/>
      <c r="AL1607" s="219"/>
      <c r="AM1607" s="219"/>
      <c r="AN1607" s="219"/>
      <c r="AO1607" s="221"/>
      <c r="AP1607" s="222"/>
      <c r="AQ1607" s="221"/>
      <c r="AR1607" s="223"/>
      <c r="AS1607" s="41"/>
      <c r="AT1607" s="41"/>
      <c r="AU1607" s="41"/>
      <c r="AV1607" s="228"/>
    </row>
    <row r="1608" spans="28:48" ht="14.25">
      <c r="AB1608" s="219"/>
      <c r="AC1608" s="220"/>
      <c r="AD1608" s="219"/>
      <c r="AE1608" s="220"/>
      <c r="AF1608" s="220"/>
      <c r="AG1608" s="220"/>
      <c r="AH1608" s="219"/>
      <c r="AI1608" s="219"/>
      <c r="AJ1608" s="219"/>
      <c r="AK1608" s="219"/>
      <c r="AL1608" s="219"/>
      <c r="AM1608" s="219"/>
      <c r="AN1608" s="219"/>
      <c r="AO1608" s="221"/>
      <c r="AP1608" s="222"/>
      <c r="AQ1608" s="221"/>
      <c r="AR1608" s="223"/>
      <c r="AS1608" s="41"/>
      <c r="AT1608" s="41"/>
      <c r="AU1608" s="41"/>
      <c r="AV1608" s="228"/>
    </row>
    <row r="1609" spans="28:48" ht="14.25">
      <c r="AB1609" s="219"/>
      <c r="AC1609" s="220"/>
      <c r="AD1609" s="219"/>
      <c r="AE1609" s="220"/>
      <c r="AF1609" s="220"/>
      <c r="AG1609" s="220"/>
      <c r="AH1609" s="219"/>
      <c r="AI1609" s="219"/>
      <c r="AJ1609" s="219"/>
      <c r="AK1609" s="219"/>
      <c r="AL1609" s="219"/>
      <c r="AM1609" s="219"/>
      <c r="AN1609" s="219"/>
      <c r="AO1609" s="221"/>
      <c r="AP1609" s="222"/>
      <c r="AQ1609" s="221"/>
      <c r="AR1609" s="223"/>
      <c r="AS1609" s="41"/>
      <c r="AT1609" s="41"/>
      <c r="AU1609" s="41"/>
      <c r="AV1609" s="228"/>
    </row>
    <row r="1610" spans="28:48" ht="14.25">
      <c r="AB1610" s="219"/>
      <c r="AC1610" s="220"/>
      <c r="AD1610" s="219"/>
      <c r="AE1610" s="220"/>
      <c r="AF1610" s="220"/>
      <c r="AG1610" s="220"/>
      <c r="AH1610" s="219"/>
      <c r="AI1610" s="219"/>
      <c r="AJ1610" s="219"/>
      <c r="AK1610" s="219"/>
      <c r="AL1610" s="219"/>
      <c r="AM1610" s="219"/>
      <c r="AN1610" s="219"/>
      <c r="AO1610" s="221"/>
      <c r="AP1610" s="222"/>
      <c r="AQ1610" s="221"/>
      <c r="AR1610" s="223"/>
      <c r="AS1610" s="41"/>
      <c r="AT1610" s="41"/>
      <c r="AU1610" s="41"/>
      <c r="AV1610" s="228"/>
    </row>
    <row r="1611" spans="28:48" ht="14.25">
      <c r="AB1611" s="219"/>
      <c r="AC1611" s="220"/>
      <c r="AD1611" s="219"/>
      <c r="AE1611" s="220"/>
      <c r="AF1611" s="220"/>
      <c r="AG1611" s="220"/>
      <c r="AH1611" s="219"/>
      <c r="AI1611" s="219"/>
      <c r="AJ1611" s="219"/>
      <c r="AK1611" s="219"/>
      <c r="AL1611" s="219"/>
      <c r="AM1611" s="219"/>
      <c r="AN1611" s="219"/>
      <c r="AO1611" s="221"/>
      <c r="AP1611" s="222"/>
      <c r="AQ1611" s="221"/>
      <c r="AR1611" s="223"/>
      <c r="AS1611" s="41"/>
      <c r="AT1611" s="41"/>
      <c r="AU1611" s="41"/>
      <c r="AV1611" s="228"/>
    </row>
    <row r="1612" spans="28:48" ht="14.25">
      <c r="AB1612" s="219"/>
      <c r="AC1612" s="220"/>
      <c r="AD1612" s="219"/>
      <c r="AE1612" s="220"/>
      <c r="AF1612" s="220"/>
      <c r="AG1612" s="220"/>
      <c r="AH1612" s="219"/>
      <c r="AI1612" s="219"/>
      <c r="AJ1612" s="219"/>
      <c r="AK1612" s="219"/>
      <c r="AL1612" s="219"/>
      <c r="AM1612" s="219"/>
      <c r="AN1612" s="219"/>
      <c r="AO1612" s="221"/>
      <c r="AP1612" s="222"/>
      <c r="AQ1612" s="221"/>
      <c r="AR1612" s="223"/>
      <c r="AS1612" s="41"/>
      <c r="AT1612" s="41"/>
      <c r="AU1612" s="41"/>
      <c r="AV1612" s="228"/>
    </row>
    <row r="1613" spans="28:48" ht="14.25">
      <c r="AB1613" s="219"/>
      <c r="AC1613" s="220"/>
      <c r="AD1613" s="219"/>
      <c r="AE1613" s="220"/>
      <c r="AF1613" s="220"/>
      <c r="AG1613" s="220"/>
      <c r="AH1613" s="219"/>
      <c r="AI1613" s="219"/>
      <c r="AJ1613" s="219"/>
      <c r="AK1613" s="219"/>
      <c r="AL1613" s="219"/>
      <c r="AM1613" s="219"/>
      <c r="AN1613" s="219"/>
      <c r="AO1613" s="221"/>
      <c r="AP1613" s="222"/>
      <c r="AQ1613" s="221"/>
      <c r="AR1613" s="223"/>
      <c r="AS1613" s="41"/>
      <c r="AT1613" s="41"/>
      <c r="AU1613" s="41"/>
      <c r="AV1613" s="228"/>
    </row>
    <row r="1614" spans="28:48" ht="14.25">
      <c r="AB1614" s="219"/>
      <c r="AC1614" s="220"/>
      <c r="AD1614" s="219"/>
      <c r="AE1614" s="220"/>
      <c r="AF1614" s="220"/>
      <c r="AG1614" s="220"/>
      <c r="AH1614" s="219"/>
      <c r="AI1614" s="219"/>
      <c r="AJ1614" s="219"/>
      <c r="AK1614" s="219"/>
      <c r="AL1614" s="219"/>
      <c r="AM1614" s="219"/>
      <c r="AN1614" s="219"/>
      <c r="AO1614" s="221"/>
      <c r="AP1614" s="222"/>
      <c r="AQ1614" s="221"/>
      <c r="AR1614" s="223"/>
      <c r="AS1614" s="41"/>
      <c r="AT1614" s="41"/>
      <c r="AU1614" s="41"/>
      <c r="AV1614" s="228"/>
    </row>
    <row r="1615" spans="28:48" ht="14.25">
      <c r="AB1615" s="219"/>
      <c r="AC1615" s="220"/>
      <c r="AD1615" s="219"/>
      <c r="AE1615" s="220"/>
      <c r="AF1615" s="220"/>
      <c r="AG1615" s="220"/>
      <c r="AH1615" s="219"/>
      <c r="AI1615" s="219"/>
      <c r="AJ1615" s="219"/>
      <c r="AK1615" s="219"/>
      <c r="AL1615" s="219"/>
      <c r="AM1615" s="219"/>
      <c r="AN1615" s="219"/>
      <c r="AO1615" s="221"/>
      <c r="AP1615" s="222"/>
      <c r="AQ1615" s="221"/>
      <c r="AR1615" s="223"/>
      <c r="AS1615" s="41"/>
      <c r="AT1615" s="41"/>
      <c r="AU1615" s="41"/>
      <c r="AV1615" s="228"/>
    </row>
    <row r="1616" spans="28:48" ht="14.25">
      <c r="AB1616" s="219"/>
      <c r="AC1616" s="220"/>
      <c r="AD1616" s="219"/>
      <c r="AE1616" s="220"/>
      <c r="AF1616" s="220"/>
      <c r="AG1616" s="220"/>
      <c r="AH1616" s="219"/>
      <c r="AI1616" s="219"/>
      <c r="AJ1616" s="219"/>
      <c r="AK1616" s="219"/>
      <c r="AL1616" s="219"/>
      <c r="AM1616" s="219"/>
      <c r="AN1616" s="219"/>
      <c r="AO1616" s="221"/>
      <c r="AP1616" s="222"/>
      <c r="AQ1616" s="221"/>
      <c r="AR1616" s="223"/>
      <c r="AS1616" s="41"/>
      <c r="AT1616" s="41"/>
      <c r="AU1616" s="41"/>
      <c r="AV1616" s="228"/>
    </row>
    <row r="1617" spans="28:48" ht="14.25">
      <c r="AB1617" s="219"/>
      <c r="AC1617" s="220"/>
      <c r="AD1617" s="219"/>
      <c r="AE1617" s="220"/>
      <c r="AF1617" s="220"/>
      <c r="AG1617" s="220"/>
      <c r="AH1617" s="219"/>
      <c r="AI1617" s="219"/>
      <c r="AJ1617" s="219"/>
      <c r="AK1617" s="219"/>
      <c r="AL1617" s="219"/>
      <c r="AM1617" s="219"/>
      <c r="AN1617" s="219"/>
      <c r="AO1617" s="221"/>
      <c r="AP1617" s="222"/>
      <c r="AQ1617" s="221"/>
      <c r="AR1617" s="223"/>
      <c r="AS1617" s="41"/>
      <c r="AT1617" s="41"/>
      <c r="AU1617" s="41"/>
      <c r="AV1617" s="228"/>
    </row>
    <row r="1618" spans="28:48" ht="14.25">
      <c r="AB1618" s="219"/>
      <c r="AC1618" s="220"/>
      <c r="AD1618" s="219"/>
      <c r="AE1618" s="220"/>
      <c r="AF1618" s="220"/>
      <c r="AG1618" s="220"/>
      <c r="AH1618" s="219"/>
      <c r="AI1618" s="219"/>
      <c r="AJ1618" s="219"/>
      <c r="AK1618" s="219"/>
      <c r="AL1618" s="219"/>
      <c r="AM1618" s="219"/>
      <c r="AN1618" s="219"/>
      <c r="AO1618" s="221"/>
      <c r="AP1618" s="222"/>
      <c r="AQ1618" s="221"/>
      <c r="AR1618" s="223"/>
      <c r="AS1618" s="41"/>
      <c r="AT1618" s="41"/>
      <c r="AU1618" s="41"/>
      <c r="AV1618" s="228"/>
    </row>
    <row r="1619" spans="28:48" ht="14.25">
      <c r="AB1619" s="219"/>
      <c r="AC1619" s="220"/>
      <c r="AD1619" s="219"/>
      <c r="AE1619" s="220"/>
      <c r="AF1619" s="220"/>
      <c r="AG1619" s="220"/>
      <c r="AH1619" s="219"/>
      <c r="AI1619" s="219"/>
      <c r="AJ1619" s="219"/>
      <c r="AK1619" s="219"/>
      <c r="AL1619" s="219"/>
      <c r="AM1619" s="219"/>
      <c r="AN1619" s="219"/>
      <c r="AO1619" s="221"/>
      <c r="AP1619" s="222"/>
      <c r="AQ1619" s="221"/>
      <c r="AR1619" s="223"/>
      <c r="AS1619" s="41"/>
      <c r="AT1619" s="41"/>
      <c r="AU1619" s="41"/>
      <c r="AV1619" s="228"/>
    </row>
    <row r="1620" spans="28:48" ht="14.25">
      <c r="AB1620" s="219"/>
      <c r="AC1620" s="220"/>
      <c r="AD1620" s="219"/>
      <c r="AE1620" s="220"/>
      <c r="AF1620" s="220"/>
      <c r="AG1620" s="220"/>
      <c r="AH1620" s="219"/>
      <c r="AI1620" s="219"/>
      <c r="AJ1620" s="219"/>
      <c r="AK1620" s="219"/>
      <c r="AL1620" s="219"/>
      <c r="AM1620" s="219"/>
      <c r="AN1620" s="219"/>
      <c r="AO1620" s="221"/>
      <c r="AP1620" s="222"/>
      <c r="AQ1620" s="221"/>
      <c r="AR1620" s="223"/>
      <c r="AS1620" s="41"/>
      <c r="AT1620" s="41"/>
      <c r="AU1620" s="41"/>
      <c r="AV1620" s="228"/>
    </row>
    <row r="1621" spans="28:48" ht="14.25">
      <c r="AB1621" s="219"/>
      <c r="AC1621" s="220"/>
      <c r="AD1621" s="219"/>
      <c r="AE1621" s="220"/>
      <c r="AF1621" s="220"/>
      <c r="AG1621" s="220"/>
      <c r="AH1621" s="219"/>
      <c r="AI1621" s="219"/>
      <c r="AJ1621" s="219"/>
      <c r="AK1621" s="219"/>
      <c r="AL1621" s="219"/>
      <c r="AM1621" s="219"/>
      <c r="AN1621" s="219"/>
      <c r="AO1621" s="221"/>
      <c r="AP1621" s="222"/>
      <c r="AQ1621" s="221"/>
      <c r="AR1621" s="223"/>
      <c r="AS1621" s="41"/>
      <c r="AT1621" s="41"/>
      <c r="AU1621" s="41"/>
      <c r="AV1621" s="228"/>
    </row>
    <row r="1622" spans="28:48" ht="14.25">
      <c r="AB1622" s="219"/>
      <c r="AC1622" s="220"/>
      <c r="AD1622" s="219"/>
      <c r="AE1622" s="220"/>
      <c r="AF1622" s="220"/>
      <c r="AG1622" s="220"/>
      <c r="AH1622" s="219"/>
      <c r="AI1622" s="219"/>
      <c r="AJ1622" s="219"/>
      <c r="AK1622" s="219"/>
      <c r="AL1622" s="219"/>
      <c r="AM1622" s="219"/>
      <c r="AN1622" s="219"/>
      <c r="AO1622" s="221"/>
      <c r="AP1622" s="222"/>
      <c r="AQ1622" s="221"/>
      <c r="AR1622" s="223"/>
      <c r="AS1622" s="41"/>
      <c r="AT1622" s="41"/>
      <c r="AU1622" s="41"/>
      <c r="AV1622" s="228"/>
    </row>
    <row r="1623" spans="28:48" ht="14.25">
      <c r="AB1623" s="219"/>
      <c r="AC1623" s="220"/>
      <c r="AD1623" s="219"/>
      <c r="AE1623" s="220"/>
      <c r="AF1623" s="220"/>
      <c r="AG1623" s="220"/>
      <c r="AH1623" s="219"/>
      <c r="AI1623" s="219"/>
      <c r="AJ1623" s="219"/>
      <c r="AK1623" s="219"/>
      <c r="AL1623" s="219"/>
      <c r="AM1623" s="219"/>
      <c r="AN1623" s="219"/>
      <c r="AO1623" s="221"/>
      <c r="AP1623" s="222"/>
      <c r="AQ1623" s="221"/>
      <c r="AR1623" s="223"/>
      <c r="AS1623" s="41"/>
      <c r="AT1623" s="41"/>
      <c r="AU1623" s="41"/>
      <c r="AV1623" s="228"/>
    </row>
    <row r="1624" spans="28:48" ht="14.25">
      <c r="AB1624" s="219"/>
      <c r="AC1624" s="220"/>
      <c r="AD1624" s="219"/>
      <c r="AE1624" s="220"/>
      <c r="AF1624" s="220"/>
      <c r="AG1624" s="220"/>
      <c r="AH1624" s="219"/>
      <c r="AI1624" s="219"/>
      <c r="AJ1624" s="219"/>
      <c r="AK1624" s="219"/>
      <c r="AL1624" s="219"/>
      <c r="AM1624" s="219"/>
      <c r="AN1624" s="219"/>
      <c r="AO1624" s="221"/>
      <c r="AP1624" s="222"/>
      <c r="AQ1624" s="221"/>
      <c r="AR1624" s="223"/>
      <c r="AS1624" s="41"/>
      <c r="AT1624" s="41"/>
      <c r="AU1624" s="41"/>
      <c r="AV1624" s="228"/>
    </row>
    <row r="1625" spans="28:48" ht="14.25">
      <c r="AB1625" s="219"/>
      <c r="AC1625" s="220"/>
      <c r="AD1625" s="219"/>
      <c r="AE1625" s="220"/>
      <c r="AF1625" s="220"/>
      <c r="AG1625" s="220"/>
      <c r="AH1625" s="219"/>
      <c r="AI1625" s="219"/>
      <c r="AJ1625" s="219"/>
      <c r="AK1625" s="219"/>
      <c r="AL1625" s="219"/>
      <c r="AM1625" s="219"/>
      <c r="AN1625" s="219"/>
      <c r="AO1625" s="221"/>
      <c r="AP1625" s="222"/>
      <c r="AQ1625" s="221"/>
      <c r="AR1625" s="223"/>
      <c r="AS1625" s="41"/>
      <c r="AT1625" s="41"/>
      <c r="AU1625" s="41"/>
      <c r="AV1625" s="228"/>
    </row>
    <row r="1626" spans="28:48" ht="14.25">
      <c r="AB1626" s="219"/>
      <c r="AC1626" s="220"/>
      <c r="AD1626" s="219"/>
      <c r="AE1626" s="220"/>
      <c r="AF1626" s="220"/>
      <c r="AG1626" s="220"/>
      <c r="AH1626" s="219"/>
      <c r="AI1626" s="219"/>
      <c r="AJ1626" s="219"/>
      <c r="AK1626" s="219"/>
      <c r="AL1626" s="219"/>
      <c r="AM1626" s="219"/>
      <c r="AN1626" s="219"/>
      <c r="AO1626" s="221"/>
      <c r="AP1626" s="222"/>
      <c r="AQ1626" s="221"/>
      <c r="AR1626" s="223"/>
      <c r="AS1626" s="41"/>
      <c r="AT1626" s="41"/>
      <c r="AU1626" s="41"/>
      <c r="AV1626" s="228"/>
    </row>
    <row r="1627" spans="28:48" ht="14.25">
      <c r="AB1627" s="219"/>
      <c r="AC1627" s="220"/>
      <c r="AD1627" s="219"/>
      <c r="AE1627" s="220"/>
      <c r="AF1627" s="220"/>
      <c r="AG1627" s="220"/>
      <c r="AH1627" s="219"/>
      <c r="AI1627" s="219"/>
      <c r="AJ1627" s="219"/>
      <c r="AK1627" s="219"/>
      <c r="AL1627" s="219"/>
      <c r="AM1627" s="219"/>
      <c r="AN1627" s="219"/>
      <c r="AO1627" s="221"/>
      <c r="AP1627" s="222"/>
      <c r="AQ1627" s="221"/>
      <c r="AR1627" s="223"/>
      <c r="AS1627" s="41"/>
      <c r="AT1627" s="41"/>
      <c r="AU1627" s="41"/>
      <c r="AV1627" s="228"/>
    </row>
    <row r="1628" spans="28:48" ht="14.25">
      <c r="AB1628" s="219"/>
      <c r="AC1628" s="220"/>
      <c r="AD1628" s="219"/>
      <c r="AE1628" s="220"/>
      <c r="AF1628" s="220"/>
      <c r="AG1628" s="220"/>
      <c r="AH1628" s="219"/>
      <c r="AI1628" s="219"/>
      <c r="AJ1628" s="219"/>
      <c r="AK1628" s="219"/>
      <c r="AL1628" s="219"/>
      <c r="AM1628" s="219"/>
      <c r="AN1628" s="219"/>
      <c r="AO1628" s="221"/>
      <c r="AP1628" s="222"/>
      <c r="AQ1628" s="221"/>
      <c r="AR1628" s="223"/>
      <c r="AS1628" s="41"/>
      <c r="AT1628" s="41"/>
      <c r="AU1628" s="41"/>
      <c r="AV1628" s="228"/>
    </row>
    <row r="1629" spans="28:48" ht="14.25">
      <c r="AB1629" s="219"/>
      <c r="AC1629" s="220"/>
      <c r="AD1629" s="219"/>
      <c r="AE1629" s="220"/>
      <c r="AF1629" s="220"/>
      <c r="AG1629" s="220"/>
      <c r="AH1629" s="219"/>
      <c r="AI1629" s="219"/>
      <c r="AJ1629" s="219"/>
      <c r="AK1629" s="219"/>
      <c r="AL1629" s="219"/>
      <c r="AM1629" s="219"/>
      <c r="AN1629" s="219"/>
      <c r="AO1629" s="221"/>
      <c r="AP1629" s="222"/>
      <c r="AQ1629" s="221"/>
      <c r="AR1629" s="223"/>
      <c r="AS1629" s="41"/>
      <c r="AT1629" s="41"/>
      <c r="AU1629" s="41"/>
      <c r="AV1629" s="228"/>
    </row>
    <row r="1630" spans="28:48" ht="14.25">
      <c r="AB1630" s="219"/>
      <c r="AC1630" s="220"/>
      <c r="AD1630" s="219"/>
      <c r="AE1630" s="220"/>
      <c r="AF1630" s="220"/>
      <c r="AG1630" s="220"/>
      <c r="AH1630" s="219"/>
      <c r="AI1630" s="219"/>
      <c r="AJ1630" s="219"/>
      <c r="AK1630" s="219"/>
      <c r="AL1630" s="219"/>
      <c r="AM1630" s="219"/>
      <c r="AN1630" s="219"/>
      <c r="AO1630" s="221"/>
      <c r="AP1630" s="222"/>
      <c r="AQ1630" s="221"/>
      <c r="AR1630" s="223"/>
      <c r="AS1630" s="41"/>
      <c r="AT1630" s="41"/>
      <c r="AU1630" s="41"/>
      <c r="AV1630" s="228"/>
    </row>
    <row r="1631" spans="28:48" ht="14.25">
      <c r="AB1631" s="219"/>
      <c r="AC1631" s="220"/>
      <c r="AD1631" s="219"/>
      <c r="AE1631" s="220"/>
      <c r="AF1631" s="220"/>
      <c r="AG1631" s="220"/>
      <c r="AH1631" s="219"/>
      <c r="AI1631" s="219"/>
      <c r="AJ1631" s="219"/>
      <c r="AK1631" s="219"/>
      <c r="AL1631" s="219"/>
      <c r="AM1631" s="219"/>
      <c r="AN1631" s="219"/>
      <c r="AO1631" s="221"/>
      <c r="AP1631" s="222"/>
      <c r="AQ1631" s="221"/>
      <c r="AR1631" s="223"/>
      <c r="AS1631" s="41"/>
      <c r="AT1631" s="41"/>
      <c r="AU1631" s="41"/>
      <c r="AV1631" s="228"/>
    </row>
    <row r="1632" spans="28:48" ht="14.25">
      <c r="AB1632" s="219"/>
      <c r="AC1632" s="220"/>
      <c r="AD1632" s="219"/>
      <c r="AE1632" s="220"/>
      <c r="AF1632" s="220"/>
      <c r="AG1632" s="220"/>
      <c r="AH1632" s="219"/>
      <c r="AI1632" s="219"/>
      <c r="AJ1632" s="219"/>
      <c r="AK1632" s="219"/>
      <c r="AL1632" s="219"/>
      <c r="AM1632" s="219"/>
      <c r="AN1632" s="219"/>
      <c r="AO1632" s="221"/>
      <c r="AP1632" s="222"/>
      <c r="AQ1632" s="221"/>
      <c r="AR1632" s="223"/>
      <c r="AS1632" s="41"/>
      <c r="AT1632" s="41"/>
      <c r="AU1632" s="41"/>
      <c r="AV1632" s="228"/>
    </row>
    <row r="1633" spans="28:48" ht="14.25">
      <c r="AB1633" s="219"/>
      <c r="AC1633" s="220"/>
      <c r="AD1633" s="219"/>
      <c r="AE1633" s="220"/>
      <c r="AF1633" s="220"/>
      <c r="AG1633" s="220"/>
      <c r="AH1633" s="219"/>
      <c r="AI1633" s="219"/>
      <c r="AJ1633" s="219"/>
      <c r="AK1633" s="219"/>
      <c r="AL1633" s="219"/>
      <c r="AM1633" s="219"/>
      <c r="AN1633" s="219"/>
      <c r="AO1633" s="221"/>
      <c r="AP1633" s="222"/>
      <c r="AQ1633" s="221"/>
      <c r="AR1633" s="223"/>
      <c r="AS1633" s="41"/>
      <c r="AT1633" s="41"/>
      <c r="AU1633" s="41"/>
      <c r="AV1633" s="228"/>
    </row>
    <row r="1634" spans="28:48" ht="14.25">
      <c r="AB1634" s="219"/>
      <c r="AC1634" s="220"/>
      <c r="AD1634" s="219"/>
      <c r="AE1634" s="220"/>
      <c r="AF1634" s="220"/>
      <c r="AG1634" s="220"/>
      <c r="AH1634" s="219"/>
      <c r="AI1634" s="219"/>
      <c r="AJ1634" s="219"/>
      <c r="AK1634" s="219"/>
      <c r="AL1634" s="219"/>
      <c r="AM1634" s="219"/>
      <c r="AN1634" s="219"/>
      <c r="AO1634" s="221"/>
      <c r="AP1634" s="222"/>
      <c r="AQ1634" s="221"/>
      <c r="AR1634" s="223"/>
      <c r="AS1634" s="41"/>
      <c r="AT1634" s="41"/>
      <c r="AU1634" s="41"/>
      <c r="AV1634" s="228"/>
    </row>
    <row r="1635" spans="28:48" ht="14.25">
      <c r="AB1635" s="219"/>
      <c r="AC1635" s="220"/>
      <c r="AD1635" s="219"/>
      <c r="AE1635" s="220"/>
      <c r="AF1635" s="220"/>
      <c r="AG1635" s="220"/>
      <c r="AH1635" s="219"/>
      <c r="AI1635" s="219"/>
      <c r="AJ1635" s="219"/>
      <c r="AK1635" s="219"/>
      <c r="AL1635" s="219"/>
      <c r="AM1635" s="219"/>
      <c r="AN1635" s="219"/>
      <c r="AO1635" s="221"/>
      <c r="AP1635" s="222"/>
      <c r="AQ1635" s="221"/>
      <c r="AR1635" s="223"/>
      <c r="AS1635" s="41"/>
      <c r="AT1635" s="41"/>
      <c r="AU1635" s="41"/>
      <c r="AV1635" s="228"/>
    </row>
    <row r="1636" spans="28:48" ht="14.25">
      <c r="AB1636" s="219"/>
      <c r="AC1636" s="220"/>
      <c r="AD1636" s="219"/>
      <c r="AE1636" s="220"/>
      <c r="AF1636" s="220"/>
      <c r="AG1636" s="220"/>
      <c r="AH1636" s="219"/>
      <c r="AI1636" s="219"/>
      <c r="AJ1636" s="219"/>
      <c r="AK1636" s="219"/>
      <c r="AL1636" s="219"/>
      <c r="AM1636" s="219"/>
      <c r="AN1636" s="219"/>
      <c r="AO1636" s="221"/>
      <c r="AP1636" s="222"/>
      <c r="AQ1636" s="221"/>
      <c r="AR1636" s="223"/>
      <c r="AS1636" s="41"/>
      <c r="AT1636" s="41"/>
      <c r="AU1636" s="41"/>
      <c r="AV1636" s="228"/>
    </row>
    <row r="1637" spans="28:48" ht="14.25">
      <c r="AB1637" s="219"/>
      <c r="AC1637" s="220"/>
      <c r="AD1637" s="219"/>
      <c r="AE1637" s="220"/>
      <c r="AF1637" s="220"/>
      <c r="AG1637" s="220"/>
      <c r="AH1637" s="219"/>
      <c r="AI1637" s="219"/>
      <c r="AJ1637" s="219"/>
      <c r="AK1637" s="219"/>
      <c r="AL1637" s="219"/>
      <c r="AM1637" s="219"/>
      <c r="AN1637" s="219"/>
      <c r="AO1637" s="221"/>
      <c r="AP1637" s="222"/>
      <c r="AQ1637" s="221"/>
      <c r="AR1637" s="223"/>
      <c r="AS1637" s="41"/>
      <c r="AT1637" s="41"/>
      <c r="AU1637" s="41"/>
      <c r="AV1637" s="228"/>
    </row>
    <row r="1638" spans="28:48" ht="14.25">
      <c r="AB1638" s="219"/>
      <c r="AC1638" s="220"/>
      <c r="AD1638" s="219"/>
      <c r="AE1638" s="220"/>
      <c r="AF1638" s="220"/>
      <c r="AG1638" s="220"/>
      <c r="AH1638" s="219"/>
      <c r="AI1638" s="219"/>
      <c r="AJ1638" s="219"/>
      <c r="AK1638" s="219"/>
      <c r="AL1638" s="219"/>
      <c r="AM1638" s="219"/>
      <c r="AN1638" s="219"/>
      <c r="AO1638" s="221"/>
      <c r="AP1638" s="222"/>
      <c r="AQ1638" s="221"/>
      <c r="AR1638" s="223"/>
      <c r="AS1638" s="41"/>
      <c r="AT1638" s="41"/>
      <c r="AU1638" s="41"/>
      <c r="AV1638" s="228"/>
    </row>
    <row r="1639" spans="28:48" ht="14.25">
      <c r="AB1639" s="219"/>
      <c r="AC1639" s="220"/>
      <c r="AD1639" s="219"/>
      <c r="AE1639" s="220"/>
      <c r="AF1639" s="220"/>
      <c r="AG1639" s="220"/>
      <c r="AH1639" s="219"/>
      <c r="AI1639" s="219"/>
      <c r="AJ1639" s="219"/>
      <c r="AK1639" s="219"/>
      <c r="AL1639" s="219"/>
      <c r="AM1639" s="219"/>
      <c r="AN1639" s="219"/>
      <c r="AO1639" s="221"/>
      <c r="AP1639" s="222"/>
      <c r="AQ1639" s="221"/>
      <c r="AR1639" s="223"/>
      <c r="AS1639" s="41"/>
      <c r="AT1639" s="41"/>
      <c r="AU1639" s="41"/>
      <c r="AV1639" s="228"/>
    </row>
    <row r="1640" spans="28:48" ht="14.25">
      <c r="AB1640" s="219"/>
      <c r="AC1640" s="220"/>
      <c r="AD1640" s="219"/>
      <c r="AE1640" s="220"/>
      <c r="AF1640" s="220"/>
      <c r="AG1640" s="220"/>
      <c r="AH1640" s="219"/>
      <c r="AI1640" s="219"/>
      <c r="AJ1640" s="219"/>
      <c r="AK1640" s="219"/>
      <c r="AL1640" s="219"/>
      <c r="AM1640" s="219"/>
      <c r="AN1640" s="219"/>
      <c r="AO1640" s="221"/>
      <c r="AP1640" s="222"/>
      <c r="AQ1640" s="221"/>
      <c r="AR1640" s="223"/>
      <c r="AS1640" s="41"/>
      <c r="AT1640" s="41"/>
      <c r="AU1640" s="41"/>
      <c r="AV1640" s="228"/>
    </row>
    <row r="1641" spans="28:48" ht="14.25">
      <c r="AB1641" s="219"/>
      <c r="AC1641" s="220"/>
      <c r="AD1641" s="219"/>
      <c r="AE1641" s="220"/>
      <c r="AF1641" s="220"/>
      <c r="AG1641" s="220"/>
      <c r="AH1641" s="219"/>
      <c r="AI1641" s="219"/>
      <c r="AJ1641" s="219"/>
      <c r="AK1641" s="219"/>
      <c r="AL1641" s="219"/>
      <c r="AM1641" s="219"/>
      <c r="AN1641" s="219"/>
      <c r="AO1641" s="221"/>
      <c r="AP1641" s="222"/>
      <c r="AQ1641" s="221"/>
      <c r="AR1641" s="223"/>
      <c r="AS1641" s="41"/>
      <c r="AT1641" s="41"/>
      <c r="AU1641" s="41"/>
      <c r="AV1641" s="228"/>
    </row>
    <row r="1642" spans="28:48" ht="14.25">
      <c r="AB1642" s="219"/>
      <c r="AC1642" s="220"/>
      <c r="AD1642" s="219"/>
      <c r="AE1642" s="220"/>
      <c r="AF1642" s="220"/>
      <c r="AG1642" s="220"/>
      <c r="AH1642" s="219"/>
      <c r="AI1642" s="219"/>
      <c r="AJ1642" s="219"/>
      <c r="AK1642" s="219"/>
      <c r="AL1642" s="219"/>
      <c r="AM1642" s="219"/>
      <c r="AN1642" s="219"/>
      <c r="AO1642" s="221"/>
      <c r="AP1642" s="222"/>
      <c r="AQ1642" s="221"/>
      <c r="AR1642" s="223"/>
      <c r="AS1642" s="41"/>
      <c r="AT1642" s="41"/>
      <c r="AU1642" s="41"/>
      <c r="AV1642" s="228"/>
    </row>
    <row r="1643" spans="28:48" ht="14.25">
      <c r="AB1643" s="219"/>
      <c r="AC1643" s="220"/>
      <c r="AD1643" s="219"/>
      <c r="AE1643" s="220"/>
      <c r="AF1643" s="220"/>
      <c r="AG1643" s="220"/>
      <c r="AH1643" s="219"/>
      <c r="AI1643" s="219"/>
      <c r="AJ1643" s="219"/>
      <c r="AK1643" s="219"/>
      <c r="AL1643" s="219"/>
      <c r="AM1643" s="219"/>
      <c r="AN1643" s="219"/>
      <c r="AO1643" s="221"/>
      <c r="AP1643" s="222"/>
      <c r="AQ1643" s="221"/>
      <c r="AR1643" s="223"/>
      <c r="AS1643" s="41"/>
      <c r="AT1643" s="41"/>
      <c r="AU1643" s="41"/>
      <c r="AV1643" s="228"/>
    </row>
    <row r="1644" spans="28:48" ht="14.25">
      <c r="AB1644" s="219"/>
      <c r="AC1644" s="220"/>
      <c r="AD1644" s="219"/>
      <c r="AE1644" s="220"/>
      <c r="AF1644" s="220"/>
      <c r="AG1644" s="220"/>
      <c r="AH1644" s="219"/>
      <c r="AI1644" s="219"/>
      <c r="AJ1644" s="219"/>
      <c r="AK1644" s="219"/>
      <c r="AL1644" s="219"/>
      <c r="AM1644" s="219"/>
      <c r="AN1644" s="219"/>
      <c r="AO1644" s="221"/>
      <c r="AP1644" s="222"/>
      <c r="AQ1644" s="221"/>
      <c r="AR1644" s="223"/>
      <c r="AS1644" s="41"/>
      <c r="AT1644" s="41"/>
      <c r="AU1644" s="41"/>
      <c r="AV1644" s="228"/>
    </row>
    <row r="1645" spans="28:48" ht="14.25">
      <c r="AB1645" s="219"/>
      <c r="AC1645" s="220"/>
      <c r="AD1645" s="219"/>
      <c r="AE1645" s="220"/>
      <c r="AF1645" s="220"/>
      <c r="AG1645" s="220"/>
      <c r="AH1645" s="219"/>
      <c r="AI1645" s="219"/>
      <c r="AJ1645" s="219"/>
      <c r="AK1645" s="219"/>
      <c r="AL1645" s="219"/>
      <c r="AM1645" s="219"/>
      <c r="AN1645" s="219"/>
      <c r="AO1645" s="221"/>
      <c r="AP1645" s="222"/>
      <c r="AQ1645" s="221"/>
      <c r="AR1645" s="223"/>
      <c r="AS1645" s="41"/>
      <c r="AT1645" s="41"/>
      <c r="AU1645" s="41"/>
      <c r="AV1645" s="228"/>
    </row>
    <row r="1646" spans="28:48" ht="14.25">
      <c r="AB1646" s="219"/>
      <c r="AC1646" s="220"/>
      <c r="AD1646" s="219"/>
      <c r="AE1646" s="220"/>
      <c r="AF1646" s="220"/>
      <c r="AG1646" s="220"/>
      <c r="AH1646" s="219"/>
      <c r="AI1646" s="219"/>
      <c r="AJ1646" s="219"/>
      <c r="AK1646" s="219"/>
      <c r="AL1646" s="219"/>
      <c r="AM1646" s="219"/>
      <c r="AN1646" s="219"/>
      <c r="AO1646" s="221"/>
      <c r="AP1646" s="222"/>
      <c r="AQ1646" s="221"/>
      <c r="AR1646" s="223"/>
      <c r="AS1646" s="41"/>
      <c r="AT1646" s="41"/>
      <c r="AU1646" s="41"/>
      <c r="AV1646" s="228"/>
    </row>
    <row r="1647" spans="28:48" ht="14.25">
      <c r="AB1647" s="219"/>
      <c r="AC1647" s="220"/>
      <c r="AD1647" s="219"/>
      <c r="AE1647" s="220"/>
      <c r="AF1647" s="220"/>
      <c r="AG1647" s="220"/>
      <c r="AH1647" s="219"/>
      <c r="AI1647" s="219"/>
      <c r="AJ1647" s="219"/>
      <c r="AK1647" s="219"/>
      <c r="AL1647" s="219"/>
      <c r="AM1647" s="219"/>
      <c r="AN1647" s="219"/>
      <c r="AO1647" s="221"/>
      <c r="AP1647" s="222"/>
      <c r="AQ1647" s="221"/>
      <c r="AR1647" s="223"/>
      <c r="AS1647" s="41"/>
      <c r="AT1647" s="41"/>
      <c r="AU1647" s="41"/>
      <c r="AV1647" s="228"/>
    </row>
    <row r="1648" spans="28:48" ht="14.25">
      <c r="AB1648" s="219"/>
      <c r="AC1648" s="220"/>
      <c r="AD1648" s="219"/>
      <c r="AE1648" s="220"/>
      <c r="AF1648" s="220"/>
      <c r="AG1648" s="220"/>
      <c r="AH1648" s="219"/>
      <c r="AI1648" s="219"/>
      <c r="AJ1648" s="219"/>
      <c r="AK1648" s="219"/>
      <c r="AL1648" s="219"/>
      <c r="AM1648" s="219"/>
      <c r="AN1648" s="219"/>
      <c r="AO1648" s="221"/>
      <c r="AP1648" s="222"/>
      <c r="AQ1648" s="221"/>
      <c r="AR1648" s="223"/>
      <c r="AS1648" s="41"/>
      <c r="AT1648" s="41"/>
      <c r="AU1648" s="41"/>
      <c r="AV1648" s="228"/>
    </row>
    <row r="1649" spans="28:48" ht="14.25">
      <c r="AB1649" s="219"/>
      <c r="AC1649" s="220"/>
      <c r="AD1649" s="219"/>
      <c r="AE1649" s="220"/>
      <c r="AF1649" s="220"/>
      <c r="AG1649" s="220"/>
      <c r="AH1649" s="219"/>
      <c r="AI1649" s="219"/>
      <c r="AJ1649" s="219"/>
      <c r="AK1649" s="219"/>
      <c r="AL1649" s="219"/>
      <c r="AM1649" s="219"/>
      <c r="AN1649" s="219"/>
      <c r="AO1649" s="221"/>
      <c r="AP1649" s="222"/>
      <c r="AQ1649" s="221"/>
      <c r="AR1649" s="223"/>
      <c r="AS1649" s="41"/>
      <c r="AT1649" s="41"/>
      <c r="AU1649" s="41"/>
      <c r="AV1649" s="228"/>
    </row>
    <row r="1650" spans="28:48" ht="14.25">
      <c r="AB1650" s="219"/>
      <c r="AC1650" s="220"/>
      <c r="AD1650" s="219"/>
      <c r="AE1650" s="220"/>
      <c r="AF1650" s="220"/>
      <c r="AG1650" s="220"/>
      <c r="AH1650" s="219"/>
      <c r="AI1650" s="219"/>
      <c r="AJ1650" s="219"/>
      <c r="AK1650" s="219"/>
      <c r="AL1650" s="219"/>
      <c r="AM1650" s="219"/>
      <c r="AN1650" s="219"/>
      <c r="AO1650" s="221"/>
      <c r="AP1650" s="222"/>
      <c r="AQ1650" s="221"/>
      <c r="AR1650" s="223"/>
      <c r="AS1650" s="41"/>
      <c r="AT1650" s="41"/>
      <c r="AU1650" s="41"/>
      <c r="AV1650" s="228"/>
    </row>
    <row r="1651" spans="28:48" ht="14.25">
      <c r="AB1651" s="219"/>
      <c r="AC1651" s="220"/>
      <c r="AD1651" s="219"/>
      <c r="AE1651" s="220"/>
      <c r="AF1651" s="220"/>
      <c r="AG1651" s="220"/>
      <c r="AH1651" s="219"/>
      <c r="AI1651" s="219"/>
      <c r="AJ1651" s="219"/>
      <c r="AK1651" s="219"/>
      <c r="AL1651" s="219"/>
      <c r="AM1651" s="219"/>
      <c r="AN1651" s="219"/>
      <c r="AO1651" s="221"/>
      <c r="AP1651" s="222"/>
      <c r="AQ1651" s="221"/>
      <c r="AR1651" s="223"/>
      <c r="AS1651" s="41"/>
      <c r="AT1651" s="41"/>
      <c r="AU1651" s="41"/>
      <c r="AV1651" s="228"/>
    </row>
    <row r="1652" spans="28:48" ht="14.25">
      <c r="AB1652" s="219"/>
      <c r="AC1652" s="220"/>
      <c r="AD1652" s="219"/>
      <c r="AE1652" s="220"/>
      <c r="AF1652" s="220"/>
      <c r="AG1652" s="220"/>
      <c r="AH1652" s="219"/>
      <c r="AI1652" s="219"/>
      <c r="AJ1652" s="219"/>
      <c r="AK1652" s="219"/>
      <c r="AL1652" s="219"/>
      <c r="AM1652" s="219"/>
      <c r="AN1652" s="219"/>
      <c r="AO1652" s="221"/>
      <c r="AP1652" s="222"/>
      <c r="AQ1652" s="221"/>
      <c r="AR1652" s="223"/>
      <c r="AS1652" s="41"/>
      <c r="AT1652" s="41"/>
      <c r="AU1652" s="41"/>
      <c r="AV1652" s="228"/>
    </row>
    <row r="1653" spans="28:48" ht="14.25">
      <c r="AB1653" s="219"/>
      <c r="AC1653" s="220"/>
      <c r="AD1653" s="219"/>
      <c r="AE1653" s="220"/>
      <c r="AF1653" s="220"/>
      <c r="AG1653" s="220"/>
      <c r="AH1653" s="219"/>
      <c r="AI1653" s="219"/>
      <c r="AJ1653" s="219"/>
      <c r="AK1653" s="219"/>
      <c r="AL1653" s="219"/>
      <c r="AM1653" s="219"/>
      <c r="AN1653" s="219"/>
      <c r="AO1653" s="221"/>
      <c r="AP1653" s="222"/>
      <c r="AQ1653" s="221"/>
      <c r="AR1653" s="223"/>
      <c r="AS1653" s="41"/>
      <c r="AT1653" s="41"/>
      <c r="AU1653" s="41"/>
      <c r="AV1653" s="228"/>
    </row>
    <row r="1654" spans="28:48" ht="14.25">
      <c r="AB1654" s="219"/>
      <c r="AC1654" s="220"/>
      <c r="AD1654" s="219"/>
      <c r="AE1654" s="220"/>
      <c r="AF1654" s="220"/>
      <c r="AG1654" s="220"/>
      <c r="AH1654" s="219"/>
      <c r="AI1654" s="219"/>
      <c r="AJ1654" s="219"/>
      <c r="AK1654" s="219"/>
      <c r="AL1654" s="219"/>
      <c r="AM1654" s="219"/>
      <c r="AN1654" s="219"/>
      <c r="AO1654" s="221"/>
      <c r="AP1654" s="222"/>
      <c r="AQ1654" s="221"/>
      <c r="AR1654" s="223"/>
      <c r="AS1654" s="41"/>
      <c r="AT1654" s="41"/>
      <c r="AU1654" s="41"/>
      <c r="AV1654" s="228"/>
    </row>
    <row r="1655" spans="28:48" ht="14.25">
      <c r="AB1655" s="219"/>
      <c r="AC1655" s="220"/>
      <c r="AD1655" s="219"/>
      <c r="AE1655" s="220"/>
      <c r="AF1655" s="220"/>
      <c r="AG1655" s="220"/>
      <c r="AH1655" s="219"/>
      <c r="AI1655" s="219"/>
      <c r="AJ1655" s="219"/>
      <c r="AK1655" s="219"/>
      <c r="AL1655" s="219"/>
      <c r="AM1655" s="219"/>
      <c r="AN1655" s="219"/>
      <c r="AO1655" s="221"/>
      <c r="AP1655" s="222"/>
      <c r="AQ1655" s="221"/>
      <c r="AR1655" s="223"/>
      <c r="AS1655" s="41"/>
      <c r="AT1655" s="41"/>
      <c r="AU1655" s="41"/>
      <c r="AV1655" s="228"/>
    </row>
    <row r="1656" spans="28:48" ht="14.25">
      <c r="AB1656" s="219"/>
      <c r="AC1656" s="220"/>
      <c r="AD1656" s="219"/>
      <c r="AE1656" s="220"/>
      <c r="AF1656" s="220"/>
      <c r="AG1656" s="220"/>
      <c r="AH1656" s="219"/>
      <c r="AI1656" s="219"/>
      <c r="AJ1656" s="219"/>
      <c r="AK1656" s="219"/>
      <c r="AL1656" s="219"/>
      <c r="AM1656" s="219"/>
      <c r="AN1656" s="219"/>
      <c r="AO1656" s="221"/>
      <c r="AP1656" s="222"/>
      <c r="AQ1656" s="221"/>
      <c r="AR1656" s="223"/>
      <c r="AS1656" s="41"/>
      <c r="AT1656" s="41"/>
      <c r="AU1656" s="41"/>
      <c r="AV1656" s="228"/>
    </row>
    <row r="1657" spans="28:48" ht="14.25">
      <c r="AB1657" s="219"/>
      <c r="AC1657" s="220"/>
      <c r="AD1657" s="219"/>
      <c r="AE1657" s="220"/>
      <c r="AF1657" s="220"/>
      <c r="AG1657" s="220"/>
      <c r="AH1657" s="219"/>
      <c r="AI1657" s="219"/>
      <c r="AJ1657" s="219"/>
      <c r="AK1657" s="219"/>
      <c r="AL1657" s="219"/>
      <c r="AM1657" s="219"/>
      <c r="AN1657" s="219"/>
      <c r="AO1657" s="221"/>
      <c r="AP1657" s="222"/>
      <c r="AQ1657" s="221"/>
      <c r="AR1657" s="223"/>
      <c r="AS1657" s="41"/>
      <c r="AT1657" s="41"/>
      <c r="AU1657" s="41"/>
      <c r="AV1657" s="228"/>
    </row>
    <row r="1658" spans="28:48" ht="14.25">
      <c r="AB1658" s="219"/>
      <c r="AC1658" s="220"/>
      <c r="AD1658" s="219"/>
      <c r="AE1658" s="220"/>
      <c r="AF1658" s="220"/>
      <c r="AG1658" s="220"/>
      <c r="AH1658" s="219"/>
      <c r="AI1658" s="219"/>
      <c r="AJ1658" s="219"/>
      <c r="AK1658" s="219"/>
      <c r="AL1658" s="219"/>
      <c r="AM1658" s="219"/>
      <c r="AN1658" s="219"/>
      <c r="AO1658" s="221"/>
      <c r="AP1658" s="222"/>
      <c r="AQ1658" s="221"/>
      <c r="AR1658" s="223"/>
      <c r="AS1658" s="41"/>
      <c r="AT1658" s="41"/>
      <c r="AU1658" s="41"/>
      <c r="AV1658" s="228"/>
    </row>
    <row r="1659" spans="28:48" ht="14.25">
      <c r="AB1659" s="219"/>
      <c r="AC1659" s="220"/>
      <c r="AD1659" s="219"/>
      <c r="AE1659" s="220"/>
      <c r="AF1659" s="220"/>
      <c r="AG1659" s="220"/>
      <c r="AH1659" s="219"/>
      <c r="AI1659" s="219"/>
      <c r="AJ1659" s="219"/>
      <c r="AK1659" s="219"/>
      <c r="AL1659" s="219"/>
      <c r="AM1659" s="219"/>
      <c r="AN1659" s="219"/>
      <c r="AO1659" s="221"/>
      <c r="AP1659" s="222"/>
      <c r="AQ1659" s="221"/>
      <c r="AR1659" s="223"/>
      <c r="AS1659" s="41"/>
      <c r="AT1659" s="41"/>
      <c r="AU1659" s="41"/>
      <c r="AV1659" s="228"/>
    </row>
    <row r="1660" spans="28:48" ht="14.25">
      <c r="AB1660" s="219"/>
      <c r="AC1660" s="220"/>
      <c r="AD1660" s="219"/>
      <c r="AE1660" s="220"/>
      <c r="AF1660" s="220"/>
      <c r="AG1660" s="220"/>
      <c r="AH1660" s="219"/>
      <c r="AI1660" s="219"/>
      <c r="AJ1660" s="219"/>
      <c r="AK1660" s="219"/>
      <c r="AL1660" s="219"/>
      <c r="AM1660" s="219"/>
      <c r="AN1660" s="219"/>
      <c r="AO1660" s="221"/>
      <c r="AP1660" s="222"/>
      <c r="AQ1660" s="221"/>
      <c r="AR1660" s="223"/>
      <c r="AS1660" s="41"/>
      <c r="AT1660" s="41"/>
      <c r="AU1660" s="41"/>
      <c r="AV1660" s="228"/>
    </row>
    <row r="1661" spans="28:48" ht="14.25">
      <c r="AB1661" s="219"/>
      <c r="AC1661" s="220"/>
      <c r="AD1661" s="219"/>
      <c r="AE1661" s="220"/>
      <c r="AF1661" s="220"/>
      <c r="AG1661" s="220"/>
      <c r="AH1661" s="219"/>
      <c r="AI1661" s="219"/>
      <c r="AJ1661" s="219"/>
      <c r="AK1661" s="219"/>
      <c r="AL1661" s="219"/>
      <c r="AM1661" s="219"/>
      <c r="AN1661" s="219"/>
      <c r="AO1661" s="221"/>
      <c r="AP1661" s="222"/>
      <c r="AQ1661" s="221"/>
      <c r="AR1661" s="223"/>
      <c r="AS1661" s="41"/>
      <c r="AT1661" s="41"/>
      <c r="AU1661" s="41"/>
      <c r="AV1661" s="228"/>
    </row>
    <row r="1662" spans="28:48" ht="14.25">
      <c r="AB1662" s="219"/>
      <c r="AC1662" s="220"/>
      <c r="AD1662" s="219"/>
      <c r="AE1662" s="220"/>
      <c r="AF1662" s="220"/>
      <c r="AG1662" s="220"/>
      <c r="AH1662" s="219"/>
      <c r="AI1662" s="219"/>
      <c r="AJ1662" s="219"/>
      <c r="AK1662" s="219"/>
      <c r="AL1662" s="219"/>
      <c r="AM1662" s="219"/>
      <c r="AN1662" s="219"/>
      <c r="AO1662" s="221"/>
      <c r="AP1662" s="222"/>
      <c r="AQ1662" s="221"/>
      <c r="AR1662" s="223"/>
      <c r="AS1662" s="41"/>
      <c r="AT1662" s="41"/>
      <c r="AU1662" s="41"/>
      <c r="AV1662" s="228"/>
    </row>
    <row r="1663" spans="28:48" ht="14.25">
      <c r="AB1663" s="219"/>
      <c r="AC1663" s="220"/>
      <c r="AD1663" s="219"/>
      <c r="AE1663" s="220"/>
      <c r="AF1663" s="220"/>
      <c r="AG1663" s="220"/>
      <c r="AH1663" s="219"/>
      <c r="AI1663" s="219"/>
      <c r="AJ1663" s="219"/>
      <c r="AK1663" s="219"/>
      <c r="AL1663" s="219"/>
      <c r="AM1663" s="219"/>
      <c r="AN1663" s="219"/>
      <c r="AO1663" s="221"/>
      <c r="AP1663" s="222"/>
      <c r="AQ1663" s="221"/>
      <c r="AR1663" s="223"/>
      <c r="AS1663" s="41"/>
      <c r="AT1663" s="41"/>
      <c r="AU1663" s="41"/>
      <c r="AV1663" s="228"/>
    </row>
    <row r="1664" spans="28:48" ht="14.25">
      <c r="AB1664" s="219"/>
      <c r="AC1664" s="220"/>
      <c r="AD1664" s="219"/>
      <c r="AE1664" s="220"/>
      <c r="AF1664" s="220"/>
      <c r="AG1664" s="220"/>
      <c r="AH1664" s="219"/>
      <c r="AI1664" s="219"/>
      <c r="AJ1664" s="219"/>
      <c r="AK1664" s="219"/>
      <c r="AL1664" s="219"/>
      <c r="AM1664" s="219"/>
      <c r="AN1664" s="219"/>
      <c r="AO1664" s="221"/>
      <c r="AP1664" s="222"/>
      <c r="AQ1664" s="221"/>
      <c r="AR1664" s="223"/>
      <c r="AS1664" s="41"/>
      <c r="AT1664" s="41"/>
      <c r="AU1664" s="41"/>
      <c r="AV1664" s="228"/>
    </row>
    <row r="1665" spans="28:48" ht="14.25">
      <c r="AB1665" s="219"/>
      <c r="AC1665" s="220"/>
      <c r="AD1665" s="219"/>
      <c r="AE1665" s="220"/>
      <c r="AF1665" s="220"/>
      <c r="AG1665" s="220"/>
      <c r="AH1665" s="219"/>
      <c r="AI1665" s="219"/>
      <c r="AJ1665" s="219"/>
      <c r="AK1665" s="219"/>
      <c r="AL1665" s="219"/>
      <c r="AM1665" s="219"/>
      <c r="AN1665" s="219"/>
      <c r="AO1665" s="221"/>
      <c r="AP1665" s="222"/>
      <c r="AQ1665" s="221"/>
      <c r="AR1665" s="223"/>
      <c r="AS1665" s="41"/>
      <c r="AT1665" s="41"/>
      <c r="AU1665" s="41"/>
      <c r="AV1665" s="228"/>
    </row>
    <row r="1666" spans="28:48" ht="14.25">
      <c r="AB1666" s="219"/>
      <c r="AC1666" s="220"/>
      <c r="AD1666" s="219"/>
      <c r="AE1666" s="220"/>
      <c r="AF1666" s="220"/>
      <c r="AG1666" s="220"/>
      <c r="AH1666" s="219"/>
      <c r="AI1666" s="219"/>
      <c r="AJ1666" s="219"/>
      <c r="AK1666" s="219"/>
      <c r="AL1666" s="219"/>
      <c r="AM1666" s="219"/>
      <c r="AN1666" s="219"/>
      <c r="AO1666" s="221"/>
      <c r="AP1666" s="222"/>
      <c r="AQ1666" s="221"/>
      <c r="AR1666" s="223"/>
      <c r="AS1666" s="41"/>
      <c r="AT1666" s="41"/>
      <c r="AU1666" s="41"/>
      <c r="AV1666" s="228"/>
    </row>
    <row r="1667" spans="28:48" ht="14.25">
      <c r="AB1667" s="219"/>
      <c r="AC1667" s="220"/>
      <c r="AD1667" s="219"/>
      <c r="AE1667" s="220"/>
      <c r="AF1667" s="220"/>
      <c r="AG1667" s="220"/>
      <c r="AH1667" s="219"/>
      <c r="AI1667" s="219"/>
      <c r="AJ1667" s="219"/>
      <c r="AK1667" s="219"/>
      <c r="AL1667" s="219"/>
      <c r="AM1667" s="219"/>
      <c r="AN1667" s="219"/>
      <c r="AO1667" s="221"/>
      <c r="AP1667" s="222"/>
      <c r="AQ1667" s="221"/>
      <c r="AR1667" s="223"/>
      <c r="AS1667" s="41"/>
      <c r="AT1667" s="41"/>
      <c r="AU1667" s="41"/>
      <c r="AV1667" s="228"/>
    </row>
    <row r="1668" spans="28:48" ht="14.25">
      <c r="AB1668" s="219"/>
      <c r="AC1668" s="220"/>
      <c r="AD1668" s="219"/>
      <c r="AE1668" s="220"/>
      <c r="AF1668" s="220"/>
      <c r="AG1668" s="220"/>
      <c r="AH1668" s="219"/>
      <c r="AI1668" s="219"/>
      <c r="AJ1668" s="219"/>
      <c r="AK1668" s="219"/>
      <c r="AL1668" s="219"/>
      <c r="AM1668" s="219"/>
      <c r="AN1668" s="219"/>
      <c r="AO1668" s="221"/>
      <c r="AP1668" s="222"/>
      <c r="AQ1668" s="221"/>
      <c r="AR1668" s="223"/>
      <c r="AS1668" s="41"/>
      <c r="AT1668" s="41"/>
      <c r="AU1668" s="41"/>
      <c r="AV1668" s="228"/>
    </row>
    <row r="1669" spans="28:48" ht="14.25">
      <c r="AB1669" s="219"/>
      <c r="AC1669" s="220"/>
      <c r="AD1669" s="219"/>
      <c r="AE1669" s="220"/>
      <c r="AF1669" s="220"/>
      <c r="AG1669" s="220"/>
      <c r="AH1669" s="219"/>
      <c r="AI1669" s="219"/>
      <c r="AJ1669" s="219"/>
      <c r="AK1669" s="219"/>
      <c r="AL1669" s="219"/>
      <c r="AM1669" s="219"/>
      <c r="AN1669" s="219"/>
      <c r="AO1669" s="221"/>
      <c r="AP1669" s="222"/>
      <c r="AQ1669" s="221"/>
      <c r="AR1669" s="223"/>
      <c r="AS1669" s="41"/>
      <c r="AT1669" s="41"/>
      <c r="AU1669" s="41"/>
      <c r="AV1669" s="228"/>
    </row>
    <row r="1670" spans="28:48" ht="14.25">
      <c r="AB1670" s="219"/>
      <c r="AC1670" s="220"/>
      <c r="AD1670" s="219"/>
      <c r="AE1670" s="220"/>
      <c r="AF1670" s="220"/>
      <c r="AG1670" s="220"/>
      <c r="AH1670" s="219"/>
      <c r="AI1670" s="219"/>
      <c r="AJ1670" s="219"/>
      <c r="AK1670" s="219"/>
      <c r="AL1670" s="219"/>
      <c r="AM1670" s="219"/>
      <c r="AN1670" s="219"/>
      <c r="AO1670" s="221"/>
      <c r="AP1670" s="222"/>
      <c r="AQ1670" s="221"/>
      <c r="AR1670" s="223"/>
      <c r="AS1670" s="41"/>
      <c r="AT1670" s="41"/>
      <c r="AU1670" s="41"/>
      <c r="AV1670" s="228"/>
    </row>
    <row r="1671" spans="28:48" ht="14.25">
      <c r="AB1671" s="219"/>
      <c r="AC1671" s="220"/>
      <c r="AD1671" s="219"/>
      <c r="AE1671" s="220"/>
      <c r="AF1671" s="220"/>
      <c r="AG1671" s="220"/>
      <c r="AH1671" s="219"/>
      <c r="AI1671" s="219"/>
      <c r="AJ1671" s="219"/>
      <c r="AK1671" s="219"/>
      <c r="AL1671" s="219"/>
      <c r="AM1671" s="219"/>
      <c r="AN1671" s="219"/>
      <c r="AO1671" s="221"/>
      <c r="AP1671" s="222"/>
      <c r="AQ1671" s="221"/>
      <c r="AR1671" s="223"/>
      <c r="AS1671" s="41"/>
      <c r="AT1671" s="41"/>
      <c r="AU1671" s="41"/>
      <c r="AV1671" s="228"/>
    </row>
    <row r="1672" spans="28:48" ht="14.25">
      <c r="AB1672" s="219"/>
      <c r="AC1672" s="220"/>
      <c r="AD1672" s="219"/>
      <c r="AE1672" s="220"/>
      <c r="AF1672" s="220"/>
      <c r="AG1672" s="220"/>
      <c r="AH1672" s="219"/>
      <c r="AI1672" s="219"/>
      <c r="AJ1672" s="219"/>
      <c r="AK1672" s="219"/>
      <c r="AL1672" s="219"/>
      <c r="AM1672" s="219"/>
      <c r="AN1672" s="219"/>
      <c r="AO1672" s="221"/>
      <c r="AP1672" s="222"/>
      <c r="AQ1672" s="221"/>
      <c r="AR1672" s="223"/>
      <c r="AS1672" s="41"/>
      <c r="AT1672" s="41"/>
      <c r="AU1672" s="41"/>
      <c r="AV1672" s="228"/>
    </row>
    <row r="1673" spans="28:48" ht="14.25">
      <c r="AB1673" s="219"/>
      <c r="AC1673" s="220"/>
      <c r="AD1673" s="219"/>
      <c r="AE1673" s="220"/>
      <c r="AF1673" s="220"/>
      <c r="AG1673" s="220"/>
      <c r="AH1673" s="219"/>
      <c r="AI1673" s="219"/>
      <c r="AJ1673" s="219"/>
      <c r="AK1673" s="219"/>
      <c r="AL1673" s="219"/>
      <c r="AM1673" s="219"/>
      <c r="AN1673" s="219"/>
      <c r="AO1673" s="221"/>
      <c r="AP1673" s="222"/>
      <c r="AQ1673" s="221"/>
      <c r="AR1673" s="223"/>
      <c r="AS1673" s="41"/>
      <c r="AT1673" s="41"/>
      <c r="AU1673" s="41"/>
      <c r="AV1673" s="228"/>
    </row>
    <row r="1674" spans="28:48" ht="14.25">
      <c r="AB1674" s="219"/>
      <c r="AC1674" s="220"/>
      <c r="AD1674" s="219"/>
      <c r="AE1674" s="220"/>
      <c r="AF1674" s="220"/>
      <c r="AG1674" s="220"/>
      <c r="AH1674" s="219"/>
      <c r="AI1674" s="219"/>
      <c r="AJ1674" s="219"/>
      <c r="AK1674" s="219"/>
      <c r="AL1674" s="219"/>
      <c r="AM1674" s="219"/>
      <c r="AN1674" s="219"/>
      <c r="AO1674" s="221"/>
      <c r="AP1674" s="222"/>
      <c r="AQ1674" s="221"/>
      <c r="AR1674" s="223"/>
      <c r="AS1674" s="41"/>
      <c r="AT1674" s="41"/>
      <c r="AU1674" s="41"/>
      <c r="AV1674" s="228"/>
    </row>
    <row r="1675" spans="28:48" ht="14.25">
      <c r="AB1675" s="219"/>
      <c r="AC1675" s="220"/>
      <c r="AD1675" s="219"/>
      <c r="AE1675" s="220"/>
      <c r="AF1675" s="220"/>
      <c r="AG1675" s="220"/>
      <c r="AH1675" s="219"/>
      <c r="AI1675" s="219"/>
      <c r="AJ1675" s="219"/>
      <c r="AK1675" s="219"/>
      <c r="AL1675" s="219"/>
      <c r="AM1675" s="219"/>
      <c r="AN1675" s="219"/>
      <c r="AO1675" s="221"/>
      <c r="AP1675" s="222"/>
      <c r="AQ1675" s="221"/>
      <c r="AR1675" s="223"/>
      <c r="AS1675" s="41"/>
      <c r="AT1675" s="41"/>
      <c r="AU1675" s="41"/>
      <c r="AV1675" s="228"/>
    </row>
    <row r="1676" spans="28:48" ht="14.25">
      <c r="AB1676" s="219"/>
      <c r="AC1676" s="220"/>
      <c r="AD1676" s="219"/>
      <c r="AE1676" s="220"/>
      <c r="AF1676" s="220"/>
      <c r="AG1676" s="220"/>
      <c r="AH1676" s="219"/>
      <c r="AI1676" s="219"/>
      <c r="AJ1676" s="219"/>
      <c r="AK1676" s="219"/>
      <c r="AL1676" s="219"/>
      <c r="AM1676" s="219"/>
      <c r="AN1676" s="219"/>
      <c r="AO1676" s="221"/>
      <c r="AP1676" s="222"/>
      <c r="AQ1676" s="221"/>
      <c r="AR1676" s="223"/>
      <c r="AS1676" s="41"/>
      <c r="AT1676" s="41"/>
      <c r="AU1676" s="41"/>
      <c r="AV1676" s="228"/>
    </row>
    <row r="1677" spans="28:48" ht="14.25">
      <c r="AB1677" s="219"/>
      <c r="AC1677" s="220"/>
      <c r="AD1677" s="219"/>
      <c r="AE1677" s="220"/>
      <c r="AF1677" s="220"/>
      <c r="AG1677" s="220"/>
      <c r="AH1677" s="219"/>
      <c r="AI1677" s="219"/>
      <c r="AJ1677" s="219"/>
      <c r="AK1677" s="219"/>
      <c r="AL1677" s="219"/>
      <c r="AM1677" s="219"/>
      <c r="AN1677" s="219"/>
      <c r="AO1677" s="221"/>
      <c r="AP1677" s="222"/>
      <c r="AQ1677" s="221"/>
      <c r="AR1677" s="223"/>
      <c r="AS1677" s="41"/>
      <c r="AT1677" s="41"/>
      <c r="AU1677" s="41"/>
      <c r="AV1677" s="228"/>
    </row>
    <row r="1678" spans="28:48" ht="14.25">
      <c r="AB1678" s="219"/>
      <c r="AC1678" s="220"/>
      <c r="AD1678" s="219"/>
      <c r="AE1678" s="220"/>
      <c r="AF1678" s="220"/>
      <c r="AG1678" s="220"/>
      <c r="AH1678" s="219"/>
      <c r="AI1678" s="219"/>
      <c r="AJ1678" s="219"/>
      <c r="AK1678" s="219"/>
      <c r="AL1678" s="219"/>
      <c r="AM1678" s="219"/>
      <c r="AN1678" s="219"/>
      <c r="AO1678" s="221"/>
      <c r="AP1678" s="222"/>
      <c r="AQ1678" s="221"/>
      <c r="AR1678" s="223"/>
      <c r="AS1678" s="41"/>
      <c r="AT1678" s="41"/>
      <c r="AU1678" s="41"/>
      <c r="AV1678" s="228"/>
    </row>
    <row r="1679" spans="28:48" ht="14.25">
      <c r="AB1679" s="219"/>
      <c r="AC1679" s="220"/>
      <c r="AD1679" s="219"/>
      <c r="AE1679" s="220"/>
      <c r="AF1679" s="220"/>
      <c r="AG1679" s="220"/>
      <c r="AH1679" s="219"/>
      <c r="AI1679" s="219"/>
      <c r="AJ1679" s="219"/>
      <c r="AK1679" s="219"/>
      <c r="AL1679" s="219"/>
      <c r="AM1679" s="219"/>
      <c r="AN1679" s="219"/>
      <c r="AO1679" s="221"/>
      <c r="AP1679" s="222"/>
      <c r="AQ1679" s="221"/>
      <c r="AR1679" s="223"/>
      <c r="AS1679" s="41"/>
      <c r="AT1679" s="41"/>
      <c r="AU1679" s="41"/>
      <c r="AV1679" s="228"/>
    </row>
    <row r="1680" spans="28:48" ht="14.25">
      <c r="AB1680" s="219"/>
      <c r="AC1680" s="220"/>
      <c r="AD1680" s="219"/>
      <c r="AE1680" s="220"/>
      <c r="AF1680" s="220"/>
      <c r="AG1680" s="220"/>
      <c r="AH1680" s="219"/>
      <c r="AI1680" s="219"/>
      <c r="AJ1680" s="219"/>
      <c r="AK1680" s="219"/>
      <c r="AL1680" s="219"/>
      <c r="AM1680" s="219"/>
      <c r="AN1680" s="219"/>
      <c r="AO1680" s="221"/>
      <c r="AP1680" s="222"/>
      <c r="AQ1680" s="221"/>
      <c r="AR1680" s="223"/>
      <c r="AS1680" s="41"/>
      <c r="AT1680" s="41"/>
      <c r="AU1680" s="41"/>
      <c r="AV1680" s="228"/>
    </row>
    <row r="1681" spans="28:48" ht="14.25">
      <c r="AB1681" s="219"/>
      <c r="AC1681" s="220"/>
      <c r="AD1681" s="219"/>
      <c r="AE1681" s="220"/>
      <c r="AF1681" s="220"/>
      <c r="AG1681" s="220"/>
      <c r="AH1681" s="219"/>
      <c r="AI1681" s="219"/>
      <c r="AJ1681" s="219"/>
      <c r="AK1681" s="219"/>
      <c r="AL1681" s="219"/>
      <c r="AM1681" s="219"/>
      <c r="AN1681" s="219"/>
      <c r="AO1681" s="221"/>
      <c r="AP1681" s="222"/>
      <c r="AQ1681" s="221"/>
      <c r="AR1681" s="223"/>
      <c r="AS1681" s="41"/>
      <c r="AT1681" s="41"/>
      <c r="AU1681" s="41"/>
      <c r="AV1681" s="228"/>
    </row>
    <row r="1682" spans="28:48" ht="14.25">
      <c r="AB1682" s="219"/>
      <c r="AC1682" s="220"/>
      <c r="AD1682" s="219"/>
      <c r="AE1682" s="220"/>
      <c r="AF1682" s="220"/>
      <c r="AG1682" s="220"/>
      <c r="AH1682" s="219"/>
      <c r="AI1682" s="219"/>
      <c r="AJ1682" s="219"/>
      <c r="AK1682" s="219"/>
      <c r="AL1682" s="219"/>
      <c r="AM1682" s="219"/>
      <c r="AN1682" s="219"/>
      <c r="AO1682" s="221"/>
      <c r="AP1682" s="222"/>
      <c r="AQ1682" s="221"/>
      <c r="AR1682" s="223"/>
      <c r="AS1682" s="41"/>
      <c r="AT1682" s="41"/>
      <c r="AU1682" s="41"/>
      <c r="AV1682" s="228"/>
    </row>
    <row r="1683" spans="28:48" ht="14.25">
      <c r="AB1683" s="219"/>
      <c r="AC1683" s="220"/>
      <c r="AD1683" s="219"/>
      <c r="AE1683" s="220"/>
      <c r="AF1683" s="220"/>
      <c r="AG1683" s="220"/>
      <c r="AH1683" s="219"/>
      <c r="AI1683" s="219"/>
      <c r="AJ1683" s="219"/>
      <c r="AK1683" s="219"/>
      <c r="AL1683" s="219"/>
      <c r="AM1683" s="219"/>
      <c r="AN1683" s="219"/>
      <c r="AO1683" s="221"/>
      <c r="AP1683" s="222"/>
      <c r="AQ1683" s="221"/>
      <c r="AR1683" s="223"/>
      <c r="AS1683" s="41"/>
      <c r="AT1683" s="41"/>
      <c r="AU1683" s="41"/>
      <c r="AV1683" s="228"/>
    </row>
    <row r="1684" spans="28:48" ht="14.25">
      <c r="AB1684" s="219"/>
      <c r="AC1684" s="220"/>
      <c r="AD1684" s="219"/>
      <c r="AE1684" s="220"/>
      <c r="AF1684" s="220"/>
      <c r="AG1684" s="220"/>
      <c r="AH1684" s="219"/>
      <c r="AI1684" s="219"/>
      <c r="AJ1684" s="219"/>
      <c r="AK1684" s="219"/>
      <c r="AL1684" s="219"/>
      <c r="AM1684" s="219"/>
      <c r="AN1684" s="219"/>
      <c r="AO1684" s="221"/>
      <c r="AP1684" s="222"/>
      <c r="AQ1684" s="221"/>
      <c r="AR1684" s="223"/>
      <c r="AS1684" s="41"/>
      <c r="AT1684" s="41"/>
      <c r="AU1684" s="41"/>
      <c r="AV1684" s="228"/>
    </row>
    <row r="1685" spans="28:48" ht="14.25">
      <c r="AB1685" s="219"/>
      <c r="AC1685" s="220"/>
      <c r="AD1685" s="219"/>
      <c r="AE1685" s="220"/>
      <c r="AF1685" s="220"/>
      <c r="AG1685" s="220"/>
      <c r="AH1685" s="219"/>
      <c r="AI1685" s="219"/>
      <c r="AJ1685" s="219"/>
      <c r="AK1685" s="219"/>
      <c r="AL1685" s="219"/>
      <c r="AM1685" s="219"/>
      <c r="AN1685" s="219"/>
      <c r="AO1685" s="221"/>
      <c r="AP1685" s="222"/>
      <c r="AQ1685" s="221"/>
      <c r="AR1685" s="223"/>
      <c r="AS1685" s="41"/>
      <c r="AT1685" s="41"/>
      <c r="AU1685" s="41"/>
      <c r="AV1685" s="228"/>
    </row>
    <row r="1686" spans="28:48" ht="14.25">
      <c r="AB1686" s="219"/>
      <c r="AC1686" s="220"/>
      <c r="AD1686" s="219"/>
      <c r="AE1686" s="220"/>
      <c r="AF1686" s="220"/>
      <c r="AG1686" s="220"/>
      <c r="AH1686" s="219"/>
      <c r="AI1686" s="219"/>
      <c r="AJ1686" s="219"/>
      <c r="AK1686" s="219"/>
      <c r="AL1686" s="219"/>
      <c r="AM1686" s="219"/>
      <c r="AN1686" s="219"/>
      <c r="AO1686" s="221"/>
      <c r="AP1686" s="222"/>
      <c r="AQ1686" s="221"/>
      <c r="AR1686" s="223"/>
      <c r="AS1686" s="41"/>
      <c r="AT1686" s="41"/>
      <c r="AU1686" s="41"/>
      <c r="AV1686" s="228"/>
    </row>
    <row r="1687" spans="28:48" ht="14.25">
      <c r="AB1687" s="219"/>
      <c r="AC1687" s="220"/>
      <c r="AD1687" s="219"/>
      <c r="AE1687" s="220"/>
      <c r="AF1687" s="220"/>
      <c r="AG1687" s="220"/>
      <c r="AH1687" s="219"/>
      <c r="AI1687" s="219"/>
      <c r="AJ1687" s="219"/>
      <c r="AK1687" s="219"/>
      <c r="AL1687" s="219"/>
      <c r="AM1687" s="219"/>
      <c r="AN1687" s="219"/>
      <c r="AO1687" s="221"/>
      <c r="AP1687" s="222"/>
      <c r="AQ1687" s="221"/>
      <c r="AR1687" s="223"/>
      <c r="AS1687" s="41"/>
      <c r="AT1687" s="41"/>
      <c r="AU1687" s="41"/>
      <c r="AV1687" s="228"/>
    </row>
    <row r="1688" spans="28:48" ht="14.25">
      <c r="AB1688" s="219"/>
      <c r="AC1688" s="220"/>
      <c r="AD1688" s="219"/>
      <c r="AE1688" s="220"/>
      <c r="AF1688" s="220"/>
      <c r="AG1688" s="220"/>
      <c r="AH1688" s="219"/>
      <c r="AI1688" s="219"/>
      <c r="AJ1688" s="219"/>
      <c r="AK1688" s="219"/>
      <c r="AL1688" s="219"/>
      <c r="AM1688" s="219"/>
      <c r="AN1688" s="219"/>
      <c r="AO1688" s="221"/>
      <c r="AP1688" s="222"/>
      <c r="AQ1688" s="221"/>
      <c r="AR1688" s="223"/>
      <c r="AS1688" s="41"/>
      <c r="AT1688" s="41"/>
      <c r="AU1688" s="41"/>
      <c r="AV1688" s="228"/>
    </row>
    <row r="1689" spans="28:48" ht="14.25">
      <c r="AB1689" s="219"/>
      <c r="AC1689" s="220"/>
      <c r="AD1689" s="219"/>
      <c r="AE1689" s="220"/>
      <c r="AF1689" s="220"/>
      <c r="AG1689" s="220"/>
      <c r="AH1689" s="219"/>
      <c r="AI1689" s="219"/>
      <c r="AJ1689" s="219"/>
      <c r="AK1689" s="219"/>
      <c r="AL1689" s="219"/>
      <c r="AM1689" s="219"/>
      <c r="AN1689" s="219"/>
      <c r="AO1689" s="221"/>
      <c r="AP1689" s="222"/>
      <c r="AQ1689" s="221"/>
      <c r="AR1689" s="223"/>
      <c r="AS1689" s="41"/>
      <c r="AT1689" s="41"/>
      <c r="AU1689" s="41"/>
      <c r="AV1689" s="228"/>
    </row>
    <row r="1690" spans="28:48" ht="14.25">
      <c r="AB1690" s="219"/>
      <c r="AC1690" s="220"/>
      <c r="AD1690" s="219"/>
      <c r="AE1690" s="220"/>
      <c r="AF1690" s="220"/>
      <c r="AG1690" s="220"/>
      <c r="AH1690" s="219"/>
      <c r="AI1690" s="219"/>
      <c r="AJ1690" s="219"/>
      <c r="AK1690" s="219"/>
      <c r="AL1690" s="219"/>
      <c r="AM1690" s="219"/>
      <c r="AN1690" s="219"/>
      <c r="AO1690" s="221"/>
      <c r="AP1690" s="222"/>
      <c r="AQ1690" s="221"/>
      <c r="AR1690" s="223"/>
      <c r="AS1690" s="41"/>
      <c r="AT1690" s="41"/>
      <c r="AU1690" s="41"/>
      <c r="AV1690" s="228"/>
    </row>
    <row r="1691" spans="28:48" ht="14.25">
      <c r="AB1691" s="219"/>
      <c r="AC1691" s="220"/>
      <c r="AD1691" s="219"/>
      <c r="AE1691" s="220"/>
      <c r="AF1691" s="220"/>
      <c r="AG1691" s="220"/>
      <c r="AH1691" s="219"/>
      <c r="AI1691" s="219"/>
      <c r="AJ1691" s="219"/>
      <c r="AK1691" s="219"/>
      <c r="AL1691" s="219"/>
      <c r="AM1691" s="219"/>
      <c r="AN1691" s="219"/>
      <c r="AO1691" s="221"/>
      <c r="AP1691" s="222"/>
      <c r="AQ1691" s="221"/>
      <c r="AR1691" s="223"/>
      <c r="AS1691" s="41"/>
      <c r="AT1691" s="41"/>
      <c r="AU1691" s="41"/>
      <c r="AV1691" s="228"/>
    </row>
    <row r="1692" spans="28:48" ht="14.25">
      <c r="AB1692" s="219"/>
      <c r="AC1692" s="220"/>
      <c r="AD1692" s="219"/>
      <c r="AE1692" s="220"/>
      <c r="AF1692" s="220"/>
      <c r="AG1692" s="220"/>
      <c r="AH1692" s="219"/>
      <c r="AI1692" s="219"/>
      <c r="AJ1692" s="219"/>
      <c r="AK1692" s="219"/>
      <c r="AL1692" s="219"/>
      <c r="AM1692" s="219"/>
      <c r="AN1692" s="219"/>
      <c r="AO1692" s="221"/>
      <c r="AP1692" s="222"/>
      <c r="AQ1692" s="221"/>
      <c r="AR1692" s="223"/>
      <c r="AS1692" s="41"/>
      <c r="AT1692" s="41"/>
      <c r="AU1692" s="41"/>
      <c r="AV1692" s="228"/>
    </row>
    <row r="1693" spans="28:48" ht="14.25">
      <c r="AB1693" s="219"/>
      <c r="AC1693" s="220"/>
      <c r="AD1693" s="219"/>
      <c r="AE1693" s="220"/>
      <c r="AF1693" s="220"/>
      <c r="AG1693" s="220"/>
      <c r="AH1693" s="219"/>
      <c r="AI1693" s="219"/>
      <c r="AJ1693" s="219"/>
      <c r="AK1693" s="219"/>
      <c r="AL1693" s="219"/>
      <c r="AM1693" s="219"/>
      <c r="AN1693" s="219"/>
      <c r="AO1693" s="221"/>
      <c r="AP1693" s="222"/>
      <c r="AQ1693" s="221"/>
      <c r="AR1693" s="223"/>
      <c r="AS1693" s="41"/>
      <c r="AT1693" s="41"/>
      <c r="AU1693" s="41"/>
      <c r="AV1693" s="228"/>
    </row>
    <row r="1694" spans="28:48" ht="14.25">
      <c r="AB1694" s="219"/>
      <c r="AC1694" s="220"/>
      <c r="AD1694" s="219"/>
      <c r="AE1694" s="220"/>
      <c r="AF1694" s="220"/>
      <c r="AG1694" s="220"/>
      <c r="AH1694" s="219"/>
      <c r="AI1694" s="219"/>
      <c r="AJ1694" s="219"/>
      <c r="AK1694" s="219"/>
      <c r="AL1694" s="219"/>
      <c r="AM1694" s="219"/>
      <c r="AN1694" s="219"/>
      <c r="AO1694" s="221"/>
      <c r="AP1694" s="222"/>
      <c r="AQ1694" s="221"/>
      <c r="AR1694" s="223"/>
      <c r="AS1694" s="41"/>
      <c r="AT1694" s="41"/>
      <c r="AU1694" s="41"/>
      <c r="AV1694" s="228"/>
    </row>
    <row r="1695" spans="28:48" ht="14.25">
      <c r="AB1695" s="219"/>
      <c r="AC1695" s="220"/>
      <c r="AD1695" s="219"/>
      <c r="AE1695" s="220"/>
      <c r="AF1695" s="220"/>
      <c r="AG1695" s="220"/>
      <c r="AH1695" s="219"/>
      <c r="AI1695" s="219"/>
      <c r="AJ1695" s="219"/>
      <c r="AK1695" s="219"/>
      <c r="AL1695" s="219"/>
      <c r="AM1695" s="219"/>
      <c r="AN1695" s="219"/>
      <c r="AO1695" s="221"/>
      <c r="AP1695" s="222"/>
      <c r="AQ1695" s="221"/>
      <c r="AR1695" s="223"/>
      <c r="AS1695" s="41"/>
      <c r="AT1695" s="41"/>
      <c r="AU1695" s="41"/>
      <c r="AV1695" s="228"/>
    </row>
    <row r="1696" spans="28:48" ht="14.25">
      <c r="AB1696" s="219"/>
      <c r="AC1696" s="220"/>
      <c r="AD1696" s="219"/>
      <c r="AE1696" s="220"/>
      <c r="AF1696" s="220"/>
      <c r="AG1696" s="220"/>
      <c r="AH1696" s="219"/>
      <c r="AI1696" s="219"/>
      <c r="AJ1696" s="219"/>
      <c r="AK1696" s="219"/>
      <c r="AL1696" s="219"/>
      <c r="AM1696" s="219"/>
      <c r="AN1696" s="219"/>
      <c r="AO1696" s="221"/>
      <c r="AP1696" s="222"/>
      <c r="AQ1696" s="221"/>
      <c r="AR1696" s="223"/>
      <c r="AS1696" s="41"/>
      <c r="AT1696" s="41"/>
      <c r="AU1696" s="41"/>
      <c r="AV1696" s="228"/>
    </row>
    <row r="1697" spans="28:48" ht="14.25">
      <c r="AB1697" s="219"/>
      <c r="AC1697" s="220"/>
      <c r="AD1697" s="219"/>
      <c r="AE1697" s="220"/>
      <c r="AF1697" s="220"/>
      <c r="AG1697" s="220"/>
      <c r="AH1697" s="219"/>
      <c r="AI1697" s="219"/>
      <c r="AJ1697" s="219"/>
      <c r="AK1697" s="219"/>
      <c r="AL1697" s="219"/>
      <c r="AM1697" s="219"/>
      <c r="AN1697" s="219"/>
      <c r="AO1697" s="221"/>
      <c r="AP1697" s="222"/>
      <c r="AQ1697" s="221"/>
      <c r="AR1697" s="223"/>
      <c r="AS1697" s="41"/>
      <c r="AT1697" s="41"/>
      <c r="AU1697" s="41"/>
      <c r="AV1697" s="228"/>
    </row>
    <row r="1698" spans="28:48" ht="14.25">
      <c r="AB1698" s="219"/>
      <c r="AC1698" s="220"/>
      <c r="AD1698" s="219"/>
      <c r="AE1698" s="220"/>
      <c r="AF1698" s="220"/>
      <c r="AG1698" s="220"/>
      <c r="AH1698" s="219"/>
      <c r="AI1698" s="219"/>
      <c r="AJ1698" s="219"/>
      <c r="AK1698" s="219"/>
      <c r="AL1698" s="219"/>
      <c r="AM1698" s="219"/>
      <c r="AN1698" s="219"/>
      <c r="AO1698" s="221"/>
      <c r="AP1698" s="222"/>
      <c r="AQ1698" s="221"/>
      <c r="AR1698" s="223"/>
      <c r="AS1698" s="41"/>
      <c r="AT1698" s="41"/>
      <c r="AU1698" s="41"/>
      <c r="AV1698" s="228"/>
    </row>
    <row r="1699" spans="28:48" ht="14.25">
      <c r="AB1699" s="219"/>
      <c r="AC1699" s="220"/>
      <c r="AD1699" s="219"/>
      <c r="AE1699" s="220"/>
      <c r="AF1699" s="220"/>
      <c r="AG1699" s="220"/>
      <c r="AH1699" s="219"/>
      <c r="AI1699" s="219"/>
      <c r="AJ1699" s="219"/>
      <c r="AK1699" s="219"/>
      <c r="AL1699" s="219"/>
      <c r="AM1699" s="219"/>
      <c r="AN1699" s="219"/>
      <c r="AO1699" s="221"/>
      <c r="AP1699" s="222"/>
      <c r="AQ1699" s="221"/>
      <c r="AR1699" s="223"/>
      <c r="AS1699" s="41"/>
      <c r="AT1699" s="41"/>
      <c r="AU1699" s="41"/>
      <c r="AV1699" s="228"/>
    </row>
    <row r="1700" spans="28:48" ht="14.25">
      <c r="AB1700" s="219"/>
      <c r="AC1700" s="220"/>
      <c r="AD1700" s="219"/>
      <c r="AE1700" s="220"/>
      <c r="AF1700" s="220"/>
      <c r="AG1700" s="220"/>
      <c r="AH1700" s="219"/>
      <c r="AI1700" s="219"/>
      <c r="AJ1700" s="219"/>
      <c r="AK1700" s="219"/>
      <c r="AL1700" s="219"/>
      <c r="AM1700" s="219"/>
      <c r="AN1700" s="219"/>
      <c r="AO1700" s="221"/>
      <c r="AP1700" s="222"/>
      <c r="AQ1700" s="221"/>
      <c r="AR1700" s="223"/>
      <c r="AS1700" s="41"/>
      <c r="AT1700" s="41"/>
      <c r="AU1700" s="41"/>
      <c r="AV1700" s="228"/>
    </row>
    <row r="1701" spans="28:48" ht="14.25">
      <c r="AB1701" s="219"/>
      <c r="AC1701" s="220"/>
      <c r="AD1701" s="219"/>
      <c r="AE1701" s="220"/>
      <c r="AF1701" s="220"/>
      <c r="AG1701" s="220"/>
      <c r="AH1701" s="219"/>
      <c r="AI1701" s="219"/>
      <c r="AJ1701" s="219"/>
      <c r="AK1701" s="219"/>
      <c r="AL1701" s="219"/>
      <c r="AM1701" s="219"/>
      <c r="AN1701" s="219"/>
      <c r="AO1701" s="221"/>
      <c r="AP1701" s="222"/>
      <c r="AQ1701" s="221"/>
      <c r="AR1701" s="223"/>
      <c r="AS1701" s="41"/>
      <c r="AT1701" s="41"/>
      <c r="AU1701" s="41"/>
      <c r="AV1701" s="228"/>
    </row>
    <row r="1702" spans="28:48" ht="14.25">
      <c r="AB1702" s="219"/>
      <c r="AC1702" s="220"/>
      <c r="AD1702" s="219"/>
      <c r="AE1702" s="220"/>
      <c r="AF1702" s="220"/>
      <c r="AG1702" s="220"/>
      <c r="AH1702" s="219"/>
      <c r="AI1702" s="219"/>
      <c r="AJ1702" s="219"/>
      <c r="AK1702" s="219"/>
      <c r="AL1702" s="219"/>
      <c r="AM1702" s="219"/>
      <c r="AN1702" s="219"/>
      <c r="AO1702" s="221"/>
      <c r="AP1702" s="222"/>
      <c r="AQ1702" s="221"/>
      <c r="AR1702" s="223"/>
      <c r="AS1702" s="41"/>
      <c r="AT1702" s="41"/>
      <c r="AU1702" s="41"/>
      <c r="AV1702" s="228"/>
    </row>
    <row r="1703" spans="28:48" ht="14.25">
      <c r="AB1703" s="219"/>
      <c r="AC1703" s="220"/>
      <c r="AD1703" s="219"/>
      <c r="AE1703" s="220"/>
      <c r="AF1703" s="220"/>
      <c r="AG1703" s="220"/>
      <c r="AH1703" s="219"/>
      <c r="AI1703" s="219"/>
      <c r="AJ1703" s="219"/>
      <c r="AK1703" s="219"/>
      <c r="AL1703" s="219"/>
      <c r="AM1703" s="219"/>
      <c r="AN1703" s="219"/>
      <c r="AO1703" s="221"/>
      <c r="AP1703" s="222"/>
      <c r="AQ1703" s="221"/>
      <c r="AR1703" s="223"/>
      <c r="AS1703" s="41"/>
      <c r="AT1703" s="41"/>
      <c r="AU1703" s="41"/>
      <c r="AV1703" s="228"/>
    </row>
    <row r="1704" spans="28:48" ht="14.25">
      <c r="AB1704" s="219"/>
      <c r="AC1704" s="220"/>
      <c r="AD1704" s="219"/>
      <c r="AE1704" s="220"/>
      <c r="AF1704" s="220"/>
      <c r="AG1704" s="220"/>
      <c r="AH1704" s="219"/>
      <c r="AI1704" s="219"/>
      <c r="AJ1704" s="219"/>
      <c r="AK1704" s="219"/>
      <c r="AL1704" s="219"/>
      <c r="AM1704" s="219"/>
      <c r="AN1704" s="219"/>
      <c r="AO1704" s="221"/>
      <c r="AP1704" s="222"/>
      <c r="AQ1704" s="221"/>
      <c r="AR1704" s="223"/>
      <c r="AS1704" s="41"/>
      <c r="AT1704" s="41"/>
      <c r="AU1704" s="41"/>
      <c r="AV1704" s="228"/>
    </row>
    <row r="1705" spans="28:48" ht="14.25">
      <c r="AB1705" s="219"/>
      <c r="AC1705" s="220"/>
      <c r="AD1705" s="219"/>
      <c r="AE1705" s="220"/>
      <c r="AF1705" s="220"/>
      <c r="AG1705" s="220"/>
      <c r="AH1705" s="219"/>
      <c r="AI1705" s="219"/>
      <c r="AJ1705" s="219"/>
      <c r="AK1705" s="219"/>
      <c r="AL1705" s="219"/>
      <c r="AM1705" s="219"/>
      <c r="AN1705" s="219"/>
      <c r="AO1705" s="221"/>
      <c r="AP1705" s="222"/>
      <c r="AQ1705" s="221"/>
      <c r="AR1705" s="223"/>
      <c r="AS1705" s="41"/>
      <c r="AT1705" s="41"/>
      <c r="AU1705" s="41"/>
      <c r="AV1705" s="228"/>
    </row>
    <row r="1706" spans="28:48" ht="14.25">
      <c r="AB1706" s="219"/>
      <c r="AC1706" s="220"/>
      <c r="AD1706" s="219"/>
      <c r="AE1706" s="220"/>
      <c r="AF1706" s="220"/>
      <c r="AG1706" s="220"/>
      <c r="AH1706" s="219"/>
      <c r="AI1706" s="219"/>
      <c r="AJ1706" s="219"/>
      <c r="AK1706" s="219"/>
      <c r="AL1706" s="219"/>
      <c r="AM1706" s="219"/>
      <c r="AN1706" s="219"/>
      <c r="AO1706" s="221"/>
      <c r="AP1706" s="222"/>
      <c r="AQ1706" s="221"/>
      <c r="AR1706" s="223"/>
      <c r="AS1706" s="41"/>
      <c r="AT1706" s="41"/>
      <c r="AU1706" s="41"/>
      <c r="AV1706" s="228"/>
    </row>
    <row r="1707" spans="28:48" ht="14.25">
      <c r="AB1707" s="219"/>
      <c r="AC1707" s="220"/>
      <c r="AD1707" s="219"/>
      <c r="AE1707" s="220"/>
      <c r="AF1707" s="220"/>
      <c r="AG1707" s="220"/>
      <c r="AH1707" s="219"/>
      <c r="AI1707" s="219"/>
      <c r="AJ1707" s="219"/>
      <c r="AK1707" s="219"/>
      <c r="AL1707" s="219"/>
      <c r="AM1707" s="219"/>
      <c r="AN1707" s="219"/>
      <c r="AO1707" s="221"/>
      <c r="AP1707" s="222"/>
      <c r="AQ1707" s="221"/>
      <c r="AR1707" s="223"/>
      <c r="AS1707" s="41"/>
      <c r="AT1707" s="41"/>
      <c r="AU1707" s="41"/>
      <c r="AV1707" s="228"/>
    </row>
    <row r="1708" spans="28:48" ht="14.25">
      <c r="AB1708" s="219"/>
      <c r="AC1708" s="220"/>
      <c r="AD1708" s="219"/>
      <c r="AE1708" s="220"/>
      <c r="AF1708" s="220"/>
      <c r="AG1708" s="220"/>
      <c r="AH1708" s="219"/>
      <c r="AI1708" s="219"/>
      <c r="AJ1708" s="219"/>
      <c r="AK1708" s="219"/>
      <c r="AL1708" s="219"/>
      <c r="AM1708" s="219"/>
      <c r="AN1708" s="219"/>
      <c r="AO1708" s="221"/>
      <c r="AP1708" s="222"/>
      <c r="AQ1708" s="221"/>
      <c r="AR1708" s="223"/>
      <c r="AS1708" s="41"/>
      <c r="AT1708" s="41"/>
      <c r="AU1708" s="41"/>
      <c r="AV1708" s="228"/>
    </row>
    <row r="1709" spans="28:48" ht="14.25">
      <c r="AB1709" s="219"/>
      <c r="AC1709" s="220"/>
      <c r="AD1709" s="219"/>
      <c r="AE1709" s="220"/>
      <c r="AF1709" s="220"/>
      <c r="AG1709" s="220"/>
      <c r="AH1709" s="219"/>
      <c r="AI1709" s="219"/>
      <c r="AJ1709" s="219"/>
      <c r="AK1709" s="219"/>
      <c r="AL1709" s="219"/>
      <c r="AM1709" s="219"/>
      <c r="AN1709" s="219"/>
      <c r="AO1709" s="221"/>
      <c r="AP1709" s="222"/>
      <c r="AQ1709" s="221"/>
      <c r="AR1709" s="223"/>
      <c r="AS1709" s="41"/>
      <c r="AT1709" s="41"/>
      <c r="AU1709" s="41"/>
      <c r="AV1709" s="228"/>
    </row>
    <row r="1710" spans="28:48" ht="14.25">
      <c r="AB1710" s="219"/>
      <c r="AC1710" s="220"/>
      <c r="AD1710" s="219"/>
      <c r="AE1710" s="220"/>
      <c r="AF1710" s="220"/>
      <c r="AG1710" s="220"/>
      <c r="AH1710" s="219"/>
      <c r="AI1710" s="219"/>
      <c r="AJ1710" s="219"/>
      <c r="AK1710" s="219"/>
      <c r="AL1710" s="219"/>
      <c r="AM1710" s="219"/>
      <c r="AN1710" s="219"/>
      <c r="AO1710" s="221"/>
      <c r="AP1710" s="222"/>
      <c r="AQ1710" s="221"/>
      <c r="AR1710" s="223"/>
      <c r="AS1710" s="41"/>
      <c r="AT1710" s="41"/>
      <c r="AU1710" s="41"/>
      <c r="AV1710" s="228"/>
    </row>
    <row r="1711" spans="28:48" ht="14.25">
      <c r="AB1711" s="219"/>
      <c r="AC1711" s="220"/>
      <c r="AD1711" s="219"/>
      <c r="AE1711" s="220"/>
      <c r="AF1711" s="220"/>
      <c r="AG1711" s="220"/>
      <c r="AH1711" s="219"/>
      <c r="AI1711" s="219"/>
      <c r="AJ1711" s="219"/>
      <c r="AK1711" s="219"/>
      <c r="AL1711" s="219"/>
      <c r="AM1711" s="219"/>
      <c r="AN1711" s="219"/>
      <c r="AO1711" s="221"/>
      <c r="AP1711" s="222"/>
      <c r="AQ1711" s="221"/>
      <c r="AR1711" s="223"/>
      <c r="AS1711" s="41"/>
      <c r="AT1711" s="41"/>
      <c r="AU1711" s="41"/>
      <c r="AV1711" s="228"/>
    </row>
    <row r="1712" spans="28:48" ht="14.25">
      <c r="AB1712" s="219"/>
      <c r="AC1712" s="220"/>
      <c r="AD1712" s="219"/>
      <c r="AE1712" s="220"/>
      <c r="AF1712" s="220"/>
      <c r="AG1712" s="220"/>
      <c r="AH1712" s="219"/>
      <c r="AI1712" s="219"/>
      <c r="AJ1712" s="219"/>
      <c r="AK1712" s="219"/>
      <c r="AL1712" s="219"/>
      <c r="AM1712" s="219"/>
      <c r="AN1712" s="219"/>
      <c r="AO1712" s="221"/>
      <c r="AP1712" s="222"/>
      <c r="AQ1712" s="221"/>
      <c r="AR1712" s="223"/>
      <c r="AS1712" s="41"/>
      <c r="AT1712" s="41"/>
      <c r="AU1712" s="41"/>
      <c r="AV1712" s="228"/>
    </row>
    <row r="1713" spans="28:48" ht="14.25">
      <c r="AB1713" s="219"/>
      <c r="AC1713" s="220"/>
      <c r="AD1713" s="219"/>
      <c r="AE1713" s="220"/>
      <c r="AF1713" s="220"/>
      <c r="AG1713" s="220"/>
      <c r="AH1713" s="219"/>
      <c r="AI1713" s="219"/>
      <c r="AJ1713" s="219"/>
      <c r="AK1713" s="219"/>
      <c r="AL1713" s="219"/>
      <c r="AM1713" s="219"/>
      <c r="AN1713" s="219"/>
      <c r="AO1713" s="221"/>
      <c r="AP1713" s="222"/>
      <c r="AQ1713" s="221"/>
      <c r="AR1713" s="223"/>
      <c r="AS1713" s="41"/>
      <c r="AT1713" s="41"/>
      <c r="AU1713" s="41"/>
      <c r="AV1713" s="228"/>
    </row>
    <row r="1714" spans="28:48" ht="14.25">
      <c r="AB1714" s="219"/>
      <c r="AC1714" s="220"/>
      <c r="AD1714" s="219"/>
      <c r="AE1714" s="220"/>
      <c r="AF1714" s="220"/>
      <c r="AG1714" s="220"/>
      <c r="AH1714" s="219"/>
      <c r="AI1714" s="219"/>
      <c r="AJ1714" s="219"/>
      <c r="AK1714" s="219"/>
      <c r="AL1714" s="219"/>
      <c r="AM1714" s="219"/>
      <c r="AN1714" s="219"/>
      <c r="AO1714" s="221"/>
      <c r="AP1714" s="222"/>
      <c r="AQ1714" s="221"/>
      <c r="AR1714" s="223"/>
      <c r="AS1714" s="41"/>
      <c r="AT1714" s="41"/>
      <c r="AU1714" s="41"/>
      <c r="AV1714" s="228"/>
    </row>
    <row r="1715" spans="28:48" ht="14.25">
      <c r="AB1715" s="219"/>
      <c r="AC1715" s="220"/>
      <c r="AD1715" s="219"/>
      <c r="AE1715" s="220"/>
      <c r="AF1715" s="220"/>
      <c r="AG1715" s="220"/>
      <c r="AH1715" s="219"/>
      <c r="AI1715" s="219"/>
      <c r="AJ1715" s="219"/>
      <c r="AK1715" s="219"/>
      <c r="AL1715" s="219"/>
      <c r="AM1715" s="219"/>
      <c r="AN1715" s="219"/>
      <c r="AO1715" s="221"/>
      <c r="AP1715" s="222"/>
      <c r="AQ1715" s="221"/>
      <c r="AR1715" s="223"/>
      <c r="AS1715" s="41"/>
      <c r="AT1715" s="41"/>
      <c r="AU1715" s="41"/>
      <c r="AV1715" s="228"/>
    </row>
    <row r="1716" spans="28:48" ht="14.25">
      <c r="AB1716" s="219"/>
      <c r="AC1716" s="220"/>
      <c r="AD1716" s="219"/>
      <c r="AE1716" s="220"/>
      <c r="AF1716" s="220"/>
      <c r="AG1716" s="220"/>
      <c r="AH1716" s="219"/>
      <c r="AI1716" s="219"/>
      <c r="AJ1716" s="219"/>
      <c r="AK1716" s="219"/>
      <c r="AL1716" s="219"/>
      <c r="AM1716" s="219"/>
      <c r="AN1716" s="219"/>
      <c r="AO1716" s="221"/>
      <c r="AP1716" s="222"/>
      <c r="AQ1716" s="221"/>
      <c r="AR1716" s="223"/>
      <c r="AS1716" s="41"/>
      <c r="AT1716" s="41"/>
      <c r="AU1716" s="41"/>
      <c r="AV1716" s="228"/>
    </row>
    <row r="1717" spans="28:48" ht="14.25">
      <c r="AB1717" s="219"/>
      <c r="AC1717" s="220"/>
      <c r="AD1717" s="219"/>
      <c r="AE1717" s="220"/>
      <c r="AF1717" s="220"/>
      <c r="AG1717" s="220"/>
      <c r="AH1717" s="219"/>
      <c r="AI1717" s="219"/>
      <c r="AJ1717" s="219"/>
      <c r="AK1717" s="219"/>
      <c r="AL1717" s="219"/>
      <c r="AM1717" s="219"/>
      <c r="AN1717" s="219"/>
      <c r="AO1717" s="221"/>
      <c r="AP1717" s="222"/>
      <c r="AQ1717" s="221"/>
      <c r="AR1717" s="223"/>
      <c r="AS1717" s="41"/>
      <c r="AT1717" s="41"/>
      <c r="AU1717" s="41"/>
      <c r="AV1717" s="228"/>
    </row>
    <row r="1718" spans="28:48" ht="14.25">
      <c r="AB1718" s="219"/>
      <c r="AC1718" s="220"/>
      <c r="AD1718" s="219"/>
      <c r="AE1718" s="220"/>
      <c r="AF1718" s="220"/>
      <c r="AG1718" s="220"/>
      <c r="AH1718" s="219"/>
      <c r="AI1718" s="219"/>
      <c r="AJ1718" s="219"/>
      <c r="AK1718" s="219"/>
      <c r="AL1718" s="219"/>
      <c r="AM1718" s="219"/>
      <c r="AN1718" s="219"/>
      <c r="AO1718" s="221"/>
      <c r="AP1718" s="222"/>
      <c r="AQ1718" s="221"/>
      <c r="AR1718" s="223"/>
      <c r="AS1718" s="41"/>
      <c r="AT1718" s="41"/>
      <c r="AU1718" s="41"/>
      <c r="AV1718" s="228"/>
    </row>
    <row r="1719" spans="28:48" ht="14.25">
      <c r="AB1719" s="219"/>
      <c r="AC1719" s="220"/>
      <c r="AD1719" s="219"/>
      <c r="AE1719" s="220"/>
      <c r="AF1719" s="220"/>
      <c r="AG1719" s="220"/>
      <c r="AH1719" s="219"/>
      <c r="AI1719" s="219"/>
      <c r="AJ1719" s="219"/>
      <c r="AK1719" s="219"/>
      <c r="AL1719" s="219"/>
      <c r="AM1719" s="219"/>
      <c r="AN1719" s="219"/>
      <c r="AO1719" s="221"/>
      <c r="AP1719" s="222"/>
      <c r="AQ1719" s="221"/>
      <c r="AR1719" s="223"/>
      <c r="AS1719" s="41"/>
      <c r="AT1719" s="41"/>
      <c r="AU1719" s="41"/>
      <c r="AV1719" s="228"/>
    </row>
    <row r="1720" spans="28:48" ht="14.25">
      <c r="AB1720" s="219"/>
      <c r="AC1720" s="220"/>
      <c r="AD1720" s="219"/>
      <c r="AE1720" s="220"/>
      <c r="AF1720" s="220"/>
      <c r="AG1720" s="220"/>
      <c r="AH1720" s="219"/>
      <c r="AI1720" s="219"/>
      <c r="AJ1720" s="219"/>
      <c r="AK1720" s="219"/>
      <c r="AL1720" s="219"/>
      <c r="AM1720" s="219"/>
      <c r="AN1720" s="219"/>
      <c r="AO1720" s="221"/>
      <c r="AP1720" s="222"/>
      <c r="AQ1720" s="221"/>
      <c r="AR1720" s="223"/>
      <c r="AS1720" s="41"/>
      <c r="AT1720" s="41"/>
      <c r="AU1720" s="41"/>
      <c r="AV1720" s="228"/>
    </row>
    <row r="1721" spans="28:48" ht="14.25">
      <c r="AB1721" s="219"/>
      <c r="AC1721" s="220"/>
      <c r="AD1721" s="219"/>
      <c r="AE1721" s="220"/>
      <c r="AF1721" s="220"/>
      <c r="AG1721" s="220"/>
      <c r="AH1721" s="219"/>
      <c r="AI1721" s="219"/>
      <c r="AJ1721" s="219"/>
      <c r="AK1721" s="219"/>
      <c r="AL1721" s="219"/>
      <c r="AM1721" s="219"/>
      <c r="AN1721" s="219"/>
      <c r="AO1721" s="221"/>
      <c r="AP1721" s="222"/>
      <c r="AQ1721" s="221"/>
      <c r="AR1721" s="223"/>
      <c r="AS1721" s="41"/>
      <c r="AT1721" s="41"/>
      <c r="AU1721" s="41"/>
      <c r="AV1721" s="228"/>
    </row>
    <row r="1722" spans="28:48" ht="14.25">
      <c r="AB1722" s="219"/>
      <c r="AC1722" s="220"/>
      <c r="AD1722" s="219"/>
      <c r="AE1722" s="220"/>
      <c r="AF1722" s="220"/>
      <c r="AG1722" s="220"/>
      <c r="AH1722" s="219"/>
      <c r="AI1722" s="219"/>
      <c r="AJ1722" s="219"/>
      <c r="AK1722" s="219"/>
      <c r="AL1722" s="219"/>
      <c r="AM1722" s="219"/>
      <c r="AN1722" s="219"/>
      <c r="AO1722" s="221"/>
      <c r="AP1722" s="222"/>
      <c r="AQ1722" s="221"/>
      <c r="AR1722" s="223"/>
      <c r="AS1722" s="41"/>
      <c r="AT1722" s="41"/>
      <c r="AU1722" s="41"/>
      <c r="AV1722" s="228"/>
    </row>
    <row r="1723" spans="28:48" ht="14.25">
      <c r="AB1723" s="219"/>
      <c r="AC1723" s="220"/>
      <c r="AD1723" s="219"/>
      <c r="AE1723" s="220"/>
      <c r="AF1723" s="220"/>
      <c r="AG1723" s="220"/>
      <c r="AH1723" s="219"/>
      <c r="AI1723" s="219"/>
      <c r="AJ1723" s="219"/>
      <c r="AK1723" s="219"/>
      <c r="AL1723" s="219"/>
      <c r="AM1723" s="219"/>
      <c r="AN1723" s="219"/>
      <c r="AO1723" s="221"/>
      <c r="AP1723" s="222"/>
      <c r="AQ1723" s="221"/>
      <c r="AR1723" s="223"/>
      <c r="AS1723" s="41"/>
      <c r="AT1723" s="41"/>
      <c r="AU1723" s="41"/>
      <c r="AV1723" s="228"/>
    </row>
    <row r="1724" spans="28:48" ht="14.25">
      <c r="AB1724" s="219"/>
      <c r="AC1724" s="220"/>
      <c r="AD1724" s="219"/>
      <c r="AE1724" s="220"/>
      <c r="AF1724" s="220"/>
      <c r="AG1724" s="220"/>
      <c r="AH1724" s="219"/>
      <c r="AI1724" s="219"/>
      <c r="AJ1724" s="219"/>
      <c r="AK1724" s="219"/>
      <c r="AL1724" s="219"/>
      <c r="AM1724" s="219"/>
      <c r="AN1724" s="219"/>
      <c r="AO1724" s="221"/>
      <c r="AP1724" s="222"/>
      <c r="AQ1724" s="221"/>
      <c r="AR1724" s="223"/>
      <c r="AS1724" s="41"/>
      <c r="AT1724" s="41"/>
      <c r="AU1724" s="41"/>
      <c r="AV1724" s="228"/>
    </row>
    <row r="1725" spans="28:48" ht="14.25">
      <c r="AB1725" s="219"/>
      <c r="AC1725" s="220"/>
      <c r="AD1725" s="219"/>
      <c r="AE1725" s="220"/>
      <c r="AF1725" s="220"/>
      <c r="AG1725" s="220"/>
      <c r="AH1725" s="219"/>
      <c r="AI1725" s="219"/>
      <c r="AJ1725" s="219"/>
      <c r="AK1725" s="219"/>
      <c r="AL1725" s="219"/>
      <c r="AM1725" s="219"/>
      <c r="AN1725" s="219"/>
      <c r="AO1725" s="221"/>
      <c r="AP1725" s="222"/>
      <c r="AQ1725" s="221"/>
      <c r="AR1725" s="223"/>
      <c r="AS1725" s="41"/>
      <c r="AT1725" s="41"/>
      <c r="AU1725" s="41"/>
      <c r="AV1725" s="228"/>
    </row>
    <row r="1726" spans="28:48" ht="14.25">
      <c r="AB1726" s="219"/>
      <c r="AC1726" s="220"/>
      <c r="AD1726" s="219"/>
      <c r="AE1726" s="220"/>
      <c r="AF1726" s="220"/>
      <c r="AG1726" s="220"/>
      <c r="AH1726" s="219"/>
      <c r="AI1726" s="219"/>
      <c r="AJ1726" s="219"/>
      <c r="AK1726" s="219"/>
      <c r="AL1726" s="219"/>
      <c r="AM1726" s="219"/>
      <c r="AN1726" s="219"/>
      <c r="AO1726" s="221"/>
      <c r="AP1726" s="222"/>
      <c r="AQ1726" s="221"/>
      <c r="AR1726" s="223"/>
      <c r="AS1726" s="41"/>
      <c r="AT1726" s="41"/>
      <c r="AU1726" s="41"/>
      <c r="AV1726" s="228"/>
    </row>
    <row r="1727" spans="28:48" ht="14.25">
      <c r="AB1727" s="219"/>
      <c r="AC1727" s="220"/>
      <c r="AD1727" s="219"/>
      <c r="AE1727" s="220"/>
      <c r="AF1727" s="220"/>
      <c r="AG1727" s="220"/>
      <c r="AH1727" s="219"/>
      <c r="AI1727" s="219"/>
      <c r="AJ1727" s="219"/>
      <c r="AK1727" s="219"/>
      <c r="AL1727" s="219"/>
      <c r="AM1727" s="219"/>
      <c r="AN1727" s="219"/>
      <c r="AO1727" s="221"/>
      <c r="AP1727" s="222"/>
      <c r="AQ1727" s="221"/>
      <c r="AR1727" s="223"/>
      <c r="AS1727" s="41"/>
      <c r="AT1727" s="41"/>
      <c r="AU1727" s="41"/>
      <c r="AV1727" s="228"/>
    </row>
    <row r="1728" spans="28:48" ht="14.25">
      <c r="AB1728" s="219"/>
      <c r="AC1728" s="220"/>
      <c r="AD1728" s="219"/>
      <c r="AE1728" s="220"/>
      <c r="AF1728" s="220"/>
      <c r="AG1728" s="220"/>
      <c r="AH1728" s="219"/>
      <c r="AI1728" s="219"/>
      <c r="AJ1728" s="219"/>
      <c r="AK1728" s="219"/>
      <c r="AL1728" s="219"/>
      <c r="AM1728" s="219"/>
      <c r="AN1728" s="219"/>
      <c r="AO1728" s="221"/>
      <c r="AP1728" s="222"/>
      <c r="AQ1728" s="221"/>
      <c r="AR1728" s="223"/>
      <c r="AS1728" s="41"/>
      <c r="AT1728" s="41"/>
      <c r="AU1728" s="41"/>
      <c r="AV1728" s="228"/>
    </row>
    <row r="1729" spans="28:48" ht="14.25">
      <c r="AB1729" s="219"/>
      <c r="AC1729" s="220"/>
      <c r="AD1729" s="219"/>
      <c r="AE1729" s="220"/>
      <c r="AF1729" s="220"/>
      <c r="AG1729" s="220"/>
      <c r="AH1729" s="219"/>
      <c r="AI1729" s="219"/>
      <c r="AJ1729" s="219"/>
      <c r="AK1729" s="219"/>
      <c r="AL1729" s="219"/>
      <c r="AM1729" s="219"/>
      <c r="AN1729" s="219"/>
      <c r="AO1729" s="221"/>
      <c r="AP1729" s="222"/>
      <c r="AQ1729" s="221"/>
      <c r="AR1729" s="223"/>
      <c r="AS1729" s="41"/>
      <c r="AT1729" s="41"/>
      <c r="AU1729" s="41"/>
      <c r="AV1729" s="228"/>
    </row>
    <row r="1730" spans="28:48" ht="14.25">
      <c r="AB1730" s="219"/>
      <c r="AC1730" s="220"/>
      <c r="AD1730" s="219"/>
      <c r="AE1730" s="220"/>
      <c r="AF1730" s="220"/>
      <c r="AG1730" s="220"/>
      <c r="AH1730" s="219"/>
      <c r="AI1730" s="219"/>
      <c r="AJ1730" s="219"/>
      <c r="AK1730" s="219"/>
      <c r="AL1730" s="219"/>
      <c r="AM1730" s="219"/>
      <c r="AN1730" s="219"/>
      <c r="AO1730" s="221"/>
      <c r="AP1730" s="222"/>
      <c r="AQ1730" s="221"/>
      <c r="AR1730" s="223"/>
      <c r="AS1730" s="41"/>
      <c r="AT1730" s="41"/>
      <c r="AU1730" s="41"/>
      <c r="AV1730" s="228"/>
    </row>
    <row r="1731" spans="28:48" ht="14.25">
      <c r="AB1731" s="219"/>
      <c r="AC1731" s="220"/>
      <c r="AD1731" s="219"/>
      <c r="AE1731" s="220"/>
      <c r="AF1731" s="220"/>
      <c r="AG1731" s="220"/>
      <c r="AH1731" s="219"/>
      <c r="AI1731" s="219"/>
      <c r="AJ1731" s="219"/>
      <c r="AK1731" s="219"/>
      <c r="AL1731" s="219"/>
      <c r="AM1731" s="219"/>
      <c r="AN1731" s="219"/>
      <c r="AO1731" s="221"/>
      <c r="AP1731" s="222"/>
      <c r="AQ1731" s="221"/>
      <c r="AR1731" s="223"/>
      <c r="AS1731" s="41"/>
      <c r="AT1731" s="41"/>
      <c r="AU1731" s="41"/>
      <c r="AV1731" s="228"/>
    </row>
    <row r="1732" spans="28:48" ht="14.25">
      <c r="AB1732" s="219"/>
      <c r="AC1732" s="220"/>
      <c r="AD1732" s="219"/>
      <c r="AE1732" s="220"/>
      <c r="AF1732" s="220"/>
      <c r="AG1732" s="220"/>
      <c r="AH1732" s="219"/>
      <c r="AI1732" s="219"/>
      <c r="AJ1732" s="219"/>
      <c r="AK1732" s="219"/>
      <c r="AL1732" s="219"/>
      <c r="AM1732" s="219"/>
      <c r="AN1732" s="219"/>
      <c r="AO1732" s="221"/>
      <c r="AP1732" s="222"/>
      <c r="AQ1732" s="221"/>
      <c r="AR1732" s="223"/>
      <c r="AS1732" s="41"/>
      <c r="AT1732" s="41"/>
      <c r="AU1732" s="41"/>
      <c r="AV1732" s="228"/>
    </row>
    <row r="1733" spans="28:48" ht="14.25">
      <c r="AB1733" s="219"/>
      <c r="AC1733" s="220"/>
      <c r="AD1733" s="219"/>
      <c r="AE1733" s="220"/>
      <c r="AF1733" s="220"/>
      <c r="AG1733" s="220"/>
      <c r="AH1733" s="219"/>
      <c r="AI1733" s="219"/>
      <c r="AJ1733" s="219"/>
      <c r="AK1733" s="219"/>
      <c r="AL1733" s="219"/>
      <c r="AM1733" s="219"/>
      <c r="AN1733" s="219"/>
      <c r="AO1733" s="221"/>
      <c r="AP1733" s="222"/>
      <c r="AQ1733" s="221"/>
      <c r="AR1733" s="223"/>
      <c r="AS1733" s="41"/>
      <c r="AT1733" s="41"/>
      <c r="AU1733" s="41"/>
      <c r="AV1733" s="228"/>
    </row>
    <row r="1734" spans="28:48" ht="14.25">
      <c r="AB1734" s="219"/>
      <c r="AC1734" s="220"/>
      <c r="AD1734" s="219"/>
      <c r="AE1734" s="220"/>
      <c r="AF1734" s="220"/>
      <c r="AG1734" s="220"/>
      <c r="AH1734" s="219"/>
      <c r="AI1734" s="219"/>
      <c r="AJ1734" s="219"/>
      <c r="AK1734" s="219"/>
      <c r="AL1734" s="219"/>
      <c r="AM1734" s="219"/>
      <c r="AN1734" s="219"/>
      <c r="AO1734" s="221"/>
      <c r="AP1734" s="222"/>
      <c r="AQ1734" s="221"/>
      <c r="AR1734" s="223"/>
      <c r="AS1734" s="41"/>
      <c r="AT1734" s="41"/>
      <c r="AU1734" s="41"/>
      <c r="AV1734" s="228"/>
    </row>
    <row r="1735" spans="28:48" ht="14.25">
      <c r="AB1735" s="219"/>
      <c r="AC1735" s="220"/>
      <c r="AD1735" s="219"/>
      <c r="AE1735" s="220"/>
      <c r="AF1735" s="220"/>
      <c r="AG1735" s="220"/>
      <c r="AH1735" s="219"/>
      <c r="AI1735" s="219"/>
      <c r="AJ1735" s="219"/>
      <c r="AK1735" s="219"/>
      <c r="AL1735" s="219"/>
      <c r="AM1735" s="219"/>
      <c r="AN1735" s="219"/>
      <c r="AO1735" s="221"/>
      <c r="AP1735" s="222"/>
      <c r="AQ1735" s="221"/>
      <c r="AR1735" s="223"/>
      <c r="AS1735" s="41"/>
      <c r="AT1735" s="41"/>
      <c r="AU1735" s="41"/>
      <c r="AV1735" s="228"/>
    </row>
    <row r="1736" spans="28:48" ht="14.25">
      <c r="AB1736" s="219"/>
      <c r="AC1736" s="220"/>
      <c r="AD1736" s="219"/>
      <c r="AE1736" s="220"/>
      <c r="AF1736" s="220"/>
      <c r="AG1736" s="220"/>
      <c r="AH1736" s="219"/>
      <c r="AI1736" s="219"/>
      <c r="AJ1736" s="219"/>
      <c r="AK1736" s="219"/>
      <c r="AL1736" s="219"/>
      <c r="AM1736" s="219"/>
      <c r="AN1736" s="219"/>
      <c r="AO1736" s="221"/>
      <c r="AP1736" s="222"/>
      <c r="AQ1736" s="221"/>
      <c r="AR1736" s="223"/>
      <c r="AS1736" s="41"/>
      <c r="AT1736" s="41"/>
      <c r="AU1736" s="41"/>
      <c r="AV1736" s="228"/>
    </row>
    <row r="1737" spans="28:48" ht="14.25">
      <c r="AB1737" s="219"/>
      <c r="AC1737" s="220"/>
      <c r="AD1737" s="219"/>
      <c r="AE1737" s="220"/>
      <c r="AF1737" s="220"/>
      <c r="AG1737" s="220"/>
      <c r="AH1737" s="219"/>
      <c r="AI1737" s="219"/>
      <c r="AJ1737" s="219"/>
      <c r="AK1737" s="219"/>
      <c r="AL1737" s="219"/>
      <c r="AM1737" s="219"/>
      <c r="AN1737" s="219"/>
      <c r="AO1737" s="221"/>
      <c r="AP1737" s="222"/>
      <c r="AQ1737" s="221"/>
      <c r="AR1737" s="223"/>
      <c r="AS1737" s="41"/>
      <c r="AT1737" s="41"/>
      <c r="AU1737" s="41"/>
      <c r="AV1737" s="228"/>
    </row>
    <row r="1738" spans="28:48" ht="14.25">
      <c r="AB1738" s="219"/>
      <c r="AC1738" s="220"/>
      <c r="AD1738" s="219"/>
      <c r="AE1738" s="220"/>
      <c r="AF1738" s="220"/>
      <c r="AG1738" s="220"/>
      <c r="AH1738" s="219"/>
      <c r="AI1738" s="219"/>
      <c r="AJ1738" s="219"/>
      <c r="AK1738" s="219"/>
      <c r="AL1738" s="219"/>
      <c r="AM1738" s="219"/>
      <c r="AN1738" s="219"/>
      <c r="AO1738" s="221"/>
      <c r="AP1738" s="222"/>
      <c r="AQ1738" s="221"/>
      <c r="AR1738" s="223"/>
      <c r="AS1738" s="41"/>
      <c r="AT1738" s="41"/>
      <c r="AU1738" s="41"/>
      <c r="AV1738" s="228"/>
    </row>
    <row r="1739" spans="28:48" ht="14.25">
      <c r="AB1739" s="219"/>
      <c r="AC1739" s="220"/>
      <c r="AD1739" s="219"/>
      <c r="AE1739" s="220"/>
      <c r="AF1739" s="220"/>
      <c r="AG1739" s="220"/>
      <c r="AH1739" s="219"/>
      <c r="AI1739" s="219"/>
      <c r="AJ1739" s="219"/>
      <c r="AK1739" s="219"/>
      <c r="AL1739" s="219"/>
      <c r="AM1739" s="219"/>
      <c r="AN1739" s="219"/>
      <c r="AO1739" s="221"/>
      <c r="AP1739" s="222"/>
      <c r="AQ1739" s="221"/>
      <c r="AR1739" s="223"/>
      <c r="AS1739" s="41"/>
      <c r="AT1739" s="41"/>
      <c r="AU1739" s="41"/>
      <c r="AV1739" s="228"/>
    </row>
    <row r="1740" spans="28:48" ht="14.25">
      <c r="AB1740" s="219"/>
      <c r="AC1740" s="220"/>
      <c r="AD1740" s="219"/>
      <c r="AE1740" s="220"/>
      <c r="AF1740" s="220"/>
      <c r="AG1740" s="220"/>
      <c r="AH1740" s="219"/>
      <c r="AI1740" s="219"/>
      <c r="AJ1740" s="219"/>
      <c r="AK1740" s="219"/>
      <c r="AL1740" s="219"/>
      <c r="AM1740" s="219"/>
      <c r="AN1740" s="219"/>
      <c r="AO1740" s="221"/>
      <c r="AP1740" s="222"/>
      <c r="AQ1740" s="221"/>
      <c r="AR1740" s="223"/>
      <c r="AS1740" s="41"/>
      <c r="AT1740" s="41"/>
      <c r="AU1740" s="41"/>
      <c r="AV1740" s="228"/>
    </row>
    <row r="1741" spans="28:48" ht="14.25">
      <c r="AB1741" s="219"/>
      <c r="AC1741" s="220"/>
      <c r="AD1741" s="219"/>
      <c r="AE1741" s="220"/>
      <c r="AF1741" s="220"/>
      <c r="AG1741" s="220"/>
      <c r="AH1741" s="219"/>
      <c r="AI1741" s="219"/>
      <c r="AJ1741" s="219"/>
      <c r="AK1741" s="219"/>
      <c r="AL1741" s="219"/>
      <c r="AM1741" s="219"/>
      <c r="AN1741" s="219"/>
      <c r="AO1741" s="221"/>
      <c r="AP1741" s="222"/>
      <c r="AQ1741" s="221"/>
      <c r="AR1741" s="223"/>
      <c r="AS1741" s="41"/>
      <c r="AT1741" s="41"/>
      <c r="AU1741" s="41"/>
      <c r="AV1741" s="228"/>
    </row>
    <row r="1742" spans="28:48" ht="14.25">
      <c r="AB1742" s="219"/>
      <c r="AC1742" s="220"/>
      <c r="AD1742" s="219"/>
      <c r="AE1742" s="220"/>
      <c r="AF1742" s="220"/>
      <c r="AG1742" s="220"/>
      <c r="AH1742" s="219"/>
      <c r="AI1742" s="219"/>
      <c r="AJ1742" s="219"/>
      <c r="AK1742" s="219"/>
      <c r="AL1742" s="219"/>
      <c r="AM1742" s="219"/>
      <c r="AN1742" s="219"/>
      <c r="AO1742" s="221"/>
      <c r="AP1742" s="222"/>
      <c r="AQ1742" s="221"/>
      <c r="AR1742" s="223"/>
      <c r="AS1742" s="41"/>
      <c r="AT1742" s="41"/>
      <c r="AU1742" s="41"/>
      <c r="AV1742" s="228"/>
    </row>
    <row r="1743" spans="28:48" ht="14.25">
      <c r="AB1743" s="219"/>
      <c r="AC1743" s="220"/>
      <c r="AD1743" s="219"/>
      <c r="AE1743" s="220"/>
      <c r="AF1743" s="220"/>
      <c r="AG1743" s="220"/>
      <c r="AH1743" s="219"/>
      <c r="AI1743" s="219"/>
      <c r="AJ1743" s="219"/>
      <c r="AK1743" s="219"/>
      <c r="AL1743" s="219"/>
      <c r="AM1743" s="219"/>
      <c r="AN1743" s="219"/>
      <c r="AO1743" s="221"/>
      <c r="AP1743" s="222"/>
      <c r="AQ1743" s="221"/>
      <c r="AR1743" s="223"/>
      <c r="AS1743" s="41"/>
      <c r="AT1743" s="41"/>
      <c r="AU1743" s="41"/>
      <c r="AV1743" s="228"/>
    </row>
    <row r="1744" spans="28:48" ht="14.25">
      <c r="AB1744" s="219"/>
      <c r="AC1744" s="220"/>
      <c r="AD1744" s="219"/>
      <c r="AE1744" s="220"/>
      <c r="AF1744" s="220"/>
      <c r="AG1744" s="220"/>
      <c r="AH1744" s="219"/>
      <c r="AI1744" s="219"/>
      <c r="AJ1744" s="219"/>
      <c r="AK1744" s="219"/>
      <c r="AL1744" s="219"/>
      <c r="AM1744" s="219"/>
      <c r="AN1744" s="219"/>
      <c r="AO1744" s="221"/>
      <c r="AP1744" s="222"/>
      <c r="AQ1744" s="221"/>
      <c r="AR1744" s="223"/>
      <c r="AS1744" s="41"/>
      <c r="AT1744" s="41"/>
      <c r="AU1744" s="41"/>
      <c r="AV1744" s="228"/>
    </row>
    <row r="1745" spans="28:48" ht="14.25">
      <c r="AB1745" s="219"/>
      <c r="AC1745" s="220"/>
      <c r="AD1745" s="219"/>
      <c r="AE1745" s="220"/>
      <c r="AF1745" s="220"/>
      <c r="AG1745" s="220"/>
      <c r="AH1745" s="219"/>
      <c r="AI1745" s="219"/>
      <c r="AJ1745" s="219"/>
      <c r="AK1745" s="219"/>
      <c r="AL1745" s="219"/>
      <c r="AM1745" s="219"/>
      <c r="AN1745" s="219"/>
      <c r="AO1745" s="221"/>
      <c r="AP1745" s="222"/>
      <c r="AQ1745" s="221"/>
      <c r="AR1745" s="223"/>
      <c r="AS1745" s="41"/>
      <c r="AT1745" s="41"/>
      <c r="AU1745" s="41"/>
      <c r="AV1745" s="228"/>
    </row>
    <row r="1746" spans="28:48" ht="14.25">
      <c r="AB1746" s="219"/>
      <c r="AC1746" s="220"/>
      <c r="AD1746" s="219"/>
      <c r="AE1746" s="220"/>
      <c r="AF1746" s="220"/>
      <c r="AG1746" s="220"/>
      <c r="AH1746" s="219"/>
      <c r="AI1746" s="219"/>
      <c r="AJ1746" s="219"/>
      <c r="AK1746" s="219"/>
      <c r="AL1746" s="219"/>
      <c r="AM1746" s="219"/>
      <c r="AN1746" s="219"/>
      <c r="AO1746" s="221"/>
      <c r="AP1746" s="222"/>
      <c r="AQ1746" s="221"/>
      <c r="AR1746" s="223"/>
      <c r="AS1746" s="41"/>
      <c r="AT1746" s="41"/>
      <c r="AU1746" s="41"/>
      <c r="AV1746" s="228"/>
    </row>
    <row r="1747" spans="28:48" ht="14.25">
      <c r="AB1747" s="219"/>
      <c r="AC1747" s="220"/>
      <c r="AD1747" s="219"/>
      <c r="AE1747" s="220"/>
      <c r="AF1747" s="220"/>
      <c r="AG1747" s="220"/>
      <c r="AH1747" s="219"/>
      <c r="AI1747" s="219"/>
      <c r="AJ1747" s="219"/>
      <c r="AK1747" s="219"/>
      <c r="AL1747" s="219"/>
      <c r="AM1747" s="219"/>
      <c r="AN1747" s="219"/>
      <c r="AO1747" s="221"/>
      <c r="AP1747" s="222"/>
      <c r="AQ1747" s="221"/>
      <c r="AR1747" s="223"/>
      <c r="AS1747" s="41"/>
      <c r="AT1747" s="41"/>
      <c r="AU1747" s="41"/>
      <c r="AV1747" s="228"/>
    </row>
    <row r="1748" spans="28:48" ht="14.25">
      <c r="AB1748" s="219"/>
      <c r="AC1748" s="220"/>
      <c r="AD1748" s="219"/>
      <c r="AE1748" s="220"/>
      <c r="AF1748" s="220"/>
      <c r="AG1748" s="220"/>
      <c r="AH1748" s="219"/>
      <c r="AI1748" s="219"/>
      <c r="AJ1748" s="219"/>
      <c r="AK1748" s="219"/>
      <c r="AL1748" s="219"/>
      <c r="AM1748" s="219"/>
      <c r="AN1748" s="219"/>
      <c r="AO1748" s="221"/>
      <c r="AP1748" s="222"/>
      <c r="AQ1748" s="221"/>
      <c r="AR1748" s="223"/>
      <c r="AS1748" s="41"/>
      <c r="AT1748" s="41"/>
      <c r="AU1748" s="41"/>
      <c r="AV1748" s="228"/>
    </row>
    <row r="1749" spans="28:48" ht="14.25">
      <c r="AB1749" s="219"/>
      <c r="AC1749" s="220"/>
      <c r="AD1749" s="219"/>
      <c r="AE1749" s="220"/>
      <c r="AF1749" s="220"/>
      <c r="AG1749" s="220"/>
      <c r="AH1749" s="219"/>
      <c r="AI1749" s="219"/>
      <c r="AJ1749" s="219"/>
      <c r="AK1749" s="219"/>
      <c r="AL1749" s="219"/>
      <c r="AM1749" s="219"/>
      <c r="AN1749" s="219"/>
      <c r="AO1749" s="221"/>
      <c r="AP1749" s="222"/>
      <c r="AQ1749" s="221"/>
      <c r="AR1749" s="223"/>
      <c r="AS1749" s="41"/>
      <c r="AT1749" s="41"/>
      <c r="AU1749" s="41"/>
      <c r="AV1749" s="228"/>
    </row>
    <row r="1750" spans="28:48" ht="14.25">
      <c r="AB1750" s="219"/>
      <c r="AC1750" s="220"/>
      <c r="AD1750" s="219"/>
      <c r="AE1750" s="220"/>
      <c r="AF1750" s="220"/>
      <c r="AG1750" s="220"/>
      <c r="AH1750" s="219"/>
      <c r="AI1750" s="219"/>
      <c r="AJ1750" s="219"/>
      <c r="AK1750" s="219"/>
      <c r="AL1750" s="219"/>
      <c r="AM1750" s="219"/>
      <c r="AN1750" s="219"/>
      <c r="AO1750" s="221"/>
      <c r="AP1750" s="222"/>
      <c r="AQ1750" s="221"/>
      <c r="AR1750" s="223"/>
      <c r="AS1750" s="41"/>
      <c r="AT1750" s="41"/>
      <c r="AU1750" s="41"/>
      <c r="AV1750" s="228"/>
    </row>
    <row r="1751" spans="28:48" ht="14.25">
      <c r="AB1751" s="219"/>
      <c r="AC1751" s="220"/>
      <c r="AD1751" s="219"/>
      <c r="AE1751" s="220"/>
      <c r="AF1751" s="220"/>
      <c r="AG1751" s="220"/>
      <c r="AH1751" s="219"/>
      <c r="AI1751" s="219"/>
      <c r="AJ1751" s="219"/>
      <c r="AK1751" s="219"/>
      <c r="AL1751" s="219"/>
      <c r="AM1751" s="219"/>
      <c r="AN1751" s="219"/>
      <c r="AO1751" s="221"/>
      <c r="AP1751" s="222"/>
      <c r="AQ1751" s="221"/>
      <c r="AR1751" s="223"/>
      <c r="AS1751" s="41"/>
      <c r="AT1751" s="41"/>
      <c r="AU1751" s="41"/>
      <c r="AV1751" s="228"/>
    </row>
    <row r="1752" spans="28:48" ht="14.25">
      <c r="AB1752" s="219"/>
      <c r="AC1752" s="220"/>
      <c r="AD1752" s="219"/>
      <c r="AE1752" s="220"/>
      <c r="AF1752" s="220"/>
      <c r="AG1752" s="220"/>
      <c r="AH1752" s="219"/>
      <c r="AI1752" s="219"/>
      <c r="AJ1752" s="219"/>
      <c r="AK1752" s="219"/>
      <c r="AL1752" s="219"/>
      <c r="AM1752" s="219"/>
      <c r="AN1752" s="219"/>
      <c r="AO1752" s="221"/>
      <c r="AP1752" s="222"/>
      <c r="AQ1752" s="221"/>
      <c r="AR1752" s="223"/>
      <c r="AS1752" s="41"/>
      <c r="AT1752" s="41"/>
      <c r="AU1752" s="41"/>
      <c r="AV1752" s="228"/>
    </row>
    <row r="1753" spans="28:48" ht="14.25">
      <c r="AB1753" s="219"/>
      <c r="AC1753" s="220"/>
      <c r="AD1753" s="219"/>
      <c r="AE1753" s="220"/>
      <c r="AF1753" s="220"/>
      <c r="AG1753" s="220"/>
      <c r="AH1753" s="219"/>
      <c r="AI1753" s="219"/>
      <c r="AJ1753" s="219"/>
      <c r="AK1753" s="219"/>
      <c r="AL1753" s="219"/>
      <c r="AM1753" s="219"/>
      <c r="AN1753" s="219"/>
      <c r="AO1753" s="221"/>
      <c r="AP1753" s="222"/>
      <c r="AQ1753" s="221"/>
      <c r="AR1753" s="223"/>
      <c r="AS1753" s="41"/>
      <c r="AT1753" s="41"/>
      <c r="AU1753" s="41"/>
      <c r="AV1753" s="228"/>
    </row>
    <row r="1754" spans="28:48" ht="14.25">
      <c r="AB1754" s="219"/>
      <c r="AC1754" s="220"/>
      <c r="AD1754" s="219"/>
      <c r="AE1754" s="220"/>
      <c r="AF1754" s="220"/>
      <c r="AG1754" s="220"/>
      <c r="AH1754" s="219"/>
      <c r="AI1754" s="219"/>
      <c r="AJ1754" s="219"/>
      <c r="AK1754" s="219"/>
      <c r="AL1754" s="219"/>
      <c r="AM1754" s="219"/>
      <c r="AN1754" s="219"/>
      <c r="AO1754" s="221"/>
      <c r="AP1754" s="222"/>
      <c r="AQ1754" s="221"/>
      <c r="AR1754" s="223"/>
      <c r="AS1754" s="41"/>
      <c r="AT1754" s="41"/>
      <c r="AU1754" s="41"/>
      <c r="AV1754" s="228"/>
    </row>
    <row r="1755" spans="28:48" ht="14.25">
      <c r="AB1755" s="219"/>
      <c r="AC1755" s="220"/>
      <c r="AD1755" s="219"/>
      <c r="AE1755" s="220"/>
      <c r="AF1755" s="220"/>
      <c r="AG1755" s="220"/>
      <c r="AH1755" s="219"/>
      <c r="AI1755" s="219"/>
      <c r="AJ1755" s="219"/>
      <c r="AK1755" s="219"/>
      <c r="AL1755" s="219"/>
      <c r="AM1755" s="219"/>
      <c r="AN1755" s="219"/>
      <c r="AO1755" s="221"/>
      <c r="AP1755" s="222"/>
      <c r="AQ1755" s="221"/>
      <c r="AR1755" s="223"/>
      <c r="AS1755" s="41"/>
      <c r="AT1755" s="41"/>
      <c r="AU1755" s="41"/>
      <c r="AV1755" s="228"/>
    </row>
    <row r="1756" spans="28:48" ht="14.25">
      <c r="AB1756" s="219"/>
      <c r="AC1756" s="220"/>
      <c r="AD1756" s="219"/>
      <c r="AE1756" s="220"/>
      <c r="AF1756" s="220"/>
      <c r="AG1756" s="220"/>
      <c r="AH1756" s="219"/>
      <c r="AI1756" s="219"/>
      <c r="AJ1756" s="219"/>
      <c r="AK1756" s="219"/>
      <c r="AL1756" s="219"/>
      <c r="AM1756" s="219"/>
      <c r="AN1756" s="219"/>
      <c r="AO1756" s="221"/>
      <c r="AP1756" s="222"/>
      <c r="AQ1756" s="221"/>
      <c r="AR1756" s="223"/>
      <c r="AS1756" s="41"/>
      <c r="AT1756" s="41"/>
      <c r="AU1756" s="41"/>
      <c r="AV1756" s="228"/>
    </row>
    <row r="1757" spans="28:48" ht="14.25">
      <c r="AB1757" s="219"/>
      <c r="AC1757" s="220"/>
      <c r="AD1757" s="219"/>
      <c r="AE1757" s="220"/>
      <c r="AF1757" s="220"/>
      <c r="AG1757" s="220"/>
      <c r="AH1757" s="219"/>
      <c r="AI1757" s="219"/>
      <c r="AJ1757" s="219"/>
      <c r="AK1757" s="219"/>
      <c r="AL1757" s="219"/>
      <c r="AM1757" s="219"/>
      <c r="AN1757" s="219"/>
      <c r="AO1757" s="221"/>
      <c r="AP1757" s="222"/>
      <c r="AQ1757" s="221"/>
      <c r="AR1757" s="223"/>
      <c r="AS1757" s="41"/>
      <c r="AT1757" s="41"/>
      <c r="AU1757" s="41"/>
      <c r="AV1757" s="228"/>
    </row>
    <row r="1758" spans="28:48" ht="14.25">
      <c r="AB1758" s="219"/>
      <c r="AC1758" s="220"/>
      <c r="AD1758" s="219"/>
      <c r="AE1758" s="220"/>
      <c r="AF1758" s="220"/>
      <c r="AG1758" s="220"/>
      <c r="AH1758" s="219"/>
      <c r="AI1758" s="219"/>
      <c r="AJ1758" s="219"/>
      <c r="AK1758" s="219"/>
      <c r="AL1758" s="219"/>
      <c r="AM1758" s="219"/>
      <c r="AN1758" s="219"/>
      <c r="AO1758" s="221"/>
      <c r="AP1758" s="222"/>
      <c r="AQ1758" s="221"/>
      <c r="AR1758" s="223"/>
      <c r="AS1758" s="41"/>
      <c r="AT1758" s="41"/>
      <c r="AU1758" s="41"/>
      <c r="AV1758" s="228"/>
    </row>
    <row r="1759" spans="28:48" ht="14.25">
      <c r="AB1759" s="219"/>
      <c r="AC1759" s="220"/>
      <c r="AD1759" s="219"/>
      <c r="AE1759" s="220"/>
      <c r="AF1759" s="220"/>
      <c r="AG1759" s="220"/>
      <c r="AH1759" s="219"/>
      <c r="AI1759" s="219"/>
      <c r="AJ1759" s="219"/>
      <c r="AK1759" s="219"/>
      <c r="AL1759" s="219"/>
      <c r="AM1759" s="219"/>
      <c r="AN1759" s="219"/>
      <c r="AO1759" s="221"/>
      <c r="AP1759" s="222"/>
      <c r="AQ1759" s="221"/>
      <c r="AR1759" s="223"/>
      <c r="AS1759" s="41"/>
      <c r="AT1759" s="41"/>
      <c r="AU1759" s="41"/>
      <c r="AV1759" s="228"/>
    </row>
    <row r="1760" spans="28:48" ht="14.25">
      <c r="AB1760" s="219"/>
      <c r="AC1760" s="220"/>
      <c r="AD1760" s="219"/>
      <c r="AE1760" s="220"/>
      <c r="AF1760" s="220"/>
      <c r="AG1760" s="220"/>
      <c r="AH1760" s="219"/>
      <c r="AI1760" s="219"/>
      <c r="AJ1760" s="219"/>
      <c r="AK1760" s="219"/>
      <c r="AL1760" s="219"/>
      <c r="AM1760" s="219"/>
      <c r="AN1760" s="219"/>
      <c r="AO1760" s="221"/>
      <c r="AP1760" s="222"/>
      <c r="AQ1760" s="221"/>
      <c r="AR1760" s="223"/>
      <c r="AS1760" s="41"/>
      <c r="AT1760" s="41"/>
      <c r="AU1760" s="41"/>
      <c r="AV1760" s="228"/>
    </row>
    <row r="1761" spans="28:48" ht="14.25">
      <c r="AB1761" s="219"/>
      <c r="AC1761" s="220"/>
      <c r="AD1761" s="219"/>
      <c r="AE1761" s="220"/>
      <c r="AF1761" s="220"/>
      <c r="AG1761" s="220"/>
      <c r="AH1761" s="219"/>
      <c r="AI1761" s="219"/>
      <c r="AJ1761" s="219"/>
      <c r="AK1761" s="219"/>
      <c r="AL1761" s="219"/>
      <c r="AM1761" s="219"/>
      <c r="AN1761" s="219"/>
      <c r="AO1761" s="221"/>
      <c r="AP1761" s="222"/>
      <c r="AQ1761" s="221"/>
      <c r="AR1761" s="223"/>
      <c r="AS1761" s="41"/>
      <c r="AT1761" s="41"/>
      <c r="AU1761" s="41"/>
      <c r="AV1761" s="228"/>
    </row>
    <row r="1762" spans="28:48" ht="14.25">
      <c r="AB1762" s="219"/>
      <c r="AC1762" s="220"/>
      <c r="AD1762" s="219"/>
      <c r="AE1762" s="220"/>
      <c r="AF1762" s="220"/>
      <c r="AG1762" s="220"/>
      <c r="AH1762" s="219"/>
      <c r="AI1762" s="219"/>
      <c r="AJ1762" s="219"/>
      <c r="AK1762" s="219"/>
      <c r="AL1762" s="219"/>
      <c r="AM1762" s="219"/>
      <c r="AN1762" s="219"/>
      <c r="AO1762" s="221"/>
      <c r="AP1762" s="222"/>
      <c r="AQ1762" s="221"/>
      <c r="AR1762" s="223"/>
      <c r="AS1762" s="41"/>
      <c r="AT1762" s="41"/>
      <c r="AU1762" s="41"/>
      <c r="AV1762" s="228"/>
    </row>
    <row r="1763" spans="28:48" ht="14.25">
      <c r="AB1763" s="219"/>
      <c r="AC1763" s="220"/>
      <c r="AD1763" s="219"/>
      <c r="AE1763" s="220"/>
      <c r="AF1763" s="220"/>
      <c r="AG1763" s="220"/>
      <c r="AH1763" s="219"/>
      <c r="AI1763" s="219"/>
      <c r="AJ1763" s="219"/>
      <c r="AK1763" s="219"/>
      <c r="AL1763" s="219"/>
      <c r="AM1763" s="219"/>
      <c r="AN1763" s="219"/>
      <c r="AO1763" s="221"/>
      <c r="AP1763" s="222"/>
      <c r="AQ1763" s="221"/>
      <c r="AR1763" s="223"/>
      <c r="AS1763" s="41"/>
      <c r="AT1763" s="41"/>
      <c r="AU1763" s="41"/>
      <c r="AV1763" s="228"/>
    </row>
    <row r="1764" spans="28:48" ht="14.25">
      <c r="AB1764" s="219"/>
      <c r="AC1764" s="220"/>
      <c r="AD1764" s="219"/>
      <c r="AE1764" s="220"/>
      <c r="AF1764" s="220"/>
      <c r="AG1764" s="220"/>
      <c r="AH1764" s="219"/>
      <c r="AI1764" s="219"/>
      <c r="AJ1764" s="219"/>
      <c r="AK1764" s="219"/>
      <c r="AL1764" s="219"/>
      <c r="AM1764" s="219"/>
      <c r="AN1764" s="219"/>
      <c r="AO1764" s="221"/>
      <c r="AP1764" s="222"/>
      <c r="AQ1764" s="221"/>
      <c r="AR1764" s="223"/>
      <c r="AS1764" s="41"/>
      <c r="AT1764" s="41"/>
      <c r="AU1764" s="41"/>
      <c r="AV1764" s="228"/>
    </row>
    <row r="1765" spans="28:48" ht="14.25">
      <c r="AB1765" s="219"/>
      <c r="AC1765" s="220"/>
      <c r="AD1765" s="219"/>
      <c r="AE1765" s="220"/>
      <c r="AF1765" s="220"/>
      <c r="AG1765" s="220"/>
      <c r="AH1765" s="219"/>
      <c r="AI1765" s="219"/>
      <c r="AJ1765" s="219"/>
      <c r="AK1765" s="219"/>
      <c r="AL1765" s="219"/>
      <c r="AM1765" s="219"/>
      <c r="AN1765" s="219"/>
      <c r="AO1765" s="221"/>
      <c r="AP1765" s="222"/>
      <c r="AQ1765" s="221"/>
      <c r="AR1765" s="223"/>
      <c r="AS1765" s="41"/>
      <c r="AT1765" s="41"/>
      <c r="AU1765" s="41"/>
      <c r="AV1765" s="228"/>
    </row>
    <row r="1766" spans="28:48" ht="14.25">
      <c r="AB1766" s="219"/>
      <c r="AC1766" s="220"/>
      <c r="AD1766" s="219"/>
      <c r="AE1766" s="220"/>
      <c r="AF1766" s="220"/>
      <c r="AG1766" s="220"/>
      <c r="AH1766" s="219"/>
      <c r="AI1766" s="219"/>
      <c r="AJ1766" s="219"/>
      <c r="AK1766" s="219"/>
      <c r="AL1766" s="219"/>
      <c r="AM1766" s="219"/>
      <c r="AN1766" s="219"/>
      <c r="AO1766" s="221"/>
      <c r="AP1766" s="222"/>
      <c r="AQ1766" s="221"/>
      <c r="AR1766" s="223"/>
      <c r="AS1766" s="41"/>
      <c r="AT1766" s="41"/>
      <c r="AU1766" s="41"/>
      <c r="AV1766" s="228"/>
    </row>
    <row r="1767" spans="28:48" ht="14.25">
      <c r="AB1767" s="219"/>
      <c r="AC1767" s="220"/>
      <c r="AD1767" s="219"/>
      <c r="AE1767" s="220"/>
      <c r="AF1767" s="220"/>
      <c r="AG1767" s="220"/>
      <c r="AH1767" s="219"/>
      <c r="AI1767" s="219"/>
      <c r="AJ1767" s="219"/>
      <c r="AK1767" s="219"/>
      <c r="AL1767" s="219"/>
      <c r="AM1767" s="219"/>
      <c r="AN1767" s="219"/>
      <c r="AO1767" s="221"/>
      <c r="AP1767" s="222"/>
      <c r="AQ1767" s="221"/>
      <c r="AR1767" s="223"/>
      <c r="AS1767" s="41"/>
      <c r="AT1767" s="41"/>
      <c r="AU1767" s="41"/>
      <c r="AV1767" s="228"/>
    </row>
    <row r="1768" spans="28:48" ht="14.25">
      <c r="AB1768" s="219"/>
      <c r="AC1768" s="220"/>
      <c r="AD1768" s="219"/>
      <c r="AE1768" s="220"/>
      <c r="AF1768" s="220"/>
      <c r="AG1768" s="220"/>
      <c r="AH1768" s="219"/>
      <c r="AI1768" s="219"/>
      <c r="AJ1768" s="219"/>
      <c r="AK1768" s="219"/>
      <c r="AL1768" s="219"/>
      <c r="AM1768" s="219"/>
      <c r="AN1768" s="219"/>
      <c r="AO1768" s="221"/>
      <c r="AP1768" s="222"/>
      <c r="AQ1768" s="221"/>
      <c r="AR1768" s="223"/>
      <c r="AS1768" s="41"/>
      <c r="AT1768" s="41"/>
      <c r="AU1768" s="41"/>
      <c r="AV1768" s="228"/>
    </row>
    <row r="1769" spans="28:48" ht="14.25">
      <c r="AB1769" s="219"/>
      <c r="AC1769" s="220"/>
      <c r="AD1769" s="219"/>
      <c r="AE1769" s="220"/>
      <c r="AF1769" s="220"/>
      <c r="AG1769" s="220"/>
      <c r="AH1769" s="219"/>
      <c r="AI1769" s="219"/>
      <c r="AJ1769" s="219"/>
      <c r="AK1769" s="219"/>
      <c r="AL1769" s="219"/>
      <c r="AM1769" s="219"/>
      <c r="AN1769" s="219"/>
      <c r="AO1769" s="221"/>
      <c r="AP1769" s="222"/>
      <c r="AQ1769" s="221"/>
      <c r="AR1769" s="223"/>
      <c r="AS1769" s="41"/>
      <c r="AT1769" s="41"/>
      <c r="AU1769" s="41"/>
      <c r="AV1769" s="228"/>
    </row>
    <row r="1770" spans="28:48" ht="14.25">
      <c r="AB1770" s="219"/>
      <c r="AC1770" s="220"/>
      <c r="AD1770" s="219"/>
      <c r="AE1770" s="220"/>
      <c r="AF1770" s="220"/>
      <c r="AG1770" s="220"/>
      <c r="AH1770" s="219"/>
      <c r="AI1770" s="219"/>
      <c r="AJ1770" s="219"/>
      <c r="AK1770" s="219"/>
      <c r="AL1770" s="219"/>
      <c r="AM1770" s="219"/>
      <c r="AN1770" s="219"/>
      <c r="AO1770" s="221"/>
      <c r="AP1770" s="222"/>
      <c r="AQ1770" s="221"/>
      <c r="AR1770" s="223"/>
      <c r="AS1770" s="41"/>
      <c r="AT1770" s="41"/>
      <c r="AU1770" s="41"/>
      <c r="AV1770" s="228"/>
    </row>
    <row r="1771" spans="28:48" ht="14.25">
      <c r="AB1771" s="219"/>
      <c r="AC1771" s="220"/>
      <c r="AD1771" s="219"/>
      <c r="AE1771" s="220"/>
      <c r="AF1771" s="220"/>
      <c r="AG1771" s="220"/>
      <c r="AH1771" s="219"/>
      <c r="AI1771" s="219"/>
      <c r="AJ1771" s="219"/>
      <c r="AK1771" s="219"/>
      <c r="AL1771" s="219"/>
      <c r="AM1771" s="219"/>
      <c r="AN1771" s="219"/>
      <c r="AO1771" s="221"/>
      <c r="AP1771" s="222"/>
      <c r="AQ1771" s="221"/>
      <c r="AR1771" s="223"/>
      <c r="AS1771" s="41"/>
      <c r="AT1771" s="41"/>
      <c r="AU1771" s="41"/>
      <c r="AV1771" s="228"/>
    </row>
    <row r="1772" spans="28:48" ht="14.25">
      <c r="AB1772" s="219"/>
      <c r="AC1772" s="220"/>
      <c r="AD1772" s="219"/>
      <c r="AE1772" s="220"/>
      <c r="AF1772" s="220"/>
      <c r="AG1772" s="220"/>
      <c r="AH1772" s="219"/>
      <c r="AI1772" s="219"/>
      <c r="AJ1772" s="219"/>
      <c r="AK1772" s="219"/>
      <c r="AL1772" s="219"/>
      <c r="AM1772" s="219"/>
      <c r="AN1772" s="219"/>
      <c r="AO1772" s="221"/>
      <c r="AP1772" s="222"/>
      <c r="AQ1772" s="221"/>
      <c r="AR1772" s="223"/>
      <c r="AS1772" s="41"/>
      <c r="AT1772" s="41"/>
      <c r="AU1772" s="41"/>
      <c r="AV1772" s="228"/>
    </row>
    <row r="1773" spans="28:48" ht="14.25">
      <c r="AB1773" s="219"/>
      <c r="AC1773" s="220"/>
      <c r="AD1773" s="219"/>
      <c r="AE1773" s="220"/>
      <c r="AF1773" s="220"/>
      <c r="AG1773" s="220"/>
      <c r="AH1773" s="219"/>
      <c r="AI1773" s="219"/>
      <c r="AJ1773" s="219"/>
      <c r="AK1773" s="219"/>
      <c r="AL1773" s="219"/>
      <c r="AM1773" s="219"/>
      <c r="AN1773" s="219"/>
      <c r="AO1773" s="221"/>
      <c r="AP1773" s="222"/>
      <c r="AQ1773" s="221"/>
      <c r="AR1773" s="223"/>
      <c r="AS1773" s="41"/>
      <c r="AT1773" s="41"/>
      <c r="AU1773" s="41"/>
      <c r="AV1773" s="228"/>
    </row>
    <row r="1774" spans="28:48" ht="14.25">
      <c r="AB1774" s="219"/>
      <c r="AC1774" s="220"/>
      <c r="AD1774" s="219"/>
      <c r="AE1774" s="220"/>
      <c r="AF1774" s="220"/>
      <c r="AG1774" s="220"/>
      <c r="AH1774" s="219"/>
      <c r="AI1774" s="219"/>
      <c r="AJ1774" s="219"/>
      <c r="AK1774" s="219"/>
      <c r="AL1774" s="219"/>
      <c r="AM1774" s="219"/>
      <c r="AN1774" s="219"/>
      <c r="AO1774" s="221"/>
      <c r="AP1774" s="222"/>
      <c r="AQ1774" s="221"/>
      <c r="AR1774" s="223"/>
      <c r="AS1774" s="41"/>
      <c r="AT1774" s="41"/>
      <c r="AU1774" s="41"/>
      <c r="AV1774" s="228"/>
    </row>
    <row r="1775" spans="28:48" ht="14.25">
      <c r="AB1775" s="219"/>
      <c r="AC1775" s="220"/>
      <c r="AD1775" s="219"/>
      <c r="AE1775" s="220"/>
      <c r="AF1775" s="220"/>
      <c r="AG1775" s="220"/>
      <c r="AH1775" s="219"/>
      <c r="AI1775" s="219"/>
      <c r="AJ1775" s="219"/>
      <c r="AK1775" s="219"/>
      <c r="AL1775" s="219"/>
      <c r="AM1775" s="219"/>
      <c r="AN1775" s="219"/>
      <c r="AO1775" s="221"/>
      <c r="AP1775" s="222"/>
      <c r="AQ1775" s="221"/>
      <c r="AR1775" s="223"/>
      <c r="AS1775" s="41"/>
      <c r="AT1775" s="41"/>
      <c r="AU1775" s="41"/>
      <c r="AV1775" s="228"/>
    </row>
    <row r="1776" spans="28:48" ht="14.25">
      <c r="AB1776" s="219"/>
      <c r="AC1776" s="220"/>
      <c r="AD1776" s="219"/>
      <c r="AE1776" s="220"/>
      <c r="AF1776" s="220"/>
      <c r="AG1776" s="220"/>
      <c r="AH1776" s="219"/>
      <c r="AI1776" s="219"/>
      <c r="AJ1776" s="219"/>
      <c r="AK1776" s="219"/>
      <c r="AL1776" s="219"/>
      <c r="AM1776" s="219"/>
      <c r="AN1776" s="219"/>
      <c r="AO1776" s="221"/>
      <c r="AP1776" s="222"/>
      <c r="AQ1776" s="221"/>
      <c r="AR1776" s="223"/>
      <c r="AS1776" s="41"/>
      <c r="AT1776" s="41"/>
      <c r="AU1776" s="41"/>
      <c r="AV1776" s="228"/>
    </row>
    <row r="1777" spans="28:48" ht="14.25">
      <c r="AB1777" s="219"/>
      <c r="AC1777" s="220"/>
      <c r="AD1777" s="219"/>
      <c r="AE1777" s="220"/>
      <c r="AF1777" s="220"/>
      <c r="AG1777" s="220"/>
      <c r="AH1777" s="219"/>
      <c r="AI1777" s="219"/>
      <c r="AJ1777" s="219"/>
      <c r="AK1777" s="219"/>
      <c r="AL1777" s="219"/>
      <c r="AM1777" s="219"/>
      <c r="AN1777" s="219"/>
      <c r="AO1777" s="221"/>
      <c r="AP1777" s="222"/>
      <c r="AQ1777" s="221"/>
      <c r="AR1777" s="223"/>
      <c r="AS1777" s="41"/>
      <c r="AT1777" s="41"/>
      <c r="AU1777" s="41"/>
      <c r="AV1777" s="228"/>
    </row>
    <row r="1778" spans="28:48" ht="14.25">
      <c r="AB1778" s="219"/>
      <c r="AC1778" s="220"/>
      <c r="AD1778" s="219"/>
      <c r="AE1778" s="220"/>
      <c r="AF1778" s="220"/>
      <c r="AG1778" s="220"/>
      <c r="AH1778" s="219"/>
      <c r="AI1778" s="219"/>
      <c r="AJ1778" s="219"/>
      <c r="AK1778" s="219"/>
      <c r="AL1778" s="219"/>
      <c r="AM1778" s="219"/>
      <c r="AN1778" s="219"/>
      <c r="AO1778" s="221"/>
      <c r="AP1778" s="222"/>
      <c r="AQ1778" s="221"/>
      <c r="AR1778" s="223"/>
      <c r="AS1778" s="41"/>
      <c r="AT1778" s="41"/>
      <c r="AU1778" s="41"/>
      <c r="AV1778" s="228"/>
    </row>
    <row r="1779" spans="28:48" ht="14.25">
      <c r="AB1779" s="219"/>
      <c r="AC1779" s="220"/>
      <c r="AD1779" s="219"/>
      <c r="AE1779" s="220"/>
      <c r="AF1779" s="220"/>
      <c r="AG1779" s="220"/>
      <c r="AH1779" s="219"/>
      <c r="AI1779" s="219"/>
      <c r="AJ1779" s="219"/>
      <c r="AK1779" s="219"/>
      <c r="AL1779" s="219"/>
      <c r="AM1779" s="219"/>
      <c r="AN1779" s="219"/>
      <c r="AO1779" s="221"/>
      <c r="AP1779" s="222"/>
      <c r="AQ1779" s="221"/>
      <c r="AR1779" s="223"/>
      <c r="AS1779" s="41"/>
      <c r="AT1779" s="41"/>
      <c r="AU1779" s="41"/>
      <c r="AV1779" s="228"/>
    </row>
    <row r="1780" spans="28:48" ht="14.25">
      <c r="AB1780" s="219"/>
      <c r="AC1780" s="220"/>
      <c r="AD1780" s="219"/>
      <c r="AE1780" s="220"/>
      <c r="AF1780" s="220"/>
      <c r="AG1780" s="220"/>
      <c r="AH1780" s="219"/>
      <c r="AI1780" s="219"/>
      <c r="AJ1780" s="219"/>
      <c r="AK1780" s="219"/>
      <c r="AL1780" s="219"/>
      <c r="AM1780" s="219"/>
      <c r="AN1780" s="219"/>
      <c r="AO1780" s="221"/>
      <c r="AP1780" s="222"/>
      <c r="AQ1780" s="221"/>
      <c r="AR1780" s="223"/>
      <c r="AS1780" s="41"/>
      <c r="AT1780" s="41"/>
      <c r="AU1780" s="41"/>
      <c r="AV1780" s="228"/>
    </row>
    <row r="1781" spans="28:48" ht="14.25">
      <c r="AB1781" s="219"/>
      <c r="AC1781" s="220"/>
      <c r="AD1781" s="219"/>
      <c r="AE1781" s="220"/>
      <c r="AF1781" s="220"/>
      <c r="AG1781" s="220"/>
      <c r="AH1781" s="219"/>
      <c r="AI1781" s="219"/>
      <c r="AJ1781" s="219"/>
      <c r="AK1781" s="219"/>
      <c r="AL1781" s="219"/>
      <c r="AM1781" s="219"/>
      <c r="AN1781" s="219"/>
      <c r="AO1781" s="221"/>
      <c r="AP1781" s="222"/>
      <c r="AQ1781" s="221"/>
      <c r="AR1781" s="223"/>
      <c r="AS1781" s="41"/>
      <c r="AT1781" s="41"/>
      <c r="AU1781" s="41"/>
      <c r="AV1781" s="228"/>
    </row>
    <row r="1782" spans="28:48" ht="14.25">
      <c r="AB1782" s="219"/>
      <c r="AC1782" s="220"/>
      <c r="AD1782" s="219"/>
      <c r="AE1782" s="220"/>
      <c r="AF1782" s="220"/>
      <c r="AG1782" s="220"/>
      <c r="AH1782" s="219"/>
      <c r="AI1782" s="219"/>
      <c r="AJ1782" s="219"/>
      <c r="AK1782" s="219"/>
      <c r="AL1782" s="219"/>
      <c r="AM1782" s="219"/>
      <c r="AN1782" s="219"/>
      <c r="AO1782" s="221"/>
      <c r="AP1782" s="222"/>
      <c r="AQ1782" s="221"/>
      <c r="AR1782" s="223"/>
      <c r="AS1782" s="41"/>
      <c r="AT1782" s="41"/>
      <c r="AU1782" s="41"/>
      <c r="AV1782" s="228"/>
    </row>
    <row r="1783" spans="28:48" ht="14.25">
      <c r="AB1783" s="219"/>
      <c r="AC1783" s="220"/>
      <c r="AD1783" s="219"/>
      <c r="AE1783" s="220"/>
      <c r="AF1783" s="220"/>
      <c r="AG1783" s="220"/>
      <c r="AH1783" s="219"/>
      <c r="AI1783" s="219"/>
      <c r="AJ1783" s="219"/>
      <c r="AK1783" s="219"/>
      <c r="AL1783" s="219"/>
      <c r="AM1783" s="219"/>
      <c r="AN1783" s="219"/>
      <c r="AO1783" s="221"/>
      <c r="AP1783" s="222"/>
      <c r="AQ1783" s="221"/>
      <c r="AR1783" s="223"/>
      <c r="AS1783" s="41"/>
      <c r="AT1783" s="41"/>
      <c r="AU1783" s="41"/>
      <c r="AV1783" s="228"/>
    </row>
    <row r="1784" spans="28:48" ht="14.25">
      <c r="AB1784" s="219"/>
      <c r="AC1784" s="220"/>
      <c r="AD1784" s="219"/>
      <c r="AE1784" s="220"/>
      <c r="AF1784" s="220"/>
      <c r="AG1784" s="220"/>
      <c r="AH1784" s="219"/>
      <c r="AI1784" s="219"/>
      <c r="AJ1784" s="219"/>
      <c r="AK1784" s="219"/>
      <c r="AL1784" s="219"/>
      <c r="AM1784" s="219"/>
      <c r="AN1784" s="219"/>
      <c r="AO1784" s="221"/>
      <c r="AP1784" s="222"/>
      <c r="AQ1784" s="221"/>
      <c r="AR1784" s="223"/>
      <c r="AS1784" s="41"/>
      <c r="AT1784" s="41"/>
      <c r="AU1784" s="41"/>
      <c r="AV1784" s="228"/>
    </row>
    <row r="1785" spans="28:48" ht="14.25">
      <c r="AB1785" s="219"/>
      <c r="AC1785" s="220"/>
      <c r="AD1785" s="219"/>
      <c r="AE1785" s="220"/>
      <c r="AF1785" s="220"/>
      <c r="AG1785" s="220"/>
      <c r="AH1785" s="219"/>
      <c r="AI1785" s="219"/>
      <c r="AJ1785" s="219"/>
      <c r="AK1785" s="219"/>
      <c r="AL1785" s="219"/>
      <c r="AM1785" s="219"/>
      <c r="AN1785" s="219"/>
      <c r="AO1785" s="221"/>
      <c r="AP1785" s="222"/>
      <c r="AQ1785" s="221"/>
      <c r="AR1785" s="223"/>
      <c r="AS1785" s="41"/>
      <c r="AT1785" s="41"/>
      <c r="AU1785" s="41"/>
      <c r="AV1785" s="228"/>
    </row>
    <row r="1786" spans="28:48" ht="14.25">
      <c r="AB1786" s="219"/>
      <c r="AC1786" s="220"/>
      <c r="AD1786" s="219"/>
      <c r="AE1786" s="220"/>
      <c r="AF1786" s="220"/>
      <c r="AG1786" s="220"/>
      <c r="AH1786" s="219"/>
      <c r="AI1786" s="219"/>
      <c r="AJ1786" s="219"/>
      <c r="AK1786" s="219"/>
      <c r="AL1786" s="219"/>
      <c r="AM1786" s="219"/>
      <c r="AN1786" s="219"/>
      <c r="AO1786" s="221"/>
      <c r="AP1786" s="222"/>
      <c r="AQ1786" s="221"/>
      <c r="AR1786" s="223"/>
      <c r="AS1786" s="41"/>
      <c r="AT1786" s="41"/>
      <c r="AU1786" s="41"/>
      <c r="AV1786" s="228"/>
    </row>
    <row r="1787" spans="28:48" ht="14.25">
      <c r="AB1787" s="219"/>
      <c r="AC1787" s="220"/>
      <c r="AD1787" s="219"/>
      <c r="AE1787" s="220"/>
      <c r="AF1787" s="220"/>
      <c r="AG1787" s="220"/>
      <c r="AH1787" s="219"/>
      <c r="AI1787" s="219"/>
      <c r="AJ1787" s="219"/>
      <c r="AK1787" s="219"/>
      <c r="AL1787" s="219"/>
      <c r="AM1787" s="219"/>
      <c r="AN1787" s="219"/>
      <c r="AO1787" s="221"/>
      <c r="AP1787" s="222"/>
      <c r="AQ1787" s="221"/>
      <c r="AR1787" s="223"/>
      <c r="AS1787" s="41"/>
      <c r="AT1787" s="41"/>
      <c r="AU1787" s="41"/>
      <c r="AV1787" s="228"/>
    </row>
    <row r="1788" spans="28:48" ht="14.25">
      <c r="AB1788" s="219"/>
      <c r="AC1788" s="220"/>
      <c r="AD1788" s="219"/>
      <c r="AE1788" s="220"/>
      <c r="AF1788" s="220"/>
      <c r="AG1788" s="220"/>
      <c r="AH1788" s="219"/>
      <c r="AI1788" s="219"/>
      <c r="AJ1788" s="219"/>
      <c r="AK1788" s="219"/>
      <c r="AL1788" s="219"/>
      <c r="AM1788" s="219"/>
      <c r="AN1788" s="219"/>
      <c r="AO1788" s="221"/>
      <c r="AP1788" s="222"/>
      <c r="AQ1788" s="221"/>
      <c r="AR1788" s="223"/>
      <c r="AS1788" s="41"/>
      <c r="AT1788" s="41"/>
      <c r="AU1788" s="41"/>
      <c r="AV1788" s="228"/>
    </row>
    <row r="1789" spans="28:48" ht="14.25">
      <c r="AB1789" s="219"/>
      <c r="AC1789" s="220"/>
      <c r="AD1789" s="219"/>
      <c r="AE1789" s="220"/>
      <c r="AF1789" s="220"/>
      <c r="AG1789" s="220"/>
      <c r="AH1789" s="219"/>
      <c r="AI1789" s="219"/>
      <c r="AJ1789" s="219"/>
      <c r="AK1789" s="219"/>
      <c r="AL1789" s="219"/>
      <c r="AM1789" s="219"/>
      <c r="AN1789" s="219"/>
      <c r="AO1789" s="221"/>
      <c r="AP1789" s="222"/>
      <c r="AQ1789" s="221"/>
      <c r="AR1789" s="223"/>
      <c r="AS1789" s="41"/>
      <c r="AT1789" s="41"/>
      <c r="AU1789" s="41"/>
      <c r="AV1789" s="228"/>
    </row>
    <row r="1790" spans="28:48" ht="14.25">
      <c r="AB1790" s="219"/>
      <c r="AC1790" s="220"/>
      <c r="AD1790" s="219"/>
      <c r="AE1790" s="220"/>
      <c r="AF1790" s="220"/>
      <c r="AG1790" s="220"/>
      <c r="AH1790" s="219"/>
      <c r="AI1790" s="219"/>
      <c r="AJ1790" s="219"/>
      <c r="AK1790" s="219"/>
      <c r="AL1790" s="219"/>
      <c r="AM1790" s="219"/>
      <c r="AN1790" s="219"/>
      <c r="AO1790" s="221"/>
      <c r="AP1790" s="222"/>
      <c r="AQ1790" s="221"/>
      <c r="AR1790" s="223"/>
      <c r="AS1790" s="41"/>
      <c r="AT1790" s="41"/>
      <c r="AU1790" s="41"/>
      <c r="AV1790" s="228"/>
    </row>
    <row r="1791" spans="28:48" ht="14.25">
      <c r="AB1791" s="219"/>
      <c r="AC1791" s="220"/>
      <c r="AD1791" s="219"/>
      <c r="AE1791" s="220"/>
      <c r="AF1791" s="220"/>
      <c r="AG1791" s="220"/>
      <c r="AH1791" s="219"/>
      <c r="AI1791" s="219"/>
      <c r="AJ1791" s="219"/>
      <c r="AK1791" s="219"/>
      <c r="AL1791" s="219"/>
      <c r="AM1791" s="219"/>
      <c r="AN1791" s="219"/>
      <c r="AO1791" s="221"/>
      <c r="AP1791" s="222"/>
      <c r="AQ1791" s="221"/>
      <c r="AR1791" s="223"/>
      <c r="AS1791" s="41"/>
      <c r="AT1791" s="41"/>
      <c r="AU1791" s="41"/>
      <c r="AV1791" s="228"/>
    </row>
    <row r="1792" spans="28:48" ht="14.25">
      <c r="AB1792" s="219"/>
      <c r="AC1792" s="220"/>
      <c r="AD1792" s="219"/>
      <c r="AE1792" s="220"/>
      <c r="AF1792" s="220"/>
      <c r="AG1792" s="220"/>
      <c r="AH1792" s="219"/>
      <c r="AI1792" s="219"/>
      <c r="AJ1792" s="219"/>
      <c r="AK1792" s="219"/>
      <c r="AL1792" s="219"/>
      <c r="AM1792" s="219"/>
      <c r="AN1792" s="219"/>
      <c r="AO1792" s="221"/>
      <c r="AP1792" s="222"/>
      <c r="AQ1792" s="221"/>
      <c r="AR1792" s="223"/>
      <c r="AS1792" s="41"/>
      <c r="AT1792" s="41"/>
      <c r="AU1792" s="41"/>
      <c r="AV1792" s="228"/>
    </row>
    <row r="1793" spans="28:48" ht="14.25">
      <c r="AB1793" s="219"/>
      <c r="AC1793" s="220"/>
      <c r="AD1793" s="219"/>
      <c r="AE1793" s="220"/>
      <c r="AF1793" s="220"/>
      <c r="AG1793" s="220"/>
      <c r="AH1793" s="219"/>
      <c r="AI1793" s="219"/>
      <c r="AJ1793" s="219"/>
      <c r="AK1793" s="219"/>
      <c r="AL1793" s="219"/>
      <c r="AM1793" s="219"/>
      <c r="AN1793" s="219"/>
      <c r="AO1793" s="221"/>
      <c r="AP1793" s="222"/>
      <c r="AQ1793" s="221"/>
      <c r="AR1793" s="223"/>
      <c r="AS1793" s="41"/>
      <c r="AT1793" s="41"/>
      <c r="AU1793" s="41"/>
      <c r="AV1793" s="228"/>
    </row>
    <row r="1794" spans="28:48" ht="14.25">
      <c r="AB1794" s="219"/>
      <c r="AC1794" s="220"/>
      <c r="AD1794" s="219"/>
      <c r="AE1794" s="220"/>
      <c r="AF1794" s="220"/>
      <c r="AG1794" s="220"/>
      <c r="AH1794" s="219"/>
      <c r="AI1794" s="219"/>
      <c r="AJ1794" s="219"/>
      <c r="AK1794" s="219"/>
      <c r="AL1794" s="219"/>
      <c r="AM1794" s="219"/>
      <c r="AN1794" s="219"/>
      <c r="AO1794" s="221"/>
      <c r="AP1794" s="222"/>
      <c r="AQ1794" s="221"/>
      <c r="AR1794" s="223"/>
      <c r="AS1794" s="41"/>
      <c r="AT1794" s="41"/>
      <c r="AU1794" s="41"/>
      <c r="AV1794" s="228"/>
    </row>
    <row r="1795" spans="28:48" ht="14.25">
      <c r="AB1795" s="219"/>
      <c r="AC1795" s="220"/>
      <c r="AD1795" s="219"/>
      <c r="AE1795" s="220"/>
      <c r="AF1795" s="220"/>
      <c r="AG1795" s="220"/>
      <c r="AH1795" s="219"/>
      <c r="AI1795" s="219"/>
      <c r="AJ1795" s="219"/>
      <c r="AK1795" s="219"/>
      <c r="AL1795" s="219"/>
      <c r="AM1795" s="219"/>
      <c r="AN1795" s="219"/>
      <c r="AO1795" s="221"/>
      <c r="AP1795" s="222"/>
      <c r="AQ1795" s="221"/>
      <c r="AR1795" s="223"/>
      <c r="AS1795" s="41"/>
      <c r="AT1795" s="41"/>
      <c r="AU1795" s="41"/>
      <c r="AV1795" s="228"/>
    </row>
    <row r="1796" spans="28:48" ht="14.25">
      <c r="AB1796" s="219"/>
      <c r="AC1796" s="220"/>
      <c r="AD1796" s="219"/>
      <c r="AE1796" s="220"/>
      <c r="AF1796" s="220"/>
      <c r="AG1796" s="220"/>
      <c r="AH1796" s="219"/>
      <c r="AI1796" s="219"/>
      <c r="AJ1796" s="219"/>
      <c r="AK1796" s="219"/>
      <c r="AL1796" s="219"/>
      <c r="AM1796" s="219"/>
      <c r="AN1796" s="219"/>
      <c r="AO1796" s="221"/>
      <c r="AP1796" s="222"/>
      <c r="AQ1796" s="221"/>
      <c r="AR1796" s="223"/>
      <c r="AS1796" s="41"/>
      <c r="AT1796" s="41"/>
      <c r="AU1796" s="41"/>
      <c r="AV1796" s="228"/>
    </row>
    <row r="1797" spans="28:48" ht="14.25">
      <c r="AB1797" s="219"/>
      <c r="AC1797" s="220"/>
      <c r="AD1797" s="219"/>
      <c r="AE1797" s="220"/>
      <c r="AF1797" s="220"/>
      <c r="AG1797" s="220"/>
      <c r="AH1797" s="219"/>
      <c r="AI1797" s="219"/>
      <c r="AJ1797" s="219"/>
      <c r="AK1797" s="219"/>
      <c r="AL1797" s="219"/>
      <c r="AM1797" s="219"/>
      <c r="AN1797" s="219"/>
      <c r="AO1797" s="221"/>
      <c r="AP1797" s="222"/>
      <c r="AQ1797" s="221"/>
      <c r="AR1797" s="223"/>
      <c r="AS1797" s="41"/>
      <c r="AT1797" s="41"/>
      <c r="AU1797" s="41"/>
      <c r="AV1797" s="228"/>
    </row>
    <row r="1798" spans="28:48" ht="14.25">
      <c r="AB1798" s="219"/>
      <c r="AC1798" s="220"/>
      <c r="AD1798" s="219"/>
      <c r="AE1798" s="220"/>
      <c r="AF1798" s="220"/>
      <c r="AG1798" s="220"/>
      <c r="AH1798" s="219"/>
      <c r="AI1798" s="219"/>
      <c r="AJ1798" s="219"/>
      <c r="AK1798" s="219"/>
      <c r="AL1798" s="219"/>
      <c r="AM1798" s="219"/>
      <c r="AN1798" s="219"/>
      <c r="AO1798" s="221"/>
      <c r="AP1798" s="222"/>
      <c r="AQ1798" s="221"/>
      <c r="AR1798" s="223"/>
      <c r="AS1798" s="41"/>
      <c r="AT1798" s="41"/>
      <c r="AU1798" s="41"/>
      <c r="AV1798" s="228"/>
    </row>
    <row r="1799" spans="28:48" ht="14.25">
      <c r="AB1799" s="219"/>
      <c r="AC1799" s="220"/>
      <c r="AD1799" s="219"/>
      <c r="AE1799" s="220"/>
      <c r="AF1799" s="220"/>
      <c r="AG1799" s="220"/>
      <c r="AH1799" s="219"/>
      <c r="AI1799" s="219"/>
      <c r="AJ1799" s="219"/>
      <c r="AK1799" s="219"/>
      <c r="AL1799" s="219"/>
      <c r="AM1799" s="219"/>
      <c r="AN1799" s="219"/>
      <c r="AO1799" s="221"/>
      <c r="AP1799" s="222"/>
      <c r="AQ1799" s="221"/>
      <c r="AR1799" s="223"/>
      <c r="AS1799" s="41"/>
      <c r="AT1799" s="41"/>
      <c r="AU1799" s="41"/>
      <c r="AV1799" s="228"/>
    </row>
    <row r="1800" spans="28:48" ht="14.25">
      <c r="AB1800" s="219"/>
      <c r="AC1800" s="220"/>
      <c r="AD1800" s="219"/>
      <c r="AE1800" s="220"/>
      <c r="AF1800" s="220"/>
      <c r="AG1800" s="220"/>
      <c r="AH1800" s="219"/>
      <c r="AI1800" s="219"/>
      <c r="AJ1800" s="219"/>
      <c r="AK1800" s="219"/>
      <c r="AL1800" s="219"/>
      <c r="AM1800" s="219"/>
      <c r="AN1800" s="219"/>
      <c r="AO1800" s="221"/>
      <c r="AP1800" s="222"/>
      <c r="AQ1800" s="221"/>
      <c r="AR1800" s="223"/>
      <c r="AS1800" s="41"/>
      <c r="AT1800" s="41"/>
      <c r="AU1800" s="41"/>
      <c r="AV1800" s="228"/>
    </row>
    <row r="1801" spans="28:48" ht="14.25">
      <c r="AB1801" s="219"/>
      <c r="AC1801" s="220"/>
      <c r="AD1801" s="219"/>
      <c r="AE1801" s="220"/>
      <c r="AF1801" s="220"/>
      <c r="AG1801" s="220"/>
      <c r="AH1801" s="219"/>
      <c r="AI1801" s="219"/>
      <c r="AJ1801" s="219"/>
      <c r="AK1801" s="219"/>
      <c r="AL1801" s="219"/>
      <c r="AM1801" s="219"/>
      <c r="AN1801" s="219"/>
      <c r="AO1801" s="221"/>
      <c r="AP1801" s="222"/>
      <c r="AQ1801" s="221"/>
      <c r="AR1801" s="223"/>
      <c r="AS1801" s="41"/>
      <c r="AT1801" s="41"/>
      <c r="AU1801" s="41"/>
      <c r="AV1801" s="228"/>
    </row>
    <row r="1802" spans="28:48" ht="14.25">
      <c r="AB1802" s="219"/>
      <c r="AC1802" s="220"/>
      <c r="AD1802" s="219"/>
      <c r="AE1802" s="220"/>
      <c r="AF1802" s="220"/>
      <c r="AG1802" s="220"/>
      <c r="AH1802" s="219"/>
      <c r="AI1802" s="219"/>
      <c r="AJ1802" s="219"/>
      <c r="AK1802" s="219"/>
      <c r="AL1802" s="219"/>
      <c r="AM1802" s="219"/>
      <c r="AN1802" s="219"/>
      <c r="AO1802" s="221"/>
      <c r="AP1802" s="222"/>
      <c r="AQ1802" s="221"/>
      <c r="AR1802" s="223"/>
      <c r="AS1802" s="41"/>
      <c r="AT1802" s="41"/>
      <c r="AU1802" s="41"/>
      <c r="AV1802" s="228"/>
    </row>
    <row r="1803" spans="28:48" ht="14.25">
      <c r="AB1803" s="219"/>
      <c r="AC1803" s="220"/>
      <c r="AD1803" s="219"/>
      <c r="AE1803" s="220"/>
      <c r="AF1803" s="220"/>
      <c r="AG1803" s="220"/>
      <c r="AH1803" s="219"/>
      <c r="AI1803" s="219"/>
      <c r="AJ1803" s="219"/>
      <c r="AK1803" s="219"/>
      <c r="AL1803" s="219"/>
      <c r="AM1803" s="219"/>
      <c r="AN1803" s="219"/>
      <c r="AO1803" s="221"/>
      <c r="AP1803" s="222"/>
      <c r="AQ1803" s="221"/>
      <c r="AR1803" s="223"/>
      <c r="AS1803" s="41"/>
      <c r="AT1803" s="41"/>
      <c r="AU1803" s="41"/>
      <c r="AV1803" s="228"/>
    </row>
    <row r="1804" spans="28:48" ht="14.25">
      <c r="AB1804" s="219"/>
      <c r="AC1804" s="220"/>
      <c r="AD1804" s="219"/>
      <c r="AE1804" s="220"/>
      <c r="AF1804" s="220"/>
      <c r="AG1804" s="220"/>
      <c r="AH1804" s="219"/>
      <c r="AI1804" s="219"/>
      <c r="AJ1804" s="219"/>
      <c r="AK1804" s="219"/>
      <c r="AL1804" s="219"/>
      <c r="AM1804" s="219"/>
      <c r="AN1804" s="219"/>
      <c r="AO1804" s="221"/>
      <c r="AP1804" s="222"/>
      <c r="AQ1804" s="221"/>
      <c r="AR1804" s="223"/>
      <c r="AS1804" s="41"/>
      <c r="AT1804" s="41"/>
      <c r="AU1804" s="41"/>
      <c r="AV1804" s="228"/>
    </row>
    <row r="1805" spans="28:48" ht="14.25">
      <c r="AB1805" s="219"/>
      <c r="AC1805" s="220"/>
      <c r="AD1805" s="219"/>
      <c r="AE1805" s="220"/>
      <c r="AF1805" s="220"/>
      <c r="AG1805" s="220"/>
      <c r="AH1805" s="219"/>
      <c r="AI1805" s="219"/>
      <c r="AJ1805" s="219"/>
      <c r="AK1805" s="219"/>
      <c r="AL1805" s="219"/>
      <c r="AM1805" s="219"/>
      <c r="AN1805" s="219"/>
      <c r="AO1805" s="221"/>
      <c r="AP1805" s="222"/>
      <c r="AQ1805" s="221"/>
      <c r="AR1805" s="223"/>
      <c r="AS1805" s="41"/>
      <c r="AT1805" s="41"/>
      <c r="AU1805" s="41"/>
      <c r="AV1805" s="228"/>
    </row>
    <row r="1806" spans="28:48" ht="14.25">
      <c r="AB1806" s="219"/>
      <c r="AC1806" s="220"/>
      <c r="AD1806" s="219"/>
      <c r="AE1806" s="220"/>
      <c r="AF1806" s="220"/>
      <c r="AG1806" s="220"/>
      <c r="AH1806" s="219"/>
      <c r="AI1806" s="219"/>
      <c r="AJ1806" s="219"/>
      <c r="AK1806" s="219"/>
      <c r="AL1806" s="219"/>
      <c r="AM1806" s="219"/>
      <c r="AN1806" s="219"/>
      <c r="AO1806" s="221"/>
      <c r="AP1806" s="222"/>
      <c r="AQ1806" s="221"/>
      <c r="AR1806" s="223"/>
      <c r="AS1806" s="41"/>
      <c r="AT1806" s="41"/>
      <c r="AU1806" s="41"/>
      <c r="AV1806" s="228"/>
    </row>
    <row r="1807" spans="28:48" ht="14.25">
      <c r="AB1807" s="219"/>
      <c r="AC1807" s="220"/>
      <c r="AD1807" s="219"/>
      <c r="AE1807" s="220"/>
      <c r="AF1807" s="220"/>
      <c r="AG1807" s="220"/>
      <c r="AH1807" s="219"/>
      <c r="AI1807" s="219"/>
      <c r="AJ1807" s="219"/>
      <c r="AK1807" s="219"/>
      <c r="AL1807" s="219"/>
      <c r="AM1807" s="219"/>
      <c r="AN1807" s="219"/>
      <c r="AO1807" s="221"/>
      <c r="AP1807" s="222"/>
      <c r="AQ1807" s="221"/>
      <c r="AR1807" s="223"/>
      <c r="AS1807" s="41"/>
      <c r="AT1807" s="41"/>
      <c r="AU1807" s="41"/>
      <c r="AV1807" s="228"/>
    </row>
    <row r="1808" spans="28:48" ht="14.25">
      <c r="AB1808" s="219"/>
      <c r="AC1808" s="220"/>
      <c r="AD1808" s="219"/>
      <c r="AE1808" s="220"/>
      <c r="AF1808" s="220"/>
      <c r="AG1808" s="220"/>
      <c r="AH1808" s="219"/>
      <c r="AI1808" s="219"/>
      <c r="AJ1808" s="219"/>
      <c r="AK1808" s="219"/>
      <c r="AL1808" s="219"/>
      <c r="AM1808" s="219"/>
      <c r="AN1808" s="219"/>
      <c r="AO1808" s="221"/>
      <c r="AP1808" s="222"/>
      <c r="AQ1808" s="221"/>
      <c r="AR1808" s="223"/>
      <c r="AS1808" s="41"/>
      <c r="AT1808" s="41"/>
      <c r="AU1808" s="41"/>
      <c r="AV1808" s="228"/>
    </row>
    <row r="1809" spans="28:48" ht="14.25">
      <c r="AB1809" s="219"/>
      <c r="AC1809" s="220"/>
      <c r="AD1809" s="219"/>
      <c r="AE1809" s="220"/>
      <c r="AF1809" s="220"/>
      <c r="AG1809" s="220"/>
      <c r="AH1809" s="219"/>
      <c r="AI1809" s="219"/>
      <c r="AJ1809" s="219"/>
      <c r="AK1809" s="219"/>
      <c r="AL1809" s="219"/>
      <c r="AM1809" s="219"/>
      <c r="AN1809" s="219"/>
      <c r="AO1809" s="221"/>
      <c r="AP1809" s="222"/>
      <c r="AQ1809" s="221"/>
      <c r="AR1809" s="223"/>
      <c r="AS1809" s="41"/>
      <c r="AT1809" s="41"/>
      <c r="AU1809" s="41"/>
      <c r="AV1809" s="228"/>
    </row>
    <row r="1810" spans="28:48" ht="14.25">
      <c r="AB1810" s="219"/>
      <c r="AC1810" s="220"/>
      <c r="AD1810" s="219"/>
      <c r="AE1810" s="220"/>
      <c r="AF1810" s="220"/>
      <c r="AG1810" s="220"/>
      <c r="AH1810" s="219"/>
      <c r="AI1810" s="219"/>
      <c r="AJ1810" s="219"/>
      <c r="AK1810" s="219"/>
      <c r="AL1810" s="219"/>
      <c r="AM1810" s="219"/>
      <c r="AN1810" s="219"/>
      <c r="AO1810" s="221"/>
      <c r="AP1810" s="222"/>
      <c r="AQ1810" s="221"/>
      <c r="AR1810" s="223"/>
      <c r="AS1810" s="41"/>
      <c r="AT1810" s="41"/>
      <c r="AU1810" s="41"/>
      <c r="AV1810" s="228"/>
    </row>
    <row r="1811" spans="28:48" ht="14.25">
      <c r="AB1811" s="219"/>
      <c r="AC1811" s="220"/>
      <c r="AD1811" s="219"/>
      <c r="AE1811" s="220"/>
      <c r="AF1811" s="220"/>
      <c r="AG1811" s="220"/>
      <c r="AH1811" s="219"/>
      <c r="AI1811" s="219"/>
      <c r="AJ1811" s="219"/>
      <c r="AK1811" s="219"/>
      <c r="AL1811" s="219"/>
      <c r="AM1811" s="219"/>
      <c r="AN1811" s="219"/>
      <c r="AO1811" s="221"/>
      <c r="AP1811" s="222"/>
      <c r="AQ1811" s="221"/>
      <c r="AR1811" s="223"/>
      <c r="AS1811" s="41"/>
      <c r="AT1811" s="41"/>
      <c r="AU1811" s="41"/>
      <c r="AV1811" s="228"/>
    </row>
    <row r="1812" spans="28:48" ht="14.25">
      <c r="AB1812" s="219"/>
      <c r="AC1812" s="220"/>
      <c r="AD1812" s="219"/>
      <c r="AE1812" s="220"/>
      <c r="AF1812" s="220"/>
      <c r="AG1812" s="220"/>
      <c r="AH1812" s="219"/>
      <c r="AI1812" s="219"/>
      <c r="AJ1812" s="219"/>
      <c r="AK1812" s="219"/>
      <c r="AL1812" s="219"/>
      <c r="AM1812" s="219"/>
      <c r="AN1812" s="219"/>
      <c r="AO1812" s="221"/>
      <c r="AP1812" s="222"/>
      <c r="AQ1812" s="221"/>
      <c r="AR1812" s="223"/>
      <c r="AS1812" s="41"/>
      <c r="AT1812" s="41"/>
      <c r="AU1812" s="41"/>
      <c r="AV1812" s="228"/>
    </row>
    <row r="1813" spans="28:48" ht="14.25">
      <c r="AB1813" s="219"/>
      <c r="AC1813" s="220"/>
      <c r="AD1813" s="219"/>
      <c r="AE1813" s="220"/>
      <c r="AF1813" s="220"/>
      <c r="AG1813" s="220"/>
      <c r="AH1813" s="219"/>
      <c r="AI1813" s="219"/>
      <c r="AJ1813" s="219"/>
      <c r="AK1813" s="219"/>
      <c r="AL1813" s="219"/>
      <c r="AM1813" s="219"/>
      <c r="AN1813" s="219"/>
      <c r="AO1813" s="221"/>
      <c r="AP1813" s="222"/>
      <c r="AQ1813" s="221"/>
      <c r="AR1813" s="223"/>
      <c r="AS1813" s="41"/>
      <c r="AT1813" s="41"/>
      <c r="AU1813" s="41"/>
      <c r="AV1813" s="228"/>
    </row>
    <row r="1814" spans="28:48" ht="14.25">
      <c r="AB1814" s="219"/>
      <c r="AC1814" s="220"/>
      <c r="AD1814" s="219"/>
      <c r="AE1814" s="220"/>
      <c r="AF1814" s="220"/>
      <c r="AG1814" s="220"/>
      <c r="AH1814" s="219"/>
      <c r="AI1814" s="219"/>
      <c r="AJ1814" s="219"/>
      <c r="AK1814" s="219"/>
      <c r="AL1814" s="219"/>
      <c r="AM1814" s="219"/>
      <c r="AN1814" s="219"/>
      <c r="AO1814" s="221"/>
      <c r="AP1814" s="222"/>
      <c r="AQ1814" s="221"/>
      <c r="AR1814" s="223"/>
      <c r="AS1814" s="41"/>
      <c r="AT1814" s="41"/>
      <c r="AU1814" s="41"/>
      <c r="AV1814" s="228"/>
    </row>
    <row r="1815" spans="28:48" ht="14.25">
      <c r="AB1815" s="219"/>
      <c r="AC1815" s="220"/>
      <c r="AD1815" s="219"/>
      <c r="AE1815" s="220"/>
      <c r="AF1815" s="220"/>
      <c r="AG1815" s="220"/>
      <c r="AH1815" s="219"/>
      <c r="AI1815" s="219"/>
      <c r="AJ1815" s="219"/>
      <c r="AK1815" s="219"/>
      <c r="AL1815" s="219"/>
      <c r="AM1815" s="219"/>
      <c r="AN1815" s="219"/>
      <c r="AO1815" s="221"/>
      <c r="AP1815" s="222"/>
      <c r="AQ1815" s="221"/>
      <c r="AR1815" s="223"/>
      <c r="AS1815" s="41"/>
      <c r="AT1815" s="41"/>
      <c r="AU1815" s="41"/>
      <c r="AV1815" s="228"/>
    </row>
    <row r="1816" spans="28:48" ht="14.25">
      <c r="AB1816" s="219"/>
      <c r="AC1816" s="220"/>
      <c r="AD1816" s="219"/>
      <c r="AE1816" s="220"/>
      <c r="AF1816" s="220"/>
      <c r="AG1816" s="220"/>
      <c r="AH1816" s="219"/>
      <c r="AI1816" s="219"/>
      <c r="AJ1816" s="219"/>
      <c r="AK1816" s="219"/>
      <c r="AL1816" s="219"/>
      <c r="AM1816" s="219"/>
      <c r="AN1816" s="219"/>
      <c r="AO1816" s="221"/>
      <c r="AP1816" s="222"/>
      <c r="AQ1816" s="221"/>
      <c r="AR1816" s="223"/>
      <c r="AS1816" s="41"/>
      <c r="AT1816" s="41"/>
      <c r="AU1816" s="41"/>
      <c r="AV1816" s="228"/>
    </row>
    <row r="1817" spans="28:48" ht="14.25">
      <c r="AB1817" s="219"/>
      <c r="AC1817" s="220"/>
      <c r="AD1817" s="219"/>
      <c r="AE1817" s="220"/>
      <c r="AF1817" s="220"/>
      <c r="AG1817" s="220"/>
      <c r="AH1817" s="219"/>
      <c r="AI1817" s="219"/>
      <c r="AJ1817" s="219"/>
      <c r="AK1817" s="219"/>
      <c r="AL1817" s="219"/>
      <c r="AM1817" s="219"/>
      <c r="AN1817" s="219"/>
      <c r="AO1817" s="221"/>
      <c r="AP1817" s="222"/>
      <c r="AQ1817" s="221"/>
      <c r="AR1817" s="223"/>
      <c r="AS1817" s="41"/>
      <c r="AT1817" s="41"/>
      <c r="AU1817" s="41"/>
      <c r="AV1817" s="228"/>
    </row>
    <row r="1818" spans="28:48" ht="14.25">
      <c r="AB1818" s="219"/>
      <c r="AC1818" s="220"/>
      <c r="AD1818" s="219"/>
      <c r="AE1818" s="220"/>
      <c r="AF1818" s="220"/>
      <c r="AG1818" s="220"/>
      <c r="AH1818" s="219"/>
      <c r="AI1818" s="219"/>
      <c r="AJ1818" s="219"/>
      <c r="AK1818" s="219"/>
      <c r="AL1818" s="219"/>
      <c r="AM1818" s="219"/>
      <c r="AN1818" s="219"/>
      <c r="AO1818" s="221"/>
      <c r="AP1818" s="222"/>
      <c r="AQ1818" s="221"/>
      <c r="AR1818" s="223"/>
      <c r="AS1818" s="41"/>
      <c r="AT1818" s="41"/>
      <c r="AU1818" s="41"/>
      <c r="AV1818" s="228"/>
    </row>
    <row r="1819" spans="28:48" ht="14.25">
      <c r="AB1819" s="219"/>
      <c r="AC1819" s="220"/>
      <c r="AD1819" s="219"/>
      <c r="AE1819" s="220"/>
      <c r="AF1819" s="220"/>
      <c r="AG1819" s="220"/>
      <c r="AH1819" s="219"/>
      <c r="AI1819" s="219"/>
      <c r="AJ1819" s="219"/>
      <c r="AK1819" s="219"/>
      <c r="AL1819" s="219"/>
      <c r="AM1819" s="219"/>
      <c r="AN1819" s="219"/>
      <c r="AO1819" s="221"/>
      <c r="AP1819" s="222"/>
      <c r="AQ1819" s="221"/>
      <c r="AR1819" s="223"/>
      <c r="AS1819" s="41"/>
      <c r="AT1819" s="41"/>
      <c r="AU1819" s="41"/>
      <c r="AV1819" s="228"/>
    </row>
    <row r="1820" spans="28:48" ht="14.25">
      <c r="AB1820" s="219"/>
      <c r="AC1820" s="220"/>
      <c r="AD1820" s="219"/>
      <c r="AE1820" s="220"/>
      <c r="AF1820" s="220"/>
      <c r="AG1820" s="220"/>
      <c r="AH1820" s="219"/>
      <c r="AI1820" s="219"/>
      <c r="AJ1820" s="219"/>
      <c r="AK1820" s="219"/>
      <c r="AL1820" s="219"/>
      <c r="AM1820" s="219"/>
      <c r="AN1820" s="219"/>
      <c r="AO1820" s="221"/>
      <c r="AP1820" s="222"/>
      <c r="AQ1820" s="221"/>
      <c r="AR1820" s="223"/>
      <c r="AS1820" s="41"/>
      <c r="AT1820" s="41"/>
      <c r="AU1820" s="41"/>
      <c r="AV1820" s="228"/>
    </row>
    <row r="1821" spans="28:48" ht="14.25">
      <c r="AB1821" s="219"/>
      <c r="AC1821" s="220"/>
      <c r="AD1821" s="219"/>
      <c r="AE1821" s="220"/>
      <c r="AF1821" s="220"/>
      <c r="AG1821" s="220"/>
      <c r="AH1821" s="219"/>
      <c r="AI1821" s="219"/>
      <c r="AJ1821" s="219"/>
      <c r="AK1821" s="219"/>
      <c r="AL1821" s="219"/>
      <c r="AM1821" s="219"/>
      <c r="AN1821" s="219"/>
      <c r="AO1821" s="221"/>
      <c r="AP1821" s="222"/>
      <c r="AQ1821" s="221"/>
      <c r="AR1821" s="223"/>
      <c r="AS1821" s="41"/>
      <c r="AT1821" s="41"/>
      <c r="AU1821" s="41"/>
      <c r="AV1821" s="228"/>
    </row>
    <row r="1822" spans="28:48" ht="14.25">
      <c r="AB1822" s="219"/>
      <c r="AC1822" s="220"/>
      <c r="AD1822" s="219"/>
      <c r="AE1822" s="220"/>
      <c r="AF1822" s="220"/>
      <c r="AG1822" s="220"/>
      <c r="AH1822" s="219"/>
      <c r="AI1822" s="219"/>
      <c r="AJ1822" s="219"/>
      <c r="AK1822" s="219"/>
      <c r="AL1822" s="219"/>
      <c r="AM1822" s="219"/>
      <c r="AN1822" s="219"/>
      <c r="AO1822" s="221"/>
      <c r="AP1822" s="222"/>
      <c r="AQ1822" s="221"/>
      <c r="AR1822" s="223"/>
      <c r="AS1822" s="41"/>
      <c r="AT1822" s="41"/>
      <c r="AU1822" s="41"/>
      <c r="AV1822" s="228"/>
    </row>
    <row r="1823" spans="28:48" ht="14.25">
      <c r="AB1823" s="219"/>
      <c r="AC1823" s="220"/>
      <c r="AD1823" s="219"/>
      <c r="AE1823" s="220"/>
      <c r="AF1823" s="220"/>
      <c r="AG1823" s="220"/>
      <c r="AH1823" s="219"/>
      <c r="AI1823" s="219"/>
      <c r="AJ1823" s="219"/>
      <c r="AK1823" s="219"/>
      <c r="AL1823" s="219"/>
      <c r="AM1823" s="219"/>
      <c r="AN1823" s="219"/>
      <c r="AO1823" s="221"/>
      <c r="AP1823" s="222"/>
      <c r="AQ1823" s="221"/>
      <c r="AR1823" s="223"/>
      <c r="AS1823" s="41"/>
      <c r="AT1823" s="41"/>
      <c r="AU1823" s="41"/>
      <c r="AV1823" s="228"/>
    </row>
    <row r="1824" spans="28:48" ht="14.25">
      <c r="AB1824" s="219"/>
      <c r="AC1824" s="220"/>
      <c r="AD1824" s="219"/>
      <c r="AE1824" s="220"/>
      <c r="AF1824" s="220"/>
      <c r="AG1824" s="220"/>
      <c r="AH1824" s="219"/>
      <c r="AI1824" s="219"/>
      <c r="AJ1824" s="219"/>
      <c r="AK1824" s="219"/>
      <c r="AL1824" s="219"/>
      <c r="AM1824" s="219"/>
      <c r="AN1824" s="219"/>
      <c r="AO1824" s="221"/>
      <c r="AP1824" s="222"/>
      <c r="AQ1824" s="221"/>
      <c r="AR1824" s="223"/>
      <c r="AS1824" s="41"/>
      <c r="AT1824" s="41"/>
      <c r="AU1824" s="41"/>
      <c r="AV1824" s="228"/>
    </row>
    <row r="1825" spans="28:48" ht="14.25">
      <c r="AB1825" s="219"/>
      <c r="AC1825" s="220"/>
      <c r="AD1825" s="219"/>
      <c r="AE1825" s="220"/>
      <c r="AF1825" s="220"/>
      <c r="AG1825" s="220"/>
      <c r="AH1825" s="219"/>
      <c r="AI1825" s="219"/>
      <c r="AJ1825" s="219"/>
      <c r="AK1825" s="219"/>
      <c r="AL1825" s="219"/>
      <c r="AM1825" s="219"/>
      <c r="AN1825" s="219"/>
      <c r="AO1825" s="221"/>
      <c r="AP1825" s="222"/>
      <c r="AQ1825" s="221"/>
      <c r="AR1825" s="223"/>
      <c r="AS1825" s="41"/>
      <c r="AT1825" s="41"/>
      <c r="AU1825" s="41"/>
      <c r="AV1825" s="228"/>
    </row>
    <row r="1826" spans="28:48" ht="14.25">
      <c r="AB1826" s="219"/>
      <c r="AC1826" s="220"/>
      <c r="AD1826" s="219"/>
      <c r="AE1826" s="220"/>
      <c r="AF1826" s="220"/>
      <c r="AG1826" s="220"/>
      <c r="AH1826" s="219"/>
      <c r="AI1826" s="219"/>
      <c r="AJ1826" s="219"/>
      <c r="AK1826" s="219"/>
      <c r="AL1826" s="219"/>
      <c r="AM1826" s="219"/>
      <c r="AN1826" s="219"/>
      <c r="AO1826" s="221"/>
      <c r="AP1826" s="222"/>
      <c r="AQ1826" s="221"/>
      <c r="AR1826" s="223"/>
      <c r="AS1826" s="41"/>
      <c r="AT1826" s="41"/>
      <c r="AU1826" s="41"/>
      <c r="AV1826" s="228"/>
    </row>
    <row r="1827" spans="28:48" ht="14.25">
      <c r="AB1827" s="219"/>
      <c r="AC1827" s="220"/>
      <c r="AD1827" s="219"/>
      <c r="AE1827" s="220"/>
      <c r="AF1827" s="220"/>
      <c r="AG1827" s="220"/>
      <c r="AH1827" s="219"/>
      <c r="AI1827" s="219"/>
      <c r="AJ1827" s="219"/>
      <c r="AK1827" s="219"/>
      <c r="AL1827" s="219"/>
      <c r="AM1827" s="219"/>
      <c r="AN1827" s="219"/>
      <c r="AO1827" s="221"/>
      <c r="AP1827" s="222"/>
      <c r="AQ1827" s="221"/>
      <c r="AR1827" s="223"/>
      <c r="AS1827" s="41"/>
      <c r="AT1827" s="41"/>
      <c r="AU1827" s="41"/>
      <c r="AV1827" s="228"/>
    </row>
    <row r="1828" spans="28:48" ht="14.25">
      <c r="AB1828" s="219"/>
      <c r="AC1828" s="220"/>
      <c r="AD1828" s="219"/>
      <c r="AE1828" s="220"/>
      <c r="AF1828" s="220"/>
      <c r="AG1828" s="220"/>
      <c r="AH1828" s="219"/>
      <c r="AI1828" s="219"/>
      <c r="AJ1828" s="219"/>
      <c r="AK1828" s="219"/>
      <c r="AL1828" s="219"/>
      <c r="AM1828" s="219"/>
      <c r="AN1828" s="219"/>
      <c r="AO1828" s="221"/>
      <c r="AP1828" s="222"/>
      <c r="AQ1828" s="221"/>
      <c r="AR1828" s="223"/>
      <c r="AS1828" s="41"/>
      <c r="AT1828" s="41"/>
      <c r="AU1828" s="41"/>
      <c r="AV1828" s="228"/>
    </row>
    <row r="1829" spans="28:48" ht="14.25">
      <c r="AB1829" s="219"/>
      <c r="AC1829" s="220"/>
      <c r="AD1829" s="219"/>
      <c r="AE1829" s="220"/>
      <c r="AF1829" s="220"/>
      <c r="AG1829" s="220"/>
      <c r="AH1829" s="219"/>
      <c r="AI1829" s="219"/>
      <c r="AJ1829" s="219"/>
      <c r="AK1829" s="219"/>
      <c r="AL1829" s="219"/>
      <c r="AM1829" s="219"/>
      <c r="AN1829" s="219"/>
      <c r="AO1829" s="221"/>
      <c r="AP1829" s="222"/>
      <c r="AQ1829" s="221"/>
      <c r="AR1829" s="223"/>
      <c r="AS1829" s="41"/>
      <c r="AT1829" s="41"/>
      <c r="AU1829" s="41"/>
      <c r="AV1829" s="228"/>
    </row>
    <row r="1830" spans="28:48" ht="14.25">
      <c r="AB1830" s="219"/>
      <c r="AC1830" s="220"/>
      <c r="AD1830" s="219"/>
      <c r="AE1830" s="220"/>
      <c r="AF1830" s="220"/>
      <c r="AG1830" s="220"/>
      <c r="AH1830" s="219"/>
      <c r="AI1830" s="219"/>
      <c r="AJ1830" s="219"/>
      <c r="AK1830" s="219"/>
      <c r="AL1830" s="219"/>
      <c r="AM1830" s="219"/>
      <c r="AN1830" s="219"/>
      <c r="AO1830" s="221"/>
      <c r="AP1830" s="222"/>
      <c r="AQ1830" s="221"/>
      <c r="AR1830" s="223"/>
      <c r="AS1830" s="41"/>
      <c r="AT1830" s="41"/>
      <c r="AU1830" s="41"/>
      <c r="AV1830" s="228"/>
    </row>
    <row r="1831" spans="28:48" ht="14.25">
      <c r="AB1831" s="219"/>
      <c r="AC1831" s="220"/>
      <c r="AD1831" s="219"/>
      <c r="AE1831" s="220"/>
      <c r="AF1831" s="220"/>
      <c r="AG1831" s="220"/>
      <c r="AH1831" s="219"/>
      <c r="AI1831" s="219"/>
      <c r="AJ1831" s="219"/>
      <c r="AK1831" s="219"/>
      <c r="AL1831" s="219"/>
      <c r="AM1831" s="219"/>
      <c r="AN1831" s="219"/>
      <c r="AO1831" s="221"/>
      <c r="AP1831" s="222"/>
      <c r="AQ1831" s="221"/>
      <c r="AR1831" s="223"/>
      <c r="AS1831" s="41"/>
      <c r="AT1831" s="41"/>
      <c r="AU1831" s="41"/>
      <c r="AV1831" s="228"/>
    </row>
    <row r="1832" spans="28:48" ht="14.25">
      <c r="AB1832" s="219"/>
      <c r="AC1832" s="220"/>
      <c r="AD1832" s="219"/>
      <c r="AE1832" s="220"/>
      <c r="AF1832" s="220"/>
      <c r="AG1832" s="220"/>
      <c r="AH1832" s="219"/>
      <c r="AI1832" s="219"/>
      <c r="AJ1832" s="219"/>
      <c r="AK1832" s="219"/>
      <c r="AL1832" s="219"/>
      <c r="AM1832" s="219"/>
      <c r="AN1832" s="219"/>
      <c r="AO1832" s="221"/>
      <c r="AP1832" s="222"/>
      <c r="AQ1832" s="221"/>
      <c r="AR1832" s="223"/>
      <c r="AS1832" s="41"/>
      <c r="AT1832" s="41"/>
      <c r="AU1832" s="41"/>
      <c r="AV1832" s="228"/>
    </row>
    <row r="1833" spans="28:48" ht="14.25">
      <c r="AB1833" s="219"/>
      <c r="AC1833" s="220"/>
      <c r="AD1833" s="219"/>
      <c r="AE1833" s="220"/>
      <c r="AF1833" s="220"/>
      <c r="AG1833" s="220"/>
      <c r="AH1833" s="219"/>
      <c r="AI1833" s="219"/>
      <c r="AJ1833" s="219"/>
      <c r="AK1833" s="219"/>
      <c r="AL1833" s="219"/>
      <c r="AM1833" s="219"/>
      <c r="AN1833" s="219"/>
      <c r="AO1833" s="221"/>
      <c r="AP1833" s="222"/>
      <c r="AQ1833" s="221"/>
      <c r="AR1833" s="223"/>
      <c r="AS1833" s="41"/>
      <c r="AT1833" s="41"/>
      <c r="AU1833" s="41"/>
      <c r="AV1833" s="228"/>
    </row>
    <row r="1834" spans="28:48" ht="14.25">
      <c r="AB1834" s="219"/>
      <c r="AC1834" s="220"/>
      <c r="AD1834" s="219"/>
      <c r="AE1834" s="220"/>
      <c r="AF1834" s="220"/>
      <c r="AG1834" s="220"/>
      <c r="AH1834" s="219"/>
      <c r="AI1834" s="219"/>
      <c r="AJ1834" s="219"/>
      <c r="AK1834" s="219"/>
      <c r="AL1834" s="219"/>
      <c r="AM1834" s="219"/>
      <c r="AN1834" s="219"/>
      <c r="AO1834" s="221"/>
      <c r="AP1834" s="222"/>
      <c r="AQ1834" s="221"/>
      <c r="AR1834" s="223"/>
      <c r="AS1834" s="41"/>
      <c r="AT1834" s="41"/>
      <c r="AU1834" s="41"/>
      <c r="AV1834" s="228"/>
    </row>
    <row r="1835" spans="28:48" ht="14.25">
      <c r="AB1835" s="219"/>
      <c r="AC1835" s="220"/>
      <c r="AD1835" s="219"/>
      <c r="AE1835" s="220"/>
      <c r="AF1835" s="220"/>
      <c r="AG1835" s="220"/>
      <c r="AH1835" s="219"/>
      <c r="AI1835" s="219"/>
      <c r="AJ1835" s="219"/>
      <c r="AK1835" s="219"/>
      <c r="AL1835" s="219"/>
      <c r="AM1835" s="219"/>
      <c r="AN1835" s="219"/>
      <c r="AO1835" s="221"/>
      <c r="AP1835" s="222"/>
      <c r="AQ1835" s="221"/>
      <c r="AR1835" s="223"/>
      <c r="AS1835" s="41"/>
      <c r="AT1835" s="41"/>
      <c r="AU1835" s="41"/>
      <c r="AV1835" s="228"/>
    </row>
    <row r="1836" spans="28:48" ht="14.25">
      <c r="AB1836" s="219"/>
      <c r="AC1836" s="220"/>
      <c r="AD1836" s="219"/>
      <c r="AE1836" s="220"/>
      <c r="AF1836" s="220"/>
      <c r="AG1836" s="220"/>
      <c r="AH1836" s="219"/>
      <c r="AI1836" s="219"/>
      <c r="AJ1836" s="219"/>
      <c r="AK1836" s="219"/>
      <c r="AL1836" s="219"/>
      <c r="AM1836" s="219"/>
      <c r="AN1836" s="219"/>
      <c r="AO1836" s="221"/>
      <c r="AP1836" s="222"/>
      <c r="AQ1836" s="221"/>
      <c r="AR1836" s="223"/>
      <c r="AS1836" s="41"/>
      <c r="AT1836" s="41"/>
      <c r="AU1836" s="41"/>
      <c r="AV1836" s="228"/>
    </row>
    <row r="1837" spans="28:48" ht="14.25">
      <c r="AB1837" s="219"/>
      <c r="AC1837" s="220"/>
      <c r="AD1837" s="219"/>
      <c r="AE1837" s="220"/>
      <c r="AF1837" s="220"/>
      <c r="AG1837" s="220"/>
      <c r="AH1837" s="219"/>
      <c r="AI1837" s="219"/>
      <c r="AJ1837" s="219"/>
      <c r="AK1837" s="219"/>
      <c r="AL1837" s="219"/>
      <c r="AM1837" s="219"/>
      <c r="AN1837" s="219"/>
      <c r="AO1837" s="221"/>
      <c r="AP1837" s="222"/>
      <c r="AQ1837" s="221"/>
      <c r="AR1837" s="223"/>
      <c r="AS1837" s="41"/>
      <c r="AT1837" s="41"/>
      <c r="AU1837" s="41"/>
      <c r="AV1837" s="228"/>
    </row>
    <row r="1838" spans="28:48" ht="14.25">
      <c r="AB1838" s="219"/>
      <c r="AC1838" s="220"/>
      <c r="AD1838" s="219"/>
      <c r="AE1838" s="220"/>
      <c r="AF1838" s="220"/>
      <c r="AG1838" s="220"/>
      <c r="AH1838" s="219"/>
      <c r="AI1838" s="219"/>
      <c r="AJ1838" s="219"/>
      <c r="AK1838" s="219"/>
      <c r="AL1838" s="219"/>
      <c r="AM1838" s="219"/>
      <c r="AN1838" s="219"/>
      <c r="AO1838" s="221"/>
      <c r="AP1838" s="222"/>
      <c r="AQ1838" s="221"/>
      <c r="AR1838" s="223"/>
      <c r="AS1838" s="41"/>
      <c r="AT1838" s="41"/>
      <c r="AU1838" s="41"/>
      <c r="AV1838" s="228"/>
    </row>
    <row r="1839" spans="28:48" ht="14.25">
      <c r="AB1839" s="219"/>
      <c r="AC1839" s="220"/>
      <c r="AD1839" s="219"/>
      <c r="AE1839" s="220"/>
      <c r="AF1839" s="220"/>
      <c r="AG1839" s="220"/>
      <c r="AH1839" s="219"/>
      <c r="AI1839" s="219"/>
      <c r="AJ1839" s="219"/>
      <c r="AK1839" s="219"/>
      <c r="AL1839" s="219"/>
      <c r="AM1839" s="219"/>
      <c r="AN1839" s="219"/>
      <c r="AO1839" s="221"/>
      <c r="AP1839" s="222"/>
      <c r="AQ1839" s="221"/>
      <c r="AR1839" s="223"/>
      <c r="AS1839" s="41"/>
      <c r="AT1839" s="41"/>
      <c r="AU1839" s="41"/>
      <c r="AV1839" s="228"/>
    </row>
    <row r="1840" spans="28:48" ht="14.25">
      <c r="AB1840" s="219"/>
      <c r="AC1840" s="220"/>
      <c r="AD1840" s="219"/>
      <c r="AE1840" s="220"/>
      <c r="AF1840" s="220"/>
      <c r="AG1840" s="220"/>
      <c r="AH1840" s="219"/>
      <c r="AI1840" s="219"/>
      <c r="AJ1840" s="219"/>
      <c r="AK1840" s="219"/>
      <c r="AL1840" s="219"/>
      <c r="AM1840" s="219"/>
      <c r="AN1840" s="219"/>
      <c r="AO1840" s="221"/>
      <c r="AP1840" s="222"/>
      <c r="AQ1840" s="221"/>
      <c r="AR1840" s="223"/>
      <c r="AS1840" s="41"/>
      <c r="AT1840" s="41"/>
      <c r="AU1840" s="41"/>
      <c r="AV1840" s="228"/>
    </row>
    <row r="1841" spans="28:48" ht="14.25">
      <c r="AB1841" s="219"/>
      <c r="AC1841" s="220"/>
      <c r="AD1841" s="219"/>
      <c r="AE1841" s="220"/>
      <c r="AF1841" s="220"/>
      <c r="AG1841" s="220"/>
      <c r="AH1841" s="219"/>
      <c r="AI1841" s="219"/>
      <c r="AJ1841" s="219"/>
      <c r="AK1841" s="219"/>
      <c r="AL1841" s="219"/>
      <c r="AM1841" s="219"/>
      <c r="AN1841" s="219"/>
      <c r="AO1841" s="221"/>
      <c r="AP1841" s="222"/>
      <c r="AQ1841" s="221"/>
      <c r="AR1841" s="223"/>
      <c r="AS1841" s="41"/>
      <c r="AT1841" s="41"/>
      <c r="AU1841" s="41"/>
      <c r="AV1841" s="228"/>
    </row>
    <row r="1842" spans="28:48" ht="14.25">
      <c r="AB1842" s="219"/>
      <c r="AC1842" s="220"/>
      <c r="AD1842" s="219"/>
      <c r="AE1842" s="220"/>
      <c r="AF1842" s="220"/>
      <c r="AG1842" s="220"/>
      <c r="AH1842" s="219"/>
      <c r="AI1842" s="219"/>
      <c r="AJ1842" s="219"/>
      <c r="AK1842" s="219"/>
      <c r="AL1842" s="219"/>
      <c r="AM1842" s="219"/>
      <c r="AN1842" s="219"/>
      <c r="AO1842" s="221"/>
      <c r="AP1842" s="222"/>
      <c r="AQ1842" s="221"/>
      <c r="AR1842" s="223"/>
      <c r="AS1842" s="41"/>
      <c r="AT1842" s="41"/>
      <c r="AU1842" s="41"/>
      <c r="AV1842" s="228"/>
    </row>
    <row r="1843" spans="28:48" ht="14.25">
      <c r="AB1843" s="219"/>
      <c r="AC1843" s="220"/>
      <c r="AD1843" s="219"/>
      <c r="AE1843" s="220"/>
      <c r="AF1843" s="220"/>
      <c r="AG1843" s="220"/>
      <c r="AH1843" s="219"/>
      <c r="AI1843" s="219"/>
      <c r="AJ1843" s="219"/>
      <c r="AK1843" s="219"/>
      <c r="AL1843" s="219"/>
      <c r="AM1843" s="219"/>
      <c r="AN1843" s="219"/>
      <c r="AO1843" s="221"/>
      <c r="AP1843" s="222"/>
      <c r="AQ1843" s="221"/>
      <c r="AR1843" s="223"/>
      <c r="AS1843" s="41"/>
      <c r="AT1843" s="41"/>
      <c r="AU1843" s="41"/>
      <c r="AV1843" s="228"/>
    </row>
    <row r="1844" spans="28:48" ht="14.25">
      <c r="AB1844" s="219"/>
      <c r="AC1844" s="220"/>
      <c r="AD1844" s="219"/>
      <c r="AE1844" s="220"/>
      <c r="AF1844" s="220"/>
      <c r="AG1844" s="220"/>
      <c r="AH1844" s="219"/>
      <c r="AI1844" s="219"/>
      <c r="AJ1844" s="219"/>
      <c r="AK1844" s="219"/>
      <c r="AL1844" s="219"/>
      <c r="AM1844" s="219"/>
      <c r="AN1844" s="219"/>
      <c r="AO1844" s="221"/>
      <c r="AP1844" s="222"/>
      <c r="AQ1844" s="221"/>
      <c r="AR1844" s="223"/>
      <c r="AS1844" s="41"/>
      <c r="AT1844" s="41"/>
      <c r="AU1844" s="41"/>
      <c r="AV1844" s="228"/>
    </row>
    <row r="1845" spans="28:48" ht="14.25">
      <c r="AB1845" s="219"/>
      <c r="AC1845" s="220"/>
      <c r="AD1845" s="219"/>
      <c r="AE1845" s="220"/>
      <c r="AF1845" s="220"/>
      <c r="AG1845" s="220"/>
      <c r="AH1845" s="219"/>
      <c r="AI1845" s="219"/>
      <c r="AJ1845" s="219"/>
      <c r="AK1845" s="219"/>
      <c r="AL1845" s="219"/>
      <c r="AM1845" s="219"/>
      <c r="AN1845" s="219"/>
      <c r="AO1845" s="221"/>
      <c r="AP1845" s="222"/>
      <c r="AQ1845" s="221"/>
      <c r="AR1845" s="223"/>
      <c r="AS1845" s="41"/>
      <c r="AT1845" s="41"/>
      <c r="AU1845" s="41"/>
      <c r="AV1845" s="228"/>
    </row>
    <row r="1846" spans="28:48" ht="14.25">
      <c r="AB1846" s="219"/>
      <c r="AC1846" s="220"/>
      <c r="AD1846" s="219"/>
      <c r="AE1846" s="220"/>
      <c r="AF1846" s="220"/>
      <c r="AG1846" s="220"/>
      <c r="AH1846" s="219"/>
      <c r="AI1846" s="219"/>
      <c r="AJ1846" s="219"/>
      <c r="AK1846" s="219"/>
      <c r="AL1846" s="219"/>
      <c r="AM1846" s="219"/>
      <c r="AN1846" s="219"/>
      <c r="AO1846" s="221"/>
      <c r="AP1846" s="222"/>
      <c r="AQ1846" s="221"/>
      <c r="AR1846" s="223"/>
      <c r="AS1846" s="41"/>
      <c r="AT1846" s="41"/>
      <c r="AU1846" s="41"/>
      <c r="AV1846" s="228"/>
    </row>
    <row r="1847" spans="28:48" ht="14.25">
      <c r="AB1847" s="219"/>
      <c r="AC1847" s="220"/>
      <c r="AD1847" s="219"/>
      <c r="AE1847" s="220"/>
      <c r="AF1847" s="220"/>
      <c r="AG1847" s="220"/>
      <c r="AH1847" s="219"/>
      <c r="AI1847" s="219"/>
      <c r="AJ1847" s="219"/>
      <c r="AK1847" s="219"/>
      <c r="AL1847" s="219"/>
      <c r="AM1847" s="219"/>
      <c r="AN1847" s="219"/>
      <c r="AO1847" s="221"/>
      <c r="AP1847" s="222"/>
      <c r="AQ1847" s="221"/>
      <c r="AR1847" s="223"/>
      <c r="AS1847" s="41"/>
      <c r="AT1847" s="41"/>
      <c r="AU1847" s="41"/>
      <c r="AV1847" s="228"/>
    </row>
    <row r="1848" spans="28:48" ht="14.25">
      <c r="AB1848" s="219"/>
      <c r="AC1848" s="220"/>
      <c r="AD1848" s="219"/>
      <c r="AE1848" s="220"/>
      <c r="AF1848" s="220"/>
      <c r="AG1848" s="220"/>
      <c r="AH1848" s="219"/>
      <c r="AI1848" s="219"/>
      <c r="AJ1848" s="219"/>
      <c r="AK1848" s="219"/>
      <c r="AL1848" s="219"/>
      <c r="AM1848" s="219"/>
      <c r="AN1848" s="219"/>
      <c r="AO1848" s="221"/>
      <c r="AP1848" s="222"/>
      <c r="AQ1848" s="221"/>
      <c r="AR1848" s="223"/>
      <c r="AS1848" s="41"/>
      <c r="AT1848" s="41"/>
      <c r="AU1848" s="41"/>
      <c r="AV1848" s="228"/>
    </row>
    <row r="1849" spans="28:48" ht="14.25">
      <c r="AB1849" s="219"/>
      <c r="AC1849" s="220"/>
      <c r="AD1849" s="219"/>
      <c r="AE1849" s="220"/>
      <c r="AF1849" s="220"/>
      <c r="AG1849" s="220"/>
      <c r="AH1849" s="219"/>
      <c r="AI1849" s="219"/>
      <c r="AJ1849" s="219"/>
      <c r="AK1849" s="219"/>
      <c r="AL1849" s="219"/>
      <c r="AM1849" s="219"/>
      <c r="AN1849" s="219"/>
      <c r="AO1849" s="221"/>
      <c r="AP1849" s="222"/>
      <c r="AQ1849" s="221"/>
      <c r="AR1849" s="223"/>
      <c r="AS1849" s="41"/>
      <c r="AT1849" s="41"/>
      <c r="AU1849" s="41"/>
      <c r="AV1849" s="228"/>
    </row>
    <row r="1850" spans="28:48" ht="14.25">
      <c r="AB1850" s="219"/>
      <c r="AC1850" s="220"/>
      <c r="AD1850" s="219"/>
      <c r="AE1850" s="220"/>
      <c r="AF1850" s="220"/>
      <c r="AG1850" s="220"/>
      <c r="AH1850" s="219"/>
      <c r="AI1850" s="219"/>
      <c r="AJ1850" s="219"/>
      <c r="AK1850" s="219"/>
      <c r="AL1850" s="219"/>
      <c r="AM1850" s="219"/>
      <c r="AN1850" s="219"/>
      <c r="AO1850" s="221"/>
      <c r="AP1850" s="222"/>
      <c r="AQ1850" s="221"/>
      <c r="AR1850" s="223"/>
      <c r="AS1850" s="41"/>
      <c r="AT1850" s="41"/>
      <c r="AU1850" s="41"/>
      <c r="AV1850" s="228"/>
    </row>
    <row r="1851" spans="28:48" ht="14.25">
      <c r="AB1851" s="219"/>
      <c r="AC1851" s="220"/>
      <c r="AD1851" s="219"/>
      <c r="AE1851" s="220"/>
      <c r="AF1851" s="220"/>
      <c r="AG1851" s="220"/>
      <c r="AH1851" s="219"/>
      <c r="AI1851" s="219"/>
      <c r="AJ1851" s="219"/>
      <c r="AK1851" s="219"/>
      <c r="AL1851" s="219"/>
      <c r="AM1851" s="219"/>
      <c r="AN1851" s="219"/>
      <c r="AO1851" s="221"/>
      <c r="AP1851" s="222"/>
      <c r="AQ1851" s="221"/>
      <c r="AR1851" s="223"/>
      <c r="AS1851" s="41"/>
      <c r="AT1851" s="41"/>
      <c r="AU1851" s="41"/>
      <c r="AV1851" s="228"/>
    </row>
    <row r="1852" spans="28:48" ht="14.25">
      <c r="AB1852" s="219"/>
      <c r="AC1852" s="220"/>
      <c r="AD1852" s="219"/>
      <c r="AE1852" s="220"/>
      <c r="AF1852" s="220"/>
      <c r="AG1852" s="220"/>
      <c r="AH1852" s="219"/>
      <c r="AI1852" s="219"/>
      <c r="AJ1852" s="219"/>
      <c r="AK1852" s="219"/>
      <c r="AL1852" s="219"/>
      <c r="AM1852" s="219"/>
      <c r="AN1852" s="219"/>
      <c r="AO1852" s="221"/>
      <c r="AP1852" s="222"/>
      <c r="AQ1852" s="221"/>
      <c r="AR1852" s="223"/>
      <c r="AS1852" s="41"/>
      <c r="AT1852" s="41"/>
      <c r="AU1852" s="41"/>
      <c r="AV1852" s="228"/>
    </row>
    <row r="1853" spans="28:48" ht="14.25">
      <c r="AB1853" s="219"/>
      <c r="AC1853" s="220"/>
      <c r="AD1853" s="219"/>
      <c r="AE1853" s="220"/>
      <c r="AF1853" s="220"/>
      <c r="AG1853" s="220"/>
      <c r="AH1853" s="219"/>
      <c r="AI1853" s="219"/>
      <c r="AJ1853" s="219"/>
      <c r="AK1853" s="219"/>
      <c r="AL1853" s="219"/>
      <c r="AM1853" s="219"/>
      <c r="AN1853" s="219"/>
      <c r="AO1853" s="221"/>
      <c r="AP1853" s="222"/>
      <c r="AQ1853" s="221"/>
      <c r="AR1853" s="223"/>
      <c r="AS1853" s="41"/>
      <c r="AT1853" s="41"/>
      <c r="AU1853" s="41"/>
      <c r="AV1853" s="228"/>
    </row>
    <row r="1854" spans="28:48" ht="14.25">
      <c r="AB1854" s="219"/>
      <c r="AC1854" s="220"/>
      <c r="AD1854" s="219"/>
      <c r="AE1854" s="220"/>
      <c r="AF1854" s="220"/>
      <c r="AG1854" s="220"/>
      <c r="AH1854" s="219"/>
      <c r="AI1854" s="219"/>
      <c r="AJ1854" s="219"/>
      <c r="AK1854" s="219"/>
      <c r="AL1854" s="219"/>
      <c r="AM1854" s="219"/>
      <c r="AN1854" s="219"/>
      <c r="AO1854" s="221"/>
      <c r="AP1854" s="222"/>
      <c r="AQ1854" s="221"/>
      <c r="AR1854" s="223"/>
      <c r="AS1854" s="41"/>
      <c r="AT1854" s="41"/>
      <c r="AU1854" s="41"/>
      <c r="AV1854" s="228"/>
    </row>
    <row r="1855" spans="28:48" ht="14.25">
      <c r="AB1855" s="219"/>
      <c r="AC1855" s="220"/>
      <c r="AD1855" s="219"/>
      <c r="AE1855" s="220"/>
      <c r="AF1855" s="220"/>
      <c r="AG1855" s="220"/>
      <c r="AH1855" s="219"/>
      <c r="AI1855" s="219"/>
      <c r="AJ1855" s="219"/>
      <c r="AK1855" s="219"/>
      <c r="AL1855" s="219"/>
      <c r="AM1855" s="219"/>
      <c r="AN1855" s="219"/>
      <c r="AO1855" s="221"/>
      <c r="AP1855" s="222"/>
      <c r="AQ1855" s="221"/>
      <c r="AR1855" s="223"/>
      <c r="AS1855" s="41"/>
      <c r="AT1855" s="41"/>
      <c r="AU1855" s="41"/>
      <c r="AV1855" s="228"/>
    </row>
    <row r="1856" spans="28:48" ht="14.25">
      <c r="AB1856" s="219"/>
      <c r="AC1856" s="220"/>
      <c r="AD1856" s="219"/>
      <c r="AE1856" s="220"/>
      <c r="AF1856" s="220"/>
      <c r="AG1856" s="220"/>
      <c r="AH1856" s="219"/>
      <c r="AI1856" s="219"/>
      <c r="AJ1856" s="219"/>
      <c r="AK1856" s="219"/>
      <c r="AL1856" s="219"/>
      <c r="AM1856" s="219"/>
      <c r="AN1856" s="219"/>
      <c r="AO1856" s="221"/>
      <c r="AP1856" s="222"/>
      <c r="AQ1856" s="221"/>
      <c r="AR1856" s="223"/>
      <c r="AS1856" s="41"/>
      <c r="AT1856" s="41"/>
      <c r="AU1856" s="41"/>
      <c r="AV1856" s="228"/>
    </row>
    <row r="1857" spans="28:48" ht="14.25">
      <c r="AB1857" s="219"/>
      <c r="AC1857" s="220"/>
      <c r="AD1857" s="219"/>
      <c r="AE1857" s="220"/>
      <c r="AF1857" s="220"/>
      <c r="AG1857" s="220"/>
      <c r="AH1857" s="219"/>
      <c r="AI1857" s="219"/>
      <c r="AJ1857" s="219"/>
      <c r="AK1857" s="219"/>
      <c r="AL1857" s="219"/>
      <c r="AM1857" s="219"/>
      <c r="AN1857" s="219"/>
      <c r="AO1857" s="221"/>
      <c r="AP1857" s="222"/>
      <c r="AQ1857" s="221"/>
      <c r="AR1857" s="223"/>
      <c r="AS1857" s="41"/>
      <c r="AT1857" s="41"/>
      <c r="AU1857" s="41"/>
      <c r="AV1857" s="228"/>
    </row>
    <row r="1858" spans="28:48" ht="14.25">
      <c r="AB1858" s="219"/>
      <c r="AC1858" s="220"/>
      <c r="AD1858" s="219"/>
      <c r="AE1858" s="220"/>
      <c r="AF1858" s="220"/>
      <c r="AG1858" s="220"/>
      <c r="AH1858" s="219"/>
      <c r="AI1858" s="219"/>
      <c r="AJ1858" s="219"/>
      <c r="AK1858" s="219"/>
      <c r="AL1858" s="219"/>
      <c r="AM1858" s="219"/>
      <c r="AN1858" s="219"/>
      <c r="AO1858" s="221"/>
      <c r="AP1858" s="222"/>
      <c r="AQ1858" s="221"/>
      <c r="AR1858" s="223"/>
      <c r="AS1858" s="41"/>
      <c r="AT1858" s="41"/>
      <c r="AU1858" s="41"/>
      <c r="AV1858" s="228"/>
    </row>
    <row r="1859" spans="28:48" ht="14.25">
      <c r="AB1859" s="219"/>
      <c r="AC1859" s="220"/>
      <c r="AD1859" s="219"/>
      <c r="AE1859" s="220"/>
      <c r="AF1859" s="220"/>
      <c r="AG1859" s="220"/>
      <c r="AH1859" s="219"/>
      <c r="AI1859" s="219"/>
      <c r="AJ1859" s="219"/>
      <c r="AK1859" s="219"/>
      <c r="AL1859" s="219"/>
      <c r="AM1859" s="219"/>
      <c r="AN1859" s="219"/>
      <c r="AO1859" s="221"/>
      <c r="AP1859" s="222"/>
      <c r="AQ1859" s="221"/>
      <c r="AR1859" s="223"/>
      <c r="AS1859" s="41"/>
      <c r="AT1859" s="41"/>
      <c r="AU1859" s="41"/>
      <c r="AV1859" s="228"/>
    </row>
    <row r="1860" spans="28:48" ht="14.25">
      <c r="AB1860" s="219"/>
      <c r="AC1860" s="220"/>
      <c r="AD1860" s="219"/>
      <c r="AE1860" s="220"/>
      <c r="AF1860" s="220"/>
      <c r="AG1860" s="220"/>
      <c r="AH1860" s="219"/>
      <c r="AI1860" s="219"/>
      <c r="AJ1860" s="219"/>
      <c r="AK1860" s="219"/>
      <c r="AL1860" s="219"/>
      <c r="AM1860" s="219"/>
      <c r="AN1860" s="219"/>
      <c r="AO1860" s="221"/>
      <c r="AP1860" s="222"/>
      <c r="AQ1860" s="221"/>
      <c r="AR1860" s="223"/>
      <c r="AS1860" s="41"/>
      <c r="AT1860" s="41"/>
      <c r="AU1860" s="41"/>
      <c r="AV1860" s="228"/>
    </row>
    <row r="1861" spans="28:48" ht="14.25">
      <c r="AB1861" s="219"/>
      <c r="AC1861" s="220"/>
      <c r="AD1861" s="219"/>
      <c r="AE1861" s="220"/>
      <c r="AF1861" s="220"/>
      <c r="AG1861" s="220"/>
      <c r="AH1861" s="219"/>
      <c r="AI1861" s="219"/>
      <c r="AJ1861" s="219"/>
      <c r="AK1861" s="219"/>
      <c r="AL1861" s="219"/>
      <c r="AM1861" s="219"/>
      <c r="AN1861" s="219"/>
      <c r="AO1861" s="221"/>
      <c r="AP1861" s="222"/>
      <c r="AQ1861" s="221"/>
      <c r="AR1861" s="223"/>
      <c r="AS1861" s="41"/>
      <c r="AT1861" s="41"/>
      <c r="AU1861" s="41"/>
      <c r="AV1861" s="228"/>
    </row>
    <row r="1862" spans="28:48" ht="14.25">
      <c r="AB1862" s="219"/>
      <c r="AC1862" s="220"/>
      <c r="AD1862" s="219"/>
      <c r="AE1862" s="220"/>
      <c r="AF1862" s="220"/>
      <c r="AG1862" s="220"/>
      <c r="AH1862" s="219"/>
      <c r="AI1862" s="219"/>
      <c r="AJ1862" s="219"/>
      <c r="AK1862" s="219"/>
      <c r="AL1862" s="219"/>
      <c r="AM1862" s="219"/>
      <c r="AN1862" s="219"/>
      <c r="AO1862" s="221"/>
      <c r="AP1862" s="222"/>
      <c r="AQ1862" s="221"/>
      <c r="AR1862" s="223"/>
      <c r="AS1862" s="41"/>
      <c r="AT1862" s="41"/>
      <c r="AU1862" s="41"/>
      <c r="AV1862" s="228"/>
    </row>
    <row r="1863" spans="28:48" ht="14.25">
      <c r="AB1863" s="219"/>
      <c r="AC1863" s="220"/>
      <c r="AD1863" s="219"/>
      <c r="AE1863" s="220"/>
      <c r="AF1863" s="220"/>
      <c r="AG1863" s="220"/>
      <c r="AH1863" s="219"/>
      <c r="AI1863" s="219"/>
      <c r="AJ1863" s="219"/>
      <c r="AK1863" s="219"/>
      <c r="AL1863" s="219"/>
      <c r="AM1863" s="219"/>
      <c r="AN1863" s="219"/>
      <c r="AO1863" s="221"/>
      <c r="AP1863" s="222"/>
      <c r="AQ1863" s="221"/>
      <c r="AR1863" s="223"/>
      <c r="AS1863" s="41"/>
      <c r="AT1863" s="41"/>
      <c r="AU1863" s="41"/>
      <c r="AV1863" s="228"/>
    </row>
    <row r="1864" spans="28:48" ht="14.25">
      <c r="AB1864" s="219"/>
      <c r="AC1864" s="220"/>
      <c r="AD1864" s="219"/>
      <c r="AE1864" s="220"/>
      <c r="AF1864" s="220"/>
      <c r="AG1864" s="220"/>
      <c r="AH1864" s="219"/>
      <c r="AI1864" s="219"/>
      <c r="AJ1864" s="219"/>
      <c r="AK1864" s="219"/>
      <c r="AL1864" s="219"/>
      <c r="AM1864" s="219"/>
      <c r="AN1864" s="219"/>
      <c r="AO1864" s="221"/>
      <c r="AP1864" s="222"/>
      <c r="AQ1864" s="221"/>
      <c r="AR1864" s="223"/>
      <c r="AS1864" s="41"/>
      <c r="AT1864" s="41"/>
      <c r="AU1864" s="41"/>
      <c r="AV1864" s="228"/>
    </row>
    <row r="1865" spans="28:48" ht="14.25">
      <c r="AB1865" s="219"/>
      <c r="AC1865" s="220"/>
      <c r="AD1865" s="219"/>
      <c r="AE1865" s="220"/>
      <c r="AF1865" s="220"/>
      <c r="AG1865" s="220"/>
      <c r="AH1865" s="219"/>
      <c r="AI1865" s="219"/>
      <c r="AJ1865" s="219"/>
      <c r="AK1865" s="219"/>
      <c r="AL1865" s="219"/>
      <c r="AM1865" s="219"/>
      <c r="AN1865" s="219"/>
      <c r="AO1865" s="221"/>
      <c r="AP1865" s="222"/>
      <c r="AQ1865" s="221"/>
      <c r="AR1865" s="223"/>
      <c r="AS1865" s="41"/>
      <c r="AT1865" s="41"/>
      <c r="AU1865" s="41"/>
      <c r="AV1865" s="228"/>
    </row>
    <row r="1866" spans="28:48" ht="14.25">
      <c r="AB1866" s="219"/>
      <c r="AC1866" s="220"/>
      <c r="AD1866" s="219"/>
      <c r="AE1866" s="220"/>
      <c r="AF1866" s="220"/>
      <c r="AG1866" s="220"/>
      <c r="AH1866" s="219"/>
      <c r="AI1866" s="219"/>
      <c r="AJ1866" s="219"/>
      <c r="AK1866" s="219"/>
      <c r="AL1866" s="219"/>
      <c r="AM1866" s="219"/>
      <c r="AN1866" s="219"/>
      <c r="AO1866" s="221"/>
      <c r="AP1866" s="222"/>
      <c r="AQ1866" s="221"/>
      <c r="AR1866" s="223"/>
      <c r="AS1866" s="41"/>
      <c r="AT1866" s="41"/>
      <c r="AU1866" s="41"/>
      <c r="AV1866" s="228"/>
    </row>
    <row r="1867" spans="28:48" ht="14.25">
      <c r="AB1867" s="219"/>
      <c r="AC1867" s="220"/>
      <c r="AD1867" s="219"/>
      <c r="AE1867" s="220"/>
      <c r="AF1867" s="220"/>
      <c r="AG1867" s="220"/>
      <c r="AH1867" s="219"/>
      <c r="AI1867" s="219"/>
      <c r="AJ1867" s="219"/>
      <c r="AK1867" s="219"/>
      <c r="AL1867" s="219"/>
      <c r="AM1867" s="219"/>
      <c r="AN1867" s="219"/>
      <c r="AO1867" s="221"/>
      <c r="AP1867" s="222"/>
      <c r="AQ1867" s="221"/>
      <c r="AR1867" s="223"/>
      <c r="AS1867" s="41"/>
      <c r="AT1867" s="41"/>
      <c r="AU1867" s="41"/>
      <c r="AV1867" s="228"/>
    </row>
    <row r="1868" spans="28:48" ht="14.25">
      <c r="AB1868" s="219"/>
      <c r="AC1868" s="220"/>
      <c r="AD1868" s="219"/>
      <c r="AE1868" s="220"/>
      <c r="AF1868" s="220"/>
      <c r="AG1868" s="220"/>
      <c r="AH1868" s="219"/>
      <c r="AI1868" s="219"/>
      <c r="AJ1868" s="219"/>
      <c r="AK1868" s="219"/>
      <c r="AL1868" s="219"/>
      <c r="AM1868" s="219"/>
      <c r="AN1868" s="219"/>
      <c r="AO1868" s="221"/>
      <c r="AP1868" s="222"/>
      <c r="AQ1868" s="221"/>
      <c r="AR1868" s="223"/>
      <c r="AS1868" s="41"/>
      <c r="AT1868" s="41"/>
      <c r="AU1868" s="41"/>
      <c r="AV1868" s="228"/>
    </row>
    <row r="1869" spans="28:48" ht="14.25">
      <c r="AB1869" s="219"/>
      <c r="AC1869" s="220"/>
      <c r="AD1869" s="219"/>
      <c r="AE1869" s="220"/>
      <c r="AF1869" s="220"/>
      <c r="AG1869" s="220"/>
      <c r="AH1869" s="219"/>
      <c r="AI1869" s="219"/>
      <c r="AJ1869" s="219"/>
      <c r="AK1869" s="219"/>
      <c r="AL1869" s="219"/>
      <c r="AM1869" s="219"/>
      <c r="AN1869" s="219"/>
      <c r="AO1869" s="221"/>
      <c r="AP1869" s="222"/>
      <c r="AQ1869" s="221"/>
      <c r="AR1869" s="223"/>
      <c r="AS1869" s="41"/>
      <c r="AT1869" s="41"/>
      <c r="AU1869" s="41"/>
      <c r="AV1869" s="228"/>
    </row>
    <row r="1870" spans="28:48" ht="14.25">
      <c r="AB1870" s="219"/>
      <c r="AC1870" s="220"/>
      <c r="AD1870" s="219"/>
      <c r="AE1870" s="220"/>
      <c r="AF1870" s="220"/>
      <c r="AG1870" s="220"/>
      <c r="AH1870" s="219"/>
      <c r="AI1870" s="219"/>
      <c r="AJ1870" s="219"/>
      <c r="AK1870" s="219"/>
      <c r="AL1870" s="219"/>
      <c r="AM1870" s="219"/>
      <c r="AN1870" s="219"/>
      <c r="AO1870" s="221"/>
      <c r="AP1870" s="222"/>
      <c r="AQ1870" s="221"/>
      <c r="AR1870" s="223"/>
      <c r="AS1870" s="41"/>
      <c r="AT1870" s="41"/>
      <c r="AU1870" s="41"/>
      <c r="AV1870" s="228"/>
    </row>
    <row r="1871" spans="28:48" ht="14.25">
      <c r="AB1871" s="219"/>
      <c r="AC1871" s="220"/>
      <c r="AD1871" s="219"/>
      <c r="AE1871" s="220"/>
      <c r="AF1871" s="220"/>
      <c r="AG1871" s="220"/>
      <c r="AH1871" s="219"/>
      <c r="AI1871" s="219"/>
      <c r="AJ1871" s="219"/>
      <c r="AK1871" s="219"/>
      <c r="AL1871" s="219"/>
      <c r="AM1871" s="219"/>
      <c r="AN1871" s="219"/>
      <c r="AO1871" s="221"/>
      <c r="AP1871" s="222"/>
      <c r="AQ1871" s="221"/>
      <c r="AR1871" s="223"/>
      <c r="AS1871" s="41"/>
      <c r="AT1871" s="41"/>
      <c r="AU1871" s="41"/>
      <c r="AV1871" s="228"/>
    </row>
    <row r="1872" spans="28:48" ht="14.25">
      <c r="AB1872" s="219"/>
      <c r="AC1872" s="220"/>
      <c r="AD1872" s="219"/>
      <c r="AE1872" s="220"/>
      <c r="AF1872" s="220"/>
      <c r="AG1872" s="220"/>
      <c r="AH1872" s="219"/>
      <c r="AI1872" s="219"/>
      <c r="AJ1872" s="219"/>
      <c r="AK1872" s="219"/>
      <c r="AL1872" s="219"/>
      <c r="AM1872" s="219"/>
      <c r="AN1872" s="219"/>
      <c r="AO1872" s="221"/>
      <c r="AP1872" s="222"/>
      <c r="AQ1872" s="221"/>
      <c r="AR1872" s="223"/>
      <c r="AS1872" s="41"/>
      <c r="AT1872" s="41"/>
      <c r="AU1872" s="41"/>
      <c r="AV1872" s="228"/>
    </row>
    <row r="1873" spans="28:48" ht="14.25">
      <c r="AB1873" s="219"/>
      <c r="AC1873" s="220"/>
      <c r="AD1873" s="219"/>
      <c r="AE1873" s="220"/>
      <c r="AF1873" s="220"/>
      <c r="AG1873" s="220"/>
      <c r="AH1873" s="219"/>
      <c r="AI1873" s="219"/>
      <c r="AJ1873" s="219"/>
      <c r="AK1873" s="219"/>
      <c r="AL1873" s="219"/>
      <c r="AM1873" s="219"/>
      <c r="AN1873" s="219"/>
      <c r="AO1873" s="221"/>
      <c r="AP1873" s="222"/>
      <c r="AQ1873" s="221"/>
      <c r="AR1873" s="223"/>
      <c r="AS1873" s="41"/>
      <c r="AT1873" s="41"/>
      <c r="AU1873" s="41"/>
      <c r="AV1873" s="228"/>
    </row>
    <row r="1874" spans="28:48" ht="14.25">
      <c r="AB1874" s="219"/>
      <c r="AC1874" s="220"/>
      <c r="AD1874" s="219"/>
      <c r="AE1874" s="220"/>
      <c r="AF1874" s="220"/>
      <c r="AG1874" s="220"/>
      <c r="AH1874" s="219"/>
      <c r="AI1874" s="219"/>
      <c r="AJ1874" s="219"/>
      <c r="AK1874" s="219"/>
      <c r="AL1874" s="219"/>
      <c r="AM1874" s="219"/>
      <c r="AN1874" s="219"/>
      <c r="AO1874" s="221"/>
      <c r="AP1874" s="222"/>
      <c r="AQ1874" s="221"/>
      <c r="AR1874" s="223"/>
      <c r="AS1874" s="41"/>
      <c r="AT1874" s="41"/>
      <c r="AU1874" s="41"/>
      <c r="AV1874" s="228"/>
    </row>
    <row r="1875" spans="28:48" ht="14.25">
      <c r="AB1875" s="219"/>
      <c r="AC1875" s="220"/>
      <c r="AD1875" s="219"/>
      <c r="AE1875" s="220"/>
      <c r="AF1875" s="220"/>
      <c r="AG1875" s="220"/>
      <c r="AH1875" s="219"/>
      <c r="AI1875" s="219"/>
      <c r="AJ1875" s="219"/>
      <c r="AK1875" s="219"/>
      <c r="AL1875" s="219"/>
      <c r="AM1875" s="219"/>
      <c r="AN1875" s="219"/>
      <c r="AO1875" s="221"/>
      <c r="AP1875" s="222"/>
      <c r="AQ1875" s="221"/>
      <c r="AR1875" s="223"/>
      <c r="AS1875" s="41"/>
      <c r="AT1875" s="41"/>
      <c r="AU1875" s="41"/>
      <c r="AV1875" s="228"/>
    </row>
    <row r="1876" spans="28:48" ht="14.25">
      <c r="AB1876" s="219"/>
      <c r="AC1876" s="220"/>
      <c r="AD1876" s="219"/>
      <c r="AE1876" s="220"/>
      <c r="AF1876" s="220"/>
      <c r="AG1876" s="220"/>
      <c r="AH1876" s="219"/>
      <c r="AI1876" s="219"/>
      <c r="AJ1876" s="219"/>
      <c r="AK1876" s="219"/>
      <c r="AL1876" s="219"/>
      <c r="AM1876" s="219"/>
      <c r="AN1876" s="219"/>
      <c r="AO1876" s="221"/>
      <c r="AP1876" s="222"/>
      <c r="AQ1876" s="221"/>
      <c r="AR1876" s="223"/>
      <c r="AS1876" s="41"/>
      <c r="AT1876" s="41"/>
      <c r="AU1876" s="41"/>
      <c r="AV1876" s="228"/>
    </row>
    <row r="1877" spans="28:48" ht="14.25">
      <c r="AB1877" s="219"/>
      <c r="AC1877" s="220"/>
      <c r="AD1877" s="219"/>
      <c r="AE1877" s="220"/>
      <c r="AF1877" s="220"/>
      <c r="AG1877" s="220"/>
      <c r="AH1877" s="219"/>
      <c r="AI1877" s="219"/>
      <c r="AJ1877" s="219"/>
      <c r="AK1877" s="219"/>
      <c r="AL1877" s="219"/>
      <c r="AM1877" s="219"/>
      <c r="AN1877" s="219"/>
      <c r="AO1877" s="221"/>
      <c r="AP1877" s="222"/>
      <c r="AQ1877" s="221"/>
      <c r="AR1877" s="223"/>
      <c r="AS1877" s="41"/>
      <c r="AT1877" s="41"/>
      <c r="AU1877" s="41"/>
      <c r="AV1877" s="228"/>
    </row>
    <row r="1878" spans="28:48" ht="14.25">
      <c r="AB1878" s="219"/>
      <c r="AC1878" s="220"/>
      <c r="AD1878" s="219"/>
      <c r="AE1878" s="220"/>
      <c r="AF1878" s="220"/>
      <c r="AG1878" s="220"/>
      <c r="AH1878" s="219"/>
      <c r="AI1878" s="219"/>
      <c r="AJ1878" s="219"/>
      <c r="AK1878" s="219"/>
      <c r="AL1878" s="219"/>
      <c r="AM1878" s="219"/>
      <c r="AN1878" s="219"/>
      <c r="AO1878" s="221"/>
      <c r="AP1878" s="222"/>
      <c r="AQ1878" s="221"/>
      <c r="AR1878" s="223"/>
      <c r="AS1878" s="41"/>
      <c r="AT1878" s="41"/>
      <c r="AU1878" s="41"/>
      <c r="AV1878" s="228"/>
    </row>
    <row r="1879" spans="28:48" ht="14.25">
      <c r="AB1879" s="219"/>
      <c r="AC1879" s="220"/>
      <c r="AD1879" s="219"/>
      <c r="AE1879" s="220"/>
      <c r="AF1879" s="220"/>
      <c r="AG1879" s="220"/>
      <c r="AH1879" s="219"/>
      <c r="AI1879" s="219"/>
      <c r="AJ1879" s="219"/>
      <c r="AK1879" s="219"/>
      <c r="AL1879" s="219"/>
      <c r="AM1879" s="219"/>
      <c r="AN1879" s="219"/>
      <c r="AO1879" s="221"/>
      <c r="AP1879" s="222"/>
      <c r="AQ1879" s="221"/>
      <c r="AR1879" s="223"/>
      <c r="AS1879" s="41"/>
      <c r="AT1879" s="41"/>
      <c r="AU1879" s="41"/>
      <c r="AV1879" s="228"/>
    </row>
    <row r="1880" spans="28:48" ht="14.25">
      <c r="AB1880" s="219"/>
      <c r="AC1880" s="220"/>
      <c r="AD1880" s="219"/>
      <c r="AE1880" s="220"/>
      <c r="AF1880" s="220"/>
      <c r="AG1880" s="220"/>
      <c r="AH1880" s="219"/>
      <c r="AI1880" s="219"/>
      <c r="AJ1880" s="219"/>
      <c r="AK1880" s="219"/>
      <c r="AL1880" s="219"/>
      <c r="AM1880" s="219"/>
      <c r="AN1880" s="219"/>
      <c r="AO1880" s="221"/>
      <c r="AP1880" s="222"/>
      <c r="AQ1880" s="221"/>
      <c r="AR1880" s="223"/>
      <c r="AS1880" s="41"/>
      <c r="AT1880" s="41"/>
      <c r="AU1880" s="41"/>
      <c r="AV1880" s="228"/>
    </row>
    <row r="1881" spans="28:48" ht="14.25">
      <c r="AB1881" s="219"/>
      <c r="AC1881" s="220"/>
      <c r="AD1881" s="219"/>
      <c r="AE1881" s="220"/>
      <c r="AF1881" s="220"/>
      <c r="AG1881" s="220"/>
      <c r="AH1881" s="219"/>
      <c r="AI1881" s="219"/>
      <c r="AJ1881" s="219"/>
      <c r="AK1881" s="219"/>
      <c r="AL1881" s="219"/>
      <c r="AM1881" s="219"/>
      <c r="AN1881" s="219"/>
      <c r="AO1881" s="221"/>
      <c r="AP1881" s="222"/>
      <c r="AQ1881" s="221"/>
      <c r="AR1881" s="223"/>
      <c r="AS1881" s="41"/>
      <c r="AT1881" s="41"/>
      <c r="AU1881" s="41"/>
      <c r="AV1881" s="228"/>
    </row>
    <row r="1882" spans="28:48" ht="14.25">
      <c r="AB1882" s="219"/>
      <c r="AC1882" s="220"/>
      <c r="AD1882" s="219"/>
      <c r="AE1882" s="220"/>
      <c r="AF1882" s="220"/>
      <c r="AG1882" s="220"/>
      <c r="AH1882" s="219"/>
      <c r="AI1882" s="219"/>
      <c r="AJ1882" s="219"/>
      <c r="AK1882" s="219"/>
      <c r="AL1882" s="219"/>
      <c r="AM1882" s="219"/>
      <c r="AN1882" s="219"/>
      <c r="AO1882" s="221"/>
      <c r="AP1882" s="222"/>
      <c r="AQ1882" s="221"/>
      <c r="AR1882" s="223"/>
      <c r="AS1882" s="41"/>
      <c r="AT1882" s="41"/>
      <c r="AU1882" s="41"/>
      <c r="AV1882" s="228"/>
    </row>
    <row r="1883" spans="28:48" ht="14.25">
      <c r="AB1883" s="219"/>
      <c r="AC1883" s="220"/>
      <c r="AD1883" s="219"/>
      <c r="AE1883" s="220"/>
      <c r="AF1883" s="220"/>
      <c r="AG1883" s="220"/>
      <c r="AH1883" s="219"/>
      <c r="AI1883" s="219"/>
      <c r="AJ1883" s="219"/>
      <c r="AK1883" s="219"/>
      <c r="AL1883" s="219"/>
      <c r="AM1883" s="219"/>
      <c r="AN1883" s="219"/>
      <c r="AO1883" s="221"/>
      <c r="AP1883" s="222"/>
      <c r="AQ1883" s="221"/>
      <c r="AR1883" s="223"/>
      <c r="AS1883" s="41"/>
      <c r="AT1883" s="41"/>
      <c r="AU1883" s="41"/>
      <c r="AV1883" s="228"/>
    </row>
    <row r="1884" spans="28:48" ht="14.25">
      <c r="AB1884" s="219"/>
      <c r="AC1884" s="220"/>
      <c r="AD1884" s="219"/>
      <c r="AE1884" s="220"/>
      <c r="AF1884" s="220"/>
      <c r="AG1884" s="220"/>
      <c r="AH1884" s="219"/>
      <c r="AI1884" s="219"/>
      <c r="AJ1884" s="219"/>
      <c r="AK1884" s="219"/>
      <c r="AL1884" s="219"/>
      <c r="AM1884" s="219"/>
      <c r="AN1884" s="219"/>
      <c r="AO1884" s="221"/>
      <c r="AP1884" s="222"/>
      <c r="AQ1884" s="221"/>
      <c r="AR1884" s="223"/>
      <c r="AS1884" s="41"/>
      <c r="AT1884" s="41"/>
      <c r="AU1884" s="41"/>
      <c r="AV1884" s="228"/>
    </row>
    <row r="1885" spans="28:48" ht="14.25">
      <c r="AB1885" s="219"/>
      <c r="AC1885" s="220"/>
      <c r="AD1885" s="219"/>
      <c r="AE1885" s="220"/>
      <c r="AF1885" s="220"/>
      <c r="AG1885" s="220"/>
      <c r="AH1885" s="219"/>
      <c r="AI1885" s="219"/>
      <c r="AJ1885" s="219"/>
      <c r="AK1885" s="219"/>
      <c r="AL1885" s="219"/>
      <c r="AM1885" s="219"/>
      <c r="AN1885" s="219"/>
      <c r="AO1885" s="221"/>
      <c r="AP1885" s="222"/>
      <c r="AQ1885" s="221"/>
      <c r="AR1885" s="223"/>
      <c r="AS1885" s="41"/>
      <c r="AT1885" s="41"/>
      <c r="AU1885" s="41"/>
      <c r="AV1885" s="228"/>
    </row>
    <row r="1886" spans="28:48" ht="14.25">
      <c r="AB1886" s="219"/>
      <c r="AC1886" s="220"/>
      <c r="AD1886" s="219"/>
      <c r="AE1886" s="220"/>
      <c r="AF1886" s="220"/>
      <c r="AG1886" s="220"/>
      <c r="AH1886" s="219"/>
      <c r="AI1886" s="219"/>
      <c r="AJ1886" s="219"/>
      <c r="AK1886" s="219"/>
      <c r="AL1886" s="219"/>
      <c r="AM1886" s="219"/>
      <c r="AN1886" s="219"/>
      <c r="AO1886" s="221"/>
      <c r="AP1886" s="222"/>
      <c r="AQ1886" s="221"/>
      <c r="AR1886" s="223"/>
      <c r="AS1886" s="41"/>
      <c r="AT1886" s="41"/>
      <c r="AU1886" s="41"/>
      <c r="AV1886" s="228"/>
    </row>
    <row r="1887" spans="28:48" ht="14.25">
      <c r="AB1887" s="219"/>
      <c r="AC1887" s="220"/>
      <c r="AD1887" s="219"/>
      <c r="AE1887" s="220"/>
      <c r="AF1887" s="220"/>
      <c r="AG1887" s="220"/>
      <c r="AH1887" s="219"/>
      <c r="AI1887" s="219"/>
      <c r="AJ1887" s="219"/>
      <c r="AK1887" s="219"/>
      <c r="AL1887" s="219"/>
      <c r="AM1887" s="219"/>
      <c r="AN1887" s="219"/>
      <c r="AO1887" s="221"/>
      <c r="AP1887" s="222"/>
      <c r="AQ1887" s="221"/>
      <c r="AR1887" s="223"/>
      <c r="AS1887" s="41"/>
      <c r="AT1887" s="41"/>
      <c r="AU1887" s="41"/>
      <c r="AV1887" s="228"/>
    </row>
    <row r="1888" spans="28:48" ht="14.25">
      <c r="AB1888" s="219"/>
      <c r="AC1888" s="220"/>
      <c r="AD1888" s="219"/>
      <c r="AE1888" s="220"/>
      <c r="AF1888" s="220"/>
      <c r="AG1888" s="220"/>
      <c r="AH1888" s="219"/>
      <c r="AI1888" s="219"/>
      <c r="AJ1888" s="219"/>
      <c r="AK1888" s="219"/>
      <c r="AL1888" s="219"/>
      <c r="AM1888" s="219"/>
      <c r="AN1888" s="219"/>
      <c r="AO1888" s="221"/>
      <c r="AP1888" s="222"/>
      <c r="AQ1888" s="221"/>
      <c r="AR1888" s="223"/>
      <c r="AS1888" s="41"/>
      <c r="AT1888" s="41"/>
      <c r="AU1888" s="41"/>
      <c r="AV1888" s="228"/>
    </row>
    <row r="1889" spans="28:48" ht="14.25">
      <c r="AB1889" s="219"/>
      <c r="AC1889" s="220"/>
      <c r="AD1889" s="219"/>
      <c r="AE1889" s="220"/>
      <c r="AF1889" s="220"/>
      <c r="AG1889" s="220"/>
      <c r="AH1889" s="219"/>
      <c r="AI1889" s="219"/>
      <c r="AJ1889" s="219"/>
      <c r="AK1889" s="219"/>
      <c r="AL1889" s="219"/>
      <c r="AM1889" s="219"/>
      <c r="AN1889" s="219"/>
      <c r="AO1889" s="221"/>
      <c r="AP1889" s="222"/>
      <c r="AQ1889" s="221"/>
      <c r="AR1889" s="223"/>
      <c r="AS1889" s="41"/>
      <c r="AT1889" s="41"/>
      <c r="AU1889" s="41"/>
      <c r="AV1889" s="228"/>
    </row>
    <row r="1890" spans="28:48" ht="14.25">
      <c r="AB1890" s="219"/>
      <c r="AC1890" s="220"/>
      <c r="AD1890" s="219"/>
      <c r="AE1890" s="220"/>
      <c r="AF1890" s="220"/>
      <c r="AG1890" s="220"/>
      <c r="AH1890" s="219"/>
      <c r="AI1890" s="219"/>
      <c r="AJ1890" s="219"/>
      <c r="AK1890" s="219"/>
      <c r="AL1890" s="219"/>
      <c r="AM1890" s="219"/>
      <c r="AN1890" s="219"/>
      <c r="AO1890" s="221"/>
      <c r="AP1890" s="222"/>
      <c r="AQ1890" s="221"/>
      <c r="AR1890" s="223"/>
      <c r="AS1890" s="41"/>
      <c r="AT1890" s="41"/>
      <c r="AU1890" s="41"/>
      <c r="AV1890" s="228"/>
    </row>
    <row r="1891" spans="28:48" ht="14.25">
      <c r="AB1891" s="219"/>
      <c r="AC1891" s="220"/>
      <c r="AD1891" s="219"/>
      <c r="AE1891" s="220"/>
      <c r="AF1891" s="220"/>
      <c r="AG1891" s="220"/>
      <c r="AH1891" s="219"/>
      <c r="AI1891" s="219"/>
      <c r="AJ1891" s="219"/>
      <c r="AK1891" s="219"/>
      <c r="AL1891" s="219"/>
      <c r="AM1891" s="219"/>
      <c r="AN1891" s="219"/>
      <c r="AO1891" s="221"/>
      <c r="AP1891" s="222"/>
      <c r="AQ1891" s="221"/>
      <c r="AR1891" s="223"/>
      <c r="AS1891" s="41"/>
      <c r="AT1891" s="41"/>
      <c r="AU1891" s="41"/>
      <c r="AV1891" s="228"/>
    </row>
    <row r="1892" spans="28:48" ht="14.25">
      <c r="AB1892" s="219"/>
      <c r="AC1892" s="220"/>
      <c r="AD1892" s="219"/>
      <c r="AE1892" s="220"/>
      <c r="AF1892" s="220"/>
      <c r="AG1892" s="220"/>
      <c r="AH1892" s="219"/>
      <c r="AI1892" s="219"/>
      <c r="AJ1892" s="219"/>
      <c r="AK1892" s="219"/>
      <c r="AL1892" s="219"/>
      <c r="AM1892" s="219"/>
      <c r="AN1892" s="219"/>
      <c r="AO1892" s="221"/>
      <c r="AP1892" s="222"/>
      <c r="AQ1892" s="221"/>
      <c r="AR1892" s="223"/>
      <c r="AS1892" s="41"/>
      <c r="AT1892" s="41"/>
      <c r="AU1892" s="41"/>
      <c r="AV1892" s="228"/>
    </row>
    <row r="1893" spans="28:48" ht="14.25">
      <c r="AB1893" s="219"/>
      <c r="AC1893" s="220"/>
      <c r="AD1893" s="219"/>
      <c r="AE1893" s="220"/>
      <c r="AF1893" s="220"/>
      <c r="AG1893" s="220"/>
      <c r="AH1893" s="219"/>
      <c r="AI1893" s="219"/>
      <c r="AJ1893" s="219"/>
      <c r="AK1893" s="219"/>
      <c r="AL1893" s="219"/>
      <c r="AM1893" s="219"/>
      <c r="AN1893" s="219"/>
      <c r="AO1893" s="221"/>
      <c r="AP1893" s="222"/>
      <c r="AQ1893" s="221"/>
      <c r="AR1893" s="223"/>
      <c r="AS1893" s="41"/>
      <c r="AT1893" s="41"/>
      <c r="AU1893" s="41"/>
      <c r="AV1893" s="228"/>
    </row>
    <row r="1894" spans="28:48" ht="14.25">
      <c r="AB1894" s="219"/>
      <c r="AC1894" s="220"/>
      <c r="AD1894" s="219"/>
      <c r="AE1894" s="220"/>
      <c r="AF1894" s="220"/>
      <c r="AG1894" s="220"/>
      <c r="AH1894" s="219"/>
      <c r="AI1894" s="219"/>
      <c r="AJ1894" s="219"/>
      <c r="AK1894" s="219"/>
      <c r="AL1894" s="219"/>
      <c r="AM1894" s="219"/>
      <c r="AN1894" s="219"/>
      <c r="AO1894" s="221"/>
      <c r="AP1894" s="222"/>
      <c r="AQ1894" s="221"/>
      <c r="AR1894" s="223"/>
      <c r="AS1894" s="41"/>
      <c r="AT1894" s="41"/>
      <c r="AU1894" s="41"/>
      <c r="AV1894" s="228"/>
    </row>
    <row r="1895" spans="28:48" ht="14.25">
      <c r="AB1895" s="219"/>
      <c r="AC1895" s="220"/>
      <c r="AD1895" s="219"/>
      <c r="AE1895" s="220"/>
      <c r="AF1895" s="220"/>
      <c r="AG1895" s="220"/>
      <c r="AH1895" s="219"/>
      <c r="AI1895" s="219"/>
      <c r="AJ1895" s="219"/>
      <c r="AK1895" s="219"/>
      <c r="AL1895" s="219"/>
      <c r="AM1895" s="219"/>
      <c r="AN1895" s="219"/>
      <c r="AO1895" s="221"/>
      <c r="AP1895" s="222"/>
      <c r="AQ1895" s="221"/>
      <c r="AR1895" s="223"/>
      <c r="AS1895" s="41"/>
      <c r="AT1895" s="41"/>
      <c r="AU1895" s="41"/>
      <c r="AV1895" s="228"/>
    </row>
    <row r="1896" spans="28:48" ht="14.25">
      <c r="AB1896" s="219"/>
      <c r="AC1896" s="220"/>
      <c r="AD1896" s="219"/>
      <c r="AE1896" s="220"/>
      <c r="AF1896" s="220"/>
      <c r="AG1896" s="220"/>
      <c r="AH1896" s="219"/>
      <c r="AI1896" s="219"/>
      <c r="AJ1896" s="219"/>
      <c r="AK1896" s="219"/>
      <c r="AL1896" s="219"/>
      <c r="AM1896" s="219"/>
      <c r="AN1896" s="219"/>
      <c r="AO1896" s="221"/>
      <c r="AP1896" s="222"/>
      <c r="AQ1896" s="221"/>
      <c r="AR1896" s="223"/>
      <c r="AS1896" s="41"/>
      <c r="AT1896" s="41"/>
      <c r="AU1896" s="41"/>
      <c r="AV1896" s="228"/>
    </row>
    <row r="1897" spans="28:48" ht="14.25">
      <c r="AB1897" s="219"/>
      <c r="AC1897" s="220"/>
      <c r="AD1897" s="219"/>
      <c r="AE1897" s="220"/>
      <c r="AF1897" s="220"/>
      <c r="AG1897" s="220"/>
      <c r="AH1897" s="219"/>
      <c r="AI1897" s="219"/>
      <c r="AJ1897" s="219"/>
      <c r="AK1897" s="219"/>
      <c r="AL1897" s="219"/>
      <c r="AM1897" s="219"/>
      <c r="AN1897" s="219"/>
      <c r="AO1897" s="221"/>
      <c r="AP1897" s="222"/>
      <c r="AQ1897" s="221"/>
      <c r="AR1897" s="223"/>
      <c r="AS1897" s="41"/>
      <c r="AT1897" s="41"/>
      <c r="AU1897" s="41"/>
      <c r="AV1897" s="228"/>
    </row>
    <row r="1898" spans="28:48" ht="14.25">
      <c r="AB1898" s="219"/>
      <c r="AC1898" s="220"/>
      <c r="AD1898" s="219"/>
      <c r="AE1898" s="220"/>
      <c r="AF1898" s="220"/>
      <c r="AG1898" s="220"/>
      <c r="AH1898" s="219"/>
      <c r="AI1898" s="219"/>
      <c r="AJ1898" s="219"/>
      <c r="AK1898" s="219"/>
      <c r="AL1898" s="219"/>
      <c r="AM1898" s="219"/>
      <c r="AN1898" s="219"/>
      <c r="AO1898" s="221"/>
      <c r="AP1898" s="222"/>
      <c r="AQ1898" s="221"/>
      <c r="AR1898" s="223"/>
      <c r="AS1898" s="41"/>
      <c r="AT1898" s="41"/>
      <c r="AU1898" s="41"/>
      <c r="AV1898" s="228"/>
    </row>
    <row r="1899" spans="28:48" ht="14.25">
      <c r="AB1899" s="219"/>
      <c r="AC1899" s="220"/>
      <c r="AD1899" s="219"/>
      <c r="AE1899" s="220"/>
      <c r="AF1899" s="220"/>
      <c r="AG1899" s="220"/>
      <c r="AH1899" s="219" t="s">
        <v>113</v>
      </c>
      <c r="AI1899" s="219"/>
      <c r="AJ1899" s="219"/>
      <c r="AK1899" s="219"/>
      <c r="AL1899" s="219"/>
      <c r="AM1899" s="219"/>
      <c r="AN1899" s="219"/>
      <c r="AO1899" s="221" t="s">
        <v>84</v>
      </c>
      <c r="AP1899" s="222"/>
      <c r="AQ1899" s="221" t="s">
        <v>165</v>
      </c>
      <c r="AR1899" s="223"/>
      <c r="AS1899" s="41" t="s">
        <v>83</v>
      </c>
      <c r="AT1899" s="41"/>
      <c r="AU1899" s="41"/>
      <c r="AV1899" s="228"/>
    </row>
    <row r="1900" spans="28:48" ht="14.25">
      <c r="AB1900" s="219"/>
      <c r="AC1900" s="220"/>
      <c r="AD1900" s="219"/>
      <c r="AE1900" s="220"/>
      <c r="AF1900" s="220"/>
      <c r="AG1900" s="220"/>
      <c r="AH1900" s="219"/>
      <c r="AI1900" s="219"/>
      <c r="AJ1900" s="219"/>
      <c r="AK1900" s="219"/>
      <c r="AL1900" s="219"/>
      <c r="AM1900" s="219"/>
      <c r="AN1900" s="219"/>
      <c r="AO1900" s="221"/>
      <c r="AP1900" s="222"/>
      <c r="AQ1900" s="221"/>
      <c r="AR1900" s="223"/>
      <c r="AS1900" s="41"/>
      <c r="AT1900" s="41"/>
      <c r="AU1900" s="41"/>
      <c r="AV1900" s="228"/>
    </row>
    <row r="1901" spans="28:48" ht="14.25">
      <c r="AB1901" s="219"/>
      <c r="AC1901" s="220"/>
      <c r="AD1901" s="219"/>
      <c r="AE1901" s="220"/>
      <c r="AF1901" s="220"/>
      <c r="AG1901" s="220"/>
      <c r="AH1901" s="219"/>
      <c r="AI1901" s="219"/>
      <c r="AJ1901" s="219"/>
      <c r="AK1901" s="219"/>
      <c r="AL1901" s="219"/>
      <c r="AM1901" s="219"/>
      <c r="AN1901" s="219"/>
      <c r="AO1901" s="221"/>
      <c r="AP1901" s="222"/>
      <c r="AQ1901" s="221"/>
      <c r="AR1901" s="223"/>
      <c r="AS1901" s="41"/>
      <c r="AT1901" s="41"/>
      <c r="AU1901" s="41"/>
      <c r="AV1901" s="228"/>
    </row>
    <row r="1902" spans="28:48" ht="14.25">
      <c r="AB1902" s="219"/>
      <c r="AC1902" s="220"/>
      <c r="AD1902" s="219"/>
      <c r="AE1902" s="220"/>
      <c r="AF1902" s="220"/>
      <c r="AG1902" s="220"/>
      <c r="AH1902" s="219"/>
      <c r="AI1902" s="219"/>
      <c r="AJ1902" s="219"/>
      <c r="AK1902" s="219"/>
      <c r="AL1902" s="219"/>
      <c r="AM1902" s="219"/>
      <c r="AN1902" s="219"/>
      <c r="AO1902" s="221"/>
      <c r="AP1902" s="222"/>
      <c r="AQ1902" s="221"/>
      <c r="AR1902" s="223"/>
      <c r="AS1902" s="41"/>
      <c r="AT1902" s="41"/>
      <c r="AU1902" s="41"/>
      <c r="AV1902" s="228"/>
    </row>
    <row r="1903" spans="28:48" ht="14.25">
      <c r="AB1903" s="219"/>
      <c r="AC1903" s="220"/>
      <c r="AD1903" s="219"/>
      <c r="AE1903" s="220"/>
      <c r="AF1903" s="220"/>
      <c r="AG1903" s="220"/>
      <c r="AH1903" s="219"/>
      <c r="AI1903" s="219"/>
      <c r="AJ1903" s="219"/>
      <c r="AK1903" s="219"/>
      <c r="AL1903" s="219"/>
      <c r="AM1903" s="219"/>
      <c r="AN1903" s="219"/>
      <c r="AO1903" s="221"/>
      <c r="AP1903" s="222"/>
      <c r="AQ1903" s="221"/>
      <c r="AR1903" s="223"/>
      <c r="AS1903" s="41"/>
      <c r="AT1903" s="41"/>
      <c r="AU1903" s="41"/>
      <c r="AV1903" s="228"/>
    </row>
    <row r="1904" spans="28:48" ht="14.25">
      <c r="AB1904" s="219"/>
      <c r="AC1904" s="220"/>
      <c r="AD1904" s="219"/>
      <c r="AE1904" s="220"/>
      <c r="AF1904" s="220"/>
      <c r="AG1904" s="220"/>
      <c r="AH1904" s="219"/>
      <c r="AI1904" s="219"/>
      <c r="AJ1904" s="219"/>
      <c r="AK1904" s="219"/>
      <c r="AL1904" s="219"/>
      <c r="AM1904" s="219"/>
      <c r="AN1904" s="219"/>
      <c r="AO1904" s="221"/>
      <c r="AP1904" s="222"/>
      <c r="AQ1904" s="221"/>
      <c r="AR1904" s="223"/>
      <c r="AS1904" s="41"/>
      <c r="AT1904" s="41"/>
      <c r="AU1904" s="41"/>
      <c r="AV1904" s="228"/>
    </row>
    <row r="1905" spans="28:48" ht="14.25">
      <c r="AB1905" s="219"/>
      <c r="AC1905" s="220"/>
      <c r="AD1905" s="219"/>
      <c r="AE1905" s="220"/>
      <c r="AF1905" s="220"/>
      <c r="AG1905" s="220"/>
      <c r="AH1905" s="219"/>
      <c r="AI1905" s="219"/>
      <c r="AJ1905" s="219"/>
      <c r="AK1905" s="219"/>
      <c r="AL1905" s="219"/>
      <c r="AM1905" s="219"/>
      <c r="AN1905" s="219"/>
      <c r="AO1905" s="221"/>
      <c r="AP1905" s="222"/>
      <c r="AQ1905" s="221"/>
      <c r="AR1905" s="223"/>
      <c r="AS1905" s="41"/>
      <c r="AT1905" s="41"/>
      <c r="AU1905" s="41"/>
      <c r="AV1905" s="228"/>
    </row>
    <row r="1906" spans="28:48" ht="14.25">
      <c r="AB1906" s="219"/>
      <c r="AC1906" s="220"/>
      <c r="AD1906" s="219"/>
      <c r="AE1906" s="220"/>
      <c r="AF1906" s="220"/>
      <c r="AG1906" s="220"/>
      <c r="AH1906" s="219"/>
      <c r="AI1906" s="219"/>
      <c r="AJ1906" s="219"/>
      <c r="AK1906" s="219"/>
      <c r="AL1906" s="219"/>
      <c r="AM1906" s="219"/>
      <c r="AN1906" s="219"/>
      <c r="AO1906" s="221"/>
      <c r="AP1906" s="222"/>
      <c r="AQ1906" s="221"/>
      <c r="AR1906" s="223"/>
      <c r="AS1906" s="41"/>
      <c r="AT1906" s="41"/>
      <c r="AU1906" s="41"/>
      <c r="AV1906" s="228"/>
    </row>
    <row r="1907" spans="28:48" ht="14.25">
      <c r="AB1907" s="219"/>
      <c r="AC1907" s="220"/>
      <c r="AD1907" s="219"/>
      <c r="AE1907" s="220"/>
      <c r="AF1907" s="220"/>
      <c r="AG1907" s="220"/>
      <c r="AH1907" s="219"/>
      <c r="AI1907" s="219"/>
      <c r="AJ1907" s="219"/>
      <c r="AK1907" s="219"/>
      <c r="AL1907" s="219"/>
      <c r="AM1907" s="219"/>
      <c r="AN1907" s="219"/>
      <c r="AO1907" s="221"/>
      <c r="AP1907" s="222"/>
      <c r="AQ1907" s="221"/>
      <c r="AR1907" s="223"/>
      <c r="AS1907" s="41"/>
      <c r="AT1907" s="41"/>
      <c r="AU1907" s="41"/>
      <c r="AV1907" s="228"/>
    </row>
    <row r="1908" spans="28:48" ht="14.25">
      <c r="AB1908" s="219"/>
      <c r="AC1908" s="220"/>
      <c r="AD1908" s="219"/>
      <c r="AE1908" s="220"/>
      <c r="AF1908" s="220"/>
      <c r="AG1908" s="220"/>
      <c r="AH1908" s="219"/>
      <c r="AI1908" s="219"/>
      <c r="AJ1908" s="219"/>
      <c r="AK1908" s="219"/>
      <c r="AL1908" s="219"/>
      <c r="AM1908" s="219"/>
      <c r="AN1908" s="219"/>
      <c r="AO1908" s="221"/>
      <c r="AP1908" s="222"/>
      <c r="AQ1908" s="221"/>
      <c r="AR1908" s="223"/>
      <c r="AS1908" s="41"/>
      <c r="AT1908" s="41"/>
      <c r="AU1908" s="41"/>
      <c r="AV1908" s="228"/>
    </row>
    <row r="1909" spans="28:48" ht="14.25">
      <c r="AB1909" s="219"/>
      <c r="AC1909" s="220"/>
      <c r="AD1909" s="219"/>
      <c r="AE1909" s="220"/>
      <c r="AF1909" s="220"/>
      <c r="AG1909" s="220"/>
      <c r="AH1909" s="219"/>
      <c r="AI1909" s="219"/>
      <c r="AJ1909" s="219"/>
      <c r="AK1909" s="219"/>
      <c r="AL1909" s="219"/>
      <c r="AM1909" s="219"/>
      <c r="AN1909" s="219"/>
      <c r="AO1909" s="221"/>
      <c r="AP1909" s="222"/>
      <c r="AQ1909" s="221"/>
      <c r="AR1909" s="223"/>
      <c r="AS1909" s="41"/>
      <c r="AT1909" s="41"/>
      <c r="AU1909" s="41"/>
      <c r="AV1909" s="228"/>
    </row>
    <row r="1910" spans="28:48" ht="14.25">
      <c r="AB1910" s="219"/>
      <c r="AC1910" s="220"/>
      <c r="AD1910" s="219"/>
      <c r="AE1910" s="220"/>
      <c r="AF1910" s="220"/>
      <c r="AG1910" s="220"/>
      <c r="AH1910" s="219"/>
      <c r="AI1910" s="219"/>
      <c r="AJ1910" s="219"/>
      <c r="AK1910" s="219"/>
      <c r="AL1910" s="219"/>
      <c r="AM1910" s="219"/>
      <c r="AN1910" s="219"/>
      <c r="AO1910" s="221"/>
      <c r="AP1910" s="222"/>
      <c r="AQ1910" s="221"/>
      <c r="AR1910" s="223"/>
      <c r="AS1910" s="41"/>
      <c r="AT1910" s="41"/>
      <c r="AU1910" s="41"/>
      <c r="AV1910" s="228"/>
    </row>
    <row r="1911" spans="28:48" ht="14.25">
      <c r="AB1911" s="219"/>
      <c r="AC1911" s="220"/>
      <c r="AD1911" s="219"/>
      <c r="AE1911" s="220"/>
      <c r="AF1911" s="220"/>
      <c r="AG1911" s="220"/>
      <c r="AH1911" s="219"/>
      <c r="AI1911" s="219"/>
      <c r="AJ1911" s="219"/>
      <c r="AK1911" s="219"/>
      <c r="AL1911" s="219"/>
      <c r="AM1911" s="219"/>
      <c r="AN1911" s="219"/>
      <c r="AO1911" s="221"/>
      <c r="AP1911" s="222"/>
      <c r="AQ1911" s="221"/>
      <c r="AR1911" s="223"/>
      <c r="AS1911" s="41"/>
      <c r="AT1911" s="41"/>
      <c r="AU1911" s="41"/>
      <c r="AV1911" s="228"/>
    </row>
    <row r="1912" spans="28:48" ht="14.25">
      <c r="AB1912" s="219"/>
      <c r="AC1912" s="220"/>
      <c r="AD1912" s="219"/>
      <c r="AE1912" s="220"/>
      <c r="AF1912" s="220"/>
      <c r="AG1912" s="220"/>
      <c r="AH1912" s="219"/>
      <c r="AI1912" s="219"/>
      <c r="AJ1912" s="219"/>
      <c r="AK1912" s="219"/>
      <c r="AL1912" s="219"/>
      <c r="AM1912" s="219"/>
      <c r="AN1912" s="219"/>
      <c r="AO1912" s="221"/>
      <c r="AP1912" s="222"/>
      <c r="AQ1912" s="221"/>
      <c r="AR1912" s="223"/>
      <c r="AS1912" s="41"/>
      <c r="AT1912" s="41"/>
      <c r="AU1912" s="41"/>
      <c r="AV1912" s="228"/>
    </row>
    <row r="1913" spans="28:48" ht="14.25">
      <c r="AB1913" s="219"/>
      <c r="AC1913" s="220"/>
      <c r="AD1913" s="219"/>
      <c r="AE1913" s="220"/>
      <c r="AF1913" s="220"/>
      <c r="AG1913" s="220"/>
      <c r="AH1913" s="219"/>
      <c r="AI1913" s="219"/>
      <c r="AJ1913" s="219"/>
      <c r="AK1913" s="219"/>
      <c r="AL1913" s="219"/>
      <c r="AM1913" s="219"/>
      <c r="AN1913" s="219"/>
      <c r="AO1913" s="221"/>
      <c r="AP1913" s="222"/>
      <c r="AQ1913" s="221"/>
      <c r="AR1913" s="223"/>
      <c r="AS1913" s="41"/>
      <c r="AT1913" s="41"/>
      <c r="AU1913" s="41"/>
      <c r="AV1913" s="228"/>
    </row>
    <row r="1914" spans="28:48" ht="14.25">
      <c r="AB1914" s="219"/>
      <c r="AC1914" s="220"/>
      <c r="AD1914" s="219"/>
      <c r="AE1914" s="220"/>
      <c r="AF1914" s="220"/>
      <c r="AG1914" s="220"/>
      <c r="AH1914" s="219"/>
      <c r="AI1914" s="219"/>
      <c r="AJ1914" s="219"/>
      <c r="AK1914" s="219"/>
      <c r="AL1914" s="219"/>
      <c r="AM1914" s="219"/>
      <c r="AN1914" s="219"/>
      <c r="AO1914" s="221"/>
      <c r="AP1914" s="222"/>
      <c r="AQ1914" s="221"/>
      <c r="AR1914" s="223"/>
      <c r="AS1914" s="41"/>
      <c r="AT1914" s="41"/>
      <c r="AU1914" s="41"/>
      <c r="AV1914" s="228"/>
    </row>
    <row r="1915" spans="28:48" ht="14.25">
      <c r="AB1915" s="219"/>
      <c r="AC1915" s="220"/>
      <c r="AD1915" s="219"/>
      <c r="AE1915" s="220"/>
      <c r="AF1915" s="220"/>
      <c r="AG1915" s="220"/>
      <c r="AH1915" s="219"/>
      <c r="AI1915" s="219"/>
      <c r="AJ1915" s="219"/>
      <c r="AK1915" s="219"/>
      <c r="AL1915" s="219"/>
      <c r="AM1915" s="219"/>
      <c r="AN1915" s="219"/>
      <c r="AO1915" s="221"/>
      <c r="AP1915" s="222"/>
      <c r="AQ1915" s="221"/>
      <c r="AR1915" s="223"/>
      <c r="AS1915" s="41"/>
      <c r="AT1915" s="41"/>
      <c r="AU1915" s="41"/>
      <c r="AV1915" s="228"/>
    </row>
    <row r="1916" spans="28:48" ht="14.25">
      <c r="AB1916" s="219"/>
      <c r="AC1916" s="220"/>
      <c r="AD1916" s="219"/>
      <c r="AE1916" s="220"/>
      <c r="AF1916" s="220"/>
      <c r="AG1916" s="220"/>
      <c r="AH1916" s="219"/>
      <c r="AI1916" s="219"/>
      <c r="AJ1916" s="219"/>
      <c r="AK1916" s="219"/>
      <c r="AL1916" s="219"/>
      <c r="AM1916" s="219"/>
      <c r="AN1916" s="219"/>
      <c r="AO1916" s="221"/>
      <c r="AP1916" s="222"/>
      <c r="AQ1916" s="221"/>
      <c r="AR1916" s="223"/>
      <c r="AS1916" s="41"/>
      <c r="AT1916" s="41"/>
      <c r="AU1916" s="41"/>
      <c r="AV1916" s="228"/>
    </row>
    <row r="1917" spans="28:48" ht="14.25">
      <c r="AB1917" s="219"/>
      <c r="AC1917" s="220"/>
      <c r="AD1917" s="219"/>
      <c r="AE1917" s="220"/>
      <c r="AF1917" s="220"/>
      <c r="AG1917" s="220"/>
      <c r="AH1917" s="219"/>
      <c r="AI1917" s="219"/>
      <c r="AJ1917" s="219"/>
      <c r="AK1917" s="219"/>
      <c r="AL1917" s="219"/>
      <c r="AM1917" s="219"/>
      <c r="AN1917" s="219"/>
      <c r="AO1917" s="221"/>
      <c r="AP1917" s="222"/>
      <c r="AQ1917" s="221"/>
      <c r="AR1917" s="223"/>
      <c r="AS1917" s="41"/>
      <c r="AT1917" s="41"/>
      <c r="AU1917" s="41"/>
      <c r="AV1917" s="228"/>
    </row>
    <row r="1918" spans="28:48" ht="14.25">
      <c r="AB1918" s="219"/>
      <c r="AC1918" s="220"/>
      <c r="AD1918" s="219"/>
      <c r="AE1918" s="220"/>
      <c r="AF1918" s="220"/>
      <c r="AG1918" s="220"/>
      <c r="AH1918" s="219"/>
      <c r="AI1918" s="219"/>
      <c r="AJ1918" s="219"/>
      <c r="AK1918" s="219"/>
      <c r="AL1918" s="219"/>
      <c r="AM1918" s="219"/>
      <c r="AN1918" s="219"/>
      <c r="AO1918" s="221"/>
      <c r="AP1918" s="222"/>
      <c r="AQ1918" s="221"/>
      <c r="AR1918" s="223"/>
      <c r="AS1918" s="41"/>
      <c r="AT1918" s="41"/>
      <c r="AU1918" s="41"/>
      <c r="AV1918" s="228"/>
    </row>
    <row r="1919" spans="28:48" ht="14.25">
      <c r="AB1919" s="219"/>
      <c r="AC1919" s="220"/>
      <c r="AD1919" s="219"/>
      <c r="AE1919" s="220"/>
      <c r="AF1919" s="220"/>
      <c r="AG1919" s="220"/>
      <c r="AH1919" s="219"/>
      <c r="AI1919" s="219"/>
      <c r="AJ1919" s="219"/>
      <c r="AK1919" s="219"/>
      <c r="AL1919" s="219"/>
      <c r="AM1919" s="219"/>
      <c r="AN1919" s="219"/>
      <c r="AO1919" s="221"/>
      <c r="AP1919" s="222"/>
      <c r="AQ1919" s="221"/>
      <c r="AR1919" s="223"/>
      <c r="AS1919" s="41"/>
      <c r="AT1919" s="41"/>
      <c r="AU1919" s="41"/>
      <c r="AV1919" s="228"/>
    </row>
    <row r="1920" spans="28:48" ht="14.25">
      <c r="AB1920" s="219"/>
      <c r="AC1920" s="220"/>
      <c r="AD1920" s="219"/>
      <c r="AE1920" s="220"/>
      <c r="AF1920" s="220"/>
      <c r="AG1920" s="220"/>
      <c r="AH1920" s="219"/>
      <c r="AI1920" s="219"/>
      <c r="AJ1920" s="219"/>
      <c r="AK1920" s="219"/>
      <c r="AL1920" s="219"/>
      <c r="AM1920" s="219"/>
      <c r="AN1920" s="219"/>
      <c r="AO1920" s="221"/>
      <c r="AP1920" s="222"/>
      <c r="AQ1920" s="221"/>
      <c r="AR1920" s="223"/>
      <c r="AS1920" s="41"/>
      <c r="AT1920" s="41"/>
      <c r="AU1920" s="41"/>
      <c r="AV1920" s="228"/>
    </row>
    <row r="1921" spans="28:48" ht="14.25">
      <c r="AB1921" s="219"/>
      <c r="AC1921" s="220"/>
      <c r="AD1921" s="219"/>
      <c r="AE1921" s="220"/>
      <c r="AF1921" s="220"/>
      <c r="AG1921" s="220"/>
      <c r="AH1921" s="219"/>
      <c r="AI1921" s="219"/>
      <c r="AJ1921" s="219"/>
      <c r="AK1921" s="219"/>
      <c r="AL1921" s="219"/>
      <c r="AM1921" s="219"/>
      <c r="AN1921" s="219"/>
      <c r="AO1921" s="221"/>
      <c r="AP1921" s="222"/>
      <c r="AQ1921" s="221"/>
      <c r="AR1921" s="223"/>
      <c r="AS1921" s="41"/>
      <c r="AT1921" s="41"/>
      <c r="AU1921" s="41"/>
      <c r="AV1921" s="228"/>
    </row>
    <row r="1922" spans="28:48" ht="14.25">
      <c r="AB1922" s="219"/>
      <c r="AC1922" s="220"/>
      <c r="AD1922" s="219"/>
      <c r="AE1922" s="220"/>
      <c r="AF1922" s="220"/>
      <c r="AG1922" s="220"/>
      <c r="AH1922" s="219"/>
      <c r="AI1922" s="219"/>
      <c r="AJ1922" s="219"/>
      <c r="AK1922" s="219"/>
      <c r="AL1922" s="219"/>
      <c r="AM1922" s="219"/>
      <c r="AN1922" s="219"/>
      <c r="AO1922" s="221"/>
      <c r="AP1922" s="222"/>
      <c r="AQ1922" s="221"/>
      <c r="AR1922" s="223"/>
      <c r="AS1922" s="41"/>
      <c r="AT1922" s="41"/>
      <c r="AU1922" s="41"/>
      <c r="AV1922" s="228"/>
    </row>
    <row r="1923" spans="28:48" ht="14.25">
      <c r="AB1923" s="219"/>
      <c r="AC1923" s="220"/>
      <c r="AD1923" s="219"/>
      <c r="AE1923" s="220"/>
      <c r="AF1923" s="220"/>
      <c r="AG1923" s="220"/>
      <c r="AH1923" s="219"/>
      <c r="AI1923" s="219"/>
      <c r="AJ1923" s="219"/>
      <c r="AK1923" s="219"/>
      <c r="AL1923" s="219"/>
      <c r="AM1923" s="219"/>
      <c r="AN1923" s="219"/>
      <c r="AO1923" s="221"/>
      <c r="AP1923" s="222"/>
      <c r="AQ1923" s="221"/>
      <c r="AR1923" s="223"/>
      <c r="AS1923" s="41"/>
      <c r="AT1923" s="41"/>
      <c r="AU1923" s="41"/>
      <c r="AV1923" s="228"/>
    </row>
    <row r="1924" spans="28:48" ht="14.25">
      <c r="AB1924" s="219"/>
      <c r="AC1924" s="220"/>
      <c r="AD1924" s="219"/>
      <c r="AE1924" s="220"/>
      <c r="AF1924" s="220"/>
      <c r="AG1924" s="220"/>
      <c r="AH1924" s="219"/>
      <c r="AI1924" s="219"/>
      <c r="AJ1924" s="219"/>
      <c r="AK1924" s="219"/>
      <c r="AL1924" s="219"/>
      <c r="AM1924" s="219"/>
      <c r="AN1924" s="219"/>
      <c r="AO1924" s="221"/>
      <c r="AP1924" s="222"/>
      <c r="AQ1924" s="221"/>
      <c r="AR1924" s="223"/>
      <c r="AS1924" s="41"/>
      <c r="AT1924" s="41"/>
      <c r="AU1924" s="41"/>
      <c r="AV1924" s="228"/>
    </row>
    <row r="1925" spans="28:48" ht="14.25">
      <c r="AB1925" s="219"/>
      <c r="AC1925" s="220"/>
      <c r="AD1925" s="219"/>
      <c r="AE1925" s="220"/>
      <c r="AF1925" s="220"/>
      <c r="AG1925" s="220"/>
      <c r="AH1925" s="219"/>
      <c r="AI1925" s="219"/>
      <c r="AJ1925" s="219"/>
      <c r="AK1925" s="219"/>
      <c r="AL1925" s="219"/>
      <c r="AM1925" s="219"/>
      <c r="AN1925" s="219"/>
      <c r="AO1925" s="221"/>
      <c r="AP1925" s="222"/>
      <c r="AQ1925" s="221"/>
      <c r="AR1925" s="223"/>
      <c r="AS1925" s="41"/>
      <c r="AT1925" s="41"/>
      <c r="AU1925" s="41"/>
      <c r="AV1925" s="228"/>
    </row>
    <row r="1926" spans="28:48" ht="14.25">
      <c r="AB1926" s="219"/>
      <c r="AC1926" s="220"/>
      <c r="AD1926" s="219"/>
      <c r="AE1926" s="220"/>
      <c r="AF1926" s="220"/>
      <c r="AG1926" s="220"/>
      <c r="AH1926" s="219"/>
      <c r="AI1926" s="219"/>
      <c r="AJ1926" s="219"/>
      <c r="AK1926" s="219"/>
      <c r="AL1926" s="219"/>
      <c r="AM1926" s="219"/>
      <c r="AN1926" s="219"/>
      <c r="AO1926" s="221"/>
      <c r="AP1926" s="222"/>
      <c r="AQ1926" s="221"/>
      <c r="AR1926" s="223"/>
      <c r="AS1926" s="41"/>
      <c r="AT1926" s="41"/>
      <c r="AU1926" s="41"/>
      <c r="AV1926" s="228"/>
    </row>
    <row r="1927" spans="28:48" ht="14.25">
      <c r="AB1927" s="219"/>
      <c r="AC1927" s="220"/>
      <c r="AD1927" s="219"/>
      <c r="AE1927" s="220"/>
      <c r="AF1927" s="220"/>
      <c r="AG1927" s="220"/>
      <c r="AH1927" s="219"/>
      <c r="AI1927" s="219"/>
      <c r="AJ1927" s="219"/>
      <c r="AK1927" s="219"/>
      <c r="AL1927" s="219"/>
      <c r="AM1927" s="219"/>
      <c r="AN1927" s="219"/>
      <c r="AO1927" s="221"/>
      <c r="AP1927" s="222"/>
      <c r="AQ1927" s="221"/>
      <c r="AR1927" s="223"/>
      <c r="AS1927" s="41"/>
      <c r="AT1927" s="41"/>
      <c r="AU1927" s="41"/>
      <c r="AV1927" s="228"/>
    </row>
    <row r="1928" spans="28:48" ht="14.25">
      <c r="AB1928" s="219"/>
      <c r="AC1928" s="220"/>
      <c r="AD1928" s="219"/>
      <c r="AE1928" s="220"/>
      <c r="AF1928" s="220"/>
      <c r="AG1928" s="220"/>
      <c r="AH1928" s="219"/>
      <c r="AI1928" s="219"/>
      <c r="AJ1928" s="219"/>
      <c r="AK1928" s="219"/>
      <c r="AL1928" s="219"/>
      <c r="AM1928" s="219"/>
      <c r="AN1928" s="219"/>
      <c r="AO1928" s="221"/>
      <c r="AP1928" s="222"/>
      <c r="AQ1928" s="221"/>
      <c r="AR1928" s="223"/>
      <c r="AS1928" s="41"/>
      <c r="AT1928" s="41"/>
      <c r="AU1928" s="41"/>
      <c r="AV1928" s="228"/>
    </row>
    <row r="1929" spans="28:48" ht="14.25">
      <c r="AB1929" s="219"/>
      <c r="AC1929" s="220"/>
      <c r="AD1929" s="219"/>
      <c r="AE1929" s="220"/>
      <c r="AF1929" s="220"/>
      <c r="AG1929" s="220"/>
      <c r="AH1929" s="219"/>
      <c r="AI1929" s="219"/>
      <c r="AJ1929" s="219"/>
      <c r="AK1929" s="219"/>
      <c r="AL1929" s="219"/>
      <c r="AM1929" s="219"/>
      <c r="AN1929" s="219"/>
      <c r="AO1929" s="221"/>
      <c r="AP1929" s="222"/>
      <c r="AQ1929" s="221"/>
      <c r="AR1929" s="223"/>
      <c r="AS1929" s="41"/>
      <c r="AT1929" s="41"/>
      <c r="AU1929" s="41"/>
      <c r="AV1929" s="228"/>
    </row>
    <row r="1930" spans="28:48" ht="14.25">
      <c r="AB1930" s="219"/>
      <c r="AC1930" s="220"/>
      <c r="AD1930" s="219"/>
      <c r="AE1930" s="220"/>
      <c r="AF1930" s="220"/>
      <c r="AG1930" s="220"/>
      <c r="AH1930" s="219"/>
      <c r="AI1930" s="219"/>
      <c r="AJ1930" s="219"/>
      <c r="AK1930" s="219"/>
      <c r="AL1930" s="219"/>
      <c r="AM1930" s="219"/>
      <c r="AN1930" s="219"/>
      <c r="AO1930" s="221"/>
      <c r="AP1930" s="222"/>
      <c r="AQ1930" s="221"/>
      <c r="AR1930" s="223"/>
      <c r="AS1930" s="41"/>
      <c r="AT1930" s="41"/>
      <c r="AU1930" s="41"/>
      <c r="AV1930" s="228"/>
    </row>
    <row r="1931" spans="28:48" ht="14.25">
      <c r="AB1931" s="219"/>
      <c r="AC1931" s="220"/>
      <c r="AD1931" s="219"/>
      <c r="AE1931" s="220"/>
      <c r="AF1931" s="220"/>
      <c r="AG1931" s="220"/>
      <c r="AH1931" s="219"/>
      <c r="AI1931" s="219"/>
      <c r="AJ1931" s="219"/>
      <c r="AK1931" s="219"/>
      <c r="AL1931" s="219"/>
      <c r="AM1931" s="219"/>
      <c r="AN1931" s="219"/>
      <c r="AO1931" s="221"/>
      <c r="AP1931" s="222"/>
      <c r="AQ1931" s="221"/>
      <c r="AR1931" s="223"/>
      <c r="AS1931" s="41"/>
      <c r="AT1931" s="41"/>
      <c r="AU1931" s="41"/>
      <c r="AV1931" s="228"/>
    </row>
    <row r="1932" spans="28:48" ht="14.25">
      <c r="AB1932" s="219"/>
      <c r="AC1932" s="220"/>
      <c r="AD1932" s="219"/>
      <c r="AE1932" s="220"/>
      <c r="AF1932" s="220"/>
      <c r="AG1932" s="220"/>
      <c r="AH1932" s="219"/>
      <c r="AI1932" s="219"/>
      <c r="AJ1932" s="219"/>
      <c r="AK1932" s="219"/>
      <c r="AL1932" s="219"/>
      <c r="AM1932" s="219"/>
      <c r="AN1932" s="219"/>
      <c r="AO1932" s="221"/>
      <c r="AP1932" s="222"/>
      <c r="AQ1932" s="221"/>
      <c r="AR1932" s="223"/>
      <c r="AS1932" s="41"/>
      <c r="AT1932" s="41"/>
      <c r="AU1932" s="41"/>
      <c r="AV1932" s="228"/>
    </row>
    <row r="1933" spans="28:48" ht="14.25">
      <c r="AB1933" s="219"/>
      <c r="AC1933" s="220"/>
      <c r="AD1933" s="219"/>
      <c r="AE1933" s="220"/>
      <c r="AF1933" s="220"/>
      <c r="AG1933" s="220"/>
      <c r="AH1933" s="219"/>
      <c r="AI1933" s="219"/>
      <c r="AJ1933" s="219"/>
      <c r="AK1933" s="219"/>
      <c r="AL1933" s="219"/>
      <c r="AM1933" s="219"/>
      <c r="AN1933" s="219"/>
      <c r="AO1933" s="221"/>
      <c r="AP1933" s="222"/>
      <c r="AQ1933" s="221"/>
      <c r="AR1933" s="223"/>
      <c r="AS1933" s="41"/>
      <c r="AT1933" s="41"/>
      <c r="AU1933" s="41"/>
      <c r="AV1933" s="228"/>
    </row>
    <row r="1934" spans="28:48" ht="14.25">
      <c r="AB1934" s="219"/>
      <c r="AC1934" s="220"/>
      <c r="AD1934" s="219"/>
      <c r="AE1934" s="220"/>
      <c r="AF1934" s="220"/>
      <c r="AG1934" s="220"/>
      <c r="AH1934" s="219"/>
      <c r="AI1934" s="219"/>
      <c r="AJ1934" s="219"/>
      <c r="AK1934" s="219"/>
      <c r="AL1934" s="219"/>
      <c r="AM1934" s="219"/>
      <c r="AN1934" s="219"/>
      <c r="AO1934" s="221"/>
      <c r="AP1934" s="222"/>
      <c r="AQ1934" s="221"/>
      <c r="AR1934" s="223"/>
      <c r="AS1934" s="41"/>
      <c r="AT1934" s="41"/>
      <c r="AU1934" s="41"/>
      <c r="AV1934" s="228"/>
    </row>
    <row r="1935" spans="28:48" ht="14.25">
      <c r="AB1935" s="219"/>
      <c r="AC1935" s="220"/>
      <c r="AD1935" s="219"/>
      <c r="AE1935" s="220"/>
      <c r="AF1935" s="220"/>
      <c r="AG1935" s="220"/>
      <c r="AH1935" s="219"/>
      <c r="AI1935" s="219"/>
      <c r="AJ1935" s="219"/>
      <c r="AK1935" s="219"/>
      <c r="AL1935" s="219"/>
      <c r="AM1935" s="219"/>
      <c r="AN1935" s="219"/>
      <c r="AO1935" s="221"/>
      <c r="AP1935" s="222"/>
      <c r="AQ1935" s="221"/>
      <c r="AR1935" s="223"/>
      <c r="AS1935" s="41"/>
      <c r="AT1935" s="41"/>
      <c r="AU1935" s="41"/>
      <c r="AV1935" s="228"/>
    </row>
    <row r="1936" spans="28:48" ht="14.25">
      <c r="AB1936" s="219"/>
      <c r="AC1936" s="220"/>
      <c r="AD1936" s="219"/>
      <c r="AE1936" s="220"/>
      <c r="AF1936" s="220"/>
      <c r="AG1936" s="220"/>
      <c r="AH1936" s="219"/>
      <c r="AI1936" s="219"/>
      <c r="AJ1936" s="219"/>
      <c r="AK1936" s="219"/>
      <c r="AL1936" s="219"/>
      <c r="AM1936" s="219"/>
      <c r="AN1936" s="219"/>
      <c r="AO1936" s="221"/>
      <c r="AP1936" s="222"/>
      <c r="AQ1936" s="221"/>
      <c r="AR1936" s="223"/>
      <c r="AS1936" s="41"/>
      <c r="AT1936" s="41"/>
      <c r="AU1936" s="41"/>
      <c r="AV1936" s="228"/>
    </row>
    <row r="1937" spans="28:48" ht="14.25">
      <c r="AB1937" s="219"/>
      <c r="AC1937" s="220"/>
      <c r="AD1937" s="219"/>
      <c r="AE1937" s="220"/>
      <c r="AF1937" s="220"/>
      <c r="AG1937" s="220"/>
      <c r="AH1937" s="219"/>
      <c r="AI1937" s="219"/>
      <c r="AJ1937" s="219"/>
      <c r="AK1937" s="219"/>
      <c r="AL1937" s="219"/>
      <c r="AM1937" s="219"/>
      <c r="AN1937" s="219"/>
      <c r="AO1937" s="221"/>
      <c r="AP1937" s="222"/>
      <c r="AQ1937" s="221"/>
      <c r="AR1937" s="223"/>
      <c r="AS1937" s="41"/>
      <c r="AT1937" s="41"/>
      <c r="AU1937" s="41"/>
      <c r="AV1937" s="228"/>
    </row>
    <row r="1938" spans="28:48" ht="14.25">
      <c r="AB1938" s="219"/>
      <c r="AC1938" s="220"/>
      <c r="AD1938" s="219"/>
      <c r="AE1938" s="220"/>
      <c r="AF1938" s="220"/>
      <c r="AG1938" s="220"/>
      <c r="AH1938" s="219"/>
      <c r="AI1938" s="219"/>
      <c r="AJ1938" s="219"/>
      <c r="AK1938" s="219"/>
      <c r="AL1938" s="219"/>
      <c r="AM1938" s="219"/>
      <c r="AN1938" s="219"/>
      <c r="AO1938" s="221"/>
      <c r="AP1938" s="222"/>
      <c r="AQ1938" s="221"/>
      <c r="AR1938" s="223"/>
      <c r="AS1938" s="41"/>
      <c r="AT1938" s="41"/>
      <c r="AU1938" s="41"/>
      <c r="AV1938" s="228"/>
    </row>
    <row r="1939" spans="28:48" ht="14.25">
      <c r="AB1939" s="219"/>
      <c r="AC1939" s="220"/>
      <c r="AD1939" s="219"/>
      <c r="AE1939" s="220"/>
      <c r="AF1939" s="220"/>
      <c r="AG1939" s="220"/>
      <c r="AH1939" s="219"/>
      <c r="AI1939" s="219"/>
      <c r="AJ1939" s="219"/>
      <c r="AK1939" s="219"/>
      <c r="AL1939" s="219"/>
      <c r="AM1939" s="219"/>
      <c r="AN1939" s="219"/>
      <c r="AO1939" s="221"/>
      <c r="AP1939" s="222"/>
      <c r="AQ1939" s="221"/>
      <c r="AR1939" s="223"/>
      <c r="AS1939" s="41"/>
      <c r="AT1939" s="41"/>
      <c r="AU1939" s="41"/>
      <c r="AV1939" s="228"/>
    </row>
    <row r="1940" spans="28:48" ht="14.25">
      <c r="AB1940" s="219"/>
      <c r="AC1940" s="220"/>
      <c r="AD1940" s="219"/>
      <c r="AE1940" s="220"/>
      <c r="AF1940" s="220"/>
      <c r="AG1940" s="220"/>
      <c r="AH1940" s="219"/>
      <c r="AI1940" s="219"/>
      <c r="AJ1940" s="219"/>
      <c r="AK1940" s="219"/>
      <c r="AL1940" s="219"/>
      <c r="AM1940" s="219"/>
      <c r="AN1940" s="219"/>
      <c r="AO1940" s="221"/>
      <c r="AP1940" s="222"/>
      <c r="AQ1940" s="221"/>
      <c r="AR1940" s="223"/>
      <c r="AS1940" s="41"/>
      <c r="AT1940" s="41"/>
      <c r="AU1940" s="41"/>
      <c r="AV1940" s="228"/>
    </row>
    <row r="1941" spans="28:48" ht="14.25">
      <c r="AB1941" s="219"/>
      <c r="AC1941" s="220"/>
      <c r="AD1941" s="219"/>
      <c r="AE1941" s="220"/>
      <c r="AF1941" s="220"/>
      <c r="AG1941" s="220"/>
      <c r="AH1941" s="219"/>
      <c r="AI1941" s="219"/>
      <c r="AJ1941" s="219"/>
      <c r="AK1941" s="219"/>
      <c r="AL1941" s="219"/>
      <c r="AM1941" s="219"/>
      <c r="AN1941" s="219"/>
      <c r="AO1941" s="221"/>
      <c r="AP1941" s="222"/>
      <c r="AQ1941" s="221"/>
      <c r="AR1941" s="223"/>
      <c r="AS1941" s="41"/>
      <c r="AT1941" s="41"/>
      <c r="AU1941" s="41"/>
      <c r="AV1941" s="228"/>
    </row>
    <row r="1942" spans="28:48" ht="14.25">
      <c r="AB1942" s="219"/>
      <c r="AC1942" s="220"/>
      <c r="AD1942" s="219"/>
      <c r="AE1942" s="220"/>
      <c r="AF1942" s="220"/>
      <c r="AG1942" s="220"/>
      <c r="AH1942" s="219"/>
      <c r="AI1942" s="219"/>
      <c r="AJ1942" s="219"/>
      <c r="AK1942" s="219"/>
      <c r="AL1942" s="219"/>
      <c r="AM1942" s="219"/>
      <c r="AN1942" s="219"/>
      <c r="AO1942" s="221"/>
      <c r="AP1942" s="222"/>
      <c r="AQ1942" s="221"/>
      <c r="AR1942" s="223"/>
      <c r="AS1942" s="41"/>
      <c r="AT1942" s="41"/>
      <c r="AU1942" s="41"/>
      <c r="AV1942" s="228"/>
    </row>
    <row r="1943" spans="28:48" ht="14.25">
      <c r="AB1943" s="219"/>
      <c r="AC1943" s="220"/>
      <c r="AD1943" s="219"/>
      <c r="AE1943" s="220"/>
      <c r="AF1943" s="220"/>
      <c r="AG1943" s="220"/>
      <c r="AH1943" s="219"/>
      <c r="AI1943" s="219"/>
      <c r="AJ1943" s="219"/>
      <c r="AK1943" s="219"/>
      <c r="AL1943" s="219"/>
      <c r="AM1943" s="219"/>
      <c r="AN1943" s="219"/>
      <c r="AO1943" s="221"/>
      <c r="AP1943" s="222"/>
      <c r="AQ1943" s="221"/>
      <c r="AR1943" s="223"/>
      <c r="AS1943" s="41"/>
      <c r="AT1943" s="41"/>
      <c r="AU1943" s="41"/>
      <c r="AV1943" s="228"/>
    </row>
    <row r="1944" spans="28:48" ht="14.25">
      <c r="AB1944" s="219"/>
      <c r="AC1944" s="220"/>
      <c r="AD1944" s="219"/>
      <c r="AE1944" s="220"/>
      <c r="AF1944" s="220"/>
      <c r="AG1944" s="220"/>
      <c r="AH1944" s="219"/>
      <c r="AI1944" s="219"/>
      <c r="AJ1944" s="219"/>
      <c r="AK1944" s="219"/>
      <c r="AL1944" s="219"/>
      <c r="AM1944" s="219"/>
      <c r="AN1944" s="219"/>
      <c r="AO1944" s="221"/>
      <c r="AP1944" s="222"/>
      <c r="AQ1944" s="221"/>
      <c r="AR1944" s="223"/>
      <c r="AS1944" s="41"/>
      <c r="AT1944" s="41"/>
      <c r="AU1944" s="41"/>
      <c r="AV1944" s="228"/>
    </row>
    <row r="1945" spans="28:48" ht="14.25">
      <c r="AB1945" s="219"/>
      <c r="AC1945" s="220"/>
      <c r="AD1945" s="219"/>
      <c r="AE1945" s="220"/>
      <c r="AF1945" s="220"/>
      <c r="AG1945" s="220"/>
      <c r="AH1945" s="219"/>
      <c r="AI1945" s="219"/>
      <c r="AJ1945" s="219"/>
      <c r="AK1945" s="219"/>
      <c r="AL1945" s="219"/>
      <c r="AM1945" s="219"/>
      <c r="AN1945" s="219"/>
      <c r="AO1945" s="221"/>
      <c r="AP1945" s="222"/>
      <c r="AQ1945" s="221"/>
      <c r="AR1945" s="223"/>
      <c r="AS1945" s="41"/>
      <c r="AT1945" s="41"/>
      <c r="AU1945" s="41"/>
      <c r="AV1945" s="228"/>
    </row>
    <row r="1946" spans="28:48" ht="14.25">
      <c r="AB1946" s="219"/>
      <c r="AC1946" s="220"/>
      <c r="AD1946" s="219"/>
      <c r="AE1946" s="220"/>
      <c r="AF1946" s="220"/>
      <c r="AG1946" s="220"/>
      <c r="AH1946" s="219"/>
      <c r="AI1946" s="219"/>
      <c r="AJ1946" s="219"/>
      <c r="AK1946" s="219"/>
      <c r="AL1946" s="219"/>
      <c r="AM1946" s="219"/>
      <c r="AN1946" s="219"/>
      <c r="AO1946" s="221"/>
      <c r="AP1946" s="222"/>
      <c r="AQ1946" s="221"/>
      <c r="AR1946" s="223"/>
      <c r="AS1946" s="41"/>
      <c r="AT1946" s="41"/>
      <c r="AU1946" s="41"/>
      <c r="AV1946" s="228"/>
    </row>
  </sheetData>
  <sheetProtection formatCells="0" formatRows="0" insertColumns="0" insertRows="0" insertHyperlinks="0" deleteRows="0" sort="0" autoFilter="0" pivotTables="0"/>
  <autoFilter ref="A8:AV108" xr:uid="{00000000-0001-0000-0000-000000000000}">
    <filterColumn colId="15">
      <filters>
        <filter val="Dirección del Sistema Habitacional"/>
      </filters>
    </filterColumn>
  </autoFilter>
  <dataConsolidate/>
  <mergeCells count="36">
    <mergeCell ref="L114:N114"/>
    <mergeCell ref="O114:P114"/>
    <mergeCell ref="Q114:R114"/>
    <mergeCell ref="S114:U114"/>
    <mergeCell ref="L112:N112"/>
    <mergeCell ref="O112:P112"/>
    <mergeCell ref="Q112:R112"/>
    <mergeCell ref="S112:U112"/>
    <mergeCell ref="L113:N113"/>
    <mergeCell ref="O113:P113"/>
    <mergeCell ref="Q113:R113"/>
    <mergeCell ref="S113:U113"/>
    <mergeCell ref="AB7:AD7"/>
    <mergeCell ref="AE7:AG7"/>
    <mergeCell ref="AH7:AN7"/>
    <mergeCell ref="AO7:AV7"/>
    <mergeCell ref="K110:U110"/>
    <mergeCell ref="V7:W7"/>
    <mergeCell ref="X7:Y7"/>
    <mergeCell ref="Z7:AA7"/>
    <mergeCell ref="L111:N111"/>
    <mergeCell ref="O111:P111"/>
    <mergeCell ref="Q111:R111"/>
    <mergeCell ref="S111:U111"/>
    <mergeCell ref="C7:K7"/>
    <mergeCell ref="L7:S7"/>
    <mergeCell ref="T7:U7"/>
    <mergeCell ref="D110:E111"/>
    <mergeCell ref="C2:K4"/>
    <mergeCell ref="L2:AQ4"/>
    <mergeCell ref="C5:D5"/>
    <mergeCell ref="H5:N5"/>
    <mergeCell ref="O5:P5"/>
    <mergeCell ref="AO5:AV6"/>
    <mergeCell ref="C6:AD6"/>
    <mergeCell ref="AE6:AN6"/>
  </mergeCells>
  <conditionalFormatting sqref="V9:W108 AV9:AV1574">
    <cfRule type="cellIs" dxfId="59" priority="1" operator="equal">
      <formula>"Muy Alto"</formula>
    </cfRule>
    <cfRule type="cellIs" dxfId="58" priority="2" operator="equal">
      <formula>"Alto"</formula>
    </cfRule>
    <cfRule type="cellIs" dxfId="57" priority="3" operator="equal">
      <formula>"Medio"</formula>
    </cfRule>
    <cfRule type="cellIs" dxfId="56" priority="4" operator="equal">
      <formula>"Bajo"</formula>
    </cfRule>
  </conditionalFormatting>
  <dataValidations disablePrompts="1" count="10">
    <dataValidation type="list" allowBlank="1" showInputMessage="1" showErrorMessage="1" sqref="E9:E107" xr:uid="{0169DEC1-DBE5-44B1-8D07-12D4A2726907}">
      <formula1>IF(D9&lt;&gt;"Información","ddddd",INDIRECT(B9))</formula1>
    </dataValidation>
    <dataValidation type="list" allowBlank="1" showInputMessage="1" showErrorMessage="1" sqref="AG9:AG107" xr:uid="{0CB8500D-F4EA-43C8-BBF7-2B4315129EA7}">
      <formula1>INDIRECT(AF9)</formula1>
    </dataValidation>
    <dataValidation type="list" allowBlank="1" showInputMessage="1" showErrorMessage="1" sqref="M9:M107" xr:uid="{2B54275C-F754-4BE8-86B7-92D6909BE61D}">
      <formula1>idioma</formula1>
    </dataValidation>
    <dataValidation type="list" allowBlank="1" showInputMessage="1" showErrorMessage="1" sqref="A9:A107" xr:uid="{4BBE66F9-A3BF-47D3-B844-0BC61D8F739E}">
      <formula1>INDIRECT($O$5)</formula1>
    </dataValidation>
    <dataValidation type="list" allowBlank="1" showInputMessage="1" showErrorMessage="1" sqref="Z9:Z107" xr:uid="{3696DA80-F376-4306-AAEF-76A75D95F4B7}">
      <formula1>SINO</formula1>
    </dataValidation>
    <dataValidation type="list" allowBlank="1" showInputMessage="1" showErrorMessage="1" sqref="N9:N107" xr:uid="{0A07AD1C-4B6E-4E85-A3B4-FB3701C8C805}">
      <formula1>geo</formula1>
    </dataValidation>
    <dataValidation type="list" allowBlank="1" showInputMessage="1" showErrorMessage="1" sqref="L9:L107" xr:uid="{EBDEF31A-2E49-47E2-9D17-70D6AD0AC23A}">
      <formula1>FORMATO</formula1>
    </dataValidation>
    <dataValidation type="list" allowBlank="1" showInputMessage="1" showErrorMessage="1" sqref="J9:J107" xr:uid="{5D5B6D56-6703-4C3E-86A0-BBB442FBC985}">
      <formula1>FORMATO1</formula1>
    </dataValidation>
    <dataValidation operator="notBetween" allowBlank="1" showInputMessage="1" showErrorMessage="1" sqref="AC9:AD107" xr:uid="{802E1DA0-B482-477F-912F-EF1C4C6CBDFA}"/>
    <dataValidation type="list" allowBlank="1" showInputMessage="1" showErrorMessage="1" sqref="H5:N5" xr:uid="{3CAA1D0A-7813-4462-B7E7-7FD7B54244C2}">
      <formula1>PROCESOS</formula1>
    </dataValidation>
  </dataValidations>
  <hyperlinks>
    <hyperlink ref="Y13" r:id="rId1" xr:uid="{4AE478D0-8E14-48D7-9933-EE9C6EC695B6}"/>
    <hyperlink ref="AA38" r:id="rId2" location="views-exposed-form-normativa-block-1" xr:uid="{804550FA-4471-4E61-B45B-936D4F23C781}"/>
    <hyperlink ref="AA66" r:id="rId3" location="views-exposed-form-normativa-block-1" xr:uid="{16169E5C-EDCC-4ACB-8B92-DCDB2FFC3D66}"/>
    <hyperlink ref="Y66" r:id="rId4" location="views-exposed-form-normativa-block-1" xr:uid="{8FB1E8DE-9DD2-4186-BD6B-815B1D32CC4E}"/>
    <hyperlink ref="Y68" r:id="rId5" location="views-exposed-form-normativa-block-1" xr:uid="{D07120C7-9C1E-4506-94C9-44C5FB152494}"/>
    <hyperlink ref="AA68" r:id="rId6" location="views-exposed-form-normativa-block-1" xr:uid="{C333A77E-F2CB-41D2-AA92-D6CFABAE4BBB}"/>
    <hyperlink ref="AA69" r:id="rId7" location="views-exposed-form-normativa-block-1" xr:uid="{0E4748B1-BF4E-41A5-B57F-F1EC028F0A70}"/>
    <hyperlink ref="Y69" r:id="rId8" location="views-exposed-form-normativa-block-1" xr:uid="{E8DB8408-F4A4-4771-BF12-A4802C29278A}"/>
    <hyperlink ref="AA70" r:id="rId9" xr:uid="{0D4E2A18-5DDC-4C6D-AF48-3175F8909CEF}"/>
    <hyperlink ref="AA71" r:id="rId10" xr:uid="{DC270497-D919-42C8-9A67-3F4965FF60AE}"/>
    <hyperlink ref="AA74" r:id="rId11" location="views-exposed-form-normativa-block-1" xr:uid="{708B396A-371F-404D-B955-2382C6558518}"/>
    <hyperlink ref="AA104" r:id="rId12" xr:uid="{639FEE5A-597C-4FC6-BAB1-E4E6F355F3C9}"/>
  </hyperlinks>
  <pageMargins left="0.35" right="0.2" top="0.92" bottom="0.36" header="0.3" footer="0.3"/>
  <pageSetup paperSize="14" scale="34" orientation="landscape" r:id="rId13"/>
  <drawing r:id="rId14"/>
  <legacyDrawing r:id="rId1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12BD9-3BE0-412E-9A6C-B0B632CF71F6}">
  <sheetPr>
    <pageSetUpPr fitToPage="1"/>
  </sheetPr>
  <dimension ref="A1:AV1941"/>
  <sheetViews>
    <sheetView showGridLines="0" topLeftCell="C1" zoomScale="55" zoomScaleNormal="55" workbookViewId="0">
      <selection activeCell="F33" sqref="F33"/>
    </sheetView>
  </sheetViews>
  <sheetFormatPr baseColWidth="10" defaultColWidth="18.28515625" defaultRowHeight="12.75"/>
  <cols>
    <col min="1" max="2" width="0" style="1" hidden="1" customWidth="1"/>
    <col min="3" max="3" width="18.28515625" style="2"/>
    <col min="4" max="40" width="18.28515625" style="3"/>
    <col min="41" max="47" width="18.28515625" style="2"/>
    <col min="48" max="48" width="18.28515625" style="4"/>
    <col min="49" max="16384" width="18.28515625" style="1"/>
  </cols>
  <sheetData>
    <row r="1" spans="1:48" ht="13.5" thickBot="1"/>
    <row r="2" spans="1:48"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t="s">
        <v>1175</v>
      </c>
      <c r="I5" s="407"/>
      <c r="J5" s="407"/>
      <c r="K5" s="407"/>
      <c r="L5" s="407"/>
      <c r="M5" s="407"/>
      <c r="N5" s="407"/>
      <c r="O5" s="408" t="s">
        <v>1176</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23" t="s">
        <v>10</v>
      </c>
      <c r="D7" s="415"/>
      <c r="E7" s="415"/>
      <c r="F7" s="415"/>
      <c r="G7" s="415"/>
      <c r="H7" s="415"/>
      <c r="I7" s="415"/>
      <c r="J7" s="415"/>
      <c r="K7" s="415"/>
      <c r="L7" s="424" t="s">
        <v>11</v>
      </c>
      <c r="M7" s="425"/>
      <c r="N7" s="425"/>
      <c r="O7" s="425"/>
      <c r="P7" s="425"/>
      <c r="Q7" s="425"/>
      <c r="R7" s="425"/>
      <c r="S7" s="426"/>
      <c r="T7" s="415" t="s">
        <v>12</v>
      </c>
      <c r="U7" s="415"/>
      <c r="V7" s="105"/>
      <c r="W7" s="105"/>
      <c r="X7" s="415" t="s">
        <v>13</v>
      </c>
      <c r="Y7" s="415"/>
      <c r="Z7" s="415" t="s">
        <v>14</v>
      </c>
      <c r="AA7" s="415"/>
      <c r="AB7" s="415" t="s">
        <v>15</v>
      </c>
      <c r="AC7" s="427"/>
      <c r="AD7" s="427"/>
      <c r="AE7" s="415" t="s">
        <v>16</v>
      </c>
      <c r="AF7" s="415"/>
      <c r="AG7" s="415"/>
      <c r="AH7" s="416" t="s">
        <v>17</v>
      </c>
      <c r="AI7" s="417"/>
      <c r="AJ7" s="417"/>
      <c r="AK7" s="417"/>
      <c r="AL7" s="417"/>
      <c r="AM7" s="417"/>
      <c r="AN7" s="418"/>
      <c r="AO7" s="419" t="s">
        <v>18</v>
      </c>
      <c r="AP7" s="419"/>
      <c r="AQ7" s="419"/>
      <c r="AR7" s="419"/>
      <c r="AS7" s="419"/>
      <c r="AT7" s="419"/>
      <c r="AU7" s="419"/>
      <c r="AV7" s="420"/>
    </row>
    <row r="8" spans="1:48" s="27" customFormat="1" ht="85.5">
      <c r="A8" s="16" t="s">
        <v>19</v>
      </c>
      <c r="B8" s="17"/>
      <c r="C8" s="106" t="s">
        <v>20</v>
      </c>
      <c r="D8" s="107" t="s">
        <v>21</v>
      </c>
      <c r="E8" s="107" t="s">
        <v>22</v>
      </c>
      <c r="F8" s="107" t="s">
        <v>23</v>
      </c>
      <c r="G8" s="318"/>
      <c r="H8" s="107" t="s">
        <v>24</v>
      </c>
      <c r="I8" s="107" t="s">
        <v>25</v>
      </c>
      <c r="J8" s="107" t="s">
        <v>26</v>
      </c>
      <c r="K8" s="107" t="s">
        <v>27</v>
      </c>
      <c r="L8" s="107" t="s">
        <v>28</v>
      </c>
      <c r="M8" s="107" t="s">
        <v>29</v>
      </c>
      <c r="N8" s="107" t="s">
        <v>30</v>
      </c>
      <c r="O8" s="107" t="s">
        <v>31</v>
      </c>
      <c r="P8" s="107" t="s">
        <v>19</v>
      </c>
      <c r="Q8" s="107" t="s">
        <v>32</v>
      </c>
      <c r="R8" s="107" t="s">
        <v>33</v>
      </c>
      <c r="S8" s="107" t="s">
        <v>34</v>
      </c>
      <c r="T8" s="107" t="s">
        <v>35</v>
      </c>
      <c r="U8" s="107" t="s">
        <v>36</v>
      </c>
      <c r="V8" s="109" t="s">
        <v>37</v>
      </c>
      <c r="W8" s="110" t="s">
        <v>38</v>
      </c>
      <c r="X8" s="107" t="s">
        <v>39</v>
      </c>
      <c r="Y8" s="107" t="s">
        <v>40</v>
      </c>
      <c r="Z8" s="107" t="s">
        <v>41</v>
      </c>
      <c r="AA8" s="111" t="s">
        <v>42</v>
      </c>
      <c r="AB8" s="107" t="s">
        <v>43</v>
      </c>
      <c r="AC8" s="107" t="s">
        <v>44</v>
      </c>
      <c r="AD8" s="107" t="s">
        <v>45</v>
      </c>
      <c r="AE8" s="107" t="s">
        <v>46</v>
      </c>
      <c r="AF8" s="318"/>
      <c r="AG8" s="107" t="s">
        <v>47</v>
      </c>
      <c r="AH8" s="107" t="s">
        <v>48</v>
      </c>
      <c r="AI8" s="112" t="s">
        <v>49</v>
      </c>
      <c r="AJ8" s="112" t="s">
        <v>50</v>
      </c>
      <c r="AK8" s="112" t="s">
        <v>51</v>
      </c>
      <c r="AL8" s="112" t="s">
        <v>52</v>
      </c>
      <c r="AM8" s="112" t="s">
        <v>53</v>
      </c>
      <c r="AN8" s="112" t="s">
        <v>54</v>
      </c>
      <c r="AO8" s="113" t="s">
        <v>55</v>
      </c>
      <c r="AP8" s="319" t="s">
        <v>56</v>
      </c>
      <c r="AQ8" s="113" t="s">
        <v>57</v>
      </c>
      <c r="AR8" s="319" t="s">
        <v>58</v>
      </c>
      <c r="AS8" s="113" t="s">
        <v>59</v>
      </c>
      <c r="AT8" s="319" t="s">
        <v>60</v>
      </c>
      <c r="AU8" s="319" t="s">
        <v>61</v>
      </c>
      <c r="AV8" s="110" t="s">
        <v>62</v>
      </c>
    </row>
    <row r="9" spans="1:48" s="55" customFormat="1" ht="48" customHeight="1">
      <c r="A9" s="43" t="s">
        <v>1177</v>
      </c>
      <c r="B9" s="44" t="e">
        <v>#N/A</v>
      </c>
      <c r="C9" s="317">
        <v>1</v>
      </c>
      <c r="D9" s="28" t="s">
        <v>64</v>
      </c>
      <c r="E9" s="28" t="s">
        <v>1178</v>
      </c>
      <c r="F9" s="28"/>
      <c r="G9" s="43" t="s">
        <v>1179</v>
      </c>
      <c r="H9" s="43" t="s">
        <v>1178</v>
      </c>
      <c r="I9" s="46" t="e">
        <v>#N/A</v>
      </c>
      <c r="J9" s="28" t="s">
        <v>115</v>
      </c>
      <c r="K9" s="32" t="s">
        <v>1180</v>
      </c>
      <c r="L9" s="28" t="s">
        <v>278</v>
      </c>
      <c r="M9" s="28" t="s">
        <v>69</v>
      </c>
      <c r="N9" s="28" t="s">
        <v>70</v>
      </c>
      <c r="O9" s="28" t="s">
        <v>1175</v>
      </c>
      <c r="P9" s="43" t="s">
        <v>1177</v>
      </c>
      <c r="Q9" s="43" t="s">
        <v>1181</v>
      </c>
      <c r="R9" s="43" t="s">
        <v>1182</v>
      </c>
      <c r="S9" s="43" t="s">
        <v>1183</v>
      </c>
      <c r="T9" s="43" t="s">
        <v>1184</v>
      </c>
      <c r="U9" s="43" t="s">
        <v>74</v>
      </c>
      <c r="V9" s="43" t="s">
        <v>75</v>
      </c>
      <c r="W9" s="54" t="s">
        <v>76</v>
      </c>
      <c r="X9" s="43" t="s">
        <v>1185</v>
      </c>
      <c r="Y9" s="33" t="s">
        <v>1186</v>
      </c>
      <c r="Z9" s="115" t="s">
        <v>78</v>
      </c>
      <c r="AA9" s="28" t="s">
        <v>70</v>
      </c>
      <c r="AB9" s="50" t="s">
        <v>96</v>
      </c>
      <c r="AC9" s="51">
        <v>43374</v>
      </c>
      <c r="AD9" s="51" t="s">
        <v>80</v>
      </c>
      <c r="AE9" s="43" t="s">
        <v>98</v>
      </c>
      <c r="AF9" s="43" t="s">
        <v>271</v>
      </c>
      <c r="AG9" s="43" t="s">
        <v>99</v>
      </c>
      <c r="AH9" s="52" t="s">
        <v>81</v>
      </c>
      <c r="AI9" s="43" t="s">
        <v>70</v>
      </c>
      <c r="AJ9" s="43" t="s">
        <v>70</v>
      </c>
      <c r="AK9" s="43" t="s">
        <v>70</v>
      </c>
      <c r="AL9" s="43" t="s">
        <v>70</v>
      </c>
      <c r="AM9" s="43" t="s">
        <v>70</v>
      </c>
      <c r="AN9" s="43" t="s">
        <v>70</v>
      </c>
      <c r="AO9" s="28" t="s">
        <v>82</v>
      </c>
      <c r="AP9" s="43">
        <v>2</v>
      </c>
      <c r="AQ9" s="28" t="s">
        <v>83</v>
      </c>
      <c r="AR9" s="43">
        <v>2</v>
      </c>
      <c r="AS9" s="28" t="s">
        <v>84</v>
      </c>
      <c r="AT9" s="43">
        <v>1</v>
      </c>
      <c r="AU9" s="43">
        <v>2</v>
      </c>
      <c r="AV9" s="54" t="s">
        <v>107</v>
      </c>
    </row>
    <row r="10" spans="1:48" s="55" customFormat="1" ht="48" customHeight="1">
      <c r="A10" s="43" t="s">
        <v>1177</v>
      </c>
      <c r="B10" s="44" t="e">
        <v>#N/A</v>
      </c>
      <c r="C10" s="317">
        <v>2</v>
      </c>
      <c r="D10" s="28" t="s">
        <v>64</v>
      </c>
      <c r="E10" s="28" t="s">
        <v>248</v>
      </c>
      <c r="F10" s="28"/>
      <c r="G10" s="43" t="s">
        <v>1187</v>
      </c>
      <c r="H10" s="43" t="s">
        <v>248</v>
      </c>
      <c r="I10" s="46" t="e">
        <v>#N/A</v>
      </c>
      <c r="J10" s="28" t="s">
        <v>115</v>
      </c>
      <c r="K10" s="32" t="s">
        <v>1188</v>
      </c>
      <c r="L10" s="28" t="s">
        <v>278</v>
      </c>
      <c r="M10" s="28" t="s">
        <v>69</v>
      </c>
      <c r="N10" s="28" t="s">
        <v>70</v>
      </c>
      <c r="O10" s="28" t="s">
        <v>1175</v>
      </c>
      <c r="P10" s="43" t="s">
        <v>1177</v>
      </c>
      <c r="Q10" s="43" t="s">
        <v>1181</v>
      </c>
      <c r="R10" s="43" t="s">
        <v>1182</v>
      </c>
      <c r="S10" s="43" t="s">
        <v>1189</v>
      </c>
      <c r="T10" s="43" t="s">
        <v>1190</v>
      </c>
      <c r="U10" s="43" t="s">
        <v>74</v>
      </c>
      <c r="V10" s="43" t="s">
        <v>75</v>
      </c>
      <c r="W10" s="43" t="s">
        <v>76</v>
      </c>
      <c r="X10" s="43" t="s">
        <v>1185</v>
      </c>
      <c r="Y10" s="33" t="s">
        <v>1191</v>
      </c>
      <c r="Z10" s="28" t="s">
        <v>78</v>
      </c>
      <c r="AA10" s="28" t="s">
        <v>70</v>
      </c>
      <c r="AB10" s="43" t="s">
        <v>96</v>
      </c>
      <c r="AC10" s="51">
        <v>43466</v>
      </c>
      <c r="AD10" s="51" t="s">
        <v>80</v>
      </c>
      <c r="AE10" s="43" t="s">
        <v>76</v>
      </c>
      <c r="AF10" s="43" t="s">
        <v>70</v>
      </c>
      <c r="AG10" s="43" t="s">
        <v>99</v>
      </c>
      <c r="AH10" s="52" t="s">
        <v>81</v>
      </c>
      <c r="AI10" s="43" t="s">
        <v>70</v>
      </c>
      <c r="AJ10" s="43" t="s">
        <v>70</v>
      </c>
      <c r="AK10" s="43" t="s">
        <v>70</v>
      </c>
      <c r="AL10" s="43" t="s">
        <v>70</v>
      </c>
      <c r="AM10" s="43" t="s">
        <v>70</v>
      </c>
      <c r="AN10" s="43" t="s">
        <v>70</v>
      </c>
      <c r="AO10" s="28" t="s">
        <v>82</v>
      </c>
      <c r="AP10" s="43">
        <v>2</v>
      </c>
      <c r="AQ10" s="28" t="s">
        <v>83</v>
      </c>
      <c r="AR10" s="43">
        <v>2</v>
      </c>
      <c r="AS10" s="28" t="s">
        <v>84</v>
      </c>
      <c r="AT10" s="43">
        <v>1</v>
      </c>
      <c r="AU10" s="43">
        <v>2</v>
      </c>
      <c r="AV10" s="54" t="s">
        <v>107</v>
      </c>
    </row>
    <row r="11" spans="1:48" s="55" customFormat="1" ht="48" customHeight="1">
      <c r="A11" s="43" t="s">
        <v>1177</v>
      </c>
      <c r="B11" s="44" t="e">
        <v>#N/A</v>
      </c>
      <c r="C11" s="317">
        <v>3</v>
      </c>
      <c r="D11" s="28" t="s">
        <v>64</v>
      </c>
      <c r="E11" s="28" t="s">
        <v>1192</v>
      </c>
      <c r="F11" s="28"/>
      <c r="G11" s="43" t="s">
        <v>1193</v>
      </c>
      <c r="H11" s="43" t="s">
        <v>1192</v>
      </c>
      <c r="I11" s="46" t="e">
        <v>#N/A</v>
      </c>
      <c r="J11" s="28" t="s">
        <v>115</v>
      </c>
      <c r="K11" s="32" t="s">
        <v>1194</v>
      </c>
      <c r="L11" s="28" t="s">
        <v>278</v>
      </c>
      <c r="M11" s="28" t="s">
        <v>69</v>
      </c>
      <c r="N11" s="28" t="s">
        <v>70</v>
      </c>
      <c r="O11" s="28" t="s">
        <v>1175</v>
      </c>
      <c r="P11" s="43" t="s">
        <v>1177</v>
      </c>
      <c r="Q11" s="43" t="s">
        <v>1181</v>
      </c>
      <c r="R11" s="43" t="s">
        <v>1182</v>
      </c>
      <c r="S11" s="43" t="s">
        <v>1183</v>
      </c>
      <c r="T11" s="43" t="s">
        <v>1190</v>
      </c>
      <c r="U11" s="43" t="s">
        <v>74</v>
      </c>
      <c r="V11" s="43" t="s">
        <v>75</v>
      </c>
      <c r="W11" s="43" t="s">
        <v>76</v>
      </c>
      <c r="X11" s="43" t="s">
        <v>1185</v>
      </c>
      <c r="Y11" s="33" t="s">
        <v>1195</v>
      </c>
      <c r="Z11" s="115" t="s">
        <v>78</v>
      </c>
      <c r="AA11" s="28" t="s">
        <v>70</v>
      </c>
      <c r="AB11" s="50" t="s">
        <v>96</v>
      </c>
      <c r="AC11" s="51">
        <v>42370</v>
      </c>
      <c r="AD11" s="51" t="s">
        <v>80</v>
      </c>
      <c r="AE11" s="43" t="s">
        <v>98</v>
      </c>
      <c r="AF11" s="43" t="s">
        <v>271</v>
      </c>
      <c r="AG11" s="43" t="s">
        <v>99</v>
      </c>
      <c r="AH11" s="52" t="s">
        <v>81</v>
      </c>
      <c r="AI11" s="43" t="s">
        <v>70</v>
      </c>
      <c r="AJ11" s="43" t="s">
        <v>70</v>
      </c>
      <c r="AK11" s="43" t="s">
        <v>70</v>
      </c>
      <c r="AL11" s="43" t="s">
        <v>70</v>
      </c>
      <c r="AM11" s="43" t="s">
        <v>70</v>
      </c>
      <c r="AN11" s="43" t="s">
        <v>70</v>
      </c>
      <c r="AO11" s="28" t="s">
        <v>82</v>
      </c>
      <c r="AP11" s="43">
        <v>2</v>
      </c>
      <c r="AQ11" s="28" t="s">
        <v>83</v>
      </c>
      <c r="AR11" s="43">
        <v>2</v>
      </c>
      <c r="AS11" s="28" t="s">
        <v>84</v>
      </c>
      <c r="AT11" s="43">
        <v>1</v>
      </c>
      <c r="AU11" s="43">
        <v>2</v>
      </c>
      <c r="AV11" s="54" t="s">
        <v>107</v>
      </c>
    </row>
    <row r="12" spans="1:48" s="55" customFormat="1" ht="48" customHeight="1">
      <c r="A12" s="43" t="s">
        <v>1177</v>
      </c>
      <c r="B12" s="44" t="e">
        <v>#N/A</v>
      </c>
      <c r="C12" s="317">
        <v>4</v>
      </c>
      <c r="D12" s="28" t="s">
        <v>64</v>
      </c>
      <c r="E12" s="28" t="s">
        <v>1196</v>
      </c>
      <c r="F12" s="28"/>
      <c r="G12" s="43" t="s">
        <v>1197</v>
      </c>
      <c r="H12" s="43" t="s">
        <v>1196</v>
      </c>
      <c r="I12" s="46" t="e">
        <v>#N/A</v>
      </c>
      <c r="J12" s="28" t="s">
        <v>115</v>
      </c>
      <c r="K12" s="32" t="s">
        <v>1198</v>
      </c>
      <c r="L12" s="28" t="s">
        <v>278</v>
      </c>
      <c r="M12" s="28" t="s">
        <v>69</v>
      </c>
      <c r="N12" s="28" t="s">
        <v>70</v>
      </c>
      <c r="O12" s="28" t="s">
        <v>1175</v>
      </c>
      <c r="P12" s="43" t="s">
        <v>1177</v>
      </c>
      <c r="Q12" s="43" t="s">
        <v>1181</v>
      </c>
      <c r="R12" s="43" t="s">
        <v>1182</v>
      </c>
      <c r="S12" s="43" t="s">
        <v>1183</v>
      </c>
      <c r="T12" s="43" t="s">
        <v>1190</v>
      </c>
      <c r="U12" s="43" t="s">
        <v>74</v>
      </c>
      <c r="V12" s="43" t="s">
        <v>75</v>
      </c>
      <c r="W12" s="43" t="s">
        <v>76</v>
      </c>
      <c r="X12" s="43" t="s">
        <v>1185</v>
      </c>
      <c r="Y12" s="33" t="s">
        <v>1195</v>
      </c>
      <c r="Z12" s="115" t="s">
        <v>78</v>
      </c>
      <c r="AA12" s="28" t="s">
        <v>70</v>
      </c>
      <c r="AB12" s="50" t="s">
        <v>96</v>
      </c>
      <c r="AC12" s="51">
        <v>42370</v>
      </c>
      <c r="AD12" s="51" t="s">
        <v>80</v>
      </c>
      <c r="AE12" s="43" t="s">
        <v>98</v>
      </c>
      <c r="AF12" s="43" t="s">
        <v>271</v>
      </c>
      <c r="AG12" s="43" t="s">
        <v>99</v>
      </c>
      <c r="AH12" s="52" t="s">
        <v>81</v>
      </c>
      <c r="AI12" s="43" t="s">
        <v>70</v>
      </c>
      <c r="AJ12" s="43" t="s">
        <v>70</v>
      </c>
      <c r="AK12" s="43" t="s">
        <v>70</v>
      </c>
      <c r="AL12" s="43" t="s">
        <v>70</v>
      </c>
      <c r="AM12" s="43" t="s">
        <v>70</v>
      </c>
      <c r="AN12" s="43" t="s">
        <v>70</v>
      </c>
      <c r="AO12" s="28" t="s">
        <v>82</v>
      </c>
      <c r="AP12" s="43">
        <v>2</v>
      </c>
      <c r="AQ12" s="28" t="s">
        <v>83</v>
      </c>
      <c r="AR12" s="43">
        <v>2</v>
      </c>
      <c r="AS12" s="28" t="s">
        <v>84</v>
      </c>
      <c r="AT12" s="43">
        <v>1</v>
      </c>
      <c r="AU12" s="43">
        <v>2</v>
      </c>
      <c r="AV12" s="54" t="s">
        <v>107</v>
      </c>
    </row>
    <row r="13" spans="1:48" s="55" customFormat="1" ht="48" customHeight="1">
      <c r="A13" s="43" t="s">
        <v>1177</v>
      </c>
      <c r="B13" s="44" t="e">
        <v>#N/A</v>
      </c>
      <c r="C13" s="317">
        <v>5</v>
      </c>
      <c r="D13" s="28" t="s">
        <v>64</v>
      </c>
      <c r="E13" s="28" t="s">
        <v>261</v>
      </c>
      <c r="F13" s="28"/>
      <c r="G13" s="43" t="s">
        <v>1199</v>
      </c>
      <c r="H13" s="43" t="s">
        <v>261</v>
      </c>
      <c r="I13" s="46" t="e">
        <v>#N/A</v>
      </c>
      <c r="J13" s="28" t="s">
        <v>115</v>
      </c>
      <c r="K13" s="32" t="s">
        <v>1200</v>
      </c>
      <c r="L13" s="28" t="s">
        <v>278</v>
      </c>
      <c r="M13" s="28" t="s">
        <v>69</v>
      </c>
      <c r="N13" s="28" t="s">
        <v>70</v>
      </c>
      <c r="O13" s="28" t="s">
        <v>1175</v>
      </c>
      <c r="P13" s="43" t="s">
        <v>1177</v>
      </c>
      <c r="Q13" s="43" t="s">
        <v>1181</v>
      </c>
      <c r="R13" s="43" t="s">
        <v>1182</v>
      </c>
      <c r="S13" s="43" t="s">
        <v>1189</v>
      </c>
      <c r="T13" s="43" t="s">
        <v>1190</v>
      </c>
      <c r="U13" s="43" t="s">
        <v>74</v>
      </c>
      <c r="V13" s="43" t="s">
        <v>75</v>
      </c>
      <c r="W13" s="43" t="s">
        <v>76</v>
      </c>
      <c r="X13" s="43" t="s">
        <v>1185</v>
      </c>
      <c r="Y13" s="48" t="s">
        <v>1201</v>
      </c>
      <c r="Z13" s="115" t="s">
        <v>78</v>
      </c>
      <c r="AA13" s="28" t="s">
        <v>70</v>
      </c>
      <c r="AB13" s="50" t="s">
        <v>96</v>
      </c>
      <c r="AC13" s="51" t="s">
        <v>1202</v>
      </c>
      <c r="AD13" s="51" t="s">
        <v>80</v>
      </c>
      <c r="AE13" s="43" t="s">
        <v>98</v>
      </c>
      <c r="AF13" s="43" t="s">
        <v>271</v>
      </c>
      <c r="AG13" s="43" t="s">
        <v>99</v>
      </c>
      <c r="AH13" s="52" t="s">
        <v>81</v>
      </c>
      <c r="AI13" s="43" t="s">
        <v>70</v>
      </c>
      <c r="AJ13" s="43" t="s">
        <v>70</v>
      </c>
      <c r="AK13" s="43" t="s">
        <v>70</v>
      </c>
      <c r="AL13" s="43" t="s">
        <v>70</v>
      </c>
      <c r="AM13" s="43" t="s">
        <v>70</v>
      </c>
      <c r="AN13" s="43" t="s">
        <v>70</v>
      </c>
      <c r="AO13" s="28" t="s">
        <v>82</v>
      </c>
      <c r="AP13" s="43">
        <v>2</v>
      </c>
      <c r="AQ13" s="28" t="s">
        <v>83</v>
      </c>
      <c r="AR13" s="43">
        <v>2</v>
      </c>
      <c r="AS13" s="28" t="s">
        <v>84</v>
      </c>
      <c r="AT13" s="43">
        <v>1</v>
      </c>
      <c r="AU13" s="43">
        <v>2</v>
      </c>
      <c r="AV13" s="54" t="s">
        <v>107</v>
      </c>
    </row>
    <row r="14" spans="1:48" s="55" customFormat="1" ht="48" customHeight="1">
      <c r="A14" s="43" t="s">
        <v>1177</v>
      </c>
      <c r="B14" s="44" t="e">
        <v>#N/A</v>
      </c>
      <c r="C14" s="317">
        <v>6</v>
      </c>
      <c r="D14" s="28" t="s">
        <v>609</v>
      </c>
      <c r="E14" s="28"/>
      <c r="F14" s="28" t="s">
        <v>1203</v>
      </c>
      <c r="G14" s="43" t="s">
        <v>1177</v>
      </c>
      <c r="H14" s="43" t="s">
        <v>1203</v>
      </c>
      <c r="I14" s="46" t="e">
        <v>#N/A</v>
      </c>
      <c r="J14" s="28" t="s">
        <v>70</v>
      </c>
      <c r="K14" s="32" t="s">
        <v>1203</v>
      </c>
      <c r="L14" s="28" t="s">
        <v>265</v>
      </c>
      <c r="M14" s="28" t="s">
        <v>265</v>
      </c>
      <c r="N14" s="28" t="s">
        <v>265</v>
      </c>
      <c r="O14" s="28" t="s">
        <v>1175</v>
      </c>
      <c r="P14" s="43" t="s">
        <v>1177</v>
      </c>
      <c r="Q14" s="43" t="s">
        <v>1181</v>
      </c>
      <c r="R14" s="43" t="s">
        <v>1182</v>
      </c>
      <c r="S14" s="43" t="s">
        <v>265</v>
      </c>
      <c r="T14" s="43" t="s">
        <v>1190</v>
      </c>
      <c r="U14" s="43" t="s">
        <v>265</v>
      </c>
      <c r="V14" s="43" t="s">
        <v>75</v>
      </c>
      <c r="W14" s="43" t="s">
        <v>76</v>
      </c>
      <c r="X14" s="43" t="s">
        <v>1185</v>
      </c>
      <c r="Y14" s="48" t="s">
        <v>265</v>
      </c>
      <c r="Z14" s="115" t="s">
        <v>78</v>
      </c>
      <c r="AA14" s="28" t="s">
        <v>70</v>
      </c>
      <c r="AB14" s="50" t="s">
        <v>70</v>
      </c>
      <c r="AC14" s="51" t="s">
        <v>70</v>
      </c>
      <c r="AD14" s="51" t="s">
        <v>70</v>
      </c>
      <c r="AE14" s="43" t="s">
        <v>98</v>
      </c>
      <c r="AF14" s="43" t="s">
        <v>271</v>
      </c>
      <c r="AG14" s="43" t="s">
        <v>99</v>
      </c>
      <c r="AH14" s="52" t="s">
        <v>81</v>
      </c>
      <c r="AI14" s="43" t="s">
        <v>70</v>
      </c>
      <c r="AJ14" s="43" t="s">
        <v>70</v>
      </c>
      <c r="AK14" s="43" t="s">
        <v>70</v>
      </c>
      <c r="AL14" s="43" t="s">
        <v>70</v>
      </c>
      <c r="AM14" s="43" t="s">
        <v>70</v>
      </c>
      <c r="AN14" s="43" t="s">
        <v>70</v>
      </c>
      <c r="AO14" s="28" t="s">
        <v>82</v>
      </c>
      <c r="AP14" s="43">
        <v>2</v>
      </c>
      <c r="AQ14" s="28" t="s">
        <v>70</v>
      </c>
      <c r="AR14" s="43" t="s">
        <v>145</v>
      </c>
      <c r="AS14" s="28" t="s">
        <v>70</v>
      </c>
      <c r="AT14" s="43" t="s">
        <v>145</v>
      </c>
      <c r="AU14" s="43">
        <v>2</v>
      </c>
      <c r="AV14" s="54" t="s">
        <v>107</v>
      </c>
    </row>
    <row r="15" spans="1:48" s="55" customFormat="1" ht="48" customHeight="1">
      <c r="A15" s="43" t="s">
        <v>1177</v>
      </c>
      <c r="B15" s="44" t="e">
        <v>#N/A</v>
      </c>
      <c r="C15" s="317">
        <v>7</v>
      </c>
      <c r="D15" s="28" t="s">
        <v>64</v>
      </c>
      <c r="E15" s="28" t="s">
        <v>1204</v>
      </c>
      <c r="F15" s="28" t="s">
        <v>1205</v>
      </c>
      <c r="G15" s="43" t="s">
        <v>1206</v>
      </c>
      <c r="H15" s="43" t="s">
        <v>1204</v>
      </c>
      <c r="I15" s="46" t="e">
        <v>#N/A</v>
      </c>
      <c r="J15" s="28" t="s">
        <v>66</v>
      </c>
      <c r="K15" s="32" t="s">
        <v>1207</v>
      </c>
      <c r="L15" s="28" t="s">
        <v>235</v>
      </c>
      <c r="M15" s="28" t="s">
        <v>69</v>
      </c>
      <c r="N15" s="28" t="s">
        <v>70</v>
      </c>
      <c r="O15" s="28" t="s">
        <v>1175</v>
      </c>
      <c r="P15" s="43" t="s">
        <v>1177</v>
      </c>
      <c r="Q15" s="43" t="s">
        <v>1181</v>
      </c>
      <c r="R15" s="43" t="s">
        <v>1182</v>
      </c>
      <c r="S15" s="43" t="s">
        <v>265</v>
      </c>
      <c r="T15" s="43" t="s">
        <v>1190</v>
      </c>
      <c r="U15" s="43" t="s">
        <v>74</v>
      </c>
      <c r="V15" s="43" t="s">
        <v>75</v>
      </c>
      <c r="W15" s="43" t="s">
        <v>76</v>
      </c>
      <c r="X15" s="43" t="s">
        <v>265</v>
      </c>
      <c r="Y15" s="33" t="s">
        <v>1208</v>
      </c>
      <c r="Z15" s="115" t="s">
        <v>78</v>
      </c>
      <c r="AA15" s="28" t="s">
        <v>70</v>
      </c>
      <c r="AB15" s="50" t="s">
        <v>96</v>
      </c>
      <c r="AC15" s="51">
        <v>40909</v>
      </c>
      <c r="AD15" s="51" t="s">
        <v>80</v>
      </c>
      <c r="AE15" s="43" t="s">
        <v>76</v>
      </c>
      <c r="AF15" s="43" t="s">
        <v>70</v>
      </c>
      <c r="AG15" s="43" t="s">
        <v>99</v>
      </c>
      <c r="AH15" s="52" t="s">
        <v>646</v>
      </c>
      <c r="AI15" s="43" t="s">
        <v>70</v>
      </c>
      <c r="AJ15" s="43" t="s">
        <v>70</v>
      </c>
      <c r="AK15" s="43" t="s">
        <v>70</v>
      </c>
      <c r="AL15" s="43" t="s">
        <v>70</v>
      </c>
      <c r="AM15" s="43" t="s">
        <v>70</v>
      </c>
      <c r="AN15" s="43" t="s">
        <v>70</v>
      </c>
      <c r="AO15" s="28" t="s">
        <v>82</v>
      </c>
      <c r="AP15" s="123">
        <v>2</v>
      </c>
      <c r="AQ15" s="28" t="s">
        <v>254</v>
      </c>
      <c r="AR15" s="43">
        <v>3</v>
      </c>
      <c r="AS15" s="28" t="s">
        <v>83</v>
      </c>
      <c r="AT15" s="43">
        <v>2</v>
      </c>
      <c r="AU15" s="43">
        <v>2</v>
      </c>
      <c r="AV15" s="54" t="s">
        <v>107</v>
      </c>
    </row>
    <row r="16" spans="1:48" s="55" customFormat="1" ht="48" hidden="1" customHeight="1">
      <c r="A16" s="43"/>
      <c r="B16" s="44" t="e">
        <v>#N/A</v>
      </c>
      <c r="C16" s="45" t="e">
        <v>#REF!</v>
      </c>
      <c r="D16" s="43"/>
      <c r="E16" s="43"/>
      <c r="F16" s="43"/>
      <c r="G16" s="43" t="s">
        <v>145</v>
      </c>
      <c r="H16" s="43">
        <v>0</v>
      </c>
      <c r="I16" s="46" t="s">
        <v>272</v>
      </c>
      <c r="J16" s="43"/>
      <c r="K16" s="47"/>
      <c r="L16" s="43"/>
      <c r="M16" s="43"/>
      <c r="N16" s="43"/>
      <c r="O16" s="43" t="e">
        <v>#REF!</v>
      </c>
      <c r="P16" s="43">
        <v>0</v>
      </c>
      <c r="Q16" s="43" t="e">
        <v>#REF!</v>
      </c>
      <c r="R16" s="43"/>
      <c r="S16" s="48"/>
      <c r="T16" s="43"/>
      <c r="U16" s="43"/>
      <c r="V16" s="43"/>
      <c r="W16" s="43"/>
      <c r="X16" s="43"/>
      <c r="Y16" s="48"/>
      <c r="Z16" s="49"/>
      <c r="AA16" s="43"/>
      <c r="AB16" s="50"/>
      <c r="AC16" s="51"/>
      <c r="AD16" s="51"/>
      <c r="AE16" s="43"/>
      <c r="AF16" s="43" t="s">
        <v>70</v>
      </c>
      <c r="AG16" s="43"/>
      <c r="AH16" s="52"/>
      <c r="AI16" s="43" t="s">
        <v>145</v>
      </c>
      <c r="AJ16" s="43" t="s">
        <v>145</v>
      </c>
      <c r="AK16" s="43" t="s">
        <v>145</v>
      </c>
      <c r="AL16" s="43" t="s">
        <v>145</v>
      </c>
      <c r="AM16" s="43" t="s">
        <v>145</v>
      </c>
      <c r="AN16" s="43" t="s">
        <v>145</v>
      </c>
      <c r="AO16" s="53"/>
      <c r="AP16" s="43" t="s">
        <v>145</v>
      </c>
      <c r="AQ16" s="43"/>
      <c r="AR16" s="43" t="s">
        <v>145</v>
      </c>
      <c r="AS16" s="43"/>
      <c r="AT16" s="43" t="s">
        <v>145</v>
      </c>
      <c r="AU16" s="43" t="s">
        <v>145</v>
      </c>
      <c r="AV16" s="54" t="s">
        <v>145</v>
      </c>
    </row>
    <row r="17" spans="1:48" s="55" customFormat="1" ht="48" hidden="1" customHeight="1">
      <c r="A17" s="43"/>
      <c r="B17" s="44" t="e">
        <v>#N/A</v>
      </c>
      <c r="C17" s="45" t="s">
        <v>145</v>
      </c>
      <c r="D17" s="43"/>
      <c r="E17" s="43"/>
      <c r="F17" s="43"/>
      <c r="G17" s="43" t="s">
        <v>145</v>
      </c>
      <c r="H17" s="43">
        <v>0</v>
      </c>
      <c r="I17" s="46" t="s">
        <v>272</v>
      </c>
      <c r="J17" s="43"/>
      <c r="K17" s="47"/>
      <c r="L17" s="43"/>
      <c r="M17" s="43"/>
      <c r="N17" s="43"/>
      <c r="O17" s="43" t="s">
        <v>145</v>
      </c>
      <c r="P17" s="43">
        <v>0</v>
      </c>
      <c r="Q17" s="43" t="s">
        <v>145</v>
      </c>
      <c r="R17" s="43"/>
      <c r="S17" s="48"/>
      <c r="T17" s="43"/>
      <c r="U17" s="43"/>
      <c r="V17" s="43"/>
      <c r="W17" s="43"/>
      <c r="X17" s="43"/>
      <c r="Y17" s="48"/>
      <c r="Z17" s="49"/>
      <c r="AA17" s="43"/>
      <c r="AB17" s="50"/>
      <c r="AC17" s="51"/>
      <c r="AD17" s="51"/>
      <c r="AE17" s="43"/>
      <c r="AF17" s="43" t="s">
        <v>70</v>
      </c>
      <c r="AG17" s="43"/>
      <c r="AH17" s="52"/>
      <c r="AI17" s="43" t="s">
        <v>145</v>
      </c>
      <c r="AJ17" s="43" t="s">
        <v>145</v>
      </c>
      <c r="AK17" s="43" t="s">
        <v>145</v>
      </c>
      <c r="AL17" s="43" t="s">
        <v>145</v>
      </c>
      <c r="AM17" s="43" t="s">
        <v>145</v>
      </c>
      <c r="AN17" s="43" t="s">
        <v>145</v>
      </c>
      <c r="AO17" s="53"/>
      <c r="AP17" s="43" t="s">
        <v>145</v>
      </c>
      <c r="AQ17" s="43"/>
      <c r="AR17" s="43" t="s">
        <v>145</v>
      </c>
      <c r="AS17" s="43"/>
      <c r="AT17" s="43" t="s">
        <v>145</v>
      </c>
      <c r="AU17" s="43" t="s">
        <v>145</v>
      </c>
      <c r="AV17" s="54" t="s">
        <v>145</v>
      </c>
    </row>
    <row r="18" spans="1:48" s="55" customFormat="1" ht="48" hidden="1" customHeight="1">
      <c r="A18" s="43"/>
      <c r="B18" s="44" t="e">
        <v>#N/A</v>
      </c>
      <c r="C18" s="45" t="s">
        <v>145</v>
      </c>
      <c r="D18" s="43"/>
      <c r="E18" s="43"/>
      <c r="F18" s="43"/>
      <c r="G18" s="43" t="s">
        <v>145</v>
      </c>
      <c r="H18" s="43">
        <v>0</v>
      </c>
      <c r="I18" s="46" t="s">
        <v>272</v>
      </c>
      <c r="J18" s="43"/>
      <c r="K18" s="47"/>
      <c r="L18" s="43"/>
      <c r="M18" s="43"/>
      <c r="N18" s="43"/>
      <c r="O18" s="43" t="s">
        <v>145</v>
      </c>
      <c r="P18" s="43">
        <v>0</v>
      </c>
      <c r="Q18" s="43" t="s">
        <v>145</v>
      </c>
      <c r="R18" s="43"/>
      <c r="S18" s="48"/>
      <c r="T18" s="43"/>
      <c r="U18" s="43"/>
      <c r="V18" s="43"/>
      <c r="W18" s="43"/>
      <c r="X18" s="43"/>
      <c r="Y18" s="48"/>
      <c r="Z18" s="49"/>
      <c r="AA18" s="43"/>
      <c r="AB18" s="50"/>
      <c r="AC18" s="51"/>
      <c r="AD18" s="51"/>
      <c r="AE18" s="43"/>
      <c r="AF18" s="43" t="s">
        <v>70</v>
      </c>
      <c r="AG18" s="43"/>
      <c r="AH18" s="52"/>
      <c r="AI18" s="43" t="s">
        <v>145</v>
      </c>
      <c r="AJ18" s="43" t="s">
        <v>145</v>
      </c>
      <c r="AK18" s="43" t="s">
        <v>145</v>
      </c>
      <c r="AL18" s="43" t="s">
        <v>145</v>
      </c>
      <c r="AM18" s="43" t="s">
        <v>145</v>
      </c>
      <c r="AN18" s="43" t="s">
        <v>145</v>
      </c>
      <c r="AO18" s="53"/>
      <c r="AP18" s="43" t="s">
        <v>145</v>
      </c>
      <c r="AQ18" s="43"/>
      <c r="AR18" s="43" t="s">
        <v>145</v>
      </c>
      <c r="AS18" s="43"/>
      <c r="AT18" s="43" t="s">
        <v>145</v>
      </c>
      <c r="AU18" s="43" t="s">
        <v>145</v>
      </c>
      <c r="AV18" s="54" t="s">
        <v>145</v>
      </c>
    </row>
    <row r="19" spans="1:48" s="55" customFormat="1" ht="48" hidden="1" customHeight="1">
      <c r="A19" s="43"/>
      <c r="B19" s="44" t="e">
        <v>#N/A</v>
      </c>
      <c r="C19" s="45" t="s">
        <v>145</v>
      </c>
      <c r="D19" s="43"/>
      <c r="E19" s="43"/>
      <c r="F19" s="43"/>
      <c r="G19" s="43" t="s">
        <v>145</v>
      </c>
      <c r="H19" s="43">
        <v>0</v>
      </c>
      <c r="I19" s="46" t="s">
        <v>272</v>
      </c>
      <c r="J19" s="43"/>
      <c r="K19" s="47"/>
      <c r="L19" s="43"/>
      <c r="M19" s="43"/>
      <c r="N19" s="43"/>
      <c r="O19" s="43" t="s">
        <v>145</v>
      </c>
      <c r="P19" s="43">
        <v>0</v>
      </c>
      <c r="Q19" s="43" t="s">
        <v>145</v>
      </c>
      <c r="R19" s="43"/>
      <c r="S19" s="48"/>
      <c r="T19" s="43"/>
      <c r="U19" s="43"/>
      <c r="V19" s="43"/>
      <c r="W19" s="43"/>
      <c r="X19" s="43"/>
      <c r="Y19" s="48"/>
      <c r="Z19" s="49"/>
      <c r="AA19" s="43"/>
      <c r="AB19" s="50"/>
      <c r="AC19" s="51"/>
      <c r="AD19" s="51"/>
      <c r="AE19" s="43"/>
      <c r="AF19" s="43" t="s">
        <v>70</v>
      </c>
      <c r="AG19" s="43"/>
      <c r="AH19" s="52"/>
      <c r="AI19" s="43" t="s">
        <v>145</v>
      </c>
      <c r="AJ19" s="43" t="s">
        <v>145</v>
      </c>
      <c r="AK19" s="43" t="s">
        <v>145</v>
      </c>
      <c r="AL19" s="43" t="s">
        <v>145</v>
      </c>
      <c r="AM19" s="43" t="s">
        <v>145</v>
      </c>
      <c r="AN19" s="43" t="s">
        <v>145</v>
      </c>
      <c r="AO19" s="53"/>
      <c r="AP19" s="43" t="s">
        <v>145</v>
      </c>
      <c r="AQ19" s="43"/>
      <c r="AR19" s="43" t="s">
        <v>145</v>
      </c>
      <c r="AS19" s="43"/>
      <c r="AT19" s="43" t="s">
        <v>145</v>
      </c>
      <c r="AU19" s="43" t="s">
        <v>145</v>
      </c>
      <c r="AV19" s="54" t="s">
        <v>145</v>
      </c>
    </row>
    <row r="20" spans="1:48" s="55" customFormat="1" ht="48" hidden="1" customHeight="1">
      <c r="A20" s="43"/>
      <c r="B20" s="44" t="e">
        <v>#N/A</v>
      </c>
      <c r="C20" s="45" t="s">
        <v>145</v>
      </c>
      <c r="D20" s="43"/>
      <c r="E20" s="43"/>
      <c r="F20" s="43"/>
      <c r="G20" s="43" t="s">
        <v>145</v>
      </c>
      <c r="H20" s="43">
        <v>0</v>
      </c>
      <c r="I20" s="46" t="s">
        <v>272</v>
      </c>
      <c r="J20" s="43"/>
      <c r="K20" s="47"/>
      <c r="L20" s="43"/>
      <c r="M20" s="43"/>
      <c r="N20" s="43"/>
      <c r="O20" s="43" t="s">
        <v>145</v>
      </c>
      <c r="P20" s="43">
        <v>0</v>
      </c>
      <c r="Q20" s="43" t="s">
        <v>145</v>
      </c>
      <c r="R20" s="43"/>
      <c r="S20" s="48"/>
      <c r="T20" s="43"/>
      <c r="U20" s="43"/>
      <c r="V20" s="43"/>
      <c r="W20" s="43"/>
      <c r="X20" s="43"/>
      <c r="Y20" s="48"/>
      <c r="Z20" s="49"/>
      <c r="AA20" s="43"/>
      <c r="AB20" s="50"/>
      <c r="AC20" s="51"/>
      <c r="AD20" s="51"/>
      <c r="AE20" s="43"/>
      <c r="AF20" s="43" t="s">
        <v>70</v>
      </c>
      <c r="AG20" s="43"/>
      <c r="AH20" s="52"/>
      <c r="AI20" s="43" t="s">
        <v>145</v>
      </c>
      <c r="AJ20" s="43" t="s">
        <v>145</v>
      </c>
      <c r="AK20" s="43" t="s">
        <v>145</v>
      </c>
      <c r="AL20" s="43" t="s">
        <v>145</v>
      </c>
      <c r="AM20" s="43" t="s">
        <v>145</v>
      </c>
      <c r="AN20" s="43" t="s">
        <v>145</v>
      </c>
      <c r="AO20" s="53"/>
      <c r="AP20" s="43" t="s">
        <v>145</v>
      </c>
      <c r="AQ20" s="43"/>
      <c r="AR20" s="43" t="s">
        <v>145</v>
      </c>
      <c r="AS20" s="43"/>
      <c r="AT20" s="43" t="s">
        <v>145</v>
      </c>
      <c r="AU20" s="43" t="s">
        <v>145</v>
      </c>
      <c r="AV20" s="54" t="s">
        <v>145</v>
      </c>
    </row>
    <row r="21" spans="1:48" s="55" customFormat="1" ht="48" hidden="1" customHeight="1">
      <c r="A21" s="43"/>
      <c r="B21" s="44" t="e">
        <v>#N/A</v>
      </c>
      <c r="C21" s="45" t="s">
        <v>145</v>
      </c>
      <c r="D21" s="43"/>
      <c r="E21" s="43"/>
      <c r="F21" s="43"/>
      <c r="G21" s="43" t="s">
        <v>145</v>
      </c>
      <c r="H21" s="43">
        <v>0</v>
      </c>
      <c r="I21" s="46" t="s">
        <v>272</v>
      </c>
      <c r="J21" s="43"/>
      <c r="K21" s="47"/>
      <c r="L21" s="43"/>
      <c r="M21" s="43"/>
      <c r="N21" s="43"/>
      <c r="O21" s="43" t="s">
        <v>145</v>
      </c>
      <c r="P21" s="43">
        <v>0</v>
      </c>
      <c r="Q21" s="43" t="s">
        <v>145</v>
      </c>
      <c r="R21" s="43"/>
      <c r="S21" s="48"/>
      <c r="T21" s="43"/>
      <c r="U21" s="43"/>
      <c r="V21" s="43"/>
      <c r="W21" s="43"/>
      <c r="X21" s="43"/>
      <c r="Y21" s="48"/>
      <c r="Z21" s="49"/>
      <c r="AA21" s="43"/>
      <c r="AB21" s="50"/>
      <c r="AC21" s="51"/>
      <c r="AD21" s="51"/>
      <c r="AE21" s="43"/>
      <c r="AF21" s="43" t="s">
        <v>70</v>
      </c>
      <c r="AG21" s="43"/>
      <c r="AH21" s="52"/>
      <c r="AI21" s="43" t="s">
        <v>145</v>
      </c>
      <c r="AJ21" s="43" t="s">
        <v>145</v>
      </c>
      <c r="AK21" s="43" t="s">
        <v>145</v>
      </c>
      <c r="AL21" s="43" t="s">
        <v>145</v>
      </c>
      <c r="AM21" s="43" t="s">
        <v>145</v>
      </c>
      <c r="AN21" s="43" t="s">
        <v>145</v>
      </c>
      <c r="AO21" s="53"/>
      <c r="AP21" s="43" t="s">
        <v>145</v>
      </c>
      <c r="AQ21" s="43"/>
      <c r="AR21" s="43" t="s">
        <v>145</v>
      </c>
      <c r="AS21" s="43"/>
      <c r="AT21" s="43" t="s">
        <v>145</v>
      </c>
      <c r="AU21" s="43" t="s">
        <v>145</v>
      </c>
      <c r="AV21" s="54" t="s">
        <v>145</v>
      </c>
    </row>
    <row r="22" spans="1:48" s="55" customFormat="1" ht="48" hidden="1" customHeight="1">
      <c r="A22" s="43"/>
      <c r="B22" s="44" t="e">
        <v>#N/A</v>
      </c>
      <c r="C22" s="45" t="s">
        <v>145</v>
      </c>
      <c r="D22" s="43"/>
      <c r="E22" s="43"/>
      <c r="F22" s="43"/>
      <c r="G22" s="43" t="s">
        <v>145</v>
      </c>
      <c r="H22" s="43">
        <v>0</v>
      </c>
      <c r="I22" s="46" t="s">
        <v>272</v>
      </c>
      <c r="J22" s="43"/>
      <c r="K22" s="47"/>
      <c r="L22" s="43"/>
      <c r="M22" s="43"/>
      <c r="N22" s="43"/>
      <c r="O22" s="43" t="s">
        <v>145</v>
      </c>
      <c r="P22" s="43">
        <v>0</v>
      </c>
      <c r="Q22" s="43" t="s">
        <v>145</v>
      </c>
      <c r="R22" s="43"/>
      <c r="S22" s="48"/>
      <c r="T22" s="43"/>
      <c r="U22" s="43"/>
      <c r="V22" s="43"/>
      <c r="W22" s="43"/>
      <c r="X22" s="43"/>
      <c r="Y22" s="48"/>
      <c r="Z22" s="49"/>
      <c r="AA22" s="43"/>
      <c r="AB22" s="50"/>
      <c r="AC22" s="51"/>
      <c r="AD22" s="51"/>
      <c r="AE22" s="43"/>
      <c r="AF22" s="43" t="s">
        <v>70</v>
      </c>
      <c r="AG22" s="43"/>
      <c r="AH22" s="52"/>
      <c r="AI22" s="43" t="s">
        <v>145</v>
      </c>
      <c r="AJ22" s="43" t="s">
        <v>145</v>
      </c>
      <c r="AK22" s="43" t="s">
        <v>145</v>
      </c>
      <c r="AL22" s="43" t="s">
        <v>145</v>
      </c>
      <c r="AM22" s="43" t="s">
        <v>145</v>
      </c>
      <c r="AN22" s="43" t="s">
        <v>145</v>
      </c>
      <c r="AO22" s="53"/>
      <c r="AP22" s="43" t="s">
        <v>145</v>
      </c>
      <c r="AQ22" s="43"/>
      <c r="AR22" s="43" t="s">
        <v>145</v>
      </c>
      <c r="AS22" s="43"/>
      <c r="AT22" s="43" t="s">
        <v>145</v>
      </c>
      <c r="AU22" s="43" t="s">
        <v>145</v>
      </c>
      <c r="AV22" s="54" t="s">
        <v>145</v>
      </c>
    </row>
    <row r="23" spans="1:48" s="55" customFormat="1" ht="48" hidden="1" customHeight="1">
      <c r="A23" s="43"/>
      <c r="B23" s="44" t="e">
        <v>#N/A</v>
      </c>
      <c r="C23" s="45" t="s">
        <v>145</v>
      </c>
      <c r="D23" s="43"/>
      <c r="E23" s="43"/>
      <c r="F23" s="43"/>
      <c r="G23" s="43" t="s">
        <v>145</v>
      </c>
      <c r="H23" s="43">
        <v>0</v>
      </c>
      <c r="I23" s="46" t="s">
        <v>272</v>
      </c>
      <c r="J23" s="43"/>
      <c r="K23" s="47"/>
      <c r="L23" s="43"/>
      <c r="M23" s="43"/>
      <c r="N23" s="43"/>
      <c r="O23" s="43" t="s">
        <v>145</v>
      </c>
      <c r="P23" s="43">
        <v>0</v>
      </c>
      <c r="Q23" s="43" t="s">
        <v>145</v>
      </c>
      <c r="R23" s="43"/>
      <c r="S23" s="48"/>
      <c r="T23" s="43"/>
      <c r="U23" s="43"/>
      <c r="V23" s="43"/>
      <c r="W23" s="43"/>
      <c r="X23" s="43"/>
      <c r="Y23" s="48"/>
      <c r="Z23" s="49"/>
      <c r="AA23" s="43"/>
      <c r="AB23" s="50"/>
      <c r="AC23" s="51"/>
      <c r="AD23" s="51"/>
      <c r="AE23" s="43"/>
      <c r="AF23" s="43" t="s">
        <v>70</v>
      </c>
      <c r="AG23" s="43"/>
      <c r="AH23" s="52"/>
      <c r="AI23" s="43" t="s">
        <v>145</v>
      </c>
      <c r="AJ23" s="43" t="s">
        <v>145</v>
      </c>
      <c r="AK23" s="43" t="s">
        <v>145</v>
      </c>
      <c r="AL23" s="43" t="s">
        <v>145</v>
      </c>
      <c r="AM23" s="43" t="s">
        <v>145</v>
      </c>
      <c r="AN23" s="43" t="s">
        <v>145</v>
      </c>
      <c r="AO23" s="53"/>
      <c r="AP23" s="43" t="s">
        <v>145</v>
      </c>
      <c r="AQ23" s="43"/>
      <c r="AR23" s="43" t="s">
        <v>145</v>
      </c>
      <c r="AS23" s="43"/>
      <c r="AT23" s="43" t="s">
        <v>145</v>
      </c>
      <c r="AU23" s="43" t="s">
        <v>145</v>
      </c>
      <c r="AV23" s="54" t="s">
        <v>145</v>
      </c>
    </row>
    <row r="24" spans="1:48" s="55" customFormat="1" ht="48" hidden="1" customHeight="1">
      <c r="A24" s="43"/>
      <c r="B24" s="44" t="e">
        <v>#N/A</v>
      </c>
      <c r="C24" s="45" t="s">
        <v>145</v>
      </c>
      <c r="D24" s="43"/>
      <c r="E24" s="43"/>
      <c r="F24" s="43"/>
      <c r="G24" s="43" t="s">
        <v>145</v>
      </c>
      <c r="H24" s="43">
        <v>0</v>
      </c>
      <c r="I24" s="46" t="s">
        <v>272</v>
      </c>
      <c r="J24" s="43"/>
      <c r="K24" s="47"/>
      <c r="L24" s="43"/>
      <c r="M24" s="43"/>
      <c r="N24" s="43"/>
      <c r="O24" s="43" t="s">
        <v>145</v>
      </c>
      <c r="P24" s="43">
        <v>0</v>
      </c>
      <c r="Q24" s="43" t="s">
        <v>145</v>
      </c>
      <c r="R24" s="43"/>
      <c r="S24" s="48"/>
      <c r="T24" s="43"/>
      <c r="U24" s="43"/>
      <c r="V24" s="43"/>
      <c r="W24" s="43"/>
      <c r="X24" s="43"/>
      <c r="Y24" s="48"/>
      <c r="Z24" s="49"/>
      <c r="AA24" s="43"/>
      <c r="AB24" s="50"/>
      <c r="AC24" s="51"/>
      <c r="AD24" s="51"/>
      <c r="AE24" s="43"/>
      <c r="AF24" s="43" t="s">
        <v>70</v>
      </c>
      <c r="AG24" s="43"/>
      <c r="AH24" s="52"/>
      <c r="AI24" s="43" t="s">
        <v>145</v>
      </c>
      <c r="AJ24" s="43" t="s">
        <v>145</v>
      </c>
      <c r="AK24" s="43" t="s">
        <v>145</v>
      </c>
      <c r="AL24" s="43" t="s">
        <v>145</v>
      </c>
      <c r="AM24" s="43" t="s">
        <v>145</v>
      </c>
      <c r="AN24" s="43" t="s">
        <v>145</v>
      </c>
      <c r="AO24" s="53"/>
      <c r="AP24" s="43" t="s">
        <v>145</v>
      </c>
      <c r="AQ24" s="43"/>
      <c r="AR24" s="43" t="s">
        <v>145</v>
      </c>
      <c r="AS24" s="43"/>
      <c r="AT24" s="43" t="s">
        <v>145</v>
      </c>
      <c r="AU24" s="43" t="s">
        <v>145</v>
      </c>
      <c r="AV24" s="54" t="s">
        <v>145</v>
      </c>
    </row>
    <row r="25" spans="1:48" s="55" customFormat="1" ht="48" hidden="1" customHeight="1">
      <c r="A25" s="43"/>
      <c r="B25" s="44" t="e">
        <v>#N/A</v>
      </c>
      <c r="C25" s="45" t="s">
        <v>145</v>
      </c>
      <c r="D25" s="43"/>
      <c r="E25" s="43"/>
      <c r="F25" s="43"/>
      <c r="G25" s="43" t="s">
        <v>145</v>
      </c>
      <c r="H25" s="43">
        <v>0</v>
      </c>
      <c r="I25" s="46" t="s">
        <v>272</v>
      </c>
      <c r="J25" s="43"/>
      <c r="K25" s="47"/>
      <c r="L25" s="43"/>
      <c r="M25" s="43"/>
      <c r="N25" s="43"/>
      <c r="O25" s="43" t="s">
        <v>145</v>
      </c>
      <c r="P25" s="43">
        <v>0</v>
      </c>
      <c r="Q25" s="43" t="s">
        <v>145</v>
      </c>
      <c r="R25" s="43"/>
      <c r="S25" s="48"/>
      <c r="T25" s="43"/>
      <c r="U25" s="43"/>
      <c r="V25" s="43"/>
      <c r="W25" s="43"/>
      <c r="X25" s="43"/>
      <c r="Y25" s="48"/>
      <c r="Z25" s="49"/>
      <c r="AA25" s="43"/>
      <c r="AB25" s="50"/>
      <c r="AC25" s="51"/>
      <c r="AD25" s="51"/>
      <c r="AE25" s="43"/>
      <c r="AF25" s="43" t="s">
        <v>70</v>
      </c>
      <c r="AG25" s="43"/>
      <c r="AH25" s="52"/>
      <c r="AI25" s="43" t="s">
        <v>145</v>
      </c>
      <c r="AJ25" s="43" t="s">
        <v>145</v>
      </c>
      <c r="AK25" s="43" t="s">
        <v>145</v>
      </c>
      <c r="AL25" s="43" t="s">
        <v>145</v>
      </c>
      <c r="AM25" s="43" t="s">
        <v>145</v>
      </c>
      <c r="AN25" s="43" t="s">
        <v>145</v>
      </c>
      <c r="AO25" s="53"/>
      <c r="AP25" s="43" t="s">
        <v>145</v>
      </c>
      <c r="AQ25" s="43"/>
      <c r="AR25" s="43" t="s">
        <v>145</v>
      </c>
      <c r="AS25" s="43"/>
      <c r="AT25" s="43" t="s">
        <v>145</v>
      </c>
      <c r="AU25" s="43" t="s">
        <v>145</v>
      </c>
      <c r="AV25" s="54" t="s">
        <v>145</v>
      </c>
    </row>
    <row r="26" spans="1:48" s="55" customFormat="1" ht="48" hidden="1" customHeight="1">
      <c r="A26" s="43"/>
      <c r="B26" s="44" t="e">
        <v>#N/A</v>
      </c>
      <c r="C26" s="45" t="s">
        <v>145</v>
      </c>
      <c r="D26" s="43"/>
      <c r="E26" s="43"/>
      <c r="F26" s="43"/>
      <c r="G26" s="43" t="s">
        <v>145</v>
      </c>
      <c r="H26" s="43">
        <v>0</v>
      </c>
      <c r="I26" s="46" t="s">
        <v>272</v>
      </c>
      <c r="J26" s="43"/>
      <c r="K26" s="47"/>
      <c r="L26" s="43"/>
      <c r="M26" s="43"/>
      <c r="N26" s="43"/>
      <c r="O26" s="43" t="s">
        <v>145</v>
      </c>
      <c r="P26" s="43">
        <v>0</v>
      </c>
      <c r="Q26" s="43" t="s">
        <v>145</v>
      </c>
      <c r="R26" s="43"/>
      <c r="S26" s="48"/>
      <c r="T26" s="43"/>
      <c r="U26" s="43"/>
      <c r="V26" s="43"/>
      <c r="W26" s="43"/>
      <c r="X26" s="43"/>
      <c r="Y26" s="48"/>
      <c r="Z26" s="49"/>
      <c r="AA26" s="43"/>
      <c r="AB26" s="50"/>
      <c r="AC26" s="51"/>
      <c r="AD26" s="51"/>
      <c r="AE26" s="43"/>
      <c r="AF26" s="43" t="s">
        <v>70</v>
      </c>
      <c r="AG26" s="43"/>
      <c r="AH26" s="52"/>
      <c r="AI26" s="43" t="s">
        <v>145</v>
      </c>
      <c r="AJ26" s="43" t="s">
        <v>145</v>
      </c>
      <c r="AK26" s="43" t="s">
        <v>145</v>
      </c>
      <c r="AL26" s="43" t="s">
        <v>145</v>
      </c>
      <c r="AM26" s="43" t="s">
        <v>145</v>
      </c>
      <c r="AN26" s="43" t="s">
        <v>145</v>
      </c>
      <c r="AO26" s="53"/>
      <c r="AP26" s="43" t="s">
        <v>145</v>
      </c>
      <c r="AQ26" s="43"/>
      <c r="AR26" s="43" t="s">
        <v>145</v>
      </c>
      <c r="AS26" s="43"/>
      <c r="AT26" s="43" t="s">
        <v>145</v>
      </c>
      <c r="AU26" s="43" t="s">
        <v>145</v>
      </c>
      <c r="AV26" s="54" t="s">
        <v>145</v>
      </c>
    </row>
    <row r="27" spans="1:48" s="55" customFormat="1" ht="48" hidden="1" customHeight="1">
      <c r="A27" s="43"/>
      <c r="B27" s="44" t="e">
        <v>#N/A</v>
      </c>
      <c r="C27" s="45" t="s">
        <v>145</v>
      </c>
      <c r="D27" s="43"/>
      <c r="E27" s="43"/>
      <c r="F27" s="43"/>
      <c r="G27" s="43" t="s">
        <v>145</v>
      </c>
      <c r="H27" s="43">
        <v>0</v>
      </c>
      <c r="I27" s="46" t="s">
        <v>272</v>
      </c>
      <c r="J27" s="43"/>
      <c r="K27" s="47"/>
      <c r="L27" s="43"/>
      <c r="M27" s="43"/>
      <c r="N27" s="43"/>
      <c r="O27" s="43" t="s">
        <v>145</v>
      </c>
      <c r="P27" s="43">
        <v>0</v>
      </c>
      <c r="Q27" s="43" t="s">
        <v>145</v>
      </c>
      <c r="R27" s="43"/>
      <c r="S27" s="48"/>
      <c r="T27" s="43"/>
      <c r="U27" s="43"/>
      <c r="V27" s="43"/>
      <c r="W27" s="43"/>
      <c r="X27" s="43"/>
      <c r="Y27" s="48"/>
      <c r="Z27" s="49"/>
      <c r="AA27" s="43"/>
      <c r="AB27" s="50"/>
      <c r="AC27" s="51"/>
      <c r="AD27" s="51"/>
      <c r="AE27" s="43"/>
      <c r="AF27" s="43" t="s">
        <v>70</v>
      </c>
      <c r="AG27" s="43"/>
      <c r="AH27" s="52"/>
      <c r="AI27" s="43" t="s">
        <v>145</v>
      </c>
      <c r="AJ27" s="43" t="s">
        <v>145</v>
      </c>
      <c r="AK27" s="43" t="s">
        <v>145</v>
      </c>
      <c r="AL27" s="43" t="s">
        <v>145</v>
      </c>
      <c r="AM27" s="43" t="s">
        <v>145</v>
      </c>
      <c r="AN27" s="43" t="s">
        <v>145</v>
      </c>
      <c r="AO27" s="53"/>
      <c r="AP27" s="43" t="s">
        <v>145</v>
      </c>
      <c r="AQ27" s="43"/>
      <c r="AR27" s="43" t="s">
        <v>145</v>
      </c>
      <c r="AS27" s="43"/>
      <c r="AT27" s="43" t="s">
        <v>145</v>
      </c>
      <c r="AU27" s="43" t="s">
        <v>145</v>
      </c>
      <c r="AV27" s="54" t="s">
        <v>145</v>
      </c>
    </row>
    <row r="28" spans="1:48" s="55" customFormat="1" ht="48" hidden="1" customHeight="1">
      <c r="A28" s="43"/>
      <c r="B28" s="44" t="e">
        <v>#N/A</v>
      </c>
      <c r="C28" s="45" t="s">
        <v>145</v>
      </c>
      <c r="D28" s="43"/>
      <c r="E28" s="43"/>
      <c r="F28" s="43"/>
      <c r="G28" s="43" t="s">
        <v>145</v>
      </c>
      <c r="H28" s="43">
        <v>0</v>
      </c>
      <c r="I28" s="46" t="s">
        <v>272</v>
      </c>
      <c r="J28" s="43"/>
      <c r="K28" s="47"/>
      <c r="L28" s="43"/>
      <c r="M28" s="43"/>
      <c r="N28" s="43"/>
      <c r="O28" s="43" t="s">
        <v>145</v>
      </c>
      <c r="P28" s="43">
        <v>0</v>
      </c>
      <c r="Q28" s="43" t="s">
        <v>145</v>
      </c>
      <c r="R28" s="43"/>
      <c r="S28" s="48"/>
      <c r="T28" s="43"/>
      <c r="U28" s="43"/>
      <c r="V28" s="43"/>
      <c r="W28" s="43"/>
      <c r="X28" s="43"/>
      <c r="Y28" s="48"/>
      <c r="Z28" s="49"/>
      <c r="AA28" s="43"/>
      <c r="AB28" s="50"/>
      <c r="AC28" s="51"/>
      <c r="AD28" s="51"/>
      <c r="AE28" s="43"/>
      <c r="AF28" s="43" t="s">
        <v>70</v>
      </c>
      <c r="AG28" s="43"/>
      <c r="AH28" s="52"/>
      <c r="AI28" s="43" t="s">
        <v>145</v>
      </c>
      <c r="AJ28" s="43" t="s">
        <v>145</v>
      </c>
      <c r="AK28" s="43" t="s">
        <v>145</v>
      </c>
      <c r="AL28" s="43" t="s">
        <v>145</v>
      </c>
      <c r="AM28" s="43" t="s">
        <v>145</v>
      </c>
      <c r="AN28" s="43" t="s">
        <v>145</v>
      </c>
      <c r="AO28" s="53"/>
      <c r="AP28" s="43" t="s">
        <v>145</v>
      </c>
      <c r="AQ28" s="43"/>
      <c r="AR28" s="43" t="s">
        <v>145</v>
      </c>
      <c r="AS28" s="43"/>
      <c r="AT28" s="43" t="s">
        <v>145</v>
      </c>
      <c r="AU28" s="43" t="s">
        <v>145</v>
      </c>
      <c r="AV28" s="54" t="s">
        <v>145</v>
      </c>
    </row>
    <row r="29" spans="1:48" s="55" customFormat="1" ht="48" hidden="1" customHeight="1">
      <c r="A29" s="43"/>
      <c r="B29" s="44" t="e">
        <v>#N/A</v>
      </c>
      <c r="C29" s="45" t="s">
        <v>145</v>
      </c>
      <c r="D29" s="43"/>
      <c r="E29" s="43"/>
      <c r="F29" s="43"/>
      <c r="G29" s="43" t="s">
        <v>145</v>
      </c>
      <c r="H29" s="43">
        <v>0</v>
      </c>
      <c r="I29" s="46" t="s">
        <v>272</v>
      </c>
      <c r="J29" s="43"/>
      <c r="K29" s="47"/>
      <c r="L29" s="43"/>
      <c r="M29" s="43"/>
      <c r="N29" s="43"/>
      <c r="O29" s="43" t="s">
        <v>145</v>
      </c>
      <c r="P29" s="43">
        <v>0</v>
      </c>
      <c r="Q29" s="43" t="s">
        <v>145</v>
      </c>
      <c r="R29" s="43"/>
      <c r="S29" s="48"/>
      <c r="T29" s="43"/>
      <c r="U29" s="43"/>
      <c r="V29" s="43"/>
      <c r="W29" s="43"/>
      <c r="X29" s="43"/>
      <c r="Y29" s="48"/>
      <c r="Z29" s="49"/>
      <c r="AA29" s="43"/>
      <c r="AB29" s="50"/>
      <c r="AC29" s="51"/>
      <c r="AD29" s="51"/>
      <c r="AE29" s="43"/>
      <c r="AF29" s="43" t="s">
        <v>70</v>
      </c>
      <c r="AG29" s="43"/>
      <c r="AH29" s="52"/>
      <c r="AI29" s="43" t="s">
        <v>145</v>
      </c>
      <c r="AJ29" s="43" t="s">
        <v>145</v>
      </c>
      <c r="AK29" s="43" t="s">
        <v>145</v>
      </c>
      <c r="AL29" s="43" t="s">
        <v>145</v>
      </c>
      <c r="AM29" s="43" t="s">
        <v>145</v>
      </c>
      <c r="AN29" s="43" t="s">
        <v>145</v>
      </c>
      <c r="AO29" s="53"/>
      <c r="AP29" s="43" t="s">
        <v>145</v>
      </c>
      <c r="AQ29" s="43"/>
      <c r="AR29" s="43" t="s">
        <v>145</v>
      </c>
      <c r="AS29" s="43"/>
      <c r="AT29" s="43" t="s">
        <v>145</v>
      </c>
      <c r="AU29" s="43" t="s">
        <v>145</v>
      </c>
      <c r="AV29" s="54" t="s">
        <v>145</v>
      </c>
    </row>
    <row r="30" spans="1:48" s="55" customFormat="1" ht="48" hidden="1" customHeight="1">
      <c r="A30" s="43"/>
      <c r="B30" s="44" t="e">
        <v>#N/A</v>
      </c>
      <c r="C30" s="45" t="s">
        <v>145</v>
      </c>
      <c r="D30" s="43"/>
      <c r="E30" s="43"/>
      <c r="F30" s="43"/>
      <c r="G30" s="43" t="s">
        <v>145</v>
      </c>
      <c r="H30" s="43">
        <v>0</v>
      </c>
      <c r="I30" s="46" t="s">
        <v>272</v>
      </c>
      <c r="J30" s="43"/>
      <c r="K30" s="47"/>
      <c r="L30" s="43"/>
      <c r="M30" s="43"/>
      <c r="N30" s="43"/>
      <c r="O30" s="43" t="s">
        <v>145</v>
      </c>
      <c r="P30" s="43">
        <v>0</v>
      </c>
      <c r="Q30" s="43" t="s">
        <v>145</v>
      </c>
      <c r="R30" s="43"/>
      <c r="S30" s="48"/>
      <c r="T30" s="43"/>
      <c r="U30" s="43"/>
      <c r="V30" s="43"/>
      <c r="W30" s="43"/>
      <c r="X30" s="43"/>
      <c r="Y30" s="48"/>
      <c r="Z30" s="49"/>
      <c r="AA30" s="43"/>
      <c r="AB30" s="50"/>
      <c r="AC30" s="51"/>
      <c r="AD30" s="51"/>
      <c r="AE30" s="43"/>
      <c r="AF30" s="43" t="s">
        <v>70</v>
      </c>
      <c r="AG30" s="43"/>
      <c r="AH30" s="52"/>
      <c r="AI30" s="43" t="s">
        <v>145</v>
      </c>
      <c r="AJ30" s="43" t="s">
        <v>145</v>
      </c>
      <c r="AK30" s="43" t="s">
        <v>145</v>
      </c>
      <c r="AL30" s="43" t="s">
        <v>145</v>
      </c>
      <c r="AM30" s="43" t="s">
        <v>145</v>
      </c>
      <c r="AN30" s="43" t="s">
        <v>145</v>
      </c>
      <c r="AO30" s="53"/>
      <c r="AP30" s="43" t="s">
        <v>145</v>
      </c>
      <c r="AQ30" s="43"/>
      <c r="AR30" s="43" t="s">
        <v>145</v>
      </c>
      <c r="AS30" s="43"/>
      <c r="AT30" s="43" t="s">
        <v>145</v>
      </c>
      <c r="AU30" s="43" t="s">
        <v>145</v>
      </c>
      <c r="AV30" s="54" t="s">
        <v>145</v>
      </c>
    </row>
    <row r="31" spans="1:48" s="55" customFormat="1" ht="48" hidden="1" customHeight="1" thickBot="1">
      <c r="A31" s="43"/>
      <c r="B31" s="44" t="e">
        <v>#N/A</v>
      </c>
      <c r="C31" s="56" t="s">
        <v>145</v>
      </c>
      <c r="D31" s="57"/>
      <c r="E31" s="57"/>
      <c r="F31" s="57"/>
      <c r="G31" s="57" t="s">
        <v>145</v>
      </c>
      <c r="H31" s="57">
        <v>0</v>
      </c>
      <c r="I31" s="58" t="s">
        <v>272</v>
      </c>
      <c r="J31" s="57"/>
      <c r="K31" s="59"/>
      <c r="L31" s="57"/>
      <c r="M31" s="57"/>
      <c r="N31" s="57"/>
      <c r="O31" s="57" t="s">
        <v>145</v>
      </c>
      <c r="P31" s="57">
        <v>0</v>
      </c>
      <c r="Q31" s="57" t="s">
        <v>145</v>
      </c>
      <c r="R31" s="57"/>
      <c r="S31" s="60"/>
      <c r="T31" s="57"/>
      <c r="U31" s="57"/>
      <c r="V31" s="57"/>
      <c r="W31" s="57"/>
      <c r="X31" s="57"/>
      <c r="Y31" s="60"/>
      <c r="Z31" s="61"/>
      <c r="AA31" s="57" t="s">
        <v>145</v>
      </c>
      <c r="AB31" s="62"/>
      <c r="AC31" s="63"/>
      <c r="AD31" s="63"/>
      <c r="AE31" s="57"/>
      <c r="AF31" s="57" t="s">
        <v>70</v>
      </c>
      <c r="AG31" s="57"/>
      <c r="AH31" s="64"/>
      <c r="AI31" s="57" t="s">
        <v>145</v>
      </c>
      <c r="AJ31" s="57" t="s">
        <v>145</v>
      </c>
      <c r="AK31" s="57" t="s">
        <v>145</v>
      </c>
      <c r="AL31" s="57" t="s">
        <v>145</v>
      </c>
      <c r="AM31" s="57" t="s">
        <v>145</v>
      </c>
      <c r="AN31" s="57" t="s">
        <v>145</v>
      </c>
      <c r="AO31" s="65"/>
      <c r="AP31" s="57" t="s">
        <v>145</v>
      </c>
      <c r="AQ31" s="57"/>
      <c r="AR31" s="57" t="s">
        <v>145</v>
      </c>
      <c r="AS31" s="57"/>
      <c r="AT31" s="57" t="s">
        <v>145</v>
      </c>
      <c r="AU31" s="57" t="s">
        <v>145</v>
      </c>
      <c r="AV31" s="66" t="s">
        <v>145</v>
      </c>
    </row>
    <row r="32" spans="1:48" s="55" customFormat="1" ht="14.25">
      <c r="D32" s="67"/>
      <c r="E32" s="67"/>
      <c r="F32" s="67"/>
      <c r="G32" s="67"/>
      <c r="H32" s="67"/>
      <c r="I32" s="67"/>
      <c r="J32" s="67"/>
      <c r="K32" s="67"/>
      <c r="L32" s="67"/>
      <c r="M32" s="67"/>
      <c r="N32" s="67"/>
      <c r="O32" s="67"/>
      <c r="P32" s="67"/>
      <c r="Q32" s="67"/>
      <c r="R32" s="67"/>
      <c r="S32" s="67"/>
      <c r="T32" s="67"/>
      <c r="U32" s="67"/>
      <c r="V32" s="67"/>
      <c r="W32" s="67"/>
      <c r="X32" s="67"/>
      <c r="Y32" s="67"/>
      <c r="Z32" s="67"/>
      <c r="AA32" s="67"/>
      <c r="AB32" s="68"/>
      <c r="AC32" s="69"/>
      <c r="AD32" s="68"/>
      <c r="AE32" s="69"/>
      <c r="AF32" s="69"/>
      <c r="AG32" s="69"/>
      <c r="AH32" s="68"/>
      <c r="AI32" s="68"/>
      <c r="AJ32" s="68"/>
      <c r="AK32" s="68"/>
      <c r="AL32" s="68"/>
      <c r="AM32" s="68"/>
      <c r="AN32" s="68"/>
      <c r="AO32" s="70"/>
      <c r="AP32" s="71"/>
      <c r="AQ32" s="70"/>
      <c r="AR32" s="72"/>
      <c r="AV32" s="73"/>
    </row>
    <row r="33" spans="3:48" s="55" customFormat="1" ht="14.25">
      <c r="D33" s="606"/>
      <c r="E33" s="606"/>
      <c r="F33" s="67"/>
      <c r="G33" s="67"/>
      <c r="H33" s="67"/>
      <c r="I33" s="67"/>
      <c r="J33" s="67"/>
      <c r="K33" s="67"/>
      <c r="L33" s="67"/>
      <c r="M33" s="67"/>
      <c r="N33" s="67"/>
      <c r="O33" s="67"/>
      <c r="P33" s="67"/>
      <c r="Q33" s="67"/>
      <c r="R33" s="67"/>
      <c r="S33" s="67"/>
      <c r="T33" s="67"/>
      <c r="U33" s="67"/>
      <c r="V33" s="67"/>
      <c r="W33" s="67"/>
      <c r="X33" s="67"/>
      <c r="Y33" s="67"/>
      <c r="Z33" s="67"/>
      <c r="AA33" s="67"/>
      <c r="AB33" s="68"/>
      <c r="AC33" s="69"/>
      <c r="AD33" s="68"/>
      <c r="AE33" s="69"/>
      <c r="AF33" s="69"/>
      <c r="AG33" s="69"/>
      <c r="AH33" s="68"/>
      <c r="AI33" s="68"/>
      <c r="AJ33" s="68"/>
      <c r="AK33" s="68"/>
      <c r="AL33" s="68"/>
      <c r="AM33" s="68"/>
      <c r="AN33" s="68"/>
      <c r="AO33" s="70"/>
      <c r="AP33" s="71"/>
      <c r="AQ33" s="70"/>
      <c r="AR33" s="72"/>
      <c r="AV33" s="73"/>
    </row>
    <row r="34" spans="3:48" s="55" customFormat="1" ht="14.25">
      <c r="D34" s="606"/>
      <c r="E34" s="606"/>
      <c r="F34" s="67"/>
      <c r="G34" s="67"/>
      <c r="H34" s="67"/>
      <c r="I34" s="67"/>
      <c r="J34" s="67"/>
      <c r="K34" s="67"/>
      <c r="L34" s="67"/>
      <c r="M34" s="67"/>
      <c r="N34" s="67"/>
      <c r="O34" s="67"/>
      <c r="P34" s="67"/>
      <c r="Q34" s="67"/>
      <c r="R34" s="67"/>
      <c r="S34" s="67"/>
      <c r="T34" s="67"/>
      <c r="U34" s="67"/>
      <c r="V34" s="67"/>
      <c r="W34" s="67"/>
      <c r="X34" s="67"/>
      <c r="Y34" s="67"/>
      <c r="Z34" s="67"/>
      <c r="AA34" s="67"/>
      <c r="AB34" s="68"/>
      <c r="AC34" s="69"/>
      <c r="AD34" s="68"/>
      <c r="AE34" s="69"/>
      <c r="AF34" s="69"/>
      <c r="AG34" s="69"/>
      <c r="AH34" s="68"/>
      <c r="AI34" s="68"/>
      <c r="AJ34" s="68"/>
      <c r="AK34" s="68"/>
      <c r="AL34" s="68"/>
      <c r="AM34" s="68"/>
      <c r="AN34" s="68"/>
      <c r="AO34" s="70"/>
      <c r="AP34" s="71"/>
      <c r="AQ34" s="70"/>
      <c r="AR34" s="72"/>
      <c r="AV34" s="73"/>
    </row>
    <row r="35" spans="3:48" s="55" customFormat="1" ht="14.25">
      <c r="D35" s="67"/>
      <c r="E35" s="67"/>
      <c r="F35" s="67"/>
      <c r="G35" s="67"/>
      <c r="H35" s="67"/>
      <c r="I35" s="67"/>
      <c r="J35" s="67"/>
      <c r="K35" s="67"/>
      <c r="L35" s="67"/>
      <c r="M35" s="67"/>
      <c r="N35" s="67"/>
      <c r="O35" s="67"/>
      <c r="P35" s="67"/>
      <c r="Q35" s="67"/>
      <c r="R35" s="67"/>
      <c r="S35" s="67"/>
      <c r="T35" s="67"/>
      <c r="U35" s="67"/>
      <c r="V35" s="67"/>
      <c r="W35" s="67"/>
      <c r="X35" s="67"/>
      <c r="Y35" s="67"/>
      <c r="Z35" s="67"/>
      <c r="AA35" s="67"/>
      <c r="AB35" s="68"/>
      <c r="AC35" s="69"/>
      <c r="AD35" s="68"/>
      <c r="AE35" s="69"/>
      <c r="AF35" s="69"/>
      <c r="AG35" s="69"/>
      <c r="AH35" s="68"/>
      <c r="AI35" s="68"/>
      <c r="AJ35" s="68"/>
      <c r="AK35" s="68"/>
      <c r="AL35" s="68"/>
      <c r="AM35" s="68"/>
      <c r="AN35" s="68"/>
      <c r="AO35" s="70"/>
      <c r="AP35" s="71"/>
      <c r="AQ35" s="70"/>
      <c r="AR35" s="72"/>
      <c r="AV35" s="73"/>
    </row>
    <row r="36" spans="3:48" s="55" customFormat="1" ht="14.25">
      <c r="D36" s="67"/>
      <c r="E36" s="67"/>
      <c r="F36" s="67"/>
      <c r="G36" s="67"/>
      <c r="H36" s="67"/>
      <c r="I36" s="67"/>
      <c r="J36" s="67"/>
      <c r="K36" s="67"/>
      <c r="L36" s="67"/>
      <c r="M36" s="67"/>
      <c r="N36" s="67"/>
      <c r="O36" s="67"/>
      <c r="P36" s="67"/>
      <c r="Q36" s="67"/>
      <c r="R36" s="67"/>
      <c r="S36" s="67"/>
      <c r="T36" s="67"/>
      <c r="U36" s="67"/>
      <c r="V36" s="67"/>
      <c r="W36" s="67"/>
      <c r="X36" s="67"/>
      <c r="Y36" s="67"/>
      <c r="Z36" s="67"/>
      <c r="AA36" s="67"/>
      <c r="AB36" s="68"/>
      <c r="AC36" s="69"/>
      <c r="AD36" s="68"/>
      <c r="AE36" s="69"/>
      <c r="AF36" s="69"/>
      <c r="AG36" s="69"/>
      <c r="AH36" s="68"/>
      <c r="AI36" s="68"/>
      <c r="AJ36" s="68"/>
      <c r="AK36" s="68"/>
      <c r="AL36" s="68"/>
      <c r="AM36" s="68"/>
      <c r="AN36" s="68"/>
      <c r="AO36" s="70"/>
      <c r="AP36" s="71"/>
      <c r="AQ36" s="70"/>
      <c r="AR36" s="72"/>
      <c r="AV36" s="73"/>
    </row>
    <row r="37" spans="3:48" s="55" customFormat="1" ht="14.25">
      <c r="D37" s="67"/>
      <c r="E37" s="67"/>
      <c r="F37" s="67"/>
      <c r="G37" s="67"/>
      <c r="H37" s="67"/>
      <c r="I37" s="67"/>
      <c r="J37" s="67"/>
      <c r="K37" s="67"/>
      <c r="L37" s="67"/>
      <c r="M37" s="67"/>
      <c r="N37" s="67"/>
      <c r="O37" s="67"/>
      <c r="P37" s="67"/>
      <c r="Q37" s="67"/>
      <c r="R37" s="67"/>
      <c r="S37" s="67"/>
      <c r="T37" s="67"/>
      <c r="U37" s="67"/>
      <c r="V37" s="67"/>
      <c r="W37" s="67"/>
      <c r="X37" s="67"/>
      <c r="Y37" s="67"/>
      <c r="Z37" s="67"/>
      <c r="AA37" s="67"/>
      <c r="AB37" s="68"/>
      <c r="AC37" s="69"/>
      <c r="AD37" s="68"/>
      <c r="AE37" s="69"/>
      <c r="AF37" s="69"/>
      <c r="AG37" s="69"/>
      <c r="AH37" s="68"/>
      <c r="AI37" s="68"/>
      <c r="AJ37" s="68"/>
      <c r="AK37" s="68"/>
      <c r="AL37" s="68"/>
      <c r="AM37" s="68"/>
      <c r="AN37" s="68"/>
      <c r="AO37" s="70"/>
      <c r="AP37" s="71"/>
      <c r="AQ37" s="70"/>
      <c r="AR37" s="72"/>
      <c r="AV37" s="73"/>
    </row>
    <row r="38" spans="3:48" s="55" customFormat="1" ht="14.25">
      <c r="D38" s="67"/>
      <c r="E38" s="67"/>
      <c r="F38" s="67"/>
      <c r="G38" s="67"/>
      <c r="H38" s="67"/>
      <c r="I38" s="67"/>
      <c r="J38" s="67"/>
      <c r="K38" s="67"/>
      <c r="L38" s="67"/>
      <c r="M38" s="67"/>
      <c r="N38" s="67"/>
      <c r="O38" s="67"/>
      <c r="P38" s="67"/>
      <c r="Q38" s="67"/>
      <c r="R38" s="67"/>
      <c r="S38" s="67"/>
      <c r="T38" s="67"/>
      <c r="U38" s="67"/>
      <c r="V38" s="67"/>
      <c r="W38" s="67"/>
      <c r="X38" s="67"/>
      <c r="Y38" s="67"/>
      <c r="Z38" s="67"/>
      <c r="AA38" s="67"/>
      <c r="AB38" s="68"/>
      <c r="AC38" s="69"/>
      <c r="AD38" s="68"/>
      <c r="AE38" s="69"/>
      <c r="AF38" s="69"/>
      <c r="AG38" s="69"/>
      <c r="AH38" s="68"/>
      <c r="AI38" s="68"/>
      <c r="AJ38" s="68"/>
      <c r="AK38" s="68"/>
      <c r="AL38" s="68"/>
      <c r="AM38" s="68"/>
      <c r="AN38" s="68"/>
      <c r="AO38" s="70"/>
      <c r="AP38" s="71"/>
      <c r="AQ38" s="70"/>
      <c r="AR38" s="72"/>
      <c r="AV38" s="73"/>
    </row>
    <row r="39" spans="3:48" s="55" customFormat="1" ht="14.25">
      <c r="D39" s="67"/>
      <c r="E39" s="67"/>
      <c r="F39" s="67"/>
      <c r="G39" s="67"/>
      <c r="H39" s="67"/>
      <c r="I39" s="67"/>
      <c r="J39" s="67"/>
      <c r="K39" s="67"/>
      <c r="L39" s="67"/>
      <c r="M39" s="67"/>
      <c r="N39" s="67"/>
      <c r="O39" s="67"/>
      <c r="P39" s="67"/>
      <c r="Q39" s="67"/>
      <c r="R39" s="67"/>
      <c r="S39" s="67"/>
      <c r="T39" s="67"/>
      <c r="U39" s="67"/>
      <c r="V39" s="67"/>
      <c r="W39" s="67"/>
      <c r="X39" s="67"/>
      <c r="Y39" s="67"/>
      <c r="Z39" s="67"/>
      <c r="AA39" s="67"/>
      <c r="AB39" s="68"/>
      <c r="AC39" s="69"/>
      <c r="AD39" s="68"/>
      <c r="AE39" s="69"/>
      <c r="AF39" s="69"/>
      <c r="AG39" s="69"/>
      <c r="AH39" s="68"/>
      <c r="AI39" s="68"/>
      <c r="AJ39" s="68"/>
      <c r="AK39" s="68"/>
      <c r="AL39" s="68"/>
      <c r="AM39" s="68"/>
      <c r="AN39" s="68"/>
      <c r="AO39" s="70"/>
      <c r="AP39" s="71"/>
      <c r="AQ39" s="70"/>
      <c r="AR39" s="72"/>
      <c r="AV39" s="73"/>
    </row>
    <row r="40" spans="3:48" s="55" customFormat="1" ht="14.25">
      <c r="D40" s="67"/>
      <c r="E40" s="67"/>
      <c r="F40" s="67"/>
      <c r="G40" s="67"/>
      <c r="H40" s="67"/>
      <c r="I40" s="67"/>
      <c r="J40" s="67"/>
      <c r="K40" s="67"/>
      <c r="L40" s="67"/>
      <c r="M40" s="67"/>
      <c r="N40" s="67"/>
      <c r="O40" s="67"/>
      <c r="P40" s="67"/>
      <c r="Q40" s="67"/>
      <c r="R40" s="67"/>
      <c r="S40" s="67"/>
      <c r="T40" s="67"/>
      <c r="U40" s="67"/>
      <c r="V40" s="67"/>
      <c r="W40" s="67"/>
      <c r="X40" s="67"/>
      <c r="Y40" s="67"/>
      <c r="Z40" s="67"/>
      <c r="AA40" s="67"/>
      <c r="AB40" s="68"/>
      <c r="AC40" s="69"/>
      <c r="AD40" s="68"/>
      <c r="AE40" s="69"/>
      <c r="AF40" s="69"/>
      <c r="AG40" s="69"/>
      <c r="AH40" s="68"/>
      <c r="AI40" s="68"/>
      <c r="AJ40" s="68"/>
      <c r="AK40" s="68"/>
      <c r="AL40" s="68"/>
      <c r="AM40" s="68"/>
      <c r="AN40" s="68"/>
      <c r="AO40" s="70"/>
      <c r="AP40" s="71"/>
      <c r="AQ40" s="70"/>
      <c r="AR40" s="72"/>
      <c r="AV40" s="73"/>
    </row>
    <row r="41" spans="3:48" s="55" customFormat="1" ht="14.25">
      <c r="D41" s="67"/>
      <c r="E41" s="67"/>
      <c r="F41" s="67"/>
      <c r="G41" s="67"/>
      <c r="H41" s="67"/>
      <c r="I41" s="67"/>
      <c r="J41" s="67"/>
      <c r="K41" s="67"/>
      <c r="L41" s="67"/>
      <c r="M41" s="67"/>
      <c r="N41" s="67"/>
      <c r="O41" s="67"/>
      <c r="P41" s="67"/>
      <c r="Q41" s="67"/>
      <c r="R41" s="67"/>
      <c r="S41" s="67"/>
      <c r="T41" s="67"/>
      <c r="U41" s="67"/>
      <c r="V41" s="67"/>
      <c r="W41" s="67"/>
      <c r="X41" s="67"/>
      <c r="Y41" s="67"/>
      <c r="Z41" s="67"/>
      <c r="AA41" s="67"/>
      <c r="AB41" s="68"/>
      <c r="AC41" s="69"/>
      <c r="AD41" s="68"/>
      <c r="AE41" s="69"/>
      <c r="AF41" s="69"/>
      <c r="AG41" s="69"/>
      <c r="AH41" s="68"/>
      <c r="AI41" s="68"/>
      <c r="AJ41" s="68"/>
      <c r="AK41" s="68"/>
      <c r="AL41" s="68"/>
      <c r="AM41" s="68"/>
      <c r="AN41" s="68"/>
      <c r="AO41" s="70"/>
      <c r="AP41" s="71"/>
      <c r="AQ41" s="70"/>
      <c r="AR41" s="72"/>
      <c r="AV41" s="73"/>
    </row>
    <row r="42" spans="3:48" s="55" customFormat="1" ht="14.25">
      <c r="D42" s="67"/>
      <c r="E42" s="67"/>
      <c r="F42" s="67"/>
      <c r="G42" s="67"/>
      <c r="H42" s="67"/>
      <c r="I42" s="67"/>
      <c r="J42" s="67"/>
      <c r="K42" s="67"/>
      <c r="L42" s="67"/>
      <c r="M42" s="67"/>
      <c r="N42" s="67"/>
      <c r="O42" s="67"/>
      <c r="P42" s="67"/>
      <c r="Q42" s="67"/>
      <c r="R42" s="67"/>
      <c r="S42" s="67"/>
      <c r="T42" s="67"/>
      <c r="U42" s="67"/>
      <c r="V42" s="67"/>
      <c r="W42" s="67"/>
      <c r="X42" s="67"/>
      <c r="Y42" s="67"/>
      <c r="Z42" s="67"/>
      <c r="AA42" s="67"/>
      <c r="AB42" s="68"/>
      <c r="AC42" s="69"/>
      <c r="AD42" s="68"/>
      <c r="AE42" s="69"/>
      <c r="AF42" s="69"/>
      <c r="AG42" s="69"/>
      <c r="AH42" s="68"/>
      <c r="AI42" s="68"/>
      <c r="AJ42" s="68"/>
      <c r="AK42" s="68"/>
      <c r="AL42" s="68"/>
      <c r="AM42" s="68"/>
      <c r="AN42" s="68"/>
      <c r="AO42" s="70"/>
      <c r="AP42" s="71"/>
      <c r="AQ42" s="70"/>
      <c r="AR42" s="72"/>
      <c r="AV42" s="73"/>
    </row>
    <row r="43" spans="3:48" s="74" customFormat="1" ht="14.25">
      <c r="C43" s="55"/>
      <c r="D43" s="67"/>
      <c r="E43" s="67"/>
      <c r="F43" s="67"/>
      <c r="G43" s="67"/>
      <c r="H43" s="67"/>
      <c r="I43" s="67"/>
      <c r="J43" s="67"/>
      <c r="K43" s="67"/>
      <c r="L43" s="67"/>
      <c r="M43" s="67"/>
      <c r="N43" s="67"/>
      <c r="O43" s="67"/>
      <c r="P43" s="67"/>
      <c r="Q43" s="67"/>
      <c r="R43" s="67"/>
      <c r="S43" s="67"/>
      <c r="T43" s="67"/>
      <c r="U43" s="67"/>
      <c r="V43" s="67"/>
      <c r="W43" s="67"/>
      <c r="X43" s="67"/>
      <c r="Y43" s="67"/>
      <c r="Z43" s="67"/>
      <c r="AA43" s="67"/>
      <c r="AB43" s="68"/>
      <c r="AC43" s="69"/>
      <c r="AD43" s="68"/>
      <c r="AE43" s="69"/>
      <c r="AF43" s="69"/>
      <c r="AG43" s="69"/>
      <c r="AH43" s="68"/>
      <c r="AI43" s="68"/>
      <c r="AJ43" s="68"/>
      <c r="AK43" s="68"/>
      <c r="AL43" s="68"/>
      <c r="AM43" s="68"/>
      <c r="AN43" s="68"/>
      <c r="AO43" s="70"/>
      <c r="AP43" s="71"/>
      <c r="AQ43" s="70"/>
      <c r="AR43" s="72"/>
      <c r="AS43" s="55"/>
      <c r="AT43" s="55"/>
      <c r="AU43" s="55"/>
      <c r="AV43" s="73"/>
    </row>
    <row r="44" spans="3:48" s="74" customFormat="1" ht="14.25">
      <c r="C44" s="55"/>
      <c r="D44" s="67"/>
      <c r="E44" s="67"/>
      <c r="F44" s="67"/>
      <c r="G44" s="67"/>
      <c r="H44" s="67"/>
      <c r="I44" s="67"/>
      <c r="J44" s="67"/>
      <c r="K44" s="67"/>
      <c r="L44" s="67"/>
      <c r="M44" s="67"/>
      <c r="N44" s="67"/>
      <c r="O44" s="67"/>
      <c r="P44" s="67"/>
      <c r="Q44" s="67"/>
      <c r="R44" s="67"/>
      <c r="S44" s="67"/>
      <c r="T44" s="67"/>
      <c r="U44" s="67"/>
      <c r="V44" s="67"/>
      <c r="W44" s="67"/>
      <c r="X44" s="67"/>
      <c r="Y44" s="67"/>
      <c r="Z44" s="67"/>
      <c r="AA44" s="67"/>
      <c r="AB44" s="68"/>
      <c r="AC44" s="69"/>
      <c r="AD44" s="68"/>
      <c r="AE44" s="69"/>
      <c r="AF44" s="69"/>
      <c r="AG44" s="69"/>
      <c r="AH44" s="68"/>
      <c r="AI44" s="68"/>
      <c r="AJ44" s="68"/>
      <c r="AK44" s="68"/>
      <c r="AL44" s="68"/>
      <c r="AM44" s="68"/>
      <c r="AN44" s="68"/>
      <c r="AO44" s="70"/>
      <c r="AP44" s="71"/>
      <c r="AQ44" s="70"/>
      <c r="AR44" s="72"/>
      <c r="AS44" s="55"/>
      <c r="AT44" s="55"/>
      <c r="AU44" s="55"/>
      <c r="AV44" s="73"/>
    </row>
    <row r="45" spans="3:48" s="74" customFormat="1" ht="15.75" customHeight="1">
      <c r="C45" s="55"/>
      <c r="D45" s="67"/>
      <c r="E45" s="67"/>
      <c r="F45" s="67"/>
      <c r="G45" s="67"/>
      <c r="H45" s="67"/>
      <c r="I45" s="67"/>
      <c r="J45" s="67"/>
      <c r="K45" s="461" t="s">
        <v>147</v>
      </c>
      <c r="L45" s="461"/>
      <c r="M45" s="461"/>
      <c r="N45" s="461"/>
      <c r="O45" s="461"/>
      <c r="P45" s="461"/>
      <c r="Q45" s="461"/>
      <c r="R45" s="461"/>
      <c r="S45" s="461"/>
      <c r="T45" s="461"/>
      <c r="U45" s="461"/>
      <c r="V45" s="136"/>
      <c r="W45" s="136"/>
      <c r="X45" s="67"/>
      <c r="Y45" s="67"/>
      <c r="Z45" s="67"/>
      <c r="AA45" s="67"/>
      <c r="AB45" s="68"/>
      <c r="AC45" s="69"/>
      <c r="AD45" s="68"/>
      <c r="AE45" s="69"/>
      <c r="AF45" s="69"/>
      <c r="AG45" s="69"/>
      <c r="AH45" s="68"/>
      <c r="AI45" s="68"/>
      <c r="AJ45" s="68"/>
      <c r="AK45" s="68"/>
      <c r="AL45" s="68"/>
      <c r="AM45" s="68"/>
      <c r="AN45" s="68"/>
      <c r="AO45" s="70"/>
      <c r="AP45" s="71"/>
      <c r="AQ45" s="70"/>
      <c r="AR45" s="72"/>
      <c r="AS45" s="55"/>
      <c r="AT45" s="55"/>
      <c r="AU45" s="55"/>
      <c r="AV45" s="73"/>
    </row>
    <row r="46" spans="3:48" s="74" customFormat="1" ht="45" customHeight="1">
      <c r="C46" s="55"/>
      <c r="D46" s="67"/>
      <c r="E46" s="67"/>
      <c r="F46" s="67"/>
      <c r="G46" s="67"/>
      <c r="H46" s="67"/>
      <c r="I46" s="67"/>
      <c r="J46" s="67"/>
      <c r="K46" s="137" t="s">
        <v>148</v>
      </c>
      <c r="L46" s="462" t="s">
        <v>149</v>
      </c>
      <c r="M46" s="462"/>
      <c r="N46" s="462"/>
      <c r="O46" s="462" t="s">
        <v>150</v>
      </c>
      <c r="P46" s="462"/>
      <c r="Q46" s="462" t="s">
        <v>151</v>
      </c>
      <c r="R46" s="462"/>
      <c r="S46" s="462" t="s">
        <v>152</v>
      </c>
      <c r="T46" s="462"/>
      <c r="U46" s="462"/>
      <c r="V46" s="138"/>
      <c r="W46" s="138"/>
      <c r="X46" s="67"/>
      <c r="Y46" s="67"/>
      <c r="Z46" s="67"/>
      <c r="AA46" s="67"/>
      <c r="AB46" s="68"/>
      <c r="AC46" s="69"/>
      <c r="AD46" s="68"/>
      <c r="AE46" s="69"/>
      <c r="AF46" s="69"/>
      <c r="AG46" s="69"/>
      <c r="AH46" s="68"/>
      <c r="AI46" s="68"/>
      <c r="AJ46" s="68"/>
      <c r="AK46" s="68"/>
      <c r="AL46" s="68"/>
      <c r="AM46" s="68"/>
      <c r="AN46" s="68"/>
      <c r="AO46" s="70"/>
      <c r="AP46" s="71"/>
      <c r="AQ46" s="70"/>
      <c r="AR46" s="72"/>
      <c r="AS46" s="55"/>
      <c r="AT46" s="55"/>
      <c r="AU46" s="55"/>
      <c r="AV46" s="73"/>
    </row>
    <row r="47" spans="3:48" s="74" customFormat="1" ht="93.75" customHeight="1">
      <c r="C47" s="55"/>
      <c r="D47" s="67"/>
      <c r="E47" s="67"/>
      <c r="F47" s="67"/>
      <c r="G47" s="67"/>
      <c r="H47" s="67"/>
      <c r="I47" s="67"/>
      <c r="J47" s="67"/>
      <c r="K47" s="77">
        <v>44381</v>
      </c>
      <c r="L47" s="428" t="s">
        <v>154</v>
      </c>
      <c r="M47" s="428"/>
      <c r="N47" s="428"/>
      <c r="O47" s="566" t="s">
        <v>1209</v>
      </c>
      <c r="P47" s="517"/>
      <c r="Q47" s="429" t="s">
        <v>156</v>
      </c>
      <c r="R47" s="429"/>
      <c r="S47" s="429" t="s">
        <v>1210</v>
      </c>
      <c r="T47" s="429"/>
      <c r="U47" s="429"/>
      <c r="V47" s="75"/>
      <c r="W47" s="75"/>
      <c r="X47" s="76"/>
      <c r="Y47" s="76"/>
      <c r="Z47" s="67"/>
      <c r="AA47" s="67"/>
      <c r="AB47" s="68"/>
      <c r="AC47" s="69"/>
      <c r="AD47" s="68"/>
      <c r="AE47" s="69"/>
      <c r="AF47" s="69"/>
      <c r="AG47" s="69"/>
      <c r="AH47" s="68"/>
      <c r="AI47" s="68"/>
      <c r="AJ47" s="68"/>
      <c r="AK47" s="68"/>
      <c r="AL47" s="68"/>
      <c r="AM47" s="68"/>
      <c r="AN47" s="68"/>
      <c r="AO47" s="70"/>
      <c r="AP47" s="71"/>
      <c r="AQ47" s="70"/>
      <c r="AR47" s="72"/>
      <c r="AS47" s="55"/>
      <c r="AT47" s="55"/>
      <c r="AU47" s="55"/>
      <c r="AV47" s="73"/>
    </row>
    <row r="48" spans="3:48" s="74" customFormat="1" ht="93.75" customHeight="1">
      <c r="C48" s="55"/>
      <c r="D48" s="67"/>
      <c r="E48" s="67"/>
      <c r="F48" s="67"/>
      <c r="G48" s="67"/>
      <c r="H48" s="67"/>
      <c r="I48" s="67"/>
      <c r="J48" s="67"/>
      <c r="K48" s="77">
        <v>44609</v>
      </c>
      <c r="L48" s="428" t="s">
        <v>154</v>
      </c>
      <c r="M48" s="428"/>
      <c r="N48" s="428"/>
      <c r="O48" s="566" t="s">
        <v>1209</v>
      </c>
      <c r="P48" s="517"/>
      <c r="Q48" s="429" t="s">
        <v>388</v>
      </c>
      <c r="R48" s="429"/>
      <c r="S48" s="429" t="s">
        <v>1210</v>
      </c>
      <c r="T48" s="429"/>
      <c r="U48" s="429"/>
      <c r="V48" s="75"/>
      <c r="W48" s="75"/>
      <c r="X48" s="67"/>
      <c r="Y48" s="67"/>
      <c r="Z48" s="67"/>
      <c r="AA48" s="67"/>
      <c r="AB48" s="68"/>
      <c r="AC48" s="69"/>
      <c r="AD48" s="68"/>
      <c r="AE48" s="69"/>
      <c r="AF48" s="69"/>
      <c r="AG48" s="69"/>
      <c r="AH48" s="68"/>
      <c r="AI48" s="68"/>
      <c r="AJ48" s="68"/>
      <c r="AK48" s="68"/>
      <c r="AL48" s="68"/>
      <c r="AM48" s="68"/>
      <c r="AN48" s="68"/>
      <c r="AO48" s="70"/>
      <c r="AP48" s="71"/>
      <c r="AQ48" s="70"/>
      <c r="AR48" s="72"/>
      <c r="AS48" s="55"/>
      <c r="AT48" s="55"/>
      <c r="AU48" s="55"/>
      <c r="AV48" s="73"/>
    </row>
    <row r="49" spans="3:48" s="74" customFormat="1" ht="114" customHeight="1">
      <c r="C49" s="55"/>
      <c r="D49" s="67"/>
      <c r="E49" s="67"/>
      <c r="F49" s="67"/>
      <c r="G49" s="67"/>
      <c r="H49" s="67"/>
      <c r="I49" s="67"/>
      <c r="J49" s="67"/>
      <c r="K49" s="77">
        <v>44981</v>
      </c>
      <c r="L49" s="428" t="s">
        <v>154</v>
      </c>
      <c r="M49" s="428"/>
      <c r="N49" s="428"/>
      <c r="O49" s="566" t="s">
        <v>1211</v>
      </c>
      <c r="P49" s="517"/>
      <c r="Q49" s="429" t="s">
        <v>162</v>
      </c>
      <c r="R49" s="429"/>
      <c r="S49" s="430" t="s">
        <v>1174</v>
      </c>
      <c r="T49" s="430"/>
      <c r="U49" s="430"/>
      <c r="V49" s="75"/>
      <c r="W49" s="75"/>
      <c r="X49" s="67"/>
      <c r="Y49" s="67"/>
      <c r="Z49" s="67"/>
      <c r="AA49" s="67"/>
      <c r="AB49" s="68"/>
      <c r="AC49" s="69"/>
      <c r="AD49" s="68"/>
      <c r="AE49" s="69"/>
      <c r="AF49" s="69"/>
      <c r="AG49" s="69"/>
      <c r="AH49" s="68"/>
      <c r="AI49" s="68"/>
      <c r="AJ49" s="68"/>
      <c r="AK49" s="68"/>
      <c r="AL49" s="68"/>
      <c r="AM49" s="68"/>
      <c r="AN49" s="68"/>
      <c r="AO49" s="70"/>
      <c r="AP49" s="71"/>
      <c r="AQ49" s="70"/>
      <c r="AR49" s="72"/>
      <c r="AS49" s="55"/>
      <c r="AT49" s="55"/>
      <c r="AU49" s="55"/>
      <c r="AV49" s="73"/>
    </row>
    <row r="50" spans="3:48" s="74" customFormat="1" ht="102.6" customHeight="1">
      <c r="C50" s="55"/>
      <c r="D50" s="67"/>
      <c r="E50" s="67"/>
      <c r="F50" s="67"/>
      <c r="G50" s="67"/>
      <c r="H50" s="67"/>
      <c r="I50" s="67"/>
      <c r="J50" s="67"/>
      <c r="K50" s="77">
        <v>45566</v>
      </c>
      <c r="L50" s="428" t="s">
        <v>154</v>
      </c>
      <c r="M50" s="428"/>
      <c r="N50" s="428"/>
      <c r="O50" s="566" t="s">
        <v>1212</v>
      </c>
      <c r="P50" s="517"/>
      <c r="Q50" s="429" t="s">
        <v>1213</v>
      </c>
      <c r="R50" s="429"/>
      <c r="S50" s="430" t="s">
        <v>1174</v>
      </c>
      <c r="T50" s="430"/>
      <c r="U50" s="430"/>
      <c r="V50" s="67"/>
      <c r="W50" s="67"/>
      <c r="X50" s="67"/>
      <c r="Y50" s="67"/>
      <c r="Z50" s="67"/>
      <c r="AA50" s="67"/>
      <c r="AB50" s="68"/>
      <c r="AC50" s="69"/>
      <c r="AD50" s="68"/>
      <c r="AE50" s="69"/>
      <c r="AF50" s="69"/>
      <c r="AG50" s="69"/>
      <c r="AH50" s="68"/>
      <c r="AI50" s="68"/>
      <c r="AJ50" s="68"/>
      <c r="AK50" s="68"/>
      <c r="AL50" s="68"/>
      <c r="AM50" s="68"/>
      <c r="AN50" s="68"/>
      <c r="AO50" s="70"/>
      <c r="AP50" s="71"/>
      <c r="AQ50" s="70"/>
      <c r="AR50" s="72"/>
      <c r="AS50" s="55"/>
      <c r="AT50" s="55"/>
      <c r="AU50" s="55"/>
      <c r="AV50" s="73"/>
    </row>
    <row r="51" spans="3:48" s="74" customFormat="1" ht="147.6" customHeight="1">
      <c r="C51" s="55"/>
      <c r="D51" s="67"/>
      <c r="E51" s="67"/>
      <c r="F51" s="67"/>
      <c r="G51" s="67"/>
      <c r="H51" s="67"/>
      <c r="I51" s="67"/>
      <c r="J51" s="67"/>
      <c r="K51" s="77">
        <v>45911</v>
      </c>
      <c r="L51" s="428" t="s">
        <v>154</v>
      </c>
      <c r="M51" s="428"/>
      <c r="N51" s="428"/>
      <c r="O51" s="566" t="s">
        <v>1214</v>
      </c>
      <c r="P51" s="517"/>
      <c r="Q51" s="429"/>
      <c r="R51" s="429"/>
      <c r="S51" s="430" t="s">
        <v>1174</v>
      </c>
      <c r="T51" s="430"/>
      <c r="U51" s="430"/>
      <c r="V51" s="67"/>
      <c r="W51" s="67"/>
      <c r="X51" s="67"/>
      <c r="Y51" s="67"/>
      <c r="Z51" s="67"/>
      <c r="AA51" s="67"/>
      <c r="AB51" s="68"/>
      <c r="AC51" s="69"/>
      <c r="AD51" s="68"/>
      <c r="AE51" s="69"/>
      <c r="AF51" s="69"/>
      <c r="AG51" s="69"/>
      <c r="AH51" s="68"/>
      <c r="AI51" s="68"/>
      <c r="AJ51" s="68"/>
      <c r="AK51" s="68"/>
      <c r="AL51" s="68"/>
      <c r="AM51" s="68"/>
      <c r="AN51" s="68"/>
      <c r="AO51" s="70"/>
      <c r="AP51" s="71"/>
      <c r="AQ51" s="70"/>
      <c r="AR51" s="72"/>
      <c r="AS51" s="55"/>
      <c r="AT51" s="55"/>
      <c r="AU51" s="55"/>
      <c r="AV51" s="73"/>
    </row>
    <row r="52" spans="3:48" s="74" customFormat="1" ht="17.45" customHeight="1">
      <c r="C52" s="55"/>
      <c r="D52" s="67"/>
      <c r="E52" s="67"/>
      <c r="F52" s="67"/>
      <c r="G52" s="67"/>
      <c r="H52" s="67"/>
      <c r="I52" s="67"/>
      <c r="J52" s="67"/>
      <c r="K52" s="67"/>
      <c r="L52" s="67"/>
      <c r="M52" s="67"/>
      <c r="N52" s="67"/>
      <c r="O52" s="67"/>
      <c r="P52" s="67"/>
      <c r="Q52" s="67"/>
      <c r="R52" s="67"/>
      <c r="S52" s="67"/>
      <c r="T52" s="67"/>
      <c r="U52" s="67"/>
      <c r="V52" s="67"/>
      <c r="W52" s="67"/>
      <c r="X52" s="67"/>
      <c r="Y52" s="67"/>
      <c r="Z52" s="67"/>
      <c r="AA52" s="67"/>
      <c r="AB52" s="68"/>
      <c r="AC52" s="69"/>
      <c r="AD52" s="68"/>
      <c r="AE52" s="69"/>
      <c r="AF52" s="69"/>
      <c r="AG52" s="69"/>
      <c r="AH52" s="68"/>
      <c r="AI52" s="68"/>
      <c r="AJ52" s="68"/>
      <c r="AK52" s="68"/>
      <c r="AL52" s="68"/>
      <c r="AM52" s="68"/>
      <c r="AN52" s="68"/>
      <c r="AO52" s="70"/>
      <c r="AP52" s="71"/>
      <c r="AQ52" s="70"/>
      <c r="AR52" s="72"/>
      <c r="AS52" s="55"/>
      <c r="AT52" s="55"/>
      <c r="AU52" s="55"/>
      <c r="AV52" s="73"/>
    </row>
    <row r="53" spans="3:48" s="74" customFormat="1" ht="14.25">
      <c r="C53" s="55"/>
      <c r="D53" s="67"/>
      <c r="E53" s="67"/>
      <c r="F53" s="67"/>
      <c r="G53" s="67"/>
      <c r="H53" s="67"/>
      <c r="I53" s="67"/>
      <c r="J53" s="67"/>
      <c r="K53" s="67"/>
      <c r="L53" s="67"/>
      <c r="M53" s="67"/>
      <c r="N53" s="67"/>
      <c r="O53" s="67"/>
      <c r="P53" s="67"/>
      <c r="Q53" s="67"/>
      <c r="R53" s="67"/>
      <c r="S53" s="67"/>
      <c r="T53" s="67"/>
      <c r="U53" s="67"/>
      <c r="V53" s="67"/>
      <c r="W53" s="67"/>
      <c r="X53" s="67"/>
      <c r="Y53" s="67"/>
      <c r="Z53" s="67"/>
      <c r="AA53" s="67"/>
      <c r="AB53" s="68"/>
      <c r="AC53" s="69"/>
      <c r="AD53" s="68"/>
      <c r="AE53" s="69"/>
      <c r="AF53" s="69"/>
      <c r="AG53" s="69"/>
      <c r="AH53" s="68"/>
      <c r="AI53" s="68"/>
      <c r="AJ53" s="68"/>
      <c r="AK53" s="68"/>
      <c r="AL53" s="68"/>
      <c r="AM53" s="68"/>
      <c r="AN53" s="68"/>
      <c r="AO53" s="70"/>
      <c r="AP53" s="71"/>
      <c r="AQ53" s="70"/>
      <c r="AR53" s="72"/>
      <c r="AS53" s="55"/>
      <c r="AT53" s="55"/>
      <c r="AU53" s="55"/>
      <c r="AV53" s="73"/>
    </row>
    <row r="54" spans="3:48" s="74" customFormat="1" ht="14.25">
      <c r="C54" s="55"/>
      <c r="D54" s="67"/>
      <c r="E54" s="67"/>
      <c r="F54" s="67"/>
      <c r="G54" s="67"/>
      <c r="H54" s="67"/>
      <c r="I54" s="67"/>
      <c r="J54" s="67"/>
      <c r="K54" s="67"/>
      <c r="L54" s="67"/>
      <c r="M54" s="67"/>
      <c r="N54" s="67"/>
      <c r="O54" s="67"/>
      <c r="P54" s="67"/>
      <c r="Q54" s="67"/>
      <c r="R54" s="67"/>
      <c r="S54" s="67"/>
      <c r="T54" s="67"/>
      <c r="U54" s="67"/>
      <c r="V54" s="67"/>
      <c r="W54" s="67"/>
      <c r="X54" s="67"/>
      <c r="Y54" s="67"/>
      <c r="Z54" s="67"/>
      <c r="AA54" s="67"/>
      <c r="AB54" s="68"/>
      <c r="AC54" s="69"/>
      <c r="AD54" s="68"/>
      <c r="AE54" s="69"/>
      <c r="AF54" s="69"/>
      <c r="AG54" s="69"/>
      <c r="AH54" s="68"/>
      <c r="AI54" s="68"/>
      <c r="AJ54" s="68"/>
      <c r="AK54" s="68"/>
      <c r="AL54" s="68"/>
      <c r="AM54" s="68"/>
      <c r="AN54" s="68"/>
      <c r="AO54" s="70"/>
      <c r="AP54" s="71"/>
      <c r="AQ54" s="70"/>
      <c r="AR54" s="72"/>
      <c r="AS54" s="55"/>
      <c r="AT54" s="55"/>
      <c r="AU54" s="55"/>
      <c r="AV54" s="73"/>
    </row>
    <row r="55" spans="3:48" s="74" customFormat="1" ht="14.25">
      <c r="C55" s="55"/>
      <c r="D55" s="67"/>
      <c r="E55" s="67"/>
      <c r="F55" s="67"/>
      <c r="G55" s="67"/>
      <c r="H55" s="67"/>
      <c r="I55" s="67"/>
      <c r="J55" s="67"/>
      <c r="K55" s="67"/>
      <c r="L55" s="67"/>
      <c r="M55" s="67"/>
      <c r="N55" s="67"/>
      <c r="O55" s="67"/>
      <c r="P55" s="67"/>
      <c r="Q55" s="67"/>
      <c r="R55" s="67"/>
      <c r="S55" s="67"/>
      <c r="T55" s="67"/>
      <c r="U55" s="67"/>
      <c r="V55" s="67"/>
      <c r="W55" s="67"/>
      <c r="X55" s="67"/>
      <c r="Y55" s="67"/>
      <c r="Z55" s="67"/>
      <c r="AA55" s="67"/>
      <c r="AB55" s="68"/>
      <c r="AC55" s="69"/>
      <c r="AD55" s="68"/>
      <c r="AE55" s="69"/>
      <c r="AF55" s="69"/>
      <c r="AG55" s="69"/>
      <c r="AH55" s="68"/>
      <c r="AI55" s="68"/>
      <c r="AJ55" s="68"/>
      <c r="AK55" s="68"/>
      <c r="AL55" s="68"/>
      <c r="AM55" s="68"/>
      <c r="AN55" s="68"/>
      <c r="AO55" s="70"/>
      <c r="AP55" s="71"/>
      <c r="AQ55" s="70"/>
      <c r="AR55" s="72"/>
      <c r="AS55" s="55"/>
      <c r="AT55" s="55"/>
      <c r="AU55" s="55"/>
      <c r="AV55" s="73"/>
    </row>
    <row r="56" spans="3:48" s="74" customFormat="1" ht="14.25">
      <c r="C56" s="55"/>
      <c r="D56" s="67"/>
      <c r="E56" s="67"/>
      <c r="F56" s="67"/>
      <c r="G56" s="67"/>
      <c r="H56" s="67"/>
      <c r="I56" s="67"/>
      <c r="J56" s="67"/>
      <c r="K56" s="67"/>
      <c r="L56" s="67"/>
      <c r="M56" s="67"/>
      <c r="N56" s="67"/>
      <c r="O56" s="67"/>
      <c r="P56" s="67"/>
      <c r="Q56" s="67"/>
      <c r="R56" s="67"/>
      <c r="S56" s="67"/>
      <c r="T56" s="67"/>
      <c r="U56" s="67"/>
      <c r="V56" s="67"/>
      <c r="W56" s="67"/>
      <c r="X56" s="67"/>
      <c r="Y56" s="67"/>
      <c r="Z56" s="67"/>
      <c r="AA56" s="67"/>
      <c r="AB56" s="68"/>
      <c r="AC56" s="69"/>
      <c r="AD56" s="68"/>
      <c r="AE56" s="69"/>
      <c r="AF56" s="69"/>
      <c r="AG56" s="69"/>
      <c r="AH56" s="68"/>
      <c r="AI56" s="68"/>
      <c r="AJ56" s="68"/>
      <c r="AK56" s="68"/>
      <c r="AL56" s="68"/>
      <c r="AM56" s="68"/>
      <c r="AN56" s="68"/>
      <c r="AO56" s="70"/>
      <c r="AP56" s="71"/>
      <c r="AQ56" s="70"/>
      <c r="AR56" s="72"/>
      <c r="AS56" s="55"/>
      <c r="AT56" s="55"/>
      <c r="AU56" s="55"/>
      <c r="AV56" s="73"/>
    </row>
    <row r="57" spans="3:48" s="74" customFormat="1" ht="14.25">
      <c r="C57" s="55"/>
      <c r="D57" s="67"/>
      <c r="E57" s="67"/>
      <c r="F57" s="67"/>
      <c r="G57" s="67"/>
      <c r="H57" s="67"/>
      <c r="I57" s="67"/>
      <c r="J57" s="67"/>
      <c r="K57" s="67"/>
      <c r="L57" s="67"/>
      <c r="M57" s="67"/>
      <c r="N57" s="67"/>
      <c r="O57" s="67"/>
      <c r="P57" s="67"/>
      <c r="Q57" s="67"/>
      <c r="R57" s="67"/>
      <c r="S57" s="67"/>
      <c r="T57" s="67"/>
      <c r="U57" s="67"/>
      <c r="V57" s="67"/>
      <c r="W57" s="67"/>
      <c r="X57" s="67"/>
      <c r="Y57" s="67"/>
      <c r="Z57" s="67"/>
      <c r="AA57" s="67"/>
      <c r="AB57" s="68"/>
      <c r="AC57" s="69"/>
      <c r="AD57" s="68"/>
      <c r="AE57" s="69"/>
      <c r="AF57" s="69"/>
      <c r="AG57" s="69"/>
      <c r="AH57" s="68"/>
      <c r="AI57" s="68"/>
      <c r="AJ57" s="68"/>
      <c r="AK57" s="68"/>
      <c r="AL57" s="68"/>
      <c r="AM57" s="68"/>
      <c r="AN57" s="68"/>
      <c r="AO57" s="70"/>
      <c r="AP57" s="71"/>
      <c r="AQ57" s="70"/>
      <c r="AR57" s="72"/>
      <c r="AS57" s="55"/>
      <c r="AT57" s="55"/>
      <c r="AU57" s="55"/>
      <c r="AV57" s="73"/>
    </row>
    <row r="58" spans="3:48" s="74" customFormat="1" ht="14.25">
      <c r="C58" s="55"/>
      <c r="D58" s="67"/>
      <c r="E58" s="67"/>
      <c r="F58" s="67"/>
      <c r="G58" s="67"/>
      <c r="H58" s="67"/>
      <c r="I58" s="67"/>
      <c r="J58" s="67"/>
      <c r="K58" s="67"/>
      <c r="L58" s="67"/>
      <c r="M58" s="67"/>
      <c r="N58" s="67"/>
      <c r="O58" s="67"/>
      <c r="P58" s="67"/>
      <c r="Q58" s="67"/>
      <c r="R58" s="67"/>
      <c r="S58" s="67"/>
      <c r="T58" s="67"/>
      <c r="U58" s="67"/>
      <c r="V58" s="67"/>
      <c r="W58" s="67"/>
      <c r="X58" s="67"/>
      <c r="Y58" s="67"/>
      <c r="Z58" s="67"/>
      <c r="AA58" s="67"/>
      <c r="AB58" s="68"/>
      <c r="AC58" s="69"/>
      <c r="AD58" s="68"/>
      <c r="AE58" s="69"/>
      <c r="AF58" s="69"/>
      <c r="AG58" s="69"/>
      <c r="AH58" s="68"/>
      <c r="AI58" s="68"/>
      <c r="AJ58" s="68"/>
      <c r="AK58" s="68"/>
      <c r="AL58" s="68"/>
      <c r="AM58" s="68"/>
      <c r="AN58" s="68"/>
      <c r="AO58" s="70"/>
      <c r="AP58" s="71"/>
      <c r="AQ58" s="70"/>
      <c r="AR58" s="72"/>
      <c r="AS58" s="55"/>
      <c r="AT58" s="55"/>
      <c r="AU58" s="55"/>
      <c r="AV58" s="73"/>
    </row>
    <row r="59" spans="3:48" s="74" customFormat="1" ht="14.25">
      <c r="C59" s="55"/>
      <c r="D59" s="67"/>
      <c r="E59" s="67"/>
      <c r="F59" s="67"/>
      <c r="G59" s="67"/>
      <c r="H59" s="67"/>
      <c r="I59" s="67"/>
      <c r="J59" s="67"/>
      <c r="K59" s="67"/>
      <c r="L59" s="67"/>
      <c r="M59" s="67"/>
      <c r="N59" s="67"/>
      <c r="O59" s="67"/>
      <c r="P59" s="67"/>
      <c r="Q59" s="67"/>
      <c r="R59" s="67"/>
      <c r="S59" s="67"/>
      <c r="T59" s="67"/>
      <c r="U59" s="67"/>
      <c r="V59" s="67"/>
      <c r="W59" s="67"/>
      <c r="X59" s="67"/>
      <c r="Y59" s="67"/>
      <c r="Z59" s="67"/>
      <c r="AA59" s="67"/>
      <c r="AB59" s="68"/>
      <c r="AC59" s="69"/>
      <c r="AD59" s="68"/>
      <c r="AE59" s="69"/>
      <c r="AF59" s="69"/>
      <c r="AG59" s="69"/>
      <c r="AH59" s="68"/>
      <c r="AI59" s="68"/>
      <c r="AJ59" s="68"/>
      <c r="AK59" s="68"/>
      <c r="AL59" s="68"/>
      <c r="AM59" s="68"/>
      <c r="AN59" s="68"/>
      <c r="AO59" s="70"/>
      <c r="AP59" s="71"/>
      <c r="AQ59" s="70"/>
      <c r="AR59" s="72"/>
      <c r="AS59" s="55"/>
      <c r="AT59" s="55"/>
      <c r="AU59" s="55"/>
      <c r="AV59" s="73"/>
    </row>
    <row r="60" spans="3:48" s="74" customFormat="1" ht="14.25">
      <c r="C60" s="55"/>
      <c r="D60" s="67"/>
      <c r="E60" s="67"/>
      <c r="F60" s="67"/>
      <c r="G60" s="67"/>
      <c r="H60" s="67"/>
      <c r="I60" s="67"/>
      <c r="J60" s="67"/>
      <c r="K60" s="67"/>
      <c r="L60" s="67"/>
      <c r="M60" s="67"/>
      <c r="N60" s="67"/>
      <c r="O60" s="67"/>
      <c r="P60" s="67"/>
      <c r="Q60" s="67"/>
      <c r="R60" s="67"/>
      <c r="S60" s="67"/>
      <c r="T60" s="67"/>
      <c r="U60" s="67"/>
      <c r="V60" s="67"/>
      <c r="W60" s="67"/>
      <c r="X60" s="67"/>
      <c r="Y60" s="67"/>
      <c r="Z60" s="67"/>
      <c r="AA60" s="67"/>
      <c r="AB60" s="68"/>
      <c r="AC60" s="69"/>
      <c r="AD60" s="68"/>
      <c r="AE60" s="69"/>
      <c r="AF60" s="69"/>
      <c r="AG60" s="69"/>
      <c r="AH60" s="68"/>
      <c r="AI60" s="68"/>
      <c r="AJ60" s="68"/>
      <c r="AK60" s="68"/>
      <c r="AL60" s="68"/>
      <c r="AM60" s="68"/>
      <c r="AN60" s="68"/>
      <c r="AO60" s="70"/>
      <c r="AP60" s="71"/>
      <c r="AQ60" s="70"/>
      <c r="AR60" s="72"/>
      <c r="AS60" s="55"/>
      <c r="AT60" s="55"/>
      <c r="AU60" s="55"/>
      <c r="AV60" s="73"/>
    </row>
    <row r="61" spans="3:48" s="74" customFormat="1" ht="14.25">
      <c r="C61" s="55"/>
      <c r="D61" s="67"/>
      <c r="E61" s="67"/>
      <c r="F61" s="67"/>
      <c r="G61" s="67"/>
      <c r="H61" s="67"/>
      <c r="I61" s="67"/>
      <c r="J61" s="67"/>
      <c r="K61" s="67"/>
      <c r="L61" s="67"/>
      <c r="M61" s="67"/>
      <c r="N61" s="67"/>
      <c r="O61" s="67"/>
      <c r="P61" s="67"/>
      <c r="Q61" s="67"/>
      <c r="R61" s="67"/>
      <c r="S61" s="67"/>
      <c r="T61" s="67"/>
      <c r="U61" s="67"/>
      <c r="V61" s="67"/>
      <c r="W61" s="67"/>
      <c r="X61" s="67"/>
      <c r="Y61" s="67"/>
      <c r="Z61" s="67"/>
      <c r="AA61" s="67"/>
      <c r="AB61" s="68"/>
      <c r="AC61" s="69"/>
      <c r="AD61" s="68"/>
      <c r="AE61" s="69"/>
      <c r="AF61" s="69"/>
      <c r="AG61" s="69"/>
      <c r="AH61" s="68"/>
      <c r="AI61" s="68"/>
      <c r="AJ61" s="68"/>
      <c r="AK61" s="68"/>
      <c r="AL61" s="68"/>
      <c r="AM61" s="68"/>
      <c r="AN61" s="68"/>
      <c r="AO61" s="70"/>
      <c r="AP61" s="71"/>
      <c r="AQ61" s="70"/>
      <c r="AR61" s="72"/>
      <c r="AS61" s="55"/>
      <c r="AT61" s="55"/>
      <c r="AU61" s="55"/>
      <c r="AV61" s="73"/>
    </row>
    <row r="62" spans="3:48" s="74" customFormat="1" ht="14.25">
      <c r="C62" s="55"/>
      <c r="D62" s="67"/>
      <c r="E62" s="67"/>
      <c r="F62" s="67"/>
      <c r="G62" s="67"/>
      <c r="H62" s="67"/>
      <c r="I62" s="67"/>
      <c r="J62" s="67"/>
      <c r="K62" s="67"/>
      <c r="L62" s="67"/>
      <c r="M62" s="67"/>
      <c r="N62" s="67"/>
      <c r="O62" s="67"/>
      <c r="P62" s="67"/>
      <c r="Q62" s="67"/>
      <c r="R62" s="67"/>
      <c r="S62" s="67"/>
      <c r="T62" s="67"/>
      <c r="U62" s="67"/>
      <c r="V62" s="67"/>
      <c r="W62" s="67"/>
      <c r="X62" s="67"/>
      <c r="Y62" s="67"/>
      <c r="Z62" s="67"/>
      <c r="AA62" s="67"/>
      <c r="AB62" s="68"/>
      <c r="AC62" s="69"/>
      <c r="AD62" s="68"/>
      <c r="AE62" s="69"/>
      <c r="AF62" s="69"/>
      <c r="AG62" s="69"/>
      <c r="AH62" s="68"/>
      <c r="AI62" s="68"/>
      <c r="AJ62" s="68"/>
      <c r="AK62" s="68"/>
      <c r="AL62" s="68"/>
      <c r="AM62" s="68"/>
      <c r="AN62" s="68"/>
      <c r="AO62" s="70"/>
      <c r="AP62" s="71"/>
      <c r="AQ62" s="70"/>
      <c r="AR62" s="72"/>
      <c r="AS62" s="55"/>
      <c r="AT62" s="55"/>
      <c r="AU62" s="55"/>
      <c r="AV62" s="73"/>
    </row>
    <row r="63" spans="3:48" s="74" customFormat="1" ht="14.25">
      <c r="C63" s="55"/>
      <c r="D63" s="67"/>
      <c r="E63" s="67"/>
      <c r="F63" s="67"/>
      <c r="G63" s="67"/>
      <c r="H63" s="67"/>
      <c r="I63" s="67"/>
      <c r="J63" s="67"/>
      <c r="K63" s="67"/>
      <c r="L63" s="67"/>
      <c r="M63" s="67"/>
      <c r="N63" s="67"/>
      <c r="O63" s="67"/>
      <c r="P63" s="67"/>
      <c r="Q63" s="67"/>
      <c r="R63" s="67"/>
      <c r="S63" s="67"/>
      <c r="T63" s="67"/>
      <c r="U63" s="67"/>
      <c r="V63" s="67"/>
      <c r="W63" s="67"/>
      <c r="X63" s="67"/>
      <c r="Y63" s="67"/>
      <c r="Z63" s="67"/>
      <c r="AA63" s="67"/>
      <c r="AB63" s="68"/>
      <c r="AC63" s="69"/>
      <c r="AD63" s="68"/>
      <c r="AE63" s="69"/>
      <c r="AF63" s="69"/>
      <c r="AG63" s="69"/>
      <c r="AH63" s="68"/>
      <c r="AI63" s="68"/>
      <c r="AJ63" s="68"/>
      <c r="AK63" s="68"/>
      <c r="AL63" s="68"/>
      <c r="AM63" s="68"/>
      <c r="AN63" s="68"/>
      <c r="AO63" s="70"/>
      <c r="AP63" s="71"/>
      <c r="AQ63" s="70"/>
      <c r="AR63" s="72"/>
      <c r="AS63" s="55"/>
      <c r="AT63" s="55"/>
      <c r="AU63" s="55"/>
      <c r="AV63" s="73"/>
    </row>
    <row r="64" spans="3:48" s="74" customFormat="1" ht="14.25">
      <c r="C64" s="55"/>
      <c r="D64" s="67"/>
      <c r="E64" s="67"/>
      <c r="F64" s="67"/>
      <c r="G64" s="67"/>
      <c r="H64" s="67"/>
      <c r="I64" s="67"/>
      <c r="J64" s="67"/>
      <c r="K64" s="67"/>
      <c r="L64" s="67"/>
      <c r="M64" s="67"/>
      <c r="N64" s="67"/>
      <c r="O64" s="67"/>
      <c r="P64" s="67"/>
      <c r="Q64" s="67"/>
      <c r="R64" s="67"/>
      <c r="S64" s="67"/>
      <c r="T64" s="67"/>
      <c r="U64" s="67"/>
      <c r="V64" s="67"/>
      <c r="W64" s="67"/>
      <c r="X64" s="67"/>
      <c r="Y64" s="67"/>
      <c r="Z64" s="67"/>
      <c r="AA64" s="67"/>
      <c r="AB64" s="68"/>
      <c r="AC64" s="69"/>
      <c r="AD64" s="68"/>
      <c r="AE64" s="69"/>
      <c r="AF64" s="69"/>
      <c r="AG64" s="69"/>
      <c r="AH64" s="68"/>
      <c r="AI64" s="68"/>
      <c r="AJ64" s="68"/>
      <c r="AK64" s="68"/>
      <c r="AL64" s="68"/>
      <c r="AM64" s="68"/>
      <c r="AN64" s="68"/>
      <c r="AO64" s="70"/>
      <c r="AP64" s="71"/>
      <c r="AQ64" s="70"/>
      <c r="AR64" s="72"/>
      <c r="AS64" s="55"/>
      <c r="AT64" s="55"/>
      <c r="AU64" s="55"/>
      <c r="AV64" s="73"/>
    </row>
    <row r="65" spans="3:48" s="74" customFormat="1" ht="14.25">
      <c r="C65" s="55"/>
      <c r="D65" s="67"/>
      <c r="E65" s="67"/>
      <c r="F65" s="67"/>
      <c r="G65" s="67"/>
      <c r="H65" s="67"/>
      <c r="I65" s="67"/>
      <c r="J65" s="67"/>
      <c r="K65" s="67"/>
      <c r="L65" s="67"/>
      <c r="M65" s="67"/>
      <c r="N65" s="67"/>
      <c r="O65" s="67"/>
      <c r="P65" s="67"/>
      <c r="Q65" s="67"/>
      <c r="R65" s="67"/>
      <c r="S65" s="67"/>
      <c r="T65" s="67"/>
      <c r="U65" s="67"/>
      <c r="V65" s="67"/>
      <c r="W65" s="67"/>
      <c r="X65" s="67"/>
      <c r="Y65" s="67"/>
      <c r="Z65" s="67"/>
      <c r="AA65" s="67"/>
      <c r="AB65" s="68"/>
      <c r="AC65" s="69"/>
      <c r="AD65" s="68"/>
      <c r="AE65" s="69"/>
      <c r="AF65" s="69"/>
      <c r="AG65" s="69"/>
      <c r="AH65" s="68"/>
      <c r="AI65" s="68"/>
      <c r="AJ65" s="68"/>
      <c r="AK65" s="68"/>
      <c r="AL65" s="68"/>
      <c r="AM65" s="68"/>
      <c r="AN65" s="68"/>
      <c r="AO65" s="70"/>
      <c r="AP65" s="71"/>
      <c r="AQ65" s="70"/>
      <c r="AR65" s="72"/>
      <c r="AS65" s="55"/>
      <c r="AT65" s="55"/>
      <c r="AU65" s="55"/>
      <c r="AV65" s="73"/>
    </row>
    <row r="66" spans="3:48" s="74" customFormat="1" ht="14.25">
      <c r="C66" s="55"/>
      <c r="D66" s="67"/>
      <c r="E66" s="67"/>
      <c r="F66" s="67"/>
      <c r="G66" s="67"/>
      <c r="H66" s="67"/>
      <c r="I66" s="67"/>
      <c r="J66" s="67"/>
      <c r="K66" s="67"/>
      <c r="L66" s="67"/>
      <c r="M66" s="67"/>
      <c r="N66" s="67"/>
      <c r="O66" s="67"/>
      <c r="P66" s="67"/>
      <c r="Q66" s="67"/>
      <c r="R66" s="67"/>
      <c r="S66" s="67"/>
      <c r="T66" s="67"/>
      <c r="U66" s="67"/>
      <c r="V66" s="67"/>
      <c r="W66" s="67"/>
      <c r="X66" s="67"/>
      <c r="Y66" s="67"/>
      <c r="Z66" s="67"/>
      <c r="AA66" s="67"/>
      <c r="AB66" s="68"/>
      <c r="AC66" s="69"/>
      <c r="AD66" s="68"/>
      <c r="AE66" s="69"/>
      <c r="AF66" s="69"/>
      <c r="AG66" s="69"/>
      <c r="AH66" s="68"/>
      <c r="AI66" s="68"/>
      <c r="AJ66" s="68"/>
      <c r="AK66" s="68"/>
      <c r="AL66" s="68"/>
      <c r="AM66" s="68"/>
      <c r="AN66" s="68"/>
      <c r="AO66" s="70"/>
      <c r="AP66" s="71"/>
      <c r="AQ66" s="70"/>
      <c r="AR66" s="72"/>
      <c r="AS66" s="55"/>
      <c r="AT66" s="55"/>
      <c r="AU66" s="55"/>
      <c r="AV66" s="73"/>
    </row>
    <row r="67" spans="3:48" s="74" customFormat="1" ht="14.25">
      <c r="C67" s="55"/>
      <c r="D67" s="67"/>
      <c r="E67" s="67"/>
      <c r="F67" s="67"/>
      <c r="G67" s="67"/>
      <c r="H67" s="67"/>
      <c r="I67" s="67"/>
      <c r="J67" s="67"/>
      <c r="K67" s="67"/>
      <c r="L67" s="67"/>
      <c r="M67" s="67"/>
      <c r="N67" s="67"/>
      <c r="O67" s="67"/>
      <c r="P67" s="67"/>
      <c r="Q67" s="67"/>
      <c r="R67" s="67"/>
      <c r="S67" s="67"/>
      <c r="T67" s="67"/>
      <c r="U67" s="67"/>
      <c r="V67" s="67"/>
      <c r="W67" s="67"/>
      <c r="X67" s="67"/>
      <c r="Y67" s="67"/>
      <c r="Z67" s="67"/>
      <c r="AA67" s="67"/>
      <c r="AB67" s="68"/>
      <c r="AC67" s="69"/>
      <c r="AD67" s="68"/>
      <c r="AE67" s="69"/>
      <c r="AF67" s="69"/>
      <c r="AG67" s="69"/>
      <c r="AH67" s="68"/>
      <c r="AI67" s="68"/>
      <c r="AJ67" s="68"/>
      <c r="AK67" s="68"/>
      <c r="AL67" s="68"/>
      <c r="AM67" s="68"/>
      <c r="AN67" s="68"/>
      <c r="AO67" s="70"/>
      <c r="AP67" s="71"/>
      <c r="AQ67" s="70"/>
      <c r="AR67" s="72"/>
      <c r="AS67" s="55"/>
      <c r="AT67" s="55"/>
      <c r="AU67" s="55"/>
      <c r="AV67" s="73"/>
    </row>
    <row r="68" spans="3:48" s="74" customFormat="1" ht="14.25">
      <c r="C68" s="55"/>
      <c r="D68" s="67"/>
      <c r="E68" s="67"/>
      <c r="F68" s="67"/>
      <c r="G68" s="67"/>
      <c r="H68" s="67"/>
      <c r="I68" s="67"/>
      <c r="J68" s="67"/>
      <c r="K68" s="67"/>
      <c r="L68" s="67"/>
      <c r="M68" s="67"/>
      <c r="N68" s="67"/>
      <c r="O68" s="67"/>
      <c r="P68" s="67"/>
      <c r="Q68" s="67"/>
      <c r="R68" s="67"/>
      <c r="S68" s="67"/>
      <c r="T68" s="67"/>
      <c r="U68" s="67"/>
      <c r="V68" s="67"/>
      <c r="W68" s="67"/>
      <c r="X68" s="67"/>
      <c r="Y68" s="67"/>
      <c r="Z68" s="67"/>
      <c r="AA68" s="67"/>
      <c r="AB68" s="68"/>
      <c r="AC68" s="69"/>
      <c r="AD68" s="68"/>
      <c r="AE68" s="69"/>
      <c r="AF68" s="69"/>
      <c r="AG68" s="69"/>
      <c r="AH68" s="68"/>
      <c r="AI68" s="68"/>
      <c r="AJ68" s="68"/>
      <c r="AK68" s="68"/>
      <c r="AL68" s="68"/>
      <c r="AM68" s="68"/>
      <c r="AN68" s="68"/>
      <c r="AO68" s="70"/>
      <c r="AP68" s="71"/>
      <c r="AQ68" s="70"/>
      <c r="AR68" s="72"/>
      <c r="AS68" s="55"/>
      <c r="AT68" s="55"/>
      <c r="AU68" s="55"/>
      <c r="AV68" s="73"/>
    </row>
    <row r="69" spans="3:48" s="74" customFormat="1" ht="14.25">
      <c r="C69" s="55"/>
      <c r="D69" s="67"/>
      <c r="E69" s="67"/>
      <c r="F69" s="67"/>
      <c r="G69" s="67"/>
      <c r="H69" s="67"/>
      <c r="I69" s="67"/>
      <c r="J69" s="67"/>
      <c r="K69" s="67"/>
      <c r="L69" s="67"/>
      <c r="M69" s="67"/>
      <c r="N69" s="67"/>
      <c r="O69" s="67"/>
      <c r="P69" s="67"/>
      <c r="Q69" s="67"/>
      <c r="R69" s="67"/>
      <c r="S69" s="67"/>
      <c r="T69" s="67"/>
      <c r="U69" s="67"/>
      <c r="V69" s="67"/>
      <c r="W69" s="67"/>
      <c r="X69" s="67"/>
      <c r="Y69" s="67"/>
      <c r="Z69" s="67"/>
      <c r="AA69" s="67"/>
      <c r="AB69" s="68"/>
      <c r="AC69" s="69"/>
      <c r="AD69" s="68"/>
      <c r="AE69" s="69"/>
      <c r="AF69" s="69"/>
      <c r="AG69" s="69"/>
      <c r="AH69" s="68"/>
      <c r="AI69" s="68"/>
      <c r="AJ69" s="68"/>
      <c r="AK69" s="68"/>
      <c r="AL69" s="68"/>
      <c r="AM69" s="68"/>
      <c r="AN69" s="68"/>
      <c r="AO69" s="70"/>
      <c r="AP69" s="71"/>
      <c r="AQ69" s="70"/>
      <c r="AR69" s="72"/>
      <c r="AS69" s="55"/>
      <c r="AT69" s="55"/>
      <c r="AU69" s="55"/>
      <c r="AV69" s="73"/>
    </row>
    <row r="70" spans="3:48" s="74" customFormat="1" ht="14.25">
      <c r="C70" s="55"/>
      <c r="D70" s="67"/>
      <c r="E70" s="67"/>
      <c r="F70" s="67"/>
      <c r="G70" s="67"/>
      <c r="H70" s="67"/>
      <c r="I70" s="67"/>
      <c r="J70" s="67"/>
      <c r="K70" s="67"/>
      <c r="L70" s="67"/>
      <c r="M70" s="67"/>
      <c r="N70" s="67"/>
      <c r="O70" s="67"/>
      <c r="P70" s="67"/>
      <c r="Q70" s="67"/>
      <c r="R70" s="67"/>
      <c r="S70" s="67"/>
      <c r="T70" s="67"/>
      <c r="U70" s="67"/>
      <c r="V70" s="67"/>
      <c r="W70" s="67"/>
      <c r="X70" s="67"/>
      <c r="Y70" s="67"/>
      <c r="Z70" s="67"/>
      <c r="AA70" s="67"/>
      <c r="AB70" s="68"/>
      <c r="AC70" s="69"/>
      <c r="AD70" s="68"/>
      <c r="AE70" s="69"/>
      <c r="AF70" s="69"/>
      <c r="AG70" s="69"/>
      <c r="AH70" s="68"/>
      <c r="AI70" s="68"/>
      <c r="AJ70" s="68"/>
      <c r="AK70" s="68"/>
      <c r="AL70" s="68"/>
      <c r="AM70" s="68"/>
      <c r="AN70" s="68"/>
      <c r="AO70" s="70"/>
      <c r="AP70" s="71"/>
      <c r="AQ70" s="70"/>
      <c r="AR70" s="72"/>
      <c r="AS70" s="55"/>
      <c r="AT70" s="55"/>
      <c r="AU70" s="55"/>
      <c r="AV70" s="73"/>
    </row>
    <row r="71" spans="3:48" s="74" customFormat="1" ht="14.25">
      <c r="C71" s="55"/>
      <c r="D71" s="67"/>
      <c r="E71" s="67"/>
      <c r="F71" s="67"/>
      <c r="G71" s="67"/>
      <c r="H71" s="67"/>
      <c r="I71" s="67"/>
      <c r="J71" s="67"/>
      <c r="K71" s="67"/>
      <c r="L71" s="67"/>
      <c r="M71" s="67"/>
      <c r="N71" s="67"/>
      <c r="O71" s="67"/>
      <c r="P71" s="67"/>
      <c r="Q71" s="67"/>
      <c r="R71" s="67"/>
      <c r="S71" s="67"/>
      <c r="T71" s="67"/>
      <c r="U71" s="67"/>
      <c r="V71" s="67"/>
      <c r="W71" s="67"/>
      <c r="X71" s="67"/>
      <c r="Y71" s="67"/>
      <c r="Z71" s="67"/>
      <c r="AA71" s="67"/>
      <c r="AB71" s="68"/>
      <c r="AC71" s="69"/>
      <c r="AD71" s="68"/>
      <c r="AE71" s="69"/>
      <c r="AF71" s="69"/>
      <c r="AG71" s="69"/>
      <c r="AH71" s="68"/>
      <c r="AI71" s="68"/>
      <c r="AJ71" s="68"/>
      <c r="AK71" s="68"/>
      <c r="AL71" s="68"/>
      <c r="AM71" s="68"/>
      <c r="AN71" s="68"/>
      <c r="AO71" s="70"/>
      <c r="AP71" s="71"/>
      <c r="AQ71" s="70"/>
      <c r="AR71" s="72"/>
      <c r="AS71" s="55"/>
      <c r="AT71" s="55"/>
      <c r="AU71" s="55"/>
      <c r="AV71" s="73"/>
    </row>
    <row r="72" spans="3:48" s="74" customFormat="1" ht="14.25">
      <c r="C72" s="55"/>
      <c r="D72" s="67"/>
      <c r="E72" s="67"/>
      <c r="F72" s="67"/>
      <c r="G72" s="67"/>
      <c r="H72" s="67"/>
      <c r="I72" s="67"/>
      <c r="J72" s="67"/>
      <c r="K72" s="67"/>
      <c r="L72" s="67"/>
      <c r="M72" s="67"/>
      <c r="N72" s="67"/>
      <c r="O72" s="67"/>
      <c r="P72" s="67"/>
      <c r="Q72" s="67"/>
      <c r="R72" s="67"/>
      <c r="S72" s="67"/>
      <c r="T72" s="67"/>
      <c r="U72" s="67"/>
      <c r="V72" s="67"/>
      <c r="W72" s="67"/>
      <c r="X72" s="67"/>
      <c r="Y72" s="67"/>
      <c r="Z72" s="67"/>
      <c r="AA72" s="67"/>
      <c r="AB72" s="68"/>
      <c r="AC72" s="69"/>
      <c r="AD72" s="68"/>
      <c r="AE72" s="69"/>
      <c r="AF72" s="69"/>
      <c r="AG72" s="69"/>
      <c r="AH72" s="68"/>
      <c r="AI72" s="68"/>
      <c r="AJ72" s="68"/>
      <c r="AK72" s="68"/>
      <c r="AL72" s="68"/>
      <c r="AM72" s="68"/>
      <c r="AN72" s="68"/>
      <c r="AO72" s="70"/>
      <c r="AP72" s="71"/>
      <c r="AQ72" s="70"/>
      <c r="AR72" s="72"/>
      <c r="AS72" s="55"/>
      <c r="AT72" s="55"/>
      <c r="AU72" s="55"/>
      <c r="AV72" s="73"/>
    </row>
    <row r="73" spans="3:48" s="74" customFormat="1" ht="14.25">
      <c r="C73" s="55"/>
      <c r="D73" s="67"/>
      <c r="E73" s="67"/>
      <c r="F73" s="67"/>
      <c r="G73" s="67"/>
      <c r="H73" s="67"/>
      <c r="I73" s="67"/>
      <c r="J73" s="67"/>
      <c r="K73" s="67"/>
      <c r="L73" s="67"/>
      <c r="M73" s="67"/>
      <c r="N73" s="67"/>
      <c r="O73" s="67"/>
      <c r="P73" s="67"/>
      <c r="Q73" s="67"/>
      <c r="R73" s="67"/>
      <c r="S73" s="67"/>
      <c r="T73" s="67"/>
      <c r="U73" s="67"/>
      <c r="V73" s="67"/>
      <c r="W73" s="67"/>
      <c r="X73" s="67"/>
      <c r="Y73" s="67"/>
      <c r="Z73" s="67"/>
      <c r="AA73" s="67"/>
      <c r="AB73" s="68"/>
      <c r="AC73" s="69"/>
      <c r="AD73" s="68"/>
      <c r="AE73" s="69"/>
      <c r="AF73" s="69"/>
      <c r="AG73" s="69"/>
      <c r="AH73" s="68"/>
      <c r="AI73" s="68"/>
      <c r="AJ73" s="68"/>
      <c r="AK73" s="68"/>
      <c r="AL73" s="68"/>
      <c r="AM73" s="68"/>
      <c r="AN73" s="68"/>
      <c r="AO73" s="70"/>
      <c r="AP73" s="71"/>
      <c r="AQ73" s="70"/>
      <c r="AR73" s="72"/>
      <c r="AS73" s="55"/>
      <c r="AT73" s="55"/>
      <c r="AU73" s="55"/>
      <c r="AV73" s="73"/>
    </row>
    <row r="74" spans="3:48" s="74" customFormat="1" ht="14.25">
      <c r="C74" s="55"/>
      <c r="D74" s="67"/>
      <c r="E74" s="67"/>
      <c r="F74" s="67"/>
      <c r="G74" s="67"/>
      <c r="H74" s="67"/>
      <c r="I74" s="67"/>
      <c r="J74" s="67"/>
      <c r="K74" s="67"/>
      <c r="L74" s="67"/>
      <c r="M74" s="67"/>
      <c r="N74" s="67"/>
      <c r="O74" s="67"/>
      <c r="P74" s="67"/>
      <c r="Q74" s="67"/>
      <c r="R74" s="67"/>
      <c r="S74" s="67"/>
      <c r="T74" s="67"/>
      <c r="U74" s="67"/>
      <c r="V74" s="67"/>
      <c r="W74" s="67"/>
      <c r="X74" s="67"/>
      <c r="Y74" s="67"/>
      <c r="Z74" s="67"/>
      <c r="AA74" s="67"/>
      <c r="AB74" s="68"/>
      <c r="AC74" s="69"/>
      <c r="AD74" s="68"/>
      <c r="AE74" s="69"/>
      <c r="AF74" s="69"/>
      <c r="AG74" s="69"/>
      <c r="AH74" s="68"/>
      <c r="AI74" s="68"/>
      <c r="AJ74" s="68"/>
      <c r="AK74" s="68"/>
      <c r="AL74" s="68"/>
      <c r="AM74" s="68"/>
      <c r="AN74" s="68"/>
      <c r="AO74" s="70"/>
      <c r="AP74" s="71"/>
      <c r="AQ74" s="70"/>
      <c r="AR74" s="72"/>
      <c r="AS74" s="55"/>
      <c r="AT74" s="55"/>
      <c r="AU74" s="55"/>
      <c r="AV74" s="73"/>
    </row>
    <row r="75" spans="3:48" s="74" customFormat="1" ht="14.25">
      <c r="C75" s="55"/>
      <c r="D75" s="67"/>
      <c r="E75" s="67"/>
      <c r="F75" s="67"/>
      <c r="G75" s="67"/>
      <c r="H75" s="67"/>
      <c r="I75" s="67"/>
      <c r="J75" s="67"/>
      <c r="K75" s="67"/>
      <c r="L75" s="67"/>
      <c r="M75" s="67"/>
      <c r="N75" s="67"/>
      <c r="O75" s="67"/>
      <c r="P75" s="67"/>
      <c r="Q75" s="67"/>
      <c r="R75" s="67"/>
      <c r="S75" s="67"/>
      <c r="T75" s="67"/>
      <c r="U75" s="67"/>
      <c r="V75" s="67"/>
      <c r="W75" s="67"/>
      <c r="X75" s="67"/>
      <c r="Y75" s="67"/>
      <c r="Z75" s="67"/>
      <c r="AA75" s="67"/>
      <c r="AB75" s="68"/>
      <c r="AC75" s="69"/>
      <c r="AD75" s="68"/>
      <c r="AE75" s="69"/>
      <c r="AF75" s="69"/>
      <c r="AG75" s="69"/>
      <c r="AH75" s="68"/>
      <c r="AI75" s="68"/>
      <c r="AJ75" s="68"/>
      <c r="AK75" s="68"/>
      <c r="AL75" s="68"/>
      <c r="AM75" s="68"/>
      <c r="AN75" s="68"/>
      <c r="AO75" s="70"/>
      <c r="AP75" s="71"/>
      <c r="AQ75" s="70"/>
      <c r="AR75" s="72"/>
      <c r="AS75" s="55"/>
      <c r="AT75" s="55"/>
      <c r="AU75" s="55"/>
      <c r="AV75" s="73"/>
    </row>
    <row r="76" spans="3:48" s="74" customFormat="1" ht="14.25">
      <c r="C76" s="55"/>
      <c r="D76" s="67"/>
      <c r="E76" s="67"/>
      <c r="F76" s="67"/>
      <c r="G76" s="67"/>
      <c r="H76" s="67"/>
      <c r="I76" s="67"/>
      <c r="J76" s="67"/>
      <c r="K76" s="67"/>
      <c r="L76" s="67"/>
      <c r="M76" s="67"/>
      <c r="N76" s="67"/>
      <c r="O76" s="67"/>
      <c r="P76" s="67"/>
      <c r="Q76" s="67"/>
      <c r="R76" s="67"/>
      <c r="S76" s="67"/>
      <c r="T76" s="67"/>
      <c r="U76" s="67"/>
      <c r="V76" s="67"/>
      <c r="W76" s="67"/>
      <c r="X76" s="67"/>
      <c r="Y76" s="67"/>
      <c r="Z76" s="67"/>
      <c r="AA76" s="67"/>
      <c r="AB76" s="68"/>
      <c r="AC76" s="69"/>
      <c r="AD76" s="68"/>
      <c r="AE76" s="69"/>
      <c r="AF76" s="69"/>
      <c r="AG76" s="69"/>
      <c r="AH76" s="68"/>
      <c r="AI76" s="68"/>
      <c r="AJ76" s="68"/>
      <c r="AK76" s="68"/>
      <c r="AL76" s="68"/>
      <c r="AM76" s="68"/>
      <c r="AN76" s="68"/>
      <c r="AO76" s="70"/>
      <c r="AP76" s="71"/>
      <c r="AQ76" s="70"/>
      <c r="AR76" s="72"/>
      <c r="AS76" s="55"/>
      <c r="AT76" s="55"/>
      <c r="AU76" s="55"/>
      <c r="AV76" s="73"/>
    </row>
    <row r="77" spans="3:48" s="74" customFormat="1" ht="14.25">
      <c r="C77" s="55"/>
      <c r="D77" s="67"/>
      <c r="E77" s="67"/>
      <c r="F77" s="67"/>
      <c r="G77" s="67"/>
      <c r="H77" s="67"/>
      <c r="I77" s="67"/>
      <c r="J77" s="67"/>
      <c r="K77" s="67"/>
      <c r="L77" s="67"/>
      <c r="M77" s="67"/>
      <c r="N77" s="67"/>
      <c r="O77" s="67"/>
      <c r="P77" s="67"/>
      <c r="Q77" s="67"/>
      <c r="R77" s="67"/>
      <c r="S77" s="67"/>
      <c r="T77" s="67"/>
      <c r="U77" s="67"/>
      <c r="V77" s="67"/>
      <c r="W77" s="67"/>
      <c r="X77" s="67"/>
      <c r="Y77" s="67"/>
      <c r="Z77" s="67"/>
      <c r="AA77" s="67"/>
      <c r="AB77" s="68"/>
      <c r="AC77" s="69"/>
      <c r="AD77" s="68"/>
      <c r="AE77" s="69"/>
      <c r="AF77" s="69"/>
      <c r="AG77" s="69"/>
      <c r="AH77" s="68"/>
      <c r="AI77" s="68"/>
      <c r="AJ77" s="68"/>
      <c r="AK77" s="68"/>
      <c r="AL77" s="68"/>
      <c r="AM77" s="68"/>
      <c r="AN77" s="68"/>
      <c r="AO77" s="70"/>
      <c r="AP77" s="71"/>
      <c r="AQ77" s="70"/>
      <c r="AR77" s="72"/>
      <c r="AS77" s="55"/>
      <c r="AT77" s="55"/>
      <c r="AU77" s="55"/>
      <c r="AV77" s="73"/>
    </row>
    <row r="78" spans="3:48" s="74" customFormat="1" ht="14.25">
      <c r="C78" s="55"/>
      <c r="D78" s="67"/>
      <c r="E78" s="67"/>
      <c r="F78" s="67"/>
      <c r="G78" s="67"/>
      <c r="H78" s="67"/>
      <c r="I78" s="67"/>
      <c r="J78" s="67"/>
      <c r="K78" s="67"/>
      <c r="L78" s="67"/>
      <c r="M78" s="67"/>
      <c r="N78" s="67"/>
      <c r="O78" s="67"/>
      <c r="P78" s="67"/>
      <c r="Q78" s="67"/>
      <c r="R78" s="67"/>
      <c r="S78" s="67"/>
      <c r="T78" s="67"/>
      <c r="U78" s="67"/>
      <c r="V78" s="67"/>
      <c r="W78" s="67"/>
      <c r="X78" s="67"/>
      <c r="Y78" s="67"/>
      <c r="Z78" s="67"/>
      <c r="AA78" s="67"/>
      <c r="AB78" s="68"/>
      <c r="AC78" s="69"/>
      <c r="AD78" s="68"/>
      <c r="AE78" s="69"/>
      <c r="AF78" s="69"/>
      <c r="AG78" s="69"/>
      <c r="AH78" s="68"/>
      <c r="AI78" s="68"/>
      <c r="AJ78" s="68"/>
      <c r="AK78" s="68"/>
      <c r="AL78" s="68"/>
      <c r="AM78" s="68"/>
      <c r="AN78" s="68"/>
      <c r="AO78" s="70"/>
      <c r="AP78" s="71"/>
      <c r="AQ78" s="70"/>
      <c r="AR78" s="72"/>
      <c r="AS78" s="55"/>
      <c r="AT78" s="55"/>
      <c r="AU78" s="55"/>
      <c r="AV78" s="73"/>
    </row>
    <row r="79" spans="3:48" s="74" customFormat="1" ht="14.25">
      <c r="C79" s="55"/>
      <c r="D79" s="67"/>
      <c r="E79" s="67"/>
      <c r="F79" s="67"/>
      <c r="G79" s="67"/>
      <c r="H79" s="67"/>
      <c r="I79" s="67"/>
      <c r="J79" s="67"/>
      <c r="K79" s="67"/>
      <c r="L79" s="67"/>
      <c r="M79" s="67"/>
      <c r="N79" s="67"/>
      <c r="O79" s="67"/>
      <c r="P79" s="67"/>
      <c r="Q79" s="67"/>
      <c r="R79" s="67"/>
      <c r="S79" s="67"/>
      <c r="T79" s="67"/>
      <c r="U79" s="67"/>
      <c r="V79" s="67"/>
      <c r="W79" s="67"/>
      <c r="X79" s="67"/>
      <c r="Y79" s="67"/>
      <c r="Z79" s="67"/>
      <c r="AA79" s="67"/>
      <c r="AB79" s="68"/>
      <c r="AC79" s="69"/>
      <c r="AD79" s="68"/>
      <c r="AE79" s="69"/>
      <c r="AF79" s="69"/>
      <c r="AG79" s="69"/>
      <c r="AH79" s="68"/>
      <c r="AI79" s="68"/>
      <c r="AJ79" s="68"/>
      <c r="AK79" s="68"/>
      <c r="AL79" s="68"/>
      <c r="AM79" s="68"/>
      <c r="AN79" s="68"/>
      <c r="AO79" s="70"/>
      <c r="AP79" s="71"/>
      <c r="AQ79" s="70"/>
      <c r="AR79" s="72"/>
      <c r="AS79" s="55"/>
      <c r="AT79" s="55"/>
      <c r="AU79" s="55"/>
      <c r="AV79" s="73"/>
    </row>
    <row r="80" spans="3:48" s="74" customFormat="1" ht="14.25">
      <c r="C80" s="55"/>
      <c r="D80" s="67"/>
      <c r="E80" s="67"/>
      <c r="F80" s="67"/>
      <c r="G80" s="67"/>
      <c r="H80" s="67"/>
      <c r="I80" s="67"/>
      <c r="J80" s="67"/>
      <c r="K80" s="67"/>
      <c r="L80" s="67"/>
      <c r="M80" s="67"/>
      <c r="N80" s="67"/>
      <c r="O80" s="67"/>
      <c r="P80" s="67"/>
      <c r="Q80" s="67"/>
      <c r="R80" s="67"/>
      <c r="S80" s="67"/>
      <c r="T80" s="67"/>
      <c r="U80" s="67"/>
      <c r="V80" s="67"/>
      <c r="W80" s="67"/>
      <c r="X80" s="67"/>
      <c r="Y80" s="67"/>
      <c r="Z80" s="67"/>
      <c r="AA80" s="67"/>
      <c r="AB80" s="68"/>
      <c r="AC80" s="69"/>
      <c r="AD80" s="68"/>
      <c r="AE80" s="69"/>
      <c r="AF80" s="69"/>
      <c r="AG80" s="69"/>
      <c r="AH80" s="68"/>
      <c r="AI80" s="68"/>
      <c r="AJ80" s="68"/>
      <c r="AK80" s="68"/>
      <c r="AL80" s="68"/>
      <c r="AM80" s="68"/>
      <c r="AN80" s="68"/>
      <c r="AO80" s="70"/>
      <c r="AP80" s="71"/>
      <c r="AQ80" s="70"/>
      <c r="AR80" s="72"/>
      <c r="AS80" s="55"/>
      <c r="AT80" s="55"/>
      <c r="AU80" s="55"/>
      <c r="AV80" s="73"/>
    </row>
    <row r="81" spans="3:48" s="74" customFormat="1" ht="14.25">
      <c r="C81" s="55"/>
      <c r="D81" s="67"/>
      <c r="E81" s="67"/>
      <c r="F81" s="67"/>
      <c r="G81" s="67"/>
      <c r="H81" s="67"/>
      <c r="I81" s="67"/>
      <c r="J81" s="67"/>
      <c r="K81" s="67"/>
      <c r="L81" s="67"/>
      <c r="M81" s="67"/>
      <c r="N81" s="67"/>
      <c r="O81" s="67"/>
      <c r="P81" s="67"/>
      <c r="Q81" s="67"/>
      <c r="R81" s="67"/>
      <c r="S81" s="67"/>
      <c r="T81" s="67"/>
      <c r="U81" s="67"/>
      <c r="V81" s="67"/>
      <c r="W81" s="67"/>
      <c r="X81" s="67"/>
      <c r="Y81" s="67"/>
      <c r="Z81" s="67"/>
      <c r="AA81" s="67"/>
      <c r="AB81" s="68"/>
      <c r="AC81" s="69"/>
      <c r="AD81" s="68"/>
      <c r="AE81" s="69"/>
      <c r="AF81" s="69"/>
      <c r="AG81" s="69"/>
      <c r="AH81" s="68"/>
      <c r="AI81" s="68"/>
      <c r="AJ81" s="68"/>
      <c r="AK81" s="68"/>
      <c r="AL81" s="68"/>
      <c r="AM81" s="68"/>
      <c r="AN81" s="68"/>
      <c r="AO81" s="70"/>
      <c r="AP81" s="71"/>
      <c r="AQ81" s="70"/>
      <c r="AR81" s="72"/>
      <c r="AS81" s="55"/>
      <c r="AT81" s="55"/>
      <c r="AU81" s="55"/>
      <c r="AV81" s="73"/>
    </row>
    <row r="82" spans="3:48" s="74" customFormat="1" ht="14.25">
      <c r="C82" s="55"/>
      <c r="D82" s="67"/>
      <c r="E82" s="67"/>
      <c r="F82" s="67"/>
      <c r="G82" s="67"/>
      <c r="H82" s="67"/>
      <c r="I82" s="67"/>
      <c r="J82" s="67"/>
      <c r="K82" s="67"/>
      <c r="L82" s="67"/>
      <c r="M82" s="67"/>
      <c r="N82" s="67"/>
      <c r="O82" s="67"/>
      <c r="P82" s="67"/>
      <c r="Q82" s="67"/>
      <c r="R82" s="67"/>
      <c r="S82" s="67"/>
      <c r="T82" s="67"/>
      <c r="U82" s="67"/>
      <c r="V82" s="67"/>
      <c r="W82" s="67"/>
      <c r="X82" s="67"/>
      <c r="Y82" s="67"/>
      <c r="Z82" s="67"/>
      <c r="AA82" s="67"/>
      <c r="AB82" s="68"/>
      <c r="AC82" s="69"/>
      <c r="AD82" s="68"/>
      <c r="AE82" s="69"/>
      <c r="AF82" s="69"/>
      <c r="AG82" s="69"/>
      <c r="AH82" s="68"/>
      <c r="AI82" s="68"/>
      <c r="AJ82" s="68"/>
      <c r="AK82" s="68"/>
      <c r="AL82" s="68"/>
      <c r="AM82" s="68"/>
      <c r="AN82" s="68"/>
      <c r="AO82" s="70"/>
      <c r="AP82" s="71"/>
      <c r="AQ82" s="70"/>
      <c r="AR82" s="72"/>
      <c r="AS82" s="55"/>
      <c r="AT82" s="55"/>
      <c r="AU82" s="55"/>
      <c r="AV82" s="73"/>
    </row>
    <row r="83" spans="3:48" s="74" customFormat="1" ht="14.25">
      <c r="C83" s="55"/>
      <c r="D83" s="67"/>
      <c r="E83" s="67"/>
      <c r="F83" s="67"/>
      <c r="G83" s="67"/>
      <c r="H83" s="67"/>
      <c r="I83" s="67"/>
      <c r="J83" s="67"/>
      <c r="K83" s="67"/>
      <c r="L83" s="67"/>
      <c r="M83" s="67"/>
      <c r="N83" s="67"/>
      <c r="O83" s="67"/>
      <c r="P83" s="67"/>
      <c r="Q83" s="67"/>
      <c r="R83" s="67"/>
      <c r="S83" s="67"/>
      <c r="T83" s="67"/>
      <c r="U83" s="67"/>
      <c r="V83" s="67"/>
      <c r="W83" s="67"/>
      <c r="X83" s="67"/>
      <c r="Y83" s="67"/>
      <c r="Z83" s="67"/>
      <c r="AA83" s="67"/>
      <c r="AB83" s="68"/>
      <c r="AC83" s="69"/>
      <c r="AD83" s="68"/>
      <c r="AE83" s="69"/>
      <c r="AF83" s="69"/>
      <c r="AG83" s="69"/>
      <c r="AH83" s="68"/>
      <c r="AI83" s="68"/>
      <c r="AJ83" s="68"/>
      <c r="AK83" s="68"/>
      <c r="AL83" s="68"/>
      <c r="AM83" s="68"/>
      <c r="AN83" s="68"/>
      <c r="AO83" s="70"/>
      <c r="AP83" s="71"/>
      <c r="AQ83" s="70"/>
      <c r="AR83" s="72"/>
      <c r="AS83" s="55"/>
      <c r="AT83" s="55"/>
      <c r="AU83" s="55"/>
      <c r="AV83" s="73"/>
    </row>
    <row r="84" spans="3:48" s="74" customFormat="1" ht="14.25">
      <c r="C84" s="55"/>
      <c r="D84" s="67"/>
      <c r="E84" s="67"/>
      <c r="F84" s="67"/>
      <c r="G84" s="67"/>
      <c r="H84" s="67"/>
      <c r="I84" s="67"/>
      <c r="J84" s="67"/>
      <c r="K84" s="67"/>
      <c r="L84" s="67"/>
      <c r="M84" s="67"/>
      <c r="N84" s="67"/>
      <c r="O84" s="67"/>
      <c r="P84" s="67"/>
      <c r="Q84" s="67"/>
      <c r="R84" s="67"/>
      <c r="S84" s="67"/>
      <c r="T84" s="67"/>
      <c r="U84" s="67"/>
      <c r="V84" s="67"/>
      <c r="W84" s="67"/>
      <c r="X84" s="67"/>
      <c r="Y84" s="67"/>
      <c r="Z84" s="67"/>
      <c r="AA84" s="67"/>
      <c r="AB84" s="68"/>
      <c r="AC84" s="69"/>
      <c r="AD84" s="68"/>
      <c r="AE84" s="69"/>
      <c r="AF84" s="69"/>
      <c r="AG84" s="69"/>
      <c r="AH84" s="68"/>
      <c r="AI84" s="68"/>
      <c r="AJ84" s="68"/>
      <c r="AK84" s="68"/>
      <c r="AL84" s="68"/>
      <c r="AM84" s="68"/>
      <c r="AN84" s="68"/>
      <c r="AO84" s="70"/>
      <c r="AP84" s="71"/>
      <c r="AQ84" s="70"/>
      <c r="AR84" s="72"/>
      <c r="AS84" s="55"/>
      <c r="AT84" s="55"/>
      <c r="AU84" s="55"/>
      <c r="AV84" s="73"/>
    </row>
    <row r="85" spans="3:48" s="74" customFormat="1" ht="14.25">
      <c r="C85" s="55"/>
      <c r="D85" s="67"/>
      <c r="E85" s="67"/>
      <c r="F85" s="67"/>
      <c r="G85" s="67"/>
      <c r="H85" s="67"/>
      <c r="I85" s="67"/>
      <c r="J85" s="67"/>
      <c r="K85" s="67"/>
      <c r="L85" s="67"/>
      <c r="M85" s="67"/>
      <c r="N85" s="67"/>
      <c r="O85" s="67"/>
      <c r="P85" s="67"/>
      <c r="Q85" s="67"/>
      <c r="R85" s="67"/>
      <c r="S85" s="67"/>
      <c r="T85" s="67"/>
      <c r="U85" s="67"/>
      <c r="V85" s="67"/>
      <c r="W85" s="67"/>
      <c r="X85" s="67"/>
      <c r="Y85" s="67"/>
      <c r="Z85" s="67"/>
      <c r="AA85" s="67"/>
      <c r="AB85" s="68"/>
      <c r="AC85" s="69"/>
      <c r="AD85" s="68"/>
      <c r="AE85" s="69"/>
      <c r="AF85" s="69"/>
      <c r="AG85" s="69"/>
      <c r="AH85" s="68"/>
      <c r="AI85" s="68"/>
      <c r="AJ85" s="68"/>
      <c r="AK85" s="68"/>
      <c r="AL85" s="68"/>
      <c r="AM85" s="68"/>
      <c r="AN85" s="68"/>
      <c r="AO85" s="70"/>
      <c r="AP85" s="71"/>
      <c r="AQ85" s="70"/>
      <c r="AR85" s="72"/>
      <c r="AS85" s="55"/>
      <c r="AT85" s="55"/>
      <c r="AU85" s="55"/>
      <c r="AV85" s="73"/>
    </row>
    <row r="86" spans="3:48" s="74" customFormat="1" ht="14.25">
      <c r="C86" s="55"/>
      <c r="D86" s="67"/>
      <c r="E86" s="67"/>
      <c r="F86" s="67"/>
      <c r="G86" s="67"/>
      <c r="H86" s="67"/>
      <c r="I86" s="67"/>
      <c r="J86" s="67"/>
      <c r="K86" s="67"/>
      <c r="L86" s="67"/>
      <c r="M86" s="67"/>
      <c r="N86" s="67"/>
      <c r="O86" s="67"/>
      <c r="P86" s="67"/>
      <c r="Q86" s="67"/>
      <c r="R86" s="67"/>
      <c r="S86" s="67"/>
      <c r="T86" s="67"/>
      <c r="U86" s="67"/>
      <c r="V86" s="67"/>
      <c r="W86" s="67"/>
      <c r="X86" s="67"/>
      <c r="Y86" s="67"/>
      <c r="Z86" s="67"/>
      <c r="AA86" s="67"/>
      <c r="AB86" s="68"/>
      <c r="AC86" s="69"/>
      <c r="AD86" s="68"/>
      <c r="AE86" s="69"/>
      <c r="AF86" s="69"/>
      <c r="AG86" s="69"/>
      <c r="AH86" s="68"/>
      <c r="AI86" s="68"/>
      <c r="AJ86" s="68"/>
      <c r="AK86" s="68"/>
      <c r="AL86" s="68"/>
      <c r="AM86" s="68"/>
      <c r="AN86" s="68"/>
      <c r="AO86" s="70"/>
      <c r="AP86" s="71"/>
      <c r="AQ86" s="70"/>
      <c r="AR86" s="72"/>
      <c r="AS86" s="55"/>
      <c r="AT86" s="55"/>
      <c r="AU86" s="55"/>
      <c r="AV86" s="73"/>
    </row>
    <row r="87" spans="3:48" s="74" customFormat="1" ht="14.25">
      <c r="C87" s="55"/>
      <c r="D87" s="67"/>
      <c r="E87" s="67"/>
      <c r="F87" s="67"/>
      <c r="G87" s="67"/>
      <c r="H87" s="67"/>
      <c r="I87" s="67"/>
      <c r="J87" s="67"/>
      <c r="K87" s="67"/>
      <c r="L87" s="67"/>
      <c r="M87" s="67"/>
      <c r="N87" s="67"/>
      <c r="O87" s="67"/>
      <c r="P87" s="67"/>
      <c r="Q87" s="67"/>
      <c r="R87" s="67"/>
      <c r="S87" s="67"/>
      <c r="T87" s="67"/>
      <c r="U87" s="67"/>
      <c r="V87" s="67"/>
      <c r="W87" s="67"/>
      <c r="X87" s="67"/>
      <c r="Y87" s="67"/>
      <c r="Z87" s="67"/>
      <c r="AA87" s="67"/>
      <c r="AB87" s="68"/>
      <c r="AC87" s="69"/>
      <c r="AD87" s="68"/>
      <c r="AE87" s="69"/>
      <c r="AF87" s="69"/>
      <c r="AG87" s="69"/>
      <c r="AH87" s="68"/>
      <c r="AI87" s="68"/>
      <c r="AJ87" s="68"/>
      <c r="AK87" s="68"/>
      <c r="AL87" s="68"/>
      <c r="AM87" s="68"/>
      <c r="AN87" s="68"/>
      <c r="AO87" s="70"/>
      <c r="AP87" s="71"/>
      <c r="AQ87" s="70"/>
      <c r="AR87" s="72"/>
      <c r="AS87" s="55"/>
      <c r="AT87" s="55"/>
      <c r="AU87" s="55"/>
      <c r="AV87" s="73"/>
    </row>
    <row r="88" spans="3:48" s="74" customFormat="1" ht="14.25">
      <c r="C88" s="55"/>
      <c r="D88" s="67"/>
      <c r="E88" s="67"/>
      <c r="F88" s="67"/>
      <c r="G88" s="67"/>
      <c r="H88" s="67"/>
      <c r="I88" s="67"/>
      <c r="J88" s="67"/>
      <c r="K88" s="67"/>
      <c r="L88" s="67"/>
      <c r="M88" s="67"/>
      <c r="N88" s="67"/>
      <c r="O88" s="67"/>
      <c r="P88" s="67"/>
      <c r="Q88" s="67"/>
      <c r="R88" s="67"/>
      <c r="S88" s="67"/>
      <c r="T88" s="67"/>
      <c r="U88" s="67"/>
      <c r="V88" s="67"/>
      <c r="W88" s="67"/>
      <c r="X88" s="67"/>
      <c r="Y88" s="67"/>
      <c r="Z88" s="67"/>
      <c r="AA88" s="67"/>
      <c r="AB88" s="68"/>
      <c r="AC88" s="69"/>
      <c r="AD88" s="68"/>
      <c r="AE88" s="69"/>
      <c r="AF88" s="69"/>
      <c r="AG88" s="69"/>
      <c r="AH88" s="68"/>
      <c r="AI88" s="68"/>
      <c r="AJ88" s="68"/>
      <c r="AK88" s="68"/>
      <c r="AL88" s="68"/>
      <c r="AM88" s="68"/>
      <c r="AN88" s="68"/>
      <c r="AO88" s="70"/>
      <c r="AP88" s="71"/>
      <c r="AQ88" s="70"/>
      <c r="AR88" s="72"/>
      <c r="AS88" s="55"/>
      <c r="AT88" s="55"/>
      <c r="AU88" s="55"/>
      <c r="AV88" s="73"/>
    </row>
    <row r="89" spans="3:48" s="74" customFormat="1" ht="14.25">
      <c r="C89" s="55"/>
      <c r="D89" s="67"/>
      <c r="E89" s="67"/>
      <c r="F89" s="67"/>
      <c r="G89" s="67"/>
      <c r="H89" s="67"/>
      <c r="I89" s="67"/>
      <c r="J89" s="67"/>
      <c r="K89" s="67"/>
      <c r="L89" s="67"/>
      <c r="M89" s="67"/>
      <c r="N89" s="67"/>
      <c r="O89" s="67"/>
      <c r="P89" s="67"/>
      <c r="Q89" s="67"/>
      <c r="R89" s="67"/>
      <c r="S89" s="67"/>
      <c r="T89" s="67"/>
      <c r="U89" s="67"/>
      <c r="V89" s="67"/>
      <c r="W89" s="67"/>
      <c r="X89" s="67"/>
      <c r="Y89" s="67"/>
      <c r="Z89" s="67"/>
      <c r="AA89" s="67"/>
      <c r="AB89" s="68"/>
      <c r="AC89" s="69"/>
      <c r="AD89" s="68"/>
      <c r="AE89" s="69"/>
      <c r="AF89" s="69"/>
      <c r="AG89" s="69"/>
      <c r="AH89" s="68"/>
      <c r="AI89" s="68"/>
      <c r="AJ89" s="68"/>
      <c r="AK89" s="68"/>
      <c r="AL89" s="68"/>
      <c r="AM89" s="68"/>
      <c r="AN89" s="68"/>
      <c r="AO89" s="70"/>
      <c r="AP89" s="71"/>
      <c r="AQ89" s="70"/>
      <c r="AR89" s="72"/>
      <c r="AS89" s="55"/>
      <c r="AT89" s="55"/>
      <c r="AU89" s="55"/>
      <c r="AV89" s="73"/>
    </row>
    <row r="90" spans="3:48" s="74" customFormat="1" ht="14.25">
      <c r="C90" s="55"/>
      <c r="D90" s="67"/>
      <c r="E90" s="67"/>
      <c r="F90" s="67"/>
      <c r="G90" s="67"/>
      <c r="H90" s="67"/>
      <c r="I90" s="67"/>
      <c r="J90" s="67"/>
      <c r="K90" s="67"/>
      <c r="L90" s="67"/>
      <c r="M90" s="67"/>
      <c r="N90" s="67"/>
      <c r="O90" s="67"/>
      <c r="P90" s="67"/>
      <c r="Q90" s="67"/>
      <c r="R90" s="67"/>
      <c r="S90" s="67"/>
      <c r="T90" s="67"/>
      <c r="U90" s="67"/>
      <c r="V90" s="67"/>
      <c r="W90" s="67"/>
      <c r="X90" s="67"/>
      <c r="Y90" s="67"/>
      <c r="Z90" s="67"/>
      <c r="AA90" s="67"/>
      <c r="AB90" s="68"/>
      <c r="AC90" s="69"/>
      <c r="AD90" s="68"/>
      <c r="AE90" s="69"/>
      <c r="AF90" s="69"/>
      <c r="AG90" s="69"/>
      <c r="AH90" s="68"/>
      <c r="AI90" s="68"/>
      <c r="AJ90" s="68"/>
      <c r="AK90" s="68"/>
      <c r="AL90" s="68"/>
      <c r="AM90" s="68"/>
      <c r="AN90" s="68"/>
      <c r="AO90" s="70"/>
      <c r="AP90" s="71"/>
      <c r="AQ90" s="70"/>
      <c r="AR90" s="72"/>
      <c r="AS90" s="55"/>
      <c r="AT90" s="55"/>
      <c r="AU90" s="55"/>
      <c r="AV90" s="73"/>
    </row>
    <row r="91" spans="3:48" s="74" customFormat="1" ht="14.25">
      <c r="C91" s="55"/>
      <c r="D91" s="67"/>
      <c r="E91" s="67"/>
      <c r="F91" s="67"/>
      <c r="G91" s="67"/>
      <c r="H91" s="67"/>
      <c r="I91" s="67"/>
      <c r="J91" s="67"/>
      <c r="K91" s="67"/>
      <c r="L91" s="67"/>
      <c r="M91" s="67"/>
      <c r="N91" s="67"/>
      <c r="O91" s="67"/>
      <c r="P91" s="67"/>
      <c r="Q91" s="67"/>
      <c r="R91" s="67"/>
      <c r="S91" s="67"/>
      <c r="T91" s="67"/>
      <c r="U91" s="67"/>
      <c r="V91" s="67"/>
      <c r="W91" s="67"/>
      <c r="X91" s="67"/>
      <c r="Y91" s="67"/>
      <c r="Z91" s="67"/>
      <c r="AA91" s="67"/>
      <c r="AB91" s="68"/>
      <c r="AC91" s="69"/>
      <c r="AD91" s="68"/>
      <c r="AE91" s="69"/>
      <c r="AF91" s="69"/>
      <c r="AG91" s="69"/>
      <c r="AH91" s="68"/>
      <c r="AI91" s="68"/>
      <c r="AJ91" s="68"/>
      <c r="AK91" s="68"/>
      <c r="AL91" s="68"/>
      <c r="AM91" s="68"/>
      <c r="AN91" s="68"/>
      <c r="AO91" s="70"/>
      <c r="AP91" s="71"/>
      <c r="AQ91" s="70"/>
      <c r="AR91" s="72"/>
      <c r="AS91" s="55"/>
      <c r="AT91" s="55"/>
      <c r="AU91" s="55"/>
      <c r="AV91" s="73"/>
    </row>
    <row r="92" spans="3:48" s="74" customFormat="1" ht="14.25">
      <c r="C92" s="55"/>
      <c r="D92" s="67"/>
      <c r="E92" s="67"/>
      <c r="F92" s="67"/>
      <c r="G92" s="67"/>
      <c r="H92" s="67"/>
      <c r="I92" s="67"/>
      <c r="J92" s="67"/>
      <c r="K92" s="67"/>
      <c r="L92" s="67"/>
      <c r="M92" s="67"/>
      <c r="N92" s="67"/>
      <c r="O92" s="67"/>
      <c r="P92" s="67"/>
      <c r="Q92" s="67"/>
      <c r="R92" s="67"/>
      <c r="S92" s="67"/>
      <c r="T92" s="67"/>
      <c r="U92" s="67"/>
      <c r="V92" s="67"/>
      <c r="W92" s="67"/>
      <c r="X92" s="67"/>
      <c r="Y92" s="67"/>
      <c r="Z92" s="67"/>
      <c r="AA92" s="67"/>
      <c r="AB92" s="68"/>
      <c r="AC92" s="69"/>
      <c r="AD92" s="68"/>
      <c r="AE92" s="69"/>
      <c r="AF92" s="69"/>
      <c r="AG92" s="69"/>
      <c r="AH92" s="68"/>
      <c r="AI92" s="68"/>
      <c r="AJ92" s="68"/>
      <c r="AK92" s="68"/>
      <c r="AL92" s="68"/>
      <c r="AM92" s="68"/>
      <c r="AN92" s="68"/>
      <c r="AO92" s="70"/>
      <c r="AP92" s="71"/>
      <c r="AQ92" s="70"/>
      <c r="AR92" s="72"/>
      <c r="AS92" s="55"/>
      <c r="AT92" s="55"/>
      <c r="AU92" s="55"/>
      <c r="AV92" s="73"/>
    </row>
    <row r="93" spans="3:48" s="74" customFormat="1" ht="14.25">
      <c r="C93" s="55"/>
      <c r="D93" s="67"/>
      <c r="E93" s="67"/>
      <c r="F93" s="67"/>
      <c r="G93" s="67"/>
      <c r="H93" s="67"/>
      <c r="I93" s="67"/>
      <c r="J93" s="67"/>
      <c r="K93" s="67"/>
      <c r="L93" s="67"/>
      <c r="M93" s="67"/>
      <c r="N93" s="67"/>
      <c r="O93" s="67"/>
      <c r="P93" s="67"/>
      <c r="Q93" s="67"/>
      <c r="R93" s="67"/>
      <c r="S93" s="67"/>
      <c r="T93" s="67"/>
      <c r="U93" s="67"/>
      <c r="V93" s="67"/>
      <c r="W93" s="67"/>
      <c r="X93" s="67"/>
      <c r="Y93" s="67"/>
      <c r="Z93" s="67"/>
      <c r="AA93" s="67"/>
      <c r="AB93" s="68"/>
      <c r="AC93" s="69"/>
      <c r="AD93" s="68"/>
      <c r="AE93" s="69"/>
      <c r="AF93" s="69"/>
      <c r="AG93" s="69"/>
      <c r="AH93" s="68"/>
      <c r="AI93" s="68"/>
      <c r="AJ93" s="68"/>
      <c r="AK93" s="68"/>
      <c r="AL93" s="68"/>
      <c r="AM93" s="68"/>
      <c r="AN93" s="68"/>
      <c r="AO93" s="70"/>
      <c r="AP93" s="71"/>
      <c r="AQ93" s="70"/>
      <c r="AR93" s="72"/>
      <c r="AS93" s="55"/>
      <c r="AT93" s="55"/>
      <c r="AU93" s="55"/>
      <c r="AV93" s="73"/>
    </row>
    <row r="94" spans="3:48" s="74" customFormat="1" ht="14.25">
      <c r="C94" s="55"/>
      <c r="D94" s="67"/>
      <c r="E94" s="67"/>
      <c r="F94" s="67"/>
      <c r="G94" s="67"/>
      <c r="H94" s="67"/>
      <c r="I94" s="67"/>
      <c r="J94" s="67"/>
      <c r="K94" s="67"/>
      <c r="L94" s="67"/>
      <c r="M94" s="67"/>
      <c r="N94" s="67"/>
      <c r="O94" s="67"/>
      <c r="P94" s="67"/>
      <c r="Q94" s="67"/>
      <c r="R94" s="67"/>
      <c r="S94" s="67"/>
      <c r="T94" s="67"/>
      <c r="U94" s="67"/>
      <c r="V94" s="67"/>
      <c r="W94" s="67"/>
      <c r="X94" s="67"/>
      <c r="Y94" s="67"/>
      <c r="Z94" s="67"/>
      <c r="AA94" s="67"/>
      <c r="AB94" s="68"/>
      <c r="AC94" s="69"/>
      <c r="AD94" s="68"/>
      <c r="AE94" s="69"/>
      <c r="AF94" s="69"/>
      <c r="AG94" s="69"/>
      <c r="AH94" s="68"/>
      <c r="AI94" s="68"/>
      <c r="AJ94" s="68"/>
      <c r="AK94" s="68"/>
      <c r="AL94" s="68"/>
      <c r="AM94" s="68"/>
      <c r="AN94" s="68"/>
      <c r="AO94" s="70"/>
      <c r="AP94" s="71"/>
      <c r="AQ94" s="70"/>
      <c r="AR94" s="72"/>
      <c r="AS94" s="55"/>
      <c r="AT94" s="55"/>
      <c r="AU94" s="55"/>
      <c r="AV94" s="73"/>
    </row>
    <row r="95" spans="3:48" s="74" customFormat="1" ht="14.25">
      <c r="C95" s="55"/>
      <c r="D95" s="67"/>
      <c r="E95" s="67"/>
      <c r="F95" s="67"/>
      <c r="G95" s="67"/>
      <c r="H95" s="67"/>
      <c r="I95" s="67"/>
      <c r="J95" s="67"/>
      <c r="K95" s="67"/>
      <c r="L95" s="67"/>
      <c r="M95" s="67"/>
      <c r="N95" s="67"/>
      <c r="O95" s="67"/>
      <c r="P95" s="67"/>
      <c r="Q95" s="67"/>
      <c r="R95" s="67"/>
      <c r="S95" s="67"/>
      <c r="T95" s="67"/>
      <c r="U95" s="67"/>
      <c r="V95" s="67"/>
      <c r="W95" s="67"/>
      <c r="X95" s="67"/>
      <c r="Y95" s="67"/>
      <c r="Z95" s="67"/>
      <c r="AA95" s="67"/>
      <c r="AB95" s="68"/>
      <c r="AC95" s="69"/>
      <c r="AD95" s="68"/>
      <c r="AE95" s="69"/>
      <c r="AF95" s="69"/>
      <c r="AG95" s="69"/>
      <c r="AH95" s="68"/>
      <c r="AI95" s="68"/>
      <c r="AJ95" s="68"/>
      <c r="AK95" s="68"/>
      <c r="AL95" s="68"/>
      <c r="AM95" s="68"/>
      <c r="AN95" s="68"/>
      <c r="AO95" s="70"/>
      <c r="AP95" s="71"/>
      <c r="AQ95" s="70"/>
      <c r="AR95" s="72"/>
      <c r="AS95" s="55"/>
      <c r="AT95" s="55"/>
      <c r="AU95" s="55"/>
      <c r="AV95" s="73"/>
    </row>
    <row r="96" spans="3:48" s="74" customFormat="1" ht="14.25">
      <c r="C96" s="55"/>
      <c r="D96" s="67"/>
      <c r="E96" s="67"/>
      <c r="F96" s="67"/>
      <c r="G96" s="67"/>
      <c r="H96" s="67"/>
      <c r="I96" s="67"/>
      <c r="J96" s="67"/>
      <c r="K96" s="67"/>
      <c r="L96" s="67"/>
      <c r="M96" s="67"/>
      <c r="N96" s="67"/>
      <c r="O96" s="67"/>
      <c r="P96" s="67"/>
      <c r="Q96" s="67"/>
      <c r="R96" s="67"/>
      <c r="S96" s="67"/>
      <c r="T96" s="67"/>
      <c r="U96" s="67"/>
      <c r="V96" s="67"/>
      <c r="W96" s="67"/>
      <c r="X96" s="67"/>
      <c r="Y96" s="67"/>
      <c r="Z96" s="67"/>
      <c r="AA96" s="67"/>
      <c r="AB96" s="68"/>
      <c r="AC96" s="69"/>
      <c r="AD96" s="68"/>
      <c r="AE96" s="69"/>
      <c r="AF96" s="69"/>
      <c r="AG96" s="69"/>
      <c r="AH96" s="68"/>
      <c r="AI96" s="68"/>
      <c r="AJ96" s="68"/>
      <c r="AK96" s="68"/>
      <c r="AL96" s="68"/>
      <c r="AM96" s="68"/>
      <c r="AN96" s="68"/>
      <c r="AO96" s="70"/>
      <c r="AP96" s="71"/>
      <c r="AQ96" s="70"/>
      <c r="AR96" s="72"/>
      <c r="AS96" s="55"/>
      <c r="AT96" s="55"/>
      <c r="AU96" s="55"/>
      <c r="AV96" s="73"/>
    </row>
    <row r="97" spans="3:48" s="74" customFormat="1" ht="14.25">
      <c r="C97" s="55"/>
      <c r="D97" s="67"/>
      <c r="E97" s="67"/>
      <c r="F97" s="67"/>
      <c r="G97" s="67"/>
      <c r="H97" s="67"/>
      <c r="I97" s="67"/>
      <c r="J97" s="67"/>
      <c r="K97" s="67"/>
      <c r="L97" s="67"/>
      <c r="M97" s="67"/>
      <c r="N97" s="67"/>
      <c r="O97" s="67"/>
      <c r="P97" s="67"/>
      <c r="Q97" s="67"/>
      <c r="R97" s="67"/>
      <c r="S97" s="67"/>
      <c r="T97" s="67"/>
      <c r="U97" s="67"/>
      <c r="V97" s="67"/>
      <c r="W97" s="67"/>
      <c r="X97" s="67"/>
      <c r="Y97" s="67"/>
      <c r="Z97" s="67"/>
      <c r="AA97" s="67"/>
      <c r="AB97" s="68"/>
      <c r="AC97" s="69"/>
      <c r="AD97" s="68"/>
      <c r="AE97" s="69"/>
      <c r="AF97" s="69"/>
      <c r="AG97" s="69"/>
      <c r="AH97" s="68"/>
      <c r="AI97" s="68"/>
      <c r="AJ97" s="68"/>
      <c r="AK97" s="68"/>
      <c r="AL97" s="68"/>
      <c r="AM97" s="68"/>
      <c r="AN97" s="68"/>
      <c r="AO97" s="70"/>
      <c r="AP97" s="71"/>
      <c r="AQ97" s="70"/>
      <c r="AR97" s="72"/>
      <c r="AS97" s="55"/>
      <c r="AT97" s="55"/>
      <c r="AU97" s="55"/>
      <c r="AV97" s="73"/>
    </row>
    <row r="98" spans="3:48" s="74" customFormat="1" ht="14.25">
      <c r="C98" s="55"/>
      <c r="D98" s="67"/>
      <c r="E98" s="67"/>
      <c r="F98" s="67"/>
      <c r="G98" s="67"/>
      <c r="H98" s="67"/>
      <c r="I98" s="67"/>
      <c r="J98" s="67"/>
      <c r="K98" s="67"/>
      <c r="L98" s="67"/>
      <c r="M98" s="67"/>
      <c r="N98" s="67"/>
      <c r="O98" s="67"/>
      <c r="P98" s="67"/>
      <c r="Q98" s="67"/>
      <c r="R98" s="67"/>
      <c r="S98" s="67"/>
      <c r="T98" s="67"/>
      <c r="U98" s="67"/>
      <c r="V98" s="67"/>
      <c r="W98" s="67"/>
      <c r="X98" s="67"/>
      <c r="Y98" s="67"/>
      <c r="Z98" s="67"/>
      <c r="AA98" s="67"/>
      <c r="AB98" s="68"/>
      <c r="AC98" s="69"/>
      <c r="AD98" s="68"/>
      <c r="AE98" s="69"/>
      <c r="AF98" s="69"/>
      <c r="AG98" s="69"/>
      <c r="AH98" s="68"/>
      <c r="AI98" s="68"/>
      <c r="AJ98" s="68"/>
      <c r="AK98" s="68"/>
      <c r="AL98" s="68"/>
      <c r="AM98" s="68"/>
      <c r="AN98" s="68"/>
      <c r="AO98" s="70"/>
      <c r="AP98" s="71"/>
      <c r="AQ98" s="70"/>
      <c r="AR98" s="72"/>
      <c r="AS98" s="55"/>
      <c r="AT98" s="55"/>
      <c r="AU98" s="55"/>
      <c r="AV98" s="73"/>
    </row>
    <row r="99" spans="3:48" s="74" customFormat="1" ht="14.25">
      <c r="C99" s="55"/>
      <c r="D99" s="67"/>
      <c r="E99" s="67"/>
      <c r="F99" s="67"/>
      <c r="G99" s="67"/>
      <c r="H99" s="67"/>
      <c r="I99" s="67"/>
      <c r="J99" s="67"/>
      <c r="K99" s="67"/>
      <c r="L99" s="67"/>
      <c r="M99" s="67"/>
      <c r="N99" s="67"/>
      <c r="O99" s="67"/>
      <c r="P99" s="67"/>
      <c r="Q99" s="67"/>
      <c r="R99" s="67"/>
      <c r="S99" s="67"/>
      <c r="T99" s="67"/>
      <c r="U99" s="67"/>
      <c r="V99" s="67"/>
      <c r="W99" s="67"/>
      <c r="X99" s="67"/>
      <c r="Y99" s="67"/>
      <c r="Z99" s="67"/>
      <c r="AA99" s="67"/>
      <c r="AB99" s="68"/>
      <c r="AC99" s="69"/>
      <c r="AD99" s="68"/>
      <c r="AE99" s="69"/>
      <c r="AF99" s="69"/>
      <c r="AG99" s="69"/>
      <c r="AH99" s="68"/>
      <c r="AI99" s="68"/>
      <c r="AJ99" s="68"/>
      <c r="AK99" s="68"/>
      <c r="AL99" s="68"/>
      <c r="AM99" s="68"/>
      <c r="AN99" s="68"/>
      <c r="AO99" s="70"/>
      <c r="AP99" s="71"/>
      <c r="AQ99" s="70"/>
      <c r="AR99" s="72"/>
      <c r="AS99" s="55"/>
      <c r="AT99" s="55"/>
      <c r="AU99" s="55"/>
      <c r="AV99" s="73"/>
    </row>
    <row r="100" spans="3:48" s="74" customFormat="1" ht="14.25">
      <c r="C100" s="55"/>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8"/>
      <c r="AC100" s="69"/>
      <c r="AD100" s="68"/>
      <c r="AE100" s="69"/>
      <c r="AF100" s="69"/>
      <c r="AG100" s="69"/>
      <c r="AH100" s="68"/>
      <c r="AI100" s="68"/>
      <c r="AJ100" s="68"/>
      <c r="AK100" s="68"/>
      <c r="AL100" s="68"/>
      <c r="AM100" s="68"/>
      <c r="AN100" s="68"/>
      <c r="AO100" s="70"/>
      <c r="AP100" s="71"/>
      <c r="AQ100" s="70"/>
      <c r="AR100" s="72"/>
      <c r="AS100" s="55"/>
      <c r="AT100" s="55"/>
      <c r="AU100" s="55"/>
      <c r="AV100" s="73"/>
    </row>
    <row r="101" spans="3:48" s="74" customFormat="1" ht="14.25">
      <c r="C101" s="55"/>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8"/>
      <c r="AC101" s="69"/>
      <c r="AD101" s="68"/>
      <c r="AE101" s="69"/>
      <c r="AF101" s="69"/>
      <c r="AG101" s="69"/>
      <c r="AH101" s="68"/>
      <c r="AI101" s="68"/>
      <c r="AJ101" s="68"/>
      <c r="AK101" s="68"/>
      <c r="AL101" s="68"/>
      <c r="AM101" s="68"/>
      <c r="AN101" s="68"/>
      <c r="AO101" s="70"/>
      <c r="AP101" s="71"/>
      <c r="AQ101" s="70"/>
      <c r="AR101" s="72"/>
      <c r="AS101" s="55"/>
      <c r="AT101" s="55"/>
      <c r="AU101" s="55"/>
      <c r="AV101" s="73"/>
    </row>
    <row r="102" spans="3:48" s="74" customFormat="1" ht="14.25">
      <c r="C102" s="5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8"/>
      <c r="AC102" s="69"/>
      <c r="AD102" s="68"/>
      <c r="AE102" s="69"/>
      <c r="AF102" s="69"/>
      <c r="AG102" s="69"/>
      <c r="AH102" s="68"/>
      <c r="AI102" s="68"/>
      <c r="AJ102" s="68"/>
      <c r="AK102" s="68"/>
      <c r="AL102" s="68"/>
      <c r="AM102" s="68"/>
      <c r="AN102" s="68"/>
      <c r="AO102" s="70"/>
      <c r="AP102" s="71"/>
      <c r="AQ102" s="70"/>
      <c r="AR102" s="72"/>
      <c r="AS102" s="55"/>
      <c r="AT102" s="55"/>
      <c r="AU102" s="55"/>
      <c r="AV102" s="73"/>
    </row>
    <row r="103" spans="3:48" s="74" customFormat="1" ht="14.25">
      <c r="C103" s="55"/>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8"/>
      <c r="AC103" s="69"/>
      <c r="AD103" s="68"/>
      <c r="AE103" s="69"/>
      <c r="AF103" s="69"/>
      <c r="AG103" s="69"/>
      <c r="AH103" s="68"/>
      <c r="AI103" s="68"/>
      <c r="AJ103" s="68"/>
      <c r="AK103" s="68"/>
      <c r="AL103" s="68"/>
      <c r="AM103" s="68"/>
      <c r="AN103" s="68"/>
      <c r="AO103" s="70"/>
      <c r="AP103" s="71"/>
      <c r="AQ103" s="70"/>
      <c r="AR103" s="72"/>
      <c r="AS103" s="55"/>
      <c r="AT103" s="55"/>
      <c r="AU103" s="55"/>
      <c r="AV103" s="73"/>
    </row>
    <row r="104" spans="3:48" s="74" customFormat="1" ht="14.25">
      <c r="C104" s="5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8"/>
      <c r="AC104" s="69"/>
      <c r="AD104" s="68"/>
      <c r="AE104" s="69"/>
      <c r="AF104" s="69"/>
      <c r="AG104" s="69"/>
      <c r="AH104" s="68"/>
      <c r="AI104" s="68"/>
      <c r="AJ104" s="68"/>
      <c r="AK104" s="68"/>
      <c r="AL104" s="68"/>
      <c r="AM104" s="68"/>
      <c r="AN104" s="68"/>
      <c r="AO104" s="70"/>
      <c r="AP104" s="71"/>
      <c r="AQ104" s="70"/>
      <c r="AR104" s="72"/>
      <c r="AS104" s="55"/>
      <c r="AT104" s="55"/>
      <c r="AU104" s="55"/>
      <c r="AV104" s="73"/>
    </row>
    <row r="105" spans="3:48" s="74" customFormat="1" ht="14.25">
      <c r="C105" s="55"/>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8"/>
      <c r="AC105" s="69"/>
      <c r="AD105" s="68"/>
      <c r="AE105" s="69"/>
      <c r="AF105" s="69"/>
      <c r="AG105" s="69"/>
      <c r="AH105" s="68"/>
      <c r="AI105" s="68"/>
      <c r="AJ105" s="68"/>
      <c r="AK105" s="68"/>
      <c r="AL105" s="68"/>
      <c r="AM105" s="68"/>
      <c r="AN105" s="68"/>
      <c r="AO105" s="70"/>
      <c r="AP105" s="71"/>
      <c r="AQ105" s="70"/>
      <c r="AR105" s="72"/>
      <c r="AS105" s="55"/>
      <c r="AT105" s="55"/>
      <c r="AU105" s="55"/>
      <c r="AV105" s="73"/>
    </row>
    <row r="106" spans="3:48" s="74" customFormat="1" ht="14.25">
      <c r="C106" s="5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8"/>
      <c r="AC106" s="69"/>
      <c r="AD106" s="68"/>
      <c r="AE106" s="69"/>
      <c r="AF106" s="69"/>
      <c r="AG106" s="69"/>
      <c r="AH106" s="68"/>
      <c r="AI106" s="68"/>
      <c r="AJ106" s="68"/>
      <c r="AK106" s="68"/>
      <c r="AL106" s="68"/>
      <c r="AM106" s="68"/>
      <c r="AN106" s="68"/>
      <c r="AO106" s="70"/>
      <c r="AP106" s="71"/>
      <c r="AQ106" s="70"/>
      <c r="AR106" s="72"/>
      <c r="AS106" s="55"/>
      <c r="AT106" s="55"/>
      <c r="AU106" s="55"/>
      <c r="AV106" s="73"/>
    </row>
    <row r="107" spans="3:48" s="74" customFormat="1" ht="14.25">
      <c r="C107" s="55"/>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8"/>
      <c r="AC107" s="69"/>
      <c r="AD107" s="68"/>
      <c r="AE107" s="69"/>
      <c r="AF107" s="69"/>
      <c r="AG107" s="69"/>
      <c r="AH107" s="68"/>
      <c r="AI107" s="68"/>
      <c r="AJ107" s="68"/>
      <c r="AK107" s="68"/>
      <c r="AL107" s="68"/>
      <c r="AM107" s="68"/>
      <c r="AN107" s="68"/>
      <c r="AO107" s="70"/>
      <c r="AP107" s="71"/>
      <c r="AQ107" s="70"/>
      <c r="AR107" s="72"/>
      <c r="AS107" s="55"/>
      <c r="AT107" s="55"/>
      <c r="AU107" s="55"/>
      <c r="AV107" s="73"/>
    </row>
    <row r="108" spans="3:48" s="74" customFormat="1" ht="14.25">
      <c r="C108" s="5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8"/>
      <c r="AC108" s="69"/>
      <c r="AD108" s="68"/>
      <c r="AE108" s="69"/>
      <c r="AF108" s="69"/>
      <c r="AG108" s="69"/>
      <c r="AH108" s="68"/>
      <c r="AI108" s="68"/>
      <c r="AJ108" s="68"/>
      <c r="AK108" s="68"/>
      <c r="AL108" s="68"/>
      <c r="AM108" s="68"/>
      <c r="AN108" s="68"/>
      <c r="AO108" s="70"/>
      <c r="AP108" s="71"/>
      <c r="AQ108" s="70"/>
      <c r="AR108" s="72"/>
      <c r="AS108" s="55"/>
      <c r="AT108" s="55"/>
      <c r="AU108" s="55"/>
      <c r="AV108" s="73"/>
    </row>
    <row r="109" spans="3:48" s="74" customFormat="1" ht="14.25">
      <c r="C109" s="55"/>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8"/>
      <c r="AC109" s="69"/>
      <c r="AD109" s="68"/>
      <c r="AE109" s="69"/>
      <c r="AF109" s="69"/>
      <c r="AG109" s="69"/>
      <c r="AH109" s="68"/>
      <c r="AI109" s="68"/>
      <c r="AJ109" s="68"/>
      <c r="AK109" s="68"/>
      <c r="AL109" s="68"/>
      <c r="AM109" s="68"/>
      <c r="AN109" s="68"/>
      <c r="AO109" s="70"/>
      <c r="AP109" s="71"/>
      <c r="AQ109" s="70"/>
      <c r="AR109" s="72"/>
      <c r="AS109" s="55"/>
      <c r="AT109" s="55"/>
      <c r="AU109" s="55"/>
      <c r="AV109" s="73"/>
    </row>
    <row r="110" spans="3:48" s="74" customFormat="1" ht="14.25">
      <c r="C110" s="5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8"/>
      <c r="AC110" s="69"/>
      <c r="AD110" s="68"/>
      <c r="AE110" s="69"/>
      <c r="AF110" s="69"/>
      <c r="AG110" s="69"/>
      <c r="AH110" s="68"/>
      <c r="AI110" s="68"/>
      <c r="AJ110" s="68"/>
      <c r="AK110" s="68"/>
      <c r="AL110" s="68"/>
      <c r="AM110" s="68"/>
      <c r="AN110" s="68"/>
      <c r="AO110" s="70"/>
      <c r="AP110" s="71"/>
      <c r="AQ110" s="70"/>
      <c r="AR110" s="72"/>
      <c r="AS110" s="55"/>
      <c r="AT110" s="55"/>
      <c r="AU110" s="55"/>
      <c r="AV110" s="73"/>
    </row>
    <row r="111" spans="3:48" s="74" customFormat="1" ht="14.25">
      <c r="C111" s="5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8"/>
      <c r="AC111" s="69"/>
      <c r="AD111" s="68"/>
      <c r="AE111" s="69"/>
      <c r="AF111" s="69"/>
      <c r="AG111" s="69"/>
      <c r="AH111" s="68"/>
      <c r="AI111" s="68"/>
      <c r="AJ111" s="68"/>
      <c r="AK111" s="68"/>
      <c r="AL111" s="68"/>
      <c r="AM111" s="68"/>
      <c r="AN111" s="68"/>
      <c r="AO111" s="70"/>
      <c r="AP111" s="71"/>
      <c r="AQ111" s="70"/>
      <c r="AR111" s="72"/>
      <c r="AS111" s="55"/>
      <c r="AT111" s="55"/>
      <c r="AU111" s="55"/>
      <c r="AV111" s="78"/>
    </row>
    <row r="112" spans="3:48" s="74" customFormat="1" ht="14.25">
      <c r="C112" s="5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8"/>
      <c r="AC112" s="69"/>
      <c r="AD112" s="68"/>
      <c r="AE112" s="69"/>
      <c r="AF112" s="69"/>
      <c r="AG112" s="69"/>
      <c r="AH112" s="68"/>
      <c r="AI112" s="68"/>
      <c r="AJ112" s="68"/>
      <c r="AK112" s="68"/>
      <c r="AL112" s="68"/>
      <c r="AM112" s="68"/>
      <c r="AN112" s="68"/>
      <c r="AO112" s="70"/>
      <c r="AP112" s="71"/>
      <c r="AQ112" s="70"/>
      <c r="AR112" s="72"/>
      <c r="AS112" s="55"/>
      <c r="AT112" s="55"/>
      <c r="AU112" s="55"/>
      <c r="AV112" s="78"/>
    </row>
    <row r="113" spans="3:48" s="74" customFormat="1" ht="14.25">
      <c r="C113" s="5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8"/>
      <c r="AC113" s="69"/>
      <c r="AD113" s="68"/>
      <c r="AE113" s="69"/>
      <c r="AF113" s="69"/>
      <c r="AG113" s="69"/>
      <c r="AH113" s="68"/>
      <c r="AI113" s="68"/>
      <c r="AJ113" s="68"/>
      <c r="AK113" s="68"/>
      <c r="AL113" s="68"/>
      <c r="AM113" s="68"/>
      <c r="AN113" s="68"/>
      <c r="AO113" s="70"/>
      <c r="AP113" s="71"/>
      <c r="AQ113" s="70"/>
      <c r="AR113" s="72"/>
      <c r="AS113" s="55"/>
      <c r="AT113" s="55"/>
      <c r="AU113" s="55"/>
      <c r="AV113" s="78"/>
    </row>
    <row r="114" spans="3:48" s="74" customFormat="1" ht="14.25">
      <c r="C114" s="5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8"/>
      <c r="AC114" s="69"/>
      <c r="AD114" s="68"/>
      <c r="AE114" s="69"/>
      <c r="AF114" s="69"/>
      <c r="AG114" s="69"/>
      <c r="AH114" s="68"/>
      <c r="AI114" s="68"/>
      <c r="AJ114" s="68"/>
      <c r="AK114" s="68"/>
      <c r="AL114" s="68"/>
      <c r="AM114" s="68"/>
      <c r="AN114" s="68"/>
      <c r="AO114" s="70"/>
      <c r="AP114" s="71"/>
      <c r="AQ114" s="70"/>
      <c r="AR114" s="72"/>
      <c r="AS114" s="55"/>
      <c r="AT114" s="55"/>
      <c r="AU114" s="55"/>
      <c r="AV114" s="78"/>
    </row>
    <row r="115" spans="3:48" s="74" customFormat="1" ht="14.25">
      <c r="C115" s="55"/>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8"/>
      <c r="AC115" s="69"/>
      <c r="AD115" s="68"/>
      <c r="AE115" s="69"/>
      <c r="AF115" s="69"/>
      <c r="AG115" s="69"/>
      <c r="AH115" s="68"/>
      <c r="AI115" s="68"/>
      <c r="AJ115" s="68"/>
      <c r="AK115" s="68"/>
      <c r="AL115" s="68"/>
      <c r="AM115" s="68"/>
      <c r="AN115" s="68"/>
      <c r="AO115" s="70"/>
      <c r="AP115" s="71"/>
      <c r="AQ115" s="70"/>
      <c r="AR115" s="72"/>
      <c r="AS115" s="55"/>
      <c r="AT115" s="55"/>
      <c r="AU115" s="55"/>
      <c r="AV115" s="78"/>
    </row>
    <row r="116" spans="3:48" s="74" customFormat="1" ht="14.25">
      <c r="C116" s="5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8"/>
      <c r="AC116" s="69"/>
      <c r="AD116" s="68"/>
      <c r="AE116" s="69"/>
      <c r="AF116" s="69"/>
      <c r="AG116" s="69"/>
      <c r="AH116" s="68"/>
      <c r="AI116" s="68"/>
      <c r="AJ116" s="68"/>
      <c r="AK116" s="68"/>
      <c r="AL116" s="68"/>
      <c r="AM116" s="68"/>
      <c r="AN116" s="68"/>
      <c r="AO116" s="70"/>
      <c r="AP116" s="71"/>
      <c r="AQ116" s="70"/>
      <c r="AR116" s="72"/>
      <c r="AS116" s="55"/>
      <c r="AT116" s="55"/>
      <c r="AU116" s="55"/>
      <c r="AV116" s="78"/>
    </row>
    <row r="117" spans="3:48" s="74" customFormat="1" ht="14.25">
      <c r="C117" s="55"/>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8"/>
      <c r="AC117" s="69"/>
      <c r="AD117" s="68"/>
      <c r="AE117" s="69"/>
      <c r="AF117" s="69"/>
      <c r="AG117" s="69"/>
      <c r="AH117" s="68"/>
      <c r="AI117" s="68"/>
      <c r="AJ117" s="68"/>
      <c r="AK117" s="68"/>
      <c r="AL117" s="68"/>
      <c r="AM117" s="68"/>
      <c r="AN117" s="68"/>
      <c r="AO117" s="70"/>
      <c r="AP117" s="71"/>
      <c r="AQ117" s="70"/>
      <c r="AR117" s="72"/>
      <c r="AS117" s="55"/>
      <c r="AT117" s="55"/>
      <c r="AU117" s="55"/>
      <c r="AV117" s="78"/>
    </row>
    <row r="118" spans="3:48" s="74" customFormat="1" ht="14.25">
      <c r="C118" s="5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8"/>
      <c r="AC118" s="69"/>
      <c r="AD118" s="68"/>
      <c r="AE118" s="69"/>
      <c r="AF118" s="69"/>
      <c r="AG118" s="69"/>
      <c r="AH118" s="68"/>
      <c r="AI118" s="68"/>
      <c r="AJ118" s="68"/>
      <c r="AK118" s="68"/>
      <c r="AL118" s="68"/>
      <c r="AM118" s="68"/>
      <c r="AN118" s="68"/>
      <c r="AO118" s="70"/>
      <c r="AP118" s="71"/>
      <c r="AQ118" s="70"/>
      <c r="AR118" s="72"/>
      <c r="AS118" s="55"/>
      <c r="AT118" s="55"/>
      <c r="AU118" s="55"/>
      <c r="AV118" s="78"/>
    </row>
    <row r="119" spans="3:48" s="74" customFormat="1" ht="14.25">
      <c r="C119" s="5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8"/>
      <c r="AC119" s="69"/>
      <c r="AD119" s="68"/>
      <c r="AE119" s="69"/>
      <c r="AF119" s="69"/>
      <c r="AG119" s="69"/>
      <c r="AH119" s="68"/>
      <c r="AI119" s="68"/>
      <c r="AJ119" s="68"/>
      <c r="AK119" s="68"/>
      <c r="AL119" s="68"/>
      <c r="AM119" s="68"/>
      <c r="AN119" s="68"/>
      <c r="AO119" s="70"/>
      <c r="AP119" s="71"/>
      <c r="AQ119" s="70"/>
      <c r="AR119" s="72"/>
      <c r="AS119" s="55"/>
      <c r="AT119" s="55"/>
      <c r="AU119" s="55"/>
      <c r="AV119" s="78"/>
    </row>
    <row r="120" spans="3:48" s="74" customFormat="1" ht="14.25">
      <c r="C120" s="55"/>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8"/>
      <c r="AC120" s="69"/>
      <c r="AD120" s="68"/>
      <c r="AE120" s="69"/>
      <c r="AF120" s="69"/>
      <c r="AG120" s="69"/>
      <c r="AH120" s="68"/>
      <c r="AI120" s="68"/>
      <c r="AJ120" s="68"/>
      <c r="AK120" s="68"/>
      <c r="AL120" s="68"/>
      <c r="AM120" s="68"/>
      <c r="AN120" s="68"/>
      <c r="AO120" s="70"/>
      <c r="AP120" s="71"/>
      <c r="AQ120" s="70"/>
      <c r="AR120" s="72"/>
      <c r="AS120" s="55"/>
      <c r="AT120" s="55"/>
      <c r="AU120" s="55"/>
      <c r="AV120" s="78"/>
    </row>
    <row r="121" spans="3:48" s="74" customFormat="1" ht="14.25">
      <c r="C121" s="55"/>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8"/>
      <c r="AC121" s="69"/>
      <c r="AD121" s="68"/>
      <c r="AE121" s="69"/>
      <c r="AF121" s="69"/>
      <c r="AG121" s="69"/>
      <c r="AH121" s="68"/>
      <c r="AI121" s="68"/>
      <c r="AJ121" s="68"/>
      <c r="AK121" s="68"/>
      <c r="AL121" s="68"/>
      <c r="AM121" s="68"/>
      <c r="AN121" s="68"/>
      <c r="AO121" s="70"/>
      <c r="AP121" s="71"/>
      <c r="AQ121" s="70"/>
      <c r="AR121" s="72"/>
      <c r="AS121" s="55"/>
      <c r="AT121" s="55"/>
      <c r="AU121" s="55"/>
      <c r="AV121" s="78"/>
    </row>
    <row r="122" spans="3:48" s="74" customFormat="1" ht="14.25">
      <c r="C122" s="5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8"/>
      <c r="AC122" s="69"/>
      <c r="AD122" s="68"/>
      <c r="AE122" s="69"/>
      <c r="AF122" s="69"/>
      <c r="AG122" s="69"/>
      <c r="AH122" s="68"/>
      <c r="AI122" s="68"/>
      <c r="AJ122" s="68"/>
      <c r="AK122" s="68"/>
      <c r="AL122" s="68"/>
      <c r="AM122" s="68"/>
      <c r="AN122" s="68"/>
      <c r="AO122" s="70"/>
      <c r="AP122" s="71"/>
      <c r="AQ122" s="70"/>
      <c r="AR122" s="72"/>
      <c r="AS122" s="55"/>
      <c r="AT122" s="55"/>
      <c r="AU122" s="55"/>
      <c r="AV122" s="78"/>
    </row>
    <row r="123" spans="3:48" s="74" customFormat="1" ht="14.25">
      <c r="C123" s="5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8"/>
      <c r="AC123" s="69"/>
      <c r="AD123" s="68"/>
      <c r="AE123" s="69"/>
      <c r="AF123" s="69"/>
      <c r="AG123" s="69"/>
      <c r="AH123" s="68"/>
      <c r="AI123" s="68"/>
      <c r="AJ123" s="68"/>
      <c r="AK123" s="68"/>
      <c r="AL123" s="68"/>
      <c r="AM123" s="68"/>
      <c r="AN123" s="68"/>
      <c r="AO123" s="70"/>
      <c r="AP123" s="71"/>
      <c r="AQ123" s="70"/>
      <c r="AR123" s="72"/>
      <c r="AS123" s="55"/>
      <c r="AT123" s="55"/>
      <c r="AU123" s="55"/>
      <c r="AV123" s="78"/>
    </row>
    <row r="124" spans="3:48" s="74" customFormat="1" ht="14.25">
      <c r="C124" s="5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8"/>
      <c r="AC124" s="69"/>
      <c r="AD124" s="68"/>
      <c r="AE124" s="69"/>
      <c r="AF124" s="69"/>
      <c r="AG124" s="69"/>
      <c r="AH124" s="68"/>
      <c r="AI124" s="68"/>
      <c r="AJ124" s="68"/>
      <c r="AK124" s="68"/>
      <c r="AL124" s="68"/>
      <c r="AM124" s="68"/>
      <c r="AN124" s="68"/>
      <c r="AO124" s="70"/>
      <c r="AP124" s="71"/>
      <c r="AQ124" s="70"/>
      <c r="AR124" s="72"/>
      <c r="AS124" s="55"/>
      <c r="AT124" s="55"/>
      <c r="AU124" s="55"/>
      <c r="AV124" s="78"/>
    </row>
    <row r="125" spans="3:48" s="74" customFormat="1" ht="14.25">
      <c r="C125" s="5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8"/>
      <c r="AC125" s="69"/>
      <c r="AD125" s="68"/>
      <c r="AE125" s="69"/>
      <c r="AF125" s="69"/>
      <c r="AG125" s="69"/>
      <c r="AH125" s="68"/>
      <c r="AI125" s="68"/>
      <c r="AJ125" s="68"/>
      <c r="AK125" s="68"/>
      <c r="AL125" s="68"/>
      <c r="AM125" s="68"/>
      <c r="AN125" s="68"/>
      <c r="AO125" s="70"/>
      <c r="AP125" s="71"/>
      <c r="AQ125" s="70"/>
      <c r="AR125" s="72"/>
      <c r="AS125" s="55"/>
      <c r="AT125" s="55"/>
      <c r="AU125" s="55"/>
      <c r="AV125" s="78"/>
    </row>
    <row r="126" spans="3:48" s="74" customFormat="1" ht="14.25">
      <c r="C126" s="5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8"/>
      <c r="AC126" s="69"/>
      <c r="AD126" s="68"/>
      <c r="AE126" s="69"/>
      <c r="AF126" s="69"/>
      <c r="AG126" s="69"/>
      <c r="AH126" s="68"/>
      <c r="AI126" s="68"/>
      <c r="AJ126" s="68"/>
      <c r="AK126" s="68"/>
      <c r="AL126" s="68"/>
      <c r="AM126" s="68"/>
      <c r="AN126" s="68"/>
      <c r="AO126" s="70"/>
      <c r="AP126" s="71"/>
      <c r="AQ126" s="70"/>
      <c r="AR126" s="72"/>
      <c r="AS126" s="55"/>
      <c r="AT126" s="55"/>
      <c r="AU126" s="55"/>
      <c r="AV126" s="78"/>
    </row>
    <row r="127" spans="3:48" s="74" customFormat="1" ht="14.25">
      <c r="C127" s="5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8"/>
      <c r="AC127" s="69"/>
      <c r="AD127" s="68"/>
      <c r="AE127" s="69"/>
      <c r="AF127" s="69"/>
      <c r="AG127" s="69"/>
      <c r="AH127" s="68"/>
      <c r="AI127" s="68"/>
      <c r="AJ127" s="68"/>
      <c r="AK127" s="68"/>
      <c r="AL127" s="68"/>
      <c r="AM127" s="68"/>
      <c r="AN127" s="68"/>
      <c r="AO127" s="70"/>
      <c r="AP127" s="71"/>
      <c r="AQ127" s="70"/>
      <c r="AR127" s="72"/>
      <c r="AS127" s="55"/>
      <c r="AT127" s="55"/>
      <c r="AU127" s="55"/>
      <c r="AV127" s="78"/>
    </row>
    <row r="128" spans="3:48" s="74" customFormat="1" ht="14.25">
      <c r="C128" s="5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8"/>
      <c r="AC128" s="69"/>
      <c r="AD128" s="68"/>
      <c r="AE128" s="69"/>
      <c r="AF128" s="69"/>
      <c r="AG128" s="69"/>
      <c r="AH128" s="68"/>
      <c r="AI128" s="68"/>
      <c r="AJ128" s="68"/>
      <c r="AK128" s="68"/>
      <c r="AL128" s="68"/>
      <c r="AM128" s="68"/>
      <c r="AN128" s="68"/>
      <c r="AO128" s="70"/>
      <c r="AP128" s="71"/>
      <c r="AQ128" s="70"/>
      <c r="AR128" s="72"/>
      <c r="AS128" s="55"/>
      <c r="AT128" s="55"/>
      <c r="AU128" s="55"/>
      <c r="AV128" s="78"/>
    </row>
    <row r="129" spans="3:48" s="74" customFormat="1" ht="14.25">
      <c r="C129" s="5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8"/>
      <c r="AC129" s="69"/>
      <c r="AD129" s="68"/>
      <c r="AE129" s="69"/>
      <c r="AF129" s="69"/>
      <c r="AG129" s="69"/>
      <c r="AH129" s="68"/>
      <c r="AI129" s="68"/>
      <c r="AJ129" s="68"/>
      <c r="AK129" s="68"/>
      <c r="AL129" s="68"/>
      <c r="AM129" s="68"/>
      <c r="AN129" s="68"/>
      <c r="AO129" s="70"/>
      <c r="AP129" s="71"/>
      <c r="AQ129" s="70"/>
      <c r="AR129" s="72"/>
      <c r="AS129" s="55"/>
      <c r="AT129" s="55"/>
      <c r="AU129" s="55"/>
      <c r="AV129" s="78"/>
    </row>
    <row r="130" spans="3:48" s="74" customFormat="1" ht="14.25">
      <c r="C130" s="5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8"/>
      <c r="AC130" s="69"/>
      <c r="AD130" s="68"/>
      <c r="AE130" s="69"/>
      <c r="AF130" s="69"/>
      <c r="AG130" s="69"/>
      <c r="AH130" s="68"/>
      <c r="AI130" s="68"/>
      <c r="AJ130" s="68"/>
      <c r="AK130" s="68"/>
      <c r="AL130" s="68"/>
      <c r="AM130" s="68"/>
      <c r="AN130" s="68"/>
      <c r="AO130" s="70"/>
      <c r="AP130" s="71"/>
      <c r="AQ130" s="70"/>
      <c r="AR130" s="72"/>
      <c r="AS130" s="55"/>
      <c r="AT130" s="55"/>
      <c r="AU130" s="55"/>
      <c r="AV130" s="78"/>
    </row>
    <row r="131" spans="3:48" s="74" customFormat="1" ht="14.25">
      <c r="C131" s="55"/>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8"/>
      <c r="AC131" s="69"/>
      <c r="AD131" s="68"/>
      <c r="AE131" s="69"/>
      <c r="AF131" s="69"/>
      <c r="AG131" s="69"/>
      <c r="AH131" s="68"/>
      <c r="AI131" s="68"/>
      <c r="AJ131" s="68"/>
      <c r="AK131" s="68"/>
      <c r="AL131" s="68"/>
      <c r="AM131" s="68"/>
      <c r="AN131" s="68"/>
      <c r="AO131" s="70"/>
      <c r="AP131" s="71"/>
      <c r="AQ131" s="70"/>
      <c r="AR131" s="72"/>
      <c r="AS131" s="55"/>
      <c r="AT131" s="55"/>
      <c r="AU131" s="55"/>
      <c r="AV131" s="78"/>
    </row>
    <row r="132" spans="3:48" s="74" customFormat="1" ht="14.25">
      <c r="C132" s="55"/>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8"/>
      <c r="AC132" s="69"/>
      <c r="AD132" s="68"/>
      <c r="AE132" s="69"/>
      <c r="AF132" s="69"/>
      <c r="AG132" s="69"/>
      <c r="AH132" s="68"/>
      <c r="AI132" s="68"/>
      <c r="AJ132" s="68"/>
      <c r="AK132" s="68"/>
      <c r="AL132" s="68"/>
      <c r="AM132" s="68"/>
      <c r="AN132" s="68"/>
      <c r="AO132" s="70"/>
      <c r="AP132" s="71"/>
      <c r="AQ132" s="70"/>
      <c r="AR132" s="72"/>
      <c r="AS132" s="55"/>
      <c r="AT132" s="55"/>
      <c r="AU132" s="55"/>
      <c r="AV132" s="78"/>
    </row>
    <row r="133" spans="3:48" s="74" customFormat="1" ht="14.25">
      <c r="C133" s="55"/>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8"/>
      <c r="AC133" s="69"/>
      <c r="AD133" s="68"/>
      <c r="AE133" s="69"/>
      <c r="AF133" s="69"/>
      <c r="AG133" s="69"/>
      <c r="AH133" s="68"/>
      <c r="AI133" s="68"/>
      <c r="AJ133" s="68"/>
      <c r="AK133" s="68"/>
      <c r="AL133" s="68"/>
      <c r="AM133" s="68"/>
      <c r="AN133" s="68"/>
      <c r="AO133" s="70"/>
      <c r="AP133" s="71"/>
      <c r="AQ133" s="70"/>
      <c r="AR133" s="72"/>
      <c r="AS133" s="55"/>
      <c r="AT133" s="55"/>
      <c r="AU133" s="55"/>
      <c r="AV133" s="78"/>
    </row>
    <row r="134" spans="3:48" s="74" customFormat="1" ht="14.25">
      <c r="C134" s="55"/>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8"/>
      <c r="AC134" s="69"/>
      <c r="AD134" s="68"/>
      <c r="AE134" s="69"/>
      <c r="AF134" s="69"/>
      <c r="AG134" s="69"/>
      <c r="AH134" s="68"/>
      <c r="AI134" s="68"/>
      <c r="AJ134" s="68"/>
      <c r="AK134" s="68"/>
      <c r="AL134" s="68"/>
      <c r="AM134" s="68"/>
      <c r="AN134" s="68"/>
      <c r="AO134" s="70"/>
      <c r="AP134" s="71"/>
      <c r="AQ134" s="70"/>
      <c r="AR134" s="72"/>
      <c r="AS134" s="55"/>
      <c r="AT134" s="55"/>
      <c r="AU134" s="55"/>
      <c r="AV134" s="78"/>
    </row>
    <row r="135" spans="3:48" s="74" customFormat="1" ht="14.25">
      <c r="C135" s="5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8"/>
      <c r="AC135" s="69"/>
      <c r="AD135" s="68"/>
      <c r="AE135" s="69"/>
      <c r="AF135" s="69"/>
      <c r="AG135" s="69"/>
      <c r="AH135" s="68"/>
      <c r="AI135" s="68"/>
      <c r="AJ135" s="68"/>
      <c r="AK135" s="68"/>
      <c r="AL135" s="68"/>
      <c r="AM135" s="68"/>
      <c r="AN135" s="68"/>
      <c r="AO135" s="70"/>
      <c r="AP135" s="71"/>
      <c r="AQ135" s="70"/>
      <c r="AR135" s="72"/>
      <c r="AS135" s="55"/>
      <c r="AT135" s="55"/>
      <c r="AU135" s="55"/>
      <c r="AV135" s="78"/>
    </row>
    <row r="136" spans="3:48" s="74" customFormat="1" ht="14.25">
      <c r="C136" s="5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8"/>
      <c r="AC136" s="69"/>
      <c r="AD136" s="68"/>
      <c r="AE136" s="69"/>
      <c r="AF136" s="69"/>
      <c r="AG136" s="69"/>
      <c r="AH136" s="68"/>
      <c r="AI136" s="68"/>
      <c r="AJ136" s="68"/>
      <c r="AK136" s="68"/>
      <c r="AL136" s="68"/>
      <c r="AM136" s="68"/>
      <c r="AN136" s="68"/>
      <c r="AO136" s="70"/>
      <c r="AP136" s="71"/>
      <c r="AQ136" s="70"/>
      <c r="AR136" s="72"/>
      <c r="AS136" s="55"/>
      <c r="AT136" s="55"/>
      <c r="AU136" s="55"/>
      <c r="AV136" s="78"/>
    </row>
    <row r="137" spans="3:48" s="74" customFormat="1" ht="14.25">
      <c r="C137" s="5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8"/>
      <c r="AC137" s="69"/>
      <c r="AD137" s="68"/>
      <c r="AE137" s="69"/>
      <c r="AF137" s="69"/>
      <c r="AG137" s="69"/>
      <c r="AH137" s="68"/>
      <c r="AI137" s="68"/>
      <c r="AJ137" s="68"/>
      <c r="AK137" s="68"/>
      <c r="AL137" s="68"/>
      <c r="AM137" s="68"/>
      <c r="AN137" s="68"/>
      <c r="AO137" s="70"/>
      <c r="AP137" s="71"/>
      <c r="AQ137" s="70"/>
      <c r="AR137" s="72"/>
      <c r="AS137" s="55"/>
      <c r="AT137" s="55"/>
      <c r="AU137" s="55"/>
      <c r="AV137" s="78"/>
    </row>
    <row r="138" spans="3:48" s="74" customFormat="1" ht="14.25">
      <c r="C138" s="55"/>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8"/>
      <c r="AC138" s="69"/>
      <c r="AD138" s="68"/>
      <c r="AE138" s="69"/>
      <c r="AF138" s="69"/>
      <c r="AG138" s="69"/>
      <c r="AH138" s="68"/>
      <c r="AI138" s="68"/>
      <c r="AJ138" s="68"/>
      <c r="AK138" s="68"/>
      <c r="AL138" s="68"/>
      <c r="AM138" s="68"/>
      <c r="AN138" s="68"/>
      <c r="AO138" s="70"/>
      <c r="AP138" s="71"/>
      <c r="AQ138" s="70"/>
      <c r="AR138" s="72"/>
      <c r="AS138" s="55"/>
      <c r="AT138" s="55"/>
      <c r="AU138" s="55"/>
      <c r="AV138" s="78"/>
    </row>
    <row r="139" spans="3:48" s="74" customFormat="1" ht="14.25">
      <c r="C139" s="5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8"/>
      <c r="AC139" s="69"/>
      <c r="AD139" s="68"/>
      <c r="AE139" s="69"/>
      <c r="AF139" s="69"/>
      <c r="AG139" s="69"/>
      <c r="AH139" s="68"/>
      <c r="AI139" s="68"/>
      <c r="AJ139" s="68"/>
      <c r="AK139" s="68"/>
      <c r="AL139" s="68"/>
      <c r="AM139" s="68"/>
      <c r="AN139" s="68"/>
      <c r="AO139" s="70"/>
      <c r="AP139" s="71"/>
      <c r="AQ139" s="70"/>
      <c r="AR139" s="72"/>
      <c r="AS139" s="55"/>
      <c r="AT139" s="55"/>
      <c r="AU139" s="55"/>
      <c r="AV139" s="78"/>
    </row>
    <row r="140" spans="3:48" s="74" customFormat="1" ht="14.25">
      <c r="C140" s="55"/>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8"/>
      <c r="AC140" s="69"/>
      <c r="AD140" s="68"/>
      <c r="AE140" s="69"/>
      <c r="AF140" s="69"/>
      <c r="AG140" s="69"/>
      <c r="AH140" s="68"/>
      <c r="AI140" s="68"/>
      <c r="AJ140" s="68"/>
      <c r="AK140" s="68"/>
      <c r="AL140" s="68"/>
      <c r="AM140" s="68"/>
      <c r="AN140" s="68"/>
      <c r="AO140" s="70"/>
      <c r="AP140" s="71"/>
      <c r="AQ140" s="70"/>
      <c r="AR140" s="72"/>
      <c r="AS140" s="55"/>
      <c r="AT140" s="55"/>
      <c r="AU140" s="55"/>
      <c r="AV140" s="78"/>
    </row>
    <row r="141" spans="3:48" s="74" customFormat="1" ht="14.25">
      <c r="C141" s="55"/>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8"/>
      <c r="AC141" s="69"/>
      <c r="AD141" s="68"/>
      <c r="AE141" s="69"/>
      <c r="AF141" s="69"/>
      <c r="AG141" s="69"/>
      <c r="AH141" s="68"/>
      <c r="AI141" s="68"/>
      <c r="AJ141" s="68"/>
      <c r="AK141" s="68"/>
      <c r="AL141" s="68"/>
      <c r="AM141" s="68"/>
      <c r="AN141" s="68"/>
      <c r="AO141" s="70"/>
      <c r="AP141" s="71"/>
      <c r="AQ141" s="70"/>
      <c r="AR141" s="72"/>
      <c r="AS141" s="55"/>
      <c r="AT141" s="55"/>
      <c r="AU141" s="55"/>
      <c r="AV141" s="78"/>
    </row>
    <row r="142" spans="3:48" s="74" customFormat="1" ht="14.25">
      <c r="C142" s="55"/>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8"/>
      <c r="AC142" s="69"/>
      <c r="AD142" s="68"/>
      <c r="AE142" s="69"/>
      <c r="AF142" s="69"/>
      <c r="AG142" s="69"/>
      <c r="AH142" s="68"/>
      <c r="AI142" s="68"/>
      <c r="AJ142" s="68"/>
      <c r="AK142" s="68"/>
      <c r="AL142" s="68"/>
      <c r="AM142" s="68"/>
      <c r="AN142" s="68"/>
      <c r="AO142" s="70"/>
      <c r="AP142" s="71"/>
      <c r="AQ142" s="70"/>
      <c r="AR142" s="72"/>
      <c r="AS142" s="55"/>
      <c r="AT142" s="55"/>
      <c r="AU142" s="55"/>
      <c r="AV142" s="78"/>
    </row>
    <row r="143" spans="3:48" s="74" customFormat="1" ht="14.25">
      <c r="C143" s="55"/>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8"/>
      <c r="AC143" s="69"/>
      <c r="AD143" s="68"/>
      <c r="AE143" s="69"/>
      <c r="AF143" s="69"/>
      <c r="AG143" s="69"/>
      <c r="AH143" s="68"/>
      <c r="AI143" s="68"/>
      <c r="AJ143" s="68"/>
      <c r="AK143" s="68"/>
      <c r="AL143" s="68"/>
      <c r="AM143" s="68"/>
      <c r="AN143" s="68"/>
      <c r="AO143" s="70"/>
      <c r="AP143" s="71"/>
      <c r="AQ143" s="70"/>
      <c r="AR143" s="72"/>
      <c r="AS143" s="55"/>
      <c r="AT143" s="55"/>
      <c r="AU143" s="55"/>
      <c r="AV143" s="78"/>
    </row>
    <row r="144" spans="3:48" s="74" customFormat="1" ht="14.25">
      <c r="C144" s="5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8"/>
      <c r="AC144" s="69"/>
      <c r="AD144" s="68"/>
      <c r="AE144" s="69"/>
      <c r="AF144" s="69"/>
      <c r="AG144" s="69"/>
      <c r="AH144" s="68"/>
      <c r="AI144" s="68"/>
      <c r="AJ144" s="68"/>
      <c r="AK144" s="68"/>
      <c r="AL144" s="68"/>
      <c r="AM144" s="68"/>
      <c r="AN144" s="68"/>
      <c r="AO144" s="70"/>
      <c r="AP144" s="71"/>
      <c r="AQ144" s="70"/>
      <c r="AR144" s="72"/>
      <c r="AS144" s="55"/>
      <c r="AT144" s="55"/>
      <c r="AU144" s="55"/>
      <c r="AV144" s="78"/>
    </row>
    <row r="145" spans="3:48" s="74" customFormat="1" ht="14.25">
      <c r="C145" s="55"/>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8"/>
      <c r="AC145" s="69"/>
      <c r="AD145" s="68"/>
      <c r="AE145" s="69"/>
      <c r="AF145" s="69"/>
      <c r="AG145" s="69"/>
      <c r="AH145" s="68"/>
      <c r="AI145" s="68"/>
      <c r="AJ145" s="68"/>
      <c r="AK145" s="68"/>
      <c r="AL145" s="68"/>
      <c r="AM145" s="68"/>
      <c r="AN145" s="68"/>
      <c r="AO145" s="70"/>
      <c r="AP145" s="71"/>
      <c r="AQ145" s="70"/>
      <c r="AR145" s="72"/>
      <c r="AS145" s="55"/>
      <c r="AT145" s="55"/>
      <c r="AU145" s="55"/>
      <c r="AV145" s="78"/>
    </row>
    <row r="146" spans="3:48" s="74" customFormat="1" ht="14.25">
      <c r="C146" s="55"/>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8"/>
      <c r="AC146" s="69"/>
      <c r="AD146" s="68"/>
      <c r="AE146" s="69"/>
      <c r="AF146" s="69"/>
      <c r="AG146" s="69"/>
      <c r="AH146" s="68"/>
      <c r="AI146" s="68"/>
      <c r="AJ146" s="68"/>
      <c r="AK146" s="68"/>
      <c r="AL146" s="68"/>
      <c r="AM146" s="68"/>
      <c r="AN146" s="68"/>
      <c r="AO146" s="70"/>
      <c r="AP146" s="71"/>
      <c r="AQ146" s="70"/>
      <c r="AR146" s="72"/>
      <c r="AS146" s="55"/>
      <c r="AT146" s="55"/>
      <c r="AU146" s="55"/>
      <c r="AV146" s="78"/>
    </row>
    <row r="147" spans="3:48" s="74" customFormat="1" ht="14.25">
      <c r="C147" s="5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8"/>
      <c r="AC147" s="69"/>
      <c r="AD147" s="68"/>
      <c r="AE147" s="69"/>
      <c r="AF147" s="69"/>
      <c r="AG147" s="69"/>
      <c r="AH147" s="68"/>
      <c r="AI147" s="68"/>
      <c r="AJ147" s="68"/>
      <c r="AK147" s="68"/>
      <c r="AL147" s="68"/>
      <c r="AM147" s="68"/>
      <c r="AN147" s="68"/>
      <c r="AO147" s="70"/>
      <c r="AP147" s="71"/>
      <c r="AQ147" s="70"/>
      <c r="AR147" s="72"/>
      <c r="AS147" s="55"/>
      <c r="AT147" s="55"/>
      <c r="AU147" s="55"/>
      <c r="AV147" s="78"/>
    </row>
    <row r="148" spans="3:48" s="74" customFormat="1" ht="14.25">
      <c r="C148" s="55"/>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8"/>
      <c r="AC148" s="69"/>
      <c r="AD148" s="68"/>
      <c r="AE148" s="69"/>
      <c r="AF148" s="69"/>
      <c r="AG148" s="69"/>
      <c r="AH148" s="68"/>
      <c r="AI148" s="68"/>
      <c r="AJ148" s="68"/>
      <c r="AK148" s="68"/>
      <c r="AL148" s="68"/>
      <c r="AM148" s="68"/>
      <c r="AN148" s="68"/>
      <c r="AO148" s="70"/>
      <c r="AP148" s="71"/>
      <c r="AQ148" s="70"/>
      <c r="AR148" s="72"/>
      <c r="AS148" s="55"/>
      <c r="AT148" s="55"/>
      <c r="AU148" s="55"/>
      <c r="AV148" s="78"/>
    </row>
    <row r="149" spans="3:48" s="74" customFormat="1" ht="14.25">
      <c r="C149" s="55"/>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8"/>
      <c r="AC149" s="69"/>
      <c r="AD149" s="68"/>
      <c r="AE149" s="69"/>
      <c r="AF149" s="69"/>
      <c r="AG149" s="69"/>
      <c r="AH149" s="68"/>
      <c r="AI149" s="68"/>
      <c r="AJ149" s="68"/>
      <c r="AK149" s="68"/>
      <c r="AL149" s="68"/>
      <c r="AM149" s="68"/>
      <c r="AN149" s="68"/>
      <c r="AO149" s="70"/>
      <c r="AP149" s="71"/>
      <c r="AQ149" s="70"/>
      <c r="AR149" s="72"/>
      <c r="AS149" s="55"/>
      <c r="AT149" s="55"/>
      <c r="AU149" s="55"/>
      <c r="AV149" s="78"/>
    </row>
    <row r="150" spans="3:48" s="74" customFormat="1" ht="14.25">
      <c r="C150" s="55"/>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8"/>
      <c r="AC150" s="69"/>
      <c r="AD150" s="68"/>
      <c r="AE150" s="69"/>
      <c r="AF150" s="69"/>
      <c r="AG150" s="69"/>
      <c r="AH150" s="68"/>
      <c r="AI150" s="68"/>
      <c r="AJ150" s="68"/>
      <c r="AK150" s="68"/>
      <c r="AL150" s="68"/>
      <c r="AM150" s="68"/>
      <c r="AN150" s="68"/>
      <c r="AO150" s="70"/>
      <c r="AP150" s="71"/>
      <c r="AQ150" s="70"/>
      <c r="AR150" s="72"/>
      <c r="AS150" s="55"/>
      <c r="AT150" s="55"/>
      <c r="AU150" s="55"/>
      <c r="AV150" s="78"/>
    </row>
    <row r="151" spans="3:48" s="74" customFormat="1" ht="14.25">
      <c r="C151" s="55"/>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8"/>
      <c r="AC151" s="69"/>
      <c r="AD151" s="68"/>
      <c r="AE151" s="69"/>
      <c r="AF151" s="69"/>
      <c r="AG151" s="69"/>
      <c r="AH151" s="68"/>
      <c r="AI151" s="68"/>
      <c r="AJ151" s="68"/>
      <c r="AK151" s="68"/>
      <c r="AL151" s="68"/>
      <c r="AM151" s="68"/>
      <c r="AN151" s="68"/>
      <c r="AO151" s="70"/>
      <c r="AP151" s="71"/>
      <c r="AQ151" s="70"/>
      <c r="AR151" s="72"/>
      <c r="AS151" s="55"/>
      <c r="AT151" s="55"/>
      <c r="AU151" s="55"/>
      <c r="AV151" s="78"/>
    </row>
    <row r="152" spans="3:48" s="74" customFormat="1" ht="14.25">
      <c r="C152" s="55"/>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8"/>
      <c r="AC152" s="69"/>
      <c r="AD152" s="68"/>
      <c r="AE152" s="69"/>
      <c r="AF152" s="69"/>
      <c r="AG152" s="69"/>
      <c r="AH152" s="68"/>
      <c r="AI152" s="68"/>
      <c r="AJ152" s="68"/>
      <c r="AK152" s="68"/>
      <c r="AL152" s="68"/>
      <c r="AM152" s="68"/>
      <c r="AN152" s="68"/>
      <c r="AO152" s="70"/>
      <c r="AP152" s="71"/>
      <c r="AQ152" s="70"/>
      <c r="AR152" s="72"/>
      <c r="AS152" s="55"/>
      <c r="AT152" s="55"/>
      <c r="AU152" s="55"/>
      <c r="AV152" s="78"/>
    </row>
    <row r="153" spans="3:48" s="74" customFormat="1" ht="14.25">
      <c r="C153" s="55"/>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8"/>
      <c r="AC153" s="69"/>
      <c r="AD153" s="68"/>
      <c r="AE153" s="69"/>
      <c r="AF153" s="69"/>
      <c r="AG153" s="69"/>
      <c r="AH153" s="68"/>
      <c r="AI153" s="68"/>
      <c r="AJ153" s="68"/>
      <c r="AK153" s="68"/>
      <c r="AL153" s="68"/>
      <c r="AM153" s="68"/>
      <c r="AN153" s="68"/>
      <c r="AO153" s="70"/>
      <c r="AP153" s="71"/>
      <c r="AQ153" s="70"/>
      <c r="AR153" s="72"/>
      <c r="AS153" s="55"/>
      <c r="AT153" s="55"/>
      <c r="AU153" s="55"/>
      <c r="AV153" s="78"/>
    </row>
    <row r="154" spans="3:48" s="74" customFormat="1" ht="14.25">
      <c r="C154" s="55"/>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8"/>
      <c r="AC154" s="69"/>
      <c r="AD154" s="68"/>
      <c r="AE154" s="69"/>
      <c r="AF154" s="69"/>
      <c r="AG154" s="69"/>
      <c r="AH154" s="68"/>
      <c r="AI154" s="68"/>
      <c r="AJ154" s="68"/>
      <c r="AK154" s="68"/>
      <c r="AL154" s="68"/>
      <c r="AM154" s="68"/>
      <c r="AN154" s="68"/>
      <c r="AO154" s="70"/>
      <c r="AP154" s="71"/>
      <c r="AQ154" s="70"/>
      <c r="AR154" s="72"/>
      <c r="AS154" s="55"/>
      <c r="AT154" s="55"/>
      <c r="AU154" s="55"/>
      <c r="AV154" s="78"/>
    </row>
    <row r="155" spans="3:48" s="74" customFormat="1" ht="14.25">
      <c r="C155" s="55"/>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8"/>
      <c r="AC155" s="69"/>
      <c r="AD155" s="68"/>
      <c r="AE155" s="69"/>
      <c r="AF155" s="69"/>
      <c r="AG155" s="69"/>
      <c r="AH155" s="68"/>
      <c r="AI155" s="68"/>
      <c r="AJ155" s="68"/>
      <c r="AK155" s="68"/>
      <c r="AL155" s="68"/>
      <c r="AM155" s="68"/>
      <c r="AN155" s="68"/>
      <c r="AO155" s="70"/>
      <c r="AP155" s="71"/>
      <c r="AQ155" s="70"/>
      <c r="AR155" s="72"/>
      <c r="AS155" s="55"/>
      <c r="AT155" s="55"/>
      <c r="AU155" s="55"/>
      <c r="AV155" s="78"/>
    </row>
    <row r="156" spans="3:48" s="74" customFormat="1" ht="14.25">
      <c r="C156" s="55"/>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8"/>
      <c r="AC156" s="69"/>
      <c r="AD156" s="68"/>
      <c r="AE156" s="69"/>
      <c r="AF156" s="69"/>
      <c r="AG156" s="69"/>
      <c r="AH156" s="68"/>
      <c r="AI156" s="68"/>
      <c r="AJ156" s="68"/>
      <c r="AK156" s="68"/>
      <c r="AL156" s="68"/>
      <c r="AM156" s="68"/>
      <c r="AN156" s="68"/>
      <c r="AO156" s="70"/>
      <c r="AP156" s="71"/>
      <c r="AQ156" s="70"/>
      <c r="AR156" s="72"/>
      <c r="AS156" s="55"/>
      <c r="AT156" s="55"/>
      <c r="AU156" s="55"/>
      <c r="AV156" s="78"/>
    </row>
    <row r="157" spans="3:48" s="74" customFormat="1" ht="14.25">
      <c r="C157" s="5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8"/>
      <c r="AC157" s="69"/>
      <c r="AD157" s="68"/>
      <c r="AE157" s="69"/>
      <c r="AF157" s="69"/>
      <c r="AG157" s="69"/>
      <c r="AH157" s="68"/>
      <c r="AI157" s="68"/>
      <c r="AJ157" s="68"/>
      <c r="AK157" s="68"/>
      <c r="AL157" s="68"/>
      <c r="AM157" s="68"/>
      <c r="AN157" s="68"/>
      <c r="AO157" s="70"/>
      <c r="AP157" s="71"/>
      <c r="AQ157" s="70"/>
      <c r="AR157" s="72"/>
      <c r="AS157" s="55"/>
      <c r="AT157" s="55"/>
      <c r="AU157" s="55"/>
      <c r="AV157" s="78"/>
    </row>
    <row r="158" spans="3:48" s="74" customFormat="1" ht="14.25">
      <c r="C158" s="5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8"/>
      <c r="AC158" s="69"/>
      <c r="AD158" s="68"/>
      <c r="AE158" s="69"/>
      <c r="AF158" s="69"/>
      <c r="AG158" s="69"/>
      <c r="AH158" s="68"/>
      <c r="AI158" s="68"/>
      <c r="AJ158" s="68"/>
      <c r="AK158" s="68"/>
      <c r="AL158" s="68"/>
      <c r="AM158" s="68"/>
      <c r="AN158" s="68"/>
      <c r="AO158" s="70"/>
      <c r="AP158" s="71"/>
      <c r="AQ158" s="70"/>
      <c r="AR158" s="72"/>
      <c r="AS158" s="55"/>
      <c r="AT158" s="55"/>
      <c r="AU158" s="55"/>
      <c r="AV158" s="78"/>
    </row>
    <row r="159" spans="3:48" s="74" customFormat="1" ht="14.25">
      <c r="C159" s="55"/>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8"/>
      <c r="AC159" s="69"/>
      <c r="AD159" s="68"/>
      <c r="AE159" s="69"/>
      <c r="AF159" s="69"/>
      <c r="AG159" s="69"/>
      <c r="AH159" s="68"/>
      <c r="AI159" s="68"/>
      <c r="AJ159" s="68"/>
      <c r="AK159" s="68"/>
      <c r="AL159" s="68"/>
      <c r="AM159" s="68"/>
      <c r="AN159" s="68"/>
      <c r="AO159" s="70"/>
      <c r="AP159" s="71"/>
      <c r="AQ159" s="70"/>
      <c r="AR159" s="72"/>
      <c r="AS159" s="55"/>
      <c r="AT159" s="55"/>
      <c r="AU159" s="55"/>
      <c r="AV159" s="78"/>
    </row>
    <row r="160" spans="3:48" s="74" customFormat="1" ht="14.25">
      <c r="C160" s="55"/>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8"/>
      <c r="AC160" s="69"/>
      <c r="AD160" s="68"/>
      <c r="AE160" s="69"/>
      <c r="AF160" s="69"/>
      <c r="AG160" s="69"/>
      <c r="AH160" s="68"/>
      <c r="AI160" s="68"/>
      <c r="AJ160" s="68"/>
      <c r="AK160" s="68"/>
      <c r="AL160" s="68"/>
      <c r="AM160" s="68"/>
      <c r="AN160" s="68"/>
      <c r="AO160" s="70"/>
      <c r="AP160" s="71"/>
      <c r="AQ160" s="70"/>
      <c r="AR160" s="72"/>
      <c r="AS160" s="55"/>
      <c r="AT160" s="55"/>
      <c r="AU160" s="55"/>
      <c r="AV160" s="78"/>
    </row>
    <row r="161" spans="3:48" s="74" customFormat="1" ht="14.25">
      <c r="C161" s="5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8"/>
      <c r="AC161" s="69"/>
      <c r="AD161" s="68"/>
      <c r="AE161" s="69"/>
      <c r="AF161" s="69"/>
      <c r="AG161" s="69"/>
      <c r="AH161" s="68"/>
      <c r="AI161" s="68"/>
      <c r="AJ161" s="68"/>
      <c r="AK161" s="68"/>
      <c r="AL161" s="68"/>
      <c r="AM161" s="68"/>
      <c r="AN161" s="68"/>
      <c r="AO161" s="70"/>
      <c r="AP161" s="71"/>
      <c r="AQ161" s="70"/>
      <c r="AR161" s="72"/>
      <c r="AS161" s="55"/>
      <c r="AT161" s="55"/>
      <c r="AU161" s="55"/>
      <c r="AV161" s="78"/>
    </row>
    <row r="162" spans="3:48" s="74" customFormat="1" ht="14.25">
      <c r="C162" s="55"/>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8"/>
      <c r="AC162" s="69"/>
      <c r="AD162" s="68"/>
      <c r="AE162" s="69"/>
      <c r="AF162" s="69"/>
      <c r="AG162" s="69"/>
      <c r="AH162" s="68"/>
      <c r="AI162" s="68"/>
      <c r="AJ162" s="68"/>
      <c r="AK162" s="68"/>
      <c r="AL162" s="68"/>
      <c r="AM162" s="68"/>
      <c r="AN162" s="68"/>
      <c r="AO162" s="70"/>
      <c r="AP162" s="71"/>
      <c r="AQ162" s="70"/>
      <c r="AR162" s="72"/>
      <c r="AS162" s="55"/>
      <c r="AT162" s="55"/>
      <c r="AU162" s="55"/>
      <c r="AV162" s="78"/>
    </row>
    <row r="163" spans="3:48" s="74" customFormat="1" ht="14.25">
      <c r="C163" s="55"/>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8"/>
      <c r="AC163" s="69"/>
      <c r="AD163" s="68"/>
      <c r="AE163" s="69"/>
      <c r="AF163" s="69"/>
      <c r="AG163" s="69"/>
      <c r="AH163" s="68"/>
      <c r="AI163" s="68"/>
      <c r="AJ163" s="68"/>
      <c r="AK163" s="68"/>
      <c r="AL163" s="68"/>
      <c r="AM163" s="68"/>
      <c r="AN163" s="68"/>
      <c r="AO163" s="70"/>
      <c r="AP163" s="71"/>
      <c r="AQ163" s="70"/>
      <c r="AR163" s="72"/>
      <c r="AS163" s="55"/>
      <c r="AT163" s="55"/>
      <c r="AU163" s="55"/>
      <c r="AV163" s="78"/>
    </row>
    <row r="164" spans="3:48" s="74" customFormat="1" ht="14.25">
      <c r="C164" s="55"/>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8"/>
      <c r="AC164" s="69"/>
      <c r="AD164" s="68"/>
      <c r="AE164" s="69"/>
      <c r="AF164" s="69"/>
      <c r="AG164" s="69"/>
      <c r="AH164" s="68"/>
      <c r="AI164" s="68"/>
      <c r="AJ164" s="68"/>
      <c r="AK164" s="68"/>
      <c r="AL164" s="68"/>
      <c r="AM164" s="68"/>
      <c r="AN164" s="68"/>
      <c r="AO164" s="70"/>
      <c r="AP164" s="71"/>
      <c r="AQ164" s="70"/>
      <c r="AR164" s="72"/>
      <c r="AS164" s="55"/>
      <c r="AT164" s="55"/>
      <c r="AU164" s="55"/>
      <c r="AV164" s="78"/>
    </row>
    <row r="165" spans="3:48" s="74" customFormat="1" ht="14.25">
      <c r="C165" s="55"/>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8"/>
      <c r="AC165" s="69"/>
      <c r="AD165" s="68"/>
      <c r="AE165" s="69"/>
      <c r="AF165" s="69"/>
      <c r="AG165" s="69"/>
      <c r="AH165" s="68"/>
      <c r="AI165" s="68"/>
      <c r="AJ165" s="68"/>
      <c r="AK165" s="68"/>
      <c r="AL165" s="68"/>
      <c r="AM165" s="68"/>
      <c r="AN165" s="68"/>
      <c r="AO165" s="70"/>
      <c r="AP165" s="71"/>
      <c r="AQ165" s="70"/>
      <c r="AR165" s="72"/>
      <c r="AS165" s="55"/>
      <c r="AT165" s="55"/>
      <c r="AU165" s="55"/>
      <c r="AV165" s="78"/>
    </row>
    <row r="166" spans="3:48" s="74" customFormat="1" ht="14.25">
      <c r="C166" s="5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8"/>
      <c r="AC166" s="69"/>
      <c r="AD166" s="68"/>
      <c r="AE166" s="69"/>
      <c r="AF166" s="69"/>
      <c r="AG166" s="69"/>
      <c r="AH166" s="68"/>
      <c r="AI166" s="68"/>
      <c r="AJ166" s="68"/>
      <c r="AK166" s="68"/>
      <c r="AL166" s="68"/>
      <c r="AM166" s="68"/>
      <c r="AN166" s="68"/>
      <c r="AO166" s="70"/>
      <c r="AP166" s="71"/>
      <c r="AQ166" s="70"/>
      <c r="AR166" s="72"/>
      <c r="AS166" s="55"/>
      <c r="AT166" s="55"/>
      <c r="AU166" s="55"/>
      <c r="AV166" s="78"/>
    </row>
    <row r="167" spans="3:48" s="74" customFormat="1" ht="14.25">
      <c r="C167" s="55"/>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8"/>
      <c r="AC167" s="69"/>
      <c r="AD167" s="68"/>
      <c r="AE167" s="69"/>
      <c r="AF167" s="69"/>
      <c r="AG167" s="69"/>
      <c r="AH167" s="68"/>
      <c r="AI167" s="68"/>
      <c r="AJ167" s="68"/>
      <c r="AK167" s="68"/>
      <c r="AL167" s="68"/>
      <c r="AM167" s="68"/>
      <c r="AN167" s="68"/>
      <c r="AO167" s="70"/>
      <c r="AP167" s="71"/>
      <c r="AQ167" s="70"/>
      <c r="AR167" s="72"/>
      <c r="AS167" s="55"/>
      <c r="AT167" s="55"/>
      <c r="AU167" s="55"/>
      <c r="AV167" s="78"/>
    </row>
    <row r="168" spans="3:48" s="74" customFormat="1" ht="14.25">
      <c r="C168" s="55"/>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8"/>
      <c r="AC168" s="69"/>
      <c r="AD168" s="68"/>
      <c r="AE168" s="69"/>
      <c r="AF168" s="69"/>
      <c r="AG168" s="69"/>
      <c r="AH168" s="68"/>
      <c r="AI168" s="68"/>
      <c r="AJ168" s="68"/>
      <c r="AK168" s="68"/>
      <c r="AL168" s="68"/>
      <c r="AM168" s="68"/>
      <c r="AN168" s="68"/>
      <c r="AO168" s="70"/>
      <c r="AP168" s="71"/>
      <c r="AQ168" s="70"/>
      <c r="AR168" s="72"/>
      <c r="AS168" s="55"/>
      <c r="AT168" s="55"/>
      <c r="AU168" s="55"/>
      <c r="AV168" s="78"/>
    </row>
    <row r="169" spans="3:48" s="74" customFormat="1" ht="14.25">
      <c r="C169" s="55"/>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8"/>
      <c r="AC169" s="69"/>
      <c r="AD169" s="68"/>
      <c r="AE169" s="69"/>
      <c r="AF169" s="69"/>
      <c r="AG169" s="69"/>
      <c r="AH169" s="68"/>
      <c r="AI169" s="68"/>
      <c r="AJ169" s="68"/>
      <c r="AK169" s="68"/>
      <c r="AL169" s="68"/>
      <c r="AM169" s="68"/>
      <c r="AN169" s="68"/>
      <c r="AO169" s="70"/>
      <c r="AP169" s="71"/>
      <c r="AQ169" s="70"/>
      <c r="AR169" s="72"/>
      <c r="AS169" s="55"/>
      <c r="AT169" s="55"/>
      <c r="AU169" s="55"/>
      <c r="AV169" s="78"/>
    </row>
    <row r="170" spans="3:48" s="74" customFormat="1" ht="14.25">
      <c r="C170" s="5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8"/>
      <c r="AC170" s="69"/>
      <c r="AD170" s="68"/>
      <c r="AE170" s="69"/>
      <c r="AF170" s="69"/>
      <c r="AG170" s="69"/>
      <c r="AH170" s="68"/>
      <c r="AI170" s="68"/>
      <c r="AJ170" s="68"/>
      <c r="AK170" s="68"/>
      <c r="AL170" s="68"/>
      <c r="AM170" s="68"/>
      <c r="AN170" s="68"/>
      <c r="AO170" s="70"/>
      <c r="AP170" s="71"/>
      <c r="AQ170" s="70"/>
      <c r="AR170" s="72"/>
      <c r="AS170" s="55"/>
      <c r="AT170" s="55"/>
      <c r="AU170" s="55"/>
      <c r="AV170" s="78"/>
    </row>
    <row r="171" spans="3:48" s="74" customFormat="1" ht="14.25">
      <c r="C171" s="55"/>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8"/>
      <c r="AC171" s="69"/>
      <c r="AD171" s="68"/>
      <c r="AE171" s="69"/>
      <c r="AF171" s="69"/>
      <c r="AG171" s="69"/>
      <c r="AH171" s="68"/>
      <c r="AI171" s="68"/>
      <c r="AJ171" s="68"/>
      <c r="AK171" s="68"/>
      <c r="AL171" s="68"/>
      <c r="AM171" s="68"/>
      <c r="AN171" s="68"/>
      <c r="AO171" s="70"/>
      <c r="AP171" s="71"/>
      <c r="AQ171" s="70"/>
      <c r="AR171" s="72"/>
      <c r="AS171" s="55"/>
      <c r="AT171" s="55"/>
      <c r="AU171" s="55"/>
      <c r="AV171" s="78"/>
    </row>
    <row r="172" spans="3:48" s="74" customFormat="1" ht="14.25">
      <c r="C172" s="55"/>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8"/>
      <c r="AC172" s="69"/>
      <c r="AD172" s="68"/>
      <c r="AE172" s="69"/>
      <c r="AF172" s="69"/>
      <c r="AG172" s="69"/>
      <c r="AH172" s="68"/>
      <c r="AI172" s="68"/>
      <c r="AJ172" s="68"/>
      <c r="AK172" s="68"/>
      <c r="AL172" s="68"/>
      <c r="AM172" s="68"/>
      <c r="AN172" s="68"/>
      <c r="AO172" s="70"/>
      <c r="AP172" s="71"/>
      <c r="AQ172" s="70"/>
      <c r="AR172" s="72"/>
      <c r="AS172" s="55"/>
      <c r="AT172" s="55"/>
      <c r="AU172" s="55"/>
      <c r="AV172" s="78"/>
    </row>
    <row r="173" spans="3:48" s="74" customFormat="1" ht="14.25">
      <c r="C173" s="5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8"/>
      <c r="AC173" s="69"/>
      <c r="AD173" s="68"/>
      <c r="AE173" s="69"/>
      <c r="AF173" s="69"/>
      <c r="AG173" s="69"/>
      <c r="AH173" s="68"/>
      <c r="AI173" s="68"/>
      <c r="AJ173" s="68"/>
      <c r="AK173" s="68"/>
      <c r="AL173" s="68"/>
      <c r="AM173" s="68"/>
      <c r="AN173" s="68"/>
      <c r="AO173" s="70"/>
      <c r="AP173" s="71"/>
      <c r="AQ173" s="70"/>
      <c r="AR173" s="72"/>
      <c r="AS173" s="55"/>
      <c r="AT173" s="55"/>
      <c r="AU173" s="55"/>
      <c r="AV173" s="78"/>
    </row>
    <row r="174" spans="3:48" s="74" customFormat="1" ht="14.25">
      <c r="C174" s="55"/>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8"/>
      <c r="AC174" s="69"/>
      <c r="AD174" s="68"/>
      <c r="AE174" s="69"/>
      <c r="AF174" s="69"/>
      <c r="AG174" s="69"/>
      <c r="AH174" s="68"/>
      <c r="AI174" s="68"/>
      <c r="AJ174" s="68"/>
      <c r="AK174" s="68"/>
      <c r="AL174" s="68"/>
      <c r="AM174" s="68"/>
      <c r="AN174" s="68"/>
      <c r="AO174" s="70"/>
      <c r="AP174" s="71"/>
      <c r="AQ174" s="70"/>
      <c r="AR174" s="72"/>
      <c r="AS174" s="55"/>
      <c r="AT174" s="55"/>
      <c r="AU174" s="55"/>
      <c r="AV174" s="78"/>
    </row>
    <row r="175" spans="3:48" s="74" customFormat="1" ht="14.25">
      <c r="C175" s="55"/>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8"/>
      <c r="AC175" s="69"/>
      <c r="AD175" s="68"/>
      <c r="AE175" s="69"/>
      <c r="AF175" s="69"/>
      <c r="AG175" s="69"/>
      <c r="AH175" s="68"/>
      <c r="AI175" s="68"/>
      <c r="AJ175" s="68"/>
      <c r="AK175" s="68"/>
      <c r="AL175" s="68"/>
      <c r="AM175" s="68"/>
      <c r="AN175" s="68"/>
      <c r="AO175" s="70"/>
      <c r="AP175" s="71"/>
      <c r="AQ175" s="70"/>
      <c r="AR175" s="72"/>
      <c r="AS175" s="55"/>
      <c r="AT175" s="55"/>
      <c r="AU175" s="55"/>
      <c r="AV175" s="78"/>
    </row>
    <row r="176" spans="3:48" s="74" customFormat="1" ht="14.25">
      <c r="C176" s="55"/>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8"/>
      <c r="AC176" s="69"/>
      <c r="AD176" s="68"/>
      <c r="AE176" s="69"/>
      <c r="AF176" s="69"/>
      <c r="AG176" s="69"/>
      <c r="AH176" s="68"/>
      <c r="AI176" s="68"/>
      <c r="AJ176" s="68"/>
      <c r="AK176" s="68"/>
      <c r="AL176" s="68"/>
      <c r="AM176" s="68"/>
      <c r="AN176" s="68"/>
      <c r="AO176" s="70"/>
      <c r="AP176" s="71"/>
      <c r="AQ176" s="70"/>
      <c r="AR176" s="72"/>
      <c r="AS176" s="55"/>
      <c r="AT176" s="55"/>
      <c r="AU176" s="55"/>
      <c r="AV176" s="78"/>
    </row>
    <row r="177" spans="3:48" s="74" customFormat="1" ht="14.25">
      <c r="C177" s="55"/>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8"/>
      <c r="AC177" s="69"/>
      <c r="AD177" s="68"/>
      <c r="AE177" s="69"/>
      <c r="AF177" s="69"/>
      <c r="AG177" s="69"/>
      <c r="AH177" s="68"/>
      <c r="AI177" s="68"/>
      <c r="AJ177" s="68"/>
      <c r="AK177" s="68"/>
      <c r="AL177" s="68"/>
      <c r="AM177" s="68"/>
      <c r="AN177" s="68"/>
      <c r="AO177" s="70"/>
      <c r="AP177" s="71"/>
      <c r="AQ177" s="70"/>
      <c r="AR177" s="72"/>
      <c r="AS177" s="55"/>
      <c r="AT177" s="55"/>
      <c r="AU177" s="55"/>
      <c r="AV177" s="78"/>
    </row>
    <row r="178" spans="3:48" s="74" customFormat="1" ht="14.25">
      <c r="C178" s="55"/>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8"/>
      <c r="AC178" s="69"/>
      <c r="AD178" s="68"/>
      <c r="AE178" s="69"/>
      <c r="AF178" s="69"/>
      <c r="AG178" s="69"/>
      <c r="AH178" s="68"/>
      <c r="AI178" s="68"/>
      <c r="AJ178" s="68"/>
      <c r="AK178" s="68"/>
      <c r="AL178" s="68"/>
      <c r="AM178" s="68"/>
      <c r="AN178" s="68"/>
      <c r="AO178" s="70"/>
      <c r="AP178" s="71"/>
      <c r="AQ178" s="70"/>
      <c r="AR178" s="72"/>
      <c r="AS178" s="55"/>
      <c r="AT178" s="55"/>
      <c r="AU178" s="55"/>
      <c r="AV178" s="78"/>
    </row>
    <row r="179" spans="3:48" s="74" customFormat="1" ht="14.25">
      <c r="C179" s="55"/>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8"/>
      <c r="AC179" s="69"/>
      <c r="AD179" s="68"/>
      <c r="AE179" s="69"/>
      <c r="AF179" s="69"/>
      <c r="AG179" s="69"/>
      <c r="AH179" s="68"/>
      <c r="AI179" s="68"/>
      <c r="AJ179" s="68"/>
      <c r="AK179" s="68"/>
      <c r="AL179" s="68"/>
      <c r="AM179" s="68"/>
      <c r="AN179" s="68"/>
      <c r="AO179" s="70"/>
      <c r="AP179" s="71"/>
      <c r="AQ179" s="70"/>
      <c r="AR179" s="72"/>
      <c r="AS179" s="55"/>
      <c r="AT179" s="55"/>
      <c r="AU179" s="55"/>
      <c r="AV179" s="78"/>
    </row>
    <row r="180" spans="3:48" s="74" customFormat="1" ht="14.25">
      <c r="C180" s="55"/>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8"/>
      <c r="AC180" s="69"/>
      <c r="AD180" s="68"/>
      <c r="AE180" s="69"/>
      <c r="AF180" s="69"/>
      <c r="AG180" s="69"/>
      <c r="AH180" s="68"/>
      <c r="AI180" s="68"/>
      <c r="AJ180" s="68"/>
      <c r="AK180" s="68"/>
      <c r="AL180" s="68"/>
      <c r="AM180" s="68"/>
      <c r="AN180" s="68"/>
      <c r="AO180" s="70"/>
      <c r="AP180" s="71"/>
      <c r="AQ180" s="70"/>
      <c r="AR180" s="72"/>
      <c r="AS180" s="55"/>
      <c r="AT180" s="55"/>
      <c r="AU180" s="55"/>
      <c r="AV180" s="78"/>
    </row>
    <row r="181" spans="3:48" s="74" customFormat="1" ht="14.25">
      <c r="C181" s="55"/>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8"/>
      <c r="AC181" s="69"/>
      <c r="AD181" s="68"/>
      <c r="AE181" s="69"/>
      <c r="AF181" s="69"/>
      <c r="AG181" s="69"/>
      <c r="AH181" s="68"/>
      <c r="AI181" s="68"/>
      <c r="AJ181" s="68"/>
      <c r="AK181" s="68"/>
      <c r="AL181" s="68"/>
      <c r="AM181" s="68"/>
      <c r="AN181" s="68"/>
      <c r="AO181" s="70"/>
      <c r="AP181" s="71"/>
      <c r="AQ181" s="70"/>
      <c r="AR181" s="72"/>
      <c r="AS181" s="55"/>
      <c r="AT181" s="55"/>
      <c r="AU181" s="55"/>
      <c r="AV181" s="78"/>
    </row>
    <row r="182" spans="3:48" s="74" customFormat="1" ht="14.25">
      <c r="C182" s="55"/>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8"/>
      <c r="AC182" s="69"/>
      <c r="AD182" s="68"/>
      <c r="AE182" s="69"/>
      <c r="AF182" s="69"/>
      <c r="AG182" s="69"/>
      <c r="AH182" s="68"/>
      <c r="AI182" s="68"/>
      <c r="AJ182" s="68"/>
      <c r="AK182" s="68"/>
      <c r="AL182" s="68"/>
      <c r="AM182" s="68"/>
      <c r="AN182" s="68"/>
      <c r="AO182" s="70"/>
      <c r="AP182" s="71"/>
      <c r="AQ182" s="70"/>
      <c r="AR182" s="72"/>
      <c r="AS182" s="55"/>
      <c r="AT182" s="55"/>
      <c r="AU182" s="55"/>
      <c r="AV182" s="78"/>
    </row>
    <row r="183" spans="3:48" s="74" customFormat="1" ht="14.25">
      <c r="C183" s="55"/>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8"/>
      <c r="AC183" s="69"/>
      <c r="AD183" s="68"/>
      <c r="AE183" s="69"/>
      <c r="AF183" s="69"/>
      <c r="AG183" s="69"/>
      <c r="AH183" s="68"/>
      <c r="AI183" s="68"/>
      <c r="AJ183" s="68"/>
      <c r="AK183" s="68"/>
      <c r="AL183" s="68"/>
      <c r="AM183" s="68"/>
      <c r="AN183" s="68"/>
      <c r="AO183" s="70"/>
      <c r="AP183" s="71"/>
      <c r="AQ183" s="70"/>
      <c r="AR183" s="72"/>
      <c r="AS183" s="55"/>
      <c r="AT183" s="55"/>
      <c r="AU183" s="55"/>
      <c r="AV183" s="78"/>
    </row>
    <row r="184" spans="3:48" s="74" customFormat="1" ht="14.25">
      <c r="C184" s="55"/>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8"/>
      <c r="AC184" s="69"/>
      <c r="AD184" s="68"/>
      <c r="AE184" s="69"/>
      <c r="AF184" s="69"/>
      <c r="AG184" s="69"/>
      <c r="AH184" s="68"/>
      <c r="AI184" s="68"/>
      <c r="AJ184" s="68"/>
      <c r="AK184" s="68"/>
      <c r="AL184" s="68"/>
      <c r="AM184" s="68"/>
      <c r="AN184" s="68"/>
      <c r="AO184" s="70"/>
      <c r="AP184" s="71"/>
      <c r="AQ184" s="70"/>
      <c r="AR184" s="72"/>
      <c r="AS184" s="55"/>
      <c r="AT184" s="55"/>
      <c r="AU184" s="55"/>
      <c r="AV184" s="78"/>
    </row>
    <row r="185" spans="3:48" s="74" customFormat="1" ht="14.25">
      <c r="C185" s="55"/>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8"/>
      <c r="AC185" s="69"/>
      <c r="AD185" s="68"/>
      <c r="AE185" s="69"/>
      <c r="AF185" s="69"/>
      <c r="AG185" s="69"/>
      <c r="AH185" s="68"/>
      <c r="AI185" s="68"/>
      <c r="AJ185" s="68"/>
      <c r="AK185" s="68"/>
      <c r="AL185" s="68"/>
      <c r="AM185" s="68"/>
      <c r="AN185" s="68"/>
      <c r="AO185" s="70"/>
      <c r="AP185" s="71"/>
      <c r="AQ185" s="70"/>
      <c r="AR185" s="72"/>
      <c r="AS185" s="55"/>
      <c r="AT185" s="55"/>
      <c r="AU185" s="55"/>
      <c r="AV185" s="78"/>
    </row>
    <row r="186" spans="3:48" s="74" customFormat="1" ht="14.25">
      <c r="C186" s="55"/>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8"/>
      <c r="AC186" s="69"/>
      <c r="AD186" s="68"/>
      <c r="AE186" s="69"/>
      <c r="AF186" s="69"/>
      <c r="AG186" s="69"/>
      <c r="AH186" s="68"/>
      <c r="AI186" s="68"/>
      <c r="AJ186" s="68"/>
      <c r="AK186" s="68"/>
      <c r="AL186" s="68"/>
      <c r="AM186" s="68"/>
      <c r="AN186" s="68"/>
      <c r="AO186" s="70"/>
      <c r="AP186" s="71"/>
      <c r="AQ186" s="70"/>
      <c r="AR186" s="72"/>
      <c r="AS186" s="55"/>
      <c r="AT186" s="55"/>
      <c r="AU186" s="55"/>
      <c r="AV186" s="78"/>
    </row>
    <row r="187" spans="3:48" s="74" customFormat="1" ht="14.25">
      <c r="C187" s="55"/>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8"/>
      <c r="AC187" s="69"/>
      <c r="AD187" s="68"/>
      <c r="AE187" s="69"/>
      <c r="AF187" s="69"/>
      <c r="AG187" s="69"/>
      <c r="AH187" s="68"/>
      <c r="AI187" s="68"/>
      <c r="AJ187" s="68"/>
      <c r="AK187" s="68"/>
      <c r="AL187" s="68"/>
      <c r="AM187" s="68"/>
      <c r="AN187" s="68"/>
      <c r="AO187" s="70"/>
      <c r="AP187" s="71"/>
      <c r="AQ187" s="70"/>
      <c r="AR187" s="72"/>
      <c r="AS187" s="55"/>
      <c r="AT187" s="55"/>
      <c r="AU187" s="55"/>
      <c r="AV187" s="78"/>
    </row>
    <row r="188" spans="3:48" s="74" customFormat="1" ht="14.25">
      <c r="C188" s="5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8"/>
      <c r="AC188" s="69"/>
      <c r="AD188" s="68"/>
      <c r="AE188" s="69"/>
      <c r="AF188" s="69"/>
      <c r="AG188" s="69"/>
      <c r="AH188" s="68"/>
      <c r="AI188" s="68"/>
      <c r="AJ188" s="68"/>
      <c r="AK188" s="68"/>
      <c r="AL188" s="68"/>
      <c r="AM188" s="68"/>
      <c r="AN188" s="68"/>
      <c r="AO188" s="70"/>
      <c r="AP188" s="71"/>
      <c r="AQ188" s="70"/>
      <c r="AR188" s="72"/>
      <c r="AS188" s="55"/>
      <c r="AT188" s="55"/>
      <c r="AU188" s="55"/>
      <c r="AV188" s="78"/>
    </row>
    <row r="189" spans="3:48" s="74" customFormat="1" ht="14.25">
      <c r="C189" s="55"/>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8"/>
      <c r="AC189" s="69"/>
      <c r="AD189" s="68"/>
      <c r="AE189" s="69"/>
      <c r="AF189" s="69"/>
      <c r="AG189" s="69"/>
      <c r="AH189" s="68"/>
      <c r="AI189" s="68"/>
      <c r="AJ189" s="68"/>
      <c r="AK189" s="68"/>
      <c r="AL189" s="68"/>
      <c r="AM189" s="68"/>
      <c r="AN189" s="68"/>
      <c r="AO189" s="70"/>
      <c r="AP189" s="71"/>
      <c r="AQ189" s="70"/>
      <c r="AR189" s="72"/>
      <c r="AS189" s="55"/>
      <c r="AT189" s="55"/>
      <c r="AU189" s="55"/>
      <c r="AV189" s="78"/>
    </row>
    <row r="190" spans="3:48" s="74" customFormat="1" ht="14.25">
      <c r="C190" s="55"/>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8"/>
      <c r="AC190" s="69"/>
      <c r="AD190" s="68"/>
      <c r="AE190" s="69"/>
      <c r="AF190" s="69"/>
      <c r="AG190" s="69"/>
      <c r="AH190" s="68"/>
      <c r="AI190" s="68"/>
      <c r="AJ190" s="68"/>
      <c r="AK190" s="68"/>
      <c r="AL190" s="68"/>
      <c r="AM190" s="68"/>
      <c r="AN190" s="68"/>
      <c r="AO190" s="70"/>
      <c r="AP190" s="71"/>
      <c r="AQ190" s="70"/>
      <c r="AR190" s="72"/>
      <c r="AS190" s="55"/>
      <c r="AT190" s="55"/>
      <c r="AU190" s="55"/>
      <c r="AV190" s="78"/>
    </row>
    <row r="191" spans="3:48" s="74" customFormat="1" ht="14.25">
      <c r="C191" s="55"/>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8"/>
      <c r="AC191" s="69"/>
      <c r="AD191" s="68"/>
      <c r="AE191" s="69"/>
      <c r="AF191" s="69"/>
      <c r="AG191" s="69"/>
      <c r="AH191" s="68"/>
      <c r="AI191" s="68"/>
      <c r="AJ191" s="68"/>
      <c r="AK191" s="68"/>
      <c r="AL191" s="68"/>
      <c r="AM191" s="68"/>
      <c r="AN191" s="68"/>
      <c r="AO191" s="70"/>
      <c r="AP191" s="71"/>
      <c r="AQ191" s="70"/>
      <c r="AR191" s="72"/>
      <c r="AS191" s="55"/>
      <c r="AT191" s="55"/>
      <c r="AU191" s="55"/>
      <c r="AV191" s="78"/>
    </row>
    <row r="192" spans="3:48" s="74" customFormat="1" ht="14.25">
      <c r="C192" s="55"/>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8"/>
      <c r="AC192" s="69"/>
      <c r="AD192" s="68"/>
      <c r="AE192" s="69"/>
      <c r="AF192" s="69"/>
      <c r="AG192" s="69"/>
      <c r="AH192" s="68"/>
      <c r="AI192" s="68"/>
      <c r="AJ192" s="68"/>
      <c r="AK192" s="68"/>
      <c r="AL192" s="68"/>
      <c r="AM192" s="68"/>
      <c r="AN192" s="68"/>
      <c r="AO192" s="70"/>
      <c r="AP192" s="71"/>
      <c r="AQ192" s="70"/>
      <c r="AR192" s="72"/>
      <c r="AS192" s="55"/>
      <c r="AT192" s="55"/>
      <c r="AU192" s="55"/>
      <c r="AV192" s="78"/>
    </row>
    <row r="193" spans="3:48" s="74" customFormat="1" ht="14.25">
      <c r="C193" s="55"/>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8"/>
      <c r="AC193" s="69"/>
      <c r="AD193" s="68"/>
      <c r="AE193" s="69"/>
      <c r="AF193" s="69"/>
      <c r="AG193" s="69"/>
      <c r="AH193" s="68"/>
      <c r="AI193" s="68"/>
      <c r="AJ193" s="68"/>
      <c r="AK193" s="68"/>
      <c r="AL193" s="68"/>
      <c r="AM193" s="68"/>
      <c r="AN193" s="68"/>
      <c r="AO193" s="70"/>
      <c r="AP193" s="71"/>
      <c r="AQ193" s="70"/>
      <c r="AR193" s="72"/>
      <c r="AS193" s="55"/>
      <c r="AT193" s="55"/>
      <c r="AU193" s="55"/>
      <c r="AV193" s="78"/>
    </row>
    <row r="194" spans="3:48" s="74" customFormat="1" ht="14.25">
      <c r="C194" s="55"/>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8"/>
      <c r="AC194" s="69"/>
      <c r="AD194" s="68"/>
      <c r="AE194" s="69"/>
      <c r="AF194" s="69"/>
      <c r="AG194" s="69"/>
      <c r="AH194" s="68"/>
      <c r="AI194" s="68"/>
      <c r="AJ194" s="68"/>
      <c r="AK194" s="68"/>
      <c r="AL194" s="68"/>
      <c r="AM194" s="68"/>
      <c r="AN194" s="68"/>
      <c r="AO194" s="70"/>
      <c r="AP194" s="71"/>
      <c r="AQ194" s="70"/>
      <c r="AR194" s="72"/>
      <c r="AS194" s="55"/>
      <c r="AT194" s="55"/>
      <c r="AU194" s="55"/>
      <c r="AV194" s="78"/>
    </row>
    <row r="195" spans="3:48" s="74" customFormat="1" ht="14.25">
      <c r="C195" s="55"/>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8"/>
      <c r="AC195" s="69"/>
      <c r="AD195" s="68"/>
      <c r="AE195" s="69"/>
      <c r="AF195" s="69"/>
      <c r="AG195" s="69"/>
      <c r="AH195" s="68"/>
      <c r="AI195" s="68"/>
      <c r="AJ195" s="68"/>
      <c r="AK195" s="68"/>
      <c r="AL195" s="68"/>
      <c r="AM195" s="68"/>
      <c r="AN195" s="68"/>
      <c r="AO195" s="70"/>
      <c r="AP195" s="71"/>
      <c r="AQ195" s="70"/>
      <c r="AR195" s="72"/>
      <c r="AS195" s="55"/>
      <c r="AT195" s="55"/>
      <c r="AU195" s="55"/>
      <c r="AV195" s="78"/>
    </row>
    <row r="196" spans="3:48" s="74" customFormat="1" ht="14.25">
      <c r="C196" s="55"/>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8"/>
      <c r="AC196" s="69"/>
      <c r="AD196" s="68"/>
      <c r="AE196" s="69"/>
      <c r="AF196" s="69"/>
      <c r="AG196" s="69"/>
      <c r="AH196" s="68"/>
      <c r="AI196" s="68"/>
      <c r="AJ196" s="68"/>
      <c r="AK196" s="68"/>
      <c r="AL196" s="68"/>
      <c r="AM196" s="68"/>
      <c r="AN196" s="68"/>
      <c r="AO196" s="70"/>
      <c r="AP196" s="71"/>
      <c r="AQ196" s="70"/>
      <c r="AR196" s="72"/>
      <c r="AS196" s="55"/>
      <c r="AT196" s="55"/>
      <c r="AU196" s="55"/>
      <c r="AV196" s="78"/>
    </row>
    <row r="197" spans="3:48" s="74" customFormat="1" ht="14.25">
      <c r="C197" s="55"/>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8"/>
      <c r="AC197" s="69"/>
      <c r="AD197" s="68"/>
      <c r="AE197" s="69"/>
      <c r="AF197" s="69"/>
      <c r="AG197" s="69"/>
      <c r="AH197" s="68"/>
      <c r="AI197" s="68"/>
      <c r="AJ197" s="68"/>
      <c r="AK197" s="68"/>
      <c r="AL197" s="68"/>
      <c r="AM197" s="68"/>
      <c r="AN197" s="68"/>
      <c r="AO197" s="70"/>
      <c r="AP197" s="71"/>
      <c r="AQ197" s="70"/>
      <c r="AR197" s="72"/>
      <c r="AS197" s="55"/>
      <c r="AT197" s="55"/>
      <c r="AU197" s="55"/>
      <c r="AV197" s="78"/>
    </row>
    <row r="198" spans="3:48" s="74" customFormat="1" ht="14.25">
      <c r="C198" s="55"/>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8"/>
      <c r="AC198" s="69"/>
      <c r="AD198" s="68"/>
      <c r="AE198" s="69"/>
      <c r="AF198" s="69"/>
      <c r="AG198" s="69"/>
      <c r="AH198" s="68"/>
      <c r="AI198" s="68"/>
      <c r="AJ198" s="68"/>
      <c r="AK198" s="68"/>
      <c r="AL198" s="68"/>
      <c r="AM198" s="68"/>
      <c r="AN198" s="68"/>
      <c r="AO198" s="70"/>
      <c r="AP198" s="71"/>
      <c r="AQ198" s="70"/>
      <c r="AR198" s="72"/>
      <c r="AS198" s="55"/>
      <c r="AT198" s="55"/>
      <c r="AU198" s="55"/>
      <c r="AV198" s="78"/>
    </row>
    <row r="199" spans="3:48" s="74" customFormat="1" ht="14.25">
      <c r="C199" s="55"/>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8"/>
      <c r="AC199" s="69"/>
      <c r="AD199" s="68"/>
      <c r="AE199" s="69"/>
      <c r="AF199" s="69"/>
      <c r="AG199" s="69"/>
      <c r="AH199" s="68"/>
      <c r="AI199" s="68"/>
      <c r="AJ199" s="68"/>
      <c r="AK199" s="68"/>
      <c r="AL199" s="68"/>
      <c r="AM199" s="68"/>
      <c r="AN199" s="68"/>
      <c r="AO199" s="70"/>
      <c r="AP199" s="71"/>
      <c r="AQ199" s="70"/>
      <c r="AR199" s="72"/>
      <c r="AS199" s="55"/>
      <c r="AT199" s="55"/>
      <c r="AU199" s="55"/>
      <c r="AV199" s="78"/>
    </row>
    <row r="200" spans="3:48" s="74" customFormat="1" ht="14.25">
      <c r="C200" s="55"/>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8"/>
      <c r="AC200" s="69"/>
      <c r="AD200" s="68"/>
      <c r="AE200" s="69"/>
      <c r="AF200" s="69"/>
      <c r="AG200" s="69"/>
      <c r="AH200" s="68"/>
      <c r="AI200" s="68"/>
      <c r="AJ200" s="68"/>
      <c r="AK200" s="68"/>
      <c r="AL200" s="68"/>
      <c r="AM200" s="68"/>
      <c r="AN200" s="68"/>
      <c r="AO200" s="70"/>
      <c r="AP200" s="71"/>
      <c r="AQ200" s="70"/>
      <c r="AR200" s="72"/>
      <c r="AS200" s="55"/>
      <c r="AT200" s="55"/>
      <c r="AU200" s="55"/>
      <c r="AV200" s="78"/>
    </row>
    <row r="201" spans="3:48" s="74" customFormat="1" ht="14.25">
      <c r="C201" s="55"/>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8"/>
      <c r="AC201" s="69"/>
      <c r="AD201" s="68"/>
      <c r="AE201" s="69"/>
      <c r="AF201" s="69"/>
      <c r="AG201" s="69"/>
      <c r="AH201" s="68"/>
      <c r="AI201" s="68"/>
      <c r="AJ201" s="68"/>
      <c r="AK201" s="68"/>
      <c r="AL201" s="68"/>
      <c r="AM201" s="68"/>
      <c r="AN201" s="68"/>
      <c r="AO201" s="70"/>
      <c r="AP201" s="71"/>
      <c r="AQ201" s="70"/>
      <c r="AR201" s="72"/>
      <c r="AS201" s="55"/>
      <c r="AT201" s="55"/>
      <c r="AU201" s="55"/>
      <c r="AV201" s="78"/>
    </row>
    <row r="202" spans="3:48" s="74" customFormat="1" ht="14.25">
      <c r="C202" s="55"/>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8"/>
      <c r="AC202" s="69"/>
      <c r="AD202" s="68"/>
      <c r="AE202" s="69"/>
      <c r="AF202" s="69"/>
      <c r="AG202" s="69"/>
      <c r="AH202" s="68"/>
      <c r="AI202" s="68"/>
      <c r="AJ202" s="68"/>
      <c r="AK202" s="68"/>
      <c r="AL202" s="68"/>
      <c r="AM202" s="68"/>
      <c r="AN202" s="68"/>
      <c r="AO202" s="70"/>
      <c r="AP202" s="71"/>
      <c r="AQ202" s="70"/>
      <c r="AR202" s="72"/>
      <c r="AS202" s="55"/>
      <c r="AT202" s="55"/>
      <c r="AU202" s="55"/>
      <c r="AV202" s="78"/>
    </row>
    <row r="203" spans="3:48" s="74" customFormat="1" ht="14.25">
      <c r="C203" s="55"/>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8"/>
      <c r="AC203" s="69"/>
      <c r="AD203" s="68"/>
      <c r="AE203" s="69"/>
      <c r="AF203" s="69"/>
      <c r="AG203" s="69"/>
      <c r="AH203" s="68"/>
      <c r="AI203" s="68"/>
      <c r="AJ203" s="68"/>
      <c r="AK203" s="68"/>
      <c r="AL203" s="68"/>
      <c r="AM203" s="68"/>
      <c r="AN203" s="68"/>
      <c r="AO203" s="70"/>
      <c r="AP203" s="71"/>
      <c r="AQ203" s="70"/>
      <c r="AR203" s="72"/>
      <c r="AS203" s="55"/>
      <c r="AT203" s="55"/>
      <c r="AU203" s="55"/>
      <c r="AV203" s="78"/>
    </row>
    <row r="204" spans="3:48" s="74" customFormat="1" ht="14.25">
      <c r="C204" s="55"/>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8"/>
      <c r="AC204" s="69"/>
      <c r="AD204" s="68"/>
      <c r="AE204" s="69"/>
      <c r="AF204" s="69"/>
      <c r="AG204" s="69"/>
      <c r="AH204" s="68"/>
      <c r="AI204" s="68"/>
      <c r="AJ204" s="68"/>
      <c r="AK204" s="68"/>
      <c r="AL204" s="68"/>
      <c r="AM204" s="68"/>
      <c r="AN204" s="68"/>
      <c r="AO204" s="70"/>
      <c r="AP204" s="71"/>
      <c r="AQ204" s="70"/>
      <c r="AR204" s="72"/>
      <c r="AS204" s="55"/>
      <c r="AT204" s="55"/>
      <c r="AU204" s="55"/>
      <c r="AV204" s="78"/>
    </row>
    <row r="205" spans="3:48" s="74" customFormat="1" ht="14.25">
      <c r="C205" s="55"/>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8"/>
      <c r="AC205" s="69"/>
      <c r="AD205" s="68"/>
      <c r="AE205" s="69"/>
      <c r="AF205" s="69"/>
      <c r="AG205" s="69"/>
      <c r="AH205" s="68"/>
      <c r="AI205" s="68"/>
      <c r="AJ205" s="68"/>
      <c r="AK205" s="68"/>
      <c r="AL205" s="68"/>
      <c r="AM205" s="68"/>
      <c r="AN205" s="68"/>
      <c r="AO205" s="70"/>
      <c r="AP205" s="71"/>
      <c r="AQ205" s="70"/>
      <c r="AR205" s="72"/>
      <c r="AS205" s="55"/>
      <c r="AT205" s="55"/>
      <c r="AU205" s="55"/>
      <c r="AV205" s="78"/>
    </row>
    <row r="206" spans="3:48" s="74" customFormat="1" ht="14.25">
      <c r="C206" s="55"/>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8"/>
      <c r="AC206" s="69"/>
      <c r="AD206" s="68"/>
      <c r="AE206" s="69"/>
      <c r="AF206" s="69"/>
      <c r="AG206" s="69"/>
      <c r="AH206" s="68"/>
      <c r="AI206" s="68"/>
      <c r="AJ206" s="68"/>
      <c r="AK206" s="68"/>
      <c r="AL206" s="68"/>
      <c r="AM206" s="68"/>
      <c r="AN206" s="68"/>
      <c r="AO206" s="70"/>
      <c r="AP206" s="71"/>
      <c r="AQ206" s="70"/>
      <c r="AR206" s="72"/>
      <c r="AS206" s="55"/>
      <c r="AT206" s="55"/>
      <c r="AU206" s="55"/>
      <c r="AV206" s="78"/>
    </row>
    <row r="207" spans="3:48" s="74" customFormat="1" ht="14.25">
      <c r="C207" s="55"/>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8"/>
      <c r="AC207" s="69"/>
      <c r="AD207" s="68"/>
      <c r="AE207" s="69"/>
      <c r="AF207" s="69"/>
      <c r="AG207" s="69"/>
      <c r="AH207" s="68"/>
      <c r="AI207" s="68"/>
      <c r="AJ207" s="68"/>
      <c r="AK207" s="68"/>
      <c r="AL207" s="68"/>
      <c r="AM207" s="68"/>
      <c r="AN207" s="68"/>
      <c r="AO207" s="70"/>
      <c r="AP207" s="71"/>
      <c r="AQ207" s="70"/>
      <c r="AR207" s="72"/>
      <c r="AS207" s="55"/>
      <c r="AT207" s="55"/>
      <c r="AU207" s="55"/>
      <c r="AV207" s="78"/>
    </row>
    <row r="208" spans="3:48" s="74" customFormat="1" ht="14.25">
      <c r="C208" s="55"/>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8"/>
      <c r="AC208" s="69"/>
      <c r="AD208" s="68"/>
      <c r="AE208" s="69"/>
      <c r="AF208" s="69"/>
      <c r="AG208" s="69"/>
      <c r="AH208" s="68"/>
      <c r="AI208" s="68"/>
      <c r="AJ208" s="68"/>
      <c r="AK208" s="68"/>
      <c r="AL208" s="68"/>
      <c r="AM208" s="68"/>
      <c r="AN208" s="68"/>
      <c r="AO208" s="70"/>
      <c r="AP208" s="71"/>
      <c r="AQ208" s="70"/>
      <c r="AR208" s="72"/>
      <c r="AS208" s="55"/>
      <c r="AT208" s="55"/>
      <c r="AU208" s="55"/>
      <c r="AV208" s="78"/>
    </row>
    <row r="209" spans="3:48" s="74" customFormat="1" ht="14.25">
      <c r="C209" s="55"/>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8"/>
      <c r="AC209" s="69"/>
      <c r="AD209" s="68"/>
      <c r="AE209" s="69"/>
      <c r="AF209" s="69"/>
      <c r="AG209" s="69"/>
      <c r="AH209" s="68"/>
      <c r="AI209" s="68"/>
      <c r="AJ209" s="68"/>
      <c r="AK209" s="68"/>
      <c r="AL209" s="68"/>
      <c r="AM209" s="68"/>
      <c r="AN209" s="68"/>
      <c r="AO209" s="70"/>
      <c r="AP209" s="71"/>
      <c r="AQ209" s="70"/>
      <c r="AR209" s="72"/>
      <c r="AS209" s="55"/>
      <c r="AT209" s="55"/>
      <c r="AU209" s="55"/>
      <c r="AV209" s="78"/>
    </row>
    <row r="210" spans="3:48" s="74" customFormat="1" ht="14.25">
      <c r="C210" s="55"/>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8"/>
      <c r="AC210" s="69"/>
      <c r="AD210" s="68"/>
      <c r="AE210" s="69"/>
      <c r="AF210" s="69"/>
      <c r="AG210" s="69"/>
      <c r="AH210" s="68"/>
      <c r="AI210" s="68"/>
      <c r="AJ210" s="68"/>
      <c r="AK210" s="68"/>
      <c r="AL210" s="68"/>
      <c r="AM210" s="68"/>
      <c r="AN210" s="68"/>
      <c r="AO210" s="70"/>
      <c r="AP210" s="71"/>
      <c r="AQ210" s="70"/>
      <c r="AR210" s="72"/>
      <c r="AS210" s="55"/>
      <c r="AT210" s="55"/>
      <c r="AU210" s="55"/>
      <c r="AV210" s="78"/>
    </row>
    <row r="211" spans="3:48" s="74" customFormat="1" ht="14.25">
      <c r="C211" s="55"/>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8"/>
      <c r="AC211" s="69"/>
      <c r="AD211" s="68"/>
      <c r="AE211" s="69"/>
      <c r="AF211" s="69"/>
      <c r="AG211" s="69"/>
      <c r="AH211" s="68"/>
      <c r="AI211" s="68"/>
      <c r="AJ211" s="68"/>
      <c r="AK211" s="68"/>
      <c r="AL211" s="68"/>
      <c r="AM211" s="68"/>
      <c r="AN211" s="68"/>
      <c r="AO211" s="70"/>
      <c r="AP211" s="71"/>
      <c r="AQ211" s="70"/>
      <c r="AR211" s="72"/>
      <c r="AS211" s="55"/>
      <c r="AT211" s="55"/>
      <c r="AU211" s="55"/>
      <c r="AV211" s="78"/>
    </row>
    <row r="212" spans="3:48" s="74" customFormat="1" ht="14.25">
      <c r="C212" s="55"/>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8"/>
      <c r="AC212" s="69"/>
      <c r="AD212" s="68"/>
      <c r="AE212" s="69"/>
      <c r="AF212" s="69"/>
      <c r="AG212" s="69"/>
      <c r="AH212" s="68"/>
      <c r="AI212" s="68"/>
      <c r="AJ212" s="68"/>
      <c r="AK212" s="68"/>
      <c r="AL212" s="68"/>
      <c r="AM212" s="68"/>
      <c r="AN212" s="68"/>
      <c r="AO212" s="70"/>
      <c r="AP212" s="71"/>
      <c r="AQ212" s="70"/>
      <c r="AR212" s="72"/>
      <c r="AS212" s="55"/>
      <c r="AT212" s="55"/>
      <c r="AU212" s="55"/>
      <c r="AV212" s="78"/>
    </row>
    <row r="213" spans="3:48" s="74" customFormat="1" ht="14.25">
      <c r="C213" s="55"/>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8"/>
      <c r="AC213" s="69"/>
      <c r="AD213" s="68"/>
      <c r="AE213" s="69"/>
      <c r="AF213" s="69"/>
      <c r="AG213" s="69"/>
      <c r="AH213" s="68"/>
      <c r="AI213" s="68"/>
      <c r="AJ213" s="68"/>
      <c r="AK213" s="68"/>
      <c r="AL213" s="68"/>
      <c r="AM213" s="68"/>
      <c r="AN213" s="68"/>
      <c r="AO213" s="70"/>
      <c r="AP213" s="71"/>
      <c r="AQ213" s="70"/>
      <c r="AR213" s="72"/>
      <c r="AS213" s="55"/>
      <c r="AT213" s="55"/>
      <c r="AU213" s="55"/>
      <c r="AV213" s="78"/>
    </row>
    <row r="214" spans="3:48" s="74" customFormat="1" ht="14.25">
      <c r="C214" s="55"/>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8"/>
      <c r="AC214" s="69"/>
      <c r="AD214" s="68"/>
      <c r="AE214" s="69"/>
      <c r="AF214" s="69"/>
      <c r="AG214" s="69"/>
      <c r="AH214" s="68"/>
      <c r="AI214" s="68"/>
      <c r="AJ214" s="68"/>
      <c r="AK214" s="68"/>
      <c r="AL214" s="68"/>
      <c r="AM214" s="68"/>
      <c r="AN214" s="68"/>
      <c r="AO214" s="70"/>
      <c r="AP214" s="71"/>
      <c r="AQ214" s="70"/>
      <c r="AR214" s="72"/>
      <c r="AS214" s="55"/>
      <c r="AT214" s="55"/>
      <c r="AU214" s="55"/>
      <c r="AV214" s="78"/>
    </row>
    <row r="215" spans="3:48" s="74" customFormat="1" ht="14.25">
      <c r="C215" s="55"/>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8"/>
      <c r="AC215" s="69"/>
      <c r="AD215" s="68"/>
      <c r="AE215" s="69"/>
      <c r="AF215" s="69"/>
      <c r="AG215" s="69"/>
      <c r="AH215" s="68"/>
      <c r="AI215" s="68"/>
      <c r="AJ215" s="68"/>
      <c r="AK215" s="68"/>
      <c r="AL215" s="68"/>
      <c r="AM215" s="68"/>
      <c r="AN215" s="68"/>
      <c r="AO215" s="70"/>
      <c r="AP215" s="71"/>
      <c r="AQ215" s="70"/>
      <c r="AR215" s="72"/>
      <c r="AS215" s="55"/>
      <c r="AT215" s="55"/>
      <c r="AU215" s="55"/>
      <c r="AV215" s="78"/>
    </row>
    <row r="216" spans="3:48" s="74" customFormat="1" ht="14.25">
      <c r="C216" s="55"/>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8"/>
      <c r="AC216" s="69"/>
      <c r="AD216" s="68"/>
      <c r="AE216" s="69"/>
      <c r="AF216" s="69"/>
      <c r="AG216" s="69"/>
      <c r="AH216" s="68"/>
      <c r="AI216" s="68"/>
      <c r="AJ216" s="68"/>
      <c r="AK216" s="68"/>
      <c r="AL216" s="68"/>
      <c r="AM216" s="68"/>
      <c r="AN216" s="68"/>
      <c r="AO216" s="70"/>
      <c r="AP216" s="71"/>
      <c r="AQ216" s="70"/>
      <c r="AR216" s="72"/>
      <c r="AS216" s="55"/>
      <c r="AT216" s="55"/>
      <c r="AU216" s="55"/>
      <c r="AV216" s="78"/>
    </row>
    <row r="217" spans="3:48" s="74" customFormat="1" ht="14.25">
      <c r="C217" s="55"/>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8"/>
      <c r="AC217" s="69"/>
      <c r="AD217" s="68"/>
      <c r="AE217" s="69"/>
      <c r="AF217" s="69"/>
      <c r="AG217" s="69"/>
      <c r="AH217" s="68"/>
      <c r="AI217" s="68"/>
      <c r="AJ217" s="68"/>
      <c r="AK217" s="68"/>
      <c r="AL217" s="68"/>
      <c r="AM217" s="68"/>
      <c r="AN217" s="68"/>
      <c r="AO217" s="70"/>
      <c r="AP217" s="71"/>
      <c r="AQ217" s="70"/>
      <c r="AR217" s="72"/>
      <c r="AS217" s="55"/>
      <c r="AT217" s="55"/>
      <c r="AU217" s="55"/>
      <c r="AV217" s="78"/>
    </row>
    <row r="218" spans="3:48" s="74" customFormat="1" ht="14.25">
      <c r="C218" s="55"/>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8"/>
      <c r="AC218" s="69"/>
      <c r="AD218" s="68"/>
      <c r="AE218" s="69"/>
      <c r="AF218" s="69"/>
      <c r="AG218" s="69"/>
      <c r="AH218" s="68"/>
      <c r="AI218" s="68"/>
      <c r="AJ218" s="68"/>
      <c r="AK218" s="68"/>
      <c r="AL218" s="68"/>
      <c r="AM218" s="68"/>
      <c r="AN218" s="68"/>
      <c r="AO218" s="70"/>
      <c r="AP218" s="71"/>
      <c r="AQ218" s="70"/>
      <c r="AR218" s="72"/>
      <c r="AS218" s="55"/>
      <c r="AT218" s="55"/>
      <c r="AU218" s="55"/>
      <c r="AV218" s="78"/>
    </row>
    <row r="219" spans="3:48" s="74" customFormat="1" ht="14.25">
      <c r="C219" s="55"/>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8"/>
      <c r="AC219" s="69"/>
      <c r="AD219" s="68"/>
      <c r="AE219" s="69"/>
      <c r="AF219" s="69"/>
      <c r="AG219" s="69"/>
      <c r="AH219" s="68"/>
      <c r="AI219" s="68"/>
      <c r="AJ219" s="68"/>
      <c r="AK219" s="68"/>
      <c r="AL219" s="68"/>
      <c r="AM219" s="68"/>
      <c r="AN219" s="68"/>
      <c r="AO219" s="70"/>
      <c r="AP219" s="71"/>
      <c r="AQ219" s="70"/>
      <c r="AR219" s="72"/>
      <c r="AS219" s="55"/>
      <c r="AT219" s="55"/>
      <c r="AU219" s="55"/>
      <c r="AV219" s="78"/>
    </row>
    <row r="220" spans="3:48" s="74" customFormat="1" ht="14.25">
      <c r="C220" s="55"/>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8"/>
      <c r="AC220" s="69"/>
      <c r="AD220" s="68"/>
      <c r="AE220" s="69"/>
      <c r="AF220" s="69"/>
      <c r="AG220" s="69"/>
      <c r="AH220" s="68"/>
      <c r="AI220" s="68"/>
      <c r="AJ220" s="68"/>
      <c r="AK220" s="68"/>
      <c r="AL220" s="68"/>
      <c r="AM220" s="68"/>
      <c r="AN220" s="68"/>
      <c r="AO220" s="70"/>
      <c r="AP220" s="71"/>
      <c r="AQ220" s="70"/>
      <c r="AR220" s="72"/>
      <c r="AS220" s="55"/>
      <c r="AT220" s="55"/>
      <c r="AU220" s="55"/>
      <c r="AV220" s="78"/>
    </row>
    <row r="221" spans="3:48" s="74" customFormat="1" ht="14.25">
      <c r="C221" s="55"/>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8"/>
      <c r="AC221" s="69"/>
      <c r="AD221" s="68"/>
      <c r="AE221" s="69"/>
      <c r="AF221" s="69"/>
      <c r="AG221" s="69"/>
      <c r="AH221" s="68"/>
      <c r="AI221" s="68"/>
      <c r="AJ221" s="68"/>
      <c r="AK221" s="68"/>
      <c r="AL221" s="68"/>
      <c r="AM221" s="68"/>
      <c r="AN221" s="68"/>
      <c r="AO221" s="70"/>
      <c r="AP221" s="71"/>
      <c r="AQ221" s="70"/>
      <c r="AR221" s="72"/>
      <c r="AS221" s="55"/>
      <c r="AT221" s="55"/>
      <c r="AU221" s="55"/>
      <c r="AV221" s="78"/>
    </row>
    <row r="222" spans="3:48" s="74" customFormat="1" ht="14.25">
      <c r="C222" s="55"/>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8"/>
      <c r="AC222" s="69"/>
      <c r="AD222" s="68"/>
      <c r="AE222" s="69"/>
      <c r="AF222" s="69"/>
      <c r="AG222" s="69"/>
      <c r="AH222" s="68"/>
      <c r="AI222" s="68"/>
      <c r="AJ222" s="68"/>
      <c r="AK222" s="68"/>
      <c r="AL222" s="68"/>
      <c r="AM222" s="68"/>
      <c r="AN222" s="68"/>
      <c r="AO222" s="70"/>
      <c r="AP222" s="71"/>
      <c r="AQ222" s="70"/>
      <c r="AR222" s="72"/>
      <c r="AS222" s="55"/>
      <c r="AT222" s="55"/>
      <c r="AU222" s="55"/>
      <c r="AV222" s="78"/>
    </row>
    <row r="223" spans="3:48" s="74" customFormat="1" ht="14.25">
      <c r="C223" s="55"/>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8"/>
      <c r="AC223" s="69"/>
      <c r="AD223" s="68"/>
      <c r="AE223" s="69"/>
      <c r="AF223" s="69"/>
      <c r="AG223" s="69"/>
      <c r="AH223" s="68"/>
      <c r="AI223" s="68"/>
      <c r="AJ223" s="68"/>
      <c r="AK223" s="68"/>
      <c r="AL223" s="68"/>
      <c r="AM223" s="68"/>
      <c r="AN223" s="68"/>
      <c r="AO223" s="70"/>
      <c r="AP223" s="71"/>
      <c r="AQ223" s="70"/>
      <c r="AR223" s="72"/>
      <c r="AS223" s="55"/>
      <c r="AT223" s="55"/>
      <c r="AU223" s="55"/>
      <c r="AV223" s="78"/>
    </row>
    <row r="224" spans="3:48" s="74" customFormat="1" ht="14.25">
      <c r="C224" s="55"/>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8"/>
      <c r="AC224" s="69"/>
      <c r="AD224" s="68"/>
      <c r="AE224" s="69"/>
      <c r="AF224" s="69"/>
      <c r="AG224" s="69"/>
      <c r="AH224" s="68"/>
      <c r="AI224" s="68"/>
      <c r="AJ224" s="68"/>
      <c r="AK224" s="68"/>
      <c r="AL224" s="68"/>
      <c r="AM224" s="68"/>
      <c r="AN224" s="68"/>
      <c r="AO224" s="70"/>
      <c r="AP224" s="71"/>
      <c r="AQ224" s="70"/>
      <c r="AR224" s="72"/>
      <c r="AS224" s="55"/>
      <c r="AT224" s="55"/>
      <c r="AU224" s="55"/>
      <c r="AV224" s="78"/>
    </row>
    <row r="225" spans="3:48" s="74" customFormat="1" ht="14.25">
      <c r="C225" s="55"/>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8"/>
      <c r="AC225" s="69"/>
      <c r="AD225" s="68"/>
      <c r="AE225" s="69"/>
      <c r="AF225" s="69"/>
      <c r="AG225" s="69"/>
      <c r="AH225" s="68"/>
      <c r="AI225" s="68"/>
      <c r="AJ225" s="68"/>
      <c r="AK225" s="68"/>
      <c r="AL225" s="68"/>
      <c r="AM225" s="68"/>
      <c r="AN225" s="68"/>
      <c r="AO225" s="70"/>
      <c r="AP225" s="71"/>
      <c r="AQ225" s="70"/>
      <c r="AR225" s="72"/>
      <c r="AS225" s="55"/>
      <c r="AT225" s="55"/>
      <c r="AU225" s="55"/>
      <c r="AV225" s="78"/>
    </row>
    <row r="226" spans="3:48" s="74" customFormat="1" ht="14.25">
      <c r="C226" s="55"/>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8"/>
      <c r="AC226" s="69"/>
      <c r="AD226" s="68"/>
      <c r="AE226" s="69"/>
      <c r="AF226" s="69"/>
      <c r="AG226" s="69"/>
      <c r="AH226" s="68"/>
      <c r="AI226" s="68"/>
      <c r="AJ226" s="68"/>
      <c r="AK226" s="68"/>
      <c r="AL226" s="68"/>
      <c r="AM226" s="68"/>
      <c r="AN226" s="68"/>
      <c r="AO226" s="70"/>
      <c r="AP226" s="71"/>
      <c r="AQ226" s="70"/>
      <c r="AR226" s="72"/>
      <c r="AS226" s="55"/>
      <c r="AT226" s="55"/>
      <c r="AU226" s="55"/>
      <c r="AV226" s="78"/>
    </row>
    <row r="227" spans="3:48" s="74" customFormat="1" ht="14.25">
      <c r="C227" s="55"/>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8"/>
      <c r="AC227" s="69"/>
      <c r="AD227" s="68"/>
      <c r="AE227" s="69"/>
      <c r="AF227" s="69"/>
      <c r="AG227" s="69"/>
      <c r="AH227" s="68"/>
      <c r="AI227" s="68"/>
      <c r="AJ227" s="68"/>
      <c r="AK227" s="68"/>
      <c r="AL227" s="68"/>
      <c r="AM227" s="68"/>
      <c r="AN227" s="68"/>
      <c r="AO227" s="70"/>
      <c r="AP227" s="71"/>
      <c r="AQ227" s="70"/>
      <c r="AR227" s="72"/>
      <c r="AS227" s="55"/>
      <c r="AT227" s="55"/>
      <c r="AU227" s="55"/>
      <c r="AV227" s="78"/>
    </row>
    <row r="228" spans="3:48" s="74" customFormat="1" ht="14.25">
      <c r="C228" s="55"/>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8"/>
      <c r="AC228" s="69"/>
      <c r="AD228" s="68"/>
      <c r="AE228" s="69"/>
      <c r="AF228" s="69"/>
      <c r="AG228" s="69"/>
      <c r="AH228" s="68"/>
      <c r="AI228" s="68"/>
      <c r="AJ228" s="68"/>
      <c r="AK228" s="68"/>
      <c r="AL228" s="68"/>
      <c r="AM228" s="68"/>
      <c r="AN228" s="68"/>
      <c r="AO228" s="70"/>
      <c r="AP228" s="71"/>
      <c r="AQ228" s="70"/>
      <c r="AR228" s="72"/>
      <c r="AS228" s="55"/>
      <c r="AT228" s="55"/>
      <c r="AU228" s="55"/>
      <c r="AV228" s="78"/>
    </row>
    <row r="229" spans="3:48" s="74" customFormat="1" ht="14.25">
      <c r="C229" s="55"/>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8"/>
      <c r="AC229" s="69"/>
      <c r="AD229" s="68"/>
      <c r="AE229" s="69"/>
      <c r="AF229" s="69"/>
      <c r="AG229" s="69"/>
      <c r="AH229" s="68"/>
      <c r="AI229" s="68"/>
      <c r="AJ229" s="68"/>
      <c r="AK229" s="68"/>
      <c r="AL229" s="68"/>
      <c r="AM229" s="68"/>
      <c r="AN229" s="68"/>
      <c r="AO229" s="70"/>
      <c r="AP229" s="71"/>
      <c r="AQ229" s="70"/>
      <c r="AR229" s="72"/>
      <c r="AS229" s="55"/>
      <c r="AT229" s="55"/>
      <c r="AU229" s="55"/>
      <c r="AV229" s="78"/>
    </row>
    <row r="230" spans="3:48" s="74" customFormat="1" ht="14.25">
      <c r="C230" s="5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8"/>
      <c r="AC230" s="69"/>
      <c r="AD230" s="68"/>
      <c r="AE230" s="69"/>
      <c r="AF230" s="69"/>
      <c r="AG230" s="69"/>
      <c r="AH230" s="68"/>
      <c r="AI230" s="68"/>
      <c r="AJ230" s="68"/>
      <c r="AK230" s="68"/>
      <c r="AL230" s="68"/>
      <c r="AM230" s="68"/>
      <c r="AN230" s="68"/>
      <c r="AO230" s="70"/>
      <c r="AP230" s="71"/>
      <c r="AQ230" s="70"/>
      <c r="AR230" s="72"/>
      <c r="AS230" s="55"/>
      <c r="AT230" s="55"/>
      <c r="AU230" s="55"/>
      <c r="AV230" s="78"/>
    </row>
    <row r="231" spans="3:48" s="74" customFormat="1" ht="14.25">
      <c r="C231" s="55"/>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8"/>
      <c r="AC231" s="69"/>
      <c r="AD231" s="68"/>
      <c r="AE231" s="69"/>
      <c r="AF231" s="69"/>
      <c r="AG231" s="69"/>
      <c r="AH231" s="68"/>
      <c r="AI231" s="68"/>
      <c r="AJ231" s="68"/>
      <c r="AK231" s="68"/>
      <c r="AL231" s="68"/>
      <c r="AM231" s="68"/>
      <c r="AN231" s="68"/>
      <c r="AO231" s="70"/>
      <c r="AP231" s="71"/>
      <c r="AQ231" s="70"/>
      <c r="AR231" s="72"/>
      <c r="AS231" s="55"/>
      <c r="AT231" s="55"/>
      <c r="AU231" s="55"/>
      <c r="AV231" s="78"/>
    </row>
    <row r="232" spans="3:48" s="74" customFormat="1" ht="14.25">
      <c r="C232" s="55"/>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8"/>
      <c r="AC232" s="69"/>
      <c r="AD232" s="68"/>
      <c r="AE232" s="69"/>
      <c r="AF232" s="69"/>
      <c r="AG232" s="69"/>
      <c r="AH232" s="68"/>
      <c r="AI232" s="68"/>
      <c r="AJ232" s="68"/>
      <c r="AK232" s="68"/>
      <c r="AL232" s="68"/>
      <c r="AM232" s="68"/>
      <c r="AN232" s="68"/>
      <c r="AO232" s="70"/>
      <c r="AP232" s="71"/>
      <c r="AQ232" s="70"/>
      <c r="AR232" s="72"/>
      <c r="AS232" s="55"/>
      <c r="AT232" s="55"/>
      <c r="AU232" s="55"/>
      <c r="AV232" s="78"/>
    </row>
    <row r="233" spans="3:48" s="74" customFormat="1" ht="14.25">
      <c r="C233" s="55"/>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8"/>
      <c r="AC233" s="69"/>
      <c r="AD233" s="68"/>
      <c r="AE233" s="69"/>
      <c r="AF233" s="69"/>
      <c r="AG233" s="69"/>
      <c r="AH233" s="68"/>
      <c r="AI233" s="68"/>
      <c r="AJ233" s="68"/>
      <c r="AK233" s="68"/>
      <c r="AL233" s="68"/>
      <c r="AM233" s="68"/>
      <c r="AN233" s="68"/>
      <c r="AO233" s="70"/>
      <c r="AP233" s="71"/>
      <c r="AQ233" s="70"/>
      <c r="AR233" s="72"/>
      <c r="AS233" s="55"/>
      <c r="AT233" s="55"/>
      <c r="AU233" s="55"/>
      <c r="AV233" s="78"/>
    </row>
    <row r="234" spans="3:48" s="74" customFormat="1" ht="14.25">
      <c r="C234" s="55"/>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8"/>
      <c r="AC234" s="69"/>
      <c r="AD234" s="68"/>
      <c r="AE234" s="69"/>
      <c r="AF234" s="69"/>
      <c r="AG234" s="69"/>
      <c r="AH234" s="68"/>
      <c r="AI234" s="68"/>
      <c r="AJ234" s="68"/>
      <c r="AK234" s="68"/>
      <c r="AL234" s="68"/>
      <c r="AM234" s="68"/>
      <c r="AN234" s="68"/>
      <c r="AO234" s="70"/>
      <c r="AP234" s="71"/>
      <c r="AQ234" s="70"/>
      <c r="AR234" s="72"/>
      <c r="AS234" s="55"/>
      <c r="AT234" s="55"/>
      <c r="AU234" s="55"/>
      <c r="AV234" s="78"/>
    </row>
    <row r="235" spans="3:48" s="74" customFormat="1" ht="14.25">
      <c r="C235" s="55"/>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8"/>
      <c r="AC235" s="69"/>
      <c r="AD235" s="68"/>
      <c r="AE235" s="69"/>
      <c r="AF235" s="69"/>
      <c r="AG235" s="69"/>
      <c r="AH235" s="68"/>
      <c r="AI235" s="68"/>
      <c r="AJ235" s="68"/>
      <c r="AK235" s="68"/>
      <c r="AL235" s="68"/>
      <c r="AM235" s="68"/>
      <c r="AN235" s="68"/>
      <c r="AO235" s="70"/>
      <c r="AP235" s="71"/>
      <c r="AQ235" s="70"/>
      <c r="AR235" s="72"/>
      <c r="AS235" s="55"/>
      <c r="AT235" s="55"/>
      <c r="AU235" s="55"/>
      <c r="AV235" s="78"/>
    </row>
    <row r="236" spans="3:48" s="74" customFormat="1" ht="14.25">
      <c r="C236" s="55"/>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8"/>
      <c r="AC236" s="69"/>
      <c r="AD236" s="68"/>
      <c r="AE236" s="69"/>
      <c r="AF236" s="69"/>
      <c r="AG236" s="69"/>
      <c r="AH236" s="68"/>
      <c r="AI236" s="68"/>
      <c r="AJ236" s="68"/>
      <c r="AK236" s="68"/>
      <c r="AL236" s="68"/>
      <c r="AM236" s="68"/>
      <c r="AN236" s="68"/>
      <c r="AO236" s="70"/>
      <c r="AP236" s="71"/>
      <c r="AQ236" s="70"/>
      <c r="AR236" s="72"/>
      <c r="AS236" s="55"/>
      <c r="AT236" s="55"/>
      <c r="AU236" s="55"/>
      <c r="AV236" s="78"/>
    </row>
    <row r="237" spans="3:48" s="74" customFormat="1" ht="14.25">
      <c r="C237" s="55"/>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8"/>
      <c r="AC237" s="69"/>
      <c r="AD237" s="68"/>
      <c r="AE237" s="69"/>
      <c r="AF237" s="69"/>
      <c r="AG237" s="69"/>
      <c r="AH237" s="68"/>
      <c r="AI237" s="68"/>
      <c r="AJ237" s="68"/>
      <c r="AK237" s="68"/>
      <c r="AL237" s="68"/>
      <c r="AM237" s="68"/>
      <c r="AN237" s="68"/>
      <c r="AO237" s="70"/>
      <c r="AP237" s="71"/>
      <c r="AQ237" s="70"/>
      <c r="AR237" s="72"/>
      <c r="AS237" s="55"/>
      <c r="AT237" s="55"/>
      <c r="AU237" s="55"/>
      <c r="AV237" s="78"/>
    </row>
    <row r="238" spans="3:48" s="74" customFormat="1" ht="14.25">
      <c r="C238" s="55"/>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8"/>
      <c r="AC238" s="69"/>
      <c r="AD238" s="68"/>
      <c r="AE238" s="69"/>
      <c r="AF238" s="69"/>
      <c r="AG238" s="69"/>
      <c r="AH238" s="68"/>
      <c r="AI238" s="68"/>
      <c r="AJ238" s="68"/>
      <c r="AK238" s="68"/>
      <c r="AL238" s="68"/>
      <c r="AM238" s="68"/>
      <c r="AN238" s="68"/>
      <c r="AO238" s="70"/>
      <c r="AP238" s="71"/>
      <c r="AQ238" s="70"/>
      <c r="AR238" s="72"/>
      <c r="AS238" s="55"/>
      <c r="AT238" s="55"/>
      <c r="AU238" s="55"/>
      <c r="AV238" s="78"/>
    </row>
    <row r="239" spans="3:48" s="74" customFormat="1" ht="14.25">
      <c r="C239" s="55"/>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8"/>
      <c r="AC239" s="69"/>
      <c r="AD239" s="68"/>
      <c r="AE239" s="69"/>
      <c r="AF239" s="69"/>
      <c r="AG239" s="69"/>
      <c r="AH239" s="68"/>
      <c r="AI239" s="68"/>
      <c r="AJ239" s="68"/>
      <c r="AK239" s="68"/>
      <c r="AL239" s="68"/>
      <c r="AM239" s="68"/>
      <c r="AN239" s="68"/>
      <c r="AO239" s="70"/>
      <c r="AP239" s="71"/>
      <c r="AQ239" s="70"/>
      <c r="AR239" s="72"/>
      <c r="AS239" s="55"/>
      <c r="AT239" s="55"/>
      <c r="AU239" s="55"/>
      <c r="AV239" s="78"/>
    </row>
    <row r="240" spans="3:48" s="74" customFormat="1" ht="14.25">
      <c r="C240" s="55"/>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8"/>
      <c r="AC240" s="69"/>
      <c r="AD240" s="68"/>
      <c r="AE240" s="69"/>
      <c r="AF240" s="69"/>
      <c r="AG240" s="69"/>
      <c r="AH240" s="68"/>
      <c r="AI240" s="68"/>
      <c r="AJ240" s="68"/>
      <c r="AK240" s="68"/>
      <c r="AL240" s="68"/>
      <c r="AM240" s="68"/>
      <c r="AN240" s="68"/>
      <c r="AO240" s="70"/>
      <c r="AP240" s="71"/>
      <c r="AQ240" s="70"/>
      <c r="AR240" s="72"/>
      <c r="AS240" s="55"/>
      <c r="AT240" s="55"/>
      <c r="AU240" s="55"/>
      <c r="AV240" s="78"/>
    </row>
    <row r="241" spans="3:48" s="74" customFormat="1" ht="14.25">
      <c r="C241" s="55"/>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8"/>
      <c r="AC241" s="69"/>
      <c r="AD241" s="68"/>
      <c r="AE241" s="69"/>
      <c r="AF241" s="69"/>
      <c r="AG241" s="69"/>
      <c r="AH241" s="68"/>
      <c r="AI241" s="68"/>
      <c r="AJ241" s="68"/>
      <c r="AK241" s="68"/>
      <c r="AL241" s="68"/>
      <c r="AM241" s="68"/>
      <c r="AN241" s="68"/>
      <c r="AO241" s="70"/>
      <c r="AP241" s="71"/>
      <c r="AQ241" s="70"/>
      <c r="AR241" s="72"/>
      <c r="AS241" s="55"/>
      <c r="AT241" s="55"/>
      <c r="AU241" s="55"/>
      <c r="AV241" s="78"/>
    </row>
    <row r="242" spans="3:48" s="74" customFormat="1" ht="14.25">
      <c r="C242" s="55"/>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8"/>
      <c r="AC242" s="69"/>
      <c r="AD242" s="68"/>
      <c r="AE242" s="69"/>
      <c r="AF242" s="69"/>
      <c r="AG242" s="69"/>
      <c r="AH242" s="68"/>
      <c r="AI242" s="68"/>
      <c r="AJ242" s="68"/>
      <c r="AK242" s="68"/>
      <c r="AL242" s="68"/>
      <c r="AM242" s="68"/>
      <c r="AN242" s="68"/>
      <c r="AO242" s="70"/>
      <c r="AP242" s="71"/>
      <c r="AQ242" s="70"/>
      <c r="AR242" s="72"/>
      <c r="AS242" s="55"/>
      <c r="AT242" s="55"/>
      <c r="AU242" s="55"/>
      <c r="AV242" s="78"/>
    </row>
    <row r="243" spans="3:48" s="74" customFormat="1" ht="14.25">
      <c r="C243" s="55"/>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8"/>
      <c r="AC243" s="69"/>
      <c r="AD243" s="68"/>
      <c r="AE243" s="69"/>
      <c r="AF243" s="69"/>
      <c r="AG243" s="69"/>
      <c r="AH243" s="68"/>
      <c r="AI243" s="68"/>
      <c r="AJ243" s="68"/>
      <c r="AK243" s="68"/>
      <c r="AL243" s="68"/>
      <c r="AM243" s="68"/>
      <c r="AN243" s="68"/>
      <c r="AO243" s="70"/>
      <c r="AP243" s="71"/>
      <c r="AQ243" s="70"/>
      <c r="AR243" s="72"/>
      <c r="AS243" s="55"/>
      <c r="AT243" s="55"/>
      <c r="AU243" s="55"/>
      <c r="AV243" s="78"/>
    </row>
    <row r="244" spans="3:48" s="74" customFormat="1" ht="14.25">
      <c r="C244" s="55"/>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8"/>
      <c r="AC244" s="69"/>
      <c r="AD244" s="68"/>
      <c r="AE244" s="69"/>
      <c r="AF244" s="69"/>
      <c r="AG244" s="69"/>
      <c r="AH244" s="68"/>
      <c r="AI244" s="68"/>
      <c r="AJ244" s="68"/>
      <c r="AK244" s="68"/>
      <c r="AL244" s="68"/>
      <c r="AM244" s="68"/>
      <c r="AN244" s="68"/>
      <c r="AO244" s="70"/>
      <c r="AP244" s="71"/>
      <c r="AQ244" s="70"/>
      <c r="AR244" s="72"/>
      <c r="AS244" s="55"/>
      <c r="AT244" s="55"/>
      <c r="AU244" s="55"/>
      <c r="AV244" s="78"/>
    </row>
    <row r="245" spans="3:48" s="74" customFormat="1" ht="14.25">
      <c r="C245" s="55"/>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8"/>
      <c r="AC245" s="69"/>
      <c r="AD245" s="68"/>
      <c r="AE245" s="69"/>
      <c r="AF245" s="69"/>
      <c r="AG245" s="69"/>
      <c r="AH245" s="68"/>
      <c r="AI245" s="68"/>
      <c r="AJ245" s="68"/>
      <c r="AK245" s="68"/>
      <c r="AL245" s="68"/>
      <c r="AM245" s="68"/>
      <c r="AN245" s="68"/>
      <c r="AO245" s="70"/>
      <c r="AP245" s="71"/>
      <c r="AQ245" s="70"/>
      <c r="AR245" s="72"/>
      <c r="AS245" s="55"/>
      <c r="AT245" s="55"/>
      <c r="AU245" s="55"/>
      <c r="AV245" s="78"/>
    </row>
    <row r="246" spans="3:48" s="74" customFormat="1" ht="14.25">
      <c r="C246" s="55"/>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8"/>
      <c r="AC246" s="69"/>
      <c r="AD246" s="68"/>
      <c r="AE246" s="69"/>
      <c r="AF246" s="69"/>
      <c r="AG246" s="69"/>
      <c r="AH246" s="68"/>
      <c r="AI246" s="68"/>
      <c r="AJ246" s="68"/>
      <c r="AK246" s="68"/>
      <c r="AL246" s="68"/>
      <c r="AM246" s="68"/>
      <c r="AN246" s="68"/>
      <c r="AO246" s="70"/>
      <c r="AP246" s="71"/>
      <c r="AQ246" s="70"/>
      <c r="AR246" s="72"/>
      <c r="AS246" s="55"/>
      <c r="AT246" s="55"/>
      <c r="AU246" s="55"/>
      <c r="AV246" s="78"/>
    </row>
    <row r="247" spans="3:48" s="74" customFormat="1" ht="14.25">
      <c r="C247" s="55"/>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8"/>
      <c r="AC247" s="69"/>
      <c r="AD247" s="68"/>
      <c r="AE247" s="69"/>
      <c r="AF247" s="69"/>
      <c r="AG247" s="69"/>
      <c r="AH247" s="68"/>
      <c r="AI247" s="68"/>
      <c r="AJ247" s="68"/>
      <c r="AK247" s="68"/>
      <c r="AL247" s="68"/>
      <c r="AM247" s="68"/>
      <c r="AN247" s="68"/>
      <c r="AO247" s="70"/>
      <c r="AP247" s="71"/>
      <c r="AQ247" s="70"/>
      <c r="AR247" s="72"/>
      <c r="AS247" s="55"/>
      <c r="AT247" s="55"/>
      <c r="AU247" s="55"/>
      <c r="AV247" s="78"/>
    </row>
    <row r="248" spans="3:48" s="74" customFormat="1" ht="14.25">
      <c r="C248" s="55"/>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8"/>
      <c r="AC248" s="69"/>
      <c r="AD248" s="68"/>
      <c r="AE248" s="69"/>
      <c r="AF248" s="69"/>
      <c r="AG248" s="69"/>
      <c r="AH248" s="68"/>
      <c r="AI248" s="68"/>
      <c r="AJ248" s="68"/>
      <c r="AK248" s="68"/>
      <c r="AL248" s="68"/>
      <c r="AM248" s="68"/>
      <c r="AN248" s="68"/>
      <c r="AO248" s="70"/>
      <c r="AP248" s="71"/>
      <c r="AQ248" s="70"/>
      <c r="AR248" s="72"/>
      <c r="AS248" s="55"/>
      <c r="AT248" s="55"/>
      <c r="AU248" s="55"/>
      <c r="AV248" s="78"/>
    </row>
    <row r="249" spans="3:48" s="74" customFormat="1" ht="14.25">
      <c r="C249" s="55"/>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8"/>
      <c r="AC249" s="69"/>
      <c r="AD249" s="68"/>
      <c r="AE249" s="69"/>
      <c r="AF249" s="69"/>
      <c r="AG249" s="69"/>
      <c r="AH249" s="68"/>
      <c r="AI249" s="68"/>
      <c r="AJ249" s="68"/>
      <c r="AK249" s="68"/>
      <c r="AL249" s="68"/>
      <c r="AM249" s="68"/>
      <c r="AN249" s="68"/>
      <c r="AO249" s="70"/>
      <c r="AP249" s="71"/>
      <c r="AQ249" s="70"/>
      <c r="AR249" s="72"/>
      <c r="AS249" s="55"/>
      <c r="AT249" s="55"/>
      <c r="AU249" s="55"/>
      <c r="AV249" s="78"/>
    </row>
    <row r="250" spans="3:48" s="74" customFormat="1" ht="14.25">
      <c r="C250" s="55"/>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8"/>
      <c r="AC250" s="69"/>
      <c r="AD250" s="68"/>
      <c r="AE250" s="69"/>
      <c r="AF250" s="69"/>
      <c r="AG250" s="69"/>
      <c r="AH250" s="68"/>
      <c r="AI250" s="68"/>
      <c r="AJ250" s="68"/>
      <c r="AK250" s="68"/>
      <c r="AL250" s="68"/>
      <c r="AM250" s="68"/>
      <c r="AN250" s="68"/>
      <c r="AO250" s="70"/>
      <c r="AP250" s="71"/>
      <c r="AQ250" s="70"/>
      <c r="AR250" s="72"/>
      <c r="AS250" s="55"/>
      <c r="AT250" s="55"/>
      <c r="AU250" s="55"/>
      <c r="AV250" s="78"/>
    </row>
    <row r="251" spans="3:48" s="74" customFormat="1" ht="14.25">
      <c r="C251" s="55"/>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8"/>
      <c r="AC251" s="69"/>
      <c r="AD251" s="68"/>
      <c r="AE251" s="69"/>
      <c r="AF251" s="69"/>
      <c r="AG251" s="69"/>
      <c r="AH251" s="68"/>
      <c r="AI251" s="68"/>
      <c r="AJ251" s="68"/>
      <c r="AK251" s="68"/>
      <c r="AL251" s="68"/>
      <c r="AM251" s="68"/>
      <c r="AN251" s="68"/>
      <c r="AO251" s="70"/>
      <c r="AP251" s="71"/>
      <c r="AQ251" s="70"/>
      <c r="AR251" s="72"/>
      <c r="AS251" s="55"/>
      <c r="AT251" s="55"/>
      <c r="AU251" s="55"/>
      <c r="AV251" s="78"/>
    </row>
    <row r="252" spans="3:48" s="74" customFormat="1" ht="14.25">
      <c r="C252" s="55"/>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8"/>
      <c r="AC252" s="69"/>
      <c r="AD252" s="68"/>
      <c r="AE252" s="69"/>
      <c r="AF252" s="69"/>
      <c r="AG252" s="69"/>
      <c r="AH252" s="68"/>
      <c r="AI252" s="68"/>
      <c r="AJ252" s="68"/>
      <c r="AK252" s="68"/>
      <c r="AL252" s="68"/>
      <c r="AM252" s="68"/>
      <c r="AN252" s="68"/>
      <c r="AO252" s="70"/>
      <c r="AP252" s="71"/>
      <c r="AQ252" s="70"/>
      <c r="AR252" s="72"/>
      <c r="AS252" s="55"/>
      <c r="AT252" s="55"/>
      <c r="AU252" s="55"/>
      <c r="AV252" s="78"/>
    </row>
    <row r="253" spans="3:48" s="74" customFormat="1" ht="14.25">
      <c r="C253" s="55"/>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8"/>
      <c r="AC253" s="69"/>
      <c r="AD253" s="68"/>
      <c r="AE253" s="69"/>
      <c r="AF253" s="69"/>
      <c r="AG253" s="69"/>
      <c r="AH253" s="68"/>
      <c r="AI253" s="68"/>
      <c r="AJ253" s="68"/>
      <c r="AK253" s="68"/>
      <c r="AL253" s="68"/>
      <c r="AM253" s="68"/>
      <c r="AN253" s="68"/>
      <c r="AO253" s="70"/>
      <c r="AP253" s="71"/>
      <c r="AQ253" s="70"/>
      <c r="AR253" s="72"/>
      <c r="AS253" s="55"/>
      <c r="AT253" s="55"/>
      <c r="AU253" s="55"/>
      <c r="AV253" s="78"/>
    </row>
    <row r="254" spans="3:48" s="74" customFormat="1" ht="14.25">
      <c r="C254" s="55"/>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8"/>
      <c r="AC254" s="69"/>
      <c r="AD254" s="68"/>
      <c r="AE254" s="69"/>
      <c r="AF254" s="69"/>
      <c r="AG254" s="69"/>
      <c r="AH254" s="68"/>
      <c r="AI254" s="68"/>
      <c r="AJ254" s="68"/>
      <c r="AK254" s="68"/>
      <c r="AL254" s="68"/>
      <c r="AM254" s="68"/>
      <c r="AN254" s="68"/>
      <c r="AO254" s="70"/>
      <c r="AP254" s="71"/>
      <c r="AQ254" s="70"/>
      <c r="AR254" s="72"/>
      <c r="AS254" s="55"/>
      <c r="AT254" s="55"/>
      <c r="AU254" s="55"/>
      <c r="AV254" s="78"/>
    </row>
    <row r="255" spans="3:48" s="74" customFormat="1" ht="14.25">
      <c r="C255" s="55"/>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8"/>
      <c r="AC255" s="69"/>
      <c r="AD255" s="68"/>
      <c r="AE255" s="69"/>
      <c r="AF255" s="69"/>
      <c r="AG255" s="69"/>
      <c r="AH255" s="68"/>
      <c r="AI255" s="68"/>
      <c r="AJ255" s="68"/>
      <c r="AK255" s="68"/>
      <c r="AL255" s="68"/>
      <c r="AM255" s="68"/>
      <c r="AN255" s="68"/>
      <c r="AO255" s="70"/>
      <c r="AP255" s="71"/>
      <c r="AQ255" s="70"/>
      <c r="AR255" s="72"/>
      <c r="AS255" s="55"/>
      <c r="AT255" s="55"/>
      <c r="AU255" s="55"/>
      <c r="AV255" s="78"/>
    </row>
    <row r="256" spans="3:48" s="74" customFormat="1" ht="14.25">
      <c r="C256" s="55"/>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8"/>
      <c r="AC256" s="69"/>
      <c r="AD256" s="68"/>
      <c r="AE256" s="69"/>
      <c r="AF256" s="69"/>
      <c r="AG256" s="69"/>
      <c r="AH256" s="68"/>
      <c r="AI256" s="68"/>
      <c r="AJ256" s="68"/>
      <c r="AK256" s="68"/>
      <c r="AL256" s="68"/>
      <c r="AM256" s="68"/>
      <c r="AN256" s="68"/>
      <c r="AO256" s="70"/>
      <c r="AP256" s="71"/>
      <c r="AQ256" s="70"/>
      <c r="AR256" s="72"/>
      <c r="AS256" s="55"/>
      <c r="AT256" s="55"/>
      <c r="AU256" s="55"/>
      <c r="AV256" s="78"/>
    </row>
    <row r="257" spans="3:48" s="74" customFormat="1" ht="14.25">
      <c r="C257" s="55"/>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8"/>
      <c r="AC257" s="69"/>
      <c r="AD257" s="68"/>
      <c r="AE257" s="69"/>
      <c r="AF257" s="69"/>
      <c r="AG257" s="69"/>
      <c r="AH257" s="68"/>
      <c r="AI257" s="68"/>
      <c r="AJ257" s="68"/>
      <c r="AK257" s="68"/>
      <c r="AL257" s="68"/>
      <c r="AM257" s="68"/>
      <c r="AN257" s="68"/>
      <c r="AO257" s="70"/>
      <c r="AP257" s="71"/>
      <c r="AQ257" s="70"/>
      <c r="AR257" s="72"/>
      <c r="AS257" s="55"/>
      <c r="AT257" s="55"/>
      <c r="AU257" s="55"/>
      <c r="AV257" s="78"/>
    </row>
    <row r="258" spans="3:48" s="74" customFormat="1" ht="14.25">
      <c r="C258" s="55"/>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8"/>
      <c r="AC258" s="69"/>
      <c r="AD258" s="68"/>
      <c r="AE258" s="69"/>
      <c r="AF258" s="69"/>
      <c r="AG258" s="69"/>
      <c r="AH258" s="68"/>
      <c r="AI258" s="68"/>
      <c r="AJ258" s="68"/>
      <c r="AK258" s="68"/>
      <c r="AL258" s="68"/>
      <c r="AM258" s="68"/>
      <c r="AN258" s="68"/>
      <c r="AO258" s="70"/>
      <c r="AP258" s="71"/>
      <c r="AQ258" s="70"/>
      <c r="AR258" s="72"/>
      <c r="AS258" s="55"/>
      <c r="AT258" s="55"/>
      <c r="AU258" s="55"/>
      <c r="AV258" s="78"/>
    </row>
    <row r="259" spans="3:48" s="74" customFormat="1" ht="14.25">
      <c r="C259" s="55"/>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8"/>
      <c r="AC259" s="69"/>
      <c r="AD259" s="68"/>
      <c r="AE259" s="69"/>
      <c r="AF259" s="69"/>
      <c r="AG259" s="69"/>
      <c r="AH259" s="68"/>
      <c r="AI259" s="68"/>
      <c r="AJ259" s="68"/>
      <c r="AK259" s="68"/>
      <c r="AL259" s="68"/>
      <c r="AM259" s="68"/>
      <c r="AN259" s="68"/>
      <c r="AO259" s="70"/>
      <c r="AP259" s="71"/>
      <c r="AQ259" s="70"/>
      <c r="AR259" s="72"/>
      <c r="AS259" s="55"/>
      <c r="AT259" s="55"/>
      <c r="AU259" s="55"/>
      <c r="AV259" s="78"/>
    </row>
    <row r="260" spans="3:48" s="74" customFormat="1" ht="14.25">
      <c r="C260" s="55"/>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8"/>
      <c r="AC260" s="69"/>
      <c r="AD260" s="68"/>
      <c r="AE260" s="69"/>
      <c r="AF260" s="69"/>
      <c r="AG260" s="69"/>
      <c r="AH260" s="68"/>
      <c r="AI260" s="68"/>
      <c r="AJ260" s="68"/>
      <c r="AK260" s="68"/>
      <c r="AL260" s="68"/>
      <c r="AM260" s="68"/>
      <c r="AN260" s="68"/>
      <c r="AO260" s="70"/>
      <c r="AP260" s="71"/>
      <c r="AQ260" s="70"/>
      <c r="AR260" s="72"/>
      <c r="AS260" s="55"/>
      <c r="AT260" s="55"/>
      <c r="AU260" s="55"/>
      <c r="AV260" s="78"/>
    </row>
    <row r="261" spans="3:48" s="74" customFormat="1" ht="14.25">
      <c r="C261" s="55"/>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8"/>
      <c r="AC261" s="69"/>
      <c r="AD261" s="68"/>
      <c r="AE261" s="69"/>
      <c r="AF261" s="69"/>
      <c r="AG261" s="69"/>
      <c r="AH261" s="68"/>
      <c r="AI261" s="68"/>
      <c r="AJ261" s="68"/>
      <c r="AK261" s="68"/>
      <c r="AL261" s="68"/>
      <c r="AM261" s="68"/>
      <c r="AN261" s="68"/>
      <c r="AO261" s="70"/>
      <c r="AP261" s="71"/>
      <c r="AQ261" s="70"/>
      <c r="AR261" s="72"/>
      <c r="AS261" s="55"/>
      <c r="AT261" s="55"/>
      <c r="AU261" s="55"/>
      <c r="AV261" s="78"/>
    </row>
    <row r="262" spans="3:48" s="74" customFormat="1" ht="14.25">
      <c r="C262" s="55"/>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8"/>
      <c r="AC262" s="69"/>
      <c r="AD262" s="68"/>
      <c r="AE262" s="69"/>
      <c r="AF262" s="69"/>
      <c r="AG262" s="69"/>
      <c r="AH262" s="68"/>
      <c r="AI262" s="68"/>
      <c r="AJ262" s="68"/>
      <c r="AK262" s="68"/>
      <c r="AL262" s="68"/>
      <c r="AM262" s="68"/>
      <c r="AN262" s="68"/>
      <c r="AO262" s="70"/>
      <c r="AP262" s="71"/>
      <c r="AQ262" s="70"/>
      <c r="AR262" s="72"/>
      <c r="AS262" s="55"/>
      <c r="AT262" s="55"/>
      <c r="AU262" s="55"/>
      <c r="AV262" s="78"/>
    </row>
    <row r="263" spans="3:48" s="74" customFormat="1" ht="14.25">
      <c r="C263" s="55"/>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8"/>
      <c r="AC263" s="69"/>
      <c r="AD263" s="68"/>
      <c r="AE263" s="69"/>
      <c r="AF263" s="69"/>
      <c r="AG263" s="69"/>
      <c r="AH263" s="68"/>
      <c r="AI263" s="68"/>
      <c r="AJ263" s="68"/>
      <c r="AK263" s="68"/>
      <c r="AL263" s="68"/>
      <c r="AM263" s="68"/>
      <c r="AN263" s="68"/>
      <c r="AO263" s="70"/>
      <c r="AP263" s="71"/>
      <c r="AQ263" s="70"/>
      <c r="AR263" s="72"/>
      <c r="AS263" s="55"/>
      <c r="AT263" s="55"/>
      <c r="AU263" s="55"/>
      <c r="AV263" s="78"/>
    </row>
    <row r="264" spans="3:48" s="74" customFormat="1" ht="14.25">
      <c r="C264" s="55"/>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8"/>
      <c r="AC264" s="69"/>
      <c r="AD264" s="68"/>
      <c r="AE264" s="69"/>
      <c r="AF264" s="69"/>
      <c r="AG264" s="69"/>
      <c r="AH264" s="68"/>
      <c r="AI264" s="68"/>
      <c r="AJ264" s="68"/>
      <c r="AK264" s="68"/>
      <c r="AL264" s="68"/>
      <c r="AM264" s="68"/>
      <c r="AN264" s="68"/>
      <c r="AO264" s="70"/>
      <c r="AP264" s="71"/>
      <c r="AQ264" s="70"/>
      <c r="AR264" s="72"/>
      <c r="AS264" s="55"/>
      <c r="AT264" s="55"/>
      <c r="AU264" s="55"/>
      <c r="AV264" s="78"/>
    </row>
    <row r="265" spans="3:48" s="74" customFormat="1" ht="14.25">
      <c r="C265" s="55"/>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8"/>
      <c r="AC265" s="69"/>
      <c r="AD265" s="68"/>
      <c r="AE265" s="69"/>
      <c r="AF265" s="69"/>
      <c r="AG265" s="69"/>
      <c r="AH265" s="68"/>
      <c r="AI265" s="68"/>
      <c r="AJ265" s="68"/>
      <c r="AK265" s="68"/>
      <c r="AL265" s="68"/>
      <c r="AM265" s="68"/>
      <c r="AN265" s="68"/>
      <c r="AO265" s="70"/>
      <c r="AP265" s="71"/>
      <c r="AQ265" s="70"/>
      <c r="AR265" s="72"/>
      <c r="AS265" s="55"/>
      <c r="AT265" s="55"/>
      <c r="AU265" s="55"/>
      <c r="AV265" s="78"/>
    </row>
    <row r="266" spans="3:48" s="74" customFormat="1" ht="14.25">
      <c r="C266" s="55"/>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8"/>
      <c r="AC266" s="69"/>
      <c r="AD266" s="68"/>
      <c r="AE266" s="69"/>
      <c r="AF266" s="69"/>
      <c r="AG266" s="69"/>
      <c r="AH266" s="68"/>
      <c r="AI266" s="68"/>
      <c r="AJ266" s="68"/>
      <c r="AK266" s="68"/>
      <c r="AL266" s="68"/>
      <c r="AM266" s="68"/>
      <c r="AN266" s="68"/>
      <c r="AO266" s="70"/>
      <c r="AP266" s="71"/>
      <c r="AQ266" s="70"/>
      <c r="AR266" s="72"/>
      <c r="AS266" s="55"/>
      <c r="AT266" s="55"/>
      <c r="AU266" s="55"/>
      <c r="AV266" s="78"/>
    </row>
    <row r="267" spans="3:48" s="74" customFormat="1" ht="14.25">
      <c r="C267" s="55"/>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8"/>
      <c r="AC267" s="69"/>
      <c r="AD267" s="68"/>
      <c r="AE267" s="69"/>
      <c r="AF267" s="69"/>
      <c r="AG267" s="69"/>
      <c r="AH267" s="68"/>
      <c r="AI267" s="68"/>
      <c r="AJ267" s="68"/>
      <c r="AK267" s="68"/>
      <c r="AL267" s="68"/>
      <c r="AM267" s="68"/>
      <c r="AN267" s="68"/>
      <c r="AO267" s="70"/>
      <c r="AP267" s="71"/>
      <c r="AQ267" s="70"/>
      <c r="AR267" s="72"/>
      <c r="AS267" s="55"/>
      <c r="AT267" s="55"/>
      <c r="AU267" s="55"/>
      <c r="AV267" s="78"/>
    </row>
    <row r="268" spans="3:48" s="74" customFormat="1" ht="14.25">
      <c r="C268" s="55"/>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8"/>
      <c r="AC268" s="69"/>
      <c r="AD268" s="68"/>
      <c r="AE268" s="69"/>
      <c r="AF268" s="69"/>
      <c r="AG268" s="69"/>
      <c r="AH268" s="68"/>
      <c r="AI268" s="68"/>
      <c r="AJ268" s="68"/>
      <c r="AK268" s="68"/>
      <c r="AL268" s="68"/>
      <c r="AM268" s="68"/>
      <c r="AN268" s="68"/>
      <c r="AO268" s="70"/>
      <c r="AP268" s="71"/>
      <c r="AQ268" s="70"/>
      <c r="AR268" s="72"/>
      <c r="AS268" s="55"/>
      <c r="AT268" s="55"/>
      <c r="AU268" s="55"/>
      <c r="AV268" s="78"/>
    </row>
    <row r="269" spans="3:48" s="74" customFormat="1" ht="14.25">
      <c r="C269" s="79"/>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68"/>
      <c r="AC269" s="69"/>
      <c r="AD269" s="68"/>
      <c r="AE269" s="69"/>
      <c r="AF269" s="69"/>
      <c r="AG269" s="69"/>
      <c r="AH269" s="68"/>
      <c r="AI269" s="68"/>
      <c r="AJ269" s="68"/>
      <c r="AK269" s="68"/>
      <c r="AL269" s="68"/>
      <c r="AM269" s="68"/>
      <c r="AN269" s="68"/>
      <c r="AO269" s="70"/>
      <c r="AP269" s="71"/>
      <c r="AQ269" s="70"/>
      <c r="AR269" s="72"/>
      <c r="AS269" s="55"/>
      <c r="AT269" s="55"/>
      <c r="AU269" s="55"/>
      <c r="AV269" s="78"/>
    </row>
    <row r="270" spans="3:48" s="74" customFormat="1" ht="14.25">
      <c r="C270" s="79"/>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68"/>
      <c r="AC270" s="69"/>
      <c r="AD270" s="68"/>
      <c r="AE270" s="69"/>
      <c r="AF270" s="69"/>
      <c r="AG270" s="69"/>
      <c r="AH270" s="68"/>
      <c r="AI270" s="68"/>
      <c r="AJ270" s="68"/>
      <c r="AK270" s="68"/>
      <c r="AL270" s="68"/>
      <c r="AM270" s="68"/>
      <c r="AN270" s="68"/>
      <c r="AO270" s="70"/>
      <c r="AP270" s="71"/>
      <c r="AQ270" s="70"/>
      <c r="AR270" s="72"/>
      <c r="AS270" s="55"/>
      <c r="AT270" s="55"/>
      <c r="AU270" s="55"/>
      <c r="AV270" s="78"/>
    </row>
    <row r="271" spans="3:48" s="74" customFormat="1" ht="14.25">
      <c r="C271" s="79"/>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68"/>
      <c r="AC271" s="69"/>
      <c r="AD271" s="68"/>
      <c r="AE271" s="69"/>
      <c r="AF271" s="69"/>
      <c r="AG271" s="69"/>
      <c r="AH271" s="68"/>
      <c r="AI271" s="68"/>
      <c r="AJ271" s="68"/>
      <c r="AK271" s="68"/>
      <c r="AL271" s="68"/>
      <c r="AM271" s="68"/>
      <c r="AN271" s="68"/>
      <c r="AO271" s="70"/>
      <c r="AP271" s="71"/>
      <c r="AQ271" s="70"/>
      <c r="AR271" s="72"/>
      <c r="AS271" s="55"/>
      <c r="AT271" s="55"/>
      <c r="AU271" s="55"/>
      <c r="AV271" s="78"/>
    </row>
    <row r="272" spans="3:48" s="74" customFormat="1" ht="14.25">
      <c r="C272" s="79"/>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68"/>
      <c r="AC272" s="69"/>
      <c r="AD272" s="68"/>
      <c r="AE272" s="69"/>
      <c r="AF272" s="69"/>
      <c r="AG272" s="69"/>
      <c r="AH272" s="68"/>
      <c r="AI272" s="68"/>
      <c r="AJ272" s="68"/>
      <c r="AK272" s="68"/>
      <c r="AL272" s="68"/>
      <c r="AM272" s="68"/>
      <c r="AN272" s="68"/>
      <c r="AO272" s="70"/>
      <c r="AP272" s="71"/>
      <c r="AQ272" s="70"/>
      <c r="AR272" s="72"/>
      <c r="AS272" s="55"/>
      <c r="AT272" s="55"/>
      <c r="AU272" s="55"/>
      <c r="AV272" s="78"/>
    </row>
    <row r="273" spans="3:48" s="81" customFormat="1" ht="14.25">
      <c r="C273" s="79"/>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68"/>
      <c r="AC273" s="69"/>
      <c r="AD273" s="68"/>
      <c r="AE273" s="69"/>
      <c r="AF273" s="69"/>
      <c r="AG273" s="69"/>
      <c r="AH273" s="68"/>
      <c r="AI273" s="68"/>
      <c r="AJ273" s="68"/>
      <c r="AK273" s="68"/>
      <c r="AL273" s="68"/>
      <c r="AM273" s="68"/>
      <c r="AN273" s="68"/>
      <c r="AO273" s="70"/>
      <c r="AP273" s="71"/>
      <c r="AQ273" s="70"/>
      <c r="AR273" s="72"/>
      <c r="AS273" s="55"/>
      <c r="AT273" s="55"/>
      <c r="AU273" s="55"/>
      <c r="AV273" s="78"/>
    </row>
    <row r="274" spans="3:48" s="81" customFormat="1" ht="14.25">
      <c r="C274" s="79"/>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68"/>
      <c r="AC274" s="69"/>
      <c r="AD274" s="68"/>
      <c r="AE274" s="69"/>
      <c r="AF274" s="69"/>
      <c r="AG274" s="69"/>
      <c r="AH274" s="68"/>
      <c r="AI274" s="68"/>
      <c r="AJ274" s="68"/>
      <c r="AK274" s="68"/>
      <c r="AL274" s="68"/>
      <c r="AM274" s="68"/>
      <c r="AN274" s="68"/>
      <c r="AO274" s="70"/>
      <c r="AP274" s="71"/>
      <c r="AQ274" s="70"/>
      <c r="AR274" s="72"/>
      <c r="AS274" s="55"/>
      <c r="AT274" s="55"/>
      <c r="AU274" s="55"/>
      <c r="AV274" s="78"/>
    </row>
    <row r="275" spans="3:48" s="81" customFormat="1" ht="14.25">
      <c r="C275" s="79"/>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68"/>
      <c r="AC275" s="69"/>
      <c r="AD275" s="68"/>
      <c r="AE275" s="69"/>
      <c r="AF275" s="69"/>
      <c r="AG275" s="69"/>
      <c r="AH275" s="68"/>
      <c r="AI275" s="68"/>
      <c r="AJ275" s="68"/>
      <c r="AK275" s="68"/>
      <c r="AL275" s="68"/>
      <c r="AM275" s="68"/>
      <c r="AN275" s="68"/>
      <c r="AO275" s="70"/>
      <c r="AP275" s="71"/>
      <c r="AQ275" s="70"/>
      <c r="AR275" s="72"/>
      <c r="AS275" s="55"/>
      <c r="AT275" s="55"/>
      <c r="AU275" s="55"/>
      <c r="AV275" s="78"/>
    </row>
    <row r="276" spans="3:48" s="81" customFormat="1" ht="14.25">
      <c r="C276" s="79"/>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68"/>
      <c r="AC276" s="69"/>
      <c r="AD276" s="68"/>
      <c r="AE276" s="69"/>
      <c r="AF276" s="69"/>
      <c r="AG276" s="69"/>
      <c r="AH276" s="68"/>
      <c r="AI276" s="68"/>
      <c r="AJ276" s="68"/>
      <c r="AK276" s="68"/>
      <c r="AL276" s="68"/>
      <c r="AM276" s="68"/>
      <c r="AN276" s="68"/>
      <c r="AO276" s="70"/>
      <c r="AP276" s="71"/>
      <c r="AQ276" s="70"/>
      <c r="AR276" s="72"/>
      <c r="AS276" s="55"/>
      <c r="AT276" s="55"/>
      <c r="AU276" s="55"/>
      <c r="AV276" s="78"/>
    </row>
    <row r="277" spans="3:48" s="81" customFormat="1" ht="14.25">
      <c r="C277" s="79"/>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68"/>
      <c r="AC277" s="69"/>
      <c r="AD277" s="68"/>
      <c r="AE277" s="69"/>
      <c r="AF277" s="69"/>
      <c r="AG277" s="69"/>
      <c r="AH277" s="68"/>
      <c r="AI277" s="68"/>
      <c r="AJ277" s="68"/>
      <c r="AK277" s="68"/>
      <c r="AL277" s="68"/>
      <c r="AM277" s="68"/>
      <c r="AN277" s="68"/>
      <c r="AO277" s="70"/>
      <c r="AP277" s="71"/>
      <c r="AQ277" s="70"/>
      <c r="AR277" s="72"/>
      <c r="AS277" s="55"/>
      <c r="AT277" s="55"/>
      <c r="AU277" s="55"/>
      <c r="AV277" s="78"/>
    </row>
    <row r="278" spans="3:48" s="81" customFormat="1" ht="14.25">
      <c r="C278" s="79"/>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68"/>
      <c r="AC278" s="69"/>
      <c r="AD278" s="68"/>
      <c r="AE278" s="69"/>
      <c r="AF278" s="69"/>
      <c r="AG278" s="69"/>
      <c r="AH278" s="68"/>
      <c r="AI278" s="68"/>
      <c r="AJ278" s="68"/>
      <c r="AK278" s="68"/>
      <c r="AL278" s="68"/>
      <c r="AM278" s="68"/>
      <c r="AN278" s="68"/>
      <c r="AO278" s="70"/>
      <c r="AP278" s="71"/>
      <c r="AQ278" s="70"/>
      <c r="AR278" s="72"/>
      <c r="AS278" s="55"/>
      <c r="AT278" s="55"/>
      <c r="AU278" s="55"/>
      <c r="AV278" s="78"/>
    </row>
    <row r="279" spans="3:48" s="81" customFormat="1" ht="14.25">
      <c r="C279" s="79"/>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68"/>
      <c r="AC279" s="69"/>
      <c r="AD279" s="68"/>
      <c r="AE279" s="69"/>
      <c r="AF279" s="69"/>
      <c r="AG279" s="69"/>
      <c r="AH279" s="68"/>
      <c r="AI279" s="68"/>
      <c r="AJ279" s="68"/>
      <c r="AK279" s="68"/>
      <c r="AL279" s="68"/>
      <c r="AM279" s="68"/>
      <c r="AN279" s="68"/>
      <c r="AO279" s="70"/>
      <c r="AP279" s="71"/>
      <c r="AQ279" s="70"/>
      <c r="AR279" s="72"/>
      <c r="AS279" s="55"/>
      <c r="AT279" s="55"/>
      <c r="AU279" s="55"/>
      <c r="AV279" s="78"/>
    </row>
    <row r="280" spans="3:48" s="81" customFormat="1" ht="14.25">
      <c r="C280" s="79"/>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68"/>
      <c r="AC280" s="69"/>
      <c r="AD280" s="68"/>
      <c r="AE280" s="69"/>
      <c r="AF280" s="69"/>
      <c r="AG280" s="69"/>
      <c r="AH280" s="68"/>
      <c r="AI280" s="68"/>
      <c r="AJ280" s="68"/>
      <c r="AK280" s="68"/>
      <c r="AL280" s="68"/>
      <c r="AM280" s="68"/>
      <c r="AN280" s="68"/>
      <c r="AO280" s="70"/>
      <c r="AP280" s="71"/>
      <c r="AQ280" s="70"/>
      <c r="AR280" s="72"/>
      <c r="AS280" s="55"/>
      <c r="AT280" s="55"/>
      <c r="AU280" s="55"/>
      <c r="AV280" s="78"/>
    </row>
    <row r="281" spans="3:48" s="81" customFormat="1" ht="14.25">
      <c r="C281" s="79"/>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68"/>
      <c r="AC281" s="69"/>
      <c r="AD281" s="68"/>
      <c r="AE281" s="69"/>
      <c r="AF281" s="69"/>
      <c r="AG281" s="69"/>
      <c r="AH281" s="68"/>
      <c r="AI281" s="68"/>
      <c r="AJ281" s="68"/>
      <c r="AK281" s="68"/>
      <c r="AL281" s="68"/>
      <c r="AM281" s="68"/>
      <c r="AN281" s="68"/>
      <c r="AO281" s="70"/>
      <c r="AP281" s="71"/>
      <c r="AQ281" s="70"/>
      <c r="AR281" s="72"/>
      <c r="AS281" s="55"/>
      <c r="AT281" s="55"/>
      <c r="AU281" s="55"/>
      <c r="AV281" s="78"/>
    </row>
    <row r="282" spans="3:48" s="81" customFormat="1" ht="14.25">
      <c r="C282" s="79"/>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68"/>
      <c r="AC282" s="69"/>
      <c r="AD282" s="68"/>
      <c r="AE282" s="69"/>
      <c r="AF282" s="69"/>
      <c r="AG282" s="69"/>
      <c r="AH282" s="68"/>
      <c r="AI282" s="68"/>
      <c r="AJ282" s="68"/>
      <c r="AK282" s="68"/>
      <c r="AL282" s="68"/>
      <c r="AM282" s="68"/>
      <c r="AN282" s="68"/>
      <c r="AO282" s="70"/>
      <c r="AP282" s="71"/>
      <c r="AQ282" s="70"/>
      <c r="AR282" s="72"/>
      <c r="AS282" s="55"/>
      <c r="AT282" s="55"/>
      <c r="AU282" s="55"/>
      <c r="AV282" s="78"/>
    </row>
    <row r="283" spans="3:48" s="81" customFormat="1" ht="14.25">
      <c r="C283" s="79"/>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68"/>
      <c r="AC283" s="69"/>
      <c r="AD283" s="68"/>
      <c r="AE283" s="69"/>
      <c r="AF283" s="69"/>
      <c r="AG283" s="69"/>
      <c r="AH283" s="68"/>
      <c r="AI283" s="68"/>
      <c r="AJ283" s="68"/>
      <c r="AK283" s="68"/>
      <c r="AL283" s="68"/>
      <c r="AM283" s="68"/>
      <c r="AN283" s="68"/>
      <c r="AO283" s="70"/>
      <c r="AP283" s="71"/>
      <c r="AQ283" s="70"/>
      <c r="AR283" s="72"/>
      <c r="AS283" s="55"/>
      <c r="AT283" s="55"/>
      <c r="AU283" s="55"/>
      <c r="AV283" s="78"/>
    </row>
    <row r="284" spans="3:48" s="81" customFormat="1" ht="14.25">
      <c r="C284" s="79"/>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68"/>
      <c r="AC284" s="69"/>
      <c r="AD284" s="68"/>
      <c r="AE284" s="69"/>
      <c r="AF284" s="69"/>
      <c r="AG284" s="69"/>
      <c r="AH284" s="68"/>
      <c r="AI284" s="68"/>
      <c r="AJ284" s="68"/>
      <c r="AK284" s="68"/>
      <c r="AL284" s="68"/>
      <c r="AM284" s="68"/>
      <c r="AN284" s="68"/>
      <c r="AO284" s="70"/>
      <c r="AP284" s="71"/>
      <c r="AQ284" s="70"/>
      <c r="AR284" s="72"/>
      <c r="AS284" s="55"/>
      <c r="AT284" s="55"/>
      <c r="AU284" s="55"/>
      <c r="AV284" s="78"/>
    </row>
    <row r="285" spans="3:48" s="81" customFormat="1" ht="14.25">
      <c r="C285" s="79"/>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68"/>
      <c r="AC285" s="69"/>
      <c r="AD285" s="68"/>
      <c r="AE285" s="69"/>
      <c r="AF285" s="69"/>
      <c r="AG285" s="69"/>
      <c r="AH285" s="68"/>
      <c r="AI285" s="68"/>
      <c r="AJ285" s="68"/>
      <c r="AK285" s="68"/>
      <c r="AL285" s="68"/>
      <c r="AM285" s="68"/>
      <c r="AN285" s="68"/>
      <c r="AO285" s="70"/>
      <c r="AP285" s="71"/>
      <c r="AQ285" s="70"/>
      <c r="AR285" s="72"/>
      <c r="AS285" s="55"/>
      <c r="AT285" s="55"/>
      <c r="AU285" s="55"/>
      <c r="AV285" s="78"/>
    </row>
    <row r="286" spans="3:48" s="81" customFormat="1" ht="14.25">
      <c r="C286" s="79"/>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68"/>
      <c r="AC286" s="69"/>
      <c r="AD286" s="68"/>
      <c r="AE286" s="69"/>
      <c r="AF286" s="69"/>
      <c r="AG286" s="69"/>
      <c r="AH286" s="68"/>
      <c r="AI286" s="68"/>
      <c r="AJ286" s="68"/>
      <c r="AK286" s="68"/>
      <c r="AL286" s="68"/>
      <c r="AM286" s="68"/>
      <c r="AN286" s="68"/>
      <c r="AO286" s="70"/>
      <c r="AP286" s="71"/>
      <c r="AQ286" s="70"/>
      <c r="AR286" s="72"/>
      <c r="AS286" s="55"/>
      <c r="AT286" s="55"/>
      <c r="AU286" s="55"/>
      <c r="AV286" s="78"/>
    </row>
    <row r="287" spans="3:48" s="81" customFormat="1" ht="14.25">
      <c r="C287" s="79"/>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68"/>
      <c r="AC287" s="69"/>
      <c r="AD287" s="68"/>
      <c r="AE287" s="69"/>
      <c r="AF287" s="69"/>
      <c r="AG287" s="69"/>
      <c r="AH287" s="68"/>
      <c r="AI287" s="68"/>
      <c r="AJ287" s="68"/>
      <c r="AK287" s="68"/>
      <c r="AL287" s="68"/>
      <c r="AM287" s="68"/>
      <c r="AN287" s="68"/>
      <c r="AO287" s="70"/>
      <c r="AP287" s="71"/>
      <c r="AQ287" s="70"/>
      <c r="AR287" s="72"/>
      <c r="AS287" s="55"/>
      <c r="AT287" s="55"/>
      <c r="AU287" s="55"/>
      <c r="AV287" s="78"/>
    </row>
    <row r="288" spans="3:48" s="81" customFormat="1" ht="14.25">
      <c r="C288" s="79"/>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68"/>
      <c r="AC288" s="69"/>
      <c r="AD288" s="68"/>
      <c r="AE288" s="69"/>
      <c r="AF288" s="69"/>
      <c r="AG288" s="69"/>
      <c r="AH288" s="68"/>
      <c r="AI288" s="68"/>
      <c r="AJ288" s="68"/>
      <c r="AK288" s="68"/>
      <c r="AL288" s="68"/>
      <c r="AM288" s="68"/>
      <c r="AN288" s="68"/>
      <c r="AO288" s="70"/>
      <c r="AP288" s="71"/>
      <c r="AQ288" s="70"/>
      <c r="AR288" s="72"/>
      <c r="AS288" s="55"/>
      <c r="AT288" s="55"/>
      <c r="AU288" s="55"/>
      <c r="AV288" s="78"/>
    </row>
    <row r="289" spans="3:48" s="81" customFormat="1" ht="14.25">
      <c r="C289" s="79"/>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68"/>
      <c r="AC289" s="69"/>
      <c r="AD289" s="68"/>
      <c r="AE289" s="69"/>
      <c r="AF289" s="69"/>
      <c r="AG289" s="69"/>
      <c r="AH289" s="68"/>
      <c r="AI289" s="68"/>
      <c r="AJ289" s="68"/>
      <c r="AK289" s="68"/>
      <c r="AL289" s="68"/>
      <c r="AM289" s="68"/>
      <c r="AN289" s="68"/>
      <c r="AO289" s="70"/>
      <c r="AP289" s="71"/>
      <c r="AQ289" s="70"/>
      <c r="AR289" s="72"/>
      <c r="AS289" s="55"/>
      <c r="AT289" s="55"/>
      <c r="AU289" s="55"/>
      <c r="AV289" s="78"/>
    </row>
    <row r="290" spans="3:48" s="81" customFormat="1" ht="14.25">
      <c r="C290" s="79"/>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68"/>
      <c r="AC290" s="69"/>
      <c r="AD290" s="68"/>
      <c r="AE290" s="69"/>
      <c r="AF290" s="69"/>
      <c r="AG290" s="69"/>
      <c r="AH290" s="68"/>
      <c r="AI290" s="68"/>
      <c r="AJ290" s="68"/>
      <c r="AK290" s="68"/>
      <c r="AL290" s="68"/>
      <c r="AM290" s="68"/>
      <c r="AN290" s="68"/>
      <c r="AO290" s="70"/>
      <c r="AP290" s="71"/>
      <c r="AQ290" s="70"/>
      <c r="AR290" s="72"/>
      <c r="AS290" s="55"/>
      <c r="AT290" s="55"/>
      <c r="AU290" s="55"/>
      <c r="AV290" s="78"/>
    </row>
    <row r="291" spans="3:48" s="81" customFormat="1" ht="14.25">
      <c r="C291" s="79"/>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68"/>
      <c r="AC291" s="69"/>
      <c r="AD291" s="68"/>
      <c r="AE291" s="69"/>
      <c r="AF291" s="69"/>
      <c r="AG291" s="69"/>
      <c r="AH291" s="68"/>
      <c r="AI291" s="68"/>
      <c r="AJ291" s="68"/>
      <c r="AK291" s="68"/>
      <c r="AL291" s="68"/>
      <c r="AM291" s="68"/>
      <c r="AN291" s="68"/>
      <c r="AO291" s="70"/>
      <c r="AP291" s="71"/>
      <c r="AQ291" s="70"/>
      <c r="AR291" s="72"/>
      <c r="AS291" s="55"/>
      <c r="AT291" s="55"/>
      <c r="AU291" s="55"/>
      <c r="AV291" s="78"/>
    </row>
    <row r="292" spans="3:48" s="81" customFormat="1" ht="14.25">
      <c r="C292" s="79"/>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68"/>
      <c r="AC292" s="69"/>
      <c r="AD292" s="68"/>
      <c r="AE292" s="69"/>
      <c r="AF292" s="69"/>
      <c r="AG292" s="69"/>
      <c r="AH292" s="68"/>
      <c r="AI292" s="68"/>
      <c r="AJ292" s="68"/>
      <c r="AK292" s="68"/>
      <c r="AL292" s="68"/>
      <c r="AM292" s="68"/>
      <c r="AN292" s="68"/>
      <c r="AO292" s="70"/>
      <c r="AP292" s="71"/>
      <c r="AQ292" s="70"/>
      <c r="AR292" s="72"/>
      <c r="AS292" s="55"/>
      <c r="AT292" s="55"/>
      <c r="AU292" s="55"/>
      <c r="AV292" s="78"/>
    </row>
    <row r="293" spans="3:48" s="81" customFormat="1" ht="14.25">
      <c r="C293" s="79"/>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68"/>
      <c r="AC293" s="69"/>
      <c r="AD293" s="68"/>
      <c r="AE293" s="69"/>
      <c r="AF293" s="69"/>
      <c r="AG293" s="69"/>
      <c r="AH293" s="68"/>
      <c r="AI293" s="68"/>
      <c r="AJ293" s="68"/>
      <c r="AK293" s="68"/>
      <c r="AL293" s="68"/>
      <c r="AM293" s="68"/>
      <c r="AN293" s="68"/>
      <c r="AO293" s="70"/>
      <c r="AP293" s="71"/>
      <c r="AQ293" s="70"/>
      <c r="AR293" s="72"/>
      <c r="AS293" s="55"/>
      <c r="AT293" s="55"/>
      <c r="AU293" s="55"/>
      <c r="AV293" s="78"/>
    </row>
    <row r="294" spans="3:48" s="81" customFormat="1" ht="14.25">
      <c r="C294" s="79"/>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68"/>
      <c r="AC294" s="69"/>
      <c r="AD294" s="68"/>
      <c r="AE294" s="69"/>
      <c r="AF294" s="69"/>
      <c r="AG294" s="69"/>
      <c r="AH294" s="68"/>
      <c r="AI294" s="68"/>
      <c r="AJ294" s="68"/>
      <c r="AK294" s="68"/>
      <c r="AL294" s="68"/>
      <c r="AM294" s="68"/>
      <c r="AN294" s="68"/>
      <c r="AO294" s="70"/>
      <c r="AP294" s="71"/>
      <c r="AQ294" s="70"/>
      <c r="AR294" s="72"/>
      <c r="AS294" s="55"/>
      <c r="AT294" s="55"/>
      <c r="AU294" s="55"/>
      <c r="AV294" s="78"/>
    </row>
    <row r="295" spans="3:48" s="81" customFormat="1" ht="14.25">
      <c r="C295" s="79"/>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68"/>
      <c r="AC295" s="69"/>
      <c r="AD295" s="68"/>
      <c r="AE295" s="69"/>
      <c r="AF295" s="69"/>
      <c r="AG295" s="69"/>
      <c r="AH295" s="68"/>
      <c r="AI295" s="68"/>
      <c r="AJ295" s="68"/>
      <c r="AK295" s="68"/>
      <c r="AL295" s="68"/>
      <c r="AM295" s="68"/>
      <c r="AN295" s="68"/>
      <c r="AO295" s="70"/>
      <c r="AP295" s="71"/>
      <c r="AQ295" s="70"/>
      <c r="AR295" s="72"/>
      <c r="AS295" s="55"/>
      <c r="AT295" s="55"/>
      <c r="AU295" s="55"/>
      <c r="AV295" s="78"/>
    </row>
    <row r="296" spans="3:48" s="81" customFormat="1" ht="14.25">
      <c r="C296" s="79"/>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68"/>
      <c r="AC296" s="69"/>
      <c r="AD296" s="68"/>
      <c r="AE296" s="69"/>
      <c r="AF296" s="69"/>
      <c r="AG296" s="69"/>
      <c r="AH296" s="68"/>
      <c r="AI296" s="68"/>
      <c r="AJ296" s="68"/>
      <c r="AK296" s="68"/>
      <c r="AL296" s="68"/>
      <c r="AM296" s="68"/>
      <c r="AN296" s="68"/>
      <c r="AO296" s="70"/>
      <c r="AP296" s="71"/>
      <c r="AQ296" s="70"/>
      <c r="AR296" s="72"/>
      <c r="AS296" s="55"/>
      <c r="AT296" s="55"/>
      <c r="AU296" s="55"/>
      <c r="AV296" s="78"/>
    </row>
    <row r="297" spans="3:48" s="81" customFormat="1" ht="14.25">
      <c r="C297" s="79"/>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68"/>
      <c r="AC297" s="69"/>
      <c r="AD297" s="68"/>
      <c r="AE297" s="69"/>
      <c r="AF297" s="69"/>
      <c r="AG297" s="69"/>
      <c r="AH297" s="68"/>
      <c r="AI297" s="68"/>
      <c r="AJ297" s="68"/>
      <c r="AK297" s="68"/>
      <c r="AL297" s="68"/>
      <c r="AM297" s="68"/>
      <c r="AN297" s="68"/>
      <c r="AO297" s="70"/>
      <c r="AP297" s="71"/>
      <c r="AQ297" s="70"/>
      <c r="AR297" s="72"/>
      <c r="AS297" s="55"/>
      <c r="AT297" s="55"/>
      <c r="AU297" s="55"/>
      <c r="AV297" s="78"/>
    </row>
    <row r="298" spans="3:48" s="81" customFormat="1" ht="14.25">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68"/>
      <c r="AC298" s="69"/>
      <c r="AD298" s="68"/>
      <c r="AE298" s="69"/>
      <c r="AF298" s="69"/>
      <c r="AG298" s="69"/>
      <c r="AH298" s="68"/>
      <c r="AI298" s="68"/>
      <c r="AJ298" s="68"/>
      <c r="AK298" s="68"/>
      <c r="AL298" s="68"/>
      <c r="AM298" s="68"/>
      <c r="AN298" s="68"/>
      <c r="AO298" s="70"/>
      <c r="AP298" s="71"/>
      <c r="AQ298" s="70"/>
      <c r="AR298" s="72"/>
      <c r="AS298" s="55"/>
      <c r="AT298" s="55"/>
      <c r="AU298" s="55"/>
      <c r="AV298" s="78"/>
    </row>
    <row r="299" spans="3:48" s="81" customFormat="1" ht="14.25">
      <c r="C299" s="79"/>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68"/>
      <c r="AC299" s="69"/>
      <c r="AD299" s="68"/>
      <c r="AE299" s="69"/>
      <c r="AF299" s="69"/>
      <c r="AG299" s="69"/>
      <c r="AH299" s="68"/>
      <c r="AI299" s="68"/>
      <c r="AJ299" s="68"/>
      <c r="AK299" s="68"/>
      <c r="AL299" s="68"/>
      <c r="AM299" s="68"/>
      <c r="AN299" s="68"/>
      <c r="AO299" s="70"/>
      <c r="AP299" s="71"/>
      <c r="AQ299" s="70"/>
      <c r="AR299" s="72"/>
      <c r="AS299" s="55"/>
      <c r="AT299" s="55"/>
      <c r="AU299" s="55"/>
      <c r="AV299" s="78"/>
    </row>
    <row r="300" spans="3:48" s="81" customFormat="1" ht="14.25">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68"/>
      <c r="AC300" s="69"/>
      <c r="AD300" s="68"/>
      <c r="AE300" s="69"/>
      <c r="AF300" s="69"/>
      <c r="AG300" s="69"/>
      <c r="AH300" s="68"/>
      <c r="AI300" s="68"/>
      <c r="AJ300" s="68"/>
      <c r="AK300" s="68"/>
      <c r="AL300" s="68"/>
      <c r="AM300" s="68"/>
      <c r="AN300" s="68"/>
      <c r="AO300" s="70"/>
      <c r="AP300" s="71"/>
      <c r="AQ300" s="70"/>
      <c r="AR300" s="72"/>
      <c r="AS300" s="55"/>
      <c r="AT300" s="55"/>
      <c r="AU300" s="55"/>
      <c r="AV300" s="78"/>
    </row>
    <row r="301" spans="3:48" s="81" customFormat="1" ht="14.25">
      <c r="C301" s="79"/>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68"/>
      <c r="AC301" s="69"/>
      <c r="AD301" s="68"/>
      <c r="AE301" s="69"/>
      <c r="AF301" s="69"/>
      <c r="AG301" s="69"/>
      <c r="AH301" s="68"/>
      <c r="AI301" s="68"/>
      <c r="AJ301" s="68"/>
      <c r="AK301" s="68"/>
      <c r="AL301" s="68"/>
      <c r="AM301" s="68"/>
      <c r="AN301" s="68"/>
      <c r="AO301" s="70"/>
      <c r="AP301" s="71"/>
      <c r="AQ301" s="70"/>
      <c r="AR301" s="72"/>
      <c r="AS301" s="55"/>
      <c r="AT301" s="55"/>
      <c r="AU301" s="55"/>
      <c r="AV301" s="78"/>
    </row>
    <row r="302" spans="3:48" s="81" customFormat="1" ht="14.25">
      <c r="C302" s="79"/>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68"/>
      <c r="AC302" s="69"/>
      <c r="AD302" s="68"/>
      <c r="AE302" s="69"/>
      <c r="AF302" s="69"/>
      <c r="AG302" s="69"/>
      <c r="AH302" s="68"/>
      <c r="AI302" s="68"/>
      <c r="AJ302" s="68"/>
      <c r="AK302" s="68"/>
      <c r="AL302" s="68"/>
      <c r="AM302" s="68"/>
      <c r="AN302" s="68"/>
      <c r="AO302" s="70"/>
      <c r="AP302" s="71"/>
      <c r="AQ302" s="70"/>
      <c r="AR302" s="72"/>
      <c r="AS302" s="55"/>
      <c r="AT302" s="55"/>
      <c r="AU302" s="55"/>
      <c r="AV302" s="78"/>
    </row>
    <row r="303" spans="3:48" s="81" customFormat="1" ht="14.25">
      <c r="C303" s="79"/>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68"/>
      <c r="AC303" s="69"/>
      <c r="AD303" s="68"/>
      <c r="AE303" s="69"/>
      <c r="AF303" s="69"/>
      <c r="AG303" s="69"/>
      <c r="AH303" s="68"/>
      <c r="AI303" s="68"/>
      <c r="AJ303" s="68"/>
      <c r="AK303" s="68"/>
      <c r="AL303" s="68"/>
      <c r="AM303" s="68"/>
      <c r="AN303" s="68"/>
      <c r="AO303" s="70"/>
      <c r="AP303" s="71"/>
      <c r="AQ303" s="70"/>
      <c r="AR303" s="72"/>
      <c r="AS303" s="55"/>
      <c r="AT303" s="55"/>
      <c r="AU303" s="55"/>
      <c r="AV303" s="78"/>
    </row>
    <row r="304" spans="3:48" s="81" customFormat="1" ht="14.25">
      <c r="C304" s="79"/>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68"/>
      <c r="AC304" s="69"/>
      <c r="AD304" s="68"/>
      <c r="AE304" s="69"/>
      <c r="AF304" s="69"/>
      <c r="AG304" s="69"/>
      <c r="AH304" s="68"/>
      <c r="AI304" s="68"/>
      <c r="AJ304" s="68"/>
      <c r="AK304" s="68"/>
      <c r="AL304" s="68"/>
      <c r="AM304" s="68"/>
      <c r="AN304" s="68"/>
      <c r="AO304" s="70"/>
      <c r="AP304" s="71"/>
      <c r="AQ304" s="70"/>
      <c r="AR304" s="72"/>
      <c r="AS304" s="55"/>
      <c r="AT304" s="55"/>
      <c r="AU304" s="55"/>
      <c r="AV304" s="78"/>
    </row>
    <row r="305" spans="3:48" s="81" customFormat="1" ht="14.25">
      <c r="C305" s="79"/>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68"/>
      <c r="AC305" s="69"/>
      <c r="AD305" s="68"/>
      <c r="AE305" s="69"/>
      <c r="AF305" s="69"/>
      <c r="AG305" s="69"/>
      <c r="AH305" s="68"/>
      <c r="AI305" s="68"/>
      <c r="AJ305" s="68"/>
      <c r="AK305" s="68"/>
      <c r="AL305" s="68"/>
      <c r="AM305" s="68"/>
      <c r="AN305" s="68"/>
      <c r="AO305" s="70"/>
      <c r="AP305" s="71"/>
      <c r="AQ305" s="70"/>
      <c r="AR305" s="72"/>
      <c r="AS305" s="55"/>
      <c r="AT305" s="55"/>
      <c r="AU305" s="55"/>
      <c r="AV305" s="78"/>
    </row>
    <row r="306" spans="3:48" s="81" customFormat="1" ht="14.25">
      <c r="C306" s="79"/>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68"/>
      <c r="AC306" s="69"/>
      <c r="AD306" s="68"/>
      <c r="AE306" s="69"/>
      <c r="AF306" s="69"/>
      <c r="AG306" s="69"/>
      <c r="AH306" s="68"/>
      <c r="AI306" s="68"/>
      <c r="AJ306" s="68"/>
      <c r="AK306" s="68"/>
      <c r="AL306" s="68"/>
      <c r="AM306" s="68"/>
      <c r="AN306" s="68"/>
      <c r="AO306" s="70"/>
      <c r="AP306" s="71"/>
      <c r="AQ306" s="70"/>
      <c r="AR306" s="72"/>
      <c r="AS306" s="55"/>
      <c r="AT306" s="55"/>
      <c r="AU306" s="55"/>
      <c r="AV306" s="78"/>
    </row>
    <row r="307" spans="3:48" s="81" customFormat="1" ht="14.25">
      <c r="C307" s="79"/>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68"/>
      <c r="AC307" s="69"/>
      <c r="AD307" s="68"/>
      <c r="AE307" s="69"/>
      <c r="AF307" s="69"/>
      <c r="AG307" s="69"/>
      <c r="AH307" s="68"/>
      <c r="AI307" s="68"/>
      <c r="AJ307" s="68"/>
      <c r="AK307" s="68"/>
      <c r="AL307" s="68"/>
      <c r="AM307" s="68"/>
      <c r="AN307" s="68"/>
      <c r="AO307" s="70"/>
      <c r="AP307" s="71"/>
      <c r="AQ307" s="70"/>
      <c r="AR307" s="72"/>
      <c r="AS307" s="55"/>
      <c r="AT307" s="55"/>
      <c r="AU307" s="55"/>
      <c r="AV307" s="78"/>
    </row>
    <row r="308" spans="3:48" s="81" customFormat="1" ht="14.25">
      <c r="C308" s="79"/>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68"/>
      <c r="AC308" s="69"/>
      <c r="AD308" s="68"/>
      <c r="AE308" s="69"/>
      <c r="AF308" s="69"/>
      <c r="AG308" s="69"/>
      <c r="AH308" s="68"/>
      <c r="AI308" s="68"/>
      <c r="AJ308" s="68"/>
      <c r="AK308" s="68"/>
      <c r="AL308" s="68"/>
      <c r="AM308" s="68"/>
      <c r="AN308" s="68"/>
      <c r="AO308" s="70"/>
      <c r="AP308" s="71"/>
      <c r="AQ308" s="70"/>
      <c r="AR308" s="72"/>
      <c r="AS308" s="55"/>
      <c r="AT308" s="55"/>
      <c r="AU308" s="55"/>
      <c r="AV308" s="78"/>
    </row>
    <row r="309" spans="3:48" s="81" customFormat="1" ht="14.25">
      <c r="C309" s="79"/>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68"/>
      <c r="AC309" s="69"/>
      <c r="AD309" s="68"/>
      <c r="AE309" s="69"/>
      <c r="AF309" s="69"/>
      <c r="AG309" s="69"/>
      <c r="AH309" s="68"/>
      <c r="AI309" s="68"/>
      <c r="AJ309" s="68"/>
      <c r="AK309" s="68"/>
      <c r="AL309" s="68"/>
      <c r="AM309" s="68"/>
      <c r="AN309" s="68"/>
      <c r="AO309" s="70"/>
      <c r="AP309" s="71"/>
      <c r="AQ309" s="70"/>
      <c r="AR309" s="72"/>
      <c r="AS309" s="55"/>
      <c r="AT309" s="55"/>
      <c r="AU309" s="55"/>
      <c r="AV309" s="78"/>
    </row>
    <row r="310" spans="3:48" s="81" customFormat="1" ht="14.25">
      <c r="C310" s="79"/>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68"/>
      <c r="AC310" s="69"/>
      <c r="AD310" s="68"/>
      <c r="AE310" s="69"/>
      <c r="AF310" s="69"/>
      <c r="AG310" s="69"/>
      <c r="AH310" s="68"/>
      <c r="AI310" s="68"/>
      <c r="AJ310" s="68"/>
      <c r="AK310" s="68"/>
      <c r="AL310" s="68"/>
      <c r="AM310" s="68"/>
      <c r="AN310" s="68"/>
      <c r="AO310" s="70"/>
      <c r="AP310" s="71"/>
      <c r="AQ310" s="70"/>
      <c r="AR310" s="72"/>
      <c r="AS310" s="55"/>
      <c r="AT310" s="55"/>
      <c r="AU310" s="55"/>
      <c r="AV310" s="78"/>
    </row>
    <row r="311" spans="3:48" s="81" customFormat="1" ht="14.25">
      <c r="C311" s="79"/>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68"/>
      <c r="AC311" s="69"/>
      <c r="AD311" s="68"/>
      <c r="AE311" s="69"/>
      <c r="AF311" s="69"/>
      <c r="AG311" s="69"/>
      <c r="AH311" s="68"/>
      <c r="AI311" s="68"/>
      <c r="AJ311" s="68"/>
      <c r="AK311" s="68"/>
      <c r="AL311" s="68"/>
      <c r="AM311" s="68"/>
      <c r="AN311" s="68"/>
      <c r="AO311" s="70"/>
      <c r="AP311" s="71"/>
      <c r="AQ311" s="70"/>
      <c r="AR311" s="72"/>
      <c r="AS311" s="55"/>
      <c r="AT311" s="55"/>
      <c r="AU311" s="55"/>
      <c r="AV311" s="78"/>
    </row>
    <row r="312" spans="3:48" s="81" customFormat="1" ht="14.25">
      <c r="C312" s="79"/>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68"/>
      <c r="AC312" s="69"/>
      <c r="AD312" s="68"/>
      <c r="AE312" s="69"/>
      <c r="AF312" s="69"/>
      <c r="AG312" s="69"/>
      <c r="AH312" s="68"/>
      <c r="AI312" s="68"/>
      <c r="AJ312" s="68"/>
      <c r="AK312" s="68"/>
      <c r="AL312" s="68"/>
      <c r="AM312" s="68"/>
      <c r="AN312" s="68"/>
      <c r="AO312" s="70"/>
      <c r="AP312" s="71"/>
      <c r="AQ312" s="70"/>
      <c r="AR312" s="72"/>
      <c r="AS312" s="55"/>
      <c r="AT312" s="55"/>
      <c r="AU312" s="55"/>
      <c r="AV312" s="78"/>
    </row>
    <row r="313" spans="3:48" s="81" customFormat="1" ht="14.25">
      <c r="C313" s="79"/>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68"/>
      <c r="AC313" s="69"/>
      <c r="AD313" s="68"/>
      <c r="AE313" s="69"/>
      <c r="AF313" s="69"/>
      <c r="AG313" s="69"/>
      <c r="AH313" s="68"/>
      <c r="AI313" s="68"/>
      <c r="AJ313" s="68"/>
      <c r="AK313" s="68"/>
      <c r="AL313" s="68"/>
      <c r="AM313" s="68"/>
      <c r="AN313" s="68"/>
      <c r="AO313" s="70"/>
      <c r="AP313" s="71"/>
      <c r="AQ313" s="70"/>
      <c r="AR313" s="72"/>
      <c r="AS313" s="55"/>
      <c r="AT313" s="55"/>
      <c r="AU313" s="55"/>
      <c r="AV313" s="78"/>
    </row>
    <row r="314" spans="3:48" s="81" customFormat="1" ht="14.25">
      <c r="C314" s="79"/>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68"/>
      <c r="AC314" s="69"/>
      <c r="AD314" s="68"/>
      <c r="AE314" s="69"/>
      <c r="AF314" s="69"/>
      <c r="AG314" s="69"/>
      <c r="AH314" s="68"/>
      <c r="AI314" s="68"/>
      <c r="AJ314" s="68"/>
      <c r="AK314" s="68"/>
      <c r="AL314" s="68"/>
      <c r="AM314" s="68"/>
      <c r="AN314" s="68"/>
      <c r="AO314" s="70"/>
      <c r="AP314" s="71"/>
      <c r="AQ314" s="70"/>
      <c r="AR314" s="72"/>
      <c r="AS314" s="55"/>
      <c r="AT314" s="55"/>
      <c r="AU314" s="55"/>
      <c r="AV314" s="78"/>
    </row>
    <row r="315" spans="3:48" s="81" customFormat="1" ht="14.25">
      <c r="C315" s="79"/>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68"/>
      <c r="AC315" s="69"/>
      <c r="AD315" s="68"/>
      <c r="AE315" s="69"/>
      <c r="AF315" s="69"/>
      <c r="AG315" s="69"/>
      <c r="AH315" s="68"/>
      <c r="AI315" s="68"/>
      <c r="AJ315" s="68"/>
      <c r="AK315" s="68"/>
      <c r="AL315" s="68"/>
      <c r="AM315" s="68"/>
      <c r="AN315" s="68"/>
      <c r="AO315" s="70"/>
      <c r="AP315" s="71"/>
      <c r="AQ315" s="70"/>
      <c r="AR315" s="72"/>
      <c r="AS315" s="55"/>
      <c r="AT315" s="55"/>
      <c r="AU315" s="55"/>
      <c r="AV315" s="78"/>
    </row>
    <row r="316" spans="3:48" s="81" customFormat="1" ht="14.25">
      <c r="C316" s="79"/>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68"/>
      <c r="AC316" s="69"/>
      <c r="AD316" s="68"/>
      <c r="AE316" s="69"/>
      <c r="AF316" s="69"/>
      <c r="AG316" s="69"/>
      <c r="AH316" s="68"/>
      <c r="AI316" s="68"/>
      <c r="AJ316" s="68"/>
      <c r="AK316" s="68"/>
      <c r="AL316" s="68"/>
      <c r="AM316" s="68"/>
      <c r="AN316" s="68"/>
      <c r="AO316" s="70"/>
      <c r="AP316" s="71"/>
      <c r="AQ316" s="70"/>
      <c r="AR316" s="72"/>
      <c r="AS316" s="55"/>
      <c r="AT316" s="55"/>
      <c r="AU316" s="55"/>
      <c r="AV316" s="78"/>
    </row>
    <row r="317" spans="3:48" s="81" customFormat="1" ht="14.25">
      <c r="C317" s="79"/>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68"/>
      <c r="AC317" s="69"/>
      <c r="AD317" s="68"/>
      <c r="AE317" s="69"/>
      <c r="AF317" s="69"/>
      <c r="AG317" s="69"/>
      <c r="AH317" s="68"/>
      <c r="AI317" s="68"/>
      <c r="AJ317" s="68"/>
      <c r="AK317" s="68"/>
      <c r="AL317" s="68"/>
      <c r="AM317" s="68"/>
      <c r="AN317" s="68"/>
      <c r="AO317" s="70"/>
      <c r="AP317" s="71"/>
      <c r="AQ317" s="70"/>
      <c r="AR317" s="72"/>
      <c r="AS317" s="55"/>
      <c r="AT317" s="55"/>
      <c r="AU317" s="55"/>
      <c r="AV317" s="78"/>
    </row>
    <row r="318" spans="3:48" s="81" customFormat="1" ht="14.25">
      <c r="C318" s="79"/>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68"/>
      <c r="AC318" s="69"/>
      <c r="AD318" s="68"/>
      <c r="AE318" s="69"/>
      <c r="AF318" s="69"/>
      <c r="AG318" s="69"/>
      <c r="AH318" s="68"/>
      <c r="AI318" s="68"/>
      <c r="AJ318" s="68"/>
      <c r="AK318" s="68"/>
      <c r="AL318" s="68"/>
      <c r="AM318" s="68"/>
      <c r="AN318" s="68"/>
      <c r="AO318" s="70"/>
      <c r="AP318" s="71"/>
      <c r="AQ318" s="70"/>
      <c r="AR318" s="72"/>
      <c r="AS318" s="55"/>
      <c r="AT318" s="55"/>
      <c r="AU318" s="55"/>
      <c r="AV318" s="78"/>
    </row>
    <row r="319" spans="3:48" s="81" customFormat="1" ht="14.25">
      <c r="C319" s="79"/>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68"/>
      <c r="AC319" s="69"/>
      <c r="AD319" s="68"/>
      <c r="AE319" s="69"/>
      <c r="AF319" s="69"/>
      <c r="AG319" s="69"/>
      <c r="AH319" s="68"/>
      <c r="AI319" s="68"/>
      <c r="AJ319" s="68"/>
      <c r="AK319" s="68"/>
      <c r="AL319" s="68"/>
      <c r="AM319" s="68"/>
      <c r="AN319" s="68"/>
      <c r="AO319" s="70"/>
      <c r="AP319" s="71"/>
      <c r="AQ319" s="70"/>
      <c r="AR319" s="72"/>
      <c r="AS319" s="55"/>
      <c r="AT319" s="55"/>
      <c r="AU319" s="55"/>
      <c r="AV319" s="78"/>
    </row>
    <row r="320" spans="3:48" s="81" customFormat="1" ht="14.25">
      <c r="C320" s="79"/>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68"/>
      <c r="AC320" s="69"/>
      <c r="AD320" s="68"/>
      <c r="AE320" s="69"/>
      <c r="AF320" s="69"/>
      <c r="AG320" s="69"/>
      <c r="AH320" s="68"/>
      <c r="AI320" s="68"/>
      <c r="AJ320" s="68"/>
      <c r="AK320" s="68"/>
      <c r="AL320" s="68"/>
      <c r="AM320" s="68"/>
      <c r="AN320" s="68"/>
      <c r="AO320" s="70"/>
      <c r="AP320" s="71"/>
      <c r="AQ320" s="70"/>
      <c r="AR320" s="72"/>
      <c r="AS320" s="55"/>
      <c r="AT320" s="55"/>
      <c r="AU320" s="55"/>
      <c r="AV320" s="78"/>
    </row>
    <row r="321" spans="3:48" s="81" customFormat="1" ht="14.25">
      <c r="C321" s="79"/>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68"/>
      <c r="AC321" s="69"/>
      <c r="AD321" s="68"/>
      <c r="AE321" s="69"/>
      <c r="AF321" s="69"/>
      <c r="AG321" s="69"/>
      <c r="AH321" s="68"/>
      <c r="AI321" s="68"/>
      <c r="AJ321" s="68"/>
      <c r="AK321" s="68"/>
      <c r="AL321" s="68"/>
      <c r="AM321" s="68"/>
      <c r="AN321" s="68"/>
      <c r="AO321" s="70"/>
      <c r="AP321" s="71"/>
      <c r="AQ321" s="70"/>
      <c r="AR321" s="72"/>
      <c r="AS321" s="55"/>
      <c r="AT321" s="55"/>
      <c r="AU321" s="55"/>
      <c r="AV321" s="78"/>
    </row>
    <row r="322" spans="3:48" s="81" customFormat="1" ht="14.25">
      <c r="C322" s="79"/>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68"/>
      <c r="AC322" s="69"/>
      <c r="AD322" s="68"/>
      <c r="AE322" s="69"/>
      <c r="AF322" s="69"/>
      <c r="AG322" s="69"/>
      <c r="AH322" s="68"/>
      <c r="AI322" s="68"/>
      <c r="AJ322" s="68"/>
      <c r="AK322" s="68"/>
      <c r="AL322" s="68"/>
      <c r="AM322" s="68"/>
      <c r="AN322" s="68"/>
      <c r="AO322" s="70"/>
      <c r="AP322" s="71"/>
      <c r="AQ322" s="70"/>
      <c r="AR322" s="72"/>
      <c r="AS322" s="55"/>
      <c r="AT322" s="55"/>
      <c r="AU322" s="55"/>
      <c r="AV322" s="78"/>
    </row>
    <row r="323" spans="3:48" s="81" customFormat="1" ht="14.25">
      <c r="C323" s="79"/>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68"/>
      <c r="AC323" s="69"/>
      <c r="AD323" s="68"/>
      <c r="AE323" s="69"/>
      <c r="AF323" s="69"/>
      <c r="AG323" s="69"/>
      <c r="AH323" s="68"/>
      <c r="AI323" s="68"/>
      <c r="AJ323" s="68"/>
      <c r="AK323" s="68"/>
      <c r="AL323" s="68"/>
      <c r="AM323" s="68"/>
      <c r="AN323" s="68"/>
      <c r="AO323" s="70"/>
      <c r="AP323" s="71"/>
      <c r="AQ323" s="70"/>
      <c r="AR323" s="72"/>
      <c r="AS323" s="55"/>
      <c r="AT323" s="55"/>
      <c r="AU323" s="55"/>
      <c r="AV323" s="78"/>
    </row>
    <row r="324" spans="3:48" s="81" customFormat="1" ht="14.25">
      <c r="C324" s="79"/>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68"/>
      <c r="AC324" s="69"/>
      <c r="AD324" s="68"/>
      <c r="AE324" s="69"/>
      <c r="AF324" s="69"/>
      <c r="AG324" s="69"/>
      <c r="AH324" s="68"/>
      <c r="AI324" s="68"/>
      <c r="AJ324" s="68"/>
      <c r="AK324" s="68"/>
      <c r="AL324" s="68"/>
      <c r="AM324" s="68"/>
      <c r="AN324" s="68"/>
      <c r="AO324" s="70"/>
      <c r="AP324" s="71"/>
      <c r="AQ324" s="70"/>
      <c r="AR324" s="72"/>
      <c r="AS324" s="55"/>
      <c r="AT324" s="55"/>
      <c r="AU324" s="55"/>
      <c r="AV324" s="78"/>
    </row>
    <row r="325" spans="3:48" s="81" customFormat="1" ht="14.25">
      <c r="C325" s="79"/>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68"/>
      <c r="AC325" s="69"/>
      <c r="AD325" s="68"/>
      <c r="AE325" s="69"/>
      <c r="AF325" s="69"/>
      <c r="AG325" s="69"/>
      <c r="AH325" s="68"/>
      <c r="AI325" s="68"/>
      <c r="AJ325" s="68"/>
      <c r="AK325" s="68"/>
      <c r="AL325" s="68"/>
      <c r="AM325" s="68"/>
      <c r="AN325" s="68"/>
      <c r="AO325" s="70"/>
      <c r="AP325" s="71"/>
      <c r="AQ325" s="70"/>
      <c r="AR325" s="72"/>
      <c r="AS325" s="55"/>
      <c r="AT325" s="55"/>
      <c r="AU325" s="55"/>
      <c r="AV325" s="78"/>
    </row>
    <row r="326" spans="3:48" s="81" customFormat="1" ht="14.25">
      <c r="C326" s="79"/>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68"/>
      <c r="AC326" s="69"/>
      <c r="AD326" s="68"/>
      <c r="AE326" s="69"/>
      <c r="AF326" s="69"/>
      <c r="AG326" s="69"/>
      <c r="AH326" s="68"/>
      <c r="AI326" s="68"/>
      <c r="AJ326" s="68"/>
      <c r="AK326" s="68"/>
      <c r="AL326" s="68"/>
      <c r="AM326" s="68"/>
      <c r="AN326" s="68"/>
      <c r="AO326" s="70"/>
      <c r="AP326" s="71"/>
      <c r="AQ326" s="70"/>
      <c r="AR326" s="72"/>
      <c r="AS326" s="55"/>
      <c r="AT326" s="55"/>
      <c r="AU326" s="55"/>
      <c r="AV326" s="78"/>
    </row>
    <row r="327" spans="3:48" s="81" customFormat="1" ht="14.25">
      <c r="C327" s="79"/>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68"/>
      <c r="AC327" s="69"/>
      <c r="AD327" s="68"/>
      <c r="AE327" s="69"/>
      <c r="AF327" s="69"/>
      <c r="AG327" s="69"/>
      <c r="AH327" s="68"/>
      <c r="AI327" s="68"/>
      <c r="AJ327" s="68"/>
      <c r="AK327" s="68"/>
      <c r="AL327" s="68"/>
      <c r="AM327" s="68"/>
      <c r="AN327" s="68"/>
      <c r="AO327" s="70"/>
      <c r="AP327" s="71"/>
      <c r="AQ327" s="70"/>
      <c r="AR327" s="72"/>
      <c r="AS327" s="55"/>
      <c r="AT327" s="55"/>
      <c r="AU327" s="55"/>
      <c r="AV327" s="78"/>
    </row>
    <row r="328" spans="3:48" s="81" customFormat="1" ht="14.25">
      <c r="C328" s="79"/>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68"/>
      <c r="AC328" s="69"/>
      <c r="AD328" s="68"/>
      <c r="AE328" s="69"/>
      <c r="AF328" s="69"/>
      <c r="AG328" s="69"/>
      <c r="AH328" s="68"/>
      <c r="AI328" s="68"/>
      <c r="AJ328" s="68"/>
      <c r="AK328" s="68"/>
      <c r="AL328" s="68"/>
      <c r="AM328" s="68"/>
      <c r="AN328" s="68"/>
      <c r="AO328" s="70"/>
      <c r="AP328" s="71"/>
      <c r="AQ328" s="70"/>
      <c r="AR328" s="72"/>
      <c r="AS328" s="55"/>
      <c r="AT328" s="55"/>
      <c r="AU328" s="55"/>
      <c r="AV328" s="78"/>
    </row>
    <row r="329" spans="3:48" s="81" customFormat="1" ht="14.25">
      <c r="C329" s="79"/>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68"/>
      <c r="AC329" s="69"/>
      <c r="AD329" s="68"/>
      <c r="AE329" s="69"/>
      <c r="AF329" s="69"/>
      <c r="AG329" s="69"/>
      <c r="AH329" s="68"/>
      <c r="AI329" s="68"/>
      <c r="AJ329" s="68"/>
      <c r="AK329" s="68"/>
      <c r="AL329" s="68"/>
      <c r="AM329" s="68"/>
      <c r="AN329" s="68"/>
      <c r="AO329" s="70"/>
      <c r="AP329" s="71"/>
      <c r="AQ329" s="70"/>
      <c r="AR329" s="72"/>
      <c r="AS329" s="55"/>
      <c r="AT329" s="55"/>
      <c r="AU329" s="55"/>
      <c r="AV329" s="78"/>
    </row>
    <row r="330" spans="3:48" s="81" customFormat="1" ht="14.25">
      <c r="C330" s="79"/>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68"/>
      <c r="AC330" s="69"/>
      <c r="AD330" s="68"/>
      <c r="AE330" s="69"/>
      <c r="AF330" s="69"/>
      <c r="AG330" s="69"/>
      <c r="AH330" s="68"/>
      <c r="AI330" s="68"/>
      <c r="AJ330" s="68"/>
      <c r="AK330" s="68"/>
      <c r="AL330" s="68"/>
      <c r="AM330" s="68"/>
      <c r="AN330" s="68"/>
      <c r="AO330" s="70"/>
      <c r="AP330" s="71"/>
      <c r="AQ330" s="70"/>
      <c r="AR330" s="72"/>
      <c r="AS330" s="55"/>
      <c r="AT330" s="55"/>
      <c r="AU330" s="55"/>
      <c r="AV330" s="78"/>
    </row>
    <row r="331" spans="3:48" s="81" customFormat="1" ht="14.25">
      <c r="C331" s="79"/>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68"/>
      <c r="AC331" s="69"/>
      <c r="AD331" s="68"/>
      <c r="AE331" s="69"/>
      <c r="AF331" s="69"/>
      <c r="AG331" s="69"/>
      <c r="AH331" s="68"/>
      <c r="AI331" s="68"/>
      <c r="AJ331" s="68"/>
      <c r="AK331" s="68"/>
      <c r="AL331" s="68"/>
      <c r="AM331" s="68"/>
      <c r="AN331" s="68"/>
      <c r="AO331" s="70"/>
      <c r="AP331" s="71"/>
      <c r="AQ331" s="70"/>
      <c r="AR331" s="72"/>
      <c r="AS331" s="55"/>
      <c r="AT331" s="55"/>
      <c r="AU331" s="55"/>
      <c r="AV331" s="78"/>
    </row>
    <row r="332" spans="3:48" s="81" customFormat="1" ht="14.25">
      <c r="C332" s="79"/>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68"/>
      <c r="AC332" s="69"/>
      <c r="AD332" s="68"/>
      <c r="AE332" s="69"/>
      <c r="AF332" s="69"/>
      <c r="AG332" s="69"/>
      <c r="AH332" s="68"/>
      <c r="AI332" s="68"/>
      <c r="AJ332" s="68"/>
      <c r="AK332" s="68"/>
      <c r="AL332" s="68"/>
      <c r="AM332" s="68"/>
      <c r="AN332" s="68"/>
      <c r="AO332" s="70"/>
      <c r="AP332" s="71"/>
      <c r="AQ332" s="70"/>
      <c r="AR332" s="72"/>
      <c r="AS332" s="55"/>
      <c r="AT332" s="55"/>
      <c r="AU332" s="55"/>
      <c r="AV332" s="78"/>
    </row>
    <row r="333" spans="3:48" s="81" customFormat="1" ht="14.25">
      <c r="C333" s="79"/>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68"/>
      <c r="AC333" s="69"/>
      <c r="AD333" s="68"/>
      <c r="AE333" s="69"/>
      <c r="AF333" s="69"/>
      <c r="AG333" s="69"/>
      <c r="AH333" s="68"/>
      <c r="AI333" s="68"/>
      <c r="AJ333" s="68"/>
      <c r="AK333" s="68"/>
      <c r="AL333" s="68"/>
      <c r="AM333" s="68"/>
      <c r="AN333" s="68"/>
      <c r="AO333" s="70"/>
      <c r="AP333" s="71"/>
      <c r="AQ333" s="70"/>
      <c r="AR333" s="72"/>
      <c r="AS333" s="55"/>
      <c r="AT333" s="55"/>
      <c r="AU333" s="55"/>
      <c r="AV333" s="78"/>
    </row>
    <row r="334" spans="3:48" s="81" customFormat="1" ht="14.25">
      <c r="C334" s="79"/>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68"/>
      <c r="AC334" s="69"/>
      <c r="AD334" s="68"/>
      <c r="AE334" s="69"/>
      <c r="AF334" s="69"/>
      <c r="AG334" s="69"/>
      <c r="AH334" s="68"/>
      <c r="AI334" s="68"/>
      <c r="AJ334" s="68"/>
      <c r="AK334" s="68"/>
      <c r="AL334" s="68"/>
      <c r="AM334" s="68"/>
      <c r="AN334" s="68"/>
      <c r="AO334" s="70"/>
      <c r="AP334" s="71"/>
      <c r="AQ334" s="70"/>
      <c r="AR334" s="72"/>
      <c r="AS334" s="55"/>
      <c r="AT334" s="55"/>
      <c r="AU334" s="55"/>
      <c r="AV334" s="78"/>
    </row>
    <row r="335" spans="3:48" s="81" customFormat="1" ht="14.25">
      <c r="C335" s="79"/>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68"/>
      <c r="AC335" s="69"/>
      <c r="AD335" s="68"/>
      <c r="AE335" s="69"/>
      <c r="AF335" s="69"/>
      <c r="AG335" s="69"/>
      <c r="AH335" s="68"/>
      <c r="AI335" s="68"/>
      <c r="AJ335" s="68"/>
      <c r="AK335" s="68"/>
      <c r="AL335" s="68"/>
      <c r="AM335" s="68"/>
      <c r="AN335" s="68"/>
      <c r="AO335" s="70"/>
      <c r="AP335" s="71"/>
      <c r="AQ335" s="70"/>
      <c r="AR335" s="72"/>
      <c r="AS335" s="55"/>
      <c r="AT335" s="55"/>
      <c r="AU335" s="55"/>
      <c r="AV335" s="78"/>
    </row>
    <row r="336" spans="3:48" s="81" customFormat="1" ht="14.25">
      <c r="C336" s="79"/>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68"/>
      <c r="AC336" s="69"/>
      <c r="AD336" s="68"/>
      <c r="AE336" s="69"/>
      <c r="AF336" s="69"/>
      <c r="AG336" s="69"/>
      <c r="AH336" s="68"/>
      <c r="AI336" s="68"/>
      <c r="AJ336" s="68"/>
      <c r="AK336" s="68"/>
      <c r="AL336" s="68"/>
      <c r="AM336" s="68"/>
      <c r="AN336" s="68"/>
      <c r="AO336" s="70"/>
      <c r="AP336" s="71"/>
      <c r="AQ336" s="70"/>
      <c r="AR336" s="72"/>
      <c r="AS336" s="55"/>
      <c r="AT336" s="55"/>
      <c r="AU336" s="55"/>
      <c r="AV336" s="78"/>
    </row>
    <row r="337" spans="3:48" s="81" customFormat="1" ht="14.25">
      <c r="C337" s="79"/>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68"/>
      <c r="AC337" s="69"/>
      <c r="AD337" s="68"/>
      <c r="AE337" s="69"/>
      <c r="AF337" s="69"/>
      <c r="AG337" s="69"/>
      <c r="AH337" s="68"/>
      <c r="AI337" s="68"/>
      <c r="AJ337" s="68"/>
      <c r="AK337" s="68"/>
      <c r="AL337" s="68"/>
      <c r="AM337" s="68"/>
      <c r="AN337" s="68"/>
      <c r="AO337" s="70"/>
      <c r="AP337" s="71"/>
      <c r="AQ337" s="70"/>
      <c r="AR337" s="72"/>
      <c r="AS337" s="55"/>
      <c r="AT337" s="55"/>
      <c r="AU337" s="55"/>
      <c r="AV337" s="78"/>
    </row>
    <row r="338" spans="3:48" s="81" customFormat="1" ht="14.25">
      <c r="C338" s="79"/>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68"/>
      <c r="AC338" s="69"/>
      <c r="AD338" s="68"/>
      <c r="AE338" s="69"/>
      <c r="AF338" s="69"/>
      <c r="AG338" s="69"/>
      <c r="AH338" s="68"/>
      <c r="AI338" s="68"/>
      <c r="AJ338" s="68"/>
      <c r="AK338" s="68"/>
      <c r="AL338" s="68"/>
      <c r="AM338" s="68"/>
      <c r="AN338" s="68"/>
      <c r="AO338" s="70"/>
      <c r="AP338" s="71"/>
      <c r="AQ338" s="70"/>
      <c r="AR338" s="72"/>
      <c r="AS338" s="55"/>
      <c r="AT338" s="55"/>
      <c r="AU338" s="55"/>
      <c r="AV338" s="78"/>
    </row>
    <row r="339" spans="3:48" s="81" customFormat="1" ht="14.25">
      <c r="C339" s="79"/>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68"/>
      <c r="AC339" s="69"/>
      <c r="AD339" s="68"/>
      <c r="AE339" s="69"/>
      <c r="AF339" s="69"/>
      <c r="AG339" s="69"/>
      <c r="AH339" s="68"/>
      <c r="AI339" s="68"/>
      <c r="AJ339" s="68"/>
      <c r="AK339" s="68"/>
      <c r="AL339" s="68"/>
      <c r="AM339" s="68"/>
      <c r="AN339" s="68"/>
      <c r="AO339" s="70"/>
      <c r="AP339" s="71"/>
      <c r="AQ339" s="70"/>
      <c r="AR339" s="72"/>
      <c r="AS339" s="55"/>
      <c r="AT339" s="55"/>
      <c r="AU339" s="55"/>
      <c r="AV339" s="78"/>
    </row>
    <row r="340" spans="3:48" s="81" customFormat="1" ht="14.25">
      <c r="C340" s="79"/>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68"/>
      <c r="AC340" s="69"/>
      <c r="AD340" s="68"/>
      <c r="AE340" s="69"/>
      <c r="AF340" s="69"/>
      <c r="AG340" s="69"/>
      <c r="AH340" s="68"/>
      <c r="AI340" s="68"/>
      <c r="AJ340" s="68"/>
      <c r="AK340" s="68"/>
      <c r="AL340" s="68"/>
      <c r="AM340" s="68"/>
      <c r="AN340" s="68"/>
      <c r="AO340" s="70"/>
      <c r="AP340" s="71"/>
      <c r="AQ340" s="70"/>
      <c r="AR340" s="72"/>
      <c r="AS340" s="55"/>
      <c r="AT340" s="55"/>
      <c r="AU340" s="55"/>
      <c r="AV340" s="78"/>
    </row>
    <row r="341" spans="3:48" s="81" customFormat="1" ht="14.25">
      <c r="C341" s="79"/>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68"/>
      <c r="AC341" s="69"/>
      <c r="AD341" s="68"/>
      <c r="AE341" s="69"/>
      <c r="AF341" s="69"/>
      <c r="AG341" s="69"/>
      <c r="AH341" s="68"/>
      <c r="AI341" s="68"/>
      <c r="AJ341" s="68"/>
      <c r="AK341" s="68"/>
      <c r="AL341" s="68"/>
      <c r="AM341" s="68"/>
      <c r="AN341" s="68"/>
      <c r="AO341" s="70"/>
      <c r="AP341" s="71"/>
      <c r="AQ341" s="70"/>
      <c r="AR341" s="72"/>
      <c r="AS341" s="55"/>
      <c r="AT341" s="55"/>
      <c r="AU341" s="55"/>
      <c r="AV341" s="78"/>
    </row>
    <row r="342" spans="3:48" s="81" customFormat="1" ht="14.25">
      <c r="C342" s="79"/>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68"/>
      <c r="AC342" s="69"/>
      <c r="AD342" s="68"/>
      <c r="AE342" s="69"/>
      <c r="AF342" s="69"/>
      <c r="AG342" s="69"/>
      <c r="AH342" s="68"/>
      <c r="AI342" s="68"/>
      <c r="AJ342" s="68"/>
      <c r="AK342" s="68"/>
      <c r="AL342" s="68"/>
      <c r="AM342" s="68"/>
      <c r="AN342" s="68"/>
      <c r="AO342" s="70"/>
      <c r="AP342" s="71"/>
      <c r="AQ342" s="70"/>
      <c r="AR342" s="72"/>
      <c r="AS342" s="55"/>
      <c r="AT342" s="55"/>
      <c r="AU342" s="55"/>
      <c r="AV342" s="78"/>
    </row>
    <row r="343" spans="3:48" s="81" customFormat="1" ht="14.25">
      <c r="C343" s="79"/>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68"/>
      <c r="AC343" s="69"/>
      <c r="AD343" s="68"/>
      <c r="AE343" s="69"/>
      <c r="AF343" s="69"/>
      <c r="AG343" s="69"/>
      <c r="AH343" s="68"/>
      <c r="AI343" s="68"/>
      <c r="AJ343" s="68"/>
      <c r="AK343" s="68"/>
      <c r="AL343" s="68"/>
      <c r="AM343" s="68"/>
      <c r="AN343" s="68"/>
      <c r="AO343" s="70"/>
      <c r="AP343" s="71"/>
      <c r="AQ343" s="70"/>
      <c r="AR343" s="72"/>
      <c r="AS343" s="55"/>
      <c r="AT343" s="55"/>
      <c r="AU343" s="55"/>
      <c r="AV343" s="78"/>
    </row>
    <row r="344" spans="3:48" s="81" customFormat="1" ht="14.25">
      <c r="C344" s="79"/>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68"/>
      <c r="AC344" s="69"/>
      <c r="AD344" s="68"/>
      <c r="AE344" s="69"/>
      <c r="AF344" s="69"/>
      <c r="AG344" s="69"/>
      <c r="AH344" s="68"/>
      <c r="AI344" s="68"/>
      <c r="AJ344" s="68"/>
      <c r="AK344" s="68"/>
      <c r="AL344" s="68"/>
      <c r="AM344" s="68"/>
      <c r="AN344" s="68"/>
      <c r="AO344" s="70"/>
      <c r="AP344" s="71"/>
      <c r="AQ344" s="70"/>
      <c r="AR344" s="72"/>
      <c r="AS344" s="55"/>
      <c r="AT344" s="55"/>
      <c r="AU344" s="55"/>
      <c r="AV344" s="78"/>
    </row>
    <row r="345" spans="3:48" s="81" customFormat="1" ht="14.25">
      <c r="C345" s="79"/>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68"/>
      <c r="AC345" s="69"/>
      <c r="AD345" s="68"/>
      <c r="AE345" s="69"/>
      <c r="AF345" s="69"/>
      <c r="AG345" s="69"/>
      <c r="AH345" s="68"/>
      <c r="AI345" s="68"/>
      <c r="AJ345" s="68"/>
      <c r="AK345" s="68"/>
      <c r="AL345" s="68"/>
      <c r="AM345" s="68"/>
      <c r="AN345" s="68"/>
      <c r="AO345" s="70"/>
      <c r="AP345" s="71"/>
      <c r="AQ345" s="70"/>
      <c r="AR345" s="72"/>
      <c r="AS345" s="55"/>
      <c r="AT345" s="55"/>
      <c r="AU345" s="55"/>
      <c r="AV345" s="78"/>
    </row>
    <row r="346" spans="3:48" s="81" customFormat="1" ht="14.25">
      <c r="C346" s="79"/>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68"/>
      <c r="AC346" s="69"/>
      <c r="AD346" s="68"/>
      <c r="AE346" s="69"/>
      <c r="AF346" s="69"/>
      <c r="AG346" s="69"/>
      <c r="AH346" s="68"/>
      <c r="AI346" s="68"/>
      <c r="AJ346" s="68"/>
      <c r="AK346" s="68"/>
      <c r="AL346" s="68"/>
      <c r="AM346" s="68"/>
      <c r="AN346" s="68"/>
      <c r="AO346" s="70"/>
      <c r="AP346" s="71"/>
      <c r="AQ346" s="70"/>
      <c r="AR346" s="72"/>
      <c r="AS346" s="55"/>
      <c r="AT346" s="55"/>
      <c r="AU346" s="55"/>
      <c r="AV346" s="78"/>
    </row>
    <row r="347" spans="3:48" s="81" customFormat="1" ht="14.25">
      <c r="C347" s="79"/>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68"/>
      <c r="AC347" s="69"/>
      <c r="AD347" s="68"/>
      <c r="AE347" s="69"/>
      <c r="AF347" s="69"/>
      <c r="AG347" s="69"/>
      <c r="AH347" s="68"/>
      <c r="AI347" s="68"/>
      <c r="AJ347" s="68"/>
      <c r="AK347" s="68"/>
      <c r="AL347" s="68"/>
      <c r="AM347" s="68"/>
      <c r="AN347" s="68"/>
      <c r="AO347" s="70"/>
      <c r="AP347" s="71"/>
      <c r="AQ347" s="70"/>
      <c r="AR347" s="72"/>
      <c r="AS347" s="55"/>
      <c r="AT347" s="55"/>
      <c r="AU347" s="55"/>
      <c r="AV347" s="78"/>
    </row>
    <row r="348" spans="3:48" s="81" customFormat="1" ht="14.25">
      <c r="C348" s="79"/>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68"/>
      <c r="AC348" s="69"/>
      <c r="AD348" s="68"/>
      <c r="AE348" s="69"/>
      <c r="AF348" s="69"/>
      <c r="AG348" s="69"/>
      <c r="AH348" s="68"/>
      <c r="AI348" s="68"/>
      <c r="AJ348" s="68"/>
      <c r="AK348" s="68"/>
      <c r="AL348" s="68"/>
      <c r="AM348" s="68"/>
      <c r="AN348" s="68"/>
      <c r="AO348" s="70"/>
      <c r="AP348" s="71"/>
      <c r="AQ348" s="70"/>
      <c r="AR348" s="72"/>
      <c r="AS348" s="55"/>
      <c r="AT348" s="55"/>
      <c r="AU348" s="55"/>
      <c r="AV348" s="78"/>
    </row>
    <row r="349" spans="3:48" s="81" customFormat="1" ht="14.25">
      <c r="C349" s="2"/>
      <c r="D349" s="3"/>
      <c r="E349" s="3"/>
      <c r="F349" s="3"/>
      <c r="G349" s="3"/>
      <c r="H349" s="3"/>
      <c r="I349" s="3"/>
      <c r="J349" s="3"/>
      <c r="K349" s="3"/>
      <c r="L349" s="3"/>
      <c r="M349" s="3"/>
      <c r="N349" s="3"/>
      <c r="O349" s="3"/>
      <c r="P349" s="3"/>
      <c r="Q349" s="3"/>
      <c r="R349" s="3"/>
      <c r="S349" s="3"/>
      <c r="T349" s="3"/>
      <c r="U349" s="3"/>
      <c r="V349" s="3"/>
      <c r="W349" s="3"/>
      <c r="X349" s="3"/>
      <c r="Y349" s="3"/>
      <c r="Z349" s="3"/>
      <c r="AA349" s="3"/>
      <c r="AB349" s="68"/>
      <c r="AC349" s="69"/>
      <c r="AD349" s="68"/>
      <c r="AE349" s="69"/>
      <c r="AF349" s="69"/>
      <c r="AG349" s="69"/>
      <c r="AH349" s="68"/>
      <c r="AI349" s="68"/>
      <c r="AJ349" s="68"/>
      <c r="AK349" s="68"/>
      <c r="AL349" s="68"/>
      <c r="AM349" s="68"/>
      <c r="AN349" s="68"/>
      <c r="AO349" s="70"/>
      <c r="AP349" s="71"/>
      <c r="AQ349" s="70"/>
      <c r="AR349" s="72"/>
      <c r="AS349" s="55"/>
      <c r="AT349" s="55"/>
      <c r="AU349" s="55"/>
      <c r="AV349" s="78"/>
    </row>
    <row r="350" spans="3:48" s="81" customFormat="1" ht="14.25">
      <c r="C350" s="2"/>
      <c r="D350" s="3"/>
      <c r="E350" s="3"/>
      <c r="F350" s="3"/>
      <c r="G350" s="3"/>
      <c r="H350" s="3"/>
      <c r="I350" s="3"/>
      <c r="J350" s="3"/>
      <c r="K350" s="3"/>
      <c r="L350" s="3"/>
      <c r="M350" s="3"/>
      <c r="N350" s="3"/>
      <c r="O350" s="3"/>
      <c r="P350" s="3"/>
      <c r="Q350" s="3"/>
      <c r="R350" s="3"/>
      <c r="S350" s="3"/>
      <c r="T350" s="3"/>
      <c r="U350" s="3"/>
      <c r="V350" s="3"/>
      <c r="W350" s="3"/>
      <c r="X350" s="3"/>
      <c r="Y350" s="3"/>
      <c r="Z350" s="3"/>
      <c r="AA350" s="3"/>
      <c r="AB350" s="68"/>
      <c r="AC350" s="69"/>
      <c r="AD350" s="68"/>
      <c r="AE350" s="69"/>
      <c r="AF350" s="69"/>
      <c r="AG350" s="69"/>
      <c r="AH350" s="68"/>
      <c r="AI350" s="68"/>
      <c r="AJ350" s="68"/>
      <c r="AK350" s="68"/>
      <c r="AL350" s="68"/>
      <c r="AM350" s="68"/>
      <c r="AN350" s="68"/>
      <c r="AO350" s="70"/>
      <c r="AP350" s="71"/>
      <c r="AQ350" s="70"/>
      <c r="AR350" s="72"/>
      <c r="AS350" s="55"/>
      <c r="AT350" s="55"/>
      <c r="AU350" s="55"/>
      <c r="AV350" s="78"/>
    </row>
    <row r="351" spans="3:48" s="81" customFormat="1" ht="14.25">
      <c r="C351" s="2"/>
      <c r="D351" s="3"/>
      <c r="E351" s="3"/>
      <c r="F351" s="3"/>
      <c r="G351" s="3"/>
      <c r="H351" s="3"/>
      <c r="I351" s="3"/>
      <c r="J351" s="3"/>
      <c r="K351" s="3"/>
      <c r="L351" s="3"/>
      <c r="M351" s="3"/>
      <c r="N351" s="3"/>
      <c r="O351" s="3"/>
      <c r="P351" s="3"/>
      <c r="Q351" s="3"/>
      <c r="R351" s="3"/>
      <c r="S351" s="3"/>
      <c r="T351" s="3"/>
      <c r="U351" s="3"/>
      <c r="V351" s="3"/>
      <c r="W351" s="3"/>
      <c r="X351" s="3"/>
      <c r="Y351" s="3"/>
      <c r="Z351" s="3"/>
      <c r="AA351" s="3"/>
      <c r="AB351" s="68"/>
      <c r="AC351" s="69"/>
      <c r="AD351" s="68"/>
      <c r="AE351" s="69"/>
      <c r="AF351" s="69"/>
      <c r="AG351" s="69"/>
      <c r="AH351" s="68"/>
      <c r="AI351" s="68"/>
      <c r="AJ351" s="68"/>
      <c r="AK351" s="68"/>
      <c r="AL351" s="68"/>
      <c r="AM351" s="68"/>
      <c r="AN351" s="68"/>
      <c r="AO351" s="70"/>
      <c r="AP351" s="71"/>
      <c r="AQ351" s="70"/>
      <c r="AR351" s="72"/>
      <c r="AS351" s="55"/>
      <c r="AT351" s="55"/>
      <c r="AU351" s="55"/>
      <c r="AV351" s="78"/>
    </row>
    <row r="352" spans="3:48" s="81" customFormat="1" ht="14.25">
      <c r="C352" s="2"/>
      <c r="D352" s="3"/>
      <c r="E352" s="3"/>
      <c r="F352" s="3"/>
      <c r="G352" s="3"/>
      <c r="H352" s="3"/>
      <c r="I352" s="3"/>
      <c r="J352" s="3"/>
      <c r="K352" s="3"/>
      <c r="L352" s="3"/>
      <c r="M352" s="3"/>
      <c r="N352" s="3"/>
      <c r="O352" s="3"/>
      <c r="P352" s="3"/>
      <c r="Q352" s="3"/>
      <c r="R352" s="3"/>
      <c r="S352" s="3"/>
      <c r="T352" s="3"/>
      <c r="U352" s="3"/>
      <c r="V352" s="3"/>
      <c r="W352" s="3"/>
      <c r="X352" s="3"/>
      <c r="Y352" s="3"/>
      <c r="Z352" s="3"/>
      <c r="AA352" s="3"/>
      <c r="AB352" s="68"/>
      <c r="AC352" s="69"/>
      <c r="AD352" s="68"/>
      <c r="AE352" s="69"/>
      <c r="AF352" s="69"/>
      <c r="AG352" s="69"/>
      <c r="AH352" s="68"/>
      <c r="AI352" s="68"/>
      <c r="AJ352" s="68"/>
      <c r="AK352" s="68"/>
      <c r="AL352" s="68"/>
      <c r="AM352" s="68"/>
      <c r="AN352" s="68"/>
      <c r="AO352" s="70"/>
      <c r="AP352" s="71"/>
      <c r="AQ352" s="70"/>
      <c r="AR352" s="72"/>
      <c r="AS352" s="55"/>
      <c r="AT352" s="55"/>
      <c r="AU352" s="55"/>
      <c r="AV352" s="78"/>
    </row>
    <row r="353" spans="28:48" ht="14.25">
      <c r="AB353" s="68"/>
      <c r="AC353" s="69"/>
      <c r="AD353" s="68"/>
      <c r="AE353" s="69"/>
      <c r="AF353" s="69"/>
      <c r="AG353" s="69"/>
      <c r="AH353" s="68"/>
      <c r="AI353" s="68"/>
      <c r="AJ353" s="68"/>
      <c r="AK353" s="68"/>
      <c r="AL353" s="68"/>
      <c r="AM353" s="68"/>
      <c r="AN353" s="68"/>
      <c r="AO353" s="70"/>
      <c r="AP353" s="71"/>
      <c r="AQ353" s="70"/>
      <c r="AR353" s="72"/>
      <c r="AS353" s="55"/>
      <c r="AT353" s="55"/>
      <c r="AU353" s="55"/>
      <c r="AV353" s="78"/>
    </row>
    <row r="354" spans="28:48" ht="14.25">
      <c r="AB354" s="68"/>
      <c r="AC354" s="69"/>
      <c r="AD354" s="68"/>
      <c r="AE354" s="69"/>
      <c r="AF354" s="69"/>
      <c r="AG354" s="69"/>
      <c r="AH354" s="68"/>
      <c r="AI354" s="68"/>
      <c r="AJ354" s="68"/>
      <c r="AK354" s="68"/>
      <c r="AL354" s="68"/>
      <c r="AM354" s="68"/>
      <c r="AN354" s="68"/>
      <c r="AO354" s="70"/>
      <c r="AP354" s="71"/>
      <c r="AQ354" s="70"/>
      <c r="AR354" s="72"/>
      <c r="AS354" s="55"/>
      <c r="AT354" s="55"/>
      <c r="AU354" s="55"/>
      <c r="AV354" s="78"/>
    </row>
    <row r="355" spans="28:48" ht="14.25">
      <c r="AB355" s="68"/>
      <c r="AC355" s="69"/>
      <c r="AD355" s="68"/>
      <c r="AE355" s="69"/>
      <c r="AF355" s="69"/>
      <c r="AG355" s="69"/>
      <c r="AH355" s="68"/>
      <c r="AI355" s="68"/>
      <c r="AJ355" s="68"/>
      <c r="AK355" s="68"/>
      <c r="AL355" s="68"/>
      <c r="AM355" s="68"/>
      <c r="AN355" s="68"/>
      <c r="AO355" s="70"/>
      <c r="AP355" s="71"/>
      <c r="AQ355" s="70"/>
      <c r="AR355" s="72"/>
      <c r="AS355" s="55"/>
      <c r="AT355" s="55"/>
      <c r="AU355" s="55"/>
      <c r="AV355" s="78"/>
    </row>
    <row r="356" spans="28:48" ht="14.25">
      <c r="AB356" s="68"/>
      <c r="AC356" s="69"/>
      <c r="AD356" s="68"/>
      <c r="AE356" s="69"/>
      <c r="AF356" s="69"/>
      <c r="AG356" s="69"/>
      <c r="AH356" s="68"/>
      <c r="AI356" s="68"/>
      <c r="AJ356" s="68"/>
      <c r="AK356" s="68"/>
      <c r="AL356" s="68"/>
      <c r="AM356" s="68"/>
      <c r="AN356" s="68"/>
      <c r="AO356" s="70"/>
      <c r="AP356" s="71"/>
      <c r="AQ356" s="70"/>
      <c r="AR356" s="72"/>
      <c r="AS356" s="55"/>
      <c r="AT356" s="55"/>
      <c r="AU356" s="55"/>
      <c r="AV356" s="78"/>
    </row>
    <row r="357" spans="28:48" ht="14.25">
      <c r="AB357" s="68"/>
      <c r="AC357" s="69"/>
      <c r="AD357" s="68"/>
      <c r="AE357" s="69"/>
      <c r="AF357" s="69"/>
      <c r="AG357" s="69"/>
      <c r="AH357" s="68"/>
      <c r="AI357" s="68"/>
      <c r="AJ357" s="68"/>
      <c r="AK357" s="68"/>
      <c r="AL357" s="68"/>
      <c r="AM357" s="68"/>
      <c r="AN357" s="68"/>
      <c r="AO357" s="70"/>
      <c r="AP357" s="71"/>
      <c r="AQ357" s="70"/>
      <c r="AR357" s="72"/>
      <c r="AS357" s="55"/>
      <c r="AT357" s="55"/>
      <c r="AU357" s="55"/>
      <c r="AV357" s="78"/>
    </row>
    <row r="358" spans="28:48" ht="14.25">
      <c r="AB358" s="68"/>
      <c r="AC358" s="69"/>
      <c r="AD358" s="68"/>
      <c r="AE358" s="69"/>
      <c r="AF358" s="69"/>
      <c r="AG358" s="69"/>
      <c r="AH358" s="68"/>
      <c r="AI358" s="68"/>
      <c r="AJ358" s="68"/>
      <c r="AK358" s="68"/>
      <c r="AL358" s="68"/>
      <c r="AM358" s="68"/>
      <c r="AN358" s="68"/>
      <c r="AO358" s="70"/>
      <c r="AP358" s="71"/>
      <c r="AQ358" s="70"/>
      <c r="AR358" s="72"/>
      <c r="AS358" s="55"/>
      <c r="AT358" s="55"/>
      <c r="AU358" s="55"/>
      <c r="AV358" s="78"/>
    </row>
    <row r="359" spans="28:48" ht="14.25">
      <c r="AB359" s="68"/>
      <c r="AC359" s="69"/>
      <c r="AD359" s="68"/>
      <c r="AE359" s="69"/>
      <c r="AF359" s="69"/>
      <c r="AG359" s="69"/>
      <c r="AH359" s="68"/>
      <c r="AI359" s="68"/>
      <c r="AJ359" s="68"/>
      <c r="AK359" s="68"/>
      <c r="AL359" s="68"/>
      <c r="AM359" s="68"/>
      <c r="AN359" s="68"/>
      <c r="AO359" s="70"/>
      <c r="AP359" s="71"/>
      <c r="AQ359" s="70"/>
      <c r="AR359" s="72"/>
      <c r="AS359" s="55"/>
      <c r="AT359" s="55"/>
      <c r="AU359" s="55"/>
      <c r="AV359" s="78"/>
    </row>
    <row r="360" spans="28:48" ht="14.25">
      <c r="AB360" s="68"/>
      <c r="AC360" s="69"/>
      <c r="AD360" s="68"/>
      <c r="AE360" s="69"/>
      <c r="AF360" s="69"/>
      <c r="AG360" s="69"/>
      <c r="AH360" s="68"/>
      <c r="AI360" s="68"/>
      <c r="AJ360" s="68"/>
      <c r="AK360" s="68"/>
      <c r="AL360" s="68"/>
      <c r="AM360" s="68"/>
      <c r="AN360" s="68"/>
      <c r="AO360" s="70"/>
      <c r="AP360" s="71"/>
      <c r="AQ360" s="70"/>
      <c r="AR360" s="72"/>
      <c r="AS360" s="55"/>
      <c r="AT360" s="55"/>
      <c r="AU360" s="55"/>
      <c r="AV360" s="78"/>
    </row>
    <row r="361" spans="28:48" ht="14.25">
      <c r="AB361" s="68"/>
      <c r="AC361" s="69"/>
      <c r="AD361" s="68"/>
      <c r="AE361" s="69"/>
      <c r="AF361" s="69"/>
      <c r="AG361" s="69"/>
      <c r="AH361" s="68"/>
      <c r="AI361" s="68"/>
      <c r="AJ361" s="68"/>
      <c r="AK361" s="68"/>
      <c r="AL361" s="68"/>
      <c r="AM361" s="68"/>
      <c r="AN361" s="68"/>
      <c r="AO361" s="70"/>
      <c r="AP361" s="71"/>
      <c r="AQ361" s="70"/>
      <c r="AR361" s="72"/>
      <c r="AS361" s="55"/>
      <c r="AT361" s="55"/>
      <c r="AU361" s="55"/>
      <c r="AV361" s="78"/>
    </row>
    <row r="362" spans="28:48" ht="14.25">
      <c r="AB362" s="68"/>
      <c r="AC362" s="69"/>
      <c r="AD362" s="68"/>
      <c r="AE362" s="69"/>
      <c r="AF362" s="69"/>
      <c r="AG362" s="69"/>
      <c r="AH362" s="68"/>
      <c r="AI362" s="68"/>
      <c r="AJ362" s="68"/>
      <c r="AK362" s="68"/>
      <c r="AL362" s="68"/>
      <c r="AM362" s="68"/>
      <c r="AN362" s="68"/>
      <c r="AO362" s="70"/>
      <c r="AP362" s="71"/>
      <c r="AQ362" s="70"/>
      <c r="AR362" s="72"/>
      <c r="AS362" s="55"/>
      <c r="AT362" s="55"/>
      <c r="AU362" s="55"/>
      <c r="AV362" s="78"/>
    </row>
    <row r="363" spans="28:48" ht="14.25">
      <c r="AB363" s="68"/>
      <c r="AC363" s="69"/>
      <c r="AD363" s="68"/>
      <c r="AE363" s="69"/>
      <c r="AF363" s="69"/>
      <c r="AG363" s="69"/>
      <c r="AH363" s="68"/>
      <c r="AI363" s="68"/>
      <c r="AJ363" s="68"/>
      <c r="AK363" s="68"/>
      <c r="AL363" s="68"/>
      <c r="AM363" s="68"/>
      <c r="AN363" s="68"/>
      <c r="AO363" s="70"/>
      <c r="AP363" s="71"/>
      <c r="AQ363" s="70"/>
      <c r="AR363" s="72"/>
      <c r="AS363" s="55"/>
      <c r="AT363" s="55"/>
      <c r="AU363" s="55"/>
      <c r="AV363" s="78"/>
    </row>
    <row r="364" spans="28:48" ht="14.25">
      <c r="AB364" s="68"/>
      <c r="AC364" s="69"/>
      <c r="AD364" s="68"/>
      <c r="AE364" s="69"/>
      <c r="AF364" s="69"/>
      <c r="AG364" s="69"/>
      <c r="AH364" s="68"/>
      <c r="AI364" s="68"/>
      <c r="AJ364" s="68"/>
      <c r="AK364" s="68"/>
      <c r="AL364" s="68"/>
      <c r="AM364" s="68"/>
      <c r="AN364" s="68"/>
      <c r="AO364" s="70"/>
      <c r="AP364" s="71"/>
      <c r="AQ364" s="70"/>
      <c r="AR364" s="72"/>
      <c r="AS364" s="55"/>
      <c r="AT364" s="55"/>
      <c r="AU364" s="55"/>
      <c r="AV364" s="78"/>
    </row>
    <row r="365" spans="28:48" ht="14.25">
      <c r="AB365" s="68"/>
      <c r="AC365" s="69"/>
      <c r="AD365" s="68"/>
      <c r="AE365" s="69"/>
      <c r="AF365" s="69"/>
      <c r="AG365" s="69"/>
      <c r="AH365" s="68"/>
      <c r="AI365" s="68"/>
      <c r="AJ365" s="68"/>
      <c r="AK365" s="68"/>
      <c r="AL365" s="68"/>
      <c r="AM365" s="68"/>
      <c r="AN365" s="68"/>
      <c r="AO365" s="70"/>
      <c r="AP365" s="71"/>
      <c r="AQ365" s="70"/>
      <c r="AR365" s="72"/>
      <c r="AS365" s="55"/>
      <c r="AT365" s="55"/>
      <c r="AU365" s="55"/>
      <c r="AV365" s="78"/>
    </row>
    <row r="366" spans="28:48" ht="14.25">
      <c r="AB366" s="68"/>
      <c r="AC366" s="69"/>
      <c r="AD366" s="68"/>
      <c r="AE366" s="69"/>
      <c r="AF366" s="69"/>
      <c r="AG366" s="69"/>
      <c r="AH366" s="68"/>
      <c r="AI366" s="68"/>
      <c r="AJ366" s="68"/>
      <c r="AK366" s="68"/>
      <c r="AL366" s="68"/>
      <c r="AM366" s="68"/>
      <c r="AN366" s="68"/>
      <c r="AO366" s="70"/>
      <c r="AP366" s="71"/>
      <c r="AQ366" s="70"/>
      <c r="AR366" s="72"/>
      <c r="AS366" s="55"/>
      <c r="AT366" s="55"/>
      <c r="AU366" s="55"/>
      <c r="AV366" s="78"/>
    </row>
    <row r="367" spans="28:48" ht="14.25">
      <c r="AB367" s="68"/>
      <c r="AC367" s="69"/>
      <c r="AD367" s="68"/>
      <c r="AE367" s="69"/>
      <c r="AF367" s="69"/>
      <c r="AG367" s="69"/>
      <c r="AH367" s="68"/>
      <c r="AI367" s="68"/>
      <c r="AJ367" s="68"/>
      <c r="AK367" s="68"/>
      <c r="AL367" s="68"/>
      <c r="AM367" s="68"/>
      <c r="AN367" s="68"/>
      <c r="AO367" s="70"/>
      <c r="AP367" s="71"/>
      <c r="AQ367" s="70"/>
      <c r="AR367" s="72"/>
      <c r="AS367" s="55"/>
      <c r="AT367" s="55"/>
      <c r="AU367" s="55"/>
      <c r="AV367" s="78"/>
    </row>
    <row r="368" spans="28:48" ht="14.25">
      <c r="AB368" s="68"/>
      <c r="AC368" s="69"/>
      <c r="AD368" s="68"/>
      <c r="AE368" s="69"/>
      <c r="AF368" s="69"/>
      <c r="AG368" s="69"/>
      <c r="AH368" s="68"/>
      <c r="AI368" s="68"/>
      <c r="AJ368" s="68"/>
      <c r="AK368" s="68"/>
      <c r="AL368" s="68"/>
      <c r="AM368" s="68"/>
      <c r="AN368" s="68"/>
      <c r="AO368" s="70"/>
      <c r="AP368" s="71"/>
      <c r="AQ368" s="70"/>
      <c r="AR368" s="72"/>
      <c r="AS368" s="55"/>
      <c r="AT368" s="55"/>
      <c r="AU368" s="55"/>
      <c r="AV368" s="78"/>
    </row>
    <row r="369" spans="28:48" ht="14.25">
      <c r="AB369" s="68"/>
      <c r="AC369" s="69"/>
      <c r="AD369" s="68"/>
      <c r="AE369" s="69"/>
      <c r="AF369" s="69"/>
      <c r="AG369" s="69"/>
      <c r="AH369" s="68"/>
      <c r="AI369" s="68"/>
      <c r="AJ369" s="68"/>
      <c r="AK369" s="68"/>
      <c r="AL369" s="68"/>
      <c r="AM369" s="68"/>
      <c r="AN369" s="68"/>
      <c r="AO369" s="70"/>
      <c r="AP369" s="71"/>
      <c r="AQ369" s="70"/>
      <c r="AR369" s="72"/>
      <c r="AS369" s="55"/>
      <c r="AT369" s="55"/>
      <c r="AU369" s="55"/>
      <c r="AV369" s="78"/>
    </row>
    <row r="370" spans="28:48" ht="14.25">
      <c r="AB370" s="68"/>
      <c r="AC370" s="69"/>
      <c r="AD370" s="68"/>
      <c r="AE370" s="69"/>
      <c r="AF370" s="69"/>
      <c r="AG370" s="69"/>
      <c r="AH370" s="68"/>
      <c r="AI370" s="68"/>
      <c r="AJ370" s="68"/>
      <c r="AK370" s="68"/>
      <c r="AL370" s="68"/>
      <c r="AM370" s="68"/>
      <c r="AN370" s="68"/>
      <c r="AO370" s="70"/>
      <c r="AP370" s="71"/>
      <c r="AQ370" s="70"/>
      <c r="AR370" s="72"/>
      <c r="AS370" s="55"/>
      <c r="AT370" s="55"/>
      <c r="AU370" s="55"/>
      <c r="AV370" s="78"/>
    </row>
    <row r="371" spans="28:48" ht="14.25">
      <c r="AB371" s="68"/>
      <c r="AC371" s="69"/>
      <c r="AD371" s="68"/>
      <c r="AE371" s="69"/>
      <c r="AF371" s="69"/>
      <c r="AG371" s="69"/>
      <c r="AH371" s="68"/>
      <c r="AI371" s="68"/>
      <c r="AJ371" s="68"/>
      <c r="AK371" s="68"/>
      <c r="AL371" s="68"/>
      <c r="AM371" s="68"/>
      <c r="AN371" s="68"/>
      <c r="AO371" s="70"/>
      <c r="AP371" s="71"/>
      <c r="AQ371" s="70"/>
      <c r="AR371" s="72"/>
      <c r="AS371" s="55"/>
      <c r="AT371" s="55"/>
      <c r="AU371" s="55"/>
      <c r="AV371" s="78"/>
    </row>
    <row r="372" spans="28:48" ht="14.25">
      <c r="AB372" s="68"/>
      <c r="AC372" s="69"/>
      <c r="AD372" s="68"/>
      <c r="AE372" s="69"/>
      <c r="AF372" s="69"/>
      <c r="AG372" s="69"/>
      <c r="AH372" s="68"/>
      <c r="AI372" s="68"/>
      <c r="AJ372" s="68"/>
      <c r="AK372" s="68"/>
      <c r="AL372" s="68"/>
      <c r="AM372" s="68"/>
      <c r="AN372" s="68"/>
      <c r="AO372" s="70"/>
      <c r="AP372" s="71"/>
      <c r="AQ372" s="70"/>
      <c r="AR372" s="72"/>
      <c r="AS372" s="55"/>
      <c r="AT372" s="55"/>
      <c r="AU372" s="55"/>
      <c r="AV372" s="78"/>
    </row>
    <row r="373" spans="28:48" ht="14.25">
      <c r="AB373" s="68"/>
      <c r="AC373" s="69"/>
      <c r="AD373" s="68"/>
      <c r="AE373" s="69"/>
      <c r="AF373" s="69"/>
      <c r="AG373" s="69"/>
      <c r="AH373" s="68"/>
      <c r="AI373" s="68"/>
      <c r="AJ373" s="68"/>
      <c r="AK373" s="68"/>
      <c r="AL373" s="68"/>
      <c r="AM373" s="68"/>
      <c r="AN373" s="68"/>
      <c r="AO373" s="70"/>
      <c r="AP373" s="71"/>
      <c r="AQ373" s="70"/>
      <c r="AR373" s="72"/>
      <c r="AS373" s="55"/>
      <c r="AT373" s="55"/>
      <c r="AU373" s="55"/>
      <c r="AV373" s="78"/>
    </row>
    <row r="374" spans="28:48" ht="14.25">
      <c r="AB374" s="68"/>
      <c r="AC374" s="69"/>
      <c r="AD374" s="68"/>
      <c r="AE374" s="69"/>
      <c r="AF374" s="69"/>
      <c r="AG374" s="69"/>
      <c r="AH374" s="68"/>
      <c r="AI374" s="68"/>
      <c r="AJ374" s="68"/>
      <c r="AK374" s="68"/>
      <c r="AL374" s="68"/>
      <c r="AM374" s="68"/>
      <c r="AN374" s="68"/>
      <c r="AO374" s="70"/>
      <c r="AP374" s="71"/>
      <c r="AQ374" s="70"/>
      <c r="AR374" s="72"/>
      <c r="AS374" s="55"/>
      <c r="AT374" s="55"/>
      <c r="AU374" s="55"/>
      <c r="AV374" s="78"/>
    </row>
    <row r="375" spans="28:48" ht="14.25">
      <c r="AB375" s="68"/>
      <c r="AC375" s="69"/>
      <c r="AD375" s="68"/>
      <c r="AE375" s="69"/>
      <c r="AF375" s="69"/>
      <c r="AG375" s="69"/>
      <c r="AH375" s="68"/>
      <c r="AI375" s="68"/>
      <c r="AJ375" s="68"/>
      <c r="AK375" s="68"/>
      <c r="AL375" s="68"/>
      <c r="AM375" s="68"/>
      <c r="AN375" s="68"/>
      <c r="AO375" s="70"/>
      <c r="AP375" s="71"/>
      <c r="AQ375" s="70"/>
      <c r="AR375" s="72"/>
      <c r="AS375" s="55"/>
      <c r="AT375" s="55"/>
      <c r="AU375" s="55"/>
      <c r="AV375" s="78"/>
    </row>
    <row r="376" spans="28:48" ht="14.25">
      <c r="AB376" s="68"/>
      <c r="AC376" s="69"/>
      <c r="AD376" s="68"/>
      <c r="AE376" s="69"/>
      <c r="AF376" s="69"/>
      <c r="AG376" s="69"/>
      <c r="AH376" s="68"/>
      <c r="AI376" s="68"/>
      <c r="AJ376" s="68"/>
      <c r="AK376" s="68"/>
      <c r="AL376" s="68"/>
      <c r="AM376" s="68"/>
      <c r="AN376" s="68"/>
      <c r="AO376" s="70"/>
      <c r="AP376" s="71"/>
      <c r="AQ376" s="70"/>
      <c r="AR376" s="72"/>
      <c r="AS376" s="55"/>
      <c r="AT376" s="55"/>
      <c r="AU376" s="55"/>
      <c r="AV376" s="78"/>
    </row>
    <row r="377" spans="28:48" ht="14.25">
      <c r="AB377" s="68"/>
      <c r="AC377" s="69"/>
      <c r="AD377" s="68"/>
      <c r="AE377" s="69"/>
      <c r="AF377" s="69"/>
      <c r="AG377" s="69"/>
      <c r="AH377" s="68"/>
      <c r="AI377" s="68"/>
      <c r="AJ377" s="68"/>
      <c r="AK377" s="68"/>
      <c r="AL377" s="68"/>
      <c r="AM377" s="68"/>
      <c r="AN377" s="68"/>
      <c r="AO377" s="70"/>
      <c r="AP377" s="71"/>
      <c r="AQ377" s="70"/>
      <c r="AR377" s="72"/>
      <c r="AS377" s="55"/>
      <c r="AT377" s="55"/>
      <c r="AU377" s="55"/>
      <c r="AV377" s="78"/>
    </row>
    <row r="378" spans="28:48" ht="14.25">
      <c r="AB378" s="68"/>
      <c r="AC378" s="69"/>
      <c r="AD378" s="68"/>
      <c r="AE378" s="69"/>
      <c r="AF378" s="69"/>
      <c r="AG378" s="69"/>
      <c r="AH378" s="68"/>
      <c r="AI378" s="68"/>
      <c r="AJ378" s="68"/>
      <c r="AK378" s="68"/>
      <c r="AL378" s="68"/>
      <c r="AM378" s="68"/>
      <c r="AN378" s="68"/>
      <c r="AO378" s="70"/>
      <c r="AP378" s="71"/>
      <c r="AQ378" s="70"/>
      <c r="AR378" s="72"/>
      <c r="AS378" s="55"/>
      <c r="AT378" s="55"/>
      <c r="AU378" s="55"/>
      <c r="AV378" s="78"/>
    </row>
    <row r="379" spans="28:48" ht="14.25">
      <c r="AB379" s="68"/>
      <c r="AC379" s="69"/>
      <c r="AD379" s="68"/>
      <c r="AE379" s="69"/>
      <c r="AF379" s="69"/>
      <c r="AG379" s="69"/>
      <c r="AH379" s="68"/>
      <c r="AI379" s="68"/>
      <c r="AJ379" s="68"/>
      <c r="AK379" s="68"/>
      <c r="AL379" s="68"/>
      <c r="AM379" s="68"/>
      <c r="AN379" s="68"/>
      <c r="AO379" s="70"/>
      <c r="AP379" s="71"/>
      <c r="AQ379" s="70"/>
      <c r="AR379" s="72"/>
      <c r="AS379" s="55"/>
      <c r="AT379" s="55"/>
      <c r="AU379" s="55"/>
      <c r="AV379" s="78"/>
    </row>
    <row r="380" spans="28:48" ht="14.25">
      <c r="AB380" s="68"/>
      <c r="AC380" s="69"/>
      <c r="AD380" s="68"/>
      <c r="AE380" s="69"/>
      <c r="AF380" s="69"/>
      <c r="AG380" s="69"/>
      <c r="AH380" s="68"/>
      <c r="AI380" s="68"/>
      <c r="AJ380" s="68"/>
      <c r="AK380" s="68"/>
      <c r="AL380" s="68"/>
      <c r="AM380" s="68"/>
      <c r="AN380" s="68"/>
      <c r="AO380" s="70"/>
      <c r="AP380" s="71"/>
      <c r="AQ380" s="70"/>
      <c r="AR380" s="72"/>
      <c r="AS380" s="55"/>
      <c r="AT380" s="55"/>
      <c r="AU380" s="55"/>
      <c r="AV380" s="78"/>
    </row>
    <row r="381" spans="28:48" ht="14.25">
      <c r="AB381" s="68"/>
      <c r="AC381" s="69"/>
      <c r="AD381" s="68"/>
      <c r="AE381" s="69"/>
      <c r="AF381" s="69"/>
      <c r="AG381" s="69"/>
      <c r="AH381" s="68"/>
      <c r="AI381" s="68"/>
      <c r="AJ381" s="68"/>
      <c r="AK381" s="68"/>
      <c r="AL381" s="68"/>
      <c r="AM381" s="68"/>
      <c r="AN381" s="68"/>
      <c r="AO381" s="70"/>
      <c r="AP381" s="71"/>
      <c r="AQ381" s="70"/>
      <c r="AR381" s="72"/>
      <c r="AS381" s="55"/>
      <c r="AT381" s="55"/>
      <c r="AU381" s="55"/>
      <c r="AV381" s="78"/>
    </row>
    <row r="382" spans="28:48" ht="14.25">
      <c r="AB382" s="68"/>
      <c r="AC382" s="69"/>
      <c r="AD382" s="68"/>
      <c r="AE382" s="69"/>
      <c r="AF382" s="69"/>
      <c r="AG382" s="69"/>
      <c r="AH382" s="68"/>
      <c r="AI382" s="68"/>
      <c r="AJ382" s="68"/>
      <c r="AK382" s="68"/>
      <c r="AL382" s="68"/>
      <c r="AM382" s="68"/>
      <c r="AN382" s="68"/>
      <c r="AO382" s="70"/>
      <c r="AP382" s="71"/>
      <c r="AQ382" s="70"/>
      <c r="AR382" s="72"/>
      <c r="AS382" s="55"/>
      <c r="AT382" s="55"/>
      <c r="AU382" s="55"/>
      <c r="AV382" s="78"/>
    </row>
    <row r="383" spans="28:48" ht="14.25">
      <c r="AB383" s="68"/>
      <c r="AC383" s="69"/>
      <c r="AD383" s="68"/>
      <c r="AE383" s="69"/>
      <c r="AF383" s="69"/>
      <c r="AG383" s="69"/>
      <c r="AH383" s="68"/>
      <c r="AI383" s="68"/>
      <c r="AJ383" s="68"/>
      <c r="AK383" s="68"/>
      <c r="AL383" s="68"/>
      <c r="AM383" s="68"/>
      <c r="AN383" s="68"/>
      <c r="AO383" s="70"/>
      <c r="AP383" s="71"/>
      <c r="AQ383" s="70"/>
      <c r="AR383" s="72"/>
      <c r="AS383" s="55"/>
      <c r="AT383" s="55"/>
      <c r="AU383" s="55"/>
      <c r="AV383" s="78"/>
    </row>
    <row r="384" spans="28:48" ht="14.25">
      <c r="AB384" s="68"/>
      <c r="AC384" s="69"/>
      <c r="AD384" s="68"/>
      <c r="AE384" s="69"/>
      <c r="AF384" s="69"/>
      <c r="AG384" s="69"/>
      <c r="AH384" s="68"/>
      <c r="AI384" s="68"/>
      <c r="AJ384" s="68"/>
      <c r="AK384" s="68"/>
      <c r="AL384" s="68"/>
      <c r="AM384" s="68"/>
      <c r="AN384" s="68"/>
      <c r="AO384" s="70"/>
      <c r="AP384" s="71"/>
      <c r="AQ384" s="70"/>
      <c r="AR384" s="72"/>
      <c r="AS384" s="55"/>
      <c r="AT384" s="55"/>
      <c r="AU384" s="55"/>
      <c r="AV384" s="78"/>
    </row>
    <row r="385" spans="28:48" ht="14.25">
      <c r="AB385" s="68"/>
      <c r="AC385" s="69"/>
      <c r="AD385" s="68"/>
      <c r="AE385" s="69"/>
      <c r="AF385" s="69"/>
      <c r="AG385" s="69"/>
      <c r="AH385" s="68"/>
      <c r="AI385" s="68"/>
      <c r="AJ385" s="68"/>
      <c r="AK385" s="68"/>
      <c r="AL385" s="68"/>
      <c r="AM385" s="68"/>
      <c r="AN385" s="68"/>
      <c r="AO385" s="70"/>
      <c r="AP385" s="71"/>
      <c r="AQ385" s="70"/>
      <c r="AR385" s="72"/>
      <c r="AS385" s="55"/>
      <c r="AT385" s="55"/>
      <c r="AU385" s="55"/>
      <c r="AV385" s="78"/>
    </row>
    <row r="386" spans="28:48" ht="14.25">
      <c r="AB386" s="68"/>
      <c r="AC386" s="69"/>
      <c r="AD386" s="68"/>
      <c r="AE386" s="69"/>
      <c r="AF386" s="69"/>
      <c r="AG386" s="69"/>
      <c r="AH386" s="68"/>
      <c r="AI386" s="68"/>
      <c r="AJ386" s="68"/>
      <c r="AK386" s="68"/>
      <c r="AL386" s="68"/>
      <c r="AM386" s="68"/>
      <c r="AN386" s="68"/>
      <c r="AO386" s="70"/>
      <c r="AP386" s="71"/>
      <c r="AQ386" s="70"/>
      <c r="AR386" s="72"/>
      <c r="AS386" s="55"/>
      <c r="AT386" s="55"/>
      <c r="AU386" s="55"/>
      <c r="AV386" s="78"/>
    </row>
    <row r="387" spans="28:48" ht="14.25">
      <c r="AB387" s="68"/>
      <c r="AC387" s="69"/>
      <c r="AD387" s="68"/>
      <c r="AE387" s="69"/>
      <c r="AF387" s="69"/>
      <c r="AG387" s="69"/>
      <c r="AH387" s="68"/>
      <c r="AI387" s="68"/>
      <c r="AJ387" s="68"/>
      <c r="AK387" s="68"/>
      <c r="AL387" s="68"/>
      <c r="AM387" s="68"/>
      <c r="AN387" s="68"/>
      <c r="AO387" s="70"/>
      <c r="AP387" s="71"/>
      <c r="AQ387" s="70"/>
      <c r="AR387" s="72"/>
      <c r="AS387" s="55"/>
      <c r="AT387" s="55"/>
      <c r="AU387" s="55"/>
      <c r="AV387" s="78"/>
    </row>
    <row r="388" spans="28:48" ht="14.25">
      <c r="AB388" s="68"/>
      <c r="AC388" s="69"/>
      <c r="AD388" s="68"/>
      <c r="AE388" s="69"/>
      <c r="AF388" s="69"/>
      <c r="AG388" s="69"/>
      <c r="AH388" s="68"/>
      <c r="AI388" s="68"/>
      <c r="AJ388" s="68"/>
      <c r="AK388" s="68"/>
      <c r="AL388" s="68"/>
      <c r="AM388" s="68"/>
      <c r="AN388" s="68"/>
      <c r="AO388" s="70"/>
      <c r="AP388" s="71"/>
      <c r="AQ388" s="70"/>
      <c r="AR388" s="72"/>
      <c r="AS388" s="55"/>
      <c r="AT388" s="55"/>
      <c r="AU388" s="55"/>
      <c r="AV388" s="78"/>
    </row>
    <row r="389" spans="28:48" ht="14.25">
      <c r="AB389" s="68"/>
      <c r="AC389" s="69"/>
      <c r="AD389" s="68"/>
      <c r="AE389" s="69"/>
      <c r="AF389" s="69"/>
      <c r="AG389" s="69"/>
      <c r="AH389" s="68"/>
      <c r="AI389" s="68"/>
      <c r="AJ389" s="68"/>
      <c r="AK389" s="68"/>
      <c r="AL389" s="68"/>
      <c r="AM389" s="68"/>
      <c r="AN389" s="68"/>
      <c r="AO389" s="70"/>
      <c r="AP389" s="71"/>
      <c r="AQ389" s="70"/>
      <c r="AR389" s="72"/>
      <c r="AS389" s="55"/>
      <c r="AT389" s="55"/>
      <c r="AU389" s="55"/>
      <c r="AV389" s="78"/>
    </row>
    <row r="390" spans="28:48" ht="14.25">
      <c r="AB390" s="68"/>
      <c r="AC390" s="69"/>
      <c r="AD390" s="68"/>
      <c r="AE390" s="69"/>
      <c r="AF390" s="69"/>
      <c r="AG390" s="69"/>
      <c r="AH390" s="68"/>
      <c r="AI390" s="68"/>
      <c r="AJ390" s="68"/>
      <c r="AK390" s="68"/>
      <c r="AL390" s="68"/>
      <c r="AM390" s="68"/>
      <c r="AN390" s="68"/>
      <c r="AO390" s="70"/>
      <c r="AP390" s="71"/>
      <c r="AQ390" s="70"/>
      <c r="AR390" s="72"/>
      <c r="AS390" s="55"/>
      <c r="AT390" s="55"/>
      <c r="AU390" s="55"/>
      <c r="AV390" s="78"/>
    </row>
    <row r="391" spans="28:48" ht="14.25">
      <c r="AB391" s="68"/>
      <c r="AC391" s="69"/>
      <c r="AD391" s="68"/>
      <c r="AE391" s="69"/>
      <c r="AF391" s="69"/>
      <c r="AG391" s="69"/>
      <c r="AH391" s="68"/>
      <c r="AI391" s="68"/>
      <c r="AJ391" s="68"/>
      <c r="AK391" s="68"/>
      <c r="AL391" s="68"/>
      <c r="AM391" s="68"/>
      <c r="AN391" s="68"/>
      <c r="AO391" s="70"/>
      <c r="AP391" s="71"/>
      <c r="AQ391" s="70"/>
      <c r="AR391" s="72"/>
      <c r="AS391" s="55"/>
      <c r="AT391" s="55"/>
      <c r="AU391" s="55"/>
      <c r="AV391" s="78"/>
    </row>
    <row r="392" spans="28:48" ht="14.25">
      <c r="AB392" s="68"/>
      <c r="AC392" s="69"/>
      <c r="AD392" s="68"/>
      <c r="AE392" s="69"/>
      <c r="AF392" s="69"/>
      <c r="AG392" s="69"/>
      <c r="AH392" s="68"/>
      <c r="AI392" s="68"/>
      <c r="AJ392" s="68"/>
      <c r="AK392" s="68"/>
      <c r="AL392" s="68"/>
      <c r="AM392" s="68"/>
      <c r="AN392" s="68"/>
      <c r="AO392" s="70"/>
      <c r="AP392" s="71"/>
      <c r="AQ392" s="70"/>
      <c r="AR392" s="72"/>
      <c r="AS392" s="55"/>
      <c r="AT392" s="55"/>
      <c r="AU392" s="55"/>
      <c r="AV392" s="78"/>
    </row>
    <row r="393" spans="28:48" ht="14.25">
      <c r="AB393" s="68"/>
      <c r="AC393" s="69"/>
      <c r="AD393" s="68"/>
      <c r="AE393" s="69"/>
      <c r="AF393" s="69"/>
      <c r="AG393" s="69"/>
      <c r="AH393" s="68"/>
      <c r="AI393" s="68"/>
      <c r="AJ393" s="68"/>
      <c r="AK393" s="68"/>
      <c r="AL393" s="68"/>
      <c r="AM393" s="68"/>
      <c r="AN393" s="68"/>
      <c r="AO393" s="70"/>
      <c r="AP393" s="71"/>
      <c r="AQ393" s="70"/>
      <c r="AR393" s="72"/>
      <c r="AS393" s="55"/>
      <c r="AT393" s="55"/>
      <c r="AU393" s="55"/>
      <c r="AV393" s="78"/>
    </row>
    <row r="394" spans="28:48" ht="14.25">
      <c r="AB394" s="68"/>
      <c r="AC394" s="69"/>
      <c r="AD394" s="68"/>
      <c r="AE394" s="69"/>
      <c r="AF394" s="69"/>
      <c r="AG394" s="69"/>
      <c r="AH394" s="68"/>
      <c r="AI394" s="68"/>
      <c r="AJ394" s="68"/>
      <c r="AK394" s="68"/>
      <c r="AL394" s="68"/>
      <c r="AM394" s="68"/>
      <c r="AN394" s="68"/>
      <c r="AO394" s="70"/>
      <c r="AP394" s="71"/>
      <c r="AQ394" s="70"/>
      <c r="AR394" s="72"/>
      <c r="AS394" s="55"/>
      <c r="AT394" s="55"/>
      <c r="AU394" s="55"/>
      <c r="AV394" s="78"/>
    </row>
    <row r="395" spans="28:48" ht="14.25">
      <c r="AB395" s="68"/>
      <c r="AC395" s="69"/>
      <c r="AD395" s="68"/>
      <c r="AE395" s="69"/>
      <c r="AF395" s="69"/>
      <c r="AG395" s="69"/>
      <c r="AH395" s="68"/>
      <c r="AI395" s="68"/>
      <c r="AJ395" s="68"/>
      <c r="AK395" s="68"/>
      <c r="AL395" s="68"/>
      <c r="AM395" s="68"/>
      <c r="AN395" s="68"/>
      <c r="AO395" s="70"/>
      <c r="AP395" s="71"/>
      <c r="AQ395" s="70"/>
      <c r="AR395" s="72"/>
      <c r="AS395" s="55"/>
      <c r="AT395" s="55"/>
      <c r="AU395" s="55"/>
      <c r="AV395" s="78"/>
    </row>
    <row r="396" spans="28:48" ht="14.25">
      <c r="AB396" s="68"/>
      <c r="AC396" s="69"/>
      <c r="AD396" s="68"/>
      <c r="AE396" s="69"/>
      <c r="AF396" s="69"/>
      <c r="AG396" s="69"/>
      <c r="AH396" s="68"/>
      <c r="AI396" s="68"/>
      <c r="AJ396" s="68"/>
      <c r="AK396" s="68"/>
      <c r="AL396" s="68"/>
      <c r="AM396" s="68"/>
      <c r="AN396" s="68"/>
      <c r="AO396" s="70"/>
      <c r="AP396" s="71"/>
      <c r="AQ396" s="70"/>
      <c r="AR396" s="72"/>
      <c r="AS396" s="55"/>
      <c r="AT396" s="55"/>
      <c r="AU396" s="55"/>
      <c r="AV396" s="78"/>
    </row>
    <row r="397" spans="28:48" ht="14.25">
      <c r="AB397" s="68"/>
      <c r="AC397" s="69"/>
      <c r="AD397" s="68"/>
      <c r="AE397" s="69"/>
      <c r="AF397" s="69"/>
      <c r="AG397" s="69"/>
      <c r="AH397" s="68"/>
      <c r="AI397" s="68"/>
      <c r="AJ397" s="68"/>
      <c r="AK397" s="68"/>
      <c r="AL397" s="68"/>
      <c r="AM397" s="68"/>
      <c r="AN397" s="68"/>
      <c r="AO397" s="70"/>
      <c r="AP397" s="71"/>
      <c r="AQ397" s="70"/>
      <c r="AR397" s="72"/>
      <c r="AS397" s="55"/>
      <c r="AT397" s="55"/>
      <c r="AU397" s="55"/>
      <c r="AV397" s="78"/>
    </row>
    <row r="398" spans="28:48" ht="14.25">
      <c r="AB398" s="68"/>
      <c r="AC398" s="69"/>
      <c r="AD398" s="68"/>
      <c r="AE398" s="69"/>
      <c r="AF398" s="69"/>
      <c r="AG398" s="69"/>
      <c r="AH398" s="68"/>
      <c r="AI398" s="68"/>
      <c r="AJ398" s="68"/>
      <c r="AK398" s="68"/>
      <c r="AL398" s="68"/>
      <c r="AM398" s="68"/>
      <c r="AN398" s="68"/>
      <c r="AO398" s="70"/>
      <c r="AP398" s="71"/>
      <c r="AQ398" s="70"/>
      <c r="AR398" s="72"/>
      <c r="AS398" s="55"/>
      <c r="AT398" s="55"/>
      <c r="AU398" s="55"/>
      <c r="AV398" s="78"/>
    </row>
    <row r="399" spans="28:48" ht="14.25">
      <c r="AB399" s="68"/>
      <c r="AC399" s="69"/>
      <c r="AD399" s="68"/>
      <c r="AE399" s="69"/>
      <c r="AF399" s="69"/>
      <c r="AG399" s="69"/>
      <c r="AH399" s="68"/>
      <c r="AI399" s="68"/>
      <c r="AJ399" s="68"/>
      <c r="AK399" s="68"/>
      <c r="AL399" s="68"/>
      <c r="AM399" s="68"/>
      <c r="AN399" s="68"/>
      <c r="AO399" s="70"/>
      <c r="AP399" s="71"/>
      <c r="AQ399" s="70"/>
      <c r="AR399" s="72"/>
      <c r="AS399" s="55"/>
      <c r="AT399" s="55"/>
      <c r="AU399" s="55"/>
      <c r="AV399" s="78"/>
    </row>
    <row r="400" spans="28:48" ht="14.25">
      <c r="AB400" s="68"/>
      <c r="AC400" s="69"/>
      <c r="AD400" s="68"/>
      <c r="AE400" s="69"/>
      <c r="AF400" s="69"/>
      <c r="AG400" s="69"/>
      <c r="AH400" s="68"/>
      <c r="AI400" s="68"/>
      <c r="AJ400" s="68"/>
      <c r="AK400" s="68"/>
      <c r="AL400" s="68"/>
      <c r="AM400" s="68"/>
      <c r="AN400" s="68"/>
      <c r="AO400" s="70"/>
      <c r="AP400" s="71"/>
      <c r="AQ400" s="70"/>
      <c r="AR400" s="72"/>
      <c r="AS400" s="55"/>
      <c r="AT400" s="55"/>
      <c r="AU400" s="55"/>
      <c r="AV400" s="78"/>
    </row>
    <row r="401" spans="28:48" ht="14.25">
      <c r="AB401" s="68"/>
      <c r="AC401" s="69"/>
      <c r="AD401" s="68"/>
      <c r="AE401" s="69"/>
      <c r="AF401" s="69"/>
      <c r="AG401" s="69"/>
      <c r="AH401" s="68"/>
      <c r="AI401" s="68"/>
      <c r="AJ401" s="68"/>
      <c r="AK401" s="68"/>
      <c r="AL401" s="68"/>
      <c r="AM401" s="68"/>
      <c r="AN401" s="68"/>
      <c r="AO401" s="70"/>
      <c r="AP401" s="71"/>
      <c r="AQ401" s="70"/>
      <c r="AR401" s="72"/>
      <c r="AS401" s="55"/>
      <c r="AT401" s="55"/>
      <c r="AU401" s="55"/>
      <c r="AV401" s="78"/>
    </row>
    <row r="402" spans="28:48" ht="14.25">
      <c r="AB402" s="68"/>
      <c r="AC402" s="69"/>
      <c r="AD402" s="68"/>
      <c r="AE402" s="69"/>
      <c r="AF402" s="69"/>
      <c r="AG402" s="69"/>
      <c r="AH402" s="68"/>
      <c r="AI402" s="68"/>
      <c r="AJ402" s="68"/>
      <c r="AK402" s="68"/>
      <c r="AL402" s="68"/>
      <c r="AM402" s="68"/>
      <c r="AN402" s="68"/>
      <c r="AO402" s="70"/>
      <c r="AP402" s="71"/>
      <c r="AQ402" s="70"/>
      <c r="AR402" s="72"/>
      <c r="AS402" s="55"/>
      <c r="AT402" s="55"/>
      <c r="AU402" s="55"/>
      <c r="AV402" s="78"/>
    </row>
    <row r="403" spans="28:48" ht="14.25">
      <c r="AB403" s="68"/>
      <c r="AC403" s="69"/>
      <c r="AD403" s="68"/>
      <c r="AE403" s="69"/>
      <c r="AF403" s="69"/>
      <c r="AG403" s="69"/>
      <c r="AH403" s="68"/>
      <c r="AI403" s="68"/>
      <c r="AJ403" s="68"/>
      <c r="AK403" s="68"/>
      <c r="AL403" s="68"/>
      <c r="AM403" s="68"/>
      <c r="AN403" s="68"/>
      <c r="AO403" s="70"/>
      <c r="AP403" s="71"/>
      <c r="AQ403" s="70"/>
      <c r="AR403" s="72"/>
      <c r="AS403" s="55"/>
      <c r="AT403" s="55"/>
      <c r="AU403" s="55"/>
      <c r="AV403" s="78"/>
    </row>
    <row r="404" spans="28:48" ht="14.25">
      <c r="AB404" s="68"/>
      <c r="AC404" s="69"/>
      <c r="AD404" s="68"/>
      <c r="AE404" s="69"/>
      <c r="AF404" s="69"/>
      <c r="AG404" s="69"/>
      <c r="AH404" s="68"/>
      <c r="AI404" s="68"/>
      <c r="AJ404" s="68"/>
      <c r="AK404" s="68"/>
      <c r="AL404" s="68"/>
      <c r="AM404" s="68"/>
      <c r="AN404" s="68"/>
      <c r="AO404" s="70"/>
      <c r="AP404" s="71"/>
      <c r="AQ404" s="70"/>
      <c r="AR404" s="72"/>
      <c r="AS404" s="55"/>
      <c r="AT404" s="55"/>
      <c r="AU404" s="55"/>
      <c r="AV404" s="78"/>
    </row>
    <row r="405" spans="28:48" ht="14.25">
      <c r="AB405" s="68"/>
      <c r="AC405" s="69"/>
      <c r="AD405" s="68"/>
      <c r="AE405" s="69"/>
      <c r="AF405" s="69"/>
      <c r="AG405" s="69"/>
      <c r="AH405" s="68"/>
      <c r="AI405" s="68"/>
      <c r="AJ405" s="68"/>
      <c r="AK405" s="68"/>
      <c r="AL405" s="68"/>
      <c r="AM405" s="68"/>
      <c r="AN405" s="68"/>
      <c r="AO405" s="70"/>
      <c r="AP405" s="71"/>
      <c r="AQ405" s="70"/>
      <c r="AR405" s="72"/>
      <c r="AS405" s="55"/>
      <c r="AT405" s="55"/>
      <c r="AU405" s="55"/>
      <c r="AV405" s="78"/>
    </row>
    <row r="406" spans="28:48" ht="14.25">
      <c r="AB406" s="68"/>
      <c r="AC406" s="69"/>
      <c r="AD406" s="68"/>
      <c r="AE406" s="69"/>
      <c r="AF406" s="69"/>
      <c r="AG406" s="69"/>
      <c r="AH406" s="68"/>
      <c r="AI406" s="68"/>
      <c r="AJ406" s="68"/>
      <c r="AK406" s="68"/>
      <c r="AL406" s="68"/>
      <c r="AM406" s="68"/>
      <c r="AN406" s="68"/>
      <c r="AO406" s="70"/>
      <c r="AP406" s="71"/>
      <c r="AQ406" s="70"/>
      <c r="AR406" s="72"/>
      <c r="AS406" s="55"/>
      <c r="AT406" s="55"/>
      <c r="AU406" s="55"/>
      <c r="AV406" s="78"/>
    </row>
    <row r="407" spans="28:48" ht="14.25">
      <c r="AB407" s="68"/>
      <c r="AC407" s="69"/>
      <c r="AD407" s="68"/>
      <c r="AE407" s="69"/>
      <c r="AF407" s="69"/>
      <c r="AG407" s="69"/>
      <c r="AH407" s="68"/>
      <c r="AI407" s="68"/>
      <c r="AJ407" s="68"/>
      <c r="AK407" s="68"/>
      <c r="AL407" s="68"/>
      <c r="AM407" s="68"/>
      <c r="AN407" s="68"/>
      <c r="AO407" s="70"/>
      <c r="AP407" s="71"/>
      <c r="AQ407" s="70"/>
      <c r="AR407" s="72"/>
      <c r="AS407" s="55"/>
      <c r="AT407" s="55"/>
      <c r="AU407" s="55"/>
      <c r="AV407" s="78"/>
    </row>
    <row r="408" spans="28:48" ht="14.25">
      <c r="AB408" s="68"/>
      <c r="AC408" s="69"/>
      <c r="AD408" s="68"/>
      <c r="AE408" s="69"/>
      <c r="AF408" s="69"/>
      <c r="AG408" s="69"/>
      <c r="AH408" s="68"/>
      <c r="AI408" s="68"/>
      <c r="AJ408" s="68"/>
      <c r="AK408" s="68"/>
      <c r="AL408" s="68"/>
      <c r="AM408" s="68"/>
      <c r="AN408" s="68"/>
      <c r="AO408" s="70"/>
      <c r="AP408" s="71"/>
      <c r="AQ408" s="70"/>
      <c r="AR408" s="72"/>
      <c r="AS408" s="55"/>
      <c r="AT408" s="55"/>
      <c r="AU408" s="55"/>
      <c r="AV408" s="78"/>
    </row>
    <row r="409" spans="28:48" ht="14.25">
      <c r="AB409" s="68"/>
      <c r="AC409" s="69"/>
      <c r="AD409" s="68"/>
      <c r="AE409" s="69"/>
      <c r="AF409" s="69"/>
      <c r="AG409" s="69"/>
      <c r="AH409" s="68"/>
      <c r="AI409" s="68"/>
      <c r="AJ409" s="68"/>
      <c r="AK409" s="68"/>
      <c r="AL409" s="68"/>
      <c r="AM409" s="68"/>
      <c r="AN409" s="68"/>
      <c r="AO409" s="70"/>
      <c r="AP409" s="71"/>
      <c r="AQ409" s="70"/>
      <c r="AR409" s="72"/>
      <c r="AS409" s="55"/>
      <c r="AT409" s="55"/>
      <c r="AU409" s="55"/>
      <c r="AV409" s="78"/>
    </row>
    <row r="410" spans="28:48" ht="14.25">
      <c r="AB410" s="68"/>
      <c r="AC410" s="69"/>
      <c r="AD410" s="68"/>
      <c r="AE410" s="69"/>
      <c r="AF410" s="69"/>
      <c r="AG410" s="69"/>
      <c r="AH410" s="68"/>
      <c r="AI410" s="68"/>
      <c r="AJ410" s="68"/>
      <c r="AK410" s="68"/>
      <c r="AL410" s="68"/>
      <c r="AM410" s="68"/>
      <c r="AN410" s="68"/>
      <c r="AO410" s="70"/>
      <c r="AP410" s="71"/>
      <c r="AQ410" s="70"/>
      <c r="AR410" s="72"/>
      <c r="AS410" s="55"/>
      <c r="AT410" s="55"/>
      <c r="AU410" s="55"/>
      <c r="AV410" s="78"/>
    </row>
    <row r="411" spans="28:48" ht="14.25">
      <c r="AB411" s="68"/>
      <c r="AC411" s="69"/>
      <c r="AD411" s="68"/>
      <c r="AE411" s="69"/>
      <c r="AF411" s="69"/>
      <c r="AG411" s="69"/>
      <c r="AH411" s="68"/>
      <c r="AI411" s="68"/>
      <c r="AJ411" s="68"/>
      <c r="AK411" s="68"/>
      <c r="AL411" s="68"/>
      <c r="AM411" s="68"/>
      <c r="AN411" s="68"/>
      <c r="AO411" s="70"/>
      <c r="AP411" s="71"/>
      <c r="AQ411" s="70"/>
      <c r="AR411" s="72"/>
      <c r="AS411" s="55"/>
      <c r="AT411" s="55"/>
      <c r="AU411" s="55"/>
      <c r="AV411" s="78"/>
    </row>
    <row r="412" spans="28:48" ht="14.25">
      <c r="AB412" s="68"/>
      <c r="AC412" s="69"/>
      <c r="AD412" s="68"/>
      <c r="AE412" s="69"/>
      <c r="AF412" s="69"/>
      <c r="AG412" s="69"/>
      <c r="AH412" s="68"/>
      <c r="AI412" s="68"/>
      <c r="AJ412" s="68"/>
      <c r="AK412" s="68"/>
      <c r="AL412" s="68"/>
      <c r="AM412" s="68"/>
      <c r="AN412" s="68"/>
      <c r="AO412" s="70"/>
      <c r="AP412" s="71"/>
      <c r="AQ412" s="70"/>
      <c r="AR412" s="72"/>
      <c r="AS412" s="55"/>
      <c r="AT412" s="55"/>
      <c r="AU412" s="55"/>
      <c r="AV412" s="78"/>
    </row>
    <row r="413" spans="28:48" ht="14.25">
      <c r="AB413" s="68"/>
      <c r="AC413" s="69"/>
      <c r="AD413" s="68"/>
      <c r="AE413" s="69"/>
      <c r="AF413" s="69"/>
      <c r="AG413" s="69"/>
      <c r="AH413" s="68"/>
      <c r="AI413" s="68"/>
      <c r="AJ413" s="68"/>
      <c r="AK413" s="68"/>
      <c r="AL413" s="68"/>
      <c r="AM413" s="68"/>
      <c r="AN413" s="68"/>
      <c r="AO413" s="70"/>
      <c r="AP413" s="71"/>
      <c r="AQ413" s="70"/>
      <c r="AR413" s="72"/>
      <c r="AS413" s="55"/>
      <c r="AT413" s="55"/>
      <c r="AU413" s="55"/>
      <c r="AV413" s="78"/>
    </row>
    <row r="414" spans="28:48" ht="14.25">
      <c r="AB414" s="68"/>
      <c r="AC414" s="69"/>
      <c r="AD414" s="68"/>
      <c r="AE414" s="69"/>
      <c r="AF414" s="69"/>
      <c r="AG414" s="69"/>
      <c r="AH414" s="68"/>
      <c r="AI414" s="68"/>
      <c r="AJ414" s="68"/>
      <c r="AK414" s="68"/>
      <c r="AL414" s="68"/>
      <c r="AM414" s="68"/>
      <c r="AN414" s="68"/>
      <c r="AO414" s="70"/>
      <c r="AP414" s="71"/>
      <c r="AQ414" s="70"/>
      <c r="AR414" s="72"/>
      <c r="AS414" s="55"/>
      <c r="AT414" s="55"/>
      <c r="AU414" s="55"/>
      <c r="AV414" s="78"/>
    </row>
    <row r="415" spans="28:48" ht="14.25">
      <c r="AB415" s="68"/>
      <c r="AC415" s="69"/>
      <c r="AD415" s="68"/>
      <c r="AE415" s="69"/>
      <c r="AF415" s="69"/>
      <c r="AG415" s="69"/>
      <c r="AH415" s="68"/>
      <c r="AI415" s="68"/>
      <c r="AJ415" s="68"/>
      <c r="AK415" s="68"/>
      <c r="AL415" s="68"/>
      <c r="AM415" s="68"/>
      <c r="AN415" s="68"/>
      <c r="AO415" s="70"/>
      <c r="AP415" s="71"/>
      <c r="AQ415" s="70"/>
      <c r="AR415" s="72"/>
      <c r="AS415" s="55"/>
      <c r="AT415" s="55"/>
      <c r="AU415" s="55"/>
      <c r="AV415" s="78"/>
    </row>
    <row r="416" spans="28:48" ht="14.25">
      <c r="AB416" s="68"/>
      <c r="AC416" s="69"/>
      <c r="AD416" s="68"/>
      <c r="AE416" s="69"/>
      <c r="AF416" s="69"/>
      <c r="AG416" s="69"/>
      <c r="AH416" s="68"/>
      <c r="AI416" s="68"/>
      <c r="AJ416" s="68"/>
      <c r="AK416" s="68"/>
      <c r="AL416" s="68"/>
      <c r="AM416" s="68"/>
      <c r="AN416" s="68"/>
      <c r="AO416" s="70"/>
      <c r="AP416" s="71"/>
      <c r="AQ416" s="70"/>
      <c r="AR416" s="72"/>
      <c r="AS416" s="55"/>
      <c r="AT416" s="55"/>
      <c r="AU416" s="55"/>
      <c r="AV416" s="78"/>
    </row>
    <row r="417" spans="28:48" ht="14.25">
      <c r="AB417" s="68"/>
      <c r="AC417" s="69"/>
      <c r="AD417" s="68"/>
      <c r="AE417" s="69"/>
      <c r="AF417" s="69"/>
      <c r="AG417" s="69"/>
      <c r="AH417" s="68"/>
      <c r="AI417" s="68"/>
      <c r="AJ417" s="68"/>
      <c r="AK417" s="68"/>
      <c r="AL417" s="68"/>
      <c r="AM417" s="68"/>
      <c r="AN417" s="68"/>
      <c r="AO417" s="70"/>
      <c r="AP417" s="71"/>
      <c r="AQ417" s="70"/>
      <c r="AR417" s="72"/>
      <c r="AS417" s="55"/>
      <c r="AT417" s="55"/>
      <c r="AU417" s="55"/>
      <c r="AV417" s="78"/>
    </row>
    <row r="418" spans="28:48" ht="14.25">
      <c r="AB418" s="68"/>
      <c r="AC418" s="69"/>
      <c r="AD418" s="68"/>
      <c r="AE418" s="69"/>
      <c r="AF418" s="69"/>
      <c r="AG418" s="69"/>
      <c r="AH418" s="68"/>
      <c r="AI418" s="68"/>
      <c r="AJ418" s="68"/>
      <c r="AK418" s="68"/>
      <c r="AL418" s="68"/>
      <c r="AM418" s="68"/>
      <c r="AN418" s="68"/>
      <c r="AO418" s="70"/>
      <c r="AP418" s="71"/>
      <c r="AQ418" s="70"/>
      <c r="AR418" s="72"/>
      <c r="AS418" s="55"/>
      <c r="AT418" s="55"/>
      <c r="AU418" s="55"/>
      <c r="AV418" s="78"/>
    </row>
    <row r="419" spans="28:48" ht="14.25">
      <c r="AB419" s="68"/>
      <c r="AC419" s="69"/>
      <c r="AD419" s="68"/>
      <c r="AE419" s="69"/>
      <c r="AF419" s="69"/>
      <c r="AG419" s="69"/>
      <c r="AH419" s="68"/>
      <c r="AI419" s="68"/>
      <c r="AJ419" s="68"/>
      <c r="AK419" s="68"/>
      <c r="AL419" s="68"/>
      <c r="AM419" s="68"/>
      <c r="AN419" s="68"/>
      <c r="AO419" s="70"/>
      <c r="AP419" s="71"/>
      <c r="AQ419" s="70"/>
      <c r="AR419" s="72"/>
      <c r="AS419" s="55"/>
      <c r="AT419" s="55"/>
      <c r="AU419" s="55"/>
      <c r="AV419" s="78"/>
    </row>
    <row r="420" spans="28:48" ht="14.25">
      <c r="AB420" s="68"/>
      <c r="AC420" s="69"/>
      <c r="AD420" s="68"/>
      <c r="AE420" s="69"/>
      <c r="AF420" s="69"/>
      <c r="AG420" s="69"/>
      <c r="AH420" s="68"/>
      <c r="AI420" s="68"/>
      <c r="AJ420" s="68"/>
      <c r="AK420" s="68"/>
      <c r="AL420" s="68"/>
      <c r="AM420" s="68"/>
      <c r="AN420" s="68"/>
      <c r="AO420" s="70"/>
      <c r="AP420" s="71"/>
      <c r="AQ420" s="70"/>
      <c r="AR420" s="72"/>
      <c r="AS420" s="55"/>
      <c r="AT420" s="55"/>
      <c r="AU420" s="55"/>
      <c r="AV420" s="78"/>
    </row>
    <row r="421" spans="28:48" ht="14.25">
      <c r="AB421" s="68"/>
      <c r="AC421" s="69"/>
      <c r="AD421" s="68"/>
      <c r="AE421" s="69"/>
      <c r="AF421" s="69"/>
      <c r="AG421" s="69"/>
      <c r="AH421" s="68"/>
      <c r="AI421" s="68"/>
      <c r="AJ421" s="68"/>
      <c r="AK421" s="68"/>
      <c r="AL421" s="68"/>
      <c r="AM421" s="68"/>
      <c r="AN421" s="68"/>
      <c r="AO421" s="70"/>
      <c r="AP421" s="71"/>
      <c r="AQ421" s="70"/>
      <c r="AR421" s="72"/>
      <c r="AS421" s="55"/>
      <c r="AT421" s="55"/>
      <c r="AU421" s="55"/>
      <c r="AV421" s="78"/>
    </row>
    <row r="422" spans="28:48" ht="14.25">
      <c r="AB422" s="68"/>
      <c r="AC422" s="69"/>
      <c r="AD422" s="68"/>
      <c r="AE422" s="69"/>
      <c r="AF422" s="69"/>
      <c r="AG422" s="69"/>
      <c r="AH422" s="68"/>
      <c r="AI422" s="68"/>
      <c r="AJ422" s="68"/>
      <c r="AK422" s="68"/>
      <c r="AL422" s="68"/>
      <c r="AM422" s="68"/>
      <c r="AN422" s="68"/>
      <c r="AO422" s="70"/>
      <c r="AP422" s="71"/>
      <c r="AQ422" s="70"/>
      <c r="AR422" s="72"/>
      <c r="AS422" s="55"/>
      <c r="AT422" s="55"/>
      <c r="AU422" s="55"/>
      <c r="AV422" s="78"/>
    </row>
    <row r="423" spans="28:48" ht="14.25">
      <c r="AB423" s="68"/>
      <c r="AC423" s="69"/>
      <c r="AD423" s="68"/>
      <c r="AE423" s="69"/>
      <c r="AF423" s="69"/>
      <c r="AG423" s="69"/>
      <c r="AH423" s="68"/>
      <c r="AI423" s="68"/>
      <c r="AJ423" s="68"/>
      <c r="AK423" s="68"/>
      <c r="AL423" s="68"/>
      <c r="AM423" s="68"/>
      <c r="AN423" s="68"/>
      <c r="AO423" s="70"/>
      <c r="AP423" s="71"/>
      <c r="AQ423" s="70"/>
      <c r="AR423" s="72"/>
      <c r="AS423" s="55"/>
      <c r="AT423" s="55"/>
      <c r="AU423" s="55"/>
      <c r="AV423" s="78"/>
    </row>
    <row r="424" spans="28:48" ht="14.25">
      <c r="AB424" s="68"/>
      <c r="AC424" s="69"/>
      <c r="AD424" s="68"/>
      <c r="AE424" s="69"/>
      <c r="AF424" s="69"/>
      <c r="AG424" s="69"/>
      <c r="AH424" s="68"/>
      <c r="AI424" s="68"/>
      <c r="AJ424" s="68"/>
      <c r="AK424" s="68"/>
      <c r="AL424" s="68"/>
      <c r="AM424" s="68"/>
      <c r="AN424" s="68"/>
      <c r="AO424" s="70"/>
      <c r="AP424" s="71"/>
      <c r="AQ424" s="70"/>
      <c r="AR424" s="72"/>
      <c r="AS424" s="55"/>
      <c r="AT424" s="55"/>
      <c r="AU424" s="55"/>
      <c r="AV424" s="78"/>
    </row>
    <row r="425" spans="28:48" ht="14.25">
      <c r="AB425" s="68"/>
      <c r="AC425" s="69"/>
      <c r="AD425" s="68"/>
      <c r="AE425" s="69"/>
      <c r="AF425" s="69"/>
      <c r="AG425" s="69"/>
      <c r="AH425" s="68"/>
      <c r="AI425" s="68"/>
      <c r="AJ425" s="68"/>
      <c r="AK425" s="68"/>
      <c r="AL425" s="68"/>
      <c r="AM425" s="68"/>
      <c r="AN425" s="68"/>
      <c r="AO425" s="70"/>
      <c r="AP425" s="71"/>
      <c r="AQ425" s="70"/>
      <c r="AR425" s="72"/>
      <c r="AS425" s="55"/>
      <c r="AT425" s="55"/>
      <c r="AU425" s="55"/>
      <c r="AV425" s="78"/>
    </row>
    <row r="426" spans="28:48" ht="14.25">
      <c r="AB426" s="68"/>
      <c r="AC426" s="69"/>
      <c r="AD426" s="68"/>
      <c r="AE426" s="69"/>
      <c r="AF426" s="69"/>
      <c r="AG426" s="69"/>
      <c r="AH426" s="68"/>
      <c r="AI426" s="68"/>
      <c r="AJ426" s="68"/>
      <c r="AK426" s="68"/>
      <c r="AL426" s="68"/>
      <c r="AM426" s="68"/>
      <c r="AN426" s="68"/>
      <c r="AO426" s="70"/>
      <c r="AP426" s="71"/>
      <c r="AQ426" s="70"/>
      <c r="AR426" s="72"/>
      <c r="AS426" s="55"/>
      <c r="AT426" s="55"/>
      <c r="AU426" s="55"/>
      <c r="AV426" s="78"/>
    </row>
    <row r="427" spans="28:48" ht="14.25">
      <c r="AB427" s="68"/>
      <c r="AC427" s="69"/>
      <c r="AD427" s="68"/>
      <c r="AE427" s="69"/>
      <c r="AF427" s="69"/>
      <c r="AG427" s="69"/>
      <c r="AH427" s="68"/>
      <c r="AI427" s="68"/>
      <c r="AJ427" s="68"/>
      <c r="AK427" s="68"/>
      <c r="AL427" s="68"/>
      <c r="AM427" s="68"/>
      <c r="AN427" s="68"/>
      <c r="AO427" s="70"/>
      <c r="AP427" s="71"/>
      <c r="AQ427" s="70"/>
      <c r="AR427" s="72"/>
      <c r="AS427" s="55"/>
      <c r="AT427" s="55"/>
      <c r="AU427" s="55"/>
      <c r="AV427" s="78"/>
    </row>
    <row r="428" spans="28:48" ht="14.25">
      <c r="AB428" s="68"/>
      <c r="AC428" s="69"/>
      <c r="AD428" s="68"/>
      <c r="AE428" s="69"/>
      <c r="AF428" s="69"/>
      <c r="AG428" s="69"/>
      <c r="AH428" s="68"/>
      <c r="AI428" s="68"/>
      <c r="AJ428" s="68"/>
      <c r="AK428" s="68"/>
      <c r="AL428" s="68"/>
      <c r="AM428" s="68"/>
      <c r="AN428" s="68"/>
      <c r="AO428" s="70"/>
      <c r="AP428" s="71"/>
      <c r="AQ428" s="70"/>
      <c r="AR428" s="72"/>
      <c r="AS428" s="55"/>
      <c r="AT428" s="55"/>
      <c r="AU428" s="55"/>
      <c r="AV428" s="78"/>
    </row>
    <row r="429" spans="28:48" ht="14.25">
      <c r="AB429" s="68"/>
      <c r="AC429" s="69"/>
      <c r="AD429" s="68"/>
      <c r="AE429" s="69"/>
      <c r="AF429" s="69"/>
      <c r="AG429" s="69"/>
      <c r="AH429" s="68"/>
      <c r="AI429" s="68"/>
      <c r="AJ429" s="68"/>
      <c r="AK429" s="68"/>
      <c r="AL429" s="68"/>
      <c r="AM429" s="68"/>
      <c r="AN429" s="68"/>
      <c r="AO429" s="70"/>
      <c r="AP429" s="71"/>
      <c r="AQ429" s="70"/>
      <c r="AR429" s="72"/>
      <c r="AS429" s="55"/>
      <c r="AT429" s="55"/>
      <c r="AU429" s="55"/>
      <c r="AV429" s="78"/>
    </row>
    <row r="430" spans="28:48" ht="14.25">
      <c r="AB430" s="68"/>
      <c r="AC430" s="69"/>
      <c r="AD430" s="68"/>
      <c r="AE430" s="69"/>
      <c r="AF430" s="69"/>
      <c r="AG430" s="69"/>
      <c r="AH430" s="68"/>
      <c r="AI430" s="68"/>
      <c r="AJ430" s="68"/>
      <c r="AK430" s="68"/>
      <c r="AL430" s="68"/>
      <c r="AM430" s="68"/>
      <c r="AN430" s="68"/>
      <c r="AO430" s="70"/>
      <c r="AP430" s="71"/>
      <c r="AQ430" s="70"/>
      <c r="AR430" s="72"/>
      <c r="AS430" s="55"/>
      <c r="AT430" s="55"/>
      <c r="AU430" s="55"/>
      <c r="AV430" s="78"/>
    </row>
    <row r="431" spans="28:48" ht="14.25">
      <c r="AB431" s="68"/>
      <c r="AC431" s="69"/>
      <c r="AD431" s="68"/>
      <c r="AE431" s="69"/>
      <c r="AF431" s="69"/>
      <c r="AG431" s="69"/>
      <c r="AH431" s="68"/>
      <c r="AI431" s="68"/>
      <c r="AJ431" s="68"/>
      <c r="AK431" s="68"/>
      <c r="AL431" s="68"/>
      <c r="AM431" s="68"/>
      <c r="AN431" s="68"/>
      <c r="AO431" s="70"/>
      <c r="AP431" s="71"/>
      <c r="AQ431" s="70"/>
      <c r="AR431" s="72"/>
      <c r="AS431" s="55"/>
      <c r="AT431" s="55"/>
      <c r="AU431" s="55"/>
      <c r="AV431" s="78"/>
    </row>
    <row r="432" spans="28:48" ht="14.25">
      <c r="AB432" s="68"/>
      <c r="AC432" s="69"/>
      <c r="AD432" s="68"/>
      <c r="AE432" s="69"/>
      <c r="AF432" s="69"/>
      <c r="AG432" s="69"/>
      <c r="AH432" s="68"/>
      <c r="AI432" s="68"/>
      <c r="AJ432" s="68"/>
      <c r="AK432" s="68"/>
      <c r="AL432" s="68"/>
      <c r="AM432" s="68"/>
      <c r="AN432" s="68"/>
      <c r="AO432" s="70"/>
      <c r="AP432" s="71"/>
      <c r="AQ432" s="70"/>
      <c r="AR432" s="72"/>
      <c r="AS432" s="55"/>
      <c r="AT432" s="55"/>
      <c r="AU432" s="55"/>
      <c r="AV432" s="78"/>
    </row>
    <row r="433" spans="28:48" ht="14.25">
      <c r="AB433" s="68"/>
      <c r="AC433" s="69"/>
      <c r="AD433" s="68"/>
      <c r="AE433" s="69"/>
      <c r="AF433" s="69"/>
      <c r="AG433" s="69"/>
      <c r="AH433" s="68"/>
      <c r="AI433" s="68"/>
      <c r="AJ433" s="68"/>
      <c r="AK433" s="68"/>
      <c r="AL433" s="68"/>
      <c r="AM433" s="68"/>
      <c r="AN433" s="68"/>
      <c r="AO433" s="70"/>
      <c r="AP433" s="71"/>
      <c r="AQ433" s="70"/>
      <c r="AR433" s="72"/>
      <c r="AS433" s="55"/>
      <c r="AT433" s="55"/>
      <c r="AU433" s="55"/>
      <c r="AV433" s="78"/>
    </row>
    <row r="434" spans="28:48" ht="14.25">
      <c r="AB434" s="68"/>
      <c r="AC434" s="69"/>
      <c r="AD434" s="68"/>
      <c r="AE434" s="69"/>
      <c r="AF434" s="69"/>
      <c r="AG434" s="69"/>
      <c r="AH434" s="68"/>
      <c r="AI434" s="68"/>
      <c r="AJ434" s="68"/>
      <c r="AK434" s="68"/>
      <c r="AL434" s="68"/>
      <c r="AM434" s="68"/>
      <c r="AN434" s="68"/>
      <c r="AO434" s="70"/>
      <c r="AP434" s="71"/>
      <c r="AQ434" s="70"/>
      <c r="AR434" s="72"/>
      <c r="AS434" s="55"/>
      <c r="AT434" s="55"/>
      <c r="AU434" s="55"/>
      <c r="AV434" s="78"/>
    </row>
    <row r="435" spans="28:48" ht="14.25">
      <c r="AB435" s="68"/>
      <c r="AC435" s="69"/>
      <c r="AD435" s="68"/>
      <c r="AE435" s="69"/>
      <c r="AF435" s="69"/>
      <c r="AG435" s="69"/>
      <c r="AH435" s="68"/>
      <c r="AI435" s="68"/>
      <c r="AJ435" s="68"/>
      <c r="AK435" s="68"/>
      <c r="AL435" s="68"/>
      <c r="AM435" s="68"/>
      <c r="AN435" s="68"/>
      <c r="AO435" s="70"/>
      <c r="AP435" s="71"/>
      <c r="AQ435" s="70"/>
      <c r="AR435" s="72"/>
      <c r="AS435" s="55"/>
      <c r="AT435" s="55"/>
      <c r="AU435" s="55"/>
      <c r="AV435" s="78"/>
    </row>
    <row r="436" spans="28:48" ht="14.25">
      <c r="AB436" s="68"/>
      <c r="AC436" s="69"/>
      <c r="AD436" s="68"/>
      <c r="AE436" s="69"/>
      <c r="AF436" s="69"/>
      <c r="AG436" s="69"/>
      <c r="AH436" s="68"/>
      <c r="AI436" s="68"/>
      <c r="AJ436" s="68"/>
      <c r="AK436" s="68"/>
      <c r="AL436" s="68"/>
      <c r="AM436" s="68"/>
      <c r="AN436" s="68"/>
      <c r="AO436" s="70"/>
      <c r="AP436" s="71"/>
      <c r="AQ436" s="70"/>
      <c r="AR436" s="72"/>
      <c r="AS436" s="55"/>
      <c r="AT436" s="55"/>
      <c r="AU436" s="55"/>
      <c r="AV436" s="78"/>
    </row>
    <row r="437" spans="28:48" ht="14.25">
      <c r="AB437" s="68"/>
      <c r="AC437" s="69"/>
      <c r="AD437" s="68"/>
      <c r="AE437" s="69"/>
      <c r="AF437" s="69"/>
      <c r="AG437" s="69"/>
      <c r="AH437" s="68"/>
      <c r="AI437" s="68"/>
      <c r="AJ437" s="68"/>
      <c r="AK437" s="68"/>
      <c r="AL437" s="68"/>
      <c r="AM437" s="68"/>
      <c r="AN437" s="68"/>
      <c r="AO437" s="70"/>
      <c r="AP437" s="71"/>
      <c r="AQ437" s="70"/>
      <c r="AR437" s="72"/>
      <c r="AS437" s="55"/>
      <c r="AT437" s="55"/>
      <c r="AU437" s="55"/>
      <c r="AV437" s="78"/>
    </row>
    <row r="438" spans="28:48" ht="14.25">
      <c r="AB438" s="68"/>
      <c r="AC438" s="69"/>
      <c r="AD438" s="68"/>
      <c r="AE438" s="69"/>
      <c r="AF438" s="69"/>
      <c r="AG438" s="69"/>
      <c r="AH438" s="68"/>
      <c r="AI438" s="68"/>
      <c r="AJ438" s="68"/>
      <c r="AK438" s="68"/>
      <c r="AL438" s="68"/>
      <c r="AM438" s="68"/>
      <c r="AN438" s="68"/>
      <c r="AO438" s="70"/>
      <c r="AP438" s="71"/>
      <c r="AQ438" s="70"/>
      <c r="AR438" s="72"/>
      <c r="AS438" s="55"/>
      <c r="AT438" s="55"/>
      <c r="AU438" s="55"/>
      <c r="AV438" s="78"/>
    </row>
    <row r="439" spans="28:48" ht="14.25">
      <c r="AB439" s="68"/>
      <c r="AC439" s="69"/>
      <c r="AD439" s="68"/>
      <c r="AE439" s="69"/>
      <c r="AF439" s="69"/>
      <c r="AG439" s="69"/>
      <c r="AH439" s="68"/>
      <c r="AI439" s="68"/>
      <c r="AJ439" s="68"/>
      <c r="AK439" s="68"/>
      <c r="AL439" s="68"/>
      <c r="AM439" s="68"/>
      <c r="AN439" s="68"/>
      <c r="AO439" s="70"/>
      <c r="AP439" s="71"/>
      <c r="AQ439" s="70"/>
      <c r="AR439" s="72"/>
      <c r="AS439" s="55"/>
      <c r="AT439" s="55"/>
      <c r="AU439" s="55"/>
      <c r="AV439" s="78"/>
    </row>
    <row r="440" spans="28:48" ht="14.25">
      <c r="AB440" s="68"/>
      <c r="AC440" s="69"/>
      <c r="AD440" s="68"/>
      <c r="AE440" s="69"/>
      <c r="AF440" s="69"/>
      <c r="AG440" s="69"/>
      <c r="AH440" s="68"/>
      <c r="AI440" s="68"/>
      <c r="AJ440" s="68"/>
      <c r="AK440" s="68"/>
      <c r="AL440" s="68"/>
      <c r="AM440" s="68"/>
      <c r="AN440" s="68"/>
      <c r="AO440" s="70"/>
      <c r="AP440" s="71"/>
      <c r="AQ440" s="70"/>
      <c r="AR440" s="72"/>
      <c r="AS440" s="55"/>
      <c r="AT440" s="55"/>
      <c r="AU440" s="55"/>
      <c r="AV440" s="78"/>
    </row>
    <row r="441" spans="28:48" ht="14.25">
      <c r="AB441" s="68"/>
      <c r="AC441" s="69"/>
      <c r="AD441" s="68"/>
      <c r="AE441" s="69"/>
      <c r="AF441" s="69"/>
      <c r="AG441" s="69"/>
      <c r="AH441" s="68"/>
      <c r="AI441" s="68"/>
      <c r="AJ441" s="68"/>
      <c r="AK441" s="68"/>
      <c r="AL441" s="68"/>
      <c r="AM441" s="68"/>
      <c r="AN441" s="68"/>
      <c r="AO441" s="70"/>
      <c r="AP441" s="71"/>
      <c r="AQ441" s="70"/>
      <c r="AR441" s="72"/>
      <c r="AS441" s="55"/>
      <c r="AT441" s="55"/>
      <c r="AU441" s="55"/>
      <c r="AV441" s="78"/>
    </row>
    <row r="442" spans="28:48" ht="14.25">
      <c r="AB442" s="68"/>
      <c r="AC442" s="69"/>
      <c r="AD442" s="68"/>
      <c r="AE442" s="69"/>
      <c r="AF442" s="69"/>
      <c r="AG442" s="69"/>
      <c r="AH442" s="68"/>
      <c r="AI442" s="68"/>
      <c r="AJ442" s="68"/>
      <c r="AK442" s="68"/>
      <c r="AL442" s="68"/>
      <c r="AM442" s="68"/>
      <c r="AN442" s="68"/>
      <c r="AO442" s="70"/>
      <c r="AP442" s="71"/>
      <c r="AQ442" s="70"/>
      <c r="AR442" s="72"/>
      <c r="AS442" s="55"/>
      <c r="AT442" s="55"/>
      <c r="AU442" s="55"/>
      <c r="AV442" s="78"/>
    </row>
    <row r="443" spans="28:48" ht="14.25">
      <c r="AB443" s="68"/>
      <c r="AC443" s="69"/>
      <c r="AD443" s="68"/>
      <c r="AE443" s="69"/>
      <c r="AF443" s="69"/>
      <c r="AG443" s="69"/>
      <c r="AH443" s="68"/>
      <c r="AI443" s="68"/>
      <c r="AJ443" s="68"/>
      <c r="AK443" s="68"/>
      <c r="AL443" s="68"/>
      <c r="AM443" s="68"/>
      <c r="AN443" s="68"/>
      <c r="AO443" s="70"/>
      <c r="AP443" s="71"/>
      <c r="AQ443" s="70"/>
      <c r="AR443" s="72"/>
      <c r="AS443" s="55"/>
      <c r="AT443" s="55"/>
      <c r="AU443" s="55"/>
      <c r="AV443" s="78"/>
    </row>
    <row r="444" spans="28:48" ht="14.25">
      <c r="AB444" s="68"/>
      <c r="AC444" s="69"/>
      <c r="AD444" s="68"/>
      <c r="AE444" s="69"/>
      <c r="AF444" s="69"/>
      <c r="AG444" s="69"/>
      <c r="AH444" s="68"/>
      <c r="AI444" s="68"/>
      <c r="AJ444" s="68"/>
      <c r="AK444" s="68"/>
      <c r="AL444" s="68"/>
      <c r="AM444" s="68"/>
      <c r="AN444" s="68"/>
      <c r="AO444" s="70"/>
      <c r="AP444" s="71"/>
      <c r="AQ444" s="70"/>
      <c r="AR444" s="72"/>
      <c r="AS444" s="55"/>
      <c r="AT444" s="55"/>
      <c r="AU444" s="55"/>
      <c r="AV444" s="78"/>
    </row>
    <row r="445" spans="28:48" ht="14.25">
      <c r="AB445" s="68"/>
      <c r="AC445" s="69"/>
      <c r="AD445" s="68"/>
      <c r="AE445" s="69"/>
      <c r="AF445" s="69"/>
      <c r="AG445" s="69"/>
      <c r="AH445" s="68"/>
      <c r="AI445" s="68"/>
      <c r="AJ445" s="68"/>
      <c r="AK445" s="68"/>
      <c r="AL445" s="68"/>
      <c r="AM445" s="68"/>
      <c r="AN445" s="68"/>
      <c r="AO445" s="70"/>
      <c r="AP445" s="71"/>
      <c r="AQ445" s="70"/>
      <c r="AR445" s="72"/>
      <c r="AS445" s="55"/>
      <c r="AT445" s="55"/>
      <c r="AU445" s="55"/>
      <c r="AV445" s="78"/>
    </row>
    <row r="446" spans="28:48" ht="14.25">
      <c r="AB446" s="68"/>
      <c r="AC446" s="69"/>
      <c r="AD446" s="68"/>
      <c r="AE446" s="69"/>
      <c r="AF446" s="69"/>
      <c r="AG446" s="69"/>
      <c r="AH446" s="68"/>
      <c r="AI446" s="68"/>
      <c r="AJ446" s="68"/>
      <c r="AK446" s="68"/>
      <c r="AL446" s="68"/>
      <c r="AM446" s="68"/>
      <c r="AN446" s="68"/>
      <c r="AO446" s="70"/>
      <c r="AP446" s="71"/>
      <c r="AQ446" s="70"/>
      <c r="AR446" s="72"/>
      <c r="AS446" s="55"/>
      <c r="AT446" s="55"/>
      <c r="AU446" s="55"/>
      <c r="AV446" s="78"/>
    </row>
    <row r="447" spans="28:48" ht="14.25">
      <c r="AB447" s="68"/>
      <c r="AC447" s="69"/>
      <c r="AD447" s="68"/>
      <c r="AE447" s="69"/>
      <c r="AF447" s="69"/>
      <c r="AG447" s="69"/>
      <c r="AH447" s="68"/>
      <c r="AI447" s="68"/>
      <c r="AJ447" s="68"/>
      <c r="AK447" s="68"/>
      <c r="AL447" s="68"/>
      <c r="AM447" s="68"/>
      <c r="AN447" s="68"/>
      <c r="AO447" s="70"/>
      <c r="AP447" s="71"/>
      <c r="AQ447" s="70"/>
      <c r="AR447" s="72"/>
      <c r="AS447" s="55"/>
      <c r="AT447" s="55"/>
      <c r="AU447" s="55"/>
      <c r="AV447" s="78"/>
    </row>
    <row r="448" spans="28:48" ht="14.25">
      <c r="AB448" s="68"/>
      <c r="AC448" s="69"/>
      <c r="AD448" s="68"/>
      <c r="AE448" s="69"/>
      <c r="AF448" s="69"/>
      <c r="AG448" s="69"/>
      <c r="AH448" s="68"/>
      <c r="AI448" s="68"/>
      <c r="AJ448" s="68"/>
      <c r="AK448" s="68"/>
      <c r="AL448" s="68"/>
      <c r="AM448" s="68"/>
      <c r="AN448" s="68"/>
      <c r="AO448" s="70"/>
      <c r="AP448" s="71"/>
      <c r="AQ448" s="70"/>
      <c r="AR448" s="72"/>
      <c r="AS448" s="55"/>
      <c r="AT448" s="55"/>
      <c r="AU448" s="55"/>
      <c r="AV448" s="78"/>
    </row>
    <row r="449" spans="28:48" ht="14.25">
      <c r="AB449" s="68"/>
      <c r="AC449" s="69"/>
      <c r="AD449" s="68"/>
      <c r="AE449" s="69"/>
      <c r="AF449" s="69"/>
      <c r="AG449" s="69"/>
      <c r="AH449" s="68"/>
      <c r="AI449" s="68"/>
      <c r="AJ449" s="68"/>
      <c r="AK449" s="68"/>
      <c r="AL449" s="68"/>
      <c r="AM449" s="68"/>
      <c r="AN449" s="68"/>
      <c r="AO449" s="70"/>
      <c r="AP449" s="71"/>
      <c r="AQ449" s="70"/>
      <c r="AR449" s="72"/>
      <c r="AS449" s="55"/>
      <c r="AT449" s="55"/>
      <c r="AU449" s="55"/>
      <c r="AV449" s="78"/>
    </row>
    <row r="450" spans="28:48" ht="14.25">
      <c r="AB450" s="68"/>
      <c r="AC450" s="69"/>
      <c r="AD450" s="68"/>
      <c r="AE450" s="69"/>
      <c r="AF450" s="69"/>
      <c r="AG450" s="69"/>
      <c r="AH450" s="68"/>
      <c r="AI450" s="68"/>
      <c r="AJ450" s="68"/>
      <c r="AK450" s="68"/>
      <c r="AL450" s="68"/>
      <c r="AM450" s="68"/>
      <c r="AN450" s="68"/>
      <c r="AO450" s="70"/>
      <c r="AP450" s="71"/>
      <c r="AQ450" s="70"/>
      <c r="AR450" s="72"/>
      <c r="AS450" s="55"/>
      <c r="AT450" s="55"/>
      <c r="AU450" s="55"/>
      <c r="AV450" s="78"/>
    </row>
    <row r="451" spans="28:48" ht="14.25">
      <c r="AB451" s="68"/>
      <c r="AC451" s="69"/>
      <c r="AD451" s="68"/>
      <c r="AE451" s="69"/>
      <c r="AF451" s="69"/>
      <c r="AG451" s="69"/>
      <c r="AH451" s="68"/>
      <c r="AI451" s="68"/>
      <c r="AJ451" s="68"/>
      <c r="AK451" s="68"/>
      <c r="AL451" s="68"/>
      <c r="AM451" s="68"/>
      <c r="AN451" s="68"/>
      <c r="AO451" s="70"/>
      <c r="AP451" s="71"/>
      <c r="AQ451" s="70"/>
      <c r="AR451" s="72"/>
      <c r="AS451" s="55"/>
      <c r="AT451" s="55"/>
      <c r="AU451" s="55"/>
      <c r="AV451" s="78"/>
    </row>
    <row r="452" spans="28:48" ht="14.25">
      <c r="AB452" s="68"/>
      <c r="AC452" s="69"/>
      <c r="AD452" s="68"/>
      <c r="AE452" s="69"/>
      <c r="AF452" s="69"/>
      <c r="AG452" s="69"/>
      <c r="AH452" s="68"/>
      <c r="AI452" s="68"/>
      <c r="AJ452" s="68"/>
      <c r="AK452" s="68"/>
      <c r="AL452" s="68"/>
      <c r="AM452" s="68"/>
      <c r="AN452" s="68"/>
      <c r="AO452" s="70"/>
      <c r="AP452" s="71"/>
      <c r="AQ452" s="70"/>
      <c r="AR452" s="72"/>
      <c r="AS452" s="55"/>
      <c r="AT452" s="55"/>
      <c r="AU452" s="55"/>
      <c r="AV452" s="78"/>
    </row>
    <row r="453" spans="28:48" ht="14.25">
      <c r="AB453" s="68"/>
      <c r="AC453" s="69"/>
      <c r="AD453" s="68"/>
      <c r="AE453" s="69"/>
      <c r="AF453" s="69"/>
      <c r="AG453" s="69"/>
      <c r="AH453" s="68"/>
      <c r="AI453" s="68"/>
      <c r="AJ453" s="68"/>
      <c r="AK453" s="68"/>
      <c r="AL453" s="68"/>
      <c r="AM453" s="68"/>
      <c r="AN453" s="68"/>
      <c r="AO453" s="70"/>
      <c r="AP453" s="71"/>
      <c r="AQ453" s="70"/>
      <c r="AR453" s="72"/>
      <c r="AS453" s="55"/>
      <c r="AT453" s="55"/>
      <c r="AU453" s="55"/>
      <c r="AV453" s="78"/>
    </row>
    <row r="454" spans="28:48" ht="14.25">
      <c r="AB454" s="68"/>
      <c r="AC454" s="69"/>
      <c r="AD454" s="68"/>
      <c r="AE454" s="69"/>
      <c r="AF454" s="69"/>
      <c r="AG454" s="69"/>
      <c r="AH454" s="68"/>
      <c r="AI454" s="68"/>
      <c r="AJ454" s="68"/>
      <c r="AK454" s="68"/>
      <c r="AL454" s="68"/>
      <c r="AM454" s="68"/>
      <c r="AN454" s="68"/>
      <c r="AO454" s="70"/>
      <c r="AP454" s="71"/>
      <c r="AQ454" s="70"/>
      <c r="AR454" s="72"/>
      <c r="AS454" s="55"/>
      <c r="AT454" s="55"/>
      <c r="AU454" s="55"/>
      <c r="AV454" s="78"/>
    </row>
    <row r="455" spans="28:48" ht="14.25">
      <c r="AB455" s="68"/>
      <c r="AC455" s="69"/>
      <c r="AD455" s="68"/>
      <c r="AE455" s="69"/>
      <c r="AF455" s="69"/>
      <c r="AG455" s="69"/>
      <c r="AH455" s="68"/>
      <c r="AI455" s="68"/>
      <c r="AJ455" s="68"/>
      <c r="AK455" s="68"/>
      <c r="AL455" s="68"/>
      <c r="AM455" s="68"/>
      <c r="AN455" s="68"/>
      <c r="AO455" s="70"/>
      <c r="AP455" s="71"/>
      <c r="AQ455" s="70"/>
      <c r="AR455" s="72"/>
      <c r="AS455" s="55"/>
      <c r="AT455" s="55"/>
      <c r="AU455" s="55"/>
      <c r="AV455" s="78"/>
    </row>
    <row r="456" spans="28:48" ht="14.25">
      <c r="AB456" s="68"/>
      <c r="AC456" s="69"/>
      <c r="AD456" s="68"/>
      <c r="AE456" s="69"/>
      <c r="AF456" s="69"/>
      <c r="AG456" s="69"/>
      <c r="AH456" s="68"/>
      <c r="AI456" s="68"/>
      <c r="AJ456" s="68"/>
      <c r="AK456" s="68"/>
      <c r="AL456" s="68"/>
      <c r="AM456" s="68"/>
      <c r="AN456" s="68"/>
      <c r="AO456" s="70"/>
      <c r="AP456" s="71"/>
      <c r="AQ456" s="70"/>
      <c r="AR456" s="72"/>
      <c r="AS456" s="55"/>
      <c r="AT456" s="55"/>
      <c r="AU456" s="55"/>
      <c r="AV456" s="78"/>
    </row>
    <row r="457" spans="28:48" ht="14.25">
      <c r="AB457" s="68"/>
      <c r="AC457" s="69"/>
      <c r="AD457" s="68"/>
      <c r="AE457" s="69"/>
      <c r="AF457" s="69"/>
      <c r="AG457" s="69"/>
      <c r="AH457" s="68"/>
      <c r="AI457" s="68"/>
      <c r="AJ457" s="68"/>
      <c r="AK457" s="68"/>
      <c r="AL457" s="68"/>
      <c r="AM457" s="68"/>
      <c r="AN457" s="68"/>
      <c r="AO457" s="70"/>
      <c r="AP457" s="71"/>
      <c r="AQ457" s="70"/>
      <c r="AR457" s="72"/>
      <c r="AS457" s="55"/>
      <c r="AT457" s="55"/>
      <c r="AU457" s="55"/>
      <c r="AV457" s="78"/>
    </row>
    <row r="458" spans="28:48" ht="14.25">
      <c r="AB458" s="68"/>
      <c r="AC458" s="69"/>
      <c r="AD458" s="68"/>
      <c r="AE458" s="69"/>
      <c r="AF458" s="69"/>
      <c r="AG458" s="69"/>
      <c r="AH458" s="68"/>
      <c r="AI458" s="68"/>
      <c r="AJ458" s="68"/>
      <c r="AK458" s="68"/>
      <c r="AL458" s="68"/>
      <c r="AM458" s="68"/>
      <c r="AN458" s="68"/>
      <c r="AO458" s="70"/>
      <c r="AP458" s="71"/>
      <c r="AQ458" s="70"/>
      <c r="AR458" s="72"/>
      <c r="AS458" s="55"/>
      <c r="AT458" s="55"/>
      <c r="AU458" s="55"/>
      <c r="AV458" s="78"/>
    </row>
    <row r="459" spans="28:48" ht="14.25">
      <c r="AB459" s="68"/>
      <c r="AC459" s="69"/>
      <c r="AD459" s="68"/>
      <c r="AE459" s="69"/>
      <c r="AF459" s="69"/>
      <c r="AG459" s="69"/>
      <c r="AH459" s="68"/>
      <c r="AI459" s="68"/>
      <c r="AJ459" s="68"/>
      <c r="AK459" s="68"/>
      <c r="AL459" s="68"/>
      <c r="AM459" s="68"/>
      <c r="AN459" s="68"/>
      <c r="AO459" s="70"/>
      <c r="AP459" s="71"/>
      <c r="AQ459" s="70"/>
      <c r="AR459" s="72"/>
      <c r="AS459" s="55"/>
      <c r="AT459" s="55"/>
      <c r="AU459" s="55"/>
      <c r="AV459" s="78"/>
    </row>
    <row r="460" spans="28:48" ht="14.25">
      <c r="AB460" s="68"/>
      <c r="AC460" s="69"/>
      <c r="AD460" s="68"/>
      <c r="AE460" s="69"/>
      <c r="AF460" s="69"/>
      <c r="AG460" s="69"/>
      <c r="AH460" s="68"/>
      <c r="AI460" s="68"/>
      <c r="AJ460" s="68"/>
      <c r="AK460" s="68"/>
      <c r="AL460" s="68"/>
      <c r="AM460" s="68"/>
      <c r="AN460" s="68"/>
      <c r="AO460" s="70"/>
      <c r="AP460" s="71"/>
      <c r="AQ460" s="70"/>
      <c r="AR460" s="72"/>
      <c r="AS460" s="55"/>
      <c r="AT460" s="55"/>
      <c r="AU460" s="55"/>
      <c r="AV460" s="78"/>
    </row>
    <row r="461" spans="28:48" ht="14.25">
      <c r="AB461" s="68"/>
      <c r="AC461" s="69"/>
      <c r="AD461" s="68"/>
      <c r="AE461" s="69"/>
      <c r="AF461" s="69"/>
      <c r="AG461" s="69"/>
      <c r="AH461" s="68"/>
      <c r="AI461" s="68"/>
      <c r="AJ461" s="68"/>
      <c r="AK461" s="68"/>
      <c r="AL461" s="68"/>
      <c r="AM461" s="68"/>
      <c r="AN461" s="68"/>
      <c r="AO461" s="70"/>
      <c r="AP461" s="71"/>
      <c r="AQ461" s="70"/>
      <c r="AR461" s="72"/>
      <c r="AS461" s="55"/>
      <c r="AT461" s="55"/>
      <c r="AU461" s="55"/>
      <c r="AV461" s="78"/>
    </row>
    <row r="462" spans="28:48" ht="14.25">
      <c r="AB462" s="68"/>
      <c r="AC462" s="69"/>
      <c r="AD462" s="68"/>
      <c r="AE462" s="69"/>
      <c r="AF462" s="69"/>
      <c r="AG462" s="69"/>
      <c r="AH462" s="68"/>
      <c r="AI462" s="68"/>
      <c r="AJ462" s="68"/>
      <c r="AK462" s="68"/>
      <c r="AL462" s="68"/>
      <c r="AM462" s="68"/>
      <c r="AN462" s="68"/>
      <c r="AO462" s="70"/>
      <c r="AP462" s="71"/>
      <c r="AQ462" s="70"/>
      <c r="AR462" s="72"/>
      <c r="AS462" s="55"/>
      <c r="AT462" s="55"/>
      <c r="AU462" s="55"/>
      <c r="AV462" s="78"/>
    </row>
    <row r="463" spans="28:48" ht="14.25">
      <c r="AB463" s="68"/>
      <c r="AC463" s="69"/>
      <c r="AD463" s="68"/>
      <c r="AE463" s="69"/>
      <c r="AF463" s="69"/>
      <c r="AG463" s="69"/>
      <c r="AH463" s="68"/>
      <c r="AI463" s="68"/>
      <c r="AJ463" s="68"/>
      <c r="AK463" s="68"/>
      <c r="AL463" s="68"/>
      <c r="AM463" s="68"/>
      <c r="AN463" s="68"/>
      <c r="AO463" s="70"/>
      <c r="AP463" s="71"/>
      <c r="AQ463" s="70"/>
      <c r="AR463" s="72"/>
      <c r="AS463" s="55"/>
      <c r="AT463" s="55"/>
      <c r="AU463" s="55"/>
      <c r="AV463" s="78"/>
    </row>
    <row r="464" spans="28:48" ht="14.25">
      <c r="AB464" s="68"/>
      <c r="AC464" s="69"/>
      <c r="AD464" s="68"/>
      <c r="AE464" s="69"/>
      <c r="AF464" s="69"/>
      <c r="AG464" s="69"/>
      <c r="AH464" s="68"/>
      <c r="AI464" s="68"/>
      <c r="AJ464" s="68"/>
      <c r="AK464" s="68"/>
      <c r="AL464" s="68"/>
      <c r="AM464" s="68"/>
      <c r="AN464" s="68"/>
      <c r="AO464" s="70"/>
      <c r="AP464" s="71"/>
      <c r="AQ464" s="70"/>
      <c r="AR464" s="72"/>
      <c r="AS464" s="55"/>
      <c r="AT464" s="55"/>
      <c r="AU464" s="55"/>
      <c r="AV464" s="78"/>
    </row>
    <row r="465" spans="28:48" ht="14.25">
      <c r="AB465" s="68"/>
      <c r="AC465" s="69"/>
      <c r="AD465" s="68"/>
      <c r="AE465" s="69"/>
      <c r="AF465" s="69"/>
      <c r="AG465" s="69"/>
      <c r="AH465" s="68"/>
      <c r="AI465" s="68"/>
      <c r="AJ465" s="68"/>
      <c r="AK465" s="68"/>
      <c r="AL465" s="68"/>
      <c r="AM465" s="68"/>
      <c r="AN465" s="68"/>
      <c r="AO465" s="70"/>
      <c r="AP465" s="71"/>
      <c r="AQ465" s="70"/>
      <c r="AR465" s="72"/>
      <c r="AS465" s="55"/>
      <c r="AT465" s="55"/>
      <c r="AU465" s="55"/>
      <c r="AV465" s="78"/>
    </row>
    <row r="466" spans="28:48" ht="14.25">
      <c r="AB466" s="68"/>
      <c r="AC466" s="69"/>
      <c r="AD466" s="68"/>
      <c r="AE466" s="69"/>
      <c r="AF466" s="69"/>
      <c r="AG466" s="69"/>
      <c r="AH466" s="68"/>
      <c r="AI466" s="68"/>
      <c r="AJ466" s="68"/>
      <c r="AK466" s="68"/>
      <c r="AL466" s="68"/>
      <c r="AM466" s="68"/>
      <c r="AN466" s="68"/>
      <c r="AO466" s="70"/>
      <c r="AP466" s="71"/>
      <c r="AQ466" s="70"/>
      <c r="AR466" s="72"/>
      <c r="AS466" s="55"/>
      <c r="AT466" s="55"/>
      <c r="AU466" s="55"/>
      <c r="AV466" s="78"/>
    </row>
    <row r="467" spans="28:48" ht="14.25">
      <c r="AB467" s="68"/>
      <c r="AC467" s="69"/>
      <c r="AD467" s="68"/>
      <c r="AE467" s="69"/>
      <c r="AF467" s="69"/>
      <c r="AG467" s="69"/>
      <c r="AH467" s="68"/>
      <c r="AI467" s="68"/>
      <c r="AJ467" s="68"/>
      <c r="AK467" s="68"/>
      <c r="AL467" s="68"/>
      <c r="AM467" s="68"/>
      <c r="AN467" s="68"/>
      <c r="AO467" s="70"/>
      <c r="AP467" s="71"/>
      <c r="AQ467" s="70"/>
      <c r="AR467" s="72"/>
      <c r="AS467" s="55"/>
      <c r="AT467" s="55"/>
      <c r="AU467" s="55"/>
      <c r="AV467" s="78"/>
    </row>
    <row r="468" spans="28:48" ht="14.25">
      <c r="AB468" s="68"/>
      <c r="AC468" s="69"/>
      <c r="AD468" s="68"/>
      <c r="AE468" s="69"/>
      <c r="AF468" s="69"/>
      <c r="AG468" s="69"/>
      <c r="AH468" s="68"/>
      <c r="AI468" s="68"/>
      <c r="AJ468" s="68"/>
      <c r="AK468" s="68"/>
      <c r="AL468" s="68"/>
      <c r="AM468" s="68"/>
      <c r="AN468" s="68"/>
      <c r="AO468" s="70"/>
      <c r="AP468" s="71"/>
      <c r="AQ468" s="70"/>
      <c r="AR468" s="72"/>
      <c r="AS468" s="55"/>
      <c r="AT468" s="55"/>
      <c r="AU468" s="55"/>
      <c r="AV468" s="78"/>
    </row>
    <row r="469" spans="28:48" ht="14.25">
      <c r="AB469" s="68"/>
      <c r="AC469" s="69"/>
      <c r="AD469" s="68"/>
      <c r="AE469" s="69"/>
      <c r="AF469" s="69"/>
      <c r="AG469" s="69"/>
      <c r="AH469" s="68"/>
      <c r="AI469" s="68"/>
      <c r="AJ469" s="68"/>
      <c r="AK469" s="68"/>
      <c r="AL469" s="68"/>
      <c r="AM469" s="68"/>
      <c r="AN469" s="68"/>
      <c r="AO469" s="70"/>
      <c r="AP469" s="71"/>
      <c r="AQ469" s="70"/>
      <c r="AR469" s="72"/>
      <c r="AS469" s="55"/>
      <c r="AT469" s="55"/>
      <c r="AU469" s="55"/>
      <c r="AV469" s="78"/>
    </row>
    <row r="470" spans="28:48" ht="14.25">
      <c r="AB470" s="68"/>
      <c r="AC470" s="69"/>
      <c r="AD470" s="68"/>
      <c r="AE470" s="69"/>
      <c r="AF470" s="69"/>
      <c r="AG470" s="69"/>
      <c r="AH470" s="68"/>
      <c r="AI470" s="68"/>
      <c r="AJ470" s="68"/>
      <c r="AK470" s="68"/>
      <c r="AL470" s="68"/>
      <c r="AM470" s="68"/>
      <c r="AN470" s="68"/>
      <c r="AO470" s="70"/>
      <c r="AP470" s="71"/>
      <c r="AQ470" s="70"/>
      <c r="AR470" s="72"/>
      <c r="AS470" s="55"/>
      <c r="AT470" s="55"/>
      <c r="AU470" s="55"/>
      <c r="AV470" s="78"/>
    </row>
    <row r="471" spans="28:48" ht="14.25">
      <c r="AB471" s="68"/>
      <c r="AC471" s="69"/>
      <c r="AD471" s="68"/>
      <c r="AE471" s="69"/>
      <c r="AF471" s="69"/>
      <c r="AG471" s="69"/>
      <c r="AH471" s="68"/>
      <c r="AI471" s="68"/>
      <c r="AJ471" s="68"/>
      <c r="AK471" s="68"/>
      <c r="AL471" s="68"/>
      <c r="AM471" s="68"/>
      <c r="AN471" s="68"/>
      <c r="AO471" s="70"/>
      <c r="AP471" s="71"/>
      <c r="AQ471" s="70"/>
      <c r="AR471" s="72"/>
      <c r="AS471" s="55"/>
      <c r="AT471" s="55"/>
      <c r="AU471" s="55"/>
      <c r="AV471" s="78"/>
    </row>
    <row r="472" spans="28:48" ht="14.25">
      <c r="AB472" s="68"/>
      <c r="AC472" s="69"/>
      <c r="AD472" s="68"/>
      <c r="AE472" s="69"/>
      <c r="AF472" s="69"/>
      <c r="AG472" s="69"/>
      <c r="AH472" s="68"/>
      <c r="AI472" s="68"/>
      <c r="AJ472" s="68"/>
      <c r="AK472" s="68"/>
      <c r="AL472" s="68"/>
      <c r="AM472" s="68"/>
      <c r="AN472" s="68"/>
      <c r="AO472" s="70"/>
      <c r="AP472" s="71"/>
      <c r="AQ472" s="70"/>
      <c r="AR472" s="72"/>
      <c r="AS472" s="55"/>
      <c r="AT472" s="55"/>
      <c r="AU472" s="55"/>
      <c r="AV472" s="78"/>
    </row>
    <row r="473" spans="28:48" ht="14.25">
      <c r="AB473" s="68"/>
      <c r="AC473" s="69"/>
      <c r="AD473" s="68"/>
      <c r="AE473" s="69"/>
      <c r="AF473" s="69"/>
      <c r="AG473" s="69"/>
      <c r="AH473" s="68"/>
      <c r="AI473" s="68"/>
      <c r="AJ473" s="68"/>
      <c r="AK473" s="68"/>
      <c r="AL473" s="68"/>
      <c r="AM473" s="68"/>
      <c r="AN473" s="68"/>
      <c r="AO473" s="70"/>
      <c r="AP473" s="71"/>
      <c r="AQ473" s="70"/>
      <c r="AR473" s="72"/>
      <c r="AS473" s="55"/>
      <c r="AT473" s="55"/>
      <c r="AU473" s="55"/>
      <c r="AV473" s="78"/>
    </row>
    <row r="474" spans="28:48" ht="14.25">
      <c r="AB474" s="68"/>
      <c r="AC474" s="69"/>
      <c r="AD474" s="68"/>
      <c r="AE474" s="69"/>
      <c r="AF474" s="69"/>
      <c r="AG474" s="69"/>
      <c r="AH474" s="68"/>
      <c r="AI474" s="68"/>
      <c r="AJ474" s="68"/>
      <c r="AK474" s="68"/>
      <c r="AL474" s="68"/>
      <c r="AM474" s="68"/>
      <c r="AN474" s="68"/>
      <c r="AO474" s="70"/>
      <c r="AP474" s="71"/>
      <c r="AQ474" s="70"/>
      <c r="AR474" s="72"/>
      <c r="AS474" s="55"/>
      <c r="AT474" s="55"/>
      <c r="AU474" s="55"/>
      <c r="AV474" s="78"/>
    </row>
    <row r="475" spans="28:48" ht="14.25">
      <c r="AB475" s="68"/>
      <c r="AC475" s="69"/>
      <c r="AD475" s="68"/>
      <c r="AE475" s="69"/>
      <c r="AF475" s="69"/>
      <c r="AG475" s="69"/>
      <c r="AH475" s="68"/>
      <c r="AI475" s="68"/>
      <c r="AJ475" s="68"/>
      <c r="AK475" s="68"/>
      <c r="AL475" s="68"/>
      <c r="AM475" s="68"/>
      <c r="AN475" s="68"/>
      <c r="AO475" s="70"/>
      <c r="AP475" s="71"/>
      <c r="AQ475" s="70"/>
      <c r="AR475" s="72"/>
      <c r="AS475" s="55"/>
      <c r="AT475" s="55"/>
      <c r="AU475" s="55"/>
      <c r="AV475" s="78"/>
    </row>
    <row r="476" spans="28:48" ht="14.25">
      <c r="AB476" s="68"/>
      <c r="AC476" s="69"/>
      <c r="AD476" s="68"/>
      <c r="AE476" s="69"/>
      <c r="AF476" s="69"/>
      <c r="AG476" s="69"/>
      <c r="AH476" s="68"/>
      <c r="AI476" s="68"/>
      <c r="AJ476" s="68"/>
      <c r="AK476" s="68"/>
      <c r="AL476" s="68"/>
      <c r="AM476" s="68"/>
      <c r="AN476" s="68"/>
      <c r="AO476" s="70"/>
      <c r="AP476" s="71"/>
      <c r="AQ476" s="70"/>
      <c r="AR476" s="72"/>
      <c r="AS476" s="55"/>
      <c r="AT476" s="55"/>
      <c r="AU476" s="55"/>
      <c r="AV476" s="78"/>
    </row>
    <row r="477" spans="28:48" ht="14.25">
      <c r="AB477" s="68"/>
      <c r="AC477" s="69"/>
      <c r="AD477" s="68"/>
      <c r="AE477" s="69"/>
      <c r="AF477" s="69"/>
      <c r="AG477" s="69"/>
      <c r="AH477" s="68"/>
      <c r="AI477" s="68"/>
      <c r="AJ477" s="68"/>
      <c r="AK477" s="68"/>
      <c r="AL477" s="68"/>
      <c r="AM477" s="68"/>
      <c r="AN477" s="68"/>
      <c r="AO477" s="70"/>
      <c r="AP477" s="71"/>
      <c r="AQ477" s="70"/>
      <c r="AR477" s="72"/>
      <c r="AS477" s="55"/>
      <c r="AT477" s="55"/>
      <c r="AU477" s="55"/>
      <c r="AV477" s="78"/>
    </row>
    <row r="478" spans="28:48" ht="14.25">
      <c r="AB478" s="68"/>
      <c r="AC478" s="69"/>
      <c r="AD478" s="68"/>
      <c r="AE478" s="69"/>
      <c r="AF478" s="69"/>
      <c r="AG478" s="69"/>
      <c r="AH478" s="68"/>
      <c r="AI478" s="68"/>
      <c r="AJ478" s="68"/>
      <c r="AK478" s="68"/>
      <c r="AL478" s="68"/>
      <c r="AM478" s="68"/>
      <c r="AN478" s="68"/>
      <c r="AO478" s="70"/>
      <c r="AP478" s="71"/>
      <c r="AQ478" s="70"/>
      <c r="AR478" s="72"/>
      <c r="AS478" s="55"/>
      <c r="AT478" s="55"/>
      <c r="AU478" s="55"/>
      <c r="AV478" s="78"/>
    </row>
    <row r="479" spans="28:48" ht="14.25">
      <c r="AB479" s="68"/>
      <c r="AC479" s="69"/>
      <c r="AD479" s="68"/>
      <c r="AE479" s="69"/>
      <c r="AF479" s="69"/>
      <c r="AG479" s="69"/>
      <c r="AH479" s="68"/>
      <c r="AI479" s="68"/>
      <c r="AJ479" s="68"/>
      <c r="AK479" s="68"/>
      <c r="AL479" s="68"/>
      <c r="AM479" s="68"/>
      <c r="AN479" s="68"/>
      <c r="AO479" s="70"/>
      <c r="AP479" s="71"/>
      <c r="AQ479" s="70"/>
      <c r="AR479" s="72"/>
      <c r="AS479" s="55"/>
      <c r="AT479" s="55"/>
      <c r="AU479" s="55"/>
      <c r="AV479" s="78"/>
    </row>
    <row r="480" spans="28:48" ht="14.25">
      <c r="AB480" s="68"/>
      <c r="AC480" s="69"/>
      <c r="AD480" s="68"/>
      <c r="AE480" s="69"/>
      <c r="AF480" s="69"/>
      <c r="AG480" s="69"/>
      <c r="AH480" s="68"/>
      <c r="AI480" s="68"/>
      <c r="AJ480" s="68"/>
      <c r="AK480" s="68"/>
      <c r="AL480" s="68"/>
      <c r="AM480" s="68"/>
      <c r="AN480" s="68"/>
      <c r="AO480" s="70"/>
      <c r="AP480" s="71"/>
      <c r="AQ480" s="70"/>
      <c r="AR480" s="72"/>
      <c r="AS480" s="55"/>
      <c r="AT480" s="55"/>
      <c r="AU480" s="55"/>
      <c r="AV480" s="78"/>
    </row>
    <row r="481" spans="28:48" ht="14.25">
      <c r="AB481" s="68"/>
      <c r="AC481" s="69"/>
      <c r="AD481" s="68"/>
      <c r="AE481" s="69"/>
      <c r="AF481" s="69"/>
      <c r="AG481" s="69"/>
      <c r="AH481" s="68"/>
      <c r="AI481" s="68"/>
      <c r="AJ481" s="68"/>
      <c r="AK481" s="68"/>
      <c r="AL481" s="68"/>
      <c r="AM481" s="68"/>
      <c r="AN481" s="68"/>
      <c r="AO481" s="70"/>
      <c r="AP481" s="71"/>
      <c r="AQ481" s="70"/>
      <c r="AR481" s="72"/>
      <c r="AS481" s="55"/>
      <c r="AT481" s="55"/>
      <c r="AU481" s="55"/>
      <c r="AV481" s="78"/>
    </row>
    <row r="482" spans="28:48" ht="14.25">
      <c r="AB482" s="68"/>
      <c r="AC482" s="69"/>
      <c r="AD482" s="68"/>
      <c r="AE482" s="69"/>
      <c r="AF482" s="69"/>
      <c r="AG482" s="69"/>
      <c r="AH482" s="68"/>
      <c r="AI482" s="68"/>
      <c r="AJ482" s="68"/>
      <c r="AK482" s="68"/>
      <c r="AL482" s="68"/>
      <c r="AM482" s="68"/>
      <c r="AN482" s="68"/>
      <c r="AO482" s="70"/>
      <c r="AP482" s="71"/>
      <c r="AQ482" s="70"/>
      <c r="AR482" s="72"/>
      <c r="AS482" s="55"/>
      <c r="AT482" s="55"/>
      <c r="AU482" s="55"/>
      <c r="AV482" s="78"/>
    </row>
    <row r="483" spans="28:48" ht="14.25">
      <c r="AB483" s="68"/>
      <c r="AC483" s="69"/>
      <c r="AD483" s="68"/>
      <c r="AE483" s="69"/>
      <c r="AF483" s="69"/>
      <c r="AG483" s="69"/>
      <c r="AH483" s="68"/>
      <c r="AI483" s="68"/>
      <c r="AJ483" s="68"/>
      <c r="AK483" s="68"/>
      <c r="AL483" s="68"/>
      <c r="AM483" s="68"/>
      <c r="AN483" s="68"/>
      <c r="AO483" s="70"/>
      <c r="AP483" s="71"/>
      <c r="AQ483" s="70"/>
      <c r="AR483" s="72"/>
      <c r="AS483" s="55"/>
      <c r="AT483" s="55"/>
      <c r="AU483" s="55"/>
      <c r="AV483" s="78"/>
    </row>
    <row r="484" spans="28:48" ht="14.25">
      <c r="AB484" s="68"/>
      <c r="AC484" s="69"/>
      <c r="AD484" s="68"/>
      <c r="AE484" s="69"/>
      <c r="AF484" s="69"/>
      <c r="AG484" s="69"/>
      <c r="AH484" s="68"/>
      <c r="AI484" s="68"/>
      <c r="AJ484" s="68"/>
      <c r="AK484" s="68"/>
      <c r="AL484" s="68"/>
      <c r="AM484" s="68"/>
      <c r="AN484" s="68"/>
      <c r="AO484" s="70"/>
      <c r="AP484" s="71"/>
      <c r="AQ484" s="70"/>
      <c r="AR484" s="72"/>
      <c r="AS484" s="55"/>
      <c r="AT484" s="55"/>
      <c r="AU484" s="55"/>
      <c r="AV484" s="78"/>
    </row>
    <row r="485" spans="28:48" ht="14.25">
      <c r="AB485" s="68"/>
      <c r="AC485" s="69"/>
      <c r="AD485" s="68"/>
      <c r="AE485" s="69"/>
      <c r="AF485" s="69"/>
      <c r="AG485" s="69"/>
      <c r="AH485" s="68"/>
      <c r="AI485" s="68"/>
      <c r="AJ485" s="68"/>
      <c r="AK485" s="68"/>
      <c r="AL485" s="68"/>
      <c r="AM485" s="68"/>
      <c r="AN485" s="68"/>
      <c r="AO485" s="70"/>
      <c r="AP485" s="71"/>
      <c r="AQ485" s="70"/>
      <c r="AR485" s="72"/>
      <c r="AS485" s="55"/>
      <c r="AT485" s="55"/>
      <c r="AU485" s="55"/>
      <c r="AV485" s="78"/>
    </row>
    <row r="486" spans="28:48" ht="14.25">
      <c r="AB486" s="68"/>
      <c r="AC486" s="69"/>
      <c r="AD486" s="68"/>
      <c r="AE486" s="69"/>
      <c r="AF486" s="69"/>
      <c r="AG486" s="69"/>
      <c r="AH486" s="68"/>
      <c r="AI486" s="68"/>
      <c r="AJ486" s="68"/>
      <c r="AK486" s="68"/>
      <c r="AL486" s="68"/>
      <c r="AM486" s="68"/>
      <c r="AN486" s="68"/>
      <c r="AO486" s="70"/>
      <c r="AP486" s="71"/>
      <c r="AQ486" s="70"/>
      <c r="AR486" s="72"/>
      <c r="AS486" s="55"/>
      <c r="AT486" s="55"/>
      <c r="AU486" s="55"/>
      <c r="AV486" s="78"/>
    </row>
    <row r="487" spans="28:48" ht="14.25">
      <c r="AB487" s="68"/>
      <c r="AC487" s="69"/>
      <c r="AD487" s="68"/>
      <c r="AE487" s="69"/>
      <c r="AF487" s="69"/>
      <c r="AG487" s="69"/>
      <c r="AH487" s="68"/>
      <c r="AI487" s="68"/>
      <c r="AJ487" s="68"/>
      <c r="AK487" s="68"/>
      <c r="AL487" s="68"/>
      <c r="AM487" s="68"/>
      <c r="AN487" s="68"/>
      <c r="AO487" s="70"/>
      <c r="AP487" s="71"/>
      <c r="AQ487" s="70"/>
      <c r="AR487" s="72"/>
      <c r="AS487" s="55"/>
      <c r="AT487" s="55"/>
      <c r="AU487" s="55"/>
      <c r="AV487" s="78"/>
    </row>
    <row r="488" spans="28:48" ht="14.25">
      <c r="AB488" s="68"/>
      <c r="AC488" s="69"/>
      <c r="AD488" s="68"/>
      <c r="AE488" s="69"/>
      <c r="AF488" s="69"/>
      <c r="AG488" s="69"/>
      <c r="AH488" s="68"/>
      <c r="AI488" s="68"/>
      <c r="AJ488" s="68"/>
      <c r="AK488" s="68"/>
      <c r="AL488" s="68"/>
      <c r="AM488" s="68"/>
      <c r="AN488" s="68"/>
      <c r="AO488" s="70"/>
      <c r="AP488" s="71"/>
      <c r="AQ488" s="70"/>
      <c r="AR488" s="72"/>
      <c r="AS488" s="55"/>
      <c r="AT488" s="55"/>
      <c r="AU488" s="55"/>
      <c r="AV488" s="78"/>
    </row>
    <row r="489" spans="28:48" ht="14.25">
      <c r="AB489" s="68"/>
      <c r="AC489" s="69"/>
      <c r="AD489" s="68"/>
      <c r="AE489" s="69"/>
      <c r="AF489" s="69"/>
      <c r="AG489" s="69"/>
      <c r="AH489" s="68"/>
      <c r="AI489" s="68"/>
      <c r="AJ489" s="68"/>
      <c r="AK489" s="68"/>
      <c r="AL489" s="68"/>
      <c r="AM489" s="68"/>
      <c r="AN489" s="68"/>
      <c r="AO489" s="70"/>
      <c r="AP489" s="71"/>
      <c r="AQ489" s="70"/>
      <c r="AR489" s="72"/>
      <c r="AS489" s="55"/>
      <c r="AT489" s="55"/>
      <c r="AU489" s="55"/>
      <c r="AV489" s="78"/>
    </row>
    <row r="490" spans="28:48" ht="14.25">
      <c r="AB490" s="68"/>
      <c r="AC490" s="69"/>
      <c r="AD490" s="68"/>
      <c r="AE490" s="69"/>
      <c r="AF490" s="69"/>
      <c r="AG490" s="69"/>
      <c r="AH490" s="68"/>
      <c r="AI490" s="68"/>
      <c r="AJ490" s="68"/>
      <c r="AK490" s="68"/>
      <c r="AL490" s="68"/>
      <c r="AM490" s="68"/>
      <c r="AN490" s="68"/>
      <c r="AO490" s="70"/>
      <c r="AP490" s="71"/>
      <c r="AQ490" s="70"/>
      <c r="AR490" s="72"/>
      <c r="AS490" s="55"/>
      <c r="AT490" s="55"/>
      <c r="AU490" s="55"/>
      <c r="AV490" s="78"/>
    </row>
    <row r="491" spans="28:48" ht="14.25">
      <c r="AB491" s="68"/>
      <c r="AC491" s="69"/>
      <c r="AD491" s="68"/>
      <c r="AE491" s="69"/>
      <c r="AF491" s="69"/>
      <c r="AG491" s="69"/>
      <c r="AH491" s="68"/>
      <c r="AI491" s="68"/>
      <c r="AJ491" s="68"/>
      <c r="AK491" s="68"/>
      <c r="AL491" s="68"/>
      <c r="AM491" s="68"/>
      <c r="AN491" s="68"/>
      <c r="AO491" s="70"/>
      <c r="AP491" s="71"/>
      <c r="AQ491" s="70"/>
      <c r="AR491" s="72"/>
      <c r="AS491" s="55"/>
      <c r="AT491" s="55"/>
      <c r="AU491" s="55"/>
      <c r="AV491" s="78"/>
    </row>
    <row r="492" spans="28:48" ht="14.25">
      <c r="AB492" s="68"/>
      <c r="AC492" s="69"/>
      <c r="AD492" s="68"/>
      <c r="AE492" s="69"/>
      <c r="AF492" s="69"/>
      <c r="AG492" s="69"/>
      <c r="AH492" s="68"/>
      <c r="AI492" s="68"/>
      <c r="AJ492" s="68"/>
      <c r="AK492" s="68"/>
      <c r="AL492" s="68"/>
      <c r="AM492" s="68"/>
      <c r="AN492" s="68"/>
      <c r="AO492" s="70"/>
      <c r="AP492" s="71"/>
      <c r="AQ492" s="70"/>
      <c r="AR492" s="72"/>
      <c r="AS492" s="55"/>
      <c r="AT492" s="55"/>
      <c r="AU492" s="55"/>
      <c r="AV492" s="78"/>
    </row>
    <row r="493" spans="28:48" ht="14.25">
      <c r="AB493" s="68"/>
      <c r="AC493" s="69"/>
      <c r="AD493" s="68"/>
      <c r="AE493" s="69"/>
      <c r="AF493" s="69"/>
      <c r="AG493" s="69"/>
      <c r="AH493" s="68"/>
      <c r="AI493" s="68"/>
      <c r="AJ493" s="68"/>
      <c r="AK493" s="68"/>
      <c r="AL493" s="68"/>
      <c r="AM493" s="68"/>
      <c r="AN493" s="68"/>
      <c r="AO493" s="70"/>
      <c r="AP493" s="71"/>
      <c r="AQ493" s="70"/>
      <c r="AR493" s="72"/>
      <c r="AS493" s="55"/>
      <c r="AT493" s="55"/>
      <c r="AU493" s="55"/>
      <c r="AV493" s="78"/>
    </row>
    <row r="494" spans="28:48" ht="14.25">
      <c r="AB494" s="68"/>
      <c r="AC494" s="69"/>
      <c r="AD494" s="68"/>
      <c r="AE494" s="69"/>
      <c r="AF494" s="69"/>
      <c r="AG494" s="69"/>
      <c r="AH494" s="68"/>
      <c r="AI494" s="68"/>
      <c r="AJ494" s="68"/>
      <c r="AK494" s="68"/>
      <c r="AL494" s="68"/>
      <c r="AM494" s="68"/>
      <c r="AN494" s="68"/>
      <c r="AO494" s="70"/>
      <c r="AP494" s="71"/>
      <c r="AQ494" s="70"/>
      <c r="AR494" s="72"/>
      <c r="AS494" s="55"/>
      <c r="AT494" s="55"/>
      <c r="AU494" s="55"/>
      <c r="AV494" s="78"/>
    </row>
    <row r="495" spans="28:48" ht="14.25">
      <c r="AB495" s="68"/>
      <c r="AC495" s="69"/>
      <c r="AD495" s="68"/>
      <c r="AE495" s="69"/>
      <c r="AF495" s="69"/>
      <c r="AG495" s="69"/>
      <c r="AH495" s="68"/>
      <c r="AI495" s="68"/>
      <c r="AJ495" s="68"/>
      <c r="AK495" s="68"/>
      <c r="AL495" s="68"/>
      <c r="AM495" s="68"/>
      <c r="AN495" s="68"/>
      <c r="AO495" s="70"/>
      <c r="AP495" s="71"/>
      <c r="AQ495" s="70"/>
      <c r="AR495" s="72"/>
      <c r="AS495" s="55"/>
      <c r="AT495" s="55"/>
      <c r="AU495" s="55"/>
      <c r="AV495" s="78"/>
    </row>
    <row r="496" spans="28:48" ht="14.25">
      <c r="AB496" s="68"/>
      <c r="AC496" s="69"/>
      <c r="AD496" s="68"/>
      <c r="AE496" s="69"/>
      <c r="AF496" s="69"/>
      <c r="AG496" s="69"/>
      <c r="AH496" s="68"/>
      <c r="AI496" s="68"/>
      <c r="AJ496" s="68"/>
      <c r="AK496" s="68"/>
      <c r="AL496" s="68"/>
      <c r="AM496" s="68"/>
      <c r="AN496" s="68"/>
      <c r="AO496" s="70"/>
      <c r="AP496" s="71"/>
      <c r="AQ496" s="70"/>
      <c r="AR496" s="72"/>
      <c r="AS496" s="55"/>
      <c r="AT496" s="55"/>
      <c r="AU496" s="55"/>
      <c r="AV496" s="78"/>
    </row>
    <row r="497" spans="28:48" ht="14.25">
      <c r="AB497" s="68"/>
      <c r="AC497" s="69"/>
      <c r="AD497" s="68"/>
      <c r="AE497" s="69"/>
      <c r="AF497" s="69"/>
      <c r="AG497" s="69"/>
      <c r="AH497" s="68"/>
      <c r="AI497" s="68"/>
      <c r="AJ497" s="68"/>
      <c r="AK497" s="68"/>
      <c r="AL497" s="68"/>
      <c r="AM497" s="68"/>
      <c r="AN497" s="68"/>
      <c r="AO497" s="70"/>
      <c r="AP497" s="71"/>
      <c r="AQ497" s="70"/>
      <c r="AR497" s="72"/>
      <c r="AS497" s="55"/>
      <c r="AT497" s="55"/>
      <c r="AU497" s="55"/>
      <c r="AV497" s="78"/>
    </row>
    <row r="498" spans="28:48" ht="14.25">
      <c r="AB498" s="68"/>
      <c r="AC498" s="69"/>
      <c r="AD498" s="68"/>
      <c r="AE498" s="69"/>
      <c r="AF498" s="69"/>
      <c r="AG498" s="69"/>
      <c r="AH498" s="68"/>
      <c r="AI498" s="68"/>
      <c r="AJ498" s="68"/>
      <c r="AK498" s="68"/>
      <c r="AL498" s="68"/>
      <c r="AM498" s="68"/>
      <c r="AN498" s="68"/>
      <c r="AO498" s="70"/>
      <c r="AP498" s="71"/>
      <c r="AQ498" s="70"/>
      <c r="AR498" s="72"/>
      <c r="AS498" s="55"/>
      <c r="AT498" s="55"/>
      <c r="AU498" s="55"/>
      <c r="AV498" s="78"/>
    </row>
    <row r="499" spans="28:48" ht="14.25">
      <c r="AB499" s="68"/>
      <c r="AC499" s="69"/>
      <c r="AD499" s="68"/>
      <c r="AE499" s="69"/>
      <c r="AF499" s="69"/>
      <c r="AG499" s="69"/>
      <c r="AH499" s="68"/>
      <c r="AI499" s="68"/>
      <c r="AJ499" s="68"/>
      <c r="AK499" s="68"/>
      <c r="AL499" s="68"/>
      <c r="AM499" s="68"/>
      <c r="AN499" s="68"/>
      <c r="AO499" s="70"/>
      <c r="AP499" s="71"/>
      <c r="AQ499" s="70"/>
      <c r="AR499" s="72"/>
      <c r="AS499" s="55"/>
      <c r="AT499" s="55"/>
      <c r="AU499" s="55"/>
      <c r="AV499" s="78"/>
    </row>
    <row r="500" spans="28:48" ht="14.25">
      <c r="AB500" s="68"/>
      <c r="AC500" s="69"/>
      <c r="AD500" s="68"/>
      <c r="AE500" s="69"/>
      <c r="AF500" s="69"/>
      <c r="AG500" s="69"/>
      <c r="AH500" s="68"/>
      <c r="AI500" s="68"/>
      <c r="AJ500" s="68"/>
      <c r="AK500" s="68"/>
      <c r="AL500" s="68"/>
      <c r="AM500" s="68"/>
      <c r="AN500" s="68"/>
      <c r="AO500" s="70"/>
      <c r="AP500" s="71"/>
      <c r="AQ500" s="70"/>
      <c r="AR500" s="72"/>
      <c r="AS500" s="55"/>
      <c r="AT500" s="55"/>
      <c r="AU500" s="55"/>
      <c r="AV500" s="78"/>
    </row>
    <row r="501" spans="28:48" ht="14.25">
      <c r="AB501" s="68"/>
      <c r="AC501" s="69"/>
      <c r="AD501" s="68"/>
      <c r="AE501" s="69"/>
      <c r="AF501" s="69"/>
      <c r="AG501" s="69"/>
      <c r="AH501" s="68"/>
      <c r="AI501" s="68"/>
      <c r="AJ501" s="68"/>
      <c r="AK501" s="68"/>
      <c r="AL501" s="68"/>
      <c r="AM501" s="68"/>
      <c r="AN501" s="68"/>
      <c r="AO501" s="70"/>
      <c r="AP501" s="71"/>
      <c r="AQ501" s="70"/>
      <c r="AR501" s="72"/>
      <c r="AS501" s="55"/>
      <c r="AT501" s="55"/>
      <c r="AU501" s="55"/>
      <c r="AV501" s="78"/>
    </row>
    <row r="502" spans="28:48" ht="14.25">
      <c r="AB502" s="68"/>
      <c r="AC502" s="69"/>
      <c r="AD502" s="68"/>
      <c r="AE502" s="69"/>
      <c r="AF502" s="69"/>
      <c r="AG502" s="69"/>
      <c r="AH502" s="68"/>
      <c r="AI502" s="68"/>
      <c r="AJ502" s="68"/>
      <c r="AK502" s="68"/>
      <c r="AL502" s="68"/>
      <c r="AM502" s="68"/>
      <c r="AN502" s="68"/>
      <c r="AO502" s="70"/>
      <c r="AP502" s="71"/>
      <c r="AQ502" s="70"/>
      <c r="AR502" s="72"/>
      <c r="AS502" s="55"/>
      <c r="AT502" s="55"/>
      <c r="AU502" s="55"/>
      <c r="AV502" s="78"/>
    </row>
    <row r="503" spans="28:48" ht="14.25">
      <c r="AB503" s="68"/>
      <c r="AC503" s="69"/>
      <c r="AD503" s="68"/>
      <c r="AE503" s="69"/>
      <c r="AF503" s="69"/>
      <c r="AG503" s="69"/>
      <c r="AH503" s="68"/>
      <c r="AI503" s="68"/>
      <c r="AJ503" s="68"/>
      <c r="AK503" s="68"/>
      <c r="AL503" s="68"/>
      <c r="AM503" s="68"/>
      <c r="AN503" s="68"/>
      <c r="AO503" s="70"/>
      <c r="AP503" s="71"/>
      <c r="AQ503" s="70"/>
      <c r="AR503" s="72"/>
      <c r="AS503" s="55"/>
      <c r="AT503" s="55"/>
      <c r="AU503" s="55"/>
      <c r="AV503" s="78"/>
    </row>
    <row r="504" spans="28:48" ht="14.25">
      <c r="AB504" s="68"/>
      <c r="AC504" s="69"/>
      <c r="AD504" s="68"/>
      <c r="AE504" s="69"/>
      <c r="AF504" s="69"/>
      <c r="AG504" s="69"/>
      <c r="AH504" s="68"/>
      <c r="AI504" s="68"/>
      <c r="AJ504" s="68"/>
      <c r="AK504" s="68"/>
      <c r="AL504" s="68"/>
      <c r="AM504" s="68"/>
      <c r="AN504" s="68"/>
      <c r="AO504" s="70"/>
      <c r="AP504" s="71"/>
      <c r="AQ504" s="70"/>
      <c r="AR504" s="72"/>
      <c r="AS504" s="55"/>
      <c r="AT504" s="55"/>
      <c r="AU504" s="55"/>
      <c r="AV504" s="78"/>
    </row>
    <row r="505" spans="28:48" ht="14.25">
      <c r="AB505" s="68"/>
      <c r="AC505" s="69"/>
      <c r="AD505" s="68"/>
      <c r="AE505" s="69"/>
      <c r="AF505" s="69"/>
      <c r="AG505" s="69"/>
      <c r="AH505" s="68"/>
      <c r="AI505" s="68"/>
      <c r="AJ505" s="68"/>
      <c r="AK505" s="68"/>
      <c r="AL505" s="68"/>
      <c r="AM505" s="68"/>
      <c r="AN505" s="68"/>
      <c r="AO505" s="70"/>
      <c r="AP505" s="71"/>
      <c r="AQ505" s="70"/>
      <c r="AR505" s="72"/>
      <c r="AS505" s="55"/>
      <c r="AT505" s="55"/>
      <c r="AU505" s="55"/>
      <c r="AV505" s="78"/>
    </row>
    <row r="506" spans="28:48" ht="14.25">
      <c r="AB506" s="68"/>
      <c r="AC506" s="69"/>
      <c r="AD506" s="68"/>
      <c r="AE506" s="69"/>
      <c r="AF506" s="69"/>
      <c r="AG506" s="69"/>
      <c r="AH506" s="68"/>
      <c r="AI506" s="68"/>
      <c r="AJ506" s="68"/>
      <c r="AK506" s="68"/>
      <c r="AL506" s="68"/>
      <c r="AM506" s="68"/>
      <c r="AN506" s="68"/>
      <c r="AO506" s="70"/>
      <c r="AP506" s="71"/>
      <c r="AQ506" s="70"/>
      <c r="AR506" s="72"/>
      <c r="AS506" s="55"/>
      <c r="AT506" s="55"/>
      <c r="AU506" s="55"/>
      <c r="AV506" s="78"/>
    </row>
    <row r="507" spans="28:48" ht="14.25">
      <c r="AB507" s="68"/>
      <c r="AC507" s="69"/>
      <c r="AD507" s="68"/>
      <c r="AE507" s="69"/>
      <c r="AF507" s="69"/>
      <c r="AG507" s="69"/>
      <c r="AH507" s="68"/>
      <c r="AI507" s="68"/>
      <c r="AJ507" s="68"/>
      <c r="AK507" s="68"/>
      <c r="AL507" s="68"/>
      <c r="AM507" s="68"/>
      <c r="AN507" s="68"/>
      <c r="AO507" s="70"/>
      <c r="AP507" s="71"/>
      <c r="AQ507" s="70"/>
      <c r="AR507" s="72"/>
      <c r="AS507" s="55"/>
      <c r="AT507" s="55"/>
      <c r="AU507" s="55"/>
      <c r="AV507" s="78"/>
    </row>
    <row r="508" spans="28:48" ht="14.25">
      <c r="AB508" s="68"/>
      <c r="AC508" s="69"/>
      <c r="AD508" s="68"/>
      <c r="AE508" s="69"/>
      <c r="AF508" s="69"/>
      <c r="AG508" s="69"/>
      <c r="AH508" s="68"/>
      <c r="AI508" s="68"/>
      <c r="AJ508" s="68"/>
      <c r="AK508" s="68"/>
      <c r="AL508" s="68"/>
      <c r="AM508" s="68"/>
      <c r="AN508" s="68"/>
      <c r="AO508" s="70"/>
      <c r="AP508" s="71"/>
      <c r="AQ508" s="70"/>
      <c r="AR508" s="72"/>
      <c r="AS508" s="55"/>
      <c r="AT508" s="55"/>
      <c r="AU508" s="55"/>
      <c r="AV508" s="78"/>
    </row>
    <row r="509" spans="28:48" ht="14.25">
      <c r="AB509" s="68"/>
      <c r="AC509" s="69"/>
      <c r="AD509" s="68"/>
      <c r="AE509" s="69"/>
      <c r="AF509" s="69"/>
      <c r="AG509" s="69"/>
      <c r="AH509" s="68"/>
      <c r="AI509" s="68"/>
      <c r="AJ509" s="68"/>
      <c r="AK509" s="68"/>
      <c r="AL509" s="68"/>
      <c r="AM509" s="68"/>
      <c r="AN509" s="68"/>
      <c r="AO509" s="70"/>
      <c r="AP509" s="71"/>
      <c r="AQ509" s="70"/>
      <c r="AR509" s="72"/>
      <c r="AS509" s="55"/>
      <c r="AT509" s="55"/>
      <c r="AU509" s="55"/>
      <c r="AV509" s="78"/>
    </row>
    <row r="510" spans="28:48" ht="14.25">
      <c r="AB510" s="68"/>
      <c r="AC510" s="69"/>
      <c r="AD510" s="68"/>
      <c r="AE510" s="69"/>
      <c r="AF510" s="69"/>
      <c r="AG510" s="69"/>
      <c r="AH510" s="68"/>
      <c r="AI510" s="68"/>
      <c r="AJ510" s="68"/>
      <c r="AK510" s="68"/>
      <c r="AL510" s="68"/>
      <c r="AM510" s="68"/>
      <c r="AN510" s="68"/>
      <c r="AO510" s="70"/>
      <c r="AP510" s="71"/>
      <c r="AQ510" s="70"/>
      <c r="AR510" s="72"/>
      <c r="AS510" s="55"/>
      <c r="AT510" s="55"/>
      <c r="AU510" s="55"/>
      <c r="AV510" s="78"/>
    </row>
    <row r="511" spans="28:48" ht="14.25">
      <c r="AB511" s="68"/>
      <c r="AC511" s="69"/>
      <c r="AD511" s="68"/>
      <c r="AE511" s="69"/>
      <c r="AF511" s="69"/>
      <c r="AG511" s="69"/>
      <c r="AH511" s="68"/>
      <c r="AI511" s="68"/>
      <c r="AJ511" s="68"/>
      <c r="AK511" s="68"/>
      <c r="AL511" s="68"/>
      <c r="AM511" s="68"/>
      <c r="AN511" s="68"/>
      <c r="AO511" s="70"/>
      <c r="AP511" s="71"/>
      <c r="AQ511" s="70"/>
      <c r="AR511" s="72"/>
      <c r="AS511" s="55"/>
      <c r="AT511" s="55"/>
      <c r="AU511" s="55"/>
      <c r="AV511" s="78"/>
    </row>
    <row r="512" spans="28:48" ht="14.25">
      <c r="AB512" s="68"/>
      <c r="AC512" s="69"/>
      <c r="AD512" s="68"/>
      <c r="AE512" s="69"/>
      <c r="AF512" s="69"/>
      <c r="AG512" s="69"/>
      <c r="AH512" s="68"/>
      <c r="AI512" s="68"/>
      <c r="AJ512" s="68"/>
      <c r="AK512" s="68"/>
      <c r="AL512" s="68"/>
      <c r="AM512" s="68"/>
      <c r="AN512" s="68"/>
      <c r="AO512" s="70"/>
      <c r="AP512" s="71"/>
      <c r="AQ512" s="70"/>
      <c r="AR512" s="72"/>
      <c r="AS512" s="55"/>
      <c r="AT512" s="55"/>
      <c r="AU512" s="55"/>
      <c r="AV512" s="78"/>
    </row>
    <row r="513" spans="28:48" ht="14.25">
      <c r="AB513" s="68"/>
      <c r="AC513" s="69"/>
      <c r="AD513" s="68"/>
      <c r="AE513" s="69"/>
      <c r="AF513" s="69"/>
      <c r="AG513" s="69"/>
      <c r="AH513" s="68"/>
      <c r="AI513" s="68"/>
      <c r="AJ513" s="68"/>
      <c r="AK513" s="68"/>
      <c r="AL513" s="68"/>
      <c r="AM513" s="68"/>
      <c r="AN513" s="68"/>
      <c r="AO513" s="70"/>
      <c r="AP513" s="71"/>
      <c r="AQ513" s="70"/>
      <c r="AR513" s="72"/>
      <c r="AS513" s="55"/>
      <c r="AT513" s="55"/>
      <c r="AU513" s="55"/>
      <c r="AV513" s="78"/>
    </row>
    <row r="514" spans="28:48" ht="14.25">
      <c r="AB514" s="68"/>
      <c r="AC514" s="69"/>
      <c r="AD514" s="68"/>
      <c r="AE514" s="69"/>
      <c r="AF514" s="69"/>
      <c r="AG514" s="69"/>
      <c r="AH514" s="68"/>
      <c r="AI514" s="68"/>
      <c r="AJ514" s="68"/>
      <c r="AK514" s="68"/>
      <c r="AL514" s="68"/>
      <c r="AM514" s="68"/>
      <c r="AN514" s="68"/>
      <c r="AO514" s="70"/>
      <c r="AP514" s="71"/>
      <c r="AQ514" s="70"/>
      <c r="AR514" s="72"/>
      <c r="AS514" s="55"/>
      <c r="AT514" s="55"/>
      <c r="AU514" s="55"/>
      <c r="AV514" s="78"/>
    </row>
    <row r="515" spans="28:48" ht="14.25">
      <c r="AB515" s="68"/>
      <c r="AC515" s="69"/>
      <c r="AD515" s="68"/>
      <c r="AE515" s="69"/>
      <c r="AF515" s="69"/>
      <c r="AG515" s="69"/>
      <c r="AH515" s="68"/>
      <c r="AI515" s="68"/>
      <c r="AJ515" s="68"/>
      <c r="AK515" s="68"/>
      <c r="AL515" s="68"/>
      <c r="AM515" s="68"/>
      <c r="AN515" s="68"/>
      <c r="AO515" s="70"/>
      <c r="AP515" s="71"/>
      <c r="AQ515" s="70"/>
      <c r="AR515" s="72"/>
      <c r="AS515" s="55"/>
      <c r="AT515" s="55"/>
      <c r="AU515" s="55"/>
      <c r="AV515" s="78"/>
    </row>
    <row r="516" spans="28:48" ht="14.25">
      <c r="AB516" s="68"/>
      <c r="AC516" s="69"/>
      <c r="AD516" s="68"/>
      <c r="AE516" s="69"/>
      <c r="AF516" s="69"/>
      <c r="AG516" s="69"/>
      <c r="AH516" s="68"/>
      <c r="AI516" s="68"/>
      <c r="AJ516" s="68"/>
      <c r="AK516" s="68"/>
      <c r="AL516" s="68"/>
      <c r="AM516" s="68"/>
      <c r="AN516" s="68"/>
      <c r="AO516" s="70"/>
      <c r="AP516" s="71"/>
      <c r="AQ516" s="70"/>
      <c r="AR516" s="72"/>
      <c r="AS516" s="55"/>
      <c r="AT516" s="55"/>
      <c r="AU516" s="55"/>
      <c r="AV516" s="78"/>
    </row>
    <row r="517" spans="28:48" ht="14.25">
      <c r="AB517" s="68"/>
      <c r="AC517" s="69"/>
      <c r="AD517" s="68"/>
      <c r="AE517" s="69"/>
      <c r="AF517" s="69"/>
      <c r="AG517" s="69"/>
      <c r="AH517" s="68"/>
      <c r="AI517" s="68"/>
      <c r="AJ517" s="68"/>
      <c r="AK517" s="68"/>
      <c r="AL517" s="68"/>
      <c r="AM517" s="68"/>
      <c r="AN517" s="68"/>
      <c r="AO517" s="70"/>
      <c r="AP517" s="71"/>
      <c r="AQ517" s="70"/>
      <c r="AR517" s="72"/>
      <c r="AS517" s="55"/>
      <c r="AT517" s="55"/>
      <c r="AU517" s="55"/>
      <c r="AV517" s="78"/>
    </row>
    <row r="518" spans="28:48" ht="14.25">
      <c r="AB518" s="68"/>
      <c r="AC518" s="69"/>
      <c r="AD518" s="68"/>
      <c r="AE518" s="69"/>
      <c r="AF518" s="69"/>
      <c r="AG518" s="69"/>
      <c r="AH518" s="68"/>
      <c r="AI518" s="68"/>
      <c r="AJ518" s="68"/>
      <c r="AK518" s="68"/>
      <c r="AL518" s="68"/>
      <c r="AM518" s="68"/>
      <c r="AN518" s="68"/>
      <c r="AO518" s="70"/>
      <c r="AP518" s="71"/>
      <c r="AQ518" s="70"/>
      <c r="AR518" s="72"/>
      <c r="AS518" s="55"/>
      <c r="AT518" s="55"/>
      <c r="AU518" s="55"/>
      <c r="AV518" s="78"/>
    </row>
    <row r="519" spans="28:48" ht="14.25">
      <c r="AB519" s="68"/>
      <c r="AC519" s="69"/>
      <c r="AD519" s="68"/>
      <c r="AE519" s="69"/>
      <c r="AF519" s="69"/>
      <c r="AG519" s="69"/>
      <c r="AH519" s="68"/>
      <c r="AI519" s="68"/>
      <c r="AJ519" s="68"/>
      <c r="AK519" s="68"/>
      <c r="AL519" s="68"/>
      <c r="AM519" s="68"/>
      <c r="AN519" s="68"/>
      <c r="AO519" s="70"/>
      <c r="AP519" s="71"/>
      <c r="AQ519" s="70"/>
      <c r="AR519" s="72"/>
      <c r="AS519" s="55"/>
      <c r="AT519" s="55"/>
      <c r="AU519" s="55"/>
      <c r="AV519" s="78"/>
    </row>
    <row r="520" spans="28:48" ht="14.25">
      <c r="AB520" s="68"/>
      <c r="AC520" s="69"/>
      <c r="AD520" s="68"/>
      <c r="AE520" s="69"/>
      <c r="AF520" s="69"/>
      <c r="AG520" s="69"/>
      <c r="AH520" s="68"/>
      <c r="AI520" s="68"/>
      <c r="AJ520" s="68"/>
      <c r="AK520" s="68"/>
      <c r="AL520" s="68"/>
      <c r="AM520" s="68"/>
      <c r="AN520" s="68"/>
      <c r="AO520" s="70"/>
      <c r="AP520" s="71"/>
      <c r="AQ520" s="70"/>
      <c r="AR520" s="72"/>
      <c r="AS520" s="55"/>
      <c r="AT520" s="55"/>
      <c r="AU520" s="55"/>
      <c r="AV520" s="78"/>
    </row>
    <row r="521" spans="28:48" ht="14.25">
      <c r="AB521" s="68"/>
      <c r="AC521" s="69"/>
      <c r="AD521" s="68"/>
      <c r="AE521" s="69"/>
      <c r="AF521" s="69"/>
      <c r="AG521" s="69"/>
      <c r="AH521" s="68"/>
      <c r="AI521" s="68"/>
      <c r="AJ521" s="68"/>
      <c r="AK521" s="68"/>
      <c r="AL521" s="68"/>
      <c r="AM521" s="68"/>
      <c r="AN521" s="68"/>
      <c r="AO521" s="70"/>
      <c r="AP521" s="71"/>
      <c r="AQ521" s="70"/>
      <c r="AR521" s="72"/>
      <c r="AS521" s="55"/>
      <c r="AT521" s="55"/>
      <c r="AU521" s="55"/>
      <c r="AV521" s="78"/>
    </row>
    <row r="522" spans="28:48" ht="14.25">
      <c r="AB522" s="68"/>
      <c r="AC522" s="69"/>
      <c r="AD522" s="68"/>
      <c r="AE522" s="69"/>
      <c r="AF522" s="69"/>
      <c r="AG522" s="69"/>
      <c r="AH522" s="68"/>
      <c r="AI522" s="68"/>
      <c r="AJ522" s="68"/>
      <c r="AK522" s="68"/>
      <c r="AL522" s="68"/>
      <c r="AM522" s="68"/>
      <c r="AN522" s="68"/>
      <c r="AO522" s="70"/>
      <c r="AP522" s="71"/>
      <c r="AQ522" s="70"/>
      <c r="AR522" s="72"/>
      <c r="AS522" s="55"/>
      <c r="AT522" s="55"/>
      <c r="AU522" s="55"/>
      <c r="AV522" s="78"/>
    </row>
    <row r="523" spans="28:48" ht="14.25">
      <c r="AB523" s="68"/>
      <c r="AC523" s="69"/>
      <c r="AD523" s="68"/>
      <c r="AE523" s="69"/>
      <c r="AF523" s="69"/>
      <c r="AG523" s="69"/>
      <c r="AH523" s="68"/>
      <c r="AI523" s="68"/>
      <c r="AJ523" s="68"/>
      <c r="AK523" s="68"/>
      <c r="AL523" s="68"/>
      <c r="AM523" s="68"/>
      <c r="AN523" s="68"/>
      <c r="AO523" s="70"/>
      <c r="AP523" s="71"/>
      <c r="AQ523" s="70"/>
      <c r="AR523" s="72"/>
      <c r="AS523" s="55"/>
      <c r="AT523" s="55"/>
      <c r="AU523" s="55"/>
      <c r="AV523" s="78"/>
    </row>
    <row r="524" spans="28:48" ht="14.25">
      <c r="AB524" s="68"/>
      <c r="AC524" s="69"/>
      <c r="AD524" s="68"/>
      <c r="AE524" s="69"/>
      <c r="AF524" s="69"/>
      <c r="AG524" s="69"/>
      <c r="AH524" s="68"/>
      <c r="AI524" s="68"/>
      <c r="AJ524" s="68"/>
      <c r="AK524" s="68"/>
      <c r="AL524" s="68"/>
      <c r="AM524" s="68"/>
      <c r="AN524" s="68"/>
      <c r="AO524" s="70"/>
      <c r="AP524" s="71"/>
      <c r="AQ524" s="70"/>
      <c r="AR524" s="72"/>
      <c r="AS524" s="55"/>
      <c r="AT524" s="55"/>
      <c r="AU524" s="55"/>
      <c r="AV524" s="78"/>
    </row>
    <row r="525" spans="28:48" ht="14.25">
      <c r="AB525" s="68"/>
      <c r="AC525" s="69"/>
      <c r="AD525" s="68"/>
      <c r="AE525" s="69"/>
      <c r="AF525" s="69"/>
      <c r="AG525" s="69"/>
      <c r="AH525" s="68"/>
      <c r="AI525" s="68"/>
      <c r="AJ525" s="68"/>
      <c r="AK525" s="68"/>
      <c r="AL525" s="68"/>
      <c r="AM525" s="68"/>
      <c r="AN525" s="68"/>
      <c r="AO525" s="70"/>
      <c r="AP525" s="71"/>
      <c r="AQ525" s="70"/>
      <c r="AR525" s="72"/>
      <c r="AS525" s="55"/>
      <c r="AT525" s="55"/>
      <c r="AU525" s="55"/>
      <c r="AV525" s="78"/>
    </row>
    <row r="526" spans="28:48" ht="14.25">
      <c r="AB526" s="68"/>
      <c r="AC526" s="69"/>
      <c r="AD526" s="68"/>
      <c r="AE526" s="69"/>
      <c r="AF526" s="69"/>
      <c r="AG526" s="69"/>
      <c r="AH526" s="68"/>
      <c r="AI526" s="68"/>
      <c r="AJ526" s="68"/>
      <c r="AK526" s="68"/>
      <c r="AL526" s="68"/>
      <c r="AM526" s="68"/>
      <c r="AN526" s="68"/>
      <c r="AO526" s="70"/>
      <c r="AP526" s="71"/>
      <c r="AQ526" s="70"/>
      <c r="AR526" s="72"/>
      <c r="AS526" s="55"/>
      <c r="AT526" s="55"/>
      <c r="AU526" s="55"/>
      <c r="AV526" s="78"/>
    </row>
    <row r="527" spans="28:48" ht="14.25">
      <c r="AB527" s="68"/>
      <c r="AC527" s="69"/>
      <c r="AD527" s="68"/>
      <c r="AE527" s="69"/>
      <c r="AF527" s="69"/>
      <c r="AG527" s="69"/>
      <c r="AH527" s="68"/>
      <c r="AI527" s="68"/>
      <c r="AJ527" s="68"/>
      <c r="AK527" s="68"/>
      <c r="AL527" s="68"/>
      <c r="AM527" s="68"/>
      <c r="AN527" s="68"/>
      <c r="AO527" s="70"/>
      <c r="AP527" s="71"/>
      <c r="AQ527" s="70"/>
      <c r="AR527" s="72"/>
      <c r="AS527" s="55"/>
      <c r="AT527" s="55"/>
      <c r="AU527" s="55"/>
      <c r="AV527" s="78"/>
    </row>
    <row r="528" spans="28:48" ht="14.25">
      <c r="AB528" s="68"/>
      <c r="AC528" s="69"/>
      <c r="AD528" s="68"/>
      <c r="AE528" s="69"/>
      <c r="AF528" s="69"/>
      <c r="AG528" s="69"/>
      <c r="AH528" s="68"/>
      <c r="AI528" s="68"/>
      <c r="AJ528" s="68"/>
      <c r="AK528" s="68"/>
      <c r="AL528" s="68"/>
      <c r="AM528" s="68"/>
      <c r="AN528" s="68"/>
      <c r="AO528" s="70"/>
      <c r="AP528" s="71"/>
      <c r="AQ528" s="70"/>
      <c r="AR528" s="72"/>
      <c r="AS528" s="55"/>
      <c r="AT528" s="55"/>
      <c r="AU528" s="55"/>
      <c r="AV528" s="78"/>
    </row>
    <row r="529" spans="28:48" ht="14.25">
      <c r="AB529" s="68"/>
      <c r="AC529" s="69"/>
      <c r="AD529" s="68"/>
      <c r="AE529" s="69"/>
      <c r="AF529" s="69"/>
      <c r="AG529" s="69"/>
      <c r="AH529" s="68"/>
      <c r="AI529" s="68"/>
      <c r="AJ529" s="68"/>
      <c r="AK529" s="68"/>
      <c r="AL529" s="68"/>
      <c r="AM529" s="68"/>
      <c r="AN529" s="68"/>
      <c r="AO529" s="70"/>
      <c r="AP529" s="71"/>
      <c r="AQ529" s="70"/>
      <c r="AR529" s="72"/>
      <c r="AS529" s="55"/>
      <c r="AT529" s="55"/>
      <c r="AU529" s="55"/>
      <c r="AV529" s="78"/>
    </row>
    <row r="530" spans="28:48" ht="14.25">
      <c r="AB530" s="68"/>
      <c r="AC530" s="69"/>
      <c r="AD530" s="68"/>
      <c r="AE530" s="69"/>
      <c r="AF530" s="69"/>
      <c r="AG530" s="69"/>
      <c r="AH530" s="68"/>
      <c r="AI530" s="68"/>
      <c r="AJ530" s="68"/>
      <c r="AK530" s="68"/>
      <c r="AL530" s="68"/>
      <c r="AM530" s="68"/>
      <c r="AN530" s="68"/>
      <c r="AO530" s="70"/>
      <c r="AP530" s="71"/>
      <c r="AQ530" s="70"/>
      <c r="AR530" s="72"/>
      <c r="AS530" s="55"/>
      <c r="AT530" s="55"/>
      <c r="AU530" s="55"/>
      <c r="AV530" s="78"/>
    </row>
    <row r="531" spans="28:48" ht="14.25">
      <c r="AB531" s="68"/>
      <c r="AC531" s="69"/>
      <c r="AD531" s="68"/>
      <c r="AE531" s="69"/>
      <c r="AF531" s="69"/>
      <c r="AG531" s="69"/>
      <c r="AH531" s="68"/>
      <c r="AI531" s="68"/>
      <c r="AJ531" s="68"/>
      <c r="AK531" s="68"/>
      <c r="AL531" s="68"/>
      <c r="AM531" s="68"/>
      <c r="AN531" s="68"/>
      <c r="AO531" s="70"/>
      <c r="AP531" s="71"/>
      <c r="AQ531" s="70"/>
      <c r="AR531" s="72"/>
      <c r="AS531" s="55"/>
      <c r="AT531" s="55"/>
      <c r="AU531" s="55"/>
      <c r="AV531" s="78"/>
    </row>
    <row r="532" spans="28:48" ht="14.25">
      <c r="AB532" s="68"/>
      <c r="AC532" s="69"/>
      <c r="AD532" s="68"/>
      <c r="AE532" s="69"/>
      <c r="AF532" s="69"/>
      <c r="AG532" s="69"/>
      <c r="AH532" s="68"/>
      <c r="AI532" s="68"/>
      <c r="AJ532" s="68"/>
      <c r="AK532" s="68"/>
      <c r="AL532" s="68"/>
      <c r="AM532" s="68"/>
      <c r="AN532" s="68"/>
      <c r="AO532" s="70"/>
      <c r="AP532" s="71"/>
      <c r="AQ532" s="70"/>
      <c r="AR532" s="72"/>
      <c r="AS532" s="55"/>
      <c r="AT532" s="55"/>
      <c r="AU532" s="55"/>
      <c r="AV532" s="78"/>
    </row>
    <row r="533" spans="28:48" ht="14.25">
      <c r="AB533" s="68"/>
      <c r="AC533" s="69"/>
      <c r="AD533" s="68"/>
      <c r="AE533" s="69"/>
      <c r="AF533" s="69"/>
      <c r="AG533" s="69"/>
      <c r="AH533" s="68"/>
      <c r="AI533" s="68"/>
      <c r="AJ533" s="68"/>
      <c r="AK533" s="68"/>
      <c r="AL533" s="68"/>
      <c r="AM533" s="68"/>
      <c r="AN533" s="68"/>
      <c r="AO533" s="70"/>
      <c r="AP533" s="71"/>
      <c r="AQ533" s="70"/>
      <c r="AR533" s="72"/>
      <c r="AS533" s="55"/>
      <c r="AT533" s="55"/>
      <c r="AU533" s="55"/>
      <c r="AV533" s="78"/>
    </row>
    <row r="534" spans="28:48" ht="14.25">
      <c r="AB534" s="68"/>
      <c r="AC534" s="69"/>
      <c r="AD534" s="68"/>
      <c r="AE534" s="69"/>
      <c r="AF534" s="69"/>
      <c r="AG534" s="69"/>
      <c r="AH534" s="68"/>
      <c r="AI534" s="68"/>
      <c r="AJ534" s="68"/>
      <c r="AK534" s="68"/>
      <c r="AL534" s="68"/>
      <c r="AM534" s="68"/>
      <c r="AN534" s="68"/>
      <c r="AO534" s="70"/>
      <c r="AP534" s="71"/>
      <c r="AQ534" s="70"/>
      <c r="AR534" s="72"/>
      <c r="AS534" s="55"/>
      <c r="AT534" s="55"/>
      <c r="AU534" s="55"/>
      <c r="AV534" s="78"/>
    </row>
    <row r="535" spans="28:48" ht="14.25">
      <c r="AB535" s="68"/>
      <c r="AC535" s="69"/>
      <c r="AD535" s="68"/>
      <c r="AE535" s="69"/>
      <c r="AF535" s="69"/>
      <c r="AG535" s="69"/>
      <c r="AH535" s="68"/>
      <c r="AI535" s="68"/>
      <c r="AJ535" s="68"/>
      <c r="AK535" s="68"/>
      <c r="AL535" s="68"/>
      <c r="AM535" s="68"/>
      <c r="AN535" s="68"/>
      <c r="AO535" s="70"/>
      <c r="AP535" s="71"/>
      <c r="AQ535" s="70"/>
      <c r="AR535" s="72"/>
      <c r="AS535" s="55"/>
      <c r="AT535" s="55"/>
      <c r="AU535" s="55"/>
      <c r="AV535" s="78"/>
    </row>
    <row r="536" spans="28:48" ht="14.25">
      <c r="AB536" s="68"/>
      <c r="AC536" s="69"/>
      <c r="AD536" s="68"/>
      <c r="AE536" s="69"/>
      <c r="AF536" s="69"/>
      <c r="AG536" s="69"/>
      <c r="AH536" s="68"/>
      <c r="AI536" s="68"/>
      <c r="AJ536" s="68"/>
      <c r="AK536" s="68"/>
      <c r="AL536" s="68"/>
      <c r="AM536" s="68"/>
      <c r="AN536" s="68"/>
      <c r="AO536" s="70"/>
      <c r="AP536" s="71"/>
      <c r="AQ536" s="70"/>
      <c r="AR536" s="72"/>
      <c r="AS536" s="55"/>
      <c r="AT536" s="55"/>
      <c r="AU536" s="55"/>
      <c r="AV536" s="78"/>
    </row>
    <row r="537" spans="28:48" ht="14.25">
      <c r="AB537" s="68"/>
      <c r="AC537" s="69"/>
      <c r="AD537" s="68"/>
      <c r="AE537" s="69"/>
      <c r="AF537" s="69"/>
      <c r="AG537" s="69"/>
      <c r="AH537" s="68"/>
      <c r="AI537" s="68"/>
      <c r="AJ537" s="68"/>
      <c r="AK537" s="68"/>
      <c r="AL537" s="68"/>
      <c r="AM537" s="68"/>
      <c r="AN537" s="68"/>
      <c r="AO537" s="70"/>
      <c r="AP537" s="71"/>
      <c r="AQ537" s="70"/>
      <c r="AR537" s="72"/>
      <c r="AS537" s="55"/>
      <c r="AT537" s="55"/>
      <c r="AU537" s="55"/>
      <c r="AV537" s="78"/>
    </row>
    <row r="538" spans="28:48" ht="14.25">
      <c r="AB538" s="68"/>
      <c r="AC538" s="69"/>
      <c r="AD538" s="68"/>
      <c r="AE538" s="69"/>
      <c r="AF538" s="69"/>
      <c r="AG538" s="69"/>
      <c r="AH538" s="68"/>
      <c r="AI538" s="68"/>
      <c r="AJ538" s="68"/>
      <c r="AK538" s="68"/>
      <c r="AL538" s="68"/>
      <c r="AM538" s="68"/>
      <c r="AN538" s="68"/>
      <c r="AO538" s="70"/>
      <c r="AP538" s="71"/>
      <c r="AQ538" s="70"/>
      <c r="AR538" s="72"/>
      <c r="AS538" s="55"/>
      <c r="AT538" s="55"/>
      <c r="AU538" s="55"/>
      <c r="AV538" s="78"/>
    </row>
    <row r="539" spans="28:48" ht="14.25">
      <c r="AB539" s="68"/>
      <c r="AC539" s="69"/>
      <c r="AD539" s="68"/>
      <c r="AE539" s="69"/>
      <c r="AF539" s="69"/>
      <c r="AG539" s="69"/>
      <c r="AH539" s="68"/>
      <c r="AI539" s="68"/>
      <c r="AJ539" s="68"/>
      <c r="AK539" s="68"/>
      <c r="AL539" s="68"/>
      <c r="AM539" s="68"/>
      <c r="AN539" s="68"/>
      <c r="AO539" s="70"/>
      <c r="AP539" s="71"/>
      <c r="AQ539" s="70"/>
      <c r="AR539" s="72"/>
      <c r="AS539" s="55"/>
      <c r="AT539" s="55"/>
      <c r="AU539" s="55"/>
      <c r="AV539" s="78"/>
    </row>
    <row r="540" spans="28:48" ht="14.25">
      <c r="AB540" s="68"/>
      <c r="AC540" s="69"/>
      <c r="AD540" s="68"/>
      <c r="AE540" s="69"/>
      <c r="AF540" s="69"/>
      <c r="AG540" s="69"/>
      <c r="AH540" s="68"/>
      <c r="AI540" s="68"/>
      <c r="AJ540" s="68"/>
      <c r="AK540" s="68"/>
      <c r="AL540" s="68"/>
      <c r="AM540" s="68"/>
      <c r="AN540" s="68"/>
      <c r="AO540" s="70"/>
      <c r="AP540" s="71"/>
      <c r="AQ540" s="70"/>
      <c r="AR540" s="72"/>
      <c r="AS540" s="55"/>
      <c r="AT540" s="55"/>
      <c r="AU540" s="55"/>
      <c r="AV540" s="78"/>
    </row>
    <row r="541" spans="28:48" ht="14.25">
      <c r="AB541" s="68"/>
      <c r="AC541" s="69"/>
      <c r="AD541" s="68"/>
      <c r="AE541" s="69"/>
      <c r="AF541" s="69"/>
      <c r="AG541" s="69"/>
      <c r="AH541" s="68"/>
      <c r="AI541" s="68"/>
      <c r="AJ541" s="68"/>
      <c r="AK541" s="68"/>
      <c r="AL541" s="68"/>
      <c r="AM541" s="68"/>
      <c r="AN541" s="68"/>
      <c r="AO541" s="70"/>
      <c r="AP541" s="71"/>
      <c r="AQ541" s="70"/>
      <c r="AR541" s="72"/>
      <c r="AS541" s="55"/>
      <c r="AT541" s="55"/>
      <c r="AU541" s="55"/>
      <c r="AV541" s="78"/>
    </row>
    <row r="542" spans="28:48" ht="14.25">
      <c r="AB542" s="68"/>
      <c r="AC542" s="69"/>
      <c r="AD542" s="68"/>
      <c r="AE542" s="69"/>
      <c r="AF542" s="69"/>
      <c r="AG542" s="69"/>
      <c r="AH542" s="68"/>
      <c r="AI542" s="68"/>
      <c r="AJ542" s="68"/>
      <c r="AK542" s="68"/>
      <c r="AL542" s="68"/>
      <c r="AM542" s="68"/>
      <c r="AN542" s="68"/>
      <c r="AO542" s="70"/>
      <c r="AP542" s="71"/>
      <c r="AQ542" s="70"/>
      <c r="AR542" s="72"/>
      <c r="AS542" s="55"/>
      <c r="AT542" s="55"/>
      <c r="AU542" s="55"/>
      <c r="AV542" s="78"/>
    </row>
    <row r="543" spans="28:48" ht="14.25">
      <c r="AB543" s="68"/>
      <c r="AC543" s="69"/>
      <c r="AD543" s="68"/>
      <c r="AE543" s="69"/>
      <c r="AF543" s="69"/>
      <c r="AG543" s="69"/>
      <c r="AH543" s="68"/>
      <c r="AI543" s="68"/>
      <c r="AJ543" s="68"/>
      <c r="AK543" s="68"/>
      <c r="AL543" s="68"/>
      <c r="AM543" s="68"/>
      <c r="AN543" s="68"/>
      <c r="AO543" s="70"/>
      <c r="AP543" s="71"/>
      <c r="AQ543" s="70"/>
      <c r="AR543" s="72"/>
      <c r="AS543" s="55"/>
      <c r="AT543" s="55"/>
      <c r="AU543" s="55"/>
      <c r="AV543" s="78"/>
    </row>
    <row r="544" spans="28:48" ht="14.25">
      <c r="AB544" s="68"/>
      <c r="AC544" s="69"/>
      <c r="AD544" s="68"/>
      <c r="AE544" s="69"/>
      <c r="AF544" s="69"/>
      <c r="AG544" s="69"/>
      <c r="AH544" s="68"/>
      <c r="AI544" s="68"/>
      <c r="AJ544" s="68"/>
      <c r="AK544" s="68"/>
      <c r="AL544" s="68"/>
      <c r="AM544" s="68"/>
      <c r="AN544" s="68"/>
      <c r="AO544" s="70"/>
      <c r="AP544" s="71"/>
      <c r="AQ544" s="70"/>
      <c r="AR544" s="72"/>
      <c r="AS544" s="55"/>
      <c r="AT544" s="55"/>
      <c r="AU544" s="55"/>
      <c r="AV544" s="78"/>
    </row>
    <row r="545" spans="28:48" ht="14.25">
      <c r="AB545" s="68"/>
      <c r="AC545" s="69"/>
      <c r="AD545" s="68"/>
      <c r="AE545" s="69"/>
      <c r="AF545" s="69"/>
      <c r="AG545" s="69"/>
      <c r="AH545" s="68"/>
      <c r="AI545" s="68"/>
      <c r="AJ545" s="68"/>
      <c r="AK545" s="68"/>
      <c r="AL545" s="68"/>
      <c r="AM545" s="68"/>
      <c r="AN545" s="68"/>
      <c r="AO545" s="70"/>
      <c r="AP545" s="71"/>
      <c r="AQ545" s="70"/>
      <c r="AR545" s="72"/>
      <c r="AS545" s="55"/>
      <c r="AT545" s="55"/>
      <c r="AU545" s="55"/>
      <c r="AV545" s="78"/>
    </row>
    <row r="546" spans="28:48" ht="14.25">
      <c r="AB546" s="68"/>
      <c r="AC546" s="69"/>
      <c r="AD546" s="68"/>
      <c r="AE546" s="69"/>
      <c r="AF546" s="69"/>
      <c r="AG546" s="69"/>
      <c r="AH546" s="68"/>
      <c r="AI546" s="68"/>
      <c r="AJ546" s="68"/>
      <c r="AK546" s="68"/>
      <c r="AL546" s="68"/>
      <c r="AM546" s="68"/>
      <c r="AN546" s="68"/>
      <c r="AO546" s="70"/>
      <c r="AP546" s="71"/>
      <c r="AQ546" s="70"/>
      <c r="AR546" s="72"/>
      <c r="AS546" s="55"/>
      <c r="AT546" s="55"/>
      <c r="AU546" s="55"/>
      <c r="AV546" s="78"/>
    </row>
    <row r="547" spans="28:48" ht="14.25">
      <c r="AB547" s="68"/>
      <c r="AC547" s="69"/>
      <c r="AD547" s="68"/>
      <c r="AE547" s="69"/>
      <c r="AF547" s="69"/>
      <c r="AG547" s="69"/>
      <c r="AH547" s="68"/>
      <c r="AI547" s="68"/>
      <c r="AJ547" s="68"/>
      <c r="AK547" s="68"/>
      <c r="AL547" s="68"/>
      <c r="AM547" s="68"/>
      <c r="AN547" s="68"/>
      <c r="AO547" s="70"/>
      <c r="AP547" s="71"/>
      <c r="AQ547" s="70"/>
      <c r="AR547" s="72"/>
      <c r="AS547" s="55"/>
      <c r="AT547" s="55"/>
      <c r="AU547" s="55"/>
      <c r="AV547" s="78"/>
    </row>
    <row r="548" spans="28:48" ht="14.25">
      <c r="AB548" s="68"/>
      <c r="AC548" s="69"/>
      <c r="AD548" s="68"/>
      <c r="AE548" s="69"/>
      <c r="AF548" s="69"/>
      <c r="AG548" s="69"/>
      <c r="AH548" s="68"/>
      <c r="AI548" s="68"/>
      <c r="AJ548" s="68"/>
      <c r="AK548" s="68"/>
      <c r="AL548" s="68"/>
      <c r="AM548" s="68"/>
      <c r="AN548" s="68"/>
      <c r="AO548" s="70"/>
      <c r="AP548" s="71"/>
      <c r="AQ548" s="70"/>
      <c r="AR548" s="72"/>
      <c r="AS548" s="55"/>
      <c r="AT548" s="55"/>
      <c r="AU548" s="55"/>
      <c r="AV548" s="78"/>
    </row>
    <row r="549" spans="28:48" ht="14.25">
      <c r="AB549" s="68"/>
      <c r="AC549" s="69"/>
      <c r="AD549" s="68"/>
      <c r="AE549" s="69"/>
      <c r="AF549" s="69"/>
      <c r="AG549" s="69"/>
      <c r="AH549" s="68"/>
      <c r="AI549" s="68"/>
      <c r="AJ549" s="68"/>
      <c r="AK549" s="68"/>
      <c r="AL549" s="68"/>
      <c r="AM549" s="68"/>
      <c r="AN549" s="68"/>
      <c r="AO549" s="70"/>
      <c r="AP549" s="71"/>
      <c r="AQ549" s="70"/>
      <c r="AR549" s="72"/>
      <c r="AS549" s="55"/>
      <c r="AT549" s="55"/>
      <c r="AU549" s="55"/>
      <c r="AV549" s="78"/>
    </row>
    <row r="550" spans="28:48" ht="14.25">
      <c r="AB550" s="68"/>
      <c r="AC550" s="69"/>
      <c r="AD550" s="68"/>
      <c r="AE550" s="69"/>
      <c r="AF550" s="69"/>
      <c r="AG550" s="69"/>
      <c r="AH550" s="68"/>
      <c r="AI550" s="68"/>
      <c r="AJ550" s="68"/>
      <c r="AK550" s="68"/>
      <c r="AL550" s="68"/>
      <c r="AM550" s="68"/>
      <c r="AN550" s="68"/>
      <c r="AO550" s="70"/>
      <c r="AP550" s="71"/>
      <c r="AQ550" s="70"/>
      <c r="AR550" s="72"/>
      <c r="AS550" s="55"/>
      <c r="AT550" s="55"/>
      <c r="AU550" s="55"/>
      <c r="AV550" s="78"/>
    </row>
    <row r="551" spans="28:48" ht="14.25">
      <c r="AB551" s="68"/>
      <c r="AC551" s="69"/>
      <c r="AD551" s="68"/>
      <c r="AE551" s="69"/>
      <c r="AF551" s="69"/>
      <c r="AG551" s="69"/>
      <c r="AH551" s="68"/>
      <c r="AI551" s="68"/>
      <c r="AJ551" s="68"/>
      <c r="AK551" s="68"/>
      <c r="AL551" s="68"/>
      <c r="AM551" s="68"/>
      <c r="AN551" s="68"/>
      <c r="AO551" s="70"/>
      <c r="AP551" s="71"/>
      <c r="AQ551" s="70"/>
      <c r="AR551" s="72"/>
      <c r="AS551" s="55"/>
      <c r="AT551" s="55"/>
      <c r="AU551" s="55"/>
      <c r="AV551" s="78"/>
    </row>
    <row r="552" spans="28:48" ht="14.25">
      <c r="AB552" s="68"/>
      <c r="AC552" s="69"/>
      <c r="AD552" s="68"/>
      <c r="AE552" s="69"/>
      <c r="AF552" s="69"/>
      <c r="AG552" s="69"/>
      <c r="AH552" s="68"/>
      <c r="AI552" s="68"/>
      <c r="AJ552" s="68"/>
      <c r="AK552" s="68"/>
      <c r="AL552" s="68"/>
      <c r="AM552" s="68"/>
      <c r="AN552" s="68"/>
      <c r="AO552" s="70"/>
      <c r="AP552" s="71"/>
      <c r="AQ552" s="70"/>
      <c r="AR552" s="72"/>
      <c r="AS552" s="55"/>
      <c r="AT552" s="55"/>
      <c r="AU552" s="55"/>
      <c r="AV552" s="78"/>
    </row>
    <row r="553" spans="28:48" ht="14.25">
      <c r="AB553" s="68"/>
      <c r="AC553" s="69"/>
      <c r="AD553" s="68"/>
      <c r="AE553" s="69"/>
      <c r="AF553" s="69"/>
      <c r="AG553" s="69"/>
      <c r="AH553" s="68"/>
      <c r="AI553" s="68"/>
      <c r="AJ553" s="68"/>
      <c r="AK553" s="68"/>
      <c r="AL553" s="68"/>
      <c r="AM553" s="68"/>
      <c r="AN553" s="68"/>
      <c r="AO553" s="70"/>
      <c r="AP553" s="71"/>
      <c r="AQ553" s="70"/>
      <c r="AR553" s="72"/>
      <c r="AS553" s="55"/>
      <c r="AT553" s="55"/>
      <c r="AU553" s="55"/>
      <c r="AV553" s="78"/>
    </row>
    <row r="554" spans="28:48" ht="14.25">
      <c r="AB554" s="68"/>
      <c r="AC554" s="69"/>
      <c r="AD554" s="68"/>
      <c r="AE554" s="69"/>
      <c r="AF554" s="69"/>
      <c r="AG554" s="69"/>
      <c r="AH554" s="68"/>
      <c r="AI554" s="68"/>
      <c r="AJ554" s="68"/>
      <c r="AK554" s="68"/>
      <c r="AL554" s="68"/>
      <c r="AM554" s="68"/>
      <c r="AN554" s="68"/>
      <c r="AO554" s="70"/>
      <c r="AP554" s="71"/>
      <c r="AQ554" s="70"/>
      <c r="AR554" s="72"/>
      <c r="AS554" s="55"/>
      <c r="AT554" s="55"/>
      <c r="AU554" s="55"/>
      <c r="AV554" s="78"/>
    </row>
    <row r="555" spans="28:48" ht="14.25">
      <c r="AB555" s="68"/>
      <c r="AC555" s="69"/>
      <c r="AD555" s="68"/>
      <c r="AE555" s="69"/>
      <c r="AF555" s="69"/>
      <c r="AG555" s="69"/>
      <c r="AH555" s="68"/>
      <c r="AI555" s="68"/>
      <c r="AJ555" s="68"/>
      <c r="AK555" s="68"/>
      <c r="AL555" s="68"/>
      <c r="AM555" s="68"/>
      <c r="AN555" s="68"/>
      <c r="AO555" s="70"/>
      <c r="AP555" s="71"/>
      <c r="AQ555" s="70"/>
      <c r="AR555" s="72"/>
      <c r="AS555" s="55"/>
      <c r="AT555" s="55"/>
      <c r="AU555" s="55"/>
      <c r="AV555" s="78"/>
    </row>
    <row r="556" spans="28:48" ht="14.25">
      <c r="AB556" s="68"/>
      <c r="AC556" s="69"/>
      <c r="AD556" s="68"/>
      <c r="AE556" s="69"/>
      <c r="AF556" s="69"/>
      <c r="AG556" s="69"/>
      <c r="AH556" s="68"/>
      <c r="AI556" s="68"/>
      <c r="AJ556" s="68"/>
      <c r="AK556" s="68"/>
      <c r="AL556" s="68"/>
      <c r="AM556" s="68"/>
      <c r="AN556" s="68"/>
      <c r="AO556" s="70"/>
      <c r="AP556" s="71"/>
      <c r="AQ556" s="70"/>
      <c r="AR556" s="72"/>
      <c r="AS556" s="55"/>
      <c r="AT556" s="55"/>
      <c r="AU556" s="55"/>
      <c r="AV556" s="78"/>
    </row>
    <row r="557" spans="28:48" ht="14.25">
      <c r="AB557" s="68"/>
      <c r="AC557" s="69"/>
      <c r="AD557" s="68"/>
      <c r="AE557" s="69"/>
      <c r="AF557" s="69"/>
      <c r="AG557" s="69"/>
      <c r="AH557" s="68"/>
      <c r="AI557" s="68"/>
      <c r="AJ557" s="68"/>
      <c r="AK557" s="68"/>
      <c r="AL557" s="68"/>
      <c r="AM557" s="68"/>
      <c r="AN557" s="68"/>
      <c r="AO557" s="70"/>
      <c r="AP557" s="71"/>
      <c r="AQ557" s="70"/>
      <c r="AR557" s="72"/>
      <c r="AS557" s="55"/>
      <c r="AT557" s="55"/>
      <c r="AU557" s="55"/>
      <c r="AV557" s="78"/>
    </row>
    <row r="558" spans="28:48" ht="14.25">
      <c r="AB558" s="68"/>
      <c r="AC558" s="69"/>
      <c r="AD558" s="68"/>
      <c r="AE558" s="69"/>
      <c r="AF558" s="69"/>
      <c r="AG558" s="69"/>
      <c r="AH558" s="68"/>
      <c r="AI558" s="68"/>
      <c r="AJ558" s="68"/>
      <c r="AK558" s="68"/>
      <c r="AL558" s="68"/>
      <c r="AM558" s="68"/>
      <c r="AN558" s="68"/>
      <c r="AO558" s="70"/>
      <c r="AP558" s="71"/>
      <c r="AQ558" s="70"/>
      <c r="AR558" s="72"/>
      <c r="AS558" s="55"/>
      <c r="AT558" s="55"/>
      <c r="AU558" s="55"/>
      <c r="AV558" s="78"/>
    </row>
    <row r="559" spans="28:48" ht="14.25">
      <c r="AB559" s="68"/>
      <c r="AC559" s="69"/>
      <c r="AD559" s="68"/>
      <c r="AE559" s="69"/>
      <c r="AF559" s="69"/>
      <c r="AG559" s="69"/>
      <c r="AH559" s="68"/>
      <c r="AI559" s="68"/>
      <c r="AJ559" s="68"/>
      <c r="AK559" s="68"/>
      <c r="AL559" s="68"/>
      <c r="AM559" s="68"/>
      <c r="AN559" s="68"/>
      <c r="AO559" s="70"/>
      <c r="AP559" s="71"/>
      <c r="AQ559" s="70"/>
      <c r="AR559" s="72"/>
      <c r="AS559" s="55"/>
      <c r="AT559" s="55"/>
      <c r="AU559" s="55"/>
      <c r="AV559" s="78"/>
    </row>
    <row r="560" spans="28:48" ht="14.25">
      <c r="AB560" s="68"/>
      <c r="AC560" s="69"/>
      <c r="AD560" s="68"/>
      <c r="AE560" s="69"/>
      <c r="AF560" s="69"/>
      <c r="AG560" s="69"/>
      <c r="AH560" s="68"/>
      <c r="AI560" s="68"/>
      <c r="AJ560" s="68"/>
      <c r="AK560" s="68"/>
      <c r="AL560" s="68"/>
      <c r="AM560" s="68"/>
      <c r="AN560" s="68"/>
      <c r="AO560" s="70"/>
      <c r="AP560" s="71"/>
      <c r="AQ560" s="70"/>
      <c r="AR560" s="72"/>
      <c r="AS560" s="55"/>
      <c r="AT560" s="55"/>
      <c r="AU560" s="55"/>
      <c r="AV560" s="78"/>
    </row>
    <row r="561" spans="28:48" ht="14.25">
      <c r="AB561" s="68"/>
      <c r="AC561" s="69"/>
      <c r="AD561" s="68"/>
      <c r="AE561" s="69"/>
      <c r="AF561" s="69"/>
      <c r="AG561" s="69"/>
      <c r="AH561" s="68"/>
      <c r="AI561" s="68"/>
      <c r="AJ561" s="68"/>
      <c r="AK561" s="68"/>
      <c r="AL561" s="68"/>
      <c r="AM561" s="68"/>
      <c r="AN561" s="68"/>
      <c r="AO561" s="70"/>
      <c r="AP561" s="71"/>
      <c r="AQ561" s="70"/>
      <c r="AR561" s="72"/>
      <c r="AS561" s="55"/>
      <c r="AT561" s="55"/>
      <c r="AU561" s="55"/>
      <c r="AV561" s="78"/>
    </row>
    <row r="562" spans="28:48" ht="14.25">
      <c r="AB562" s="68"/>
      <c r="AC562" s="69"/>
      <c r="AD562" s="68"/>
      <c r="AE562" s="69"/>
      <c r="AF562" s="69"/>
      <c r="AG562" s="69"/>
      <c r="AH562" s="68"/>
      <c r="AI562" s="68"/>
      <c r="AJ562" s="68"/>
      <c r="AK562" s="68"/>
      <c r="AL562" s="68"/>
      <c r="AM562" s="68"/>
      <c r="AN562" s="68"/>
      <c r="AO562" s="70"/>
      <c r="AP562" s="71"/>
      <c r="AQ562" s="70"/>
      <c r="AR562" s="72"/>
      <c r="AS562" s="55"/>
      <c r="AT562" s="55"/>
      <c r="AU562" s="55"/>
      <c r="AV562" s="78"/>
    </row>
    <row r="563" spans="28:48" ht="14.25">
      <c r="AB563" s="68"/>
      <c r="AC563" s="69"/>
      <c r="AD563" s="68"/>
      <c r="AE563" s="69"/>
      <c r="AF563" s="69"/>
      <c r="AG563" s="69"/>
      <c r="AH563" s="68"/>
      <c r="AI563" s="68"/>
      <c r="AJ563" s="68"/>
      <c r="AK563" s="68"/>
      <c r="AL563" s="68"/>
      <c r="AM563" s="68"/>
      <c r="AN563" s="68"/>
      <c r="AO563" s="70"/>
      <c r="AP563" s="71"/>
      <c r="AQ563" s="70"/>
      <c r="AR563" s="72"/>
      <c r="AS563" s="55"/>
      <c r="AT563" s="55"/>
      <c r="AU563" s="55"/>
      <c r="AV563" s="78"/>
    </row>
    <row r="564" spans="28:48" ht="14.25">
      <c r="AB564" s="68"/>
      <c r="AC564" s="69"/>
      <c r="AD564" s="68"/>
      <c r="AE564" s="69"/>
      <c r="AF564" s="69"/>
      <c r="AG564" s="69"/>
      <c r="AH564" s="68"/>
      <c r="AI564" s="68"/>
      <c r="AJ564" s="68"/>
      <c r="AK564" s="68"/>
      <c r="AL564" s="68"/>
      <c r="AM564" s="68"/>
      <c r="AN564" s="68"/>
      <c r="AO564" s="70"/>
      <c r="AP564" s="71"/>
      <c r="AQ564" s="70"/>
      <c r="AR564" s="72"/>
      <c r="AS564" s="55"/>
      <c r="AT564" s="55"/>
      <c r="AU564" s="55"/>
      <c r="AV564" s="78"/>
    </row>
    <row r="565" spans="28:48" ht="14.25">
      <c r="AB565" s="68"/>
      <c r="AC565" s="69"/>
      <c r="AD565" s="68"/>
      <c r="AE565" s="69"/>
      <c r="AF565" s="69"/>
      <c r="AG565" s="69"/>
      <c r="AH565" s="68"/>
      <c r="AI565" s="68"/>
      <c r="AJ565" s="68"/>
      <c r="AK565" s="68"/>
      <c r="AL565" s="68"/>
      <c r="AM565" s="68"/>
      <c r="AN565" s="68"/>
      <c r="AO565" s="70"/>
      <c r="AP565" s="71"/>
      <c r="AQ565" s="70"/>
      <c r="AR565" s="72"/>
      <c r="AS565" s="55"/>
      <c r="AT565" s="55"/>
      <c r="AU565" s="55"/>
      <c r="AV565" s="78"/>
    </row>
    <row r="566" spans="28:48" ht="14.25">
      <c r="AB566" s="68"/>
      <c r="AC566" s="69"/>
      <c r="AD566" s="68"/>
      <c r="AE566" s="69"/>
      <c r="AF566" s="69"/>
      <c r="AG566" s="69"/>
      <c r="AH566" s="68"/>
      <c r="AI566" s="68"/>
      <c r="AJ566" s="68"/>
      <c r="AK566" s="68"/>
      <c r="AL566" s="68"/>
      <c r="AM566" s="68"/>
      <c r="AN566" s="68"/>
      <c r="AO566" s="70"/>
      <c r="AP566" s="71"/>
      <c r="AQ566" s="70"/>
      <c r="AR566" s="72"/>
      <c r="AS566" s="55"/>
      <c r="AT566" s="55"/>
      <c r="AU566" s="55"/>
      <c r="AV566" s="78"/>
    </row>
    <row r="567" spans="28:48" ht="14.25">
      <c r="AB567" s="68"/>
      <c r="AC567" s="69"/>
      <c r="AD567" s="68"/>
      <c r="AE567" s="69"/>
      <c r="AF567" s="69"/>
      <c r="AG567" s="69"/>
      <c r="AH567" s="68"/>
      <c r="AI567" s="68"/>
      <c r="AJ567" s="68"/>
      <c r="AK567" s="68"/>
      <c r="AL567" s="68"/>
      <c r="AM567" s="68"/>
      <c r="AN567" s="68"/>
      <c r="AO567" s="70"/>
      <c r="AP567" s="71"/>
      <c r="AQ567" s="70"/>
      <c r="AR567" s="72"/>
      <c r="AS567" s="55"/>
      <c r="AT567" s="55"/>
      <c r="AU567" s="55"/>
      <c r="AV567" s="78"/>
    </row>
    <row r="568" spans="28:48" ht="14.25">
      <c r="AB568" s="68"/>
      <c r="AC568" s="69"/>
      <c r="AD568" s="68"/>
      <c r="AE568" s="69"/>
      <c r="AF568" s="69"/>
      <c r="AG568" s="69"/>
      <c r="AH568" s="68"/>
      <c r="AI568" s="68"/>
      <c r="AJ568" s="68"/>
      <c r="AK568" s="68"/>
      <c r="AL568" s="68"/>
      <c r="AM568" s="68"/>
      <c r="AN568" s="68"/>
      <c r="AO568" s="70"/>
      <c r="AP568" s="71"/>
      <c r="AQ568" s="70"/>
      <c r="AR568" s="72"/>
      <c r="AS568" s="55"/>
      <c r="AT568" s="55"/>
      <c r="AU568" s="55"/>
      <c r="AV568" s="78"/>
    </row>
    <row r="569" spans="28:48" ht="14.25">
      <c r="AB569" s="68"/>
      <c r="AC569" s="69"/>
      <c r="AD569" s="68"/>
      <c r="AE569" s="69"/>
      <c r="AF569" s="69"/>
      <c r="AG569" s="69"/>
      <c r="AH569" s="68"/>
      <c r="AI569" s="68"/>
      <c r="AJ569" s="68"/>
      <c r="AK569" s="68"/>
      <c r="AL569" s="68"/>
      <c r="AM569" s="68"/>
      <c r="AN569" s="68"/>
      <c r="AO569" s="70"/>
      <c r="AP569" s="71"/>
      <c r="AQ569" s="70"/>
      <c r="AR569" s="72"/>
      <c r="AS569" s="55"/>
      <c r="AT569" s="55"/>
      <c r="AU569" s="55"/>
      <c r="AV569" s="78"/>
    </row>
    <row r="570" spans="28:48" ht="14.25">
      <c r="AB570" s="68"/>
      <c r="AC570" s="69"/>
      <c r="AD570" s="68"/>
      <c r="AE570" s="69"/>
      <c r="AF570" s="69"/>
      <c r="AG570" s="69"/>
      <c r="AH570" s="68"/>
      <c r="AI570" s="68"/>
      <c r="AJ570" s="68"/>
      <c r="AK570" s="68"/>
      <c r="AL570" s="68"/>
      <c r="AM570" s="68"/>
      <c r="AN570" s="68"/>
      <c r="AO570" s="70"/>
      <c r="AP570" s="71"/>
      <c r="AQ570" s="70"/>
      <c r="AR570" s="72"/>
      <c r="AS570" s="55"/>
      <c r="AT570" s="55"/>
      <c r="AU570" s="55"/>
      <c r="AV570" s="78"/>
    </row>
    <row r="571" spans="28:48" ht="14.25">
      <c r="AB571" s="68"/>
      <c r="AC571" s="69"/>
      <c r="AD571" s="68"/>
      <c r="AE571" s="69"/>
      <c r="AF571" s="69"/>
      <c r="AG571" s="69"/>
      <c r="AH571" s="68"/>
      <c r="AI571" s="68"/>
      <c r="AJ571" s="68"/>
      <c r="AK571" s="68"/>
      <c r="AL571" s="68"/>
      <c r="AM571" s="68"/>
      <c r="AN571" s="68"/>
      <c r="AO571" s="70"/>
      <c r="AP571" s="71"/>
      <c r="AQ571" s="70"/>
      <c r="AR571" s="72"/>
      <c r="AS571" s="55"/>
      <c r="AT571" s="55"/>
      <c r="AU571" s="55"/>
      <c r="AV571" s="78"/>
    </row>
    <row r="572" spans="28:48" ht="14.25">
      <c r="AB572" s="68"/>
      <c r="AC572" s="69"/>
      <c r="AD572" s="68"/>
      <c r="AE572" s="69"/>
      <c r="AF572" s="69"/>
      <c r="AG572" s="69"/>
      <c r="AH572" s="68"/>
      <c r="AI572" s="68"/>
      <c r="AJ572" s="68"/>
      <c r="AK572" s="68"/>
      <c r="AL572" s="68"/>
      <c r="AM572" s="68"/>
      <c r="AN572" s="68"/>
      <c r="AO572" s="70"/>
      <c r="AP572" s="71"/>
      <c r="AQ572" s="70"/>
      <c r="AR572" s="72"/>
      <c r="AS572" s="55"/>
      <c r="AT572" s="55"/>
      <c r="AU572" s="55"/>
      <c r="AV572" s="78"/>
    </row>
    <row r="573" spans="28:48" ht="14.25">
      <c r="AB573" s="68"/>
      <c r="AC573" s="69"/>
      <c r="AD573" s="68"/>
      <c r="AE573" s="69"/>
      <c r="AF573" s="69"/>
      <c r="AG573" s="69"/>
      <c r="AH573" s="68"/>
      <c r="AI573" s="68"/>
      <c r="AJ573" s="68"/>
      <c r="AK573" s="68"/>
      <c r="AL573" s="68"/>
      <c r="AM573" s="68"/>
      <c r="AN573" s="68"/>
      <c r="AO573" s="70"/>
      <c r="AP573" s="71"/>
      <c r="AQ573" s="70"/>
      <c r="AR573" s="72"/>
      <c r="AS573" s="55"/>
      <c r="AT573" s="55"/>
      <c r="AU573" s="55"/>
      <c r="AV573" s="78"/>
    </row>
    <row r="574" spans="28:48" ht="14.25">
      <c r="AB574" s="68"/>
      <c r="AC574" s="69"/>
      <c r="AD574" s="68"/>
      <c r="AE574" s="69"/>
      <c r="AF574" s="69"/>
      <c r="AG574" s="69"/>
      <c r="AH574" s="68"/>
      <c r="AI574" s="68"/>
      <c r="AJ574" s="68"/>
      <c r="AK574" s="68"/>
      <c r="AL574" s="68"/>
      <c r="AM574" s="68"/>
      <c r="AN574" s="68"/>
      <c r="AO574" s="70"/>
      <c r="AP574" s="71"/>
      <c r="AQ574" s="70"/>
      <c r="AR574" s="72"/>
      <c r="AS574" s="55"/>
      <c r="AT574" s="55"/>
      <c r="AU574" s="55"/>
      <c r="AV574" s="78"/>
    </row>
    <row r="575" spans="28:48" ht="14.25">
      <c r="AB575" s="68"/>
      <c r="AC575" s="69"/>
      <c r="AD575" s="68"/>
      <c r="AE575" s="69"/>
      <c r="AF575" s="69"/>
      <c r="AG575" s="69"/>
      <c r="AH575" s="68"/>
      <c r="AI575" s="68"/>
      <c r="AJ575" s="68"/>
      <c r="AK575" s="68"/>
      <c r="AL575" s="68"/>
      <c r="AM575" s="68"/>
      <c r="AN575" s="68"/>
      <c r="AO575" s="70"/>
      <c r="AP575" s="71"/>
      <c r="AQ575" s="70"/>
      <c r="AR575" s="72"/>
      <c r="AS575" s="55"/>
      <c r="AT575" s="55"/>
      <c r="AU575" s="55"/>
      <c r="AV575" s="78"/>
    </row>
    <row r="576" spans="28:48" ht="14.25">
      <c r="AB576" s="68"/>
      <c r="AC576" s="69"/>
      <c r="AD576" s="68"/>
      <c r="AE576" s="69"/>
      <c r="AF576" s="69"/>
      <c r="AG576" s="69"/>
      <c r="AH576" s="68"/>
      <c r="AI576" s="68"/>
      <c r="AJ576" s="68"/>
      <c r="AK576" s="68"/>
      <c r="AL576" s="68"/>
      <c r="AM576" s="68"/>
      <c r="AN576" s="68"/>
      <c r="AO576" s="70"/>
      <c r="AP576" s="71"/>
      <c r="AQ576" s="70"/>
      <c r="AR576" s="72"/>
      <c r="AS576" s="55"/>
      <c r="AT576" s="55"/>
      <c r="AU576" s="55"/>
      <c r="AV576" s="78"/>
    </row>
    <row r="577" spans="28:48" ht="14.25">
      <c r="AB577" s="68"/>
      <c r="AC577" s="69"/>
      <c r="AD577" s="68"/>
      <c r="AE577" s="69"/>
      <c r="AF577" s="69"/>
      <c r="AG577" s="69"/>
      <c r="AH577" s="68"/>
      <c r="AI577" s="68"/>
      <c r="AJ577" s="68"/>
      <c r="AK577" s="68"/>
      <c r="AL577" s="68"/>
      <c r="AM577" s="68"/>
      <c r="AN577" s="68"/>
      <c r="AO577" s="70"/>
      <c r="AP577" s="71"/>
      <c r="AQ577" s="70"/>
      <c r="AR577" s="72"/>
      <c r="AS577" s="55"/>
      <c r="AT577" s="55"/>
      <c r="AU577" s="55"/>
      <c r="AV577" s="78"/>
    </row>
    <row r="578" spans="28:48" ht="14.25">
      <c r="AB578" s="68"/>
      <c r="AC578" s="69"/>
      <c r="AD578" s="68"/>
      <c r="AE578" s="69"/>
      <c r="AF578" s="69"/>
      <c r="AG578" s="69"/>
      <c r="AH578" s="68"/>
      <c r="AI578" s="68"/>
      <c r="AJ578" s="68"/>
      <c r="AK578" s="68"/>
      <c r="AL578" s="68"/>
      <c r="AM578" s="68"/>
      <c r="AN578" s="68"/>
      <c r="AO578" s="70"/>
      <c r="AP578" s="71"/>
      <c r="AQ578" s="70"/>
      <c r="AR578" s="72"/>
      <c r="AS578" s="55"/>
      <c r="AT578" s="55"/>
      <c r="AU578" s="55"/>
      <c r="AV578" s="78"/>
    </row>
    <row r="579" spans="28:48" ht="14.25">
      <c r="AB579" s="68"/>
      <c r="AC579" s="69"/>
      <c r="AD579" s="68"/>
      <c r="AE579" s="69"/>
      <c r="AF579" s="69"/>
      <c r="AG579" s="69"/>
      <c r="AH579" s="68"/>
      <c r="AI579" s="68"/>
      <c r="AJ579" s="68"/>
      <c r="AK579" s="68"/>
      <c r="AL579" s="68"/>
      <c r="AM579" s="68"/>
      <c r="AN579" s="68"/>
      <c r="AO579" s="70"/>
      <c r="AP579" s="71"/>
      <c r="AQ579" s="70"/>
      <c r="AR579" s="72"/>
      <c r="AS579" s="55"/>
      <c r="AT579" s="55"/>
      <c r="AU579" s="55"/>
      <c r="AV579" s="78"/>
    </row>
    <row r="580" spans="28:48" ht="14.25">
      <c r="AB580" s="68"/>
      <c r="AC580" s="69"/>
      <c r="AD580" s="68"/>
      <c r="AE580" s="69"/>
      <c r="AF580" s="69"/>
      <c r="AG580" s="69"/>
      <c r="AH580" s="68"/>
      <c r="AI580" s="68"/>
      <c r="AJ580" s="68"/>
      <c r="AK580" s="68"/>
      <c r="AL580" s="68"/>
      <c r="AM580" s="68"/>
      <c r="AN580" s="68"/>
      <c r="AO580" s="70"/>
      <c r="AP580" s="71"/>
      <c r="AQ580" s="70"/>
      <c r="AR580" s="72"/>
      <c r="AS580" s="55"/>
      <c r="AT580" s="55"/>
      <c r="AU580" s="55"/>
      <c r="AV580" s="78"/>
    </row>
    <row r="581" spans="28:48" ht="14.25">
      <c r="AB581" s="68"/>
      <c r="AC581" s="69"/>
      <c r="AD581" s="68"/>
      <c r="AE581" s="69"/>
      <c r="AF581" s="69"/>
      <c r="AG581" s="69"/>
      <c r="AH581" s="68"/>
      <c r="AI581" s="68"/>
      <c r="AJ581" s="68"/>
      <c r="AK581" s="68"/>
      <c r="AL581" s="68"/>
      <c r="AM581" s="68"/>
      <c r="AN581" s="68"/>
      <c r="AO581" s="70"/>
      <c r="AP581" s="71"/>
      <c r="AQ581" s="70"/>
      <c r="AR581" s="72"/>
      <c r="AS581" s="55"/>
      <c r="AT581" s="55"/>
      <c r="AU581" s="55"/>
      <c r="AV581" s="78"/>
    </row>
    <row r="582" spans="28:48" ht="14.25">
      <c r="AB582" s="68"/>
      <c r="AC582" s="69"/>
      <c r="AD582" s="68"/>
      <c r="AE582" s="69"/>
      <c r="AF582" s="69"/>
      <c r="AG582" s="69"/>
      <c r="AH582" s="68"/>
      <c r="AI582" s="68"/>
      <c r="AJ582" s="68"/>
      <c r="AK582" s="68"/>
      <c r="AL582" s="68"/>
      <c r="AM582" s="68"/>
      <c r="AN582" s="68"/>
      <c r="AO582" s="70"/>
      <c r="AP582" s="71"/>
      <c r="AQ582" s="70"/>
      <c r="AR582" s="72"/>
      <c r="AS582" s="55"/>
      <c r="AT582" s="55"/>
      <c r="AU582" s="55"/>
      <c r="AV582" s="78"/>
    </row>
    <row r="583" spans="28:48" ht="14.25">
      <c r="AB583" s="68"/>
      <c r="AC583" s="69"/>
      <c r="AD583" s="68"/>
      <c r="AE583" s="69"/>
      <c r="AF583" s="69"/>
      <c r="AG583" s="69"/>
      <c r="AH583" s="68"/>
      <c r="AI583" s="68"/>
      <c r="AJ583" s="68"/>
      <c r="AK583" s="68"/>
      <c r="AL583" s="68"/>
      <c r="AM583" s="68"/>
      <c r="AN583" s="68"/>
      <c r="AO583" s="70"/>
      <c r="AP583" s="71"/>
      <c r="AQ583" s="70"/>
      <c r="AR583" s="72"/>
      <c r="AS583" s="55"/>
      <c r="AT583" s="55"/>
      <c r="AU583" s="55"/>
      <c r="AV583" s="78"/>
    </row>
    <row r="584" spans="28:48" ht="14.25">
      <c r="AB584" s="68"/>
      <c r="AC584" s="69"/>
      <c r="AD584" s="68"/>
      <c r="AE584" s="69"/>
      <c r="AF584" s="69"/>
      <c r="AG584" s="69"/>
      <c r="AH584" s="68"/>
      <c r="AI584" s="68"/>
      <c r="AJ584" s="68"/>
      <c r="AK584" s="68"/>
      <c r="AL584" s="68"/>
      <c r="AM584" s="68"/>
      <c r="AN584" s="68"/>
      <c r="AO584" s="70"/>
      <c r="AP584" s="71"/>
      <c r="AQ584" s="70"/>
      <c r="AR584" s="72"/>
      <c r="AS584" s="55"/>
      <c r="AT584" s="55"/>
      <c r="AU584" s="55"/>
      <c r="AV584" s="78"/>
    </row>
    <row r="585" spans="28:48" ht="14.25">
      <c r="AB585" s="68"/>
      <c r="AC585" s="69"/>
      <c r="AD585" s="68"/>
      <c r="AE585" s="69"/>
      <c r="AF585" s="69"/>
      <c r="AG585" s="69"/>
      <c r="AH585" s="68"/>
      <c r="AI585" s="68"/>
      <c r="AJ585" s="68"/>
      <c r="AK585" s="68"/>
      <c r="AL585" s="68"/>
      <c r="AM585" s="68"/>
      <c r="AN585" s="68"/>
      <c r="AO585" s="70"/>
      <c r="AP585" s="71"/>
      <c r="AQ585" s="70"/>
      <c r="AR585" s="72"/>
      <c r="AS585" s="55"/>
      <c r="AT585" s="55"/>
      <c r="AU585" s="55"/>
      <c r="AV585" s="78"/>
    </row>
    <row r="586" spans="28:48" ht="14.25">
      <c r="AB586" s="68"/>
      <c r="AC586" s="69"/>
      <c r="AD586" s="68"/>
      <c r="AE586" s="69"/>
      <c r="AF586" s="69"/>
      <c r="AG586" s="69"/>
      <c r="AH586" s="68"/>
      <c r="AI586" s="68"/>
      <c r="AJ586" s="68"/>
      <c r="AK586" s="68"/>
      <c r="AL586" s="68"/>
      <c r="AM586" s="68"/>
      <c r="AN586" s="68"/>
      <c r="AO586" s="70"/>
      <c r="AP586" s="71"/>
      <c r="AQ586" s="70"/>
      <c r="AR586" s="72"/>
      <c r="AS586" s="55"/>
      <c r="AT586" s="55"/>
      <c r="AU586" s="55"/>
      <c r="AV586" s="78"/>
    </row>
    <row r="587" spans="28:48" ht="14.25">
      <c r="AB587" s="68"/>
      <c r="AC587" s="69"/>
      <c r="AD587" s="68"/>
      <c r="AE587" s="69"/>
      <c r="AF587" s="69"/>
      <c r="AG587" s="69"/>
      <c r="AH587" s="68"/>
      <c r="AI587" s="68"/>
      <c r="AJ587" s="68"/>
      <c r="AK587" s="68"/>
      <c r="AL587" s="68"/>
      <c r="AM587" s="68"/>
      <c r="AN587" s="68"/>
      <c r="AO587" s="70"/>
      <c r="AP587" s="71"/>
      <c r="AQ587" s="70"/>
      <c r="AR587" s="72"/>
      <c r="AS587" s="55"/>
      <c r="AT587" s="55"/>
      <c r="AU587" s="55"/>
      <c r="AV587" s="78"/>
    </row>
    <row r="588" spans="28:48" ht="14.25">
      <c r="AB588" s="68"/>
      <c r="AC588" s="69"/>
      <c r="AD588" s="68"/>
      <c r="AE588" s="69"/>
      <c r="AF588" s="69"/>
      <c r="AG588" s="69"/>
      <c r="AH588" s="68"/>
      <c r="AI588" s="68"/>
      <c r="AJ588" s="68"/>
      <c r="AK588" s="68"/>
      <c r="AL588" s="68"/>
      <c r="AM588" s="68"/>
      <c r="AN588" s="68"/>
      <c r="AO588" s="70"/>
      <c r="AP588" s="71"/>
      <c r="AQ588" s="70"/>
      <c r="AR588" s="72"/>
      <c r="AS588" s="55"/>
      <c r="AT588" s="55"/>
      <c r="AU588" s="55"/>
      <c r="AV588" s="78"/>
    </row>
    <row r="589" spans="28:48" ht="14.25">
      <c r="AB589" s="68"/>
      <c r="AC589" s="69"/>
      <c r="AD589" s="68"/>
      <c r="AE589" s="69"/>
      <c r="AF589" s="69"/>
      <c r="AG589" s="69"/>
      <c r="AH589" s="68"/>
      <c r="AI589" s="68"/>
      <c r="AJ589" s="68"/>
      <c r="AK589" s="68"/>
      <c r="AL589" s="68"/>
      <c r="AM589" s="68"/>
      <c r="AN589" s="68"/>
      <c r="AO589" s="70"/>
      <c r="AP589" s="71"/>
      <c r="AQ589" s="70"/>
      <c r="AR589" s="72"/>
      <c r="AS589" s="55"/>
      <c r="AT589" s="55"/>
      <c r="AU589" s="55"/>
      <c r="AV589" s="78"/>
    </row>
    <row r="590" spans="28:48" ht="14.25">
      <c r="AB590" s="68"/>
      <c r="AC590" s="69"/>
      <c r="AD590" s="68"/>
      <c r="AE590" s="69"/>
      <c r="AF590" s="69"/>
      <c r="AG590" s="69"/>
      <c r="AH590" s="68"/>
      <c r="AI590" s="68"/>
      <c r="AJ590" s="68"/>
      <c r="AK590" s="68"/>
      <c r="AL590" s="68"/>
      <c r="AM590" s="68"/>
      <c r="AN590" s="68"/>
      <c r="AO590" s="70"/>
      <c r="AP590" s="71"/>
      <c r="AQ590" s="70"/>
      <c r="AR590" s="72"/>
      <c r="AS590" s="55"/>
      <c r="AT590" s="55"/>
      <c r="AU590" s="55"/>
      <c r="AV590" s="78"/>
    </row>
    <row r="591" spans="28:48" ht="14.25">
      <c r="AB591" s="68"/>
      <c r="AC591" s="69"/>
      <c r="AD591" s="68"/>
      <c r="AE591" s="69"/>
      <c r="AF591" s="69"/>
      <c r="AG591" s="69"/>
      <c r="AH591" s="68"/>
      <c r="AI591" s="68"/>
      <c r="AJ591" s="68"/>
      <c r="AK591" s="68"/>
      <c r="AL591" s="68"/>
      <c r="AM591" s="68"/>
      <c r="AN591" s="68"/>
      <c r="AO591" s="70"/>
      <c r="AP591" s="71"/>
      <c r="AQ591" s="70"/>
      <c r="AR591" s="72"/>
      <c r="AS591" s="55"/>
      <c r="AT591" s="55"/>
      <c r="AU591" s="55"/>
      <c r="AV591" s="78"/>
    </row>
    <row r="592" spans="28:48" ht="14.25">
      <c r="AB592" s="68"/>
      <c r="AC592" s="69"/>
      <c r="AD592" s="68"/>
      <c r="AE592" s="69"/>
      <c r="AF592" s="69"/>
      <c r="AG592" s="69"/>
      <c r="AH592" s="68"/>
      <c r="AI592" s="68"/>
      <c r="AJ592" s="68"/>
      <c r="AK592" s="68"/>
      <c r="AL592" s="68"/>
      <c r="AM592" s="68"/>
      <c r="AN592" s="68"/>
      <c r="AO592" s="70"/>
      <c r="AP592" s="71"/>
      <c r="AQ592" s="70"/>
      <c r="AR592" s="72"/>
      <c r="AS592" s="55"/>
      <c r="AT592" s="55"/>
      <c r="AU592" s="55"/>
      <c r="AV592" s="78"/>
    </row>
    <row r="593" spans="28:48" ht="14.25">
      <c r="AB593" s="68"/>
      <c r="AC593" s="69"/>
      <c r="AD593" s="68"/>
      <c r="AE593" s="69"/>
      <c r="AF593" s="69"/>
      <c r="AG593" s="69"/>
      <c r="AH593" s="68"/>
      <c r="AI593" s="68"/>
      <c r="AJ593" s="68"/>
      <c r="AK593" s="68"/>
      <c r="AL593" s="68"/>
      <c r="AM593" s="68"/>
      <c r="AN593" s="68"/>
      <c r="AO593" s="70"/>
      <c r="AP593" s="71"/>
      <c r="AQ593" s="70"/>
      <c r="AR593" s="72"/>
      <c r="AS593" s="55"/>
      <c r="AT593" s="55"/>
      <c r="AU593" s="55"/>
      <c r="AV593" s="78"/>
    </row>
    <row r="594" spans="28:48" ht="14.25">
      <c r="AB594" s="68"/>
      <c r="AC594" s="69"/>
      <c r="AD594" s="68"/>
      <c r="AE594" s="69"/>
      <c r="AF594" s="69"/>
      <c r="AG594" s="69"/>
      <c r="AH594" s="68"/>
      <c r="AI594" s="68"/>
      <c r="AJ594" s="68"/>
      <c r="AK594" s="68"/>
      <c r="AL594" s="68"/>
      <c r="AM594" s="68"/>
      <c r="AN594" s="68"/>
      <c r="AO594" s="70"/>
      <c r="AP594" s="71"/>
      <c r="AQ594" s="70"/>
      <c r="AR594" s="72"/>
      <c r="AS594" s="55"/>
      <c r="AT594" s="55"/>
      <c r="AU594" s="55"/>
      <c r="AV594" s="78"/>
    </row>
    <row r="595" spans="28:48" ht="14.25">
      <c r="AB595" s="68"/>
      <c r="AC595" s="69"/>
      <c r="AD595" s="68"/>
      <c r="AE595" s="69"/>
      <c r="AF595" s="69"/>
      <c r="AG595" s="69"/>
      <c r="AH595" s="68"/>
      <c r="AI595" s="68"/>
      <c r="AJ595" s="68"/>
      <c r="AK595" s="68"/>
      <c r="AL595" s="68"/>
      <c r="AM595" s="68"/>
      <c r="AN595" s="68"/>
      <c r="AO595" s="70"/>
      <c r="AP595" s="71"/>
      <c r="AQ595" s="70"/>
      <c r="AR595" s="72"/>
      <c r="AS595" s="55"/>
      <c r="AT595" s="55"/>
      <c r="AU595" s="55"/>
      <c r="AV595" s="78"/>
    </row>
    <row r="596" spans="28:48" ht="14.25">
      <c r="AB596" s="68"/>
      <c r="AC596" s="69"/>
      <c r="AD596" s="68"/>
      <c r="AE596" s="69"/>
      <c r="AF596" s="69"/>
      <c r="AG596" s="69"/>
      <c r="AH596" s="68"/>
      <c r="AI596" s="68"/>
      <c r="AJ596" s="68"/>
      <c r="AK596" s="68"/>
      <c r="AL596" s="68"/>
      <c r="AM596" s="68"/>
      <c r="AN596" s="68"/>
      <c r="AO596" s="70"/>
      <c r="AP596" s="71"/>
      <c r="AQ596" s="70"/>
      <c r="AR596" s="72"/>
      <c r="AS596" s="55"/>
      <c r="AT596" s="55"/>
      <c r="AU596" s="55"/>
      <c r="AV596" s="78"/>
    </row>
    <row r="597" spans="28:48" ht="14.25">
      <c r="AB597" s="68"/>
      <c r="AC597" s="69"/>
      <c r="AD597" s="68"/>
      <c r="AE597" s="69"/>
      <c r="AF597" s="69"/>
      <c r="AG597" s="69"/>
      <c r="AH597" s="68"/>
      <c r="AI597" s="68"/>
      <c r="AJ597" s="68"/>
      <c r="AK597" s="68"/>
      <c r="AL597" s="68"/>
      <c r="AM597" s="68"/>
      <c r="AN597" s="68"/>
      <c r="AO597" s="70"/>
      <c r="AP597" s="71"/>
      <c r="AQ597" s="70"/>
      <c r="AR597" s="72"/>
      <c r="AS597" s="55"/>
      <c r="AT597" s="55"/>
      <c r="AU597" s="55"/>
      <c r="AV597" s="78"/>
    </row>
    <row r="598" spans="28:48" ht="14.25">
      <c r="AB598" s="68"/>
      <c r="AC598" s="69"/>
      <c r="AD598" s="68"/>
      <c r="AE598" s="69"/>
      <c r="AF598" s="69"/>
      <c r="AG598" s="69"/>
      <c r="AH598" s="68"/>
      <c r="AI598" s="68"/>
      <c r="AJ598" s="68"/>
      <c r="AK598" s="68"/>
      <c r="AL598" s="68"/>
      <c r="AM598" s="68"/>
      <c r="AN598" s="68"/>
      <c r="AO598" s="70"/>
      <c r="AP598" s="71"/>
      <c r="AQ598" s="70"/>
      <c r="AR598" s="72"/>
      <c r="AS598" s="55"/>
      <c r="AT598" s="55"/>
      <c r="AU598" s="55"/>
      <c r="AV598" s="78"/>
    </row>
    <row r="599" spans="28:48" ht="14.25">
      <c r="AB599" s="68"/>
      <c r="AC599" s="69"/>
      <c r="AD599" s="68"/>
      <c r="AE599" s="69"/>
      <c r="AF599" s="69"/>
      <c r="AG599" s="69"/>
      <c r="AH599" s="68"/>
      <c r="AI599" s="68"/>
      <c r="AJ599" s="68"/>
      <c r="AK599" s="68"/>
      <c r="AL599" s="68"/>
      <c r="AM599" s="68"/>
      <c r="AN599" s="68"/>
      <c r="AO599" s="70"/>
      <c r="AP599" s="71"/>
      <c r="AQ599" s="70"/>
      <c r="AR599" s="72"/>
      <c r="AS599" s="55"/>
      <c r="AT599" s="55"/>
      <c r="AU599" s="55"/>
      <c r="AV599" s="78"/>
    </row>
    <row r="600" spans="28:48" ht="14.25">
      <c r="AB600" s="68"/>
      <c r="AC600" s="69"/>
      <c r="AD600" s="68"/>
      <c r="AE600" s="69"/>
      <c r="AF600" s="69"/>
      <c r="AG600" s="69"/>
      <c r="AH600" s="68"/>
      <c r="AI600" s="68"/>
      <c r="AJ600" s="68"/>
      <c r="AK600" s="68"/>
      <c r="AL600" s="68"/>
      <c r="AM600" s="68"/>
      <c r="AN600" s="68"/>
      <c r="AO600" s="70"/>
      <c r="AP600" s="71"/>
      <c r="AQ600" s="70"/>
      <c r="AR600" s="72"/>
      <c r="AS600" s="55"/>
      <c r="AT600" s="55"/>
      <c r="AU600" s="55"/>
      <c r="AV600" s="78"/>
    </row>
    <row r="601" spans="28:48" ht="14.25">
      <c r="AB601" s="68"/>
      <c r="AC601" s="69"/>
      <c r="AD601" s="68"/>
      <c r="AE601" s="69"/>
      <c r="AF601" s="69"/>
      <c r="AG601" s="69"/>
      <c r="AH601" s="68"/>
      <c r="AI601" s="68"/>
      <c r="AJ601" s="68"/>
      <c r="AK601" s="68"/>
      <c r="AL601" s="68"/>
      <c r="AM601" s="68"/>
      <c r="AN601" s="68"/>
      <c r="AO601" s="70"/>
      <c r="AP601" s="71"/>
      <c r="AQ601" s="70"/>
      <c r="AR601" s="72"/>
      <c r="AS601" s="55"/>
      <c r="AT601" s="55"/>
      <c r="AU601" s="55"/>
      <c r="AV601" s="78"/>
    </row>
    <row r="602" spans="28:48" ht="14.25">
      <c r="AB602" s="68"/>
      <c r="AC602" s="69"/>
      <c r="AD602" s="68"/>
      <c r="AE602" s="69"/>
      <c r="AF602" s="69"/>
      <c r="AG602" s="69"/>
      <c r="AH602" s="68"/>
      <c r="AI602" s="68"/>
      <c r="AJ602" s="68"/>
      <c r="AK602" s="68"/>
      <c r="AL602" s="68"/>
      <c r="AM602" s="68"/>
      <c r="AN602" s="68"/>
      <c r="AO602" s="70"/>
      <c r="AP602" s="71"/>
      <c r="AQ602" s="70"/>
      <c r="AR602" s="72"/>
      <c r="AS602" s="55"/>
      <c r="AT602" s="55"/>
      <c r="AU602" s="55"/>
      <c r="AV602" s="78"/>
    </row>
    <row r="603" spans="28:48" ht="14.25">
      <c r="AB603" s="68"/>
      <c r="AC603" s="69"/>
      <c r="AD603" s="68"/>
      <c r="AE603" s="69"/>
      <c r="AF603" s="69"/>
      <c r="AG603" s="69"/>
      <c r="AH603" s="68"/>
      <c r="AI603" s="68"/>
      <c r="AJ603" s="68"/>
      <c r="AK603" s="68"/>
      <c r="AL603" s="68"/>
      <c r="AM603" s="68"/>
      <c r="AN603" s="68"/>
      <c r="AO603" s="70"/>
      <c r="AP603" s="71"/>
      <c r="AQ603" s="70"/>
      <c r="AR603" s="72"/>
      <c r="AS603" s="55"/>
      <c r="AT603" s="55"/>
      <c r="AU603" s="55"/>
      <c r="AV603" s="78"/>
    </row>
    <row r="604" spans="28:48" ht="14.25">
      <c r="AB604" s="68"/>
      <c r="AC604" s="69"/>
      <c r="AD604" s="68"/>
      <c r="AE604" s="69"/>
      <c r="AF604" s="69"/>
      <c r="AG604" s="69"/>
      <c r="AH604" s="68"/>
      <c r="AI604" s="68"/>
      <c r="AJ604" s="68"/>
      <c r="AK604" s="68"/>
      <c r="AL604" s="68"/>
      <c r="AM604" s="68"/>
      <c r="AN604" s="68"/>
      <c r="AO604" s="70"/>
      <c r="AP604" s="71"/>
      <c r="AQ604" s="70"/>
      <c r="AR604" s="72"/>
      <c r="AS604" s="55"/>
      <c r="AT604" s="55"/>
      <c r="AU604" s="55"/>
      <c r="AV604" s="78"/>
    </row>
    <row r="605" spans="28:48" ht="14.25">
      <c r="AB605" s="68"/>
      <c r="AC605" s="69"/>
      <c r="AD605" s="68"/>
      <c r="AE605" s="69"/>
      <c r="AF605" s="69"/>
      <c r="AG605" s="69"/>
      <c r="AH605" s="68"/>
      <c r="AI605" s="68"/>
      <c r="AJ605" s="68"/>
      <c r="AK605" s="68"/>
      <c r="AL605" s="68"/>
      <c r="AM605" s="68"/>
      <c r="AN605" s="68"/>
      <c r="AO605" s="70"/>
      <c r="AP605" s="71"/>
      <c r="AQ605" s="70"/>
      <c r="AR605" s="72"/>
      <c r="AS605" s="55"/>
      <c r="AT605" s="55"/>
      <c r="AU605" s="55"/>
      <c r="AV605" s="78"/>
    </row>
    <row r="606" spans="28:48" ht="14.25">
      <c r="AB606" s="68"/>
      <c r="AC606" s="69"/>
      <c r="AD606" s="68"/>
      <c r="AE606" s="69"/>
      <c r="AF606" s="69"/>
      <c r="AG606" s="69"/>
      <c r="AH606" s="68"/>
      <c r="AI606" s="68"/>
      <c r="AJ606" s="68"/>
      <c r="AK606" s="68"/>
      <c r="AL606" s="68"/>
      <c r="AM606" s="68"/>
      <c r="AN606" s="68"/>
      <c r="AO606" s="70"/>
      <c r="AP606" s="71"/>
      <c r="AQ606" s="70"/>
      <c r="AR606" s="72"/>
      <c r="AS606" s="55"/>
      <c r="AT606" s="55"/>
      <c r="AU606" s="55"/>
      <c r="AV606" s="78"/>
    </row>
    <row r="607" spans="28:48" ht="14.25">
      <c r="AB607" s="68"/>
      <c r="AC607" s="69"/>
      <c r="AD607" s="68"/>
      <c r="AE607" s="69"/>
      <c r="AF607" s="69"/>
      <c r="AG607" s="69"/>
      <c r="AH607" s="68"/>
      <c r="AI607" s="68"/>
      <c r="AJ607" s="68"/>
      <c r="AK607" s="68"/>
      <c r="AL607" s="68"/>
      <c r="AM607" s="68"/>
      <c r="AN607" s="68"/>
      <c r="AO607" s="70"/>
      <c r="AP607" s="71"/>
      <c r="AQ607" s="70"/>
      <c r="AR607" s="72"/>
      <c r="AS607" s="55"/>
      <c r="AT607" s="55"/>
      <c r="AU607" s="55"/>
      <c r="AV607" s="78"/>
    </row>
    <row r="608" spans="28:48" ht="14.25">
      <c r="AB608" s="68"/>
      <c r="AC608" s="69"/>
      <c r="AD608" s="68"/>
      <c r="AE608" s="69"/>
      <c r="AF608" s="69"/>
      <c r="AG608" s="69"/>
      <c r="AH608" s="68"/>
      <c r="AI608" s="68"/>
      <c r="AJ608" s="68"/>
      <c r="AK608" s="68"/>
      <c r="AL608" s="68"/>
      <c r="AM608" s="68"/>
      <c r="AN608" s="68"/>
      <c r="AO608" s="70"/>
      <c r="AP608" s="71"/>
      <c r="AQ608" s="70"/>
      <c r="AR608" s="72"/>
      <c r="AS608" s="55"/>
      <c r="AT608" s="55"/>
      <c r="AU608" s="55"/>
      <c r="AV608" s="78"/>
    </row>
    <row r="609" spans="28:48" ht="14.25">
      <c r="AB609" s="68"/>
      <c r="AC609" s="69"/>
      <c r="AD609" s="68"/>
      <c r="AE609" s="69"/>
      <c r="AF609" s="69"/>
      <c r="AG609" s="69"/>
      <c r="AH609" s="68"/>
      <c r="AI609" s="68"/>
      <c r="AJ609" s="68"/>
      <c r="AK609" s="68"/>
      <c r="AL609" s="68"/>
      <c r="AM609" s="68"/>
      <c r="AN609" s="68"/>
      <c r="AO609" s="70"/>
      <c r="AP609" s="71"/>
      <c r="AQ609" s="70"/>
      <c r="AR609" s="72"/>
      <c r="AS609" s="55"/>
      <c r="AT609" s="55"/>
      <c r="AU609" s="55"/>
      <c r="AV609" s="78"/>
    </row>
    <row r="610" spans="28:48" ht="14.25">
      <c r="AB610" s="68"/>
      <c r="AC610" s="69"/>
      <c r="AD610" s="68"/>
      <c r="AE610" s="69"/>
      <c r="AF610" s="69"/>
      <c r="AG610" s="69"/>
      <c r="AH610" s="68"/>
      <c r="AI610" s="68"/>
      <c r="AJ610" s="68"/>
      <c r="AK610" s="68"/>
      <c r="AL610" s="68"/>
      <c r="AM610" s="68"/>
      <c r="AN610" s="68"/>
      <c r="AO610" s="70"/>
      <c r="AP610" s="71"/>
      <c r="AQ610" s="70"/>
      <c r="AR610" s="72"/>
      <c r="AS610" s="55"/>
      <c r="AT610" s="55"/>
      <c r="AU610" s="55"/>
      <c r="AV610" s="78"/>
    </row>
    <row r="611" spans="28:48" ht="14.25">
      <c r="AB611" s="68"/>
      <c r="AC611" s="69"/>
      <c r="AD611" s="68"/>
      <c r="AE611" s="69"/>
      <c r="AF611" s="69"/>
      <c r="AG611" s="69"/>
      <c r="AH611" s="68"/>
      <c r="AI611" s="68"/>
      <c r="AJ611" s="68"/>
      <c r="AK611" s="68"/>
      <c r="AL611" s="68"/>
      <c r="AM611" s="68"/>
      <c r="AN611" s="68"/>
      <c r="AO611" s="70"/>
      <c r="AP611" s="71"/>
      <c r="AQ611" s="70"/>
      <c r="AR611" s="72"/>
      <c r="AS611" s="55"/>
      <c r="AT611" s="55"/>
      <c r="AU611" s="55"/>
      <c r="AV611" s="78"/>
    </row>
    <row r="612" spans="28:48" ht="14.25">
      <c r="AB612" s="68"/>
      <c r="AC612" s="69"/>
      <c r="AD612" s="68"/>
      <c r="AE612" s="69"/>
      <c r="AF612" s="69"/>
      <c r="AG612" s="69"/>
      <c r="AH612" s="68"/>
      <c r="AI612" s="68"/>
      <c r="AJ612" s="68"/>
      <c r="AK612" s="68"/>
      <c r="AL612" s="68"/>
      <c r="AM612" s="68"/>
      <c r="AN612" s="68"/>
      <c r="AO612" s="70"/>
      <c r="AP612" s="71"/>
      <c r="AQ612" s="70"/>
      <c r="AR612" s="72"/>
      <c r="AS612" s="55"/>
      <c r="AT612" s="55"/>
      <c r="AU612" s="55"/>
      <c r="AV612" s="78"/>
    </row>
    <row r="613" spans="28:48" ht="14.25">
      <c r="AB613" s="68"/>
      <c r="AC613" s="69"/>
      <c r="AD613" s="68"/>
      <c r="AE613" s="69"/>
      <c r="AF613" s="69"/>
      <c r="AG613" s="69"/>
      <c r="AH613" s="68"/>
      <c r="AI613" s="68"/>
      <c r="AJ613" s="68"/>
      <c r="AK613" s="68"/>
      <c r="AL613" s="68"/>
      <c r="AM613" s="68"/>
      <c r="AN613" s="68"/>
      <c r="AO613" s="70"/>
      <c r="AP613" s="71"/>
      <c r="AQ613" s="70"/>
      <c r="AR613" s="72"/>
      <c r="AS613" s="55"/>
      <c r="AT613" s="55"/>
      <c r="AU613" s="55"/>
      <c r="AV613" s="78"/>
    </row>
    <row r="614" spans="28:48" ht="14.25">
      <c r="AB614" s="68"/>
      <c r="AC614" s="69"/>
      <c r="AD614" s="68"/>
      <c r="AE614" s="69"/>
      <c r="AF614" s="69"/>
      <c r="AG614" s="69"/>
      <c r="AH614" s="68"/>
      <c r="AI614" s="68"/>
      <c r="AJ614" s="68"/>
      <c r="AK614" s="68"/>
      <c r="AL614" s="68"/>
      <c r="AM614" s="68"/>
      <c r="AN614" s="68"/>
      <c r="AO614" s="70"/>
      <c r="AP614" s="71"/>
      <c r="AQ614" s="70"/>
      <c r="AR614" s="72"/>
      <c r="AS614" s="55"/>
      <c r="AT614" s="55"/>
      <c r="AU614" s="55"/>
      <c r="AV614" s="78"/>
    </row>
    <row r="615" spans="28:48" ht="14.25">
      <c r="AB615" s="68"/>
      <c r="AC615" s="69"/>
      <c r="AD615" s="68"/>
      <c r="AE615" s="69"/>
      <c r="AF615" s="69"/>
      <c r="AG615" s="69"/>
      <c r="AH615" s="68"/>
      <c r="AI615" s="68"/>
      <c r="AJ615" s="68"/>
      <c r="AK615" s="68"/>
      <c r="AL615" s="68"/>
      <c r="AM615" s="68"/>
      <c r="AN615" s="68"/>
      <c r="AO615" s="70"/>
      <c r="AP615" s="71"/>
      <c r="AQ615" s="70"/>
      <c r="AR615" s="72"/>
      <c r="AS615" s="55"/>
      <c r="AT615" s="55"/>
      <c r="AU615" s="55"/>
      <c r="AV615" s="78"/>
    </row>
    <row r="616" spans="28:48" ht="14.25">
      <c r="AB616" s="68"/>
      <c r="AC616" s="69"/>
      <c r="AD616" s="68"/>
      <c r="AE616" s="69"/>
      <c r="AF616" s="69"/>
      <c r="AG616" s="69"/>
      <c r="AH616" s="68"/>
      <c r="AI616" s="68"/>
      <c r="AJ616" s="68"/>
      <c r="AK616" s="68"/>
      <c r="AL616" s="68"/>
      <c r="AM616" s="68"/>
      <c r="AN616" s="68"/>
      <c r="AO616" s="70"/>
      <c r="AP616" s="71"/>
      <c r="AQ616" s="70"/>
      <c r="AR616" s="72"/>
      <c r="AS616" s="55"/>
      <c r="AT616" s="55"/>
      <c r="AU616" s="55"/>
      <c r="AV616" s="78"/>
    </row>
    <row r="617" spans="28:48" ht="14.25">
      <c r="AB617" s="68"/>
      <c r="AC617" s="69"/>
      <c r="AD617" s="68"/>
      <c r="AE617" s="69"/>
      <c r="AF617" s="69"/>
      <c r="AG617" s="69"/>
      <c r="AH617" s="68"/>
      <c r="AI617" s="68"/>
      <c r="AJ617" s="68"/>
      <c r="AK617" s="68"/>
      <c r="AL617" s="68"/>
      <c r="AM617" s="68"/>
      <c r="AN617" s="68"/>
      <c r="AO617" s="70"/>
      <c r="AP617" s="71"/>
      <c r="AQ617" s="70"/>
      <c r="AR617" s="72"/>
      <c r="AS617" s="55"/>
      <c r="AT617" s="55"/>
      <c r="AU617" s="55"/>
      <c r="AV617" s="78"/>
    </row>
    <row r="618" spans="28:48" ht="14.25">
      <c r="AB618" s="68"/>
      <c r="AC618" s="69"/>
      <c r="AD618" s="68"/>
      <c r="AE618" s="69"/>
      <c r="AF618" s="69"/>
      <c r="AG618" s="69"/>
      <c r="AH618" s="68"/>
      <c r="AI618" s="68"/>
      <c r="AJ618" s="68"/>
      <c r="AK618" s="68"/>
      <c r="AL618" s="68"/>
      <c r="AM618" s="68"/>
      <c r="AN618" s="68"/>
      <c r="AO618" s="70"/>
      <c r="AP618" s="71"/>
      <c r="AQ618" s="70"/>
      <c r="AR618" s="72"/>
      <c r="AS618" s="55"/>
      <c r="AT618" s="55"/>
      <c r="AU618" s="55"/>
      <c r="AV618" s="78"/>
    </row>
    <row r="619" spans="28:48" ht="14.25">
      <c r="AB619" s="68"/>
      <c r="AC619" s="69"/>
      <c r="AD619" s="68"/>
      <c r="AE619" s="69"/>
      <c r="AF619" s="69"/>
      <c r="AG619" s="69"/>
      <c r="AH619" s="68"/>
      <c r="AI619" s="68"/>
      <c r="AJ619" s="68"/>
      <c r="AK619" s="68"/>
      <c r="AL619" s="68"/>
      <c r="AM619" s="68"/>
      <c r="AN619" s="68"/>
      <c r="AO619" s="70"/>
      <c r="AP619" s="71"/>
      <c r="AQ619" s="70"/>
      <c r="AR619" s="72"/>
      <c r="AS619" s="55"/>
      <c r="AT619" s="55"/>
      <c r="AU619" s="55"/>
      <c r="AV619" s="78"/>
    </row>
    <row r="620" spans="28:48" ht="14.25">
      <c r="AB620" s="68"/>
      <c r="AC620" s="69"/>
      <c r="AD620" s="68"/>
      <c r="AE620" s="69"/>
      <c r="AF620" s="69"/>
      <c r="AG620" s="69"/>
      <c r="AH620" s="68"/>
      <c r="AI620" s="68"/>
      <c r="AJ620" s="68"/>
      <c r="AK620" s="68"/>
      <c r="AL620" s="68"/>
      <c r="AM620" s="68"/>
      <c r="AN620" s="68"/>
      <c r="AO620" s="70"/>
      <c r="AP620" s="71"/>
      <c r="AQ620" s="70"/>
      <c r="AR620" s="72"/>
      <c r="AS620" s="55"/>
      <c r="AT620" s="55"/>
      <c r="AU620" s="55"/>
      <c r="AV620" s="78"/>
    </row>
    <row r="621" spans="28:48" ht="14.25">
      <c r="AB621" s="68"/>
      <c r="AC621" s="69"/>
      <c r="AD621" s="68"/>
      <c r="AE621" s="69"/>
      <c r="AF621" s="69"/>
      <c r="AG621" s="69"/>
      <c r="AH621" s="68"/>
      <c r="AI621" s="68"/>
      <c r="AJ621" s="68"/>
      <c r="AK621" s="68"/>
      <c r="AL621" s="68"/>
      <c r="AM621" s="68"/>
      <c r="AN621" s="68"/>
      <c r="AO621" s="70"/>
      <c r="AP621" s="71"/>
      <c r="AQ621" s="70"/>
      <c r="AR621" s="72"/>
      <c r="AS621" s="55"/>
      <c r="AT621" s="55"/>
      <c r="AU621" s="55"/>
      <c r="AV621" s="78"/>
    </row>
    <row r="622" spans="28:48" ht="14.25">
      <c r="AB622" s="68"/>
      <c r="AC622" s="69"/>
      <c r="AD622" s="68"/>
      <c r="AE622" s="69"/>
      <c r="AF622" s="69"/>
      <c r="AG622" s="69"/>
      <c r="AH622" s="68"/>
      <c r="AI622" s="68"/>
      <c r="AJ622" s="68"/>
      <c r="AK622" s="68"/>
      <c r="AL622" s="68"/>
      <c r="AM622" s="68"/>
      <c r="AN622" s="68"/>
      <c r="AO622" s="70"/>
      <c r="AP622" s="71"/>
      <c r="AQ622" s="70"/>
      <c r="AR622" s="72"/>
      <c r="AS622" s="55"/>
      <c r="AT622" s="55"/>
      <c r="AU622" s="55"/>
      <c r="AV622" s="78"/>
    </row>
    <row r="623" spans="28:48" ht="14.25">
      <c r="AB623" s="68"/>
      <c r="AC623" s="69"/>
      <c r="AD623" s="68"/>
      <c r="AE623" s="69"/>
      <c r="AF623" s="69"/>
      <c r="AG623" s="69"/>
      <c r="AH623" s="68"/>
      <c r="AI623" s="68"/>
      <c r="AJ623" s="68"/>
      <c r="AK623" s="68"/>
      <c r="AL623" s="68"/>
      <c r="AM623" s="68"/>
      <c r="AN623" s="68"/>
      <c r="AO623" s="70"/>
      <c r="AP623" s="71"/>
      <c r="AQ623" s="70"/>
      <c r="AR623" s="72"/>
      <c r="AS623" s="55"/>
      <c r="AT623" s="55"/>
      <c r="AU623" s="55"/>
      <c r="AV623" s="78"/>
    </row>
    <row r="624" spans="28:48" ht="14.25">
      <c r="AB624" s="68"/>
      <c r="AC624" s="69"/>
      <c r="AD624" s="68"/>
      <c r="AE624" s="69"/>
      <c r="AF624" s="69"/>
      <c r="AG624" s="69"/>
      <c r="AH624" s="68"/>
      <c r="AI624" s="68"/>
      <c r="AJ624" s="68"/>
      <c r="AK624" s="68"/>
      <c r="AL624" s="68"/>
      <c r="AM624" s="68"/>
      <c r="AN624" s="68"/>
      <c r="AO624" s="70"/>
      <c r="AP624" s="71"/>
      <c r="AQ624" s="70"/>
      <c r="AR624" s="72"/>
      <c r="AS624" s="55"/>
      <c r="AT624" s="55"/>
      <c r="AU624" s="55"/>
      <c r="AV624" s="78"/>
    </row>
    <row r="625" spans="28:48" ht="14.25">
      <c r="AB625" s="68"/>
      <c r="AC625" s="69"/>
      <c r="AD625" s="68"/>
      <c r="AE625" s="69"/>
      <c r="AF625" s="69"/>
      <c r="AG625" s="69"/>
      <c r="AH625" s="68"/>
      <c r="AI625" s="68"/>
      <c r="AJ625" s="68"/>
      <c r="AK625" s="68"/>
      <c r="AL625" s="68"/>
      <c r="AM625" s="68"/>
      <c r="AN625" s="68"/>
      <c r="AO625" s="70"/>
      <c r="AP625" s="71"/>
      <c r="AQ625" s="70"/>
      <c r="AR625" s="72"/>
      <c r="AS625" s="55"/>
      <c r="AT625" s="55"/>
      <c r="AU625" s="55"/>
      <c r="AV625" s="78"/>
    </row>
    <row r="626" spans="28:48" ht="14.25">
      <c r="AB626" s="68"/>
      <c r="AC626" s="69"/>
      <c r="AD626" s="68"/>
      <c r="AE626" s="69"/>
      <c r="AF626" s="69"/>
      <c r="AG626" s="69"/>
      <c r="AH626" s="68"/>
      <c r="AI626" s="68"/>
      <c r="AJ626" s="68"/>
      <c r="AK626" s="68"/>
      <c r="AL626" s="68"/>
      <c r="AM626" s="68"/>
      <c r="AN626" s="68"/>
      <c r="AO626" s="70"/>
      <c r="AP626" s="71"/>
      <c r="AQ626" s="70"/>
      <c r="AR626" s="72"/>
      <c r="AS626" s="55"/>
      <c r="AT626" s="55"/>
      <c r="AU626" s="55"/>
      <c r="AV626" s="78"/>
    </row>
    <row r="627" spans="28:48" ht="14.25">
      <c r="AB627" s="68"/>
      <c r="AC627" s="69"/>
      <c r="AD627" s="68"/>
      <c r="AE627" s="69"/>
      <c r="AF627" s="69"/>
      <c r="AG627" s="69"/>
      <c r="AH627" s="68"/>
      <c r="AI627" s="68"/>
      <c r="AJ627" s="68"/>
      <c r="AK627" s="68"/>
      <c r="AL627" s="68"/>
      <c r="AM627" s="68"/>
      <c r="AN627" s="68"/>
      <c r="AO627" s="70"/>
      <c r="AP627" s="71"/>
      <c r="AQ627" s="70"/>
      <c r="AR627" s="72"/>
      <c r="AS627" s="55"/>
      <c r="AT627" s="55"/>
      <c r="AU627" s="55"/>
      <c r="AV627" s="78"/>
    </row>
    <row r="628" spans="28:48" ht="14.25">
      <c r="AB628" s="68"/>
      <c r="AC628" s="69"/>
      <c r="AD628" s="68"/>
      <c r="AE628" s="69"/>
      <c r="AF628" s="69"/>
      <c r="AG628" s="69"/>
      <c r="AH628" s="68"/>
      <c r="AI628" s="68"/>
      <c r="AJ628" s="68"/>
      <c r="AK628" s="68"/>
      <c r="AL628" s="68"/>
      <c r="AM628" s="68"/>
      <c r="AN628" s="68"/>
      <c r="AO628" s="70"/>
      <c r="AP628" s="71"/>
      <c r="AQ628" s="70"/>
      <c r="AR628" s="72"/>
      <c r="AS628" s="55"/>
      <c r="AT628" s="55"/>
      <c r="AU628" s="55"/>
      <c r="AV628" s="78"/>
    </row>
    <row r="629" spans="28:48" ht="14.25">
      <c r="AB629" s="68"/>
      <c r="AC629" s="69"/>
      <c r="AD629" s="68"/>
      <c r="AE629" s="69"/>
      <c r="AF629" s="69"/>
      <c r="AG629" s="69"/>
      <c r="AH629" s="68"/>
      <c r="AI629" s="68"/>
      <c r="AJ629" s="68"/>
      <c r="AK629" s="68"/>
      <c r="AL629" s="68"/>
      <c r="AM629" s="68"/>
      <c r="AN629" s="68"/>
      <c r="AO629" s="70"/>
      <c r="AP629" s="71"/>
      <c r="AQ629" s="70"/>
      <c r="AR629" s="72"/>
      <c r="AS629" s="55"/>
      <c r="AT629" s="55"/>
      <c r="AU629" s="55"/>
      <c r="AV629" s="78"/>
    </row>
    <row r="630" spans="28:48" ht="14.25">
      <c r="AB630" s="68"/>
      <c r="AC630" s="69"/>
      <c r="AD630" s="68"/>
      <c r="AE630" s="69"/>
      <c r="AF630" s="69"/>
      <c r="AG630" s="69"/>
      <c r="AH630" s="68"/>
      <c r="AI630" s="68"/>
      <c r="AJ630" s="68"/>
      <c r="AK630" s="68"/>
      <c r="AL630" s="68"/>
      <c r="AM630" s="68"/>
      <c r="AN630" s="68"/>
      <c r="AO630" s="70"/>
      <c r="AP630" s="71"/>
      <c r="AQ630" s="70"/>
      <c r="AR630" s="72"/>
      <c r="AS630" s="55"/>
      <c r="AT630" s="55"/>
      <c r="AU630" s="55"/>
      <c r="AV630" s="78"/>
    </row>
    <row r="631" spans="28:48" ht="14.25">
      <c r="AB631" s="68"/>
      <c r="AC631" s="69"/>
      <c r="AD631" s="68"/>
      <c r="AE631" s="69"/>
      <c r="AF631" s="69"/>
      <c r="AG631" s="69"/>
      <c r="AH631" s="68"/>
      <c r="AI631" s="68"/>
      <c r="AJ631" s="68"/>
      <c r="AK631" s="68"/>
      <c r="AL631" s="68"/>
      <c r="AM631" s="68"/>
      <c r="AN631" s="68"/>
      <c r="AO631" s="70"/>
      <c r="AP631" s="71"/>
      <c r="AQ631" s="70"/>
      <c r="AR631" s="72"/>
      <c r="AS631" s="55"/>
      <c r="AT631" s="55"/>
      <c r="AU631" s="55"/>
      <c r="AV631" s="78"/>
    </row>
    <row r="632" spans="28:48" ht="14.25">
      <c r="AB632" s="68"/>
      <c r="AC632" s="69"/>
      <c r="AD632" s="68"/>
      <c r="AE632" s="69"/>
      <c r="AF632" s="69"/>
      <c r="AG632" s="69"/>
      <c r="AH632" s="68"/>
      <c r="AI632" s="68"/>
      <c r="AJ632" s="68"/>
      <c r="AK632" s="68"/>
      <c r="AL632" s="68"/>
      <c r="AM632" s="68"/>
      <c r="AN632" s="68"/>
      <c r="AO632" s="70"/>
      <c r="AP632" s="71"/>
      <c r="AQ632" s="70"/>
      <c r="AR632" s="72"/>
      <c r="AS632" s="55"/>
      <c r="AT632" s="55"/>
      <c r="AU632" s="55"/>
      <c r="AV632" s="78"/>
    </row>
    <row r="633" spans="28:48" ht="14.25">
      <c r="AB633" s="68"/>
      <c r="AC633" s="69"/>
      <c r="AD633" s="68"/>
      <c r="AE633" s="69"/>
      <c r="AF633" s="69"/>
      <c r="AG633" s="69"/>
      <c r="AH633" s="68"/>
      <c r="AI633" s="68"/>
      <c r="AJ633" s="68"/>
      <c r="AK633" s="68"/>
      <c r="AL633" s="68"/>
      <c r="AM633" s="68"/>
      <c r="AN633" s="68"/>
      <c r="AO633" s="70"/>
      <c r="AP633" s="71"/>
      <c r="AQ633" s="70"/>
      <c r="AR633" s="72"/>
      <c r="AS633" s="55"/>
      <c r="AT633" s="55"/>
      <c r="AU633" s="55"/>
      <c r="AV633" s="78"/>
    </row>
    <row r="634" spans="28:48" ht="14.25">
      <c r="AB634" s="68"/>
      <c r="AC634" s="69"/>
      <c r="AD634" s="68"/>
      <c r="AE634" s="69"/>
      <c r="AF634" s="69"/>
      <c r="AG634" s="69"/>
      <c r="AH634" s="68"/>
      <c r="AI634" s="68"/>
      <c r="AJ634" s="68"/>
      <c r="AK634" s="68"/>
      <c r="AL634" s="68"/>
      <c r="AM634" s="68"/>
      <c r="AN634" s="68"/>
      <c r="AO634" s="70"/>
      <c r="AP634" s="71"/>
      <c r="AQ634" s="70"/>
      <c r="AR634" s="72"/>
      <c r="AS634" s="55"/>
      <c r="AT634" s="55"/>
      <c r="AU634" s="55"/>
      <c r="AV634" s="78"/>
    </row>
    <row r="635" spans="28:48" ht="14.25">
      <c r="AB635" s="68"/>
      <c r="AC635" s="69"/>
      <c r="AD635" s="68"/>
      <c r="AE635" s="69"/>
      <c r="AF635" s="69"/>
      <c r="AG635" s="69"/>
      <c r="AH635" s="68"/>
      <c r="AI635" s="68"/>
      <c r="AJ635" s="68"/>
      <c r="AK635" s="68"/>
      <c r="AL635" s="68"/>
      <c r="AM635" s="68"/>
      <c r="AN635" s="68"/>
      <c r="AO635" s="70"/>
      <c r="AP635" s="71"/>
      <c r="AQ635" s="70"/>
      <c r="AR635" s="72"/>
      <c r="AS635" s="55"/>
      <c r="AT635" s="55"/>
      <c r="AU635" s="55"/>
      <c r="AV635" s="78"/>
    </row>
    <row r="636" spans="28:48" ht="14.25">
      <c r="AB636" s="68"/>
      <c r="AC636" s="69"/>
      <c r="AD636" s="68"/>
      <c r="AE636" s="69"/>
      <c r="AF636" s="69"/>
      <c r="AG636" s="69"/>
      <c r="AH636" s="68"/>
      <c r="AI636" s="68"/>
      <c r="AJ636" s="68"/>
      <c r="AK636" s="68"/>
      <c r="AL636" s="68"/>
      <c r="AM636" s="68"/>
      <c r="AN636" s="68"/>
      <c r="AO636" s="70"/>
      <c r="AP636" s="71"/>
      <c r="AQ636" s="70"/>
      <c r="AR636" s="72"/>
      <c r="AS636" s="55"/>
      <c r="AT636" s="55"/>
      <c r="AU636" s="55"/>
      <c r="AV636" s="78"/>
    </row>
    <row r="637" spans="28:48" ht="14.25">
      <c r="AB637" s="68"/>
      <c r="AC637" s="69"/>
      <c r="AD637" s="68"/>
      <c r="AE637" s="69"/>
      <c r="AF637" s="69"/>
      <c r="AG637" s="69"/>
      <c r="AH637" s="68"/>
      <c r="AI637" s="68"/>
      <c r="AJ637" s="68"/>
      <c r="AK637" s="68"/>
      <c r="AL637" s="68"/>
      <c r="AM637" s="68"/>
      <c r="AN637" s="68"/>
      <c r="AO637" s="70"/>
      <c r="AP637" s="71"/>
      <c r="AQ637" s="70"/>
      <c r="AR637" s="72"/>
      <c r="AS637" s="55"/>
      <c r="AT637" s="55"/>
      <c r="AU637" s="55"/>
      <c r="AV637" s="78"/>
    </row>
    <row r="638" spans="28:48" ht="14.25">
      <c r="AB638" s="68"/>
      <c r="AC638" s="69"/>
      <c r="AD638" s="68"/>
      <c r="AE638" s="69"/>
      <c r="AF638" s="69"/>
      <c r="AG638" s="69"/>
      <c r="AH638" s="68"/>
      <c r="AI638" s="68"/>
      <c r="AJ638" s="68"/>
      <c r="AK638" s="68"/>
      <c r="AL638" s="68"/>
      <c r="AM638" s="68"/>
      <c r="AN638" s="68"/>
      <c r="AO638" s="70"/>
      <c r="AP638" s="71"/>
      <c r="AQ638" s="70"/>
      <c r="AR638" s="72"/>
      <c r="AS638" s="55"/>
      <c r="AT638" s="55"/>
      <c r="AU638" s="55"/>
      <c r="AV638" s="78"/>
    </row>
    <row r="639" spans="28:48" ht="14.25">
      <c r="AB639" s="68"/>
      <c r="AC639" s="69"/>
      <c r="AD639" s="68"/>
      <c r="AE639" s="69"/>
      <c r="AF639" s="69"/>
      <c r="AG639" s="69"/>
      <c r="AH639" s="68"/>
      <c r="AI639" s="68"/>
      <c r="AJ639" s="68"/>
      <c r="AK639" s="68"/>
      <c r="AL639" s="68"/>
      <c r="AM639" s="68"/>
      <c r="AN639" s="68"/>
      <c r="AO639" s="70"/>
      <c r="AP639" s="71"/>
      <c r="AQ639" s="70"/>
      <c r="AR639" s="72"/>
      <c r="AS639" s="55"/>
      <c r="AT639" s="55"/>
      <c r="AU639" s="55"/>
      <c r="AV639" s="78"/>
    </row>
    <row r="640" spans="28:48" ht="14.25">
      <c r="AB640" s="68"/>
      <c r="AC640" s="69"/>
      <c r="AD640" s="68"/>
      <c r="AE640" s="69"/>
      <c r="AF640" s="69"/>
      <c r="AG640" s="69"/>
      <c r="AH640" s="68"/>
      <c r="AI640" s="68"/>
      <c r="AJ640" s="68"/>
      <c r="AK640" s="68"/>
      <c r="AL640" s="68"/>
      <c r="AM640" s="68"/>
      <c r="AN640" s="68"/>
      <c r="AO640" s="70"/>
      <c r="AP640" s="71"/>
      <c r="AQ640" s="70"/>
      <c r="AR640" s="72"/>
      <c r="AS640" s="55"/>
      <c r="AT640" s="55"/>
      <c r="AU640" s="55"/>
      <c r="AV640" s="78"/>
    </row>
    <row r="641" spans="28:48" ht="14.25">
      <c r="AB641" s="68"/>
      <c r="AC641" s="69"/>
      <c r="AD641" s="68"/>
      <c r="AE641" s="69"/>
      <c r="AF641" s="69"/>
      <c r="AG641" s="69"/>
      <c r="AH641" s="68"/>
      <c r="AI641" s="68"/>
      <c r="AJ641" s="68"/>
      <c r="AK641" s="68"/>
      <c r="AL641" s="68"/>
      <c r="AM641" s="68"/>
      <c r="AN641" s="68"/>
      <c r="AO641" s="70"/>
      <c r="AP641" s="71"/>
      <c r="AQ641" s="70"/>
      <c r="AR641" s="72"/>
      <c r="AS641" s="55"/>
      <c r="AT641" s="55"/>
      <c r="AU641" s="55"/>
      <c r="AV641" s="78"/>
    </row>
    <row r="642" spans="28:48" ht="14.25">
      <c r="AB642" s="68"/>
      <c r="AC642" s="69"/>
      <c r="AD642" s="68"/>
      <c r="AE642" s="69"/>
      <c r="AF642" s="69"/>
      <c r="AG642" s="69"/>
      <c r="AH642" s="68"/>
      <c r="AI642" s="68"/>
      <c r="AJ642" s="68"/>
      <c r="AK642" s="68"/>
      <c r="AL642" s="68"/>
      <c r="AM642" s="68"/>
      <c r="AN642" s="68"/>
      <c r="AO642" s="70"/>
      <c r="AP642" s="71"/>
      <c r="AQ642" s="70"/>
      <c r="AR642" s="72"/>
      <c r="AS642" s="55"/>
      <c r="AT642" s="55"/>
      <c r="AU642" s="55"/>
      <c r="AV642" s="78"/>
    </row>
    <row r="643" spans="28:48" ht="14.25">
      <c r="AB643" s="68"/>
      <c r="AC643" s="69"/>
      <c r="AD643" s="68"/>
      <c r="AE643" s="69"/>
      <c r="AF643" s="69"/>
      <c r="AG643" s="69"/>
      <c r="AH643" s="68"/>
      <c r="AI643" s="68"/>
      <c r="AJ643" s="68"/>
      <c r="AK643" s="68"/>
      <c r="AL643" s="68"/>
      <c r="AM643" s="68"/>
      <c r="AN643" s="68"/>
      <c r="AO643" s="70"/>
      <c r="AP643" s="71"/>
      <c r="AQ643" s="70"/>
      <c r="AR643" s="72"/>
      <c r="AS643" s="55"/>
      <c r="AT643" s="55"/>
      <c r="AU643" s="55"/>
      <c r="AV643" s="78"/>
    </row>
    <row r="644" spans="28:48" ht="14.25">
      <c r="AB644" s="68"/>
      <c r="AC644" s="69"/>
      <c r="AD644" s="68"/>
      <c r="AE644" s="69"/>
      <c r="AF644" s="69"/>
      <c r="AG644" s="69"/>
      <c r="AH644" s="68"/>
      <c r="AI644" s="68"/>
      <c r="AJ644" s="68"/>
      <c r="AK644" s="68"/>
      <c r="AL644" s="68"/>
      <c r="AM644" s="68"/>
      <c r="AN644" s="68"/>
      <c r="AO644" s="70"/>
      <c r="AP644" s="71"/>
      <c r="AQ644" s="70"/>
      <c r="AR644" s="72"/>
      <c r="AS644" s="55"/>
      <c r="AT644" s="55"/>
      <c r="AU644" s="55"/>
      <c r="AV644" s="78"/>
    </row>
    <row r="645" spans="28:48" ht="14.25">
      <c r="AB645" s="68"/>
      <c r="AC645" s="69"/>
      <c r="AD645" s="68"/>
      <c r="AE645" s="69"/>
      <c r="AF645" s="69"/>
      <c r="AG645" s="69"/>
      <c r="AH645" s="68"/>
      <c r="AI645" s="68"/>
      <c r="AJ645" s="68"/>
      <c r="AK645" s="68"/>
      <c r="AL645" s="68"/>
      <c r="AM645" s="68"/>
      <c r="AN645" s="68"/>
      <c r="AO645" s="70"/>
      <c r="AP645" s="71"/>
      <c r="AQ645" s="70"/>
      <c r="AR645" s="72"/>
      <c r="AS645" s="55"/>
      <c r="AT645" s="55"/>
      <c r="AU645" s="55"/>
      <c r="AV645" s="78"/>
    </row>
    <row r="646" spans="28:48" ht="14.25">
      <c r="AB646" s="68"/>
      <c r="AC646" s="69"/>
      <c r="AD646" s="68"/>
      <c r="AE646" s="69"/>
      <c r="AF646" s="69"/>
      <c r="AG646" s="69"/>
      <c r="AH646" s="68"/>
      <c r="AI646" s="68"/>
      <c r="AJ646" s="68"/>
      <c r="AK646" s="68"/>
      <c r="AL646" s="68"/>
      <c r="AM646" s="68"/>
      <c r="AN646" s="68"/>
      <c r="AO646" s="70"/>
      <c r="AP646" s="71"/>
      <c r="AQ646" s="70"/>
      <c r="AR646" s="72"/>
      <c r="AS646" s="55"/>
      <c r="AT646" s="55"/>
      <c r="AU646" s="55"/>
      <c r="AV646" s="78"/>
    </row>
    <row r="647" spans="28:48" ht="14.25">
      <c r="AB647" s="68"/>
      <c r="AC647" s="69"/>
      <c r="AD647" s="68"/>
      <c r="AE647" s="69"/>
      <c r="AF647" s="69"/>
      <c r="AG647" s="69"/>
      <c r="AH647" s="68"/>
      <c r="AI647" s="68"/>
      <c r="AJ647" s="68"/>
      <c r="AK647" s="68"/>
      <c r="AL647" s="68"/>
      <c r="AM647" s="68"/>
      <c r="AN647" s="68"/>
      <c r="AO647" s="70"/>
      <c r="AP647" s="71"/>
      <c r="AQ647" s="70"/>
      <c r="AR647" s="72"/>
      <c r="AS647" s="55"/>
      <c r="AT647" s="55"/>
      <c r="AU647" s="55"/>
      <c r="AV647" s="78"/>
    </row>
    <row r="648" spans="28:48" ht="14.25">
      <c r="AB648" s="68"/>
      <c r="AC648" s="69"/>
      <c r="AD648" s="68"/>
      <c r="AE648" s="69"/>
      <c r="AF648" s="69"/>
      <c r="AG648" s="69"/>
      <c r="AH648" s="68"/>
      <c r="AI648" s="68"/>
      <c r="AJ648" s="68"/>
      <c r="AK648" s="68"/>
      <c r="AL648" s="68"/>
      <c r="AM648" s="68"/>
      <c r="AN648" s="68"/>
      <c r="AO648" s="70"/>
      <c r="AP648" s="71"/>
      <c r="AQ648" s="70"/>
      <c r="AR648" s="72"/>
      <c r="AS648" s="55"/>
      <c r="AT648" s="55"/>
      <c r="AU648" s="55"/>
      <c r="AV648" s="78"/>
    </row>
    <row r="649" spans="28:48" ht="14.25">
      <c r="AB649" s="68"/>
      <c r="AC649" s="69"/>
      <c r="AD649" s="68"/>
      <c r="AE649" s="69"/>
      <c r="AF649" s="69"/>
      <c r="AG649" s="69"/>
      <c r="AH649" s="68"/>
      <c r="AI649" s="68"/>
      <c r="AJ649" s="68"/>
      <c r="AK649" s="68"/>
      <c r="AL649" s="68"/>
      <c r="AM649" s="68"/>
      <c r="AN649" s="68"/>
      <c r="AO649" s="70"/>
      <c r="AP649" s="71"/>
      <c r="AQ649" s="70"/>
      <c r="AR649" s="72"/>
      <c r="AS649" s="55"/>
      <c r="AT649" s="55"/>
      <c r="AU649" s="55"/>
      <c r="AV649" s="78"/>
    </row>
    <row r="650" spans="28:48" ht="14.25">
      <c r="AB650" s="68"/>
      <c r="AC650" s="69"/>
      <c r="AD650" s="68"/>
      <c r="AE650" s="69"/>
      <c r="AF650" s="69"/>
      <c r="AG650" s="69"/>
      <c r="AH650" s="68"/>
      <c r="AI650" s="68"/>
      <c r="AJ650" s="68"/>
      <c r="AK650" s="68"/>
      <c r="AL650" s="68"/>
      <c r="AM650" s="68"/>
      <c r="AN650" s="68"/>
      <c r="AO650" s="70"/>
      <c r="AP650" s="71"/>
      <c r="AQ650" s="70"/>
      <c r="AR650" s="72"/>
      <c r="AS650" s="55"/>
      <c r="AT650" s="55"/>
      <c r="AU650" s="55"/>
      <c r="AV650" s="78"/>
    </row>
    <row r="651" spans="28:48" ht="14.25">
      <c r="AB651" s="68"/>
      <c r="AC651" s="69"/>
      <c r="AD651" s="68"/>
      <c r="AE651" s="69"/>
      <c r="AF651" s="69"/>
      <c r="AG651" s="69"/>
      <c r="AH651" s="68"/>
      <c r="AI651" s="68"/>
      <c r="AJ651" s="68"/>
      <c r="AK651" s="68"/>
      <c r="AL651" s="68"/>
      <c r="AM651" s="68"/>
      <c r="AN651" s="68"/>
      <c r="AO651" s="70"/>
      <c r="AP651" s="71"/>
      <c r="AQ651" s="70"/>
      <c r="AR651" s="72"/>
      <c r="AS651" s="55"/>
      <c r="AT651" s="55"/>
      <c r="AU651" s="55"/>
      <c r="AV651" s="78"/>
    </row>
    <row r="652" spans="28:48" ht="14.25">
      <c r="AB652" s="68"/>
      <c r="AC652" s="69"/>
      <c r="AD652" s="68"/>
      <c r="AE652" s="69"/>
      <c r="AF652" s="69"/>
      <c r="AG652" s="69"/>
      <c r="AH652" s="68"/>
      <c r="AI652" s="68"/>
      <c r="AJ652" s="68"/>
      <c r="AK652" s="68"/>
      <c r="AL652" s="68"/>
      <c r="AM652" s="68"/>
      <c r="AN652" s="68"/>
      <c r="AO652" s="70"/>
      <c r="AP652" s="71"/>
      <c r="AQ652" s="70"/>
      <c r="AR652" s="72"/>
      <c r="AS652" s="55"/>
      <c r="AT652" s="55"/>
      <c r="AU652" s="55"/>
      <c r="AV652" s="78"/>
    </row>
    <row r="653" spans="28:48" ht="14.25">
      <c r="AB653" s="68"/>
      <c r="AC653" s="69"/>
      <c r="AD653" s="68"/>
      <c r="AE653" s="69"/>
      <c r="AF653" s="69"/>
      <c r="AG653" s="69"/>
      <c r="AH653" s="68"/>
      <c r="AI653" s="68"/>
      <c r="AJ653" s="68"/>
      <c r="AK653" s="68"/>
      <c r="AL653" s="68"/>
      <c r="AM653" s="68"/>
      <c r="AN653" s="68"/>
      <c r="AO653" s="70"/>
      <c r="AP653" s="71"/>
      <c r="AQ653" s="70"/>
      <c r="AR653" s="72"/>
      <c r="AS653" s="55"/>
      <c r="AT653" s="55"/>
      <c r="AU653" s="55"/>
      <c r="AV653" s="78"/>
    </row>
    <row r="654" spans="28:48" ht="14.25">
      <c r="AB654" s="68"/>
      <c r="AC654" s="69"/>
      <c r="AD654" s="68"/>
      <c r="AE654" s="69"/>
      <c r="AF654" s="69"/>
      <c r="AG654" s="69"/>
      <c r="AH654" s="68"/>
      <c r="AI654" s="68"/>
      <c r="AJ654" s="68"/>
      <c r="AK654" s="68"/>
      <c r="AL654" s="68"/>
      <c r="AM654" s="68"/>
      <c r="AN654" s="68"/>
      <c r="AO654" s="70"/>
      <c r="AP654" s="71"/>
      <c r="AQ654" s="70"/>
      <c r="AR654" s="72"/>
      <c r="AS654" s="55"/>
      <c r="AT654" s="55"/>
      <c r="AU654" s="55"/>
      <c r="AV654" s="78"/>
    </row>
    <row r="655" spans="28:48" ht="14.25">
      <c r="AB655" s="68"/>
      <c r="AC655" s="69"/>
      <c r="AD655" s="68"/>
      <c r="AE655" s="69"/>
      <c r="AF655" s="69"/>
      <c r="AG655" s="69"/>
      <c r="AH655" s="68"/>
      <c r="AI655" s="68"/>
      <c r="AJ655" s="68"/>
      <c r="AK655" s="68"/>
      <c r="AL655" s="68"/>
      <c r="AM655" s="68"/>
      <c r="AN655" s="68"/>
      <c r="AO655" s="70"/>
      <c r="AP655" s="71"/>
      <c r="AQ655" s="70"/>
      <c r="AR655" s="72"/>
      <c r="AS655" s="55"/>
      <c r="AT655" s="55"/>
      <c r="AU655" s="55"/>
      <c r="AV655" s="78"/>
    </row>
    <row r="656" spans="28:48" ht="14.25">
      <c r="AB656" s="68"/>
      <c r="AC656" s="69"/>
      <c r="AD656" s="68"/>
      <c r="AE656" s="69"/>
      <c r="AF656" s="69"/>
      <c r="AG656" s="69"/>
      <c r="AH656" s="68"/>
      <c r="AI656" s="68"/>
      <c r="AJ656" s="68"/>
      <c r="AK656" s="68"/>
      <c r="AL656" s="68"/>
      <c r="AM656" s="68"/>
      <c r="AN656" s="68"/>
      <c r="AO656" s="70"/>
      <c r="AP656" s="71"/>
      <c r="AQ656" s="70"/>
      <c r="AR656" s="72"/>
      <c r="AS656" s="55"/>
      <c r="AT656" s="55"/>
      <c r="AU656" s="55"/>
      <c r="AV656" s="78"/>
    </row>
    <row r="657" spans="28:48" ht="14.25">
      <c r="AB657" s="68"/>
      <c r="AC657" s="69"/>
      <c r="AD657" s="68"/>
      <c r="AE657" s="69"/>
      <c r="AF657" s="69"/>
      <c r="AG657" s="69"/>
      <c r="AH657" s="68"/>
      <c r="AI657" s="68"/>
      <c r="AJ657" s="68"/>
      <c r="AK657" s="68"/>
      <c r="AL657" s="68"/>
      <c r="AM657" s="68"/>
      <c r="AN657" s="68"/>
      <c r="AO657" s="70"/>
      <c r="AP657" s="71"/>
      <c r="AQ657" s="70"/>
      <c r="AR657" s="72"/>
      <c r="AS657" s="55"/>
      <c r="AT657" s="55"/>
      <c r="AU657" s="55"/>
      <c r="AV657" s="78"/>
    </row>
    <row r="658" spans="28:48" ht="14.25">
      <c r="AB658" s="68"/>
      <c r="AC658" s="69"/>
      <c r="AD658" s="68"/>
      <c r="AE658" s="69"/>
      <c r="AF658" s="69"/>
      <c r="AG658" s="69"/>
      <c r="AH658" s="68"/>
      <c r="AI658" s="68"/>
      <c r="AJ658" s="68"/>
      <c r="AK658" s="68"/>
      <c r="AL658" s="68"/>
      <c r="AM658" s="68"/>
      <c r="AN658" s="68"/>
      <c r="AO658" s="70"/>
      <c r="AP658" s="71"/>
      <c r="AQ658" s="70"/>
      <c r="AR658" s="72"/>
      <c r="AS658" s="55"/>
      <c r="AT658" s="55"/>
      <c r="AU658" s="55"/>
      <c r="AV658" s="78"/>
    </row>
    <row r="659" spans="28:48" ht="14.25">
      <c r="AB659" s="68"/>
      <c r="AC659" s="69"/>
      <c r="AD659" s="68"/>
      <c r="AE659" s="69"/>
      <c r="AF659" s="69"/>
      <c r="AG659" s="69"/>
      <c r="AH659" s="68"/>
      <c r="AI659" s="68"/>
      <c r="AJ659" s="68"/>
      <c r="AK659" s="68"/>
      <c r="AL659" s="68"/>
      <c r="AM659" s="68"/>
      <c r="AN659" s="68"/>
      <c r="AO659" s="70"/>
      <c r="AP659" s="71"/>
      <c r="AQ659" s="70"/>
      <c r="AR659" s="72"/>
      <c r="AS659" s="55"/>
      <c r="AT659" s="55"/>
      <c r="AU659" s="55"/>
      <c r="AV659" s="78"/>
    </row>
    <row r="660" spans="28:48" ht="14.25">
      <c r="AB660" s="68"/>
      <c r="AC660" s="69"/>
      <c r="AD660" s="68"/>
      <c r="AE660" s="69"/>
      <c r="AF660" s="69"/>
      <c r="AG660" s="69"/>
      <c r="AH660" s="68"/>
      <c r="AI660" s="68"/>
      <c r="AJ660" s="68"/>
      <c r="AK660" s="68"/>
      <c r="AL660" s="68"/>
      <c r="AM660" s="68"/>
      <c r="AN660" s="68"/>
      <c r="AO660" s="70"/>
      <c r="AP660" s="71"/>
      <c r="AQ660" s="70"/>
      <c r="AR660" s="72"/>
      <c r="AS660" s="55"/>
      <c r="AT660" s="55"/>
      <c r="AU660" s="55"/>
      <c r="AV660" s="78"/>
    </row>
    <row r="661" spans="28:48" ht="14.25">
      <c r="AB661" s="68"/>
      <c r="AC661" s="69"/>
      <c r="AD661" s="68"/>
      <c r="AE661" s="69"/>
      <c r="AF661" s="69"/>
      <c r="AG661" s="69"/>
      <c r="AH661" s="68"/>
      <c r="AI661" s="68"/>
      <c r="AJ661" s="68"/>
      <c r="AK661" s="68"/>
      <c r="AL661" s="68"/>
      <c r="AM661" s="68"/>
      <c r="AN661" s="68"/>
      <c r="AO661" s="70"/>
      <c r="AP661" s="71"/>
      <c r="AQ661" s="70"/>
      <c r="AR661" s="72"/>
      <c r="AS661" s="55"/>
      <c r="AT661" s="55"/>
      <c r="AU661" s="55"/>
      <c r="AV661" s="78"/>
    </row>
    <row r="662" spans="28:48" ht="14.25">
      <c r="AB662" s="68"/>
      <c r="AC662" s="69"/>
      <c r="AD662" s="68"/>
      <c r="AE662" s="69"/>
      <c r="AF662" s="69"/>
      <c r="AG662" s="69"/>
      <c r="AH662" s="68"/>
      <c r="AI662" s="68"/>
      <c r="AJ662" s="68"/>
      <c r="AK662" s="68"/>
      <c r="AL662" s="68"/>
      <c r="AM662" s="68"/>
      <c r="AN662" s="68"/>
      <c r="AO662" s="70"/>
      <c r="AP662" s="71"/>
      <c r="AQ662" s="70"/>
      <c r="AR662" s="72"/>
      <c r="AS662" s="55"/>
      <c r="AT662" s="55"/>
      <c r="AU662" s="55"/>
      <c r="AV662" s="78"/>
    </row>
    <row r="663" spans="28:48" ht="14.25">
      <c r="AB663" s="68"/>
      <c r="AC663" s="69"/>
      <c r="AD663" s="68"/>
      <c r="AE663" s="69"/>
      <c r="AF663" s="69"/>
      <c r="AG663" s="69"/>
      <c r="AH663" s="68"/>
      <c r="AI663" s="68"/>
      <c r="AJ663" s="68"/>
      <c r="AK663" s="68"/>
      <c r="AL663" s="68"/>
      <c r="AM663" s="68"/>
      <c r="AN663" s="68"/>
      <c r="AO663" s="70"/>
      <c r="AP663" s="71"/>
      <c r="AQ663" s="70"/>
      <c r="AR663" s="72"/>
      <c r="AS663" s="55"/>
      <c r="AT663" s="55"/>
      <c r="AU663" s="55"/>
      <c r="AV663" s="78"/>
    </row>
    <row r="664" spans="28:48" ht="14.25">
      <c r="AB664" s="68"/>
      <c r="AC664" s="69"/>
      <c r="AD664" s="68"/>
      <c r="AE664" s="69"/>
      <c r="AF664" s="69"/>
      <c r="AG664" s="69"/>
      <c r="AH664" s="68"/>
      <c r="AI664" s="68"/>
      <c r="AJ664" s="68"/>
      <c r="AK664" s="68"/>
      <c r="AL664" s="68"/>
      <c r="AM664" s="68"/>
      <c r="AN664" s="68"/>
      <c r="AO664" s="70"/>
      <c r="AP664" s="71"/>
      <c r="AQ664" s="70"/>
      <c r="AR664" s="72"/>
      <c r="AS664" s="55"/>
      <c r="AT664" s="55"/>
      <c r="AU664" s="55"/>
      <c r="AV664" s="78"/>
    </row>
    <row r="665" spans="28:48" ht="14.25">
      <c r="AB665" s="68"/>
      <c r="AC665" s="69"/>
      <c r="AD665" s="68"/>
      <c r="AE665" s="69"/>
      <c r="AF665" s="69"/>
      <c r="AG665" s="69"/>
      <c r="AH665" s="68"/>
      <c r="AI665" s="68"/>
      <c r="AJ665" s="68"/>
      <c r="AK665" s="68"/>
      <c r="AL665" s="68"/>
      <c r="AM665" s="68"/>
      <c r="AN665" s="68"/>
      <c r="AO665" s="70"/>
      <c r="AP665" s="71"/>
      <c r="AQ665" s="70"/>
      <c r="AR665" s="72"/>
      <c r="AS665" s="55"/>
      <c r="AT665" s="55"/>
      <c r="AU665" s="55"/>
      <c r="AV665" s="78"/>
    </row>
    <row r="666" spans="28:48" ht="14.25">
      <c r="AB666" s="68"/>
      <c r="AC666" s="69"/>
      <c r="AD666" s="68"/>
      <c r="AE666" s="69"/>
      <c r="AF666" s="69"/>
      <c r="AG666" s="69"/>
      <c r="AH666" s="68"/>
      <c r="AI666" s="68"/>
      <c r="AJ666" s="68"/>
      <c r="AK666" s="68"/>
      <c r="AL666" s="68"/>
      <c r="AM666" s="68"/>
      <c r="AN666" s="68"/>
      <c r="AO666" s="70"/>
      <c r="AP666" s="71"/>
      <c r="AQ666" s="70"/>
      <c r="AR666" s="72"/>
      <c r="AS666" s="55"/>
      <c r="AT666" s="55"/>
      <c r="AU666" s="55"/>
      <c r="AV666" s="78"/>
    </row>
    <row r="667" spans="28:48" ht="14.25">
      <c r="AB667" s="68"/>
      <c r="AC667" s="69"/>
      <c r="AD667" s="68"/>
      <c r="AE667" s="69"/>
      <c r="AF667" s="69"/>
      <c r="AG667" s="69"/>
      <c r="AH667" s="68"/>
      <c r="AI667" s="68"/>
      <c r="AJ667" s="68"/>
      <c r="AK667" s="68"/>
      <c r="AL667" s="68"/>
      <c r="AM667" s="68"/>
      <c r="AN667" s="68"/>
      <c r="AO667" s="70"/>
      <c r="AP667" s="71"/>
      <c r="AQ667" s="70"/>
      <c r="AR667" s="72"/>
      <c r="AS667" s="55"/>
      <c r="AT667" s="55"/>
      <c r="AU667" s="55"/>
      <c r="AV667" s="78"/>
    </row>
    <row r="668" spans="28:48" ht="14.25">
      <c r="AB668" s="68"/>
      <c r="AC668" s="69"/>
      <c r="AD668" s="68"/>
      <c r="AE668" s="69"/>
      <c r="AF668" s="69"/>
      <c r="AG668" s="69"/>
      <c r="AH668" s="68"/>
      <c r="AI668" s="68"/>
      <c r="AJ668" s="68"/>
      <c r="AK668" s="68"/>
      <c r="AL668" s="68"/>
      <c r="AM668" s="68"/>
      <c r="AN668" s="68"/>
      <c r="AO668" s="70"/>
      <c r="AP668" s="71"/>
      <c r="AQ668" s="70"/>
      <c r="AR668" s="72"/>
      <c r="AS668" s="55"/>
      <c r="AT668" s="55"/>
      <c r="AU668" s="55"/>
      <c r="AV668" s="78"/>
    </row>
    <row r="669" spans="28:48" ht="14.25">
      <c r="AB669" s="68"/>
      <c r="AC669" s="69"/>
      <c r="AD669" s="68"/>
      <c r="AE669" s="69"/>
      <c r="AF669" s="69"/>
      <c r="AG669" s="69"/>
      <c r="AH669" s="68"/>
      <c r="AI669" s="68"/>
      <c r="AJ669" s="68"/>
      <c r="AK669" s="68"/>
      <c r="AL669" s="68"/>
      <c r="AM669" s="68"/>
      <c r="AN669" s="68"/>
      <c r="AO669" s="70"/>
      <c r="AP669" s="71"/>
      <c r="AQ669" s="70"/>
      <c r="AR669" s="72"/>
      <c r="AS669" s="55"/>
      <c r="AT669" s="55"/>
      <c r="AU669" s="55"/>
      <c r="AV669" s="78"/>
    </row>
    <row r="670" spans="28:48" ht="14.25">
      <c r="AB670" s="68"/>
      <c r="AC670" s="69"/>
      <c r="AD670" s="68"/>
      <c r="AE670" s="69"/>
      <c r="AF670" s="69"/>
      <c r="AG670" s="69"/>
      <c r="AH670" s="68"/>
      <c r="AI670" s="68"/>
      <c r="AJ670" s="68"/>
      <c r="AK670" s="68"/>
      <c r="AL670" s="68"/>
      <c r="AM670" s="68"/>
      <c r="AN670" s="68"/>
      <c r="AO670" s="70"/>
      <c r="AP670" s="71"/>
      <c r="AQ670" s="70"/>
      <c r="AR670" s="72"/>
      <c r="AS670" s="55"/>
      <c r="AT670" s="55"/>
      <c r="AU670" s="55"/>
      <c r="AV670" s="78"/>
    </row>
    <row r="671" spans="28:48" ht="14.25">
      <c r="AB671" s="68"/>
      <c r="AC671" s="69"/>
      <c r="AD671" s="68"/>
      <c r="AE671" s="69"/>
      <c r="AF671" s="69"/>
      <c r="AG671" s="69"/>
      <c r="AH671" s="68"/>
      <c r="AI671" s="68"/>
      <c r="AJ671" s="68"/>
      <c r="AK671" s="68"/>
      <c r="AL671" s="68"/>
      <c r="AM671" s="68"/>
      <c r="AN671" s="68"/>
      <c r="AO671" s="70"/>
      <c r="AP671" s="71"/>
      <c r="AQ671" s="70"/>
      <c r="AR671" s="72"/>
      <c r="AS671" s="55"/>
      <c r="AT671" s="55"/>
      <c r="AU671" s="55"/>
      <c r="AV671" s="78"/>
    </row>
    <row r="672" spans="28:48" ht="14.25">
      <c r="AB672" s="68"/>
      <c r="AC672" s="69"/>
      <c r="AD672" s="68"/>
      <c r="AE672" s="69"/>
      <c r="AF672" s="69"/>
      <c r="AG672" s="69"/>
      <c r="AH672" s="68"/>
      <c r="AI672" s="68"/>
      <c r="AJ672" s="68"/>
      <c r="AK672" s="68"/>
      <c r="AL672" s="68"/>
      <c r="AM672" s="68"/>
      <c r="AN672" s="68"/>
      <c r="AO672" s="70"/>
      <c r="AP672" s="71"/>
      <c r="AQ672" s="70"/>
      <c r="AR672" s="72"/>
      <c r="AS672" s="55"/>
      <c r="AT672" s="55"/>
      <c r="AU672" s="55"/>
      <c r="AV672" s="78"/>
    </row>
    <row r="673" spans="28:48" ht="14.25">
      <c r="AB673" s="68"/>
      <c r="AC673" s="69"/>
      <c r="AD673" s="68"/>
      <c r="AE673" s="69"/>
      <c r="AF673" s="69"/>
      <c r="AG673" s="69"/>
      <c r="AH673" s="68"/>
      <c r="AI673" s="68"/>
      <c r="AJ673" s="68"/>
      <c r="AK673" s="68"/>
      <c r="AL673" s="68"/>
      <c r="AM673" s="68"/>
      <c r="AN673" s="68"/>
      <c r="AO673" s="70"/>
      <c r="AP673" s="71"/>
      <c r="AQ673" s="70"/>
      <c r="AR673" s="72"/>
      <c r="AS673" s="55"/>
      <c r="AT673" s="55"/>
      <c r="AU673" s="55"/>
      <c r="AV673" s="78"/>
    </row>
    <row r="674" spans="28:48" ht="14.25">
      <c r="AB674" s="68"/>
      <c r="AC674" s="69"/>
      <c r="AD674" s="68"/>
      <c r="AE674" s="69"/>
      <c r="AF674" s="69"/>
      <c r="AG674" s="69"/>
      <c r="AH674" s="68"/>
      <c r="AI674" s="68"/>
      <c r="AJ674" s="68"/>
      <c r="AK674" s="68"/>
      <c r="AL674" s="68"/>
      <c r="AM674" s="68"/>
      <c r="AN674" s="68"/>
      <c r="AO674" s="70"/>
      <c r="AP674" s="71"/>
      <c r="AQ674" s="70"/>
      <c r="AR674" s="72"/>
      <c r="AS674" s="55"/>
      <c r="AT674" s="55"/>
      <c r="AU674" s="55"/>
      <c r="AV674" s="78"/>
    </row>
    <row r="675" spans="28:48" ht="14.25">
      <c r="AB675" s="68"/>
      <c r="AC675" s="69"/>
      <c r="AD675" s="68"/>
      <c r="AE675" s="69"/>
      <c r="AF675" s="69"/>
      <c r="AG675" s="69"/>
      <c r="AH675" s="68"/>
      <c r="AI675" s="68"/>
      <c r="AJ675" s="68"/>
      <c r="AK675" s="68"/>
      <c r="AL675" s="68"/>
      <c r="AM675" s="68"/>
      <c r="AN675" s="68"/>
      <c r="AO675" s="70"/>
      <c r="AP675" s="71"/>
      <c r="AQ675" s="70"/>
      <c r="AR675" s="72"/>
      <c r="AS675" s="55"/>
      <c r="AT675" s="55"/>
      <c r="AU675" s="55"/>
      <c r="AV675" s="78"/>
    </row>
    <row r="676" spans="28:48" ht="14.25">
      <c r="AB676" s="68"/>
      <c r="AC676" s="69"/>
      <c r="AD676" s="68"/>
      <c r="AE676" s="69"/>
      <c r="AF676" s="69"/>
      <c r="AG676" s="69"/>
      <c r="AH676" s="68"/>
      <c r="AI676" s="68"/>
      <c r="AJ676" s="68"/>
      <c r="AK676" s="68"/>
      <c r="AL676" s="68"/>
      <c r="AM676" s="68"/>
      <c r="AN676" s="68"/>
      <c r="AO676" s="70"/>
      <c r="AP676" s="71"/>
      <c r="AQ676" s="70"/>
      <c r="AR676" s="72"/>
      <c r="AS676" s="55"/>
      <c r="AT676" s="55"/>
      <c r="AU676" s="55"/>
      <c r="AV676" s="78"/>
    </row>
    <row r="677" spans="28:48" ht="14.25">
      <c r="AB677" s="68"/>
      <c r="AC677" s="69"/>
      <c r="AD677" s="68"/>
      <c r="AE677" s="69"/>
      <c r="AF677" s="69"/>
      <c r="AG677" s="69"/>
      <c r="AH677" s="68"/>
      <c r="AI677" s="68"/>
      <c r="AJ677" s="68"/>
      <c r="AK677" s="68"/>
      <c r="AL677" s="68"/>
      <c r="AM677" s="68"/>
      <c r="AN677" s="68"/>
      <c r="AO677" s="70"/>
      <c r="AP677" s="71"/>
      <c r="AQ677" s="70"/>
      <c r="AR677" s="72"/>
      <c r="AS677" s="55"/>
      <c r="AT677" s="55"/>
      <c r="AU677" s="55"/>
      <c r="AV677" s="78"/>
    </row>
    <row r="678" spans="28:48" ht="14.25">
      <c r="AB678" s="68"/>
      <c r="AC678" s="69"/>
      <c r="AD678" s="68"/>
      <c r="AE678" s="69"/>
      <c r="AF678" s="69"/>
      <c r="AG678" s="69"/>
      <c r="AH678" s="68"/>
      <c r="AI678" s="68"/>
      <c r="AJ678" s="68"/>
      <c r="AK678" s="68"/>
      <c r="AL678" s="68"/>
      <c r="AM678" s="68"/>
      <c r="AN678" s="68"/>
      <c r="AO678" s="70"/>
      <c r="AP678" s="71"/>
      <c r="AQ678" s="70"/>
      <c r="AR678" s="72"/>
      <c r="AS678" s="55"/>
      <c r="AT678" s="55"/>
      <c r="AU678" s="55"/>
      <c r="AV678" s="78"/>
    </row>
    <row r="679" spans="28:48" ht="14.25">
      <c r="AB679" s="68"/>
      <c r="AC679" s="69"/>
      <c r="AD679" s="68"/>
      <c r="AE679" s="69"/>
      <c r="AF679" s="69"/>
      <c r="AG679" s="69"/>
      <c r="AH679" s="68"/>
      <c r="AI679" s="68"/>
      <c r="AJ679" s="68"/>
      <c r="AK679" s="68"/>
      <c r="AL679" s="68"/>
      <c r="AM679" s="68"/>
      <c r="AN679" s="68"/>
      <c r="AO679" s="70"/>
      <c r="AP679" s="71"/>
      <c r="AQ679" s="70"/>
      <c r="AR679" s="72"/>
      <c r="AS679" s="55"/>
      <c r="AT679" s="55"/>
      <c r="AU679" s="55"/>
      <c r="AV679" s="78"/>
    </row>
    <row r="680" spans="28:48" ht="14.25">
      <c r="AB680" s="68"/>
      <c r="AC680" s="69"/>
      <c r="AD680" s="68"/>
      <c r="AE680" s="69"/>
      <c r="AF680" s="69"/>
      <c r="AG680" s="69"/>
      <c r="AH680" s="68"/>
      <c r="AI680" s="68"/>
      <c r="AJ680" s="68"/>
      <c r="AK680" s="68"/>
      <c r="AL680" s="68"/>
      <c r="AM680" s="68"/>
      <c r="AN680" s="68"/>
      <c r="AO680" s="70"/>
      <c r="AP680" s="71"/>
      <c r="AQ680" s="70"/>
      <c r="AR680" s="72"/>
      <c r="AS680" s="55"/>
      <c r="AT680" s="55"/>
      <c r="AU680" s="55"/>
      <c r="AV680" s="78"/>
    </row>
    <row r="681" spans="28:48" ht="14.25">
      <c r="AB681" s="68"/>
      <c r="AC681" s="69"/>
      <c r="AD681" s="68"/>
      <c r="AE681" s="69"/>
      <c r="AF681" s="69"/>
      <c r="AG681" s="69"/>
      <c r="AH681" s="68"/>
      <c r="AI681" s="68"/>
      <c r="AJ681" s="68"/>
      <c r="AK681" s="68"/>
      <c r="AL681" s="68"/>
      <c r="AM681" s="68"/>
      <c r="AN681" s="68"/>
      <c r="AO681" s="70"/>
      <c r="AP681" s="71"/>
      <c r="AQ681" s="70"/>
      <c r="AR681" s="72"/>
      <c r="AS681" s="55"/>
      <c r="AT681" s="55"/>
      <c r="AU681" s="55"/>
      <c r="AV681" s="78"/>
    </row>
    <row r="682" spans="28:48" ht="14.25">
      <c r="AB682" s="68"/>
      <c r="AC682" s="69"/>
      <c r="AD682" s="68"/>
      <c r="AE682" s="69"/>
      <c r="AF682" s="69"/>
      <c r="AG682" s="69"/>
      <c r="AH682" s="68"/>
      <c r="AI682" s="68"/>
      <c r="AJ682" s="68"/>
      <c r="AK682" s="68"/>
      <c r="AL682" s="68"/>
      <c r="AM682" s="68"/>
      <c r="AN682" s="68"/>
      <c r="AO682" s="70"/>
      <c r="AP682" s="71"/>
      <c r="AQ682" s="70"/>
      <c r="AR682" s="72"/>
      <c r="AS682" s="55"/>
      <c r="AT682" s="55"/>
      <c r="AU682" s="55"/>
      <c r="AV682" s="78"/>
    </row>
    <row r="683" spans="28:48" ht="14.25">
      <c r="AB683" s="68"/>
      <c r="AC683" s="69"/>
      <c r="AD683" s="68"/>
      <c r="AE683" s="69"/>
      <c r="AF683" s="69"/>
      <c r="AG683" s="69"/>
      <c r="AH683" s="68"/>
      <c r="AI683" s="68"/>
      <c r="AJ683" s="68"/>
      <c r="AK683" s="68"/>
      <c r="AL683" s="68"/>
      <c r="AM683" s="68"/>
      <c r="AN683" s="68"/>
      <c r="AO683" s="70"/>
      <c r="AP683" s="71"/>
      <c r="AQ683" s="70"/>
      <c r="AR683" s="72"/>
      <c r="AS683" s="55"/>
      <c r="AT683" s="55"/>
      <c r="AU683" s="55"/>
      <c r="AV683" s="78"/>
    </row>
    <row r="684" spans="28:48" ht="14.25">
      <c r="AB684" s="68"/>
      <c r="AC684" s="69"/>
      <c r="AD684" s="68"/>
      <c r="AE684" s="69"/>
      <c r="AF684" s="69"/>
      <c r="AG684" s="69"/>
      <c r="AH684" s="68"/>
      <c r="AI684" s="68"/>
      <c r="AJ684" s="68"/>
      <c r="AK684" s="68"/>
      <c r="AL684" s="68"/>
      <c r="AM684" s="68"/>
      <c r="AN684" s="68"/>
      <c r="AO684" s="70"/>
      <c r="AP684" s="71"/>
      <c r="AQ684" s="70"/>
      <c r="AR684" s="72"/>
      <c r="AS684" s="55"/>
      <c r="AT684" s="55"/>
      <c r="AU684" s="55"/>
      <c r="AV684" s="78"/>
    </row>
    <row r="685" spans="28:48" ht="14.25">
      <c r="AB685" s="68"/>
      <c r="AC685" s="69"/>
      <c r="AD685" s="68"/>
      <c r="AE685" s="69"/>
      <c r="AF685" s="69"/>
      <c r="AG685" s="69"/>
      <c r="AH685" s="68"/>
      <c r="AI685" s="68"/>
      <c r="AJ685" s="68"/>
      <c r="AK685" s="68"/>
      <c r="AL685" s="68"/>
      <c r="AM685" s="68"/>
      <c r="AN685" s="68"/>
      <c r="AO685" s="70"/>
      <c r="AP685" s="71"/>
      <c r="AQ685" s="70"/>
      <c r="AR685" s="72"/>
      <c r="AS685" s="55"/>
      <c r="AT685" s="55"/>
      <c r="AU685" s="55"/>
      <c r="AV685" s="78"/>
    </row>
    <row r="686" spans="28:48" ht="14.25">
      <c r="AB686" s="68"/>
      <c r="AC686" s="69"/>
      <c r="AD686" s="68"/>
      <c r="AE686" s="69"/>
      <c r="AF686" s="69"/>
      <c r="AG686" s="69"/>
      <c r="AH686" s="68"/>
      <c r="AI686" s="68"/>
      <c r="AJ686" s="68"/>
      <c r="AK686" s="68"/>
      <c r="AL686" s="68"/>
      <c r="AM686" s="68"/>
      <c r="AN686" s="68"/>
      <c r="AO686" s="70"/>
      <c r="AP686" s="71"/>
      <c r="AQ686" s="70"/>
      <c r="AR686" s="72"/>
      <c r="AS686" s="55"/>
      <c r="AT686" s="55"/>
      <c r="AU686" s="55"/>
      <c r="AV686" s="78"/>
    </row>
    <row r="687" spans="28:48" ht="14.25">
      <c r="AB687" s="68"/>
      <c r="AC687" s="69"/>
      <c r="AD687" s="68"/>
      <c r="AE687" s="69"/>
      <c r="AF687" s="69"/>
      <c r="AG687" s="69"/>
      <c r="AH687" s="68"/>
      <c r="AI687" s="68"/>
      <c r="AJ687" s="68"/>
      <c r="AK687" s="68"/>
      <c r="AL687" s="68"/>
      <c r="AM687" s="68"/>
      <c r="AN687" s="68"/>
      <c r="AO687" s="70"/>
      <c r="AP687" s="71"/>
      <c r="AQ687" s="70"/>
      <c r="AR687" s="72"/>
      <c r="AS687" s="55"/>
      <c r="AT687" s="55"/>
      <c r="AU687" s="55"/>
      <c r="AV687" s="78"/>
    </row>
    <row r="688" spans="28:48" ht="14.25">
      <c r="AB688" s="68"/>
      <c r="AC688" s="69"/>
      <c r="AD688" s="68"/>
      <c r="AE688" s="69"/>
      <c r="AF688" s="69"/>
      <c r="AG688" s="69"/>
      <c r="AH688" s="68"/>
      <c r="AI688" s="68"/>
      <c r="AJ688" s="68"/>
      <c r="AK688" s="68"/>
      <c r="AL688" s="68"/>
      <c r="AM688" s="68"/>
      <c r="AN688" s="68"/>
      <c r="AO688" s="70"/>
      <c r="AP688" s="71"/>
      <c r="AQ688" s="70"/>
      <c r="AR688" s="72"/>
      <c r="AS688" s="55"/>
      <c r="AT688" s="55"/>
      <c r="AU688" s="55"/>
      <c r="AV688" s="78"/>
    </row>
    <row r="689" spans="28:48" ht="14.25">
      <c r="AB689" s="68"/>
      <c r="AC689" s="69"/>
      <c r="AD689" s="68"/>
      <c r="AE689" s="69"/>
      <c r="AF689" s="69"/>
      <c r="AG689" s="69"/>
      <c r="AH689" s="68"/>
      <c r="AI689" s="68"/>
      <c r="AJ689" s="68"/>
      <c r="AK689" s="68"/>
      <c r="AL689" s="68"/>
      <c r="AM689" s="68"/>
      <c r="AN689" s="68"/>
      <c r="AO689" s="70"/>
      <c r="AP689" s="71"/>
      <c r="AQ689" s="70"/>
      <c r="AR689" s="72"/>
      <c r="AS689" s="55"/>
      <c r="AT689" s="55"/>
      <c r="AU689" s="55"/>
      <c r="AV689" s="78"/>
    </row>
    <row r="690" spans="28:48" ht="14.25">
      <c r="AB690" s="68"/>
      <c r="AC690" s="69"/>
      <c r="AD690" s="68"/>
      <c r="AE690" s="69"/>
      <c r="AF690" s="69"/>
      <c r="AG690" s="69"/>
      <c r="AH690" s="68"/>
      <c r="AI690" s="68"/>
      <c r="AJ690" s="68"/>
      <c r="AK690" s="68"/>
      <c r="AL690" s="68"/>
      <c r="AM690" s="68"/>
      <c r="AN690" s="68"/>
      <c r="AO690" s="70"/>
      <c r="AP690" s="71"/>
      <c r="AQ690" s="70"/>
      <c r="AR690" s="72"/>
      <c r="AS690" s="55"/>
      <c r="AT690" s="55"/>
      <c r="AU690" s="55"/>
      <c r="AV690" s="78"/>
    </row>
    <row r="691" spans="28:48" ht="14.25">
      <c r="AB691" s="68"/>
      <c r="AC691" s="69"/>
      <c r="AD691" s="68"/>
      <c r="AE691" s="69"/>
      <c r="AF691" s="69"/>
      <c r="AG691" s="69"/>
      <c r="AH691" s="68"/>
      <c r="AI691" s="68"/>
      <c r="AJ691" s="68"/>
      <c r="AK691" s="68"/>
      <c r="AL691" s="68"/>
      <c r="AM691" s="68"/>
      <c r="AN691" s="68"/>
      <c r="AO691" s="70"/>
      <c r="AP691" s="71"/>
      <c r="AQ691" s="70"/>
      <c r="AR691" s="72"/>
      <c r="AS691" s="55"/>
      <c r="AT691" s="55"/>
      <c r="AU691" s="55"/>
      <c r="AV691" s="78"/>
    </row>
    <row r="692" spans="28:48" ht="14.25">
      <c r="AB692" s="68"/>
      <c r="AC692" s="69"/>
      <c r="AD692" s="68"/>
      <c r="AE692" s="69"/>
      <c r="AF692" s="69"/>
      <c r="AG692" s="69"/>
      <c r="AH692" s="68"/>
      <c r="AI692" s="68"/>
      <c r="AJ692" s="68"/>
      <c r="AK692" s="68"/>
      <c r="AL692" s="68"/>
      <c r="AM692" s="68"/>
      <c r="AN692" s="68"/>
      <c r="AO692" s="70"/>
      <c r="AP692" s="71"/>
      <c r="AQ692" s="70"/>
      <c r="AR692" s="72"/>
      <c r="AS692" s="55"/>
      <c r="AT692" s="55"/>
      <c r="AU692" s="55"/>
      <c r="AV692" s="78"/>
    </row>
    <row r="693" spans="28:48" ht="14.25">
      <c r="AB693" s="68"/>
      <c r="AC693" s="69"/>
      <c r="AD693" s="68"/>
      <c r="AE693" s="69"/>
      <c r="AF693" s="69"/>
      <c r="AG693" s="69"/>
      <c r="AH693" s="68"/>
      <c r="AI693" s="68"/>
      <c r="AJ693" s="68"/>
      <c r="AK693" s="68"/>
      <c r="AL693" s="68"/>
      <c r="AM693" s="68"/>
      <c r="AN693" s="68"/>
      <c r="AO693" s="70"/>
      <c r="AP693" s="71"/>
      <c r="AQ693" s="70"/>
      <c r="AR693" s="72"/>
      <c r="AS693" s="55"/>
      <c r="AT693" s="55"/>
      <c r="AU693" s="55"/>
      <c r="AV693" s="78"/>
    </row>
    <row r="694" spans="28:48" ht="14.25">
      <c r="AB694" s="68"/>
      <c r="AC694" s="69"/>
      <c r="AD694" s="68"/>
      <c r="AE694" s="69"/>
      <c r="AF694" s="69"/>
      <c r="AG694" s="69"/>
      <c r="AH694" s="68"/>
      <c r="AI694" s="68"/>
      <c r="AJ694" s="68"/>
      <c r="AK694" s="68"/>
      <c r="AL694" s="68"/>
      <c r="AM694" s="68"/>
      <c r="AN694" s="68"/>
      <c r="AO694" s="70"/>
      <c r="AP694" s="71"/>
      <c r="AQ694" s="70"/>
      <c r="AR694" s="72"/>
      <c r="AS694" s="55"/>
      <c r="AT694" s="55"/>
      <c r="AU694" s="55"/>
      <c r="AV694" s="78"/>
    </row>
    <row r="695" spans="28:48" ht="14.25">
      <c r="AB695" s="68"/>
      <c r="AC695" s="69"/>
      <c r="AD695" s="68"/>
      <c r="AE695" s="69"/>
      <c r="AF695" s="69"/>
      <c r="AG695" s="69"/>
      <c r="AH695" s="68"/>
      <c r="AI695" s="68"/>
      <c r="AJ695" s="68"/>
      <c r="AK695" s="68"/>
      <c r="AL695" s="68"/>
      <c r="AM695" s="68"/>
      <c r="AN695" s="68"/>
      <c r="AO695" s="70"/>
      <c r="AP695" s="71"/>
      <c r="AQ695" s="70"/>
      <c r="AR695" s="72"/>
      <c r="AS695" s="55"/>
      <c r="AT695" s="55"/>
      <c r="AU695" s="55"/>
      <c r="AV695" s="78"/>
    </row>
    <row r="696" spans="28:48" ht="14.25">
      <c r="AB696" s="68"/>
      <c r="AC696" s="69"/>
      <c r="AD696" s="68"/>
      <c r="AE696" s="69"/>
      <c r="AF696" s="69"/>
      <c r="AG696" s="69"/>
      <c r="AH696" s="68"/>
      <c r="AI696" s="68"/>
      <c r="AJ696" s="68"/>
      <c r="AK696" s="68"/>
      <c r="AL696" s="68"/>
      <c r="AM696" s="68"/>
      <c r="AN696" s="68"/>
      <c r="AO696" s="70"/>
      <c r="AP696" s="71"/>
      <c r="AQ696" s="70"/>
      <c r="AR696" s="72"/>
      <c r="AS696" s="55"/>
      <c r="AT696" s="55"/>
      <c r="AU696" s="55"/>
      <c r="AV696" s="78"/>
    </row>
    <row r="697" spans="28:48" ht="14.25">
      <c r="AB697" s="68"/>
      <c r="AC697" s="69"/>
      <c r="AD697" s="68"/>
      <c r="AE697" s="69"/>
      <c r="AF697" s="69"/>
      <c r="AG697" s="69"/>
      <c r="AH697" s="68"/>
      <c r="AI697" s="68"/>
      <c r="AJ697" s="68"/>
      <c r="AK697" s="68"/>
      <c r="AL697" s="68"/>
      <c r="AM697" s="68"/>
      <c r="AN697" s="68"/>
      <c r="AO697" s="70"/>
      <c r="AP697" s="71"/>
      <c r="AQ697" s="70"/>
      <c r="AR697" s="72"/>
      <c r="AS697" s="55"/>
      <c r="AT697" s="55"/>
      <c r="AU697" s="55"/>
      <c r="AV697" s="78"/>
    </row>
    <row r="698" spans="28:48" ht="14.25">
      <c r="AB698" s="68"/>
      <c r="AC698" s="69"/>
      <c r="AD698" s="68"/>
      <c r="AE698" s="69"/>
      <c r="AF698" s="69"/>
      <c r="AG698" s="69"/>
      <c r="AH698" s="68"/>
      <c r="AI698" s="68"/>
      <c r="AJ698" s="68"/>
      <c r="AK698" s="68"/>
      <c r="AL698" s="68"/>
      <c r="AM698" s="68"/>
      <c r="AN698" s="68"/>
      <c r="AO698" s="70"/>
      <c r="AP698" s="71"/>
      <c r="AQ698" s="70"/>
      <c r="AR698" s="72"/>
      <c r="AS698" s="55"/>
      <c r="AT698" s="55"/>
      <c r="AU698" s="55"/>
      <c r="AV698" s="78"/>
    </row>
    <row r="699" spans="28:48" ht="14.25">
      <c r="AB699" s="68"/>
      <c r="AC699" s="69"/>
      <c r="AD699" s="68"/>
      <c r="AE699" s="69"/>
      <c r="AF699" s="69"/>
      <c r="AG699" s="69"/>
      <c r="AH699" s="68"/>
      <c r="AI699" s="68"/>
      <c r="AJ699" s="68"/>
      <c r="AK699" s="68"/>
      <c r="AL699" s="68"/>
      <c r="AM699" s="68"/>
      <c r="AN699" s="68"/>
      <c r="AO699" s="70"/>
      <c r="AP699" s="71"/>
      <c r="AQ699" s="70"/>
      <c r="AR699" s="72"/>
      <c r="AS699" s="55"/>
      <c r="AT699" s="55"/>
      <c r="AU699" s="55"/>
      <c r="AV699" s="78"/>
    </row>
    <row r="700" spans="28:48" ht="14.25">
      <c r="AB700" s="68"/>
      <c r="AC700" s="69"/>
      <c r="AD700" s="68"/>
      <c r="AE700" s="69"/>
      <c r="AF700" s="69"/>
      <c r="AG700" s="69"/>
      <c r="AH700" s="68"/>
      <c r="AI700" s="68"/>
      <c r="AJ700" s="68"/>
      <c r="AK700" s="68"/>
      <c r="AL700" s="68"/>
      <c r="AM700" s="68"/>
      <c r="AN700" s="68"/>
      <c r="AO700" s="70"/>
      <c r="AP700" s="71"/>
      <c r="AQ700" s="70"/>
      <c r="AR700" s="72"/>
      <c r="AS700" s="55"/>
      <c r="AT700" s="55"/>
      <c r="AU700" s="55"/>
      <c r="AV700" s="78"/>
    </row>
    <row r="701" spans="28:48" ht="14.25">
      <c r="AB701" s="68"/>
      <c r="AC701" s="69"/>
      <c r="AD701" s="68"/>
      <c r="AE701" s="69"/>
      <c r="AF701" s="69"/>
      <c r="AG701" s="69"/>
      <c r="AH701" s="68"/>
      <c r="AI701" s="68"/>
      <c r="AJ701" s="68"/>
      <c r="AK701" s="68"/>
      <c r="AL701" s="68"/>
      <c r="AM701" s="68"/>
      <c r="AN701" s="68"/>
      <c r="AO701" s="70"/>
      <c r="AP701" s="71"/>
      <c r="AQ701" s="70"/>
      <c r="AR701" s="72"/>
      <c r="AS701" s="55"/>
      <c r="AT701" s="55"/>
      <c r="AU701" s="55"/>
      <c r="AV701" s="78"/>
    </row>
    <row r="702" spans="28:48" ht="14.25">
      <c r="AB702" s="68"/>
      <c r="AC702" s="69"/>
      <c r="AD702" s="68"/>
      <c r="AE702" s="69"/>
      <c r="AF702" s="69"/>
      <c r="AG702" s="69"/>
      <c r="AH702" s="68"/>
      <c r="AI702" s="68"/>
      <c r="AJ702" s="68"/>
      <c r="AK702" s="68"/>
      <c r="AL702" s="68"/>
      <c r="AM702" s="68"/>
      <c r="AN702" s="68"/>
      <c r="AO702" s="70"/>
      <c r="AP702" s="71"/>
      <c r="AQ702" s="70"/>
      <c r="AR702" s="72"/>
      <c r="AS702" s="55"/>
      <c r="AT702" s="55"/>
      <c r="AU702" s="55"/>
      <c r="AV702" s="78"/>
    </row>
    <row r="703" spans="28:48" ht="14.25">
      <c r="AB703" s="68"/>
      <c r="AC703" s="69"/>
      <c r="AD703" s="68"/>
      <c r="AE703" s="69"/>
      <c r="AF703" s="69"/>
      <c r="AG703" s="69"/>
      <c r="AH703" s="68"/>
      <c r="AI703" s="68"/>
      <c r="AJ703" s="68"/>
      <c r="AK703" s="68"/>
      <c r="AL703" s="68"/>
      <c r="AM703" s="68"/>
      <c r="AN703" s="68"/>
      <c r="AO703" s="70"/>
      <c r="AP703" s="71"/>
      <c r="AQ703" s="70"/>
      <c r="AR703" s="72"/>
      <c r="AS703" s="55"/>
      <c r="AT703" s="55"/>
      <c r="AU703" s="55"/>
      <c r="AV703" s="78"/>
    </row>
    <row r="704" spans="28:48" ht="14.25">
      <c r="AB704" s="68"/>
      <c r="AC704" s="69"/>
      <c r="AD704" s="68"/>
      <c r="AE704" s="69"/>
      <c r="AF704" s="69"/>
      <c r="AG704" s="69"/>
      <c r="AH704" s="68"/>
      <c r="AI704" s="68"/>
      <c r="AJ704" s="68"/>
      <c r="AK704" s="68"/>
      <c r="AL704" s="68"/>
      <c r="AM704" s="68"/>
      <c r="AN704" s="68"/>
      <c r="AO704" s="70"/>
      <c r="AP704" s="71"/>
      <c r="AQ704" s="70"/>
      <c r="AR704" s="72"/>
      <c r="AS704" s="55"/>
      <c r="AT704" s="55"/>
      <c r="AU704" s="55"/>
      <c r="AV704" s="78"/>
    </row>
    <row r="705" spans="28:48" ht="14.25">
      <c r="AB705" s="68"/>
      <c r="AC705" s="69"/>
      <c r="AD705" s="68"/>
      <c r="AE705" s="69"/>
      <c r="AF705" s="69"/>
      <c r="AG705" s="69"/>
      <c r="AH705" s="68"/>
      <c r="AI705" s="68"/>
      <c r="AJ705" s="68"/>
      <c r="AK705" s="68"/>
      <c r="AL705" s="68"/>
      <c r="AM705" s="68"/>
      <c r="AN705" s="68"/>
      <c r="AO705" s="70"/>
      <c r="AP705" s="71"/>
      <c r="AQ705" s="70"/>
      <c r="AR705" s="72"/>
      <c r="AS705" s="55"/>
      <c r="AT705" s="55"/>
      <c r="AU705" s="55"/>
      <c r="AV705" s="78"/>
    </row>
    <row r="706" spans="28:48" ht="14.25">
      <c r="AB706" s="68"/>
      <c r="AC706" s="69"/>
      <c r="AD706" s="68"/>
      <c r="AE706" s="69"/>
      <c r="AF706" s="69"/>
      <c r="AG706" s="69"/>
      <c r="AH706" s="68"/>
      <c r="AI706" s="68"/>
      <c r="AJ706" s="68"/>
      <c r="AK706" s="68"/>
      <c r="AL706" s="68"/>
      <c r="AM706" s="68"/>
      <c r="AN706" s="68"/>
      <c r="AO706" s="70"/>
      <c r="AP706" s="71"/>
      <c r="AQ706" s="70"/>
      <c r="AR706" s="72"/>
      <c r="AS706" s="55"/>
      <c r="AT706" s="55"/>
      <c r="AU706" s="55"/>
      <c r="AV706" s="78"/>
    </row>
    <row r="707" spans="28:48" ht="14.25">
      <c r="AB707" s="68"/>
      <c r="AC707" s="69"/>
      <c r="AD707" s="68"/>
      <c r="AE707" s="69"/>
      <c r="AF707" s="69"/>
      <c r="AG707" s="69"/>
      <c r="AH707" s="68"/>
      <c r="AI707" s="68"/>
      <c r="AJ707" s="68"/>
      <c r="AK707" s="68"/>
      <c r="AL707" s="68"/>
      <c r="AM707" s="68"/>
      <c r="AN707" s="68"/>
      <c r="AO707" s="70"/>
      <c r="AP707" s="71"/>
      <c r="AQ707" s="70"/>
      <c r="AR707" s="72"/>
      <c r="AS707" s="55"/>
      <c r="AT707" s="55"/>
      <c r="AU707" s="55"/>
      <c r="AV707" s="78"/>
    </row>
    <row r="708" spans="28:48" ht="14.25">
      <c r="AB708" s="68"/>
      <c r="AC708" s="69"/>
      <c r="AD708" s="68"/>
      <c r="AE708" s="69"/>
      <c r="AF708" s="69"/>
      <c r="AG708" s="69"/>
      <c r="AH708" s="68"/>
      <c r="AI708" s="68"/>
      <c r="AJ708" s="68"/>
      <c r="AK708" s="68"/>
      <c r="AL708" s="68"/>
      <c r="AM708" s="68"/>
      <c r="AN708" s="68"/>
      <c r="AO708" s="70"/>
      <c r="AP708" s="71"/>
      <c r="AQ708" s="70"/>
      <c r="AR708" s="72"/>
      <c r="AS708" s="55"/>
      <c r="AT708" s="55"/>
      <c r="AU708" s="55"/>
      <c r="AV708" s="78"/>
    </row>
    <row r="709" spans="28:48" ht="14.25">
      <c r="AB709" s="68"/>
      <c r="AC709" s="69"/>
      <c r="AD709" s="68"/>
      <c r="AE709" s="69"/>
      <c r="AF709" s="69"/>
      <c r="AG709" s="69"/>
      <c r="AH709" s="68"/>
      <c r="AI709" s="68"/>
      <c r="AJ709" s="68"/>
      <c r="AK709" s="68"/>
      <c r="AL709" s="68"/>
      <c r="AM709" s="68"/>
      <c r="AN709" s="68"/>
      <c r="AO709" s="70"/>
      <c r="AP709" s="71"/>
      <c r="AQ709" s="70"/>
      <c r="AR709" s="72"/>
      <c r="AS709" s="55"/>
      <c r="AT709" s="55"/>
      <c r="AU709" s="55"/>
      <c r="AV709" s="78"/>
    </row>
    <row r="710" spans="28:48" ht="14.25">
      <c r="AB710" s="68"/>
      <c r="AC710" s="69"/>
      <c r="AD710" s="68"/>
      <c r="AE710" s="69"/>
      <c r="AF710" s="69"/>
      <c r="AG710" s="69"/>
      <c r="AH710" s="68"/>
      <c r="AI710" s="68"/>
      <c r="AJ710" s="68"/>
      <c r="AK710" s="68"/>
      <c r="AL710" s="68"/>
      <c r="AM710" s="68"/>
      <c r="AN710" s="68"/>
      <c r="AO710" s="70"/>
      <c r="AP710" s="71"/>
      <c r="AQ710" s="70"/>
      <c r="AR710" s="72"/>
      <c r="AS710" s="55"/>
      <c r="AT710" s="55"/>
      <c r="AU710" s="55"/>
      <c r="AV710" s="78"/>
    </row>
    <row r="711" spans="28:48" ht="14.25">
      <c r="AB711" s="68"/>
      <c r="AC711" s="69"/>
      <c r="AD711" s="68"/>
      <c r="AE711" s="69"/>
      <c r="AF711" s="69"/>
      <c r="AG711" s="69"/>
      <c r="AH711" s="68"/>
      <c r="AI711" s="68"/>
      <c r="AJ711" s="68"/>
      <c r="AK711" s="68"/>
      <c r="AL711" s="68"/>
      <c r="AM711" s="68"/>
      <c r="AN711" s="68"/>
      <c r="AO711" s="70"/>
      <c r="AP711" s="71"/>
      <c r="AQ711" s="70"/>
      <c r="AR711" s="72"/>
      <c r="AS711" s="55"/>
      <c r="AT711" s="55"/>
      <c r="AU711" s="55"/>
      <c r="AV711" s="78"/>
    </row>
    <row r="712" spans="28:48" ht="14.25">
      <c r="AB712" s="68"/>
      <c r="AC712" s="69"/>
      <c r="AD712" s="68"/>
      <c r="AE712" s="69"/>
      <c r="AF712" s="69"/>
      <c r="AG712" s="69"/>
      <c r="AH712" s="68"/>
      <c r="AI712" s="68"/>
      <c r="AJ712" s="68"/>
      <c r="AK712" s="68"/>
      <c r="AL712" s="68"/>
      <c r="AM712" s="68"/>
      <c r="AN712" s="68"/>
      <c r="AO712" s="70"/>
      <c r="AP712" s="71"/>
      <c r="AQ712" s="70"/>
      <c r="AR712" s="72"/>
      <c r="AS712" s="55"/>
      <c r="AT712" s="55"/>
      <c r="AU712" s="55"/>
      <c r="AV712" s="78"/>
    </row>
    <row r="713" spans="28:48" ht="14.25">
      <c r="AB713" s="68"/>
      <c r="AC713" s="69"/>
      <c r="AD713" s="68"/>
      <c r="AE713" s="69"/>
      <c r="AF713" s="69"/>
      <c r="AG713" s="69"/>
      <c r="AH713" s="68"/>
      <c r="AI713" s="68"/>
      <c r="AJ713" s="68"/>
      <c r="AK713" s="68"/>
      <c r="AL713" s="68"/>
      <c r="AM713" s="68"/>
      <c r="AN713" s="68"/>
      <c r="AO713" s="70"/>
      <c r="AP713" s="71"/>
      <c r="AQ713" s="70"/>
      <c r="AR713" s="72"/>
      <c r="AS713" s="55"/>
      <c r="AT713" s="55"/>
      <c r="AU713" s="55"/>
      <c r="AV713" s="78"/>
    </row>
    <row r="714" spans="28:48" ht="14.25">
      <c r="AB714" s="68"/>
      <c r="AC714" s="69"/>
      <c r="AD714" s="68"/>
      <c r="AE714" s="69"/>
      <c r="AF714" s="69"/>
      <c r="AG714" s="69"/>
      <c r="AH714" s="68"/>
      <c r="AI714" s="68"/>
      <c r="AJ714" s="68"/>
      <c r="AK714" s="68"/>
      <c r="AL714" s="68"/>
      <c r="AM714" s="68"/>
      <c r="AN714" s="68"/>
      <c r="AO714" s="70"/>
      <c r="AP714" s="71"/>
      <c r="AQ714" s="70"/>
      <c r="AR714" s="72"/>
      <c r="AS714" s="55"/>
      <c r="AT714" s="55"/>
      <c r="AU714" s="55"/>
      <c r="AV714" s="78"/>
    </row>
    <row r="715" spans="28:48" ht="14.25">
      <c r="AB715" s="68"/>
      <c r="AC715" s="69"/>
      <c r="AD715" s="68"/>
      <c r="AE715" s="69"/>
      <c r="AF715" s="69"/>
      <c r="AG715" s="69"/>
      <c r="AH715" s="68"/>
      <c r="AI715" s="68"/>
      <c r="AJ715" s="68"/>
      <c r="AK715" s="68"/>
      <c r="AL715" s="68"/>
      <c r="AM715" s="68"/>
      <c r="AN715" s="68"/>
      <c r="AO715" s="70"/>
      <c r="AP715" s="71"/>
      <c r="AQ715" s="70"/>
      <c r="AR715" s="72"/>
      <c r="AS715" s="55"/>
      <c r="AT715" s="55"/>
      <c r="AU715" s="55"/>
      <c r="AV715" s="78"/>
    </row>
    <row r="716" spans="28:48" ht="14.25">
      <c r="AB716" s="68"/>
      <c r="AC716" s="69"/>
      <c r="AD716" s="68"/>
      <c r="AE716" s="69"/>
      <c r="AF716" s="69"/>
      <c r="AG716" s="69"/>
      <c r="AH716" s="68"/>
      <c r="AI716" s="68"/>
      <c r="AJ716" s="68"/>
      <c r="AK716" s="68"/>
      <c r="AL716" s="68"/>
      <c r="AM716" s="68"/>
      <c r="AN716" s="68"/>
      <c r="AO716" s="70"/>
      <c r="AP716" s="71"/>
      <c r="AQ716" s="70"/>
      <c r="AR716" s="72"/>
      <c r="AS716" s="55"/>
      <c r="AT716" s="55"/>
      <c r="AU716" s="55"/>
      <c r="AV716" s="78"/>
    </row>
    <row r="717" spans="28:48" ht="14.25">
      <c r="AB717" s="68"/>
      <c r="AC717" s="69"/>
      <c r="AD717" s="68"/>
      <c r="AE717" s="69"/>
      <c r="AF717" s="69"/>
      <c r="AG717" s="69"/>
      <c r="AH717" s="68"/>
      <c r="AI717" s="68"/>
      <c r="AJ717" s="68"/>
      <c r="AK717" s="68"/>
      <c r="AL717" s="68"/>
      <c r="AM717" s="68"/>
      <c r="AN717" s="68"/>
      <c r="AO717" s="70"/>
      <c r="AP717" s="71"/>
      <c r="AQ717" s="70"/>
      <c r="AR717" s="72"/>
      <c r="AS717" s="55"/>
      <c r="AT717" s="55"/>
      <c r="AU717" s="55"/>
      <c r="AV717" s="78"/>
    </row>
    <row r="718" spans="28:48" ht="14.25">
      <c r="AB718" s="68"/>
      <c r="AC718" s="69"/>
      <c r="AD718" s="68"/>
      <c r="AE718" s="69"/>
      <c r="AF718" s="69"/>
      <c r="AG718" s="69"/>
      <c r="AH718" s="68"/>
      <c r="AI718" s="68"/>
      <c r="AJ718" s="68"/>
      <c r="AK718" s="68"/>
      <c r="AL718" s="68"/>
      <c r="AM718" s="68"/>
      <c r="AN718" s="68"/>
      <c r="AO718" s="70"/>
      <c r="AP718" s="71"/>
      <c r="AQ718" s="70"/>
      <c r="AR718" s="72"/>
      <c r="AS718" s="55"/>
      <c r="AT718" s="55"/>
      <c r="AU718" s="55"/>
      <c r="AV718" s="78"/>
    </row>
    <row r="719" spans="28:48" ht="14.25">
      <c r="AB719" s="68"/>
      <c r="AC719" s="69"/>
      <c r="AD719" s="68"/>
      <c r="AE719" s="69"/>
      <c r="AF719" s="69"/>
      <c r="AG719" s="69"/>
      <c r="AH719" s="68"/>
      <c r="AI719" s="68"/>
      <c r="AJ719" s="68"/>
      <c r="AK719" s="68"/>
      <c r="AL719" s="68"/>
      <c r="AM719" s="68"/>
      <c r="AN719" s="68"/>
      <c r="AO719" s="70"/>
      <c r="AP719" s="71"/>
      <c r="AQ719" s="70"/>
      <c r="AR719" s="72"/>
      <c r="AS719" s="55"/>
      <c r="AT719" s="55"/>
      <c r="AU719" s="55"/>
      <c r="AV719" s="78"/>
    </row>
    <row r="720" spans="28:48" ht="14.25">
      <c r="AB720" s="68"/>
      <c r="AC720" s="69"/>
      <c r="AD720" s="68"/>
      <c r="AE720" s="69"/>
      <c r="AF720" s="69"/>
      <c r="AG720" s="69"/>
      <c r="AH720" s="68"/>
      <c r="AI720" s="68"/>
      <c r="AJ720" s="68"/>
      <c r="AK720" s="68"/>
      <c r="AL720" s="68"/>
      <c r="AM720" s="68"/>
      <c r="AN720" s="68"/>
      <c r="AO720" s="70"/>
      <c r="AP720" s="71"/>
      <c r="AQ720" s="70"/>
      <c r="AR720" s="72"/>
      <c r="AS720" s="55"/>
      <c r="AT720" s="55"/>
      <c r="AU720" s="55"/>
      <c r="AV720" s="78"/>
    </row>
    <row r="721" spans="28:48" ht="14.25">
      <c r="AB721" s="68"/>
      <c r="AC721" s="69"/>
      <c r="AD721" s="68"/>
      <c r="AE721" s="69"/>
      <c r="AF721" s="69"/>
      <c r="AG721" s="69"/>
      <c r="AH721" s="68"/>
      <c r="AI721" s="68"/>
      <c r="AJ721" s="68"/>
      <c r="AK721" s="68"/>
      <c r="AL721" s="68"/>
      <c r="AM721" s="68"/>
      <c r="AN721" s="68"/>
      <c r="AO721" s="70"/>
      <c r="AP721" s="71"/>
      <c r="AQ721" s="70"/>
      <c r="AR721" s="72"/>
      <c r="AS721" s="55"/>
      <c r="AT721" s="55"/>
      <c r="AU721" s="55"/>
      <c r="AV721" s="78"/>
    </row>
    <row r="722" spans="28:48" ht="14.25">
      <c r="AB722" s="68"/>
      <c r="AC722" s="69"/>
      <c r="AD722" s="68"/>
      <c r="AE722" s="69"/>
      <c r="AF722" s="69"/>
      <c r="AG722" s="69"/>
      <c r="AH722" s="68"/>
      <c r="AI722" s="68"/>
      <c r="AJ722" s="68"/>
      <c r="AK722" s="68"/>
      <c r="AL722" s="68"/>
      <c r="AM722" s="68"/>
      <c r="AN722" s="68"/>
      <c r="AO722" s="70"/>
      <c r="AP722" s="71"/>
      <c r="AQ722" s="70"/>
      <c r="AR722" s="72"/>
      <c r="AS722" s="55"/>
      <c r="AT722" s="55"/>
      <c r="AU722" s="55"/>
      <c r="AV722" s="78"/>
    </row>
    <row r="723" spans="28:48" ht="14.25">
      <c r="AB723" s="68"/>
      <c r="AC723" s="69"/>
      <c r="AD723" s="68"/>
      <c r="AE723" s="69"/>
      <c r="AF723" s="69"/>
      <c r="AG723" s="69"/>
      <c r="AH723" s="68"/>
      <c r="AI723" s="68"/>
      <c r="AJ723" s="68"/>
      <c r="AK723" s="68"/>
      <c r="AL723" s="68"/>
      <c r="AM723" s="68"/>
      <c r="AN723" s="68"/>
      <c r="AO723" s="70"/>
      <c r="AP723" s="71"/>
      <c r="AQ723" s="70"/>
      <c r="AR723" s="72"/>
      <c r="AS723" s="55"/>
      <c r="AT723" s="55"/>
      <c r="AU723" s="55"/>
      <c r="AV723" s="78"/>
    </row>
    <row r="724" spans="28:48" ht="14.25">
      <c r="AB724" s="68"/>
      <c r="AC724" s="69"/>
      <c r="AD724" s="68"/>
      <c r="AE724" s="69"/>
      <c r="AF724" s="69"/>
      <c r="AG724" s="69"/>
      <c r="AH724" s="68"/>
      <c r="AI724" s="68"/>
      <c r="AJ724" s="68"/>
      <c r="AK724" s="68"/>
      <c r="AL724" s="68"/>
      <c r="AM724" s="68"/>
      <c r="AN724" s="68"/>
      <c r="AO724" s="70"/>
      <c r="AP724" s="71"/>
      <c r="AQ724" s="70"/>
      <c r="AR724" s="72"/>
      <c r="AS724" s="55"/>
      <c r="AT724" s="55"/>
      <c r="AU724" s="55"/>
      <c r="AV724" s="78"/>
    </row>
    <row r="725" spans="28:48" ht="14.25">
      <c r="AB725" s="68"/>
      <c r="AC725" s="69"/>
      <c r="AD725" s="68"/>
      <c r="AE725" s="69"/>
      <c r="AF725" s="69"/>
      <c r="AG725" s="69"/>
      <c r="AH725" s="68"/>
      <c r="AI725" s="68"/>
      <c r="AJ725" s="68"/>
      <c r="AK725" s="68"/>
      <c r="AL725" s="68"/>
      <c r="AM725" s="68"/>
      <c r="AN725" s="68"/>
      <c r="AO725" s="70"/>
      <c r="AP725" s="71"/>
      <c r="AQ725" s="70"/>
      <c r="AR725" s="72"/>
      <c r="AS725" s="55"/>
      <c r="AT725" s="55"/>
      <c r="AU725" s="55"/>
      <c r="AV725" s="78"/>
    </row>
    <row r="726" spans="28:48" ht="14.25">
      <c r="AB726" s="68"/>
      <c r="AC726" s="69"/>
      <c r="AD726" s="68"/>
      <c r="AE726" s="69"/>
      <c r="AF726" s="69"/>
      <c r="AG726" s="69"/>
      <c r="AH726" s="68"/>
      <c r="AI726" s="68"/>
      <c r="AJ726" s="68"/>
      <c r="AK726" s="68"/>
      <c r="AL726" s="68"/>
      <c r="AM726" s="68"/>
      <c r="AN726" s="68"/>
      <c r="AO726" s="70"/>
      <c r="AP726" s="71"/>
      <c r="AQ726" s="70"/>
      <c r="AR726" s="72"/>
      <c r="AS726" s="55"/>
      <c r="AT726" s="55"/>
      <c r="AU726" s="55"/>
      <c r="AV726" s="78"/>
    </row>
    <row r="727" spans="28:48" ht="14.25">
      <c r="AB727" s="68"/>
      <c r="AC727" s="69"/>
      <c r="AD727" s="68"/>
      <c r="AE727" s="69"/>
      <c r="AF727" s="69"/>
      <c r="AG727" s="69"/>
      <c r="AH727" s="68"/>
      <c r="AI727" s="68"/>
      <c r="AJ727" s="68"/>
      <c r="AK727" s="68"/>
      <c r="AL727" s="68"/>
      <c r="AM727" s="68"/>
      <c r="AN727" s="68"/>
      <c r="AO727" s="70"/>
      <c r="AP727" s="71"/>
      <c r="AQ727" s="70"/>
      <c r="AR727" s="72"/>
      <c r="AS727" s="55"/>
      <c r="AT727" s="55"/>
      <c r="AU727" s="55"/>
      <c r="AV727" s="78"/>
    </row>
    <row r="728" spans="28:48" ht="14.25">
      <c r="AB728" s="68"/>
      <c r="AC728" s="69"/>
      <c r="AD728" s="68"/>
      <c r="AE728" s="69"/>
      <c r="AF728" s="69"/>
      <c r="AG728" s="69"/>
      <c r="AH728" s="68"/>
      <c r="AI728" s="68"/>
      <c r="AJ728" s="68"/>
      <c r="AK728" s="68"/>
      <c r="AL728" s="68"/>
      <c r="AM728" s="68"/>
      <c r="AN728" s="68"/>
      <c r="AO728" s="70"/>
      <c r="AP728" s="71"/>
      <c r="AQ728" s="70"/>
      <c r="AR728" s="72"/>
      <c r="AS728" s="55"/>
      <c r="AT728" s="55"/>
      <c r="AU728" s="55"/>
      <c r="AV728" s="78"/>
    </row>
    <row r="729" spans="28:48" ht="14.25">
      <c r="AB729" s="68"/>
      <c r="AC729" s="69"/>
      <c r="AD729" s="68"/>
      <c r="AE729" s="69"/>
      <c r="AF729" s="69"/>
      <c r="AG729" s="69"/>
      <c r="AH729" s="68"/>
      <c r="AI729" s="68"/>
      <c r="AJ729" s="68"/>
      <c r="AK729" s="68"/>
      <c r="AL729" s="68"/>
      <c r="AM729" s="68"/>
      <c r="AN729" s="68"/>
      <c r="AO729" s="70"/>
      <c r="AP729" s="71"/>
      <c r="AQ729" s="70"/>
      <c r="AR729" s="72"/>
      <c r="AS729" s="55"/>
      <c r="AT729" s="55"/>
      <c r="AU729" s="55"/>
      <c r="AV729" s="78"/>
    </row>
    <row r="730" spans="28:48" ht="14.25">
      <c r="AB730" s="68"/>
      <c r="AC730" s="69"/>
      <c r="AD730" s="68"/>
      <c r="AE730" s="69"/>
      <c r="AF730" s="69"/>
      <c r="AG730" s="69"/>
      <c r="AH730" s="68"/>
      <c r="AI730" s="68"/>
      <c r="AJ730" s="68"/>
      <c r="AK730" s="68"/>
      <c r="AL730" s="68"/>
      <c r="AM730" s="68"/>
      <c r="AN730" s="68"/>
      <c r="AO730" s="70"/>
      <c r="AP730" s="71"/>
      <c r="AQ730" s="70"/>
      <c r="AR730" s="72"/>
      <c r="AS730" s="55"/>
      <c r="AT730" s="55"/>
      <c r="AU730" s="55"/>
      <c r="AV730" s="78"/>
    </row>
    <row r="731" spans="28:48" ht="14.25">
      <c r="AB731" s="68"/>
      <c r="AC731" s="69"/>
      <c r="AD731" s="68"/>
      <c r="AE731" s="69"/>
      <c r="AF731" s="69"/>
      <c r="AG731" s="69"/>
      <c r="AH731" s="68"/>
      <c r="AI731" s="68"/>
      <c r="AJ731" s="68"/>
      <c r="AK731" s="68"/>
      <c r="AL731" s="68"/>
      <c r="AM731" s="68"/>
      <c r="AN731" s="68"/>
      <c r="AO731" s="70"/>
      <c r="AP731" s="71"/>
      <c r="AQ731" s="70"/>
      <c r="AR731" s="72"/>
      <c r="AS731" s="55"/>
      <c r="AT731" s="55"/>
      <c r="AU731" s="55"/>
      <c r="AV731" s="78"/>
    </row>
    <row r="732" spans="28:48" ht="14.25">
      <c r="AB732" s="68"/>
      <c r="AC732" s="69"/>
      <c r="AD732" s="68"/>
      <c r="AE732" s="69"/>
      <c r="AF732" s="69"/>
      <c r="AG732" s="69"/>
      <c r="AH732" s="68"/>
      <c r="AI732" s="68"/>
      <c r="AJ732" s="68"/>
      <c r="AK732" s="68"/>
      <c r="AL732" s="68"/>
      <c r="AM732" s="68"/>
      <c r="AN732" s="68"/>
      <c r="AO732" s="70"/>
      <c r="AP732" s="71"/>
      <c r="AQ732" s="70"/>
      <c r="AR732" s="72"/>
      <c r="AS732" s="55"/>
      <c r="AT732" s="55"/>
      <c r="AU732" s="55"/>
      <c r="AV732" s="78"/>
    </row>
    <row r="733" spans="28:48" ht="14.25">
      <c r="AB733" s="68"/>
      <c r="AC733" s="69"/>
      <c r="AD733" s="68"/>
      <c r="AE733" s="69"/>
      <c r="AF733" s="69"/>
      <c r="AG733" s="69"/>
      <c r="AH733" s="68"/>
      <c r="AI733" s="68"/>
      <c r="AJ733" s="68"/>
      <c r="AK733" s="68"/>
      <c r="AL733" s="68"/>
      <c r="AM733" s="68"/>
      <c r="AN733" s="68"/>
      <c r="AO733" s="70"/>
      <c r="AP733" s="71"/>
      <c r="AQ733" s="70"/>
      <c r="AR733" s="72"/>
      <c r="AS733" s="55"/>
      <c r="AT733" s="55"/>
      <c r="AU733" s="55"/>
      <c r="AV733" s="78"/>
    </row>
    <row r="734" spans="28:48" ht="14.25">
      <c r="AB734" s="68"/>
      <c r="AC734" s="69"/>
      <c r="AD734" s="68"/>
      <c r="AE734" s="69"/>
      <c r="AF734" s="69"/>
      <c r="AG734" s="69"/>
      <c r="AH734" s="68"/>
      <c r="AI734" s="68"/>
      <c r="AJ734" s="68"/>
      <c r="AK734" s="68"/>
      <c r="AL734" s="68"/>
      <c r="AM734" s="68"/>
      <c r="AN734" s="68"/>
      <c r="AO734" s="70"/>
      <c r="AP734" s="71"/>
      <c r="AQ734" s="70"/>
      <c r="AR734" s="72"/>
      <c r="AS734" s="55"/>
      <c r="AT734" s="55"/>
      <c r="AU734" s="55"/>
      <c r="AV734" s="78"/>
    </row>
    <row r="735" spans="28:48" ht="14.25">
      <c r="AB735" s="68"/>
      <c r="AC735" s="69"/>
      <c r="AD735" s="68"/>
      <c r="AE735" s="69"/>
      <c r="AF735" s="69"/>
      <c r="AG735" s="69"/>
      <c r="AH735" s="68"/>
      <c r="AI735" s="68"/>
      <c r="AJ735" s="68"/>
      <c r="AK735" s="68"/>
      <c r="AL735" s="68"/>
      <c r="AM735" s="68"/>
      <c r="AN735" s="68"/>
      <c r="AO735" s="70"/>
      <c r="AP735" s="71"/>
      <c r="AQ735" s="70"/>
      <c r="AR735" s="72"/>
      <c r="AS735" s="55"/>
      <c r="AT735" s="55"/>
      <c r="AU735" s="55"/>
      <c r="AV735" s="78"/>
    </row>
    <row r="736" spans="28:48" ht="14.25">
      <c r="AB736" s="68"/>
      <c r="AC736" s="69"/>
      <c r="AD736" s="68"/>
      <c r="AE736" s="69"/>
      <c r="AF736" s="69"/>
      <c r="AG736" s="69"/>
      <c r="AH736" s="68"/>
      <c r="AI736" s="68"/>
      <c r="AJ736" s="68"/>
      <c r="AK736" s="68"/>
      <c r="AL736" s="68"/>
      <c r="AM736" s="68"/>
      <c r="AN736" s="68"/>
      <c r="AO736" s="70"/>
      <c r="AP736" s="71"/>
      <c r="AQ736" s="70"/>
      <c r="AR736" s="72"/>
      <c r="AS736" s="55"/>
      <c r="AT736" s="55"/>
      <c r="AU736" s="55"/>
      <c r="AV736" s="78"/>
    </row>
    <row r="737" spans="28:48" ht="14.25">
      <c r="AB737" s="68"/>
      <c r="AC737" s="69"/>
      <c r="AD737" s="68"/>
      <c r="AE737" s="69"/>
      <c r="AF737" s="69"/>
      <c r="AG737" s="69"/>
      <c r="AH737" s="68"/>
      <c r="AI737" s="68"/>
      <c r="AJ737" s="68"/>
      <c r="AK737" s="68"/>
      <c r="AL737" s="68"/>
      <c r="AM737" s="68"/>
      <c r="AN737" s="68"/>
      <c r="AO737" s="70"/>
      <c r="AP737" s="71"/>
      <c r="AQ737" s="70"/>
      <c r="AR737" s="72"/>
      <c r="AS737" s="55"/>
      <c r="AT737" s="55"/>
      <c r="AU737" s="55"/>
      <c r="AV737" s="78"/>
    </row>
    <row r="738" spans="28:48" ht="14.25">
      <c r="AB738" s="68"/>
      <c r="AC738" s="69"/>
      <c r="AD738" s="68"/>
      <c r="AE738" s="69"/>
      <c r="AF738" s="69"/>
      <c r="AG738" s="69"/>
      <c r="AH738" s="68"/>
      <c r="AI738" s="68"/>
      <c r="AJ738" s="68"/>
      <c r="AK738" s="68"/>
      <c r="AL738" s="68"/>
      <c r="AM738" s="68"/>
      <c r="AN738" s="68"/>
      <c r="AO738" s="70"/>
      <c r="AP738" s="71"/>
      <c r="AQ738" s="70"/>
      <c r="AR738" s="72"/>
      <c r="AS738" s="55"/>
      <c r="AT738" s="55"/>
      <c r="AU738" s="55"/>
      <c r="AV738" s="78"/>
    </row>
    <row r="739" spans="28:48" ht="14.25">
      <c r="AB739" s="68"/>
      <c r="AC739" s="69"/>
      <c r="AD739" s="68"/>
      <c r="AE739" s="69"/>
      <c r="AF739" s="69"/>
      <c r="AG739" s="69"/>
      <c r="AH739" s="68"/>
      <c r="AI739" s="68"/>
      <c r="AJ739" s="68"/>
      <c r="AK739" s="68"/>
      <c r="AL739" s="68"/>
      <c r="AM739" s="68"/>
      <c r="AN739" s="68"/>
      <c r="AO739" s="70"/>
      <c r="AP739" s="71"/>
      <c r="AQ739" s="70"/>
      <c r="AR739" s="72"/>
      <c r="AS739" s="55"/>
      <c r="AT739" s="55"/>
      <c r="AU739" s="55"/>
      <c r="AV739" s="78"/>
    </row>
    <row r="740" spans="28:48" ht="14.25">
      <c r="AB740" s="68"/>
      <c r="AC740" s="69"/>
      <c r="AD740" s="68"/>
      <c r="AE740" s="69"/>
      <c r="AF740" s="69"/>
      <c r="AG740" s="69"/>
      <c r="AH740" s="68"/>
      <c r="AI740" s="68"/>
      <c r="AJ740" s="68"/>
      <c r="AK740" s="68"/>
      <c r="AL740" s="68"/>
      <c r="AM740" s="68"/>
      <c r="AN740" s="68"/>
      <c r="AO740" s="70"/>
      <c r="AP740" s="71"/>
      <c r="AQ740" s="70"/>
      <c r="AR740" s="72"/>
      <c r="AS740" s="55"/>
      <c r="AT740" s="55"/>
      <c r="AU740" s="55"/>
      <c r="AV740" s="78"/>
    </row>
    <row r="741" spans="28:48" ht="14.25">
      <c r="AB741" s="68"/>
      <c r="AC741" s="69"/>
      <c r="AD741" s="68"/>
      <c r="AE741" s="69"/>
      <c r="AF741" s="69"/>
      <c r="AG741" s="69"/>
      <c r="AH741" s="68"/>
      <c r="AI741" s="68"/>
      <c r="AJ741" s="68"/>
      <c r="AK741" s="68"/>
      <c r="AL741" s="68"/>
      <c r="AM741" s="68"/>
      <c r="AN741" s="68"/>
      <c r="AO741" s="70"/>
      <c r="AP741" s="71"/>
      <c r="AQ741" s="70"/>
      <c r="AR741" s="72"/>
      <c r="AS741" s="55"/>
      <c r="AT741" s="55"/>
      <c r="AU741" s="55"/>
      <c r="AV741" s="78"/>
    </row>
    <row r="742" spans="28:48" ht="14.25">
      <c r="AB742" s="68"/>
      <c r="AC742" s="69"/>
      <c r="AD742" s="68"/>
      <c r="AE742" s="69"/>
      <c r="AF742" s="69"/>
      <c r="AG742" s="69"/>
      <c r="AH742" s="68"/>
      <c r="AI742" s="68"/>
      <c r="AJ742" s="68"/>
      <c r="AK742" s="68"/>
      <c r="AL742" s="68"/>
      <c r="AM742" s="68"/>
      <c r="AN742" s="68"/>
      <c r="AO742" s="70"/>
      <c r="AP742" s="71"/>
      <c r="AQ742" s="70"/>
      <c r="AR742" s="72"/>
      <c r="AS742" s="55"/>
      <c r="AT742" s="55"/>
      <c r="AU742" s="55"/>
      <c r="AV742" s="78"/>
    </row>
    <row r="743" spans="28:48" ht="14.25">
      <c r="AB743" s="68"/>
      <c r="AC743" s="69"/>
      <c r="AD743" s="68"/>
      <c r="AE743" s="69"/>
      <c r="AF743" s="69"/>
      <c r="AG743" s="69"/>
      <c r="AH743" s="68"/>
      <c r="AI743" s="68"/>
      <c r="AJ743" s="68"/>
      <c r="AK743" s="68"/>
      <c r="AL743" s="68"/>
      <c r="AM743" s="68"/>
      <c r="AN743" s="68"/>
      <c r="AO743" s="70"/>
      <c r="AP743" s="71"/>
      <c r="AQ743" s="70"/>
      <c r="AR743" s="72"/>
      <c r="AS743" s="55"/>
      <c r="AT743" s="55"/>
      <c r="AU743" s="55"/>
      <c r="AV743" s="78"/>
    </row>
    <row r="744" spans="28:48" ht="14.25">
      <c r="AB744" s="68"/>
      <c r="AC744" s="69"/>
      <c r="AD744" s="68"/>
      <c r="AE744" s="69"/>
      <c r="AF744" s="69"/>
      <c r="AG744" s="69"/>
      <c r="AH744" s="68"/>
      <c r="AI744" s="68"/>
      <c r="AJ744" s="68"/>
      <c r="AK744" s="68"/>
      <c r="AL744" s="68"/>
      <c r="AM744" s="68"/>
      <c r="AN744" s="68"/>
      <c r="AO744" s="70"/>
      <c r="AP744" s="71"/>
      <c r="AQ744" s="70"/>
      <c r="AR744" s="72"/>
      <c r="AS744" s="55"/>
      <c r="AT744" s="55"/>
      <c r="AU744" s="55"/>
      <c r="AV744" s="78"/>
    </row>
    <row r="745" spans="28:48" ht="14.25">
      <c r="AB745" s="68"/>
      <c r="AC745" s="69"/>
      <c r="AD745" s="68"/>
      <c r="AE745" s="69"/>
      <c r="AF745" s="69"/>
      <c r="AG745" s="69"/>
      <c r="AH745" s="68"/>
      <c r="AI745" s="68"/>
      <c r="AJ745" s="68"/>
      <c r="AK745" s="68"/>
      <c r="AL745" s="68"/>
      <c r="AM745" s="68"/>
      <c r="AN745" s="68"/>
      <c r="AO745" s="70"/>
      <c r="AP745" s="71"/>
      <c r="AQ745" s="70"/>
      <c r="AR745" s="72"/>
      <c r="AS745" s="55"/>
      <c r="AT745" s="55"/>
      <c r="AU745" s="55"/>
      <c r="AV745" s="78"/>
    </row>
    <row r="746" spans="28:48" ht="14.25">
      <c r="AB746" s="68"/>
      <c r="AC746" s="69"/>
      <c r="AD746" s="68"/>
      <c r="AE746" s="69"/>
      <c r="AF746" s="69"/>
      <c r="AG746" s="69"/>
      <c r="AH746" s="68"/>
      <c r="AI746" s="68"/>
      <c r="AJ746" s="68"/>
      <c r="AK746" s="68"/>
      <c r="AL746" s="68"/>
      <c r="AM746" s="68"/>
      <c r="AN746" s="68"/>
      <c r="AO746" s="70"/>
      <c r="AP746" s="71"/>
      <c r="AQ746" s="70"/>
      <c r="AR746" s="72"/>
      <c r="AS746" s="55"/>
      <c r="AT746" s="55"/>
      <c r="AU746" s="55"/>
      <c r="AV746" s="78"/>
    </row>
    <row r="747" spans="28:48" ht="14.25">
      <c r="AB747" s="68"/>
      <c r="AC747" s="69"/>
      <c r="AD747" s="68"/>
      <c r="AE747" s="69"/>
      <c r="AF747" s="69"/>
      <c r="AG747" s="69"/>
      <c r="AH747" s="68"/>
      <c r="AI747" s="68"/>
      <c r="AJ747" s="68"/>
      <c r="AK747" s="68"/>
      <c r="AL747" s="68"/>
      <c r="AM747" s="68"/>
      <c r="AN747" s="68"/>
      <c r="AO747" s="70"/>
      <c r="AP747" s="71"/>
      <c r="AQ747" s="70"/>
      <c r="AR747" s="72"/>
      <c r="AS747" s="55"/>
      <c r="AT747" s="55"/>
      <c r="AU747" s="55"/>
      <c r="AV747" s="78"/>
    </row>
    <row r="748" spans="28:48" ht="14.25">
      <c r="AB748" s="68"/>
      <c r="AC748" s="69"/>
      <c r="AD748" s="68"/>
      <c r="AE748" s="69"/>
      <c r="AF748" s="69"/>
      <c r="AG748" s="69"/>
      <c r="AH748" s="68"/>
      <c r="AI748" s="68"/>
      <c r="AJ748" s="68"/>
      <c r="AK748" s="68"/>
      <c r="AL748" s="68"/>
      <c r="AM748" s="68"/>
      <c r="AN748" s="68"/>
      <c r="AO748" s="70"/>
      <c r="AP748" s="71"/>
      <c r="AQ748" s="70"/>
      <c r="AR748" s="72"/>
      <c r="AS748" s="55"/>
      <c r="AT748" s="55"/>
      <c r="AU748" s="55"/>
      <c r="AV748" s="78"/>
    </row>
    <row r="749" spans="28:48" ht="14.25">
      <c r="AB749" s="68"/>
      <c r="AC749" s="69"/>
      <c r="AD749" s="68"/>
      <c r="AE749" s="69"/>
      <c r="AF749" s="69"/>
      <c r="AG749" s="69"/>
      <c r="AH749" s="68"/>
      <c r="AI749" s="68"/>
      <c r="AJ749" s="68"/>
      <c r="AK749" s="68"/>
      <c r="AL749" s="68"/>
      <c r="AM749" s="68"/>
      <c r="AN749" s="68"/>
      <c r="AO749" s="70"/>
      <c r="AP749" s="71"/>
      <c r="AQ749" s="70"/>
      <c r="AR749" s="72"/>
      <c r="AS749" s="55"/>
      <c r="AT749" s="55"/>
      <c r="AU749" s="55"/>
      <c r="AV749" s="78"/>
    </row>
    <row r="750" spans="28:48" ht="14.25">
      <c r="AB750" s="68"/>
      <c r="AC750" s="69"/>
      <c r="AD750" s="68"/>
      <c r="AE750" s="69"/>
      <c r="AF750" s="69"/>
      <c r="AG750" s="69"/>
      <c r="AH750" s="68"/>
      <c r="AI750" s="68"/>
      <c r="AJ750" s="68"/>
      <c r="AK750" s="68"/>
      <c r="AL750" s="68"/>
      <c r="AM750" s="68"/>
      <c r="AN750" s="68"/>
      <c r="AO750" s="70"/>
      <c r="AP750" s="71"/>
      <c r="AQ750" s="70"/>
      <c r="AR750" s="72"/>
      <c r="AS750" s="55"/>
      <c r="AT750" s="55"/>
      <c r="AU750" s="55"/>
      <c r="AV750" s="78"/>
    </row>
    <row r="751" spans="28:48" ht="14.25">
      <c r="AB751" s="68"/>
      <c r="AC751" s="69"/>
      <c r="AD751" s="68"/>
      <c r="AE751" s="69"/>
      <c r="AF751" s="69"/>
      <c r="AG751" s="69"/>
      <c r="AH751" s="68"/>
      <c r="AI751" s="68"/>
      <c r="AJ751" s="68"/>
      <c r="AK751" s="68"/>
      <c r="AL751" s="68"/>
      <c r="AM751" s="68"/>
      <c r="AN751" s="68"/>
      <c r="AO751" s="70"/>
      <c r="AP751" s="71"/>
      <c r="AQ751" s="70"/>
      <c r="AR751" s="72"/>
      <c r="AS751" s="55"/>
      <c r="AT751" s="55"/>
      <c r="AU751" s="55"/>
      <c r="AV751" s="78"/>
    </row>
    <row r="752" spans="28:48" ht="14.25">
      <c r="AB752" s="68"/>
      <c r="AC752" s="69"/>
      <c r="AD752" s="68"/>
      <c r="AE752" s="69"/>
      <c r="AF752" s="69"/>
      <c r="AG752" s="69"/>
      <c r="AH752" s="68"/>
      <c r="AI752" s="68"/>
      <c r="AJ752" s="68"/>
      <c r="AK752" s="68"/>
      <c r="AL752" s="68"/>
      <c r="AM752" s="68"/>
      <c r="AN752" s="68"/>
      <c r="AO752" s="70"/>
      <c r="AP752" s="71"/>
      <c r="AQ752" s="70"/>
      <c r="AR752" s="72"/>
      <c r="AS752" s="55"/>
      <c r="AT752" s="55"/>
      <c r="AU752" s="55"/>
      <c r="AV752" s="78"/>
    </row>
    <row r="753" spans="28:48" ht="14.25">
      <c r="AB753" s="68"/>
      <c r="AC753" s="69"/>
      <c r="AD753" s="68"/>
      <c r="AE753" s="69"/>
      <c r="AF753" s="69"/>
      <c r="AG753" s="69"/>
      <c r="AH753" s="68"/>
      <c r="AI753" s="68"/>
      <c r="AJ753" s="68"/>
      <c r="AK753" s="68"/>
      <c r="AL753" s="68"/>
      <c r="AM753" s="68"/>
      <c r="AN753" s="68"/>
      <c r="AO753" s="70"/>
      <c r="AP753" s="71"/>
      <c r="AQ753" s="70"/>
      <c r="AR753" s="72"/>
      <c r="AS753" s="55"/>
      <c r="AT753" s="55"/>
      <c r="AU753" s="55"/>
      <c r="AV753" s="78"/>
    </row>
    <row r="754" spans="28:48" ht="14.25">
      <c r="AB754" s="68"/>
      <c r="AC754" s="69"/>
      <c r="AD754" s="68"/>
      <c r="AE754" s="69"/>
      <c r="AF754" s="69"/>
      <c r="AG754" s="69"/>
      <c r="AH754" s="68"/>
      <c r="AI754" s="68"/>
      <c r="AJ754" s="68"/>
      <c r="AK754" s="68"/>
      <c r="AL754" s="68"/>
      <c r="AM754" s="68"/>
      <c r="AN754" s="68"/>
      <c r="AO754" s="70"/>
      <c r="AP754" s="71"/>
      <c r="AQ754" s="70"/>
      <c r="AR754" s="72"/>
      <c r="AS754" s="55"/>
      <c r="AT754" s="55"/>
      <c r="AU754" s="55"/>
      <c r="AV754" s="78"/>
    </row>
    <row r="755" spans="28:48" ht="14.25">
      <c r="AB755" s="68"/>
      <c r="AC755" s="69"/>
      <c r="AD755" s="68"/>
      <c r="AE755" s="69"/>
      <c r="AF755" s="69"/>
      <c r="AG755" s="69"/>
      <c r="AH755" s="68"/>
      <c r="AI755" s="68"/>
      <c r="AJ755" s="68"/>
      <c r="AK755" s="68"/>
      <c r="AL755" s="68"/>
      <c r="AM755" s="68"/>
      <c r="AN755" s="68"/>
      <c r="AO755" s="70"/>
      <c r="AP755" s="71"/>
      <c r="AQ755" s="70"/>
      <c r="AR755" s="72"/>
      <c r="AS755" s="55"/>
      <c r="AT755" s="55"/>
      <c r="AU755" s="55"/>
      <c r="AV755" s="78"/>
    </row>
    <row r="756" spans="28:48" ht="14.25">
      <c r="AB756" s="68"/>
      <c r="AC756" s="69"/>
      <c r="AD756" s="68"/>
      <c r="AE756" s="69"/>
      <c r="AF756" s="69"/>
      <c r="AG756" s="69"/>
      <c r="AH756" s="68"/>
      <c r="AI756" s="68"/>
      <c r="AJ756" s="68"/>
      <c r="AK756" s="68"/>
      <c r="AL756" s="68"/>
      <c r="AM756" s="68"/>
      <c r="AN756" s="68"/>
      <c r="AO756" s="70"/>
      <c r="AP756" s="71"/>
      <c r="AQ756" s="70"/>
      <c r="AR756" s="72"/>
      <c r="AS756" s="55"/>
      <c r="AT756" s="55"/>
      <c r="AU756" s="55"/>
      <c r="AV756" s="78"/>
    </row>
    <row r="757" spans="28:48" ht="14.25">
      <c r="AB757" s="68"/>
      <c r="AC757" s="69"/>
      <c r="AD757" s="68"/>
      <c r="AE757" s="69"/>
      <c r="AF757" s="69"/>
      <c r="AG757" s="69"/>
      <c r="AH757" s="68"/>
      <c r="AI757" s="68"/>
      <c r="AJ757" s="68"/>
      <c r="AK757" s="68"/>
      <c r="AL757" s="68"/>
      <c r="AM757" s="68"/>
      <c r="AN757" s="68"/>
      <c r="AO757" s="70"/>
      <c r="AP757" s="71"/>
      <c r="AQ757" s="70"/>
      <c r="AR757" s="72"/>
      <c r="AS757" s="55"/>
      <c r="AT757" s="55"/>
      <c r="AU757" s="55"/>
      <c r="AV757" s="78"/>
    </row>
    <row r="758" spans="28:48" ht="14.25">
      <c r="AB758" s="68"/>
      <c r="AC758" s="69"/>
      <c r="AD758" s="68"/>
      <c r="AE758" s="69"/>
      <c r="AF758" s="69"/>
      <c r="AG758" s="69"/>
      <c r="AH758" s="68"/>
      <c r="AI758" s="68"/>
      <c r="AJ758" s="68"/>
      <c r="AK758" s="68"/>
      <c r="AL758" s="68"/>
      <c r="AM758" s="68"/>
      <c r="AN758" s="68"/>
      <c r="AO758" s="70"/>
      <c r="AP758" s="71"/>
      <c r="AQ758" s="70"/>
      <c r="AR758" s="72"/>
      <c r="AS758" s="55"/>
      <c r="AT758" s="55"/>
      <c r="AU758" s="55"/>
      <c r="AV758" s="78"/>
    </row>
    <row r="759" spans="28:48" ht="14.25">
      <c r="AB759" s="68"/>
      <c r="AC759" s="69"/>
      <c r="AD759" s="68"/>
      <c r="AE759" s="69"/>
      <c r="AF759" s="69"/>
      <c r="AG759" s="69"/>
      <c r="AH759" s="68"/>
      <c r="AI759" s="68"/>
      <c r="AJ759" s="68"/>
      <c r="AK759" s="68"/>
      <c r="AL759" s="68"/>
      <c r="AM759" s="68"/>
      <c r="AN759" s="68"/>
      <c r="AO759" s="70"/>
      <c r="AP759" s="71"/>
      <c r="AQ759" s="70"/>
      <c r="AR759" s="72"/>
      <c r="AS759" s="55"/>
      <c r="AT759" s="55"/>
      <c r="AU759" s="55"/>
      <c r="AV759" s="78"/>
    </row>
    <row r="760" spans="28:48" ht="14.25">
      <c r="AB760" s="68"/>
      <c r="AC760" s="69"/>
      <c r="AD760" s="68"/>
      <c r="AE760" s="69"/>
      <c r="AF760" s="69"/>
      <c r="AG760" s="69"/>
      <c r="AH760" s="68"/>
      <c r="AI760" s="68"/>
      <c r="AJ760" s="68"/>
      <c r="AK760" s="68"/>
      <c r="AL760" s="68"/>
      <c r="AM760" s="68"/>
      <c r="AN760" s="68"/>
      <c r="AO760" s="70"/>
      <c r="AP760" s="71"/>
      <c r="AQ760" s="70"/>
      <c r="AR760" s="72"/>
      <c r="AS760" s="55"/>
      <c r="AT760" s="55"/>
      <c r="AU760" s="55"/>
      <c r="AV760" s="78"/>
    </row>
    <row r="761" spans="28:48" ht="14.25">
      <c r="AB761" s="68"/>
      <c r="AC761" s="69"/>
      <c r="AD761" s="68"/>
      <c r="AE761" s="69"/>
      <c r="AF761" s="69"/>
      <c r="AG761" s="69"/>
      <c r="AH761" s="68"/>
      <c r="AI761" s="68"/>
      <c r="AJ761" s="68"/>
      <c r="AK761" s="68"/>
      <c r="AL761" s="68"/>
      <c r="AM761" s="68"/>
      <c r="AN761" s="68"/>
      <c r="AO761" s="70"/>
      <c r="AP761" s="71"/>
      <c r="AQ761" s="70"/>
      <c r="AR761" s="72"/>
      <c r="AS761" s="55"/>
      <c r="AT761" s="55"/>
      <c r="AU761" s="55"/>
      <c r="AV761" s="78"/>
    </row>
    <row r="762" spans="28:48" ht="14.25">
      <c r="AB762" s="68"/>
      <c r="AC762" s="69"/>
      <c r="AD762" s="68"/>
      <c r="AE762" s="69"/>
      <c r="AF762" s="69"/>
      <c r="AG762" s="69"/>
      <c r="AH762" s="68"/>
      <c r="AI762" s="68"/>
      <c r="AJ762" s="68"/>
      <c r="AK762" s="68"/>
      <c r="AL762" s="68"/>
      <c r="AM762" s="68"/>
      <c r="AN762" s="68"/>
      <c r="AO762" s="70"/>
      <c r="AP762" s="71"/>
      <c r="AQ762" s="70"/>
      <c r="AR762" s="72"/>
      <c r="AS762" s="55"/>
      <c r="AT762" s="55"/>
      <c r="AU762" s="55"/>
      <c r="AV762" s="78"/>
    </row>
    <row r="763" spans="28:48" ht="14.25">
      <c r="AB763" s="68"/>
      <c r="AC763" s="69"/>
      <c r="AD763" s="68"/>
      <c r="AE763" s="69"/>
      <c r="AF763" s="69"/>
      <c r="AG763" s="69"/>
      <c r="AH763" s="68"/>
      <c r="AI763" s="68"/>
      <c r="AJ763" s="68"/>
      <c r="AK763" s="68"/>
      <c r="AL763" s="68"/>
      <c r="AM763" s="68"/>
      <c r="AN763" s="68"/>
      <c r="AO763" s="70"/>
      <c r="AP763" s="71"/>
      <c r="AQ763" s="70"/>
      <c r="AR763" s="72"/>
      <c r="AS763" s="55"/>
      <c r="AT763" s="55"/>
      <c r="AU763" s="55"/>
      <c r="AV763" s="78"/>
    </row>
    <row r="764" spans="28:48" ht="14.25">
      <c r="AB764" s="68"/>
      <c r="AC764" s="69"/>
      <c r="AD764" s="68"/>
      <c r="AE764" s="69"/>
      <c r="AF764" s="69"/>
      <c r="AG764" s="69"/>
      <c r="AH764" s="68"/>
      <c r="AI764" s="68"/>
      <c r="AJ764" s="68"/>
      <c r="AK764" s="68"/>
      <c r="AL764" s="68"/>
      <c r="AM764" s="68"/>
      <c r="AN764" s="68"/>
      <c r="AO764" s="70"/>
      <c r="AP764" s="71"/>
      <c r="AQ764" s="70"/>
      <c r="AR764" s="72"/>
      <c r="AS764" s="55"/>
      <c r="AT764" s="55"/>
      <c r="AU764" s="55"/>
      <c r="AV764" s="78"/>
    </row>
    <row r="765" spans="28:48" ht="14.25">
      <c r="AB765" s="68"/>
      <c r="AC765" s="69"/>
      <c r="AD765" s="68"/>
      <c r="AE765" s="69"/>
      <c r="AF765" s="69"/>
      <c r="AG765" s="69"/>
      <c r="AH765" s="68"/>
      <c r="AI765" s="68"/>
      <c r="AJ765" s="68"/>
      <c r="AK765" s="68"/>
      <c r="AL765" s="68"/>
      <c r="AM765" s="68"/>
      <c r="AN765" s="68"/>
      <c r="AO765" s="70"/>
      <c r="AP765" s="71"/>
      <c r="AQ765" s="70"/>
      <c r="AR765" s="72"/>
      <c r="AS765" s="55"/>
      <c r="AT765" s="55"/>
      <c r="AU765" s="55"/>
      <c r="AV765" s="78"/>
    </row>
    <row r="766" spans="28:48" ht="14.25">
      <c r="AB766" s="68"/>
      <c r="AC766" s="69"/>
      <c r="AD766" s="68"/>
      <c r="AE766" s="69"/>
      <c r="AF766" s="69"/>
      <c r="AG766" s="69"/>
      <c r="AH766" s="68"/>
      <c r="AI766" s="68"/>
      <c r="AJ766" s="68"/>
      <c r="AK766" s="68"/>
      <c r="AL766" s="68"/>
      <c r="AM766" s="68"/>
      <c r="AN766" s="68"/>
      <c r="AO766" s="70"/>
      <c r="AP766" s="71"/>
      <c r="AQ766" s="70"/>
      <c r="AR766" s="72"/>
      <c r="AS766" s="55"/>
      <c r="AT766" s="55"/>
      <c r="AU766" s="55"/>
      <c r="AV766" s="78"/>
    </row>
    <row r="767" spans="28:48" ht="14.25">
      <c r="AB767" s="68"/>
      <c r="AC767" s="69"/>
      <c r="AD767" s="68"/>
      <c r="AE767" s="69"/>
      <c r="AF767" s="69"/>
      <c r="AG767" s="69"/>
      <c r="AH767" s="68"/>
      <c r="AI767" s="68"/>
      <c r="AJ767" s="68"/>
      <c r="AK767" s="68"/>
      <c r="AL767" s="68"/>
      <c r="AM767" s="68"/>
      <c r="AN767" s="68"/>
      <c r="AO767" s="70"/>
      <c r="AP767" s="71"/>
      <c r="AQ767" s="70"/>
      <c r="AR767" s="72"/>
      <c r="AS767" s="55"/>
      <c r="AT767" s="55"/>
      <c r="AU767" s="55"/>
      <c r="AV767" s="78"/>
    </row>
    <row r="768" spans="28:48" ht="14.25">
      <c r="AB768" s="68"/>
      <c r="AC768" s="69"/>
      <c r="AD768" s="68"/>
      <c r="AE768" s="69"/>
      <c r="AF768" s="69"/>
      <c r="AG768" s="69"/>
      <c r="AH768" s="68"/>
      <c r="AI768" s="68"/>
      <c r="AJ768" s="68"/>
      <c r="AK768" s="68"/>
      <c r="AL768" s="68"/>
      <c r="AM768" s="68"/>
      <c r="AN768" s="68"/>
      <c r="AO768" s="70"/>
      <c r="AP768" s="71"/>
      <c r="AQ768" s="70"/>
      <c r="AR768" s="72"/>
      <c r="AS768" s="55"/>
      <c r="AT768" s="55"/>
      <c r="AU768" s="55"/>
      <c r="AV768" s="78"/>
    </row>
    <row r="769" spans="28:48" ht="14.25">
      <c r="AB769" s="68"/>
      <c r="AC769" s="69"/>
      <c r="AD769" s="68"/>
      <c r="AE769" s="69"/>
      <c r="AF769" s="69"/>
      <c r="AG769" s="69"/>
      <c r="AH769" s="68"/>
      <c r="AI769" s="68"/>
      <c r="AJ769" s="68"/>
      <c r="AK769" s="68"/>
      <c r="AL769" s="68"/>
      <c r="AM769" s="68"/>
      <c r="AN769" s="68"/>
      <c r="AO769" s="70"/>
      <c r="AP769" s="71"/>
      <c r="AQ769" s="70"/>
      <c r="AR769" s="72"/>
      <c r="AS769" s="55"/>
      <c r="AT769" s="55"/>
      <c r="AU769" s="55"/>
      <c r="AV769" s="78"/>
    </row>
    <row r="770" spans="28:48" ht="14.25">
      <c r="AB770" s="68"/>
      <c r="AC770" s="69"/>
      <c r="AD770" s="68"/>
      <c r="AE770" s="69"/>
      <c r="AF770" s="69"/>
      <c r="AG770" s="69"/>
      <c r="AH770" s="68"/>
      <c r="AI770" s="68"/>
      <c r="AJ770" s="68"/>
      <c r="AK770" s="68"/>
      <c r="AL770" s="68"/>
      <c r="AM770" s="68"/>
      <c r="AN770" s="68"/>
      <c r="AO770" s="70"/>
      <c r="AP770" s="71"/>
      <c r="AQ770" s="70"/>
      <c r="AR770" s="72"/>
      <c r="AS770" s="55"/>
      <c r="AT770" s="55"/>
      <c r="AU770" s="55"/>
      <c r="AV770" s="78"/>
    </row>
    <row r="771" spans="28:48" ht="14.25">
      <c r="AB771" s="68"/>
      <c r="AC771" s="69"/>
      <c r="AD771" s="68"/>
      <c r="AE771" s="69"/>
      <c r="AF771" s="69"/>
      <c r="AG771" s="69"/>
      <c r="AH771" s="68"/>
      <c r="AI771" s="68"/>
      <c r="AJ771" s="68"/>
      <c r="AK771" s="68"/>
      <c r="AL771" s="68"/>
      <c r="AM771" s="68"/>
      <c r="AN771" s="68"/>
      <c r="AO771" s="70"/>
      <c r="AP771" s="71"/>
      <c r="AQ771" s="70"/>
      <c r="AR771" s="72"/>
      <c r="AS771" s="55"/>
      <c r="AT771" s="55"/>
      <c r="AU771" s="55"/>
      <c r="AV771" s="78"/>
    </row>
    <row r="772" spans="28:48" ht="14.25">
      <c r="AB772" s="68"/>
      <c r="AC772" s="69"/>
      <c r="AD772" s="68"/>
      <c r="AE772" s="69"/>
      <c r="AF772" s="69"/>
      <c r="AG772" s="69"/>
      <c r="AH772" s="68"/>
      <c r="AI772" s="68"/>
      <c r="AJ772" s="68"/>
      <c r="AK772" s="68"/>
      <c r="AL772" s="68"/>
      <c r="AM772" s="68"/>
      <c r="AN772" s="68"/>
      <c r="AO772" s="70"/>
      <c r="AP772" s="71"/>
      <c r="AQ772" s="70"/>
      <c r="AR772" s="72"/>
      <c r="AS772" s="55"/>
      <c r="AT772" s="55"/>
      <c r="AU772" s="55"/>
      <c r="AV772" s="78"/>
    </row>
    <row r="773" spans="28:48" ht="14.25">
      <c r="AB773" s="68"/>
      <c r="AC773" s="69"/>
      <c r="AD773" s="68"/>
      <c r="AE773" s="69"/>
      <c r="AF773" s="69"/>
      <c r="AG773" s="69"/>
      <c r="AH773" s="68"/>
      <c r="AI773" s="68"/>
      <c r="AJ773" s="68"/>
      <c r="AK773" s="68"/>
      <c r="AL773" s="68"/>
      <c r="AM773" s="68"/>
      <c r="AN773" s="68"/>
      <c r="AO773" s="70"/>
      <c r="AP773" s="71"/>
      <c r="AQ773" s="70"/>
      <c r="AR773" s="72"/>
      <c r="AS773" s="55"/>
      <c r="AT773" s="55"/>
      <c r="AU773" s="55"/>
      <c r="AV773" s="78"/>
    </row>
    <row r="774" spans="28:48" ht="14.25">
      <c r="AB774" s="68"/>
      <c r="AC774" s="69"/>
      <c r="AD774" s="68"/>
      <c r="AE774" s="69"/>
      <c r="AF774" s="69"/>
      <c r="AG774" s="69"/>
      <c r="AH774" s="68"/>
      <c r="AI774" s="68"/>
      <c r="AJ774" s="68"/>
      <c r="AK774" s="68"/>
      <c r="AL774" s="68"/>
      <c r="AM774" s="68"/>
      <c r="AN774" s="68"/>
      <c r="AO774" s="70"/>
      <c r="AP774" s="71"/>
      <c r="AQ774" s="70"/>
      <c r="AR774" s="72"/>
      <c r="AS774" s="55"/>
      <c r="AT774" s="55"/>
      <c r="AU774" s="55"/>
      <c r="AV774" s="78"/>
    </row>
    <row r="775" spans="28:48" ht="14.25">
      <c r="AB775" s="68"/>
      <c r="AC775" s="69"/>
      <c r="AD775" s="68"/>
      <c r="AE775" s="69"/>
      <c r="AF775" s="69"/>
      <c r="AG775" s="69"/>
      <c r="AH775" s="68"/>
      <c r="AI775" s="68"/>
      <c r="AJ775" s="68"/>
      <c r="AK775" s="68"/>
      <c r="AL775" s="68"/>
      <c r="AM775" s="68"/>
      <c r="AN775" s="68"/>
      <c r="AO775" s="70"/>
      <c r="AP775" s="71"/>
      <c r="AQ775" s="70"/>
      <c r="AR775" s="72"/>
      <c r="AS775" s="55"/>
      <c r="AT775" s="55"/>
      <c r="AU775" s="55"/>
      <c r="AV775" s="78"/>
    </row>
    <row r="776" spans="28:48" ht="14.25">
      <c r="AB776" s="68"/>
      <c r="AC776" s="69"/>
      <c r="AD776" s="68"/>
      <c r="AE776" s="69"/>
      <c r="AF776" s="69"/>
      <c r="AG776" s="69"/>
      <c r="AH776" s="68"/>
      <c r="AI776" s="68"/>
      <c r="AJ776" s="68"/>
      <c r="AK776" s="68"/>
      <c r="AL776" s="68"/>
      <c r="AM776" s="68"/>
      <c r="AN776" s="68"/>
      <c r="AO776" s="70"/>
      <c r="AP776" s="71"/>
      <c r="AQ776" s="70"/>
      <c r="AR776" s="72"/>
      <c r="AS776" s="55"/>
      <c r="AT776" s="55"/>
      <c r="AU776" s="55"/>
      <c r="AV776" s="78"/>
    </row>
    <row r="777" spans="28:48" ht="14.25">
      <c r="AB777" s="68"/>
      <c r="AC777" s="69"/>
      <c r="AD777" s="68"/>
      <c r="AE777" s="69"/>
      <c r="AF777" s="69"/>
      <c r="AG777" s="69"/>
      <c r="AH777" s="68"/>
      <c r="AI777" s="68"/>
      <c r="AJ777" s="68"/>
      <c r="AK777" s="68"/>
      <c r="AL777" s="68"/>
      <c r="AM777" s="68"/>
      <c r="AN777" s="68"/>
      <c r="AO777" s="70"/>
      <c r="AP777" s="71"/>
      <c r="AQ777" s="70"/>
      <c r="AR777" s="72"/>
      <c r="AS777" s="55"/>
      <c r="AT777" s="55"/>
      <c r="AU777" s="55"/>
      <c r="AV777" s="78"/>
    </row>
    <row r="778" spans="28:48" ht="14.25">
      <c r="AB778" s="68"/>
      <c r="AC778" s="69"/>
      <c r="AD778" s="68"/>
      <c r="AE778" s="69"/>
      <c r="AF778" s="69"/>
      <c r="AG778" s="69"/>
      <c r="AH778" s="68"/>
      <c r="AI778" s="68"/>
      <c r="AJ778" s="68"/>
      <c r="AK778" s="68"/>
      <c r="AL778" s="68"/>
      <c r="AM778" s="68"/>
      <c r="AN778" s="68"/>
      <c r="AO778" s="70"/>
      <c r="AP778" s="71"/>
      <c r="AQ778" s="70"/>
      <c r="AR778" s="72"/>
      <c r="AS778" s="55"/>
      <c r="AT778" s="55"/>
      <c r="AU778" s="55"/>
      <c r="AV778" s="78"/>
    </row>
    <row r="779" spans="28:48" ht="14.25">
      <c r="AB779" s="68"/>
      <c r="AC779" s="69"/>
      <c r="AD779" s="68"/>
      <c r="AE779" s="69"/>
      <c r="AF779" s="69"/>
      <c r="AG779" s="69"/>
      <c r="AH779" s="68"/>
      <c r="AI779" s="68"/>
      <c r="AJ779" s="68"/>
      <c r="AK779" s="68"/>
      <c r="AL779" s="68"/>
      <c r="AM779" s="68"/>
      <c r="AN779" s="68"/>
      <c r="AO779" s="70"/>
      <c r="AP779" s="71"/>
      <c r="AQ779" s="70"/>
      <c r="AR779" s="72"/>
      <c r="AS779" s="55"/>
      <c r="AT779" s="55"/>
      <c r="AU779" s="55"/>
      <c r="AV779" s="78"/>
    </row>
    <row r="780" spans="28:48" ht="14.25">
      <c r="AB780" s="68"/>
      <c r="AC780" s="69"/>
      <c r="AD780" s="68"/>
      <c r="AE780" s="69"/>
      <c r="AF780" s="69"/>
      <c r="AG780" s="69"/>
      <c r="AH780" s="68"/>
      <c r="AI780" s="68"/>
      <c r="AJ780" s="68"/>
      <c r="AK780" s="68"/>
      <c r="AL780" s="68"/>
      <c r="AM780" s="68"/>
      <c r="AN780" s="68"/>
      <c r="AO780" s="70"/>
      <c r="AP780" s="71"/>
      <c r="AQ780" s="70"/>
      <c r="AR780" s="72"/>
      <c r="AS780" s="55"/>
      <c r="AT780" s="55"/>
      <c r="AU780" s="55"/>
      <c r="AV780" s="78"/>
    </row>
    <row r="781" spans="28:48" ht="14.25">
      <c r="AB781" s="68"/>
      <c r="AC781" s="69"/>
      <c r="AD781" s="68"/>
      <c r="AE781" s="69"/>
      <c r="AF781" s="69"/>
      <c r="AG781" s="69"/>
      <c r="AH781" s="68"/>
      <c r="AI781" s="68"/>
      <c r="AJ781" s="68"/>
      <c r="AK781" s="68"/>
      <c r="AL781" s="68"/>
      <c r="AM781" s="68"/>
      <c r="AN781" s="68"/>
      <c r="AO781" s="70"/>
      <c r="AP781" s="71"/>
      <c r="AQ781" s="70"/>
      <c r="AR781" s="72"/>
      <c r="AS781" s="55"/>
      <c r="AT781" s="55"/>
      <c r="AU781" s="55"/>
      <c r="AV781" s="78"/>
    </row>
    <row r="782" spans="28:48" ht="14.25">
      <c r="AB782" s="68"/>
      <c r="AC782" s="69"/>
      <c r="AD782" s="68"/>
      <c r="AE782" s="69"/>
      <c r="AF782" s="69"/>
      <c r="AG782" s="69"/>
      <c r="AH782" s="68"/>
      <c r="AI782" s="68"/>
      <c r="AJ782" s="68"/>
      <c r="AK782" s="68"/>
      <c r="AL782" s="68"/>
      <c r="AM782" s="68"/>
      <c r="AN782" s="68"/>
      <c r="AO782" s="70"/>
      <c r="AP782" s="71"/>
      <c r="AQ782" s="70"/>
      <c r="AR782" s="72"/>
      <c r="AS782" s="55"/>
      <c r="AT782" s="55"/>
      <c r="AU782" s="55"/>
      <c r="AV782" s="78"/>
    </row>
    <row r="783" spans="28:48" ht="14.25">
      <c r="AB783" s="68"/>
      <c r="AC783" s="69"/>
      <c r="AD783" s="68"/>
      <c r="AE783" s="69"/>
      <c r="AF783" s="69"/>
      <c r="AG783" s="69"/>
      <c r="AH783" s="68"/>
      <c r="AI783" s="68"/>
      <c r="AJ783" s="68"/>
      <c r="AK783" s="68"/>
      <c r="AL783" s="68"/>
      <c r="AM783" s="68"/>
      <c r="AN783" s="68"/>
      <c r="AO783" s="70"/>
      <c r="AP783" s="71"/>
      <c r="AQ783" s="70"/>
      <c r="AR783" s="72"/>
      <c r="AS783" s="55"/>
      <c r="AT783" s="55"/>
      <c r="AU783" s="55"/>
      <c r="AV783" s="78"/>
    </row>
    <row r="784" spans="28:48" ht="14.25">
      <c r="AB784" s="68"/>
      <c r="AC784" s="69"/>
      <c r="AD784" s="68"/>
      <c r="AE784" s="69"/>
      <c r="AF784" s="69"/>
      <c r="AG784" s="69"/>
      <c r="AH784" s="68"/>
      <c r="AI784" s="68"/>
      <c r="AJ784" s="68"/>
      <c r="AK784" s="68"/>
      <c r="AL784" s="68"/>
      <c r="AM784" s="68"/>
      <c r="AN784" s="68"/>
      <c r="AO784" s="70"/>
      <c r="AP784" s="71"/>
      <c r="AQ784" s="70"/>
      <c r="AR784" s="72"/>
      <c r="AS784" s="55"/>
      <c r="AT784" s="55"/>
      <c r="AU784" s="55"/>
      <c r="AV784" s="78"/>
    </row>
    <row r="785" spans="28:48" ht="14.25">
      <c r="AB785" s="68"/>
      <c r="AC785" s="69"/>
      <c r="AD785" s="68"/>
      <c r="AE785" s="69"/>
      <c r="AF785" s="69"/>
      <c r="AG785" s="69"/>
      <c r="AH785" s="68"/>
      <c r="AI785" s="68"/>
      <c r="AJ785" s="68"/>
      <c r="AK785" s="68"/>
      <c r="AL785" s="68"/>
      <c r="AM785" s="68"/>
      <c r="AN785" s="68"/>
      <c r="AO785" s="70"/>
      <c r="AP785" s="71"/>
      <c r="AQ785" s="70"/>
      <c r="AR785" s="72"/>
      <c r="AS785" s="55"/>
      <c r="AT785" s="55"/>
      <c r="AU785" s="55"/>
      <c r="AV785" s="78"/>
    </row>
    <row r="786" spans="28:48" ht="14.25">
      <c r="AB786" s="68"/>
      <c r="AC786" s="69"/>
      <c r="AD786" s="68"/>
      <c r="AE786" s="69"/>
      <c r="AF786" s="69"/>
      <c r="AG786" s="69"/>
      <c r="AH786" s="68"/>
      <c r="AI786" s="68"/>
      <c r="AJ786" s="68"/>
      <c r="AK786" s="68"/>
      <c r="AL786" s="68"/>
      <c r="AM786" s="68"/>
      <c r="AN786" s="68"/>
      <c r="AO786" s="70"/>
      <c r="AP786" s="71"/>
      <c r="AQ786" s="70"/>
      <c r="AR786" s="72"/>
      <c r="AS786" s="55"/>
      <c r="AT786" s="55"/>
      <c r="AU786" s="55"/>
      <c r="AV786" s="78"/>
    </row>
    <row r="787" spans="28:48" ht="14.25">
      <c r="AB787" s="68"/>
      <c r="AC787" s="69"/>
      <c r="AD787" s="68"/>
      <c r="AE787" s="69"/>
      <c r="AF787" s="69"/>
      <c r="AG787" s="69"/>
      <c r="AH787" s="68"/>
      <c r="AI787" s="68"/>
      <c r="AJ787" s="68"/>
      <c r="AK787" s="68"/>
      <c r="AL787" s="68"/>
      <c r="AM787" s="68"/>
      <c r="AN787" s="68"/>
      <c r="AO787" s="70"/>
      <c r="AP787" s="71"/>
      <c r="AQ787" s="70"/>
      <c r="AR787" s="72"/>
      <c r="AS787" s="55"/>
      <c r="AT787" s="55"/>
      <c r="AU787" s="55"/>
      <c r="AV787" s="78"/>
    </row>
    <row r="788" spans="28:48" ht="14.25">
      <c r="AB788" s="68"/>
      <c r="AC788" s="69"/>
      <c r="AD788" s="68"/>
      <c r="AE788" s="69"/>
      <c r="AF788" s="69"/>
      <c r="AG788" s="69"/>
      <c r="AH788" s="68"/>
      <c r="AI788" s="68"/>
      <c r="AJ788" s="68"/>
      <c r="AK788" s="68"/>
      <c r="AL788" s="68"/>
      <c r="AM788" s="68"/>
      <c r="AN788" s="68"/>
      <c r="AO788" s="70"/>
      <c r="AP788" s="71"/>
      <c r="AQ788" s="70"/>
      <c r="AR788" s="72"/>
      <c r="AS788" s="55"/>
      <c r="AT788" s="55"/>
      <c r="AU788" s="55"/>
      <c r="AV788" s="78"/>
    </row>
    <row r="789" spans="28:48" ht="14.25">
      <c r="AB789" s="68"/>
      <c r="AC789" s="69"/>
      <c r="AD789" s="68"/>
      <c r="AE789" s="69"/>
      <c r="AF789" s="69"/>
      <c r="AG789" s="69"/>
      <c r="AH789" s="68"/>
      <c r="AI789" s="68"/>
      <c r="AJ789" s="68"/>
      <c r="AK789" s="68"/>
      <c r="AL789" s="68"/>
      <c r="AM789" s="68"/>
      <c r="AN789" s="68"/>
      <c r="AO789" s="70"/>
      <c r="AP789" s="71"/>
      <c r="AQ789" s="70"/>
      <c r="AR789" s="72"/>
      <c r="AS789" s="55"/>
      <c r="AT789" s="55"/>
      <c r="AU789" s="55"/>
      <c r="AV789" s="78"/>
    </row>
    <row r="790" spans="28:48" ht="14.25">
      <c r="AB790" s="68"/>
      <c r="AC790" s="69"/>
      <c r="AD790" s="68"/>
      <c r="AE790" s="69"/>
      <c r="AF790" s="69"/>
      <c r="AG790" s="69"/>
      <c r="AH790" s="68"/>
      <c r="AI790" s="68"/>
      <c r="AJ790" s="68"/>
      <c r="AK790" s="68"/>
      <c r="AL790" s="68"/>
      <c r="AM790" s="68"/>
      <c r="AN790" s="68"/>
      <c r="AO790" s="70"/>
      <c r="AP790" s="71"/>
      <c r="AQ790" s="70"/>
      <c r="AR790" s="72"/>
      <c r="AS790" s="55"/>
      <c r="AT790" s="55"/>
      <c r="AU790" s="55"/>
      <c r="AV790" s="78"/>
    </row>
    <row r="791" spans="28:48" ht="14.25">
      <c r="AB791" s="68"/>
      <c r="AC791" s="69"/>
      <c r="AD791" s="68"/>
      <c r="AE791" s="69"/>
      <c r="AF791" s="69"/>
      <c r="AG791" s="69"/>
      <c r="AH791" s="68"/>
      <c r="AI791" s="68"/>
      <c r="AJ791" s="68"/>
      <c r="AK791" s="68"/>
      <c r="AL791" s="68"/>
      <c r="AM791" s="68"/>
      <c r="AN791" s="68"/>
      <c r="AO791" s="70"/>
      <c r="AP791" s="71"/>
      <c r="AQ791" s="70"/>
      <c r="AR791" s="72"/>
      <c r="AS791" s="55"/>
      <c r="AT791" s="55"/>
      <c r="AU791" s="55"/>
      <c r="AV791" s="78"/>
    </row>
    <row r="792" spans="28:48" ht="14.25">
      <c r="AB792" s="68"/>
      <c r="AC792" s="69"/>
      <c r="AD792" s="68"/>
      <c r="AE792" s="69"/>
      <c r="AF792" s="69"/>
      <c r="AG792" s="69"/>
      <c r="AH792" s="68"/>
      <c r="AI792" s="68"/>
      <c r="AJ792" s="68"/>
      <c r="AK792" s="68"/>
      <c r="AL792" s="68"/>
      <c r="AM792" s="68"/>
      <c r="AN792" s="68"/>
      <c r="AO792" s="70"/>
      <c r="AP792" s="71"/>
      <c r="AQ792" s="70"/>
      <c r="AR792" s="72"/>
      <c r="AS792" s="55"/>
      <c r="AT792" s="55"/>
      <c r="AU792" s="55"/>
      <c r="AV792" s="78"/>
    </row>
    <row r="793" spans="28:48" ht="14.25">
      <c r="AB793" s="68"/>
      <c r="AC793" s="69"/>
      <c r="AD793" s="68"/>
      <c r="AE793" s="69"/>
      <c r="AF793" s="69"/>
      <c r="AG793" s="69"/>
      <c r="AH793" s="68"/>
      <c r="AI793" s="68"/>
      <c r="AJ793" s="68"/>
      <c r="AK793" s="68"/>
      <c r="AL793" s="68"/>
      <c r="AM793" s="68"/>
      <c r="AN793" s="68"/>
      <c r="AO793" s="70"/>
      <c r="AP793" s="71"/>
      <c r="AQ793" s="70"/>
      <c r="AR793" s="72"/>
      <c r="AS793" s="55"/>
      <c r="AT793" s="55"/>
      <c r="AU793" s="55"/>
      <c r="AV793" s="78"/>
    </row>
    <row r="794" spans="28:48" ht="14.25">
      <c r="AB794" s="68"/>
      <c r="AC794" s="69"/>
      <c r="AD794" s="68"/>
      <c r="AE794" s="69"/>
      <c r="AF794" s="69"/>
      <c r="AG794" s="69"/>
      <c r="AH794" s="68"/>
      <c r="AI794" s="68"/>
      <c r="AJ794" s="68"/>
      <c r="AK794" s="68"/>
      <c r="AL794" s="68"/>
      <c r="AM794" s="68"/>
      <c r="AN794" s="68"/>
      <c r="AO794" s="70"/>
      <c r="AP794" s="71"/>
      <c r="AQ794" s="70"/>
      <c r="AR794" s="72"/>
      <c r="AS794" s="55"/>
      <c r="AT794" s="55"/>
      <c r="AU794" s="55"/>
      <c r="AV794" s="78"/>
    </row>
    <row r="795" spans="28:48" ht="14.25">
      <c r="AB795" s="68"/>
      <c r="AC795" s="69"/>
      <c r="AD795" s="68"/>
      <c r="AE795" s="69"/>
      <c r="AF795" s="69"/>
      <c r="AG795" s="69"/>
      <c r="AH795" s="68"/>
      <c r="AI795" s="68"/>
      <c r="AJ795" s="68"/>
      <c r="AK795" s="68"/>
      <c r="AL795" s="68"/>
      <c r="AM795" s="68"/>
      <c r="AN795" s="68"/>
      <c r="AO795" s="70"/>
      <c r="AP795" s="71"/>
      <c r="AQ795" s="70"/>
      <c r="AR795" s="72"/>
      <c r="AS795" s="55"/>
      <c r="AT795" s="55"/>
      <c r="AU795" s="55"/>
      <c r="AV795" s="78"/>
    </row>
    <row r="796" spans="28:48" ht="14.25">
      <c r="AB796" s="68"/>
      <c r="AC796" s="69"/>
      <c r="AD796" s="68"/>
      <c r="AE796" s="69"/>
      <c r="AF796" s="69"/>
      <c r="AG796" s="69"/>
      <c r="AH796" s="68"/>
      <c r="AI796" s="68"/>
      <c r="AJ796" s="68"/>
      <c r="AK796" s="68"/>
      <c r="AL796" s="68"/>
      <c r="AM796" s="68"/>
      <c r="AN796" s="68"/>
      <c r="AO796" s="70"/>
      <c r="AP796" s="71"/>
      <c r="AQ796" s="70"/>
      <c r="AR796" s="72"/>
      <c r="AS796" s="55"/>
      <c r="AT796" s="55"/>
      <c r="AU796" s="55"/>
      <c r="AV796" s="78"/>
    </row>
    <row r="797" spans="28:48" ht="14.25">
      <c r="AB797" s="68"/>
      <c r="AC797" s="69"/>
      <c r="AD797" s="68"/>
      <c r="AE797" s="69"/>
      <c r="AF797" s="69"/>
      <c r="AG797" s="69"/>
      <c r="AH797" s="68"/>
      <c r="AI797" s="68"/>
      <c r="AJ797" s="68"/>
      <c r="AK797" s="68"/>
      <c r="AL797" s="68"/>
      <c r="AM797" s="68"/>
      <c r="AN797" s="68"/>
      <c r="AO797" s="70"/>
      <c r="AP797" s="71"/>
      <c r="AQ797" s="70"/>
      <c r="AR797" s="72"/>
      <c r="AS797" s="55"/>
      <c r="AT797" s="55"/>
      <c r="AU797" s="55"/>
      <c r="AV797" s="78"/>
    </row>
    <row r="798" spans="28:48" ht="14.25">
      <c r="AB798" s="68"/>
      <c r="AC798" s="69"/>
      <c r="AD798" s="68"/>
      <c r="AE798" s="69"/>
      <c r="AF798" s="69"/>
      <c r="AG798" s="69"/>
      <c r="AH798" s="68"/>
      <c r="AI798" s="68"/>
      <c r="AJ798" s="68"/>
      <c r="AK798" s="68"/>
      <c r="AL798" s="68"/>
      <c r="AM798" s="68"/>
      <c r="AN798" s="68"/>
      <c r="AO798" s="70"/>
      <c r="AP798" s="71"/>
      <c r="AQ798" s="70"/>
      <c r="AR798" s="72"/>
      <c r="AS798" s="55"/>
      <c r="AT798" s="55"/>
      <c r="AU798" s="55"/>
      <c r="AV798" s="78"/>
    </row>
    <row r="799" spans="28:48" ht="14.25">
      <c r="AB799" s="68"/>
      <c r="AC799" s="69"/>
      <c r="AD799" s="68"/>
      <c r="AE799" s="69"/>
      <c r="AF799" s="69"/>
      <c r="AG799" s="69"/>
      <c r="AH799" s="68"/>
      <c r="AI799" s="68"/>
      <c r="AJ799" s="68"/>
      <c r="AK799" s="68"/>
      <c r="AL799" s="68"/>
      <c r="AM799" s="68"/>
      <c r="AN799" s="68"/>
      <c r="AO799" s="70"/>
      <c r="AP799" s="71"/>
      <c r="AQ799" s="70"/>
      <c r="AR799" s="72"/>
      <c r="AS799" s="55"/>
      <c r="AT799" s="55"/>
      <c r="AU799" s="55"/>
      <c r="AV799" s="78"/>
    </row>
    <row r="800" spans="28:48" ht="14.25">
      <c r="AB800" s="68"/>
      <c r="AC800" s="69"/>
      <c r="AD800" s="68"/>
      <c r="AE800" s="69"/>
      <c r="AF800" s="69"/>
      <c r="AG800" s="69"/>
      <c r="AH800" s="68"/>
      <c r="AI800" s="68"/>
      <c r="AJ800" s="68"/>
      <c r="AK800" s="68"/>
      <c r="AL800" s="68"/>
      <c r="AM800" s="68"/>
      <c r="AN800" s="68"/>
      <c r="AO800" s="70"/>
      <c r="AP800" s="71"/>
      <c r="AQ800" s="70"/>
      <c r="AR800" s="72"/>
      <c r="AS800" s="55"/>
      <c r="AT800" s="55"/>
      <c r="AU800" s="55"/>
      <c r="AV800" s="78"/>
    </row>
    <row r="801" spans="28:48" ht="14.25">
      <c r="AB801" s="68"/>
      <c r="AC801" s="69"/>
      <c r="AD801" s="68"/>
      <c r="AE801" s="69"/>
      <c r="AF801" s="69"/>
      <c r="AG801" s="69"/>
      <c r="AH801" s="68"/>
      <c r="AI801" s="68"/>
      <c r="AJ801" s="68"/>
      <c r="AK801" s="68"/>
      <c r="AL801" s="68"/>
      <c r="AM801" s="68"/>
      <c r="AN801" s="68"/>
      <c r="AO801" s="70"/>
      <c r="AP801" s="71"/>
      <c r="AQ801" s="70"/>
      <c r="AR801" s="72"/>
      <c r="AS801" s="55"/>
      <c r="AT801" s="55"/>
      <c r="AU801" s="55"/>
      <c r="AV801" s="78"/>
    </row>
    <row r="802" spans="28:48" ht="14.25">
      <c r="AB802" s="68"/>
      <c r="AC802" s="69"/>
      <c r="AD802" s="68"/>
      <c r="AE802" s="69"/>
      <c r="AF802" s="69"/>
      <c r="AG802" s="69"/>
      <c r="AH802" s="68"/>
      <c r="AI802" s="68"/>
      <c r="AJ802" s="68"/>
      <c r="AK802" s="68"/>
      <c r="AL802" s="68"/>
      <c r="AM802" s="68"/>
      <c r="AN802" s="68"/>
      <c r="AO802" s="70"/>
      <c r="AP802" s="71"/>
      <c r="AQ802" s="70"/>
      <c r="AR802" s="72"/>
      <c r="AS802" s="55"/>
      <c r="AT802" s="55"/>
      <c r="AU802" s="55"/>
      <c r="AV802" s="78"/>
    </row>
    <row r="803" spans="28:48" ht="14.25">
      <c r="AB803" s="68"/>
      <c r="AC803" s="69"/>
      <c r="AD803" s="68"/>
      <c r="AE803" s="69"/>
      <c r="AF803" s="69"/>
      <c r="AG803" s="69"/>
      <c r="AH803" s="68"/>
      <c r="AI803" s="68"/>
      <c r="AJ803" s="68"/>
      <c r="AK803" s="68"/>
      <c r="AL803" s="68"/>
      <c r="AM803" s="68"/>
      <c r="AN803" s="68"/>
      <c r="AO803" s="70"/>
      <c r="AP803" s="71"/>
      <c r="AQ803" s="70"/>
      <c r="AR803" s="72"/>
      <c r="AS803" s="55"/>
      <c r="AT803" s="55"/>
      <c r="AU803" s="55"/>
      <c r="AV803" s="78"/>
    </row>
    <row r="804" spans="28:48" ht="14.25">
      <c r="AB804" s="68"/>
      <c r="AC804" s="69"/>
      <c r="AD804" s="68"/>
      <c r="AE804" s="69"/>
      <c r="AF804" s="69"/>
      <c r="AG804" s="69"/>
      <c r="AH804" s="68"/>
      <c r="AI804" s="68"/>
      <c r="AJ804" s="68"/>
      <c r="AK804" s="68"/>
      <c r="AL804" s="68"/>
      <c r="AM804" s="68"/>
      <c r="AN804" s="68"/>
      <c r="AO804" s="70"/>
      <c r="AP804" s="71"/>
      <c r="AQ804" s="70"/>
      <c r="AR804" s="72"/>
      <c r="AS804" s="55"/>
      <c r="AT804" s="55"/>
      <c r="AU804" s="55"/>
      <c r="AV804" s="78"/>
    </row>
    <row r="805" spans="28:48" ht="14.25">
      <c r="AB805" s="68"/>
      <c r="AC805" s="69"/>
      <c r="AD805" s="68"/>
      <c r="AE805" s="69"/>
      <c r="AF805" s="69"/>
      <c r="AG805" s="69"/>
      <c r="AH805" s="68"/>
      <c r="AI805" s="68"/>
      <c r="AJ805" s="68"/>
      <c r="AK805" s="68"/>
      <c r="AL805" s="68"/>
      <c r="AM805" s="68"/>
      <c r="AN805" s="68"/>
      <c r="AO805" s="70"/>
      <c r="AP805" s="71"/>
      <c r="AQ805" s="70"/>
      <c r="AR805" s="72"/>
      <c r="AS805" s="55"/>
      <c r="AT805" s="55"/>
      <c r="AU805" s="55"/>
      <c r="AV805" s="78"/>
    </row>
    <row r="806" spans="28:48" ht="14.25">
      <c r="AB806" s="68"/>
      <c r="AC806" s="69"/>
      <c r="AD806" s="68"/>
      <c r="AE806" s="69"/>
      <c r="AF806" s="69"/>
      <c r="AG806" s="69"/>
      <c r="AH806" s="68"/>
      <c r="AI806" s="68"/>
      <c r="AJ806" s="68"/>
      <c r="AK806" s="68"/>
      <c r="AL806" s="68"/>
      <c r="AM806" s="68"/>
      <c r="AN806" s="68"/>
      <c r="AO806" s="70"/>
      <c r="AP806" s="71"/>
      <c r="AQ806" s="70"/>
      <c r="AR806" s="72"/>
      <c r="AS806" s="55"/>
      <c r="AT806" s="55"/>
      <c r="AU806" s="55"/>
      <c r="AV806" s="78"/>
    </row>
    <row r="807" spans="28:48" ht="14.25">
      <c r="AB807" s="68"/>
      <c r="AC807" s="69"/>
      <c r="AD807" s="68"/>
      <c r="AE807" s="69"/>
      <c r="AF807" s="69"/>
      <c r="AG807" s="69"/>
      <c r="AH807" s="68"/>
      <c r="AI807" s="68"/>
      <c r="AJ807" s="68"/>
      <c r="AK807" s="68"/>
      <c r="AL807" s="68"/>
      <c r="AM807" s="68"/>
      <c r="AN807" s="68"/>
      <c r="AO807" s="70"/>
      <c r="AP807" s="71"/>
      <c r="AQ807" s="70"/>
      <c r="AR807" s="72"/>
      <c r="AS807" s="55"/>
      <c r="AT807" s="55"/>
      <c r="AU807" s="55"/>
      <c r="AV807" s="78"/>
    </row>
    <row r="808" spans="28:48" ht="14.25">
      <c r="AB808" s="68"/>
      <c r="AC808" s="69"/>
      <c r="AD808" s="68"/>
      <c r="AE808" s="69"/>
      <c r="AF808" s="69"/>
      <c r="AG808" s="69"/>
      <c r="AH808" s="68"/>
      <c r="AI808" s="68"/>
      <c r="AJ808" s="68"/>
      <c r="AK808" s="68"/>
      <c r="AL808" s="68"/>
      <c r="AM808" s="68"/>
      <c r="AN808" s="68"/>
      <c r="AO808" s="70"/>
      <c r="AP808" s="71"/>
      <c r="AQ808" s="70"/>
      <c r="AR808" s="72"/>
      <c r="AS808" s="55"/>
      <c r="AT808" s="55"/>
      <c r="AU808" s="55"/>
      <c r="AV808" s="78"/>
    </row>
    <row r="809" spans="28:48" ht="14.25">
      <c r="AB809" s="68"/>
      <c r="AC809" s="69"/>
      <c r="AD809" s="68"/>
      <c r="AE809" s="69"/>
      <c r="AF809" s="69"/>
      <c r="AG809" s="69"/>
      <c r="AH809" s="68"/>
      <c r="AI809" s="68"/>
      <c r="AJ809" s="68"/>
      <c r="AK809" s="68"/>
      <c r="AL809" s="68"/>
      <c r="AM809" s="68"/>
      <c r="AN809" s="68"/>
      <c r="AO809" s="70"/>
      <c r="AP809" s="71"/>
      <c r="AQ809" s="70"/>
      <c r="AR809" s="72"/>
      <c r="AS809" s="55"/>
      <c r="AT809" s="55"/>
      <c r="AU809" s="55"/>
      <c r="AV809" s="78"/>
    </row>
    <row r="810" spans="28:48" ht="14.25">
      <c r="AB810" s="68"/>
      <c r="AC810" s="69"/>
      <c r="AD810" s="68"/>
      <c r="AE810" s="69"/>
      <c r="AF810" s="69"/>
      <c r="AG810" s="69"/>
      <c r="AH810" s="68"/>
      <c r="AI810" s="68"/>
      <c r="AJ810" s="68"/>
      <c r="AK810" s="68"/>
      <c r="AL810" s="68"/>
      <c r="AM810" s="68"/>
      <c r="AN810" s="68"/>
      <c r="AO810" s="70"/>
      <c r="AP810" s="71"/>
      <c r="AQ810" s="70"/>
      <c r="AR810" s="72"/>
      <c r="AS810" s="55"/>
      <c r="AT810" s="55"/>
      <c r="AU810" s="55"/>
      <c r="AV810" s="78"/>
    </row>
    <row r="811" spans="28:48" ht="14.25">
      <c r="AB811" s="68"/>
      <c r="AC811" s="69"/>
      <c r="AD811" s="68"/>
      <c r="AE811" s="69"/>
      <c r="AF811" s="69"/>
      <c r="AG811" s="69"/>
      <c r="AH811" s="68"/>
      <c r="AI811" s="68"/>
      <c r="AJ811" s="68"/>
      <c r="AK811" s="68"/>
      <c r="AL811" s="68"/>
      <c r="AM811" s="68"/>
      <c r="AN811" s="68"/>
      <c r="AO811" s="70"/>
      <c r="AP811" s="71"/>
      <c r="AQ811" s="70"/>
      <c r="AR811" s="72"/>
      <c r="AS811" s="55"/>
      <c r="AT811" s="55"/>
      <c r="AU811" s="55"/>
      <c r="AV811" s="78"/>
    </row>
    <row r="812" spans="28:48" ht="14.25">
      <c r="AB812" s="68"/>
      <c r="AC812" s="69"/>
      <c r="AD812" s="68"/>
      <c r="AE812" s="69"/>
      <c r="AF812" s="69"/>
      <c r="AG812" s="69"/>
      <c r="AH812" s="68"/>
      <c r="AI812" s="68"/>
      <c r="AJ812" s="68"/>
      <c r="AK812" s="68"/>
      <c r="AL812" s="68"/>
      <c r="AM812" s="68"/>
      <c r="AN812" s="68"/>
      <c r="AO812" s="70"/>
      <c r="AP812" s="71"/>
      <c r="AQ812" s="70"/>
      <c r="AR812" s="72"/>
      <c r="AS812" s="55"/>
      <c r="AT812" s="55"/>
      <c r="AU812" s="55"/>
      <c r="AV812" s="78"/>
    </row>
    <row r="813" spans="28:48" ht="14.25">
      <c r="AB813" s="68"/>
      <c r="AC813" s="69"/>
      <c r="AD813" s="68"/>
      <c r="AE813" s="69"/>
      <c r="AF813" s="69"/>
      <c r="AG813" s="69"/>
      <c r="AH813" s="68"/>
      <c r="AI813" s="68"/>
      <c r="AJ813" s="68"/>
      <c r="AK813" s="68"/>
      <c r="AL813" s="68"/>
      <c r="AM813" s="68"/>
      <c r="AN813" s="68"/>
      <c r="AO813" s="70"/>
      <c r="AP813" s="71"/>
      <c r="AQ813" s="70"/>
      <c r="AR813" s="72"/>
      <c r="AS813" s="55"/>
      <c r="AT813" s="55"/>
      <c r="AU813" s="55"/>
      <c r="AV813" s="78"/>
    </row>
    <row r="814" spans="28:48" ht="14.25">
      <c r="AB814" s="68"/>
      <c r="AC814" s="69"/>
      <c r="AD814" s="68"/>
      <c r="AE814" s="69"/>
      <c r="AF814" s="69"/>
      <c r="AG814" s="69"/>
      <c r="AH814" s="68"/>
      <c r="AI814" s="68"/>
      <c r="AJ814" s="68"/>
      <c r="AK814" s="68"/>
      <c r="AL814" s="68"/>
      <c r="AM814" s="68"/>
      <c r="AN814" s="68"/>
      <c r="AO814" s="70"/>
      <c r="AP814" s="71"/>
      <c r="AQ814" s="70"/>
      <c r="AR814" s="72"/>
      <c r="AS814" s="55"/>
      <c r="AT814" s="55"/>
      <c r="AU814" s="55"/>
      <c r="AV814" s="78"/>
    </row>
    <row r="815" spans="28:48" ht="14.25">
      <c r="AB815" s="68"/>
      <c r="AC815" s="69"/>
      <c r="AD815" s="68"/>
      <c r="AE815" s="69"/>
      <c r="AF815" s="69"/>
      <c r="AG815" s="69"/>
      <c r="AH815" s="68"/>
      <c r="AI815" s="68"/>
      <c r="AJ815" s="68"/>
      <c r="AK815" s="68"/>
      <c r="AL815" s="68"/>
      <c r="AM815" s="68"/>
      <c r="AN815" s="68"/>
      <c r="AO815" s="70"/>
      <c r="AP815" s="71"/>
      <c r="AQ815" s="70"/>
      <c r="AR815" s="72"/>
      <c r="AS815" s="55"/>
      <c r="AT815" s="55"/>
      <c r="AU815" s="55"/>
      <c r="AV815" s="78"/>
    </row>
    <row r="816" spans="28:48" ht="14.25">
      <c r="AB816" s="68"/>
      <c r="AC816" s="69"/>
      <c r="AD816" s="68"/>
      <c r="AE816" s="69"/>
      <c r="AF816" s="69"/>
      <c r="AG816" s="69"/>
      <c r="AH816" s="68"/>
      <c r="AI816" s="68"/>
      <c r="AJ816" s="68"/>
      <c r="AK816" s="68"/>
      <c r="AL816" s="68"/>
      <c r="AM816" s="68"/>
      <c r="AN816" s="68"/>
      <c r="AO816" s="70"/>
      <c r="AP816" s="71"/>
      <c r="AQ816" s="70"/>
      <c r="AR816" s="72"/>
      <c r="AS816" s="55"/>
      <c r="AT816" s="55"/>
      <c r="AU816" s="55"/>
      <c r="AV816" s="78"/>
    </row>
    <row r="817" spans="28:48" ht="14.25">
      <c r="AB817" s="68"/>
      <c r="AC817" s="69"/>
      <c r="AD817" s="68"/>
      <c r="AE817" s="69"/>
      <c r="AF817" s="69"/>
      <c r="AG817" s="69"/>
      <c r="AH817" s="68"/>
      <c r="AI817" s="68"/>
      <c r="AJ817" s="68"/>
      <c r="AK817" s="68"/>
      <c r="AL817" s="68"/>
      <c r="AM817" s="68"/>
      <c r="AN817" s="68"/>
      <c r="AO817" s="70"/>
      <c r="AP817" s="71"/>
      <c r="AQ817" s="70"/>
      <c r="AR817" s="72"/>
      <c r="AS817" s="55"/>
      <c r="AT817" s="55"/>
      <c r="AU817" s="55"/>
      <c r="AV817" s="78"/>
    </row>
    <row r="818" spans="28:48" ht="14.25">
      <c r="AB818" s="68"/>
      <c r="AC818" s="69"/>
      <c r="AD818" s="68"/>
      <c r="AE818" s="69"/>
      <c r="AF818" s="69"/>
      <c r="AG818" s="69"/>
      <c r="AH818" s="68"/>
      <c r="AI818" s="68"/>
      <c r="AJ818" s="68"/>
      <c r="AK818" s="68"/>
      <c r="AL818" s="68"/>
      <c r="AM818" s="68"/>
      <c r="AN818" s="68"/>
      <c r="AO818" s="70"/>
      <c r="AP818" s="71"/>
      <c r="AQ818" s="70"/>
      <c r="AR818" s="72"/>
      <c r="AS818" s="55"/>
      <c r="AT818" s="55"/>
      <c r="AU818" s="55"/>
      <c r="AV818" s="78"/>
    </row>
    <row r="819" spans="28:48" ht="14.25">
      <c r="AB819" s="68"/>
      <c r="AC819" s="69"/>
      <c r="AD819" s="68"/>
      <c r="AE819" s="69"/>
      <c r="AF819" s="69"/>
      <c r="AG819" s="69"/>
      <c r="AH819" s="68"/>
      <c r="AI819" s="68"/>
      <c r="AJ819" s="68"/>
      <c r="AK819" s="68"/>
      <c r="AL819" s="68"/>
      <c r="AM819" s="68"/>
      <c r="AN819" s="68"/>
      <c r="AO819" s="70"/>
      <c r="AP819" s="71"/>
      <c r="AQ819" s="70"/>
      <c r="AR819" s="72"/>
      <c r="AS819" s="55"/>
      <c r="AT819" s="55"/>
      <c r="AU819" s="55"/>
      <c r="AV819" s="78"/>
    </row>
    <row r="820" spans="28:48" ht="14.25">
      <c r="AB820" s="68"/>
      <c r="AC820" s="69"/>
      <c r="AD820" s="68"/>
      <c r="AE820" s="69"/>
      <c r="AF820" s="69"/>
      <c r="AG820" s="69"/>
      <c r="AH820" s="68"/>
      <c r="AI820" s="68"/>
      <c r="AJ820" s="68"/>
      <c r="AK820" s="68"/>
      <c r="AL820" s="68"/>
      <c r="AM820" s="68"/>
      <c r="AN820" s="68"/>
      <c r="AO820" s="70"/>
      <c r="AP820" s="71"/>
      <c r="AQ820" s="70"/>
      <c r="AR820" s="72"/>
      <c r="AS820" s="55"/>
      <c r="AT820" s="55"/>
      <c r="AU820" s="55"/>
      <c r="AV820" s="78"/>
    </row>
    <row r="821" spans="28:48" ht="14.25">
      <c r="AB821" s="68"/>
      <c r="AC821" s="69"/>
      <c r="AD821" s="68"/>
      <c r="AE821" s="69"/>
      <c r="AF821" s="69"/>
      <c r="AG821" s="69"/>
      <c r="AH821" s="68"/>
      <c r="AI821" s="68"/>
      <c r="AJ821" s="68"/>
      <c r="AK821" s="68"/>
      <c r="AL821" s="68"/>
      <c r="AM821" s="68"/>
      <c r="AN821" s="68"/>
      <c r="AO821" s="70"/>
      <c r="AP821" s="71"/>
      <c r="AQ821" s="70"/>
      <c r="AR821" s="72"/>
      <c r="AS821" s="55"/>
      <c r="AT821" s="55"/>
      <c r="AU821" s="55"/>
      <c r="AV821" s="78"/>
    </row>
    <row r="822" spans="28:48" ht="14.25">
      <c r="AB822" s="68"/>
      <c r="AC822" s="69"/>
      <c r="AD822" s="68"/>
      <c r="AE822" s="69"/>
      <c r="AF822" s="69"/>
      <c r="AG822" s="69"/>
      <c r="AH822" s="68"/>
      <c r="AI822" s="68"/>
      <c r="AJ822" s="68"/>
      <c r="AK822" s="68"/>
      <c r="AL822" s="68"/>
      <c r="AM822" s="68"/>
      <c r="AN822" s="68"/>
      <c r="AO822" s="70"/>
      <c r="AP822" s="71"/>
      <c r="AQ822" s="70"/>
      <c r="AR822" s="72"/>
      <c r="AS822" s="55"/>
      <c r="AT822" s="55"/>
      <c r="AU822" s="55"/>
      <c r="AV822" s="78"/>
    </row>
    <row r="823" spans="28:48" ht="14.25">
      <c r="AB823" s="68"/>
      <c r="AC823" s="69"/>
      <c r="AD823" s="68"/>
      <c r="AE823" s="69"/>
      <c r="AF823" s="69"/>
      <c r="AG823" s="69"/>
      <c r="AH823" s="68"/>
      <c r="AI823" s="68"/>
      <c r="AJ823" s="68"/>
      <c r="AK823" s="68"/>
      <c r="AL823" s="68"/>
      <c r="AM823" s="68"/>
      <c r="AN823" s="68"/>
      <c r="AO823" s="70"/>
      <c r="AP823" s="71"/>
      <c r="AQ823" s="70"/>
      <c r="AR823" s="72"/>
      <c r="AS823" s="55"/>
      <c r="AT823" s="55"/>
      <c r="AU823" s="55"/>
      <c r="AV823" s="78"/>
    </row>
    <row r="824" spans="28:48" ht="14.25">
      <c r="AB824" s="68"/>
      <c r="AC824" s="69"/>
      <c r="AD824" s="68"/>
      <c r="AE824" s="69"/>
      <c r="AF824" s="69"/>
      <c r="AG824" s="69"/>
      <c r="AH824" s="68"/>
      <c r="AI824" s="68"/>
      <c r="AJ824" s="68"/>
      <c r="AK824" s="68"/>
      <c r="AL824" s="68"/>
      <c r="AM824" s="68"/>
      <c r="AN824" s="68"/>
      <c r="AO824" s="70"/>
      <c r="AP824" s="71"/>
      <c r="AQ824" s="70"/>
      <c r="AR824" s="72"/>
      <c r="AS824" s="55"/>
      <c r="AT824" s="55"/>
      <c r="AU824" s="55"/>
      <c r="AV824" s="78"/>
    </row>
    <row r="825" spans="28:48" ht="14.25">
      <c r="AB825" s="68"/>
      <c r="AC825" s="69"/>
      <c r="AD825" s="68"/>
      <c r="AE825" s="69"/>
      <c r="AF825" s="69"/>
      <c r="AG825" s="69"/>
      <c r="AH825" s="68"/>
      <c r="AI825" s="68"/>
      <c r="AJ825" s="68"/>
      <c r="AK825" s="68"/>
      <c r="AL825" s="68"/>
      <c r="AM825" s="68"/>
      <c r="AN825" s="68"/>
      <c r="AO825" s="70"/>
      <c r="AP825" s="71"/>
      <c r="AQ825" s="70"/>
      <c r="AR825" s="72"/>
      <c r="AS825" s="55"/>
      <c r="AT825" s="55"/>
      <c r="AU825" s="55"/>
      <c r="AV825" s="78"/>
    </row>
    <row r="826" spans="28:48" ht="14.25">
      <c r="AB826" s="68"/>
      <c r="AC826" s="69"/>
      <c r="AD826" s="68"/>
      <c r="AE826" s="69"/>
      <c r="AF826" s="69"/>
      <c r="AG826" s="69"/>
      <c r="AH826" s="68"/>
      <c r="AI826" s="68"/>
      <c r="AJ826" s="68"/>
      <c r="AK826" s="68"/>
      <c r="AL826" s="68"/>
      <c r="AM826" s="68"/>
      <c r="AN826" s="68"/>
      <c r="AO826" s="70"/>
      <c r="AP826" s="71"/>
      <c r="AQ826" s="70"/>
      <c r="AR826" s="72"/>
      <c r="AS826" s="55"/>
      <c r="AT826" s="55"/>
      <c r="AU826" s="55"/>
      <c r="AV826" s="78"/>
    </row>
    <row r="827" spans="28:48" ht="14.25">
      <c r="AB827" s="68"/>
      <c r="AC827" s="69"/>
      <c r="AD827" s="68"/>
      <c r="AE827" s="69"/>
      <c r="AF827" s="69"/>
      <c r="AG827" s="69"/>
      <c r="AH827" s="68"/>
      <c r="AI827" s="68"/>
      <c r="AJ827" s="68"/>
      <c r="AK827" s="68"/>
      <c r="AL827" s="68"/>
      <c r="AM827" s="68"/>
      <c r="AN827" s="68"/>
      <c r="AO827" s="70"/>
      <c r="AP827" s="71"/>
      <c r="AQ827" s="70"/>
      <c r="AR827" s="72"/>
      <c r="AS827" s="55"/>
      <c r="AT827" s="55"/>
      <c r="AU827" s="55"/>
      <c r="AV827" s="78"/>
    </row>
    <row r="828" spans="28:48" ht="14.25">
      <c r="AB828" s="68"/>
      <c r="AC828" s="69"/>
      <c r="AD828" s="68"/>
      <c r="AE828" s="69"/>
      <c r="AF828" s="69"/>
      <c r="AG828" s="69"/>
      <c r="AH828" s="68"/>
      <c r="AI828" s="68"/>
      <c r="AJ828" s="68"/>
      <c r="AK828" s="68"/>
      <c r="AL828" s="68"/>
      <c r="AM828" s="68"/>
      <c r="AN828" s="68"/>
      <c r="AO828" s="70"/>
      <c r="AP828" s="71"/>
      <c r="AQ828" s="70"/>
      <c r="AR828" s="72"/>
      <c r="AS828" s="55"/>
      <c r="AT828" s="55"/>
      <c r="AU828" s="55"/>
      <c r="AV828" s="78"/>
    </row>
    <row r="829" spans="28:48" ht="14.25">
      <c r="AB829" s="68"/>
      <c r="AC829" s="69"/>
      <c r="AD829" s="68"/>
      <c r="AE829" s="69"/>
      <c r="AF829" s="69"/>
      <c r="AG829" s="69"/>
      <c r="AH829" s="68"/>
      <c r="AI829" s="68"/>
      <c r="AJ829" s="68"/>
      <c r="AK829" s="68"/>
      <c r="AL829" s="68"/>
      <c r="AM829" s="68"/>
      <c r="AN829" s="68"/>
      <c r="AO829" s="70"/>
      <c r="AP829" s="71"/>
      <c r="AQ829" s="70"/>
      <c r="AR829" s="72"/>
      <c r="AS829" s="55"/>
      <c r="AT829" s="55"/>
      <c r="AU829" s="55"/>
      <c r="AV829" s="78"/>
    </row>
    <row r="830" spans="28:48" ht="14.25">
      <c r="AB830" s="68"/>
      <c r="AC830" s="69"/>
      <c r="AD830" s="68"/>
      <c r="AE830" s="69"/>
      <c r="AF830" s="69"/>
      <c r="AG830" s="69"/>
      <c r="AH830" s="68"/>
      <c r="AI830" s="68"/>
      <c r="AJ830" s="68"/>
      <c r="AK830" s="68"/>
      <c r="AL830" s="68"/>
      <c r="AM830" s="68"/>
      <c r="AN830" s="68"/>
      <c r="AO830" s="70"/>
      <c r="AP830" s="71"/>
      <c r="AQ830" s="70"/>
      <c r="AR830" s="72"/>
      <c r="AS830" s="55"/>
      <c r="AT830" s="55"/>
      <c r="AU830" s="55"/>
      <c r="AV830" s="78"/>
    </row>
    <row r="831" spans="28:48" ht="14.25">
      <c r="AB831" s="68"/>
      <c r="AC831" s="69"/>
      <c r="AD831" s="68"/>
      <c r="AE831" s="69"/>
      <c r="AF831" s="69"/>
      <c r="AG831" s="69"/>
      <c r="AH831" s="68"/>
      <c r="AI831" s="68"/>
      <c r="AJ831" s="68"/>
      <c r="AK831" s="68"/>
      <c r="AL831" s="68"/>
      <c r="AM831" s="68"/>
      <c r="AN831" s="68"/>
      <c r="AO831" s="70"/>
      <c r="AP831" s="71"/>
      <c r="AQ831" s="70"/>
      <c r="AR831" s="72"/>
      <c r="AS831" s="55"/>
      <c r="AT831" s="55"/>
      <c r="AU831" s="55"/>
      <c r="AV831" s="78"/>
    </row>
    <row r="832" spans="28:48" ht="14.25">
      <c r="AB832" s="68"/>
      <c r="AC832" s="69"/>
      <c r="AD832" s="68"/>
      <c r="AE832" s="69"/>
      <c r="AF832" s="69"/>
      <c r="AG832" s="69"/>
      <c r="AH832" s="68"/>
      <c r="AI832" s="68"/>
      <c r="AJ832" s="68"/>
      <c r="AK832" s="68"/>
      <c r="AL832" s="68"/>
      <c r="AM832" s="68"/>
      <c r="AN832" s="68"/>
      <c r="AO832" s="70"/>
      <c r="AP832" s="71"/>
      <c r="AQ832" s="70"/>
      <c r="AR832" s="72"/>
      <c r="AS832" s="55"/>
      <c r="AT832" s="55"/>
      <c r="AU832" s="55"/>
      <c r="AV832" s="78"/>
    </row>
    <row r="833" spans="28:48" ht="14.25">
      <c r="AB833" s="68"/>
      <c r="AC833" s="69"/>
      <c r="AD833" s="68"/>
      <c r="AE833" s="69"/>
      <c r="AF833" s="69"/>
      <c r="AG833" s="69"/>
      <c r="AH833" s="68"/>
      <c r="AI833" s="68"/>
      <c r="AJ833" s="68"/>
      <c r="AK833" s="68"/>
      <c r="AL833" s="68"/>
      <c r="AM833" s="68"/>
      <c r="AN833" s="68"/>
      <c r="AO833" s="70"/>
      <c r="AP833" s="71"/>
      <c r="AQ833" s="70"/>
      <c r="AR833" s="72"/>
      <c r="AS833" s="55"/>
      <c r="AT833" s="55"/>
      <c r="AU833" s="55"/>
      <c r="AV833" s="78"/>
    </row>
    <row r="834" spans="28:48" ht="14.25">
      <c r="AB834" s="68"/>
      <c r="AC834" s="69"/>
      <c r="AD834" s="68"/>
      <c r="AE834" s="69"/>
      <c r="AF834" s="69"/>
      <c r="AG834" s="69"/>
      <c r="AH834" s="68"/>
      <c r="AI834" s="68"/>
      <c r="AJ834" s="68"/>
      <c r="AK834" s="68"/>
      <c r="AL834" s="68"/>
      <c r="AM834" s="68"/>
      <c r="AN834" s="68"/>
      <c r="AO834" s="70"/>
      <c r="AP834" s="71"/>
      <c r="AQ834" s="70"/>
      <c r="AR834" s="72"/>
      <c r="AS834" s="55"/>
      <c r="AT834" s="55"/>
      <c r="AU834" s="55"/>
      <c r="AV834" s="78"/>
    </row>
    <row r="835" spans="28:48" ht="14.25">
      <c r="AB835" s="68"/>
      <c r="AC835" s="69"/>
      <c r="AD835" s="68"/>
      <c r="AE835" s="69"/>
      <c r="AF835" s="69"/>
      <c r="AG835" s="69"/>
      <c r="AH835" s="68"/>
      <c r="AI835" s="68"/>
      <c r="AJ835" s="68"/>
      <c r="AK835" s="68"/>
      <c r="AL835" s="68"/>
      <c r="AM835" s="68"/>
      <c r="AN835" s="68"/>
      <c r="AO835" s="70"/>
      <c r="AP835" s="71"/>
      <c r="AQ835" s="70"/>
      <c r="AR835" s="72"/>
      <c r="AS835" s="55"/>
      <c r="AT835" s="55"/>
      <c r="AU835" s="55"/>
      <c r="AV835" s="78"/>
    </row>
    <row r="836" spans="28:48" ht="14.25">
      <c r="AB836" s="68"/>
      <c r="AC836" s="69"/>
      <c r="AD836" s="68"/>
      <c r="AE836" s="69"/>
      <c r="AF836" s="69"/>
      <c r="AG836" s="69"/>
      <c r="AH836" s="68"/>
      <c r="AI836" s="68"/>
      <c r="AJ836" s="68"/>
      <c r="AK836" s="68"/>
      <c r="AL836" s="68"/>
      <c r="AM836" s="68"/>
      <c r="AN836" s="68"/>
      <c r="AO836" s="70"/>
      <c r="AP836" s="71"/>
      <c r="AQ836" s="70"/>
      <c r="AR836" s="72"/>
      <c r="AS836" s="55"/>
      <c r="AT836" s="55"/>
      <c r="AU836" s="55"/>
      <c r="AV836" s="78"/>
    </row>
    <row r="837" spans="28:48" ht="14.25">
      <c r="AB837" s="68"/>
      <c r="AC837" s="69"/>
      <c r="AD837" s="68"/>
      <c r="AE837" s="69"/>
      <c r="AF837" s="69"/>
      <c r="AG837" s="69"/>
      <c r="AH837" s="68"/>
      <c r="AI837" s="68"/>
      <c r="AJ837" s="68"/>
      <c r="AK837" s="68"/>
      <c r="AL837" s="68"/>
      <c r="AM837" s="68"/>
      <c r="AN837" s="68"/>
      <c r="AO837" s="70"/>
      <c r="AP837" s="71"/>
      <c r="AQ837" s="70"/>
      <c r="AR837" s="72"/>
      <c r="AS837" s="55"/>
      <c r="AT837" s="55"/>
      <c r="AU837" s="55"/>
      <c r="AV837" s="78"/>
    </row>
    <row r="838" spans="28:48" ht="14.25">
      <c r="AB838" s="68"/>
      <c r="AC838" s="69"/>
      <c r="AD838" s="68"/>
      <c r="AE838" s="69"/>
      <c r="AF838" s="69"/>
      <c r="AG838" s="69"/>
      <c r="AH838" s="68"/>
      <c r="AI838" s="68"/>
      <c r="AJ838" s="68"/>
      <c r="AK838" s="68"/>
      <c r="AL838" s="68"/>
      <c r="AM838" s="68"/>
      <c r="AN838" s="68"/>
      <c r="AO838" s="70"/>
      <c r="AP838" s="71"/>
      <c r="AQ838" s="70"/>
      <c r="AR838" s="72"/>
      <c r="AS838" s="55"/>
      <c r="AT838" s="55"/>
      <c r="AU838" s="55"/>
      <c r="AV838" s="78"/>
    </row>
    <row r="839" spans="28:48" ht="14.25">
      <c r="AB839" s="68"/>
      <c r="AC839" s="69"/>
      <c r="AD839" s="68"/>
      <c r="AE839" s="69"/>
      <c r="AF839" s="69"/>
      <c r="AG839" s="69"/>
      <c r="AH839" s="68"/>
      <c r="AI839" s="68"/>
      <c r="AJ839" s="68"/>
      <c r="AK839" s="68"/>
      <c r="AL839" s="68"/>
      <c r="AM839" s="68"/>
      <c r="AN839" s="68"/>
      <c r="AO839" s="70"/>
      <c r="AP839" s="71"/>
      <c r="AQ839" s="70"/>
      <c r="AR839" s="72"/>
      <c r="AS839" s="55"/>
      <c r="AT839" s="55"/>
      <c r="AU839" s="55"/>
      <c r="AV839" s="78"/>
    </row>
    <row r="840" spans="28:48" ht="14.25">
      <c r="AB840" s="68"/>
      <c r="AC840" s="69"/>
      <c r="AD840" s="68"/>
      <c r="AE840" s="69"/>
      <c r="AF840" s="69"/>
      <c r="AG840" s="69"/>
      <c r="AH840" s="68"/>
      <c r="AI840" s="68"/>
      <c r="AJ840" s="68"/>
      <c r="AK840" s="68"/>
      <c r="AL840" s="68"/>
      <c r="AM840" s="68"/>
      <c r="AN840" s="68"/>
      <c r="AO840" s="70"/>
      <c r="AP840" s="71"/>
      <c r="AQ840" s="70"/>
      <c r="AR840" s="72"/>
      <c r="AS840" s="55"/>
      <c r="AT840" s="55"/>
      <c r="AU840" s="55"/>
      <c r="AV840" s="78"/>
    </row>
    <row r="841" spans="28:48" ht="14.25">
      <c r="AB841" s="68"/>
      <c r="AC841" s="69"/>
      <c r="AD841" s="68"/>
      <c r="AE841" s="69"/>
      <c r="AF841" s="69"/>
      <c r="AG841" s="69"/>
      <c r="AH841" s="68"/>
      <c r="AI841" s="68"/>
      <c r="AJ841" s="68"/>
      <c r="AK841" s="68"/>
      <c r="AL841" s="68"/>
      <c r="AM841" s="68"/>
      <c r="AN841" s="68"/>
      <c r="AO841" s="70"/>
      <c r="AP841" s="71"/>
      <c r="AQ841" s="70"/>
      <c r="AR841" s="72"/>
      <c r="AS841" s="55"/>
      <c r="AT841" s="55"/>
      <c r="AU841" s="55"/>
      <c r="AV841" s="78"/>
    </row>
    <row r="842" spans="28:48" ht="14.25">
      <c r="AB842" s="68"/>
      <c r="AC842" s="69"/>
      <c r="AD842" s="68"/>
      <c r="AE842" s="69"/>
      <c r="AF842" s="69"/>
      <c r="AG842" s="69"/>
      <c r="AH842" s="68"/>
      <c r="AI842" s="68"/>
      <c r="AJ842" s="68"/>
      <c r="AK842" s="68"/>
      <c r="AL842" s="68"/>
      <c r="AM842" s="68"/>
      <c r="AN842" s="68"/>
      <c r="AO842" s="70"/>
      <c r="AP842" s="71"/>
      <c r="AQ842" s="70"/>
      <c r="AR842" s="72"/>
      <c r="AS842" s="55"/>
      <c r="AT842" s="55"/>
      <c r="AU842" s="55"/>
      <c r="AV842" s="78"/>
    </row>
    <row r="843" spans="28:48" ht="14.25">
      <c r="AB843" s="68"/>
      <c r="AC843" s="69"/>
      <c r="AD843" s="68"/>
      <c r="AE843" s="69"/>
      <c r="AF843" s="69"/>
      <c r="AG843" s="69"/>
      <c r="AH843" s="68"/>
      <c r="AI843" s="68"/>
      <c r="AJ843" s="68"/>
      <c r="AK843" s="68"/>
      <c r="AL843" s="68"/>
      <c r="AM843" s="68"/>
      <c r="AN843" s="68"/>
      <c r="AO843" s="70"/>
      <c r="AP843" s="71"/>
      <c r="AQ843" s="70"/>
      <c r="AR843" s="72"/>
      <c r="AS843" s="55"/>
      <c r="AT843" s="55"/>
      <c r="AU843" s="55"/>
      <c r="AV843" s="78"/>
    </row>
    <row r="844" spans="28:48" ht="14.25">
      <c r="AB844" s="68"/>
      <c r="AC844" s="69"/>
      <c r="AD844" s="68"/>
      <c r="AE844" s="69"/>
      <c r="AF844" s="69"/>
      <c r="AG844" s="69"/>
      <c r="AH844" s="68"/>
      <c r="AI844" s="68"/>
      <c r="AJ844" s="68"/>
      <c r="AK844" s="68"/>
      <c r="AL844" s="68"/>
      <c r="AM844" s="68"/>
      <c r="AN844" s="68"/>
      <c r="AO844" s="70"/>
      <c r="AP844" s="71"/>
      <c r="AQ844" s="70"/>
      <c r="AR844" s="72"/>
      <c r="AS844" s="55"/>
      <c r="AT844" s="55"/>
      <c r="AU844" s="55"/>
      <c r="AV844" s="78"/>
    </row>
    <row r="845" spans="28:48" ht="14.25">
      <c r="AB845" s="68"/>
      <c r="AC845" s="69"/>
      <c r="AD845" s="68"/>
      <c r="AE845" s="69"/>
      <c r="AF845" s="69"/>
      <c r="AG845" s="69"/>
      <c r="AH845" s="68"/>
      <c r="AI845" s="68"/>
      <c r="AJ845" s="68"/>
      <c r="AK845" s="68"/>
      <c r="AL845" s="68"/>
      <c r="AM845" s="68"/>
      <c r="AN845" s="68"/>
      <c r="AO845" s="70"/>
      <c r="AP845" s="71"/>
      <c r="AQ845" s="70"/>
      <c r="AR845" s="72"/>
      <c r="AS845" s="55"/>
      <c r="AT845" s="55"/>
      <c r="AU845" s="55"/>
      <c r="AV845" s="78"/>
    </row>
    <row r="846" spans="28:48" ht="14.25">
      <c r="AB846" s="68"/>
      <c r="AC846" s="69"/>
      <c r="AD846" s="68"/>
      <c r="AE846" s="69"/>
      <c r="AF846" s="69"/>
      <c r="AG846" s="69"/>
      <c r="AH846" s="68"/>
      <c r="AI846" s="68"/>
      <c r="AJ846" s="68"/>
      <c r="AK846" s="68"/>
      <c r="AL846" s="68"/>
      <c r="AM846" s="68"/>
      <c r="AN846" s="68"/>
      <c r="AO846" s="70"/>
      <c r="AP846" s="71"/>
      <c r="AQ846" s="70"/>
      <c r="AR846" s="72"/>
      <c r="AS846" s="55"/>
      <c r="AT846" s="55"/>
      <c r="AU846" s="55"/>
      <c r="AV846" s="78"/>
    </row>
    <row r="847" spans="28:48" ht="14.25">
      <c r="AB847" s="68"/>
      <c r="AC847" s="69"/>
      <c r="AD847" s="68"/>
      <c r="AE847" s="69"/>
      <c r="AF847" s="69"/>
      <c r="AG847" s="69"/>
      <c r="AH847" s="68"/>
      <c r="AI847" s="68"/>
      <c r="AJ847" s="68"/>
      <c r="AK847" s="68"/>
      <c r="AL847" s="68"/>
      <c r="AM847" s="68"/>
      <c r="AN847" s="68"/>
      <c r="AO847" s="70"/>
      <c r="AP847" s="71"/>
      <c r="AQ847" s="70"/>
      <c r="AR847" s="72"/>
      <c r="AS847" s="55"/>
      <c r="AT847" s="55"/>
      <c r="AU847" s="55"/>
      <c r="AV847" s="78"/>
    </row>
    <row r="848" spans="28:48" ht="14.25">
      <c r="AB848" s="68"/>
      <c r="AC848" s="69"/>
      <c r="AD848" s="68"/>
      <c r="AE848" s="69"/>
      <c r="AF848" s="69"/>
      <c r="AG848" s="69"/>
      <c r="AH848" s="68"/>
      <c r="AI848" s="68"/>
      <c r="AJ848" s="68"/>
      <c r="AK848" s="68"/>
      <c r="AL848" s="68"/>
      <c r="AM848" s="68"/>
      <c r="AN848" s="68"/>
      <c r="AO848" s="70"/>
      <c r="AP848" s="71"/>
      <c r="AQ848" s="70"/>
      <c r="AR848" s="72"/>
      <c r="AS848" s="55"/>
      <c r="AT848" s="55"/>
      <c r="AU848" s="55"/>
      <c r="AV848" s="78"/>
    </row>
    <row r="849" spans="28:48" ht="14.25">
      <c r="AB849" s="68"/>
      <c r="AC849" s="69"/>
      <c r="AD849" s="68"/>
      <c r="AE849" s="69"/>
      <c r="AF849" s="69"/>
      <c r="AG849" s="69"/>
      <c r="AH849" s="68"/>
      <c r="AI849" s="68"/>
      <c r="AJ849" s="68"/>
      <c r="AK849" s="68"/>
      <c r="AL849" s="68"/>
      <c r="AM849" s="68"/>
      <c r="AN849" s="68"/>
      <c r="AO849" s="70"/>
      <c r="AP849" s="71"/>
      <c r="AQ849" s="70"/>
      <c r="AR849" s="72"/>
      <c r="AS849" s="55"/>
      <c r="AT849" s="55"/>
      <c r="AU849" s="55"/>
      <c r="AV849" s="78"/>
    </row>
    <row r="850" spans="28:48" ht="14.25">
      <c r="AB850" s="68"/>
      <c r="AC850" s="69"/>
      <c r="AD850" s="68"/>
      <c r="AE850" s="69"/>
      <c r="AF850" s="69"/>
      <c r="AG850" s="69"/>
      <c r="AH850" s="68"/>
      <c r="AI850" s="68"/>
      <c r="AJ850" s="68"/>
      <c r="AK850" s="68"/>
      <c r="AL850" s="68"/>
      <c r="AM850" s="68"/>
      <c r="AN850" s="68"/>
      <c r="AO850" s="70"/>
      <c r="AP850" s="71"/>
      <c r="AQ850" s="70"/>
      <c r="AR850" s="72"/>
      <c r="AS850" s="55"/>
      <c r="AT850" s="55"/>
      <c r="AU850" s="55"/>
      <c r="AV850" s="78"/>
    </row>
    <row r="851" spans="28:48" ht="14.25">
      <c r="AB851" s="68"/>
      <c r="AC851" s="69"/>
      <c r="AD851" s="68"/>
      <c r="AE851" s="69"/>
      <c r="AF851" s="69"/>
      <c r="AG851" s="69"/>
      <c r="AH851" s="68"/>
      <c r="AI851" s="68"/>
      <c r="AJ851" s="68"/>
      <c r="AK851" s="68"/>
      <c r="AL851" s="68"/>
      <c r="AM851" s="68"/>
      <c r="AN851" s="68"/>
      <c r="AO851" s="70"/>
      <c r="AP851" s="71"/>
      <c r="AQ851" s="70"/>
      <c r="AR851" s="72"/>
      <c r="AS851" s="55"/>
      <c r="AT851" s="55"/>
      <c r="AU851" s="55"/>
      <c r="AV851" s="78"/>
    </row>
    <row r="852" spans="28:48" ht="14.25">
      <c r="AB852" s="68"/>
      <c r="AC852" s="69"/>
      <c r="AD852" s="68"/>
      <c r="AE852" s="69"/>
      <c r="AF852" s="69"/>
      <c r="AG852" s="69"/>
      <c r="AH852" s="68"/>
      <c r="AI852" s="68"/>
      <c r="AJ852" s="68"/>
      <c r="AK852" s="68"/>
      <c r="AL852" s="68"/>
      <c r="AM852" s="68"/>
      <c r="AN852" s="68"/>
      <c r="AO852" s="70"/>
      <c r="AP852" s="71"/>
      <c r="AQ852" s="70"/>
      <c r="AR852" s="72"/>
      <c r="AS852" s="55"/>
      <c r="AT852" s="55"/>
      <c r="AU852" s="55"/>
      <c r="AV852" s="78"/>
    </row>
    <row r="853" spans="28:48" ht="14.25">
      <c r="AB853" s="68"/>
      <c r="AC853" s="69"/>
      <c r="AD853" s="68"/>
      <c r="AE853" s="69"/>
      <c r="AF853" s="69"/>
      <c r="AG853" s="69"/>
      <c r="AH853" s="68"/>
      <c r="AI853" s="68"/>
      <c r="AJ853" s="68"/>
      <c r="AK853" s="68"/>
      <c r="AL853" s="68"/>
      <c r="AM853" s="68"/>
      <c r="AN853" s="68"/>
      <c r="AO853" s="70"/>
      <c r="AP853" s="71"/>
      <c r="AQ853" s="70"/>
      <c r="AR853" s="72"/>
      <c r="AS853" s="55"/>
      <c r="AT853" s="55"/>
      <c r="AU853" s="55"/>
      <c r="AV853" s="78"/>
    </row>
    <row r="854" spans="28:48" ht="14.25">
      <c r="AB854" s="68"/>
      <c r="AC854" s="69"/>
      <c r="AD854" s="68"/>
      <c r="AE854" s="69"/>
      <c r="AF854" s="69"/>
      <c r="AG854" s="69"/>
      <c r="AH854" s="68"/>
      <c r="AI854" s="68"/>
      <c r="AJ854" s="68"/>
      <c r="AK854" s="68"/>
      <c r="AL854" s="68"/>
      <c r="AM854" s="68"/>
      <c r="AN854" s="68"/>
      <c r="AO854" s="70"/>
      <c r="AP854" s="71"/>
      <c r="AQ854" s="70"/>
      <c r="AR854" s="72"/>
      <c r="AS854" s="55"/>
      <c r="AT854" s="55"/>
      <c r="AU854" s="55"/>
      <c r="AV854" s="78"/>
    </row>
    <row r="855" spans="28:48" ht="14.25">
      <c r="AB855" s="68"/>
      <c r="AC855" s="69"/>
      <c r="AD855" s="68"/>
      <c r="AE855" s="69"/>
      <c r="AF855" s="69"/>
      <c r="AG855" s="69"/>
      <c r="AH855" s="68"/>
      <c r="AI855" s="68"/>
      <c r="AJ855" s="68"/>
      <c r="AK855" s="68"/>
      <c r="AL855" s="68"/>
      <c r="AM855" s="68"/>
      <c r="AN855" s="68"/>
      <c r="AO855" s="70"/>
      <c r="AP855" s="71"/>
      <c r="AQ855" s="70"/>
      <c r="AR855" s="72"/>
      <c r="AS855" s="55"/>
      <c r="AT855" s="55"/>
      <c r="AU855" s="55"/>
      <c r="AV855" s="78"/>
    </row>
    <row r="856" spans="28:48" ht="14.25">
      <c r="AB856" s="68"/>
      <c r="AC856" s="69"/>
      <c r="AD856" s="68"/>
      <c r="AE856" s="69"/>
      <c r="AF856" s="69"/>
      <c r="AG856" s="69"/>
      <c r="AH856" s="68"/>
      <c r="AI856" s="68"/>
      <c r="AJ856" s="68"/>
      <c r="AK856" s="68"/>
      <c r="AL856" s="68"/>
      <c r="AM856" s="68"/>
      <c r="AN856" s="68"/>
      <c r="AO856" s="70"/>
      <c r="AP856" s="71"/>
      <c r="AQ856" s="70"/>
      <c r="AR856" s="72"/>
      <c r="AS856" s="55"/>
      <c r="AT856" s="55"/>
      <c r="AU856" s="55"/>
      <c r="AV856" s="78"/>
    </row>
    <row r="857" spans="28:48" ht="14.25">
      <c r="AB857" s="68"/>
      <c r="AC857" s="69"/>
      <c r="AD857" s="68"/>
      <c r="AE857" s="69"/>
      <c r="AF857" s="69"/>
      <c r="AG857" s="69"/>
      <c r="AH857" s="68"/>
      <c r="AI857" s="68"/>
      <c r="AJ857" s="68"/>
      <c r="AK857" s="68"/>
      <c r="AL857" s="68"/>
      <c r="AM857" s="68"/>
      <c r="AN857" s="68"/>
      <c r="AO857" s="70"/>
      <c r="AP857" s="71"/>
      <c r="AQ857" s="70"/>
      <c r="AR857" s="72"/>
      <c r="AS857" s="55"/>
      <c r="AT857" s="55"/>
      <c r="AU857" s="55"/>
      <c r="AV857" s="78"/>
    </row>
    <row r="858" spans="28:48" ht="14.25">
      <c r="AB858" s="68"/>
      <c r="AC858" s="69"/>
      <c r="AD858" s="68"/>
      <c r="AE858" s="69"/>
      <c r="AF858" s="69"/>
      <c r="AG858" s="69"/>
      <c r="AH858" s="68"/>
      <c r="AI858" s="68"/>
      <c r="AJ858" s="68"/>
      <c r="AK858" s="68"/>
      <c r="AL858" s="68"/>
      <c r="AM858" s="68"/>
      <c r="AN858" s="68"/>
      <c r="AO858" s="70"/>
      <c r="AP858" s="71"/>
      <c r="AQ858" s="70"/>
      <c r="AR858" s="72"/>
      <c r="AS858" s="55"/>
      <c r="AT858" s="55"/>
      <c r="AU858" s="55"/>
      <c r="AV858" s="78"/>
    </row>
    <row r="859" spans="28:48" ht="14.25">
      <c r="AB859" s="68"/>
      <c r="AC859" s="69"/>
      <c r="AD859" s="68"/>
      <c r="AE859" s="69"/>
      <c r="AF859" s="69"/>
      <c r="AG859" s="69"/>
      <c r="AH859" s="68"/>
      <c r="AI859" s="68"/>
      <c r="AJ859" s="68"/>
      <c r="AK859" s="68"/>
      <c r="AL859" s="68"/>
      <c r="AM859" s="68"/>
      <c r="AN859" s="68"/>
      <c r="AO859" s="70"/>
      <c r="AP859" s="71"/>
      <c r="AQ859" s="70"/>
      <c r="AR859" s="72"/>
      <c r="AS859" s="55"/>
      <c r="AT859" s="55"/>
      <c r="AU859" s="55"/>
      <c r="AV859" s="78"/>
    </row>
    <row r="860" spans="28:48" ht="14.25">
      <c r="AB860" s="68"/>
      <c r="AC860" s="69"/>
      <c r="AD860" s="68"/>
      <c r="AE860" s="69"/>
      <c r="AF860" s="69"/>
      <c r="AG860" s="69"/>
      <c r="AH860" s="68"/>
      <c r="AI860" s="68"/>
      <c r="AJ860" s="68"/>
      <c r="AK860" s="68"/>
      <c r="AL860" s="68"/>
      <c r="AM860" s="68"/>
      <c r="AN860" s="68"/>
      <c r="AO860" s="70"/>
      <c r="AP860" s="71"/>
      <c r="AQ860" s="70"/>
      <c r="AR860" s="72"/>
      <c r="AS860" s="55"/>
      <c r="AT860" s="55"/>
      <c r="AU860" s="55"/>
      <c r="AV860" s="78"/>
    </row>
    <row r="861" spans="28:48" ht="14.25">
      <c r="AB861" s="68"/>
      <c r="AC861" s="69"/>
      <c r="AD861" s="68"/>
      <c r="AE861" s="69"/>
      <c r="AF861" s="69"/>
      <c r="AG861" s="69"/>
      <c r="AH861" s="68"/>
      <c r="AI861" s="68"/>
      <c r="AJ861" s="68"/>
      <c r="AK861" s="68"/>
      <c r="AL861" s="68"/>
      <c r="AM861" s="68"/>
      <c r="AN861" s="68"/>
      <c r="AO861" s="70"/>
      <c r="AP861" s="71"/>
      <c r="AQ861" s="70"/>
      <c r="AR861" s="72"/>
      <c r="AS861" s="55"/>
      <c r="AT861" s="55"/>
      <c r="AU861" s="55"/>
      <c r="AV861" s="78"/>
    </row>
    <row r="862" spans="28:48" ht="14.25">
      <c r="AB862" s="68"/>
      <c r="AC862" s="69"/>
      <c r="AD862" s="68"/>
      <c r="AE862" s="69"/>
      <c r="AF862" s="69"/>
      <c r="AG862" s="69"/>
      <c r="AH862" s="68"/>
      <c r="AI862" s="68"/>
      <c r="AJ862" s="68"/>
      <c r="AK862" s="68"/>
      <c r="AL862" s="68"/>
      <c r="AM862" s="68"/>
      <c r="AN862" s="68"/>
      <c r="AO862" s="70"/>
      <c r="AP862" s="71"/>
      <c r="AQ862" s="70"/>
      <c r="AR862" s="72"/>
      <c r="AS862" s="55"/>
      <c r="AT862" s="55"/>
      <c r="AU862" s="55"/>
      <c r="AV862" s="78"/>
    </row>
    <row r="863" spans="28:48" ht="14.25">
      <c r="AB863" s="68"/>
      <c r="AC863" s="69"/>
      <c r="AD863" s="68"/>
      <c r="AE863" s="69"/>
      <c r="AF863" s="69"/>
      <c r="AG863" s="69"/>
      <c r="AH863" s="68"/>
      <c r="AI863" s="68"/>
      <c r="AJ863" s="68"/>
      <c r="AK863" s="68"/>
      <c r="AL863" s="68"/>
      <c r="AM863" s="68"/>
      <c r="AN863" s="68"/>
      <c r="AO863" s="70"/>
      <c r="AP863" s="71"/>
      <c r="AQ863" s="70"/>
      <c r="AR863" s="72"/>
      <c r="AS863" s="55"/>
      <c r="AT863" s="55"/>
      <c r="AU863" s="55"/>
      <c r="AV863" s="78"/>
    </row>
    <row r="864" spans="28:48" ht="14.25">
      <c r="AB864" s="68"/>
      <c r="AC864" s="69"/>
      <c r="AD864" s="68"/>
      <c r="AE864" s="69"/>
      <c r="AF864" s="69"/>
      <c r="AG864" s="69"/>
      <c r="AH864" s="68"/>
      <c r="AI864" s="68"/>
      <c r="AJ864" s="68"/>
      <c r="AK864" s="68"/>
      <c r="AL864" s="68"/>
      <c r="AM864" s="68"/>
      <c r="AN864" s="68"/>
      <c r="AO864" s="70"/>
      <c r="AP864" s="71"/>
      <c r="AQ864" s="70"/>
      <c r="AR864" s="72"/>
      <c r="AS864" s="55"/>
      <c r="AT864" s="55"/>
      <c r="AU864" s="55"/>
      <c r="AV864" s="78"/>
    </row>
    <row r="865" spans="28:48" ht="14.25">
      <c r="AB865" s="68"/>
      <c r="AC865" s="69"/>
      <c r="AD865" s="68"/>
      <c r="AE865" s="69"/>
      <c r="AF865" s="69"/>
      <c r="AG865" s="69"/>
      <c r="AH865" s="68"/>
      <c r="AI865" s="68"/>
      <c r="AJ865" s="68"/>
      <c r="AK865" s="68"/>
      <c r="AL865" s="68"/>
      <c r="AM865" s="68"/>
      <c r="AN865" s="68"/>
      <c r="AO865" s="70"/>
      <c r="AP865" s="71"/>
      <c r="AQ865" s="70"/>
      <c r="AR865" s="72"/>
      <c r="AS865" s="55"/>
      <c r="AT865" s="55"/>
      <c r="AU865" s="55"/>
      <c r="AV865" s="78"/>
    </row>
    <row r="866" spans="28:48" ht="14.25">
      <c r="AB866" s="68"/>
      <c r="AC866" s="69"/>
      <c r="AD866" s="68"/>
      <c r="AE866" s="69"/>
      <c r="AF866" s="69"/>
      <c r="AG866" s="69"/>
      <c r="AH866" s="68"/>
      <c r="AI866" s="68"/>
      <c r="AJ866" s="68"/>
      <c r="AK866" s="68"/>
      <c r="AL866" s="68"/>
      <c r="AM866" s="68"/>
      <c r="AN866" s="68"/>
      <c r="AO866" s="70"/>
      <c r="AP866" s="71"/>
      <c r="AQ866" s="70"/>
      <c r="AR866" s="72"/>
      <c r="AS866" s="55"/>
      <c r="AT866" s="55"/>
      <c r="AU866" s="55"/>
      <c r="AV866" s="78"/>
    </row>
    <row r="867" spans="28:48" ht="14.25">
      <c r="AB867" s="68"/>
      <c r="AC867" s="69"/>
      <c r="AD867" s="68"/>
      <c r="AE867" s="69"/>
      <c r="AF867" s="69"/>
      <c r="AG867" s="69"/>
      <c r="AH867" s="68"/>
      <c r="AI867" s="68"/>
      <c r="AJ867" s="68"/>
      <c r="AK867" s="68"/>
      <c r="AL867" s="68"/>
      <c r="AM867" s="68"/>
      <c r="AN867" s="68"/>
      <c r="AO867" s="70"/>
      <c r="AP867" s="71"/>
      <c r="AQ867" s="70"/>
      <c r="AR867" s="72"/>
      <c r="AS867" s="55"/>
      <c r="AT867" s="55"/>
      <c r="AU867" s="55"/>
      <c r="AV867" s="78"/>
    </row>
    <row r="868" spans="28:48" ht="14.25">
      <c r="AB868" s="68"/>
      <c r="AC868" s="69"/>
      <c r="AD868" s="68"/>
      <c r="AE868" s="69"/>
      <c r="AF868" s="69"/>
      <c r="AG868" s="69"/>
      <c r="AH868" s="68"/>
      <c r="AI868" s="68"/>
      <c r="AJ868" s="68"/>
      <c r="AK868" s="68"/>
      <c r="AL868" s="68"/>
      <c r="AM868" s="68"/>
      <c r="AN868" s="68"/>
      <c r="AO868" s="70"/>
      <c r="AP868" s="71"/>
      <c r="AQ868" s="70"/>
      <c r="AR868" s="72"/>
      <c r="AS868" s="55"/>
      <c r="AT868" s="55"/>
      <c r="AU868" s="55"/>
      <c r="AV868" s="78"/>
    </row>
    <row r="869" spans="28:48" ht="14.25">
      <c r="AB869" s="68"/>
      <c r="AC869" s="69"/>
      <c r="AD869" s="68"/>
      <c r="AE869" s="69"/>
      <c r="AF869" s="69"/>
      <c r="AG869" s="69"/>
      <c r="AH869" s="68"/>
      <c r="AI869" s="68"/>
      <c r="AJ869" s="68"/>
      <c r="AK869" s="68"/>
      <c r="AL869" s="68"/>
      <c r="AM869" s="68"/>
      <c r="AN869" s="68"/>
      <c r="AO869" s="70"/>
      <c r="AP869" s="71"/>
      <c r="AQ869" s="70"/>
      <c r="AR869" s="72"/>
      <c r="AS869" s="55"/>
      <c r="AT869" s="55"/>
      <c r="AU869" s="55"/>
      <c r="AV869" s="78"/>
    </row>
    <row r="870" spans="28:48" ht="14.25">
      <c r="AB870" s="68"/>
      <c r="AC870" s="69"/>
      <c r="AD870" s="68"/>
      <c r="AE870" s="69"/>
      <c r="AF870" s="69"/>
      <c r="AG870" s="69"/>
      <c r="AH870" s="68"/>
      <c r="AI870" s="68"/>
      <c r="AJ870" s="68"/>
      <c r="AK870" s="68"/>
      <c r="AL870" s="68"/>
      <c r="AM870" s="68"/>
      <c r="AN870" s="68"/>
      <c r="AO870" s="70"/>
      <c r="AP870" s="71"/>
      <c r="AQ870" s="70"/>
      <c r="AR870" s="72"/>
      <c r="AS870" s="55"/>
      <c r="AT870" s="55"/>
      <c r="AU870" s="55"/>
      <c r="AV870" s="78"/>
    </row>
    <row r="871" spans="28:48" ht="14.25">
      <c r="AB871" s="68"/>
      <c r="AC871" s="69"/>
      <c r="AD871" s="68"/>
      <c r="AE871" s="69"/>
      <c r="AF871" s="69"/>
      <c r="AG871" s="69"/>
      <c r="AH871" s="68"/>
      <c r="AI871" s="68"/>
      <c r="AJ871" s="68"/>
      <c r="AK871" s="68"/>
      <c r="AL871" s="68"/>
      <c r="AM871" s="68"/>
      <c r="AN871" s="68"/>
      <c r="AO871" s="70"/>
      <c r="AP871" s="71"/>
      <c r="AQ871" s="70"/>
      <c r="AR871" s="72"/>
      <c r="AS871" s="55"/>
      <c r="AT871" s="55"/>
      <c r="AU871" s="55"/>
      <c r="AV871" s="78"/>
    </row>
    <row r="872" spans="28:48" ht="14.25">
      <c r="AB872" s="68"/>
      <c r="AC872" s="69"/>
      <c r="AD872" s="68"/>
      <c r="AE872" s="69"/>
      <c r="AF872" s="69"/>
      <c r="AG872" s="69"/>
      <c r="AH872" s="68"/>
      <c r="AI872" s="68"/>
      <c r="AJ872" s="68"/>
      <c r="AK872" s="68"/>
      <c r="AL872" s="68"/>
      <c r="AM872" s="68"/>
      <c r="AN872" s="68"/>
      <c r="AO872" s="70"/>
      <c r="AP872" s="71"/>
      <c r="AQ872" s="70"/>
      <c r="AR872" s="72"/>
      <c r="AS872" s="55"/>
      <c r="AT872" s="55"/>
      <c r="AU872" s="55"/>
      <c r="AV872" s="78"/>
    </row>
    <row r="873" spans="28:48" ht="14.25">
      <c r="AB873" s="68"/>
      <c r="AC873" s="69"/>
      <c r="AD873" s="68"/>
      <c r="AE873" s="69"/>
      <c r="AF873" s="69"/>
      <c r="AG873" s="69"/>
      <c r="AH873" s="68"/>
      <c r="AI873" s="68"/>
      <c r="AJ873" s="68"/>
      <c r="AK873" s="68"/>
      <c r="AL873" s="68"/>
      <c r="AM873" s="68"/>
      <c r="AN873" s="68"/>
      <c r="AO873" s="70"/>
      <c r="AP873" s="71"/>
      <c r="AQ873" s="70"/>
      <c r="AR873" s="72"/>
      <c r="AS873" s="55"/>
      <c r="AT873" s="55"/>
      <c r="AU873" s="55"/>
      <c r="AV873" s="78"/>
    </row>
    <row r="874" spans="28:48" ht="14.25">
      <c r="AB874" s="68"/>
      <c r="AC874" s="69"/>
      <c r="AD874" s="68"/>
      <c r="AE874" s="69"/>
      <c r="AF874" s="69"/>
      <c r="AG874" s="69"/>
      <c r="AH874" s="68"/>
      <c r="AI874" s="68"/>
      <c r="AJ874" s="68"/>
      <c r="AK874" s="68"/>
      <c r="AL874" s="68"/>
      <c r="AM874" s="68"/>
      <c r="AN874" s="68"/>
      <c r="AO874" s="70"/>
      <c r="AP874" s="71"/>
      <c r="AQ874" s="70"/>
      <c r="AR874" s="72"/>
      <c r="AS874" s="55"/>
      <c r="AT874" s="55"/>
      <c r="AU874" s="55"/>
      <c r="AV874" s="78"/>
    </row>
    <row r="875" spans="28:48" ht="14.25">
      <c r="AB875" s="68"/>
      <c r="AC875" s="69"/>
      <c r="AD875" s="68"/>
      <c r="AE875" s="69"/>
      <c r="AF875" s="69"/>
      <c r="AG875" s="69"/>
      <c r="AH875" s="68"/>
      <c r="AI875" s="68"/>
      <c r="AJ875" s="68"/>
      <c r="AK875" s="68"/>
      <c r="AL875" s="68"/>
      <c r="AM875" s="68"/>
      <c r="AN875" s="68"/>
      <c r="AO875" s="70"/>
      <c r="AP875" s="71"/>
      <c r="AQ875" s="70"/>
      <c r="AR875" s="72"/>
      <c r="AS875" s="55"/>
      <c r="AT875" s="55"/>
      <c r="AU875" s="55"/>
      <c r="AV875" s="78"/>
    </row>
    <row r="876" spans="28:48" ht="14.25">
      <c r="AB876" s="68"/>
      <c r="AC876" s="69"/>
      <c r="AD876" s="68"/>
      <c r="AE876" s="69"/>
      <c r="AF876" s="69"/>
      <c r="AG876" s="69"/>
      <c r="AH876" s="68"/>
      <c r="AI876" s="68"/>
      <c r="AJ876" s="68"/>
      <c r="AK876" s="68"/>
      <c r="AL876" s="68"/>
      <c r="AM876" s="68"/>
      <c r="AN876" s="68"/>
      <c r="AO876" s="70"/>
      <c r="AP876" s="71"/>
      <c r="AQ876" s="70"/>
      <c r="AR876" s="72"/>
      <c r="AS876" s="55"/>
      <c r="AT876" s="55"/>
      <c r="AU876" s="55"/>
      <c r="AV876" s="78"/>
    </row>
    <row r="877" spans="28:48" ht="14.25">
      <c r="AB877" s="68"/>
      <c r="AC877" s="69"/>
      <c r="AD877" s="68"/>
      <c r="AE877" s="69"/>
      <c r="AF877" s="69"/>
      <c r="AG877" s="69"/>
      <c r="AH877" s="68"/>
      <c r="AI877" s="68"/>
      <c r="AJ877" s="68"/>
      <c r="AK877" s="68"/>
      <c r="AL877" s="68"/>
      <c r="AM877" s="68"/>
      <c r="AN877" s="68"/>
      <c r="AO877" s="70"/>
      <c r="AP877" s="71"/>
      <c r="AQ877" s="70"/>
      <c r="AR877" s="72"/>
      <c r="AS877" s="55"/>
      <c r="AT877" s="55"/>
      <c r="AU877" s="55"/>
      <c r="AV877" s="78"/>
    </row>
    <row r="878" spans="28:48" ht="14.25">
      <c r="AB878" s="68"/>
      <c r="AC878" s="69"/>
      <c r="AD878" s="68"/>
      <c r="AE878" s="69"/>
      <c r="AF878" s="69"/>
      <c r="AG878" s="69"/>
      <c r="AH878" s="68"/>
      <c r="AI878" s="68"/>
      <c r="AJ878" s="68"/>
      <c r="AK878" s="68"/>
      <c r="AL878" s="68"/>
      <c r="AM878" s="68"/>
      <c r="AN878" s="68"/>
      <c r="AO878" s="70"/>
      <c r="AP878" s="71"/>
      <c r="AQ878" s="70"/>
      <c r="AR878" s="72"/>
      <c r="AS878" s="55"/>
      <c r="AT878" s="55"/>
      <c r="AU878" s="55"/>
      <c r="AV878" s="78"/>
    </row>
    <row r="879" spans="28:48" ht="14.25">
      <c r="AB879" s="68"/>
      <c r="AC879" s="69"/>
      <c r="AD879" s="68"/>
      <c r="AE879" s="69"/>
      <c r="AF879" s="69"/>
      <c r="AG879" s="69"/>
      <c r="AH879" s="68"/>
      <c r="AI879" s="68"/>
      <c r="AJ879" s="68"/>
      <c r="AK879" s="68"/>
      <c r="AL879" s="68"/>
      <c r="AM879" s="68"/>
      <c r="AN879" s="68"/>
      <c r="AO879" s="70"/>
      <c r="AP879" s="71"/>
      <c r="AQ879" s="70"/>
      <c r="AR879" s="72"/>
      <c r="AS879" s="55"/>
      <c r="AT879" s="55"/>
      <c r="AU879" s="55"/>
      <c r="AV879" s="78"/>
    </row>
    <row r="880" spans="28:48" ht="14.25">
      <c r="AB880" s="68"/>
      <c r="AC880" s="69"/>
      <c r="AD880" s="68"/>
      <c r="AE880" s="69"/>
      <c r="AF880" s="69"/>
      <c r="AG880" s="69"/>
      <c r="AH880" s="68"/>
      <c r="AI880" s="68"/>
      <c r="AJ880" s="68"/>
      <c r="AK880" s="68"/>
      <c r="AL880" s="68"/>
      <c r="AM880" s="68"/>
      <c r="AN880" s="68"/>
      <c r="AO880" s="70"/>
      <c r="AP880" s="71"/>
      <c r="AQ880" s="70"/>
      <c r="AR880" s="72"/>
      <c r="AS880" s="55"/>
      <c r="AT880" s="55"/>
      <c r="AU880" s="55"/>
      <c r="AV880" s="78"/>
    </row>
    <row r="881" spans="28:48" ht="14.25">
      <c r="AB881" s="68"/>
      <c r="AC881" s="69"/>
      <c r="AD881" s="68"/>
      <c r="AE881" s="69"/>
      <c r="AF881" s="69"/>
      <c r="AG881" s="69"/>
      <c r="AH881" s="68"/>
      <c r="AI881" s="68"/>
      <c r="AJ881" s="68"/>
      <c r="AK881" s="68"/>
      <c r="AL881" s="68"/>
      <c r="AM881" s="68"/>
      <c r="AN881" s="68"/>
      <c r="AO881" s="70"/>
      <c r="AP881" s="71"/>
      <c r="AQ881" s="70"/>
      <c r="AR881" s="72"/>
      <c r="AS881" s="55"/>
      <c r="AT881" s="55"/>
      <c r="AU881" s="55"/>
      <c r="AV881" s="78"/>
    </row>
    <row r="882" spans="28:48" ht="14.25">
      <c r="AB882" s="68"/>
      <c r="AC882" s="69"/>
      <c r="AD882" s="68"/>
      <c r="AE882" s="69"/>
      <c r="AF882" s="69"/>
      <c r="AG882" s="69"/>
      <c r="AH882" s="68"/>
      <c r="AI882" s="68"/>
      <c r="AJ882" s="68"/>
      <c r="AK882" s="68"/>
      <c r="AL882" s="68"/>
      <c r="AM882" s="68"/>
      <c r="AN882" s="68"/>
      <c r="AO882" s="70"/>
      <c r="AP882" s="71"/>
      <c r="AQ882" s="70"/>
      <c r="AR882" s="72"/>
      <c r="AS882" s="55"/>
      <c r="AT882" s="55"/>
      <c r="AU882" s="55"/>
      <c r="AV882" s="78"/>
    </row>
    <row r="883" spans="28:48" ht="14.25">
      <c r="AB883" s="68"/>
      <c r="AC883" s="69"/>
      <c r="AD883" s="68"/>
      <c r="AE883" s="69"/>
      <c r="AF883" s="69"/>
      <c r="AG883" s="69"/>
      <c r="AH883" s="68"/>
      <c r="AI883" s="68"/>
      <c r="AJ883" s="68"/>
      <c r="AK883" s="68"/>
      <c r="AL883" s="68"/>
      <c r="AM883" s="68"/>
      <c r="AN883" s="68"/>
      <c r="AO883" s="70"/>
      <c r="AP883" s="71"/>
      <c r="AQ883" s="70"/>
      <c r="AR883" s="72"/>
      <c r="AS883" s="55"/>
      <c r="AT883" s="55"/>
      <c r="AU883" s="55"/>
      <c r="AV883" s="78"/>
    </row>
    <row r="884" spans="28:48" ht="14.25">
      <c r="AB884" s="68"/>
      <c r="AC884" s="69"/>
      <c r="AD884" s="68"/>
      <c r="AE884" s="69"/>
      <c r="AF884" s="69"/>
      <c r="AG884" s="69"/>
      <c r="AH884" s="68"/>
      <c r="AI884" s="68"/>
      <c r="AJ884" s="68"/>
      <c r="AK884" s="68"/>
      <c r="AL884" s="68"/>
      <c r="AM884" s="68"/>
      <c r="AN884" s="68"/>
      <c r="AO884" s="70"/>
      <c r="AP884" s="71"/>
      <c r="AQ884" s="70"/>
      <c r="AR884" s="72"/>
      <c r="AS884" s="55"/>
      <c r="AT884" s="55"/>
      <c r="AU884" s="55"/>
      <c r="AV884" s="78"/>
    </row>
    <row r="885" spans="28:48" ht="14.25">
      <c r="AB885" s="68"/>
      <c r="AC885" s="69"/>
      <c r="AD885" s="68"/>
      <c r="AE885" s="69"/>
      <c r="AF885" s="69"/>
      <c r="AG885" s="69"/>
      <c r="AH885" s="68"/>
      <c r="AI885" s="68"/>
      <c r="AJ885" s="68"/>
      <c r="AK885" s="68"/>
      <c r="AL885" s="68"/>
      <c r="AM885" s="68"/>
      <c r="AN885" s="68"/>
      <c r="AO885" s="70"/>
      <c r="AP885" s="71"/>
      <c r="AQ885" s="70"/>
      <c r="AR885" s="72"/>
      <c r="AS885" s="55"/>
      <c r="AT885" s="55"/>
      <c r="AU885" s="55"/>
      <c r="AV885" s="78"/>
    </row>
    <row r="886" spans="28:48" ht="14.25">
      <c r="AB886" s="68"/>
      <c r="AC886" s="69"/>
      <c r="AD886" s="68"/>
      <c r="AE886" s="69"/>
      <c r="AF886" s="69"/>
      <c r="AG886" s="69"/>
      <c r="AH886" s="68"/>
      <c r="AI886" s="68"/>
      <c r="AJ886" s="68"/>
      <c r="AK886" s="68"/>
      <c r="AL886" s="68"/>
      <c r="AM886" s="68"/>
      <c r="AN886" s="68"/>
      <c r="AO886" s="70"/>
      <c r="AP886" s="71"/>
      <c r="AQ886" s="70"/>
      <c r="AR886" s="72"/>
      <c r="AS886" s="55"/>
      <c r="AT886" s="55"/>
      <c r="AU886" s="55"/>
      <c r="AV886" s="78"/>
    </row>
    <row r="887" spans="28:48" ht="14.25">
      <c r="AB887" s="68"/>
      <c r="AC887" s="69"/>
      <c r="AD887" s="68"/>
      <c r="AE887" s="69"/>
      <c r="AF887" s="69"/>
      <c r="AG887" s="69"/>
      <c r="AH887" s="68"/>
      <c r="AI887" s="68"/>
      <c r="AJ887" s="68"/>
      <c r="AK887" s="68"/>
      <c r="AL887" s="68"/>
      <c r="AM887" s="68"/>
      <c r="AN887" s="68"/>
      <c r="AO887" s="70"/>
      <c r="AP887" s="71"/>
      <c r="AQ887" s="70"/>
      <c r="AR887" s="72"/>
      <c r="AS887" s="55"/>
      <c r="AT887" s="55"/>
      <c r="AU887" s="55"/>
      <c r="AV887" s="78"/>
    </row>
    <row r="888" spans="28:48" ht="14.25">
      <c r="AB888" s="68"/>
      <c r="AC888" s="69"/>
      <c r="AD888" s="68"/>
      <c r="AE888" s="69"/>
      <c r="AF888" s="69"/>
      <c r="AG888" s="69"/>
      <c r="AH888" s="68"/>
      <c r="AI888" s="68"/>
      <c r="AJ888" s="68"/>
      <c r="AK888" s="68"/>
      <c r="AL888" s="68"/>
      <c r="AM888" s="68"/>
      <c r="AN888" s="68"/>
      <c r="AO888" s="70"/>
      <c r="AP888" s="71"/>
      <c r="AQ888" s="70"/>
      <c r="AR888" s="72"/>
      <c r="AS888" s="55"/>
      <c r="AT888" s="55"/>
      <c r="AU888" s="55"/>
      <c r="AV888" s="78"/>
    </row>
    <row r="889" spans="28:48" ht="14.25">
      <c r="AB889" s="68"/>
      <c r="AC889" s="69"/>
      <c r="AD889" s="68"/>
      <c r="AE889" s="69"/>
      <c r="AF889" s="69"/>
      <c r="AG889" s="69"/>
      <c r="AH889" s="68"/>
      <c r="AI889" s="68"/>
      <c r="AJ889" s="68"/>
      <c r="AK889" s="68"/>
      <c r="AL889" s="68"/>
      <c r="AM889" s="68"/>
      <c r="AN889" s="68"/>
      <c r="AO889" s="70"/>
      <c r="AP889" s="71"/>
      <c r="AQ889" s="70"/>
      <c r="AR889" s="72"/>
      <c r="AS889" s="55"/>
      <c r="AT889" s="55"/>
      <c r="AU889" s="55"/>
      <c r="AV889" s="78"/>
    </row>
    <row r="890" spans="28:48" ht="14.25">
      <c r="AB890" s="68"/>
      <c r="AC890" s="69"/>
      <c r="AD890" s="68"/>
      <c r="AE890" s="69"/>
      <c r="AF890" s="69"/>
      <c r="AG890" s="69"/>
      <c r="AH890" s="68"/>
      <c r="AI890" s="68"/>
      <c r="AJ890" s="68"/>
      <c r="AK890" s="68"/>
      <c r="AL890" s="68"/>
      <c r="AM890" s="68"/>
      <c r="AN890" s="68"/>
      <c r="AO890" s="70"/>
      <c r="AP890" s="71"/>
      <c r="AQ890" s="70"/>
      <c r="AR890" s="72"/>
      <c r="AS890" s="55"/>
      <c r="AT890" s="55"/>
      <c r="AU890" s="55"/>
      <c r="AV890" s="78"/>
    </row>
    <row r="891" spans="28:48" ht="14.25">
      <c r="AB891" s="68"/>
      <c r="AC891" s="69"/>
      <c r="AD891" s="68"/>
      <c r="AE891" s="69"/>
      <c r="AF891" s="69"/>
      <c r="AG891" s="69"/>
      <c r="AH891" s="68"/>
      <c r="AI891" s="68"/>
      <c r="AJ891" s="68"/>
      <c r="AK891" s="68"/>
      <c r="AL891" s="68"/>
      <c r="AM891" s="68"/>
      <c r="AN891" s="68"/>
      <c r="AO891" s="70"/>
      <c r="AP891" s="71"/>
      <c r="AQ891" s="70"/>
      <c r="AR891" s="72"/>
      <c r="AS891" s="55"/>
      <c r="AT891" s="55"/>
      <c r="AU891" s="55"/>
      <c r="AV891" s="78"/>
    </row>
    <row r="892" spans="28:48" ht="14.25">
      <c r="AB892" s="68"/>
      <c r="AC892" s="69"/>
      <c r="AD892" s="68"/>
      <c r="AE892" s="69"/>
      <c r="AF892" s="69"/>
      <c r="AG892" s="69"/>
      <c r="AH892" s="68"/>
      <c r="AI892" s="68"/>
      <c r="AJ892" s="68"/>
      <c r="AK892" s="68"/>
      <c r="AL892" s="68"/>
      <c r="AM892" s="68"/>
      <c r="AN892" s="68"/>
      <c r="AO892" s="70"/>
      <c r="AP892" s="71"/>
      <c r="AQ892" s="70"/>
      <c r="AR892" s="72"/>
      <c r="AS892" s="55"/>
      <c r="AT892" s="55"/>
      <c r="AU892" s="55"/>
      <c r="AV892" s="78"/>
    </row>
    <row r="893" spans="28:48" ht="14.25">
      <c r="AB893" s="68"/>
      <c r="AC893" s="69"/>
      <c r="AD893" s="68"/>
      <c r="AE893" s="69"/>
      <c r="AF893" s="69"/>
      <c r="AG893" s="69"/>
      <c r="AH893" s="68"/>
      <c r="AI893" s="68"/>
      <c r="AJ893" s="68"/>
      <c r="AK893" s="68"/>
      <c r="AL893" s="68"/>
      <c r="AM893" s="68"/>
      <c r="AN893" s="68"/>
      <c r="AO893" s="70"/>
      <c r="AP893" s="71"/>
      <c r="AQ893" s="70"/>
      <c r="AR893" s="72"/>
      <c r="AS893" s="55"/>
      <c r="AT893" s="55"/>
      <c r="AU893" s="55"/>
      <c r="AV893" s="78"/>
    </row>
    <row r="894" spans="28:48" ht="14.25">
      <c r="AB894" s="68"/>
      <c r="AC894" s="69"/>
      <c r="AD894" s="68"/>
      <c r="AE894" s="69"/>
      <c r="AF894" s="69"/>
      <c r="AG894" s="69"/>
      <c r="AH894" s="68"/>
      <c r="AI894" s="68"/>
      <c r="AJ894" s="68"/>
      <c r="AK894" s="68"/>
      <c r="AL894" s="68"/>
      <c r="AM894" s="68"/>
      <c r="AN894" s="68"/>
      <c r="AO894" s="70"/>
      <c r="AP894" s="71"/>
      <c r="AQ894" s="70"/>
      <c r="AR894" s="72"/>
      <c r="AS894" s="55"/>
      <c r="AT894" s="55"/>
      <c r="AU894" s="55"/>
      <c r="AV894" s="78"/>
    </row>
    <row r="895" spans="28:48" ht="14.25">
      <c r="AB895" s="68"/>
      <c r="AC895" s="69"/>
      <c r="AD895" s="68"/>
      <c r="AE895" s="69"/>
      <c r="AF895" s="69"/>
      <c r="AG895" s="69"/>
      <c r="AH895" s="68"/>
      <c r="AI895" s="68"/>
      <c r="AJ895" s="68"/>
      <c r="AK895" s="68"/>
      <c r="AL895" s="68"/>
      <c r="AM895" s="68"/>
      <c r="AN895" s="68"/>
      <c r="AO895" s="70"/>
      <c r="AP895" s="71"/>
      <c r="AQ895" s="70"/>
      <c r="AR895" s="72"/>
      <c r="AS895" s="55"/>
      <c r="AT895" s="55"/>
      <c r="AU895" s="55"/>
      <c r="AV895" s="78"/>
    </row>
    <row r="896" spans="28:48" ht="14.25">
      <c r="AB896" s="68"/>
      <c r="AC896" s="69"/>
      <c r="AD896" s="68"/>
      <c r="AE896" s="69"/>
      <c r="AF896" s="69"/>
      <c r="AG896" s="69"/>
      <c r="AH896" s="68"/>
      <c r="AI896" s="68"/>
      <c r="AJ896" s="68"/>
      <c r="AK896" s="68"/>
      <c r="AL896" s="68"/>
      <c r="AM896" s="68"/>
      <c r="AN896" s="68"/>
      <c r="AO896" s="70"/>
      <c r="AP896" s="71"/>
      <c r="AQ896" s="70"/>
      <c r="AR896" s="72"/>
      <c r="AS896" s="55"/>
      <c r="AT896" s="55"/>
      <c r="AU896" s="55"/>
      <c r="AV896" s="78"/>
    </row>
    <row r="897" spans="28:48" ht="14.25">
      <c r="AB897" s="68"/>
      <c r="AC897" s="69"/>
      <c r="AD897" s="68"/>
      <c r="AE897" s="69"/>
      <c r="AF897" s="69"/>
      <c r="AG897" s="69"/>
      <c r="AH897" s="68"/>
      <c r="AI897" s="68"/>
      <c r="AJ897" s="68"/>
      <c r="AK897" s="68"/>
      <c r="AL897" s="68"/>
      <c r="AM897" s="68"/>
      <c r="AN897" s="68"/>
      <c r="AO897" s="70"/>
      <c r="AP897" s="71"/>
      <c r="AQ897" s="70"/>
      <c r="AR897" s="72"/>
      <c r="AS897" s="55"/>
      <c r="AT897" s="55"/>
      <c r="AU897" s="55"/>
      <c r="AV897" s="78"/>
    </row>
    <row r="898" spans="28:48" ht="14.25">
      <c r="AB898" s="68"/>
      <c r="AC898" s="69"/>
      <c r="AD898" s="68"/>
      <c r="AE898" s="69"/>
      <c r="AF898" s="69"/>
      <c r="AG898" s="69"/>
      <c r="AH898" s="68"/>
      <c r="AI898" s="68"/>
      <c r="AJ898" s="68"/>
      <c r="AK898" s="68"/>
      <c r="AL898" s="68"/>
      <c r="AM898" s="68"/>
      <c r="AN898" s="68"/>
      <c r="AO898" s="70"/>
      <c r="AP898" s="71"/>
      <c r="AQ898" s="70"/>
      <c r="AR898" s="72"/>
      <c r="AS898" s="55"/>
      <c r="AT898" s="55"/>
      <c r="AU898" s="55"/>
      <c r="AV898" s="78"/>
    </row>
    <row r="899" spans="28:48" ht="14.25">
      <c r="AB899" s="68"/>
      <c r="AC899" s="69"/>
      <c r="AD899" s="68"/>
      <c r="AE899" s="69"/>
      <c r="AF899" s="69"/>
      <c r="AG899" s="69"/>
      <c r="AH899" s="68"/>
      <c r="AI899" s="68"/>
      <c r="AJ899" s="68"/>
      <c r="AK899" s="68"/>
      <c r="AL899" s="68"/>
      <c r="AM899" s="68"/>
      <c r="AN899" s="68"/>
      <c r="AO899" s="70"/>
      <c r="AP899" s="71"/>
      <c r="AQ899" s="70"/>
      <c r="AR899" s="72"/>
      <c r="AS899" s="55"/>
      <c r="AT899" s="55"/>
      <c r="AU899" s="55"/>
      <c r="AV899" s="78"/>
    </row>
    <row r="900" spans="28:48" ht="14.25">
      <c r="AB900" s="68"/>
      <c r="AC900" s="69"/>
      <c r="AD900" s="68"/>
      <c r="AE900" s="69"/>
      <c r="AF900" s="69"/>
      <c r="AG900" s="69"/>
      <c r="AH900" s="68"/>
      <c r="AI900" s="68"/>
      <c r="AJ900" s="68"/>
      <c r="AK900" s="68"/>
      <c r="AL900" s="68"/>
      <c r="AM900" s="68"/>
      <c r="AN900" s="68"/>
      <c r="AO900" s="70"/>
      <c r="AP900" s="71"/>
      <c r="AQ900" s="70"/>
      <c r="AR900" s="72"/>
      <c r="AS900" s="55"/>
      <c r="AT900" s="55"/>
      <c r="AU900" s="55"/>
      <c r="AV900" s="78"/>
    </row>
    <row r="901" spans="28:48" ht="14.25">
      <c r="AB901" s="68"/>
      <c r="AC901" s="69"/>
      <c r="AD901" s="68"/>
      <c r="AE901" s="69"/>
      <c r="AF901" s="69"/>
      <c r="AG901" s="69"/>
      <c r="AH901" s="68"/>
      <c r="AI901" s="68"/>
      <c r="AJ901" s="68"/>
      <c r="AK901" s="68"/>
      <c r="AL901" s="68"/>
      <c r="AM901" s="68"/>
      <c r="AN901" s="68"/>
      <c r="AO901" s="70"/>
      <c r="AP901" s="71"/>
      <c r="AQ901" s="70"/>
      <c r="AR901" s="72"/>
      <c r="AS901" s="55"/>
      <c r="AT901" s="55"/>
      <c r="AU901" s="55"/>
      <c r="AV901" s="78"/>
    </row>
    <row r="902" spans="28:48" ht="14.25">
      <c r="AB902" s="68"/>
      <c r="AC902" s="69"/>
      <c r="AD902" s="68"/>
      <c r="AE902" s="69"/>
      <c r="AF902" s="69"/>
      <c r="AG902" s="69"/>
      <c r="AH902" s="68"/>
      <c r="AI902" s="68"/>
      <c r="AJ902" s="68"/>
      <c r="AK902" s="68"/>
      <c r="AL902" s="68"/>
      <c r="AM902" s="68"/>
      <c r="AN902" s="68"/>
      <c r="AO902" s="70"/>
      <c r="AP902" s="71"/>
      <c r="AQ902" s="70"/>
      <c r="AR902" s="72"/>
      <c r="AS902" s="55"/>
      <c r="AT902" s="55"/>
      <c r="AU902" s="55"/>
      <c r="AV902" s="78"/>
    </row>
    <row r="903" spans="28:48" ht="14.25">
      <c r="AB903" s="68"/>
      <c r="AC903" s="69"/>
      <c r="AD903" s="68"/>
      <c r="AE903" s="69"/>
      <c r="AF903" s="69"/>
      <c r="AG903" s="69"/>
      <c r="AH903" s="68"/>
      <c r="AI903" s="68"/>
      <c r="AJ903" s="68"/>
      <c r="AK903" s="68"/>
      <c r="AL903" s="68"/>
      <c r="AM903" s="68"/>
      <c r="AN903" s="68"/>
      <c r="AO903" s="70"/>
      <c r="AP903" s="71"/>
      <c r="AQ903" s="70"/>
      <c r="AR903" s="72"/>
      <c r="AS903" s="55"/>
      <c r="AT903" s="55"/>
      <c r="AU903" s="55"/>
      <c r="AV903" s="78"/>
    </row>
    <row r="904" spans="28:48" ht="14.25">
      <c r="AB904" s="68"/>
      <c r="AC904" s="69"/>
      <c r="AD904" s="68"/>
      <c r="AE904" s="69"/>
      <c r="AF904" s="69"/>
      <c r="AG904" s="69"/>
      <c r="AH904" s="68"/>
      <c r="AI904" s="68"/>
      <c r="AJ904" s="68"/>
      <c r="AK904" s="68"/>
      <c r="AL904" s="68"/>
      <c r="AM904" s="68"/>
      <c r="AN904" s="68"/>
      <c r="AO904" s="70"/>
      <c r="AP904" s="71"/>
      <c r="AQ904" s="70"/>
      <c r="AR904" s="72"/>
      <c r="AS904" s="55"/>
      <c r="AT904" s="55"/>
      <c r="AU904" s="55"/>
      <c r="AV904" s="78"/>
    </row>
    <row r="905" spans="28:48" ht="14.25">
      <c r="AB905" s="68"/>
      <c r="AC905" s="69"/>
      <c r="AD905" s="68"/>
      <c r="AE905" s="69"/>
      <c r="AF905" s="69"/>
      <c r="AG905" s="69"/>
      <c r="AH905" s="68"/>
      <c r="AI905" s="68"/>
      <c r="AJ905" s="68"/>
      <c r="AK905" s="68"/>
      <c r="AL905" s="68"/>
      <c r="AM905" s="68"/>
      <c r="AN905" s="68"/>
      <c r="AO905" s="70"/>
      <c r="AP905" s="71"/>
      <c r="AQ905" s="70"/>
      <c r="AR905" s="72"/>
      <c r="AS905" s="55"/>
      <c r="AT905" s="55"/>
      <c r="AU905" s="55"/>
      <c r="AV905" s="78"/>
    </row>
    <row r="906" spans="28:48" ht="14.25">
      <c r="AB906" s="68"/>
      <c r="AC906" s="69"/>
      <c r="AD906" s="68"/>
      <c r="AE906" s="69"/>
      <c r="AF906" s="69"/>
      <c r="AG906" s="69"/>
      <c r="AH906" s="68"/>
      <c r="AI906" s="68"/>
      <c r="AJ906" s="68"/>
      <c r="AK906" s="68"/>
      <c r="AL906" s="68"/>
      <c r="AM906" s="68"/>
      <c r="AN906" s="68"/>
      <c r="AO906" s="70"/>
      <c r="AP906" s="71"/>
      <c r="AQ906" s="70"/>
      <c r="AR906" s="72"/>
      <c r="AS906" s="55"/>
      <c r="AT906" s="55"/>
      <c r="AU906" s="55"/>
      <c r="AV906" s="78"/>
    </row>
    <row r="907" spans="28:48" ht="14.25">
      <c r="AB907" s="68"/>
      <c r="AC907" s="69"/>
      <c r="AD907" s="68"/>
      <c r="AE907" s="69"/>
      <c r="AF907" s="69"/>
      <c r="AG907" s="69"/>
      <c r="AH907" s="68"/>
      <c r="AI907" s="68"/>
      <c r="AJ907" s="68"/>
      <c r="AK907" s="68"/>
      <c r="AL907" s="68"/>
      <c r="AM907" s="68"/>
      <c r="AN907" s="68"/>
      <c r="AO907" s="70"/>
      <c r="AP907" s="71"/>
      <c r="AQ907" s="70"/>
      <c r="AR907" s="72"/>
      <c r="AS907" s="55"/>
      <c r="AT907" s="55"/>
      <c r="AU907" s="55"/>
      <c r="AV907" s="78"/>
    </row>
    <row r="908" spans="28:48" ht="14.25">
      <c r="AB908" s="68"/>
      <c r="AC908" s="69"/>
      <c r="AD908" s="68"/>
      <c r="AE908" s="69"/>
      <c r="AF908" s="69"/>
      <c r="AG908" s="69"/>
      <c r="AH908" s="68"/>
      <c r="AI908" s="68"/>
      <c r="AJ908" s="68"/>
      <c r="AK908" s="68"/>
      <c r="AL908" s="68"/>
      <c r="AM908" s="68"/>
      <c r="AN908" s="68"/>
      <c r="AO908" s="70"/>
      <c r="AP908" s="71"/>
      <c r="AQ908" s="70"/>
      <c r="AR908" s="72"/>
      <c r="AS908" s="55"/>
      <c r="AT908" s="55"/>
      <c r="AU908" s="55"/>
      <c r="AV908" s="78"/>
    </row>
    <row r="909" spans="28:48" ht="14.25">
      <c r="AB909" s="68"/>
      <c r="AC909" s="69"/>
      <c r="AD909" s="68"/>
      <c r="AE909" s="69"/>
      <c r="AF909" s="69"/>
      <c r="AG909" s="69"/>
      <c r="AH909" s="68"/>
      <c r="AI909" s="68"/>
      <c r="AJ909" s="68"/>
      <c r="AK909" s="68"/>
      <c r="AL909" s="68"/>
      <c r="AM909" s="68"/>
      <c r="AN909" s="68"/>
      <c r="AO909" s="70"/>
      <c r="AP909" s="71"/>
      <c r="AQ909" s="70"/>
      <c r="AR909" s="72"/>
      <c r="AS909" s="55"/>
      <c r="AT909" s="55"/>
      <c r="AU909" s="55"/>
      <c r="AV909" s="78"/>
    </row>
    <row r="910" spans="28:48" ht="14.25">
      <c r="AB910" s="68"/>
      <c r="AC910" s="69"/>
      <c r="AD910" s="68"/>
      <c r="AE910" s="69"/>
      <c r="AF910" s="69"/>
      <c r="AG910" s="69"/>
      <c r="AH910" s="68"/>
      <c r="AI910" s="68"/>
      <c r="AJ910" s="68"/>
      <c r="AK910" s="68"/>
      <c r="AL910" s="68"/>
      <c r="AM910" s="68"/>
      <c r="AN910" s="68"/>
      <c r="AO910" s="70"/>
      <c r="AP910" s="71"/>
      <c r="AQ910" s="70"/>
      <c r="AR910" s="72"/>
      <c r="AS910" s="55"/>
      <c r="AT910" s="55"/>
      <c r="AU910" s="55"/>
      <c r="AV910" s="78"/>
    </row>
    <row r="911" spans="28:48" ht="14.25">
      <c r="AB911" s="68"/>
      <c r="AC911" s="69"/>
      <c r="AD911" s="68"/>
      <c r="AE911" s="69"/>
      <c r="AF911" s="69"/>
      <c r="AG911" s="69"/>
      <c r="AH911" s="68"/>
      <c r="AI911" s="68"/>
      <c r="AJ911" s="68"/>
      <c r="AK911" s="68"/>
      <c r="AL911" s="68"/>
      <c r="AM911" s="68"/>
      <c r="AN911" s="68"/>
      <c r="AO911" s="70"/>
      <c r="AP911" s="71"/>
      <c r="AQ911" s="70"/>
      <c r="AR911" s="72"/>
      <c r="AS911" s="55"/>
      <c r="AT911" s="55"/>
      <c r="AU911" s="55"/>
      <c r="AV911" s="78"/>
    </row>
    <row r="912" spans="28:48" ht="14.25">
      <c r="AB912" s="68"/>
      <c r="AC912" s="69"/>
      <c r="AD912" s="68"/>
      <c r="AE912" s="69"/>
      <c r="AF912" s="69"/>
      <c r="AG912" s="69"/>
      <c r="AH912" s="68"/>
      <c r="AI912" s="68"/>
      <c r="AJ912" s="68"/>
      <c r="AK912" s="68"/>
      <c r="AL912" s="68"/>
      <c r="AM912" s="68"/>
      <c r="AN912" s="68"/>
      <c r="AO912" s="70"/>
      <c r="AP912" s="71"/>
      <c r="AQ912" s="70"/>
      <c r="AR912" s="72"/>
      <c r="AS912" s="55"/>
      <c r="AT912" s="55"/>
      <c r="AU912" s="55"/>
      <c r="AV912" s="78"/>
    </row>
    <row r="913" spans="28:48" ht="14.25">
      <c r="AB913" s="68"/>
      <c r="AC913" s="69"/>
      <c r="AD913" s="68"/>
      <c r="AE913" s="69"/>
      <c r="AF913" s="69"/>
      <c r="AG913" s="69"/>
      <c r="AH913" s="68"/>
      <c r="AI913" s="68"/>
      <c r="AJ913" s="68"/>
      <c r="AK913" s="68"/>
      <c r="AL913" s="68"/>
      <c r="AM913" s="68"/>
      <c r="AN913" s="68"/>
      <c r="AO913" s="70"/>
      <c r="AP913" s="71"/>
      <c r="AQ913" s="70"/>
      <c r="AR913" s="72"/>
      <c r="AS913" s="55"/>
      <c r="AT913" s="55"/>
      <c r="AU913" s="55"/>
      <c r="AV913" s="78"/>
    </row>
    <row r="914" spans="28:48" ht="14.25">
      <c r="AB914" s="68"/>
      <c r="AC914" s="69"/>
      <c r="AD914" s="68"/>
      <c r="AE914" s="69"/>
      <c r="AF914" s="69"/>
      <c r="AG914" s="69"/>
      <c r="AH914" s="68"/>
      <c r="AI914" s="68"/>
      <c r="AJ914" s="68"/>
      <c r="AK914" s="68"/>
      <c r="AL914" s="68"/>
      <c r="AM914" s="68"/>
      <c r="AN914" s="68"/>
      <c r="AO914" s="70"/>
      <c r="AP914" s="71"/>
      <c r="AQ914" s="70"/>
      <c r="AR914" s="72"/>
      <c r="AS914" s="55"/>
      <c r="AT914" s="55"/>
      <c r="AU914" s="55"/>
      <c r="AV914" s="78"/>
    </row>
    <row r="915" spans="28:48" ht="14.25">
      <c r="AB915" s="68"/>
      <c r="AC915" s="69"/>
      <c r="AD915" s="68"/>
      <c r="AE915" s="69"/>
      <c r="AF915" s="69"/>
      <c r="AG915" s="69"/>
      <c r="AH915" s="68"/>
      <c r="AI915" s="68"/>
      <c r="AJ915" s="68"/>
      <c r="AK915" s="68"/>
      <c r="AL915" s="68"/>
      <c r="AM915" s="68"/>
      <c r="AN915" s="68"/>
      <c r="AO915" s="70"/>
      <c r="AP915" s="71"/>
      <c r="AQ915" s="70"/>
      <c r="AR915" s="72"/>
      <c r="AS915" s="55"/>
      <c r="AT915" s="55"/>
      <c r="AU915" s="55"/>
      <c r="AV915" s="78"/>
    </row>
    <row r="916" spans="28:48" ht="14.25">
      <c r="AB916" s="68"/>
      <c r="AC916" s="69"/>
      <c r="AD916" s="68"/>
      <c r="AE916" s="69"/>
      <c r="AF916" s="69"/>
      <c r="AG916" s="69"/>
      <c r="AH916" s="68"/>
      <c r="AI916" s="68"/>
      <c r="AJ916" s="68"/>
      <c r="AK916" s="68"/>
      <c r="AL916" s="68"/>
      <c r="AM916" s="68"/>
      <c r="AN916" s="68"/>
      <c r="AO916" s="70"/>
      <c r="AP916" s="71"/>
      <c r="AQ916" s="70"/>
      <c r="AR916" s="72"/>
      <c r="AS916" s="55"/>
      <c r="AT916" s="55"/>
      <c r="AU916" s="55"/>
      <c r="AV916" s="78"/>
    </row>
    <row r="917" spans="28:48" ht="14.25">
      <c r="AB917" s="68"/>
      <c r="AC917" s="69"/>
      <c r="AD917" s="68"/>
      <c r="AE917" s="69"/>
      <c r="AF917" s="69"/>
      <c r="AG917" s="69"/>
      <c r="AH917" s="68"/>
      <c r="AI917" s="68"/>
      <c r="AJ917" s="68"/>
      <c r="AK917" s="68"/>
      <c r="AL917" s="68"/>
      <c r="AM917" s="68"/>
      <c r="AN917" s="68"/>
      <c r="AO917" s="70"/>
      <c r="AP917" s="71"/>
      <c r="AQ917" s="70"/>
      <c r="AR917" s="72"/>
      <c r="AS917" s="55"/>
      <c r="AT917" s="55"/>
      <c r="AU917" s="55"/>
      <c r="AV917" s="78"/>
    </row>
    <row r="918" spans="28:48" ht="14.25">
      <c r="AB918" s="68"/>
      <c r="AC918" s="69"/>
      <c r="AD918" s="68"/>
      <c r="AE918" s="69"/>
      <c r="AF918" s="69"/>
      <c r="AG918" s="69"/>
      <c r="AH918" s="68"/>
      <c r="AI918" s="68"/>
      <c r="AJ918" s="68"/>
      <c r="AK918" s="68"/>
      <c r="AL918" s="68"/>
      <c r="AM918" s="68"/>
      <c r="AN918" s="68"/>
      <c r="AO918" s="70"/>
      <c r="AP918" s="71"/>
      <c r="AQ918" s="70"/>
      <c r="AR918" s="72"/>
      <c r="AS918" s="55"/>
      <c r="AT918" s="55"/>
      <c r="AU918" s="55"/>
      <c r="AV918" s="78"/>
    </row>
    <row r="919" spans="28:48" ht="14.25">
      <c r="AB919" s="68"/>
      <c r="AC919" s="69"/>
      <c r="AD919" s="68"/>
      <c r="AE919" s="69"/>
      <c r="AF919" s="69"/>
      <c r="AG919" s="69"/>
      <c r="AH919" s="68"/>
      <c r="AI919" s="68"/>
      <c r="AJ919" s="68"/>
      <c r="AK919" s="68"/>
      <c r="AL919" s="68"/>
      <c r="AM919" s="68"/>
      <c r="AN919" s="68"/>
      <c r="AO919" s="70"/>
      <c r="AP919" s="71"/>
      <c r="AQ919" s="70"/>
      <c r="AR919" s="72"/>
      <c r="AS919" s="55"/>
      <c r="AT919" s="55"/>
      <c r="AU919" s="55"/>
      <c r="AV919" s="78"/>
    </row>
    <row r="920" spans="28:48" ht="14.25">
      <c r="AB920" s="68"/>
      <c r="AC920" s="69"/>
      <c r="AD920" s="68"/>
      <c r="AE920" s="69"/>
      <c r="AF920" s="69"/>
      <c r="AG920" s="69"/>
      <c r="AH920" s="68"/>
      <c r="AI920" s="68"/>
      <c r="AJ920" s="68"/>
      <c r="AK920" s="68"/>
      <c r="AL920" s="68"/>
      <c r="AM920" s="68"/>
      <c r="AN920" s="68"/>
      <c r="AO920" s="70"/>
      <c r="AP920" s="71"/>
      <c r="AQ920" s="70"/>
      <c r="AR920" s="72"/>
      <c r="AS920" s="55"/>
      <c r="AT920" s="55"/>
      <c r="AU920" s="55"/>
      <c r="AV920" s="78"/>
    </row>
    <row r="921" spans="28:48" ht="14.25">
      <c r="AB921" s="68"/>
      <c r="AC921" s="69"/>
      <c r="AD921" s="68"/>
      <c r="AE921" s="69"/>
      <c r="AF921" s="69"/>
      <c r="AG921" s="69"/>
      <c r="AH921" s="68"/>
      <c r="AI921" s="68"/>
      <c r="AJ921" s="68"/>
      <c r="AK921" s="68"/>
      <c r="AL921" s="68"/>
      <c r="AM921" s="68"/>
      <c r="AN921" s="68"/>
      <c r="AO921" s="70"/>
      <c r="AP921" s="71"/>
      <c r="AQ921" s="70"/>
      <c r="AR921" s="72"/>
      <c r="AS921" s="55"/>
      <c r="AT921" s="55"/>
      <c r="AU921" s="55"/>
      <c r="AV921" s="78"/>
    </row>
    <row r="922" spans="28:48" ht="14.25">
      <c r="AB922" s="68"/>
      <c r="AC922" s="69"/>
      <c r="AD922" s="68"/>
      <c r="AE922" s="69"/>
      <c r="AF922" s="69"/>
      <c r="AG922" s="69"/>
      <c r="AH922" s="68"/>
      <c r="AI922" s="68"/>
      <c r="AJ922" s="68"/>
      <c r="AK922" s="68"/>
      <c r="AL922" s="68"/>
      <c r="AM922" s="68"/>
      <c r="AN922" s="68"/>
      <c r="AO922" s="70"/>
      <c r="AP922" s="71"/>
      <c r="AQ922" s="70"/>
      <c r="AR922" s="72"/>
      <c r="AS922" s="55"/>
      <c r="AT922" s="55"/>
      <c r="AU922" s="55"/>
      <c r="AV922" s="78"/>
    </row>
    <row r="923" spans="28:48" ht="14.25">
      <c r="AB923" s="68"/>
      <c r="AC923" s="69"/>
      <c r="AD923" s="68"/>
      <c r="AE923" s="69"/>
      <c r="AF923" s="69"/>
      <c r="AG923" s="69"/>
      <c r="AH923" s="68"/>
      <c r="AI923" s="68"/>
      <c r="AJ923" s="68"/>
      <c r="AK923" s="68"/>
      <c r="AL923" s="68"/>
      <c r="AM923" s="68"/>
      <c r="AN923" s="68"/>
      <c r="AO923" s="70"/>
      <c r="AP923" s="71"/>
      <c r="AQ923" s="70"/>
      <c r="AR923" s="72"/>
      <c r="AS923" s="55"/>
      <c r="AT923" s="55"/>
      <c r="AU923" s="55"/>
      <c r="AV923" s="78"/>
    </row>
    <row r="924" spans="28:48" ht="14.25">
      <c r="AB924" s="68"/>
      <c r="AC924" s="69"/>
      <c r="AD924" s="68"/>
      <c r="AE924" s="69"/>
      <c r="AF924" s="69"/>
      <c r="AG924" s="69"/>
      <c r="AH924" s="68"/>
      <c r="AI924" s="68"/>
      <c r="AJ924" s="68"/>
      <c r="AK924" s="68"/>
      <c r="AL924" s="68"/>
      <c r="AM924" s="68"/>
      <c r="AN924" s="68"/>
      <c r="AO924" s="70"/>
      <c r="AP924" s="71"/>
      <c r="AQ924" s="70"/>
      <c r="AR924" s="72"/>
      <c r="AS924" s="55"/>
      <c r="AT924" s="55"/>
      <c r="AU924" s="55"/>
      <c r="AV924" s="78"/>
    </row>
    <row r="925" spans="28:48" ht="14.25">
      <c r="AB925" s="68"/>
      <c r="AC925" s="69"/>
      <c r="AD925" s="68"/>
      <c r="AE925" s="69"/>
      <c r="AF925" s="69"/>
      <c r="AG925" s="69"/>
      <c r="AH925" s="68"/>
      <c r="AI925" s="68"/>
      <c r="AJ925" s="68"/>
      <c r="AK925" s="68"/>
      <c r="AL925" s="68"/>
      <c r="AM925" s="68"/>
      <c r="AN925" s="68"/>
      <c r="AO925" s="70"/>
      <c r="AP925" s="71"/>
      <c r="AQ925" s="70"/>
      <c r="AR925" s="72"/>
      <c r="AS925" s="55"/>
      <c r="AT925" s="55"/>
      <c r="AU925" s="55"/>
      <c r="AV925" s="78"/>
    </row>
    <row r="926" spans="28:48" ht="14.25">
      <c r="AB926" s="68"/>
      <c r="AC926" s="69"/>
      <c r="AD926" s="68"/>
      <c r="AE926" s="69"/>
      <c r="AF926" s="69"/>
      <c r="AG926" s="69"/>
      <c r="AH926" s="68"/>
      <c r="AI926" s="68"/>
      <c r="AJ926" s="68"/>
      <c r="AK926" s="68"/>
      <c r="AL926" s="68"/>
      <c r="AM926" s="68"/>
      <c r="AN926" s="68"/>
      <c r="AO926" s="70"/>
      <c r="AP926" s="71"/>
      <c r="AQ926" s="70"/>
      <c r="AR926" s="72"/>
      <c r="AS926" s="55"/>
      <c r="AT926" s="55"/>
      <c r="AU926" s="55"/>
      <c r="AV926" s="78"/>
    </row>
    <row r="927" spans="28:48" ht="14.25">
      <c r="AB927" s="68"/>
      <c r="AC927" s="69"/>
      <c r="AD927" s="68"/>
      <c r="AE927" s="69"/>
      <c r="AF927" s="69"/>
      <c r="AG927" s="69"/>
      <c r="AH927" s="68"/>
      <c r="AI927" s="68"/>
      <c r="AJ927" s="68"/>
      <c r="AK927" s="68"/>
      <c r="AL927" s="68"/>
      <c r="AM927" s="68"/>
      <c r="AN927" s="68"/>
      <c r="AO927" s="70"/>
      <c r="AP927" s="71"/>
      <c r="AQ927" s="70"/>
      <c r="AR927" s="72"/>
      <c r="AS927" s="55"/>
      <c r="AT927" s="55"/>
      <c r="AU927" s="55"/>
      <c r="AV927" s="78"/>
    </row>
    <row r="928" spans="28:48" ht="14.25">
      <c r="AB928" s="68"/>
      <c r="AC928" s="69"/>
      <c r="AD928" s="68"/>
      <c r="AE928" s="69"/>
      <c r="AF928" s="69"/>
      <c r="AG928" s="69"/>
      <c r="AH928" s="68"/>
      <c r="AI928" s="68"/>
      <c r="AJ928" s="68"/>
      <c r="AK928" s="68"/>
      <c r="AL928" s="68"/>
      <c r="AM928" s="68"/>
      <c r="AN928" s="68"/>
      <c r="AO928" s="70"/>
      <c r="AP928" s="71"/>
      <c r="AQ928" s="70"/>
      <c r="AR928" s="72"/>
      <c r="AS928" s="55"/>
      <c r="AT928" s="55"/>
      <c r="AU928" s="55"/>
      <c r="AV928" s="78"/>
    </row>
    <row r="929" spans="28:48" ht="14.25">
      <c r="AB929" s="68"/>
      <c r="AC929" s="69"/>
      <c r="AD929" s="68"/>
      <c r="AE929" s="69"/>
      <c r="AF929" s="69"/>
      <c r="AG929" s="69"/>
      <c r="AH929" s="68"/>
      <c r="AI929" s="68"/>
      <c r="AJ929" s="68"/>
      <c r="AK929" s="68"/>
      <c r="AL929" s="68"/>
      <c r="AM929" s="68"/>
      <c r="AN929" s="68"/>
      <c r="AO929" s="70"/>
      <c r="AP929" s="71"/>
      <c r="AQ929" s="70"/>
      <c r="AR929" s="72"/>
      <c r="AS929" s="55"/>
      <c r="AT929" s="55"/>
      <c r="AU929" s="55"/>
      <c r="AV929" s="78"/>
    </row>
    <row r="930" spans="28:48" ht="14.25">
      <c r="AB930" s="68"/>
      <c r="AC930" s="69"/>
      <c r="AD930" s="68"/>
      <c r="AE930" s="69"/>
      <c r="AF930" s="69"/>
      <c r="AG930" s="69"/>
      <c r="AH930" s="68"/>
      <c r="AI930" s="68"/>
      <c r="AJ930" s="68"/>
      <c r="AK930" s="68"/>
      <c r="AL930" s="68"/>
      <c r="AM930" s="68"/>
      <c r="AN930" s="68"/>
      <c r="AO930" s="70"/>
      <c r="AP930" s="71"/>
      <c r="AQ930" s="70"/>
      <c r="AR930" s="72"/>
      <c r="AS930" s="55"/>
      <c r="AT930" s="55"/>
      <c r="AU930" s="55"/>
      <c r="AV930" s="78"/>
    </row>
    <row r="931" spans="28:48" ht="14.25">
      <c r="AB931" s="68"/>
      <c r="AC931" s="69"/>
      <c r="AD931" s="68"/>
      <c r="AE931" s="69"/>
      <c r="AF931" s="69"/>
      <c r="AG931" s="69"/>
      <c r="AH931" s="68"/>
      <c r="AI931" s="68"/>
      <c r="AJ931" s="68"/>
      <c r="AK931" s="68"/>
      <c r="AL931" s="68"/>
      <c r="AM931" s="68"/>
      <c r="AN931" s="68"/>
      <c r="AO931" s="70"/>
      <c r="AP931" s="71"/>
      <c r="AQ931" s="70"/>
      <c r="AR931" s="72"/>
      <c r="AS931" s="55"/>
      <c r="AT931" s="55"/>
      <c r="AU931" s="55"/>
      <c r="AV931" s="78"/>
    </row>
    <row r="932" spans="28:48" ht="14.25">
      <c r="AB932" s="68"/>
      <c r="AC932" s="69"/>
      <c r="AD932" s="68"/>
      <c r="AE932" s="69"/>
      <c r="AF932" s="69"/>
      <c r="AG932" s="69"/>
      <c r="AH932" s="68"/>
      <c r="AI932" s="68"/>
      <c r="AJ932" s="68"/>
      <c r="AK932" s="68"/>
      <c r="AL932" s="68"/>
      <c r="AM932" s="68"/>
      <c r="AN932" s="68"/>
      <c r="AO932" s="70"/>
      <c r="AP932" s="71"/>
      <c r="AQ932" s="70"/>
      <c r="AR932" s="72"/>
      <c r="AS932" s="55"/>
      <c r="AT932" s="55"/>
      <c r="AU932" s="55"/>
      <c r="AV932" s="78"/>
    </row>
    <row r="933" spans="28:48" ht="14.25">
      <c r="AB933" s="68"/>
      <c r="AC933" s="69"/>
      <c r="AD933" s="68"/>
      <c r="AE933" s="69"/>
      <c r="AF933" s="69"/>
      <c r="AG933" s="69"/>
      <c r="AH933" s="68"/>
      <c r="AI933" s="68"/>
      <c r="AJ933" s="68"/>
      <c r="AK933" s="68"/>
      <c r="AL933" s="68"/>
      <c r="AM933" s="68"/>
      <c r="AN933" s="68"/>
      <c r="AO933" s="70"/>
      <c r="AP933" s="71"/>
      <c r="AQ933" s="70"/>
      <c r="AR933" s="72"/>
      <c r="AS933" s="55"/>
      <c r="AT933" s="55"/>
      <c r="AU933" s="55"/>
      <c r="AV933" s="78"/>
    </row>
    <row r="934" spans="28:48" ht="14.25">
      <c r="AB934" s="68"/>
      <c r="AC934" s="69"/>
      <c r="AD934" s="68"/>
      <c r="AE934" s="69"/>
      <c r="AF934" s="69"/>
      <c r="AG934" s="69"/>
      <c r="AH934" s="68"/>
      <c r="AI934" s="68"/>
      <c r="AJ934" s="68"/>
      <c r="AK934" s="68"/>
      <c r="AL934" s="68"/>
      <c r="AM934" s="68"/>
      <c r="AN934" s="68"/>
      <c r="AO934" s="70"/>
      <c r="AP934" s="71"/>
      <c r="AQ934" s="70"/>
      <c r="AR934" s="72"/>
      <c r="AS934" s="55"/>
      <c r="AT934" s="55"/>
      <c r="AU934" s="55"/>
      <c r="AV934" s="78"/>
    </row>
    <row r="935" spans="28:48" ht="14.25">
      <c r="AB935" s="68"/>
      <c r="AC935" s="69"/>
      <c r="AD935" s="68"/>
      <c r="AE935" s="69"/>
      <c r="AF935" s="69"/>
      <c r="AG935" s="69"/>
      <c r="AH935" s="68"/>
      <c r="AI935" s="68"/>
      <c r="AJ935" s="68"/>
      <c r="AK935" s="68"/>
      <c r="AL935" s="68"/>
      <c r="AM935" s="68"/>
      <c r="AN935" s="68"/>
      <c r="AO935" s="70"/>
      <c r="AP935" s="71"/>
      <c r="AQ935" s="70"/>
      <c r="AR935" s="72"/>
      <c r="AS935" s="55"/>
      <c r="AT935" s="55"/>
      <c r="AU935" s="55"/>
      <c r="AV935" s="78"/>
    </row>
    <row r="936" spans="28:48" ht="14.25">
      <c r="AB936" s="68"/>
      <c r="AC936" s="69"/>
      <c r="AD936" s="68"/>
      <c r="AE936" s="69"/>
      <c r="AF936" s="69"/>
      <c r="AG936" s="69"/>
      <c r="AH936" s="68"/>
      <c r="AI936" s="68"/>
      <c r="AJ936" s="68"/>
      <c r="AK936" s="68"/>
      <c r="AL936" s="68"/>
      <c r="AM936" s="68"/>
      <c r="AN936" s="68"/>
      <c r="AO936" s="70"/>
      <c r="AP936" s="71"/>
      <c r="AQ936" s="70"/>
      <c r="AR936" s="72"/>
      <c r="AS936" s="55"/>
      <c r="AT936" s="55"/>
      <c r="AU936" s="55"/>
      <c r="AV936" s="78"/>
    </row>
    <row r="937" spans="28:48" ht="14.25">
      <c r="AB937" s="68"/>
      <c r="AC937" s="69"/>
      <c r="AD937" s="68"/>
      <c r="AE937" s="69"/>
      <c r="AF937" s="69"/>
      <c r="AG937" s="69"/>
      <c r="AH937" s="68"/>
      <c r="AI937" s="68"/>
      <c r="AJ937" s="68"/>
      <c r="AK937" s="68"/>
      <c r="AL937" s="68"/>
      <c r="AM937" s="68"/>
      <c r="AN937" s="68"/>
      <c r="AO937" s="70"/>
      <c r="AP937" s="71"/>
      <c r="AQ937" s="70"/>
      <c r="AR937" s="72"/>
      <c r="AS937" s="55"/>
      <c r="AT937" s="55"/>
      <c r="AU937" s="55"/>
      <c r="AV937" s="78"/>
    </row>
    <row r="938" spans="28:48" ht="14.25">
      <c r="AB938" s="68"/>
      <c r="AC938" s="69"/>
      <c r="AD938" s="68"/>
      <c r="AE938" s="69"/>
      <c r="AF938" s="69"/>
      <c r="AG938" s="69"/>
      <c r="AH938" s="68"/>
      <c r="AI938" s="68"/>
      <c r="AJ938" s="68"/>
      <c r="AK938" s="68"/>
      <c r="AL938" s="68"/>
      <c r="AM938" s="68"/>
      <c r="AN938" s="68"/>
      <c r="AO938" s="70"/>
      <c r="AP938" s="71"/>
      <c r="AQ938" s="70"/>
      <c r="AR938" s="72"/>
      <c r="AS938" s="55"/>
      <c r="AT938" s="55"/>
      <c r="AU938" s="55"/>
      <c r="AV938" s="78"/>
    </row>
    <row r="939" spans="28:48" ht="14.25">
      <c r="AB939" s="68"/>
      <c r="AC939" s="69"/>
      <c r="AD939" s="68"/>
      <c r="AE939" s="69"/>
      <c r="AF939" s="69"/>
      <c r="AG939" s="69"/>
      <c r="AH939" s="68"/>
      <c r="AI939" s="68"/>
      <c r="AJ939" s="68"/>
      <c r="AK939" s="68"/>
      <c r="AL939" s="68"/>
      <c r="AM939" s="68"/>
      <c r="AN939" s="68"/>
      <c r="AO939" s="70"/>
      <c r="AP939" s="71"/>
      <c r="AQ939" s="70"/>
      <c r="AR939" s="72"/>
      <c r="AS939" s="55"/>
      <c r="AT939" s="55"/>
      <c r="AU939" s="55"/>
      <c r="AV939" s="78"/>
    </row>
    <row r="940" spans="28:48" ht="14.25">
      <c r="AB940" s="68"/>
      <c r="AC940" s="69"/>
      <c r="AD940" s="68"/>
      <c r="AE940" s="69"/>
      <c r="AF940" s="69"/>
      <c r="AG940" s="69"/>
      <c r="AH940" s="68"/>
      <c r="AI940" s="68"/>
      <c r="AJ940" s="68"/>
      <c r="AK940" s="68"/>
      <c r="AL940" s="68"/>
      <c r="AM940" s="68"/>
      <c r="AN940" s="68"/>
      <c r="AO940" s="70"/>
      <c r="AP940" s="71"/>
      <c r="AQ940" s="70"/>
      <c r="AR940" s="72"/>
      <c r="AS940" s="55"/>
      <c r="AT940" s="55"/>
      <c r="AU940" s="55"/>
      <c r="AV940" s="78"/>
    </row>
    <row r="941" spans="28:48" ht="14.25">
      <c r="AB941" s="68"/>
      <c r="AC941" s="69"/>
      <c r="AD941" s="68"/>
      <c r="AE941" s="69"/>
      <c r="AF941" s="69"/>
      <c r="AG941" s="69"/>
      <c r="AH941" s="68"/>
      <c r="AI941" s="68"/>
      <c r="AJ941" s="68"/>
      <c r="AK941" s="68"/>
      <c r="AL941" s="68"/>
      <c r="AM941" s="68"/>
      <c r="AN941" s="68"/>
      <c r="AO941" s="70"/>
      <c r="AP941" s="71"/>
      <c r="AQ941" s="70"/>
      <c r="AR941" s="72"/>
      <c r="AS941" s="55"/>
      <c r="AT941" s="55"/>
      <c r="AU941" s="55"/>
      <c r="AV941" s="78"/>
    </row>
    <row r="942" spans="28:48" ht="14.25">
      <c r="AB942" s="68"/>
      <c r="AC942" s="69"/>
      <c r="AD942" s="68"/>
      <c r="AE942" s="69"/>
      <c r="AF942" s="69"/>
      <c r="AG942" s="69"/>
      <c r="AH942" s="68"/>
      <c r="AI942" s="68"/>
      <c r="AJ942" s="68"/>
      <c r="AK942" s="68"/>
      <c r="AL942" s="68"/>
      <c r="AM942" s="68"/>
      <c r="AN942" s="68"/>
      <c r="AO942" s="70"/>
      <c r="AP942" s="71"/>
      <c r="AQ942" s="70"/>
      <c r="AR942" s="72"/>
      <c r="AS942" s="55"/>
      <c r="AT942" s="55"/>
      <c r="AU942" s="55"/>
      <c r="AV942" s="78"/>
    </row>
    <row r="943" spans="28:48" ht="14.25">
      <c r="AB943" s="68"/>
      <c r="AC943" s="69"/>
      <c r="AD943" s="68"/>
      <c r="AE943" s="69"/>
      <c r="AF943" s="69"/>
      <c r="AG943" s="69"/>
      <c r="AH943" s="68"/>
      <c r="AI943" s="68"/>
      <c r="AJ943" s="68"/>
      <c r="AK943" s="68"/>
      <c r="AL943" s="68"/>
      <c r="AM943" s="68"/>
      <c r="AN943" s="68"/>
      <c r="AO943" s="70"/>
      <c r="AP943" s="71"/>
      <c r="AQ943" s="70"/>
      <c r="AR943" s="72"/>
      <c r="AS943" s="55"/>
      <c r="AT943" s="55"/>
      <c r="AU943" s="55"/>
      <c r="AV943" s="78"/>
    </row>
    <row r="944" spans="28:48" ht="14.25">
      <c r="AB944" s="68"/>
      <c r="AC944" s="69"/>
      <c r="AD944" s="68"/>
      <c r="AE944" s="69"/>
      <c r="AF944" s="69"/>
      <c r="AG944" s="69"/>
      <c r="AH944" s="68"/>
      <c r="AI944" s="68"/>
      <c r="AJ944" s="68"/>
      <c r="AK944" s="68"/>
      <c r="AL944" s="68"/>
      <c r="AM944" s="68"/>
      <c r="AN944" s="68"/>
      <c r="AO944" s="70"/>
      <c r="AP944" s="71"/>
      <c r="AQ944" s="70"/>
      <c r="AR944" s="72"/>
      <c r="AS944" s="55"/>
      <c r="AT944" s="55"/>
      <c r="AU944" s="55"/>
      <c r="AV944" s="78"/>
    </row>
    <row r="945" spans="28:48" ht="14.25">
      <c r="AB945" s="68"/>
      <c r="AC945" s="69"/>
      <c r="AD945" s="68"/>
      <c r="AE945" s="69"/>
      <c r="AF945" s="69"/>
      <c r="AG945" s="69"/>
      <c r="AH945" s="68"/>
      <c r="AI945" s="68"/>
      <c r="AJ945" s="68"/>
      <c r="AK945" s="68"/>
      <c r="AL945" s="68"/>
      <c r="AM945" s="68"/>
      <c r="AN945" s="68"/>
      <c r="AO945" s="70"/>
      <c r="AP945" s="71"/>
      <c r="AQ945" s="70"/>
      <c r="AR945" s="72"/>
      <c r="AS945" s="55"/>
      <c r="AT945" s="55"/>
      <c r="AU945" s="55"/>
      <c r="AV945" s="78"/>
    </row>
    <row r="946" spans="28:48" ht="14.25">
      <c r="AB946" s="68"/>
      <c r="AC946" s="69"/>
      <c r="AD946" s="68"/>
      <c r="AE946" s="69"/>
      <c r="AF946" s="69"/>
      <c r="AG946" s="69"/>
      <c r="AH946" s="68"/>
      <c r="AI946" s="68"/>
      <c r="AJ946" s="68"/>
      <c r="AK946" s="68"/>
      <c r="AL946" s="68"/>
      <c r="AM946" s="68"/>
      <c r="AN946" s="68"/>
      <c r="AO946" s="70"/>
      <c r="AP946" s="71"/>
      <c r="AQ946" s="70"/>
      <c r="AR946" s="72"/>
      <c r="AS946" s="55"/>
      <c r="AT946" s="55"/>
      <c r="AU946" s="55"/>
      <c r="AV946" s="78"/>
    </row>
    <row r="947" spans="28:48" ht="14.25">
      <c r="AB947" s="68"/>
      <c r="AC947" s="69"/>
      <c r="AD947" s="68"/>
      <c r="AE947" s="69"/>
      <c r="AF947" s="69"/>
      <c r="AG947" s="69"/>
      <c r="AH947" s="68"/>
      <c r="AI947" s="68"/>
      <c r="AJ947" s="68"/>
      <c r="AK947" s="68"/>
      <c r="AL947" s="68"/>
      <c r="AM947" s="68"/>
      <c r="AN947" s="68"/>
      <c r="AO947" s="70"/>
      <c r="AP947" s="71"/>
      <c r="AQ947" s="70"/>
      <c r="AR947" s="72"/>
      <c r="AS947" s="55"/>
      <c r="AT947" s="55"/>
      <c r="AU947" s="55"/>
      <c r="AV947" s="78"/>
    </row>
    <row r="948" spans="28:48" ht="14.25">
      <c r="AB948" s="68"/>
      <c r="AC948" s="69"/>
      <c r="AD948" s="68"/>
      <c r="AE948" s="69"/>
      <c r="AF948" s="69"/>
      <c r="AG948" s="69"/>
      <c r="AH948" s="68"/>
      <c r="AI948" s="68"/>
      <c r="AJ948" s="68"/>
      <c r="AK948" s="68"/>
      <c r="AL948" s="68"/>
      <c r="AM948" s="68"/>
      <c r="AN948" s="68"/>
      <c r="AO948" s="70"/>
      <c r="AP948" s="71"/>
      <c r="AQ948" s="70"/>
      <c r="AR948" s="72"/>
      <c r="AS948" s="55"/>
      <c r="AT948" s="55"/>
      <c r="AU948" s="55"/>
      <c r="AV948" s="78"/>
    </row>
    <row r="949" spans="28:48" ht="14.25">
      <c r="AB949" s="68"/>
      <c r="AC949" s="69"/>
      <c r="AD949" s="68"/>
      <c r="AE949" s="69"/>
      <c r="AF949" s="69"/>
      <c r="AG949" s="69"/>
      <c r="AH949" s="68"/>
      <c r="AI949" s="68"/>
      <c r="AJ949" s="68"/>
      <c r="AK949" s="68"/>
      <c r="AL949" s="68"/>
      <c r="AM949" s="68"/>
      <c r="AN949" s="68"/>
      <c r="AO949" s="70"/>
      <c r="AP949" s="71"/>
      <c r="AQ949" s="70"/>
      <c r="AR949" s="72"/>
      <c r="AS949" s="55"/>
      <c r="AT949" s="55"/>
      <c r="AU949" s="55"/>
      <c r="AV949" s="78"/>
    </row>
    <row r="950" spans="28:48" ht="14.25">
      <c r="AB950" s="68"/>
      <c r="AC950" s="69"/>
      <c r="AD950" s="68"/>
      <c r="AE950" s="69"/>
      <c r="AF950" s="69"/>
      <c r="AG950" s="69"/>
      <c r="AH950" s="68"/>
      <c r="AI950" s="68"/>
      <c r="AJ950" s="68"/>
      <c r="AK950" s="68"/>
      <c r="AL950" s="68"/>
      <c r="AM950" s="68"/>
      <c r="AN950" s="68"/>
      <c r="AO950" s="70"/>
      <c r="AP950" s="71"/>
      <c r="AQ950" s="70"/>
      <c r="AR950" s="72"/>
      <c r="AS950" s="55"/>
      <c r="AT950" s="55"/>
      <c r="AU950" s="55"/>
      <c r="AV950" s="78"/>
    </row>
    <row r="951" spans="28:48" ht="14.25">
      <c r="AB951" s="68"/>
      <c r="AC951" s="69"/>
      <c r="AD951" s="68"/>
      <c r="AE951" s="69"/>
      <c r="AF951" s="69"/>
      <c r="AG951" s="69"/>
      <c r="AH951" s="68"/>
      <c r="AI951" s="68"/>
      <c r="AJ951" s="68"/>
      <c r="AK951" s="68"/>
      <c r="AL951" s="68"/>
      <c r="AM951" s="68"/>
      <c r="AN951" s="68"/>
      <c r="AO951" s="70"/>
      <c r="AP951" s="71"/>
      <c r="AQ951" s="70"/>
      <c r="AR951" s="72"/>
      <c r="AS951" s="55"/>
      <c r="AT951" s="55"/>
      <c r="AU951" s="55"/>
      <c r="AV951" s="78"/>
    </row>
    <row r="952" spans="28:48" ht="14.25">
      <c r="AB952" s="68"/>
      <c r="AC952" s="69"/>
      <c r="AD952" s="68"/>
      <c r="AE952" s="69"/>
      <c r="AF952" s="69"/>
      <c r="AG952" s="69"/>
      <c r="AH952" s="68"/>
      <c r="AI952" s="68"/>
      <c r="AJ952" s="68"/>
      <c r="AK952" s="68"/>
      <c r="AL952" s="68"/>
      <c r="AM952" s="68"/>
      <c r="AN952" s="68"/>
      <c r="AO952" s="70"/>
      <c r="AP952" s="71"/>
      <c r="AQ952" s="70"/>
      <c r="AR952" s="72"/>
      <c r="AS952" s="55"/>
      <c r="AT952" s="55"/>
      <c r="AU952" s="55"/>
      <c r="AV952" s="78"/>
    </row>
    <row r="953" spans="28:48" ht="14.25">
      <c r="AB953" s="68"/>
      <c r="AC953" s="69"/>
      <c r="AD953" s="68"/>
      <c r="AE953" s="69"/>
      <c r="AF953" s="69"/>
      <c r="AG953" s="69"/>
      <c r="AH953" s="68"/>
      <c r="AI953" s="68"/>
      <c r="AJ953" s="68"/>
      <c r="AK953" s="68"/>
      <c r="AL953" s="68"/>
      <c r="AM953" s="68"/>
      <c r="AN953" s="68"/>
      <c r="AO953" s="70"/>
      <c r="AP953" s="71"/>
      <c r="AQ953" s="70"/>
      <c r="AR953" s="72"/>
      <c r="AS953" s="55"/>
      <c r="AT953" s="55"/>
      <c r="AU953" s="55"/>
      <c r="AV953" s="78"/>
    </row>
    <row r="954" spans="28:48" ht="14.25">
      <c r="AB954" s="68"/>
      <c r="AC954" s="69"/>
      <c r="AD954" s="68"/>
      <c r="AE954" s="69"/>
      <c r="AF954" s="69"/>
      <c r="AG954" s="69"/>
      <c r="AH954" s="68"/>
      <c r="AI954" s="68"/>
      <c r="AJ954" s="68"/>
      <c r="AK954" s="68"/>
      <c r="AL954" s="68"/>
      <c r="AM954" s="68"/>
      <c r="AN954" s="68"/>
      <c r="AO954" s="70"/>
      <c r="AP954" s="71"/>
      <c r="AQ954" s="70"/>
      <c r="AR954" s="72"/>
      <c r="AS954" s="55"/>
      <c r="AT954" s="55"/>
      <c r="AU954" s="55"/>
      <c r="AV954" s="78"/>
    </row>
    <row r="955" spans="28:48" ht="14.25">
      <c r="AB955" s="68"/>
      <c r="AC955" s="69"/>
      <c r="AD955" s="68"/>
      <c r="AE955" s="69"/>
      <c r="AF955" s="69"/>
      <c r="AG955" s="69"/>
      <c r="AH955" s="68"/>
      <c r="AI955" s="68"/>
      <c r="AJ955" s="68"/>
      <c r="AK955" s="68"/>
      <c r="AL955" s="68"/>
      <c r="AM955" s="68"/>
      <c r="AN955" s="68"/>
      <c r="AO955" s="70"/>
      <c r="AP955" s="71"/>
      <c r="AQ955" s="70"/>
      <c r="AR955" s="72"/>
      <c r="AS955" s="55"/>
      <c r="AT955" s="55"/>
      <c r="AU955" s="55"/>
      <c r="AV955" s="78"/>
    </row>
    <row r="956" spans="28:48" ht="14.25">
      <c r="AB956" s="68"/>
      <c r="AC956" s="69"/>
      <c r="AD956" s="68"/>
      <c r="AE956" s="69"/>
      <c r="AF956" s="69"/>
      <c r="AG956" s="69"/>
      <c r="AH956" s="68"/>
      <c r="AI956" s="68"/>
      <c r="AJ956" s="68"/>
      <c r="AK956" s="68"/>
      <c r="AL956" s="68"/>
      <c r="AM956" s="68"/>
      <c r="AN956" s="68"/>
      <c r="AO956" s="70"/>
      <c r="AP956" s="71"/>
      <c r="AQ956" s="70"/>
      <c r="AR956" s="72"/>
      <c r="AS956" s="55"/>
      <c r="AT956" s="55"/>
      <c r="AU956" s="55"/>
      <c r="AV956" s="78"/>
    </row>
    <row r="957" spans="28:48" ht="14.25">
      <c r="AB957" s="68"/>
      <c r="AC957" s="69"/>
      <c r="AD957" s="68"/>
      <c r="AE957" s="69"/>
      <c r="AF957" s="69"/>
      <c r="AG957" s="69"/>
      <c r="AH957" s="68"/>
      <c r="AI957" s="68"/>
      <c r="AJ957" s="68"/>
      <c r="AK957" s="68"/>
      <c r="AL957" s="68"/>
      <c r="AM957" s="68"/>
      <c r="AN957" s="68"/>
      <c r="AO957" s="70"/>
      <c r="AP957" s="71"/>
      <c r="AQ957" s="70"/>
      <c r="AR957" s="72"/>
      <c r="AS957" s="55"/>
      <c r="AT957" s="55"/>
      <c r="AU957" s="55"/>
      <c r="AV957" s="78"/>
    </row>
    <row r="958" spans="28:48" ht="14.25">
      <c r="AB958" s="68"/>
      <c r="AC958" s="69"/>
      <c r="AD958" s="68"/>
      <c r="AE958" s="69"/>
      <c r="AF958" s="69"/>
      <c r="AG958" s="69"/>
      <c r="AH958" s="68"/>
      <c r="AI958" s="68"/>
      <c r="AJ958" s="68"/>
      <c r="AK958" s="68"/>
      <c r="AL958" s="68"/>
      <c r="AM958" s="68"/>
      <c r="AN958" s="68"/>
      <c r="AO958" s="70"/>
      <c r="AP958" s="71"/>
      <c r="AQ958" s="70"/>
      <c r="AR958" s="72"/>
      <c r="AS958" s="55"/>
      <c r="AT958" s="55"/>
      <c r="AU958" s="55"/>
      <c r="AV958" s="78"/>
    </row>
    <row r="959" spans="28:48" ht="14.25">
      <c r="AB959" s="68"/>
      <c r="AC959" s="69"/>
      <c r="AD959" s="68"/>
      <c r="AE959" s="69"/>
      <c r="AF959" s="69"/>
      <c r="AG959" s="69"/>
      <c r="AH959" s="68"/>
      <c r="AI959" s="68"/>
      <c r="AJ959" s="68"/>
      <c r="AK959" s="68"/>
      <c r="AL959" s="68"/>
      <c r="AM959" s="68"/>
      <c r="AN959" s="68"/>
      <c r="AO959" s="70"/>
      <c r="AP959" s="71"/>
      <c r="AQ959" s="70"/>
      <c r="AR959" s="72"/>
      <c r="AS959" s="55"/>
      <c r="AT959" s="55"/>
      <c r="AU959" s="55"/>
      <c r="AV959" s="78"/>
    </row>
    <row r="960" spans="28:48" ht="14.25">
      <c r="AB960" s="68"/>
      <c r="AC960" s="69"/>
      <c r="AD960" s="68"/>
      <c r="AE960" s="69"/>
      <c r="AF960" s="69"/>
      <c r="AG960" s="69"/>
      <c r="AH960" s="68"/>
      <c r="AI960" s="68"/>
      <c r="AJ960" s="68"/>
      <c r="AK960" s="68"/>
      <c r="AL960" s="68"/>
      <c r="AM960" s="68"/>
      <c r="AN960" s="68"/>
      <c r="AO960" s="70"/>
      <c r="AP960" s="71"/>
      <c r="AQ960" s="70"/>
      <c r="AR960" s="72"/>
      <c r="AS960" s="55"/>
      <c r="AT960" s="55"/>
      <c r="AU960" s="55"/>
      <c r="AV960" s="78"/>
    </row>
    <row r="961" spans="28:48" ht="14.25">
      <c r="AB961" s="68"/>
      <c r="AC961" s="69"/>
      <c r="AD961" s="68"/>
      <c r="AE961" s="69"/>
      <c r="AF961" s="69"/>
      <c r="AG961" s="69"/>
      <c r="AH961" s="68"/>
      <c r="AI961" s="68"/>
      <c r="AJ961" s="68"/>
      <c r="AK961" s="68"/>
      <c r="AL961" s="68"/>
      <c r="AM961" s="68"/>
      <c r="AN961" s="68"/>
      <c r="AO961" s="70"/>
      <c r="AP961" s="71"/>
      <c r="AQ961" s="70"/>
      <c r="AR961" s="72"/>
      <c r="AS961" s="55"/>
      <c r="AT961" s="55"/>
      <c r="AU961" s="55"/>
      <c r="AV961" s="78"/>
    </row>
    <row r="962" spans="28:48" ht="14.25">
      <c r="AB962" s="68"/>
      <c r="AC962" s="69"/>
      <c r="AD962" s="68"/>
      <c r="AE962" s="69"/>
      <c r="AF962" s="69"/>
      <c r="AG962" s="69"/>
      <c r="AH962" s="68"/>
      <c r="AI962" s="68"/>
      <c r="AJ962" s="68"/>
      <c r="AK962" s="68"/>
      <c r="AL962" s="68"/>
      <c r="AM962" s="68"/>
      <c r="AN962" s="68"/>
      <c r="AO962" s="70"/>
      <c r="AP962" s="71"/>
      <c r="AQ962" s="70"/>
      <c r="AR962" s="72"/>
      <c r="AS962" s="55"/>
      <c r="AT962" s="55"/>
      <c r="AU962" s="55"/>
      <c r="AV962" s="78"/>
    </row>
    <row r="963" spans="28:48" ht="14.25">
      <c r="AB963" s="68"/>
      <c r="AC963" s="69"/>
      <c r="AD963" s="68"/>
      <c r="AE963" s="69"/>
      <c r="AF963" s="69"/>
      <c r="AG963" s="69"/>
      <c r="AH963" s="68"/>
      <c r="AI963" s="68"/>
      <c r="AJ963" s="68"/>
      <c r="AK963" s="68"/>
      <c r="AL963" s="68"/>
      <c r="AM963" s="68"/>
      <c r="AN963" s="68"/>
      <c r="AO963" s="70"/>
      <c r="AP963" s="71"/>
      <c r="AQ963" s="70"/>
      <c r="AR963" s="72"/>
      <c r="AS963" s="55"/>
      <c r="AT963" s="55"/>
      <c r="AU963" s="55"/>
      <c r="AV963" s="78"/>
    </row>
    <row r="964" spans="28:48" ht="14.25">
      <c r="AB964" s="68"/>
      <c r="AC964" s="69"/>
      <c r="AD964" s="68"/>
      <c r="AE964" s="69"/>
      <c r="AF964" s="69"/>
      <c r="AG964" s="69"/>
      <c r="AH964" s="68"/>
      <c r="AI964" s="68"/>
      <c r="AJ964" s="68"/>
      <c r="AK964" s="68"/>
      <c r="AL964" s="68"/>
      <c r="AM964" s="68"/>
      <c r="AN964" s="68"/>
      <c r="AO964" s="70"/>
      <c r="AP964" s="71"/>
      <c r="AQ964" s="70"/>
      <c r="AR964" s="72"/>
      <c r="AS964" s="55"/>
      <c r="AT964" s="55"/>
      <c r="AU964" s="55"/>
      <c r="AV964" s="78"/>
    </row>
    <row r="965" spans="28:48" ht="14.25">
      <c r="AB965" s="68"/>
      <c r="AC965" s="69"/>
      <c r="AD965" s="68"/>
      <c r="AE965" s="69"/>
      <c r="AF965" s="69"/>
      <c r="AG965" s="69"/>
      <c r="AH965" s="68"/>
      <c r="AI965" s="68"/>
      <c r="AJ965" s="68"/>
      <c r="AK965" s="68"/>
      <c r="AL965" s="68"/>
      <c r="AM965" s="68"/>
      <c r="AN965" s="68"/>
      <c r="AO965" s="70"/>
      <c r="AP965" s="71"/>
      <c r="AQ965" s="70"/>
      <c r="AR965" s="72"/>
      <c r="AS965" s="55"/>
      <c r="AT965" s="55"/>
      <c r="AU965" s="55"/>
      <c r="AV965" s="78"/>
    </row>
    <row r="966" spans="28:48" ht="14.25">
      <c r="AB966" s="68"/>
      <c r="AC966" s="69"/>
      <c r="AD966" s="68"/>
      <c r="AE966" s="69"/>
      <c r="AF966" s="69"/>
      <c r="AG966" s="69"/>
      <c r="AH966" s="68"/>
      <c r="AI966" s="68"/>
      <c r="AJ966" s="68"/>
      <c r="AK966" s="68"/>
      <c r="AL966" s="68"/>
      <c r="AM966" s="68"/>
      <c r="AN966" s="68"/>
      <c r="AO966" s="70"/>
      <c r="AP966" s="71"/>
      <c r="AQ966" s="70"/>
      <c r="AR966" s="72"/>
      <c r="AS966" s="55"/>
      <c r="AT966" s="55"/>
      <c r="AU966" s="55"/>
      <c r="AV966" s="78"/>
    </row>
    <row r="967" spans="28:48" ht="14.25">
      <c r="AB967" s="68"/>
      <c r="AC967" s="69"/>
      <c r="AD967" s="68"/>
      <c r="AE967" s="69"/>
      <c r="AF967" s="69"/>
      <c r="AG967" s="69"/>
      <c r="AH967" s="68"/>
      <c r="AI967" s="68"/>
      <c r="AJ967" s="68"/>
      <c r="AK967" s="68"/>
      <c r="AL967" s="68"/>
      <c r="AM967" s="68"/>
      <c r="AN967" s="68"/>
      <c r="AO967" s="70"/>
      <c r="AP967" s="71"/>
      <c r="AQ967" s="70"/>
      <c r="AR967" s="72"/>
      <c r="AS967" s="55"/>
      <c r="AT967" s="55"/>
      <c r="AU967" s="55"/>
      <c r="AV967" s="78"/>
    </row>
    <row r="968" spans="28:48" ht="14.25">
      <c r="AB968" s="68"/>
      <c r="AC968" s="69"/>
      <c r="AD968" s="68"/>
      <c r="AE968" s="69"/>
      <c r="AF968" s="69"/>
      <c r="AG968" s="69"/>
      <c r="AH968" s="68"/>
      <c r="AI968" s="68"/>
      <c r="AJ968" s="68"/>
      <c r="AK968" s="68"/>
      <c r="AL968" s="68"/>
      <c r="AM968" s="68"/>
      <c r="AN968" s="68"/>
      <c r="AO968" s="70"/>
      <c r="AP968" s="71"/>
      <c r="AQ968" s="70"/>
      <c r="AR968" s="72"/>
      <c r="AS968" s="55"/>
      <c r="AT968" s="55"/>
      <c r="AU968" s="55"/>
      <c r="AV968" s="78"/>
    </row>
    <row r="969" spans="28:48" ht="14.25">
      <c r="AB969" s="68"/>
      <c r="AC969" s="69"/>
      <c r="AD969" s="68"/>
      <c r="AE969" s="69"/>
      <c r="AF969" s="69"/>
      <c r="AG969" s="69"/>
      <c r="AH969" s="68"/>
      <c r="AI969" s="68"/>
      <c r="AJ969" s="68"/>
      <c r="AK969" s="68"/>
      <c r="AL969" s="68"/>
      <c r="AM969" s="68"/>
      <c r="AN969" s="68"/>
      <c r="AO969" s="70"/>
      <c r="AP969" s="71"/>
      <c r="AQ969" s="70"/>
      <c r="AR969" s="72"/>
      <c r="AS969" s="55"/>
      <c r="AT969" s="55"/>
      <c r="AU969" s="55"/>
      <c r="AV969" s="78"/>
    </row>
    <row r="970" spans="28:48" ht="14.25">
      <c r="AB970" s="68"/>
      <c r="AC970" s="69"/>
      <c r="AD970" s="68"/>
      <c r="AE970" s="69"/>
      <c r="AF970" s="69"/>
      <c r="AG970" s="69"/>
      <c r="AH970" s="68"/>
      <c r="AI970" s="68"/>
      <c r="AJ970" s="68"/>
      <c r="AK970" s="68"/>
      <c r="AL970" s="68"/>
      <c r="AM970" s="68"/>
      <c r="AN970" s="68"/>
      <c r="AO970" s="70"/>
      <c r="AP970" s="71"/>
      <c r="AQ970" s="70"/>
      <c r="AR970" s="72"/>
      <c r="AS970" s="55"/>
      <c r="AT970" s="55"/>
      <c r="AU970" s="55"/>
      <c r="AV970" s="78"/>
    </row>
    <row r="971" spans="28:48" ht="14.25">
      <c r="AB971" s="68"/>
      <c r="AC971" s="69"/>
      <c r="AD971" s="68"/>
      <c r="AE971" s="69"/>
      <c r="AF971" s="69"/>
      <c r="AG971" s="69"/>
      <c r="AH971" s="68"/>
      <c r="AI971" s="68"/>
      <c r="AJ971" s="68"/>
      <c r="AK971" s="68"/>
      <c r="AL971" s="68"/>
      <c r="AM971" s="68"/>
      <c r="AN971" s="68"/>
      <c r="AO971" s="70"/>
      <c r="AP971" s="71"/>
      <c r="AQ971" s="70"/>
      <c r="AR971" s="72"/>
      <c r="AS971" s="55"/>
      <c r="AT971" s="55"/>
      <c r="AU971" s="55"/>
      <c r="AV971" s="78"/>
    </row>
    <row r="972" spans="28:48" ht="14.25">
      <c r="AB972" s="68"/>
      <c r="AC972" s="69"/>
      <c r="AD972" s="68"/>
      <c r="AE972" s="69"/>
      <c r="AF972" s="69"/>
      <c r="AG972" s="69"/>
      <c r="AH972" s="68"/>
      <c r="AI972" s="68"/>
      <c r="AJ972" s="68"/>
      <c r="AK972" s="68"/>
      <c r="AL972" s="68"/>
      <c r="AM972" s="68"/>
      <c r="AN972" s="68"/>
      <c r="AO972" s="70"/>
      <c r="AP972" s="71"/>
      <c r="AQ972" s="70"/>
      <c r="AR972" s="72"/>
      <c r="AS972" s="55"/>
      <c r="AT972" s="55"/>
      <c r="AU972" s="55"/>
      <c r="AV972" s="78"/>
    </row>
    <row r="973" spans="28:48" ht="14.25">
      <c r="AB973" s="68"/>
      <c r="AC973" s="69"/>
      <c r="AD973" s="68"/>
      <c r="AE973" s="69"/>
      <c r="AF973" s="69"/>
      <c r="AG973" s="69"/>
      <c r="AH973" s="68"/>
      <c r="AI973" s="68"/>
      <c r="AJ973" s="68"/>
      <c r="AK973" s="68"/>
      <c r="AL973" s="68"/>
      <c r="AM973" s="68"/>
      <c r="AN973" s="68"/>
      <c r="AO973" s="70"/>
      <c r="AP973" s="71"/>
      <c r="AQ973" s="70"/>
      <c r="AR973" s="72"/>
      <c r="AS973" s="55"/>
      <c r="AT973" s="55"/>
      <c r="AU973" s="55"/>
      <c r="AV973" s="78"/>
    </row>
    <row r="974" spans="28:48" ht="14.25">
      <c r="AB974" s="68"/>
      <c r="AC974" s="69"/>
      <c r="AD974" s="68"/>
      <c r="AE974" s="69"/>
      <c r="AF974" s="69"/>
      <c r="AG974" s="69"/>
      <c r="AH974" s="68"/>
      <c r="AI974" s="68"/>
      <c r="AJ974" s="68"/>
      <c r="AK974" s="68"/>
      <c r="AL974" s="68"/>
      <c r="AM974" s="68"/>
      <c r="AN974" s="68"/>
      <c r="AO974" s="70"/>
      <c r="AP974" s="71"/>
      <c r="AQ974" s="70"/>
      <c r="AR974" s="72"/>
      <c r="AS974" s="55"/>
      <c r="AT974" s="55"/>
      <c r="AU974" s="55"/>
      <c r="AV974" s="78"/>
    </row>
    <row r="975" spans="28:48" ht="14.25">
      <c r="AB975" s="68"/>
      <c r="AC975" s="69"/>
      <c r="AD975" s="68"/>
      <c r="AE975" s="69"/>
      <c r="AF975" s="69"/>
      <c r="AG975" s="69"/>
      <c r="AH975" s="68"/>
      <c r="AI975" s="68"/>
      <c r="AJ975" s="68"/>
      <c r="AK975" s="68"/>
      <c r="AL975" s="68"/>
      <c r="AM975" s="68"/>
      <c r="AN975" s="68"/>
      <c r="AO975" s="70"/>
      <c r="AP975" s="71"/>
      <c r="AQ975" s="70"/>
      <c r="AR975" s="72"/>
      <c r="AS975" s="55"/>
      <c r="AT975" s="55"/>
      <c r="AU975" s="55"/>
      <c r="AV975" s="78"/>
    </row>
    <row r="976" spans="28:48" ht="14.25">
      <c r="AB976" s="68"/>
      <c r="AC976" s="69"/>
      <c r="AD976" s="68"/>
      <c r="AE976" s="69"/>
      <c r="AF976" s="69"/>
      <c r="AG976" s="69"/>
      <c r="AH976" s="68"/>
      <c r="AI976" s="68"/>
      <c r="AJ976" s="68"/>
      <c r="AK976" s="68"/>
      <c r="AL976" s="68"/>
      <c r="AM976" s="68"/>
      <c r="AN976" s="68"/>
      <c r="AO976" s="70"/>
      <c r="AP976" s="71"/>
      <c r="AQ976" s="70"/>
      <c r="AR976" s="72"/>
      <c r="AS976" s="55"/>
      <c r="AT976" s="55"/>
      <c r="AU976" s="55"/>
      <c r="AV976" s="78"/>
    </row>
    <row r="977" spans="28:48" ht="14.25">
      <c r="AB977" s="68"/>
      <c r="AC977" s="69"/>
      <c r="AD977" s="68"/>
      <c r="AE977" s="69"/>
      <c r="AF977" s="69"/>
      <c r="AG977" s="69"/>
      <c r="AH977" s="68"/>
      <c r="AI977" s="68"/>
      <c r="AJ977" s="68"/>
      <c r="AK977" s="68"/>
      <c r="AL977" s="68"/>
      <c r="AM977" s="68"/>
      <c r="AN977" s="68"/>
      <c r="AO977" s="70"/>
      <c r="AP977" s="71"/>
      <c r="AQ977" s="70"/>
      <c r="AR977" s="72"/>
      <c r="AS977" s="55"/>
      <c r="AT977" s="55"/>
      <c r="AU977" s="55"/>
      <c r="AV977" s="78"/>
    </row>
    <row r="978" spans="28:48" ht="14.25">
      <c r="AB978" s="68"/>
      <c r="AC978" s="69"/>
      <c r="AD978" s="68"/>
      <c r="AE978" s="69"/>
      <c r="AF978" s="69"/>
      <c r="AG978" s="69"/>
      <c r="AH978" s="68"/>
      <c r="AI978" s="68"/>
      <c r="AJ978" s="68"/>
      <c r="AK978" s="68"/>
      <c r="AL978" s="68"/>
      <c r="AM978" s="68"/>
      <c r="AN978" s="68"/>
      <c r="AO978" s="70"/>
      <c r="AP978" s="71"/>
      <c r="AQ978" s="70"/>
      <c r="AR978" s="72"/>
      <c r="AS978" s="55"/>
      <c r="AT978" s="55"/>
      <c r="AU978" s="55"/>
      <c r="AV978" s="78"/>
    </row>
    <row r="979" spans="28:48" ht="14.25">
      <c r="AB979" s="68"/>
      <c r="AC979" s="69"/>
      <c r="AD979" s="68"/>
      <c r="AE979" s="69"/>
      <c r="AF979" s="69"/>
      <c r="AG979" s="69"/>
      <c r="AH979" s="68"/>
      <c r="AI979" s="68"/>
      <c r="AJ979" s="68"/>
      <c r="AK979" s="68"/>
      <c r="AL979" s="68"/>
      <c r="AM979" s="68"/>
      <c r="AN979" s="68"/>
      <c r="AO979" s="70"/>
      <c r="AP979" s="71"/>
      <c r="AQ979" s="70"/>
      <c r="AR979" s="72"/>
      <c r="AS979" s="55"/>
      <c r="AT979" s="55"/>
      <c r="AU979" s="55"/>
      <c r="AV979" s="78"/>
    </row>
    <row r="980" spans="28:48" ht="14.25">
      <c r="AB980" s="68"/>
      <c r="AC980" s="69"/>
      <c r="AD980" s="68"/>
      <c r="AE980" s="69"/>
      <c r="AF980" s="69"/>
      <c r="AG980" s="69"/>
      <c r="AH980" s="68"/>
      <c r="AI980" s="68"/>
      <c r="AJ980" s="68"/>
      <c r="AK980" s="68"/>
      <c r="AL980" s="68"/>
      <c r="AM980" s="68"/>
      <c r="AN980" s="68"/>
      <c r="AO980" s="70"/>
      <c r="AP980" s="71"/>
      <c r="AQ980" s="70"/>
      <c r="AR980" s="72"/>
      <c r="AS980" s="55"/>
      <c r="AT980" s="55"/>
      <c r="AU980" s="55"/>
      <c r="AV980" s="78"/>
    </row>
    <row r="981" spans="28:48" ht="14.25">
      <c r="AB981" s="68"/>
      <c r="AC981" s="69"/>
      <c r="AD981" s="68"/>
      <c r="AE981" s="69"/>
      <c r="AF981" s="69"/>
      <c r="AG981" s="69"/>
      <c r="AH981" s="68"/>
      <c r="AI981" s="68"/>
      <c r="AJ981" s="68"/>
      <c r="AK981" s="68"/>
      <c r="AL981" s="68"/>
      <c r="AM981" s="68"/>
      <c r="AN981" s="68"/>
      <c r="AO981" s="70"/>
      <c r="AP981" s="71"/>
      <c r="AQ981" s="70"/>
      <c r="AR981" s="72"/>
      <c r="AS981" s="55"/>
      <c r="AT981" s="55"/>
      <c r="AU981" s="55"/>
      <c r="AV981" s="78"/>
    </row>
    <row r="982" spans="28:48" ht="14.25">
      <c r="AB982" s="68"/>
      <c r="AC982" s="69"/>
      <c r="AD982" s="68"/>
      <c r="AE982" s="69"/>
      <c r="AF982" s="69"/>
      <c r="AG982" s="69"/>
      <c r="AH982" s="68"/>
      <c r="AI982" s="68"/>
      <c r="AJ982" s="68"/>
      <c r="AK982" s="68"/>
      <c r="AL982" s="68"/>
      <c r="AM982" s="68"/>
      <c r="AN982" s="68"/>
      <c r="AO982" s="70"/>
      <c r="AP982" s="71"/>
      <c r="AQ982" s="70"/>
      <c r="AR982" s="72"/>
      <c r="AS982" s="55"/>
      <c r="AT982" s="55"/>
      <c r="AU982" s="55"/>
      <c r="AV982" s="78"/>
    </row>
    <row r="983" spans="28:48" ht="14.25">
      <c r="AB983" s="68"/>
      <c r="AC983" s="69"/>
      <c r="AD983" s="68"/>
      <c r="AE983" s="69"/>
      <c r="AF983" s="69"/>
      <c r="AG983" s="69"/>
      <c r="AH983" s="68"/>
      <c r="AI983" s="68"/>
      <c r="AJ983" s="68"/>
      <c r="AK983" s="68"/>
      <c r="AL983" s="68"/>
      <c r="AM983" s="68"/>
      <c r="AN983" s="68"/>
      <c r="AO983" s="70"/>
      <c r="AP983" s="71"/>
      <c r="AQ983" s="70"/>
      <c r="AR983" s="72"/>
      <c r="AS983" s="55"/>
      <c r="AT983" s="55"/>
      <c r="AU983" s="55"/>
      <c r="AV983" s="78"/>
    </row>
    <row r="984" spans="28:48" ht="14.25">
      <c r="AB984" s="68"/>
      <c r="AC984" s="69"/>
      <c r="AD984" s="68"/>
      <c r="AE984" s="69"/>
      <c r="AF984" s="69"/>
      <c r="AG984" s="69"/>
      <c r="AH984" s="68"/>
      <c r="AI984" s="68"/>
      <c r="AJ984" s="68"/>
      <c r="AK984" s="68"/>
      <c r="AL984" s="68"/>
      <c r="AM984" s="68"/>
      <c r="AN984" s="68"/>
      <c r="AO984" s="70"/>
      <c r="AP984" s="71"/>
      <c r="AQ984" s="70"/>
      <c r="AR984" s="72"/>
      <c r="AS984" s="55"/>
      <c r="AT984" s="55"/>
      <c r="AU984" s="55"/>
      <c r="AV984" s="78"/>
    </row>
    <row r="985" spans="28:48" ht="14.25">
      <c r="AB985" s="68"/>
      <c r="AC985" s="69"/>
      <c r="AD985" s="68"/>
      <c r="AE985" s="69"/>
      <c r="AF985" s="69"/>
      <c r="AG985" s="69"/>
      <c r="AH985" s="68"/>
      <c r="AI985" s="68"/>
      <c r="AJ985" s="68"/>
      <c r="AK985" s="68"/>
      <c r="AL985" s="68"/>
      <c r="AM985" s="68"/>
      <c r="AN985" s="68"/>
      <c r="AO985" s="70"/>
      <c r="AP985" s="71"/>
      <c r="AQ985" s="70"/>
      <c r="AR985" s="72"/>
      <c r="AS985" s="55"/>
      <c r="AT985" s="55"/>
      <c r="AU985" s="55"/>
      <c r="AV985" s="78"/>
    </row>
    <row r="986" spans="28:48" ht="14.25">
      <c r="AB986" s="68"/>
      <c r="AC986" s="69"/>
      <c r="AD986" s="68"/>
      <c r="AE986" s="69"/>
      <c r="AF986" s="69"/>
      <c r="AG986" s="69"/>
      <c r="AH986" s="68"/>
      <c r="AI986" s="68"/>
      <c r="AJ986" s="68"/>
      <c r="AK986" s="68"/>
      <c r="AL986" s="68"/>
      <c r="AM986" s="68"/>
      <c r="AN986" s="68"/>
      <c r="AO986" s="70"/>
      <c r="AP986" s="71"/>
      <c r="AQ986" s="70"/>
      <c r="AR986" s="72"/>
      <c r="AS986" s="55"/>
      <c r="AT986" s="55"/>
      <c r="AU986" s="55"/>
      <c r="AV986" s="78"/>
    </row>
    <row r="987" spans="28:48" ht="14.25">
      <c r="AB987" s="68"/>
      <c r="AC987" s="69"/>
      <c r="AD987" s="68"/>
      <c r="AE987" s="69"/>
      <c r="AF987" s="69"/>
      <c r="AG987" s="69"/>
      <c r="AH987" s="68"/>
      <c r="AI987" s="68"/>
      <c r="AJ987" s="68"/>
      <c r="AK987" s="68"/>
      <c r="AL987" s="68"/>
      <c r="AM987" s="68"/>
      <c r="AN987" s="68"/>
      <c r="AO987" s="70"/>
      <c r="AP987" s="71"/>
      <c r="AQ987" s="70"/>
      <c r="AR987" s="72"/>
      <c r="AS987" s="55"/>
      <c r="AT987" s="55"/>
      <c r="AU987" s="55"/>
      <c r="AV987" s="78"/>
    </row>
    <row r="988" spans="28:48" ht="14.25">
      <c r="AB988" s="68"/>
      <c r="AC988" s="69"/>
      <c r="AD988" s="68"/>
      <c r="AE988" s="69"/>
      <c r="AF988" s="69"/>
      <c r="AG988" s="69"/>
      <c r="AH988" s="68"/>
      <c r="AI988" s="68"/>
      <c r="AJ988" s="68"/>
      <c r="AK988" s="68"/>
      <c r="AL988" s="68"/>
      <c r="AM988" s="68"/>
      <c r="AN988" s="68"/>
      <c r="AO988" s="70"/>
      <c r="AP988" s="71"/>
      <c r="AQ988" s="70"/>
      <c r="AR988" s="72"/>
      <c r="AS988" s="55"/>
      <c r="AT988" s="55"/>
      <c r="AU988" s="55"/>
      <c r="AV988" s="78"/>
    </row>
    <row r="989" spans="28:48" ht="14.25">
      <c r="AB989" s="68"/>
      <c r="AC989" s="69"/>
      <c r="AD989" s="68"/>
      <c r="AE989" s="69"/>
      <c r="AF989" s="69"/>
      <c r="AG989" s="69"/>
      <c r="AH989" s="68"/>
      <c r="AI989" s="68"/>
      <c r="AJ989" s="68"/>
      <c r="AK989" s="68"/>
      <c r="AL989" s="68"/>
      <c r="AM989" s="68"/>
      <c r="AN989" s="68"/>
      <c r="AO989" s="70"/>
      <c r="AP989" s="71"/>
      <c r="AQ989" s="70"/>
      <c r="AR989" s="72"/>
      <c r="AS989" s="55"/>
      <c r="AT989" s="55"/>
      <c r="AU989" s="55"/>
      <c r="AV989" s="78"/>
    </row>
    <row r="990" spans="28:48" ht="14.25">
      <c r="AB990" s="68"/>
      <c r="AC990" s="69"/>
      <c r="AD990" s="68"/>
      <c r="AE990" s="69"/>
      <c r="AF990" s="69"/>
      <c r="AG990" s="69"/>
      <c r="AH990" s="68"/>
      <c r="AI990" s="68"/>
      <c r="AJ990" s="68"/>
      <c r="AK990" s="68"/>
      <c r="AL990" s="68"/>
      <c r="AM990" s="68"/>
      <c r="AN990" s="68"/>
      <c r="AO990" s="70"/>
      <c r="AP990" s="71"/>
      <c r="AQ990" s="70"/>
      <c r="AR990" s="72"/>
      <c r="AS990" s="55"/>
      <c r="AT990" s="55"/>
      <c r="AU990" s="55"/>
      <c r="AV990" s="78"/>
    </row>
    <row r="991" spans="28:48" ht="14.25">
      <c r="AB991" s="68"/>
      <c r="AC991" s="69"/>
      <c r="AD991" s="68"/>
      <c r="AE991" s="69"/>
      <c r="AF991" s="69"/>
      <c r="AG991" s="69"/>
      <c r="AH991" s="68"/>
      <c r="AI991" s="68"/>
      <c r="AJ991" s="68"/>
      <c r="AK991" s="68"/>
      <c r="AL991" s="68"/>
      <c r="AM991" s="68"/>
      <c r="AN991" s="68"/>
      <c r="AO991" s="70"/>
      <c r="AP991" s="71"/>
      <c r="AQ991" s="70"/>
      <c r="AR991" s="72"/>
      <c r="AS991" s="55"/>
      <c r="AT991" s="55"/>
      <c r="AU991" s="55"/>
      <c r="AV991" s="78"/>
    </row>
    <row r="992" spans="28:48" ht="14.25">
      <c r="AB992" s="68"/>
      <c r="AC992" s="69"/>
      <c r="AD992" s="68"/>
      <c r="AE992" s="69"/>
      <c r="AF992" s="69"/>
      <c r="AG992" s="69"/>
      <c r="AH992" s="68"/>
      <c r="AI992" s="68"/>
      <c r="AJ992" s="68"/>
      <c r="AK992" s="68"/>
      <c r="AL992" s="68"/>
      <c r="AM992" s="68"/>
      <c r="AN992" s="68"/>
      <c r="AO992" s="70"/>
      <c r="AP992" s="71"/>
      <c r="AQ992" s="70"/>
      <c r="AR992" s="72"/>
      <c r="AS992" s="55"/>
      <c r="AT992" s="55"/>
      <c r="AU992" s="55"/>
      <c r="AV992" s="78"/>
    </row>
    <row r="993" spans="28:48" ht="14.25">
      <c r="AB993" s="68"/>
      <c r="AC993" s="69"/>
      <c r="AD993" s="68"/>
      <c r="AE993" s="69"/>
      <c r="AF993" s="69"/>
      <c r="AG993" s="69"/>
      <c r="AH993" s="68"/>
      <c r="AI993" s="68"/>
      <c r="AJ993" s="68"/>
      <c r="AK993" s="68"/>
      <c r="AL993" s="68"/>
      <c r="AM993" s="68"/>
      <c r="AN993" s="68"/>
      <c r="AO993" s="70"/>
      <c r="AP993" s="71"/>
      <c r="AQ993" s="70"/>
      <c r="AR993" s="72"/>
      <c r="AS993" s="55"/>
      <c r="AT993" s="55"/>
      <c r="AU993" s="55"/>
      <c r="AV993" s="78"/>
    </row>
    <row r="994" spans="28:48" ht="14.25">
      <c r="AB994" s="68"/>
      <c r="AC994" s="69"/>
      <c r="AD994" s="68"/>
      <c r="AE994" s="69"/>
      <c r="AF994" s="69"/>
      <c r="AG994" s="69"/>
      <c r="AH994" s="68"/>
      <c r="AI994" s="68"/>
      <c r="AJ994" s="68"/>
      <c r="AK994" s="68"/>
      <c r="AL994" s="68"/>
      <c r="AM994" s="68"/>
      <c r="AN994" s="68"/>
      <c r="AO994" s="70"/>
      <c r="AP994" s="71"/>
      <c r="AQ994" s="70"/>
      <c r="AR994" s="72"/>
      <c r="AS994" s="55"/>
      <c r="AT994" s="55"/>
      <c r="AU994" s="55"/>
      <c r="AV994" s="78"/>
    </row>
    <row r="995" spans="28:48" ht="14.25">
      <c r="AB995" s="68"/>
      <c r="AC995" s="69"/>
      <c r="AD995" s="68"/>
      <c r="AE995" s="69"/>
      <c r="AF995" s="69"/>
      <c r="AG995" s="69"/>
      <c r="AH995" s="68"/>
      <c r="AI995" s="68"/>
      <c r="AJ995" s="68"/>
      <c r="AK995" s="68"/>
      <c r="AL995" s="68"/>
      <c r="AM995" s="68"/>
      <c r="AN995" s="68"/>
      <c r="AO995" s="70"/>
      <c r="AP995" s="71"/>
      <c r="AQ995" s="70"/>
      <c r="AR995" s="72"/>
      <c r="AS995" s="55"/>
      <c r="AT995" s="55"/>
      <c r="AU995" s="55"/>
      <c r="AV995" s="78"/>
    </row>
    <row r="996" spans="28:48" ht="14.25">
      <c r="AB996" s="68"/>
      <c r="AC996" s="69"/>
      <c r="AD996" s="68"/>
      <c r="AE996" s="69"/>
      <c r="AF996" s="69"/>
      <c r="AG996" s="69"/>
      <c r="AH996" s="68"/>
      <c r="AI996" s="68"/>
      <c r="AJ996" s="68"/>
      <c r="AK996" s="68"/>
      <c r="AL996" s="68"/>
      <c r="AM996" s="68"/>
      <c r="AN996" s="68"/>
      <c r="AO996" s="70"/>
      <c r="AP996" s="71"/>
      <c r="AQ996" s="70"/>
      <c r="AR996" s="72"/>
      <c r="AS996" s="55"/>
      <c r="AT996" s="55"/>
      <c r="AU996" s="55"/>
      <c r="AV996" s="78"/>
    </row>
    <row r="997" spans="28:48" ht="14.25">
      <c r="AB997" s="68"/>
      <c r="AC997" s="69"/>
      <c r="AD997" s="68"/>
      <c r="AE997" s="69"/>
      <c r="AF997" s="69"/>
      <c r="AG997" s="69"/>
      <c r="AH997" s="68"/>
      <c r="AI997" s="68"/>
      <c r="AJ997" s="68"/>
      <c r="AK997" s="68"/>
      <c r="AL997" s="68"/>
      <c r="AM997" s="68"/>
      <c r="AN997" s="68"/>
      <c r="AO997" s="70"/>
      <c r="AP997" s="71"/>
      <c r="AQ997" s="70"/>
      <c r="AR997" s="72"/>
      <c r="AS997" s="55"/>
      <c r="AT997" s="55"/>
      <c r="AU997" s="55"/>
      <c r="AV997" s="78"/>
    </row>
    <row r="998" spans="28:48" ht="14.25">
      <c r="AB998" s="68"/>
      <c r="AC998" s="69"/>
      <c r="AD998" s="68"/>
      <c r="AE998" s="69"/>
      <c r="AF998" s="69"/>
      <c r="AG998" s="69"/>
      <c r="AH998" s="68"/>
      <c r="AI998" s="68"/>
      <c r="AJ998" s="68"/>
      <c r="AK998" s="68"/>
      <c r="AL998" s="68"/>
      <c r="AM998" s="68"/>
      <c r="AN998" s="68"/>
      <c r="AO998" s="70"/>
      <c r="AP998" s="71"/>
      <c r="AQ998" s="70"/>
      <c r="AR998" s="72"/>
      <c r="AS998" s="55"/>
      <c r="AT998" s="55"/>
      <c r="AU998" s="55"/>
      <c r="AV998" s="78"/>
    </row>
    <row r="999" spans="28:48" ht="14.25">
      <c r="AB999" s="68"/>
      <c r="AC999" s="69"/>
      <c r="AD999" s="68"/>
      <c r="AE999" s="69"/>
      <c r="AF999" s="69"/>
      <c r="AG999" s="69"/>
      <c r="AH999" s="68"/>
      <c r="AI999" s="68"/>
      <c r="AJ999" s="68"/>
      <c r="AK999" s="68"/>
      <c r="AL999" s="68"/>
      <c r="AM999" s="68"/>
      <c r="AN999" s="68"/>
      <c r="AO999" s="70"/>
      <c r="AP999" s="71"/>
      <c r="AQ999" s="70"/>
      <c r="AR999" s="72"/>
      <c r="AS999" s="55"/>
      <c r="AT999" s="55"/>
      <c r="AU999" s="55"/>
      <c r="AV999" s="78"/>
    </row>
    <row r="1000" spans="28:48" ht="14.25">
      <c r="AB1000" s="68"/>
      <c r="AC1000" s="69"/>
      <c r="AD1000" s="68"/>
      <c r="AE1000" s="69"/>
      <c r="AF1000" s="69"/>
      <c r="AG1000" s="69"/>
      <c r="AH1000" s="68"/>
      <c r="AI1000" s="68"/>
      <c r="AJ1000" s="68"/>
      <c r="AK1000" s="68"/>
      <c r="AL1000" s="68"/>
      <c r="AM1000" s="68"/>
      <c r="AN1000" s="68"/>
      <c r="AO1000" s="70"/>
      <c r="AP1000" s="71"/>
      <c r="AQ1000" s="70"/>
      <c r="AR1000" s="72"/>
      <c r="AS1000" s="55"/>
      <c r="AT1000" s="55"/>
      <c r="AU1000" s="55"/>
      <c r="AV1000" s="78"/>
    </row>
    <row r="1001" spans="28:48" ht="14.25">
      <c r="AB1001" s="68"/>
      <c r="AC1001" s="69"/>
      <c r="AD1001" s="68"/>
      <c r="AE1001" s="69"/>
      <c r="AF1001" s="69"/>
      <c r="AG1001" s="69"/>
      <c r="AH1001" s="68"/>
      <c r="AI1001" s="68"/>
      <c r="AJ1001" s="68"/>
      <c r="AK1001" s="68"/>
      <c r="AL1001" s="68"/>
      <c r="AM1001" s="68"/>
      <c r="AN1001" s="68"/>
      <c r="AO1001" s="70"/>
      <c r="AP1001" s="71"/>
      <c r="AQ1001" s="70"/>
      <c r="AR1001" s="72"/>
      <c r="AS1001" s="55"/>
      <c r="AT1001" s="55"/>
      <c r="AU1001" s="55"/>
      <c r="AV1001" s="78"/>
    </row>
    <row r="1002" spans="28:48" ht="14.25">
      <c r="AB1002" s="68"/>
      <c r="AC1002" s="69"/>
      <c r="AD1002" s="68"/>
      <c r="AE1002" s="69"/>
      <c r="AF1002" s="69"/>
      <c r="AG1002" s="69"/>
      <c r="AH1002" s="68"/>
      <c r="AI1002" s="68"/>
      <c r="AJ1002" s="68"/>
      <c r="AK1002" s="68"/>
      <c r="AL1002" s="68"/>
      <c r="AM1002" s="68"/>
      <c r="AN1002" s="68"/>
      <c r="AO1002" s="70"/>
      <c r="AP1002" s="71"/>
      <c r="AQ1002" s="70"/>
      <c r="AR1002" s="72"/>
      <c r="AS1002" s="55"/>
      <c r="AT1002" s="55"/>
      <c r="AU1002" s="55"/>
      <c r="AV1002" s="78"/>
    </row>
    <row r="1003" spans="28:48" ht="14.25">
      <c r="AB1003" s="68"/>
      <c r="AC1003" s="69"/>
      <c r="AD1003" s="68"/>
      <c r="AE1003" s="69"/>
      <c r="AF1003" s="69"/>
      <c r="AG1003" s="69"/>
      <c r="AH1003" s="68"/>
      <c r="AI1003" s="68"/>
      <c r="AJ1003" s="68"/>
      <c r="AK1003" s="68"/>
      <c r="AL1003" s="68"/>
      <c r="AM1003" s="68"/>
      <c r="AN1003" s="68"/>
      <c r="AO1003" s="70"/>
      <c r="AP1003" s="71"/>
      <c r="AQ1003" s="70"/>
      <c r="AR1003" s="72"/>
      <c r="AS1003" s="55"/>
      <c r="AT1003" s="55"/>
      <c r="AU1003" s="55"/>
      <c r="AV1003" s="78"/>
    </row>
    <row r="1004" spans="28:48" ht="14.25">
      <c r="AB1004" s="68"/>
      <c r="AC1004" s="69"/>
      <c r="AD1004" s="68"/>
      <c r="AE1004" s="69"/>
      <c r="AF1004" s="69"/>
      <c r="AG1004" s="69"/>
      <c r="AH1004" s="68"/>
      <c r="AI1004" s="68"/>
      <c r="AJ1004" s="68"/>
      <c r="AK1004" s="68"/>
      <c r="AL1004" s="68"/>
      <c r="AM1004" s="68"/>
      <c r="AN1004" s="68"/>
      <c r="AO1004" s="70"/>
      <c r="AP1004" s="71"/>
      <c r="AQ1004" s="70"/>
      <c r="AR1004" s="72"/>
      <c r="AS1004" s="55"/>
      <c r="AT1004" s="55"/>
      <c r="AU1004" s="55"/>
      <c r="AV1004" s="78"/>
    </row>
    <row r="1005" spans="28:48" ht="14.25">
      <c r="AB1005" s="68"/>
      <c r="AC1005" s="69"/>
      <c r="AD1005" s="68"/>
      <c r="AE1005" s="69"/>
      <c r="AF1005" s="69"/>
      <c r="AG1005" s="69"/>
      <c r="AH1005" s="68"/>
      <c r="AI1005" s="68"/>
      <c r="AJ1005" s="68"/>
      <c r="AK1005" s="68"/>
      <c r="AL1005" s="68"/>
      <c r="AM1005" s="68"/>
      <c r="AN1005" s="68"/>
      <c r="AO1005" s="70"/>
      <c r="AP1005" s="71"/>
      <c r="AQ1005" s="70"/>
      <c r="AR1005" s="72"/>
      <c r="AS1005" s="55"/>
      <c r="AT1005" s="55"/>
      <c r="AU1005" s="55"/>
      <c r="AV1005" s="78"/>
    </row>
    <row r="1006" spans="28:48" ht="14.25">
      <c r="AB1006" s="68"/>
      <c r="AC1006" s="69"/>
      <c r="AD1006" s="68"/>
      <c r="AE1006" s="69"/>
      <c r="AF1006" s="69"/>
      <c r="AG1006" s="69"/>
      <c r="AH1006" s="68"/>
      <c r="AI1006" s="68"/>
      <c r="AJ1006" s="68"/>
      <c r="AK1006" s="68"/>
      <c r="AL1006" s="68"/>
      <c r="AM1006" s="68"/>
      <c r="AN1006" s="68"/>
      <c r="AO1006" s="70"/>
      <c r="AP1006" s="71"/>
      <c r="AQ1006" s="70"/>
      <c r="AR1006" s="72"/>
      <c r="AS1006" s="55"/>
      <c r="AT1006" s="55"/>
      <c r="AU1006" s="55"/>
      <c r="AV1006" s="78"/>
    </row>
    <row r="1007" spans="28:48" ht="14.25">
      <c r="AB1007" s="68"/>
      <c r="AC1007" s="69"/>
      <c r="AD1007" s="68"/>
      <c r="AE1007" s="69"/>
      <c r="AF1007" s="69"/>
      <c r="AG1007" s="69"/>
      <c r="AH1007" s="68"/>
      <c r="AI1007" s="68"/>
      <c r="AJ1007" s="68"/>
      <c r="AK1007" s="68"/>
      <c r="AL1007" s="68"/>
      <c r="AM1007" s="68"/>
      <c r="AN1007" s="68"/>
      <c r="AO1007" s="70"/>
      <c r="AP1007" s="71"/>
      <c r="AQ1007" s="70"/>
      <c r="AR1007" s="72"/>
      <c r="AS1007" s="55"/>
      <c r="AT1007" s="55"/>
      <c r="AU1007" s="55"/>
      <c r="AV1007" s="78"/>
    </row>
    <row r="1008" spans="28:48" ht="14.25">
      <c r="AB1008" s="68"/>
      <c r="AC1008" s="69"/>
      <c r="AD1008" s="68"/>
      <c r="AE1008" s="69"/>
      <c r="AF1008" s="69"/>
      <c r="AG1008" s="69"/>
      <c r="AH1008" s="68"/>
      <c r="AI1008" s="68"/>
      <c r="AJ1008" s="68"/>
      <c r="AK1008" s="68"/>
      <c r="AL1008" s="68"/>
      <c r="AM1008" s="68"/>
      <c r="AN1008" s="68"/>
      <c r="AO1008" s="70"/>
      <c r="AP1008" s="71"/>
      <c r="AQ1008" s="70"/>
      <c r="AR1008" s="72"/>
      <c r="AS1008" s="55"/>
      <c r="AT1008" s="55"/>
      <c r="AU1008" s="55"/>
      <c r="AV1008" s="78"/>
    </row>
    <row r="1009" spans="28:48" ht="14.25">
      <c r="AB1009" s="68"/>
      <c r="AC1009" s="69"/>
      <c r="AD1009" s="68"/>
      <c r="AE1009" s="69"/>
      <c r="AF1009" s="69"/>
      <c r="AG1009" s="69"/>
      <c r="AH1009" s="68"/>
      <c r="AI1009" s="68"/>
      <c r="AJ1009" s="68"/>
      <c r="AK1009" s="68"/>
      <c r="AL1009" s="68"/>
      <c r="AM1009" s="68"/>
      <c r="AN1009" s="68"/>
      <c r="AO1009" s="70"/>
      <c r="AP1009" s="71"/>
      <c r="AQ1009" s="70"/>
      <c r="AR1009" s="72"/>
      <c r="AS1009" s="55"/>
      <c r="AT1009" s="55"/>
      <c r="AU1009" s="55"/>
      <c r="AV1009" s="78"/>
    </row>
    <row r="1010" spans="28:48" ht="14.25">
      <c r="AB1010" s="68"/>
      <c r="AC1010" s="69"/>
      <c r="AD1010" s="68"/>
      <c r="AE1010" s="69"/>
      <c r="AF1010" s="69"/>
      <c r="AG1010" s="69"/>
      <c r="AH1010" s="68"/>
      <c r="AI1010" s="68"/>
      <c r="AJ1010" s="68"/>
      <c r="AK1010" s="68"/>
      <c r="AL1010" s="68"/>
      <c r="AM1010" s="68"/>
      <c r="AN1010" s="68"/>
      <c r="AO1010" s="70"/>
      <c r="AP1010" s="71"/>
      <c r="AQ1010" s="70"/>
      <c r="AR1010" s="72"/>
      <c r="AS1010" s="55"/>
      <c r="AT1010" s="55"/>
      <c r="AU1010" s="55"/>
      <c r="AV1010" s="78"/>
    </row>
    <row r="1011" spans="28:48" ht="14.25">
      <c r="AB1011" s="68"/>
      <c r="AC1011" s="69"/>
      <c r="AD1011" s="68"/>
      <c r="AE1011" s="69"/>
      <c r="AF1011" s="69"/>
      <c r="AG1011" s="69"/>
      <c r="AH1011" s="68"/>
      <c r="AI1011" s="68"/>
      <c r="AJ1011" s="68"/>
      <c r="AK1011" s="68"/>
      <c r="AL1011" s="68"/>
      <c r="AM1011" s="68"/>
      <c r="AN1011" s="68"/>
      <c r="AO1011" s="70"/>
      <c r="AP1011" s="71"/>
      <c r="AQ1011" s="70"/>
      <c r="AR1011" s="72"/>
      <c r="AS1011" s="55"/>
      <c r="AT1011" s="55"/>
      <c r="AU1011" s="55"/>
      <c r="AV1011" s="78"/>
    </row>
    <row r="1012" spans="28:48" ht="14.25">
      <c r="AB1012" s="68"/>
      <c r="AC1012" s="69"/>
      <c r="AD1012" s="68"/>
      <c r="AE1012" s="69"/>
      <c r="AF1012" s="69"/>
      <c r="AG1012" s="69"/>
      <c r="AH1012" s="68"/>
      <c r="AI1012" s="68"/>
      <c r="AJ1012" s="68"/>
      <c r="AK1012" s="68"/>
      <c r="AL1012" s="68"/>
      <c r="AM1012" s="68"/>
      <c r="AN1012" s="68"/>
      <c r="AO1012" s="70"/>
      <c r="AP1012" s="71"/>
      <c r="AQ1012" s="70"/>
      <c r="AR1012" s="72"/>
      <c r="AS1012" s="55"/>
      <c r="AT1012" s="55"/>
      <c r="AU1012" s="55"/>
      <c r="AV1012" s="78"/>
    </row>
    <row r="1013" spans="28:48" ht="14.25">
      <c r="AB1013" s="68"/>
      <c r="AC1013" s="69"/>
      <c r="AD1013" s="68"/>
      <c r="AE1013" s="69"/>
      <c r="AF1013" s="69"/>
      <c r="AG1013" s="69"/>
      <c r="AH1013" s="68"/>
      <c r="AI1013" s="68"/>
      <c r="AJ1013" s="68"/>
      <c r="AK1013" s="68"/>
      <c r="AL1013" s="68"/>
      <c r="AM1013" s="68"/>
      <c r="AN1013" s="68"/>
      <c r="AO1013" s="70"/>
      <c r="AP1013" s="71"/>
      <c r="AQ1013" s="70"/>
      <c r="AR1013" s="72"/>
      <c r="AS1013" s="55"/>
      <c r="AT1013" s="55"/>
      <c r="AU1013" s="55"/>
      <c r="AV1013" s="78"/>
    </row>
    <row r="1014" spans="28:48" ht="14.25">
      <c r="AB1014" s="68"/>
      <c r="AC1014" s="69"/>
      <c r="AD1014" s="68"/>
      <c r="AE1014" s="69"/>
      <c r="AF1014" s="69"/>
      <c r="AG1014" s="69"/>
      <c r="AH1014" s="68"/>
      <c r="AI1014" s="68"/>
      <c r="AJ1014" s="68"/>
      <c r="AK1014" s="68"/>
      <c r="AL1014" s="68"/>
      <c r="AM1014" s="68"/>
      <c r="AN1014" s="68"/>
      <c r="AO1014" s="70"/>
      <c r="AP1014" s="71"/>
      <c r="AQ1014" s="70"/>
      <c r="AR1014" s="72"/>
      <c r="AS1014" s="55"/>
      <c r="AT1014" s="55"/>
      <c r="AU1014" s="55"/>
      <c r="AV1014" s="78"/>
    </row>
    <row r="1015" spans="28:48" ht="14.25">
      <c r="AB1015" s="68"/>
      <c r="AC1015" s="69"/>
      <c r="AD1015" s="68"/>
      <c r="AE1015" s="69"/>
      <c r="AF1015" s="69"/>
      <c r="AG1015" s="69"/>
      <c r="AH1015" s="68"/>
      <c r="AI1015" s="68"/>
      <c r="AJ1015" s="68"/>
      <c r="AK1015" s="68"/>
      <c r="AL1015" s="68"/>
      <c r="AM1015" s="68"/>
      <c r="AN1015" s="68"/>
      <c r="AO1015" s="70"/>
      <c r="AP1015" s="71"/>
      <c r="AQ1015" s="70"/>
      <c r="AR1015" s="72"/>
      <c r="AS1015" s="55"/>
      <c r="AT1015" s="55"/>
      <c r="AU1015" s="55"/>
      <c r="AV1015" s="78"/>
    </row>
    <row r="1016" spans="28:48" ht="14.25">
      <c r="AB1016" s="68"/>
      <c r="AC1016" s="69"/>
      <c r="AD1016" s="68"/>
      <c r="AE1016" s="69"/>
      <c r="AF1016" s="69"/>
      <c r="AG1016" s="69"/>
      <c r="AH1016" s="68"/>
      <c r="AI1016" s="68"/>
      <c r="AJ1016" s="68"/>
      <c r="AK1016" s="68"/>
      <c r="AL1016" s="68"/>
      <c r="AM1016" s="68"/>
      <c r="AN1016" s="68"/>
      <c r="AO1016" s="70"/>
      <c r="AP1016" s="71"/>
      <c r="AQ1016" s="70"/>
      <c r="AR1016" s="72"/>
      <c r="AS1016" s="55"/>
      <c r="AT1016" s="55"/>
      <c r="AU1016" s="55"/>
      <c r="AV1016" s="78"/>
    </row>
    <row r="1017" spans="28:48" ht="14.25">
      <c r="AB1017" s="68"/>
      <c r="AC1017" s="69"/>
      <c r="AD1017" s="68"/>
      <c r="AE1017" s="69"/>
      <c r="AF1017" s="69"/>
      <c r="AG1017" s="69"/>
      <c r="AH1017" s="68"/>
      <c r="AI1017" s="68"/>
      <c r="AJ1017" s="68"/>
      <c r="AK1017" s="68"/>
      <c r="AL1017" s="68"/>
      <c r="AM1017" s="68"/>
      <c r="AN1017" s="68"/>
      <c r="AO1017" s="70"/>
      <c r="AP1017" s="71"/>
      <c r="AQ1017" s="70"/>
      <c r="AR1017" s="72"/>
      <c r="AS1017" s="55"/>
      <c r="AT1017" s="55"/>
      <c r="AU1017" s="55"/>
      <c r="AV1017" s="78"/>
    </row>
    <row r="1018" spans="28:48" ht="14.25">
      <c r="AB1018" s="68"/>
      <c r="AC1018" s="69"/>
      <c r="AD1018" s="68"/>
      <c r="AE1018" s="69"/>
      <c r="AF1018" s="69"/>
      <c r="AG1018" s="69"/>
      <c r="AH1018" s="68"/>
      <c r="AI1018" s="68"/>
      <c r="AJ1018" s="68"/>
      <c r="AK1018" s="68"/>
      <c r="AL1018" s="68"/>
      <c r="AM1018" s="68"/>
      <c r="AN1018" s="68"/>
      <c r="AO1018" s="70"/>
      <c r="AP1018" s="71"/>
      <c r="AQ1018" s="70"/>
      <c r="AR1018" s="72"/>
      <c r="AS1018" s="55"/>
      <c r="AT1018" s="55"/>
      <c r="AU1018" s="55"/>
      <c r="AV1018" s="78"/>
    </row>
    <row r="1019" spans="28:48" ht="14.25">
      <c r="AB1019" s="68"/>
      <c r="AC1019" s="69"/>
      <c r="AD1019" s="68"/>
      <c r="AE1019" s="69"/>
      <c r="AF1019" s="69"/>
      <c r="AG1019" s="69"/>
      <c r="AH1019" s="68"/>
      <c r="AI1019" s="68"/>
      <c r="AJ1019" s="68"/>
      <c r="AK1019" s="68"/>
      <c r="AL1019" s="68"/>
      <c r="AM1019" s="68"/>
      <c r="AN1019" s="68"/>
      <c r="AO1019" s="70"/>
      <c r="AP1019" s="71"/>
      <c r="AQ1019" s="70"/>
      <c r="AR1019" s="72"/>
      <c r="AS1019" s="55"/>
      <c r="AT1019" s="55"/>
      <c r="AU1019" s="55"/>
      <c r="AV1019" s="78"/>
    </row>
    <row r="1020" spans="28:48" ht="14.25">
      <c r="AB1020" s="68"/>
      <c r="AC1020" s="69"/>
      <c r="AD1020" s="68"/>
      <c r="AE1020" s="69"/>
      <c r="AF1020" s="69"/>
      <c r="AG1020" s="69"/>
      <c r="AH1020" s="68"/>
      <c r="AI1020" s="68"/>
      <c r="AJ1020" s="68"/>
      <c r="AK1020" s="68"/>
      <c r="AL1020" s="68"/>
      <c r="AM1020" s="68"/>
      <c r="AN1020" s="68"/>
      <c r="AO1020" s="70"/>
      <c r="AP1020" s="71"/>
      <c r="AQ1020" s="70"/>
      <c r="AR1020" s="72"/>
      <c r="AS1020" s="55"/>
      <c r="AT1020" s="55"/>
      <c r="AU1020" s="55"/>
      <c r="AV1020" s="78"/>
    </row>
    <row r="1021" spans="28:48" ht="14.25">
      <c r="AB1021" s="68"/>
      <c r="AC1021" s="69"/>
      <c r="AD1021" s="68"/>
      <c r="AE1021" s="69"/>
      <c r="AF1021" s="69"/>
      <c r="AG1021" s="69"/>
      <c r="AH1021" s="68"/>
      <c r="AI1021" s="68"/>
      <c r="AJ1021" s="68"/>
      <c r="AK1021" s="68"/>
      <c r="AL1021" s="68"/>
      <c r="AM1021" s="68"/>
      <c r="AN1021" s="68"/>
      <c r="AO1021" s="70"/>
      <c r="AP1021" s="71"/>
      <c r="AQ1021" s="70"/>
      <c r="AR1021" s="72"/>
      <c r="AS1021" s="55"/>
      <c r="AT1021" s="55"/>
      <c r="AU1021" s="55"/>
      <c r="AV1021" s="78"/>
    </row>
    <row r="1022" spans="28:48" ht="14.25">
      <c r="AB1022" s="68"/>
      <c r="AC1022" s="69"/>
      <c r="AD1022" s="68"/>
      <c r="AE1022" s="69"/>
      <c r="AF1022" s="69"/>
      <c r="AG1022" s="69"/>
      <c r="AH1022" s="68"/>
      <c r="AI1022" s="68"/>
      <c r="AJ1022" s="68"/>
      <c r="AK1022" s="68"/>
      <c r="AL1022" s="68"/>
      <c r="AM1022" s="68"/>
      <c r="AN1022" s="68"/>
      <c r="AO1022" s="70"/>
      <c r="AP1022" s="71"/>
      <c r="AQ1022" s="70"/>
      <c r="AR1022" s="72"/>
      <c r="AS1022" s="55"/>
      <c r="AT1022" s="55"/>
      <c r="AU1022" s="55"/>
      <c r="AV1022" s="78"/>
    </row>
    <row r="1023" spans="28:48" ht="14.25">
      <c r="AB1023" s="68"/>
      <c r="AC1023" s="69"/>
      <c r="AD1023" s="68"/>
      <c r="AE1023" s="69"/>
      <c r="AF1023" s="69"/>
      <c r="AG1023" s="69"/>
      <c r="AH1023" s="68"/>
      <c r="AI1023" s="68"/>
      <c r="AJ1023" s="68"/>
      <c r="AK1023" s="68"/>
      <c r="AL1023" s="68"/>
      <c r="AM1023" s="68"/>
      <c r="AN1023" s="68"/>
      <c r="AO1023" s="70"/>
      <c r="AP1023" s="71"/>
      <c r="AQ1023" s="70"/>
      <c r="AR1023" s="72"/>
      <c r="AS1023" s="55"/>
      <c r="AT1023" s="55"/>
      <c r="AU1023" s="55"/>
      <c r="AV1023" s="78"/>
    </row>
    <row r="1024" spans="28:48" ht="14.25">
      <c r="AB1024" s="68"/>
      <c r="AC1024" s="69"/>
      <c r="AD1024" s="68"/>
      <c r="AE1024" s="69"/>
      <c r="AF1024" s="69"/>
      <c r="AG1024" s="69"/>
      <c r="AH1024" s="68"/>
      <c r="AI1024" s="68"/>
      <c r="AJ1024" s="68"/>
      <c r="AK1024" s="68"/>
      <c r="AL1024" s="68"/>
      <c r="AM1024" s="68"/>
      <c r="AN1024" s="68"/>
      <c r="AO1024" s="70"/>
      <c r="AP1024" s="71"/>
      <c r="AQ1024" s="70"/>
      <c r="AR1024" s="72"/>
      <c r="AS1024" s="55"/>
      <c r="AT1024" s="55"/>
      <c r="AU1024" s="55"/>
      <c r="AV1024" s="78"/>
    </row>
    <row r="1025" spans="28:48" ht="14.25">
      <c r="AB1025" s="68"/>
      <c r="AC1025" s="69"/>
      <c r="AD1025" s="68"/>
      <c r="AE1025" s="69"/>
      <c r="AF1025" s="69"/>
      <c r="AG1025" s="69"/>
      <c r="AH1025" s="68"/>
      <c r="AI1025" s="68"/>
      <c r="AJ1025" s="68"/>
      <c r="AK1025" s="68"/>
      <c r="AL1025" s="68"/>
      <c r="AM1025" s="68"/>
      <c r="AN1025" s="68"/>
      <c r="AO1025" s="70"/>
      <c r="AP1025" s="71"/>
      <c r="AQ1025" s="70"/>
      <c r="AR1025" s="72"/>
      <c r="AS1025" s="55"/>
      <c r="AT1025" s="55"/>
      <c r="AU1025" s="55"/>
      <c r="AV1025" s="78"/>
    </row>
    <row r="1026" spans="28:48" ht="14.25">
      <c r="AB1026" s="68"/>
      <c r="AC1026" s="69"/>
      <c r="AD1026" s="68"/>
      <c r="AE1026" s="69"/>
      <c r="AF1026" s="69"/>
      <c r="AG1026" s="69"/>
      <c r="AH1026" s="68"/>
      <c r="AI1026" s="68"/>
      <c r="AJ1026" s="68"/>
      <c r="AK1026" s="68"/>
      <c r="AL1026" s="68"/>
      <c r="AM1026" s="68"/>
      <c r="AN1026" s="68"/>
      <c r="AO1026" s="70"/>
      <c r="AP1026" s="71"/>
      <c r="AQ1026" s="70"/>
      <c r="AR1026" s="72"/>
      <c r="AS1026" s="55"/>
      <c r="AT1026" s="55"/>
      <c r="AU1026" s="55"/>
      <c r="AV1026" s="78"/>
    </row>
    <row r="1027" spans="28:48" ht="14.25">
      <c r="AB1027" s="68"/>
      <c r="AC1027" s="69"/>
      <c r="AD1027" s="68"/>
      <c r="AE1027" s="69"/>
      <c r="AF1027" s="69"/>
      <c r="AG1027" s="69"/>
      <c r="AH1027" s="68"/>
      <c r="AI1027" s="68"/>
      <c r="AJ1027" s="68"/>
      <c r="AK1027" s="68"/>
      <c r="AL1027" s="68"/>
      <c r="AM1027" s="68"/>
      <c r="AN1027" s="68"/>
      <c r="AO1027" s="70"/>
      <c r="AP1027" s="71"/>
      <c r="AQ1027" s="70"/>
      <c r="AR1027" s="72"/>
      <c r="AS1027" s="55"/>
      <c r="AT1027" s="55"/>
      <c r="AU1027" s="55"/>
      <c r="AV1027" s="78"/>
    </row>
    <row r="1028" spans="28:48" ht="14.25">
      <c r="AB1028" s="68"/>
      <c r="AC1028" s="69"/>
      <c r="AD1028" s="68"/>
      <c r="AE1028" s="69"/>
      <c r="AF1028" s="69"/>
      <c r="AG1028" s="69"/>
      <c r="AH1028" s="68"/>
      <c r="AI1028" s="68"/>
      <c r="AJ1028" s="68"/>
      <c r="AK1028" s="68"/>
      <c r="AL1028" s="68"/>
      <c r="AM1028" s="68"/>
      <c r="AN1028" s="68"/>
      <c r="AO1028" s="70"/>
      <c r="AP1028" s="71"/>
      <c r="AQ1028" s="70"/>
      <c r="AR1028" s="72"/>
      <c r="AS1028" s="55"/>
      <c r="AT1028" s="55"/>
      <c r="AU1028" s="55"/>
      <c r="AV1028" s="78"/>
    </row>
    <row r="1029" spans="28:48" ht="14.25">
      <c r="AB1029" s="68"/>
      <c r="AC1029" s="69"/>
      <c r="AD1029" s="68"/>
      <c r="AE1029" s="69"/>
      <c r="AF1029" s="69"/>
      <c r="AG1029" s="69"/>
      <c r="AH1029" s="68"/>
      <c r="AI1029" s="68"/>
      <c r="AJ1029" s="68"/>
      <c r="AK1029" s="68"/>
      <c r="AL1029" s="68"/>
      <c r="AM1029" s="68"/>
      <c r="AN1029" s="68"/>
      <c r="AO1029" s="70"/>
      <c r="AP1029" s="71"/>
      <c r="AQ1029" s="70"/>
      <c r="AR1029" s="72"/>
      <c r="AS1029" s="55"/>
      <c r="AT1029" s="55"/>
      <c r="AU1029" s="55"/>
      <c r="AV1029" s="78"/>
    </row>
    <row r="1030" spans="28:48" ht="14.25">
      <c r="AB1030" s="68"/>
      <c r="AC1030" s="69"/>
      <c r="AD1030" s="68"/>
      <c r="AE1030" s="69"/>
      <c r="AF1030" s="69"/>
      <c r="AG1030" s="69"/>
      <c r="AH1030" s="68"/>
      <c r="AI1030" s="68"/>
      <c r="AJ1030" s="68"/>
      <c r="AK1030" s="68"/>
      <c r="AL1030" s="68"/>
      <c r="AM1030" s="68"/>
      <c r="AN1030" s="68"/>
      <c r="AO1030" s="70"/>
      <c r="AP1030" s="71"/>
      <c r="AQ1030" s="70"/>
      <c r="AR1030" s="72"/>
      <c r="AS1030" s="55"/>
      <c r="AT1030" s="55"/>
      <c r="AU1030" s="55"/>
      <c r="AV1030" s="78"/>
    </row>
    <row r="1031" spans="28:48" ht="14.25">
      <c r="AB1031" s="68"/>
      <c r="AC1031" s="69"/>
      <c r="AD1031" s="68"/>
      <c r="AE1031" s="69"/>
      <c r="AF1031" s="69"/>
      <c r="AG1031" s="69"/>
      <c r="AH1031" s="68"/>
      <c r="AI1031" s="68"/>
      <c r="AJ1031" s="68"/>
      <c r="AK1031" s="68"/>
      <c r="AL1031" s="68"/>
      <c r="AM1031" s="68"/>
      <c r="AN1031" s="68"/>
      <c r="AO1031" s="70"/>
      <c r="AP1031" s="71"/>
      <c r="AQ1031" s="70"/>
      <c r="AR1031" s="72"/>
      <c r="AS1031" s="55"/>
      <c r="AT1031" s="55"/>
      <c r="AU1031" s="55"/>
      <c r="AV1031" s="78"/>
    </row>
    <row r="1032" spans="28:48" ht="14.25">
      <c r="AB1032" s="68"/>
      <c r="AC1032" s="69"/>
      <c r="AD1032" s="68"/>
      <c r="AE1032" s="69"/>
      <c r="AF1032" s="69"/>
      <c r="AG1032" s="69"/>
      <c r="AH1032" s="68"/>
      <c r="AI1032" s="68"/>
      <c r="AJ1032" s="68"/>
      <c r="AK1032" s="68"/>
      <c r="AL1032" s="68"/>
      <c r="AM1032" s="68"/>
      <c r="AN1032" s="68"/>
      <c r="AO1032" s="70"/>
      <c r="AP1032" s="71"/>
      <c r="AQ1032" s="70"/>
      <c r="AR1032" s="72"/>
      <c r="AS1032" s="55"/>
      <c r="AT1032" s="55"/>
      <c r="AU1032" s="55"/>
      <c r="AV1032" s="78"/>
    </row>
    <row r="1033" spans="28:48" ht="14.25">
      <c r="AB1033" s="68"/>
      <c r="AC1033" s="69"/>
      <c r="AD1033" s="68"/>
      <c r="AE1033" s="69"/>
      <c r="AF1033" s="69"/>
      <c r="AG1033" s="69"/>
      <c r="AH1033" s="68"/>
      <c r="AI1033" s="68"/>
      <c r="AJ1033" s="68"/>
      <c r="AK1033" s="68"/>
      <c r="AL1033" s="68"/>
      <c r="AM1033" s="68"/>
      <c r="AN1033" s="68"/>
      <c r="AO1033" s="70"/>
      <c r="AP1033" s="71"/>
      <c r="AQ1033" s="70"/>
      <c r="AR1033" s="72"/>
      <c r="AS1033" s="55"/>
      <c r="AT1033" s="55"/>
      <c r="AU1033" s="55"/>
      <c r="AV1033" s="78"/>
    </row>
    <row r="1034" spans="28:48" ht="14.25">
      <c r="AB1034" s="68"/>
      <c r="AC1034" s="69"/>
      <c r="AD1034" s="68"/>
      <c r="AE1034" s="69"/>
      <c r="AF1034" s="69"/>
      <c r="AG1034" s="69"/>
      <c r="AH1034" s="68"/>
      <c r="AI1034" s="68"/>
      <c r="AJ1034" s="68"/>
      <c r="AK1034" s="68"/>
      <c r="AL1034" s="68"/>
      <c r="AM1034" s="68"/>
      <c r="AN1034" s="68"/>
      <c r="AO1034" s="70"/>
      <c r="AP1034" s="71"/>
      <c r="AQ1034" s="70"/>
      <c r="AR1034" s="72"/>
      <c r="AS1034" s="55"/>
      <c r="AT1034" s="55"/>
      <c r="AU1034" s="55"/>
      <c r="AV1034" s="78"/>
    </row>
    <row r="1035" spans="28:48" ht="14.25">
      <c r="AB1035" s="68"/>
      <c r="AC1035" s="69"/>
      <c r="AD1035" s="68"/>
      <c r="AE1035" s="69"/>
      <c r="AF1035" s="69"/>
      <c r="AG1035" s="69"/>
      <c r="AH1035" s="68"/>
      <c r="AI1035" s="68"/>
      <c r="AJ1035" s="68"/>
      <c r="AK1035" s="68"/>
      <c r="AL1035" s="68"/>
      <c r="AM1035" s="68"/>
      <c r="AN1035" s="68"/>
      <c r="AO1035" s="70"/>
      <c r="AP1035" s="71"/>
      <c r="AQ1035" s="70"/>
      <c r="AR1035" s="72"/>
      <c r="AS1035" s="55"/>
      <c r="AT1035" s="55"/>
      <c r="AU1035" s="55"/>
      <c r="AV1035" s="78"/>
    </row>
    <row r="1036" spans="28:48" ht="14.25">
      <c r="AB1036" s="68"/>
      <c r="AC1036" s="69"/>
      <c r="AD1036" s="68"/>
      <c r="AE1036" s="69"/>
      <c r="AF1036" s="69"/>
      <c r="AG1036" s="69"/>
      <c r="AH1036" s="68"/>
      <c r="AI1036" s="68"/>
      <c r="AJ1036" s="68"/>
      <c r="AK1036" s="68"/>
      <c r="AL1036" s="68"/>
      <c r="AM1036" s="68"/>
      <c r="AN1036" s="68"/>
      <c r="AO1036" s="70"/>
      <c r="AP1036" s="71"/>
      <c r="AQ1036" s="70"/>
      <c r="AR1036" s="72"/>
      <c r="AS1036" s="55"/>
      <c r="AT1036" s="55"/>
      <c r="AU1036" s="55"/>
      <c r="AV1036" s="78"/>
    </row>
    <row r="1037" spans="28:48" ht="14.25">
      <c r="AB1037" s="68"/>
      <c r="AC1037" s="69"/>
      <c r="AD1037" s="68"/>
      <c r="AE1037" s="69"/>
      <c r="AF1037" s="69"/>
      <c r="AG1037" s="69"/>
      <c r="AH1037" s="68"/>
      <c r="AI1037" s="68"/>
      <c r="AJ1037" s="68"/>
      <c r="AK1037" s="68"/>
      <c r="AL1037" s="68"/>
      <c r="AM1037" s="68"/>
      <c r="AN1037" s="68"/>
      <c r="AO1037" s="70"/>
      <c r="AP1037" s="71"/>
      <c r="AQ1037" s="70"/>
      <c r="AR1037" s="72"/>
      <c r="AS1037" s="55"/>
      <c r="AT1037" s="55"/>
      <c r="AU1037" s="55"/>
      <c r="AV1037" s="78"/>
    </row>
    <row r="1038" spans="28:48" ht="14.25">
      <c r="AB1038" s="68"/>
      <c r="AC1038" s="69"/>
      <c r="AD1038" s="68"/>
      <c r="AE1038" s="69"/>
      <c r="AF1038" s="69"/>
      <c r="AG1038" s="69"/>
      <c r="AH1038" s="68"/>
      <c r="AI1038" s="68"/>
      <c r="AJ1038" s="68"/>
      <c r="AK1038" s="68"/>
      <c r="AL1038" s="68"/>
      <c r="AM1038" s="68"/>
      <c r="AN1038" s="68"/>
      <c r="AO1038" s="70"/>
      <c r="AP1038" s="71"/>
      <c r="AQ1038" s="70"/>
      <c r="AR1038" s="72"/>
      <c r="AS1038" s="55"/>
      <c r="AT1038" s="55"/>
      <c r="AU1038" s="55"/>
      <c r="AV1038" s="78"/>
    </row>
    <row r="1039" spans="28:48" ht="14.25">
      <c r="AB1039" s="68"/>
      <c r="AC1039" s="69"/>
      <c r="AD1039" s="68"/>
      <c r="AE1039" s="69"/>
      <c r="AF1039" s="69"/>
      <c r="AG1039" s="69"/>
      <c r="AH1039" s="68"/>
      <c r="AI1039" s="68"/>
      <c r="AJ1039" s="68"/>
      <c r="AK1039" s="68"/>
      <c r="AL1039" s="68"/>
      <c r="AM1039" s="68"/>
      <c r="AN1039" s="68"/>
      <c r="AO1039" s="70"/>
      <c r="AP1039" s="71"/>
      <c r="AQ1039" s="70"/>
      <c r="AR1039" s="72"/>
      <c r="AS1039" s="55"/>
      <c r="AT1039" s="55"/>
      <c r="AU1039" s="55"/>
      <c r="AV1039" s="78"/>
    </row>
    <row r="1040" spans="28:48" ht="14.25">
      <c r="AB1040" s="68"/>
      <c r="AC1040" s="69"/>
      <c r="AD1040" s="68"/>
      <c r="AE1040" s="69"/>
      <c r="AF1040" s="69"/>
      <c r="AG1040" s="69"/>
      <c r="AH1040" s="68"/>
      <c r="AI1040" s="68"/>
      <c r="AJ1040" s="68"/>
      <c r="AK1040" s="68"/>
      <c r="AL1040" s="68"/>
      <c r="AM1040" s="68"/>
      <c r="AN1040" s="68"/>
      <c r="AO1040" s="70"/>
      <c r="AP1040" s="71"/>
      <c r="AQ1040" s="70"/>
      <c r="AR1040" s="72"/>
      <c r="AS1040" s="55"/>
      <c r="AT1040" s="55"/>
      <c r="AU1040" s="55"/>
      <c r="AV1040" s="78"/>
    </row>
    <row r="1041" spans="28:48" ht="14.25">
      <c r="AB1041" s="68"/>
      <c r="AC1041" s="69"/>
      <c r="AD1041" s="68"/>
      <c r="AE1041" s="69"/>
      <c r="AF1041" s="69"/>
      <c r="AG1041" s="69"/>
      <c r="AH1041" s="68"/>
      <c r="AI1041" s="68"/>
      <c r="AJ1041" s="68"/>
      <c r="AK1041" s="68"/>
      <c r="AL1041" s="68"/>
      <c r="AM1041" s="68"/>
      <c r="AN1041" s="68"/>
      <c r="AO1041" s="70"/>
      <c r="AP1041" s="71"/>
      <c r="AQ1041" s="70"/>
      <c r="AR1041" s="72"/>
      <c r="AS1041" s="55"/>
      <c r="AT1041" s="55"/>
      <c r="AU1041" s="55"/>
      <c r="AV1041" s="78"/>
    </row>
    <row r="1042" spans="28:48" ht="14.25">
      <c r="AB1042" s="68"/>
      <c r="AC1042" s="69"/>
      <c r="AD1042" s="68"/>
      <c r="AE1042" s="69"/>
      <c r="AF1042" s="69"/>
      <c r="AG1042" s="69"/>
      <c r="AH1042" s="68"/>
      <c r="AI1042" s="68"/>
      <c r="AJ1042" s="68"/>
      <c r="AK1042" s="68"/>
      <c r="AL1042" s="68"/>
      <c r="AM1042" s="68"/>
      <c r="AN1042" s="68"/>
      <c r="AO1042" s="70"/>
      <c r="AP1042" s="71"/>
      <c r="AQ1042" s="70"/>
      <c r="AR1042" s="72"/>
      <c r="AS1042" s="55"/>
      <c r="AT1042" s="55"/>
      <c r="AU1042" s="55"/>
      <c r="AV1042" s="78"/>
    </row>
    <row r="1043" spans="28:48" ht="14.25">
      <c r="AB1043" s="68"/>
      <c r="AC1043" s="69"/>
      <c r="AD1043" s="68"/>
      <c r="AE1043" s="69"/>
      <c r="AF1043" s="69"/>
      <c r="AG1043" s="69"/>
      <c r="AH1043" s="68"/>
      <c r="AI1043" s="68"/>
      <c r="AJ1043" s="68"/>
      <c r="AK1043" s="68"/>
      <c r="AL1043" s="68"/>
      <c r="AM1043" s="68"/>
      <c r="AN1043" s="68"/>
      <c r="AO1043" s="70"/>
      <c r="AP1043" s="71"/>
      <c r="AQ1043" s="70"/>
      <c r="AR1043" s="72"/>
      <c r="AS1043" s="55"/>
      <c r="AT1043" s="55"/>
      <c r="AU1043" s="55"/>
      <c r="AV1043" s="78"/>
    </row>
    <row r="1044" spans="28:48" ht="14.25">
      <c r="AB1044" s="68"/>
      <c r="AC1044" s="69"/>
      <c r="AD1044" s="68"/>
      <c r="AE1044" s="69"/>
      <c r="AF1044" s="69"/>
      <c r="AG1044" s="69"/>
      <c r="AH1044" s="68"/>
      <c r="AI1044" s="68"/>
      <c r="AJ1044" s="68"/>
      <c r="AK1044" s="68"/>
      <c r="AL1044" s="68"/>
      <c r="AM1044" s="68"/>
      <c r="AN1044" s="68"/>
      <c r="AO1044" s="70"/>
      <c r="AP1044" s="71"/>
      <c r="AQ1044" s="70"/>
      <c r="AR1044" s="72"/>
      <c r="AS1044" s="55"/>
      <c r="AT1044" s="55"/>
      <c r="AU1044" s="55"/>
      <c r="AV1044" s="78"/>
    </row>
    <row r="1045" spans="28:48" ht="14.25">
      <c r="AB1045" s="68"/>
      <c r="AC1045" s="69"/>
      <c r="AD1045" s="68"/>
      <c r="AE1045" s="69"/>
      <c r="AF1045" s="69"/>
      <c r="AG1045" s="69"/>
      <c r="AH1045" s="68"/>
      <c r="AI1045" s="68"/>
      <c r="AJ1045" s="68"/>
      <c r="AK1045" s="68"/>
      <c r="AL1045" s="68"/>
      <c r="AM1045" s="68"/>
      <c r="AN1045" s="68"/>
      <c r="AO1045" s="70"/>
      <c r="AP1045" s="71"/>
      <c r="AQ1045" s="70"/>
      <c r="AR1045" s="72"/>
      <c r="AS1045" s="55"/>
      <c r="AT1045" s="55"/>
      <c r="AU1045" s="55"/>
      <c r="AV1045" s="78"/>
    </row>
    <row r="1046" spans="28:48" ht="14.25">
      <c r="AB1046" s="68"/>
      <c r="AC1046" s="69"/>
      <c r="AD1046" s="68"/>
      <c r="AE1046" s="69"/>
      <c r="AF1046" s="69"/>
      <c r="AG1046" s="69"/>
      <c r="AH1046" s="68"/>
      <c r="AI1046" s="68"/>
      <c r="AJ1046" s="68"/>
      <c r="AK1046" s="68"/>
      <c r="AL1046" s="68"/>
      <c r="AM1046" s="68"/>
      <c r="AN1046" s="68"/>
      <c r="AO1046" s="70"/>
      <c r="AP1046" s="71"/>
      <c r="AQ1046" s="70"/>
      <c r="AR1046" s="72"/>
      <c r="AS1046" s="55"/>
      <c r="AT1046" s="55"/>
      <c r="AU1046" s="55"/>
      <c r="AV1046" s="78"/>
    </row>
    <row r="1047" spans="28:48" ht="14.25">
      <c r="AB1047" s="68"/>
      <c r="AC1047" s="69"/>
      <c r="AD1047" s="68"/>
      <c r="AE1047" s="69"/>
      <c r="AF1047" s="69"/>
      <c r="AG1047" s="69"/>
      <c r="AH1047" s="68"/>
      <c r="AI1047" s="68"/>
      <c r="AJ1047" s="68"/>
      <c r="AK1047" s="68"/>
      <c r="AL1047" s="68"/>
      <c r="AM1047" s="68"/>
      <c r="AN1047" s="68"/>
      <c r="AO1047" s="70"/>
      <c r="AP1047" s="71"/>
      <c r="AQ1047" s="70"/>
      <c r="AR1047" s="72"/>
      <c r="AS1047" s="55"/>
      <c r="AT1047" s="55"/>
      <c r="AU1047" s="55"/>
      <c r="AV1047" s="78"/>
    </row>
    <row r="1048" spans="28:48" ht="14.25">
      <c r="AB1048" s="68"/>
      <c r="AC1048" s="69"/>
      <c r="AD1048" s="68"/>
      <c r="AE1048" s="69"/>
      <c r="AF1048" s="69"/>
      <c r="AG1048" s="69"/>
      <c r="AH1048" s="68"/>
      <c r="AI1048" s="68"/>
      <c r="AJ1048" s="68"/>
      <c r="AK1048" s="68"/>
      <c r="AL1048" s="68"/>
      <c r="AM1048" s="68"/>
      <c r="AN1048" s="68"/>
      <c r="AO1048" s="70"/>
      <c r="AP1048" s="71"/>
      <c r="AQ1048" s="70"/>
      <c r="AR1048" s="72"/>
      <c r="AS1048" s="55"/>
      <c r="AT1048" s="55"/>
      <c r="AU1048" s="55"/>
      <c r="AV1048" s="78"/>
    </row>
    <row r="1049" spans="28:48" ht="14.25">
      <c r="AB1049" s="68"/>
      <c r="AC1049" s="69"/>
      <c r="AD1049" s="68"/>
      <c r="AE1049" s="69"/>
      <c r="AF1049" s="69"/>
      <c r="AG1049" s="69"/>
      <c r="AH1049" s="68"/>
      <c r="AI1049" s="68"/>
      <c r="AJ1049" s="68"/>
      <c r="AK1049" s="68"/>
      <c r="AL1049" s="68"/>
      <c r="AM1049" s="68"/>
      <c r="AN1049" s="68"/>
      <c r="AO1049" s="70"/>
      <c r="AP1049" s="71"/>
      <c r="AQ1049" s="70"/>
      <c r="AR1049" s="72"/>
      <c r="AS1049" s="55"/>
      <c r="AT1049" s="55"/>
      <c r="AU1049" s="55"/>
      <c r="AV1049" s="78"/>
    </row>
    <row r="1050" spans="28:48" ht="14.25">
      <c r="AB1050" s="68"/>
      <c r="AC1050" s="69"/>
      <c r="AD1050" s="68"/>
      <c r="AE1050" s="69"/>
      <c r="AF1050" s="69"/>
      <c r="AG1050" s="69"/>
      <c r="AH1050" s="68"/>
      <c r="AI1050" s="68"/>
      <c r="AJ1050" s="68"/>
      <c r="AK1050" s="68"/>
      <c r="AL1050" s="68"/>
      <c r="AM1050" s="68"/>
      <c r="AN1050" s="68"/>
      <c r="AO1050" s="70"/>
      <c r="AP1050" s="71"/>
      <c r="AQ1050" s="70"/>
      <c r="AR1050" s="72"/>
      <c r="AS1050" s="55"/>
      <c r="AT1050" s="55"/>
      <c r="AU1050" s="55"/>
      <c r="AV1050" s="78"/>
    </row>
    <row r="1051" spans="28:48" ht="14.25">
      <c r="AB1051" s="68"/>
      <c r="AC1051" s="69"/>
      <c r="AD1051" s="68"/>
      <c r="AE1051" s="69"/>
      <c r="AF1051" s="69"/>
      <c r="AG1051" s="69"/>
      <c r="AH1051" s="68"/>
      <c r="AI1051" s="68"/>
      <c r="AJ1051" s="68"/>
      <c r="AK1051" s="68"/>
      <c r="AL1051" s="68"/>
      <c r="AM1051" s="68"/>
      <c r="AN1051" s="68"/>
      <c r="AO1051" s="70"/>
      <c r="AP1051" s="71"/>
      <c r="AQ1051" s="70"/>
      <c r="AR1051" s="72"/>
      <c r="AS1051" s="55"/>
      <c r="AT1051" s="55"/>
      <c r="AU1051" s="55"/>
      <c r="AV1051" s="78"/>
    </row>
    <row r="1052" spans="28:48" ht="14.25">
      <c r="AB1052" s="68"/>
      <c r="AC1052" s="69"/>
      <c r="AD1052" s="68"/>
      <c r="AE1052" s="69"/>
      <c r="AF1052" s="69"/>
      <c r="AG1052" s="69"/>
      <c r="AH1052" s="68"/>
      <c r="AI1052" s="68"/>
      <c r="AJ1052" s="68"/>
      <c r="AK1052" s="68"/>
      <c r="AL1052" s="68"/>
      <c r="AM1052" s="68"/>
      <c r="AN1052" s="68"/>
      <c r="AO1052" s="70"/>
      <c r="AP1052" s="71"/>
      <c r="AQ1052" s="70"/>
      <c r="AR1052" s="72"/>
      <c r="AS1052" s="55"/>
      <c r="AT1052" s="55"/>
      <c r="AU1052" s="55"/>
      <c r="AV1052" s="78"/>
    </row>
    <row r="1053" spans="28:48" ht="14.25">
      <c r="AB1053" s="68"/>
      <c r="AC1053" s="69"/>
      <c r="AD1053" s="68"/>
      <c r="AE1053" s="69"/>
      <c r="AF1053" s="69"/>
      <c r="AG1053" s="69"/>
      <c r="AH1053" s="68"/>
      <c r="AI1053" s="68"/>
      <c r="AJ1053" s="68"/>
      <c r="AK1053" s="68"/>
      <c r="AL1053" s="68"/>
      <c r="AM1053" s="68"/>
      <c r="AN1053" s="68"/>
      <c r="AO1053" s="70"/>
      <c r="AP1053" s="71"/>
      <c r="AQ1053" s="70"/>
      <c r="AR1053" s="72"/>
      <c r="AS1053" s="55"/>
      <c r="AT1053" s="55"/>
      <c r="AU1053" s="55"/>
      <c r="AV1053" s="78"/>
    </row>
    <row r="1054" spans="28:48" ht="14.25">
      <c r="AB1054" s="68"/>
      <c r="AC1054" s="69"/>
      <c r="AD1054" s="68"/>
      <c r="AE1054" s="69"/>
      <c r="AF1054" s="69"/>
      <c r="AG1054" s="69"/>
      <c r="AH1054" s="68"/>
      <c r="AI1054" s="68"/>
      <c r="AJ1054" s="68"/>
      <c r="AK1054" s="68"/>
      <c r="AL1054" s="68"/>
      <c r="AM1054" s="68"/>
      <c r="AN1054" s="68"/>
      <c r="AO1054" s="70"/>
      <c r="AP1054" s="71"/>
      <c r="AQ1054" s="70"/>
      <c r="AR1054" s="72"/>
      <c r="AS1054" s="55"/>
      <c r="AT1054" s="55"/>
      <c r="AU1054" s="55"/>
      <c r="AV1054" s="78"/>
    </row>
    <row r="1055" spans="28:48" ht="14.25">
      <c r="AB1055" s="68"/>
      <c r="AC1055" s="69"/>
      <c r="AD1055" s="68"/>
      <c r="AE1055" s="69"/>
      <c r="AF1055" s="69"/>
      <c r="AG1055" s="69"/>
      <c r="AH1055" s="68"/>
      <c r="AI1055" s="68"/>
      <c r="AJ1055" s="68"/>
      <c r="AK1055" s="68"/>
      <c r="AL1055" s="68"/>
      <c r="AM1055" s="68"/>
      <c r="AN1055" s="68"/>
      <c r="AO1055" s="70"/>
      <c r="AP1055" s="71"/>
      <c r="AQ1055" s="70"/>
      <c r="AR1055" s="72"/>
      <c r="AS1055" s="55"/>
      <c r="AT1055" s="55"/>
      <c r="AU1055" s="55"/>
      <c r="AV1055" s="78"/>
    </row>
    <row r="1056" spans="28:48" ht="14.25">
      <c r="AB1056" s="68"/>
      <c r="AC1056" s="69"/>
      <c r="AD1056" s="68"/>
      <c r="AE1056" s="69"/>
      <c r="AF1056" s="69"/>
      <c r="AG1056" s="69"/>
      <c r="AH1056" s="68"/>
      <c r="AI1056" s="68"/>
      <c r="AJ1056" s="68"/>
      <c r="AK1056" s="68"/>
      <c r="AL1056" s="68"/>
      <c r="AM1056" s="68"/>
      <c r="AN1056" s="68"/>
      <c r="AO1056" s="70"/>
      <c r="AP1056" s="71"/>
      <c r="AQ1056" s="70"/>
      <c r="AR1056" s="72"/>
      <c r="AS1056" s="55"/>
      <c r="AT1056" s="55"/>
      <c r="AU1056" s="55"/>
      <c r="AV1056" s="78"/>
    </row>
    <row r="1057" spans="28:48" ht="14.25">
      <c r="AB1057" s="68"/>
      <c r="AC1057" s="69"/>
      <c r="AD1057" s="68"/>
      <c r="AE1057" s="69"/>
      <c r="AF1057" s="69"/>
      <c r="AG1057" s="69"/>
      <c r="AH1057" s="68"/>
      <c r="AI1057" s="68"/>
      <c r="AJ1057" s="68"/>
      <c r="AK1057" s="68"/>
      <c r="AL1057" s="68"/>
      <c r="AM1057" s="68"/>
      <c r="AN1057" s="68"/>
      <c r="AO1057" s="70"/>
      <c r="AP1057" s="71"/>
      <c r="AQ1057" s="70"/>
      <c r="AR1057" s="72"/>
      <c r="AS1057" s="55"/>
      <c r="AT1057" s="55"/>
      <c r="AU1057" s="55"/>
      <c r="AV1057" s="78"/>
    </row>
    <row r="1058" spans="28:48" ht="14.25">
      <c r="AB1058" s="68"/>
      <c r="AC1058" s="69"/>
      <c r="AD1058" s="68"/>
      <c r="AE1058" s="69"/>
      <c r="AF1058" s="69"/>
      <c r="AG1058" s="69"/>
      <c r="AH1058" s="68"/>
      <c r="AI1058" s="68"/>
      <c r="AJ1058" s="68"/>
      <c r="AK1058" s="68"/>
      <c r="AL1058" s="68"/>
      <c r="AM1058" s="68"/>
      <c r="AN1058" s="68"/>
      <c r="AO1058" s="70"/>
      <c r="AP1058" s="71"/>
      <c r="AQ1058" s="70"/>
      <c r="AR1058" s="72"/>
      <c r="AS1058" s="55"/>
      <c r="AT1058" s="55"/>
      <c r="AU1058" s="55"/>
      <c r="AV1058" s="78"/>
    </row>
    <row r="1059" spans="28:48" ht="14.25">
      <c r="AB1059" s="68"/>
      <c r="AC1059" s="69"/>
      <c r="AD1059" s="68"/>
      <c r="AE1059" s="69"/>
      <c r="AF1059" s="69"/>
      <c r="AG1059" s="69"/>
      <c r="AH1059" s="68"/>
      <c r="AI1059" s="68"/>
      <c r="AJ1059" s="68"/>
      <c r="AK1059" s="68"/>
      <c r="AL1059" s="68"/>
      <c r="AM1059" s="68"/>
      <c r="AN1059" s="68"/>
      <c r="AO1059" s="70"/>
      <c r="AP1059" s="71"/>
      <c r="AQ1059" s="70"/>
      <c r="AR1059" s="72"/>
      <c r="AS1059" s="55"/>
      <c r="AT1059" s="55"/>
      <c r="AU1059" s="55"/>
      <c r="AV1059" s="78"/>
    </row>
    <row r="1060" spans="28:48" ht="14.25">
      <c r="AB1060" s="68"/>
      <c r="AC1060" s="69"/>
      <c r="AD1060" s="68"/>
      <c r="AE1060" s="69"/>
      <c r="AF1060" s="69"/>
      <c r="AG1060" s="69"/>
      <c r="AH1060" s="68"/>
      <c r="AI1060" s="68"/>
      <c r="AJ1060" s="68"/>
      <c r="AK1060" s="68"/>
      <c r="AL1060" s="68"/>
      <c r="AM1060" s="68"/>
      <c r="AN1060" s="68"/>
      <c r="AO1060" s="70"/>
      <c r="AP1060" s="71"/>
      <c r="AQ1060" s="70"/>
      <c r="AR1060" s="72"/>
      <c r="AS1060" s="55"/>
      <c r="AT1060" s="55"/>
      <c r="AU1060" s="55"/>
      <c r="AV1060" s="78"/>
    </row>
    <row r="1061" spans="28:48" ht="14.25">
      <c r="AB1061" s="68"/>
      <c r="AC1061" s="69"/>
      <c r="AD1061" s="68"/>
      <c r="AE1061" s="69"/>
      <c r="AF1061" s="69"/>
      <c r="AG1061" s="69"/>
      <c r="AH1061" s="68"/>
      <c r="AI1061" s="68"/>
      <c r="AJ1061" s="68"/>
      <c r="AK1061" s="68"/>
      <c r="AL1061" s="68"/>
      <c r="AM1061" s="68"/>
      <c r="AN1061" s="68"/>
      <c r="AO1061" s="70"/>
      <c r="AP1061" s="71"/>
      <c r="AQ1061" s="70"/>
      <c r="AR1061" s="72"/>
      <c r="AS1061" s="55"/>
      <c r="AT1061" s="55"/>
      <c r="AU1061" s="55"/>
      <c r="AV1061" s="78"/>
    </row>
    <row r="1062" spans="28:48" ht="14.25">
      <c r="AB1062" s="68"/>
      <c r="AC1062" s="69"/>
      <c r="AD1062" s="68"/>
      <c r="AE1062" s="69"/>
      <c r="AF1062" s="69"/>
      <c r="AG1062" s="69"/>
      <c r="AH1062" s="68"/>
      <c r="AI1062" s="68"/>
      <c r="AJ1062" s="68"/>
      <c r="AK1062" s="68"/>
      <c r="AL1062" s="68"/>
      <c r="AM1062" s="68"/>
      <c r="AN1062" s="68"/>
      <c r="AO1062" s="70"/>
      <c r="AP1062" s="71"/>
      <c r="AQ1062" s="70"/>
      <c r="AR1062" s="72"/>
      <c r="AS1062" s="55"/>
      <c r="AT1062" s="55"/>
      <c r="AU1062" s="55"/>
      <c r="AV1062" s="78"/>
    </row>
    <row r="1063" spans="28:48" ht="14.25">
      <c r="AB1063" s="68"/>
      <c r="AC1063" s="69"/>
      <c r="AD1063" s="68"/>
      <c r="AE1063" s="69"/>
      <c r="AF1063" s="69"/>
      <c r="AG1063" s="69"/>
      <c r="AH1063" s="68"/>
      <c r="AI1063" s="68"/>
      <c r="AJ1063" s="68"/>
      <c r="AK1063" s="68"/>
      <c r="AL1063" s="68"/>
      <c r="AM1063" s="68"/>
      <c r="AN1063" s="68"/>
      <c r="AO1063" s="70"/>
      <c r="AP1063" s="71"/>
      <c r="AQ1063" s="70"/>
      <c r="AR1063" s="72"/>
      <c r="AS1063" s="55"/>
      <c r="AT1063" s="55"/>
      <c r="AU1063" s="55"/>
      <c r="AV1063" s="78"/>
    </row>
    <row r="1064" spans="28:48" ht="14.25">
      <c r="AB1064" s="68"/>
      <c r="AC1064" s="69"/>
      <c r="AD1064" s="68"/>
      <c r="AE1064" s="69"/>
      <c r="AF1064" s="69"/>
      <c r="AG1064" s="69"/>
      <c r="AH1064" s="68"/>
      <c r="AI1064" s="68"/>
      <c r="AJ1064" s="68"/>
      <c r="AK1064" s="68"/>
      <c r="AL1064" s="68"/>
      <c r="AM1064" s="68"/>
      <c r="AN1064" s="68"/>
      <c r="AO1064" s="70"/>
      <c r="AP1064" s="71"/>
      <c r="AQ1064" s="70"/>
      <c r="AR1064" s="72"/>
      <c r="AS1064" s="55"/>
      <c r="AT1064" s="55"/>
      <c r="AU1064" s="55"/>
      <c r="AV1064" s="78"/>
    </row>
    <row r="1065" spans="28:48" ht="14.25">
      <c r="AB1065" s="68"/>
      <c r="AC1065" s="69"/>
      <c r="AD1065" s="68"/>
      <c r="AE1065" s="69"/>
      <c r="AF1065" s="69"/>
      <c r="AG1065" s="69"/>
      <c r="AH1065" s="68"/>
      <c r="AI1065" s="68"/>
      <c r="AJ1065" s="68"/>
      <c r="AK1065" s="68"/>
      <c r="AL1065" s="68"/>
      <c r="AM1065" s="68"/>
      <c r="AN1065" s="68"/>
      <c r="AO1065" s="70"/>
      <c r="AP1065" s="71"/>
      <c r="AQ1065" s="70"/>
      <c r="AR1065" s="72"/>
      <c r="AS1065" s="55"/>
      <c r="AT1065" s="55"/>
      <c r="AU1065" s="55"/>
      <c r="AV1065" s="78"/>
    </row>
    <row r="1066" spans="28:48" ht="14.25">
      <c r="AB1066" s="68"/>
      <c r="AC1066" s="69"/>
      <c r="AD1066" s="68"/>
      <c r="AE1066" s="69"/>
      <c r="AF1066" s="69"/>
      <c r="AG1066" s="69"/>
      <c r="AH1066" s="68"/>
      <c r="AI1066" s="68"/>
      <c r="AJ1066" s="68"/>
      <c r="AK1066" s="68"/>
      <c r="AL1066" s="68"/>
      <c r="AM1066" s="68"/>
      <c r="AN1066" s="68"/>
      <c r="AO1066" s="70"/>
      <c r="AP1066" s="71"/>
      <c r="AQ1066" s="70"/>
      <c r="AR1066" s="72"/>
      <c r="AS1066" s="55"/>
      <c r="AT1066" s="55"/>
      <c r="AU1066" s="55"/>
      <c r="AV1066" s="78"/>
    </row>
    <row r="1067" spans="28:48" ht="14.25">
      <c r="AB1067" s="68"/>
      <c r="AC1067" s="69"/>
      <c r="AD1067" s="68"/>
      <c r="AE1067" s="69"/>
      <c r="AF1067" s="69"/>
      <c r="AG1067" s="69"/>
      <c r="AH1067" s="68"/>
      <c r="AI1067" s="68"/>
      <c r="AJ1067" s="68"/>
      <c r="AK1067" s="68"/>
      <c r="AL1067" s="68"/>
      <c r="AM1067" s="68"/>
      <c r="AN1067" s="68"/>
      <c r="AO1067" s="70"/>
      <c r="AP1067" s="71"/>
      <c r="AQ1067" s="70"/>
      <c r="AR1067" s="72"/>
      <c r="AS1067" s="55"/>
      <c r="AT1067" s="55"/>
      <c r="AU1067" s="55"/>
      <c r="AV1067" s="78"/>
    </row>
    <row r="1068" spans="28:48" ht="14.25">
      <c r="AB1068" s="68"/>
      <c r="AC1068" s="69"/>
      <c r="AD1068" s="68"/>
      <c r="AE1068" s="69"/>
      <c r="AF1068" s="69"/>
      <c r="AG1068" s="69"/>
      <c r="AH1068" s="68"/>
      <c r="AI1068" s="68"/>
      <c r="AJ1068" s="68"/>
      <c r="AK1068" s="68"/>
      <c r="AL1068" s="68"/>
      <c r="AM1068" s="68"/>
      <c r="AN1068" s="68"/>
      <c r="AO1068" s="70"/>
      <c r="AP1068" s="71"/>
      <c r="AQ1068" s="70"/>
      <c r="AR1068" s="72"/>
      <c r="AS1068" s="55"/>
      <c r="AT1068" s="55"/>
      <c r="AU1068" s="55"/>
      <c r="AV1068" s="78"/>
    </row>
    <row r="1069" spans="28:48" ht="14.25">
      <c r="AB1069" s="68"/>
      <c r="AC1069" s="69"/>
      <c r="AD1069" s="68"/>
      <c r="AE1069" s="69"/>
      <c r="AF1069" s="69"/>
      <c r="AG1069" s="69"/>
      <c r="AH1069" s="68"/>
      <c r="AI1069" s="68"/>
      <c r="AJ1069" s="68"/>
      <c r="AK1069" s="68"/>
      <c r="AL1069" s="68"/>
      <c r="AM1069" s="68"/>
      <c r="AN1069" s="68"/>
      <c r="AO1069" s="70"/>
      <c r="AP1069" s="71"/>
      <c r="AQ1069" s="70"/>
      <c r="AR1069" s="72"/>
      <c r="AS1069" s="55"/>
      <c r="AT1069" s="55"/>
      <c r="AU1069" s="55"/>
      <c r="AV1069" s="78"/>
    </row>
    <row r="1070" spans="28:48" ht="14.25">
      <c r="AB1070" s="68"/>
      <c r="AC1070" s="69"/>
      <c r="AD1070" s="68"/>
      <c r="AE1070" s="69"/>
      <c r="AF1070" s="69"/>
      <c r="AG1070" s="69"/>
      <c r="AH1070" s="68"/>
      <c r="AI1070" s="68"/>
      <c r="AJ1070" s="68"/>
      <c r="AK1070" s="68"/>
      <c r="AL1070" s="68"/>
      <c r="AM1070" s="68"/>
      <c r="AN1070" s="68"/>
      <c r="AO1070" s="70"/>
      <c r="AP1070" s="71"/>
      <c r="AQ1070" s="70"/>
      <c r="AR1070" s="72"/>
      <c r="AS1070" s="55"/>
      <c r="AT1070" s="55"/>
      <c r="AU1070" s="55"/>
      <c r="AV1070" s="78"/>
    </row>
    <row r="1071" spans="28:48" ht="14.25">
      <c r="AB1071" s="68"/>
      <c r="AC1071" s="69"/>
      <c r="AD1071" s="68"/>
      <c r="AE1071" s="69"/>
      <c r="AF1071" s="69"/>
      <c r="AG1071" s="69"/>
      <c r="AH1071" s="68"/>
      <c r="AI1071" s="68"/>
      <c r="AJ1071" s="68"/>
      <c r="AK1071" s="68"/>
      <c r="AL1071" s="68"/>
      <c r="AM1071" s="68"/>
      <c r="AN1071" s="68"/>
      <c r="AO1071" s="70"/>
      <c r="AP1071" s="71"/>
      <c r="AQ1071" s="70"/>
      <c r="AR1071" s="72"/>
      <c r="AS1071" s="55"/>
      <c r="AT1071" s="55"/>
      <c r="AU1071" s="55"/>
      <c r="AV1071" s="78"/>
    </row>
    <row r="1072" spans="28:48" ht="14.25">
      <c r="AB1072" s="68"/>
      <c r="AC1072" s="69"/>
      <c r="AD1072" s="68"/>
      <c r="AE1072" s="69"/>
      <c r="AF1072" s="69"/>
      <c r="AG1072" s="69"/>
      <c r="AH1072" s="68"/>
      <c r="AI1072" s="68"/>
      <c r="AJ1072" s="68"/>
      <c r="AK1072" s="68"/>
      <c r="AL1072" s="68"/>
      <c r="AM1072" s="68"/>
      <c r="AN1072" s="68"/>
      <c r="AO1072" s="70"/>
      <c r="AP1072" s="71"/>
      <c r="AQ1072" s="70"/>
      <c r="AR1072" s="72"/>
      <c r="AS1072" s="55"/>
      <c r="AT1072" s="55"/>
      <c r="AU1072" s="55"/>
      <c r="AV1072" s="78"/>
    </row>
    <row r="1073" spans="28:48" ht="14.25">
      <c r="AB1073" s="68"/>
      <c r="AC1073" s="69"/>
      <c r="AD1073" s="68"/>
      <c r="AE1073" s="69"/>
      <c r="AF1073" s="69"/>
      <c r="AG1073" s="69"/>
      <c r="AH1073" s="68"/>
      <c r="AI1073" s="68"/>
      <c r="AJ1073" s="68"/>
      <c r="AK1073" s="68"/>
      <c r="AL1073" s="68"/>
      <c r="AM1073" s="68"/>
      <c r="AN1073" s="68"/>
      <c r="AO1073" s="70"/>
      <c r="AP1073" s="71"/>
      <c r="AQ1073" s="70"/>
      <c r="AR1073" s="72"/>
      <c r="AS1073" s="55"/>
      <c r="AT1073" s="55"/>
      <c r="AU1073" s="55"/>
      <c r="AV1073" s="78"/>
    </row>
    <row r="1074" spans="28:48" ht="14.25">
      <c r="AB1074" s="68"/>
      <c r="AC1074" s="69"/>
      <c r="AD1074" s="68"/>
      <c r="AE1074" s="69"/>
      <c r="AF1074" s="69"/>
      <c r="AG1074" s="69"/>
      <c r="AH1074" s="68"/>
      <c r="AI1074" s="68"/>
      <c r="AJ1074" s="68"/>
      <c r="AK1074" s="68"/>
      <c r="AL1074" s="68"/>
      <c r="AM1074" s="68"/>
      <c r="AN1074" s="68"/>
      <c r="AO1074" s="70"/>
      <c r="AP1074" s="71"/>
      <c r="AQ1074" s="70"/>
      <c r="AR1074" s="72"/>
      <c r="AS1074" s="55"/>
      <c r="AT1074" s="55"/>
      <c r="AU1074" s="55"/>
      <c r="AV1074" s="78"/>
    </row>
    <row r="1075" spans="28:48" ht="14.25">
      <c r="AB1075" s="68"/>
      <c r="AC1075" s="69"/>
      <c r="AD1075" s="68"/>
      <c r="AE1075" s="69"/>
      <c r="AF1075" s="69"/>
      <c r="AG1075" s="69"/>
      <c r="AH1075" s="68"/>
      <c r="AI1075" s="68"/>
      <c r="AJ1075" s="68"/>
      <c r="AK1075" s="68"/>
      <c r="AL1075" s="68"/>
      <c r="AM1075" s="68"/>
      <c r="AN1075" s="68"/>
      <c r="AO1075" s="70"/>
      <c r="AP1075" s="71"/>
      <c r="AQ1075" s="70"/>
      <c r="AR1075" s="72"/>
      <c r="AS1075" s="55"/>
      <c r="AT1075" s="55"/>
      <c r="AU1075" s="55"/>
      <c r="AV1075" s="78"/>
    </row>
    <row r="1076" spans="28:48" ht="14.25">
      <c r="AB1076" s="68"/>
      <c r="AC1076" s="69"/>
      <c r="AD1076" s="68"/>
      <c r="AE1076" s="69"/>
      <c r="AF1076" s="69"/>
      <c r="AG1076" s="69"/>
      <c r="AH1076" s="68"/>
      <c r="AI1076" s="68"/>
      <c r="AJ1076" s="68"/>
      <c r="AK1076" s="68"/>
      <c r="AL1076" s="68"/>
      <c r="AM1076" s="68"/>
      <c r="AN1076" s="68"/>
      <c r="AO1076" s="70"/>
      <c r="AP1076" s="71"/>
      <c r="AQ1076" s="70"/>
      <c r="AR1076" s="72"/>
      <c r="AS1076" s="55"/>
      <c r="AT1076" s="55"/>
      <c r="AU1076" s="55"/>
      <c r="AV1076" s="78"/>
    </row>
    <row r="1077" spans="28:48" ht="14.25">
      <c r="AB1077" s="68"/>
      <c r="AC1077" s="69"/>
      <c r="AD1077" s="68"/>
      <c r="AE1077" s="69"/>
      <c r="AF1077" s="69"/>
      <c r="AG1077" s="69"/>
      <c r="AH1077" s="68"/>
      <c r="AI1077" s="68"/>
      <c r="AJ1077" s="68"/>
      <c r="AK1077" s="68"/>
      <c r="AL1077" s="68"/>
      <c r="AM1077" s="68"/>
      <c r="AN1077" s="68"/>
      <c r="AO1077" s="70"/>
      <c r="AP1077" s="71"/>
      <c r="AQ1077" s="70"/>
      <c r="AR1077" s="72"/>
      <c r="AS1077" s="55"/>
      <c r="AT1077" s="55"/>
      <c r="AU1077" s="55"/>
      <c r="AV1077" s="78"/>
    </row>
    <row r="1078" spans="28:48" ht="14.25">
      <c r="AB1078" s="68"/>
      <c r="AC1078" s="69"/>
      <c r="AD1078" s="68"/>
      <c r="AE1078" s="69"/>
      <c r="AF1078" s="69"/>
      <c r="AG1078" s="69"/>
      <c r="AH1078" s="68"/>
      <c r="AI1078" s="68"/>
      <c r="AJ1078" s="68"/>
      <c r="AK1078" s="68"/>
      <c r="AL1078" s="68"/>
      <c r="AM1078" s="68"/>
      <c r="AN1078" s="68"/>
      <c r="AO1078" s="70"/>
      <c r="AP1078" s="71"/>
      <c r="AQ1078" s="70"/>
      <c r="AR1078" s="72"/>
      <c r="AS1078" s="55"/>
      <c r="AT1078" s="55"/>
      <c r="AU1078" s="55"/>
      <c r="AV1078" s="78"/>
    </row>
    <row r="1079" spans="28:48" ht="14.25">
      <c r="AB1079" s="68"/>
      <c r="AC1079" s="69"/>
      <c r="AD1079" s="68"/>
      <c r="AE1079" s="69"/>
      <c r="AF1079" s="69"/>
      <c r="AG1079" s="69"/>
      <c r="AH1079" s="68"/>
      <c r="AI1079" s="68"/>
      <c r="AJ1079" s="68"/>
      <c r="AK1079" s="68"/>
      <c r="AL1079" s="68"/>
      <c r="AM1079" s="68"/>
      <c r="AN1079" s="68"/>
      <c r="AO1079" s="70"/>
      <c r="AP1079" s="71"/>
      <c r="AQ1079" s="70"/>
      <c r="AR1079" s="72"/>
      <c r="AS1079" s="55"/>
      <c r="AT1079" s="55"/>
      <c r="AU1079" s="55"/>
      <c r="AV1079" s="78"/>
    </row>
    <row r="1080" spans="28:48" ht="14.25">
      <c r="AB1080" s="68"/>
      <c r="AC1080" s="69"/>
      <c r="AD1080" s="68"/>
      <c r="AE1080" s="69"/>
      <c r="AF1080" s="69"/>
      <c r="AG1080" s="69"/>
      <c r="AH1080" s="68"/>
      <c r="AI1080" s="68"/>
      <c r="AJ1080" s="68"/>
      <c r="AK1080" s="68"/>
      <c r="AL1080" s="68"/>
      <c r="AM1080" s="68"/>
      <c r="AN1080" s="68"/>
      <c r="AO1080" s="70"/>
      <c r="AP1080" s="71"/>
      <c r="AQ1080" s="70"/>
      <c r="AR1080" s="72"/>
      <c r="AS1080" s="55"/>
      <c r="AT1080" s="55"/>
      <c r="AU1080" s="55"/>
      <c r="AV1080" s="78"/>
    </row>
    <row r="1081" spans="28:48" ht="14.25">
      <c r="AB1081" s="68"/>
      <c r="AC1081" s="69"/>
      <c r="AD1081" s="68"/>
      <c r="AE1081" s="69"/>
      <c r="AF1081" s="69"/>
      <c r="AG1081" s="69"/>
      <c r="AH1081" s="68"/>
      <c r="AI1081" s="68"/>
      <c r="AJ1081" s="68"/>
      <c r="AK1081" s="68"/>
      <c r="AL1081" s="68"/>
      <c r="AM1081" s="68"/>
      <c r="AN1081" s="68"/>
      <c r="AO1081" s="70"/>
      <c r="AP1081" s="71"/>
      <c r="AQ1081" s="70"/>
      <c r="AR1081" s="72"/>
      <c r="AS1081" s="55"/>
      <c r="AT1081" s="55"/>
      <c r="AU1081" s="55"/>
      <c r="AV1081" s="78"/>
    </row>
    <row r="1082" spans="28:48" ht="14.25">
      <c r="AB1082" s="68"/>
      <c r="AC1082" s="69"/>
      <c r="AD1082" s="68"/>
      <c r="AE1082" s="69"/>
      <c r="AF1082" s="69"/>
      <c r="AG1082" s="69"/>
      <c r="AH1082" s="68"/>
      <c r="AI1082" s="68"/>
      <c r="AJ1082" s="68"/>
      <c r="AK1082" s="68"/>
      <c r="AL1082" s="68"/>
      <c r="AM1082" s="68"/>
      <c r="AN1082" s="68"/>
      <c r="AO1082" s="70"/>
      <c r="AP1082" s="71"/>
      <c r="AQ1082" s="70"/>
      <c r="AR1082" s="72"/>
      <c r="AS1082" s="55"/>
      <c r="AT1082" s="55"/>
      <c r="AU1082" s="55"/>
      <c r="AV1082" s="78"/>
    </row>
    <row r="1083" spans="28:48" ht="14.25">
      <c r="AB1083" s="68"/>
      <c r="AC1083" s="69"/>
      <c r="AD1083" s="68"/>
      <c r="AE1083" s="69"/>
      <c r="AF1083" s="69"/>
      <c r="AG1083" s="69"/>
      <c r="AH1083" s="68"/>
      <c r="AI1083" s="68"/>
      <c r="AJ1083" s="68"/>
      <c r="AK1083" s="68"/>
      <c r="AL1083" s="68"/>
      <c r="AM1083" s="68"/>
      <c r="AN1083" s="68"/>
      <c r="AO1083" s="70"/>
      <c r="AP1083" s="71"/>
      <c r="AQ1083" s="70"/>
      <c r="AR1083" s="72"/>
      <c r="AS1083" s="55"/>
      <c r="AT1083" s="55"/>
      <c r="AU1083" s="55"/>
      <c r="AV1083" s="78"/>
    </row>
    <row r="1084" spans="28:48" ht="14.25">
      <c r="AB1084" s="68"/>
      <c r="AC1084" s="69"/>
      <c r="AD1084" s="68"/>
      <c r="AE1084" s="69"/>
      <c r="AF1084" s="69"/>
      <c r="AG1084" s="69"/>
      <c r="AH1084" s="68"/>
      <c r="AI1084" s="68"/>
      <c r="AJ1084" s="68"/>
      <c r="AK1084" s="68"/>
      <c r="AL1084" s="68"/>
      <c r="AM1084" s="68"/>
      <c r="AN1084" s="68"/>
      <c r="AO1084" s="70"/>
      <c r="AP1084" s="71"/>
      <c r="AQ1084" s="70"/>
      <c r="AR1084" s="72"/>
      <c r="AS1084" s="55"/>
      <c r="AT1084" s="55"/>
      <c r="AU1084" s="55"/>
      <c r="AV1084" s="78"/>
    </row>
    <row r="1085" spans="28:48" ht="14.25">
      <c r="AB1085" s="68"/>
      <c r="AC1085" s="69"/>
      <c r="AD1085" s="68"/>
      <c r="AE1085" s="69"/>
      <c r="AF1085" s="69"/>
      <c r="AG1085" s="69"/>
      <c r="AH1085" s="68"/>
      <c r="AI1085" s="68"/>
      <c r="AJ1085" s="68"/>
      <c r="AK1085" s="68"/>
      <c r="AL1085" s="68"/>
      <c r="AM1085" s="68"/>
      <c r="AN1085" s="68"/>
      <c r="AO1085" s="70"/>
      <c r="AP1085" s="71"/>
      <c r="AQ1085" s="70"/>
      <c r="AR1085" s="72"/>
      <c r="AS1085" s="55"/>
      <c r="AT1085" s="55"/>
      <c r="AU1085" s="55"/>
      <c r="AV1085" s="78"/>
    </row>
    <row r="1086" spans="28:48" ht="14.25">
      <c r="AB1086" s="68"/>
      <c r="AC1086" s="69"/>
      <c r="AD1086" s="68"/>
      <c r="AE1086" s="69"/>
      <c r="AF1086" s="69"/>
      <c r="AG1086" s="69"/>
      <c r="AH1086" s="68"/>
      <c r="AI1086" s="68"/>
      <c r="AJ1086" s="68"/>
      <c r="AK1086" s="68"/>
      <c r="AL1086" s="68"/>
      <c r="AM1086" s="68"/>
      <c r="AN1086" s="68"/>
      <c r="AO1086" s="70"/>
      <c r="AP1086" s="71"/>
      <c r="AQ1086" s="70"/>
      <c r="AR1086" s="72"/>
      <c r="AS1086" s="55"/>
      <c r="AT1086" s="55"/>
      <c r="AU1086" s="55"/>
      <c r="AV1086" s="78"/>
    </row>
    <row r="1087" spans="28:48" ht="14.25">
      <c r="AB1087" s="68"/>
      <c r="AC1087" s="69"/>
      <c r="AD1087" s="68"/>
      <c r="AE1087" s="69"/>
      <c r="AF1087" s="69"/>
      <c r="AG1087" s="69"/>
      <c r="AH1087" s="68"/>
      <c r="AI1087" s="68"/>
      <c r="AJ1087" s="68"/>
      <c r="AK1087" s="68"/>
      <c r="AL1087" s="68"/>
      <c r="AM1087" s="68"/>
      <c r="AN1087" s="68"/>
      <c r="AO1087" s="70"/>
      <c r="AP1087" s="71"/>
      <c r="AQ1087" s="70"/>
      <c r="AR1087" s="72"/>
      <c r="AS1087" s="55"/>
      <c r="AT1087" s="55"/>
      <c r="AU1087" s="55"/>
      <c r="AV1087" s="78"/>
    </row>
    <row r="1088" spans="28:48" ht="14.25">
      <c r="AB1088" s="68"/>
      <c r="AC1088" s="69"/>
      <c r="AD1088" s="68"/>
      <c r="AE1088" s="69"/>
      <c r="AF1088" s="69"/>
      <c r="AG1088" s="69"/>
      <c r="AH1088" s="68"/>
      <c r="AI1088" s="68"/>
      <c r="AJ1088" s="68"/>
      <c r="AK1088" s="68"/>
      <c r="AL1088" s="68"/>
      <c r="AM1088" s="68"/>
      <c r="AN1088" s="68"/>
      <c r="AO1088" s="70"/>
      <c r="AP1088" s="71"/>
      <c r="AQ1088" s="70"/>
      <c r="AR1088" s="72"/>
      <c r="AS1088" s="55"/>
      <c r="AT1088" s="55"/>
      <c r="AU1088" s="55"/>
      <c r="AV1088" s="78"/>
    </row>
    <row r="1089" spans="28:48" ht="14.25">
      <c r="AB1089" s="68"/>
      <c r="AC1089" s="69"/>
      <c r="AD1089" s="68"/>
      <c r="AE1089" s="69"/>
      <c r="AF1089" s="69"/>
      <c r="AG1089" s="69"/>
      <c r="AH1089" s="68"/>
      <c r="AI1089" s="68"/>
      <c r="AJ1089" s="68"/>
      <c r="AK1089" s="68"/>
      <c r="AL1089" s="68"/>
      <c r="AM1089" s="68"/>
      <c r="AN1089" s="68"/>
      <c r="AO1089" s="70"/>
      <c r="AP1089" s="71"/>
      <c r="AQ1089" s="70"/>
      <c r="AR1089" s="72"/>
      <c r="AS1089" s="55"/>
      <c r="AT1089" s="55"/>
      <c r="AU1089" s="55"/>
      <c r="AV1089" s="78"/>
    </row>
    <row r="1090" spans="28:48" ht="14.25">
      <c r="AB1090" s="68"/>
      <c r="AC1090" s="69"/>
      <c r="AD1090" s="68"/>
      <c r="AE1090" s="69"/>
      <c r="AF1090" s="69"/>
      <c r="AG1090" s="69"/>
      <c r="AH1090" s="68"/>
      <c r="AI1090" s="68"/>
      <c r="AJ1090" s="68"/>
      <c r="AK1090" s="68"/>
      <c r="AL1090" s="68"/>
      <c r="AM1090" s="68"/>
      <c r="AN1090" s="68"/>
      <c r="AO1090" s="70"/>
      <c r="AP1090" s="71"/>
      <c r="AQ1090" s="70"/>
      <c r="AR1090" s="72"/>
      <c r="AS1090" s="55"/>
      <c r="AT1090" s="55"/>
      <c r="AU1090" s="55"/>
      <c r="AV1090" s="78"/>
    </row>
    <row r="1091" spans="28:48" ht="14.25">
      <c r="AB1091" s="68"/>
      <c r="AC1091" s="69"/>
      <c r="AD1091" s="68"/>
      <c r="AE1091" s="69"/>
      <c r="AF1091" s="69"/>
      <c r="AG1091" s="69"/>
      <c r="AH1091" s="68"/>
      <c r="AI1091" s="68"/>
      <c r="AJ1091" s="68"/>
      <c r="AK1091" s="68"/>
      <c r="AL1091" s="68"/>
      <c r="AM1091" s="68"/>
      <c r="AN1091" s="68"/>
      <c r="AO1091" s="70"/>
      <c r="AP1091" s="71"/>
      <c r="AQ1091" s="70"/>
      <c r="AR1091" s="72"/>
      <c r="AS1091" s="55"/>
      <c r="AT1091" s="55"/>
      <c r="AU1091" s="55"/>
      <c r="AV1091" s="78"/>
    </row>
    <row r="1092" spans="28:48" ht="14.25">
      <c r="AB1092" s="68"/>
      <c r="AC1092" s="69"/>
      <c r="AD1092" s="68"/>
      <c r="AE1092" s="69"/>
      <c r="AF1092" s="69"/>
      <c r="AG1092" s="69"/>
      <c r="AH1092" s="68"/>
      <c r="AI1092" s="68"/>
      <c r="AJ1092" s="68"/>
      <c r="AK1092" s="68"/>
      <c r="AL1092" s="68"/>
      <c r="AM1092" s="68"/>
      <c r="AN1092" s="68"/>
      <c r="AO1092" s="70"/>
      <c r="AP1092" s="71"/>
      <c r="AQ1092" s="70"/>
      <c r="AR1092" s="72"/>
      <c r="AS1092" s="55"/>
      <c r="AT1092" s="55"/>
      <c r="AU1092" s="55"/>
      <c r="AV1092" s="78"/>
    </row>
    <row r="1093" spans="28:48" ht="14.25">
      <c r="AB1093" s="68"/>
      <c r="AC1093" s="69"/>
      <c r="AD1093" s="68"/>
      <c r="AE1093" s="69"/>
      <c r="AF1093" s="69"/>
      <c r="AG1093" s="69"/>
      <c r="AH1093" s="68"/>
      <c r="AI1093" s="68"/>
      <c r="AJ1093" s="68"/>
      <c r="AK1093" s="68"/>
      <c r="AL1093" s="68"/>
      <c r="AM1093" s="68"/>
      <c r="AN1093" s="68"/>
      <c r="AO1093" s="70"/>
      <c r="AP1093" s="71"/>
      <c r="AQ1093" s="70"/>
      <c r="AR1093" s="72"/>
      <c r="AS1093" s="55"/>
      <c r="AT1093" s="55"/>
      <c r="AU1093" s="55"/>
      <c r="AV1093" s="78"/>
    </row>
    <row r="1094" spans="28:48" ht="14.25">
      <c r="AB1094" s="68"/>
      <c r="AC1094" s="69"/>
      <c r="AD1094" s="68"/>
      <c r="AE1094" s="69"/>
      <c r="AF1094" s="69"/>
      <c r="AG1094" s="69"/>
      <c r="AH1094" s="68"/>
      <c r="AI1094" s="68"/>
      <c r="AJ1094" s="68"/>
      <c r="AK1094" s="68"/>
      <c r="AL1094" s="68"/>
      <c r="AM1094" s="68"/>
      <c r="AN1094" s="68"/>
      <c r="AO1094" s="70"/>
      <c r="AP1094" s="71"/>
      <c r="AQ1094" s="70"/>
      <c r="AR1094" s="72"/>
      <c r="AS1094" s="55"/>
      <c r="AT1094" s="55"/>
      <c r="AU1094" s="55"/>
      <c r="AV1094" s="78"/>
    </row>
    <row r="1095" spans="28:48" ht="14.25">
      <c r="AB1095" s="68"/>
      <c r="AC1095" s="69"/>
      <c r="AD1095" s="68"/>
      <c r="AE1095" s="69"/>
      <c r="AF1095" s="69"/>
      <c r="AG1095" s="69"/>
      <c r="AH1095" s="68"/>
      <c r="AI1095" s="68"/>
      <c r="AJ1095" s="68"/>
      <c r="AK1095" s="68"/>
      <c r="AL1095" s="68"/>
      <c r="AM1095" s="68"/>
      <c r="AN1095" s="68"/>
      <c r="AO1095" s="70"/>
      <c r="AP1095" s="71"/>
      <c r="AQ1095" s="70"/>
      <c r="AR1095" s="72"/>
      <c r="AS1095" s="55"/>
      <c r="AT1095" s="55"/>
      <c r="AU1095" s="55"/>
      <c r="AV1095" s="78"/>
    </row>
    <row r="1096" spans="28:48" ht="14.25">
      <c r="AB1096" s="68"/>
      <c r="AC1096" s="69"/>
      <c r="AD1096" s="68"/>
      <c r="AE1096" s="69"/>
      <c r="AF1096" s="69"/>
      <c r="AG1096" s="69"/>
      <c r="AH1096" s="68"/>
      <c r="AI1096" s="68"/>
      <c r="AJ1096" s="68"/>
      <c r="AK1096" s="68"/>
      <c r="AL1096" s="68"/>
      <c r="AM1096" s="68"/>
      <c r="AN1096" s="68"/>
      <c r="AO1096" s="70"/>
      <c r="AP1096" s="71"/>
      <c r="AQ1096" s="70"/>
      <c r="AR1096" s="72"/>
      <c r="AS1096" s="55"/>
      <c r="AT1096" s="55"/>
      <c r="AU1096" s="55"/>
      <c r="AV1096" s="78"/>
    </row>
    <row r="1097" spans="28:48" ht="14.25">
      <c r="AB1097" s="68"/>
      <c r="AC1097" s="69"/>
      <c r="AD1097" s="68"/>
      <c r="AE1097" s="69"/>
      <c r="AF1097" s="69"/>
      <c r="AG1097" s="69"/>
      <c r="AH1097" s="68"/>
      <c r="AI1097" s="68"/>
      <c r="AJ1097" s="68"/>
      <c r="AK1097" s="68"/>
      <c r="AL1097" s="68"/>
      <c r="AM1097" s="68"/>
      <c r="AN1097" s="68"/>
      <c r="AO1097" s="70"/>
      <c r="AP1097" s="71"/>
      <c r="AQ1097" s="70"/>
      <c r="AR1097" s="72"/>
      <c r="AS1097" s="55"/>
      <c r="AT1097" s="55"/>
      <c r="AU1097" s="55"/>
      <c r="AV1097" s="78"/>
    </row>
    <row r="1098" spans="28:48" ht="14.25">
      <c r="AB1098" s="68"/>
      <c r="AC1098" s="69"/>
      <c r="AD1098" s="68"/>
      <c r="AE1098" s="69"/>
      <c r="AF1098" s="69"/>
      <c r="AG1098" s="69"/>
      <c r="AH1098" s="68"/>
      <c r="AI1098" s="68"/>
      <c r="AJ1098" s="68"/>
      <c r="AK1098" s="68"/>
      <c r="AL1098" s="68"/>
      <c r="AM1098" s="68"/>
      <c r="AN1098" s="68"/>
      <c r="AO1098" s="70"/>
      <c r="AP1098" s="71"/>
      <c r="AQ1098" s="70"/>
      <c r="AR1098" s="72"/>
      <c r="AS1098" s="55"/>
      <c r="AT1098" s="55"/>
      <c r="AU1098" s="55"/>
      <c r="AV1098" s="78"/>
    </row>
    <row r="1099" spans="28:48" ht="14.25">
      <c r="AB1099" s="68"/>
      <c r="AC1099" s="69"/>
      <c r="AD1099" s="68"/>
      <c r="AE1099" s="69"/>
      <c r="AF1099" s="69"/>
      <c r="AG1099" s="69"/>
      <c r="AH1099" s="68"/>
      <c r="AI1099" s="68"/>
      <c r="AJ1099" s="68"/>
      <c r="AK1099" s="68"/>
      <c r="AL1099" s="68"/>
      <c r="AM1099" s="68"/>
      <c r="AN1099" s="68"/>
      <c r="AO1099" s="70"/>
      <c r="AP1099" s="71"/>
      <c r="AQ1099" s="70"/>
      <c r="AR1099" s="72"/>
      <c r="AS1099" s="55"/>
      <c r="AT1099" s="55"/>
      <c r="AU1099" s="55"/>
      <c r="AV1099" s="78"/>
    </row>
    <row r="1100" spans="28:48" ht="14.25">
      <c r="AB1100" s="68"/>
      <c r="AC1100" s="69"/>
      <c r="AD1100" s="68"/>
      <c r="AE1100" s="69"/>
      <c r="AF1100" s="69"/>
      <c r="AG1100" s="69"/>
      <c r="AH1100" s="68"/>
      <c r="AI1100" s="68"/>
      <c r="AJ1100" s="68"/>
      <c r="AK1100" s="68"/>
      <c r="AL1100" s="68"/>
      <c r="AM1100" s="68"/>
      <c r="AN1100" s="68"/>
      <c r="AO1100" s="70"/>
      <c r="AP1100" s="71"/>
      <c r="AQ1100" s="70"/>
      <c r="AR1100" s="72"/>
      <c r="AS1100" s="55"/>
      <c r="AT1100" s="55"/>
      <c r="AU1100" s="55"/>
      <c r="AV1100" s="78"/>
    </row>
    <row r="1101" spans="28:48" ht="14.25">
      <c r="AB1101" s="68"/>
      <c r="AC1101" s="69"/>
      <c r="AD1101" s="68"/>
      <c r="AE1101" s="69"/>
      <c r="AF1101" s="69"/>
      <c r="AG1101" s="69"/>
      <c r="AH1101" s="68"/>
      <c r="AI1101" s="68"/>
      <c r="AJ1101" s="68"/>
      <c r="AK1101" s="68"/>
      <c r="AL1101" s="68"/>
      <c r="AM1101" s="68"/>
      <c r="AN1101" s="68"/>
      <c r="AO1101" s="70"/>
      <c r="AP1101" s="71"/>
      <c r="AQ1101" s="70"/>
      <c r="AR1101" s="72"/>
      <c r="AS1101" s="55"/>
      <c r="AT1101" s="55"/>
      <c r="AU1101" s="55"/>
      <c r="AV1101" s="78"/>
    </row>
    <row r="1102" spans="28:48" ht="14.25">
      <c r="AB1102" s="68"/>
      <c r="AC1102" s="69"/>
      <c r="AD1102" s="68"/>
      <c r="AE1102" s="69"/>
      <c r="AF1102" s="69"/>
      <c r="AG1102" s="69"/>
      <c r="AH1102" s="68"/>
      <c r="AI1102" s="68"/>
      <c r="AJ1102" s="68"/>
      <c r="AK1102" s="68"/>
      <c r="AL1102" s="68"/>
      <c r="AM1102" s="68"/>
      <c r="AN1102" s="68"/>
      <c r="AO1102" s="70"/>
      <c r="AP1102" s="71"/>
      <c r="AQ1102" s="70"/>
      <c r="AR1102" s="72"/>
      <c r="AS1102" s="55"/>
      <c r="AT1102" s="55"/>
      <c r="AU1102" s="55"/>
      <c r="AV1102" s="78"/>
    </row>
    <row r="1103" spans="28:48" ht="14.25">
      <c r="AB1103" s="68"/>
      <c r="AC1103" s="69"/>
      <c r="AD1103" s="68"/>
      <c r="AE1103" s="69"/>
      <c r="AF1103" s="69"/>
      <c r="AG1103" s="69"/>
      <c r="AH1103" s="68"/>
      <c r="AI1103" s="68"/>
      <c r="AJ1103" s="68"/>
      <c r="AK1103" s="68"/>
      <c r="AL1103" s="68"/>
      <c r="AM1103" s="68"/>
      <c r="AN1103" s="68"/>
      <c r="AO1103" s="70"/>
      <c r="AP1103" s="71"/>
      <c r="AQ1103" s="70"/>
      <c r="AR1103" s="72"/>
      <c r="AS1103" s="55"/>
      <c r="AT1103" s="55"/>
      <c r="AU1103" s="55"/>
      <c r="AV1103" s="78"/>
    </row>
    <row r="1104" spans="28:48" ht="14.25">
      <c r="AB1104" s="68"/>
      <c r="AC1104" s="69"/>
      <c r="AD1104" s="68"/>
      <c r="AE1104" s="69"/>
      <c r="AF1104" s="69"/>
      <c r="AG1104" s="69"/>
      <c r="AH1104" s="68"/>
      <c r="AI1104" s="68"/>
      <c r="AJ1104" s="68"/>
      <c r="AK1104" s="68"/>
      <c r="AL1104" s="68"/>
      <c r="AM1104" s="68"/>
      <c r="AN1104" s="68"/>
      <c r="AO1104" s="70"/>
      <c r="AP1104" s="71"/>
      <c r="AQ1104" s="70"/>
      <c r="AR1104" s="72"/>
      <c r="AS1104" s="55"/>
      <c r="AT1104" s="55"/>
      <c r="AU1104" s="55"/>
      <c r="AV1104" s="78"/>
    </row>
    <row r="1105" spans="28:48" ht="14.25">
      <c r="AB1105" s="68"/>
      <c r="AC1105" s="69"/>
      <c r="AD1105" s="68"/>
      <c r="AE1105" s="69"/>
      <c r="AF1105" s="69"/>
      <c r="AG1105" s="69"/>
      <c r="AH1105" s="68"/>
      <c r="AI1105" s="68"/>
      <c r="AJ1105" s="68"/>
      <c r="AK1105" s="68"/>
      <c r="AL1105" s="68"/>
      <c r="AM1105" s="68"/>
      <c r="AN1105" s="68"/>
      <c r="AO1105" s="70"/>
      <c r="AP1105" s="71"/>
      <c r="AQ1105" s="70"/>
      <c r="AR1105" s="72"/>
      <c r="AS1105" s="55"/>
      <c r="AT1105" s="55"/>
      <c r="AU1105" s="55"/>
      <c r="AV1105" s="78"/>
    </row>
    <row r="1106" spans="28:48" ht="14.25">
      <c r="AB1106" s="68"/>
      <c r="AC1106" s="69"/>
      <c r="AD1106" s="68"/>
      <c r="AE1106" s="69"/>
      <c r="AF1106" s="69"/>
      <c r="AG1106" s="69"/>
      <c r="AH1106" s="68"/>
      <c r="AI1106" s="68"/>
      <c r="AJ1106" s="68"/>
      <c r="AK1106" s="68"/>
      <c r="AL1106" s="68"/>
      <c r="AM1106" s="68"/>
      <c r="AN1106" s="68"/>
      <c r="AO1106" s="70"/>
      <c r="AP1106" s="71"/>
      <c r="AQ1106" s="70"/>
      <c r="AR1106" s="72"/>
      <c r="AS1106" s="55"/>
      <c r="AT1106" s="55"/>
      <c r="AU1106" s="55"/>
      <c r="AV1106" s="78"/>
    </row>
    <row r="1107" spans="28:48" ht="14.25">
      <c r="AB1107" s="68"/>
      <c r="AC1107" s="69"/>
      <c r="AD1107" s="68"/>
      <c r="AE1107" s="69"/>
      <c r="AF1107" s="69"/>
      <c r="AG1107" s="69"/>
      <c r="AH1107" s="68"/>
      <c r="AI1107" s="68"/>
      <c r="AJ1107" s="68"/>
      <c r="AK1107" s="68"/>
      <c r="AL1107" s="68"/>
      <c r="AM1107" s="68"/>
      <c r="AN1107" s="68"/>
      <c r="AO1107" s="70"/>
      <c r="AP1107" s="71"/>
      <c r="AQ1107" s="70"/>
      <c r="AR1107" s="72"/>
      <c r="AS1107" s="55"/>
      <c r="AT1107" s="55"/>
      <c r="AU1107" s="55"/>
      <c r="AV1107" s="78"/>
    </row>
    <row r="1108" spans="28:48" ht="14.25">
      <c r="AB1108" s="68"/>
      <c r="AC1108" s="69"/>
      <c r="AD1108" s="68"/>
      <c r="AE1108" s="69"/>
      <c r="AF1108" s="69"/>
      <c r="AG1108" s="69"/>
      <c r="AH1108" s="68"/>
      <c r="AI1108" s="68"/>
      <c r="AJ1108" s="68"/>
      <c r="AK1108" s="68"/>
      <c r="AL1108" s="68"/>
      <c r="AM1108" s="68"/>
      <c r="AN1108" s="68"/>
      <c r="AO1108" s="70"/>
      <c r="AP1108" s="71"/>
      <c r="AQ1108" s="70"/>
      <c r="AR1108" s="72"/>
      <c r="AS1108" s="55"/>
      <c r="AT1108" s="55"/>
      <c r="AU1108" s="55"/>
      <c r="AV1108" s="78"/>
    </row>
    <row r="1109" spans="28:48" ht="14.25">
      <c r="AB1109" s="68"/>
      <c r="AC1109" s="69"/>
      <c r="AD1109" s="68"/>
      <c r="AE1109" s="69"/>
      <c r="AF1109" s="69"/>
      <c r="AG1109" s="69"/>
      <c r="AH1109" s="68"/>
      <c r="AI1109" s="68"/>
      <c r="AJ1109" s="68"/>
      <c r="AK1109" s="68"/>
      <c r="AL1109" s="68"/>
      <c r="AM1109" s="68"/>
      <c r="AN1109" s="68"/>
      <c r="AO1109" s="70"/>
      <c r="AP1109" s="71"/>
      <c r="AQ1109" s="70"/>
      <c r="AR1109" s="72"/>
      <c r="AS1109" s="55"/>
      <c r="AT1109" s="55"/>
      <c r="AU1109" s="55"/>
      <c r="AV1109" s="78"/>
    </row>
    <row r="1110" spans="28:48" ht="14.25">
      <c r="AB1110" s="68"/>
      <c r="AC1110" s="69"/>
      <c r="AD1110" s="68"/>
      <c r="AE1110" s="69"/>
      <c r="AF1110" s="69"/>
      <c r="AG1110" s="69"/>
      <c r="AH1110" s="68"/>
      <c r="AI1110" s="68"/>
      <c r="AJ1110" s="68"/>
      <c r="AK1110" s="68"/>
      <c r="AL1110" s="68"/>
      <c r="AM1110" s="68"/>
      <c r="AN1110" s="68"/>
      <c r="AO1110" s="70"/>
      <c r="AP1110" s="71"/>
      <c r="AQ1110" s="70"/>
      <c r="AR1110" s="72"/>
      <c r="AS1110" s="55"/>
      <c r="AT1110" s="55"/>
      <c r="AU1110" s="55"/>
      <c r="AV1110" s="78"/>
    </row>
    <row r="1111" spans="28:48" ht="14.25">
      <c r="AB1111" s="68"/>
      <c r="AC1111" s="69"/>
      <c r="AD1111" s="68"/>
      <c r="AE1111" s="69"/>
      <c r="AF1111" s="69"/>
      <c r="AG1111" s="69"/>
      <c r="AH1111" s="68"/>
      <c r="AI1111" s="68"/>
      <c r="AJ1111" s="68"/>
      <c r="AK1111" s="68"/>
      <c r="AL1111" s="68"/>
      <c r="AM1111" s="68"/>
      <c r="AN1111" s="68"/>
      <c r="AO1111" s="70"/>
      <c r="AP1111" s="71"/>
      <c r="AQ1111" s="70"/>
      <c r="AR1111" s="72"/>
      <c r="AS1111" s="55"/>
      <c r="AT1111" s="55"/>
      <c r="AU1111" s="55"/>
      <c r="AV1111" s="78"/>
    </row>
    <row r="1112" spans="28:48" ht="14.25">
      <c r="AB1112" s="68"/>
      <c r="AC1112" s="69"/>
      <c r="AD1112" s="68"/>
      <c r="AE1112" s="69"/>
      <c r="AF1112" s="69"/>
      <c r="AG1112" s="69"/>
      <c r="AH1112" s="68"/>
      <c r="AI1112" s="68"/>
      <c r="AJ1112" s="68"/>
      <c r="AK1112" s="68"/>
      <c r="AL1112" s="68"/>
      <c r="AM1112" s="68"/>
      <c r="AN1112" s="68"/>
      <c r="AO1112" s="70"/>
      <c r="AP1112" s="71"/>
      <c r="AQ1112" s="70"/>
      <c r="AR1112" s="72"/>
      <c r="AS1112" s="55"/>
      <c r="AT1112" s="55"/>
      <c r="AU1112" s="55"/>
      <c r="AV1112" s="78"/>
    </row>
    <row r="1113" spans="28:48" ht="14.25">
      <c r="AB1113" s="68"/>
      <c r="AC1113" s="69"/>
      <c r="AD1113" s="68"/>
      <c r="AE1113" s="69"/>
      <c r="AF1113" s="69"/>
      <c r="AG1113" s="69"/>
      <c r="AH1113" s="68"/>
      <c r="AI1113" s="68"/>
      <c r="AJ1113" s="68"/>
      <c r="AK1113" s="68"/>
      <c r="AL1113" s="68"/>
      <c r="AM1113" s="68"/>
      <c r="AN1113" s="68"/>
      <c r="AO1113" s="70"/>
      <c r="AP1113" s="71"/>
      <c r="AQ1113" s="70"/>
      <c r="AR1113" s="72"/>
      <c r="AS1113" s="55"/>
      <c r="AT1113" s="55"/>
      <c r="AU1113" s="55"/>
      <c r="AV1113" s="78"/>
    </row>
    <row r="1114" spans="28:48" ht="14.25">
      <c r="AB1114" s="68"/>
      <c r="AC1114" s="69"/>
      <c r="AD1114" s="68"/>
      <c r="AE1114" s="69"/>
      <c r="AF1114" s="69"/>
      <c r="AG1114" s="69"/>
      <c r="AH1114" s="68"/>
      <c r="AI1114" s="68"/>
      <c r="AJ1114" s="68"/>
      <c r="AK1114" s="68"/>
      <c r="AL1114" s="68"/>
      <c r="AM1114" s="68"/>
      <c r="AN1114" s="68"/>
      <c r="AO1114" s="70"/>
      <c r="AP1114" s="71"/>
      <c r="AQ1114" s="70"/>
      <c r="AR1114" s="72"/>
      <c r="AS1114" s="55"/>
      <c r="AT1114" s="55"/>
      <c r="AU1114" s="55"/>
      <c r="AV1114" s="78"/>
    </row>
    <row r="1115" spans="28:48" ht="14.25">
      <c r="AB1115" s="68"/>
      <c r="AC1115" s="69"/>
      <c r="AD1115" s="68"/>
      <c r="AE1115" s="69"/>
      <c r="AF1115" s="69"/>
      <c r="AG1115" s="69"/>
      <c r="AH1115" s="68"/>
      <c r="AI1115" s="68"/>
      <c r="AJ1115" s="68"/>
      <c r="AK1115" s="68"/>
      <c r="AL1115" s="68"/>
      <c r="AM1115" s="68"/>
      <c r="AN1115" s="68"/>
      <c r="AO1115" s="70"/>
      <c r="AP1115" s="71"/>
      <c r="AQ1115" s="70"/>
      <c r="AR1115" s="72"/>
      <c r="AS1115" s="55"/>
      <c r="AT1115" s="55"/>
      <c r="AU1115" s="55"/>
      <c r="AV1115" s="78"/>
    </row>
    <row r="1116" spans="28:48" ht="14.25">
      <c r="AB1116" s="68"/>
      <c r="AC1116" s="69"/>
      <c r="AD1116" s="68"/>
      <c r="AE1116" s="69"/>
      <c r="AF1116" s="69"/>
      <c r="AG1116" s="69"/>
      <c r="AH1116" s="68"/>
      <c r="AI1116" s="68"/>
      <c r="AJ1116" s="68"/>
      <c r="AK1116" s="68"/>
      <c r="AL1116" s="68"/>
      <c r="AM1116" s="68"/>
      <c r="AN1116" s="68"/>
      <c r="AO1116" s="70"/>
      <c r="AP1116" s="71"/>
      <c r="AQ1116" s="70"/>
      <c r="AR1116" s="72"/>
      <c r="AS1116" s="55"/>
      <c r="AT1116" s="55"/>
      <c r="AU1116" s="55"/>
      <c r="AV1116" s="78"/>
    </row>
    <row r="1117" spans="28:48" ht="14.25">
      <c r="AB1117" s="68"/>
      <c r="AC1117" s="69"/>
      <c r="AD1117" s="68"/>
      <c r="AE1117" s="69"/>
      <c r="AF1117" s="69"/>
      <c r="AG1117" s="69"/>
      <c r="AH1117" s="68"/>
      <c r="AI1117" s="68"/>
      <c r="AJ1117" s="68"/>
      <c r="AK1117" s="68"/>
      <c r="AL1117" s="68"/>
      <c r="AM1117" s="68"/>
      <c r="AN1117" s="68"/>
      <c r="AO1117" s="70"/>
      <c r="AP1117" s="71"/>
      <c r="AQ1117" s="70"/>
      <c r="AR1117" s="72"/>
      <c r="AS1117" s="55"/>
      <c r="AT1117" s="55"/>
      <c r="AU1117" s="55"/>
      <c r="AV1117" s="78"/>
    </row>
    <row r="1118" spans="28:48" ht="14.25">
      <c r="AB1118" s="68"/>
      <c r="AC1118" s="69"/>
      <c r="AD1118" s="68"/>
      <c r="AE1118" s="69"/>
      <c r="AF1118" s="69"/>
      <c r="AG1118" s="69"/>
      <c r="AH1118" s="68"/>
      <c r="AI1118" s="68"/>
      <c r="AJ1118" s="68"/>
      <c r="AK1118" s="68"/>
      <c r="AL1118" s="68"/>
      <c r="AM1118" s="68"/>
      <c r="AN1118" s="68"/>
      <c r="AO1118" s="70"/>
      <c r="AP1118" s="71"/>
      <c r="AQ1118" s="70"/>
      <c r="AR1118" s="72"/>
      <c r="AS1118" s="55"/>
      <c r="AT1118" s="55"/>
      <c r="AU1118" s="55"/>
      <c r="AV1118" s="78"/>
    </row>
    <row r="1119" spans="28:48" ht="14.25">
      <c r="AB1119" s="68"/>
      <c r="AC1119" s="69"/>
      <c r="AD1119" s="68"/>
      <c r="AE1119" s="69"/>
      <c r="AF1119" s="69"/>
      <c r="AG1119" s="69"/>
      <c r="AH1119" s="68"/>
      <c r="AI1119" s="68"/>
      <c r="AJ1119" s="68"/>
      <c r="AK1119" s="68"/>
      <c r="AL1119" s="68"/>
      <c r="AM1119" s="68"/>
      <c r="AN1119" s="68"/>
      <c r="AO1119" s="70"/>
      <c r="AP1119" s="71"/>
      <c r="AQ1119" s="70"/>
      <c r="AR1119" s="72"/>
      <c r="AS1119" s="55"/>
      <c r="AT1119" s="55"/>
      <c r="AU1119" s="55"/>
      <c r="AV1119" s="78"/>
    </row>
    <row r="1120" spans="28:48" ht="14.25">
      <c r="AB1120" s="68"/>
      <c r="AC1120" s="69"/>
      <c r="AD1120" s="68"/>
      <c r="AE1120" s="69"/>
      <c r="AF1120" s="69"/>
      <c r="AG1120" s="69"/>
      <c r="AH1120" s="68"/>
      <c r="AI1120" s="68"/>
      <c r="AJ1120" s="68"/>
      <c r="AK1120" s="68"/>
      <c r="AL1120" s="68"/>
      <c r="AM1120" s="68"/>
      <c r="AN1120" s="68"/>
      <c r="AO1120" s="70"/>
      <c r="AP1120" s="71"/>
      <c r="AQ1120" s="70"/>
      <c r="AR1120" s="72"/>
      <c r="AS1120" s="55"/>
      <c r="AT1120" s="55"/>
      <c r="AU1120" s="55"/>
      <c r="AV1120" s="78"/>
    </row>
    <row r="1121" spans="28:48" ht="14.25">
      <c r="AB1121" s="68"/>
      <c r="AC1121" s="69"/>
      <c r="AD1121" s="68"/>
      <c r="AE1121" s="69"/>
      <c r="AF1121" s="69"/>
      <c r="AG1121" s="69"/>
      <c r="AH1121" s="68"/>
      <c r="AI1121" s="68"/>
      <c r="AJ1121" s="68"/>
      <c r="AK1121" s="68"/>
      <c r="AL1121" s="68"/>
      <c r="AM1121" s="68"/>
      <c r="AN1121" s="68"/>
      <c r="AO1121" s="70"/>
      <c r="AP1121" s="71"/>
      <c r="AQ1121" s="70"/>
      <c r="AR1121" s="72"/>
      <c r="AS1121" s="55"/>
      <c r="AT1121" s="55"/>
      <c r="AU1121" s="55"/>
      <c r="AV1121" s="78"/>
    </row>
    <row r="1122" spans="28:48" ht="14.25">
      <c r="AB1122" s="68"/>
      <c r="AC1122" s="69"/>
      <c r="AD1122" s="68"/>
      <c r="AE1122" s="69"/>
      <c r="AF1122" s="69"/>
      <c r="AG1122" s="69"/>
      <c r="AH1122" s="68"/>
      <c r="AI1122" s="68"/>
      <c r="AJ1122" s="68"/>
      <c r="AK1122" s="68"/>
      <c r="AL1122" s="68"/>
      <c r="AM1122" s="68"/>
      <c r="AN1122" s="68"/>
      <c r="AO1122" s="70"/>
      <c r="AP1122" s="71"/>
      <c r="AQ1122" s="70"/>
      <c r="AR1122" s="72"/>
      <c r="AS1122" s="55"/>
      <c r="AT1122" s="55"/>
      <c r="AU1122" s="55"/>
      <c r="AV1122" s="78"/>
    </row>
    <row r="1123" spans="28:48" ht="14.25">
      <c r="AB1123" s="68"/>
      <c r="AC1123" s="69"/>
      <c r="AD1123" s="68"/>
      <c r="AE1123" s="69"/>
      <c r="AF1123" s="69"/>
      <c r="AG1123" s="69"/>
      <c r="AH1123" s="68"/>
      <c r="AI1123" s="68"/>
      <c r="AJ1123" s="68"/>
      <c r="AK1123" s="68"/>
      <c r="AL1123" s="68"/>
      <c r="AM1123" s="68"/>
      <c r="AN1123" s="68"/>
      <c r="AO1123" s="70"/>
      <c r="AP1123" s="71"/>
      <c r="AQ1123" s="70"/>
      <c r="AR1123" s="72"/>
      <c r="AS1123" s="55"/>
      <c r="AT1123" s="55"/>
      <c r="AU1123" s="55"/>
      <c r="AV1123" s="78"/>
    </row>
    <row r="1124" spans="28:48" ht="14.25">
      <c r="AB1124" s="68"/>
      <c r="AC1124" s="69"/>
      <c r="AD1124" s="68"/>
      <c r="AE1124" s="69"/>
      <c r="AF1124" s="69"/>
      <c r="AG1124" s="69"/>
      <c r="AH1124" s="68"/>
      <c r="AI1124" s="68"/>
      <c r="AJ1124" s="68"/>
      <c r="AK1124" s="68"/>
      <c r="AL1124" s="68"/>
      <c r="AM1124" s="68"/>
      <c r="AN1124" s="68"/>
      <c r="AO1124" s="70"/>
      <c r="AP1124" s="71"/>
      <c r="AQ1124" s="70"/>
      <c r="AR1124" s="72"/>
      <c r="AS1124" s="55"/>
      <c r="AT1124" s="55"/>
      <c r="AU1124" s="55"/>
      <c r="AV1124" s="78"/>
    </row>
    <row r="1125" spans="28:48" ht="14.25">
      <c r="AB1125" s="68"/>
      <c r="AC1125" s="69"/>
      <c r="AD1125" s="68"/>
      <c r="AE1125" s="69"/>
      <c r="AF1125" s="69"/>
      <c r="AG1125" s="69"/>
      <c r="AH1125" s="68"/>
      <c r="AI1125" s="68"/>
      <c r="AJ1125" s="68"/>
      <c r="AK1125" s="68"/>
      <c r="AL1125" s="68"/>
      <c r="AM1125" s="68"/>
      <c r="AN1125" s="68"/>
      <c r="AO1125" s="70"/>
      <c r="AP1125" s="71"/>
      <c r="AQ1125" s="70"/>
      <c r="AR1125" s="72"/>
      <c r="AS1125" s="55"/>
      <c r="AT1125" s="55"/>
      <c r="AU1125" s="55"/>
      <c r="AV1125" s="78"/>
    </row>
    <row r="1126" spans="28:48" ht="14.25">
      <c r="AB1126" s="68"/>
      <c r="AC1126" s="69"/>
      <c r="AD1126" s="68"/>
      <c r="AE1126" s="69"/>
      <c r="AF1126" s="69"/>
      <c r="AG1126" s="69"/>
      <c r="AH1126" s="68"/>
      <c r="AI1126" s="68"/>
      <c r="AJ1126" s="68"/>
      <c r="AK1126" s="68"/>
      <c r="AL1126" s="68"/>
      <c r="AM1126" s="68"/>
      <c r="AN1126" s="68"/>
      <c r="AO1126" s="70"/>
      <c r="AP1126" s="71"/>
      <c r="AQ1126" s="70"/>
      <c r="AR1126" s="72"/>
      <c r="AS1126" s="55"/>
      <c r="AT1126" s="55"/>
      <c r="AU1126" s="55"/>
      <c r="AV1126" s="78"/>
    </row>
    <row r="1127" spans="28:48" ht="14.25">
      <c r="AB1127" s="68"/>
      <c r="AC1127" s="69"/>
      <c r="AD1127" s="68"/>
      <c r="AE1127" s="69"/>
      <c r="AF1127" s="69"/>
      <c r="AG1127" s="69"/>
      <c r="AH1127" s="68"/>
      <c r="AI1127" s="68"/>
      <c r="AJ1127" s="68"/>
      <c r="AK1127" s="68"/>
      <c r="AL1127" s="68"/>
      <c r="AM1127" s="68"/>
      <c r="AN1127" s="68"/>
      <c r="AO1127" s="70"/>
      <c r="AP1127" s="71"/>
      <c r="AQ1127" s="70"/>
      <c r="AR1127" s="72"/>
      <c r="AS1127" s="55"/>
      <c r="AT1127" s="55"/>
      <c r="AU1127" s="55"/>
      <c r="AV1127" s="78"/>
    </row>
    <row r="1128" spans="28:48" ht="14.25">
      <c r="AB1128" s="68"/>
      <c r="AC1128" s="69"/>
      <c r="AD1128" s="68"/>
      <c r="AE1128" s="69"/>
      <c r="AF1128" s="69"/>
      <c r="AG1128" s="69"/>
      <c r="AH1128" s="68"/>
      <c r="AI1128" s="68"/>
      <c r="AJ1128" s="68"/>
      <c r="AK1128" s="68"/>
      <c r="AL1128" s="68"/>
      <c r="AM1128" s="68"/>
      <c r="AN1128" s="68"/>
      <c r="AO1128" s="70"/>
      <c r="AP1128" s="71"/>
      <c r="AQ1128" s="70"/>
      <c r="AR1128" s="72"/>
      <c r="AS1128" s="55"/>
      <c r="AT1128" s="55"/>
      <c r="AU1128" s="55"/>
      <c r="AV1128" s="78"/>
    </row>
    <row r="1129" spans="28:48" ht="14.25">
      <c r="AB1129" s="68"/>
      <c r="AC1129" s="69"/>
      <c r="AD1129" s="68"/>
      <c r="AE1129" s="69"/>
      <c r="AF1129" s="69"/>
      <c r="AG1129" s="69"/>
      <c r="AH1129" s="68"/>
      <c r="AI1129" s="68"/>
      <c r="AJ1129" s="68"/>
      <c r="AK1129" s="68"/>
      <c r="AL1129" s="68"/>
      <c r="AM1129" s="68"/>
      <c r="AN1129" s="68"/>
      <c r="AO1129" s="70"/>
      <c r="AP1129" s="71"/>
      <c r="AQ1129" s="70"/>
      <c r="AR1129" s="72"/>
      <c r="AS1129" s="55"/>
      <c r="AT1129" s="55"/>
      <c r="AU1129" s="55"/>
      <c r="AV1129" s="78"/>
    </row>
    <row r="1130" spans="28:48" ht="14.25">
      <c r="AB1130" s="68"/>
      <c r="AC1130" s="69"/>
      <c r="AD1130" s="68"/>
      <c r="AE1130" s="69"/>
      <c r="AF1130" s="69"/>
      <c r="AG1130" s="69"/>
      <c r="AH1130" s="68"/>
      <c r="AI1130" s="68"/>
      <c r="AJ1130" s="68"/>
      <c r="AK1130" s="68"/>
      <c r="AL1130" s="68"/>
      <c r="AM1130" s="68"/>
      <c r="AN1130" s="68"/>
      <c r="AO1130" s="70"/>
      <c r="AP1130" s="71"/>
      <c r="AQ1130" s="70"/>
      <c r="AR1130" s="72"/>
      <c r="AS1130" s="55"/>
      <c r="AT1130" s="55"/>
      <c r="AU1130" s="55"/>
      <c r="AV1130" s="78"/>
    </row>
    <row r="1131" spans="28:48" ht="14.25">
      <c r="AB1131" s="68"/>
      <c r="AC1131" s="69"/>
      <c r="AD1131" s="68"/>
      <c r="AE1131" s="69"/>
      <c r="AF1131" s="69"/>
      <c r="AG1131" s="69"/>
      <c r="AH1131" s="68"/>
      <c r="AI1131" s="68"/>
      <c r="AJ1131" s="68"/>
      <c r="AK1131" s="68"/>
      <c r="AL1131" s="68"/>
      <c r="AM1131" s="68"/>
      <c r="AN1131" s="68"/>
      <c r="AO1131" s="70"/>
      <c r="AP1131" s="71"/>
      <c r="AQ1131" s="70"/>
      <c r="AR1131" s="72"/>
      <c r="AS1131" s="55"/>
      <c r="AT1131" s="55"/>
      <c r="AU1131" s="55"/>
      <c r="AV1131" s="78"/>
    </row>
    <row r="1132" spans="28:48" ht="14.25">
      <c r="AB1132" s="68"/>
      <c r="AC1132" s="69"/>
      <c r="AD1132" s="68"/>
      <c r="AE1132" s="69"/>
      <c r="AF1132" s="69"/>
      <c r="AG1132" s="69"/>
      <c r="AH1132" s="68"/>
      <c r="AI1132" s="68"/>
      <c r="AJ1132" s="68"/>
      <c r="AK1132" s="68"/>
      <c r="AL1132" s="68"/>
      <c r="AM1132" s="68"/>
      <c r="AN1132" s="68"/>
      <c r="AO1132" s="70"/>
      <c r="AP1132" s="71"/>
      <c r="AQ1132" s="70"/>
      <c r="AR1132" s="72"/>
      <c r="AS1132" s="55"/>
      <c r="AT1132" s="55"/>
      <c r="AU1132" s="55"/>
      <c r="AV1132" s="78"/>
    </row>
    <row r="1133" spans="28:48" ht="14.25">
      <c r="AB1133" s="68"/>
      <c r="AC1133" s="69"/>
      <c r="AD1133" s="68"/>
      <c r="AE1133" s="69"/>
      <c r="AF1133" s="69"/>
      <c r="AG1133" s="69"/>
      <c r="AH1133" s="68"/>
      <c r="AI1133" s="68"/>
      <c r="AJ1133" s="68"/>
      <c r="AK1133" s="68"/>
      <c r="AL1133" s="68"/>
      <c r="AM1133" s="68"/>
      <c r="AN1133" s="68"/>
      <c r="AO1133" s="70"/>
      <c r="AP1133" s="71"/>
      <c r="AQ1133" s="70"/>
      <c r="AR1133" s="72"/>
      <c r="AS1133" s="55"/>
      <c r="AT1133" s="55"/>
      <c r="AU1133" s="55"/>
      <c r="AV1133" s="78"/>
    </row>
    <row r="1134" spans="28:48" ht="14.25">
      <c r="AB1134" s="68"/>
      <c r="AC1134" s="69"/>
      <c r="AD1134" s="68"/>
      <c r="AE1134" s="69"/>
      <c r="AF1134" s="69"/>
      <c r="AG1134" s="69"/>
      <c r="AH1134" s="68"/>
      <c r="AI1134" s="68"/>
      <c r="AJ1134" s="68"/>
      <c r="AK1134" s="68"/>
      <c r="AL1134" s="68"/>
      <c r="AM1134" s="68"/>
      <c r="AN1134" s="68"/>
      <c r="AO1134" s="70"/>
      <c r="AP1134" s="71"/>
      <c r="AQ1134" s="70"/>
      <c r="AR1134" s="72"/>
      <c r="AS1134" s="55"/>
      <c r="AT1134" s="55"/>
      <c r="AU1134" s="55"/>
      <c r="AV1134" s="78"/>
    </row>
    <row r="1135" spans="28:48" ht="14.25">
      <c r="AB1135" s="68"/>
      <c r="AC1135" s="69"/>
      <c r="AD1135" s="68"/>
      <c r="AE1135" s="69"/>
      <c r="AF1135" s="69"/>
      <c r="AG1135" s="69"/>
      <c r="AH1135" s="68"/>
      <c r="AI1135" s="68"/>
      <c r="AJ1135" s="68"/>
      <c r="AK1135" s="68"/>
      <c r="AL1135" s="68"/>
      <c r="AM1135" s="68"/>
      <c r="AN1135" s="68"/>
      <c r="AO1135" s="70"/>
      <c r="AP1135" s="71"/>
      <c r="AQ1135" s="70"/>
      <c r="AR1135" s="72"/>
      <c r="AS1135" s="55"/>
      <c r="AT1135" s="55"/>
      <c r="AU1135" s="55"/>
      <c r="AV1135" s="78"/>
    </row>
    <row r="1136" spans="28:48" ht="14.25">
      <c r="AB1136" s="68"/>
      <c r="AC1136" s="69"/>
      <c r="AD1136" s="68"/>
      <c r="AE1136" s="69"/>
      <c r="AF1136" s="69"/>
      <c r="AG1136" s="69"/>
      <c r="AH1136" s="68"/>
      <c r="AI1136" s="68"/>
      <c r="AJ1136" s="68"/>
      <c r="AK1136" s="68"/>
      <c r="AL1136" s="68"/>
      <c r="AM1136" s="68"/>
      <c r="AN1136" s="68"/>
      <c r="AO1136" s="70"/>
      <c r="AP1136" s="71"/>
      <c r="AQ1136" s="70"/>
      <c r="AR1136" s="72"/>
      <c r="AS1136" s="55"/>
      <c r="AT1136" s="55"/>
      <c r="AU1136" s="55"/>
      <c r="AV1136" s="78"/>
    </row>
    <row r="1137" spans="28:48" ht="14.25">
      <c r="AB1137" s="68"/>
      <c r="AC1137" s="69"/>
      <c r="AD1137" s="68"/>
      <c r="AE1137" s="69"/>
      <c r="AF1137" s="69"/>
      <c r="AG1137" s="69"/>
      <c r="AH1137" s="68"/>
      <c r="AI1137" s="68"/>
      <c r="AJ1137" s="68"/>
      <c r="AK1137" s="68"/>
      <c r="AL1137" s="68"/>
      <c r="AM1137" s="68"/>
      <c r="AN1137" s="68"/>
      <c r="AO1137" s="70"/>
      <c r="AP1137" s="71"/>
      <c r="AQ1137" s="70"/>
      <c r="AR1137" s="72"/>
      <c r="AS1137" s="55"/>
      <c r="AT1137" s="55"/>
      <c r="AU1137" s="55"/>
      <c r="AV1137" s="78"/>
    </row>
    <row r="1138" spans="28:48" ht="14.25">
      <c r="AB1138" s="68"/>
      <c r="AC1138" s="69"/>
      <c r="AD1138" s="68"/>
      <c r="AE1138" s="69"/>
      <c r="AF1138" s="69"/>
      <c r="AG1138" s="69"/>
      <c r="AH1138" s="68"/>
      <c r="AI1138" s="68"/>
      <c r="AJ1138" s="68"/>
      <c r="AK1138" s="68"/>
      <c r="AL1138" s="68"/>
      <c r="AM1138" s="68"/>
      <c r="AN1138" s="68"/>
      <c r="AO1138" s="70"/>
      <c r="AP1138" s="71"/>
      <c r="AQ1138" s="70"/>
      <c r="AR1138" s="72"/>
      <c r="AS1138" s="55"/>
      <c r="AT1138" s="55"/>
      <c r="AU1138" s="55"/>
      <c r="AV1138" s="78"/>
    </row>
    <row r="1139" spans="28:48" ht="14.25">
      <c r="AB1139" s="68"/>
      <c r="AC1139" s="69"/>
      <c r="AD1139" s="68"/>
      <c r="AE1139" s="69"/>
      <c r="AF1139" s="69"/>
      <c r="AG1139" s="69"/>
      <c r="AH1139" s="68"/>
      <c r="AI1139" s="68"/>
      <c r="AJ1139" s="68"/>
      <c r="AK1139" s="68"/>
      <c r="AL1139" s="68"/>
      <c r="AM1139" s="68"/>
      <c r="AN1139" s="68"/>
      <c r="AO1139" s="70"/>
      <c r="AP1139" s="71"/>
      <c r="AQ1139" s="70"/>
      <c r="AR1139" s="72"/>
      <c r="AS1139" s="55"/>
      <c r="AT1139" s="55"/>
      <c r="AU1139" s="55"/>
      <c r="AV1139" s="78"/>
    </row>
    <row r="1140" spans="28:48" ht="14.25">
      <c r="AB1140" s="68"/>
      <c r="AC1140" s="69"/>
      <c r="AD1140" s="68"/>
      <c r="AE1140" s="69"/>
      <c r="AF1140" s="69"/>
      <c r="AG1140" s="69"/>
      <c r="AH1140" s="68"/>
      <c r="AI1140" s="68"/>
      <c r="AJ1140" s="68"/>
      <c r="AK1140" s="68"/>
      <c r="AL1140" s="68"/>
      <c r="AM1140" s="68"/>
      <c r="AN1140" s="68"/>
      <c r="AO1140" s="70"/>
      <c r="AP1140" s="71"/>
      <c r="AQ1140" s="70"/>
      <c r="AR1140" s="72"/>
      <c r="AS1140" s="55"/>
      <c r="AT1140" s="55"/>
      <c r="AU1140" s="55"/>
      <c r="AV1140" s="78"/>
    </row>
    <row r="1141" spans="28:48" ht="14.25">
      <c r="AB1141" s="68"/>
      <c r="AC1141" s="69"/>
      <c r="AD1141" s="68"/>
      <c r="AE1141" s="69"/>
      <c r="AF1141" s="69"/>
      <c r="AG1141" s="69"/>
      <c r="AH1141" s="68"/>
      <c r="AI1141" s="68"/>
      <c r="AJ1141" s="68"/>
      <c r="AK1141" s="68"/>
      <c r="AL1141" s="68"/>
      <c r="AM1141" s="68"/>
      <c r="AN1141" s="68"/>
      <c r="AO1141" s="70"/>
      <c r="AP1141" s="71"/>
      <c r="AQ1141" s="70"/>
      <c r="AR1141" s="72"/>
      <c r="AS1141" s="55"/>
      <c r="AT1141" s="55"/>
      <c r="AU1141" s="55"/>
      <c r="AV1141" s="78"/>
    </row>
    <row r="1142" spans="28:48" ht="14.25">
      <c r="AB1142" s="68"/>
      <c r="AC1142" s="69"/>
      <c r="AD1142" s="68"/>
      <c r="AE1142" s="69"/>
      <c r="AF1142" s="69"/>
      <c r="AG1142" s="69"/>
      <c r="AH1142" s="68"/>
      <c r="AI1142" s="68"/>
      <c r="AJ1142" s="68"/>
      <c r="AK1142" s="68"/>
      <c r="AL1142" s="68"/>
      <c r="AM1142" s="68"/>
      <c r="AN1142" s="68"/>
      <c r="AO1142" s="70"/>
      <c r="AP1142" s="71"/>
      <c r="AQ1142" s="70"/>
      <c r="AR1142" s="72"/>
      <c r="AS1142" s="55"/>
      <c r="AT1142" s="55"/>
      <c r="AU1142" s="55"/>
      <c r="AV1142" s="78"/>
    </row>
    <row r="1143" spans="28:48" ht="14.25">
      <c r="AB1143" s="68"/>
      <c r="AC1143" s="69"/>
      <c r="AD1143" s="68"/>
      <c r="AE1143" s="69"/>
      <c r="AF1143" s="69"/>
      <c r="AG1143" s="69"/>
      <c r="AH1143" s="68"/>
      <c r="AI1143" s="68"/>
      <c r="AJ1143" s="68"/>
      <c r="AK1143" s="68"/>
      <c r="AL1143" s="68"/>
      <c r="AM1143" s="68"/>
      <c r="AN1143" s="68"/>
      <c r="AO1143" s="70"/>
      <c r="AP1143" s="71"/>
      <c r="AQ1143" s="70"/>
      <c r="AR1143" s="72"/>
      <c r="AS1143" s="55"/>
      <c r="AT1143" s="55"/>
      <c r="AU1143" s="55"/>
      <c r="AV1143" s="78"/>
    </row>
    <row r="1144" spans="28:48" ht="14.25">
      <c r="AB1144" s="68"/>
      <c r="AC1144" s="69"/>
      <c r="AD1144" s="68"/>
      <c r="AE1144" s="69"/>
      <c r="AF1144" s="69"/>
      <c r="AG1144" s="69"/>
      <c r="AH1144" s="68"/>
      <c r="AI1144" s="68"/>
      <c r="AJ1144" s="68"/>
      <c r="AK1144" s="68"/>
      <c r="AL1144" s="68"/>
      <c r="AM1144" s="68"/>
      <c r="AN1144" s="68"/>
      <c r="AO1144" s="70"/>
      <c r="AP1144" s="71"/>
      <c r="AQ1144" s="70"/>
      <c r="AR1144" s="72"/>
      <c r="AS1144" s="55"/>
      <c r="AT1144" s="55"/>
      <c r="AU1144" s="55"/>
      <c r="AV1144" s="78"/>
    </row>
    <row r="1145" spans="28:48" ht="14.25">
      <c r="AB1145" s="68"/>
      <c r="AC1145" s="69"/>
      <c r="AD1145" s="68"/>
      <c r="AE1145" s="69"/>
      <c r="AF1145" s="69"/>
      <c r="AG1145" s="69"/>
      <c r="AH1145" s="68"/>
      <c r="AI1145" s="68"/>
      <c r="AJ1145" s="68"/>
      <c r="AK1145" s="68"/>
      <c r="AL1145" s="68"/>
      <c r="AM1145" s="68"/>
      <c r="AN1145" s="68"/>
      <c r="AO1145" s="70"/>
      <c r="AP1145" s="71"/>
      <c r="AQ1145" s="70"/>
      <c r="AR1145" s="72"/>
      <c r="AS1145" s="55"/>
      <c r="AT1145" s="55"/>
      <c r="AU1145" s="55"/>
      <c r="AV1145" s="78"/>
    </row>
    <row r="1146" spans="28:48" ht="14.25">
      <c r="AB1146" s="68"/>
      <c r="AC1146" s="69"/>
      <c r="AD1146" s="68"/>
      <c r="AE1146" s="69"/>
      <c r="AF1146" s="69"/>
      <c r="AG1146" s="69"/>
      <c r="AH1146" s="68"/>
      <c r="AI1146" s="68"/>
      <c r="AJ1146" s="68"/>
      <c r="AK1146" s="68"/>
      <c r="AL1146" s="68"/>
      <c r="AM1146" s="68"/>
      <c r="AN1146" s="68"/>
      <c r="AO1146" s="70"/>
      <c r="AP1146" s="71"/>
      <c r="AQ1146" s="70"/>
      <c r="AR1146" s="72"/>
      <c r="AS1146" s="55"/>
      <c r="AT1146" s="55"/>
      <c r="AU1146" s="55"/>
      <c r="AV1146" s="78"/>
    </row>
    <row r="1147" spans="28:48" ht="14.25">
      <c r="AB1147" s="68"/>
      <c r="AC1147" s="69"/>
      <c r="AD1147" s="68"/>
      <c r="AE1147" s="69"/>
      <c r="AF1147" s="69"/>
      <c r="AG1147" s="69"/>
      <c r="AH1147" s="68"/>
      <c r="AI1147" s="68"/>
      <c r="AJ1147" s="68"/>
      <c r="AK1147" s="68"/>
      <c r="AL1147" s="68"/>
      <c r="AM1147" s="68"/>
      <c r="AN1147" s="68"/>
      <c r="AO1147" s="70"/>
      <c r="AP1147" s="71"/>
      <c r="AQ1147" s="70"/>
      <c r="AR1147" s="72"/>
      <c r="AS1147" s="55"/>
      <c r="AT1147" s="55"/>
      <c r="AU1147" s="55"/>
      <c r="AV1147" s="78"/>
    </row>
    <row r="1148" spans="28:48" ht="14.25">
      <c r="AB1148" s="68"/>
      <c r="AC1148" s="69"/>
      <c r="AD1148" s="68"/>
      <c r="AE1148" s="69"/>
      <c r="AF1148" s="69"/>
      <c r="AG1148" s="69"/>
      <c r="AH1148" s="68"/>
      <c r="AI1148" s="68"/>
      <c r="AJ1148" s="68"/>
      <c r="AK1148" s="68"/>
      <c r="AL1148" s="68"/>
      <c r="AM1148" s="68"/>
      <c r="AN1148" s="68"/>
      <c r="AO1148" s="70"/>
      <c r="AP1148" s="71"/>
      <c r="AQ1148" s="70"/>
      <c r="AR1148" s="72"/>
      <c r="AS1148" s="55"/>
      <c r="AT1148" s="55"/>
      <c r="AU1148" s="55"/>
      <c r="AV1148" s="78"/>
    </row>
    <row r="1149" spans="28:48" ht="14.25">
      <c r="AB1149" s="68"/>
      <c r="AC1149" s="69"/>
      <c r="AD1149" s="68"/>
      <c r="AE1149" s="69"/>
      <c r="AF1149" s="69"/>
      <c r="AG1149" s="69"/>
      <c r="AH1149" s="68"/>
      <c r="AI1149" s="68"/>
      <c r="AJ1149" s="68"/>
      <c r="AK1149" s="68"/>
      <c r="AL1149" s="68"/>
      <c r="AM1149" s="68"/>
      <c r="AN1149" s="68"/>
      <c r="AO1149" s="70"/>
      <c r="AP1149" s="71"/>
      <c r="AQ1149" s="70"/>
      <c r="AR1149" s="72"/>
      <c r="AS1149" s="55"/>
      <c r="AT1149" s="55"/>
      <c r="AU1149" s="55"/>
      <c r="AV1149" s="78"/>
    </row>
    <row r="1150" spans="28:48" ht="14.25">
      <c r="AB1150" s="68"/>
      <c r="AC1150" s="69"/>
      <c r="AD1150" s="68"/>
      <c r="AE1150" s="69"/>
      <c r="AF1150" s="69"/>
      <c r="AG1150" s="69"/>
      <c r="AH1150" s="68"/>
      <c r="AI1150" s="68"/>
      <c r="AJ1150" s="68"/>
      <c r="AK1150" s="68"/>
      <c r="AL1150" s="68"/>
      <c r="AM1150" s="68"/>
      <c r="AN1150" s="68"/>
      <c r="AO1150" s="70"/>
      <c r="AP1150" s="71"/>
      <c r="AQ1150" s="70"/>
      <c r="AR1150" s="72"/>
      <c r="AS1150" s="55"/>
      <c r="AT1150" s="55"/>
      <c r="AU1150" s="55"/>
      <c r="AV1150" s="78"/>
    </row>
    <row r="1151" spans="28:48" ht="14.25">
      <c r="AB1151" s="68"/>
      <c r="AC1151" s="69"/>
      <c r="AD1151" s="68"/>
      <c r="AE1151" s="69"/>
      <c r="AF1151" s="69"/>
      <c r="AG1151" s="69"/>
      <c r="AH1151" s="68"/>
      <c r="AI1151" s="68"/>
      <c r="AJ1151" s="68"/>
      <c r="AK1151" s="68"/>
      <c r="AL1151" s="68"/>
      <c r="AM1151" s="68"/>
      <c r="AN1151" s="68"/>
      <c r="AO1151" s="70"/>
      <c r="AP1151" s="71"/>
      <c r="AQ1151" s="70"/>
      <c r="AR1151" s="72"/>
      <c r="AS1151" s="55"/>
      <c r="AT1151" s="55"/>
      <c r="AU1151" s="55"/>
      <c r="AV1151" s="78"/>
    </row>
    <row r="1152" spans="28:48" ht="14.25">
      <c r="AB1152" s="68"/>
      <c r="AC1152" s="69"/>
      <c r="AD1152" s="68"/>
      <c r="AE1152" s="69"/>
      <c r="AF1152" s="69"/>
      <c r="AG1152" s="69"/>
      <c r="AH1152" s="68"/>
      <c r="AI1152" s="68"/>
      <c r="AJ1152" s="68"/>
      <c r="AK1152" s="68"/>
      <c r="AL1152" s="68"/>
      <c r="AM1152" s="68"/>
      <c r="AN1152" s="68"/>
      <c r="AO1152" s="70"/>
      <c r="AP1152" s="71"/>
      <c r="AQ1152" s="70"/>
      <c r="AR1152" s="72"/>
      <c r="AS1152" s="55"/>
      <c r="AT1152" s="55"/>
      <c r="AU1152" s="55"/>
      <c r="AV1152" s="78"/>
    </row>
    <row r="1153" spans="28:48" ht="14.25">
      <c r="AB1153" s="68"/>
      <c r="AC1153" s="69"/>
      <c r="AD1153" s="68"/>
      <c r="AE1153" s="69"/>
      <c r="AF1153" s="69"/>
      <c r="AG1153" s="69"/>
      <c r="AH1153" s="68"/>
      <c r="AI1153" s="68"/>
      <c r="AJ1153" s="68"/>
      <c r="AK1153" s="68"/>
      <c r="AL1153" s="68"/>
      <c r="AM1153" s="68"/>
      <c r="AN1153" s="68"/>
      <c r="AO1153" s="70"/>
      <c r="AP1153" s="71"/>
      <c r="AQ1153" s="70"/>
      <c r="AR1153" s="72"/>
      <c r="AS1153" s="55"/>
      <c r="AT1153" s="55"/>
      <c r="AU1153" s="55"/>
      <c r="AV1153" s="78"/>
    </row>
    <row r="1154" spans="28:48" ht="14.25">
      <c r="AB1154" s="68"/>
      <c r="AC1154" s="69"/>
      <c r="AD1154" s="68"/>
      <c r="AE1154" s="69"/>
      <c r="AF1154" s="69"/>
      <c r="AG1154" s="69"/>
      <c r="AH1154" s="68"/>
      <c r="AI1154" s="68"/>
      <c r="AJ1154" s="68"/>
      <c r="AK1154" s="68"/>
      <c r="AL1154" s="68"/>
      <c r="AM1154" s="68"/>
      <c r="AN1154" s="68"/>
      <c r="AO1154" s="70"/>
      <c r="AP1154" s="71"/>
      <c r="AQ1154" s="70"/>
      <c r="AR1154" s="72"/>
      <c r="AS1154" s="55"/>
      <c r="AT1154" s="55"/>
      <c r="AU1154" s="55"/>
      <c r="AV1154" s="78"/>
    </row>
    <row r="1155" spans="28:48" ht="14.25">
      <c r="AB1155" s="68"/>
      <c r="AC1155" s="69"/>
      <c r="AD1155" s="68"/>
      <c r="AE1155" s="69"/>
      <c r="AF1155" s="69"/>
      <c r="AG1155" s="69"/>
      <c r="AH1155" s="68"/>
      <c r="AI1155" s="68"/>
      <c r="AJ1155" s="68"/>
      <c r="AK1155" s="68"/>
      <c r="AL1155" s="68"/>
      <c r="AM1155" s="68"/>
      <c r="AN1155" s="68"/>
      <c r="AO1155" s="70"/>
      <c r="AP1155" s="71"/>
      <c r="AQ1155" s="70"/>
      <c r="AR1155" s="72"/>
      <c r="AS1155" s="55"/>
      <c r="AT1155" s="55"/>
      <c r="AU1155" s="55"/>
      <c r="AV1155" s="78"/>
    </row>
    <row r="1156" spans="28:48" ht="14.25">
      <c r="AB1156" s="68"/>
      <c r="AC1156" s="69"/>
      <c r="AD1156" s="68"/>
      <c r="AE1156" s="69"/>
      <c r="AF1156" s="69"/>
      <c r="AG1156" s="69"/>
      <c r="AH1156" s="68"/>
      <c r="AI1156" s="68"/>
      <c r="AJ1156" s="68"/>
      <c r="AK1156" s="68"/>
      <c r="AL1156" s="68"/>
      <c r="AM1156" s="68"/>
      <c r="AN1156" s="68"/>
      <c r="AO1156" s="70"/>
      <c r="AP1156" s="71"/>
      <c r="AQ1156" s="70"/>
      <c r="AR1156" s="72"/>
      <c r="AS1156" s="55"/>
      <c r="AT1156" s="55"/>
      <c r="AU1156" s="55"/>
      <c r="AV1156" s="78"/>
    </row>
    <row r="1157" spans="28:48" ht="14.25">
      <c r="AB1157" s="68"/>
      <c r="AC1157" s="69"/>
      <c r="AD1157" s="68"/>
      <c r="AE1157" s="69"/>
      <c r="AF1157" s="69"/>
      <c r="AG1157" s="69"/>
      <c r="AH1157" s="68"/>
      <c r="AI1157" s="68"/>
      <c r="AJ1157" s="68"/>
      <c r="AK1157" s="68"/>
      <c r="AL1157" s="68"/>
      <c r="AM1157" s="68"/>
      <c r="AN1157" s="68"/>
      <c r="AO1157" s="70"/>
      <c r="AP1157" s="71"/>
      <c r="AQ1157" s="70"/>
      <c r="AR1157" s="72"/>
      <c r="AS1157" s="55"/>
      <c r="AT1157" s="55"/>
      <c r="AU1157" s="55"/>
      <c r="AV1157" s="78"/>
    </row>
    <row r="1158" spans="28:48" ht="14.25">
      <c r="AB1158" s="68"/>
      <c r="AC1158" s="69"/>
      <c r="AD1158" s="68"/>
      <c r="AE1158" s="69"/>
      <c r="AF1158" s="69"/>
      <c r="AG1158" s="69"/>
      <c r="AH1158" s="68"/>
      <c r="AI1158" s="68"/>
      <c r="AJ1158" s="68"/>
      <c r="AK1158" s="68"/>
      <c r="AL1158" s="68"/>
      <c r="AM1158" s="68"/>
      <c r="AN1158" s="68"/>
      <c r="AO1158" s="70"/>
      <c r="AP1158" s="71"/>
      <c r="AQ1158" s="70"/>
      <c r="AR1158" s="72"/>
      <c r="AS1158" s="55"/>
      <c r="AT1158" s="55"/>
      <c r="AU1158" s="55"/>
      <c r="AV1158" s="78"/>
    </row>
    <row r="1159" spans="28:48" ht="14.25">
      <c r="AB1159" s="68"/>
      <c r="AC1159" s="69"/>
      <c r="AD1159" s="68"/>
      <c r="AE1159" s="69"/>
      <c r="AF1159" s="69"/>
      <c r="AG1159" s="69"/>
      <c r="AH1159" s="68"/>
      <c r="AI1159" s="68"/>
      <c r="AJ1159" s="68"/>
      <c r="AK1159" s="68"/>
      <c r="AL1159" s="68"/>
      <c r="AM1159" s="68"/>
      <c r="AN1159" s="68"/>
      <c r="AO1159" s="70"/>
      <c r="AP1159" s="71"/>
      <c r="AQ1159" s="70"/>
      <c r="AR1159" s="72"/>
      <c r="AS1159" s="55"/>
      <c r="AT1159" s="55"/>
      <c r="AU1159" s="55"/>
      <c r="AV1159" s="78"/>
    </row>
    <row r="1160" spans="28:48" ht="14.25">
      <c r="AB1160" s="68"/>
      <c r="AC1160" s="69"/>
      <c r="AD1160" s="68"/>
      <c r="AE1160" s="69"/>
      <c r="AF1160" s="69"/>
      <c r="AG1160" s="69"/>
      <c r="AH1160" s="68"/>
      <c r="AI1160" s="68"/>
      <c r="AJ1160" s="68"/>
      <c r="AK1160" s="68"/>
      <c r="AL1160" s="68"/>
      <c r="AM1160" s="68"/>
      <c r="AN1160" s="68"/>
      <c r="AO1160" s="70"/>
      <c r="AP1160" s="71"/>
      <c r="AQ1160" s="70"/>
      <c r="AR1160" s="72"/>
      <c r="AS1160" s="55"/>
      <c r="AT1160" s="55"/>
      <c r="AU1160" s="55"/>
      <c r="AV1160" s="78"/>
    </row>
    <row r="1161" spans="28:48" ht="14.25">
      <c r="AB1161" s="68"/>
      <c r="AC1161" s="69"/>
      <c r="AD1161" s="68"/>
      <c r="AE1161" s="69"/>
      <c r="AF1161" s="69"/>
      <c r="AG1161" s="69"/>
      <c r="AH1161" s="68"/>
      <c r="AI1161" s="68"/>
      <c r="AJ1161" s="68"/>
      <c r="AK1161" s="68"/>
      <c r="AL1161" s="68"/>
      <c r="AM1161" s="68"/>
      <c r="AN1161" s="68"/>
      <c r="AO1161" s="70"/>
      <c r="AP1161" s="71"/>
      <c r="AQ1161" s="70"/>
      <c r="AR1161" s="72"/>
      <c r="AS1161" s="55"/>
      <c r="AT1161" s="55"/>
      <c r="AU1161" s="55"/>
      <c r="AV1161" s="78"/>
    </row>
    <row r="1162" spans="28:48" ht="14.25">
      <c r="AB1162" s="68"/>
      <c r="AC1162" s="69"/>
      <c r="AD1162" s="68"/>
      <c r="AE1162" s="69"/>
      <c r="AF1162" s="69"/>
      <c r="AG1162" s="69"/>
      <c r="AH1162" s="68"/>
      <c r="AI1162" s="68"/>
      <c r="AJ1162" s="68"/>
      <c r="AK1162" s="68"/>
      <c r="AL1162" s="68"/>
      <c r="AM1162" s="68"/>
      <c r="AN1162" s="68"/>
      <c r="AO1162" s="70"/>
      <c r="AP1162" s="71"/>
      <c r="AQ1162" s="70"/>
      <c r="AR1162" s="72"/>
      <c r="AS1162" s="55"/>
      <c r="AT1162" s="55"/>
      <c r="AU1162" s="55"/>
      <c r="AV1162" s="78"/>
    </row>
    <row r="1163" spans="28:48" ht="14.25">
      <c r="AB1163" s="68"/>
      <c r="AC1163" s="69"/>
      <c r="AD1163" s="68"/>
      <c r="AE1163" s="69"/>
      <c r="AF1163" s="69"/>
      <c r="AG1163" s="69"/>
      <c r="AH1163" s="68"/>
      <c r="AI1163" s="68"/>
      <c r="AJ1163" s="68"/>
      <c r="AK1163" s="68"/>
      <c r="AL1163" s="68"/>
      <c r="AM1163" s="68"/>
      <c r="AN1163" s="68"/>
      <c r="AO1163" s="70"/>
      <c r="AP1163" s="71"/>
      <c r="AQ1163" s="70"/>
      <c r="AR1163" s="72"/>
      <c r="AS1163" s="55"/>
      <c r="AT1163" s="55"/>
      <c r="AU1163" s="55"/>
      <c r="AV1163" s="78"/>
    </row>
    <row r="1164" spans="28:48" ht="14.25">
      <c r="AB1164" s="68"/>
      <c r="AC1164" s="69"/>
      <c r="AD1164" s="68"/>
      <c r="AE1164" s="69"/>
      <c r="AF1164" s="69"/>
      <c r="AG1164" s="69"/>
      <c r="AH1164" s="68"/>
      <c r="AI1164" s="68"/>
      <c r="AJ1164" s="68"/>
      <c r="AK1164" s="68"/>
      <c r="AL1164" s="68"/>
      <c r="AM1164" s="68"/>
      <c r="AN1164" s="68"/>
      <c r="AO1164" s="70"/>
      <c r="AP1164" s="71"/>
      <c r="AQ1164" s="70"/>
      <c r="AR1164" s="72"/>
      <c r="AS1164" s="55"/>
      <c r="AT1164" s="55"/>
      <c r="AU1164" s="55"/>
      <c r="AV1164" s="78"/>
    </row>
    <row r="1165" spans="28:48" ht="14.25">
      <c r="AB1165" s="68"/>
      <c r="AC1165" s="69"/>
      <c r="AD1165" s="68"/>
      <c r="AE1165" s="69"/>
      <c r="AF1165" s="69"/>
      <c r="AG1165" s="69"/>
      <c r="AH1165" s="68"/>
      <c r="AI1165" s="68"/>
      <c r="AJ1165" s="68"/>
      <c r="AK1165" s="68"/>
      <c r="AL1165" s="68"/>
      <c r="AM1165" s="68"/>
      <c r="AN1165" s="68"/>
      <c r="AO1165" s="70"/>
      <c r="AP1165" s="71"/>
      <c r="AQ1165" s="70"/>
      <c r="AR1165" s="72"/>
      <c r="AS1165" s="55"/>
      <c r="AT1165" s="55"/>
      <c r="AU1165" s="55"/>
      <c r="AV1165" s="78"/>
    </row>
    <row r="1166" spans="28:48" ht="14.25">
      <c r="AB1166" s="68"/>
      <c r="AC1166" s="69"/>
      <c r="AD1166" s="68"/>
      <c r="AE1166" s="69"/>
      <c r="AF1166" s="69"/>
      <c r="AG1166" s="69"/>
      <c r="AH1166" s="68"/>
      <c r="AI1166" s="68"/>
      <c r="AJ1166" s="68"/>
      <c r="AK1166" s="68"/>
      <c r="AL1166" s="68"/>
      <c r="AM1166" s="68"/>
      <c r="AN1166" s="68"/>
      <c r="AO1166" s="70"/>
      <c r="AP1166" s="71"/>
      <c r="AQ1166" s="70"/>
      <c r="AR1166" s="72"/>
      <c r="AS1166" s="55"/>
      <c r="AT1166" s="55"/>
      <c r="AU1166" s="55"/>
      <c r="AV1166" s="78"/>
    </row>
    <row r="1167" spans="28:48" ht="14.25">
      <c r="AB1167" s="68"/>
      <c r="AC1167" s="69"/>
      <c r="AD1167" s="68"/>
      <c r="AE1167" s="69"/>
      <c r="AF1167" s="69"/>
      <c r="AG1167" s="69"/>
      <c r="AH1167" s="68"/>
      <c r="AI1167" s="68"/>
      <c r="AJ1167" s="68"/>
      <c r="AK1167" s="68"/>
      <c r="AL1167" s="68"/>
      <c r="AM1167" s="68"/>
      <c r="AN1167" s="68"/>
      <c r="AO1167" s="70"/>
      <c r="AP1167" s="71"/>
      <c r="AQ1167" s="70"/>
      <c r="AR1167" s="72"/>
      <c r="AS1167" s="55"/>
      <c r="AT1167" s="55"/>
      <c r="AU1167" s="55"/>
      <c r="AV1167" s="78"/>
    </row>
    <row r="1168" spans="28:48" ht="14.25">
      <c r="AB1168" s="68"/>
      <c r="AC1168" s="69"/>
      <c r="AD1168" s="68"/>
      <c r="AE1168" s="69"/>
      <c r="AF1168" s="69"/>
      <c r="AG1168" s="69"/>
      <c r="AH1168" s="68"/>
      <c r="AI1168" s="68"/>
      <c r="AJ1168" s="68"/>
      <c r="AK1168" s="68"/>
      <c r="AL1168" s="68"/>
      <c r="AM1168" s="68"/>
      <c r="AN1168" s="68"/>
      <c r="AO1168" s="70"/>
      <c r="AP1168" s="71"/>
      <c r="AQ1168" s="70"/>
      <c r="AR1168" s="72"/>
      <c r="AS1168" s="55"/>
      <c r="AT1168" s="55"/>
      <c r="AU1168" s="55"/>
      <c r="AV1168" s="78"/>
    </row>
    <row r="1169" spans="28:48" ht="14.25">
      <c r="AB1169" s="68"/>
      <c r="AC1169" s="69"/>
      <c r="AD1169" s="68"/>
      <c r="AE1169" s="69"/>
      <c r="AF1169" s="69"/>
      <c r="AG1169" s="69"/>
      <c r="AH1169" s="68"/>
      <c r="AI1169" s="68"/>
      <c r="AJ1169" s="68"/>
      <c r="AK1169" s="68"/>
      <c r="AL1169" s="68"/>
      <c r="AM1169" s="68"/>
      <c r="AN1169" s="68"/>
      <c r="AO1169" s="70"/>
      <c r="AP1169" s="71"/>
      <c r="AQ1169" s="70"/>
      <c r="AR1169" s="72"/>
      <c r="AS1169" s="55"/>
      <c r="AT1169" s="55"/>
      <c r="AU1169" s="55"/>
      <c r="AV1169" s="78"/>
    </row>
    <row r="1170" spans="28:48" ht="14.25">
      <c r="AB1170" s="68"/>
      <c r="AC1170" s="69"/>
      <c r="AD1170" s="68"/>
      <c r="AE1170" s="69"/>
      <c r="AF1170" s="69"/>
      <c r="AG1170" s="69"/>
      <c r="AH1170" s="68"/>
      <c r="AI1170" s="68"/>
      <c r="AJ1170" s="68"/>
      <c r="AK1170" s="68"/>
      <c r="AL1170" s="68"/>
      <c r="AM1170" s="68"/>
      <c r="AN1170" s="68"/>
      <c r="AO1170" s="70"/>
      <c r="AP1170" s="71"/>
      <c r="AQ1170" s="70"/>
      <c r="AR1170" s="72"/>
      <c r="AS1170" s="55"/>
      <c r="AT1170" s="55"/>
      <c r="AU1170" s="55"/>
      <c r="AV1170" s="78"/>
    </row>
    <row r="1171" spans="28:48" ht="14.25">
      <c r="AB1171" s="68"/>
      <c r="AC1171" s="69"/>
      <c r="AD1171" s="68"/>
      <c r="AE1171" s="69"/>
      <c r="AF1171" s="69"/>
      <c r="AG1171" s="69"/>
      <c r="AH1171" s="68"/>
      <c r="AI1171" s="68"/>
      <c r="AJ1171" s="68"/>
      <c r="AK1171" s="68"/>
      <c r="AL1171" s="68"/>
      <c r="AM1171" s="68"/>
      <c r="AN1171" s="68"/>
      <c r="AO1171" s="70"/>
      <c r="AP1171" s="71"/>
      <c r="AQ1171" s="70"/>
      <c r="AR1171" s="72"/>
      <c r="AS1171" s="55"/>
      <c r="AT1171" s="55"/>
      <c r="AU1171" s="55"/>
      <c r="AV1171" s="78"/>
    </row>
    <row r="1172" spans="28:48" ht="14.25">
      <c r="AB1172" s="68"/>
      <c r="AC1172" s="69"/>
      <c r="AD1172" s="68"/>
      <c r="AE1172" s="69"/>
      <c r="AF1172" s="69"/>
      <c r="AG1172" s="69"/>
      <c r="AH1172" s="68"/>
      <c r="AI1172" s="68"/>
      <c r="AJ1172" s="68"/>
      <c r="AK1172" s="68"/>
      <c r="AL1172" s="68"/>
      <c r="AM1172" s="68"/>
      <c r="AN1172" s="68"/>
      <c r="AO1172" s="70"/>
      <c r="AP1172" s="71"/>
      <c r="AQ1172" s="70"/>
      <c r="AR1172" s="72"/>
      <c r="AS1172" s="55"/>
      <c r="AT1172" s="55"/>
      <c r="AU1172" s="55"/>
      <c r="AV1172" s="78"/>
    </row>
    <row r="1173" spans="28:48" ht="14.25">
      <c r="AB1173" s="68"/>
      <c r="AC1173" s="69"/>
      <c r="AD1173" s="68"/>
      <c r="AE1173" s="69"/>
      <c r="AF1173" s="69"/>
      <c r="AG1173" s="69"/>
      <c r="AH1173" s="68"/>
      <c r="AI1173" s="68"/>
      <c r="AJ1173" s="68"/>
      <c r="AK1173" s="68"/>
      <c r="AL1173" s="68"/>
      <c r="AM1173" s="68"/>
      <c r="AN1173" s="68"/>
      <c r="AO1173" s="70"/>
      <c r="AP1173" s="71"/>
      <c r="AQ1173" s="70"/>
      <c r="AR1173" s="72"/>
      <c r="AS1173" s="55"/>
      <c r="AT1173" s="55"/>
      <c r="AU1173" s="55"/>
      <c r="AV1173" s="78"/>
    </row>
    <row r="1174" spans="28:48" ht="14.25">
      <c r="AB1174" s="68"/>
      <c r="AC1174" s="69"/>
      <c r="AD1174" s="68"/>
      <c r="AE1174" s="69"/>
      <c r="AF1174" s="69"/>
      <c r="AG1174" s="69"/>
      <c r="AH1174" s="68"/>
      <c r="AI1174" s="68"/>
      <c r="AJ1174" s="68"/>
      <c r="AK1174" s="68"/>
      <c r="AL1174" s="68"/>
      <c r="AM1174" s="68"/>
      <c r="AN1174" s="68"/>
      <c r="AO1174" s="70"/>
      <c r="AP1174" s="71"/>
      <c r="AQ1174" s="70"/>
      <c r="AR1174" s="72"/>
      <c r="AS1174" s="55"/>
      <c r="AT1174" s="55"/>
      <c r="AU1174" s="55"/>
      <c r="AV1174" s="78"/>
    </row>
    <row r="1175" spans="28:48" ht="14.25">
      <c r="AB1175" s="68"/>
      <c r="AC1175" s="69"/>
      <c r="AD1175" s="68"/>
      <c r="AE1175" s="69"/>
      <c r="AF1175" s="69"/>
      <c r="AG1175" s="69"/>
      <c r="AH1175" s="68"/>
      <c r="AI1175" s="68"/>
      <c r="AJ1175" s="68"/>
      <c r="AK1175" s="68"/>
      <c r="AL1175" s="68"/>
      <c r="AM1175" s="68"/>
      <c r="AN1175" s="68"/>
      <c r="AO1175" s="70"/>
      <c r="AP1175" s="71"/>
      <c r="AQ1175" s="70"/>
      <c r="AR1175" s="72"/>
      <c r="AS1175" s="55"/>
      <c r="AT1175" s="55"/>
      <c r="AU1175" s="55"/>
      <c r="AV1175" s="78"/>
    </row>
    <row r="1176" spans="28:48" ht="14.25">
      <c r="AB1176" s="68"/>
      <c r="AC1176" s="69"/>
      <c r="AD1176" s="68"/>
      <c r="AE1176" s="69"/>
      <c r="AF1176" s="69"/>
      <c r="AG1176" s="69"/>
      <c r="AH1176" s="68"/>
      <c r="AI1176" s="68"/>
      <c r="AJ1176" s="68"/>
      <c r="AK1176" s="68"/>
      <c r="AL1176" s="68"/>
      <c r="AM1176" s="68"/>
      <c r="AN1176" s="68"/>
      <c r="AO1176" s="70"/>
      <c r="AP1176" s="71"/>
      <c r="AQ1176" s="70"/>
      <c r="AR1176" s="72"/>
      <c r="AS1176" s="55"/>
      <c r="AT1176" s="55"/>
      <c r="AU1176" s="55"/>
      <c r="AV1176" s="78"/>
    </row>
    <row r="1177" spans="28:48" ht="14.25">
      <c r="AB1177" s="68"/>
      <c r="AC1177" s="69"/>
      <c r="AD1177" s="68"/>
      <c r="AE1177" s="69"/>
      <c r="AF1177" s="69"/>
      <c r="AG1177" s="69"/>
      <c r="AH1177" s="68"/>
      <c r="AI1177" s="68"/>
      <c r="AJ1177" s="68"/>
      <c r="AK1177" s="68"/>
      <c r="AL1177" s="68"/>
      <c r="AM1177" s="68"/>
      <c r="AN1177" s="68"/>
      <c r="AO1177" s="70"/>
      <c r="AP1177" s="71"/>
      <c r="AQ1177" s="70"/>
      <c r="AR1177" s="72"/>
      <c r="AS1177" s="55"/>
      <c r="AT1177" s="55"/>
      <c r="AU1177" s="55"/>
      <c r="AV1177" s="78"/>
    </row>
    <row r="1178" spans="28:48" ht="14.25">
      <c r="AB1178" s="68"/>
      <c r="AC1178" s="69"/>
      <c r="AD1178" s="68"/>
      <c r="AE1178" s="69"/>
      <c r="AF1178" s="69"/>
      <c r="AG1178" s="69"/>
      <c r="AH1178" s="68"/>
      <c r="AI1178" s="68"/>
      <c r="AJ1178" s="68"/>
      <c r="AK1178" s="68"/>
      <c r="AL1178" s="68"/>
      <c r="AM1178" s="68"/>
      <c r="AN1178" s="68"/>
      <c r="AO1178" s="70"/>
      <c r="AP1178" s="71"/>
      <c r="AQ1178" s="70"/>
      <c r="AR1178" s="72"/>
      <c r="AS1178" s="55"/>
      <c r="AT1178" s="55"/>
      <c r="AU1178" s="55"/>
      <c r="AV1178" s="78"/>
    </row>
    <row r="1179" spans="28:48" ht="14.25">
      <c r="AB1179" s="68"/>
      <c r="AC1179" s="69"/>
      <c r="AD1179" s="68"/>
      <c r="AE1179" s="69"/>
      <c r="AF1179" s="69"/>
      <c r="AG1179" s="69"/>
      <c r="AH1179" s="68"/>
      <c r="AI1179" s="68"/>
      <c r="AJ1179" s="68"/>
      <c r="AK1179" s="68"/>
      <c r="AL1179" s="68"/>
      <c r="AM1179" s="68"/>
      <c r="AN1179" s="68"/>
      <c r="AO1179" s="70"/>
      <c r="AP1179" s="71"/>
      <c r="AQ1179" s="70"/>
      <c r="AR1179" s="72"/>
      <c r="AS1179" s="55"/>
      <c r="AT1179" s="55"/>
      <c r="AU1179" s="55"/>
      <c r="AV1179" s="78"/>
    </row>
    <row r="1180" spans="28:48" ht="14.25">
      <c r="AB1180" s="68"/>
      <c r="AC1180" s="69"/>
      <c r="AD1180" s="68"/>
      <c r="AE1180" s="69"/>
      <c r="AF1180" s="69"/>
      <c r="AG1180" s="69"/>
      <c r="AH1180" s="68"/>
      <c r="AI1180" s="68"/>
      <c r="AJ1180" s="68"/>
      <c r="AK1180" s="68"/>
      <c r="AL1180" s="68"/>
      <c r="AM1180" s="68"/>
      <c r="AN1180" s="68"/>
      <c r="AO1180" s="70"/>
      <c r="AP1180" s="71"/>
      <c r="AQ1180" s="70"/>
      <c r="AR1180" s="72"/>
      <c r="AS1180" s="55"/>
      <c r="AT1180" s="55"/>
      <c r="AU1180" s="55"/>
      <c r="AV1180" s="78"/>
    </row>
    <row r="1181" spans="28:48" ht="14.25">
      <c r="AB1181" s="68"/>
      <c r="AC1181" s="69"/>
      <c r="AD1181" s="68"/>
      <c r="AE1181" s="69"/>
      <c r="AF1181" s="69"/>
      <c r="AG1181" s="69"/>
      <c r="AH1181" s="68"/>
      <c r="AI1181" s="68"/>
      <c r="AJ1181" s="68"/>
      <c r="AK1181" s="68"/>
      <c r="AL1181" s="68"/>
      <c r="AM1181" s="68"/>
      <c r="AN1181" s="68"/>
      <c r="AO1181" s="70"/>
      <c r="AP1181" s="71"/>
      <c r="AQ1181" s="70"/>
      <c r="AR1181" s="72"/>
      <c r="AS1181" s="55"/>
      <c r="AT1181" s="55"/>
      <c r="AU1181" s="55"/>
      <c r="AV1181" s="78"/>
    </row>
    <row r="1182" spans="28:48" ht="14.25">
      <c r="AB1182" s="68"/>
      <c r="AC1182" s="69"/>
      <c r="AD1182" s="68"/>
      <c r="AE1182" s="69"/>
      <c r="AF1182" s="69"/>
      <c r="AG1182" s="69"/>
      <c r="AH1182" s="68"/>
      <c r="AI1182" s="68"/>
      <c r="AJ1182" s="68"/>
      <c r="AK1182" s="68"/>
      <c r="AL1182" s="68"/>
      <c r="AM1182" s="68"/>
      <c r="AN1182" s="68"/>
      <c r="AO1182" s="70"/>
      <c r="AP1182" s="71"/>
      <c r="AQ1182" s="70"/>
      <c r="AR1182" s="72"/>
      <c r="AS1182" s="55"/>
      <c r="AT1182" s="55"/>
      <c r="AU1182" s="55"/>
      <c r="AV1182" s="78"/>
    </row>
    <row r="1183" spans="28:48" ht="14.25">
      <c r="AB1183" s="68"/>
      <c r="AC1183" s="69"/>
      <c r="AD1183" s="68"/>
      <c r="AE1183" s="69"/>
      <c r="AF1183" s="69"/>
      <c r="AG1183" s="69"/>
      <c r="AH1183" s="68"/>
      <c r="AI1183" s="68"/>
      <c r="AJ1183" s="68"/>
      <c r="AK1183" s="68"/>
      <c r="AL1183" s="68"/>
      <c r="AM1183" s="68"/>
      <c r="AN1183" s="68"/>
      <c r="AO1183" s="70"/>
      <c r="AP1183" s="71"/>
      <c r="AQ1183" s="70"/>
      <c r="AR1183" s="72"/>
      <c r="AS1183" s="55"/>
      <c r="AT1183" s="55"/>
      <c r="AU1183" s="55"/>
      <c r="AV1183" s="78"/>
    </row>
    <row r="1184" spans="28:48" ht="14.25">
      <c r="AB1184" s="68"/>
      <c r="AC1184" s="69"/>
      <c r="AD1184" s="68"/>
      <c r="AE1184" s="69"/>
      <c r="AF1184" s="69"/>
      <c r="AG1184" s="69"/>
      <c r="AH1184" s="68"/>
      <c r="AI1184" s="68"/>
      <c r="AJ1184" s="68"/>
      <c r="AK1184" s="68"/>
      <c r="AL1184" s="68"/>
      <c r="AM1184" s="68"/>
      <c r="AN1184" s="68"/>
      <c r="AO1184" s="70"/>
      <c r="AP1184" s="71"/>
      <c r="AQ1184" s="70"/>
      <c r="AR1184" s="72"/>
      <c r="AS1184" s="55"/>
      <c r="AT1184" s="55"/>
      <c r="AU1184" s="55"/>
      <c r="AV1184" s="78"/>
    </row>
    <row r="1185" spans="28:48" ht="14.25">
      <c r="AB1185" s="68"/>
      <c r="AC1185" s="69"/>
      <c r="AD1185" s="68"/>
      <c r="AE1185" s="69"/>
      <c r="AF1185" s="69"/>
      <c r="AG1185" s="69"/>
      <c r="AH1185" s="68"/>
      <c r="AI1185" s="68"/>
      <c r="AJ1185" s="68"/>
      <c r="AK1185" s="68"/>
      <c r="AL1185" s="68"/>
      <c r="AM1185" s="68"/>
      <c r="AN1185" s="68"/>
      <c r="AO1185" s="70"/>
      <c r="AP1185" s="71"/>
      <c r="AQ1185" s="70"/>
      <c r="AR1185" s="72"/>
      <c r="AS1185" s="55"/>
      <c r="AT1185" s="55"/>
      <c r="AU1185" s="55"/>
      <c r="AV1185" s="78"/>
    </row>
    <row r="1186" spans="28:48" ht="14.25">
      <c r="AB1186" s="68"/>
      <c r="AC1186" s="69"/>
      <c r="AD1186" s="68"/>
      <c r="AE1186" s="69"/>
      <c r="AF1186" s="69"/>
      <c r="AG1186" s="69"/>
      <c r="AH1186" s="68"/>
      <c r="AI1186" s="68"/>
      <c r="AJ1186" s="68"/>
      <c r="AK1186" s="68"/>
      <c r="AL1186" s="68"/>
      <c r="AM1186" s="68"/>
      <c r="AN1186" s="68"/>
      <c r="AO1186" s="70"/>
      <c r="AP1186" s="71"/>
      <c r="AQ1186" s="70"/>
      <c r="AR1186" s="72"/>
      <c r="AS1186" s="55"/>
      <c r="AT1186" s="55"/>
      <c r="AU1186" s="55"/>
      <c r="AV1186" s="78"/>
    </row>
    <row r="1187" spans="28:48" ht="14.25">
      <c r="AB1187" s="68"/>
      <c r="AC1187" s="69"/>
      <c r="AD1187" s="68"/>
      <c r="AE1187" s="69"/>
      <c r="AF1187" s="69"/>
      <c r="AG1187" s="69"/>
      <c r="AH1187" s="68"/>
      <c r="AI1187" s="68"/>
      <c r="AJ1187" s="68"/>
      <c r="AK1187" s="68"/>
      <c r="AL1187" s="68"/>
      <c r="AM1187" s="68"/>
      <c r="AN1187" s="68"/>
      <c r="AO1187" s="70"/>
      <c r="AP1187" s="71"/>
      <c r="AQ1187" s="70"/>
      <c r="AR1187" s="72"/>
      <c r="AS1187" s="55"/>
      <c r="AT1187" s="55"/>
      <c r="AU1187" s="55"/>
      <c r="AV1187" s="78"/>
    </row>
    <row r="1188" spans="28:48" ht="14.25">
      <c r="AB1188" s="68"/>
      <c r="AC1188" s="69"/>
      <c r="AD1188" s="68"/>
      <c r="AE1188" s="69"/>
      <c r="AF1188" s="69"/>
      <c r="AG1188" s="69"/>
      <c r="AH1188" s="68"/>
      <c r="AI1188" s="68"/>
      <c r="AJ1188" s="68"/>
      <c r="AK1188" s="68"/>
      <c r="AL1188" s="68"/>
      <c r="AM1188" s="68"/>
      <c r="AN1188" s="68"/>
      <c r="AO1188" s="70"/>
      <c r="AP1188" s="71"/>
      <c r="AQ1188" s="70"/>
      <c r="AR1188" s="72"/>
      <c r="AS1188" s="55"/>
      <c r="AT1188" s="55"/>
      <c r="AU1188" s="55"/>
      <c r="AV1188" s="78"/>
    </row>
    <row r="1189" spans="28:48" ht="14.25">
      <c r="AB1189" s="68"/>
      <c r="AC1189" s="69"/>
      <c r="AD1189" s="68"/>
      <c r="AE1189" s="69"/>
      <c r="AF1189" s="69"/>
      <c r="AG1189" s="69"/>
      <c r="AH1189" s="68"/>
      <c r="AI1189" s="68"/>
      <c r="AJ1189" s="68"/>
      <c r="AK1189" s="68"/>
      <c r="AL1189" s="68"/>
      <c r="AM1189" s="68"/>
      <c r="AN1189" s="68"/>
      <c r="AO1189" s="70"/>
      <c r="AP1189" s="71"/>
      <c r="AQ1189" s="70"/>
      <c r="AR1189" s="72"/>
      <c r="AS1189" s="55"/>
      <c r="AT1189" s="55"/>
      <c r="AU1189" s="55"/>
      <c r="AV1189" s="78"/>
    </row>
    <row r="1190" spans="28:48" ht="14.25">
      <c r="AB1190" s="68"/>
      <c r="AC1190" s="69"/>
      <c r="AD1190" s="68"/>
      <c r="AE1190" s="69"/>
      <c r="AF1190" s="69"/>
      <c r="AG1190" s="69"/>
      <c r="AH1190" s="68"/>
      <c r="AI1190" s="68"/>
      <c r="AJ1190" s="68"/>
      <c r="AK1190" s="68"/>
      <c r="AL1190" s="68"/>
      <c r="AM1190" s="68"/>
      <c r="AN1190" s="68"/>
      <c r="AO1190" s="70"/>
      <c r="AP1190" s="71"/>
      <c r="AQ1190" s="70"/>
      <c r="AR1190" s="72"/>
      <c r="AS1190" s="55"/>
      <c r="AT1190" s="55"/>
      <c r="AU1190" s="55"/>
      <c r="AV1190" s="78"/>
    </row>
    <row r="1191" spans="28:48" ht="14.25">
      <c r="AB1191" s="68"/>
      <c r="AC1191" s="69"/>
      <c r="AD1191" s="68"/>
      <c r="AE1191" s="69"/>
      <c r="AF1191" s="69"/>
      <c r="AG1191" s="69"/>
      <c r="AH1191" s="68"/>
      <c r="AI1191" s="68"/>
      <c r="AJ1191" s="68"/>
      <c r="AK1191" s="68"/>
      <c r="AL1191" s="68"/>
      <c r="AM1191" s="68"/>
      <c r="AN1191" s="68"/>
      <c r="AO1191" s="70"/>
      <c r="AP1191" s="71"/>
      <c r="AQ1191" s="70"/>
      <c r="AR1191" s="72"/>
      <c r="AS1191" s="55"/>
      <c r="AT1191" s="55"/>
      <c r="AU1191" s="55"/>
      <c r="AV1191" s="78"/>
    </row>
    <row r="1192" spans="28:48" ht="14.25">
      <c r="AB1192" s="68"/>
      <c r="AC1192" s="69"/>
      <c r="AD1192" s="68"/>
      <c r="AE1192" s="69"/>
      <c r="AF1192" s="69"/>
      <c r="AG1192" s="69"/>
      <c r="AH1192" s="68"/>
      <c r="AI1192" s="68"/>
      <c r="AJ1192" s="68"/>
      <c r="AK1192" s="68"/>
      <c r="AL1192" s="68"/>
      <c r="AM1192" s="68"/>
      <c r="AN1192" s="68"/>
      <c r="AO1192" s="70"/>
      <c r="AP1192" s="71"/>
      <c r="AQ1192" s="70"/>
      <c r="AR1192" s="72"/>
      <c r="AS1192" s="55"/>
      <c r="AT1192" s="55"/>
      <c r="AU1192" s="55"/>
      <c r="AV1192" s="78"/>
    </row>
    <row r="1193" spans="28:48" ht="14.25">
      <c r="AB1193" s="68"/>
      <c r="AC1193" s="69"/>
      <c r="AD1193" s="68"/>
      <c r="AE1193" s="69"/>
      <c r="AF1193" s="69"/>
      <c r="AG1193" s="69"/>
      <c r="AH1193" s="68"/>
      <c r="AI1193" s="68"/>
      <c r="AJ1193" s="68"/>
      <c r="AK1193" s="68"/>
      <c r="AL1193" s="68"/>
      <c r="AM1193" s="68"/>
      <c r="AN1193" s="68"/>
      <c r="AO1193" s="70"/>
      <c r="AP1193" s="71"/>
      <c r="AQ1193" s="70"/>
      <c r="AR1193" s="72"/>
      <c r="AS1193" s="55"/>
      <c r="AT1193" s="55"/>
      <c r="AU1193" s="55"/>
      <c r="AV1193" s="78"/>
    </row>
    <row r="1194" spans="28:48" ht="14.25">
      <c r="AB1194" s="68"/>
      <c r="AC1194" s="69"/>
      <c r="AD1194" s="68"/>
      <c r="AE1194" s="69"/>
      <c r="AF1194" s="69"/>
      <c r="AG1194" s="69"/>
      <c r="AH1194" s="68"/>
      <c r="AI1194" s="68"/>
      <c r="AJ1194" s="68"/>
      <c r="AK1194" s="68"/>
      <c r="AL1194" s="68"/>
      <c r="AM1194" s="68"/>
      <c r="AN1194" s="68"/>
      <c r="AO1194" s="70"/>
      <c r="AP1194" s="71"/>
      <c r="AQ1194" s="70"/>
      <c r="AR1194" s="72"/>
      <c r="AS1194" s="55"/>
      <c r="AT1194" s="55"/>
      <c r="AU1194" s="55"/>
      <c r="AV1194" s="78"/>
    </row>
    <row r="1195" spans="28:48" ht="14.25">
      <c r="AB1195" s="68"/>
      <c r="AC1195" s="69"/>
      <c r="AD1195" s="68"/>
      <c r="AE1195" s="69"/>
      <c r="AF1195" s="69"/>
      <c r="AG1195" s="69"/>
      <c r="AH1195" s="68"/>
      <c r="AI1195" s="68"/>
      <c r="AJ1195" s="68"/>
      <c r="AK1195" s="68"/>
      <c r="AL1195" s="68"/>
      <c r="AM1195" s="68"/>
      <c r="AN1195" s="68"/>
      <c r="AO1195" s="70"/>
      <c r="AP1195" s="71"/>
      <c r="AQ1195" s="70"/>
      <c r="AR1195" s="72"/>
      <c r="AS1195" s="55"/>
      <c r="AT1195" s="55"/>
      <c r="AU1195" s="55"/>
      <c r="AV1195" s="78"/>
    </row>
    <row r="1196" spans="28:48" ht="14.25">
      <c r="AB1196" s="68"/>
      <c r="AC1196" s="69"/>
      <c r="AD1196" s="68"/>
      <c r="AE1196" s="69"/>
      <c r="AF1196" s="69"/>
      <c r="AG1196" s="69"/>
      <c r="AH1196" s="68"/>
      <c r="AI1196" s="68"/>
      <c r="AJ1196" s="68"/>
      <c r="AK1196" s="68"/>
      <c r="AL1196" s="68"/>
      <c r="AM1196" s="68"/>
      <c r="AN1196" s="68"/>
      <c r="AO1196" s="70"/>
      <c r="AP1196" s="71"/>
      <c r="AQ1196" s="70"/>
      <c r="AR1196" s="72"/>
      <c r="AS1196" s="55"/>
      <c r="AT1196" s="55"/>
      <c r="AU1196" s="55"/>
      <c r="AV1196" s="78"/>
    </row>
    <row r="1197" spans="28:48" ht="14.25">
      <c r="AB1197" s="68"/>
      <c r="AC1197" s="69"/>
      <c r="AD1197" s="68"/>
      <c r="AE1197" s="69"/>
      <c r="AF1197" s="69"/>
      <c r="AG1197" s="69"/>
      <c r="AH1197" s="68"/>
      <c r="AI1197" s="68"/>
      <c r="AJ1197" s="68"/>
      <c r="AK1197" s="68"/>
      <c r="AL1197" s="68"/>
      <c r="AM1197" s="68"/>
      <c r="AN1197" s="68"/>
      <c r="AO1197" s="70"/>
      <c r="AP1197" s="71"/>
      <c r="AQ1197" s="70"/>
      <c r="AR1197" s="72"/>
      <c r="AS1197" s="55"/>
      <c r="AT1197" s="55"/>
      <c r="AU1197" s="55"/>
      <c r="AV1197" s="78"/>
    </row>
    <row r="1198" spans="28:48" ht="14.25">
      <c r="AB1198" s="68"/>
      <c r="AC1198" s="69"/>
      <c r="AD1198" s="68"/>
      <c r="AE1198" s="69"/>
      <c r="AF1198" s="69"/>
      <c r="AG1198" s="69"/>
      <c r="AH1198" s="68"/>
      <c r="AI1198" s="68"/>
      <c r="AJ1198" s="68"/>
      <c r="AK1198" s="68"/>
      <c r="AL1198" s="68"/>
      <c r="AM1198" s="68"/>
      <c r="AN1198" s="68"/>
      <c r="AO1198" s="70"/>
      <c r="AP1198" s="71"/>
      <c r="AQ1198" s="70"/>
      <c r="AR1198" s="72"/>
      <c r="AS1198" s="55"/>
      <c r="AT1198" s="55"/>
      <c r="AU1198" s="55"/>
      <c r="AV1198" s="78"/>
    </row>
    <row r="1199" spans="28:48" ht="14.25">
      <c r="AB1199" s="68"/>
      <c r="AC1199" s="69"/>
      <c r="AD1199" s="68"/>
      <c r="AE1199" s="69"/>
      <c r="AF1199" s="69"/>
      <c r="AG1199" s="69"/>
      <c r="AH1199" s="68"/>
      <c r="AI1199" s="68"/>
      <c r="AJ1199" s="68"/>
      <c r="AK1199" s="68"/>
      <c r="AL1199" s="68"/>
      <c r="AM1199" s="68"/>
      <c r="AN1199" s="68"/>
      <c r="AO1199" s="70"/>
      <c r="AP1199" s="71"/>
      <c r="AQ1199" s="70"/>
      <c r="AR1199" s="72"/>
      <c r="AS1199" s="55"/>
      <c r="AT1199" s="55"/>
      <c r="AU1199" s="55"/>
      <c r="AV1199" s="78"/>
    </row>
    <row r="1200" spans="28:48" ht="14.25">
      <c r="AB1200" s="68"/>
      <c r="AC1200" s="69"/>
      <c r="AD1200" s="68"/>
      <c r="AE1200" s="69"/>
      <c r="AF1200" s="69"/>
      <c r="AG1200" s="69"/>
      <c r="AH1200" s="68"/>
      <c r="AI1200" s="68"/>
      <c r="AJ1200" s="68"/>
      <c r="AK1200" s="68"/>
      <c r="AL1200" s="68"/>
      <c r="AM1200" s="68"/>
      <c r="AN1200" s="68"/>
      <c r="AO1200" s="70"/>
      <c r="AP1200" s="71"/>
      <c r="AQ1200" s="70"/>
      <c r="AR1200" s="72"/>
      <c r="AS1200" s="55"/>
      <c r="AT1200" s="55"/>
      <c r="AU1200" s="55"/>
      <c r="AV1200" s="78"/>
    </row>
    <row r="1201" spans="28:48" ht="14.25">
      <c r="AB1201" s="68"/>
      <c r="AC1201" s="69"/>
      <c r="AD1201" s="68"/>
      <c r="AE1201" s="69"/>
      <c r="AF1201" s="69"/>
      <c r="AG1201" s="69"/>
      <c r="AH1201" s="68"/>
      <c r="AI1201" s="68"/>
      <c r="AJ1201" s="68"/>
      <c r="AK1201" s="68"/>
      <c r="AL1201" s="68"/>
      <c r="AM1201" s="68"/>
      <c r="AN1201" s="68"/>
      <c r="AO1201" s="70"/>
      <c r="AP1201" s="71"/>
      <c r="AQ1201" s="70"/>
      <c r="AR1201" s="72"/>
      <c r="AS1201" s="55"/>
      <c r="AT1201" s="55"/>
      <c r="AU1201" s="55"/>
      <c r="AV1201" s="78"/>
    </row>
    <row r="1202" spans="28:48" ht="14.25">
      <c r="AB1202" s="68"/>
      <c r="AC1202" s="69"/>
      <c r="AD1202" s="68"/>
      <c r="AE1202" s="69"/>
      <c r="AF1202" s="69"/>
      <c r="AG1202" s="69"/>
      <c r="AH1202" s="68"/>
      <c r="AI1202" s="68"/>
      <c r="AJ1202" s="68"/>
      <c r="AK1202" s="68"/>
      <c r="AL1202" s="68"/>
      <c r="AM1202" s="68"/>
      <c r="AN1202" s="68"/>
      <c r="AO1202" s="70"/>
      <c r="AP1202" s="71"/>
      <c r="AQ1202" s="70"/>
      <c r="AR1202" s="72"/>
      <c r="AS1202" s="55"/>
      <c r="AT1202" s="55"/>
      <c r="AU1202" s="55"/>
      <c r="AV1202" s="78"/>
    </row>
    <row r="1203" spans="28:48" ht="14.25">
      <c r="AB1203" s="68"/>
      <c r="AC1203" s="69"/>
      <c r="AD1203" s="68"/>
      <c r="AE1203" s="69"/>
      <c r="AF1203" s="69"/>
      <c r="AG1203" s="69"/>
      <c r="AH1203" s="68"/>
      <c r="AI1203" s="68"/>
      <c r="AJ1203" s="68"/>
      <c r="AK1203" s="68"/>
      <c r="AL1203" s="68"/>
      <c r="AM1203" s="68"/>
      <c r="AN1203" s="68"/>
      <c r="AO1203" s="70"/>
      <c r="AP1203" s="71"/>
      <c r="AQ1203" s="70"/>
      <c r="AR1203" s="72"/>
      <c r="AS1203" s="55"/>
      <c r="AT1203" s="55"/>
      <c r="AU1203" s="55"/>
      <c r="AV1203" s="78"/>
    </row>
    <row r="1204" spans="28:48" ht="14.25">
      <c r="AB1204" s="68"/>
      <c r="AC1204" s="69"/>
      <c r="AD1204" s="68"/>
      <c r="AE1204" s="69"/>
      <c r="AF1204" s="69"/>
      <c r="AG1204" s="69"/>
      <c r="AH1204" s="68"/>
      <c r="AI1204" s="68"/>
      <c r="AJ1204" s="68"/>
      <c r="AK1204" s="68"/>
      <c r="AL1204" s="68"/>
      <c r="AM1204" s="68"/>
      <c r="AN1204" s="68"/>
      <c r="AO1204" s="70"/>
      <c r="AP1204" s="71"/>
      <c r="AQ1204" s="70"/>
      <c r="AR1204" s="72"/>
      <c r="AS1204" s="55"/>
      <c r="AT1204" s="55"/>
      <c r="AU1204" s="55"/>
      <c r="AV1204" s="78"/>
    </row>
    <row r="1205" spans="28:48" ht="14.25">
      <c r="AB1205" s="68"/>
      <c r="AC1205" s="69"/>
      <c r="AD1205" s="68"/>
      <c r="AE1205" s="69"/>
      <c r="AF1205" s="69"/>
      <c r="AG1205" s="69"/>
      <c r="AH1205" s="68"/>
      <c r="AI1205" s="68"/>
      <c r="AJ1205" s="68"/>
      <c r="AK1205" s="68"/>
      <c r="AL1205" s="68"/>
      <c r="AM1205" s="68"/>
      <c r="AN1205" s="68"/>
      <c r="AO1205" s="70"/>
      <c r="AP1205" s="71"/>
      <c r="AQ1205" s="70"/>
      <c r="AR1205" s="72"/>
      <c r="AS1205" s="55"/>
      <c r="AT1205" s="55"/>
      <c r="AU1205" s="55"/>
      <c r="AV1205" s="78"/>
    </row>
    <row r="1206" spans="28:48" ht="14.25">
      <c r="AB1206" s="68"/>
      <c r="AC1206" s="69"/>
      <c r="AD1206" s="68"/>
      <c r="AE1206" s="69"/>
      <c r="AF1206" s="69"/>
      <c r="AG1206" s="69"/>
      <c r="AH1206" s="68"/>
      <c r="AI1206" s="68"/>
      <c r="AJ1206" s="68"/>
      <c r="AK1206" s="68"/>
      <c r="AL1206" s="68"/>
      <c r="AM1206" s="68"/>
      <c r="AN1206" s="68"/>
      <c r="AO1206" s="70"/>
      <c r="AP1206" s="71"/>
      <c r="AQ1206" s="70"/>
      <c r="AR1206" s="72"/>
      <c r="AS1206" s="55"/>
      <c r="AT1206" s="55"/>
      <c r="AU1206" s="55"/>
      <c r="AV1206" s="78"/>
    </row>
    <row r="1207" spans="28:48" ht="14.25">
      <c r="AB1207" s="68"/>
      <c r="AC1207" s="69"/>
      <c r="AD1207" s="68"/>
      <c r="AE1207" s="69"/>
      <c r="AF1207" s="69"/>
      <c r="AG1207" s="69"/>
      <c r="AH1207" s="68"/>
      <c r="AI1207" s="68"/>
      <c r="AJ1207" s="68"/>
      <c r="AK1207" s="68"/>
      <c r="AL1207" s="68"/>
      <c r="AM1207" s="68"/>
      <c r="AN1207" s="68"/>
      <c r="AO1207" s="70"/>
      <c r="AP1207" s="71"/>
      <c r="AQ1207" s="70"/>
      <c r="AR1207" s="72"/>
      <c r="AS1207" s="55"/>
      <c r="AT1207" s="55"/>
      <c r="AU1207" s="55"/>
      <c r="AV1207" s="78"/>
    </row>
    <row r="1208" spans="28:48" ht="14.25">
      <c r="AB1208" s="68"/>
      <c r="AC1208" s="69"/>
      <c r="AD1208" s="68"/>
      <c r="AE1208" s="69"/>
      <c r="AF1208" s="69"/>
      <c r="AG1208" s="69"/>
      <c r="AH1208" s="68"/>
      <c r="AI1208" s="68"/>
      <c r="AJ1208" s="68"/>
      <c r="AK1208" s="68"/>
      <c r="AL1208" s="68"/>
      <c r="AM1208" s="68"/>
      <c r="AN1208" s="68"/>
      <c r="AO1208" s="70"/>
      <c r="AP1208" s="71"/>
      <c r="AQ1208" s="70"/>
      <c r="AR1208" s="72"/>
      <c r="AS1208" s="55"/>
      <c r="AT1208" s="55"/>
      <c r="AU1208" s="55"/>
      <c r="AV1208" s="78"/>
    </row>
    <row r="1209" spans="28:48" ht="14.25">
      <c r="AB1209" s="68"/>
      <c r="AC1209" s="69"/>
      <c r="AD1209" s="68"/>
      <c r="AE1209" s="69"/>
      <c r="AF1209" s="69"/>
      <c r="AG1209" s="69"/>
      <c r="AH1209" s="68"/>
      <c r="AI1209" s="68"/>
      <c r="AJ1209" s="68"/>
      <c r="AK1209" s="68"/>
      <c r="AL1209" s="68"/>
      <c r="AM1209" s="68"/>
      <c r="AN1209" s="68"/>
      <c r="AO1209" s="70"/>
      <c r="AP1209" s="71"/>
      <c r="AQ1209" s="70"/>
      <c r="AR1209" s="72"/>
      <c r="AS1209" s="55"/>
      <c r="AT1209" s="55"/>
      <c r="AU1209" s="55"/>
      <c r="AV1209" s="78"/>
    </row>
    <row r="1210" spans="28:48" ht="14.25">
      <c r="AB1210" s="68"/>
      <c r="AC1210" s="69"/>
      <c r="AD1210" s="68"/>
      <c r="AE1210" s="69"/>
      <c r="AF1210" s="69"/>
      <c r="AG1210" s="69"/>
      <c r="AH1210" s="68"/>
      <c r="AI1210" s="68"/>
      <c r="AJ1210" s="68"/>
      <c r="AK1210" s="68"/>
      <c r="AL1210" s="68"/>
      <c r="AM1210" s="68"/>
      <c r="AN1210" s="68"/>
      <c r="AO1210" s="70"/>
      <c r="AP1210" s="71"/>
      <c r="AQ1210" s="70"/>
      <c r="AR1210" s="72"/>
      <c r="AS1210" s="55"/>
      <c r="AT1210" s="55"/>
      <c r="AU1210" s="55"/>
      <c r="AV1210" s="78"/>
    </row>
    <row r="1211" spans="28:48" ht="14.25">
      <c r="AB1211" s="68"/>
      <c r="AC1211" s="69"/>
      <c r="AD1211" s="68"/>
      <c r="AE1211" s="69"/>
      <c r="AF1211" s="69"/>
      <c r="AG1211" s="69"/>
      <c r="AH1211" s="68"/>
      <c r="AI1211" s="68"/>
      <c r="AJ1211" s="68"/>
      <c r="AK1211" s="68"/>
      <c r="AL1211" s="68"/>
      <c r="AM1211" s="68"/>
      <c r="AN1211" s="68"/>
      <c r="AO1211" s="70"/>
      <c r="AP1211" s="71"/>
      <c r="AQ1211" s="70"/>
      <c r="AR1211" s="72"/>
      <c r="AS1211" s="55"/>
      <c r="AT1211" s="55"/>
      <c r="AU1211" s="55"/>
      <c r="AV1211" s="78"/>
    </row>
    <row r="1212" spans="28:48" ht="14.25">
      <c r="AB1212" s="68"/>
      <c r="AC1212" s="69"/>
      <c r="AD1212" s="68"/>
      <c r="AE1212" s="69"/>
      <c r="AF1212" s="69"/>
      <c r="AG1212" s="69"/>
      <c r="AH1212" s="68"/>
      <c r="AI1212" s="68"/>
      <c r="AJ1212" s="68"/>
      <c r="AK1212" s="68"/>
      <c r="AL1212" s="68"/>
      <c r="AM1212" s="68"/>
      <c r="AN1212" s="68"/>
      <c r="AO1212" s="70"/>
      <c r="AP1212" s="71"/>
      <c r="AQ1212" s="70"/>
      <c r="AR1212" s="72"/>
      <c r="AS1212" s="55"/>
      <c r="AT1212" s="55"/>
      <c r="AU1212" s="55"/>
      <c r="AV1212" s="78"/>
    </row>
    <row r="1213" spans="28:48" ht="14.25">
      <c r="AB1213" s="68"/>
      <c r="AC1213" s="69"/>
      <c r="AD1213" s="68"/>
      <c r="AE1213" s="69"/>
      <c r="AF1213" s="69"/>
      <c r="AG1213" s="69"/>
      <c r="AH1213" s="68"/>
      <c r="AI1213" s="68"/>
      <c r="AJ1213" s="68"/>
      <c r="AK1213" s="68"/>
      <c r="AL1213" s="68"/>
      <c r="AM1213" s="68"/>
      <c r="AN1213" s="68"/>
      <c r="AO1213" s="70"/>
      <c r="AP1213" s="71"/>
      <c r="AQ1213" s="70"/>
      <c r="AR1213" s="72"/>
      <c r="AS1213" s="55"/>
      <c r="AT1213" s="55"/>
      <c r="AU1213" s="55"/>
      <c r="AV1213" s="78"/>
    </row>
    <row r="1214" spans="28:48" ht="14.25">
      <c r="AB1214" s="68"/>
      <c r="AC1214" s="69"/>
      <c r="AD1214" s="68"/>
      <c r="AE1214" s="69"/>
      <c r="AF1214" s="69"/>
      <c r="AG1214" s="69"/>
      <c r="AH1214" s="68"/>
      <c r="AI1214" s="68"/>
      <c r="AJ1214" s="68"/>
      <c r="AK1214" s="68"/>
      <c r="AL1214" s="68"/>
      <c r="AM1214" s="68"/>
      <c r="AN1214" s="68"/>
      <c r="AO1214" s="70"/>
      <c r="AP1214" s="71"/>
      <c r="AQ1214" s="70"/>
      <c r="AR1214" s="72"/>
      <c r="AS1214" s="55"/>
      <c r="AT1214" s="55"/>
      <c r="AU1214" s="55"/>
      <c r="AV1214" s="78"/>
    </row>
    <row r="1215" spans="28:48" ht="14.25">
      <c r="AB1215" s="68"/>
      <c r="AC1215" s="69"/>
      <c r="AD1215" s="68"/>
      <c r="AE1215" s="69"/>
      <c r="AF1215" s="69"/>
      <c r="AG1215" s="69"/>
      <c r="AH1215" s="68"/>
      <c r="AI1215" s="68"/>
      <c r="AJ1215" s="68"/>
      <c r="AK1215" s="68"/>
      <c r="AL1215" s="68"/>
      <c r="AM1215" s="68"/>
      <c r="AN1215" s="68"/>
      <c r="AO1215" s="70"/>
      <c r="AP1215" s="71"/>
      <c r="AQ1215" s="70"/>
      <c r="AR1215" s="72"/>
      <c r="AS1215" s="55"/>
      <c r="AT1215" s="55"/>
      <c r="AU1215" s="55"/>
      <c r="AV1215" s="78"/>
    </row>
    <row r="1216" spans="28:48" ht="14.25">
      <c r="AB1216" s="68"/>
      <c r="AC1216" s="69"/>
      <c r="AD1216" s="68"/>
      <c r="AE1216" s="69"/>
      <c r="AF1216" s="69"/>
      <c r="AG1216" s="69"/>
      <c r="AH1216" s="68"/>
      <c r="AI1216" s="68"/>
      <c r="AJ1216" s="68"/>
      <c r="AK1216" s="68"/>
      <c r="AL1216" s="68"/>
      <c r="AM1216" s="68"/>
      <c r="AN1216" s="68"/>
      <c r="AO1216" s="70"/>
      <c r="AP1216" s="71"/>
      <c r="AQ1216" s="70"/>
      <c r="AR1216" s="72"/>
      <c r="AS1216" s="55"/>
      <c r="AT1216" s="55"/>
      <c r="AU1216" s="55"/>
      <c r="AV1216" s="78"/>
    </row>
    <row r="1217" spans="28:48" ht="14.25">
      <c r="AB1217" s="68"/>
      <c r="AC1217" s="69"/>
      <c r="AD1217" s="68"/>
      <c r="AE1217" s="69"/>
      <c r="AF1217" s="69"/>
      <c r="AG1217" s="69"/>
      <c r="AH1217" s="68"/>
      <c r="AI1217" s="68"/>
      <c r="AJ1217" s="68"/>
      <c r="AK1217" s="68"/>
      <c r="AL1217" s="68"/>
      <c r="AM1217" s="68"/>
      <c r="AN1217" s="68"/>
      <c r="AO1217" s="70"/>
      <c r="AP1217" s="71"/>
      <c r="AQ1217" s="70"/>
      <c r="AR1217" s="72"/>
      <c r="AS1217" s="55"/>
      <c r="AT1217" s="55"/>
      <c r="AU1217" s="55"/>
      <c r="AV1217" s="78"/>
    </row>
    <row r="1218" spans="28:48" ht="14.25">
      <c r="AB1218" s="68"/>
      <c r="AC1218" s="69"/>
      <c r="AD1218" s="68"/>
      <c r="AE1218" s="69"/>
      <c r="AF1218" s="69"/>
      <c r="AG1218" s="69"/>
      <c r="AH1218" s="68"/>
      <c r="AI1218" s="68"/>
      <c r="AJ1218" s="68"/>
      <c r="AK1218" s="68"/>
      <c r="AL1218" s="68"/>
      <c r="AM1218" s="68"/>
      <c r="AN1218" s="68"/>
      <c r="AO1218" s="70"/>
      <c r="AP1218" s="71"/>
      <c r="AQ1218" s="70"/>
      <c r="AR1218" s="72"/>
      <c r="AS1218" s="55"/>
      <c r="AT1218" s="55"/>
      <c r="AU1218" s="55"/>
      <c r="AV1218" s="78"/>
    </row>
    <row r="1219" spans="28:48" ht="14.25">
      <c r="AB1219" s="68"/>
      <c r="AC1219" s="69"/>
      <c r="AD1219" s="68"/>
      <c r="AE1219" s="69"/>
      <c r="AF1219" s="69"/>
      <c r="AG1219" s="69"/>
      <c r="AH1219" s="68"/>
      <c r="AI1219" s="68"/>
      <c r="AJ1219" s="68"/>
      <c r="AK1219" s="68"/>
      <c r="AL1219" s="68"/>
      <c r="AM1219" s="68"/>
      <c r="AN1219" s="68"/>
      <c r="AO1219" s="70"/>
      <c r="AP1219" s="71"/>
      <c r="AQ1219" s="70"/>
      <c r="AR1219" s="72"/>
      <c r="AS1219" s="55"/>
      <c r="AT1219" s="55"/>
      <c r="AU1219" s="55"/>
      <c r="AV1219" s="78"/>
    </row>
    <row r="1220" spans="28:48" ht="14.25">
      <c r="AB1220" s="68"/>
      <c r="AC1220" s="69"/>
      <c r="AD1220" s="68"/>
      <c r="AE1220" s="69"/>
      <c r="AF1220" s="69"/>
      <c r="AG1220" s="69"/>
      <c r="AH1220" s="68"/>
      <c r="AI1220" s="68"/>
      <c r="AJ1220" s="68"/>
      <c r="AK1220" s="68"/>
      <c r="AL1220" s="68"/>
      <c r="AM1220" s="68"/>
      <c r="AN1220" s="68"/>
      <c r="AO1220" s="70"/>
      <c r="AP1220" s="71"/>
      <c r="AQ1220" s="70"/>
      <c r="AR1220" s="72"/>
      <c r="AS1220" s="55"/>
      <c r="AT1220" s="55"/>
      <c r="AU1220" s="55"/>
      <c r="AV1220" s="78"/>
    </row>
    <row r="1221" spans="28:48" ht="14.25">
      <c r="AB1221" s="68"/>
      <c r="AC1221" s="69"/>
      <c r="AD1221" s="68"/>
      <c r="AE1221" s="69"/>
      <c r="AF1221" s="69"/>
      <c r="AG1221" s="69"/>
      <c r="AH1221" s="68"/>
      <c r="AI1221" s="68"/>
      <c r="AJ1221" s="68"/>
      <c r="AK1221" s="68"/>
      <c r="AL1221" s="68"/>
      <c r="AM1221" s="68"/>
      <c r="AN1221" s="68"/>
      <c r="AO1221" s="70"/>
      <c r="AP1221" s="71"/>
      <c r="AQ1221" s="70"/>
      <c r="AR1221" s="72"/>
      <c r="AS1221" s="55"/>
      <c r="AT1221" s="55"/>
      <c r="AU1221" s="55"/>
      <c r="AV1221" s="78"/>
    </row>
    <row r="1222" spans="28:48" ht="14.25">
      <c r="AB1222" s="68"/>
      <c r="AC1222" s="69"/>
      <c r="AD1222" s="68"/>
      <c r="AE1222" s="69"/>
      <c r="AF1222" s="69"/>
      <c r="AG1222" s="69"/>
      <c r="AH1222" s="68"/>
      <c r="AI1222" s="68"/>
      <c r="AJ1222" s="68"/>
      <c r="AK1222" s="68"/>
      <c r="AL1222" s="68"/>
      <c r="AM1222" s="68"/>
      <c r="AN1222" s="68"/>
      <c r="AO1222" s="70"/>
      <c r="AP1222" s="71"/>
      <c r="AQ1222" s="70"/>
      <c r="AR1222" s="72"/>
      <c r="AS1222" s="55"/>
      <c r="AT1222" s="55"/>
      <c r="AU1222" s="55"/>
      <c r="AV1222" s="78"/>
    </row>
    <row r="1223" spans="28:48" ht="14.25">
      <c r="AB1223" s="68"/>
      <c r="AC1223" s="69"/>
      <c r="AD1223" s="68"/>
      <c r="AE1223" s="69"/>
      <c r="AF1223" s="69"/>
      <c r="AG1223" s="69"/>
      <c r="AH1223" s="68"/>
      <c r="AI1223" s="68"/>
      <c r="AJ1223" s="68"/>
      <c r="AK1223" s="68"/>
      <c r="AL1223" s="68"/>
      <c r="AM1223" s="68"/>
      <c r="AN1223" s="68"/>
      <c r="AO1223" s="70"/>
      <c r="AP1223" s="71"/>
      <c r="AQ1223" s="70"/>
      <c r="AR1223" s="72"/>
      <c r="AS1223" s="55"/>
      <c r="AT1223" s="55"/>
      <c r="AU1223" s="55"/>
      <c r="AV1223" s="78"/>
    </row>
    <row r="1224" spans="28:48" ht="14.25">
      <c r="AB1224" s="68"/>
      <c r="AC1224" s="69"/>
      <c r="AD1224" s="68"/>
      <c r="AE1224" s="69"/>
      <c r="AF1224" s="69"/>
      <c r="AG1224" s="69"/>
      <c r="AH1224" s="68"/>
      <c r="AI1224" s="68"/>
      <c r="AJ1224" s="68"/>
      <c r="AK1224" s="68"/>
      <c r="AL1224" s="68"/>
      <c r="AM1224" s="68"/>
      <c r="AN1224" s="68"/>
      <c r="AO1224" s="70"/>
      <c r="AP1224" s="71"/>
      <c r="AQ1224" s="70"/>
      <c r="AR1224" s="72"/>
      <c r="AS1224" s="55"/>
      <c r="AT1224" s="55"/>
      <c r="AU1224" s="55"/>
      <c r="AV1224" s="78"/>
    </row>
    <row r="1225" spans="28:48" ht="14.25">
      <c r="AB1225" s="68"/>
      <c r="AC1225" s="69"/>
      <c r="AD1225" s="68"/>
      <c r="AE1225" s="69"/>
      <c r="AF1225" s="69"/>
      <c r="AG1225" s="69"/>
      <c r="AH1225" s="68"/>
      <c r="AI1225" s="68"/>
      <c r="AJ1225" s="68"/>
      <c r="AK1225" s="68"/>
      <c r="AL1225" s="68"/>
      <c r="AM1225" s="68"/>
      <c r="AN1225" s="68"/>
      <c r="AO1225" s="70"/>
      <c r="AP1225" s="71"/>
      <c r="AQ1225" s="70"/>
      <c r="AR1225" s="72"/>
      <c r="AS1225" s="55"/>
      <c r="AT1225" s="55"/>
      <c r="AU1225" s="55"/>
      <c r="AV1225" s="78"/>
    </row>
    <row r="1226" spans="28:48" ht="14.25">
      <c r="AB1226" s="68"/>
      <c r="AC1226" s="69"/>
      <c r="AD1226" s="68"/>
      <c r="AE1226" s="69"/>
      <c r="AF1226" s="69"/>
      <c r="AG1226" s="69"/>
      <c r="AH1226" s="68"/>
      <c r="AI1226" s="68"/>
      <c r="AJ1226" s="68"/>
      <c r="AK1226" s="68"/>
      <c r="AL1226" s="68"/>
      <c r="AM1226" s="68"/>
      <c r="AN1226" s="68"/>
      <c r="AO1226" s="70"/>
      <c r="AP1226" s="71"/>
      <c r="AQ1226" s="70"/>
      <c r="AR1226" s="72"/>
      <c r="AS1226" s="55"/>
      <c r="AT1226" s="55"/>
      <c r="AU1226" s="55"/>
      <c r="AV1226" s="78"/>
    </row>
    <row r="1227" spans="28:48" ht="14.25">
      <c r="AB1227" s="68"/>
      <c r="AC1227" s="69"/>
      <c r="AD1227" s="68"/>
      <c r="AE1227" s="69"/>
      <c r="AF1227" s="69"/>
      <c r="AG1227" s="69"/>
      <c r="AH1227" s="68"/>
      <c r="AI1227" s="68"/>
      <c r="AJ1227" s="68"/>
      <c r="AK1227" s="68"/>
      <c r="AL1227" s="68"/>
      <c r="AM1227" s="68"/>
      <c r="AN1227" s="68"/>
      <c r="AO1227" s="70"/>
      <c r="AP1227" s="71"/>
      <c r="AQ1227" s="70"/>
      <c r="AR1227" s="72"/>
      <c r="AS1227" s="55"/>
      <c r="AT1227" s="55"/>
      <c r="AU1227" s="55"/>
      <c r="AV1227" s="78"/>
    </row>
    <row r="1228" spans="28:48" ht="14.25">
      <c r="AB1228" s="68"/>
      <c r="AC1228" s="69"/>
      <c r="AD1228" s="68"/>
      <c r="AE1228" s="69"/>
      <c r="AF1228" s="69"/>
      <c r="AG1228" s="69"/>
      <c r="AH1228" s="68"/>
      <c r="AI1228" s="68"/>
      <c r="AJ1228" s="68"/>
      <c r="AK1228" s="68"/>
      <c r="AL1228" s="68"/>
      <c r="AM1228" s="68"/>
      <c r="AN1228" s="68"/>
      <c r="AO1228" s="70"/>
      <c r="AP1228" s="71"/>
      <c r="AQ1228" s="70"/>
      <c r="AR1228" s="72"/>
      <c r="AS1228" s="55"/>
      <c r="AT1228" s="55"/>
      <c r="AU1228" s="55"/>
      <c r="AV1228" s="78"/>
    </row>
    <row r="1229" spans="28:48" ht="14.25">
      <c r="AB1229" s="68"/>
      <c r="AC1229" s="69"/>
      <c r="AD1229" s="68"/>
      <c r="AE1229" s="69"/>
      <c r="AF1229" s="69"/>
      <c r="AG1229" s="69"/>
      <c r="AH1229" s="68"/>
      <c r="AI1229" s="68"/>
      <c r="AJ1229" s="68"/>
      <c r="AK1229" s="68"/>
      <c r="AL1229" s="68"/>
      <c r="AM1229" s="68"/>
      <c r="AN1229" s="68"/>
      <c r="AO1229" s="70"/>
      <c r="AP1229" s="71"/>
      <c r="AQ1229" s="70"/>
      <c r="AR1229" s="72"/>
      <c r="AS1229" s="55"/>
      <c r="AT1229" s="55"/>
      <c r="AU1229" s="55"/>
      <c r="AV1229" s="78"/>
    </row>
    <row r="1230" spans="28:48" ht="14.25">
      <c r="AB1230" s="68"/>
      <c r="AC1230" s="69"/>
      <c r="AD1230" s="68"/>
      <c r="AE1230" s="69"/>
      <c r="AF1230" s="69"/>
      <c r="AG1230" s="69"/>
      <c r="AH1230" s="68"/>
      <c r="AI1230" s="68"/>
      <c r="AJ1230" s="68"/>
      <c r="AK1230" s="68"/>
      <c r="AL1230" s="68"/>
      <c r="AM1230" s="68"/>
      <c r="AN1230" s="68"/>
      <c r="AO1230" s="70"/>
      <c r="AP1230" s="71"/>
      <c r="AQ1230" s="70"/>
      <c r="AR1230" s="72"/>
      <c r="AS1230" s="55"/>
      <c r="AT1230" s="55"/>
      <c r="AU1230" s="55"/>
      <c r="AV1230" s="78"/>
    </row>
    <row r="1231" spans="28:48" ht="14.25">
      <c r="AB1231" s="68"/>
      <c r="AC1231" s="69"/>
      <c r="AD1231" s="68"/>
      <c r="AE1231" s="69"/>
      <c r="AF1231" s="69"/>
      <c r="AG1231" s="69"/>
      <c r="AH1231" s="68"/>
      <c r="AI1231" s="68"/>
      <c r="AJ1231" s="68"/>
      <c r="AK1231" s="68"/>
      <c r="AL1231" s="68"/>
      <c r="AM1231" s="68"/>
      <c r="AN1231" s="68"/>
      <c r="AO1231" s="70"/>
      <c r="AP1231" s="71"/>
      <c r="AQ1231" s="70"/>
      <c r="AR1231" s="72"/>
      <c r="AS1231" s="55"/>
      <c r="AT1231" s="55"/>
      <c r="AU1231" s="55"/>
      <c r="AV1231" s="78"/>
    </row>
    <row r="1232" spans="28:48" ht="14.25">
      <c r="AB1232" s="68"/>
      <c r="AC1232" s="69"/>
      <c r="AD1232" s="68"/>
      <c r="AE1232" s="69"/>
      <c r="AF1232" s="69"/>
      <c r="AG1232" s="69"/>
      <c r="AH1232" s="68"/>
      <c r="AI1232" s="68"/>
      <c r="AJ1232" s="68"/>
      <c r="AK1232" s="68"/>
      <c r="AL1232" s="68"/>
      <c r="AM1232" s="68"/>
      <c r="AN1232" s="68"/>
      <c r="AO1232" s="70"/>
      <c r="AP1232" s="71"/>
      <c r="AQ1232" s="70"/>
      <c r="AR1232" s="72"/>
      <c r="AS1232" s="55"/>
      <c r="AT1232" s="55"/>
      <c r="AU1232" s="55"/>
      <c r="AV1232" s="78"/>
    </row>
    <row r="1233" spans="28:48" ht="14.25">
      <c r="AB1233" s="68"/>
      <c r="AC1233" s="69"/>
      <c r="AD1233" s="68"/>
      <c r="AE1233" s="69"/>
      <c r="AF1233" s="69"/>
      <c r="AG1233" s="69"/>
      <c r="AH1233" s="68"/>
      <c r="AI1233" s="68"/>
      <c r="AJ1233" s="68"/>
      <c r="AK1233" s="68"/>
      <c r="AL1233" s="68"/>
      <c r="AM1233" s="68"/>
      <c r="AN1233" s="68"/>
      <c r="AO1233" s="70"/>
      <c r="AP1233" s="71"/>
      <c r="AQ1233" s="70"/>
      <c r="AR1233" s="72"/>
      <c r="AS1233" s="55"/>
      <c r="AT1233" s="55"/>
      <c r="AU1233" s="55"/>
      <c r="AV1233" s="78"/>
    </row>
    <row r="1234" spans="28:48" ht="14.25">
      <c r="AB1234" s="68"/>
      <c r="AC1234" s="69"/>
      <c r="AD1234" s="68"/>
      <c r="AE1234" s="69"/>
      <c r="AF1234" s="69"/>
      <c r="AG1234" s="69"/>
      <c r="AH1234" s="68"/>
      <c r="AI1234" s="68"/>
      <c r="AJ1234" s="68"/>
      <c r="AK1234" s="68"/>
      <c r="AL1234" s="68"/>
      <c r="AM1234" s="68"/>
      <c r="AN1234" s="68"/>
      <c r="AO1234" s="70"/>
      <c r="AP1234" s="71"/>
      <c r="AQ1234" s="70"/>
      <c r="AR1234" s="72"/>
      <c r="AS1234" s="55"/>
      <c r="AT1234" s="55"/>
      <c r="AU1234" s="55"/>
      <c r="AV1234" s="78"/>
    </row>
    <row r="1235" spans="28:48" ht="14.25">
      <c r="AB1235" s="68"/>
      <c r="AC1235" s="69"/>
      <c r="AD1235" s="68"/>
      <c r="AE1235" s="69"/>
      <c r="AF1235" s="69"/>
      <c r="AG1235" s="69"/>
      <c r="AH1235" s="68"/>
      <c r="AI1235" s="68"/>
      <c r="AJ1235" s="68"/>
      <c r="AK1235" s="68"/>
      <c r="AL1235" s="68"/>
      <c r="AM1235" s="68"/>
      <c r="AN1235" s="68"/>
      <c r="AO1235" s="70"/>
      <c r="AP1235" s="71"/>
      <c r="AQ1235" s="70"/>
      <c r="AR1235" s="72"/>
      <c r="AS1235" s="55"/>
      <c r="AT1235" s="55"/>
      <c r="AU1235" s="55"/>
      <c r="AV1235" s="78"/>
    </row>
    <row r="1236" spans="28:48" ht="14.25">
      <c r="AB1236" s="68"/>
      <c r="AC1236" s="69"/>
      <c r="AD1236" s="68"/>
      <c r="AE1236" s="69"/>
      <c r="AF1236" s="69"/>
      <c r="AG1236" s="69"/>
      <c r="AH1236" s="68"/>
      <c r="AI1236" s="68"/>
      <c r="AJ1236" s="68"/>
      <c r="AK1236" s="68"/>
      <c r="AL1236" s="68"/>
      <c r="AM1236" s="68"/>
      <c r="AN1236" s="68"/>
      <c r="AO1236" s="70"/>
      <c r="AP1236" s="71"/>
      <c r="AQ1236" s="70"/>
      <c r="AR1236" s="72"/>
      <c r="AS1236" s="55"/>
      <c r="AT1236" s="55"/>
      <c r="AU1236" s="55"/>
      <c r="AV1236" s="78"/>
    </row>
    <row r="1237" spans="28:48" ht="14.25">
      <c r="AB1237" s="68"/>
      <c r="AC1237" s="69"/>
      <c r="AD1237" s="68"/>
      <c r="AE1237" s="69"/>
      <c r="AF1237" s="69"/>
      <c r="AG1237" s="69"/>
      <c r="AH1237" s="68"/>
      <c r="AI1237" s="68"/>
      <c r="AJ1237" s="68"/>
      <c r="AK1237" s="68"/>
      <c r="AL1237" s="68"/>
      <c r="AM1237" s="68"/>
      <c r="AN1237" s="68"/>
      <c r="AO1237" s="70"/>
      <c r="AP1237" s="71"/>
      <c r="AQ1237" s="70"/>
      <c r="AR1237" s="72"/>
      <c r="AS1237" s="55"/>
      <c r="AT1237" s="55"/>
      <c r="AU1237" s="55"/>
      <c r="AV1237" s="78"/>
    </row>
    <row r="1238" spans="28:48" ht="14.25">
      <c r="AB1238" s="68"/>
      <c r="AC1238" s="69"/>
      <c r="AD1238" s="68"/>
      <c r="AE1238" s="69"/>
      <c r="AF1238" s="69"/>
      <c r="AG1238" s="69"/>
      <c r="AH1238" s="68"/>
      <c r="AI1238" s="68"/>
      <c r="AJ1238" s="68"/>
      <c r="AK1238" s="68"/>
      <c r="AL1238" s="68"/>
      <c r="AM1238" s="68"/>
      <c r="AN1238" s="68"/>
      <c r="AO1238" s="70"/>
      <c r="AP1238" s="71"/>
      <c r="AQ1238" s="70"/>
      <c r="AR1238" s="72"/>
      <c r="AS1238" s="55"/>
      <c r="AT1238" s="55"/>
      <c r="AU1238" s="55"/>
      <c r="AV1238" s="78"/>
    </row>
    <row r="1239" spans="28:48" ht="14.25">
      <c r="AB1239" s="68"/>
      <c r="AC1239" s="69"/>
      <c r="AD1239" s="68"/>
      <c r="AE1239" s="69"/>
      <c r="AF1239" s="69"/>
      <c r="AG1239" s="69"/>
      <c r="AH1239" s="68"/>
      <c r="AI1239" s="68"/>
      <c r="AJ1239" s="68"/>
      <c r="AK1239" s="68"/>
      <c r="AL1239" s="68"/>
      <c r="AM1239" s="68"/>
      <c r="AN1239" s="68"/>
      <c r="AO1239" s="70"/>
      <c r="AP1239" s="71"/>
      <c r="AQ1239" s="70"/>
      <c r="AR1239" s="72"/>
      <c r="AS1239" s="55"/>
      <c r="AT1239" s="55"/>
      <c r="AU1239" s="55"/>
      <c r="AV1239" s="78"/>
    </row>
    <row r="1240" spans="28:48" ht="14.25">
      <c r="AB1240" s="68"/>
      <c r="AC1240" s="69"/>
      <c r="AD1240" s="68"/>
      <c r="AE1240" s="69"/>
      <c r="AF1240" s="69"/>
      <c r="AG1240" s="69"/>
      <c r="AH1240" s="68"/>
      <c r="AI1240" s="68"/>
      <c r="AJ1240" s="68"/>
      <c r="AK1240" s="68"/>
      <c r="AL1240" s="68"/>
      <c r="AM1240" s="68"/>
      <c r="AN1240" s="68"/>
      <c r="AO1240" s="70"/>
      <c r="AP1240" s="71"/>
      <c r="AQ1240" s="70"/>
      <c r="AR1240" s="72"/>
      <c r="AS1240" s="55"/>
      <c r="AT1240" s="55"/>
      <c r="AU1240" s="55"/>
      <c r="AV1240" s="78"/>
    </row>
    <row r="1241" spans="28:48" ht="14.25">
      <c r="AB1241" s="68"/>
      <c r="AC1241" s="69"/>
      <c r="AD1241" s="68"/>
      <c r="AE1241" s="69"/>
      <c r="AF1241" s="69"/>
      <c r="AG1241" s="69"/>
      <c r="AH1241" s="68"/>
      <c r="AI1241" s="68"/>
      <c r="AJ1241" s="68"/>
      <c r="AK1241" s="68"/>
      <c r="AL1241" s="68"/>
      <c r="AM1241" s="68"/>
      <c r="AN1241" s="68"/>
      <c r="AO1241" s="70"/>
      <c r="AP1241" s="71"/>
      <c r="AQ1241" s="70"/>
      <c r="AR1241" s="72"/>
      <c r="AS1241" s="55"/>
      <c r="AT1241" s="55"/>
      <c r="AU1241" s="55"/>
      <c r="AV1241" s="78"/>
    </row>
    <row r="1242" spans="28:48" ht="14.25">
      <c r="AB1242" s="68"/>
      <c r="AC1242" s="69"/>
      <c r="AD1242" s="68"/>
      <c r="AE1242" s="69"/>
      <c r="AF1242" s="69"/>
      <c r="AG1242" s="69"/>
      <c r="AH1242" s="68"/>
      <c r="AI1242" s="68"/>
      <c r="AJ1242" s="68"/>
      <c r="AK1242" s="68"/>
      <c r="AL1242" s="68"/>
      <c r="AM1242" s="68"/>
      <c r="AN1242" s="68"/>
      <c r="AO1242" s="70"/>
      <c r="AP1242" s="71"/>
      <c r="AQ1242" s="70"/>
      <c r="AR1242" s="72"/>
      <c r="AS1242" s="55"/>
      <c r="AT1242" s="55"/>
      <c r="AU1242" s="55"/>
      <c r="AV1242" s="78"/>
    </row>
    <row r="1243" spans="28:48" ht="14.25">
      <c r="AB1243" s="68"/>
      <c r="AC1243" s="69"/>
      <c r="AD1243" s="68"/>
      <c r="AE1243" s="69"/>
      <c r="AF1243" s="69"/>
      <c r="AG1243" s="69"/>
      <c r="AH1243" s="68"/>
      <c r="AI1243" s="68"/>
      <c r="AJ1243" s="68"/>
      <c r="AK1243" s="68"/>
      <c r="AL1243" s="68"/>
      <c r="AM1243" s="68"/>
      <c r="AN1243" s="68"/>
      <c r="AO1243" s="70"/>
      <c r="AP1243" s="71"/>
      <c r="AQ1243" s="70"/>
      <c r="AR1243" s="72"/>
      <c r="AS1243" s="55"/>
      <c r="AT1243" s="55"/>
      <c r="AU1243" s="55"/>
      <c r="AV1243" s="78"/>
    </row>
    <row r="1244" spans="28:48" ht="14.25">
      <c r="AB1244" s="68"/>
      <c r="AC1244" s="69"/>
      <c r="AD1244" s="68"/>
      <c r="AE1244" s="69"/>
      <c r="AF1244" s="69"/>
      <c r="AG1244" s="69"/>
      <c r="AH1244" s="68"/>
      <c r="AI1244" s="68"/>
      <c r="AJ1244" s="68"/>
      <c r="AK1244" s="68"/>
      <c r="AL1244" s="68"/>
      <c r="AM1244" s="68"/>
      <c r="AN1244" s="68"/>
      <c r="AO1244" s="70"/>
      <c r="AP1244" s="71"/>
      <c r="AQ1244" s="70"/>
      <c r="AR1244" s="72"/>
      <c r="AS1244" s="55"/>
      <c r="AT1244" s="55"/>
      <c r="AU1244" s="55"/>
      <c r="AV1244" s="78"/>
    </row>
    <row r="1245" spans="28:48" ht="14.25">
      <c r="AB1245" s="68"/>
      <c r="AC1245" s="69"/>
      <c r="AD1245" s="68"/>
      <c r="AE1245" s="69"/>
      <c r="AF1245" s="69"/>
      <c r="AG1245" s="69"/>
      <c r="AH1245" s="68"/>
      <c r="AI1245" s="68"/>
      <c r="AJ1245" s="68"/>
      <c r="AK1245" s="68"/>
      <c r="AL1245" s="68"/>
      <c r="AM1245" s="68"/>
      <c r="AN1245" s="68"/>
      <c r="AO1245" s="70"/>
      <c r="AP1245" s="71"/>
      <c r="AQ1245" s="70"/>
      <c r="AR1245" s="72"/>
      <c r="AS1245" s="55"/>
      <c r="AT1245" s="55"/>
      <c r="AU1245" s="55"/>
      <c r="AV1245" s="78"/>
    </row>
    <row r="1246" spans="28:48" ht="14.25">
      <c r="AB1246" s="68"/>
      <c r="AC1246" s="69"/>
      <c r="AD1246" s="68"/>
      <c r="AE1246" s="69"/>
      <c r="AF1246" s="69"/>
      <c r="AG1246" s="69"/>
      <c r="AH1246" s="68"/>
      <c r="AI1246" s="68"/>
      <c r="AJ1246" s="68"/>
      <c r="AK1246" s="68"/>
      <c r="AL1246" s="68"/>
      <c r="AM1246" s="68"/>
      <c r="AN1246" s="68"/>
      <c r="AO1246" s="70"/>
      <c r="AP1246" s="71"/>
      <c r="AQ1246" s="70"/>
      <c r="AR1246" s="72"/>
      <c r="AS1246" s="55"/>
      <c r="AT1246" s="55"/>
      <c r="AU1246" s="55"/>
      <c r="AV1246" s="78"/>
    </row>
    <row r="1247" spans="28:48" ht="14.25">
      <c r="AB1247" s="68"/>
      <c r="AC1247" s="69"/>
      <c r="AD1247" s="68"/>
      <c r="AE1247" s="69"/>
      <c r="AF1247" s="69"/>
      <c r="AG1247" s="69"/>
      <c r="AH1247" s="68"/>
      <c r="AI1247" s="68"/>
      <c r="AJ1247" s="68"/>
      <c r="AK1247" s="68"/>
      <c r="AL1247" s="68"/>
      <c r="AM1247" s="68"/>
      <c r="AN1247" s="68"/>
      <c r="AO1247" s="70"/>
      <c r="AP1247" s="71"/>
      <c r="AQ1247" s="70"/>
      <c r="AR1247" s="72"/>
      <c r="AS1247" s="55"/>
      <c r="AT1247" s="55"/>
      <c r="AU1247" s="55"/>
      <c r="AV1247" s="78"/>
    </row>
    <row r="1248" spans="28:48" ht="14.25">
      <c r="AB1248" s="68"/>
      <c r="AC1248" s="69"/>
      <c r="AD1248" s="68"/>
      <c r="AE1248" s="69"/>
      <c r="AF1248" s="69"/>
      <c r="AG1248" s="69"/>
      <c r="AH1248" s="68"/>
      <c r="AI1248" s="68"/>
      <c r="AJ1248" s="68"/>
      <c r="AK1248" s="68"/>
      <c r="AL1248" s="68"/>
      <c r="AM1248" s="68"/>
      <c r="AN1248" s="68"/>
      <c r="AO1248" s="70"/>
      <c r="AP1248" s="71"/>
      <c r="AQ1248" s="70"/>
      <c r="AR1248" s="72"/>
      <c r="AS1248" s="55"/>
      <c r="AT1248" s="55"/>
      <c r="AU1248" s="55"/>
      <c r="AV1248" s="78"/>
    </row>
    <row r="1249" spans="28:48" ht="14.25">
      <c r="AB1249" s="68"/>
      <c r="AC1249" s="69"/>
      <c r="AD1249" s="68"/>
      <c r="AE1249" s="69"/>
      <c r="AF1249" s="69"/>
      <c r="AG1249" s="69"/>
      <c r="AH1249" s="68"/>
      <c r="AI1249" s="68"/>
      <c r="AJ1249" s="68"/>
      <c r="AK1249" s="68"/>
      <c r="AL1249" s="68"/>
      <c r="AM1249" s="68"/>
      <c r="AN1249" s="68"/>
      <c r="AO1249" s="70"/>
      <c r="AP1249" s="71"/>
      <c r="AQ1249" s="70"/>
      <c r="AR1249" s="72"/>
      <c r="AS1249" s="55"/>
      <c r="AT1249" s="55"/>
      <c r="AU1249" s="55"/>
      <c r="AV1249" s="78"/>
    </row>
    <row r="1250" spans="28:48" ht="14.25">
      <c r="AB1250" s="68"/>
      <c r="AC1250" s="69"/>
      <c r="AD1250" s="68"/>
      <c r="AE1250" s="69"/>
      <c r="AF1250" s="69"/>
      <c r="AG1250" s="69"/>
      <c r="AH1250" s="68"/>
      <c r="AI1250" s="68"/>
      <c r="AJ1250" s="68"/>
      <c r="AK1250" s="68"/>
      <c r="AL1250" s="68"/>
      <c r="AM1250" s="68"/>
      <c r="AN1250" s="68"/>
      <c r="AO1250" s="70"/>
      <c r="AP1250" s="71"/>
      <c r="AQ1250" s="70"/>
      <c r="AR1250" s="72"/>
      <c r="AS1250" s="55"/>
      <c r="AT1250" s="55"/>
      <c r="AU1250" s="55"/>
      <c r="AV1250" s="78"/>
    </row>
    <row r="1251" spans="28:48" ht="14.25">
      <c r="AB1251" s="68"/>
      <c r="AC1251" s="69"/>
      <c r="AD1251" s="68"/>
      <c r="AE1251" s="69"/>
      <c r="AF1251" s="69"/>
      <c r="AG1251" s="69"/>
      <c r="AH1251" s="68"/>
      <c r="AI1251" s="68"/>
      <c r="AJ1251" s="68"/>
      <c r="AK1251" s="68"/>
      <c r="AL1251" s="68"/>
      <c r="AM1251" s="68"/>
      <c r="AN1251" s="68"/>
      <c r="AO1251" s="70"/>
      <c r="AP1251" s="71"/>
      <c r="AQ1251" s="70"/>
      <c r="AR1251" s="72"/>
      <c r="AS1251" s="55"/>
      <c r="AT1251" s="55"/>
      <c r="AU1251" s="55"/>
      <c r="AV1251" s="78"/>
    </row>
    <row r="1252" spans="28:48" ht="14.25">
      <c r="AB1252" s="68"/>
      <c r="AC1252" s="69"/>
      <c r="AD1252" s="68"/>
      <c r="AE1252" s="69"/>
      <c r="AF1252" s="69"/>
      <c r="AG1252" s="69"/>
      <c r="AH1252" s="68"/>
      <c r="AI1252" s="68"/>
      <c r="AJ1252" s="68"/>
      <c r="AK1252" s="68"/>
      <c r="AL1252" s="68"/>
      <c r="AM1252" s="68"/>
      <c r="AN1252" s="68"/>
      <c r="AO1252" s="70"/>
      <c r="AP1252" s="71"/>
      <c r="AQ1252" s="70"/>
      <c r="AR1252" s="72"/>
      <c r="AS1252" s="55"/>
      <c r="AT1252" s="55"/>
      <c r="AU1252" s="55"/>
      <c r="AV1252" s="78"/>
    </row>
    <row r="1253" spans="28:48" ht="14.25">
      <c r="AB1253" s="68"/>
      <c r="AC1253" s="69"/>
      <c r="AD1253" s="68"/>
      <c r="AE1253" s="69"/>
      <c r="AF1253" s="69"/>
      <c r="AG1253" s="69"/>
      <c r="AH1253" s="68"/>
      <c r="AI1253" s="68"/>
      <c r="AJ1253" s="68"/>
      <c r="AK1253" s="68"/>
      <c r="AL1253" s="68"/>
      <c r="AM1253" s="68"/>
      <c r="AN1253" s="68"/>
      <c r="AO1253" s="70"/>
      <c r="AP1253" s="71"/>
      <c r="AQ1253" s="70"/>
      <c r="AR1253" s="72"/>
      <c r="AS1253" s="55"/>
      <c r="AT1253" s="55"/>
      <c r="AU1253" s="55"/>
      <c r="AV1253" s="78"/>
    </row>
    <row r="1254" spans="28:48" ht="14.25">
      <c r="AB1254" s="68"/>
      <c r="AC1254" s="69"/>
      <c r="AD1254" s="68"/>
      <c r="AE1254" s="69"/>
      <c r="AF1254" s="69"/>
      <c r="AG1254" s="69"/>
      <c r="AH1254" s="68"/>
      <c r="AI1254" s="68"/>
      <c r="AJ1254" s="68"/>
      <c r="AK1254" s="68"/>
      <c r="AL1254" s="68"/>
      <c r="AM1254" s="68"/>
      <c r="AN1254" s="68"/>
      <c r="AO1254" s="70"/>
      <c r="AP1254" s="71"/>
      <c r="AQ1254" s="70"/>
      <c r="AR1254" s="72"/>
      <c r="AS1254" s="55"/>
      <c r="AT1254" s="55"/>
      <c r="AU1254" s="55"/>
      <c r="AV1254" s="78"/>
    </row>
    <row r="1255" spans="28:48" ht="14.25">
      <c r="AB1255" s="68"/>
      <c r="AC1255" s="69"/>
      <c r="AD1255" s="68"/>
      <c r="AE1255" s="69"/>
      <c r="AF1255" s="69"/>
      <c r="AG1255" s="69"/>
      <c r="AH1255" s="68"/>
      <c r="AI1255" s="68"/>
      <c r="AJ1255" s="68"/>
      <c r="AK1255" s="68"/>
      <c r="AL1255" s="68"/>
      <c r="AM1255" s="68"/>
      <c r="AN1255" s="68"/>
      <c r="AO1255" s="70"/>
      <c r="AP1255" s="71"/>
      <c r="AQ1255" s="70"/>
      <c r="AR1255" s="72"/>
      <c r="AS1255" s="55"/>
      <c r="AT1255" s="55"/>
      <c r="AU1255" s="55"/>
      <c r="AV1255" s="78"/>
    </row>
    <row r="1256" spans="28:48" ht="14.25">
      <c r="AB1256" s="68"/>
      <c r="AC1256" s="69"/>
      <c r="AD1256" s="68"/>
      <c r="AE1256" s="69"/>
      <c r="AF1256" s="69"/>
      <c r="AG1256" s="69"/>
      <c r="AH1256" s="68"/>
      <c r="AI1256" s="68"/>
      <c r="AJ1256" s="68"/>
      <c r="AK1256" s="68"/>
      <c r="AL1256" s="68"/>
      <c r="AM1256" s="68"/>
      <c r="AN1256" s="68"/>
      <c r="AO1256" s="70"/>
      <c r="AP1256" s="71"/>
      <c r="AQ1256" s="70"/>
      <c r="AR1256" s="72"/>
      <c r="AS1256" s="55"/>
      <c r="AT1256" s="55"/>
      <c r="AU1256" s="55"/>
      <c r="AV1256" s="78"/>
    </row>
    <row r="1257" spans="28:48" ht="14.25">
      <c r="AB1257" s="68"/>
      <c r="AC1257" s="69"/>
      <c r="AD1257" s="68"/>
      <c r="AE1257" s="69"/>
      <c r="AF1257" s="69"/>
      <c r="AG1257" s="69"/>
      <c r="AH1257" s="68"/>
      <c r="AI1257" s="68"/>
      <c r="AJ1257" s="68"/>
      <c r="AK1257" s="68"/>
      <c r="AL1257" s="68"/>
      <c r="AM1257" s="68"/>
      <c r="AN1257" s="68"/>
      <c r="AO1257" s="70"/>
      <c r="AP1257" s="71"/>
      <c r="AQ1257" s="70"/>
      <c r="AR1257" s="72"/>
      <c r="AS1257" s="55"/>
      <c r="AT1257" s="55"/>
      <c r="AU1257" s="55"/>
      <c r="AV1257" s="78"/>
    </row>
    <row r="1258" spans="28:48" ht="14.25">
      <c r="AB1258" s="68"/>
      <c r="AC1258" s="69"/>
      <c r="AD1258" s="68"/>
      <c r="AE1258" s="69"/>
      <c r="AF1258" s="69"/>
      <c r="AG1258" s="69"/>
      <c r="AH1258" s="68"/>
      <c r="AI1258" s="68"/>
      <c r="AJ1258" s="68"/>
      <c r="AK1258" s="68"/>
      <c r="AL1258" s="68"/>
      <c r="AM1258" s="68"/>
      <c r="AN1258" s="68"/>
      <c r="AO1258" s="70"/>
      <c r="AP1258" s="71"/>
      <c r="AQ1258" s="70"/>
      <c r="AR1258" s="72"/>
      <c r="AS1258" s="55"/>
      <c r="AT1258" s="55"/>
      <c r="AU1258" s="55"/>
      <c r="AV1258" s="78"/>
    </row>
    <row r="1259" spans="28:48" ht="14.25">
      <c r="AB1259" s="68"/>
      <c r="AC1259" s="69"/>
      <c r="AD1259" s="68"/>
      <c r="AE1259" s="69"/>
      <c r="AF1259" s="69"/>
      <c r="AG1259" s="69"/>
      <c r="AH1259" s="68"/>
      <c r="AI1259" s="68"/>
      <c r="AJ1259" s="68"/>
      <c r="AK1259" s="68"/>
      <c r="AL1259" s="68"/>
      <c r="AM1259" s="68"/>
      <c r="AN1259" s="68"/>
      <c r="AO1259" s="70"/>
      <c r="AP1259" s="71"/>
      <c r="AQ1259" s="70"/>
      <c r="AR1259" s="72"/>
      <c r="AS1259" s="55"/>
      <c r="AT1259" s="55"/>
      <c r="AU1259" s="55"/>
      <c r="AV1259" s="78"/>
    </row>
    <row r="1260" spans="28:48" ht="14.25">
      <c r="AB1260" s="68"/>
      <c r="AC1260" s="69"/>
      <c r="AD1260" s="68"/>
      <c r="AE1260" s="69"/>
      <c r="AF1260" s="69"/>
      <c r="AG1260" s="69"/>
      <c r="AH1260" s="68"/>
      <c r="AI1260" s="68"/>
      <c r="AJ1260" s="68"/>
      <c r="AK1260" s="68"/>
      <c r="AL1260" s="68"/>
      <c r="AM1260" s="68"/>
      <c r="AN1260" s="68"/>
      <c r="AO1260" s="70"/>
      <c r="AP1260" s="71"/>
      <c r="AQ1260" s="70"/>
      <c r="AR1260" s="72"/>
      <c r="AS1260" s="55"/>
      <c r="AT1260" s="55"/>
      <c r="AU1260" s="55"/>
      <c r="AV1260" s="78"/>
    </row>
    <row r="1261" spans="28:48" ht="14.25">
      <c r="AB1261" s="68"/>
      <c r="AC1261" s="69"/>
      <c r="AD1261" s="68"/>
      <c r="AE1261" s="69"/>
      <c r="AF1261" s="69"/>
      <c r="AG1261" s="69"/>
      <c r="AH1261" s="68"/>
      <c r="AI1261" s="68"/>
      <c r="AJ1261" s="68"/>
      <c r="AK1261" s="68"/>
      <c r="AL1261" s="68"/>
      <c r="AM1261" s="68"/>
      <c r="AN1261" s="68"/>
      <c r="AO1261" s="70"/>
      <c r="AP1261" s="71"/>
      <c r="AQ1261" s="70"/>
      <c r="AR1261" s="72"/>
      <c r="AS1261" s="55"/>
      <c r="AT1261" s="55"/>
      <c r="AU1261" s="55"/>
      <c r="AV1261" s="78"/>
    </row>
    <row r="1262" spans="28:48" ht="14.25">
      <c r="AB1262" s="68"/>
      <c r="AC1262" s="69"/>
      <c r="AD1262" s="68"/>
      <c r="AE1262" s="69"/>
      <c r="AF1262" s="69"/>
      <c r="AG1262" s="69"/>
      <c r="AH1262" s="68"/>
      <c r="AI1262" s="68"/>
      <c r="AJ1262" s="68"/>
      <c r="AK1262" s="68"/>
      <c r="AL1262" s="68"/>
      <c r="AM1262" s="68"/>
      <c r="AN1262" s="68"/>
      <c r="AO1262" s="70"/>
      <c r="AP1262" s="71"/>
      <c r="AQ1262" s="70"/>
      <c r="AR1262" s="72"/>
      <c r="AS1262" s="55"/>
      <c r="AT1262" s="55"/>
      <c r="AU1262" s="55"/>
      <c r="AV1262" s="78"/>
    </row>
    <row r="1263" spans="28:48" ht="14.25">
      <c r="AB1263" s="68"/>
      <c r="AC1263" s="69"/>
      <c r="AD1263" s="68"/>
      <c r="AE1263" s="69"/>
      <c r="AF1263" s="69"/>
      <c r="AG1263" s="69"/>
      <c r="AH1263" s="68"/>
      <c r="AI1263" s="68"/>
      <c r="AJ1263" s="68"/>
      <c r="AK1263" s="68"/>
      <c r="AL1263" s="68"/>
      <c r="AM1263" s="68"/>
      <c r="AN1263" s="68"/>
      <c r="AO1263" s="70"/>
      <c r="AP1263" s="71"/>
      <c r="AQ1263" s="70"/>
      <c r="AR1263" s="72"/>
      <c r="AS1263" s="55"/>
      <c r="AT1263" s="55"/>
      <c r="AU1263" s="55"/>
      <c r="AV1263" s="78"/>
    </row>
    <row r="1264" spans="28:48" ht="14.25">
      <c r="AB1264" s="68"/>
      <c r="AC1264" s="69"/>
      <c r="AD1264" s="68"/>
      <c r="AE1264" s="69"/>
      <c r="AF1264" s="69"/>
      <c r="AG1264" s="69"/>
      <c r="AH1264" s="68"/>
      <c r="AI1264" s="68"/>
      <c r="AJ1264" s="68"/>
      <c r="AK1264" s="68"/>
      <c r="AL1264" s="68"/>
      <c r="AM1264" s="68"/>
      <c r="AN1264" s="68"/>
      <c r="AO1264" s="70"/>
      <c r="AP1264" s="71"/>
      <c r="AQ1264" s="70"/>
      <c r="AR1264" s="72"/>
      <c r="AS1264" s="55"/>
      <c r="AT1264" s="55"/>
      <c r="AU1264" s="55"/>
      <c r="AV1264" s="78"/>
    </row>
    <row r="1265" spans="28:48" ht="14.25">
      <c r="AB1265" s="68"/>
      <c r="AC1265" s="69"/>
      <c r="AD1265" s="68"/>
      <c r="AE1265" s="69"/>
      <c r="AF1265" s="69"/>
      <c r="AG1265" s="69"/>
      <c r="AH1265" s="68"/>
      <c r="AI1265" s="68"/>
      <c r="AJ1265" s="68"/>
      <c r="AK1265" s="68"/>
      <c r="AL1265" s="68"/>
      <c r="AM1265" s="68"/>
      <c r="AN1265" s="68"/>
      <c r="AO1265" s="70"/>
      <c r="AP1265" s="71"/>
      <c r="AQ1265" s="70"/>
      <c r="AR1265" s="72"/>
      <c r="AS1265" s="55"/>
      <c r="AT1265" s="55"/>
      <c r="AU1265" s="55"/>
      <c r="AV1265" s="78"/>
    </row>
    <row r="1266" spans="28:48" ht="14.25">
      <c r="AB1266" s="68"/>
      <c r="AC1266" s="69"/>
      <c r="AD1266" s="68"/>
      <c r="AE1266" s="69"/>
      <c r="AF1266" s="69"/>
      <c r="AG1266" s="69"/>
      <c r="AH1266" s="68"/>
      <c r="AI1266" s="68"/>
      <c r="AJ1266" s="68"/>
      <c r="AK1266" s="68"/>
      <c r="AL1266" s="68"/>
      <c r="AM1266" s="68"/>
      <c r="AN1266" s="68"/>
      <c r="AO1266" s="70"/>
      <c r="AP1266" s="71"/>
      <c r="AQ1266" s="70"/>
      <c r="AR1266" s="72"/>
      <c r="AS1266" s="55"/>
      <c r="AT1266" s="55"/>
      <c r="AU1266" s="55"/>
      <c r="AV1266" s="78"/>
    </row>
    <row r="1267" spans="28:48" ht="14.25">
      <c r="AB1267" s="68"/>
      <c r="AC1267" s="69"/>
      <c r="AD1267" s="68"/>
      <c r="AE1267" s="69"/>
      <c r="AF1267" s="69"/>
      <c r="AG1267" s="69"/>
      <c r="AH1267" s="68"/>
      <c r="AI1267" s="68"/>
      <c r="AJ1267" s="68"/>
      <c r="AK1267" s="68"/>
      <c r="AL1267" s="68"/>
      <c r="AM1267" s="68"/>
      <c r="AN1267" s="68"/>
      <c r="AO1267" s="70"/>
      <c r="AP1267" s="71"/>
      <c r="AQ1267" s="70"/>
      <c r="AR1267" s="72"/>
      <c r="AS1267" s="55"/>
      <c r="AT1267" s="55"/>
      <c r="AU1267" s="55"/>
      <c r="AV1267" s="78"/>
    </row>
    <row r="1268" spans="28:48" ht="14.25">
      <c r="AB1268" s="68"/>
      <c r="AC1268" s="69"/>
      <c r="AD1268" s="68"/>
      <c r="AE1268" s="69"/>
      <c r="AF1268" s="69"/>
      <c r="AG1268" s="69"/>
      <c r="AH1268" s="68"/>
      <c r="AI1268" s="68"/>
      <c r="AJ1268" s="68"/>
      <c r="AK1268" s="68"/>
      <c r="AL1268" s="68"/>
      <c r="AM1268" s="68"/>
      <c r="AN1268" s="68"/>
      <c r="AO1268" s="70"/>
      <c r="AP1268" s="71"/>
      <c r="AQ1268" s="70"/>
      <c r="AR1268" s="72"/>
      <c r="AS1268" s="55"/>
      <c r="AT1268" s="55"/>
      <c r="AU1268" s="55"/>
      <c r="AV1268" s="78"/>
    </row>
    <row r="1269" spans="28:48" ht="14.25">
      <c r="AB1269" s="68"/>
      <c r="AC1269" s="69"/>
      <c r="AD1269" s="68"/>
      <c r="AE1269" s="69"/>
      <c r="AF1269" s="69"/>
      <c r="AG1269" s="69"/>
      <c r="AH1269" s="68"/>
      <c r="AI1269" s="68"/>
      <c r="AJ1269" s="68"/>
      <c r="AK1269" s="68"/>
      <c r="AL1269" s="68"/>
      <c r="AM1269" s="68"/>
      <c r="AN1269" s="68"/>
      <c r="AO1269" s="70"/>
      <c r="AP1269" s="71"/>
      <c r="AQ1269" s="70"/>
      <c r="AR1269" s="72"/>
      <c r="AS1269" s="55"/>
      <c r="AT1269" s="55"/>
      <c r="AU1269" s="55"/>
      <c r="AV1269" s="78"/>
    </row>
    <row r="1270" spans="28:48" ht="14.25">
      <c r="AB1270" s="68"/>
      <c r="AC1270" s="69"/>
      <c r="AD1270" s="68"/>
      <c r="AE1270" s="69"/>
      <c r="AF1270" s="69"/>
      <c r="AG1270" s="69"/>
      <c r="AH1270" s="68"/>
      <c r="AI1270" s="68"/>
      <c r="AJ1270" s="68"/>
      <c r="AK1270" s="68"/>
      <c r="AL1270" s="68"/>
      <c r="AM1270" s="68"/>
      <c r="AN1270" s="68"/>
      <c r="AO1270" s="70"/>
      <c r="AP1270" s="71"/>
      <c r="AQ1270" s="70"/>
      <c r="AR1270" s="72"/>
      <c r="AS1270" s="55"/>
      <c r="AT1270" s="55"/>
      <c r="AU1270" s="55"/>
      <c r="AV1270" s="78"/>
    </row>
    <row r="1271" spans="28:48" ht="14.25">
      <c r="AB1271" s="68"/>
      <c r="AC1271" s="69"/>
      <c r="AD1271" s="68"/>
      <c r="AE1271" s="69"/>
      <c r="AF1271" s="69"/>
      <c r="AG1271" s="69"/>
      <c r="AH1271" s="68"/>
      <c r="AI1271" s="68"/>
      <c r="AJ1271" s="68"/>
      <c r="AK1271" s="68"/>
      <c r="AL1271" s="68"/>
      <c r="AM1271" s="68"/>
      <c r="AN1271" s="68"/>
      <c r="AO1271" s="70"/>
      <c r="AP1271" s="71"/>
      <c r="AQ1271" s="70"/>
      <c r="AR1271" s="72"/>
      <c r="AS1271" s="55"/>
      <c r="AT1271" s="55"/>
      <c r="AU1271" s="55"/>
      <c r="AV1271" s="78"/>
    </row>
    <row r="1272" spans="28:48" ht="14.25">
      <c r="AB1272" s="68"/>
      <c r="AC1272" s="69"/>
      <c r="AD1272" s="68"/>
      <c r="AE1272" s="69"/>
      <c r="AF1272" s="69"/>
      <c r="AG1272" s="69"/>
      <c r="AH1272" s="68"/>
      <c r="AI1272" s="68"/>
      <c r="AJ1272" s="68"/>
      <c r="AK1272" s="68"/>
      <c r="AL1272" s="68"/>
      <c r="AM1272" s="68"/>
      <c r="AN1272" s="68"/>
      <c r="AO1272" s="70"/>
      <c r="AP1272" s="71"/>
      <c r="AQ1272" s="70"/>
      <c r="AR1272" s="72"/>
      <c r="AS1272" s="55"/>
      <c r="AT1272" s="55"/>
      <c r="AU1272" s="55"/>
      <c r="AV1272" s="78"/>
    </row>
    <row r="1273" spans="28:48" ht="14.25">
      <c r="AB1273" s="68"/>
      <c r="AC1273" s="69"/>
      <c r="AD1273" s="68"/>
      <c r="AE1273" s="69"/>
      <c r="AF1273" s="69"/>
      <c r="AG1273" s="69"/>
      <c r="AH1273" s="68"/>
      <c r="AI1273" s="68"/>
      <c r="AJ1273" s="68"/>
      <c r="AK1273" s="68"/>
      <c r="AL1273" s="68"/>
      <c r="AM1273" s="68"/>
      <c r="AN1273" s="68"/>
      <c r="AO1273" s="70"/>
      <c r="AP1273" s="71"/>
      <c r="AQ1273" s="70"/>
      <c r="AR1273" s="72"/>
      <c r="AS1273" s="55"/>
      <c r="AT1273" s="55"/>
      <c r="AU1273" s="55"/>
      <c r="AV1273" s="78"/>
    </row>
    <row r="1274" spans="28:48" ht="14.25">
      <c r="AB1274" s="68"/>
      <c r="AC1274" s="69"/>
      <c r="AD1274" s="68"/>
      <c r="AE1274" s="69"/>
      <c r="AF1274" s="69"/>
      <c r="AG1274" s="69"/>
      <c r="AH1274" s="68"/>
      <c r="AI1274" s="68"/>
      <c r="AJ1274" s="68"/>
      <c r="AK1274" s="68"/>
      <c r="AL1274" s="68"/>
      <c r="AM1274" s="68"/>
      <c r="AN1274" s="68"/>
      <c r="AO1274" s="70"/>
      <c r="AP1274" s="71"/>
      <c r="AQ1274" s="70"/>
      <c r="AR1274" s="72"/>
      <c r="AS1274" s="55"/>
      <c r="AT1274" s="55"/>
      <c r="AU1274" s="55"/>
      <c r="AV1274" s="78"/>
    </row>
    <row r="1275" spans="28:48" ht="14.25">
      <c r="AB1275" s="68"/>
      <c r="AC1275" s="69"/>
      <c r="AD1275" s="68"/>
      <c r="AE1275" s="69"/>
      <c r="AF1275" s="69"/>
      <c r="AG1275" s="69"/>
      <c r="AH1275" s="68"/>
      <c r="AI1275" s="68"/>
      <c r="AJ1275" s="68"/>
      <c r="AK1275" s="68"/>
      <c r="AL1275" s="68"/>
      <c r="AM1275" s="68"/>
      <c r="AN1275" s="68"/>
      <c r="AO1275" s="70"/>
      <c r="AP1275" s="71"/>
      <c r="AQ1275" s="70"/>
      <c r="AR1275" s="72"/>
      <c r="AS1275" s="55"/>
      <c r="AT1275" s="55"/>
      <c r="AU1275" s="55"/>
      <c r="AV1275" s="78"/>
    </row>
    <row r="1276" spans="28:48" ht="14.25">
      <c r="AB1276" s="68"/>
      <c r="AC1276" s="69"/>
      <c r="AD1276" s="68"/>
      <c r="AE1276" s="69"/>
      <c r="AF1276" s="69"/>
      <c r="AG1276" s="69"/>
      <c r="AH1276" s="68"/>
      <c r="AI1276" s="68"/>
      <c r="AJ1276" s="68"/>
      <c r="AK1276" s="68"/>
      <c r="AL1276" s="68"/>
      <c r="AM1276" s="68"/>
      <c r="AN1276" s="68"/>
      <c r="AO1276" s="70"/>
      <c r="AP1276" s="71"/>
      <c r="AQ1276" s="70"/>
      <c r="AR1276" s="72"/>
      <c r="AS1276" s="55"/>
      <c r="AT1276" s="55"/>
      <c r="AU1276" s="55"/>
      <c r="AV1276" s="78"/>
    </row>
    <row r="1277" spans="28:48" ht="14.25">
      <c r="AB1277" s="68"/>
      <c r="AC1277" s="69"/>
      <c r="AD1277" s="68"/>
      <c r="AE1277" s="69"/>
      <c r="AF1277" s="69"/>
      <c r="AG1277" s="69"/>
      <c r="AH1277" s="68"/>
      <c r="AI1277" s="68"/>
      <c r="AJ1277" s="68"/>
      <c r="AK1277" s="68"/>
      <c r="AL1277" s="68"/>
      <c r="AM1277" s="68"/>
      <c r="AN1277" s="68"/>
      <c r="AO1277" s="70"/>
      <c r="AP1277" s="71"/>
      <c r="AQ1277" s="70"/>
      <c r="AR1277" s="72"/>
      <c r="AS1277" s="55"/>
      <c r="AT1277" s="55"/>
      <c r="AU1277" s="55"/>
      <c r="AV1277" s="78"/>
    </row>
    <row r="1278" spans="28:48" ht="14.25">
      <c r="AB1278" s="68"/>
      <c r="AC1278" s="69"/>
      <c r="AD1278" s="68"/>
      <c r="AE1278" s="69"/>
      <c r="AF1278" s="69"/>
      <c r="AG1278" s="69"/>
      <c r="AH1278" s="68"/>
      <c r="AI1278" s="68"/>
      <c r="AJ1278" s="68"/>
      <c r="AK1278" s="68"/>
      <c r="AL1278" s="68"/>
      <c r="AM1278" s="68"/>
      <c r="AN1278" s="68"/>
      <c r="AO1278" s="70"/>
      <c r="AP1278" s="71"/>
      <c r="AQ1278" s="70"/>
      <c r="AR1278" s="72"/>
      <c r="AS1278" s="55"/>
      <c r="AT1278" s="55"/>
      <c r="AU1278" s="55"/>
      <c r="AV1278" s="78"/>
    </row>
    <row r="1279" spans="28:48" ht="14.25">
      <c r="AB1279" s="68"/>
      <c r="AC1279" s="69"/>
      <c r="AD1279" s="68"/>
      <c r="AE1279" s="69"/>
      <c r="AF1279" s="69"/>
      <c r="AG1279" s="69"/>
      <c r="AH1279" s="68"/>
      <c r="AI1279" s="68"/>
      <c r="AJ1279" s="68"/>
      <c r="AK1279" s="68"/>
      <c r="AL1279" s="68"/>
      <c r="AM1279" s="68"/>
      <c r="AN1279" s="68"/>
      <c r="AO1279" s="70"/>
      <c r="AP1279" s="71"/>
      <c r="AQ1279" s="70"/>
      <c r="AR1279" s="72"/>
      <c r="AS1279" s="55"/>
      <c r="AT1279" s="55"/>
      <c r="AU1279" s="55"/>
      <c r="AV1279" s="78"/>
    </row>
    <row r="1280" spans="28:48" ht="14.25">
      <c r="AB1280" s="68"/>
      <c r="AC1280" s="69"/>
      <c r="AD1280" s="68"/>
      <c r="AE1280" s="69"/>
      <c r="AF1280" s="69"/>
      <c r="AG1280" s="69"/>
      <c r="AH1280" s="68"/>
      <c r="AI1280" s="68"/>
      <c r="AJ1280" s="68"/>
      <c r="AK1280" s="68"/>
      <c r="AL1280" s="68"/>
      <c r="AM1280" s="68"/>
      <c r="AN1280" s="68"/>
      <c r="AO1280" s="70"/>
      <c r="AP1280" s="71"/>
      <c r="AQ1280" s="70"/>
      <c r="AR1280" s="72"/>
      <c r="AS1280" s="55"/>
      <c r="AT1280" s="55"/>
      <c r="AU1280" s="55"/>
      <c r="AV1280" s="78"/>
    </row>
    <row r="1281" spans="28:48" ht="14.25">
      <c r="AB1281" s="68"/>
      <c r="AC1281" s="69"/>
      <c r="AD1281" s="68"/>
      <c r="AE1281" s="69"/>
      <c r="AF1281" s="69"/>
      <c r="AG1281" s="69"/>
      <c r="AH1281" s="68"/>
      <c r="AI1281" s="68"/>
      <c r="AJ1281" s="68"/>
      <c r="AK1281" s="68"/>
      <c r="AL1281" s="68"/>
      <c r="AM1281" s="68"/>
      <c r="AN1281" s="68"/>
      <c r="AO1281" s="70"/>
      <c r="AP1281" s="71"/>
      <c r="AQ1281" s="70"/>
      <c r="AR1281" s="72"/>
      <c r="AS1281" s="55"/>
      <c r="AT1281" s="55"/>
      <c r="AU1281" s="55"/>
      <c r="AV1281" s="78"/>
    </row>
    <row r="1282" spans="28:48" ht="14.25">
      <c r="AB1282" s="68"/>
      <c r="AC1282" s="69"/>
      <c r="AD1282" s="68"/>
      <c r="AE1282" s="69"/>
      <c r="AF1282" s="69"/>
      <c r="AG1282" s="69"/>
      <c r="AH1282" s="68"/>
      <c r="AI1282" s="68"/>
      <c r="AJ1282" s="68"/>
      <c r="AK1282" s="68"/>
      <c r="AL1282" s="68"/>
      <c r="AM1282" s="68"/>
      <c r="AN1282" s="68"/>
      <c r="AO1282" s="70"/>
      <c r="AP1282" s="71"/>
      <c r="AQ1282" s="70"/>
      <c r="AR1282" s="72"/>
      <c r="AS1282" s="55"/>
      <c r="AT1282" s="55"/>
      <c r="AU1282" s="55"/>
      <c r="AV1282" s="78"/>
    </row>
    <row r="1283" spans="28:48" ht="14.25">
      <c r="AB1283" s="68"/>
      <c r="AC1283" s="69"/>
      <c r="AD1283" s="68"/>
      <c r="AE1283" s="69"/>
      <c r="AF1283" s="69"/>
      <c r="AG1283" s="69"/>
      <c r="AH1283" s="68"/>
      <c r="AI1283" s="68"/>
      <c r="AJ1283" s="68"/>
      <c r="AK1283" s="68"/>
      <c r="AL1283" s="68"/>
      <c r="AM1283" s="68"/>
      <c r="AN1283" s="68"/>
      <c r="AO1283" s="70"/>
      <c r="AP1283" s="71"/>
      <c r="AQ1283" s="70"/>
      <c r="AR1283" s="72"/>
      <c r="AS1283" s="55"/>
      <c r="AT1283" s="55"/>
      <c r="AU1283" s="55"/>
      <c r="AV1283" s="78"/>
    </row>
    <row r="1284" spans="28:48" ht="14.25">
      <c r="AB1284" s="68"/>
      <c r="AC1284" s="69"/>
      <c r="AD1284" s="68"/>
      <c r="AE1284" s="69"/>
      <c r="AF1284" s="69"/>
      <c r="AG1284" s="69"/>
      <c r="AH1284" s="68"/>
      <c r="AI1284" s="68"/>
      <c r="AJ1284" s="68"/>
      <c r="AK1284" s="68"/>
      <c r="AL1284" s="68"/>
      <c r="AM1284" s="68"/>
      <c r="AN1284" s="68"/>
      <c r="AO1284" s="70"/>
      <c r="AP1284" s="71"/>
      <c r="AQ1284" s="70"/>
      <c r="AR1284" s="72"/>
      <c r="AS1284" s="55"/>
      <c r="AT1284" s="55"/>
      <c r="AU1284" s="55"/>
      <c r="AV1284" s="78"/>
    </row>
    <row r="1285" spans="28:48" ht="14.25">
      <c r="AB1285" s="68"/>
      <c r="AC1285" s="69"/>
      <c r="AD1285" s="68"/>
      <c r="AE1285" s="69"/>
      <c r="AF1285" s="69"/>
      <c r="AG1285" s="69"/>
      <c r="AH1285" s="68"/>
      <c r="AI1285" s="68"/>
      <c r="AJ1285" s="68"/>
      <c r="AK1285" s="68"/>
      <c r="AL1285" s="68"/>
      <c r="AM1285" s="68"/>
      <c r="AN1285" s="68"/>
      <c r="AO1285" s="70"/>
      <c r="AP1285" s="71"/>
      <c r="AQ1285" s="70"/>
      <c r="AR1285" s="72"/>
      <c r="AS1285" s="55"/>
      <c r="AT1285" s="55"/>
      <c r="AU1285" s="55"/>
      <c r="AV1285" s="78"/>
    </row>
    <row r="1286" spans="28:48" ht="14.25">
      <c r="AB1286" s="68"/>
      <c r="AC1286" s="69"/>
      <c r="AD1286" s="68"/>
      <c r="AE1286" s="69"/>
      <c r="AF1286" s="69"/>
      <c r="AG1286" s="69"/>
      <c r="AH1286" s="68"/>
      <c r="AI1286" s="68"/>
      <c r="AJ1286" s="68"/>
      <c r="AK1286" s="68"/>
      <c r="AL1286" s="68"/>
      <c r="AM1286" s="68"/>
      <c r="AN1286" s="68"/>
      <c r="AO1286" s="70"/>
      <c r="AP1286" s="71"/>
      <c r="AQ1286" s="70"/>
      <c r="AR1286" s="72"/>
      <c r="AS1286" s="55"/>
      <c r="AT1286" s="55"/>
      <c r="AU1286" s="55"/>
      <c r="AV1286" s="78"/>
    </row>
    <row r="1287" spans="28:48" ht="14.25">
      <c r="AB1287" s="68"/>
      <c r="AC1287" s="69"/>
      <c r="AD1287" s="68"/>
      <c r="AE1287" s="69"/>
      <c r="AF1287" s="69"/>
      <c r="AG1287" s="69"/>
      <c r="AH1287" s="68"/>
      <c r="AI1287" s="68"/>
      <c r="AJ1287" s="68"/>
      <c r="AK1287" s="68"/>
      <c r="AL1287" s="68"/>
      <c r="AM1287" s="68"/>
      <c r="AN1287" s="68"/>
      <c r="AO1287" s="70"/>
      <c r="AP1287" s="71"/>
      <c r="AQ1287" s="70"/>
      <c r="AR1287" s="72"/>
      <c r="AS1287" s="55"/>
      <c r="AT1287" s="55"/>
      <c r="AU1287" s="55"/>
      <c r="AV1287" s="78"/>
    </row>
    <row r="1288" spans="28:48" ht="14.25">
      <c r="AB1288" s="68"/>
      <c r="AC1288" s="69"/>
      <c r="AD1288" s="68"/>
      <c r="AE1288" s="69"/>
      <c r="AF1288" s="69"/>
      <c r="AG1288" s="69"/>
      <c r="AH1288" s="68"/>
      <c r="AI1288" s="68"/>
      <c r="AJ1288" s="68"/>
      <c r="AK1288" s="68"/>
      <c r="AL1288" s="68"/>
      <c r="AM1288" s="68"/>
      <c r="AN1288" s="68"/>
      <c r="AO1288" s="70"/>
      <c r="AP1288" s="71"/>
      <c r="AQ1288" s="70"/>
      <c r="AR1288" s="72"/>
      <c r="AS1288" s="55"/>
      <c r="AT1288" s="55"/>
      <c r="AU1288" s="55"/>
      <c r="AV1288" s="78"/>
    </row>
    <row r="1289" spans="28:48" ht="14.25">
      <c r="AB1289" s="68"/>
      <c r="AC1289" s="69"/>
      <c r="AD1289" s="68"/>
      <c r="AE1289" s="69"/>
      <c r="AF1289" s="69"/>
      <c r="AG1289" s="69"/>
      <c r="AH1289" s="68"/>
      <c r="AI1289" s="68"/>
      <c r="AJ1289" s="68"/>
      <c r="AK1289" s="68"/>
      <c r="AL1289" s="68"/>
      <c r="AM1289" s="68"/>
      <c r="AN1289" s="68"/>
      <c r="AO1289" s="70"/>
      <c r="AP1289" s="71"/>
      <c r="AQ1289" s="70"/>
      <c r="AR1289" s="72"/>
      <c r="AS1289" s="55"/>
      <c r="AT1289" s="55"/>
      <c r="AU1289" s="55"/>
      <c r="AV1289" s="78"/>
    </row>
    <row r="1290" spans="28:48" ht="14.25">
      <c r="AB1290" s="68"/>
      <c r="AC1290" s="69"/>
      <c r="AD1290" s="68"/>
      <c r="AE1290" s="69"/>
      <c r="AF1290" s="69"/>
      <c r="AG1290" s="69"/>
      <c r="AH1290" s="68"/>
      <c r="AI1290" s="68"/>
      <c r="AJ1290" s="68"/>
      <c r="AK1290" s="68"/>
      <c r="AL1290" s="68"/>
      <c r="AM1290" s="68"/>
      <c r="AN1290" s="68"/>
      <c r="AO1290" s="70"/>
      <c r="AP1290" s="71"/>
      <c r="AQ1290" s="70"/>
      <c r="AR1290" s="72"/>
      <c r="AS1290" s="55"/>
      <c r="AT1290" s="55"/>
      <c r="AU1290" s="55"/>
      <c r="AV1290" s="78"/>
    </row>
    <row r="1291" spans="28:48" ht="14.25">
      <c r="AB1291" s="68"/>
      <c r="AC1291" s="69"/>
      <c r="AD1291" s="68"/>
      <c r="AE1291" s="69"/>
      <c r="AF1291" s="69"/>
      <c r="AG1291" s="69"/>
      <c r="AH1291" s="68"/>
      <c r="AI1291" s="68"/>
      <c r="AJ1291" s="68"/>
      <c r="AK1291" s="68"/>
      <c r="AL1291" s="68"/>
      <c r="AM1291" s="68"/>
      <c r="AN1291" s="68"/>
      <c r="AO1291" s="70"/>
      <c r="AP1291" s="71"/>
      <c r="AQ1291" s="70"/>
      <c r="AR1291" s="72"/>
      <c r="AS1291" s="55"/>
      <c r="AT1291" s="55"/>
      <c r="AU1291" s="55"/>
      <c r="AV1291" s="78"/>
    </row>
    <row r="1292" spans="28:48" ht="14.25">
      <c r="AB1292" s="68"/>
      <c r="AC1292" s="69"/>
      <c r="AD1292" s="68"/>
      <c r="AE1292" s="69"/>
      <c r="AF1292" s="69"/>
      <c r="AG1292" s="69"/>
      <c r="AH1292" s="68"/>
      <c r="AI1292" s="68"/>
      <c r="AJ1292" s="68"/>
      <c r="AK1292" s="68"/>
      <c r="AL1292" s="68"/>
      <c r="AM1292" s="68"/>
      <c r="AN1292" s="68"/>
      <c r="AO1292" s="70"/>
      <c r="AP1292" s="71"/>
      <c r="AQ1292" s="70"/>
      <c r="AR1292" s="72"/>
      <c r="AS1292" s="55"/>
      <c r="AT1292" s="55"/>
      <c r="AU1292" s="55"/>
      <c r="AV1292" s="78"/>
    </row>
    <row r="1293" spans="28:48" ht="14.25">
      <c r="AB1293" s="68"/>
      <c r="AC1293" s="69"/>
      <c r="AD1293" s="68"/>
      <c r="AE1293" s="69"/>
      <c r="AF1293" s="69"/>
      <c r="AG1293" s="69"/>
      <c r="AH1293" s="68"/>
      <c r="AI1293" s="68"/>
      <c r="AJ1293" s="68"/>
      <c r="AK1293" s="68"/>
      <c r="AL1293" s="68"/>
      <c r="AM1293" s="68"/>
      <c r="AN1293" s="68"/>
      <c r="AO1293" s="70"/>
      <c r="AP1293" s="71"/>
      <c r="AQ1293" s="70"/>
      <c r="AR1293" s="72"/>
      <c r="AS1293" s="55"/>
      <c r="AT1293" s="55"/>
      <c r="AU1293" s="55"/>
      <c r="AV1293" s="78"/>
    </row>
    <row r="1294" spans="28:48" ht="14.25">
      <c r="AB1294" s="68"/>
      <c r="AC1294" s="69"/>
      <c r="AD1294" s="68"/>
      <c r="AE1294" s="69"/>
      <c r="AF1294" s="69"/>
      <c r="AG1294" s="69"/>
      <c r="AH1294" s="68"/>
      <c r="AI1294" s="68"/>
      <c r="AJ1294" s="68"/>
      <c r="AK1294" s="68"/>
      <c r="AL1294" s="68"/>
      <c r="AM1294" s="68"/>
      <c r="AN1294" s="68"/>
      <c r="AO1294" s="70"/>
      <c r="AP1294" s="71"/>
      <c r="AQ1294" s="70"/>
      <c r="AR1294" s="72"/>
      <c r="AS1294" s="55"/>
      <c r="AT1294" s="55"/>
      <c r="AU1294" s="55"/>
      <c r="AV1294" s="78"/>
    </row>
    <row r="1295" spans="28:48" ht="14.25">
      <c r="AB1295" s="68"/>
      <c r="AC1295" s="69"/>
      <c r="AD1295" s="68"/>
      <c r="AE1295" s="69"/>
      <c r="AF1295" s="69"/>
      <c r="AG1295" s="69"/>
      <c r="AH1295" s="68"/>
      <c r="AI1295" s="68"/>
      <c r="AJ1295" s="68"/>
      <c r="AK1295" s="68"/>
      <c r="AL1295" s="68"/>
      <c r="AM1295" s="68"/>
      <c r="AN1295" s="68"/>
      <c r="AO1295" s="70"/>
      <c r="AP1295" s="71"/>
      <c r="AQ1295" s="70"/>
      <c r="AR1295" s="72"/>
      <c r="AS1295" s="55"/>
      <c r="AT1295" s="55"/>
      <c r="AU1295" s="55"/>
      <c r="AV1295" s="78"/>
    </row>
    <row r="1296" spans="28:48" ht="14.25">
      <c r="AB1296" s="68"/>
      <c r="AC1296" s="69"/>
      <c r="AD1296" s="68"/>
      <c r="AE1296" s="69"/>
      <c r="AF1296" s="69"/>
      <c r="AG1296" s="69"/>
      <c r="AH1296" s="68"/>
      <c r="AI1296" s="68"/>
      <c r="AJ1296" s="68"/>
      <c r="AK1296" s="68"/>
      <c r="AL1296" s="68"/>
      <c r="AM1296" s="68"/>
      <c r="AN1296" s="68"/>
      <c r="AO1296" s="70"/>
      <c r="AP1296" s="71"/>
      <c r="AQ1296" s="70"/>
      <c r="AR1296" s="72"/>
      <c r="AS1296" s="55"/>
      <c r="AT1296" s="55"/>
      <c r="AU1296" s="55"/>
      <c r="AV1296" s="78"/>
    </row>
    <row r="1297" spans="28:48" ht="14.25">
      <c r="AB1297" s="68"/>
      <c r="AC1297" s="69"/>
      <c r="AD1297" s="68"/>
      <c r="AE1297" s="69"/>
      <c r="AF1297" s="69"/>
      <c r="AG1297" s="69"/>
      <c r="AH1297" s="68"/>
      <c r="AI1297" s="68"/>
      <c r="AJ1297" s="68"/>
      <c r="AK1297" s="68"/>
      <c r="AL1297" s="68"/>
      <c r="AM1297" s="68"/>
      <c r="AN1297" s="68"/>
      <c r="AO1297" s="70"/>
      <c r="AP1297" s="71"/>
      <c r="AQ1297" s="70"/>
      <c r="AR1297" s="72"/>
      <c r="AS1297" s="55"/>
      <c r="AT1297" s="55"/>
      <c r="AU1297" s="55"/>
      <c r="AV1297" s="78"/>
    </row>
    <row r="1298" spans="28:48" ht="14.25">
      <c r="AB1298" s="68"/>
      <c r="AC1298" s="69"/>
      <c r="AD1298" s="68"/>
      <c r="AE1298" s="69"/>
      <c r="AF1298" s="69"/>
      <c r="AG1298" s="69"/>
      <c r="AH1298" s="68"/>
      <c r="AI1298" s="68"/>
      <c r="AJ1298" s="68"/>
      <c r="AK1298" s="68"/>
      <c r="AL1298" s="68"/>
      <c r="AM1298" s="68"/>
      <c r="AN1298" s="68"/>
      <c r="AO1298" s="70"/>
      <c r="AP1298" s="71"/>
      <c r="AQ1298" s="70"/>
      <c r="AR1298" s="72"/>
      <c r="AS1298" s="55"/>
      <c r="AT1298" s="55"/>
      <c r="AU1298" s="55"/>
      <c r="AV1298" s="78"/>
    </row>
    <row r="1299" spans="28:48" ht="14.25">
      <c r="AB1299" s="68"/>
      <c r="AC1299" s="69"/>
      <c r="AD1299" s="68"/>
      <c r="AE1299" s="69"/>
      <c r="AF1299" s="69"/>
      <c r="AG1299" s="69"/>
      <c r="AH1299" s="68"/>
      <c r="AI1299" s="68"/>
      <c r="AJ1299" s="68"/>
      <c r="AK1299" s="68"/>
      <c r="AL1299" s="68"/>
      <c r="AM1299" s="68"/>
      <c r="AN1299" s="68"/>
      <c r="AO1299" s="70"/>
      <c r="AP1299" s="71"/>
      <c r="AQ1299" s="70"/>
      <c r="AR1299" s="72"/>
      <c r="AS1299" s="55"/>
      <c r="AT1299" s="55"/>
      <c r="AU1299" s="55"/>
      <c r="AV1299" s="78"/>
    </row>
    <row r="1300" spans="28:48" ht="14.25">
      <c r="AB1300" s="68"/>
      <c r="AC1300" s="69"/>
      <c r="AD1300" s="68"/>
      <c r="AE1300" s="69"/>
      <c r="AF1300" s="69"/>
      <c r="AG1300" s="69"/>
      <c r="AH1300" s="68"/>
      <c r="AI1300" s="68"/>
      <c r="AJ1300" s="68"/>
      <c r="AK1300" s="68"/>
      <c r="AL1300" s="68"/>
      <c r="AM1300" s="68"/>
      <c r="AN1300" s="68"/>
      <c r="AO1300" s="70"/>
      <c r="AP1300" s="71"/>
      <c r="AQ1300" s="70"/>
      <c r="AR1300" s="72"/>
      <c r="AS1300" s="55"/>
      <c r="AT1300" s="55"/>
      <c r="AU1300" s="55"/>
      <c r="AV1300" s="78"/>
    </row>
    <row r="1301" spans="28:48" ht="14.25">
      <c r="AB1301" s="68"/>
      <c r="AC1301" s="69"/>
      <c r="AD1301" s="68"/>
      <c r="AE1301" s="69"/>
      <c r="AF1301" s="69"/>
      <c r="AG1301" s="69"/>
      <c r="AH1301" s="68"/>
      <c r="AI1301" s="68"/>
      <c r="AJ1301" s="68"/>
      <c r="AK1301" s="68"/>
      <c r="AL1301" s="68"/>
      <c r="AM1301" s="68"/>
      <c r="AN1301" s="68"/>
      <c r="AO1301" s="70"/>
      <c r="AP1301" s="71"/>
      <c r="AQ1301" s="70"/>
      <c r="AR1301" s="72"/>
      <c r="AS1301" s="55"/>
      <c r="AT1301" s="55"/>
      <c r="AU1301" s="55"/>
      <c r="AV1301" s="78"/>
    </row>
    <row r="1302" spans="28:48" ht="14.25">
      <c r="AB1302" s="68"/>
      <c r="AC1302" s="69"/>
      <c r="AD1302" s="68"/>
      <c r="AE1302" s="69"/>
      <c r="AF1302" s="69"/>
      <c r="AG1302" s="69"/>
      <c r="AH1302" s="68"/>
      <c r="AI1302" s="68"/>
      <c r="AJ1302" s="68"/>
      <c r="AK1302" s="68"/>
      <c r="AL1302" s="68"/>
      <c r="AM1302" s="68"/>
      <c r="AN1302" s="68"/>
      <c r="AO1302" s="70"/>
      <c r="AP1302" s="71"/>
      <c r="AQ1302" s="70"/>
      <c r="AR1302" s="72"/>
      <c r="AS1302" s="55"/>
      <c r="AT1302" s="55"/>
      <c r="AU1302" s="55"/>
      <c r="AV1302" s="78"/>
    </row>
    <row r="1303" spans="28:48" ht="14.25">
      <c r="AB1303" s="68"/>
      <c r="AC1303" s="69"/>
      <c r="AD1303" s="68"/>
      <c r="AE1303" s="69"/>
      <c r="AF1303" s="69"/>
      <c r="AG1303" s="69"/>
      <c r="AH1303" s="68"/>
      <c r="AI1303" s="68"/>
      <c r="AJ1303" s="68"/>
      <c r="AK1303" s="68"/>
      <c r="AL1303" s="68"/>
      <c r="AM1303" s="68"/>
      <c r="AN1303" s="68"/>
      <c r="AO1303" s="70"/>
      <c r="AP1303" s="71"/>
      <c r="AQ1303" s="70"/>
      <c r="AR1303" s="72"/>
      <c r="AS1303" s="55"/>
      <c r="AT1303" s="55"/>
      <c r="AU1303" s="55"/>
      <c r="AV1303" s="78"/>
    </row>
    <row r="1304" spans="28:48" ht="14.25">
      <c r="AB1304" s="68"/>
      <c r="AC1304" s="69"/>
      <c r="AD1304" s="68"/>
      <c r="AE1304" s="69"/>
      <c r="AF1304" s="69"/>
      <c r="AG1304" s="69"/>
      <c r="AH1304" s="68"/>
      <c r="AI1304" s="68"/>
      <c r="AJ1304" s="68"/>
      <c r="AK1304" s="68"/>
      <c r="AL1304" s="68"/>
      <c r="AM1304" s="68"/>
      <c r="AN1304" s="68"/>
      <c r="AO1304" s="70"/>
      <c r="AP1304" s="71"/>
      <c r="AQ1304" s="70"/>
      <c r="AR1304" s="72"/>
      <c r="AS1304" s="55"/>
      <c r="AT1304" s="55"/>
      <c r="AU1304" s="55"/>
      <c r="AV1304" s="78"/>
    </row>
    <row r="1305" spans="28:48" ht="14.25">
      <c r="AB1305" s="68"/>
      <c r="AC1305" s="69"/>
      <c r="AD1305" s="68"/>
      <c r="AE1305" s="69"/>
      <c r="AF1305" s="69"/>
      <c r="AG1305" s="69"/>
      <c r="AH1305" s="68"/>
      <c r="AI1305" s="68"/>
      <c r="AJ1305" s="68"/>
      <c r="AK1305" s="68"/>
      <c r="AL1305" s="68"/>
      <c r="AM1305" s="68"/>
      <c r="AN1305" s="68"/>
      <c r="AO1305" s="70"/>
      <c r="AP1305" s="71"/>
      <c r="AQ1305" s="70"/>
      <c r="AR1305" s="72"/>
      <c r="AS1305" s="55"/>
      <c r="AT1305" s="55"/>
      <c r="AU1305" s="55"/>
      <c r="AV1305" s="78"/>
    </row>
    <row r="1306" spans="28:48" ht="14.25">
      <c r="AB1306" s="68"/>
      <c r="AC1306" s="69"/>
      <c r="AD1306" s="68"/>
      <c r="AE1306" s="69"/>
      <c r="AF1306" s="69"/>
      <c r="AG1306" s="69"/>
      <c r="AH1306" s="68"/>
      <c r="AI1306" s="68"/>
      <c r="AJ1306" s="68"/>
      <c r="AK1306" s="68"/>
      <c r="AL1306" s="68"/>
      <c r="AM1306" s="68"/>
      <c r="AN1306" s="68"/>
      <c r="AO1306" s="70"/>
      <c r="AP1306" s="71"/>
      <c r="AQ1306" s="70"/>
      <c r="AR1306" s="72"/>
      <c r="AS1306" s="55"/>
      <c r="AT1306" s="55"/>
      <c r="AU1306" s="55"/>
      <c r="AV1306" s="78"/>
    </row>
    <row r="1307" spans="28:48" ht="14.25">
      <c r="AB1307" s="68"/>
      <c r="AC1307" s="69"/>
      <c r="AD1307" s="68"/>
      <c r="AE1307" s="69"/>
      <c r="AF1307" s="69"/>
      <c r="AG1307" s="69"/>
      <c r="AH1307" s="68"/>
      <c r="AI1307" s="68"/>
      <c r="AJ1307" s="68"/>
      <c r="AK1307" s="68"/>
      <c r="AL1307" s="68"/>
      <c r="AM1307" s="68"/>
      <c r="AN1307" s="68"/>
      <c r="AO1307" s="70"/>
      <c r="AP1307" s="71"/>
      <c r="AQ1307" s="70"/>
      <c r="AR1307" s="72"/>
      <c r="AS1307" s="55"/>
      <c r="AT1307" s="55"/>
      <c r="AU1307" s="55"/>
      <c r="AV1307" s="78"/>
    </row>
    <row r="1308" spans="28:48" ht="14.25">
      <c r="AB1308" s="68"/>
      <c r="AC1308" s="69"/>
      <c r="AD1308" s="68"/>
      <c r="AE1308" s="69"/>
      <c r="AF1308" s="69"/>
      <c r="AG1308" s="69"/>
      <c r="AH1308" s="68"/>
      <c r="AI1308" s="68"/>
      <c r="AJ1308" s="68"/>
      <c r="AK1308" s="68"/>
      <c r="AL1308" s="68"/>
      <c r="AM1308" s="68"/>
      <c r="AN1308" s="68"/>
      <c r="AO1308" s="70"/>
      <c r="AP1308" s="71"/>
      <c r="AQ1308" s="70"/>
      <c r="AR1308" s="72"/>
      <c r="AS1308" s="55"/>
      <c r="AT1308" s="55"/>
      <c r="AU1308" s="55"/>
      <c r="AV1308" s="78"/>
    </row>
    <row r="1309" spans="28:48" ht="14.25">
      <c r="AB1309" s="68"/>
      <c r="AC1309" s="69"/>
      <c r="AD1309" s="68"/>
      <c r="AE1309" s="69"/>
      <c r="AF1309" s="69"/>
      <c r="AG1309" s="69"/>
      <c r="AH1309" s="68"/>
      <c r="AI1309" s="68"/>
      <c r="AJ1309" s="68"/>
      <c r="AK1309" s="68"/>
      <c r="AL1309" s="68"/>
      <c r="AM1309" s="68"/>
      <c r="AN1309" s="68"/>
      <c r="AO1309" s="70"/>
      <c r="AP1309" s="71"/>
      <c r="AQ1309" s="70"/>
      <c r="AR1309" s="72"/>
      <c r="AS1309" s="55"/>
      <c r="AT1309" s="55"/>
      <c r="AU1309" s="55"/>
      <c r="AV1309" s="78"/>
    </row>
    <row r="1310" spans="28:48" ht="14.25">
      <c r="AB1310" s="68"/>
      <c r="AC1310" s="69"/>
      <c r="AD1310" s="68"/>
      <c r="AE1310" s="69"/>
      <c r="AF1310" s="69"/>
      <c r="AG1310" s="69"/>
      <c r="AH1310" s="68"/>
      <c r="AI1310" s="68"/>
      <c r="AJ1310" s="68"/>
      <c r="AK1310" s="68"/>
      <c r="AL1310" s="68"/>
      <c r="AM1310" s="68"/>
      <c r="AN1310" s="68"/>
      <c r="AO1310" s="70"/>
      <c r="AP1310" s="71"/>
      <c r="AQ1310" s="70"/>
      <c r="AR1310" s="72"/>
      <c r="AS1310" s="55"/>
      <c r="AT1310" s="55"/>
      <c r="AU1310" s="55"/>
      <c r="AV1310" s="78"/>
    </row>
    <row r="1311" spans="28:48" ht="14.25">
      <c r="AB1311" s="68"/>
      <c r="AC1311" s="69"/>
      <c r="AD1311" s="68"/>
      <c r="AE1311" s="69"/>
      <c r="AF1311" s="69"/>
      <c r="AG1311" s="69"/>
      <c r="AH1311" s="68"/>
      <c r="AI1311" s="68"/>
      <c r="AJ1311" s="68"/>
      <c r="AK1311" s="68"/>
      <c r="AL1311" s="68"/>
      <c r="AM1311" s="68"/>
      <c r="AN1311" s="68"/>
      <c r="AO1311" s="70"/>
      <c r="AP1311" s="71"/>
      <c r="AQ1311" s="70"/>
      <c r="AR1311" s="72"/>
      <c r="AS1311" s="55"/>
      <c r="AT1311" s="55"/>
      <c r="AU1311" s="55"/>
      <c r="AV1311" s="78"/>
    </row>
    <row r="1312" spans="28:48" ht="14.25">
      <c r="AB1312" s="68"/>
      <c r="AC1312" s="69"/>
      <c r="AD1312" s="68"/>
      <c r="AE1312" s="69"/>
      <c r="AF1312" s="69"/>
      <c r="AG1312" s="69"/>
      <c r="AH1312" s="68"/>
      <c r="AI1312" s="68"/>
      <c r="AJ1312" s="68"/>
      <c r="AK1312" s="68"/>
      <c r="AL1312" s="68"/>
      <c r="AM1312" s="68"/>
      <c r="AN1312" s="68"/>
      <c r="AO1312" s="70"/>
      <c r="AP1312" s="71"/>
      <c r="AQ1312" s="70"/>
      <c r="AR1312" s="72"/>
      <c r="AS1312" s="55"/>
      <c r="AT1312" s="55"/>
      <c r="AU1312" s="55"/>
      <c r="AV1312" s="78"/>
    </row>
    <row r="1313" spans="28:48" ht="14.25">
      <c r="AB1313" s="68"/>
      <c r="AC1313" s="69"/>
      <c r="AD1313" s="68"/>
      <c r="AE1313" s="69"/>
      <c r="AF1313" s="69"/>
      <c r="AG1313" s="69"/>
      <c r="AH1313" s="68"/>
      <c r="AI1313" s="68"/>
      <c r="AJ1313" s="68"/>
      <c r="AK1313" s="68"/>
      <c r="AL1313" s="68"/>
      <c r="AM1313" s="68"/>
      <c r="AN1313" s="68"/>
      <c r="AO1313" s="70"/>
      <c r="AP1313" s="71"/>
      <c r="AQ1313" s="70"/>
      <c r="AR1313" s="72"/>
      <c r="AS1313" s="55"/>
      <c r="AT1313" s="55"/>
      <c r="AU1313" s="55"/>
      <c r="AV1313" s="78"/>
    </row>
    <row r="1314" spans="28:48" ht="14.25">
      <c r="AB1314" s="68"/>
      <c r="AC1314" s="69"/>
      <c r="AD1314" s="68"/>
      <c r="AE1314" s="69"/>
      <c r="AF1314" s="69"/>
      <c r="AG1314" s="69"/>
      <c r="AH1314" s="68"/>
      <c r="AI1314" s="68"/>
      <c r="AJ1314" s="68"/>
      <c r="AK1314" s="68"/>
      <c r="AL1314" s="68"/>
      <c r="AM1314" s="68"/>
      <c r="AN1314" s="68"/>
      <c r="AO1314" s="70"/>
      <c r="AP1314" s="71"/>
      <c r="AQ1314" s="70"/>
      <c r="AR1314" s="72"/>
      <c r="AS1314" s="55"/>
      <c r="AT1314" s="55"/>
      <c r="AU1314" s="55"/>
      <c r="AV1314" s="78"/>
    </row>
    <row r="1315" spans="28:48" ht="14.25">
      <c r="AB1315" s="68"/>
      <c r="AC1315" s="69"/>
      <c r="AD1315" s="68"/>
      <c r="AE1315" s="69"/>
      <c r="AF1315" s="69"/>
      <c r="AG1315" s="69"/>
      <c r="AH1315" s="68"/>
      <c r="AI1315" s="68"/>
      <c r="AJ1315" s="68"/>
      <c r="AK1315" s="68"/>
      <c r="AL1315" s="68"/>
      <c r="AM1315" s="68"/>
      <c r="AN1315" s="68"/>
      <c r="AO1315" s="70"/>
      <c r="AP1315" s="71"/>
      <c r="AQ1315" s="70"/>
      <c r="AR1315" s="72"/>
      <c r="AS1315" s="55"/>
      <c r="AT1315" s="55"/>
      <c r="AU1315" s="55"/>
      <c r="AV1315" s="78"/>
    </row>
    <row r="1316" spans="28:48" ht="14.25">
      <c r="AB1316" s="68"/>
      <c r="AC1316" s="69"/>
      <c r="AD1316" s="68"/>
      <c r="AE1316" s="69"/>
      <c r="AF1316" s="69"/>
      <c r="AG1316" s="69"/>
      <c r="AH1316" s="68"/>
      <c r="AI1316" s="68"/>
      <c r="AJ1316" s="68"/>
      <c r="AK1316" s="68"/>
      <c r="AL1316" s="68"/>
      <c r="AM1316" s="68"/>
      <c r="AN1316" s="68"/>
      <c r="AO1316" s="70"/>
      <c r="AP1316" s="71"/>
      <c r="AQ1316" s="70"/>
      <c r="AR1316" s="72"/>
      <c r="AS1316" s="55"/>
      <c r="AT1316" s="55"/>
      <c r="AU1316" s="55"/>
      <c r="AV1316" s="78"/>
    </row>
    <row r="1317" spans="28:48" ht="14.25">
      <c r="AB1317" s="68"/>
      <c r="AC1317" s="69"/>
      <c r="AD1317" s="68"/>
      <c r="AE1317" s="69"/>
      <c r="AF1317" s="69"/>
      <c r="AG1317" s="69"/>
      <c r="AH1317" s="68"/>
      <c r="AI1317" s="68"/>
      <c r="AJ1317" s="68"/>
      <c r="AK1317" s="68"/>
      <c r="AL1317" s="68"/>
      <c r="AM1317" s="68"/>
      <c r="AN1317" s="68"/>
      <c r="AO1317" s="70"/>
      <c r="AP1317" s="71"/>
      <c r="AQ1317" s="70"/>
      <c r="AR1317" s="72"/>
      <c r="AS1317" s="55"/>
      <c r="AT1317" s="55"/>
      <c r="AU1317" s="55"/>
      <c r="AV1317" s="78"/>
    </row>
    <row r="1318" spans="28:48" ht="14.25">
      <c r="AB1318" s="68"/>
      <c r="AC1318" s="69"/>
      <c r="AD1318" s="68"/>
      <c r="AE1318" s="69"/>
      <c r="AF1318" s="69"/>
      <c r="AG1318" s="69"/>
      <c r="AH1318" s="68"/>
      <c r="AI1318" s="68"/>
      <c r="AJ1318" s="68"/>
      <c r="AK1318" s="68"/>
      <c r="AL1318" s="68"/>
      <c r="AM1318" s="68"/>
      <c r="AN1318" s="68"/>
      <c r="AO1318" s="70"/>
      <c r="AP1318" s="71"/>
      <c r="AQ1318" s="70"/>
      <c r="AR1318" s="72"/>
      <c r="AS1318" s="55"/>
      <c r="AT1318" s="55"/>
      <c r="AU1318" s="55"/>
      <c r="AV1318" s="78"/>
    </row>
    <row r="1319" spans="28:48" ht="14.25">
      <c r="AB1319" s="68"/>
      <c r="AC1319" s="69"/>
      <c r="AD1319" s="68"/>
      <c r="AE1319" s="69"/>
      <c r="AF1319" s="69"/>
      <c r="AG1319" s="69"/>
      <c r="AH1319" s="68"/>
      <c r="AI1319" s="68"/>
      <c r="AJ1319" s="68"/>
      <c r="AK1319" s="68"/>
      <c r="AL1319" s="68"/>
      <c r="AM1319" s="68"/>
      <c r="AN1319" s="68"/>
      <c r="AO1319" s="70"/>
      <c r="AP1319" s="71"/>
      <c r="AQ1319" s="70"/>
      <c r="AR1319" s="72"/>
      <c r="AS1319" s="55"/>
      <c r="AT1319" s="55"/>
      <c r="AU1319" s="55"/>
      <c r="AV1319" s="78"/>
    </row>
    <row r="1320" spans="28:48" ht="14.25">
      <c r="AB1320" s="68"/>
      <c r="AC1320" s="69"/>
      <c r="AD1320" s="68"/>
      <c r="AE1320" s="69"/>
      <c r="AF1320" s="69"/>
      <c r="AG1320" s="69"/>
      <c r="AH1320" s="68"/>
      <c r="AI1320" s="68"/>
      <c r="AJ1320" s="68"/>
      <c r="AK1320" s="68"/>
      <c r="AL1320" s="68"/>
      <c r="AM1320" s="68"/>
      <c r="AN1320" s="68"/>
      <c r="AO1320" s="70"/>
      <c r="AP1320" s="71"/>
      <c r="AQ1320" s="70"/>
      <c r="AR1320" s="72"/>
      <c r="AS1320" s="55"/>
      <c r="AT1320" s="55"/>
      <c r="AU1320" s="55"/>
      <c r="AV1320" s="78"/>
    </row>
    <row r="1321" spans="28:48" ht="14.25">
      <c r="AB1321" s="68"/>
      <c r="AC1321" s="69"/>
      <c r="AD1321" s="68"/>
      <c r="AE1321" s="69"/>
      <c r="AF1321" s="69"/>
      <c r="AG1321" s="69"/>
      <c r="AH1321" s="68"/>
      <c r="AI1321" s="68"/>
      <c r="AJ1321" s="68"/>
      <c r="AK1321" s="68"/>
      <c r="AL1321" s="68"/>
      <c r="AM1321" s="68"/>
      <c r="AN1321" s="68"/>
      <c r="AO1321" s="70"/>
      <c r="AP1321" s="71"/>
      <c r="AQ1321" s="70"/>
      <c r="AR1321" s="72"/>
      <c r="AS1321" s="55"/>
      <c r="AT1321" s="55"/>
      <c r="AU1321" s="55"/>
      <c r="AV1321" s="78"/>
    </row>
    <row r="1322" spans="28:48" ht="14.25">
      <c r="AB1322" s="68"/>
      <c r="AC1322" s="69"/>
      <c r="AD1322" s="68"/>
      <c r="AE1322" s="69"/>
      <c r="AF1322" s="69"/>
      <c r="AG1322" s="69"/>
      <c r="AH1322" s="68"/>
      <c r="AI1322" s="68"/>
      <c r="AJ1322" s="68"/>
      <c r="AK1322" s="68"/>
      <c r="AL1322" s="68"/>
      <c r="AM1322" s="68"/>
      <c r="AN1322" s="68"/>
      <c r="AO1322" s="70"/>
      <c r="AP1322" s="71"/>
      <c r="AQ1322" s="70"/>
      <c r="AR1322" s="72"/>
      <c r="AS1322" s="55"/>
      <c r="AT1322" s="55"/>
      <c r="AU1322" s="55"/>
      <c r="AV1322" s="78"/>
    </row>
    <row r="1323" spans="28:48" ht="14.25">
      <c r="AB1323" s="68"/>
      <c r="AC1323" s="69"/>
      <c r="AD1323" s="68"/>
      <c r="AE1323" s="69"/>
      <c r="AF1323" s="69"/>
      <c r="AG1323" s="69"/>
      <c r="AH1323" s="68"/>
      <c r="AI1323" s="68"/>
      <c r="AJ1323" s="68"/>
      <c r="AK1323" s="68"/>
      <c r="AL1323" s="68"/>
      <c r="AM1323" s="68"/>
      <c r="AN1323" s="68"/>
      <c r="AO1323" s="70"/>
      <c r="AP1323" s="71"/>
      <c r="AQ1323" s="70"/>
      <c r="AR1323" s="72"/>
      <c r="AS1323" s="55"/>
      <c r="AT1323" s="55"/>
      <c r="AU1323" s="55"/>
      <c r="AV1323" s="78"/>
    </row>
    <row r="1324" spans="28:48" ht="14.25">
      <c r="AB1324" s="68"/>
      <c r="AC1324" s="69"/>
      <c r="AD1324" s="68"/>
      <c r="AE1324" s="69"/>
      <c r="AF1324" s="69"/>
      <c r="AG1324" s="69"/>
      <c r="AH1324" s="68"/>
      <c r="AI1324" s="68"/>
      <c r="AJ1324" s="68"/>
      <c r="AK1324" s="68"/>
      <c r="AL1324" s="68"/>
      <c r="AM1324" s="68"/>
      <c r="AN1324" s="68"/>
      <c r="AO1324" s="70"/>
      <c r="AP1324" s="71"/>
      <c r="AQ1324" s="70"/>
      <c r="AR1324" s="72"/>
      <c r="AS1324" s="55"/>
      <c r="AT1324" s="55"/>
      <c r="AU1324" s="55"/>
      <c r="AV1324" s="78"/>
    </row>
    <row r="1325" spans="28:48" ht="14.25">
      <c r="AB1325" s="68"/>
      <c r="AC1325" s="69"/>
      <c r="AD1325" s="68"/>
      <c r="AE1325" s="69"/>
      <c r="AF1325" s="69"/>
      <c r="AG1325" s="69"/>
      <c r="AH1325" s="68"/>
      <c r="AI1325" s="68"/>
      <c r="AJ1325" s="68"/>
      <c r="AK1325" s="68"/>
      <c r="AL1325" s="68"/>
      <c r="AM1325" s="68"/>
      <c r="AN1325" s="68"/>
      <c r="AO1325" s="70"/>
      <c r="AP1325" s="71"/>
      <c r="AQ1325" s="70"/>
      <c r="AR1325" s="72"/>
      <c r="AS1325" s="55"/>
      <c r="AT1325" s="55"/>
      <c r="AU1325" s="55"/>
      <c r="AV1325" s="78"/>
    </row>
    <row r="1326" spans="28:48" ht="14.25">
      <c r="AB1326" s="68"/>
      <c r="AC1326" s="69"/>
      <c r="AD1326" s="68"/>
      <c r="AE1326" s="69"/>
      <c r="AF1326" s="69"/>
      <c r="AG1326" s="69"/>
      <c r="AH1326" s="68"/>
      <c r="AI1326" s="68"/>
      <c r="AJ1326" s="68"/>
      <c r="AK1326" s="68"/>
      <c r="AL1326" s="68"/>
      <c r="AM1326" s="68"/>
      <c r="AN1326" s="68"/>
      <c r="AO1326" s="70"/>
      <c r="AP1326" s="71"/>
      <c r="AQ1326" s="70"/>
      <c r="AR1326" s="72"/>
      <c r="AS1326" s="55"/>
      <c r="AT1326" s="55"/>
      <c r="AU1326" s="55"/>
      <c r="AV1326" s="78"/>
    </row>
    <row r="1327" spans="28:48" ht="14.25">
      <c r="AB1327" s="68"/>
      <c r="AC1327" s="69"/>
      <c r="AD1327" s="68"/>
      <c r="AE1327" s="69"/>
      <c r="AF1327" s="69"/>
      <c r="AG1327" s="69"/>
      <c r="AH1327" s="68"/>
      <c r="AI1327" s="68"/>
      <c r="AJ1327" s="68"/>
      <c r="AK1327" s="68"/>
      <c r="AL1327" s="68"/>
      <c r="AM1327" s="68"/>
      <c r="AN1327" s="68"/>
      <c r="AO1327" s="70"/>
      <c r="AP1327" s="71"/>
      <c r="AQ1327" s="70"/>
      <c r="AR1327" s="72"/>
      <c r="AS1327" s="55"/>
      <c r="AT1327" s="55"/>
      <c r="AU1327" s="55"/>
      <c r="AV1327" s="78"/>
    </row>
    <row r="1328" spans="28:48" ht="14.25">
      <c r="AB1328" s="68"/>
      <c r="AC1328" s="69"/>
      <c r="AD1328" s="68"/>
      <c r="AE1328" s="69"/>
      <c r="AF1328" s="69"/>
      <c r="AG1328" s="69"/>
      <c r="AH1328" s="68"/>
      <c r="AI1328" s="68"/>
      <c r="AJ1328" s="68"/>
      <c r="AK1328" s="68"/>
      <c r="AL1328" s="68"/>
      <c r="AM1328" s="68"/>
      <c r="AN1328" s="68"/>
      <c r="AO1328" s="70"/>
      <c r="AP1328" s="71"/>
      <c r="AQ1328" s="70"/>
      <c r="AR1328" s="72"/>
      <c r="AS1328" s="55"/>
      <c r="AT1328" s="55"/>
      <c r="AU1328" s="55"/>
      <c r="AV1328" s="78"/>
    </row>
    <row r="1329" spans="28:48" ht="14.25">
      <c r="AB1329" s="68"/>
      <c r="AC1329" s="69"/>
      <c r="AD1329" s="68"/>
      <c r="AE1329" s="69"/>
      <c r="AF1329" s="69"/>
      <c r="AG1329" s="69"/>
      <c r="AH1329" s="68"/>
      <c r="AI1329" s="68"/>
      <c r="AJ1329" s="68"/>
      <c r="AK1329" s="68"/>
      <c r="AL1329" s="68"/>
      <c r="AM1329" s="68"/>
      <c r="AN1329" s="68"/>
      <c r="AO1329" s="70"/>
      <c r="AP1329" s="71"/>
      <c r="AQ1329" s="70"/>
      <c r="AR1329" s="72"/>
      <c r="AS1329" s="55"/>
      <c r="AT1329" s="55"/>
      <c r="AU1329" s="55"/>
      <c r="AV1329" s="78"/>
    </row>
    <row r="1330" spans="28:48" ht="14.25">
      <c r="AB1330" s="68"/>
      <c r="AC1330" s="69"/>
      <c r="AD1330" s="68"/>
      <c r="AE1330" s="69"/>
      <c r="AF1330" s="69"/>
      <c r="AG1330" s="69"/>
      <c r="AH1330" s="68"/>
      <c r="AI1330" s="68"/>
      <c r="AJ1330" s="68"/>
      <c r="AK1330" s="68"/>
      <c r="AL1330" s="68"/>
      <c r="AM1330" s="68"/>
      <c r="AN1330" s="68"/>
      <c r="AO1330" s="70"/>
      <c r="AP1330" s="71"/>
      <c r="AQ1330" s="70"/>
      <c r="AR1330" s="72"/>
      <c r="AS1330" s="55"/>
      <c r="AT1330" s="55"/>
      <c r="AU1330" s="55"/>
      <c r="AV1330" s="78"/>
    </row>
    <row r="1331" spans="28:48" ht="14.25">
      <c r="AB1331" s="68"/>
      <c r="AC1331" s="69"/>
      <c r="AD1331" s="68"/>
      <c r="AE1331" s="69"/>
      <c r="AF1331" s="69"/>
      <c r="AG1331" s="69"/>
      <c r="AH1331" s="68"/>
      <c r="AI1331" s="68"/>
      <c r="AJ1331" s="68"/>
      <c r="AK1331" s="68"/>
      <c r="AL1331" s="68"/>
      <c r="AM1331" s="68"/>
      <c r="AN1331" s="68"/>
      <c r="AO1331" s="70"/>
      <c r="AP1331" s="71"/>
      <c r="AQ1331" s="70"/>
      <c r="AR1331" s="72"/>
      <c r="AS1331" s="55"/>
      <c r="AT1331" s="55"/>
      <c r="AU1331" s="55"/>
      <c r="AV1331" s="78"/>
    </row>
    <row r="1332" spans="28:48" ht="14.25">
      <c r="AB1332" s="68"/>
      <c r="AC1332" s="69"/>
      <c r="AD1332" s="68"/>
      <c r="AE1332" s="69"/>
      <c r="AF1332" s="69"/>
      <c r="AG1332" s="69"/>
      <c r="AH1332" s="68"/>
      <c r="AI1332" s="68"/>
      <c r="AJ1332" s="68"/>
      <c r="AK1332" s="68"/>
      <c r="AL1332" s="68"/>
      <c r="AM1332" s="68"/>
      <c r="AN1332" s="68"/>
      <c r="AO1332" s="70"/>
      <c r="AP1332" s="71"/>
      <c r="AQ1332" s="70"/>
      <c r="AR1332" s="72"/>
      <c r="AS1332" s="55"/>
      <c r="AT1332" s="55"/>
      <c r="AU1332" s="55"/>
      <c r="AV1332" s="78"/>
    </row>
    <row r="1333" spans="28:48" ht="14.25">
      <c r="AB1333" s="68"/>
      <c r="AC1333" s="69"/>
      <c r="AD1333" s="68"/>
      <c r="AE1333" s="69"/>
      <c r="AF1333" s="69"/>
      <c r="AG1333" s="69"/>
      <c r="AH1333" s="68"/>
      <c r="AI1333" s="68"/>
      <c r="AJ1333" s="68"/>
      <c r="AK1333" s="68"/>
      <c r="AL1333" s="68"/>
      <c r="AM1333" s="68"/>
      <c r="AN1333" s="68"/>
      <c r="AO1333" s="70"/>
      <c r="AP1333" s="71"/>
      <c r="AQ1333" s="70"/>
      <c r="AR1333" s="72"/>
      <c r="AS1333" s="55"/>
      <c r="AT1333" s="55"/>
      <c r="AU1333" s="55"/>
      <c r="AV1333" s="78"/>
    </row>
    <row r="1334" spans="28:48" ht="14.25">
      <c r="AB1334" s="68"/>
      <c r="AC1334" s="69"/>
      <c r="AD1334" s="68"/>
      <c r="AE1334" s="69"/>
      <c r="AF1334" s="69"/>
      <c r="AG1334" s="69"/>
      <c r="AH1334" s="68"/>
      <c r="AI1334" s="68"/>
      <c r="AJ1334" s="68"/>
      <c r="AK1334" s="68"/>
      <c r="AL1334" s="68"/>
      <c r="AM1334" s="68"/>
      <c r="AN1334" s="68"/>
      <c r="AO1334" s="70"/>
      <c r="AP1334" s="71"/>
      <c r="AQ1334" s="70"/>
      <c r="AR1334" s="72"/>
      <c r="AS1334" s="55"/>
      <c r="AT1334" s="55"/>
      <c r="AU1334" s="55"/>
      <c r="AV1334" s="78"/>
    </row>
    <row r="1335" spans="28:48" ht="14.25">
      <c r="AB1335" s="68"/>
      <c r="AC1335" s="69"/>
      <c r="AD1335" s="68"/>
      <c r="AE1335" s="69"/>
      <c r="AF1335" s="69"/>
      <c r="AG1335" s="69"/>
      <c r="AH1335" s="68"/>
      <c r="AI1335" s="68"/>
      <c r="AJ1335" s="68"/>
      <c r="AK1335" s="68"/>
      <c r="AL1335" s="68"/>
      <c r="AM1335" s="68"/>
      <c r="AN1335" s="68"/>
      <c r="AO1335" s="70"/>
      <c r="AP1335" s="71"/>
      <c r="AQ1335" s="70"/>
      <c r="AR1335" s="72"/>
      <c r="AS1335" s="55"/>
      <c r="AT1335" s="55"/>
      <c r="AU1335" s="55"/>
      <c r="AV1335" s="78"/>
    </row>
    <row r="1336" spans="28:48" ht="14.25">
      <c r="AB1336" s="68"/>
      <c r="AC1336" s="69"/>
      <c r="AD1336" s="68"/>
      <c r="AE1336" s="69"/>
      <c r="AF1336" s="69"/>
      <c r="AG1336" s="69"/>
      <c r="AH1336" s="68"/>
      <c r="AI1336" s="68"/>
      <c r="AJ1336" s="68"/>
      <c r="AK1336" s="68"/>
      <c r="AL1336" s="68"/>
      <c r="AM1336" s="68"/>
      <c r="AN1336" s="68"/>
      <c r="AO1336" s="70"/>
      <c r="AP1336" s="71"/>
      <c r="AQ1336" s="70"/>
      <c r="AR1336" s="72"/>
      <c r="AS1336" s="55"/>
      <c r="AT1336" s="55"/>
      <c r="AU1336" s="55"/>
      <c r="AV1336" s="78"/>
    </row>
    <row r="1337" spans="28:48" ht="14.25">
      <c r="AB1337" s="68"/>
      <c r="AC1337" s="69"/>
      <c r="AD1337" s="68"/>
      <c r="AE1337" s="69"/>
      <c r="AF1337" s="69"/>
      <c r="AG1337" s="69"/>
      <c r="AH1337" s="68"/>
      <c r="AI1337" s="68"/>
      <c r="AJ1337" s="68"/>
      <c r="AK1337" s="68"/>
      <c r="AL1337" s="68"/>
      <c r="AM1337" s="68"/>
      <c r="AN1337" s="68"/>
      <c r="AO1337" s="70"/>
      <c r="AP1337" s="71"/>
      <c r="AQ1337" s="70"/>
      <c r="AR1337" s="72"/>
      <c r="AS1337" s="55"/>
      <c r="AT1337" s="55"/>
      <c r="AU1337" s="55"/>
      <c r="AV1337" s="78"/>
    </row>
    <row r="1338" spans="28:48" ht="14.25">
      <c r="AB1338" s="68"/>
      <c r="AC1338" s="69"/>
      <c r="AD1338" s="68"/>
      <c r="AE1338" s="69"/>
      <c r="AF1338" s="69"/>
      <c r="AG1338" s="69"/>
      <c r="AH1338" s="68"/>
      <c r="AI1338" s="68"/>
      <c r="AJ1338" s="68"/>
      <c r="AK1338" s="68"/>
      <c r="AL1338" s="68"/>
      <c r="AM1338" s="68"/>
      <c r="AN1338" s="68"/>
      <c r="AO1338" s="70"/>
      <c r="AP1338" s="71"/>
      <c r="AQ1338" s="70"/>
      <c r="AR1338" s="72"/>
      <c r="AS1338" s="55"/>
      <c r="AT1338" s="55"/>
      <c r="AU1338" s="55"/>
      <c r="AV1338" s="78"/>
    </row>
    <row r="1339" spans="28:48" ht="14.25">
      <c r="AB1339" s="68"/>
      <c r="AC1339" s="69"/>
      <c r="AD1339" s="68"/>
      <c r="AE1339" s="69"/>
      <c r="AF1339" s="69"/>
      <c r="AG1339" s="69"/>
      <c r="AH1339" s="68"/>
      <c r="AI1339" s="68"/>
      <c r="AJ1339" s="68"/>
      <c r="AK1339" s="68"/>
      <c r="AL1339" s="68"/>
      <c r="AM1339" s="68"/>
      <c r="AN1339" s="68"/>
      <c r="AO1339" s="70"/>
      <c r="AP1339" s="71"/>
      <c r="AQ1339" s="70"/>
      <c r="AR1339" s="72"/>
      <c r="AS1339" s="55"/>
      <c r="AT1339" s="55"/>
      <c r="AU1339" s="55"/>
      <c r="AV1339" s="78"/>
    </row>
    <row r="1340" spans="28:48" ht="14.25">
      <c r="AB1340" s="68"/>
      <c r="AC1340" s="69"/>
      <c r="AD1340" s="68"/>
      <c r="AE1340" s="69"/>
      <c r="AF1340" s="69"/>
      <c r="AG1340" s="69"/>
      <c r="AH1340" s="68"/>
      <c r="AI1340" s="68"/>
      <c r="AJ1340" s="68"/>
      <c r="AK1340" s="68"/>
      <c r="AL1340" s="68"/>
      <c r="AM1340" s="68"/>
      <c r="AN1340" s="68"/>
      <c r="AO1340" s="70"/>
      <c r="AP1340" s="71"/>
      <c r="AQ1340" s="70"/>
      <c r="AR1340" s="72"/>
      <c r="AS1340" s="55"/>
      <c r="AT1340" s="55"/>
      <c r="AU1340" s="55"/>
      <c r="AV1340" s="78"/>
    </row>
    <row r="1341" spans="28:48" ht="14.25">
      <c r="AB1341" s="68"/>
      <c r="AC1341" s="69"/>
      <c r="AD1341" s="68"/>
      <c r="AE1341" s="69"/>
      <c r="AF1341" s="69"/>
      <c r="AG1341" s="69"/>
      <c r="AH1341" s="68"/>
      <c r="AI1341" s="68"/>
      <c r="AJ1341" s="68"/>
      <c r="AK1341" s="68"/>
      <c r="AL1341" s="68"/>
      <c r="AM1341" s="68"/>
      <c r="AN1341" s="68"/>
      <c r="AO1341" s="70"/>
      <c r="AP1341" s="71"/>
      <c r="AQ1341" s="70"/>
      <c r="AR1341" s="72"/>
      <c r="AS1341" s="55"/>
      <c r="AT1341" s="55"/>
      <c r="AU1341" s="55"/>
      <c r="AV1341" s="78"/>
    </row>
    <row r="1342" spans="28:48" ht="14.25">
      <c r="AB1342" s="68"/>
      <c r="AC1342" s="69"/>
      <c r="AD1342" s="68"/>
      <c r="AE1342" s="69"/>
      <c r="AF1342" s="69"/>
      <c r="AG1342" s="69"/>
      <c r="AH1342" s="68"/>
      <c r="AI1342" s="68"/>
      <c r="AJ1342" s="68"/>
      <c r="AK1342" s="68"/>
      <c r="AL1342" s="68"/>
      <c r="AM1342" s="68"/>
      <c r="AN1342" s="68"/>
      <c r="AO1342" s="70"/>
      <c r="AP1342" s="71"/>
      <c r="AQ1342" s="70"/>
      <c r="AR1342" s="72"/>
      <c r="AS1342" s="55"/>
      <c r="AT1342" s="55"/>
      <c r="AU1342" s="55"/>
      <c r="AV1342" s="78"/>
    </row>
    <row r="1343" spans="28:48" ht="14.25">
      <c r="AB1343" s="68"/>
      <c r="AC1343" s="69"/>
      <c r="AD1343" s="68"/>
      <c r="AE1343" s="69"/>
      <c r="AF1343" s="69"/>
      <c r="AG1343" s="69"/>
      <c r="AH1343" s="68"/>
      <c r="AI1343" s="68"/>
      <c r="AJ1343" s="68"/>
      <c r="AK1343" s="68"/>
      <c r="AL1343" s="68"/>
      <c r="AM1343" s="68"/>
      <c r="AN1343" s="68"/>
      <c r="AO1343" s="70"/>
      <c r="AP1343" s="71"/>
      <c r="AQ1343" s="70"/>
      <c r="AR1343" s="72"/>
      <c r="AS1343" s="55"/>
      <c r="AT1343" s="55"/>
      <c r="AU1343" s="55"/>
      <c r="AV1343" s="78"/>
    </row>
    <row r="1344" spans="28:48" ht="14.25">
      <c r="AB1344" s="68"/>
      <c r="AC1344" s="69"/>
      <c r="AD1344" s="68"/>
      <c r="AE1344" s="69"/>
      <c r="AF1344" s="69"/>
      <c r="AG1344" s="69"/>
      <c r="AH1344" s="68"/>
      <c r="AI1344" s="68"/>
      <c r="AJ1344" s="68"/>
      <c r="AK1344" s="68"/>
      <c r="AL1344" s="68"/>
      <c r="AM1344" s="68"/>
      <c r="AN1344" s="68"/>
      <c r="AO1344" s="70"/>
      <c r="AP1344" s="71"/>
      <c r="AQ1344" s="70"/>
      <c r="AR1344" s="72"/>
      <c r="AS1344" s="55"/>
      <c r="AT1344" s="55"/>
      <c r="AU1344" s="55"/>
      <c r="AV1344" s="78"/>
    </row>
    <row r="1345" spans="28:48" ht="14.25">
      <c r="AB1345" s="68"/>
      <c r="AC1345" s="69"/>
      <c r="AD1345" s="68"/>
      <c r="AE1345" s="69"/>
      <c r="AF1345" s="69"/>
      <c r="AG1345" s="69"/>
      <c r="AH1345" s="68"/>
      <c r="AI1345" s="68"/>
      <c r="AJ1345" s="68"/>
      <c r="AK1345" s="68"/>
      <c r="AL1345" s="68"/>
      <c r="AM1345" s="68"/>
      <c r="AN1345" s="68"/>
      <c r="AO1345" s="70"/>
      <c r="AP1345" s="71"/>
      <c r="AQ1345" s="70"/>
      <c r="AR1345" s="72"/>
      <c r="AS1345" s="55"/>
      <c r="AT1345" s="55"/>
      <c r="AU1345" s="55"/>
      <c r="AV1345" s="78"/>
    </row>
    <row r="1346" spans="28:48" ht="14.25">
      <c r="AB1346" s="68"/>
      <c r="AC1346" s="69"/>
      <c r="AD1346" s="68"/>
      <c r="AE1346" s="69"/>
      <c r="AF1346" s="69"/>
      <c r="AG1346" s="69"/>
      <c r="AH1346" s="68"/>
      <c r="AI1346" s="68"/>
      <c r="AJ1346" s="68"/>
      <c r="AK1346" s="68"/>
      <c r="AL1346" s="68"/>
      <c r="AM1346" s="68"/>
      <c r="AN1346" s="68"/>
      <c r="AO1346" s="70"/>
      <c r="AP1346" s="71"/>
      <c r="AQ1346" s="70"/>
      <c r="AR1346" s="72"/>
      <c r="AS1346" s="55"/>
      <c r="AT1346" s="55"/>
      <c r="AU1346" s="55"/>
      <c r="AV1346" s="78"/>
    </row>
    <row r="1347" spans="28:48" ht="14.25">
      <c r="AB1347" s="68"/>
      <c r="AC1347" s="69"/>
      <c r="AD1347" s="68"/>
      <c r="AE1347" s="69"/>
      <c r="AF1347" s="69"/>
      <c r="AG1347" s="69"/>
      <c r="AH1347" s="68"/>
      <c r="AI1347" s="68"/>
      <c r="AJ1347" s="68"/>
      <c r="AK1347" s="68"/>
      <c r="AL1347" s="68"/>
      <c r="AM1347" s="68"/>
      <c r="AN1347" s="68"/>
      <c r="AO1347" s="70"/>
      <c r="AP1347" s="71"/>
      <c r="AQ1347" s="70"/>
      <c r="AR1347" s="72"/>
      <c r="AS1347" s="55"/>
      <c r="AT1347" s="55"/>
      <c r="AU1347" s="55"/>
      <c r="AV1347" s="78"/>
    </row>
    <row r="1348" spans="28:48" ht="14.25">
      <c r="AB1348" s="68"/>
      <c r="AC1348" s="69"/>
      <c r="AD1348" s="68"/>
      <c r="AE1348" s="69"/>
      <c r="AF1348" s="69"/>
      <c r="AG1348" s="69"/>
      <c r="AH1348" s="68"/>
      <c r="AI1348" s="68"/>
      <c r="AJ1348" s="68"/>
      <c r="AK1348" s="68"/>
      <c r="AL1348" s="68"/>
      <c r="AM1348" s="68"/>
      <c r="AN1348" s="68"/>
      <c r="AO1348" s="70"/>
      <c r="AP1348" s="71"/>
      <c r="AQ1348" s="70"/>
      <c r="AR1348" s="72"/>
      <c r="AS1348" s="55"/>
      <c r="AT1348" s="55"/>
      <c r="AU1348" s="55"/>
      <c r="AV1348" s="78"/>
    </row>
    <row r="1349" spans="28:48" ht="14.25">
      <c r="AB1349" s="68"/>
      <c r="AC1349" s="69"/>
      <c r="AD1349" s="68"/>
      <c r="AE1349" s="69"/>
      <c r="AF1349" s="69"/>
      <c r="AG1349" s="69"/>
      <c r="AH1349" s="68"/>
      <c r="AI1349" s="68"/>
      <c r="AJ1349" s="68"/>
      <c r="AK1349" s="68"/>
      <c r="AL1349" s="68"/>
      <c r="AM1349" s="68"/>
      <c r="AN1349" s="68"/>
      <c r="AO1349" s="70"/>
      <c r="AP1349" s="71"/>
      <c r="AQ1349" s="70"/>
      <c r="AR1349" s="72"/>
      <c r="AS1349" s="55"/>
      <c r="AT1349" s="55"/>
      <c r="AU1349" s="55"/>
      <c r="AV1349" s="78"/>
    </row>
    <row r="1350" spans="28:48" ht="14.25">
      <c r="AB1350" s="68"/>
      <c r="AC1350" s="69"/>
      <c r="AD1350" s="68"/>
      <c r="AE1350" s="69"/>
      <c r="AF1350" s="69"/>
      <c r="AG1350" s="69"/>
      <c r="AH1350" s="68"/>
      <c r="AI1350" s="68"/>
      <c r="AJ1350" s="68"/>
      <c r="AK1350" s="68"/>
      <c r="AL1350" s="68"/>
      <c r="AM1350" s="68"/>
      <c r="AN1350" s="68"/>
      <c r="AO1350" s="70"/>
      <c r="AP1350" s="71"/>
      <c r="AQ1350" s="70"/>
      <c r="AR1350" s="72"/>
      <c r="AS1350" s="55"/>
      <c r="AT1350" s="55"/>
      <c r="AU1350" s="55"/>
      <c r="AV1350" s="78"/>
    </row>
    <row r="1351" spans="28:48" ht="14.25">
      <c r="AB1351" s="68"/>
      <c r="AC1351" s="69"/>
      <c r="AD1351" s="68"/>
      <c r="AE1351" s="69"/>
      <c r="AF1351" s="69"/>
      <c r="AG1351" s="69"/>
      <c r="AH1351" s="68"/>
      <c r="AI1351" s="68"/>
      <c r="AJ1351" s="68"/>
      <c r="AK1351" s="68"/>
      <c r="AL1351" s="68"/>
      <c r="AM1351" s="68"/>
      <c r="AN1351" s="68"/>
      <c r="AO1351" s="70"/>
      <c r="AP1351" s="71"/>
      <c r="AQ1351" s="70"/>
      <c r="AR1351" s="72"/>
      <c r="AS1351" s="55"/>
      <c r="AT1351" s="55"/>
      <c r="AU1351" s="55"/>
      <c r="AV1351" s="78"/>
    </row>
    <row r="1352" spans="28:48" ht="14.25">
      <c r="AB1352" s="68"/>
      <c r="AC1352" s="69"/>
      <c r="AD1352" s="68"/>
      <c r="AE1352" s="69"/>
      <c r="AF1352" s="69"/>
      <c r="AG1352" s="69"/>
      <c r="AH1352" s="68"/>
      <c r="AI1352" s="68"/>
      <c r="AJ1352" s="68"/>
      <c r="AK1352" s="68"/>
      <c r="AL1352" s="68"/>
      <c r="AM1352" s="68"/>
      <c r="AN1352" s="68"/>
      <c r="AO1352" s="70"/>
      <c r="AP1352" s="71"/>
      <c r="AQ1352" s="70"/>
      <c r="AR1352" s="72"/>
      <c r="AS1352" s="55"/>
      <c r="AT1352" s="55"/>
      <c r="AU1352" s="55"/>
      <c r="AV1352" s="78"/>
    </row>
    <row r="1353" spans="28:48" ht="14.25">
      <c r="AB1353" s="68"/>
      <c r="AC1353" s="69"/>
      <c r="AD1353" s="68"/>
      <c r="AE1353" s="69"/>
      <c r="AF1353" s="69"/>
      <c r="AG1353" s="69"/>
      <c r="AH1353" s="68"/>
      <c r="AI1353" s="68"/>
      <c r="AJ1353" s="68"/>
      <c r="AK1353" s="68"/>
      <c r="AL1353" s="68"/>
      <c r="AM1353" s="68"/>
      <c r="AN1353" s="68"/>
      <c r="AO1353" s="70"/>
      <c r="AP1353" s="71"/>
      <c r="AQ1353" s="70"/>
      <c r="AR1353" s="72"/>
      <c r="AS1353" s="55"/>
      <c r="AT1353" s="55"/>
      <c r="AU1353" s="55"/>
      <c r="AV1353" s="78"/>
    </row>
    <row r="1354" spans="28:48" ht="14.25">
      <c r="AB1354" s="68"/>
      <c r="AC1354" s="69"/>
      <c r="AD1354" s="68"/>
      <c r="AE1354" s="69"/>
      <c r="AF1354" s="69"/>
      <c r="AG1354" s="69"/>
      <c r="AH1354" s="68"/>
      <c r="AI1354" s="68"/>
      <c r="AJ1354" s="68"/>
      <c r="AK1354" s="68"/>
      <c r="AL1354" s="68"/>
      <c r="AM1354" s="68"/>
      <c r="AN1354" s="68"/>
      <c r="AO1354" s="70"/>
      <c r="AP1354" s="71"/>
      <c r="AQ1354" s="70"/>
      <c r="AR1354" s="72"/>
      <c r="AS1354" s="55"/>
      <c r="AT1354" s="55"/>
      <c r="AU1354" s="55"/>
      <c r="AV1354" s="78"/>
    </row>
    <row r="1355" spans="28:48" ht="14.25">
      <c r="AB1355" s="68"/>
      <c r="AC1355" s="69"/>
      <c r="AD1355" s="68"/>
      <c r="AE1355" s="69"/>
      <c r="AF1355" s="69"/>
      <c r="AG1355" s="69"/>
      <c r="AH1355" s="68"/>
      <c r="AI1355" s="68"/>
      <c r="AJ1355" s="68"/>
      <c r="AK1355" s="68"/>
      <c r="AL1355" s="68"/>
      <c r="AM1355" s="68"/>
      <c r="AN1355" s="68"/>
      <c r="AO1355" s="70"/>
      <c r="AP1355" s="71"/>
      <c r="AQ1355" s="70"/>
      <c r="AR1355" s="72"/>
      <c r="AS1355" s="55"/>
      <c r="AT1355" s="55"/>
      <c r="AU1355" s="55"/>
      <c r="AV1355" s="78"/>
    </row>
    <row r="1356" spans="28:48" ht="14.25">
      <c r="AB1356" s="68"/>
      <c r="AC1356" s="69"/>
      <c r="AD1356" s="68"/>
      <c r="AE1356" s="69"/>
      <c r="AF1356" s="69"/>
      <c r="AG1356" s="69"/>
      <c r="AH1356" s="68"/>
      <c r="AI1356" s="68"/>
      <c r="AJ1356" s="68"/>
      <c r="AK1356" s="68"/>
      <c r="AL1356" s="68"/>
      <c r="AM1356" s="68"/>
      <c r="AN1356" s="68"/>
      <c r="AO1356" s="70"/>
      <c r="AP1356" s="71"/>
      <c r="AQ1356" s="70"/>
      <c r="AR1356" s="72"/>
      <c r="AS1356" s="55"/>
      <c r="AT1356" s="55"/>
      <c r="AU1356" s="55"/>
      <c r="AV1356" s="78"/>
    </row>
    <row r="1357" spans="28:48" ht="14.25">
      <c r="AB1357" s="68"/>
      <c r="AC1357" s="69"/>
      <c r="AD1357" s="68"/>
      <c r="AE1357" s="69"/>
      <c r="AF1357" s="69"/>
      <c r="AG1357" s="69"/>
      <c r="AH1357" s="68"/>
      <c r="AI1357" s="68"/>
      <c r="AJ1357" s="68"/>
      <c r="AK1357" s="68"/>
      <c r="AL1357" s="68"/>
      <c r="AM1357" s="68"/>
      <c r="AN1357" s="68"/>
      <c r="AO1357" s="70"/>
      <c r="AP1357" s="71"/>
      <c r="AQ1357" s="70"/>
      <c r="AR1357" s="72"/>
      <c r="AS1357" s="55"/>
      <c r="AT1357" s="55"/>
      <c r="AU1357" s="55"/>
      <c r="AV1357" s="78"/>
    </row>
    <row r="1358" spans="28:48" ht="14.25">
      <c r="AB1358" s="68"/>
      <c r="AC1358" s="69"/>
      <c r="AD1358" s="68"/>
      <c r="AE1358" s="69"/>
      <c r="AF1358" s="69"/>
      <c r="AG1358" s="69"/>
      <c r="AH1358" s="68"/>
      <c r="AI1358" s="68"/>
      <c r="AJ1358" s="68"/>
      <c r="AK1358" s="68"/>
      <c r="AL1358" s="68"/>
      <c r="AM1358" s="68"/>
      <c r="AN1358" s="68"/>
      <c r="AO1358" s="70"/>
      <c r="AP1358" s="71"/>
      <c r="AQ1358" s="70"/>
      <c r="AR1358" s="72"/>
      <c r="AS1358" s="55"/>
      <c r="AT1358" s="55"/>
      <c r="AU1358" s="55"/>
      <c r="AV1358" s="78"/>
    </row>
    <row r="1359" spans="28:48" ht="14.25">
      <c r="AB1359" s="68"/>
      <c r="AC1359" s="69"/>
      <c r="AD1359" s="68"/>
      <c r="AE1359" s="69"/>
      <c r="AF1359" s="69"/>
      <c r="AG1359" s="69"/>
      <c r="AH1359" s="68"/>
      <c r="AI1359" s="68"/>
      <c r="AJ1359" s="68"/>
      <c r="AK1359" s="68"/>
      <c r="AL1359" s="68"/>
      <c r="AM1359" s="68"/>
      <c r="AN1359" s="68"/>
      <c r="AO1359" s="70"/>
      <c r="AP1359" s="71"/>
      <c r="AQ1359" s="70"/>
      <c r="AR1359" s="72"/>
      <c r="AS1359" s="55"/>
      <c r="AT1359" s="55"/>
      <c r="AU1359" s="55"/>
      <c r="AV1359" s="78"/>
    </row>
    <row r="1360" spans="28:48" ht="14.25">
      <c r="AB1360" s="68"/>
      <c r="AC1360" s="69"/>
      <c r="AD1360" s="68"/>
      <c r="AE1360" s="69"/>
      <c r="AF1360" s="69"/>
      <c r="AG1360" s="69"/>
      <c r="AH1360" s="68"/>
      <c r="AI1360" s="68"/>
      <c r="AJ1360" s="68"/>
      <c r="AK1360" s="68"/>
      <c r="AL1360" s="68"/>
      <c r="AM1360" s="68"/>
      <c r="AN1360" s="68"/>
      <c r="AO1360" s="70"/>
      <c r="AP1360" s="71"/>
      <c r="AQ1360" s="70"/>
      <c r="AR1360" s="72"/>
      <c r="AS1360" s="55"/>
      <c r="AT1360" s="55"/>
      <c r="AU1360" s="55"/>
      <c r="AV1360" s="78"/>
    </row>
    <row r="1361" spans="28:48" ht="14.25">
      <c r="AB1361" s="68"/>
      <c r="AC1361" s="69"/>
      <c r="AD1361" s="68"/>
      <c r="AE1361" s="69"/>
      <c r="AF1361" s="69"/>
      <c r="AG1361" s="69"/>
      <c r="AH1361" s="68"/>
      <c r="AI1361" s="68"/>
      <c r="AJ1361" s="68"/>
      <c r="AK1361" s="68"/>
      <c r="AL1361" s="68"/>
      <c r="AM1361" s="68"/>
      <c r="AN1361" s="68"/>
      <c r="AO1361" s="70"/>
      <c r="AP1361" s="71"/>
      <c r="AQ1361" s="70"/>
      <c r="AR1361" s="72"/>
      <c r="AS1361" s="55"/>
      <c r="AT1361" s="55"/>
      <c r="AU1361" s="55"/>
      <c r="AV1361" s="78"/>
    </row>
    <row r="1362" spans="28:48" ht="14.25">
      <c r="AB1362" s="68"/>
      <c r="AC1362" s="69"/>
      <c r="AD1362" s="68"/>
      <c r="AE1362" s="69"/>
      <c r="AF1362" s="69"/>
      <c r="AG1362" s="69"/>
      <c r="AH1362" s="68"/>
      <c r="AI1362" s="68"/>
      <c r="AJ1362" s="68"/>
      <c r="AK1362" s="68"/>
      <c r="AL1362" s="68"/>
      <c r="AM1362" s="68"/>
      <c r="AN1362" s="68"/>
      <c r="AO1362" s="70"/>
      <c r="AP1362" s="71"/>
      <c r="AQ1362" s="70"/>
      <c r="AR1362" s="72"/>
      <c r="AS1362" s="55"/>
      <c r="AT1362" s="55"/>
      <c r="AU1362" s="55"/>
      <c r="AV1362" s="78"/>
    </row>
    <row r="1363" spans="28:48" ht="14.25">
      <c r="AB1363" s="68"/>
      <c r="AC1363" s="69"/>
      <c r="AD1363" s="68"/>
      <c r="AE1363" s="69"/>
      <c r="AF1363" s="69"/>
      <c r="AG1363" s="69"/>
      <c r="AH1363" s="68"/>
      <c r="AI1363" s="68"/>
      <c r="AJ1363" s="68"/>
      <c r="AK1363" s="68"/>
      <c r="AL1363" s="68"/>
      <c r="AM1363" s="68"/>
      <c r="AN1363" s="68"/>
      <c r="AO1363" s="70"/>
      <c r="AP1363" s="71"/>
      <c r="AQ1363" s="70"/>
      <c r="AR1363" s="72"/>
      <c r="AS1363" s="55"/>
      <c r="AT1363" s="55"/>
      <c r="AU1363" s="55"/>
      <c r="AV1363" s="78"/>
    </row>
    <row r="1364" spans="28:48" ht="14.25">
      <c r="AB1364" s="68"/>
      <c r="AC1364" s="69"/>
      <c r="AD1364" s="68"/>
      <c r="AE1364" s="69"/>
      <c r="AF1364" s="69"/>
      <c r="AG1364" s="69"/>
      <c r="AH1364" s="68"/>
      <c r="AI1364" s="68"/>
      <c r="AJ1364" s="68"/>
      <c r="AK1364" s="68"/>
      <c r="AL1364" s="68"/>
      <c r="AM1364" s="68"/>
      <c r="AN1364" s="68"/>
      <c r="AO1364" s="70"/>
      <c r="AP1364" s="71"/>
      <c r="AQ1364" s="70"/>
      <c r="AR1364" s="72"/>
      <c r="AS1364" s="55"/>
      <c r="AT1364" s="55"/>
      <c r="AU1364" s="55"/>
      <c r="AV1364" s="78"/>
    </row>
    <row r="1365" spans="28:48" ht="14.25">
      <c r="AB1365" s="68"/>
      <c r="AC1365" s="69"/>
      <c r="AD1365" s="68"/>
      <c r="AE1365" s="69"/>
      <c r="AF1365" s="69"/>
      <c r="AG1365" s="69"/>
      <c r="AH1365" s="68"/>
      <c r="AI1365" s="68"/>
      <c r="AJ1365" s="68"/>
      <c r="AK1365" s="68"/>
      <c r="AL1365" s="68"/>
      <c r="AM1365" s="68"/>
      <c r="AN1365" s="68"/>
      <c r="AO1365" s="70"/>
      <c r="AP1365" s="71"/>
      <c r="AQ1365" s="70"/>
      <c r="AR1365" s="72"/>
      <c r="AS1365" s="55"/>
      <c r="AT1365" s="55"/>
      <c r="AU1365" s="55"/>
      <c r="AV1365" s="78"/>
    </row>
    <row r="1366" spans="28:48" ht="14.25">
      <c r="AB1366" s="68"/>
      <c r="AC1366" s="69"/>
      <c r="AD1366" s="68"/>
      <c r="AE1366" s="69"/>
      <c r="AF1366" s="69"/>
      <c r="AG1366" s="69"/>
      <c r="AH1366" s="68"/>
      <c r="AI1366" s="68"/>
      <c r="AJ1366" s="68"/>
      <c r="AK1366" s="68"/>
      <c r="AL1366" s="68"/>
      <c r="AM1366" s="68"/>
      <c r="AN1366" s="68"/>
      <c r="AO1366" s="70"/>
      <c r="AP1366" s="71"/>
      <c r="AQ1366" s="70"/>
      <c r="AR1366" s="72"/>
      <c r="AS1366" s="55"/>
      <c r="AT1366" s="55"/>
      <c r="AU1366" s="55"/>
      <c r="AV1366" s="78"/>
    </row>
    <row r="1367" spans="28:48" ht="14.25">
      <c r="AB1367" s="68"/>
      <c r="AC1367" s="69"/>
      <c r="AD1367" s="68"/>
      <c r="AE1367" s="69"/>
      <c r="AF1367" s="69"/>
      <c r="AG1367" s="69"/>
      <c r="AH1367" s="68"/>
      <c r="AI1367" s="68"/>
      <c r="AJ1367" s="68"/>
      <c r="AK1367" s="68"/>
      <c r="AL1367" s="68"/>
      <c r="AM1367" s="68"/>
      <c r="AN1367" s="68"/>
      <c r="AO1367" s="70"/>
      <c r="AP1367" s="71"/>
      <c r="AQ1367" s="70"/>
      <c r="AR1367" s="72"/>
      <c r="AS1367" s="55"/>
      <c r="AT1367" s="55"/>
      <c r="AU1367" s="55"/>
      <c r="AV1367" s="78"/>
    </row>
    <row r="1368" spans="28:48" ht="14.25">
      <c r="AB1368" s="68"/>
      <c r="AC1368" s="69"/>
      <c r="AD1368" s="68"/>
      <c r="AE1368" s="69"/>
      <c r="AF1368" s="69"/>
      <c r="AG1368" s="69"/>
      <c r="AH1368" s="68"/>
      <c r="AI1368" s="68"/>
      <c r="AJ1368" s="68"/>
      <c r="AK1368" s="68"/>
      <c r="AL1368" s="68"/>
      <c r="AM1368" s="68"/>
      <c r="AN1368" s="68"/>
      <c r="AO1368" s="70"/>
      <c r="AP1368" s="71"/>
      <c r="AQ1368" s="70"/>
      <c r="AR1368" s="72"/>
      <c r="AS1368" s="55"/>
      <c r="AT1368" s="55"/>
      <c r="AU1368" s="55"/>
      <c r="AV1368" s="78"/>
    </row>
    <row r="1369" spans="28:48" ht="14.25">
      <c r="AB1369" s="68"/>
      <c r="AC1369" s="69"/>
      <c r="AD1369" s="68"/>
      <c r="AE1369" s="69"/>
      <c r="AF1369" s="69"/>
      <c r="AG1369" s="69"/>
      <c r="AH1369" s="68"/>
      <c r="AI1369" s="68"/>
      <c r="AJ1369" s="68"/>
      <c r="AK1369" s="68"/>
      <c r="AL1369" s="68"/>
      <c r="AM1369" s="68"/>
      <c r="AN1369" s="68"/>
      <c r="AO1369" s="70"/>
      <c r="AP1369" s="71"/>
      <c r="AQ1369" s="70"/>
      <c r="AR1369" s="72"/>
      <c r="AS1369" s="55"/>
      <c r="AT1369" s="55"/>
      <c r="AU1369" s="55"/>
      <c r="AV1369" s="78"/>
    </row>
    <row r="1370" spans="28:48" ht="14.25">
      <c r="AB1370" s="68"/>
      <c r="AC1370" s="69"/>
      <c r="AD1370" s="68"/>
      <c r="AE1370" s="69"/>
      <c r="AF1370" s="69"/>
      <c r="AG1370" s="69"/>
      <c r="AH1370" s="68"/>
      <c r="AI1370" s="68"/>
      <c r="AJ1370" s="68"/>
      <c r="AK1370" s="68"/>
      <c r="AL1370" s="68"/>
      <c r="AM1370" s="68"/>
      <c r="AN1370" s="68"/>
      <c r="AO1370" s="70"/>
      <c r="AP1370" s="71"/>
      <c r="AQ1370" s="70"/>
      <c r="AR1370" s="72"/>
      <c r="AS1370" s="55"/>
      <c r="AT1370" s="55"/>
      <c r="AU1370" s="55"/>
      <c r="AV1370" s="78"/>
    </row>
    <row r="1371" spans="28:48" ht="14.25">
      <c r="AB1371" s="68"/>
      <c r="AC1371" s="69"/>
      <c r="AD1371" s="68"/>
      <c r="AE1371" s="69"/>
      <c r="AF1371" s="69"/>
      <c r="AG1371" s="69"/>
      <c r="AH1371" s="68"/>
      <c r="AI1371" s="68"/>
      <c r="AJ1371" s="68"/>
      <c r="AK1371" s="68"/>
      <c r="AL1371" s="68"/>
      <c r="AM1371" s="68"/>
      <c r="AN1371" s="68"/>
      <c r="AO1371" s="70"/>
      <c r="AP1371" s="71"/>
      <c r="AQ1371" s="70"/>
      <c r="AR1371" s="72"/>
      <c r="AS1371" s="55"/>
      <c r="AT1371" s="55"/>
      <c r="AU1371" s="55"/>
      <c r="AV1371" s="78"/>
    </row>
    <row r="1372" spans="28:48" ht="14.25">
      <c r="AB1372" s="68"/>
      <c r="AC1372" s="69"/>
      <c r="AD1372" s="68"/>
      <c r="AE1372" s="69"/>
      <c r="AF1372" s="69"/>
      <c r="AG1372" s="69"/>
      <c r="AH1372" s="68"/>
      <c r="AI1372" s="68"/>
      <c r="AJ1372" s="68"/>
      <c r="AK1372" s="68"/>
      <c r="AL1372" s="68"/>
      <c r="AM1372" s="68"/>
      <c r="AN1372" s="68"/>
      <c r="AO1372" s="70"/>
      <c r="AP1372" s="71"/>
      <c r="AQ1372" s="70"/>
      <c r="AR1372" s="72"/>
      <c r="AS1372" s="55"/>
      <c r="AT1372" s="55"/>
      <c r="AU1372" s="55"/>
      <c r="AV1372" s="78"/>
    </row>
    <row r="1373" spans="28:48" ht="14.25">
      <c r="AB1373" s="68"/>
      <c r="AC1373" s="69"/>
      <c r="AD1373" s="68"/>
      <c r="AE1373" s="69"/>
      <c r="AF1373" s="69"/>
      <c r="AG1373" s="69"/>
      <c r="AH1373" s="68"/>
      <c r="AI1373" s="68"/>
      <c r="AJ1373" s="68"/>
      <c r="AK1373" s="68"/>
      <c r="AL1373" s="68"/>
      <c r="AM1373" s="68"/>
      <c r="AN1373" s="68"/>
      <c r="AO1373" s="70"/>
      <c r="AP1373" s="71"/>
      <c r="AQ1373" s="70"/>
      <c r="AR1373" s="72"/>
      <c r="AS1373" s="55"/>
      <c r="AT1373" s="55"/>
      <c r="AU1373" s="55"/>
      <c r="AV1373" s="78"/>
    </row>
    <row r="1374" spans="28:48" ht="14.25">
      <c r="AB1374" s="68"/>
      <c r="AC1374" s="69"/>
      <c r="AD1374" s="68"/>
      <c r="AE1374" s="69"/>
      <c r="AF1374" s="69"/>
      <c r="AG1374" s="69"/>
      <c r="AH1374" s="68"/>
      <c r="AI1374" s="68"/>
      <c r="AJ1374" s="68"/>
      <c r="AK1374" s="68"/>
      <c r="AL1374" s="68"/>
      <c r="AM1374" s="68"/>
      <c r="AN1374" s="68"/>
      <c r="AO1374" s="70"/>
      <c r="AP1374" s="71"/>
      <c r="AQ1374" s="70"/>
      <c r="AR1374" s="72"/>
      <c r="AS1374" s="55"/>
      <c r="AT1374" s="55"/>
      <c r="AU1374" s="55"/>
      <c r="AV1374" s="78"/>
    </row>
    <row r="1375" spans="28:48" ht="14.25">
      <c r="AB1375" s="68"/>
      <c r="AC1375" s="69"/>
      <c r="AD1375" s="68"/>
      <c r="AE1375" s="69"/>
      <c r="AF1375" s="69"/>
      <c r="AG1375" s="69"/>
      <c r="AH1375" s="68"/>
      <c r="AI1375" s="68"/>
      <c r="AJ1375" s="68"/>
      <c r="AK1375" s="68"/>
      <c r="AL1375" s="68"/>
      <c r="AM1375" s="68"/>
      <c r="AN1375" s="68"/>
      <c r="AO1375" s="70"/>
      <c r="AP1375" s="71"/>
      <c r="AQ1375" s="70"/>
      <c r="AR1375" s="72"/>
      <c r="AS1375" s="55"/>
      <c r="AT1375" s="55"/>
      <c r="AU1375" s="55"/>
      <c r="AV1375" s="78"/>
    </row>
    <row r="1376" spans="28:48" ht="14.25">
      <c r="AB1376" s="68"/>
      <c r="AC1376" s="69"/>
      <c r="AD1376" s="68"/>
      <c r="AE1376" s="69"/>
      <c r="AF1376" s="69"/>
      <c r="AG1376" s="69"/>
      <c r="AH1376" s="68"/>
      <c r="AI1376" s="68"/>
      <c r="AJ1376" s="68"/>
      <c r="AK1376" s="68"/>
      <c r="AL1376" s="68"/>
      <c r="AM1376" s="68"/>
      <c r="AN1376" s="68"/>
      <c r="AO1376" s="70"/>
      <c r="AP1376" s="71"/>
      <c r="AQ1376" s="70"/>
      <c r="AR1376" s="72"/>
      <c r="AS1376" s="55"/>
      <c r="AT1376" s="55"/>
      <c r="AU1376" s="55"/>
      <c r="AV1376" s="78"/>
    </row>
    <row r="1377" spans="28:48" ht="14.25">
      <c r="AB1377" s="68"/>
      <c r="AC1377" s="69"/>
      <c r="AD1377" s="68"/>
      <c r="AE1377" s="69"/>
      <c r="AF1377" s="69"/>
      <c r="AG1377" s="69"/>
      <c r="AH1377" s="68"/>
      <c r="AI1377" s="68"/>
      <c r="AJ1377" s="68"/>
      <c r="AK1377" s="68"/>
      <c r="AL1377" s="68"/>
      <c r="AM1377" s="68"/>
      <c r="AN1377" s="68"/>
      <c r="AO1377" s="70"/>
      <c r="AP1377" s="71"/>
      <c r="AQ1377" s="70"/>
      <c r="AR1377" s="72"/>
      <c r="AS1377" s="55"/>
      <c r="AT1377" s="55"/>
      <c r="AU1377" s="55"/>
      <c r="AV1377" s="78"/>
    </row>
    <row r="1378" spans="28:48" ht="14.25">
      <c r="AB1378" s="68"/>
      <c r="AC1378" s="69"/>
      <c r="AD1378" s="68"/>
      <c r="AE1378" s="69"/>
      <c r="AF1378" s="69"/>
      <c r="AG1378" s="69"/>
      <c r="AH1378" s="68"/>
      <c r="AI1378" s="68"/>
      <c r="AJ1378" s="68"/>
      <c r="AK1378" s="68"/>
      <c r="AL1378" s="68"/>
      <c r="AM1378" s="68"/>
      <c r="AN1378" s="68"/>
      <c r="AO1378" s="70"/>
      <c r="AP1378" s="71"/>
      <c r="AQ1378" s="70"/>
      <c r="AR1378" s="72"/>
      <c r="AS1378" s="55"/>
      <c r="AT1378" s="55"/>
      <c r="AU1378" s="55"/>
      <c r="AV1378" s="78"/>
    </row>
    <row r="1379" spans="28:48" ht="14.25">
      <c r="AB1379" s="68"/>
      <c r="AC1379" s="69"/>
      <c r="AD1379" s="68"/>
      <c r="AE1379" s="69"/>
      <c r="AF1379" s="69"/>
      <c r="AG1379" s="69"/>
      <c r="AH1379" s="68"/>
      <c r="AI1379" s="68"/>
      <c r="AJ1379" s="68"/>
      <c r="AK1379" s="68"/>
      <c r="AL1379" s="68"/>
      <c r="AM1379" s="68"/>
      <c r="AN1379" s="68"/>
      <c r="AO1379" s="70"/>
      <c r="AP1379" s="71"/>
      <c r="AQ1379" s="70"/>
      <c r="AR1379" s="72"/>
      <c r="AS1379" s="55"/>
      <c r="AT1379" s="55"/>
      <c r="AU1379" s="55"/>
      <c r="AV1379" s="78"/>
    </row>
    <row r="1380" spans="28:48" ht="14.25">
      <c r="AB1380" s="68"/>
      <c r="AC1380" s="69"/>
      <c r="AD1380" s="68"/>
      <c r="AE1380" s="69"/>
      <c r="AF1380" s="69"/>
      <c r="AG1380" s="69"/>
      <c r="AH1380" s="68"/>
      <c r="AI1380" s="68"/>
      <c r="AJ1380" s="68"/>
      <c r="AK1380" s="68"/>
      <c r="AL1380" s="68"/>
      <c r="AM1380" s="68"/>
      <c r="AN1380" s="68"/>
      <c r="AO1380" s="70"/>
      <c r="AP1380" s="71"/>
      <c r="AQ1380" s="70"/>
      <c r="AR1380" s="72"/>
      <c r="AS1380" s="55"/>
      <c r="AT1380" s="55"/>
      <c r="AU1380" s="55"/>
      <c r="AV1380" s="78"/>
    </row>
    <row r="1381" spans="28:48" ht="14.25">
      <c r="AB1381" s="68"/>
      <c r="AC1381" s="69"/>
      <c r="AD1381" s="68"/>
      <c r="AE1381" s="69"/>
      <c r="AF1381" s="69"/>
      <c r="AG1381" s="69"/>
      <c r="AH1381" s="68"/>
      <c r="AI1381" s="68"/>
      <c r="AJ1381" s="68"/>
      <c r="AK1381" s="68"/>
      <c r="AL1381" s="68"/>
      <c r="AM1381" s="68"/>
      <c r="AN1381" s="68"/>
      <c r="AO1381" s="70"/>
      <c r="AP1381" s="71"/>
      <c r="AQ1381" s="70"/>
      <c r="AR1381" s="72"/>
      <c r="AS1381" s="55"/>
      <c r="AT1381" s="55"/>
      <c r="AU1381" s="55"/>
      <c r="AV1381" s="78"/>
    </row>
    <row r="1382" spans="28:48" ht="14.25">
      <c r="AB1382" s="68"/>
      <c r="AC1382" s="69"/>
      <c r="AD1382" s="68"/>
      <c r="AE1382" s="69"/>
      <c r="AF1382" s="69"/>
      <c r="AG1382" s="69"/>
      <c r="AH1382" s="68"/>
      <c r="AI1382" s="68"/>
      <c r="AJ1382" s="68"/>
      <c r="AK1382" s="68"/>
      <c r="AL1382" s="68"/>
      <c r="AM1382" s="68"/>
      <c r="AN1382" s="68"/>
      <c r="AO1382" s="70"/>
      <c r="AP1382" s="71"/>
      <c r="AQ1382" s="70"/>
      <c r="AR1382" s="72"/>
      <c r="AS1382" s="55"/>
      <c r="AT1382" s="55"/>
      <c r="AU1382" s="55"/>
      <c r="AV1382" s="78"/>
    </row>
    <row r="1383" spans="28:48" ht="14.25">
      <c r="AB1383" s="68"/>
      <c r="AC1383" s="69"/>
      <c r="AD1383" s="68"/>
      <c r="AE1383" s="69"/>
      <c r="AF1383" s="69"/>
      <c r="AG1383" s="69"/>
      <c r="AH1383" s="68"/>
      <c r="AI1383" s="68"/>
      <c r="AJ1383" s="68"/>
      <c r="AK1383" s="68"/>
      <c r="AL1383" s="68"/>
      <c r="AM1383" s="68"/>
      <c r="AN1383" s="68"/>
      <c r="AO1383" s="70"/>
      <c r="AP1383" s="71"/>
      <c r="AQ1383" s="70"/>
      <c r="AR1383" s="72"/>
      <c r="AS1383" s="55"/>
      <c r="AT1383" s="55"/>
      <c r="AU1383" s="55"/>
      <c r="AV1383" s="78"/>
    </row>
    <row r="1384" spans="28:48" ht="14.25">
      <c r="AB1384" s="68"/>
      <c r="AC1384" s="69"/>
      <c r="AD1384" s="68"/>
      <c r="AE1384" s="69"/>
      <c r="AF1384" s="69"/>
      <c r="AG1384" s="69"/>
      <c r="AH1384" s="68"/>
      <c r="AI1384" s="68"/>
      <c r="AJ1384" s="68"/>
      <c r="AK1384" s="68"/>
      <c r="AL1384" s="68"/>
      <c r="AM1384" s="68"/>
      <c r="AN1384" s="68"/>
      <c r="AO1384" s="70"/>
      <c r="AP1384" s="71"/>
      <c r="AQ1384" s="70"/>
      <c r="AR1384" s="72"/>
      <c r="AS1384" s="55"/>
      <c r="AT1384" s="55"/>
      <c r="AU1384" s="55"/>
      <c r="AV1384" s="78"/>
    </row>
    <row r="1385" spans="28:48" ht="14.25">
      <c r="AB1385" s="68"/>
      <c r="AC1385" s="69"/>
      <c r="AD1385" s="68"/>
      <c r="AE1385" s="69"/>
      <c r="AF1385" s="69"/>
      <c r="AG1385" s="69"/>
      <c r="AH1385" s="68"/>
      <c r="AI1385" s="68"/>
      <c r="AJ1385" s="68"/>
      <c r="AK1385" s="68"/>
      <c r="AL1385" s="68"/>
      <c r="AM1385" s="68"/>
      <c r="AN1385" s="68"/>
      <c r="AO1385" s="70"/>
      <c r="AP1385" s="71"/>
      <c r="AQ1385" s="70"/>
      <c r="AR1385" s="72"/>
      <c r="AS1385" s="55"/>
      <c r="AT1385" s="55"/>
      <c r="AU1385" s="55"/>
      <c r="AV1385" s="78"/>
    </row>
    <row r="1386" spans="28:48" ht="14.25">
      <c r="AB1386" s="68"/>
      <c r="AC1386" s="69"/>
      <c r="AD1386" s="68"/>
      <c r="AE1386" s="69"/>
      <c r="AF1386" s="69"/>
      <c r="AG1386" s="69"/>
      <c r="AH1386" s="68"/>
      <c r="AI1386" s="68"/>
      <c r="AJ1386" s="68"/>
      <c r="AK1386" s="68"/>
      <c r="AL1386" s="68"/>
      <c r="AM1386" s="68"/>
      <c r="AN1386" s="68"/>
      <c r="AO1386" s="70"/>
      <c r="AP1386" s="71"/>
      <c r="AQ1386" s="70"/>
      <c r="AR1386" s="72"/>
      <c r="AS1386" s="55"/>
      <c r="AT1386" s="55"/>
      <c r="AU1386" s="55"/>
      <c r="AV1386" s="78"/>
    </row>
    <row r="1387" spans="28:48" ht="14.25">
      <c r="AB1387" s="68"/>
      <c r="AC1387" s="69"/>
      <c r="AD1387" s="68"/>
      <c r="AE1387" s="69"/>
      <c r="AF1387" s="69"/>
      <c r="AG1387" s="69"/>
      <c r="AH1387" s="68"/>
      <c r="AI1387" s="68"/>
      <c r="AJ1387" s="68"/>
      <c r="AK1387" s="68"/>
      <c r="AL1387" s="68"/>
      <c r="AM1387" s="68"/>
      <c r="AN1387" s="68"/>
      <c r="AO1387" s="70"/>
      <c r="AP1387" s="71"/>
      <c r="AQ1387" s="70"/>
      <c r="AR1387" s="72"/>
      <c r="AS1387" s="55"/>
      <c r="AT1387" s="55"/>
      <c r="AU1387" s="55"/>
      <c r="AV1387" s="78"/>
    </row>
    <row r="1388" spans="28:48" ht="14.25">
      <c r="AB1388" s="68"/>
      <c r="AC1388" s="69"/>
      <c r="AD1388" s="68"/>
      <c r="AE1388" s="69"/>
      <c r="AF1388" s="69"/>
      <c r="AG1388" s="69"/>
      <c r="AH1388" s="68"/>
      <c r="AI1388" s="68"/>
      <c r="AJ1388" s="68"/>
      <c r="AK1388" s="68"/>
      <c r="AL1388" s="68"/>
      <c r="AM1388" s="68"/>
      <c r="AN1388" s="68"/>
      <c r="AO1388" s="70"/>
      <c r="AP1388" s="71"/>
      <c r="AQ1388" s="70"/>
      <c r="AR1388" s="72"/>
      <c r="AS1388" s="55"/>
      <c r="AT1388" s="55"/>
      <c r="AU1388" s="55"/>
      <c r="AV1388" s="78"/>
    </row>
    <row r="1389" spans="28:48" ht="14.25">
      <c r="AB1389" s="68"/>
      <c r="AC1389" s="69"/>
      <c r="AD1389" s="68"/>
      <c r="AE1389" s="69"/>
      <c r="AF1389" s="69"/>
      <c r="AG1389" s="69"/>
      <c r="AH1389" s="68"/>
      <c r="AI1389" s="68"/>
      <c r="AJ1389" s="68"/>
      <c r="AK1389" s="68"/>
      <c r="AL1389" s="68"/>
      <c r="AM1389" s="68"/>
      <c r="AN1389" s="68"/>
      <c r="AO1389" s="70"/>
      <c r="AP1389" s="71"/>
      <c r="AQ1389" s="70"/>
      <c r="AR1389" s="72"/>
      <c r="AS1389" s="55"/>
      <c r="AT1389" s="55"/>
      <c r="AU1389" s="55"/>
      <c r="AV1389" s="78"/>
    </row>
    <row r="1390" spans="28:48" ht="14.25">
      <c r="AB1390" s="68"/>
      <c r="AC1390" s="69"/>
      <c r="AD1390" s="68"/>
      <c r="AE1390" s="69"/>
      <c r="AF1390" s="69"/>
      <c r="AG1390" s="69"/>
      <c r="AH1390" s="68"/>
      <c r="AI1390" s="68"/>
      <c r="AJ1390" s="68"/>
      <c r="AK1390" s="68"/>
      <c r="AL1390" s="68"/>
      <c r="AM1390" s="68"/>
      <c r="AN1390" s="68"/>
      <c r="AO1390" s="70"/>
      <c r="AP1390" s="71"/>
      <c r="AQ1390" s="70"/>
      <c r="AR1390" s="72"/>
      <c r="AS1390" s="55"/>
      <c r="AT1390" s="55"/>
      <c r="AU1390" s="55"/>
      <c r="AV1390" s="78"/>
    </row>
    <row r="1391" spans="28:48" ht="14.25">
      <c r="AB1391" s="68"/>
      <c r="AC1391" s="69"/>
      <c r="AD1391" s="68"/>
      <c r="AE1391" s="69"/>
      <c r="AF1391" s="69"/>
      <c r="AG1391" s="69"/>
      <c r="AH1391" s="68"/>
      <c r="AI1391" s="68"/>
      <c r="AJ1391" s="68"/>
      <c r="AK1391" s="68"/>
      <c r="AL1391" s="68"/>
      <c r="AM1391" s="68"/>
      <c r="AN1391" s="68"/>
      <c r="AO1391" s="70"/>
      <c r="AP1391" s="71"/>
      <c r="AQ1391" s="70"/>
      <c r="AR1391" s="72"/>
      <c r="AS1391" s="55"/>
      <c r="AT1391" s="55"/>
      <c r="AU1391" s="55"/>
      <c r="AV1391" s="78"/>
    </row>
    <row r="1392" spans="28:48" ht="14.25">
      <c r="AB1392" s="68"/>
      <c r="AC1392" s="69"/>
      <c r="AD1392" s="68"/>
      <c r="AE1392" s="69"/>
      <c r="AF1392" s="69"/>
      <c r="AG1392" s="69"/>
      <c r="AH1392" s="68"/>
      <c r="AI1392" s="68"/>
      <c r="AJ1392" s="68"/>
      <c r="AK1392" s="68"/>
      <c r="AL1392" s="68"/>
      <c r="AM1392" s="68"/>
      <c r="AN1392" s="68"/>
      <c r="AO1392" s="70"/>
      <c r="AP1392" s="71"/>
      <c r="AQ1392" s="70"/>
      <c r="AR1392" s="72"/>
      <c r="AS1392" s="55"/>
      <c r="AT1392" s="55"/>
      <c r="AU1392" s="55"/>
      <c r="AV1392" s="78"/>
    </row>
    <row r="1393" spans="28:48" ht="14.25">
      <c r="AB1393" s="68"/>
      <c r="AC1393" s="69"/>
      <c r="AD1393" s="68"/>
      <c r="AE1393" s="69"/>
      <c r="AF1393" s="69"/>
      <c r="AG1393" s="69"/>
      <c r="AH1393" s="68"/>
      <c r="AI1393" s="68"/>
      <c r="AJ1393" s="68"/>
      <c r="AK1393" s="68"/>
      <c r="AL1393" s="68"/>
      <c r="AM1393" s="68"/>
      <c r="AN1393" s="68"/>
      <c r="AO1393" s="70"/>
      <c r="AP1393" s="71"/>
      <c r="AQ1393" s="70"/>
      <c r="AR1393" s="72"/>
      <c r="AS1393" s="55"/>
      <c r="AT1393" s="55"/>
      <c r="AU1393" s="55"/>
      <c r="AV1393" s="78"/>
    </row>
    <row r="1394" spans="28:48" ht="14.25">
      <c r="AB1394" s="68"/>
      <c r="AC1394" s="69"/>
      <c r="AD1394" s="68"/>
      <c r="AE1394" s="69"/>
      <c r="AF1394" s="69"/>
      <c r="AG1394" s="69"/>
      <c r="AH1394" s="68"/>
      <c r="AI1394" s="68"/>
      <c r="AJ1394" s="68"/>
      <c r="AK1394" s="68"/>
      <c r="AL1394" s="68"/>
      <c r="AM1394" s="68"/>
      <c r="AN1394" s="68"/>
      <c r="AO1394" s="70"/>
      <c r="AP1394" s="71"/>
      <c r="AQ1394" s="70"/>
      <c r="AR1394" s="72"/>
      <c r="AS1394" s="55"/>
      <c r="AT1394" s="55"/>
      <c r="AU1394" s="55"/>
      <c r="AV1394" s="78"/>
    </row>
    <row r="1395" spans="28:48" ht="14.25">
      <c r="AB1395" s="68"/>
      <c r="AC1395" s="69"/>
      <c r="AD1395" s="68"/>
      <c r="AE1395" s="69"/>
      <c r="AF1395" s="69"/>
      <c r="AG1395" s="69"/>
      <c r="AH1395" s="68"/>
      <c r="AI1395" s="68"/>
      <c r="AJ1395" s="68"/>
      <c r="AK1395" s="68"/>
      <c r="AL1395" s="68"/>
      <c r="AM1395" s="68"/>
      <c r="AN1395" s="68"/>
      <c r="AO1395" s="70"/>
      <c r="AP1395" s="71"/>
      <c r="AQ1395" s="70"/>
      <c r="AR1395" s="72"/>
      <c r="AS1395" s="55"/>
      <c r="AT1395" s="55"/>
      <c r="AU1395" s="55"/>
      <c r="AV1395" s="78"/>
    </row>
    <row r="1396" spans="28:48" ht="14.25">
      <c r="AB1396" s="68"/>
      <c r="AC1396" s="69"/>
      <c r="AD1396" s="68"/>
      <c r="AE1396" s="69"/>
      <c r="AF1396" s="69"/>
      <c r="AG1396" s="69"/>
      <c r="AH1396" s="68"/>
      <c r="AI1396" s="68"/>
      <c r="AJ1396" s="68"/>
      <c r="AK1396" s="68"/>
      <c r="AL1396" s="68"/>
      <c r="AM1396" s="68"/>
      <c r="AN1396" s="68"/>
      <c r="AO1396" s="70"/>
      <c r="AP1396" s="71"/>
      <c r="AQ1396" s="70"/>
      <c r="AR1396" s="72"/>
      <c r="AS1396" s="55"/>
      <c r="AT1396" s="55"/>
      <c r="AU1396" s="55"/>
      <c r="AV1396" s="78"/>
    </row>
    <row r="1397" spans="28:48" ht="14.25">
      <c r="AB1397" s="68"/>
      <c r="AC1397" s="69"/>
      <c r="AD1397" s="68"/>
      <c r="AE1397" s="69"/>
      <c r="AF1397" s="69"/>
      <c r="AG1397" s="69"/>
      <c r="AH1397" s="68"/>
      <c r="AI1397" s="68"/>
      <c r="AJ1397" s="68"/>
      <c r="AK1397" s="68"/>
      <c r="AL1397" s="68"/>
      <c r="AM1397" s="68"/>
      <c r="AN1397" s="68"/>
      <c r="AO1397" s="70"/>
      <c r="AP1397" s="71"/>
      <c r="AQ1397" s="70"/>
      <c r="AR1397" s="72"/>
      <c r="AS1397" s="55"/>
      <c r="AT1397" s="55"/>
      <c r="AU1397" s="55"/>
      <c r="AV1397" s="78"/>
    </row>
    <row r="1398" spans="28:48" ht="14.25">
      <c r="AB1398" s="68"/>
      <c r="AC1398" s="69"/>
      <c r="AD1398" s="68"/>
      <c r="AE1398" s="69"/>
      <c r="AF1398" s="69"/>
      <c r="AG1398" s="69"/>
      <c r="AH1398" s="68"/>
      <c r="AI1398" s="68"/>
      <c r="AJ1398" s="68"/>
      <c r="AK1398" s="68"/>
      <c r="AL1398" s="68"/>
      <c r="AM1398" s="68"/>
      <c r="AN1398" s="68"/>
      <c r="AO1398" s="70"/>
      <c r="AP1398" s="71"/>
      <c r="AQ1398" s="70"/>
      <c r="AR1398" s="72"/>
      <c r="AS1398" s="55"/>
      <c r="AT1398" s="55"/>
      <c r="AU1398" s="55"/>
      <c r="AV1398" s="78"/>
    </row>
    <row r="1399" spans="28:48" ht="14.25">
      <c r="AB1399" s="68"/>
      <c r="AC1399" s="69"/>
      <c r="AD1399" s="68"/>
      <c r="AE1399" s="69"/>
      <c r="AF1399" s="69"/>
      <c r="AG1399" s="69"/>
      <c r="AH1399" s="68"/>
      <c r="AI1399" s="68"/>
      <c r="AJ1399" s="68"/>
      <c r="AK1399" s="68"/>
      <c r="AL1399" s="68"/>
      <c r="AM1399" s="68"/>
      <c r="AN1399" s="68"/>
      <c r="AO1399" s="70"/>
      <c r="AP1399" s="71"/>
      <c r="AQ1399" s="70"/>
      <c r="AR1399" s="72"/>
      <c r="AS1399" s="55"/>
      <c r="AT1399" s="55"/>
      <c r="AU1399" s="55"/>
      <c r="AV1399" s="78"/>
    </row>
    <row r="1400" spans="28:48" ht="14.25">
      <c r="AB1400" s="68"/>
      <c r="AC1400" s="69"/>
      <c r="AD1400" s="68"/>
      <c r="AE1400" s="69"/>
      <c r="AF1400" s="69"/>
      <c r="AG1400" s="69"/>
      <c r="AH1400" s="68"/>
      <c r="AI1400" s="68"/>
      <c r="AJ1400" s="68"/>
      <c r="AK1400" s="68"/>
      <c r="AL1400" s="68"/>
      <c r="AM1400" s="68"/>
      <c r="AN1400" s="68"/>
      <c r="AO1400" s="70"/>
      <c r="AP1400" s="71"/>
      <c r="AQ1400" s="70"/>
      <c r="AR1400" s="72"/>
      <c r="AS1400" s="55"/>
      <c r="AT1400" s="55"/>
      <c r="AU1400" s="55"/>
      <c r="AV1400" s="78"/>
    </row>
    <row r="1401" spans="28:48" ht="14.25">
      <c r="AB1401" s="68"/>
      <c r="AC1401" s="69"/>
      <c r="AD1401" s="68"/>
      <c r="AE1401" s="69"/>
      <c r="AF1401" s="69"/>
      <c r="AG1401" s="69"/>
      <c r="AH1401" s="68"/>
      <c r="AI1401" s="68"/>
      <c r="AJ1401" s="68"/>
      <c r="AK1401" s="68"/>
      <c r="AL1401" s="68"/>
      <c r="AM1401" s="68"/>
      <c r="AN1401" s="68"/>
      <c r="AO1401" s="70"/>
      <c r="AP1401" s="71"/>
      <c r="AQ1401" s="70"/>
      <c r="AR1401" s="72"/>
      <c r="AS1401" s="55"/>
      <c r="AT1401" s="55"/>
      <c r="AU1401" s="55"/>
      <c r="AV1401" s="78"/>
    </row>
    <row r="1402" spans="28:48" ht="14.25">
      <c r="AB1402" s="68"/>
      <c r="AC1402" s="69"/>
      <c r="AD1402" s="68"/>
      <c r="AE1402" s="69"/>
      <c r="AF1402" s="69"/>
      <c r="AG1402" s="69"/>
      <c r="AH1402" s="68"/>
      <c r="AI1402" s="68"/>
      <c r="AJ1402" s="68"/>
      <c r="AK1402" s="68"/>
      <c r="AL1402" s="68"/>
      <c r="AM1402" s="68"/>
      <c r="AN1402" s="68"/>
      <c r="AO1402" s="70"/>
      <c r="AP1402" s="71"/>
      <c r="AQ1402" s="70"/>
      <c r="AR1402" s="72"/>
      <c r="AS1402" s="55"/>
      <c r="AT1402" s="55"/>
      <c r="AU1402" s="55"/>
      <c r="AV1402" s="78"/>
    </row>
    <row r="1403" spans="28:48" ht="14.25">
      <c r="AB1403" s="68"/>
      <c r="AC1403" s="69"/>
      <c r="AD1403" s="68"/>
      <c r="AE1403" s="69"/>
      <c r="AF1403" s="69"/>
      <c r="AG1403" s="69"/>
      <c r="AH1403" s="68"/>
      <c r="AI1403" s="68"/>
      <c r="AJ1403" s="68"/>
      <c r="AK1403" s="68"/>
      <c r="AL1403" s="68"/>
      <c r="AM1403" s="68"/>
      <c r="AN1403" s="68"/>
      <c r="AO1403" s="70"/>
      <c r="AP1403" s="71"/>
      <c r="AQ1403" s="70"/>
      <c r="AR1403" s="72"/>
      <c r="AS1403" s="55"/>
      <c r="AT1403" s="55"/>
      <c r="AU1403" s="55"/>
      <c r="AV1403" s="78"/>
    </row>
    <row r="1404" spans="28:48" ht="14.25">
      <c r="AB1404" s="68"/>
      <c r="AC1404" s="69"/>
      <c r="AD1404" s="68"/>
      <c r="AE1404" s="69"/>
      <c r="AF1404" s="69"/>
      <c r="AG1404" s="69"/>
      <c r="AH1404" s="68"/>
      <c r="AI1404" s="68"/>
      <c r="AJ1404" s="68"/>
      <c r="AK1404" s="68"/>
      <c r="AL1404" s="68"/>
      <c r="AM1404" s="68"/>
      <c r="AN1404" s="68"/>
      <c r="AO1404" s="70"/>
      <c r="AP1404" s="71"/>
      <c r="AQ1404" s="70"/>
      <c r="AR1404" s="72"/>
      <c r="AS1404" s="55"/>
      <c r="AT1404" s="55"/>
      <c r="AU1404" s="55"/>
      <c r="AV1404" s="78"/>
    </row>
    <row r="1405" spans="28:48" ht="14.25">
      <c r="AB1405" s="68"/>
      <c r="AC1405" s="69"/>
      <c r="AD1405" s="68"/>
      <c r="AE1405" s="69"/>
      <c r="AF1405" s="69"/>
      <c r="AG1405" s="69"/>
      <c r="AH1405" s="68"/>
      <c r="AI1405" s="68"/>
      <c r="AJ1405" s="68"/>
      <c r="AK1405" s="68"/>
      <c r="AL1405" s="68"/>
      <c r="AM1405" s="68"/>
      <c r="AN1405" s="68"/>
      <c r="AO1405" s="70"/>
      <c r="AP1405" s="71"/>
      <c r="AQ1405" s="70"/>
      <c r="AR1405" s="72"/>
      <c r="AS1405" s="55"/>
      <c r="AT1405" s="55"/>
      <c r="AU1405" s="55"/>
      <c r="AV1405" s="78"/>
    </row>
    <row r="1406" spans="28:48" ht="14.25">
      <c r="AB1406" s="68"/>
      <c r="AC1406" s="69"/>
      <c r="AD1406" s="68"/>
      <c r="AE1406" s="69"/>
      <c r="AF1406" s="69"/>
      <c r="AG1406" s="69"/>
      <c r="AH1406" s="68"/>
      <c r="AI1406" s="68"/>
      <c r="AJ1406" s="68"/>
      <c r="AK1406" s="68"/>
      <c r="AL1406" s="68"/>
      <c r="AM1406" s="68"/>
      <c r="AN1406" s="68"/>
      <c r="AO1406" s="70"/>
      <c r="AP1406" s="71"/>
      <c r="AQ1406" s="70"/>
      <c r="AR1406" s="72"/>
      <c r="AS1406" s="55"/>
      <c r="AT1406" s="55"/>
      <c r="AU1406" s="55"/>
      <c r="AV1406" s="78"/>
    </row>
    <row r="1407" spans="28:48" ht="14.25">
      <c r="AB1407" s="68"/>
      <c r="AC1407" s="69"/>
      <c r="AD1407" s="68"/>
      <c r="AE1407" s="69"/>
      <c r="AF1407" s="69"/>
      <c r="AG1407" s="69"/>
      <c r="AH1407" s="68"/>
      <c r="AI1407" s="68"/>
      <c r="AJ1407" s="68"/>
      <c r="AK1407" s="68"/>
      <c r="AL1407" s="68"/>
      <c r="AM1407" s="68"/>
      <c r="AN1407" s="68"/>
      <c r="AO1407" s="70"/>
      <c r="AP1407" s="71"/>
      <c r="AQ1407" s="70"/>
      <c r="AR1407" s="72"/>
      <c r="AS1407" s="55"/>
      <c r="AT1407" s="55"/>
      <c r="AU1407" s="55"/>
      <c r="AV1407" s="78"/>
    </row>
    <row r="1408" spans="28:48" ht="14.25">
      <c r="AB1408" s="68"/>
      <c r="AC1408" s="69"/>
      <c r="AD1408" s="68"/>
      <c r="AE1408" s="69"/>
      <c r="AF1408" s="69"/>
      <c r="AG1408" s="69"/>
      <c r="AH1408" s="68"/>
      <c r="AI1408" s="68"/>
      <c r="AJ1408" s="68"/>
      <c r="AK1408" s="68"/>
      <c r="AL1408" s="68"/>
      <c r="AM1408" s="68"/>
      <c r="AN1408" s="68"/>
      <c r="AO1408" s="70"/>
      <c r="AP1408" s="71"/>
      <c r="AQ1408" s="70"/>
      <c r="AR1408" s="72"/>
      <c r="AS1408" s="55"/>
      <c r="AT1408" s="55"/>
      <c r="AU1408" s="55"/>
      <c r="AV1408" s="78"/>
    </row>
    <row r="1409" spans="28:48" ht="14.25">
      <c r="AB1409" s="68"/>
      <c r="AC1409" s="69"/>
      <c r="AD1409" s="68"/>
      <c r="AE1409" s="69"/>
      <c r="AF1409" s="69"/>
      <c r="AG1409" s="69"/>
      <c r="AH1409" s="68"/>
      <c r="AI1409" s="68"/>
      <c r="AJ1409" s="68"/>
      <c r="AK1409" s="68"/>
      <c r="AL1409" s="68"/>
      <c r="AM1409" s="68"/>
      <c r="AN1409" s="68"/>
      <c r="AO1409" s="70"/>
      <c r="AP1409" s="71"/>
      <c r="AQ1409" s="70"/>
      <c r="AR1409" s="72"/>
      <c r="AS1409" s="55"/>
      <c r="AT1409" s="55"/>
      <c r="AU1409" s="55"/>
      <c r="AV1409" s="78"/>
    </row>
    <row r="1410" spans="28:48" ht="14.25">
      <c r="AB1410" s="68"/>
      <c r="AC1410" s="69"/>
      <c r="AD1410" s="68"/>
      <c r="AE1410" s="69"/>
      <c r="AF1410" s="69"/>
      <c r="AG1410" s="69"/>
      <c r="AH1410" s="68"/>
      <c r="AI1410" s="68"/>
      <c r="AJ1410" s="68"/>
      <c r="AK1410" s="68"/>
      <c r="AL1410" s="68"/>
      <c r="AM1410" s="68"/>
      <c r="AN1410" s="68"/>
      <c r="AO1410" s="70"/>
      <c r="AP1410" s="71"/>
      <c r="AQ1410" s="70"/>
      <c r="AR1410" s="72"/>
      <c r="AS1410" s="55"/>
      <c r="AT1410" s="55"/>
      <c r="AU1410" s="55"/>
      <c r="AV1410" s="78"/>
    </row>
    <row r="1411" spans="28:48" ht="14.25">
      <c r="AB1411" s="68"/>
      <c r="AC1411" s="69"/>
      <c r="AD1411" s="68"/>
      <c r="AE1411" s="69"/>
      <c r="AF1411" s="69"/>
      <c r="AG1411" s="69"/>
      <c r="AH1411" s="68"/>
      <c r="AI1411" s="68"/>
      <c r="AJ1411" s="68"/>
      <c r="AK1411" s="68"/>
      <c r="AL1411" s="68"/>
      <c r="AM1411" s="68"/>
      <c r="AN1411" s="68"/>
      <c r="AO1411" s="70"/>
      <c r="AP1411" s="71"/>
      <c r="AQ1411" s="70"/>
      <c r="AR1411" s="72"/>
      <c r="AS1411" s="55"/>
      <c r="AT1411" s="55"/>
      <c r="AU1411" s="55"/>
      <c r="AV1411" s="78"/>
    </row>
    <row r="1412" spans="28:48" ht="14.25">
      <c r="AB1412" s="68"/>
      <c r="AC1412" s="69"/>
      <c r="AD1412" s="68"/>
      <c r="AE1412" s="69"/>
      <c r="AF1412" s="69"/>
      <c r="AG1412" s="69"/>
      <c r="AH1412" s="68"/>
      <c r="AI1412" s="68"/>
      <c r="AJ1412" s="68"/>
      <c r="AK1412" s="68"/>
      <c r="AL1412" s="68"/>
      <c r="AM1412" s="68"/>
      <c r="AN1412" s="68"/>
      <c r="AO1412" s="70"/>
      <c r="AP1412" s="71"/>
      <c r="AQ1412" s="70"/>
      <c r="AR1412" s="72"/>
      <c r="AS1412" s="55"/>
      <c r="AT1412" s="55"/>
      <c r="AU1412" s="55"/>
      <c r="AV1412" s="78"/>
    </row>
    <row r="1413" spans="28:48" ht="14.25">
      <c r="AB1413" s="68"/>
      <c r="AC1413" s="69"/>
      <c r="AD1413" s="68"/>
      <c r="AE1413" s="69"/>
      <c r="AF1413" s="69"/>
      <c r="AG1413" s="69"/>
      <c r="AH1413" s="68"/>
      <c r="AI1413" s="68"/>
      <c r="AJ1413" s="68"/>
      <c r="AK1413" s="68"/>
      <c r="AL1413" s="68"/>
      <c r="AM1413" s="68"/>
      <c r="AN1413" s="68"/>
      <c r="AO1413" s="70"/>
      <c r="AP1413" s="71"/>
      <c r="AQ1413" s="70"/>
      <c r="AR1413" s="72"/>
      <c r="AS1413" s="55"/>
      <c r="AT1413" s="55"/>
      <c r="AU1413" s="55"/>
      <c r="AV1413" s="78"/>
    </row>
    <row r="1414" spans="28:48" ht="14.25">
      <c r="AB1414" s="68"/>
      <c r="AC1414" s="69"/>
      <c r="AD1414" s="68"/>
      <c r="AE1414" s="69"/>
      <c r="AF1414" s="69"/>
      <c r="AG1414" s="69"/>
      <c r="AH1414" s="68"/>
      <c r="AI1414" s="68"/>
      <c r="AJ1414" s="68"/>
      <c r="AK1414" s="68"/>
      <c r="AL1414" s="68"/>
      <c r="AM1414" s="68"/>
      <c r="AN1414" s="68"/>
      <c r="AO1414" s="70"/>
      <c r="AP1414" s="71"/>
      <c r="AQ1414" s="70"/>
      <c r="AR1414" s="72"/>
      <c r="AS1414" s="55"/>
      <c r="AT1414" s="55"/>
      <c r="AU1414" s="55"/>
      <c r="AV1414" s="78"/>
    </row>
    <row r="1415" spans="28:48" ht="14.25">
      <c r="AB1415" s="68"/>
      <c r="AC1415" s="69"/>
      <c r="AD1415" s="68"/>
      <c r="AE1415" s="69"/>
      <c r="AF1415" s="69"/>
      <c r="AG1415" s="69"/>
      <c r="AH1415" s="68"/>
      <c r="AI1415" s="68"/>
      <c r="AJ1415" s="68"/>
      <c r="AK1415" s="68"/>
      <c r="AL1415" s="68"/>
      <c r="AM1415" s="68"/>
      <c r="AN1415" s="68"/>
      <c r="AO1415" s="70"/>
      <c r="AP1415" s="71"/>
      <c r="AQ1415" s="70"/>
      <c r="AR1415" s="72"/>
      <c r="AS1415" s="55"/>
      <c r="AT1415" s="55"/>
      <c r="AU1415" s="55"/>
      <c r="AV1415" s="78"/>
    </row>
    <row r="1416" spans="28:48" ht="14.25">
      <c r="AB1416" s="68"/>
      <c r="AC1416" s="69"/>
      <c r="AD1416" s="68"/>
      <c r="AE1416" s="69"/>
      <c r="AF1416" s="69"/>
      <c r="AG1416" s="69"/>
      <c r="AH1416" s="68"/>
      <c r="AI1416" s="68"/>
      <c r="AJ1416" s="68"/>
      <c r="AK1416" s="68"/>
      <c r="AL1416" s="68"/>
      <c r="AM1416" s="68"/>
      <c r="AN1416" s="68"/>
      <c r="AO1416" s="70"/>
      <c r="AP1416" s="71"/>
      <c r="AQ1416" s="70"/>
      <c r="AR1416" s="72"/>
      <c r="AS1416" s="55"/>
      <c r="AT1416" s="55"/>
      <c r="AU1416" s="55"/>
      <c r="AV1416" s="78"/>
    </row>
    <row r="1417" spans="28:48" ht="14.25">
      <c r="AB1417" s="68"/>
      <c r="AC1417" s="69"/>
      <c r="AD1417" s="68"/>
      <c r="AE1417" s="69"/>
      <c r="AF1417" s="69"/>
      <c r="AG1417" s="69"/>
      <c r="AH1417" s="68"/>
      <c r="AI1417" s="68"/>
      <c r="AJ1417" s="68"/>
      <c r="AK1417" s="68"/>
      <c r="AL1417" s="68"/>
      <c r="AM1417" s="68"/>
      <c r="AN1417" s="68"/>
      <c r="AO1417" s="70"/>
      <c r="AP1417" s="71"/>
      <c r="AQ1417" s="70"/>
      <c r="AR1417" s="72"/>
      <c r="AS1417" s="55"/>
      <c r="AT1417" s="55"/>
      <c r="AU1417" s="55"/>
      <c r="AV1417" s="78"/>
    </row>
    <row r="1418" spans="28:48" ht="14.25">
      <c r="AB1418" s="68"/>
      <c r="AC1418" s="69"/>
      <c r="AD1418" s="68"/>
      <c r="AE1418" s="69"/>
      <c r="AF1418" s="69"/>
      <c r="AG1418" s="69"/>
      <c r="AH1418" s="68"/>
      <c r="AI1418" s="68"/>
      <c r="AJ1418" s="68"/>
      <c r="AK1418" s="68"/>
      <c r="AL1418" s="68"/>
      <c r="AM1418" s="68"/>
      <c r="AN1418" s="68"/>
      <c r="AO1418" s="70"/>
      <c r="AP1418" s="71"/>
      <c r="AQ1418" s="70"/>
      <c r="AR1418" s="72"/>
      <c r="AS1418" s="55"/>
      <c r="AT1418" s="55"/>
      <c r="AU1418" s="55"/>
      <c r="AV1418" s="78"/>
    </row>
    <row r="1419" spans="28:48" ht="14.25">
      <c r="AB1419" s="68"/>
      <c r="AC1419" s="69"/>
      <c r="AD1419" s="68"/>
      <c r="AE1419" s="69"/>
      <c r="AF1419" s="69"/>
      <c r="AG1419" s="69"/>
      <c r="AH1419" s="68"/>
      <c r="AI1419" s="68"/>
      <c r="AJ1419" s="68"/>
      <c r="AK1419" s="68"/>
      <c r="AL1419" s="68"/>
      <c r="AM1419" s="68"/>
      <c r="AN1419" s="68"/>
      <c r="AO1419" s="70"/>
      <c r="AP1419" s="71"/>
      <c r="AQ1419" s="70"/>
      <c r="AR1419" s="72"/>
      <c r="AS1419" s="55"/>
      <c r="AT1419" s="55"/>
      <c r="AU1419" s="55"/>
      <c r="AV1419" s="78"/>
    </row>
    <row r="1420" spans="28:48" ht="14.25">
      <c r="AB1420" s="68"/>
      <c r="AC1420" s="69"/>
      <c r="AD1420" s="68"/>
      <c r="AE1420" s="69"/>
      <c r="AF1420" s="69"/>
      <c r="AG1420" s="69"/>
      <c r="AH1420" s="68"/>
      <c r="AI1420" s="68"/>
      <c r="AJ1420" s="68"/>
      <c r="AK1420" s="68"/>
      <c r="AL1420" s="68"/>
      <c r="AM1420" s="68"/>
      <c r="AN1420" s="68"/>
      <c r="AO1420" s="70"/>
      <c r="AP1420" s="71"/>
      <c r="AQ1420" s="70"/>
      <c r="AR1420" s="72"/>
      <c r="AS1420" s="55"/>
      <c r="AT1420" s="55"/>
      <c r="AU1420" s="55"/>
      <c r="AV1420" s="78"/>
    </row>
    <row r="1421" spans="28:48" ht="14.25">
      <c r="AB1421" s="68"/>
      <c r="AC1421" s="69"/>
      <c r="AD1421" s="68"/>
      <c r="AE1421" s="69"/>
      <c r="AF1421" s="69"/>
      <c r="AG1421" s="69"/>
      <c r="AH1421" s="68"/>
      <c r="AI1421" s="68"/>
      <c r="AJ1421" s="68"/>
      <c r="AK1421" s="68"/>
      <c r="AL1421" s="68"/>
      <c r="AM1421" s="68"/>
      <c r="AN1421" s="68"/>
      <c r="AO1421" s="70"/>
      <c r="AP1421" s="71"/>
      <c r="AQ1421" s="70"/>
      <c r="AR1421" s="72"/>
      <c r="AS1421" s="55"/>
      <c r="AT1421" s="55"/>
      <c r="AU1421" s="55"/>
      <c r="AV1421" s="78"/>
    </row>
    <row r="1422" spans="28:48" ht="14.25">
      <c r="AB1422" s="68"/>
      <c r="AC1422" s="69"/>
      <c r="AD1422" s="68"/>
      <c r="AE1422" s="69"/>
      <c r="AF1422" s="69"/>
      <c r="AG1422" s="69"/>
      <c r="AH1422" s="68"/>
      <c r="AI1422" s="68"/>
      <c r="AJ1422" s="68"/>
      <c r="AK1422" s="68"/>
      <c r="AL1422" s="68"/>
      <c r="AM1422" s="68"/>
      <c r="AN1422" s="68"/>
      <c r="AO1422" s="70"/>
      <c r="AP1422" s="71"/>
      <c r="AQ1422" s="70"/>
      <c r="AR1422" s="72"/>
      <c r="AS1422" s="55"/>
      <c r="AT1422" s="55"/>
      <c r="AU1422" s="55"/>
      <c r="AV1422" s="78"/>
    </row>
    <row r="1423" spans="28:48" ht="14.25">
      <c r="AB1423" s="68"/>
      <c r="AC1423" s="69"/>
      <c r="AD1423" s="68"/>
      <c r="AE1423" s="69"/>
      <c r="AF1423" s="69"/>
      <c r="AG1423" s="69"/>
      <c r="AH1423" s="68"/>
      <c r="AI1423" s="68"/>
      <c r="AJ1423" s="68"/>
      <c r="AK1423" s="68"/>
      <c r="AL1423" s="68"/>
      <c r="AM1423" s="68"/>
      <c r="AN1423" s="68"/>
      <c r="AO1423" s="70"/>
      <c r="AP1423" s="71"/>
      <c r="AQ1423" s="70"/>
      <c r="AR1423" s="72"/>
      <c r="AS1423" s="55"/>
      <c r="AT1423" s="55"/>
      <c r="AU1423" s="55"/>
      <c r="AV1423" s="78"/>
    </row>
    <row r="1424" spans="28:48" ht="14.25">
      <c r="AB1424" s="68"/>
      <c r="AC1424" s="69"/>
      <c r="AD1424" s="68"/>
      <c r="AE1424" s="69"/>
      <c r="AF1424" s="69"/>
      <c r="AG1424" s="69"/>
      <c r="AH1424" s="68"/>
      <c r="AI1424" s="68"/>
      <c r="AJ1424" s="68"/>
      <c r="AK1424" s="68"/>
      <c r="AL1424" s="68"/>
      <c r="AM1424" s="68"/>
      <c r="AN1424" s="68"/>
      <c r="AO1424" s="70"/>
      <c r="AP1424" s="71"/>
      <c r="AQ1424" s="70"/>
      <c r="AR1424" s="72"/>
      <c r="AS1424" s="55"/>
      <c r="AT1424" s="55"/>
      <c r="AU1424" s="55"/>
      <c r="AV1424" s="78"/>
    </row>
    <row r="1425" spans="28:48" ht="14.25">
      <c r="AB1425" s="68"/>
      <c r="AC1425" s="69"/>
      <c r="AD1425" s="68"/>
      <c r="AE1425" s="69"/>
      <c r="AF1425" s="69"/>
      <c r="AG1425" s="69"/>
      <c r="AH1425" s="68"/>
      <c r="AI1425" s="68"/>
      <c r="AJ1425" s="68"/>
      <c r="AK1425" s="68"/>
      <c r="AL1425" s="68"/>
      <c r="AM1425" s="68"/>
      <c r="AN1425" s="68"/>
      <c r="AO1425" s="70"/>
      <c r="AP1425" s="71"/>
      <c r="AQ1425" s="70"/>
      <c r="AR1425" s="72"/>
      <c r="AS1425" s="55"/>
      <c r="AT1425" s="55"/>
      <c r="AU1425" s="55"/>
      <c r="AV1425" s="78"/>
    </row>
    <row r="1426" spans="28:48" ht="14.25">
      <c r="AB1426" s="68"/>
      <c r="AC1426" s="69"/>
      <c r="AD1426" s="68"/>
      <c r="AE1426" s="69"/>
      <c r="AF1426" s="69"/>
      <c r="AG1426" s="69"/>
      <c r="AH1426" s="68"/>
      <c r="AI1426" s="68"/>
      <c r="AJ1426" s="68"/>
      <c r="AK1426" s="68"/>
      <c r="AL1426" s="68"/>
      <c r="AM1426" s="68"/>
      <c r="AN1426" s="68"/>
      <c r="AO1426" s="70"/>
      <c r="AP1426" s="71"/>
      <c r="AQ1426" s="70"/>
      <c r="AR1426" s="72"/>
      <c r="AS1426" s="55"/>
      <c r="AT1426" s="55"/>
      <c r="AU1426" s="55"/>
      <c r="AV1426" s="78"/>
    </row>
    <row r="1427" spans="28:48" ht="14.25">
      <c r="AB1427" s="68"/>
      <c r="AC1427" s="69"/>
      <c r="AD1427" s="68"/>
      <c r="AE1427" s="69"/>
      <c r="AF1427" s="69"/>
      <c r="AG1427" s="69"/>
      <c r="AH1427" s="68"/>
      <c r="AI1427" s="68"/>
      <c r="AJ1427" s="68"/>
      <c r="AK1427" s="68"/>
      <c r="AL1427" s="68"/>
      <c r="AM1427" s="68"/>
      <c r="AN1427" s="68"/>
      <c r="AO1427" s="70"/>
      <c r="AP1427" s="71"/>
      <c r="AQ1427" s="70"/>
      <c r="AR1427" s="72"/>
      <c r="AS1427" s="55"/>
      <c r="AT1427" s="55"/>
      <c r="AU1427" s="55"/>
      <c r="AV1427" s="78"/>
    </row>
    <row r="1428" spans="28:48" ht="14.25">
      <c r="AB1428" s="68"/>
      <c r="AC1428" s="69"/>
      <c r="AD1428" s="68"/>
      <c r="AE1428" s="69"/>
      <c r="AF1428" s="69"/>
      <c r="AG1428" s="69"/>
      <c r="AH1428" s="68"/>
      <c r="AI1428" s="68"/>
      <c r="AJ1428" s="68"/>
      <c r="AK1428" s="68"/>
      <c r="AL1428" s="68"/>
      <c r="AM1428" s="68"/>
      <c r="AN1428" s="68"/>
      <c r="AO1428" s="70"/>
      <c r="AP1428" s="71"/>
      <c r="AQ1428" s="70"/>
      <c r="AR1428" s="72"/>
      <c r="AS1428" s="55"/>
      <c r="AT1428" s="55"/>
      <c r="AU1428" s="55"/>
      <c r="AV1428" s="78"/>
    </row>
    <row r="1429" spans="28:48" ht="14.25">
      <c r="AB1429" s="68"/>
      <c r="AC1429" s="69"/>
      <c r="AD1429" s="68"/>
      <c r="AE1429" s="69"/>
      <c r="AF1429" s="69"/>
      <c r="AG1429" s="69"/>
      <c r="AH1429" s="68"/>
      <c r="AI1429" s="68"/>
      <c r="AJ1429" s="68"/>
      <c r="AK1429" s="68"/>
      <c r="AL1429" s="68"/>
      <c r="AM1429" s="68"/>
      <c r="AN1429" s="68"/>
      <c r="AO1429" s="70"/>
      <c r="AP1429" s="71"/>
      <c r="AQ1429" s="70"/>
      <c r="AR1429" s="72"/>
      <c r="AS1429" s="55"/>
      <c r="AT1429" s="55"/>
      <c r="AU1429" s="55"/>
      <c r="AV1429" s="78"/>
    </row>
    <row r="1430" spans="28:48" ht="14.25">
      <c r="AB1430" s="68"/>
      <c r="AC1430" s="69"/>
      <c r="AD1430" s="68"/>
      <c r="AE1430" s="69"/>
      <c r="AF1430" s="69"/>
      <c r="AG1430" s="69"/>
      <c r="AH1430" s="68"/>
      <c r="AI1430" s="68"/>
      <c r="AJ1430" s="68"/>
      <c r="AK1430" s="68"/>
      <c r="AL1430" s="68"/>
      <c r="AM1430" s="68"/>
      <c r="AN1430" s="68"/>
      <c r="AO1430" s="70"/>
      <c r="AP1430" s="71"/>
      <c r="AQ1430" s="70"/>
      <c r="AR1430" s="72"/>
      <c r="AS1430" s="55"/>
      <c r="AT1430" s="55"/>
      <c r="AU1430" s="55"/>
      <c r="AV1430" s="78"/>
    </row>
    <row r="1431" spans="28:48" ht="14.25">
      <c r="AB1431" s="68"/>
      <c r="AC1431" s="69"/>
      <c r="AD1431" s="68"/>
      <c r="AE1431" s="69"/>
      <c r="AF1431" s="69"/>
      <c r="AG1431" s="69"/>
      <c r="AH1431" s="68"/>
      <c r="AI1431" s="68"/>
      <c r="AJ1431" s="68"/>
      <c r="AK1431" s="68"/>
      <c r="AL1431" s="68"/>
      <c r="AM1431" s="68"/>
      <c r="AN1431" s="68"/>
      <c r="AO1431" s="70"/>
      <c r="AP1431" s="71"/>
      <c r="AQ1431" s="70"/>
      <c r="AR1431" s="72"/>
      <c r="AS1431" s="55"/>
      <c r="AT1431" s="55"/>
      <c r="AU1431" s="55"/>
      <c r="AV1431" s="78"/>
    </row>
    <row r="1432" spans="28:48" ht="14.25">
      <c r="AB1432" s="68"/>
      <c r="AC1432" s="69"/>
      <c r="AD1432" s="68"/>
      <c r="AE1432" s="69"/>
      <c r="AF1432" s="69"/>
      <c r="AG1432" s="69"/>
      <c r="AH1432" s="68"/>
      <c r="AI1432" s="68"/>
      <c r="AJ1432" s="68"/>
      <c r="AK1432" s="68"/>
      <c r="AL1432" s="68"/>
      <c r="AM1432" s="68"/>
      <c r="AN1432" s="68"/>
      <c r="AO1432" s="70"/>
      <c r="AP1432" s="71"/>
      <c r="AQ1432" s="70"/>
      <c r="AR1432" s="72"/>
      <c r="AS1432" s="55"/>
      <c r="AT1432" s="55"/>
      <c r="AU1432" s="55"/>
      <c r="AV1432" s="78"/>
    </row>
    <row r="1433" spans="28:48" ht="14.25">
      <c r="AB1433" s="68"/>
      <c r="AC1433" s="69"/>
      <c r="AD1433" s="68"/>
      <c r="AE1433" s="69"/>
      <c r="AF1433" s="69"/>
      <c r="AG1433" s="69"/>
      <c r="AH1433" s="68"/>
      <c r="AI1433" s="68"/>
      <c r="AJ1433" s="68"/>
      <c r="AK1433" s="68"/>
      <c r="AL1433" s="68"/>
      <c r="AM1433" s="68"/>
      <c r="AN1433" s="68"/>
      <c r="AO1433" s="70"/>
      <c r="AP1433" s="71"/>
      <c r="AQ1433" s="70"/>
      <c r="AR1433" s="72"/>
      <c r="AS1433" s="55"/>
      <c r="AT1433" s="55"/>
      <c r="AU1433" s="55"/>
      <c r="AV1433" s="78"/>
    </row>
    <row r="1434" spans="28:48" ht="14.25">
      <c r="AB1434" s="68"/>
      <c r="AC1434" s="69"/>
      <c r="AD1434" s="68"/>
      <c r="AE1434" s="69"/>
      <c r="AF1434" s="69"/>
      <c r="AG1434" s="69"/>
      <c r="AH1434" s="68"/>
      <c r="AI1434" s="68"/>
      <c r="AJ1434" s="68"/>
      <c r="AK1434" s="68"/>
      <c r="AL1434" s="68"/>
      <c r="AM1434" s="68"/>
      <c r="AN1434" s="68"/>
      <c r="AO1434" s="70"/>
      <c r="AP1434" s="71"/>
      <c r="AQ1434" s="70"/>
      <c r="AR1434" s="72"/>
      <c r="AS1434" s="55"/>
      <c r="AT1434" s="55"/>
      <c r="AU1434" s="55"/>
      <c r="AV1434" s="78"/>
    </row>
    <row r="1435" spans="28:48" ht="14.25">
      <c r="AB1435" s="68"/>
      <c r="AC1435" s="69"/>
      <c r="AD1435" s="68"/>
      <c r="AE1435" s="69"/>
      <c r="AF1435" s="69"/>
      <c r="AG1435" s="69"/>
      <c r="AH1435" s="68"/>
      <c r="AI1435" s="68"/>
      <c r="AJ1435" s="68"/>
      <c r="AK1435" s="68"/>
      <c r="AL1435" s="68"/>
      <c r="AM1435" s="68"/>
      <c r="AN1435" s="68"/>
      <c r="AO1435" s="70"/>
      <c r="AP1435" s="71"/>
      <c r="AQ1435" s="70"/>
      <c r="AR1435" s="72"/>
      <c r="AS1435" s="55"/>
      <c r="AT1435" s="55"/>
      <c r="AU1435" s="55"/>
      <c r="AV1435" s="78"/>
    </row>
    <row r="1436" spans="28:48" ht="14.25">
      <c r="AB1436" s="68"/>
      <c r="AC1436" s="69"/>
      <c r="AD1436" s="68"/>
      <c r="AE1436" s="69"/>
      <c r="AF1436" s="69"/>
      <c r="AG1436" s="69"/>
      <c r="AH1436" s="68"/>
      <c r="AI1436" s="68"/>
      <c r="AJ1436" s="68"/>
      <c r="AK1436" s="68"/>
      <c r="AL1436" s="68"/>
      <c r="AM1436" s="68"/>
      <c r="AN1436" s="68"/>
      <c r="AO1436" s="70"/>
      <c r="AP1436" s="71"/>
      <c r="AQ1436" s="70"/>
      <c r="AR1436" s="72"/>
      <c r="AS1436" s="55"/>
      <c r="AT1436" s="55"/>
      <c r="AU1436" s="55"/>
      <c r="AV1436" s="78"/>
    </row>
    <row r="1437" spans="28:48" ht="14.25">
      <c r="AB1437" s="68"/>
      <c r="AC1437" s="69"/>
      <c r="AD1437" s="68"/>
      <c r="AE1437" s="69"/>
      <c r="AF1437" s="69"/>
      <c r="AG1437" s="69"/>
      <c r="AH1437" s="68"/>
      <c r="AI1437" s="68"/>
      <c r="AJ1437" s="68"/>
      <c r="AK1437" s="68"/>
      <c r="AL1437" s="68"/>
      <c r="AM1437" s="68"/>
      <c r="AN1437" s="68"/>
      <c r="AO1437" s="70"/>
      <c r="AP1437" s="71"/>
      <c r="AQ1437" s="70"/>
      <c r="AR1437" s="72"/>
      <c r="AS1437" s="55"/>
      <c r="AT1437" s="55"/>
      <c r="AU1437" s="55"/>
      <c r="AV1437" s="78"/>
    </row>
    <row r="1438" spans="28:48" ht="14.25">
      <c r="AB1438" s="68"/>
      <c r="AC1438" s="69"/>
      <c r="AD1438" s="68"/>
      <c r="AE1438" s="69"/>
      <c r="AF1438" s="69"/>
      <c r="AG1438" s="69"/>
      <c r="AH1438" s="68"/>
      <c r="AI1438" s="68"/>
      <c r="AJ1438" s="68"/>
      <c r="AK1438" s="68"/>
      <c r="AL1438" s="68"/>
      <c r="AM1438" s="68"/>
      <c r="AN1438" s="68"/>
      <c r="AO1438" s="70"/>
      <c r="AP1438" s="71"/>
      <c r="AQ1438" s="70"/>
      <c r="AR1438" s="72"/>
      <c r="AS1438" s="55"/>
      <c r="AT1438" s="55"/>
      <c r="AU1438" s="55"/>
      <c r="AV1438" s="78"/>
    </row>
    <row r="1439" spans="28:48" ht="14.25">
      <c r="AB1439" s="68"/>
      <c r="AC1439" s="69"/>
      <c r="AD1439" s="68"/>
      <c r="AE1439" s="69"/>
      <c r="AF1439" s="69"/>
      <c r="AG1439" s="69"/>
      <c r="AH1439" s="68"/>
      <c r="AI1439" s="68"/>
      <c r="AJ1439" s="68"/>
      <c r="AK1439" s="68"/>
      <c r="AL1439" s="68"/>
      <c r="AM1439" s="68"/>
      <c r="AN1439" s="68"/>
      <c r="AO1439" s="70"/>
      <c r="AP1439" s="71"/>
      <c r="AQ1439" s="70"/>
      <c r="AR1439" s="72"/>
      <c r="AS1439" s="55"/>
      <c r="AT1439" s="55"/>
      <c r="AU1439" s="55"/>
      <c r="AV1439" s="78"/>
    </row>
    <row r="1440" spans="28:48" ht="14.25">
      <c r="AB1440" s="68"/>
      <c r="AC1440" s="69"/>
      <c r="AD1440" s="68"/>
      <c r="AE1440" s="69"/>
      <c r="AF1440" s="69"/>
      <c r="AG1440" s="69"/>
      <c r="AH1440" s="68"/>
      <c r="AI1440" s="68"/>
      <c r="AJ1440" s="68"/>
      <c r="AK1440" s="68"/>
      <c r="AL1440" s="68"/>
      <c r="AM1440" s="68"/>
      <c r="AN1440" s="68"/>
      <c r="AO1440" s="70"/>
      <c r="AP1440" s="71"/>
      <c r="AQ1440" s="70"/>
      <c r="AR1440" s="72"/>
      <c r="AS1440" s="55"/>
      <c r="AT1440" s="55"/>
      <c r="AU1440" s="55"/>
      <c r="AV1440" s="78"/>
    </row>
    <row r="1441" spans="28:48" ht="14.25">
      <c r="AB1441" s="68"/>
      <c r="AC1441" s="69"/>
      <c r="AD1441" s="68"/>
      <c r="AE1441" s="69"/>
      <c r="AF1441" s="69"/>
      <c r="AG1441" s="69"/>
      <c r="AH1441" s="68"/>
      <c r="AI1441" s="68"/>
      <c r="AJ1441" s="68"/>
      <c r="AK1441" s="68"/>
      <c r="AL1441" s="68"/>
      <c r="AM1441" s="68"/>
      <c r="AN1441" s="68"/>
      <c r="AO1441" s="70"/>
      <c r="AP1441" s="71"/>
      <c r="AQ1441" s="70"/>
      <c r="AR1441" s="72"/>
      <c r="AS1441" s="55"/>
      <c r="AT1441" s="55"/>
      <c r="AU1441" s="55"/>
      <c r="AV1441" s="78"/>
    </row>
    <row r="1442" spans="28:48" ht="14.25">
      <c r="AB1442" s="68"/>
      <c r="AC1442" s="69"/>
      <c r="AD1442" s="68"/>
      <c r="AE1442" s="69"/>
      <c r="AF1442" s="69"/>
      <c r="AG1442" s="69"/>
      <c r="AH1442" s="68"/>
      <c r="AI1442" s="68"/>
      <c r="AJ1442" s="68"/>
      <c r="AK1442" s="68"/>
      <c r="AL1442" s="68"/>
      <c r="AM1442" s="68"/>
      <c r="AN1442" s="68"/>
      <c r="AO1442" s="70"/>
      <c r="AP1442" s="71"/>
      <c r="AQ1442" s="70"/>
      <c r="AR1442" s="72"/>
      <c r="AS1442" s="55"/>
      <c r="AT1442" s="55"/>
      <c r="AU1442" s="55"/>
      <c r="AV1442" s="78"/>
    </row>
    <row r="1443" spans="28:48" ht="14.25">
      <c r="AB1443" s="68"/>
      <c r="AC1443" s="69"/>
      <c r="AD1443" s="68"/>
      <c r="AE1443" s="69"/>
      <c r="AF1443" s="69"/>
      <c r="AG1443" s="69"/>
      <c r="AH1443" s="68"/>
      <c r="AI1443" s="68"/>
      <c r="AJ1443" s="68"/>
      <c r="AK1443" s="68"/>
      <c r="AL1443" s="68"/>
      <c r="AM1443" s="68"/>
      <c r="AN1443" s="68"/>
      <c r="AO1443" s="70"/>
      <c r="AP1443" s="71"/>
      <c r="AQ1443" s="70"/>
      <c r="AR1443" s="72"/>
      <c r="AS1443" s="55"/>
      <c r="AT1443" s="55"/>
      <c r="AU1443" s="55"/>
      <c r="AV1443" s="78"/>
    </row>
    <row r="1444" spans="28:48" ht="14.25">
      <c r="AB1444" s="68"/>
      <c r="AC1444" s="69"/>
      <c r="AD1444" s="68"/>
      <c r="AE1444" s="69"/>
      <c r="AF1444" s="69"/>
      <c r="AG1444" s="69"/>
      <c r="AH1444" s="68"/>
      <c r="AI1444" s="68"/>
      <c r="AJ1444" s="68"/>
      <c r="AK1444" s="68"/>
      <c r="AL1444" s="68"/>
      <c r="AM1444" s="68"/>
      <c r="AN1444" s="68"/>
      <c r="AO1444" s="70"/>
      <c r="AP1444" s="71"/>
      <c r="AQ1444" s="70"/>
      <c r="AR1444" s="72"/>
      <c r="AS1444" s="55"/>
      <c r="AT1444" s="55"/>
      <c r="AU1444" s="55"/>
      <c r="AV1444" s="78"/>
    </row>
    <row r="1445" spans="28:48" ht="14.25">
      <c r="AB1445" s="68"/>
      <c r="AC1445" s="69"/>
      <c r="AD1445" s="68"/>
      <c r="AE1445" s="69"/>
      <c r="AF1445" s="69"/>
      <c r="AG1445" s="69"/>
      <c r="AH1445" s="68"/>
      <c r="AI1445" s="68"/>
      <c r="AJ1445" s="68"/>
      <c r="AK1445" s="68"/>
      <c r="AL1445" s="68"/>
      <c r="AM1445" s="68"/>
      <c r="AN1445" s="68"/>
      <c r="AO1445" s="70"/>
      <c r="AP1445" s="71"/>
      <c r="AQ1445" s="70"/>
      <c r="AR1445" s="72"/>
      <c r="AS1445" s="55"/>
      <c r="AT1445" s="55"/>
      <c r="AU1445" s="55"/>
      <c r="AV1445" s="78"/>
    </row>
    <row r="1446" spans="28:48" ht="14.25">
      <c r="AB1446" s="68"/>
      <c r="AC1446" s="69"/>
      <c r="AD1446" s="68"/>
      <c r="AE1446" s="69"/>
      <c r="AF1446" s="69"/>
      <c r="AG1446" s="69"/>
      <c r="AH1446" s="68"/>
      <c r="AI1446" s="68"/>
      <c r="AJ1446" s="68"/>
      <c r="AK1446" s="68"/>
      <c r="AL1446" s="68"/>
      <c r="AM1446" s="68"/>
      <c r="AN1446" s="68"/>
      <c r="AO1446" s="70"/>
      <c r="AP1446" s="71"/>
      <c r="AQ1446" s="70"/>
      <c r="AR1446" s="72"/>
      <c r="AS1446" s="55"/>
      <c r="AT1446" s="55"/>
      <c r="AU1446" s="55"/>
      <c r="AV1446" s="78"/>
    </row>
    <row r="1447" spans="28:48" ht="14.25">
      <c r="AB1447" s="68"/>
      <c r="AC1447" s="69"/>
      <c r="AD1447" s="68"/>
      <c r="AE1447" s="69"/>
      <c r="AF1447" s="69"/>
      <c r="AG1447" s="69"/>
      <c r="AH1447" s="68"/>
      <c r="AI1447" s="68"/>
      <c r="AJ1447" s="68"/>
      <c r="AK1447" s="68"/>
      <c r="AL1447" s="68"/>
      <c r="AM1447" s="68"/>
      <c r="AN1447" s="68"/>
      <c r="AO1447" s="70"/>
      <c r="AP1447" s="71"/>
      <c r="AQ1447" s="70"/>
      <c r="AR1447" s="72"/>
      <c r="AS1447" s="55"/>
      <c r="AT1447" s="55"/>
      <c r="AU1447" s="55"/>
      <c r="AV1447" s="78"/>
    </row>
    <row r="1448" spans="28:48" ht="14.25">
      <c r="AB1448" s="68"/>
      <c r="AC1448" s="69"/>
      <c r="AD1448" s="68"/>
      <c r="AE1448" s="69"/>
      <c r="AF1448" s="69"/>
      <c r="AG1448" s="69"/>
      <c r="AH1448" s="68"/>
      <c r="AI1448" s="68"/>
      <c r="AJ1448" s="68"/>
      <c r="AK1448" s="68"/>
      <c r="AL1448" s="68"/>
      <c r="AM1448" s="68"/>
      <c r="AN1448" s="68"/>
      <c r="AO1448" s="70"/>
      <c r="AP1448" s="71"/>
      <c r="AQ1448" s="70"/>
      <c r="AR1448" s="72"/>
      <c r="AS1448" s="55"/>
      <c r="AT1448" s="55"/>
      <c r="AU1448" s="55"/>
      <c r="AV1448" s="78"/>
    </row>
    <row r="1449" spans="28:48" ht="14.25">
      <c r="AB1449" s="68"/>
      <c r="AC1449" s="69"/>
      <c r="AD1449" s="68"/>
      <c r="AE1449" s="69"/>
      <c r="AF1449" s="69"/>
      <c r="AG1449" s="69"/>
      <c r="AH1449" s="68"/>
      <c r="AI1449" s="68"/>
      <c r="AJ1449" s="68"/>
      <c r="AK1449" s="68"/>
      <c r="AL1449" s="68"/>
      <c r="AM1449" s="68"/>
      <c r="AN1449" s="68"/>
      <c r="AO1449" s="70"/>
      <c r="AP1449" s="71"/>
      <c r="AQ1449" s="70"/>
      <c r="AR1449" s="72"/>
      <c r="AS1449" s="55"/>
      <c r="AT1449" s="55"/>
      <c r="AU1449" s="55"/>
      <c r="AV1449" s="78"/>
    </row>
    <row r="1450" spans="28:48" ht="14.25">
      <c r="AB1450" s="68"/>
      <c r="AC1450" s="69"/>
      <c r="AD1450" s="68"/>
      <c r="AE1450" s="69"/>
      <c r="AF1450" s="69"/>
      <c r="AG1450" s="69"/>
      <c r="AH1450" s="68"/>
      <c r="AI1450" s="68"/>
      <c r="AJ1450" s="68"/>
      <c r="AK1450" s="68"/>
      <c r="AL1450" s="68"/>
      <c r="AM1450" s="68"/>
      <c r="AN1450" s="68"/>
      <c r="AO1450" s="70"/>
      <c r="AP1450" s="71"/>
      <c r="AQ1450" s="70"/>
      <c r="AR1450" s="72"/>
      <c r="AS1450" s="55"/>
      <c r="AT1450" s="55"/>
      <c r="AU1450" s="55"/>
      <c r="AV1450" s="78"/>
    </row>
    <row r="1451" spans="28:48" ht="14.25">
      <c r="AB1451" s="68"/>
      <c r="AC1451" s="69"/>
      <c r="AD1451" s="68"/>
      <c r="AE1451" s="69"/>
      <c r="AF1451" s="69"/>
      <c r="AG1451" s="69"/>
      <c r="AH1451" s="68"/>
      <c r="AI1451" s="68"/>
      <c r="AJ1451" s="68"/>
      <c r="AK1451" s="68"/>
      <c r="AL1451" s="68"/>
      <c r="AM1451" s="68"/>
      <c r="AN1451" s="68"/>
      <c r="AO1451" s="70"/>
      <c r="AP1451" s="71"/>
      <c r="AQ1451" s="70"/>
      <c r="AR1451" s="72"/>
      <c r="AS1451" s="55"/>
      <c r="AT1451" s="55"/>
      <c r="AU1451" s="55"/>
      <c r="AV1451" s="78"/>
    </row>
    <row r="1452" spans="28:48" ht="14.25">
      <c r="AB1452" s="68"/>
      <c r="AC1452" s="69"/>
      <c r="AD1452" s="68"/>
      <c r="AE1452" s="69"/>
      <c r="AF1452" s="69"/>
      <c r="AG1452" s="69"/>
      <c r="AH1452" s="68"/>
      <c r="AI1452" s="68"/>
      <c r="AJ1452" s="68"/>
      <c r="AK1452" s="68"/>
      <c r="AL1452" s="68"/>
      <c r="AM1452" s="68"/>
      <c r="AN1452" s="68"/>
      <c r="AO1452" s="70"/>
      <c r="AP1452" s="71"/>
      <c r="AQ1452" s="70"/>
      <c r="AR1452" s="72"/>
      <c r="AS1452" s="55"/>
      <c r="AT1452" s="55"/>
      <c r="AU1452" s="55"/>
      <c r="AV1452" s="78"/>
    </row>
    <row r="1453" spans="28:48" ht="14.25">
      <c r="AB1453" s="68"/>
      <c r="AC1453" s="69"/>
      <c r="AD1453" s="68"/>
      <c r="AE1453" s="69"/>
      <c r="AF1453" s="69"/>
      <c r="AG1453" s="69"/>
      <c r="AH1453" s="68"/>
      <c r="AI1453" s="68"/>
      <c r="AJ1453" s="68"/>
      <c r="AK1453" s="68"/>
      <c r="AL1453" s="68"/>
      <c r="AM1453" s="68"/>
      <c r="AN1453" s="68"/>
      <c r="AO1453" s="70"/>
      <c r="AP1453" s="71"/>
      <c r="AQ1453" s="70"/>
      <c r="AR1453" s="72"/>
      <c r="AS1453" s="55"/>
      <c r="AT1453" s="55"/>
      <c r="AU1453" s="55"/>
      <c r="AV1453" s="78"/>
    </row>
    <row r="1454" spans="28:48" ht="14.25">
      <c r="AB1454" s="68"/>
      <c r="AC1454" s="69"/>
      <c r="AD1454" s="68"/>
      <c r="AE1454" s="69"/>
      <c r="AF1454" s="69"/>
      <c r="AG1454" s="69"/>
      <c r="AH1454" s="68"/>
      <c r="AI1454" s="68"/>
      <c r="AJ1454" s="68"/>
      <c r="AK1454" s="68"/>
      <c r="AL1454" s="68"/>
      <c r="AM1454" s="68"/>
      <c r="AN1454" s="68"/>
      <c r="AO1454" s="70"/>
      <c r="AP1454" s="71"/>
      <c r="AQ1454" s="70"/>
      <c r="AR1454" s="72"/>
      <c r="AS1454" s="55"/>
      <c r="AT1454" s="55"/>
      <c r="AU1454" s="55"/>
      <c r="AV1454" s="78"/>
    </row>
    <row r="1455" spans="28:48" ht="14.25">
      <c r="AB1455" s="68"/>
      <c r="AC1455" s="69"/>
      <c r="AD1455" s="68"/>
      <c r="AE1455" s="69"/>
      <c r="AF1455" s="69"/>
      <c r="AG1455" s="69"/>
      <c r="AH1455" s="68"/>
      <c r="AI1455" s="68"/>
      <c r="AJ1455" s="68"/>
      <c r="AK1455" s="68"/>
      <c r="AL1455" s="68"/>
      <c r="AM1455" s="68"/>
      <c r="AN1455" s="68"/>
      <c r="AO1455" s="70"/>
      <c r="AP1455" s="71"/>
      <c r="AQ1455" s="70"/>
      <c r="AR1455" s="72"/>
      <c r="AS1455" s="55"/>
      <c r="AT1455" s="55"/>
      <c r="AU1455" s="55"/>
      <c r="AV1455" s="78"/>
    </row>
    <row r="1456" spans="28:48" ht="14.25">
      <c r="AB1456" s="68"/>
      <c r="AC1456" s="69"/>
      <c r="AD1456" s="68"/>
      <c r="AE1456" s="69"/>
      <c r="AF1456" s="69"/>
      <c r="AG1456" s="69"/>
      <c r="AH1456" s="68"/>
      <c r="AI1456" s="68"/>
      <c r="AJ1456" s="68"/>
      <c r="AK1456" s="68"/>
      <c r="AL1456" s="68"/>
      <c r="AM1456" s="68"/>
      <c r="AN1456" s="68"/>
      <c r="AO1456" s="70"/>
      <c r="AP1456" s="71"/>
      <c r="AQ1456" s="70"/>
      <c r="AR1456" s="72"/>
      <c r="AS1456" s="55"/>
      <c r="AT1456" s="55"/>
      <c r="AU1456" s="55"/>
      <c r="AV1456" s="78"/>
    </row>
    <row r="1457" spans="28:48" ht="14.25">
      <c r="AB1457" s="68"/>
      <c r="AC1457" s="69"/>
      <c r="AD1457" s="68"/>
      <c r="AE1457" s="69"/>
      <c r="AF1457" s="69"/>
      <c r="AG1457" s="69"/>
      <c r="AH1457" s="68"/>
      <c r="AI1457" s="68"/>
      <c r="AJ1457" s="68"/>
      <c r="AK1457" s="68"/>
      <c r="AL1457" s="68"/>
      <c r="AM1457" s="68"/>
      <c r="AN1457" s="68"/>
      <c r="AO1457" s="70"/>
      <c r="AP1457" s="71"/>
      <c r="AQ1457" s="70"/>
      <c r="AR1457" s="72"/>
      <c r="AS1457" s="55"/>
      <c r="AT1457" s="55"/>
      <c r="AU1457" s="55"/>
      <c r="AV1457" s="78"/>
    </row>
    <row r="1458" spans="28:48" ht="14.25">
      <c r="AB1458" s="68"/>
      <c r="AC1458" s="69"/>
      <c r="AD1458" s="68"/>
      <c r="AE1458" s="69"/>
      <c r="AF1458" s="69"/>
      <c r="AG1458" s="69"/>
      <c r="AH1458" s="68"/>
      <c r="AI1458" s="68"/>
      <c r="AJ1458" s="68"/>
      <c r="AK1458" s="68"/>
      <c r="AL1458" s="68"/>
      <c r="AM1458" s="68"/>
      <c r="AN1458" s="68"/>
      <c r="AO1458" s="70"/>
      <c r="AP1458" s="71"/>
      <c r="AQ1458" s="70"/>
      <c r="AR1458" s="72"/>
      <c r="AS1458" s="55"/>
      <c r="AT1458" s="55"/>
      <c r="AU1458" s="55"/>
      <c r="AV1458" s="78"/>
    </row>
    <row r="1459" spans="28:48" ht="14.25">
      <c r="AB1459" s="68"/>
      <c r="AC1459" s="69"/>
      <c r="AD1459" s="68"/>
      <c r="AE1459" s="69"/>
      <c r="AF1459" s="69"/>
      <c r="AG1459" s="69"/>
      <c r="AH1459" s="68"/>
      <c r="AI1459" s="68"/>
      <c r="AJ1459" s="68"/>
      <c r="AK1459" s="68"/>
      <c r="AL1459" s="68"/>
      <c r="AM1459" s="68"/>
      <c r="AN1459" s="68"/>
      <c r="AO1459" s="70"/>
      <c r="AP1459" s="71"/>
      <c r="AQ1459" s="70"/>
      <c r="AR1459" s="72"/>
      <c r="AS1459" s="55"/>
      <c r="AT1459" s="55"/>
      <c r="AU1459" s="55"/>
      <c r="AV1459" s="78"/>
    </row>
    <row r="1460" spans="28:48" ht="14.25">
      <c r="AB1460" s="68"/>
      <c r="AC1460" s="69"/>
      <c r="AD1460" s="68"/>
      <c r="AE1460" s="69"/>
      <c r="AF1460" s="69"/>
      <c r="AG1460" s="69"/>
      <c r="AH1460" s="68"/>
      <c r="AI1460" s="68"/>
      <c r="AJ1460" s="68"/>
      <c r="AK1460" s="68"/>
      <c r="AL1460" s="68"/>
      <c r="AM1460" s="68"/>
      <c r="AN1460" s="68"/>
      <c r="AO1460" s="70"/>
      <c r="AP1460" s="71"/>
      <c r="AQ1460" s="70"/>
      <c r="AR1460" s="72"/>
      <c r="AS1460" s="55"/>
      <c r="AT1460" s="55"/>
      <c r="AU1460" s="55"/>
      <c r="AV1460" s="78"/>
    </row>
    <row r="1461" spans="28:48" ht="14.25">
      <c r="AB1461" s="68"/>
      <c r="AC1461" s="69"/>
      <c r="AD1461" s="68"/>
      <c r="AE1461" s="69"/>
      <c r="AF1461" s="69"/>
      <c r="AG1461" s="69"/>
      <c r="AH1461" s="68"/>
      <c r="AI1461" s="68"/>
      <c r="AJ1461" s="68"/>
      <c r="AK1461" s="68"/>
      <c r="AL1461" s="68"/>
      <c r="AM1461" s="68"/>
      <c r="AN1461" s="68"/>
      <c r="AO1461" s="70"/>
      <c r="AP1461" s="71"/>
      <c r="AQ1461" s="70"/>
      <c r="AR1461" s="72"/>
      <c r="AS1461" s="55"/>
      <c r="AT1461" s="55"/>
      <c r="AU1461" s="55"/>
      <c r="AV1461" s="78"/>
    </row>
    <row r="1462" spans="28:48" ht="14.25">
      <c r="AB1462" s="68"/>
      <c r="AC1462" s="69"/>
      <c r="AD1462" s="68"/>
      <c r="AE1462" s="69"/>
      <c r="AF1462" s="69"/>
      <c r="AG1462" s="69"/>
      <c r="AH1462" s="68"/>
      <c r="AI1462" s="68"/>
      <c r="AJ1462" s="68"/>
      <c r="AK1462" s="68"/>
      <c r="AL1462" s="68"/>
      <c r="AM1462" s="68"/>
      <c r="AN1462" s="68"/>
      <c r="AO1462" s="70"/>
      <c r="AP1462" s="71"/>
      <c r="AQ1462" s="70"/>
      <c r="AR1462" s="72"/>
      <c r="AS1462" s="55"/>
      <c r="AT1462" s="55"/>
      <c r="AU1462" s="55"/>
      <c r="AV1462" s="78"/>
    </row>
    <row r="1463" spans="28:48" ht="14.25">
      <c r="AB1463" s="68"/>
      <c r="AC1463" s="69"/>
      <c r="AD1463" s="68"/>
      <c r="AE1463" s="69"/>
      <c r="AF1463" s="69"/>
      <c r="AG1463" s="69"/>
      <c r="AH1463" s="68"/>
      <c r="AI1463" s="68"/>
      <c r="AJ1463" s="68"/>
      <c r="AK1463" s="68"/>
      <c r="AL1463" s="68"/>
      <c r="AM1463" s="68"/>
      <c r="AN1463" s="68"/>
      <c r="AO1463" s="70"/>
      <c r="AP1463" s="71"/>
      <c r="AQ1463" s="70"/>
      <c r="AR1463" s="72"/>
      <c r="AS1463" s="55"/>
      <c r="AT1463" s="55"/>
      <c r="AU1463" s="55"/>
      <c r="AV1463" s="78"/>
    </row>
    <row r="1464" spans="28:48" ht="14.25">
      <c r="AB1464" s="68"/>
      <c r="AC1464" s="69"/>
      <c r="AD1464" s="68"/>
      <c r="AE1464" s="69"/>
      <c r="AF1464" s="69"/>
      <c r="AG1464" s="69"/>
      <c r="AH1464" s="68"/>
      <c r="AI1464" s="68"/>
      <c r="AJ1464" s="68"/>
      <c r="AK1464" s="68"/>
      <c r="AL1464" s="68"/>
      <c r="AM1464" s="68"/>
      <c r="AN1464" s="68"/>
      <c r="AO1464" s="70"/>
      <c r="AP1464" s="71"/>
      <c r="AQ1464" s="70"/>
      <c r="AR1464" s="72"/>
      <c r="AS1464" s="55"/>
      <c r="AT1464" s="55"/>
      <c r="AU1464" s="55"/>
      <c r="AV1464" s="78"/>
    </row>
    <row r="1465" spans="28:48" ht="14.25">
      <c r="AB1465" s="68"/>
      <c r="AC1465" s="69"/>
      <c r="AD1465" s="68"/>
      <c r="AE1465" s="69"/>
      <c r="AF1465" s="69"/>
      <c r="AG1465" s="69"/>
      <c r="AH1465" s="68"/>
      <c r="AI1465" s="68"/>
      <c r="AJ1465" s="68"/>
      <c r="AK1465" s="68"/>
      <c r="AL1465" s="68"/>
      <c r="AM1465" s="68"/>
      <c r="AN1465" s="68"/>
      <c r="AO1465" s="70"/>
      <c r="AP1465" s="71"/>
      <c r="AQ1465" s="70"/>
      <c r="AR1465" s="72"/>
      <c r="AS1465" s="55"/>
      <c r="AT1465" s="55"/>
      <c r="AU1465" s="55"/>
      <c r="AV1465" s="78"/>
    </row>
    <row r="1466" spans="28:48" ht="14.25">
      <c r="AB1466" s="68"/>
      <c r="AC1466" s="69"/>
      <c r="AD1466" s="68"/>
      <c r="AE1466" s="69"/>
      <c r="AF1466" s="69"/>
      <c r="AG1466" s="69"/>
      <c r="AH1466" s="68"/>
      <c r="AI1466" s="68"/>
      <c r="AJ1466" s="68"/>
      <c r="AK1466" s="68"/>
      <c r="AL1466" s="68"/>
      <c r="AM1466" s="68"/>
      <c r="AN1466" s="68"/>
      <c r="AO1466" s="70"/>
      <c r="AP1466" s="71"/>
      <c r="AQ1466" s="70"/>
      <c r="AR1466" s="72"/>
      <c r="AS1466" s="55"/>
      <c r="AT1466" s="55"/>
      <c r="AU1466" s="55"/>
      <c r="AV1466" s="78"/>
    </row>
    <row r="1467" spans="28:48" ht="14.25">
      <c r="AB1467" s="68"/>
      <c r="AC1467" s="69"/>
      <c r="AD1467" s="68"/>
      <c r="AE1467" s="69"/>
      <c r="AF1467" s="69"/>
      <c r="AG1467" s="69"/>
      <c r="AH1467" s="68"/>
      <c r="AI1467" s="68"/>
      <c r="AJ1467" s="68"/>
      <c r="AK1467" s="68"/>
      <c r="AL1467" s="68"/>
      <c r="AM1467" s="68"/>
      <c r="AN1467" s="68"/>
      <c r="AO1467" s="70"/>
      <c r="AP1467" s="71"/>
      <c r="AQ1467" s="70"/>
      <c r="AR1467" s="72"/>
      <c r="AS1467" s="55"/>
      <c r="AT1467" s="55"/>
      <c r="AU1467" s="55"/>
      <c r="AV1467" s="78"/>
    </row>
    <row r="1468" spans="28:48" ht="14.25">
      <c r="AB1468" s="68"/>
      <c r="AC1468" s="69"/>
      <c r="AD1468" s="68"/>
      <c r="AE1468" s="69"/>
      <c r="AF1468" s="69"/>
      <c r="AG1468" s="69"/>
      <c r="AH1468" s="68"/>
      <c r="AI1468" s="68"/>
      <c r="AJ1468" s="68"/>
      <c r="AK1468" s="68"/>
      <c r="AL1468" s="68"/>
      <c r="AM1468" s="68"/>
      <c r="AN1468" s="68"/>
      <c r="AO1468" s="70"/>
      <c r="AP1468" s="71"/>
      <c r="AQ1468" s="70"/>
      <c r="AR1468" s="72"/>
      <c r="AS1468" s="55"/>
      <c r="AT1468" s="55"/>
      <c r="AU1468" s="55"/>
      <c r="AV1468" s="78"/>
    </row>
    <row r="1469" spans="28:48" ht="14.25">
      <c r="AB1469" s="68"/>
      <c r="AC1469" s="69"/>
      <c r="AD1469" s="68"/>
      <c r="AE1469" s="69"/>
      <c r="AF1469" s="69"/>
      <c r="AG1469" s="69"/>
      <c r="AH1469" s="68"/>
      <c r="AI1469" s="68"/>
      <c r="AJ1469" s="68"/>
      <c r="AK1469" s="68"/>
      <c r="AL1469" s="68"/>
      <c r="AM1469" s="68"/>
      <c r="AN1469" s="68"/>
      <c r="AO1469" s="70"/>
      <c r="AP1469" s="71"/>
      <c r="AQ1469" s="70"/>
      <c r="AR1469" s="72"/>
      <c r="AS1469" s="55"/>
      <c r="AT1469" s="55"/>
      <c r="AU1469" s="55"/>
      <c r="AV1469" s="78"/>
    </row>
    <row r="1470" spans="28:48" ht="14.25">
      <c r="AB1470" s="68"/>
      <c r="AC1470" s="69"/>
      <c r="AD1470" s="68"/>
      <c r="AE1470" s="69"/>
      <c r="AF1470" s="69"/>
      <c r="AG1470" s="69"/>
      <c r="AH1470" s="68"/>
      <c r="AI1470" s="68"/>
      <c r="AJ1470" s="68"/>
      <c r="AK1470" s="68"/>
      <c r="AL1470" s="68"/>
      <c r="AM1470" s="68"/>
      <c r="AN1470" s="68"/>
      <c r="AO1470" s="70"/>
      <c r="AP1470" s="71"/>
      <c r="AQ1470" s="70"/>
      <c r="AR1470" s="72"/>
      <c r="AS1470" s="55"/>
      <c r="AT1470" s="55"/>
      <c r="AU1470" s="55"/>
      <c r="AV1470" s="78"/>
    </row>
    <row r="1471" spans="28:48" ht="14.25">
      <c r="AB1471" s="68"/>
      <c r="AC1471" s="69"/>
      <c r="AD1471" s="68"/>
      <c r="AE1471" s="69"/>
      <c r="AF1471" s="69"/>
      <c r="AG1471" s="69"/>
      <c r="AH1471" s="68"/>
      <c r="AI1471" s="68"/>
      <c r="AJ1471" s="68"/>
      <c r="AK1471" s="68"/>
      <c r="AL1471" s="68"/>
      <c r="AM1471" s="68"/>
      <c r="AN1471" s="68"/>
      <c r="AO1471" s="70"/>
      <c r="AP1471" s="71"/>
      <c r="AQ1471" s="70"/>
      <c r="AR1471" s="72"/>
      <c r="AS1471" s="55"/>
      <c r="AT1471" s="55"/>
      <c r="AU1471" s="55"/>
      <c r="AV1471" s="78"/>
    </row>
    <row r="1472" spans="28:48" ht="14.25">
      <c r="AB1472" s="68"/>
      <c r="AC1472" s="69"/>
      <c r="AD1472" s="68"/>
      <c r="AE1472" s="69"/>
      <c r="AF1472" s="69"/>
      <c r="AG1472" s="69"/>
      <c r="AH1472" s="68"/>
      <c r="AI1472" s="68"/>
      <c r="AJ1472" s="68"/>
      <c r="AK1472" s="68"/>
      <c r="AL1472" s="68"/>
      <c r="AM1472" s="68"/>
      <c r="AN1472" s="68"/>
      <c r="AO1472" s="70"/>
      <c r="AP1472" s="71"/>
      <c r="AQ1472" s="70"/>
      <c r="AR1472" s="72"/>
      <c r="AS1472" s="55"/>
      <c r="AT1472" s="55"/>
      <c r="AU1472" s="55"/>
      <c r="AV1472" s="78"/>
    </row>
    <row r="1473" spans="28:48" ht="14.25">
      <c r="AB1473" s="68"/>
      <c r="AC1473" s="69"/>
      <c r="AD1473" s="68"/>
      <c r="AE1473" s="69"/>
      <c r="AF1473" s="69"/>
      <c r="AG1473" s="69"/>
      <c r="AH1473" s="68"/>
      <c r="AI1473" s="68"/>
      <c r="AJ1473" s="68"/>
      <c r="AK1473" s="68"/>
      <c r="AL1473" s="68"/>
      <c r="AM1473" s="68"/>
      <c r="AN1473" s="68"/>
      <c r="AO1473" s="70"/>
      <c r="AP1473" s="71"/>
      <c r="AQ1473" s="70"/>
      <c r="AR1473" s="72"/>
      <c r="AS1473" s="55"/>
      <c r="AT1473" s="55"/>
      <c r="AU1473" s="55"/>
      <c r="AV1473" s="78"/>
    </row>
    <row r="1474" spans="28:48" ht="14.25">
      <c r="AB1474" s="68"/>
      <c r="AC1474" s="69"/>
      <c r="AD1474" s="68"/>
      <c r="AE1474" s="69"/>
      <c r="AF1474" s="69"/>
      <c r="AG1474" s="69"/>
      <c r="AH1474" s="68"/>
      <c r="AI1474" s="68"/>
      <c r="AJ1474" s="68"/>
      <c r="AK1474" s="68"/>
      <c r="AL1474" s="68"/>
      <c r="AM1474" s="68"/>
      <c r="AN1474" s="68"/>
      <c r="AO1474" s="70"/>
      <c r="AP1474" s="71"/>
      <c r="AQ1474" s="70"/>
      <c r="AR1474" s="72"/>
      <c r="AS1474" s="55"/>
      <c r="AT1474" s="55"/>
      <c r="AU1474" s="55"/>
      <c r="AV1474" s="78"/>
    </row>
    <row r="1475" spans="28:48" ht="14.25">
      <c r="AB1475" s="68"/>
      <c r="AC1475" s="69"/>
      <c r="AD1475" s="68"/>
      <c r="AE1475" s="69"/>
      <c r="AF1475" s="69"/>
      <c r="AG1475" s="69"/>
      <c r="AH1475" s="68"/>
      <c r="AI1475" s="68"/>
      <c r="AJ1475" s="68"/>
      <c r="AK1475" s="68"/>
      <c r="AL1475" s="68"/>
      <c r="AM1475" s="68"/>
      <c r="AN1475" s="68"/>
      <c r="AO1475" s="70"/>
      <c r="AP1475" s="71"/>
      <c r="AQ1475" s="70"/>
      <c r="AR1475" s="72"/>
      <c r="AS1475" s="55"/>
      <c r="AT1475" s="55"/>
      <c r="AU1475" s="55"/>
      <c r="AV1475" s="78"/>
    </row>
    <row r="1476" spans="28:48" ht="14.25">
      <c r="AB1476" s="68"/>
      <c r="AC1476" s="69"/>
      <c r="AD1476" s="68"/>
      <c r="AE1476" s="69"/>
      <c r="AF1476" s="69"/>
      <c r="AG1476" s="69"/>
      <c r="AH1476" s="68"/>
      <c r="AI1476" s="68"/>
      <c r="AJ1476" s="68"/>
      <c r="AK1476" s="68"/>
      <c r="AL1476" s="68"/>
      <c r="AM1476" s="68"/>
      <c r="AN1476" s="68"/>
      <c r="AO1476" s="70"/>
      <c r="AP1476" s="71"/>
      <c r="AQ1476" s="70"/>
      <c r="AR1476" s="72"/>
      <c r="AS1476" s="55"/>
      <c r="AT1476" s="55"/>
      <c r="AU1476" s="55"/>
      <c r="AV1476" s="78"/>
    </row>
    <row r="1477" spans="28:48" ht="14.25">
      <c r="AB1477" s="68"/>
      <c r="AC1477" s="69"/>
      <c r="AD1477" s="68"/>
      <c r="AE1477" s="69"/>
      <c r="AF1477" s="69"/>
      <c r="AG1477" s="69"/>
      <c r="AH1477" s="68"/>
      <c r="AI1477" s="68"/>
      <c r="AJ1477" s="68"/>
      <c r="AK1477" s="68"/>
      <c r="AL1477" s="68"/>
      <c r="AM1477" s="68"/>
      <c r="AN1477" s="68"/>
      <c r="AO1477" s="70"/>
      <c r="AP1477" s="71"/>
      <c r="AQ1477" s="70"/>
      <c r="AR1477" s="72"/>
      <c r="AS1477" s="55"/>
      <c r="AT1477" s="55"/>
      <c r="AU1477" s="55"/>
      <c r="AV1477" s="78"/>
    </row>
    <row r="1478" spans="28:48" ht="14.25">
      <c r="AB1478" s="68"/>
      <c r="AC1478" s="69"/>
      <c r="AD1478" s="68"/>
      <c r="AE1478" s="69"/>
      <c r="AF1478" s="69"/>
      <c r="AG1478" s="69"/>
      <c r="AH1478" s="68"/>
      <c r="AI1478" s="68"/>
      <c r="AJ1478" s="68"/>
      <c r="AK1478" s="68"/>
      <c r="AL1478" s="68"/>
      <c r="AM1478" s="68"/>
      <c r="AN1478" s="68"/>
      <c r="AO1478" s="70"/>
      <c r="AP1478" s="71"/>
      <c r="AQ1478" s="70"/>
      <c r="AR1478" s="72"/>
      <c r="AS1478" s="55"/>
      <c r="AT1478" s="55"/>
      <c r="AU1478" s="55"/>
      <c r="AV1478" s="78"/>
    </row>
    <row r="1479" spans="28:48" ht="14.25">
      <c r="AB1479" s="68"/>
      <c r="AC1479" s="69"/>
      <c r="AD1479" s="68"/>
      <c r="AE1479" s="69"/>
      <c r="AF1479" s="69"/>
      <c r="AG1479" s="69"/>
      <c r="AH1479" s="68"/>
      <c r="AI1479" s="68"/>
      <c r="AJ1479" s="68"/>
      <c r="AK1479" s="68"/>
      <c r="AL1479" s="68"/>
      <c r="AM1479" s="68"/>
      <c r="AN1479" s="68"/>
      <c r="AO1479" s="70"/>
      <c r="AP1479" s="71"/>
      <c r="AQ1479" s="70"/>
      <c r="AR1479" s="72"/>
      <c r="AS1479" s="55"/>
      <c r="AT1479" s="55"/>
      <c r="AU1479" s="55"/>
      <c r="AV1479" s="78"/>
    </row>
    <row r="1480" spans="28:48" ht="14.25">
      <c r="AB1480" s="68"/>
      <c r="AC1480" s="69"/>
      <c r="AD1480" s="68"/>
      <c r="AE1480" s="69"/>
      <c r="AF1480" s="69"/>
      <c r="AG1480" s="69"/>
      <c r="AH1480" s="68"/>
      <c r="AI1480" s="68"/>
      <c r="AJ1480" s="68"/>
      <c r="AK1480" s="68"/>
      <c r="AL1480" s="68"/>
      <c r="AM1480" s="68"/>
      <c r="AN1480" s="68"/>
      <c r="AO1480" s="70"/>
      <c r="AP1480" s="71"/>
      <c r="AQ1480" s="70"/>
      <c r="AR1480" s="72"/>
      <c r="AS1480" s="55"/>
      <c r="AT1480" s="55"/>
      <c r="AU1480" s="55"/>
      <c r="AV1480" s="78"/>
    </row>
    <row r="1481" spans="28:48" ht="14.25">
      <c r="AB1481" s="68"/>
      <c r="AC1481" s="69"/>
      <c r="AD1481" s="68"/>
      <c r="AE1481" s="69"/>
      <c r="AF1481" s="69"/>
      <c r="AG1481" s="69"/>
      <c r="AH1481" s="68"/>
      <c r="AI1481" s="68"/>
      <c r="AJ1481" s="68"/>
      <c r="AK1481" s="68"/>
      <c r="AL1481" s="68"/>
      <c r="AM1481" s="68"/>
      <c r="AN1481" s="68"/>
      <c r="AO1481" s="70"/>
      <c r="AP1481" s="71"/>
      <c r="AQ1481" s="70"/>
      <c r="AR1481" s="72"/>
      <c r="AS1481" s="55"/>
      <c r="AT1481" s="55"/>
      <c r="AU1481" s="55"/>
      <c r="AV1481" s="78"/>
    </row>
    <row r="1482" spans="28:48" ht="14.25">
      <c r="AB1482" s="68"/>
      <c r="AC1482" s="69"/>
      <c r="AD1482" s="68"/>
      <c r="AE1482" s="69"/>
      <c r="AF1482" s="69"/>
      <c r="AG1482" s="69"/>
      <c r="AH1482" s="68"/>
      <c r="AI1482" s="68"/>
      <c r="AJ1482" s="68"/>
      <c r="AK1482" s="68"/>
      <c r="AL1482" s="68"/>
      <c r="AM1482" s="68"/>
      <c r="AN1482" s="68"/>
      <c r="AO1482" s="70"/>
      <c r="AP1482" s="71"/>
      <c r="AQ1482" s="70"/>
      <c r="AR1482" s="72"/>
      <c r="AS1482" s="55"/>
      <c r="AT1482" s="55"/>
      <c r="AU1482" s="55"/>
      <c r="AV1482" s="78"/>
    </row>
    <row r="1483" spans="28:48" ht="14.25">
      <c r="AB1483" s="68"/>
      <c r="AC1483" s="69"/>
      <c r="AD1483" s="68"/>
      <c r="AE1483" s="69"/>
      <c r="AF1483" s="69"/>
      <c r="AG1483" s="69"/>
      <c r="AH1483" s="68"/>
      <c r="AI1483" s="68"/>
      <c r="AJ1483" s="68"/>
      <c r="AK1483" s="68"/>
      <c r="AL1483" s="68"/>
      <c r="AM1483" s="68"/>
      <c r="AN1483" s="68"/>
      <c r="AO1483" s="70"/>
      <c r="AP1483" s="71"/>
      <c r="AQ1483" s="70"/>
      <c r="AR1483" s="72"/>
      <c r="AS1483" s="55"/>
      <c r="AT1483" s="55"/>
      <c r="AU1483" s="55"/>
      <c r="AV1483" s="78"/>
    </row>
    <row r="1484" spans="28:48" ht="14.25">
      <c r="AB1484" s="68"/>
      <c r="AC1484" s="69"/>
      <c r="AD1484" s="68"/>
      <c r="AE1484" s="69"/>
      <c r="AF1484" s="69"/>
      <c r="AG1484" s="69"/>
      <c r="AH1484" s="68"/>
      <c r="AI1484" s="68"/>
      <c r="AJ1484" s="68"/>
      <c r="AK1484" s="68"/>
      <c r="AL1484" s="68"/>
      <c r="AM1484" s="68"/>
      <c r="AN1484" s="68"/>
      <c r="AO1484" s="70"/>
      <c r="AP1484" s="71"/>
      <c r="AQ1484" s="70"/>
      <c r="AR1484" s="72"/>
      <c r="AS1484" s="55"/>
      <c r="AT1484" s="55"/>
      <c r="AU1484" s="55"/>
      <c r="AV1484" s="78"/>
    </row>
    <row r="1485" spans="28:48" ht="14.25">
      <c r="AB1485" s="68"/>
      <c r="AC1485" s="69"/>
      <c r="AD1485" s="68"/>
      <c r="AE1485" s="69"/>
      <c r="AF1485" s="69"/>
      <c r="AG1485" s="69"/>
      <c r="AH1485" s="68"/>
      <c r="AI1485" s="68"/>
      <c r="AJ1485" s="68"/>
      <c r="AK1485" s="68"/>
      <c r="AL1485" s="68"/>
      <c r="AM1485" s="68"/>
      <c r="AN1485" s="68"/>
      <c r="AO1485" s="70"/>
      <c r="AP1485" s="71"/>
      <c r="AQ1485" s="70"/>
      <c r="AR1485" s="72"/>
      <c r="AS1485" s="55"/>
      <c r="AT1485" s="55"/>
      <c r="AU1485" s="55"/>
      <c r="AV1485" s="78"/>
    </row>
    <row r="1486" spans="28:48" ht="14.25">
      <c r="AB1486" s="68"/>
      <c r="AC1486" s="69"/>
      <c r="AD1486" s="68"/>
      <c r="AE1486" s="69"/>
      <c r="AF1486" s="69"/>
      <c r="AG1486" s="69"/>
      <c r="AH1486" s="68"/>
      <c r="AI1486" s="68"/>
      <c r="AJ1486" s="68"/>
      <c r="AK1486" s="68"/>
      <c r="AL1486" s="68"/>
      <c r="AM1486" s="68"/>
      <c r="AN1486" s="68"/>
      <c r="AO1486" s="70"/>
      <c r="AP1486" s="71"/>
      <c r="AQ1486" s="70"/>
      <c r="AR1486" s="72"/>
      <c r="AS1486" s="55"/>
      <c r="AT1486" s="55"/>
      <c r="AU1486" s="55"/>
      <c r="AV1486" s="78"/>
    </row>
    <row r="1487" spans="28:48" ht="14.25">
      <c r="AB1487" s="68"/>
      <c r="AC1487" s="69"/>
      <c r="AD1487" s="68"/>
      <c r="AE1487" s="69"/>
      <c r="AF1487" s="69"/>
      <c r="AG1487" s="69"/>
      <c r="AH1487" s="68"/>
      <c r="AI1487" s="68"/>
      <c r="AJ1487" s="68"/>
      <c r="AK1487" s="68"/>
      <c r="AL1487" s="68"/>
      <c r="AM1487" s="68"/>
      <c r="AN1487" s="68"/>
      <c r="AO1487" s="70"/>
      <c r="AP1487" s="71"/>
      <c r="AQ1487" s="70"/>
      <c r="AR1487" s="72"/>
      <c r="AS1487" s="55"/>
      <c r="AT1487" s="55"/>
      <c r="AU1487" s="55"/>
      <c r="AV1487" s="78"/>
    </row>
    <row r="1488" spans="28:48" ht="14.25">
      <c r="AB1488" s="68"/>
      <c r="AC1488" s="69"/>
      <c r="AD1488" s="68"/>
      <c r="AE1488" s="69"/>
      <c r="AF1488" s="69"/>
      <c r="AG1488" s="69"/>
      <c r="AH1488" s="68"/>
      <c r="AI1488" s="68"/>
      <c r="AJ1488" s="68"/>
      <c r="AK1488" s="68"/>
      <c r="AL1488" s="68"/>
      <c r="AM1488" s="68"/>
      <c r="AN1488" s="68"/>
      <c r="AO1488" s="70"/>
      <c r="AP1488" s="71"/>
      <c r="AQ1488" s="70"/>
      <c r="AR1488" s="72"/>
      <c r="AS1488" s="55"/>
      <c r="AT1488" s="55"/>
      <c r="AU1488" s="55"/>
      <c r="AV1488" s="78"/>
    </row>
    <row r="1489" spans="28:48" ht="14.25">
      <c r="AB1489" s="68"/>
      <c r="AC1489" s="69"/>
      <c r="AD1489" s="68"/>
      <c r="AE1489" s="69"/>
      <c r="AF1489" s="69"/>
      <c r="AG1489" s="69"/>
      <c r="AH1489" s="68"/>
      <c r="AI1489" s="68"/>
      <c r="AJ1489" s="68"/>
      <c r="AK1489" s="68"/>
      <c r="AL1489" s="68"/>
      <c r="AM1489" s="68"/>
      <c r="AN1489" s="68"/>
      <c r="AO1489" s="70"/>
      <c r="AP1489" s="71"/>
      <c r="AQ1489" s="70"/>
      <c r="AR1489" s="72"/>
      <c r="AS1489" s="55"/>
      <c r="AT1489" s="55"/>
      <c r="AU1489" s="55"/>
      <c r="AV1489" s="78"/>
    </row>
    <row r="1490" spans="28:48" ht="14.25">
      <c r="AB1490" s="68"/>
      <c r="AC1490" s="69"/>
      <c r="AD1490" s="68"/>
      <c r="AE1490" s="69"/>
      <c r="AF1490" s="69"/>
      <c r="AG1490" s="69"/>
      <c r="AH1490" s="68"/>
      <c r="AI1490" s="68"/>
      <c r="AJ1490" s="68"/>
      <c r="AK1490" s="68"/>
      <c r="AL1490" s="68"/>
      <c r="AM1490" s="68"/>
      <c r="AN1490" s="68"/>
      <c r="AO1490" s="70"/>
      <c r="AP1490" s="71"/>
      <c r="AQ1490" s="70"/>
      <c r="AR1490" s="72"/>
      <c r="AS1490" s="55"/>
      <c r="AT1490" s="55"/>
      <c r="AU1490" s="55"/>
      <c r="AV1490" s="78"/>
    </row>
    <row r="1491" spans="28:48" ht="14.25">
      <c r="AB1491" s="68"/>
      <c r="AC1491" s="69"/>
      <c r="AD1491" s="68"/>
      <c r="AE1491" s="69"/>
      <c r="AF1491" s="69"/>
      <c r="AG1491" s="69"/>
      <c r="AH1491" s="68"/>
      <c r="AI1491" s="68"/>
      <c r="AJ1491" s="68"/>
      <c r="AK1491" s="68"/>
      <c r="AL1491" s="68"/>
      <c r="AM1491" s="68"/>
      <c r="AN1491" s="68"/>
      <c r="AO1491" s="70"/>
      <c r="AP1491" s="71"/>
      <c r="AQ1491" s="70"/>
      <c r="AR1491" s="72"/>
      <c r="AS1491" s="55"/>
      <c r="AT1491" s="55"/>
      <c r="AU1491" s="55"/>
      <c r="AV1491" s="78"/>
    </row>
    <row r="1492" spans="28:48" ht="14.25">
      <c r="AB1492" s="68"/>
      <c r="AC1492" s="69"/>
      <c r="AD1492" s="68"/>
      <c r="AE1492" s="69"/>
      <c r="AF1492" s="69"/>
      <c r="AG1492" s="69"/>
      <c r="AH1492" s="68"/>
      <c r="AI1492" s="68"/>
      <c r="AJ1492" s="68"/>
      <c r="AK1492" s="68"/>
      <c r="AL1492" s="68"/>
      <c r="AM1492" s="68"/>
      <c r="AN1492" s="68"/>
      <c r="AO1492" s="70"/>
      <c r="AP1492" s="71"/>
      <c r="AQ1492" s="70"/>
      <c r="AR1492" s="72"/>
      <c r="AS1492" s="55"/>
      <c r="AT1492" s="55"/>
      <c r="AU1492" s="55"/>
      <c r="AV1492" s="78"/>
    </row>
    <row r="1493" spans="28:48" ht="14.25">
      <c r="AB1493" s="68"/>
      <c r="AC1493" s="69"/>
      <c r="AD1493" s="68"/>
      <c r="AE1493" s="69"/>
      <c r="AF1493" s="69"/>
      <c r="AG1493" s="69"/>
      <c r="AH1493" s="68"/>
      <c r="AI1493" s="68"/>
      <c r="AJ1493" s="68"/>
      <c r="AK1493" s="68"/>
      <c r="AL1493" s="68"/>
      <c r="AM1493" s="68"/>
      <c r="AN1493" s="68"/>
      <c r="AO1493" s="70"/>
      <c r="AP1493" s="71"/>
      <c r="AQ1493" s="70"/>
      <c r="AR1493" s="72"/>
      <c r="AS1493" s="55"/>
      <c r="AT1493" s="55"/>
      <c r="AU1493" s="55"/>
      <c r="AV1493" s="78"/>
    </row>
    <row r="1494" spans="28:48" ht="14.25">
      <c r="AB1494" s="68"/>
      <c r="AC1494" s="69"/>
      <c r="AD1494" s="68"/>
      <c r="AE1494" s="69"/>
      <c r="AF1494" s="69"/>
      <c r="AG1494" s="69"/>
      <c r="AH1494" s="68"/>
      <c r="AI1494" s="68"/>
      <c r="AJ1494" s="68"/>
      <c r="AK1494" s="68"/>
      <c r="AL1494" s="68"/>
      <c r="AM1494" s="68"/>
      <c r="AN1494" s="68"/>
      <c r="AO1494" s="70"/>
      <c r="AP1494" s="71"/>
      <c r="AQ1494" s="70"/>
      <c r="AR1494" s="72"/>
      <c r="AS1494" s="55"/>
      <c r="AT1494" s="55"/>
      <c r="AU1494" s="55"/>
      <c r="AV1494" s="78"/>
    </row>
    <row r="1495" spans="28:48" ht="14.25">
      <c r="AB1495" s="68"/>
      <c r="AC1495" s="69"/>
      <c r="AD1495" s="68"/>
      <c r="AE1495" s="69"/>
      <c r="AF1495" s="69"/>
      <c r="AG1495" s="69"/>
      <c r="AH1495" s="68"/>
      <c r="AI1495" s="68"/>
      <c r="AJ1495" s="68"/>
      <c r="AK1495" s="68"/>
      <c r="AL1495" s="68"/>
      <c r="AM1495" s="68"/>
      <c r="AN1495" s="68"/>
      <c r="AO1495" s="70"/>
      <c r="AP1495" s="71"/>
      <c r="AQ1495" s="70"/>
      <c r="AR1495" s="72"/>
      <c r="AS1495" s="55"/>
      <c r="AT1495" s="55"/>
      <c r="AU1495" s="55"/>
      <c r="AV1495" s="78"/>
    </row>
    <row r="1496" spans="28:48" ht="14.25">
      <c r="AB1496" s="68"/>
      <c r="AC1496" s="69"/>
      <c r="AD1496" s="68"/>
      <c r="AE1496" s="69"/>
      <c r="AF1496" s="69"/>
      <c r="AG1496" s="69"/>
      <c r="AH1496" s="68"/>
      <c r="AI1496" s="68"/>
      <c r="AJ1496" s="68"/>
      <c r="AK1496" s="68"/>
      <c r="AL1496" s="68"/>
      <c r="AM1496" s="68"/>
      <c r="AN1496" s="68"/>
      <c r="AO1496" s="70"/>
      <c r="AP1496" s="71"/>
      <c r="AQ1496" s="70"/>
      <c r="AR1496" s="72"/>
      <c r="AS1496" s="55"/>
      <c r="AT1496" s="55"/>
      <c r="AU1496" s="55"/>
      <c r="AV1496" s="78"/>
    </row>
    <row r="1497" spans="28:48" ht="14.25">
      <c r="AB1497" s="68"/>
      <c r="AC1497" s="69"/>
      <c r="AD1497" s="68"/>
      <c r="AE1497" s="69"/>
      <c r="AF1497" s="69"/>
      <c r="AG1497" s="69"/>
      <c r="AH1497" s="68"/>
      <c r="AI1497" s="68"/>
      <c r="AJ1497" s="68"/>
      <c r="AK1497" s="68"/>
      <c r="AL1497" s="68"/>
      <c r="AM1497" s="68"/>
      <c r="AN1497" s="68"/>
      <c r="AO1497" s="70"/>
      <c r="AP1497" s="71"/>
      <c r="AQ1497" s="70"/>
      <c r="AR1497" s="72"/>
      <c r="AS1497" s="55"/>
      <c r="AT1497" s="55"/>
      <c r="AU1497" s="55"/>
      <c r="AV1497" s="78"/>
    </row>
    <row r="1498" spans="28:48" ht="14.25">
      <c r="AB1498" s="68"/>
      <c r="AC1498" s="69"/>
      <c r="AD1498" s="68"/>
      <c r="AE1498" s="69"/>
      <c r="AF1498" s="69"/>
      <c r="AG1498" s="69"/>
      <c r="AH1498" s="68"/>
      <c r="AI1498" s="68"/>
      <c r="AJ1498" s="68"/>
      <c r="AK1498" s="68"/>
      <c r="AL1498" s="68"/>
      <c r="AM1498" s="68"/>
      <c r="AN1498" s="68"/>
      <c r="AO1498" s="70"/>
      <c r="AP1498" s="71"/>
      <c r="AQ1498" s="70"/>
      <c r="AR1498" s="72"/>
      <c r="AS1498" s="55"/>
      <c r="AT1498" s="55"/>
      <c r="AU1498" s="55"/>
      <c r="AV1498" s="78"/>
    </row>
    <row r="1499" spans="28:48" ht="14.25">
      <c r="AB1499" s="68"/>
      <c r="AC1499" s="69"/>
      <c r="AD1499" s="68"/>
      <c r="AE1499" s="69"/>
      <c r="AF1499" s="69"/>
      <c r="AG1499" s="69"/>
      <c r="AH1499" s="68"/>
      <c r="AI1499" s="68"/>
      <c r="AJ1499" s="68"/>
      <c r="AK1499" s="68"/>
      <c r="AL1499" s="68"/>
      <c r="AM1499" s="68"/>
      <c r="AN1499" s="68"/>
      <c r="AO1499" s="70"/>
      <c r="AP1499" s="71"/>
      <c r="AQ1499" s="70"/>
      <c r="AR1499" s="72"/>
      <c r="AS1499" s="55"/>
      <c r="AT1499" s="55"/>
      <c r="AU1499" s="55"/>
      <c r="AV1499" s="78"/>
    </row>
    <row r="1500" spans="28:48" ht="14.25">
      <c r="AB1500" s="68"/>
      <c r="AC1500" s="69"/>
      <c r="AD1500" s="68"/>
      <c r="AE1500" s="69"/>
      <c r="AF1500" s="69"/>
      <c r="AG1500" s="69"/>
      <c r="AH1500" s="68"/>
      <c r="AI1500" s="68"/>
      <c r="AJ1500" s="68"/>
      <c r="AK1500" s="68"/>
      <c r="AL1500" s="68"/>
      <c r="AM1500" s="68"/>
      <c r="AN1500" s="68"/>
      <c r="AO1500" s="70"/>
      <c r="AP1500" s="71"/>
      <c r="AQ1500" s="70"/>
      <c r="AR1500" s="72"/>
      <c r="AS1500" s="55"/>
      <c r="AT1500" s="55"/>
      <c r="AU1500" s="55"/>
      <c r="AV1500" s="78"/>
    </row>
    <row r="1501" spans="28:48" ht="14.25">
      <c r="AB1501" s="68"/>
      <c r="AC1501" s="69"/>
      <c r="AD1501" s="68"/>
      <c r="AE1501" s="69"/>
      <c r="AF1501" s="69"/>
      <c r="AG1501" s="69"/>
      <c r="AH1501" s="68"/>
      <c r="AI1501" s="68"/>
      <c r="AJ1501" s="68"/>
      <c r="AK1501" s="68"/>
      <c r="AL1501" s="68"/>
      <c r="AM1501" s="68"/>
      <c r="AN1501" s="68"/>
      <c r="AO1501" s="70"/>
      <c r="AP1501" s="71"/>
      <c r="AQ1501" s="70"/>
      <c r="AR1501" s="72"/>
      <c r="AS1501" s="55"/>
      <c r="AT1501" s="55"/>
      <c r="AU1501" s="55"/>
      <c r="AV1501" s="78"/>
    </row>
    <row r="1502" spans="28:48" ht="14.25">
      <c r="AB1502" s="68"/>
      <c r="AC1502" s="69"/>
      <c r="AD1502" s="68"/>
      <c r="AE1502" s="69"/>
      <c r="AF1502" s="69"/>
      <c r="AG1502" s="69"/>
      <c r="AH1502" s="68"/>
      <c r="AI1502" s="68"/>
      <c r="AJ1502" s="68"/>
      <c r="AK1502" s="68"/>
      <c r="AL1502" s="68"/>
      <c r="AM1502" s="68"/>
      <c r="AN1502" s="68"/>
      <c r="AO1502" s="70"/>
      <c r="AP1502" s="71"/>
      <c r="AQ1502" s="70"/>
      <c r="AR1502" s="72"/>
      <c r="AS1502" s="55"/>
      <c r="AT1502" s="55"/>
      <c r="AU1502" s="55"/>
      <c r="AV1502" s="78"/>
    </row>
    <row r="1503" spans="28:48" ht="14.25">
      <c r="AB1503" s="68"/>
      <c r="AC1503" s="69"/>
      <c r="AD1503" s="68"/>
      <c r="AE1503" s="69"/>
      <c r="AF1503" s="69"/>
      <c r="AG1503" s="69"/>
      <c r="AH1503" s="68"/>
      <c r="AI1503" s="68"/>
      <c r="AJ1503" s="68"/>
      <c r="AK1503" s="68"/>
      <c r="AL1503" s="68"/>
      <c r="AM1503" s="68"/>
      <c r="AN1503" s="68"/>
      <c r="AO1503" s="70"/>
      <c r="AP1503" s="71"/>
      <c r="AQ1503" s="70"/>
      <c r="AR1503" s="72"/>
      <c r="AS1503" s="55"/>
      <c r="AT1503" s="55"/>
      <c r="AU1503" s="55"/>
      <c r="AV1503" s="78"/>
    </row>
    <row r="1504" spans="28:48" ht="14.25">
      <c r="AB1504" s="68"/>
      <c r="AC1504" s="69"/>
      <c r="AD1504" s="68"/>
      <c r="AE1504" s="69"/>
      <c r="AF1504" s="69"/>
      <c r="AG1504" s="69"/>
      <c r="AH1504" s="68"/>
      <c r="AI1504" s="68"/>
      <c r="AJ1504" s="68"/>
      <c r="AK1504" s="68"/>
      <c r="AL1504" s="68"/>
      <c r="AM1504" s="68"/>
      <c r="AN1504" s="68"/>
      <c r="AO1504" s="70"/>
      <c r="AP1504" s="71"/>
      <c r="AQ1504" s="70"/>
      <c r="AR1504" s="72"/>
      <c r="AS1504" s="55"/>
      <c r="AT1504" s="55"/>
      <c r="AU1504" s="55"/>
      <c r="AV1504" s="78"/>
    </row>
    <row r="1505" spans="28:48" ht="14.25">
      <c r="AB1505" s="68"/>
      <c r="AC1505" s="69"/>
      <c r="AD1505" s="68"/>
      <c r="AE1505" s="69"/>
      <c r="AF1505" s="69"/>
      <c r="AG1505" s="69"/>
      <c r="AH1505" s="68"/>
      <c r="AI1505" s="68"/>
      <c r="AJ1505" s="68"/>
      <c r="AK1505" s="68"/>
      <c r="AL1505" s="68"/>
      <c r="AM1505" s="68"/>
      <c r="AN1505" s="68"/>
      <c r="AO1505" s="70"/>
      <c r="AP1505" s="71"/>
      <c r="AQ1505" s="70"/>
      <c r="AR1505" s="72"/>
      <c r="AS1505" s="55"/>
      <c r="AT1505" s="55"/>
      <c r="AU1505" s="55"/>
      <c r="AV1505" s="78"/>
    </row>
    <row r="1506" spans="28:48" ht="14.25">
      <c r="AB1506" s="68"/>
      <c r="AC1506" s="69"/>
      <c r="AD1506" s="68"/>
      <c r="AE1506" s="69"/>
      <c r="AF1506" s="69"/>
      <c r="AG1506" s="69"/>
      <c r="AH1506" s="68"/>
      <c r="AI1506" s="68"/>
      <c r="AJ1506" s="68"/>
      <c r="AK1506" s="68"/>
      <c r="AL1506" s="68"/>
      <c r="AM1506" s="68"/>
      <c r="AN1506" s="68"/>
      <c r="AO1506" s="70"/>
      <c r="AP1506" s="71"/>
      <c r="AQ1506" s="70"/>
      <c r="AR1506" s="72"/>
      <c r="AS1506" s="55"/>
      <c r="AT1506" s="55"/>
      <c r="AU1506" s="55"/>
      <c r="AV1506" s="78"/>
    </row>
    <row r="1507" spans="28:48" ht="14.25">
      <c r="AB1507" s="68"/>
      <c r="AC1507" s="69"/>
      <c r="AD1507" s="68"/>
      <c r="AE1507" s="69"/>
      <c r="AF1507" s="69"/>
      <c r="AG1507" s="69"/>
      <c r="AH1507" s="68"/>
      <c r="AI1507" s="68"/>
      <c r="AJ1507" s="68"/>
      <c r="AK1507" s="68"/>
      <c r="AL1507" s="68"/>
      <c r="AM1507" s="68"/>
      <c r="AN1507" s="68"/>
      <c r="AO1507" s="70"/>
      <c r="AP1507" s="71"/>
      <c r="AQ1507" s="70"/>
      <c r="AR1507" s="72"/>
      <c r="AS1507" s="55"/>
      <c r="AT1507" s="55"/>
      <c r="AU1507" s="55"/>
      <c r="AV1507" s="78"/>
    </row>
    <row r="1508" spans="28:48" ht="14.25">
      <c r="AB1508" s="68"/>
      <c r="AC1508" s="69"/>
      <c r="AD1508" s="68"/>
      <c r="AE1508" s="69"/>
      <c r="AF1508" s="69"/>
      <c r="AG1508" s="69"/>
      <c r="AH1508" s="68"/>
      <c r="AI1508" s="68"/>
      <c r="AJ1508" s="68"/>
      <c r="AK1508" s="68"/>
      <c r="AL1508" s="68"/>
      <c r="AM1508" s="68"/>
      <c r="AN1508" s="68"/>
      <c r="AO1508" s="70"/>
      <c r="AP1508" s="71"/>
      <c r="AQ1508" s="70"/>
      <c r="AR1508" s="72"/>
      <c r="AS1508" s="55"/>
      <c r="AT1508" s="55"/>
      <c r="AU1508" s="55"/>
      <c r="AV1508" s="78"/>
    </row>
    <row r="1509" spans="28:48" ht="14.25">
      <c r="AB1509" s="68"/>
      <c r="AC1509" s="69"/>
      <c r="AD1509" s="68"/>
      <c r="AE1509" s="69"/>
      <c r="AF1509" s="69"/>
      <c r="AG1509" s="69"/>
      <c r="AH1509" s="68"/>
      <c r="AI1509" s="68"/>
      <c r="AJ1509" s="68"/>
      <c r="AK1509" s="68"/>
      <c r="AL1509" s="68"/>
      <c r="AM1509" s="68"/>
      <c r="AN1509" s="68"/>
      <c r="AO1509" s="70"/>
      <c r="AP1509" s="71"/>
      <c r="AQ1509" s="70"/>
      <c r="AR1509" s="72"/>
      <c r="AS1509" s="55"/>
      <c r="AT1509" s="55"/>
      <c r="AU1509" s="55"/>
      <c r="AV1509" s="78"/>
    </row>
    <row r="1510" spans="28:48" ht="14.25">
      <c r="AB1510" s="68"/>
      <c r="AC1510" s="69"/>
      <c r="AD1510" s="68"/>
      <c r="AE1510" s="69"/>
      <c r="AF1510" s="69"/>
      <c r="AG1510" s="69"/>
      <c r="AH1510" s="68"/>
      <c r="AI1510" s="68"/>
      <c r="AJ1510" s="68"/>
      <c r="AK1510" s="68"/>
      <c r="AL1510" s="68"/>
      <c r="AM1510" s="68"/>
      <c r="AN1510" s="68"/>
      <c r="AO1510" s="70"/>
      <c r="AP1510" s="71"/>
      <c r="AQ1510" s="70"/>
      <c r="AR1510" s="72"/>
      <c r="AS1510" s="55"/>
      <c r="AT1510" s="55"/>
      <c r="AU1510" s="55"/>
      <c r="AV1510" s="78"/>
    </row>
    <row r="1511" spans="28:48" ht="14.25">
      <c r="AB1511" s="68"/>
      <c r="AC1511" s="69"/>
      <c r="AD1511" s="68"/>
      <c r="AE1511" s="69"/>
      <c r="AF1511" s="69"/>
      <c r="AG1511" s="69"/>
      <c r="AH1511" s="68"/>
      <c r="AI1511" s="68"/>
      <c r="AJ1511" s="68"/>
      <c r="AK1511" s="68"/>
      <c r="AL1511" s="68"/>
      <c r="AM1511" s="68"/>
      <c r="AN1511" s="68"/>
      <c r="AO1511" s="70"/>
      <c r="AP1511" s="71"/>
      <c r="AQ1511" s="70"/>
      <c r="AR1511" s="72"/>
      <c r="AS1511" s="55"/>
      <c r="AT1511" s="55"/>
      <c r="AU1511" s="55"/>
      <c r="AV1511" s="78"/>
    </row>
    <row r="1512" spans="28:48" ht="14.25">
      <c r="AB1512" s="68"/>
      <c r="AC1512" s="69"/>
      <c r="AD1512" s="68"/>
      <c r="AE1512" s="69"/>
      <c r="AF1512" s="69"/>
      <c r="AG1512" s="69"/>
      <c r="AH1512" s="68"/>
      <c r="AI1512" s="68"/>
      <c r="AJ1512" s="68"/>
      <c r="AK1512" s="68"/>
      <c r="AL1512" s="68"/>
      <c r="AM1512" s="68"/>
      <c r="AN1512" s="68"/>
      <c r="AO1512" s="70"/>
      <c r="AP1512" s="71"/>
      <c r="AQ1512" s="70"/>
      <c r="AR1512" s="72"/>
      <c r="AS1512" s="55"/>
      <c r="AT1512" s="55"/>
      <c r="AU1512" s="55"/>
      <c r="AV1512" s="78"/>
    </row>
    <row r="1513" spans="28:48" ht="14.25">
      <c r="AB1513" s="68"/>
      <c r="AC1513" s="69"/>
      <c r="AD1513" s="68"/>
      <c r="AE1513" s="69"/>
      <c r="AF1513" s="69"/>
      <c r="AG1513" s="69"/>
      <c r="AH1513" s="68"/>
      <c r="AI1513" s="68"/>
      <c r="AJ1513" s="68"/>
      <c r="AK1513" s="68"/>
      <c r="AL1513" s="68"/>
      <c r="AM1513" s="68"/>
      <c r="AN1513" s="68"/>
      <c r="AO1513" s="70"/>
      <c r="AP1513" s="71"/>
      <c r="AQ1513" s="70"/>
      <c r="AR1513" s="72"/>
      <c r="AS1513" s="55"/>
      <c r="AT1513" s="55"/>
      <c r="AU1513" s="55"/>
      <c r="AV1513" s="78"/>
    </row>
    <row r="1514" spans="28:48" ht="14.25">
      <c r="AB1514" s="68"/>
      <c r="AC1514" s="69"/>
      <c r="AD1514" s="68"/>
      <c r="AE1514" s="69"/>
      <c r="AF1514" s="69"/>
      <c r="AG1514" s="69"/>
      <c r="AH1514" s="68"/>
      <c r="AI1514" s="68"/>
      <c r="AJ1514" s="68"/>
      <c r="AK1514" s="68"/>
      <c r="AL1514" s="68"/>
      <c r="AM1514" s="68"/>
      <c r="AN1514" s="68"/>
      <c r="AO1514" s="70"/>
      <c r="AP1514" s="71"/>
      <c r="AQ1514" s="70"/>
      <c r="AR1514" s="72"/>
      <c r="AS1514" s="55"/>
      <c r="AT1514" s="55"/>
      <c r="AU1514" s="55"/>
      <c r="AV1514" s="78"/>
    </row>
    <row r="1515" spans="28:48" ht="14.25">
      <c r="AB1515" s="68"/>
      <c r="AC1515" s="69"/>
      <c r="AD1515" s="68"/>
      <c r="AE1515" s="69"/>
      <c r="AF1515" s="69"/>
      <c r="AG1515" s="69"/>
      <c r="AH1515" s="68"/>
      <c r="AI1515" s="68"/>
      <c r="AJ1515" s="68"/>
      <c r="AK1515" s="68"/>
      <c r="AL1515" s="68"/>
      <c r="AM1515" s="68"/>
      <c r="AN1515" s="68"/>
      <c r="AO1515" s="70"/>
      <c r="AP1515" s="71"/>
      <c r="AQ1515" s="70"/>
      <c r="AR1515" s="72"/>
      <c r="AS1515" s="55"/>
      <c r="AT1515" s="55"/>
      <c r="AU1515" s="55"/>
      <c r="AV1515" s="78"/>
    </row>
    <row r="1516" spans="28:48" ht="14.25">
      <c r="AB1516" s="68"/>
      <c r="AC1516" s="69"/>
      <c r="AD1516" s="68"/>
      <c r="AE1516" s="69"/>
      <c r="AF1516" s="69"/>
      <c r="AG1516" s="69"/>
      <c r="AH1516" s="68"/>
      <c r="AI1516" s="68"/>
      <c r="AJ1516" s="68"/>
      <c r="AK1516" s="68"/>
      <c r="AL1516" s="68"/>
      <c r="AM1516" s="68"/>
      <c r="AN1516" s="68"/>
      <c r="AO1516" s="70"/>
      <c r="AP1516" s="71"/>
      <c r="AQ1516" s="70"/>
      <c r="AR1516" s="72"/>
      <c r="AS1516" s="55"/>
      <c r="AT1516" s="55"/>
      <c r="AU1516" s="55"/>
      <c r="AV1516" s="78"/>
    </row>
    <row r="1517" spans="28:48" ht="14.25">
      <c r="AB1517" s="68"/>
      <c r="AC1517" s="69"/>
      <c r="AD1517" s="68"/>
      <c r="AE1517" s="69"/>
      <c r="AF1517" s="69"/>
      <c r="AG1517" s="69"/>
      <c r="AH1517" s="68"/>
      <c r="AI1517" s="68"/>
      <c r="AJ1517" s="68"/>
      <c r="AK1517" s="68"/>
      <c r="AL1517" s="68"/>
      <c r="AM1517" s="68"/>
      <c r="AN1517" s="68"/>
      <c r="AO1517" s="70"/>
      <c r="AP1517" s="71"/>
      <c r="AQ1517" s="70"/>
      <c r="AR1517" s="72"/>
      <c r="AS1517" s="55"/>
      <c r="AT1517" s="55"/>
      <c r="AU1517" s="55"/>
      <c r="AV1517" s="78"/>
    </row>
    <row r="1518" spans="28:48" ht="14.25">
      <c r="AB1518" s="68"/>
      <c r="AC1518" s="69"/>
      <c r="AD1518" s="68"/>
      <c r="AE1518" s="69"/>
      <c r="AF1518" s="69"/>
      <c r="AG1518" s="69"/>
      <c r="AH1518" s="68"/>
      <c r="AI1518" s="68"/>
      <c r="AJ1518" s="68"/>
      <c r="AK1518" s="68"/>
      <c r="AL1518" s="68"/>
      <c r="AM1518" s="68"/>
      <c r="AN1518" s="68"/>
      <c r="AO1518" s="70"/>
      <c r="AP1518" s="71"/>
      <c r="AQ1518" s="70"/>
      <c r="AR1518" s="72"/>
      <c r="AS1518" s="55"/>
      <c r="AT1518" s="55"/>
      <c r="AU1518" s="55"/>
      <c r="AV1518" s="78"/>
    </row>
    <row r="1519" spans="28:48" ht="14.25">
      <c r="AB1519" s="68"/>
      <c r="AC1519" s="69"/>
      <c r="AD1519" s="68"/>
      <c r="AE1519" s="69"/>
      <c r="AF1519" s="69"/>
      <c r="AG1519" s="69"/>
      <c r="AH1519" s="68"/>
      <c r="AI1519" s="68"/>
      <c r="AJ1519" s="68"/>
      <c r="AK1519" s="68"/>
      <c r="AL1519" s="68"/>
      <c r="AM1519" s="68"/>
      <c r="AN1519" s="68"/>
      <c r="AO1519" s="70"/>
      <c r="AP1519" s="71"/>
      <c r="AQ1519" s="70"/>
      <c r="AR1519" s="72"/>
      <c r="AS1519" s="55"/>
      <c r="AT1519" s="55"/>
      <c r="AU1519" s="55"/>
      <c r="AV1519" s="78"/>
    </row>
    <row r="1520" spans="28:48" ht="14.25">
      <c r="AB1520" s="68"/>
      <c r="AC1520" s="69"/>
      <c r="AD1520" s="68"/>
      <c r="AE1520" s="69"/>
      <c r="AF1520" s="69"/>
      <c r="AG1520" s="69"/>
      <c r="AH1520" s="68"/>
      <c r="AI1520" s="68"/>
      <c r="AJ1520" s="68"/>
      <c r="AK1520" s="68"/>
      <c r="AL1520" s="68"/>
      <c r="AM1520" s="68"/>
      <c r="AN1520" s="68"/>
      <c r="AO1520" s="70"/>
      <c r="AP1520" s="71"/>
      <c r="AQ1520" s="70"/>
      <c r="AR1520" s="72"/>
      <c r="AS1520" s="55"/>
      <c r="AT1520" s="55"/>
      <c r="AU1520" s="55"/>
      <c r="AV1520" s="78"/>
    </row>
    <row r="1521" spans="28:48" ht="14.25">
      <c r="AB1521" s="68"/>
      <c r="AC1521" s="69"/>
      <c r="AD1521" s="68"/>
      <c r="AE1521" s="69"/>
      <c r="AF1521" s="69"/>
      <c r="AG1521" s="69"/>
      <c r="AH1521" s="68"/>
      <c r="AI1521" s="68"/>
      <c r="AJ1521" s="68"/>
      <c r="AK1521" s="68"/>
      <c r="AL1521" s="68"/>
      <c r="AM1521" s="68"/>
      <c r="AN1521" s="68"/>
      <c r="AO1521" s="70"/>
      <c r="AP1521" s="71"/>
      <c r="AQ1521" s="70"/>
      <c r="AR1521" s="72"/>
      <c r="AS1521" s="55"/>
      <c r="AT1521" s="55"/>
      <c r="AU1521" s="55"/>
      <c r="AV1521" s="78"/>
    </row>
    <row r="1522" spans="28:48" ht="14.25">
      <c r="AB1522" s="68"/>
      <c r="AC1522" s="69"/>
      <c r="AD1522" s="68"/>
      <c r="AE1522" s="69"/>
      <c r="AF1522" s="69"/>
      <c r="AG1522" s="69"/>
      <c r="AH1522" s="68"/>
      <c r="AI1522" s="68"/>
      <c r="AJ1522" s="68"/>
      <c r="AK1522" s="68"/>
      <c r="AL1522" s="68"/>
      <c r="AM1522" s="68"/>
      <c r="AN1522" s="68"/>
      <c r="AO1522" s="70"/>
      <c r="AP1522" s="71"/>
      <c r="AQ1522" s="70"/>
      <c r="AR1522" s="72"/>
      <c r="AS1522" s="55"/>
      <c r="AT1522" s="55"/>
      <c r="AU1522" s="55"/>
      <c r="AV1522" s="78"/>
    </row>
    <row r="1523" spans="28:48" ht="14.25">
      <c r="AB1523" s="68"/>
      <c r="AC1523" s="69"/>
      <c r="AD1523" s="68"/>
      <c r="AE1523" s="69"/>
      <c r="AF1523" s="69"/>
      <c r="AG1523" s="69"/>
      <c r="AH1523" s="68"/>
      <c r="AI1523" s="68"/>
      <c r="AJ1523" s="68"/>
      <c r="AK1523" s="68"/>
      <c r="AL1523" s="68"/>
      <c r="AM1523" s="68"/>
      <c r="AN1523" s="68"/>
      <c r="AO1523" s="70"/>
      <c r="AP1523" s="71"/>
      <c r="AQ1523" s="70"/>
      <c r="AR1523" s="72"/>
      <c r="AS1523" s="55"/>
      <c r="AT1523" s="55"/>
      <c r="AU1523" s="55"/>
      <c r="AV1523" s="78"/>
    </row>
    <row r="1524" spans="28:48" ht="14.25">
      <c r="AB1524" s="68"/>
      <c r="AC1524" s="69"/>
      <c r="AD1524" s="68"/>
      <c r="AE1524" s="69"/>
      <c r="AF1524" s="69"/>
      <c r="AG1524" s="69"/>
      <c r="AH1524" s="68"/>
      <c r="AI1524" s="68"/>
      <c r="AJ1524" s="68"/>
      <c r="AK1524" s="68"/>
      <c r="AL1524" s="68"/>
      <c r="AM1524" s="68"/>
      <c r="AN1524" s="68"/>
      <c r="AO1524" s="70"/>
      <c r="AP1524" s="71"/>
      <c r="AQ1524" s="70"/>
      <c r="AR1524" s="72"/>
      <c r="AS1524" s="55"/>
      <c r="AT1524" s="55"/>
      <c r="AU1524" s="55"/>
      <c r="AV1524" s="78"/>
    </row>
    <row r="1525" spans="28:48" ht="14.25">
      <c r="AB1525" s="68"/>
      <c r="AC1525" s="69"/>
      <c r="AD1525" s="68"/>
      <c r="AE1525" s="69"/>
      <c r="AF1525" s="69"/>
      <c r="AG1525" s="69"/>
      <c r="AH1525" s="68"/>
      <c r="AI1525" s="68"/>
      <c r="AJ1525" s="68"/>
      <c r="AK1525" s="68"/>
      <c r="AL1525" s="68"/>
      <c r="AM1525" s="68"/>
      <c r="AN1525" s="68"/>
      <c r="AO1525" s="70"/>
      <c r="AP1525" s="71"/>
      <c r="AQ1525" s="70"/>
      <c r="AR1525" s="72"/>
      <c r="AS1525" s="55"/>
      <c r="AT1525" s="55"/>
      <c r="AU1525" s="55"/>
      <c r="AV1525" s="78"/>
    </row>
    <row r="1526" spans="28:48" ht="14.25">
      <c r="AB1526" s="68"/>
      <c r="AC1526" s="69"/>
      <c r="AD1526" s="68"/>
      <c r="AE1526" s="69"/>
      <c r="AF1526" s="69"/>
      <c r="AG1526" s="69"/>
      <c r="AH1526" s="68"/>
      <c r="AI1526" s="68"/>
      <c r="AJ1526" s="68"/>
      <c r="AK1526" s="68"/>
      <c r="AL1526" s="68"/>
      <c r="AM1526" s="68"/>
      <c r="AN1526" s="68"/>
      <c r="AO1526" s="70"/>
      <c r="AP1526" s="71"/>
      <c r="AQ1526" s="70"/>
      <c r="AR1526" s="72"/>
      <c r="AS1526" s="55"/>
      <c r="AT1526" s="55"/>
      <c r="AU1526" s="55"/>
      <c r="AV1526" s="78"/>
    </row>
    <row r="1527" spans="28:48" ht="14.25">
      <c r="AB1527" s="68"/>
      <c r="AC1527" s="69"/>
      <c r="AD1527" s="68"/>
      <c r="AE1527" s="69"/>
      <c r="AF1527" s="69"/>
      <c r="AG1527" s="69"/>
      <c r="AH1527" s="68"/>
      <c r="AI1527" s="68"/>
      <c r="AJ1527" s="68"/>
      <c r="AK1527" s="68"/>
      <c r="AL1527" s="68"/>
      <c r="AM1527" s="68"/>
      <c r="AN1527" s="68"/>
      <c r="AO1527" s="70"/>
      <c r="AP1527" s="71"/>
      <c r="AQ1527" s="70"/>
      <c r="AR1527" s="72"/>
      <c r="AS1527" s="55"/>
      <c r="AT1527" s="55"/>
      <c r="AU1527" s="55"/>
      <c r="AV1527" s="78"/>
    </row>
    <row r="1528" spans="28:48" ht="14.25">
      <c r="AB1528" s="68"/>
      <c r="AC1528" s="69"/>
      <c r="AD1528" s="68"/>
      <c r="AE1528" s="69"/>
      <c r="AF1528" s="69"/>
      <c r="AG1528" s="69"/>
      <c r="AH1528" s="68"/>
      <c r="AI1528" s="68"/>
      <c r="AJ1528" s="68"/>
      <c r="AK1528" s="68"/>
      <c r="AL1528" s="68"/>
      <c r="AM1528" s="68"/>
      <c r="AN1528" s="68"/>
      <c r="AO1528" s="70"/>
      <c r="AP1528" s="71"/>
      <c r="AQ1528" s="70"/>
      <c r="AR1528" s="72"/>
      <c r="AS1528" s="55"/>
      <c r="AT1528" s="55"/>
      <c r="AU1528" s="55"/>
      <c r="AV1528" s="78"/>
    </row>
    <row r="1529" spans="28:48" ht="14.25">
      <c r="AB1529" s="68"/>
      <c r="AC1529" s="69"/>
      <c r="AD1529" s="68"/>
      <c r="AE1529" s="69"/>
      <c r="AF1529" s="69"/>
      <c r="AG1529" s="69"/>
      <c r="AH1529" s="68"/>
      <c r="AI1529" s="68"/>
      <c r="AJ1529" s="68"/>
      <c r="AK1529" s="68"/>
      <c r="AL1529" s="68"/>
      <c r="AM1529" s="68"/>
      <c r="AN1529" s="68"/>
      <c r="AO1529" s="70"/>
      <c r="AP1529" s="71"/>
      <c r="AQ1529" s="70"/>
      <c r="AR1529" s="72"/>
      <c r="AS1529" s="55"/>
      <c r="AT1529" s="55"/>
      <c r="AU1529" s="55"/>
      <c r="AV1529" s="78"/>
    </row>
    <row r="1530" spans="28:48" ht="14.25">
      <c r="AB1530" s="68"/>
      <c r="AC1530" s="69"/>
      <c r="AD1530" s="68"/>
      <c r="AE1530" s="69"/>
      <c r="AF1530" s="69"/>
      <c r="AG1530" s="69"/>
      <c r="AH1530" s="68"/>
      <c r="AI1530" s="68"/>
      <c r="AJ1530" s="68"/>
      <c r="AK1530" s="68"/>
      <c r="AL1530" s="68"/>
      <c r="AM1530" s="68"/>
      <c r="AN1530" s="68"/>
      <c r="AO1530" s="70"/>
      <c r="AP1530" s="71"/>
      <c r="AQ1530" s="70"/>
      <c r="AR1530" s="72"/>
      <c r="AS1530" s="55"/>
      <c r="AT1530" s="55"/>
      <c r="AU1530" s="55"/>
      <c r="AV1530" s="78"/>
    </row>
    <row r="1531" spans="28:48" ht="14.25">
      <c r="AB1531" s="68"/>
      <c r="AC1531" s="69"/>
      <c r="AD1531" s="68"/>
      <c r="AE1531" s="69"/>
      <c r="AF1531" s="69"/>
      <c r="AG1531" s="69"/>
      <c r="AH1531" s="68"/>
      <c r="AI1531" s="68"/>
      <c r="AJ1531" s="68"/>
      <c r="AK1531" s="68"/>
      <c r="AL1531" s="68"/>
      <c r="AM1531" s="68"/>
      <c r="AN1531" s="68"/>
      <c r="AO1531" s="70"/>
      <c r="AP1531" s="71"/>
      <c r="AQ1531" s="70"/>
      <c r="AR1531" s="72"/>
      <c r="AS1531" s="55"/>
      <c r="AT1531" s="55"/>
      <c r="AU1531" s="55"/>
      <c r="AV1531" s="78"/>
    </row>
    <row r="1532" spans="28:48" ht="14.25">
      <c r="AB1532" s="68"/>
      <c r="AC1532" s="69"/>
      <c r="AD1532" s="68"/>
      <c r="AE1532" s="69"/>
      <c r="AF1532" s="69"/>
      <c r="AG1532" s="69"/>
      <c r="AH1532" s="68"/>
      <c r="AI1532" s="68"/>
      <c r="AJ1532" s="68"/>
      <c r="AK1532" s="68"/>
      <c r="AL1532" s="68"/>
      <c r="AM1532" s="68"/>
      <c r="AN1532" s="68"/>
      <c r="AO1532" s="70"/>
      <c r="AP1532" s="71"/>
      <c r="AQ1532" s="70"/>
      <c r="AR1532" s="72"/>
      <c r="AS1532" s="55"/>
      <c r="AT1532" s="55"/>
      <c r="AU1532" s="55"/>
      <c r="AV1532" s="78"/>
    </row>
    <row r="1533" spans="28:48" ht="14.25">
      <c r="AB1533" s="68"/>
      <c r="AC1533" s="69"/>
      <c r="AD1533" s="68"/>
      <c r="AE1533" s="69"/>
      <c r="AF1533" s="69"/>
      <c r="AG1533" s="69"/>
      <c r="AH1533" s="68"/>
      <c r="AI1533" s="68"/>
      <c r="AJ1533" s="68"/>
      <c r="AK1533" s="68"/>
      <c r="AL1533" s="68"/>
      <c r="AM1533" s="68"/>
      <c r="AN1533" s="68"/>
      <c r="AO1533" s="70"/>
      <c r="AP1533" s="71"/>
      <c r="AQ1533" s="70"/>
      <c r="AR1533" s="72"/>
      <c r="AS1533" s="55"/>
      <c r="AT1533" s="55"/>
      <c r="AU1533" s="55"/>
      <c r="AV1533" s="78"/>
    </row>
    <row r="1534" spans="28:48" ht="14.25">
      <c r="AB1534" s="68"/>
      <c r="AC1534" s="69"/>
      <c r="AD1534" s="68"/>
      <c r="AE1534" s="69"/>
      <c r="AF1534" s="69"/>
      <c r="AG1534" s="69"/>
      <c r="AH1534" s="68"/>
      <c r="AI1534" s="68"/>
      <c r="AJ1534" s="68"/>
      <c r="AK1534" s="68"/>
      <c r="AL1534" s="68"/>
      <c r="AM1534" s="68"/>
      <c r="AN1534" s="68"/>
      <c r="AO1534" s="70"/>
      <c r="AP1534" s="71"/>
      <c r="AQ1534" s="70"/>
      <c r="AR1534" s="72"/>
      <c r="AS1534" s="55"/>
      <c r="AT1534" s="55"/>
      <c r="AU1534" s="55"/>
      <c r="AV1534" s="78"/>
    </row>
    <row r="1535" spans="28:48" ht="14.25">
      <c r="AB1535" s="68"/>
      <c r="AC1535" s="69"/>
      <c r="AD1535" s="68"/>
      <c r="AE1535" s="69"/>
      <c r="AF1535" s="69"/>
      <c r="AG1535" s="69"/>
      <c r="AH1535" s="68"/>
      <c r="AI1535" s="68"/>
      <c r="AJ1535" s="68"/>
      <c r="AK1535" s="68"/>
      <c r="AL1535" s="68"/>
      <c r="AM1535" s="68"/>
      <c r="AN1535" s="68"/>
      <c r="AO1535" s="70"/>
      <c r="AP1535" s="71"/>
      <c r="AQ1535" s="70"/>
      <c r="AR1535" s="72"/>
      <c r="AS1535" s="55"/>
      <c r="AT1535" s="55"/>
      <c r="AU1535" s="55"/>
      <c r="AV1535" s="78"/>
    </row>
    <row r="1536" spans="28:48" ht="14.25">
      <c r="AB1536" s="68"/>
      <c r="AC1536" s="69"/>
      <c r="AD1536" s="68"/>
      <c r="AE1536" s="69"/>
      <c r="AF1536" s="69"/>
      <c r="AG1536" s="69"/>
      <c r="AH1536" s="68"/>
      <c r="AI1536" s="68"/>
      <c r="AJ1536" s="68"/>
      <c r="AK1536" s="68"/>
      <c r="AL1536" s="68"/>
      <c r="AM1536" s="68"/>
      <c r="AN1536" s="68"/>
      <c r="AO1536" s="70"/>
      <c r="AP1536" s="71"/>
      <c r="AQ1536" s="70"/>
      <c r="AR1536" s="72"/>
      <c r="AS1536" s="55"/>
      <c r="AT1536" s="55"/>
      <c r="AU1536" s="55"/>
      <c r="AV1536" s="78"/>
    </row>
    <row r="1537" spans="28:48" ht="14.25">
      <c r="AB1537" s="68"/>
      <c r="AC1537" s="69"/>
      <c r="AD1537" s="68"/>
      <c r="AE1537" s="69"/>
      <c r="AF1537" s="69"/>
      <c r="AG1537" s="69"/>
      <c r="AH1537" s="68"/>
      <c r="AI1537" s="68"/>
      <c r="AJ1537" s="68"/>
      <c r="AK1537" s="68"/>
      <c r="AL1537" s="68"/>
      <c r="AM1537" s="68"/>
      <c r="AN1537" s="68"/>
      <c r="AO1537" s="70"/>
      <c r="AP1537" s="71"/>
      <c r="AQ1537" s="70"/>
      <c r="AR1537" s="72"/>
      <c r="AS1537" s="55"/>
      <c r="AT1537" s="55"/>
      <c r="AU1537" s="55"/>
      <c r="AV1537" s="78"/>
    </row>
    <row r="1538" spans="28:48" ht="14.25">
      <c r="AB1538" s="68"/>
      <c r="AC1538" s="69"/>
      <c r="AD1538" s="68"/>
      <c r="AE1538" s="69"/>
      <c r="AF1538" s="69"/>
      <c r="AG1538" s="69"/>
      <c r="AH1538" s="68"/>
      <c r="AI1538" s="68"/>
      <c r="AJ1538" s="68"/>
      <c r="AK1538" s="68"/>
      <c r="AL1538" s="68"/>
      <c r="AM1538" s="68"/>
      <c r="AN1538" s="68"/>
      <c r="AO1538" s="70"/>
      <c r="AP1538" s="71"/>
      <c r="AQ1538" s="70"/>
      <c r="AR1538" s="72"/>
      <c r="AS1538" s="55"/>
      <c r="AT1538" s="55"/>
      <c r="AU1538" s="55"/>
      <c r="AV1538" s="78"/>
    </row>
    <row r="1539" spans="28:48" ht="14.25">
      <c r="AB1539" s="68"/>
      <c r="AC1539" s="69"/>
      <c r="AD1539" s="68"/>
      <c r="AE1539" s="69"/>
      <c r="AF1539" s="69"/>
      <c r="AG1539" s="69"/>
      <c r="AH1539" s="68"/>
      <c r="AI1539" s="68"/>
      <c r="AJ1539" s="68"/>
      <c r="AK1539" s="68"/>
      <c r="AL1539" s="68"/>
      <c r="AM1539" s="68"/>
      <c r="AN1539" s="68"/>
      <c r="AO1539" s="70"/>
      <c r="AP1539" s="71"/>
      <c r="AQ1539" s="70"/>
      <c r="AR1539" s="72"/>
      <c r="AS1539" s="55"/>
      <c r="AT1539" s="55"/>
      <c r="AU1539" s="55"/>
      <c r="AV1539" s="78"/>
    </row>
    <row r="1540" spans="28:48" ht="14.25">
      <c r="AB1540" s="68"/>
      <c r="AC1540" s="69"/>
      <c r="AD1540" s="68"/>
      <c r="AE1540" s="69"/>
      <c r="AF1540" s="69"/>
      <c r="AG1540" s="69"/>
      <c r="AH1540" s="68"/>
      <c r="AI1540" s="68"/>
      <c r="AJ1540" s="68"/>
      <c r="AK1540" s="68"/>
      <c r="AL1540" s="68"/>
      <c r="AM1540" s="68"/>
      <c r="AN1540" s="68"/>
      <c r="AO1540" s="70"/>
      <c r="AP1540" s="71"/>
      <c r="AQ1540" s="70"/>
      <c r="AR1540" s="72"/>
      <c r="AS1540" s="55"/>
      <c r="AT1540" s="55"/>
      <c r="AU1540" s="55"/>
      <c r="AV1540" s="78"/>
    </row>
    <row r="1541" spans="28:48" ht="14.25">
      <c r="AB1541" s="68"/>
      <c r="AC1541" s="69"/>
      <c r="AD1541" s="68"/>
      <c r="AE1541" s="69"/>
      <c r="AF1541" s="69"/>
      <c r="AG1541" s="69"/>
      <c r="AH1541" s="68"/>
      <c r="AI1541" s="68"/>
      <c r="AJ1541" s="68"/>
      <c r="AK1541" s="68"/>
      <c r="AL1541" s="68"/>
      <c r="AM1541" s="68"/>
      <c r="AN1541" s="68"/>
      <c r="AO1541" s="70"/>
      <c r="AP1541" s="71"/>
      <c r="AQ1541" s="70"/>
      <c r="AR1541" s="72"/>
      <c r="AS1541" s="55"/>
      <c r="AT1541" s="55"/>
      <c r="AU1541" s="55"/>
      <c r="AV1541" s="78"/>
    </row>
    <row r="1542" spans="28:48" ht="14.25">
      <c r="AB1542" s="68"/>
      <c r="AC1542" s="69"/>
      <c r="AD1542" s="68"/>
      <c r="AE1542" s="69"/>
      <c r="AF1542" s="69"/>
      <c r="AG1542" s="69"/>
      <c r="AH1542" s="68"/>
      <c r="AI1542" s="68"/>
      <c r="AJ1542" s="68"/>
      <c r="AK1542" s="68"/>
      <c r="AL1542" s="68"/>
      <c r="AM1542" s="68"/>
      <c r="AN1542" s="68"/>
      <c r="AO1542" s="70"/>
      <c r="AP1542" s="71"/>
      <c r="AQ1542" s="70"/>
      <c r="AR1542" s="72"/>
      <c r="AS1542" s="55"/>
      <c r="AT1542" s="55"/>
      <c r="AU1542" s="55"/>
      <c r="AV1542" s="78"/>
    </row>
    <row r="1543" spans="28:48" ht="14.25">
      <c r="AB1543" s="68"/>
      <c r="AC1543" s="69"/>
      <c r="AD1543" s="68"/>
      <c r="AE1543" s="69"/>
      <c r="AF1543" s="69"/>
      <c r="AG1543" s="69"/>
      <c r="AH1543" s="68"/>
      <c r="AI1543" s="68"/>
      <c r="AJ1543" s="68"/>
      <c r="AK1543" s="68"/>
      <c r="AL1543" s="68"/>
      <c r="AM1543" s="68"/>
      <c r="AN1543" s="68"/>
      <c r="AO1543" s="70"/>
      <c r="AP1543" s="71"/>
      <c r="AQ1543" s="70"/>
      <c r="AR1543" s="72"/>
      <c r="AS1543" s="55"/>
      <c r="AT1543" s="55"/>
      <c r="AU1543" s="55"/>
      <c r="AV1543" s="78"/>
    </row>
    <row r="1544" spans="28:48" ht="14.25">
      <c r="AB1544" s="68"/>
      <c r="AC1544" s="69"/>
      <c r="AD1544" s="68"/>
      <c r="AE1544" s="69"/>
      <c r="AF1544" s="69"/>
      <c r="AG1544" s="69"/>
      <c r="AH1544" s="68"/>
      <c r="AI1544" s="68"/>
      <c r="AJ1544" s="68"/>
      <c r="AK1544" s="68"/>
      <c r="AL1544" s="68"/>
      <c r="AM1544" s="68"/>
      <c r="AN1544" s="68"/>
      <c r="AO1544" s="70"/>
      <c r="AP1544" s="71"/>
      <c r="AQ1544" s="70"/>
      <c r="AR1544" s="72"/>
      <c r="AS1544" s="55"/>
      <c r="AT1544" s="55"/>
      <c r="AU1544" s="55"/>
      <c r="AV1544" s="78"/>
    </row>
    <row r="1545" spans="28:48" ht="14.25">
      <c r="AB1545" s="68"/>
      <c r="AC1545" s="69"/>
      <c r="AD1545" s="68"/>
      <c r="AE1545" s="69"/>
      <c r="AF1545" s="69"/>
      <c r="AG1545" s="69"/>
      <c r="AH1545" s="68"/>
      <c r="AI1545" s="68"/>
      <c r="AJ1545" s="68"/>
      <c r="AK1545" s="68"/>
      <c r="AL1545" s="68"/>
      <c r="AM1545" s="68"/>
      <c r="AN1545" s="68"/>
      <c r="AO1545" s="70"/>
      <c r="AP1545" s="71"/>
      <c r="AQ1545" s="70"/>
      <c r="AR1545" s="72"/>
      <c r="AS1545" s="55"/>
      <c r="AT1545" s="55"/>
      <c r="AU1545" s="55"/>
      <c r="AV1545" s="78"/>
    </row>
    <row r="1546" spans="28:48" ht="14.25">
      <c r="AB1546" s="68"/>
      <c r="AC1546" s="69"/>
      <c r="AD1546" s="68"/>
      <c r="AE1546" s="69"/>
      <c r="AF1546" s="69"/>
      <c r="AG1546" s="69"/>
      <c r="AH1546" s="68"/>
      <c r="AI1546" s="68"/>
      <c r="AJ1546" s="68"/>
      <c r="AK1546" s="68"/>
      <c r="AL1546" s="68"/>
      <c r="AM1546" s="68"/>
      <c r="AN1546" s="68"/>
      <c r="AO1546" s="70"/>
      <c r="AP1546" s="71"/>
      <c r="AQ1546" s="70"/>
      <c r="AR1546" s="72"/>
      <c r="AS1546" s="55"/>
      <c r="AT1546" s="55"/>
      <c r="AU1546" s="55"/>
      <c r="AV1546" s="78"/>
    </row>
    <row r="1547" spans="28:48" ht="14.25">
      <c r="AB1547" s="68"/>
      <c r="AC1547" s="69"/>
      <c r="AD1547" s="68"/>
      <c r="AE1547" s="69"/>
      <c r="AF1547" s="69"/>
      <c r="AG1547" s="69"/>
      <c r="AH1547" s="68"/>
      <c r="AI1547" s="68"/>
      <c r="AJ1547" s="68"/>
      <c r="AK1547" s="68"/>
      <c r="AL1547" s="68"/>
      <c r="AM1547" s="68"/>
      <c r="AN1547" s="68"/>
      <c r="AO1547" s="70"/>
      <c r="AP1547" s="71"/>
      <c r="AQ1547" s="70"/>
      <c r="AR1547" s="72"/>
      <c r="AS1547" s="55"/>
      <c r="AT1547" s="55"/>
      <c r="AU1547" s="55"/>
      <c r="AV1547" s="78"/>
    </row>
    <row r="1548" spans="28:48" ht="14.25">
      <c r="AB1548" s="68"/>
      <c r="AC1548" s="69"/>
      <c r="AD1548" s="68"/>
      <c r="AE1548" s="69"/>
      <c r="AF1548" s="69"/>
      <c r="AG1548" s="69"/>
      <c r="AH1548" s="68"/>
      <c r="AI1548" s="68"/>
      <c r="AJ1548" s="68"/>
      <c r="AK1548" s="68"/>
      <c r="AL1548" s="68"/>
      <c r="AM1548" s="68"/>
      <c r="AN1548" s="68"/>
      <c r="AO1548" s="70"/>
      <c r="AP1548" s="71"/>
      <c r="AQ1548" s="70"/>
      <c r="AR1548" s="72"/>
      <c r="AS1548" s="55"/>
      <c r="AT1548" s="55"/>
      <c r="AU1548" s="55"/>
      <c r="AV1548" s="78"/>
    </row>
    <row r="1549" spans="28:48" ht="14.25">
      <c r="AB1549" s="68"/>
      <c r="AC1549" s="69"/>
      <c r="AD1549" s="68"/>
      <c r="AE1549" s="69"/>
      <c r="AF1549" s="69"/>
      <c r="AG1549" s="69"/>
      <c r="AH1549" s="68"/>
      <c r="AI1549" s="68"/>
      <c r="AJ1549" s="68"/>
      <c r="AK1549" s="68"/>
      <c r="AL1549" s="68"/>
      <c r="AM1549" s="68"/>
      <c r="AN1549" s="68"/>
      <c r="AO1549" s="70"/>
      <c r="AP1549" s="71"/>
      <c r="AQ1549" s="70"/>
      <c r="AR1549" s="72"/>
      <c r="AS1549" s="55"/>
      <c r="AT1549" s="55"/>
      <c r="AU1549" s="55"/>
      <c r="AV1549" s="78"/>
    </row>
    <row r="1550" spans="28:48" ht="14.25">
      <c r="AB1550" s="68"/>
      <c r="AC1550" s="69"/>
      <c r="AD1550" s="68"/>
      <c r="AE1550" s="69"/>
      <c r="AF1550" s="69"/>
      <c r="AG1550" s="69"/>
      <c r="AH1550" s="68"/>
      <c r="AI1550" s="68"/>
      <c r="AJ1550" s="68"/>
      <c r="AK1550" s="68"/>
      <c r="AL1550" s="68"/>
      <c r="AM1550" s="68"/>
      <c r="AN1550" s="68"/>
      <c r="AO1550" s="70"/>
      <c r="AP1550" s="71"/>
      <c r="AQ1550" s="70"/>
      <c r="AR1550" s="72"/>
      <c r="AS1550" s="55"/>
      <c r="AT1550" s="55"/>
      <c r="AU1550" s="55"/>
      <c r="AV1550" s="78"/>
    </row>
    <row r="1551" spans="28:48" ht="14.25">
      <c r="AB1551" s="68"/>
      <c r="AC1551" s="69"/>
      <c r="AD1551" s="68"/>
      <c r="AE1551" s="69"/>
      <c r="AF1551" s="69"/>
      <c r="AG1551" s="69"/>
      <c r="AH1551" s="68"/>
      <c r="AI1551" s="68"/>
      <c r="AJ1551" s="68"/>
      <c r="AK1551" s="68"/>
      <c r="AL1551" s="68"/>
      <c r="AM1551" s="68"/>
      <c r="AN1551" s="68"/>
      <c r="AO1551" s="70"/>
      <c r="AP1551" s="71"/>
      <c r="AQ1551" s="70"/>
      <c r="AR1551" s="72"/>
      <c r="AS1551" s="55"/>
      <c r="AT1551" s="55"/>
      <c r="AU1551" s="55"/>
      <c r="AV1551" s="78"/>
    </row>
    <row r="1552" spans="28:48" ht="14.25">
      <c r="AB1552" s="68"/>
      <c r="AC1552" s="69"/>
      <c r="AD1552" s="68"/>
      <c r="AE1552" s="69"/>
      <c r="AF1552" s="69"/>
      <c r="AG1552" s="69"/>
      <c r="AH1552" s="68"/>
      <c r="AI1552" s="68"/>
      <c r="AJ1552" s="68"/>
      <c r="AK1552" s="68"/>
      <c r="AL1552" s="68"/>
      <c r="AM1552" s="68"/>
      <c r="AN1552" s="68"/>
      <c r="AO1552" s="70"/>
      <c r="AP1552" s="71"/>
      <c r="AQ1552" s="70"/>
      <c r="AR1552" s="72"/>
      <c r="AS1552" s="55"/>
      <c r="AT1552" s="55"/>
      <c r="AU1552" s="55"/>
      <c r="AV1552" s="78"/>
    </row>
    <row r="1553" spans="28:48" ht="14.25">
      <c r="AB1553" s="68"/>
      <c r="AC1553" s="69"/>
      <c r="AD1553" s="68"/>
      <c r="AE1553" s="69"/>
      <c r="AF1553" s="69"/>
      <c r="AG1553" s="69"/>
      <c r="AH1553" s="68"/>
      <c r="AI1553" s="68"/>
      <c r="AJ1553" s="68"/>
      <c r="AK1553" s="68"/>
      <c r="AL1553" s="68"/>
      <c r="AM1553" s="68"/>
      <c r="AN1553" s="68"/>
      <c r="AO1553" s="70"/>
      <c r="AP1553" s="71"/>
      <c r="AQ1553" s="70"/>
      <c r="AR1553" s="72"/>
      <c r="AS1553" s="55"/>
      <c r="AT1553" s="55"/>
      <c r="AU1553" s="55"/>
      <c r="AV1553" s="78"/>
    </row>
    <row r="1554" spans="28:48" ht="14.25">
      <c r="AB1554" s="68"/>
      <c r="AC1554" s="69"/>
      <c r="AD1554" s="68"/>
      <c r="AE1554" s="69"/>
      <c r="AF1554" s="69"/>
      <c r="AG1554" s="69"/>
      <c r="AH1554" s="68"/>
      <c r="AI1554" s="68"/>
      <c r="AJ1554" s="68"/>
      <c r="AK1554" s="68"/>
      <c r="AL1554" s="68"/>
      <c r="AM1554" s="68"/>
      <c r="AN1554" s="68"/>
      <c r="AO1554" s="70"/>
      <c r="AP1554" s="71"/>
      <c r="AQ1554" s="70"/>
      <c r="AR1554" s="72"/>
      <c r="AS1554" s="55"/>
      <c r="AT1554" s="55"/>
      <c r="AU1554" s="55"/>
      <c r="AV1554" s="78"/>
    </row>
    <row r="1555" spans="28:48" ht="14.25">
      <c r="AB1555" s="68"/>
      <c r="AC1555" s="69"/>
      <c r="AD1555" s="68"/>
      <c r="AE1555" s="69"/>
      <c r="AF1555" s="69"/>
      <c r="AG1555" s="69"/>
      <c r="AH1555" s="68"/>
      <c r="AI1555" s="68"/>
      <c r="AJ1555" s="68"/>
      <c r="AK1555" s="68"/>
      <c r="AL1555" s="68"/>
      <c r="AM1555" s="68"/>
      <c r="AN1555" s="68"/>
      <c r="AO1555" s="70"/>
      <c r="AP1555" s="71"/>
      <c r="AQ1555" s="70"/>
      <c r="AR1555" s="72"/>
      <c r="AS1555" s="55"/>
      <c r="AT1555" s="55"/>
      <c r="AU1555" s="55"/>
      <c r="AV1555" s="78"/>
    </row>
    <row r="1556" spans="28:48" ht="14.25">
      <c r="AB1556" s="68"/>
      <c r="AC1556" s="69"/>
      <c r="AD1556" s="68"/>
      <c r="AE1556" s="69"/>
      <c r="AF1556" s="69"/>
      <c r="AG1556" s="69"/>
      <c r="AH1556" s="68"/>
      <c r="AI1556" s="68"/>
      <c r="AJ1556" s="68"/>
      <c r="AK1556" s="68"/>
      <c r="AL1556" s="68"/>
      <c r="AM1556" s="68"/>
      <c r="AN1556" s="68"/>
      <c r="AO1556" s="70"/>
      <c r="AP1556" s="71"/>
      <c r="AQ1556" s="70"/>
      <c r="AR1556" s="72"/>
      <c r="AS1556" s="55"/>
      <c r="AT1556" s="55"/>
      <c r="AU1556" s="55"/>
      <c r="AV1556" s="78"/>
    </row>
    <row r="1557" spans="28:48" ht="14.25">
      <c r="AB1557" s="68"/>
      <c r="AC1557" s="69"/>
      <c r="AD1557" s="68"/>
      <c r="AE1557" s="69"/>
      <c r="AF1557" s="69"/>
      <c r="AG1557" s="69"/>
      <c r="AH1557" s="68"/>
      <c r="AI1557" s="68"/>
      <c r="AJ1557" s="68"/>
      <c r="AK1557" s="68"/>
      <c r="AL1557" s="68"/>
      <c r="AM1557" s="68"/>
      <c r="AN1557" s="68"/>
      <c r="AO1557" s="70"/>
      <c r="AP1557" s="71"/>
      <c r="AQ1557" s="70"/>
      <c r="AR1557" s="72"/>
      <c r="AS1557" s="55"/>
      <c r="AT1557" s="55"/>
      <c r="AU1557" s="55"/>
      <c r="AV1557" s="78"/>
    </row>
    <row r="1558" spans="28:48" ht="14.25">
      <c r="AB1558" s="68"/>
      <c r="AC1558" s="69"/>
      <c r="AD1558" s="68"/>
      <c r="AE1558" s="69"/>
      <c r="AF1558" s="69"/>
      <c r="AG1558" s="69"/>
      <c r="AH1558" s="68"/>
      <c r="AI1558" s="68"/>
      <c r="AJ1558" s="68"/>
      <c r="AK1558" s="68"/>
      <c r="AL1558" s="68"/>
      <c r="AM1558" s="68"/>
      <c r="AN1558" s="68"/>
      <c r="AO1558" s="70"/>
      <c r="AP1558" s="71"/>
      <c r="AQ1558" s="70"/>
      <c r="AR1558" s="72"/>
      <c r="AS1558" s="55"/>
      <c r="AT1558" s="55"/>
      <c r="AU1558" s="55"/>
      <c r="AV1558" s="78"/>
    </row>
    <row r="1559" spans="28:48" ht="14.25">
      <c r="AB1559" s="68"/>
      <c r="AC1559" s="69"/>
      <c r="AD1559" s="68"/>
      <c r="AE1559" s="69"/>
      <c r="AF1559" s="69"/>
      <c r="AG1559" s="69"/>
      <c r="AH1559" s="68"/>
      <c r="AI1559" s="68"/>
      <c r="AJ1559" s="68"/>
      <c r="AK1559" s="68"/>
      <c r="AL1559" s="68"/>
      <c r="AM1559" s="68"/>
      <c r="AN1559" s="68"/>
      <c r="AO1559" s="70"/>
      <c r="AP1559" s="71"/>
      <c r="AQ1559" s="70"/>
      <c r="AR1559" s="72"/>
      <c r="AS1559" s="55"/>
      <c r="AT1559" s="55"/>
      <c r="AU1559" s="55"/>
      <c r="AV1559" s="78"/>
    </row>
    <row r="1560" spans="28:48" ht="14.25">
      <c r="AB1560" s="68"/>
      <c r="AC1560" s="69"/>
      <c r="AD1560" s="68"/>
      <c r="AE1560" s="69"/>
      <c r="AF1560" s="69"/>
      <c r="AG1560" s="69"/>
      <c r="AH1560" s="68"/>
      <c r="AI1560" s="68"/>
      <c r="AJ1560" s="68"/>
      <c r="AK1560" s="68"/>
      <c r="AL1560" s="68"/>
      <c r="AM1560" s="68"/>
      <c r="AN1560" s="68"/>
      <c r="AO1560" s="70"/>
      <c r="AP1560" s="71"/>
      <c r="AQ1560" s="70"/>
      <c r="AR1560" s="72"/>
      <c r="AS1560" s="55"/>
      <c r="AT1560" s="55"/>
      <c r="AU1560" s="55"/>
      <c r="AV1560" s="78"/>
    </row>
    <row r="1561" spans="28:48" ht="14.25">
      <c r="AB1561" s="68"/>
      <c r="AC1561" s="69"/>
      <c r="AD1561" s="68"/>
      <c r="AE1561" s="69"/>
      <c r="AF1561" s="69"/>
      <c r="AG1561" s="69"/>
      <c r="AH1561" s="68"/>
      <c r="AI1561" s="68"/>
      <c r="AJ1561" s="68"/>
      <c r="AK1561" s="68"/>
      <c r="AL1561" s="68"/>
      <c r="AM1561" s="68"/>
      <c r="AN1561" s="68"/>
      <c r="AO1561" s="70"/>
      <c r="AP1561" s="71"/>
      <c r="AQ1561" s="70"/>
      <c r="AR1561" s="72"/>
      <c r="AS1561" s="55"/>
      <c r="AT1561" s="55"/>
      <c r="AU1561" s="55"/>
      <c r="AV1561" s="78"/>
    </row>
    <row r="1562" spans="28:48" ht="14.25">
      <c r="AB1562" s="68"/>
      <c r="AC1562" s="69"/>
      <c r="AD1562" s="68"/>
      <c r="AE1562" s="69"/>
      <c r="AF1562" s="69"/>
      <c r="AG1562" s="69"/>
      <c r="AH1562" s="68"/>
      <c r="AI1562" s="68"/>
      <c r="AJ1562" s="68"/>
      <c r="AK1562" s="68"/>
      <c r="AL1562" s="68"/>
      <c r="AM1562" s="68"/>
      <c r="AN1562" s="68"/>
      <c r="AO1562" s="70"/>
      <c r="AP1562" s="71"/>
      <c r="AQ1562" s="70"/>
      <c r="AR1562" s="72"/>
      <c r="AS1562" s="55"/>
      <c r="AT1562" s="55"/>
      <c r="AU1562" s="55"/>
      <c r="AV1562" s="78"/>
    </row>
    <row r="1563" spans="28:48" ht="14.25">
      <c r="AB1563" s="68"/>
      <c r="AC1563" s="69"/>
      <c r="AD1563" s="68"/>
      <c r="AE1563" s="69"/>
      <c r="AF1563" s="69"/>
      <c r="AG1563" s="69"/>
      <c r="AH1563" s="68"/>
      <c r="AI1563" s="68"/>
      <c r="AJ1563" s="68"/>
      <c r="AK1563" s="68"/>
      <c r="AL1563" s="68"/>
      <c r="AM1563" s="68"/>
      <c r="AN1563" s="68"/>
      <c r="AO1563" s="70"/>
      <c r="AP1563" s="71"/>
      <c r="AQ1563" s="70"/>
      <c r="AR1563" s="72"/>
      <c r="AS1563" s="55"/>
      <c r="AT1563" s="55"/>
      <c r="AU1563" s="55"/>
      <c r="AV1563" s="78"/>
    </row>
    <row r="1564" spans="28:48" ht="14.25">
      <c r="AB1564" s="68"/>
      <c r="AC1564" s="69"/>
      <c r="AD1564" s="68"/>
      <c r="AE1564" s="69"/>
      <c r="AF1564" s="69"/>
      <c r="AG1564" s="69"/>
      <c r="AH1564" s="68"/>
      <c r="AI1564" s="68"/>
      <c r="AJ1564" s="68"/>
      <c r="AK1564" s="68"/>
      <c r="AL1564" s="68"/>
      <c r="AM1564" s="68"/>
      <c r="AN1564" s="68"/>
      <c r="AO1564" s="70"/>
      <c r="AP1564" s="71"/>
      <c r="AQ1564" s="70"/>
      <c r="AR1564" s="72"/>
      <c r="AS1564" s="55"/>
      <c r="AT1564" s="55"/>
      <c r="AU1564" s="55"/>
      <c r="AV1564" s="78"/>
    </row>
    <row r="1565" spans="28:48" ht="14.25">
      <c r="AB1565" s="68"/>
      <c r="AC1565" s="69"/>
      <c r="AD1565" s="68"/>
      <c r="AE1565" s="69"/>
      <c r="AF1565" s="69"/>
      <c r="AG1565" s="69"/>
      <c r="AH1565" s="68"/>
      <c r="AI1565" s="68"/>
      <c r="AJ1565" s="68"/>
      <c r="AK1565" s="68"/>
      <c r="AL1565" s="68"/>
      <c r="AM1565" s="68"/>
      <c r="AN1565" s="68"/>
      <c r="AO1565" s="70"/>
      <c r="AP1565" s="71"/>
      <c r="AQ1565" s="70"/>
      <c r="AR1565" s="72"/>
      <c r="AS1565" s="55"/>
      <c r="AT1565" s="55"/>
      <c r="AU1565" s="55"/>
      <c r="AV1565" s="78"/>
    </row>
    <row r="1566" spans="28:48" ht="14.25">
      <c r="AB1566" s="68"/>
      <c r="AC1566" s="69"/>
      <c r="AD1566" s="68"/>
      <c r="AE1566" s="69"/>
      <c r="AF1566" s="69"/>
      <c r="AG1566" s="69"/>
      <c r="AH1566" s="68"/>
      <c r="AI1566" s="68"/>
      <c r="AJ1566" s="68"/>
      <c r="AK1566" s="68"/>
      <c r="AL1566" s="68"/>
      <c r="AM1566" s="68"/>
      <c r="AN1566" s="68"/>
      <c r="AO1566" s="70"/>
      <c r="AP1566" s="71"/>
      <c r="AQ1566" s="70"/>
      <c r="AR1566" s="72"/>
      <c r="AS1566" s="55"/>
      <c r="AT1566" s="55"/>
      <c r="AU1566" s="55"/>
      <c r="AV1566" s="78"/>
    </row>
    <row r="1567" spans="28:48" ht="14.25">
      <c r="AB1567" s="68"/>
      <c r="AC1567" s="69"/>
      <c r="AD1567" s="68"/>
      <c r="AE1567" s="69"/>
      <c r="AF1567" s="69"/>
      <c r="AG1567" s="69"/>
      <c r="AH1567" s="68"/>
      <c r="AI1567" s="68"/>
      <c r="AJ1567" s="68"/>
      <c r="AK1567" s="68"/>
      <c r="AL1567" s="68"/>
      <c r="AM1567" s="68"/>
      <c r="AN1567" s="68"/>
      <c r="AO1567" s="70"/>
      <c r="AP1567" s="71"/>
      <c r="AQ1567" s="70"/>
      <c r="AR1567" s="72"/>
      <c r="AS1567" s="55"/>
      <c r="AT1567" s="55"/>
      <c r="AU1567" s="55"/>
      <c r="AV1567" s="78"/>
    </row>
    <row r="1568" spans="28:48" ht="14.25">
      <c r="AB1568" s="68"/>
      <c r="AC1568" s="69"/>
      <c r="AD1568" s="68"/>
      <c r="AE1568" s="69"/>
      <c r="AF1568" s="69"/>
      <c r="AG1568" s="69"/>
      <c r="AH1568" s="68"/>
      <c r="AI1568" s="68"/>
      <c r="AJ1568" s="68"/>
      <c r="AK1568" s="68"/>
      <c r="AL1568" s="68"/>
      <c r="AM1568" s="68"/>
      <c r="AN1568" s="68"/>
      <c r="AO1568" s="70"/>
      <c r="AP1568" s="71"/>
      <c r="AQ1568" s="70"/>
      <c r="AR1568" s="72"/>
      <c r="AS1568" s="55"/>
      <c r="AT1568" s="55"/>
      <c r="AU1568" s="55"/>
      <c r="AV1568" s="78"/>
    </row>
    <row r="1569" spans="28:48" ht="14.25">
      <c r="AB1569" s="68"/>
      <c r="AC1569" s="69"/>
      <c r="AD1569" s="68"/>
      <c r="AE1569" s="69"/>
      <c r="AF1569" s="69"/>
      <c r="AG1569" s="69"/>
      <c r="AH1569" s="68"/>
      <c r="AI1569" s="68"/>
      <c r="AJ1569" s="68"/>
      <c r="AK1569" s="68"/>
      <c r="AL1569" s="68"/>
      <c r="AM1569" s="68"/>
      <c r="AN1569" s="68"/>
      <c r="AO1569" s="70"/>
      <c r="AP1569" s="71"/>
      <c r="AQ1569" s="70"/>
      <c r="AR1569" s="72"/>
      <c r="AS1569" s="55"/>
      <c r="AT1569" s="55"/>
      <c r="AU1569" s="55"/>
      <c r="AV1569" s="78"/>
    </row>
    <row r="1570" spans="28:48" ht="14.25">
      <c r="AB1570" s="68"/>
      <c r="AC1570" s="69"/>
      <c r="AD1570" s="68"/>
      <c r="AE1570" s="69"/>
      <c r="AF1570" s="69"/>
      <c r="AG1570" s="69"/>
      <c r="AH1570" s="68"/>
      <c r="AI1570" s="68"/>
      <c r="AJ1570" s="68"/>
      <c r="AK1570" s="68"/>
      <c r="AL1570" s="68"/>
      <c r="AM1570" s="68"/>
      <c r="AN1570" s="68"/>
      <c r="AO1570" s="70"/>
      <c r="AP1570" s="71"/>
      <c r="AQ1570" s="70"/>
      <c r="AR1570" s="72"/>
      <c r="AS1570" s="55"/>
      <c r="AT1570" s="55"/>
      <c r="AU1570" s="55"/>
      <c r="AV1570" s="78"/>
    </row>
    <row r="1571" spans="28:48" ht="14.25">
      <c r="AB1571" s="68"/>
      <c r="AC1571" s="69"/>
      <c r="AD1571" s="68"/>
      <c r="AE1571" s="69"/>
      <c r="AF1571" s="69"/>
      <c r="AG1571" s="69"/>
      <c r="AH1571" s="68"/>
      <c r="AI1571" s="68"/>
      <c r="AJ1571" s="68"/>
      <c r="AK1571" s="68"/>
      <c r="AL1571" s="68"/>
      <c r="AM1571" s="68"/>
      <c r="AN1571" s="68"/>
      <c r="AO1571" s="70"/>
      <c r="AP1571" s="71"/>
      <c r="AQ1571" s="70"/>
      <c r="AR1571" s="72"/>
      <c r="AS1571" s="55"/>
      <c r="AT1571" s="55"/>
      <c r="AU1571" s="55"/>
      <c r="AV1571" s="78"/>
    </row>
    <row r="1572" spans="28:48" ht="14.25">
      <c r="AB1572" s="68"/>
      <c r="AC1572" s="69"/>
      <c r="AD1572" s="68"/>
      <c r="AE1572" s="69"/>
      <c r="AF1572" s="69"/>
      <c r="AG1572" s="69"/>
      <c r="AH1572" s="68"/>
      <c r="AI1572" s="68"/>
      <c r="AJ1572" s="68"/>
      <c r="AK1572" s="68"/>
      <c r="AL1572" s="68"/>
      <c r="AM1572" s="68"/>
      <c r="AN1572" s="68"/>
      <c r="AO1572" s="70"/>
      <c r="AP1572" s="71"/>
      <c r="AQ1572" s="70"/>
      <c r="AR1572" s="72"/>
      <c r="AS1572" s="55"/>
      <c r="AT1572" s="55"/>
      <c r="AU1572" s="55"/>
      <c r="AV1572" s="78"/>
    </row>
    <row r="1573" spans="28:48" ht="14.25">
      <c r="AB1573" s="68"/>
      <c r="AC1573" s="69"/>
      <c r="AD1573" s="68"/>
      <c r="AE1573" s="69"/>
      <c r="AF1573" s="69"/>
      <c r="AG1573" s="69"/>
      <c r="AH1573" s="68"/>
      <c r="AI1573" s="68"/>
      <c r="AJ1573" s="68"/>
      <c r="AK1573" s="68"/>
      <c r="AL1573" s="68"/>
      <c r="AM1573" s="68"/>
      <c r="AN1573" s="68"/>
      <c r="AO1573" s="70"/>
      <c r="AP1573" s="71"/>
      <c r="AQ1573" s="70"/>
      <c r="AR1573" s="72"/>
      <c r="AS1573" s="55"/>
      <c r="AT1573" s="55"/>
      <c r="AU1573" s="55"/>
      <c r="AV1573" s="78"/>
    </row>
    <row r="1574" spans="28:48" ht="14.25">
      <c r="AB1574" s="68"/>
      <c r="AC1574" s="69"/>
      <c r="AD1574" s="68"/>
      <c r="AE1574" s="69"/>
      <c r="AF1574" s="69"/>
      <c r="AG1574" s="69"/>
      <c r="AH1574" s="68"/>
      <c r="AI1574" s="68"/>
      <c r="AJ1574" s="68"/>
      <c r="AK1574" s="68"/>
      <c r="AL1574" s="68"/>
      <c r="AM1574" s="68"/>
      <c r="AN1574" s="68"/>
      <c r="AO1574" s="70"/>
      <c r="AP1574" s="71"/>
      <c r="AQ1574" s="70"/>
      <c r="AR1574" s="72"/>
      <c r="AS1574" s="55"/>
      <c r="AT1574" s="55"/>
      <c r="AU1574" s="55"/>
      <c r="AV1574" s="78"/>
    </row>
    <row r="1575" spans="28:48" ht="14.25">
      <c r="AB1575" s="68"/>
      <c r="AC1575" s="69"/>
      <c r="AD1575" s="68"/>
      <c r="AE1575" s="69"/>
      <c r="AF1575" s="69"/>
      <c r="AG1575" s="69"/>
      <c r="AH1575" s="68"/>
      <c r="AI1575" s="68"/>
      <c r="AJ1575" s="68"/>
      <c r="AK1575" s="68"/>
      <c r="AL1575" s="68"/>
      <c r="AM1575" s="68"/>
      <c r="AN1575" s="68"/>
      <c r="AO1575" s="70"/>
      <c r="AP1575" s="71"/>
      <c r="AQ1575" s="70"/>
      <c r="AR1575" s="72"/>
      <c r="AS1575" s="55"/>
      <c r="AT1575" s="55"/>
      <c r="AU1575" s="55"/>
      <c r="AV1575" s="78"/>
    </row>
    <row r="1576" spans="28:48" ht="14.25">
      <c r="AB1576" s="68"/>
      <c r="AC1576" s="69"/>
      <c r="AD1576" s="68"/>
      <c r="AE1576" s="69"/>
      <c r="AF1576" s="69"/>
      <c r="AG1576" s="69"/>
      <c r="AH1576" s="68"/>
      <c r="AI1576" s="68"/>
      <c r="AJ1576" s="68"/>
      <c r="AK1576" s="68"/>
      <c r="AL1576" s="68"/>
      <c r="AM1576" s="68"/>
      <c r="AN1576" s="68"/>
      <c r="AO1576" s="70"/>
      <c r="AP1576" s="71"/>
      <c r="AQ1576" s="70"/>
      <c r="AR1576" s="72"/>
      <c r="AS1576" s="55"/>
      <c r="AT1576" s="55"/>
      <c r="AU1576" s="55"/>
      <c r="AV1576" s="78"/>
    </row>
    <row r="1577" spans="28:48" ht="14.25">
      <c r="AB1577" s="68"/>
      <c r="AC1577" s="69"/>
      <c r="AD1577" s="68"/>
      <c r="AE1577" s="69"/>
      <c r="AF1577" s="69"/>
      <c r="AG1577" s="69"/>
      <c r="AH1577" s="68"/>
      <c r="AI1577" s="68"/>
      <c r="AJ1577" s="68"/>
      <c r="AK1577" s="68"/>
      <c r="AL1577" s="68"/>
      <c r="AM1577" s="68"/>
      <c r="AN1577" s="68"/>
      <c r="AO1577" s="70"/>
      <c r="AP1577" s="71"/>
      <c r="AQ1577" s="70"/>
      <c r="AR1577" s="72"/>
      <c r="AS1577" s="55"/>
      <c r="AT1577" s="55"/>
      <c r="AU1577" s="55"/>
      <c r="AV1577" s="78"/>
    </row>
    <row r="1578" spans="28:48" ht="14.25">
      <c r="AB1578" s="68"/>
      <c r="AC1578" s="69"/>
      <c r="AD1578" s="68"/>
      <c r="AE1578" s="69"/>
      <c r="AF1578" s="69"/>
      <c r="AG1578" s="69"/>
      <c r="AH1578" s="68"/>
      <c r="AI1578" s="68"/>
      <c r="AJ1578" s="68"/>
      <c r="AK1578" s="68"/>
      <c r="AL1578" s="68"/>
      <c r="AM1578" s="68"/>
      <c r="AN1578" s="68"/>
      <c r="AO1578" s="70"/>
      <c r="AP1578" s="71"/>
      <c r="AQ1578" s="70"/>
      <c r="AR1578" s="72"/>
      <c r="AS1578" s="55"/>
      <c r="AT1578" s="55"/>
      <c r="AU1578" s="55"/>
      <c r="AV1578" s="78"/>
    </row>
    <row r="1579" spans="28:48" ht="14.25">
      <c r="AB1579" s="68"/>
      <c r="AC1579" s="69"/>
      <c r="AD1579" s="68"/>
      <c r="AE1579" s="69"/>
      <c r="AF1579" s="69"/>
      <c r="AG1579" s="69"/>
      <c r="AH1579" s="68"/>
      <c r="AI1579" s="68"/>
      <c r="AJ1579" s="68"/>
      <c r="AK1579" s="68"/>
      <c r="AL1579" s="68"/>
      <c r="AM1579" s="68"/>
      <c r="AN1579" s="68"/>
      <c r="AO1579" s="70"/>
      <c r="AP1579" s="71"/>
      <c r="AQ1579" s="70"/>
      <c r="AR1579" s="72"/>
      <c r="AS1579" s="55"/>
      <c r="AT1579" s="55"/>
      <c r="AU1579" s="55"/>
      <c r="AV1579" s="78"/>
    </row>
    <row r="1580" spans="28:48" ht="14.25">
      <c r="AB1580" s="68"/>
      <c r="AC1580" s="69"/>
      <c r="AD1580" s="68"/>
      <c r="AE1580" s="69"/>
      <c r="AF1580" s="69"/>
      <c r="AG1580" s="69"/>
      <c r="AH1580" s="68"/>
      <c r="AI1580" s="68"/>
      <c r="AJ1580" s="68"/>
      <c r="AK1580" s="68"/>
      <c r="AL1580" s="68"/>
      <c r="AM1580" s="68"/>
      <c r="AN1580" s="68"/>
      <c r="AO1580" s="70"/>
      <c r="AP1580" s="71"/>
      <c r="AQ1580" s="70"/>
      <c r="AR1580" s="72"/>
      <c r="AS1580" s="55"/>
      <c r="AT1580" s="55"/>
      <c r="AU1580" s="55"/>
      <c r="AV1580" s="78"/>
    </row>
    <row r="1581" spans="28:48" ht="14.25">
      <c r="AB1581" s="68"/>
      <c r="AC1581" s="69"/>
      <c r="AD1581" s="68"/>
      <c r="AE1581" s="69"/>
      <c r="AF1581" s="69"/>
      <c r="AG1581" s="69"/>
      <c r="AH1581" s="68"/>
      <c r="AI1581" s="68"/>
      <c r="AJ1581" s="68"/>
      <c r="AK1581" s="68"/>
      <c r="AL1581" s="68"/>
      <c r="AM1581" s="68"/>
      <c r="AN1581" s="68"/>
      <c r="AO1581" s="70"/>
      <c r="AP1581" s="71"/>
      <c r="AQ1581" s="70"/>
      <c r="AR1581" s="72"/>
      <c r="AS1581" s="55"/>
      <c r="AT1581" s="55"/>
      <c r="AU1581" s="55"/>
      <c r="AV1581" s="78"/>
    </row>
    <row r="1582" spans="28:48" ht="14.25">
      <c r="AB1582" s="68"/>
      <c r="AC1582" s="69"/>
      <c r="AD1582" s="68"/>
      <c r="AE1582" s="69"/>
      <c r="AF1582" s="69"/>
      <c r="AG1582" s="69"/>
      <c r="AH1582" s="68"/>
      <c r="AI1582" s="68"/>
      <c r="AJ1582" s="68"/>
      <c r="AK1582" s="68"/>
      <c r="AL1582" s="68"/>
      <c r="AM1582" s="68"/>
      <c r="AN1582" s="68"/>
      <c r="AO1582" s="70"/>
      <c r="AP1582" s="71"/>
      <c r="AQ1582" s="70"/>
      <c r="AR1582" s="72"/>
      <c r="AS1582" s="55"/>
      <c r="AT1582" s="55"/>
      <c r="AU1582" s="55"/>
      <c r="AV1582" s="78"/>
    </row>
    <row r="1583" spans="28:48" ht="14.25">
      <c r="AB1583" s="68"/>
      <c r="AC1583" s="69"/>
      <c r="AD1583" s="68"/>
      <c r="AE1583" s="69"/>
      <c r="AF1583" s="69"/>
      <c r="AG1583" s="69"/>
      <c r="AH1583" s="68"/>
      <c r="AI1583" s="68"/>
      <c r="AJ1583" s="68"/>
      <c r="AK1583" s="68"/>
      <c r="AL1583" s="68"/>
      <c r="AM1583" s="68"/>
      <c r="AN1583" s="68"/>
      <c r="AO1583" s="70"/>
      <c r="AP1583" s="71"/>
      <c r="AQ1583" s="70"/>
      <c r="AR1583" s="72"/>
      <c r="AS1583" s="55"/>
      <c r="AT1583" s="55"/>
      <c r="AU1583" s="55"/>
      <c r="AV1583" s="78"/>
    </row>
    <row r="1584" spans="28:48" ht="14.25">
      <c r="AB1584" s="68"/>
      <c r="AC1584" s="69"/>
      <c r="AD1584" s="68"/>
      <c r="AE1584" s="69"/>
      <c r="AF1584" s="69"/>
      <c r="AG1584" s="69"/>
      <c r="AH1584" s="68"/>
      <c r="AI1584" s="68"/>
      <c r="AJ1584" s="68"/>
      <c r="AK1584" s="68"/>
      <c r="AL1584" s="68"/>
      <c r="AM1584" s="68"/>
      <c r="AN1584" s="68"/>
      <c r="AO1584" s="70"/>
      <c r="AP1584" s="71"/>
      <c r="AQ1584" s="70"/>
      <c r="AR1584" s="72"/>
      <c r="AS1584" s="55"/>
      <c r="AT1584" s="55"/>
      <c r="AU1584" s="55"/>
      <c r="AV1584" s="78"/>
    </row>
    <row r="1585" spans="28:48" ht="14.25">
      <c r="AB1585" s="68"/>
      <c r="AC1585" s="69"/>
      <c r="AD1585" s="68"/>
      <c r="AE1585" s="69"/>
      <c r="AF1585" s="69"/>
      <c r="AG1585" s="69"/>
      <c r="AH1585" s="68"/>
      <c r="AI1585" s="68"/>
      <c r="AJ1585" s="68"/>
      <c r="AK1585" s="68"/>
      <c r="AL1585" s="68"/>
      <c r="AM1585" s="68"/>
      <c r="AN1585" s="68"/>
      <c r="AO1585" s="70"/>
      <c r="AP1585" s="71"/>
      <c r="AQ1585" s="70"/>
      <c r="AR1585" s="72"/>
      <c r="AS1585" s="55"/>
      <c r="AT1585" s="55"/>
      <c r="AU1585" s="55"/>
      <c r="AV1585" s="78"/>
    </row>
    <row r="1586" spans="28:48" ht="14.25">
      <c r="AB1586" s="68"/>
      <c r="AC1586" s="69"/>
      <c r="AD1586" s="68"/>
      <c r="AE1586" s="69"/>
      <c r="AF1586" s="69"/>
      <c r="AG1586" s="69"/>
      <c r="AH1586" s="68"/>
      <c r="AI1586" s="68"/>
      <c r="AJ1586" s="68"/>
      <c r="AK1586" s="68"/>
      <c r="AL1586" s="68"/>
      <c r="AM1586" s="68"/>
      <c r="AN1586" s="68"/>
      <c r="AO1586" s="70"/>
      <c r="AP1586" s="71"/>
      <c r="AQ1586" s="70"/>
      <c r="AR1586" s="72"/>
      <c r="AS1586" s="55"/>
      <c r="AT1586" s="55"/>
      <c r="AU1586" s="55"/>
      <c r="AV1586" s="78"/>
    </row>
    <row r="1587" spans="28:48" ht="14.25">
      <c r="AB1587" s="68"/>
      <c r="AC1587" s="69"/>
      <c r="AD1587" s="68"/>
      <c r="AE1587" s="69"/>
      <c r="AF1587" s="69"/>
      <c r="AG1587" s="69"/>
      <c r="AH1587" s="68"/>
      <c r="AI1587" s="68"/>
      <c r="AJ1587" s="68"/>
      <c r="AK1587" s="68"/>
      <c r="AL1587" s="68"/>
      <c r="AM1587" s="68"/>
      <c r="AN1587" s="68"/>
      <c r="AO1587" s="70"/>
      <c r="AP1587" s="71"/>
      <c r="AQ1587" s="70"/>
      <c r="AR1587" s="72"/>
      <c r="AS1587" s="55"/>
      <c r="AT1587" s="55"/>
      <c r="AU1587" s="55"/>
      <c r="AV1587" s="78"/>
    </row>
    <row r="1588" spans="28:48" ht="14.25">
      <c r="AB1588" s="68"/>
      <c r="AC1588" s="69"/>
      <c r="AD1588" s="68"/>
      <c r="AE1588" s="69"/>
      <c r="AF1588" s="69"/>
      <c r="AG1588" s="69"/>
      <c r="AH1588" s="68"/>
      <c r="AI1588" s="68"/>
      <c r="AJ1588" s="68"/>
      <c r="AK1588" s="68"/>
      <c r="AL1588" s="68"/>
      <c r="AM1588" s="68"/>
      <c r="AN1588" s="68"/>
      <c r="AO1588" s="70"/>
      <c r="AP1588" s="71"/>
      <c r="AQ1588" s="70"/>
      <c r="AR1588" s="72"/>
      <c r="AS1588" s="55"/>
      <c r="AT1588" s="55"/>
      <c r="AU1588" s="55"/>
      <c r="AV1588" s="78"/>
    </row>
    <row r="1589" spans="28:48" ht="14.25">
      <c r="AB1589" s="68"/>
      <c r="AC1589" s="69"/>
      <c r="AD1589" s="68"/>
      <c r="AE1589" s="69"/>
      <c r="AF1589" s="69"/>
      <c r="AG1589" s="69"/>
      <c r="AH1589" s="68"/>
      <c r="AI1589" s="68"/>
      <c r="AJ1589" s="68"/>
      <c r="AK1589" s="68"/>
      <c r="AL1589" s="68"/>
      <c r="AM1589" s="68"/>
      <c r="AN1589" s="68"/>
      <c r="AO1589" s="70"/>
      <c r="AP1589" s="71"/>
      <c r="AQ1589" s="70"/>
      <c r="AR1589" s="72"/>
      <c r="AS1589" s="55"/>
      <c r="AT1589" s="55"/>
      <c r="AU1589" s="55"/>
      <c r="AV1589" s="78"/>
    </row>
    <row r="1590" spans="28:48" ht="14.25">
      <c r="AB1590" s="68"/>
      <c r="AC1590" s="69"/>
      <c r="AD1590" s="68"/>
      <c r="AE1590" s="69"/>
      <c r="AF1590" s="69"/>
      <c r="AG1590" s="69"/>
      <c r="AH1590" s="68"/>
      <c r="AI1590" s="68"/>
      <c r="AJ1590" s="68"/>
      <c r="AK1590" s="68"/>
      <c r="AL1590" s="68"/>
      <c r="AM1590" s="68"/>
      <c r="AN1590" s="68"/>
      <c r="AO1590" s="70"/>
      <c r="AP1590" s="71"/>
      <c r="AQ1590" s="70"/>
      <c r="AR1590" s="72"/>
      <c r="AS1590" s="55"/>
      <c r="AT1590" s="55"/>
      <c r="AU1590" s="55"/>
      <c r="AV1590" s="78"/>
    </row>
    <row r="1591" spans="28:48" ht="14.25">
      <c r="AB1591" s="68"/>
      <c r="AC1591" s="69"/>
      <c r="AD1591" s="68"/>
      <c r="AE1591" s="69"/>
      <c r="AF1591" s="69"/>
      <c r="AG1591" s="69"/>
      <c r="AH1591" s="68"/>
      <c r="AI1591" s="68"/>
      <c r="AJ1591" s="68"/>
      <c r="AK1591" s="68"/>
      <c r="AL1591" s="68"/>
      <c r="AM1591" s="68"/>
      <c r="AN1591" s="68"/>
      <c r="AO1591" s="70"/>
      <c r="AP1591" s="71"/>
      <c r="AQ1591" s="70"/>
      <c r="AR1591" s="72"/>
      <c r="AS1591" s="55"/>
      <c r="AT1591" s="55"/>
      <c r="AU1591" s="55"/>
      <c r="AV1591" s="78"/>
    </row>
    <row r="1592" spans="28:48" ht="14.25">
      <c r="AB1592" s="68"/>
      <c r="AC1592" s="69"/>
      <c r="AD1592" s="68"/>
      <c r="AE1592" s="69"/>
      <c r="AF1592" s="69"/>
      <c r="AG1592" s="69"/>
      <c r="AH1592" s="68"/>
      <c r="AI1592" s="68"/>
      <c r="AJ1592" s="68"/>
      <c r="AK1592" s="68"/>
      <c r="AL1592" s="68"/>
      <c r="AM1592" s="68"/>
      <c r="AN1592" s="68"/>
      <c r="AO1592" s="70"/>
      <c r="AP1592" s="71"/>
      <c r="AQ1592" s="70"/>
      <c r="AR1592" s="72"/>
      <c r="AS1592" s="55"/>
      <c r="AT1592" s="55"/>
      <c r="AU1592" s="55"/>
      <c r="AV1592" s="78"/>
    </row>
    <row r="1593" spans="28:48" ht="14.25">
      <c r="AB1593" s="68"/>
      <c r="AC1593" s="69"/>
      <c r="AD1593" s="68"/>
      <c r="AE1593" s="69"/>
      <c r="AF1593" s="69"/>
      <c r="AG1593" s="69"/>
      <c r="AH1593" s="68"/>
      <c r="AI1593" s="68"/>
      <c r="AJ1593" s="68"/>
      <c r="AK1593" s="68"/>
      <c r="AL1593" s="68"/>
      <c r="AM1593" s="68"/>
      <c r="AN1593" s="68"/>
      <c r="AO1593" s="70"/>
      <c r="AP1593" s="71"/>
      <c r="AQ1593" s="70"/>
      <c r="AR1593" s="72"/>
      <c r="AS1593" s="55"/>
      <c r="AT1593" s="55"/>
      <c r="AU1593" s="55"/>
      <c r="AV1593" s="78"/>
    </row>
    <row r="1594" spans="28:48" ht="14.25">
      <c r="AB1594" s="68"/>
      <c r="AC1594" s="69"/>
      <c r="AD1594" s="68"/>
      <c r="AE1594" s="69"/>
      <c r="AF1594" s="69"/>
      <c r="AG1594" s="69"/>
      <c r="AH1594" s="68"/>
      <c r="AI1594" s="68"/>
      <c r="AJ1594" s="68"/>
      <c r="AK1594" s="68"/>
      <c r="AL1594" s="68"/>
      <c r="AM1594" s="68"/>
      <c r="AN1594" s="68"/>
      <c r="AO1594" s="70"/>
      <c r="AP1594" s="71"/>
      <c r="AQ1594" s="70"/>
      <c r="AR1594" s="72"/>
      <c r="AS1594" s="55"/>
      <c r="AT1594" s="55"/>
      <c r="AU1594" s="55"/>
      <c r="AV1594" s="78"/>
    </row>
    <row r="1595" spans="28:48" ht="14.25">
      <c r="AB1595" s="68"/>
      <c r="AC1595" s="69"/>
      <c r="AD1595" s="68"/>
      <c r="AE1595" s="69"/>
      <c r="AF1595" s="69"/>
      <c r="AG1595" s="69"/>
      <c r="AH1595" s="68"/>
      <c r="AI1595" s="68"/>
      <c r="AJ1595" s="68"/>
      <c r="AK1595" s="68"/>
      <c r="AL1595" s="68"/>
      <c r="AM1595" s="68"/>
      <c r="AN1595" s="68"/>
      <c r="AO1595" s="70"/>
      <c r="AP1595" s="71"/>
      <c r="AQ1595" s="70"/>
      <c r="AR1595" s="72"/>
      <c r="AS1595" s="55"/>
      <c r="AT1595" s="55"/>
      <c r="AU1595" s="55"/>
      <c r="AV1595" s="78"/>
    </row>
    <row r="1596" spans="28:48" ht="14.25">
      <c r="AB1596" s="68"/>
      <c r="AC1596" s="69"/>
      <c r="AD1596" s="68"/>
      <c r="AE1596" s="69"/>
      <c r="AF1596" s="69"/>
      <c r="AG1596" s="69"/>
      <c r="AH1596" s="68"/>
      <c r="AI1596" s="68"/>
      <c r="AJ1596" s="68"/>
      <c r="AK1596" s="68"/>
      <c r="AL1596" s="68"/>
      <c r="AM1596" s="68"/>
      <c r="AN1596" s="68"/>
      <c r="AO1596" s="70"/>
      <c r="AP1596" s="71"/>
      <c r="AQ1596" s="70"/>
      <c r="AR1596" s="72"/>
      <c r="AS1596" s="55"/>
      <c r="AT1596" s="55"/>
      <c r="AU1596" s="55"/>
      <c r="AV1596" s="78"/>
    </row>
    <row r="1597" spans="28:48" ht="14.25">
      <c r="AB1597" s="68"/>
      <c r="AC1597" s="69"/>
      <c r="AD1597" s="68"/>
      <c r="AE1597" s="69"/>
      <c r="AF1597" s="69"/>
      <c r="AG1597" s="69"/>
      <c r="AH1597" s="68"/>
      <c r="AI1597" s="68"/>
      <c r="AJ1597" s="68"/>
      <c r="AK1597" s="68"/>
      <c r="AL1597" s="68"/>
      <c r="AM1597" s="68"/>
      <c r="AN1597" s="68"/>
      <c r="AO1597" s="70"/>
      <c r="AP1597" s="71"/>
      <c r="AQ1597" s="70"/>
      <c r="AR1597" s="72"/>
      <c r="AS1597" s="55"/>
      <c r="AT1597" s="55"/>
      <c r="AU1597" s="55"/>
      <c r="AV1597" s="78"/>
    </row>
    <row r="1598" spans="28:48" ht="14.25">
      <c r="AB1598" s="68"/>
      <c r="AC1598" s="69"/>
      <c r="AD1598" s="68"/>
      <c r="AE1598" s="69"/>
      <c r="AF1598" s="69"/>
      <c r="AG1598" s="69"/>
      <c r="AH1598" s="68"/>
      <c r="AI1598" s="68"/>
      <c r="AJ1598" s="68"/>
      <c r="AK1598" s="68"/>
      <c r="AL1598" s="68"/>
      <c r="AM1598" s="68"/>
      <c r="AN1598" s="68"/>
      <c r="AO1598" s="70"/>
      <c r="AP1598" s="71"/>
      <c r="AQ1598" s="70"/>
      <c r="AR1598" s="72"/>
      <c r="AS1598" s="55"/>
      <c r="AT1598" s="55"/>
      <c r="AU1598" s="55"/>
      <c r="AV1598" s="78"/>
    </row>
    <row r="1599" spans="28:48" ht="14.25">
      <c r="AB1599" s="68"/>
      <c r="AC1599" s="69"/>
      <c r="AD1599" s="68"/>
      <c r="AE1599" s="69"/>
      <c r="AF1599" s="69"/>
      <c r="AG1599" s="69"/>
      <c r="AH1599" s="68"/>
      <c r="AI1599" s="68"/>
      <c r="AJ1599" s="68"/>
      <c r="AK1599" s="68"/>
      <c r="AL1599" s="68"/>
      <c r="AM1599" s="68"/>
      <c r="AN1599" s="68"/>
      <c r="AO1599" s="70"/>
      <c r="AP1599" s="71"/>
      <c r="AQ1599" s="70"/>
      <c r="AR1599" s="72"/>
      <c r="AS1599" s="55"/>
      <c r="AT1599" s="55"/>
      <c r="AU1599" s="55"/>
      <c r="AV1599" s="78"/>
    </row>
    <row r="1600" spans="28:48" ht="14.25">
      <c r="AB1600" s="68"/>
      <c r="AC1600" s="69"/>
      <c r="AD1600" s="68"/>
      <c r="AE1600" s="69"/>
      <c r="AF1600" s="69"/>
      <c r="AG1600" s="69"/>
      <c r="AH1600" s="68"/>
      <c r="AI1600" s="68"/>
      <c r="AJ1600" s="68"/>
      <c r="AK1600" s="68"/>
      <c r="AL1600" s="68"/>
      <c r="AM1600" s="68"/>
      <c r="AN1600" s="68"/>
      <c r="AO1600" s="70"/>
      <c r="AP1600" s="71"/>
      <c r="AQ1600" s="70"/>
      <c r="AR1600" s="72"/>
      <c r="AS1600" s="55"/>
      <c r="AT1600" s="55"/>
      <c r="AU1600" s="55"/>
      <c r="AV1600" s="78"/>
    </row>
    <row r="1601" spans="28:48" ht="14.25">
      <c r="AB1601" s="68"/>
      <c r="AC1601" s="69"/>
      <c r="AD1601" s="68"/>
      <c r="AE1601" s="69"/>
      <c r="AF1601" s="69"/>
      <c r="AG1601" s="69"/>
      <c r="AH1601" s="68"/>
      <c r="AI1601" s="68"/>
      <c r="AJ1601" s="68"/>
      <c r="AK1601" s="68"/>
      <c r="AL1601" s="68"/>
      <c r="AM1601" s="68"/>
      <c r="AN1601" s="68"/>
      <c r="AO1601" s="70"/>
      <c r="AP1601" s="71"/>
      <c r="AQ1601" s="70"/>
      <c r="AR1601" s="72"/>
      <c r="AS1601" s="55"/>
      <c r="AT1601" s="55"/>
      <c r="AU1601" s="55"/>
      <c r="AV1601" s="78"/>
    </row>
    <row r="1602" spans="28:48" ht="14.25">
      <c r="AB1602" s="68"/>
      <c r="AC1602" s="69"/>
      <c r="AD1602" s="68"/>
      <c r="AE1602" s="69"/>
      <c r="AF1602" s="69"/>
      <c r="AG1602" s="69"/>
      <c r="AH1602" s="68"/>
      <c r="AI1602" s="68"/>
      <c r="AJ1602" s="68"/>
      <c r="AK1602" s="68"/>
      <c r="AL1602" s="68"/>
      <c r="AM1602" s="68"/>
      <c r="AN1602" s="68"/>
      <c r="AO1602" s="70"/>
      <c r="AP1602" s="71"/>
      <c r="AQ1602" s="70"/>
      <c r="AR1602" s="72"/>
      <c r="AS1602" s="55"/>
      <c r="AT1602" s="55"/>
      <c r="AU1602" s="55"/>
      <c r="AV1602" s="78"/>
    </row>
    <row r="1603" spans="28:48" ht="14.25">
      <c r="AB1603" s="68"/>
      <c r="AC1603" s="69"/>
      <c r="AD1603" s="68"/>
      <c r="AE1603" s="69"/>
      <c r="AF1603" s="69"/>
      <c r="AG1603" s="69"/>
      <c r="AH1603" s="68"/>
      <c r="AI1603" s="68"/>
      <c r="AJ1603" s="68"/>
      <c r="AK1603" s="68"/>
      <c r="AL1603" s="68"/>
      <c r="AM1603" s="68"/>
      <c r="AN1603" s="68"/>
      <c r="AO1603" s="70"/>
      <c r="AP1603" s="71"/>
      <c r="AQ1603" s="70"/>
      <c r="AR1603" s="72"/>
      <c r="AS1603" s="55"/>
      <c r="AT1603" s="55"/>
      <c r="AU1603" s="55"/>
      <c r="AV1603" s="78"/>
    </row>
    <row r="1604" spans="28:48" ht="14.25">
      <c r="AB1604" s="68"/>
      <c r="AC1604" s="69"/>
      <c r="AD1604" s="68"/>
      <c r="AE1604" s="69"/>
      <c r="AF1604" s="69"/>
      <c r="AG1604" s="69"/>
      <c r="AH1604" s="68"/>
      <c r="AI1604" s="68"/>
      <c r="AJ1604" s="68"/>
      <c r="AK1604" s="68"/>
      <c r="AL1604" s="68"/>
      <c r="AM1604" s="68"/>
      <c r="AN1604" s="68"/>
      <c r="AO1604" s="70"/>
      <c r="AP1604" s="71"/>
      <c r="AQ1604" s="70"/>
      <c r="AR1604" s="72"/>
      <c r="AS1604" s="55"/>
      <c r="AT1604" s="55"/>
      <c r="AU1604" s="55"/>
      <c r="AV1604" s="78"/>
    </row>
    <row r="1605" spans="28:48" ht="14.25">
      <c r="AB1605" s="68"/>
      <c r="AC1605" s="69"/>
      <c r="AD1605" s="68"/>
      <c r="AE1605" s="69"/>
      <c r="AF1605" s="69"/>
      <c r="AG1605" s="69"/>
      <c r="AH1605" s="68"/>
      <c r="AI1605" s="68"/>
      <c r="AJ1605" s="68"/>
      <c r="AK1605" s="68"/>
      <c r="AL1605" s="68"/>
      <c r="AM1605" s="68"/>
      <c r="AN1605" s="68"/>
      <c r="AO1605" s="70"/>
      <c r="AP1605" s="71"/>
      <c r="AQ1605" s="70"/>
      <c r="AR1605" s="72"/>
      <c r="AS1605" s="55"/>
      <c r="AT1605" s="55"/>
      <c r="AU1605" s="55"/>
      <c r="AV1605" s="78"/>
    </row>
    <row r="1606" spans="28:48" ht="14.25">
      <c r="AB1606" s="68"/>
      <c r="AC1606" s="69"/>
      <c r="AD1606" s="68"/>
      <c r="AE1606" s="69"/>
      <c r="AF1606" s="69"/>
      <c r="AG1606" s="69"/>
      <c r="AH1606" s="68"/>
      <c r="AI1606" s="68"/>
      <c r="AJ1606" s="68"/>
      <c r="AK1606" s="68"/>
      <c r="AL1606" s="68"/>
      <c r="AM1606" s="68"/>
      <c r="AN1606" s="68"/>
      <c r="AO1606" s="70"/>
      <c r="AP1606" s="71"/>
      <c r="AQ1606" s="70"/>
      <c r="AR1606" s="72"/>
      <c r="AS1606" s="55"/>
      <c r="AT1606" s="55"/>
      <c r="AU1606" s="55"/>
      <c r="AV1606" s="78"/>
    </row>
    <row r="1607" spans="28:48" ht="14.25">
      <c r="AB1607" s="68"/>
      <c r="AC1607" s="69"/>
      <c r="AD1607" s="68"/>
      <c r="AE1607" s="69"/>
      <c r="AF1607" s="69"/>
      <c r="AG1607" s="69"/>
      <c r="AH1607" s="68"/>
      <c r="AI1607" s="68"/>
      <c r="AJ1607" s="68"/>
      <c r="AK1607" s="68"/>
      <c r="AL1607" s="68"/>
      <c r="AM1607" s="68"/>
      <c r="AN1607" s="68"/>
      <c r="AO1607" s="70"/>
      <c r="AP1607" s="71"/>
      <c r="AQ1607" s="70"/>
      <c r="AR1607" s="72"/>
      <c r="AS1607" s="55"/>
      <c r="AT1607" s="55"/>
      <c r="AU1607" s="55"/>
      <c r="AV1607" s="78"/>
    </row>
    <row r="1608" spans="28:48" ht="14.25">
      <c r="AB1608" s="68"/>
      <c r="AC1608" s="69"/>
      <c r="AD1608" s="68"/>
      <c r="AE1608" s="69"/>
      <c r="AF1608" s="69"/>
      <c r="AG1608" s="69"/>
      <c r="AH1608" s="68"/>
      <c r="AI1608" s="68"/>
      <c r="AJ1608" s="68"/>
      <c r="AK1608" s="68"/>
      <c r="AL1608" s="68"/>
      <c r="AM1608" s="68"/>
      <c r="AN1608" s="68"/>
      <c r="AO1608" s="70"/>
      <c r="AP1608" s="71"/>
      <c r="AQ1608" s="70"/>
      <c r="AR1608" s="72"/>
      <c r="AS1608" s="55"/>
      <c r="AT1608" s="55"/>
      <c r="AU1608" s="55"/>
      <c r="AV1608" s="78"/>
    </row>
    <row r="1609" spans="28:48" ht="14.25">
      <c r="AB1609" s="68"/>
      <c r="AC1609" s="69"/>
      <c r="AD1609" s="68"/>
      <c r="AE1609" s="69"/>
      <c r="AF1609" s="69"/>
      <c r="AG1609" s="69"/>
      <c r="AH1609" s="68"/>
      <c r="AI1609" s="68"/>
      <c r="AJ1609" s="68"/>
      <c r="AK1609" s="68"/>
      <c r="AL1609" s="68"/>
      <c r="AM1609" s="68"/>
      <c r="AN1609" s="68"/>
      <c r="AO1609" s="70"/>
      <c r="AP1609" s="71"/>
      <c r="AQ1609" s="70"/>
      <c r="AR1609" s="72"/>
      <c r="AS1609" s="55"/>
      <c r="AT1609" s="55"/>
      <c r="AU1609" s="55"/>
      <c r="AV1609" s="78"/>
    </row>
    <row r="1610" spans="28:48" ht="14.25">
      <c r="AB1610" s="68"/>
      <c r="AC1610" s="69"/>
      <c r="AD1610" s="68"/>
      <c r="AE1610" s="69"/>
      <c r="AF1610" s="69"/>
      <c r="AG1610" s="69"/>
      <c r="AH1610" s="68"/>
      <c r="AI1610" s="68"/>
      <c r="AJ1610" s="68"/>
      <c r="AK1610" s="68"/>
      <c r="AL1610" s="68"/>
      <c r="AM1610" s="68"/>
      <c r="AN1610" s="68"/>
      <c r="AO1610" s="70"/>
      <c r="AP1610" s="71"/>
      <c r="AQ1610" s="70"/>
      <c r="AR1610" s="72"/>
      <c r="AS1610" s="55"/>
      <c r="AT1610" s="55"/>
      <c r="AU1610" s="55"/>
      <c r="AV1610" s="78"/>
    </row>
    <row r="1611" spans="28:48" ht="14.25">
      <c r="AB1611" s="68"/>
      <c r="AC1611" s="69"/>
      <c r="AD1611" s="68"/>
      <c r="AE1611" s="69"/>
      <c r="AF1611" s="69"/>
      <c r="AG1611" s="69"/>
      <c r="AH1611" s="68"/>
      <c r="AI1611" s="68"/>
      <c r="AJ1611" s="68"/>
      <c r="AK1611" s="68"/>
      <c r="AL1611" s="68"/>
      <c r="AM1611" s="68"/>
      <c r="AN1611" s="68"/>
      <c r="AO1611" s="70"/>
      <c r="AP1611" s="71"/>
      <c r="AQ1611" s="70"/>
      <c r="AR1611" s="72"/>
      <c r="AS1611" s="55"/>
      <c r="AT1611" s="55"/>
      <c r="AU1611" s="55"/>
      <c r="AV1611" s="78"/>
    </row>
    <row r="1612" spans="28:48" ht="14.25">
      <c r="AB1612" s="68"/>
      <c r="AC1612" s="69"/>
      <c r="AD1612" s="68"/>
      <c r="AE1612" s="69"/>
      <c r="AF1612" s="69"/>
      <c r="AG1612" s="69"/>
      <c r="AH1612" s="68"/>
      <c r="AI1612" s="68"/>
      <c r="AJ1612" s="68"/>
      <c r="AK1612" s="68"/>
      <c r="AL1612" s="68"/>
      <c r="AM1612" s="68"/>
      <c r="AN1612" s="68"/>
      <c r="AO1612" s="70"/>
      <c r="AP1612" s="71"/>
      <c r="AQ1612" s="70"/>
      <c r="AR1612" s="72"/>
      <c r="AS1612" s="55"/>
      <c r="AT1612" s="55"/>
      <c r="AU1612" s="55"/>
      <c r="AV1612" s="78"/>
    </row>
    <row r="1613" spans="28:48" ht="14.25">
      <c r="AB1613" s="68"/>
      <c r="AC1613" s="69"/>
      <c r="AD1613" s="68"/>
      <c r="AE1613" s="69"/>
      <c r="AF1613" s="69"/>
      <c r="AG1613" s="69"/>
      <c r="AH1613" s="68"/>
      <c r="AI1613" s="68"/>
      <c r="AJ1613" s="68"/>
      <c r="AK1613" s="68"/>
      <c r="AL1613" s="68"/>
      <c r="AM1613" s="68"/>
      <c r="AN1613" s="68"/>
      <c r="AO1613" s="70"/>
      <c r="AP1613" s="71"/>
      <c r="AQ1613" s="70"/>
      <c r="AR1613" s="72"/>
      <c r="AS1613" s="55"/>
      <c r="AT1613" s="55"/>
      <c r="AU1613" s="55"/>
      <c r="AV1613" s="78"/>
    </row>
    <row r="1614" spans="28:48" ht="14.25">
      <c r="AB1614" s="68"/>
      <c r="AC1614" s="69"/>
      <c r="AD1614" s="68"/>
      <c r="AE1614" s="69"/>
      <c r="AF1614" s="69"/>
      <c r="AG1614" s="69"/>
      <c r="AH1614" s="68"/>
      <c r="AI1614" s="68"/>
      <c r="AJ1614" s="68"/>
      <c r="AK1614" s="68"/>
      <c r="AL1614" s="68"/>
      <c r="AM1614" s="68"/>
      <c r="AN1614" s="68"/>
      <c r="AO1614" s="70"/>
      <c r="AP1614" s="71"/>
      <c r="AQ1614" s="70"/>
      <c r="AR1614" s="72"/>
      <c r="AS1614" s="55"/>
      <c r="AT1614" s="55"/>
      <c r="AU1614" s="55"/>
      <c r="AV1614" s="78"/>
    </row>
    <row r="1615" spans="28:48" ht="14.25">
      <c r="AB1615" s="68"/>
      <c r="AC1615" s="69"/>
      <c r="AD1615" s="68"/>
      <c r="AE1615" s="69"/>
      <c r="AF1615" s="69"/>
      <c r="AG1615" s="69"/>
      <c r="AH1615" s="68"/>
      <c r="AI1615" s="68"/>
      <c r="AJ1615" s="68"/>
      <c r="AK1615" s="68"/>
      <c r="AL1615" s="68"/>
      <c r="AM1615" s="68"/>
      <c r="AN1615" s="68"/>
      <c r="AO1615" s="70"/>
      <c r="AP1615" s="71"/>
      <c r="AQ1615" s="70"/>
      <c r="AR1615" s="72"/>
      <c r="AS1615" s="55"/>
      <c r="AT1615" s="55"/>
      <c r="AU1615" s="55"/>
      <c r="AV1615" s="78"/>
    </row>
    <row r="1616" spans="28:48" ht="14.25">
      <c r="AB1616" s="68"/>
      <c r="AC1616" s="69"/>
      <c r="AD1616" s="68"/>
      <c r="AE1616" s="69"/>
      <c r="AF1616" s="69"/>
      <c r="AG1616" s="69"/>
      <c r="AH1616" s="68"/>
      <c r="AI1616" s="68"/>
      <c r="AJ1616" s="68"/>
      <c r="AK1616" s="68"/>
      <c r="AL1616" s="68"/>
      <c r="AM1616" s="68"/>
      <c r="AN1616" s="68"/>
      <c r="AO1616" s="70"/>
      <c r="AP1616" s="71"/>
      <c r="AQ1616" s="70"/>
      <c r="AR1616" s="72"/>
      <c r="AS1616" s="55"/>
      <c r="AT1616" s="55"/>
      <c r="AU1616" s="55"/>
      <c r="AV1616" s="78"/>
    </row>
    <row r="1617" spans="28:48" ht="14.25">
      <c r="AB1617" s="68"/>
      <c r="AC1617" s="69"/>
      <c r="AD1617" s="68"/>
      <c r="AE1617" s="69"/>
      <c r="AF1617" s="69"/>
      <c r="AG1617" s="69"/>
      <c r="AH1617" s="68"/>
      <c r="AI1617" s="68"/>
      <c r="AJ1617" s="68"/>
      <c r="AK1617" s="68"/>
      <c r="AL1617" s="68"/>
      <c r="AM1617" s="68"/>
      <c r="AN1617" s="68"/>
      <c r="AO1617" s="70"/>
      <c r="AP1617" s="71"/>
      <c r="AQ1617" s="70"/>
      <c r="AR1617" s="72"/>
      <c r="AS1617" s="55"/>
      <c r="AT1617" s="55"/>
      <c r="AU1617" s="55"/>
      <c r="AV1617" s="78"/>
    </row>
    <row r="1618" spans="28:48" ht="14.25">
      <c r="AB1618" s="68"/>
      <c r="AC1618" s="69"/>
      <c r="AD1618" s="68"/>
      <c r="AE1618" s="69"/>
      <c r="AF1618" s="69"/>
      <c r="AG1618" s="69"/>
      <c r="AH1618" s="68"/>
      <c r="AI1618" s="68"/>
      <c r="AJ1618" s="68"/>
      <c r="AK1618" s="68"/>
      <c r="AL1618" s="68"/>
      <c r="AM1618" s="68"/>
      <c r="AN1618" s="68"/>
      <c r="AO1618" s="70"/>
      <c r="AP1618" s="71"/>
      <c r="AQ1618" s="70"/>
      <c r="AR1618" s="72"/>
      <c r="AS1618" s="55"/>
      <c r="AT1618" s="55"/>
      <c r="AU1618" s="55"/>
      <c r="AV1618" s="78"/>
    </row>
    <row r="1619" spans="28:48" ht="14.25">
      <c r="AB1619" s="68"/>
      <c r="AC1619" s="69"/>
      <c r="AD1619" s="68"/>
      <c r="AE1619" s="69"/>
      <c r="AF1619" s="69"/>
      <c r="AG1619" s="69"/>
      <c r="AH1619" s="68"/>
      <c r="AI1619" s="68"/>
      <c r="AJ1619" s="68"/>
      <c r="AK1619" s="68"/>
      <c r="AL1619" s="68"/>
      <c r="AM1619" s="68"/>
      <c r="AN1619" s="68"/>
      <c r="AO1619" s="70"/>
      <c r="AP1619" s="71"/>
      <c r="AQ1619" s="70"/>
      <c r="AR1619" s="72"/>
      <c r="AS1619" s="55"/>
      <c r="AT1619" s="55"/>
      <c r="AU1619" s="55"/>
      <c r="AV1619" s="78"/>
    </row>
    <row r="1620" spans="28:48" ht="14.25">
      <c r="AB1620" s="68"/>
      <c r="AC1620" s="69"/>
      <c r="AD1620" s="68"/>
      <c r="AE1620" s="69"/>
      <c r="AF1620" s="69"/>
      <c r="AG1620" s="69"/>
      <c r="AH1620" s="68"/>
      <c r="AI1620" s="68"/>
      <c r="AJ1620" s="68"/>
      <c r="AK1620" s="68"/>
      <c r="AL1620" s="68"/>
      <c r="AM1620" s="68"/>
      <c r="AN1620" s="68"/>
      <c r="AO1620" s="70"/>
      <c r="AP1620" s="71"/>
      <c r="AQ1620" s="70"/>
      <c r="AR1620" s="72"/>
      <c r="AS1620" s="55"/>
      <c r="AT1620" s="55"/>
      <c r="AU1620" s="55"/>
      <c r="AV1620" s="78"/>
    </row>
    <row r="1621" spans="28:48" ht="14.25">
      <c r="AB1621" s="68"/>
      <c r="AC1621" s="69"/>
      <c r="AD1621" s="68"/>
      <c r="AE1621" s="69"/>
      <c r="AF1621" s="69"/>
      <c r="AG1621" s="69"/>
      <c r="AH1621" s="68"/>
      <c r="AI1621" s="68"/>
      <c r="AJ1621" s="68"/>
      <c r="AK1621" s="68"/>
      <c r="AL1621" s="68"/>
      <c r="AM1621" s="68"/>
      <c r="AN1621" s="68"/>
      <c r="AO1621" s="70"/>
      <c r="AP1621" s="71"/>
      <c r="AQ1621" s="70"/>
      <c r="AR1621" s="72"/>
      <c r="AS1621" s="55"/>
      <c r="AT1621" s="55"/>
      <c r="AU1621" s="55"/>
      <c r="AV1621" s="78"/>
    </row>
    <row r="1622" spans="28:48" ht="14.25">
      <c r="AB1622" s="68"/>
      <c r="AC1622" s="69"/>
      <c r="AD1622" s="68"/>
      <c r="AE1622" s="69"/>
      <c r="AF1622" s="69"/>
      <c r="AG1622" s="69"/>
      <c r="AH1622" s="68"/>
      <c r="AI1622" s="68"/>
      <c r="AJ1622" s="68"/>
      <c r="AK1622" s="68"/>
      <c r="AL1622" s="68"/>
      <c r="AM1622" s="68"/>
      <c r="AN1622" s="68"/>
      <c r="AO1622" s="70"/>
      <c r="AP1622" s="71"/>
      <c r="AQ1622" s="70"/>
      <c r="AR1622" s="72"/>
      <c r="AS1622" s="55"/>
      <c r="AT1622" s="55"/>
      <c r="AU1622" s="55"/>
      <c r="AV1622" s="78"/>
    </row>
    <row r="1623" spans="28:48" ht="14.25">
      <c r="AB1623" s="68"/>
      <c r="AC1623" s="69"/>
      <c r="AD1623" s="68"/>
      <c r="AE1623" s="69"/>
      <c r="AF1623" s="69"/>
      <c r="AG1623" s="69"/>
      <c r="AH1623" s="68"/>
      <c r="AI1623" s="68"/>
      <c r="AJ1623" s="68"/>
      <c r="AK1623" s="68"/>
      <c r="AL1623" s="68"/>
      <c r="AM1623" s="68"/>
      <c r="AN1623" s="68"/>
      <c r="AO1623" s="70"/>
      <c r="AP1623" s="71"/>
      <c r="AQ1623" s="70"/>
      <c r="AR1623" s="72"/>
      <c r="AS1623" s="55"/>
      <c r="AT1623" s="55"/>
      <c r="AU1623" s="55"/>
      <c r="AV1623" s="78"/>
    </row>
    <row r="1624" spans="28:48" ht="14.25">
      <c r="AB1624" s="68"/>
      <c r="AC1624" s="69"/>
      <c r="AD1624" s="68"/>
      <c r="AE1624" s="69"/>
      <c r="AF1624" s="69"/>
      <c r="AG1624" s="69"/>
      <c r="AH1624" s="68"/>
      <c r="AI1624" s="68"/>
      <c r="AJ1624" s="68"/>
      <c r="AK1624" s="68"/>
      <c r="AL1624" s="68"/>
      <c r="AM1624" s="68"/>
      <c r="AN1624" s="68"/>
      <c r="AO1624" s="70"/>
      <c r="AP1624" s="71"/>
      <c r="AQ1624" s="70"/>
      <c r="AR1624" s="72"/>
      <c r="AS1624" s="55"/>
      <c r="AT1624" s="55"/>
      <c r="AU1624" s="55"/>
      <c r="AV1624" s="78"/>
    </row>
    <row r="1625" spans="28:48" ht="14.25">
      <c r="AB1625" s="68"/>
      <c r="AC1625" s="69"/>
      <c r="AD1625" s="68"/>
      <c r="AE1625" s="69"/>
      <c r="AF1625" s="69"/>
      <c r="AG1625" s="69"/>
      <c r="AH1625" s="68"/>
      <c r="AI1625" s="68"/>
      <c r="AJ1625" s="68"/>
      <c r="AK1625" s="68"/>
      <c r="AL1625" s="68"/>
      <c r="AM1625" s="68"/>
      <c r="AN1625" s="68"/>
      <c r="AO1625" s="70"/>
      <c r="AP1625" s="71"/>
      <c r="AQ1625" s="70"/>
      <c r="AR1625" s="72"/>
      <c r="AS1625" s="55"/>
      <c r="AT1625" s="55"/>
      <c r="AU1625" s="55"/>
      <c r="AV1625" s="78"/>
    </row>
    <row r="1626" spans="28:48" ht="14.25">
      <c r="AB1626" s="68"/>
      <c r="AC1626" s="69"/>
      <c r="AD1626" s="68"/>
      <c r="AE1626" s="69"/>
      <c r="AF1626" s="69"/>
      <c r="AG1626" s="69"/>
      <c r="AH1626" s="68"/>
      <c r="AI1626" s="68"/>
      <c r="AJ1626" s="68"/>
      <c r="AK1626" s="68"/>
      <c r="AL1626" s="68"/>
      <c r="AM1626" s="68"/>
      <c r="AN1626" s="68"/>
      <c r="AO1626" s="70"/>
      <c r="AP1626" s="71"/>
      <c r="AQ1626" s="70"/>
      <c r="AR1626" s="72"/>
      <c r="AS1626" s="55"/>
      <c r="AT1626" s="55"/>
      <c r="AU1626" s="55"/>
      <c r="AV1626" s="78"/>
    </row>
    <row r="1627" spans="28:48" ht="14.25">
      <c r="AB1627" s="68"/>
      <c r="AC1627" s="69"/>
      <c r="AD1627" s="68"/>
      <c r="AE1627" s="69"/>
      <c r="AF1627" s="69"/>
      <c r="AG1627" s="69"/>
      <c r="AH1627" s="68"/>
      <c r="AI1627" s="68"/>
      <c r="AJ1627" s="68"/>
      <c r="AK1627" s="68"/>
      <c r="AL1627" s="68"/>
      <c r="AM1627" s="68"/>
      <c r="AN1627" s="68"/>
      <c r="AO1627" s="70"/>
      <c r="AP1627" s="71"/>
      <c r="AQ1627" s="70"/>
      <c r="AR1627" s="72"/>
      <c r="AS1627" s="55"/>
      <c r="AT1627" s="55"/>
      <c r="AU1627" s="55"/>
      <c r="AV1627" s="78"/>
    </row>
    <row r="1628" spans="28:48" ht="14.25">
      <c r="AB1628" s="68"/>
      <c r="AC1628" s="69"/>
      <c r="AD1628" s="68"/>
      <c r="AE1628" s="69"/>
      <c r="AF1628" s="69"/>
      <c r="AG1628" s="69"/>
      <c r="AH1628" s="68"/>
      <c r="AI1628" s="68"/>
      <c r="AJ1628" s="68"/>
      <c r="AK1628" s="68"/>
      <c r="AL1628" s="68"/>
      <c r="AM1628" s="68"/>
      <c r="AN1628" s="68"/>
      <c r="AO1628" s="70"/>
      <c r="AP1628" s="71"/>
      <c r="AQ1628" s="70"/>
      <c r="AR1628" s="72"/>
      <c r="AS1628" s="55"/>
      <c r="AT1628" s="55"/>
      <c r="AU1628" s="55"/>
      <c r="AV1628" s="78"/>
    </row>
    <row r="1629" spans="28:48" ht="14.25">
      <c r="AB1629" s="68"/>
      <c r="AC1629" s="69"/>
      <c r="AD1629" s="68"/>
      <c r="AE1629" s="69"/>
      <c r="AF1629" s="69"/>
      <c r="AG1629" s="69"/>
      <c r="AH1629" s="68"/>
      <c r="AI1629" s="68"/>
      <c r="AJ1629" s="68"/>
      <c r="AK1629" s="68"/>
      <c r="AL1629" s="68"/>
      <c r="AM1629" s="68"/>
      <c r="AN1629" s="68"/>
      <c r="AO1629" s="70"/>
      <c r="AP1629" s="71"/>
      <c r="AQ1629" s="70"/>
      <c r="AR1629" s="72"/>
      <c r="AS1629" s="55"/>
      <c r="AT1629" s="55"/>
      <c r="AU1629" s="55"/>
      <c r="AV1629" s="78"/>
    </row>
    <row r="1630" spans="28:48" ht="14.25">
      <c r="AB1630" s="68"/>
      <c r="AC1630" s="69"/>
      <c r="AD1630" s="68"/>
      <c r="AE1630" s="69"/>
      <c r="AF1630" s="69"/>
      <c r="AG1630" s="69"/>
      <c r="AH1630" s="68"/>
      <c r="AI1630" s="68"/>
      <c r="AJ1630" s="68"/>
      <c r="AK1630" s="68"/>
      <c r="AL1630" s="68"/>
      <c r="AM1630" s="68"/>
      <c r="AN1630" s="68"/>
      <c r="AO1630" s="70"/>
      <c r="AP1630" s="71"/>
      <c r="AQ1630" s="70"/>
      <c r="AR1630" s="72"/>
      <c r="AS1630" s="55"/>
      <c r="AT1630" s="55"/>
      <c r="AU1630" s="55"/>
      <c r="AV1630" s="78"/>
    </row>
    <row r="1631" spans="28:48" ht="14.25">
      <c r="AB1631" s="68"/>
      <c r="AC1631" s="69"/>
      <c r="AD1631" s="68"/>
      <c r="AE1631" s="69"/>
      <c r="AF1631" s="69"/>
      <c r="AG1631" s="69"/>
      <c r="AH1631" s="68"/>
      <c r="AI1631" s="68"/>
      <c r="AJ1631" s="68"/>
      <c r="AK1631" s="68"/>
      <c r="AL1631" s="68"/>
      <c r="AM1631" s="68"/>
      <c r="AN1631" s="68"/>
      <c r="AO1631" s="70"/>
      <c r="AP1631" s="71"/>
      <c r="AQ1631" s="70"/>
      <c r="AR1631" s="72"/>
      <c r="AS1631" s="55"/>
      <c r="AT1631" s="55"/>
      <c r="AU1631" s="55"/>
      <c r="AV1631" s="78"/>
    </row>
    <row r="1632" spans="28:48" ht="14.25">
      <c r="AB1632" s="68"/>
      <c r="AC1632" s="69"/>
      <c r="AD1632" s="68"/>
      <c r="AE1632" s="69"/>
      <c r="AF1632" s="69"/>
      <c r="AG1632" s="69"/>
      <c r="AH1632" s="68"/>
      <c r="AI1632" s="68"/>
      <c r="AJ1632" s="68"/>
      <c r="AK1632" s="68"/>
      <c r="AL1632" s="68"/>
      <c r="AM1632" s="68"/>
      <c r="AN1632" s="68"/>
      <c r="AO1632" s="70"/>
      <c r="AP1632" s="71"/>
      <c r="AQ1632" s="70"/>
      <c r="AR1632" s="72"/>
      <c r="AS1632" s="55"/>
      <c r="AT1632" s="55"/>
      <c r="AU1632" s="55"/>
      <c r="AV1632" s="78"/>
    </row>
    <row r="1633" spans="28:48" ht="14.25">
      <c r="AB1633" s="68"/>
      <c r="AC1633" s="69"/>
      <c r="AD1633" s="68"/>
      <c r="AE1633" s="69"/>
      <c r="AF1633" s="69"/>
      <c r="AG1633" s="69"/>
      <c r="AH1633" s="68"/>
      <c r="AI1633" s="68"/>
      <c r="AJ1633" s="68"/>
      <c r="AK1633" s="68"/>
      <c r="AL1633" s="68"/>
      <c r="AM1633" s="68"/>
      <c r="AN1633" s="68"/>
      <c r="AO1633" s="70"/>
      <c r="AP1633" s="71"/>
      <c r="AQ1633" s="70"/>
      <c r="AR1633" s="72"/>
      <c r="AS1633" s="55"/>
      <c r="AT1633" s="55"/>
      <c r="AU1633" s="55"/>
      <c r="AV1633" s="78"/>
    </row>
    <row r="1634" spans="28:48" ht="14.25">
      <c r="AB1634" s="68"/>
      <c r="AC1634" s="69"/>
      <c r="AD1634" s="68"/>
      <c r="AE1634" s="69"/>
      <c r="AF1634" s="69"/>
      <c r="AG1634" s="69"/>
      <c r="AH1634" s="68"/>
      <c r="AI1634" s="68"/>
      <c r="AJ1634" s="68"/>
      <c r="AK1634" s="68"/>
      <c r="AL1634" s="68"/>
      <c r="AM1634" s="68"/>
      <c r="AN1634" s="68"/>
      <c r="AO1634" s="70"/>
      <c r="AP1634" s="71"/>
      <c r="AQ1634" s="70"/>
      <c r="AR1634" s="72"/>
      <c r="AS1634" s="55"/>
      <c r="AT1634" s="55"/>
      <c r="AU1634" s="55"/>
      <c r="AV1634" s="78"/>
    </row>
    <row r="1635" spans="28:48" ht="14.25">
      <c r="AB1635" s="68"/>
      <c r="AC1635" s="69"/>
      <c r="AD1635" s="68"/>
      <c r="AE1635" s="69"/>
      <c r="AF1635" s="69"/>
      <c r="AG1635" s="69"/>
      <c r="AH1635" s="68"/>
      <c r="AI1635" s="68"/>
      <c r="AJ1635" s="68"/>
      <c r="AK1635" s="68"/>
      <c r="AL1635" s="68"/>
      <c r="AM1635" s="68"/>
      <c r="AN1635" s="68"/>
      <c r="AO1635" s="70"/>
      <c r="AP1635" s="71"/>
      <c r="AQ1635" s="70"/>
      <c r="AR1635" s="72"/>
      <c r="AS1635" s="55"/>
      <c r="AT1635" s="55"/>
      <c r="AU1635" s="55"/>
      <c r="AV1635" s="78"/>
    </row>
    <row r="1636" spans="28:48" ht="14.25">
      <c r="AB1636" s="68"/>
      <c r="AC1636" s="69"/>
      <c r="AD1636" s="68"/>
      <c r="AE1636" s="69"/>
      <c r="AF1636" s="69"/>
      <c r="AG1636" s="69"/>
      <c r="AH1636" s="68"/>
      <c r="AI1636" s="68"/>
      <c r="AJ1636" s="68"/>
      <c r="AK1636" s="68"/>
      <c r="AL1636" s="68"/>
      <c r="AM1636" s="68"/>
      <c r="AN1636" s="68"/>
      <c r="AO1636" s="70"/>
      <c r="AP1636" s="71"/>
      <c r="AQ1636" s="70"/>
      <c r="AR1636" s="72"/>
      <c r="AS1636" s="55"/>
      <c r="AT1636" s="55"/>
      <c r="AU1636" s="55"/>
      <c r="AV1636" s="78"/>
    </row>
    <row r="1637" spans="28:48" ht="14.25">
      <c r="AB1637" s="68"/>
      <c r="AC1637" s="69"/>
      <c r="AD1637" s="68"/>
      <c r="AE1637" s="69"/>
      <c r="AF1637" s="69"/>
      <c r="AG1637" s="69"/>
      <c r="AH1637" s="68"/>
      <c r="AI1637" s="68"/>
      <c r="AJ1637" s="68"/>
      <c r="AK1637" s="68"/>
      <c r="AL1637" s="68"/>
      <c r="AM1637" s="68"/>
      <c r="AN1637" s="68"/>
      <c r="AO1637" s="70"/>
      <c r="AP1637" s="71"/>
      <c r="AQ1637" s="70"/>
      <c r="AR1637" s="72"/>
      <c r="AS1637" s="55"/>
      <c r="AT1637" s="55"/>
      <c r="AU1637" s="55"/>
      <c r="AV1637" s="78"/>
    </row>
    <row r="1638" spans="28:48" ht="14.25">
      <c r="AB1638" s="68"/>
      <c r="AC1638" s="69"/>
      <c r="AD1638" s="68"/>
      <c r="AE1638" s="69"/>
      <c r="AF1638" s="69"/>
      <c r="AG1638" s="69"/>
      <c r="AH1638" s="68"/>
      <c r="AI1638" s="68"/>
      <c r="AJ1638" s="68"/>
      <c r="AK1638" s="68"/>
      <c r="AL1638" s="68"/>
      <c r="AM1638" s="68"/>
      <c r="AN1638" s="68"/>
      <c r="AO1638" s="70"/>
      <c r="AP1638" s="71"/>
      <c r="AQ1638" s="70"/>
      <c r="AR1638" s="72"/>
      <c r="AS1638" s="55"/>
      <c r="AT1638" s="55"/>
      <c r="AU1638" s="55"/>
      <c r="AV1638" s="78"/>
    </row>
    <row r="1639" spans="28:48" ht="14.25">
      <c r="AB1639" s="68"/>
      <c r="AC1639" s="69"/>
      <c r="AD1639" s="68"/>
      <c r="AE1639" s="69"/>
      <c r="AF1639" s="69"/>
      <c r="AG1639" s="69"/>
      <c r="AH1639" s="68"/>
      <c r="AI1639" s="68"/>
      <c r="AJ1639" s="68"/>
      <c r="AK1639" s="68"/>
      <c r="AL1639" s="68"/>
      <c r="AM1639" s="68"/>
      <c r="AN1639" s="68"/>
      <c r="AO1639" s="70"/>
      <c r="AP1639" s="71"/>
      <c r="AQ1639" s="70"/>
      <c r="AR1639" s="72"/>
      <c r="AS1639" s="55"/>
      <c r="AT1639" s="55"/>
      <c r="AU1639" s="55"/>
      <c r="AV1639" s="78"/>
    </row>
    <row r="1640" spans="28:48" ht="14.25">
      <c r="AB1640" s="68"/>
      <c r="AC1640" s="69"/>
      <c r="AD1640" s="68"/>
      <c r="AE1640" s="69"/>
      <c r="AF1640" s="69"/>
      <c r="AG1640" s="69"/>
      <c r="AH1640" s="68"/>
      <c r="AI1640" s="68"/>
      <c r="AJ1640" s="68"/>
      <c r="AK1640" s="68"/>
      <c r="AL1640" s="68"/>
      <c r="AM1640" s="68"/>
      <c r="AN1640" s="68"/>
      <c r="AO1640" s="70"/>
      <c r="AP1640" s="71"/>
      <c r="AQ1640" s="70"/>
      <c r="AR1640" s="72"/>
      <c r="AS1640" s="55"/>
      <c r="AT1640" s="55"/>
      <c r="AU1640" s="55"/>
      <c r="AV1640" s="78"/>
    </row>
    <row r="1641" spans="28:48" ht="14.25">
      <c r="AB1641" s="68"/>
      <c r="AC1641" s="69"/>
      <c r="AD1641" s="68"/>
      <c r="AE1641" s="69"/>
      <c r="AF1641" s="69"/>
      <c r="AG1641" s="69"/>
      <c r="AH1641" s="68"/>
      <c r="AI1641" s="68"/>
      <c r="AJ1641" s="68"/>
      <c r="AK1641" s="68"/>
      <c r="AL1641" s="68"/>
      <c r="AM1641" s="68"/>
      <c r="AN1641" s="68"/>
      <c r="AO1641" s="70"/>
      <c r="AP1641" s="71"/>
      <c r="AQ1641" s="70"/>
      <c r="AR1641" s="72"/>
      <c r="AS1641" s="55"/>
      <c r="AT1641" s="55"/>
      <c r="AU1641" s="55"/>
      <c r="AV1641" s="78"/>
    </row>
    <row r="1642" spans="28:48" ht="14.25">
      <c r="AB1642" s="68"/>
      <c r="AC1642" s="69"/>
      <c r="AD1642" s="68"/>
      <c r="AE1642" s="69"/>
      <c r="AF1642" s="69"/>
      <c r="AG1642" s="69"/>
      <c r="AH1642" s="68"/>
      <c r="AI1642" s="68"/>
      <c r="AJ1642" s="68"/>
      <c r="AK1642" s="68"/>
      <c r="AL1642" s="68"/>
      <c r="AM1642" s="68"/>
      <c r="AN1642" s="68"/>
      <c r="AO1642" s="70"/>
      <c r="AP1642" s="71"/>
      <c r="AQ1642" s="70"/>
      <c r="AR1642" s="72"/>
      <c r="AS1642" s="55"/>
      <c r="AT1642" s="55"/>
      <c r="AU1642" s="55"/>
      <c r="AV1642" s="78"/>
    </row>
    <row r="1643" spans="28:48" ht="14.25">
      <c r="AB1643" s="68"/>
      <c r="AC1643" s="69"/>
      <c r="AD1643" s="68"/>
      <c r="AE1643" s="69"/>
      <c r="AF1643" s="69"/>
      <c r="AG1643" s="69"/>
      <c r="AH1643" s="68"/>
      <c r="AI1643" s="68"/>
      <c r="AJ1643" s="68"/>
      <c r="AK1643" s="68"/>
      <c r="AL1643" s="68"/>
      <c r="AM1643" s="68"/>
      <c r="AN1643" s="68"/>
      <c r="AO1643" s="70"/>
      <c r="AP1643" s="71"/>
      <c r="AQ1643" s="70"/>
      <c r="AR1643" s="72"/>
      <c r="AS1643" s="55"/>
      <c r="AT1643" s="55"/>
      <c r="AU1643" s="55"/>
      <c r="AV1643" s="78"/>
    </row>
    <row r="1644" spans="28:48" ht="14.25">
      <c r="AB1644" s="68"/>
      <c r="AC1644" s="69"/>
      <c r="AD1644" s="68"/>
      <c r="AE1644" s="69"/>
      <c r="AF1644" s="69"/>
      <c r="AG1644" s="69"/>
      <c r="AH1644" s="68"/>
      <c r="AI1644" s="68"/>
      <c r="AJ1644" s="68"/>
      <c r="AK1644" s="68"/>
      <c r="AL1644" s="68"/>
      <c r="AM1644" s="68"/>
      <c r="AN1644" s="68"/>
      <c r="AO1644" s="70"/>
      <c r="AP1644" s="71"/>
      <c r="AQ1644" s="70"/>
      <c r="AR1644" s="72"/>
      <c r="AS1644" s="55"/>
      <c r="AT1644" s="55"/>
      <c r="AU1644" s="55"/>
      <c r="AV1644" s="78"/>
    </row>
    <row r="1645" spans="28:48" ht="14.25">
      <c r="AB1645" s="68"/>
      <c r="AC1645" s="69"/>
      <c r="AD1645" s="68"/>
      <c r="AE1645" s="69"/>
      <c r="AF1645" s="69"/>
      <c r="AG1645" s="69"/>
      <c r="AH1645" s="68"/>
      <c r="AI1645" s="68"/>
      <c r="AJ1645" s="68"/>
      <c r="AK1645" s="68"/>
      <c r="AL1645" s="68"/>
      <c r="AM1645" s="68"/>
      <c r="AN1645" s="68"/>
      <c r="AO1645" s="70"/>
      <c r="AP1645" s="71"/>
      <c r="AQ1645" s="70"/>
      <c r="AR1645" s="72"/>
      <c r="AS1645" s="55"/>
      <c r="AT1645" s="55"/>
      <c r="AU1645" s="55"/>
      <c r="AV1645" s="78"/>
    </row>
    <row r="1646" spans="28:48" ht="14.25">
      <c r="AB1646" s="68"/>
      <c r="AC1646" s="69"/>
      <c r="AD1646" s="68"/>
      <c r="AE1646" s="69"/>
      <c r="AF1646" s="69"/>
      <c r="AG1646" s="69"/>
      <c r="AH1646" s="68"/>
      <c r="AI1646" s="68"/>
      <c r="AJ1646" s="68"/>
      <c r="AK1646" s="68"/>
      <c r="AL1646" s="68"/>
      <c r="AM1646" s="68"/>
      <c r="AN1646" s="68"/>
      <c r="AO1646" s="70"/>
      <c r="AP1646" s="71"/>
      <c r="AQ1646" s="70"/>
      <c r="AR1646" s="72"/>
      <c r="AS1646" s="55"/>
      <c r="AT1646" s="55"/>
      <c r="AU1646" s="55"/>
      <c r="AV1646" s="78"/>
    </row>
    <row r="1647" spans="28:48" ht="14.25">
      <c r="AB1647" s="68"/>
      <c r="AC1647" s="69"/>
      <c r="AD1647" s="68"/>
      <c r="AE1647" s="69"/>
      <c r="AF1647" s="69"/>
      <c r="AG1647" s="69"/>
      <c r="AH1647" s="68"/>
      <c r="AI1647" s="68"/>
      <c r="AJ1647" s="68"/>
      <c r="AK1647" s="68"/>
      <c r="AL1647" s="68"/>
      <c r="AM1647" s="68"/>
      <c r="AN1647" s="68"/>
      <c r="AO1647" s="70"/>
      <c r="AP1647" s="71"/>
      <c r="AQ1647" s="70"/>
      <c r="AR1647" s="72"/>
      <c r="AS1647" s="55"/>
      <c r="AT1647" s="55"/>
      <c r="AU1647" s="55"/>
      <c r="AV1647" s="78"/>
    </row>
    <row r="1648" spans="28:48" ht="14.25">
      <c r="AB1648" s="68"/>
      <c r="AC1648" s="69"/>
      <c r="AD1648" s="68"/>
      <c r="AE1648" s="69"/>
      <c r="AF1648" s="69"/>
      <c r="AG1648" s="69"/>
      <c r="AH1648" s="68"/>
      <c r="AI1648" s="68"/>
      <c r="AJ1648" s="68"/>
      <c r="AK1648" s="68"/>
      <c r="AL1648" s="68"/>
      <c r="AM1648" s="68"/>
      <c r="AN1648" s="68"/>
      <c r="AO1648" s="70"/>
      <c r="AP1648" s="71"/>
      <c r="AQ1648" s="70"/>
      <c r="AR1648" s="72"/>
      <c r="AS1648" s="55"/>
      <c r="AT1648" s="55"/>
      <c r="AU1648" s="55"/>
      <c r="AV1648" s="78"/>
    </row>
    <row r="1649" spans="28:48" ht="14.25">
      <c r="AB1649" s="68"/>
      <c r="AC1649" s="69"/>
      <c r="AD1649" s="68"/>
      <c r="AE1649" s="69"/>
      <c r="AF1649" s="69"/>
      <c r="AG1649" s="69"/>
      <c r="AH1649" s="68"/>
      <c r="AI1649" s="68"/>
      <c r="AJ1649" s="68"/>
      <c r="AK1649" s="68"/>
      <c r="AL1649" s="68"/>
      <c r="AM1649" s="68"/>
      <c r="AN1649" s="68"/>
      <c r="AO1649" s="70"/>
      <c r="AP1649" s="71"/>
      <c r="AQ1649" s="70"/>
      <c r="AR1649" s="72"/>
      <c r="AS1649" s="55"/>
      <c r="AT1649" s="55"/>
      <c r="AU1649" s="55"/>
      <c r="AV1649" s="78"/>
    </row>
    <row r="1650" spans="28:48" ht="14.25">
      <c r="AB1650" s="68"/>
      <c r="AC1650" s="69"/>
      <c r="AD1650" s="68"/>
      <c r="AE1650" s="69"/>
      <c r="AF1650" s="69"/>
      <c r="AG1650" s="69"/>
      <c r="AH1650" s="68"/>
      <c r="AI1650" s="68"/>
      <c r="AJ1650" s="68"/>
      <c r="AK1650" s="68"/>
      <c r="AL1650" s="68"/>
      <c r="AM1650" s="68"/>
      <c r="AN1650" s="68"/>
      <c r="AO1650" s="70"/>
      <c r="AP1650" s="71"/>
      <c r="AQ1650" s="70"/>
      <c r="AR1650" s="72"/>
      <c r="AS1650" s="55"/>
      <c r="AT1650" s="55"/>
      <c r="AU1650" s="55"/>
      <c r="AV1650" s="78"/>
    </row>
    <row r="1651" spans="28:48" ht="14.25">
      <c r="AB1651" s="68"/>
      <c r="AC1651" s="69"/>
      <c r="AD1651" s="68"/>
      <c r="AE1651" s="69"/>
      <c r="AF1651" s="69"/>
      <c r="AG1651" s="69"/>
      <c r="AH1651" s="68"/>
      <c r="AI1651" s="68"/>
      <c r="AJ1651" s="68"/>
      <c r="AK1651" s="68"/>
      <c r="AL1651" s="68"/>
      <c r="AM1651" s="68"/>
      <c r="AN1651" s="68"/>
      <c r="AO1651" s="70"/>
      <c r="AP1651" s="71"/>
      <c r="AQ1651" s="70"/>
      <c r="AR1651" s="72"/>
      <c r="AS1651" s="55"/>
      <c r="AT1651" s="55"/>
      <c r="AU1651" s="55"/>
      <c r="AV1651" s="78"/>
    </row>
    <row r="1652" spans="28:48" ht="14.25">
      <c r="AB1652" s="68"/>
      <c r="AC1652" s="69"/>
      <c r="AD1652" s="68"/>
      <c r="AE1652" s="69"/>
      <c r="AF1652" s="69"/>
      <c r="AG1652" s="69"/>
      <c r="AH1652" s="68"/>
      <c r="AI1652" s="68"/>
      <c r="AJ1652" s="68"/>
      <c r="AK1652" s="68"/>
      <c r="AL1652" s="68"/>
      <c r="AM1652" s="68"/>
      <c r="AN1652" s="68"/>
      <c r="AO1652" s="70"/>
      <c r="AP1652" s="71"/>
      <c r="AQ1652" s="70"/>
      <c r="AR1652" s="72"/>
      <c r="AS1652" s="55"/>
      <c r="AT1652" s="55"/>
      <c r="AU1652" s="55"/>
      <c r="AV1652" s="78"/>
    </row>
    <row r="1653" spans="28:48" ht="14.25">
      <c r="AB1653" s="68"/>
      <c r="AC1653" s="69"/>
      <c r="AD1653" s="68"/>
      <c r="AE1653" s="69"/>
      <c r="AF1653" s="69"/>
      <c r="AG1653" s="69"/>
      <c r="AH1653" s="68"/>
      <c r="AI1653" s="68"/>
      <c r="AJ1653" s="68"/>
      <c r="AK1653" s="68"/>
      <c r="AL1653" s="68"/>
      <c r="AM1653" s="68"/>
      <c r="AN1653" s="68"/>
      <c r="AO1653" s="70"/>
      <c r="AP1653" s="71"/>
      <c r="AQ1653" s="70"/>
      <c r="AR1653" s="72"/>
      <c r="AS1653" s="55"/>
      <c r="AT1653" s="55"/>
      <c r="AU1653" s="55"/>
      <c r="AV1653" s="78"/>
    </row>
    <row r="1654" spans="28:48" ht="14.25">
      <c r="AB1654" s="68"/>
      <c r="AC1654" s="69"/>
      <c r="AD1654" s="68"/>
      <c r="AE1654" s="69"/>
      <c r="AF1654" s="69"/>
      <c r="AG1654" s="69"/>
      <c r="AH1654" s="68"/>
      <c r="AI1654" s="68"/>
      <c r="AJ1654" s="68"/>
      <c r="AK1654" s="68"/>
      <c r="AL1654" s="68"/>
      <c r="AM1654" s="68"/>
      <c r="AN1654" s="68"/>
      <c r="AO1654" s="70"/>
      <c r="AP1654" s="71"/>
      <c r="AQ1654" s="70"/>
      <c r="AR1654" s="72"/>
      <c r="AS1654" s="55"/>
      <c r="AT1654" s="55"/>
      <c r="AU1654" s="55"/>
      <c r="AV1654" s="78"/>
    </row>
    <row r="1655" spans="28:48" ht="14.25">
      <c r="AB1655" s="68"/>
      <c r="AC1655" s="69"/>
      <c r="AD1655" s="68"/>
      <c r="AE1655" s="69"/>
      <c r="AF1655" s="69"/>
      <c r="AG1655" s="69"/>
      <c r="AH1655" s="68"/>
      <c r="AI1655" s="68"/>
      <c r="AJ1655" s="68"/>
      <c r="AK1655" s="68"/>
      <c r="AL1655" s="68"/>
      <c r="AM1655" s="68"/>
      <c r="AN1655" s="68"/>
      <c r="AO1655" s="70"/>
      <c r="AP1655" s="71"/>
      <c r="AQ1655" s="70"/>
      <c r="AR1655" s="72"/>
      <c r="AS1655" s="55"/>
      <c r="AT1655" s="55"/>
      <c r="AU1655" s="55"/>
      <c r="AV1655" s="78"/>
    </row>
    <row r="1656" spans="28:48" ht="14.25">
      <c r="AB1656" s="68"/>
      <c r="AC1656" s="69"/>
      <c r="AD1656" s="68"/>
      <c r="AE1656" s="69"/>
      <c r="AF1656" s="69"/>
      <c r="AG1656" s="69"/>
      <c r="AH1656" s="68"/>
      <c r="AI1656" s="68"/>
      <c r="AJ1656" s="68"/>
      <c r="AK1656" s="68"/>
      <c r="AL1656" s="68"/>
      <c r="AM1656" s="68"/>
      <c r="AN1656" s="68"/>
      <c r="AO1656" s="70"/>
      <c r="AP1656" s="71"/>
      <c r="AQ1656" s="70"/>
      <c r="AR1656" s="72"/>
      <c r="AS1656" s="55"/>
      <c r="AT1656" s="55"/>
      <c r="AU1656" s="55"/>
      <c r="AV1656" s="78"/>
    </row>
    <row r="1657" spans="28:48" ht="14.25">
      <c r="AB1657" s="68"/>
      <c r="AC1657" s="69"/>
      <c r="AD1657" s="68"/>
      <c r="AE1657" s="69"/>
      <c r="AF1657" s="69"/>
      <c r="AG1657" s="69"/>
      <c r="AH1657" s="68"/>
      <c r="AI1657" s="68"/>
      <c r="AJ1657" s="68"/>
      <c r="AK1657" s="68"/>
      <c r="AL1657" s="68"/>
      <c r="AM1657" s="68"/>
      <c r="AN1657" s="68"/>
      <c r="AO1657" s="70"/>
      <c r="AP1657" s="71"/>
      <c r="AQ1657" s="70"/>
      <c r="AR1657" s="72"/>
      <c r="AS1657" s="55"/>
      <c r="AT1657" s="55"/>
      <c r="AU1657" s="55"/>
      <c r="AV1657" s="78"/>
    </row>
    <row r="1658" spans="28:48" ht="14.25">
      <c r="AB1658" s="68"/>
      <c r="AC1658" s="69"/>
      <c r="AD1658" s="68"/>
      <c r="AE1658" s="69"/>
      <c r="AF1658" s="69"/>
      <c r="AG1658" s="69"/>
      <c r="AH1658" s="68"/>
      <c r="AI1658" s="68"/>
      <c r="AJ1658" s="68"/>
      <c r="AK1658" s="68"/>
      <c r="AL1658" s="68"/>
      <c r="AM1658" s="68"/>
      <c r="AN1658" s="68"/>
      <c r="AO1658" s="70"/>
      <c r="AP1658" s="71"/>
      <c r="AQ1658" s="70"/>
      <c r="AR1658" s="72"/>
      <c r="AS1658" s="55"/>
      <c r="AT1658" s="55"/>
      <c r="AU1658" s="55"/>
      <c r="AV1658" s="78"/>
    </row>
    <row r="1659" spans="28:48" ht="14.25">
      <c r="AB1659" s="68"/>
      <c r="AC1659" s="69"/>
      <c r="AD1659" s="68"/>
      <c r="AE1659" s="69"/>
      <c r="AF1659" s="69"/>
      <c r="AG1659" s="69"/>
      <c r="AH1659" s="68"/>
      <c r="AI1659" s="68"/>
      <c r="AJ1659" s="68"/>
      <c r="AK1659" s="68"/>
      <c r="AL1659" s="68"/>
      <c r="AM1659" s="68"/>
      <c r="AN1659" s="68"/>
      <c r="AO1659" s="70"/>
      <c r="AP1659" s="71"/>
      <c r="AQ1659" s="70"/>
      <c r="AR1659" s="72"/>
      <c r="AS1659" s="55"/>
      <c r="AT1659" s="55"/>
      <c r="AU1659" s="55"/>
      <c r="AV1659" s="78"/>
    </row>
    <row r="1660" spans="28:48" ht="14.25">
      <c r="AB1660" s="68"/>
      <c r="AC1660" s="69"/>
      <c r="AD1660" s="68"/>
      <c r="AE1660" s="69"/>
      <c r="AF1660" s="69"/>
      <c r="AG1660" s="69"/>
      <c r="AH1660" s="68"/>
      <c r="AI1660" s="68"/>
      <c r="AJ1660" s="68"/>
      <c r="AK1660" s="68"/>
      <c r="AL1660" s="68"/>
      <c r="AM1660" s="68"/>
      <c r="AN1660" s="68"/>
      <c r="AO1660" s="70"/>
      <c r="AP1660" s="71"/>
      <c r="AQ1660" s="70"/>
      <c r="AR1660" s="72"/>
      <c r="AS1660" s="55"/>
      <c r="AT1660" s="55"/>
      <c r="AU1660" s="55"/>
      <c r="AV1660" s="78"/>
    </row>
    <row r="1661" spans="28:48" ht="14.25">
      <c r="AB1661" s="68"/>
      <c r="AC1661" s="69"/>
      <c r="AD1661" s="68"/>
      <c r="AE1661" s="69"/>
      <c r="AF1661" s="69"/>
      <c r="AG1661" s="69"/>
      <c r="AH1661" s="68"/>
      <c r="AI1661" s="68"/>
      <c r="AJ1661" s="68"/>
      <c r="AK1661" s="68"/>
      <c r="AL1661" s="68"/>
      <c r="AM1661" s="68"/>
      <c r="AN1661" s="68"/>
      <c r="AO1661" s="70"/>
      <c r="AP1661" s="71"/>
      <c r="AQ1661" s="70"/>
      <c r="AR1661" s="72"/>
      <c r="AS1661" s="55"/>
      <c r="AT1661" s="55"/>
      <c r="AU1661" s="55"/>
      <c r="AV1661" s="78"/>
    </row>
    <row r="1662" spans="28:48" ht="14.25">
      <c r="AB1662" s="68"/>
      <c r="AC1662" s="69"/>
      <c r="AD1662" s="68"/>
      <c r="AE1662" s="69"/>
      <c r="AF1662" s="69"/>
      <c r="AG1662" s="69"/>
      <c r="AH1662" s="68"/>
      <c r="AI1662" s="68"/>
      <c r="AJ1662" s="68"/>
      <c r="AK1662" s="68"/>
      <c r="AL1662" s="68"/>
      <c r="AM1662" s="68"/>
      <c r="AN1662" s="68"/>
      <c r="AO1662" s="70"/>
      <c r="AP1662" s="71"/>
      <c r="AQ1662" s="70"/>
      <c r="AR1662" s="72"/>
      <c r="AS1662" s="55"/>
      <c r="AT1662" s="55"/>
      <c r="AU1662" s="55"/>
      <c r="AV1662" s="78"/>
    </row>
    <row r="1663" spans="28:48" ht="14.25">
      <c r="AB1663" s="68"/>
      <c r="AC1663" s="69"/>
      <c r="AD1663" s="68"/>
      <c r="AE1663" s="69"/>
      <c r="AF1663" s="69"/>
      <c r="AG1663" s="69"/>
      <c r="AH1663" s="68"/>
      <c r="AI1663" s="68"/>
      <c r="AJ1663" s="68"/>
      <c r="AK1663" s="68"/>
      <c r="AL1663" s="68"/>
      <c r="AM1663" s="68"/>
      <c r="AN1663" s="68"/>
      <c r="AO1663" s="70"/>
      <c r="AP1663" s="71"/>
      <c r="AQ1663" s="70"/>
      <c r="AR1663" s="72"/>
      <c r="AS1663" s="55"/>
      <c r="AT1663" s="55"/>
      <c r="AU1663" s="55"/>
      <c r="AV1663" s="78"/>
    </row>
    <row r="1664" spans="28:48" ht="14.25">
      <c r="AB1664" s="68"/>
      <c r="AC1664" s="69"/>
      <c r="AD1664" s="68"/>
      <c r="AE1664" s="69"/>
      <c r="AF1664" s="69"/>
      <c r="AG1664" s="69"/>
      <c r="AH1664" s="68"/>
      <c r="AI1664" s="68"/>
      <c r="AJ1664" s="68"/>
      <c r="AK1664" s="68"/>
      <c r="AL1664" s="68"/>
      <c r="AM1664" s="68"/>
      <c r="AN1664" s="68"/>
      <c r="AO1664" s="70"/>
      <c r="AP1664" s="71"/>
      <c r="AQ1664" s="70"/>
      <c r="AR1664" s="72"/>
      <c r="AS1664" s="55"/>
      <c r="AT1664" s="55"/>
      <c r="AU1664" s="55"/>
      <c r="AV1664" s="78"/>
    </row>
    <row r="1665" spans="28:48" ht="14.25">
      <c r="AB1665" s="68"/>
      <c r="AC1665" s="69"/>
      <c r="AD1665" s="68"/>
      <c r="AE1665" s="69"/>
      <c r="AF1665" s="69"/>
      <c r="AG1665" s="69"/>
      <c r="AH1665" s="68"/>
      <c r="AI1665" s="68"/>
      <c r="AJ1665" s="68"/>
      <c r="AK1665" s="68"/>
      <c r="AL1665" s="68"/>
      <c r="AM1665" s="68"/>
      <c r="AN1665" s="68"/>
      <c r="AO1665" s="70"/>
      <c r="AP1665" s="71"/>
      <c r="AQ1665" s="70"/>
      <c r="AR1665" s="72"/>
      <c r="AS1665" s="55"/>
      <c r="AT1665" s="55"/>
      <c r="AU1665" s="55"/>
      <c r="AV1665" s="78"/>
    </row>
    <row r="1666" spans="28:48" ht="14.25">
      <c r="AB1666" s="68"/>
      <c r="AC1666" s="69"/>
      <c r="AD1666" s="68"/>
      <c r="AE1666" s="69"/>
      <c r="AF1666" s="69"/>
      <c r="AG1666" s="69"/>
      <c r="AH1666" s="68"/>
      <c r="AI1666" s="68"/>
      <c r="AJ1666" s="68"/>
      <c r="AK1666" s="68"/>
      <c r="AL1666" s="68"/>
      <c r="AM1666" s="68"/>
      <c r="AN1666" s="68"/>
      <c r="AO1666" s="70"/>
      <c r="AP1666" s="71"/>
      <c r="AQ1666" s="70"/>
      <c r="AR1666" s="72"/>
      <c r="AS1666" s="55"/>
      <c r="AT1666" s="55"/>
      <c r="AU1666" s="55"/>
      <c r="AV1666" s="78"/>
    </row>
    <row r="1667" spans="28:48" ht="14.25">
      <c r="AB1667" s="68"/>
      <c r="AC1667" s="69"/>
      <c r="AD1667" s="68"/>
      <c r="AE1667" s="69"/>
      <c r="AF1667" s="69"/>
      <c r="AG1667" s="69"/>
      <c r="AH1667" s="68"/>
      <c r="AI1667" s="68"/>
      <c r="AJ1667" s="68"/>
      <c r="AK1667" s="68"/>
      <c r="AL1667" s="68"/>
      <c r="AM1667" s="68"/>
      <c r="AN1667" s="68"/>
      <c r="AO1667" s="70"/>
      <c r="AP1667" s="71"/>
      <c r="AQ1667" s="70"/>
      <c r="AR1667" s="72"/>
      <c r="AS1667" s="55"/>
      <c r="AT1667" s="55"/>
      <c r="AU1667" s="55"/>
      <c r="AV1667" s="78"/>
    </row>
    <row r="1668" spans="28:48" ht="14.25">
      <c r="AB1668" s="68"/>
      <c r="AC1668" s="69"/>
      <c r="AD1668" s="68"/>
      <c r="AE1668" s="69"/>
      <c r="AF1668" s="69"/>
      <c r="AG1668" s="69"/>
      <c r="AH1668" s="68"/>
      <c r="AI1668" s="68"/>
      <c r="AJ1668" s="68"/>
      <c r="AK1668" s="68"/>
      <c r="AL1668" s="68"/>
      <c r="AM1668" s="68"/>
      <c r="AN1668" s="68"/>
      <c r="AO1668" s="70"/>
      <c r="AP1668" s="71"/>
      <c r="AQ1668" s="70"/>
      <c r="AR1668" s="72"/>
      <c r="AS1668" s="55"/>
      <c r="AT1668" s="55"/>
      <c r="AU1668" s="55"/>
      <c r="AV1668" s="78"/>
    </row>
    <row r="1669" spans="28:48" ht="14.25">
      <c r="AB1669" s="68"/>
      <c r="AC1669" s="69"/>
      <c r="AD1669" s="68"/>
      <c r="AE1669" s="69"/>
      <c r="AF1669" s="69"/>
      <c r="AG1669" s="69"/>
      <c r="AH1669" s="68"/>
      <c r="AI1669" s="68"/>
      <c r="AJ1669" s="68"/>
      <c r="AK1669" s="68"/>
      <c r="AL1669" s="68"/>
      <c r="AM1669" s="68"/>
      <c r="AN1669" s="68"/>
      <c r="AO1669" s="70"/>
      <c r="AP1669" s="71"/>
      <c r="AQ1669" s="70"/>
      <c r="AR1669" s="72"/>
      <c r="AS1669" s="55"/>
      <c r="AT1669" s="55"/>
      <c r="AU1669" s="55"/>
      <c r="AV1669" s="78"/>
    </row>
    <row r="1670" spans="28:48" ht="14.25">
      <c r="AB1670" s="68"/>
      <c r="AC1670" s="69"/>
      <c r="AD1670" s="68"/>
      <c r="AE1670" s="69"/>
      <c r="AF1670" s="69"/>
      <c r="AG1670" s="69"/>
      <c r="AH1670" s="68"/>
      <c r="AI1670" s="68"/>
      <c r="AJ1670" s="68"/>
      <c r="AK1670" s="68"/>
      <c r="AL1670" s="68"/>
      <c r="AM1670" s="68"/>
      <c r="AN1670" s="68"/>
      <c r="AO1670" s="70"/>
      <c r="AP1670" s="71"/>
      <c r="AQ1670" s="70"/>
      <c r="AR1670" s="72"/>
      <c r="AS1670" s="55"/>
      <c r="AT1670" s="55"/>
      <c r="AU1670" s="55"/>
      <c r="AV1670" s="78"/>
    </row>
    <row r="1671" spans="28:48" ht="14.25">
      <c r="AB1671" s="68"/>
      <c r="AC1671" s="69"/>
      <c r="AD1671" s="68"/>
      <c r="AE1671" s="69"/>
      <c r="AF1671" s="69"/>
      <c r="AG1671" s="69"/>
      <c r="AH1671" s="68"/>
      <c r="AI1671" s="68"/>
      <c r="AJ1671" s="68"/>
      <c r="AK1671" s="68"/>
      <c r="AL1671" s="68"/>
      <c r="AM1671" s="68"/>
      <c r="AN1671" s="68"/>
      <c r="AO1671" s="70"/>
      <c r="AP1671" s="71"/>
      <c r="AQ1671" s="70"/>
      <c r="AR1671" s="72"/>
      <c r="AS1671" s="55"/>
      <c r="AT1671" s="55"/>
      <c r="AU1671" s="55"/>
      <c r="AV1671" s="78"/>
    </row>
    <row r="1672" spans="28:48" ht="14.25">
      <c r="AB1672" s="68"/>
      <c r="AC1672" s="69"/>
      <c r="AD1672" s="68"/>
      <c r="AE1672" s="69"/>
      <c r="AF1672" s="69"/>
      <c r="AG1672" s="69"/>
      <c r="AH1672" s="68"/>
      <c r="AI1672" s="68"/>
      <c r="AJ1672" s="68"/>
      <c r="AK1672" s="68"/>
      <c r="AL1672" s="68"/>
      <c r="AM1672" s="68"/>
      <c r="AN1672" s="68"/>
      <c r="AO1672" s="70"/>
      <c r="AP1672" s="71"/>
      <c r="AQ1672" s="70"/>
      <c r="AR1672" s="72"/>
      <c r="AS1672" s="55"/>
      <c r="AT1672" s="55"/>
      <c r="AU1672" s="55"/>
      <c r="AV1672" s="78"/>
    </row>
    <row r="1673" spans="28:48" ht="14.25">
      <c r="AB1673" s="68"/>
      <c r="AC1673" s="69"/>
      <c r="AD1673" s="68"/>
      <c r="AE1673" s="69"/>
      <c r="AF1673" s="69"/>
      <c r="AG1673" s="69"/>
      <c r="AH1673" s="68"/>
      <c r="AI1673" s="68"/>
      <c r="AJ1673" s="68"/>
      <c r="AK1673" s="68"/>
      <c r="AL1673" s="68"/>
      <c r="AM1673" s="68"/>
      <c r="AN1673" s="68"/>
      <c r="AO1673" s="70"/>
      <c r="AP1673" s="71"/>
      <c r="AQ1673" s="70"/>
      <c r="AR1673" s="72"/>
      <c r="AS1673" s="55"/>
      <c r="AT1673" s="55"/>
      <c r="AU1673" s="55"/>
      <c r="AV1673" s="78"/>
    </row>
    <row r="1674" spans="28:48" ht="14.25">
      <c r="AB1674" s="68"/>
      <c r="AC1674" s="69"/>
      <c r="AD1674" s="68"/>
      <c r="AE1674" s="69"/>
      <c r="AF1674" s="69"/>
      <c r="AG1674" s="69"/>
      <c r="AH1674" s="68"/>
      <c r="AI1674" s="68"/>
      <c r="AJ1674" s="68"/>
      <c r="AK1674" s="68"/>
      <c r="AL1674" s="68"/>
      <c r="AM1674" s="68"/>
      <c r="AN1674" s="68"/>
      <c r="AO1674" s="70"/>
      <c r="AP1674" s="71"/>
      <c r="AQ1674" s="70"/>
      <c r="AR1674" s="72"/>
      <c r="AS1674" s="55"/>
      <c r="AT1674" s="55"/>
      <c r="AU1674" s="55"/>
      <c r="AV1674" s="78"/>
    </row>
    <row r="1675" spans="28:48" ht="14.25">
      <c r="AB1675" s="68"/>
      <c r="AC1675" s="69"/>
      <c r="AD1675" s="68"/>
      <c r="AE1675" s="69"/>
      <c r="AF1675" s="69"/>
      <c r="AG1675" s="69"/>
      <c r="AH1675" s="68"/>
      <c r="AI1675" s="68"/>
      <c r="AJ1675" s="68"/>
      <c r="AK1675" s="68"/>
      <c r="AL1675" s="68"/>
      <c r="AM1675" s="68"/>
      <c r="AN1675" s="68"/>
      <c r="AO1675" s="70"/>
      <c r="AP1675" s="71"/>
      <c r="AQ1675" s="70"/>
      <c r="AR1675" s="72"/>
      <c r="AS1675" s="55"/>
      <c r="AT1675" s="55"/>
      <c r="AU1675" s="55"/>
      <c r="AV1675" s="78"/>
    </row>
    <row r="1676" spans="28:48" ht="14.25">
      <c r="AB1676" s="68"/>
      <c r="AC1676" s="69"/>
      <c r="AD1676" s="68"/>
      <c r="AE1676" s="69"/>
      <c r="AF1676" s="69"/>
      <c r="AG1676" s="69"/>
      <c r="AH1676" s="68"/>
      <c r="AI1676" s="68"/>
      <c r="AJ1676" s="68"/>
      <c r="AK1676" s="68"/>
      <c r="AL1676" s="68"/>
      <c r="AM1676" s="68"/>
      <c r="AN1676" s="68"/>
      <c r="AO1676" s="70"/>
      <c r="AP1676" s="71"/>
      <c r="AQ1676" s="70"/>
      <c r="AR1676" s="72"/>
      <c r="AS1676" s="55"/>
      <c r="AT1676" s="55"/>
      <c r="AU1676" s="55"/>
      <c r="AV1676" s="78"/>
    </row>
    <row r="1677" spans="28:48" ht="14.25">
      <c r="AB1677" s="68"/>
      <c r="AC1677" s="69"/>
      <c r="AD1677" s="68"/>
      <c r="AE1677" s="69"/>
      <c r="AF1677" s="69"/>
      <c r="AG1677" s="69"/>
      <c r="AH1677" s="68"/>
      <c r="AI1677" s="68"/>
      <c r="AJ1677" s="68"/>
      <c r="AK1677" s="68"/>
      <c r="AL1677" s="68"/>
      <c r="AM1677" s="68"/>
      <c r="AN1677" s="68"/>
      <c r="AO1677" s="70"/>
      <c r="AP1677" s="71"/>
      <c r="AQ1677" s="70"/>
      <c r="AR1677" s="72"/>
      <c r="AS1677" s="55"/>
      <c r="AT1677" s="55"/>
      <c r="AU1677" s="55"/>
      <c r="AV1677" s="78"/>
    </row>
    <row r="1678" spans="28:48" ht="14.25">
      <c r="AB1678" s="68"/>
      <c r="AC1678" s="69"/>
      <c r="AD1678" s="68"/>
      <c r="AE1678" s="69"/>
      <c r="AF1678" s="69"/>
      <c r="AG1678" s="69"/>
      <c r="AH1678" s="68"/>
      <c r="AI1678" s="68"/>
      <c r="AJ1678" s="68"/>
      <c r="AK1678" s="68"/>
      <c r="AL1678" s="68"/>
      <c r="AM1678" s="68"/>
      <c r="AN1678" s="68"/>
      <c r="AO1678" s="70"/>
      <c r="AP1678" s="71"/>
      <c r="AQ1678" s="70"/>
      <c r="AR1678" s="72"/>
      <c r="AS1678" s="55"/>
      <c r="AT1678" s="55"/>
      <c r="AU1678" s="55"/>
      <c r="AV1678" s="78"/>
    </row>
    <row r="1679" spans="28:48" ht="14.25">
      <c r="AB1679" s="68"/>
      <c r="AC1679" s="69"/>
      <c r="AD1679" s="68"/>
      <c r="AE1679" s="69"/>
      <c r="AF1679" s="69"/>
      <c r="AG1679" s="69"/>
      <c r="AH1679" s="68"/>
      <c r="AI1679" s="68"/>
      <c r="AJ1679" s="68"/>
      <c r="AK1679" s="68"/>
      <c r="AL1679" s="68"/>
      <c r="AM1679" s="68"/>
      <c r="AN1679" s="68"/>
      <c r="AO1679" s="70"/>
      <c r="AP1679" s="71"/>
      <c r="AQ1679" s="70"/>
      <c r="AR1679" s="72"/>
      <c r="AS1679" s="55"/>
      <c r="AT1679" s="55"/>
      <c r="AU1679" s="55"/>
      <c r="AV1679" s="78"/>
    </row>
    <row r="1680" spans="28:48" ht="14.25">
      <c r="AB1680" s="68"/>
      <c r="AC1680" s="69"/>
      <c r="AD1680" s="68"/>
      <c r="AE1680" s="69"/>
      <c r="AF1680" s="69"/>
      <c r="AG1680" s="69"/>
      <c r="AH1680" s="68"/>
      <c r="AI1680" s="68"/>
      <c r="AJ1680" s="68"/>
      <c r="AK1680" s="68"/>
      <c r="AL1680" s="68"/>
      <c r="AM1680" s="68"/>
      <c r="AN1680" s="68"/>
      <c r="AO1680" s="70"/>
      <c r="AP1680" s="71"/>
      <c r="AQ1680" s="70"/>
      <c r="AR1680" s="72"/>
      <c r="AS1680" s="55"/>
      <c r="AT1680" s="55"/>
      <c r="AU1680" s="55"/>
      <c r="AV1680" s="78"/>
    </row>
    <row r="1681" spans="28:48" ht="14.25">
      <c r="AB1681" s="68"/>
      <c r="AC1681" s="69"/>
      <c r="AD1681" s="68"/>
      <c r="AE1681" s="69"/>
      <c r="AF1681" s="69"/>
      <c r="AG1681" s="69"/>
      <c r="AH1681" s="68"/>
      <c r="AI1681" s="68"/>
      <c r="AJ1681" s="68"/>
      <c r="AK1681" s="68"/>
      <c r="AL1681" s="68"/>
      <c r="AM1681" s="68"/>
      <c r="AN1681" s="68"/>
      <c r="AO1681" s="70"/>
      <c r="AP1681" s="71"/>
      <c r="AQ1681" s="70"/>
      <c r="AR1681" s="72"/>
      <c r="AS1681" s="55"/>
      <c r="AT1681" s="55"/>
      <c r="AU1681" s="55"/>
      <c r="AV1681" s="78"/>
    </row>
    <row r="1682" spans="28:48" ht="14.25">
      <c r="AB1682" s="68"/>
      <c r="AC1682" s="69"/>
      <c r="AD1682" s="68"/>
      <c r="AE1682" s="69"/>
      <c r="AF1682" s="69"/>
      <c r="AG1682" s="69"/>
      <c r="AH1682" s="68"/>
      <c r="AI1682" s="68"/>
      <c r="AJ1682" s="68"/>
      <c r="AK1682" s="68"/>
      <c r="AL1682" s="68"/>
      <c r="AM1682" s="68"/>
      <c r="AN1682" s="68"/>
      <c r="AO1682" s="70"/>
      <c r="AP1682" s="71"/>
      <c r="AQ1682" s="70"/>
      <c r="AR1682" s="72"/>
      <c r="AS1682" s="55"/>
      <c r="AT1682" s="55"/>
      <c r="AU1682" s="55"/>
      <c r="AV1682" s="78"/>
    </row>
    <row r="1683" spans="28:48" ht="14.25">
      <c r="AB1683" s="68"/>
      <c r="AC1683" s="69"/>
      <c r="AD1683" s="68"/>
      <c r="AE1683" s="69"/>
      <c r="AF1683" s="69"/>
      <c r="AG1683" s="69"/>
      <c r="AH1683" s="68"/>
      <c r="AI1683" s="68"/>
      <c r="AJ1683" s="68"/>
      <c r="AK1683" s="68"/>
      <c r="AL1683" s="68"/>
      <c r="AM1683" s="68"/>
      <c r="AN1683" s="68"/>
      <c r="AO1683" s="70"/>
      <c r="AP1683" s="71"/>
      <c r="AQ1683" s="70"/>
      <c r="AR1683" s="72"/>
      <c r="AS1683" s="55"/>
      <c r="AT1683" s="55"/>
      <c r="AU1683" s="55"/>
      <c r="AV1683" s="78"/>
    </row>
    <row r="1684" spans="28:48" ht="14.25">
      <c r="AB1684" s="68"/>
      <c r="AC1684" s="69"/>
      <c r="AD1684" s="68"/>
      <c r="AE1684" s="69"/>
      <c r="AF1684" s="69"/>
      <c r="AG1684" s="69"/>
      <c r="AH1684" s="68"/>
      <c r="AI1684" s="68"/>
      <c r="AJ1684" s="68"/>
      <c r="AK1684" s="68"/>
      <c r="AL1684" s="68"/>
      <c r="AM1684" s="68"/>
      <c r="AN1684" s="68"/>
      <c r="AO1684" s="70"/>
      <c r="AP1684" s="71"/>
      <c r="AQ1684" s="70"/>
      <c r="AR1684" s="72"/>
      <c r="AS1684" s="55"/>
      <c r="AT1684" s="55"/>
      <c r="AU1684" s="55"/>
      <c r="AV1684" s="78"/>
    </row>
    <row r="1685" spans="28:48" ht="14.25">
      <c r="AB1685" s="68"/>
      <c r="AC1685" s="69"/>
      <c r="AD1685" s="68"/>
      <c r="AE1685" s="69"/>
      <c r="AF1685" s="69"/>
      <c r="AG1685" s="69"/>
      <c r="AH1685" s="68"/>
      <c r="AI1685" s="68"/>
      <c r="AJ1685" s="68"/>
      <c r="AK1685" s="68"/>
      <c r="AL1685" s="68"/>
      <c r="AM1685" s="68"/>
      <c r="AN1685" s="68"/>
      <c r="AO1685" s="70"/>
      <c r="AP1685" s="71"/>
      <c r="AQ1685" s="70"/>
      <c r="AR1685" s="72"/>
      <c r="AS1685" s="55"/>
      <c r="AT1685" s="55"/>
      <c r="AU1685" s="55"/>
      <c r="AV1685" s="78"/>
    </row>
    <row r="1686" spans="28:48" ht="14.25">
      <c r="AB1686" s="68"/>
      <c r="AC1686" s="69"/>
      <c r="AD1686" s="68"/>
      <c r="AE1686" s="69"/>
      <c r="AF1686" s="69"/>
      <c r="AG1686" s="69"/>
      <c r="AH1686" s="68"/>
      <c r="AI1686" s="68"/>
      <c r="AJ1686" s="68"/>
      <c r="AK1686" s="68"/>
      <c r="AL1686" s="68"/>
      <c r="AM1686" s="68"/>
      <c r="AN1686" s="68"/>
      <c r="AO1686" s="70"/>
      <c r="AP1686" s="71"/>
      <c r="AQ1686" s="70"/>
      <c r="AR1686" s="72"/>
      <c r="AS1686" s="55"/>
      <c r="AT1686" s="55"/>
      <c r="AU1686" s="55"/>
      <c r="AV1686" s="78"/>
    </row>
    <row r="1687" spans="28:48" ht="14.25">
      <c r="AB1687" s="68"/>
      <c r="AC1687" s="69"/>
      <c r="AD1687" s="68"/>
      <c r="AE1687" s="69"/>
      <c r="AF1687" s="69"/>
      <c r="AG1687" s="69"/>
      <c r="AH1687" s="68"/>
      <c r="AI1687" s="68"/>
      <c r="AJ1687" s="68"/>
      <c r="AK1687" s="68"/>
      <c r="AL1687" s="68"/>
      <c r="AM1687" s="68"/>
      <c r="AN1687" s="68"/>
      <c r="AO1687" s="70"/>
      <c r="AP1687" s="71"/>
      <c r="AQ1687" s="70"/>
      <c r="AR1687" s="72"/>
      <c r="AS1687" s="55"/>
      <c r="AT1687" s="55"/>
      <c r="AU1687" s="55"/>
      <c r="AV1687" s="78"/>
    </row>
    <row r="1688" spans="28:48" ht="14.25">
      <c r="AB1688" s="68"/>
      <c r="AC1688" s="69"/>
      <c r="AD1688" s="68"/>
      <c r="AE1688" s="69"/>
      <c r="AF1688" s="69"/>
      <c r="AG1688" s="69"/>
      <c r="AH1688" s="68"/>
      <c r="AI1688" s="68"/>
      <c r="AJ1688" s="68"/>
      <c r="AK1688" s="68"/>
      <c r="AL1688" s="68"/>
      <c r="AM1688" s="68"/>
      <c r="AN1688" s="68"/>
      <c r="AO1688" s="70"/>
      <c r="AP1688" s="71"/>
      <c r="AQ1688" s="70"/>
      <c r="AR1688" s="72"/>
      <c r="AS1688" s="55"/>
      <c r="AT1688" s="55"/>
      <c r="AU1688" s="55"/>
      <c r="AV1688" s="78"/>
    </row>
    <row r="1689" spans="28:48" ht="14.25">
      <c r="AB1689" s="68"/>
      <c r="AC1689" s="69"/>
      <c r="AD1689" s="68"/>
      <c r="AE1689" s="69"/>
      <c r="AF1689" s="69"/>
      <c r="AG1689" s="69"/>
      <c r="AH1689" s="68"/>
      <c r="AI1689" s="68"/>
      <c r="AJ1689" s="68"/>
      <c r="AK1689" s="68"/>
      <c r="AL1689" s="68"/>
      <c r="AM1689" s="68"/>
      <c r="AN1689" s="68"/>
      <c r="AO1689" s="70"/>
      <c r="AP1689" s="71"/>
      <c r="AQ1689" s="70"/>
      <c r="AR1689" s="72"/>
      <c r="AS1689" s="55"/>
      <c r="AT1689" s="55"/>
      <c r="AU1689" s="55"/>
      <c r="AV1689" s="78"/>
    </row>
    <row r="1690" spans="28:48" ht="14.25">
      <c r="AB1690" s="68"/>
      <c r="AC1690" s="69"/>
      <c r="AD1690" s="68"/>
      <c r="AE1690" s="69"/>
      <c r="AF1690" s="69"/>
      <c r="AG1690" s="69"/>
      <c r="AH1690" s="68"/>
      <c r="AI1690" s="68"/>
      <c r="AJ1690" s="68"/>
      <c r="AK1690" s="68"/>
      <c r="AL1690" s="68"/>
      <c r="AM1690" s="68"/>
      <c r="AN1690" s="68"/>
      <c r="AO1690" s="70"/>
      <c r="AP1690" s="71"/>
      <c r="AQ1690" s="70"/>
      <c r="AR1690" s="72"/>
      <c r="AS1690" s="55"/>
      <c r="AT1690" s="55"/>
      <c r="AU1690" s="55"/>
      <c r="AV1690" s="78"/>
    </row>
    <row r="1691" spans="28:48" ht="14.25">
      <c r="AB1691" s="68"/>
      <c r="AC1691" s="69"/>
      <c r="AD1691" s="68"/>
      <c r="AE1691" s="69"/>
      <c r="AF1691" s="69"/>
      <c r="AG1691" s="69"/>
      <c r="AH1691" s="68"/>
      <c r="AI1691" s="68"/>
      <c r="AJ1691" s="68"/>
      <c r="AK1691" s="68"/>
      <c r="AL1691" s="68"/>
      <c r="AM1691" s="68"/>
      <c r="AN1691" s="68"/>
      <c r="AO1691" s="70"/>
      <c r="AP1691" s="71"/>
      <c r="AQ1691" s="70"/>
      <c r="AR1691" s="72"/>
      <c r="AS1691" s="55"/>
      <c r="AT1691" s="55"/>
      <c r="AU1691" s="55"/>
      <c r="AV1691" s="78"/>
    </row>
    <row r="1692" spans="28:48" ht="14.25">
      <c r="AB1692" s="68"/>
      <c r="AC1692" s="69"/>
      <c r="AD1692" s="68"/>
      <c r="AE1692" s="69"/>
      <c r="AF1692" s="69"/>
      <c r="AG1692" s="69"/>
      <c r="AH1692" s="68"/>
      <c r="AI1692" s="68"/>
      <c r="AJ1692" s="68"/>
      <c r="AK1692" s="68"/>
      <c r="AL1692" s="68"/>
      <c r="AM1692" s="68"/>
      <c r="AN1692" s="68"/>
      <c r="AO1692" s="70"/>
      <c r="AP1692" s="71"/>
      <c r="AQ1692" s="70"/>
      <c r="AR1692" s="72"/>
      <c r="AS1692" s="55"/>
      <c r="AT1692" s="55"/>
      <c r="AU1692" s="55"/>
      <c r="AV1692" s="78"/>
    </row>
    <row r="1693" spans="28:48" ht="14.25">
      <c r="AB1693" s="68"/>
      <c r="AC1693" s="69"/>
      <c r="AD1693" s="68"/>
      <c r="AE1693" s="69"/>
      <c r="AF1693" s="69"/>
      <c r="AG1693" s="69"/>
      <c r="AH1693" s="68"/>
      <c r="AI1693" s="68"/>
      <c r="AJ1693" s="68"/>
      <c r="AK1693" s="68"/>
      <c r="AL1693" s="68"/>
      <c r="AM1693" s="68"/>
      <c r="AN1693" s="68"/>
      <c r="AO1693" s="70"/>
      <c r="AP1693" s="71"/>
      <c r="AQ1693" s="70"/>
      <c r="AR1693" s="72"/>
      <c r="AS1693" s="55"/>
      <c r="AT1693" s="55"/>
      <c r="AU1693" s="55"/>
      <c r="AV1693" s="78"/>
    </row>
    <row r="1694" spans="28:48" ht="14.25">
      <c r="AB1694" s="68"/>
      <c r="AC1694" s="69"/>
      <c r="AD1694" s="68"/>
      <c r="AE1694" s="69"/>
      <c r="AF1694" s="69"/>
      <c r="AG1694" s="69"/>
      <c r="AH1694" s="68"/>
      <c r="AI1694" s="68"/>
      <c r="AJ1694" s="68"/>
      <c r="AK1694" s="68"/>
      <c r="AL1694" s="68"/>
      <c r="AM1694" s="68"/>
      <c r="AN1694" s="68"/>
      <c r="AO1694" s="70"/>
      <c r="AP1694" s="71"/>
      <c r="AQ1694" s="70"/>
      <c r="AR1694" s="72"/>
      <c r="AS1694" s="55"/>
      <c r="AT1694" s="55"/>
      <c r="AU1694" s="55"/>
      <c r="AV1694" s="78"/>
    </row>
    <row r="1695" spans="28:48" ht="14.25">
      <c r="AB1695" s="68"/>
      <c r="AC1695" s="69"/>
      <c r="AD1695" s="68"/>
      <c r="AE1695" s="69"/>
      <c r="AF1695" s="69"/>
      <c r="AG1695" s="69"/>
      <c r="AH1695" s="68"/>
      <c r="AI1695" s="68"/>
      <c r="AJ1695" s="68"/>
      <c r="AK1695" s="68"/>
      <c r="AL1695" s="68"/>
      <c r="AM1695" s="68"/>
      <c r="AN1695" s="68"/>
      <c r="AO1695" s="70"/>
      <c r="AP1695" s="71"/>
      <c r="AQ1695" s="70"/>
      <c r="AR1695" s="72"/>
      <c r="AS1695" s="55"/>
      <c r="AT1695" s="55"/>
      <c r="AU1695" s="55"/>
      <c r="AV1695" s="78"/>
    </row>
    <row r="1696" spans="28:48" ht="14.25">
      <c r="AB1696" s="68"/>
      <c r="AC1696" s="69"/>
      <c r="AD1696" s="68"/>
      <c r="AE1696" s="69"/>
      <c r="AF1696" s="69"/>
      <c r="AG1696" s="69"/>
      <c r="AH1696" s="68"/>
      <c r="AI1696" s="68"/>
      <c r="AJ1696" s="68"/>
      <c r="AK1696" s="68"/>
      <c r="AL1696" s="68"/>
      <c r="AM1696" s="68"/>
      <c r="AN1696" s="68"/>
      <c r="AO1696" s="70"/>
      <c r="AP1696" s="71"/>
      <c r="AQ1696" s="70"/>
      <c r="AR1696" s="72"/>
      <c r="AS1696" s="55"/>
      <c r="AT1696" s="55"/>
      <c r="AU1696" s="55"/>
      <c r="AV1696" s="78"/>
    </row>
    <row r="1697" spans="28:48" ht="14.25">
      <c r="AB1697" s="68"/>
      <c r="AC1697" s="69"/>
      <c r="AD1697" s="68"/>
      <c r="AE1697" s="69"/>
      <c r="AF1697" s="69"/>
      <c r="AG1697" s="69"/>
      <c r="AH1697" s="68"/>
      <c r="AI1697" s="68"/>
      <c r="AJ1697" s="68"/>
      <c r="AK1697" s="68"/>
      <c r="AL1697" s="68"/>
      <c r="AM1697" s="68"/>
      <c r="AN1697" s="68"/>
      <c r="AO1697" s="70"/>
      <c r="AP1697" s="71"/>
      <c r="AQ1697" s="70"/>
      <c r="AR1697" s="72"/>
      <c r="AS1697" s="55"/>
      <c r="AT1697" s="55"/>
      <c r="AU1697" s="55"/>
      <c r="AV1697" s="78"/>
    </row>
    <row r="1698" spans="28:48" ht="14.25">
      <c r="AB1698" s="68"/>
      <c r="AC1698" s="69"/>
      <c r="AD1698" s="68"/>
      <c r="AE1698" s="69"/>
      <c r="AF1698" s="69"/>
      <c r="AG1698" s="69"/>
      <c r="AH1698" s="68"/>
      <c r="AI1698" s="68"/>
      <c r="AJ1698" s="68"/>
      <c r="AK1698" s="68"/>
      <c r="AL1698" s="68"/>
      <c r="AM1698" s="68"/>
      <c r="AN1698" s="68"/>
      <c r="AO1698" s="70"/>
      <c r="AP1698" s="71"/>
      <c r="AQ1698" s="70"/>
      <c r="AR1698" s="72"/>
      <c r="AS1698" s="55"/>
      <c r="AT1698" s="55"/>
      <c r="AU1698" s="55"/>
      <c r="AV1698" s="78"/>
    </row>
    <row r="1699" spans="28:48" ht="14.25">
      <c r="AB1699" s="68"/>
      <c r="AC1699" s="69"/>
      <c r="AD1699" s="68"/>
      <c r="AE1699" s="69"/>
      <c r="AF1699" s="69"/>
      <c r="AG1699" s="69"/>
      <c r="AH1699" s="68"/>
      <c r="AI1699" s="68"/>
      <c r="AJ1699" s="68"/>
      <c r="AK1699" s="68"/>
      <c r="AL1699" s="68"/>
      <c r="AM1699" s="68"/>
      <c r="AN1699" s="68"/>
      <c r="AO1699" s="70"/>
      <c r="AP1699" s="71"/>
      <c r="AQ1699" s="70"/>
      <c r="AR1699" s="72"/>
      <c r="AS1699" s="55"/>
      <c r="AT1699" s="55"/>
      <c r="AU1699" s="55"/>
      <c r="AV1699" s="78"/>
    </row>
    <row r="1700" spans="28:48" ht="14.25">
      <c r="AB1700" s="68"/>
      <c r="AC1700" s="69"/>
      <c r="AD1700" s="68"/>
      <c r="AE1700" s="69"/>
      <c r="AF1700" s="69"/>
      <c r="AG1700" s="69"/>
      <c r="AH1700" s="68"/>
      <c r="AI1700" s="68"/>
      <c r="AJ1700" s="68"/>
      <c r="AK1700" s="68"/>
      <c r="AL1700" s="68"/>
      <c r="AM1700" s="68"/>
      <c r="AN1700" s="68"/>
      <c r="AO1700" s="70"/>
      <c r="AP1700" s="71"/>
      <c r="AQ1700" s="70"/>
      <c r="AR1700" s="72"/>
      <c r="AS1700" s="55"/>
      <c r="AT1700" s="55"/>
      <c r="AU1700" s="55"/>
      <c r="AV1700" s="78"/>
    </row>
    <row r="1701" spans="28:48" ht="14.25">
      <c r="AB1701" s="68"/>
      <c r="AC1701" s="69"/>
      <c r="AD1701" s="68"/>
      <c r="AE1701" s="69"/>
      <c r="AF1701" s="69"/>
      <c r="AG1701" s="69"/>
      <c r="AH1701" s="68"/>
      <c r="AI1701" s="68"/>
      <c r="AJ1701" s="68"/>
      <c r="AK1701" s="68"/>
      <c r="AL1701" s="68"/>
      <c r="AM1701" s="68"/>
      <c r="AN1701" s="68"/>
      <c r="AO1701" s="70"/>
      <c r="AP1701" s="71"/>
      <c r="AQ1701" s="70"/>
      <c r="AR1701" s="72"/>
      <c r="AS1701" s="55"/>
      <c r="AT1701" s="55"/>
      <c r="AU1701" s="55"/>
      <c r="AV1701" s="78"/>
    </row>
    <row r="1702" spans="28:48" ht="14.25">
      <c r="AB1702" s="68"/>
      <c r="AC1702" s="69"/>
      <c r="AD1702" s="68"/>
      <c r="AE1702" s="69"/>
      <c r="AF1702" s="69"/>
      <c r="AG1702" s="69"/>
      <c r="AH1702" s="68"/>
      <c r="AI1702" s="68"/>
      <c r="AJ1702" s="68"/>
      <c r="AK1702" s="68"/>
      <c r="AL1702" s="68"/>
      <c r="AM1702" s="68"/>
      <c r="AN1702" s="68"/>
      <c r="AO1702" s="70"/>
      <c r="AP1702" s="71"/>
      <c r="AQ1702" s="70"/>
      <c r="AR1702" s="72"/>
      <c r="AS1702" s="55"/>
      <c r="AT1702" s="55"/>
      <c r="AU1702" s="55"/>
      <c r="AV1702" s="78"/>
    </row>
    <row r="1703" spans="28:48" ht="14.25">
      <c r="AB1703" s="68"/>
      <c r="AC1703" s="69"/>
      <c r="AD1703" s="68"/>
      <c r="AE1703" s="69"/>
      <c r="AF1703" s="69"/>
      <c r="AG1703" s="69"/>
      <c r="AH1703" s="68"/>
      <c r="AI1703" s="68"/>
      <c r="AJ1703" s="68"/>
      <c r="AK1703" s="68"/>
      <c r="AL1703" s="68"/>
      <c r="AM1703" s="68"/>
      <c r="AN1703" s="68"/>
      <c r="AO1703" s="70"/>
      <c r="AP1703" s="71"/>
      <c r="AQ1703" s="70"/>
      <c r="AR1703" s="72"/>
      <c r="AS1703" s="55"/>
      <c r="AT1703" s="55"/>
      <c r="AU1703" s="55"/>
      <c r="AV1703" s="78"/>
    </row>
    <row r="1704" spans="28:48" ht="14.25">
      <c r="AB1704" s="68"/>
      <c r="AC1704" s="69"/>
      <c r="AD1704" s="68"/>
      <c r="AE1704" s="69"/>
      <c r="AF1704" s="69"/>
      <c r="AG1704" s="69"/>
      <c r="AH1704" s="68"/>
      <c r="AI1704" s="68"/>
      <c r="AJ1704" s="68"/>
      <c r="AK1704" s="68"/>
      <c r="AL1704" s="68"/>
      <c r="AM1704" s="68"/>
      <c r="AN1704" s="68"/>
      <c r="AO1704" s="70"/>
      <c r="AP1704" s="71"/>
      <c r="AQ1704" s="70"/>
      <c r="AR1704" s="72"/>
      <c r="AS1704" s="55"/>
      <c r="AT1704" s="55"/>
      <c r="AU1704" s="55"/>
      <c r="AV1704" s="78"/>
    </row>
    <row r="1705" spans="28:48" ht="14.25">
      <c r="AB1705" s="68"/>
      <c r="AC1705" s="69"/>
      <c r="AD1705" s="68"/>
      <c r="AE1705" s="69"/>
      <c r="AF1705" s="69"/>
      <c r="AG1705" s="69"/>
      <c r="AH1705" s="68"/>
      <c r="AI1705" s="68"/>
      <c r="AJ1705" s="68"/>
      <c r="AK1705" s="68"/>
      <c r="AL1705" s="68"/>
      <c r="AM1705" s="68"/>
      <c r="AN1705" s="68"/>
      <c r="AO1705" s="70"/>
      <c r="AP1705" s="71"/>
      <c r="AQ1705" s="70"/>
      <c r="AR1705" s="72"/>
      <c r="AS1705" s="55"/>
      <c r="AT1705" s="55"/>
      <c r="AU1705" s="55"/>
      <c r="AV1705" s="78"/>
    </row>
    <row r="1706" spans="28:48" ht="14.25">
      <c r="AB1706" s="68"/>
      <c r="AC1706" s="69"/>
      <c r="AD1706" s="68"/>
      <c r="AE1706" s="69"/>
      <c r="AF1706" s="69"/>
      <c r="AG1706" s="69"/>
      <c r="AH1706" s="68"/>
      <c r="AI1706" s="68"/>
      <c r="AJ1706" s="68"/>
      <c r="AK1706" s="68"/>
      <c r="AL1706" s="68"/>
      <c r="AM1706" s="68"/>
      <c r="AN1706" s="68"/>
      <c r="AO1706" s="70"/>
      <c r="AP1706" s="71"/>
      <c r="AQ1706" s="70"/>
      <c r="AR1706" s="72"/>
      <c r="AS1706" s="55"/>
      <c r="AT1706" s="55"/>
      <c r="AU1706" s="55"/>
      <c r="AV1706" s="78"/>
    </row>
    <row r="1707" spans="28:48" ht="14.25">
      <c r="AB1707" s="68"/>
      <c r="AC1707" s="69"/>
      <c r="AD1707" s="68"/>
      <c r="AE1707" s="69"/>
      <c r="AF1707" s="69"/>
      <c r="AG1707" s="69"/>
      <c r="AH1707" s="68"/>
      <c r="AI1707" s="68"/>
      <c r="AJ1707" s="68"/>
      <c r="AK1707" s="68"/>
      <c r="AL1707" s="68"/>
      <c r="AM1707" s="68"/>
      <c r="AN1707" s="68"/>
      <c r="AO1707" s="70"/>
      <c r="AP1707" s="71"/>
      <c r="AQ1707" s="70"/>
      <c r="AR1707" s="72"/>
      <c r="AS1707" s="55"/>
      <c r="AT1707" s="55"/>
      <c r="AU1707" s="55"/>
      <c r="AV1707" s="78"/>
    </row>
    <row r="1708" spans="28:48" ht="14.25">
      <c r="AB1708" s="68"/>
      <c r="AC1708" s="69"/>
      <c r="AD1708" s="68"/>
      <c r="AE1708" s="69"/>
      <c r="AF1708" s="69"/>
      <c r="AG1708" s="69"/>
      <c r="AH1708" s="68"/>
      <c r="AI1708" s="68"/>
      <c r="AJ1708" s="68"/>
      <c r="AK1708" s="68"/>
      <c r="AL1708" s="68"/>
      <c r="AM1708" s="68"/>
      <c r="AN1708" s="68"/>
      <c r="AO1708" s="70"/>
      <c r="AP1708" s="71"/>
      <c r="AQ1708" s="70"/>
      <c r="AR1708" s="72"/>
      <c r="AS1708" s="55"/>
      <c r="AT1708" s="55"/>
      <c r="AU1708" s="55"/>
      <c r="AV1708" s="78"/>
    </row>
    <row r="1709" spans="28:48" ht="14.25">
      <c r="AB1709" s="68"/>
      <c r="AC1709" s="69"/>
      <c r="AD1709" s="68"/>
      <c r="AE1709" s="69"/>
      <c r="AF1709" s="69"/>
      <c r="AG1709" s="69"/>
      <c r="AH1709" s="68"/>
      <c r="AI1709" s="68"/>
      <c r="AJ1709" s="68"/>
      <c r="AK1709" s="68"/>
      <c r="AL1709" s="68"/>
      <c r="AM1709" s="68"/>
      <c r="AN1709" s="68"/>
      <c r="AO1709" s="70"/>
      <c r="AP1709" s="71"/>
      <c r="AQ1709" s="70"/>
      <c r="AR1709" s="72"/>
      <c r="AS1709" s="55"/>
      <c r="AT1709" s="55"/>
      <c r="AU1709" s="55"/>
      <c r="AV1709" s="78"/>
    </row>
    <row r="1710" spans="28:48" ht="14.25">
      <c r="AB1710" s="68"/>
      <c r="AC1710" s="69"/>
      <c r="AD1710" s="68"/>
      <c r="AE1710" s="69"/>
      <c r="AF1710" s="69"/>
      <c r="AG1710" s="69"/>
      <c r="AH1710" s="68"/>
      <c r="AI1710" s="68"/>
      <c r="AJ1710" s="68"/>
      <c r="AK1710" s="68"/>
      <c r="AL1710" s="68"/>
      <c r="AM1710" s="68"/>
      <c r="AN1710" s="68"/>
      <c r="AO1710" s="70"/>
      <c r="AP1710" s="71"/>
      <c r="AQ1710" s="70"/>
      <c r="AR1710" s="72"/>
      <c r="AS1710" s="55"/>
      <c r="AT1710" s="55"/>
      <c r="AU1710" s="55"/>
      <c r="AV1710" s="78"/>
    </row>
    <row r="1711" spans="28:48" ht="14.25">
      <c r="AB1711" s="68"/>
      <c r="AC1711" s="69"/>
      <c r="AD1711" s="68"/>
      <c r="AE1711" s="69"/>
      <c r="AF1711" s="69"/>
      <c r="AG1711" s="69"/>
      <c r="AH1711" s="68"/>
      <c r="AI1711" s="68"/>
      <c r="AJ1711" s="68"/>
      <c r="AK1711" s="68"/>
      <c r="AL1711" s="68"/>
      <c r="AM1711" s="68"/>
      <c r="AN1711" s="68"/>
      <c r="AO1711" s="70"/>
      <c r="AP1711" s="71"/>
      <c r="AQ1711" s="70"/>
      <c r="AR1711" s="72"/>
      <c r="AS1711" s="55"/>
      <c r="AT1711" s="55"/>
      <c r="AU1711" s="55"/>
      <c r="AV1711" s="78"/>
    </row>
    <row r="1712" spans="28:48" ht="14.25">
      <c r="AB1712" s="68"/>
      <c r="AC1712" s="69"/>
      <c r="AD1712" s="68"/>
      <c r="AE1712" s="69"/>
      <c r="AF1712" s="69"/>
      <c r="AG1712" s="69"/>
      <c r="AH1712" s="68"/>
      <c r="AI1712" s="68"/>
      <c r="AJ1712" s="68"/>
      <c r="AK1712" s="68"/>
      <c r="AL1712" s="68"/>
      <c r="AM1712" s="68"/>
      <c r="AN1712" s="68"/>
      <c r="AO1712" s="70"/>
      <c r="AP1712" s="71"/>
      <c r="AQ1712" s="70"/>
      <c r="AR1712" s="72"/>
      <c r="AS1712" s="55"/>
      <c r="AT1712" s="55"/>
      <c r="AU1712" s="55"/>
      <c r="AV1712" s="78"/>
    </row>
    <row r="1713" spans="28:48" ht="14.25">
      <c r="AB1713" s="68"/>
      <c r="AC1713" s="69"/>
      <c r="AD1713" s="68"/>
      <c r="AE1713" s="69"/>
      <c r="AF1713" s="69"/>
      <c r="AG1713" s="69"/>
      <c r="AH1713" s="68"/>
      <c r="AI1713" s="68"/>
      <c r="AJ1713" s="68"/>
      <c r="AK1713" s="68"/>
      <c r="AL1713" s="68"/>
      <c r="AM1713" s="68"/>
      <c r="AN1713" s="68"/>
      <c r="AO1713" s="70"/>
      <c r="AP1713" s="71"/>
      <c r="AQ1713" s="70"/>
      <c r="AR1713" s="72"/>
      <c r="AS1713" s="55"/>
      <c r="AT1713" s="55"/>
      <c r="AU1713" s="55"/>
      <c r="AV1713" s="78"/>
    </row>
    <row r="1714" spans="28:48" ht="14.25">
      <c r="AB1714" s="68"/>
      <c r="AC1714" s="69"/>
      <c r="AD1714" s="68"/>
      <c r="AE1714" s="69"/>
      <c r="AF1714" s="69"/>
      <c r="AG1714" s="69"/>
      <c r="AH1714" s="68"/>
      <c r="AI1714" s="68"/>
      <c r="AJ1714" s="68"/>
      <c r="AK1714" s="68"/>
      <c r="AL1714" s="68"/>
      <c r="AM1714" s="68"/>
      <c r="AN1714" s="68"/>
      <c r="AO1714" s="70"/>
      <c r="AP1714" s="71"/>
      <c r="AQ1714" s="70"/>
      <c r="AR1714" s="72"/>
      <c r="AS1714" s="55"/>
      <c r="AT1714" s="55"/>
      <c r="AU1714" s="55"/>
      <c r="AV1714" s="78"/>
    </row>
    <row r="1715" spans="28:48" ht="14.25">
      <c r="AB1715" s="68"/>
      <c r="AC1715" s="69"/>
      <c r="AD1715" s="68"/>
      <c r="AE1715" s="69"/>
      <c r="AF1715" s="69"/>
      <c r="AG1715" s="69"/>
      <c r="AH1715" s="68"/>
      <c r="AI1715" s="68"/>
      <c r="AJ1715" s="68"/>
      <c r="AK1715" s="68"/>
      <c r="AL1715" s="68"/>
      <c r="AM1715" s="68"/>
      <c r="AN1715" s="68"/>
      <c r="AO1715" s="70"/>
      <c r="AP1715" s="71"/>
      <c r="AQ1715" s="70"/>
      <c r="AR1715" s="72"/>
      <c r="AS1715" s="55"/>
      <c r="AT1715" s="55"/>
      <c r="AU1715" s="55"/>
      <c r="AV1715" s="78"/>
    </row>
    <row r="1716" spans="28:48" ht="14.25">
      <c r="AB1716" s="68"/>
      <c r="AC1716" s="69"/>
      <c r="AD1716" s="68"/>
      <c r="AE1716" s="69"/>
      <c r="AF1716" s="69"/>
      <c r="AG1716" s="69"/>
      <c r="AH1716" s="68"/>
      <c r="AI1716" s="68"/>
      <c r="AJ1716" s="68"/>
      <c r="AK1716" s="68"/>
      <c r="AL1716" s="68"/>
      <c r="AM1716" s="68"/>
      <c r="AN1716" s="68"/>
      <c r="AO1716" s="70"/>
      <c r="AP1716" s="71"/>
      <c r="AQ1716" s="70"/>
      <c r="AR1716" s="72"/>
      <c r="AS1716" s="55"/>
      <c r="AT1716" s="55"/>
      <c r="AU1716" s="55"/>
      <c r="AV1716" s="78"/>
    </row>
    <row r="1717" spans="28:48" ht="14.25">
      <c r="AB1717" s="68"/>
      <c r="AC1717" s="69"/>
      <c r="AD1717" s="68"/>
      <c r="AE1717" s="69"/>
      <c r="AF1717" s="69"/>
      <c r="AG1717" s="69"/>
      <c r="AH1717" s="68"/>
      <c r="AI1717" s="68"/>
      <c r="AJ1717" s="68"/>
      <c r="AK1717" s="68"/>
      <c r="AL1717" s="68"/>
      <c r="AM1717" s="68"/>
      <c r="AN1717" s="68"/>
      <c r="AO1717" s="70"/>
      <c r="AP1717" s="71"/>
      <c r="AQ1717" s="70"/>
      <c r="AR1717" s="72"/>
      <c r="AS1717" s="55"/>
      <c r="AT1717" s="55"/>
      <c r="AU1717" s="55"/>
      <c r="AV1717" s="78"/>
    </row>
    <row r="1718" spans="28:48" ht="14.25">
      <c r="AB1718" s="68"/>
      <c r="AC1718" s="69"/>
      <c r="AD1718" s="68"/>
      <c r="AE1718" s="69"/>
      <c r="AF1718" s="69"/>
      <c r="AG1718" s="69"/>
      <c r="AH1718" s="68"/>
      <c r="AI1718" s="68"/>
      <c r="AJ1718" s="68"/>
      <c r="AK1718" s="68"/>
      <c r="AL1718" s="68"/>
      <c r="AM1718" s="68"/>
      <c r="AN1718" s="68"/>
      <c r="AO1718" s="70"/>
      <c r="AP1718" s="71"/>
      <c r="AQ1718" s="70"/>
      <c r="AR1718" s="72"/>
      <c r="AS1718" s="55"/>
      <c r="AT1718" s="55"/>
      <c r="AU1718" s="55"/>
      <c r="AV1718" s="78"/>
    </row>
    <row r="1719" spans="28:48" ht="14.25">
      <c r="AB1719" s="68"/>
      <c r="AC1719" s="69"/>
      <c r="AD1719" s="68"/>
      <c r="AE1719" s="69"/>
      <c r="AF1719" s="69"/>
      <c r="AG1719" s="69"/>
      <c r="AH1719" s="68"/>
      <c r="AI1719" s="68"/>
      <c r="AJ1719" s="68"/>
      <c r="AK1719" s="68"/>
      <c r="AL1719" s="68"/>
      <c r="AM1719" s="68"/>
      <c r="AN1719" s="68"/>
      <c r="AO1719" s="70"/>
      <c r="AP1719" s="71"/>
      <c r="AQ1719" s="70"/>
      <c r="AR1719" s="72"/>
      <c r="AS1719" s="55"/>
      <c r="AT1719" s="55"/>
      <c r="AU1719" s="55"/>
      <c r="AV1719" s="78"/>
    </row>
    <row r="1720" spans="28:48" ht="14.25">
      <c r="AB1720" s="68"/>
      <c r="AC1720" s="69"/>
      <c r="AD1720" s="68"/>
      <c r="AE1720" s="69"/>
      <c r="AF1720" s="69"/>
      <c r="AG1720" s="69"/>
      <c r="AH1720" s="68"/>
      <c r="AI1720" s="68"/>
      <c r="AJ1720" s="68"/>
      <c r="AK1720" s="68"/>
      <c r="AL1720" s="68"/>
      <c r="AM1720" s="68"/>
      <c r="AN1720" s="68"/>
      <c r="AO1720" s="70"/>
      <c r="AP1720" s="71"/>
      <c r="AQ1720" s="70"/>
      <c r="AR1720" s="72"/>
      <c r="AS1720" s="55"/>
      <c r="AT1720" s="55"/>
      <c r="AU1720" s="55"/>
      <c r="AV1720" s="78"/>
    </row>
    <row r="1721" spans="28:48" ht="14.25">
      <c r="AB1721" s="68"/>
      <c r="AC1721" s="69"/>
      <c r="AD1721" s="68"/>
      <c r="AE1721" s="69"/>
      <c r="AF1721" s="69"/>
      <c r="AG1721" s="69"/>
      <c r="AH1721" s="68"/>
      <c r="AI1721" s="68"/>
      <c r="AJ1721" s="68"/>
      <c r="AK1721" s="68"/>
      <c r="AL1721" s="68"/>
      <c r="AM1721" s="68"/>
      <c r="AN1721" s="68"/>
      <c r="AO1721" s="70"/>
      <c r="AP1721" s="71"/>
      <c r="AQ1721" s="70"/>
      <c r="AR1721" s="72"/>
      <c r="AS1721" s="55"/>
      <c r="AT1721" s="55"/>
      <c r="AU1721" s="55"/>
      <c r="AV1721" s="78"/>
    </row>
    <row r="1722" spans="28:48" ht="14.25">
      <c r="AB1722" s="68"/>
      <c r="AC1722" s="69"/>
      <c r="AD1722" s="68"/>
      <c r="AE1722" s="69"/>
      <c r="AF1722" s="69"/>
      <c r="AG1722" s="69"/>
      <c r="AH1722" s="68"/>
      <c r="AI1722" s="68"/>
      <c r="AJ1722" s="68"/>
      <c r="AK1722" s="68"/>
      <c r="AL1722" s="68"/>
      <c r="AM1722" s="68"/>
      <c r="AN1722" s="68"/>
      <c r="AO1722" s="70"/>
      <c r="AP1722" s="71"/>
      <c r="AQ1722" s="70"/>
      <c r="AR1722" s="72"/>
      <c r="AS1722" s="55"/>
      <c r="AT1722" s="55"/>
      <c r="AU1722" s="55"/>
      <c r="AV1722" s="78"/>
    </row>
    <row r="1723" spans="28:48" ht="14.25">
      <c r="AB1723" s="68"/>
      <c r="AC1723" s="69"/>
      <c r="AD1723" s="68"/>
      <c r="AE1723" s="69"/>
      <c r="AF1723" s="69"/>
      <c r="AG1723" s="69"/>
      <c r="AH1723" s="68"/>
      <c r="AI1723" s="68"/>
      <c r="AJ1723" s="68"/>
      <c r="AK1723" s="68"/>
      <c r="AL1723" s="68"/>
      <c r="AM1723" s="68"/>
      <c r="AN1723" s="68"/>
      <c r="AO1723" s="70"/>
      <c r="AP1723" s="71"/>
      <c r="AQ1723" s="70"/>
      <c r="AR1723" s="72"/>
      <c r="AS1723" s="55"/>
      <c r="AT1723" s="55"/>
      <c r="AU1723" s="55"/>
      <c r="AV1723" s="78"/>
    </row>
    <row r="1724" spans="28:48" ht="14.25">
      <c r="AB1724" s="68"/>
      <c r="AC1724" s="69"/>
      <c r="AD1724" s="68"/>
      <c r="AE1724" s="69"/>
      <c r="AF1724" s="69"/>
      <c r="AG1724" s="69"/>
      <c r="AH1724" s="68"/>
      <c r="AI1724" s="68"/>
      <c r="AJ1724" s="68"/>
      <c r="AK1724" s="68"/>
      <c r="AL1724" s="68"/>
      <c r="AM1724" s="68"/>
      <c r="AN1724" s="68"/>
      <c r="AO1724" s="70"/>
      <c r="AP1724" s="71"/>
      <c r="AQ1724" s="70"/>
      <c r="AR1724" s="72"/>
      <c r="AS1724" s="55"/>
      <c r="AT1724" s="55"/>
      <c r="AU1724" s="55"/>
      <c r="AV1724" s="78"/>
    </row>
    <row r="1725" spans="28:48" ht="14.25">
      <c r="AB1725" s="68"/>
      <c r="AC1725" s="69"/>
      <c r="AD1725" s="68"/>
      <c r="AE1725" s="69"/>
      <c r="AF1725" s="69"/>
      <c r="AG1725" s="69"/>
      <c r="AH1725" s="68"/>
      <c r="AI1725" s="68"/>
      <c r="AJ1725" s="68"/>
      <c r="AK1725" s="68"/>
      <c r="AL1725" s="68"/>
      <c r="AM1725" s="68"/>
      <c r="AN1725" s="68"/>
      <c r="AO1725" s="70"/>
      <c r="AP1725" s="71"/>
      <c r="AQ1725" s="70"/>
      <c r="AR1725" s="72"/>
      <c r="AS1725" s="55"/>
      <c r="AT1725" s="55"/>
      <c r="AU1725" s="55"/>
      <c r="AV1725" s="78"/>
    </row>
    <row r="1726" spans="28:48" ht="14.25">
      <c r="AB1726" s="68"/>
      <c r="AC1726" s="69"/>
      <c r="AD1726" s="68"/>
      <c r="AE1726" s="69"/>
      <c r="AF1726" s="69"/>
      <c r="AG1726" s="69"/>
      <c r="AH1726" s="68"/>
      <c r="AI1726" s="68"/>
      <c r="AJ1726" s="68"/>
      <c r="AK1726" s="68"/>
      <c r="AL1726" s="68"/>
      <c r="AM1726" s="68"/>
      <c r="AN1726" s="68"/>
      <c r="AO1726" s="70"/>
      <c r="AP1726" s="71"/>
      <c r="AQ1726" s="70"/>
      <c r="AR1726" s="72"/>
      <c r="AS1726" s="55"/>
      <c r="AT1726" s="55"/>
      <c r="AU1726" s="55"/>
      <c r="AV1726" s="78"/>
    </row>
    <row r="1727" spans="28:48" ht="14.25">
      <c r="AB1727" s="68"/>
      <c r="AC1727" s="69"/>
      <c r="AD1727" s="68"/>
      <c r="AE1727" s="69"/>
      <c r="AF1727" s="69"/>
      <c r="AG1727" s="69"/>
      <c r="AH1727" s="68"/>
      <c r="AI1727" s="68"/>
      <c r="AJ1727" s="68"/>
      <c r="AK1727" s="68"/>
      <c r="AL1727" s="68"/>
      <c r="AM1727" s="68"/>
      <c r="AN1727" s="68"/>
      <c r="AO1727" s="70"/>
      <c r="AP1727" s="71"/>
      <c r="AQ1727" s="70"/>
      <c r="AR1727" s="72"/>
      <c r="AS1727" s="55"/>
      <c r="AT1727" s="55"/>
      <c r="AU1727" s="55"/>
      <c r="AV1727" s="78"/>
    </row>
    <row r="1728" spans="28:48" ht="14.25">
      <c r="AB1728" s="68"/>
      <c r="AC1728" s="69"/>
      <c r="AD1728" s="68"/>
      <c r="AE1728" s="69"/>
      <c r="AF1728" s="69"/>
      <c r="AG1728" s="69"/>
      <c r="AH1728" s="68"/>
      <c r="AI1728" s="68"/>
      <c r="AJ1728" s="68"/>
      <c r="AK1728" s="68"/>
      <c r="AL1728" s="68"/>
      <c r="AM1728" s="68"/>
      <c r="AN1728" s="68"/>
      <c r="AO1728" s="70"/>
      <c r="AP1728" s="71"/>
      <c r="AQ1728" s="70"/>
      <c r="AR1728" s="72"/>
      <c r="AS1728" s="55"/>
      <c r="AT1728" s="55"/>
      <c r="AU1728" s="55"/>
      <c r="AV1728" s="78"/>
    </row>
    <row r="1729" spans="28:48" ht="14.25">
      <c r="AB1729" s="68"/>
      <c r="AC1729" s="69"/>
      <c r="AD1729" s="68"/>
      <c r="AE1729" s="69"/>
      <c r="AF1729" s="69"/>
      <c r="AG1729" s="69"/>
      <c r="AH1729" s="68"/>
      <c r="AI1729" s="68"/>
      <c r="AJ1729" s="68"/>
      <c r="AK1729" s="68"/>
      <c r="AL1729" s="68"/>
      <c r="AM1729" s="68"/>
      <c r="AN1729" s="68"/>
      <c r="AO1729" s="70"/>
      <c r="AP1729" s="71"/>
      <c r="AQ1729" s="70"/>
      <c r="AR1729" s="72"/>
      <c r="AS1729" s="55"/>
      <c r="AT1729" s="55"/>
      <c r="AU1729" s="55"/>
      <c r="AV1729" s="78"/>
    </row>
    <row r="1730" spans="28:48" ht="14.25">
      <c r="AB1730" s="68"/>
      <c r="AC1730" s="69"/>
      <c r="AD1730" s="68"/>
      <c r="AE1730" s="69"/>
      <c r="AF1730" s="69"/>
      <c r="AG1730" s="69"/>
      <c r="AH1730" s="68"/>
      <c r="AI1730" s="68"/>
      <c r="AJ1730" s="68"/>
      <c r="AK1730" s="68"/>
      <c r="AL1730" s="68"/>
      <c r="AM1730" s="68"/>
      <c r="AN1730" s="68"/>
      <c r="AO1730" s="70"/>
      <c r="AP1730" s="71"/>
      <c r="AQ1730" s="70"/>
      <c r="AR1730" s="72"/>
      <c r="AS1730" s="55"/>
      <c r="AT1730" s="55"/>
      <c r="AU1730" s="55"/>
      <c r="AV1730" s="78"/>
    </row>
    <row r="1731" spans="28:48" ht="14.25">
      <c r="AB1731" s="68"/>
      <c r="AC1731" s="69"/>
      <c r="AD1731" s="68"/>
      <c r="AE1731" s="69"/>
      <c r="AF1731" s="69"/>
      <c r="AG1731" s="69"/>
      <c r="AH1731" s="68"/>
      <c r="AI1731" s="68"/>
      <c r="AJ1731" s="68"/>
      <c r="AK1731" s="68"/>
      <c r="AL1731" s="68"/>
      <c r="AM1731" s="68"/>
      <c r="AN1731" s="68"/>
      <c r="AO1731" s="70"/>
      <c r="AP1731" s="71"/>
      <c r="AQ1731" s="70"/>
      <c r="AR1731" s="72"/>
      <c r="AS1731" s="55"/>
      <c r="AT1731" s="55"/>
      <c r="AU1731" s="55"/>
      <c r="AV1731" s="78"/>
    </row>
    <row r="1732" spans="28:48" ht="14.25">
      <c r="AB1732" s="68"/>
      <c r="AC1732" s="69"/>
      <c r="AD1732" s="68"/>
      <c r="AE1732" s="69"/>
      <c r="AF1732" s="69"/>
      <c r="AG1732" s="69"/>
      <c r="AH1732" s="68"/>
      <c r="AI1732" s="68"/>
      <c r="AJ1732" s="68"/>
      <c r="AK1732" s="68"/>
      <c r="AL1732" s="68"/>
      <c r="AM1732" s="68"/>
      <c r="AN1732" s="68"/>
      <c r="AO1732" s="70"/>
      <c r="AP1732" s="71"/>
      <c r="AQ1732" s="70"/>
      <c r="AR1732" s="72"/>
      <c r="AS1732" s="55"/>
      <c r="AT1732" s="55"/>
      <c r="AU1732" s="55"/>
      <c r="AV1732" s="78"/>
    </row>
    <row r="1733" spans="28:48" ht="14.25">
      <c r="AB1733" s="68"/>
      <c r="AC1733" s="69"/>
      <c r="AD1733" s="68"/>
      <c r="AE1733" s="69"/>
      <c r="AF1733" s="69"/>
      <c r="AG1733" s="69"/>
      <c r="AH1733" s="68"/>
      <c r="AI1733" s="68"/>
      <c r="AJ1733" s="68"/>
      <c r="AK1733" s="68"/>
      <c r="AL1733" s="68"/>
      <c r="AM1733" s="68"/>
      <c r="AN1733" s="68"/>
      <c r="AO1733" s="70"/>
      <c r="AP1733" s="71"/>
      <c r="AQ1733" s="70"/>
      <c r="AR1733" s="72"/>
      <c r="AS1733" s="55"/>
      <c r="AT1733" s="55"/>
      <c r="AU1733" s="55"/>
      <c r="AV1733" s="78"/>
    </row>
    <row r="1734" spans="28:48" ht="14.25">
      <c r="AB1734" s="68"/>
      <c r="AC1734" s="69"/>
      <c r="AD1734" s="68"/>
      <c r="AE1734" s="69"/>
      <c r="AF1734" s="69"/>
      <c r="AG1734" s="69"/>
      <c r="AH1734" s="68"/>
      <c r="AI1734" s="68"/>
      <c r="AJ1734" s="68"/>
      <c r="AK1734" s="68"/>
      <c r="AL1734" s="68"/>
      <c r="AM1734" s="68"/>
      <c r="AN1734" s="68"/>
      <c r="AO1734" s="70"/>
      <c r="AP1734" s="71"/>
      <c r="AQ1734" s="70"/>
      <c r="AR1734" s="72"/>
      <c r="AS1734" s="55"/>
      <c r="AT1734" s="55"/>
      <c r="AU1734" s="55"/>
      <c r="AV1734" s="78"/>
    </row>
    <row r="1735" spans="28:48" ht="14.25">
      <c r="AB1735" s="68"/>
      <c r="AC1735" s="69"/>
      <c r="AD1735" s="68"/>
      <c r="AE1735" s="69"/>
      <c r="AF1735" s="69"/>
      <c r="AG1735" s="69"/>
      <c r="AH1735" s="68"/>
      <c r="AI1735" s="68"/>
      <c r="AJ1735" s="68"/>
      <c r="AK1735" s="68"/>
      <c r="AL1735" s="68"/>
      <c r="AM1735" s="68"/>
      <c r="AN1735" s="68"/>
      <c r="AO1735" s="70"/>
      <c r="AP1735" s="71"/>
      <c r="AQ1735" s="70"/>
      <c r="AR1735" s="72"/>
      <c r="AS1735" s="55"/>
      <c r="AT1735" s="55"/>
      <c r="AU1735" s="55"/>
      <c r="AV1735" s="78"/>
    </row>
    <row r="1736" spans="28:48" ht="14.25">
      <c r="AB1736" s="68"/>
      <c r="AC1736" s="69"/>
      <c r="AD1736" s="68"/>
      <c r="AE1736" s="69"/>
      <c r="AF1736" s="69"/>
      <c r="AG1736" s="69"/>
      <c r="AH1736" s="68"/>
      <c r="AI1736" s="68"/>
      <c r="AJ1736" s="68"/>
      <c r="AK1736" s="68"/>
      <c r="AL1736" s="68"/>
      <c r="AM1736" s="68"/>
      <c r="AN1736" s="68"/>
      <c r="AO1736" s="70"/>
      <c r="AP1736" s="71"/>
      <c r="AQ1736" s="70"/>
      <c r="AR1736" s="72"/>
      <c r="AS1736" s="55"/>
      <c r="AT1736" s="55"/>
      <c r="AU1736" s="55"/>
      <c r="AV1736" s="78"/>
    </row>
    <row r="1737" spans="28:48" ht="14.25">
      <c r="AB1737" s="68"/>
      <c r="AC1737" s="69"/>
      <c r="AD1737" s="68"/>
      <c r="AE1737" s="69"/>
      <c r="AF1737" s="69"/>
      <c r="AG1737" s="69"/>
      <c r="AH1737" s="68"/>
      <c r="AI1737" s="68"/>
      <c r="AJ1737" s="68"/>
      <c r="AK1737" s="68"/>
      <c r="AL1737" s="68"/>
      <c r="AM1737" s="68"/>
      <c r="AN1737" s="68"/>
      <c r="AO1737" s="70"/>
      <c r="AP1737" s="71"/>
      <c r="AQ1737" s="70"/>
      <c r="AR1737" s="72"/>
      <c r="AS1737" s="55"/>
      <c r="AT1737" s="55"/>
      <c r="AU1737" s="55"/>
      <c r="AV1737" s="78"/>
    </row>
    <row r="1738" spans="28:48" ht="14.25">
      <c r="AB1738" s="68"/>
      <c r="AC1738" s="69"/>
      <c r="AD1738" s="68"/>
      <c r="AE1738" s="69"/>
      <c r="AF1738" s="69"/>
      <c r="AG1738" s="69"/>
      <c r="AH1738" s="68"/>
      <c r="AI1738" s="68"/>
      <c r="AJ1738" s="68"/>
      <c r="AK1738" s="68"/>
      <c r="AL1738" s="68"/>
      <c r="AM1738" s="68"/>
      <c r="AN1738" s="68"/>
      <c r="AO1738" s="70"/>
      <c r="AP1738" s="71"/>
      <c r="AQ1738" s="70"/>
      <c r="AR1738" s="72"/>
      <c r="AS1738" s="55"/>
      <c r="AT1738" s="55"/>
      <c r="AU1738" s="55"/>
      <c r="AV1738" s="78"/>
    </row>
    <row r="1739" spans="28:48" ht="14.25">
      <c r="AB1739" s="68"/>
      <c r="AC1739" s="69"/>
      <c r="AD1739" s="68"/>
      <c r="AE1739" s="69"/>
      <c r="AF1739" s="69"/>
      <c r="AG1739" s="69"/>
      <c r="AH1739" s="68"/>
      <c r="AI1739" s="68"/>
      <c r="AJ1739" s="68"/>
      <c r="AK1739" s="68"/>
      <c r="AL1739" s="68"/>
      <c r="AM1739" s="68"/>
      <c r="AN1739" s="68"/>
      <c r="AO1739" s="70"/>
      <c r="AP1739" s="71"/>
      <c r="AQ1739" s="70"/>
      <c r="AR1739" s="72"/>
      <c r="AS1739" s="55"/>
      <c r="AT1739" s="55"/>
      <c r="AU1739" s="55"/>
      <c r="AV1739" s="78"/>
    </row>
    <row r="1740" spans="28:48" ht="14.25">
      <c r="AB1740" s="68"/>
      <c r="AC1740" s="69"/>
      <c r="AD1740" s="68"/>
      <c r="AE1740" s="69"/>
      <c r="AF1740" s="69"/>
      <c r="AG1740" s="69"/>
      <c r="AH1740" s="68"/>
      <c r="AI1740" s="68"/>
      <c r="AJ1740" s="68"/>
      <c r="AK1740" s="68"/>
      <c r="AL1740" s="68"/>
      <c r="AM1740" s="68"/>
      <c r="AN1740" s="68"/>
      <c r="AO1740" s="70"/>
      <c r="AP1740" s="71"/>
      <c r="AQ1740" s="70"/>
      <c r="AR1740" s="72"/>
      <c r="AS1740" s="55"/>
      <c r="AT1740" s="55"/>
      <c r="AU1740" s="55"/>
      <c r="AV1740" s="78"/>
    </row>
    <row r="1741" spans="28:48" ht="14.25">
      <c r="AB1741" s="68"/>
      <c r="AC1741" s="69"/>
      <c r="AD1741" s="68"/>
      <c r="AE1741" s="69"/>
      <c r="AF1741" s="69"/>
      <c r="AG1741" s="69"/>
      <c r="AH1741" s="68"/>
      <c r="AI1741" s="68"/>
      <c r="AJ1741" s="68"/>
      <c r="AK1741" s="68"/>
      <c r="AL1741" s="68"/>
      <c r="AM1741" s="68"/>
      <c r="AN1741" s="68"/>
      <c r="AO1741" s="70"/>
      <c r="AP1741" s="71"/>
      <c r="AQ1741" s="70"/>
      <c r="AR1741" s="72"/>
      <c r="AS1741" s="55"/>
      <c r="AT1741" s="55"/>
      <c r="AU1741" s="55"/>
      <c r="AV1741" s="78"/>
    </row>
    <row r="1742" spans="28:48" ht="14.25">
      <c r="AB1742" s="68"/>
      <c r="AC1742" s="69"/>
      <c r="AD1742" s="68"/>
      <c r="AE1742" s="69"/>
      <c r="AF1742" s="69"/>
      <c r="AG1742" s="69"/>
      <c r="AH1742" s="68"/>
      <c r="AI1742" s="68"/>
      <c r="AJ1742" s="68"/>
      <c r="AK1742" s="68"/>
      <c r="AL1742" s="68"/>
      <c r="AM1742" s="68"/>
      <c r="AN1742" s="68"/>
      <c r="AO1742" s="70"/>
      <c r="AP1742" s="71"/>
      <c r="AQ1742" s="70"/>
      <c r="AR1742" s="72"/>
      <c r="AS1742" s="55"/>
      <c r="AT1742" s="55"/>
      <c r="AU1742" s="55"/>
      <c r="AV1742" s="78"/>
    </row>
    <row r="1743" spans="28:48" ht="14.25">
      <c r="AB1743" s="68"/>
      <c r="AC1743" s="69"/>
      <c r="AD1743" s="68"/>
      <c r="AE1743" s="69"/>
      <c r="AF1743" s="69"/>
      <c r="AG1743" s="69"/>
      <c r="AH1743" s="68"/>
      <c r="AI1743" s="68"/>
      <c r="AJ1743" s="68"/>
      <c r="AK1743" s="68"/>
      <c r="AL1743" s="68"/>
      <c r="AM1743" s="68"/>
      <c r="AN1743" s="68"/>
      <c r="AO1743" s="70"/>
      <c r="AP1743" s="71"/>
      <c r="AQ1743" s="70"/>
      <c r="AR1743" s="72"/>
      <c r="AS1743" s="55"/>
      <c r="AT1743" s="55"/>
      <c r="AU1743" s="55"/>
      <c r="AV1743" s="78"/>
    </row>
    <row r="1744" spans="28:48" ht="14.25">
      <c r="AB1744" s="68"/>
      <c r="AC1744" s="69"/>
      <c r="AD1744" s="68"/>
      <c r="AE1744" s="69"/>
      <c r="AF1744" s="69"/>
      <c r="AG1744" s="69"/>
      <c r="AH1744" s="68"/>
      <c r="AI1744" s="68"/>
      <c r="AJ1744" s="68"/>
      <c r="AK1744" s="68"/>
      <c r="AL1744" s="68"/>
      <c r="AM1744" s="68"/>
      <c r="AN1744" s="68"/>
      <c r="AO1744" s="70"/>
      <c r="AP1744" s="71"/>
      <c r="AQ1744" s="70"/>
      <c r="AR1744" s="72"/>
      <c r="AS1744" s="55"/>
      <c r="AT1744" s="55"/>
      <c r="AU1744" s="55"/>
      <c r="AV1744" s="78"/>
    </row>
    <row r="1745" spans="28:48" ht="14.25">
      <c r="AB1745" s="68"/>
      <c r="AC1745" s="69"/>
      <c r="AD1745" s="68"/>
      <c r="AE1745" s="69"/>
      <c r="AF1745" s="69"/>
      <c r="AG1745" s="69"/>
      <c r="AH1745" s="68"/>
      <c r="AI1745" s="68"/>
      <c r="AJ1745" s="68"/>
      <c r="AK1745" s="68"/>
      <c r="AL1745" s="68"/>
      <c r="AM1745" s="68"/>
      <c r="AN1745" s="68"/>
      <c r="AO1745" s="70"/>
      <c r="AP1745" s="71"/>
      <c r="AQ1745" s="70"/>
      <c r="AR1745" s="72"/>
      <c r="AS1745" s="55"/>
      <c r="AT1745" s="55"/>
      <c r="AU1745" s="55"/>
      <c r="AV1745" s="78"/>
    </row>
    <row r="1746" spans="28:48" ht="14.25">
      <c r="AB1746" s="68"/>
      <c r="AC1746" s="69"/>
      <c r="AD1746" s="68"/>
      <c r="AE1746" s="69"/>
      <c r="AF1746" s="69"/>
      <c r="AG1746" s="69"/>
      <c r="AH1746" s="68"/>
      <c r="AI1746" s="68"/>
      <c r="AJ1746" s="68"/>
      <c r="AK1746" s="68"/>
      <c r="AL1746" s="68"/>
      <c r="AM1746" s="68"/>
      <c r="AN1746" s="68"/>
      <c r="AO1746" s="70"/>
      <c r="AP1746" s="71"/>
      <c r="AQ1746" s="70"/>
      <c r="AR1746" s="72"/>
      <c r="AS1746" s="55"/>
      <c r="AT1746" s="55"/>
      <c r="AU1746" s="55"/>
      <c r="AV1746" s="78"/>
    </row>
    <row r="1747" spans="28:48" ht="14.25">
      <c r="AB1747" s="68"/>
      <c r="AC1747" s="69"/>
      <c r="AD1747" s="68"/>
      <c r="AE1747" s="69"/>
      <c r="AF1747" s="69"/>
      <c r="AG1747" s="69"/>
      <c r="AH1747" s="68"/>
      <c r="AI1747" s="68"/>
      <c r="AJ1747" s="68"/>
      <c r="AK1747" s="68"/>
      <c r="AL1747" s="68"/>
      <c r="AM1747" s="68"/>
      <c r="AN1747" s="68"/>
      <c r="AO1747" s="70"/>
      <c r="AP1747" s="71"/>
      <c r="AQ1747" s="70"/>
      <c r="AR1747" s="72"/>
      <c r="AS1747" s="55"/>
      <c r="AT1747" s="55"/>
      <c r="AU1747" s="55"/>
      <c r="AV1747" s="78"/>
    </row>
    <row r="1748" spans="28:48" ht="14.25">
      <c r="AB1748" s="68"/>
      <c r="AC1748" s="69"/>
      <c r="AD1748" s="68"/>
      <c r="AE1748" s="69"/>
      <c r="AF1748" s="69"/>
      <c r="AG1748" s="69"/>
      <c r="AH1748" s="68"/>
      <c r="AI1748" s="68"/>
      <c r="AJ1748" s="68"/>
      <c r="AK1748" s="68"/>
      <c r="AL1748" s="68"/>
      <c r="AM1748" s="68"/>
      <c r="AN1748" s="68"/>
      <c r="AO1748" s="70"/>
      <c r="AP1748" s="71"/>
      <c r="AQ1748" s="70"/>
      <c r="AR1748" s="72"/>
      <c r="AS1748" s="55"/>
      <c r="AT1748" s="55"/>
      <c r="AU1748" s="55"/>
      <c r="AV1748" s="78"/>
    </row>
    <row r="1749" spans="28:48" ht="14.25">
      <c r="AB1749" s="68"/>
      <c r="AC1749" s="69"/>
      <c r="AD1749" s="68"/>
      <c r="AE1749" s="69"/>
      <c r="AF1749" s="69"/>
      <c r="AG1749" s="69"/>
      <c r="AH1749" s="68"/>
      <c r="AI1749" s="68"/>
      <c r="AJ1749" s="68"/>
      <c r="AK1749" s="68"/>
      <c r="AL1749" s="68"/>
      <c r="AM1749" s="68"/>
      <c r="AN1749" s="68"/>
      <c r="AO1749" s="70"/>
      <c r="AP1749" s="71"/>
      <c r="AQ1749" s="70"/>
      <c r="AR1749" s="72"/>
      <c r="AS1749" s="55"/>
      <c r="AT1749" s="55"/>
      <c r="AU1749" s="55"/>
      <c r="AV1749" s="78"/>
    </row>
    <row r="1750" spans="28:48" ht="14.25">
      <c r="AB1750" s="68"/>
      <c r="AC1750" s="69"/>
      <c r="AD1750" s="68"/>
      <c r="AE1750" s="69"/>
      <c r="AF1750" s="69"/>
      <c r="AG1750" s="69"/>
      <c r="AH1750" s="68"/>
      <c r="AI1750" s="68"/>
      <c r="AJ1750" s="68"/>
      <c r="AK1750" s="68"/>
      <c r="AL1750" s="68"/>
      <c r="AM1750" s="68"/>
      <c r="AN1750" s="68"/>
      <c r="AO1750" s="70"/>
      <c r="AP1750" s="71"/>
      <c r="AQ1750" s="70"/>
      <c r="AR1750" s="72"/>
      <c r="AS1750" s="55"/>
      <c r="AT1750" s="55"/>
      <c r="AU1750" s="55"/>
      <c r="AV1750" s="78"/>
    </row>
    <row r="1751" spans="28:48" ht="14.25">
      <c r="AB1751" s="68"/>
      <c r="AC1751" s="69"/>
      <c r="AD1751" s="68"/>
      <c r="AE1751" s="69"/>
      <c r="AF1751" s="69"/>
      <c r="AG1751" s="69"/>
      <c r="AH1751" s="68"/>
      <c r="AI1751" s="68"/>
      <c r="AJ1751" s="68"/>
      <c r="AK1751" s="68"/>
      <c r="AL1751" s="68"/>
      <c r="AM1751" s="68"/>
      <c r="AN1751" s="68"/>
      <c r="AO1751" s="70"/>
      <c r="AP1751" s="71"/>
      <c r="AQ1751" s="70"/>
      <c r="AR1751" s="72"/>
      <c r="AS1751" s="55"/>
      <c r="AT1751" s="55"/>
      <c r="AU1751" s="55"/>
      <c r="AV1751" s="78"/>
    </row>
    <row r="1752" spans="28:48" ht="14.25">
      <c r="AB1752" s="68"/>
      <c r="AC1752" s="69"/>
      <c r="AD1752" s="68"/>
      <c r="AE1752" s="69"/>
      <c r="AF1752" s="69"/>
      <c r="AG1752" s="69"/>
      <c r="AH1752" s="68"/>
      <c r="AI1752" s="68"/>
      <c r="AJ1752" s="68"/>
      <c r="AK1752" s="68"/>
      <c r="AL1752" s="68"/>
      <c r="AM1752" s="68"/>
      <c r="AN1752" s="68"/>
      <c r="AO1752" s="70"/>
      <c r="AP1752" s="71"/>
      <c r="AQ1752" s="70"/>
      <c r="AR1752" s="72"/>
      <c r="AS1752" s="55"/>
      <c r="AT1752" s="55"/>
      <c r="AU1752" s="55"/>
      <c r="AV1752" s="78"/>
    </row>
    <row r="1753" spans="28:48" ht="14.25">
      <c r="AB1753" s="68"/>
      <c r="AC1753" s="69"/>
      <c r="AD1753" s="68"/>
      <c r="AE1753" s="69"/>
      <c r="AF1753" s="69"/>
      <c r="AG1753" s="69"/>
      <c r="AH1753" s="68"/>
      <c r="AI1753" s="68"/>
      <c r="AJ1753" s="68"/>
      <c r="AK1753" s="68"/>
      <c r="AL1753" s="68"/>
      <c r="AM1753" s="68"/>
      <c r="AN1753" s="68"/>
      <c r="AO1753" s="70"/>
      <c r="AP1753" s="71"/>
      <c r="AQ1753" s="70"/>
      <c r="AR1753" s="72"/>
      <c r="AS1753" s="55"/>
      <c r="AT1753" s="55"/>
      <c r="AU1753" s="55"/>
      <c r="AV1753" s="78"/>
    </row>
    <row r="1754" spans="28:48" ht="14.25">
      <c r="AB1754" s="68"/>
      <c r="AC1754" s="69"/>
      <c r="AD1754" s="68"/>
      <c r="AE1754" s="69"/>
      <c r="AF1754" s="69"/>
      <c r="AG1754" s="69"/>
      <c r="AH1754" s="68"/>
      <c r="AI1754" s="68"/>
      <c r="AJ1754" s="68"/>
      <c r="AK1754" s="68"/>
      <c r="AL1754" s="68"/>
      <c r="AM1754" s="68"/>
      <c r="AN1754" s="68"/>
      <c r="AO1754" s="70"/>
      <c r="AP1754" s="71"/>
      <c r="AQ1754" s="70"/>
      <c r="AR1754" s="72"/>
      <c r="AS1754" s="55"/>
      <c r="AT1754" s="55"/>
      <c r="AU1754" s="55"/>
      <c r="AV1754" s="78"/>
    </row>
    <row r="1755" spans="28:48" ht="14.25">
      <c r="AB1755" s="68"/>
      <c r="AC1755" s="69"/>
      <c r="AD1755" s="68"/>
      <c r="AE1755" s="69"/>
      <c r="AF1755" s="69"/>
      <c r="AG1755" s="69"/>
      <c r="AH1755" s="68"/>
      <c r="AI1755" s="68"/>
      <c r="AJ1755" s="68"/>
      <c r="AK1755" s="68"/>
      <c r="AL1755" s="68"/>
      <c r="AM1755" s="68"/>
      <c r="AN1755" s="68"/>
      <c r="AO1755" s="70"/>
      <c r="AP1755" s="71"/>
      <c r="AQ1755" s="70"/>
      <c r="AR1755" s="72"/>
      <c r="AS1755" s="55"/>
      <c r="AT1755" s="55"/>
      <c r="AU1755" s="55"/>
      <c r="AV1755" s="78"/>
    </row>
    <row r="1756" spans="28:48" ht="14.25">
      <c r="AB1756" s="68"/>
      <c r="AC1756" s="69"/>
      <c r="AD1756" s="68"/>
      <c r="AE1756" s="69"/>
      <c r="AF1756" s="69"/>
      <c r="AG1756" s="69"/>
      <c r="AH1756" s="68"/>
      <c r="AI1756" s="68"/>
      <c r="AJ1756" s="68"/>
      <c r="AK1756" s="68"/>
      <c r="AL1756" s="68"/>
      <c r="AM1756" s="68"/>
      <c r="AN1756" s="68"/>
      <c r="AO1756" s="70"/>
      <c r="AP1756" s="71"/>
      <c r="AQ1756" s="70"/>
      <c r="AR1756" s="72"/>
      <c r="AS1756" s="55"/>
      <c r="AT1756" s="55"/>
      <c r="AU1756" s="55"/>
      <c r="AV1756" s="78"/>
    </row>
    <row r="1757" spans="28:48" ht="14.25">
      <c r="AB1757" s="68"/>
      <c r="AC1757" s="69"/>
      <c r="AD1757" s="68"/>
      <c r="AE1757" s="69"/>
      <c r="AF1757" s="69"/>
      <c r="AG1757" s="69"/>
      <c r="AH1757" s="68"/>
      <c r="AI1757" s="68"/>
      <c r="AJ1757" s="68"/>
      <c r="AK1757" s="68"/>
      <c r="AL1757" s="68"/>
      <c r="AM1757" s="68"/>
      <c r="AN1757" s="68"/>
      <c r="AO1757" s="70"/>
      <c r="AP1757" s="71"/>
      <c r="AQ1757" s="70"/>
      <c r="AR1757" s="72"/>
      <c r="AS1757" s="55"/>
      <c r="AT1757" s="55"/>
      <c r="AU1757" s="55"/>
      <c r="AV1757" s="78"/>
    </row>
    <row r="1758" spans="28:48" ht="14.25">
      <c r="AB1758" s="68"/>
      <c r="AC1758" s="69"/>
      <c r="AD1758" s="68"/>
      <c r="AE1758" s="69"/>
      <c r="AF1758" s="69"/>
      <c r="AG1758" s="69"/>
      <c r="AH1758" s="68"/>
      <c r="AI1758" s="68"/>
      <c r="AJ1758" s="68"/>
      <c r="AK1758" s="68"/>
      <c r="AL1758" s="68"/>
      <c r="AM1758" s="68"/>
      <c r="AN1758" s="68"/>
      <c r="AO1758" s="70"/>
      <c r="AP1758" s="71"/>
      <c r="AQ1758" s="70"/>
      <c r="AR1758" s="72"/>
      <c r="AS1758" s="55"/>
      <c r="AT1758" s="55"/>
      <c r="AU1758" s="55"/>
      <c r="AV1758" s="78"/>
    </row>
    <row r="1759" spans="28:48" ht="14.25">
      <c r="AB1759" s="68"/>
      <c r="AC1759" s="69"/>
      <c r="AD1759" s="68"/>
      <c r="AE1759" s="69"/>
      <c r="AF1759" s="69"/>
      <c r="AG1759" s="69"/>
      <c r="AH1759" s="68"/>
      <c r="AI1759" s="68"/>
      <c r="AJ1759" s="68"/>
      <c r="AK1759" s="68"/>
      <c r="AL1759" s="68"/>
      <c r="AM1759" s="68"/>
      <c r="AN1759" s="68"/>
      <c r="AO1759" s="70"/>
      <c r="AP1759" s="71"/>
      <c r="AQ1759" s="70"/>
      <c r="AR1759" s="72"/>
      <c r="AS1759" s="55"/>
      <c r="AT1759" s="55"/>
      <c r="AU1759" s="55"/>
      <c r="AV1759" s="78"/>
    </row>
    <row r="1760" spans="28:48" ht="14.25">
      <c r="AB1760" s="68"/>
      <c r="AC1760" s="69"/>
      <c r="AD1760" s="68"/>
      <c r="AE1760" s="69"/>
      <c r="AF1760" s="69"/>
      <c r="AG1760" s="69"/>
      <c r="AH1760" s="68"/>
      <c r="AI1760" s="68"/>
      <c r="AJ1760" s="68"/>
      <c r="AK1760" s="68"/>
      <c r="AL1760" s="68"/>
      <c r="AM1760" s="68"/>
      <c r="AN1760" s="68"/>
      <c r="AO1760" s="70"/>
      <c r="AP1760" s="71"/>
      <c r="AQ1760" s="70"/>
      <c r="AR1760" s="72"/>
      <c r="AS1760" s="55"/>
      <c r="AT1760" s="55"/>
      <c r="AU1760" s="55"/>
      <c r="AV1760" s="78"/>
    </row>
    <row r="1761" spans="28:48" ht="14.25">
      <c r="AB1761" s="68"/>
      <c r="AC1761" s="69"/>
      <c r="AD1761" s="68"/>
      <c r="AE1761" s="69"/>
      <c r="AF1761" s="69"/>
      <c r="AG1761" s="69"/>
      <c r="AH1761" s="68"/>
      <c r="AI1761" s="68"/>
      <c r="AJ1761" s="68"/>
      <c r="AK1761" s="68"/>
      <c r="AL1761" s="68"/>
      <c r="AM1761" s="68"/>
      <c r="AN1761" s="68"/>
      <c r="AO1761" s="70"/>
      <c r="AP1761" s="71"/>
      <c r="AQ1761" s="70"/>
      <c r="AR1761" s="72"/>
      <c r="AS1761" s="55"/>
      <c r="AT1761" s="55"/>
      <c r="AU1761" s="55"/>
      <c r="AV1761" s="78"/>
    </row>
    <row r="1762" spans="28:48" ht="14.25">
      <c r="AB1762" s="68"/>
      <c r="AC1762" s="69"/>
      <c r="AD1762" s="68"/>
      <c r="AE1762" s="69"/>
      <c r="AF1762" s="69"/>
      <c r="AG1762" s="69"/>
      <c r="AH1762" s="68"/>
      <c r="AI1762" s="68"/>
      <c r="AJ1762" s="68"/>
      <c r="AK1762" s="68"/>
      <c r="AL1762" s="68"/>
      <c r="AM1762" s="68"/>
      <c r="AN1762" s="68"/>
      <c r="AO1762" s="70"/>
      <c r="AP1762" s="71"/>
      <c r="AQ1762" s="70"/>
      <c r="AR1762" s="72"/>
      <c r="AS1762" s="55"/>
      <c r="AT1762" s="55"/>
      <c r="AU1762" s="55"/>
      <c r="AV1762" s="78"/>
    </row>
    <row r="1763" spans="28:48" ht="14.25">
      <c r="AB1763" s="68"/>
      <c r="AC1763" s="69"/>
      <c r="AD1763" s="68"/>
      <c r="AE1763" s="69"/>
      <c r="AF1763" s="69"/>
      <c r="AG1763" s="69"/>
      <c r="AH1763" s="68"/>
      <c r="AI1763" s="68"/>
      <c r="AJ1763" s="68"/>
      <c r="AK1763" s="68"/>
      <c r="AL1763" s="68"/>
      <c r="AM1763" s="68"/>
      <c r="AN1763" s="68"/>
      <c r="AO1763" s="70"/>
      <c r="AP1763" s="71"/>
      <c r="AQ1763" s="70"/>
      <c r="AR1763" s="72"/>
      <c r="AS1763" s="55"/>
      <c r="AT1763" s="55"/>
      <c r="AU1763" s="55"/>
      <c r="AV1763" s="78"/>
    </row>
    <row r="1764" spans="28:48" ht="14.25">
      <c r="AB1764" s="68"/>
      <c r="AC1764" s="69"/>
      <c r="AD1764" s="68"/>
      <c r="AE1764" s="69"/>
      <c r="AF1764" s="69"/>
      <c r="AG1764" s="69"/>
      <c r="AH1764" s="68"/>
      <c r="AI1764" s="68"/>
      <c r="AJ1764" s="68"/>
      <c r="AK1764" s="68"/>
      <c r="AL1764" s="68"/>
      <c r="AM1764" s="68"/>
      <c r="AN1764" s="68"/>
      <c r="AO1764" s="70"/>
      <c r="AP1764" s="71"/>
      <c r="AQ1764" s="70"/>
      <c r="AR1764" s="72"/>
      <c r="AS1764" s="55"/>
      <c r="AT1764" s="55"/>
      <c r="AU1764" s="55"/>
      <c r="AV1764" s="78"/>
    </row>
    <row r="1765" spans="28:48" ht="14.25">
      <c r="AB1765" s="68"/>
      <c r="AC1765" s="69"/>
      <c r="AD1765" s="68"/>
      <c r="AE1765" s="69"/>
      <c r="AF1765" s="69"/>
      <c r="AG1765" s="69"/>
      <c r="AH1765" s="68"/>
      <c r="AI1765" s="68"/>
      <c r="AJ1765" s="68"/>
      <c r="AK1765" s="68"/>
      <c r="AL1765" s="68"/>
      <c r="AM1765" s="68"/>
      <c r="AN1765" s="68"/>
      <c r="AO1765" s="70"/>
      <c r="AP1765" s="71"/>
      <c r="AQ1765" s="70"/>
      <c r="AR1765" s="72"/>
      <c r="AS1765" s="55"/>
      <c r="AT1765" s="55"/>
      <c r="AU1765" s="55"/>
      <c r="AV1765" s="78"/>
    </row>
    <row r="1766" spans="28:48" ht="14.25">
      <c r="AB1766" s="68"/>
      <c r="AC1766" s="69"/>
      <c r="AD1766" s="68"/>
      <c r="AE1766" s="69"/>
      <c r="AF1766" s="69"/>
      <c r="AG1766" s="69"/>
      <c r="AH1766" s="68"/>
      <c r="AI1766" s="68"/>
      <c r="AJ1766" s="68"/>
      <c r="AK1766" s="68"/>
      <c r="AL1766" s="68"/>
      <c r="AM1766" s="68"/>
      <c r="AN1766" s="68"/>
      <c r="AO1766" s="70"/>
      <c r="AP1766" s="71"/>
      <c r="AQ1766" s="70"/>
      <c r="AR1766" s="72"/>
      <c r="AS1766" s="55"/>
      <c r="AT1766" s="55"/>
      <c r="AU1766" s="55"/>
      <c r="AV1766" s="78"/>
    </row>
    <row r="1767" spans="28:48" ht="14.25">
      <c r="AB1767" s="68"/>
      <c r="AC1767" s="69"/>
      <c r="AD1767" s="68"/>
      <c r="AE1767" s="69"/>
      <c r="AF1767" s="69"/>
      <c r="AG1767" s="69"/>
      <c r="AH1767" s="68"/>
      <c r="AI1767" s="68"/>
      <c r="AJ1767" s="68"/>
      <c r="AK1767" s="68"/>
      <c r="AL1767" s="68"/>
      <c r="AM1767" s="68"/>
      <c r="AN1767" s="68"/>
      <c r="AO1767" s="70"/>
      <c r="AP1767" s="71"/>
      <c r="AQ1767" s="70"/>
      <c r="AR1767" s="72"/>
      <c r="AS1767" s="55"/>
      <c r="AT1767" s="55"/>
      <c r="AU1767" s="55"/>
      <c r="AV1767" s="78"/>
    </row>
    <row r="1768" spans="28:48" ht="14.25">
      <c r="AB1768" s="68"/>
      <c r="AC1768" s="69"/>
      <c r="AD1768" s="68"/>
      <c r="AE1768" s="69"/>
      <c r="AF1768" s="69"/>
      <c r="AG1768" s="69"/>
      <c r="AH1768" s="68"/>
      <c r="AI1768" s="68"/>
      <c r="AJ1768" s="68"/>
      <c r="AK1768" s="68"/>
      <c r="AL1768" s="68"/>
      <c r="AM1768" s="68"/>
      <c r="AN1768" s="68"/>
      <c r="AO1768" s="70"/>
      <c r="AP1768" s="71"/>
      <c r="AQ1768" s="70"/>
      <c r="AR1768" s="72"/>
      <c r="AS1768" s="55"/>
      <c r="AT1768" s="55"/>
      <c r="AU1768" s="55"/>
      <c r="AV1768" s="78"/>
    </row>
    <row r="1769" spans="28:48" ht="14.25">
      <c r="AB1769" s="68"/>
      <c r="AC1769" s="69"/>
      <c r="AD1769" s="68"/>
      <c r="AE1769" s="69"/>
      <c r="AF1769" s="69"/>
      <c r="AG1769" s="69"/>
      <c r="AH1769" s="68"/>
      <c r="AI1769" s="68"/>
      <c r="AJ1769" s="68"/>
      <c r="AK1769" s="68"/>
      <c r="AL1769" s="68"/>
      <c r="AM1769" s="68"/>
      <c r="AN1769" s="68"/>
      <c r="AO1769" s="70"/>
      <c r="AP1769" s="71"/>
      <c r="AQ1769" s="70"/>
      <c r="AR1769" s="72"/>
      <c r="AS1769" s="55"/>
      <c r="AT1769" s="55"/>
      <c r="AU1769" s="55"/>
      <c r="AV1769" s="78"/>
    </row>
    <row r="1770" spans="28:48" ht="14.25">
      <c r="AB1770" s="68"/>
      <c r="AC1770" s="69"/>
      <c r="AD1770" s="68"/>
      <c r="AE1770" s="69"/>
      <c r="AF1770" s="69"/>
      <c r="AG1770" s="69"/>
      <c r="AH1770" s="68"/>
      <c r="AI1770" s="68"/>
      <c r="AJ1770" s="68"/>
      <c r="AK1770" s="68"/>
      <c r="AL1770" s="68"/>
      <c r="AM1770" s="68"/>
      <c r="AN1770" s="68"/>
      <c r="AO1770" s="70"/>
      <c r="AP1770" s="71"/>
      <c r="AQ1770" s="70"/>
      <c r="AR1770" s="72"/>
      <c r="AS1770" s="55"/>
      <c r="AT1770" s="55"/>
      <c r="AU1770" s="55"/>
      <c r="AV1770" s="78"/>
    </row>
    <row r="1771" spans="28:48" ht="14.25">
      <c r="AB1771" s="68"/>
      <c r="AC1771" s="69"/>
      <c r="AD1771" s="68"/>
      <c r="AE1771" s="69"/>
      <c r="AF1771" s="69"/>
      <c r="AG1771" s="69"/>
      <c r="AH1771" s="68"/>
      <c r="AI1771" s="68"/>
      <c r="AJ1771" s="68"/>
      <c r="AK1771" s="68"/>
      <c r="AL1771" s="68"/>
      <c r="AM1771" s="68"/>
      <c r="AN1771" s="68"/>
      <c r="AO1771" s="70"/>
      <c r="AP1771" s="71"/>
      <c r="AQ1771" s="70"/>
      <c r="AR1771" s="72"/>
      <c r="AS1771" s="55"/>
      <c r="AT1771" s="55"/>
      <c r="AU1771" s="55"/>
      <c r="AV1771" s="78"/>
    </row>
    <row r="1772" spans="28:48" ht="14.25">
      <c r="AB1772" s="68"/>
      <c r="AC1772" s="69"/>
      <c r="AD1772" s="68"/>
      <c r="AE1772" s="69"/>
      <c r="AF1772" s="69"/>
      <c r="AG1772" s="69"/>
      <c r="AH1772" s="68"/>
      <c r="AI1772" s="68"/>
      <c r="AJ1772" s="68"/>
      <c r="AK1772" s="68"/>
      <c r="AL1772" s="68"/>
      <c r="AM1772" s="68"/>
      <c r="AN1772" s="68"/>
      <c r="AO1772" s="70"/>
      <c r="AP1772" s="71"/>
      <c r="AQ1772" s="70"/>
      <c r="AR1772" s="72"/>
      <c r="AS1772" s="55"/>
      <c r="AT1772" s="55"/>
      <c r="AU1772" s="55"/>
      <c r="AV1772" s="78"/>
    </row>
    <row r="1773" spans="28:48" ht="14.25">
      <c r="AB1773" s="68"/>
      <c r="AC1773" s="69"/>
      <c r="AD1773" s="68"/>
      <c r="AE1773" s="69"/>
      <c r="AF1773" s="69"/>
      <c r="AG1773" s="69"/>
      <c r="AH1773" s="68"/>
      <c r="AI1773" s="68"/>
      <c r="AJ1773" s="68"/>
      <c r="AK1773" s="68"/>
      <c r="AL1773" s="68"/>
      <c r="AM1773" s="68"/>
      <c r="AN1773" s="68"/>
      <c r="AO1773" s="70"/>
      <c r="AP1773" s="71"/>
      <c r="AQ1773" s="70"/>
      <c r="AR1773" s="72"/>
      <c r="AS1773" s="55"/>
      <c r="AT1773" s="55"/>
      <c r="AU1773" s="55"/>
      <c r="AV1773" s="78"/>
    </row>
    <row r="1774" spans="28:48" ht="14.25">
      <c r="AB1774" s="68"/>
      <c r="AC1774" s="69"/>
      <c r="AD1774" s="68"/>
      <c r="AE1774" s="69"/>
      <c r="AF1774" s="69"/>
      <c r="AG1774" s="69"/>
      <c r="AH1774" s="68"/>
      <c r="AI1774" s="68"/>
      <c r="AJ1774" s="68"/>
      <c r="AK1774" s="68"/>
      <c r="AL1774" s="68"/>
      <c r="AM1774" s="68"/>
      <c r="AN1774" s="68"/>
      <c r="AO1774" s="70"/>
      <c r="AP1774" s="71"/>
      <c r="AQ1774" s="70"/>
      <c r="AR1774" s="72"/>
      <c r="AS1774" s="55"/>
      <c r="AT1774" s="55"/>
      <c r="AU1774" s="55"/>
      <c r="AV1774" s="78"/>
    </row>
    <row r="1775" spans="28:48" ht="14.25">
      <c r="AB1775" s="68"/>
      <c r="AC1775" s="69"/>
      <c r="AD1775" s="68"/>
      <c r="AE1775" s="69"/>
      <c r="AF1775" s="69"/>
      <c r="AG1775" s="69"/>
      <c r="AH1775" s="68"/>
      <c r="AI1775" s="68"/>
      <c r="AJ1775" s="68"/>
      <c r="AK1775" s="68"/>
      <c r="AL1775" s="68"/>
      <c r="AM1775" s="68"/>
      <c r="AN1775" s="68"/>
      <c r="AO1775" s="70"/>
      <c r="AP1775" s="71"/>
      <c r="AQ1775" s="70"/>
      <c r="AR1775" s="72"/>
      <c r="AS1775" s="55"/>
      <c r="AT1775" s="55"/>
      <c r="AU1775" s="55"/>
      <c r="AV1775" s="78"/>
    </row>
    <row r="1776" spans="28:48" ht="14.25">
      <c r="AB1776" s="68"/>
      <c r="AC1776" s="69"/>
      <c r="AD1776" s="68"/>
      <c r="AE1776" s="69"/>
      <c r="AF1776" s="69"/>
      <c r="AG1776" s="69"/>
      <c r="AH1776" s="68"/>
      <c r="AI1776" s="68"/>
      <c r="AJ1776" s="68"/>
      <c r="AK1776" s="68"/>
      <c r="AL1776" s="68"/>
      <c r="AM1776" s="68"/>
      <c r="AN1776" s="68"/>
      <c r="AO1776" s="70"/>
      <c r="AP1776" s="71"/>
      <c r="AQ1776" s="70"/>
      <c r="AR1776" s="72"/>
      <c r="AS1776" s="55"/>
      <c r="AT1776" s="55"/>
      <c r="AU1776" s="55"/>
      <c r="AV1776" s="78"/>
    </row>
    <row r="1777" spans="28:48" ht="14.25">
      <c r="AB1777" s="68"/>
      <c r="AC1777" s="69"/>
      <c r="AD1777" s="68"/>
      <c r="AE1777" s="69"/>
      <c r="AF1777" s="69"/>
      <c r="AG1777" s="69"/>
      <c r="AH1777" s="68"/>
      <c r="AI1777" s="68"/>
      <c r="AJ1777" s="68"/>
      <c r="AK1777" s="68"/>
      <c r="AL1777" s="68"/>
      <c r="AM1777" s="68"/>
      <c r="AN1777" s="68"/>
      <c r="AO1777" s="70"/>
      <c r="AP1777" s="71"/>
      <c r="AQ1777" s="70"/>
      <c r="AR1777" s="72"/>
      <c r="AS1777" s="55"/>
      <c r="AT1777" s="55"/>
      <c r="AU1777" s="55"/>
      <c r="AV1777" s="78"/>
    </row>
    <row r="1778" spans="28:48" ht="14.25">
      <c r="AB1778" s="68"/>
      <c r="AC1778" s="69"/>
      <c r="AD1778" s="68"/>
      <c r="AE1778" s="69"/>
      <c r="AF1778" s="69"/>
      <c r="AG1778" s="69"/>
      <c r="AH1778" s="68"/>
      <c r="AI1778" s="68"/>
      <c r="AJ1778" s="68"/>
      <c r="AK1778" s="68"/>
      <c r="AL1778" s="68"/>
      <c r="AM1778" s="68"/>
      <c r="AN1778" s="68"/>
      <c r="AO1778" s="70"/>
      <c r="AP1778" s="71"/>
      <c r="AQ1778" s="70"/>
      <c r="AR1778" s="72"/>
      <c r="AS1778" s="55"/>
      <c r="AT1778" s="55"/>
      <c r="AU1778" s="55"/>
      <c r="AV1778" s="78"/>
    </row>
    <row r="1779" spans="28:48" ht="14.25">
      <c r="AB1779" s="68"/>
      <c r="AC1779" s="69"/>
      <c r="AD1779" s="68"/>
      <c r="AE1779" s="69"/>
      <c r="AF1779" s="69"/>
      <c r="AG1779" s="69"/>
      <c r="AH1779" s="68"/>
      <c r="AI1779" s="68"/>
      <c r="AJ1779" s="68"/>
      <c r="AK1779" s="68"/>
      <c r="AL1779" s="68"/>
      <c r="AM1779" s="68"/>
      <c r="AN1779" s="68"/>
      <c r="AO1779" s="70"/>
      <c r="AP1779" s="71"/>
      <c r="AQ1779" s="70"/>
      <c r="AR1779" s="72"/>
      <c r="AS1779" s="55"/>
      <c r="AT1779" s="55"/>
      <c r="AU1779" s="55"/>
      <c r="AV1779" s="78"/>
    </row>
    <row r="1780" spans="28:48" ht="14.25">
      <c r="AB1780" s="68"/>
      <c r="AC1780" s="69"/>
      <c r="AD1780" s="68"/>
      <c r="AE1780" s="69"/>
      <c r="AF1780" s="69"/>
      <c r="AG1780" s="69"/>
      <c r="AH1780" s="68"/>
      <c r="AI1780" s="68"/>
      <c r="AJ1780" s="68"/>
      <c r="AK1780" s="68"/>
      <c r="AL1780" s="68"/>
      <c r="AM1780" s="68"/>
      <c r="AN1780" s="68"/>
      <c r="AO1780" s="70"/>
      <c r="AP1780" s="71"/>
      <c r="AQ1780" s="70"/>
      <c r="AR1780" s="72"/>
      <c r="AS1780" s="55"/>
      <c r="AT1780" s="55"/>
      <c r="AU1780" s="55"/>
      <c r="AV1780" s="78"/>
    </row>
    <row r="1781" spans="28:48" ht="14.25">
      <c r="AB1781" s="68"/>
      <c r="AC1781" s="69"/>
      <c r="AD1781" s="68"/>
      <c r="AE1781" s="69"/>
      <c r="AF1781" s="69"/>
      <c r="AG1781" s="69"/>
      <c r="AH1781" s="68"/>
      <c r="AI1781" s="68"/>
      <c r="AJ1781" s="68"/>
      <c r="AK1781" s="68"/>
      <c r="AL1781" s="68"/>
      <c r="AM1781" s="68"/>
      <c r="AN1781" s="68"/>
      <c r="AO1781" s="70"/>
      <c r="AP1781" s="71"/>
      <c r="AQ1781" s="70"/>
      <c r="AR1781" s="72"/>
      <c r="AS1781" s="55"/>
      <c r="AT1781" s="55"/>
      <c r="AU1781" s="55"/>
      <c r="AV1781" s="78"/>
    </row>
    <row r="1782" spans="28:48" ht="14.25">
      <c r="AB1782" s="68"/>
      <c r="AC1782" s="69"/>
      <c r="AD1782" s="68"/>
      <c r="AE1782" s="69"/>
      <c r="AF1782" s="69"/>
      <c r="AG1782" s="69"/>
      <c r="AH1782" s="68"/>
      <c r="AI1782" s="68"/>
      <c r="AJ1782" s="68"/>
      <c r="AK1782" s="68"/>
      <c r="AL1782" s="68"/>
      <c r="AM1782" s="68"/>
      <c r="AN1782" s="68"/>
      <c r="AO1782" s="70"/>
      <c r="AP1782" s="71"/>
      <c r="AQ1782" s="70"/>
      <c r="AR1782" s="72"/>
      <c r="AS1782" s="55"/>
      <c r="AT1782" s="55"/>
      <c r="AU1782" s="55"/>
      <c r="AV1782" s="78"/>
    </row>
    <row r="1783" spans="28:48" ht="14.25">
      <c r="AB1783" s="68"/>
      <c r="AC1783" s="69"/>
      <c r="AD1783" s="68"/>
      <c r="AE1783" s="69"/>
      <c r="AF1783" s="69"/>
      <c r="AG1783" s="69"/>
      <c r="AH1783" s="68"/>
      <c r="AI1783" s="68"/>
      <c r="AJ1783" s="68"/>
      <c r="AK1783" s="68"/>
      <c r="AL1783" s="68"/>
      <c r="AM1783" s="68"/>
      <c r="AN1783" s="68"/>
      <c r="AO1783" s="70"/>
      <c r="AP1783" s="71"/>
      <c r="AQ1783" s="70"/>
      <c r="AR1783" s="72"/>
      <c r="AS1783" s="55"/>
      <c r="AT1783" s="55"/>
      <c r="AU1783" s="55"/>
      <c r="AV1783" s="78"/>
    </row>
    <row r="1784" spans="28:48" ht="14.25">
      <c r="AB1784" s="68"/>
      <c r="AC1784" s="69"/>
      <c r="AD1784" s="68"/>
      <c r="AE1784" s="69"/>
      <c r="AF1784" s="69"/>
      <c r="AG1784" s="69"/>
      <c r="AH1784" s="68"/>
      <c r="AI1784" s="68"/>
      <c r="AJ1784" s="68"/>
      <c r="AK1784" s="68"/>
      <c r="AL1784" s="68"/>
      <c r="AM1784" s="68"/>
      <c r="AN1784" s="68"/>
      <c r="AO1784" s="70"/>
      <c r="AP1784" s="71"/>
      <c r="AQ1784" s="70"/>
      <c r="AR1784" s="72"/>
      <c r="AS1784" s="55"/>
      <c r="AT1784" s="55"/>
      <c r="AU1784" s="55"/>
      <c r="AV1784" s="78"/>
    </row>
    <row r="1785" spans="28:48" ht="14.25">
      <c r="AB1785" s="68"/>
      <c r="AC1785" s="69"/>
      <c r="AD1785" s="68"/>
      <c r="AE1785" s="69"/>
      <c r="AF1785" s="69"/>
      <c r="AG1785" s="69"/>
      <c r="AH1785" s="68"/>
      <c r="AI1785" s="68"/>
      <c r="AJ1785" s="68"/>
      <c r="AK1785" s="68"/>
      <c r="AL1785" s="68"/>
      <c r="AM1785" s="68"/>
      <c r="AN1785" s="68"/>
      <c r="AO1785" s="70"/>
      <c r="AP1785" s="71"/>
      <c r="AQ1785" s="70"/>
      <c r="AR1785" s="72"/>
      <c r="AS1785" s="55"/>
      <c r="AT1785" s="55"/>
      <c r="AU1785" s="55"/>
      <c r="AV1785" s="78"/>
    </row>
    <row r="1786" spans="28:48" ht="14.25">
      <c r="AB1786" s="68"/>
      <c r="AC1786" s="69"/>
      <c r="AD1786" s="68"/>
      <c r="AE1786" s="69"/>
      <c r="AF1786" s="69"/>
      <c r="AG1786" s="69"/>
      <c r="AH1786" s="68"/>
      <c r="AI1786" s="68"/>
      <c r="AJ1786" s="68"/>
      <c r="AK1786" s="68"/>
      <c r="AL1786" s="68"/>
      <c r="AM1786" s="68"/>
      <c r="AN1786" s="68"/>
      <c r="AO1786" s="70"/>
      <c r="AP1786" s="71"/>
      <c r="AQ1786" s="70"/>
      <c r="AR1786" s="72"/>
      <c r="AS1786" s="55"/>
      <c r="AT1786" s="55"/>
      <c r="AU1786" s="55"/>
      <c r="AV1786" s="78"/>
    </row>
    <row r="1787" spans="28:48" ht="14.25">
      <c r="AB1787" s="68"/>
      <c r="AC1787" s="69"/>
      <c r="AD1787" s="68"/>
      <c r="AE1787" s="69"/>
      <c r="AF1787" s="69"/>
      <c r="AG1787" s="69"/>
      <c r="AH1787" s="68"/>
      <c r="AI1787" s="68"/>
      <c r="AJ1787" s="68"/>
      <c r="AK1787" s="68"/>
      <c r="AL1787" s="68"/>
      <c r="AM1787" s="68"/>
      <c r="AN1787" s="68"/>
      <c r="AO1787" s="70"/>
      <c r="AP1787" s="71"/>
      <c r="AQ1787" s="70"/>
      <c r="AR1787" s="72"/>
      <c r="AS1787" s="55"/>
      <c r="AT1787" s="55"/>
      <c r="AU1787" s="55"/>
      <c r="AV1787" s="78"/>
    </row>
    <row r="1788" spans="28:48" ht="14.25">
      <c r="AB1788" s="68"/>
      <c r="AC1788" s="69"/>
      <c r="AD1788" s="68"/>
      <c r="AE1788" s="69"/>
      <c r="AF1788" s="69"/>
      <c r="AG1788" s="69"/>
      <c r="AH1788" s="68"/>
      <c r="AI1788" s="68"/>
      <c r="AJ1788" s="68"/>
      <c r="AK1788" s="68"/>
      <c r="AL1788" s="68"/>
      <c r="AM1788" s="68"/>
      <c r="AN1788" s="68"/>
      <c r="AO1788" s="70"/>
      <c r="AP1788" s="71"/>
      <c r="AQ1788" s="70"/>
      <c r="AR1788" s="72"/>
      <c r="AS1788" s="55"/>
      <c r="AT1788" s="55"/>
      <c r="AU1788" s="55"/>
      <c r="AV1788" s="78"/>
    </row>
    <row r="1789" spans="28:48" ht="14.25">
      <c r="AB1789" s="68"/>
      <c r="AC1789" s="69"/>
      <c r="AD1789" s="68"/>
      <c r="AE1789" s="69"/>
      <c r="AF1789" s="69"/>
      <c r="AG1789" s="69"/>
      <c r="AH1789" s="68"/>
      <c r="AI1789" s="68"/>
      <c r="AJ1789" s="68"/>
      <c r="AK1789" s="68"/>
      <c r="AL1789" s="68"/>
      <c r="AM1789" s="68"/>
      <c r="AN1789" s="68"/>
      <c r="AO1789" s="70"/>
      <c r="AP1789" s="71"/>
      <c r="AQ1789" s="70"/>
      <c r="AR1789" s="72"/>
      <c r="AS1789" s="55"/>
      <c r="AT1789" s="55"/>
      <c r="AU1789" s="55"/>
      <c r="AV1789" s="78"/>
    </row>
    <row r="1790" spans="28:48" ht="14.25">
      <c r="AB1790" s="68"/>
      <c r="AC1790" s="69"/>
      <c r="AD1790" s="68"/>
      <c r="AE1790" s="69"/>
      <c r="AF1790" s="69"/>
      <c r="AG1790" s="69"/>
      <c r="AH1790" s="68"/>
      <c r="AI1790" s="68"/>
      <c r="AJ1790" s="68"/>
      <c r="AK1790" s="68"/>
      <c r="AL1790" s="68"/>
      <c r="AM1790" s="68"/>
      <c r="AN1790" s="68"/>
      <c r="AO1790" s="70"/>
      <c r="AP1790" s="71"/>
      <c r="AQ1790" s="70"/>
      <c r="AR1790" s="72"/>
      <c r="AS1790" s="55"/>
      <c r="AT1790" s="55"/>
      <c r="AU1790" s="55"/>
      <c r="AV1790" s="78"/>
    </row>
    <row r="1791" spans="28:48" ht="14.25">
      <c r="AB1791" s="68"/>
      <c r="AC1791" s="69"/>
      <c r="AD1791" s="68"/>
      <c r="AE1791" s="69"/>
      <c r="AF1791" s="69"/>
      <c r="AG1791" s="69"/>
      <c r="AH1791" s="68"/>
      <c r="AI1791" s="68"/>
      <c r="AJ1791" s="68"/>
      <c r="AK1791" s="68"/>
      <c r="AL1791" s="68"/>
      <c r="AM1791" s="68"/>
      <c r="AN1791" s="68"/>
      <c r="AO1791" s="70"/>
      <c r="AP1791" s="71"/>
      <c r="AQ1791" s="70"/>
      <c r="AR1791" s="72"/>
      <c r="AS1791" s="55"/>
      <c r="AT1791" s="55"/>
      <c r="AU1791" s="55"/>
      <c r="AV1791" s="78"/>
    </row>
    <row r="1792" spans="28:48" ht="14.25">
      <c r="AB1792" s="68"/>
      <c r="AC1792" s="69"/>
      <c r="AD1792" s="68"/>
      <c r="AE1792" s="69"/>
      <c r="AF1792" s="69"/>
      <c r="AG1792" s="69"/>
      <c r="AH1792" s="68"/>
      <c r="AI1792" s="68"/>
      <c r="AJ1792" s="68"/>
      <c r="AK1792" s="68"/>
      <c r="AL1792" s="68"/>
      <c r="AM1792" s="68"/>
      <c r="AN1792" s="68"/>
      <c r="AO1792" s="70"/>
      <c r="AP1792" s="71"/>
      <c r="AQ1792" s="70"/>
      <c r="AR1792" s="72"/>
      <c r="AS1792" s="55"/>
      <c r="AT1792" s="55"/>
      <c r="AU1792" s="55"/>
      <c r="AV1792" s="78"/>
    </row>
    <row r="1793" spans="28:48" ht="14.25">
      <c r="AB1793" s="68"/>
      <c r="AC1793" s="69"/>
      <c r="AD1793" s="68"/>
      <c r="AE1793" s="69"/>
      <c r="AF1793" s="69"/>
      <c r="AG1793" s="69"/>
      <c r="AH1793" s="68"/>
      <c r="AI1793" s="68"/>
      <c r="AJ1793" s="68"/>
      <c r="AK1793" s="68"/>
      <c r="AL1793" s="68"/>
      <c r="AM1793" s="68"/>
      <c r="AN1793" s="68"/>
      <c r="AO1793" s="70"/>
      <c r="AP1793" s="71"/>
      <c r="AQ1793" s="70"/>
      <c r="AR1793" s="72"/>
      <c r="AS1793" s="55"/>
      <c r="AT1793" s="55"/>
      <c r="AU1793" s="55"/>
      <c r="AV1793" s="78"/>
    </row>
    <row r="1794" spans="28:48" ht="14.25">
      <c r="AB1794" s="68"/>
      <c r="AC1794" s="69"/>
      <c r="AD1794" s="68"/>
      <c r="AE1794" s="69"/>
      <c r="AF1794" s="69"/>
      <c r="AG1794" s="69"/>
      <c r="AH1794" s="68"/>
      <c r="AI1794" s="68"/>
      <c r="AJ1794" s="68"/>
      <c r="AK1794" s="68"/>
      <c r="AL1794" s="68"/>
      <c r="AM1794" s="68"/>
      <c r="AN1794" s="68"/>
      <c r="AO1794" s="70"/>
      <c r="AP1794" s="71"/>
      <c r="AQ1794" s="70"/>
      <c r="AR1794" s="72"/>
      <c r="AS1794" s="55"/>
      <c r="AT1794" s="55"/>
      <c r="AU1794" s="55"/>
      <c r="AV1794" s="78"/>
    </row>
    <row r="1795" spans="28:48" ht="14.25">
      <c r="AB1795" s="68"/>
      <c r="AC1795" s="69"/>
      <c r="AD1795" s="68"/>
      <c r="AE1795" s="69"/>
      <c r="AF1795" s="69"/>
      <c r="AG1795" s="69"/>
      <c r="AH1795" s="68"/>
      <c r="AI1795" s="68"/>
      <c r="AJ1795" s="68"/>
      <c r="AK1795" s="68"/>
      <c r="AL1795" s="68"/>
      <c r="AM1795" s="68"/>
      <c r="AN1795" s="68"/>
      <c r="AO1795" s="70"/>
      <c r="AP1795" s="71"/>
      <c r="AQ1795" s="70"/>
      <c r="AR1795" s="72"/>
      <c r="AS1795" s="55"/>
      <c r="AT1795" s="55"/>
      <c r="AU1795" s="55"/>
      <c r="AV1795" s="78"/>
    </row>
    <row r="1796" spans="28:48" ht="14.25">
      <c r="AB1796" s="68"/>
      <c r="AC1796" s="69"/>
      <c r="AD1796" s="68"/>
      <c r="AE1796" s="69"/>
      <c r="AF1796" s="69"/>
      <c r="AG1796" s="69"/>
      <c r="AH1796" s="68"/>
      <c r="AI1796" s="68"/>
      <c r="AJ1796" s="68"/>
      <c r="AK1796" s="68"/>
      <c r="AL1796" s="68"/>
      <c r="AM1796" s="68"/>
      <c r="AN1796" s="68"/>
      <c r="AO1796" s="70"/>
      <c r="AP1796" s="71"/>
      <c r="AQ1796" s="70"/>
      <c r="AR1796" s="72"/>
      <c r="AS1796" s="55"/>
      <c r="AT1796" s="55"/>
      <c r="AU1796" s="55"/>
      <c r="AV1796" s="78"/>
    </row>
    <row r="1797" spans="28:48" ht="14.25">
      <c r="AB1797" s="68"/>
      <c r="AC1797" s="69"/>
      <c r="AD1797" s="68"/>
      <c r="AE1797" s="69"/>
      <c r="AF1797" s="69"/>
      <c r="AG1797" s="69"/>
      <c r="AH1797" s="68"/>
      <c r="AI1797" s="68"/>
      <c r="AJ1797" s="68"/>
      <c r="AK1797" s="68"/>
      <c r="AL1797" s="68"/>
      <c r="AM1797" s="68"/>
      <c r="AN1797" s="68"/>
      <c r="AO1797" s="70"/>
      <c r="AP1797" s="71"/>
      <c r="AQ1797" s="70"/>
      <c r="AR1797" s="72"/>
      <c r="AS1797" s="55"/>
      <c r="AT1797" s="55"/>
      <c r="AU1797" s="55"/>
      <c r="AV1797" s="78"/>
    </row>
    <row r="1798" spans="28:48" ht="14.25">
      <c r="AB1798" s="68"/>
      <c r="AC1798" s="69"/>
      <c r="AD1798" s="68"/>
      <c r="AE1798" s="69"/>
      <c r="AF1798" s="69"/>
      <c r="AG1798" s="69"/>
      <c r="AH1798" s="68"/>
      <c r="AI1798" s="68"/>
      <c r="AJ1798" s="68"/>
      <c r="AK1798" s="68"/>
      <c r="AL1798" s="68"/>
      <c r="AM1798" s="68"/>
      <c r="AN1798" s="68"/>
      <c r="AO1798" s="70"/>
      <c r="AP1798" s="71"/>
      <c r="AQ1798" s="70"/>
      <c r="AR1798" s="72"/>
      <c r="AS1798" s="55"/>
      <c r="AT1798" s="55"/>
      <c r="AU1798" s="55"/>
      <c r="AV1798" s="78"/>
    </row>
    <row r="1799" spans="28:48" ht="14.25">
      <c r="AB1799" s="68"/>
      <c r="AC1799" s="69"/>
      <c r="AD1799" s="68"/>
      <c r="AE1799" s="69"/>
      <c r="AF1799" s="69"/>
      <c r="AG1799" s="69"/>
      <c r="AH1799" s="68"/>
      <c r="AI1799" s="68"/>
      <c r="AJ1799" s="68"/>
      <c r="AK1799" s="68"/>
      <c r="AL1799" s="68"/>
      <c r="AM1799" s="68"/>
      <c r="AN1799" s="68"/>
      <c r="AO1799" s="70"/>
      <c r="AP1799" s="71"/>
      <c r="AQ1799" s="70"/>
      <c r="AR1799" s="72"/>
      <c r="AS1799" s="55"/>
      <c r="AT1799" s="55"/>
      <c r="AU1799" s="55"/>
      <c r="AV1799" s="78"/>
    </row>
    <row r="1800" spans="28:48" ht="14.25">
      <c r="AB1800" s="68"/>
      <c r="AC1800" s="69"/>
      <c r="AD1800" s="68"/>
      <c r="AE1800" s="69"/>
      <c r="AF1800" s="69"/>
      <c r="AG1800" s="69"/>
      <c r="AH1800" s="68"/>
      <c r="AI1800" s="68"/>
      <c r="AJ1800" s="68"/>
      <c r="AK1800" s="68"/>
      <c r="AL1800" s="68"/>
      <c r="AM1800" s="68"/>
      <c r="AN1800" s="68"/>
      <c r="AO1800" s="70"/>
      <c r="AP1800" s="71"/>
      <c r="AQ1800" s="70"/>
      <c r="AR1800" s="72"/>
      <c r="AS1800" s="55"/>
      <c r="AT1800" s="55"/>
      <c r="AU1800" s="55"/>
      <c r="AV1800" s="78"/>
    </row>
    <row r="1801" spans="28:48" ht="14.25">
      <c r="AB1801" s="68"/>
      <c r="AC1801" s="69"/>
      <c r="AD1801" s="68"/>
      <c r="AE1801" s="69"/>
      <c r="AF1801" s="69"/>
      <c r="AG1801" s="69"/>
      <c r="AH1801" s="68"/>
      <c r="AI1801" s="68"/>
      <c r="AJ1801" s="68"/>
      <c r="AK1801" s="68"/>
      <c r="AL1801" s="68"/>
      <c r="AM1801" s="68"/>
      <c r="AN1801" s="68"/>
      <c r="AO1801" s="70"/>
      <c r="AP1801" s="71"/>
      <c r="AQ1801" s="70"/>
      <c r="AR1801" s="72"/>
      <c r="AS1801" s="55"/>
      <c r="AT1801" s="55"/>
      <c r="AU1801" s="55"/>
      <c r="AV1801" s="78"/>
    </row>
    <row r="1802" spans="28:48" ht="14.25">
      <c r="AB1802" s="68"/>
      <c r="AC1802" s="69"/>
      <c r="AD1802" s="68"/>
      <c r="AE1802" s="69"/>
      <c r="AF1802" s="69"/>
      <c r="AG1802" s="69"/>
      <c r="AH1802" s="68"/>
      <c r="AI1802" s="68"/>
      <c r="AJ1802" s="68"/>
      <c r="AK1802" s="68"/>
      <c r="AL1802" s="68"/>
      <c r="AM1802" s="68"/>
      <c r="AN1802" s="68"/>
      <c r="AO1802" s="70"/>
      <c r="AP1802" s="71"/>
      <c r="AQ1802" s="70"/>
      <c r="AR1802" s="72"/>
      <c r="AS1802" s="55"/>
      <c r="AT1802" s="55"/>
      <c r="AU1802" s="55"/>
      <c r="AV1802" s="78"/>
    </row>
    <row r="1803" spans="28:48" ht="14.25">
      <c r="AB1803" s="68"/>
      <c r="AC1803" s="69"/>
      <c r="AD1803" s="68"/>
      <c r="AE1803" s="69"/>
      <c r="AF1803" s="69"/>
      <c r="AG1803" s="69"/>
      <c r="AH1803" s="68"/>
      <c r="AI1803" s="68"/>
      <c r="AJ1803" s="68"/>
      <c r="AK1803" s="68"/>
      <c r="AL1803" s="68"/>
      <c r="AM1803" s="68"/>
      <c r="AN1803" s="68"/>
      <c r="AO1803" s="70"/>
      <c r="AP1803" s="71"/>
      <c r="AQ1803" s="70"/>
      <c r="AR1803" s="72"/>
      <c r="AS1803" s="55"/>
      <c r="AT1803" s="55"/>
      <c r="AU1803" s="55"/>
      <c r="AV1803" s="78"/>
    </row>
    <row r="1804" spans="28:48" ht="14.25">
      <c r="AB1804" s="68"/>
      <c r="AC1804" s="69"/>
      <c r="AD1804" s="68"/>
      <c r="AE1804" s="69"/>
      <c r="AF1804" s="69"/>
      <c r="AG1804" s="69"/>
      <c r="AH1804" s="68"/>
      <c r="AI1804" s="68"/>
      <c r="AJ1804" s="68"/>
      <c r="AK1804" s="68"/>
      <c r="AL1804" s="68"/>
      <c r="AM1804" s="68"/>
      <c r="AN1804" s="68"/>
      <c r="AO1804" s="70"/>
      <c r="AP1804" s="71"/>
      <c r="AQ1804" s="70"/>
      <c r="AR1804" s="72"/>
      <c r="AS1804" s="55"/>
      <c r="AT1804" s="55"/>
      <c r="AU1804" s="55"/>
      <c r="AV1804" s="78"/>
    </row>
    <row r="1805" spans="28:48" ht="14.25">
      <c r="AB1805" s="68"/>
      <c r="AC1805" s="69"/>
      <c r="AD1805" s="68"/>
      <c r="AE1805" s="69"/>
      <c r="AF1805" s="69"/>
      <c r="AG1805" s="69"/>
      <c r="AH1805" s="68"/>
      <c r="AI1805" s="68"/>
      <c r="AJ1805" s="68"/>
      <c r="AK1805" s="68"/>
      <c r="AL1805" s="68"/>
      <c r="AM1805" s="68"/>
      <c r="AN1805" s="68"/>
      <c r="AO1805" s="70"/>
      <c r="AP1805" s="71"/>
      <c r="AQ1805" s="70"/>
      <c r="AR1805" s="72"/>
      <c r="AS1805" s="55"/>
      <c r="AT1805" s="55"/>
      <c r="AU1805" s="55"/>
      <c r="AV1805" s="78"/>
    </row>
    <row r="1806" spans="28:48" ht="14.25">
      <c r="AB1806" s="68"/>
      <c r="AC1806" s="69"/>
      <c r="AD1806" s="68"/>
      <c r="AE1806" s="69"/>
      <c r="AF1806" s="69"/>
      <c r="AG1806" s="69"/>
      <c r="AH1806" s="68"/>
      <c r="AI1806" s="68"/>
      <c r="AJ1806" s="68"/>
      <c r="AK1806" s="68"/>
      <c r="AL1806" s="68"/>
      <c r="AM1806" s="68"/>
      <c r="AN1806" s="68"/>
      <c r="AO1806" s="70"/>
      <c r="AP1806" s="71"/>
      <c r="AQ1806" s="70"/>
      <c r="AR1806" s="72"/>
      <c r="AS1806" s="55"/>
      <c r="AT1806" s="55"/>
      <c r="AU1806" s="55"/>
      <c r="AV1806" s="78"/>
    </row>
    <row r="1807" spans="28:48" ht="14.25">
      <c r="AB1807" s="68"/>
      <c r="AC1807" s="69"/>
      <c r="AD1807" s="68"/>
      <c r="AE1807" s="69"/>
      <c r="AF1807" s="69"/>
      <c r="AG1807" s="69"/>
      <c r="AH1807" s="68"/>
      <c r="AI1807" s="68"/>
      <c r="AJ1807" s="68"/>
      <c r="AK1807" s="68"/>
      <c r="AL1807" s="68"/>
      <c r="AM1807" s="68"/>
      <c r="AN1807" s="68"/>
      <c r="AO1807" s="70"/>
      <c r="AP1807" s="71"/>
      <c r="AQ1807" s="70"/>
      <c r="AR1807" s="72"/>
      <c r="AS1807" s="55"/>
      <c r="AT1807" s="55"/>
      <c r="AU1807" s="55"/>
      <c r="AV1807" s="78"/>
    </row>
    <row r="1808" spans="28:48" ht="14.25">
      <c r="AB1808" s="68"/>
      <c r="AC1808" s="69"/>
      <c r="AD1808" s="68"/>
      <c r="AE1808" s="69"/>
      <c r="AF1808" s="69"/>
      <c r="AG1808" s="69"/>
      <c r="AH1808" s="68"/>
      <c r="AI1808" s="68"/>
      <c r="AJ1808" s="68"/>
      <c r="AK1808" s="68"/>
      <c r="AL1808" s="68"/>
      <c r="AM1808" s="68"/>
      <c r="AN1808" s="68"/>
      <c r="AO1808" s="70"/>
      <c r="AP1808" s="71"/>
      <c r="AQ1808" s="70"/>
      <c r="AR1808" s="72"/>
      <c r="AS1808" s="55"/>
      <c r="AT1808" s="55"/>
      <c r="AU1808" s="55"/>
      <c r="AV1808" s="78"/>
    </row>
    <row r="1809" spans="28:48" ht="14.25">
      <c r="AB1809" s="68"/>
      <c r="AC1809" s="69"/>
      <c r="AD1809" s="68"/>
      <c r="AE1809" s="69"/>
      <c r="AF1809" s="69"/>
      <c r="AG1809" s="69"/>
      <c r="AH1809" s="68"/>
      <c r="AI1809" s="68"/>
      <c r="AJ1809" s="68"/>
      <c r="AK1809" s="68"/>
      <c r="AL1809" s="68"/>
      <c r="AM1809" s="68"/>
      <c r="AN1809" s="68"/>
      <c r="AO1809" s="70"/>
      <c r="AP1809" s="71"/>
      <c r="AQ1809" s="70"/>
      <c r="AR1809" s="72"/>
      <c r="AS1809" s="55"/>
      <c r="AT1809" s="55"/>
      <c r="AU1809" s="55"/>
      <c r="AV1809" s="78"/>
    </row>
    <row r="1810" spans="28:48" ht="14.25">
      <c r="AB1810" s="68"/>
      <c r="AC1810" s="69"/>
      <c r="AD1810" s="68"/>
      <c r="AE1810" s="69"/>
      <c r="AF1810" s="69"/>
      <c r="AG1810" s="69"/>
      <c r="AH1810" s="68"/>
      <c r="AI1810" s="68"/>
      <c r="AJ1810" s="68"/>
      <c r="AK1810" s="68"/>
      <c r="AL1810" s="68"/>
      <c r="AM1810" s="68"/>
      <c r="AN1810" s="68"/>
      <c r="AO1810" s="70"/>
      <c r="AP1810" s="71"/>
      <c r="AQ1810" s="70"/>
      <c r="AR1810" s="72"/>
      <c r="AS1810" s="55"/>
      <c r="AT1810" s="55"/>
      <c r="AU1810" s="55"/>
      <c r="AV1810" s="78"/>
    </row>
    <row r="1811" spans="28:48" ht="14.25">
      <c r="AB1811" s="68"/>
      <c r="AC1811" s="69"/>
      <c r="AD1811" s="68"/>
      <c r="AE1811" s="69"/>
      <c r="AF1811" s="69"/>
      <c r="AG1811" s="69"/>
      <c r="AH1811" s="68"/>
      <c r="AI1811" s="68"/>
      <c r="AJ1811" s="68"/>
      <c r="AK1811" s="68"/>
      <c r="AL1811" s="68"/>
      <c r="AM1811" s="68"/>
      <c r="AN1811" s="68"/>
      <c r="AO1811" s="70"/>
      <c r="AP1811" s="71"/>
      <c r="AQ1811" s="70"/>
      <c r="AR1811" s="72"/>
      <c r="AS1811" s="55"/>
      <c r="AT1811" s="55"/>
      <c r="AU1811" s="55"/>
      <c r="AV1811" s="78"/>
    </row>
    <row r="1812" spans="28:48" ht="14.25">
      <c r="AB1812" s="68"/>
      <c r="AC1812" s="69"/>
      <c r="AD1812" s="68"/>
      <c r="AE1812" s="69"/>
      <c r="AF1812" s="69"/>
      <c r="AG1812" s="69"/>
      <c r="AH1812" s="68"/>
      <c r="AI1812" s="68"/>
      <c r="AJ1812" s="68"/>
      <c r="AK1812" s="68"/>
      <c r="AL1812" s="68"/>
      <c r="AM1812" s="68"/>
      <c r="AN1812" s="68"/>
      <c r="AO1812" s="70"/>
      <c r="AP1812" s="71"/>
      <c r="AQ1812" s="70"/>
      <c r="AR1812" s="72"/>
      <c r="AS1812" s="55"/>
      <c r="AT1812" s="55"/>
      <c r="AU1812" s="55"/>
      <c r="AV1812" s="78"/>
    </row>
    <row r="1813" spans="28:48" ht="14.25">
      <c r="AB1813" s="68"/>
      <c r="AC1813" s="69"/>
      <c r="AD1813" s="68"/>
      <c r="AE1813" s="69"/>
      <c r="AF1813" s="69"/>
      <c r="AG1813" s="69"/>
      <c r="AH1813" s="68"/>
      <c r="AI1813" s="68"/>
      <c r="AJ1813" s="68"/>
      <c r="AK1813" s="68"/>
      <c r="AL1813" s="68"/>
      <c r="AM1813" s="68"/>
      <c r="AN1813" s="68"/>
      <c r="AO1813" s="70"/>
      <c r="AP1813" s="71"/>
      <c r="AQ1813" s="70"/>
      <c r="AR1813" s="72"/>
      <c r="AS1813" s="55"/>
      <c r="AT1813" s="55"/>
      <c r="AU1813" s="55"/>
      <c r="AV1813" s="78"/>
    </row>
    <row r="1814" spans="28:48" ht="14.25">
      <c r="AB1814" s="68"/>
      <c r="AC1814" s="69"/>
      <c r="AD1814" s="68"/>
      <c r="AE1814" s="69"/>
      <c r="AF1814" s="69"/>
      <c r="AG1814" s="69"/>
      <c r="AH1814" s="68"/>
      <c r="AI1814" s="68"/>
      <c r="AJ1814" s="68"/>
      <c r="AK1814" s="68"/>
      <c r="AL1814" s="68"/>
      <c r="AM1814" s="68"/>
      <c r="AN1814" s="68"/>
      <c r="AO1814" s="70"/>
      <c r="AP1814" s="71"/>
      <c r="AQ1814" s="70"/>
      <c r="AR1814" s="72"/>
      <c r="AS1814" s="55"/>
      <c r="AT1814" s="55"/>
      <c r="AU1814" s="55"/>
      <c r="AV1814" s="78"/>
    </row>
    <row r="1815" spans="28:48" ht="14.25">
      <c r="AB1815" s="68"/>
      <c r="AC1815" s="69"/>
      <c r="AD1815" s="68"/>
      <c r="AE1815" s="69"/>
      <c r="AF1815" s="69"/>
      <c r="AG1815" s="69"/>
      <c r="AH1815" s="68"/>
      <c r="AI1815" s="68"/>
      <c r="AJ1815" s="68"/>
      <c r="AK1815" s="68"/>
      <c r="AL1815" s="68"/>
      <c r="AM1815" s="68"/>
      <c r="AN1815" s="68"/>
      <c r="AO1815" s="70"/>
      <c r="AP1815" s="71"/>
      <c r="AQ1815" s="70"/>
      <c r="AR1815" s="72"/>
      <c r="AS1815" s="55"/>
      <c r="AT1815" s="55"/>
      <c r="AU1815" s="55"/>
      <c r="AV1815" s="78"/>
    </row>
    <row r="1816" spans="28:48" ht="14.25">
      <c r="AB1816" s="68"/>
      <c r="AC1816" s="69"/>
      <c r="AD1816" s="68"/>
      <c r="AE1816" s="69"/>
      <c r="AF1816" s="69"/>
      <c r="AG1816" s="69"/>
      <c r="AH1816" s="68"/>
      <c r="AI1816" s="68"/>
      <c r="AJ1816" s="68"/>
      <c r="AK1816" s="68"/>
      <c r="AL1816" s="68"/>
      <c r="AM1816" s="68"/>
      <c r="AN1816" s="68"/>
      <c r="AO1816" s="70"/>
      <c r="AP1816" s="71"/>
      <c r="AQ1816" s="70"/>
      <c r="AR1816" s="72"/>
      <c r="AS1816" s="55"/>
      <c r="AT1816" s="55"/>
      <c r="AU1816" s="55"/>
      <c r="AV1816" s="78"/>
    </row>
    <row r="1817" spans="28:48" ht="14.25">
      <c r="AB1817" s="68"/>
      <c r="AC1817" s="69"/>
      <c r="AD1817" s="68"/>
      <c r="AE1817" s="69"/>
      <c r="AF1817" s="69"/>
      <c r="AG1817" s="69"/>
      <c r="AH1817" s="68"/>
      <c r="AI1817" s="68"/>
      <c r="AJ1817" s="68"/>
      <c r="AK1817" s="68"/>
      <c r="AL1817" s="68"/>
      <c r="AM1817" s="68"/>
      <c r="AN1817" s="68"/>
      <c r="AO1817" s="70"/>
      <c r="AP1817" s="71"/>
      <c r="AQ1817" s="70"/>
      <c r="AR1817" s="72"/>
      <c r="AS1817" s="55"/>
      <c r="AT1817" s="55"/>
      <c r="AU1817" s="55"/>
      <c r="AV1817" s="78"/>
    </row>
    <row r="1818" spans="28:48" ht="14.25">
      <c r="AB1818" s="68"/>
      <c r="AC1818" s="69"/>
      <c r="AD1818" s="68"/>
      <c r="AE1818" s="69"/>
      <c r="AF1818" s="69"/>
      <c r="AG1818" s="69"/>
      <c r="AH1818" s="68"/>
      <c r="AI1818" s="68"/>
      <c r="AJ1818" s="68"/>
      <c r="AK1818" s="68"/>
      <c r="AL1818" s="68"/>
      <c r="AM1818" s="68"/>
      <c r="AN1818" s="68"/>
      <c r="AO1818" s="70"/>
      <c r="AP1818" s="71"/>
      <c r="AQ1818" s="70"/>
      <c r="AR1818" s="72"/>
      <c r="AS1818" s="55"/>
      <c r="AT1818" s="55"/>
      <c r="AU1818" s="55"/>
      <c r="AV1818" s="78"/>
    </row>
    <row r="1819" spans="28:48" ht="14.25">
      <c r="AB1819" s="68"/>
      <c r="AC1819" s="69"/>
      <c r="AD1819" s="68"/>
      <c r="AE1819" s="69"/>
      <c r="AF1819" s="69"/>
      <c r="AG1819" s="69"/>
      <c r="AH1819" s="68"/>
      <c r="AI1819" s="68"/>
      <c r="AJ1819" s="68"/>
      <c r="AK1819" s="68"/>
      <c r="AL1819" s="68"/>
      <c r="AM1819" s="68"/>
      <c r="AN1819" s="68"/>
      <c r="AO1819" s="70"/>
      <c r="AP1819" s="71"/>
      <c r="AQ1819" s="70"/>
      <c r="AR1819" s="72"/>
      <c r="AS1819" s="55"/>
      <c r="AT1819" s="55"/>
      <c r="AU1819" s="55"/>
      <c r="AV1819" s="78"/>
    </row>
    <row r="1820" spans="28:48" ht="14.25">
      <c r="AB1820" s="68"/>
      <c r="AC1820" s="69"/>
      <c r="AD1820" s="68"/>
      <c r="AE1820" s="69"/>
      <c r="AF1820" s="69"/>
      <c r="AG1820" s="69"/>
      <c r="AH1820" s="68"/>
      <c r="AI1820" s="68"/>
      <c r="AJ1820" s="68"/>
      <c r="AK1820" s="68"/>
      <c r="AL1820" s="68"/>
      <c r="AM1820" s="68"/>
      <c r="AN1820" s="68"/>
      <c r="AO1820" s="70"/>
      <c r="AP1820" s="71"/>
      <c r="AQ1820" s="70"/>
      <c r="AR1820" s="72"/>
      <c r="AS1820" s="55"/>
      <c r="AT1820" s="55"/>
      <c r="AU1820" s="55"/>
      <c r="AV1820" s="78"/>
    </row>
    <row r="1821" spans="28:48" ht="14.25">
      <c r="AB1821" s="68"/>
      <c r="AC1821" s="69"/>
      <c r="AD1821" s="68"/>
      <c r="AE1821" s="69"/>
      <c r="AF1821" s="69"/>
      <c r="AG1821" s="69"/>
      <c r="AH1821" s="68"/>
      <c r="AI1821" s="68"/>
      <c r="AJ1821" s="68"/>
      <c r="AK1821" s="68"/>
      <c r="AL1821" s="68"/>
      <c r="AM1821" s="68"/>
      <c r="AN1821" s="68"/>
      <c r="AO1821" s="70"/>
      <c r="AP1821" s="71"/>
      <c r="AQ1821" s="70"/>
      <c r="AR1821" s="72"/>
      <c r="AS1821" s="55"/>
      <c r="AT1821" s="55"/>
      <c r="AU1821" s="55"/>
      <c r="AV1821" s="78"/>
    </row>
    <row r="1822" spans="28:48" ht="14.25">
      <c r="AB1822" s="68"/>
      <c r="AC1822" s="69"/>
      <c r="AD1822" s="68"/>
      <c r="AE1822" s="69"/>
      <c r="AF1822" s="69"/>
      <c r="AG1822" s="69"/>
      <c r="AH1822" s="68"/>
      <c r="AI1822" s="68"/>
      <c r="AJ1822" s="68"/>
      <c r="AK1822" s="68"/>
      <c r="AL1822" s="68"/>
      <c r="AM1822" s="68"/>
      <c r="AN1822" s="68"/>
      <c r="AO1822" s="70"/>
      <c r="AP1822" s="71"/>
      <c r="AQ1822" s="70"/>
      <c r="AR1822" s="72"/>
      <c r="AS1822" s="55"/>
      <c r="AT1822" s="55"/>
      <c r="AU1822" s="55"/>
      <c r="AV1822" s="78"/>
    </row>
    <row r="1823" spans="28:48" ht="14.25">
      <c r="AB1823" s="68"/>
      <c r="AC1823" s="69"/>
      <c r="AD1823" s="68"/>
      <c r="AE1823" s="69"/>
      <c r="AF1823" s="69"/>
      <c r="AG1823" s="69"/>
      <c r="AH1823" s="68"/>
      <c r="AI1823" s="68"/>
      <c r="AJ1823" s="68"/>
      <c r="AK1823" s="68"/>
      <c r="AL1823" s="68"/>
      <c r="AM1823" s="68"/>
      <c r="AN1823" s="68"/>
      <c r="AO1823" s="70"/>
      <c r="AP1823" s="71"/>
      <c r="AQ1823" s="70"/>
      <c r="AR1823" s="72"/>
      <c r="AS1823" s="55"/>
      <c r="AT1823" s="55"/>
      <c r="AU1823" s="55"/>
      <c r="AV1823" s="78"/>
    </row>
    <row r="1824" spans="28:48" ht="14.25">
      <c r="AB1824" s="68"/>
      <c r="AC1824" s="69"/>
      <c r="AD1824" s="68"/>
      <c r="AE1824" s="69"/>
      <c r="AF1824" s="69"/>
      <c r="AG1824" s="69"/>
      <c r="AH1824" s="68"/>
      <c r="AI1824" s="68"/>
      <c r="AJ1824" s="68"/>
      <c r="AK1824" s="68"/>
      <c r="AL1824" s="68"/>
      <c r="AM1824" s="68"/>
      <c r="AN1824" s="68"/>
      <c r="AO1824" s="70"/>
      <c r="AP1824" s="71"/>
      <c r="AQ1824" s="70"/>
      <c r="AR1824" s="72"/>
      <c r="AS1824" s="55"/>
      <c r="AT1824" s="55"/>
      <c r="AU1824" s="55"/>
      <c r="AV1824" s="78"/>
    </row>
    <row r="1825" spans="28:48" ht="14.25">
      <c r="AB1825" s="68"/>
      <c r="AC1825" s="69"/>
      <c r="AD1825" s="68"/>
      <c r="AE1825" s="69"/>
      <c r="AF1825" s="69"/>
      <c r="AG1825" s="69"/>
      <c r="AH1825" s="68"/>
      <c r="AI1825" s="68"/>
      <c r="AJ1825" s="68"/>
      <c r="AK1825" s="68"/>
      <c r="AL1825" s="68"/>
      <c r="AM1825" s="68"/>
      <c r="AN1825" s="68"/>
      <c r="AO1825" s="70"/>
      <c r="AP1825" s="71"/>
      <c r="AQ1825" s="70"/>
      <c r="AR1825" s="72"/>
      <c r="AS1825" s="55"/>
      <c r="AT1825" s="55"/>
      <c r="AU1825" s="55"/>
      <c r="AV1825" s="78"/>
    </row>
    <row r="1826" spans="28:48" ht="14.25">
      <c r="AB1826" s="68"/>
      <c r="AC1826" s="69"/>
      <c r="AD1826" s="68"/>
      <c r="AE1826" s="69"/>
      <c r="AF1826" s="69"/>
      <c r="AG1826" s="69"/>
      <c r="AH1826" s="68"/>
      <c r="AI1826" s="68"/>
      <c r="AJ1826" s="68"/>
      <c r="AK1826" s="68"/>
      <c r="AL1826" s="68"/>
      <c r="AM1826" s="68"/>
      <c r="AN1826" s="68"/>
      <c r="AO1826" s="70"/>
      <c r="AP1826" s="71"/>
      <c r="AQ1826" s="70"/>
      <c r="AR1826" s="72"/>
      <c r="AS1826" s="55"/>
      <c r="AT1826" s="55"/>
      <c r="AU1826" s="55"/>
      <c r="AV1826" s="78"/>
    </row>
    <row r="1827" spans="28:48" ht="14.25">
      <c r="AB1827" s="68"/>
      <c r="AC1827" s="69"/>
      <c r="AD1827" s="68"/>
      <c r="AE1827" s="69"/>
      <c r="AF1827" s="69"/>
      <c r="AG1827" s="69"/>
      <c r="AH1827" s="68"/>
      <c r="AI1827" s="68"/>
      <c r="AJ1827" s="68"/>
      <c r="AK1827" s="68"/>
      <c r="AL1827" s="68"/>
      <c r="AM1827" s="68"/>
      <c r="AN1827" s="68"/>
      <c r="AO1827" s="70"/>
      <c r="AP1827" s="71"/>
      <c r="AQ1827" s="70"/>
      <c r="AR1827" s="72"/>
      <c r="AS1827" s="55"/>
      <c r="AT1827" s="55"/>
      <c r="AU1827" s="55"/>
      <c r="AV1827" s="78"/>
    </row>
    <row r="1828" spans="28:48" ht="14.25">
      <c r="AB1828" s="68"/>
      <c r="AC1828" s="69"/>
      <c r="AD1828" s="68"/>
      <c r="AE1828" s="69"/>
      <c r="AF1828" s="69"/>
      <c r="AG1828" s="69"/>
      <c r="AH1828" s="68"/>
      <c r="AI1828" s="68"/>
      <c r="AJ1828" s="68"/>
      <c r="AK1828" s="68"/>
      <c r="AL1828" s="68"/>
      <c r="AM1828" s="68"/>
      <c r="AN1828" s="68"/>
      <c r="AO1828" s="70"/>
      <c r="AP1828" s="71"/>
      <c r="AQ1828" s="70"/>
      <c r="AR1828" s="72"/>
      <c r="AS1828" s="55"/>
      <c r="AT1828" s="55"/>
      <c r="AU1828" s="55"/>
      <c r="AV1828" s="78"/>
    </row>
    <row r="1829" spans="28:48" ht="14.25">
      <c r="AB1829" s="68"/>
      <c r="AC1829" s="69"/>
      <c r="AD1829" s="68"/>
      <c r="AE1829" s="69"/>
      <c r="AF1829" s="69"/>
      <c r="AG1829" s="69"/>
      <c r="AH1829" s="68"/>
      <c r="AI1829" s="68"/>
      <c r="AJ1829" s="68"/>
      <c r="AK1829" s="68"/>
      <c r="AL1829" s="68"/>
      <c r="AM1829" s="68"/>
      <c r="AN1829" s="68"/>
      <c r="AO1829" s="70"/>
      <c r="AP1829" s="71"/>
      <c r="AQ1829" s="70"/>
      <c r="AR1829" s="72"/>
      <c r="AS1829" s="55"/>
      <c r="AT1829" s="55"/>
      <c r="AU1829" s="55"/>
      <c r="AV1829" s="78"/>
    </row>
    <row r="1830" spans="28:48" ht="14.25">
      <c r="AB1830" s="68"/>
      <c r="AC1830" s="69"/>
      <c r="AD1830" s="68"/>
      <c r="AE1830" s="69"/>
      <c r="AF1830" s="69"/>
      <c r="AG1830" s="69"/>
      <c r="AH1830" s="68"/>
      <c r="AI1830" s="68"/>
      <c r="AJ1830" s="68"/>
      <c r="AK1830" s="68"/>
      <c r="AL1830" s="68"/>
      <c r="AM1830" s="68"/>
      <c r="AN1830" s="68"/>
      <c r="AO1830" s="70"/>
      <c r="AP1830" s="71"/>
      <c r="AQ1830" s="70"/>
      <c r="AR1830" s="72"/>
      <c r="AS1830" s="55"/>
      <c r="AT1830" s="55"/>
      <c r="AU1830" s="55"/>
      <c r="AV1830" s="78"/>
    </row>
    <row r="1831" spans="28:48" ht="14.25">
      <c r="AB1831" s="68"/>
      <c r="AC1831" s="69"/>
      <c r="AD1831" s="68"/>
      <c r="AE1831" s="69"/>
      <c r="AF1831" s="69"/>
      <c r="AG1831" s="69"/>
      <c r="AH1831" s="68"/>
      <c r="AI1831" s="68"/>
      <c r="AJ1831" s="68"/>
      <c r="AK1831" s="68"/>
      <c r="AL1831" s="68"/>
      <c r="AM1831" s="68"/>
      <c r="AN1831" s="68"/>
      <c r="AO1831" s="70"/>
      <c r="AP1831" s="71"/>
      <c r="AQ1831" s="70"/>
      <c r="AR1831" s="72"/>
      <c r="AS1831" s="55"/>
      <c r="AT1831" s="55"/>
      <c r="AU1831" s="55"/>
      <c r="AV1831" s="78"/>
    </row>
    <row r="1832" spans="28:48" ht="14.25">
      <c r="AB1832" s="68"/>
      <c r="AC1832" s="69"/>
      <c r="AD1832" s="68"/>
      <c r="AE1832" s="69"/>
      <c r="AF1832" s="69"/>
      <c r="AG1832" s="69"/>
      <c r="AH1832" s="68"/>
      <c r="AI1832" s="68"/>
      <c r="AJ1832" s="68"/>
      <c r="AK1832" s="68"/>
      <c r="AL1832" s="68"/>
      <c r="AM1832" s="68"/>
      <c r="AN1832" s="68"/>
      <c r="AO1832" s="70"/>
      <c r="AP1832" s="71"/>
      <c r="AQ1832" s="70"/>
      <c r="AR1832" s="72"/>
      <c r="AS1832" s="55"/>
      <c r="AT1832" s="55"/>
      <c r="AU1832" s="55"/>
      <c r="AV1832" s="78"/>
    </row>
    <row r="1833" spans="28:48" ht="14.25">
      <c r="AB1833" s="68"/>
      <c r="AC1833" s="69"/>
      <c r="AD1833" s="68"/>
      <c r="AE1833" s="69"/>
      <c r="AF1833" s="69"/>
      <c r="AG1833" s="69"/>
      <c r="AH1833" s="68"/>
      <c r="AI1833" s="68"/>
      <c r="AJ1833" s="68"/>
      <c r="AK1833" s="68"/>
      <c r="AL1833" s="68"/>
      <c r="AM1833" s="68"/>
      <c r="AN1833" s="68"/>
      <c r="AO1833" s="70"/>
      <c r="AP1833" s="71"/>
      <c r="AQ1833" s="70"/>
      <c r="AR1833" s="72"/>
      <c r="AS1833" s="55"/>
      <c r="AT1833" s="55"/>
      <c r="AU1833" s="55"/>
      <c r="AV1833" s="78"/>
    </row>
    <row r="1834" spans="28:48" ht="14.25">
      <c r="AB1834" s="68"/>
      <c r="AC1834" s="69"/>
      <c r="AD1834" s="68"/>
      <c r="AE1834" s="69"/>
      <c r="AF1834" s="69"/>
      <c r="AG1834" s="69"/>
      <c r="AH1834" s="68"/>
      <c r="AI1834" s="68"/>
      <c r="AJ1834" s="68"/>
      <c r="AK1834" s="68"/>
      <c r="AL1834" s="68"/>
      <c r="AM1834" s="68"/>
      <c r="AN1834" s="68"/>
      <c r="AO1834" s="70"/>
      <c r="AP1834" s="71"/>
      <c r="AQ1834" s="70"/>
      <c r="AR1834" s="72"/>
      <c r="AS1834" s="55"/>
      <c r="AT1834" s="55"/>
      <c r="AU1834" s="55"/>
      <c r="AV1834" s="78"/>
    </row>
    <row r="1835" spans="28:48" ht="14.25">
      <c r="AB1835" s="68"/>
      <c r="AC1835" s="69"/>
      <c r="AD1835" s="68"/>
      <c r="AE1835" s="69"/>
      <c r="AF1835" s="69"/>
      <c r="AG1835" s="69"/>
      <c r="AH1835" s="68"/>
      <c r="AI1835" s="68"/>
      <c r="AJ1835" s="68"/>
      <c r="AK1835" s="68"/>
      <c r="AL1835" s="68"/>
      <c r="AM1835" s="68"/>
      <c r="AN1835" s="68"/>
      <c r="AO1835" s="70"/>
      <c r="AP1835" s="71"/>
      <c r="AQ1835" s="70"/>
      <c r="AR1835" s="72"/>
      <c r="AS1835" s="55"/>
      <c r="AT1835" s="55"/>
      <c r="AU1835" s="55"/>
      <c r="AV1835" s="78"/>
    </row>
    <row r="1836" spans="28:48" ht="14.25">
      <c r="AB1836" s="68"/>
      <c r="AC1836" s="69"/>
      <c r="AD1836" s="68"/>
      <c r="AE1836" s="69"/>
      <c r="AF1836" s="69"/>
      <c r="AG1836" s="69"/>
      <c r="AH1836" s="68"/>
      <c r="AI1836" s="68"/>
      <c r="AJ1836" s="68"/>
      <c r="AK1836" s="68"/>
      <c r="AL1836" s="68"/>
      <c r="AM1836" s="68"/>
      <c r="AN1836" s="68"/>
      <c r="AO1836" s="70"/>
      <c r="AP1836" s="71"/>
      <c r="AQ1836" s="70"/>
      <c r="AR1836" s="72"/>
      <c r="AS1836" s="55"/>
      <c r="AT1836" s="55"/>
      <c r="AU1836" s="55"/>
      <c r="AV1836" s="78"/>
    </row>
    <row r="1837" spans="28:48" ht="14.25">
      <c r="AB1837" s="68"/>
      <c r="AC1837" s="69"/>
      <c r="AD1837" s="68"/>
      <c r="AE1837" s="69"/>
      <c r="AF1837" s="69"/>
      <c r="AG1837" s="69"/>
      <c r="AH1837" s="68"/>
      <c r="AI1837" s="68"/>
      <c r="AJ1837" s="68"/>
      <c r="AK1837" s="68"/>
      <c r="AL1837" s="68"/>
      <c r="AM1837" s="68"/>
      <c r="AN1837" s="68"/>
      <c r="AO1837" s="70"/>
      <c r="AP1837" s="71"/>
      <c r="AQ1837" s="70"/>
      <c r="AR1837" s="72"/>
      <c r="AS1837" s="55"/>
      <c r="AT1837" s="55"/>
      <c r="AU1837" s="55"/>
      <c r="AV1837" s="78"/>
    </row>
    <row r="1838" spans="28:48" ht="14.25">
      <c r="AB1838" s="68"/>
      <c r="AC1838" s="69"/>
      <c r="AD1838" s="68"/>
      <c r="AE1838" s="69"/>
      <c r="AF1838" s="69"/>
      <c r="AG1838" s="69"/>
      <c r="AH1838" s="68"/>
      <c r="AI1838" s="68"/>
      <c r="AJ1838" s="68"/>
      <c r="AK1838" s="68"/>
      <c r="AL1838" s="68"/>
      <c r="AM1838" s="68"/>
      <c r="AN1838" s="68"/>
      <c r="AO1838" s="70"/>
      <c r="AP1838" s="71"/>
      <c r="AQ1838" s="70"/>
      <c r="AR1838" s="72"/>
      <c r="AS1838" s="55"/>
      <c r="AT1838" s="55"/>
      <c r="AU1838" s="55"/>
      <c r="AV1838" s="78"/>
    </row>
    <row r="1839" spans="28:48" ht="14.25">
      <c r="AB1839" s="68"/>
      <c r="AC1839" s="69"/>
      <c r="AD1839" s="68"/>
      <c r="AE1839" s="69"/>
      <c r="AF1839" s="69"/>
      <c r="AG1839" s="69"/>
      <c r="AH1839" s="68"/>
      <c r="AI1839" s="68"/>
      <c r="AJ1839" s="68"/>
      <c r="AK1839" s="68"/>
      <c r="AL1839" s="68"/>
      <c r="AM1839" s="68"/>
      <c r="AN1839" s="68"/>
      <c r="AO1839" s="70"/>
      <c r="AP1839" s="71"/>
      <c r="AQ1839" s="70"/>
      <c r="AR1839" s="72"/>
      <c r="AS1839" s="55"/>
      <c r="AT1839" s="55"/>
      <c r="AU1839" s="55"/>
      <c r="AV1839" s="78"/>
    </row>
    <row r="1840" spans="28:48" ht="14.25">
      <c r="AB1840" s="68"/>
      <c r="AC1840" s="69"/>
      <c r="AD1840" s="68"/>
      <c r="AE1840" s="69"/>
      <c r="AF1840" s="69"/>
      <c r="AG1840" s="69"/>
      <c r="AH1840" s="68"/>
      <c r="AI1840" s="68"/>
      <c r="AJ1840" s="68"/>
      <c r="AK1840" s="68"/>
      <c r="AL1840" s="68"/>
      <c r="AM1840" s="68"/>
      <c r="AN1840" s="68"/>
      <c r="AO1840" s="70"/>
      <c r="AP1840" s="71"/>
      <c r="AQ1840" s="70"/>
      <c r="AR1840" s="72"/>
      <c r="AS1840" s="55"/>
      <c r="AT1840" s="55"/>
      <c r="AU1840" s="55"/>
      <c r="AV1840" s="78"/>
    </row>
    <row r="1841" spans="28:48" ht="14.25">
      <c r="AB1841" s="68"/>
      <c r="AC1841" s="69"/>
      <c r="AD1841" s="68"/>
      <c r="AE1841" s="69"/>
      <c r="AF1841" s="69"/>
      <c r="AG1841" s="69"/>
      <c r="AH1841" s="68"/>
      <c r="AI1841" s="68"/>
      <c r="AJ1841" s="68"/>
      <c r="AK1841" s="68"/>
      <c r="AL1841" s="68"/>
      <c r="AM1841" s="68"/>
      <c r="AN1841" s="68"/>
      <c r="AO1841" s="70"/>
      <c r="AP1841" s="71"/>
      <c r="AQ1841" s="70"/>
      <c r="AR1841" s="72"/>
      <c r="AS1841" s="55"/>
      <c r="AT1841" s="55"/>
      <c r="AU1841" s="55"/>
      <c r="AV1841" s="78"/>
    </row>
    <row r="1842" spans="28:48" ht="14.25">
      <c r="AB1842" s="68"/>
      <c r="AC1842" s="69"/>
      <c r="AD1842" s="68"/>
      <c r="AE1842" s="69"/>
      <c r="AF1842" s="69"/>
      <c r="AG1842" s="69"/>
      <c r="AH1842" s="68"/>
      <c r="AI1842" s="68"/>
      <c r="AJ1842" s="68"/>
      <c r="AK1842" s="68"/>
      <c r="AL1842" s="68"/>
      <c r="AM1842" s="68"/>
      <c r="AN1842" s="68"/>
      <c r="AO1842" s="70"/>
      <c r="AP1842" s="71"/>
      <c r="AQ1842" s="70"/>
      <c r="AR1842" s="72"/>
      <c r="AS1842" s="55"/>
      <c r="AT1842" s="55"/>
      <c r="AU1842" s="55"/>
      <c r="AV1842" s="78"/>
    </row>
    <row r="1843" spans="28:48" ht="14.25">
      <c r="AB1843" s="68"/>
      <c r="AC1843" s="69"/>
      <c r="AD1843" s="68"/>
      <c r="AE1843" s="69"/>
      <c r="AF1843" s="69"/>
      <c r="AG1843" s="69"/>
      <c r="AH1843" s="68"/>
      <c r="AI1843" s="68"/>
      <c r="AJ1843" s="68"/>
      <c r="AK1843" s="68"/>
      <c r="AL1843" s="68"/>
      <c r="AM1843" s="68"/>
      <c r="AN1843" s="68"/>
      <c r="AO1843" s="70"/>
      <c r="AP1843" s="71"/>
      <c r="AQ1843" s="70"/>
      <c r="AR1843" s="72"/>
      <c r="AS1843" s="55"/>
      <c r="AT1843" s="55"/>
      <c r="AU1843" s="55"/>
      <c r="AV1843" s="78"/>
    </row>
    <row r="1844" spans="28:48" ht="14.25">
      <c r="AB1844" s="68"/>
      <c r="AC1844" s="69"/>
      <c r="AD1844" s="68"/>
      <c r="AE1844" s="69"/>
      <c r="AF1844" s="69"/>
      <c r="AG1844" s="69"/>
      <c r="AH1844" s="68"/>
      <c r="AI1844" s="68"/>
      <c r="AJ1844" s="68"/>
      <c r="AK1844" s="68"/>
      <c r="AL1844" s="68"/>
      <c r="AM1844" s="68"/>
      <c r="AN1844" s="68"/>
      <c r="AO1844" s="70"/>
      <c r="AP1844" s="71"/>
      <c r="AQ1844" s="70"/>
      <c r="AR1844" s="72"/>
      <c r="AS1844" s="55"/>
      <c r="AT1844" s="55"/>
      <c r="AU1844" s="55"/>
      <c r="AV1844" s="78"/>
    </row>
    <row r="1845" spans="28:48" ht="14.25">
      <c r="AB1845" s="68"/>
      <c r="AC1845" s="69"/>
      <c r="AD1845" s="68"/>
      <c r="AE1845" s="69"/>
      <c r="AF1845" s="69"/>
      <c r="AG1845" s="69"/>
      <c r="AH1845" s="68"/>
      <c r="AI1845" s="68"/>
      <c r="AJ1845" s="68"/>
      <c r="AK1845" s="68"/>
      <c r="AL1845" s="68"/>
      <c r="AM1845" s="68"/>
      <c r="AN1845" s="68"/>
      <c r="AO1845" s="70"/>
      <c r="AP1845" s="71"/>
      <c r="AQ1845" s="70"/>
      <c r="AR1845" s="72"/>
      <c r="AS1845" s="55"/>
      <c r="AT1845" s="55"/>
      <c r="AU1845" s="55"/>
      <c r="AV1845" s="78"/>
    </row>
    <row r="1846" spans="28:48" ht="14.25">
      <c r="AB1846" s="68"/>
      <c r="AC1846" s="69"/>
      <c r="AD1846" s="68"/>
      <c r="AE1846" s="69"/>
      <c r="AF1846" s="69"/>
      <c r="AG1846" s="69"/>
      <c r="AH1846" s="68"/>
      <c r="AI1846" s="68"/>
      <c r="AJ1846" s="68"/>
      <c r="AK1846" s="68"/>
      <c r="AL1846" s="68"/>
      <c r="AM1846" s="68"/>
      <c r="AN1846" s="68"/>
      <c r="AO1846" s="70"/>
      <c r="AP1846" s="71"/>
      <c r="AQ1846" s="70"/>
      <c r="AR1846" s="72"/>
      <c r="AS1846" s="55"/>
      <c r="AT1846" s="55"/>
      <c r="AU1846" s="55"/>
      <c r="AV1846" s="78"/>
    </row>
    <row r="1847" spans="28:48" ht="14.25">
      <c r="AB1847" s="68"/>
      <c r="AC1847" s="69"/>
      <c r="AD1847" s="68"/>
      <c r="AE1847" s="69"/>
      <c r="AF1847" s="69"/>
      <c r="AG1847" s="69"/>
      <c r="AH1847" s="68"/>
      <c r="AI1847" s="68"/>
      <c r="AJ1847" s="68"/>
      <c r="AK1847" s="68"/>
      <c r="AL1847" s="68"/>
      <c r="AM1847" s="68"/>
      <c r="AN1847" s="68"/>
      <c r="AO1847" s="70"/>
      <c r="AP1847" s="71"/>
      <c r="AQ1847" s="70"/>
      <c r="AR1847" s="72"/>
      <c r="AS1847" s="55"/>
      <c r="AT1847" s="55"/>
      <c r="AU1847" s="55"/>
      <c r="AV1847" s="78"/>
    </row>
    <row r="1848" spans="28:48" ht="14.25">
      <c r="AB1848" s="68"/>
      <c r="AC1848" s="69"/>
      <c r="AD1848" s="68"/>
      <c r="AE1848" s="69"/>
      <c r="AF1848" s="69"/>
      <c r="AG1848" s="69"/>
      <c r="AH1848" s="68"/>
      <c r="AI1848" s="68"/>
      <c r="AJ1848" s="68"/>
      <c r="AK1848" s="68"/>
      <c r="AL1848" s="68"/>
      <c r="AM1848" s="68"/>
      <c r="AN1848" s="68"/>
      <c r="AO1848" s="70"/>
      <c r="AP1848" s="71"/>
      <c r="AQ1848" s="70"/>
      <c r="AR1848" s="72"/>
      <c r="AS1848" s="55"/>
      <c r="AT1848" s="55"/>
      <c r="AU1848" s="55"/>
      <c r="AV1848" s="78"/>
    </row>
    <row r="1849" spans="28:48" ht="14.25">
      <c r="AB1849" s="68"/>
      <c r="AC1849" s="69"/>
      <c r="AD1849" s="68"/>
      <c r="AE1849" s="69"/>
      <c r="AF1849" s="69"/>
      <c r="AG1849" s="69"/>
      <c r="AH1849" s="68"/>
      <c r="AI1849" s="68"/>
      <c r="AJ1849" s="68"/>
      <c r="AK1849" s="68"/>
      <c r="AL1849" s="68"/>
      <c r="AM1849" s="68"/>
      <c r="AN1849" s="68"/>
      <c r="AO1849" s="70"/>
      <c r="AP1849" s="71"/>
      <c r="AQ1849" s="70"/>
      <c r="AR1849" s="72"/>
      <c r="AS1849" s="55"/>
      <c r="AT1849" s="55"/>
      <c r="AU1849" s="55"/>
      <c r="AV1849" s="78"/>
    </row>
    <row r="1850" spans="28:48" ht="14.25">
      <c r="AB1850" s="68"/>
      <c r="AC1850" s="69"/>
      <c r="AD1850" s="68"/>
      <c r="AE1850" s="69"/>
      <c r="AF1850" s="69"/>
      <c r="AG1850" s="69"/>
      <c r="AH1850" s="68"/>
      <c r="AI1850" s="68"/>
      <c r="AJ1850" s="68"/>
      <c r="AK1850" s="68"/>
      <c r="AL1850" s="68"/>
      <c r="AM1850" s="68"/>
      <c r="AN1850" s="68"/>
      <c r="AO1850" s="70"/>
      <c r="AP1850" s="71"/>
      <c r="AQ1850" s="70"/>
      <c r="AR1850" s="72"/>
      <c r="AS1850" s="55"/>
      <c r="AT1850" s="55"/>
      <c r="AU1850" s="55"/>
      <c r="AV1850" s="78"/>
    </row>
    <row r="1851" spans="28:48" ht="14.25">
      <c r="AB1851" s="68"/>
      <c r="AC1851" s="69"/>
      <c r="AD1851" s="68"/>
      <c r="AE1851" s="69"/>
      <c r="AF1851" s="69"/>
      <c r="AG1851" s="69"/>
      <c r="AH1851" s="68"/>
      <c r="AI1851" s="68"/>
      <c r="AJ1851" s="68"/>
      <c r="AK1851" s="68"/>
      <c r="AL1851" s="68"/>
      <c r="AM1851" s="68"/>
      <c r="AN1851" s="68"/>
      <c r="AO1851" s="70"/>
      <c r="AP1851" s="71"/>
      <c r="AQ1851" s="70"/>
      <c r="AR1851" s="72"/>
      <c r="AS1851" s="55"/>
      <c r="AT1851" s="55"/>
      <c r="AU1851" s="55"/>
      <c r="AV1851" s="78"/>
    </row>
    <row r="1852" spans="28:48" ht="14.25">
      <c r="AB1852" s="68"/>
      <c r="AC1852" s="69"/>
      <c r="AD1852" s="68"/>
      <c r="AE1852" s="69"/>
      <c r="AF1852" s="69"/>
      <c r="AG1852" s="69"/>
      <c r="AH1852" s="68"/>
      <c r="AI1852" s="68"/>
      <c r="AJ1852" s="68"/>
      <c r="AK1852" s="68"/>
      <c r="AL1852" s="68"/>
      <c r="AM1852" s="68"/>
      <c r="AN1852" s="68"/>
      <c r="AO1852" s="70"/>
      <c r="AP1852" s="71"/>
      <c r="AQ1852" s="70"/>
      <c r="AR1852" s="72"/>
      <c r="AS1852" s="55"/>
      <c r="AT1852" s="55"/>
      <c r="AU1852" s="55"/>
      <c r="AV1852" s="78"/>
    </row>
    <row r="1853" spans="28:48" ht="14.25">
      <c r="AB1853" s="68"/>
      <c r="AC1853" s="69"/>
      <c r="AD1853" s="68"/>
      <c r="AE1853" s="69"/>
      <c r="AF1853" s="69"/>
      <c r="AG1853" s="69"/>
      <c r="AH1853" s="68"/>
      <c r="AI1853" s="68"/>
      <c r="AJ1853" s="68"/>
      <c r="AK1853" s="68"/>
      <c r="AL1853" s="68"/>
      <c r="AM1853" s="68"/>
      <c r="AN1853" s="68"/>
      <c r="AO1853" s="70"/>
      <c r="AP1853" s="71"/>
      <c r="AQ1853" s="70"/>
      <c r="AR1853" s="72"/>
      <c r="AS1853" s="55"/>
      <c r="AT1853" s="55"/>
      <c r="AU1853" s="55"/>
      <c r="AV1853" s="78"/>
    </row>
    <row r="1854" spans="28:48" ht="14.25">
      <c r="AB1854" s="68"/>
      <c r="AC1854" s="69"/>
      <c r="AD1854" s="68"/>
      <c r="AE1854" s="69"/>
      <c r="AF1854" s="69"/>
      <c r="AG1854" s="69"/>
      <c r="AH1854" s="68"/>
      <c r="AI1854" s="68"/>
      <c r="AJ1854" s="68"/>
      <c r="AK1854" s="68"/>
      <c r="AL1854" s="68"/>
      <c r="AM1854" s="68"/>
      <c r="AN1854" s="68"/>
      <c r="AO1854" s="70"/>
      <c r="AP1854" s="71"/>
      <c r="AQ1854" s="70"/>
      <c r="AR1854" s="72"/>
      <c r="AS1854" s="55"/>
      <c r="AT1854" s="55"/>
      <c r="AU1854" s="55"/>
      <c r="AV1854" s="78"/>
    </row>
    <row r="1855" spans="28:48" ht="14.25">
      <c r="AB1855" s="68"/>
      <c r="AC1855" s="69"/>
      <c r="AD1855" s="68"/>
      <c r="AE1855" s="69"/>
      <c r="AF1855" s="69"/>
      <c r="AG1855" s="69"/>
      <c r="AH1855" s="68"/>
      <c r="AI1855" s="68"/>
      <c r="AJ1855" s="68"/>
      <c r="AK1855" s="68"/>
      <c r="AL1855" s="68"/>
      <c r="AM1855" s="68"/>
      <c r="AN1855" s="68"/>
      <c r="AO1855" s="70"/>
      <c r="AP1855" s="71"/>
      <c r="AQ1855" s="70"/>
      <c r="AR1855" s="72"/>
      <c r="AS1855" s="55"/>
      <c r="AT1855" s="55"/>
      <c r="AU1855" s="55"/>
      <c r="AV1855" s="78"/>
    </row>
    <row r="1856" spans="28:48" ht="14.25">
      <c r="AB1856" s="68"/>
      <c r="AC1856" s="69"/>
      <c r="AD1856" s="68"/>
      <c r="AE1856" s="69"/>
      <c r="AF1856" s="69"/>
      <c r="AG1856" s="69"/>
      <c r="AH1856" s="68"/>
      <c r="AI1856" s="68"/>
      <c r="AJ1856" s="68"/>
      <c r="AK1856" s="68"/>
      <c r="AL1856" s="68"/>
      <c r="AM1856" s="68"/>
      <c r="AN1856" s="68"/>
      <c r="AO1856" s="70"/>
      <c r="AP1856" s="71"/>
      <c r="AQ1856" s="70"/>
      <c r="AR1856" s="72"/>
      <c r="AS1856" s="55"/>
      <c r="AT1856" s="55"/>
      <c r="AU1856" s="55"/>
      <c r="AV1856" s="78"/>
    </row>
    <row r="1857" spans="28:48" ht="14.25">
      <c r="AB1857" s="68"/>
      <c r="AC1857" s="69"/>
      <c r="AD1857" s="68"/>
      <c r="AE1857" s="69"/>
      <c r="AF1857" s="69"/>
      <c r="AG1857" s="69"/>
      <c r="AH1857" s="68"/>
      <c r="AI1857" s="68"/>
      <c r="AJ1857" s="68"/>
      <c r="AK1857" s="68"/>
      <c r="AL1857" s="68"/>
      <c r="AM1857" s="68"/>
      <c r="AN1857" s="68"/>
      <c r="AO1857" s="70"/>
      <c r="AP1857" s="71"/>
      <c r="AQ1857" s="70"/>
      <c r="AR1857" s="72"/>
      <c r="AS1857" s="55"/>
      <c r="AT1857" s="55"/>
      <c r="AU1857" s="55"/>
      <c r="AV1857" s="78"/>
    </row>
    <row r="1858" spans="28:48" ht="14.25">
      <c r="AB1858" s="68"/>
      <c r="AC1858" s="69"/>
      <c r="AD1858" s="68"/>
      <c r="AE1858" s="69"/>
      <c r="AF1858" s="69"/>
      <c r="AG1858" s="69"/>
      <c r="AH1858" s="68"/>
      <c r="AI1858" s="68"/>
      <c r="AJ1858" s="68"/>
      <c r="AK1858" s="68"/>
      <c r="AL1858" s="68"/>
      <c r="AM1858" s="68"/>
      <c r="AN1858" s="68"/>
      <c r="AO1858" s="70"/>
      <c r="AP1858" s="71"/>
      <c r="AQ1858" s="70"/>
      <c r="AR1858" s="72"/>
      <c r="AS1858" s="55"/>
      <c r="AT1858" s="55"/>
      <c r="AU1858" s="55"/>
      <c r="AV1858" s="78"/>
    </row>
    <row r="1859" spans="28:48" ht="14.25">
      <c r="AB1859" s="68"/>
      <c r="AC1859" s="69"/>
      <c r="AD1859" s="68"/>
      <c r="AE1859" s="69"/>
      <c r="AF1859" s="69"/>
      <c r="AG1859" s="69"/>
      <c r="AH1859" s="68"/>
      <c r="AI1859" s="68"/>
      <c r="AJ1859" s="68"/>
      <c r="AK1859" s="68"/>
      <c r="AL1859" s="68"/>
      <c r="AM1859" s="68"/>
      <c r="AN1859" s="68"/>
      <c r="AO1859" s="70"/>
      <c r="AP1859" s="71"/>
      <c r="AQ1859" s="70"/>
      <c r="AR1859" s="72"/>
      <c r="AS1859" s="55"/>
      <c r="AT1859" s="55"/>
      <c r="AU1859" s="55"/>
      <c r="AV1859" s="78"/>
    </row>
    <row r="1860" spans="28:48" ht="14.25">
      <c r="AB1860" s="68"/>
      <c r="AC1860" s="69"/>
      <c r="AD1860" s="68"/>
      <c r="AE1860" s="69"/>
      <c r="AF1860" s="69"/>
      <c r="AG1860" s="69"/>
      <c r="AH1860" s="68"/>
      <c r="AI1860" s="68"/>
      <c r="AJ1860" s="68"/>
      <c r="AK1860" s="68"/>
      <c r="AL1860" s="68"/>
      <c r="AM1860" s="68"/>
      <c r="AN1860" s="68"/>
      <c r="AO1860" s="70"/>
      <c r="AP1860" s="71"/>
      <c r="AQ1860" s="70"/>
      <c r="AR1860" s="72"/>
      <c r="AS1860" s="55"/>
      <c r="AT1860" s="55"/>
      <c r="AU1860" s="55"/>
      <c r="AV1860" s="78"/>
    </row>
    <row r="1861" spans="28:48" ht="14.25">
      <c r="AB1861" s="68"/>
      <c r="AC1861" s="69"/>
      <c r="AD1861" s="68"/>
      <c r="AE1861" s="69"/>
      <c r="AF1861" s="69"/>
      <c r="AG1861" s="69"/>
      <c r="AH1861" s="68"/>
      <c r="AI1861" s="68"/>
      <c r="AJ1861" s="68"/>
      <c r="AK1861" s="68"/>
      <c r="AL1861" s="68"/>
      <c r="AM1861" s="68"/>
      <c r="AN1861" s="68"/>
      <c r="AO1861" s="70"/>
      <c r="AP1861" s="71"/>
      <c r="AQ1861" s="70"/>
      <c r="AR1861" s="72"/>
      <c r="AS1861" s="55"/>
      <c r="AT1861" s="55"/>
      <c r="AU1861" s="55"/>
      <c r="AV1861" s="78"/>
    </row>
    <row r="1862" spans="28:48" ht="14.25">
      <c r="AB1862" s="68"/>
      <c r="AC1862" s="69"/>
      <c r="AD1862" s="68"/>
      <c r="AE1862" s="69"/>
      <c r="AF1862" s="69"/>
      <c r="AG1862" s="69"/>
      <c r="AH1862" s="68"/>
      <c r="AI1862" s="68"/>
      <c r="AJ1862" s="68"/>
      <c r="AK1862" s="68"/>
      <c r="AL1862" s="68"/>
      <c r="AM1862" s="68"/>
      <c r="AN1862" s="68"/>
      <c r="AO1862" s="70"/>
      <c r="AP1862" s="71"/>
      <c r="AQ1862" s="70"/>
      <c r="AR1862" s="72"/>
      <c r="AS1862" s="55"/>
      <c r="AT1862" s="55"/>
      <c r="AU1862" s="55"/>
      <c r="AV1862" s="78"/>
    </row>
    <row r="1863" spans="28:48" ht="14.25">
      <c r="AB1863" s="68"/>
      <c r="AC1863" s="69"/>
      <c r="AD1863" s="68"/>
      <c r="AE1863" s="69"/>
      <c r="AF1863" s="69"/>
      <c r="AG1863" s="69"/>
      <c r="AH1863" s="68"/>
      <c r="AI1863" s="68"/>
      <c r="AJ1863" s="68"/>
      <c r="AK1863" s="68"/>
      <c r="AL1863" s="68"/>
      <c r="AM1863" s="68"/>
      <c r="AN1863" s="68"/>
      <c r="AO1863" s="70"/>
      <c r="AP1863" s="71"/>
      <c r="AQ1863" s="70"/>
      <c r="AR1863" s="72"/>
      <c r="AS1863" s="55"/>
      <c r="AT1863" s="55"/>
      <c r="AU1863" s="55"/>
      <c r="AV1863" s="78"/>
    </row>
    <row r="1864" spans="28:48" ht="14.25">
      <c r="AB1864" s="68"/>
      <c r="AC1864" s="69"/>
      <c r="AD1864" s="68"/>
      <c r="AE1864" s="69"/>
      <c r="AF1864" s="69"/>
      <c r="AG1864" s="69"/>
      <c r="AH1864" s="68"/>
      <c r="AI1864" s="68"/>
      <c r="AJ1864" s="68"/>
      <c r="AK1864" s="68"/>
      <c r="AL1864" s="68"/>
      <c r="AM1864" s="68"/>
      <c r="AN1864" s="68"/>
      <c r="AO1864" s="70"/>
      <c r="AP1864" s="71"/>
      <c r="AQ1864" s="70"/>
      <c r="AR1864" s="72"/>
      <c r="AS1864" s="55"/>
      <c r="AT1864" s="55"/>
      <c r="AU1864" s="55"/>
      <c r="AV1864" s="78"/>
    </row>
    <row r="1865" spans="28:48" ht="14.25">
      <c r="AB1865" s="68"/>
      <c r="AC1865" s="69"/>
      <c r="AD1865" s="68"/>
      <c r="AE1865" s="69"/>
      <c r="AF1865" s="69"/>
      <c r="AG1865" s="69"/>
      <c r="AH1865" s="68"/>
      <c r="AI1865" s="68"/>
      <c r="AJ1865" s="68"/>
      <c r="AK1865" s="68"/>
      <c r="AL1865" s="68"/>
      <c r="AM1865" s="68"/>
      <c r="AN1865" s="68"/>
      <c r="AO1865" s="70"/>
      <c r="AP1865" s="71"/>
      <c r="AQ1865" s="70"/>
      <c r="AR1865" s="72"/>
      <c r="AS1865" s="55"/>
      <c r="AT1865" s="55"/>
      <c r="AU1865" s="55"/>
      <c r="AV1865" s="78"/>
    </row>
    <row r="1866" spans="28:48" ht="14.25">
      <c r="AB1866" s="68"/>
      <c r="AC1866" s="69"/>
      <c r="AD1866" s="68"/>
      <c r="AE1866" s="69"/>
      <c r="AF1866" s="69"/>
      <c r="AG1866" s="69"/>
      <c r="AH1866" s="68"/>
      <c r="AI1866" s="68"/>
      <c r="AJ1866" s="68"/>
      <c r="AK1866" s="68"/>
      <c r="AL1866" s="68"/>
      <c r="AM1866" s="68"/>
      <c r="AN1866" s="68"/>
      <c r="AO1866" s="70"/>
      <c r="AP1866" s="71"/>
      <c r="AQ1866" s="70"/>
      <c r="AR1866" s="72"/>
      <c r="AS1866" s="55"/>
      <c r="AT1866" s="55"/>
      <c r="AU1866" s="55"/>
      <c r="AV1866" s="78"/>
    </row>
    <row r="1867" spans="28:48" ht="14.25">
      <c r="AB1867" s="68"/>
      <c r="AC1867" s="69"/>
      <c r="AD1867" s="68"/>
      <c r="AE1867" s="69"/>
      <c r="AF1867" s="69"/>
      <c r="AG1867" s="69"/>
      <c r="AH1867" s="68"/>
      <c r="AI1867" s="68"/>
      <c r="AJ1867" s="68"/>
      <c r="AK1867" s="68"/>
      <c r="AL1867" s="68"/>
      <c r="AM1867" s="68"/>
      <c r="AN1867" s="68"/>
      <c r="AO1867" s="70"/>
      <c r="AP1867" s="71"/>
      <c r="AQ1867" s="70"/>
      <c r="AR1867" s="72"/>
      <c r="AS1867" s="55"/>
      <c r="AT1867" s="55"/>
      <c r="AU1867" s="55"/>
      <c r="AV1867" s="78"/>
    </row>
    <row r="1868" spans="28:48" ht="14.25">
      <c r="AB1868" s="68"/>
      <c r="AC1868" s="69"/>
      <c r="AD1868" s="68"/>
      <c r="AE1868" s="69"/>
      <c r="AF1868" s="69"/>
      <c r="AG1868" s="69"/>
      <c r="AH1868" s="68"/>
      <c r="AI1868" s="68"/>
      <c r="AJ1868" s="68"/>
      <c r="AK1868" s="68"/>
      <c r="AL1868" s="68"/>
      <c r="AM1868" s="68"/>
      <c r="AN1868" s="68"/>
      <c r="AO1868" s="70"/>
      <c r="AP1868" s="71"/>
      <c r="AQ1868" s="70"/>
      <c r="AR1868" s="72"/>
      <c r="AS1868" s="55"/>
      <c r="AT1868" s="55"/>
      <c r="AU1868" s="55"/>
      <c r="AV1868" s="78"/>
    </row>
    <row r="1869" spans="28:48" ht="14.25">
      <c r="AB1869" s="68"/>
      <c r="AC1869" s="69"/>
      <c r="AD1869" s="68"/>
      <c r="AE1869" s="69"/>
      <c r="AF1869" s="69"/>
      <c r="AG1869" s="69"/>
      <c r="AH1869" s="68"/>
      <c r="AI1869" s="68"/>
      <c r="AJ1869" s="68"/>
      <c r="AK1869" s="68"/>
      <c r="AL1869" s="68"/>
      <c r="AM1869" s="68"/>
      <c r="AN1869" s="68"/>
      <c r="AO1869" s="70"/>
      <c r="AP1869" s="71"/>
      <c r="AQ1869" s="70"/>
      <c r="AR1869" s="72"/>
      <c r="AS1869" s="55"/>
      <c r="AT1869" s="55"/>
      <c r="AU1869" s="55"/>
      <c r="AV1869" s="78"/>
    </row>
    <row r="1870" spans="28:48" ht="14.25">
      <c r="AB1870" s="68"/>
      <c r="AC1870" s="69"/>
      <c r="AD1870" s="68"/>
      <c r="AE1870" s="69"/>
      <c r="AF1870" s="69"/>
      <c r="AG1870" s="69"/>
      <c r="AH1870" s="68"/>
      <c r="AI1870" s="68"/>
      <c r="AJ1870" s="68"/>
      <c r="AK1870" s="68"/>
      <c r="AL1870" s="68"/>
      <c r="AM1870" s="68"/>
      <c r="AN1870" s="68"/>
      <c r="AO1870" s="70"/>
      <c r="AP1870" s="71"/>
      <c r="AQ1870" s="70"/>
      <c r="AR1870" s="72"/>
      <c r="AS1870" s="55"/>
      <c r="AT1870" s="55"/>
      <c r="AU1870" s="55"/>
      <c r="AV1870" s="78"/>
    </row>
    <row r="1871" spans="28:48" ht="14.25">
      <c r="AB1871" s="68"/>
      <c r="AC1871" s="69"/>
      <c r="AD1871" s="68"/>
      <c r="AE1871" s="69"/>
      <c r="AF1871" s="69"/>
      <c r="AG1871" s="69"/>
      <c r="AH1871" s="68"/>
      <c r="AI1871" s="68"/>
      <c r="AJ1871" s="68"/>
      <c r="AK1871" s="68"/>
      <c r="AL1871" s="68"/>
      <c r="AM1871" s="68"/>
      <c r="AN1871" s="68"/>
      <c r="AO1871" s="70"/>
      <c r="AP1871" s="71"/>
      <c r="AQ1871" s="70"/>
      <c r="AR1871" s="72"/>
      <c r="AS1871" s="55"/>
      <c r="AT1871" s="55"/>
      <c r="AU1871" s="55"/>
      <c r="AV1871" s="78"/>
    </row>
    <row r="1872" spans="28:48" ht="14.25">
      <c r="AB1872" s="68"/>
      <c r="AC1872" s="69"/>
      <c r="AD1872" s="68"/>
      <c r="AE1872" s="69"/>
      <c r="AF1872" s="69"/>
      <c r="AG1872" s="69"/>
      <c r="AH1872" s="68"/>
      <c r="AI1872" s="68"/>
      <c r="AJ1872" s="68"/>
      <c r="AK1872" s="68"/>
      <c r="AL1872" s="68"/>
      <c r="AM1872" s="68"/>
      <c r="AN1872" s="68"/>
      <c r="AO1872" s="70"/>
      <c r="AP1872" s="71"/>
      <c r="AQ1872" s="70"/>
      <c r="AR1872" s="72"/>
      <c r="AS1872" s="55"/>
      <c r="AT1872" s="55"/>
      <c r="AU1872" s="55"/>
      <c r="AV1872" s="78"/>
    </row>
    <row r="1873" spans="28:48" ht="14.25">
      <c r="AB1873" s="68"/>
      <c r="AC1873" s="69"/>
      <c r="AD1873" s="68"/>
      <c r="AE1873" s="69"/>
      <c r="AF1873" s="69"/>
      <c r="AG1873" s="69"/>
      <c r="AH1873" s="68"/>
      <c r="AI1873" s="68"/>
      <c r="AJ1873" s="68"/>
      <c r="AK1873" s="68"/>
      <c r="AL1873" s="68"/>
      <c r="AM1873" s="68"/>
      <c r="AN1873" s="68"/>
      <c r="AO1873" s="70"/>
      <c r="AP1873" s="71"/>
      <c r="AQ1873" s="70"/>
      <c r="AR1873" s="72"/>
      <c r="AS1873" s="55"/>
      <c r="AT1873" s="55"/>
      <c r="AU1873" s="55"/>
      <c r="AV1873" s="78"/>
    </row>
    <row r="1874" spans="28:48" ht="14.25">
      <c r="AB1874" s="68"/>
      <c r="AC1874" s="69"/>
      <c r="AD1874" s="68"/>
      <c r="AE1874" s="69"/>
      <c r="AF1874" s="69"/>
      <c r="AG1874" s="69"/>
      <c r="AH1874" s="68"/>
      <c r="AI1874" s="68"/>
      <c r="AJ1874" s="68"/>
      <c r="AK1874" s="68"/>
      <c r="AL1874" s="68"/>
      <c r="AM1874" s="68"/>
      <c r="AN1874" s="68"/>
      <c r="AO1874" s="70"/>
      <c r="AP1874" s="71"/>
      <c r="AQ1874" s="70"/>
      <c r="AR1874" s="72"/>
      <c r="AS1874" s="55"/>
      <c r="AT1874" s="55"/>
      <c r="AU1874" s="55"/>
      <c r="AV1874" s="78"/>
    </row>
    <row r="1875" spans="28:48" ht="14.25">
      <c r="AB1875" s="68"/>
      <c r="AC1875" s="69"/>
      <c r="AD1875" s="68"/>
      <c r="AE1875" s="69"/>
      <c r="AF1875" s="69"/>
      <c r="AG1875" s="69"/>
      <c r="AH1875" s="68"/>
      <c r="AI1875" s="68"/>
      <c r="AJ1875" s="68"/>
      <c r="AK1875" s="68"/>
      <c r="AL1875" s="68"/>
      <c r="AM1875" s="68"/>
      <c r="AN1875" s="68"/>
      <c r="AO1875" s="70"/>
      <c r="AP1875" s="71"/>
      <c r="AQ1875" s="70"/>
      <c r="AR1875" s="72"/>
      <c r="AS1875" s="55"/>
      <c r="AT1875" s="55"/>
      <c r="AU1875" s="55"/>
      <c r="AV1875" s="78"/>
    </row>
    <row r="1876" spans="28:48" ht="14.25">
      <c r="AB1876" s="68"/>
      <c r="AC1876" s="69"/>
      <c r="AD1876" s="68"/>
      <c r="AE1876" s="69"/>
      <c r="AF1876" s="69"/>
      <c r="AG1876" s="69"/>
      <c r="AH1876" s="68"/>
      <c r="AI1876" s="68"/>
      <c r="AJ1876" s="68"/>
      <c r="AK1876" s="68"/>
      <c r="AL1876" s="68"/>
      <c r="AM1876" s="68"/>
      <c r="AN1876" s="68"/>
      <c r="AO1876" s="70"/>
      <c r="AP1876" s="71"/>
      <c r="AQ1876" s="70"/>
      <c r="AR1876" s="72"/>
      <c r="AS1876" s="55"/>
      <c r="AT1876" s="55"/>
      <c r="AU1876" s="55"/>
      <c r="AV1876" s="78"/>
    </row>
    <row r="1877" spans="28:48" ht="14.25">
      <c r="AB1877" s="68"/>
      <c r="AC1877" s="69"/>
      <c r="AD1877" s="68"/>
      <c r="AE1877" s="69"/>
      <c r="AF1877" s="69"/>
      <c r="AG1877" s="69"/>
      <c r="AH1877" s="68"/>
      <c r="AI1877" s="68"/>
      <c r="AJ1877" s="68"/>
      <c r="AK1877" s="68"/>
      <c r="AL1877" s="68"/>
      <c r="AM1877" s="68"/>
      <c r="AN1877" s="68"/>
      <c r="AO1877" s="70"/>
      <c r="AP1877" s="71"/>
      <c r="AQ1877" s="70"/>
      <c r="AR1877" s="72"/>
      <c r="AS1877" s="55"/>
      <c r="AT1877" s="55"/>
      <c r="AU1877" s="55"/>
      <c r="AV1877" s="78"/>
    </row>
    <row r="1878" spans="28:48" ht="14.25">
      <c r="AB1878" s="68"/>
      <c r="AC1878" s="69"/>
      <c r="AD1878" s="68"/>
      <c r="AE1878" s="69"/>
      <c r="AF1878" s="69"/>
      <c r="AG1878" s="69"/>
      <c r="AH1878" s="68"/>
      <c r="AI1878" s="68"/>
      <c r="AJ1878" s="68"/>
      <c r="AK1878" s="68"/>
      <c r="AL1878" s="68"/>
      <c r="AM1878" s="68"/>
      <c r="AN1878" s="68"/>
      <c r="AO1878" s="70"/>
      <c r="AP1878" s="71"/>
      <c r="AQ1878" s="70"/>
      <c r="AR1878" s="72"/>
      <c r="AS1878" s="55"/>
      <c r="AT1878" s="55"/>
      <c r="AU1878" s="55"/>
      <c r="AV1878" s="78"/>
    </row>
    <row r="1879" spans="28:48" ht="14.25">
      <c r="AB1879" s="68"/>
      <c r="AC1879" s="69"/>
      <c r="AD1879" s="68"/>
      <c r="AE1879" s="69"/>
      <c r="AF1879" s="69"/>
      <c r="AG1879" s="69"/>
      <c r="AH1879" s="68"/>
      <c r="AI1879" s="68"/>
      <c r="AJ1879" s="68"/>
      <c r="AK1879" s="68"/>
      <c r="AL1879" s="68"/>
      <c r="AM1879" s="68"/>
      <c r="AN1879" s="68"/>
      <c r="AO1879" s="70"/>
      <c r="AP1879" s="71"/>
      <c r="AQ1879" s="70"/>
      <c r="AR1879" s="72"/>
      <c r="AS1879" s="55"/>
      <c r="AT1879" s="55"/>
      <c r="AU1879" s="55"/>
      <c r="AV1879" s="78"/>
    </row>
    <row r="1880" spans="28:48" ht="14.25">
      <c r="AB1880" s="68"/>
      <c r="AC1880" s="69"/>
      <c r="AD1880" s="68"/>
      <c r="AE1880" s="69"/>
      <c r="AF1880" s="69"/>
      <c r="AG1880" s="69"/>
      <c r="AH1880" s="68"/>
      <c r="AI1880" s="68"/>
      <c r="AJ1880" s="68"/>
      <c r="AK1880" s="68"/>
      <c r="AL1880" s="68"/>
      <c r="AM1880" s="68"/>
      <c r="AN1880" s="68"/>
      <c r="AO1880" s="70"/>
      <c r="AP1880" s="71"/>
      <c r="AQ1880" s="70"/>
      <c r="AR1880" s="72"/>
      <c r="AS1880" s="55"/>
      <c r="AT1880" s="55"/>
      <c r="AU1880" s="55"/>
      <c r="AV1880" s="78"/>
    </row>
    <row r="1881" spans="28:48" ht="14.25">
      <c r="AB1881" s="68"/>
      <c r="AC1881" s="69"/>
      <c r="AD1881" s="68"/>
      <c r="AE1881" s="69"/>
      <c r="AF1881" s="69"/>
      <c r="AG1881" s="69"/>
      <c r="AH1881" s="68"/>
      <c r="AI1881" s="68"/>
      <c r="AJ1881" s="68"/>
      <c r="AK1881" s="68"/>
      <c r="AL1881" s="68"/>
      <c r="AM1881" s="68"/>
      <c r="AN1881" s="68"/>
      <c r="AO1881" s="70"/>
      <c r="AP1881" s="71"/>
      <c r="AQ1881" s="70"/>
      <c r="AR1881" s="72"/>
      <c r="AS1881" s="55"/>
      <c r="AT1881" s="55"/>
      <c r="AU1881" s="55"/>
      <c r="AV1881" s="78"/>
    </row>
    <row r="1882" spans="28:48" ht="14.25">
      <c r="AB1882" s="68"/>
      <c r="AC1882" s="69"/>
      <c r="AD1882" s="68"/>
      <c r="AE1882" s="69"/>
      <c r="AF1882" s="69"/>
      <c r="AG1882" s="69"/>
      <c r="AH1882" s="68"/>
      <c r="AI1882" s="68"/>
      <c r="AJ1882" s="68"/>
      <c r="AK1882" s="68"/>
      <c r="AL1882" s="68"/>
      <c r="AM1882" s="68"/>
      <c r="AN1882" s="68"/>
      <c r="AO1882" s="70"/>
      <c r="AP1882" s="71"/>
      <c r="AQ1882" s="70"/>
      <c r="AR1882" s="72"/>
      <c r="AS1882" s="55"/>
      <c r="AT1882" s="55"/>
      <c r="AU1882" s="55"/>
      <c r="AV1882" s="78"/>
    </row>
    <row r="1883" spans="28:48" ht="14.25">
      <c r="AB1883" s="68"/>
      <c r="AC1883" s="69"/>
      <c r="AD1883" s="68"/>
      <c r="AE1883" s="69"/>
      <c r="AF1883" s="69"/>
      <c r="AG1883" s="69"/>
      <c r="AH1883" s="68"/>
      <c r="AI1883" s="68"/>
      <c r="AJ1883" s="68"/>
      <c r="AK1883" s="68"/>
      <c r="AL1883" s="68"/>
      <c r="AM1883" s="68"/>
      <c r="AN1883" s="68"/>
      <c r="AO1883" s="70"/>
      <c r="AP1883" s="71"/>
      <c r="AQ1883" s="70"/>
      <c r="AR1883" s="72"/>
      <c r="AS1883" s="55"/>
      <c r="AT1883" s="55"/>
      <c r="AU1883" s="55"/>
      <c r="AV1883" s="78"/>
    </row>
    <row r="1884" spans="28:48" ht="14.25">
      <c r="AB1884" s="68"/>
      <c r="AC1884" s="69"/>
      <c r="AD1884" s="68"/>
      <c r="AE1884" s="69"/>
      <c r="AF1884" s="69"/>
      <c r="AG1884" s="69"/>
      <c r="AH1884" s="68"/>
      <c r="AI1884" s="68"/>
      <c r="AJ1884" s="68"/>
      <c r="AK1884" s="68"/>
      <c r="AL1884" s="68"/>
      <c r="AM1884" s="68"/>
      <c r="AN1884" s="68"/>
      <c r="AO1884" s="70"/>
      <c r="AP1884" s="71"/>
      <c r="AQ1884" s="70"/>
      <c r="AR1884" s="72"/>
      <c r="AS1884" s="55"/>
      <c r="AT1884" s="55"/>
      <c r="AU1884" s="55"/>
      <c r="AV1884" s="78"/>
    </row>
    <row r="1885" spans="28:48" ht="14.25">
      <c r="AB1885" s="68"/>
      <c r="AC1885" s="69"/>
      <c r="AD1885" s="68"/>
      <c r="AE1885" s="69"/>
      <c r="AF1885" s="69"/>
      <c r="AG1885" s="69"/>
      <c r="AH1885" s="68"/>
      <c r="AI1885" s="68"/>
      <c r="AJ1885" s="68"/>
      <c r="AK1885" s="68"/>
      <c r="AL1885" s="68"/>
      <c r="AM1885" s="68"/>
      <c r="AN1885" s="68"/>
      <c r="AO1885" s="70"/>
      <c r="AP1885" s="71"/>
      <c r="AQ1885" s="70"/>
      <c r="AR1885" s="72"/>
      <c r="AS1885" s="55"/>
      <c r="AT1885" s="55"/>
      <c r="AU1885" s="55"/>
      <c r="AV1885" s="78"/>
    </row>
    <row r="1886" spans="28:48" ht="14.25">
      <c r="AB1886" s="68"/>
      <c r="AC1886" s="69"/>
      <c r="AD1886" s="68"/>
      <c r="AE1886" s="69"/>
      <c r="AF1886" s="69"/>
      <c r="AG1886" s="69"/>
      <c r="AH1886" s="68"/>
      <c r="AI1886" s="68"/>
      <c r="AJ1886" s="68"/>
      <c r="AK1886" s="68"/>
      <c r="AL1886" s="68"/>
      <c r="AM1886" s="68"/>
      <c r="AN1886" s="68"/>
      <c r="AO1886" s="70"/>
      <c r="AP1886" s="71"/>
      <c r="AQ1886" s="70"/>
      <c r="AR1886" s="72"/>
      <c r="AS1886" s="55"/>
      <c r="AT1886" s="55"/>
      <c r="AU1886" s="55"/>
      <c r="AV1886" s="78"/>
    </row>
    <row r="1887" spans="28:48" ht="14.25">
      <c r="AB1887" s="68"/>
      <c r="AC1887" s="69"/>
      <c r="AD1887" s="68"/>
      <c r="AE1887" s="69"/>
      <c r="AF1887" s="69"/>
      <c r="AG1887" s="69"/>
      <c r="AH1887" s="68"/>
      <c r="AI1887" s="68"/>
      <c r="AJ1887" s="68"/>
      <c r="AK1887" s="68"/>
      <c r="AL1887" s="68"/>
      <c r="AM1887" s="68"/>
      <c r="AN1887" s="68"/>
      <c r="AO1887" s="70"/>
      <c r="AP1887" s="71"/>
      <c r="AQ1887" s="70"/>
      <c r="AR1887" s="72"/>
      <c r="AS1887" s="55"/>
      <c r="AT1887" s="55"/>
      <c r="AU1887" s="55"/>
      <c r="AV1887" s="78"/>
    </row>
    <row r="1888" spans="28:48" ht="14.25">
      <c r="AB1888" s="68"/>
      <c r="AC1888" s="69"/>
      <c r="AD1888" s="68"/>
      <c r="AE1888" s="69"/>
      <c r="AF1888" s="69"/>
      <c r="AG1888" s="69"/>
      <c r="AH1888" s="68"/>
      <c r="AI1888" s="68"/>
      <c r="AJ1888" s="68"/>
      <c r="AK1888" s="68"/>
      <c r="AL1888" s="68"/>
      <c r="AM1888" s="68"/>
      <c r="AN1888" s="68"/>
      <c r="AO1888" s="70"/>
      <c r="AP1888" s="71"/>
      <c r="AQ1888" s="70"/>
      <c r="AR1888" s="72"/>
      <c r="AS1888" s="55"/>
      <c r="AT1888" s="55"/>
      <c r="AU1888" s="55"/>
      <c r="AV1888" s="78"/>
    </row>
    <row r="1889" spans="28:48" ht="14.25">
      <c r="AB1889" s="68"/>
      <c r="AC1889" s="69"/>
      <c r="AD1889" s="68"/>
      <c r="AE1889" s="69"/>
      <c r="AF1889" s="69"/>
      <c r="AG1889" s="69"/>
      <c r="AH1889" s="68"/>
      <c r="AI1889" s="68"/>
      <c r="AJ1889" s="68"/>
      <c r="AK1889" s="68"/>
      <c r="AL1889" s="68"/>
      <c r="AM1889" s="68"/>
      <c r="AN1889" s="68"/>
      <c r="AO1889" s="70"/>
      <c r="AP1889" s="71"/>
      <c r="AQ1889" s="70"/>
      <c r="AR1889" s="72"/>
      <c r="AS1889" s="55"/>
      <c r="AT1889" s="55"/>
      <c r="AU1889" s="55"/>
      <c r="AV1889" s="78"/>
    </row>
    <row r="1890" spans="28:48" ht="14.25">
      <c r="AB1890" s="68"/>
      <c r="AC1890" s="69"/>
      <c r="AD1890" s="68"/>
      <c r="AE1890" s="69"/>
      <c r="AF1890" s="69"/>
      <c r="AG1890" s="69"/>
      <c r="AH1890" s="68"/>
      <c r="AI1890" s="68"/>
      <c r="AJ1890" s="68"/>
      <c r="AK1890" s="68"/>
      <c r="AL1890" s="68"/>
      <c r="AM1890" s="68"/>
      <c r="AN1890" s="68"/>
      <c r="AO1890" s="70"/>
      <c r="AP1890" s="71"/>
      <c r="AQ1890" s="70"/>
      <c r="AR1890" s="72"/>
      <c r="AS1890" s="55"/>
      <c r="AT1890" s="55"/>
      <c r="AU1890" s="55"/>
      <c r="AV1890" s="78"/>
    </row>
    <row r="1891" spans="28:48" ht="14.25">
      <c r="AB1891" s="68"/>
      <c r="AC1891" s="69"/>
      <c r="AD1891" s="68"/>
      <c r="AE1891" s="69"/>
      <c r="AF1891" s="69"/>
      <c r="AG1891" s="69"/>
      <c r="AH1891" s="68"/>
      <c r="AI1891" s="68"/>
      <c r="AJ1891" s="68"/>
      <c r="AK1891" s="68"/>
      <c r="AL1891" s="68"/>
      <c r="AM1891" s="68"/>
      <c r="AN1891" s="68"/>
      <c r="AO1891" s="70"/>
      <c r="AP1891" s="71"/>
      <c r="AQ1891" s="70"/>
      <c r="AR1891" s="72"/>
      <c r="AS1891" s="55"/>
      <c r="AT1891" s="55"/>
      <c r="AU1891" s="55"/>
      <c r="AV1891" s="78"/>
    </row>
    <row r="1892" spans="28:48" ht="14.25">
      <c r="AB1892" s="68"/>
      <c r="AC1892" s="69"/>
      <c r="AD1892" s="68"/>
      <c r="AE1892" s="69"/>
      <c r="AF1892" s="69"/>
      <c r="AG1892" s="69"/>
      <c r="AH1892" s="68"/>
      <c r="AI1892" s="68"/>
      <c r="AJ1892" s="68"/>
      <c r="AK1892" s="68"/>
      <c r="AL1892" s="68"/>
      <c r="AM1892" s="68"/>
      <c r="AN1892" s="68"/>
      <c r="AO1892" s="70"/>
      <c r="AP1892" s="71"/>
      <c r="AQ1892" s="70"/>
      <c r="AR1892" s="72"/>
      <c r="AS1892" s="55"/>
      <c r="AT1892" s="55"/>
      <c r="AU1892" s="55"/>
      <c r="AV1892" s="78"/>
    </row>
    <row r="1893" spans="28:48" ht="14.25">
      <c r="AB1893" s="68"/>
      <c r="AC1893" s="69"/>
      <c r="AD1893" s="68"/>
      <c r="AE1893" s="69"/>
      <c r="AF1893" s="69"/>
      <c r="AG1893" s="69"/>
      <c r="AH1893" s="68"/>
      <c r="AI1893" s="68"/>
      <c r="AJ1893" s="68"/>
      <c r="AK1893" s="68"/>
      <c r="AL1893" s="68"/>
      <c r="AM1893" s="68"/>
      <c r="AN1893" s="68"/>
      <c r="AO1893" s="70"/>
      <c r="AP1893" s="71"/>
      <c r="AQ1893" s="70"/>
      <c r="AR1893" s="72"/>
      <c r="AS1893" s="55"/>
      <c r="AT1893" s="55"/>
      <c r="AU1893" s="55"/>
      <c r="AV1893" s="78"/>
    </row>
    <row r="1894" spans="28:48" ht="14.25">
      <c r="AB1894" s="68"/>
      <c r="AC1894" s="69"/>
      <c r="AD1894" s="68"/>
      <c r="AE1894" s="69"/>
      <c r="AF1894" s="69"/>
      <c r="AG1894" s="69"/>
      <c r="AH1894" s="68" t="s">
        <v>113</v>
      </c>
      <c r="AI1894" s="68"/>
      <c r="AJ1894" s="68"/>
      <c r="AK1894" s="68"/>
      <c r="AL1894" s="68"/>
      <c r="AM1894" s="68"/>
      <c r="AN1894" s="68"/>
      <c r="AO1894" s="70" t="s">
        <v>84</v>
      </c>
      <c r="AP1894" s="71"/>
      <c r="AQ1894" s="70" t="s">
        <v>165</v>
      </c>
      <c r="AR1894" s="72"/>
      <c r="AS1894" s="55" t="s">
        <v>83</v>
      </c>
      <c r="AT1894" s="55"/>
      <c r="AU1894" s="55"/>
      <c r="AV1894" s="78"/>
    </row>
    <row r="1895" spans="28:48" ht="14.25">
      <c r="AB1895" s="68"/>
      <c r="AC1895" s="69"/>
      <c r="AD1895" s="68"/>
      <c r="AE1895" s="69"/>
      <c r="AF1895" s="69"/>
      <c r="AG1895" s="69"/>
      <c r="AH1895" s="68"/>
      <c r="AI1895" s="68"/>
      <c r="AJ1895" s="68"/>
      <c r="AK1895" s="68"/>
      <c r="AL1895" s="68"/>
      <c r="AM1895" s="68"/>
      <c r="AN1895" s="68"/>
      <c r="AO1895" s="70"/>
      <c r="AP1895" s="71"/>
      <c r="AQ1895" s="70"/>
      <c r="AR1895" s="72"/>
      <c r="AS1895" s="55"/>
      <c r="AT1895" s="55"/>
      <c r="AU1895" s="55"/>
      <c r="AV1895" s="78"/>
    </row>
    <row r="1896" spans="28:48" ht="14.25">
      <c r="AB1896" s="68"/>
      <c r="AC1896" s="69"/>
      <c r="AD1896" s="68"/>
      <c r="AE1896" s="69"/>
      <c r="AF1896" s="69"/>
      <c r="AG1896" s="69"/>
      <c r="AH1896" s="68"/>
      <c r="AI1896" s="68"/>
      <c r="AJ1896" s="68"/>
      <c r="AK1896" s="68"/>
      <c r="AL1896" s="68"/>
      <c r="AM1896" s="68"/>
      <c r="AN1896" s="68"/>
      <c r="AO1896" s="70"/>
      <c r="AP1896" s="71"/>
      <c r="AQ1896" s="70"/>
      <c r="AR1896" s="72"/>
      <c r="AS1896" s="55"/>
      <c r="AT1896" s="55"/>
      <c r="AU1896" s="55"/>
      <c r="AV1896" s="78"/>
    </row>
    <row r="1897" spans="28:48" ht="14.25">
      <c r="AB1897" s="68"/>
      <c r="AC1897" s="69"/>
      <c r="AD1897" s="68"/>
      <c r="AE1897" s="69"/>
      <c r="AF1897" s="69"/>
      <c r="AG1897" s="69"/>
      <c r="AH1897" s="68"/>
      <c r="AI1897" s="68"/>
      <c r="AJ1897" s="68"/>
      <c r="AK1897" s="68"/>
      <c r="AL1897" s="68"/>
      <c r="AM1897" s="68"/>
      <c r="AN1897" s="68"/>
      <c r="AO1897" s="70"/>
      <c r="AP1897" s="71"/>
      <c r="AQ1897" s="70"/>
      <c r="AR1897" s="72"/>
      <c r="AS1897" s="55"/>
      <c r="AT1897" s="55"/>
      <c r="AU1897" s="55"/>
      <c r="AV1897" s="78"/>
    </row>
    <row r="1898" spans="28:48" ht="14.25">
      <c r="AB1898" s="68"/>
      <c r="AC1898" s="69"/>
      <c r="AD1898" s="68"/>
      <c r="AE1898" s="69"/>
      <c r="AF1898" s="69"/>
      <c r="AG1898" s="69"/>
      <c r="AH1898" s="68"/>
      <c r="AI1898" s="68"/>
      <c r="AJ1898" s="68"/>
      <c r="AK1898" s="68"/>
      <c r="AL1898" s="68"/>
      <c r="AM1898" s="68"/>
      <c r="AN1898" s="68"/>
      <c r="AO1898" s="70"/>
      <c r="AP1898" s="71"/>
      <c r="AQ1898" s="70"/>
      <c r="AR1898" s="72"/>
      <c r="AS1898" s="55"/>
      <c r="AT1898" s="55"/>
      <c r="AU1898" s="55"/>
      <c r="AV1898" s="78"/>
    </row>
    <row r="1899" spans="28:48" ht="14.25">
      <c r="AB1899" s="68"/>
      <c r="AC1899" s="69"/>
      <c r="AD1899" s="68"/>
      <c r="AE1899" s="69"/>
      <c r="AF1899" s="69"/>
      <c r="AG1899" s="69"/>
      <c r="AH1899" s="68"/>
      <c r="AI1899" s="68"/>
      <c r="AJ1899" s="68"/>
      <c r="AK1899" s="68"/>
      <c r="AL1899" s="68"/>
      <c r="AM1899" s="68"/>
      <c r="AN1899" s="68"/>
      <c r="AO1899" s="70"/>
      <c r="AP1899" s="71"/>
      <c r="AQ1899" s="70"/>
      <c r="AR1899" s="72"/>
      <c r="AS1899" s="55"/>
      <c r="AT1899" s="55"/>
      <c r="AU1899" s="55"/>
      <c r="AV1899" s="78"/>
    </row>
    <row r="1900" spans="28:48" ht="14.25">
      <c r="AB1900" s="68"/>
      <c r="AC1900" s="69"/>
      <c r="AD1900" s="68"/>
      <c r="AE1900" s="69"/>
      <c r="AF1900" s="69"/>
      <c r="AG1900" s="69"/>
      <c r="AH1900" s="68"/>
      <c r="AI1900" s="68"/>
      <c r="AJ1900" s="68"/>
      <c r="AK1900" s="68"/>
      <c r="AL1900" s="68"/>
      <c r="AM1900" s="68"/>
      <c r="AN1900" s="68"/>
      <c r="AO1900" s="70"/>
      <c r="AP1900" s="71"/>
      <c r="AQ1900" s="70"/>
      <c r="AR1900" s="72"/>
      <c r="AS1900" s="55"/>
      <c r="AT1900" s="55"/>
      <c r="AU1900" s="55"/>
      <c r="AV1900" s="78"/>
    </row>
    <row r="1901" spans="28:48" ht="14.25">
      <c r="AB1901" s="68"/>
      <c r="AC1901" s="69"/>
      <c r="AD1901" s="68"/>
      <c r="AE1901" s="69"/>
      <c r="AF1901" s="69"/>
      <c r="AG1901" s="69"/>
      <c r="AH1901" s="68"/>
      <c r="AI1901" s="68"/>
      <c r="AJ1901" s="68"/>
      <c r="AK1901" s="68"/>
      <c r="AL1901" s="68"/>
      <c r="AM1901" s="68"/>
      <c r="AN1901" s="68"/>
      <c r="AO1901" s="70"/>
      <c r="AP1901" s="71"/>
      <c r="AQ1901" s="70"/>
      <c r="AR1901" s="72"/>
      <c r="AS1901" s="55"/>
      <c r="AT1901" s="55"/>
      <c r="AU1901" s="55"/>
      <c r="AV1901" s="78"/>
    </row>
    <row r="1902" spans="28:48" ht="14.25">
      <c r="AB1902" s="68"/>
      <c r="AC1902" s="69"/>
      <c r="AD1902" s="68"/>
      <c r="AE1902" s="69"/>
      <c r="AF1902" s="69"/>
      <c r="AG1902" s="69"/>
      <c r="AH1902" s="68"/>
      <c r="AI1902" s="68"/>
      <c r="AJ1902" s="68"/>
      <c r="AK1902" s="68"/>
      <c r="AL1902" s="68"/>
      <c r="AM1902" s="68"/>
      <c r="AN1902" s="68"/>
      <c r="AO1902" s="70"/>
      <c r="AP1902" s="71"/>
      <c r="AQ1902" s="70"/>
      <c r="AR1902" s="72"/>
      <c r="AS1902" s="55"/>
      <c r="AT1902" s="55"/>
      <c r="AU1902" s="55"/>
      <c r="AV1902" s="78"/>
    </row>
    <row r="1903" spans="28:48" ht="14.25">
      <c r="AB1903" s="68"/>
      <c r="AC1903" s="69"/>
      <c r="AD1903" s="68"/>
      <c r="AE1903" s="69"/>
      <c r="AF1903" s="69"/>
      <c r="AG1903" s="69"/>
      <c r="AH1903" s="68"/>
      <c r="AI1903" s="68"/>
      <c r="AJ1903" s="68"/>
      <c r="AK1903" s="68"/>
      <c r="AL1903" s="68"/>
      <c r="AM1903" s="68"/>
      <c r="AN1903" s="68"/>
      <c r="AO1903" s="70"/>
      <c r="AP1903" s="71"/>
      <c r="AQ1903" s="70"/>
      <c r="AR1903" s="72"/>
      <c r="AS1903" s="55"/>
      <c r="AT1903" s="55"/>
      <c r="AU1903" s="55"/>
      <c r="AV1903" s="78"/>
    </row>
    <row r="1904" spans="28:48" ht="14.25">
      <c r="AB1904" s="68"/>
      <c r="AC1904" s="69"/>
      <c r="AD1904" s="68"/>
      <c r="AE1904" s="69"/>
      <c r="AF1904" s="69"/>
      <c r="AG1904" s="69"/>
      <c r="AH1904" s="68"/>
      <c r="AI1904" s="68"/>
      <c r="AJ1904" s="68"/>
      <c r="AK1904" s="68"/>
      <c r="AL1904" s="68"/>
      <c r="AM1904" s="68"/>
      <c r="AN1904" s="68"/>
      <c r="AO1904" s="70"/>
      <c r="AP1904" s="71"/>
      <c r="AQ1904" s="70"/>
      <c r="AR1904" s="72"/>
      <c r="AS1904" s="55"/>
      <c r="AT1904" s="55"/>
      <c r="AU1904" s="55"/>
      <c r="AV1904" s="78"/>
    </row>
    <row r="1905" spans="28:48" ht="14.25">
      <c r="AB1905" s="68"/>
      <c r="AC1905" s="69"/>
      <c r="AD1905" s="68"/>
      <c r="AE1905" s="69"/>
      <c r="AF1905" s="69"/>
      <c r="AG1905" s="69"/>
      <c r="AH1905" s="68"/>
      <c r="AI1905" s="68"/>
      <c r="AJ1905" s="68"/>
      <c r="AK1905" s="68"/>
      <c r="AL1905" s="68"/>
      <c r="AM1905" s="68"/>
      <c r="AN1905" s="68"/>
      <c r="AO1905" s="70"/>
      <c r="AP1905" s="71"/>
      <c r="AQ1905" s="70"/>
      <c r="AR1905" s="72"/>
      <c r="AS1905" s="55"/>
      <c r="AT1905" s="55"/>
      <c r="AU1905" s="55"/>
      <c r="AV1905" s="78"/>
    </row>
    <row r="1906" spans="28:48" ht="14.25">
      <c r="AB1906" s="68"/>
      <c r="AC1906" s="69"/>
      <c r="AD1906" s="68"/>
      <c r="AE1906" s="69"/>
      <c r="AF1906" s="69"/>
      <c r="AG1906" s="69"/>
      <c r="AH1906" s="68"/>
      <c r="AI1906" s="68"/>
      <c r="AJ1906" s="68"/>
      <c r="AK1906" s="68"/>
      <c r="AL1906" s="68"/>
      <c r="AM1906" s="68"/>
      <c r="AN1906" s="68"/>
      <c r="AO1906" s="70"/>
      <c r="AP1906" s="71"/>
      <c r="AQ1906" s="70"/>
      <c r="AR1906" s="72"/>
      <c r="AS1906" s="55"/>
      <c r="AT1906" s="55"/>
      <c r="AU1906" s="55"/>
      <c r="AV1906" s="78"/>
    </row>
    <row r="1907" spans="28:48" ht="14.25">
      <c r="AB1907" s="68"/>
      <c r="AC1907" s="69"/>
      <c r="AD1907" s="68"/>
      <c r="AE1907" s="69"/>
      <c r="AF1907" s="69"/>
      <c r="AG1907" s="69"/>
      <c r="AH1907" s="68"/>
      <c r="AI1907" s="68"/>
      <c r="AJ1907" s="68"/>
      <c r="AK1907" s="68"/>
      <c r="AL1907" s="68"/>
      <c r="AM1907" s="68"/>
      <c r="AN1907" s="68"/>
      <c r="AO1907" s="70"/>
      <c r="AP1907" s="71"/>
      <c r="AQ1907" s="70"/>
      <c r="AR1907" s="72"/>
      <c r="AS1907" s="55"/>
      <c r="AT1907" s="55"/>
      <c r="AU1907" s="55"/>
      <c r="AV1907" s="78"/>
    </row>
    <row r="1908" spans="28:48" ht="14.25">
      <c r="AB1908" s="68"/>
      <c r="AC1908" s="69"/>
      <c r="AD1908" s="68"/>
      <c r="AE1908" s="69"/>
      <c r="AF1908" s="69"/>
      <c r="AG1908" s="69"/>
      <c r="AH1908" s="68"/>
      <c r="AI1908" s="68"/>
      <c r="AJ1908" s="68"/>
      <c r="AK1908" s="68"/>
      <c r="AL1908" s="68"/>
      <c r="AM1908" s="68"/>
      <c r="AN1908" s="68"/>
      <c r="AO1908" s="70"/>
      <c r="AP1908" s="71"/>
      <c r="AQ1908" s="70"/>
      <c r="AR1908" s="72"/>
      <c r="AS1908" s="55"/>
      <c r="AT1908" s="55"/>
      <c r="AU1908" s="55"/>
      <c r="AV1908" s="78"/>
    </row>
    <row r="1909" spans="28:48" ht="14.25">
      <c r="AB1909" s="68"/>
      <c r="AC1909" s="69"/>
      <c r="AD1909" s="68"/>
      <c r="AE1909" s="69"/>
      <c r="AF1909" s="69"/>
      <c r="AG1909" s="69"/>
      <c r="AH1909" s="68"/>
      <c r="AI1909" s="68"/>
      <c r="AJ1909" s="68"/>
      <c r="AK1909" s="68"/>
      <c r="AL1909" s="68"/>
      <c r="AM1909" s="68"/>
      <c r="AN1909" s="68"/>
      <c r="AO1909" s="70"/>
      <c r="AP1909" s="71"/>
      <c r="AQ1909" s="70"/>
      <c r="AR1909" s="72"/>
      <c r="AS1909" s="55"/>
      <c r="AT1909" s="55"/>
      <c r="AU1909" s="55"/>
      <c r="AV1909" s="78"/>
    </row>
    <row r="1910" spans="28:48" ht="14.25">
      <c r="AB1910" s="68"/>
      <c r="AC1910" s="69"/>
      <c r="AD1910" s="68"/>
      <c r="AE1910" s="69"/>
      <c r="AF1910" s="69"/>
      <c r="AG1910" s="69"/>
      <c r="AH1910" s="68"/>
      <c r="AI1910" s="68"/>
      <c r="AJ1910" s="68"/>
      <c r="AK1910" s="68"/>
      <c r="AL1910" s="68"/>
      <c r="AM1910" s="68"/>
      <c r="AN1910" s="68"/>
      <c r="AO1910" s="70"/>
      <c r="AP1910" s="71"/>
      <c r="AQ1910" s="70"/>
      <c r="AR1910" s="72"/>
      <c r="AS1910" s="55"/>
      <c r="AT1910" s="55"/>
      <c r="AU1910" s="55"/>
      <c r="AV1910" s="78"/>
    </row>
    <row r="1911" spans="28:48" ht="14.25">
      <c r="AB1911" s="68"/>
      <c r="AC1911" s="69"/>
      <c r="AD1911" s="68"/>
      <c r="AE1911" s="69"/>
      <c r="AF1911" s="69"/>
      <c r="AG1911" s="69"/>
      <c r="AH1911" s="68"/>
      <c r="AI1911" s="68"/>
      <c r="AJ1911" s="68"/>
      <c r="AK1911" s="68"/>
      <c r="AL1911" s="68"/>
      <c r="AM1911" s="68"/>
      <c r="AN1911" s="68"/>
      <c r="AO1911" s="70"/>
      <c r="AP1911" s="71"/>
      <c r="AQ1911" s="70"/>
      <c r="AR1911" s="72"/>
      <c r="AS1911" s="55"/>
      <c r="AT1911" s="55"/>
      <c r="AU1911" s="55"/>
      <c r="AV1911" s="78"/>
    </row>
    <row r="1912" spans="28:48" ht="14.25">
      <c r="AB1912" s="68"/>
      <c r="AC1912" s="69"/>
      <c r="AD1912" s="68"/>
      <c r="AE1912" s="69"/>
      <c r="AF1912" s="69"/>
      <c r="AG1912" s="69"/>
      <c r="AH1912" s="68"/>
      <c r="AI1912" s="68"/>
      <c r="AJ1912" s="68"/>
      <c r="AK1912" s="68"/>
      <c r="AL1912" s="68"/>
      <c r="AM1912" s="68"/>
      <c r="AN1912" s="68"/>
      <c r="AO1912" s="70"/>
      <c r="AP1912" s="71"/>
      <c r="AQ1912" s="70"/>
      <c r="AR1912" s="72"/>
      <c r="AS1912" s="55"/>
      <c r="AT1912" s="55"/>
      <c r="AU1912" s="55"/>
      <c r="AV1912" s="78"/>
    </row>
    <row r="1913" spans="28:48" ht="14.25">
      <c r="AB1913" s="68"/>
      <c r="AC1913" s="69"/>
      <c r="AD1913" s="68"/>
      <c r="AE1913" s="69"/>
      <c r="AF1913" s="69"/>
      <c r="AG1913" s="69"/>
      <c r="AH1913" s="68"/>
      <c r="AI1913" s="68"/>
      <c r="AJ1913" s="68"/>
      <c r="AK1913" s="68"/>
      <c r="AL1913" s="68"/>
      <c r="AM1913" s="68"/>
      <c r="AN1913" s="68"/>
      <c r="AO1913" s="70"/>
      <c r="AP1913" s="71"/>
      <c r="AQ1913" s="70"/>
      <c r="AR1913" s="72"/>
      <c r="AS1913" s="55"/>
      <c r="AT1913" s="55"/>
      <c r="AU1913" s="55"/>
      <c r="AV1913" s="78"/>
    </row>
    <row r="1914" spans="28:48" ht="14.25">
      <c r="AB1914" s="68"/>
      <c r="AC1914" s="69"/>
      <c r="AD1914" s="68"/>
      <c r="AE1914" s="69"/>
      <c r="AF1914" s="69"/>
      <c r="AG1914" s="69"/>
      <c r="AH1914" s="68"/>
      <c r="AI1914" s="68"/>
      <c r="AJ1914" s="68"/>
      <c r="AK1914" s="68"/>
      <c r="AL1914" s="68"/>
      <c r="AM1914" s="68"/>
      <c r="AN1914" s="68"/>
      <c r="AO1914" s="70"/>
      <c r="AP1914" s="71"/>
      <c r="AQ1914" s="70"/>
      <c r="AR1914" s="72"/>
      <c r="AS1914" s="55"/>
      <c r="AT1914" s="55"/>
      <c r="AU1914" s="55"/>
      <c r="AV1914" s="78"/>
    </row>
    <row r="1915" spans="28:48" ht="14.25">
      <c r="AB1915" s="68"/>
      <c r="AC1915" s="69"/>
      <c r="AD1915" s="68"/>
      <c r="AE1915" s="69"/>
      <c r="AF1915" s="69"/>
      <c r="AG1915" s="69"/>
      <c r="AH1915" s="68"/>
      <c r="AI1915" s="68"/>
      <c r="AJ1915" s="68"/>
      <c r="AK1915" s="68"/>
      <c r="AL1915" s="68"/>
      <c r="AM1915" s="68"/>
      <c r="AN1915" s="68"/>
      <c r="AO1915" s="70"/>
      <c r="AP1915" s="71"/>
      <c r="AQ1915" s="70"/>
      <c r="AR1915" s="72"/>
      <c r="AS1915" s="55"/>
      <c r="AT1915" s="55"/>
      <c r="AU1915" s="55"/>
      <c r="AV1915" s="78"/>
    </row>
    <row r="1916" spans="28:48" ht="14.25">
      <c r="AB1916" s="68"/>
      <c r="AC1916" s="69"/>
      <c r="AD1916" s="68"/>
      <c r="AE1916" s="69"/>
      <c r="AF1916" s="69"/>
      <c r="AG1916" s="69"/>
      <c r="AH1916" s="68"/>
      <c r="AI1916" s="68"/>
      <c r="AJ1916" s="68"/>
      <c r="AK1916" s="68"/>
      <c r="AL1916" s="68"/>
      <c r="AM1916" s="68"/>
      <c r="AN1916" s="68"/>
      <c r="AO1916" s="70"/>
      <c r="AP1916" s="71"/>
      <c r="AQ1916" s="70"/>
      <c r="AR1916" s="72"/>
      <c r="AS1916" s="55"/>
      <c r="AT1916" s="55"/>
      <c r="AU1916" s="55"/>
      <c r="AV1916" s="78"/>
    </row>
    <row r="1917" spans="28:48" ht="14.25">
      <c r="AB1917" s="68"/>
      <c r="AC1917" s="69"/>
      <c r="AD1917" s="68"/>
      <c r="AE1917" s="69"/>
      <c r="AF1917" s="69"/>
      <c r="AG1917" s="69"/>
      <c r="AH1917" s="68"/>
      <c r="AI1917" s="68"/>
      <c r="AJ1917" s="68"/>
      <c r="AK1917" s="68"/>
      <c r="AL1917" s="68"/>
      <c r="AM1917" s="68"/>
      <c r="AN1917" s="68"/>
      <c r="AO1917" s="70"/>
      <c r="AP1917" s="71"/>
      <c r="AQ1917" s="70"/>
      <c r="AR1917" s="72"/>
      <c r="AS1917" s="55"/>
      <c r="AT1917" s="55"/>
      <c r="AU1917" s="55"/>
      <c r="AV1917" s="78"/>
    </row>
    <row r="1918" spans="28:48" ht="14.25">
      <c r="AB1918" s="68"/>
      <c r="AC1918" s="69"/>
      <c r="AD1918" s="68"/>
      <c r="AE1918" s="69"/>
      <c r="AF1918" s="69"/>
      <c r="AG1918" s="69"/>
      <c r="AH1918" s="68"/>
      <c r="AI1918" s="68"/>
      <c r="AJ1918" s="68"/>
      <c r="AK1918" s="68"/>
      <c r="AL1918" s="68"/>
      <c r="AM1918" s="68"/>
      <c r="AN1918" s="68"/>
      <c r="AO1918" s="70"/>
      <c r="AP1918" s="71"/>
      <c r="AQ1918" s="70"/>
      <c r="AR1918" s="72"/>
      <c r="AS1918" s="55"/>
      <c r="AT1918" s="55"/>
      <c r="AU1918" s="55"/>
      <c r="AV1918" s="78"/>
    </row>
    <row r="1919" spans="28:48" ht="14.25">
      <c r="AB1919" s="68"/>
      <c r="AC1919" s="69"/>
      <c r="AD1919" s="68"/>
      <c r="AE1919" s="69"/>
      <c r="AF1919" s="69"/>
      <c r="AG1919" s="69"/>
      <c r="AH1919" s="68"/>
      <c r="AI1919" s="68"/>
      <c r="AJ1919" s="68"/>
      <c r="AK1919" s="68"/>
      <c r="AL1919" s="68"/>
      <c r="AM1919" s="68"/>
      <c r="AN1919" s="68"/>
      <c r="AO1919" s="70"/>
      <c r="AP1919" s="71"/>
      <c r="AQ1919" s="70"/>
      <c r="AR1919" s="72"/>
      <c r="AS1919" s="55"/>
      <c r="AT1919" s="55"/>
      <c r="AU1919" s="55"/>
      <c r="AV1919" s="78"/>
    </row>
    <row r="1920" spans="28:48" ht="14.25">
      <c r="AB1920" s="68"/>
      <c r="AC1920" s="69"/>
      <c r="AD1920" s="68"/>
      <c r="AE1920" s="69"/>
      <c r="AF1920" s="69"/>
      <c r="AG1920" s="69"/>
      <c r="AH1920" s="68"/>
      <c r="AI1920" s="68"/>
      <c r="AJ1920" s="68"/>
      <c r="AK1920" s="68"/>
      <c r="AL1920" s="68"/>
      <c r="AM1920" s="68"/>
      <c r="AN1920" s="68"/>
      <c r="AO1920" s="70"/>
      <c r="AP1920" s="71"/>
      <c r="AQ1920" s="70"/>
      <c r="AR1920" s="72"/>
      <c r="AS1920" s="55"/>
      <c r="AT1920" s="55"/>
      <c r="AU1920" s="55"/>
      <c r="AV1920" s="78"/>
    </row>
    <row r="1921" spans="28:48" ht="14.25">
      <c r="AB1921" s="68"/>
      <c r="AC1921" s="69"/>
      <c r="AD1921" s="68"/>
      <c r="AE1921" s="69"/>
      <c r="AF1921" s="69"/>
      <c r="AG1921" s="69"/>
      <c r="AH1921" s="68"/>
      <c r="AI1921" s="68"/>
      <c r="AJ1921" s="68"/>
      <c r="AK1921" s="68"/>
      <c r="AL1921" s="68"/>
      <c r="AM1921" s="68"/>
      <c r="AN1921" s="68"/>
      <c r="AO1921" s="70"/>
      <c r="AP1921" s="71"/>
      <c r="AQ1921" s="70"/>
      <c r="AR1921" s="72"/>
      <c r="AS1921" s="55"/>
      <c r="AT1921" s="55"/>
      <c r="AU1921" s="55"/>
      <c r="AV1921" s="78"/>
    </row>
    <row r="1922" spans="28:48" ht="14.25">
      <c r="AB1922" s="68"/>
      <c r="AC1922" s="69"/>
      <c r="AD1922" s="68"/>
      <c r="AE1922" s="69"/>
      <c r="AF1922" s="69"/>
      <c r="AG1922" s="69"/>
      <c r="AH1922" s="68"/>
      <c r="AI1922" s="68"/>
      <c r="AJ1922" s="68"/>
      <c r="AK1922" s="68"/>
      <c r="AL1922" s="68"/>
      <c r="AM1922" s="68"/>
      <c r="AN1922" s="68"/>
      <c r="AO1922" s="70"/>
      <c r="AP1922" s="71"/>
      <c r="AQ1922" s="70"/>
      <c r="AR1922" s="72"/>
      <c r="AS1922" s="55"/>
      <c r="AT1922" s="55"/>
      <c r="AU1922" s="55"/>
      <c r="AV1922" s="78"/>
    </row>
    <row r="1923" spans="28:48" ht="14.25">
      <c r="AB1923" s="68"/>
      <c r="AC1923" s="69"/>
      <c r="AD1923" s="68"/>
      <c r="AE1923" s="69"/>
      <c r="AF1923" s="69"/>
      <c r="AG1923" s="69"/>
      <c r="AH1923" s="68"/>
      <c r="AI1923" s="68"/>
      <c r="AJ1923" s="68"/>
      <c r="AK1923" s="68"/>
      <c r="AL1923" s="68"/>
      <c r="AM1923" s="68"/>
      <c r="AN1923" s="68"/>
      <c r="AO1923" s="70"/>
      <c r="AP1923" s="71"/>
      <c r="AQ1923" s="70"/>
      <c r="AR1923" s="72"/>
      <c r="AS1923" s="55"/>
      <c r="AT1923" s="55"/>
      <c r="AU1923" s="55"/>
      <c r="AV1923" s="78"/>
    </row>
    <row r="1924" spans="28:48" ht="14.25">
      <c r="AB1924" s="68"/>
      <c r="AC1924" s="69"/>
      <c r="AD1924" s="68"/>
      <c r="AE1924" s="69"/>
      <c r="AF1924" s="69"/>
      <c r="AG1924" s="69"/>
      <c r="AH1924" s="68"/>
      <c r="AI1924" s="68"/>
      <c r="AJ1924" s="68"/>
      <c r="AK1924" s="68"/>
      <c r="AL1924" s="68"/>
      <c r="AM1924" s="68"/>
      <c r="AN1924" s="68"/>
      <c r="AO1924" s="70"/>
      <c r="AP1924" s="71"/>
      <c r="AQ1924" s="70"/>
      <c r="AR1924" s="72"/>
      <c r="AS1924" s="55"/>
      <c r="AT1924" s="55"/>
      <c r="AU1924" s="55"/>
      <c r="AV1924" s="78"/>
    </row>
    <row r="1925" spans="28:48" ht="14.25">
      <c r="AB1925" s="68"/>
      <c r="AC1925" s="69"/>
      <c r="AD1925" s="68"/>
      <c r="AE1925" s="69"/>
      <c r="AF1925" s="69"/>
      <c r="AG1925" s="69"/>
      <c r="AH1925" s="68"/>
      <c r="AI1925" s="68"/>
      <c r="AJ1925" s="68"/>
      <c r="AK1925" s="68"/>
      <c r="AL1925" s="68"/>
      <c r="AM1925" s="68"/>
      <c r="AN1925" s="68"/>
      <c r="AO1925" s="70"/>
      <c r="AP1925" s="71"/>
      <c r="AQ1925" s="70"/>
      <c r="AR1925" s="72"/>
      <c r="AS1925" s="55"/>
      <c r="AT1925" s="55"/>
      <c r="AU1925" s="55"/>
      <c r="AV1925" s="78"/>
    </row>
    <row r="1926" spans="28:48" ht="14.25">
      <c r="AB1926" s="68"/>
      <c r="AC1926" s="69"/>
      <c r="AD1926" s="68"/>
      <c r="AE1926" s="69"/>
      <c r="AF1926" s="69"/>
      <c r="AG1926" s="69"/>
      <c r="AH1926" s="68"/>
      <c r="AI1926" s="68"/>
      <c r="AJ1926" s="68"/>
      <c r="AK1926" s="68"/>
      <c r="AL1926" s="68"/>
      <c r="AM1926" s="68"/>
      <c r="AN1926" s="68"/>
      <c r="AO1926" s="70"/>
      <c r="AP1926" s="71"/>
      <c r="AQ1926" s="70"/>
      <c r="AR1926" s="72"/>
      <c r="AS1926" s="55"/>
      <c r="AT1926" s="55"/>
      <c r="AU1926" s="55"/>
      <c r="AV1926" s="78"/>
    </row>
    <row r="1927" spans="28:48" ht="14.25">
      <c r="AB1927" s="68"/>
      <c r="AC1927" s="69"/>
      <c r="AD1927" s="68"/>
      <c r="AE1927" s="69"/>
      <c r="AF1927" s="69"/>
      <c r="AG1927" s="69"/>
      <c r="AH1927" s="68"/>
      <c r="AI1927" s="68"/>
      <c r="AJ1927" s="68"/>
      <c r="AK1927" s="68"/>
      <c r="AL1927" s="68"/>
      <c r="AM1927" s="68"/>
      <c r="AN1927" s="68"/>
      <c r="AO1927" s="70"/>
      <c r="AP1927" s="71"/>
      <c r="AQ1927" s="70"/>
      <c r="AR1927" s="72"/>
      <c r="AS1927" s="55"/>
      <c r="AT1927" s="55"/>
      <c r="AU1927" s="55"/>
      <c r="AV1927" s="78"/>
    </row>
    <row r="1928" spans="28:48" ht="14.25">
      <c r="AB1928" s="68"/>
      <c r="AC1928" s="69"/>
      <c r="AD1928" s="68"/>
      <c r="AE1928" s="69"/>
      <c r="AF1928" s="69"/>
      <c r="AG1928" s="69"/>
      <c r="AH1928" s="68"/>
      <c r="AI1928" s="68"/>
      <c r="AJ1928" s="68"/>
      <c r="AK1928" s="68"/>
      <c r="AL1928" s="68"/>
      <c r="AM1928" s="68"/>
      <c r="AN1928" s="68"/>
      <c r="AO1928" s="70"/>
      <c r="AP1928" s="71"/>
      <c r="AQ1928" s="70"/>
      <c r="AR1928" s="72"/>
      <c r="AS1928" s="55"/>
      <c r="AT1928" s="55"/>
      <c r="AU1928" s="55"/>
      <c r="AV1928" s="78"/>
    </row>
    <row r="1929" spans="28:48" ht="14.25">
      <c r="AB1929" s="68"/>
      <c r="AC1929" s="69"/>
      <c r="AD1929" s="68"/>
      <c r="AE1929" s="69"/>
      <c r="AF1929" s="69"/>
      <c r="AG1929" s="69"/>
      <c r="AH1929" s="68"/>
      <c r="AI1929" s="68"/>
      <c r="AJ1929" s="68"/>
      <c r="AK1929" s="68"/>
      <c r="AL1929" s="68"/>
      <c r="AM1929" s="68"/>
      <c r="AN1929" s="68"/>
      <c r="AO1929" s="70"/>
      <c r="AP1929" s="71"/>
      <c r="AQ1929" s="70"/>
      <c r="AR1929" s="72"/>
      <c r="AS1929" s="55"/>
      <c r="AT1929" s="55"/>
      <c r="AU1929" s="55"/>
      <c r="AV1929" s="78"/>
    </row>
    <row r="1930" spans="28:48" ht="14.25">
      <c r="AB1930" s="68"/>
      <c r="AC1930" s="69"/>
      <c r="AD1930" s="68"/>
      <c r="AE1930" s="69"/>
      <c r="AF1930" s="69"/>
      <c r="AG1930" s="69"/>
      <c r="AH1930" s="68"/>
      <c r="AI1930" s="68"/>
      <c r="AJ1930" s="68"/>
      <c r="AK1930" s="68"/>
      <c r="AL1930" s="68"/>
      <c r="AM1930" s="68"/>
      <c r="AN1930" s="68"/>
      <c r="AO1930" s="70"/>
      <c r="AP1930" s="71"/>
      <c r="AQ1930" s="70"/>
      <c r="AR1930" s="72"/>
      <c r="AS1930" s="55"/>
      <c r="AT1930" s="55"/>
      <c r="AU1930" s="55"/>
      <c r="AV1930" s="78"/>
    </row>
    <row r="1931" spans="28:48" ht="14.25">
      <c r="AB1931" s="68"/>
      <c r="AC1931" s="69"/>
      <c r="AD1931" s="68"/>
      <c r="AE1931" s="69"/>
      <c r="AF1931" s="69"/>
      <c r="AG1931" s="69"/>
      <c r="AH1931" s="68"/>
      <c r="AI1931" s="68"/>
      <c r="AJ1931" s="68"/>
      <c r="AK1931" s="68"/>
      <c r="AL1931" s="68"/>
      <c r="AM1931" s="68"/>
      <c r="AN1931" s="68"/>
      <c r="AO1931" s="70"/>
      <c r="AP1931" s="71"/>
      <c r="AQ1931" s="70"/>
      <c r="AR1931" s="72"/>
      <c r="AS1931" s="55"/>
      <c r="AT1931" s="55"/>
      <c r="AU1931" s="55"/>
      <c r="AV1931" s="78"/>
    </row>
    <row r="1932" spans="28:48" ht="14.25">
      <c r="AB1932" s="68"/>
      <c r="AC1932" s="69"/>
      <c r="AD1932" s="68"/>
      <c r="AE1932" s="69"/>
      <c r="AF1932" s="69"/>
      <c r="AG1932" s="69"/>
      <c r="AH1932" s="68"/>
      <c r="AI1932" s="68"/>
      <c r="AJ1932" s="68"/>
      <c r="AK1932" s="68"/>
      <c r="AL1932" s="68"/>
      <c r="AM1932" s="68"/>
      <c r="AN1932" s="68"/>
      <c r="AO1932" s="70"/>
      <c r="AP1932" s="71"/>
      <c r="AQ1932" s="70"/>
      <c r="AR1932" s="72"/>
      <c r="AS1932" s="55"/>
      <c r="AT1932" s="55"/>
      <c r="AU1932" s="55"/>
      <c r="AV1932" s="78"/>
    </row>
    <row r="1933" spans="28:48" ht="14.25">
      <c r="AB1933" s="68"/>
      <c r="AC1933" s="69"/>
      <c r="AD1933" s="68"/>
      <c r="AE1933" s="69"/>
      <c r="AF1933" s="69"/>
      <c r="AG1933" s="69"/>
      <c r="AH1933" s="68"/>
      <c r="AI1933" s="68"/>
      <c r="AJ1933" s="68"/>
      <c r="AK1933" s="68"/>
      <c r="AL1933" s="68"/>
      <c r="AM1933" s="68"/>
      <c r="AN1933" s="68"/>
      <c r="AO1933" s="70"/>
      <c r="AP1933" s="71"/>
      <c r="AQ1933" s="70"/>
      <c r="AR1933" s="72"/>
      <c r="AS1933" s="55"/>
      <c r="AT1933" s="55"/>
      <c r="AU1933" s="55"/>
      <c r="AV1933" s="78"/>
    </row>
    <row r="1934" spans="28:48" ht="14.25">
      <c r="AB1934" s="68"/>
      <c r="AC1934" s="69"/>
      <c r="AD1934" s="68"/>
      <c r="AE1934" s="69"/>
      <c r="AF1934" s="69"/>
      <c r="AG1934" s="69"/>
      <c r="AH1934" s="68"/>
      <c r="AI1934" s="68"/>
      <c r="AJ1934" s="68"/>
      <c r="AK1934" s="68"/>
      <c r="AL1934" s="68"/>
      <c r="AM1934" s="68"/>
      <c r="AN1934" s="68"/>
      <c r="AO1934" s="70"/>
      <c r="AP1934" s="71"/>
      <c r="AQ1934" s="70"/>
      <c r="AR1934" s="72"/>
      <c r="AS1934" s="55"/>
      <c r="AT1934" s="55"/>
      <c r="AU1934" s="55"/>
      <c r="AV1934" s="78"/>
    </row>
    <row r="1935" spans="28:48" ht="14.25">
      <c r="AB1935" s="68"/>
      <c r="AC1935" s="69"/>
      <c r="AD1935" s="68"/>
      <c r="AE1935" s="69"/>
      <c r="AF1935" s="69"/>
      <c r="AG1935" s="69"/>
      <c r="AH1935" s="68"/>
      <c r="AI1935" s="68"/>
      <c r="AJ1935" s="68"/>
      <c r="AK1935" s="68"/>
      <c r="AL1935" s="68"/>
      <c r="AM1935" s="68"/>
      <c r="AN1935" s="68"/>
      <c r="AO1935" s="70"/>
      <c r="AP1935" s="71"/>
      <c r="AQ1935" s="70"/>
      <c r="AR1935" s="72"/>
      <c r="AS1935" s="55"/>
      <c r="AT1935" s="55"/>
      <c r="AU1935" s="55"/>
      <c r="AV1935" s="78"/>
    </row>
    <row r="1936" spans="28:48" ht="14.25">
      <c r="AB1936" s="68"/>
      <c r="AC1936" s="69"/>
      <c r="AD1936" s="68"/>
      <c r="AE1936" s="69"/>
      <c r="AF1936" s="69"/>
      <c r="AG1936" s="69"/>
      <c r="AH1936" s="68"/>
      <c r="AI1936" s="68"/>
      <c r="AJ1936" s="68"/>
      <c r="AK1936" s="68"/>
      <c r="AL1936" s="68"/>
      <c r="AM1936" s="68"/>
      <c r="AN1936" s="68"/>
      <c r="AO1936" s="70"/>
      <c r="AP1936" s="71"/>
      <c r="AQ1936" s="70"/>
      <c r="AR1936" s="72"/>
      <c r="AS1936" s="55"/>
      <c r="AT1936" s="55"/>
      <c r="AU1936" s="55"/>
      <c r="AV1936" s="78"/>
    </row>
    <row r="1937" spans="28:48" ht="14.25">
      <c r="AB1937" s="68"/>
      <c r="AC1937" s="69"/>
      <c r="AD1937" s="68"/>
      <c r="AE1937" s="69"/>
      <c r="AF1937" s="69"/>
      <c r="AG1937" s="69"/>
      <c r="AH1937" s="68"/>
      <c r="AI1937" s="68"/>
      <c r="AJ1937" s="68"/>
      <c r="AK1937" s="68"/>
      <c r="AL1937" s="68"/>
      <c r="AM1937" s="68"/>
      <c r="AN1937" s="68"/>
      <c r="AO1937" s="70"/>
      <c r="AP1937" s="71"/>
      <c r="AQ1937" s="70"/>
      <c r="AR1937" s="72"/>
      <c r="AS1937" s="55"/>
      <c r="AT1937" s="55"/>
      <c r="AU1937" s="55"/>
      <c r="AV1937" s="78"/>
    </row>
    <row r="1938" spans="28:48" ht="14.25">
      <c r="AB1938" s="68"/>
      <c r="AC1938" s="69"/>
      <c r="AD1938" s="68"/>
      <c r="AE1938" s="69"/>
      <c r="AF1938" s="69"/>
      <c r="AG1938" s="69"/>
      <c r="AH1938" s="68"/>
      <c r="AI1938" s="68"/>
      <c r="AJ1938" s="68"/>
      <c r="AK1938" s="68"/>
      <c r="AL1938" s="68"/>
      <c r="AM1938" s="68"/>
      <c r="AN1938" s="68"/>
      <c r="AO1938" s="70"/>
      <c r="AP1938" s="71"/>
      <c r="AQ1938" s="70"/>
      <c r="AR1938" s="72"/>
      <c r="AS1938" s="55"/>
      <c r="AT1938" s="55"/>
      <c r="AU1938" s="55"/>
      <c r="AV1938" s="78"/>
    </row>
    <row r="1939" spans="28:48" ht="14.25">
      <c r="AB1939" s="68"/>
      <c r="AC1939" s="69"/>
      <c r="AD1939" s="68"/>
      <c r="AE1939" s="69"/>
      <c r="AF1939" s="69"/>
      <c r="AG1939" s="69"/>
      <c r="AH1939" s="68"/>
      <c r="AI1939" s="68"/>
      <c r="AJ1939" s="68"/>
      <c r="AK1939" s="68"/>
      <c r="AL1939" s="68"/>
      <c r="AM1939" s="68"/>
      <c r="AN1939" s="68"/>
      <c r="AO1939" s="70"/>
      <c r="AP1939" s="71"/>
      <c r="AQ1939" s="70"/>
      <c r="AR1939" s="72"/>
      <c r="AS1939" s="55"/>
      <c r="AT1939" s="55"/>
      <c r="AU1939" s="55"/>
      <c r="AV1939" s="78"/>
    </row>
    <row r="1940" spans="28:48" ht="14.25">
      <c r="AB1940" s="68"/>
      <c r="AC1940" s="69"/>
      <c r="AD1940" s="68"/>
      <c r="AE1940" s="69"/>
      <c r="AF1940" s="69"/>
      <c r="AG1940" s="69"/>
      <c r="AH1940" s="68"/>
      <c r="AI1940" s="68"/>
      <c r="AJ1940" s="68"/>
      <c r="AK1940" s="68"/>
      <c r="AL1940" s="68"/>
      <c r="AM1940" s="68"/>
      <c r="AN1940" s="68"/>
      <c r="AO1940" s="70"/>
      <c r="AP1940" s="71"/>
      <c r="AQ1940" s="70"/>
      <c r="AR1940" s="72"/>
      <c r="AS1940" s="55"/>
      <c r="AT1940" s="55"/>
      <c r="AU1940" s="55"/>
      <c r="AV1940" s="78"/>
    </row>
    <row r="1941" spans="28:48" ht="14.25">
      <c r="AB1941" s="68"/>
      <c r="AC1941" s="69"/>
      <c r="AD1941" s="68"/>
      <c r="AE1941" s="69"/>
      <c r="AF1941" s="69"/>
      <c r="AG1941" s="69"/>
      <c r="AH1941" s="68"/>
      <c r="AI1941" s="68"/>
      <c r="AJ1941" s="68"/>
      <c r="AK1941" s="68"/>
      <c r="AL1941" s="68"/>
      <c r="AM1941" s="68"/>
      <c r="AN1941" s="68"/>
      <c r="AO1941" s="70"/>
      <c r="AP1941" s="71"/>
      <c r="AQ1941" s="70"/>
      <c r="AR1941" s="72"/>
      <c r="AS1941" s="55"/>
      <c r="AT1941" s="55"/>
      <c r="AU1941" s="55"/>
      <c r="AV1941" s="78"/>
    </row>
  </sheetData>
  <sheetProtection formatCells="0" formatRows="0" insertColumns="0" insertRows="0" insertHyperlinks="0" deleteRows="0" sort="0" autoFilter="0" pivotTables="0"/>
  <dataConsolidate/>
  <mergeCells count="42">
    <mergeCell ref="L51:N51"/>
    <mergeCell ref="O51:P51"/>
    <mergeCell ref="Q51:R51"/>
    <mergeCell ref="S51:U51"/>
    <mergeCell ref="L49:N49"/>
    <mergeCell ref="O49:P49"/>
    <mergeCell ref="Q49:R49"/>
    <mergeCell ref="S49:U49"/>
    <mergeCell ref="L50:N50"/>
    <mergeCell ref="O50:P50"/>
    <mergeCell ref="Q50:R50"/>
    <mergeCell ref="S50:U50"/>
    <mergeCell ref="L47:N47"/>
    <mergeCell ref="O47:P47"/>
    <mergeCell ref="Q47:R47"/>
    <mergeCell ref="S47:U47"/>
    <mergeCell ref="L48:N48"/>
    <mergeCell ref="O48:P48"/>
    <mergeCell ref="Q48:R48"/>
    <mergeCell ref="S48:U48"/>
    <mergeCell ref="AE7:AG7"/>
    <mergeCell ref="AH7:AN7"/>
    <mergeCell ref="AO7:AV7"/>
    <mergeCell ref="K45:U45"/>
    <mergeCell ref="L46:N46"/>
    <mergeCell ref="O46:P46"/>
    <mergeCell ref="Q46:R46"/>
    <mergeCell ref="S46:U46"/>
    <mergeCell ref="C7:K7"/>
    <mergeCell ref="L7:S7"/>
    <mergeCell ref="T7:U7"/>
    <mergeCell ref="X7:Y7"/>
    <mergeCell ref="Z7:AA7"/>
    <mergeCell ref="AB7:AD7"/>
    <mergeCell ref="D33:E34"/>
    <mergeCell ref="F2:AV4"/>
    <mergeCell ref="C5:D5"/>
    <mergeCell ref="H5:N5"/>
    <mergeCell ref="O5:P5"/>
    <mergeCell ref="AO5:AV6"/>
    <mergeCell ref="C6:AD6"/>
    <mergeCell ref="AE6:AN6"/>
  </mergeCells>
  <conditionalFormatting sqref="V9:W9 AV9:AV1569">
    <cfRule type="cellIs" dxfId="55" priority="1" operator="equal">
      <formula>"Muy Alto"</formula>
    </cfRule>
    <cfRule type="cellIs" dxfId="54" priority="2" operator="equal">
      <formula>"Alto"</formula>
    </cfRule>
    <cfRule type="cellIs" dxfId="53" priority="3" operator="equal">
      <formula>"Medio"</formula>
    </cfRule>
    <cfRule type="cellIs" dxfId="52" priority="4" operator="equal">
      <formula>"Bajo"</formula>
    </cfRule>
  </conditionalFormatting>
  <dataValidations count="10">
    <dataValidation type="list" allowBlank="1" showInputMessage="1" showErrorMessage="1" sqref="E9:E31" xr:uid="{829B164D-A673-4FA5-9359-4B734113B65D}">
      <formula1>IF(D9&lt;&gt;"Información","ddddd",INDIRECT(B9))</formula1>
    </dataValidation>
    <dataValidation type="list" allowBlank="1" showInputMessage="1" showErrorMessage="1" sqref="AG9:AG31" xr:uid="{FEFBC3F5-E0F2-47E9-9E37-39F261AE045F}">
      <formula1>INDIRECT(AF9)</formula1>
    </dataValidation>
    <dataValidation type="list" allowBlank="1" showInputMessage="1" showErrorMessage="1" sqref="M9:M31" xr:uid="{CDD7F7C8-B03F-4BD6-9C2D-9EAE03A91F4C}">
      <formula1>idioma</formula1>
    </dataValidation>
    <dataValidation type="list" allowBlank="1" showInputMessage="1" showErrorMessage="1" sqref="A9:A31" xr:uid="{91E86B55-F001-437F-8D68-9736123AF00E}">
      <formula1>INDIRECT($O$5)</formula1>
    </dataValidation>
    <dataValidation type="list" allowBlank="1" showInputMessage="1" showErrorMessage="1" sqref="Z9:Z31" xr:uid="{57EC5023-58C0-43FB-B5D1-E18216E941A3}">
      <formula1>SINO</formula1>
    </dataValidation>
    <dataValidation type="list" allowBlank="1" showInputMessage="1" showErrorMessage="1" sqref="N9:N31" xr:uid="{177D75A3-3ECA-41E0-ABAA-87CE7FCFBD36}">
      <formula1>geo</formula1>
    </dataValidation>
    <dataValidation type="list" allowBlank="1" showInputMessage="1" showErrorMessage="1" sqref="L9:L31" xr:uid="{D0704E2B-7B2E-4A8E-91E8-3ACC7951E184}">
      <formula1>FORMATO</formula1>
    </dataValidation>
    <dataValidation type="list" allowBlank="1" showInputMessage="1" showErrorMessage="1" sqref="J9:J31" xr:uid="{B202108A-A698-4A66-AB39-109FABF5A29F}">
      <formula1>FORMATO1</formula1>
    </dataValidation>
    <dataValidation operator="notBetween" allowBlank="1" showInputMessage="1" showErrorMessage="1" sqref="AC9:AD31" xr:uid="{DB1D4D0F-0B08-46C7-8835-9C50A67F5A6A}"/>
    <dataValidation type="list" allowBlank="1" showInputMessage="1" showErrorMessage="1" sqref="H5:N5" xr:uid="{E3E1A097-677B-4DBA-9905-2A0B1634881E}">
      <formula1>PROCESOS</formula1>
    </dataValidation>
  </dataValidations>
  <hyperlinks>
    <hyperlink ref="Y9" r:id="rId1" xr:uid="{3B3C5C04-48CE-4C27-8A10-8C681A7877C4}"/>
    <hyperlink ref="Y11" r:id="rId2" xr:uid="{252C43B9-8C32-4478-88E4-BE8FCBC8DFE1}"/>
    <hyperlink ref="Y12" r:id="rId3" xr:uid="{8B17CAFD-7E99-4CAF-9547-378F891ED39A}"/>
    <hyperlink ref="Y15" r:id="rId4" xr:uid="{CDEAAF52-7EA0-4681-B708-EF15C07E2938}"/>
    <hyperlink ref="Y10" r:id="rId5" xr:uid="{972E7B2F-5C97-4033-986E-D09D2587A3CC}"/>
  </hyperlinks>
  <pageMargins left="0.35" right="0.2" top="0.92" bottom="0.36" header="0.3" footer="0.3"/>
  <pageSetup paperSize="14" scale="34" orientation="landscape" r:id="rId6"/>
  <drawing r:id="rId7"/>
  <legacyDrawing r:id="rId8"/>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CA0B8-7FB5-4621-B5B4-3CFB34146334}">
  <dimension ref="B1:AB47"/>
  <sheetViews>
    <sheetView zoomScale="85" zoomScaleNormal="85" workbookViewId="0">
      <selection activeCell="B1" sqref="B1:B3"/>
    </sheetView>
  </sheetViews>
  <sheetFormatPr baseColWidth="10" defaultColWidth="11.42578125" defaultRowHeight="15"/>
  <cols>
    <col min="1" max="1" width="5" customWidth="1"/>
    <col min="2" max="2" width="25.28515625" customWidth="1"/>
    <col min="3" max="3" width="28.28515625" customWidth="1"/>
    <col min="4" max="4" width="17.42578125" customWidth="1"/>
    <col min="5" max="5" width="13.42578125" customWidth="1"/>
    <col min="6" max="6" width="14.7109375" customWidth="1"/>
    <col min="9" max="9" width="21.28515625" customWidth="1"/>
    <col min="10" max="10" width="16.7109375" customWidth="1"/>
    <col min="11" max="11" width="17.28515625" customWidth="1"/>
    <col min="12" max="12" width="20.71093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7109375" customWidth="1"/>
    <col min="24" max="24" width="15.7109375" customWidth="1"/>
    <col min="25" max="25" width="15" customWidth="1"/>
    <col min="26" max="26" width="14.42578125" customWidth="1"/>
    <col min="27" max="27" width="14.28515625" customWidth="1"/>
    <col min="28" max="28" width="24.285156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s">
        <v>1178</v>
      </c>
      <c r="C7" s="97" t="s">
        <v>1180</v>
      </c>
      <c r="D7" s="97" t="s">
        <v>115</v>
      </c>
      <c r="E7" s="97" t="s">
        <v>278</v>
      </c>
      <c r="F7" s="97" t="s">
        <v>70</v>
      </c>
      <c r="G7" s="97" t="s">
        <v>69</v>
      </c>
      <c r="H7" s="98">
        <v>43374</v>
      </c>
      <c r="I7" s="99" t="s">
        <v>1215</v>
      </c>
      <c r="J7" s="97" t="s">
        <v>96</v>
      </c>
      <c r="K7" s="97" t="s">
        <v>1177</v>
      </c>
      <c r="L7" s="97" t="s">
        <v>1182</v>
      </c>
      <c r="M7" s="97" t="s">
        <v>70</v>
      </c>
      <c r="N7" s="100" t="s">
        <v>81</v>
      </c>
      <c r="O7" s="101" t="s">
        <v>70</v>
      </c>
      <c r="P7" s="97" t="s">
        <v>70</v>
      </c>
      <c r="Q7" s="97" t="s">
        <v>70</v>
      </c>
      <c r="R7" s="97" t="s">
        <v>70</v>
      </c>
      <c r="S7" s="97" t="s">
        <v>70</v>
      </c>
      <c r="T7" s="100" t="s">
        <v>70</v>
      </c>
      <c r="U7" s="102" t="e">
        <v>#N/A</v>
      </c>
      <c r="V7" s="102" t="e">
        <v>#N/A</v>
      </c>
      <c r="W7" s="102" t="e">
        <v>#N/A</v>
      </c>
      <c r="X7" s="102" t="e">
        <v>#N/A</v>
      </c>
      <c r="Y7" s="102" t="e">
        <v>#N/A</v>
      </c>
      <c r="Z7" s="102" t="e">
        <v>#N/A</v>
      </c>
      <c r="AA7" s="102" t="e">
        <v>#N/A</v>
      </c>
      <c r="AB7" s="102" t="e">
        <v>#N/A</v>
      </c>
    </row>
    <row r="8" spans="2:28" ht="105">
      <c r="B8" s="96" t="s">
        <v>248</v>
      </c>
      <c r="C8" s="97" t="s">
        <v>1188</v>
      </c>
      <c r="D8" s="97" t="s">
        <v>115</v>
      </c>
      <c r="E8" s="97" t="s">
        <v>278</v>
      </c>
      <c r="F8" s="97" t="s">
        <v>70</v>
      </c>
      <c r="G8" s="97" t="s">
        <v>69</v>
      </c>
      <c r="H8" s="99">
        <v>43466</v>
      </c>
      <c r="I8" s="99" t="s">
        <v>1216</v>
      </c>
      <c r="J8" s="97" t="s">
        <v>96</v>
      </c>
      <c r="K8" s="97" t="s">
        <v>1177</v>
      </c>
      <c r="L8" s="97" t="s">
        <v>1182</v>
      </c>
      <c r="M8" s="97" t="s">
        <v>70</v>
      </c>
      <c r="N8" s="100" t="s">
        <v>81</v>
      </c>
      <c r="O8" s="101" t="s">
        <v>70</v>
      </c>
      <c r="P8" s="97" t="s">
        <v>70</v>
      </c>
      <c r="Q8" s="97" t="s">
        <v>70</v>
      </c>
      <c r="R8" s="97" t="s">
        <v>70</v>
      </c>
      <c r="S8" s="97" t="s">
        <v>70</v>
      </c>
      <c r="T8" s="100" t="s">
        <v>70</v>
      </c>
      <c r="U8" s="102" t="e">
        <v>#N/A</v>
      </c>
      <c r="V8" s="102" t="e">
        <v>#N/A</v>
      </c>
      <c r="W8" s="102" t="e">
        <v>#N/A</v>
      </c>
      <c r="X8" s="102" t="e">
        <v>#N/A</v>
      </c>
      <c r="Y8" s="102" t="e">
        <v>#N/A</v>
      </c>
      <c r="Z8" s="102" t="e">
        <v>#N/A</v>
      </c>
      <c r="AA8" s="102" t="e">
        <v>#N/A</v>
      </c>
      <c r="AB8" s="102" t="e">
        <v>#N/A</v>
      </c>
    </row>
    <row r="9" spans="2:28" ht="240">
      <c r="B9" s="96" t="s">
        <v>1192</v>
      </c>
      <c r="C9" s="97" t="s">
        <v>1194</v>
      </c>
      <c r="D9" s="97" t="s">
        <v>115</v>
      </c>
      <c r="E9" s="97" t="s">
        <v>278</v>
      </c>
      <c r="F9" s="97" t="s">
        <v>70</v>
      </c>
      <c r="G9" s="97" t="s">
        <v>69</v>
      </c>
      <c r="H9" s="99">
        <v>42370</v>
      </c>
      <c r="I9" s="99" t="s">
        <v>1217</v>
      </c>
      <c r="J9" s="97" t="s">
        <v>96</v>
      </c>
      <c r="K9" s="97" t="s">
        <v>1177</v>
      </c>
      <c r="L9" s="97" t="s">
        <v>1182</v>
      </c>
      <c r="M9" s="97" t="s">
        <v>70</v>
      </c>
      <c r="N9" s="100" t="s">
        <v>81</v>
      </c>
      <c r="O9" s="101" t="s">
        <v>70</v>
      </c>
      <c r="P9" s="97" t="s">
        <v>70</v>
      </c>
      <c r="Q9" s="97" t="s">
        <v>70</v>
      </c>
      <c r="R9" s="97" t="s">
        <v>70</v>
      </c>
      <c r="S9" s="97" t="s">
        <v>70</v>
      </c>
      <c r="T9" s="100" t="s">
        <v>70</v>
      </c>
      <c r="U9" s="102" t="e">
        <v>#N/A</v>
      </c>
      <c r="V9" s="102" t="e">
        <v>#N/A</v>
      </c>
      <c r="W9" s="102" t="e">
        <v>#N/A</v>
      </c>
      <c r="X9" s="102" t="e">
        <v>#N/A</v>
      </c>
      <c r="Y9" s="102" t="e">
        <v>#N/A</v>
      </c>
      <c r="Z9" s="102" t="e">
        <v>#N/A</v>
      </c>
      <c r="AA9" s="102" t="e">
        <v>#N/A</v>
      </c>
      <c r="AB9" s="103" t="e">
        <v>#N/A</v>
      </c>
    </row>
    <row r="10" spans="2:28" ht="135">
      <c r="B10" s="96" t="s">
        <v>1196</v>
      </c>
      <c r="C10" s="97" t="s">
        <v>1198</v>
      </c>
      <c r="D10" s="97" t="s">
        <v>115</v>
      </c>
      <c r="E10" s="97" t="s">
        <v>278</v>
      </c>
      <c r="F10" s="97" t="s">
        <v>70</v>
      </c>
      <c r="G10" s="97" t="s">
        <v>69</v>
      </c>
      <c r="H10" s="99">
        <v>42370</v>
      </c>
      <c r="I10" s="99" t="s">
        <v>1217</v>
      </c>
      <c r="J10" s="97" t="s">
        <v>96</v>
      </c>
      <c r="K10" s="97" t="s">
        <v>1177</v>
      </c>
      <c r="L10" s="97" t="s">
        <v>1182</v>
      </c>
      <c r="M10" s="97" t="s">
        <v>70</v>
      </c>
      <c r="N10" s="100" t="s">
        <v>81</v>
      </c>
      <c r="O10" s="101" t="s">
        <v>70</v>
      </c>
      <c r="P10" s="97" t="s">
        <v>70</v>
      </c>
      <c r="Q10" s="97" t="s">
        <v>70</v>
      </c>
      <c r="R10" s="97" t="s">
        <v>70</v>
      </c>
      <c r="S10" s="97" t="s">
        <v>70</v>
      </c>
      <c r="T10" s="100" t="s">
        <v>70</v>
      </c>
      <c r="U10" s="102" t="e">
        <v>#N/A</v>
      </c>
      <c r="V10" s="102" t="e">
        <v>#N/A</v>
      </c>
      <c r="W10" s="102" t="e">
        <v>#N/A</v>
      </c>
      <c r="X10" s="102" t="e">
        <v>#N/A</v>
      </c>
      <c r="Y10" s="102" t="e">
        <v>#N/A</v>
      </c>
      <c r="Z10" s="102" t="e">
        <v>#N/A</v>
      </c>
      <c r="AA10" s="102" t="e">
        <v>#N/A</v>
      </c>
      <c r="AB10" s="103" t="e">
        <v>#N/A</v>
      </c>
    </row>
    <row r="11" spans="2:28" ht="75">
      <c r="B11" s="96" t="s">
        <v>261</v>
      </c>
      <c r="C11" s="97" t="s">
        <v>1200</v>
      </c>
      <c r="D11" s="97" t="s">
        <v>115</v>
      </c>
      <c r="E11" s="97" t="s">
        <v>278</v>
      </c>
      <c r="F11" s="97" t="s">
        <v>70</v>
      </c>
      <c r="G11" s="97" t="s">
        <v>69</v>
      </c>
      <c r="H11" s="99" t="s">
        <v>1202</v>
      </c>
      <c r="I11" s="99" t="s">
        <v>1218</v>
      </c>
      <c r="J11" s="97" t="s">
        <v>96</v>
      </c>
      <c r="K11" s="97" t="s">
        <v>1177</v>
      </c>
      <c r="L11" s="97" t="s">
        <v>1182</v>
      </c>
      <c r="M11" s="97" t="s">
        <v>70</v>
      </c>
      <c r="N11" s="100" t="s">
        <v>81</v>
      </c>
      <c r="O11" s="101" t="s">
        <v>70</v>
      </c>
      <c r="P11" s="97" t="s">
        <v>70</v>
      </c>
      <c r="Q11" s="97" t="s">
        <v>70</v>
      </c>
      <c r="R11" s="97" t="s">
        <v>70</v>
      </c>
      <c r="S11" s="97" t="s">
        <v>70</v>
      </c>
      <c r="T11" s="100" t="s">
        <v>70</v>
      </c>
      <c r="U11" s="102" t="e">
        <v>#N/A</v>
      </c>
      <c r="V11" s="102" t="e">
        <v>#N/A</v>
      </c>
      <c r="W11" s="102" t="e">
        <v>#N/A</v>
      </c>
      <c r="X11" s="102" t="e">
        <v>#N/A</v>
      </c>
      <c r="Y11" s="102" t="e">
        <v>#N/A</v>
      </c>
      <c r="Z11" s="102" t="e">
        <v>#N/A</v>
      </c>
      <c r="AA11" s="102" t="e">
        <v>#N/A</v>
      </c>
      <c r="AB11" s="103" t="e">
        <v>#N/A</v>
      </c>
    </row>
    <row r="12" spans="2:28" ht="60">
      <c r="B12" s="96" t="s">
        <v>1203</v>
      </c>
      <c r="C12" s="97" t="s">
        <v>1203</v>
      </c>
      <c r="D12" s="97" t="s">
        <v>70</v>
      </c>
      <c r="E12" s="97" t="s">
        <v>265</v>
      </c>
      <c r="F12" s="97" t="s">
        <v>70</v>
      </c>
      <c r="G12" s="97" t="s">
        <v>265</v>
      </c>
      <c r="H12" s="99" t="s">
        <v>70</v>
      </c>
      <c r="I12" s="99" t="s">
        <v>284</v>
      </c>
      <c r="J12" s="97" t="s">
        <v>70</v>
      </c>
      <c r="K12" s="97" t="s">
        <v>1177</v>
      </c>
      <c r="L12" s="97" t="s">
        <v>1182</v>
      </c>
      <c r="M12" s="97" t="s">
        <v>265</v>
      </c>
      <c r="N12" s="100" t="s">
        <v>81</v>
      </c>
      <c r="O12" s="101" t="s">
        <v>70</v>
      </c>
      <c r="P12" s="97" t="s">
        <v>70</v>
      </c>
      <c r="Q12" s="97" t="s">
        <v>70</v>
      </c>
      <c r="R12" s="97" t="s">
        <v>70</v>
      </c>
      <c r="S12" s="97" t="s">
        <v>70</v>
      </c>
      <c r="T12" s="100" t="s">
        <v>70</v>
      </c>
      <c r="U12" s="102" t="e">
        <v>#N/A</v>
      </c>
      <c r="V12" s="102" t="e">
        <v>#N/A</v>
      </c>
      <c r="W12" s="102" t="e">
        <v>#N/A</v>
      </c>
      <c r="X12" s="102" t="e">
        <v>#N/A</v>
      </c>
      <c r="Y12" s="102" t="e">
        <v>#N/A</v>
      </c>
      <c r="Z12" s="102" t="e">
        <v>#N/A</v>
      </c>
      <c r="AA12" s="102" t="e">
        <v>#N/A</v>
      </c>
      <c r="AB12" s="103" t="e">
        <v>#N/A</v>
      </c>
    </row>
    <row r="13" spans="2:28" ht="90">
      <c r="B13" s="96" t="s">
        <v>1204</v>
      </c>
      <c r="C13" s="97" t="s">
        <v>1207</v>
      </c>
      <c r="D13" s="97" t="s">
        <v>66</v>
      </c>
      <c r="E13" s="97" t="s">
        <v>235</v>
      </c>
      <c r="F13" s="97" t="s">
        <v>70</v>
      </c>
      <c r="G13" s="97" t="s">
        <v>69</v>
      </c>
      <c r="H13" s="99">
        <v>40909</v>
      </c>
      <c r="I13" s="99" t="s">
        <v>1219</v>
      </c>
      <c r="J13" s="97" t="s">
        <v>96</v>
      </c>
      <c r="K13" s="97" t="s">
        <v>1177</v>
      </c>
      <c r="L13" s="97" t="s">
        <v>1182</v>
      </c>
      <c r="M13" s="97" t="s">
        <v>70</v>
      </c>
      <c r="N13" s="100" t="s">
        <v>646</v>
      </c>
      <c r="O13" s="101" t="s">
        <v>70</v>
      </c>
      <c r="P13" s="97" t="s">
        <v>70</v>
      </c>
      <c r="Q13" s="97" t="s">
        <v>70</v>
      </c>
      <c r="R13" s="97" t="s">
        <v>70</v>
      </c>
      <c r="S13" s="97" t="s">
        <v>70</v>
      </c>
      <c r="T13" s="100" t="s">
        <v>70</v>
      </c>
      <c r="U13" s="102" t="e">
        <v>#N/A</v>
      </c>
      <c r="V13" s="102" t="e">
        <v>#N/A</v>
      </c>
      <c r="W13" s="102" t="e">
        <v>#N/A</v>
      </c>
      <c r="X13" s="102" t="e">
        <v>#N/A</v>
      </c>
      <c r="Y13" s="102" t="e">
        <v>#N/A</v>
      </c>
      <c r="Z13" s="102" t="e">
        <v>#N/A</v>
      </c>
      <c r="AA13" s="102" t="e">
        <v>#N/A</v>
      </c>
      <c r="AB13" s="103" t="e">
        <v>#N/A</v>
      </c>
    </row>
    <row r="14" spans="2:28">
      <c r="B14" s="96" t="e">
        <v>#REF!</v>
      </c>
      <c r="C14" s="97" t="e">
        <v>#REF!</v>
      </c>
      <c r="D14" s="97" t="e">
        <v>#REF!</v>
      </c>
      <c r="E14" s="97" t="e">
        <v>#REF!</v>
      </c>
      <c r="F14" s="97" t="e">
        <v>#REF!</v>
      </c>
      <c r="G14" s="97" t="e">
        <v>#REF!</v>
      </c>
      <c r="H14" s="99" t="e">
        <v>#REF!</v>
      </c>
      <c r="I14" s="99" t="e">
        <v>#REF!</v>
      </c>
      <c r="J14" s="97" t="e">
        <v>#REF!</v>
      </c>
      <c r="K14" s="97" t="e">
        <v>#REF!</v>
      </c>
      <c r="L14" s="97" t="e">
        <v>#REF!</v>
      </c>
      <c r="M14" s="97" t="e">
        <v>#REF!</v>
      </c>
      <c r="N14" s="100" t="e">
        <v>#REF!</v>
      </c>
      <c r="O14" s="101" t="e">
        <v>#REF!</v>
      </c>
      <c r="P14" s="97" t="e">
        <v>#REF!</v>
      </c>
      <c r="Q14" s="97" t="e">
        <v>#REF!</v>
      </c>
      <c r="R14" s="97" t="e">
        <v>#REF!</v>
      </c>
      <c r="S14" s="97" t="e">
        <v>#REF!</v>
      </c>
      <c r="T14" s="100" t="e">
        <v>#REF!</v>
      </c>
      <c r="U14" s="102" t="e">
        <v>#REF!</v>
      </c>
      <c r="V14" s="102" t="e">
        <v>#REF!</v>
      </c>
      <c r="W14" s="102" t="e">
        <v>#REF!</v>
      </c>
      <c r="X14" s="102" t="e">
        <v>#REF!</v>
      </c>
      <c r="Y14" s="102" t="e">
        <v>#REF!</v>
      </c>
      <c r="Z14" s="102" t="e">
        <v>#REF!</v>
      </c>
      <c r="AA14" s="102" t="e">
        <v>#REF!</v>
      </c>
      <c r="AB14" s="103" t="e">
        <v>#REF!</v>
      </c>
    </row>
    <row r="15" spans="2:28">
      <c r="B15" s="96">
        <v>0</v>
      </c>
      <c r="C15" s="97" t="s">
        <v>145</v>
      </c>
      <c r="D15" s="97" t="s">
        <v>145</v>
      </c>
      <c r="E15" s="97" t="s">
        <v>145</v>
      </c>
      <c r="F15" s="97" t="s">
        <v>145</v>
      </c>
      <c r="G15" s="97" t="s">
        <v>145</v>
      </c>
      <c r="H15" s="99">
        <v>0</v>
      </c>
      <c r="I15" s="99" t="s">
        <v>145</v>
      </c>
      <c r="J15" s="97" t="s">
        <v>145</v>
      </c>
      <c r="K15" s="97">
        <v>0</v>
      </c>
      <c r="L15" s="97" t="s">
        <v>145</v>
      </c>
      <c r="M15" s="97" t="s">
        <v>145</v>
      </c>
      <c r="N15" s="100" t="s">
        <v>145</v>
      </c>
      <c r="O15" s="101" t="s">
        <v>145</v>
      </c>
      <c r="P15" s="97" t="s">
        <v>145</v>
      </c>
      <c r="Q15" s="97" t="s">
        <v>145</v>
      </c>
      <c r="R15" s="97" t="s">
        <v>145</v>
      </c>
      <c r="S15" s="97" t="s">
        <v>145</v>
      </c>
      <c r="T15" s="100" t="s">
        <v>145</v>
      </c>
      <c r="U15" s="102" t="s">
        <v>105</v>
      </c>
      <c r="V15" s="102" t="s">
        <v>272</v>
      </c>
      <c r="W15" s="102" t="s">
        <v>272</v>
      </c>
      <c r="X15" s="102" t="s">
        <v>272</v>
      </c>
      <c r="Y15" s="102">
        <v>0</v>
      </c>
      <c r="Z15" s="102" t="s">
        <v>287</v>
      </c>
      <c r="AA15" s="102" t="s">
        <v>288</v>
      </c>
      <c r="AB15" s="103">
        <v>0</v>
      </c>
    </row>
    <row r="16" spans="2:28">
      <c r="B16" s="96">
        <v>0</v>
      </c>
      <c r="C16" s="97" t="s">
        <v>145</v>
      </c>
      <c r="D16" s="97" t="s">
        <v>145</v>
      </c>
      <c r="E16" s="97" t="s">
        <v>145</v>
      </c>
      <c r="F16" s="97" t="s">
        <v>145</v>
      </c>
      <c r="G16" s="97" t="s">
        <v>145</v>
      </c>
      <c r="H16" s="99">
        <v>0</v>
      </c>
      <c r="I16" s="99" t="s">
        <v>145</v>
      </c>
      <c r="J16" s="97" t="s">
        <v>145</v>
      </c>
      <c r="K16" s="97">
        <v>0</v>
      </c>
      <c r="L16" s="97" t="s">
        <v>145</v>
      </c>
      <c r="M16" s="97" t="s">
        <v>145</v>
      </c>
      <c r="N16" s="100" t="s">
        <v>145</v>
      </c>
      <c r="O16" s="101" t="s">
        <v>145</v>
      </c>
      <c r="P16" s="97" t="s">
        <v>145</v>
      </c>
      <c r="Q16" s="97" t="s">
        <v>145</v>
      </c>
      <c r="R16" s="97" t="s">
        <v>145</v>
      </c>
      <c r="S16" s="97" t="s">
        <v>145</v>
      </c>
      <c r="T16" s="100" t="s">
        <v>145</v>
      </c>
      <c r="U16" s="102" t="s">
        <v>105</v>
      </c>
      <c r="V16" s="102" t="s">
        <v>272</v>
      </c>
      <c r="W16" s="102" t="s">
        <v>272</v>
      </c>
      <c r="X16" s="102" t="s">
        <v>272</v>
      </c>
      <c r="Y16" s="102">
        <v>0</v>
      </c>
      <c r="Z16" s="102" t="s">
        <v>287</v>
      </c>
      <c r="AA16" s="102" t="s">
        <v>288</v>
      </c>
      <c r="AB16" s="103">
        <v>0</v>
      </c>
    </row>
    <row r="17" spans="2:28">
      <c r="B17" s="96">
        <v>0</v>
      </c>
      <c r="C17" s="97" t="s">
        <v>145</v>
      </c>
      <c r="D17" s="97" t="s">
        <v>145</v>
      </c>
      <c r="E17" s="97" t="s">
        <v>145</v>
      </c>
      <c r="F17" s="97" t="s">
        <v>145</v>
      </c>
      <c r="G17" s="97" t="s">
        <v>145</v>
      </c>
      <c r="H17" s="99">
        <v>0</v>
      </c>
      <c r="I17" s="99" t="s">
        <v>145</v>
      </c>
      <c r="J17" s="97" t="s">
        <v>145</v>
      </c>
      <c r="K17" s="97">
        <v>0</v>
      </c>
      <c r="L17" s="97" t="s">
        <v>145</v>
      </c>
      <c r="M17" s="97" t="s">
        <v>145</v>
      </c>
      <c r="N17" s="100" t="s">
        <v>145</v>
      </c>
      <c r="O17" s="101" t="s">
        <v>145</v>
      </c>
      <c r="P17" s="97" t="s">
        <v>145</v>
      </c>
      <c r="Q17" s="97" t="s">
        <v>145</v>
      </c>
      <c r="R17" s="97" t="s">
        <v>145</v>
      </c>
      <c r="S17" s="97" t="s">
        <v>145</v>
      </c>
      <c r="T17" s="100" t="s">
        <v>145</v>
      </c>
      <c r="U17" s="102" t="s">
        <v>105</v>
      </c>
      <c r="V17" s="102" t="s">
        <v>272</v>
      </c>
      <c r="W17" s="102" t="s">
        <v>272</v>
      </c>
      <c r="X17" s="102" t="s">
        <v>272</v>
      </c>
      <c r="Y17" s="102">
        <v>0</v>
      </c>
      <c r="Z17" s="102" t="s">
        <v>287</v>
      </c>
      <c r="AA17" s="102" t="s">
        <v>288</v>
      </c>
      <c r="AB17" s="103">
        <v>0</v>
      </c>
    </row>
    <row r="18" spans="2:28">
      <c r="B18" s="96">
        <v>0</v>
      </c>
      <c r="C18" s="97" t="s">
        <v>145</v>
      </c>
      <c r="D18" s="97" t="s">
        <v>145</v>
      </c>
      <c r="E18" s="97" t="s">
        <v>145</v>
      </c>
      <c r="F18" s="97" t="s">
        <v>145</v>
      </c>
      <c r="G18" s="97" t="s">
        <v>145</v>
      </c>
      <c r="H18" s="99">
        <v>0</v>
      </c>
      <c r="I18" s="99" t="s">
        <v>145</v>
      </c>
      <c r="J18" s="97" t="s">
        <v>145</v>
      </c>
      <c r="K18" s="97">
        <v>0</v>
      </c>
      <c r="L18" s="97" t="s">
        <v>145</v>
      </c>
      <c r="M18" s="97" t="s">
        <v>145</v>
      </c>
      <c r="N18" s="100" t="s">
        <v>145</v>
      </c>
      <c r="O18" s="101" t="s">
        <v>145</v>
      </c>
      <c r="P18" s="97" t="s">
        <v>145</v>
      </c>
      <c r="Q18" s="97" t="s">
        <v>145</v>
      </c>
      <c r="R18" s="97" t="s">
        <v>145</v>
      </c>
      <c r="S18" s="97" t="s">
        <v>145</v>
      </c>
      <c r="T18" s="100" t="s">
        <v>145</v>
      </c>
      <c r="U18" s="102" t="s">
        <v>105</v>
      </c>
      <c r="V18" s="102" t="s">
        <v>272</v>
      </c>
      <c r="W18" s="102" t="s">
        <v>272</v>
      </c>
      <c r="X18" s="102" t="s">
        <v>272</v>
      </c>
      <c r="Y18" s="102">
        <v>0</v>
      </c>
      <c r="Z18" s="102" t="s">
        <v>287</v>
      </c>
      <c r="AA18" s="102" t="s">
        <v>288</v>
      </c>
      <c r="AB18" s="103">
        <v>0</v>
      </c>
    </row>
    <row r="19" spans="2:28">
      <c r="B19" s="96">
        <v>0</v>
      </c>
      <c r="C19" s="97" t="s">
        <v>145</v>
      </c>
      <c r="D19" s="97" t="s">
        <v>145</v>
      </c>
      <c r="E19" s="97" t="s">
        <v>145</v>
      </c>
      <c r="F19" s="97" t="s">
        <v>145</v>
      </c>
      <c r="G19" s="97" t="s">
        <v>145</v>
      </c>
      <c r="H19" s="99">
        <v>0</v>
      </c>
      <c r="I19" s="99" t="s">
        <v>145</v>
      </c>
      <c r="J19" s="97" t="s">
        <v>145</v>
      </c>
      <c r="K19" s="97">
        <v>0</v>
      </c>
      <c r="L19" s="97" t="s">
        <v>145</v>
      </c>
      <c r="M19" s="97" t="s">
        <v>145</v>
      </c>
      <c r="N19" s="100" t="s">
        <v>145</v>
      </c>
      <c r="O19" s="101" t="s">
        <v>145</v>
      </c>
      <c r="P19" s="97" t="s">
        <v>145</v>
      </c>
      <c r="Q19" s="97" t="s">
        <v>145</v>
      </c>
      <c r="R19" s="97" t="s">
        <v>145</v>
      </c>
      <c r="S19" s="97" t="s">
        <v>145</v>
      </c>
      <c r="T19" s="100" t="s">
        <v>145</v>
      </c>
      <c r="U19" s="102" t="s">
        <v>105</v>
      </c>
      <c r="V19" s="102" t="s">
        <v>272</v>
      </c>
      <c r="W19" s="102" t="s">
        <v>272</v>
      </c>
      <c r="X19" s="102" t="s">
        <v>272</v>
      </c>
      <c r="Y19" s="102">
        <v>0</v>
      </c>
      <c r="Z19" s="102" t="s">
        <v>287</v>
      </c>
      <c r="AA19" s="102" t="s">
        <v>288</v>
      </c>
      <c r="AB19" s="103">
        <v>0</v>
      </c>
    </row>
    <row r="20" spans="2:28">
      <c r="B20" s="96">
        <v>0</v>
      </c>
      <c r="C20" s="97" t="s">
        <v>145</v>
      </c>
      <c r="D20" s="97" t="s">
        <v>145</v>
      </c>
      <c r="E20" s="97" t="s">
        <v>145</v>
      </c>
      <c r="F20" s="97" t="s">
        <v>145</v>
      </c>
      <c r="G20" s="97" t="s">
        <v>145</v>
      </c>
      <c r="H20" s="99">
        <v>0</v>
      </c>
      <c r="I20" s="99" t="s">
        <v>145</v>
      </c>
      <c r="J20" s="97" t="s">
        <v>145</v>
      </c>
      <c r="K20" s="97">
        <v>0</v>
      </c>
      <c r="L20" s="97" t="s">
        <v>145</v>
      </c>
      <c r="M20" s="97" t="s">
        <v>145</v>
      </c>
      <c r="N20" s="100" t="s">
        <v>145</v>
      </c>
      <c r="O20" s="101" t="s">
        <v>145</v>
      </c>
      <c r="P20" s="97" t="s">
        <v>145</v>
      </c>
      <c r="Q20" s="97" t="s">
        <v>145</v>
      </c>
      <c r="R20" s="97" t="s">
        <v>145</v>
      </c>
      <c r="S20" s="97" t="s">
        <v>145</v>
      </c>
      <c r="T20" s="100" t="s">
        <v>145</v>
      </c>
      <c r="U20" s="102" t="s">
        <v>105</v>
      </c>
      <c r="V20" s="102" t="s">
        <v>272</v>
      </c>
      <c r="W20" s="102" t="s">
        <v>272</v>
      </c>
      <c r="X20" s="102" t="s">
        <v>272</v>
      </c>
      <c r="Y20" s="102">
        <v>0</v>
      </c>
      <c r="Z20" s="102" t="s">
        <v>287</v>
      </c>
      <c r="AA20" s="102" t="s">
        <v>288</v>
      </c>
      <c r="AB20" s="103">
        <v>0</v>
      </c>
    </row>
    <row r="21" spans="2:28">
      <c r="B21" s="96">
        <v>0</v>
      </c>
      <c r="C21" s="97" t="s">
        <v>145</v>
      </c>
      <c r="D21" s="97" t="s">
        <v>145</v>
      </c>
      <c r="E21" s="97" t="s">
        <v>145</v>
      </c>
      <c r="F21" s="97" t="s">
        <v>145</v>
      </c>
      <c r="G21" s="97" t="s">
        <v>145</v>
      </c>
      <c r="H21" s="99">
        <v>0</v>
      </c>
      <c r="I21" s="99" t="s">
        <v>145</v>
      </c>
      <c r="J21" s="97" t="s">
        <v>145</v>
      </c>
      <c r="K21" s="97">
        <v>0</v>
      </c>
      <c r="L21" s="97" t="s">
        <v>145</v>
      </c>
      <c r="M21" s="97" t="s">
        <v>145</v>
      </c>
      <c r="N21" s="100" t="s">
        <v>145</v>
      </c>
      <c r="O21" s="101" t="s">
        <v>145</v>
      </c>
      <c r="P21" s="97" t="s">
        <v>145</v>
      </c>
      <c r="Q21" s="97" t="s">
        <v>145</v>
      </c>
      <c r="R21" s="97" t="s">
        <v>145</v>
      </c>
      <c r="S21" s="97" t="s">
        <v>145</v>
      </c>
      <c r="T21" s="100" t="s">
        <v>145</v>
      </c>
      <c r="U21" s="102" t="s">
        <v>105</v>
      </c>
      <c r="V21" s="102" t="s">
        <v>272</v>
      </c>
      <c r="W21" s="102" t="s">
        <v>272</v>
      </c>
      <c r="X21" s="102" t="s">
        <v>272</v>
      </c>
      <c r="Y21" s="102">
        <v>0</v>
      </c>
      <c r="Z21" s="102" t="s">
        <v>287</v>
      </c>
      <c r="AA21" s="102" t="s">
        <v>288</v>
      </c>
      <c r="AB21" s="103">
        <v>0</v>
      </c>
    </row>
    <row r="22" spans="2:28">
      <c r="B22" s="96">
        <v>0</v>
      </c>
      <c r="C22" s="97" t="s">
        <v>145</v>
      </c>
      <c r="D22" s="97" t="s">
        <v>145</v>
      </c>
      <c r="E22" s="97" t="s">
        <v>145</v>
      </c>
      <c r="F22" s="97" t="s">
        <v>145</v>
      </c>
      <c r="G22" s="97" t="s">
        <v>145</v>
      </c>
      <c r="H22" s="99">
        <v>0</v>
      </c>
      <c r="I22" s="99" t="s">
        <v>145</v>
      </c>
      <c r="J22" s="97" t="s">
        <v>145</v>
      </c>
      <c r="K22" s="97">
        <v>0</v>
      </c>
      <c r="L22" s="97" t="s">
        <v>145</v>
      </c>
      <c r="M22" s="97" t="s">
        <v>145</v>
      </c>
      <c r="N22" s="100" t="s">
        <v>145</v>
      </c>
      <c r="O22" s="101" t="s">
        <v>145</v>
      </c>
      <c r="P22" s="97" t="s">
        <v>145</v>
      </c>
      <c r="Q22" s="97" t="s">
        <v>145</v>
      </c>
      <c r="R22" s="97" t="s">
        <v>145</v>
      </c>
      <c r="S22" s="97" t="s">
        <v>145</v>
      </c>
      <c r="T22" s="100" t="s">
        <v>145</v>
      </c>
      <c r="U22" s="102" t="s">
        <v>105</v>
      </c>
      <c r="V22" s="102" t="s">
        <v>272</v>
      </c>
      <c r="W22" s="102" t="s">
        <v>272</v>
      </c>
      <c r="X22" s="102" t="s">
        <v>272</v>
      </c>
      <c r="Y22" s="102">
        <v>0</v>
      </c>
      <c r="Z22" s="102" t="s">
        <v>287</v>
      </c>
      <c r="AA22" s="102" t="s">
        <v>288</v>
      </c>
      <c r="AB22" s="103">
        <v>0</v>
      </c>
    </row>
    <row r="23" spans="2:28">
      <c r="B23" s="96">
        <v>0</v>
      </c>
      <c r="C23" s="97" t="s">
        <v>145</v>
      </c>
      <c r="D23" s="97" t="s">
        <v>145</v>
      </c>
      <c r="E23" s="97" t="s">
        <v>145</v>
      </c>
      <c r="F23" s="97" t="s">
        <v>145</v>
      </c>
      <c r="G23" s="97" t="s">
        <v>145</v>
      </c>
      <c r="H23" s="99">
        <v>0</v>
      </c>
      <c r="I23" s="99" t="s">
        <v>145</v>
      </c>
      <c r="J23" s="97" t="s">
        <v>145</v>
      </c>
      <c r="K23" s="97">
        <v>0</v>
      </c>
      <c r="L23" s="97" t="s">
        <v>145</v>
      </c>
      <c r="M23" s="97" t="s">
        <v>145</v>
      </c>
      <c r="N23" s="100" t="s">
        <v>145</v>
      </c>
      <c r="O23" s="101" t="s">
        <v>145</v>
      </c>
      <c r="P23" s="97" t="s">
        <v>145</v>
      </c>
      <c r="Q23" s="97" t="s">
        <v>145</v>
      </c>
      <c r="R23" s="97" t="s">
        <v>145</v>
      </c>
      <c r="S23" s="97" t="s">
        <v>145</v>
      </c>
      <c r="T23" s="100" t="s">
        <v>145</v>
      </c>
      <c r="U23" s="102" t="s">
        <v>105</v>
      </c>
      <c r="V23" s="102" t="s">
        <v>272</v>
      </c>
      <c r="W23" s="102" t="s">
        <v>272</v>
      </c>
      <c r="X23" s="102" t="s">
        <v>272</v>
      </c>
      <c r="Y23" s="102">
        <v>0</v>
      </c>
      <c r="Z23" s="102" t="s">
        <v>287</v>
      </c>
      <c r="AA23" s="102" t="s">
        <v>288</v>
      </c>
      <c r="AB23" s="103">
        <v>0</v>
      </c>
    </row>
    <row r="24" spans="2:28">
      <c r="B24" s="96">
        <v>0</v>
      </c>
      <c r="C24" s="97" t="s">
        <v>145</v>
      </c>
      <c r="D24" s="97" t="s">
        <v>145</v>
      </c>
      <c r="E24" s="97" t="s">
        <v>145</v>
      </c>
      <c r="F24" s="97" t="s">
        <v>145</v>
      </c>
      <c r="G24" s="97" t="s">
        <v>145</v>
      </c>
      <c r="H24" s="99">
        <v>0</v>
      </c>
      <c r="I24" s="99" t="s">
        <v>145</v>
      </c>
      <c r="J24" s="97" t="s">
        <v>145</v>
      </c>
      <c r="K24" s="97">
        <v>0</v>
      </c>
      <c r="L24" s="97" t="s">
        <v>145</v>
      </c>
      <c r="M24" s="97" t="s">
        <v>145</v>
      </c>
      <c r="N24" s="100" t="s">
        <v>145</v>
      </c>
      <c r="O24" s="101" t="s">
        <v>145</v>
      </c>
      <c r="P24" s="97" t="s">
        <v>145</v>
      </c>
      <c r="Q24" s="97" t="s">
        <v>145</v>
      </c>
      <c r="R24" s="97" t="s">
        <v>145</v>
      </c>
      <c r="S24" s="97" t="s">
        <v>145</v>
      </c>
      <c r="T24" s="100" t="s">
        <v>145</v>
      </c>
      <c r="U24" s="102" t="s">
        <v>105</v>
      </c>
      <c r="V24" s="102" t="s">
        <v>272</v>
      </c>
      <c r="W24" s="102" t="s">
        <v>272</v>
      </c>
      <c r="X24" s="102" t="s">
        <v>272</v>
      </c>
      <c r="Y24" s="102">
        <v>0</v>
      </c>
      <c r="Z24" s="102" t="s">
        <v>287</v>
      </c>
      <c r="AA24" s="102" t="s">
        <v>288</v>
      </c>
      <c r="AB24" s="103">
        <v>0</v>
      </c>
    </row>
    <row r="25" spans="2:28">
      <c r="B25" s="96">
        <v>0</v>
      </c>
      <c r="C25" s="97" t="s">
        <v>145</v>
      </c>
      <c r="D25" s="97" t="s">
        <v>145</v>
      </c>
      <c r="E25" s="97" t="s">
        <v>145</v>
      </c>
      <c r="F25" s="97" t="s">
        <v>145</v>
      </c>
      <c r="G25" s="97" t="s">
        <v>145</v>
      </c>
      <c r="H25" s="99">
        <v>0</v>
      </c>
      <c r="I25" s="99" t="s">
        <v>145</v>
      </c>
      <c r="J25" s="97" t="s">
        <v>145</v>
      </c>
      <c r="K25" s="97">
        <v>0</v>
      </c>
      <c r="L25" s="97" t="s">
        <v>145</v>
      </c>
      <c r="M25" s="97" t="s">
        <v>145</v>
      </c>
      <c r="N25" s="100" t="s">
        <v>145</v>
      </c>
      <c r="O25" s="101" t="s">
        <v>145</v>
      </c>
      <c r="P25" s="97" t="s">
        <v>145</v>
      </c>
      <c r="Q25" s="97" t="s">
        <v>145</v>
      </c>
      <c r="R25" s="97" t="s">
        <v>145</v>
      </c>
      <c r="S25" s="97" t="s">
        <v>145</v>
      </c>
      <c r="T25" s="100" t="s">
        <v>145</v>
      </c>
      <c r="U25" s="102" t="s">
        <v>105</v>
      </c>
      <c r="V25" s="102" t="s">
        <v>272</v>
      </c>
      <c r="W25" s="102" t="s">
        <v>272</v>
      </c>
      <c r="X25" s="102" t="s">
        <v>272</v>
      </c>
      <c r="Y25" s="102">
        <v>0</v>
      </c>
      <c r="Z25" s="102" t="s">
        <v>287</v>
      </c>
      <c r="AA25" s="102" t="s">
        <v>288</v>
      </c>
      <c r="AB25" s="103">
        <v>0</v>
      </c>
    </row>
    <row r="26" spans="2:28">
      <c r="B26" s="96">
        <v>0</v>
      </c>
      <c r="C26" s="97" t="s">
        <v>145</v>
      </c>
      <c r="D26" s="97" t="s">
        <v>145</v>
      </c>
      <c r="E26" s="97" t="s">
        <v>145</v>
      </c>
      <c r="F26" s="97" t="s">
        <v>145</v>
      </c>
      <c r="G26" s="97" t="s">
        <v>145</v>
      </c>
      <c r="H26" s="99">
        <v>0</v>
      </c>
      <c r="I26" s="99" t="s">
        <v>145</v>
      </c>
      <c r="J26" s="97" t="s">
        <v>145</v>
      </c>
      <c r="K26" s="97">
        <v>0</v>
      </c>
      <c r="L26" s="97" t="s">
        <v>145</v>
      </c>
      <c r="M26" s="97" t="s">
        <v>145</v>
      </c>
      <c r="N26" s="100" t="s">
        <v>145</v>
      </c>
      <c r="O26" s="101" t="s">
        <v>145</v>
      </c>
      <c r="P26" s="97" t="s">
        <v>145</v>
      </c>
      <c r="Q26" s="97" t="s">
        <v>145</v>
      </c>
      <c r="R26" s="97" t="s">
        <v>145</v>
      </c>
      <c r="S26" s="97" t="s">
        <v>145</v>
      </c>
      <c r="T26" s="100" t="s">
        <v>145</v>
      </c>
      <c r="U26" s="102" t="s">
        <v>105</v>
      </c>
      <c r="V26" s="102" t="s">
        <v>272</v>
      </c>
      <c r="W26" s="102" t="s">
        <v>272</v>
      </c>
      <c r="X26" s="102" t="s">
        <v>272</v>
      </c>
      <c r="Y26" s="102">
        <v>0</v>
      </c>
      <c r="Z26" s="102" t="s">
        <v>287</v>
      </c>
      <c r="AA26" s="102" t="s">
        <v>288</v>
      </c>
      <c r="AB26" s="103">
        <v>0</v>
      </c>
    </row>
    <row r="27" spans="2:28">
      <c r="B27" s="96">
        <v>0</v>
      </c>
      <c r="C27" s="97" t="s">
        <v>145</v>
      </c>
      <c r="D27" s="97" t="s">
        <v>145</v>
      </c>
      <c r="E27" s="97" t="s">
        <v>145</v>
      </c>
      <c r="F27" s="97" t="s">
        <v>145</v>
      </c>
      <c r="G27" s="97" t="s">
        <v>145</v>
      </c>
      <c r="H27" s="99">
        <v>0</v>
      </c>
      <c r="I27" s="99" t="s">
        <v>145</v>
      </c>
      <c r="J27" s="97" t="s">
        <v>145</v>
      </c>
      <c r="K27" s="97">
        <v>0</v>
      </c>
      <c r="L27" s="97" t="s">
        <v>145</v>
      </c>
      <c r="M27" s="97" t="s">
        <v>145</v>
      </c>
      <c r="N27" s="100" t="s">
        <v>145</v>
      </c>
      <c r="O27" s="101" t="s">
        <v>145</v>
      </c>
      <c r="P27" s="97" t="s">
        <v>145</v>
      </c>
      <c r="Q27" s="97" t="s">
        <v>145</v>
      </c>
      <c r="R27" s="97" t="s">
        <v>145</v>
      </c>
      <c r="S27" s="97" t="s">
        <v>145</v>
      </c>
      <c r="T27" s="100" t="s">
        <v>145</v>
      </c>
      <c r="U27" s="102" t="s">
        <v>105</v>
      </c>
      <c r="V27" s="102" t="s">
        <v>272</v>
      </c>
      <c r="W27" s="102" t="s">
        <v>272</v>
      </c>
      <c r="X27" s="102" t="s">
        <v>272</v>
      </c>
      <c r="Y27" s="102">
        <v>0</v>
      </c>
      <c r="Z27" s="102" t="s">
        <v>287</v>
      </c>
      <c r="AA27" s="102" t="s">
        <v>288</v>
      </c>
      <c r="AB27" s="103">
        <v>0</v>
      </c>
    </row>
    <row r="28" spans="2:28">
      <c r="B28" s="96">
        <v>0</v>
      </c>
      <c r="C28" s="97" t="s">
        <v>145</v>
      </c>
      <c r="D28" s="97" t="s">
        <v>145</v>
      </c>
      <c r="E28" s="97" t="s">
        <v>145</v>
      </c>
      <c r="F28" s="97" t="s">
        <v>145</v>
      </c>
      <c r="G28" s="97" t="s">
        <v>145</v>
      </c>
      <c r="H28" s="99">
        <v>0</v>
      </c>
      <c r="I28" s="99" t="s">
        <v>145</v>
      </c>
      <c r="J28" s="97" t="s">
        <v>145</v>
      </c>
      <c r="K28" s="97">
        <v>0</v>
      </c>
      <c r="L28" s="97" t="s">
        <v>145</v>
      </c>
      <c r="M28" s="97" t="s">
        <v>145</v>
      </c>
      <c r="N28" s="100" t="s">
        <v>145</v>
      </c>
      <c r="O28" s="101" t="s">
        <v>145</v>
      </c>
      <c r="P28" s="97" t="s">
        <v>145</v>
      </c>
      <c r="Q28" s="97" t="s">
        <v>145</v>
      </c>
      <c r="R28" s="97" t="s">
        <v>145</v>
      </c>
      <c r="S28" s="97" t="s">
        <v>145</v>
      </c>
      <c r="T28" s="100" t="s">
        <v>145</v>
      </c>
      <c r="U28" s="102" t="s">
        <v>105</v>
      </c>
      <c r="V28" s="102" t="s">
        <v>272</v>
      </c>
      <c r="W28" s="102" t="s">
        <v>272</v>
      </c>
      <c r="X28" s="102" t="s">
        <v>272</v>
      </c>
      <c r="Y28" s="102">
        <v>0</v>
      </c>
      <c r="Z28" s="102" t="s">
        <v>287</v>
      </c>
      <c r="AA28" s="102" t="s">
        <v>288</v>
      </c>
      <c r="AB28" s="103">
        <v>0</v>
      </c>
    </row>
    <row r="29" spans="2:28">
      <c r="B29" s="96">
        <v>0</v>
      </c>
      <c r="C29" s="97" t="s">
        <v>145</v>
      </c>
      <c r="D29" s="97" t="s">
        <v>145</v>
      </c>
      <c r="E29" s="97" t="s">
        <v>145</v>
      </c>
      <c r="F29" s="97" t="s">
        <v>145</v>
      </c>
      <c r="G29" s="97" t="s">
        <v>145</v>
      </c>
      <c r="H29" s="99">
        <v>0</v>
      </c>
      <c r="I29" s="99" t="s">
        <v>145</v>
      </c>
      <c r="J29" s="97" t="s">
        <v>145</v>
      </c>
      <c r="K29" s="97">
        <v>0</v>
      </c>
      <c r="L29" s="97" t="s">
        <v>145</v>
      </c>
      <c r="M29" s="97" t="s">
        <v>145</v>
      </c>
      <c r="N29" s="100" t="s">
        <v>145</v>
      </c>
      <c r="O29" s="101" t="s">
        <v>145</v>
      </c>
      <c r="P29" s="97" t="s">
        <v>145</v>
      </c>
      <c r="Q29" s="97" t="s">
        <v>145</v>
      </c>
      <c r="R29" s="97" t="s">
        <v>145</v>
      </c>
      <c r="S29" s="97" t="s">
        <v>145</v>
      </c>
      <c r="T29" s="100" t="s">
        <v>145</v>
      </c>
      <c r="U29" s="102" t="s">
        <v>105</v>
      </c>
      <c r="V29" s="102" t="s">
        <v>272</v>
      </c>
      <c r="W29" s="102" t="s">
        <v>272</v>
      </c>
      <c r="X29" s="102" t="s">
        <v>272</v>
      </c>
      <c r="Y29" s="102">
        <v>0</v>
      </c>
      <c r="Z29" s="102" t="s">
        <v>287</v>
      </c>
      <c r="AA29" s="102" t="s">
        <v>288</v>
      </c>
      <c r="AB29" s="103">
        <v>0</v>
      </c>
    </row>
    <row r="30" spans="2:28">
      <c r="B30" s="96">
        <v>0</v>
      </c>
      <c r="C30" s="97" t="s">
        <v>145</v>
      </c>
      <c r="D30" s="97" t="s">
        <v>145</v>
      </c>
      <c r="E30" s="97" t="s">
        <v>145</v>
      </c>
      <c r="F30" s="97" t="s">
        <v>145</v>
      </c>
      <c r="G30" s="97" t="s">
        <v>145</v>
      </c>
      <c r="H30" s="99">
        <v>0</v>
      </c>
      <c r="I30" s="99" t="s">
        <v>145</v>
      </c>
      <c r="J30" s="97" t="s">
        <v>145</v>
      </c>
      <c r="K30" s="97">
        <v>0</v>
      </c>
      <c r="L30" s="97" t="s">
        <v>145</v>
      </c>
      <c r="M30" s="97" t="s">
        <v>145</v>
      </c>
      <c r="N30" s="100" t="s">
        <v>145</v>
      </c>
      <c r="O30" s="101" t="s">
        <v>145</v>
      </c>
      <c r="P30" s="97" t="s">
        <v>145</v>
      </c>
      <c r="Q30" s="97" t="s">
        <v>145</v>
      </c>
      <c r="R30" s="97" t="s">
        <v>145</v>
      </c>
      <c r="S30" s="97" t="s">
        <v>145</v>
      </c>
      <c r="T30" s="100" t="s">
        <v>145</v>
      </c>
      <c r="U30" s="102" t="s">
        <v>105</v>
      </c>
      <c r="V30" s="102" t="s">
        <v>272</v>
      </c>
      <c r="W30" s="102" t="s">
        <v>272</v>
      </c>
      <c r="X30" s="102" t="s">
        <v>272</v>
      </c>
      <c r="Y30" s="102">
        <v>0</v>
      </c>
      <c r="Z30" s="102" t="s">
        <v>287</v>
      </c>
      <c r="AA30" s="102" t="s">
        <v>288</v>
      </c>
      <c r="AB30" s="103">
        <v>0</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s">
        <v>145</v>
      </c>
      <c r="C32" s="97" t="s">
        <v>145</v>
      </c>
      <c r="D32" s="97" t="s">
        <v>145</v>
      </c>
      <c r="E32" s="97" t="s">
        <v>145</v>
      </c>
      <c r="F32" s="97" t="s">
        <v>145</v>
      </c>
      <c r="G32" s="97" t="s">
        <v>145</v>
      </c>
      <c r="H32" s="99">
        <v>0</v>
      </c>
      <c r="I32" s="99" t="s">
        <v>145</v>
      </c>
      <c r="J32" s="97" t="s">
        <v>145</v>
      </c>
      <c r="K32" s="97" t="s">
        <v>145</v>
      </c>
      <c r="L32" s="97" t="s">
        <v>145</v>
      </c>
      <c r="M32" s="97" t="s">
        <v>145</v>
      </c>
      <c r="N32" s="100" t="s">
        <v>145</v>
      </c>
      <c r="O32" s="101" t="s">
        <v>145</v>
      </c>
      <c r="P32" s="97" t="s">
        <v>145</v>
      </c>
      <c r="Q32" s="97" t="s">
        <v>145</v>
      </c>
      <c r="R32" s="97" t="s">
        <v>145</v>
      </c>
      <c r="S32" s="97" t="s">
        <v>145</v>
      </c>
      <c r="T32" s="100" t="s">
        <v>145</v>
      </c>
      <c r="U32" s="102" t="s">
        <v>145</v>
      </c>
      <c r="V32" s="102">
        <v>0</v>
      </c>
      <c r="W32" s="102" t="s">
        <v>289</v>
      </c>
      <c r="X32" s="102" t="s">
        <v>289</v>
      </c>
      <c r="Y32" s="102" t="e">
        <v>#N/A</v>
      </c>
      <c r="Z32" s="102" t="e">
        <v>#N/A</v>
      </c>
      <c r="AA32" s="102" t="e">
        <v>#N/A</v>
      </c>
      <c r="AB32" s="103" t="e">
        <v>#N/A</v>
      </c>
    </row>
    <row r="33" spans="2:28">
      <c r="B33" s="96" t="s">
        <v>145</v>
      </c>
      <c r="C33" s="97" t="s">
        <v>145</v>
      </c>
      <c r="D33" s="97" t="s">
        <v>145</v>
      </c>
      <c r="E33" s="97" t="s">
        <v>145</v>
      </c>
      <c r="F33" s="97" t="s">
        <v>145</v>
      </c>
      <c r="G33" s="97" t="s">
        <v>145</v>
      </c>
      <c r="H33" s="99">
        <v>0</v>
      </c>
      <c r="I33" s="99" t="s">
        <v>145</v>
      </c>
      <c r="J33" s="97" t="s">
        <v>145</v>
      </c>
      <c r="K33" s="97" t="s">
        <v>145</v>
      </c>
      <c r="L33" s="97" t="s">
        <v>145</v>
      </c>
      <c r="M33" s="97" t="s">
        <v>145</v>
      </c>
      <c r="N33" s="100" t="s">
        <v>145</v>
      </c>
      <c r="O33" s="101" t="s">
        <v>145</v>
      </c>
      <c r="P33" s="97" t="s">
        <v>145</v>
      </c>
      <c r="Q33" s="97" t="s">
        <v>145</v>
      </c>
      <c r="R33" s="97" t="s">
        <v>145</v>
      </c>
      <c r="S33" s="97" t="s">
        <v>145</v>
      </c>
      <c r="T33" s="100" t="s">
        <v>145</v>
      </c>
      <c r="U33" s="102" t="s">
        <v>145</v>
      </c>
      <c r="V33" s="102">
        <v>0</v>
      </c>
      <c r="W33" s="102" t="s">
        <v>289</v>
      </c>
      <c r="X33" s="102" t="s">
        <v>289</v>
      </c>
      <c r="Y33" s="102" t="e">
        <v>#N/A</v>
      </c>
      <c r="Z33" s="102" t="e">
        <v>#N/A</v>
      </c>
      <c r="AA33" s="102" t="e">
        <v>#N/A</v>
      </c>
      <c r="AB33" s="103" t="e">
        <v>#N/A</v>
      </c>
    </row>
    <row r="34" spans="2:28">
      <c r="B34" s="96" t="s">
        <v>145</v>
      </c>
      <c r="C34" s="97" t="s">
        <v>145</v>
      </c>
      <c r="D34" s="97" t="s">
        <v>145</v>
      </c>
      <c r="E34" s="97" t="s">
        <v>145</v>
      </c>
      <c r="F34" s="97" t="s">
        <v>145</v>
      </c>
      <c r="G34" s="97" t="s">
        <v>145</v>
      </c>
      <c r="H34" s="99">
        <v>0</v>
      </c>
      <c r="I34" s="99" t="s">
        <v>145</v>
      </c>
      <c r="J34" s="97" t="s">
        <v>145</v>
      </c>
      <c r="K34" s="97" t="s">
        <v>145</v>
      </c>
      <c r="L34" s="97" t="s">
        <v>145</v>
      </c>
      <c r="M34" s="97" t="s">
        <v>145</v>
      </c>
      <c r="N34" s="100" t="s">
        <v>145</v>
      </c>
      <c r="O34" s="101" t="s">
        <v>145</v>
      </c>
      <c r="P34" s="97" t="s">
        <v>145</v>
      </c>
      <c r="Q34" s="97" t="s">
        <v>145</v>
      </c>
      <c r="R34" s="97" t="s">
        <v>145</v>
      </c>
      <c r="S34" s="97" t="s">
        <v>145</v>
      </c>
      <c r="T34" s="100" t="s">
        <v>145</v>
      </c>
      <c r="U34" s="102" t="s">
        <v>145</v>
      </c>
      <c r="V34" s="102">
        <v>0</v>
      </c>
      <c r="W34" s="102" t="s">
        <v>289</v>
      </c>
      <c r="X34" s="102" t="s">
        <v>289</v>
      </c>
      <c r="Y34" s="102" t="e">
        <v>#N/A</v>
      </c>
      <c r="Z34" s="102" t="e">
        <v>#N/A</v>
      </c>
      <c r="AA34" s="102" t="e">
        <v>#N/A</v>
      </c>
      <c r="AB34" s="103" t="e">
        <v>#N/A</v>
      </c>
    </row>
    <row r="35" spans="2:28">
      <c r="B35" s="96" t="s">
        <v>145</v>
      </c>
      <c r="C35" s="97" t="s">
        <v>145</v>
      </c>
      <c r="D35" s="97" t="s">
        <v>145</v>
      </c>
      <c r="E35" s="97" t="s">
        <v>145</v>
      </c>
      <c r="F35" s="97" t="s">
        <v>145</v>
      </c>
      <c r="G35" s="97" t="s">
        <v>145</v>
      </c>
      <c r="H35" s="99">
        <v>0</v>
      </c>
      <c r="I35" s="99" t="s">
        <v>145</v>
      </c>
      <c r="J35" s="97" t="s">
        <v>145</v>
      </c>
      <c r="K35" s="97" t="s">
        <v>145</v>
      </c>
      <c r="L35" s="97" t="s">
        <v>145</v>
      </c>
      <c r="M35" s="97" t="s">
        <v>145</v>
      </c>
      <c r="N35" s="100" t="s">
        <v>145</v>
      </c>
      <c r="O35" s="101" t="s">
        <v>145</v>
      </c>
      <c r="P35" s="97" t="s">
        <v>145</v>
      </c>
      <c r="Q35" s="97" t="s">
        <v>145</v>
      </c>
      <c r="R35" s="97" t="s">
        <v>145</v>
      </c>
      <c r="S35" s="97" t="s">
        <v>145</v>
      </c>
      <c r="T35" s="100" t="s">
        <v>145</v>
      </c>
      <c r="U35" s="102" t="s">
        <v>145</v>
      </c>
      <c r="V35" s="102">
        <v>0</v>
      </c>
      <c r="W35" s="102" t="s">
        <v>289</v>
      </c>
      <c r="X35" s="102" t="s">
        <v>289</v>
      </c>
      <c r="Y35" s="102" t="e">
        <v>#N/A</v>
      </c>
      <c r="Z35" s="102" t="e">
        <v>#N/A</v>
      </c>
      <c r="AA35" s="102" t="e">
        <v>#N/A</v>
      </c>
      <c r="AB35" s="103" t="e">
        <v>#N/A</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C2470-2C13-4030-86A5-1529DF598E0D}">
  <sheetPr>
    <tabColor rgb="FF60497A"/>
    <pageSetUpPr fitToPage="1"/>
  </sheetPr>
  <dimension ref="A1:AV1937"/>
  <sheetViews>
    <sheetView showGridLines="0" zoomScale="85" zoomScaleNormal="85" workbookViewId="0">
      <pane xSplit="3" ySplit="8" topLeftCell="D21" activePane="bottomRight" state="frozen"/>
      <selection sqref="A1:AV4"/>
      <selection pane="topRight" sqref="A1:AV4"/>
      <selection pane="bottomLeft" sqref="A1:AV4"/>
      <selection pane="bottomRight" activeCell="F30" sqref="F30"/>
    </sheetView>
  </sheetViews>
  <sheetFormatPr baseColWidth="10" defaultColWidth="11.42578125" defaultRowHeight="12.75"/>
  <cols>
    <col min="1" max="1" width="17" style="1" hidden="1" customWidth="1"/>
    <col min="2" max="2" width="11.5703125" style="1" hidden="1" customWidth="1"/>
    <col min="3" max="3" width="4.42578125" style="2" customWidth="1"/>
    <col min="4" max="4" width="20.42578125" style="3" customWidth="1"/>
    <col min="5" max="6" width="25.5703125" style="3" customWidth="1"/>
    <col min="7" max="7" width="19.42578125" style="3" hidden="1" customWidth="1"/>
    <col min="8" max="8" width="21.5703125" style="3" customWidth="1"/>
    <col min="9" max="9" width="20.5703125" style="3" customWidth="1"/>
    <col min="10" max="10" width="18" style="3" customWidth="1"/>
    <col min="11" max="11" width="35.42578125" style="3" customWidth="1"/>
    <col min="12" max="14" width="21.42578125" style="3" customWidth="1"/>
    <col min="15" max="15" width="23.42578125" style="3" customWidth="1"/>
    <col min="16" max="16" width="38.5703125" style="3" customWidth="1"/>
    <col min="17" max="17" width="16" style="3" customWidth="1"/>
    <col min="18" max="18" width="31.5703125" style="3" customWidth="1"/>
    <col min="19" max="19" width="23.5703125" style="3" customWidth="1"/>
    <col min="20" max="20" width="18" style="3" customWidth="1"/>
    <col min="21" max="23" width="18.5703125" style="3" customWidth="1"/>
    <col min="24" max="24" width="16.42578125" style="3" customWidth="1"/>
    <col min="25" max="25" width="17.5703125" style="3" customWidth="1"/>
    <col min="26" max="27" width="21.5703125" style="3" customWidth="1"/>
    <col min="28" max="28" width="18.42578125" style="3" customWidth="1"/>
    <col min="29" max="29" width="20.5703125" style="3" customWidth="1"/>
    <col min="30" max="30" width="18.5703125" style="3" customWidth="1"/>
    <col min="31" max="31" width="14.5703125" style="3" customWidth="1"/>
    <col min="32" max="32" width="7.42578125" style="3" hidden="1" customWidth="1"/>
    <col min="33" max="33" width="17.5703125" style="3" customWidth="1"/>
    <col min="34" max="40" width="20.42578125" style="3" customWidth="1"/>
    <col min="41" max="41" width="21.5703125" style="2" customWidth="1"/>
    <col min="42" max="42" width="9.5703125" style="2" hidden="1" customWidth="1"/>
    <col min="43" max="43" width="14.42578125" style="2" customWidth="1"/>
    <col min="44" max="44" width="10.42578125" style="2" hidden="1" customWidth="1"/>
    <col min="45" max="45" width="19.5703125" style="2" customWidth="1"/>
    <col min="46" max="46" width="13.5703125" style="2" hidden="1" customWidth="1"/>
    <col min="47" max="47" width="7.5703125" style="2" hidden="1" customWidth="1"/>
    <col min="48" max="48" width="20.5703125" style="4" customWidth="1"/>
    <col min="49" max="16384" width="11.42578125" style="1"/>
  </cols>
  <sheetData>
    <row r="1" spans="1:48" ht="13.5" thickBot="1"/>
    <row r="2" spans="1:48"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t="s">
        <v>1220</v>
      </c>
      <c r="I5" s="407"/>
      <c r="J5" s="407"/>
      <c r="K5" s="407"/>
      <c r="L5" s="407"/>
      <c r="M5" s="407"/>
      <c r="N5" s="407"/>
      <c r="O5" s="408" t="s">
        <v>1222</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23" t="s">
        <v>10</v>
      </c>
      <c r="D7" s="415"/>
      <c r="E7" s="415"/>
      <c r="F7" s="415"/>
      <c r="G7" s="415"/>
      <c r="H7" s="415"/>
      <c r="I7" s="415"/>
      <c r="J7" s="415"/>
      <c r="K7" s="415"/>
      <c r="L7" s="424" t="s">
        <v>11</v>
      </c>
      <c r="M7" s="425"/>
      <c r="N7" s="425"/>
      <c r="O7" s="425"/>
      <c r="P7" s="425"/>
      <c r="Q7" s="425"/>
      <c r="R7" s="425"/>
      <c r="S7" s="426"/>
      <c r="T7" s="415" t="s">
        <v>12</v>
      </c>
      <c r="U7" s="415"/>
      <c r="V7" s="105"/>
      <c r="W7" s="105"/>
      <c r="X7" s="415" t="s">
        <v>13</v>
      </c>
      <c r="Y7" s="415"/>
      <c r="Z7" s="415" t="s">
        <v>14</v>
      </c>
      <c r="AA7" s="415"/>
      <c r="AB7" s="415" t="s">
        <v>15</v>
      </c>
      <c r="AC7" s="427"/>
      <c r="AD7" s="427"/>
      <c r="AE7" s="415" t="s">
        <v>16</v>
      </c>
      <c r="AF7" s="415"/>
      <c r="AG7" s="415"/>
      <c r="AH7" s="416" t="s">
        <v>17</v>
      </c>
      <c r="AI7" s="417"/>
      <c r="AJ7" s="417"/>
      <c r="AK7" s="417"/>
      <c r="AL7" s="417"/>
      <c r="AM7" s="417"/>
      <c r="AN7" s="418"/>
      <c r="AO7" s="419" t="s">
        <v>18</v>
      </c>
      <c r="AP7" s="419"/>
      <c r="AQ7" s="419"/>
      <c r="AR7" s="419"/>
      <c r="AS7" s="419"/>
      <c r="AT7" s="419"/>
      <c r="AU7" s="419"/>
      <c r="AV7" s="420"/>
    </row>
    <row r="8" spans="1:48" s="27" customFormat="1" ht="99.75">
      <c r="A8" s="16" t="s">
        <v>19</v>
      </c>
      <c r="B8" s="17"/>
      <c r="C8" s="106" t="s">
        <v>20</v>
      </c>
      <c r="D8" s="107" t="s">
        <v>21</v>
      </c>
      <c r="E8" s="107" t="s">
        <v>22</v>
      </c>
      <c r="F8" s="107" t="s">
        <v>23</v>
      </c>
      <c r="G8" s="108"/>
      <c r="H8" s="107" t="s">
        <v>24</v>
      </c>
      <c r="I8" s="107" t="s">
        <v>25</v>
      </c>
      <c r="J8" s="107" t="s">
        <v>26</v>
      </c>
      <c r="K8" s="107" t="s">
        <v>27</v>
      </c>
      <c r="L8" s="107" t="s">
        <v>28</v>
      </c>
      <c r="M8" s="107" t="s">
        <v>29</v>
      </c>
      <c r="N8" s="107" t="s">
        <v>30</v>
      </c>
      <c r="O8" s="107" t="s">
        <v>31</v>
      </c>
      <c r="P8" s="107" t="s">
        <v>19</v>
      </c>
      <c r="Q8" s="107" t="s">
        <v>32</v>
      </c>
      <c r="R8" s="107" t="s">
        <v>33</v>
      </c>
      <c r="S8" s="107" t="s">
        <v>34</v>
      </c>
      <c r="T8" s="107" t="s">
        <v>35</v>
      </c>
      <c r="U8" s="107" t="s">
        <v>36</v>
      </c>
      <c r="V8" s="109" t="s">
        <v>37</v>
      </c>
      <c r="W8" s="110" t="s">
        <v>38</v>
      </c>
      <c r="X8" s="107" t="s">
        <v>39</v>
      </c>
      <c r="Y8" s="107" t="s">
        <v>40</v>
      </c>
      <c r="Z8" s="107" t="s">
        <v>41</v>
      </c>
      <c r="AA8" s="111" t="s">
        <v>42</v>
      </c>
      <c r="AB8" s="107" t="s">
        <v>43</v>
      </c>
      <c r="AC8" s="107" t="s">
        <v>44</v>
      </c>
      <c r="AD8" s="107" t="s">
        <v>45</v>
      </c>
      <c r="AE8" s="107" t="s">
        <v>46</v>
      </c>
      <c r="AF8" s="108"/>
      <c r="AG8" s="107" t="s">
        <v>47</v>
      </c>
      <c r="AH8" s="107" t="s">
        <v>48</v>
      </c>
      <c r="AI8" s="112" t="s">
        <v>49</v>
      </c>
      <c r="AJ8" s="112" t="s">
        <v>50</v>
      </c>
      <c r="AK8" s="112" t="s">
        <v>51</v>
      </c>
      <c r="AL8" s="112" t="s">
        <v>52</v>
      </c>
      <c r="AM8" s="112" t="s">
        <v>53</v>
      </c>
      <c r="AN8" s="112" t="s">
        <v>54</v>
      </c>
      <c r="AO8" s="113" t="s">
        <v>55</v>
      </c>
      <c r="AP8" s="114" t="s">
        <v>56</v>
      </c>
      <c r="AQ8" s="113" t="s">
        <v>57</v>
      </c>
      <c r="AR8" s="114" t="s">
        <v>58</v>
      </c>
      <c r="AS8" s="113" t="s">
        <v>59</v>
      </c>
      <c r="AT8" s="114" t="s">
        <v>60</v>
      </c>
      <c r="AU8" s="114" t="s">
        <v>61</v>
      </c>
      <c r="AV8" s="110" t="s">
        <v>62</v>
      </c>
    </row>
    <row r="9" spans="1:48" s="55" customFormat="1" ht="48" customHeight="1">
      <c r="A9" s="320" t="s">
        <v>892</v>
      </c>
      <c r="B9" s="44" t="s">
        <v>1223</v>
      </c>
      <c r="C9" s="45">
        <v>1</v>
      </c>
      <c r="D9" s="43" t="s">
        <v>64</v>
      </c>
      <c r="E9" s="43" t="s">
        <v>1224</v>
      </c>
      <c r="F9" s="43"/>
      <c r="G9" s="43" t="s">
        <v>1225</v>
      </c>
      <c r="H9" s="43" t="s">
        <v>1224</v>
      </c>
      <c r="I9" s="46" t="s">
        <v>1226</v>
      </c>
      <c r="J9" s="43" t="s">
        <v>115</v>
      </c>
      <c r="K9" s="47" t="s">
        <v>1227</v>
      </c>
      <c r="L9" s="43" t="s">
        <v>278</v>
      </c>
      <c r="M9" s="43" t="s">
        <v>69</v>
      </c>
      <c r="N9" s="43" t="s">
        <v>613</v>
      </c>
      <c r="O9" s="43" t="s">
        <v>1220</v>
      </c>
      <c r="P9" s="43" t="s">
        <v>892</v>
      </c>
      <c r="Q9" s="43" t="s">
        <v>1228</v>
      </c>
      <c r="R9" s="43" t="s">
        <v>892</v>
      </c>
      <c r="S9" s="48" t="s">
        <v>70</v>
      </c>
      <c r="T9" s="43" t="s">
        <v>1228</v>
      </c>
      <c r="U9" s="43" t="s">
        <v>74</v>
      </c>
      <c r="V9" s="43" t="s">
        <v>624</v>
      </c>
      <c r="W9" s="43" t="s">
        <v>78</v>
      </c>
      <c r="X9" s="43" t="s">
        <v>1229</v>
      </c>
      <c r="Y9" s="321" t="s">
        <v>1230</v>
      </c>
      <c r="Z9" s="116" t="s">
        <v>105</v>
      </c>
      <c r="AA9" s="120" t="s">
        <v>1231</v>
      </c>
      <c r="AB9" s="50" t="s">
        <v>96</v>
      </c>
      <c r="AC9" s="51" t="s">
        <v>894</v>
      </c>
      <c r="AD9" s="51">
        <v>44926</v>
      </c>
      <c r="AE9" s="43" t="s">
        <v>76</v>
      </c>
      <c r="AF9" s="43" t="s">
        <v>70</v>
      </c>
      <c r="AG9" s="52" t="s">
        <v>1232</v>
      </c>
      <c r="AH9" s="52" t="s">
        <v>81</v>
      </c>
      <c r="AI9" s="43" t="s">
        <v>70</v>
      </c>
      <c r="AJ9" s="43" t="s">
        <v>70</v>
      </c>
      <c r="AK9" s="43" t="s">
        <v>70</v>
      </c>
      <c r="AL9" s="43" t="s">
        <v>70</v>
      </c>
      <c r="AM9" s="43" t="s">
        <v>70</v>
      </c>
      <c r="AN9" s="43" t="s">
        <v>70</v>
      </c>
      <c r="AO9" s="53" t="s">
        <v>82</v>
      </c>
      <c r="AP9" s="43">
        <v>2</v>
      </c>
      <c r="AQ9" s="43" t="s">
        <v>83</v>
      </c>
      <c r="AR9" s="43">
        <v>2</v>
      </c>
      <c r="AS9" s="43" t="s">
        <v>83</v>
      </c>
      <c r="AT9" s="43">
        <v>2</v>
      </c>
      <c r="AU9" s="43">
        <v>2</v>
      </c>
      <c r="AV9" s="54" t="s">
        <v>107</v>
      </c>
    </row>
    <row r="10" spans="1:48" s="55" customFormat="1" ht="48" customHeight="1">
      <c r="A10" s="320" t="s">
        <v>892</v>
      </c>
      <c r="B10" s="44" t="s">
        <v>1223</v>
      </c>
      <c r="C10" s="45">
        <v>2</v>
      </c>
      <c r="D10" s="43" t="s">
        <v>64</v>
      </c>
      <c r="E10" s="43" t="s">
        <v>1233</v>
      </c>
      <c r="F10" s="43"/>
      <c r="G10" s="43" t="s">
        <v>1234</v>
      </c>
      <c r="H10" s="43" t="s">
        <v>1233</v>
      </c>
      <c r="I10" s="46" t="s">
        <v>1235</v>
      </c>
      <c r="J10" s="43" t="s">
        <v>66</v>
      </c>
      <c r="K10" s="47" t="s">
        <v>1236</v>
      </c>
      <c r="L10" s="43" t="s">
        <v>278</v>
      </c>
      <c r="M10" s="43" t="s">
        <v>69</v>
      </c>
      <c r="N10" s="43" t="s">
        <v>70</v>
      </c>
      <c r="O10" s="43" t="s">
        <v>1220</v>
      </c>
      <c r="P10" s="43" t="s">
        <v>892</v>
      </c>
      <c r="Q10" s="43" t="s">
        <v>1228</v>
      </c>
      <c r="R10" s="43" t="s">
        <v>892</v>
      </c>
      <c r="S10" s="48" t="s">
        <v>70</v>
      </c>
      <c r="T10" s="43" t="s">
        <v>1228</v>
      </c>
      <c r="U10" s="43" t="s">
        <v>74</v>
      </c>
      <c r="V10" s="43" t="s">
        <v>624</v>
      </c>
      <c r="W10" s="43" t="s">
        <v>78</v>
      </c>
      <c r="X10" s="43" t="s">
        <v>70</v>
      </c>
      <c r="Y10" s="139" t="s">
        <v>1237</v>
      </c>
      <c r="Z10" s="116" t="s">
        <v>78</v>
      </c>
      <c r="AA10" s="43" t="s">
        <v>70</v>
      </c>
      <c r="AB10" s="43" t="s">
        <v>242</v>
      </c>
      <c r="AC10" s="39">
        <v>41267</v>
      </c>
      <c r="AD10" s="51" t="s">
        <v>80</v>
      </c>
      <c r="AE10" s="43" t="s">
        <v>98</v>
      </c>
      <c r="AF10" s="43" t="s">
        <v>271</v>
      </c>
      <c r="AG10" s="52" t="s">
        <v>1232</v>
      </c>
      <c r="AH10" s="52" t="s">
        <v>81</v>
      </c>
      <c r="AI10" s="43" t="s">
        <v>70</v>
      </c>
      <c r="AJ10" s="43" t="s">
        <v>70</v>
      </c>
      <c r="AK10" s="43" t="s">
        <v>70</v>
      </c>
      <c r="AL10" s="43" t="s">
        <v>70</v>
      </c>
      <c r="AM10" s="43" t="s">
        <v>70</v>
      </c>
      <c r="AN10" s="43" t="s">
        <v>70</v>
      </c>
      <c r="AO10" s="53" t="s">
        <v>82</v>
      </c>
      <c r="AP10" s="43">
        <v>2</v>
      </c>
      <c r="AQ10" s="43" t="s">
        <v>84</v>
      </c>
      <c r="AR10" s="43">
        <v>1</v>
      </c>
      <c r="AS10" s="43" t="s">
        <v>84</v>
      </c>
      <c r="AT10" s="43">
        <v>1</v>
      </c>
      <c r="AU10" s="43">
        <v>1</v>
      </c>
      <c r="AV10" s="54" t="s">
        <v>247</v>
      </c>
    </row>
    <row r="11" spans="1:48" s="55" customFormat="1" ht="48" customHeight="1">
      <c r="A11" s="320" t="s">
        <v>892</v>
      </c>
      <c r="B11" s="44" t="s">
        <v>1223</v>
      </c>
      <c r="C11" s="45">
        <v>3</v>
      </c>
      <c r="D11" s="43" t="s">
        <v>64</v>
      </c>
      <c r="E11" s="43" t="s">
        <v>1238</v>
      </c>
      <c r="F11" s="43"/>
      <c r="G11" s="43" t="s">
        <v>1239</v>
      </c>
      <c r="H11" s="43" t="s">
        <v>1238</v>
      </c>
      <c r="I11" s="46" t="s">
        <v>1240</v>
      </c>
      <c r="J11" s="43" t="s">
        <v>66</v>
      </c>
      <c r="K11" s="47" t="s">
        <v>1241</v>
      </c>
      <c r="L11" s="43" t="s">
        <v>278</v>
      </c>
      <c r="M11" s="43" t="s">
        <v>69</v>
      </c>
      <c r="N11" s="43" t="s">
        <v>70</v>
      </c>
      <c r="O11" s="43" t="s">
        <v>1220</v>
      </c>
      <c r="P11" s="43" t="s">
        <v>892</v>
      </c>
      <c r="Q11" s="43" t="s">
        <v>1228</v>
      </c>
      <c r="R11" s="43" t="s">
        <v>892</v>
      </c>
      <c r="S11" s="48" t="s">
        <v>70</v>
      </c>
      <c r="T11" s="43" t="s">
        <v>1228</v>
      </c>
      <c r="U11" s="43" t="s">
        <v>74</v>
      </c>
      <c r="V11" s="43" t="s">
        <v>624</v>
      </c>
      <c r="W11" s="43" t="s">
        <v>78</v>
      </c>
      <c r="X11" s="43" t="s">
        <v>70</v>
      </c>
      <c r="Y11" s="321" t="s">
        <v>1242</v>
      </c>
      <c r="Z11" s="116" t="s">
        <v>78</v>
      </c>
      <c r="AA11" s="43" t="s">
        <v>70</v>
      </c>
      <c r="AB11" s="43" t="s">
        <v>242</v>
      </c>
      <c r="AC11" s="39">
        <v>41267</v>
      </c>
      <c r="AD11" s="51" t="s">
        <v>80</v>
      </c>
      <c r="AE11" s="43" t="s">
        <v>98</v>
      </c>
      <c r="AF11" s="43" t="s">
        <v>271</v>
      </c>
      <c r="AG11" s="52" t="s">
        <v>1232</v>
      </c>
      <c r="AH11" s="52" t="s">
        <v>81</v>
      </c>
      <c r="AI11" s="43" t="s">
        <v>70</v>
      </c>
      <c r="AJ11" s="43" t="s">
        <v>70</v>
      </c>
      <c r="AK11" s="43" t="s">
        <v>70</v>
      </c>
      <c r="AL11" s="43" t="s">
        <v>70</v>
      </c>
      <c r="AM11" s="43" t="s">
        <v>70</v>
      </c>
      <c r="AN11" s="43" t="s">
        <v>70</v>
      </c>
      <c r="AO11" s="53" t="s">
        <v>82</v>
      </c>
      <c r="AP11" s="43">
        <v>2</v>
      </c>
      <c r="AQ11" s="43" t="s">
        <v>84</v>
      </c>
      <c r="AR11" s="43">
        <v>1</v>
      </c>
      <c r="AS11" s="43" t="s">
        <v>84</v>
      </c>
      <c r="AT11" s="43">
        <v>1</v>
      </c>
      <c r="AU11" s="43">
        <v>1</v>
      </c>
      <c r="AV11" s="54" t="s">
        <v>247</v>
      </c>
    </row>
    <row r="12" spans="1:48" s="55" customFormat="1" ht="48" customHeight="1">
      <c r="A12" s="320" t="s">
        <v>892</v>
      </c>
      <c r="B12" s="44" t="s">
        <v>1223</v>
      </c>
      <c r="C12" s="45">
        <v>4</v>
      </c>
      <c r="D12" s="43" t="s">
        <v>64</v>
      </c>
      <c r="E12" s="43" t="s">
        <v>1243</v>
      </c>
      <c r="F12" s="43"/>
      <c r="G12" s="43" t="s">
        <v>1244</v>
      </c>
      <c r="H12" s="43" t="s">
        <v>1243</v>
      </c>
      <c r="I12" s="46" t="s">
        <v>1245</v>
      </c>
      <c r="J12" s="43" t="s">
        <v>66</v>
      </c>
      <c r="K12" s="47" t="s">
        <v>1246</v>
      </c>
      <c r="L12" s="43" t="s">
        <v>278</v>
      </c>
      <c r="M12" s="43" t="s">
        <v>69</v>
      </c>
      <c r="N12" s="43" t="s">
        <v>70</v>
      </c>
      <c r="O12" s="43" t="s">
        <v>1220</v>
      </c>
      <c r="P12" s="43" t="s">
        <v>892</v>
      </c>
      <c r="Q12" s="43" t="s">
        <v>1228</v>
      </c>
      <c r="R12" s="43" t="s">
        <v>892</v>
      </c>
      <c r="S12" s="48" t="s">
        <v>1247</v>
      </c>
      <c r="T12" s="43" t="s">
        <v>1228</v>
      </c>
      <c r="U12" s="43" t="s">
        <v>74</v>
      </c>
      <c r="V12" s="43" t="s">
        <v>624</v>
      </c>
      <c r="W12" s="43" t="s">
        <v>78</v>
      </c>
      <c r="X12" s="43" t="s">
        <v>70</v>
      </c>
      <c r="Y12" s="139" t="s">
        <v>1248</v>
      </c>
      <c r="Z12" s="116" t="s">
        <v>105</v>
      </c>
      <c r="AA12" s="321" t="s">
        <v>1249</v>
      </c>
      <c r="AB12" s="50" t="s">
        <v>96</v>
      </c>
      <c r="AC12" s="51">
        <v>45142</v>
      </c>
      <c r="AD12" s="51">
        <v>45142</v>
      </c>
      <c r="AE12" s="43" t="s">
        <v>76</v>
      </c>
      <c r="AF12" s="43" t="s">
        <v>70</v>
      </c>
      <c r="AG12" s="52" t="s">
        <v>1232</v>
      </c>
      <c r="AH12" s="52" t="s">
        <v>81</v>
      </c>
      <c r="AI12" s="43" t="s">
        <v>70</v>
      </c>
      <c r="AJ12" s="43" t="s">
        <v>70</v>
      </c>
      <c r="AK12" s="43" t="s">
        <v>70</v>
      </c>
      <c r="AL12" s="43" t="s">
        <v>70</v>
      </c>
      <c r="AM12" s="43" t="s">
        <v>70</v>
      </c>
      <c r="AN12" s="43" t="s">
        <v>70</v>
      </c>
      <c r="AO12" s="53" t="s">
        <v>82</v>
      </c>
      <c r="AP12" s="43">
        <v>2</v>
      </c>
      <c r="AQ12" s="43" t="s">
        <v>84</v>
      </c>
      <c r="AR12" s="43">
        <v>1</v>
      </c>
      <c r="AS12" s="43" t="s">
        <v>84</v>
      </c>
      <c r="AT12" s="43">
        <v>1</v>
      </c>
      <c r="AU12" s="43">
        <v>1</v>
      </c>
      <c r="AV12" s="54" t="s">
        <v>247</v>
      </c>
    </row>
    <row r="13" spans="1:48" s="55" customFormat="1" ht="48" customHeight="1">
      <c r="A13" s="320" t="s">
        <v>892</v>
      </c>
      <c r="B13" s="44" t="s">
        <v>1223</v>
      </c>
      <c r="C13" s="45">
        <v>5</v>
      </c>
      <c r="D13" s="43" t="s">
        <v>64</v>
      </c>
      <c r="E13" s="43" t="s">
        <v>1250</v>
      </c>
      <c r="F13" s="43"/>
      <c r="G13" s="43" t="s">
        <v>1251</v>
      </c>
      <c r="H13" s="43" t="s">
        <v>1250</v>
      </c>
      <c r="I13" s="46" t="s">
        <v>1252</v>
      </c>
      <c r="J13" s="43" t="s">
        <v>115</v>
      </c>
      <c r="K13" s="47" t="s">
        <v>1253</v>
      </c>
      <c r="L13" s="43" t="s">
        <v>278</v>
      </c>
      <c r="M13" s="43" t="s">
        <v>69</v>
      </c>
      <c r="N13" s="322" t="s">
        <v>613</v>
      </c>
      <c r="O13" s="43" t="s">
        <v>1220</v>
      </c>
      <c r="P13" s="43" t="s">
        <v>892</v>
      </c>
      <c r="Q13" s="43" t="s">
        <v>1228</v>
      </c>
      <c r="R13" s="43" t="s">
        <v>892</v>
      </c>
      <c r="S13" s="48" t="s">
        <v>1247</v>
      </c>
      <c r="T13" s="43" t="s">
        <v>1228</v>
      </c>
      <c r="U13" s="43" t="s">
        <v>74</v>
      </c>
      <c r="V13" s="43" t="s">
        <v>624</v>
      </c>
      <c r="W13" s="43" t="s">
        <v>78</v>
      </c>
      <c r="X13" s="43" t="s">
        <v>1229</v>
      </c>
      <c r="Y13" s="321" t="s">
        <v>1254</v>
      </c>
      <c r="Z13" s="116" t="s">
        <v>105</v>
      </c>
      <c r="AA13" s="120" t="s">
        <v>1255</v>
      </c>
      <c r="AB13" s="50" t="s">
        <v>96</v>
      </c>
      <c r="AC13" s="51">
        <v>42473</v>
      </c>
      <c r="AD13" s="51">
        <v>44826</v>
      </c>
      <c r="AE13" s="43" t="s">
        <v>76</v>
      </c>
      <c r="AF13" s="43" t="s">
        <v>70</v>
      </c>
      <c r="AG13" s="52" t="s">
        <v>1232</v>
      </c>
      <c r="AH13" s="52" t="s">
        <v>81</v>
      </c>
      <c r="AI13" s="43" t="s">
        <v>70</v>
      </c>
      <c r="AJ13" s="43" t="s">
        <v>70</v>
      </c>
      <c r="AK13" s="43" t="s">
        <v>70</v>
      </c>
      <c r="AL13" s="43" t="s">
        <v>70</v>
      </c>
      <c r="AM13" s="43" t="s">
        <v>70</v>
      </c>
      <c r="AN13" s="43" t="s">
        <v>70</v>
      </c>
      <c r="AO13" s="53" t="s">
        <v>82</v>
      </c>
      <c r="AP13" s="43">
        <v>2</v>
      </c>
      <c r="AQ13" s="43" t="s">
        <v>84</v>
      </c>
      <c r="AR13" s="43">
        <v>1</v>
      </c>
      <c r="AS13" s="43" t="s">
        <v>84</v>
      </c>
      <c r="AT13" s="43">
        <v>1</v>
      </c>
      <c r="AU13" s="43">
        <v>1</v>
      </c>
      <c r="AV13" s="54" t="s">
        <v>247</v>
      </c>
    </row>
    <row r="14" spans="1:48" s="55" customFormat="1" ht="48" customHeight="1">
      <c r="A14" s="320" t="s">
        <v>892</v>
      </c>
      <c r="B14" s="44" t="s">
        <v>1223</v>
      </c>
      <c r="C14" s="45">
        <v>6</v>
      </c>
      <c r="D14" s="43" t="s">
        <v>64</v>
      </c>
      <c r="E14" s="43" t="s">
        <v>1256</v>
      </c>
      <c r="F14" s="43"/>
      <c r="G14" s="43" t="s">
        <v>1257</v>
      </c>
      <c r="H14" s="43" t="s">
        <v>1256</v>
      </c>
      <c r="I14" s="46" t="s">
        <v>1258</v>
      </c>
      <c r="J14" s="43" t="s">
        <v>66</v>
      </c>
      <c r="K14" s="47" t="s">
        <v>1259</v>
      </c>
      <c r="L14" s="43" t="s">
        <v>235</v>
      </c>
      <c r="M14" s="43" t="s">
        <v>69</v>
      </c>
      <c r="N14" s="322" t="s">
        <v>613</v>
      </c>
      <c r="O14" s="43" t="s">
        <v>1220</v>
      </c>
      <c r="P14" s="43" t="s">
        <v>892</v>
      </c>
      <c r="Q14" s="43" t="s">
        <v>1228</v>
      </c>
      <c r="R14" s="43" t="s">
        <v>892</v>
      </c>
      <c r="S14" s="48" t="s">
        <v>70</v>
      </c>
      <c r="T14" s="43" t="s">
        <v>1228</v>
      </c>
      <c r="U14" s="43" t="s">
        <v>74</v>
      </c>
      <c r="V14" s="43" t="s">
        <v>624</v>
      </c>
      <c r="W14" s="43" t="s">
        <v>78</v>
      </c>
      <c r="X14" s="322" t="s">
        <v>1229</v>
      </c>
      <c r="Y14" s="323" t="s">
        <v>1260</v>
      </c>
      <c r="Z14" s="116" t="s">
        <v>78</v>
      </c>
      <c r="AA14" s="43" t="s">
        <v>70</v>
      </c>
      <c r="AB14" s="50" t="s">
        <v>96</v>
      </c>
      <c r="AC14" s="51" t="s">
        <v>894</v>
      </c>
      <c r="AD14" s="324">
        <v>44196</v>
      </c>
      <c r="AE14" s="43" t="s">
        <v>98</v>
      </c>
      <c r="AF14" s="43" t="s">
        <v>271</v>
      </c>
      <c r="AG14" s="52" t="s">
        <v>1232</v>
      </c>
      <c r="AH14" s="52" t="s">
        <v>81</v>
      </c>
      <c r="AI14" s="43" t="s">
        <v>70</v>
      </c>
      <c r="AJ14" s="43" t="s">
        <v>70</v>
      </c>
      <c r="AK14" s="43" t="s">
        <v>70</v>
      </c>
      <c r="AL14" s="43" t="s">
        <v>70</v>
      </c>
      <c r="AM14" s="43" t="s">
        <v>70</v>
      </c>
      <c r="AN14" s="43" t="s">
        <v>70</v>
      </c>
      <c r="AO14" s="53" t="s">
        <v>82</v>
      </c>
      <c r="AP14" s="43">
        <v>2</v>
      </c>
      <c r="AQ14" s="43" t="s">
        <v>83</v>
      </c>
      <c r="AR14" s="43">
        <v>2</v>
      </c>
      <c r="AS14" s="43" t="s">
        <v>83</v>
      </c>
      <c r="AT14" s="43">
        <v>2</v>
      </c>
      <c r="AU14" s="43">
        <v>2</v>
      </c>
      <c r="AV14" s="54" t="s">
        <v>107</v>
      </c>
    </row>
    <row r="15" spans="1:48" s="55" customFormat="1" ht="48" customHeight="1">
      <c r="A15" s="320" t="s">
        <v>892</v>
      </c>
      <c r="B15" s="44" t="s">
        <v>1223</v>
      </c>
      <c r="C15" s="45">
        <v>7</v>
      </c>
      <c r="D15" s="43" t="s">
        <v>64</v>
      </c>
      <c r="E15" s="43"/>
      <c r="F15" s="43" t="s">
        <v>1261</v>
      </c>
      <c r="G15" s="43" t="s">
        <v>892</v>
      </c>
      <c r="H15" s="43" t="s">
        <v>1261</v>
      </c>
      <c r="I15" s="46" t="e">
        <v>#N/A</v>
      </c>
      <c r="J15" s="43" t="s">
        <v>66</v>
      </c>
      <c r="K15" s="47" t="s">
        <v>1262</v>
      </c>
      <c r="L15" s="43" t="s">
        <v>278</v>
      </c>
      <c r="M15" s="43" t="s">
        <v>69</v>
      </c>
      <c r="N15" s="43" t="s">
        <v>70</v>
      </c>
      <c r="O15" s="43" t="s">
        <v>1220</v>
      </c>
      <c r="P15" s="43" t="s">
        <v>892</v>
      </c>
      <c r="Q15" s="43" t="s">
        <v>1228</v>
      </c>
      <c r="R15" s="43" t="s">
        <v>892</v>
      </c>
      <c r="S15" s="48" t="s">
        <v>1247</v>
      </c>
      <c r="T15" s="43" t="s">
        <v>1228</v>
      </c>
      <c r="U15" s="43" t="s">
        <v>74</v>
      </c>
      <c r="V15" s="43" t="s">
        <v>624</v>
      </c>
      <c r="W15" s="43" t="s">
        <v>78</v>
      </c>
      <c r="X15" s="43" t="s">
        <v>70</v>
      </c>
      <c r="Y15" s="321" t="s">
        <v>1263</v>
      </c>
      <c r="Z15" s="116" t="s">
        <v>78</v>
      </c>
      <c r="AA15" s="43" t="s">
        <v>70</v>
      </c>
      <c r="AB15" s="50" t="s">
        <v>96</v>
      </c>
      <c r="AC15" s="39">
        <v>44546</v>
      </c>
      <c r="AD15" s="39">
        <v>44546</v>
      </c>
      <c r="AE15" s="43" t="s">
        <v>76</v>
      </c>
      <c r="AF15" s="43" t="s">
        <v>70</v>
      </c>
      <c r="AG15" s="52" t="s">
        <v>1232</v>
      </c>
      <c r="AH15" s="52" t="s">
        <v>81</v>
      </c>
      <c r="AI15" s="43" t="s">
        <v>70</v>
      </c>
      <c r="AJ15" s="43" t="s">
        <v>70</v>
      </c>
      <c r="AK15" s="43" t="s">
        <v>70</v>
      </c>
      <c r="AL15" s="43" t="s">
        <v>70</v>
      </c>
      <c r="AM15" s="43" t="s">
        <v>70</v>
      </c>
      <c r="AN15" s="43" t="s">
        <v>70</v>
      </c>
      <c r="AO15" s="53" t="s">
        <v>82</v>
      </c>
      <c r="AP15" s="123">
        <v>2</v>
      </c>
      <c r="AQ15" s="43" t="s">
        <v>84</v>
      </c>
      <c r="AR15" s="43">
        <v>1</v>
      </c>
      <c r="AS15" s="43" t="s">
        <v>84</v>
      </c>
      <c r="AT15" s="43">
        <v>1</v>
      </c>
      <c r="AU15" s="43">
        <v>1</v>
      </c>
      <c r="AV15" s="54" t="s">
        <v>247</v>
      </c>
    </row>
    <row r="16" spans="1:48" s="55" customFormat="1" ht="48" customHeight="1">
      <c r="A16" s="320" t="s">
        <v>892</v>
      </c>
      <c r="B16" s="44" t="s">
        <v>1223</v>
      </c>
      <c r="C16" s="45">
        <v>8</v>
      </c>
      <c r="D16" s="43" t="s">
        <v>64</v>
      </c>
      <c r="E16" s="43" t="s">
        <v>1264</v>
      </c>
      <c r="F16" s="43"/>
      <c r="G16" s="43" t="s">
        <v>1265</v>
      </c>
      <c r="H16" s="43" t="s">
        <v>1264</v>
      </c>
      <c r="I16" s="46" t="s">
        <v>1266</v>
      </c>
      <c r="J16" s="43" t="s">
        <v>66</v>
      </c>
      <c r="K16" s="47" t="s">
        <v>1267</v>
      </c>
      <c r="L16" s="43" t="s">
        <v>278</v>
      </c>
      <c r="M16" s="43" t="s">
        <v>69</v>
      </c>
      <c r="N16" s="43" t="s">
        <v>70</v>
      </c>
      <c r="O16" s="43" t="s">
        <v>1220</v>
      </c>
      <c r="P16" s="43" t="s">
        <v>892</v>
      </c>
      <c r="Q16" s="43" t="s">
        <v>1228</v>
      </c>
      <c r="R16" s="43" t="s">
        <v>892</v>
      </c>
      <c r="S16" s="48" t="s">
        <v>1247</v>
      </c>
      <c r="T16" s="43" t="s">
        <v>1228</v>
      </c>
      <c r="U16" s="43" t="s">
        <v>74</v>
      </c>
      <c r="V16" s="43" t="s">
        <v>624</v>
      </c>
      <c r="W16" s="43" t="s">
        <v>78</v>
      </c>
      <c r="X16" s="43" t="s">
        <v>70</v>
      </c>
      <c r="Y16" s="321" t="s">
        <v>1268</v>
      </c>
      <c r="Z16" s="116" t="s">
        <v>105</v>
      </c>
      <c r="AA16" s="321" t="s">
        <v>1269</v>
      </c>
      <c r="AB16" s="50" t="s">
        <v>96</v>
      </c>
      <c r="AC16" s="325">
        <v>45254</v>
      </c>
      <c r="AD16" s="39">
        <v>45254</v>
      </c>
      <c r="AE16" s="43" t="s">
        <v>76</v>
      </c>
      <c r="AF16" s="43" t="s">
        <v>70</v>
      </c>
      <c r="AG16" s="52" t="s">
        <v>1232</v>
      </c>
      <c r="AH16" s="52" t="s">
        <v>81</v>
      </c>
      <c r="AI16" s="43" t="s">
        <v>70</v>
      </c>
      <c r="AJ16" s="43" t="s">
        <v>70</v>
      </c>
      <c r="AK16" s="43" t="s">
        <v>70</v>
      </c>
      <c r="AL16" s="43" t="s">
        <v>70</v>
      </c>
      <c r="AM16" s="43" t="s">
        <v>70</v>
      </c>
      <c r="AN16" s="43" t="s">
        <v>70</v>
      </c>
      <c r="AO16" s="53" t="s">
        <v>82</v>
      </c>
      <c r="AP16" s="123">
        <v>2</v>
      </c>
      <c r="AQ16" s="43" t="s">
        <v>84</v>
      </c>
      <c r="AR16" s="43">
        <v>1</v>
      </c>
      <c r="AS16" s="43" t="s">
        <v>84</v>
      </c>
      <c r="AT16" s="43">
        <v>1</v>
      </c>
      <c r="AU16" s="43">
        <v>1</v>
      </c>
      <c r="AV16" s="54" t="s">
        <v>247</v>
      </c>
    </row>
    <row r="17" spans="1:48" s="55" customFormat="1" ht="48" customHeight="1">
      <c r="A17" s="320" t="s">
        <v>892</v>
      </c>
      <c r="B17" s="44" t="s">
        <v>1223</v>
      </c>
      <c r="C17" s="45">
        <v>9</v>
      </c>
      <c r="D17" s="43" t="s">
        <v>64</v>
      </c>
      <c r="E17" s="43" t="s">
        <v>1270</v>
      </c>
      <c r="F17" s="43"/>
      <c r="G17" s="43" t="s">
        <v>1271</v>
      </c>
      <c r="H17" s="43" t="s">
        <v>1270</v>
      </c>
      <c r="I17" s="46" t="s">
        <v>1272</v>
      </c>
      <c r="J17" s="43" t="s">
        <v>66</v>
      </c>
      <c r="K17" s="47" t="s">
        <v>1273</v>
      </c>
      <c r="L17" s="43" t="s">
        <v>278</v>
      </c>
      <c r="M17" s="43" t="s">
        <v>69</v>
      </c>
      <c r="N17" s="43" t="s">
        <v>70</v>
      </c>
      <c r="O17" s="43" t="s">
        <v>1220</v>
      </c>
      <c r="P17" s="43" t="s">
        <v>892</v>
      </c>
      <c r="Q17" s="43" t="s">
        <v>1228</v>
      </c>
      <c r="R17" s="43" t="s">
        <v>892</v>
      </c>
      <c r="S17" s="48" t="s">
        <v>1247</v>
      </c>
      <c r="T17" s="43" t="s">
        <v>1228</v>
      </c>
      <c r="U17" s="43" t="s">
        <v>74</v>
      </c>
      <c r="V17" s="43" t="s">
        <v>624</v>
      </c>
      <c r="W17" s="43" t="s">
        <v>78</v>
      </c>
      <c r="X17" s="43" t="s">
        <v>70</v>
      </c>
      <c r="Y17" s="321" t="s">
        <v>1274</v>
      </c>
      <c r="Z17" s="116" t="s">
        <v>105</v>
      </c>
      <c r="AA17" s="321" t="s">
        <v>1275</v>
      </c>
      <c r="AB17" s="50" t="s">
        <v>96</v>
      </c>
      <c r="AC17" s="51">
        <v>41912</v>
      </c>
      <c r="AD17" s="39">
        <v>44179</v>
      </c>
      <c r="AE17" s="43" t="s">
        <v>76</v>
      </c>
      <c r="AF17" s="43" t="s">
        <v>70</v>
      </c>
      <c r="AG17" s="52" t="s">
        <v>1232</v>
      </c>
      <c r="AH17" s="52" t="s">
        <v>81</v>
      </c>
      <c r="AI17" s="43" t="s">
        <v>70</v>
      </c>
      <c r="AJ17" s="43" t="s">
        <v>70</v>
      </c>
      <c r="AK17" s="43" t="s">
        <v>70</v>
      </c>
      <c r="AL17" s="43" t="s">
        <v>70</v>
      </c>
      <c r="AM17" s="43" t="s">
        <v>70</v>
      </c>
      <c r="AN17" s="43" t="s">
        <v>70</v>
      </c>
      <c r="AO17" s="53" t="s">
        <v>82</v>
      </c>
      <c r="AP17" s="43">
        <v>2</v>
      </c>
      <c r="AQ17" s="43" t="s">
        <v>84</v>
      </c>
      <c r="AR17" s="43">
        <v>1</v>
      </c>
      <c r="AS17" s="43" t="s">
        <v>84</v>
      </c>
      <c r="AT17" s="43">
        <v>1</v>
      </c>
      <c r="AU17" s="43">
        <v>1</v>
      </c>
      <c r="AV17" s="54" t="s">
        <v>247</v>
      </c>
    </row>
    <row r="18" spans="1:48" s="55" customFormat="1" ht="48" customHeight="1">
      <c r="A18" s="320" t="s">
        <v>892</v>
      </c>
      <c r="B18" s="44" t="s">
        <v>1223</v>
      </c>
      <c r="C18" s="45">
        <v>10</v>
      </c>
      <c r="D18" s="43" t="s">
        <v>64</v>
      </c>
      <c r="E18" s="43" t="s">
        <v>1276</v>
      </c>
      <c r="F18" s="43"/>
      <c r="G18" s="43" t="s">
        <v>1277</v>
      </c>
      <c r="H18" s="43" t="s">
        <v>1276</v>
      </c>
      <c r="I18" s="46" t="s">
        <v>1278</v>
      </c>
      <c r="J18" s="43" t="s">
        <v>66</v>
      </c>
      <c r="K18" s="47" t="s">
        <v>1279</v>
      </c>
      <c r="L18" s="43" t="s">
        <v>278</v>
      </c>
      <c r="M18" s="43" t="s">
        <v>69</v>
      </c>
      <c r="N18" s="43" t="s">
        <v>70</v>
      </c>
      <c r="O18" s="43" t="s">
        <v>1220</v>
      </c>
      <c r="P18" s="43" t="s">
        <v>892</v>
      </c>
      <c r="Q18" s="43" t="s">
        <v>1228</v>
      </c>
      <c r="R18" s="43" t="s">
        <v>892</v>
      </c>
      <c r="S18" s="48" t="s">
        <v>1247</v>
      </c>
      <c r="T18" s="43" t="s">
        <v>1228</v>
      </c>
      <c r="U18" s="43" t="s">
        <v>74</v>
      </c>
      <c r="V18" s="43" t="s">
        <v>624</v>
      </c>
      <c r="W18" s="43" t="s">
        <v>78</v>
      </c>
      <c r="X18" s="43" t="s">
        <v>70</v>
      </c>
      <c r="Y18" s="139" t="s">
        <v>1280</v>
      </c>
      <c r="Z18" s="116" t="s">
        <v>105</v>
      </c>
      <c r="AA18" s="321" t="s">
        <v>1281</v>
      </c>
      <c r="AB18" s="50" t="s">
        <v>96</v>
      </c>
      <c r="AC18" s="51">
        <v>44862</v>
      </c>
      <c r="AD18" s="39">
        <v>44862</v>
      </c>
      <c r="AE18" s="43" t="s">
        <v>76</v>
      </c>
      <c r="AF18" s="43" t="s">
        <v>70</v>
      </c>
      <c r="AG18" s="52" t="s">
        <v>1232</v>
      </c>
      <c r="AH18" s="52" t="s">
        <v>81</v>
      </c>
      <c r="AI18" s="43" t="s">
        <v>70</v>
      </c>
      <c r="AJ18" s="43" t="s">
        <v>70</v>
      </c>
      <c r="AK18" s="43" t="s">
        <v>70</v>
      </c>
      <c r="AL18" s="43" t="s">
        <v>70</v>
      </c>
      <c r="AM18" s="43" t="s">
        <v>70</v>
      </c>
      <c r="AN18" s="43" t="s">
        <v>70</v>
      </c>
      <c r="AO18" s="53" t="s">
        <v>82</v>
      </c>
      <c r="AP18" s="43">
        <v>2</v>
      </c>
      <c r="AQ18" s="43" t="s">
        <v>84</v>
      </c>
      <c r="AR18" s="43">
        <v>1</v>
      </c>
      <c r="AS18" s="43" t="s">
        <v>84</v>
      </c>
      <c r="AT18" s="43">
        <v>1</v>
      </c>
      <c r="AU18" s="43">
        <v>1</v>
      </c>
      <c r="AV18" s="54" t="s">
        <v>247</v>
      </c>
    </row>
    <row r="19" spans="1:48" s="55" customFormat="1" ht="48" customHeight="1">
      <c r="A19" s="320" t="s">
        <v>892</v>
      </c>
      <c r="B19" s="44" t="s">
        <v>1223</v>
      </c>
      <c r="C19" s="45">
        <v>11</v>
      </c>
      <c r="D19" s="43" t="s">
        <v>64</v>
      </c>
      <c r="E19" s="43" t="s">
        <v>1282</v>
      </c>
      <c r="F19" s="43"/>
      <c r="G19" s="43" t="s">
        <v>1283</v>
      </c>
      <c r="H19" s="43" t="s">
        <v>1282</v>
      </c>
      <c r="I19" s="46" t="s">
        <v>1284</v>
      </c>
      <c r="J19" s="43" t="s">
        <v>115</v>
      </c>
      <c r="K19" s="47" t="s">
        <v>1285</v>
      </c>
      <c r="L19" s="43" t="s">
        <v>278</v>
      </c>
      <c r="M19" s="43" t="s">
        <v>69</v>
      </c>
      <c r="N19" s="322" t="s">
        <v>613</v>
      </c>
      <c r="O19" s="43" t="s">
        <v>1220</v>
      </c>
      <c r="P19" s="43" t="s">
        <v>892</v>
      </c>
      <c r="Q19" s="43" t="s">
        <v>1228</v>
      </c>
      <c r="R19" s="43" t="s">
        <v>892</v>
      </c>
      <c r="S19" s="48" t="s">
        <v>70</v>
      </c>
      <c r="T19" s="43" t="s">
        <v>1228</v>
      </c>
      <c r="U19" s="43" t="s">
        <v>74</v>
      </c>
      <c r="V19" s="43" t="s">
        <v>624</v>
      </c>
      <c r="W19" s="43" t="s">
        <v>78</v>
      </c>
      <c r="X19" s="29" t="s">
        <v>1229</v>
      </c>
      <c r="Y19" s="321" t="s">
        <v>1286</v>
      </c>
      <c r="Z19" s="116" t="s">
        <v>105</v>
      </c>
      <c r="AA19" s="120" t="s">
        <v>1287</v>
      </c>
      <c r="AB19" s="50" t="s">
        <v>96</v>
      </c>
      <c r="AC19" s="324">
        <v>42473</v>
      </c>
      <c r="AD19" s="324">
        <v>44826</v>
      </c>
      <c r="AE19" s="43" t="s">
        <v>76</v>
      </c>
      <c r="AF19" s="43" t="s">
        <v>70</v>
      </c>
      <c r="AG19" s="52" t="s">
        <v>1232</v>
      </c>
      <c r="AH19" s="52" t="s">
        <v>81</v>
      </c>
      <c r="AI19" s="43" t="s">
        <v>70</v>
      </c>
      <c r="AJ19" s="43" t="s">
        <v>70</v>
      </c>
      <c r="AK19" s="43" t="s">
        <v>70</v>
      </c>
      <c r="AL19" s="43" t="s">
        <v>70</v>
      </c>
      <c r="AM19" s="43" t="s">
        <v>70</v>
      </c>
      <c r="AN19" s="43" t="s">
        <v>70</v>
      </c>
      <c r="AO19" s="53" t="s">
        <v>82</v>
      </c>
      <c r="AP19" s="43">
        <v>2</v>
      </c>
      <c r="AQ19" s="43" t="s">
        <v>83</v>
      </c>
      <c r="AR19" s="43">
        <v>2</v>
      </c>
      <c r="AS19" s="43" t="s">
        <v>83</v>
      </c>
      <c r="AT19" s="43">
        <v>2</v>
      </c>
      <c r="AU19" s="43">
        <v>2</v>
      </c>
      <c r="AV19" s="54" t="s">
        <v>107</v>
      </c>
    </row>
    <row r="20" spans="1:48" s="55" customFormat="1" ht="48" customHeight="1">
      <c r="A20" s="320" t="s">
        <v>892</v>
      </c>
      <c r="B20" s="44" t="s">
        <v>1223</v>
      </c>
      <c r="C20" s="45">
        <v>12</v>
      </c>
      <c r="D20" s="43" t="s">
        <v>64</v>
      </c>
      <c r="E20" s="43" t="s">
        <v>1288</v>
      </c>
      <c r="F20" s="43"/>
      <c r="G20" s="43" t="s">
        <v>1289</v>
      </c>
      <c r="H20" s="43" t="s">
        <v>1288</v>
      </c>
      <c r="I20" s="46" t="s">
        <v>1290</v>
      </c>
      <c r="J20" s="43" t="s">
        <v>39</v>
      </c>
      <c r="K20" s="47" t="s">
        <v>1291</v>
      </c>
      <c r="L20" s="43" t="s">
        <v>265</v>
      </c>
      <c r="M20" s="43" t="s">
        <v>69</v>
      </c>
      <c r="N20" s="322" t="s">
        <v>613</v>
      </c>
      <c r="O20" s="43" t="s">
        <v>1220</v>
      </c>
      <c r="P20" s="43" t="s">
        <v>892</v>
      </c>
      <c r="Q20" s="43" t="s">
        <v>1228</v>
      </c>
      <c r="R20" s="43" t="s">
        <v>892</v>
      </c>
      <c r="S20" s="48" t="s">
        <v>70</v>
      </c>
      <c r="T20" s="43" t="s">
        <v>1228</v>
      </c>
      <c r="U20" s="43" t="s">
        <v>74</v>
      </c>
      <c r="V20" s="43" t="s">
        <v>624</v>
      </c>
      <c r="W20" s="43" t="s">
        <v>78</v>
      </c>
      <c r="X20" s="326" t="s">
        <v>1229</v>
      </c>
      <c r="Y20" s="321" t="s">
        <v>1292</v>
      </c>
      <c r="Z20" s="116" t="s">
        <v>105</v>
      </c>
      <c r="AA20" s="120" t="s">
        <v>1293</v>
      </c>
      <c r="AB20" s="50" t="s">
        <v>265</v>
      </c>
      <c r="AC20" s="51">
        <v>41059</v>
      </c>
      <c r="AD20" s="51">
        <v>41059</v>
      </c>
      <c r="AE20" s="43" t="s">
        <v>76</v>
      </c>
      <c r="AF20" s="43" t="s">
        <v>70</v>
      </c>
      <c r="AG20" s="52" t="s">
        <v>1232</v>
      </c>
      <c r="AH20" s="52" t="s">
        <v>81</v>
      </c>
      <c r="AI20" s="43" t="s">
        <v>70</v>
      </c>
      <c r="AJ20" s="43" t="s">
        <v>70</v>
      </c>
      <c r="AK20" s="43" t="s">
        <v>70</v>
      </c>
      <c r="AL20" s="43" t="s">
        <v>70</v>
      </c>
      <c r="AM20" s="43" t="s">
        <v>70</v>
      </c>
      <c r="AN20" s="43" t="s">
        <v>70</v>
      </c>
      <c r="AO20" s="53" t="s">
        <v>82</v>
      </c>
      <c r="AP20" s="43">
        <v>2</v>
      </c>
      <c r="AQ20" s="43" t="s">
        <v>83</v>
      </c>
      <c r="AR20" s="43">
        <v>2</v>
      </c>
      <c r="AS20" s="43" t="s">
        <v>83</v>
      </c>
      <c r="AT20" s="43">
        <v>2</v>
      </c>
      <c r="AU20" s="43">
        <v>2</v>
      </c>
      <c r="AV20" s="54" t="s">
        <v>107</v>
      </c>
    </row>
    <row r="21" spans="1:48" s="55" customFormat="1" ht="48" customHeight="1">
      <c r="A21" s="320" t="s">
        <v>892</v>
      </c>
      <c r="B21" s="44" t="s">
        <v>1223</v>
      </c>
      <c r="C21" s="45">
        <v>13</v>
      </c>
      <c r="D21" s="43" t="s">
        <v>64</v>
      </c>
      <c r="E21" s="43" t="s">
        <v>1294</v>
      </c>
      <c r="F21" s="43"/>
      <c r="G21" s="43" t="s">
        <v>1295</v>
      </c>
      <c r="H21" s="43" t="s">
        <v>1294</v>
      </c>
      <c r="I21" s="46" t="s">
        <v>1296</v>
      </c>
      <c r="J21" s="43" t="s">
        <v>115</v>
      </c>
      <c r="K21" s="47" t="s">
        <v>1297</v>
      </c>
      <c r="L21" s="43" t="s">
        <v>265</v>
      </c>
      <c r="M21" s="43" t="s">
        <v>69</v>
      </c>
      <c r="N21" s="322" t="s">
        <v>613</v>
      </c>
      <c r="O21" s="43" t="s">
        <v>1220</v>
      </c>
      <c r="P21" s="43" t="s">
        <v>892</v>
      </c>
      <c r="Q21" s="43" t="s">
        <v>1228</v>
      </c>
      <c r="R21" s="43" t="s">
        <v>892</v>
      </c>
      <c r="S21" s="48" t="s">
        <v>70</v>
      </c>
      <c r="T21" s="43" t="s">
        <v>1228</v>
      </c>
      <c r="U21" s="43" t="s">
        <v>74</v>
      </c>
      <c r="V21" s="43" t="s">
        <v>624</v>
      </c>
      <c r="W21" s="43" t="s">
        <v>78</v>
      </c>
      <c r="X21" s="29" t="s">
        <v>1298</v>
      </c>
      <c r="Y21" s="139" t="s">
        <v>1299</v>
      </c>
      <c r="Z21" s="116" t="s">
        <v>78</v>
      </c>
      <c r="AA21" s="43" t="s">
        <v>70</v>
      </c>
      <c r="AB21" s="50" t="s">
        <v>242</v>
      </c>
      <c r="AC21" s="51" t="s">
        <v>894</v>
      </c>
      <c r="AD21" s="51" t="s">
        <v>80</v>
      </c>
      <c r="AE21" s="43" t="s">
        <v>76</v>
      </c>
      <c r="AF21" s="43" t="s">
        <v>70</v>
      </c>
      <c r="AG21" s="52" t="s">
        <v>1232</v>
      </c>
      <c r="AH21" s="52" t="s">
        <v>81</v>
      </c>
      <c r="AI21" s="43" t="s">
        <v>70</v>
      </c>
      <c r="AJ21" s="43" t="s">
        <v>70</v>
      </c>
      <c r="AK21" s="43" t="s">
        <v>70</v>
      </c>
      <c r="AL21" s="43" t="s">
        <v>70</v>
      </c>
      <c r="AM21" s="43" t="s">
        <v>70</v>
      </c>
      <c r="AN21" s="43" t="s">
        <v>70</v>
      </c>
      <c r="AO21" s="53" t="s">
        <v>82</v>
      </c>
      <c r="AP21" s="43">
        <v>2</v>
      </c>
      <c r="AQ21" s="43" t="s">
        <v>84</v>
      </c>
      <c r="AR21" s="43">
        <v>1</v>
      </c>
      <c r="AS21" s="43" t="s">
        <v>84</v>
      </c>
      <c r="AT21" s="43">
        <v>1</v>
      </c>
      <c r="AU21" s="43">
        <v>1</v>
      </c>
      <c r="AV21" s="54" t="s">
        <v>247</v>
      </c>
    </row>
    <row r="22" spans="1:48" s="55" customFormat="1" ht="48" customHeight="1">
      <c r="A22" s="320" t="s">
        <v>892</v>
      </c>
      <c r="B22" s="44" t="s">
        <v>1223</v>
      </c>
      <c r="C22" s="45">
        <v>14</v>
      </c>
      <c r="D22" s="43" t="s">
        <v>64</v>
      </c>
      <c r="E22" s="43" t="s">
        <v>1300</v>
      </c>
      <c r="F22" s="43"/>
      <c r="G22" s="43" t="s">
        <v>1301</v>
      </c>
      <c r="H22" s="43" t="s">
        <v>1300</v>
      </c>
      <c r="I22" s="46" t="s">
        <v>1302</v>
      </c>
      <c r="J22" s="43" t="s">
        <v>66</v>
      </c>
      <c r="K22" s="47" t="s">
        <v>1303</v>
      </c>
      <c r="L22" s="43" t="s">
        <v>278</v>
      </c>
      <c r="M22" s="43" t="s">
        <v>69</v>
      </c>
      <c r="N22" s="43" t="s">
        <v>70</v>
      </c>
      <c r="O22" s="43" t="s">
        <v>1220</v>
      </c>
      <c r="P22" s="43" t="s">
        <v>892</v>
      </c>
      <c r="Q22" s="43" t="s">
        <v>1228</v>
      </c>
      <c r="R22" s="43" t="s">
        <v>892</v>
      </c>
      <c r="S22" s="48" t="s">
        <v>1247</v>
      </c>
      <c r="T22" s="43" t="s">
        <v>1228</v>
      </c>
      <c r="U22" s="43" t="s">
        <v>74</v>
      </c>
      <c r="V22" s="43" t="s">
        <v>624</v>
      </c>
      <c r="W22" s="43" t="s">
        <v>78</v>
      </c>
      <c r="X22" s="43" t="s">
        <v>70</v>
      </c>
      <c r="Y22" s="139" t="s">
        <v>1304</v>
      </c>
      <c r="Z22" s="116" t="s">
        <v>105</v>
      </c>
      <c r="AA22" s="321" t="s">
        <v>1305</v>
      </c>
      <c r="AB22" s="50" t="s">
        <v>96</v>
      </c>
      <c r="AC22" s="51">
        <v>44535</v>
      </c>
      <c r="AD22" s="51">
        <v>45427</v>
      </c>
      <c r="AE22" s="43" t="s">
        <v>76</v>
      </c>
      <c r="AF22" s="43" t="s">
        <v>70</v>
      </c>
      <c r="AG22" s="52" t="s">
        <v>1232</v>
      </c>
      <c r="AH22" s="52" t="s">
        <v>81</v>
      </c>
      <c r="AI22" s="43" t="s">
        <v>70</v>
      </c>
      <c r="AJ22" s="43" t="s">
        <v>70</v>
      </c>
      <c r="AK22" s="43" t="s">
        <v>70</v>
      </c>
      <c r="AL22" s="43" t="s">
        <v>70</v>
      </c>
      <c r="AM22" s="43" t="s">
        <v>70</v>
      </c>
      <c r="AN22" s="43" t="s">
        <v>70</v>
      </c>
      <c r="AO22" s="53" t="s">
        <v>82</v>
      </c>
      <c r="AP22" s="43">
        <v>2</v>
      </c>
      <c r="AQ22" s="43" t="s">
        <v>83</v>
      </c>
      <c r="AR22" s="43">
        <v>2</v>
      </c>
      <c r="AS22" s="43" t="s">
        <v>83</v>
      </c>
      <c r="AT22" s="43">
        <v>2</v>
      </c>
      <c r="AU22" s="43">
        <v>2</v>
      </c>
      <c r="AV22" s="54" t="s">
        <v>107</v>
      </c>
    </row>
    <row r="23" spans="1:48" s="55" customFormat="1" ht="48" customHeight="1">
      <c r="A23" s="320" t="s">
        <v>892</v>
      </c>
      <c r="B23" s="44" t="s">
        <v>1223</v>
      </c>
      <c r="C23" s="45">
        <v>15</v>
      </c>
      <c r="D23" s="43" t="s">
        <v>64</v>
      </c>
      <c r="E23" s="43" t="s">
        <v>1306</v>
      </c>
      <c r="F23" s="43"/>
      <c r="G23" s="43" t="s">
        <v>1307</v>
      </c>
      <c r="H23" s="43" t="s">
        <v>1306</v>
      </c>
      <c r="I23" s="46" t="s">
        <v>1308</v>
      </c>
      <c r="J23" s="43" t="s">
        <v>66</v>
      </c>
      <c r="K23" s="47" t="s">
        <v>1303</v>
      </c>
      <c r="L23" s="43" t="s">
        <v>278</v>
      </c>
      <c r="M23" s="43" t="s">
        <v>69</v>
      </c>
      <c r="N23" s="43" t="s">
        <v>70</v>
      </c>
      <c r="O23" s="43" t="s">
        <v>1220</v>
      </c>
      <c r="P23" s="43" t="s">
        <v>892</v>
      </c>
      <c r="Q23" s="43" t="s">
        <v>1228</v>
      </c>
      <c r="R23" s="43" t="s">
        <v>892</v>
      </c>
      <c r="S23" s="48" t="s">
        <v>1247</v>
      </c>
      <c r="T23" s="43" t="s">
        <v>1228</v>
      </c>
      <c r="U23" s="43" t="s">
        <v>74</v>
      </c>
      <c r="V23" s="43" t="s">
        <v>624</v>
      </c>
      <c r="W23" s="43" t="s">
        <v>78</v>
      </c>
      <c r="X23" s="43" t="s">
        <v>70</v>
      </c>
      <c r="Y23" s="139" t="s">
        <v>1309</v>
      </c>
      <c r="Z23" s="116" t="s">
        <v>105</v>
      </c>
      <c r="AA23" s="321" t="s">
        <v>1305</v>
      </c>
      <c r="AB23" s="50" t="s">
        <v>96</v>
      </c>
      <c r="AC23" s="51">
        <v>44535</v>
      </c>
      <c r="AD23" s="51">
        <v>45427</v>
      </c>
      <c r="AE23" s="43" t="s">
        <v>76</v>
      </c>
      <c r="AF23" s="43" t="s">
        <v>70</v>
      </c>
      <c r="AG23" s="52" t="s">
        <v>1232</v>
      </c>
      <c r="AH23" s="52" t="s">
        <v>81</v>
      </c>
      <c r="AI23" s="43" t="s">
        <v>70</v>
      </c>
      <c r="AJ23" s="43" t="s">
        <v>70</v>
      </c>
      <c r="AK23" s="43" t="s">
        <v>70</v>
      </c>
      <c r="AL23" s="43" t="s">
        <v>70</v>
      </c>
      <c r="AM23" s="43" t="s">
        <v>70</v>
      </c>
      <c r="AN23" s="43" t="s">
        <v>70</v>
      </c>
      <c r="AO23" s="53" t="s">
        <v>82</v>
      </c>
      <c r="AP23" s="43">
        <v>2</v>
      </c>
      <c r="AQ23" s="43" t="s">
        <v>83</v>
      </c>
      <c r="AR23" s="43">
        <v>2</v>
      </c>
      <c r="AS23" s="43" t="s">
        <v>83</v>
      </c>
      <c r="AT23" s="43">
        <v>2</v>
      </c>
      <c r="AU23" s="43">
        <v>2</v>
      </c>
      <c r="AV23" s="54" t="s">
        <v>107</v>
      </c>
    </row>
    <row r="24" spans="1:48" s="55" customFormat="1" ht="48" customHeight="1">
      <c r="A24" s="320" t="s">
        <v>892</v>
      </c>
      <c r="B24" s="44" t="s">
        <v>1223</v>
      </c>
      <c r="C24" s="45">
        <v>16</v>
      </c>
      <c r="D24" s="43" t="s">
        <v>64</v>
      </c>
      <c r="E24" s="43" t="s">
        <v>1310</v>
      </c>
      <c r="F24" s="43"/>
      <c r="G24" s="43" t="s">
        <v>1311</v>
      </c>
      <c r="H24" s="43" t="s">
        <v>1310</v>
      </c>
      <c r="I24" s="46" t="s">
        <v>1312</v>
      </c>
      <c r="J24" s="43" t="s">
        <v>66</v>
      </c>
      <c r="K24" s="47" t="s">
        <v>1313</v>
      </c>
      <c r="L24" s="43" t="s">
        <v>278</v>
      </c>
      <c r="M24" s="43" t="s">
        <v>69</v>
      </c>
      <c r="N24" s="43" t="s">
        <v>70</v>
      </c>
      <c r="O24" s="43" t="s">
        <v>1220</v>
      </c>
      <c r="P24" s="43" t="s">
        <v>892</v>
      </c>
      <c r="Q24" s="43" t="s">
        <v>1228</v>
      </c>
      <c r="R24" s="43" t="s">
        <v>892</v>
      </c>
      <c r="S24" s="48" t="s">
        <v>1247</v>
      </c>
      <c r="T24" s="43" t="s">
        <v>1228</v>
      </c>
      <c r="U24" s="43" t="s">
        <v>74</v>
      </c>
      <c r="V24" s="43" t="s">
        <v>624</v>
      </c>
      <c r="W24" s="43" t="s">
        <v>78</v>
      </c>
      <c r="X24" s="43" t="s">
        <v>70</v>
      </c>
      <c r="Y24" s="321" t="s">
        <v>1314</v>
      </c>
      <c r="Z24" s="116" t="s">
        <v>78</v>
      </c>
      <c r="AA24" s="43" t="s">
        <v>70</v>
      </c>
      <c r="AB24" s="50" t="s">
        <v>96</v>
      </c>
      <c r="AC24" s="51">
        <v>45401</v>
      </c>
      <c r="AD24" s="51">
        <v>45401</v>
      </c>
      <c r="AE24" s="43" t="s">
        <v>76</v>
      </c>
      <c r="AF24" s="43" t="s">
        <v>70</v>
      </c>
      <c r="AG24" s="52" t="s">
        <v>1232</v>
      </c>
      <c r="AH24" s="52" t="s">
        <v>81</v>
      </c>
      <c r="AI24" s="43" t="s">
        <v>70</v>
      </c>
      <c r="AJ24" s="43" t="s">
        <v>70</v>
      </c>
      <c r="AK24" s="43" t="s">
        <v>70</v>
      </c>
      <c r="AL24" s="43" t="s">
        <v>70</v>
      </c>
      <c r="AM24" s="43" t="s">
        <v>70</v>
      </c>
      <c r="AN24" s="43" t="s">
        <v>70</v>
      </c>
      <c r="AO24" s="53" t="s">
        <v>82</v>
      </c>
      <c r="AP24" s="43">
        <v>2</v>
      </c>
      <c r="AQ24" s="43" t="s">
        <v>84</v>
      </c>
      <c r="AR24" s="43">
        <v>1</v>
      </c>
      <c r="AS24" s="43" t="s">
        <v>84</v>
      </c>
      <c r="AT24" s="43">
        <v>1</v>
      </c>
      <c r="AU24" s="43">
        <v>1</v>
      </c>
      <c r="AV24" s="54" t="s">
        <v>247</v>
      </c>
    </row>
    <row r="25" spans="1:48" s="55" customFormat="1" ht="48" customHeight="1">
      <c r="A25" s="320" t="s">
        <v>892</v>
      </c>
      <c r="B25" s="44" t="s">
        <v>1223</v>
      </c>
      <c r="C25" s="45">
        <v>17</v>
      </c>
      <c r="D25" s="43" t="s">
        <v>64</v>
      </c>
      <c r="E25" s="43" t="s">
        <v>1315</v>
      </c>
      <c r="F25" s="43"/>
      <c r="G25" s="43" t="s">
        <v>1316</v>
      </c>
      <c r="H25" s="43" t="s">
        <v>1315</v>
      </c>
      <c r="I25" s="46" t="s">
        <v>1317</v>
      </c>
      <c r="J25" s="43" t="s">
        <v>115</v>
      </c>
      <c r="K25" s="47" t="s">
        <v>1318</v>
      </c>
      <c r="L25" s="43" t="s">
        <v>278</v>
      </c>
      <c r="M25" s="43" t="s">
        <v>69</v>
      </c>
      <c r="N25" s="322" t="s">
        <v>613</v>
      </c>
      <c r="O25" s="43" t="s">
        <v>1220</v>
      </c>
      <c r="P25" s="43" t="s">
        <v>892</v>
      </c>
      <c r="Q25" s="43" t="s">
        <v>1228</v>
      </c>
      <c r="R25" s="43" t="s">
        <v>892</v>
      </c>
      <c r="S25" s="48" t="s">
        <v>70</v>
      </c>
      <c r="T25" s="43" t="s">
        <v>1228</v>
      </c>
      <c r="U25" s="43" t="s">
        <v>74</v>
      </c>
      <c r="V25" s="43" t="s">
        <v>624</v>
      </c>
      <c r="W25" s="43" t="s">
        <v>78</v>
      </c>
      <c r="X25" s="326" t="s">
        <v>1229</v>
      </c>
      <c r="Y25" s="321" t="s">
        <v>1319</v>
      </c>
      <c r="Z25" s="116" t="s">
        <v>78</v>
      </c>
      <c r="AA25" s="43" t="s">
        <v>70</v>
      </c>
      <c r="AB25" s="50" t="s">
        <v>96</v>
      </c>
      <c r="AC25" s="51">
        <v>43812</v>
      </c>
      <c r="AD25" s="51">
        <v>45560</v>
      </c>
      <c r="AE25" s="43" t="s">
        <v>76</v>
      </c>
      <c r="AF25" s="43" t="s">
        <v>70</v>
      </c>
      <c r="AG25" s="52" t="s">
        <v>1232</v>
      </c>
      <c r="AH25" s="52" t="s">
        <v>81</v>
      </c>
      <c r="AI25" s="43" t="s">
        <v>70</v>
      </c>
      <c r="AJ25" s="43" t="s">
        <v>70</v>
      </c>
      <c r="AK25" s="43" t="s">
        <v>70</v>
      </c>
      <c r="AL25" s="43" t="s">
        <v>70</v>
      </c>
      <c r="AM25" s="43" t="s">
        <v>70</v>
      </c>
      <c r="AN25" s="43" t="s">
        <v>70</v>
      </c>
      <c r="AO25" s="53" t="s">
        <v>82</v>
      </c>
      <c r="AP25" s="43">
        <v>2</v>
      </c>
      <c r="AQ25" s="43" t="s">
        <v>83</v>
      </c>
      <c r="AR25" s="43">
        <v>2</v>
      </c>
      <c r="AS25" s="43" t="s">
        <v>83</v>
      </c>
      <c r="AT25" s="43">
        <v>2</v>
      </c>
      <c r="AU25" s="43">
        <v>2</v>
      </c>
      <c r="AV25" s="54" t="s">
        <v>107</v>
      </c>
    </row>
    <row r="26" spans="1:48" s="55" customFormat="1" ht="48" customHeight="1">
      <c r="A26" s="320" t="s">
        <v>892</v>
      </c>
      <c r="B26" s="44" t="s">
        <v>1223</v>
      </c>
      <c r="C26" s="45">
        <v>18</v>
      </c>
      <c r="D26" s="43" t="s">
        <v>64</v>
      </c>
      <c r="E26" s="43" t="s">
        <v>1320</v>
      </c>
      <c r="F26" s="43"/>
      <c r="G26" s="43" t="s">
        <v>1321</v>
      </c>
      <c r="H26" s="43" t="s">
        <v>1320</v>
      </c>
      <c r="I26" s="46" t="s">
        <v>1322</v>
      </c>
      <c r="J26" s="43" t="s">
        <v>39</v>
      </c>
      <c r="K26" s="47" t="s">
        <v>1323</v>
      </c>
      <c r="L26" s="43" t="s">
        <v>265</v>
      </c>
      <c r="M26" s="43" t="s">
        <v>69</v>
      </c>
      <c r="N26" s="322" t="s">
        <v>613</v>
      </c>
      <c r="O26" s="43" t="s">
        <v>1220</v>
      </c>
      <c r="P26" s="43" t="s">
        <v>892</v>
      </c>
      <c r="Q26" s="43" t="s">
        <v>1228</v>
      </c>
      <c r="R26" s="43" t="s">
        <v>892</v>
      </c>
      <c r="S26" s="48" t="s">
        <v>70</v>
      </c>
      <c r="T26" s="43" t="s">
        <v>1228</v>
      </c>
      <c r="U26" s="43" t="s">
        <v>74</v>
      </c>
      <c r="V26" s="43" t="s">
        <v>624</v>
      </c>
      <c r="W26" s="43" t="s">
        <v>78</v>
      </c>
      <c r="X26" s="326" t="s">
        <v>1229</v>
      </c>
      <c r="Y26" s="321" t="s">
        <v>1324</v>
      </c>
      <c r="Z26" s="116" t="s">
        <v>78</v>
      </c>
      <c r="AA26" s="43" t="s">
        <v>70</v>
      </c>
      <c r="AB26" s="50" t="s">
        <v>96</v>
      </c>
      <c r="AC26" s="51">
        <v>43376</v>
      </c>
      <c r="AD26" s="51">
        <v>44315</v>
      </c>
      <c r="AE26" s="43" t="s">
        <v>76</v>
      </c>
      <c r="AF26" s="43" t="s">
        <v>70</v>
      </c>
      <c r="AG26" s="52" t="s">
        <v>1232</v>
      </c>
      <c r="AH26" s="52" t="s">
        <v>81</v>
      </c>
      <c r="AI26" s="43" t="s">
        <v>70</v>
      </c>
      <c r="AJ26" s="43" t="s">
        <v>70</v>
      </c>
      <c r="AK26" s="43" t="s">
        <v>70</v>
      </c>
      <c r="AL26" s="43" t="s">
        <v>70</v>
      </c>
      <c r="AM26" s="43" t="s">
        <v>70</v>
      </c>
      <c r="AN26" s="43" t="s">
        <v>70</v>
      </c>
      <c r="AO26" s="53" t="s">
        <v>82</v>
      </c>
      <c r="AP26" s="43">
        <v>2</v>
      </c>
      <c r="AQ26" s="43" t="s">
        <v>83</v>
      </c>
      <c r="AR26" s="43">
        <v>2</v>
      </c>
      <c r="AS26" s="43" t="s">
        <v>83</v>
      </c>
      <c r="AT26" s="43">
        <v>2</v>
      </c>
      <c r="AU26" s="43">
        <v>2</v>
      </c>
      <c r="AV26" s="54" t="s">
        <v>107</v>
      </c>
    </row>
    <row r="27" spans="1:48" s="55" customFormat="1" ht="72" customHeight="1">
      <c r="A27" s="320" t="s">
        <v>892</v>
      </c>
      <c r="B27" s="44" t="s">
        <v>1223</v>
      </c>
      <c r="C27" s="45">
        <v>19</v>
      </c>
      <c r="D27" s="43" t="s">
        <v>64</v>
      </c>
      <c r="E27" s="43"/>
      <c r="F27" s="43" t="s">
        <v>1325</v>
      </c>
      <c r="G27" s="43" t="s">
        <v>892</v>
      </c>
      <c r="H27" s="43" t="s">
        <v>1325</v>
      </c>
      <c r="I27" s="46" t="e">
        <v>#N/A</v>
      </c>
      <c r="J27" s="43" t="s">
        <v>115</v>
      </c>
      <c r="K27" s="327" t="s">
        <v>1326</v>
      </c>
      <c r="L27" s="43" t="s">
        <v>88</v>
      </c>
      <c r="M27" s="43" t="s">
        <v>69</v>
      </c>
      <c r="N27" s="322" t="s">
        <v>613</v>
      </c>
      <c r="O27" s="43" t="s">
        <v>1220</v>
      </c>
      <c r="P27" s="43" t="s">
        <v>892</v>
      </c>
      <c r="Q27" s="43" t="s">
        <v>1228</v>
      </c>
      <c r="R27" s="43" t="s">
        <v>892</v>
      </c>
      <c r="S27" s="48" t="s">
        <v>1327</v>
      </c>
      <c r="T27" s="43" t="s">
        <v>1228</v>
      </c>
      <c r="U27" s="43" t="s">
        <v>74</v>
      </c>
      <c r="V27" s="43" t="s">
        <v>624</v>
      </c>
      <c r="W27" s="43" t="s">
        <v>105</v>
      </c>
      <c r="X27" s="43" t="s">
        <v>1328</v>
      </c>
      <c r="Y27" s="48" t="s">
        <v>1329</v>
      </c>
      <c r="Z27" s="116" t="s">
        <v>78</v>
      </c>
      <c r="AA27" s="43" t="s">
        <v>70</v>
      </c>
      <c r="AB27" s="50" t="s">
        <v>96</v>
      </c>
      <c r="AC27" s="51" t="s">
        <v>894</v>
      </c>
      <c r="AD27" s="51">
        <v>44196</v>
      </c>
      <c r="AE27" s="43" t="s">
        <v>98</v>
      </c>
      <c r="AF27" s="43" t="s">
        <v>271</v>
      </c>
      <c r="AG27" s="52" t="s">
        <v>130</v>
      </c>
      <c r="AH27" s="52" t="s">
        <v>113</v>
      </c>
      <c r="AI27" s="43" t="s">
        <v>1330</v>
      </c>
      <c r="AJ27" s="43" t="s">
        <v>1331</v>
      </c>
      <c r="AK27" s="43" t="s">
        <v>1331</v>
      </c>
      <c r="AL27" s="43" t="s">
        <v>1332</v>
      </c>
      <c r="AM27" s="328">
        <v>42551</v>
      </c>
      <c r="AN27" s="43" t="s">
        <v>1333</v>
      </c>
      <c r="AO27" s="53" t="s">
        <v>1334</v>
      </c>
      <c r="AP27" s="43" t="s">
        <v>145</v>
      </c>
      <c r="AQ27" s="43" t="s">
        <v>165</v>
      </c>
      <c r="AR27" s="43">
        <v>4</v>
      </c>
      <c r="AS27" s="43" t="s">
        <v>165</v>
      </c>
      <c r="AT27" s="43">
        <v>4</v>
      </c>
      <c r="AU27" s="43">
        <v>4</v>
      </c>
      <c r="AV27" s="54" t="s">
        <v>1166</v>
      </c>
    </row>
    <row r="28" spans="1:48" s="55" customFormat="1" ht="14.25">
      <c r="D28" s="67"/>
      <c r="E28" s="67"/>
      <c r="F28" s="67"/>
      <c r="G28" s="67"/>
      <c r="H28" s="67"/>
      <c r="I28" s="67"/>
      <c r="J28" s="67"/>
      <c r="K28" s="67"/>
      <c r="L28" s="67"/>
      <c r="M28" s="67"/>
      <c r="N28" s="67"/>
      <c r="O28" s="67"/>
      <c r="P28" s="67"/>
      <c r="Q28" s="67"/>
      <c r="R28" s="67"/>
      <c r="S28" s="67"/>
      <c r="T28" s="67"/>
      <c r="U28" s="67"/>
      <c r="V28" s="67"/>
      <c r="W28" s="67"/>
      <c r="X28" s="67"/>
      <c r="Y28" s="67"/>
      <c r="Z28" s="67"/>
      <c r="AA28" s="67"/>
      <c r="AB28" s="68"/>
      <c r="AC28" s="69"/>
      <c r="AD28" s="68"/>
      <c r="AE28" s="69"/>
      <c r="AF28" s="69"/>
      <c r="AG28" s="69"/>
      <c r="AH28" s="68"/>
      <c r="AI28" s="68"/>
      <c r="AJ28" s="68"/>
      <c r="AK28" s="68"/>
      <c r="AL28" s="68"/>
      <c r="AM28" s="68"/>
      <c r="AN28" s="68"/>
      <c r="AO28" s="70"/>
      <c r="AP28" s="71"/>
      <c r="AQ28" s="70"/>
      <c r="AR28" s="72"/>
      <c r="AV28" s="73"/>
    </row>
    <row r="29" spans="1:48" s="55" customFormat="1" ht="14.25">
      <c r="D29" s="606"/>
      <c r="E29" s="606"/>
      <c r="F29" s="67"/>
      <c r="G29" s="67"/>
      <c r="H29" s="67"/>
      <c r="I29" s="67"/>
      <c r="J29" s="67"/>
      <c r="K29" s="67"/>
      <c r="L29" s="67"/>
      <c r="M29" s="67"/>
      <c r="N29" s="67"/>
      <c r="O29" s="67"/>
      <c r="P29" s="67"/>
      <c r="Q29" s="67"/>
      <c r="R29" s="67"/>
      <c r="S29" s="67"/>
      <c r="T29" s="67"/>
      <c r="U29" s="67"/>
      <c r="V29" s="67"/>
      <c r="W29" s="67"/>
      <c r="X29" s="67"/>
      <c r="Y29" s="67"/>
      <c r="Z29" s="67"/>
      <c r="AA29" s="67"/>
      <c r="AB29" s="68"/>
      <c r="AC29" s="69"/>
      <c r="AD29" s="68"/>
      <c r="AE29" s="69"/>
      <c r="AF29" s="69"/>
      <c r="AG29" s="69"/>
      <c r="AH29" s="68"/>
      <c r="AI29" s="68"/>
      <c r="AJ29" s="68"/>
      <c r="AK29" s="68"/>
      <c r="AL29" s="68"/>
      <c r="AM29" s="68"/>
      <c r="AN29" s="68"/>
      <c r="AO29" s="70"/>
      <c r="AP29" s="71"/>
      <c r="AQ29" s="70"/>
      <c r="AR29" s="72"/>
      <c r="AV29" s="73"/>
    </row>
    <row r="30" spans="1:48" s="55" customFormat="1" ht="14.25">
      <c r="D30" s="606"/>
      <c r="E30" s="606"/>
      <c r="F30" s="67"/>
      <c r="G30" s="67"/>
      <c r="H30" s="67"/>
      <c r="I30" s="67"/>
      <c r="J30" s="67"/>
      <c r="K30" s="67"/>
      <c r="L30" s="67"/>
      <c r="M30" s="67"/>
      <c r="N30" s="67"/>
      <c r="O30" s="67"/>
      <c r="P30" s="67"/>
      <c r="Q30" s="67"/>
      <c r="R30" s="67"/>
      <c r="S30" s="67"/>
      <c r="T30" s="67"/>
      <c r="U30" s="67"/>
      <c r="V30" s="67"/>
      <c r="W30" s="67"/>
      <c r="X30" s="67"/>
      <c r="Y30" s="67"/>
      <c r="Z30" s="67"/>
      <c r="AA30" s="67"/>
      <c r="AB30" s="68"/>
      <c r="AC30" s="69"/>
      <c r="AD30" s="68"/>
      <c r="AE30" s="69"/>
      <c r="AF30" s="69"/>
      <c r="AG30" s="69"/>
      <c r="AH30" s="68"/>
      <c r="AI30" s="68"/>
      <c r="AJ30" s="68"/>
      <c r="AK30" s="68"/>
      <c r="AL30" s="68"/>
      <c r="AM30" s="68"/>
      <c r="AN30" s="68"/>
      <c r="AO30" s="70"/>
      <c r="AP30" s="71"/>
      <c r="AQ30" s="70"/>
      <c r="AR30" s="72"/>
      <c r="AV30" s="73"/>
    </row>
    <row r="31" spans="1:48" s="55" customFormat="1" ht="14.25">
      <c r="D31" s="67"/>
      <c r="E31" s="67"/>
      <c r="F31" s="67"/>
      <c r="G31" s="67"/>
      <c r="H31" s="67"/>
      <c r="I31" s="67"/>
      <c r="J31" s="67"/>
      <c r="K31" s="67"/>
      <c r="L31" s="67"/>
      <c r="M31" s="67"/>
      <c r="N31" s="67"/>
      <c r="O31" s="67"/>
      <c r="P31" s="67"/>
      <c r="Q31" s="67"/>
      <c r="R31" s="67"/>
      <c r="S31" s="67"/>
      <c r="T31" s="67"/>
      <c r="U31" s="67"/>
      <c r="V31" s="67"/>
      <c r="W31" s="67"/>
      <c r="X31" s="67"/>
      <c r="Y31" s="67"/>
      <c r="Z31" s="67"/>
      <c r="AA31" s="67"/>
      <c r="AB31" s="68"/>
      <c r="AC31" s="69"/>
      <c r="AD31" s="68"/>
      <c r="AE31" s="69"/>
      <c r="AF31" s="69"/>
      <c r="AG31" s="69"/>
      <c r="AH31" s="68"/>
      <c r="AI31" s="68"/>
      <c r="AJ31" s="68"/>
      <c r="AK31" s="68"/>
      <c r="AL31" s="68"/>
      <c r="AM31" s="68"/>
      <c r="AN31" s="68"/>
      <c r="AO31" s="70"/>
      <c r="AP31" s="71"/>
      <c r="AQ31" s="70"/>
      <c r="AR31" s="72"/>
      <c r="AV31" s="73"/>
    </row>
    <row r="32" spans="1:48" s="55" customFormat="1" ht="14.25">
      <c r="D32" s="67"/>
      <c r="E32" s="67"/>
      <c r="F32" s="67"/>
      <c r="G32" s="67"/>
      <c r="H32" s="67"/>
      <c r="I32" s="67"/>
      <c r="J32" s="67"/>
      <c r="K32" s="67"/>
      <c r="L32" s="67"/>
      <c r="M32" s="67"/>
      <c r="N32" s="67"/>
      <c r="O32" s="67"/>
      <c r="P32" s="67"/>
      <c r="Q32" s="67"/>
      <c r="R32" s="67"/>
      <c r="S32" s="67"/>
      <c r="T32" s="67"/>
      <c r="U32" s="67"/>
      <c r="V32" s="67"/>
      <c r="W32" s="67"/>
      <c r="X32" s="67"/>
      <c r="Y32" s="67"/>
      <c r="Z32" s="67"/>
      <c r="AA32" s="67"/>
      <c r="AB32" s="68"/>
      <c r="AC32" s="69"/>
      <c r="AD32" s="68"/>
      <c r="AE32" s="69"/>
      <c r="AF32" s="69"/>
      <c r="AG32" s="69"/>
      <c r="AH32" s="68"/>
      <c r="AI32" s="68"/>
      <c r="AJ32" s="68"/>
      <c r="AK32" s="68"/>
      <c r="AL32" s="68"/>
      <c r="AM32" s="68"/>
      <c r="AN32" s="68"/>
      <c r="AO32" s="70"/>
      <c r="AP32" s="71"/>
      <c r="AQ32" s="70"/>
      <c r="AR32" s="72"/>
      <c r="AV32" s="73"/>
    </row>
    <row r="33" spans="3:48" s="55" customFormat="1" ht="14.25">
      <c r="D33" s="67"/>
      <c r="E33" s="67"/>
      <c r="F33" s="67"/>
      <c r="G33" s="67"/>
      <c r="H33" s="67"/>
      <c r="I33" s="67"/>
      <c r="J33" s="67"/>
      <c r="K33" s="67"/>
      <c r="L33" s="67"/>
      <c r="M33" s="67"/>
      <c r="N33" s="67"/>
      <c r="O33" s="67"/>
      <c r="P33" s="67"/>
      <c r="Q33" s="67"/>
      <c r="R33" s="67"/>
      <c r="S33" s="67"/>
      <c r="T33" s="67"/>
      <c r="U33" s="67"/>
      <c r="V33" s="67"/>
      <c r="W33" s="67"/>
      <c r="X33" s="67"/>
      <c r="Y33" s="67"/>
      <c r="Z33" s="67"/>
      <c r="AA33" s="67"/>
      <c r="AB33" s="68"/>
      <c r="AC33" s="69"/>
      <c r="AD33" s="68"/>
      <c r="AE33" s="69"/>
      <c r="AF33" s="69"/>
      <c r="AG33" s="69"/>
      <c r="AH33" s="68"/>
      <c r="AI33" s="68"/>
      <c r="AJ33" s="68"/>
      <c r="AK33" s="68"/>
      <c r="AL33" s="68"/>
      <c r="AM33" s="68"/>
      <c r="AN33" s="68"/>
      <c r="AO33" s="70"/>
      <c r="AP33" s="71"/>
      <c r="AQ33" s="70"/>
      <c r="AR33" s="72"/>
      <c r="AV33" s="73"/>
    </row>
    <row r="34" spans="3:48" s="55" customFormat="1" ht="14.25">
      <c r="D34" s="67"/>
      <c r="E34" s="67"/>
      <c r="F34" s="67"/>
      <c r="G34" s="67"/>
      <c r="H34" s="67"/>
      <c r="I34" s="67"/>
      <c r="J34" s="67"/>
      <c r="K34" s="67"/>
      <c r="L34" s="67"/>
      <c r="M34" s="67"/>
      <c r="N34" s="67"/>
      <c r="O34" s="67"/>
      <c r="P34" s="67"/>
      <c r="Q34" s="67"/>
      <c r="R34" s="67"/>
      <c r="S34" s="67"/>
      <c r="T34" s="67"/>
      <c r="U34" s="67"/>
      <c r="V34" s="67"/>
      <c r="W34" s="67"/>
      <c r="X34" s="67"/>
      <c r="Y34" s="67"/>
      <c r="Z34" s="67"/>
      <c r="AA34" s="67"/>
      <c r="AB34" s="68"/>
      <c r="AC34" s="69"/>
      <c r="AD34" s="68"/>
      <c r="AE34" s="69"/>
      <c r="AF34" s="69"/>
      <c r="AG34" s="69"/>
      <c r="AH34" s="68"/>
      <c r="AI34" s="68"/>
      <c r="AJ34" s="68"/>
      <c r="AK34" s="68"/>
      <c r="AL34" s="68"/>
      <c r="AM34" s="68"/>
      <c r="AN34" s="68"/>
      <c r="AO34" s="70"/>
      <c r="AP34" s="71"/>
      <c r="AQ34" s="70"/>
      <c r="AR34" s="72"/>
      <c r="AV34" s="73"/>
    </row>
    <row r="35" spans="3:48" s="55" customFormat="1" ht="14.25">
      <c r="D35" s="67"/>
      <c r="E35" s="67"/>
      <c r="F35" s="67"/>
      <c r="G35" s="67"/>
      <c r="H35" s="67"/>
      <c r="I35" s="67"/>
      <c r="J35" s="67"/>
      <c r="K35" s="67"/>
      <c r="L35" s="67"/>
      <c r="M35" s="67"/>
      <c r="N35" s="67"/>
      <c r="O35" s="67"/>
      <c r="P35" s="67"/>
      <c r="Q35" s="67"/>
      <c r="R35" s="67"/>
      <c r="S35" s="67"/>
      <c r="T35" s="67"/>
      <c r="U35" s="67"/>
      <c r="V35" s="67"/>
      <c r="W35" s="67"/>
      <c r="X35" s="67"/>
      <c r="Y35" s="67"/>
      <c r="Z35" s="67"/>
      <c r="AA35" s="67"/>
      <c r="AB35" s="68"/>
      <c r="AC35" s="69"/>
      <c r="AD35" s="68"/>
      <c r="AE35" s="69"/>
      <c r="AF35" s="69"/>
      <c r="AG35" s="69"/>
      <c r="AH35" s="68"/>
      <c r="AI35" s="68"/>
      <c r="AJ35" s="68"/>
      <c r="AK35" s="68"/>
      <c r="AL35" s="68"/>
      <c r="AM35" s="68"/>
      <c r="AN35" s="68"/>
      <c r="AO35" s="70"/>
      <c r="AP35" s="71"/>
      <c r="AQ35" s="70"/>
      <c r="AR35" s="72"/>
      <c r="AV35" s="73"/>
    </row>
    <row r="36" spans="3:48" s="55" customFormat="1" ht="14.25">
      <c r="D36" s="67"/>
      <c r="E36" s="67"/>
      <c r="F36" s="67"/>
      <c r="G36" s="67"/>
      <c r="H36" s="67"/>
      <c r="I36" s="67"/>
      <c r="J36" s="67"/>
      <c r="K36" s="67"/>
      <c r="L36" s="67"/>
      <c r="M36" s="67"/>
      <c r="N36" s="67"/>
      <c r="O36" s="67"/>
      <c r="P36" s="67"/>
      <c r="Q36" s="67"/>
      <c r="R36" s="67"/>
      <c r="S36" s="67"/>
      <c r="T36" s="67"/>
      <c r="U36" s="67"/>
      <c r="V36" s="67"/>
      <c r="W36" s="67"/>
      <c r="X36" s="67"/>
      <c r="Y36" s="67"/>
      <c r="Z36" s="67"/>
      <c r="AA36" s="67"/>
      <c r="AB36" s="68"/>
      <c r="AC36" s="69"/>
      <c r="AD36" s="68"/>
      <c r="AE36" s="69"/>
      <c r="AF36" s="69"/>
      <c r="AG36" s="69"/>
      <c r="AH36" s="68"/>
      <c r="AI36" s="68"/>
      <c r="AJ36" s="68"/>
      <c r="AK36" s="68"/>
      <c r="AL36" s="68"/>
      <c r="AM36" s="68"/>
      <c r="AN36" s="68"/>
      <c r="AO36" s="70"/>
      <c r="AP36" s="71"/>
      <c r="AQ36" s="70"/>
      <c r="AR36" s="72"/>
      <c r="AV36" s="73"/>
    </row>
    <row r="37" spans="3:48" s="55" customFormat="1" ht="14.25">
      <c r="D37" s="67"/>
      <c r="E37" s="67"/>
      <c r="F37" s="67"/>
      <c r="G37" s="67"/>
      <c r="H37" s="67"/>
      <c r="I37" s="67"/>
      <c r="J37" s="67"/>
      <c r="K37" s="67"/>
      <c r="L37" s="67"/>
      <c r="M37" s="67"/>
      <c r="N37" s="67"/>
      <c r="O37" s="67"/>
      <c r="P37" s="67"/>
      <c r="Q37" s="67"/>
      <c r="R37" s="67"/>
      <c r="S37" s="67"/>
      <c r="T37" s="67"/>
      <c r="U37" s="67"/>
      <c r="V37" s="67"/>
      <c r="W37" s="67"/>
      <c r="X37" s="67"/>
      <c r="Y37" s="67"/>
      <c r="Z37" s="67"/>
      <c r="AA37" s="67"/>
      <c r="AB37" s="68"/>
      <c r="AC37" s="69"/>
      <c r="AD37" s="68"/>
      <c r="AE37" s="69"/>
      <c r="AF37" s="69"/>
      <c r="AG37" s="69"/>
      <c r="AH37" s="68"/>
      <c r="AI37" s="68"/>
      <c r="AJ37" s="68"/>
      <c r="AK37" s="68"/>
      <c r="AL37" s="68"/>
      <c r="AM37" s="68"/>
      <c r="AN37" s="68"/>
      <c r="AO37" s="70"/>
      <c r="AP37" s="71"/>
      <c r="AQ37" s="70"/>
      <c r="AR37" s="72"/>
      <c r="AV37" s="73"/>
    </row>
    <row r="38" spans="3:48" s="55" customFormat="1" ht="14.25">
      <c r="D38" s="67"/>
      <c r="E38" s="67"/>
      <c r="F38" s="67"/>
      <c r="G38" s="67"/>
      <c r="H38" s="67"/>
      <c r="I38" s="67"/>
      <c r="J38" s="67"/>
      <c r="K38" s="67"/>
      <c r="L38" s="67"/>
      <c r="M38" s="67"/>
      <c r="N38" s="67"/>
      <c r="O38" s="67"/>
      <c r="P38" s="67"/>
      <c r="Q38" s="67"/>
      <c r="R38" s="67"/>
      <c r="S38" s="67"/>
      <c r="T38" s="67"/>
      <c r="U38" s="67"/>
      <c r="V38" s="67"/>
      <c r="W38" s="67"/>
      <c r="X38" s="67"/>
      <c r="Y38" s="67"/>
      <c r="Z38" s="67"/>
      <c r="AA38" s="67"/>
      <c r="AB38" s="68"/>
      <c r="AC38" s="69"/>
      <c r="AD38" s="68"/>
      <c r="AE38" s="69"/>
      <c r="AF38" s="69"/>
      <c r="AG38" s="69"/>
      <c r="AH38" s="68"/>
      <c r="AI38" s="68"/>
      <c r="AJ38" s="68"/>
      <c r="AK38" s="68"/>
      <c r="AL38" s="68"/>
      <c r="AM38" s="68"/>
      <c r="AN38" s="68"/>
      <c r="AO38" s="70"/>
      <c r="AP38" s="71"/>
      <c r="AQ38" s="70"/>
      <c r="AR38" s="72"/>
      <c r="AV38" s="73"/>
    </row>
    <row r="39" spans="3:48" s="74" customFormat="1" ht="14.25">
      <c r="C39" s="55"/>
      <c r="D39" s="67"/>
      <c r="E39" s="67"/>
      <c r="F39" s="67"/>
      <c r="G39" s="67"/>
      <c r="H39" s="67"/>
      <c r="I39" s="67"/>
      <c r="J39" s="67"/>
      <c r="K39" s="67"/>
      <c r="L39" s="67"/>
      <c r="M39" s="67"/>
      <c r="N39" s="67"/>
      <c r="O39" s="67"/>
      <c r="P39" s="67"/>
      <c r="Q39" s="67"/>
      <c r="R39" s="67"/>
      <c r="S39" s="67"/>
      <c r="T39" s="67"/>
      <c r="U39" s="67"/>
      <c r="V39" s="67"/>
      <c r="W39" s="67"/>
      <c r="X39" s="67"/>
      <c r="Y39" s="67"/>
      <c r="Z39" s="67"/>
      <c r="AA39" s="67"/>
      <c r="AB39" s="68"/>
      <c r="AC39" s="69"/>
      <c r="AD39" s="68"/>
      <c r="AE39" s="69"/>
      <c r="AF39" s="69"/>
      <c r="AG39" s="69"/>
      <c r="AH39" s="68"/>
      <c r="AI39" s="68"/>
      <c r="AJ39" s="68"/>
      <c r="AK39" s="68"/>
      <c r="AL39" s="68"/>
      <c r="AM39" s="68"/>
      <c r="AN39" s="68"/>
      <c r="AO39" s="70"/>
      <c r="AP39" s="71"/>
      <c r="AQ39" s="70"/>
      <c r="AR39" s="72"/>
      <c r="AS39" s="55"/>
      <c r="AT39" s="55"/>
      <c r="AU39" s="55"/>
      <c r="AV39" s="73"/>
    </row>
    <row r="40" spans="3:48" s="74" customFormat="1" ht="14.25">
      <c r="C40" s="55"/>
      <c r="D40" s="67"/>
      <c r="E40" s="67"/>
      <c r="F40" s="67"/>
      <c r="G40" s="67"/>
      <c r="H40" s="67"/>
      <c r="I40" s="67"/>
      <c r="J40" s="67"/>
      <c r="K40" s="67"/>
      <c r="L40" s="67"/>
      <c r="M40" s="67"/>
      <c r="N40" s="67"/>
      <c r="O40" s="67"/>
      <c r="P40" s="67"/>
      <c r="Q40" s="67"/>
      <c r="R40" s="67"/>
      <c r="S40" s="67"/>
      <c r="T40" s="67"/>
      <c r="U40" s="67"/>
      <c r="V40" s="67"/>
      <c r="W40" s="67"/>
      <c r="X40" s="67"/>
      <c r="Y40" s="67"/>
      <c r="Z40" s="67"/>
      <c r="AA40" s="67"/>
      <c r="AB40" s="68"/>
      <c r="AC40" s="69"/>
      <c r="AD40" s="68"/>
      <c r="AE40" s="69"/>
      <c r="AF40" s="69"/>
      <c r="AG40" s="69"/>
      <c r="AH40" s="68"/>
      <c r="AI40" s="68"/>
      <c r="AJ40" s="68"/>
      <c r="AK40" s="68"/>
      <c r="AL40" s="68"/>
      <c r="AM40" s="68"/>
      <c r="AN40" s="68"/>
      <c r="AO40" s="70"/>
      <c r="AP40" s="71"/>
      <c r="AQ40" s="70"/>
      <c r="AR40" s="72"/>
      <c r="AS40" s="55"/>
      <c r="AT40" s="55"/>
      <c r="AU40" s="55"/>
      <c r="AV40" s="73"/>
    </row>
    <row r="41" spans="3:48" s="74" customFormat="1" ht="15.75" customHeight="1">
      <c r="C41" s="55"/>
      <c r="D41" s="67"/>
      <c r="E41" s="67"/>
      <c r="F41" s="67"/>
      <c r="G41" s="67"/>
      <c r="H41" s="67"/>
      <c r="I41" s="67"/>
      <c r="J41" s="67"/>
      <c r="K41" s="461" t="s">
        <v>147</v>
      </c>
      <c r="L41" s="461"/>
      <c r="M41" s="461"/>
      <c r="N41" s="461"/>
      <c r="O41" s="461"/>
      <c r="P41" s="461"/>
      <c r="Q41" s="461"/>
      <c r="R41" s="461"/>
      <c r="S41" s="461"/>
      <c r="T41" s="461"/>
      <c r="U41" s="461"/>
      <c r="V41" s="329"/>
      <c r="W41" s="329"/>
      <c r="X41" s="67"/>
      <c r="Y41" s="67"/>
      <c r="Z41" s="67"/>
      <c r="AA41" s="67"/>
      <c r="AB41" s="68"/>
      <c r="AC41" s="69"/>
      <c r="AD41" s="68"/>
      <c r="AE41" s="69"/>
      <c r="AF41" s="69"/>
      <c r="AG41" s="69"/>
      <c r="AH41" s="68"/>
      <c r="AI41" s="68"/>
      <c r="AJ41" s="68"/>
      <c r="AK41" s="68"/>
      <c r="AL41" s="68"/>
      <c r="AM41" s="68"/>
      <c r="AN41" s="68"/>
      <c r="AO41" s="70"/>
      <c r="AP41" s="71"/>
      <c r="AQ41" s="70"/>
      <c r="AR41" s="72"/>
      <c r="AS41" s="55"/>
      <c r="AT41" s="55"/>
      <c r="AU41" s="55"/>
      <c r="AV41" s="73"/>
    </row>
    <row r="42" spans="3:48" s="74" customFormat="1" ht="15.75" customHeight="1">
      <c r="C42" s="55"/>
      <c r="D42" s="67"/>
      <c r="E42" s="67"/>
      <c r="F42" s="67"/>
      <c r="G42" s="67"/>
      <c r="H42" s="67"/>
      <c r="I42" s="67"/>
      <c r="J42" s="67"/>
      <c r="K42" s="137" t="s">
        <v>148</v>
      </c>
      <c r="L42" s="462" t="s">
        <v>149</v>
      </c>
      <c r="M42" s="462"/>
      <c r="N42" s="462"/>
      <c r="O42" s="462" t="s">
        <v>150</v>
      </c>
      <c r="P42" s="462"/>
      <c r="Q42" s="462" t="s">
        <v>151</v>
      </c>
      <c r="R42" s="462"/>
      <c r="S42" s="462" t="s">
        <v>152</v>
      </c>
      <c r="T42" s="462"/>
      <c r="U42" s="462"/>
      <c r="V42" s="330"/>
      <c r="W42" s="330"/>
      <c r="X42" s="67"/>
      <c r="Y42" s="67"/>
      <c r="Z42" s="67"/>
      <c r="AA42" s="67"/>
      <c r="AB42" s="68"/>
      <c r="AC42" s="69"/>
      <c r="AD42" s="68"/>
      <c r="AE42" s="69"/>
      <c r="AF42" s="69"/>
      <c r="AG42" s="69"/>
      <c r="AH42" s="68"/>
      <c r="AI42" s="68"/>
      <c r="AJ42" s="68"/>
      <c r="AK42" s="68"/>
      <c r="AL42" s="68"/>
      <c r="AM42" s="68"/>
      <c r="AN42" s="68"/>
      <c r="AO42" s="70"/>
      <c r="AP42" s="71"/>
      <c r="AQ42" s="70"/>
      <c r="AR42" s="72"/>
      <c r="AS42" s="55"/>
      <c r="AT42" s="55"/>
      <c r="AU42" s="55"/>
      <c r="AV42" s="73"/>
    </row>
    <row r="43" spans="3:48" s="74" customFormat="1" ht="93.75" customHeight="1">
      <c r="C43" s="55"/>
      <c r="D43" s="67"/>
      <c r="E43" s="67"/>
      <c r="F43" s="67"/>
      <c r="G43" s="67"/>
      <c r="H43" s="67"/>
      <c r="I43" s="67"/>
      <c r="J43" s="67"/>
      <c r="K43" s="331" t="s">
        <v>1335</v>
      </c>
      <c r="L43" s="568" t="s">
        <v>154</v>
      </c>
      <c r="M43" s="569"/>
      <c r="N43" s="570"/>
      <c r="O43" s="571"/>
      <c r="P43" s="572"/>
      <c r="Q43" s="571"/>
      <c r="R43" s="572"/>
      <c r="S43" s="573" t="s">
        <v>1336</v>
      </c>
      <c r="T43" s="573"/>
      <c r="U43" s="573"/>
      <c r="V43" s="75"/>
      <c r="W43" s="75"/>
      <c r="X43" s="76"/>
      <c r="Y43" s="76"/>
      <c r="Z43" s="67"/>
      <c r="AA43" s="67"/>
      <c r="AB43" s="68"/>
      <c r="AC43" s="69"/>
      <c r="AD43" s="68"/>
      <c r="AE43" s="69"/>
      <c r="AF43" s="69"/>
      <c r="AG43" s="69"/>
      <c r="AH43" s="68"/>
      <c r="AI43" s="68"/>
      <c r="AJ43" s="68"/>
      <c r="AK43" s="68"/>
      <c r="AL43" s="68"/>
      <c r="AM43" s="68"/>
      <c r="AN43" s="68"/>
      <c r="AO43" s="70"/>
      <c r="AP43" s="71"/>
      <c r="AQ43" s="70"/>
      <c r="AR43" s="72"/>
      <c r="AS43" s="55"/>
      <c r="AT43" s="55"/>
      <c r="AU43" s="55"/>
      <c r="AV43" s="73"/>
    </row>
    <row r="44" spans="3:48" s="74" customFormat="1" ht="93.75" customHeight="1">
      <c r="C44" s="55"/>
      <c r="D44" s="67"/>
      <c r="E44" s="67"/>
      <c r="F44" s="67"/>
      <c r="G44" s="67"/>
      <c r="H44" s="67"/>
      <c r="I44" s="67"/>
      <c r="J44" s="67"/>
      <c r="K44" s="331" t="s">
        <v>1337</v>
      </c>
      <c r="L44" s="574" t="s">
        <v>154</v>
      </c>
      <c r="M44" s="574"/>
      <c r="N44" s="574"/>
      <c r="O44" s="571"/>
      <c r="P44" s="572"/>
      <c r="Q44" s="571"/>
      <c r="R44" s="572"/>
      <c r="S44" s="573" t="s">
        <v>1336</v>
      </c>
      <c r="T44" s="573"/>
      <c r="U44" s="573"/>
      <c r="V44" s="75"/>
      <c r="W44" s="75"/>
      <c r="X44" s="67"/>
      <c r="Y44" s="67"/>
      <c r="Z44" s="67"/>
      <c r="AA44" s="67"/>
      <c r="AB44" s="68"/>
      <c r="AC44" s="69"/>
      <c r="AD44" s="68"/>
      <c r="AE44" s="69"/>
      <c r="AF44" s="69"/>
      <c r="AG44" s="69"/>
      <c r="AH44" s="68"/>
      <c r="AI44" s="68"/>
      <c r="AJ44" s="68"/>
      <c r="AK44" s="68"/>
      <c r="AL44" s="68"/>
      <c r="AM44" s="68"/>
      <c r="AN44" s="68"/>
      <c r="AO44" s="70"/>
      <c r="AP44" s="71"/>
      <c r="AQ44" s="70"/>
      <c r="AR44" s="72"/>
      <c r="AS44" s="55"/>
      <c r="AT44" s="55"/>
      <c r="AU44" s="55"/>
      <c r="AV44" s="73"/>
    </row>
    <row r="45" spans="3:48" s="74" customFormat="1" ht="114" customHeight="1">
      <c r="C45" s="55"/>
      <c r="D45" s="67"/>
      <c r="E45" s="67"/>
      <c r="F45" s="67"/>
      <c r="G45" s="67"/>
      <c r="H45" s="67"/>
      <c r="I45" s="67"/>
      <c r="J45" s="67"/>
      <c r="K45" s="331">
        <v>44985</v>
      </c>
      <c r="L45" s="574" t="s">
        <v>154</v>
      </c>
      <c r="M45" s="574"/>
      <c r="N45" s="574"/>
      <c r="O45" s="576"/>
      <c r="P45" s="577"/>
      <c r="Q45" s="573" t="s">
        <v>1338</v>
      </c>
      <c r="R45" s="573"/>
      <c r="S45" s="573" t="s">
        <v>1336</v>
      </c>
      <c r="T45" s="573"/>
      <c r="U45" s="573"/>
      <c r="V45" s="75"/>
      <c r="W45" s="75"/>
      <c r="X45" s="67"/>
      <c r="Y45" s="67"/>
      <c r="Z45" s="67"/>
      <c r="AA45" s="67"/>
      <c r="AB45" s="68"/>
      <c r="AC45" s="69"/>
      <c r="AD45" s="68"/>
      <c r="AE45" s="69"/>
      <c r="AF45" s="69"/>
      <c r="AG45" s="69"/>
      <c r="AH45" s="68"/>
      <c r="AI45" s="68"/>
      <c r="AJ45" s="68"/>
      <c r="AK45" s="68"/>
      <c r="AL45" s="68"/>
      <c r="AM45" s="68"/>
      <c r="AN45" s="68"/>
      <c r="AO45" s="70"/>
      <c r="AP45" s="71"/>
      <c r="AQ45" s="70"/>
      <c r="AR45" s="72"/>
      <c r="AS45" s="55"/>
      <c r="AT45" s="55"/>
      <c r="AU45" s="55"/>
      <c r="AV45" s="73"/>
    </row>
    <row r="46" spans="3:48" s="74" customFormat="1" ht="112.5" customHeight="1">
      <c r="C46" s="55"/>
      <c r="D46" s="67"/>
      <c r="E46" s="67"/>
      <c r="F46" s="67"/>
      <c r="G46" s="67"/>
      <c r="H46" s="67"/>
      <c r="I46" s="67"/>
      <c r="J46" s="67"/>
      <c r="K46" s="331">
        <v>45582</v>
      </c>
      <c r="L46" s="574" t="s">
        <v>154</v>
      </c>
      <c r="M46" s="574"/>
      <c r="N46" s="574"/>
      <c r="O46" s="575" t="s">
        <v>1339</v>
      </c>
      <c r="P46" s="573"/>
      <c r="Q46" s="573" t="s">
        <v>1340</v>
      </c>
      <c r="R46" s="573"/>
      <c r="S46" s="573" t="s">
        <v>1341</v>
      </c>
      <c r="T46" s="573"/>
      <c r="U46" s="573"/>
      <c r="V46" s="67"/>
      <c r="W46" s="67"/>
      <c r="X46" s="67"/>
      <c r="Y46" s="67"/>
      <c r="Z46" s="67"/>
      <c r="AA46" s="67"/>
      <c r="AB46" s="68"/>
      <c r="AC46" s="69"/>
      <c r="AD46" s="68"/>
      <c r="AE46" s="69"/>
      <c r="AF46" s="69"/>
      <c r="AG46" s="69"/>
      <c r="AH46" s="68"/>
      <c r="AI46" s="68"/>
      <c r="AJ46" s="68"/>
      <c r="AK46" s="68"/>
      <c r="AL46" s="68"/>
      <c r="AM46" s="68"/>
      <c r="AN46" s="68"/>
      <c r="AO46" s="70"/>
      <c r="AP46" s="71"/>
      <c r="AQ46" s="70"/>
      <c r="AR46" s="72"/>
      <c r="AS46" s="55"/>
      <c r="AT46" s="55"/>
      <c r="AU46" s="55"/>
      <c r="AV46" s="73"/>
    </row>
    <row r="47" spans="3:48" s="74" customFormat="1" ht="86.1" customHeight="1">
      <c r="C47" s="55"/>
      <c r="D47" s="67"/>
      <c r="E47" s="67"/>
      <c r="F47" s="67"/>
      <c r="G47" s="67"/>
      <c r="H47" s="67"/>
      <c r="I47" s="67"/>
      <c r="J47" s="67"/>
      <c r="K47" s="331">
        <v>45909</v>
      </c>
      <c r="L47" s="574" t="s">
        <v>154</v>
      </c>
      <c r="M47" s="574"/>
      <c r="N47" s="574"/>
      <c r="O47" s="575" t="s">
        <v>1342</v>
      </c>
      <c r="P47" s="573"/>
      <c r="Q47" s="573" t="s">
        <v>1340</v>
      </c>
      <c r="R47" s="573"/>
      <c r="S47" s="573" t="s">
        <v>1341</v>
      </c>
      <c r="T47" s="573"/>
      <c r="U47" s="573"/>
      <c r="V47" s="67"/>
      <c r="W47" s="67"/>
      <c r="X47" s="67"/>
      <c r="Y47" s="67"/>
      <c r="Z47" s="67"/>
      <c r="AA47" s="67"/>
      <c r="AB47" s="68"/>
      <c r="AC47" s="69"/>
      <c r="AD47" s="68"/>
      <c r="AE47" s="69"/>
      <c r="AF47" s="69"/>
      <c r="AG47" s="69"/>
      <c r="AH47" s="68"/>
      <c r="AI47" s="68"/>
      <c r="AJ47" s="68"/>
      <c r="AK47" s="68"/>
      <c r="AL47" s="68"/>
      <c r="AM47" s="68"/>
      <c r="AN47" s="68"/>
      <c r="AO47" s="70"/>
      <c r="AP47" s="71"/>
      <c r="AQ47" s="70"/>
      <c r="AR47" s="72"/>
      <c r="AS47" s="55"/>
      <c r="AT47" s="55"/>
      <c r="AU47" s="55"/>
      <c r="AV47" s="73"/>
    </row>
    <row r="48" spans="3:48" s="74" customFormat="1" ht="14.25">
      <c r="C48" s="55"/>
      <c r="D48" s="67"/>
      <c r="E48" s="67"/>
      <c r="F48" s="67"/>
      <c r="G48" s="67"/>
      <c r="H48" s="67"/>
      <c r="I48" s="67"/>
      <c r="J48" s="67"/>
      <c r="K48" s="67"/>
      <c r="L48" s="67"/>
      <c r="M48" s="67"/>
      <c r="N48" s="67"/>
      <c r="O48" s="67"/>
      <c r="P48" s="67"/>
      <c r="Q48" s="67"/>
      <c r="R48" s="67"/>
      <c r="S48" s="67"/>
      <c r="T48" s="67"/>
      <c r="U48" s="67"/>
      <c r="V48" s="67"/>
      <c r="W48" s="67"/>
      <c r="X48" s="67"/>
      <c r="Y48" s="67"/>
      <c r="Z48" s="67"/>
      <c r="AA48" s="67"/>
      <c r="AB48" s="68"/>
      <c r="AC48" s="69"/>
      <c r="AD48" s="68"/>
      <c r="AE48" s="69"/>
      <c r="AF48" s="69"/>
      <c r="AG48" s="69"/>
      <c r="AH48" s="68"/>
      <c r="AI48" s="68"/>
      <c r="AJ48" s="68"/>
      <c r="AK48" s="68"/>
      <c r="AL48" s="68"/>
      <c r="AM48" s="68"/>
      <c r="AN48" s="68"/>
      <c r="AO48" s="70"/>
      <c r="AP48" s="71"/>
      <c r="AQ48" s="70"/>
      <c r="AR48" s="72"/>
      <c r="AS48" s="55"/>
      <c r="AT48" s="55"/>
      <c r="AU48" s="55"/>
      <c r="AV48" s="73"/>
    </row>
    <row r="49" spans="3:48" s="74" customFormat="1" ht="14.25">
      <c r="C49" s="55"/>
      <c r="D49" s="67"/>
      <c r="E49" s="67"/>
      <c r="F49" s="67"/>
      <c r="G49" s="67"/>
      <c r="H49" s="67"/>
      <c r="I49" s="67"/>
      <c r="J49" s="67"/>
      <c r="K49" s="67"/>
      <c r="L49" s="67"/>
      <c r="M49" s="67"/>
      <c r="N49" s="67"/>
      <c r="O49" s="67"/>
      <c r="P49" s="67"/>
      <c r="Q49" s="67"/>
      <c r="R49" s="67"/>
      <c r="S49" s="67"/>
      <c r="T49" s="67"/>
      <c r="U49" s="67"/>
      <c r="V49" s="67"/>
      <c r="W49" s="67"/>
      <c r="X49" s="67"/>
      <c r="Y49" s="67"/>
      <c r="Z49" s="67"/>
      <c r="AA49" s="67"/>
      <c r="AB49" s="68"/>
      <c r="AC49" s="69"/>
      <c r="AD49" s="68"/>
      <c r="AE49" s="69"/>
      <c r="AF49" s="69"/>
      <c r="AG49" s="69"/>
      <c r="AH49" s="68"/>
      <c r="AI49" s="68"/>
      <c r="AJ49" s="68"/>
      <c r="AK49" s="68"/>
      <c r="AL49" s="68"/>
      <c r="AM49" s="68"/>
      <c r="AN49" s="68"/>
      <c r="AO49" s="70"/>
      <c r="AP49" s="71"/>
      <c r="AQ49" s="70"/>
      <c r="AR49" s="72"/>
      <c r="AS49" s="55"/>
      <c r="AT49" s="55"/>
      <c r="AU49" s="55"/>
      <c r="AV49" s="73"/>
    </row>
    <row r="50" spans="3:48" s="74" customFormat="1" ht="14.25">
      <c r="C50" s="55"/>
      <c r="D50" s="67"/>
      <c r="E50" s="67"/>
      <c r="F50" s="67"/>
      <c r="G50" s="67"/>
      <c r="H50" s="67"/>
      <c r="I50" s="67"/>
      <c r="J50" s="67"/>
      <c r="K50" s="67"/>
      <c r="L50" s="67"/>
      <c r="M50" s="67"/>
      <c r="N50" s="67"/>
      <c r="O50" s="67"/>
      <c r="P50" s="67"/>
      <c r="Q50" s="67"/>
      <c r="R50" s="67"/>
      <c r="S50" s="67"/>
      <c r="T50" s="67"/>
      <c r="U50" s="67"/>
      <c r="V50" s="67"/>
      <c r="W50" s="67"/>
      <c r="X50" s="67"/>
      <c r="Y50" s="67"/>
      <c r="Z50" s="67"/>
      <c r="AA50" s="67"/>
      <c r="AB50" s="68"/>
      <c r="AC50" s="69"/>
      <c r="AD50" s="68"/>
      <c r="AE50" s="69"/>
      <c r="AF50" s="69"/>
      <c r="AG50" s="69"/>
      <c r="AH50" s="68"/>
      <c r="AI50" s="68"/>
      <c r="AJ50" s="68"/>
      <c r="AK50" s="68"/>
      <c r="AL50" s="68"/>
      <c r="AM50" s="68"/>
      <c r="AN50" s="68"/>
      <c r="AO50" s="70"/>
      <c r="AP50" s="71"/>
      <c r="AQ50" s="70"/>
      <c r="AR50" s="72"/>
      <c r="AS50" s="55"/>
      <c r="AT50" s="55"/>
      <c r="AU50" s="55"/>
      <c r="AV50" s="73"/>
    </row>
    <row r="51" spans="3:48" s="74" customFormat="1" ht="14.25">
      <c r="C51" s="55"/>
      <c r="D51" s="67"/>
      <c r="E51" s="67"/>
      <c r="F51" s="67"/>
      <c r="G51" s="67"/>
      <c r="H51" s="67"/>
      <c r="I51" s="67"/>
      <c r="J51" s="67"/>
      <c r="K51" s="67"/>
      <c r="L51" s="67"/>
      <c r="M51" s="67"/>
      <c r="N51" s="67"/>
      <c r="O51" s="67"/>
      <c r="P51" s="67"/>
      <c r="Q51" s="67"/>
      <c r="R51" s="67"/>
      <c r="S51" s="67"/>
      <c r="T51" s="67"/>
      <c r="U51" s="67"/>
      <c r="V51" s="67"/>
      <c r="W51" s="67"/>
      <c r="X51" s="67"/>
      <c r="Y51" s="67"/>
      <c r="Z51" s="67"/>
      <c r="AA51" s="67"/>
      <c r="AB51" s="68"/>
      <c r="AC51" s="69"/>
      <c r="AD51" s="68"/>
      <c r="AE51" s="69"/>
      <c r="AF51" s="69"/>
      <c r="AG51" s="69"/>
      <c r="AH51" s="68"/>
      <c r="AI51" s="68"/>
      <c r="AJ51" s="68"/>
      <c r="AK51" s="68"/>
      <c r="AL51" s="68"/>
      <c r="AM51" s="68"/>
      <c r="AN51" s="68"/>
      <c r="AO51" s="70"/>
      <c r="AP51" s="71"/>
      <c r="AQ51" s="70"/>
      <c r="AR51" s="72"/>
      <c r="AS51" s="55"/>
      <c r="AT51" s="55"/>
      <c r="AU51" s="55"/>
      <c r="AV51" s="73"/>
    </row>
    <row r="52" spans="3:48" s="74" customFormat="1" ht="14.25">
      <c r="C52" s="55"/>
      <c r="D52" s="67"/>
      <c r="E52" s="67"/>
      <c r="F52" s="67"/>
      <c r="G52" s="67"/>
      <c r="H52" s="67"/>
      <c r="I52" s="67"/>
      <c r="J52" s="67"/>
      <c r="K52" s="67"/>
      <c r="L52" s="67"/>
      <c r="M52" s="67"/>
      <c r="N52" s="67"/>
      <c r="O52" s="67"/>
      <c r="P52" s="67"/>
      <c r="Q52" s="67"/>
      <c r="R52" s="67"/>
      <c r="S52" s="67"/>
      <c r="T52" s="67"/>
      <c r="U52" s="67"/>
      <c r="V52" s="67"/>
      <c r="W52" s="67"/>
      <c r="X52" s="67"/>
      <c r="Y52" s="67"/>
      <c r="Z52" s="67"/>
      <c r="AA52" s="67"/>
      <c r="AB52" s="68"/>
      <c r="AC52" s="69"/>
      <c r="AD52" s="68"/>
      <c r="AE52" s="69"/>
      <c r="AF52" s="69"/>
      <c r="AG52" s="69"/>
      <c r="AH52" s="68"/>
      <c r="AI52" s="68"/>
      <c r="AJ52" s="68"/>
      <c r="AK52" s="68"/>
      <c r="AL52" s="68"/>
      <c r="AM52" s="68"/>
      <c r="AN52" s="68"/>
      <c r="AO52" s="70"/>
      <c r="AP52" s="71"/>
      <c r="AQ52" s="70"/>
      <c r="AR52" s="72"/>
      <c r="AS52" s="55"/>
      <c r="AT52" s="55"/>
      <c r="AU52" s="55"/>
      <c r="AV52" s="73"/>
    </row>
    <row r="53" spans="3:48" s="74" customFormat="1" ht="14.25">
      <c r="C53" s="55"/>
      <c r="D53" s="67"/>
      <c r="E53" s="67"/>
      <c r="F53" s="67"/>
      <c r="G53" s="67"/>
      <c r="H53" s="67"/>
      <c r="I53" s="67"/>
      <c r="J53" s="67"/>
      <c r="K53" s="67"/>
      <c r="L53" s="67"/>
      <c r="M53" s="67"/>
      <c r="N53" s="67"/>
      <c r="O53" s="67"/>
      <c r="P53" s="67"/>
      <c r="Q53" s="67"/>
      <c r="R53" s="67"/>
      <c r="S53" s="67"/>
      <c r="T53" s="67"/>
      <c r="U53" s="67"/>
      <c r="V53" s="67"/>
      <c r="W53" s="67"/>
      <c r="X53" s="67"/>
      <c r="Y53" s="67"/>
      <c r="Z53" s="67"/>
      <c r="AA53" s="67"/>
      <c r="AB53" s="68"/>
      <c r="AC53" s="69"/>
      <c r="AD53" s="68"/>
      <c r="AE53" s="69"/>
      <c r="AF53" s="69"/>
      <c r="AG53" s="69"/>
      <c r="AH53" s="68"/>
      <c r="AI53" s="68"/>
      <c r="AJ53" s="68"/>
      <c r="AK53" s="68"/>
      <c r="AL53" s="68"/>
      <c r="AM53" s="68"/>
      <c r="AN53" s="68"/>
      <c r="AO53" s="70"/>
      <c r="AP53" s="71"/>
      <c r="AQ53" s="70"/>
      <c r="AR53" s="72"/>
      <c r="AS53" s="55"/>
      <c r="AT53" s="55"/>
      <c r="AU53" s="55"/>
      <c r="AV53" s="73"/>
    </row>
    <row r="54" spans="3:48" s="74" customFormat="1" ht="14.25">
      <c r="C54" s="55"/>
      <c r="D54" s="67"/>
      <c r="E54" s="67"/>
      <c r="F54" s="67"/>
      <c r="G54" s="67"/>
      <c r="H54" s="67"/>
      <c r="I54" s="67"/>
      <c r="J54" s="67"/>
      <c r="K54" s="67"/>
      <c r="L54" s="67"/>
      <c r="M54" s="67"/>
      <c r="N54" s="67"/>
      <c r="O54" s="67"/>
      <c r="P54" s="67"/>
      <c r="Q54" s="67"/>
      <c r="R54" s="67"/>
      <c r="S54" s="67"/>
      <c r="T54" s="67"/>
      <c r="U54" s="67"/>
      <c r="V54" s="67"/>
      <c r="W54" s="67"/>
      <c r="X54" s="67"/>
      <c r="Y54" s="67"/>
      <c r="Z54" s="67"/>
      <c r="AA54" s="67"/>
      <c r="AB54" s="68"/>
      <c r="AC54" s="69"/>
      <c r="AD54" s="68"/>
      <c r="AE54" s="69"/>
      <c r="AF54" s="69"/>
      <c r="AG54" s="69"/>
      <c r="AH54" s="68"/>
      <c r="AI54" s="68"/>
      <c r="AJ54" s="68"/>
      <c r="AK54" s="68"/>
      <c r="AL54" s="68"/>
      <c r="AM54" s="68"/>
      <c r="AN54" s="68"/>
      <c r="AO54" s="70"/>
      <c r="AP54" s="71"/>
      <c r="AQ54" s="70"/>
      <c r="AR54" s="72"/>
      <c r="AS54" s="55"/>
      <c r="AT54" s="55"/>
      <c r="AU54" s="55"/>
      <c r="AV54" s="73"/>
    </row>
    <row r="55" spans="3:48" s="74" customFormat="1" ht="14.25">
      <c r="C55" s="55"/>
      <c r="D55" s="67"/>
      <c r="E55" s="67"/>
      <c r="F55" s="67"/>
      <c r="G55" s="67"/>
      <c r="H55" s="67"/>
      <c r="I55" s="67"/>
      <c r="J55" s="67"/>
      <c r="K55" s="67"/>
      <c r="L55" s="67"/>
      <c r="M55" s="67"/>
      <c r="N55" s="67"/>
      <c r="O55" s="67"/>
      <c r="P55" s="67"/>
      <c r="Q55" s="67"/>
      <c r="R55" s="67"/>
      <c r="S55" s="67"/>
      <c r="T55" s="67"/>
      <c r="U55" s="67"/>
      <c r="V55" s="67"/>
      <c r="W55" s="67"/>
      <c r="X55" s="67"/>
      <c r="Y55" s="67"/>
      <c r="Z55" s="67"/>
      <c r="AA55" s="67"/>
      <c r="AB55" s="68"/>
      <c r="AC55" s="69"/>
      <c r="AD55" s="68"/>
      <c r="AE55" s="69"/>
      <c r="AF55" s="69"/>
      <c r="AG55" s="69"/>
      <c r="AH55" s="68"/>
      <c r="AI55" s="68"/>
      <c r="AJ55" s="68"/>
      <c r="AK55" s="68"/>
      <c r="AL55" s="68"/>
      <c r="AM55" s="68"/>
      <c r="AN55" s="68"/>
      <c r="AO55" s="70"/>
      <c r="AP55" s="71"/>
      <c r="AQ55" s="70"/>
      <c r="AR55" s="72"/>
      <c r="AS55" s="55"/>
      <c r="AT55" s="55"/>
      <c r="AU55" s="55"/>
      <c r="AV55" s="73"/>
    </row>
    <row r="56" spans="3:48" s="74" customFormat="1" ht="14.25">
      <c r="C56" s="55"/>
      <c r="D56" s="67"/>
      <c r="E56" s="67"/>
      <c r="F56" s="67"/>
      <c r="G56" s="67"/>
      <c r="H56" s="67"/>
      <c r="I56" s="67"/>
      <c r="J56" s="67"/>
      <c r="K56" s="67"/>
      <c r="L56" s="67"/>
      <c r="M56" s="67"/>
      <c r="N56" s="67"/>
      <c r="O56" s="67"/>
      <c r="P56" s="67"/>
      <c r="Q56" s="67"/>
      <c r="R56" s="67"/>
      <c r="S56" s="67"/>
      <c r="T56" s="67"/>
      <c r="U56" s="67"/>
      <c r="V56" s="67"/>
      <c r="W56" s="67"/>
      <c r="X56" s="67"/>
      <c r="Y56" s="67"/>
      <c r="Z56" s="67"/>
      <c r="AA56" s="67"/>
      <c r="AB56" s="68"/>
      <c r="AC56" s="69"/>
      <c r="AD56" s="68"/>
      <c r="AE56" s="69"/>
      <c r="AF56" s="69"/>
      <c r="AG56" s="69"/>
      <c r="AH56" s="68"/>
      <c r="AI56" s="68"/>
      <c r="AJ56" s="68"/>
      <c r="AK56" s="68"/>
      <c r="AL56" s="68"/>
      <c r="AM56" s="68"/>
      <c r="AN56" s="68"/>
      <c r="AO56" s="70"/>
      <c r="AP56" s="71"/>
      <c r="AQ56" s="70"/>
      <c r="AR56" s="72"/>
      <c r="AS56" s="55"/>
      <c r="AT56" s="55"/>
      <c r="AU56" s="55"/>
      <c r="AV56" s="73"/>
    </row>
    <row r="57" spans="3:48" s="74" customFormat="1" ht="14.25">
      <c r="C57" s="55"/>
      <c r="D57" s="67"/>
      <c r="E57" s="67"/>
      <c r="F57" s="67"/>
      <c r="G57" s="67"/>
      <c r="H57" s="67"/>
      <c r="I57" s="67"/>
      <c r="J57" s="67"/>
      <c r="K57" s="67"/>
      <c r="L57" s="67"/>
      <c r="M57" s="67"/>
      <c r="N57" s="67"/>
      <c r="O57" s="67"/>
      <c r="P57" s="67"/>
      <c r="Q57" s="67"/>
      <c r="R57" s="67"/>
      <c r="S57" s="67"/>
      <c r="T57" s="67"/>
      <c r="U57" s="67"/>
      <c r="V57" s="67"/>
      <c r="W57" s="67"/>
      <c r="X57" s="67"/>
      <c r="Y57" s="67"/>
      <c r="Z57" s="67"/>
      <c r="AA57" s="67"/>
      <c r="AB57" s="68"/>
      <c r="AC57" s="69"/>
      <c r="AD57" s="68"/>
      <c r="AE57" s="69"/>
      <c r="AF57" s="69"/>
      <c r="AG57" s="69"/>
      <c r="AH57" s="68"/>
      <c r="AI57" s="68"/>
      <c r="AJ57" s="68"/>
      <c r="AK57" s="68"/>
      <c r="AL57" s="68"/>
      <c r="AM57" s="68"/>
      <c r="AN57" s="68"/>
      <c r="AO57" s="70"/>
      <c r="AP57" s="71"/>
      <c r="AQ57" s="70"/>
      <c r="AR57" s="72"/>
      <c r="AS57" s="55"/>
      <c r="AT57" s="55"/>
      <c r="AU57" s="55"/>
      <c r="AV57" s="73"/>
    </row>
    <row r="58" spans="3:48" s="74" customFormat="1" ht="14.25">
      <c r="C58" s="55"/>
      <c r="D58" s="67"/>
      <c r="E58" s="67"/>
      <c r="F58" s="67"/>
      <c r="G58" s="67"/>
      <c r="H58" s="67"/>
      <c r="I58" s="67"/>
      <c r="J58" s="67"/>
      <c r="K58" s="67"/>
      <c r="L58" s="67"/>
      <c r="M58" s="67"/>
      <c r="N58" s="67"/>
      <c r="O58" s="67"/>
      <c r="P58" s="67"/>
      <c r="Q58" s="67"/>
      <c r="R58" s="67"/>
      <c r="S58" s="67"/>
      <c r="T58" s="67"/>
      <c r="U58" s="67"/>
      <c r="V58" s="67"/>
      <c r="W58" s="67"/>
      <c r="X58" s="67"/>
      <c r="Y58" s="67"/>
      <c r="Z58" s="67"/>
      <c r="AA58" s="67"/>
      <c r="AB58" s="68"/>
      <c r="AC58" s="69"/>
      <c r="AD58" s="68"/>
      <c r="AE58" s="69"/>
      <c r="AF58" s="69"/>
      <c r="AG58" s="69"/>
      <c r="AH58" s="68"/>
      <c r="AI58" s="68"/>
      <c r="AJ58" s="68"/>
      <c r="AK58" s="68"/>
      <c r="AL58" s="68"/>
      <c r="AM58" s="68"/>
      <c r="AN58" s="68"/>
      <c r="AO58" s="70"/>
      <c r="AP58" s="71"/>
      <c r="AQ58" s="70"/>
      <c r="AR58" s="72"/>
      <c r="AS58" s="55"/>
      <c r="AT58" s="55"/>
      <c r="AU58" s="55"/>
      <c r="AV58" s="73"/>
    </row>
    <row r="59" spans="3:48" s="74" customFormat="1" ht="14.25">
      <c r="C59" s="55"/>
      <c r="D59" s="67"/>
      <c r="E59" s="67"/>
      <c r="F59" s="67"/>
      <c r="G59" s="67"/>
      <c r="H59" s="67"/>
      <c r="I59" s="67"/>
      <c r="J59" s="67"/>
      <c r="K59" s="67"/>
      <c r="L59" s="67"/>
      <c r="M59" s="67"/>
      <c r="N59" s="67"/>
      <c r="O59" s="67"/>
      <c r="P59" s="67"/>
      <c r="Q59" s="67"/>
      <c r="R59" s="67"/>
      <c r="S59" s="67"/>
      <c r="T59" s="67"/>
      <c r="U59" s="67"/>
      <c r="V59" s="67"/>
      <c r="W59" s="67"/>
      <c r="X59" s="67"/>
      <c r="Y59" s="67"/>
      <c r="Z59" s="67"/>
      <c r="AA59" s="67"/>
      <c r="AB59" s="68"/>
      <c r="AC59" s="69"/>
      <c r="AD59" s="68"/>
      <c r="AE59" s="69"/>
      <c r="AF59" s="69"/>
      <c r="AG59" s="69"/>
      <c r="AH59" s="68"/>
      <c r="AI59" s="68"/>
      <c r="AJ59" s="68"/>
      <c r="AK59" s="68"/>
      <c r="AL59" s="68"/>
      <c r="AM59" s="68"/>
      <c r="AN59" s="68"/>
      <c r="AO59" s="70"/>
      <c r="AP59" s="71"/>
      <c r="AQ59" s="70"/>
      <c r="AR59" s="72"/>
      <c r="AS59" s="55"/>
      <c r="AT59" s="55"/>
      <c r="AU59" s="55"/>
      <c r="AV59" s="73"/>
    </row>
    <row r="60" spans="3:48" s="74" customFormat="1" ht="14.25">
      <c r="C60" s="55"/>
      <c r="D60" s="67"/>
      <c r="E60" s="67"/>
      <c r="F60" s="67"/>
      <c r="G60" s="67"/>
      <c r="H60" s="67"/>
      <c r="I60" s="67"/>
      <c r="J60" s="67"/>
      <c r="K60" s="67"/>
      <c r="L60" s="67"/>
      <c r="M60" s="67"/>
      <c r="N60" s="67"/>
      <c r="O60" s="67"/>
      <c r="P60" s="67"/>
      <c r="Q60" s="67"/>
      <c r="R60" s="67"/>
      <c r="S60" s="67"/>
      <c r="T60" s="67"/>
      <c r="U60" s="67"/>
      <c r="V60" s="67"/>
      <c r="W60" s="67"/>
      <c r="X60" s="67"/>
      <c r="Y60" s="67"/>
      <c r="Z60" s="67"/>
      <c r="AA60" s="67"/>
      <c r="AB60" s="68"/>
      <c r="AC60" s="69"/>
      <c r="AD60" s="68"/>
      <c r="AE60" s="69"/>
      <c r="AF60" s="69"/>
      <c r="AG60" s="69"/>
      <c r="AH60" s="68"/>
      <c r="AI60" s="68"/>
      <c r="AJ60" s="68"/>
      <c r="AK60" s="68"/>
      <c r="AL60" s="68"/>
      <c r="AM60" s="68"/>
      <c r="AN60" s="68"/>
      <c r="AO60" s="70"/>
      <c r="AP60" s="71"/>
      <c r="AQ60" s="70"/>
      <c r="AR60" s="72"/>
      <c r="AS60" s="55"/>
      <c r="AT60" s="55"/>
      <c r="AU60" s="55"/>
      <c r="AV60" s="73"/>
    </row>
    <row r="61" spans="3:48" s="74" customFormat="1" ht="14.25">
      <c r="C61" s="55"/>
      <c r="D61" s="67"/>
      <c r="E61" s="67"/>
      <c r="F61" s="67"/>
      <c r="G61" s="67"/>
      <c r="H61" s="67"/>
      <c r="I61" s="67"/>
      <c r="J61" s="67"/>
      <c r="K61" s="67"/>
      <c r="L61" s="67"/>
      <c r="M61" s="67"/>
      <c r="N61" s="67"/>
      <c r="O61" s="67"/>
      <c r="P61" s="67"/>
      <c r="Q61" s="67"/>
      <c r="R61" s="67"/>
      <c r="S61" s="67"/>
      <c r="T61" s="67"/>
      <c r="U61" s="67"/>
      <c r="V61" s="67"/>
      <c r="W61" s="67"/>
      <c r="X61" s="67"/>
      <c r="Y61" s="67"/>
      <c r="Z61" s="67"/>
      <c r="AA61" s="67"/>
      <c r="AB61" s="68"/>
      <c r="AC61" s="69"/>
      <c r="AD61" s="68"/>
      <c r="AE61" s="69"/>
      <c r="AF61" s="69"/>
      <c r="AG61" s="69"/>
      <c r="AH61" s="68"/>
      <c r="AI61" s="68"/>
      <c r="AJ61" s="68"/>
      <c r="AK61" s="68"/>
      <c r="AL61" s="68"/>
      <c r="AM61" s="68"/>
      <c r="AN61" s="68"/>
      <c r="AO61" s="70"/>
      <c r="AP61" s="71"/>
      <c r="AQ61" s="70"/>
      <c r="AR61" s="72"/>
      <c r="AS61" s="55"/>
      <c r="AT61" s="55"/>
      <c r="AU61" s="55"/>
      <c r="AV61" s="73"/>
    </row>
    <row r="62" spans="3:48" s="74" customFormat="1" ht="14.25">
      <c r="C62" s="55"/>
      <c r="D62" s="67"/>
      <c r="E62" s="67"/>
      <c r="F62" s="67"/>
      <c r="G62" s="67"/>
      <c r="H62" s="67"/>
      <c r="I62" s="67"/>
      <c r="J62" s="67"/>
      <c r="K62" s="67"/>
      <c r="L62" s="67"/>
      <c r="M62" s="67"/>
      <c r="N62" s="67"/>
      <c r="O62" s="67"/>
      <c r="P62" s="67"/>
      <c r="Q62" s="67"/>
      <c r="R62" s="67"/>
      <c r="S62" s="67"/>
      <c r="T62" s="67"/>
      <c r="U62" s="67"/>
      <c r="V62" s="67"/>
      <c r="W62" s="67"/>
      <c r="X62" s="67"/>
      <c r="Y62" s="67"/>
      <c r="Z62" s="67"/>
      <c r="AA62" s="67"/>
      <c r="AB62" s="68"/>
      <c r="AC62" s="69"/>
      <c r="AD62" s="68"/>
      <c r="AE62" s="69"/>
      <c r="AF62" s="69"/>
      <c r="AG62" s="69"/>
      <c r="AH62" s="68"/>
      <c r="AI62" s="68"/>
      <c r="AJ62" s="68"/>
      <c r="AK62" s="68"/>
      <c r="AL62" s="68"/>
      <c r="AM62" s="68"/>
      <c r="AN62" s="68"/>
      <c r="AO62" s="70"/>
      <c r="AP62" s="71"/>
      <c r="AQ62" s="70"/>
      <c r="AR62" s="72"/>
      <c r="AS62" s="55"/>
      <c r="AT62" s="55"/>
      <c r="AU62" s="55"/>
      <c r="AV62" s="73"/>
    </row>
    <row r="63" spans="3:48" s="74" customFormat="1" ht="14.25">
      <c r="C63" s="55"/>
      <c r="D63" s="67"/>
      <c r="E63" s="67"/>
      <c r="F63" s="67"/>
      <c r="G63" s="67"/>
      <c r="H63" s="67"/>
      <c r="I63" s="67"/>
      <c r="J63" s="67"/>
      <c r="K63" s="67"/>
      <c r="L63" s="67"/>
      <c r="M63" s="67"/>
      <c r="N63" s="67"/>
      <c r="O63" s="67"/>
      <c r="P63" s="67"/>
      <c r="Q63" s="67"/>
      <c r="R63" s="67"/>
      <c r="S63" s="67"/>
      <c r="T63" s="67"/>
      <c r="U63" s="67"/>
      <c r="V63" s="67"/>
      <c r="W63" s="67"/>
      <c r="X63" s="67"/>
      <c r="Y63" s="67"/>
      <c r="Z63" s="67"/>
      <c r="AA63" s="67"/>
      <c r="AB63" s="68"/>
      <c r="AC63" s="69"/>
      <c r="AD63" s="68"/>
      <c r="AE63" s="69"/>
      <c r="AF63" s="69"/>
      <c r="AG63" s="69"/>
      <c r="AH63" s="68"/>
      <c r="AI63" s="68"/>
      <c r="AJ63" s="68"/>
      <c r="AK63" s="68"/>
      <c r="AL63" s="68"/>
      <c r="AM63" s="68"/>
      <c r="AN63" s="68"/>
      <c r="AO63" s="70"/>
      <c r="AP63" s="71"/>
      <c r="AQ63" s="70"/>
      <c r="AR63" s="72"/>
      <c r="AS63" s="55"/>
      <c r="AT63" s="55"/>
      <c r="AU63" s="55"/>
      <c r="AV63" s="73"/>
    </row>
    <row r="64" spans="3:48" s="74" customFormat="1" ht="14.25">
      <c r="C64" s="55"/>
      <c r="D64" s="67"/>
      <c r="E64" s="67"/>
      <c r="F64" s="67"/>
      <c r="G64" s="67"/>
      <c r="H64" s="67"/>
      <c r="I64" s="67"/>
      <c r="J64" s="67"/>
      <c r="K64" s="67"/>
      <c r="L64" s="67"/>
      <c r="M64" s="67"/>
      <c r="N64" s="67"/>
      <c r="O64" s="67"/>
      <c r="P64" s="67"/>
      <c r="Q64" s="67"/>
      <c r="R64" s="67"/>
      <c r="S64" s="67"/>
      <c r="T64" s="67"/>
      <c r="U64" s="67"/>
      <c r="V64" s="67"/>
      <c r="W64" s="67"/>
      <c r="X64" s="67"/>
      <c r="Y64" s="67"/>
      <c r="Z64" s="67"/>
      <c r="AA64" s="67"/>
      <c r="AB64" s="68"/>
      <c r="AC64" s="69"/>
      <c r="AD64" s="68"/>
      <c r="AE64" s="69"/>
      <c r="AF64" s="69"/>
      <c r="AG64" s="69"/>
      <c r="AH64" s="68"/>
      <c r="AI64" s="68"/>
      <c r="AJ64" s="68"/>
      <c r="AK64" s="68"/>
      <c r="AL64" s="68"/>
      <c r="AM64" s="68"/>
      <c r="AN64" s="68"/>
      <c r="AO64" s="70"/>
      <c r="AP64" s="71"/>
      <c r="AQ64" s="70"/>
      <c r="AR64" s="72"/>
      <c r="AS64" s="55"/>
      <c r="AT64" s="55"/>
      <c r="AU64" s="55"/>
      <c r="AV64" s="73"/>
    </row>
    <row r="65" spans="3:48" s="74" customFormat="1" ht="14.25">
      <c r="C65" s="55"/>
      <c r="D65" s="67"/>
      <c r="E65" s="67"/>
      <c r="F65" s="67"/>
      <c r="G65" s="67"/>
      <c r="H65" s="67"/>
      <c r="I65" s="67"/>
      <c r="J65" s="67"/>
      <c r="K65" s="67"/>
      <c r="L65" s="67"/>
      <c r="M65" s="67"/>
      <c r="N65" s="67"/>
      <c r="O65" s="67"/>
      <c r="P65" s="67"/>
      <c r="Q65" s="67"/>
      <c r="R65" s="67"/>
      <c r="S65" s="67"/>
      <c r="T65" s="67"/>
      <c r="U65" s="67"/>
      <c r="V65" s="67"/>
      <c r="W65" s="67"/>
      <c r="X65" s="67"/>
      <c r="Y65" s="67"/>
      <c r="Z65" s="67"/>
      <c r="AA65" s="67"/>
      <c r="AB65" s="68"/>
      <c r="AC65" s="69"/>
      <c r="AD65" s="68"/>
      <c r="AE65" s="69"/>
      <c r="AF65" s="69"/>
      <c r="AG65" s="69"/>
      <c r="AH65" s="68"/>
      <c r="AI65" s="68"/>
      <c r="AJ65" s="68"/>
      <c r="AK65" s="68"/>
      <c r="AL65" s="68"/>
      <c r="AM65" s="68"/>
      <c r="AN65" s="68"/>
      <c r="AO65" s="70"/>
      <c r="AP65" s="71"/>
      <c r="AQ65" s="70"/>
      <c r="AR65" s="72"/>
      <c r="AS65" s="55"/>
      <c r="AT65" s="55"/>
      <c r="AU65" s="55"/>
      <c r="AV65" s="73"/>
    </row>
    <row r="66" spans="3:48" s="74" customFormat="1" ht="14.25">
      <c r="C66" s="55"/>
      <c r="D66" s="67"/>
      <c r="E66" s="67"/>
      <c r="F66" s="67"/>
      <c r="G66" s="67"/>
      <c r="H66" s="67"/>
      <c r="I66" s="67"/>
      <c r="J66" s="67"/>
      <c r="K66" s="67"/>
      <c r="L66" s="67"/>
      <c r="M66" s="67"/>
      <c r="N66" s="67"/>
      <c r="O66" s="67"/>
      <c r="P66" s="67"/>
      <c r="Q66" s="67"/>
      <c r="R66" s="67"/>
      <c r="S66" s="67"/>
      <c r="T66" s="67"/>
      <c r="U66" s="67"/>
      <c r="V66" s="67"/>
      <c r="W66" s="67"/>
      <c r="X66" s="67"/>
      <c r="Y66" s="67"/>
      <c r="Z66" s="67"/>
      <c r="AA66" s="67"/>
      <c r="AB66" s="68"/>
      <c r="AC66" s="69"/>
      <c r="AD66" s="68"/>
      <c r="AE66" s="69"/>
      <c r="AF66" s="69"/>
      <c r="AG66" s="69"/>
      <c r="AH66" s="68"/>
      <c r="AI66" s="68"/>
      <c r="AJ66" s="68"/>
      <c r="AK66" s="68"/>
      <c r="AL66" s="68"/>
      <c r="AM66" s="68"/>
      <c r="AN66" s="68"/>
      <c r="AO66" s="70"/>
      <c r="AP66" s="71"/>
      <c r="AQ66" s="70"/>
      <c r="AR66" s="72"/>
      <c r="AS66" s="55"/>
      <c r="AT66" s="55"/>
      <c r="AU66" s="55"/>
      <c r="AV66" s="73"/>
    </row>
    <row r="67" spans="3:48" s="74" customFormat="1" ht="14.25">
      <c r="C67" s="55"/>
      <c r="D67" s="67"/>
      <c r="E67" s="67"/>
      <c r="F67" s="67"/>
      <c r="G67" s="67"/>
      <c r="H67" s="67"/>
      <c r="I67" s="67"/>
      <c r="J67" s="67"/>
      <c r="K67" s="67"/>
      <c r="L67" s="67"/>
      <c r="M67" s="67"/>
      <c r="N67" s="67"/>
      <c r="O67" s="67"/>
      <c r="P67" s="67"/>
      <c r="Q67" s="67"/>
      <c r="R67" s="67"/>
      <c r="S67" s="67"/>
      <c r="T67" s="67"/>
      <c r="U67" s="67"/>
      <c r="V67" s="67"/>
      <c r="W67" s="67"/>
      <c r="X67" s="67"/>
      <c r="Y67" s="67"/>
      <c r="Z67" s="67"/>
      <c r="AA67" s="67"/>
      <c r="AB67" s="68"/>
      <c r="AC67" s="69"/>
      <c r="AD67" s="68"/>
      <c r="AE67" s="69"/>
      <c r="AF67" s="69"/>
      <c r="AG67" s="69"/>
      <c r="AH67" s="68"/>
      <c r="AI67" s="68"/>
      <c r="AJ67" s="68"/>
      <c r="AK67" s="68"/>
      <c r="AL67" s="68"/>
      <c r="AM67" s="68"/>
      <c r="AN67" s="68"/>
      <c r="AO67" s="70"/>
      <c r="AP67" s="71"/>
      <c r="AQ67" s="70"/>
      <c r="AR67" s="72"/>
      <c r="AS67" s="55"/>
      <c r="AT67" s="55"/>
      <c r="AU67" s="55"/>
      <c r="AV67" s="73"/>
    </row>
    <row r="68" spans="3:48" s="74" customFormat="1" ht="14.25">
      <c r="C68" s="55"/>
      <c r="D68" s="67"/>
      <c r="E68" s="67"/>
      <c r="F68" s="67"/>
      <c r="G68" s="67"/>
      <c r="H68" s="67"/>
      <c r="I68" s="67"/>
      <c r="J68" s="67"/>
      <c r="K68" s="67"/>
      <c r="L68" s="67"/>
      <c r="M68" s="67"/>
      <c r="N68" s="67"/>
      <c r="O68" s="67"/>
      <c r="P68" s="67"/>
      <c r="Q68" s="67"/>
      <c r="R68" s="67"/>
      <c r="S68" s="67"/>
      <c r="T68" s="67"/>
      <c r="U68" s="67"/>
      <c r="V68" s="67"/>
      <c r="W68" s="67"/>
      <c r="X68" s="67"/>
      <c r="Y68" s="67"/>
      <c r="Z68" s="67"/>
      <c r="AA68" s="67"/>
      <c r="AB68" s="68"/>
      <c r="AC68" s="69"/>
      <c r="AD68" s="68"/>
      <c r="AE68" s="69"/>
      <c r="AF68" s="69"/>
      <c r="AG68" s="69"/>
      <c r="AH68" s="68"/>
      <c r="AI68" s="68"/>
      <c r="AJ68" s="68"/>
      <c r="AK68" s="68"/>
      <c r="AL68" s="68"/>
      <c r="AM68" s="68"/>
      <c r="AN68" s="68"/>
      <c r="AO68" s="70"/>
      <c r="AP68" s="71"/>
      <c r="AQ68" s="70"/>
      <c r="AR68" s="72"/>
      <c r="AS68" s="55"/>
      <c r="AT68" s="55"/>
      <c r="AU68" s="55"/>
      <c r="AV68" s="73"/>
    </row>
    <row r="69" spans="3:48" s="74" customFormat="1" ht="14.25">
      <c r="C69" s="55"/>
      <c r="D69" s="67"/>
      <c r="E69" s="67"/>
      <c r="F69" s="67"/>
      <c r="G69" s="67"/>
      <c r="H69" s="67"/>
      <c r="I69" s="67"/>
      <c r="J69" s="67"/>
      <c r="K69" s="67"/>
      <c r="L69" s="67"/>
      <c r="M69" s="67"/>
      <c r="N69" s="67"/>
      <c r="O69" s="67"/>
      <c r="P69" s="67"/>
      <c r="Q69" s="67"/>
      <c r="R69" s="67"/>
      <c r="S69" s="67"/>
      <c r="T69" s="67"/>
      <c r="U69" s="67"/>
      <c r="V69" s="67"/>
      <c r="W69" s="67"/>
      <c r="X69" s="67"/>
      <c r="Y69" s="67"/>
      <c r="Z69" s="67"/>
      <c r="AA69" s="67"/>
      <c r="AB69" s="68"/>
      <c r="AC69" s="69"/>
      <c r="AD69" s="68"/>
      <c r="AE69" s="69"/>
      <c r="AF69" s="69"/>
      <c r="AG69" s="69"/>
      <c r="AH69" s="68"/>
      <c r="AI69" s="68"/>
      <c r="AJ69" s="68"/>
      <c r="AK69" s="68"/>
      <c r="AL69" s="68"/>
      <c r="AM69" s="68"/>
      <c r="AN69" s="68"/>
      <c r="AO69" s="70"/>
      <c r="AP69" s="71"/>
      <c r="AQ69" s="70"/>
      <c r="AR69" s="72"/>
      <c r="AS69" s="55"/>
      <c r="AT69" s="55"/>
      <c r="AU69" s="55"/>
      <c r="AV69" s="73"/>
    </row>
    <row r="70" spans="3:48" s="74" customFormat="1" ht="14.25">
      <c r="C70" s="55"/>
      <c r="D70" s="67"/>
      <c r="E70" s="67"/>
      <c r="F70" s="67"/>
      <c r="G70" s="67"/>
      <c r="H70" s="67"/>
      <c r="I70" s="67"/>
      <c r="J70" s="67"/>
      <c r="K70" s="67"/>
      <c r="L70" s="67"/>
      <c r="M70" s="67"/>
      <c r="N70" s="67"/>
      <c r="O70" s="67"/>
      <c r="P70" s="67"/>
      <c r="Q70" s="67"/>
      <c r="R70" s="67"/>
      <c r="S70" s="67"/>
      <c r="T70" s="67"/>
      <c r="U70" s="67"/>
      <c r="V70" s="67"/>
      <c r="W70" s="67"/>
      <c r="X70" s="67"/>
      <c r="Y70" s="67"/>
      <c r="Z70" s="67"/>
      <c r="AA70" s="67"/>
      <c r="AB70" s="68"/>
      <c r="AC70" s="69"/>
      <c r="AD70" s="68"/>
      <c r="AE70" s="69"/>
      <c r="AF70" s="69"/>
      <c r="AG70" s="69"/>
      <c r="AH70" s="68"/>
      <c r="AI70" s="68"/>
      <c r="AJ70" s="68"/>
      <c r="AK70" s="68"/>
      <c r="AL70" s="68"/>
      <c r="AM70" s="68"/>
      <c r="AN70" s="68"/>
      <c r="AO70" s="70"/>
      <c r="AP70" s="71"/>
      <c r="AQ70" s="70"/>
      <c r="AR70" s="72"/>
      <c r="AS70" s="55"/>
      <c r="AT70" s="55"/>
      <c r="AU70" s="55"/>
      <c r="AV70" s="73"/>
    </row>
    <row r="71" spans="3:48" s="74" customFormat="1" ht="14.25">
      <c r="C71" s="55"/>
      <c r="D71" s="67"/>
      <c r="E71" s="67"/>
      <c r="F71" s="67"/>
      <c r="G71" s="67"/>
      <c r="H71" s="67"/>
      <c r="I71" s="67"/>
      <c r="J71" s="67"/>
      <c r="K71" s="67"/>
      <c r="L71" s="67"/>
      <c r="M71" s="67"/>
      <c r="N71" s="67"/>
      <c r="O71" s="67"/>
      <c r="P71" s="67"/>
      <c r="Q71" s="67"/>
      <c r="R71" s="67"/>
      <c r="S71" s="67"/>
      <c r="T71" s="67"/>
      <c r="U71" s="67"/>
      <c r="V71" s="67"/>
      <c r="W71" s="67"/>
      <c r="X71" s="67"/>
      <c r="Y71" s="67"/>
      <c r="Z71" s="67"/>
      <c r="AA71" s="67"/>
      <c r="AB71" s="68"/>
      <c r="AC71" s="69"/>
      <c r="AD71" s="68"/>
      <c r="AE71" s="69"/>
      <c r="AF71" s="69"/>
      <c r="AG71" s="69"/>
      <c r="AH71" s="68"/>
      <c r="AI71" s="68"/>
      <c r="AJ71" s="68"/>
      <c r="AK71" s="68"/>
      <c r="AL71" s="68"/>
      <c r="AM71" s="68"/>
      <c r="AN71" s="68"/>
      <c r="AO71" s="70"/>
      <c r="AP71" s="71"/>
      <c r="AQ71" s="70"/>
      <c r="AR71" s="72"/>
      <c r="AS71" s="55"/>
      <c r="AT71" s="55"/>
      <c r="AU71" s="55"/>
      <c r="AV71" s="73"/>
    </row>
    <row r="72" spans="3:48" s="74" customFormat="1" ht="14.25">
      <c r="C72" s="55"/>
      <c r="D72" s="67"/>
      <c r="E72" s="67"/>
      <c r="F72" s="67"/>
      <c r="G72" s="67"/>
      <c r="H72" s="67"/>
      <c r="I72" s="67"/>
      <c r="J72" s="67"/>
      <c r="K72" s="67"/>
      <c r="L72" s="67"/>
      <c r="M72" s="67"/>
      <c r="N72" s="67"/>
      <c r="O72" s="67"/>
      <c r="P72" s="67"/>
      <c r="Q72" s="67"/>
      <c r="R72" s="67"/>
      <c r="S72" s="67"/>
      <c r="T72" s="67"/>
      <c r="U72" s="67"/>
      <c r="V72" s="67"/>
      <c r="W72" s="67"/>
      <c r="X72" s="67"/>
      <c r="Y72" s="67"/>
      <c r="Z72" s="67"/>
      <c r="AA72" s="67"/>
      <c r="AB72" s="68"/>
      <c r="AC72" s="69"/>
      <c r="AD72" s="68"/>
      <c r="AE72" s="69"/>
      <c r="AF72" s="69"/>
      <c r="AG72" s="69"/>
      <c r="AH72" s="68"/>
      <c r="AI72" s="68"/>
      <c r="AJ72" s="68"/>
      <c r="AK72" s="68"/>
      <c r="AL72" s="68"/>
      <c r="AM72" s="68"/>
      <c r="AN72" s="68"/>
      <c r="AO72" s="70"/>
      <c r="AP72" s="71"/>
      <c r="AQ72" s="70"/>
      <c r="AR72" s="72"/>
      <c r="AS72" s="55"/>
      <c r="AT72" s="55"/>
      <c r="AU72" s="55"/>
      <c r="AV72" s="73"/>
    </row>
    <row r="73" spans="3:48" s="74" customFormat="1" ht="14.25">
      <c r="C73" s="55"/>
      <c r="D73" s="67"/>
      <c r="E73" s="67"/>
      <c r="F73" s="67"/>
      <c r="G73" s="67"/>
      <c r="H73" s="67"/>
      <c r="I73" s="67"/>
      <c r="J73" s="67"/>
      <c r="K73" s="67"/>
      <c r="L73" s="67"/>
      <c r="M73" s="67"/>
      <c r="N73" s="67"/>
      <c r="O73" s="67"/>
      <c r="P73" s="67"/>
      <c r="Q73" s="67"/>
      <c r="R73" s="67"/>
      <c r="S73" s="67"/>
      <c r="T73" s="67"/>
      <c r="U73" s="67"/>
      <c r="V73" s="67"/>
      <c r="W73" s="67"/>
      <c r="X73" s="67"/>
      <c r="Y73" s="67"/>
      <c r="Z73" s="67"/>
      <c r="AA73" s="67"/>
      <c r="AB73" s="68"/>
      <c r="AC73" s="69"/>
      <c r="AD73" s="68"/>
      <c r="AE73" s="69"/>
      <c r="AF73" s="69"/>
      <c r="AG73" s="69"/>
      <c r="AH73" s="68"/>
      <c r="AI73" s="68"/>
      <c r="AJ73" s="68"/>
      <c r="AK73" s="68"/>
      <c r="AL73" s="68"/>
      <c r="AM73" s="68"/>
      <c r="AN73" s="68"/>
      <c r="AO73" s="70"/>
      <c r="AP73" s="71"/>
      <c r="AQ73" s="70"/>
      <c r="AR73" s="72"/>
      <c r="AS73" s="55"/>
      <c r="AT73" s="55"/>
      <c r="AU73" s="55"/>
      <c r="AV73" s="73"/>
    </row>
    <row r="74" spans="3:48" s="74" customFormat="1" ht="14.25">
      <c r="C74" s="55"/>
      <c r="D74" s="67"/>
      <c r="E74" s="67"/>
      <c r="F74" s="67"/>
      <c r="G74" s="67"/>
      <c r="H74" s="67"/>
      <c r="I74" s="67"/>
      <c r="J74" s="67"/>
      <c r="K74" s="67"/>
      <c r="L74" s="67"/>
      <c r="M74" s="67"/>
      <c r="N74" s="67"/>
      <c r="O74" s="67"/>
      <c r="P74" s="67"/>
      <c r="Q74" s="67"/>
      <c r="R74" s="67"/>
      <c r="S74" s="67"/>
      <c r="T74" s="67"/>
      <c r="U74" s="67"/>
      <c r="V74" s="67"/>
      <c r="W74" s="67"/>
      <c r="X74" s="67"/>
      <c r="Y74" s="67"/>
      <c r="Z74" s="67"/>
      <c r="AA74" s="67"/>
      <c r="AB74" s="68"/>
      <c r="AC74" s="69"/>
      <c r="AD74" s="68"/>
      <c r="AE74" s="69"/>
      <c r="AF74" s="69"/>
      <c r="AG74" s="69"/>
      <c r="AH74" s="68"/>
      <c r="AI74" s="68"/>
      <c r="AJ74" s="68"/>
      <c r="AK74" s="68"/>
      <c r="AL74" s="68"/>
      <c r="AM74" s="68"/>
      <c r="AN74" s="68"/>
      <c r="AO74" s="70"/>
      <c r="AP74" s="71"/>
      <c r="AQ74" s="70"/>
      <c r="AR74" s="72"/>
      <c r="AS74" s="55"/>
      <c r="AT74" s="55"/>
      <c r="AU74" s="55"/>
      <c r="AV74" s="73"/>
    </row>
    <row r="75" spans="3:48" s="74" customFormat="1" ht="14.25">
      <c r="C75" s="55"/>
      <c r="D75" s="67"/>
      <c r="E75" s="67"/>
      <c r="F75" s="67"/>
      <c r="G75" s="67"/>
      <c r="H75" s="67"/>
      <c r="I75" s="67"/>
      <c r="J75" s="67"/>
      <c r="K75" s="67"/>
      <c r="L75" s="67"/>
      <c r="M75" s="67"/>
      <c r="N75" s="67"/>
      <c r="O75" s="67"/>
      <c r="P75" s="67"/>
      <c r="Q75" s="67"/>
      <c r="R75" s="67"/>
      <c r="S75" s="67"/>
      <c r="T75" s="67"/>
      <c r="U75" s="67"/>
      <c r="V75" s="67"/>
      <c r="W75" s="67"/>
      <c r="X75" s="67"/>
      <c r="Y75" s="67"/>
      <c r="Z75" s="67"/>
      <c r="AA75" s="67"/>
      <c r="AB75" s="68"/>
      <c r="AC75" s="69"/>
      <c r="AD75" s="68"/>
      <c r="AE75" s="69"/>
      <c r="AF75" s="69"/>
      <c r="AG75" s="69"/>
      <c r="AH75" s="68"/>
      <c r="AI75" s="68"/>
      <c r="AJ75" s="68"/>
      <c r="AK75" s="68"/>
      <c r="AL75" s="68"/>
      <c r="AM75" s="68"/>
      <c r="AN75" s="68"/>
      <c r="AO75" s="70"/>
      <c r="AP75" s="71"/>
      <c r="AQ75" s="70"/>
      <c r="AR75" s="72"/>
      <c r="AS75" s="55"/>
      <c r="AT75" s="55"/>
      <c r="AU75" s="55"/>
      <c r="AV75" s="73"/>
    </row>
    <row r="76" spans="3:48" s="74" customFormat="1" ht="14.25">
      <c r="C76" s="55"/>
      <c r="D76" s="67"/>
      <c r="E76" s="67"/>
      <c r="F76" s="67"/>
      <c r="G76" s="67"/>
      <c r="H76" s="67"/>
      <c r="I76" s="67"/>
      <c r="J76" s="67"/>
      <c r="K76" s="67"/>
      <c r="L76" s="67"/>
      <c r="M76" s="67"/>
      <c r="N76" s="67"/>
      <c r="O76" s="67"/>
      <c r="P76" s="67"/>
      <c r="Q76" s="67"/>
      <c r="R76" s="67"/>
      <c r="S76" s="67"/>
      <c r="T76" s="67"/>
      <c r="U76" s="67"/>
      <c r="V76" s="67"/>
      <c r="W76" s="67"/>
      <c r="X76" s="67"/>
      <c r="Y76" s="67"/>
      <c r="Z76" s="67"/>
      <c r="AA76" s="67"/>
      <c r="AB76" s="68"/>
      <c r="AC76" s="69"/>
      <c r="AD76" s="68"/>
      <c r="AE76" s="69"/>
      <c r="AF76" s="69"/>
      <c r="AG76" s="69"/>
      <c r="AH76" s="68"/>
      <c r="AI76" s="68"/>
      <c r="AJ76" s="68"/>
      <c r="AK76" s="68"/>
      <c r="AL76" s="68"/>
      <c r="AM76" s="68"/>
      <c r="AN76" s="68"/>
      <c r="AO76" s="70"/>
      <c r="AP76" s="71"/>
      <c r="AQ76" s="70"/>
      <c r="AR76" s="72"/>
      <c r="AS76" s="55"/>
      <c r="AT76" s="55"/>
      <c r="AU76" s="55"/>
      <c r="AV76" s="73"/>
    </row>
    <row r="77" spans="3:48" s="74" customFormat="1" ht="14.25">
      <c r="C77" s="55"/>
      <c r="D77" s="67"/>
      <c r="E77" s="67"/>
      <c r="F77" s="67"/>
      <c r="G77" s="67"/>
      <c r="H77" s="67"/>
      <c r="I77" s="67"/>
      <c r="J77" s="67"/>
      <c r="K77" s="67"/>
      <c r="L77" s="67"/>
      <c r="M77" s="67"/>
      <c r="N77" s="67"/>
      <c r="O77" s="67"/>
      <c r="P77" s="67"/>
      <c r="Q77" s="67"/>
      <c r="R77" s="67"/>
      <c r="S77" s="67"/>
      <c r="T77" s="67"/>
      <c r="U77" s="67"/>
      <c r="V77" s="67"/>
      <c r="W77" s="67"/>
      <c r="X77" s="67"/>
      <c r="Y77" s="67"/>
      <c r="Z77" s="67"/>
      <c r="AA77" s="67"/>
      <c r="AB77" s="68"/>
      <c r="AC77" s="69"/>
      <c r="AD77" s="68"/>
      <c r="AE77" s="69"/>
      <c r="AF77" s="69"/>
      <c r="AG77" s="69"/>
      <c r="AH77" s="68"/>
      <c r="AI77" s="68"/>
      <c r="AJ77" s="68"/>
      <c r="AK77" s="68"/>
      <c r="AL77" s="68"/>
      <c r="AM77" s="68"/>
      <c r="AN77" s="68"/>
      <c r="AO77" s="70"/>
      <c r="AP77" s="71"/>
      <c r="AQ77" s="70"/>
      <c r="AR77" s="72"/>
      <c r="AS77" s="55"/>
      <c r="AT77" s="55"/>
      <c r="AU77" s="55"/>
      <c r="AV77" s="73"/>
    </row>
    <row r="78" spans="3:48" s="74" customFormat="1" ht="14.25">
      <c r="C78" s="55"/>
      <c r="D78" s="67"/>
      <c r="E78" s="67"/>
      <c r="F78" s="67"/>
      <c r="G78" s="67"/>
      <c r="H78" s="67"/>
      <c r="I78" s="67"/>
      <c r="J78" s="67"/>
      <c r="K78" s="67"/>
      <c r="L78" s="67"/>
      <c r="M78" s="67"/>
      <c r="N78" s="67"/>
      <c r="O78" s="67"/>
      <c r="P78" s="67"/>
      <c r="Q78" s="67"/>
      <c r="R78" s="67"/>
      <c r="S78" s="67"/>
      <c r="T78" s="67"/>
      <c r="U78" s="67"/>
      <c r="V78" s="67"/>
      <c r="W78" s="67"/>
      <c r="X78" s="67"/>
      <c r="Y78" s="67"/>
      <c r="Z78" s="67"/>
      <c r="AA78" s="67"/>
      <c r="AB78" s="68"/>
      <c r="AC78" s="69"/>
      <c r="AD78" s="68"/>
      <c r="AE78" s="69"/>
      <c r="AF78" s="69"/>
      <c r="AG78" s="69"/>
      <c r="AH78" s="68"/>
      <c r="AI78" s="68"/>
      <c r="AJ78" s="68"/>
      <c r="AK78" s="68"/>
      <c r="AL78" s="68"/>
      <c r="AM78" s="68"/>
      <c r="AN78" s="68"/>
      <c r="AO78" s="70"/>
      <c r="AP78" s="71"/>
      <c r="AQ78" s="70"/>
      <c r="AR78" s="72"/>
      <c r="AS78" s="55"/>
      <c r="AT78" s="55"/>
      <c r="AU78" s="55"/>
      <c r="AV78" s="73"/>
    </row>
    <row r="79" spans="3:48" s="74" customFormat="1" ht="14.25">
      <c r="C79" s="55"/>
      <c r="D79" s="67"/>
      <c r="E79" s="67"/>
      <c r="F79" s="67"/>
      <c r="G79" s="67"/>
      <c r="H79" s="67"/>
      <c r="I79" s="67"/>
      <c r="J79" s="67"/>
      <c r="K79" s="67"/>
      <c r="L79" s="67"/>
      <c r="M79" s="67"/>
      <c r="N79" s="67"/>
      <c r="O79" s="67"/>
      <c r="P79" s="67"/>
      <c r="Q79" s="67"/>
      <c r="R79" s="67"/>
      <c r="S79" s="67"/>
      <c r="T79" s="67"/>
      <c r="U79" s="67"/>
      <c r="V79" s="67"/>
      <c r="W79" s="67"/>
      <c r="X79" s="67"/>
      <c r="Y79" s="67"/>
      <c r="Z79" s="67"/>
      <c r="AA79" s="67"/>
      <c r="AB79" s="68"/>
      <c r="AC79" s="69"/>
      <c r="AD79" s="68"/>
      <c r="AE79" s="69"/>
      <c r="AF79" s="69"/>
      <c r="AG79" s="69"/>
      <c r="AH79" s="68"/>
      <c r="AI79" s="68"/>
      <c r="AJ79" s="68"/>
      <c r="AK79" s="68"/>
      <c r="AL79" s="68"/>
      <c r="AM79" s="68"/>
      <c r="AN79" s="68"/>
      <c r="AO79" s="70"/>
      <c r="AP79" s="71"/>
      <c r="AQ79" s="70"/>
      <c r="AR79" s="72"/>
      <c r="AS79" s="55"/>
      <c r="AT79" s="55"/>
      <c r="AU79" s="55"/>
      <c r="AV79" s="73"/>
    </row>
    <row r="80" spans="3:48" s="74" customFormat="1" ht="14.25">
      <c r="C80" s="55"/>
      <c r="D80" s="67"/>
      <c r="E80" s="67"/>
      <c r="F80" s="67"/>
      <c r="G80" s="67"/>
      <c r="H80" s="67"/>
      <c r="I80" s="67"/>
      <c r="J80" s="67"/>
      <c r="K80" s="67"/>
      <c r="L80" s="67"/>
      <c r="M80" s="67"/>
      <c r="N80" s="67"/>
      <c r="O80" s="67"/>
      <c r="P80" s="67"/>
      <c r="Q80" s="67"/>
      <c r="R80" s="67"/>
      <c r="S80" s="67"/>
      <c r="T80" s="67"/>
      <c r="U80" s="67"/>
      <c r="V80" s="67"/>
      <c r="W80" s="67"/>
      <c r="X80" s="67"/>
      <c r="Y80" s="67"/>
      <c r="Z80" s="67"/>
      <c r="AA80" s="67"/>
      <c r="AB80" s="68"/>
      <c r="AC80" s="69"/>
      <c r="AD80" s="68"/>
      <c r="AE80" s="69"/>
      <c r="AF80" s="69"/>
      <c r="AG80" s="69"/>
      <c r="AH80" s="68"/>
      <c r="AI80" s="68"/>
      <c r="AJ80" s="68"/>
      <c r="AK80" s="68"/>
      <c r="AL80" s="68"/>
      <c r="AM80" s="68"/>
      <c r="AN80" s="68"/>
      <c r="AO80" s="70"/>
      <c r="AP80" s="71"/>
      <c r="AQ80" s="70"/>
      <c r="AR80" s="72"/>
      <c r="AS80" s="55"/>
      <c r="AT80" s="55"/>
      <c r="AU80" s="55"/>
      <c r="AV80" s="73"/>
    </row>
    <row r="81" spans="3:48" s="74" customFormat="1" ht="14.25">
      <c r="C81" s="55"/>
      <c r="D81" s="67"/>
      <c r="E81" s="67"/>
      <c r="F81" s="67"/>
      <c r="G81" s="67"/>
      <c r="H81" s="67"/>
      <c r="I81" s="67"/>
      <c r="J81" s="67"/>
      <c r="K81" s="67"/>
      <c r="L81" s="67"/>
      <c r="M81" s="67"/>
      <c r="N81" s="67"/>
      <c r="O81" s="67"/>
      <c r="P81" s="67"/>
      <c r="Q81" s="67"/>
      <c r="R81" s="67"/>
      <c r="S81" s="67"/>
      <c r="T81" s="67"/>
      <c r="U81" s="67"/>
      <c r="V81" s="67"/>
      <c r="W81" s="67"/>
      <c r="X81" s="67"/>
      <c r="Y81" s="67"/>
      <c r="Z81" s="67"/>
      <c r="AA81" s="67"/>
      <c r="AB81" s="68"/>
      <c r="AC81" s="69"/>
      <c r="AD81" s="68"/>
      <c r="AE81" s="69"/>
      <c r="AF81" s="69"/>
      <c r="AG81" s="69"/>
      <c r="AH81" s="68"/>
      <c r="AI81" s="68"/>
      <c r="AJ81" s="68"/>
      <c r="AK81" s="68"/>
      <c r="AL81" s="68"/>
      <c r="AM81" s="68"/>
      <c r="AN81" s="68"/>
      <c r="AO81" s="70"/>
      <c r="AP81" s="71"/>
      <c r="AQ81" s="70"/>
      <c r="AR81" s="72"/>
      <c r="AS81" s="55"/>
      <c r="AT81" s="55"/>
      <c r="AU81" s="55"/>
      <c r="AV81" s="73"/>
    </row>
    <row r="82" spans="3:48" s="74" customFormat="1" ht="14.25">
      <c r="C82" s="55"/>
      <c r="D82" s="67"/>
      <c r="E82" s="67"/>
      <c r="F82" s="67"/>
      <c r="G82" s="67"/>
      <c r="H82" s="67"/>
      <c r="I82" s="67"/>
      <c r="J82" s="67"/>
      <c r="K82" s="67"/>
      <c r="L82" s="67"/>
      <c r="M82" s="67"/>
      <c r="N82" s="67"/>
      <c r="O82" s="67"/>
      <c r="P82" s="67"/>
      <c r="Q82" s="67"/>
      <c r="R82" s="67"/>
      <c r="S82" s="67"/>
      <c r="T82" s="67"/>
      <c r="U82" s="67"/>
      <c r="V82" s="67"/>
      <c r="W82" s="67"/>
      <c r="X82" s="67"/>
      <c r="Y82" s="67"/>
      <c r="Z82" s="67"/>
      <c r="AA82" s="67"/>
      <c r="AB82" s="68"/>
      <c r="AC82" s="69"/>
      <c r="AD82" s="68"/>
      <c r="AE82" s="69"/>
      <c r="AF82" s="69"/>
      <c r="AG82" s="69"/>
      <c r="AH82" s="68"/>
      <c r="AI82" s="68"/>
      <c r="AJ82" s="68"/>
      <c r="AK82" s="68"/>
      <c r="AL82" s="68"/>
      <c r="AM82" s="68"/>
      <c r="AN82" s="68"/>
      <c r="AO82" s="70"/>
      <c r="AP82" s="71"/>
      <c r="AQ82" s="70"/>
      <c r="AR82" s="72"/>
      <c r="AS82" s="55"/>
      <c r="AT82" s="55"/>
      <c r="AU82" s="55"/>
      <c r="AV82" s="73"/>
    </row>
    <row r="83" spans="3:48" s="74" customFormat="1" ht="14.25">
      <c r="C83" s="55"/>
      <c r="D83" s="67"/>
      <c r="E83" s="67"/>
      <c r="F83" s="67"/>
      <c r="G83" s="67"/>
      <c r="H83" s="67"/>
      <c r="I83" s="67"/>
      <c r="J83" s="67"/>
      <c r="K83" s="67"/>
      <c r="L83" s="67"/>
      <c r="M83" s="67"/>
      <c r="N83" s="67"/>
      <c r="O83" s="67"/>
      <c r="P83" s="67"/>
      <c r="Q83" s="67"/>
      <c r="R83" s="67"/>
      <c r="S83" s="67"/>
      <c r="T83" s="67"/>
      <c r="U83" s="67"/>
      <c r="V83" s="67"/>
      <c r="W83" s="67"/>
      <c r="X83" s="67"/>
      <c r="Y83" s="67"/>
      <c r="Z83" s="67"/>
      <c r="AA83" s="67"/>
      <c r="AB83" s="68"/>
      <c r="AC83" s="69"/>
      <c r="AD83" s="68"/>
      <c r="AE83" s="69"/>
      <c r="AF83" s="69"/>
      <c r="AG83" s="69"/>
      <c r="AH83" s="68"/>
      <c r="AI83" s="68"/>
      <c r="AJ83" s="68"/>
      <c r="AK83" s="68"/>
      <c r="AL83" s="68"/>
      <c r="AM83" s="68"/>
      <c r="AN83" s="68"/>
      <c r="AO83" s="70"/>
      <c r="AP83" s="71"/>
      <c r="AQ83" s="70"/>
      <c r="AR83" s="72"/>
      <c r="AS83" s="55"/>
      <c r="AT83" s="55"/>
      <c r="AU83" s="55"/>
      <c r="AV83" s="73"/>
    </row>
    <row r="84" spans="3:48" s="74" customFormat="1" ht="14.25">
      <c r="C84" s="55"/>
      <c r="D84" s="67"/>
      <c r="E84" s="67"/>
      <c r="F84" s="67"/>
      <c r="G84" s="67"/>
      <c r="H84" s="67"/>
      <c r="I84" s="67"/>
      <c r="J84" s="67"/>
      <c r="K84" s="67"/>
      <c r="L84" s="67"/>
      <c r="M84" s="67"/>
      <c r="N84" s="67"/>
      <c r="O84" s="67"/>
      <c r="P84" s="67"/>
      <c r="Q84" s="67"/>
      <c r="R84" s="67"/>
      <c r="S84" s="67"/>
      <c r="T84" s="67"/>
      <c r="U84" s="67"/>
      <c r="V84" s="67"/>
      <c r="W84" s="67"/>
      <c r="X84" s="67"/>
      <c r="Y84" s="67"/>
      <c r="Z84" s="67"/>
      <c r="AA84" s="67"/>
      <c r="AB84" s="68"/>
      <c r="AC84" s="69"/>
      <c r="AD84" s="68"/>
      <c r="AE84" s="69"/>
      <c r="AF84" s="69"/>
      <c r="AG84" s="69"/>
      <c r="AH84" s="68"/>
      <c r="AI84" s="68"/>
      <c r="AJ84" s="68"/>
      <c r="AK84" s="68"/>
      <c r="AL84" s="68"/>
      <c r="AM84" s="68"/>
      <c r="AN84" s="68"/>
      <c r="AO84" s="70"/>
      <c r="AP84" s="71"/>
      <c r="AQ84" s="70"/>
      <c r="AR84" s="72"/>
      <c r="AS84" s="55"/>
      <c r="AT84" s="55"/>
      <c r="AU84" s="55"/>
      <c r="AV84" s="73"/>
    </row>
    <row r="85" spans="3:48" s="74" customFormat="1" ht="14.25">
      <c r="C85" s="55"/>
      <c r="D85" s="67"/>
      <c r="E85" s="67"/>
      <c r="F85" s="67"/>
      <c r="G85" s="67"/>
      <c r="H85" s="67"/>
      <c r="I85" s="67"/>
      <c r="J85" s="67"/>
      <c r="K85" s="67"/>
      <c r="L85" s="67"/>
      <c r="M85" s="67"/>
      <c r="N85" s="67"/>
      <c r="O85" s="67"/>
      <c r="P85" s="67"/>
      <c r="Q85" s="67"/>
      <c r="R85" s="67"/>
      <c r="S85" s="67"/>
      <c r="T85" s="67"/>
      <c r="U85" s="67"/>
      <c r="V85" s="67"/>
      <c r="W85" s="67"/>
      <c r="X85" s="67"/>
      <c r="Y85" s="67"/>
      <c r="Z85" s="67"/>
      <c r="AA85" s="67"/>
      <c r="AB85" s="68"/>
      <c r="AC85" s="69"/>
      <c r="AD85" s="68"/>
      <c r="AE85" s="69"/>
      <c r="AF85" s="69"/>
      <c r="AG85" s="69"/>
      <c r="AH85" s="68"/>
      <c r="AI85" s="68"/>
      <c r="AJ85" s="68"/>
      <c r="AK85" s="68"/>
      <c r="AL85" s="68"/>
      <c r="AM85" s="68"/>
      <c r="AN85" s="68"/>
      <c r="AO85" s="70"/>
      <c r="AP85" s="71"/>
      <c r="AQ85" s="70"/>
      <c r="AR85" s="72"/>
      <c r="AS85" s="55"/>
      <c r="AT85" s="55"/>
      <c r="AU85" s="55"/>
      <c r="AV85" s="73"/>
    </row>
    <row r="86" spans="3:48" s="74" customFormat="1" ht="14.25">
      <c r="C86" s="55"/>
      <c r="D86" s="67"/>
      <c r="E86" s="67"/>
      <c r="F86" s="67"/>
      <c r="G86" s="67"/>
      <c r="H86" s="67"/>
      <c r="I86" s="67"/>
      <c r="J86" s="67"/>
      <c r="K86" s="67"/>
      <c r="L86" s="67"/>
      <c r="M86" s="67"/>
      <c r="N86" s="67"/>
      <c r="O86" s="67"/>
      <c r="P86" s="67"/>
      <c r="Q86" s="67"/>
      <c r="R86" s="67"/>
      <c r="S86" s="67"/>
      <c r="T86" s="67"/>
      <c r="U86" s="67"/>
      <c r="V86" s="67"/>
      <c r="W86" s="67"/>
      <c r="X86" s="67"/>
      <c r="Y86" s="67"/>
      <c r="Z86" s="67"/>
      <c r="AA86" s="67"/>
      <c r="AB86" s="68"/>
      <c r="AC86" s="69"/>
      <c r="AD86" s="68"/>
      <c r="AE86" s="69"/>
      <c r="AF86" s="69"/>
      <c r="AG86" s="69"/>
      <c r="AH86" s="68"/>
      <c r="AI86" s="68"/>
      <c r="AJ86" s="68"/>
      <c r="AK86" s="68"/>
      <c r="AL86" s="68"/>
      <c r="AM86" s="68"/>
      <c r="AN86" s="68"/>
      <c r="AO86" s="70"/>
      <c r="AP86" s="71"/>
      <c r="AQ86" s="70"/>
      <c r="AR86" s="72"/>
      <c r="AS86" s="55"/>
      <c r="AT86" s="55"/>
      <c r="AU86" s="55"/>
      <c r="AV86" s="73"/>
    </row>
    <row r="87" spans="3:48" s="74" customFormat="1" ht="14.25">
      <c r="C87" s="55"/>
      <c r="D87" s="67"/>
      <c r="E87" s="67"/>
      <c r="F87" s="67"/>
      <c r="G87" s="67"/>
      <c r="H87" s="67"/>
      <c r="I87" s="67"/>
      <c r="J87" s="67"/>
      <c r="K87" s="67"/>
      <c r="L87" s="67"/>
      <c r="M87" s="67"/>
      <c r="N87" s="67"/>
      <c r="O87" s="67"/>
      <c r="P87" s="67"/>
      <c r="Q87" s="67"/>
      <c r="R87" s="67"/>
      <c r="S87" s="67"/>
      <c r="T87" s="67"/>
      <c r="U87" s="67"/>
      <c r="V87" s="67"/>
      <c r="W87" s="67"/>
      <c r="X87" s="67"/>
      <c r="Y87" s="67"/>
      <c r="Z87" s="67"/>
      <c r="AA87" s="67"/>
      <c r="AB87" s="68"/>
      <c r="AC87" s="69"/>
      <c r="AD87" s="68"/>
      <c r="AE87" s="69"/>
      <c r="AF87" s="69"/>
      <c r="AG87" s="69"/>
      <c r="AH87" s="68"/>
      <c r="AI87" s="68"/>
      <c r="AJ87" s="68"/>
      <c r="AK87" s="68"/>
      <c r="AL87" s="68"/>
      <c r="AM87" s="68"/>
      <c r="AN87" s="68"/>
      <c r="AO87" s="70"/>
      <c r="AP87" s="71"/>
      <c r="AQ87" s="70"/>
      <c r="AR87" s="72"/>
      <c r="AS87" s="55"/>
      <c r="AT87" s="55"/>
      <c r="AU87" s="55"/>
      <c r="AV87" s="73"/>
    </row>
    <row r="88" spans="3:48" s="74" customFormat="1" ht="14.25">
      <c r="C88" s="55"/>
      <c r="D88" s="67"/>
      <c r="E88" s="67"/>
      <c r="F88" s="67"/>
      <c r="G88" s="67"/>
      <c r="H88" s="67"/>
      <c r="I88" s="67"/>
      <c r="J88" s="67"/>
      <c r="K88" s="67"/>
      <c r="L88" s="67"/>
      <c r="M88" s="67"/>
      <c r="N88" s="67"/>
      <c r="O88" s="67"/>
      <c r="P88" s="67"/>
      <c r="Q88" s="67"/>
      <c r="R88" s="67"/>
      <c r="S88" s="67"/>
      <c r="T88" s="67"/>
      <c r="U88" s="67"/>
      <c r="V88" s="67"/>
      <c r="W88" s="67"/>
      <c r="X88" s="67"/>
      <c r="Y88" s="67"/>
      <c r="Z88" s="67"/>
      <c r="AA88" s="67"/>
      <c r="AB88" s="68"/>
      <c r="AC88" s="69"/>
      <c r="AD88" s="68"/>
      <c r="AE88" s="69"/>
      <c r="AF88" s="69"/>
      <c r="AG88" s="69"/>
      <c r="AH88" s="68"/>
      <c r="AI88" s="68"/>
      <c r="AJ88" s="68"/>
      <c r="AK88" s="68"/>
      <c r="AL88" s="68"/>
      <c r="AM88" s="68"/>
      <c r="AN88" s="68"/>
      <c r="AO88" s="70"/>
      <c r="AP88" s="71"/>
      <c r="AQ88" s="70"/>
      <c r="AR88" s="72"/>
      <c r="AS88" s="55"/>
      <c r="AT88" s="55"/>
      <c r="AU88" s="55"/>
      <c r="AV88" s="73"/>
    </row>
    <row r="89" spans="3:48" s="74" customFormat="1" ht="14.25">
      <c r="C89" s="55"/>
      <c r="D89" s="67"/>
      <c r="E89" s="67"/>
      <c r="F89" s="67"/>
      <c r="G89" s="67"/>
      <c r="H89" s="67"/>
      <c r="I89" s="67"/>
      <c r="J89" s="67"/>
      <c r="K89" s="67"/>
      <c r="L89" s="67"/>
      <c r="M89" s="67"/>
      <c r="N89" s="67"/>
      <c r="O89" s="67"/>
      <c r="P89" s="67"/>
      <c r="Q89" s="67"/>
      <c r="R89" s="67"/>
      <c r="S89" s="67"/>
      <c r="T89" s="67"/>
      <c r="U89" s="67"/>
      <c r="V89" s="67"/>
      <c r="W89" s="67"/>
      <c r="X89" s="67"/>
      <c r="Y89" s="67"/>
      <c r="Z89" s="67"/>
      <c r="AA89" s="67"/>
      <c r="AB89" s="68"/>
      <c r="AC89" s="69"/>
      <c r="AD89" s="68"/>
      <c r="AE89" s="69"/>
      <c r="AF89" s="69"/>
      <c r="AG89" s="69"/>
      <c r="AH89" s="68"/>
      <c r="AI89" s="68"/>
      <c r="AJ89" s="68"/>
      <c r="AK89" s="68"/>
      <c r="AL89" s="68"/>
      <c r="AM89" s="68"/>
      <c r="AN89" s="68"/>
      <c r="AO89" s="70"/>
      <c r="AP89" s="71"/>
      <c r="AQ89" s="70"/>
      <c r="AR89" s="72"/>
      <c r="AS89" s="55"/>
      <c r="AT89" s="55"/>
      <c r="AU89" s="55"/>
      <c r="AV89" s="73"/>
    </row>
    <row r="90" spans="3:48" s="74" customFormat="1" ht="14.25">
      <c r="C90" s="55"/>
      <c r="D90" s="67"/>
      <c r="E90" s="67"/>
      <c r="F90" s="67"/>
      <c r="G90" s="67"/>
      <c r="H90" s="67"/>
      <c r="I90" s="67"/>
      <c r="J90" s="67"/>
      <c r="K90" s="67"/>
      <c r="L90" s="67"/>
      <c r="M90" s="67"/>
      <c r="N90" s="67"/>
      <c r="O90" s="67"/>
      <c r="P90" s="67"/>
      <c r="Q90" s="67"/>
      <c r="R90" s="67"/>
      <c r="S90" s="67"/>
      <c r="T90" s="67"/>
      <c r="U90" s="67"/>
      <c r="V90" s="67"/>
      <c r="W90" s="67"/>
      <c r="X90" s="67"/>
      <c r="Y90" s="67"/>
      <c r="Z90" s="67"/>
      <c r="AA90" s="67"/>
      <c r="AB90" s="68"/>
      <c r="AC90" s="69"/>
      <c r="AD90" s="68"/>
      <c r="AE90" s="69"/>
      <c r="AF90" s="69"/>
      <c r="AG90" s="69"/>
      <c r="AH90" s="68"/>
      <c r="AI90" s="68"/>
      <c r="AJ90" s="68"/>
      <c r="AK90" s="68"/>
      <c r="AL90" s="68"/>
      <c r="AM90" s="68"/>
      <c r="AN90" s="68"/>
      <c r="AO90" s="70"/>
      <c r="AP90" s="71"/>
      <c r="AQ90" s="70"/>
      <c r="AR90" s="72"/>
      <c r="AS90" s="55"/>
      <c r="AT90" s="55"/>
      <c r="AU90" s="55"/>
      <c r="AV90" s="73"/>
    </row>
    <row r="91" spans="3:48" s="74" customFormat="1" ht="14.25">
      <c r="C91" s="55"/>
      <c r="D91" s="67"/>
      <c r="E91" s="67"/>
      <c r="F91" s="67"/>
      <c r="G91" s="67"/>
      <c r="H91" s="67"/>
      <c r="I91" s="67"/>
      <c r="J91" s="67"/>
      <c r="K91" s="67"/>
      <c r="L91" s="67"/>
      <c r="M91" s="67"/>
      <c r="N91" s="67"/>
      <c r="O91" s="67"/>
      <c r="P91" s="67"/>
      <c r="Q91" s="67"/>
      <c r="R91" s="67"/>
      <c r="S91" s="67"/>
      <c r="T91" s="67"/>
      <c r="U91" s="67"/>
      <c r="V91" s="67"/>
      <c r="W91" s="67"/>
      <c r="X91" s="67"/>
      <c r="Y91" s="67"/>
      <c r="Z91" s="67"/>
      <c r="AA91" s="67"/>
      <c r="AB91" s="68"/>
      <c r="AC91" s="69"/>
      <c r="AD91" s="68"/>
      <c r="AE91" s="69"/>
      <c r="AF91" s="69"/>
      <c r="AG91" s="69"/>
      <c r="AH91" s="68"/>
      <c r="AI91" s="68"/>
      <c r="AJ91" s="68"/>
      <c r="AK91" s="68"/>
      <c r="AL91" s="68"/>
      <c r="AM91" s="68"/>
      <c r="AN91" s="68"/>
      <c r="AO91" s="70"/>
      <c r="AP91" s="71"/>
      <c r="AQ91" s="70"/>
      <c r="AR91" s="72"/>
      <c r="AS91" s="55"/>
      <c r="AT91" s="55"/>
      <c r="AU91" s="55"/>
      <c r="AV91" s="73"/>
    </row>
    <row r="92" spans="3:48" s="74" customFormat="1" ht="14.25">
      <c r="C92" s="55"/>
      <c r="D92" s="67"/>
      <c r="E92" s="67"/>
      <c r="F92" s="67"/>
      <c r="G92" s="67"/>
      <c r="H92" s="67"/>
      <c r="I92" s="67"/>
      <c r="J92" s="67"/>
      <c r="K92" s="67"/>
      <c r="L92" s="67"/>
      <c r="M92" s="67"/>
      <c r="N92" s="67"/>
      <c r="O92" s="67"/>
      <c r="P92" s="67"/>
      <c r="Q92" s="67"/>
      <c r="R92" s="67"/>
      <c r="S92" s="67"/>
      <c r="T92" s="67"/>
      <c r="U92" s="67"/>
      <c r="V92" s="67"/>
      <c r="W92" s="67"/>
      <c r="X92" s="67"/>
      <c r="Y92" s="67"/>
      <c r="Z92" s="67"/>
      <c r="AA92" s="67"/>
      <c r="AB92" s="68"/>
      <c r="AC92" s="69"/>
      <c r="AD92" s="68"/>
      <c r="AE92" s="69"/>
      <c r="AF92" s="69"/>
      <c r="AG92" s="69"/>
      <c r="AH92" s="68"/>
      <c r="AI92" s="68"/>
      <c r="AJ92" s="68"/>
      <c r="AK92" s="68"/>
      <c r="AL92" s="68"/>
      <c r="AM92" s="68"/>
      <c r="AN92" s="68"/>
      <c r="AO92" s="70"/>
      <c r="AP92" s="71"/>
      <c r="AQ92" s="70"/>
      <c r="AR92" s="72"/>
      <c r="AS92" s="55"/>
      <c r="AT92" s="55"/>
      <c r="AU92" s="55"/>
      <c r="AV92" s="73"/>
    </row>
    <row r="93" spans="3:48" s="74" customFormat="1" ht="14.25">
      <c r="C93" s="55"/>
      <c r="D93" s="67"/>
      <c r="E93" s="67"/>
      <c r="F93" s="67"/>
      <c r="G93" s="67"/>
      <c r="H93" s="67"/>
      <c r="I93" s="67"/>
      <c r="J93" s="67"/>
      <c r="K93" s="67"/>
      <c r="L93" s="67"/>
      <c r="M93" s="67"/>
      <c r="N93" s="67"/>
      <c r="O93" s="67"/>
      <c r="P93" s="67"/>
      <c r="Q93" s="67"/>
      <c r="R93" s="67"/>
      <c r="S93" s="67"/>
      <c r="T93" s="67"/>
      <c r="U93" s="67"/>
      <c r="V93" s="67"/>
      <c r="W93" s="67"/>
      <c r="X93" s="67"/>
      <c r="Y93" s="67"/>
      <c r="Z93" s="67"/>
      <c r="AA93" s="67"/>
      <c r="AB93" s="68"/>
      <c r="AC93" s="69"/>
      <c r="AD93" s="68"/>
      <c r="AE93" s="69"/>
      <c r="AF93" s="69"/>
      <c r="AG93" s="69"/>
      <c r="AH93" s="68"/>
      <c r="AI93" s="68"/>
      <c r="AJ93" s="68"/>
      <c r="AK93" s="68"/>
      <c r="AL93" s="68"/>
      <c r="AM93" s="68"/>
      <c r="AN93" s="68"/>
      <c r="AO93" s="70"/>
      <c r="AP93" s="71"/>
      <c r="AQ93" s="70"/>
      <c r="AR93" s="72"/>
      <c r="AS93" s="55"/>
      <c r="AT93" s="55"/>
      <c r="AU93" s="55"/>
      <c r="AV93" s="73"/>
    </row>
    <row r="94" spans="3:48" s="74" customFormat="1" ht="14.25">
      <c r="C94" s="55"/>
      <c r="D94" s="67"/>
      <c r="E94" s="67"/>
      <c r="F94" s="67"/>
      <c r="G94" s="67"/>
      <c r="H94" s="67"/>
      <c r="I94" s="67"/>
      <c r="J94" s="67"/>
      <c r="K94" s="67"/>
      <c r="L94" s="67"/>
      <c r="M94" s="67"/>
      <c r="N94" s="67"/>
      <c r="O94" s="67"/>
      <c r="P94" s="67"/>
      <c r="Q94" s="67"/>
      <c r="R94" s="67"/>
      <c r="S94" s="67"/>
      <c r="T94" s="67"/>
      <c r="U94" s="67"/>
      <c r="V94" s="67"/>
      <c r="W94" s="67"/>
      <c r="X94" s="67"/>
      <c r="Y94" s="67"/>
      <c r="Z94" s="67"/>
      <c r="AA94" s="67"/>
      <c r="AB94" s="68"/>
      <c r="AC94" s="69"/>
      <c r="AD94" s="68"/>
      <c r="AE94" s="69"/>
      <c r="AF94" s="69"/>
      <c r="AG94" s="69"/>
      <c r="AH94" s="68"/>
      <c r="AI94" s="68"/>
      <c r="AJ94" s="68"/>
      <c r="AK94" s="68"/>
      <c r="AL94" s="68"/>
      <c r="AM94" s="68"/>
      <c r="AN94" s="68"/>
      <c r="AO94" s="70"/>
      <c r="AP94" s="71"/>
      <c r="AQ94" s="70"/>
      <c r="AR94" s="72"/>
      <c r="AS94" s="55"/>
      <c r="AT94" s="55"/>
      <c r="AU94" s="55"/>
      <c r="AV94" s="73"/>
    </row>
    <row r="95" spans="3:48" s="74" customFormat="1" ht="14.25">
      <c r="C95" s="55"/>
      <c r="D95" s="67"/>
      <c r="E95" s="67"/>
      <c r="F95" s="67"/>
      <c r="G95" s="67"/>
      <c r="H95" s="67"/>
      <c r="I95" s="67"/>
      <c r="J95" s="67"/>
      <c r="K95" s="67"/>
      <c r="L95" s="67"/>
      <c r="M95" s="67"/>
      <c r="N95" s="67"/>
      <c r="O95" s="67"/>
      <c r="P95" s="67"/>
      <c r="Q95" s="67"/>
      <c r="R95" s="67"/>
      <c r="S95" s="67"/>
      <c r="T95" s="67"/>
      <c r="U95" s="67"/>
      <c r="V95" s="67"/>
      <c r="W95" s="67"/>
      <c r="X95" s="67"/>
      <c r="Y95" s="67"/>
      <c r="Z95" s="67"/>
      <c r="AA95" s="67"/>
      <c r="AB95" s="68"/>
      <c r="AC95" s="69"/>
      <c r="AD95" s="68"/>
      <c r="AE95" s="69"/>
      <c r="AF95" s="69"/>
      <c r="AG95" s="69"/>
      <c r="AH95" s="68"/>
      <c r="AI95" s="68"/>
      <c r="AJ95" s="68"/>
      <c r="AK95" s="68"/>
      <c r="AL95" s="68"/>
      <c r="AM95" s="68"/>
      <c r="AN95" s="68"/>
      <c r="AO95" s="70"/>
      <c r="AP95" s="71"/>
      <c r="AQ95" s="70"/>
      <c r="AR95" s="72"/>
      <c r="AS95" s="55"/>
      <c r="AT95" s="55"/>
      <c r="AU95" s="55"/>
      <c r="AV95" s="73"/>
    </row>
    <row r="96" spans="3:48" s="74" customFormat="1" ht="14.25">
      <c r="C96" s="55"/>
      <c r="D96" s="67"/>
      <c r="E96" s="67"/>
      <c r="F96" s="67"/>
      <c r="G96" s="67"/>
      <c r="H96" s="67"/>
      <c r="I96" s="67"/>
      <c r="J96" s="67"/>
      <c r="K96" s="67"/>
      <c r="L96" s="67"/>
      <c r="M96" s="67"/>
      <c r="N96" s="67"/>
      <c r="O96" s="67"/>
      <c r="P96" s="67"/>
      <c r="Q96" s="67"/>
      <c r="R96" s="67"/>
      <c r="S96" s="67"/>
      <c r="T96" s="67"/>
      <c r="U96" s="67"/>
      <c r="V96" s="67"/>
      <c r="W96" s="67"/>
      <c r="X96" s="67"/>
      <c r="Y96" s="67"/>
      <c r="Z96" s="67"/>
      <c r="AA96" s="67"/>
      <c r="AB96" s="68"/>
      <c r="AC96" s="69"/>
      <c r="AD96" s="68"/>
      <c r="AE96" s="69"/>
      <c r="AF96" s="69"/>
      <c r="AG96" s="69"/>
      <c r="AH96" s="68"/>
      <c r="AI96" s="68"/>
      <c r="AJ96" s="68"/>
      <c r="AK96" s="68"/>
      <c r="AL96" s="68"/>
      <c r="AM96" s="68"/>
      <c r="AN96" s="68"/>
      <c r="AO96" s="70"/>
      <c r="AP96" s="71"/>
      <c r="AQ96" s="70"/>
      <c r="AR96" s="72"/>
      <c r="AS96" s="55"/>
      <c r="AT96" s="55"/>
      <c r="AU96" s="55"/>
      <c r="AV96" s="73"/>
    </row>
    <row r="97" spans="3:48" s="74" customFormat="1" ht="14.25">
      <c r="C97" s="55"/>
      <c r="D97" s="67"/>
      <c r="E97" s="67"/>
      <c r="F97" s="67"/>
      <c r="G97" s="67"/>
      <c r="H97" s="67"/>
      <c r="I97" s="67"/>
      <c r="J97" s="67"/>
      <c r="K97" s="67"/>
      <c r="L97" s="67"/>
      <c r="M97" s="67"/>
      <c r="N97" s="67"/>
      <c r="O97" s="67"/>
      <c r="P97" s="67"/>
      <c r="Q97" s="67"/>
      <c r="R97" s="67"/>
      <c r="S97" s="67"/>
      <c r="T97" s="67"/>
      <c r="U97" s="67"/>
      <c r="V97" s="67"/>
      <c r="W97" s="67"/>
      <c r="X97" s="67"/>
      <c r="Y97" s="67"/>
      <c r="Z97" s="67"/>
      <c r="AA97" s="67"/>
      <c r="AB97" s="68"/>
      <c r="AC97" s="69"/>
      <c r="AD97" s="68"/>
      <c r="AE97" s="69"/>
      <c r="AF97" s="69"/>
      <c r="AG97" s="69"/>
      <c r="AH97" s="68"/>
      <c r="AI97" s="68"/>
      <c r="AJ97" s="68"/>
      <c r="AK97" s="68"/>
      <c r="AL97" s="68"/>
      <c r="AM97" s="68"/>
      <c r="AN97" s="68"/>
      <c r="AO97" s="70"/>
      <c r="AP97" s="71"/>
      <c r="AQ97" s="70"/>
      <c r="AR97" s="72"/>
      <c r="AS97" s="55"/>
      <c r="AT97" s="55"/>
      <c r="AU97" s="55"/>
      <c r="AV97" s="73"/>
    </row>
    <row r="98" spans="3:48" s="74" customFormat="1" ht="14.25">
      <c r="C98" s="55"/>
      <c r="D98" s="67"/>
      <c r="E98" s="67"/>
      <c r="F98" s="67"/>
      <c r="G98" s="67"/>
      <c r="H98" s="67"/>
      <c r="I98" s="67"/>
      <c r="J98" s="67"/>
      <c r="K98" s="67"/>
      <c r="L98" s="67"/>
      <c r="M98" s="67"/>
      <c r="N98" s="67"/>
      <c r="O98" s="67"/>
      <c r="P98" s="67"/>
      <c r="Q98" s="67"/>
      <c r="R98" s="67"/>
      <c r="S98" s="67"/>
      <c r="T98" s="67"/>
      <c r="U98" s="67"/>
      <c r="V98" s="67"/>
      <c r="W98" s="67"/>
      <c r="X98" s="67"/>
      <c r="Y98" s="67"/>
      <c r="Z98" s="67"/>
      <c r="AA98" s="67"/>
      <c r="AB98" s="68"/>
      <c r="AC98" s="69"/>
      <c r="AD98" s="68"/>
      <c r="AE98" s="69"/>
      <c r="AF98" s="69"/>
      <c r="AG98" s="69"/>
      <c r="AH98" s="68"/>
      <c r="AI98" s="68"/>
      <c r="AJ98" s="68"/>
      <c r="AK98" s="68"/>
      <c r="AL98" s="68"/>
      <c r="AM98" s="68"/>
      <c r="AN98" s="68"/>
      <c r="AO98" s="70"/>
      <c r="AP98" s="71"/>
      <c r="AQ98" s="70"/>
      <c r="AR98" s="72"/>
      <c r="AS98" s="55"/>
      <c r="AT98" s="55"/>
      <c r="AU98" s="55"/>
      <c r="AV98" s="73"/>
    </row>
    <row r="99" spans="3:48" s="74" customFormat="1" ht="14.25">
      <c r="C99" s="55"/>
      <c r="D99" s="67"/>
      <c r="E99" s="67"/>
      <c r="F99" s="67"/>
      <c r="G99" s="67"/>
      <c r="H99" s="67"/>
      <c r="I99" s="67"/>
      <c r="J99" s="67"/>
      <c r="K99" s="67"/>
      <c r="L99" s="67"/>
      <c r="M99" s="67"/>
      <c r="N99" s="67"/>
      <c r="O99" s="67"/>
      <c r="P99" s="67"/>
      <c r="Q99" s="67"/>
      <c r="R99" s="67"/>
      <c r="S99" s="67"/>
      <c r="T99" s="67"/>
      <c r="U99" s="67"/>
      <c r="V99" s="67"/>
      <c r="W99" s="67"/>
      <c r="X99" s="67"/>
      <c r="Y99" s="67"/>
      <c r="Z99" s="67"/>
      <c r="AA99" s="67"/>
      <c r="AB99" s="68"/>
      <c r="AC99" s="69"/>
      <c r="AD99" s="68"/>
      <c r="AE99" s="69"/>
      <c r="AF99" s="69"/>
      <c r="AG99" s="69"/>
      <c r="AH99" s="68"/>
      <c r="AI99" s="68"/>
      <c r="AJ99" s="68"/>
      <c r="AK99" s="68"/>
      <c r="AL99" s="68"/>
      <c r="AM99" s="68"/>
      <c r="AN99" s="68"/>
      <c r="AO99" s="70"/>
      <c r="AP99" s="71"/>
      <c r="AQ99" s="70"/>
      <c r="AR99" s="72"/>
      <c r="AS99" s="55"/>
      <c r="AT99" s="55"/>
      <c r="AU99" s="55"/>
      <c r="AV99" s="73"/>
    </row>
    <row r="100" spans="3:48" s="74" customFormat="1" ht="14.25">
      <c r="C100" s="55"/>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8"/>
      <c r="AC100" s="69"/>
      <c r="AD100" s="68"/>
      <c r="AE100" s="69"/>
      <c r="AF100" s="69"/>
      <c r="AG100" s="69"/>
      <c r="AH100" s="68"/>
      <c r="AI100" s="68"/>
      <c r="AJ100" s="68"/>
      <c r="AK100" s="68"/>
      <c r="AL100" s="68"/>
      <c r="AM100" s="68"/>
      <c r="AN100" s="68"/>
      <c r="AO100" s="70"/>
      <c r="AP100" s="71"/>
      <c r="AQ100" s="70"/>
      <c r="AR100" s="72"/>
      <c r="AS100" s="55"/>
      <c r="AT100" s="55"/>
      <c r="AU100" s="55"/>
      <c r="AV100" s="73"/>
    </row>
    <row r="101" spans="3:48" s="74" customFormat="1" ht="14.25">
      <c r="C101" s="55"/>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8"/>
      <c r="AC101" s="69"/>
      <c r="AD101" s="68"/>
      <c r="AE101" s="69"/>
      <c r="AF101" s="69"/>
      <c r="AG101" s="69"/>
      <c r="AH101" s="68"/>
      <c r="AI101" s="68"/>
      <c r="AJ101" s="68"/>
      <c r="AK101" s="68"/>
      <c r="AL101" s="68"/>
      <c r="AM101" s="68"/>
      <c r="AN101" s="68"/>
      <c r="AO101" s="70"/>
      <c r="AP101" s="71"/>
      <c r="AQ101" s="70"/>
      <c r="AR101" s="72"/>
      <c r="AS101" s="55"/>
      <c r="AT101" s="55"/>
      <c r="AU101" s="55"/>
      <c r="AV101" s="73"/>
    </row>
    <row r="102" spans="3:48" s="74" customFormat="1" ht="14.25">
      <c r="C102" s="5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8"/>
      <c r="AC102" s="69"/>
      <c r="AD102" s="68"/>
      <c r="AE102" s="69"/>
      <c r="AF102" s="69"/>
      <c r="AG102" s="69"/>
      <c r="AH102" s="68"/>
      <c r="AI102" s="68"/>
      <c r="AJ102" s="68"/>
      <c r="AK102" s="68"/>
      <c r="AL102" s="68"/>
      <c r="AM102" s="68"/>
      <c r="AN102" s="68"/>
      <c r="AO102" s="70"/>
      <c r="AP102" s="71"/>
      <c r="AQ102" s="70"/>
      <c r="AR102" s="72"/>
      <c r="AS102" s="55"/>
      <c r="AT102" s="55"/>
      <c r="AU102" s="55"/>
      <c r="AV102" s="73"/>
    </row>
    <row r="103" spans="3:48" s="74" customFormat="1" ht="14.25">
      <c r="C103" s="55"/>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8"/>
      <c r="AC103" s="69"/>
      <c r="AD103" s="68"/>
      <c r="AE103" s="69"/>
      <c r="AF103" s="69"/>
      <c r="AG103" s="69"/>
      <c r="AH103" s="68"/>
      <c r="AI103" s="68"/>
      <c r="AJ103" s="68"/>
      <c r="AK103" s="68"/>
      <c r="AL103" s="68"/>
      <c r="AM103" s="68"/>
      <c r="AN103" s="68"/>
      <c r="AO103" s="70"/>
      <c r="AP103" s="71"/>
      <c r="AQ103" s="70"/>
      <c r="AR103" s="72"/>
      <c r="AS103" s="55"/>
      <c r="AT103" s="55"/>
      <c r="AU103" s="55"/>
      <c r="AV103" s="73"/>
    </row>
    <row r="104" spans="3:48" s="74" customFormat="1" ht="14.25">
      <c r="C104" s="5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8"/>
      <c r="AC104" s="69"/>
      <c r="AD104" s="68"/>
      <c r="AE104" s="69"/>
      <c r="AF104" s="69"/>
      <c r="AG104" s="69"/>
      <c r="AH104" s="68"/>
      <c r="AI104" s="68"/>
      <c r="AJ104" s="68"/>
      <c r="AK104" s="68"/>
      <c r="AL104" s="68"/>
      <c r="AM104" s="68"/>
      <c r="AN104" s="68"/>
      <c r="AO104" s="70"/>
      <c r="AP104" s="71"/>
      <c r="AQ104" s="70"/>
      <c r="AR104" s="72"/>
      <c r="AS104" s="55"/>
      <c r="AT104" s="55"/>
      <c r="AU104" s="55"/>
      <c r="AV104" s="73"/>
    </row>
    <row r="105" spans="3:48" s="74" customFormat="1" ht="14.25">
      <c r="C105" s="55"/>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8"/>
      <c r="AC105" s="69"/>
      <c r="AD105" s="68"/>
      <c r="AE105" s="69"/>
      <c r="AF105" s="69"/>
      <c r="AG105" s="69"/>
      <c r="AH105" s="68"/>
      <c r="AI105" s="68"/>
      <c r="AJ105" s="68"/>
      <c r="AK105" s="68"/>
      <c r="AL105" s="68"/>
      <c r="AM105" s="68"/>
      <c r="AN105" s="68"/>
      <c r="AO105" s="70"/>
      <c r="AP105" s="71"/>
      <c r="AQ105" s="70"/>
      <c r="AR105" s="72"/>
      <c r="AS105" s="55"/>
      <c r="AT105" s="55"/>
      <c r="AU105" s="55"/>
      <c r="AV105" s="73"/>
    </row>
    <row r="106" spans="3:48" s="74" customFormat="1" ht="14.25">
      <c r="C106" s="5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8"/>
      <c r="AC106" s="69"/>
      <c r="AD106" s="68"/>
      <c r="AE106" s="69"/>
      <c r="AF106" s="69"/>
      <c r="AG106" s="69"/>
      <c r="AH106" s="68"/>
      <c r="AI106" s="68"/>
      <c r="AJ106" s="68"/>
      <c r="AK106" s="68"/>
      <c r="AL106" s="68"/>
      <c r="AM106" s="68"/>
      <c r="AN106" s="68"/>
      <c r="AO106" s="70"/>
      <c r="AP106" s="71"/>
      <c r="AQ106" s="70"/>
      <c r="AR106" s="72"/>
      <c r="AS106" s="55"/>
      <c r="AT106" s="55"/>
      <c r="AU106" s="55"/>
      <c r="AV106" s="73"/>
    </row>
    <row r="107" spans="3:48" s="74" customFormat="1" ht="14.25">
      <c r="C107" s="55"/>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8"/>
      <c r="AC107" s="69"/>
      <c r="AD107" s="68"/>
      <c r="AE107" s="69"/>
      <c r="AF107" s="69"/>
      <c r="AG107" s="69"/>
      <c r="AH107" s="68"/>
      <c r="AI107" s="68"/>
      <c r="AJ107" s="68"/>
      <c r="AK107" s="68"/>
      <c r="AL107" s="68"/>
      <c r="AM107" s="68"/>
      <c r="AN107" s="68"/>
      <c r="AO107" s="70"/>
      <c r="AP107" s="71"/>
      <c r="AQ107" s="70"/>
      <c r="AR107" s="72"/>
      <c r="AS107" s="55"/>
      <c r="AT107" s="55"/>
      <c r="AU107" s="55"/>
      <c r="AV107" s="78"/>
    </row>
    <row r="108" spans="3:48" s="74" customFormat="1" ht="14.25">
      <c r="C108" s="5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8"/>
      <c r="AC108" s="69"/>
      <c r="AD108" s="68"/>
      <c r="AE108" s="69"/>
      <c r="AF108" s="69"/>
      <c r="AG108" s="69"/>
      <c r="AH108" s="68"/>
      <c r="AI108" s="68"/>
      <c r="AJ108" s="68"/>
      <c r="AK108" s="68"/>
      <c r="AL108" s="68"/>
      <c r="AM108" s="68"/>
      <c r="AN108" s="68"/>
      <c r="AO108" s="70"/>
      <c r="AP108" s="71"/>
      <c r="AQ108" s="70"/>
      <c r="AR108" s="72"/>
      <c r="AS108" s="55"/>
      <c r="AT108" s="55"/>
      <c r="AU108" s="55"/>
      <c r="AV108" s="78"/>
    </row>
    <row r="109" spans="3:48" s="74" customFormat="1" ht="14.25">
      <c r="C109" s="55"/>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8"/>
      <c r="AC109" s="69"/>
      <c r="AD109" s="68"/>
      <c r="AE109" s="69"/>
      <c r="AF109" s="69"/>
      <c r="AG109" s="69"/>
      <c r="AH109" s="68"/>
      <c r="AI109" s="68"/>
      <c r="AJ109" s="68"/>
      <c r="AK109" s="68"/>
      <c r="AL109" s="68"/>
      <c r="AM109" s="68"/>
      <c r="AN109" s="68"/>
      <c r="AO109" s="70"/>
      <c r="AP109" s="71"/>
      <c r="AQ109" s="70"/>
      <c r="AR109" s="72"/>
      <c r="AS109" s="55"/>
      <c r="AT109" s="55"/>
      <c r="AU109" s="55"/>
      <c r="AV109" s="78"/>
    </row>
    <row r="110" spans="3:48" s="74" customFormat="1" ht="14.25">
      <c r="C110" s="5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8"/>
      <c r="AC110" s="69"/>
      <c r="AD110" s="68"/>
      <c r="AE110" s="69"/>
      <c r="AF110" s="69"/>
      <c r="AG110" s="69"/>
      <c r="AH110" s="68"/>
      <c r="AI110" s="68"/>
      <c r="AJ110" s="68"/>
      <c r="AK110" s="68"/>
      <c r="AL110" s="68"/>
      <c r="AM110" s="68"/>
      <c r="AN110" s="68"/>
      <c r="AO110" s="70"/>
      <c r="AP110" s="71"/>
      <c r="AQ110" s="70"/>
      <c r="AR110" s="72"/>
      <c r="AS110" s="55"/>
      <c r="AT110" s="55"/>
      <c r="AU110" s="55"/>
      <c r="AV110" s="78"/>
    </row>
    <row r="111" spans="3:48" s="74" customFormat="1" ht="14.25">
      <c r="C111" s="5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8"/>
      <c r="AC111" s="69"/>
      <c r="AD111" s="68"/>
      <c r="AE111" s="69"/>
      <c r="AF111" s="69"/>
      <c r="AG111" s="69"/>
      <c r="AH111" s="68"/>
      <c r="AI111" s="68"/>
      <c r="AJ111" s="68"/>
      <c r="AK111" s="68"/>
      <c r="AL111" s="68"/>
      <c r="AM111" s="68"/>
      <c r="AN111" s="68"/>
      <c r="AO111" s="70"/>
      <c r="AP111" s="71"/>
      <c r="AQ111" s="70"/>
      <c r="AR111" s="72"/>
      <c r="AS111" s="55"/>
      <c r="AT111" s="55"/>
      <c r="AU111" s="55"/>
      <c r="AV111" s="78"/>
    </row>
    <row r="112" spans="3:48" s="74" customFormat="1" ht="14.25">
      <c r="C112" s="5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8"/>
      <c r="AC112" s="69"/>
      <c r="AD112" s="68"/>
      <c r="AE112" s="69"/>
      <c r="AF112" s="69"/>
      <c r="AG112" s="69"/>
      <c r="AH112" s="68"/>
      <c r="AI112" s="68"/>
      <c r="AJ112" s="68"/>
      <c r="AK112" s="68"/>
      <c r="AL112" s="68"/>
      <c r="AM112" s="68"/>
      <c r="AN112" s="68"/>
      <c r="AO112" s="70"/>
      <c r="AP112" s="71"/>
      <c r="AQ112" s="70"/>
      <c r="AR112" s="72"/>
      <c r="AS112" s="55"/>
      <c r="AT112" s="55"/>
      <c r="AU112" s="55"/>
      <c r="AV112" s="78"/>
    </row>
    <row r="113" spans="3:48" s="74" customFormat="1" ht="14.25">
      <c r="C113" s="5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8"/>
      <c r="AC113" s="69"/>
      <c r="AD113" s="68"/>
      <c r="AE113" s="69"/>
      <c r="AF113" s="69"/>
      <c r="AG113" s="69"/>
      <c r="AH113" s="68"/>
      <c r="AI113" s="68"/>
      <c r="AJ113" s="68"/>
      <c r="AK113" s="68"/>
      <c r="AL113" s="68"/>
      <c r="AM113" s="68"/>
      <c r="AN113" s="68"/>
      <c r="AO113" s="70"/>
      <c r="AP113" s="71"/>
      <c r="AQ113" s="70"/>
      <c r="AR113" s="72"/>
      <c r="AS113" s="55"/>
      <c r="AT113" s="55"/>
      <c r="AU113" s="55"/>
      <c r="AV113" s="78"/>
    </row>
    <row r="114" spans="3:48" s="74" customFormat="1" ht="14.25">
      <c r="C114" s="5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8"/>
      <c r="AC114" s="69"/>
      <c r="AD114" s="68"/>
      <c r="AE114" s="69"/>
      <c r="AF114" s="69"/>
      <c r="AG114" s="69"/>
      <c r="AH114" s="68"/>
      <c r="AI114" s="68"/>
      <c r="AJ114" s="68"/>
      <c r="AK114" s="68"/>
      <c r="AL114" s="68"/>
      <c r="AM114" s="68"/>
      <c r="AN114" s="68"/>
      <c r="AO114" s="70"/>
      <c r="AP114" s="71"/>
      <c r="AQ114" s="70"/>
      <c r="AR114" s="72"/>
      <c r="AS114" s="55"/>
      <c r="AT114" s="55"/>
      <c r="AU114" s="55"/>
      <c r="AV114" s="78"/>
    </row>
    <row r="115" spans="3:48" s="74" customFormat="1" ht="14.25">
      <c r="C115" s="55"/>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8"/>
      <c r="AC115" s="69"/>
      <c r="AD115" s="68"/>
      <c r="AE115" s="69"/>
      <c r="AF115" s="69"/>
      <c r="AG115" s="69"/>
      <c r="AH115" s="68"/>
      <c r="AI115" s="68"/>
      <c r="AJ115" s="68"/>
      <c r="AK115" s="68"/>
      <c r="AL115" s="68"/>
      <c r="AM115" s="68"/>
      <c r="AN115" s="68"/>
      <c r="AO115" s="70"/>
      <c r="AP115" s="71"/>
      <c r="AQ115" s="70"/>
      <c r="AR115" s="72"/>
      <c r="AS115" s="55"/>
      <c r="AT115" s="55"/>
      <c r="AU115" s="55"/>
      <c r="AV115" s="78"/>
    </row>
    <row r="116" spans="3:48" s="74" customFormat="1" ht="14.25">
      <c r="C116" s="5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8"/>
      <c r="AC116" s="69"/>
      <c r="AD116" s="68"/>
      <c r="AE116" s="69"/>
      <c r="AF116" s="69"/>
      <c r="AG116" s="69"/>
      <c r="AH116" s="68"/>
      <c r="AI116" s="68"/>
      <c r="AJ116" s="68"/>
      <c r="AK116" s="68"/>
      <c r="AL116" s="68"/>
      <c r="AM116" s="68"/>
      <c r="AN116" s="68"/>
      <c r="AO116" s="70"/>
      <c r="AP116" s="71"/>
      <c r="AQ116" s="70"/>
      <c r="AR116" s="72"/>
      <c r="AS116" s="55"/>
      <c r="AT116" s="55"/>
      <c r="AU116" s="55"/>
      <c r="AV116" s="78"/>
    </row>
    <row r="117" spans="3:48" s="74" customFormat="1" ht="14.25">
      <c r="C117" s="55"/>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8"/>
      <c r="AC117" s="69"/>
      <c r="AD117" s="68"/>
      <c r="AE117" s="69"/>
      <c r="AF117" s="69"/>
      <c r="AG117" s="69"/>
      <c r="AH117" s="68"/>
      <c r="AI117" s="68"/>
      <c r="AJ117" s="68"/>
      <c r="AK117" s="68"/>
      <c r="AL117" s="68"/>
      <c r="AM117" s="68"/>
      <c r="AN117" s="68"/>
      <c r="AO117" s="70"/>
      <c r="AP117" s="71"/>
      <c r="AQ117" s="70"/>
      <c r="AR117" s="72"/>
      <c r="AS117" s="55"/>
      <c r="AT117" s="55"/>
      <c r="AU117" s="55"/>
      <c r="AV117" s="78"/>
    </row>
    <row r="118" spans="3:48" s="74" customFormat="1" ht="14.25">
      <c r="C118" s="5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8"/>
      <c r="AC118" s="69"/>
      <c r="AD118" s="68"/>
      <c r="AE118" s="69"/>
      <c r="AF118" s="69"/>
      <c r="AG118" s="69"/>
      <c r="AH118" s="68"/>
      <c r="AI118" s="68"/>
      <c r="AJ118" s="68"/>
      <c r="AK118" s="68"/>
      <c r="AL118" s="68"/>
      <c r="AM118" s="68"/>
      <c r="AN118" s="68"/>
      <c r="AO118" s="70"/>
      <c r="AP118" s="71"/>
      <c r="AQ118" s="70"/>
      <c r="AR118" s="72"/>
      <c r="AS118" s="55"/>
      <c r="AT118" s="55"/>
      <c r="AU118" s="55"/>
      <c r="AV118" s="78"/>
    </row>
    <row r="119" spans="3:48" s="74" customFormat="1" ht="14.25">
      <c r="C119" s="5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8"/>
      <c r="AC119" s="69"/>
      <c r="AD119" s="68"/>
      <c r="AE119" s="69"/>
      <c r="AF119" s="69"/>
      <c r="AG119" s="69"/>
      <c r="AH119" s="68"/>
      <c r="AI119" s="68"/>
      <c r="AJ119" s="68"/>
      <c r="AK119" s="68"/>
      <c r="AL119" s="68"/>
      <c r="AM119" s="68"/>
      <c r="AN119" s="68"/>
      <c r="AO119" s="70"/>
      <c r="AP119" s="71"/>
      <c r="AQ119" s="70"/>
      <c r="AR119" s="72"/>
      <c r="AS119" s="55"/>
      <c r="AT119" s="55"/>
      <c r="AU119" s="55"/>
      <c r="AV119" s="78"/>
    </row>
    <row r="120" spans="3:48" s="74" customFormat="1" ht="14.25">
      <c r="C120" s="55"/>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8"/>
      <c r="AC120" s="69"/>
      <c r="AD120" s="68"/>
      <c r="AE120" s="69"/>
      <c r="AF120" s="69"/>
      <c r="AG120" s="69"/>
      <c r="AH120" s="68"/>
      <c r="AI120" s="68"/>
      <c r="AJ120" s="68"/>
      <c r="AK120" s="68"/>
      <c r="AL120" s="68"/>
      <c r="AM120" s="68"/>
      <c r="AN120" s="68"/>
      <c r="AO120" s="70"/>
      <c r="AP120" s="71"/>
      <c r="AQ120" s="70"/>
      <c r="AR120" s="72"/>
      <c r="AS120" s="55"/>
      <c r="AT120" s="55"/>
      <c r="AU120" s="55"/>
      <c r="AV120" s="78"/>
    </row>
    <row r="121" spans="3:48" s="74" customFormat="1" ht="14.25">
      <c r="C121" s="55"/>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8"/>
      <c r="AC121" s="69"/>
      <c r="AD121" s="68"/>
      <c r="AE121" s="69"/>
      <c r="AF121" s="69"/>
      <c r="AG121" s="69"/>
      <c r="AH121" s="68"/>
      <c r="AI121" s="68"/>
      <c r="AJ121" s="68"/>
      <c r="AK121" s="68"/>
      <c r="AL121" s="68"/>
      <c r="AM121" s="68"/>
      <c r="AN121" s="68"/>
      <c r="AO121" s="70"/>
      <c r="AP121" s="71"/>
      <c r="AQ121" s="70"/>
      <c r="AR121" s="72"/>
      <c r="AS121" s="55"/>
      <c r="AT121" s="55"/>
      <c r="AU121" s="55"/>
      <c r="AV121" s="78"/>
    </row>
    <row r="122" spans="3:48" s="74" customFormat="1" ht="14.25">
      <c r="C122" s="5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8"/>
      <c r="AC122" s="69"/>
      <c r="AD122" s="68"/>
      <c r="AE122" s="69"/>
      <c r="AF122" s="69"/>
      <c r="AG122" s="69"/>
      <c r="AH122" s="68"/>
      <c r="AI122" s="68"/>
      <c r="AJ122" s="68"/>
      <c r="AK122" s="68"/>
      <c r="AL122" s="68"/>
      <c r="AM122" s="68"/>
      <c r="AN122" s="68"/>
      <c r="AO122" s="70"/>
      <c r="AP122" s="71"/>
      <c r="AQ122" s="70"/>
      <c r="AR122" s="72"/>
      <c r="AS122" s="55"/>
      <c r="AT122" s="55"/>
      <c r="AU122" s="55"/>
      <c r="AV122" s="78"/>
    </row>
    <row r="123" spans="3:48" s="74" customFormat="1" ht="14.25">
      <c r="C123" s="5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8"/>
      <c r="AC123" s="69"/>
      <c r="AD123" s="68"/>
      <c r="AE123" s="69"/>
      <c r="AF123" s="69"/>
      <c r="AG123" s="69"/>
      <c r="AH123" s="68"/>
      <c r="AI123" s="68"/>
      <c r="AJ123" s="68"/>
      <c r="AK123" s="68"/>
      <c r="AL123" s="68"/>
      <c r="AM123" s="68"/>
      <c r="AN123" s="68"/>
      <c r="AO123" s="70"/>
      <c r="AP123" s="71"/>
      <c r="AQ123" s="70"/>
      <c r="AR123" s="72"/>
      <c r="AS123" s="55"/>
      <c r="AT123" s="55"/>
      <c r="AU123" s="55"/>
      <c r="AV123" s="78"/>
    </row>
    <row r="124" spans="3:48" s="74" customFormat="1" ht="14.25">
      <c r="C124" s="5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8"/>
      <c r="AC124" s="69"/>
      <c r="AD124" s="68"/>
      <c r="AE124" s="69"/>
      <c r="AF124" s="69"/>
      <c r="AG124" s="69"/>
      <c r="AH124" s="68"/>
      <c r="AI124" s="68"/>
      <c r="AJ124" s="68"/>
      <c r="AK124" s="68"/>
      <c r="AL124" s="68"/>
      <c r="AM124" s="68"/>
      <c r="AN124" s="68"/>
      <c r="AO124" s="70"/>
      <c r="AP124" s="71"/>
      <c r="AQ124" s="70"/>
      <c r="AR124" s="72"/>
      <c r="AS124" s="55"/>
      <c r="AT124" s="55"/>
      <c r="AU124" s="55"/>
      <c r="AV124" s="78"/>
    </row>
    <row r="125" spans="3:48" s="74" customFormat="1" ht="14.25">
      <c r="C125" s="5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8"/>
      <c r="AC125" s="69"/>
      <c r="AD125" s="68"/>
      <c r="AE125" s="69"/>
      <c r="AF125" s="69"/>
      <c r="AG125" s="69"/>
      <c r="AH125" s="68"/>
      <c r="AI125" s="68"/>
      <c r="AJ125" s="68"/>
      <c r="AK125" s="68"/>
      <c r="AL125" s="68"/>
      <c r="AM125" s="68"/>
      <c r="AN125" s="68"/>
      <c r="AO125" s="70"/>
      <c r="AP125" s="71"/>
      <c r="AQ125" s="70"/>
      <c r="AR125" s="72"/>
      <c r="AS125" s="55"/>
      <c r="AT125" s="55"/>
      <c r="AU125" s="55"/>
      <c r="AV125" s="78"/>
    </row>
    <row r="126" spans="3:48" s="74" customFormat="1" ht="14.25">
      <c r="C126" s="5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8"/>
      <c r="AC126" s="69"/>
      <c r="AD126" s="68"/>
      <c r="AE126" s="69"/>
      <c r="AF126" s="69"/>
      <c r="AG126" s="69"/>
      <c r="AH126" s="68"/>
      <c r="AI126" s="68"/>
      <c r="AJ126" s="68"/>
      <c r="AK126" s="68"/>
      <c r="AL126" s="68"/>
      <c r="AM126" s="68"/>
      <c r="AN126" s="68"/>
      <c r="AO126" s="70"/>
      <c r="AP126" s="71"/>
      <c r="AQ126" s="70"/>
      <c r="AR126" s="72"/>
      <c r="AS126" s="55"/>
      <c r="AT126" s="55"/>
      <c r="AU126" s="55"/>
      <c r="AV126" s="78"/>
    </row>
    <row r="127" spans="3:48" s="74" customFormat="1" ht="14.25">
      <c r="C127" s="5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8"/>
      <c r="AC127" s="69"/>
      <c r="AD127" s="68"/>
      <c r="AE127" s="69"/>
      <c r="AF127" s="69"/>
      <c r="AG127" s="69"/>
      <c r="AH127" s="68"/>
      <c r="AI127" s="68"/>
      <c r="AJ127" s="68"/>
      <c r="AK127" s="68"/>
      <c r="AL127" s="68"/>
      <c r="AM127" s="68"/>
      <c r="AN127" s="68"/>
      <c r="AO127" s="70"/>
      <c r="AP127" s="71"/>
      <c r="AQ127" s="70"/>
      <c r="AR127" s="72"/>
      <c r="AS127" s="55"/>
      <c r="AT127" s="55"/>
      <c r="AU127" s="55"/>
      <c r="AV127" s="78"/>
    </row>
    <row r="128" spans="3:48" s="74" customFormat="1" ht="14.25">
      <c r="C128" s="5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8"/>
      <c r="AC128" s="69"/>
      <c r="AD128" s="68"/>
      <c r="AE128" s="69"/>
      <c r="AF128" s="69"/>
      <c r="AG128" s="69"/>
      <c r="AH128" s="68"/>
      <c r="AI128" s="68"/>
      <c r="AJ128" s="68"/>
      <c r="AK128" s="68"/>
      <c r="AL128" s="68"/>
      <c r="AM128" s="68"/>
      <c r="AN128" s="68"/>
      <c r="AO128" s="70"/>
      <c r="AP128" s="71"/>
      <c r="AQ128" s="70"/>
      <c r="AR128" s="72"/>
      <c r="AS128" s="55"/>
      <c r="AT128" s="55"/>
      <c r="AU128" s="55"/>
      <c r="AV128" s="78"/>
    </row>
    <row r="129" spans="3:48" s="74" customFormat="1" ht="14.25">
      <c r="C129" s="5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8"/>
      <c r="AC129" s="69"/>
      <c r="AD129" s="68"/>
      <c r="AE129" s="69"/>
      <c r="AF129" s="69"/>
      <c r="AG129" s="69"/>
      <c r="AH129" s="68"/>
      <c r="AI129" s="68"/>
      <c r="AJ129" s="68"/>
      <c r="AK129" s="68"/>
      <c r="AL129" s="68"/>
      <c r="AM129" s="68"/>
      <c r="AN129" s="68"/>
      <c r="AO129" s="70"/>
      <c r="AP129" s="71"/>
      <c r="AQ129" s="70"/>
      <c r="AR129" s="72"/>
      <c r="AS129" s="55"/>
      <c r="AT129" s="55"/>
      <c r="AU129" s="55"/>
      <c r="AV129" s="78"/>
    </row>
    <row r="130" spans="3:48" s="74" customFormat="1" ht="14.25">
      <c r="C130" s="5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8"/>
      <c r="AC130" s="69"/>
      <c r="AD130" s="68"/>
      <c r="AE130" s="69"/>
      <c r="AF130" s="69"/>
      <c r="AG130" s="69"/>
      <c r="AH130" s="68"/>
      <c r="AI130" s="68"/>
      <c r="AJ130" s="68"/>
      <c r="AK130" s="68"/>
      <c r="AL130" s="68"/>
      <c r="AM130" s="68"/>
      <c r="AN130" s="68"/>
      <c r="AO130" s="70"/>
      <c r="AP130" s="71"/>
      <c r="AQ130" s="70"/>
      <c r="AR130" s="72"/>
      <c r="AS130" s="55"/>
      <c r="AT130" s="55"/>
      <c r="AU130" s="55"/>
      <c r="AV130" s="78"/>
    </row>
    <row r="131" spans="3:48" s="74" customFormat="1" ht="14.25">
      <c r="C131" s="55"/>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8"/>
      <c r="AC131" s="69"/>
      <c r="AD131" s="68"/>
      <c r="AE131" s="69"/>
      <c r="AF131" s="69"/>
      <c r="AG131" s="69"/>
      <c r="AH131" s="68"/>
      <c r="AI131" s="68"/>
      <c r="AJ131" s="68"/>
      <c r="AK131" s="68"/>
      <c r="AL131" s="68"/>
      <c r="AM131" s="68"/>
      <c r="AN131" s="68"/>
      <c r="AO131" s="70"/>
      <c r="AP131" s="71"/>
      <c r="AQ131" s="70"/>
      <c r="AR131" s="72"/>
      <c r="AS131" s="55"/>
      <c r="AT131" s="55"/>
      <c r="AU131" s="55"/>
      <c r="AV131" s="78"/>
    </row>
    <row r="132" spans="3:48" s="74" customFormat="1" ht="14.25">
      <c r="C132" s="55"/>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8"/>
      <c r="AC132" s="69"/>
      <c r="AD132" s="68"/>
      <c r="AE132" s="69"/>
      <c r="AF132" s="69"/>
      <c r="AG132" s="69"/>
      <c r="AH132" s="68"/>
      <c r="AI132" s="68"/>
      <c r="AJ132" s="68"/>
      <c r="AK132" s="68"/>
      <c r="AL132" s="68"/>
      <c r="AM132" s="68"/>
      <c r="AN132" s="68"/>
      <c r="AO132" s="70"/>
      <c r="AP132" s="71"/>
      <c r="AQ132" s="70"/>
      <c r="AR132" s="72"/>
      <c r="AS132" s="55"/>
      <c r="AT132" s="55"/>
      <c r="AU132" s="55"/>
      <c r="AV132" s="78"/>
    </row>
    <row r="133" spans="3:48" s="74" customFormat="1" ht="14.25">
      <c r="C133" s="55"/>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8"/>
      <c r="AC133" s="69"/>
      <c r="AD133" s="68"/>
      <c r="AE133" s="69"/>
      <c r="AF133" s="69"/>
      <c r="AG133" s="69"/>
      <c r="AH133" s="68"/>
      <c r="AI133" s="68"/>
      <c r="AJ133" s="68"/>
      <c r="AK133" s="68"/>
      <c r="AL133" s="68"/>
      <c r="AM133" s="68"/>
      <c r="AN133" s="68"/>
      <c r="AO133" s="70"/>
      <c r="AP133" s="71"/>
      <c r="AQ133" s="70"/>
      <c r="AR133" s="72"/>
      <c r="AS133" s="55"/>
      <c r="AT133" s="55"/>
      <c r="AU133" s="55"/>
      <c r="AV133" s="78"/>
    </row>
    <row r="134" spans="3:48" s="74" customFormat="1" ht="14.25">
      <c r="C134" s="55"/>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8"/>
      <c r="AC134" s="69"/>
      <c r="AD134" s="68"/>
      <c r="AE134" s="69"/>
      <c r="AF134" s="69"/>
      <c r="AG134" s="69"/>
      <c r="AH134" s="68"/>
      <c r="AI134" s="68"/>
      <c r="AJ134" s="68"/>
      <c r="AK134" s="68"/>
      <c r="AL134" s="68"/>
      <c r="AM134" s="68"/>
      <c r="AN134" s="68"/>
      <c r="AO134" s="70"/>
      <c r="AP134" s="71"/>
      <c r="AQ134" s="70"/>
      <c r="AR134" s="72"/>
      <c r="AS134" s="55"/>
      <c r="AT134" s="55"/>
      <c r="AU134" s="55"/>
      <c r="AV134" s="78"/>
    </row>
    <row r="135" spans="3:48" s="74" customFormat="1" ht="14.25">
      <c r="C135" s="5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8"/>
      <c r="AC135" s="69"/>
      <c r="AD135" s="68"/>
      <c r="AE135" s="69"/>
      <c r="AF135" s="69"/>
      <c r="AG135" s="69"/>
      <c r="AH135" s="68"/>
      <c r="AI135" s="68"/>
      <c r="AJ135" s="68"/>
      <c r="AK135" s="68"/>
      <c r="AL135" s="68"/>
      <c r="AM135" s="68"/>
      <c r="AN135" s="68"/>
      <c r="AO135" s="70"/>
      <c r="AP135" s="71"/>
      <c r="AQ135" s="70"/>
      <c r="AR135" s="72"/>
      <c r="AS135" s="55"/>
      <c r="AT135" s="55"/>
      <c r="AU135" s="55"/>
      <c r="AV135" s="78"/>
    </row>
    <row r="136" spans="3:48" s="74" customFormat="1" ht="14.25">
      <c r="C136" s="5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8"/>
      <c r="AC136" s="69"/>
      <c r="AD136" s="68"/>
      <c r="AE136" s="69"/>
      <c r="AF136" s="69"/>
      <c r="AG136" s="69"/>
      <c r="AH136" s="68"/>
      <c r="AI136" s="68"/>
      <c r="AJ136" s="68"/>
      <c r="AK136" s="68"/>
      <c r="AL136" s="68"/>
      <c r="AM136" s="68"/>
      <c r="AN136" s="68"/>
      <c r="AO136" s="70"/>
      <c r="AP136" s="71"/>
      <c r="AQ136" s="70"/>
      <c r="AR136" s="72"/>
      <c r="AS136" s="55"/>
      <c r="AT136" s="55"/>
      <c r="AU136" s="55"/>
      <c r="AV136" s="78"/>
    </row>
    <row r="137" spans="3:48" s="74" customFormat="1" ht="14.25">
      <c r="C137" s="5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8"/>
      <c r="AC137" s="69"/>
      <c r="AD137" s="68"/>
      <c r="AE137" s="69"/>
      <c r="AF137" s="69"/>
      <c r="AG137" s="69"/>
      <c r="AH137" s="68"/>
      <c r="AI137" s="68"/>
      <c r="AJ137" s="68"/>
      <c r="AK137" s="68"/>
      <c r="AL137" s="68"/>
      <c r="AM137" s="68"/>
      <c r="AN137" s="68"/>
      <c r="AO137" s="70"/>
      <c r="AP137" s="71"/>
      <c r="AQ137" s="70"/>
      <c r="AR137" s="72"/>
      <c r="AS137" s="55"/>
      <c r="AT137" s="55"/>
      <c r="AU137" s="55"/>
      <c r="AV137" s="78"/>
    </row>
    <row r="138" spans="3:48" s="74" customFormat="1" ht="14.25">
      <c r="C138" s="55"/>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8"/>
      <c r="AC138" s="69"/>
      <c r="AD138" s="68"/>
      <c r="AE138" s="69"/>
      <c r="AF138" s="69"/>
      <c r="AG138" s="69"/>
      <c r="AH138" s="68"/>
      <c r="AI138" s="68"/>
      <c r="AJ138" s="68"/>
      <c r="AK138" s="68"/>
      <c r="AL138" s="68"/>
      <c r="AM138" s="68"/>
      <c r="AN138" s="68"/>
      <c r="AO138" s="70"/>
      <c r="AP138" s="71"/>
      <c r="AQ138" s="70"/>
      <c r="AR138" s="72"/>
      <c r="AS138" s="55"/>
      <c r="AT138" s="55"/>
      <c r="AU138" s="55"/>
      <c r="AV138" s="78"/>
    </row>
    <row r="139" spans="3:48" s="74" customFormat="1" ht="14.25">
      <c r="C139" s="5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8"/>
      <c r="AC139" s="69"/>
      <c r="AD139" s="68"/>
      <c r="AE139" s="69"/>
      <c r="AF139" s="69"/>
      <c r="AG139" s="69"/>
      <c r="AH139" s="68"/>
      <c r="AI139" s="68"/>
      <c r="AJ139" s="68"/>
      <c r="AK139" s="68"/>
      <c r="AL139" s="68"/>
      <c r="AM139" s="68"/>
      <c r="AN139" s="68"/>
      <c r="AO139" s="70"/>
      <c r="AP139" s="71"/>
      <c r="AQ139" s="70"/>
      <c r="AR139" s="72"/>
      <c r="AS139" s="55"/>
      <c r="AT139" s="55"/>
      <c r="AU139" s="55"/>
      <c r="AV139" s="78"/>
    </row>
    <row r="140" spans="3:48" s="74" customFormat="1" ht="14.25">
      <c r="C140" s="55"/>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8"/>
      <c r="AC140" s="69"/>
      <c r="AD140" s="68"/>
      <c r="AE140" s="69"/>
      <c r="AF140" s="69"/>
      <c r="AG140" s="69"/>
      <c r="AH140" s="68"/>
      <c r="AI140" s="68"/>
      <c r="AJ140" s="68"/>
      <c r="AK140" s="68"/>
      <c r="AL140" s="68"/>
      <c r="AM140" s="68"/>
      <c r="AN140" s="68"/>
      <c r="AO140" s="70"/>
      <c r="AP140" s="71"/>
      <c r="AQ140" s="70"/>
      <c r="AR140" s="72"/>
      <c r="AS140" s="55"/>
      <c r="AT140" s="55"/>
      <c r="AU140" s="55"/>
      <c r="AV140" s="78"/>
    </row>
    <row r="141" spans="3:48" s="74" customFormat="1" ht="14.25">
      <c r="C141" s="55"/>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8"/>
      <c r="AC141" s="69"/>
      <c r="AD141" s="68"/>
      <c r="AE141" s="69"/>
      <c r="AF141" s="69"/>
      <c r="AG141" s="69"/>
      <c r="AH141" s="68"/>
      <c r="AI141" s="68"/>
      <c r="AJ141" s="68"/>
      <c r="AK141" s="68"/>
      <c r="AL141" s="68"/>
      <c r="AM141" s="68"/>
      <c r="AN141" s="68"/>
      <c r="AO141" s="70"/>
      <c r="AP141" s="71"/>
      <c r="AQ141" s="70"/>
      <c r="AR141" s="72"/>
      <c r="AS141" s="55"/>
      <c r="AT141" s="55"/>
      <c r="AU141" s="55"/>
      <c r="AV141" s="78"/>
    </row>
    <row r="142" spans="3:48" s="74" customFormat="1" ht="14.25">
      <c r="C142" s="55"/>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8"/>
      <c r="AC142" s="69"/>
      <c r="AD142" s="68"/>
      <c r="AE142" s="69"/>
      <c r="AF142" s="69"/>
      <c r="AG142" s="69"/>
      <c r="AH142" s="68"/>
      <c r="AI142" s="68"/>
      <c r="AJ142" s="68"/>
      <c r="AK142" s="68"/>
      <c r="AL142" s="68"/>
      <c r="AM142" s="68"/>
      <c r="AN142" s="68"/>
      <c r="AO142" s="70"/>
      <c r="AP142" s="71"/>
      <c r="AQ142" s="70"/>
      <c r="AR142" s="72"/>
      <c r="AS142" s="55"/>
      <c r="AT142" s="55"/>
      <c r="AU142" s="55"/>
      <c r="AV142" s="78"/>
    </row>
    <row r="143" spans="3:48" s="74" customFormat="1" ht="14.25">
      <c r="C143" s="55"/>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8"/>
      <c r="AC143" s="69"/>
      <c r="AD143" s="68"/>
      <c r="AE143" s="69"/>
      <c r="AF143" s="69"/>
      <c r="AG143" s="69"/>
      <c r="AH143" s="68"/>
      <c r="AI143" s="68"/>
      <c r="AJ143" s="68"/>
      <c r="AK143" s="68"/>
      <c r="AL143" s="68"/>
      <c r="AM143" s="68"/>
      <c r="AN143" s="68"/>
      <c r="AO143" s="70"/>
      <c r="AP143" s="71"/>
      <c r="AQ143" s="70"/>
      <c r="AR143" s="72"/>
      <c r="AS143" s="55"/>
      <c r="AT143" s="55"/>
      <c r="AU143" s="55"/>
      <c r="AV143" s="78"/>
    </row>
    <row r="144" spans="3:48" s="74" customFormat="1" ht="14.25">
      <c r="C144" s="5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8"/>
      <c r="AC144" s="69"/>
      <c r="AD144" s="68"/>
      <c r="AE144" s="69"/>
      <c r="AF144" s="69"/>
      <c r="AG144" s="69"/>
      <c r="AH144" s="68"/>
      <c r="AI144" s="68"/>
      <c r="AJ144" s="68"/>
      <c r="AK144" s="68"/>
      <c r="AL144" s="68"/>
      <c r="AM144" s="68"/>
      <c r="AN144" s="68"/>
      <c r="AO144" s="70"/>
      <c r="AP144" s="71"/>
      <c r="AQ144" s="70"/>
      <c r="AR144" s="72"/>
      <c r="AS144" s="55"/>
      <c r="AT144" s="55"/>
      <c r="AU144" s="55"/>
      <c r="AV144" s="78"/>
    </row>
    <row r="145" spans="3:48" s="74" customFormat="1" ht="14.25">
      <c r="C145" s="55"/>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8"/>
      <c r="AC145" s="69"/>
      <c r="AD145" s="68"/>
      <c r="AE145" s="69"/>
      <c r="AF145" s="69"/>
      <c r="AG145" s="69"/>
      <c r="AH145" s="68"/>
      <c r="AI145" s="68"/>
      <c r="AJ145" s="68"/>
      <c r="AK145" s="68"/>
      <c r="AL145" s="68"/>
      <c r="AM145" s="68"/>
      <c r="AN145" s="68"/>
      <c r="AO145" s="70"/>
      <c r="AP145" s="71"/>
      <c r="AQ145" s="70"/>
      <c r="AR145" s="72"/>
      <c r="AS145" s="55"/>
      <c r="AT145" s="55"/>
      <c r="AU145" s="55"/>
      <c r="AV145" s="78"/>
    </row>
    <row r="146" spans="3:48" s="74" customFormat="1" ht="14.25">
      <c r="C146" s="55"/>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8"/>
      <c r="AC146" s="69"/>
      <c r="AD146" s="68"/>
      <c r="AE146" s="69"/>
      <c r="AF146" s="69"/>
      <c r="AG146" s="69"/>
      <c r="AH146" s="68"/>
      <c r="AI146" s="68"/>
      <c r="AJ146" s="68"/>
      <c r="AK146" s="68"/>
      <c r="AL146" s="68"/>
      <c r="AM146" s="68"/>
      <c r="AN146" s="68"/>
      <c r="AO146" s="70"/>
      <c r="AP146" s="71"/>
      <c r="AQ146" s="70"/>
      <c r="AR146" s="72"/>
      <c r="AS146" s="55"/>
      <c r="AT146" s="55"/>
      <c r="AU146" s="55"/>
      <c r="AV146" s="78"/>
    </row>
    <row r="147" spans="3:48" s="74" customFormat="1" ht="14.25">
      <c r="C147" s="5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8"/>
      <c r="AC147" s="69"/>
      <c r="AD147" s="68"/>
      <c r="AE147" s="69"/>
      <c r="AF147" s="69"/>
      <c r="AG147" s="69"/>
      <c r="AH147" s="68"/>
      <c r="AI147" s="68"/>
      <c r="AJ147" s="68"/>
      <c r="AK147" s="68"/>
      <c r="AL147" s="68"/>
      <c r="AM147" s="68"/>
      <c r="AN147" s="68"/>
      <c r="AO147" s="70"/>
      <c r="AP147" s="71"/>
      <c r="AQ147" s="70"/>
      <c r="AR147" s="72"/>
      <c r="AS147" s="55"/>
      <c r="AT147" s="55"/>
      <c r="AU147" s="55"/>
      <c r="AV147" s="78"/>
    </row>
    <row r="148" spans="3:48" s="74" customFormat="1" ht="14.25">
      <c r="C148" s="55"/>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8"/>
      <c r="AC148" s="69"/>
      <c r="AD148" s="68"/>
      <c r="AE148" s="69"/>
      <c r="AF148" s="69"/>
      <c r="AG148" s="69"/>
      <c r="AH148" s="68"/>
      <c r="AI148" s="68"/>
      <c r="AJ148" s="68"/>
      <c r="AK148" s="68"/>
      <c r="AL148" s="68"/>
      <c r="AM148" s="68"/>
      <c r="AN148" s="68"/>
      <c r="AO148" s="70"/>
      <c r="AP148" s="71"/>
      <c r="AQ148" s="70"/>
      <c r="AR148" s="72"/>
      <c r="AS148" s="55"/>
      <c r="AT148" s="55"/>
      <c r="AU148" s="55"/>
      <c r="AV148" s="78"/>
    </row>
    <row r="149" spans="3:48" s="74" customFormat="1" ht="14.25">
      <c r="C149" s="55"/>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8"/>
      <c r="AC149" s="69"/>
      <c r="AD149" s="68"/>
      <c r="AE149" s="69"/>
      <c r="AF149" s="69"/>
      <c r="AG149" s="69"/>
      <c r="AH149" s="68"/>
      <c r="AI149" s="68"/>
      <c r="AJ149" s="68"/>
      <c r="AK149" s="68"/>
      <c r="AL149" s="68"/>
      <c r="AM149" s="68"/>
      <c r="AN149" s="68"/>
      <c r="AO149" s="70"/>
      <c r="AP149" s="71"/>
      <c r="AQ149" s="70"/>
      <c r="AR149" s="72"/>
      <c r="AS149" s="55"/>
      <c r="AT149" s="55"/>
      <c r="AU149" s="55"/>
      <c r="AV149" s="78"/>
    </row>
    <row r="150" spans="3:48" s="74" customFormat="1" ht="14.25">
      <c r="C150" s="55"/>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8"/>
      <c r="AC150" s="69"/>
      <c r="AD150" s="68"/>
      <c r="AE150" s="69"/>
      <c r="AF150" s="69"/>
      <c r="AG150" s="69"/>
      <c r="AH150" s="68"/>
      <c r="AI150" s="68"/>
      <c r="AJ150" s="68"/>
      <c r="AK150" s="68"/>
      <c r="AL150" s="68"/>
      <c r="AM150" s="68"/>
      <c r="AN150" s="68"/>
      <c r="AO150" s="70"/>
      <c r="AP150" s="71"/>
      <c r="AQ150" s="70"/>
      <c r="AR150" s="72"/>
      <c r="AS150" s="55"/>
      <c r="AT150" s="55"/>
      <c r="AU150" s="55"/>
      <c r="AV150" s="78"/>
    </row>
    <row r="151" spans="3:48" s="74" customFormat="1" ht="14.25">
      <c r="C151" s="55"/>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8"/>
      <c r="AC151" s="69"/>
      <c r="AD151" s="68"/>
      <c r="AE151" s="69"/>
      <c r="AF151" s="69"/>
      <c r="AG151" s="69"/>
      <c r="AH151" s="68"/>
      <c r="AI151" s="68"/>
      <c r="AJ151" s="68"/>
      <c r="AK151" s="68"/>
      <c r="AL151" s="68"/>
      <c r="AM151" s="68"/>
      <c r="AN151" s="68"/>
      <c r="AO151" s="70"/>
      <c r="AP151" s="71"/>
      <c r="AQ151" s="70"/>
      <c r="AR151" s="72"/>
      <c r="AS151" s="55"/>
      <c r="AT151" s="55"/>
      <c r="AU151" s="55"/>
      <c r="AV151" s="78"/>
    </row>
    <row r="152" spans="3:48" s="74" customFormat="1" ht="14.25">
      <c r="C152" s="55"/>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8"/>
      <c r="AC152" s="69"/>
      <c r="AD152" s="68"/>
      <c r="AE152" s="69"/>
      <c r="AF152" s="69"/>
      <c r="AG152" s="69"/>
      <c r="AH152" s="68"/>
      <c r="AI152" s="68"/>
      <c r="AJ152" s="68"/>
      <c r="AK152" s="68"/>
      <c r="AL152" s="68"/>
      <c r="AM152" s="68"/>
      <c r="AN152" s="68"/>
      <c r="AO152" s="70"/>
      <c r="AP152" s="71"/>
      <c r="AQ152" s="70"/>
      <c r="AR152" s="72"/>
      <c r="AS152" s="55"/>
      <c r="AT152" s="55"/>
      <c r="AU152" s="55"/>
      <c r="AV152" s="78"/>
    </row>
    <row r="153" spans="3:48" s="74" customFormat="1" ht="14.25">
      <c r="C153" s="55"/>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8"/>
      <c r="AC153" s="69"/>
      <c r="AD153" s="68"/>
      <c r="AE153" s="69"/>
      <c r="AF153" s="69"/>
      <c r="AG153" s="69"/>
      <c r="AH153" s="68"/>
      <c r="AI153" s="68"/>
      <c r="AJ153" s="68"/>
      <c r="AK153" s="68"/>
      <c r="AL153" s="68"/>
      <c r="AM153" s="68"/>
      <c r="AN153" s="68"/>
      <c r="AO153" s="70"/>
      <c r="AP153" s="71"/>
      <c r="AQ153" s="70"/>
      <c r="AR153" s="72"/>
      <c r="AS153" s="55"/>
      <c r="AT153" s="55"/>
      <c r="AU153" s="55"/>
      <c r="AV153" s="78"/>
    </row>
    <row r="154" spans="3:48" s="74" customFormat="1" ht="14.25">
      <c r="C154" s="55"/>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8"/>
      <c r="AC154" s="69"/>
      <c r="AD154" s="68"/>
      <c r="AE154" s="69"/>
      <c r="AF154" s="69"/>
      <c r="AG154" s="69"/>
      <c r="AH154" s="68"/>
      <c r="AI154" s="68"/>
      <c r="AJ154" s="68"/>
      <c r="AK154" s="68"/>
      <c r="AL154" s="68"/>
      <c r="AM154" s="68"/>
      <c r="AN154" s="68"/>
      <c r="AO154" s="70"/>
      <c r="AP154" s="71"/>
      <c r="AQ154" s="70"/>
      <c r="AR154" s="72"/>
      <c r="AS154" s="55"/>
      <c r="AT154" s="55"/>
      <c r="AU154" s="55"/>
      <c r="AV154" s="78"/>
    </row>
    <row r="155" spans="3:48" s="74" customFormat="1" ht="14.25">
      <c r="C155" s="55"/>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8"/>
      <c r="AC155" s="69"/>
      <c r="AD155" s="68"/>
      <c r="AE155" s="69"/>
      <c r="AF155" s="69"/>
      <c r="AG155" s="69"/>
      <c r="AH155" s="68"/>
      <c r="AI155" s="68"/>
      <c r="AJ155" s="68"/>
      <c r="AK155" s="68"/>
      <c r="AL155" s="68"/>
      <c r="AM155" s="68"/>
      <c r="AN155" s="68"/>
      <c r="AO155" s="70"/>
      <c r="AP155" s="71"/>
      <c r="AQ155" s="70"/>
      <c r="AR155" s="72"/>
      <c r="AS155" s="55"/>
      <c r="AT155" s="55"/>
      <c r="AU155" s="55"/>
      <c r="AV155" s="78"/>
    </row>
    <row r="156" spans="3:48" s="74" customFormat="1" ht="14.25">
      <c r="C156" s="55"/>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8"/>
      <c r="AC156" s="69"/>
      <c r="AD156" s="68"/>
      <c r="AE156" s="69"/>
      <c r="AF156" s="69"/>
      <c r="AG156" s="69"/>
      <c r="AH156" s="68"/>
      <c r="AI156" s="68"/>
      <c r="AJ156" s="68"/>
      <c r="AK156" s="68"/>
      <c r="AL156" s="68"/>
      <c r="AM156" s="68"/>
      <c r="AN156" s="68"/>
      <c r="AO156" s="70"/>
      <c r="AP156" s="71"/>
      <c r="AQ156" s="70"/>
      <c r="AR156" s="72"/>
      <c r="AS156" s="55"/>
      <c r="AT156" s="55"/>
      <c r="AU156" s="55"/>
      <c r="AV156" s="78"/>
    </row>
    <row r="157" spans="3:48" s="74" customFormat="1" ht="14.25">
      <c r="C157" s="5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8"/>
      <c r="AC157" s="69"/>
      <c r="AD157" s="68"/>
      <c r="AE157" s="69"/>
      <c r="AF157" s="69"/>
      <c r="AG157" s="69"/>
      <c r="AH157" s="68"/>
      <c r="AI157" s="68"/>
      <c r="AJ157" s="68"/>
      <c r="AK157" s="68"/>
      <c r="AL157" s="68"/>
      <c r="AM157" s="68"/>
      <c r="AN157" s="68"/>
      <c r="AO157" s="70"/>
      <c r="AP157" s="71"/>
      <c r="AQ157" s="70"/>
      <c r="AR157" s="72"/>
      <c r="AS157" s="55"/>
      <c r="AT157" s="55"/>
      <c r="AU157" s="55"/>
      <c r="AV157" s="78"/>
    </row>
    <row r="158" spans="3:48" s="74" customFormat="1" ht="14.25">
      <c r="C158" s="5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8"/>
      <c r="AC158" s="69"/>
      <c r="AD158" s="68"/>
      <c r="AE158" s="69"/>
      <c r="AF158" s="69"/>
      <c r="AG158" s="69"/>
      <c r="AH158" s="68"/>
      <c r="AI158" s="68"/>
      <c r="AJ158" s="68"/>
      <c r="AK158" s="68"/>
      <c r="AL158" s="68"/>
      <c r="AM158" s="68"/>
      <c r="AN158" s="68"/>
      <c r="AO158" s="70"/>
      <c r="AP158" s="71"/>
      <c r="AQ158" s="70"/>
      <c r="AR158" s="72"/>
      <c r="AS158" s="55"/>
      <c r="AT158" s="55"/>
      <c r="AU158" s="55"/>
      <c r="AV158" s="78"/>
    </row>
    <row r="159" spans="3:48" s="74" customFormat="1" ht="14.25">
      <c r="C159" s="55"/>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8"/>
      <c r="AC159" s="69"/>
      <c r="AD159" s="68"/>
      <c r="AE159" s="69"/>
      <c r="AF159" s="69"/>
      <c r="AG159" s="69"/>
      <c r="AH159" s="68"/>
      <c r="AI159" s="68"/>
      <c r="AJ159" s="68"/>
      <c r="AK159" s="68"/>
      <c r="AL159" s="68"/>
      <c r="AM159" s="68"/>
      <c r="AN159" s="68"/>
      <c r="AO159" s="70"/>
      <c r="AP159" s="71"/>
      <c r="AQ159" s="70"/>
      <c r="AR159" s="72"/>
      <c r="AS159" s="55"/>
      <c r="AT159" s="55"/>
      <c r="AU159" s="55"/>
      <c r="AV159" s="78"/>
    </row>
    <row r="160" spans="3:48" s="74" customFormat="1" ht="14.25">
      <c r="C160" s="55"/>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8"/>
      <c r="AC160" s="69"/>
      <c r="AD160" s="68"/>
      <c r="AE160" s="69"/>
      <c r="AF160" s="69"/>
      <c r="AG160" s="69"/>
      <c r="AH160" s="68"/>
      <c r="AI160" s="68"/>
      <c r="AJ160" s="68"/>
      <c r="AK160" s="68"/>
      <c r="AL160" s="68"/>
      <c r="AM160" s="68"/>
      <c r="AN160" s="68"/>
      <c r="AO160" s="70"/>
      <c r="AP160" s="71"/>
      <c r="AQ160" s="70"/>
      <c r="AR160" s="72"/>
      <c r="AS160" s="55"/>
      <c r="AT160" s="55"/>
      <c r="AU160" s="55"/>
      <c r="AV160" s="78"/>
    </row>
    <row r="161" spans="3:48" s="74" customFormat="1" ht="14.25">
      <c r="C161" s="5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8"/>
      <c r="AC161" s="69"/>
      <c r="AD161" s="68"/>
      <c r="AE161" s="69"/>
      <c r="AF161" s="69"/>
      <c r="AG161" s="69"/>
      <c r="AH161" s="68"/>
      <c r="AI161" s="68"/>
      <c r="AJ161" s="68"/>
      <c r="AK161" s="68"/>
      <c r="AL161" s="68"/>
      <c r="AM161" s="68"/>
      <c r="AN161" s="68"/>
      <c r="AO161" s="70"/>
      <c r="AP161" s="71"/>
      <c r="AQ161" s="70"/>
      <c r="AR161" s="72"/>
      <c r="AS161" s="55"/>
      <c r="AT161" s="55"/>
      <c r="AU161" s="55"/>
      <c r="AV161" s="78"/>
    </row>
    <row r="162" spans="3:48" s="74" customFormat="1" ht="14.25">
      <c r="C162" s="55"/>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8"/>
      <c r="AC162" s="69"/>
      <c r="AD162" s="68"/>
      <c r="AE162" s="69"/>
      <c r="AF162" s="69"/>
      <c r="AG162" s="69"/>
      <c r="AH162" s="68"/>
      <c r="AI162" s="68"/>
      <c r="AJ162" s="68"/>
      <c r="AK162" s="68"/>
      <c r="AL162" s="68"/>
      <c r="AM162" s="68"/>
      <c r="AN162" s="68"/>
      <c r="AO162" s="70"/>
      <c r="AP162" s="71"/>
      <c r="AQ162" s="70"/>
      <c r="AR162" s="72"/>
      <c r="AS162" s="55"/>
      <c r="AT162" s="55"/>
      <c r="AU162" s="55"/>
      <c r="AV162" s="78"/>
    </row>
    <row r="163" spans="3:48" s="74" customFormat="1" ht="14.25">
      <c r="C163" s="55"/>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8"/>
      <c r="AC163" s="69"/>
      <c r="AD163" s="68"/>
      <c r="AE163" s="69"/>
      <c r="AF163" s="69"/>
      <c r="AG163" s="69"/>
      <c r="AH163" s="68"/>
      <c r="AI163" s="68"/>
      <c r="AJ163" s="68"/>
      <c r="AK163" s="68"/>
      <c r="AL163" s="68"/>
      <c r="AM163" s="68"/>
      <c r="AN163" s="68"/>
      <c r="AO163" s="70"/>
      <c r="AP163" s="71"/>
      <c r="AQ163" s="70"/>
      <c r="AR163" s="72"/>
      <c r="AS163" s="55"/>
      <c r="AT163" s="55"/>
      <c r="AU163" s="55"/>
      <c r="AV163" s="78"/>
    </row>
    <row r="164" spans="3:48" s="74" customFormat="1" ht="14.25">
      <c r="C164" s="55"/>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8"/>
      <c r="AC164" s="69"/>
      <c r="AD164" s="68"/>
      <c r="AE164" s="69"/>
      <c r="AF164" s="69"/>
      <c r="AG164" s="69"/>
      <c r="AH164" s="68"/>
      <c r="AI164" s="68"/>
      <c r="AJ164" s="68"/>
      <c r="AK164" s="68"/>
      <c r="AL164" s="68"/>
      <c r="AM164" s="68"/>
      <c r="AN164" s="68"/>
      <c r="AO164" s="70"/>
      <c r="AP164" s="71"/>
      <c r="AQ164" s="70"/>
      <c r="AR164" s="72"/>
      <c r="AS164" s="55"/>
      <c r="AT164" s="55"/>
      <c r="AU164" s="55"/>
      <c r="AV164" s="78"/>
    </row>
    <row r="165" spans="3:48" s="74" customFormat="1" ht="14.25">
      <c r="C165" s="55"/>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8"/>
      <c r="AC165" s="69"/>
      <c r="AD165" s="68"/>
      <c r="AE165" s="69"/>
      <c r="AF165" s="69"/>
      <c r="AG165" s="69"/>
      <c r="AH165" s="68"/>
      <c r="AI165" s="68"/>
      <c r="AJ165" s="68"/>
      <c r="AK165" s="68"/>
      <c r="AL165" s="68"/>
      <c r="AM165" s="68"/>
      <c r="AN165" s="68"/>
      <c r="AO165" s="70"/>
      <c r="AP165" s="71"/>
      <c r="AQ165" s="70"/>
      <c r="AR165" s="72"/>
      <c r="AS165" s="55"/>
      <c r="AT165" s="55"/>
      <c r="AU165" s="55"/>
      <c r="AV165" s="78"/>
    </row>
    <row r="166" spans="3:48" s="74" customFormat="1" ht="14.25">
      <c r="C166" s="5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8"/>
      <c r="AC166" s="69"/>
      <c r="AD166" s="68"/>
      <c r="AE166" s="69"/>
      <c r="AF166" s="69"/>
      <c r="AG166" s="69"/>
      <c r="AH166" s="68"/>
      <c r="AI166" s="68"/>
      <c r="AJ166" s="68"/>
      <c r="AK166" s="68"/>
      <c r="AL166" s="68"/>
      <c r="AM166" s="68"/>
      <c r="AN166" s="68"/>
      <c r="AO166" s="70"/>
      <c r="AP166" s="71"/>
      <c r="AQ166" s="70"/>
      <c r="AR166" s="72"/>
      <c r="AS166" s="55"/>
      <c r="AT166" s="55"/>
      <c r="AU166" s="55"/>
      <c r="AV166" s="78"/>
    </row>
    <row r="167" spans="3:48" s="74" customFormat="1" ht="14.25">
      <c r="C167" s="55"/>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8"/>
      <c r="AC167" s="69"/>
      <c r="AD167" s="68"/>
      <c r="AE167" s="69"/>
      <c r="AF167" s="69"/>
      <c r="AG167" s="69"/>
      <c r="AH167" s="68"/>
      <c r="AI167" s="68"/>
      <c r="AJ167" s="68"/>
      <c r="AK167" s="68"/>
      <c r="AL167" s="68"/>
      <c r="AM167" s="68"/>
      <c r="AN167" s="68"/>
      <c r="AO167" s="70"/>
      <c r="AP167" s="71"/>
      <c r="AQ167" s="70"/>
      <c r="AR167" s="72"/>
      <c r="AS167" s="55"/>
      <c r="AT167" s="55"/>
      <c r="AU167" s="55"/>
      <c r="AV167" s="78"/>
    </row>
    <row r="168" spans="3:48" s="74" customFormat="1" ht="14.25">
      <c r="C168" s="55"/>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8"/>
      <c r="AC168" s="69"/>
      <c r="AD168" s="68"/>
      <c r="AE168" s="69"/>
      <c r="AF168" s="69"/>
      <c r="AG168" s="69"/>
      <c r="AH168" s="68"/>
      <c r="AI168" s="68"/>
      <c r="AJ168" s="68"/>
      <c r="AK168" s="68"/>
      <c r="AL168" s="68"/>
      <c r="AM168" s="68"/>
      <c r="AN168" s="68"/>
      <c r="AO168" s="70"/>
      <c r="AP168" s="71"/>
      <c r="AQ168" s="70"/>
      <c r="AR168" s="72"/>
      <c r="AS168" s="55"/>
      <c r="AT168" s="55"/>
      <c r="AU168" s="55"/>
      <c r="AV168" s="78"/>
    </row>
    <row r="169" spans="3:48" s="74" customFormat="1" ht="14.25">
      <c r="C169" s="55"/>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8"/>
      <c r="AC169" s="69"/>
      <c r="AD169" s="68"/>
      <c r="AE169" s="69"/>
      <c r="AF169" s="69"/>
      <c r="AG169" s="69"/>
      <c r="AH169" s="68"/>
      <c r="AI169" s="68"/>
      <c r="AJ169" s="68"/>
      <c r="AK169" s="68"/>
      <c r="AL169" s="68"/>
      <c r="AM169" s="68"/>
      <c r="AN169" s="68"/>
      <c r="AO169" s="70"/>
      <c r="AP169" s="71"/>
      <c r="AQ169" s="70"/>
      <c r="AR169" s="72"/>
      <c r="AS169" s="55"/>
      <c r="AT169" s="55"/>
      <c r="AU169" s="55"/>
      <c r="AV169" s="78"/>
    </row>
    <row r="170" spans="3:48" s="74" customFormat="1" ht="14.25">
      <c r="C170" s="5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8"/>
      <c r="AC170" s="69"/>
      <c r="AD170" s="68"/>
      <c r="AE170" s="69"/>
      <c r="AF170" s="69"/>
      <c r="AG170" s="69"/>
      <c r="AH170" s="68"/>
      <c r="AI170" s="68"/>
      <c r="AJ170" s="68"/>
      <c r="AK170" s="68"/>
      <c r="AL170" s="68"/>
      <c r="AM170" s="68"/>
      <c r="AN170" s="68"/>
      <c r="AO170" s="70"/>
      <c r="AP170" s="71"/>
      <c r="AQ170" s="70"/>
      <c r="AR170" s="72"/>
      <c r="AS170" s="55"/>
      <c r="AT170" s="55"/>
      <c r="AU170" s="55"/>
      <c r="AV170" s="78"/>
    </row>
    <row r="171" spans="3:48" s="74" customFormat="1" ht="14.25">
      <c r="C171" s="55"/>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8"/>
      <c r="AC171" s="69"/>
      <c r="AD171" s="68"/>
      <c r="AE171" s="69"/>
      <c r="AF171" s="69"/>
      <c r="AG171" s="69"/>
      <c r="AH171" s="68"/>
      <c r="AI171" s="68"/>
      <c r="AJ171" s="68"/>
      <c r="AK171" s="68"/>
      <c r="AL171" s="68"/>
      <c r="AM171" s="68"/>
      <c r="AN171" s="68"/>
      <c r="AO171" s="70"/>
      <c r="AP171" s="71"/>
      <c r="AQ171" s="70"/>
      <c r="AR171" s="72"/>
      <c r="AS171" s="55"/>
      <c r="AT171" s="55"/>
      <c r="AU171" s="55"/>
      <c r="AV171" s="78"/>
    </row>
    <row r="172" spans="3:48" s="74" customFormat="1" ht="14.25">
      <c r="C172" s="55"/>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8"/>
      <c r="AC172" s="69"/>
      <c r="AD172" s="68"/>
      <c r="AE172" s="69"/>
      <c r="AF172" s="69"/>
      <c r="AG172" s="69"/>
      <c r="AH172" s="68"/>
      <c r="AI172" s="68"/>
      <c r="AJ172" s="68"/>
      <c r="AK172" s="68"/>
      <c r="AL172" s="68"/>
      <c r="AM172" s="68"/>
      <c r="AN172" s="68"/>
      <c r="AO172" s="70"/>
      <c r="AP172" s="71"/>
      <c r="AQ172" s="70"/>
      <c r="AR172" s="72"/>
      <c r="AS172" s="55"/>
      <c r="AT172" s="55"/>
      <c r="AU172" s="55"/>
      <c r="AV172" s="78"/>
    </row>
    <row r="173" spans="3:48" s="74" customFormat="1" ht="14.25">
      <c r="C173" s="5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8"/>
      <c r="AC173" s="69"/>
      <c r="AD173" s="68"/>
      <c r="AE173" s="69"/>
      <c r="AF173" s="69"/>
      <c r="AG173" s="69"/>
      <c r="AH173" s="68"/>
      <c r="AI173" s="68"/>
      <c r="AJ173" s="68"/>
      <c r="AK173" s="68"/>
      <c r="AL173" s="68"/>
      <c r="AM173" s="68"/>
      <c r="AN173" s="68"/>
      <c r="AO173" s="70"/>
      <c r="AP173" s="71"/>
      <c r="AQ173" s="70"/>
      <c r="AR173" s="72"/>
      <c r="AS173" s="55"/>
      <c r="AT173" s="55"/>
      <c r="AU173" s="55"/>
      <c r="AV173" s="78"/>
    </row>
    <row r="174" spans="3:48" s="74" customFormat="1" ht="14.25">
      <c r="C174" s="55"/>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8"/>
      <c r="AC174" s="69"/>
      <c r="AD174" s="68"/>
      <c r="AE174" s="69"/>
      <c r="AF174" s="69"/>
      <c r="AG174" s="69"/>
      <c r="AH174" s="68"/>
      <c r="AI174" s="68"/>
      <c r="AJ174" s="68"/>
      <c r="AK174" s="68"/>
      <c r="AL174" s="68"/>
      <c r="AM174" s="68"/>
      <c r="AN174" s="68"/>
      <c r="AO174" s="70"/>
      <c r="AP174" s="71"/>
      <c r="AQ174" s="70"/>
      <c r="AR174" s="72"/>
      <c r="AS174" s="55"/>
      <c r="AT174" s="55"/>
      <c r="AU174" s="55"/>
      <c r="AV174" s="78"/>
    </row>
    <row r="175" spans="3:48" s="74" customFormat="1" ht="14.25">
      <c r="C175" s="55"/>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8"/>
      <c r="AC175" s="69"/>
      <c r="AD175" s="68"/>
      <c r="AE175" s="69"/>
      <c r="AF175" s="69"/>
      <c r="AG175" s="69"/>
      <c r="AH175" s="68"/>
      <c r="AI175" s="68"/>
      <c r="AJ175" s="68"/>
      <c r="AK175" s="68"/>
      <c r="AL175" s="68"/>
      <c r="AM175" s="68"/>
      <c r="AN175" s="68"/>
      <c r="AO175" s="70"/>
      <c r="AP175" s="71"/>
      <c r="AQ175" s="70"/>
      <c r="AR175" s="72"/>
      <c r="AS175" s="55"/>
      <c r="AT175" s="55"/>
      <c r="AU175" s="55"/>
      <c r="AV175" s="78"/>
    </row>
    <row r="176" spans="3:48" s="74" customFormat="1" ht="14.25">
      <c r="C176" s="55"/>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8"/>
      <c r="AC176" s="69"/>
      <c r="AD176" s="68"/>
      <c r="AE176" s="69"/>
      <c r="AF176" s="69"/>
      <c r="AG176" s="69"/>
      <c r="AH176" s="68"/>
      <c r="AI176" s="68"/>
      <c r="AJ176" s="68"/>
      <c r="AK176" s="68"/>
      <c r="AL176" s="68"/>
      <c r="AM176" s="68"/>
      <c r="AN176" s="68"/>
      <c r="AO176" s="70"/>
      <c r="AP176" s="71"/>
      <c r="AQ176" s="70"/>
      <c r="AR176" s="72"/>
      <c r="AS176" s="55"/>
      <c r="AT176" s="55"/>
      <c r="AU176" s="55"/>
      <c r="AV176" s="78"/>
    </row>
    <row r="177" spans="3:48" s="74" customFormat="1" ht="14.25">
      <c r="C177" s="55"/>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8"/>
      <c r="AC177" s="69"/>
      <c r="AD177" s="68"/>
      <c r="AE177" s="69"/>
      <c r="AF177" s="69"/>
      <c r="AG177" s="69"/>
      <c r="AH177" s="68"/>
      <c r="AI177" s="68"/>
      <c r="AJ177" s="68"/>
      <c r="AK177" s="68"/>
      <c r="AL177" s="68"/>
      <c r="AM177" s="68"/>
      <c r="AN177" s="68"/>
      <c r="AO177" s="70"/>
      <c r="AP177" s="71"/>
      <c r="AQ177" s="70"/>
      <c r="AR177" s="72"/>
      <c r="AS177" s="55"/>
      <c r="AT177" s="55"/>
      <c r="AU177" s="55"/>
      <c r="AV177" s="78"/>
    </row>
    <row r="178" spans="3:48" s="74" customFormat="1" ht="14.25">
      <c r="C178" s="55"/>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8"/>
      <c r="AC178" s="69"/>
      <c r="AD178" s="68"/>
      <c r="AE178" s="69"/>
      <c r="AF178" s="69"/>
      <c r="AG178" s="69"/>
      <c r="AH178" s="68"/>
      <c r="AI178" s="68"/>
      <c r="AJ178" s="68"/>
      <c r="AK178" s="68"/>
      <c r="AL178" s="68"/>
      <c r="AM178" s="68"/>
      <c r="AN178" s="68"/>
      <c r="AO178" s="70"/>
      <c r="AP178" s="71"/>
      <c r="AQ178" s="70"/>
      <c r="AR178" s="72"/>
      <c r="AS178" s="55"/>
      <c r="AT178" s="55"/>
      <c r="AU178" s="55"/>
      <c r="AV178" s="78"/>
    </row>
    <row r="179" spans="3:48" s="74" customFormat="1" ht="14.25">
      <c r="C179" s="55"/>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8"/>
      <c r="AC179" s="69"/>
      <c r="AD179" s="68"/>
      <c r="AE179" s="69"/>
      <c r="AF179" s="69"/>
      <c r="AG179" s="69"/>
      <c r="AH179" s="68"/>
      <c r="AI179" s="68"/>
      <c r="AJ179" s="68"/>
      <c r="AK179" s="68"/>
      <c r="AL179" s="68"/>
      <c r="AM179" s="68"/>
      <c r="AN179" s="68"/>
      <c r="AO179" s="70"/>
      <c r="AP179" s="71"/>
      <c r="AQ179" s="70"/>
      <c r="AR179" s="72"/>
      <c r="AS179" s="55"/>
      <c r="AT179" s="55"/>
      <c r="AU179" s="55"/>
      <c r="AV179" s="78"/>
    </row>
    <row r="180" spans="3:48" s="74" customFormat="1" ht="14.25">
      <c r="C180" s="55"/>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8"/>
      <c r="AC180" s="69"/>
      <c r="AD180" s="68"/>
      <c r="AE180" s="69"/>
      <c r="AF180" s="69"/>
      <c r="AG180" s="69"/>
      <c r="AH180" s="68"/>
      <c r="AI180" s="68"/>
      <c r="AJ180" s="68"/>
      <c r="AK180" s="68"/>
      <c r="AL180" s="68"/>
      <c r="AM180" s="68"/>
      <c r="AN180" s="68"/>
      <c r="AO180" s="70"/>
      <c r="AP180" s="71"/>
      <c r="AQ180" s="70"/>
      <c r="AR180" s="72"/>
      <c r="AS180" s="55"/>
      <c r="AT180" s="55"/>
      <c r="AU180" s="55"/>
      <c r="AV180" s="78"/>
    </row>
    <row r="181" spans="3:48" s="74" customFormat="1" ht="14.25">
      <c r="C181" s="55"/>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8"/>
      <c r="AC181" s="69"/>
      <c r="AD181" s="68"/>
      <c r="AE181" s="69"/>
      <c r="AF181" s="69"/>
      <c r="AG181" s="69"/>
      <c r="AH181" s="68"/>
      <c r="AI181" s="68"/>
      <c r="AJ181" s="68"/>
      <c r="AK181" s="68"/>
      <c r="AL181" s="68"/>
      <c r="AM181" s="68"/>
      <c r="AN181" s="68"/>
      <c r="AO181" s="70"/>
      <c r="AP181" s="71"/>
      <c r="AQ181" s="70"/>
      <c r="AR181" s="72"/>
      <c r="AS181" s="55"/>
      <c r="AT181" s="55"/>
      <c r="AU181" s="55"/>
      <c r="AV181" s="78"/>
    </row>
    <row r="182" spans="3:48" s="74" customFormat="1" ht="14.25">
      <c r="C182" s="55"/>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8"/>
      <c r="AC182" s="69"/>
      <c r="AD182" s="68"/>
      <c r="AE182" s="69"/>
      <c r="AF182" s="69"/>
      <c r="AG182" s="69"/>
      <c r="AH182" s="68"/>
      <c r="AI182" s="68"/>
      <c r="AJ182" s="68"/>
      <c r="AK182" s="68"/>
      <c r="AL182" s="68"/>
      <c r="AM182" s="68"/>
      <c r="AN182" s="68"/>
      <c r="AO182" s="70"/>
      <c r="AP182" s="71"/>
      <c r="AQ182" s="70"/>
      <c r="AR182" s="72"/>
      <c r="AS182" s="55"/>
      <c r="AT182" s="55"/>
      <c r="AU182" s="55"/>
      <c r="AV182" s="78"/>
    </row>
    <row r="183" spans="3:48" s="74" customFormat="1" ht="14.25">
      <c r="C183" s="55"/>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8"/>
      <c r="AC183" s="69"/>
      <c r="AD183" s="68"/>
      <c r="AE183" s="69"/>
      <c r="AF183" s="69"/>
      <c r="AG183" s="69"/>
      <c r="AH183" s="68"/>
      <c r="AI183" s="68"/>
      <c r="AJ183" s="68"/>
      <c r="AK183" s="68"/>
      <c r="AL183" s="68"/>
      <c r="AM183" s="68"/>
      <c r="AN183" s="68"/>
      <c r="AO183" s="70"/>
      <c r="AP183" s="71"/>
      <c r="AQ183" s="70"/>
      <c r="AR183" s="72"/>
      <c r="AS183" s="55"/>
      <c r="AT183" s="55"/>
      <c r="AU183" s="55"/>
      <c r="AV183" s="78"/>
    </row>
    <row r="184" spans="3:48" s="74" customFormat="1" ht="14.25">
      <c r="C184" s="55"/>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8"/>
      <c r="AC184" s="69"/>
      <c r="AD184" s="68"/>
      <c r="AE184" s="69"/>
      <c r="AF184" s="69"/>
      <c r="AG184" s="69"/>
      <c r="AH184" s="68"/>
      <c r="AI184" s="68"/>
      <c r="AJ184" s="68"/>
      <c r="AK184" s="68"/>
      <c r="AL184" s="68"/>
      <c r="AM184" s="68"/>
      <c r="AN184" s="68"/>
      <c r="AO184" s="70"/>
      <c r="AP184" s="71"/>
      <c r="AQ184" s="70"/>
      <c r="AR184" s="72"/>
      <c r="AS184" s="55"/>
      <c r="AT184" s="55"/>
      <c r="AU184" s="55"/>
      <c r="AV184" s="78"/>
    </row>
    <row r="185" spans="3:48" s="74" customFormat="1" ht="14.25">
      <c r="C185" s="55"/>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8"/>
      <c r="AC185" s="69"/>
      <c r="AD185" s="68"/>
      <c r="AE185" s="69"/>
      <c r="AF185" s="69"/>
      <c r="AG185" s="69"/>
      <c r="AH185" s="68"/>
      <c r="AI185" s="68"/>
      <c r="AJ185" s="68"/>
      <c r="AK185" s="68"/>
      <c r="AL185" s="68"/>
      <c r="AM185" s="68"/>
      <c r="AN185" s="68"/>
      <c r="AO185" s="70"/>
      <c r="AP185" s="71"/>
      <c r="AQ185" s="70"/>
      <c r="AR185" s="72"/>
      <c r="AS185" s="55"/>
      <c r="AT185" s="55"/>
      <c r="AU185" s="55"/>
      <c r="AV185" s="78"/>
    </row>
    <row r="186" spans="3:48" s="74" customFormat="1" ht="14.25">
      <c r="C186" s="55"/>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8"/>
      <c r="AC186" s="69"/>
      <c r="AD186" s="68"/>
      <c r="AE186" s="69"/>
      <c r="AF186" s="69"/>
      <c r="AG186" s="69"/>
      <c r="AH186" s="68"/>
      <c r="AI186" s="68"/>
      <c r="AJ186" s="68"/>
      <c r="AK186" s="68"/>
      <c r="AL186" s="68"/>
      <c r="AM186" s="68"/>
      <c r="AN186" s="68"/>
      <c r="AO186" s="70"/>
      <c r="AP186" s="71"/>
      <c r="AQ186" s="70"/>
      <c r="AR186" s="72"/>
      <c r="AS186" s="55"/>
      <c r="AT186" s="55"/>
      <c r="AU186" s="55"/>
      <c r="AV186" s="78"/>
    </row>
    <row r="187" spans="3:48" s="74" customFormat="1" ht="14.25">
      <c r="C187" s="55"/>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8"/>
      <c r="AC187" s="69"/>
      <c r="AD187" s="68"/>
      <c r="AE187" s="69"/>
      <c r="AF187" s="69"/>
      <c r="AG187" s="69"/>
      <c r="AH187" s="68"/>
      <c r="AI187" s="68"/>
      <c r="AJ187" s="68"/>
      <c r="AK187" s="68"/>
      <c r="AL187" s="68"/>
      <c r="AM187" s="68"/>
      <c r="AN187" s="68"/>
      <c r="AO187" s="70"/>
      <c r="AP187" s="71"/>
      <c r="AQ187" s="70"/>
      <c r="AR187" s="72"/>
      <c r="AS187" s="55"/>
      <c r="AT187" s="55"/>
      <c r="AU187" s="55"/>
      <c r="AV187" s="78"/>
    </row>
    <row r="188" spans="3:48" s="74" customFormat="1" ht="14.25">
      <c r="C188" s="5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8"/>
      <c r="AC188" s="69"/>
      <c r="AD188" s="68"/>
      <c r="AE188" s="69"/>
      <c r="AF188" s="69"/>
      <c r="AG188" s="69"/>
      <c r="AH188" s="68"/>
      <c r="AI188" s="68"/>
      <c r="AJ188" s="68"/>
      <c r="AK188" s="68"/>
      <c r="AL188" s="68"/>
      <c r="AM188" s="68"/>
      <c r="AN188" s="68"/>
      <c r="AO188" s="70"/>
      <c r="AP188" s="71"/>
      <c r="AQ188" s="70"/>
      <c r="AR188" s="72"/>
      <c r="AS188" s="55"/>
      <c r="AT188" s="55"/>
      <c r="AU188" s="55"/>
      <c r="AV188" s="78"/>
    </row>
    <row r="189" spans="3:48" s="74" customFormat="1" ht="14.25">
      <c r="C189" s="55"/>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8"/>
      <c r="AC189" s="69"/>
      <c r="AD189" s="68"/>
      <c r="AE189" s="69"/>
      <c r="AF189" s="69"/>
      <c r="AG189" s="69"/>
      <c r="AH189" s="68"/>
      <c r="AI189" s="68"/>
      <c r="AJ189" s="68"/>
      <c r="AK189" s="68"/>
      <c r="AL189" s="68"/>
      <c r="AM189" s="68"/>
      <c r="AN189" s="68"/>
      <c r="AO189" s="70"/>
      <c r="AP189" s="71"/>
      <c r="AQ189" s="70"/>
      <c r="AR189" s="72"/>
      <c r="AS189" s="55"/>
      <c r="AT189" s="55"/>
      <c r="AU189" s="55"/>
      <c r="AV189" s="78"/>
    </row>
    <row r="190" spans="3:48" s="74" customFormat="1" ht="14.25">
      <c r="C190" s="55"/>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8"/>
      <c r="AC190" s="69"/>
      <c r="AD190" s="68"/>
      <c r="AE190" s="69"/>
      <c r="AF190" s="69"/>
      <c r="AG190" s="69"/>
      <c r="AH190" s="68"/>
      <c r="AI190" s="68"/>
      <c r="AJ190" s="68"/>
      <c r="AK190" s="68"/>
      <c r="AL190" s="68"/>
      <c r="AM190" s="68"/>
      <c r="AN190" s="68"/>
      <c r="AO190" s="70"/>
      <c r="AP190" s="71"/>
      <c r="AQ190" s="70"/>
      <c r="AR190" s="72"/>
      <c r="AS190" s="55"/>
      <c r="AT190" s="55"/>
      <c r="AU190" s="55"/>
      <c r="AV190" s="78"/>
    </row>
    <row r="191" spans="3:48" s="74" customFormat="1" ht="14.25">
      <c r="C191" s="55"/>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8"/>
      <c r="AC191" s="69"/>
      <c r="AD191" s="68"/>
      <c r="AE191" s="69"/>
      <c r="AF191" s="69"/>
      <c r="AG191" s="69"/>
      <c r="AH191" s="68"/>
      <c r="AI191" s="68"/>
      <c r="AJ191" s="68"/>
      <c r="AK191" s="68"/>
      <c r="AL191" s="68"/>
      <c r="AM191" s="68"/>
      <c r="AN191" s="68"/>
      <c r="AO191" s="70"/>
      <c r="AP191" s="71"/>
      <c r="AQ191" s="70"/>
      <c r="AR191" s="72"/>
      <c r="AS191" s="55"/>
      <c r="AT191" s="55"/>
      <c r="AU191" s="55"/>
      <c r="AV191" s="78"/>
    </row>
    <row r="192" spans="3:48" s="74" customFormat="1" ht="14.25">
      <c r="C192" s="55"/>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8"/>
      <c r="AC192" s="69"/>
      <c r="AD192" s="68"/>
      <c r="AE192" s="69"/>
      <c r="AF192" s="69"/>
      <c r="AG192" s="69"/>
      <c r="AH192" s="68"/>
      <c r="AI192" s="68"/>
      <c r="AJ192" s="68"/>
      <c r="AK192" s="68"/>
      <c r="AL192" s="68"/>
      <c r="AM192" s="68"/>
      <c r="AN192" s="68"/>
      <c r="AO192" s="70"/>
      <c r="AP192" s="71"/>
      <c r="AQ192" s="70"/>
      <c r="AR192" s="72"/>
      <c r="AS192" s="55"/>
      <c r="AT192" s="55"/>
      <c r="AU192" s="55"/>
      <c r="AV192" s="78"/>
    </row>
    <row r="193" spans="3:48" s="74" customFormat="1" ht="14.25">
      <c r="C193" s="55"/>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8"/>
      <c r="AC193" s="69"/>
      <c r="AD193" s="68"/>
      <c r="AE193" s="69"/>
      <c r="AF193" s="69"/>
      <c r="AG193" s="69"/>
      <c r="AH193" s="68"/>
      <c r="AI193" s="68"/>
      <c r="AJ193" s="68"/>
      <c r="AK193" s="68"/>
      <c r="AL193" s="68"/>
      <c r="AM193" s="68"/>
      <c r="AN193" s="68"/>
      <c r="AO193" s="70"/>
      <c r="AP193" s="71"/>
      <c r="AQ193" s="70"/>
      <c r="AR193" s="72"/>
      <c r="AS193" s="55"/>
      <c r="AT193" s="55"/>
      <c r="AU193" s="55"/>
      <c r="AV193" s="78"/>
    </row>
    <row r="194" spans="3:48" s="74" customFormat="1" ht="14.25">
      <c r="C194" s="55"/>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8"/>
      <c r="AC194" s="69"/>
      <c r="AD194" s="68"/>
      <c r="AE194" s="69"/>
      <c r="AF194" s="69"/>
      <c r="AG194" s="69"/>
      <c r="AH194" s="68"/>
      <c r="AI194" s="68"/>
      <c r="AJ194" s="68"/>
      <c r="AK194" s="68"/>
      <c r="AL194" s="68"/>
      <c r="AM194" s="68"/>
      <c r="AN194" s="68"/>
      <c r="AO194" s="70"/>
      <c r="AP194" s="71"/>
      <c r="AQ194" s="70"/>
      <c r="AR194" s="72"/>
      <c r="AS194" s="55"/>
      <c r="AT194" s="55"/>
      <c r="AU194" s="55"/>
      <c r="AV194" s="78"/>
    </row>
    <row r="195" spans="3:48" s="74" customFormat="1" ht="14.25">
      <c r="C195" s="55"/>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8"/>
      <c r="AC195" s="69"/>
      <c r="AD195" s="68"/>
      <c r="AE195" s="69"/>
      <c r="AF195" s="69"/>
      <c r="AG195" s="69"/>
      <c r="AH195" s="68"/>
      <c r="AI195" s="68"/>
      <c r="AJ195" s="68"/>
      <c r="AK195" s="68"/>
      <c r="AL195" s="68"/>
      <c r="AM195" s="68"/>
      <c r="AN195" s="68"/>
      <c r="AO195" s="70"/>
      <c r="AP195" s="71"/>
      <c r="AQ195" s="70"/>
      <c r="AR195" s="72"/>
      <c r="AS195" s="55"/>
      <c r="AT195" s="55"/>
      <c r="AU195" s="55"/>
      <c r="AV195" s="78"/>
    </row>
    <row r="196" spans="3:48" s="74" customFormat="1" ht="14.25">
      <c r="C196" s="55"/>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8"/>
      <c r="AC196" s="69"/>
      <c r="AD196" s="68"/>
      <c r="AE196" s="69"/>
      <c r="AF196" s="69"/>
      <c r="AG196" s="69"/>
      <c r="AH196" s="68"/>
      <c r="AI196" s="68"/>
      <c r="AJ196" s="68"/>
      <c r="AK196" s="68"/>
      <c r="AL196" s="68"/>
      <c r="AM196" s="68"/>
      <c r="AN196" s="68"/>
      <c r="AO196" s="70"/>
      <c r="AP196" s="71"/>
      <c r="AQ196" s="70"/>
      <c r="AR196" s="72"/>
      <c r="AS196" s="55"/>
      <c r="AT196" s="55"/>
      <c r="AU196" s="55"/>
      <c r="AV196" s="78"/>
    </row>
    <row r="197" spans="3:48" s="74" customFormat="1" ht="14.25">
      <c r="C197" s="55"/>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8"/>
      <c r="AC197" s="69"/>
      <c r="AD197" s="68"/>
      <c r="AE197" s="69"/>
      <c r="AF197" s="69"/>
      <c r="AG197" s="69"/>
      <c r="AH197" s="68"/>
      <c r="AI197" s="68"/>
      <c r="AJ197" s="68"/>
      <c r="AK197" s="68"/>
      <c r="AL197" s="68"/>
      <c r="AM197" s="68"/>
      <c r="AN197" s="68"/>
      <c r="AO197" s="70"/>
      <c r="AP197" s="71"/>
      <c r="AQ197" s="70"/>
      <c r="AR197" s="72"/>
      <c r="AS197" s="55"/>
      <c r="AT197" s="55"/>
      <c r="AU197" s="55"/>
      <c r="AV197" s="78"/>
    </row>
    <row r="198" spans="3:48" s="74" customFormat="1" ht="14.25">
      <c r="C198" s="55"/>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8"/>
      <c r="AC198" s="69"/>
      <c r="AD198" s="68"/>
      <c r="AE198" s="69"/>
      <c r="AF198" s="69"/>
      <c r="AG198" s="69"/>
      <c r="AH198" s="68"/>
      <c r="AI198" s="68"/>
      <c r="AJ198" s="68"/>
      <c r="AK198" s="68"/>
      <c r="AL198" s="68"/>
      <c r="AM198" s="68"/>
      <c r="AN198" s="68"/>
      <c r="AO198" s="70"/>
      <c r="AP198" s="71"/>
      <c r="AQ198" s="70"/>
      <c r="AR198" s="72"/>
      <c r="AS198" s="55"/>
      <c r="AT198" s="55"/>
      <c r="AU198" s="55"/>
      <c r="AV198" s="78"/>
    </row>
    <row r="199" spans="3:48" s="74" customFormat="1" ht="14.25">
      <c r="C199" s="55"/>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8"/>
      <c r="AC199" s="69"/>
      <c r="AD199" s="68"/>
      <c r="AE199" s="69"/>
      <c r="AF199" s="69"/>
      <c r="AG199" s="69"/>
      <c r="AH199" s="68"/>
      <c r="AI199" s="68"/>
      <c r="AJ199" s="68"/>
      <c r="AK199" s="68"/>
      <c r="AL199" s="68"/>
      <c r="AM199" s="68"/>
      <c r="AN199" s="68"/>
      <c r="AO199" s="70"/>
      <c r="AP199" s="71"/>
      <c r="AQ199" s="70"/>
      <c r="AR199" s="72"/>
      <c r="AS199" s="55"/>
      <c r="AT199" s="55"/>
      <c r="AU199" s="55"/>
      <c r="AV199" s="78"/>
    </row>
    <row r="200" spans="3:48" s="74" customFormat="1" ht="14.25">
      <c r="C200" s="55"/>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8"/>
      <c r="AC200" s="69"/>
      <c r="AD200" s="68"/>
      <c r="AE200" s="69"/>
      <c r="AF200" s="69"/>
      <c r="AG200" s="69"/>
      <c r="AH200" s="68"/>
      <c r="AI200" s="68"/>
      <c r="AJ200" s="68"/>
      <c r="AK200" s="68"/>
      <c r="AL200" s="68"/>
      <c r="AM200" s="68"/>
      <c r="AN200" s="68"/>
      <c r="AO200" s="70"/>
      <c r="AP200" s="71"/>
      <c r="AQ200" s="70"/>
      <c r="AR200" s="72"/>
      <c r="AS200" s="55"/>
      <c r="AT200" s="55"/>
      <c r="AU200" s="55"/>
      <c r="AV200" s="78"/>
    </row>
    <row r="201" spans="3:48" s="74" customFormat="1" ht="14.25">
      <c r="C201" s="55"/>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8"/>
      <c r="AC201" s="69"/>
      <c r="AD201" s="68"/>
      <c r="AE201" s="69"/>
      <c r="AF201" s="69"/>
      <c r="AG201" s="69"/>
      <c r="AH201" s="68"/>
      <c r="AI201" s="68"/>
      <c r="AJ201" s="68"/>
      <c r="AK201" s="68"/>
      <c r="AL201" s="68"/>
      <c r="AM201" s="68"/>
      <c r="AN201" s="68"/>
      <c r="AO201" s="70"/>
      <c r="AP201" s="71"/>
      <c r="AQ201" s="70"/>
      <c r="AR201" s="72"/>
      <c r="AS201" s="55"/>
      <c r="AT201" s="55"/>
      <c r="AU201" s="55"/>
      <c r="AV201" s="78"/>
    </row>
    <row r="202" spans="3:48" s="74" customFormat="1" ht="14.25">
      <c r="C202" s="55"/>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8"/>
      <c r="AC202" s="69"/>
      <c r="AD202" s="68"/>
      <c r="AE202" s="69"/>
      <c r="AF202" s="69"/>
      <c r="AG202" s="69"/>
      <c r="AH202" s="68"/>
      <c r="AI202" s="68"/>
      <c r="AJ202" s="68"/>
      <c r="AK202" s="68"/>
      <c r="AL202" s="68"/>
      <c r="AM202" s="68"/>
      <c r="AN202" s="68"/>
      <c r="AO202" s="70"/>
      <c r="AP202" s="71"/>
      <c r="AQ202" s="70"/>
      <c r="AR202" s="72"/>
      <c r="AS202" s="55"/>
      <c r="AT202" s="55"/>
      <c r="AU202" s="55"/>
      <c r="AV202" s="78"/>
    </row>
    <row r="203" spans="3:48" s="74" customFormat="1" ht="14.25">
      <c r="C203" s="55"/>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8"/>
      <c r="AC203" s="69"/>
      <c r="AD203" s="68"/>
      <c r="AE203" s="69"/>
      <c r="AF203" s="69"/>
      <c r="AG203" s="69"/>
      <c r="AH203" s="68"/>
      <c r="AI203" s="68"/>
      <c r="AJ203" s="68"/>
      <c r="AK203" s="68"/>
      <c r="AL203" s="68"/>
      <c r="AM203" s="68"/>
      <c r="AN203" s="68"/>
      <c r="AO203" s="70"/>
      <c r="AP203" s="71"/>
      <c r="AQ203" s="70"/>
      <c r="AR203" s="72"/>
      <c r="AS203" s="55"/>
      <c r="AT203" s="55"/>
      <c r="AU203" s="55"/>
      <c r="AV203" s="78"/>
    </row>
    <row r="204" spans="3:48" s="74" customFormat="1" ht="14.25">
      <c r="C204" s="55"/>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8"/>
      <c r="AC204" s="69"/>
      <c r="AD204" s="68"/>
      <c r="AE204" s="69"/>
      <c r="AF204" s="69"/>
      <c r="AG204" s="69"/>
      <c r="AH204" s="68"/>
      <c r="AI204" s="68"/>
      <c r="AJ204" s="68"/>
      <c r="AK204" s="68"/>
      <c r="AL204" s="68"/>
      <c r="AM204" s="68"/>
      <c r="AN204" s="68"/>
      <c r="AO204" s="70"/>
      <c r="AP204" s="71"/>
      <c r="AQ204" s="70"/>
      <c r="AR204" s="72"/>
      <c r="AS204" s="55"/>
      <c r="AT204" s="55"/>
      <c r="AU204" s="55"/>
      <c r="AV204" s="78"/>
    </row>
    <row r="205" spans="3:48" s="74" customFormat="1" ht="14.25">
      <c r="C205" s="55"/>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8"/>
      <c r="AC205" s="69"/>
      <c r="AD205" s="68"/>
      <c r="AE205" s="69"/>
      <c r="AF205" s="69"/>
      <c r="AG205" s="69"/>
      <c r="AH205" s="68"/>
      <c r="AI205" s="68"/>
      <c r="AJ205" s="68"/>
      <c r="AK205" s="68"/>
      <c r="AL205" s="68"/>
      <c r="AM205" s="68"/>
      <c r="AN205" s="68"/>
      <c r="AO205" s="70"/>
      <c r="AP205" s="71"/>
      <c r="AQ205" s="70"/>
      <c r="AR205" s="72"/>
      <c r="AS205" s="55"/>
      <c r="AT205" s="55"/>
      <c r="AU205" s="55"/>
      <c r="AV205" s="78"/>
    </row>
    <row r="206" spans="3:48" s="74" customFormat="1" ht="14.25">
      <c r="C206" s="55"/>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8"/>
      <c r="AC206" s="69"/>
      <c r="AD206" s="68"/>
      <c r="AE206" s="69"/>
      <c r="AF206" s="69"/>
      <c r="AG206" s="69"/>
      <c r="AH206" s="68"/>
      <c r="AI206" s="68"/>
      <c r="AJ206" s="68"/>
      <c r="AK206" s="68"/>
      <c r="AL206" s="68"/>
      <c r="AM206" s="68"/>
      <c r="AN206" s="68"/>
      <c r="AO206" s="70"/>
      <c r="AP206" s="71"/>
      <c r="AQ206" s="70"/>
      <c r="AR206" s="72"/>
      <c r="AS206" s="55"/>
      <c r="AT206" s="55"/>
      <c r="AU206" s="55"/>
      <c r="AV206" s="78"/>
    </row>
    <row r="207" spans="3:48" s="74" customFormat="1" ht="14.25">
      <c r="C207" s="55"/>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8"/>
      <c r="AC207" s="69"/>
      <c r="AD207" s="68"/>
      <c r="AE207" s="69"/>
      <c r="AF207" s="69"/>
      <c r="AG207" s="69"/>
      <c r="AH207" s="68"/>
      <c r="AI207" s="68"/>
      <c r="AJ207" s="68"/>
      <c r="AK207" s="68"/>
      <c r="AL207" s="68"/>
      <c r="AM207" s="68"/>
      <c r="AN207" s="68"/>
      <c r="AO207" s="70"/>
      <c r="AP207" s="71"/>
      <c r="AQ207" s="70"/>
      <c r="AR207" s="72"/>
      <c r="AS207" s="55"/>
      <c r="AT207" s="55"/>
      <c r="AU207" s="55"/>
      <c r="AV207" s="78"/>
    </row>
    <row r="208" spans="3:48" s="74" customFormat="1" ht="14.25">
      <c r="C208" s="55"/>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8"/>
      <c r="AC208" s="69"/>
      <c r="AD208" s="68"/>
      <c r="AE208" s="69"/>
      <c r="AF208" s="69"/>
      <c r="AG208" s="69"/>
      <c r="AH208" s="68"/>
      <c r="AI208" s="68"/>
      <c r="AJ208" s="68"/>
      <c r="AK208" s="68"/>
      <c r="AL208" s="68"/>
      <c r="AM208" s="68"/>
      <c r="AN208" s="68"/>
      <c r="AO208" s="70"/>
      <c r="AP208" s="71"/>
      <c r="AQ208" s="70"/>
      <c r="AR208" s="72"/>
      <c r="AS208" s="55"/>
      <c r="AT208" s="55"/>
      <c r="AU208" s="55"/>
      <c r="AV208" s="78"/>
    </row>
    <row r="209" spans="3:48" s="74" customFormat="1" ht="14.25">
      <c r="C209" s="55"/>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8"/>
      <c r="AC209" s="69"/>
      <c r="AD209" s="68"/>
      <c r="AE209" s="69"/>
      <c r="AF209" s="69"/>
      <c r="AG209" s="69"/>
      <c r="AH209" s="68"/>
      <c r="AI209" s="68"/>
      <c r="AJ209" s="68"/>
      <c r="AK209" s="68"/>
      <c r="AL209" s="68"/>
      <c r="AM209" s="68"/>
      <c r="AN209" s="68"/>
      <c r="AO209" s="70"/>
      <c r="AP209" s="71"/>
      <c r="AQ209" s="70"/>
      <c r="AR209" s="72"/>
      <c r="AS209" s="55"/>
      <c r="AT209" s="55"/>
      <c r="AU209" s="55"/>
      <c r="AV209" s="78"/>
    </row>
    <row r="210" spans="3:48" s="74" customFormat="1" ht="14.25">
      <c r="C210" s="55"/>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8"/>
      <c r="AC210" s="69"/>
      <c r="AD210" s="68"/>
      <c r="AE210" s="69"/>
      <c r="AF210" s="69"/>
      <c r="AG210" s="69"/>
      <c r="AH210" s="68"/>
      <c r="AI210" s="68"/>
      <c r="AJ210" s="68"/>
      <c r="AK210" s="68"/>
      <c r="AL210" s="68"/>
      <c r="AM210" s="68"/>
      <c r="AN210" s="68"/>
      <c r="AO210" s="70"/>
      <c r="AP210" s="71"/>
      <c r="AQ210" s="70"/>
      <c r="AR210" s="72"/>
      <c r="AS210" s="55"/>
      <c r="AT210" s="55"/>
      <c r="AU210" s="55"/>
      <c r="AV210" s="78"/>
    </row>
    <row r="211" spans="3:48" s="74" customFormat="1" ht="14.25">
      <c r="C211" s="55"/>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8"/>
      <c r="AC211" s="69"/>
      <c r="AD211" s="68"/>
      <c r="AE211" s="69"/>
      <c r="AF211" s="69"/>
      <c r="AG211" s="69"/>
      <c r="AH211" s="68"/>
      <c r="AI211" s="68"/>
      <c r="AJ211" s="68"/>
      <c r="AK211" s="68"/>
      <c r="AL211" s="68"/>
      <c r="AM211" s="68"/>
      <c r="AN211" s="68"/>
      <c r="AO211" s="70"/>
      <c r="AP211" s="71"/>
      <c r="AQ211" s="70"/>
      <c r="AR211" s="72"/>
      <c r="AS211" s="55"/>
      <c r="AT211" s="55"/>
      <c r="AU211" s="55"/>
      <c r="AV211" s="78"/>
    </row>
    <row r="212" spans="3:48" s="74" customFormat="1" ht="14.25">
      <c r="C212" s="55"/>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8"/>
      <c r="AC212" s="69"/>
      <c r="AD212" s="68"/>
      <c r="AE212" s="69"/>
      <c r="AF212" s="69"/>
      <c r="AG212" s="69"/>
      <c r="AH212" s="68"/>
      <c r="AI212" s="68"/>
      <c r="AJ212" s="68"/>
      <c r="AK212" s="68"/>
      <c r="AL212" s="68"/>
      <c r="AM212" s="68"/>
      <c r="AN212" s="68"/>
      <c r="AO212" s="70"/>
      <c r="AP212" s="71"/>
      <c r="AQ212" s="70"/>
      <c r="AR212" s="72"/>
      <c r="AS212" s="55"/>
      <c r="AT212" s="55"/>
      <c r="AU212" s="55"/>
      <c r="AV212" s="78"/>
    </row>
    <row r="213" spans="3:48" s="74" customFormat="1" ht="14.25">
      <c r="C213" s="55"/>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8"/>
      <c r="AC213" s="69"/>
      <c r="AD213" s="68"/>
      <c r="AE213" s="69"/>
      <c r="AF213" s="69"/>
      <c r="AG213" s="69"/>
      <c r="AH213" s="68"/>
      <c r="AI213" s="68"/>
      <c r="AJ213" s="68"/>
      <c r="AK213" s="68"/>
      <c r="AL213" s="68"/>
      <c r="AM213" s="68"/>
      <c r="AN213" s="68"/>
      <c r="AO213" s="70"/>
      <c r="AP213" s="71"/>
      <c r="AQ213" s="70"/>
      <c r="AR213" s="72"/>
      <c r="AS213" s="55"/>
      <c r="AT213" s="55"/>
      <c r="AU213" s="55"/>
      <c r="AV213" s="78"/>
    </row>
    <row r="214" spans="3:48" s="74" customFormat="1" ht="14.25">
      <c r="C214" s="55"/>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8"/>
      <c r="AC214" s="69"/>
      <c r="AD214" s="68"/>
      <c r="AE214" s="69"/>
      <c r="AF214" s="69"/>
      <c r="AG214" s="69"/>
      <c r="AH214" s="68"/>
      <c r="AI214" s="68"/>
      <c r="AJ214" s="68"/>
      <c r="AK214" s="68"/>
      <c r="AL214" s="68"/>
      <c r="AM214" s="68"/>
      <c r="AN214" s="68"/>
      <c r="AO214" s="70"/>
      <c r="AP214" s="71"/>
      <c r="AQ214" s="70"/>
      <c r="AR214" s="72"/>
      <c r="AS214" s="55"/>
      <c r="AT214" s="55"/>
      <c r="AU214" s="55"/>
      <c r="AV214" s="78"/>
    </row>
    <row r="215" spans="3:48" s="74" customFormat="1" ht="14.25">
      <c r="C215" s="55"/>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8"/>
      <c r="AC215" s="69"/>
      <c r="AD215" s="68"/>
      <c r="AE215" s="69"/>
      <c r="AF215" s="69"/>
      <c r="AG215" s="69"/>
      <c r="AH215" s="68"/>
      <c r="AI215" s="68"/>
      <c r="AJ215" s="68"/>
      <c r="AK215" s="68"/>
      <c r="AL215" s="68"/>
      <c r="AM215" s="68"/>
      <c r="AN215" s="68"/>
      <c r="AO215" s="70"/>
      <c r="AP215" s="71"/>
      <c r="AQ215" s="70"/>
      <c r="AR215" s="72"/>
      <c r="AS215" s="55"/>
      <c r="AT215" s="55"/>
      <c r="AU215" s="55"/>
      <c r="AV215" s="78"/>
    </row>
    <row r="216" spans="3:48" s="74" customFormat="1" ht="14.25">
      <c r="C216" s="55"/>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8"/>
      <c r="AC216" s="69"/>
      <c r="AD216" s="68"/>
      <c r="AE216" s="69"/>
      <c r="AF216" s="69"/>
      <c r="AG216" s="69"/>
      <c r="AH216" s="68"/>
      <c r="AI216" s="68"/>
      <c r="AJ216" s="68"/>
      <c r="AK216" s="68"/>
      <c r="AL216" s="68"/>
      <c r="AM216" s="68"/>
      <c r="AN216" s="68"/>
      <c r="AO216" s="70"/>
      <c r="AP216" s="71"/>
      <c r="AQ216" s="70"/>
      <c r="AR216" s="72"/>
      <c r="AS216" s="55"/>
      <c r="AT216" s="55"/>
      <c r="AU216" s="55"/>
      <c r="AV216" s="78"/>
    </row>
    <row r="217" spans="3:48" s="74" customFormat="1" ht="14.25">
      <c r="C217" s="55"/>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8"/>
      <c r="AC217" s="69"/>
      <c r="AD217" s="68"/>
      <c r="AE217" s="69"/>
      <c r="AF217" s="69"/>
      <c r="AG217" s="69"/>
      <c r="AH217" s="68"/>
      <c r="AI217" s="68"/>
      <c r="AJ217" s="68"/>
      <c r="AK217" s="68"/>
      <c r="AL217" s="68"/>
      <c r="AM217" s="68"/>
      <c r="AN217" s="68"/>
      <c r="AO217" s="70"/>
      <c r="AP217" s="71"/>
      <c r="AQ217" s="70"/>
      <c r="AR217" s="72"/>
      <c r="AS217" s="55"/>
      <c r="AT217" s="55"/>
      <c r="AU217" s="55"/>
      <c r="AV217" s="78"/>
    </row>
    <row r="218" spans="3:48" s="74" customFormat="1" ht="14.25">
      <c r="C218" s="55"/>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8"/>
      <c r="AC218" s="69"/>
      <c r="AD218" s="68"/>
      <c r="AE218" s="69"/>
      <c r="AF218" s="69"/>
      <c r="AG218" s="69"/>
      <c r="AH218" s="68"/>
      <c r="AI218" s="68"/>
      <c r="AJ218" s="68"/>
      <c r="AK218" s="68"/>
      <c r="AL218" s="68"/>
      <c r="AM218" s="68"/>
      <c r="AN218" s="68"/>
      <c r="AO218" s="70"/>
      <c r="AP218" s="71"/>
      <c r="AQ218" s="70"/>
      <c r="AR218" s="72"/>
      <c r="AS218" s="55"/>
      <c r="AT218" s="55"/>
      <c r="AU218" s="55"/>
      <c r="AV218" s="78"/>
    </row>
    <row r="219" spans="3:48" s="74" customFormat="1" ht="14.25">
      <c r="C219" s="55"/>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8"/>
      <c r="AC219" s="69"/>
      <c r="AD219" s="68"/>
      <c r="AE219" s="69"/>
      <c r="AF219" s="69"/>
      <c r="AG219" s="69"/>
      <c r="AH219" s="68"/>
      <c r="AI219" s="68"/>
      <c r="AJ219" s="68"/>
      <c r="AK219" s="68"/>
      <c r="AL219" s="68"/>
      <c r="AM219" s="68"/>
      <c r="AN219" s="68"/>
      <c r="AO219" s="70"/>
      <c r="AP219" s="71"/>
      <c r="AQ219" s="70"/>
      <c r="AR219" s="72"/>
      <c r="AS219" s="55"/>
      <c r="AT219" s="55"/>
      <c r="AU219" s="55"/>
      <c r="AV219" s="78"/>
    </row>
    <row r="220" spans="3:48" s="74" customFormat="1" ht="14.25">
      <c r="C220" s="55"/>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8"/>
      <c r="AC220" s="69"/>
      <c r="AD220" s="68"/>
      <c r="AE220" s="69"/>
      <c r="AF220" s="69"/>
      <c r="AG220" s="69"/>
      <c r="AH220" s="68"/>
      <c r="AI220" s="68"/>
      <c r="AJ220" s="68"/>
      <c r="AK220" s="68"/>
      <c r="AL220" s="68"/>
      <c r="AM220" s="68"/>
      <c r="AN220" s="68"/>
      <c r="AO220" s="70"/>
      <c r="AP220" s="71"/>
      <c r="AQ220" s="70"/>
      <c r="AR220" s="72"/>
      <c r="AS220" s="55"/>
      <c r="AT220" s="55"/>
      <c r="AU220" s="55"/>
      <c r="AV220" s="78"/>
    </row>
    <row r="221" spans="3:48" s="74" customFormat="1" ht="14.25">
      <c r="C221" s="55"/>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8"/>
      <c r="AC221" s="69"/>
      <c r="AD221" s="68"/>
      <c r="AE221" s="69"/>
      <c r="AF221" s="69"/>
      <c r="AG221" s="69"/>
      <c r="AH221" s="68"/>
      <c r="AI221" s="68"/>
      <c r="AJ221" s="68"/>
      <c r="AK221" s="68"/>
      <c r="AL221" s="68"/>
      <c r="AM221" s="68"/>
      <c r="AN221" s="68"/>
      <c r="AO221" s="70"/>
      <c r="AP221" s="71"/>
      <c r="AQ221" s="70"/>
      <c r="AR221" s="72"/>
      <c r="AS221" s="55"/>
      <c r="AT221" s="55"/>
      <c r="AU221" s="55"/>
      <c r="AV221" s="78"/>
    </row>
    <row r="222" spans="3:48" s="74" customFormat="1" ht="14.25">
      <c r="C222" s="55"/>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8"/>
      <c r="AC222" s="69"/>
      <c r="AD222" s="68"/>
      <c r="AE222" s="69"/>
      <c r="AF222" s="69"/>
      <c r="AG222" s="69"/>
      <c r="AH222" s="68"/>
      <c r="AI222" s="68"/>
      <c r="AJ222" s="68"/>
      <c r="AK222" s="68"/>
      <c r="AL222" s="68"/>
      <c r="AM222" s="68"/>
      <c r="AN222" s="68"/>
      <c r="AO222" s="70"/>
      <c r="AP222" s="71"/>
      <c r="AQ222" s="70"/>
      <c r="AR222" s="72"/>
      <c r="AS222" s="55"/>
      <c r="AT222" s="55"/>
      <c r="AU222" s="55"/>
      <c r="AV222" s="78"/>
    </row>
    <row r="223" spans="3:48" s="74" customFormat="1" ht="14.25">
      <c r="C223" s="55"/>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8"/>
      <c r="AC223" s="69"/>
      <c r="AD223" s="68"/>
      <c r="AE223" s="69"/>
      <c r="AF223" s="69"/>
      <c r="AG223" s="69"/>
      <c r="AH223" s="68"/>
      <c r="AI223" s="68"/>
      <c r="AJ223" s="68"/>
      <c r="AK223" s="68"/>
      <c r="AL223" s="68"/>
      <c r="AM223" s="68"/>
      <c r="AN223" s="68"/>
      <c r="AO223" s="70"/>
      <c r="AP223" s="71"/>
      <c r="AQ223" s="70"/>
      <c r="AR223" s="72"/>
      <c r="AS223" s="55"/>
      <c r="AT223" s="55"/>
      <c r="AU223" s="55"/>
      <c r="AV223" s="78"/>
    </row>
    <row r="224" spans="3:48" s="74" customFormat="1" ht="14.25">
      <c r="C224" s="55"/>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8"/>
      <c r="AC224" s="69"/>
      <c r="AD224" s="68"/>
      <c r="AE224" s="69"/>
      <c r="AF224" s="69"/>
      <c r="AG224" s="69"/>
      <c r="AH224" s="68"/>
      <c r="AI224" s="68"/>
      <c r="AJ224" s="68"/>
      <c r="AK224" s="68"/>
      <c r="AL224" s="68"/>
      <c r="AM224" s="68"/>
      <c r="AN224" s="68"/>
      <c r="AO224" s="70"/>
      <c r="AP224" s="71"/>
      <c r="AQ224" s="70"/>
      <c r="AR224" s="72"/>
      <c r="AS224" s="55"/>
      <c r="AT224" s="55"/>
      <c r="AU224" s="55"/>
      <c r="AV224" s="78"/>
    </row>
    <row r="225" spans="3:48" s="74" customFormat="1" ht="14.25">
      <c r="C225" s="55"/>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8"/>
      <c r="AC225" s="69"/>
      <c r="AD225" s="68"/>
      <c r="AE225" s="69"/>
      <c r="AF225" s="69"/>
      <c r="AG225" s="69"/>
      <c r="AH225" s="68"/>
      <c r="AI225" s="68"/>
      <c r="AJ225" s="68"/>
      <c r="AK225" s="68"/>
      <c r="AL225" s="68"/>
      <c r="AM225" s="68"/>
      <c r="AN225" s="68"/>
      <c r="AO225" s="70"/>
      <c r="AP225" s="71"/>
      <c r="AQ225" s="70"/>
      <c r="AR225" s="72"/>
      <c r="AS225" s="55"/>
      <c r="AT225" s="55"/>
      <c r="AU225" s="55"/>
      <c r="AV225" s="78"/>
    </row>
    <row r="226" spans="3:48" s="74" customFormat="1" ht="14.25">
      <c r="C226" s="55"/>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8"/>
      <c r="AC226" s="69"/>
      <c r="AD226" s="68"/>
      <c r="AE226" s="69"/>
      <c r="AF226" s="69"/>
      <c r="AG226" s="69"/>
      <c r="AH226" s="68"/>
      <c r="AI226" s="68"/>
      <c r="AJ226" s="68"/>
      <c r="AK226" s="68"/>
      <c r="AL226" s="68"/>
      <c r="AM226" s="68"/>
      <c r="AN226" s="68"/>
      <c r="AO226" s="70"/>
      <c r="AP226" s="71"/>
      <c r="AQ226" s="70"/>
      <c r="AR226" s="72"/>
      <c r="AS226" s="55"/>
      <c r="AT226" s="55"/>
      <c r="AU226" s="55"/>
      <c r="AV226" s="78"/>
    </row>
    <row r="227" spans="3:48" s="74" customFormat="1" ht="14.25">
      <c r="C227" s="55"/>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8"/>
      <c r="AC227" s="69"/>
      <c r="AD227" s="68"/>
      <c r="AE227" s="69"/>
      <c r="AF227" s="69"/>
      <c r="AG227" s="69"/>
      <c r="AH227" s="68"/>
      <c r="AI227" s="68"/>
      <c r="AJ227" s="68"/>
      <c r="AK227" s="68"/>
      <c r="AL227" s="68"/>
      <c r="AM227" s="68"/>
      <c r="AN227" s="68"/>
      <c r="AO227" s="70"/>
      <c r="AP227" s="71"/>
      <c r="AQ227" s="70"/>
      <c r="AR227" s="72"/>
      <c r="AS227" s="55"/>
      <c r="AT227" s="55"/>
      <c r="AU227" s="55"/>
      <c r="AV227" s="78"/>
    </row>
    <row r="228" spans="3:48" s="74" customFormat="1" ht="14.25">
      <c r="C228" s="55"/>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8"/>
      <c r="AC228" s="69"/>
      <c r="AD228" s="68"/>
      <c r="AE228" s="69"/>
      <c r="AF228" s="69"/>
      <c r="AG228" s="69"/>
      <c r="AH228" s="68"/>
      <c r="AI228" s="68"/>
      <c r="AJ228" s="68"/>
      <c r="AK228" s="68"/>
      <c r="AL228" s="68"/>
      <c r="AM228" s="68"/>
      <c r="AN228" s="68"/>
      <c r="AO228" s="70"/>
      <c r="AP228" s="71"/>
      <c r="AQ228" s="70"/>
      <c r="AR228" s="72"/>
      <c r="AS228" s="55"/>
      <c r="AT228" s="55"/>
      <c r="AU228" s="55"/>
      <c r="AV228" s="78"/>
    </row>
    <row r="229" spans="3:48" s="74" customFormat="1" ht="14.25">
      <c r="C229" s="55"/>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8"/>
      <c r="AC229" s="69"/>
      <c r="AD229" s="68"/>
      <c r="AE229" s="69"/>
      <c r="AF229" s="69"/>
      <c r="AG229" s="69"/>
      <c r="AH229" s="68"/>
      <c r="AI229" s="68"/>
      <c r="AJ229" s="68"/>
      <c r="AK229" s="68"/>
      <c r="AL229" s="68"/>
      <c r="AM229" s="68"/>
      <c r="AN229" s="68"/>
      <c r="AO229" s="70"/>
      <c r="AP229" s="71"/>
      <c r="AQ229" s="70"/>
      <c r="AR229" s="72"/>
      <c r="AS229" s="55"/>
      <c r="AT229" s="55"/>
      <c r="AU229" s="55"/>
      <c r="AV229" s="78"/>
    </row>
    <row r="230" spans="3:48" s="74" customFormat="1" ht="14.25">
      <c r="C230" s="5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8"/>
      <c r="AC230" s="69"/>
      <c r="AD230" s="68"/>
      <c r="AE230" s="69"/>
      <c r="AF230" s="69"/>
      <c r="AG230" s="69"/>
      <c r="AH230" s="68"/>
      <c r="AI230" s="68"/>
      <c r="AJ230" s="68"/>
      <c r="AK230" s="68"/>
      <c r="AL230" s="68"/>
      <c r="AM230" s="68"/>
      <c r="AN230" s="68"/>
      <c r="AO230" s="70"/>
      <c r="AP230" s="71"/>
      <c r="AQ230" s="70"/>
      <c r="AR230" s="72"/>
      <c r="AS230" s="55"/>
      <c r="AT230" s="55"/>
      <c r="AU230" s="55"/>
      <c r="AV230" s="78"/>
    </row>
    <row r="231" spans="3:48" s="74" customFormat="1" ht="14.25">
      <c r="C231" s="55"/>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8"/>
      <c r="AC231" s="69"/>
      <c r="AD231" s="68"/>
      <c r="AE231" s="69"/>
      <c r="AF231" s="69"/>
      <c r="AG231" s="69"/>
      <c r="AH231" s="68"/>
      <c r="AI231" s="68"/>
      <c r="AJ231" s="68"/>
      <c r="AK231" s="68"/>
      <c r="AL231" s="68"/>
      <c r="AM231" s="68"/>
      <c r="AN231" s="68"/>
      <c r="AO231" s="70"/>
      <c r="AP231" s="71"/>
      <c r="AQ231" s="70"/>
      <c r="AR231" s="72"/>
      <c r="AS231" s="55"/>
      <c r="AT231" s="55"/>
      <c r="AU231" s="55"/>
      <c r="AV231" s="78"/>
    </row>
    <row r="232" spans="3:48" s="74" customFormat="1" ht="14.25">
      <c r="C232" s="55"/>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8"/>
      <c r="AC232" s="69"/>
      <c r="AD232" s="68"/>
      <c r="AE232" s="69"/>
      <c r="AF232" s="69"/>
      <c r="AG232" s="69"/>
      <c r="AH232" s="68"/>
      <c r="AI232" s="68"/>
      <c r="AJ232" s="68"/>
      <c r="AK232" s="68"/>
      <c r="AL232" s="68"/>
      <c r="AM232" s="68"/>
      <c r="AN232" s="68"/>
      <c r="AO232" s="70"/>
      <c r="AP232" s="71"/>
      <c r="AQ232" s="70"/>
      <c r="AR232" s="72"/>
      <c r="AS232" s="55"/>
      <c r="AT232" s="55"/>
      <c r="AU232" s="55"/>
      <c r="AV232" s="78"/>
    </row>
    <row r="233" spans="3:48" s="74" customFormat="1" ht="14.25">
      <c r="C233" s="55"/>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8"/>
      <c r="AC233" s="69"/>
      <c r="AD233" s="68"/>
      <c r="AE233" s="69"/>
      <c r="AF233" s="69"/>
      <c r="AG233" s="69"/>
      <c r="AH233" s="68"/>
      <c r="AI233" s="68"/>
      <c r="AJ233" s="68"/>
      <c r="AK233" s="68"/>
      <c r="AL233" s="68"/>
      <c r="AM233" s="68"/>
      <c r="AN233" s="68"/>
      <c r="AO233" s="70"/>
      <c r="AP233" s="71"/>
      <c r="AQ233" s="70"/>
      <c r="AR233" s="72"/>
      <c r="AS233" s="55"/>
      <c r="AT233" s="55"/>
      <c r="AU233" s="55"/>
      <c r="AV233" s="78"/>
    </row>
    <row r="234" spans="3:48" s="74" customFormat="1" ht="14.25">
      <c r="C234" s="55"/>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8"/>
      <c r="AC234" s="69"/>
      <c r="AD234" s="68"/>
      <c r="AE234" s="69"/>
      <c r="AF234" s="69"/>
      <c r="AG234" s="69"/>
      <c r="AH234" s="68"/>
      <c r="AI234" s="68"/>
      <c r="AJ234" s="68"/>
      <c r="AK234" s="68"/>
      <c r="AL234" s="68"/>
      <c r="AM234" s="68"/>
      <c r="AN234" s="68"/>
      <c r="AO234" s="70"/>
      <c r="AP234" s="71"/>
      <c r="AQ234" s="70"/>
      <c r="AR234" s="72"/>
      <c r="AS234" s="55"/>
      <c r="AT234" s="55"/>
      <c r="AU234" s="55"/>
      <c r="AV234" s="78"/>
    </row>
    <row r="235" spans="3:48" s="74" customFormat="1" ht="14.25">
      <c r="C235" s="55"/>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8"/>
      <c r="AC235" s="69"/>
      <c r="AD235" s="68"/>
      <c r="AE235" s="69"/>
      <c r="AF235" s="69"/>
      <c r="AG235" s="69"/>
      <c r="AH235" s="68"/>
      <c r="AI235" s="68"/>
      <c r="AJ235" s="68"/>
      <c r="AK235" s="68"/>
      <c r="AL235" s="68"/>
      <c r="AM235" s="68"/>
      <c r="AN235" s="68"/>
      <c r="AO235" s="70"/>
      <c r="AP235" s="71"/>
      <c r="AQ235" s="70"/>
      <c r="AR235" s="72"/>
      <c r="AS235" s="55"/>
      <c r="AT235" s="55"/>
      <c r="AU235" s="55"/>
      <c r="AV235" s="78"/>
    </row>
    <row r="236" spans="3:48" s="74" customFormat="1" ht="14.25">
      <c r="C236" s="55"/>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8"/>
      <c r="AC236" s="69"/>
      <c r="AD236" s="68"/>
      <c r="AE236" s="69"/>
      <c r="AF236" s="69"/>
      <c r="AG236" s="69"/>
      <c r="AH236" s="68"/>
      <c r="AI236" s="68"/>
      <c r="AJ236" s="68"/>
      <c r="AK236" s="68"/>
      <c r="AL236" s="68"/>
      <c r="AM236" s="68"/>
      <c r="AN236" s="68"/>
      <c r="AO236" s="70"/>
      <c r="AP236" s="71"/>
      <c r="AQ236" s="70"/>
      <c r="AR236" s="72"/>
      <c r="AS236" s="55"/>
      <c r="AT236" s="55"/>
      <c r="AU236" s="55"/>
      <c r="AV236" s="78"/>
    </row>
    <row r="237" spans="3:48" s="74" customFormat="1" ht="14.25">
      <c r="C237" s="55"/>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8"/>
      <c r="AC237" s="69"/>
      <c r="AD237" s="68"/>
      <c r="AE237" s="69"/>
      <c r="AF237" s="69"/>
      <c r="AG237" s="69"/>
      <c r="AH237" s="68"/>
      <c r="AI237" s="68"/>
      <c r="AJ237" s="68"/>
      <c r="AK237" s="68"/>
      <c r="AL237" s="68"/>
      <c r="AM237" s="68"/>
      <c r="AN237" s="68"/>
      <c r="AO237" s="70"/>
      <c r="AP237" s="71"/>
      <c r="AQ237" s="70"/>
      <c r="AR237" s="72"/>
      <c r="AS237" s="55"/>
      <c r="AT237" s="55"/>
      <c r="AU237" s="55"/>
      <c r="AV237" s="78"/>
    </row>
    <row r="238" spans="3:48" s="74" customFormat="1" ht="14.25">
      <c r="C238" s="55"/>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8"/>
      <c r="AC238" s="69"/>
      <c r="AD238" s="68"/>
      <c r="AE238" s="69"/>
      <c r="AF238" s="69"/>
      <c r="AG238" s="69"/>
      <c r="AH238" s="68"/>
      <c r="AI238" s="68"/>
      <c r="AJ238" s="68"/>
      <c r="AK238" s="68"/>
      <c r="AL238" s="68"/>
      <c r="AM238" s="68"/>
      <c r="AN238" s="68"/>
      <c r="AO238" s="70"/>
      <c r="AP238" s="71"/>
      <c r="AQ238" s="70"/>
      <c r="AR238" s="72"/>
      <c r="AS238" s="55"/>
      <c r="AT238" s="55"/>
      <c r="AU238" s="55"/>
      <c r="AV238" s="78"/>
    </row>
    <row r="239" spans="3:48" s="74" customFormat="1" ht="14.25">
      <c r="C239" s="55"/>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8"/>
      <c r="AC239" s="69"/>
      <c r="AD239" s="68"/>
      <c r="AE239" s="69"/>
      <c r="AF239" s="69"/>
      <c r="AG239" s="69"/>
      <c r="AH239" s="68"/>
      <c r="AI239" s="68"/>
      <c r="AJ239" s="68"/>
      <c r="AK239" s="68"/>
      <c r="AL239" s="68"/>
      <c r="AM239" s="68"/>
      <c r="AN239" s="68"/>
      <c r="AO239" s="70"/>
      <c r="AP239" s="71"/>
      <c r="AQ239" s="70"/>
      <c r="AR239" s="72"/>
      <c r="AS239" s="55"/>
      <c r="AT239" s="55"/>
      <c r="AU239" s="55"/>
      <c r="AV239" s="78"/>
    </row>
    <row r="240" spans="3:48" s="74" customFormat="1" ht="14.25">
      <c r="C240" s="55"/>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8"/>
      <c r="AC240" s="69"/>
      <c r="AD240" s="68"/>
      <c r="AE240" s="69"/>
      <c r="AF240" s="69"/>
      <c r="AG240" s="69"/>
      <c r="AH240" s="68"/>
      <c r="AI240" s="68"/>
      <c r="AJ240" s="68"/>
      <c r="AK240" s="68"/>
      <c r="AL240" s="68"/>
      <c r="AM240" s="68"/>
      <c r="AN240" s="68"/>
      <c r="AO240" s="70"/>
      <c r="AP240" s="71"/>
      <c r="AQ240" s="70"/>
      <c r="AR240" s="72"/>
      <c r="AS240" s="55"/>
      <c r="AT240" s="55"/>
      <c r="AU240" s="55"/>
      <c r="AV240" s="78"/>
    </row>
    <row r="241" spans="3:48" s="74" customFormat="1" ht="14.25">
      <c r="C241" s="55"/>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8"/>
      <c r="AC241" s="69"/>
      <c r="AD241" s="68"/>
      <c r="AE241" s="69"/>
      <c r="AF241" s="69"/>
      <c r="AG241" s="69"/>
      <c r="AH241" s="68"/>
      <c r="AI241" s="68"/>
      <c r="AJ241" s="68"/>
      <c r="AK241" s="68"/>
      <c r="AL241" s="68"/>
      <c r="AM241" s="68"/>
      <c r="AN241" s="68"/>
      <c r="AO241" s="70"/>
      <c r="AP241" s="71"/>
      <c r="AQ241" s="70"/>
      <c r="AR241" s="72"/>
      <c r="AS241" s="55"/>
      <c r="AT241" s="55"/>
      <c r="AU241" s="55"/>
      <c r="AV241" s="78"/>
    </row>
    <row r="242" spans="3:48" s="74" customFormat="1" ht="14.25">
      <c r="C242" s="55"/>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8"/>
      <c r="AC242" s="69"/>
      <c r="AD242" s="68"/>
      <c r="AE242" s="69"/>
      <c r="AF242" s="69"/>
      <c r="AG242" s="69"/>
      <c r="AH242" s="68"/>
      <c r="AI242" s="68"/>
      <c r="AJ242" s="68"/>
      <c r="AK242" s="68"/>
      <c r="AL242" s="68"/>
      <c r="AM242" s="68"/>
      <c r="AN242" s="68"/>
      <c r="AO242" s="70"/>
      <c r="AP242" s="71"/>
      <c r="AQ242" s="70"/>
      <c r="AR242" s="72"/>
      <c r="AS242" s="55"/>
      <c r="AT242" s="55"/>
      <c r="AU242" s="55"/>
      <c r="AV242" s="78"/>
    </row>
    <row r="243" spans="3:48" s="74" customFormat="1" ht="14.25">
      <c r="C243" s="55"/>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8"/>
      <c r="AC243" s="69"/>
      <c r="AD243" s="68"/>
      <c r="AE243" s="69"/>
      <c r="AF243" s="69"/>
      <c r="AG243" s="69"/>
      <c r="AH243" s="68"/>
      <c r="AI243" s="68"/>
      <c r="AJ243" s="68"/>
      <c r="AK243" s="68"/>
      <c r="AL243" s="68"/>
      <c r="AM243" s="68"/>
      <c r="AN243" s="68"/>
      <c r="AO243" s="70"/>
      <c r="AP243" s="71"/>
      <c r="AQ243" s="70"/>
      <c r="AR243" s="72"/>
      <c r="AS243" s="55"/>
      <c r="AT243" s="55"/>
      <c r="AU243" s="55"/>
      <c r="AV243" s="78"/>
    </row>
    <row r="244" spans="3:48" s="74" customFormat="1" ht="14.25">
      <c r="C244" s="55"/>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8"/>
      <c r="AC244" s="69"/>
      <c r="AD244" s="68"/>
      <c r="AE244" s="69"/>
      <c r="AF244" s="69"/>
      <c r="AG244" s="69"/>
      <c r="AH244" s="68"/>
      <c r="AI244" s="68"/>
      <c r="AJ244" s="68"/>
      <c r="AK244" s="68"/>
      <c r="AL244" s="68"/>
      <c r="AM244" s="68"/>
      <c r="AN244" s="68"/>
      <c r="AO244" s="70"/>
      <c r="AP244" s="71"/>
      <c r="AQ244" s="70"/>
      <c r="AR244" s="72"/>
      <c r="AS244" s="55"/>
      <c r="AT244" s="55"/>
      <c r="AU244" s="55"/>
      <c r="AV244" s="78"/>
    </row>
    <row r="245" spans="3:48" s="74" customFormat="1" ht="14.25">
      <c r="C245" s="55"/>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8"/>
      <c r="AC245" s="69"/>
      <c r="AD245" s="68"/>
      <c r="AE245" s="69"/>
      <c r="AF245" s="69"/>
      <c r="AG245" s="69"/>
      <c r="AH245" s="68"/>
      <c r="AI245" s="68"/>
      <c r="AJ245" s="68"/>
      <c r="AK245" s="68"/>
      <c r="AL245" s="68"/>
      <c r="AM245" s="68"/>
      <c r="AN245" s="68"/>
      <c r="AO245" s="70"/>
      <c r="AP245" s="71"/>
      <c r="AQ245" s="70"/>
      <c r="AR245" s="72"/>
      <c r="AS245" s="55"/>
      <c r="AT245" s="55"/>
      <c r="AU245" s="55"/>
      <c r="AV245" s="78"/>
    </row>
    <row r="246" spans="3:48" s="74" customFormat="1" ht="14.25">
      <c r="C246" s="55"/>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8"/>
      <c r="AC246" s="69"/>
      <c r="AD246" s="68"/>
      <c r="AE246" s="69"/>
      <c r="AF246" s="69"/>
      <c r="AG246" s="69"/>
      <c r="AH246" s="68"/>
      <c r="AI246" s="68"/>
      <c r="AJ246" s="68"/>
      <c r="AK246" s="68"/>
      <c r="AL246" s="68"/>
      <c r="AM246" s="68"/>
      <c r="AN246" s="68"/>
      <c r="AO246" s="70"/>
      <c r="AP246" s="71"/>
      <c r="AQ246" s="70"/>
      <c r="AR246" s="72"/>
      <c r="AS246" s="55"/>
      <c r="AT246" s="55"/>
      <c r="AU246" s="55"/>
      <c r="AV246" s="78"/>
    </row>
    <row r="247" spans="3:48" s="74" customFormat="1" ht="14.25">
      <c r="C247" s="55"/>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8"/>
      <c r="AC247" s="69"/>
      <c r="AD247" s="68"/>
      <c r="AE247" s="69"/>
      <c r="AF247" s="69"/>
      <c r="AG247" s="69"/>
      <c r="AH247" s="68"/>
      <c r="AI247" s="68"/>
      <c r="AJ247" s="68"/>
      <c r="AK247" s="68"/>
      <c r="AL247" s="68"/>
      <c r="AM247" s="68"/>
      <c r="AN247" s="68"/>
      <c r="AO247" s="70"/>
      <c r="AP247" s="71"/>
      <c r="AQ247" s="70"/>
      <c r="AR247" s="72"/>
      <c r="AS247" s="55"/>
      <c r="AT247" s="55"/>
      <c r="AU247" s="55"/>
      <c r="AV247" s="78"/>
    </row>
    <row r="248" spans="3:48" s="74" customFormat="1" ht="14.25">
      <c r="C248" s="55"/>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8"/>
      <c r="AC248" s="69"/>
      <c r="AD248" s="68"/>
      <c r="AE248" s="69"/>
      <c r="AF248" s="69"/>
      <c r="AG248" s="69"/>
      <c r="AH248" s="68"/>
      <c r="AI248" s="68"/>
      <c r="AJ248" s="68"/>
      <c r="AK248" s="68"/>
      <c r="AL248" s="68"/>
      <c r="AM248" s="68"/>
      <c r="AN248" s="68"/>
      <c r="AO248" s="70"/>
      <c r="AP248" s="71"/>
      <c r="AQ248" s="70"/>
      <c r="AR248" s="72"/>
      <c r="AS248" s="55"/>
      <c r="AT248" s="55"/>
      <c r="AU248" s="55"/>
      <c r="AV248" s="78"/>
    </row>
    <row r="249" spans="3:48" s="74" customFormat="1" ht="14.25">
      <c r="C249" s="55"/>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8"/>
      <c r="AC249" s="69"/>
      <c r="AD249" s="68"/>
      <c r="AE249" s="69"/>
      <c r="AF249" s="69"/>
      <c r="AG249" s="69"/>
      <c r="AH249" s="68"/>
      <c r="AI249" s="68"/>
      <c r="AJ249" s="68"/>
      <c r="AK249" s="68"/>
      <c r="AL249" s="68"/>
      <c r="AM249" s="68"/>
      <c r="AN249" s="68"/>
      <c r="AO249" s="70"/>
      <c r="AP249" s="71"/>
      <c r="AQ249" s="70"/>
      <c r="AR249" s="72"/>
      <c r="AS249" s="55"/>
      <c r="AT249" s="55"/>
      <c r="AU249" s="55"/>
      <c r="AV249" s="78"/>
    </row>
    <row r="250" spans="3:48" s="74" customFormat="1" ht="14.25">
      <c r="C250" s="55"/>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8"/>
      <c r="AC250" s="69"/>
      <c r="AD250" s="68"/>
      <c r="AE250" s="69"/>
      <c r="AF250" s="69"/>
      <c r="AG250" s="69"/>
      <c r="AH250" s="68"/>
      <c r="AI250" s="68"/>
      <c r="AJ250" s="68"/>
      <c r="AK250" s="68"/>
      <c r="AL250" s="68"/>
      <c r="AM250" s="68"/>
      <c r="AN250" s="68"/>
      <c r="AO250" s="70"/>
      <c r="AP250" s="71"/>
      <c r="AQ250" s="70"/>
      <c r="AR250" s="72"/>
      <c r="AS250" s="55"/>
      <c r="AT250" s="55"/>
      <c r="AU250" s="55"/>
      <c r="AV250" s="78"/>
    </row>
    <row r="251" spans="3:48" s="74" customFormat="1" ht="14.25">
      <c r="C251" s="55"/>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8"/>
      <c r="AC251" s="69"/>
      <c r="AD251" s="68"/>
      <c r="AE251" s="69"/>
      <c r="AF251" s="69"/>
      <c r="AG251" s="69"/>
      <c r="AH251" s="68"/>
      <c r="AI251" s="68"/>
      <c r="AJ251" s="68"/>
      <c r="AK251" s="68"/>
      <c r="AL251" s="68"/>
      <c r="AM251" s="68"/>
      <c r="AN251" s="68"/>
      <c r="AO251" s="70"/>
      <c r="AP251" s="71"/>
      <c r="AQ251" s="70"/>
      <c r="AR251" s="72"/>
      <c r="AS251" s="55"/>
      <c r="AT251" s="55"/>
      <c r="AU251" s="55"/>
      <c r="AV251" s="78"/>
    </row>
    <row r="252" spans="3:48" s="74" customFormat="1" ht="14.25">
      <c r="C252" s="55"/>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8"/>
      <c r="AC252" s="69"/>
      <c r="AD252" s="68"/>
      <c r="AE252" s="69"/>
      <c r="AF252" s="69"/>
      <c r="AG252" s="69"/>
      <c r="AH252" s="68"/>
      <c r="AI252" s="68"/>
      <c r="AJ252" s="68"/>
      <c r="AK252" s="68"/>
      <c r="AL252" s="68"/>
      <c r="AM252" s="68"/>
      <c r="AN252" s="68"/>
      <c r="AO252" s="70"/>
      <c r="AP252" s="71"/>
      <c r="AQ252" s="70"/>
      <c r="AR252" s="72"/>
      <c r="AS252" s="55"/>
      <c r="AT252" s="55"/>
      <c r="AU252" s="55"/>
      <c r="AV252" s="78"/>
    </row>
    <row r="253" spans="3:48" s="74" customFormat="1" ht="14.25">
      <c r="C253" s="55"/>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8"/>
      <c r="AC253" s="69"/>
      <c r="AD253" s="68"/>
      <c r="AE253" s="69"/>
      <c r="AF253" s="69"/>
      <c r="AG253" s="69"/>
      <c r="AH253" s="68"/>
      <c r="AI253" s="68"/>
      <c r="AJ253" s="68"/>
      <c r="AK253" s="68"/>
      <c r="AL253" s="68"/>
      <c r="AM253" s="68"/>
      <c r="AN253" s="68"/>
      <c r="AO253" s="70"/>
      <c r="AP253" s="71"/>
      <c r="AQ253" s="70"/>
      <c r="AR253" s="72"/>
      <c r="AS253" s="55"/>
      <c r="AT253" s="55"/>
      <c r="AU253" s="55"/>
      <c r="AV253" s="78"/>
    </row>
    <row r="254" spans="3:48" s="74" customFormat="1" ht="14.25">
      <c r="C254" s="55"/>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8"/>
      <c r="AC254" s="69"/>
      <c r="AD254" s="68"/>
      <c r="AE254" s="69"/>
      <c r="AF254" s="69"/>
      <c r="AG254" s="69"/>
      <c r="AH254" s="68"/>
      <c r="AI254" s="68"/>
      <c r="AJ254" s="68"/>
      <c r="AK254" s="68"/>
      <c r="AL254" s="68"/>
      <c r="AM254" s="68"/>
      <c r="AN254" s="68"/>
      <c r="AO254" s="70"/>
      <c r="AP254" s="71"/>
      <c r="AQ254" s="70"/>
      <c r="AR254" s="72"/>
      <c r="AS254" s="55"/>
      <c r="AT254" s="55"/>
      <c r="AU254" s="55"/>
      <c r="AV254" s="78"/>
    </row>
    <row r="255" spans="3:48" s="74" customFormat="1" ht="14.25">
      <c r="C255" s="55"/>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8"/>
      <c r="AC255" s="69"/>
      <c r="AD255" s="68"/>
      <c r="AE255" s="69"/>
      <c r="AF255" s="69"/>
      <c r="AG255" s="69"/>
      <c r="AH255" s="68"/>
      <c r="AI255" s="68"/>
      <c r="AJ255" s="68"/>
      <c r="AK255" s="68"/>
      <c r="AL255" s="68"/>
      <c r="AM255" s="68"/>
      <c r="AN255" s="68"/>
      <c r="AO255" s="70"/>
      <c r="AP255" s="71"/>
      <c r="AQ255" s="70"/>
      <c r="AR255" s="72"/>
      <c r="AS255" s="55"/>
      <c r="AT255" s="55"/>
      <c r="AU255" s="55"/>
      <c r="AV255" s="78"/>
    </row>
    <row r="256" spans="3:48" s="74" customFormat="1" ht="14.25">
      <c r="C256" s="55"/>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8"/>
      <c r="AC256" s="69"/>
      <c r="AD256" s="68"/>
      <c r="AE256" s="69"/>
      <c r="AF256" s="69"/>
      <c r="AG256" s="69"/>
      <c r="AH256" s="68"/>
      <c r="AI256" s="68"/>
      <c r="AJ256" s="68"/>
      <c r="AK256" s="68"/>
      <c r="AL256" s="68"/>
      <c r="AM256" s="68"/>
      <c r="AN256" s="68"/>
      <c r="AO256" s="70"/>
      <c r="AP256" s="71"/>
      <c r="AQ256" s="70"/>
      <c r="AR256" s="72"/>
      <c r="AS256" s="55"/>
      <c r="AT256" s="55"/>
      <c r="AU256" s="55"/>
      <c r="AV256" s="78"/>
    </row>
    <row r="257" spans="3:48" s="74" customFormat="1" ht="14.25">
      <c r="C257" s="55"/>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8"/>
      <c r="AC257" s="69"/>
      <c r="AD257" s="68"/>
      <c r="AE257" s="69"/>
      <c r="AF257" s="69"/>
      <c r="AG257" s="69"/>
      <c r="AH257" s="68"/>
      <c r="AI257" s="68"/>
      <c r="AJ257" s="68"/>
      <c r="AK257" s="68"/>
      <c r="AL257" s="68"/>
      <c r="AM257" s="68"/>
      <c r="AN257" s="68"/>
      <c r="AO257" s="70"/>
      <c r="AP257" s="71"/>
      <c r="AQ257" s="70"/>
      <c r="AR257" s="72"/>
      <c r="AS257" s="55"/>
      <c r="AT257" s="55"/>
      <c r="AU257" s="55"/>
      <c r="AV257" s="78"/>
    </row>
    <row r="258" spans="3:48" s="74" customFormat="1" ht="14.25">
      <c r="C258" s="55"/>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8"/>
      <c r="AC258" s="69"/>
      <c r="AD258" s="68"/>
      <c r="AE258" s="69"/>
      <c r="AF258" s="69"/>
      <c r="AG258" s="69"/>
      <c r="AH258" s="68"/>
      <c r="AI258" s="68"/>
      <c r="AJ258" s="68"/>
      <c r="AK258" s="68"/>
      <c r="AL258" s="68"/>
      <c r="AM258" s="68"/>
      <c r="AN258" s="68"/>
      <c r="AO258" s="70"/>
      <c r="AP258" s="71"/>
      <c r="AQ258" s="70"/>
      <c r="AR258" s="72"/>
      <c r="AS258" s="55"/>
      <c r="AT258" s="55"/>
      <c r="AU258" s="55"/>
      <c r="AV258" s="78"/>
    </row>
    <row r="259" spans="3:48" s="74" customFormat="1" ht="14.25">
      <c r="C259" s="55"/>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8"/>
      <c r="AC259" s="69"/>
      <c r="AD259" s="68"/>
      <c r="AE259" s="69"/>
      <c r="AF259" s="69"/>
      <c r="AG259" s="69"/>
      <c r="AH259" s="68"/>
      <c r="AI259" s="68"/>
      <c r="AJ259" s="68"/>
      <c r="AK259" s="68"/>
      <c r="AL259" s="68"/>
      <c r="AM259" s="68"/>
      <c r="AN259" s="68"/>
      <c r="AO259" s="70"/>
      <c r="AP259" s="71"/>
      <c r="AQ259" s="70"/>
      <c r="AR259" s="72"/>
      <c r="AS259" s="55"/>
      <c r="AT259" s="55"/>
      <c r="AU259" s="55"/>
      <c r="AV259" s="78"/>
    </row>
    <row r="260" spans="3:48" s="74" customFormat="1" ht="14.25">
      <c r="C260" s="55"/>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8"/>
      <c r="AC260" s="69"/>
      <c r="AD260" s="68"/>
      <c r="AE260" s="69"/>
      <c r="AF260" s="69"/>
      <c r="AG260" s="69"/>
      <c r="AH260" s="68"/>
      <c r="AI260" s="68"/>
      <c r="AJ260" s="68"/>
      <c r="AK260" s="68"/>
      <c r="AL260" s="68"/>
      <c r="AM260" s="68"/>
      <c r="AN260" s="68"/>
      <c r="AO260" s="70"/>
      <c r="AP260" s="71"/>
      <c r="AQ260" s="70"/>
      <c r="AR260" s="72"/>
      <c r="AS260" s="55"/>
      <c r="AT260" s="55"/>
      <c r="AU260" s="55"/>
      <c r="AV260" s="78"/>
    </row>
    <row r="261" spans="3:48" s="74" customFormat="1" ht="14.25">
      <c r="C261" s="55"/>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8"/>
      <c r="AC261" s="69"/>
      <c r="AD261" s="68"/>
      <c r="AE261" s="69"/>
      <c r="AF261" s="69"/>
      <c r="AG261" s="69"/>
      <c r="AH261" s="68"/>
      <c r="AI261" s="68"/>
      <c r="AJ261" s="68"/>
      <c r="AK261" s="68"/>
      <c r="AL261" s="68"/>
      <c r="AM261" s="68"/>
      <c r="AN261" s="68"/>
      <c r="AO261" s="70"/>
      <c r="AP261" s="71"/>
      <c r="AQ261" s="70"/>
      <c r="AR261" s="72"/>
      <c r="AS261" s="55"/>
      <c r="AT261" s="55"/>
      <c r="AU261" s="55"/>
      <c r="AV261" s="78"/>
    </row>
    <row r="262" spans="3:48" s="74" customFormat="1" ht="14.25">
      <c r="C262" s="55"/>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8"/>
      <c r="AC262" s="69"/>
      <c r="AD262" s="68"/>
      <c r="AE262" s="69"/>
      <c r="AF262" s="69"/>
      <c r="AG262" s="69"/>
      <c r="AH262" s="68"/>
      <c r="AI262" s="68"/>
      <c r="AJ262" s="68"/>
      <c r="AK262" s="68"/>
      <c r="AL262" s="68"/>
      <c r="AM262" s="68"/>
      <c r="AN262" s="68"/>
      <c r="AO262" s="70"/>
      <c r="AP262" s="71"/>
      <c r="AQ262" s="70"/>
      <c r="AR262" s="72"/>
      <c r="AS262" s="55"/>
      <c r="AT262" s="55"/>
      <c r="AU262" s="55"/>
      <c r="AV262" s="78"/>
    </row>
    <row r="263" spans="3:48" s="74" customFormat="1" ht="14.25">
      <c r="C263" s="55"/>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8"/>
      <c r="AC263" s="69"/>
      <c r="AD263" s="68"/>
      <c r="AE263" s="69"/>
      <c r="AF263" s="69"/>
      <c r="AG263" s="69"/>
      <c r="AH263" s="68"/>
      <c r="AI263" s="68"/>
      <c r="AJ263" s="68"/>
      <c r="AK263" s="68"/>
      <c r="AL263" s="68"/>
      <c r="AM263" s="68"/>
      <c r="AN263" s="68"/>
      <c r="AO263" s="70"/>
      <c r="AP263" s="71"/>
      <c r="AQ263" s="70"/>
      <c r="AR263" s="72"/>
      <c r="AS263" s="55"/>
      <c r="AT263" s="55"/>
      <c r="AU263" s="55"/>
      <c r="AV263" s="78"/>
    </row>
    <row r="264" spans="3:48" s="74" customFormat="1" ht="14.25">
      <c r="C264" s="55"/>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8"/>
      <c r="AC264" s="69"/>
      <c r="AD264" s="68"/>
      <c r="AE264" s="69"/>
      <c r="AF264" s="69"/>
      <c r="AG264" s="69"/>
      <c r="AH264" s="68"/>
      <c r="AI264" s="68"/>
      <c r="AJ264" s="68"/>
      <c r="AK264" s="68"/>
      <c r="AL264" s="68"/>
      <c r="AM264" s="68"/>
      <c r="AN264" s="68"/>
      <c r="AO264" s="70"/>
      <c r="AP264" s="71"/>
      <c r="AQ264" s="70"/>
      <c r="AR264" s="72"/>
      <c r="AS264" s="55"/>
      <c r="AT264" s="55"/>
      <c r="AU264" s="55"/>
      <c r="AV264" s="78"/>
    </row>
    <row r="265" spans="3:48" s="74" customFormat="1" ht="14.25">
      <c r="C265" s="79"/>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68"/>
      <c r="AC265" s="69"/>
      <c r="AD265" s="68"/>
      <c r="AE265" s="69"/>
      <c r="AF265" s="69"/>
      <c r="AG265" s="69"/>
      <c r="AH265" s="68"/>
      <c r="AI265" s="68"/>
      <c r="AJ265" s="68"/>
      <c r="AK265" s="68"/>
      <c r="AL265" s="68"/>
      <c r="AM265" s="68"/>
      <c r="AN265" s="68"/>
      <c r="AO265" s="70"/>
      <c r="AP265" s="71"/>
      <c r="AQ265" s="70"/>
      <c r="AR265" s="72"/>
      <c r="AS265" s="55"/>
      <c r="AT265" s="55"/>
      <c r="AU265" s="55"/>
      <c r="AV265" s="78"/>
    </row>
    <row r="266" spans="3:48" s="74" customFormat="1" ht="14.25">
      <c r="C266" s="79"/>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68"/>
      <c r="AC266" s="69"/>
      <c r="AD266" s="68"/>
      <c r="AE266" s="69"/>
      <c r="AF266" s="69"/>
      <c r="AG266" s="69"/>
      <c r="AH266" s="68"/>
      <c r="AI266" s="68"/>
      <c r="AJ266" s="68"/>
      <c r="AK266" s="68"/>
      <c r="AL266" s="68"/>
      <c r="AM266" s="68"/>
      <c r="AN266" s="68"/>
      <c r="AO266" s="70"/>
      <c r="AP266" s="71"/>
      <c r="AQ266" s="70"/>
      <c r="AR266" s="72"/>
      <c r="AS266" s="55"/>
      <c r="AT266" s="55"/>
      <c r="AU266" s="55"/>
      <c r="AV266" s="78"/>
    </row>
    <row r="267" spans="3:48" s="74" customFormat="1" ht="14.25">
      <c r="C267" s="79"/>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68"/>
      <c r="AC267" s="69"/>
      <c r="AD267" s="68"/>
      <c r="AE267" s="69"/>
      <c r="AF267" s="69"/>
      <c r="AG267" s="69"/>
      <c r="AH267" s="68"/>
      <c r="AI267" s="68"/>
      <c r="AJ267" s="68"/>
      <c r="AK267" s="68"/>
      <c r="AL267" s="68"/>
      <c r="AM267" s="68"/>
      <c r="AN267" s="68"/>
      <c r="AO267" s="70"/>
      <c r="AP267" s="71"/>
      <c r="AQ267" s="70"/>
      <c r="AR267" s="72"/>
      <c r="AS267" s="55"/>
      <c r="AT267" s="55"/>
      <c r="AU267" s="55"/>
      <c r="AV267" s="78"/>
    </row>
    <row r="268" spans="3:48" s="74" customFormat="1" ht="14.25">
      <c r="C268" s="79"/>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68"/>
      <c r="AC268" s="69"/>
      <c r="AD268" s="68"/>
      <c r="AE268" s="69"/>
      <c r="AF268" s="69"/>
      <c r="AG268" s="69"/>
      <c r="AH268" s="68"/>
      <c r="AI268" s="68"/>
      <c r="AJ268" s="68"/>
      <c r="AK268" s="68"/>
      <c r="AL268" s="68"/>
      <c r="AM268" s="68"/>
      <c r="AN268" s="68"/>
      <c r="AO268" s="70"/>
      <c r="AP268" s="71"/>
      <c r="AQ268" s="70"/>
      <c r="AR268" s="72"/>
      <c r="AS268" s="55"/>
      <c r="AT268" s="55"/>
      <c r="AU268" s="55"/>
      <c r="AV268" s="78"/>
    </row>
    <row r="269" spans="3:48" s="81" customFormat="1" ht="14.25">
      <c r="C269" s="79"/>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68"/>
      <c r="AC269" s="69"/>
      <c r="AD269" s="68"/>
      <c r="AE269" s="69"/>
      <c r="AF269" s="69"/>
      <c r="AG269" s="69"/>
      <c r="AH269" s="68"/>
      <c r="AI269" s="68"/>
      <c r="AJ269" s="68"/>
      <c r="AK269" s="68"/>
      <c r="AL269" s="68"/>
      <c r="AM269" s="68"/>
      <c r="AN269" s="68"/>
      <c r="AO269" s="70"/>
      <c r="AP269" s="71"/>
      <c r="AQ269" s="70"/>
      <c r="AR269" s="72"/>
      <c r="AS269" s="55"/>
      <c r="AT269" s="55"/>
      <c r="AU269" s="55"/>
      <c r="AV269" s="78"/>
    </row>
    <row r="270" spans="3:48" s="81" customFormat="1" ht="14.25">
      <c r="C270" s="79"/>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68"/>
      <c r="AC270" s="69"/>
      <c r="AD270" s="68"/>
      <c r="AE270" s="69"/>
      <c r="AF270" s="69"/>
      <c r="AG270" s="69"/>
      <c r="AH270" s="68"/>
      <c r="AI270" s="68"/>
      <c r="AJ270" s="68"/>
      <c r="AK270" s="68"/>
      <c r="AL270" s="68"/>
      <c r="AM270" s="68"/>
      <c r="AN270" s="68"/>
      <c r="AO270" s="70"/>
      <c r="AP270" s="71"/>
      <c r="AQ270" s="70"/>
      <c r="AR270" s="72"/>
      <c r="AS270" s="55"/>
      <c r="AT270" s="55"/>
      <c r="AU270" s="55"/>
      <c r="AV270" s="78"/>
    </row>
    <row r="271" spans="3:48" s="81" customFormat="1" ht="14.25">
      <c r="C271" s="79"/>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68"/>
      <c r="AC271" s="69"/>
      <c r="AD271" s="68"/>
      <c r="AE271" s="69"/>
      <c r="AF271" s="69"/>
      <c r="AG271" s="69"/>
      <c r="AH271" s="68"/>
      <c r="AI271" s="68"/>
      <c r="AJ271" s="68"/>
      <c r="AK271" s="68"/>
      <c r="AL271" s="68"/>
      <c r="AM271" s="68"/>
      <c r="AN271" s="68"/>
      <c r="AO271" s="70"/>
      <c r="AP271" s="71"/>
      <c r="AQ271" s="70"/>
      <c r="AR271" s="72"/>
      <c r="AS271" s="55"/>
      <c r="AT271" s="55"/>
      <c r="AU271" s="55"/>
      <c r="AV271" s="78"/>
    </row>
    <row r="272" spans="3:48" s="81" customFormat="1" ht="14.25">
      <c r="C272" s="79"/>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68"/>
      <c r="AC272" s="69"/>
      <c r="AD272" s="68"/>
      <c r="AE272" s="69"/>
      <c r="AF272" s="69"/>
      <c r="AG272" s="69"/>
      <c r="AH272" s="68"/>
      <c r="AI272" s="68"/>
      <c r="AJ272" s="68"/>
      <c r="AK272" s="68"/>
      <c r="AL272" s="68"/>
      <c r="AM272" s="68"/>
      <c r="AN272" s="68"/>
      <c r="AO272" s="70"/>
      <c r="AP272" s="71"/>
      <c r="AQ272" s="70"/>
      <c r="AR272" s="72"/>
      <c r="AS272" s="55"/>
      <c r="AT272" s="55"/>
      <c r="AU272" s="55"/>
      <c r="AV272" s="78"/>
    </row>
    <row r="273" spans="3:48" s="81" customFormat="1" ht="14.25">
      <c r="C273" s="79"/>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68"/>
      <c r="AC273" s="69"/>
      <c r="AD273" s="68"/>
      <c r="AE273" s="69"/>
      <c r="AF273" s="69"/>
      <c r="AG273" s="69"/>
      <c r="AH273" s="68"/>
      <c r="AI273" s="68"/>
      <c r="AJ273" s="68"/>
      <c r="AK273" s="68"/>
      <c r="AL273" s="68"/>
      <c r="AM273" s="68"/>
      <c r="AN273" s="68"/>
      <c r="AO273" s="70"/>
      <c r="AP273" s="71"/>
      <c r="AQ273" s="70"/>
      <c r="AR273" s="72"/>
      <c r="AS273" s="55"/>
      <c r="AT273" s="55"/>
      <c r="AU273" s="55"/>
      <c r="AV273" s="78"/>
    </row>
    <row r="274" spans="3:48" s="81" customFormat="1" ht="14.25">
      <c r="C274" s="79"/>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68"/>
      <c r="AC274" s="69"/>
      <c r="AD274" s="68"/>
      <c r="AE274" s="69"/>
      <c r="AF274" s="69"/>
      <c r="AG274" s="69"/>
      <c r="AH274" s="68"/>
      <c r="AI274" s="68"/>
      <c r="AJ274" s="68"/>
      <c r="AK274" s="68"/>
      <c r="AL274" s="68"/>
      <c r="AM274" s="68"/>
      <c r="AN274" s="68"/>
      <c r="AO274" s="70"/>
      <c r="AP274" s="71"/>
      <c r="AQ274" s="70"/>
      <c r="AR274" s="72"/>
      <c r="AS274" s="55"/>
      <c r="AT274" s="55"/>
      <c r="AU274" s="55"/>
      <c r="AV274" s="78"/>
    </row>
    <row r="275" spans="3:48" s="81" customFormat="1" ht="14.25">
      <c r="C275" s="79"/>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68"/>
      <c r="AC275" s="69"/>
      <c r="AD275" s="68"/>
      <c r="AE275" s="69"/>
      <c r="AF275" s="69"/>
      <c r="AG275" s="69"/>
      <c r="AH275" s="68"/>
      <c r="AI275" s="68"/>
      <c r="AJ275" s="68"/>
      <c r="AK275" s="68"/>
      <c r="AL275" s="68"/>
      <c r="AM275" s="68"/>
      <c r="AN275" s="68"/>
      <c r="AO275" s="70"/>
      <c r="AP275" s="71"/>
      <c r="AQ275" s="70"/>
      <c r="AR275" s="72"/>
      <c r="AS275" s="55"/>
      <c r="AT275" s="55"/>
      <c r="AU275" s="55"/>
      <c r="AV275" s="78"/>
    </row>
    <row r="276" spans="3:48" s="81" customFormat="1" ht="14.25">
      <c r="C276" s="79"/>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68"/>
      <c r="AC276" s="69"/>
      <c r="AD276" s="68"/>
      <c r="AE276" s="69"/>
      <c r="AF276" s="69"/>
      <c r="AG276" s="69"/>
      <c r="AH276" s="68"/>
      <c r="AI276" s="68"/>
      <c r="AJ276" s="68"/>
      <c r="AK276" s="68"/>
      <c r="AL276" s="68"/>
      <c r="AM276" s="68"/>
      <c r="AN276" s="68"/>
      <c r="AO276" s="70"/>
      <c r="AP276" s="71"/>
      <c r="AQ276" s="70"/>
      <c r="AR276" s="72"/>
      <c r="AS276" s="55"/>
      <c r="AT276" s="55"/>
      <c r="AU276" s="55"/>
      <c r="AV276" s="78"/>
    </row>
    <row r="277" spans="3:48" s="81" customFormat="1" ht="14.25">
      <c r="C277" s="79"/>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68"/>
      <c r="AC277" s="69"/>
      <c r="AD277" s="68"/>
      <c r="AE277" s="69"/>
      <c r="AF277" s="69"/>
      <c r="AG277" s="69"/>
      <c r="AH277" s="68"/>
      <c r="AI277" s="68"/>
      <c r="AJ277" s="68"/>
      <c r="AK277" s="68"/>
      <c r="AL277" s="68"/>
      <c r="AM277" s="68"/>
      <c r="AN277" s="68"/>
      <c r="AO277" s="70"/>
      <c r="AP277" s="71"/>
      <c r="AQ277" s="70"/>
      <c r="AR277" s="72"/>
      <c r="AS277" s="55"/>
      <c r="AT277" s="55"/>
      <c r="AU277" s="55"/>
      <c r="AV277" s="78"/>
    </row>
    <row r="278" spans="3:48" s="81" customFormat="1" ht="14.25">
      <c r="C278" s="79"/>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68"/>
      <c r="AC278" s="69"/>
      <c r="AD278" s="68"/>
      <c r="AE278" s="69"/>
      <c r="AF278" s="69"/>
      <c r="AG278" s="69"/>
      <c r="AH278" s="68"/>
      <c r="AI278" s="68"/>
      <c r="AJ278" s="68"/>
      <c r="AK278" s="68"/>
      <c r="AL278" s="68"/>
      <c r="AM278" s="68"/>
      <c r="AN278" s="68"/>
      <c r="AO278" s="70"/>
      <c r="AP278" s="71"/>
      <c r="AQ278" s="70"/>
      <c r="AR278" s="72"/>
      <c r="AS278" s="55"/>
      <c r="AT278" s="55"/>
      <c r="AU278" s="55"/>
      <c r="AV278" s="78"/>
    </row>
    <row r="279" spans="3:48" s="81" customFormat="1" ht="14.25">
      <c r="C279" s="79"/>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68"/>
      <c r="AC279" s="69"/>
      <c r="AD279" s="68"/>
      <c r="AE279" s="69"/>
      <c r="AF279" s="69"/>
      <c r="AG279" s="69"/>
      <c r="AH279" s="68"/>
      <c r="AI279" s="68"/>
      <c r="AJ279" s="68"/>
      <c r="AK279" s="68"/>
      <c r="AL279" s="68"/>
      <c r="AM279" s="68"/>
      <c r="AN279" s="68"/>
      <c r="AO279" s="70"/>
      <c r="AP279" s="71"/>
      <c r="AQ279" s="70"/>
      <c r="AR279" s="72"/>
      <c r="AS279" s="55"/>
      <c r="AT279" s="55"/>
      <c r="AU279" s="55"/>
      <c r="AV279" s="78"/>
    </row>
    <row r="280" spans="3:48" s="81" customFormat="1" ht="14.25">
      <c r="C280" s="79"/>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68"/>
      <c r="AC280" s="69"/>
      <c r="AD280" s="68"/>
      <c r="AE280" s="69"/>
      <c r="AF280" s="69"/>
      <c r="AG280" s="69"/>
      <c r="AH280" s="68"/>
      <c r="AI280" s="68"/>
      <c r="AJ280" s="68"/>
      <c r="AK280" s="68"/>
      <c r="AL280" s="68"/>
      <c r="AM280" s="68"/>
      <c r="AN280" s="68"/>
      <c r="AO280" s="70"/>
      <c r="AP280" s="71"/>
      <c r="AQ280" s="70"/>
      <c r="AR280" s="72"/>
      <c r="AS280" s="55"/>
      <c r="AT280" s="55"/>
      <c r="AU280" s="55"/>
      <c r="AV280" s="78"/>
    </row>
    <row r="281" spans="3:48" s="81" customFormat="1" ht="14.25">
      <c r="C281" s="79"/>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68"/>
      <c r="AC281" s="69"/>
      <c r="AD281" s="68"/>
      <c r="AE281" s="69"/>
      <c r="AF281" s="69"/>
      <c r="AG281" s="69"/>
      <c r="AH281" s="68"/>
      <c r="AI281" s="68"/>
      <c r="AJ281" s="68"/>
      <c r="AK281" s="68"/>
      <c r="AL281" s="68"/>
      <c r="AM281" s="68"/>
      <c r="AN281" s="68"/>
      <c r="AO281" s="70"/>
      <c r="AP281" s="71"/>
      <c r="AQ281" s="70"/>
      <c r="AR281" s="72"/>
      <c r="AS281" s="55"/>
      <c r="AT281" s="55"/>
      <c r="AU281" s="55"/>
      <c r="AV281" s="78"/>
    </row>
    <row r="282" spans="3:48" s="81" customFormat="1" ht="14.25">
      <c r="C282" s="79"/>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68"/>
      <c r="AC282" s="69"/>
      <c r="AD282" s="68"/>
      <c r="AE282" s="69"/>
      <c r="AF282" s="69"/>
      <c r="AG282" s="69"/>
      <c r="AH282" s="68"/>
      <c r="AI282" s="68"/>
      <c r="AJ282" s="68"/>
      <c r="AK282" s="68"/>
      <c r="AL282" s="68"/>
      <c r="AM282" s="68"/>
      <c r="AN282" s="68"/>
      <c r="AO282" s="70"/>
      <c r="AP282" s="71"/>
      <c r="AQ282" s="70"/>
      <c r="AR282" s="72"/>
      <c r="AS282" s="55"/>
      <c r="AT282" s="55"/>
      <c r="AU282" s="55"/>
      <c r="AV282" s="78"/>
    </row>
    <row r="283" spans="3:48" s="81" customFormat="1" ht="14.25">
      <c r="C283" s="79"/>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68"/>
      <c r="AC283" s="69"/>
      <c r="AD283" s="68"/>
      <c r="AE283" s="69"/>
      <c r="AF283" s="69"/>
      <c r="AG283" s="69"/>
      <c r="AH283" s="68"/>
      <c r="AI283" s="68"/>
      <c r="AJ283" s="68"/>
      <c r="AK283" s="68"/>
      <c r="AL283" s="68"/>
      <c r="AM283" s="68"/>
      <c r="AN283" s="68"/>
      <c r="AO283" s="70"/>
      <c r="AP283" s="71"/>
      <c r="AQ283" s="70"/>
      <c r="AR283" s="72"/>
      <c r="AS283" s="55"/>
      <c r="AT283" s="55"/>
      <c r="AU283" s="55"/>
      <c r="AV283" s="78"/>
    </row>
    <row r="284" spans="3:48" s="81" customFormat="1" ht="14.25">
      <c r="C284" s="79"/>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68"/>
      <c r="AC284" s="69"/>
      <c r="AD284" s="68"/>
      <c r="AE284" s="69"/>
      <c r="AF284" s="69"/>
      <c r="AG284" s="69"/>
      <c r="AH284" s="68"/>
      <c r="AI284" s="68"/>
      <c r="AJ284" s="68"/>
      <c r="AK284" s="68"/>
      <c r="AL284" s="68"/>
      <c r="AM284" s="68"/>
      <c r="AN284" s="68"/>
      <c r="AO284" s="70"/>
      <c r="AP284" s="71"/>
      <c r="AQ284" s="70"/>
      <c r="AR284" s="72"/>
      <c r="AS284" s="55"/>
      <c r="AT284" s="55"/>
      <c r="AU284" s="55"/>
      <c r="AV284" s="78"/>
    </row>
    <row r="285" spans="3:48" s="81" customFormat="1" ht="14.25">
      <c r="C285" s="79"/>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68"/>
      <c r="AC285" s="69"/>
      <c r="AD285" s="68"/>
      <c r="AE285" s="69"/>
      <c r="AF285" s="69"/>
      <c r="AG285" s="69"/>
      <c r="AH285" s="68"/>
      <c r="AI285" s="68"/>
      <c r="AJ285" s="68"/>
      <c r="AK285" s="68"/>
      <c r="AL285" s="68"/>
      <c r="AM285" s="68"/>
      <c r="AN285" s="68"/>
      <c r="AO285" s="70"/>
      <c r="AP285" s="71"/>
      <c r="AQ285" s="70"/>
      <c r="AR285" s="72"/>
      <c r="AS285" s="55"/>
      <c r="AT285" s="55"/>
      <c r="AU285" s="55"/>
      <c r="AV285" s="78"/>
    </row>
    <row r="286" spans="3:48" s="81" customFormat="1" ht="14.25">
      <c r="C286" s="79"/>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68"/>
      <c r="AC286" s="69"/>
      <c r="AD286" s="68"/>
      <c r="AE286" s="69"/>
      <c r="AF286" s="69"/>
      <c r="AG286" s="69"/>
      <c r="AH286" s="68"/>
      <c r="AI286" s="68"/>
      <c r="AJ286" s="68"/>
      <c r="AK286" s="68"/>
      <c r="AL286" s="68"/>
      <c r="AM286" s="68"/>
      <c r="AN286" s="68"/>
      <c r="AO286" s="70"/>
      <c r="AP286" s="71"/>
      <c r="AQ286" s="70"/>
      <c r="AR286" s="72"/>
      <c r="AS286" s="55"/>
      <c r="AT286" s="55"/>
      <c r="AU286" s="55"/>
      <c r="AV286" s="78"/>
    </row>
    <row r="287" spans="3:48" s="81" customFormat="1" ht="14.25">
      <c r="C287" s="79"/>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68"/>
      <c r="AC287" s="69"/>
      <c r="AD287" s="68"/>
      <c r="AE287" s="69"/>
      <c r="AF287" s="69"/>
      <c r="AG287" s="69"/>
      <c r="AH287" s="68"/>
      <c r="AI287" s="68"/>
      <c r="AJ287" s="68"/>
      <c r="AK287" s="68"/>
      <c r="AL287" s="68"/>
      <c r="AM287" s="68"/>
      <c r="AN287" s="68"/>
      <c r="AO287" s="70"/>
      <c r="AP287" s="71"/>
      <c r="AQ287" s="70"/>
      <c r="AR287" s="72"/>
      <c r="AS287" s="55"/>
      <c r="AT287" s="55"/>
      <c r="AU287" s="55"/>
      <c r="AV287" s="78"/>
    </row>
    <row r="288" spans="3:48" s="81" customFormat="1" ht="14.25">
      <c r="C288" s="79"/>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68"/>
      <c r="AC288" s="69"/>
      <c r="AD288" s="68"/>
      <c r="AE288" s="69"/>
      <c r="AF288" s="69"/>
      <c r="AG288" s="69"/>
      <c r="AH288" s="68"/>
      <c r="AI288" s="68"/>
      <c r="AJ288" s="68"/>
      <c r="AK288" s="68"/>
      <c r="AL288" s="68"/>
      <c r="AM288" s="68"/>
      <c r="AN288" s="68"/>
      <c r="AO288" s="70"/>
      <c r="AP288" s="71"/>
      <c r="AQ288" s="70"/>
      <c r="AR288" s="72"/>
      <c r="AS288" s="55"/>
      <c r="AT288" s="55"/>
      <c r="AU288" s="55"/>
      <c r="AV288" s="78"/>
    </row>
    <row r="289" spans="3:48" s="81" customFormat="1" ht="14.25">
      <c r="C289" s="79"/>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68"/>
      <c r="AC289" s="69"/>
      <c r="AD289" s="68"/>
      <c r="AE289" s="69"/>
      <c r="AF289" s="69"/>
      <c r="AG289" s="69"/>
      <c r="AH289" s="68"/>
      <c r="AI289" s="68"/>
      <c r="AJ289" s="68"/>
      <c r="AK289" s="68"/>
      <c r="AL289" s="68"/>
      <c r="AM289" s="68"/>
      <c r="AN289" s="68"/>
      <c r="AO289" s="70"/>
      <c r="AP289" s="71"/>
      <c r="AQ289" s="70"/>
      <c r="AR289" s="72"/>
      <c r="AS289" s="55"/>
      <c r="AT289" s="55"/>
      <c r="AU289" s="55"/>
      <c r="AV289" s="78"/>
    </row>
    <row r="290" spans="3:48" s="81" customFormat="1" ht="14.25">
      <c r="C290" s="79"/>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68"/>
      <c r="AC290" s="69"/>
      <c r="AD290" s="68"/>
      <c r="AE290" s="69"/>
      <c r="AF290" s="69"/>
      <c r="AG290" s="69"/>
      <c r="AH290" s="68"/>
      <c r="AI290" s="68"/>
      <c r="AJ290" s="68"/>
      <c r="AK290" s="68"/>
      <c r="AL290" s="68"/>
      <c r="AM290" s="68"/>
      <c r="AN290" s="68"/>
      <c r="AO290" s="70"/>
      <c r="AP290" s="71"/>
      <c r="AQ290" s="70"/>
      <c r="AR290" s="72"/>
      <c r="AS290" s="55"/>
      <c r="AT290" s="55"/>
      <c r="AU290" s="55"/>
      <c r="AV290" s="78"/>
    </row>
    <row r="291" spans="3:48" s="81" customFormat="1" ht="14.25">
      <c r="C291" s="79"/>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68"/>
      <c r="AC291" s="69"/>
      <c r="AD291" s="68"/>
      <c r="AE291" s="69"/>
      <c r="AF291" s="69"/>
      <c r="AG291" s="69"/>
      <c r="AH291" s="68"/>
      <c r="AI291" s="68"/>
      <c r="AJ291" s="68"/>
      <c r="AK291" s="68"/>
      <c r="AL291" s="68"/>
      <c r="AM291" s="68"/>
      <c r="AN291" s="68"/>
      <c r="AO291" s="70"/>
      <c r="AP291" s="71"/>
      <c r="AQ291" s="70"/>
      <c r="AR291" s="72"/>
      <c r="AS291" s="55"/>
      <c r="AT291" s="55"/>
      <c r="AU291" s="55"/>
      <c r="AV291" s="78"/>
    </row>
    <row r="292" spans="3:48" s="81" customFormat="1" ht="14.25">
      <c r="C292" s="79"/>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68"/>
      <c r="AC292" s="69"/>
      <c r="AD292" s="68"/>
      <c r="AE292" s="69"/>
      <c r="AF292" s="69"/>
      <c r="AG292" s="69"/>
      <c r="AH292" s="68"/>
      <c r="AI292" s="68"/>
      <c r="AJ292" s="68"/>
      <c r="AK292" s="68"/>
      <c r="AL292" s="68"/>
      <c r="AM292" s="68"/>
      <c r="AN292" s="68"/>
      <c r="AO292" s="70"/>
      <c r="AP292" s="71"/>
      <c r="AQ292" s="70"/>
      <c r="AR292" s="72"/>
      <c r="AS292" s="55"/>
      <c r="AT292" s="55"/>
      <c r="AU292" s="55"/>
      <c r="AV292" s="78"/>
    </row>
    <row r="293" spans="3:48" s="81" customFormat="1" ht="14.25">
      <c r="C293" s="79"/>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68"/>
      <c r="AC293" s="69"/>
      <c r="AD293" s="68"/>
      <c r="AE293" s="69"/>
      <c r="AF293" s="69"/>
      <c r="AG293" s="69"/>
      <c r="AH293" s="68"/>
      <c r="AI293" s="68"/>
      <c r="AJ293" s="68"/>
      <c r="AK293" s="68"/>
      <c r="AL293" s="68"/>
      <c r="AM293" s="68"/>
      <c r="AN293" s="68"/>
      <c r="AO293" s="70"/>
      <c r="AP293" s="71"/>
      <c r="AQ293" s="70"/>
      <c r="AR293" s="72"/>
      <c r="AS293" s="55"/>
      <c r="AT293" s="55"/>
      <c r="AU293" s="55"/>
      <c r="AV293" s="78"/>
    </row>
    <row r="294" spans="3:48" s="81" customFormat="1" ht="14.25">
      <c r="C294" s="79"/>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68"/>
      <c r="AC294" s="69"/>
      <c r="AD294" s="68"/>
      <c r="AE294" s="69"/>
      <c r="AF294" s="69"/>
      <c r="AG294" s="69"/>
      <c r="AH294" s="68"/>
      <c r="AI294" s="68"/>
      <c r="AJ294" s="68"/>
      <c r="AK294" s="68"/>
      <c r="AL294" s="68"/>
      <c r="AM294" s="68"/>
      <c r="AN294" s="68"/>
      <c r="AO294" s="70"/>
      <c r="AP294" s="71"/>
      <c r="AQ294" s="70"/>
      <c r="AR294" s="72"/>
      <c r="AS294" s="55"/>
      <c r="AT294" s="55"/>
      <c r="AU294" s="55"/>
      <c r="AV294" s="78"/>
    </row>
    <row r="295" spans="3:48" s="81" customFormat="1" ht="14.25">
      <c r="C295" s="79"/>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68"/>
      <c r="AC295" s="69"/>
      <c r="AD295" s="68"/>
      <c r="AE295" s="69"/>
      <c r="AF295" s="69"/>
      <c r="AG295" s="69"/>
      <c r="AH295" s="68"/>
      <c r="AI295" s="68"/>
      <c r="AJ295" s="68"/>
      <c r="AK295" s="68"/>
      <c r="AL295" s="68"/>
      <c r="AM295" s="68"/>
      <c r="AN295" s="68"/>
      <c r="AO295" s="70"/>
      <c r="AP295" s="71"/>
      <c r="AQ295" s="70"/>
      <c r="AR295" s="72"/>
      <c r="AS295" s="55"/>
      <c r="AT295" s="55"/>
      <c r="AU295" s="55"/>
      <c r="AV295" s="78"/>
    </row>
    <row r="296" spans="3:48" s="81" customFormat="1" ht="14.25">
      <c r="C296" s="79"/>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68"/>
      <c r="AC296" s="69"/>
      <c r="AD296" s="68"/>
      <c r="AE296" s="69"/>
      <c r="AF296" s="69"/>
      <c r="AG296" s="69"/>
      <c r="AH296" s="68"/>
      <c r="AI296" s="68"/>
      <c r="AJ296" s="68"/>
      <c r="AK296" s="68"/>
      <c r="AL296" s="68"/>
      <c r="AM296" s="68"/>
      <c r="AN296" s="68"/>
      <c r="AO296" s="70"/>
      <c r="AP296" s="71"/>
      <c r="AQ296" s="70"/>
      <c r="AR296" s="72"/>
      <c r="AS296" s="55"/>
      <c r="AT296" s="55"/>
      <c r="AU296" s="55"/>
      <c r="AV296" s="78"/>
    </row>
    <row r="297" spans="3:48" s="81" customFormat="1" ht="14.25">
      <c r="C297" s="79"/>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68"/>
      <c r="AC297" s="69"/>
      <c r="AD297" s="68"/>
      <c r="AE297" s="69"/>
      <c r="AF297" s="69"/>
      <c r="AG297" s="69"/>
      <c r="AH297" s="68"/>
      <c r="AI297" s="68"/>
      <c r="AJ297" s="68"/>
      <c r="AK297" s="68"/>
      <c r="AL297" s="68"/>
      <c r="AM297" s="68"/>
      <c r="AN297" s="68"/>
      <c r="AO297" s="70"/>
      <c r="AP297" s="71"/>
      <c r="AQ297" s="70"/>
      <c r="AR297" s="72"/>
      <c r="AS297" s="55"/>
      <c r="AT297" s="55"/>
      <c r="AU297" s="55"/>
      <c r="AV297" s="78"/>
    </row>
    <row r="298" spans="3:48" s="81" customFormat="1" ht="14.25">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68"/>
      <c r="AC298" s="69"/>
      <c r="AD298" s="68"/>
      <c r="AE298" s="69"/>
      <c r="AF298" s="69"/>
      <c r="AG298" s="69"/>
      <c r="AH298" s="68"/>
      <c r="AI298" s="68"/>
      <c r="AJ298" s="68"/>
      <c r="AK298" s="68"/>
      <c r="AL298" s="68"/>
      <c r="AM298" s="68"/>
      <c r="AN298" s="68"/>
      <c r="AO298" s="70"/>
      <c r="AP298" s="71"/>
      <c r="AQ298" s="70"/>
      <c r="AR298" s="72"/>
      <c r="AS298" s="55"/>
      <c r="AT298" s="55"/>
      <c r="AU298" s="55"/>
      <c r="AV298" s="78"/>
    </row>
    <row r="299" spans="3:48" s="81" customFormat="1" ht="14.25">
      <c r="C299" s="79"/>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68"/>
      <c r="AC299" s="69"/>
      <c r="AD299" s="68"/>
      <c r="AE299" s="69"/>
      <c r="AF299" s="69"/>
      <c r="AG299" s="69"/>
      <c r="AH299" s="68"/>
      <c r="AI299" s="68"/>
      <c r="AJ299" s="68"/>
      <c r="AK299" s="68"/>
      <c r="AL299" s="68"/>
      <c r="AM299" s="68"/>
      <c r="AN299" s="68"/>
      <c r="AO299" s="70"/>
      <c r="AP299" s="71"/>
      <c r="AQ299" s="70"/>
      <c r="AR299" s="72"/>
      <c r="AS299" s="55"/>
      <c r="AT299" s="55"/>
      <c r="AU299" s="55"/>
      <c r="AV299" s="78"/>
    </row>
    <row r="300" spans="3:48" s="81" customFormat="1" ht="14.25">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68"/>
      <c r="AC300" s="69"/>
      <c r="AD300" s="68"/>
      <c r="AE300" s="69"/>
      <c r="AF300" s="69"/>
      <c r="AG300" s="69"/>
      <c r="AH300" s="68"/>
      <c r="AI300" s="68"/>
      <c r="AJ300" s="68"/>
      <c r="AK300" s="68"/>
      <c r="AL300" s="68"/>
      <c r="AM300" s="68"/>
      <c r="AN300" s="68"/>
      <c r="AO300" s="70"/>
      <c r="AP300" s="71"/>
      <c r="AQ300" s="70"/>
      <c r="AR300" s="72"/>
      <c r="AS300" s="55"/>
      <c r="AT300" s="55"/>
      <c r="AU300" s="55"/>
      <c r="AV300" s="78"/>
    </row>
    <row r="301" spans="3:48" s="81" customFormat="1" ht="14.25">
      <c r="C301" s="79"/>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68"/>
      <c r="AC301" s="69"/>
      <c r="AD301" s="68"/>
      <c r="AE301" s="69"/>
      <c r="AF301" s="69"/>
      <c r="AG301" s="69"/>
      <c r="AH301" s="68"/>
      <c r="AI301" s="68"/>
      <c r="AJ301" s="68"/>
      <c r="AK301" s="68"/>
      <c r="AL301" s="68"/>
      <c r="AM301" s="68"/>
      <c r="AN301" s="68"/>
      <c r="AO301" s="70"/>
      <c r="AP301" s="71"/>
      <c r="AQ301" s="70"/>
      <c r="AR301" s="72"/>
      <c r="AS301" s="55"/>
      <c r="AT301" s="55"/>
      <c r="AU301" s="55"/>
      <c r="AV301" s="78"/>
    </row>
    <row r="302" spans="3:48" s="81" customFormat="1" ht="14.25">
      <c r="C302" s="79"/>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68"/>
      <c r="AC302" s="69"/>
      <c r="AD302" s="68"/>
      <c r="AE302" s="69"/>
      <c r="AF302" s="69"/>
      <c r="AG302" s="69"/>
      <c r="AH302" s="68"/>
      <c r="AI302" s="68"/>
      <c r="AJ302" s="68"/>
      <c r="AK302" s="68"/>
      <c r="AL302" s="68"/>
      <c r="AM302" s="68"/>
      <c r="AN302" s="68"/>
      <c r="AO302" s="70"/>
      <c r="AP302" s="71"/>
      <c r="AQ302" s="70"/>
      <c r="AR302" s="72"/>
      <c r="AS302" s="55"/>
      <c r="AT302" s="55"/>
      <c r="AU302" s="55"/>
      <c r="AV302" s="78"/>
    </row>
    <row r="303" spans="3:48" s="81" customFormat="1" ht="14.25">
      <c r="C303" s="79"/>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68"/>
      <c r="AC303" s="69"/>
      <c r="AD303" s="68"/>
      <c r="AE303" s="69"/>
      <c r="AF303" s="69"/>
      <c r="AG303" s="69"/>
      <c r="AH303" s="68"/>
      <c r="AI303" s="68"/>
      <c r="AJ303" s="68"/>
      <c r="AK303" s="68"/>
      <c r="AL303" s="68"/>
      <c r="AM303" s="68"/>
      <c r="AN303" s="68"/>
      <c r="AO303" s="70"/>
      <c r="AP303" s="71"/>
      <c r="AQ303" s="70"/>
      <c r="AR303" s="72"/>
      <c r="AS303" s="55"/>
      <c r="AT303" s="55"/>
      <c r="AU303" s="55"/>
      <c r="AV303" s="78"/>
    </row>
    <row r="304" spans="3:48" s="81" customFormat="1" ht="14.25">
      <c r="C304" s="79"/>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68"/>
      <c r="AC304" s="69"/>
      <c r="AD304" s="68"/>
      <c r="AE304" s="69"/>
      <c r="AF304" s="69"/>
      <c r="AG304" s="69"/>
      <c r="AH304" s="68"/>
      <c r="AI304" s="68"/>
      <c r="AJ304" s="68"/>
      <c r="AK304" s="68"/>
      <c r="AL304" s="68"/>
      <c r="AM304" s="68"/>
      <c r="AN304" s="68"/>
      <c r="AO304" s="70"/>
      <c r="AP304" s="71"/>
      <c r="AQ304" s="70"/>
      <c r="AR304" s="72"/>
      <c r="AS304" s="55"/>
      <c r="AT304" s="55"/>
      <c r="AU304" s="55"/>
      <c r="AV304" s="78"/>
    </row>
    <row r="305" spans="3:48" s="81" customFormat="1" ht="14.25">
      <c r="C305" s="79"/>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68"/>
      <c r="AC305" s="69"/>
      <c r="AD305" s="68"/>
      <c r="AE305" s="69"/>
      <c r="AF305" s="69"/>
      <c r="AG305" s="69"/>
      <c r="AH305" s="68"/>
      <c r="AI305" s="68"/>
      <c r="AJ305" s="68"/>
      <c r="AK305" s="68"/>
      <c r="AL305" s="68"/>
      <c r="AM305" s="68"/>
      <c r="AN305" s="68"/>
      <c r="AO305" s="70"/>
      <c r="AP305" s="71"/>
      <c r="AQ305" s="70"/>
      <c r="AR305" s="72"/>
      <c r="AS305" s="55"/>
      <c r="AT305" s="55"/>
      <c r="AU305" s="55"/>
      <c r="AV305" s="78"/>
    </row>
    <row r="306" spans="3:48" s="81" customFormat="1" ht="14.25">
      <c r="C306" s="79"/>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68"/>
      <c r="AC306" s="69"/>
      <c r="AD306" s="68"/>
      <c r="AE306" s="69"/>
      <c r="AF306" s="69"/>
      <c r="AG306" s="69"/>
      <c r="AH306" s="68"/>
      <c r="AI306" s="68"/>
      <c r="AJ306" s="68"/>
      <c r="AK306" s="68"/>
      <c r="AL306" s="68"/>
      <c r="AM306" s="68"/>
      <c r="AN306" s="68"/>
      <c r="AO306" s="70"/>
      <c r="AP306" s="71"/>
      <c r="AQ306" s="70"/>
      <c r="AR306" s="72"/>
      <c r="AS306" s="55"/>
      <c r="AT306" s="55"/>
      <c r="AU306" s="55"/>
      <c r="AV306" s="78"/>
    </row>
    <row r="307" spans="3:48" s="81" customFormat="1" ht="14.25">
      <c r="C307" s="79"/>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68"/>
      <c r="AC307" s="69"/>
      <c r="AD307" s="68"/>
      <c r="AE307" s="69"/>
      <c r="AF307" s="69"/>
      <c r="AG307" s="69"/>
      <c r="AH307" s="68"/>
      <c r="AI307" s="68"/>
      <c r="AJ307" s="68"/>
      <c r="AK307" s="68"/>
      <c r="AL307" s="68"/>
      <c r="AM307" s="68"/>
      <c r="AN307" s="68"/>
      <c r="AO307" s="70"/>
      <c r="AP307" s="71"/>
      <c r="AQ307" s="70"/>
      <c r="AR307" s="72"/>
      <c r="AS307" s="55"/>
      <c r="AT307" s="55"/>
      <c r="AU307" s="55"/>
      <c r="AV307" s="78"/>
    </row>
    <row r="308" spans="3:48" s="81" customFormat="1" ht="14.25">
      <c r="C308" s="79"/>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68"/>
      <c r="AC308" s="69"/>
      <c r="AD308" s="68"/>
      <c r="AE308" s="69"/>
      <c r="AF308" s="69"/>
      <c r="AG308" s="69"/>
      <c r="AH308" s="68"/>
      <c r="AI308" s="68"/>
      <c r="AJ308" s="68"/>
      <c r="AK308" s="68"/>
      <c r="AL308" s="68"/>
      <c r="AM308" s="68"/>
      <c r="AN308" s="68"/>
      <c r="AO308" s="70"/>
      <c r="AP308" s="71"/>
      <c r="AQ308" s="70"/>
      <c r="AR308" s="72"/>
      <c r="AS308" s="55"/>
      <c r="AT308" s="55"/>
      <c r="AU308" s="55"/>
      <c r="AV308" s="78"/>
    </row>
    <row r="309" spans="3:48" s="81" customFormat="1" ht="14.25">
      <c r="C309" s="79"/>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68"/>
      <c r="AC309" s="69"/>
      <c r="AD309" s="68"/>
      <c r="AE309" s="69"/>
      <c r="AF309" s="69"/>
      <c r="AG309" s="69"/>
      <c r="AH309" s="68"/>
      <c r="AI309" s="68"/>
      <c r="AJ309" s="68"/>
      <c r="AK309" s="68"/>
      <c r="AL309" s="68"/>
      <c r="AM309" s="68"/>
      <c r="AN309" s="68"/>
      <c r="AO309" s="70"/>
      <c r="AP309" s="71"/>
      <c r="AQ309" s="70"/>
      <c r="AR309" s="72"/>
      <c r="AS309" s="55"/>
      <c r="AT309" s="55"/>
      <c r="AU309" s="55"/>
      <c r="AV309" s="78"/>
    </row>
    <row r="310" spans="3:48" s="81" customFormat="1" ht="14.25">
      <c r="C310" s="79"/>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68"/>
      <c r="AC310" s="69"/>
      <c r="AD310" s="68"/>
      <c r="AE310" s="69"/>
      <c r="AF310" s="69"/>
      <c r="AG310" s="69"/>
      <c r="AH310" s="68"/>
      <c r="AI310" s="68"/>
      <c r="AJ310" s="68"/>
      <c r="AK310" s="68"/>
      <c r="AL310" s="68"/>
      <c r="AM310" s="68"/>
      <c r="AN310" s="68"/>
      <c r="AO310" s="70"/>
      <c r="AP310" s="71"/>
      <c r="AQ310" s="70"/>
      <c r="AR310" s="72"/>
      <c r="AS310" s="55"/>
      <c r="AT310" s="55"/>
      <c r="AU310" s="55"/>
      <c r="AV310" s="78"/>
    </row>
    <row r="311" spans="3:48" s="81" customFormat="1" ht="14.25">
      <c r="C311" s="79"/>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68"/>
      <c r="AC311" s="69"/>
      <c r="AD311" s="68"/>
      <c r="AE311" s="69"/>
      <c r="AF311" s="69"/>
      <c r="AG311" s="69"/>
      <c r="AH311" s="68"/>
      <c r="AI311" s="68"/>
      <c r="AJ311" s="68"/>
      <c r="AK311" s="68"/>
      <c r="AL311" s="68"/>
      <c r="AM311" s="68"/>
      <c r="AN311" s="68"/>
      <c r="AO311" s="70"/>
      <c r="AP311" s="71"/>
      <c r="AQ311" s="70"/>
      <c r="AR311" s="72"/>
      <c r="AS311" s="55"/>
      <c r="AT311" s="55"/>
      <c r="AU311" s="55"/>
      <c r="AV311" s="78"/>
    </row>
    <row r="312" spans="3:48" s="81" customFormat="1" ht="14.25">
      <c r="C312" s="79"/>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68"/>
      <c r="AC312" s="69"/>
      <c r="AD312" s="68"/>
      <c r="AE312" s="69"/>
      <c r="AF312" s="69"/>
      <c r="AG312" s="69"/>
      <c r="AH312" s="68"/>
      <c r="AI312" s="68"/>
      <c r="AJ312" s="68"/>
      <c r="AK312" s="68"/>
      <c r="AL312" s="68"/>
      <c r="AM312" s="68"/>
      <c r="AN312" s="68"/>
      <c r="AO312" s="70"/>
      <c r="AP312" s="71"/>
      <c r="AQ312" s="70"/>
      <c r="AR312" s="72"/>
      <c r="AS312" s="55"/>
      <c r="AT312" s="55"/>
      <c r="AU312" s="55"/>
      <c r="AV312" s="78"/>
    </row>
    <row r="313" spans="3:48" s="81" customFormat="1" ht="14.25">
      <c r="C313" s="79"/>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68"/>
      <c r="AC313" s="69"/>
      <c r="AD313" s="68"/>
      <c r="AE313" s="69"/>
      <c r="AF313" s="69"/>
      <c r="AG313" s="69"/>
      <c r="AH313" s="68"/>
      <c r="AI313" s="68"/>
      <c r="AJ313" s="68"/>
      <c r="AK313" s="68"/>
      <c r="AL313" s="68"/>
      <c r="AM313" s="68"/>
      <c r="AN313" s="68"/>
      <c r="AO313" s="70"/>
      <c r="AP313" s="71"/>
      <c r="AQ313" s="70"/>
      <c r="AR313" s="72"/>
      <c r="AS313" s="55"/>
      <c r="AT313" s="55"/>
      <c r="AU313" s="55"/>
      <c r="AV313" s="78"/>
    </row>
    <row r="314" spans="3:48" s="81" customFormat="1" ht="14.25">
      <c r="C314" s="79"/>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68"/>
      <c r="AC314" s="69"/>
      <c r="AD314" s="68"/>
      <c r="AE314" s="69"/>
      <c r="AF314" s="69"/>
      <c r="AG314" s="69"/>
      <c r="AH314" s="68"/>
      <c r="AI314" s="68"/>
      <c r="AJ314" s="68"/>
      <c r="AK314" s="68"/>
      <c r="AL314" s="68"/>
      <c r="AM314" s="68"/>
      <c r="AN314" s="68"/>
      <c r="AO314" s="70"/>
      <c r="AP314" s="71"/>
      <c r="AQ314" s="70"/>
      <c r="AR314" s="72"/>
      <c r="AS314" s="55"/>
      <c r="AT314" s="55"/>
      <c r="AU314" s="55"/>
      <c r="AV314" s="78"/>
    </row>
    <row r="315" spans="3:48" s="81" customFormat="1" ht="14.25">
      <c r="C315" s="79"/>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68"/>
      <c r="AC315" s="69"/>
      <c r="AD315" s="68"/>
      <c r="AE315" s="69"/>
      <c r="AF315" s="69"/>
      <c r="AG315" s="69"/>
      <c r="AH315" s="68"/>
      <c r="AI315" s="68"/>
      <c r="AJ315" s="68"/>
      <c r="AK315" s="68"/>
      <c r="AL315" s="68"/>
      <c r="AM315" s="68"/>
      <c r="AN315" s="68"/>
      <c r="AO315" s="70"/>
      <c r="AP315" s="71"/>
      <c r="AQ315" s="70"/>
      <c r="AR315" s="72"/>
      <c r="AS315" s="55"/>
      <c r="AT315" s="55"/>
      <c r="AU315" s="55"/>
      <c r="AV315" s="78"/>
    </row>
    <row r="316" spans="3:48" s="81" customFormat="1" ht="14.25">
      <c r="C316" s="79"/>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68"/>
      <c r="AC316" s="69"/>
      <c r="AD316" s="68"/>
      <c r="AE316" s="69"/>
      <c r="AF316" s="69"/>
      <c r="AG316" s="69"/>
      <c r="AH316" s="68"/>
      <c r="AI316" s="68"/>
      <c r="AJ316" s="68"/>
      <c r="AK316" s="68"/>
      <c r="AL316" s="68"/>
      <c r="AM316" s="68"/>
      <c r="AN316" s="68"/>
      <c r="AO316" s="70"/>
      <c r="AP316" s="71"/>
      <c r="AQ316" s="70"/>
      <c r="AR316" s="72"/>
      <c r="AS316" s="55"/>
      <c r="AT316" s="55"/>
      <c r="AU316" s="55"/>
      <c r="AV316" s="78"/>
    </row>
    <row r="317" spans="3:48" s="81" customFormat="1" ht="14.25">
      <c r="C317" s="79"/>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68"/>
      <c r="AC317" s="69"/>
      <c r="AD317" s="68"/>
      <c r="AE317" s="69"/>
      <c r="AF317" s="69"/>
      <c r="AG317" s="69"/>
      <c r="AH317" s="68"/>
      <c r="AI317" s="68"/>
      <c r="AJ317" s="68"/>
      <c r="AK317" s="68"/>
      <c r="AL317" s="68"/>
      <c r="AM317" s="68"/>
      <c r="AN317" s="68"/>
      <c r="AO317" s="70"/>
      <c r="AP317" s="71"/>
      <c r="AQ317" s="70"/>
      <c r="AR317" s="72"/>
      <c r="AS317" s="55"/>
      <c r="AT317" s="55"/>
      <c r="AU317" s="55"/>
      <c r="AV317" s="78"/>
    </row>
    <row r="318" spans="3:48" s="81" customFormat="1" ht="14.25">
      <c r="C318" s="79"/>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68"/>
      <c r="AC318" s="69"/>
      <c r="AD318" s="68"/>
      <c r="AE318" s="69"/>
      <c r="AF318" s="69"/>
      <c r="AG318" s="69"/>
      <c r="AH318" s="68"/>
      <c r="AI318" s="68"/>
      <c r="AJ318" s="68"/>
      <c r="AK318" s="68"/>
      <c r="AL318" s="68"/>
      <c r="AM318" s="68"/>
      <c r="AN318" s="68"/>
      <c r="AO318" s="70"/>
      <c r="AP318" s="71"/>
      <c r="AQ318" s="70"/>
      <c r="AR318" s="72"/>
      <c r="AS318" s="55"/>
      <c r="AT318" s="55"/>
      <c r="AU318" s="55"/>
      <c r="AV318" s="78"/>
    </row>
    <row r="319" spans="3:48" s="81" customFormat="1" ht="14.25">
      <c r="C319" s="79"/>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68"/>
      <c r="AC319" s="69"/>
      <c r="AD319" s="68"/>
      <c r="AE319" s="69"/>
      <c r="AF319" s="69"/>
      <c r="AG319" s="69"/>
      <c r="AH319" s="68"/>
      <c r="AI319" s="68"/>
      <c r="AJ319" s="68"/>
      <c r="AK319" s="68"/>
      <c r="AL319" s="68"/>
      <c r="AM319" s="68"/>
      <c r="AN319" s="68"/>
      <c r="AO319" s="70"/>
      <c r="AP319" s="71"/>
      <c r="AQ319" s="70"/>
      <c r="AR319" s="72"/>
      <c r="AS319" s="55"/>
      <c r="AT319" s="55"/>
      <c r="AU319" s="55"/>
      <c r="AV319" s="78"/>
    </row>
    <row r="320" spans="3:48" s="81" customFormat="1" ht="14.25">
      <c r="C320" s="79"/>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68"/>
      <c r="AC320" s="69"/>
      <c r="AD320" s="68"/>
      <c r="AE320" s="69"/>
      <c r="AF320" s="69"/>
      <c r="AG320" s="69"/>
      <c r="AH320" s="68"/>
      <c r="AI320" s="68"/>
      <c r="AJ320" s="68"/>
      <c r="AK320" s="68"/>
      <c r="AL320" s="68"/>
      <c r="AM320" s="68"/>
      <c r="AN320" s="68"/>
      <c r="AO320" s="70"/>
      <c r="AP320" s="71"/>
      <c r="AQ320" s="70"/>
      <c r="AR320" s="72"/>
      <c r="AS320" s="55"/>
      <c r="AT320" s="55"/>
      <c r="AU320" s="55"/>
      <c r="AV320" s="78"/>
    </row>
    <row r="321" spans="3:48" s="81" customFormat="1" ht="14.25">
      <c r="C321" s="79"/>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68"/>
      <c r="AC321" s="69"/>
      <c r="AD321" s="68"/>
      <c r="AE321" s="69"/>
      <c r="AF321" s="69"/>
      <c r="AG321" s="69"/>
      <c r="AH321" s="68"/>
      <c r="AI321" s="68"/>
      <c r="AJ321" s="68"/>
      <c r="AK321" s="68"/>
      <c r="AL321" s="68"/>
      <c r="AM321" s="68"/>
      <c r="AN321" s="68"/>
      <c r="AO321" s="70"/>
      <c r="AP321" s="71"/>
      <c r="AQ321" s="70"/>
      <c r="AR321" s="72"/>
      <c r="AS321" s="55"/>
      <c r="AT321" s="55"/>
      <c r="AU321" s="55"/>
      <c r="AV321" s="78"/>
    </row>
    <row r="322" spans="3:48" s="81" customFormat="1" ht="14.25">
      <c r="C322" s="79"/>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68"/>
      <c r="AC322" s="69"/>
      <c r="AD322" s="68"/>
      <c r="AE322" s="69"/>
      <c r="AF322" s="69"/>
      <c r="AG322" s="69"/>
      <c r="AH322" s="68"/>
      <c r="AI322" s="68"/>
      <c r="AJ322" s="68"/>
      <c r="AK322" s="68"/>
      <c r="AL322" s="68"/>
      <c r="AM322" s="68"/>
      <c r="AN322" s="68"/>
      <c r="AO322" s="70"/>
      <c r="AP322" s="71"/>
      <c r="AQ322" s="70"/>
      <c r="AR322" s="72"/>
      <c r="AS322" s="55"/>
      <c r="AT322" s="55"/>
      <c r="AU322" s="55"/>
      <c r="AV322" s="78"/>
    </row>
    <row r="323" spans="3:48" s="81" customFormat="1" ht="14.25">
      <c r="C323" s="79"/>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68"/>
      <c r="AC323" s="69"/>
      <c r="AD323" s="68"/>
      <c r="AE323" s="69"/>
      <c r="AF323" s="69"/>
      <c r="AG323" s="69"/>
      <c r="AH323" s="68"/>
      <c r="AI323" s="68"/>
      <c r="AJ323" s="68"/>
      <c r="AK323" s="68"/>
      <c r="AL323" s="68"/>
      <c r="AM323" s="68"/>
      <c r="AN323" s="68"/>
      <c r="AO323" s="70"/>
      <c r="AP323" s="71"/>
      <c r="AQ323" s="70"/>
      <c r="AR323" s="72"/>
      <c r="AS323" s="55"/>
      <c r="AT323" s="55"/>
      <c r="AU323" s="55"/>
      <c r="AV323" s="78"/>
    </row>
    <row r="324" spans="3:48" s="81" customFormat="1" ht="14.25">
      <c r="C324" s="79"/>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68"/>
      <c r="AC324" s="69"/>
      <c r="AD324" s="68"/>
      <c r="AE324" s="69"/>
      <c r="AF324" s="69"/>
      <c r="AG324" s="69"/>
      <c r="AH324" s="68"/>
      <c r="AI324" s="68"/>
      <c r="AJ324" s="68"/>
      <c r="AK324" s="68"/>
      <c r="AL324" s="68"/>
      <c r="AM324" s="68"/>
      <c r="AN324" s="68"/>
      <c r="AO324" s="70"/>
      <c r="AP324" s="71"/>
      <c r="AQ324" s="70"/>
      <c r="AR324" s="72"/>
      <c r="AS324" s="55"/>
      <c r="AT324" s="55"/>
      <c r="AU324" s="55"/>
      <c r="AV324" s="78"/>
    </row>
    <row r="325" spans="3:48" s="81" customFormat="1" ht="14.25">
      <c r="C325" s="79"/>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68"/>
      <c r="AC325" s="69"/>
      <c r="AD325" s="68"/>
      <c r="AE325" s="69"/>
      <c r="AF325" s="69"/>
      <c r="AG325" s="69"/>
      <c r="AH325" s="68"/>
      <c r="AI325" s="68"/>
      <c r="AJ325" s="68"/>
      <c r="AK325" s="68"/>
      <c r="AL325" s="68"/>
      <c r="AM325" s="68"/>
      <c r="AN325" s="68"/>
      <c r="AO325" s="70"/>
      <c r="AP325" s="71"/>
      <c r="AQ325" s="70"/>
      <c r="AR325" s="72"/>
      <c r="AS325" s="55"/>
      <c r="AT325" s="55"/>
      <c r="AU325" s="55"/>
      <c r="AV325" s="78"/>
    </row>
    <row r="326" spans="3:48" s="81" customFormat="1" ht="14.25">
      <c r="C326" s="79"/>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68"/>
      <c r="AC326" s="69"/>
      <c r="AD326" s="68"/>
      <c r="AE326" s="69"/>
      <c r="AF326" s="69"/>
      <c r="AG326" s="69"/>
      <c r="AH326" s="68"/>
      <c r="AI326" s="68"/>
      <c r="AJ326" s="68"/>
      <c r="AK326" s="68"/>
      <c r="AL326" s="68"/>
      <c r="AM326" s="68"/>
      <c r="AN326" s="68"/>
      <c r="AO326" s="70"/>
      <c r="AP326" s="71"/>
      <c r="AQ326" s="70"/>
      <c r="AR326" s="72"/>
      <c r="AS326" s="55"/>
      <c r="AT326" s="55"/>
      <c r="AU326" s="55"/>
      <c r="AV326" s="78"/>
    </row>
    <row r="327" spans="3:48" s="81" customFormat="1" ht="14.25">
      <c r="C327" s="79"/>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68"/>
      <c r="AC327" s="69"/>
      <c r="AD327" s="68"/>
      <c r="AE327" s="69"/>
      <c r="AF327" s="69"/>
      <c r="AG327" s="69"/>
      <c r="AH327" s="68"/>
      <c r="AI327" s="68"/>
      <c r="AJ327" s="68"/>
      <c r="AK327" s="68"/>
      <c r="AL327" s="68"/>
      <c r="AM327" s="68"/>
      <c r="AN327" s="68"/>
      <c r="AO327" s="70"/>
      <c r="AP327" s="71"/>
      <c r="AQ327" s="70"/>
      <c r="AR327" s="72"/>
      <c r="AS327" s="55"/>
      <c r="AT327" s="55"/>
      <c r="AU327" s="55"/>
      <c r="AV327" s="78"/>
    </row>
    <row r="328" spans="3:48" s="81" customFormat="1" ht="14.25">
      <c r="C328" s="79"/>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68"/>
      <c r="AC328" s="69"/>
      <c r="AD328" s="68"/>
      <c r="AE328" s="69"/>
      <c r="AF328" s="69"/>
      <c r="AG328" s="69"/>
      <c r="AH328" s="68"/>
      <c r="AI328" s="68"/>
      <c r="AJ328" s="68"/>
      <c r="AK328" s="68"/>
      <c r="AL328" s="68"/>
      <c r="AM328" s="68"/>
      <c r="AN328" s="68"/>
      <c r="AO328" s="70"/>
      <c r="AP328" s="71"/>
      <c r="AQ328" s="70"/>
      <c r="AR328" s="72"/>
      <c r="AS328" s="55"/>
      <c r="AT328" s="55"/>
      <c r="AU328" s="55"/>
      <c r="AV328" s="78"/>
    </row>
    <row r="329" spans="3:48" s="81" customFormat="1" ht="14.25">
      <c r="C329" s="79"/>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68"/>
      <c r="AC329" s="69"/>
      <c r="AD329" s="68"/>
      <c r="AE329" s="69"/>
      <c r="AF329" s="69"/>
      <c r="AG329" s="69"/>
      <c r="AH329" s="68"/>
      <c r="AI329" s="68"/>
      <c r="AJ329" s="68"/>
      <c r="AK329" s="68"/>
      <c r="AL329" s="68"/>
      <c r="AM329" s="68"/>
      <c r="AN329" s="68"/>
      <c r="AO329" s="70"/>
      <c r="AP329" s="71"/>
      <c r="AQ329" s="70"/>
      <c r="AR329" s="72"/>
      <c r="AS329" s="55"/>
      <c r="AT329" s="55"/>
      <c r="AU329" s="55"/>
      <c r="AV329" s="78"/>
    </row>
    <row r="330" spans="3:48" s="81" customFormat="1" ht="14.25">
      <c r="C330" s="79"/>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68"/>
      <c r="AC330" s="69"/>
      <c r="AD330" s="68"/>
      <c r="AE330" s="69"/>
      <c r="AF330" s="69"/>
      <c r="AG330" s="69"/>
      <c r="AH330" s="68"/>
      <c r="AI330" s="68"/>
      <c r="AJ330" s="68"/>
      <c r="AK330" s="68"/>
      <c r="AL330" s="68"/>
      <c r="AM330" s="68"/>
      <c r="AN330" s="68"/>
      <c r="AO330" s="70"/>
      <c r="AP330" s="71"/>
      <c r="AQ330" s="70"/>
      <c r="AR330" s="72"/>
      <c r="AS330" s="55"/>
      <c r="AT330" s="55"/>
      <c r="AU330" s="55"/>
      <c r="AV330" s="78"/>
    </row>
    <row r="331" spans="3:48" s="81" customFormat="1" ht="14.25">
      <c r="C331" s="79"/>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68"/>
      <c r="AC331" s="69"/>
      <c r="AD331" s="68"/>
      <c r="AE331" s="69"/>
      <c r="AF331" s="69"/>
      <c r="AG331" s="69"/>
      <c r="AH331" s="68"/>
      <c r="AI331" s="68"/>
      <c r="AJ331" s="68"/>
      <c r="AK331" s="68"/>
      <c r="AL331" s="68"/>
      <c r="AM331" s="68"/>
      <c r="AN331" s="68"/>
      <c r="AO331" s="70"/>
      <c r="AP331" s="71"/>
      <c r="AQ331" s="70"/>
      <c r="AR331" s="72"/>
      <c r="AS331" s="55"/>
      <c r="AT331" s="55"/>
      <c r="AU331" s="55"/>
      <c r="AV331" s="78"/>
    </row>
    <row r="332" spans="3:48" s="81" customFormat="1" ht="14.25">
      <c r="C332" s="79"/>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68"/>
      <c r="AC332" s="69"/>
      <c r="AD332" s="68"/>
      <c r="AE332" s="69"/>
      <c r="AF332" s="69"/>
      <c r="AG332" s="69"/>
      <c r="AH332" s="68"/>
      <c r="AI332" s="68"/>
      <c r="AJ332" s="68"/>
      <c r="AK332" s="68"/>
      <c r="AL332" s="68"/>
      <c r="AM332" s="68"/>
      <c r="AN332" s="68"/>
      <c r="AO332" s="70"/>
      <c r="AP332" s="71"/>
      <c r="AQ332" s="70"/>
      <c r="AR332" s="72"/>
      <c r="AS332" s="55"/>
      <c r="AT332" s="55"/>
      <c r="AU332" s="55"/>
      <c r="AV332" s="78"/>
    </row>
    <row r="333" spans="3:48" s="81" customFormat="1" ht="14.25">
      <c r="C333" s="79"/>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68"/>
      <c r="AC333" s="69"/>
      <c r="AD333" s="68"/>
      <c r="AE333" s="69"/>
      <c r="AF333" s="69"/>
      <c r="AG333" s="69"/>
      <c r="AH333" s="68"/>
      <c r="AI333" s="68"/>
      <c r="AJ333" s="68"/>
      <c r="AK333" s="68"/>
      <c r="AL333" s="68"/>
      <c r="AM333" s="68"/>
      <c r="AN333" s="68"/>
      <c r="AO333" s="70"/>
      <c r="AP333" s="71"/>
      <c r="AQ333" s="70"/>
      <c r="AR333" s="72"/>
      <c r="AS333" s="55"/>
      <c r="AT333" s="55"/>
      <c r="AU333" s="55"/>
      <c r="AV333" s="78"/>
    </row>
    <row r="334" spans="3:48" s="81" customFormat="1" ht="14.25">
      <c r="C334" s="79"/>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68"/>
      <c r="AC334" s="69"/>
      <c r="AD334" s="68"/>
      <c r="AE334" s="69"/>
      <c r="AF334" s="69"/>
      <c r="AG334" s="69"/>
      <c r="AH334" s="68"/>
      <c r="AI334" s="68"/>
      <c r="AJ334" s="68"/>
      <c r="AK334" s="68"/>
      <c r="AL334" s="68"/>
      <c r="AM334" s="68"/>
      <c r="AN334" s="68"/>
      <c r="AO334" s="70"/>
      <c r="AP334" s="71"/>
      <c r="AQ334" s="70"/>
      <c r="AR334" s="72"/>
      <c r="AS334" s="55"/>
      <c r="AT334" s="55"/>
      <c r="AU334" s="55"/>
      <c r="AV334" s="78"/>
    </row>
    <row r="335" spans="3:48" s="81" customFormat="1" ht="14.25">
      <c r="C335" s="79"/>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68"/>
      <c r="AC335" s="69"/>
      <c r="AD335" s="68"/>
      <c r="AE335" s="69"/>
      <c r="AF335" s="69"/>
      <c r="AG335" s="69"/>
      <c r="AH335" s="68"/>
      <c r="AI335" s="68"/>
      <c r="AJ335" s="68"/>
      <c r="AK335" s="68"/>
      <c r="AL335" s="68"/>
      <c r="AM335" s="68"/>
      <c r="AN335" s="68"/>
      <c r="AO335" s="70"/>
      <c r="AP335" s="71"/>
      <c r="AQ335" s="70"/>
      <c r="AR335" s="72"/>
      <c r="AS335" s="55"/>
      <c r="AT335" s="55"/>
      <c r="AU335" s="55"/>
      <c r="AV335" s="78"/>
    </row>
    <row r="336" spans="3:48" s="81" customFormat="1" ht="14.25">
      <c r="C336" s="79"/>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68"/>
      <c r="AC336" s="69"/>
      <c r="AD336" s="68"/>
      <c r="AE336" s="69"/>
      <c r="AF336" s="69"/>
      <c r="AG336" s="69"/>
      <c r="AH336" s="68"/>
      <c r="AI336" s="68"/>
      <c r="AJ336" s="68"/>
      <c r="AK336" s="68"/>
      <c r="AL336" s="68"/>
      <c r="AM336" s="68"/>
      <c r="AN336" s="68"/>
      <c r="AO336" s="70"/>
      <c r="AP336" s="71"/>
      <c r="AQ336" s="70"/>
      <c r="AR336" s="72"/>
      <c r="AS336" s="55"/>
      <c r="AT336" s="55"/>
      <c r="AU336" s="55"/>
      <c r="AV336" s="78"/>
    </row>
    <row r="337" spans="3:48" s="81" customFormat="1" ht="14.25">
      <c r="C337" s="79"/>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68"/>
      <c r="AC337" s="69"/>
      <c r="AD337" s="68"/>
      <c r="AE337" s="69"/>
      <c r="AF337" s="69"/>
      <c r="AG337" s="69"/>
      <c r="AH337" s="68"/>
      <c r="AI337" s="68"/>
      <c r="AJ337" s="68"/>
      <c r="AK337" s="68"/>
      <c r="AL337" s="68"/>
      <c r="AM337" s="68"/>
      <c r="AN337" s="68"/>
      <c r="AO337" s="70"/>
      <c r="AP337" s="71"/>
      <c r="AQ337" s="70"/>
      <c r="AR337" s="72"/>
      <c r="AS337" s="55"/>
      <c r="AT337" s="55"/>
      <c r="AU337" s="55"/>
      <c r="AV337" s="78"/>
    </row>
    <row r="338" spans="3:48" s="81" customFormat="1" ht="14.25">
      <c r="C338" s="79"/>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68"/>
      <c r="AC338" s="69"/>
      <c r="AD338" s="68"/>
      <c r="AE338" s="69"/>
      <c r="AF338" s="69"/>
      <c r="AG338" s="69"/>
      <c r="AH338" s="68"/>
      <c r="AI338" s="68"/>
      <c r="AJ338" s="68"/>
      <c r="AK338" s="68"/>
      <c r="AL338" s="68"/>
      <c r="AM338" s="68"/>
      <c r="AN338" s="68"/>
      <c r="AO338" s="70"/>
      <c r="AP338" s="71"/>
      <c r="AQ338" s="70"/>
      <c r="AR338" s="72"/>
      <c r="AS338" s="55"/>
      <c r="AT338" s="55"/>
      <c r="AU338" s="55"/>
      <c r="AV338" s="78"/>
    </row>
    <row r="339" spans="3:48" s="81" customFormat="1" ht="14.25">
      <c r="C339" s="79"/>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68"/>
      <c r="AC339" s="69"/>
      <c r="AD339" s="68"/>
      <c r="AE339" s="69"/>
      <c r="AF339" s="69"/>
      <c r="AG339" s="69"/>
      <c r="AH339" s="68"/>
      <c r="AI339" s="68"/>
      <c r="AJ339" s="68"/>
      <c r="AK339" s="68"/>
      <c r="AL339" s="68"/>
      <c r="AM339" s="68"/>
      <c r="AN339" s="68"/>
      <c r="AO339" s="70"/>
      <c r="AP339" s="71"/>
      <c r="AQ339" s="70"/>
      <c r="AR339" s="72"/>
      <c r="AS339" s="55"/>
      <c r="AT339" s="55"/>
      <c r="AU339" s="55"/>
      <c r="AV339" s="78"/>
    </row>
    <row r="340" spans="3:48" s="81" customFormat="1" ht="14.25">
      <c r="C340" s="79"/>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68"/>
      <c r="AC340" s="69"/>
      <c r="AD340" s="68"/>
      <c r="AE340" s="69"/>
      <c r="AF340" s="69"/>
      <c r="AG340" s="69"/>
      <c r="AH340" s="68"/>
      <c r="AI340" s="68"/>
      <c r="AJ340" s="68"/>
      <c r="AK340" s="68"/>
      <c r="AL340" s="68"/>
      <c r="AM340" s="68"/>
      <c r="AN340" s="68"/>
      <c r="AO340" s="70"/>
      <c r="AP340" s="71"/>
      <c r="AQ340" s="70"/>
      <c r="AR340" s="72"/>
      <c r="AS340" s="55"/>
      <c r="AT340" s="55"/>
      <c r="AU340" s="55"/>
      <c r="AV340" s="78"/>
    </row>
    <row r="341" spans="3:48" s="81" customFormat="1" ht="14.25">
      <c r="C341" s="79"/>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68"/>
      <c r="AC341" s="69"/>
      <c r="AD341" s="68"/>
      <c r="AE341" s="69"/>
      <c r="AF341" s="69"/>
      <c r="AG341" s="69"/>
      <c r="AH341" s="68"/>
      <c r="AI341" s="68"/>
      <c r="AJ341" s="68"/>
      <c r="AK341" s="68"/>
      <c r="AL341" s="68"/>
      <c r="AM341" s="68"/>
      <c r="AN341" s="68"/>
      <c r="AO341" s="70"/>
      <c r="AP341" s="71"/>
      <c r="AQ341" s="70"/>
      <c r="AR341" s="72"/>
      <c r="AS341" s="55"/>
      <c r="AT341" s="55"/>
      <c r="AU341" s="55"/>
      <c r="AV341" s="78"/>
    </row>
    <row r="342" spans="3:48" s="81" customFormat="1" ht="14.25">
      <c r="C342" s="79"/>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68"/>
      <c r="AC342" s="69"/>
      <c r="AD342" s="68"/>
      <c r="AE342" s="69"/>
      <c r="AF342" s="69"/>
      <c r="AG342" s="69"/>
      <c r="AH342" s="68"/>
      <c r="AI342" s="68"/>
      <c r="AJ342" s="68"/>
      <c r="AK342" s="68"/>
      <c r="AL342" s="68"/>
      <c r="AM342" s="68"/>
      <c r="AN342" s="68"/>
      <c r="AO342" s="70"/>
      <c r="AP342" s="71"/>
      <c r="AQ342" s="70"/>
      <c r="AR342" s="72"/>
      <c r="AS342" s="55"/>
      <c r="AT342" s="55"/>
      <c r="AU342" s="55"/>
      <c r="AV342" s="78"/>
    </row>
    <row r="343" spans="3:48" s="81" customFormat="1" ht="14.25">
      <c r="C343" s="79"/>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68"/>
      <c r="AC343" s="69"/>
      <c r="AD343" s="68"/>
      <c r="AE343" s="69"/>
      <c r="AF343" s="69"/>
      <c r="AG343" s="69"/>
      <c r="AH343" s="68"/>
      <c r="AI343" s="68"/>
      <c r="AJ343" s="68"/>
      <c r="AK343" s="68"/>
      <c r="AL343" s="68"/>
      <c r="AM343" s="68"/>
      <c r="AN343" s="68"/>
      <c r="AO343" s="70"/>
      <c r="AP343" s="71"/>
      <c r="AQ343" s="70"/>
      <c r="AR343" s="72"/>
      <c r="AS343" s="55"/>
      <c r="AT343" s="55"/>
      <c r="AU343" s="55"/>
      <c r="AV343" s="78"/>
    </row>
    <row r="344" spans="3:48" s="81" customFormat="1" ht="14.25">
      <c r="C344" s="79"/>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68"/>
      <c r="AC344" s="69"/>
      <c r="AD344" s="68"/>
      <c r="AE344" s="69"/>
      <c r="AF344" s="69"/>
      <c r="AG344" s="69"/>
      <c r="AH344" s="68"/>
      <c r="AI344" s="68"/>
      <c r="AJ344" s="68"/>
      <c r="AK344" s="68"/>
      <c r="AL344" s="68"/>
      <c r="AM344" s="68"/>
      <c r="AN344" s="68"/>
      <c r="AO344" s="70"/>
      <c r="AP344" s="71"/>
      <c r="AQ344" s="70"/>
      <c r="AR344" s="72"/>
      <c r="AS344" s="55"/>
      <c r="AT344" s="55"/>
      <c r="AU344" s="55"/>
      <c r="AV344" s="78"/>
    </row>
    <row r="345" spans="3:48" s="81" customFormat="1" ht="14.25">
      <c r="C345" s="2"/>
      <c r="D345" s="3"/>
      <c r="E345" s="3"/>
      <c r="F345" s="3"/>
      <c r="G345" s="3"/>
      <c r="H345" s="3"/>
      <c r="I345" s="3"/>
      <c r="J345" s="3"/>
      <c r="K345" s="3"/>
      <c r="L345" s="3"/>
      <c r="M345" s="3"/>
      <c r="N345" s="3"/>
      <c r="O345" s="3"/>
      <c r="P345" s="3"/>
      <c r="Q345" s="3"/>
      <c r="R345" s="3"/>
      <c r="S345" s="3"/>
      <c r="T345" s="3"/>
      <c r="U345" s="3"/>
      <c r="V345" s="3"/>
      <c r="W345" s="3"/>
      <c r="X345" s="3"/>
      <c r="Y345" s="3"/>
      <c r="Z345" s="3"/>
      <c r="AA345" s="3"/>
      <c r="AB345" s="68"/>
      <c r="AC345" s="69"/>
      <c r="AD345" s="68"/>
      <c r="AE345" s="69"/>
      <c r="AF345" s="69"/>
      <c r="AG345" s="69"/>
      <c r="AH345" s="68"/>
      <c r="AI345" s="68"/>
      <c r="AJ345" s="68"/>
      <c r="AK345" s="68"/>
      <c r="AL345" s="68"/>
      <c r="AM345" s="68"/>
      <c r="AN345" s="68"/>
      <c r="AO345" s="70"/>
      <c r="AP345" s="71"/>
      <c r="AQ345" s="70"/>
      <c r="AR345" s="72"/>
      <c r="AS345" s="55"/>
      <c r="AT345" s="55"/>
      <c r="AU345" s="55"/>
      <c r="AV345" s="78"/>
    </row>
    <row r="346" spans="3:48" s="81" customFormat="1" ht="14.25">
      <c r="C346" s="2"/>
      <c r="D346" s="3"/>
      <c r="E346" s="3"/>
      <c r="F346" s="3"/>
      <c r="G346" s="3"/>
      <c r="H346" s="3"/>
      <c r="I346" s="3"/>
      <c r="J346" s="3"/>
      <c r="K346" s="3"/>
      <c r="L346" s="3"/>
      <c r="M346" s="3"/>
      <c r="N346" s="3"/>
      <c r="O346" s="3"/>
      <c r="P346" s="3"/>
      <c r="Q346" s="3"/>
      <c r="R346" s="3"/>
      <c r="S346" s="3"/>
      <c r="T346" s="3"/>
      <c r="U346" s="3"/>
      <c r="V346" s="3"/>
      <c r="W346" s="3"/>
      <c r="X346" s="3"/>
      <c r="Y346" s="3"/>
      <c r="Z346" s="3"/>
      <c r="AA346" s="3"/>
      <c r="AB346" s="68"/>
      <c r="AC346" s="69"/>
      <c r="AD346" s="68"/>
      <c r="AE346" s="69"/>
      <c r="AF346" s="69"/>
      <c r="AG346" s="69"/>
      <c r="AH346" s="68"/>
      <c r="AI346" s="68"/>
      <c r="AJ346" s="68"/>
      <c r="AK346" s="68"/>
      <c r="AL346" s="68"/>
      <c r="AM346" s="68"/>
      <c r="AN346" s="68"/>
      <c r="AO346" s="70"/>
      <c r="AP346" s="71"/>
      <c r="AQ346" s="70"/>
      <c r="AR346" s="72"/>
      <c r="AS346" s="55"/>
      <c r="AT346" s="55"/>
      <c r="AU346" s="55"/>
      <c r="AV346" s="78"/>
    </row>
    <row r="347" spans="3:48" s="81" customFormat="1" ht="14.25">
      <c r="C347" s="2"/>
      <c r="D347" s="3"/>
      <c r="E347" s="3"/>
      <c r="F347" s="3"/>
      <c r="G347" s="3"/>
      <c r="H347" s="3"/>
      <c r="I347" s="3"/>
      <c r="J347" s="3"/>
      <c r="K347" s="3"/>
      <c r="L347" s="3"/>
      <c r="M347" s="3"/>
      <c r="N347" s="3"/>
      <c r="O347" s="3"/>
      <c r="P347" s="3"/>
      <c r="Q347" s="3"/>
      <c r="R347" s="3"/>
      <c r="S347" s="3"/>
      <c r="T347" s="3"/>
      <c r="U347" s="3"/>
      <c r="V347" s="3"/>
      <c r="W347" s="3"/>
      <c r="X347" s="3"/>
      <c r="Y347" s="3"/>
      <c r="Z347" s="3"/>
      <c r="AA347" s="3"/>
      <c r="AB347" s="68"/>
      <c r="AC347" s="69"/>
      <c r="AD347" s="68"/>
      <c r="AE347" s="69"/>
      <c r="AF347" s="69"/>
      <c r="AG347" s="69"/>
      <c r="AH347" s="68"/>
      <c r="AI347" s="68"/>
      <c r="AJ347" s="68"/>
      <c r="AK347" s="68"/>
      <c r="AL347" s="68"/>
      <c r="AM347" s="68"/>
      <c r="AN347" s="68"/>
      <c r="AO347" s="70"/>
      <c r="AP347" s="71"/>
      <c r="AQ347" s="70"/>
      <c r="AR347" s="72"/>
      <c r="AS347" s="55"/>
      <c r="AT347" s="55"/>
      <c r="AU347" s="55"/>
      <c r="AV347" s="78"/>
    </row>
    <row r="348" spans="3:48" s="81" customFormat="1" ht="14.25">
      <c r="C348" s="2"/>
      <c r="D348" s="3"/>
      <c r="E348" s="3"/>
      <c r="F348" s="3"/>
      <c r="G348" s="3"/>
      <c r="H348" s="3"/>
      <c r="I348" s="3"/>
      <c r="J348" s="3"/>
      <c r="K348" s="3"/>
      <c r="L348" s="3"/>
      <c r="M348" s="3"/>
      <c r="N348" s="3"/>
      <c r="O348" s="3"/>
      <c r="P348" s="3"/>
      <c r="Q348" s="3"/>
      <c r="R348" s="3"/>
      <c r="S348" s="3"/>
      <c r="T348" s="3"/>
      <c r="U348" s="3"/>
      <c r="V348" s="3"/>
      <c r="W348" s="3"/>
      <c r="X348" s="3"/>
      <c r="Y348" s="3"/>
      <c r="Z348" s="3"/>
      <c r="AA348" s="3"/>
      <c r="AB348" s="68"/>
      <c r="AC348" s="69"/>
      <c r="AD348" s="68"/>
      <c r="AE348" s="69"/>
      <c r="AF348" s="69"/>
      <c r="AG348" s="69"/>
      <c r="AH348" s="68"/>
      <c r="AI348" s="68"/>
      <c r="AJ348" s="68"/>
      <c r="AK348" s="68"/>
      <c r="AL348" s="68"/>
      <c r="AM348" s="68"/>
      <c r="AN348" s="68"/>
      <c r="AO348" s="70"/>
      <c r="AP348" s="71"/>
      <c r="AQ348" s="70"/>
      <c r="AR348" s="72"/>
      <c r="AS348" s="55"/>
      <c r="AT348" s="55"/>
      <c r="AU348" s="55"/>
      <c r="AV348" s="78"/>
    </row>
    <row r="349" spans="3:48" ht="14.25">
      <c r="AB349" s="68"/>
      <c r="AC349" s="69"/>
      <c r="AD349" s="68"/>
      <c r="AE349" s="69"/>
      <c r="AF349" s="69"/>
      <c r="AG349" s="69"/>
      <c r="AH349" s="68"/>
      <c r="AI349" s="68"/>
      <c r="AJ349" s="68"/>
      <c r="AK349" s="68"/>
      <c r="AL349" s="68"/>
      <c r="AM349" s="68"/>
      <c r="AN349" s="68"/>
      <c r="AO349" s="70"/>
      <c r="AP349" s="71"/>
      <c r="AQ349" s="70"/>
      <c r="AR349" s="72"/>
      <c r="AS349" s="55"/>
      <c r="AT349" s="55"/>
      <c r="AU349" s="55"/>
      <c r="AV349" s="78"/>
    </row>
    <row r="350" spans="3:48" ht="14.25">
      <c r="AB350" s="68"/>
      <c r="AC350" s="69"/>
      <c r="AD350" s="68"/>
      <c r="AE350" s="69"/>
      <c r="AF350" s="69"/>
      <c r="AG350" s="69"/>
      <c r="AH350" s="68"/>
      <c r="AI350" s="68"/>
      <c r="AJ350" s="68"/>
      <c r="AK350" s="68"/>
      <c r="AL350" s="68"/>
      <c r="AM350" s="68"/>
      <c r="AN350" s="68"/>
      <c r="AO350" s="70"/>
      <c r="AP350" s="71"/>
      <c r="AQ350" s="70"/>
      <c r="AR350" s="72"/>
      <c r="AS350" s="55"/>
      <c r="AT350" s="55"/>
      <c r="AU350" s="55"/>
      <c r="AV350" s="78"/>
    </row>
    <row r="351" spans="3:48" ht="14.25">
      <c r="AB351" s="68"/>
      <c r="AC351" s="69"/>
      <c r="AD351" s="68"/>
      <c r="AE351" s="69"/>
      <c r="AF351" s="69"/>
      <c r="AG351" s="69"/>
      <c r="AH351" s="68"/>
      <c r="AI351" s="68"/>
      <c r="AJ351" s="68"/>
      <c r="AK351" s="68"/>
      <c r="AL351" s="68"/>
      <c r="AM351" s="68"/>
      <c r="AN351" s="68"/>
      <c r="AO351" s="70"/>
      <c r="AP351" s="71"/>
      <c r="AQ351" s="70"/>
      <c r="AR351" s="72"/>
      <c r="AS351" s="55"/>
      <c r="AT351" s="55"/>
      <c r="AU351" s="55"/>
      <c r="AV351" s="78"/>
    </row>
    <row r="352" spans="3:48" ht="14.25">
      <c r="AB352" s="68"/>
      <c r="AC352" s="69"/>
      <c r="AD352" s="68"/>
      <c r="AE352" s="69"/>
      <c r="AF352" s="69"/>
      <c r="AG352" s="69"/>
      <c r="AH352" s="68"/>
      <c r="AI352" s="68"/>
      <c r="AJ352" s="68"/>
      <c r="AK352" s="68"/>
      <c r="AL352" s="68"/>
      <c r="AM352" s="68"/>
      <c r="AN352" s="68"/>
      <c r="AO352" s="70"/>
      <c r="AP352" s="71"/>
      <c r="AQ352" s="70"/>
      <c r="AR352" s="72"/>
      <c r="AS352" s="55"/>
      <c r="AT352" s="55"/>
      <c r="AU352" s="55"/>
      <c r="AV352" s="78"/>
    </row>
    <row r="353" spans="28:48" ht="14.25">
      <c r="AB353" s="68"/>
      <c r="AC353" s="69"/>
      <c r="AD353" s="68"/>
      <c r="AE353" s="69"/>
      <c r="AF353" s="69"/>
      <c r="AG353" s="69"/>
      <c r="AH353" s="68"/>
      <c r="AI353" s="68"/>
      <c r="AJ353" s="68"/>
      <c r="AK353" s="68"/>
      <c r="AL353" s="68"/>
      <c r="AM353" s="68"/>
      <c r="AN353" s="68"/>
      <c r="AO353" s="70"/>
      <c r="AP353" s="71"/>
      <c r="AQ353" s="70"/>
      <c r="AR353" s="72"/>
      <c r="AS353" s="55"/>
      <c r="AT353" s="55"/>
      <c r="AU353" s="55"/>
      <c r="AV353" s="78"/>
    </row>
    <row r="354" spans="28:48" ht="14.25">
      <c r="AB354" s="68"/>
      <c r="AC354" s="69"/>
      <c r="AD354" s="68"/>
      <c r="AE354" s="69"/>
      <c r="AF354" s="69"/>
      <c r="AG354" s="69"/>
      <c r="AH354" s="68"/>
      <c r="AI354" s="68"/>
      <c r="AJ354" s="68"/>
      <c r="AK354" s="68"/>
      <c r="AL354" s="68"/>
      <c r="AM354" s="68"/>
      <c r="AN354" s="68"/>
      <c r="AO354" s="70"/>
      <c r="AP354" s="71"/>
      <c r="AQ354" s="70"/>
      <c r="AR354" s="72"/>
      <c r="AS354" s="55"/>
      <c r="AT354" s="55"/>
      <c r="AU354" s="55"/>
      <c r="AV354" s="78"/>
    </row>
    <row r="355" spans="28:48" ht="14.25">
      <c r="AB355" s="68"/>
      <c r="AC355" s="69"/>
      <c r="AD355" s="68"/>
      <c r="AE355" s="69"/>
      <c r="AF355" s="69"/>
      <c r="AG355" s="69"/>
      <c r="AH355" s="68"/>
      <c r="AI355" s="68"/>
      <c r="AJ355" s="68"/>
      <c r="AK355" s="68"/>
      <c r="AL355" s="68"/>
      <c r="AM355" s="68"/>
      <c r="AN355" s="68"/>
      <c r="AO355" s="70"/>
      <c r="AP355" s="71"/>
      <c r="AQ355" s="70"/>
      <c r="AR355" s="72"/>
      <c r="AS355" s="55"/>
      <c r="AT355" s="55"/>
      <c r="AU355" s="55"/>
      <c r="AV355" s="78"/>
    </row>
    <row r="356" spans="28:48" ht="14.25">
      <c r="AB356" s="68"/>
      <c r="AC356" s="69"/>
      <c r="AD356" s="68"/>
      <c r="AE356" s="69"/>
      <c r="AF356" s="69"/>
      <c r="AG356" s="69"/>
      <c r="AH356" s="68"/>
      <c r="AI356" s="68"/>
      <c r="AJ356" s="68"/>
      <c r="AK356" s="68"/>
      <c r="AL356" s="68"/>
      <c r="AM356" s="68"/>
      <c r="AN356" s="68"/>
      <c r="AO356" s="70"/>
      <c r="AP356" s="71"/>
      <c r="AQ356" s="70"/>
      <c r="AR356" s="72"/>
      <c r="AS356" s="55"/>
      <c r="AT356" s="55"/>
      <c r="AU356" s="55"/>
      <c r="AV356" s="78"/>
    </row>
    <row r="357" spans="28:48" ht="14.25">
      <c r="AB357" s="68"/>
      <c r="AC357" s="69"/>
      <c r="AD357" s="68"/>
      <c r="AE357" s="69"/>
      <c r="AF357" s="69"/>
      <c r="AG357" s="69"/>
      <c r="AH357" s="68"/>
      <c r="AI357" s="68"/>
      <c r="AJ357" s="68"/>
      <c r="AK357" s="68"/>
      <c r="AL357" s="68"/>
      <c r="AM357" s="68"/>
      <c r="AN357" s="68"/>
      <c r="AO357" s="70"/>
      <c r="AP357" s="71"/>
      <c r="AQ357" s="70"/>
      <c r="AR357" s="72"/>
      <c r="AS357" s="55"/>
      <c r="AT357" s="55"/>
      <c r="AU357" s="55"/>
      <c r="AV357" s="78"/>
    </row>
    <row r="358" spans="28:48" ht="14.25">
      <c r="AB358" s="68"/>
      <c r="AC358" s="69"/>
      <c r="AD358" s="68"/>
      <c r="AE358" s="69"/>
      <c r="AF358" s="69"/>
      <c r="AG358" s="69"/>
      <c r="AH358" s="68"/>
      <c r="AI358" s="68"/>
      <c r="AJ358" s="68"/>
      <c r="AK358" s="68"/>
      <c r="AL358" s="68"/>
      <c r="AM358" s="68"/>
      <c r="AN358" s="68"/>
      <c r="AO358" s="70"/>
      <c r="AP358" s="71"/>
      <c r="AQ358" s="70"/>
      <c r="AR358" s="72"/>
      <c r="AS358" s="55"/>
      <c r="AT358" s="55"/>
      <c r="AU358" s="55"/>
      <c r="AV358" s="78"/>
    </row>
    <row r="359" spans="28:48" ht="14.25">
      <c r="AB359" s="68"/>
      <c r="AC359" s="69"/>
      <c r="AD359" s="68"/>
      <c r="AE359" s="69"/>
      <c r="AF359" s="69"/>
      <c r="AG359" s="69"/>
      <c r="AH359" s="68"/>
      <c r="AI359" s="68"/>
      <c r="AJ359" s="68"/>
      <c r="AK359" s="68"/>
      <c r="AL359" s="68"/>
      <c r="AM359" s="68"/>
      <c r="AN359" s="68"/>
      <c r="AO359" s="70"/>
      <c r="AP359" s="71"/>
      <c r="AQ359" s="70"/>
      <c r="AR359" s="72"/>
      <c r="AS359" s="55"/>
      <c r="AT359" s="55"/>
      <c r="AU359" s="55"/>
      <c r="AV359" s="78"/>
    </row>
    <row r="360" spans="28:48" ht="14.25">
      <c r="AB360" s="68"/>
      <c r="AC360" s="69"/>
      <c r="AD360" s="68"/>
      <c r="AE360" s="69"/>
      <c r="AF360" s="69"/>
      <c r="AG360" s="69"/>
      <c r="AH360" s="68"/>
      <c r="AI360" s="68"/>
      <c r="AJ360" s="68"/>
      <c r="AK360" s="68"/>
      <c r="AL360" s="68"/>
      <c r="AM360" s="68"/>
      <c r="AN360" s="68"/>
      <c r="AO360" s="70"/>
      <c r="AP360" s="71"/>
      <c r="AQ360" s="70"/>
      <c r="AR360" s="72"/>
      <c r="AS360" s="55"/>
      <c r="AT360" s="55"/>
      <c r="AU360" s="55"/>
      <c r="AV360" s="78"/>
    </row>
    <row r="361" spans="28:48" ht="14.25">
      <c r="AB361" s="68"/>
      <c r="AC361" s="69"/>
      <c r="AD361" s="68"/>
      <c r="AE361" s="69"/>
      <c r="AF361" s="69"/>
      <c r="AG361" s="69"/>
      <c r="AH361" s="68"/>
      <c r="AI361" s="68"/>
      <c r="AJ361" s="68"/>
      <c r="AK361" s="68"/>
      <c r="AL361" s="68"/>
      <c r="AM361" s="68"/>
      <c r="AN361" s="68"/>
      <c r="AO361" s="70"/>
      <c r="AP361" s="71"/>
      <c r="AQ361" s="70"/>
      <c r="AR361" s="72"/>
      <c r="AS361" s="55"/>
      <c r="AT361" s="55"/>
      <c r="AU361" s="55"/>
      <c r="AV361" s="78"/>
    </row>
    <row r="362" spans="28:48" ht="14.25">
      <c r="AB362" s="68"/>
      <c r="AC362" s="69"/>
      <c r="AD362" s="68"/>
      <c r="AE362" s="69"/>
      <c r="AF362" s="69"/>
      <c r="AG362" s="69"/>
      <c r="AH362" s="68"/>
      <c r="AI362" s="68"/>
      <c r="AJ362" s="68"/>
      <c r="AK362" s="68"/>
      <c r="AL362" s="68"/>
      <c r="AM362" s="68"/>
      <c r="AN362" s="68"/>
      <c r="AO362" s="70"/>
      <c r="AP362" s="71"/>
      <c r="AQ362" s="70"/>
      <c r="AR362" s="72"/>
      <c r="AS362" s="55"/>
      <c r="AT362" s="55"/>
      <c r="AU362" s="55"/>
      <c r="AV362" s="78"/>
    </row>
    <row r="363" spans="28:48" ht="14.25">
      <c r="AB363" s="68"/>
      <c r="AC363" s="69"/>
      <c r="AD363" s="68"/>
      <c r="AE363" s="69"/>
      <c r="AF363" s="69"/>
      <c r="AG363" s="69"/>
      <c r="AH363" s="68"/>
      <c r="AI363" s="68"/>
      <c r="AJ363" s="68"/>
      <c r="AK363" s="68"/>
      <c r="AL363" s="68"/>
      <c r="AM363" s="68"/>
      <c r="AN363" s="68"/>
      <c r="AO363" s="70"/>
      <c r="AP363" s="71"/>
      <c r="AQ363" s="70"/>
      <c r="AR363" s="72"/>
      <c r="AS363" s="55"/>
      <c r="AT363" s="55"/>
      <c r="AU363" s="55"/>
      <c r="AV363" s="78"/>
    </row>
    <row r="364" spans="28:48" ht="14.25">
      <c r="AB364" s="68"/>
      <c r="AC364" s="69"/>
      <c r="AD364" s="68"/>
      <c r="AE364" s="69"/>
      <c r="AF364" s="69"/>
      <c r="AG364" s="69"/>
      <c r="AH364" s="68"/>
      <c r="AI364" s="68"/>
      <c r="AJ364" s="68"/>
      <c r="AK364" s="68"/>
      <c r="AL364" s="68"/>
      <c r="AM364" s="68"/>
      <c r="AN364" s="68"/>
      <c r="AO364" s="70"/>
      <c r="AP364" s="71"/>
      <c r="AQ364" s="70"/>
      <c r="AR364" s="72"/>
      <c r="AS364" s="55"/>
      <c r="AT364" s="55"/>
      <c r="AU364" s="55"/>
      <c r="AV364" s="78"/>
    </row>
    <row r="365" spans="28:48" ht="14.25">
      <c r="AB365" s="68"/>
      <c r="AC365" s="69"/>
      <c r="AD365" s="68"/>
      <c r="AE365" s="69"/>
      <c r="AF365" s="69"/>
      <c r="AG365" s="69"/>
      <c r="AH365" s="68"/>
      <c r="AI365" s="68"/>
      <c r="AJ365" s="68"/>
      <c r="AK365" s="68"/>
      <c r="AL365" s="68"/>
      <c r="AM365" s="68"/>
      <c r="AN365" s="68"/>
      <c r="AO365" s="70"/>
      <c r="AP365" s="71"/>
      <c r="AQ365" s="70"/>
      <c r="AR365" s="72"/>
      <c r="AS365" s="55"/>
      <c r="AT365" s="55"/>
      <c r="AU365" s="55"/>
      <c r="AV365" s="78"/>
    </row>
    <row r="366" spans="28:48" ht="14.25">
      <c r="AB366" s="68"/>
      <c r="AC366" s="69"/>
      <c r="AD366" s="68"/>
      <c r="AE366" s="69"/>
      <c r="AF366" s="69"/>
      <c r="AG366" s="69"/>
      <c r="AH366" s="68"/>
      <c r="AI366" s="68"/>
      <c r="AJ366" s="68"/>
      <c r="AK366" s="68"/>
      <c r="AL366" s="68"/>
      <c r="AM366" s="68"/>
      <c r="AN366" s="68"/>
      <c r="AO366" s="70"/>
      <c r="AP366" s="71"/>
      <c r="AQ366" s="70"/>
      <c r="AR366" s="72"/>
      <c r="AS366" s="55"/>
      <c r="AT366" s="55"/>
      <c r="AU366" s="55"/>
      <c r="AV366" s="78"/>
    </row>
    <row r="367" spans="28:48" ht="14.25">
      <c r="AB367" s="68"/>
      <c r="AC367" s="69"/>
      <c r="AD367" s="68"/>
      <c r="AE367" s="69"/>
      <c r="AF367" s="69"/>
      <c r="AG367" s="69"/>
      <c r="AH367" s="68"/>
      <c r="AI367" s="68"/>
      <c r="AJ367" s="68"/>
      <c r="AK367" s="68"/>
      <c r="AL367" s="68"/>
      <c r="AM367" s="68"/>
      <c r="AN367" s="68"/>
      <c r="AO367" s="70"/>
      <c r="AP367" s="71"/>
      <c r="AQ367" s="70"/>
      <c r="AR367" s="72"/>
      <c r="AS367" s="55"/>
      <c r="AT367" s="55"/>
      <c r="AU367" s="55"/>
      <c r="AV367" s="78"/>
    </row>
    <row r="368" spans="28:48" ht="14.25">
      <c r="AB368" s="68"/>
      <c r="AC368" s="69"/>
      <c r="AD368" s="68"/>
      <c r="AE368" s="69"/>
      <c r="AF368" s="69"/>
      <c r="AG368" s="69"/>
      <c r="AH368" s="68"/>
      <c r="AI368" s="68"/>
      <c r="AJ368" s="68"/>
      <c r="AK368" s="68"/>
      <c r="AL368" s="68"/>
      <c r="AM368" s="68"/>
      <c r="AN368" s="68"/>
      <c r="AO368" s="70"/>
      <c r="AP368" s="71"/>
      <c r="AQ368" s="70"/>
      <c r="AR368" s="72"/>
      <c r="AS368" s="55"/>
      <c r="AT368" s="55"/>
      <c r="AU368" s="55"/>
      <c r="AV368" s="78"/>
    </row>
    <row r="369" spans="28:48" ht="14.25">
      <c r="AB369" s="68"/>
      <c r="AC369" s="69"/>
      <c r="AD369" s="68"/>
      <c r="AE369" s="69"/>
      <c r="AF369" s="69"/>
      <c r="AG369" s="69"/>
      <c r="AH369" s="68"/>
      <c r="AI369" s="68"/>
      <c r="AJ369" s="68"/>
      <c r="AK369" s="68"/>
      <c r="AL369" s="68"/>
      <c r="AM369" s="68"/>
      <c r="AN369" s="68"/>
      <c r="AO369" s="70"/>
      <c r="AP369" s="71"/>
      <c r="AQ369" s="70"/>
      <c r="AR369" s="72"/>
      <c r="AS369" s="55"/>
      <c r="AT369" s="55"/>
      <c r="AU369" s="55"/>
      <c r="AV369" s="78"/>
    </row>
    <row r="370" spans="28:48" ht="14.25">
      <c r="AB370" s="68"/>
      <c r="AC370" s="69"/>
      <c r="AD370" s="68"/>
      <c r="AE370" s="69"/>
      <c r="AF370" s="69"/>
      <c r="AG370" s="69"/>
      <c r="AH370" s="68"/>
      <c r="AI370" s="68"/>
      <c r="AJ370" s="68"/>
      <c r="AK370" s="68"/>
      <c r="AL370" s="68"/>
      <c r="AM370" s="68"/>
      <c r="AN370" s="68"/>
      <c r="AO370" s="70"/>
      <c r="AP370" s="71"/>
      <c r="AQ370" s="70"/>
      <c r="AR370" s="72"/>
      <c r="AS370" s="55"/>
      <c r="AT370" s="55"/>
      <c r="AU370" s="55"/>
      <c r="AV370" s="78"/>
    </row>
    <row r="371" spans="28:48" ht="14.25">
      <c r="AB371" s="68"/>
      <c r="AC371" s="69"/>
      <c r="AD371" s="68"/>
      <c r="AE371" s="69"/>
      <c r="AF371" s="69"/>
      <c r="AG371" s="69"/>
      <c r="AH371" s="68"/>
      <c r="AI371" s="68"/>
      <c r="AJ371" s="68"/>
      <c r="AK371" s="68"/>
      <c r="AL371" s="68"/>
      <c r="AM371" s="68"/>
      <c r="AN371" s="68"/>
      <c r="AO371" s="70"/>
      <c r="AP371" s="71"/>
      <c r="AQ371" s="70"/>
      <c r="AR371" s="72"/>
      <c r="AS371" s="55"/>
      <c r="AT371" s="55"/>
      <c r="AU371" s="55"/>
      <c r="AV371" s="78"/>
    </row>
    <row r="372" spans="28:48" ht="14.25">
      <c r="AB372" s="68"/>
      <c r="AC372" s="69"/>
      <c r="AD372" s="68"/>
      <c r="AE372" s="69"/>
      <c r="AF372" s="69"/>
      <c r="AG372" s="69"/>
      <c r="AH372" s="68"/>
      <c r="AI372" s="68"/>
      <c r="AJ372" s="68"/>
      <c r="AK372" s="68"/>
      <c r="AL372" s="68"/>
      <c r="AM372" s="68"/>
      <c r="AN372" s="68"/>
      <c r="AO372" s="70"/>
      <c r="AP372" s="71"/>
      <c r="AQ372" s="70"/>
      <c r="AR372" s="72"/>
      <c r="AS372" s="55"/>
      <c r="AT372" s="55"/>
      <c r="AU372" s="55"/>
      <c r="AV372" s="78"/>
    </row>
    <row r="373" spans="28:48" ht="14.25">
      <c r="AB373" s="68"/>
      <c r="AC373" s="69"/>
      <c r="AD373" s="68"/>
      <c r="AE373" s="69"/>
      <c r="AF373" s="69"/>
      <c r="AG373" s="69"/>
      <c r="AH373" s="68"/>
      <c r="AI373" s="68"/>
      <c r="AJ373" s="68"/>
      <c r="AK373" s="68"/>
      <c r="AL373" s="68"/>
      <c r="AM373" s="68"/>
      <c r="AN373" s="68"/>
      <c r="AO373" s="70"/>
      <c r="AP373" s="71"/>
      <c r="AQ373" s="70"/>
      <c r="AR373" s="72"/>
      <c r="AS373" s="55"/>
      <c r="AT373" s="55"/>
      <c r="AU373" s="55"/>
      <c r="AV373" s="78"/>
    </row>
    <row r="374" spans="28:48" ht="14.25">
      <c r="AB374" s="68"/>
      <c r="AC374" s="69"/>
      <c r="AD374" s="68"/>
      <c r="AE374" s="69"/>
      <c r="AF374" s="69"/>
      <c r="AG374" s="69"/>
      <c r="AH374" s="68"/>
      <c r="AI374" s="68"/>
      <c r="AJ374" s="68"/>
      <c r="AK374" s="68"/>
      <c r="AL374" s="68"/>
      <c r="AM374" s="68"/>
      <c r="AN374" s="68"/>
      <c r="AO374" s="70"/>
      <c r="AP374" s="71"/>
      <c r="AQ374" s="70"/>
      <c r="AR374" s="72"/>
      <c r="AS374" s="55"/>
      <c r="AT374" s="55"/>
      <c r="AU374" s="55"/>
      <c r="AV374" s="78"/>
    </row>
    <row r="375" spans="28:48" ht="14.25">
      <c r="AB375" s="68"/>
      <c r="AC375" s="69"/>
      <c r="AD375" s="68"/>
      <c r="AE375" s="69"/>
      <c r="AF375" s="69"/>
      <c r="AG375" s="69"/>
      <c r="AH375" s="68"/>
      <c r="AI375" s="68"/>
      <c r="AJ375" s="68"/>
      <c r="AK375" s="68"/>
      <c r="AL375" s="68"/>
      <c r="AM375" s="68"/>
      <c r="AN375" s="68"/>
      <c r="AO375" s="70"/>
      <c r="AP375" s="71"/>
      <c r="AQ375" s="70"/>
      <c r="AR375" s="72"/>
      <c r="AS375" s="55"/>
      <c r="AT375" s="55"/>
      <c r="AU375" s="55"/>
      <c r="AV375" s="78"/>
    </row>
    <row r="376" spans="28:48" ht="14.25">
      <c r="AB376" s="68"/>
      <c r="AC376" s="69"/>
      <c r="AD376" s="68"/>
      <c r="AE376" s="69"/>
      <c r="AF376" s="69"/>
      <c r="AG376" s="69"/>
      <c r="AH376" s="68"/>
      <c r="AI376" s="68"/>
      <c r="AJ376" s="68"/>
      <c r="AK376" s="68"/>
      <c r="AL376" s="68"/>
      <c r="AM376" s="68"/>
      <c r="AN376" s="68"/>
      <c r="AO376" s="70"/>
      <c r="AP376" s="71"/>
      <c r="AQ376" s="70"/>
      <c r="AR376" s="72"/>
      <c r="AS376" s="55"/>
      <c r="AT376" s="55"/>
      <c r="AU376" s="55"/>
      <c r="AV376" s="78"/>
    </row>
    <row r="377" spans="28:48" ht="14.25">
      <c r="AB377" s="68"/>
      <c r="AC377" s="69"/>
      <c r="AD377" s="68"/>
      <c r="AE377" s="69"/>
      <c r="AF377" s="69"/>
      <c r="AG377" s="69"/>
      <c r="AH377" s="68"/>
      <c r="AI377" s="68"/>
      <c r="AJ377" s="68"/>
      <c r="AK377" s="68"/>
      <c r="AL377" s="68"/>
      <c r="AM377" s="68"/>
      <c r="AN377" s="68"/>
      <c r="AO377" s="70"/>
      <c r="AP377" s="71"/>
      <c r="AQ377" s="70"/>
      <c r="AR377" s="72"/>
      <c r="AS377" s="55"/>
      <c r="AT377" s="55"/>
      <c r="AU377" s="55"/>
      <c r="AV377" s="78"/>
    </row>
    <row r="378" spans="28:48" ht="14.25">
      <c r="AB378" s="68"/>
      <c r="AC378" s="69"/>
      <c r="AD378" s="68"/>
      <c r="AE378" s="69"/>
      <c r="AF378" s="69"/>
      <c r="AG378" s="69"/>
      <c r="AH378" s="68"/>
      <c r="AI378" s="68"/>
      <c r="AJ378" s="68"/>
      <c r="AK378" s="68"/>
      <c r="AL378" s="68"/>
      <c r="AM378" s="68"/>
      <c r="AN378" s="68"/>
      <c r="AO378" s="70"/>
      <c r="AP378" s="71"/>
      <c r="AQ378" s="70"/>
      <c r="AR378" s="72"/>
      <c r="AS378" s="55"/>
      <c r="AT378" s="55"/>
      <c r="AU378" s="55"/>
      <c r="AV378" s="78"/>
    </row>
    <row r="379" spans="28:48" ht="14.25">
      <c r="AB379" s="68"/>
      <c r="AC379" s="69"/>
      <c r="AD379" s="68"/>
      <c r="AE379" s="69"/>
      <c r="AF379" s="69"/>
      <c r="AG379" s="69"/>
      <c r="AH379" s="68"/>
      <c r="AI379" s="68"/>
      <c r="AJ379" s="68"/>
      <c r="AK379" s="68"/>
      <c r="AL379" s="68"/>
      <c r="AM379" s="68"/>
      <c r="AN379" s="68"/>
      <c r="AO379" s="70"/>
      <c r="AP379" s="71"/>
      <c r="AQ379" s="70"/>
      <c r="AR379" s="72"/>
      <c r="AS379" s="55"/>
      <c r="AT379" s="55"/>
      <c r="AU379" s="55"/>
      <c r="AV379" s="78"/>
    </row>
    <row r="380" spans="28:48" ht="14.25">
      <c r="AB380" s="68"/>
      <c r="AC380" s="69"/>
      <c r="AD380" s="68"/>
      <c r="AE380" s="69"/>
      <c r="AF380" s="69"/>
      <c r="AG380" s="69"/>
      <c r="AH380" s="68"/>
      <c r="AI380" s="68"/>
      <c r="AJ380" s="68"/>
      <c r="AK380" s="68"/>
      <c r="AL380" s="68"/>
      <c r="AM380" s="68"/>
      <c r="AN380" s="68"/>
      <c r="AO380" s="70"/>
      <c r="AP380" s="71"/>
      <c r="AQ380" s="70"/>
      <c r="AR380" s="72"/>
      <c r="AS380" s="55"/>
      <c r="AT380" s="55"/>
      <c r="AU380" s="55"/>
      <c r="AV380" s="78"/>
    </row>
    <row r="381" spans="28:48" ht="14.25">
      <c r="AB381" s="68"/>
      <c r="AC381" s="69"/>
      <c r="AD381" s="68"/>
      <c r="AE381" s="69"/>
      <c r="AF381" s="69"/>
      <c r="AG381" s="69"/>
      <c r="AH381" s="68"/>
      <c r="AI381" s="68"/>
      <c r="AJ381" s="68"/>
      <c r="AK381" s="68"/>
      <c r="AL381" s="68"/>
      <c r="AM381" s="68"/>
      <c r="AN381" s="68"/>
      <c r="AO381" s="70"/>
      <c r="AP381" s="71"/>
      <c r="AQ381" s="70"/>
      <c r="AR381" s="72"/>
      <c r="AS381" s="55"/>
      <c r="AT381" s="55"/>
      <c r="AU381" s="55"/>
      <c r="AV381" s="78"/>
    </row>
    <row r="382" spans="28:48" ht="14.25">
      <c r="AB382" s="68"/>
      <c r="AC382" s="69"/>
      <c r="AD382" s="68"/>
      <c r="AE382" s="69"/>
      <c r="AF382" s="69"/>
      <c r="AG382" s="69"/>
      <c r="AH382" s="68"/>
      <c r="AI382" s="68"/>
      <c r="AJ382" s="68"/>
      <c r="AK382" s="68"/>
      <c r="AL382" s="68"/>
      <c r="AM382" s="68"/>
      <c r="AN382" s="68"/>
      <c r="AO382" s="70"/>
      <c r="AP382" s="71"/>
      <c r="AQ382" s="70"/>
      <c r="AR382" s="72"/>
      <c r="AS382" s="55"/>
      <c r="AT382" s="55"/>
      <c r="AU382" s="55"/>
      <c r="AV382" s="78"/>
    </row>
    <row r="383" spans="28:48" ht="14.25">
      <c r="AB383" s="68"/>
      <c r="AC383" s="69"/>
      <c r="AD383" s="68"/>
      <c r="AE383" s="69"/>
      <c r="AF383" s="69"/>
      <c r="AG383" s="69"/>
      <c r="AH383" s="68"/>
      <c r="AI383" s="68"/>
      <c r="AJ383" s="68"/>
      <c r="AK383" s="68"/>
      <c r="AL383" s="68"/>
      <c r="AM383" s="68"/>
      <c r="AN383" s="68"/>
      <c r="AO383" s="70"/>
      <c r="AP383" s="71"/>
      <c r="AQ383" s="70"/>
      <c r="AR383" s="72"/>
      <c r="AS383" s="55"/>
      <c r="AT383" s="55"/>
      <c r="AU383" s="55"/>
      <c r="AV383" s="78"/>
    </row>
    <row r="384" spans="28:48" ht="14.25">
      <c r="AB384" s="68"/>
      <c r="AC384" s="69"/>
      <c r="AD384" s="68"/>
      <c r="AE384" s="69"/>
      <c r="AF384" s="69"/>
      <c r="AG384" s="69"/>
      <c r="AH384" s="68"/>
      <c r="AI384" s="68"/>
      <c r="AJ384" s="68"/>
      <c r="AK384" s="68"/>
      <c r="AL384" s="68"/>
      <c r="AM384" s="68"/>
      <c r="AN384" s="68"/>
      <c r="AO384" s="70"/>
      <c r="AP384" s="71"/>
      <c r="AQ384" s="70"/>
      <c r="AR384" s="72"/>
      <c r="AS384" s="55"/>
      <c r="AT384" s="55"/>
      <c r="AU384" s="55"/>
      <c r="AV384" s="78"/>
    </row>
    <row r="385" spans="28:48" ht="14.25">
      <c r="AB385" s="68"/>
      <c r="AC385" s="69"/>
      <c r="AD385" s="68"/>
      <c r="AE385" s="69"/>
      <c r="AF385" s="69"/>
      <c r="AG385" s="69"/>
      <c r="AH385" s="68"/>
      <c r="AI385" s="68"/>
      <c r="AJ385" s="68"/>
      <c r="AK385" s="68"/>
      <c r="AL385" s="68"/>
      <c r="AM385" s="68"/>
      <c r="AN385" s="68"/>
      <c r="AO385" s="70"/>
      <c r="AP385" s="71"/>
      <c r="AQ385" s="70"/>
      <c r="AR385" s="72"/>
      <c r="AS385" s="55"/>
      <c r="AT385" s="55"/>
      <c r="AU385" s="55"/>
      <c r="AV385" s="78"/>
    </row>
    <row r="386" spans="28:48" ht="14.25">
      <c r="AB386" s="68"/>
      <c r="AC386" s="69"/>
      <c r="AD386" s="68"/>
      <c r="AE386" s="69"/>
      <c r="AF386" s="69"/>
      <c r="AG386" s="69"/>
      <c r="AH386" s="68"/>
      <c r="AI386" s="68"/>
      <c r="AJ386" s="68"/>
      <c r="AK386" s="68"/>
      <c r="AL386" s="68"/>
      <c r="AM386" s="68"/>
      <c r="AN386" s="68"/>
      <c r="AO386" s="70"/>
      <c r="AP386" s="71"/>
      <c r="AQ386" s="70"/>
      <c r="AR386" s="72"/>
      <c r="AS386" s="55"/>
      <c r="AT386" s="55"/>
      <c r="AU386" s="55"/>
      <c r="AV386" s="78"/>
    </row>
    <row r="387" spans="28:48" ht="14.25">
      <c r="AB387" s="68"/>
      <c r="AC387" s="69"/>
      <c r="AD387" s="68"/>
      <c r="AE387" s="69"/>
      <c r="AF387" s="69"/>
      <c r="AG387" s="69"/>
      <c r="AH387" s="68"/>
      <c r="AI387" s="68"/>
      <c r="AJ387" s="68"/>
      <c r="AK387" s="68"/>
      <c r="AL387" s="68"/>
      <c r="AM387" s="68"/>
      <c r="AN387" s="68"/>
      <c r="AO387" s="70"/>
      <c r="AP387" s="71"/>
      <c r="AQ387" s="70"/>
      <c r="AR387" s="72"/>
      <c r="AS387" s="55"/>
      <c r="AT387" s="55"/>
      <c r="AU387" s="55"/>
      <c r="AV387" s="78"/>
    </row>
    <row r="388" spans="28:48" ht="14.25">
      <c r="AB388" s="68"/>
      <c r="AC388" s="69"/>
      <c r="AD388" s="68"/>
      <c r="AE388" s="69"/>
      <c r="AF388" s="69"/>
      <c r="AG388" s="69"/>
      <c r="AH388" s="68"/>
      <c r="AI388" s="68"/>
      <c r="AJ388" s="68"/>
      <c r="AK388" s="68"/>
      <c r="AL388" s="68"/>
      <c r="AM388" s="68"/>
      <c r="AN388" s="68"/>
      <c r="AO388" s="70"/>
      <c r="AP388" s="71"/>
      <c r="AQ388" s="70"/>
      <c r="AR388" s="72"/>
      <c r="AS388" s="55"/>
      <c r="AT388" s="55"/>
      <c r="AU388" s="55"/>
      <c r="AV388" s="78"/>
    </row>
    <row r="389" spans="28:48" ht="14.25">
      <c r="AB389" s="68"/>
      <c r="AC389" s="69"/>
      <c r="AD389" s="68"/>
      <c r="AE389" s="69"/>
      <c r="AF389" s="69"/>
      <c r="AG389" s="69"/>
      <c r="AH389" s="68"/>
      <c r="AI389" s="68"/>
      <c r="AJ389" s="68"/>
      <c r="AK389" s="68"/>
      <c r="AL389" s="68"/>
      <c r="AM389" s="68"/>
      <c r="AN389" s="68"/>
      <c r="AO389" s="70"/>
      <c r="AP389" s="71"/>
      <c r="AQ389" s="70"/>
      <c r="AR389" s="72"/>
      <c r="AS389" s="55"/>
      <c r="AT389" s="55"/>
      <c r="AU389" s="55"/>
      <c r="AV389" s="78"/>
    </row>
    <row r="390" spans="28:48" ht="14.25">
      <c r="AB390" s="68"/>
      <c r="AC390" s="69"/>
      <c r="AD390" s="68"/>
      <c r="AE390" s="69"/>
      <c r="AF390" s="69"/>
      <c r="AG390" s="69"/>
      <c r="AH390" s="68"/>
      <c r="AI390" s="68"/>
      <c r="AJ390" s="68"/>
      <c r="AK390" s="68"/>
      <c r="AL390" s="68"/>
      <c r="AM390" s="68"/>
      <c r="AN390" s="68"/>
      <c r="AO390" s="70"/>
      <c r="AP390" s="71"/>
      <c r="AQ390" s="70"/>
      <c r="AR390" s="72"/>
      <c r="AS390" s="55"/>
      <c r="AT390" s="55"/>
      <c r="AU390" s="55"/>
      <c r="AV390" s="78"/>
    </row>
    <row r="391" spans="28:48" ht="14.25">
      <c r="AB391" s="68"/>
      <c r="AC391" s="69"/>
      <c r="AD391" s="68"/>
      <c r="AE391" s="69"/>
      <c r="AF391" s="69"/>
      <c r="AG391" s="69"/>
      <c r="AH391" s="68"/>
      <c r="AI391" s="68"/>
      <c r="AJ391" s="68"/>
      <c r="AK391" s="68"/>
      <c r="AL391" s="68"/>
      <c r="AM391" s="68"/>
      <c r="AN391" s="68"/>
      <c r="AO391" s="70"/>
      <c r="AP391" s="71"/>
      <c r="AQ391" s="70"/>
      <c r="AR391" s="72"/>
      <c r="AS391" s="55"/>
      <c r="AT391" s="55"/>
      <c r="AU391" s="55"/>
      <c r="AV391" s="78"/>
    </row>
    <row r="392" spans="28:48" ht="14.25">
      <c r="AB392" s="68"/>
      <c r="AC392" s="69"/>
      <c r="AD392" s="68"/>
      <c r="AE392" s="69"/>
      <c r="AF392" s="69"/>
      <c r="AG392" s="69"/>
      <c r="AH392" s="68"/>
      <c r="AI392" s="68"/>
      <c r="AJ392" s="68"/>
      <c r="AK392" s="68"/>
      <c r="AL392" s="68"/>
      <c r="AM392" s="68"/>
      <c r="AN392" s="68"/>
      <c r="AO392" s="70"/>
      <c r="AP392" s="71"/>
      <c r="AQ392" s="70"/>
      <c r="AR392" s="72"/>
      <c r="AS392" s="55"/>
      <c r="AT392" s="55"/>
      <c r="AU392" s="55"/>
      <c r="AV392" s="78"/>
    </row>
    <row r="393" spans="28:48" ht="14.25">
      <c r="AB393" s="68"/>
      <c r="AC393" s="69"/>
      <c r="AD393" s="68"/>
      <c r="AE393" s="69"/>
      <c r="AF393" s="69"/>
      <c r="AG393" s="69"/>
      <c r="AH393" s="68"/>
      <c r="AI393" s="68"/>
      <c r="AJ393" s="68"/>
      <c r="AK393" s="68"/>
      <c r="AL393" s="68"/>
      <c r="AM393" s="68"/>
      <c r="AN393" s="68"/>
      <c r="AO393" s="70"/>
      <c r="AP393" s="71"/>
      <c r="AQ393" s="70"/>
      <c r="AR393" s="72"/>
      <c r="AS393" s="55"/>
      <c r="AT393" s="55"/>
      <c r="AU393" s="55"/>
      <c r="AV393" s="78"/>
    </row>
    <row r="394" spans="28:48" ht="14.25">
      <c r="AB394" s="68"/>
      <c r="AC394" s="69"/>
      <c r="AD394" s="68"/>
      <c r="AE394" s="69"/>
      <c r="AF394" s="69"/>
      <c r="AG394" s="69"/>
      <c r="AH394" s="68"/>
      <c r="AI394" s="68"/>
      <c r="AJ394" s="68"/>
      <c r="AK394" s="68"/>
      <c r="AL394" s="68"/>
      <c r="AM394" s="68"/>
      <c r="AN394" s="68"/>
      <c r="AO394" s="70"/>
      <c r="AP394" s="71"/>
      <c r="AQ394" s="70"/>
      <c r="AR394" s="72"/>
      <c r="AS394" s="55"/>
      <c r="AT394" s="55"/>
      <c r="AU394" s="55"/>
      <c r="AV394" s="78"/>
    </row>
    <row r="395" spans="28:48" ht="14.25">
      <c r="AB395" s="68"/>
      <c r="AC395" s="69"/>
      <c r="AD395" s="68"/>
      <c r="AE395" s="69"/>
      <c r="AF395" s="69"/>
      <c r="AG395" s="69"/>
      <c r="AH395" s="68"/>
      <c r="AI395" s="68"/>
      <c r="AJ395" s="68"/>
      <c r="AK395" s="68"/>
      <c r="AL395" s="68"/>
      <c r="AM395" s="68"/>
      <c r="AN395" s="68"/>
      <c r="AO395" s="70"/>
      <c r="AP395" s="71"/>
      <c r="AQ395" s="70"/>
      <c r="AR395" s="72"/>
      <c r="AS395" s="55"/>
      <c r="AT395" s="55"/>
      <c r="AU395" s="55"/>
      <c r="AV395" s="78"/>
    </row>
    <row r="396" spans="28:48" ht="14.25">
      <c r="AB396" s="68"/>
      <c r="AC396" s="69"/>
      <c r="AD396" s="68"/>
      <c r="AE396" s="69"/>
      <c r="AF396" s="69"/>
      <c r="AG396" s="69"/>
      <c r="AH396" s="68"/>
      <c r="AI396" s="68"/>
      <c r="AJ396" s="68"/>
      <c r="AK396" s="68"/>
      <c r="AL396" s="68"/>
      <c r="AM396" s="68"/>
      <c r="AN396" s="68"/>
      <c r="AO396" s="70"/>
      <c r="AP396" s="71"/>
      <c r="AQ396" s="70"/>
      <c r="AR396" s="72"/>
      <c r="AS396" s="55"/>
      <c r="AT396" s="55"/>
      <c r="AU396" s="55"/>
      <c r="AV396" s="78"/>
    </row>
    <row r="397" spans="28:48" ht="14.25">
      <c r="AB397" s="68"/>
      <c r="AC397" s="69"/>
      <c r="AD397" s="68"/>
      <c r="AE397" s="69"/>
      <c r="AF397" s="69"/>
      <c r="AG397" s="69"/>
      <c r="AH397" s="68"/>
      <c r="AI397" s="68"/>
      <c r="AJ397" s="68"/>
      <c r="AK397" s="68"/>
      <c r="AL397" s="68"/>
      <c r="AM397" s="68"/>
      <c r="AN397" s="68"/>
      <c r="AO397" s="70"/>
      <c r="AP397" s="71"/>
      <c r="AQ397" s="70"/>
      <c r="AR397" s="72"/>
      <c r="AS397" s="55"/>
      <c r="AT397" s="55"/>
      <c r="AU397" s="55"/>
      <c r="AV397" s="78"/>
    </row>
    <row r="398" spans="28:48" ht="14.25">
      <c r="AB398" s="68"/>
      <c r="AC398" s="69"/>
      <c r="AD398" s="68"/>
      <c r="AE398" s="69"/>
      <c r="AF398" s="69"/>
      <c r="AG398" s="69"/>
      <c r="AH398" s="68"/>
      <c r="AI398" s="68"/>
      <c r="AJ398" s="68"/>
      <c r="AK398" s="68"/>
      <c r="AL398" s="68"/>
      <c r="AM398" s="68"/>
      <c r="AN398" s="68"/>
      <c r="AO398" s="70"/>
      <c r="AP398" s="71"/>
      <c r="AQ398" s="70"/>
      <c r="AR398" s="72"/>
      <c r="AS398" s="55"/>
      <c r="AT398" s="55"/>
      <c r="AU398" s="55"/>
      <c r="AV398" s="78"/>
    </row>
    <row r="399" spans="28:48" ht="14.25">
      <c r="AB399" s="68"/>
      <c r="AC399" s="69"/>
      <c r="AD399" s="68"/>
      <c r="AE399" s="69"/>
      <c r="AF399" s="69"/>
      <c r="AG399" s="69"/>
      <c r="AH399" s="68"/>
      <c r="AI399" s="68"/>
      <c r="AJ399" s="68"/>
      <c r="AK399" s="68"/>
      <c r="AL399" s="68"/>
      <c r="AM399" s="68"/>
      <c r="AN399" s="68"/>
      <c r="AO399" s="70"/>
      <c r="AP399" s="71"/>
      <c r="AQ399" s="70"/>
      <c r="AR399" s="72"/>
      <c r="AS399" s="55"/>
      <c r="AT399" s="55"/>
      <c r="AU399" s="55"/>
      <c r="AV399" s="78"/>
    </row>
    <row r="400" spans="28:48" ht="14.25">
      <c r="AB400" s="68"/>
      <c r="AC400" s="69"/>
      <c r="AD400" s="68"/>
      <c r="AE400" s="69"/>
      <c r="AF400" s="69"/>
      <c r="AG400" s="69"/>
      <c r="AH400" s="68"/>
      <c r="AI400" s="68"/>
      <c r="AJ400" s="68"/>
      <c r="AK400" s="68"/>
      <c r="AL400" s="68"/>
      <c r="AM400" s="68"/>
      <c r="AN400" s="68"/>
      <c r="AO400" s="70"/>
      <c r="AP400" s="71"/>
      <c r="AQ400" s="70"/>
      <c r="AR400" s="72"/>
      <c r="AS400" s="55"/>
      <c r="AT400" s="55"/>
      <c r="AU400" s="55"/>
      <c r="AV400" s="78"/>
    </row>
    <row r="401" spans="28:48" ht="14.25">
      <c r="AB401" s="68"/>
      <c r="AC401" s="69"/>
      <c r="AD401" s="68"/>
      <c r="AE401" s="69"/>
      <c r="AF401" s="69"/>
      <c r="AG401" s="69"/>
      <c r="AH401" s="68"/>
      <c r="AI401" s="68"/>
      <c r="AJ401" s="68"/>
      <c r="AK401" s="68"/>
      <c r="AL401" s="68"/>
      <c r="AM401" s="68"/>
      <c r="AN401" s="68"/>
      <c r="AO401" s="70"/>
      <c r="AP401" s="71"/>
      <c r="AQ401" s="70"/>
      <c r="AR401" s="72"/>
      <c r="AS401" s="55"/>
      <c r="AT401" s="55"/>
      <c r="AU401" s="55"/>
      <c r="AV401" s="78"/>
    </row>
    <row r="402" spans="28:48" ht="14.25">
      <c r="AB402" s="68"/>
      <c r="AC402" s="69"/>
      <c r="AD402" s="68"/>
      <c r="AE402" s="69"/>
      <c r="AF402" s="69"/>
      <c r="AG402" s="69"/>
      <c r="AH402" s="68"/>
      <c r="AI402" s="68"/>
      <c r="AJ402" s="68"/>
      <c r="AK402" s="68"/>
      <c r="AL402" s="68"/>
      <c r="AM402" s="68"/>
      <c r="AN402" s="68"/>
      <c r="AO402" s="70"/>
      <c r="AP402" s="71"/>
      <c r="AQ402" s="70"/>
      <c r="AR402" s="72"/>
      <c r="AS402" s="55"/>
      <c r="AT402" s="55"/>
      <c r="AU402" s="55"/>
      <c r="AV402" s="78"/>
    </row>
    <row r="403" spans="28:48" ht="14.25">
      <c r="AB403" s="68"/>
      <c r="AC403" s="69"/>
      <c r="AD403" s="68"/>
      <c r="AE403" s="69"/>
      <c r="AF403" s="69"/>
      <c r="AG403" s="69"/>
      <c r="AH403" s="68"/>
      <c r="AI403" s="68"/>
      <c r="AJ403" s="68"/>
      <c r="AK403" s="68"/>
      <c r="AL403" s="68"/>
      <c r="AM403" s="68"/>
      <c r="AN403" s="68"/>
      <c r="AO403" s="70"/>
      <c r="AP403" s="71"/>
      <c r="AQ403" s="70"/>
      <c r="AR403" s="72"/>
      <c r="AS403" s="55"/>
      <c r="AT403" s="55"/>
      <c r="AU403" s="55"/>
      <c r="AV403" s="78"/>
    </row>
    <row r="404" spans="28:48" ht="14.25">
      <c r="AB404" s="68"/>
      <c r="AC404" s="69"/>
      <c r="AD404" s="68"/>
      <c r="AE404" s="69"/>
      <c r="AF404" s="69"/>
      <c r="AG404" s="69"/>
      <c r="AH404" s="68"/>
      <c r="AI404" s="68"/>
      <c r="AJ404" s="68"/>
      <c r="AK404" s="68"/>
      <c r="AL404" s="68"/>
      <c r="AM404" s="68"/>
      <c r="AN404" s="68"/>
      <c r="AO404" s="70"/>
      <c r="AP404" s="71"/>
      <c r="AQ404" s="70"/>
      <c r="AR404" s="72"/>
      <c r="AS404" s="55"/>
      <c r="AT404" s="55"/>
      <c r="AU404" s="55"/>
      <c r="AV404" s="78"/>
    </row>
    <row r="405" spans="28:48" ht="14.25">
      <c r="AB405" s="68"/>
      <c r="AC405" s="69"/>
      <c r="AD405" s="68"/>
      <c r="AE405" s="69"/>
      <c r="AF405" s="69"/>
      <c r="AG405" s="69"/>
      <c r="AH405" s="68"/>
      <c r="AI405" s="68"/>
      <c r="AJ405" s="68"/>
      <c r="AK405" s="68"/>
      <c r="AL405" s="68"/>
      <c r="AM405" s="68"/>
      <c r="AN405" s="68"/>
      <c r="AO405" s="70"/>
      <c r="AP405" s="71"/>
      <c r="AQ405" s="70"/>
      <c r="AR405" s="72"/>
      <c r="AS405" s="55"/>
      <c r="AT405" s="55"/>
      <c r="AU405" s="55"/>
      <c r="AV405" s="78"/>
    </row>
    <row r="406" spans="28:48" ht="14.25">
      <c r="AB406" s="68"/>
      <c r="AC406" s="69"/>
      <c r="AD406" s="68"/>
      <c r="AE406" s="69"/>
      <c r="AF406" s="69"/>
      <c r="AG406" s="69"/>
      <c r="AH406" s="68"/>
      <c r="AI406" s="68"/>
      <c r="AJ406" s="68"/>
      <c r="AK406" s="68"/>
      <c r="AL406" s="68"/>
      <c r="AM406" s="68"/>
      <c r="AN406" s="68"/>
      <c r="AO406" s="70"/>
      <c r="AP406" s="71"/>
      <c r="AQ406" s="70"/>
      <c r="AR406" s="72"/>
      <c r="AS406" s="55"/>
      <c r="AT406" s="55"/>
      <c r="AU406" s="55"/>
      <c r="AV406" s="78"/>
    </row>
    <row r="407" spans="28:48" ht="14.25">
      <c r="AB407" s="68"/>
      <c r="AC407" s="69"/>
      <c r="AD407" s="68"/>
      <c r="AE407" s="69"/>
      <c r="AF407" s="69"/>
      <c r="AG407" s="69"/>
      <c r="AH407" s="68"/>
      <c r="AI407" s="68"/>
      <c r="AJ407" s="68"/>
      <c r="AK407" s="68"/>
      <c r="AL407" s="68"/>
      <c r="AM407" s="68"/>
      <c r="AN407" s="68"/>
      <c r="AO407" s="70"/>
      <c r="AP407" s="71"/>
      <c r="AQ407" s="70"/>
      <c r="AR407" s="72"/>
      <c r="AS407" s="55"/>
      <c r="AT407" s="55"/>
      <c r="AU407" s="55"/>
      <c r="AV407" s="78"/>
    </row>
    <row r="408" spans="28:48" ht="14.25">
      <c r="AB408" s="68"/>
      <c r="AC408" s="69"/>
      <c r="AD408" s="68"/>
      <c r="AE408" s="69"/>
      <c r="AF408" s="69"/>
      <c r="AG408" s="69"/>
      <c r="AH408" s="68"/>
      <c r="AI408" s="68"/>
      <c r="AJ408" s="68"/>
      <c r="AK408" s="68"/>
      <c r="AL408" s="68"/>
      <c r="AM408" s="68"/>
      <c r="AN408" s="68"/>
      <c r="AO408" s="70"/>
      <c r="AP408" s="71"/>
      <c r="AQ408" s="70"/>
      <c r="AR408" s="72"/>
      <c r="AS408" s="55"/>
      <c r="AT408" s="55"/>
      <c r="AU408" s="55"/>
      <c r="AV408" s="78"/>
    </row>
    <row r="409" spans="28:48" ht="14.25">
      <c r="AB409" s="68"/>
      <c r="AC409" s="69"/>
      <c r="AD409" s="68"/>
      <c r="AE409" s="69"/>
      <c r="AF409" s="69"/>
      <c r="AG409" s="69"/>
      <c r="AH409" s="68"/>
      <c r="AI409" s="68"/>
      <c r="AJ409" s="68"/>
      <c r="AK409" s="68"/>
      <c r="AL409" s="68"/>
      <c r="AM409" s="68"/>
      <c r="AN409" s="68"/>
      <c r="AO409" s="70"/>
      <c r="AP409" s="71"/>
      <c r="AQ409" s="70"/>
      <c r="AR409" s="72"/>
      <c r="AS409" s="55"/>
      <c r="AT409" s="55"/>
      <c r="AU409" s="55"/>
      <c r="AV409" s="78"/>
    </row>
    <row r="410" spans="28:48" ht="14.25">
      <c r="AB410" s="68"/>
      <c r="AC410" s="69"/>
      <c r="AD410" s="68"/>
      <c r="AE410" s="69"/>
      <c r="AF410" s="69"/>
      <c r="AG410" s="69"/>
      <c r="AH410" s="68"/>
      <c r="AI410" s="68"/>
      <c r="AJ410" s="68"/>
      <c r="AK410" s="68"/>
      <c r="AL410" s="68"/>
      <c r="AM410" s="68"/>
      <c r="AN410" s="68"/>
      <c r="AO410" s="70"/>
      <c r="AP410" s="71"/>
      <c r="AQ410" s="70"/>
      <c r="AR410" s="72"/>
      <c r="AS410" s="55"/>
      <c r="AT410" s="55"/>
      <c r="AU410" s="55"/>
      <c r="AV410" s="78"/>
    </row>
    <row r="411" spans="28:48" ht="14.25">
      <c r="AB411" s="68"/>
      <c r="AC411" s="69"/>
      <c r="AD411" s="68"/>
      <c r="AE411" s="69"/>
      <c r="AF411" s="69"/>
      <c r="AG411" s="69"/>
      <c r="AH411" s="68"/>
      <c r="AI411" s="68"/>
      <c r="AJ411" s="68"/>
      <c r="AK411" s="68"/>
      <c r="AL411" s="68"/>
      <c r="AM411" s="68"/>
      <c r="AN411" s="68"/>
      <c r="AO411" s="70"/>
      <c r="AP411" s="71"/>
      <c r="AQ411" s="70"/>
      <c r="AR411" s="72"/>
      <c r="AS411" s="55"/>
      <c r="AT411" s="55"/>
      <c r="AU411" s="55"/>
      <c r="AV411" s="78"/>
    </row>
    <row r="412" spans="28:48" ht="14.25">
      <c r="AB412" s="68"/>
      <c r="AC412" s="69"/>
      <c r="AD412" s="68"/>
      <c r="AE412" s="69"/>
      <c r="AF412" s="69"/>
      <c r="AG412" s="69"/>
      <c r="AH412" s="68"/>
      <c r="AI412" s="68"/>
      <c r="AJ412" s="68"/>
      <c r="AK412" s="68"/>
      <c r="AL412" s="68"/>
      <c r="AM412" s="68"/>
      <c r="AN412" s="68"/>
      <c r="AO412" s="70"/>
      <c r="AP412" s="71"/>
      <c r="AQ412" s="70"/>
      <c r="AR412" s="72"/>
      <c r="AS412" s="55"/>
      <c r="AT412" s="55"/>
      <c r="AU412" s="55"/>
      <c r="AV412" s="78"/>
    </row>
    <row r="413" spans="28:48" ht="14.25">
      <c r="AB413" s="68"/>
      <c r="AC413" s="69"/>
      <c r="AD413" s="68"/>
      <c r="AE413" s="69"/>
      <c r="AF413" s="69"/>
      <c r="AG413" s="69"/>
      <c r="AH413" s="68"/>
      <c r="AI413" s="68"/>
      <c r="AJ413" s="68"/>
      <c r="AK413" s="68"/>
      <c r="AL413" s="68"/>
      <c r="AM413" s="68"/>
      <c r="AN413" s="68"/>
      <c r="AO413" s="70"/>
      <c r="AP413" s="71"/>
      <c r="AQ413" s="70"/>
      <c r="AR413" s="72"/>
      <c r="AS413" s="55"/>
      <c r="AT413" s="55"/>
      <c r="AU413" s="55"/>
      <c r="AV413" s="78"/>
    </row>
    <row r="414" spans="28:48" ht="14.25">
      <c r="AB414" s="68"/>
      <c r="AC414" s="69"/>
      <c r="AD414" s="68"/>
      <c r="AE414" s="69"/>
      <c r="AF414" s="69"/>
      <c r="AG414" s="69"/>
      <c r="AH414" s="68"/>
      <c r="AI414" s="68"/>
      <c r="AJ414" s="68"/>
      <c r="AK414" s="68"/>
      <c r="AL414" s="68"/>
      <c r="AM414" s="68"/>
      <c r="AN414" s="68"/>
      <c r="AO414" s="70"/>
      <c r="AP414" s="71"/>
      <c r="AQ414" s="70"/>
      <c r="AR414" s="72"/>
      <c r="AS414" s="55"/>
      <c r="AT414" s="55"/>
      <c r="AU414" s="55"/>
      <c r="AV414" s="78"/>
    </row>
    <row r="415" spans="28:48" ht="14.25">
      <c r="AB415" s="68"/>
      <c r="AC415" s="69"/>
      <c r="AD415" s="68"/>
      <c r="AE415" s="69"/>
      <c r="AF415" s="69"/>
      <c r="AG415" s="69"/>
      <c r="AH415" s="68"/>
      <c r="AI415" s="68"/>
      <c r="AJ415" s="68"/>
      <c r="AK415" s="68"/>
      <c r="AL415" s="68"/>
      <c r="AM415" s="68"/>
      <c r="AN415" s="68"/>
      <c r="AO415" s="70"/>
      <c r="AP415" s="71"/>
      <c r="AQ415" s="70"/>
      <c r="AR415" s="72"/>
      <c r="AS415" s="55"/>
      <c r="AT415" s="55"/>
      <c r="AU415" s="55"/>
      <c r="AV415" s="78"/>
    </row>
    <row r="416" spans="28:48" ht="14.25">
      <c r="AB416" s="68"/>
      <c r="AC416" s="69"/>
      <c r="AD416" s="68"/>
      <c r="AE416" s="69"/>
      <c r="AF416" s="69"/>
      <c r="AG416" s="69"/>
      <c r="AH416" s="68"/>
      <c r="AI416" s="68"/>
      <c r="AJ416" s="68"/>
      <c r="AK416" s="68"/>
      <c r="AL416" s="68"/>
      <c r="AM416" s="68"/>
      <c r="AN416" s="68"/>
      <c r="AO416" s="70"/>
      <c r="AP416" s="71"/>
      <c r="AQ416" s="70"/>
      <c r="AR416" s="72"/>
      <c r="AS416" s="55"/>
      <c r="AT416" s="55"/>
      <c r="AU416" s="55"/>
      <c r="AV416" s="78"/>
    </row>
    <row r="417" spans="28:48" ht="14.25">
      <c r="AB417" s="68"/>
      <c r="AC417" s="69"/>
      <c r="AD417" s="68"/>
      <c r="AE417" s="69"/>
      <c r="AF417" s="69"/>
      <c r="AG417" s="69"/>
      <c r="AH417" s="68"/>
      <c r="AI417" s="68"/>
      <c r="AJ417" s="68"/>
      <c r="AK417" s="68"/>
      <c r="AL417" s="68"/>
      <c r="AM417" s="68"/>
      <c r="AN417" s="68"/>
      <c r="AO417" s="70"/>
      <c r="AP417" s="71"/>
      <c r="AQ417" s="70"/>
      <c r="AR417" s="72"/>
      <c r="AS417" s="55"/>
      <c r="AT417" s="55"/>
      <c r="AU417" s="55"/>
      <c r="AV417" s="78"/>
    </row>
    <row r="418" spans="28:48" ht="14.25">
      <c r="AB418" s="68"/>
      <c r="AC418" s="69"/>
      <c r="AD418" s="68"/>
      <c r="AE418" s="69"/>
      <c r="AF418" s="69"/>
      <c r="AG418" s="69"/>
      <c r="AH418" s="68"/>
      <c r="AI418" s="68"/>
      <c r="AJ418" s="68"/>
      <c r="AK418" s="68"/>
      <c r="AL418" s="68"/>
      <c r="AM418" s="68"/>
      <c r="AN418" s="68"/>
      <c r="AO418" s="70"/>
      <c r="AP418" s="71"/>
      <c r="AQ418" s="70"/>
      <c r="AR418" s="72"/>
      <c r="AS418" s="55"/>
      <c r="AT418" s="55"/>
      <c r="AU418" s="55"/>
      <c r="AV418" s="78"/>
    </row>
    <row r="419" spans="28:48" ht="14.25">
      <c r="AB419" s="68"/>
      <c r="AC419" s="69"/>
      <c r="AD419" s="68"/>
      <c r="AE419" s="69"/>
      <c r="AF419" s="69"/>
      <c r="AG419" s="69"/>
      <c r="AH419" s="68"/>
      <c r="AI419" s="68"/>
      <c r="AJ419" s="68"/>
      <c r="AK419" s="68"/>
      <c r="AL419" s="68"/>
      <c r="AM419" s="68"/>
      <c r="AN419" s="68"/>
      <c r="AO419" s="70"/>
      <c r="AP419" s="71"/>
      <c r="AQ419" s="70"/>
      <c r="AR419" s="72"/>
      <c r="AS419" s="55"/>
      <c r="AT419" s="55"/>
      <c r="AU419" s="55"/>
      <c r="AV419" s="78"/>
    </row>
    <row r="420" spans="28:48" ht="14.25">
      <c r="AB420" s="68"/>
      <c r="AC420" s="69"/>
      <c r="AD420" s="68"/>
      <c r="AE420" s="69"/>
      <c r="AF420" s="69"/>
      <c r="AG420" s="69"/>
      <c r="AH420" s="68"/>
      <c r="AI420" s="68"/>
      <c r="AJ420" s="68"/>
      <c r="AK420" s="68"/>
      <c r="AL420" s="68"/>
      <c r="AM420" s="68"/>
      <c r="AN420" s="68"/>
      <c r="AO420" s="70"/>
      <c r="AP420" s="71"/>
      <c r="AQ420" s="70"/>
      <c r="AR420" s="72"/>
      <c r="AS420" s="55"/>
      <c r="AT420" s="55"/>
      <c r="AU420" s="55"/>
      <c r="AV420" s="78"/>
    </row>
    <row r="421" spans="28:48" ht="14.25">
      <c r="AB421" s="68"/>
      <c r="AC421" s="69"/>
      <c r="AD421" s="68"/>
      <c r="AE421" s="69"/>
      <c r="AF421" s="69"/>
      <c r="AG421" s="69"/>
      <c r="AH421" s="68"/>
      <c r="AI421" s="68"/>
      <c r="AJ421" s="68"/>
      <c r="AK421" s="68"/>
      <c r="AL421" s="68"/>
      <c r="AM421" s="68"/>
      <c r="AN421" s="68"/>
      <c r="AO421" s="70"/>
      <c r="AP421" s="71"/>
      <c r="AQ421" s="70"/>
      <c r="AR421" s="72"/>
      <c r="AS421" s="55"/>
      <c r="AT421" s="55"/>
      <c r="AU421" s="55"/>
      <c r="AV421" s="78"/>
    </row>
    <row r="422" spans="28:48" ht="14.25">
      <c r="AB422" s="68"/>
      <c r="AC422" s="69"/>
      <c r="AD422" s="68"/>
      <c r="AE422" s="69"/>
      <c r="AF422" s="69"/>
      <c r="AG422" s="69"/>
      <c r="AH422" s="68"/>
      <c r="AI422" s="68"/>
      <c r="AJ422" s="68"/>
      <c r="AK422" s="68"/>
      <c r="AL422" s="68"/>
      <c r="AM422" s="68"/>
      <c r="AN422" s="68"/>
      <c r="AO422" s="70"/>
      <c r="AP422" s="71"/>
      <c r="AQ422" s="70"/>
      <c r="AR422" s="72"/>
      <c r="AS422" s="55"/>
      <c r="AT422" s="55"/>
      <c r="AU422" s="55"/>
      <c r="AV422" s="78"/>
    </row>
    <row r="423" spans="28:48" ht="14.25">
      <c r="AB423" s="68"/>
      <c r="AC423" s="69"/>
      <c r="AD423" s="68"/>
      <c r="AE423" s="69"/>
      <c r="AF423" s="69"/>
      <c r="AG423" s="69"/>
      <c r="AH423" s="68"/>
      <c r="AI423" s="68"/>
      <c r="AJ423" s="68"/>
      <c r="AK423" s="68"/>
      <c r="AL423" s="68"/>
      <c r="AM423" s="68"/>
      <c r="AN423" s="68"/>
      <c r="AO423" s="70"/>
      <c r="AP423" s="71"/>
      <c r="AQ423" s="70"/>
      <c r="AR423" s="72"/>
      <c r="AS423" s="55"/>
      <c r="AT423" s="55"/>
      <c r="AU423" s="55"/>
      <c r="AV423" s="78"/>
    </row>
    <row r="424" spans="28:48" ht="14.25">
      <c r="AB424" s="68"/>
      <c r="AC424" s="69"/>
      <c r="AD424" s="68"/>
      <c r="AE424" s="69"/>
      <c r="AF424" s="69"/>
      <c r="AG424" s="69"/>
      <c r="AH424" s="68"/>
      <c r="AI424" s="68"/>
      <c r="AJ424" s="68"/>
      <c r="AK424" s="68"/>
      <c r="AL424" s="68"/>
      <c r="AM424" s="68"/>
      <c r="AN424" s="68"/>
      <c r="AO424" s="70"/>
      <c r="AP424" s="71"/>
      <c r="AQ424" s="70"/>
      <c r="AR424" s="72"/>
      <c r="AS424" s="55"/>
      <c r="AT424" s="55"/>
      <c r="AU424" s="55"/>
      <c r="AV424" s="78"/>
    </row>
    <row r="425" spans="28:48" ht="14.25">
      <c r="AB425" s="68"/>
      <c r="AC425" s="69"/>
      <c r="AD425" s="68"/>
      <c r="AE425" s="69"/>
      <c r="AF425" s="69"/>
      <c r="AG425" s="69"/>
      <c r="AH425" s="68"/>
      <c r="AI425" s="68"/>
      <c r="AJ425" s="68"/>
      <c r="AK425" s="68"/>
      <c r="AL425" s="68"/>
      <c r="AM425" s="68"/>
      <c r="AN425" s="68"/>
      <c r="AO425" s="70"/>
      <c r="AP425" s="71"/>
      <c r="AQ425" s="70"/>
      <c r="AR425" s="72"/>
      <c r="AS425" s="55"/>
      <c r="AT425" s="55"/>
      <c r="AU425" s="55"/>
      <c r="AV425" s="78"/>
    </row>
    <row r="426" spans="28:48" ht="14.25">
      <c r="AB426" s="68"/>
      <c r="AC426" s="69"/>
      <c r="AD426" s="68"/>
      <c r="AE426" s="69"/>
      <c r="AF426" s="69"/>
      <c r="AG426" s="69"/>
      <c r="AH426" s="68"/>
      <c r="AI426" s="68"/>
      <c r="AJ426" s="68"/>
      <c r="AK426" s="68"/>
      <c r="AL426" s="68"/>
      <c r="AM426" s="68"/>
      <c r="AN426" s="68"/>
      <c r="AO426" s="70"/>
      <c r="AP426" s="71"/>
      <c r="AQ426" s="70"/>
      <c r="AR426" s="72"/>
      <c r="AS426" s="55"/>
      <c r="AT426" s="55"/>
      <c r="AU426" s="55"/>
      <c r="AV426" s="78"/>
    </row>
    <row r="427" spans="28:48" ht="14.25">
      <c r="AB427" s="68"/>
      <c r="AC427" s="69"/>
      <c r="AD427" s="68"/>
      <c r="AE427" s="69"/>
      <c r="AF427" s="69"/>
      <c r="AG427" s="69"/>
      <c r="AH427" s="68"/>
      <c r="AI427" s="68"/>
      <c r="AJ427" s="68"/>
      <c r="AK427" s="68"/>
      <c r="AL427" s="68"/>
      <c r="AM427" s="68"/>
      <c r="AN427" s="68"/>
      <c r="AO427" s="70"/>
      <c r="AP427" s="71"/>
      <c r="AQ427" s="70"/>
      <c r="AR427" s="72"/>
      <c r="AS427" s="55"/>
      <c r="AT427" s="55"/>
      <c r="AU427" s="55"/>
      <c r="AV427" s="78"/>
    </row>
    <row r="428" spans="28:48" ht="14.25">
      <c r="AB428" s="68"/>
      <c r="AC428" s="69"/>
      <c r="AD428" s="68"/>
      <c r="AE428" s="69"/>
      <c r="AF428" s="69"/>
      <c r="AG428" s="69"/>
      <c r="AH428" s="68"/>
      <c r="AI428" s="68"/>
      <c r="AJ428" s="68"/>
      <c r="AK428" s="68"/>
      <c r="AL428" s="68"/>
      <c r="AM428" s="68"/>
      <c r="AN428" s="68"/>
      <c r="AO428" s="70"/>
      <c r="AP428" s="71"/>
      <c r="AQ428" s="70"/>
      <c r="AR428" s="72"/>
      <c r="AS428" s="55"/>
      <c r="AT428" s="55"/>
      <c r="AU428" s="55"/>
      <c r="AV428" s="78"/>
    </row>
    <row r="429" spans="28:48" ht="14.25">
      <c r="AB429" s="68"/>
      <c r="AC429" s="69"/>
      <c r="AD429" s="68"/>
      <c r="AE429" s="69"/>
      <c r="AF429" s="69"/>
      <c r="AG429" s="69"/>
      <c r="AH429" s="68"/>
      <c r="AI429" s="68"/>
      <c r="AJ429" s="68"/>
      <c r="AK429" s="68"/>
      <c r="AL429" s="68"/>
      <c r="AM429" s="68"/>
      <c r="AN429" s="68"/>
      <c r="AO429" s="70"/>
      <c r="AP429" s="71"/>
      <c r="AQ429" s="70"/>
      <c r="AR429" s="72"/>
      <c r="AS429" s="55"/>
      <c r="AT429" s="55"/>
      <c r="AU429" s="55"/>
      <c r="AV429" s="78"/>
    </row>
    <row r="430" spans="28:48" ht="14.25">
      <c r="AB430" s="68"/>
      <c r="AC430" s="69"/>
      <c r="AD430" s="68"/>
      <c r="AE430" s="69"/>
      <c r="AF430" s="69"/>
      <c r="AG430" s="69"/>
      <c r="AH430" s="68"/>
      <c r="AI430" s="68"/>
      <c r="AJ430" s="68"/>
      <c r="AK430" s="68"/>
      <c r="AL430" s="68"/>
      <c r="AM430" s="68"/>
      <c r="AN430" s="68"/>
      <c r="AO430" s="70"/>
      <c r="AP430" s="71"/>
      <c r="AQ430" s="70"/>
      <c r="AR430" s="72"/>
      <c r="AS430" s="55"/>
      <c r="AT430" s="55"/>
      <c r="AU430" s="55"/>
      <c r="AV430" s="78"/>
    </row>
    <row r="431" spans="28:48" ht="14.25">
      <c r="AB431" s="68"/>
      <c r="AC431" s="69"/>
      <c r="AD431" s="68"/>
      <c r="AE431" s="69"/>
      <c r="AF431" s="69"/>
      <c r="AG431" s="69"/>
      <c r="AH431" s="68"/>
      <c r="AI431" s="68"/>
      <c r="AJ431" s="68"/>
      <c r="AK431" s="68"/>
      <c r="AL431" s="68"/>
      <c r="AM431" s="68"/>
      <c r="AN431" s="68"/>
      <c r="AO431" s="70"/>
      <c r="AP431" s="71"/>
      <c r="AQ431" s="70"/>
      <c r="AR431" s="72"/>
      <c r="AS431" s="55"/>
      <c r="AT431" s="55"/>
      <c r="AU431" s="55"/>
      <c r="AV431" s="78"/>
    </row>
    <row r="432" spans="28:48" ht="14.25">
      <c r="AB432" s="68"/>
      <c r="AC432" s="69"/>
      <c r="AD432" s="68"/>
      <c r="AE432" s="69"/>
      <c r="AF432" s="69"/>
      <c r="AG432" s="69"/>
      <c r="AH432" s="68"/>
      <c r="AI432" s="68"/>
      <c r="AJ432" s="68"/>
      <c r="AK432" s="68"/>
      <c r="AL432" s="68"/>
      <c r="AM432" s="68"/>
      <c r="AN432" s="68"/>
      <c r="AO432" s="70"/>
      <c r="AP432" s="71"/>
      <c r="AQ432" s="70"/>
      <c r="AR432" s="72"/>
      <c r="AS432" s="55"/>
      <c r="AT432" s="55"/>
      <c r="AU432" s="55"/>
      <c r="AV432" s="78"/>
    </row>
    <row r="433" spans="28:48" ht="14.25">
      <c r="AB433" s="68"/>
      <c r="AC433" s="69"/>
      <c r="AD433" s="68"/>
      <c r="AE433" s="69"/>
      <c r="AF433" s="69"/>
      <c r="AG433" s="69"/>
      <c r="AH433" s="68"/>
      <c r="AI433" s="68"/>
      <c r="AJ433" s="68"/>
      <c r="AK433" s="68"/>
      <c r="AL433" s="68"/>
      <c r="AM433" s="68"/>
      <c r="AN433" s="68"/>
      <c r="AO433" s="70"/>
      <c r="AP433" s="71"/>
      <c r="AQ433" s="70"/>
      <c r="AR433" s="72"/>
      <c r="AS433" s="55"/>
      <c r="AT433" s="55"/>
      <c r="AU433" s="55"/>
      <c r="AV433" s="78"/>
    </row>
    <row r="434" spans="28:48" ht="14.25">
      <c r="AB434" s="68"/>
      <c r="AC434" s="69"/>
      <c r="AD434" s="68"/>
      <c r="AE434" s="69"/>
      <c r="AF434" s="69"/>
      <c r="AG434" s="69"/>
      <c r="AH434" s="68"/>
      <c r="AI434" s="68"/>
      <c r="AJ434" s="68"/>
      <c r="AK434" s="68"/>
      <c r="AL434" s="68"/>
      <c r="AM434" s="68"/>
      <c r="AN434" s="68"/>
      <c r="AO434" s="70"/>
      <c r="AP434" s="71"/>
      <c r="AQ434" s="70"/>
      <c r="AR434" s="72"/>
      <c r="AS434" s="55"/>
      <c r="AT434" s="55"/>
      <c r="AU434" s="55"/>
      <c r="AV434" s="78"/>
    </row>
    <row r="435" spans="28:48" ht="14.25">
      <c r="AB435" s="68"/>
      <c r="AC435" s="69"/>
      <c r="AD435" s="68"/>
      <c r="AE435" s="69"/>
      <c r="AF435" s="69"/>
      <c r="AG435" s="69"/>
      <c r="AH435" s="68"/>
      <c r="AI435" s="68"/>
      <c r="AJ435" s="68"/>
      <c r="AK435" s="68"/>
      <c r="AL435" s="68"/>
      <c r="AM435" s="68"/>
      <c r="AN435" s="68"/>
      <c r="AO435" s="70"/>
      <c r="AP435" s="71"/>
      <c r="AQ435" s="70"/>
      <c r="AR435" s="72"/>
      <c r="AS435" s="55"/>
      <c r="AT435" s="55"/>
      <c r="AU435" s="55"/>
      <c r="AV435" s="78"/>
    </row>
    <row r="436" spans="28:48" ht="14.25">
      <c r="AB436" s="68"/>
      <c r="AC436" s="69"/>
      <c r="AD436" s="68"/>
      <c r="AE436" s="69"/>
      <c r="AF436" s="69"/>
      <c r="AG436" s="69"/>
      <c r="AH436" s="68"/>
      <c r="AI436" s="68"/>
      <c r="AJ436" s="68"/>
      <c r="AK436" s="68"/>
      <c r="AL436" s="68"/>
      <c r="AM436" s="68"/>
      <c r="AN436" s="68"/>
      <c r="AO436" s="70"/>
      <c r="AP436" s="71"/>
      <c r="AQ436" s="70"/>
      <c r="AR436" s="72"/>
      <c r="AS436" s="55"/>
      <c r="AT436" s="55"/>
      <c r="AU436" s="55"/>
      <c r="AV436" s="78"/>
    </row>
    <row r="437" spans="28:48" ht="14.25">
      <c r="AB437" s="68"/>
      <c r="AC437" s="69"/>
      <c r="AD437" s="68"/>
      <c r="AE437" s="69"/>
      <c r="AF437" s="69"/>
      <c r="AG437" s="69"/>
      <c r="AH437" s="68"/>
      <c r="AI437" s="68"/>
      <c r="AJ437" s="68"/>
      <c r="AK437" s="68"/>
      <c r="AL437" s="68"/>
      <c r="AM437" s="68"/>
      <c r="AN437" s="68"/>
      <c r="AO437" s="70"/>
      <c r="AP437" s="71"/>
      <c r="AQ437" s="70"/>
      <c r="AR437" s="72"/>
      <c r="AS437" s="55"/>
      <c r="AT437" s="55"/>
      <c r="AU437" s="55"/>
      <c r="AV437" s="78"/>
    </row>
    <row r="438" spans="28:48" ht="14.25">
      <c r="AB438" s="68"/>
      <c r="AC438" s="69"/>
      <c r="AD438" s="68"/>
      <c r="AE438" s="69"/>
      <c r="AF438" s="69"/>
      <c r="AG438" s="69"/>
      <c r="AH438" s="68"/>
      <c r="AI438" s="68"/>
      <c r="AJ438" s="68"/>
      <c r="AK438" s="68"/>
      <c r="AL438" s="68"/>
      <c r="AM438" s="68"/>
      <c r="AN438" s="68"/>
      <c r="AO438" s="70"/>
      <c r="AP438" s="71"/>
      <c r="AQ438" s="70"/>
      <c r="AR438" s="72"/>
      <c r="AS438" s="55"/>
      <c r="AT438" s="55"/>
      <c r="AU438" s="55"/>
      <c r="AV438" s="78"/>
    </row>
    <row r="439" spans="28:48" ht="14.25">
      <c r="AB439" s="68"/>
      <c r="AC439" s="69"/>
      <c r="AD439" s="68"/>
      <c r="AE439" s="69"/>
      <c r="AF439" s="69"/>
      <c r="AG439" s="69"/>
      <c r="AH439" s="68"/>
      <c r="AI439" s="68"/>
      <c r="AJ439" s="68"/>
      <c r="AK439" s="68"/>
      <c r="AL439" s="68"/>
      <c r="AM439" s="68"/>
      <c r="AN439" s="68"/>
      <c r="AO439" s="70"/>
      <c r="AP439" s="71"/>
      <c r="AQ439" s="70"/>
      <c r="AR439" s="72"/>
      <c r="AS439" s="55"/>
      <c r="AT439" s="55"/>
      <c r="AU439" s="55"/>
      <c r="AV439" s="78"/>
    </row>
    <row r="440" spans="28:48" ht="14.25">
      <c r="AB440" s="68"/>
      <c r="AC440" s="69"/>
      <c r="AD440" s="68"/>
      <c r="AE440" s="69"/>
      <c r="AF440" s="69"/>
      <c r="AG440" s="69"/>
      <c r="AH440" s="68"/>
      <c r="AI440" s="68"/>
      <c r="AJ440" s="68"/>
      <c r="AK440" s="68"/>
      <c r="AL440" s="68"/>
      <c r="AM440" s="68"/>
      <c r="AN440" s="68"/>
      <c r="AO440" s="70"/>
      <c r="AP440" s="71"/>
      <c r="AQ440" s="70"/>
      <c r="AR440" s="72"/>
      <c r="AS440" s="55"/>
      <c r="AT440" s="55"/>
      <c r="AU440" s="55"/>
      <c r="AV440" s="78"/>
    </row>
    <row r="441" spans="28:48" ht="14.25">
      <c r="AB441" s="68"/>
      <c r="AC441" s="69"/>
      <c r="AD441" s="68"/>
      <c r="AE441" s="69"/>
      <c r="AF441" s="69"/>
      <c r="AG441" s="69"/>
      <c r="AH441" s="68"/>
      <c r="AI441" s="68"/>
      <c r="AJ441" s="68"/>
      <c r="AK441" s="68"/>
      <c r="AL441" s="68"/>
      <c r="AM441" s="68"/>
      <c r="AN441" s="68"/>
      <c r="AO441" s="70"/>
      <c r="AP441" s="71"/>
      <c r="AQ441" s="70"/>
      <c r="AR441" s="72"/>
      <c r="AS441" s="55"/>
      <c r="AT441" s="55"/>
      <c r="AU441" s="55"/>
      <c r="AV441" s="78"/>
    </row>
    <row r="442" spans="28:48" ht="14.25">
      <c r="AB442" s="68"/>
      <c r="AC442" s="69"/>
      <c r="AD442" s="68"/>
      <c r="AE442" s="69"/>
      <c r="AF442" s="69"/>
      <c r="AG442" s="69"/>
      <c r="AH442" s="68"/>
      <c r="AI442" s="68"/>
      <c r="AJ442" s="68"/>
      <c r="AK442" s="68"/>
      <c r="AL442" s="68"/>
      <c r="AM442" s="68"/>
      <c r="AN442" s="68"/>
      <c r="AO442" s="70"/>
      <c r="AP442" s="71"/>
      <c r="AQ442" s="70"/>
      <c r="AR442" s="72"/>
      <c r="AS442" s="55"/>
      <c r="AT442" s="55"/>
      <c r="AU442" s="55"/>
      <c r="AV442" s="78"/>
    </row>
    <row r="443" spans="28:48" ht="14.25">
      <c r="AB443" s="68"/>
      <c r="AC443" s="69"/>
      <c r="AD443" s="68"/>
      <c r="AE443" s="69"/>
      <c r="AF443" s="69"/>
      <c r="AG443" s="69"/>
      <c r="AH443" s="68"/>
      <c r="AI443" s="68"/>
      <c r="AJ443" s="68"/>
      <c r="AK443" s="68"/>
      <c r="AL443" s="68"/>
      <c r="AM443" s="68"/>
      <c r="AN443" s="68"/>
      <c r="AO443" s="70"/>
      <c r="AP443" s="71"/>
      <c r="AQ443" s="70"/>
      <c r="AR443" s="72"/>
      <c r="AS443" s="55"/>
      <c r="AT443" s="55"/>
      <c r="AU443" s="55"/>
      <c r="AV443" s="78"/>
    </row>
    <row r="444" spans="28:48" ht="14.25">
      <c r="AB444" s="68"/>
      <c r="AC444" s="69"/>
      <c r="AD444" s="68"/>
      <c r="AE444" s="69"/>
      <c r="AF444" s="69"/>
      <c r="AG444" s="69"/>
      <c r="AH444" s="68"/>
      <c r="AI444" s="68"/>
      <c r="AJ444" s="68"/>
      <c r="AK444" s="68"/>
      <c r="AL444" s="68"/>
      <c r="AM444" s="68"/>
      <c r="AN444" s="68"/>
      <c r="AO444" s="70"/>
      <c r="AP444" s="71"/>
      <c r="AQ444" s="70"/>
      <c r="AR444" s="72"/>
      <c r="AS444" s="55"/>
      <c r="AT444" s="55"/>
      <c r="AU444" s="55"/>
      <c r="AV444" s="78"/>
    </row>
    <row r="445" spans="28:48" ht="14.25">
      <c r="AB445" s="68"/>
      <c r="AC445" s="69"/>
      <c r="AD445" s="68"/>
      <c r="AE445" s="69"/>
      <c r="AF445" s="69"/>
      <c r="AG445" s="69"/>
      <c r="AH445" s="68"/>
      <c r="AI445" s="68"/>
      <c r="AJ445" s="68"/>
      <c r="AK445" s="68"/>
      <c r="AL445" s="68"/>
      <c r="AM445" s="68"/>
      <c r="AN445" s="68"/>
      <c r="AO445" s="70"/>
      <c r="AP445" s="71"/>
      <c r="AQ445" s="70"/>
      <c r="AR445" s="72"/>
      <c r="AS445" s="55"/>
      <c r="AT445" s="55"/>
      <c r="AU445" s="55"/>
      <c r="AV445" s="78"/>
    </row>
    <row r="446" spans="28:48" ht="14.25">
      <c r="AB446" s="68"/>
      <c r="AC446" s="69"/>
      <c r="AD446" s="68"/>
      <c r="AE446" s="69"/>
      <c r="AF446" s="69"/>
      <c r="AG446" s="69"/>
      <c r="AH446" s="68"/>
      <c r="AI446" s="68"/>
      <c r="AJ446" s="68"/>
      <c r="AK446" s="68"/>
      <c r="AL446" s="68"/>
      <c r="AM446" s="68"/>
      <c r="AN446" s="68"/>
      <c r="AO446" s="70"/>
      <c r="AP446" s="71"/>
      <c r="AQ446" s="70"/>
      <c r="AR446" s="72"/>
      <c r="AS446" s="55"/>
      <c r="AT446" s="55"/>
      <c r="AU446" s="55"/>
      <c r="AV446" s="78"/>
    </row>
    <row r="447" spans="28:48" ht="14.25">
      <c r="AB447" s="68"/>
      <c r="AC447" s="69"/>
      <c r="AD447" s="68"/>
      <c r="AE447" s="69"/>
      <c r="AF447" s="69"/>
      <c r="AG447" s="69"/>
      <c r="AH447" s="68"/>
      <c r="AI447" s="68"/>
      <c r="AJ447" s="68"/>
      <c r="AK447" s="68"/>
      <c r="AL447" s="68"/>
      <c r="AM447" s="68"/>
      <c r="AN447" s="68"/>
      <c r="AO447" s="70"/>
      <c r="AP447" s="71"/>
      <c r="AQ447" s="70"/>
      <c r="AR447" s="72"/>
      <c r="AS447" s="55"/>
      <c r="AT447" s="55"/>
      <c r="AU447" s="55"/>
      <c r="AV447" s="78"/>
    </row>
    <row r="448" spans="28:48" ht="14.25">
      <c r="AB448" s="68"/>
      <c r="AC448" s="69"/>
      <c r="AD448" s="68"/>
      <c r="AE448" s="69"/>
      <c r="AF448" s="69"/>
      <c r="AG448" s="69"/>
      <c r="AH448" s="68"/>
      <c r="AI448" s="68"/>
      <c r="AJ448" s="68"/>
      <c r="AK448" s="68"/>
      <c r="AL448" s="68"/>
      <c r="AM448" s="68"/>
      <c r="AN448" s="68"/>
      <c r="AO448" s="70"/>
      <c r="AP448" s="71"/>
      <c r="AQ448" s="70"/>
      <c r="AR448" s="72"/>
      <c r="AS448" s="55"/>
      <c r="AT448" s="55"/>
      <c r="AU448" s="55"/>
      <c r="AV448" s="78"/>
    </row>
    <row r="449" spans="28:48" ht="14.25">
      <c r="AB449" s="68"/>
      <c r="AC449" s="69"/>
      <c r="AD449" s="68"/>
      <c r="AE449" s="69"/>
      <c r="AF449" s="69"/>
      <c r="AG449" s="69"/>
      <c r="AH449" s="68"/>
      <c r="AI449" s="68"/>
      <c r="AJ449" s="68"/>
      <c r="AK449" s="68"/>
      <c r="AL449" s="68"/>
      <c r="AM449" s="68"/>
      <c r="AN449" s="68"/>
      <c r="AO449" s="70"/>
      <c r="AP449" s="71"/>
      <c r="AQ449" s="70"/>
      <c r="AR449" s="72"/>
      <c r="AS449" s="55"/>
      <c r="AT449" s="55"/>
      <c r="AU449" s="55"/>
      <c r="AV449" s="78"/>
    </row>
    <row r="450" spans="28:48" ht="14.25">
      <c r="AB450" s="68"/>
      <c r="AC450" s="69"/>
      <c r="AD450" s="68"/>
      <c r="AE450" s="69"/>
      <c r="AF450" s="69"/>
      <c r="AG450" s="69"/>
      <c r="AH450" s="68"/>
      <c r="AI450" s="68"/>
      <c r="AJ450" s="68"/>
      <c r="AK450" s="68"/>
      <c r="AL450" s="68"/>
      <c r="AM450" s="68"/>
      <c r="AN450" s="68"/>
      <c r="AO450" s="70"/>
      <c r="AP450" s="71"/>
      <c r="AQ450" s="70"/>
      <c r="AR450" s="72"/>
      <c r="AS450" s="55"/>
      <c r="AT450" s="55"/>
      <c r="AU450" s="55"/>
      <c r="AV450" s="78"/>
    </row>
    <row r="451" spans="28:48" ht="14.25">
      <c r="AB451" s="68"/>
      <c r="AC451" s="69"/>
      <c r="AD451" s="68"/>
      <c r="AE451" s="69"/>
      <c r="AF451" s="69"/>
      <c r="AG451" s="69"/>
      <c r="AH451" s="68"/>
      <c r="AI451" s="68"/>
      <c r="AJ451" s="68"/>
      <c r="AK451" s="68"/>
      <c r="AL451" s="68"/>
      <c r="AM451" s="68"/>
      <c r="AN451" s="68"/>
      <c r="AO451" s="70"/>
      <c r="AP451" s="71"/>
      <c r="AQ451" s="70"/>
      <c r="AR451" s="72"/>
      <c r="AS451" s="55"/>
      <c r="AT451" s="55"/>
      <c r="AU451" s="55"/>
      <c r="AV451" s="78"/>
    </row>
    <row r="452" spans="28:48" ht="14.25">
      <c r="AB452" s="68"/>
      <c r="AC452" s="69"/>
      <c r="AD452" s="68"/>
      <c r="AE452" s="69"/>
      <c r="AF452" s="69"/>
      <c r="AG452" s="69"/>
      <c r="AH452" s="68"/>
      <c r="AI452" s="68"/>
      <c r="AJ452" s="68"/>
      <c r="AK452" s="68"/>
      <c r="AL452" s="68"/>
      <c r="AM452" s="68"/>
      <c r="AN452" s="68"/>
      <c r="AO452" s="70"/>
      <c r="AP452" s="71"/>
      <c r="AQ452" s="70"/>
      <c r="AR452" s="72"/>
      <c r="AS452" s="55"/>
      <c r="AT452" s="55"/>
      <c r="AU452" s="55"/>
      <c r="AV452" s="78"/>
    </row>
    <row r="453" spans="28:48" ht="14.25">
      <c r="AB453" s="68"/>
      <c r="AC453" s="69"/>
      <c r="AD453" s="68"/>
      <c r="AE453" s="69"/>
      <c r="AF453" s="69"/>
      <c r="AG453" s="69"/>
      <c r="AH453" s="68"/>
      <c r="AI453" s="68"/>
      <c r="AJ453" s="68"/>
      <c r="AK453" s="68"/>
      <c r="AL453" s="68"/>
      <c r="AM453" s="68"/>
      <c r="AN453" s="68"/>
      <c r="AO453" s="70"/>
      <c r="AP453" s="71"/>
      <c r="AQ453" s="70"/>
      <c r="AR453" s="72"/>
      <c r="AS453" s="55"/>
      <c r="AT453" s="55"/>
      <c r="AU453" s="55"/>
      <c r="AV453" s="78"/>
    </row>
    <row r="454" spans="28:48" ht="14.25">
      <c r="AB454" s="68"/>
      <c r="AC454" s="69"/>
      <c r="AD454" s="68"/>
      <c r="AE454" s="69"/>
      <c r="AF454" s="69"/>
      <c r="AG454" s="69"/>
      <c r="AH454" s="68"/>
      <c r="AI454" s="68"/>
      <c r="AJ454" s="68"/>
      <c r="AK454" s="68"/>
      <c r="AL454" s="68"/>
      <c r="AM454" s="68"/>
      <c r="AN454" s="68"/>
      <c r="AO454" s="70"/>
      <c r="AP454" s="71"/>
      <c r="AQ454" s="70"/>
      <c r="AR454" s="72"/>
      <c r="AS454" s="55"/>
      <c r="AT454" s="55"/>
      <c r="AU454" s="55"/>
      <c r="AV454" s="78"/>
    </row>
    <row r="455" spans="28:48" ht="14.25">
      <c r="AB455" s="68"/>
      <c r="AC455" s="69"/>
      <c r="AD455" s="68"/>
      <c r="AE455" s="69"/>
      <c r="AF455" s="69"/>
      <c r="AG455" s="69"/>
      <c r="AH455" s="68"/>
      <c r="AI455" s="68"/>
      <c r="AJ455" s="68"/>
      <c r="AK455" s="68"/>
      <c r="AL455" s="68"/>
      <c r="AM455" s="68"/>
      <c r="AN455" s="68"/>
      <c r="AO455" s="70"/>
      <c r="AP455" s="71"/>
      <c r="AQ455" s="70"/>
      <c r="AR455" s="72"/>
      <c r="AS455" s="55"/>
      <c r="AT455" s="55"/>
      <c r="AU455" s="55"/>
      <c r="AV455" s="78"/>
    </row>
    <row r="456" spans="28:48" ht="14.25">
      <c r="AB456" s="68"/>
      <c r="AC456" s="69"/>
      <c r="AD456" s="68"/>
      <c r="AE456" s="69"/>
      <c r="AF456" s="69"/>
      <c r="AG456" s="69"/>
      <c r="AH456" s="68"/>
      <c r="AI456" s="68"/>
      <c r="AJ456" s="68"/>
      <c r="AK456" s="68"/>
      <c r="AL456" s="68"/>
      <c r="AM456" s="68"/>
      <c r="AN456" s="68"/>
      <c r="AO456" s="70"/>
      <c r="AP456" s="71"/>
      <c r="AQ456" s="70"/>
      <c r="AR456" s="72"/>
      <c r="AS456" s="55"/>
      <c r="AT456" s="55"/>
      <c r="AU456" s="55"/>
      <c r="AV456" s="78"/>
    </row>
    <row r="457" spans="28:48" ht="14.25">
      <c r="AB457" s="68"/>
      <c r="AC457" s="69"/>
      <c r="AD457" s="68"/>
      <c r="AE457" s="69"/>
      <c r="AF457" s="69"/>
      <c r="AG457" s="69"/>
      <c r="AH457" s="68"/>
      <c r="AI457" s="68"/>
      <c r="AJ457" s="68"/>
      <c r="AK457" s="68"/>
      <c r="AL457" s="68"/>
      <c r="AM457" s="68"/>
      <c r="AN457" s="68"/>
      <c r="AO457" s="70"/>
      <c r="AP457" s="71"/>
      <c r="AQ457" s="70"/>
      <c r="AR457" s="72"/>
      <c r="AS457" s="55"/>
      <c r="AT457" s="55"/>
      <c r="AU457" s="55"/>
      <c r="AV457" s="78"/>
    </row>
    <row r="458" spans="28:48" ht="14.25">
      <c r="AB458" s="68"/>
      <c r="AC458" s="69"/>
      <c r="AD458" s="68"/>
      <c r="AE458" s="69"/>
      <c r="AF458" s="69"/>
      <c r="AG458" s="69"/>
      <c r="AH458" s="68"/>
      <c r="AI458" s="68"/>
      <c r="AJ458" s="68"/>
      <c r="AK458" s="68"/>
      <c r="AL458" s="68"/>
      <c r="AM458" s="68"/>
      <c r="AN458" s="68"/>
      <c r="AO458" s="70"/>
      <c r="AP458" s="71"/>
      <c r="AQ458" s="70"/>
      <c r="AR458" s="72"/>
      <c r="AS458" s="55"/>
      <c r="AT458" s="55"/>
      <c r="AU458" s="55"/>
      <c r="AV458" s="78"/>
    </row>
    <row r="459" spans="28:48" ht="14.25">
      <c r="AB459" s="68"/>
      <c r="AC459" s="69"/>
      <c r="AD459" s="68"/>
      <c r="AE459" s="69"/>
      <c r="AF459" s="69"/>
      <c r="AG459" s="69"/>
      <c r="AH459" s="68"/>
      <c r="AI459" s="68"/>
      <c r="AJ459" s="68"/>
      <c r="AK459" s="68"/>
      <c r="AL459" s="68"/>
      <c r="AM459" s="68"/>
      <c r="AN459" s="68"/>
      <c r="AO459" s="70"/>
      <c r="AP459" s="71"/>
      <c r="AQ459" s="70"/>
      <c r="AR459" s="72"/>
      <c r="AS459" s="55"/>
      <c r="AT459" s="55"/>
      <c r="AU459" s="55"/>
      <c r="AV459" s="78"/>
    </row>
    <row r="460" spans="28:48" ht="14.25">
      <c r="AB460" s="68"/>
      <c r="AC460" s="69"/>
      <c r="AD460" s="68"/>
      <c r="AE460" s="69"/>
      <c r="AF460" s="69"/>
      <c r="AG460" s="69"/>
      <c r="AH460" s="68"/>
      <c r="AI460" s="68"/>
      <c r="AJ460" s="68"/>
      <c r="AK460" s="68"/>
      <c r="AL460" s="68"/>
      <c r="AM460" s="68"/>
      <c r="AN460" s="68"/>
      <c r="AO460" s="70"/>
      <c r="AP460" s="71"/>
      <c r="AQ460" s="70"/>
      <c r="AR460" s="72"/>
      <c r="AS460" s="55"/>
      <c r="AT460" s="55"/>
      <c r="AU460" s="55"/>
      <c r="AV460" s="78"/>
    </row>
    <row r="461" spans="28:48" ht="14.25">
      <c r="AB461" s="68"/>
      <c r="AC461" s="69"/>
      <c r="AD461" s="68"/>
      <c r="AE461" s="69"/>
      <c r="AF461" s="69"/>
      <c r="AG461" s="69"/>
      <c r="AH461" s="68"/>
      <c r="AI461" s="68"/>
      <c r="AJ461" s="68"/>
      <c r="AK461" s="68"/>
      <c r="AL461" s="68"/>
      <c r="AM461" s="68"/>
      <c r="AN461" s="68"/>
      <c r="AO461" s="70"/>
      <c r="AP461" s="71"/>
      <c r="AQ461" s="70"/>
      <c r="AR461" s="72"/>
      <c r="AS461" s="55"/>
      <c r="AT461" s="55"/>
      <c r="AU461" s="55"/>
      <c r="AV461" s="78"/>
    </row>
    <row r="462" spans="28:48" ht="14.25">
      <c r="AB462" s="68"/>
      <c r="AC462" s="69"/>
      <c r="AD462" s="68"/>
      <c r="AE462" s="69"/>
      <c r="AF462" s="69"/>
      <c r="AG462" s="69"/>
      <c r="AH462" s="68"/>
      <c r="AI462" s="68"/>
      <c r="AJ462" s="68"/>
      <c r="AK462" s="68"/>
      <c r="AL462" s="68"/>
      <c r="AM462" s="68"/>
      <c r="AN462" s="68"/>
      <c r="AO462" s="70"/>
      <c r="AP462" s="71"/>
      <c r="AQ462" s="70"/>
      <c r="AR462" s="72"/>
      <c r="AS462" s="55"/>
      <c r="AT462" s="55"/>
      <c r="AU462" s="55"/>
      <c r="AV462" s="78"/>
    </row>
    <row r="463" spans="28:48" ht="14.25">
      <c r="AB463" s="68"/>
      <c r="AC463" s="69"/>
      <c r="AD463" s="68"/>
      <c r="AE463" s="69"/>
      <c r="AF463" s="69"/>
      <c r="AG463" s="69"/>
      <c r="AH463" s="68"/>
      <c r="AI463" s="68"/>
      <c r="AJ463" s="68"/>
      <c r="AK463" s="68"/>
      <c r="AL463" s="68"/>
      <c r="AM463" s="68"/>
      <c r="AN463" s="68"/>
      <c r="AO463" s="70"/>
      <c r="AP463" s="71"/>
      <c r="AQ463" s="70"/>
      <c r="AR463" s="72"/>
      <c r="AS463" s="55"/>
      <c r="AT463" s="55"/>
      <c r="AU463" s="55"/>
      <c r="AV463" s="78"/>
    </row>
    <row r="464" spans="28:48" ht="14.25">
      <c r="AB464" s="68"/>
      <c r="AC464" s="69"/>
      <c r="AD464" s="68"/>
      <c r="AE464" s="69"/>
      <c r="AF464" s="69"/>
      <c r="AG464" s="69"/>
      <c r="AH464" s="68"/>
      <c r="AI464" s="68"/>
      <c r="AJ464" s="68"/>
      <c r="AK464" s="68"/>
      <c r="AL464" s="68"/>
      <c r="AM464" s="68"/>
      <c r="AN464" s="68"/>
      <c r="AO464" s="70"/>
      <c r="AP464" s="71"/>
      <c r="AQ464" s="70"/>
      <c r="AR464" s="72"/>
      <c r="AS464" s="55"/>
      <c r="AT464" s="55"/>
      <c r="AU464" s="55"/>
      <c r="AV464" s="78"/>
    </row>
    <row r="465" spans="28:48" ht="14.25">
      <c r="AB465" s="68"/>
      <c r="AC465" s="69"/>
      <c r="AD465" s="68"/>
      <c r="AE465" s="69"/>
      <c r="AF465" s="69"/>
      <c r="AG465" s="69"/>
      <c r="AH465" s="68"/>
      <c r="AI465" s="68"/>
      <c r="AJ465" s="68"/>
      <c r="AK465" s="68"/>
      <c r="AL465" s="68"/>
      <c r="AM465" s="68"/>
      <c r="AN465" s="68"/>
      <c r="AO465" s="70"/>
      <c r="AP465" s="71"/>
      <c r="AQ465" s="70"/>
      <c r="AR465" s="72"/>
      <c r="AS465" s="55"/>
      <c r="AT465" s="55"/>
      <c r="AU465" s="55"/>
      <c r="AV465" s="78"/>
    </row>
    <row r="466" spans="28:48" ht="14.25">
      <c r="AB466" s="68"/>
      <c r="AC466" s="69"/>
      <c r="AD466" s="68"/>
      <c r="AE466" s="69"/>
      <c r="AF466" s="69"/>
      <c r="AG466" s="69"/>
      <c r="AH466" s="68"/>
      <c r="AI466" s="68"/>
      <c r="AJ466" s="68"/>
      <c r="AK466" s="68"/>
      <c r="AL466" s="68"/>
      <c r="AM466" s="68"/>
      <c r="AN466" s="68"/>
      <c r="AO466" s="70"/>
      <c r="AP466" s="71"/>
      <c r="AQ466" s="70"/>
      <c r="AR466" s="72"/>
      <c r="AS466" s="55"/>
      <c r="AT466" s="55"/>
      <c r="AU466" s="55"/>
      <c r="AV466" s="78"/>
    </row>
    <row r="467" spans="28:48" ht="14.25">
      <c r="AB467" s="68"/>
      <c r="AC467" s="69"/>
      <c r="AD467" s="68"/>
      <c r="AE467" s="69"/>
      <c r="AF467" s="69"/>
      <c r="AG467" s="69"/>
      <c r="AH467" s="68"/>
      <c r="AI467" s="68"/>
      <c r="AJ467" s="68"/>
      <c r="AK467" s="68"/>
      <c r="AL467" s="68"/>
      <c r="AM467" s="68"/>
      <c r="AN467" s="68"/>
      <c r="AO467" s="70"/>
      <c r="AP467" s="71"/>
      <c r="AQ467" s="70"/>
      <c r="AR467" s="72"/>
      <c r="AS467" s="55"/>
      <c r="AT467" s="55"/>
      <c r="AU467" s="55"/>
      <c r="AV467" s="78"/>
    </row>
    <row r="468" spans="28:48" ht="14.25">
      <c r="AB468" s="68"/>
      <c r="AC468" s="69"/>
      <c r="AD468" s="68"/>
      <c r="AE468" s="69"/>
      <c r="AF468" s="69"/>
      <c r="AG468" s="69"/>
      <c r="AH468" s="68"/>
      <c r="AI468" s="68"/>
      <c r="AJ468" s="68"/>
      <c r="AK468" s="68"/>
      <c r="AL468" s="68"/>
      <c r="AM468" s="68"/>
      <c r="AN468" s="68"/>
      <c r="AO468" s="70"/>
      <c r="AP468" s="71"/>
      <c r="AQ468" s="70"/>
      <c r="AR468" s="72"/>
      <c r="AS468" s="55"/>
      <c r="AT468" s="55"/>
      <c r="AU468" s="55"/>
      <c r="AV468" s="78"/>
    </row>
    <row r="469" spans="28:48" ht="14.25">
      <c r="AB469" s="68"/>
      <c r="AC469" s="69"/>
      <c r="AD469" s="68"/>
      <c r="AE469" s="69"/>
      <c r="AF469" s="69"/>
      <c r="AG469" s="69"/>
      <c r="AH469" s="68"/>
      <c r="AI469" s="68"/>
      <c r="AJ469" s="68"/>
      <c r="AK469" s="68"/>
      <c r="AL469" s="68"/>
      <c r="AM469" s="68"/>
      <c r="AN469" s="68"/>
      <c r="AO469" s="70"/>
      <c r="AP469" s="71"/>
      <c r="AQ469" s="70"/>
      <c r="AR469" s="72"/>
      <c r="AS469" s="55"/>
      <c r="AT469" s="55"/>
      <c r="AU469" s="55"/>
      <c r="AV469" s="78"/>
    </row>
    <row r="470" spans="28:48" ht="14.25">
      <c r="AB470" s="68"/>
      <c r="AC470" s="69"/>
      <c r="AD470" s="68"/>
      <c r="AE470" s="69"/>
      <c r="AF470" s="69"/>
      <c r="AG470" s="69"/>
      <c r="AH470" s="68"/>
      <c r="AI470" s="68"/>
      <c r="AJ470" s="68"/>
      <c r="AK470" s="68"/>
      <c r="AL470" s="68"/>
      <c r="AM470" s="68"/>
      <c r="AN470" s="68"/>
      <c r="AO470" s="70"/>
      <c r="AP470" s="71"/>
      <c r="AQ470" s="70"/>
      <c r="AR470" s="72"/>
      <c r="AS470" s="55"/>
      <c r="AT470" s="55"/>
      <c r="AU470" s="55"/>
      <c r="AV470" s="78"/>
    </row>
    <row r="471" spans="28:48" ht="14.25">
      <c r="AB471" s="68"/>
      <c r="AC471" s="69"/>
      <c r="AD471" s="68"/>
      <c r="AE471" s="69"/>
      <c r="AF471" s="69"/>
      <c r="AG471" s="69"/>
      <c r="AH471" s="68"/>
      <c r="AI471" s="68"/>
      <c r="AJ471" s="68"/>
      <c r="AK471" s="68"/>
      <c r="AL471" s="68"/>
      <c r="AM471" s="68"/>
      <c r="AN471" s="68"/>
      <c r="AO471" s="70"/>
      <c r="AP471" s="71"/>
      <c r="AQ471" s="70"/>
      <c r="AR471" s="72"/>
      <c r="AS471" s="55"/>
      <c r="AT471" s="55"/>
      <c r="AU471" s="55"/>
      <c r="AV471" s="78"/>
    </row>
    <row r="472" spans="28:48" ht="14.25">
      <c r="AB472" s="68"/>
      <c r="AC472" s="69"/>
      <c r="AD472" s="68"/>
      <c r="AE472" s="69"/>
      <c r="AF472" s="69"/>
      <c r="AG472" s="69"/>
      <c r="AH472" s="68"/>
      <c r="AI472" s="68"/>
      <c r="AJ472" s="68"/>
      <c r="AK472" s="68"/>
      <c r="AL472" s="68"/>
      <c r="AM472" s="68"/>
      <c r="AN472" s="68"/>
      <c r="AO472" s="70"/>
      <c r="AP472" s="71"/>
      <c r="AQ472" s="70"/>
      <c r="AR472" s="72"/>
      <c r="AS472" s="55"/>
      <c r="AT472" s="55"/>
      <c r="AU472" s="55"/>
      <c r="AV472" s="78"/>
    </row>
    <row r="473" spans="28:48" ht="14.25">
      <c r="AB473" s="68"/>
      <c r="AC473" s="69"/>
      <c r="AD473" s="68"/>
      <c r="AE473" s="69"/>
      <c r="AF473" s="69"/>
      <c r="AG473" s="69"/>
      <c r="AH473" s="68"/>
      <c r="AI473" s="68"/>
      <c r="AJ473" s="68"/>
      <c r="AK473" s="68"/>
      <c r="AL473" s="68"/>
      <c r="AM473" s="68"/>
      <c r="AN473" s="68"/>
      <c r="AO473" s="70"/>
      <c r="AP473" s="71"/>
      <c r="AQ473" s="70"/>
      <c r="AR473" s="72"/>
      <c r="AS473" s="55"/>
      <c r="AT473" s="55"/>
      <c r="AU473" s="55"/>
      <c r="AV473" s="78"/>
    </row>
    <row r="474" spans="28:48" ht="14.25">
      <c r="AB474" s="68"/>
      <c r="AC474" s="69"/>
      <c r="AD474" s="68"/>
      <c r="AE474" s="69"/>
      <c r="AF474" s="69"/>
      <c r="AG474" s="69"/>
      <c r="AH474" s="68"/>
      <c r="AI474" s="68"/>
      <c r="AJ474" s="68"/>
      <c r="AK474" s="68"/>
      <c r="AL474" s="68"/>
      <c r="AM474" s="68"/>
      <c r="AN474" s="68"/>
      <c r="AO474" s="70"/>
      <c r="AP474" s="71"/>
      <c r="AQ474" s="70"/>
      <c r="AR474" s="72"/>
      <c r="AS474" s="55"/>
      <c r="AT474" s="55"/>
      <c r="AU474" s="55"/>
      <c r="AV474" s="78"/>
    </row>
    <row r="475" spans="28:48" ht="14.25">
      <c r="AB475" s="68"/>
      <c r="AC475" s="69"/>
      <c r="AD475" s="68"/>
      <c r="AE475" s="69"/>
      <c r="AF475" s="69"/>
      <c r="AG475" s="69"/>
      <c r="AH475" s="68"/>
      <c r="AI475" s="68"/>
      <c r="AJ475" s="68"/>
      <c r="AK475" s="68"/>
      <c r="AL475" s="68"/>
      <c r="AM475" s="68"/>
      <c r="AN475" s="68"/>
      <c r="AO475" s="70"/>
      <c r="AP475" s="71"/>
      <c r="AQ475" s="70"/>
      <c r="AR475" s="72"/>
      <c r="AS475" s="55"/>
      <c r="AT475" s="55"/>
      <c r="AU475" s="55"/>
      <c r="AV475" s="78"/>
    </row>
    <row r="476" spans="28:48" ht="14.25">
      <c r="AB476" s="68"/>
      <c r="AC476" s="69"/>
      <c r="AD476" s="68"/>
      <c r="AE476" s="69"/>
      <c r="AF476" s="69"/>
      <c r="AG476" s="69"/>
      <c r="AH476" s="68"/>
      <c r="AI476" s="68"/>
      <c r="AJ476" s="68"/>
      <c r="AK476" s="68"/>
      <c r="AL476" s="68"/>
      <c r="AM476" s="68"/>
      <c r="AN476" s="68"/>
      <c r="AO476" s="70"/>
      <c r="AP476" s="71"/>
      <c r="AQ476" s="70"/>
      <c r="AR476" s="72"/>
      <c r="AS476" s="55"/>
      <c r="AT476" s="55"/>
      <c r="AU476" s="55"/>
      <c r="AV476" s="78"/>
    </row>
    <row r="477" spans="28:48" ht="14.25">
      <c r="AB477" s="68"/>
      <c r="AC477" s="69"/>
      <c r="AD477" s="68"/>
      <c r="AE477" s="69"/>
      <c r="AF477" s="69"/>
      <c r="AG477" s="69"/>
      <c r="AH477" s="68"/>
      <c r="AI477" s="68"/>
      <c r="AJ477" s="68"/>
      <c r="AK477" s="68"/>
      <c r="AL477" s="68"/>
      <c r="AM477" s="68"/>
      <c r="AN477" s="68"/>
      <c r="AO477" s="70"/>
      <c r="AP477" s="71"/>
      <c r="AQ477" s="70"/>
      <c r="AR477" s="72"/>
      <c r="AS477" s="55"/>
      <c r="AT477" s="55"/>
      <c r="AU477" s="55"/>
      <c r="AV477" s="78"/>
    </row>
    <row r="478" spans="28:48" ht="14.25">
      <c r="AB478" s="68"/>
      <c r="AC478" s="69"/>
      <c r="AD478" s="68"/>
      <c r="AE478" s="69"/>
      <c r="AF478" s="69"/>
      <c r="AG478" s="69"/>
      <c r="AH478" s="68"/>
      <c r="AI478" s="68"/>
      <c r="AJ478" s="68"/>
      <c r="AK478" s="68"/>
      <c r="AL478" s="68"/>
      <c r="AM478" s="68"/>
      <c r="AN478" s="68"/>
      <c r="AO478" s="70"/>
      <c r="AP478" s="71"/>
      <c r="AQ478" s="70"/>
      <c r="AR478" s="72"/>
      <c r="AS478" s="55"/>
      <c r="AT478" s="55"/>
      <c r="AU478" s="55"/>
      <c r="AV478" s="78"/>
    </row>
    <row r="479" spans="28:48" ht="14.25">
      <c r="AB479" s="68"/>
      <c r="AC479" s="69"/>
      <c r="AD479" s="68"/>
      <c r="AE479" s="69"/>
      <c r="AF479" s="69"/>
      <c r="AG479" s="69"/>
      <c r="AH479" s="68"/>
      <c r="AI479" s="68"/>
      <c r="AJ479" s="68"/>
      <c r="AK479" s="68"/>
      <c r="AL479" s="68"/>
      <c r="AM479" s="68"/>
      <c r="AN479" s="68"/>
      <c r="AO479" s="70"/>
      <c r="AP479" s="71"/>
      <c r="AQ479" s="70"/>
      <c r="AR479" s="72"/>
      <c r="AS479" s="55"/>
      <c r="AT479" s="55"/>
      <c r="AU479" s="55"/>
      <c r="AV479" s="78"/>
    </row>
    <row r="480" spans="28:48" ht="14.25">
      <c r="AB480" s="68"/>
      <c r="AC480" s="69"/>
      <c r="AD480" s="68"/>
      <c r="AE480" s="69"/>
      <c r="AF480" s="69"/>
      <c r="AG480" s="69"/>
      <c r="AH480" s="68"/>
      <c r="AI480" s="68"/>
      <c r="AJ480" s="68"/>
      <c r="AK480" s="68"/>
      <c r="AL480" s="68"/>
      <c r="AM480" s="68"/>
      <c r="AN480" s="68"/>
      <c r="AO480" s="70"/>
      <c r="AP480" s="71"/>
      <c r="AQ480" s="70"/>
      <c r="AR480" s="72"/>
      <c r="AS480" s="55"/>
      <c r="AT480" s="55"/>
      <c r="AU480" s="55"/>
      <c r="AV480" s="78"/>
    </row>
    <row r="481" spans="28:48" ht="14.25">
      <c r="AB481" s="68"/>
      <c r="AC481" s="69"/>
      <c r="AD481" s="68"/>
      <c r="AE481" s="69"/>
      <c r="AF481" s="69"/>
      <c r="AG481" s="69"/>
      <c r="AH481" s="68"/>
      <c r="AI481" s="68"/>
      <c r="AJ481" s="68"/>
      <c r="AK481" s="68"/>
      <c r="AL481" s="68"/>
      <c r="AM481" s="68"/>
      <c r="AN481" s="68"/>
      <c r="AO481" s="70"/>
      <c r="AP481" s="71"/>
      <c r="AQ481" s="70"/>
      <c r="AR481" s="72"/>
      <c r="AS481" s="55"/>
      <c r="AT481" s="55"/>
      <c r="AU481" s="55"/>
      <c r="AV481" s="78"/>
    </row>
    <row r="482" spans="28:48" ht="14.25">
      <c r="AB482" s="68"/>
      <c r="AC482" s="69"/>
      <c r="AD482" s="68"/>
      <c r="AE482" s="69"/>
      <c r="AF482" s="69"/>
      <c r="AG482" s="69"/>
      <c r="AH482" s="68"/>
      <c r="AI482" s="68"/>
      <c r="AJ482" s="68"/>
      <c r="AK482" s="68"/>
      <c r="AL482" s="68"/>
      <c r="AM482" s="68"/>
      <c r="AN482" s="68"/>
      <c r="AO482" s="70"/>
      <c r="AP482" s="71"/>
      <c r="AQ482" s="70"/>
      <c r="AR482" s="72"/>
      <c r="AS482" s="55"/>
      <c r="AT482" s="55"/>
      <c r="AU482" s="55"/>
      <c r="AV482" s="78"/>
    </row>
    <row r="483" spans="28:48" ht="14.25">
      <c r="AB483" s="68"/>
      <c r="AC483" s="69"/>
      <c r="AD483" s="68"/>
      <c r="AE483" s="69"/>
      <c r="AF483" s="69"/>
      <c r="AG483" s="69"/>
      <c r="AH483" s="68"/>
      <c r="AI483" s="68"/>
      <c r="AJ483" s="68"/>
      <c r="AK483" s="68"/>
      <c r="AL483" s="68"/>
      <c r="AM483" s="68"/>
      <c r="AN483" s="68"/>
      <c r="AO483" s="70"/>
      <c r="AP483" s="71"/>
      <c r="AQ483" s="70"/>
      <c r="AR483" s="72"/>
      <c r="AS483" s="55"/>
      <c r="AT483" s="55"/>
      <c r="AU483" s="55"/>
      <c r="AV483" s="78"/>
    </row>
    <row r="484" spans="28:48" ht="14.25">
      <c r="AB484" s="68"/>
      <c r="AC484" s="69"/>
      <c r="AD484" s="68"/>
      <c r="AE484" s="69"/>
      <c r="AF484" s="69"/>
      <c r="AG484" s="69"/>
      <c r="AH484" s="68"/>
      <c r="AI484" s="68"/>
      <c r="AJ484" s="68"/>
      <c r="AK484" s="68"/>
      <c r="AL484" s="68"/>
      <c r="AM484" s="68"/>
      <c r="AN484" s="68"/>
      <c r="AO484" s="70"/>
      <c r="AP484" s="71"/>
      <c r="AQ484" s="70"/>
      <c r="AR484" s="72"/>
      <c r="AS484" s="55"/>
      <c r="AT484" s="55"/>
      <c r="AU484" s="55"/>
      <c r="AV484" s="78"/>
    </row>
    <row r="485" spans="28:48" ht="14.25">
      <c r="AB485" s="68"/>
      <c r="AC485" s="69"/>
      <c r="AD485" s="68"/>
      <c r="AE485" s="69"/>
      <c r="AF485" s="69"/>
      <c r="AG485" s="69"/>
      <c r="AH485" s="68"/>
      <c r="AI485" s="68"/>
      <c r="AJ485" s="68"/>
      <c r="AK485" s="68"/>
      <c r="AL485" s="68"/>
      <c r="AM485" s="68"/>
      <c r="AN485" s="68"/>
      <c r="AO485" s="70"/>
      <c r="AP485" s="71"/>
      <c r="AQ485" s="70"/>
      <c r="AR485" s="72"/>
      <c r="AS485" s="55"/>
      <c r="AT485" s="55"/>
      <c r="AU485" s="55"/>
      <c r="AV485" s="78"/>
    </row>
    <row r="486" spans="28:48" ht="14.25">
      <c r="AB486" s="68"/>
      <c r="AC486" s="69"/>
      <c r="AD486" s="68"/>
      <c r="AE486" s="69"/>
      <c r="AF486" s="69"/>
      <c r="AG486" s="69"/>
      <c r="AH486" s="68"/>
      <c r="AI486" s="68"/>
      <c r="AJ486" s="68"/>
      <c r="AK486" s="68"/>
      <c r="AL486" s="68"/>
      <c r="AM486" s="68"/>
      <c r="AN486" s="68"/>
      <c r="AO486" s="70"/>
      <c r="AP486" s="71"/>
      <c r="AQ486" s="70"/>
      <c r="AR486" s="72"/>
      <c r="AS486" s="55"/>
      <c r="AT486" s="55"/>
      <c r="AU486" s="55"/>
      <c r="AV486" s="78"/>
    </row>
    <row r="487" spans="28:48" ht="14.25">
      <c r="AB487" s="68"/>
      <c r="AC487" s="69"/>
      <c r="AD487" s="68"/>
      <c r="AE487" s="69"/>
      <c r="AF487" s="69"/>
      <c r="AG487" s="69"/>
      <c r="AH487" s="68"/>
      <c r="AI487" s="68"/>
      <c r="AJ487" s="68"/>
      <c r="AK487" s="68"/>
      <c r="AL487" s="68"/>
      <c r="AM487" s="68"/>
      <c r="AN487" s="68"/>
      <c r="AO487" s="70"/>
      <c r="AP487" s="71"/>
      <c r="AQ487" s="70"/>
      <c r="AR487" s="72"/>
      <c r="AS487" s="55"/>
      <c r="AT487" s="55"/>
      <c r="AU487" s="55"/>
      <c r="AV487" s="78"/>
    </row>
    <row r="488" spans="28:48" ht="14.25">
      <c r="AB488" s="68"/>
      <c r="AC488" s="69"/>
      <c r="AD488" s="68"/>
      <c r="AE488" s="69"/>
      <c r="AF488" s="69"/>
      <c r="AG488" s="69"/>
      <c r="AH488" s="68"/>
      <c r="AI488" s="68"/>
      <c r="AJ488" s="68"/>
      <c r="AK488" s="68"/>
      <c r="AL488" s="68"/>
      <c r="AM488" s="68"/>
      <c r="AN488" s="68"/>
      <c r="AO488" s="70"/>
      <c r="AP488" s="71"/>
      <c r="AQ488" s="70"/>
      <c r="AR488" s="72"/>
      <c r="AS488" s="55"/>
      <c r="AT488" s="55"/>
      <c r="AU488" s="55"/>
      <c r="AV488" s="78"/>
    </row>
    <row r="489" spans="28:48" ht="14.25">
      <c r="AB489" s="68"/>
      <c r="AC489" s="69"/>
      <c r="AD489" s="68"/>
      <c r="AE489" s="69"/>
      <c r="AF489" s="69"/>
      <c r="AG489" s="69"/>
      <c r="AH489" s="68"/>
      <c r="AI489" s="68"/>
      <c r="AJ489" s="68"/>
      <c r="AK489" s="68"/>
      <c r="AL489" s="68"/>
      <c r="AM489" s="68"/>
      <c r="AN489" s="68"/>
      <c r="AO489" s="70"/>
      <c r="AP489" s="71"/>
      <c r="AQ489" s="70"/>
      <c r="AR489" s="72"/>
      <c r="AS489" s="55"/>
      <c r="AT489" s="55"/>
      <c r="AU489" s="55"/>
      <c r="AV489" s="78"/>
    </row>
    <row r="490" spans="28:48" ht="14.25">
      <c r="AB490" s="68"/>
      <c r="AC490" s="69"/>
      <c r="AD490" s="68"/>
      <c r="AE490" s="69"/>
      <c r="AF490" s="69"/>
      <c r="AG490" s="69"/>
      <c r="AH490" s="68"/>
      <c r="AI490" s="68"/>
      <c r="AJ490" s="68"/>
      <c r="AK490" s="68"/>
      <c r="AL490" s="68"/>
      <c r="AM490" s="68"/>
      <c r="AN490" s="68"/>
      <c r="AO490" s="70"/>
      <c r="AP490" s="71"/>
      <c r="AQ490" s="70"/>
      <c r="AR490" s="72"/>
      <c r="AS490" s="55"/>
      <c r="AT490" s="55"/>
      <c r="AU490" s="55"/>
      <c r="AV490" s="78"/>
    </row>
    <row r="491" spans="28:48" ht="14.25">
      <c r="AB491" s="68"/>
      <c r="AC491" s="69"/>
      <c r="AD491" s="68"/>
      <c r="AE491" s="69"/>
      <c r="AF491" s="69"/>
      <c r="AG491" s="69"/>
      <c r="AH491" s="68"/>
      <c r="AI491" s="68"/>
      <c r="AJ491" s="68"/>
      <c r="AK491" s="68"/>
      <c r="AL491" s="68"/>
      <c r="AM491" s="68"/>
      <c r="AN491" s="68"/>
      <c r="AO491" s="70"/>
      <c r="AP491" s="71"/>
      <c r="AQ491" s="70"/>
      <c r="AR491" s="72"/>
      <c r="AS491" s="55"/>
      <c r="AT491" s="55"/>
      <c r="AU491" s="55"/>
      <c r="AV491" s="78"/>
    </row>
    <row r="492" spans="28:48" ht="14.25">
      <c r="AB492" s="68"/>
      <c r="AC492" s="69"/>
      <c r="AD492" s="68"/>
      <c r="AE492" s="69"/>
      <c r="AF492" s="69"/>
      <c r="AG492" s="69"/>
      <c r="AH492" s="68"/>
      <c r="AI492" s="68"/>
      <c r="AJ492" s="68"/>
      <c r="AK492" s="68"/>
      <c r="AL492" s="68"/>
      <c r="AM492" s="68"/>
      <c r="AN492" s="68"/>
      <c r="AO492" s="70"/>
      <c r="AP492" s="71"/>
      <c r="AQ492" s="70"/>
      <c r="AR492" s="72"/>
      <c r="AS492" s="55"/>
      <c r="AT492" s="55"/>
      <c r="AU492" s="55"/>
      <c r="AV492" s="78"/>
    </row>
    <row r="493" spans="28:48" ht="14.25">
      <c r="AB493" s="68"/>
      <c r="AC493" s="69"/>
      <c r="AD493" s="68"/>
      <c r="AE493" s="69"/>
      <c r="AF493" s="69"/>
      <c r="AG493" s="69"/>
      <c r="AH493" s="68"/>
      <c r="AI493" s="68"/>
      <c r="AJ493" s="68"/>
      <c r="AK493" s="68"/>
      <c r="AL493" s="68"/>
      <c r="AM493" s="68"/>
      <c r="AN493" s="68"/>
      <c r="AO493" s="70"/>
      <c r="AP493" s="71"/>
      <c r="AQ493" s="70"/>
      <c r="AR493" s="72"/>
      <c r="AS493" s="55"/>
      <c r="AT493" s="55"/>
      <c r="AU493" s="55"/>
      <c r="AV493" s="78"/>
    </row>
    <row r="494" spans="28:48" ht="14.25">
      <c r="AB494" s="68"/>
      <c r="AC494" s="69"/>
      <c r="AD494" s="68"/>
      <c r="AE494" s="69"/>
      <c r="AF494" s="69"/>
      <c r="AG494" s="69"/>
      <c r="AH494" s="68"/>
      <c r="AI494" s="68"/>
      <c r="AJ494" s="68"/>
      <c r="AK494" s="68"/>
      <c r="AL494" s="68"/>
      <c r="AM494" s="68"/>
      <c r="AN494" s="68"/>
      <c r="AO494" s="70"/>
      <c r="AP494" s="71"/>
      <c r="AQ494" s="70"/>
      <c r="AR494" s="72"/>
      <c r="AS494" s="55"/>
      <c r="AT494" s="55"/>
      <c r="AU494" s="55"/>
      <c r="AV494" s="78"/>
    </row>
    <row r="495" spans="28:48" ht="14.25">
      <c r="AB495" s="68"/>
      <c r="AC495" s="69"/>
      <c r="AD495" s="68"/>
      <c r="AE495" s="69"/>
      <c r="AF495" s="69"/>
      <c r="AG495" s="69"/>
      <c r="AH495" s="68"/>
      <c r="AI495" s="68"/>
      <c r="AJ495" s="68"/>
      <c r="AK495" s="68"/>
      <c r="AL495" s="68"/>
      <c r="AM495" s="68"/>
      <c r="AN495" s="68"/>
      <c r="AO495" s="70"/>
      <c r="AP495" s="71"/>
      <c r="AQ495" s="70"/>
      <c r="AR495" s="72"/>
      <c r="AS495" s="55"/>
      <c r="AT495" s="55"/>
      <c r="AU495" s="55"/>
      <c r="AV495" s="78"/>
    </row>
    <row r="496" spans="28:48" ht="14.25">
      <c r="AB496" s="68"/>
      <c r="AC496" s="69"/>
      <c r="AD496" s="68"/>
      <c r="AE496" s="69"/>
      <c r="AF496" s="69"/>
      <c r="AG496" s="69"/>
      <c r="AH496" s="68"/>
      <c r="AI496" s="68"/>
      <c r="AJ496" s="68"/>
      <c r="AK496" s="68"/>
      <c r="AL496" s="68"/>
      <c r="AM496" s="68"/>
      <c r="AN496" s="68"/>
      <c r="AO496" s="70"/>
      <c r="AP496" s="71"/>
      <c r="AQ496" s="70"/>
      <c r="AR496" s="72"/>
      <c r="AS496" s="55"/>
      <c r="AT496" s="55"/>
      <c r="AU496" s="55"/>
      <c r="AV496" s="78"/>
    </row>
    <row r="497" spans="28:48" ht="14.25">
      <c r="AB497" s="68"/>
      <c r="AC497" s="69"/>
      <c r="AD497" s="68"/>
      <c r="AE497" s="69"/>
      <c r="AF497" s="69"/>
      <c r="AG497" s="69"/>
      <c r="AH497" s="68"/>
      <c r="AI497" s="68"/>
      <c r="AJ497" s="68"/>
      <c r="AK497" s="68"/>
      <c r="AL497" s="68"/>
      <c r="AM497" s="68"/>
      <c r="AN497" s="68"/>
      <c r="AO497" s="70"/>
      <c r="AP497" s="71"/>
      <c r="AQ497" s="70"/>
      <c r="AR497" s="72"/>
      <c r="AS497" s="55"/>
      <c r="AT497" s="55"/>
      <c r="AU497" s="55"/>
      <c r="AV497" s="78"/>
    </row>
    <row r="498" spans="28:48" ht="14.25">
      <c r="AB498" s="68"/>
      <c r="AC498" s="69"/>
      <c r="AD498" s="68"/>
      <c r="AE498" s="69"/>
      <c r="AF498" s="69"/>
      <c r="AG498" s="69"/>
      <c r="AH498" s="68"/>
      <c r="AI498" s="68"/>
      <c r="AJ498" s="68"/>
      <c r="AK498" s="68"/>
      <c r="AL498" s="68"/>
      <c r="AM498" s="68"/>
      <c r="AN498" s="68"/>
      <c r="AO498" s="70"/>
      <c r="AP498" s="71"/>
      <c r="AQ498" s="70"/>
      <c r="AR498" s="72"/>
      <c r="AS498" s="55"/>
      <c r="AT498" s="55"/>
      <c r="AU498" s="55"/>
      <c r="AV498" s="78"/>
    </row>
    <row r="499" spans="28:48" ht="14.25">
      <c r="AB499" s="68"/>
      <c r="AC499" s="69"/>
      <c r="AD499" s="68"/>
      <c r="AE499" s="69"/>
      <c r="AF499" s="69"/>
      <c r="AG499" s="69"/>
      <c r="AH499" s="68"/>
      <c r="AI499" s="68"/>
      <c r="AJ499" s="68"/>
      <c r="AK499" s="68"/>
      <c r="AL499" s="68"/>
      <c r="AM499" s="68"/>
      <c r="AN499" s="68"/>
      <c r="AO499" s="70"/>
      <c r="AP499" s="71"/>
      <c r="AQ499" s="70"/>
      <c r="AR499" s="72"/>
      <c r="AS499" s="55"/>
      <c r="AT499" s="55"/>
      <c r="AU499" s="55"/>
      <c r="AV499" s="78"/>
    </row>
    <row r="500" spans="28:48" ht="14.25">
      <c r="AB500" s="68"/>
      <c r="AC500" s="69"/>
      <c r="AD500" s="68"/>
      <c r="AE500" s="69"/>
      <c r="AF500" s="69"/>
      <c r="AG500" s="69"/>
      <c r="AH500" s="68"/>
      <c r="AI500" s="68"/>
      <c r="AJ500" s="68"/>
      <c r="AK500" s="68"/>
      <c r="AL500" s="68"/>
      <c r="AM500" s="68"/>
      <c r="AN500" s="68"/>
      <c r="AO500" s="70"/>
      <c r="AP500" s="71"/>
      <c r="AQ500" s="70"/>
      <c r="AR500" s="72"/>
      <c r="AS500" s="55"/>
      <c r="AT500" s="55"/>
      <c r="AU500" s="55"/>
      <c r="AV500" s="78"/>
    </row>
    <row r="501" spans="28:48" ht="14.25">
      <c r="AB501" s="68"/>
      <c r="AC501" s="69"/>
      <c r="AD501" s="68"/>
      <c r="AE501" s="69"/>
      <c r="AF501" s="69"/>
      <c r="AG501" s="69"/>
      <c r="AH501" s="68"/>
      <c r="AI501" s="68"/>
      <c r="AJ501" s="68"/>
      <c r="AK501" s="68"/>
      <c r="AL501" s="68"/>
      <c r="AM501" s="68"/>
      <c r="AN501" s="68"/>
      <c r="AO501" s="70"/>
      <c r="AP501" s="71"/>
      <c r="AQ501" s="70"/>
      <c r="AR501" s="72"/>
      <c r="AS501" s="55"/>
      <c r="AT501" s="55"/>
      <c r="AU501" s="55"/>
      <c r="AV501" s="78"/>
    </row>
    <row r="502" spans="28:48" ht="14.25">
      <c r="AB502" s="68"/>
      <c r="AC502" s="69"/>
      <c r="AD502" s="68"/>
      <c r="AE502" s="69"/>
      <c r="AF502" s="69"/>
      <c r="AG502" s="69"/>
      <c r="AH502" s="68"/>
      <c r="AI502" s="68"/>
      <c r="AJ502" s="68"/>
      <c r="AK502" s="68"/>
      <c r="AL502" s="68"/>
      <c r="AM502" s="68"/>
      <c r="AN502" s="68"/>
      <c r="AO502" s="70"/>
      <c r="AP502" s="71"/>
      <c r="AQ502" s="70"/>
      <c r="AR502" s="72"/>
      <c r="AS502" s="55"/>
      <c r="AT502" s="55"/>
      <c r="AU502" s="55"/>
      <c r="AV502" s="78"/>
    </row>
    <row r="503" spans="28:48" ht="14.25">
      <c r="AB503" s="68"/>
      <c r="AC503" s="69"/>
      <c r="AD503" s="68"/>
      <c r="AE503" s="69"/>
      <c r="AF503" s="69"/>
      <c r="AG503" s="69"/>
      <c r="AH503" s="68"/>
      <c r="AI503" s="68"/>
      <c r="AJ503" s="68"/>
      <c r="AK503" s="68"/>
      <c r="AL503" s="68"/>
      <c r="AM503" s="68"/>
      <c r="AN503" s="68"/>
      <c r="AO503" s="70"/>
      <c r="AP503" s="71"/>
      <c r="AQ503" s="70"/>
      <c r="AR503" s="72"/>
      <c r="AS503" s="55"/>
      <c r="AT503" s="55"/>
      <c r="AU503" s="55"/>
      <c r="AV503" s="78"/>
    </row>
    <row r="504" spans="28:48" ht="14.25">
      <c r="AB504" s="68"/>
      <c r="AC504" s="69"/>
      <c r="AD504" s="68"/>
      <c r="AE504" s="69"/>
      <c r="AF504" s="69"/>
      <c r="AG504" s="69"/>
      <c r="AH504" s="68"/>
      <c r="AI504" s="68"/>
      <c r="AJ504" s="68"/>
      <c r="AK504" s="68"/>
      <c r="AL504" s="68"/>
      <c r="AM504" s="68"/>
      <c r="AN504" s="68"/>
      <c r="AO504" s="70"/>
      <c r="AP504" s="71"/>
      <c r="AQ504" s="70"/>
      <c r="AR504" s="72"/>
      <c r="AS504" s="55"/>
      <c r="AT504" s="55"/>
      <c r="AU504" s="55"/>
      <c r="AV504" s="78"/>
    </row>
    <row r="505" spans="28:48" ht="14.25">
      <c r="AB505" s="68"/>
      <c r="AC505" s="69"/>
      <c r="AD505" s="68"/>
      <c r="AE505" s="69"/>
      <c r="AF505" s="69"/>
      <c r="AG505" s="69"/>
      <c r="AH505" s="68"/>
      <c r="AI505" s="68"/>
      <c r="AJ505" s="68"/>
      <c r="AK505" s="68"/>
      <c r="AL505" s="68"/>
      <c r="AM505" s="68"/>
      <c r="AN505" s="68"/>
      <c r="AO505" s="70"/>
      <c r="AP505" s="71"/>
      <c r="AQ505" s="70"/>
      <c r="AR505" s="72"/>
      <c r="AS505" s="55"/>
      <c r="AT505" s="55"/>
      <c r="AU505" s="55"/>
      <c r="AV505" s="78"/>
    </row>
    <row r="506" spans="28:48" ht="14.25">
      <c r="AB506" s="68"/>
      <c r="AC506" s="69"/>
      <c r="AD506" s="68"/>
      <c r="AE506" s="69"/>
      <c r="AF506" s="69"/>
      <c r="AG506" s="69"/>
      <c r="AH506" s="68"/>
      <c r="AI506" s="68"/>
      <c r="AJ506" s="68"/>
      <c r="AK506" s="68"/>
      <c r="AL506" s="68"/>
      <c r="AM506" s="68"/>
      <c r="AN506" s="68"/>
      <c r="AO506" s="70"/>
      <c r="AP506" s="71"/>
      <c r="AQ506" s="70"/>
      <c r="AR506" s="72"/>
      <c r="AS506" s="55"/>
      <c r="AT506" s="55"/>
      <c r="AU506" s="55"/>
      <c r="AV506" s="78"/>
    </row>
    <row r="507" spans="28:48" ht="14.25">
      <c r="AB507" s="68"/>
      <c r="AC507" s="69"/>
      <c r="AD507" s="68"/>
      <c r="AE507" s="69"/>
      <c r="AF507" s="69"/>
      <c r="AG507" s="69"/>
      <c r="AH507" s="68"/>
      <c r="AI507" s="68"/>
      <c r="AJ507" s="68"/>
      <c r="AK507" s="68"/>
      <c r="AL507" s="68"/>
      <c r="AM507" s="68"/>
      <c r="AN507" s="68"/>
      <c r="AO507" s="70"/>
      <c r="AP507" s="71"/>
      <c r="AQ507" s="70"/>
      <c r="AR507" s="72"/>
      <c r="AS507" s="55"/>
      <c r="AT507" s="55"/>
      <c r="AU507" s="55"/>
      <c r="AV507" s="78"/>
    </row>
    <row r="508" spans="28:48" ht="14.25">
      <c r="AB508" s="68"/>
      <c r="AC508" s="69"/>
      <c r="AD508" s="68"/>
      <c r="AE508" s="69"/>
      <c r="AF508" s="69"/>
      <c r="AG508" s="69"/>
      <c r="AH508" s="68"/>
      <c r="AI508" s="68"/>
      <c r="AJ508" s="68"/>
      <c r="AK508" s="68"/>
      <c r="AL508" s="68"/>
      <c r="AM508" s="68"/>
      <c r="AN508" s="68"/>
      <c r="AO508" s="70"/>
      <c r="AP508" s="71"/>
      <c r="AQ508" s="70"/>
      <c r="AR508" s="72"/>
      <c r="AS508" s="55"/>
      <c r="AT508" s="55"/>
      <c r="AU508" s="55"/>
      <c r="AV508" s="78"/>
    </row>
    <row r="509" spans="28:48" ht="14.25">
      <c r="AB509" s="68"/>
      <c r="AC509" s="69"/>
      <c r="AD509" s="68"/>
      <c r="AE509" s="69"/>
      <c r="AF509" s="69"/>
      <c r="AG509" s="69"/>
      <c r="AH509" s="68"/>
      <c r="AI509" s="68"/>
      <c r="AJ509" s="68"/>
      <c r="AK509" s="68"/>
      <c r="AL509" s="68"/>
      <c r="AM509" s="68"/>
      <c r="AN509" s="68"/>
      <c r="AO509" s="70"/>
      <c r="AP509" s="71"/>
      <c r="AQ509" s="70"/>
      <c r="AR509" s="72"/>
      <c r="AS509" s="55"/>
      <c r="AT509" s="55"/>
      <c r="AU509" s="55"/>
      <c r="AV509" s="78"/>
    </row>
    <row r="510" spans="28:48" ht="14.25">
      <c r="AB510" s="68"/>
      <c r="AC510" s="69"/>
      <c r="AD510" s="68"/>
      <c r="AE510" s="69"/>
      <c r="AF510" s="69"/>
      <c r="AG510" s="69"/>
      <c r="AH510" s="68"/>
      <c r="AI510" s="68"/>
      <c r="AJ510" s="68"/>
      <c r="AK510" s="68"/>
      <c r="AL510" s="68"/>
      <c r="AM510" s="68"/>
      <c r="AN510" s="68"/>
      <c r="AO510" s="70"/>
      <c r="AP510" s="71"/>
      <c r="AQ510" s="70"/>
      <c r="AR510" s="72"/>
      <c r="AS510" s="55"/>
      <c r="AT510" s="55"/>
      <c r="AU510" s="55"/>
      <c r="AV510" s="78"/>
    </row>
    <row r="511" spans="28:48" ht="14.25">
      <c r="AB511" s="68"/>
      <c r="AC511" s="69"/>
      <c r="AD511" s="68"/>
      <c r="AE511" s="69"/>
      <c r="AF511" s="69"/>
      <c r="AG511" s="69"/>
      <c r="AH511" s="68"/>
      <c r="AI511" s="68"/>
      <c r="AJ511" s="68"/>
      <c r="AK511" s="68"/>
      <c r="AL511" s="68"/>
      <c r="AM511" s="68"/>
      <c r="AN511" s="68"/>
      <c r="AO511" s="70"/>
      <c r="AP511" s="71"/>
      <c r="AQ511" s="70"/>
      <c r="AR511" s="72"/>
      <c r="AS511" s="55"/>
      <c r="AT511" s="55"/>
      <c r="AU511" s="55"/>
      <c r="AV511" s="78"/>
    </row>
    <row r="512" spans="28:48" ht="14.25">
      <c r="AB512" s="68"/>
      <c r="AC512" s="69"/>
      <c r="AD512" s="68"/>
      <c r="AE512" s="69"/>
      <c r="AF512" s="69"/>
      <c r="AG512" s="69"/>
      <c r="AH512" s="68"/>
      <c r="AI512" s="68"/>
      <c r="AJ512" s="68"/>
      <c r="AK512" s="68"/>
      <c r="AL512" s="68"/>
      <c r="AM512" s="68"/>
      <c r="AN512" s="68"/>
      <c r="AO512" s="70"/>
      <c r="AP512" s="71"/>
      <c r="AQ512" s="70"/>
      <c r="AR512" s="72"/>
      <c r="AS512" s="55"/>
      <c r="AT512" s="55"/>
      <c r="AU512" s="55"/>
      <c r="AV512" s="78"/>
    </row>
    <row r="513" spans="28:48" ht="14.25">
      <c r="AB513" s="68"/>
      <c r="AC513" s="69"/>
      <c r="AD513" s="68"/>
      <c r="AE513" s="69"/>
      <c r="AF513" s="69"/>
      <c r="AG513" s="69"/>
      <c r="AH513" s="68"/>
      <c r="AI513" s="68"/>
      <c r="AJ513" s="68"/>
      <c r="AK513" s="68"/>
      <c r="AL513" s="68"/>
      <c r="AM513" s="68"/>
      <c r="AN513" s="68"/>
      <c r="AO513" s="70"/>
      <c r="AP513" s="71"/>
      <c r="AQ513" s="70"/>
      <c r="AR513" s="72"/>
      <c r="AS513" s="55"/>
      <c r="AT513" s="55"/>
      <c r="AU513" s="55"/>
      <c r="AV513" s="78"/>
    </row>
    <row r="514" spans="28:48" ht="14.25">
      <c r="AB514" s="68"/>
      <c r="AC514" s="69"/>
      <c r="AD514" s="68"/>
      <c r="AE514" s="69"/>
      <c r="AF514" s="69"/>
      <c r="AG514" s="69"/>
      <c r="AH514" s="68"/>
      <c r="AI514" s="68"/>
      <c r="AJ514" s="68"/>
      <c r="AK514" s="68"/>
      <c r="AL514" s="68"/>
      <c r="AM514" s="68"/>
      <c r="AN514" s="68"/>
      <c r="AO514" s="70"/>
      <c r="AP514" s="71"/>
      <c r="AQ514" s="70"/>
      <c r="AR514" s="72"/>
      <c r="AS514" s="55"/>
      <c r="AT514" s="55"/>
      <c r="AU514" s="55"/>
      <c r="AV514" s="78"/>
    </row>
    <row r="515" spans="28:48" ht="14.25">
      <c r="AB515" s="68"/>
      <c r="AC515" s="69"/>
      <c r="AD515" s="68"/>
      <c r="AE515" s="69"/>
      <c r="AF515" s="69"/>
      <c r="AG515" s="69"/>
      <c r="AH515" s="68"/>
      <c r="AI515" s="68"/>
      <c r="AJ515" s="68"/>
      <c r="AK515" s="68"/>
      <c r="AL515" s="68"/>
      <c r="AM515" s="68"/>
      <c r="AN515" s="68"/>
      <c r="AO515" s="70"/>
      <c r="AP515" s="71"/>
      <c r="AQ515" s="70"/>
      <c r="AR515" s="72"/>
      <c r="AS515" s="55"/>
      <c r="AT515" s="55"/>
      <c r="AU515" s="55"/>
      <c r="AV515" s="78"/>
    </row>
    <row r="516" spans="28:48" ht="14.25">
      <c r="AB516" s="68"/>
      <c r="AC516" s="69"/>
      <c r="AD516" s="68"/>
      <c r="AE516" s="69"/>
      <c r="AF516" s="69"/>
      <c r="AG516" s="69"/>
      <c r="AH516" s="68"/>
      <c r="AI516" s="68"/>
      <c r="AJ516" s="68"/>
      <c r="AK516" s="68"/>
      <c r="AL516" s="68"/>
      <c r="AM516" s="68"/>
      <c r="AN516" s="68"/>
      <c r="AO516" s="70"/>
      <c r="AP516" s="71"/>
      <c r="AQ516" s="70"/>
      <c r="AR516" s="72"/>
      <c r="AS516" s="55"/>
      <c r="AT516" s="55"/>
      <c r="AU516" s="55"/>
      <c r="AV516" s="78"/>
    </row>
    <row r="517" spans="28:48" ht="14.25">
      <c r="AB517" s="68"/>
      <c r="AC517" s="69"/>
      <c r="AD517" s="68"/>
      <c r="AE517" s="69"/>
      <c r="AF517" s="69"/>
      <c r="AG517" s="69"/>
      <c r="AH517" s="68"/>
      <c r="AI517" s="68"/>
      <c r="AJ517" s="68"/>
      <c r="AK517" s="68"/>
      <c r="AL517" s="68"/>
      <c r="AM517" s="68"/>
      <c r="AN517" s="68"/>
      <c r="AO517" s="70"/>
      <c r="AP517" s="71"/>
      <c r="AQ517" s="70"/>
      <c r="AR517" s="72"/>
      <c r="AS517" s="55"/>
      <c r="AT517" s="55"/>
      <c r="AU517" s="55"/>
      <c r="AV517" s="78"/>
    </row>
    <row r="518" spans="28:48" ht="14.25">
      <c r="AB518" s="68"/>
      <c r="AC518" s="69"/>
      <c r="AD518" s="68"/>
      <c r="AE518" s="69"/>
      <c r="AF518" s="69"/>
      <c r="AG518" s="69"/>
      <c r="AH518" s="68"/>
      <c r="AI518" s="68"/>
      <c r="AJ518" s="68"/>
      <c r="AK518" s="68"/>
      <c r="AL518" s="68"/>
      <c r="AM518" s="68"/>
      <c r="AN518" s="68"/>
      <c r="AO518" s="70"/>
      <c r="AP518" s="71"/>
      <c r="AQ518" s="70"/>
      <c r="AR518" s="72"/>
      <c r="AS518" s="55"/>
      <c r="AT518" s="55"/>
      <c r="AU518" s="55"/>
      <c r="AV518" s="78"/>
    </row>
    <row r="519" spans="28:48" ht="14.25">
      <c r="AB519" s="68"/>
      <c r="AC519" s="69"/>
      <c r="AD519" s="68"/>
      <c r="AE519" s="69"/>
      <c r="AF519" s="69"/>
      <c r="AG519" s="69"/>
      <c r="AH519" s="68"/>
      <c r="AI519" s="68"/>
      <c r="AJ519" s="68"/>
      <c r="AK519" s="68"/>
      <c r="AL519" s="68"/>
      <c r="AM519" s="68"/>
      <c r="AN519" s="68"/>
      <c r="AO519" s="70"/>
      <c r="AP519" s="71"/>
      <c r="AQ519" s="70"/>
      <c r="AR519" s="72"/>
      <c r="AS519" s="55"/>
      <c r="AT519" s="55"/>
      <c r="AU519" s="55"/>
      <c r="AV519" s="78"/>
    </row>
    <row r="520" spans="28:48" ht="14.25">
      <c r="AB520" s="68"/>
      <c r="AC520" s="69"/>
      <c r="AD520" s="68"/>
      <c r="AE520" s="69"/>
      <c r="AF520" s="69"/>
      <c r="AG520" s="69"/>
      <c r="AH520" s="68"/>
      <c r="AI520" s="68"/>
      <c r="AJ520" s="68"/>
      <c r="AK520" s="68"/>
      <c r="AL520" s="68"/>
      <c r="AM520" s="68"/>
      <c r="AN520" s="68"/>
      <c r="AO520" s="70"/>
      <c r="AP520" s="71"/>
      <c r="AQ520" s="70"/>
      <c r="AR520" s="72"/>
      <c r="AS520" s="55"/>
      <c r="AT520" s="55"/>
      <c r="AU520" s="55"/>
      <c r="AV520" s="78"/>
    </row>
    <row r="521" spans="28:48" ht="14.25">
      <c r="AB521" s="68"/>
      <c r="AC521" s="69"/>
      <c r="AD521" s="68"/>
      <c r="AE521" s="69"/>
      <c r="AF521" s="69"/>
      <c r="AG521" s="69"/>
      <c r="AH521" s="68"/>
      <c r="AI521" s="68"/>
      <c r="AJ521" s="68"/>
      <c r="AK521" s="68"/>
      <c r="AL521" s="68"/>
      <c r="AM521" s="68"/>
      <c r="AN521" s="68"/>
      <c r="AO521" s="70"/>
      <c r="AP521" s="71"/>
      <c r="AQ521" s="70"/>
      <c r="AR521" s="72"/>
      <c r="AS521" s="55"/>
      <c r="AT521" s="55"/>
      <c r="AU521" s="55"/>
      <c r="AV521" s="78"/>
    </row>
    <row r="522" spans="28:48" ht="14.25">
      <c r="AB522" s="68"/>
      <c r="AC522" s="69"/>
      <c r="AD522" s="68"/>
      <c r="AE522" s="69"/>
      <c r="AF522" s="69"/>
      <c r="AG522" s="69"/>
      <c r="AH522" s="68"/>
      <c r="AI522" s="68"/>
      <c r="AJ522" s="68"/>
      <c r="AK522" s="68"/>
      <c r="AL522" s="68"/>
      <c r="AM522" s="68"/>
      <c r="AN522" s="68"/>
      <c r="AO522" s="70"/>
      <c r="AP522" s="71"/>
      <c r="AQ522" s="70"/>
      <c r="AR522" s="72"/>
      <c r="AS522" s="55"/>
      <c r="AT522" s="55"/>
      <c r="AU522" s="55"/>
      <c r="AV522" s="78"/>
    </row>
    <row r="523" spans="28:48" ht="14.25">
      <c r="AB523" s="68"/>
      <c r="AC523" s="69"/>
      <c r="AD523" s="68"/>
      <c r="AE523" s="69"/>
      <c r="AF523" s="69"/>
      <c r="AG523" s="69"/>
      <c r="AH523" s="68"/>
      <c r="AI523" s="68"/>
      <c r="AJ523" s="68"/>
      <c r="AK523" s="68"/>
      <c r="AL523" s="68"/>
      <c r="AM523" s="68"/>
      <c r="AN523" s="68"/>
      <c r="AO523" s="70"/>
      <c r="AP523" s="71"/>
      <c r="AQ523" s="70"/>
      <c r="AR523" s="72"/>
      <c r="AS523" s="55"/>
      <c r="AT523" s="55"/>
      <c r="AU523" s="55"/>
      <c r="AV523" s="78"/>
    </row>
    <row r="524" spans="28:48" ht="14.25">
      <c r="AB524" s="68"/>
      <c r="AC524" s="69"/>
      <c r="AD524" s="68"/>
      <c r="AE524" s="69"/>
      <c r="AF524" s="69"/>
      <c r="AG524" s="69"/>
      <c r="AH524" s="68"/>
      <c r="AI524" s="68"/>
      <c r="AJ524" s="68"/>
      <c r="AK524" s="68"/>
      <c r="AL524" s="68"/>
      <c r="AM524" s="68"/>
      <c r="AN524" s="68"/>
      <c r="AO524" s="70"/>
      <c r="AP524" s="71"/>
      <c r="AQ524" s="70"/>
      <c r="AR524" s="72"/>
      <c r="AS524" s="55"/>
      <c r="AT524" s="55"/>
      <c r="AU524" s="55"/>
      <c r="AV524" s="78"/>
    </row>
    <row r="525" spans="28:48" ht="14.25">
      <c r="AB525" s="68"/>
      <c r="AC525" s="69"/>
      <c r="AD525" s="68"/>
      <c r="AE525" s="69"/>
      <c r="AF525" s="69"/>
      <c r="AG525" s="69"/>
      <c r="AH525" s="68"/>
      <c r="AI525" s="68"/>
      <c r="AJ525" s="68"/>
      <c r="AK525" s="68"/>
      <c r="AL525" s="68"/>
      <c r="AM525" s="68"/>
      <c r="AN525" s="68"/>
      <c r="AO525" s="70"/>
      <c r="AP525" s="71"/>
      <c r="AQ525" s="70"/>
      <c r="AR525" s="72"/>
      <c r="AS525" s="55"/>
      <c r="AT525" s="55"/>
      <c r="AU525" s="55"/>
      <c r="AV525" s="78"/>
    </row>
    <row r="526" spans="28:48" ht="14.25">
      <c r="AB526" s="68"/>
      <c r="AC526" s="69"/>
      <c r="AD526" s="68"/>
      <c r="AE526" s="69"/>
      <c r="AF526" s="69"/>
      <c r="AG526" s="69"/>
      <c r="AH526" s="68"/>
      <c r="AI526" s="68"/>
      <c r="AJ526" s="68"/>
      <c r="AK526" s="68"/>
      <c r="AL526" s="68"/>
      <c r="AM526" s="68"/>
      <c r="AN526" s="68"/>
      <c r="AO526" s="70"/>
      <c r="AP526" s="71"/>
      <c r="AQ526" s="70"/>
      <c r="AR526" s="72"/>
      <c r="AS526" s="55"/>
      <c r="AT526" s="55"/>
      <c r="AU526" s="55"/>
      <c r="AV526" s="78"/>
    </row>
    <row r="527" spans="28:48" ht="14.25">
      <c r="AB527" s="68"/>
      <c r="AC527" s="69"/>
      <c r="AD527" s="68"/>
      <c r="AE527" s="69"/>
      <c r="AF527" s="69"/>
      <c r="AG527" s="69"/>
      <c r="AH527" s="68"/>
      <c r="AI527" s="68"/>
      <c r="AJ527" s="68"/>
      <c r="AK527" s="68"/>
      <c r="AL527" s="68"/>
      <c r="AM527" s="68"/>
      <c r="AN527" s="68"/>
      <c r="AO527" s="70"/>
      <c r="AP527" s="71"/>
      <c r="AQ527" s="70"/>
      <c r="AR527" s="72"/>
      <c r="AS527" s="55"/>
      <c r="AT527" s="55"/>
      <c r="AU527" s="55"/>
      <c r="AV527" s="78"/>
    </row>
    <row r="528" spans="28:48" ht="14.25">
      <c r="AB528" s="68"/>
      <c r="AC528" s="69"/>
      <c r="AD528" s="68"/>
      <c r="AE528" s="69"/>
      <c r="AF528" s="69"/>
      <c r="AG528" s="69"/>
      <c r="AH528" s="68"/>
      <c r="AI528" s="68"/>
      <c r="AJ528" s="68"/>
      <c r="AK528" s="68"/>
      <c r="AL528" s="68"/>
      <c r="AM528" s="68"/>
      <c r="AN528" s="68"/>
      <c r="AO528" s="70"/>
      <c r="AP528" s="71"/>
      <c r="AQ528" s="70"/>
      <c r="AR528" s="72"/>
      <c r="AS528" s="55"/>
      <c r="AT528" s="55"/>
      <c r="AU528" s="55"/>
      <c r="AV528" s="78"/>
    </row>
    <row r="529" spans="28:48" ht="14.25">
      <c r="AB529" s="68"/>
      <c r="AC529" s="69"/>
      <c r="AD529" s="68"/>
      <c r="AE529" s="69"/>
      <c r="AF529" s="69"/>
      <c r="AG529" s="69"/>
      <c r="AH529" s="68"/>
      <c r="AI529" s="68"/>
      <c r="AJ529" s="68"/>
      <c r="AK529" s="68"/>
      <c r="AL529" s="68"/>
      <c r="AM529" s="68"/>
      <c r="AN529" s="68"/>
      <c r="AO529" s="70"/>
      <c r="AP529" s="71"/>
      <c r="AQ529" s="70"/>
      <c r="AR529" s="72"/>
      <c r="AS529" s="55"/>
      <c r="AT529" s="55"/>
      <c r="AU529" s="55"/>
      <c r="AV529" s="78"/>
    </row>
    <row r="530" spans="28:48" ht="14.25">
      <c r="AB530" s="68"/>
      <c r="AC530" s="69"/>
      <c r="AD530" s="68"/>
      <c r="AE530" s="69"/>
      <c r="AF530" s="69"/>
      <c r="AG530" s="69"/>
      <c r="AH530" s="68"/>
      <c r="AI530" s="68"/>
      <c r="AJ530" s="68"/>
      <c r="AK530" s="68"/>
      <c r="AL530" s="68"/>
      <c r="AM530" s="68"/>
      <c r="AN530" s="68"/>
      <c r="AO530" s="70"/>
      <c r="AP530" s="71"/>
      <c r="AQ530" s="70"/>
      <c r="AR530" s="72"/>
      <c r="AS530" s="55"/>
      <c r="AT530" s="55"/>
      <c r="AU530" s="55"/>
      <c r="AV530" s="78"/>
    </row>
    <row r="531" spans="28:48" ht="14.25">
      <c r="AB531" s="68"/>
      <c r="AC531" s="69"/>
      <c r="AD531" s="68"/>
      <c r="AE531" s="69"/>
      <c r="AF531" s="69"/>
      <c r="AG531" s="69"/>
      <c r="AH531" s="68"/>
      <c r="AI531" s="68"/>
      <c r="AJ531" s="68"/>
      <c r="AK531" s="68"/>
      <c r="AL531" s="68"/>
      <c r="AM531" s="68"/>
      <c r="AN531" s="68"/>
      <c r="AO531" s="70"/>
      <c r="AP531" s="71"/>
      <c r="AQ531" s="70"/>
      <c r="AR531" s="72"/>
      <c r="AS531" s="55"/>
      <c r="AT531" s="55"/>
      <c r="AU531" s="55"/>
      <c r="AV531" s="78"/>
    </row>
    <row r="532" spans="28:48" ht="14.25">
      <c r="AB532" s="68"/>
      <c r="AC532" s="69"/>
      <c r="AD532" s="68"/>
      <c r="AE532" s="69"/>
      <c r="AF532" s="69"/>
      <c r="AG532" s="69"/>
      <c r="AH532" s="68"/>
      <c r="AI532" s="68"/>
      <c r="AJ532" s="68"/>
      <c r="AK532" s="68"/>
      <c r="AL532" s="68"/>
      <c r="AM532" s="68"/>
      <c r="AN532" s="68"/>
      <c r="AO532" s="70"/>
      <c r="AP532" s="71"/>
      <c r="AQ532" s="70"/>
      <c r="AR532" s="72"/>
      <c r="AS532" s="55"/>
      <c r="AT532" s="55"/>
      <c r="AU532" s="55"/>
      <c r="AV532" s="78"/>
    </row>
    <row r="533" spans="28:48" ht="14.25">
      <c r="AB533" s="68"/>
      <c r="AC533" s="69"/>
      <c r="AD533" s="68"/>
      <c r="AE533" s="69"/>
      <c r="AF533" s="69"/>
      <c r="AG533" s="69"/>
      <c r="AH533" s="68"/>
      <c r="AI533" s="68"/>
      <c r="AJ533" s="68"/>
      <c r="AK533" s="68"/>
      <c r="AL533" s="68"/>
      <c r="AM533" s="68"/>
      <c r="AN533" s="68"/>
      <c r="AO533" s="70"/>
      <c r="AP533" s="71"/>
      <c r="AQ533" s="70"/>
      <c r="AR533" s="72"/>
      <c r="AS533" s="55"/>
      <c r="AT533" s="55"/>
      <c r="AU533" s="55"/>
      <c r="AV533" s="78"/>
    </row>
    <row r="534" spans="28:48" ht="14.25">
      <c r="AB534" s="68"/>
      <c r="AC534" s="69"/>
      <c r="AD534" s="68"/>
      <c r="AE534" s="69"/>
      <c r="AF534" s="69"/>
      <c r="AG534" s="69"/>
      <c r="AH534" s="68"/>
      <c r="AI534" s="68"/>
      <c r="AJ534" s="68"/>
      <c r="AK534" s="68"/>
      <c r="AL534" s="68"/>
      <c r="AM534" s="68"/>
      <c r="AN534" s="68"/>
      <c r="AO534" s="70"/>
      <c r="AP534" s="71"/>
      <c r="AQ534" s="70"/>
      <c r="AR534" s="72"/>
      <c r="AS534" s="55"/>
      <c r="AT534" s="55"/>
      <c r="AU534" s="55"/>
      <c r="AV534" s="78"/>
    </row>
    <row r="535" spans="28:48" ht="14.25">
      <c r="AB535" s="68"/>
      <c r="AC535" s="69"/>
      <c r="AD535" s="68"/>
      <c r="AE535" s="69"/>
      <c r="AF535" s="69"/>
      <c r="AG535" s="69"/>
      <c r="AH535" s="68"/>
      <c r="AI535" s="68"/>
      <c r="AJ535" s="68"/>
      <c r="AK535" s="68"/>
      <c r="AL535" s="68"/>
      <c r="AM535" s="68"/>
      <c r="AN535" s="68"/>
      <c r="AO535" s="70"/>
      <c r="AP535" s="71"/>
      <c r="AQ535" s="70"/>
      <c r="AR535" s="72"/>
      <c r="AS535" s="55"/>
      <c r="AT535" s="55"/>
      <c r="AU535" s="55"/>
      <c r="AV535" s="78"/>
    </row>
    <row r="536" spans="28:48" ht="14.25">
      <c r="AB536" s="68"/>
      <c r="AC536" s="69"/>
      <c r="AD536" s="68"/>
      <c r="AE536" s="69"/>
      <c r="AF536" s="69"/>
      <c r="AG536" s="69"/>
      <c r="AH536" s="68"/>
      <c r="AI536" s="68"/>
      <c r="AJ536" s="68"/>
      <c r="AK536" s="68"/>
      <c r="AL536" s="68"/>
      <c r="AM536" s="68"/>
      <c r="AN536" s="68"/>
      <c r="AO536" s="70"/>
      <c r="AP536" s="71"/>
      <c r="AQ536" s="70"/>
      <c r="AR536" s="72"/>
      <c r="AS536" s="55"/>
      <c r="AT536" s="55"/>
      <c r="AU536" s="55"/>
      <c r="AV536" s="78"/>
    </row>
    <row r="537" spans="28:48" ht="14.25">
      <c r="AB537" s="68"/>
      <c r="AC537" s="69"/>
      <c r="AD537" s="68"/>
      <c r="AE537" s="69"/>
      <c r="AF537" s="69"/>
      <c r="AG537" s="69"/>
      <c r="AH537" s="68"/>
      <c r="AI537" s="68"/>
      <c r="AJ537" s="68"/>
      <c r="AK537" s="68"/>
      <c r="AL537" s="68"/>
      <c r="AM537" s="68"/>
      <c r="AN537" s="68"/>
      <c r="AO537" s="70"/>
      <c r="AP537" s="71"/>
      <c r="AQ537" s="70"/>
      <c r="AR537" s="72"/>
      <c r="AS537" s="55"/>
      <c r="AT537" s="55"/>
      <c r="AU537" s="55"/>
      <c r="AV537" s="78"/>
    </row>
    <row r="538" spans="28:48" ht="14.25">
      <c r="AB538" s="68"/>
      <c r="AC538" s="69"/>
      <c r="AD538" s="68"/>
      <c r="AE538" s="69"/>
      <c r="AF538" s="69"/>
      <c r="AG538" s="69"/>
      <c r="AH538" s="68"/>
      <c r="AI538" s="68"/>
      <c r="AJ538" s="68"/>
      <c r="AK538" s="68"/>
      <c r="AL538" s="68"/>
      <c r="AM538" s="68"/>
      <c r="AN538" s="68"/>
      <c r="AO538" s="70"/>
      <c r="AP538" s="71"/>
      <c r="AQ538" s="70"/>
      <c r="AR538" s="72"/>
      <c r="AS538" s="55"/>
      <c r="AT538" s="55"/>
      <c r="AU538" s="55"/>
      <c r="AV538" s="78"/>
    </row>
    <row r="539" spans="28:48" ht="14.25">
      <c r="AB539" s="68"/>
      <c r="AC539" s="69"/>
      <c r="AD539" s="68"/>
      <c r="AE539" s="69"/>
      <c r="AF539" s="69"/>
      <c r="AG539" s="69"/>
      <c r="AH539" s="68"/>
      <c r="AI539" s="68"/>
      <c r="AJ539" s="68"/>
      <c r="AK539" s="68"/>
      <c r="AL539" s="68"/>
      <c r="AM539" s="68"/>
      <c r="AN539" s="68"/>
      <c r="AO539" s="70"/>
      <c r="AP539" s="71"/>
      <c r="AQ539" s="70"/>
      <c r="AR539" s="72"/>
      <c r="AS539" s="55"/>
      <c r="AT539" s="55"/>
      <c r="AU539" s="55"/>
      <c r="AV539" s="78"/>
    </row>
    <row r="540" spans="28:48" ht="14.25">
      <c r="AB540" s="68"/>
      <c r="AC540" s="69"/>
      <c r="AD540" s="68"/>
      <c r="AE540" s="69"/>
      <c r="AF540" s="69"/>
      <c r="AG540" s="69"/>
      <c r="AH540" s="68"/>
      <c r="AI540" s="68"/>
      <c r="AJ540" s="68"/>
      <c r="AK540" s="68"/>
      <c r="AL540" s="68"/>
      <c r="AM540" s="68"/>
      <c r="AN540" s="68"/>
      <c r="AO540" s="70"/>
      <c r="AP540" s="71"/>
      <c r="AQ540" s="70"/>
      <c r="AR540" s="72"/>
      <c r="AS540" s="55"/>
      <c r="AT540" s="55"/>
      <c r="AU540" s="55"/>
      <c r="AV540" s="78"/>
    </row>
    <row r="541" spans="28:48" ht="14.25">
      <c r="AB541" s="68"/>
      <c r="AC541" s="69"/>
      <c r="AD541" s="68"/>
      <c r="AE541" s="69"/>
      <c r="AF541" s="69"/>
      <c r="AG541" s="69"/>
      <c r="AH541" s="68"/>
      <c r="AI541" s="68"/>
      <c r="AJ541" s="68"/>
      <c r="AK541" s="68"/>
      <c r="AL541" s="68"/>
      <c r="AM541" s="68"/>
      <c r="AN541" s="68"/>
      <c r="AO541" s="70"/>
      <c r="AP541" s="71"/>
      <c r="AQ541" s="70"/>
      <c r="AR541" s="72"/>
      <c r="AS541" s="55"/>
      <c r="AT541" s="55"/>
      <c r="AU541" s="55"/>
      <c r="AV541" s="78"/>
    </row>
    <row r="542" spans="28:48" ht="14.25">
      <c r="AB542" s="68"/>
      <c r="AC542" s="69"/>
      <c r="AD542" s="68"/>
      <c r="AE542" s="69"/>
      <c r="AF542" s="69"/>
      <c r="AG542" s="69"/>
      <c r="AH542" s="68"/>
      <c r="AI542" s="68"/>
      <c r="AJ542" s="68"/>
      <c r="AK542" s="68"/>
      <c r="AL542" s="68"/>
      <c r="AM542" s="68"/>
      <c r="AN542" s="68"/>
      <c r="AO542" s="70"/>
      <c r="AP542" s="71"/>
      <c r="AQ542" s="70"/>
      <c r="AR542" s="72"/>
      <c r="AS542" s="55"/>
      <c r="AT542" s="55"/>
      <c r="AU542" s="55"/>
      <c r="AV542" s="78"/>
    </row>
    <row r="543" spans="28:48" ht="14.25">
      <c r="AB543" s="68"/>
      <c r="AC543" s="69"/>
      <c r="AD543" s="68"/>
      <c r="AE543" s="69"/>
      <c r="AF543" s="69"/>
      <c r="AG543" s="69"/>
      <c r="AH543" s="68"/>
      <c r="AI543" s="68"/>
      <c r="AJ543" s="68"/>
      <c r="AK543" s="68"/>
      <c r="AL543" s="68"/>
      <c r="AM543" s="68"/>
      <c r="AN543" s="68"/>
      <c r="AO543" s="70"/>
      <c r="AP543" s="71"/>
      <c r="AQ543" s="70"/>
      <c r="AR543" s="72"/>
      <c r="AS543" s="55"/>
      <c r="AT543" s="55"/>
      <c r="AU543" s="55"/>
      <c r="AV543" s="78"/>
    </row>
    <row r="544" spans="28:48" ht="14.25">
      <c r="AB544" s="68"/>
      <c r="AC544" s="69"/>
      <c r="AD544" s="68"/>
      <c r="AE544" s="69"/>
      <c r="AF544" s="69"/>
      <c r="AG544" s="69"/>
      <c r="AH544" s="68"/>
      <c r="AI544" s="68"/>
      <c r="AJ544" s="68"/>
      <c r="AK544" s="68"/>
      <c r="AL544" s="68"/>
      <c r="AM544" s="68"/>
      <c r="AN544" s="68"/>
      <c r="AO544" s="70"/>
      <c r="AP544" s="71"/>
      <c r="AQ544" s="70"/>
      <c r="AR544" s="72"/>
      <c r="AS544" s="55"/>
      <c r="AT544" s="55"/>
      <c r="AU544" s="55"/>
      <c r="AV544" s="78"/>
    </row>
    <row r="545" spans="28:48" ht="14.25">
      <c r="AB545" s="68"/>
      <c r="AC545" s="69"/>
      <c r="AD545" s="68"/>
      <c r="AE545" s="69"/>
      <c r="AF545" s="69"/>
      <c r="AG545" s="69"/>
      <c r="AH545" s="68"/>
      <c r="AI545" s="68"/>
      <c r="AJ545" s="68"/>
      <c r="AK545" s="68"/>
      <c r="AL545" s="68"/>
      <c r="AM545" s="68"/>
      <c r="AN545" s="68"/>
      <c r="AO545" s="70"/>
      <c r="AP545" s="71"/>
      <c r="AQ545" s="70"/>
      <c r="AR545" s="72"/>
      <c r="AS545" s="55"/>
      <c r="AT545" s="55"/>
      <c r="AU545" s="55"/>
      <c r="AV545" s="78"/>
    </row>
    <row r="546" spans="28:48" ht="14.25">
      <c r="AB546" s="68"/>
      <c r="AC546" s="69"/>
      <c r="AD546" s="68"/>
      <c r="AE546" s="69"/>
      <c r="AF546" s="69"/>
      <c r="AG546" s="69"/>
      <c r="AH546" s="68"/>
      <c r="AI546" s="68"/>
      <c r="AJ546" s="68"/>
      <c r="AK546" s="68"/>
      <c r="AL546" s="68"/>
      <c r="AM546" s="68"/>
      <c r="AN546" s="68"/>
      <c r="AO546" s="70"/>
      <c r="AP546" s="71"/>
      <c r="AQ546" s="70"/>
      <c r="AR546" s="72"/>
      <c r="AS546" s="55"/>
      <c r="AT546" s="55"/>
      <c r="AU546" s="55"/>
      <c r="AV546" s="78"/>
    </row>
    <row r="547" spans="28:48" ht="14.25">
      <c r="AB547" s="68"/>
      <c r="AC547" s="69"/>
      <c r="AD547" s="68"/>
      <c r="AE547" s="69"/>
      <c r="AF547" s="69"/>
      <c r="AG547" s="69"/>
      <c r="AH547" s="68"/>
      <c r="AI547" s="68"/>
      <c r="AJ547" s="68"/>
      <c r="AK547" s="68"/>
      <c r="AL547" s="68"/>
      <c r="AM547" s="68"/>
      <c r="AN547" s="68"/>
      <c r="AO547" s="70"/>
      <c r="AP547" s="71"/>
      <c r="AQ547" s="70"/>
      <c r="AR547" s="72"/>
      <c r="AS547" s="55"/>
      <c r="AT547" s="55"/>
      <c r="AU547" s="55"/>
      <c r="AV547" s="78"/>
    </row>
    <row r="548" spans="28:48" ht="14.25">
      <c r="AB548" s="68"/>
      <c r="AC548" s="69"/>
      <c r="AD548" s="68"/>
      <c r="AE548" s="69"/>
      <c r="AF548" s="69"/>
      <c r="AG548" s="69"/>
      <c r="AH548" s="68"/>
      <c r="AI548" s="68"/>
      <c r="AJ548" s="68"/>
      <c r="AK548" s="68"/>
      <c r="AL548" s="68"/>
      <c r="AM548" s="68"/>
      <c r="AN548" s="68"/>
      <c r="AO548" s="70"/>
      <c r="AP548" s="71"/>
      <c r="AQ548" s="70"/>
      <c r="AR548" s="72"/>
      <c r="AS548" s="55"/>
      <c r="AT548" s="55"/>
      <c r="AU548" s="55"/>
      <c r="AV548" s="78"/>
    </row>
    <row r="549" spans="28:48" ht="14.25">
      <c r="AB549" s="68"/>
      <c r="AC549" s="69"/>
      <c r="AD549" s="68"/>
      <c r="AE549" s="69"/>
      <c r="AF549" s="69"/>
      <c r="AG549" s="69"/>
      <c r="AH549" s="68"/>
      <c r="AI549" s="68"/>
      <c r="AJ549" s="68"/>
      <c r="AK549" s="68"/>
      <c r="AL549" s="68"/>
      <c r="AM549" s="68"/>
      <c r="AN549" s="68"/>
      <c r="AO549" s="70"/>
      <c r="AP549" s="71"/>
      <c r="AQ549" s="70"/>
      <c r="AR549" s="72"/>
      <c r="AS549" s="55"/>
      <c r="AT549" s="55"/>
      <c r="AU549" s="55"/>
      <c r="AV549" s="78"/>
    </row>
    <row r="550" spans="28:48" ht="14.25">
      <c r="AB550" s="68"/>
      <c r="AC550" s="69"/>
      <c r="AD550" s="68"/>
      <c r="AE550" s="69"/>
      <c r="AF550" s="69"/>
      <c r="AG550" s="69"/>
      <c r="AH550" s="68"/>
      <c r="AI550" s="68"/>
      <c r="AJ550" s="68"/>
      <c r="AK550" s="68"/>
      <c r="AL550" s="68"/>
      <c r="AM550" s="68"/>
      <c r="AN550" s="68"/>
      <c r="AO550" s="70"/>
      <c r="AP550" s="71"/>
      <c r="AQ550" s="70"/>
      <c r="AR550" s="72"/>
      <c r="AS550" s="55"/>
      <c r="AT550" s="55"/>
      <c r="AU550" s="55"/>
      <c r="AV550" s="78"/>
    </row>
    <row r="551" spans="28:48" ht="14.25">
      <c r="AB551" s="68"/>
      <c r="AC551" s="69"/>
      <c r="AD551" s="68"/>
      <c r="AE551" s="69"/>
      <c r="AF551" s="69"/>
      <c r="AG551" s="69"/>
      <c r="AH551" s="68"/>
      <c r="AI551" s="68"/>
      <c r="AJ551" s="68"/>
      <c r="AK551" s="68"/>
      <c r="AL551" s="68"/>
      <c r="AM551" s="68"/>
      <c r="AN551" s="68"/>
      <c r="AO551" s="70"/>
      <c r="AP551" s="71"/>
      <c r="AQ551" s="70"/>
      <c r="AR551" s="72"/>
      <c r="AS551" s="55"/>
      <c r="AT551" s="55"/>
      <c r="AU551" s="55"/>
      <c r="AV551" s="78"/>
    </row>
    <row r="552" spans="28:48" ht="14.25">
      <c r="AB552" s="68"/>
      <c r="AC552" s="69"/>
      <c r="AD552" s="68"/>
      <c r="AE552" s="69"/>
      <c r="AF552" s="69"/>
      <c r="AG552" s="69"/>
      <c r="AH552" s="68"/>
      <c r="AI552" s="68"/>
      <c r="AJ552" s="68"/>
      <c r="AK552" s="68"/>
      <c r="AL552" s="68"/>
      <c r="AM552" s="68"/>
      <c r="AN552" s="68"/>
      <c r="AO552" s="70"/>
      <c r="AP552" s="71"/>
      <c r="AQ552" s="70"/>
      <c r="AR552" s="72"/>
      <c r="AS552" s="55"/>
      <c r="AT552" s="55"/>
      <c r="AU552" s="55"/>
      <c r="AV552" s="78"/>
    </row>
    <row r="553" spans="28:48" ht="14.25">
      <c r="AB553" s="68"/>
      <c r="AC553" s="69"/>
      <c r="AD553" s="68"/>
      <c r="AE553" s="69"/>
      <c r="AF553" s="69"/>
      <c r="AG553" s="69"/>
      <c r="AH553" s="68"/>
      <c r="AI553" s="68"/>
      <c r="AJ553" s="68"/>
      <c r="AK553" s="68"/>
      <c r="AL553" s="68"/>
      <c r="AM553" s="68"/>
      <c r="AN553" s="68"/>
      <c r="AO553" s="70"/>
      <c r="AP553" s="71"/>
      <c r="AQ553" s="70"/>
      <c r="AR553" s="72"/>
      <c r="AS553" s="55"/>
      <c r="AT553" s="55"/>
      <c r="AU553" s="55"/>
      <c r="AV553" s="78"/>
    </row>
    <row r="554" spans="28:48" ht="14.25">
      <c r="AB554" s="68"/>
      <c r="AC554" s="69"/>
      <c r="AD554" s="68"/>
      <c r="AE554" s="69"/>
      <c r="AF554" s="69"/>
      <c r="AG554" s="69"/>
      <c r="AH554" s="68"/>
      <c r="AI554" s="68"/>
      <c r="AJ554" s="68"/>
      <c r="AK554" s="68"/>
      <c r="AL554" s="68"/>
      <c r="AM554" s="68"/>
      <c r="AN554" s="68"/>
      <c r="AO554" s="70"/>
      <c r="AP554" s="71"/>
      <c r="AQ554" s="70"/>
      <c r="AR554" s="72"/>
      <c r="AS554" s="55"/>
      <c r="AT554" s="55"/>
      <c r="AU554" s="55"/>
      <c r="AV554" s="78"/>
    </row>
    <row r="555" spans="28:48" ht="14.25">
      <c r="AB555" s="68"/>
      <c r="AC555" s="69"/>
      <c r="AD555" s="68"/>
      <c r="AE555" s="69"/>
      <c r="AF555" s="69"/>
      <c r="AG555" s="69"/>
      <c r="AH555" s="68"/>
      <c r="AI555" s="68"/>
      <c r="AJ555" s="68"/>
      <c r="AK555" s="68"/>
      <c r="AL555" s="68"/>
      <c r="AM555" s="68"/>
      <c r="AN555" s="68"/>
      <c r="AO555" s="70"/>
      <c r="AP555" s="71"/>
      <c r="AQ555" s="70"/>
      <c r="AR555" s="72"/>
      <c r="AS555" s="55"/>
      <c r="AT555" s="55"/>
      <c r="AU555" s="55"/>
      <c r="AV555" s="78"/>
    </row>
    <row r="556" spans="28:48" ht="14.25">
      <c r="AB556" s="68"/>
      <c r="AC556" s="69"/>
      <c r="AD556" s="68"/>
      <c r="AE556" s="69"/>
      <c r="AF556" s="69"/>
      <c r="AG556" s="69"/>
      <c r="AH556" s="68"/>
      <c r="AI556" s="68"/>
      <c r="AJ556" s="68"/>
      <c r="AK556" s="68"/>
      <c r="AL556" s="68"/>
      <c r="AM556" s="68"/>
      <c r="AN556" s="68"/>
      <c r="AO556" s="70"/>
      <c r="AP556" s="71"/>
      <c r="AQ556" s="70"/>
      <c r="AR556" s="72"/>
      <c r="AS556" s="55"/>
      <c r="AT556" s="55"/>
      <c r="AU556" s="55"/>
      <c r="AV556" s="78"/>
    </row>
    <row r="557" spans="28:48" ht="14.25">
      <c r="AB557" s="68"/>
      <c r="AC557" s="69"/>
      <c r="AD557" s="68"/>
      <c r="AE557" s="69"/>
      <c r="AF557" s="69"/>
      <c r="AG557" s="69"/>
      <c r="AH557" s="68"/>
      <c r="AI557" s="68"/>
      <c r="AJ557" s="68"/>
      <c r="AK557" s="68"/>
      <c r="AL557" s="68"/>
      <c r="AM557" s="68"/>
      <c r="AN557" s="68"/>
      <c r="AO557" s="70"/>
      <c r="AP557" s="71"/>
      <c r="AQ557" s="70"/>
      <c r="AR557" s="72"/>
      <c r="AS557" s="55"/>
      <c r="AT557" s="55"/>
      <c r="AU557" s="55"/>
      <c r="AV557" s="78"/>
    </row>
    <row r="558" spans="28:48" ht="14.25">
      <c r="AB558" s="68"/>
      <c r="AC558" s="69"/>
      <c r="AD558" s="68"/>
      <c r="AE558" s="69"/>
      <c r="AF558" s="69"/>
      <c r="AG558" s="69"/>
      <c r="AH558" s="68"/>
      <c r="AI558" s="68"/>
      <c r="AJ558" s="68"/>
      <c r="AK558" s="68"/>
      <c r="AL558" s="68"/>
      <c r="AM558" s="68"/>
      <c r="AN558" s="68"/>
      <c r="AO558" s="70"/>
      <c r="AP558" s="71"/>
      <c r="AQ558" s="70"/>
      <c r="AR558" s="72"/>
      <c r="AS558" s="55"/>
      <c r="AT558" s="55"/>
      <c r="AU558" s="55"/>
      <c r="AV558" s="78"/>
    </row>
    <row r="559" spans="28:48" ht="14.25">
      <c r="AB559" s="68"/>
      <c r="AC559" s="69"/>
      <c r="AD559" s="68"/>
      <c r="AE559" s="69"/>
      <c r="AF559" s="69"/>
      <c r="AG559" s="69"/>
      <c r="AH559" s="68"/>
      <c r="AI559" s="68"/>
      <c r="AJ559" s="68"/>
      <c r="AK559" s="68"/>
      <c r="AL559" s="68"/>
      <c r="AM559" s="68"/>
      <c r="AN559" s="68"/>
      <c r="AO559" s="70"/>
      <c r="AP559" s="71"/>
      <c r="AQ559" s="70"/>
      <c r="AR559" s="72"/>
      <c r="AS559" s="55"/>
      <c r="AT559" s="55"/>
      <c r="AU559" s="55"/>
      <c r="AV559" s="78"/>
    </row>
    <row r="560" spans="28:48" ht="14.25">
      <c r="AB560" s="68"/>
      <c r="AC560" s="69"/>
      <c r="AD560" s="68"/>
      <c r="AE560" s="69"/>
      <c r="AF560" s="69"/>
      <c r="AG560" s="69"/>
      <c r="AH560" s="68"/>
      <c r="AI560" s="68"/>
      <c r="AJ560" s="68"/>
      <c r="AK560" s="68"/>
      <c r="AL560" s="68"/>
      <c r="AM560" s="68"/>
      <c r="AN560" s="68"/>
      <c r="AO560" s="70"/>
      <c r="AP560" s="71"/>
      <c r="AQ560" s="70"/>
      <c r="AR560" s="72"/>
      <c r="AS560" s="55"/>
      <c r="AT560" s="55"/>
      <c r="AU560" s="55"/>
      <c r="AV560" s="78"/>
    </row>
    <row r="561" spans="28:48" ht="14.25">
      <c r="AB561" s="68"/>
      <c r="AC561" s="69"/>
      <c r="AD561" s="68"/>
      <c r="AE561" s="69"/>
      <c r="AF561" s="69"/>
      <c r="AG561" s="69"/>
      <c r="AH561" s="68"/>
      <c r="AI561" s="68"/>
      <c r="AJ561" s="68"/>
      <c r="AK561" s="68"/>
      <c r="AL561" s="68"/>
      <c r="AM561" s="68"/>
      <c r="AN561" s="68"/>
      <c r="AO561" s="70"/>
      <c r="AP561" s="71"/>
      <c r="AQ561" s="70"/>
      <c r="AR561" s="72"/>
      <c r="AS561" s="55"/>
      <c r="AT561" s="55"/>
      <c r="AU561" s="55"/>
      <c r="AV561" s="78"/>
    </row>
    <row r="562" spans="28:48" ht="14.25">
      <c r="AB562" s="68"/>
      <c r="AC562" s="69"/>
      <c r="AD562" s="68"/>
      <c r="AE562" s="69"/>
      <c r="AF562" s="69"/>
      <c r="AG562" s="69"/>
      <c r="AH562" s="68"/>
      <c r="AI562" s="68"/>
      <c r="AJ562" s="68"/>
      <c r="AK562" s="68"/>
      <c r="AL562" s="68"/>
      <c r="AM562" s="68"/>
      <c r="AN562" s="68"/>
      <c r="AO562" s="70"/>
      <c r="AP562" s="71"/>
      <c r="AQ562" s="70"/>
      <c r="AR562" s="72"/>
      <c r="AS562" s="55"/>
      <c r="AT562" s="55"/>
      <c r="AU562" s="55"/>
      <c r="AV562" s="78"/>
    </row>
    <row r="563" spans="28:48" ht="14.25">
      <c r="AB563" s="68"/>
      <c r="AC563" s="69"/>
      <c r="AD563" s="68"/>
      <c r="AE563" s="69"/>
      <c r="AF563" s="69"/>
      <c r="AG563" s="69"/>
      <c r="AH563" s="68"/>
      <c r="AI563" s="68"/>
      <c r="AJ563" s="68"/>
      <c r="AK563" s="68"/>
      <c r="AL563" s="68"/>
      <c r="AM563" s="68"/>
      <c r="AN563" s="68"/>
      <c r="AO563" s="70"/>
      <c r="AP563" s="71"/>
      <c r="AQ563" s="70"/>
      <c r="AR563" s="72"/>
      <c r="AS563" s="55"/>
      <c r="AT563" s="55"/>
      <c r="AU563" s="55"/>
      <c r="AV563" s="78"/>
    </row>
    <row r="564" spans="28:48" ht="14.25">
      <c r="AB564" s="68"/>
      <c r="AC564" s="69"/>
      <c r="AD564" s="68"/>
      <c r="AE564" s="69"/>
      <c r="AF564" s="69"/>
      <c r="AG564" s="69"/>
      <c r="AH564" s="68"/>
      <c r="AI564" s="68"/>
      <c r="AJ564" s="68"/>
      <c r="AK564" s="68"/>
      <c r="AL564" s="68"/>
      <c r="AM564" s="68"/>
      <c r="AN564" s="68"/>
      <c r="AO564" s="70"/>
      <c r="AP564" s="71"/>
      <c r="AQ564" s="70"/>
      <c r="AR564" s="72"/>
      <c r="AS564" s="55"/>
      <c r="AT564" s="55"/>
      <c r="AU564" s="55"/>
      <c r="AV564" s="78"/>
    </row>
    <row r="565" spans="28:48" ht="14.25">
      <c r="AB565" s="68"/>
      <c r="AC565" s="69"/>
      <c r="AD565" s="68"/>
      <c r="AE565" s="69"/>
      <c r="AF565" s="69"/>
      <c r="AG565" s="69"/>
      <c r="AH565" s="68"/>
      <c r="AI565" s="68"/>
      <c r="AJ565" s="68"/>
      <c r="AK565" s="68"/>
      <c r="AL565" s="68"/>
      <c r="AM565" s="68"/>
      <c r="AN565" s="68"/>
      <c r="AO565" s="70"/>
      <c r="AP565" s="71"/>
      <c r="AQ565" s="70"/>
      <c r="AR565" s="72"/>
      <c r="AS565" s="55"/>
      <c r="AT565" s="55"/>
      <c r="AU565" s="55"/>
      <c r="AV565" s="78"/>
    </row>
    <row r="566" spans="28:48" ht="14.25">
      <c r="AB566" s="68"/>
      <c r="AC566" s="69"/>
      <c r="AD566" s="68"/>
      <c r="AE566" s="69"/>
      <c r="AF566" s="69"/>
      <c r="AG566" s="69"/>
      <c r="AH566" s="68"/>
      <c r="AI566" s="68"/>
      <c r="AJ566" s="68"/>
      <c r="AK566" s="68"/>
      <c r="AL566" s="68"/>
      <c r="AM566" s="68"/>
      <c r="AN566" s="68"/>
      <c r="AO566" s="70"/>
      <c r="AP566" s="71"/>
      <c r="AQ566" s="70"/>
      <c r="AR566" s="72"/>
      <c r="AS566" s="55"/>
      <c r="AT566" s="55"/>
      <c r="AU566" s="55"/>
      <c r="AV566" s="78"/>
    </row>
    <row r="567" spans="28:48" ht="14.25">
      <c r="AB567" s="68"/>
      <c r="AC567" s="69"/>
      <c r="AD567" s="68"/>
      <c r="AE567" s="69"/>
      <c r="AF567" s="69"/>
      <c r="AG567" s="69"/>
      <c r="AH567" s="68"/>
      <c r="AI567" s="68"/>
      <c r="AJ567" s="68"/>
      <c r="AK567" s="68"/>
      <c r="AL567" s="68"/>
      <c r="AM567" s="68"/>
      <c r="AN567" s="68"/>
      <c r="AO567" s="70"/>
      <c r="AP567" s="71"/>
      <c r="AQ567" s="70"/>
      <c r="AR567" s="72"/>
      <c r="AS567" s="55"/>
      <c r="AT567" s="55"/>
      <c r="AU567" s="55"/>
      <c r="AV567" s="78"/>
    </row>
    <row r="568" spans="28:48" ht="14.25">
      <c r="AB568" s="68"/>
      <c r="AC568" s="69"/>
      <c r="AD568" s="68"/>
      <c r="AE568" s="69"/>
      <c r="AF568" s="69"/>
      <c r="AG568" s="69"/>
      <c r="AH568" s="68"/>
      <c r="AI568" s="68"/>
      <c r="AJ568" s="68"/>
      <c r="AK568" s="68"/>
      <c r="AL568" s="68"/>
      <c r="AM568" s="68"/>
      <c r="AN568" s="68"/>
      <c r="AO568" s="70"/>
      <c r="AP568" s="71"/>
      <c r="AQ568" s="70"/>
      <c r="AR568" s="72"/>
      <c r="AS568" s="55"/>
      <c r="AT568" s="55"/>
      <c r="AU568" s="55"/>
      <c r="AV568" s="78"/>
    </row>
    <row r="569" spans="28:48" ht="14.25">
      <c r="AB569" s="68"/>
      <c r="AC569" s="69"/>
      <c r="AD569" s="68"/>
      <c r="AE569" s="69"/>
      <c r="AF569" s="69"/>
      <c r="AG569" s="69"/>
      <c r="AH569" s="68"/>
      <c r="AI569" s="68"/>
      <c r="AJ569" s="68"/>
      <c r="AK569" s="68"/>
      <c r="AL569" s="68"/>
      <c r="AM569" s="68"/>
      <c r="AN569" s="68"/>
      <c r="AO569" s="70"/>
      <c r="AP569" s="71"/>
      <c r="AQ569" s="70"/>
      <c r="AR569" s="72"/>
      <c r="AS569" s="55"/>
      <c r="AT569" s="55"/>
      <c r="AU569" s="55"/>
      <c r="AV569" s="78"/>
    </row>
    <row r="570" spans="28:48" ht="14.25">
      <c r="AB570" s="68"/>
      <c r="AC570" s="69"/>
      <c r="AD570" s="68"/>
      <c r="AE570" s="69"/>
      <c r="AF570" s="69"/>
      <c r="AG570" s="69"/>
      <c r="AH570" s="68"/>
      <c r="AI570" s="68"/>
      <c r="AJ570" s="68"/>
      <c r="AK570" s="68"/>
      <c r="AL570" s="68"/>
      <c r="AM570" s="68"/>
      <c r="AN570" s="68"/>
      <c r="AO570" s="70"/>
      <c r="AP570" s="71"/>
      <c r="AQ570" s="70"/>
      <c r="AR570" s="72"/>
      <c r="AS570" s="55"/>
      <c r="AT570" s="55"/>
      <c r="AU570" s="55"/>
      <c r="AV570" s="78"/>
    </row>
    <row r="571" spans="28:48" ht="14.25">
      <c r="AB571" s="68"/>
      <c r="AC571" s="69"/>
      <c r="AD571" s="68"/>
      <c r="AE571" s="69"/>
      <c r="AF571" s="69"/>
      <c r="AG571" s="69"/>
      <c r="AH571" s="68"/>
      <c r="AI571" s="68"/>
      <c r="AJ571" s="68"/>
      <c r="AK571" s="68"/>
      <c r="AL571" s="68"/>
      <c r="AM571" s="68"/>
      <c r="AN571" s="68"/>
      <c r="AO571" s="70"/>
      <c r="AP571" s="71"/>
      <c r="AQ571" s="70"/>
      <c r="AR571" s="72"/>
      <c r="AS571" s="55"/>
      <c r="AT571" s="55"/>
      <c r="AU571" s="55"/>
      <c r="AV571" s="78"/>
    </row>
    <row r="572" spans="28:48" ht="14.25">
      <c r="AB572" s="68"/>
      <c r="AC572" s="69"/>
      <c r="AD572" s="68"/>
      <c r="AE572" s="69"/>
      <c r="AF572" s="69"/>
      <c r="AG572" s="69"/>
      <c r="AH572" s="68"/>
      <c r="AI572" s="68"/>
      <c r="AJ572" s="68"/>
      <c r="AK572" s="68"/>
      <c r="AL572" s="68"/>
      <c r="AM572" s="68"/>
      <c r="AN572" s="68"/>
      <c r="AO572" s="70"/>
      <c r="AP572" s="71"/>
      <c r="AQ572" s="70"/>
      <c r="AR572" s="72"/>
      <c r="AS572" s="55"/>
      <c r="AT572" s="55"/>
      <c r="AU572" s="55"/>
      <c r="AV572" s="78"/>
    </row>
    <row r="573" spans="28:48" ht="14.25">
      <c r="AB573" s="68"/>
      <c r="AC573" s="69"/>
      <c r="AD573" s="68"/>
      <c r="AE573" s="69"/>
      <c r="AF573" s="69"/>
      <c r="AG573" s="69"/>
      <c r="AH573" s="68"/>
      <c r="AI573" s="68"/>
      <c r="AJ573" s="68"/>
      <c r="AK573" s="68"/>
      <c r="AL573" s="68"/>
      <c r="AM573" s="68"/>
      <c r="AN573" s="68"/>
      <c r="AO573" s="70"/>
      <c r="AP573" s="71"/>
      <c r="AQ573" s="70"/>
      <c r="AR573" s="72"/>
      <c r="AS573" s="55"/>
      <c r="AT573" s="55"/>
      <c r="AU573" s="55"/>
      <c r="AV573" s="78"/>
    </row>
    <row r="574" spans="28:48" ht="14.25">
      <c r="AB574" s="68"/>
      <c r="AC574" s="69"/>
      <c r="AD574" s="68"/>
      <c r="AE574" s="69"/>
      <c r="AF574" s="69"/>
      <c r="AG574" s="69"/>
      <c r="AH574" s="68"/>
      <c r="AI574" s="68"/>
      <c r="AJ574" s="68"/>
      <c r="AK574" s="68"/>
      <c r="AL574" s="68"/>
      <c r="AM574" s="68"/>
      <c r="AN574" s="68"/>
      <c r="AO574" s="70"/>
      <c r="AP574" s="71"/>
      <c r="AQ574" s="70"/>
      <c r="AR574" s="72"/>
      <c r="AS574" s="55"/>
      <c r="AT574" s="55"/>
      <c r="AU574" s="55"/>
      <c r="AV574" s="78"/>
    </row>
    <row r="575" spans="28:48" ht="14.25">
      <c r="AB575" s="68"/>
      <c r="AC575" s="69"/>
      <c r="AD575" s="68"/>
      <c r="AE575" s="69"/>
      <c r="AF575" s="69"/>
      <c r="AG575" s="69"/>
      <c r="AH575" s="68"/>
      <c r="AI575" s="68"/>
      <c r="AJ575" s="68"/>
      <c r="AK575" s="68"/>
      <c r="AL575" s="68"/>
      <c r="AM575" s="68"/>
      <c r="AN575" s="68"/>
      <c r="AO575" s="70"/>
      <c r="AP575" s="71"/>
      <c r="AQ575" s="70"/>
      <c r="AR575" s="72"/>
      <c r="AS575" s="55"/>
      <c r="AT575" s="55"/>
      <c r="AU575" s="55"/>
      <c r="AV575" s="78"/>
    </row>
    <row r="576" spans="28:48" ht="14.25">
      <c r="AB576" s="68"/>
      <c r="AC576" s="69"/>
      <c r="AD576" s="68"/>
      <c r="AE576" s="69"/>
      <c r="AF576" s="69"/>
      <c r="AG576" s="69"/>
      <c r="AH576" s="68"/>
      <c r="AI576" s="68"/>
      <c r="AJ576" s="68"/>
      <c r="AK576" s="68"/>
      <c r="AL576" s="68"/>
      <c r="AM576" s="68"/>
      <c r="AN576" s="68"/>
      <c r="AO576" s="70"/>
      <c r="AP576" s="71"/>
      <c r="AQ576" s="70"/>
      <c r="AR576" s="72"/>
      <c r="AS576" s="55"/>
      <c r="AT576" s="55"/>
      <c r="AU576" s="55"/>
      <c r="AV576" s="78"/>
    </row>
    <row r="577" spans="28:48" ht="14.25">
      <c r="AB577" s="68"/>
      <c r="AC577" s="69"/>
      <c r="AD577" s="68"/>
      <c r="AE577" s="69"/>
      <c r="AF577" s="69"/>
      <c r="AG577" s="69"/>
      <c r="AH577" s="68"/>
      <c r="AI577" s="68"/>
      <c r="AJ577" s="68"/>
      <c r="AK577" s="68"/>
      <c r="AL577" s="68"/>
      <c r="AM577" s="68"/>
      <c r="AN577" s="68"/>
      <c r="AO577" s="70"/>
      <c r="AP577" s="71"/>
      <c r="AQ577" s="70"/>
      <c r="AR577" s="72"/>
      <c r="AS577" s="55"/>
      <c r="AT577" s="55"/>
      <c r="AU577" s="55"/>
      <c r="AV577" s="78"/>
    </row>
    <row r="578" spans="28:48" ht="14.25">
      <c r="AB578" s="68"/>
      <c r="AC578" s="69"/>
      <c r="AD578" s="68"/>
      <c r="AE578" s="69"/>
      <c r="AF578" s="69"/>
      <c r="AG578" s="69"/>
      <c r="AH578" s="68"/>
      <c r="AI578" s="68"/>
      <c r="AJ578" s="68"/>
      <c r="AK578" s="68"/>
      <c r="AL578" s="68"/>
      <c r="AM578" s="68"/>
      <c r="AN578" s="68"/>
      <c r="AO578" s="70"/>
      <c r="AP578" s="71"/>
      <c r="AQ578" s="70"/>
      <c r="AR578" s="72"/>
      <c r="AS578" s="55"/>
      <c r="AT578" s="55"/>
      <c r="AU578" s="55"/>
      <c r="AV578" s="78"/>
    </row>
    <row r="579" spans="28:48" ht="14.25">
      <c r="AB579" s="68"/>
      <c r="AC579" s="69"/>
      <c r="AD579" s="68"/>
      <c r="AE579" s="69"/>
      <c r="AF579" s="69"/>
      <c r="AG579" s="69"/>
      <c r="AH579" s="68"/>
      <c r="AI579" s="68"/>
      <c r="AJ579" s="68"/>
      <c r="AK579" s="68"/>
      <c r="AL579" s="68"/>
      <c r="AM579" s="68"/>
      <c r="AN579" s="68"/>
      <c r="AO579" s="70"/>
      <c r="AP579" s="71"/>
      <c r="AQ579" s="70"/>
      <c r="AR579" s="72"/>
      <c r="AS579" s="55"/>
      <c r="AT579" s="55"/>
      <c r="AU579" s="55"/>
      <c r="AV579" s="78"/>
    </row>
    <row r="580" spans="28:48" ht="14.25">
      <c r="AB580" s="68"/>
      <c r="AC580" s="69"/>
      <c r="AD580" s="68"/>
      <c r="AE580" s="69"/>
      <c r="AF580" s="69"/>
      <c r="AG580" s="69"/>
      <c r="AH580" s="68"/>
      <c r="AI580" s="68"/>
      <c r="AJ580" s="68"/>
      <c r="AK580" s="68"/>
      <c r="AL580" s="68"/>
      <c r="AM580" s="68"/>
      <c r="AN580" s="68"/>
      <c r="AO580" s="70"/>
      <c r="AP580" s="71"/>
      <c r="AQ580" s="70"/>
      <c r="AR580" s="72"/>
      <c r="AS580" s="55"/>
      <c r="AT580" s="55"/>
      <c r="AU580" s="55"/>
      <c r="AV580" s="78"/>
    </row>
    <row r="581" spans="28:48" ht="14.25">
      <c r="AB581" s="68"/>
      <c r="AC581" s="69"/>
      <c r="AD581" s="68"/>
      <c r="AE581" s="69"/>
      <c r="AF581" s="69"/>
      <c r="AG581" s="69"/>
      <c r="AH581" s="68"/>
      <c r="AI581" s="68"/>
      <c r="AJ581" s="68"/>
      <c r="AK581" s="68"/>
      <c r="AL581" s="68"/>
      <c r="AM581" s="68"/>
      <c r="AN581" s="68"/>
      <c r="AO581" s="70"/>
      <c r="AP581" s="71"/>
      <c r="AQ581" s="70"/>
      <c r="AR581" s="72"/>
      <c r="AS581" s="55"/>
      <c r="AT581" s="55"/>
      <c r="AU581" s="55"/>
      <c r="AV581" s="78"/>
    </row>
    <row r="582" spans="28:48" ht="14.25">
      <c r="AB582" s="68"/>
      <c r="AC582" s="69"/>
      <c r="AD582" s="68"/>
      <c r="AE582" s="69"/>
      <c r="AF582" s="69"/>
      <c r="AG582" s="69"/>
      <c r="AH582" s="68"/>
      <c r="AI582" s="68"/>
      <c r="AJ582" s="68"/>
      <c r="AK582" s="68"/>
      <c r="AL582" s="68"/>
      <c r="AM582" s="68"/>
      <c r="AN582" s="68"/>
      <c r="AO582" s="70"/>
      <c r="AP582" s="71"/>
      <c r="AQ582" s="70"/>
      <c r="AR582" s="72"/>
      <c r="AS582" s="55"/>
      <c r="AT582" s="55"/>
      <c r="AU582" s="55"/>
      <c r="AV582" s="78"/>
    </row>
    <row r="583" spans="28:48" ht="14.25">
      <c r="AB583" s="68"/>
      <c r="AC583" s="69"/>
      <c r="AD583" s="68"/>
      <c r="AE583" s="69"/>
      <c r="AF583" s="69"/>
      <c r="AG583" s="69"/>
      <c r="AH583" s="68"/>
      <c r="AI583" s="68"/>
      <c r="AJ583" s="68"/>
      <c r="AK583" s="68"/>
      <c r="AL583" s="68"/>
      <c r="AM583" s="68"/>
      <c r="AN583" s="68"/>
      <c r="AO583" s="70"/>
      <c r="AP583" s="71"/>
      <c r="AQ583" s="70"/>
      <c r="AR583" s="72"/>
      <c r="AS583" s="55"/>
      <c r="AT583" s="55"/>
      <c r="AU583" s="55"/>
      <c r="AV583" s="78"/>
    </row>
    <row r="584" spans="28:48" ht="14.25">
      <c r="AB584" s="68"/>
      <c r="AC584" s="69"/>
      <c r="AD584" s="68"/>
      <c r="AE584" s="69"/>
      <c r="AF584" s="69"/>
      <c r="AG584" s="69"/>
      <c r="AH584" s="68"/>
      <c r="AI584" s="68"/>
      <c r="AJ584" s="68"/>
      <c r="AK584" s="68"/>
      <c r="AL584" s="68"/>
      <c r="AM584" s="68"/>
      <c r="AN584" s="68"/>
      <c r="AO584" s="70"/>
      <c r="AP584" s="71"/>
      <c r="AQ584" s="70"/>
      <c r="AR584" s="72"/>
      <c r="AS584" s="55"/>
      <c r="AT584" s="55"/>
      <c r="AU584" s="55"/>
      <c r="AV584" s="78"/>
    </row>
    <row r="585" spans="28:48" ht="14.25">
      <c r="AB585" s="68"/>
      <c r="AC585" s="69"/>
      <c r="AD585" s="68"/>
      <c r="AE585" s="69"/>
      <c r="AF585" s="69"/>
      <c r="AG585" s="69"/>
      <c r="AH585" s="68"/>
      <c r="AI585" s="68"/>
      <c r="AJ585" s="68"/>
      <c r="AK585" s="68"/>
      <c r="AL585" s="68"/>
      <c r="AM585" s="68"/>
      <c r="AN585" s="68"/>
      <c r="AO585" s="70"/>
      <c r="AP585" s="71"/>
      <c r="AQ585" s="70"/>
      <c r="AR585" s="72"/>
      <c r="AS585" s="55"/>
      <c r="AT585" s="55"/>
      <c r="AU585" s="55"/>
      <c r="AV585" s="78"/>
    </row>
    <row r="586" spans="28:48" ht="14.25">
      <c r="AB586" s="68"/>
      <c r="AC586" s="69"/>
      <c r="AD586" s="68"/>
      <c r="AE586" s="69"/>
      <c r="AF586" s="69"/>
      <c r="AG586" s="69"/>
      <c r="AH586" s="68"/>
      <c r="AI586" s="68"/>
      <c r="AJ586" s="68"/>
      <c r="AK586" s="68"/>
      <c r="AL586" s="68"/>
      <c r="AM586" s="68"/>
      <c r="AN586" s="68"/>
      <c r="AO586" s="70"/>
      <c r="AP586" s="71"/>
      <c r="AQ586" s="70"/>
      <c r="AR586" s="72"/>
      <c r="AS586" s="55"/>
      <c r="AT586" s="55"/>
      <c r="AU586" s="55"/>
      <c r="AV586" s="78"/>
    </row>
    <row r="587" spans="28:48" ht="14.25">
      <c r="AB587" s="68"/>
      <c r="AC587" s="69"/>
      <c r="AD587" s="68"/>
      <c r="AE587" s="69"/>
      <c r="AF587" s="69"/>
      <c r="AG587" s="69"/>
      <c r="AH587" s="68"/>
      <c r="AI587" s="68"/>
      <c r="AJ587" s="68"/>
      <c r="AK587" s="68"/>
      <c r="AL587" s="68"/>
      <c r="AM587" s="68"/>
      <c r="AN587" s="68"/>
      <c r="AO587" s="70"/>
      <c r="AP587" s="71"/>
      <c r="AQ587" s="70"/>
      <c r="AR587" s="72"/>
      <c r="AS587" s="55"/>
      <c r="AT587" s="55"/>
      <c r="AU587" s="55"/>
      <c r="AV587" s="78"/>
    </row>
    <row r="588" spans="28:48" ht="14.25">
      <c r="AB588" s="68"/>
      <c r="AC588" s="69"/>
      <c r="AD588" s="68"/>
      <c r="AE588" s="69"/>
      <c r="AF588" s="69"/>
      <c r="AG588" s="69"/>
      <c r="AH588" s="68"/>
      <c r="AI588" s="68"/>
      <c r="AJ588" s="68"/>
      <c r="AK588" s="68"/>
      <c r="AL588" s="68"/>
      <c r="AM588" s="68"/>
      <c r="AN588" s="68"/>
      <c r="AO588" s="70"/>
      <c r="AP588" s="71"/>
      <c r="AQ588" s="70"/>
      <c r="AR588" s="72"/>
      <c r="AS588" s="55"/>
      <c r="AT588" s="55"/>
      <c r="AU588" s="55"/>
      <c r="AV588" s="78"/>
    </row>
    <row r="589" spans="28:48" ht="14.25">
      <c r="AB589" s="68"/>
      <c r="AC589" s="69"/>
      <c r="AD589" s="68"/>
      <c r="AE589" s="69"/>
      <c r="AF589" s="69"/>
      <c r="AG589" s="69"/>
      <c r="AH589" s="68"/>
      <c r="AI589" s="68"/>
      <c r="AJ589" s="68"/>
      <c r="AK589" s="68"/>
      <c r="AL589" s="68"/>
      <c r="AM589" s="68"/>
      <c r="AN589" s="68"/>
      <c r="AO589" s="70"/>
      <c r="AP589" s="71"/>
      <c r="AQ589" s="70"/>
      <c r="AR589" s="72"/>
      <c r="AS589" s="55"/>
      <c r="AT589" s="55"/>
      <c r="AU589" s="55"/>
      <c r="AV589" s="78"/>
    </row>
    <row r="590" spans="28:48" ht="14.25">
      <c r="AB590" s="68"/>
      <c r="AC590" s="69"/>
      <c r="AD590" s="68"/>
      <c r="AE590" s="69"/>
      <c r="AF590" s="69"/>
      <c r="AG590" s="69"/>
      <c r="AH590" s="68"/>
      <c r="AI590" s="68"/>
      <c r="AJ590" s="68"/>
      <c r="AK590" s="68"/>
      <c r="AL590" s="68"/>
      <c r="AM590" s="68"/>
      <c r="AN590" s="68"/>
      <c r="AO590" s="70"/>
      <c r="AP590" s="71"/>
      <c r="AQ590" s="70"/>
      <c r="AR590" s="72"/>
      <c r="AS590" s="55"/>
      <c r="AT590" s="55"/>
      <c r="AU590" s="55"/>
      <c r="AV590" s="78"/>
    </row>
    <row r="591" spans="28:48" ht="14.25">
      <c r="AB591" s="68"/>
      <c r="AC591" s="69"/>
      <c r="AD591" s="68"/>
      <c r="AE591" s="69"/>
      <c r="AF591" s="69"/>
      <c r="AG591" s="69"/>
      <c r="AH591" s="68"/>
      <c r="AI591" s="68"/>
      <c r="AJ591" s="68"/>
      <c r="AK591" s="68"/>
      <c r="AL591" s="68"/>
      <c r="AM591" s="68"/>
      <c r="AN591" s="68"/>
      <c r="AO591" s="70"/>
      <c r="AP591" s="71"/>
      <c r="AQ591" s="70"/>
      <c r="AR591" s="72"/>
      <c r="AS591" s="55"/>
      <c r="AT591" s="55"/>
      <c r="AU591" s="55"/>
      <c r="AV591" s="78"/>
    </row>
    <row r="592" spans="28:48" ht="14.25">
      <c r="AB592" s="68"/>
      <c r="AC592" s="69"/>
      <c r="AD592" s="68"/>
      <c r="AE592" s="69"/>
      <c r="AF592" s="69"/>
      <c r="AG592" s="69"/>
      <c r="AH592" s="68"/>
      <c r="AI592" s="68"/>
      <c r="AJ592" s="68"/>
      <c r="AK592" s="68"/>
      <c r="AL592" s="68"/>
      <c r="AM592" s="68"/>
      <c r="AN592" s="68"/>
      <c r="AO592" s="70"/>
      <c r="AP592" s="71"/>
      <c r="AQ592" s="70"/>
      <c r="AR592" s="72"/>
      <c r="AS592" s="55"/>
      <c r="AT592" s="55"/>
      <c r="AU592" s="55"/>
      <c r="AV592" s="78"/>
    </row>
    <row r="593" spans="28:48" ht="14.25">
      <c r="AB593" s="68"/>
      <c r="AC593" s="69"/>
      <c r="AD593" s="68"/>
      <c r="AE593" s="69"/>
      <c r="AF593" s="69"/>
      <c r="AG593" s="69"/>
      <c r="AH593" s="68"/>
      <c r="AI593" s="68"/>
      <c r="AJ593" s="68"/>
      <c r="AK593" s="68"/>
      <c r="AL593" s="68"/>
      <c r="AM593" s="68"/>
      <c r="AN593" s="68"/>
      <c r="AO593" s="70"/>
      <c r="AP593" s="71"/>
      <c r="AQ593" s="70"/>
      <c r="AR593" s="72"/>
      <c r="AS593" s="55"/>
      <c r="AT593" s="55"/>
      <c r="AU593" s="55"/>
      <c r="AV593" s="78"/>
    </row>
    <row r="594" spans="28:48" ht="14.25">
      <c r="AB594" s="68"/>
      <c r="AC594" s="69"/>
      <c r="AD594" s="68"/>
      <c r="AE594" s="69"/>
      <c r="AF594" s="69"/>
      <c r="AG594" s="69"/>
      <c r="AH594" s="68"/>
      <c r="AI594" s="68"/>
      <c r="AJ594" s="68"/>
      <c r="AK594" s="68"/>
      <c r="AL594" s="68"/>
      <c r="AM594" s="68"/>
      <c r="AN594" s="68"/>
      <c r="AO594" s="70"/>
      <c r="AP594" s="71"/>
      <c r="AQ594" s="70"/>
      <c r="AR594" s="72"/>
      <c r="AS594" s="55"/>
      <c r="AT594" s="55"/>
      <c r="AU594" s="55"/>
      <c r="AV594" s="78"/>
    </row>
    <row r="595" spans="28:48" ht="14.25">
      <c r="AB595" s="68"/>
      <c r="AC595" s="69"/>
      <c r="AD595" s="68"/>
      <c r="AE595" s="69"/>
      <c r="AF595" s="69"/>
      <c r="AG595" s="69"/>
      <c r="AH595" s="68"/>
      <c r="AI595" s="68"/>
      <c r="AJ595" s="68"/>
      <c r="AK595" s="68"/>
      <c r="AL595" s="68"/>
      <c r="AM595" s="68"/>
      <c r="AN595" s="68"/>
      <c r="AO595" s="70"/>
      <c r="AP595" s="71"/>
      <c r="AQ595" s="70"/>
      <c r="AR595" s="72"/>
      <c r="AS595" s="55"/>
      <c r="AT595" s="55"/>
      <c r="AU595" s="55"/>
      <c r="AV595" s="78"/>
    </row>
    <row r="596" spans="28:48" ht="14.25">
      <c r="AB596" s="68"/>
      <c r="AC596" s="69"/>
      <c r="AD596" s="68"/>
      <c r="AE596" s="69"/>
      <c r="AF596" s="69"/>
      <c r="AG596" s="69"/>
      <c r="AH596" s="68"/>
      <c r="AI596" s="68"/>
      <c r="AJ596" s="68"/>
      <c r="AK596" s="68"/>
      <c r="AL596" s="68"/>
      <c r="AM596" s="68"/>
      <c r="AN596" s="68"/>
      <c r="AO596" s="70"/>
      <c r="AP596" s="71"/>
      <c r="AQ596" s="70"/>
      <c r="AR596" s="72"/>
      <c r="AS596" s="55"/>
      <c r="AT596" s="55"/>
      <c r="AU596" s="55"/>
      <c r="AV596" s="78"/>
    </row>
    <row r="597" spans="28:48" ht="14.25">
      <c r="AB597" s="68"/>
      <c r="AC597" s="69"/>
      <c r="AD597" s="68"/>
      <c r="AE597" s="69"/>
      <c r="AF597" s="69"/>
      <c r="AG597" s="69"/>
      <c r="AH597" s="68"/>
      <c r="AI597" s="68"/>
      <c r="AJ597" s="68"/>
      <c r="AK597" s="68"/>
      <c r="AL597" s="68"/>
      <c r="AM597" s="68"/>
      <c r="AN597" s="68"/>
      <c r="AO597" s="70"/>
      <c r="AP597" s="71"/>
      <c r="AQ597" s="70"/>
      <c r="AR597" s="72"/>
      <c r="AS597" s="55"/>
      <c r="AT597" s="55"/>
      <c r="AU597" s="55"/>
      <c r="AV597" s="78"/>
    </row>
    <row r="598" spans="28:48" ht="14.25">
      <c r="AB598" s="68"/>
      <c r="AC598" s="69"/>
      <c r="AD598" s="68"/>
      <c r="AE598" s="69"/>
      <c r="AF598" s="69"/>
      <c r="AG598" s="69"/>
      <c r="AH598" s="68"/>
      <c r="AI598" s="68"/>
      <c r="AJ598" s="68"/>
      <c r="AK598" s="68"/>
      <c r="AL598" s="68"/>
      <c r="AM598" s="68"/>
      <c r="AN598" s="68"/>
      <c r="AO598" s="70"/>
      <c r="AP598" s="71"/>
      <c r="AQ598" s="70"/>
      <c r="AR598" s="72"/>
      <c r="AS598" s="55"/>
      <c r="AT598" s="55"/>
      <c r="AU598" s="55"/>
      <c r="AV598" s="78"/>
    </row>
    <row r="599" spans="28:48" ht="14.25">
      <c r="AB599" s="68"/>
      <c r="AC599" s="69"/>
      <c r="AD599" s="68"/>
      <c r="AE599" s="69"/>
      <c r="AF599" s="69"/>
      <c r="AG599" s="69"/>
      <c r="AH599" s="68"/>
      <c r="AI599" s="68"/>
      <c r="AJ599" s="68"/>
      <c r="AK599" s="68"/>
      <c r="AL599" s="68"/>
      <c r="AM599" s="68"/>
      <c r="AN599" s="68"/>
      <c r="AO599" s="70"/>
      <c r="AP599" s="71"/>
      <c r="AQ599" s="70"/>
      <c r="AR599" s="72"/>
      <c r="AS599" s="55"/>
      <c r="AT599" s="55"/>
      <c r="AU599" s="55"/>
      <c r="AV599" s="78"/>
    </row>
    <row r="600" spans="28:48" ht="14.25">
      <c r="AB600" s="68"/>
      <c r="AC600" s="69"/>
      <c r="AD600" s="68"/>
      <c r="AE600" s="69"/>
      <c r="AF600" s="69"/>
      <c r="AG600" s="69"/>
      <c r="AH600" s="68"/>
      <c r="AI600" s="68"/>
      <c r="AJ600" s="68"/>
      <c r="AK600" s="68"/>
      <c r="AL600" s="68"/>
      <c r="AM600" s="68"/>
      <c r="AN600" s="68"/>
      <c r="AO600" s="70"/>
      <c r="AP600" s="71"/>
      <c r="AQ600" s="70"/>
      <c r="AR600" s="72"/>
      <c r="AS600" s="55"/>
      <c r="AT600" s="55"/>
      <c r="AU600" s="55"/>
      <c r="AV600" s="78"/>
    </row>
    <row r="601" spans="28:48" ht="14.25">
      <c r="AB601" s="68"/>
      <c r="AC601" s="69"/>
      <c r="AD601" s="68"/>
      <c r="AE601" s="69"/>
      <c r="AF601" s="69"/>
      <c r="AG601" s="69"/>
      <c r="AH601" s="68"/>
      <c r="AI601" s="68"/>
      <c r="AJ601" s="68"/>
      <c r="AK601" s="68"/>
      <c r="AL601" s="68"/>
      <c r="AM601" s="68"/>
      <c r="AN601" s="68"/>
      <c r="AO601" s="70"/>
      <c r="AP601" s="71"/>
      <c r="AQ601" s="70"/>
      <c r="AR601" s="72"/>
      <c r="AS601" s="55"/>
      <c r="AT601" s="55"/>
      <c r="AU601" s="55"/>
      <c r="AV601" s="78"/>
    </row>
    <row r="602" spans="28:48" ht="14.25">
      <c r="AB602" s="68"/>
      <c r="AC602" s="69"/>
      <c r="AD602" s="68"/>
      <c r="AE602" s="69"/>
      <c r="AF602" s="69"/>
      <c r="AG602" s="69"/>
      <c r="AH602" s="68"/>
      <c r="AI602" s="68"/>
      <c r="AJ602" s="68"/>
      <c r="AK602" s="68"/>
      <c r="AL602" s="68"/>
      <c r="AM602" s="68"/>
      <c r="AN602" s="68"/>
      <c r="AO602" s="70"/>
      <c r="AP602" s="71"/>
      <c r="AQ602" s="70"/>
      <c r="AR602" s="72"/>
      <c r="AS602" s="55"/>
      <c r="AT602" s="55"/>
      <c r="AU602" s="55"/>
      <c r="AV602" s="78"/>
    </row>
    <row r="603" spans="28:48" ht="14.25">
      <c r="AB603" s="68"/>
      <c r="AC603" s="69"/>
      <c r="AD603" s="68"/>
      <c r="AE603" s="69"/>
      <c r="AF603" s="69"/>
      <c r="AG603" s="69"/>
      <c r="AH603" s="68"/>
      <c r="AI603" s="68"/>
      <c r="AJ603" s="68"/>
      <c r="AK603" s="68"/>
      <c r="AL603" s="68"/>
      <c r="AM603" s="68"/>
      <c r="AN603" s="68"/>
      <c r="AO603" s="70"/>
      <c r="AP603" s="71"/>
      <c r="AQ603" s="70"/>
      <c r="AR603" s="72"/>
      <c r="AS603" s="55"/>
      <c r="AT603" s="55"/>
      <c r="AU603" s="55"/>
      <c r="AV603" s="78"/>
    </row>
    <row r="604" spans="28:48" ht="14.25">
      <c r="AB604" s="68"/>
      <c r="AC604" s="69"/>
      <c r="AD604" s="68"/>
      <c r="AE604" s="69"/>
      <c r="AF604" s="69"/>
      <c r="AG604" s="69"/>
      <c r="AH604" s="68"/>
      <c r="AI604" s="68"/>
      <c r="AJ604" s="68"/>
      <c r="AK604" s="68"/>
      <c r="AL604" s="68"/>
      <c r="AM604" s="68"/>
      <c r="AN604" s="68"/>
      <c r="AO604" s="70"/>
      <c r="AP604" s="71"/>
      <c r="AQ604" s="70"/>
      <c r="AR604" s="72"/>
      <c r="AS604" s="55"/>
      <c r="AT604" s="55"/>
      <c r="AU604" s="55"/>
      <c r="AV604" s="78"/>
    </row>
    <row r="605" spans="28:48" ht="14.25">
      <c r="AB605" s="68"/>
      <c r="AC605" s="69"/>
      <c r="AD605" s="68"/>
      <c r="AE605" s="69"/>
      <c r="AF605" s="69"/>
      <c r="AG605" s="69"/>
      <c r="AH605" s="68"/>
      <c r="AI605" s="68"/>
      <c r="AJ605" s="68"/>
      <c r="AK605" s="68"/>
      <c r="AL605" s="68"/>
      <c r="AM605" s="68"/>
      <c r="AN605" s="68"/>
      <c r="AO605" s="70"/>
      <c r="AP605" s="71"/>
      <c r="AQ605" s="70"/>
      <c r="AR605" s="72"/>
      <c r="AS605" s="55"/>
      <c r="AT605" s="55"/>
      <c r="AU605" s="55"/>
      <c r="AV605" s="78"/>
    </row>
    <row r="606" spans="28:48" ht="14.25">
      <c r="AB606" s="68"/>
      <c r="AC606" s="69"/>
      <c r="AD606" s="68"/>
      <c r="AE606" s="69"/>
      <c r="AF606" s="69"/>
      <c r="AG606" s="69"/>
      <c r="AH606" s="68"/>
      <c r="AI606" s="68"/>
      <c r="AJ606" s="68"/>
      <c r="AK606" s="68"/>
      <c r="AL606" s="68"/>
      <c r="AM606" s="68"/>
      <c r="AN606" s="68"/>
      <c r="AO606" s="70"/>
      <c r="AP606" s="71"/>
      <c r="AQ606" s="70"/>
      <c r="AR606" s="72"/>
      <c r="AS606" s="55"/>
      <c r="AT606" s="55"/>
      <c r="AU606" s="55"/>
      <c r="AV606" s="78"/>
    </row>
    <row r="607" spans="28:48" ht="14.25">
      <c r="AB607" s="68"/>
      <c r="AC607" s="69"/>
      <c r="AD607" s="68"/>
      <c r="AE607" s="69"/>
      <c r="AF607" s="69"/>
      <c r="AG607" s="69"/>
      <c r="AH607" s="68"/>
      <c r="AI607" s="68"/>
      <c r="AJ607" s="68"/>
      <c r="AK607" s="68"/>
      <c r="AL607" s="68"/>
      <c r="AM607" s="68"/>
      <c r="AN607" s="68"/>
      <c r="AO607" s="70"/>
      <c r="AP607" s="71"/>
      <c r="AQ607" s="70"/>
      <c r="AR607" s="72"/>
      <c r="AS607" s="55"/>
      <c r="AT607" s="55"/>
      <c r="AU607" s="55"/>
      <c r="AV607" s="78"/>
    </row>
    <row r="608" spans="28:48" ht="14.25">
      <c r="AB608" s="68"/>
      <c r="AC608" s="69"/>
      <c r="AD608" s="68"/>
      <c r="AE608" s="69"/>
      <c r="AF608" s="69"/>
      <c r="AG608" s="69"/>
      <c r="AH608" s="68"/>
      <c r="AI608" s="68"/>
      <c r="AJ608" s="68"/>
      <c r="AK608" s="68"/>
      <c r="AL608" s="68"/>
      <c r="AM608" s="68"/>
      <c r="AN608" s="68"/>
      <c r="AO608" s="70"/>
      <c r="AP608" s="71"/>
      <c r="AQ608" s="70"/>
      <c r="AR608" s="72"/>
      <c r="AS608" s="55"/>
      <c r="AT608" s="55"/>
      <c r="AU608" s="55"/>
      <c r="AV608" s="78"/>
    </row>
    <row r="609" spans="28:48" ht="14.25">
      <c r="AB609" s="68"/>
      <c r="AC609" s="69"/>
      <c r="AD609" s="68"/>
      <c r="AE609" s="69"/>
      <c r="AF609" s="69"/>
      <c r="AG609" s="69"/>
      <c r="AH609" s="68"/>
      <c r="AI609" s="68"/>
      <c r="AJ609" s="68"/>
      <c r="AK609" s="68"/>
      <c r="AL609" s="68"/>
      <c r="AM609" s="68"/>
      <c r="AN609" s="68"/>
      <c r="AO609" s="70"/>
      <c r="AP609" s="71"/>
      <c r="AQ609" s="70"/>
      <c r="AR609" s="72"/>
      <c r="AS609" s="55"/>
      <c r="AT609" s="55"/>
      <c r="AU609" s="55"/>
      <c r="AV609" s="78"/>
    </row>
    <row r="610" spans="28:48" ht="14.25">
      <c r="AB610" s="68"/>
      <c r="AC610" s="69"/>
      <c r="AD610" s="68"/>
      <c r="AE610" s="69"/>
      <c r="AF610" s="69"/>
      <c r="AG610" s="69"/>
      <c r="AH610" s="68"/>
      <c r="AI610" s="68"/>
      <c r="AJ610" s="68"/>
      <c r="AK610" s="68"/>
      <c r="AL610" s="68"/>
      <c r="AM610" s="68"/>
      <c r="AN610" s="68"/>
      <c r="AO610" s="70"/>
      <c r="AP610" s="71"/>
      <c r="AQ610" s="70"/>
      <c r="AR610" s="72"/>
      <c r="AS610" s="55"/>
      <c r="AT610" s="55"/>
      <c r="AU610" s="55"/>
      <c r="AV610" s="78"/>
    </row>
    <row r="611" spans="28:48" ht="14.25">
      <c r="AB611" s="68"/>
      <c r="AC611" s="69"/>
      <c r="AD611" s="68"/>
      <c r="AE611" s="69"/>
      <c r="AF611" s="69"/>
      <c r="AG611" s="69"/>
      <c r="AH611" s="68"/>
      <c r="AI611" s="68"/>
      <c r="AJ611" s="68"/>
      <c r="AK611" s="68"/>
      <c r="AL611" s="68"/>
      <c r="AM611" s="68"/>
      <c r="AN611" s="68"/>
      <c r="AO611" s="70"/>
      <c r="AP611" s="71"/>
      <c r="AQ611" s="70"/>
      <c r="AR611" s="72"/>
      <c r="AS611" s="55"/>
      <c r="AT611" s="55"/>
      <c r="AU611" s="55"/>
      <c r="AV611" s="78"/>
    </row>
    <row r="612" spans="28:48" ht="14.25">
      <c r="AB612" s="68"/>
      <c r="AC612" s="69"/>
      <c r="AD612" s="68"/>
      <c r="AE612" s="69"/>
      <c r="AF612" s="69"/>
      <c r="AG612" s="69"/>
      <c r="AH612" s="68"/>
      <c r="AI612" s="68"/>
      <c r="AJ612" s="68"/>
      <c r="AK612" s="68"/>
      <c r="AL612" s="68"/>
      <c r="AM612" s="68"/>
      <c r="AN612" s="68"/>
      <c r="AO612" s="70"/>
      <c r="AP612" s="71"/>
      <c r="AQ612" s="70"/>
      <c r="AR612" s="72"/>
      <c r="AS612" s="55"/>
      <c r="AT612" s="55"/>
      <c r="AU612" s="55"/>
      <c r="AV612" s="78"/>
    </row>
    <row r="613" spans="28:48" ht="14.25">
      <c r="AB613" s="68"/>
      <c r="AC613" s="69"/>
      <c r="AD613" s="68"/>
      <c r="AE613" s="69"/>
      <c r="AF613" s="69"/>
      <c r="AG613" s="69"/>
      <c r="AH613" s="68"/>
      <c r="AI613" s="68"/>
      <c r="AJ613" s="68"/>
      <c r="AK613" s="68"/>
      <c r="AL613" s="68"/>
      <c r="AM613" s="68"/>
      <c r="AN613" s="68"/>
      <c r="AO613" s="70"/>
      <c r="AP613" s="71"/>
      <c r="AQ613" s="70"/>
      <c r="AR613" s="72"/>
      <c r="AS613" s="55"/>
      <c r="AT613" s="55"/>
      <c r="AU613" s="55"/>
      <c r="AV613" s="78"/>
    </row>
    <row r="614" spans="28:48" ht="14.25">
      <c r="AB614" s="68"/>
      <c r="AC614" s="69"/>
      <c r="AD614" s="68"/>
      <c r="AE614" s="69"/>
      <c r="AF614" s="69"/>
      <c r="AG614" s="69"/>
      <c r="AH614" s="68"/>
      <c r="AI614" s="68"/>
      <c r="AJ614" s="68"/>
      <c r="AK614" s="68"/>
      <c r="AL614" s="68"/>
      <c r="AM614" s="68"/>
      <c r="AN614" s="68"/>
      <c r="AO614" s="70"/>
      <c r="AP614" s="71"/>
      <c r="AQ614" s="70"/>
      <c r="AR614" s="72"/>
      <c r="AS614" s="55"/>
      <c r="AT614" s="55"/>
      <c r="AU614" s="55"/>
      <c r="AV614" s="78"/>
    </row>
    <row r="615" spans="28:48" ht="14.25">
      <c r="AB615" s="68"/>
      <c r="AC615" s="69"/>
      <c r="AD615" s="68"/>
      <c r="AE615" s="69"/>
      <c r="AF615" s="69"/>
      <c r="AG615" s="69"/>
      <c r="AH615" s="68"/>
      <c r="AI615" s="68"/>
      <c r="AJ615" s="68"/>
      <c r="AK615" s="68"/>
      <c r="AL615" s="68"/>
      <c r="AM615" s="68"/>
      <c r="AN615" s="68"/>
      <c r="AO615" s="70"/>
      <c r="AP615" s="71"/>
      <c r="AQ615" s="70"/>
      <c r="AR615" s="72"/>
      <c r="AS615" s="55"/>
      <c r="AT615" s="55"/>
      <c r="AU615" s="55"/>
      <c r="AV615" s="78"/>
    </row>
    <row r="616" spans="28:48" ht="14.25">
      <c r="AB616" s="68"/>
      <c r="AC616" s="69"/>
      <c r="AD616" s="68"/>
      <c r="AE616" s="69"/>
      <c r="AF616" s="69"/>
      <c r="AG616" s="69"/>
      <c r="AH616" s="68"/>
      <c r="AI616" s="68"/>
      <c r="AJ616" s="68"/>
      <c r="AK616" s="68"/>
      <c r="AL616" s="68"/>
      <c r="AM616" s="68"/>
      <c r="AN616" s="68"/>
      <c r="AO616" s="70"/>
      <c r="AP616" s="71"/>
      <c r="AQ616" s="70"/>
      <c r="AR616" s="72"/>
      <c r="AS616" s="55"/>
      <c r="AT616" s="55"/>
      <c r="AU616" s="55"/>
      <c r="AV616" s="78"/>
    </row>
    <row r="617" spans="28:48" ht="14.25">
      <c r="AB617" s="68"/>
      <c r="AC617" s="69"/>
      <c r="AD617" s="68"/>
      <c r="AE617" s="69"/>
      <c r="AF617" s="69"/>
      <c r="AG617" s="69"/>
      <c r="AH617" s="68"/>
      <c r="AI617" s="68"/>
      <c r="AJ617" s="68"/>
      <c r="AK617" s="68"/>
      <c r="AL617" s="68"/>
      <c r="AM617" s="68"/>
      <c r="AN617" s="68"/>
      <c r="AO617" s="70"/>
      <c r="AP617" s="71"/>
      <c r="AQ617" s="70"/>
      <c r="AR617" s="72"/>
      <c r="AS617" s="55"/>
      <c r="AT617" s="55"/>
      <c r="AU617" s="55"/>
      <c r="AV617" s="78"/>
    </row>
    <row r="618" spans="28:48" ht="14.25">
      <c r="AB618" s="68"/>
      <c r="AC618" s="69"/>
      <c r="AD618" s="68"/>
      <c r="AE618" s="69"/>
      <c r="AF618" s="69"/>
      <c r="AG618" s="69"/>
      <c r="AH618" s="68"/>
      <c r="AI618" s="68"/>
      <c r="AJ618" s="68"/>
      <c r="AK618" s="68"/>
      <c r="AL618" s="68"/>
      <c r="AM618" s="68"/>
      <c r="AN618" s="68"/>
      <c r="AO618" s="70"/>
      <c r="AP618" s="71"/>
      <c r="AQ618" s="70"/>
      <c r="AR618" s="72"/>
      <c r="AS618" s="55"/>
      <c r="AT618" s="55"/>
      <c r="AU618" s="55"/>
      <c r="AV618" s="78"/>
    </row>
    <row r="619" spans="28:48" ht="14.25">
      <c r="AB619" s="68"/>
      <c r="AC619" s="69"/>
      <c r="AD619" s="68"/>
      <c r="AE619" s="69"/>
      <c r="AF619" s="69"/>
      <c r="AG619" s="69"/>
      <c r="AH619" s="68"/>
      <c r="AI619" s="68"/>
      <c r="AJ619" s="68"/>
      <c r="AK619" s="68"/>
      <c r="AL619" s="68"/>
      <c r="AM619" s="68"/>
      <c r="AN619" s="68"/>
      <c r="AO619" s="70"/>
      <c r="AP619" s="71"/>
      <c r="AQ619" s="70"/>
      <c r="AR619" s="72"/>
      <c r="AS619" s="55"/>
      <c r="AT619" s="55"/>
      <c r="AU619" s="55"/>
      <c r="AV619" s="78"/>
    </row>
    <row r="620" spans="28:48" ht="14.25">
      <c r="AB620" s="68"/>
      <c r="AC620" s="69"/>
      <c r="AD620" s="68"/>
      <c r="AE620" s="69"/>
      <c r="AF620" s="69"/>
      <c r="AG620" s="69"/>
      <c r="AH620" s="68"/>
      <c r="AI620" s="68"/>
      <c r="AJ620" s="68"/>
      <c r="AK620" s="68"/>
      <c r="AL620" s="68"/>
      <c r="AM620" s="68"/>
      <c r="AN620" s="68"/>
      <c r="AO620" s="70"/>
      <c r="AP620" s="71"/>
      <c r="AQ620" s="70"/>
      <c r="AR620" s="72"/>
      <c r="AS620" s="55"/>
      <c r="AT620" s="55"/>
      <c r="AU620" s="55"/>
      <c r="AV620" s="78"/>
    </row>
    <row r="621" spans="28:48" ht="14.25">
      <c r="AB621" s="68"/>
      <c r="AC621" s="69"/>
      <c r="AD621" s="68"/>
      <c r="AE621" s="69"/>
      <c r="AF621" s="69"/>
      <c r="AG621" s="69"/>
      <c r="AH621" s="68"/>
      <c r="AI621" s="68"/>
      <c r="AJ621" s="68"/>
      <c r="AK621" s="68"/>
      <c r="AL621" s="68"/>
      <c r="AM621" s="68"/>
      <c r="AN621" s="68"/>
      <c r="AO621" s="70"/>
      <c r="AP621" s="71"/>
      <c r="AQ621" s="70"/>
      <c r="AR621" s="72"/>
      <c r="AS621" s="55"/>
      <c r="AT621" s="55"/>
      <c r="AU621" s="55"/>
      <c r="AV621" s="78"/>
    </row>
    <row r="622" spans="28:48" ht="14.25">
      <c r="AB622" s="68"/>
      <c r="AC622" s="69"/>
      <c r="AD622" s="68"/>
      <c r="AE622" s="69"/>
      <c r="AF622" s="69"/>
      <c r="AG622" s="69"/>
      <c r="AH622" s="68"/>
      <c r="AI622" s="68"/>
      <c r="AJ622" s="68"/>
      <c r="AK622" s="68"/>
      <c r="AL622" s="68"/>
      <c r="AM622" s="68"/>
      <c r="AN622" s="68"/>
      <c r="AO622" s="70"/>
      <c r="AP622" s="71"/>
      <c r="AQ622" s="70"/>
      <c r="AR622" s="72"/>
      <c r="AS622" s="55"/>
      <c r="AT622" s="55"/>
      <c r="AU622" s="55"/>
      <c r="AV622" s="78"/>
    </row>
    <row r="623" spans="28:48" ht="14.25">
      <c r="AB623" s="68"/>
      <c r="AC623" s="69"/>
      <c r="AD623" s="68"/>
      <c r="AE623" s="69"/>
      <c r="AF623" s="69"/>
      <c r="AG623" s="69"/>
      <c r="AH623" s="68"/>
      <c r="AI623" s="68"/>
      <c r="AJ623" s="68"/>
      <c r="AK623" s="68"/>
      <c r="AL623" s="68"/>
      <c r="AM623" s="68"/>
      <c r="AN623" s="68"/>
      <c r="AO623" s="70"/>
      <c r="AP623" s="71"/>
      <c r="AQ623" s="70"/>
      <c r="AR623" s="72"/>
      <c r="AS623" s="55"/>
      <c r="AT623" s="55"/>
      <c r="AU623" s="55"/>
      <c r="AV623" s="78"/>
    </row>
    <row r="624" spans="28:48" ht="14.25">
      <c r="AB624" s="68"/>
      <c r="AC624" s="69"/>
      <c r="AD624" s="68"/>
      <c r="AE624" s="69"/>
      <c r="AF624" s="69"/>
      <c r="AG624" s="69"/>
      <c r="AH624" s="68"/>
      <c r="AI624" s="68"/>
      <c r="AJ624" s="68"/>
      <c r="AK624" s="68"/>
      <c r="AL624" s="68"/>
      <c r="AM624" s="68"/>
      <c r="AN624" s="68"/>
      <c r="AO624" s="70"/>
      <c r="AP624" s="71"/>
      <c r="AQ624" s="70"/>
      <c r="AR624" s="72"/>
      <c r="AS624" s="55"/>
      <c r="AT624" s="55"/>
      <c r="AU624" s="55"/>
      <c r="AV624" s="78"/>
    </row>
    <row r="625" spans="28:48" ht="14.25">
      <c r="AB625" s="68"/>
      <c r="AC625" s="69"/>
      <c r="AD625" s="68"/>
      <c r="AE625" s="69"/>
      <c r="AF625" s="69"/>
      <c r="AG625" s="69"/>
      <c r="AH625" s="68"/>
      <c r="AI625" s="68"/>
      <c r="AJ625" s="68"/>
      <c r="AK625" s="68"/>
      <c r="AL625" s="68"/>
      <c r="AM625" s="68"/>
      <c r="AN625" s="68"/>
      <c r="AO625" s="70"/>
      <c r="AP625" s="71"/>
      <c r="AQ625" s="70"/>
      <c r="AR625" s="72"/>
      <c r="AS625" s="55"/>
      <c r="AT625" s="55"/>
      <c r="AU625" s="55"/>
      <c r="AV625" s="78"/>
    </row>
    <row r="626" spans="28:48" ht="14.25">
      <c r="AB626" s="68"/>
      <c r="AC626" s="69"/>
      <c r="AD626" s="68"/>
      <c r="AE626" s="69"/>
      <c r="AF626" s="69"/>
      <c r="AG626" s="69"/>
      <c r="AH626" s="68"/>
      <c r="AI626" s="68"/>
      <c r="AJ626" s="68"/>
      <c r="AK626" s="68"/>
      <c r="AL626" s="68"/>
      <c r="AM626" s="68"/>
      <c r="AN626" s="68"/>
      <c r="AO626" s="70"/>
      <c r="AP626" s="71"/>
      <c r="AQ626" s="70"/>
      <c r="AR626" s="72"/>
      <c r="AS626" s="55"/>
      <c r="AT626" s="55"/>
      <c r="AU626" s="55"/>
      <c r="AV626" s="78"/>
    </row>
    <row r="627" spans="28:48" ht="14.25">
      <c r="AB627" s="68"/>
      <c r="AC627" s="69"/>
      <c r="AD627" s="68"/>
      <c r="AE627" s="69"/>
      <c r="AF627" s="69"/>
      <c r="AG627" s="69"/>
      <c r="AH627" s="68"/>
      <c r="AI627" s="68"/>
      <c r="AJ627" s="68"/>
      <c r="AK627" s="68"/>
      <c r="AL627" s="68"/>
      <c r="AM627" s="68"/>
      <c r="AN627" s="68"/>
      <c r="AO627" s="70"/>
      <c r="AP627" s="71"/>
      <c r="AQ627" s="70"/>
      <c r="AR627" s="72"/>
      <c r="AS627" s="55"/>
      <c r="AT627" s="55"/>
      <c r="AU627" s="55"/>
      <c r="AV627" s="78"/>
    </row>
    <row r="628" spans="28:48" ht="14.25">
      <c r="AB628" s="68"/>
      <c r="AC628" s="69"/>
      <c r="AD628" s="68"/>
      <c r="AE628" s="69"/>
      <c r="AF628" s="69"/>
      <c r="AG628" s="69"/>
      <c r="AH628" s="68"/>
      <c r="AI628" s="68"/>
      <c r="AJ628" s="68"/>
      <c r="AK628" s="68"/>
      <c r="AL628" s="68"/>
      <c r="AM628" s="68"/>
      <c r="AN628" s="68"/>
      <c r="AO628" s="70"/>
      <c r="AP628" s="71"/>
      <c r="AQ628" s="70"/>
      <c r="AR628" s="72"/>
      <c r="AS628" s="55"/>
      <c r="AT628" s="55"/>
      <c r="AU628" s="55"/>
      <c r="AV628" s="78"/>
    </row>
    <row r="629" spans="28:48" ht="14.25">
      <c r="AB629" s="68"/>
      <c r="AC629" s="69"/>
      <c r="AD629" s="68"/>
      <c r="AE629" s="69"/>
      <c r="AF629" s="69"/>
      <c r="AG629" s="69"/>
      <c r="AH629" s="68"/>
      <c r="AI629" s="68"/>
      <c r="AJ629" s="68"/>
      <c r="AK629" s="68"/>
      <c r="AL629" s="68"/>
      <c r="AM629" s="68"/>
      <c r="AN629" s="68"/>
      <c r="AO629" s="70"/>
      <c r="AP629" s="71"/>
      <c r="AQ629" s="70"/>
      <c r="AR629" s="72"/>
      <c r="AS629" s="55"/>
      <c r="AT629" s="55"/>
      <c r="AU629" s="55"/>
      <c r="AV629" s="78"/>
    </row>
    <row r="630" spans="28:48" ht="14.25">
      <c r="AB630" s="68"/>
      <c r="AC630" s="69"/>
      <c r="AD630" s="68"/>
      <c r="AE630" s="69"/>
      <c r="AF630" s="69"/>
      <c r="AG630" s="69"/>
      <c r="AH630" s="68"/>
      <c r="AI630" s="68"/>
      <c r="AJ630" s="68"/>
      <c r="AK630" s="68"/>
      <c r="AL630" s="68"/>
      <c r="AM630" s="68"/>
      <c r="AN630" s="68"/>
      <c r="AO630" s="70"/>
      <c r="AP630" s="71"/>
      <c r="AQ630" s="70"/>
      <c r="AR630" s="72"/>
      <c r="AS630" s="55"/>
      <c r="AT630" s="55"/>
      <c r="AU630" s="55"/>
      <c r="AV630" s="78"/>
    </row>
    <row r="631" spans="28:48" ht="14.25">
      <c r="AB631" s="68"/>
      <c r="AC631" s="69"/>
      <c r="AD631" s="68"/>
      <c r="AE631" s="69"/>
      <c r="AF631" s="69"/>
      <c r="AG631" s="69"/>
      <c r="AH631" s="68"/>
      <c r="AI631" s="68"/>
      <c r="AJ631" s="68"/>
      <c r="AK631" s="68"/>
      <c r="AL631" s="68"/>
      <c r="AM631" s="68"/>
      <c r="AN631" s="68"/>
      <c r="AO631" s="70"/>
      <c r="AP631" s="71"/>
      <c r="AQ631" s="70"/>
      <c r="AR631" s="72"/>
      <c r="AS631" s="55"/>
      <c r="AT631" s="55"/>
      <c r="AU631" s="55"/>
      <c r="AV631" s="78"/>
    </row>
    <row r="632" spans="28:48" ht="14.25">
      <c r="AB632" s="68"/>
      <c r="AC632" s="69"/>
      <c r="AD632" s="68"/>
      <c r="AE632" s="69"/>
      <c r="AF632" s="69"/>
      <c r="AG632" s="69"/>
      <c r="AH632" s="68"/>
      <c r="AI632" s="68"/>
      <c r="AJ632" s="68"/>
      <c r="AK632" s="68"/>
      <c r="AL632" s="68"/>
      <c r="AM632" s="68"/>
      <c r="AN632" s="68"/>
      <c r="AO632" s="70"/>
      <c r="AP632" s="71"/>
      <c r="AQ632" s="70"/>
      <c r="AR632" s="72"/>
      <c r="AS632" s="55"/>
      <c r="AT632" s="55"/>
      <c r="AU632" s="55"/>
      <c r="AV632" s="78"/>
    </row>
    <row r="633" spans="28:48" ht="14.25">
      <c r="AB633" s="68"/>
      <c r="AC633" s="69"/>
      <c r="AD633" s="68"/>
      <c r="AE633" s="69"/>
      <c r="AF633" s="69"/>
      <c r="AG633" s="69"/>
      <c r="AH633" s="68"/>
      <c r="AI633" s="68"/>
      <c r="AJ633" s="68"/>
      <c r="AK633" s="68"/>
      <c r="AL633" s="68"/>
      <c r="AM633" s="68"/>
      <c r="AN633" s="68"/>
      <c r="AO633" s="70"/>
      <c r="AP633" s="71"/>
      <c r="AQ633" s="70"/>
      <c r="AR633" s="72"/>
      <c r="AS633" s="55"/>
      <c r="AT633" s="55"/>
      <c r="AU633" s="55"/>
      <c r="AV633" s="78"/>
    </row>
    <row r="634" spans="28:48" ht="14.25">
      <c r="AB634" s="68"/>
      <c r="AC634" s="69"/>
      <c r="AD634" s="68"/>
      <c r="AE634" s="69"/>
      <c r="AF634" s="69"/>
      <c r="AG634" s="69"/>
      <c r="AH634" s="68"/>
      <c r="AI634" s="68"/>
      <c r="AJ634" s="68"/>
      <c r="AK634" s="68"/>
      <c r="AL634" s="68"/>
      <c r="AM634" s="68"/>
      <c r="AN634" s="68"/>
      <c r="AO634" s="70"/>
      <c r="AP634" s="71"/>
      <c r="AQ634" s="70"/>
      <c r="AR634" s="72"/>
      <c r="AS634" s="55"/>
      <c r="AT634" s="55"/>
      <c r="AU634" s="55"/>
      <c r="AV634" s="78"/>
    </row>
    <row r="635" spans="28:48" ht="14.25">
      <c r="AB635" s="68"/>
      <c r="AC635" s="69"/>
      <c r="AD635" s="68"/>
      <c r="AE635" s="69"/>
      <c r="AF635" s="69"/>
      <c r="AG635" s="69"/>
      <c r="AH635" s="68"/>
      <c r="AI635" s="68"/>
      <c r="AJ635" s="68"/>
      <c r="AK635" s="68"/>
      <c r="AL635" s="68"/>
      <c r="AM635" s="68"/>
      <c r="AN635" s="68"/>
      <c r="AO635" s="70"/>
      <c r="AP635" s="71"/>
      <c r="AQ635" s="70"/>
      <c r="AR635" s="72"/>
      <c r="AS635" s="55"/>
      <c r="AT635" s="55"/>
      <c r="AU635" s="55"/>
      <c r="AV635" s="78"/>
    </row>
    <row r="636" spans="28:48" ht="14.25">
      <c r="AB636" s="68"/>
      <c r="AC636" s="69"/>
      <c r="AD636" s="68"/>
      <c r="AE636" s="69"/>
      <c r="AF636" s="69"/>
      <c r="AG636" s="69"/>
      <c r="AH636" s="68"/>
      <c r="AI636" s="68"/>
      <c r="AJ636" s="68"/>
      <c r="AK636" s="68"/>
      <c r="AL636" s="68"/>
      <c r="AM636" s="68"/>
      <c r="AN636" s="68"/>
      <c r="AO636" s="70"/>
      <c r="AP636" s="71"/>
      <c r="AQ636" s="70"/>
      <c r="AR636" s="72"/>
      <c r="AS636" s="55"/>
      <c r="AT636" s="55"/>
      <c r="AU636" s="55"/>
      <c r="AV636" s="78"/>
    </row>
    <row r="637" spans="28:48" ht="14.25">
      <c r="AB637" s="68"/>
      <c r="AC637" s="69"/>
      <c r="AD637" s="68"/>
      <c r="AE637" s="69"/>
      <c r="AF637" s="69"/>
      <c r="AG637" s="69"/>
      <c r="AH637" s="68"/>
      <c r="AI637" s="68"/>
      <c r="AJ637" s="68"/>
      <c r="AK637" s="68"/>
      <c r="AL637" s="68"/>
      <c r="AM637" s="68"/>
      <c r="AN637" s="68"/>
      <c r="AO637" s="70"/>
      <c r="AP637" s="71"/>
      <c r="AQ637" s="70"/>
      <c r="AR637" s="72"/>
      <c r="AS637" s="55"/>
      <c r="AT637" s="55"/>
      <c r="AU637" s="55"/>
      <c r="AV637" s="78"/>
    </row>
    <row r="638" spans="28:48" ht="14.25">
      <c r="AB638" s="68"/>
      <c r="AC638" s="69"/>
      <c r="AD638" s="68"/>
      <c r="AE638" s="69"/>
      <c r="AF638" s="69"/>
      <c r="AG638" s="69"/>
      <c r="AH638" s="68"/>
      <c r="AI638" s="68"/>
      <c r="AJ638" s="68"/>
      <c r="AK638" s="68"/>
      <c r="AL638" s="68"/>
      <c r="AM638" s="68"/>
      <c r="AN638" s="68"/>
      <c r="AO638" s="70"/>
      <c r="AP638" s="71"/>
      <c r="AQ638" s="70"/>
      <c r="AR638" s="72"/>
      <c r="AS638" s="55"/>
      <c r="AT638" s="55"/>
      <c r="AU638" s="55"/>
      <c r="AV638" s="78"/>
    </row>
    <row r="639" spans="28:48" ht="14.25">
      <c r="AB639" s="68"/>
      <c r="AC639" s="69"/>
      <c r="AD639" s="68"/>
      <c r="AE639" s="69"/>
      <c r="AF639" s="69"/>
      <c r="AG639" s="69"/>
      <c r="AH639" s="68"/>
      <c r="AI639" s="68"/>
      <c r="AJ639" s="68"/>
      <c r="AK639" s="68"/>
      <c r="AL639" s="68"/>
      <c r="AM639" s="68"/>
      <c r="AN639" s="68"/>
      <c r="AO639" s="70"/>
      <c r="AP639" s="71"/>
      <c r="AQ639" s="70"/>
      <c r="AR639" s="72"/>
      <c r="AS639" s="55"/>
      <c r="AT639" s="55"/>
      <c r="AU639" s="55"/>
      <c r="AV639" s="78"/>
    </row>
    <row r="640" spans="28:48" ht="14.25">
      <c r="AB640" s="68"/>
      <c r="AC640" s="69"/>
      <c r="AD640" s="68"/>
      <c r="AE640" s="69"/>
      <c r="AF640" s="69"/>
      <c r="AG640" s="69"/>
      <c r="AH640" s="68"/>
      <c r="AI640" s="68"/>
      <c r="AJ640" s="68"/>
      <c r="AK640" s="68"/>
      <c r="AL640" s="68"/>
      <c r="AM640" s="68"/>
      <c r="AN640" s="68"/>
      <c r="AO640" s="70"/>
      <c r="AP640" s="71"/>
      <c r="AQ640" s="70"/>
      <c r="AR640" s="72"/>
      <c r="AS640" s="55"/>
      <c r="AT640" s="55"/>
      <c r="AU640" s="55"/>
      <c r="AV640" s="78"/>
    </row>
    <row r="641" spans="28:48" ht="14.25">
      <c r="AB641" s="68"/>
      <c r="AC641" s="69"/>
      <c r="AD641" s="68"/>
      <c r="AE641" s="69"/>
      <c r="AF641" s="69"/>
      <c r="AG641" s="69"/>
      <c r="AH641" s="68"/>
      <c r="AI641" s="68"/>
      <c r="AJ641" s="68"/>
      <c r="AK641" s="68"/>
      <c r="AL641" s="68"/>
      <c r="AM641" s="68"/>
      <c r="AN641" s="68"/>
      <c r="AO641" s="70"/>
      <c r="AP641" s="71"/>
      <c r="AQ641" s="70"/>
      <c r="AR641" s="72"/>
      <c r="AS641" s="55"/>
      <c r="AT641" s="55"/>
      <c r="AU641" s="55"/>
      <c r="AV641" s="78"/>
    </row>
    <row r="642" spans="28:48" ht="14.25">
      <c r="AB642" s="68"/>
      <c r="AC642" s="69"/>
      <c r="AD642" s="68"/>
      <c r="AE642" s="69"/>
      <c r="AF642" s="69"/>
      <c r="AG642" s="69"/>
      <c r="AH642" s="68"/>
      <c r="AI642" s="68"/>
      <c r="AJ642" s="68"/>
      <c r="AK642" s="68"/>
      <c r="AL642" s="68"/>
      <c r="AM642" s="68"/>
      <c r="AN642" s="68"/>
      <c r="AO642" s="70"/>
      <c r="AP642" s="71"/>
      <c r="AQ642" s="70"/>
      <c r="AR642" s="72"/>
      <c r="AS642" s="55"/>
      <c r="AT642" s="55"/>
      <c r="AU642" s="55"/>
      <c r="AV642" s="78"/>
    </row>
    <row r="643" spans="28:48" ht="14.25">
      <c r="AB643" s="68"/>
      <c r="AC643" s="69"/>
      <c r="AD643" s="68"/>
      <c r="AE643" s="69"/>
      <c r="AF643" s="69"/>
      <c r="AG643" s="69"/>
      <c r="AH643" s="68"/>
      <c r="AI643" s="68"/>
      <c r="AJ643" s="68"/>
      <c r="AK643" s="68"/>
      <c r="AL643" s="68"/>
      <c r="AM643" s="68"/>
      <c r="AN643" s="68"/>
      <c r="AO643" s="70"/>
      <c r="AP643" s="71"/>
      <c r="AQ643" s="70"/>
      <c r="AR643" s="72"/>
      <c r="AS643" s="55"/>
      <c r="AT643" s="55"/>
      <c r="AU643" s="55"/>
      <c r="AV643" s="78"/>
    </row>
    <row r="644" spans="28:48" ht="14.25">
      <c r="AB644" s="68"/>
      <c r="AC644" s="69"/>
      <c r="AD644" s="68"/>
      <c r="AE644" s="69"/>
      <c r="AF644" s="69"/>
      <c r="AG644" s="69"/>
      <c r="AH644" s="68"/>
      <c r="AI644" s="68"/>
      <c r="AJ644" s="68"/>
      <c r="AK644" s="68"/>
      <c r="AL644" s="68"/>
      <c r="AM644" s="68"/>
      <c r="AN644" s="68"/>
      <c r="AO644" s="70"/>
      <c r="AP644" s="71"/>
      <c r="AQ644" s="70"/>
      <c r="AR644" s="72"/>
      <c r="AS644" s="55"/>
      <c r="AT644" s="55"/>
      <c r="AU644" s="55"/>
      <c r="AV644" s="78"/>
    </row>
    <row r="645" spans="28:48" ht="14.25">
      <c r="AB645" s="68"/>
      <c r="AC645" s="69"/>
      <c r="AD645" s="68"/>
      <c r="AE645" s="69"/>
      <c r="AF645" s="69"/>
      <c r="AG645" s="69"/>
      <c r="AH645" s="68"/>
      <c r="AI645" s="68"/>
      <c r="AJ645" s="68"/>
      <c r="AK645" s="68"/>
      <c r="AL645" s="68"/>
      <c r="AM645" s="68"/>
      <c r="AN645" s="68"/>
      <c r="AO645" s="70"/>
      <c r="AP645" s="71"/>
      <c r="AQ645" s="70"/>
      <c r="AR645" s="72"/>
      <c r="AS645" s="55"/>
      <c r="AT645" s="55"/>
      <c r="AU645" s="55"/>
      <c r="AV645" s="78"/>
    </row>
    <row r="646" spans="28:48" ht="14.25">
      <c r="AB646" s="68"/>
      <c r="AC646" s="69"/>
      <c r="AD646" s="68"/>
      <c r="AE646" s="69"/>
      <c r="AF646" s="69"/>
      <c r="AG646" s="69"/>
      <c r="AH646" s="68"/>
      <c r="AI646" s="68"/>
      <c r="AJ646" s="68"/>
      <c r="AK646" s="68"/>
      <c r="AL646" s="68"/>
      <c r="AM646" s="68"/>
      <c r="AN646" s="68"/>
      <c r="AO646" s="70"/>
      <c r="AP646" s="71"/>
      <c r="AQ646" s="70"/>
      <c r="AR646" s="72"/>
      <c r="AS646" s="55"/>
      <c r="AT646" s="55"/>
      <c r="AU646" s="55"/>
      <c r="AV646" s="78"/>
    </row>
    <row r="647" spans="28:48" ht="14.25">
      <c r="AB647" s="68"/>
      <c r="AC647" s="69"/>
      <c r="AD647" s="68"/>
      <c r="AE647" s="69"/>
      <c r="AF647" s="69"/>
      <c r="AG647" s="69"/>
      <c r="AH647" s="68"/>
      <c r="AI647" s="68"/>
      <c r="AJ647" s="68"/>
      <c r="AK647" s="68"/>
      <c r="AL647" s="68"/>
      <c r="AM647" s="68"/>
      <c r="AN647" s="68"/>
      <c r="AO647" s="70"/>
      <c r="AP647" s="71"/>
      <c r="AQ647" s="70"/>
      <c r="AR647" s="72"/>
      <c r="AS647" s="55"/>
      <c r="AT647" s="55"/>
      <c r="AU647" s="55"/>
      <c r="AV647" s="78"/>
    </row>
    <row r="648" spans="28:48" ht="14.25">
      <c r="AB648" s="68"/>
      <c r="AC648" s="69"/>
      <c r="AD648" s="68"/>
      <c r="AE648" s="69"/>
      <c r="AF648" s="69"/>
      <c r="AG648" s="69"/>
      <c r="AH648" s="68"/>
      <c r="AI648" s="68"/>
      <c r="AJ648" s="68"/>
      <c r="AK648" s="68"/>
      <c r="AL648" s="68"/>
      <c r="AM648" s="68"/>
      <c r="AN648" s="68"/>
      <c r="AO648" s="70"/>
      <c r="AP648" s="71"/>
      <c r="AQ648" s="70"/>
      <c r="AR648" s="72"/>
      <c r="AS648" s="55"/>
      <c r="AT648" s="55"/>
      <c r="AU648" s="55"/>
      <c r="AV648" s="78"/>
    </row>
    <row r="649" spans="28:48" ht="14.25">
      <c r="AB649" s="68"/>
      <c r="AC649" s="69"/>
      <c r="AD649" s="68"/>
      <c r="AE649" s="69"/>
      <c r="AF649" s="69"/>
      <c r="AG649" s="69"/>
      <c r="AH649" s="68"/>
      <c r="AI649" s="68"/>
      <c r="AJ649" s="68"/>
      <c r="AK649" s="68"/>
      <c r="AL649" s="68"/>
      <c r="AM649" s="68"/>
      <c r="AN649" s="68"/>
      <c r="AO649" s="70"/>
      <c r="AP649" s="71"/>
      <c r="AQ649" s="70"/>
      <c r="AR649" s="72"/>
      <c r="AS649" s="55"/>
      <c r="AT649" s="55"/>
      <c r="AU649" s="55"/>
      <c r="AV649" s="78"/>
    </row>
    <row r="650" spans="28:48" ht="14.25">
      <c r="AB650" s="68"/>
      <c r="AC650" s="69"/>
      <c r="AD650" s="68"/>
      <c r="AE650" s="69"/>
      <c r="AF650" s="69"/>
      <c r="AG650" s="69"/>
      <c r="AH650" s="68"/>
      <c r="AI650" s="68"/>
      <c r="AJ650" s="68"/>
      <c r="AK650" s="68"/>
      <c r="AL650" s="68"/>
      <c r="AM650" s="68"/>
      <c r="AN650" s="68"/>
      <c r="AO650" s="70"/>
      <c r="AP650" s="71"/>
      <c r="AQ650" s="70"/>
      <c r="AR650" s="72"/>
      <c r="AS650" s="55"/>
      <c r="AT650" s="55"/>
      <c r="AU650" s="55"/>
      <c r="AV650" s="78"/>
    </row>
    <row r="651" spans="28:48" ht="14.25">
      <c r="AB651" s="68"/>
      <c r="AC651" s="69"/>
      <c r="AD651" s="68"/>
      <c r="AE651" s="69"/>
      <c r="AF651" s="69"/>
      <c r="AG651" s="69"/>
      <c r="AH651" s="68"/>
      <c r="AI651" s="68"/>
      <c r="AJ651" s="68"/>
      <c r="AK651" s="68"/>
      <c r="AL651" s="68"/>
      <c r="AM651" s="68"/>
      <c r="AN651" s="68"/>
      <c r="AO651" s="70"/>
      <c r="AP651" s="71"/>
      <c r="AQ651" s="70"/>
      <c r="AR651" s="72"/>
      <c r="AS651" s="55"/>
      <c r="AT651" s="55"/>
      <c r="AU651" s="55"/>
      <c r="AV651" s="78"/>
    </row>
    <row r="652" spans="28:48" ht="14.25">
      <c r="AB652" s="68"/>
      <c r="AC652" s="69"/>
      <c r="AD652" s="68"/>
      <c r="AE652" s="69"/>
      <c r="AF652" s="69"/>
      <c r="AG652" s="69"/>
      <c r="AH652" s="68"/>
      <c r="AI652" s="68"/>
      <c r="AJ652" s="68"/>
      <c r="AK652" s="68"/>
      <c r="AL652" s="68"/>
      <c r="AM652" s="68"/>
      <c r="AN652" s="68"/>
      <c r="AO652" s="70"/>
      <c r="AP652" s="71"/>
      <c r="AQ652" s="70"/>
      <c r="AR652" s="72"/>
      <c r="AS652" s="55"/>
      <c r="AT652" s="55"/>
      <c r="AU652" s="55"/>
      <c r="AV652" s="78"/>
    </row>
    <row r="653" spans="28:48" ht="14.25">
      <c r="AB653" s="68"/>
      <c r="AC653" s="69"/>
      <c r="AD653" s="68"/>
      <c r="AE653" s="69"/>
      <c r="AF653" s="69"/>
      <c r="AG653" s="69"/>
      <c r="AH653" s="68"/>
      <c r="AI653" s="68"/>
      <c r="AJ653" s="68"/>
      <c r="AK653" s="68"/>
      <c r="AL653" s="68"/>
      <c r="AM653" s="68"/>
      <c r="AN653" s="68"/>
      <c r="AO653" s="70"/>
      <c r="AP653" s="71"/>
      <c r="AQ653" s="70"/>
      <c r="AR653" s="72"/>
      <c r="AS653" s="55"/>
      <c r="AT653" s="55"/>
      <c r="AU653" s="55"/>
      <c r="AV653" s="78"/>
    </row>
    <row r="654" spans="28:48" ht="14.25">
      <c r="AB654" s="68"/>
      <c r="AC654" s="69"/>
      <c r="AD654" s="68"/>
      <c r="AE654" s="69"/>
      <c r="AF654" s="69"/>
      <c r="AG654" s="69"/>
      <c r="AH654" s="68"/>
      <c r="AI654" s="68"/>
      <c r="AJ654" s="68"/>
      <c r="AK654" s="68"/>
      <c r="AL654" s="68"/>
      <c r="AM654" s="68"/>
      <c r="AN654" s="68"/>
      <c r="AO654" s="70"/>
      <c r="AP654" s="71"/>
      <c r="AQ654" s="70"/>
      <c r="AR654" s="72"/>
      <c r="AS654" s="55"/>
      <c r="AT654" s="55"/>
      <c r="AU654" s="55"/>
      <c r="AV654" s="78"/>
    </row>
    <row r="655" spans="28:48" ht="14.25">
      <c r="AB655" s="68"/>
      <c r="AC655" s="69"/>
      <c r="AD655" s="68"/>
      <c r="AE655" s="69"/>
      <c r="AF655" s="69"/>
      <c r="AG655" s="69"/>
      <c r="AH655" s="68"/>
      <c r="AI655" s="68"/>
      <c r="AJ655" s="68"/>
      <c r="AK655" s="68"/>
      <c r="AL655" s="68"/>
      <c r="AM655" s="68"/>
      <c r="AN655" s="68"/>
      <c r="AO655" s="70"/>
      <c r="AP655" s="71"/>
      <c r="AQ655" s="70"/>
      <c r="AR655" s="72"/>
      <c r="AS655" s="55"/>
      <c r="AT655" s="55"/>
      <c r="AU655" s="55"/>
      <c r="AV655" s="78"/>
    </row>
    <row r="656" spans="28:48" ht="14.25">
      <c r="AB656" s="68"/>
      <c r="AC656" s="69"/>
      <c r="AD656" s="68"/>
      <c r="AE656" s="69"/>
      <c r="AF656" s="69"/>
      <c r="AG656" s="69"/>
      <c r="AH656" s="68"/>
      <c r="AI656" s="68"/>
      <c r="AJ656" s="68"/>
      <c r="AK656" s="68"/>
      <c r="AL656" s="68"/>
      <c r="AM656" s="68"/>
      <c r="AN656" s="68"/>
      <c r="AO656" s="70"/>
      <c r="AP656" s="71"/>
      <c r="AQ656" s="70"/>
      <c r="AR656" s="72"/>
      <c r="AS656" s="55"/>
      <c r="AT656" s="55"/>
      <c r="AU656" s="55"/>
      <c r="AV656" s="78"/>
    </row>
    <row r="657" spans="28:48" ht="14.25">
      <c r="AB657" s="68"/>
      <c r="AC657" s="69"/>
      <c r="AD657" s="68"/>
      <c r="AE657" s="69"/>
      <c r="AF657" s="69"/>
      <c r="AG657" s="69"/>
      <c r="AH657" s="68"/>
      <c r="AI657" s="68"/>
      <c r="AJ657" s="68"/>
      <c r="AK657" s="68"/>
      <c r="AL657" s="68"/>
      <c r="AM657" s="68"/>
      <c r="AN657" s="68"/>
      <c r="AO657" s="70"/>
      <c r="AP657" s="71"/>
      <c r="AQ657" s="70"/>
      <c r="AR657" s="72"/>
      <c r="AS657" s="55"/>
      <c r="AT657" s="55"/>
      <c r="AU657" s="55"/>
      <c r="AV657" s="78"/>
    </row>
    <row r="658" spans="28:48" ht="14.25">
      <c r="AB658" s="68"/>
      <c r="AC658" s="69"/>
      <c r="AD658" s="68"/>
      <c r="AE658" s="69"/>
      <c r="AF658" s="69"/>
      <c r="AG658" s="69"/>
      <c r="AH658" s="68"/>
      <c r="AI658" s="68"/>
      <c r="AJ658" s="68"/>
      <c r="AK658" s="68"/>
      <c r="AL658" s="68"/>
      <c r="AM658" s="68"/>
      <c r="AN658" s="68"/>
      <c r="AO658" s="70"/>
      <c r="AP658" s="71"/>
      <c r="AQ658" s="70"/>
      <c r="AR658" s="72"/>
      <c r="AS658" s="55"/>
      <c r="AT658" s="55"/>
      <c r="AU658" s="55"/>
      <c r="AV658" s="78"/>
    </row>
    <row r="659" spans="28:48" ht="14.25">
      <c r="AB659" s="68"/>
      <c r="AC659" s="69"/>
      <c r="AD659" s="68"/>
      <c r="AE659" s="69"/>
      <c r="AF659" s="69"/>
      <c r="AG659" s="69"/>
      <c r="AH659" s="68"/>
      <c r="AI659" s="68"/>
      <c r="AJ659" s="68"/>
      <c r="AK659" s="68"/>
      <c r="AL659" s="68"/>
      <c r="AM659" s="68"/>
      <c r="AN659" s="68"/>
      <c r="AO659" s="70"/>
      <c r="AP659" s="71"/>
      <c r="AQ659" s="70"/>
      <c r="AR659" s="72"/>
      <c r="AS659" s="55"/>
      <c r="AT659" s="55"/>
      <c r="AU659" s="55"/>
      <c r="AV659" s="78"/>
    </row>
    <row r="660" spans="28:48" ht="14.25">
      <c r="AB660" s="68"/>
      <c r="AC660" s="69"/>
      <c r="AD660" s="68"/>
      <c r="AE660" s="69"/>
      <c r="AF660" s="69"/>
      <c r="AG660" s="69"/>
      <c r="AH660" s="68"/>
      <c r="AI660" s="68"/>
      <c r="AJ660" s="68"/>
      <c r="AK660" s="68"/>
      <c r="AL660" s="68"/>
      <c r="AM660" s="68"/>
      <c r="AN660" s="68"/>
      <c r="AO660" s="70"/>
      <c r="AP660" s="71"/>
      <c r="AQ660" s="70"/>
      <c r="AR660" s="72"/>
      <c r="AS660" s="55"/>
      <c r="AT660" s="55"/>
      <c r="AU660" s="55"/>
      <c r="AV660" s="78"/>
    </row>
    <row r="661" spans="28:48" ht="14.25">
      <c r="AB661" s="68"/>
      <c r="AC661" s="69"/>
      <c r="AD661" s="68"/>
      <c r="AE661" s="69"/>
      <c r="AF661" s="69"/>
      <c r="AG661" s="69"/>
      <c r="AH661" s="68"/>
      <c r="AI661" s="68"/>
      <c r="AJ661" s="68"/>
      <c r="AK661" s="68"/>
      <c r="AL661" s="68"/>
      <c r="AM661" s="68"/>
      <c r="AN661" s="68"/>
      <c r="AO661" s="70"/>
      <c r="AP661" s="71"/>
      <c r="AQ661" s="70"/>
      <c r="AR661" s="72"/>
      <c r="AS661" s="55"/>
      <c r="AT661" s="55"/>
      <c r="AU661" s="55"/>
      <c r="AV661" s="78"/>
    </row>
    <row r="662" spans="28:48" ht="14.25">
      <c r="AB662" s="68"/>
      <c r="AC662" s="69"/>
      <c r="AD662" s="68"/>
      <c r="AE662" s="69"/>
      <c r="AF662" s="69"/>
      <c r="AG662" s="69"/>
      <c r="AH662" s="68"/>
      <c r="AI662" s="68"/>
      <c r="AJ662" s="68"/>
      <c r="AK662" s="68"/>
      <c r="AL662" s="68"/>
      <c r="AM662" s="68"/>
      <c r="AN662" s="68"/>
      <c r="AO662" s="70"/>
      <c r="AP662" s="71"/>
      <c r="AQ662" s="70"/>
      <c r="AR662" s="72"/>
      <c r="AS662" s="55"/>
      <c r="AT662" s="55"/>
      <c r="AU662" s="55"/>
      <c r="AV662" s="78"/>
    </row>
    <row r="663" spans="28:48" ht="14.25">
      <c r="AB663" s="68"/>
      <c r="AC663" s="69"/>
      <c r="AD663" s="68"/>
      <c r="AE663" s="69"/>
      <c r="AF663" s="69"/>
      <c r="AG663" s="69"/>
      <c r="AH663" s="68"/>
      <c r="AI663" s="68"/>
      <c r="AJ663" s="68"/>
      <c r="AK663" s="68"/>
      <c r="AL663" s="68"/>
      <c r="AM663" s="68"/>
      <c r="AN663" s="68"/>
      <c r="AO663" s="70"/>
      <c r="AP663" s="71"/>
      <c r="AQ663" s="70"/>
      <c r="AR663" s="72"/>
      <c r="AS663" s="55"/>
      <c r="AT663" s="55"/>
      <c r="AU663" s="55"/>
      <c r="AV663" s="78"/>
    </row>
    <row r="664" spans="28:48" ht="14.25">
      <c r="AB664" s="68"/>
      <c r="AC664" s="69"/>
      <c r="AD664" s="68"/>
      <c r="AE664" s="69"/>
      <c r="AF664" s="69"/>
      <c r="AG664" s="69"/>
      <c r="AH664" s="68"/>
      <c r="AI664" s="68"/>
      <c r="AJ664" s="68"/>
      <c r="AK664" s="68"/>
      <c r="AL664" s="68"/>
      <c r="AM664" s="68"/>
      <c r="AN664" s="68"/>
      <c r="AO664" s="70"/>
      <c r="AP664" s="71"/>
      <c r="AQ664" s="70"/>
      <c r="AR664" s="72"/>
      <c r="AS664" s="55"/>
      <c r="AT664" s="55"/>
      <c r="AU664" s="55"/>
      <c r="AV664" s="78"/>
    </row>
    <row r="665" spans="28:48" ht="14.25">
      <c r="AB665" s="68"/>
      <c r="AC665" s="69"/>
      <c r="AD665" s="68"/>
      <c r="AE665" s="69"/>
      <c r="AF665" s="69"/>
      <c r="AG665" s="69"/>
      <c r="AH665" s="68"/>
      <c r="AI665" s="68"/>
      <c r="AJ665" s="68"/>
      <c r="AK665" s="68"/>
      <c r="AL665" s="68"/>
      <c r="AM665" s="68"/>
      <c r="AN665" s="68"/>
      <c r="AO665" s="70"/>
      <c r="AP665" s="71"/>
      <c r="AQ665" s="70"/>
      <c r="AR665" s="72"/>
      <c r="AS665" s="55"/>
      <c r="AT665" s="55"/>
      <c r="AU665" s="55"/>
      <c r="AV665" s="78"/>
    </row>
    <row r="666" spans="28:48" ht="14.25">
      <c r="AB666" s="68"/>
      <c r="AC666" s="69"/>
      <c r="AD666" s="68"/>
      <c r="AE666" s="69"/>
      <c r="AF666" s="69"/>
      <c r="AG666" s="69"/>
      <c r="AH666" s="68"/>
      <c r="AI666" s="68"/>
      <c r="AJ666" s="68"/>
      <c r="AK666" s="68"/>
      <c r="AL666" s="68"/>
      <c r="AM666" s="68"/>
      <c r="AN666" s="68"/>
      <c r="AO666" s="70"/>
      <c r="AP666" s="71"/>
      <c r="AQ666" s="70"/>
      <c r="AR666" s="72"/>
      <c r="AS666" s="55"/>
      <c r="AT666" s="55"/>
      <c r="AU666" s="55"/>
      <c r="AV666" s="78"/>
    </row>
    <row r="667" spans="28:48" ht="14.25">
      <c r="AB667" s="68"/>
      <c r="AC667" s="69"/>
      <c r="AD667" s="68"/>
      <c r="AE667" s="69"/>
      <c r="AF667" s="69"/>
      <c r="AG667" s="69"/>
      <c r="AH667" s="68"/>
      <c r="AI667" s="68"/>
      <c r="AJ667" s="68"/>
      <c r="AK667" s="68"/>
      <c r="AL667" s="68"/>
      <c r="AM667" s="68"/>
      <c r="AN667" s="68"/>
      <c r="AO667" s="70"/>
      <c r="AP667" s="71"/>
      <c r="AQ667" s="70"/>
      <c r="AR667" s="72"/>
      <c r="AS667" s="55"/>
      <c r="AT667" s="55"/>
      <c r="AU667" s="55"/>
      <c r="AV667" s="78"/>
    </row>
    <row r="668" spans="28:48" ht="14.25">
      <c r="AB668" s="68"/>
      <c r="AC668" s="69"/>
      <c r="AD668" s="68"/>
      <c r="AE668" s="69"/>
      <c r="AF668" s="69"/>
      <c r="AG668" s="69"/>
      <c r="AH668" s="68"/>
      <c r="AI668" s="68"/>
      <c r="AJ668" s="68"/>
      <c r="AK668" s="68"/>
      <c r="AL668" s="68"/>
      <c r="AM668" s="68"/>
      <c r="AN668" s="68"/>
      <c r="AO668" s="70"/>
      <c r="AP668" s="71"/>
      <c r="AQ668" s="70"/>
      <c r="AR668" s="72"/>
      <c r="AS668" s="55"/>
      <c r="AT668" s="55"/>
      <c r="AU668" s="55"/>
      <c r="AV668" s="78"/>
    </row>
    <row r="669" spans="28:48" ht="14.25">
      <c r="AB669" s="68"/>
      <c r="AC669" s="69"/>
      <c r="AD669" s="68"/>
      <c r="AE669" s="69"/>
      <c r="AF669" s="69"/>
      <c r="AG669" s="69"/>
      <c r="AH669" s="68"/>
      <c r="AI669" s="68"/>
      <c r="AJ669" s="68"/>
      <c r="AK669" s="68"/>
      <c r="AL669" s="68"/>
      <c r="AM669" s="68"/>
      <c r="AN669" s="68"/>
      <c r="AO669" s="70"/>
      <c r="AP669" s="71"/>
      <c r="AQ669" s="70"/>
      <c r="AR669" s="72"/>
      <c r="AS669" s="55"/>
      <c r="AT669" s="55"/>
      <c r="AU669" s="55"/>
      <c r="AV669" s="78"/>
    </row>
    <row r="670" spans="28:48" ht="14.25">
      <c r="AB670" s="68"/>
      <c r="AC670" s="69"/>
      <c r="AD670" s="68"/>
      <c r="AE670" s="69"/>
      <c r="AF670" s="69"/>
      <c r="AG670" s="69"/>
      <c r="AH670" s="68"/>
      <c r="AI670" s="68"/>
      <c r="AJ670" s="68"/>
      <c r="AK670" s="68"/>
      <c r="AL670" s="68"/>
      <c r="AM670" s="68"/>
      <c r="AN670" s="68"/>
      <c r="AO670" s="70"/>
      <c r="AP670" s="71"/>
      <c r="AQ670" s="70"/>
      <c r="AR670" s="72"/>
      <c r="AS670" s="55"/>
      <c r="AT670" s="55"/>
      <c r="AU670" s="55"/>
      <c r="AV670" s="78"/>
    </row>
    <row r="671" spans="28:48" ht="14.25">
      <c r="AB671" s="68"/>
      <c r="AC671" s="69"/>
      <c r="AD671" s="68"/>
      <c r="AE671" s="69"/>
      <c r="AF671" s="69"/>
      <c r="AG671" s="69"/>
      <c r="AH671" s="68"/>
      <c r="AI671" s="68"/>
      <c r="AJ671" s="68"/>
      <c r="AK671" s="68"/>
      <c r="AL671" s="68"/>
      <c r="AM671" s="68"/>
      <c r="AN671" s="68"/>
      <c r="AO671" s="70"/>
      <c r="AP671" s="71"/>
      <c r="AQ671" s="70"/>
      <c r="AR671" s="72"/>
      <c r="AS671" s="55"/>
      <c r="AT671" s="55"/>
      <c r="AU671" s="55"/>
      <c r="AV671" s="78"/>
    </row>
    <row r="672" spans="28:48" ht="14.25">
      <c r="AB672" s="68"/>
      <c r="AC672" s="69"/>
      <c r="AD672" s="68"/>
      <c r="AE672" s="69"/>
      <c r="AF672" s="69"/>
      <c r="AG672" s="69"/>
      <c r="AH672" s="68"/>
      <c r="AI672" s="68"/>
      <c r="AJ672" s="68"/>
      <c r="AK672" s="68"/>
      <c r="AL672" s="68"/>
      <c r="AM672" s="68"/>
      <c r="AN672" s="68"/>
      <c r="AO672" s="70"/>
      <c r="AP672" s="71"/>
      <c r="AQ672" s="70"/>
      <c r="AR672" s="72"/>
      <c r="AS672" s="55"/>
      <c r="AT672" s="55"/>
      <c r="AU672" s="55"/>
      <c r="AV672" s="78"/>
    </row>
    <row r="673" spans="28:48" ht="14.25">
      <c r="AB673" s="68"/>
      <c r="AC673" s="69"/>
      <c r="AD673" s="68"/>
      <c r="AE673" s="69"/>
      <c r="AF673" s="69"/>
      <c r="AG673" s="69"/>
      <c r="AH673" s="68"/>
      <c r="AI673" s="68"/>
      <c r="AJ673" s="68"/>
      <c r="AK673" s="68"/>
      <c r="AL673" s="68"/>
      <c r="AM673" s="68"/>
      <c r="AN673" s="68"/>
      <c r="AO673" s="70"/>
      <c r="AP673" s="71"/>
      <c r="AQ673" s="70"/>
      <c r="AR673" s="72"/>
      <c r="AS673" s="55"/>
      <c r="AT673" s="55"/>
      <c r="AU673" s="55"/>
      <c r="AV673" s="78"/>
    </row>
    <row r="674" spans="28:48" ht="14.25">
      <c r="AB674" s="68"/>
      <c r="AC674" s="69"/>
      <c r="AD674" s="68"/>
      <c r="AE674" s="69"/>
      <c r="AF674" s="69"/>
      <c r="AG674" s="69"/>
      <c r="AH674" s="68"/>
      <c r="AI674" s="68"/>
      <c r="AJ674" s="68"/>
      <c r="AK674" s="68"/>
      <c r="AL674" s="68"/>
      <c r="AM674" s="68"/>
      <c r="AN674" s="68"/>
      <c r="AO674" s="70"/>
      <c r="AP674" s="71"/>
      <c r="AQ674" s="70"/>
      <c r="AR674" s="72"/>
      <c r="AS674" s="55"/>
      <c r="AT674" s="55"/>
      <c r="AU674" s="55"/>
      <c r="AV674" s="78"/>
    </row>
    <row r="675" spans="28:48" ht="14.25">
      <c r="AB675" s="68"/>
      <c r="AC675" s="69"/>
      <c r="AD675" s="68"/>
      <c r="AE675" s="69"/>
      <c r="AF675" s="69"/>
      <c r="AG675" s="69"/>
      <c r="AH675" s="68"/>
      <c r="AI675" s="68"/>
      <c r="AJ675" s="68"/>
      <c r="AK675" s="68"/>
      <c r="AL675" s="68"/>
      <c r="AM675" s="68"/>
      <c r="AN675" s="68"/>
      <c r="AO675" s="70"/>
      <c r="AP675" s="71"/>
      <c r="AQ675" s="70"/>
      <c r="AR675" s="72"/>
      <c r="AS675" s="55"/>
      <c r="AT675" s="55"/>
      <c r="AU675" s="55"/>
      <c r="AV675" s="78"/>
    </row>
    <row r="676" spans="28:48" ht="14.25">
      <c r="AB676" s="68"/>
      <c r="AC676" s="69"/>
      <c r="AD676" s="68"/>
      <c r="AE676" s="69"/>
      <c r="AF676" s="69"/>
      <c r="AG676" s="69"/>
      <c r="AH676" s="68"/>
      <c r="AI676" s="68"/>
      <c r="AJ676" s="68"/>
      <c r="AK676" s="68"/>
      <c r="AL676" s="68"/>
      <c r="AM676" s="68"/>
      <c r="AN676" s="68"/>
      <c r="AO676" s="70"/>
      <c r="AP676" s="71"/>
      <c r="AQ676" s="70"/>
      <c r="AR676" s="72"/>
      <c r="AS676" s="55"/>
      <c r="AT676" s="55"/>
      <c r="AU676" s="55"/>
      <c r="AV676" s="78"/>
    </row>
    <row r="677" spans="28:48" ht="14.25">
      <c r="AB677" s="68"/>
      <c r="AC677" s="69"/>
      <c r="AD677" s="68"/>
      <c r="AE677" s="69"/>
      <c r="AF677" s="69"/>
      <c r="AG677" s="69"/>
      <c r="AH677" s="68"/>
      <c r="AI677" s="68"/>
      <c r="AJ677" s="68"/>
      <c r="AK677" s="68"/>
      <c r="AL677" s="68"/>
      <c r="AM677" s="68"/>
      <c r="AN677" s="68"/>
      <c r="AO677" s="70"/>
      <c r="AP677" s="71"/>
      <c r="AQ677" s="70"/>
      <c r="AR677" s="72"/>
      <c r="AS677" s="55"/>
      <c r="AT677" s="55"/>
      <c r="AU677" s="55"/>
      <c r="AV677" s="78"/>
    </row>
    <row r="678" spans="28:48" ht="14.25">
      <c r="AB678" s="68"/>
      <c r="AC678" s="69"/>
      <c r="AD678" s="68"/>
      <c r="AE678" s="69"/>
      <c r="AF678" s="69"/>
      <c r="AG678" s="69"/>
      <c r="AH678" s="68"/>
      <c r="AI678" s="68"/>
      <c r="AJ678" s="68"/>
      <c r="AK678" s="68"/>
      <c r="AL678" s="68"/>
      <c r="AM678" s="68"/>
      <c r="AN678" s="68"/>
      <c r="AO678" s="70"/>
      <c r="AP678" s="71"/>
      <c r="AQ678" s="70"/>
      <c r="AR678" s="72"/>
      <c r="AS678" s="55"/>
      <c r="AT678" s="55"/>
      <c r="AU678" s="55"/>
      <c r="AV678" s="78"/>
    </row>
    <row r="679" spans="28:48" ht="14.25">
      <c r="AB679" s="68"/>
      <c r="AC679" s="69"/>
      <c r="AD679" s="68"/>
      <c r="AE679" s="69"/>
      <c r="AF679" s="69"/>
      <c r="AG679" s="69"/>
      <c r="AH679" s="68"/>
      <c r="AI679" s="68"/>
      <c r="AJ679" s="68"/>
      <c r="AK679" s="68"/>
      <c r="AL679" s="68"/>
      <c r="AM679" s="68"/>
      <c r="AN679" s="68"/>
      <c r="AO679" s="70"/>
      <c r="AP679" s="71"/>
      <c r="AQ679" s="70"/>
      <c r="AR679" s="72"/>
      <c r="AS679" s="55"/>
      <c r="AT679" s="55"/>
      <c r="AU679" s="55"/>
      <c r="AV679" s="78"/>
    </row>
    <row r="680" spans="28:48" ht="14.25">
      <c r="AB680" s="68"/>
      <c r="AC680" s="69"/>
      <c r="AD680" s="68"/>
      <c r="AE680" s="69"/>
      <c r="AF680" s="69"/>
      <c r="AG680" s="69"/>
      <c r="AH680" s="68"/>
      <c r="AI680" s="68"/>
      <c r="AJ680" s="68"/>
      <c r="AK680" s="68"/>
      <c r="AL680" s="68"/>
      <c r="AM680" s="68"/>
      <c r="AN680" s="68"/>
      <c r="AO680" s="70"/>
      <c r="AP680" s="71"/>
      <c r="AQ680" s="70"/>
      <c r="AR680" s="72"/>
      <c r="AS680" s="55"/>
      <c r="AT680" s="55"/>
      <c r="AU680" s="55"/>
      <c r="AV680" s="78"/>
    </row>
    <row r="681" spans="28:48" ht="14.25">
      <c r="AB681" s="68"/>
      <c r="AC681" s="69"/>
      <c r="AD681" s="68"/>
      <c r="AE681" s="69"/>
      <c r="AF681" s="69"/>
      <c r="AG681" s="69"/>
      <c r="AH681" s="68"/>
      <c r="AI681" s="68"/>
      <c r="AJ681" s="68"/>
      <c r="AK681" s="68"/>
      <c r="AL681" s="68"/>
      <c r="AM681" s="68"/>
      <c r="AN681" s="68"/>
      <c r="AO681" s="70"/>
      <c r="AP681" s="71"/>
      <c r="AQ681" s="70"/>
      <c r="AR681" s="72"/>
      <c r="AS681" s="55"/>
      <c r="AT681" s="55"/>
      <c r="AU681" s="55"/>
      <c r="AV681" s="78"/>
    </row>
    <row r="682" spans="28:48" ht="14.25">
      <c r="AB682" s="68"/>
      <c r="AC682" s="69"/>
      <c r="AD682" s="68"/>
      <c r="AE682" s="69"/>
      <c r="AF682" s="69"/>
      <c r="AG682" s="69"/>
      <c r="AH682" s="68"/>
      <c r="AI682" s="68"/>
      <c r="AJ682" s="68"/>
      <c r="AK682" s="68"/>
      <c r="AL682" s="68"/>
      <c r="AM682" s="68"/>
      <c r="AN682" s="68"/>
      <c r="AO682" s="70"/>
      <c r="AP682" s="71"/>
      <c r="AQ682" s="70"/>
      <c r="AR682" s="72"/>
      <c r="AS682" s="55"/>
      <c r="AT682" s="55"/>
      <c r="AU682" s="55"/>
      <c r="AV682" s="78"/>
    </row>
    <row r="683" spans="28:48" ht="14.25">
      <c r="AB683" s="68"/>
      <c r="AC683" s="69"/>
      <c r="AD683" s="68"/>
      <c r="AE683" s="69"/>
      <c r="AF683" s="69"/>
      <c r="AG683" s="69"/>
      <c r="AH683" s="68"/>
      <c r="AI683" s="68"/>
      <c r="AJ683" s="68"/>
      <c r="AK683" s="68"/>
      <c r="AL683" s="68"/>
      <c r="AM683" s="68"/>
      <c r="AN683" s="68"/>
      <c r="AO683" s="70"/>
      <c r="AP683" s="71"/>
      <c r="AQ683" s="70"/>
      <c r="AR683" s="72"/>
      <c r="AS683" s="55"/>
      <c r="AT683" s="55"/>
      <c r="AU683" s="55"/>
      <c r="AV683" s="78"/>
    </row>
    <row r="684" spans="28:48" ht="14.25">
      <c r="AB684" s="68"/>
      <c r="AC684" s="69"/>
      <c r="AD684" s="68"/>
      <c r="AE684" s="69"/>
      <c r="AF684" s="69"/>
      <c r="AG684" s="69"/>
      <c r="AH684" s="68"/>
      <c r="AI684" s="68"/>
      <c r="AJ684" s="68"/>
      <c r="AK684" s="68"/>
      <c r="AL684" s="68"/>
      <c r="AM684" s="68"/>
      <c r="AN684" s="68"/>
      <c r="AO684" s="70"/>
      <c r="AP684" s="71"/>
      <c r="AQ684" s="70"/>
      <c r="AR684" s="72"/>
      <c r="AS684" s="55"/>
      <c r="AT684" s="55"/>
      <c r="AU684" s="55"/>
      <c r="AV684" s="78"/>
    </row>
    <row r="685" spans="28:48" ht="14.25">
      <c r="AB685" s="68"/>
      <c r="AC685" s="69"/>
      <c r="AD685" s="68"/>
      <c r="AE685" s="69"/>
      <c r="AF685" s="69"/>
      <c r="AG685" s="69"/>
      <c r="AH685" s="68"/>
      <c r="AI685" s="68"/>
      <c r="AJ685" s="68"/>
      <c r="AK685" s="68"/>
      <c r="AL685" s="68"/>
      <c r="AM685" s="68"/>
      <c r="AN685" s="68"/>
      <c r="AO685" s="70"/>
      <c r="AP685" s="71"/>
      <c r="AQ685" s="70"/>
      <c r="AR685" s="72"/>
      <c r="AS685" s="55"/>
      <c r="AT685" s="55"/>
      <c r="AU685" s="55"/>
      <c r="AV685" s="78"/>
    </row>
    <row r="686" spans="28:48" ht="14.25">
      <c r="AB686" s="68"/>
      <c r="AC686" s="69"/>
      <c r="AD686" s="68"/>
      <c r="AE686" s="69"/>
      <c r="AF686" s="69"/>
      <c r="AG686" s="69"/>
      <c r="AH686" s="68"/>
      <c r="AI686" s="68"/>
      <c r="AJ686" s="68"/>
      <c r="AK686" s="68"/>
      <c r="AL686" s="68"/>
      <c r="AM686" s="68"/>
      <c r="AN686" s="68"/>
      <c r="AO686" s="70"/>
      <c r="AP686" s="71"/>
      <c r="AQ686" s="70"/>
      <c r="AR686" s="72"/>
      <c r="AS686" s="55"/>
      <c r="AT686" s="55"/>
      <c r="AU686" s="55"/>
      <c r="AV686" s="78"/>
    </row>
    <row r="687" spans="28:48" ht="14.25">
      <c r="AB687" s="68"/>
      <c r="AC687" s="69"/>
      <c r="AD687" s="68"/>
      <c r="AE687" s="69"/>
      <c r="AF687" s="69"/>
      <c r="AG687" s="69"/>
      <c r="AH687" s="68"/>
      <c r="AI687" s="68"/>
      <c r="AJ687" s="68"/>
      <c r="AK687" s="68"/>
      <c r="AL687" s="68"/>
      <c r="AM687" s="68"/>
      <c r="AN687" s="68"/>
      <c r="AO687" s="70"/>
      <c r="AP687" s="71"/>
      <c r="AQ687" s="70"/>
      <c r="AR687" s="72"/>
      <c r="AS687" s="55"/>
      <c r="AT687" s="55"/>
      <c r="AU687" s="55"/>
      <c r="AV687" s="78"/>
    </row>
    <row r="688" spans="28:48" ht="14.25">
      <c r="AB688" s="68"/>
      <c r="AC688" s="69"/>
      <c r="AD688" s="68"/>
      <c r="AE688" s="69"/>
      <c r="AF688" s="69"/>
      <c r="AG688" s="69"/>
      <c r="AH688" s="68"/>
      <c r="AI688" s="68"/>
      <c r="AJ688" s="68"/>
      <c r="AK688" s="68"/>
      <c r="AL688" s="68"/>
      <c r="AM688" s="68"/>
      <c r="AN688" s="68"/>
      <c r="AO688" s="70"/>
      <c r="AP688" s="71"/>
      <c r="AQ688" s="70"/>
      <c r="AR688" s="72"/>
      <c r="AS688" s="55"/>
      <c r="AT688" s="55"/>
      <c r="AU688" s="55"/>
      <c r="AV688" s="78"/>
    </row>
    <row r="689" spans="28:48" ht="14.25">
      <c r="AB689" s="68"/>
      <c r="AC689" s="69"/>
      <c r="AD689" s="68"/>
      <c r="AE689" s="69"/>
      <c r="AF689" s="69"/>
      <c r="AG689" s="69"/>
      <c r="AH689" s="68"/>
      <c r="AI689" s="68"/>
      <c r="AJ689" s="68"/>
      <c r="AK689" s="68"/>
      <c r="AL689" s="68"/>
      <c r="AM689" s="68"/>
      <c r="AN689" s="68"/>
      <c r="AO689" s="70"/>
      <c r="AP689" s="71"/>
      <c r="AQ689" s="70"/>
      <c r="AR689" s="72"/>
      <c r="AS689" s="55"/>
      <c r="AT689" s="55"/>
      <c r="AU689" s="55"/>
      <c r="AV689" s="78"/>
    </row>
    <row r="690" spans="28:48" ht="14.25">
      <c r="AB690" s="68"/>
      <c r="AC690" s="69"/>
      <c r="AD690" s="68"/>
      <c r="AE690" s="69"/>
      <c r="AF690" s="69"/>
      <c r="AG690" s="69"/>
      <c r="AH690" s="68"/>
      <c r="AI690" s="68"/>
      <c r="AJ690" s="68"/>
      <c r="AK690" s="68"/>
      <c r="AL690" s="68"/>
      <c r="AM690" s="68"/>
      <c r="AN690" s="68"/>
      <c r="AO690" s="70"/>
      <c r="AP690" s="71"/>
      <c r="AQ690" s="70"/>
      <c r="AR690" s="72"/>
      <c r="AS690" s="55"/>
      <c r="AT690" s="55"/>
      <c r="AU690" s="55"/>
      <c r="AV690" s="78"/>
    </row>
    <row r="691" spans="28:48" ht="14.25">
      <c r="AB691" s="68"/>
      <c r="AC691" s="69"/>
      <c r="AD691" s="68"/>
      <c r="AE691" s="69"/>
      <c r="AF691" s="69"/>
      <c r="AG691" s="69"/>
      <c r="AH691" s="68"/>
      <c r="AI691" s="68"/>
      <c r="AJ691" s="68"/>
      <c r="AK691" s="68"/>
      <c r="AL691" s="68"/>
      <c r="AM691" s="68"/>
      <c r="AN691" s="68"/>
      <c r="AO691" s="70"/>
      <c r="AP691" s="71"/>
      <c r="AQ691" s="70"/>
      <c r="AR691" s="72"/>
      <c r="AS691" s="55"/>
      <c r="AT691" s="55"/>
      <c r="AU691" s="55"/>
      <c r="AV691" s="78"/>
    </row>
    <row r="692" spans="28:48" ht="14.25">
      <c r="AB692" s="68"/>
      <c r="AC692" s="69"/>
      <c r="AD692" s="68"/>
      <c r="AE692" s="69"/>
      <c r="AF692" s="69"/>
      <c r="AG692" s="69"/>
      <c r="AH692" s="68"/>
      <c r="AI692" s="68"/>
      <c r="AJ692" s="68"/>
      <c r="AK692" s="68"/>
      <c r="AL692" s="68"/>
      <c r="AM692" s="68"/>
      <c r="AN692" s="68"/>
      <c r="AO692" s="70"/>
      <c r="AP692" s="71"/>
      <c r="AQ692" s="70"/>
      <c r="AR692" s="72"/>
      <c r="AS692" s="55"/>
      <c r="AT692" s="55"/>
      <c r="AU692" s="55"/>
      <c r="AV692" s="78"/>
    </row>
    <row r="693" spans="28:48" ht="14.25">
      <c r="AB693" s="68"/>
      <c r="AC693" s="69"/>
      <c r="AD693" s="68"/>
      <c r="AE693" s="69"/>
      <c r="AF693" s="69"/>
      <c r="AG693" s="69"/>
      <c r="AH693" s="68"/>
      <c r="AI693" s="68"/>
      <c r="AJ693" s="68"/>
      <c r="AK693" s="68"/>
      <c r="AL693" s="68"/>
      <c r="AM693" s="68"/>
      <c r="AN693" s="68"/>
      <c r="AO693" s="70"/>
      <c r="AP693" s="71"/>
      <c r="AQ693" s="70"/>
      <c r="AR693" s="72"/>
      <c r="AS693" s="55"/>
      <c r="AT693" s="55"/>
      <c r="AU693" s="55"/>
      <c r="AV693" s="78"/>
    </row>
    <row r="694" spans="28:48" ht="14.25">
      <c r="AB694" s="68"/>
      <c r="AC694" s="69"/>
      <c r="AD694" s="68"/>
      <c r="AE694" s="69"/>
      <c r="AF694" s="69"/>
      <c r="AG694" s="69"/>
      <c r="AH694" s="68"/>
      <c r="AI694" s="68"/>
      <c r="AJ694" s="68"/>
      <c r="AK694" s="68"/>
      <c r="AL694" s="68"/>
      <c r="AM694" s="68"/>
      <c r="AN694" s="68"/>
      <c r="AO694" s="70"/>
      <c r="AP694" s="71"/>
      <c r="AQ694" s="70"/>
      <c r="AR694" s="72"/>
      <c r="AS694" s="55"/>
      <c r="AT694" s="55"/>
      <c r="AU694" s="55"/>
      <c r="AV694" s="78"/>
    </row>
    <row r="695" spans="28:48" ht="14.25">
      <c r="AB695" s="68"/>
      <c r="AC695" s="69"/>
      <c r="AD695" s="68"/>
      <c r="AE695" s="69"/>
      <c r="AF695" s="69"/>
      <c r="AG695" s="69"/>
      <c r="AH695" s="68"/>
      <c r="AI695" s="68"/>
      <c r="AJ695" s="68"/>
      <c r="AK695" s="68"/>
      <c r="AL695" s="68"/>
      <c r="AM695" s="68"/>
      <c r="AN695" s="68"/>
      <c r="AO695" s="70"/>
      <c r="AP695" s="71"/>
      <c r="AQ695" s="70"/>
      <c r="AR695" s="72"/>
      <c r="AS695" s="55"/>
      <c r="AT695" s="55"/>
      <c r="AU695" s="55"/>
      <c r="AV695" s="78"/>
    </row>
    <row r="696" spans="28:48" ht="14.25">
      <c r="AB696" s="68"/>
      <c r="AC696" s="69"/>
      <c r="AD696" s="68"/>
      <c r="AE696" s="69"/>
      <c r="AF696" s="69"/>
      <c r="AG696" s="69"/>
      <c r="AH696" s="68"/>
      <c r="AI696" s="68"/>
      <c r="AJ696" s="68"/>
      <c r="AK696" s="68"/>
      <c r="AL696" s="68"/>
      <c r="AM696" s="68"/>
      <c r="AN696" s="68"/>
      <c r="AO696" s="70"/>
      <c r="AP696" s="71"/>
      <c r="AQ696" s="70"/>
      <c r="AR696" s="72"/>
      <c r="AS696" s="55"/>
      <c r="AT696" s="55"/>
      <c r="AU696" s="55"/>
      <c r="AV696" s="78"/>
    </row>
    <row r="697" spans="28:48" ht="14.25">
      <c r="AB697" s="68"/>
      <c r="AC697" s="69"/>
      <c r="AD697" s="68"/>
      <c r="AE697" s="69"/>
      <c r="AF697" s="69"/>
      <c r="AG697" s="69"/>
      <c r="AH697" s="68"/>
      <c r="AI697" s="68"/>
      <c r="AJ697" s="68"/>
      <c r="AK697" s="68"/>
      <c r="AL697" s="68"/>
      <c r="AM697" s="68"/>
      <c r="AN697" s="68"/>
      <c r="AO697" s="70"/>
      <c r="AP697" s="71"/>
      <c r="AQ697" s="70"/>
      <c r="AR697" s="72"/>
      <c r="AS697" s="55"/>
      <c r="AT697" s="55"/>
      <c r="AU697" s="55"/>
      <c r="AV697" s="78"/>
    </row>
    <row r="698" spans="28:48" ht="14.25">
      <c r="AB698" s="68"/>
      <c r="AC698" s="69"/>
      <c r="AD698" s="68"/>
      <c r="AE698" s="69"/>
      <c r="AF698" s="69"/>
      <c r="AG698" s="69"/>
      <c r="AH698" s="68"/>
      <c r="AI698" s="68"/>
      <c r="AJ698" s="68"/>
      <c r="AK698" s="68"/>
      <c r="AL698" s="68"/>
      <c r="AM698" s="68"/>
      <c r="AN698" s="68"/>
      <c r="AO698" s="70"/>
      <c r="AP698" s="71"/>
      <c r="AQ698" s="70"/>
      <c r="AR698" s="72"/>
      <c r="AS698" s="55"/>
      <c r="AT698" s="55"/>
      <c r="AU698" s="55"/>
      <c r="AV698" s="78"/>
    </row>
    <row r="699" spans="28:48" ht="14.25">
      <c r="AB699" s="68"/>
      <c r="AC699" s="69"/>
      <c r="AD699" s="68"/>
      <c r="AE699" s="69"/>
      <c r="AF699" s="69"/>
      <c r="AG699" s="69"/>
      <c r="AH699" s="68"/>
      <c r="AI699" s="68"/>
      <c r="AJ699" s="68"/>
      <c r="AK699" s="68"/>
      <c r="AL699" s="68"/>
      <c r="AM699" s="68"/>
      <c r="AN699" s="68"/>
      <c r="AO699" s="70"/>
      <c r="AP699" s="71"/>
      <c r="AQ699" s="70"/>
      <c r="AR699" s="72"/>
      <c r="AS699" s="55"/>
      <c r="AT699" s="55"/>
      <c r="AU699" s="55"/>
      <c r="AV699" s="78"/>
    </row>
    <row r="700" spans="28:48" ht="14.25">
      <c r="AB700" s="68"/>
      <c r="AC700" s="69"/>
      <c r="AD700" s="68"/>
      <c r="AE700" s="69"/>
      <c r="AF700" s="69"/>
      <c r="AG700" s="69"/>
      <c r="AH700" s="68"/>
      <c r="AI700" s="68"/>
      <c r="AJ700" s="68"/>
      <c r="AK700" s="68"/>
      <c r="AL700" s="68"/>
      <c r="AM700" s="68"/>
      <c r="AN700" s="68"/>
      <c r="AO700" s="70"/>
      <c r="AP700" s="71"/>
      <c r="AQ700" s="70"/>
      <c r="AR700" s="72"/>
      <c r="AS700" s="55"/>
      <c r="AT700" s="55"/>
      <c r="AU700" s="55"/>
      <c r="AV700" s="78"/>
    </row>
    <row r="701" spans="28:48" ht="14.25">
      <c r="AB701" s="68"/>
      <c r="AC701" s="69"/>
      <c r="AD701" s="68"/>
      <c r="AE701" s="69"/>
      <c r="AF701" s="69"/>
      <c r="AG701" s="69"/>
      <c r="AH701" s="68"/>
      <c r="AI701" s="68"/>
      <c r="AJ701" s="68"/>
      <c r="AK701" s="68"/>
      <c r="AL701" s="68"/>
      <c r="AM701" s="68"/>
      <c r="AN701" s="68"/>
      <c r="AO701" s="70"/>
      <c r="AP701" s="71"/>
      <c r="AQ701" s="70"/>
      <c r="AR701" s="72"/>
      <c r="AS701" s="55"/>
      <c r="AT701" s="55"/>
      <c r="AU701" s="55"/>
      <c r="AV701" s="78"/>
    </row>
    <row r="702" spans="28:48" ht="14.25">
      <c r="AB702" s="68"/>
      <c r="AC702" s="69"/>
      <c r="AD702" s="68"/>
      <c r="AE702" s="69"/>
      <c r="AF702" s="69"/>
      <c r="AG702" s="69"/>
      <c r="AH702" s="68"/>
      <c r="AI702" s="68"/>
      <c r="AJ702" s="68"/>
      <c r="AK702" s="68"/>
      <c r="AL702" s="68"/>
      <c r="AM702" s="68"/>
      <c r="AN702" s="68"/>
      <c r="AO702" s="70"/>
      <c r="AP702" s="71"/>
      <c r="AQ702" s="70"/>
      <c r="AR702" s="72"/>
      <c r="AS702" s="55"/>
      <c r="AT702" s="55"/>
      <c r="AU702" s="55"/>
      <c r="AV702" s="78"/>
    </row>
    <row r="703" spans="28:48" ht="14.25">
      <c r="AB703" s="68"/>
      <c r="AC703" s="69"/>
      <c r="AD703" s="68"/>
      <c r="AE703" s="69"/>
      <c r="AF703" s="69"/>
      <c r="AG703" s="69"/>
      <c r="AH703" s="68"/>
      <c r="AI703" s="68"/>
      <c r="AJ703" s="68"/>
      <c r="AK703" s="68"/>
      <c r="AL703" s="68"/>
      <c r="AM703" s="68"/>
      <c r="AN703" s="68"/>
      <c r="AO703" s="70"/>
      <c r="AP703" s="71"/>
      <c r="AQ703" s="70"/>
      <c r="AR703" s="72"/>
      <c r="AS703" s="55"/>
      <c r="AT703" s="55"/>
      <c r="AU703" s="55"/>
      <c r="AV703" s="78"/>
    </row>
    <row r="704" spans="28:48" ht="14.25">
      <c r="AB704" s="68"/>
      <c r="AC704" s="69"/>
      <c r="AD704" s="68"/>
      <c r="AE704" s="69"/>
      <c r="AF704" s="69"/>
      <c r="AG704" s="69"/>
      <c r="AH704" s="68"/>
      <c r="AI704" s="68"/>
      <c r="AJ704" s="68"/>
      <c r="AK704" s="68"/>
      <c r="AL704" s="68"/>
      <c r="AM704" s="68"/>
      <c r="AN704" s="68"/>
      <c r="AO704" s="70"/>
      <c r="AP704" s="71"/>
      <c r="AQ704" s="70"/>
      <c r="AR704" s="72"/>
      <c r="AS704" s="55"/>
      <c r="AT704" s="55"/>
      <c r="AU704" s="55"/>
      <c r="AV704" s="78"/>
    </row>
    <row r="705" spans="28:48" ht="14.25">
      <c r="AB705" s="68"/>
      <c r="AC705" s="69"/>
      <c r="AD705" s="68"/>
      <c r="AE705" s="69"/>
      <c r="AF705" s="69"/>
      <c r="AG705" s="69"/>
      <c r="AH705" s="68"/>
      <c r="AI705" s="68"/>
      <c r="AJ705" s="68"/>
      <c r="AK705" s="68"/>
      <c r="AL705" s="68"/>
      <c r="AM705" s="68"/>
      <c r="AN705" s="68"/>
      <c r="AO705" s="70"/>
      <c r="AP705" s="71"/>
      <c r="AQ705" s="70"/>
      <c r="AR705" s="72"/>
      <c r="AS705" s="55"/>
      <c r="AT705" s="55"/>
      <c r="AU705" s="55"/>
      <c r="AV705" s="78"/>
    </row>
    <row r="706" spans="28:48" ht="14.25">
      <c r="AB706" s="68"/>
      <c r="AC706" s="69"/>
      <c r="AD706" s="68"/>
      <c r="AE706" s="69"/>
      <c r="AF706" s="69"/>
      <c r="AG706" s="69"/>
      <c r="AH706" s="68"/>
      <c r="AI706" s="68"/>
      <c r="AJ706" s="68"/>
      <c r="AK706" s="68"/>
      <c r="AL706" s="68"/>
      <c r="AM706" s="68"/>
      <c r="AN706" s="68"/>
      <c r="AO706" s="70"/>
      <c r="AP706" s="71"/>
      <c r="AQ706" s="70"/>
      <c r="AR706" s="72"/>
      <c r="AS706" s="55"/>
      <c r="AT706" s="55"/>
      <c r="AU706" s="55"/>
      <c r="AV706" s="78"/>
    </row>
    <row r="707" spans="28:48" ht="14.25">
      <c r="AB707" s="68"/>
      <c r="AC707" s="69"/>
      <c r="AD707" s="68"/>
      <c r="AE707" s="69"/>
      <c r="AF707" s="69"/>
      <c r="AG707" s="69"/>
      <c r="AH707" s="68"/>
      <c r="AI707" s="68"/>
      <c r="AJ707" s="68"/>
      <c r="AK707" s="68"/>
      <c r="AL707" s="68"/>
      <c r="AM707" s="68"/>
      <c r="AN707" s="68"/>
      <c r="AO707" s="70"/>
      <c r="AP707" s="71"/>
      <c r="AQ707" s="70"/>
      <c r="AR707" s="72"/>
      <c r="AS707" s="55"/>
      <c r="AT707" s="55"/>
      <c r="AU707" s="55"/>
      <c r="AV707" s="78"/>
    </row>
    <row r="708" spans="28:48" ht="14.25">
      <c r="AB708" s="68"/>
      <c r="AC708" s="69"/>
      <c r="AD708" s="68"/>
      <c r="AE708" s="69"/>
      <c r="AF708" s="69"/>
      <c r="AG708" s="69"/>
      <c r="AH708" s="68"/>
      <c r="AI708" s="68"/>
      <c r="AJ708" s="68"/>
      <c r="AK708" s="68"/>
      <c r="AL708" s="68"/>
      <c r="AM708" s="68"/>
      <c r="AN708" s="68"/>
      <c r="AO708" s="70"/>
      <c r="AP708" s="71"/>
      <c r="AQ708" s="70"/>
      <c r="AR708" s="72"/>
      <c r="AS708" s="55"/>
      <c r="AT708" s="55"/>
      <c r="AU708" s="55"/>
      <c r="AV708" s="78"/>
    </row>
    <row r="709" spans="28:48" ht="14.25">
      <c r="AB709" s="68"/>
      <c r="AC709" s="69"/>
      <c r="AD709" s="68"/>
      <c r="AE709" s="69"/>
      <c r="AF709" s="69"/>
      <c r="AG709" s="69"/>
      <c r="AH709" s="68"/>
      <c r="AI709" s="68"/>
      <c r="AJ709" s="68"/>
      <c r="AK709" s="68"/>
      <c r="AL709" s="68"/>
      <c r="AM709" s="68"/>
      <c r="AN709" s="68"/>
      <c r="AO709" s="70"/>
      <c r="AP709" s="71"/>
      <c r="AQ709" s="70"/>
      <c r="AR709" s="72"/>
      <c r="AS709" s="55"/>
      <c r="AT709" s="55"/>
      <c r="AU709" s="55"/>
      <c r="AV709" s="78"/>
    </row>
    <row r="710" spans="28:48" ht="14.25">
      <c r="AB710" s="68"/>
      <c r="AC710" s="69"/>
      <c r="AD710" s="68"/>
      <c r="AE710" s="69"/>
      <c r="AF710" s="69"/>
      <c r="AG710" s="69"/>
      <c r="AH710" s="68"/>
      <c r="AI710" s="68"/>
      <c r="AJ710" s="68"/>
      <c r="AK710" s="68"/>
      <c r="AL710" s="68"/>
      <c r="AM710" s="68"/>
      <c r="AN710" s="68"/>
      <c r="AO710" s="70"/>
      <c r="AP710" s="71"/>
      <c r="AQ710" s="70"/>
      <c r="AR710" s="72"/>
      <c r="AS710" s="55"/>
      <c r="AT710" s="55"/>
      <c r="AU710" s="55"/>
      <c r="AV710" s="78"/>
    </row>
    <row r="711" spans="28:48" ht="14.25">
      <c r="AB711" s="68"/>
      <c r="AC711" s="69"/>
      <c r="AD711" s="68"/>
      <c r="AE711" s="69"/>
      <c r="AF711" s="69"/>
      <c r="AG711" s="69"/>
      <c r="AH711" s="68"/>
      <c r="AI711" s="68"/>
      <c r="AJ711" s="68"/>
      <c r="AK711" s="68"/>
      <c r="AL711" s="68"/>
      <c r="AM711" s="68"/>
      <c r="AN711" s="68"/>
      <c r="AO711" s="70"/>
      <c r="AP711" s="71"/>
      <c r="AQ711" s="70"/>
      <c r="AR711" s="72"/>
      <c r="AS711" s="55"/>
      <c r="AT711" s="55"/>
      <c r="AU711" s="55"/>
      <c r="AV711" s="78"/>
    </row>
    <row r="712" spans="28:48" ht="14.25">
      <c r="AB712" s="68"/>
      <c r="AC712" s="69"/>
      <c r="AD712" s="68"/>
      <c r="AE712" s="69"/>
      <c r="AF712" s="69"/>
      <c r="AG712" s="69"/>
      <c r="AH712" s="68"/>
      <c r="AI712" s="68"/>
      <c r="AJ712" s="68"/>
      <c r="AK712" s="68"/>
      <c r="AL712" s="68"/>
      <c r="AM712" s="68"/>
      <c r="AN712" s="68"/>
      <c r="AO712" s="70"/>
      <c r="AP712" s="71"/>
      <c r="AQ712" s="70"/>
      <c r="AR712" s="72"/>
      <c r="AS712" s="55"/>
      <c r="AT712" s="55"/>
      <c r="AU712" s="55"/>
      <c r="AV712" s="78"/>
    </row>
    <row r="713" spans="28:48" ht="14.25">
      <c r="AB713" s="68"/>
      <c r="AC713" s="69"/>
      <c r="AD713" s="68"/>
      <c r="AE713" s="69"/>
      <c r="AF713" s="69"/>
      <c r="AG713" s="69"/>
      <c r="AH713" s="68"/>
      <c r="AI713" s="68"/>
      <c r="AJ713" s="68"/>
      <c r="AK713" s="68"/>
      <c r="AL713" s="68"/>
      <c r="AM713" s="68"/>
      <c r="AN713" s="68"/>
      <c r="AO713" s="70"/>
      <c r="AP713" s="71"/>
      <c r="AQ713" s="70"/>
      <c r="AR713" s="72"/>
      <c r="AS713" s="55"/>
      <c r="AT713" s="55"/>
      <c r="AU713" s="55"/>
      <c r="AV713" s="78"/>
    </row>
    <row r="714" spans="28:48" ht="14.25">
      <c r="AB714" s="68"/>
      <c r="AC714" s="69"/>
      <c r="AD714" s="68"/>
      <c r="AE714" s="69"/>
      <c r="AF714" s="69"/>
      <c r="AG714" s="69"/>
      <c r="AH714" s="68"/>
      <c r="AI714" s="68"/>
      <c r="AJ714" s="68"/>
      <c r="AK714" s="68"/>
      <c r="AL714" s="68"/>
      <c r="AM714" s="68"/>
      <c r="AN714" s="68"/>
      <c r="AO714" s="70"/>
      <c r="AP714" s="71"/>
      <c r="AQ714" s="70"/>
      <c r="AR714" s="72"/>
      <c r="AS714" s="55"/>
      <c r="AT714" s="55"/>
      <c r="AU714" s="55"/>
      <c r="AV714" s="78"/>
    </row>
    <row r="715" spans="28:48" ht="14.25">
      <c r="AB715" s="68"/>
      <c r="AC715" s="69"/>
      <c r="AD715" s="68"/>
      <c r="AE715" s="69"/>
      <c r="AF715" s="69"/>
      <c r="AG715" s="69"/>
      <c r="AH715" s="68"/>
      <c r="AI715" s="68"/>
      <c r="AJ715" s="68"/>
      <c r="AK715" s="68"/>
      <c r="AL715" s="68"/>
      <c r="AM715" s="68"/>
      <c r="AN715" s="68"/>
      <c r="AO715" s="70"/>
      <c r="AP715" s="71"/>
      <c r="AQ715" s="70"/>
      <c r="AR715" s="72"/>
      <c r="AS715" s="55"/>
      <c r="AT715" s="55"/>
      <c r="AU715" s="55"/>
      <c r="AV715" s="78"/>
    </row>
    <row r="716" spans="28:48" ht="14.25">
      <c r="AB716" s="68"/>
      <c r="AC716" s="69"/>
      <c r="AD716" s="68"/>
      <c r="AE716" s="69"/>
      <c r="AF716" s="69"/>
      <c r="AG716" s="69"/>
      <c r="AH716" s="68"/>
      <c r="AI716" s="68"/>
      <c r="AJ716" s="68"/>
      <c r="AK716" s="68"/>
      <c r="AL716" s="68"/>
      <c r="AM716" s="68"/>
      <c r="AN716" s="68"/>
      <c r="AO716" s="70"/>
      <c r="AP716" s="71"/>
      <c r="AQ716" s="70"/>
      <c r="AR716" s="72"/>
      <c r="AS716" s="55"/>
      <c r="AT716" s="55"/>
      <c r="AU716" s="55"/>
      <c r="AV716" s="78"/>
    </row>
    <row r="717" spans="28:48" ht="14.25">
      <c r="AB717" s="68"/>
      <c r="AC717" s="69"/>
      <c r="AD717" s="68"/>
      <c r="AE717" s="69"/>
      <c r="AF717" s="69"/>
      <c r="AG717" s="69"/>
      <c r="AH717" s="68"/>
      <c r="AI717" s="68"/>
      <c r="AJ717" s="68"/>
      <c r="AK717" s="68"/>
      <c r="AL717" s="68"/>
      <c r="AM717" s="68"/>
      <c r="AN717" s="68"/>
      <c r="AO717" s="70"/>
      <c r="AP717" s="71"/>
      <c r="AQ717" s="70"/>
      <c r="AR717" s="72"/>
      <c r="AS717" s="55"/>
      <c r="AT717" s="55"/>
      <c r="AU717" s="55"/>
      <c r="AV717" s="78"/>
    </row>
    <row r="718" spans="28:48" ht="14.25">
      <c r="AB718" s="68"/>
      <c r="AC718" s="69"/>
      <c r="AD718" s="68"/>
      <c r="AE718" s="69"/>
      <c r="AF718" s="69"/>
      <c r="AG718" s="69"/>
      <c r="AH718" s="68"/>
      <c r="AI718" s="68"/>
      <c r="AJ718" s="68"/>
      <c r="AK718" s="68"/>
      <c r="AL718" s="68"/>
      <c r="AM718" s="68"/>
      <c r="AN718" s="68"/>
      <c r="AO718" s="70"/>
      <c r="AP718" s="71"/>
      <c r="AQ718" s="70"/>
      <c r="AR718" s="72"/>
      <c r="AS718" s="55"/>
      <c r="AT718" s="55"/>
      <c r="AU718" s="55"/>
      <c r="AV718" s="78"/>
    </row>
    <row r="719" spans="28:48" ht="14.25">
      <c r="AB719" s="68"/>
      <c r="AC719" s="69"/>
      <c r="AD719" s="68"/>
      <c r="AE719" s="69"/>
      <c r="AF719" s="69"/>
      <c r="AG719" s="69"/>
      <c r="AH719" s="68"/>
      <c r="AI719" s="68"/>
      <c r="AJ719" s="68"/>
      <c r="AK719" s="68"/>
      <c r="AL719" s="68"/>
      <c r="AM719" s="68"/>
      <c r="AN719" s="68"/>
      <c r="AO719" s="70"/>
      <c r="AP719" s="71"/>
      <c r="AQ719" s="70"/>
      <c r="AR719" s="72"/>
      <c r="AS719" s="55"/>
      <c r="AT719" s="55"/>
      <c r="AU719" s="55"/>
      <c r="AV719" s="78"/>
    </row>
    <row r="720" spans="28:48" ht="14.25">
      <c r="AB720" s="68"/>
      <c r="AC720" s="69"/>
      <c r="AD720" s="68"/>
      <c r="AE720" s="69"/>
      <c r="AF720" s="69"/>
      <c r="AG720" s="69"/>
      <c r="AH720" s="68"/>
      <c r="AI720" s="68"/>
      <c r="AJ720" s="68"/>
      <c r="AK720" s="68"/>
      <c r="AL720" s="68"/>
      <c r="AM720" s="68"/>
      <c r="AN720" s="68"/>
      <c r="AO720" s="70"/>
      <c r="AP720" s="71"/>
      <c r="AQ720" s="70"/>
      <c r="AR720" s="72"/>
      <c r="AS720" s="55"/>
      <c r="AT720" s="55"/>
      <c r="AU720" s="55"/>
      <c r="AV720" s="78"/>
    </row>
    <row r="721" spans="28:48" ht="14.25">
      <c r="AB721" s="68"/>
      <c r="AC721" s="69"/>
      <c r="AD721" s="68"/>
      <c r="AE721" s="69"/>
      <c r="AF721" s="69"/>
      <c r="AG721" s="69"/>
      <c r="AH721" s="68"/>
      <c r="AI721" s="68"/>
      <c r="AJ721" s="68"/>
      <c r="AK721" s="68"/>
      <c r="AL721" s="68"/>
      <c r="AM721" s="68"/>
      <c r="AN721" s="68"/>
      <c r="AO721" s="70"/>
      <c r="AP721" s="71"/>
      <c r="AQ721" s="70"/>
      <c r="AR721" s="72"/>
      <c r="AS721" s="55"/>
      <c r="AT721" s="55"/>
      <c r="AU721" s="55"/>
      <c r="AV721" s="78"/>
    </row>
    <row r="722" spans="28:48" ht="14.25">
      <c r="AB722" s="68"/>
      <c r="AC722" s="69"/>
      <c r="AD722" s="68"/>
      <c r="AE722" s="69"/>
      <c r="AF722" s="69"/>
      <c r="AG722" s="69"/>
      <c r="AH722" s="68"/>
      <c r="AI722" s="68"/>
      <c r="AJ722" s="68"/>
      <c r="AK722" s="68"/>
      <c r="AL722" s="68"/>
      <c r="AM722" s="68"/>
      <c r="AN722" s="68"/>
      <c r="AO722" s="70"/>
      <c r="AP722" s="71"/>
      <c r="AQ722" s="70"/>
      <c r="AR722" s="72"/>
      <c r="AS722" s="55"/>
      <c r="AT722" s="55"/>
      <c r="AU722" s="55"/>
      <c r="AV722" s="78"/>
    </row>
    <row r="723" spans="28:48" ht="14.25">
      <c r="AB723" s="68"/>
      <c r="AC723" s="69"/>
      <c r="AD723" s="68"/>
      <c r="AE723" s="69"/>
      <c r="AF723" s="69"/>
      <c r="AG723" s="69"/>
      <c r="AH723" s="68"/>
      <c r="AI723" s="68"/>
      <c r="AJ723" s="68"/>
      <c r="AK723" s="68"/>
      <c r="AL723" s="68"/>
      <c r="AM723" s="68"/>
      <c r="AN723" s="68"/>
      <c r="AO723" s="70"/>
      <c r="AP723" s="71"/>
      <c r="AQ723" s="70"/>
      <c r="AR723" s="72"/>
      <c r="AS723" s="55"/>
      <c r="AT723" s="55"/>
      <c r="AU723" s="55"/>
      <c r="AV723" s="78"/>
    </row>
    <row r="724" spans="28:48" ht="14.25">
      <c r="AB724" s="68"/>
      <c r="AC724" s="69"/>
      <c r="AD724" s="68"/>
      <c r="AE724" s="69"/>
      <c r="AF724" s="69"/>
      <c r="AG724" s="69"/>
      <c r="AH724" s="68"/>
      <c r="AI724" s="68"/>
      <c r="AJ724" s="68"/>
      <c r="AK724" s="68"/>
      <c r="AL724" s="68"/>
      <c r="AM724" s="68"/>
      <c r="AN724" s="68"/>
      <c r="AO724" s="70"/>
      <c r="AP724" s="71"/>
      <c r="AQ724" s="70"/>
      <c r="AR724" s="72"/>
      <c r="AS724" s="55"/>
      <c r="AT724" s="55"/>
      <c r="AU724" s="55"/>
      <c r="AV724" s="78"/>
    </row>
    <row r="725" spans="28:48" ht="14.25">
      <c r="AB725" s="68"/>
      <c r="AC725" s="69"/>
      <c r="AD725" s="68"/>
      <c r="AE725" s="69"/>
      <c r="AF725" s="69"/>
      <c r="AG725" s="69"/>
      <c r="AH725" s="68"/>
      <c r="AI725" s="68"/>
      <c r="AJ725" s="68"/>
      <c r="AK725" s="68"/>
      <c r="AL725" s="68"/>
      <c r="AM725" s="68"/>
      <c r="AN725" s="68"/>
      <c r="AO725" s="70"/>
      <c r="AP725" s="71"/>
      <c r="AQ725" s="70"/>
      <c r="AR725" s="72"/>
      <c r="AS725" s="55"/>
      <c r="AT725" s="55"/>
      <c r="AU725" s="55"/>
      <c r="AV725" s="78"/>
    </row>
    <row r="726" spans="28:48" ht="14.25">
      <c r="AB726" s="68"/>
      <c r="AC726" s="69"/>
      <c r="AD726" s="68"/>
      <c r="AE726" s="69"/>
      <c r="AF726" s="69"/>
      <c r="AG726" s="69"/>
      <c r="AH726" s="68"/>
      <c r="AI726" s="68"/>
      <c r="AJ726" s="68"/>
      <c r="AK726" s="68"/>
      <c r="AL726" s="68"/>
      <c r="AM726" s="68"/>
      <c r="AN726" s="68"/>
      <c r="AO726" s="70"/>
      <c r="AP726" s="71"/>
      <c r="AQ726" s="70"/>
      <c r="AR726" s="72"/>
      <c r="AS726" s="55"/>
      <c r="AT726" s="55"/>
      <c r="AU726" s="55"/>
      <c r="AV726" s="78"/>
    </row>
    <row r="727" spans="28:48" ht="14.25">
      <c r="AB727" s="68"/>
      <c r="AC727" s="69"/>
      <c r="AD727" s="68"/>
      <c r="AE727" s="69"/>
      <c r="AF727" s="69"/>
      <c r="AG727" s="69"/>
      <c r="AH727" s="68"/>
      <c r="AI727" s="68"/>
      <c r="AJ727" s="68"/>
      <c r="AK727" s="68"/>
      <c r="AL727" s="68"/>
      <c r="AM727" s="68"/>
      <c r="AN727" s="68"/>
      <c r="AO727" s="70"/>
      <c r="AP727" s="71"/>
      <c r="AQ727" s="70"/>
      <c r="AR727" s="72"/>
      <c r="AS727" s="55"/>
      <c r="AT727" s="55"/>
      <c r="AU727" s="55"/>
      <c r="AV727" s="78"/>
    </row>
    <row r="728" spans="28:48" ht="14.25">
      <c r="AB728" s="68"/>
      <c r="AC728" s="69"/>
      <c r="AD728" s="68"/>
      <c r="AE728" s="69"/>
      <c r="AF728" s="69"/>
      <c r="AG728" s="69"/>
      <c r="AH728" s="68"/>
      <c r="AI728" s="68"/>
      <c r="AJ728" s="68"/>
      <c r="AK728" s="68"/>
      <c r="AL728" s="68"/>
      <c r="AM728" s="68"/>
      <c r="AN728" s="68"/>
      <c r="AO728" s="70"/>
      <c r="AP728" s="71"/>
      <c r="AQ728" s="70"/>
      <c r="AR728" s="72"/>
      <c r="AS728" s="55"/>
      <c r="AT728" s="55"/>
      <c r="AU728" s="55"/>
      <c r="AV728" s="78"/>
    </row>
    <row r="729" spans="28:48" ht="14.25">
      <c r="AB729" s="68"/>
      <c r="AC729" s="69"/>
      <c r="AD729" s="68"/>
      <c r="AE729" s="69"/>
      <c r="AF729" s="69"/>
      <c r="AG729" s="69"/>
      <c r="AH729" s="68"/>
      <c r="AI729" s="68"/>
      <c r="AJ729" s="68"/>
      <c r="AK729" s="68"/>
      <c r="AL729" s="68"/>
      <c r="AM729" s="68"/>
      <c r="AN729" s="68"/>
      <c r="AO729" s="70"/>
      <c r="AP729" s="71"/>
      <c r="AQ729" s="70"/>
      <c r="AR729" s="72"/>
      <c r="AS729" s="55"/>
      <c r="AT729" s="55"/>
      <c r="AU729" s="55"/>
      <c r="AV729" s="78"/>
    </row>
    <row r="730" spans="28:48" ht="14.25">
      <c r="AB730" s="68"/>
      <c r="AC730" s="69"/>
      <c r="AD730" s="68"/>
      <c r="AE730" s="69"/>
      <c r="AF730" s="69"/>
      <c r="AG730" s="69"/>
      <c r="AH730" s="68"/>
      <c r="AI730" s="68"/>
      <c r="AJ730" s="68"/>
      <c r="AK730" s="68"/>
      <c r="AL730" s="68"/>
      <c r="AM730" s="68"/>
      <c r="AN730" s="68"/>
      <c r="AO730" s="70"/>
      <c r="AP730" s="71"/>
      <c r="AQ730" s="70"/>
      <c r="AR730" s="72"/>
      <c r="AS730" s="55"/>
      <c r="AT730" s="55"/>
      <c r="AU730" s="55"/>
      <c r="AV730" s="78"/>
    </row>
    <row r="731" spans="28:48" ht="14.25">
      <c r="AB731" s="68"/>
      <c r="AC731" s="69"/>
      <c r="AD731" s="68"/>
      <c r="AE731" s="69"/>
      <c r="AF731" s="69"/>
      <c r="AG731" s="69"/>
      <c r="AH731" s="68"/>
      <c r="AI731" s="68"/>
      <c r="AJ731" s="68"/>
      <c r="AK731" s="68"/>
      <c r="AL731" s="68"/>
      <c r="AM731" s="68"/>
      <c r="AN731" s="68"/>
      <c r="AO731" s="70"/>
      <c r="AP731" s="71"/>
      <c r="AQ731" s="70"/>
      <c r="AR731" s="72"/>
      <c r="AS731" s="55"/>
      <c r="AT731" s="55"/>
      <c r="AU731" s="55"/>
      <c r="AV731" s="78"/>
    </row>
    <row r="732" spans="28:48" ht="14.25">
      <c r="AB732" s="68"/>
      <c r="AC732" s="69"/>
      <c r="AD732" s="68"/>
      <c r="AE732" s="69"/>
      <c r="AF732" s="69"/>
      <c r="AG732" s="69"/>
      <c r="AH732" s="68"/>
      <c r="AI732" s="68"/>
      <c r="AJ732" s="68"/>
      <c r="AK732" s="68"/>
      <c r="AL732" s="68"/>
      <c r="AM732" s="68"/>
      <c r="AN732" s="68"/>
      <c r="AO732" s="70"/>
      <c r="AP732" s="71"/>
      <c r="AQ732" s="70"/>
      <c r="AR732" s="72"/>
      <c r="AS732" s="55"/>
      <c r="AT732" s="55"/>
      <c r="AU732" s="55"/>
      <c r="AV732" s="78"/>
    </row>
    <row r="733" spans="28:48" ht="14.25">
      <c r="AB733" s="68"/>
      <c r="AC733" s="69"/>
      <c r="AD733" s="68"/>
      <c r="AE733" s="69"/>
      <c r="AF733" s="69"/>
      <c r="AG733" s="69"/>
      <c r="AH733" s="68"/>
      <c r="AI733" s="68"/>
      <c r="AJ733" s="68"/>
      <c r="AK733" s="68"/>
      <c r="AL733" s="68"/>
      <c r="AM733" s="68"/>
      <c r="AN733" s="68"/>
      <c r="AO733" s="70"/>
      <c r="AP733" s="71"/>
      <c r="AQ733" s="70"/>
      <c r="AR733" s="72"/>
      <c r="AS733" s="55"/>
      <c r="AT733" s="55"/>
      <c r="AU733" s="55"/>
      <c r="AV733" s="78"/>
    </row>
    <row r="734" spans="28:48" ht="14.25">
      <c r="AB734" s="68"/>
      <c r="AC734" s="69"/>
      <c r="AD734" s="68"/>
      <c r="AE734" s="69"/>
      <c r="AF734" s="69"/>
      <c r="AG734" s="69"/>
      <c r="AH734" s="68"/>
      <c r="AI734" s="68"/>
      <c r="AJ734" s="68"/>
      <c r="AK734" s="68"/>
      <c r="AL734" s="68"/>
      <c r="AM734" s="68"/>
      <c r="AN734" s="68"/>
      <c r="AO734" s="70"/>
      <c r="AP734" s="71"/>
      <c r="AQ734" s="70"/>
      <c r="AR734" s="72"/>
      <c r="AS734" s="55"/>
      <c r="AT734" s="55"/>
      <c r="AU734" s="55"/>
      <c r="AV734" s="78"/>
    </row>
    <row r="735" spans="28:48" ht="14.25">
      <c r="AB735" s="68"/>
      <c r="AC735" s="69"/>
      <c r="AD735" s="68"/>
      <c r="AE735" s="69"/>
      <c r="AF735" s="69"/>
      <c r="AG735" s="69"/>
      <c r="AH735" s="68"/>
      <c r="AI735" s="68"/>
      <c r="AJ735" s="68"/>
      <c r="AK735" s="68"/>
      <c r="AL735" s="68"/>
      <c r="AM735" s="68"/>
      <c r="AN735" s="68"/>
      <c r="AO735" s="70"/>
      <c r="AP735" s="71"/>
      <c r="AQ735" s="70"/>
      <c r="AR735" s="72"/>
      <c r="AS735" s="55"/>
      <c r="AT735" s="55"/>
      <c r="AU735" s="55"/>
      <c r="AV735" s="78"/>
    </row>
    <row r="736" spans="28:48" ht="14.25">
      <c r="AB736" s="68"/>
      <c r="AC736" s="69"/>
      <c r="AD736" s="68"/>
      <c r="AE736" s="69"/>
      <c r="AF736" s="69"/>
      <c r="AG736" s="69"/>
      <c r="AH736" s="68"/>
      <c r="AI736" s="68"/>
      <c r="AJ736" s="68"/>
      <c r="AK736" s="68"/>
      <c r="AL736" s="68"/>
      <c r="AM736" s="68"/>
      <c r="AN736" s="68"/>
      <c r="AO736" s="70"/>
      <c r="AP736" s="71"/>
      <c r="AQ736" s="70"/>
      <c r="AR736" s="72"/>
      <c r="AS736" s="55"/>
      <c r="AT736" s="55"/>
      <c r="AU736" s="55"/>
      <c r="AV736" s="78"/>
    </row>
    <row r="737" spans="28:48" ht="14.25">
      <c r="AB737" s="68"/>
      <c r="AC737" s="69"/>
      <c r="AD737" s="68"/>
      <c r="AE737" s="69"/>
      <c r="AF737" s="69"/>
      <c r="AG737" s="69"/>
      <c r="AH737" s="68"/>
      <c r="AI737" s="68"/>
      <c r="AJ737" s="68"/>
      <c r="AK737" s="68"/>
      <c r="AL737" s="68"/>
      <c r="AM737" s="68"/>
      <c r="AN737" s="68"/>
      <c r="AO737" s="70"/>
      <c r="AP737" s="71"/>
      <c r="AQ737" s="70"/>
      <c r="AR737" s="72"/>
      <c r="AS737" s="55"/>
      <c r="AT737" s="55"/>
      <c r="AU737" s="55"/>
      <c r="AV737" s="78"/>
    </row>
    <row r="738" spans="28:48" ht="14.25">
      <c r="AB738" s="68"/>
      <c r="AC738" s="69"/>
      <c r="AD738" s="68"/>
      <c r="AE738" s="69"/>
      <c r="AF738" s="69"/>
      <c r="AG738" s="69"/>
      <c r="AH738" s="68"/>
      <c r="AI738" s="68"/>
      <c r="AJ738" s="68"/>
      <c r="AK738" s="68"/>
      <c r="AL738" s="68"/>
      <c r="AM738" s="68"/>
      <c r="AN738" s="68"/>
      <c r="AO738" s="70"/>
      <c r="AP738" s="71"/>
      <c r="AQ738" s="70"/>
      <c r="AR738" s="72"/>
      <c r="AS738" s="55"/>
      <c r="AT738" s="55"/>
      <c r="AU738" s="55"/>
      <c r="AV738" s="78"/>
    </row>
    <row r="739" spans="28:48" ht="14.25">
      <c r="AB739" s="68"/>
      <c r="AC739" s="69"/>
      <c r="AD739" s="68"/>
      <c r="AE739" s="69"/>
      <c r="AF739" s="69"/>
      <c r="AG739" s="69"/>
      <c r="AH739" s="68"/>
      <c r="AI739" s="68"/>
      <c r="AJ739" s="68"/>
      <c r="AK739" s="68"/>
      <c r="AL739" s="68"/>
      <c r="AM739" s="68"/>
      <c r="AN739" s="68"/>
      <c r="AO739" s="70"/>
      <c r="AP739" s="71"/>
      <c r="AQ739" s="70"/>
      <c r="AR739" s="72"/>
      <c r="AS739" s="55"/>
      <c r="AT739" s="55"/>
      <c r="AU739" s="55"/>
      <c r="AV739" s="78"/>
    </row>
    <row r="740" spans="28:48" ht="14.25">
      <c r="AB740" s="68"/>
      <c r="AC740" s="69"/>
      <c r="AD740" s="68"/>
      <c r="AE740" s="69"/>
      <c r="AF740" s="69"/>
      <c r="AG740" s="69"/>
      <c r="AH740" s="68"/>
      <c r="AI740" s="68"/>
      <c r="AJ740" s="68"/>
      <c r="AK740" s="68"/>
      <c r="AL740" s="68"/>
      <c r="AM740" s="68"/>
      <c r="AN740" s="68"/>
      <c r="AO740" s="70"/>
      <c r="AP740" s="71"/>
      <c r="AQ740" s="70"/>
      <c r="AR740" s="72"/>
      <c r="AS740" s="55"/>
      <c r="AT740" s="55"/>
      <c r="AU740" s="55"/>
      <c r="AV740" s="78"/>
    </row>
    <row r="741" spans="28:48" ht="14.25">
      <c r="AB741" s="68"/>
      <c r="AC741" s="69"/>
      <c r="AD741" s="68"/>
      <c r="AE741" s="69"/>
      <c r="AF741" s="69"/>
      <c r="AG741" s="69"/>
      <c r="AH741" s="68"/>
      <c r="AI741" s="68"/>
      <c r="AJ741" s="68"/>
      <c r="AK741" s="68"/>
      <c r="AL741" s="68"/>
      <c r="AM741" s="68"/>
      <c r="AN741" s="68"/>
      <c r="AO741" s="70"/>
      <c r="AP741" s="71"/>
      <c r="AQ741" s="70"/>
      <c r="AR741" s="72"/>
      <c r="AS741" s="55"/>
      <c r="AT741" s="55"/>
      <c r="AU741" s="55"/>
      <c r="AV741" s="78"/>
    </row>
    <row r="742" spans="28:48" ht="14.25">
      <c r="AB742" s="68"/>
      <c r="AC742" s="69"/>
      <c r="AD742" s="68"/>
      <c r="AE742" s="69"/>
      <c r="AF742" s="69"/>
      <c r="AG742" s="69"/>
      <c r="AH742" s="68"/>
      <c r="AI742" s="68"/>
      <c r="AJ742" s="68"/>
      <c r="AK742" s="68"/>
      <c r="AL742" s="68"/>
      <c r="AM742" s="68"/>
      <c r="AN742" s="68"/>
      <c r="AO742" s="70"/>
      <c r="AP742" s="71"/>
      <c r="AQ742" s="70"/>
      <c r="AR742" s="72"/>
      <c r="AS742" s="55"/>
      <c r="AT742" s="55"/>
      <c r="AU742" s="55"/>
      <c r="AV742" s="78"/>
    </row>
    <row r="743" spans="28:48" ht="14.25">
      <c r="AB743" s="68"/>
      <c r="AC743" s="69"/>
      <c r="AD743" s="68"/>
      <c r="AE743" s="69"/>
      <c r="AF743" s="69"/>
      <c r="AG743" s="69"/>
      <c r="AH743" s="68"/>
      <c r="AI743" s="68"/>
      <c r="AJ743" s="68"/>
      <c r="AK743" s="68"/>
      <c r="AL743" s="68"/>
      <c r="AM743" s="68"/>
      <c r="AN743" s="68"/>
      <c r="AO743" s="70"/>
      <c r="AP743" s="71"/>
      <c r="AQ743" s="70"/>
      <c r="AR743" s="72"/>
      <c r="AS743" s="55"/>
      <c r="AT743" s="55"/>
      <c r="AU743" s="55"/>
      <c r="AV743" s="78"/>
    </row>
    <row r="744" spans="28:48" ht="14.25">
      <c r="AB744" s="68"/>
      <c r="AC744" s="69"/>
      <c r="AD744" s="68"/>
      <c r="AE744" s="69"/>
      <c r="AF744" s="69"/>
      <c r="AG744" s="69"/>
      <c r="AH744" s="68"/>
      <c r="AI744" s="68"/>
      <c r="AJ744" s="68"/>
      <c r="AK744" s="68"/>
      <c r="AL744" s="68"/>
      <c r="AM744" s="68"/>
      <c r="AN744" s="68"/>
      <c r="AO744" s="70"/>
      <c r="AP744" s="71"/>
      <c r="AQ744" s="70"/>
      <c r="AR744" s="72"/>
      <c r="AS744" s="55"/>
      <c r="AT744" s="55"/>
      <c r="AU744" s="55"/>
      <c r="AV744" s="78"/>
    </row>
    <row r="745" spans="28:48" ht="14.25">
      <c r="AB745" s="68"/>
      <c r="AC745" s="69"/>
      <c r="AD745" s="68"/>
      <c r="AE745" s="69"/>
      <c r="AF745" s="69"/>
      <c r="AG745" s="69"/>
      <c r="AH745" s="68"/>
      <c r="AI745" s="68"/>
      <c r="AJ745" s="68"/>
      <c r="AK745" s="68"/>
      <c r="AL745" s="68"/>
      <c r="AM745" s="68"/>
      <c r="AN745" s="68"/>
      <c r="AO745" s="70"/>
      <c r="AP745" s="71"/>
      <c r="AQ745" s="70"/>
      <c r="AR745" s="72"/>
      <c r="AS745" s="55"/>
      <c r="AT745" s="55"/>
      <c r="AU745" s="55"/>
      <c r="AV745" s="78"/>
    </row>
    <row r="746" spans="28:48" ht="14.25">
      <c r="AB746" s="68"/>
      <c r="AC746" s="69"/>
      <c r="AD746" s="68"/>
      <c r="AE746" s="69"/>
      <c r="AF746" s="69"/>
      <c r="AG746" s="69"/>
      <c r="AH746" s="68"/>
      <c r="AI746" s="68"/>
      <c r="AJ746" s="68"/>
      <c r="AK746" s="68"/>
      <c r="AL746" s="68"/>
      <c r="AM746" s="68"/>
      <c r="AN746" s="68"/>
      <c r="AO746" s="70"/>
      <c r="AP746" s="71"/>
      <c r="AQ746" s="70"/>
      <c r="AR746" s="72"/>
      <c r="AS746" s="55"/>
      <c r="AT746" s="55"/>
      <c r="AU746" s="55"/>
      <c r="AV746" s="78"/>
    </row>
    <row r="747" spans="28:48" ht="14.25">
      <c r="AB747" s="68"/>
      <c r="AC747" s="69"/>
      <c r="AD747" s="68"/>
      <c r="AE747" s="69"/>
      <c r="AF747" s="69"/>
      <c r="AG747" s="69"/>
      <c r="AH747" s="68"/>
      <c r="AI747" s="68"/>
      <c r="AJ747" s="68"/>
      <c r="AK747" s="68"/>
      <c r="AL747" s="68"/>
      <c r="AM747" s="68"/>
      <c r="AN747" s="68"/>
      <c r="AO747" s="70"/>
      <c r="AP747" s="71"/>
      <c r="AQ747" s="70"/>
      <c r="AR747" s="72"/>
      <c r="AS747" s="55"/>
      <c r="AT747" s="55"/>
      <c r="AU747" s="55"/>
      <c r="AV747" s="78"/>
    </row>
    <row r="748" spans="28:48" ht="14.25">
      <c r="AB748" s="68"/>
      <c r="AC748" s="69"/>
      <c r="AD748" s="68"/>
      <c r="AE748" s="69"/>
      <c r="AF748" s="69"/>
      <c r="AG748" s="69"/>
      <c r="AH748" s="68"/>
      <c r="AI748" s="68"/>
      <c r="AJ748" s="68"/>
      <c r="AK748" s="68"/>
      <c r="AL748" s="68"/>
      <c r="AM748" s="68"/>
      <c r="AN748" s="68"/>
      <c r="AO748" s="70"/>
      <c r="AP748" s="71"/>
      <c r="AQ748" s="70"/>
      <c r="AR748" s="72"/>
      <c r="AS748" s="55"/>
      <c r="AT748" s="55"/>
      <c r="AU748" s="55"/>
      <c r="AV748" s="78"/>
    </row>
    <row r="749" spans="28:48" ht="14.25">
      <c r="AB749" s="68"/>
      <c r="AC749" s="69"/>
      <c r="AD749" s="68"/>
      <c r="AE749" s="69"/>
      <c r="AF749" s="69"/>
      <c r="AG749" s="69"/>
      <c r="AH749" s="68"/>
      <c r="AI749" s="68"/>
      <c r="AJ749" s="68"/>
      <c r="AK749" s="68"/>
      <c r="AL749" s="68"/>
      <c r="AM749" s="68"/>
      <c r="AN749" s="68"/>
      <c r="AO749" s="70"/>
      <c r="AP749" s="71"/>
      <c r="AQ749" s="70"/>
      <c r="AR749" s="72"/>
      <c r="AS749" s="55"/>
      <c r="AT749" s="55"/>
      <c r="AU749" s="55"/>
      <c r="AV749" s="78"/>
    </row>
    <row r="750" spans="28:48" ht="14.25">
      <c r="AB750" s="68"/>
      <c r="AC750" s="69"/>
      <c r="AD750" s="68"/>
      <c r="AE750" s="69"/>
      <c r="AF750" s="69"/>
      <c r="AG750" s="69"/>
      <c r="AH750" s="68"/>
      <c r="AI750" s="68"/>
      <c r="AJ750" s="68"/>
      <c r="AK750" s="68"/>
      <c r="AL750" s="68"/>
      <c r="AM750" s="68"/>
      <c r="AN750" s="68"/>
      <c r="AO750" s="70"/>
      <c r="AP750" s="71"/>
      <c r="AQ750" s="70"/>
      <c r="AR750" s="72"/>
      <c r="AS750" s="55"/>
      <c r="AT750" s="55"/>
      <c r="AU750" s="55"/>
      <c r="AV750" s="78"/>
    </row>
    <row r="751" spans="28:48" ht="14.25">
      <c r="AB751" s="68"/>
      <c r="AC751" s="69"/>
      <c r="AD751" s="68"/>
      <c r="AE751" s="69"/>
      <c r="AF751" s="69"/>
      <c r="AG751" s="69"/>
      <c r="AH751" s="68"/>
      <c r="AI751" s="68"/>
      <c r="AJ751" s="68"/>
      <c r="AK751" s="68"/>
      <c r="AL751" s="68"/>
      <c r="AM751" s="68"/>
      <c r="AN751" s="68"/>
      <c r="AO751" s="70"/>
      <c r="AP751" s="71"/>
      <c r="AQ751" s="70"/>
      <c r="AR751" s="72"/>
      <c r="AS751" s="55"/>
      <c r="AT751" s="55"/>
      <c r="AU751" s="55"/>
      <c r="AV751" s="78"/>
    </row>
    <row r="752" spans="28:48" ht="14.25">
      <c r="AB752" s="68"/>
      <c r="AC752" s="69"/>
      <c r="AD752" s="68"/>
      <c r="AE752" s="69"/>
      <c r="AF752" s="69"/>
      <c r="AG752" s="69"/>
      <c r="AH752" s="68"/>
      <c r="AI752" s="68"/>
      <c r="AJ752" s="68"/>
      <c r="AK752" s="68"/>
      <c r="AL752" s="68"/>
      <c r="AM752" s="68"/>
      <c r="AN752" s="68"/>
      <c r="AO752" s="70"/>
      <c r="AP752" s="71"/>
      <c r="AQ752" s="70"/>
      <c r="AR752" s="72"/>
      <c r="AS752" s="55"/>
      <c r="AT752" s="55"/>
      <c r="AU752" s="55"/>
      <c r="AV752" s="78"/>
    </row>
    <row r="753" spans="28:48" ht="14.25">
      <c r="AB753" s="68"/>
      <c r="AC753" s="69"/>
      <c r="AD753" s="68"/>
      <c r="AE753" s="69"/>
      <c r="AF753" s="69"/>
      <c r="AG753" s="69"/>
      <c r="AH753" s="68"/>
      <c r="AI753" s="68"/>
      <c r="AJ753" s="68"/>
      <c r="AK753" s="68"/>
      <c r="AL753" s="68"/>
      <c r="AM753" s="68"/>
      <c r="AN753" s="68"/>
      <c r="AO753" s="70"/>
      <c r="AP753" s="71"/>
      <c r="AQ753" s="70"/>
      <c r="AR753" s="72"/>
      <c r="AS753" s="55"/>
      <c r="AT753" s="55"/>
      <c r="AU753" s="55"/>
      <c r="AV753" s="78"/>
    </row>
    <row r="754" spans="28:48" ht="14.25">
      <c r="AB754" s="68"/>
      <c r="AC754" s="69"/>
      <c r="AD754" s="68"/>
      <c r="AE754" s="69"/>
      <c r="AF754" s="69"/>
      <c r="AG754" s="69"/>
      <c r="AH754" s="68"/>
      <c r="AI754" s="68"/>
      <c r="AJ754" s="68"/>
      <c r="AK754" s="68"/>
      <c r="AL754" s="68"/>
      <c r="AM754" s="68"/>
      <c r="AN754" s="68"/>
      <c r="AO754" s="70"/>
      <c r="AP754" s="71"/>
      <c r="AQ754" s="70"/>
      <c r="AR754" s="72"/>
      <c r="AS754" s="55"/>
      <c r="AT754" s="55"/>
      <c r="AU754" s="55"/>
      <c r="AV754" s="78"/>
    </row>
    <row r="755" spans="28:48" ht="14.25">
      <c r="AB755" s="68"/>
      <c r="AC755" s="69"/>
      <c r="AD755" s="68"/>
      <c r="AE755" s="69"/>
      <c r="AF755" s="69"/>
      <c r="AG755" s="69"/>
      <c r="AH755" s="68"/>
      <c r="AI755" s="68"/>
      <c r="AJ755" s="68"/>
      <c r="AK755" s="68"/>
      <c r="AL755" s="68"/>
      <c r="AM755" s="68"/>
      <c r="AN755" s="68"/>
      <c r="AO755" s="70"/>
      <c r="AP755" s="71"/>
      <c r="AQ755" s="70"/>
      <c r="AR755" s="72"/>
      <c r="AS755" s="55"/>
      <c r="AT755" s="55"/>
      <c r="AU755" s="55"/>
      <c r="AV755" s="78"/>
    </row>
    <row r="756" spans="28:48" ht="14.25">
      <c r="AB756" s="68"/>
      <c r="AC756" s="69"/>
      <c r="AD756" s="68"/>
      <c r="AE756" s="69"/>
      <c r="AF756" s="69"/>
      <c r="AG756" s="69"/>
      <c r="AH756" s="68"/>
      <c r="AI756" s="68"/>
      <c r="AJ756" s="68"/>
      <c r="AK756" s="68"/>
      <c r="AL756" s="68"/>
      <c r="AM756" s="68"/>
      <c r="AN756" s="68"/>
      <c r="AO756" s="70"/>
      <c r="AP756" s="71"/>
      <c r="AQ756" s="70"/>
      <c r="AR756" s="72"/>
      <c r="AS756" s="55"/>
      <c r="AT756" s="55"/>
      <c r="AU756" s="55"/>
      <c r="AV756" s="78"/>
    </row>
    <row r="757" spans="28:48" ht="14.25">
      <c r="AB757" s="68"/>
      <c r="AC757" s="69"/>
      <c r="AD757" s="68"/>
      <c r="AE757" s="69"/>
      <c r="AF757" s="69"/>
      <c r="AG757" s="69"/>
      <c r="AH757" s="68"/>
      <c r="AI757" s="68"/>
      <c r="AJ757" s="68"/>
      <c r="AK757" s="68"/>
      <c r="AL757" s="68"/>
      <c r="AM757" s="68"/>
      <c r="AN757" s="68"/>
      <c r="AO757" s="70"/>
      <c r="AP757" s="71"/>
      <c r="AQ757" s="70"/>
      <c r="AR757" s="72"/>
      <c r="AS757" s="55"/>
      <c r="AT757" s="55"/>
      <c r="AU757" s="55"/>
      <c r="AV757" s="78"/>
    </row>
    <row r="758" spans="28:48" ht="14.25">
      <c r="AB758" s="68"/>
      <c r="AC758" s="69"/>
      <c r="AD758" s="68"/>
      <c r="AE758" s="69"/>
      <c r="AF758" s="69"/>
      <c r="AG758" s="69"/>
      <c r="AH758" s="68"/>
      <c r="AI758" s="68"/>
      <c r="AJ758" s="68"/>
      <c r="AK758" s="68"/>
      <c r="AL758" s="68"/>
      <c r="AM758" s="68"/>
      <c r="AN758" s="68"/>
      <c r="AO758" s="70"/>
      <c r="AP758" s="71"/>
      <c r="AQ758" s="70"/>
      <c r="AR758" s="72"/>
      <c r="AS758" s="55"/>
      <c r="AT758" s="55"/>
      <c r="AU758" s="55"/>
      <c r="AV758" s="78"/>
    </row>
    <row r="759" spans="28:48" ht="14.25">
      <c r="AB759" s="68"/>
      <c r="AC759" s="69"/>
      <c r="AD759" s="68"/>
      <c r="AE759" s="69"/>
      <c r="AF759" s="69"/>
      <c r="AG759" s="69"/>
      <c r="AH759" s="68"/>
      <c r="AI759" s="68"/>
      <c r="AJ759" s="68"/>
      <c r="AK759" s="68"/>
      <c r="AL759" s="68"/>
      <c r="AM759" s="68"/>
      <c r="AN759" s="68"/>
      <c r="AO759" s="70"/>
      <c r="AP759" s="71"/>
      <c r="AQ759" s="70"/>
      <c r="AR759" s="72"/>
      <c r="AS759" s="55"/>
      <c r="AT759" s="55"/>
      <c r="AU759" s="55"/>
      <c r="AV759" s="78"/>
    </row>
    <row r="760" spans="28:48" ht="14.25">
      <c r="AB760" s="68"/>
      <c r="AC760" s="69"/>
      <c r="AD760" s="68"/>
      <c r="AE760" s="69"/>
      <c r="AF760" s="69"/>
      <c r="AG760" s="69"/>
      <c r="AH760" s="68"/>
      <c r="AI760" s="68"/>
      <c r="AJ760" s="68"/>
      <c r="AK760" s="68"/>
      <c r="AL760" s="68"/>
      <c r="AM760" s="68"/>
      <c r="AN760" s="68"/>
      <c r="AO760" s="70"/>
      <c r="AP760" s="71"/>
      <c r="AQ760" s="70"/>
      <c r="AR760" s="72"/>
      <c r="AS760" s="55"/>
      <c r="AT760" s="55"/>
      <c r="AU760" s="55"/>
      <c r="AV760" s="78"/>
    </row>
    <row r="761" spans="28:48" ht="14.25">
      <c r="AB761" s="68"/>
      <c r="AC761" s="69"/>
      <c r="AD761" s="68"/>
      <c r="AE761" s="69"/>
      <c r="AF761" s="69"/>
      <c r="AG761" s="69"/>
      <c r="AH761" s="68"/>
      <c r="AI761" s="68"/>
      <c r="AJ761" s="68"/>
      <c r="AK761" s="68"/>
      <c r="AL761" s="68"/>
      <c r="AM761" s="68"/>
      <c r="AN761" s="68"/>
      <c r="AO761" s="70"/>
      <c r="AP761" s="71"/>
      <c r="AQ761" s="70"/>
      <c r="AR761" s="72"/>
      <c r="AS761" s="55"/>
      <c r="AT761" s="55"/>
      <c r="AU761" s="55"/>
      <c r="AV761" s="78"/>
    </row>
    <row r="762" spans="28:48" ht="14.25">
      <c r="AB762" s="68"/>
      <c r="AC762" s="69"/>
      <c r="AD762" s="68"/>
      <c r="AE762" s="69"/>
      <c r="AF762" s="69"/>
      <c r="AG762" s="69"/>
      <c r="AH762" s="68"/>
      <c r="AI762" s="68"/>
      <c r="AJ762" s="68"/>
      <c r="AK762" s="68"/>
      <c r="AL762" s="68"/>
      <c r="AM762" s="68"/>
      <c r="AN762" s="68"/>
      <c r="AO762" s="70"/>
      <c r="AP762" s="71"/>
      <c r="AQ762" s="70"/>
      <c r="AR762" s="72"/>
      <c r="AS762" s="55"/>
      <c r="AT762" s="55"/>
      <c r="AU762" s="55"/>
      <c r="AV762" s="78"/>
    </row>
    <row r="763" spans="28:48" ht="14.25">
      <c r="AB763" s="68"/>
      <c r="AC763" s="69"/>
      <c r="AD763" s="68"/>
      <c r="AE763" s="69"/>
      <c r="AF763" s="69"/>
      <c r="AG763" s="69"/>
      <c r="AH763" s="68"/>
      <c r="AI763" s="68"/>
      <c r="AJ763" s="68"/>
      <c r="AK763" s="68"/>
      <c r="AL763" s="68"/>
      <c r="AM763" s="68"/>
      <c r="AN763" s="68"/>
      <c r="AO763" s="70"/>
      <c r="AP763" s="71"/>
      <c r="AQ763" s="70"/>
      <c r="AR763" s="72"/>
      <c r="AS763" s="55"/>
      <c r="AT763" s="55"/>
      <c r="AU763" s="55"/>
      <c r="AV763" s="78"/>
    </row>
    <row r="764" spans="28:48" ht="14.25">
      <c r="AB764" s="68"/>
      <c r="AC764" s="69"/>
      <c r="AD764" s="68"/>
      <c r="AE764" s="69"/>
      <c r="AF764" s="69"/>
      <c r="AG764" s="69"/>
      <c r="AH764" s="68"/>
      <c r="AI764" s="68"/>
      <c r="AJ764" s="68"/>
      <c r="AK764" s="68"/>
      <c r="AL764" s="68"/>
      <c r="AM764" s="68"/>
      <c r="AN764" s="68"/>
      <c r="AO764" s="70"/>
      <c r="AP764" s="71"/>
      <c r="AQ764" s="70"/>
      <c r="AR764" s="72"/>
      <c r="AS764" s="55"/>
      <c r="AT764" s="55"/>
      <c r="AU764" s="55"/>
      <c r="AV764" s="78"/>
    </row>
    <row r="765" spans="28:48" ht="14.25">
      <c r="AB765" s="68"/>
      <c r="AC765" s="69"/>
      <c r="AD765" s="68"/>
      <c r="AE765" s="69"/>
      <c r="AF765" s="69"/>
      <c r="AG765" s="69"/>
      <c r="AH765" s="68"/>
      <c r="AI765" s="68"/>
      <c r="AJ765" s="68"/>
      <c r="AK765" s="68"/>
      <c r="AL765" s="68"/>
      <c r="AM765" s="68"/>
      <c r="AN765" s="68"/>
      <c r="AO765" s="70"/>
      <c r="AP765" s="71"/>
      <c r="AQ765" s="70"/>
      <c r="AR765" s="72"/>
      <c r="AS765" s="55"/>
      <c r="AT765" s="55"/>
      <c r="AU765" s="55"/>
      <c r="AV765" s="78"/>
    </row>
    <row r="766" spans="28:48" ht="14.25">
      <c r="AB766" s="68"/>
      <c r="AC766" s="69"/>
      <c r="AD766" s="68"/>
      <c r="AE766" s="69"/>
      <c r="AF766" s="69"/>
      <c r="AG766" s="69"/>
      <c r="AH766" s="68"/>
      <c r="AI766" s="68"/>
      <c r="AJ766" s="68"/>
      <c r="AK766" s="68"/>
      <c r="AL766" s="68"/>
      <c r="AM766" s="68"/>
      <c r="AN766" s="68"/>
      <c r="AO766" s="70"/>
      <c r="AP766" s="71"/>
      <c r="AQ766" s="70"/>
      <c r="AR766" s="72"/>
      <c r="AS766" s="55"/>
      <c r="AT766" s="55"/>
      <c r="AU766" s="55"/>
      <c r="AV766" s="78"/>
    </row>
    <row r="767" spans="28:48" ht="14.25">
      <c r="AB767" s="68"/>
      <c r="AC767" s="69"/>
      <c r="AD767" s="68"/>
      <c r="AE767" s="69"/>
      <c r="AF767" s="69"/>
      <c r="AG767" s="69"/>
      <c r="AH767" s="68"/>
      <c r="AI767" s="68"/>
      <c r="AJ767" s="68"/>
      <c r="AK767" s="68"/>
      <c r="AL767" s="68"/>
      <c r="AM767" s="68"/>
      <c r="AN767" s="68"/>
      <c r="AO767" s="70"/>
      <c r="AP767" s="71"/>
      <c r="AQ767" s="70"/>
      <c r="AR767" s="72"/>
      <c r="AS767" s="55"/>
      <c r="AT767" s="55"/>
      <c r="AU767" s="55"/>
      <c r="AV767" s="78"/>
    </row>
    <row r="768" spans="28:48" ht="14.25">
      <c r="AB768" s="68"/>
      <c r="AC768" s="69"/>
      <c r="AD768" s="68"/>
      <c r="AE768" s="69"/>
      <c r="AF768" s="69"/>
      <c r="AG768" s="69"/>
      <c r="AH768" s="68"/>
      <c r="AI768" s="68"/>
      <c r="AJ768" s="68"/>
      <c r="AK768" s="68"/>
      <c r="AL768" s="68"/>
      <c r="AM768" s="68"/>
      <c r="AN768" s="68"/>
      <c r="AO768" s="70"/>
      <c r="AP768" s="71"/>
      <c r="AQ768" s="70"/>
      <c r="AR768" s="72"/>
      <c r="AS768" s="55"/>
      <c r="AT768" s="55"/>
      <c r="AU768" s="55"/>
      <c r="AV768" s="78"/>
    </row>
    <row r="769" spans="28:48" ht="14.25">
      <c r="AB769" s="68"/>
      <c r="AC769" s="69"/>
      <c r="AD769" s="68"/>
      <c r="AE769" s="69"/>
      <c r="AF769" s="69"/>
      <c r="AG769" s="69"/>
      <c r="AH769" s="68"/>
      <c r="AI769" s="68"/>
      <c r="AJ769" s="68"/>
      <c r="AK769" s="68"/>
      <c r="AL769" s="68"/>
      <c r="AM769" s="68"/>
      <c r="AN769" s="68"/>
      <c r="AO769" s="70"/>
      <c r="AP769" s="71"/>
      <c r="AQ769" s="70"/>
      <c r="AR769" s="72"/>
      <c r="AS769" s="55"/>
      <c r="AT769" s="55"/>
      <c r="AU769" s="55"/>
      <c r="AV769" s="78"/>
    </row>
    <row r="770" spans="28:48" ht="14.25">
      <c r="AB770" s="68"/>
      <c r="AC770" s="69"/>
      <c r="AD770" s="68"/>
      <c r="AE770" s="69"/>
      <c r="AF770" s="69"/>
      <c r="AG770" s="69"/>
      <c r="AH770" s="68"/>
      <c r="AI770" s="68"/>
      <c r="AJ770" s="68"/>
      <c r="AK770" s="68"/>
      <c r="AL770" s="68"/>
      <c r="AM770" s="68"/>
      <c r="AN770" s="68"/>
      <c r="AO770" s="70"/>
      <c r="AP770" s="71"/>
      <c r="AQ770" s="70"/>
      <c r="AR770" s="72"/>
      <c r="AS770" s="55"/>
      <c r="AT770" s="55"/>
      <c r="AU770" s="55"/>
      <c r="AV770" s="78"/>
    </row>
    <row r="771" spans="28:48" ht="14.25">
      <c r="AB771" s="68"/>
      <c r="AC771" s="69"/>
      <c r="AD771" s="68"/>
      <c r="AE771" s="69"/>
      <c r="AF771" s="69"/>
      <c r="AG771" s="69"/>
      <c r="AH771" s="68"/>
      <c r="AI771" s="68"/>
      <c r="AJ771" s="68"/>
      <c r="AK771" s="68"/>
      <c r="AL771" s="68"/>
      <c r="AM771" s="68"/>
      <c r="AN771" s="68"/>
      <c r="AO771" s="70"/>
      <c r="AP771" s="71"/>
      <c r="AQ771" s="70"/>
      <c r="AR771" s="72"/>
      <c r="AS771" s="55"/>
      <c r="AT771" s="55"/>
      <c r="AU771" s="55"/>
      <c r="AV771" s="78"/>
    </row>
    <row r="772" spans="28:48" ht="14.25">
      <c r="AB772" s="68"/>
      <c r="AC772" s="69"/>
      <c r="AD772" s="68"/>
      <c r="AE772" s="69"/>
      <c r="AF772" s="69"/>
      <c r="AG772" s="69"/>
      <c r="AH772" s="68"/>
      <c r="AI772" s="68"/>
      <c r="AJ772" s="68"/>
      <c r="AK772" s="68"/>
      <c r="AL772" s="68"/>
      <c r="AM772" s="68"/>
      <c r="AN772" s="68"/>
      <c r="AO772" s="70"/>
      <c r="AP772" s="71"/>
      <c r="AQ772" s="70"/>
      <c r="AR772" s="72"/>
      <c r="AS772" s="55"/>
      <c r="AT772" s="55"/>
      <c r="AU772" s="55"/>
      <c r="AV772" s="78"/>
    </row>
    <row r="773" spans="28:48" ht="14.25">
      <c r="AB773" s="68"/>
      <c r="AC773" s="69"/>
      <c r="AD773" s="68"/>
      <c r="AE773" s="69"/>
      <c r="AF773" s="69"/>
      <c r="AG773" s="69"/>
      <c r="AH773" s="68"/>
      <c r="AI773" s="68"/>
      <c r="AJ773" s="68"/>
      <c r="AK773" s="68"/>
      <c r="AL773" s="68"/>
      <c r="AM773" s="68"/>
      <c r="AN773" s="68"/>
      <c r="AO773" s="70"/>
      <c r="AP773" s="71"/>
      <c r="AQ773" s="70"/>
      <c r="AR773" s="72"/>
      <c r="AS773" s="55"/>
      <c r="AT773" s="55"/>
      <c r="AU773" s="55"/>
      <c r="AV773" s="78"/>
    </row>
    <row r="774" spans="28:48" ht="14.25">
      <c r="AB774" s="68"/>
      <c r="AC774" s="69"/>
      <c r="AD774" s="68"/>
      <c r="AE774" s="69"/>
      <c r="AF774" s="69"/>
      <c r="AG774" s="69"/>
      <c r="AH774" s="68"/>
      <c r="AI774" s="68"/>
      <c r="AJ774" s="68"/>
      <c r="AK774" s="68"/>
      <c r="AL774" s="68"/>
      <c r="AM774" s="68"/>
      <c r="AN774" s="68"/>
      <c r="AO774" s="70"/>
      <c r="AP774" s="71"/>
      <c r="AQ774" s="70"/>
      <c r="AR774" s="72"/>
      <c r="AS774" s="55"/>
      <c r="AT774" s="55"/>
      <c r="AU774" s="55"/>
      <c r="AV774" s="78"/>
    </row>
    <row r="775" spans="28:48" ht="14.25">
      <c r="AB775" s="68"/>
      <c r="AC775" s="69"/>
      <c r="AD775" s="68"/>
      <c r="AE775" s="69"/>
      <c r="AF775" s="69"/>
      <c r="AG775" s="69"/>
      <c r="AH775" s="68"/>
      <c r="AI775" s="68"/>
      <c r="AJ775" s="68"/>
      <c r="AK775" s="68"/>
      <c r="AL775" s="68"/>
      <c r="AM775" s="68"/>
      <c r="AN775" s="68"/>
      <c r="AO775" s="70"/>
      <c r="AP775" s="71"/>
      <c r="AQ775" s="70"/>
      <c r="AR775" s="72"/>
      <c r="AS775" s="55"/>
      <c r="AT775" s="55"/>
      <c r="AU775" s="55"/>
      <c r="AV775" s="78"/>
    </row>
    <row r="776" spans="28:48" ht="14.25">
      <c r="AB776" s="68"/>
      <c r="AC776" s="69"/>
      <c r="AD776" s="68"/>
      <c r="AE776" s="69"/>
      <c r="AF776" s="69"/>
      <c r="AG776" s="69"/>
      <c r="AH776" s="68"/>
      <c r="AI776" s="68"/>
      <c r="AJ776" s="68"/>
      <c r="AK776" s="68"/>
      <c r="AL776" s="68"/>
      <c r="AM776" s="68"/>
      <c r="AN776" s="68"/>
      <c r="AO776" s="70"/>
      <c r="AP776" s="71"/>
      <c r="AQ776" s="70"/>
      <c r="AR776" s="72"/>
      <c r="AS776" s="55"/>
      <c r="AT776" s="55"/>
      <c r="AU776" s="55"/>
      <c r="AV776" s="78"/>
    </row>
    <row r="777" spans="28:48" ht="14.25">
      <c r="AB777" s="68"/>
      <c r="AC777" s="69"/>
      <c r="AD777" s="68"/>
      <c r="AE777" s="69"/>
      <c r="AF777" s="69"/>
      <c r="AG777" s="69"/>
      <c r="AH777" s="68"/>
      <c r="AI777" s="68"/>
      <c r="AJ777" s="68"/>
      <c r="AK777" s="68"/>
      <c r="AL777" s="68"/>
      <c r="AM777" s="68"/>
      <c r="AN777" s="68"/>
      <c r="AO777" s="70"/>
      <c r="AP777" s="71"/>
      <c r="AQ777" s="70"/>
      <c r="AR777" s="72"/>
      <c r="AS777" s="55"/>
      <c r="AT777" s="55"/>
      <c r="AU777" s="55"/>
      <c r="AV777" s="78"/>
    </row>
    <row r="778" spans="28:48" ht="14.25">
      <c r="AB778" s="68"/>
      <c r="AC778" s="69"/>
      <c r="AD778" s="68"/>
      <c r="AE778" s="69"/>
      <c r="AF778" s="69"/>
      <c r="AG778" s="69"/>
      <c r="AH778" s="68"/>
      <c r="AI778" s="68"/>
      <c r="AJ778" s="68"/>
      <c r="AK778" s="68"/>
      <c r="AL778" s="68"/>
      <c r="AM778" s="68"/>
      <c r="AN778" s="68"/>
      <c r="AO778" s="70"/>
      <c r="AP778" s="71"/>
      <c r="AQ778" s="70"/>
      <c r="AR778" s="72"/>
      <c r="AS778" s="55"/>
      <c r="AT778" s="55"/>
      <c r="AU778" s="55"/>
      <c r="AV778" s="78"/>
    </row>
    <row r="779" spans="28:48" ht="14.25">
      <c r="AB779" s="68"/>
      <c r="AC779" s="69"/>
      <c r="AD779" s="68"/>
      <c r="AE779" s="69"/>
      <c r="AF779" s="69"/>
      <c r="AG779" s="69"/>
      <c r="AH779" s="68"/>
      <c r="AI779" s="68"/>
      <c r="AJ779" s="68"/>
      <c r="AK779" s="68"/>
      <c r="AL779" s="68"/>
      <c r="AM779" s="68"/>
      <c r="AN779" s="68"/>
      <c r="AO779" s="70"/>
      <c r="AP779" s="71"/>
      <c r="AQ779" s="70"/>
      <c r="AR779" s="72"/>
      <c r="AS779" s="55"/>
      <c r="AT779" s="55"/>
      <c r="AU779" s="55"/>
      <c r="AV779" s="78"/>
    </row>
    <row r="780" spans="28:48" ht="14.25">
      <c r="AB780" s="68"/>
      <c r="AC780" s="69"/>
      <c r="AD780" s="68"/>
      <c r="AE780" s="69"/>
      <c r="AF780" s="69"/>
      <c r="AG780" s="69"/>
      <c r="AH780" s="68"/>
      <c r="AI780" s="68"/>
      <c r="AJ780" s="68"/>
      <c r="AK780" s="68"/>
      <c r="AL780" s="68"/>
      <c r="AM780" s="68"/>
      <c r="AN780" s="68"/>
      <c r="AO780" s="70"/>
      <c r="AP780" s="71"/>
      <c r="AQ780" s="70"/>
      <c r="AR780" s="72"/>
      <c r="AS780" s="55"/>
      <c r="AT780" s="55"/>
      <c r="AU780" s="55"/>
      <c r="AV780" s="78"/>
    </row>
    <row r="781" spans="28:48" ht="14.25">
      <c r="AB781" s="68"/>
      <c r="AC781" s="69"/>
      <c r="AD781" s="68"/>
      <c r="AE781" s="69"/>
      <c r="AF781" s="69"/>
      <c r="AG781" s="69"/>
      <c r="AH781" s="68"/>
      <c r="AI781" s="68"/>
      <c r="AJ781" s="68"/>
      <c r="AK781" s="68"/>
      <c r="AL781" s="68"/>
      <c r="AM781" s="68"/>
      <c r="AN781" s="68"/>
      <c r="AO781" s="70"/>
      <c r="AP781" s="71"/>
      <c r="AQ781" s="70"/>
      <c r="AR781" s="72"/>
      <c r="AS781" s="55"/>
      <c r="AT781" s="55"/>
      <c r="AU781" s="55"/>
      <c r="AV781" s="78"/>
    </row>
    <row r="782" spans="28:48" ht="14.25">
      <c r="AB782" s="68"/>
      <c r="AC782" s="69"/>
      <c r="AD782" s="68"/>
      <c r="AE782" s="69"/>
      <c r="AF782" s="69"/>
      <c r="AG782" s="69"/>
      <c r="AH782" s="68"/>
      <c r="AI782" s="68"/>
      <c r="AJ782" s="68"/>
      <c r="AK782" s="68"/>
      <c r="AL782" s="68"/>
      <c r="AM782" s="68"/>
      <c r="AN782" s="68"/>
      <c r="AO782" s="70"/>
      <c r="AP782" s="71"/>
      <c r="AQ782" s="70"/>
      <c r="AR782" s="72"/>
      <c r="AS782" s="55"/>
      <c r="AT782" s="55"/>
      <c r="AU782" s="55"/>
      <c r="AV782" s="78"/>
    </row>
    <row r="783" spans="28:48" ht="14.25">
      <c r="AB783" s="68"/>
      <c r="AC783" s="69"/>
      <c r="AD783" s="68"/>
      <c r="AE783" s="69"/>
      <c r="AF783" s="69"/>
      <c r="AG783" s="69"/>
      <c r="AH783" s="68"/>
      <c r="AI783" s="68"/>
      <c r="AJ783" s="68"/>
      <c r="AK783" s="68"/>
      <c r="AL783" s="68"/>
      <c r="AM783" s="68"/>
      <c r="AN783" s="68"/>
      <c r="AO783" s="70"/>
      <c r="AP783" s="71"/>
      <c r="AQ783" s="70"/>
      <c r="AR783" s="72"/>
      <c r="AS783" s="55"/>
      <c r="AT783" s="55"/>
      <c r="AU783" s="55"/>
      <c r="AV783" s="78"/>
    </row>
    <row r="784" spans="28:48" ht="14.25">
      <c r="AB784" s="68"/>
      <c r="AC784" s="69"/>
      <c r="AD784" s="68"/>
      <c r="AE784" s="69"/>
      <c r="AF784" s="69"/>
      <c r="AG784" s="69"/>
      <c r="AH784" s="68"/>
      <c r="AI784" s="68"/>
      <c r="AJ784" s="68"/>
      <c r="AK784" s="68"/>
      <c r="AL784" s="68"/>
      <c r="AM784" s="68"/>
      <c r="AN784" s="68"/>
      <c r="AO784" s="70"/>
      <c r="AP784" s="71"/>
      <c r="AQ784" s="70"/>
      <c r="AR784" s="72"/>
      <c r="AS784" s="55"/>
      <c r="AT784" s="55"/>
      <c r="AU784" s="55"/>
      <c r="AV784" s="78"/>
    </row>
    <row r="785" spans="28:48" ht="14.25">
      <c r="AB785" s="68"/>
      <c r="AC785" s="69"/>
      <c r="AD785" s="68"/>
      <c r="AE785" s="69"/>
      <c r="AF785" s="69"/>
      <c r="AG785" s="69"/>
      <c r="AH785" s="68"/>
      <c r="AI785" s="68"/>
      <c r="AJ785" s="68"/>
      <c r="AK785" s="68"/>
      <c r="AL785" s="68"/>
      <c r="AM785" s="68"/>
      <c r="AN785" s="68"/>
      <c r="AO785" s="70"/>
      <c r="AP785" s="71"/>
      <c r="AQ785" s="70"/>
      <c r="AR785" s="72"/>
      <c r="AS785" s="55"/>
      <c r="AT785" s="55"/>
      <c r="AU785" s="55"/>
      <c r="AV785" s="78"/>
    </row>
    <row r="786" spans="28:48" ht="14.25">
      <c r="AB786" s="68"/>
      <c r="AC786" s="69"/>
      <c r="AD786" s="68"/>
      <c r="AE786" s="69"/>
      <c r="AF786" s="69"/>
      <c r="AG786" s="69"/>
      <c r="AH786" s="68"/>
      <c r="AI786" s="68"/>
      <c r="AJ786" s="68"/>
      <c r="AK786" s="68"/>
      <c r="AL786" s="68"/>
      <c r="AM786" s="68"/>
      <c r="AN786" s="68"/>
      <c r="AO786" s="70"/>
      <c r="AP786" s="71"/>
      <c r="AQ786" s="70"/>
      <c r="AR786" s="72"/>
      <c r="AS786" s="55"/>
      <c r="AT786" s="55"/>
      <c r="AU786" s="55"/>
      <c r="AV786" s="78"/>
    </row>
    <row r="787" spans="28:48" ht="14.25">
      <c r="AB787" s="68"/>
      <c r="AC787" s="69"/>
      <c r="AD787" s="68"/>
      <c r="AE787" s="69"/>
      <c r="AF787" s="69"/>
      <c r="AG787" s="69"/>
      <c r="AH787" s="68"/>
      <c r="AI787" s="68"/>
      <c r="AJ787" s="68"/>
      <c r="AK787" s="68"/>
      <c r="AL787" s="68"/>
      <c r="AM787" s="68"/>
      <c r="AN787" s="68"/>
      <c r="AO787" s="70"/>
      <c r="AP787" s="71"/>
      <c r="AQ787" s="70"/>
      <c r="AR787" s="72"/>
      <c r="AS787" s="55"/>
      <c r="AT787" s="55"/>
      <c r="AU787" s="55"/>
      <c r="AV787" s="78"/>
    </row>
    <row r="788" spans="28:48" ht="14.25">
      <c r="AB788" s="68"/>
      <c r="AC788" s="69"/>
      <c r="AD788" s="68"/>
      <c r="AE788" s="69"/>
      <c r="AF788" s="69"/>
      <c r="AG788" s="69"/>
      <c r="AH788" s="68"/>
      <c r="AI788" s="68"/>
      <c r="AJ788" s="68"/>
      <c r="AK788" s="68"/>
      <c r="AL788" s="68"/>
      <c r="AM788" s="68"/>
      <c r="AN788" s="68"/>
      <c r="AO788" s="70"/>
      <c r="AP788" s="71"/>
      <c r="AQ788" s="70"/>
      <c r="AR788" s="72"/>
      <c r="AS788" s="55"/>
      <c r="AT788" s="55"/>
      <c r="AU788" s="55"/>
      <c r="AV788" s="78"/>
    </row>
    <row r="789" spans="28:48" ht="14.25">
      <c r="AB789" s="68"/>
      <c r="AC789" s="69"/>
      <c r="AD789" s="68"/>
      <c r="AE789" s="69"/>
      <c r="AF789" s="69"/>
      <c r="AG789" s="69"/>
      <c r="AH789" s="68"/>
      <c r="AI789" s="68"/>
      <c r="AJ789" s="68"/>
      <c r="AK789" s="68"/>
      <c r="AL789" s="68"/>
      <c r="AM789" s="68"/>
      <c r="AN789" s="68"/>
      <c r="AO789" s="70"/>
      <c r="AP789" s="71"/>
      <c r="AQ789" s="70"/>
      <c r="AR789" s="72"/>
      <c r="AS789" s="55"/>
      <c r="AT789" s="55"/>
      <c r="AU789" s="55"/>
      <c r="AV789" s="78"/>
    </row>
    <row r="790" spans="28:48" ht="14.25">
      <c r="AB790" s="68"/>
      <c r="AC790" s="69"/>
      <c r="AD790" s="68"/>
      <c r="AE790" s="69"/>
      <c r="AF790" s="69"/>
      <c r="AG790" s="69"/>
      <c r="AH790" s="68"/>
      <c r="AI790" s="68"/>
      <c r="AJ790" s="68"/>
      <c r="AK790" s="68"/>
      <c r="AL790" s="68"/>
      <c r="AM790" s="68"/>
      <c r="AN790" s="68"/>
      <c r="AO790" s="70"/>
      <c r="AP790" s="71"/>
      <c r="AQ790" s="70"/>
      <c r="AR790" s="72"/>
      <c r="AS790" s="55"/>
      <c r="AT790" s="55"/>
      <c r="AU790" s="55"/>
      <c r="AV790" s="78"/>
    </row>
    <row r="791" spans="28:48" ht="14.25">
      <c r="AB791" s="68"/>
      <c r="AC791" s="69"/>
      <c r="AD791" s="68"/>
      <c r="AE791" s="69"/>
      <c r="AF791" s="69"/>
      <c r="AG791" s="69"/>
      <c r="AH791" s="68"/>
      <c r="AI791" s="68"/>
      <c r="AJ791" s="68"/>
      <c r="AK791" s="68"/>
      <c r="AL791" s="68"/>
      <c r="AM791" s="68"/>
      <c r="AN791" s="68"/>
      <c r="AO791" s="70"/>
      <c r="AP791" s="71"/>
      <c r="AQ791" s="70"/>
      <c r="AR791" s="72"/>
      <c r="AS791" s="55"/>
      <c r="AT791" s="55"/>
      <c r="AU791" s="55"/>
      <c r="AV791" s="78"/>
    </row>
    <row r="792" spans="28:48" ht="14.25">
      <c r="AB792" s="68"/>
      <c r="AC792" s="69"/>
      <c r="AD792" s="68"/>
      <c r="AE792" s="69"/>
      <c r="AF792" s="69"/>
      <c r="AG792" s="69"/>
      <c r="AH792" s="68"/>
      <c r="AI792" s="68"/>
      <c r="AJ792" s="68"/>
      <c r="AK792" s="68"/>
      <c r="AL792" s="68"/>
      <c r="AM792" s="68"/>
      <c r="AN792" s="68"/>
      <c r="AO792" s="70"/>
      <c r="AP792" s="71"/>
      <c r="AQ792" s="70"/>
      <c r="AR792" s="72"/>
      <c r="AS792" s="55"/>
      <c r="AT792" s="55"/>
      <c r="AU792" s="55"/>
      <c r="AV792" s="78"/>
    </row>
    <row r="793" spans="28:48" ht="14.25">
      <c r="AB793" s="68"/>
      <c r="AC793" s="69"/>
      <c r="AD793" s="68"/>
      <c r="AE793" s="69"/>
      <c r="AF793" s="69"/>
      <c r="AG793" s="69"/>
      <c r="AH793" s="68"/>
      <c r="AI793" s="68"/>
      <c r="AJ793" s="68"/>
      <c r="AK793" s="68"/>
      <c r="AL793" s="68"/>
      <c r="AM793" s="68"/>
      <c r="AN793" s="68"/>
      <c r="AO793" s="70"/>
      <c r="AP793" s="71"/>
      <c r="AQ793" s="70"/>
      <c r="AR793" s="72"/>
      <c r="AS793" s="55"/>
      <c r="AT793" s="55"/>
      <c r="AU793" s="55"/>
      <c r="AV793" s="78"/>
    </row>
    <row r="794" spans="28:48" ht="14.25">
      <c r="AB794" s="68"/>
      <c r="AC794" s="69"/>
      <c r="AD794" s="68"/>
      <c r="AE794" s="69"/>
      <c r="AF794" s="69"/>
      <c r="AG794" s="69"/>
      <c r="AH794" s="68"/>
      <c r="AI794" s="68"/>
      <c r="AJ794" s="68"/>
      <c r="AK794" s="68"/>
      <c r="AL794" s="68"/>
      <c r="AM794" s="68"/>
      <c r="AN794" s="68"/>
      <c r="AO794" s="70"/>
      <c r="AP794" s="71"/>
      <c r="AQ794" s="70"/>
      <c r="AR794" s="72"/>
      <c r="AS794" s="55"/>
      <c r="AT794" s="55"/>
      <c r="AU794" s="55"/>
      <c r="AV794" s="78"/>
    </row>
    <row r="795" spans="28:48" ht="14.25">
      <c r="AB795" s="68"/>
      <c r="AC795" s="69"/>
      <c r="AD795" s="68"/>
      <c r="AE795" s="69"/>
      <c r="AF795" s="69"/>
      <c r="AG795" s="69"/>
      <c r="AH795" s="68"/>
      <c r="AI795" s="68"/>
      <c r="AJ795" s="68"/>
      <c r="AK795" s="68"/>
      <c r="AL795" s="68"/>
      <c r="AM795" s="68"/>
      <c r="AN795" s="68"/>
      <c r="AO795" s="70"/>
      <c r="AP795" s="71"/>
      <c r="AQ795" s="70"/>
      <c r="AR795" s="72"/>
      <c r="AS795" s="55"/>
      <c r="AT795" s="55"/>
      <c r="AU795" s="55"/>
      <c r="AV795" s="78"/>
    </row>
    <row r="796" spans="28:48" ht="14.25">
      <c r="AB796" s="68"/>
      <c r="AC796" s="69"/>
      <c r="AD796" s="68"/>
      <c r="AE796" s="69"/>
      <c r="AF796" s="69"/>
      <c r="AG796" s="69"/>
      <c r="AH796" s="68"/>
      <c r="AI796" s="68"/>
      <c r="AJ796" s="68"/>
      <c r="AK796" s="68"/>
      <c r="AL796" s="68"/>
      <c r="AM796" s="68"/>
      <c r="AN796" s="68"/>
      <c r="AO796" s="70"/>
      <c r="AP796" s="71"/>
      <c r="AQ796" s="70"/>
      <c r="AR796" s="72"/>
      <c r="AS796" s="55"/>
      <c r="AT796" s="55"/>
      <c r="AU796" s="55"/>
      <c r="AV796" s="78"/>
    </row>
    <row r="797" spans="28:48" ht="14.25">
      <c r="AB797" s="68"/>
      <c r="AC797" s="69"/>
      <c r="AD797" s="68"/>
      <c r="AE797" s="69"/>
      <c r="AF797" s="69"/>
      <c r="AG797" s="69"/>
      <c r="AH797" s="68"/>
      <c r="AI797" s="68"/>
      <c r="AJ797" s="68"/>
      <c r="AK797" s="68"/>
      <c r="AL797" s="68"/>
      <c r="AM797" s="68"/>
      <c r="AN797" s="68"/>
      <c r="AO797" s="70"/>
      <c r="AP797" s="71"/>
      <c r="AQ797" s="70"/>
      <c r="AR797" s="72"/>
      <c r="AS797" s="55"/>
      <c r="AT797" s="55"/>
      <c r="AU797" s="55"/>
      <c r="AV797" s="78"/>
    </row>
    <row r="798" spans="28:48" ht="14.25">
      <c r="AB798" s="68"/>
      <c r="AC798" s="69"/>
      <c r="AD798" s="68"/>
      <c r="AE798" s="69"/>
      <c r="AF798" s="69"/>
      <c r="AG798" s="69"/>
      <c r="AH798" s="68"/>
      <c r="AI798" s="68"/>
      <c r="AJ798" s="68"/>
      <c r="AK798" s="68"/>
      <c r="AL798" s="68"/>
      <c r="AM798" s="68"/>
      <c r="AN798" s="68"/>
      <c r="AO798" s="70"/>
      <c r="AP798" s="71"/>
      <c r="AQ798" s="70"/>
      <c r="AR798" s="72"/>
      <c r="AS798" s="55"/>
      <c r="AT798" s="55"/>
      <c r="AU798" s="55"/>
      <c r="AV798" s="78"/>
    </row>
    <row r="799" spans="28:48" ht="14.25">
      <c r="AB799" s="68"/>
      <c r="AC799" s="69"/>
      <c r="AD799" s="68"/>
      <c r="AE799" s="69"/>
      <c r="AF799" s="69"/>
      <c r="AG799" s="69"/>
      <c r="AH799" s="68"/>
      <c r="AI799" s="68"/>
      <c r="AJ799" s="68"/>
      <c r="AK799" s="68"/>
      <c r="AL799" s="68"/>
      <c r="AM799" s="68"/>
      <c r="AN799" s="68"/>
      <c r="AO799" s="70"/>
      <c r="AP799" s="71"/>
      <c r="AQ799" s="70"/>
      <c r="AR799" s="72"/>
      <c r="AS799" s="55"/>
      <c r="AT799" s="55"/>
      <c r="AU799" s="55"/>
      <c r="AV799" s="78"/>
    </row>
    <row r="800" spans="28:48" ht="14.25">
      <c r="AB800" s="68"/>
      <c r="AC800" s="69"/>
      <c r="AD800" s="68"/>
      <c r="AE800" s="69"/>
      <c r="AF800" s="69"/>
      <c r="AG800" s="69"/>
      <c r="AH800" s="68"/>
      <c r="AI800" s="68"/>
      <c r="AJ800" s="68"/>
      <c r="AK800" s="68"/>
      <c r="AL800" s="68"/>
      <c r="AM800" s="68"/>
      <c r="AN800" s="68"/>
      <c r="AO800" s="70"/>
      <c r="AP800" s="71"/>
      <c r="AQ800" s="70"/>
      <c r="AR800" s="72"/>
      <c r="AS800" s="55"/>
      <c r="AT800" s="55"/>
      <c r="AU800" s="55"/>
      <c r="AV800" s="78"/>
    </row>
    <row r="801" spans="28:48" ht="14.25">
      <c r="AB801" s="68"/>
      <c r="AC801" s="69"/>
      <c r="AD801" s="68"/>
      <c r="AE801" s="69"/>
      <c r="AF801" s="69"/>
      <c r="AG801" s="69"/>
      <c r="AH801" s="68"/>
      <c r="AI801" s="68"/>
      <c r="AJ801" s="68"/>
      <c r="AK801" s="68"/>
      <c r="AL801" s="68"/>
      <c r="AM801" s="68"/>
      <c r="AN801" s="68"/>
      <c r="AO801" s="70"/>
      <c r="AP801" s="71"/>
      <c r="AQ801" s="70"/>
      <c r="AR801" s="72"/>
      <c r="AS801" s="55"/>
      <c r="AT801" s="55"/>
      <c r="AU801" s="55"/>
      <c r="AV801" s="78"/>
    </row>
    <row r="802" spans="28:48" ht="14.25">
      <c r="AB802" s="68"/>
      <c r="AC802" s="69"/>
      <c r="AD802" s="68"/>
      <c r="AE802" s="69"/>
      <c r="AF802" s="69"/>
      <c r="AG802" s="69"/>
      <c r="AH802" s="68"/>
      <c r="AI802" s="68"/>
      <c r="AJ802" s="68"/>
      <c r="AK802" s="68"/>
      <c r="AL802" s="68"/>
      <c r="AM802" s="68"/>
      <c r="AN802" s="68"/>
      <c r="AO802" s="70"/>
      <c r="AP802" s="71"/>
      <c r="AQ802" s="70"/>
      <c r="AR802" s="72"/>
      <c r="AS802" s="55"/>
      <c r="AT802" s="55"/>
      <c r="AU802" s="55"/>
      <c r="AV802" s="78"/>
    </row>
    <row r="803" spans="28:48" ht="14.25">
      <c r="AB803" s="68"/>
      <c r="AC803" s="69"/>
      <c r="AD803" s="68"/>
      <c r="AE803" s="69"/>
      <c r="AF803" s="69"/>
      <c r="AG803" s="69"/>
      <c r="AH803" s="68"/>
      <c r="AI803" s="68"/>
      <c r="AJ803" s="68"/>
      <c r="AK803" s="68"/>
      <c r="AL803" s="68"/>
      <c r="AM803" s="68"/>
      <c r="AN803" s="68"/>
      <c r="AO803" s="70"/>
      <c r="AP803" s="71"/>
      <c r="AQ803" s="70"/>
      <c r="AR803" s="72"/>
      <c r="AS803" s="55"/>
      <c r="AT803" s="55"/>
      <c r="AU803" s="55"/>
      <c r="AV803" s="78"/>
    </row>
    <row r="804" spans="28:48" ht="14.25">
      <c r="AB804" s="68"/>
      <c r="AC804" s="69"/>
      <c r="AD804" s="68"/>
      <c r="AE804" s="69"/>
      <c r="AF804" s="69"/>
      <c r="AG804" s="69"/>
      <c r="AH804" s="68"/>
      <c r="AI804" s="68"/>
      <c r="AJ804" s="68"/>
      <c r="AK804" s="68"/>
      <c r="AL804" s="68"/>
      <c r="AM804" s="68"/>
      <c r="AN804" s="68"/>
      <c r="AO804" s="70"/>
      <c r="AP804" s="71"/>
      <c r="AQ804" s="70"/>
      <c r="AR804" s="72"/>
      <c r="AS804" s="55"/>
      <c r="AT804" s="55"/>
      <c r="AU804" s="55"/>
      <c r="AV804" s="78"/>
    </row>
    <row r="805" spans="28:48" ht="14.25">
      <c r="AB805" s="68"/>
      <c r="AC805" s="69"/>
      <c r="AD805" s="68"/>
      <c r="AE805" s="69"/>
      <c r="AF805" s="69"/>
      <c r="AG805" s="69"/>
      <c r="AH805" s="68"/>
      <c r="AI805" s="68"/>
      <c r="AJ805" s="68"/>
      <c r="AK805" s="68"/>
      <c r="AL805" s="68"/>
      <c r="AM805" s="68"/>
      <c r="AN805" s="68"/>
      <c r="AO805" s="70"/>
      <c r="AP805" s="71"/>
      <c r="AQ805" s="70"/>
      <c r="AR805" s="72"/>
      <c r="AS805" s="55"/>
      <c r="AT805" s="55"/>
      <c r="AU805" s="55"/>
      <c r="AV805" s="78"/>
    </row>
    <row r="806" spans="28:48" ht="14.25">
      <c r="AB806" s="68"/>
      <c r="AC806" s="69"/>
      <c r="AD806" s="68"/>
      <c r="AE806" s="69"/>
      <c r="AF806" s="69"/>
      <c r="AG806" s="69"/>
      <c r="AH806" s="68"/>
      <c r="AI806" s="68"/>
      <c r="AJ806" s="68"/>
      <c r="AK806" s="68"/>
      <c r="AL806" s="68"/>
      <c r="AM806" s="68"/>
      <c r="AN806" s="68"/>
      <c r="AO806" s="70"/>
      <c r="AP806" s="71"/>
      <c r="AQ806" s="70"/>
      <c r="AR806" s="72"/>
      <c r="AS806" s="55"/>
      <c r="AT806" s="55"/>
      <c r="AU806" s="55"/>
      <c r="AV806" s="78"/>
    </row>
    <row r="807" spans="28:48" ht="14.25">
      <c r="AB807" s="68"/>
      <c r="AC807" s="69"/>
      <c r="AD807" s="68"/>
      <c r="AE807" s="69"/>
      <c r="AF807" s="69"/>
      <c r="AG807" s="69"/>
      <c r="AH807" s="68"/>
      <c r="AI807" s="68"/>
      <c r="AJ807" s="68"/>
      <c r="AK807" s="68"/>
      <c r="AL807" s="68"/>
      <c r="AM807" s="68"/>
      <c r="AN807" s="68"/>
      <c r="AO807" s="70"/>
      <c r="AP807" s="71"/>
      <c r="AQ807" s="70"/>
      <c r="AR807" s="72"/>
      <c r="AS807" s="55"/>
      <c r="AT807" s="55"/>
      <c r="AU807" s="55"/>
      <c r="AV807" s="78"/>
    </row>
    <row r="808" spans="28:48" ht="14.25">
      <c r="AB808" s="68"/>
      <c r="AC808" s="69"/>
      <c r="AD808" s="68"/>
      <c r="AE808" s="69"/>
      <c r="AF808" s="69"/>
      <c r="AG808" s="69"/>
      <c r="AH808" s="68"/>
      <c r="AI808" s="68"/>
      <c r="AJ808" s="68"/>
      <c r="AK808" s="68"/>
      <c r="AL808" s="68"/>
      <c r="AM808" s="68"/>
      <c r="AN808" s="68"/>
      <c r="AO808" s="70"/>
      <c r="AP808" s="71"/>
      <c r="AQ808" s="70"/>
      <c r="AR808" s="72"/>
      <c r="AS808" s="55"/>
      <c r="AT808" s="55"/>
      <c r="AU808" s="55"/>
      <c r="AV808" s="78"/>
    </row>
    <row r="809" spans="28:48" ht="14.25">
      <c r="AB809" s="68"/>
      <c r="AC809" s="69"/>
      <c r="AD809" s="68"/>
      <c r="AE809" s="69"/>
      <c r="AF809" s="69"/>
      <c r="AG809" s="69"/>
      <c r="AH809" s="68"/>
      <c r="AI809" s="68"/>
      <c r="AJ809" s="68"/>
      <c r="AK809" s="68"/>
      <c r="AL809" s="68"/>
      <c r="AM809" s="68"/>
      <c r="AN809" s="68"/>
      <c r="AO809" s="70"/>
      <c r="AP809" s="71"/>
      <c r="AQ809" s="70"/>
      <c r="AR809" s="72"/>
      <c r="AS809" s="55"/>
      <c r="AT809" s="55"/>
      <c r="AU809" s="55"/>
      <c r="AV809" s="78"/>
    </row>
    <row r="810" spans="28:48" ht="14.25">
      <c r="AB810" s="68"/>
      <c r="AC810" s="69"/>
      <c r="AD810" s="68"/>
      <c r="AE810" s="69"/>
      <c r="AF810" s="69"/>
      <c r="AG810" s="69"/>
      <c r="AH810" s="68"/>
      <c r="AI810" s="68"/>
      <c r="AJ810" s="68"/>
      <c r="AK810" s="68"/>
      <c r="AL810" s="68"/>
      <c r="AM810" s="68"/>
      <c r="AN810" s="68"/>
      <c r="AO810" s="70"/>
      <c r="AP810" s="71"/>
      <c r="AQ810" s="70"/>
      <c r="AR810" s="72"/>
      <c r="AS810" s="55"/>
      <c r="AT810" s="55"/>
      <c r="AU810" s="55"/>
      <c r="AV810" s="78"/>
    </row>
    <row r="811" spans="28:48" ht="14.25">
      <c r="AB811" s="68"/>
      <c r="AC811" s="69"/>
      <c r="AD811" s="68"/>
      <c r="AE811" s="69"/>
      <c r="AF811" s="69"/>
      <c r="AG811" s="69"/>
      <c r="AH811" s="68"/>
      <c r="AI811" s="68"/>
      <c r="AJ811" s="68"/>
      <c r="AK811" s="68"/>
      <c r="AL811" s="68"/>
      <c r="AM811" s="68"/>
      <c r="AN811" s="68"/>
      <c r="AO811" s="70"/>
      <c r="AP811" s="71"/>
      <c r="AQ811" s="70"/>
      <c r="AR811" s="72"/>
      <c r="AS811" s="55"/>
      <c r="AT811" s="55"/>
      <c r="AU811" s="55"/>
      <c r="AV811" s="78"/>
    </row>
    <row r="812" spans="28:48" ht="14.25">
      <c r="AB812" s="68"/>
      <c r="AC812" s="69"/>
      <c r="AD812" s="68"/>
      <c r="AE812" s="69"/>
      <c r="AF812" s="69"/>
      <c r="AG812" s="69"/>
      <c r="AH812" s="68"/>
      <c r="AI812" s="68"/>
      <c r="AJ812" s="68"/>
      <c r="AK812" s="68"/>
      <c r="AL812" s="68"/>
      <c r="AM812" s="68"/>
      <c r="AN812" s="68"/>
      <c r="AO812" s="70"/>
      <c r="AP812" s="71"/>
      <c r="AQ812" s="70"/>
      <c r="AR812" s="72"/>
      <c r="AS812" s="55"/>
      <c r="AT812" s="55"/>
      <c r="AU812" s="55"/>
      <c r="AV812" s="78"/>
    </row>
    <row r="813" spans="28:48" ht="14.25">
      <c r="AB813" s="68"/>
      <c r="AC813" s="69"/>
      <c r="AD813" s="68"/>
      <c r="AE813" s="69"/>
      <c r="AF813" s="69"/>
      <c r="AG813" s="69"/>
      <c r="AH813" s="68"/>
      <c r="AI813" s="68"/>
      <c r="AJ813" s="68"/>
      <c r="AK813" s="68"/>
      <c r="AL813" s="68"/>
      <c r="AM813" s="68"/>
      <c r="AN813" s="68"/>
      <c r="AO813" s="70"/>
      <c r="AP813" s="71"/>
      <c r="AQ813" s="70"/>
      <c r="AR813" s="72"/>
      <c r="AS813" s="55"/>
      <c r="AT813" s="55"/>
      <c r="AU813" s="55"/>
      <c r="AV813" s="78"/>
    </row>
    <row r="814" spans="28:48" ht="14.25">
      <c r="AB814" s="68"/>
      <c r="AC814" s="69"/>
      <c r="AD814" s="68"/>
      <c r="AE814" s="69"/>
      <c r="AF814" s="69"/>
      <c r="AG814" s="69"/>
      <c r="AH814" s="68"/>
      <c r="AI814" s="68"/>
      <c r="AJ814" s="68"/>
      <c r="AK814" s="68"/>
      <c r="AL814" s="68"/>
      <c r="AM814" s="68"/>
      <c r="AN814" s="68"/>
      <c r="AO814" s="70"/>
      <c r="AP814" s="71"/>
      <c r="AQ814" s="70"/>
      <c r="AR814" s="72"/>
      <c r="AS814" s="55"/>
      <c r="AT814" s="55"/>
      <c r="AU814" s="55"/>
      <c r="AV814" s="78"/>
    </row>
    <row r="815" spans="28:48" ht="14.25">
      <c r="AB815" s="68"/>
      <c r="AC815" s="69"/>
      <c r="AD815" s="68"/>
      <c r="AE815" s="69"/>
      <c r="AF815" s="69"/>
      <c r="AG815" s="69"/>
      <c r="AH815" s="68"/>
      <c r="AI815" s="68"/>
      <c r="AJ815" s="68"/>
      <c r="AK815" s="68"/>
      <c r="AL815" s="68"/>
      <c r="AM815" s="68"/>
      <c r="AN815" s="68"/>
      <c r="AO815" s="70"/>
      <c r="AP815" s="71"/>
      <c r="AQ815" s="70"/>
      <c r="AR815" s="72"/>
      <c r="AS815" s="55"/>
      <c r="AT815" s="55"/>
      <c r="AU815" s="55"/>
      <c r="AV815" s="78"/>
    </row>
    <row r="816" spans="28:48" ht="14.25">
      <c r="AB816" s="68"/>
      <c r="AC816" s="69"/>
      <c r="AD816" s="68"/>
      <c r="AE816" s="69"/>
      <c r="AF816" s="69"/>
      <c r="AG816" s="69"/>
      <c r="AH816" s="68"/>
      <c r="AI816" s="68"/>
      <c r="AJ816" s="68"/>
      <c r="AK816" s="68"/>
      <c r="AL816" s="68"/>
      <c r="AM816" s="68"/>
      <c r="AN816" s="68"/>
      <c r="AO816" s="70"/>
      <c r="AP816" s="71"/>
      <c r="AQ816" s="70"/>
      <c r="AR816" s="72"/>
      <c r="AS816" s="55"/>
      <c r="AT816" s="55"/>
      <c r="AU816" s="55"/>
      <c r="AV816" s="78"/>
    </row>
    <row r="817" spans="28:48" ht="14.25">
      <c r="AB817" s="68"/>
      <c r="AC817" s="69"/>
      <c r="AD817" s="68"/>
      <c r="AE817" s="69"/>
      <c r="AF817" s="69"/>
      <c r="AG817" s="69"/>
      <c r="AH817" s="68"/>
      <c r="AI817" s="68"/>
      <c r="AJ817" s="68"/>
      <c r="AK817" s="68"/>
      <c r="AL817" s="68"/>
      <c r="AM817" s="68"/>
      <c r="AN817" s="68"/>
      <c r="AO817" s="70"/>
      <c r="AP817" s="71"/>
      <c r="AQ817" s="70"/>
      <c r="AR817" s="72"/>
      <c r="AS817" s="55"/>
      <c r="AT817" s="55"/>
      <c r="AU817" s="55"/>
      <c r="AV817" s="78"/>
    </row>
    <row r="818" spans="28:48" ht="14.25">
      <c r="AB818" s="68"/>
      <c r="AC818" s="69"/>
      <c r="AD818" s="68"/>
      <c r="AE818" s="69"/>
      <c r="AF818" s="69"/>
      <c r="AG818" s="69"/>
      <c r="AH818" s="68"/>
      <c r="AI818" s="68"/>
      <c r="AJ818" s="68"/>
      <c r="AK818" s="68"/>
      <c r="AL818" s="68"/>
      <c r="AM818" s="68"/>
      <c r="AN818" s="68"/>
      <c r="AO818" s="70"/>
      <c r="AP818" s="71"/>
      <c r="AQ818" s="70"/>
      <c r="AR818" s="72"/>
      <c r="AS818" s="55"/>
      <c r="AT818" s="55"/>
      <c r="AU818" s="55"/>
      <c r="AV818" s="78"/>
    </row>
    <row r="819" spans="28:48" ht="14.25">
      <c r="AB819" s="68"/>
      <c r="AC819" s="69"/>
      <c r="AD819" s="68"/>
      <c r="AE819" s="69"/>
      <c r="AF819" s="69"/>
      <c r="AG819" s="69"/>
      <c r="AH819" s="68"/>
      <c r="AI819" s="68"/>
      <c r="AJ819" s="68"/>
      <c r="AK819" s="68"/>
      <c r="AL819" s="68"/>
      <c r="AM819" s="68"/>
      <c r="AN819" s="68"/>
      <c r="AO819" s="70"/>
      <c r="AP819" s="71"/>
      <c r="AQ819" s="70"/>
      <c r="AR819" s="72"/>
      <c r="AS819" s="55"/>
      <c r="AT819" s="55"/>
      <c r="AU819" s="55"/>
      <c r="AV819" s="78"/>
    </row>
    <row r="820" spans="28:48" ht="14.25">
      <c r="AB820" s="68"/>
      <c r="AC820" s="69"/>
      <c r="AD820" s="68"/>
      <c r="AE820" s="69"/>
      <c r="AF820" s="69"/>
      <c r="AG820" s="69"/>
      <c r="AH820" s="68"/>
      <c r="AI820" s="68"/>
      <c r="AJ820" s="68"/>
      <c r="AK820" s="68"/>
      <c r="AL820" s="68"/>
      <c r="AM820" s="68"/>
      <c r="AN820" s="68"/>
      <c r="AO820" s="70"/>
      <c r="AP820" s="71"/>
      <c r="AQ820" s="70"/>
      <c r="AR820" s="72"/>
      <c r="AS820" s="55"/>
      <c r="AT820" s="55"/>
      <c r="AU820" s="55"/>
      <c r="AV820" s="78"/>
    </row>
    <row r="821" spans="28:48" ht="14.25">
      <c r="AB821" s="68"/>
      <c r="AC821" s="69"/>
      <c r="AD821" s="68"/>
      <c r="AE821" s="69"/>
      <c r="AF821" s="69"/>
      <c r="AG821" s="69"/>
      <c r="AH821" s="68"/>
      <c r="AI821" s="68"/>
      <c r="AJ821" s="68"/>
      <c r="AK821" s="68"/>
      <c r="AL821" s="68"/>
      <c r="AM821" s="68"/>
      <c r="AN821" s="68"/>
      <c r="AO821" s="70"/>
      <c r="AP821" s="71"/>
      <c r="AQ821" s="70"/>
      <c r="AR821" s="72"/>
      <c r="AS821" s="55"/>
      <c r="AT821" s="55"/>
      <c r="AU821" s="55"/>
      <c r="AV821" s="78"/>
    </row>
    <row r="822" spans="28:48" ht="14.25">
      <c r="AB822" s="68"/>
      <c r="AC822" s="69"/>
      <c r="AD822" s="68"/>
      <c r="AE822" s="69"/>
      <c r="AF822" s="69"/>
      <c r="AG822" s="69"/>
      <c r="AH822" s="68"/>
      <c r="AI822" s="68"/>
      <c r="AJ822" s="68"/>
      <c r="AK822" s="68"/>
      <c r="AL822" s="68"/>
      <c r="AM822" s="68"/>
      <c r="AN822" s="68"/>
      <c r="AO822" s="70"/>
      <c r="AP822" s="71"/>
      <c r="AQ822" s="70"/>
      <c r="AR822" s="72"/>
      <c r="AS822" s="55"/>
      <c r="AT822" s="55"/>
      <c r="AU822" s="55"/>
      <c r="AV822" s="78"/>
    </row>
    <row r="823" spans="28:48" ht="14.25">
      <c r="AB823" s="68"/>
      <c r="AC823" s="69"/>
      <c r="AD823" s="68"/>
      <c r="AE823" s="69"/>
      <c r="AF823" s="69"/>
      <c r="AG823" s="69"/>
      <c r="AH823" s="68"/>
      <c r="AI823" s="68"/>
      <c r="AJ823" s="68"/>
      <c r="AK823" s="68"/>
      <c r="AL823" s="68"/>
      <c r="AM823" s="68"/>
      <c r="AN823" s="68"/>
      <c r="AO823" s="70"/>
      <c r="AP823" s="71"/>
      <c r="AQ823" s="70"/>
      <c r="AR823" s="72"/>
      <c r="AS823" s="55"/>
      <c r="AT823" s="55"/>
      <c r="AU823" s="55"/>
      <c r="AV823" s="78"/>
    </row>
    <row r="824" spans="28:48" ht="14.25">
      <c r="AB824" s="68"/>
      <c r="AC824" s="69"/>
      <c r="AD824" s="68"/>
      <c r="AE824" s="69"/>
      <c r="AF824" s="69"/>
      <c r="AG824" s="69"/>
      <c r="AH824" s="68"/>
      <c r="AI824" s="68"/>
      <c r="AJ824" s="68"/>
      <c r="AK824" s="68"/>
      <c r="AL824" s="68"/>
      <c r="AM824" s="68"/>
      <c r="AN824" s="68"/>
      <c r="AO824" s="70"/>
      <c r="AP824" s="71"/>
      <c r="AQ824" s="70"/>
      <c r="AR824" s="72"/>
      <c r="AS824" s="55"/>
      <c r="AT824" s="55"/>
      <c r="AU824" s="55"/>
      <c r="AV824" s="78"/>
    </row>
    <row r="825" spans="28:48" ht="14.25">
      <c r="AB825" s="68"/>
      <c r="AC825" s="69"/>
      <c r="AD825" s="68"/>
      <c r="AE825" s="69"/>
      <c r="AF825" s="69"/>
      <c r="AG825" s="69"/>
      <c r="AH825" s="68"/>
      <c r="AI825" s="68"/>
      <c r="AJ825" s="68"/>
      <c r="AK825" s="68"/>
      <c r="AL825" s="68"/>
      <c r="AM825" s="68"/>
      <c r="AN825" s="68"/>
      <c r="AO825" s="70"/>
      <c r="AP825" s="71"/>
      <c r="AQ825" s="70"/>
      <c r="AR825" s="72"/>
      <c r="AS825" s="55"/>
      <c r="AT825" s="55"/>
      <c r="AU825" s="55"/>
      <c r="AV825" s="78"/>
    </row>
    <row r="826" spans="28:48" ht="14.25">
      <c r="AB826" s="68"/>
      <c r="AC826" s="69"/>
      <c r="AD826" s="68"/>
      <c r="AE826" s="69"/>
      <c r="AF826" s="69"/>
      <c r="AG826" s="69"/>
      <c r="AH826" s="68"/>
      <c r="AI826" s="68"/>
      <c r="AJ826" s="68"/>
      <c r="AK826" s="68"/>
      <c r="AL826" s="68"/>
      <c r="AM826" s="68"/>
      <c r="AN826" s="68"/>
      <c r="AO826" s="70"/>
      <c r="AP826" s="71"/>
      <c r="AQ826" s="70"/>
      <c r="AR826" s="72"/>
      <c r="AS826" s="55"/>
      <c r="AT826" s="55"/>
      <c r="AU826" s="55"/>
      <c r="AV826" s="78"/>
    </row>
    <row r="827" spans="28:48" ht="14.25">
      <c r="AB827" s="68"/>
      <c r="AC827" s="69"/>
      <c r="AD827" s="68"/>
      <c r="AE827" s="69"/>
      <c r="AF827" s="69"/>
      <c r="AG827" s="69"/>
      <c r="AH827" s="68"/>
      <c r="AI827" s="68"/>
      <c r="AJ827" s="68"/>
      <c r="AK827" s="68"/>
      <c r="AL827" s="68"/>
      <c r="AM827" s="68"/>
      <c r="AN827" s="68"/>
      <c r="AO827" s="70"/>
      <c r="AP827" s="71"/>
      <c r="AQ827" s="70"/>
      <c r="AR827" s="72"/>
      <c r="AS827" s="55"/>
      <c r="AT827" s="55"/>
      <c r="AU827" s="55"/>
      <c r="AV827" s="78"/>
    </row>
    <row r="828" spans="28:48" ht="14.25">
      <c r="AB828" s="68"/>
      <c r="AC828" s="69"/>
      <c r="AD828" s="68"/>
      <c r="AE828" s="69"/>
      <c r="AF828" s="69"/>
      <c r="AG828" s="69"/>
      <c r="AH828" s="68"/>
      <c r="AI828" s="68"/>
      <c r="AJ828" s="68"/>
      <c r="AK828" s="68"/>
      <c r="AL828" s="68"/>
      <c r="AM828" s="68"/>
      <c r="AN828" s="68"/>
      <c r="AO828" s="70"/>
      <c r="AP828" s="71"/>
      <c r="AQ828" s="70"/>
      <c r="AR828" s="72"/>
      <c r="AS828" s="55"/>
      <c r="AT828" s="55"/>
      <c r="AU828" s="55"/>
      <c r="AV828" s="78"/>
    </row>
    <row r="829" spans="28:48" ht="14.25">
      <c r="AB829" s="68"/>
      <c r="AC829" s="69"/>
      <c r="AD829" s="68"/>
      <c r="AE829" s="69"/>
      <c r="AF829" s="69"/>
      <c r="AG829" s="69"/>
      <c r="AH829" s="68"/>
      <c r="AI829" s="68"/>
      <c r="AJ829" s="68"/>
      <c r="AK829" s="68"/>
      <c r="AL829" s="68"/>
      <c r="AM829" s="68"/>
      <c r="AN829" s="68"/>
      <c r="AO829" s="70"/>
      <c r="AP829" s="71"/>
      <c r="AQ829" s="70"/>
      <c r="AR829" s="72"/>
      <c r="AS829" s="55"/>
      <c r="AT829" s="55"/>
      <c r="AU829" s="55"/>
      <c r="AV829" s="78"/>
    </row>
    <row r="830" spans="28:48" ht="14.25">
      <c r="AB830" s="68"/>
      <c r="AC830" s="69"/>
      <c r="AD830" s="68"/>
      <c r="AE830" s="69"/>
      <c r="AF830" s="69"/>
      <c r="AG830" s="69"/>
      <c r="AH830" s="68"/>
      <c r="AI830" s="68"/>
      <c r="AJ830" s="68"/>
      <c r="AK830" s="68"/>
      <c r="AL830" s="68"/>
      <c r="AM830" s="68"/>
      <c r="AN830" s="68"/>
      <c r="AO830" s="70"/>
      <c r="AP830" s="71"/>
      <c r="AQ830" s="70"/>
      <c r="AR830" s="72"/>
      <c r="AS830" s="55"/>
      <c r="AT830" s="55"/>
      <c r="AU830" s="55"/>
      <c r="AV830" s="78"/>
    </row>
    <row r="831" spans="28:48" ht="14.25">
      <c r="AB831" s="68"/>
      <c r="AC831" s="69"/>
      <c r="AD831" s="68"/>
      <c r="AE831" s="69"/>
      <c r="AF831" s="69"/>
      <c r="AG831" s="69"/>
      <c r="AH831" s="68"/>
      <c r="AI831" s="68"/>
      <c r="AJ831" s="68"/>
      <c r="AK831" s="68"/>
      <c r="AL831" s="68"/>
      <c r="AM831" s="68"/>
      <c r="AN831" s="68"/>
      <c r="AO831" s="70"/>
      <c r="AP831" s="71"/>
      <c r="AQ831" s="70"/>
      <c r="AR831" s="72"/>
      <c r="AS831" s="55"/>
      <c r="AT831" s="55"/>
      <c r="AU831" s="55"/>
      <c r="AV831" s="78"/>
    </row>
    <row r="832" spans="28:48" ht="14.25">
      <c r="AB832" s="68"/>
      <c r="AC832" s="69"/>
      <c r="AD832" s="68"/>
      <c r="AE832" s="69"/>
      <c r="AF832" s="69"/>
      <c r="AG832" s="69"/>
      <c r="AH832" s="68"/>
      <c r="AI832" s="68"/>
      <c r="AJ832" s="68"/>
      <c r="AK832" s="68"/>
      <c r="AL832" s="68"/>
      <c r="AM832" s="68"/>
      <c r="AN832" s="68"/>
      <c r="AO832" s="70"/>
      <c r="AP832" s="71"/>
      <c r="AQ832" s="70"/>
      <c r="AR832" s="72"/>
      <c r="AS832" s="55"/>
      <c r="AT832" s="55"/>
      <c r="AU832" s="55"/>
      <c r="AV832" s="78"/>
    </row>
    <row r="833" spans="28:48" ht="14.25">
      <c r="AB833" s="68"/>
      <c r="AC833" s="69"/>
      <c r="AD833" s="68"/>
      <c r="AE833" s="69"/>
      <c r="AF833" s="69"/>
      <c r="AG833" s="69"/>
      <c r="AH833" s="68"/>
      <c r="AI833" s="68"/>
      <c r="AJ833" s="68"/>
      <c r="AK833" s="68"/>
      <c r="AL833" s="68"/>
      <c r="AM833" s="68"/>
      <c r="AN833" s="68"/>
      <c r="AO833" s="70"/>
      <c r="AP833" s="71"/>
      <c r="AQ833" s="70"/>
      <c r="AR833" s="72"/>
      <c r="AS833" s="55"/>
      <c r="AT833" s="55"/>
      <c r="AU833" s="55"/>
      <c r="AV833" s="78"/>
    </row>
    <row r="834" spans="28:48" ht="14.25">
      <c r="AB834" s="68"/>
      <c r="AC834" s="69"/>
      <c r="AD834" s="68"/>
      <c r="AE834" s="69"/>
      <c r="AF834" s="69"/>
      <c r="AG834" s="69"/>
      <c r="AH834" s="68"/>
      <c r="AI834" s="68"/>
      <c r="AJ834" s="68"/>
      <c r="AK834" s="68"/>
      <c r="AL834" s="68"/>
      <c r="AM834" s="68"/>
      <c r="AN834" s="68"/>
      <c r="AO834" s="70"/>
      <c r="AP834" s="71"/>
      <c r="AQ834" s="70"/>
      <c r="AR834" s="72"/>
      <c r="AS834" s="55"/>
      <c r="AT834" s="55"/>
      <c r="AU834" s="55"/>
      <c r="AV834" s="78"/>
    </row>
    <row r="835" spans="28:48" ht="14.25">
      <c r="AB835" s="68"/>
      <c r="AC835" s="69"/>
      <c r="AD835" s="68"/>
      <c r="AE835" s="69"/>
      <c r="AF835" s="69"/>
      <c r="AG835" s="69"/>
      <c r="AH835" s="68"/>
      <c r="AI835" s="68"/>
      <c r="AJ835" s="68"/>
      <c r="AK835" s="68"/>
      <c r="AL835" s="68"/>
      <c r="AM835" s="68"/>
      <c r="AN835" s="68"/>
      <c r="AO835" s="70"/>
      <c r="AP835" s="71"/>
      <c r="AQ835" s="70"/>
      <c r="AR835" s="72"/>
      <c r="AS835" s="55"/>
      <c r="AT835" s="55"/>
      <c r="AU835" s="55"/>
      <c r="AV835" s="78"/>
    </row>
    <row r="836" spans="28:48" ht="14.25">
      <c r="AB836" s="68"/>
      <c r="AC836" s="69"/>
      <c r="AD836" s="68"/>
      <c r="AE836" s="69"/>
      <c r="AF836" s="69"/>
      <c r="AG836" s="69"/>
      <c r="AH836" s="68"/>
      <c r="AI836" s="68"/>
      <c r="AJ836" s="68"/>
      <c r="AK836" s="68"/>
      <c r="AL836" s="68"/>
      <c r="AM836" s="68"/>
      <c r="AN836" s="68"/>
      <c r="AO836" s="70"/>
      <c r="AP836" s="71"/>
      <c r="AQ836" s="70"/>
      <c r="AR836" s="72"/>
      <c r="AS836" s="55"/>
      <c r="AT836" s="55"/>
      <c r="AU836" s="55"/>
      <c r="AV836" s="78"/>
    </row>
    <row r="837" spans="28:48" ht="14.25">
      <c r="AB837" s="68"/>
      <c r="AC837" s="69"/>
      <c r="AD837" s="68"/>
      <c r="AE837" s="69"/>
      <c r="AF837" s="69"/>
      <c r="AG837" s="69"/>
      <c r="AH837" s="68"/>
      <c r="AI837" s="68"/>
      <c r="AJ837" s="68"/>
      <c r="AK837" s="68"/>
      <c r="AL837" s="68"/>
      <c r="AM837" s="68"/>
      <c r="AN837" s="68"/>
      <c r="AO837" s="70"/>
      <c r="AP837" s="71"/>
      <c r="AQ837" s="70"/>
      <c r="AR837" s="72"/>
      <c r="AS837" s="55"/>
      <c r="AT837" s="55"/>
      <c r="AU837" s="55"/>
      <c r="AV837" s="78"/>
    </row>
    <row r="838" spans="28:48" ht="14.25">
      <c r="AB838" s="68"/>
      <c r="AC838" s="69"/>
      <c r="AD838" s="68"/>
      <c r="AE838" s="69"/>
      <c r="AF838" s="69"/>
      <c r="AG838" s="69"/>
      <c r="AH838" s="68"/>
      <c r="AI838" s="68"/>
      <c r="AJ838" s="68"/>
      <c r="AK838" s="68"/>
      <c r="AL838" s="68"/>
      <c r="AM838" s="68"/>
      <c r="AN838" s="68"/>
      <c r="AO838" s="70"/>
      <c r="AP838" s="71"/>
      <c r="AQ838" s="70"/>
      <c r="AR838" s="72"/>
      <c r="AS838" s="55"/>
      <c r="AT838" s="55"/>
      <c r="AU838" s="55"/>
      <c r="AV838" s="78"/>
    </row>
    <row r="839" spans="28:48" ht="14.25">
      <c r="AB839" s="68"/>
      <c r="AC839" s="69"/>
      <c r="AD839" s="68"/>
      <c r="AE839" s="69"/>
      <c r="AF839" s="69"/>
      <c r="AG839" s="69"/>
      <c r="AH839" s="68"/>
      <c r="AI839" s="68"/>
      <c r="AJ839" s="68"/>
      <c r="AK839" s="68"/>
      <c r="AL839" s="68"/>
      <c r="AM839" s="68"/>
      <c r="AN839" s="68"/>
      <c r="AO839" s="70"/>
      <c r="AP839" s="71"/>
      <c r="AQ839" s="70"/>
      <c r="AR839" s="72"/>
      <c r="AS839" s="55"/>
      <c r="AT839" s="55"/>
      <c r="AU839" s="55"/>
      <c r="AV839" s="78"/>
    </row>
    <row r="840" spans="28:48" ht="14.25">
      <c r="AB840" s="68"/>
      <c r="AC840" s="69"/>
      <c r="AD840" s="68"/>
      <c r="AE840" s="69"/>
      <c r="AF840" s="69"/>
      <c r="AG840" s="69"/>
      <c r="AH840" s="68"/>
      <c r="AI840" s="68"/>
      <c r="AJ840" s="68"/>
      <c r="AK840" s="68"/>
      <c r="AL840" s="68"/>
      <c r="AM840" s="68"/>
      <c r="AN840" s="68"/>
      <c r="AO840" s="70"/>
      <c r="AP840" s="71"/>
      <c r="AQ840" s="70"/>
      <c r="AR840" s="72"/>
      <c r="AS840" s="55"/>
      <c r="AT840" s="55"/>
      <c r="AU840" s="55"/>
      <c r="AV840" s="78"/>
    </row>
    <row r="841" spans="28:48" ht="14.25">
      <c r="AB841" s="68"/>
      <c r="AC841" s="69"/>
      <c r="AD841" s="68"/>
      <c r="AE841" s="69"/>
      <c r="AF841" s="69"/>
      <c r="AG841" s="69"/>
      <c r="AH841" s="68"/>
      <c r="AI841" s="68"/>
      <c r="AJ841" s="68"/>
      <c r="AK841" s="68"/>
      <c r="AL841" s="68"/>
      <c r="AM841" s="68"/>
      <c r="AN841" s="68"/>
      <c r="AO841" s="70"/>
      <c r="AP841" s="71"/>
      <c r="AQ841" s="70"/>
      <c r="AR841" s="72"/>
      <c r="AS841" s="55"/>
      <c r="AT841" s="55"/>
      <c r="AU841" s="55"/>
      <c r="AV841" s="78"/>
    </row>
    <row r="842" spans="28:48" ht="14.25">
      <c r="AB842" s="68"/>
      <c r="AC842" s="69"/>
      <c r="AD842" s="68"/>
      <c r="AE842" s="69"/>
      <c r="AF842" s="69"/>
      <c r="AG842" s="69"/>
      <c r="AH842" s="68"/>
      <c r="AI842" s="68"/>
      <c r="AJ842" s="68"/>
      <c r="AK842" s="68"/>
      <c r="AL842" s="68"/>
      <c r="AM842" s="68"/>
      <c r="AN842" s="68"/>
      <c r="AO842" s="70"/>
      <c r="AP842" s="71"/>
      <c r="AQ842" s="70"/>
      <c r="AR842" s="72"/>
      <c r="AS842" s="55"/>
      <c r="AT842" s="55"/>
      <c r="AU842" s="55"/>
      <c r="AV842" s="78"/>
    </row>
    <row r="843" spans="28:48" ht="14.25">
      <c r="AB843" s="68"/>
      <c r="AC843" s="69"/>
      <c r="AD843" s="68"/>
      <c r="AE843" s="69"/>
      <c r="AF843" s="69"/>
      <c r="AG843" s="69"/>
      <c r="AH843" s="68"/>
      <c r="AI843" s="68"/>
      <c r="AJ843" s="68"/>
      <c r="AK843" s="68"/>
      <c r="AL843" s="68"/>
      <c r="AM843" s="68"/>
      <c r="AN843" s="68"/>
      <c r="AO843" s="70"/>
      <c r="AP843" s="71"/>
      <c r="AQ843" s="70"/>
      <c r="AR843" s="72"/>
      <c r="AS843" s="55"/>
      <c r="AT843" s="55"/>
      <c r="AU843" s="55"/>
      <c r="AV843" s="78"/>
    </row>
    <row r="844" spans="28:48" ht="14.25">
      <c r="AB844" s="68"/>
      <c r="AC844" s="69"/>
      <c r="AD844" s="68"/>
      <c r="AE844" s="69"/>
      <c r="AF844" s="69"/>
      <c r="AG844" s="69"/>
      <c r="AH844" s="68"/>
      <c r="AI844" s="68"/>
      <c r="AJ844" s="68"/>
      <c r="AK844" s="68"/>
      <c r="AL844" s="68"/>
      <c r="AM844" s="68"/>
      <c r="AN844" s="68"/>
      <c r="AO844" s="70"/>
      <c r="AP844" s="71"/>
      <c r="AQ844" s="70"/>
      <c r="AR844" s="72"/>
      <c r="AS844" s="55"/>
      <c r="AT844" s="55"/>
      <c r="AU844" s="55"/>
      <c r="AV844" s="78"/>
    </row>
    <row r="845" spans="28:48" ht="14.25">
      <c r="AB845" s="68"/>
      <c r="AC845" s="69"/>
      <c r="AD845" s="68"/>
      <c r="AE845" s="69"/>
      <c r="AF845" s="69"/>
      <c r="AG845" s="69"/>
      <c r="AH845" s="68"/>
      <c r="AI845" s="68"/>
      <c r="AJ845" s="68"/>
      <c r="AK845" s="68"/>
      <c r="AL845" s="68"/>
      <c r="AM845" s="68"/>
      <c r="AN845" s="68"/>
      <c r="AO845" s="70"/>
      <c r="AP845" s="71"/>
      <c r="AQ845" s="70"/>
      <c r="AR845" s="72"/>
      <c r="AS845" s="55"/>
      <c r="AT845" s="55"/>
      <c r="AU845" s="55"/>
      <c r="AV845" s="78"/>
    </row>
    <row r="846" spans="28:48" ht="14.25">
      <c r="AB846" s="68"/>
      <c r="AC846" s="69"/>
      <c r="AD846" s="68"/>
      <c r="AE846" s="69"/>
      <c r="AF846" s="69"/>
      <c r="AG846" s="69"/>
      <c r="AH846" s="68"/>
      <c r="AI846" s="68"/>
      <c r="AJ846" s="68"/>
      <c r="AK846" s="68"/>
      <c r="AL846" s="68"/>
      <c r="AM846" s="68"/>
      <c r="AN846" s="68"/>
      <c r="AO846" s="70"/>
      <c r="AP846" s="71"/>
      <c r="AQ846" s="70"/>
      <c r="AR846" s="72"/>
      <c r="AS846" s="55"/>
      <c r="AT846" s="55"/>
      <c r="AU846" s="55"/>
      <c r="AV846" s="78"/>
    </row>
    <row r="847" spans="28:48" ht="14.25">
      <c r="AB847" s="68"/>
      <c r="AC847" s="69"/>
      <c r="AD847" s="68"/>
      <c r="AE847" s="69"/>
      <c r="AF847" s="69"/>
      <c r="AG847" s="69"/>
      <c r="AH847" s="68"/>
      <c r="AI847" s="68"/>
      <c r="AJ847" s="68"/>
      <c r="AK847" s="68"/>
      <c r="AL847" s="68"/>
      <c r="AM847" s="68"/>
      <c r="AN847" s="68"/>
      <c r="AO847" s="70"/>
      <c r="AP847" s="71"/>
      <c r="AQ847" s="70"/>
      <c r="AR847" s="72"/>
      <c r="AS847" s="55"/>
      <c r="AT847" s="55"/>
      <c r="AU847" s="55"/>
      <c r="AV847" s="78"/>
    </row>
    <row r="848" spans="28:48" ht="14.25">
      <c r="AB848" s="68"/>
      <c r="AC848" s="69"/>
      <c r="AD848" s="68"/>
      <c r="AE848" s="69"/>
      <c r="AF848" s="69"/>
      <c r="AG848" s="69"/>
      <c r="AH848" s="68"/>
      <c r="AI848" s="68"/>
      <c r="AJ848" s="68"/>
      <c r="AK848" s="68"/>
      <c r="AL848" s="68"/>
      <c r="AM848" s="68"/>
      <c r="AN848" s="68"/>
      <c r="AO848" s="70"/>
      <c r="AP848" s="71"/>
      <c r="AQ848" s="70"/>
      <c r="AR848" s="72"/>
      <c r="AS848" s="55"/>
      <c r="AT848" s="55"/>
      <c r="AU848" s="55"/>
      <c r="AV848" s="78"/>
    </row>
    <row r="849" spans="28:48" ht="14.25">
      <c r="AB849" s="68"/>
      <c r="AC849" s="69"/>
      <c r="AD849" s="68"/>
      <c r="AE849" s="69"/>
      <c r="AF849" s="69"/>
      <c r="AG849" s="69"/>
      <c r="AH849" s="68"/>
      <c r="AI849" s="68"/>
      <c r="AJ849" s="68"/>
      <c r="AK849" s="68"/>
      <c r="AL849" s="68"/>
      <c r="AM849" s="68"/>
      <c r="AN849" s="68"/>
      <c r="AO849" s="70"/>
      <c r="AP849" s="71"/>
      <c r="AQ849" s="70"/>
      <c r="AR849" s="72"/>
      <c r="AS849" s="55"/>
      <c r="AT849" s="55"/>
      <c r="AU849" s="55"/>
      <c r="AV849" s="78"/>
    </row>
    <row r="850" spans="28:48" ht="14.25">
      <c r="AB850" s="68"/>
      <c r="AC850" s="69"/>
      <c r="AD850" s="68"/>
      <c r="AE850" s="69"/>
      <c r="AF850" s="69"/>
      <c r="AG850" s="69"/>
      <c r="AH850" s="68"/>
      <c r="AI850" s="68"/>
      <c r="AJ850" s="68"/>
      <c r="AK850" s="68"/>
      <c r="AL850" s="68"/>
      <c r="AM850" s="68"/>
      <c r="AN850" s="68"/>
      <c r="AO850" s="70"/>
      <c r="AP850" s="71"/>
      <c r="AQ850" s="70"/>
      <c r="AR850" s="72"/>
      <c r="AS850" s="55"/>
      <c r="AT850" s="55"/>
      <c r="AU850" s="55"/>
      <c r="AV850" s="78"/>
    </row>
    <row r="851" spans="28:48" ht="14.25">
      <c r="AB851" s="68"/>
      <c r="AC851" s="69"/>
      <c r="AD851" s="68"/>
      <c r="AE851" s="69"/>
      <c r="AF851" s="69"/>
      <c r="AG851" s="69"/>
      <c r="AH851" s="68"/>
      <c r="AI851" s="68"/>
      <c r="AJ851" s="68"/>
      <c r="AK851" s="68"/>
      <c r="AL851" s="68"/>
      <c r="AM851" s="68"/>
      <c r="AN851" s="68"/>
      <c r="AO851" s="70"/>
      <c r="AP851" s="71"/>
      <c r="AQ851" s="70"/>
      <c r="AR851" s="72"/>
      <c r="AS851" s="55"/>
      <c r="AT851" s="55"/>
      <c r="AU851" s="55"/>
      <c r="AV851" s="78"/>
    </row>
    <row r="852" spans="28:48" ht="14.25">
      <c r="AB852" s="68"/>
      <c r="AC852" s="69"/>
      <c r="AD852" s="68"/>
      <c r="AE852" s="69"/>
      <c r="AF852" s="69"/>
      <c r="AG852" s="69"/>
      <c r="AH852" s="68"/>
      <c r="AI852" s="68"/>
      <c r="AJ852" s="68"/>
      <c r="AK852" s="68"/>
      <c r="AL852" s="68"/>
      <c r="AM852" s="68"/>
      <c r="AN852" s="68"/>
      <c r="AO852" s="70"/>
      <c r="AP852" s="71"/>
      <c r="AQ852" s="70"/>
      <c r="AR852" s="72"/>
      <c r="AS852" s="55"/>
      <c r="AT852" s="55"/>
      <c r="AU852" s="55"/>
      <c r="AV852" s="78"/>
    </row>
    <row r="853" spans="28:48" ht="14.25">
      <c r="AB853" s="68"/>
      <c r="AC853" s="69"/>
      <c r="AD853" s="68"/>
      <c r="AE853" s="69"/>
      <c r="AF853" s="69"/>
      <c r="AG853" s="69"/>
      <c r="AH853" s="68"/>
      <c r="AI853" s="68"/>
      <c r="AJ853" s="68"/>
      <c r="AK853" s="68"/>
      <c r="AL853" s="68"/>
      <c r="AM853" s="68"/>
      <c r="AN853" s="68"/>
      <c r="AO853" s="70"/>
      <c r="AP853" s="71"/>
      <c r="AQ853" s="70"/>
      <c r="AR853" s="72"/>
      <c r="AS853" s="55"/>
      <c r="AT853" s="55"/>
      <c r="AU853" s="55"/>
      <c r="AV853" s="78"/>
    </row>
    <row r="854" spans="28:48" ht="14.25">
      <c r="AB854" s="68"/>
      <c r="AC854" s="69"/>
      <c r="AD854" s="68"/>
      <c r="AE854" s="69"/>
      <c r="AF854" s="69"/>
      <c r="AG854" s="69"/>
      <c r="AH854" s="68"/>
      <c r="AI854" s="68"/>
      <c r="AJ854" s="68"/>
      <c r="AK854" s="68"/>
      <c r="AL854" s="68"/>
      <c r="AM854" s="68"/>
      <c r="AN854" s="68"/>
      <c r="AO854" s="70"/>
      <c r="AP854" s="71"/>
      <c r="AQ854" s="70"/>
      <c r="AR854" s="72"/>
      <c r="AS854" s="55"/>
      <c r="AT854" s="55"/>
      <c r="AU854" s="55"/>
      <c r="AV854" s="78"/>
    </row>
    <row r="855" spans="28:48" ht="14.25">
      <c r="AB855" s="68"/>
      <c r="AC855" s="69"/>
      <c r="AD855" s="68"/>
      <c r="AE855" s="69"/>
      <c r="AF855" s="69"/>
      <c r="AG855" s="69"/>
      <c r="AH855" s="68"/>
      <c r="AI855" s="68"/>
      <c r="AJ855" s="68"/>
      <c r="AK855" s="68"/>
      <c r="AL855" s="68"/>
      <c r="AM855" s="68"/>
      <c r="AN855" s="68"/>
      <c r="AO855" s="70"/>
      <c r="AP855" s="71"/>
      <c r="AQ855" s="70"/>
      <c r="AR855" s="72"/>
      <c r="AS855" s="55"/>
      <c r="AT855" s="55"/>
      <c r="AU855" s="55"/>
      <c r="AV855" s="78"/>
    </row>
    <row r="856" spans="28:48" ht="14.25">
      <c r="AB856" s="68"/>
      <c r="AC856" s="69"/>
      <c r="AD856" s="68"/>
      <c r="AE856" s="69"/>
      <c r="AF856" s="69"/>
      <c r="AG856" s="69"/>
      <c r="AH856" s="68"/>
      <c r="AI856" s="68"/>
      <c r="AJ856" s="68"/>
      <c r="AK856" s="68"/>
      <c r="AL856" s="68"/>
      <c r="AM856" s="68"/>
      <c r="AN856" s="68"/>
      <c r="AO856" s="70"/>
      <c r="AP856" s="71"/>
      <c r="AQ856" s="70"/>
      <c r="AR856" s="72"/>
      <c r="AS856" s="55"/>
      <c r="AT856" s="55"/>
      <c r="AU856" s="55"/>
      <c r="AV856" s="78"/>
    </row>
    <row r="857" spans="28:48" ht="14.25">
      <c r="AB857" s="68"/>
      <c r="AC857" s="69"/>
      <c r="AD857" s="68"/>
      <c r="AE857" s="69"/>
      <c r="AF857" s="69"/>
      <c r="AG857" s="69"/>
      <c r="AH857" s="68"/>
      <c r="AI857" s="68"/>
      <c r="AJ857" s="68"/>
      <c r="AK857" s="68"/>
      <c r="AL857" s="68"/>
      <c r="AM857" s="68"/>
      <c r="AN857" s="68"/>
      <c r="AO857" s="70"/>
      <c r="AP857" s="71"/>
      <c r="AQ857" s="70"/>
      <c r="AR857" s="72"/>
      <c r="AS857" s="55"/>
      <c r="AT857" s="55"/>
      <c r="AU857" s="55"/>
      <c r="AV857" s="78"/>
    </row>
    <row r="858" spans="28:48" ht="14.25">
      <c r="AB858" s="68"/>
      <c r="AC858" s="69"/>
      <c r="AD858" s="68"/>
      <c r="AE858" s="69"/>
      <c r="AF858" s="69"/>
      <c r="AG858" s="69"/>
      <c r="AH858" s="68"/>
      <c r="AI858" s="68"/>
      <c r="AJ858" s="68"/>
      <c r="AK858" s="68"/>
      <c r="AL858" s="68"/>
      <c r="AM858" s="68"/>
      <c r="AN858" s="68"/>
      <c r="AO858" s="70"/>
      <c r="AP858" s="71"/>
      <c r="AQ858" s="70"/>
      <c r="AR858" s="72"/>
      <c r="AS858" s="55"/>
      <c r="AT858" s="55"/>
      <c r="AU858" s="55"/>
      <c r="AV858" s="78"/>
    </row>
    <row r="859" spans="28:48" ht="14.25">
      <c r="AB859" s="68"/>
      <c r="AC859" s="69"/>
      <c r="AD859" s="68"/>
      <c r="AE859" s="69"/>
      <c r="AF859" s="69"/>
      <c r="AG859" s="69"/>
      <c r="AH859" s="68"/>
      <c r="AI859" s="68"/>
      <c r="AJ859" s="68"/>
      <c r="AK859" s="68"/>
      <c r="AL859" s="68"/>
      <c r="AM859" s="68"/>
      <c r="AN859" s="68"/>
      <c r="AO859" s="70"/>
      <c r="AP859" s="71"/>
      <c r="AQ859" s="70"/>
      <c r="AR859" s="72"/>
      <c r="AS859" s="55"/>
      <c r="AT859" s="55"/>
      <c r="AU859" s="55"/>
      <c r="AV859" s="78"/>
    </row>
    <row r="860" spans="28:48" ht="14.25">
      <c r="AB860" s="68"/>
      <c r="AC860" s="69"/>
      <c r="AD860" s="68"/>
      <c r="AE860" s="69"/>
      <c r="AF860" s="69"/>
      <c r="AG860" s="69"/>
      <c r="AH860" s="68"/>
      <c r="AI860" s="68"/>
      <c r="AJ860" s="68"/>
      <c r="AK860" s="68"/>
      <c r="AL860" s="68"/>
      <c r="AM860" s="68"/>
      <c r="AN860" s="68"/>
      <c r="AO860" s="70"/>
      <c r="AP860" s="71"/>
      <c r="AQ860" s="70"/>
      <c r="AR860" s="72"/>
      <c r="AS860" s="55"/>
      <c r="AT860" s="55"/>
      <c r="AU860" s="55"/>
      <c r="AV860" s="78"/>
    </row>
    <row r="861" spans="28:48" ht="14.25">
      <c r="AB861" s="68"/>
      <c r="AC861" s="69"/>
      <c r="AD861" s="68"/>
      <c r="AE861" s="69"/>
      <c r="AF861" s="69"/>
      <c r="AG861" s="69"/>
      <c r="AH861" s="68"/>
      <c r="AI861" s="68"/>
      <c r="AJ861" s="68"/>
      <c r="AK861" s="68"/>
      <c r="AL861" s="68"/>
      <c r="AM861" s="68"/>
      <c r="AN861" s="68"/>
      <c r="AO861" s="70"/>
      <c r="AP861" s="71"/>
      <c r="AQ861" s="70"/>
      <c r="AR861" s="72"/>
      <c r="AS861" s="55"/>
      <c r="AT861" s="55"/>
      <c r="AU861" s="55"/>
      <c r="AV861" s="78"/>
    </row>
    <row r="862" spans="28:48" ht="14.25">
      <c r="AB862" s="68"/>
      <c r="AC862" s="69"/>
      <c r="AD862" s="68"/>
      <c r="AE862" s="69"/>
      <c r="AF862" s="69"/>
      <c r="AG862" s="69"/>
      <c r="AH862" s="68"/>
      <c r="AI862" s="68"/>
      <c r="AJ862" s="68"/>
      <c r="AK862" s="68"/>
      <c r="AL862" s="68"/>
      <c r="AM862" s="68"/>
      <c r="AN862" s="68"/>
      <c r="AO862" s="70"/>
      <c r="AP862" s="71"/>
      <c r="AQ862" s="70"/>
      <c r="AR862" s="72"/>
      <c r="AS862" s="55"/>
      <c r="AT862" s="55"/>
      <c r="AU862" s="55"/>
      <c r="AV862" s="78"/>
    </row>
    <row r="863" spans="28:48" ht="14.25">
      <c r="AB863" s="68"/>
      <c r="AC863" s="69"/>
      <c r="AD863" s="68"/>
      <c r="AE863" s="69"/>
      <c r="AF863" s="69"/>
      <c r="AG863" s="69"/>
      <c r="AH863" s="68"/>
      <c r="AI863" s="68"/>
      <c r="AJ863" s="68"/>
      <c r="AK863" s="68"/>
      <c r="AL863" s="68"/>
      <c r="AM863" s="68"/>
      <c r="AN863" s="68"/>
      <c r="AO863" s="70"/>
      <c r="AP863" s="71"/>
      <c r="AQ863" s="70"/>
      <c r="AR863" s="72"/>
      <c r="AS863" s="55"/>
      <c r="AT863" s="55"/>
      <c r="AU863" s="55"/>
      <c r="AV863" s="78"/>
    </row>
    <row r="864" spans="28:48" ht="14.25">
      <c r="AB864" s="68"/>
      <c r="AC864" s="69"/>
      <c r="AD864" s="68"/>
      <c r="AE864" s="69"/>
      <c r="AF864" s="69"/>
      <c r="AG864" s="69"/>
      <c r="AH864" s="68"/>
      <c r="AI864" s="68"/>
      <c r="AJ864" s="68"/>
      <c r="AK864" s="68"/>
      <c r="AL864" s="68"/>
      <c r="AM864" s="68"/>
      <c r="AN864" s="68"/>
      <c r="AO864" s="70"/>
      <c r="AP864" s="71"/>
      <c r="AQ864" s="70"/>
      <c r="AR864" s="72"/>
      <c r="AS864" s="55"/>
      <c r="AT864" s="55"/>
      <c r="AU864" s="55"/>
      <c r="AV864" s="78"/>
    </row>
    <row r="865" spans="28:48" ht="14.25">
      <c r="AB865" s="68"/>
      <c r="AC865" s="69"/>
      <c r="AD865" s="68"/>
      <c r="AE865" s="69"/>
      <c r="AF865" s="69"/>
      <c r="AG865" s="69"/>
      <c r="AH865" s="68"/>
      <c r="AI865" s="68"/>
      <c r="AJ865" s="68"/>
      <c r="AK865" s="68"/>
      <c r="AL865" s="68"/>
      <c r="AM865" s="68"/>
      <c r="AN865" s="68"/>
      <c r="AO865" s="70"/>
      <c r="AP865" s="71"/>
      <c r="AQ865" s="70"/>
      <c r="AR865" s="72"/>
      <c r="AS865" s="55"/>
      <c r="AT865" s="55"/>
      <c r="AU865" s="55"/>
      <c r="AV865" s="78"/>
    </row>
    <row r="866" spans="28:48" ht="14.25">
      <c r="AB866" s="68"/>
      <c r="AC866" s="69"/>
      <c r="AD866" s="68"/>
      <c r="AE866" s="69"/>
      <c r="AF866" s="69"/>
      <c r="AG866" s="69"/>
      <c r="AH866" s="68"/>
      <c r="AI866" s="68"/>
      <c r="AJ866" s="68"/>
      <c r="AK866" s="68"/>
      <c r="AL866" s="68"/>
      <c r="AM866" s="68"/>
      <c r="AN866" s="68"/>
      <c r="AO866" s="70"/>
      <c r="AP866" s="71"/>
      <c r="AQ866" s="70"/>
      <c r="AR866" s="72"/>
      <c r="AS866" s="55"/>
      <c r="AT866" s="55"/>
      <c r="AU866" s="55"/>
      <c r="AV866" s="78"/>
    </row>
    <row r="867" spans="28:48" ht="14.25">
      <c r="AB867" s="68"/>
      <c r="AC867" s="69"/>
      <c r="AD867" s="68"/>
      <c r="AE867" s="69"/>
      <c r="AF867" s="69"/>
      <c r="AG867" s="69"/>
      <c r="AH867" s="68"/>
      <c r="AI867" s="68"/>
      <c r="AJ867" s="68"/>
      <c r="AK867" s="68"/>
      <c r="AL867" s="68"/>
      <c r="AM867" s="68"/>
      <c r="AN867" s="68"/>
      <c r="AO867" s="70"/>
      <c r="AP867" s="71"/>
      <c r="AQ867" s="70"/>
      <c r="AR867" s="72"/>
      <c r="AS867" s="55"/>
      <c r="AT867" s="55"/>
      <c r="AU867" s="55"/>
      <c r="AV867" s="78"/>
    </row>
    <row r="868" spans="28:48" ht="14.25">
      <c r="AB868" s="68"/>
      <c r="AC868" s="69"/>
      <c r="AD868" s="68"/>
      <c r="AE868" s="69"/>
      <c r="AF868" s="69"/>
      <c r="AG868" s="69"/>
      <c r="AH868" s="68"/>
      <c r="AI868" s="68"/>
      <c r="AJ868" s="68"/>
      <c r="AK868" s="68"/>
      <c r="AL868" s="68"/>
      <c r="AM868" s="68"/>
      <c r="AN868" s="68"/>
      <c r="AO868" s="70"/>
      <c r="AP868" s="71"/>
      <c r="AQ868" s="70"/>
      <c r="AR868" s="72"/>
      <c r="AS868" s="55"/>
      <c r="AT868" s="55"/>
      <c r="AU868" s="55"/>
      <c r="AV868" s="78"/>
    </row>
    <row r="869" spans="28:48" ht="14.25">
      <c r="AB869" s="68"/>
      <c r="AC869" s="69"/>
      <c r="AD869" s="68"/>
      <c r="AE869" s="69"/>
      <c r="AF869" s="69"/>
      <c r="AG869" s="69"/>
      <c r="AH869" s="68"/>
      <c r="AI869" s="68"/>
      <c r="AJ869" s="68"/>
      <c r="AK869" s="68"/>
      <c r="AL869" s="68"/>
      <c r="AM869" s="68"/>
      <c r="AN869" s="68"/>
      <c r="AO869" s="70"/>
      <c r="AP869" s="71"/>
      <c r="AQ869" s="70"/>
      <c r="AR869" s="72"/>
      <c r="AS869" s="55"/>
      <c r="AT869" s="55"/>
      <c r="AU869" s="55"/>
      <c r="AV869" s="78"/>
    </row>
    <row r="870" spans="28:48" ht="14.25">
      <c r="AB870" s="68"/>
      <c r="AC870" s="69"/>
      <c r="AD870" s="68"/>
      <c r="AE870" s="69"/>
      <c r="AF870" s="69"/>
      <c r="AG870" s="69"/>
      <c r="AH870" s="68"/>
      <c r="AI870" s="68"/>
      <c r="AJ870" s="68"/>
      <c r="AK870" s="68"/>
      <c r="AL870" s="68"/>
      <c r="AM870" s="68"/>
      <c r="AN870" s="68"/>
      <c r="AO870" s="70"/>
      <c r="AP870" s="71"/>
      <c r="AQ870" s="70"/>
      <c r="AR870" s="72"/>
      <c r="AS870" s="55"/>
      <c r="AT870" s="55"/>
      <c r="AU870" s="55"/>
      <c r="AV870" s="78"/>
    </row>
    <row r="871" spans="28:48" ht="14.25">
      <c r="AB871" s="68"/>
      <c r="AC871" s="69"/>
      <c r="AD871" s="68"/>
      <c r="AE871" s="69"/>
      <c r="AF871" s="69"/>
      <c r="AG871" s="69"/>
      <c r="AH871" s="68"/>
      <c r="AI871" s="68"/>
      <c r="AJ871" s="68"/>
      <c r="AK871" s="68"/>
      <c r="AL871" s="68"/>
      <c r="AM871" s="68"/>
      <c r="AN871" s="68"/>
      <c r="AO871" s="70"/>
      <c r="AP871" s="71"/>
      <c r="AQ871" s="70"/>
      <c r="AR871" s="72"/>
      <c r="AS871" s="55"/>
      <c r="AT871" s="55"/>
      <c r="AU871" s="55"/>
      <c r="AV871" s="78"/>
    </row>
    <row r="872" spans="28:48" ht="14.25">
      <c r="AB872" s="68"/>
      <c r="AC872" s="69"/>
      <c r="AD872" s="68"/>
      <c r="AE872" s="69"/>
      <c r="AF872" s="69"/>
      <c r="AG872" s="69"/>
      <c r="AH872" s="68"/>
      <c r="AI872" s="68"/>
      <c r="AJ872" s="68"/>
      <c r="AK872" s="68"/>
      <c r="AL872" s="68"/>
      <c r="AM872" s="68"/>
      <c r="AN872" s="68"/>
      <c r="AO872" s="70"/>
      <c r="AP872" s="71"/>
      <c r="AQ872" s="70"/>
      <c r="AR872" s="72"/>
      <c r="AS872" s="55"/>
      <c r="AT872" s="55"/>
      <c r="AU872" s="55"/>
      <c r="AV872" s="78"/>
    </row>
    <row r="873" spans="28:48" ht="14.25">
      <c r="AB873" s="68"/>
      <c r="AC873" s="69"/>
      <c r="AD873" s="68"/>
      <c r="AE873" s="69"/>
      <c r="AF873" s="69"/>
      <c r="AG873" s="69"/>
      <c r="AH873" s="68"/>
      <c r="AI873" s="68"/>
      <c r="AJ873" s="68"/>
      <c r="AK873" s="68"/>
      <c r="AL873" s="68"/>
      <c r="AM873" s="68"/>
      <c r="AN873" s="68"/>
      <c r="AO873" s="70"/>
      <c r="AP873" s="71"/>
      <c r="AQ873" s="70"/>
      <c r="AR873" s="72"/>
      <c r="AS873" s="55"/>
      <c r="AT873" s="55"/>
      <c r="AU873" s="55"/>
      <c r="AV873" s="78"/>
    </row>
    <row r="874" spans="28:48" ht="14.25">
      <c r="AB874" s="68"/>
      <c r="AC874" s="69"/>
      <c r="AD874" s="68"/>
      <c r="AE874" s="69"/>
      <c r="AF874" s="69"/>
      <c r="AG874" s="69"/>
      <c r="AH874" s="68"/>
      <c r="AI874" s="68"/>
      <c r="AJ874" s="68"/>
      <c r="AK874" s="68"/>
      <c r="AL874" s="68"/>
      <c r="AM874" s="68"/>
      <c r="AN874" s="68"/>
      <c r="AO874" s="70"/>
      <c r="AP874" s="71"/>
      <c r="AQ874" s="70"/>
      <c r="AR874" s="72"/>
      <c r="AS874" s="55"/>
      <c r="AT874" s="55"/>
      <c r="AU874" s="55"/>
      <c r="AV874" s="78"/>
    </row>
    <row r="875" spans="28:48" ht="14.25">
      <c r="AB875" s="68"/>
      <c r="AC875" s="69"/>
      <c r="AD875" s="68"/>
      <c r="AE875" s="69"/>
      <c r="AF875" s="69"/>
      <c r="AG875" s="69"/>
      <c r="AH875" s="68"/>
      <c r="AI875" s="68"/>
      <c r="AJ875" s="68"/>
      <c r="AK875" s="68"/>
      <c r="AL875" s="68"/>
      <c r="AM875" s="68"/>
      <c r="AN875" s="68"/>
      <c r="AO875" s="70"/>
      <c r="AP875" s="71"/>
      <c r="AQ875" s="70"/>
      <c r="AR875" s="72"/>
      <c r="AS875" s="55"/>
      <c r="AT875" s="55"/>
      <c r="AU875" s="55"/>
      <c r="AV875" s="78"/>
    </row>
    <row r="876" spans="28:48" ht="14.25">
      <c r="AB876" s="68"/>
      <c r="AC876" s="69"/>
      <c r="AD876" s="68"/>
      <c r="AE876" s="69"/>
      <c r="AF876" s="69"/>
      <c r="AG876" s="69"/>
      <c r="AH876" s="68"/>
      <c r="AI876" s="68"/>
      <c r="AJ876" s="68"/>
      <c r="AK876" s="68"/>
      <c r="AL876" s="68"/>
      <c r="AM876" s="68"/>
      <c r="AN876" s="68"/>
      <c r="AO876" s="70"/>
      <c r="AP876" s="71"/>
      <c r="AQ876" s="70"/>
      <c r="AR876" s="72"/>
      <c r="AS876" s="55"/>
      <c r="AT876" s="55"/>
      <c r="AU876" s="55"/>
      <c r="AV876" s="78"/>
    </row>
    <row r="877" spans="28:48" ht="14.25">
      <c r="AB877" s="68"/>
      <c r="AC877" s="69"/>
      <c r="AD877" s="68"/>
      <c r="AE877" s="69"/>
      <c r="AF877" s="69"/>
      <c r="AG877" s="69"/>
      <c r="AH877" s="68"/>
      <c r="AI877" s="68"/>
      <c r="AJ877" s="68"/>
      <c r="AK877" s="68"/>
      <c r="AL877" s="68"/>
      <c r="AM877" s="68"/>
      <c r="AN877" s="68"/>
      <c r="AO877" s="70"/>
      <c r="AP877" s="71"/>
      <c r="AQ877" s="70"/>
      <c r="AR877" s="72"/>
      <c r="AS877" s="55"/>
      <c r="AT877" s="55"/>
      <c r="AU877" s="55"/>
      <c r="AV877" s="78"/>
    </row>
    <row r="878" spans="28:48" ht="14.25">
      <c r="AB878" s="68"/>
      <c r="AC878" s="69"/>
      <c r="AD878" s="68"/>
      <c r="AE878" s="69"/>
      <c r="AF878" s="69"/>
      <c r="AG878" s="69"/>
      <c r="AH878" s="68"/>
      <c r="AI878" s="68"/>
      <c r="AJ878" s="68"/>
      <c r="AK878" s="68"/>
      <c r="AL878" s="68"/>
      <c r="AM878" s="68"/>
      <c r="AN878" s="68"/>
      <c r="AO878" s="70"/>
      <c r="AP878" s="71"/>
      <c r="AQ878" s="70"/>
      <c r="AR878" s="72"/>
      <c r="AS878" s="55"/>
      <c r="AT878" s="55"/>
      <c r="AU878" s="55"/>
      <c r="AV878" s="78"/>
    </row>
    <row r="879" spans="28:48" ht="14.25">
      <c r="AB879" s="68"/>
      <c r="AC879" s="69"/>
      <c r="AD879" s="68"/>
      <c r="AE879" s="69"/>
      <c r="AF879" s="69"/>
      <c r="AG879" s="69"/>
      <c r="AH879" s="68"/>
      <c r="AI879" s="68"/>
      <c r="AJ879" s="68"/>
      <c r="AK879" s="68"/>
      <c r="AL879" s="68"/>
      <c r="AM879" s="68"/>
      <c r="AN879" s="68"/>
      <c r="AO879" s="70"/>
      <c r="AP879" s="71"/>
      <c r="AQ879" s="70"/>
      <c r="AR879" s="72"/>
      <c r="AS879" s="55"/>
      <c r="AT879" s="55"/>
      <c r="AU879" s="55"/>
      <c r="AV879" s="78"/>
    </row>
    <row r="880" spans="28:48" ht="14.25">
      <c r="AB880" s="68"/>
      <c r="AC880" s="69"/>
      <c r="AD880" s="68"/>
      <c r="AE880" s="69"/>
      <c r="AF880" s="69"/>
      <c r="AG880" s="69"/>
      <c r="AH880" s="68"/>
      <c r="AI880" s="68"/>
      <c r="AJ880" s="68"/>
      <c r="AK880" s="68"/>
      <c r="AL880" s="68"/>
      <c r="AM880" s="68"/>
      <c r="AN880" s="68"/>
      <c r="AO880" s="70"/>
      <c r="AP880" s="71"/>
      <c r="AQ880" s="70"/>
      <c r="AR880" s="72"/>
      <c r="AS880" s="55"/>
      <c r="AT880" s="55"/>
      <c r="AU880" s="55"/>
      <c r="AV880" s="78"/>
    </row>
    <row r="881" spans="28:48" ht="14.25">
      <c r="AB881" s="68"/>
      <c r="AC881" s="69"/>
      <c r="AD881" s="68"/>
      <c r="AE881" s="69"/>
      <c r="AF881" s="69"/>
      <c r="AG881" s="69"/>
      <c r="AH881" s="68"/>
      <c r="AI881" s="68"/>
      <c r="AJ881" s="68"/>
      <c r="AK881" s="68"/>
      <c r="AL881" s="68"/>
      <c r="AM881" s="68"/>
      <c r="AN881" s="68"/>
      <c r="AO881" s="70"/>
      <c r="AP881" s="71"/>
      <c r="AQ881" s="70"/>
      <c r="AR881" s="72"/>
      <c r="AS881" s="55"/>
      <c r="AT881" s="55"/>
      <c r="AU881" s="55"/>
      <c r="AV881" s="78"/>
    </row>
    <row r="882" spans="28:48" ht="14.25">
      <c r="AB882" s="68"/>
      <c r="AC882" s="69"/>
      <c r="AD882" s="68"/>
      <c r="AE882" s="69"/>
      <c r="AF882" s="69"/>
      <c r="AG882" s="69"/>
      <c r="AH882" s="68"/>
      <c r="AI882" s="68"/>
      <c r="AJ882" s="68"/>
      <c r="AK882" s="68"/>
      <c r="AL882" s="68"/>
      <c r="AM882" s="68"/>
      <c r="AN882" s="68"/>
      <c r="AO882" s="70"/>
      <c r="AP882" s="71"/>
      <c r="AQ882" s="70"/>
      <c r="AR882" s="72"/>
      <c r="AS882" s="55"/>
      <c r="AT882" s="55"/>
      <c r="AU882" s="55"/>
      <c r="AV882" s="78"/>
    </row>
    <row r="883" spans="28:48" ht="14.25">
      <c r="AB883" s="68"/>
      <c r="AC883" s="69"/>
      <c r="AD883" s="68"/>
      <c r="AE883" s="69"/>
      <c r="AF883" s="69"/>
      <c r="AG883" s="69"/>
      <c r="AH883" s="68"/>
      <c r="AI883" s="68"/>
      <c r="AJ883" s="68"/>
      <c r="AK883" s="68"/>
      <c r="AL883" s="68"/>
      <c r="AM883" s="68"/>
      <c r="AN883" s="68"/>
      <c r="AO883" s="70"/>
      <c r="AP883" s="71"/>
      <c r="AQ883" s="70"/>
      <c r="AR883" s="72"/>
      <c r="AS883" s="55"/>
      <c r="AT883" s="55"/>
      <c r="AU883" s="55"/>
      <c r="AV883" s="78"/>
    </row>
    <row r="884" spans="28:48" ht="14.25">
      <c r="AB884" s="68"/>
      <c r="AC884" s="69"/>
      <c r="AD884" s="68"/>
      <c r="AE884" s="69"/>
      <c r="AF884" s="69"/>
      <c r="AG884" s="69"/>
      <c r="AH884" s="68"/>
      <c r="AI884" s="68"/>
      <c r="AJ884" s="68"/>
      <c r="AK884" s="68"/>
      <c r="AL884" s="68"/>
      <c r="AM884" s="68"/>
      <c r="AN884" s="68"/>
      <c r="AO884" s="70"/>
      <c r="AP884" s="71"/>
      <c r="AQ884" s="70"/>
      <c r="AR884" s="72"/>
      <c r="AS884" s="55"/>
      <c r="AT884" s="55"/>
      <c r="AU884" s="55"/>
      <c r="AV884" s="78"/>
    </row>
    <row r="885" spans="28:48" ht="14.25">
      <c r="AB885" s="68"/>
      <c r="AC885" s="69"/>
      <c r="AD885" s="68"/>
      <c r="AE885" s="69"/>
      <c r="AF885" s="69"/>
      <c r="AG885" s="69"/>
      <c r="AH885" s="68"/>
      <c r="AI885" s="68"/>
      <c r="AJ885" s="68"/>
      <c r="AK885" s="68"/>
      <c r="AL885" s="68"/>
      <c r="AM885" s="68"/>
      <c r="AN885" s="68"/>
      <c r="AO885" s="70"/>
      <c r="AP885" s="71"/>
      <c r="AQ885" s="70"/>
      <c r="AR885" s="72"/>
      <c r="AS885" s="55"/>
      <c r="AT885" s="55"/>
      <c r="AU885" s="55"/>
      <c r="AV885" s="78"/>
    </row>
    <row r="886" spans="28:48" ht="14.25">
      <c r="AB886" s="68"/>
      <c r="AC886" s="69"/>
      <c r="AD886" s="68"/>
      <c r="AE886" s="69"/>
      <c r="AF886" s="69"/>
      <c r="AG886" s="69"/>
      <c r="AH886" s="68"/>
      <c r="AI886" s="68"/>
      <c r="AJ886" s="68"/>
      <c r="AK886" s="68"/>
      <c r="AL886" s="68"/>
      <c r="AM886" s="68"/>
      <c r="AN886" s="68"/>
      <c r="AO886" s="70"/>
      <c r="AP886" s="71"/>
      <c r="AQ886" s="70"/>
      <c r="AR886" s="72"/>
      <c r="AS886" s="55"/>
      <c r="AT886" s="55"/>
      <c r="AU886" s="55"/>
      <c r="AV886" s="78"/>
    </row>
    <row r="887" spans="28:48" ht="14.25">
      <c r="AB887" s="68"/>
      <c r="AC887" s="69"/>
      <c r="AD887" s="68"/>
      <c r="AE887" s="69"/>
      <c r="AF887" s="69"/>
      <c r="AG887" s="69"/>
      <c r="AH887" s="68"/>
      <c r="AI887" s="68"/>
      <c r="AJ887" s="68"/>
      <c r="AK887" s="68"/>
      <c r="AL887" s="68"/>
      <c r="AM887" s="68"/>
      <c r="AN887" s="68"/>
      <c r="AO887" s="70"/>
      <c r="AP887" s="71"/>
      <c r="AQ887" s="70"/>
      <c r="AR887" s="72"/>
      <c r="AS887" s="55"/>
      <c r="AT887" s="55"/>
      <c r="AU887" s="55"/>
      <c r="AV887" s="78"/>
    </row>
    <row r="888" spans="28:48" ht="14.25">
      <c r="AB888" s="68"/>
      <c r="AC888" s="69"/>
      <c r="AD888" s="68"/>
      <c r="AE888" s="69"/>
      <c r="AF888" s="69"/>
      <c r="AG888" s="69"/>
      <c r="AH888" s="68"/>
      <c r="AI888" s="68"/>
      <c r="AJ888" s="68"/>
      <c r="AK888" s="68"/>
      <c r="AL888" s="68"/>
      <c r="AM888" s="68"/>
      <c r="AN888" s="68"/>
      <c r="AO888" s="70"/>
      <c r="AP888" s="71"/>
      <c r="AQ888" s="70"/>
      <c r="AR888" s="72"/>
      <c r="AS888" s="55"/>
      <c r="AT888" s="55"/>
      <c r="AU888" s="55"/>
      <c r="AV888" s="78"/>
    </row>
    <row r="889" spans="28:48" ht="14.25">
      <c r="AB889" s="68"/>
      <c r="AC889" s="69"/>
      <c r="AD889" s="68"/>
      <c r="AE889" s="69"/>
      <c r="AF889" s="69"/>
      <c r="AG889" s="69"/>
      <c r="AH889" s="68"/>
      <c r="AI889" s="68"/>
      <c r="AJ889" s="68"/>
      <c r="AK889" s="68"/>
      <c r="AL889" s="68"/>
      <c r="AM889" s="68"/>
      <c r="AN889" s="68"/>
      <c r="AO889" s="70"/>
      <c r="AP889" s="71"/>
      <c r="AQ889" s="70"/>
      <c r="AR889" s="72"/>
      <c r="AS889" s="55"/>
      <c r="AT889" s="55"/>
      <c r="AU889" s="55"/>
      <c r="AV889" s="78"/>
    </row>
    <row r="890" spans="28:48" ht="14.25">
      <c r="AB890" s="68"/>
      <c r="AC890" s="69"/>
      <c r="AD890" s="68"/>
      <c r="AE890" s="69"/>
      <c r="AF890" s="69"/>
      <c r="AG890" s="69"/>
      <c r="AH890" s="68"/>
      <c r="AI890" s="68"/>
      <c r="AJ890" s="68"/>
      <c r="AK890" s="68"/>
      <c r="AL890" s="68"/>
      <c r="AM890" s="68"/>
      <c r="AN890" s="68"/>
      <c r="AO890" s="70"/>
      <c r="AP890" s="71"/>
      <c r="AQ890" s="70"/>
      <c r="AR890" s="72"/>
      <c r="AS890" s="55"/>
      <c r="AT890" s="55"/>
      <c r="AU890" s="55"/>
      <c r="AV890" s="78"/>
    </row>
    <row r="891" spans="28:48" ht="14.25">
      <c r="AB891" s="68"/>
      <c r="AC891" s="69"/>
      <c r="AD891" s="68"/>
      <c r="AE891" s="69"/>
      <c r="AF891" s="69"/>
      <c r="AG891" s="69"/>
      <c r="AH891" s="68"/>
      <c r="AI891" s="68"/>
      <c r="AJ891" s="68"/>
      <c r="AK891" s="68"/>
      <c r="AL891" s="68"/>
      <c r="AM891" s="68"/>
      <c r="AN891" s="68"/>
      <c r="AO891" s="70"/>
      <c r="AP891" s="71"/>
      <c r="AQ891" s="70"/>
      <c r="AR891" s="72"/>
      <c r="AS891" s="55"/>
      <c r="AT891" s="55"/>
      <c r="AU891" s="55"/>
      <c r="AV891" s="78"/>
    </row>
    <row r="892" spans="28:48" ht="14.25">
      <c r="AB892" s="68"/>
      <c r="AC892" s="69"/>
      <c r="AD892" s="68"/>
      <c r="AE892" s="69"/>
      <c r="AF892" s="69"/>
      <c r="AG892" s="69"/>
      <c r="AH892" s="68"/>
      <c r="AI892" s="68"/>
      <c r="AJ892" s="68"/>
      <c r="AK892" s="68"/>
      <c r="AL892" s="68"/>
      <c r="AM892" s="68"/>
      <c r="AN892" s="68"/>
      <c r="AO892" s="70"/>
      <c r="AP892" s="71"/>
      <c r="AQ892" s="70"/>
      <c r="AR892" s="72"/>
      <c r="AS892" s="55"/>
      <c r="AT892" s="55"/>
      <c r="AU892" s="55"/>
      <c r="AV892" s="78"/>
    </row>
    <row r="893" spans="28:48" ht="14.25">
      <c r="AB893" s="68"/>
      <c r="AC893" s="69"/>
      <c r="AD893" s="68"/>
      <c r="AE893" s="69"/>
      <c r="AF893" s="69"/>
      <c r="AG893" s="69"/>
      <c r="AH893" s="68"/>
      <c r="AI893" s="68"/>
      <c r="AJ893" s="68"/>
      <c r="AK893" s="68"/>
      <c r="AL893" s="68"/>
      <c r="AM893" s="68"/>
      <c r="AN893" s="68"/>
      <c r="AO893" s="70"/>
      <c r="AP893" s="71"/>
      <c r="AQ893" s="70"/>
      <c r="AR893" s="72"/>
      <c r="AS893" s="55"/>
      <c r="AT893" s="55"/>
      <c r="AU893" s="55"/>
      <c r="AV893" s="78"/>
    </row>
    <row r="894" spans="28:48" ht="14.25">
      <c r="AB894" s="68"/>
      <c r="AC894" s="69"/>
      <c r="AD894" s="68"/>
      <c r="AE894" s="69"/>
      <c r="AF894" s="69"/>
      <c r="AG894" s="69"/>
      <c r="AH894" s="68"/>
      <c r="AI894" s="68"/>
      <c r="AJ894" s="68"/>
      <c r="AK894" s="68"/>
      <c r="AL894" s="68"/>
      <c r="AM894" s="68"/>
      <c r="AN894" s="68"/>
      <c r="AO894" s="70"/>
      <c r="AP894" s="71"/>
      <c r="AQ894" s="70"/>
      <c r="AR894" s="72"/>
      <c r="AS894" s="55"/>
      <c r="AT894" s="55"/>
      <c r="AU894" s="55"/>
      <c r="AV894" s="78"/>
    </row>
    <row r="895" spans="28:48" ht="14.25">
      <c r="AB895" s="68"/>
      <c r="AC895" s="69"/>
      <c r="AD895" s="68"/>
      <c r="AE895" s="69"/>
      <c r="AF895" s="69"/>
      <c r="AG895" s="69"/>
      <c r="AH895" s="68"/>
      <c r="AI895" s="68"/>
      <c r="AJ895" s="68"/>
      <c r="AK895" s="68"/>
      <c r="AL895" s="68"/>
      <c r="AM895" s="68"/>
      <c r="AN895" s="68"/>
      <c r="AO895" s="70"/>
      <c r="AP895" s="71"/>
      <c r="AQ895" s="70"/>
      <c r="AR895" s="72"/>
      <c r="AS895" s="55"/>
      <c r="AT895" s="55"/>
      <c r="AU895" s="55"/>
      <c r="AV895" s="78"/>
    </row>
    <row r="896" spans="28:48" ht="14.25">
      <c r="AB896" s="68"/>
      <c r="AC896" s="69"/>
      <c r="AD896" s="68"/>
      <c r="AE896" s="69"/>
      <c r="AF896" s="69"/>
      <c r="AG896" s="69"/>
      <c r="AH896" s="68"/>
      <c r="AI896" s="68"/>
      <c r="AJ896" s="68"/>
      <c r="AK896" s="68"/>
      <c r="AL896" s="68"/>
      <c r="AM896" s="68"/>
      <c r="AN896" s="68"/>
      <c r="AO896" s="70"/>
      <c r="AP896" s="71"/>
      <c r="AQ896" s="70"/>
      <c r="AR896" s="72"/>
      <c r="AS896" s="55"/>
      <c r="AT896" s="55"/>
      <c r="AU896" s="55"/>
      <c r="AV896" s="78"/>
    </row>
    <row r="897" spans="28:48" ht="14.25">
      <c r="AB897" s="68"/>
      <c r="AC897" s="69"/>
      <c r="AD897" s="68"/>
      <c r="AE897" s="69"/>
      <c r="AF897" s="69"/>
      <c r="AG897" s="69"/>
      <c r="AH897" s="68"/>
      <c r="AI897" s="68"/>
      <c r="AJ897" s="68"/>
      <c r="AK897" s="68"/>
      <c r="AL897" s="68"/>
      <c r="AM897" s="68"/>
      <c r="AN897" s="68"/>
      <c r="AO897" s="70"/>
      <c r="AP897" s="71"/>
      <c r="AQ897" s="70"/>
      <c r="AR897" s="72"/>
      <c r="AS897" s="55"/>
      <c r="AT897" s="55"/>
      <c r="AU897" s="55"/>
      <c r="AV897" s="78"/>
    </row>
    <row r="898" spans="28:48" ht="14.25">
      <c r="AB898" s="68"/>
      <c r="AC898" s="69"/>
      <c r="AD898" s="68"/>
      <c r="AE898" s="69"/>
      <c r="AF898" s="69"/>
      <c r="AG898" s="69"/>
      <c r="AH898" s="68"/>
      <c r="AI898" s="68"/>
      <c r="AJ898" s="68"/>
      <c r="AK898" s="68"/>
      <c r="AL898" s="68"/>
      <c r="AM898" s="68"/>
      <c r="AN898" s="68"/>
      <c r="AO898" s="70"/>
      <c r="AP898" s="71"/>
      <c r="AQ898" s="70"/>
      <c r="AR898" s="72"/>
      <c r="AS898" s="55"/>
      <c r="AT898" s="55"/>
      <c r="AU898" s="55"/>
      <c r="AV898" s="78"/>
    </row>
    <row r="899" spans="28:48" ht="14.25">
      <c r="AB899" s="68"/>
      <c r="AC899" s="69"/>
      <c r="AD899" s="68"/>
      <c r="AE899" s="69"/>
      <c r="AF899" s="69"/>
      <c r="AG899" s="69"/>
      <c r="AH899" s="68"/>
      <c r="AI899" s="68"/>
      <c r="AJ899" s="68"/>
      <c r="AK899" s="68"/>
      <c r="AL899" s="68"/>
      <c r="AM899" s="68"/>
      <c r="AN899" s="68"/>
      <c r="AO899" s="70"/>
      <c r="AP899" s="71"/>
      <c r="AQ899" s="70"/>
      <c r="AR899" s="72"/>
      <c r="AS899" s="55"/>
      <c r="AT899" s="55"/>
      <c r="AU899" s="55"/>
      <c r="AV899" s="78"/>
    </row>
    <row r="900" spans="28:48" ht="14.25">
      <c r="AB900" s="68"/>
      <c r="AC900" s="69"/>
      <c r="AD900" s="68"/>
      <c r="AE900" s="69"/>
      <c r="AF900" s="69"/>
      <c r="AG900" s="69"/>
      <c r="AH900" s="68"/>
      <c r="AI900" s="68"/>
      <c r="AJ900" s="68"/>
      <c r="AK900" s="68"/>
      <c r="AL900" s="68"/>
      <c r="AM900" s="68"/>
      <c r="AN900" s="68"/>
      <c r="AO900" s="70"/>
      <c r="AP900" s="71"/>
      <c r="AQ900" s="70"/>
      <c r="AR900" s="72"/>
      <c r="AS900" s="55"/>
      <c r="AT900" s="55"/>
      <c r="AU900" s="55"/>
      <c r="AV900" s="78"/>
    </row>
    <row r="901" spans="28:48" ht="14.25">
      <c r="AB901" s="68"/>
      <c r="AC901" s="69"/>
      <c r="AD901" s="68"/>
      <c r="AE901" s="69"/>
      <c r="AF901" s="69"/>
      <c r="AG901" s="69"/>
      <c r="AH901" s="68"/>
      <c r="AI901" s="68"/>
      <c r="AJ901" s="68"/>
      <c r="AK901" s="68"/>
      <c r="AL901" s="68"/>
      <c r="AM901" s="68"/>
      <c r="AN901" s="68"/>
      <c r="AO901" s="70"/>
      <c r="AP901" s="71"/>
      <c r="AQ901" s="70"/>
      <c r="AR901" s="72"/>
      <c r="AS901" s="55"/>
      <c r="AT901" s="55"/>
      <c r="AU901" s="55"/>
      <c r="AV901" s="78"/>
    </row>
    <row r="902" spans="28:48" ht="14.25">
      <c r="AB902" s="68"/>
      <c r="AC902" s="69"/>
      <c r="AD902" s="68"/>
      <c r="AE902" s="69"/>
      <c r="AF902" s="69"/>
      <c r="AG902" s="69"/>
      <c r="AH902" s="68"/>
      <c r="AI902" s="68"/>
      <c r="AJ902" s="68"/>
      <c r="AK902" s="68"/>
      <c r="AL902" s="68"/>
      <c r="AM902" s="68"/>
      <c r="AN902" s="68"/>
      <c r="AO902" s="70"/>
      <c r="AP902" s="71"/>
      <c r="AQ902" s="70"/>
      <c r="AR902" s="72"/>
      <c r="AS902" s="55"/>
      <c r="AT902" s="55"/>
      <c r="AU902" s="55"/>
      <c r="AV902" s="78"/>
    </row>
    <row r="903" spans="28:48" ht="14.25">
      <c r="AB903" s="68"/>
      <c r="AC903" s="69"/>
      <c r="AD903" s="68"/>
      <c r="AE903" s="69"/>
      <c r="AF903" s="69"/>
      <c r="AG903" s="69"/>
      <c r="AH903" s="68"/>
      <c r="AI903" s="68"/>
      <c r="AJ903" s="68"/>
      <c r="AK903" s="68"/>
      <c r="AL903" s="68"/>
      <c r="AM903" s="68"/>
      <c r="AN903" s="68"/>
      <c r="AO903" s="70"/>
      <c r="AP903" s="71"/>
      <c r="AQ903" s="70"/>
      <c r="AR903" s="72"/>
      <c r="AS903" s="55"/>
      <c r="AT903" s="55"/>
      <c r="AU903" s="55"/>
      <c r="AV903" s="78"/>
    </row>
    <row r="904" spans="28:48" ht="14.25">
      <c r="AB904" s="68"/>
      <c r="AC904" s="69"/>
      <c r="AD904" s="68"/>
      <c r="AE904" s="69"/>
      <c r="AF904" s="69"/>
      <c r="AG904" s="69"/>
      <c r="AH904" s="68"/>
      <c r="AI904" s="68"/>
      <c r="AJ904" s="68"/>
      <c r="AK904" s="68"/>
      <c r="AL904" s="68"/>
      <c r="AM904" s="68"/>
      <c r="AN904" s="68"/>
      <c r="AO904" s="70"/>
      <c r="AP904" s="71"/>
      <c r="AQ904" s="70"/>
      <c r="AR904" s="72"/>
      <c r="AS904" s="55"/>
      <c r="AT904" s="55"/>
      <c r="AU904" s="55"/>
      <c r="AV904" s="78"/>
    </row>
    <row r="905" spans="28:48" ht="14.25">
      <c r="AB905" s="68"/>
      <c r="AC905" s="69"/>
      <c r="AD905" s="68"/>
      <c r="AE905" s="69"/>
      <c r="AF905" s="69"/>
      <c r="AG905" s="69"/>
      <c r="AH905" s="68"/>
      <c r="AI905" s="68"/>
      <c r="AJ905" s="68"/>
      <c r="AK905" s="68"/>
      <c r="AL905" s="68"/>
      <c r="AM905" s="68"/>
      <c r="AN905" s="68"/>
      <c r="AO905" s="70"/>
      <c r="AP905" s="71"/>
      <c r="AQ905" s="70"/>
      <c r="AR905" s="72"/>
      <c r="AS905" s="55"/>
      <c r="AT905" s="55"/>
      <c r="AU905" s="55"/>
      <c r="AV905" s="78"/>
    </row>
    <row r="906" spans="28:48" ht="14.25">
      <c r="AB906" s="68"/>
      <c r="AC906" s="69"/>
      <c r="AD906" s="68"/>
      <c r="AE906" s="69"/>
      <c r="AF906" s="69"/>
      <c r="AG906" s="69"/>
      <c r="AH906" s="68"/>
      <c r="AI906" s="68"/>
      <c r="AJ906" s="68"/>
      <c r="AK906" s="68"/>
      <c r="AL906" s="68"/>
      <c r="AM906" s="68"/>
      <c r="AN906" s="68"/>
      <c r="AO906" s="70"/>
      <c r="AP906" s="71"/>
      <c r="AQ906" s="70"/>
      <c r="AR906" s="72"/>
      <c r="AS906" s="55"/>
      <c r="AT906" s="55"/>
      <c r="AU906" s="55"/>
      <c r="AV906" s="78"/>
    </row>
    <row r="907" spans="28:48" ht="14.25">
      <c r="AB907" s="68"/>
      <c r="AC907" s="69"/>
      <c r="AD907" s="68"/>
      <c r="AE907" s="69"/>
      <c r="AF907" s="69"/>
      <c r="AG907" s="69"/>
      <c r="AH907" s="68"/>
      <c r="AI907" s="68"/>
      <c r="AJ907" s="68"/>
      <c r="AK907" s="68"/>
      <c r="AL907" s="68"/>
      <c r="AM907" s="68"/>
      <c r="AN907" s="68"/>
      <c r="AO907" s="70"/>
      <c r="AP907" s="71"/>
      <c r="AQ907" s="70"/>
      <c r="AR907" s="72"/>
      <c r="AS907" s="55"/>
      <c r="AT907" s="55"/>
      <c r="AU907" s="55"/>
      <c r="AV907" s="78"/>
    </row>
    <row r="908" spans="28:48" ht="14.25">
      <c r="AB908" s="68"/>
      <c r="AC908" s="69"/>
      <c r="AD908" s="68"/>
      <c r="AE908" s="69"/>
      <c r="AF908" s="69"/>
      <c r="AG908" s="69"/>
      <c r="AH908" s="68"/>
      <c r="AI908" s="68"/>
      <c r="AJ908" s="68"/>
      <c r="AK908" s="68"/>
      <c r="AL908" s="68"/>
      <c r="AM908" s="68"/>
      <c r="AN908" s="68"/>
      <c r="AO908" s="70"/>
      <c r="AP908" s="71"/>
      <c r="AQ908" s="70"/>
      <c r="AR908" s="72"/>
      <c r="AS908" s="55"/>
      <c r="AT908" s="55"/>
      <c r="AU908" s="55"/>
      <c r="AV908" s="78"/>
    </row>
    <row r="909" spans="28:48" ht="14.25">
      <c r="AB909" s="68"/>
      <c r="AC909" s="69"/>
      <c r="AD909" s="68"/>
      <c r="AE909" s="69"/>
      <c r="AF909" s="69"/>
      <c r="AG909" s="69"/>
      <c r="AH909" s="68"/>
      <c r="AI909" s="68"/>
      <c r="AJ909" s="68"/>
      <c r="AK909" s="68"/>
      <c r="AL909" s="68"/>
      <c r="AM909" s="68"/>
      <c r="AN909" s="68"/>
      <c r="AO909" s="70"/>
      <c r="AP909" s="71"/>
      <c r="AQ909" s="70"/>
      <c r="AR909" s="72"/>
      <c r="AS909" s="55"/>
      <c r="AT909" s="55"/>
      <c r="AU909" s="55"/>
      <c r="AV909" s="78"/>
    </row>
    <row r="910" spans="28:48" ht="14.25">
      <c r="AB910" s="68"/>
      <c r="AC910" s="69"/>
      <c r="AD910" s="68"/>
      <c r="AE910" s="69"/>
      <c r="AF910" s="69"/>
      <c r="AG910" s="69"/>
      <c r="AH910" s="68"/>
      <c r="AI910" s="68"/>
      <c r="AJ910" s="68"/>
      <c r="AK910" s="68"/>
      <c r="AL910" s="68"/>
      <c r="AM910" s="68"/>
      <c r="AN910" s="68"/>
      <c r="AO910" s="70"/>
      <c r="AP910" s="71"/>
      <c r="AQ910" s="70"/>
      <c r="AR910" s="72"/>
      <c r="AS910" s="55"/>
      <c r="AT910" s="55"/>
      <c r="AU910" s="55"/>
      <c r="AV910" s="78"/>
    </row>
    <row r="911" spans="28:48" ht="14.25">
      <c r="AB911" s="68"/>
      <c r="AC911" s="69"/>
      <c r="AD911" s="68"/>
      <c r="AE911" s="69"/>
      <c r="AF911" s="69"/>
      <c r="AG911" s="69"/>
      <c r="AH911" s="68"/>
      <c r="AI911" s="68"/>
      <c r="AJ911" s="68"/>
      <c r="AK911" s="68"/>
      <c r="AL911" s="68"/>
      <c r="AM911" s="68"/>
      <c r="AN911" s="68"/>
      <c r="AO911" s="70"/>
      <c r="AP911" s="71"/>
      <c r="AQ911" s="70"/>
      <c r="AR911" s="72"/>
      <c r="AS911" s="55"/>
      <c r="AT911" s="55"/>
      <c r="AU911" s="55"/>
      <c r="AV911" s="78"/>
    </row>
    <row r="912" spans="28:48" ht="14.25">
      <c r="AB912" s="68"/>
      <c r="AC912" s="69"/>
      <c r="AD912" s="68"/>
      <c r="AE912" s="69"/>
      <c r="AF912" s="69"/>
      <c r="AG912" s="69"/>
      <c r="AH912" s="68"/>
      <c r="AI912" s="68"/>
      <c r="AJ912" s="68"/>
      <c r="AK912" s="68"/>
      <c r="AL912" s="68"/>
      <c r="AM912" s="68"/>
      <c r="AN912" s="68"/>
      <c r="AO912" s="70"/>
      <c r="AP912" s="71"/>
      <c r="AQ912" s="70"/>
      <c r="AR912" s="72"/>
      <c r="AS912" s="55"/>
      <c r="AT912" s="55"/>
      <c r="AU912" s="55"/>
      <c r="AV912" s="78"/>
    </row>
    <row r="913" spans="28:48" ht="14.25">
      <c r="AB913" s="68"/>
      <c r="AC913" s="69"/>
      <c r="AD913" s="68"/>
      <c r="AE913" s="69"/>
      <c r="AF913" s="69"/>
      <c r="AG913" s="69"/>
      <c r="AH913" s="68"/>
      <c r="AI913" s="68"/>
      <c r="AJ913" s="68"/>
      <c r="AK913" s="68"/>
      <c r="AL913" s="68"/>
      <c r="AM913" s="68"/>
      <c r="AN913" s="68"/>
      <c r="AO913" s="70"/>
      <c r="AP913" s="71"/>
      <c r="AQ913" s="70"/>
      <c r="AR913" s="72"/>
      <c r="AS913" s="55"/>
      <c r="AT913" s="55"/>
      <c r="AU913" s="55"/>
      <c r="AV913" s="78"/>
    </row>
    <row r="914" spans="28:48" ht="14.25">
      <c r="AB914" s="68"/>
      <c r="AC914" s="69"/>
      <c r="AD914" s="68"/>
      <c r="AE914" s="69"/>
      <c r="AF914" s="69"/>
      <c r="AG914" s="69"/>
      <c r="AH914" s="68"/>
      <c r="AI914" s="68"/>
      <c r="AJ914" s="68"/>
      <c r="AK914" s="68"/>
      <c r="AL914" s="68"/>
      <c r="AM914" s="68"/>
      <c r="AN914" s="68"/>
      <c r="AO914" s="70"/>
      <c r="AP914" s="71"/>
      <c r="AQ914" s="70"/>
      <c r="AR914" s="72"/>
      <c r="AS914" s="55"/>
      <c r="AT914" s="55"/>
      <c r="AU914" s="55"/>
      <c r="AV914" s="78"/>
    </row>
    <row r="915" spans="28:48" ht="14.25">
      <c r="AB915" s="68"/>
      <c r="AC915" s="69"/>
      <c r="AD915" s="68"/>
      <c r="AE915" s="69"/>
      <c r="AF915" s="69"/>
      <c r="AG915" s="69"/>
      <c r="AH915" s="68"/>
      <c r="AI915" s="68"/>
      <c r="AJ915" s="68"/>
      <c r="AK915" s="68"/>
      <c r="AL915" s="68"/>
      <c r="AM915" s="68"/>
      <c r="AN915" s="68"/>
      <c r="AO915" s="70"/>
      <c r="AP915" s="71"/>
      <c r="AQ915" s="70"/>
      <c r="AR915" s="72"/>
      <c r="AS915" s="55"/>
      <c r="AT915" s="55"/>
      <c r="AU915" s="55"/>
      <c r="AV915" s="78"/>
    </row>
    <row r="916" spans="28:48" ht="14.25">
      <c r="AB916" s="68"/>
      <c r="AC916" s="69"/>
      <c r="AD916" s="68"/>
      <c r="AE916" s="69"/>
      <c r="AF916" s="69"/>
      <c r="AG916" s="69"/>
      <c r="AH916" s="68"/>
      <c r="AI916" s="68"/>
      <c r="AJ916" s="68"/>
      <c r="AK916" s="68"/>
      <c r="AL916" s="68"/>
      <c r="AM916" s="68"/>
      <c r="AN916" s="68"/>
      <c r="AO916" s="70"/>
      <c r="AP916" s="71"/>
      <c r="AQ916" s="70"/>
      <c r="AR916" s="72"/>
      <c r="AS916" s="55"/>
      <c r="AT916" s="55"/>
      <c r="AU916" s="55"/>
      <c r="AV916" s="78"/>
    </row>
    <row r="917" spans="28:48" ht="14.25">
      <c r="AB917" s="68"/>
      <c r="AC917" s="69"/>
      <c r="AD917" s="68"/>
      <c r="AE917" s="69"/>
      <c r="AF917" s="69"/>
      <c r="AG917" s="69"/>
      <c r="AH917" s="68"/>
      <c r="AI917" s="68"/>
      <c r="AJ917" s="68"/>
      <c r="AK917" s="68"/>
      <c r="AL917" s="68"/>
      <c r="AM917" s="68"/>
      <c r="AN917" s="68"/>
      <c r="AO917" s="70"/>
      <c r="AP917" s="71"/>
      <c r="AQ917" s="70"/>
      <c r="AR917" s="72"/>
      <c r="AS917" s="55"/>
      <c r="AT917" s="55"/>
      <c r="AU917" s="55"/>
      <c r="AV917" s="78"/>
    </row>
    <row r="918" spans="28:48" ht="14.25">
      <c r="AB918" s="68"/>
      <c r="AC918" s="69"/>
      <c r="AD918" s="68"/>
      <c r="AE918" s="69"/>
      <c r="AF918" s="69"/>
      <c r="AG918" s="69"/>
      <c r="AH918" s="68"/>
      <c r="AI918" s="68"/>
      <c r="AJ918" s="68"/>
      <c r="AK918" s="68"/>
      <c r="AL918" s="68"/>
      <c r="AM918" s="68"/>
      <c r="AN918" s="68"/>
      <c r="AO918" s="70"/>
      <c r="AP918" s="71"/>
      <c r="AQ918" s="70"/>
      <c r="AR918" s="72"/>
      <c r="AS918" s="55"/>
      <c r="AT918" s="55"/>
      <c r="AU918" s="55"/>
      <c r="AV918" s="78"/>
    </row>
    <row r="919" spans="28:48" ht="14.25">
      <c r="AB919" s="68"/>
      <c r="AC919" s="69"/>
      <c r="AD919" s="68"/>
      <c r="AE919" s="69"/>
      <c r="AF919" s="69"/>
      <c r="AG919" s="69"/>
      <c r="AH919" s="68"/>
      <c r="AI919" s="68"/>
      <c r="AJ919" s="68"/>
      <c r="AK919" s="68"/>
      <c r="AL919" s="68"/>
      <c r="AM919" s="68"/>
      <c r="AN919" s="68"/>
      <c r="AO919" s="70"/>
      <c r="AP919" s="71"/>
      <c r="AQ919" s="70"/>
      <c r="AR919" s="72"/>
      <c r="AS919" s="55"/>
      <c r="AT919" s="55"/>
      <c r="AU919" s="55"/>
      <c r="AV919" s="78"/>
    </row>
    <row r="920" spans="28:48" ht="14.25">
      <c r="AB920" s="68"/>
      <c r="AC920" s="69"/>
      <c r="AD920" s="68"/>
      <c r="AE920" s="69"/>
      <c r="AF920" s="69"/>
      <c r="AG920" s="69"/>
      <c r="AH920" s="68"/>
      <c r="AI920" s="68"/>
      <c r="AJ920" s="68"/>
      <c r="AK920" s="68"/>
      <c r="AL920" s="68"/>
      <c r="AM920" s="68"/>
      <c r="AN920" s="68"/>
      <c r="AO920" s="70"/>
      <c r="AP920" s="71"/>
      <c r="AQ920" s="70"/>
      <c r="AR920" s="72"/>
      <c r="AS920" s="55"/>
      <c r="AT920" s="55"/>
      <c r="AU920" s="55"/>
      <c r="AV920" s="78"/>
    </row>
    <row r="921" spans="28:48" ht="14.25">
      <c r="AB921" s="68"/>
      <c r="AC921" s="69"/>
      <c r="AD921" s="68"/>
      <c r="AE921" s="69"/>
      <c r="AF921" s="69"/>
      <c r="AG921" s="69"/>
      <c r="AH921" s="68"/>
      <c r="AI921" s="68"/>
      <c r="AJ921" s="68"/>
      <c r="AK921" s="68"/>
      <c r="AL921" s="68"/>
      <c r="AM921" s="68"/>
      <c r="AN921" s="68"/>
      <c r="AO921" s="70"/>
      <c r="AP921" s="71"/>
      <c r="AQ921" s="70"/>
      <c r="AR921" s="72"/>
      <c r="AS921" s="55"/>
      <c r="AT921" s="55"/>
      <c r="AU921" s="55"/>
      <c r="AV921" s="78"/>
    </row>
    <row r="922" spans="28:48" ht="14.25">
      <c r="AB922" s="68"/>
      <c r="AC922" s="69"/>
      <c r="AD922" s="68"/>
      <c r="AE922" s="69"/>
      <c r="AF922" s="69"/>
      <c r="AG922" s="69"/>
      <c r="AH922" s="68"/>
      <c r="AI922" s="68"/>
      <c r="AJ922" s="68"/>
      <c r="AK922" s="68"/>
      <c r="AL922" s="68"/>
      <c r="AM922" s="68"/>
      <c r="AN922" s="68"/>
      <c r="AO922" s="70"/>
      <c r="AP922" s="71"/>
      <c r="AQ922" s="70"/>
      <c r="AR922" s="72"/>
      <c r="AS922" s="55"/>
      <c r="AT922" s="55"/>
      <c r="AU922" s="55"/>
      <c r="AV922" s="78"/>
    </row>
    <row r="923" spans="28:48" ht="14.25">
      <c r="AB923" s="68"/>
      <c r="AC923" s="69"/>
      <c r="AD923" s="68"/>
      <c r="AE923" s="69"/>
      <c r="AF923" s="69"/>
      <c r="AG923" s="69"/>
      <c r="AH923" s="68"/>
      <c r="AI923" s="68"/>
      <c r="AJ923" s="68"/>
      <c r="AK923" s="68"/>
      <c r="AL923" s="68"/>
      <c r="AM923" s="68"/>
      <c r="AN923" s="68"/>
      <c r="AO923" s="70"/>
      <c r="AP923" s="71"/>
      <c r="AQ923" s="70"/>
      <c r="AR923" s="72"/>
      <c r="AS923" s="55"/>
      <c r="AT923" s="55"/>
      <c r="AU923" s="55"/>
      <c r="AV923" s="78"/>
    </row>
    <row r="924" spans="28:48" ht="14.25">
      <c r="AB924" s="68"/>
      <c r="AC924" s="69"/>
      <c r="AD924" s="68"/>
      <c r="AE924" s="69"/>
      <c r="AF924" s="69"/>
      <c r="AG924" s="69"/>
      <c r="AH924" s="68"/>
      <c r="AI924" s="68"/>
      <c r="AJ924" s="68"/>
      <c r="AK924" s="68"/>
      <c r="AL924" s="68"/>
      <c r="AM924" s="68"/>
      <c r="AN924" s="68"/>
      <c r="AO924" s="70"/>
      <c r="AP924" s="71"/>
      <c r="AQ924" s="70"/>
      <c r="AR924" s="72"/>
      <c r="AS924" s="55"/>
      <c r="AT924" s="55"/>
      <c r="AU924" s="55"/>
      <c r="AV924" s="78"/>
    </row>
    <row r="925" spans="28:48" ht="14.25">
      <c r="AB925" s="68"/>
      <c r="AC925" s="69"/>
      <c r="AD925" s="68"/>
      <c r="AE925" s="69"/>
      <c r="AF925" s="69"/>
      <c r="AG925" s="69"/>
      <c r="AH925" s="68"/>
      <c r="AI925" s="68"/>
      <c r="AJ925" s="68"/>
      <c r="AK925" s="68"/>
      <c r="AL925" s="68"/>
      <c r="AM925" s="68"/>
      <c r="AN925" s="68"/>
      <c r="AO925" s="70"/>
      <c r="AP925" s="71"/>
      <c r="AQ925" s="70"/>
      <c r="AR925" s="72"/>
      <c r="AS925" s="55"/>
      <c r="AT925" s="55"/>
      <c r="AU925" s="55"/>
      <c r="AV925" s="78"/>
    </row>
    <row r="926" spans="28:48" ht="14.25">
      <c r="AB926" s="68"/>
      <c r="AC926" s="69"/>
      <c r="AD926" s="68"/>
      <c r="AE926" s="69"/>
      <c r="AF926" s="69"/>
      <c r="AG926" s="69"/>
      <c r="AH926" s="68"/>
      <c r="AI926" s="68"/>
      <c r="AJ926" s="68"/>
      <c r="AK926" s="68"/>
      <c r="AL926" s="68"/>
      <c r="AM926" s="68"/>
      <c r="AN926" s="68"/>
      <c r="AO926" s="70"/>
      <c r="AP926" s="71"/>
      <c r="AQ926" s="70"/>
      <c r="AR926" s="72"/>
      <c r="AS926" s="55"/>
      <c r="AT926" s="55"/>
      <c r="AU926" s="55"/>
      <c r="AV926" s="78"/>
    </row>
    <row r="927" spans="28:48" ht="14.25">
      <c r="AB927" s="68"/>
      <c r="AC927" s="69"/>
      <c r="AD927" s="68"/>
      <c r="AE927" s="69"/>
      <c r="AF927" s="69"/>
      <c r="AG927" s="69"/>
      <c r="AH927" s="68"/>
      <c r="AI927" s="68"/>
      <c r="AJ927" s="68"/>
      <c r="AK927" s="68"/>
      <c r="AL927" s="68"/>
      <c r="AM927" s="68"/>
      <c r="AN927" s="68"/>
      <c r="AO927" s="70"/>
      <c r="AP927" s="71"/>
      <c r="AQ927" s="70"/>
      <c r="AR927" s="72"/>
      <c r="AS927" s="55"/>
      <c r="AT927" s="55"/>
      <c r="AU927" s="55"/>
      <c r="AV927" s="78"/>
    </row>
    <row r="928" spans="28:48" ht="14.25">
      <c r="AB928" s="68"/>
      <c r="AC928" s="69"/>
      <c r="AD928" s="68"/>
      <c r="AE928" s="69"/>
      <c r="AF928" s="69"/>
      <c r="AG928" s="69"/>
      <c r="AH928" s="68"/>
      <c r="AI928" s="68"/>
      <c r="AJ928" s="68"/>
      <c r="AK928" s="68"/>
      <c r="AL928" s="68"/>
      <c r="AM928" s="68"/>
      <c r="AN928" s="68"/>
      <c r="AO928" s="70"/>
      <c r="AP928" s="71"/>
      <c r="AQ928" s="70"/>
      <c r="AR928" s="72"/>
      <c r="AS928" s="55"/>
      <c r="AT928" s="55"/>
      <c r="AU928" s="55"/>
      <c r="AV928" s="78"/>
    </row>
    <row r="929" spans="28:48" ht="14.25">
      <c r="AB929" s="68"/>
      <c r="AC929" s="69"/>
      <c r="AD929" s="68"/>
      <c r="AE929" s="69"/>
      <c r="AF929" s="69"/>
      <c r="AG929" s="69"/>
      <c r="AH929" s="68"/>
      <c r="AI929" s="68"/>
      <c r="AJ929" s="68"/>
      <c r="AK929" s="68"/>
      <c r="AL929" s="68"/>
      <c r="AM929" s="68"/>
      <c r="AN929" s="68"/>
      <c r="AO929" s="70"/>
      <c r="AP929" s="71"/>
      <c r="AQ929" s="70"/>
      <c r="AR929" s="72"/>
      <c r="AS929" s="55"/>
      <c r="AT929" s="55"/>
      <c r="AU929" s="55"/>
      <c r="AV929" s="78"/>
    </row>
    <row r="930" spans="28:48" ht="14.25">
      <c r="AB930" s="68"/>
      <c r="AC930" s="69"/>
      <c r="AD930" s="68"/>
      <c r="AE930" s="69"/>
      <c r="AF930" s="69"/>
      <c r="AG930" s="69"/>
      <c r="AH930" s="68"/>
      <c r="AI930" s="68"/>
      <c r="AJ930" s="68"/>
      <c r="AK930" s="68"/>
      <c r="AL930" s="68"/>
      <c r="AM930" s="68"/>
      <c r="AN930" s="68"/>
      <c r="AO930" s="70"/>
      <c r="AP930" s="71"/>
      <c r="AQ930" s="70"/>
      <c r="AR930" s="72"/>
      <c r="AS930" s="55"/>
      <c r="AT930" s="55"/>
      <c r="AU930" s="55"/>
      <c r="AV930" s="78"/>
    </row>
    <row r="931" spans="28:48" ht="14.25">
      <c r="AB931" s="68"/>
      <c r="AC931" s="69"/>
      <c r="AD931" s="68"/>
      <c r="AE931" s="69"/>
      <c r="AF931" s="69"/>
      <c r="AG931" s="69"/>
      <c r="AH931" s="68"/>
      <c r="AI931" s="68"/>
      <c r="AJ931" s="68"/>
      <c r="AK931" s="68"/>
      <c r="AL931" s="68"/>
      <c r="AM931" s="68"/>
      <c r="AN931" s="68"/>
      <c r="AO931" s="70"/>
      <c r="AP931" s="71"/>
      <c r="AQ931" s="70"/>
      <c r="AR931" s="72"/>
      <c r="AS931" s="55"/>
      <c r="AT931" s="55"/>
      <c r="AU931" s="55"/>
      <c r="AV931" s="78"/>
    </row>
    <row r="932" spans="28:48" ht="14.25">
      <c r="AB932" s="68"/>
      <c r="AC932" s="69"/>
      <c r="AD932" s="68"/>
      <c r="AE932" s="69"/>
      <c r="AF932" s="69"/>
      <c r="AG932" s="69"/>
      <c r="AH932" s="68"/>
      <c r="AI932" s="68"/>
      <c r="AJ932" s="68"/>
      <c r="AK932" s="68"/>
      <c r="AL932" s="68"/>
      <c r="AM932" s="68"/>
      <c r="AN932" s="68"/>
      <c r="AO932" s="70"/>
      <c r="AP932" s="71"/>
      <c r="AQ932" s="70"/>
      <c r="AR932" s="72"/>
      <c r="AS932" s="55"/>
      <c r="AT932" s="55"/>
      <c r="AU932" s="55"/>
      <c r="AV932" s="78"/>
    </row>
    <row r="933" spans="28:48" ht="14.25">
      <c r="AB933" s="68"/>
      <c r="AC933" s="69"/>
      <c r="AD933" s="68"/>
      <c r="AE933" s="69"/>
      <c r="AF933" s="69"/>
      <c r="AG933" s="69"/>
      <c r="AH933" s="68"/>
      <c r="AI933" s="68"/>
      <c r="AJ933" s="68"/>
      <c r="AK933" s="68"/>
      <c r="AL933" s="68"/>
      <c r="AM933" s="68"/>
      <c r="AN933" s="68"/>
      <c r="AO933" s="70"/>
      <c r="AP933" s="71"/>
      <c r="AQ933" s="70"/>
      <c r="AR933" s="72"/>
      <c r="AS933" s="55"/>
      <c r="AT933" s="55"/>
      <c r="AU933" s="55"/>
      <c r="AV933" s="78"/>
    </row>
    <row r="934" spans="28:48" ht="14.25">
      <c r="AB934" s="68"/>
      <c r="AC934" s="69"/>
      <c r="AD934" s="68"/>
      <c r="AE934" s="69"/>
      <c r="AF934" s="69"/>
      <c r="AG934" s="69"/>
      <c r="AH934" s="68"/>
      <c r="AI934" s="68"/>
      <c r="AJ934" s="68"/>
      <c r="AK934" s="68"/>
      <c r="AL934" s="68"/>
      <c r="AM934" s="68"/>
      <c r="AN934" s="68"/>
      <c r="AO934" s="70"/>
      <c r="AP934" s="71"/>
      <c r="AQ934" s="70"/>
      <c r="AR934" s="72"/>
      <c r="AS934" s="55"/>
      <c r="AT934" s="55"/>
      <c r="AU934" s="55"/>
      <c r="AV934" s="78"/>
    </row>
    <row r="935" spans="28:48" ht="14.25">
      <c r="AB935" s="68"/>
      <c r="AC935" s="69"/>
      <c r="AD935" s="68"/>
      <c r="AE935" s="69"/>
      <c r="AF935" s="69"/>
      <c r="AG935" s="69"/>
      <c r="AH935" s="68"/>
      <c r="AI935" s="68"/>
      <c r="AJ935" s="68"/>
      <c r="AK935" s="68"/>
      <c r="AL935" s="68"/>
      <c r="AM935" s="68"/>
      <c r="AN935" s="68"/>
      <c r="AO935" s="70"/>
      <c r="AP935" s="71"/>
      <c r="AQ935" s="70"/>
      <c r="AR935" s="72"/>
      <c r="AS935" s="55"/>
      <c r="AT935" s="55"/>
      <c r="AU935" s="55"/>
      <c r="AV935" s="78"/>
    </row>
    <row r="936" spans="28:48" ht="14.25">
      <c r="AB936" s="68"/>
      <c r="AC936" s="69"/>
      <c r="AD936" s="68"/>
      <c r="AE936" s="69"/>
      <c r="AF936" s="69"/>
      <c r="AG936" s="69"/>
      <c r="AH936" s="68"/>
      <c r="AI936" s="68"/>
      <c r="AJ936" s="68"/>
      <c r="AK936" s="68"/>
      <c r="AL936" s="68"/>
      <c r="AM936" s="68"/>
      <c r="AN936" s="68"/>
      <c r="AO936" s="70"/>
      <c r="AP936" s="71"/>
      <c r="AQ936" s="70"/>
      <c r="AR936" s="72"/>
      <c r="AS936" s="55"/>
      <c r="AT936" s="55"/>
      <c r="AU936" s="55"/>
      <c r="AV936" s="78"/>
    </row>
    <row r="937" spans="28:48" ht="14.25">
      <c r="AB937" s="68"/>
      <c r="AC937" s="69"/>
      <c r="AD937" s="68"/>
      <c r="AE937" s="69"/>
      <c r="AF937" s="69"/>
      <c r="AG937" s="69"/>
      <c r="AH937" s="68"/>
      <c r="AI937" s="68"/>
      <c r="AJ937" s="68"/>
      <c r="AK937" s="68"/>
      <c r="AL937" s="68"/>
      <c r="AM937" s="68"/>
      <c r="AN937" s="68"/>
      <c r="AO937" s="70"/>
      <c r="AP937" s="71"/>
      <c r="AQ937" s="70"/>
      <c r="AR937" s="72"/>
      <c r="AS937" s="55"/>
      <c r="AT937" s="55"/>
      <c r="AU937" s="55"/>
      <c r="AV937" s="78"/>
    </row>
    <row r="938" spans="28:48" ht="14.25">
      <c r="AB938" s="68"/>
      <c r="AC938" s="69"/>
      <c r="AD938" s="68"/>
      <c r="AE938" s="69"/>
      <c r="AF938" s="69"/>
      <c r="AG938" s="69"/>
      <c r="AH938" s="68"/>
      <c r="AI938" s="68"/>
      <c r="AJ938" s="68"/>
      <c r="AK938" s="68"/>
      <c r="AL938" s="68"/>
      <c r="AM938" s="68"/>
      <c r="AN938" s="68"/>
      <c r="AO938" s="70"/>
      <c r="AP938" s="71"/>
      <c r="AQ938" s="70"/>
      <c r="AR938" s="72"/>
      <c r="AS938" s="55"/>
      <c r="AT938" s="55"/>
      <c r="AU938" s="55"/>
      <c r="AV938" s="78"/>
    </row>
    <row r="939" spans="28:48" ht="14.25">
      <c r="AB939" s="68"/>
      <c r="AC939" s="69"/>
      <c r="AD939" s="68"/>
      <c r="AE939" s="69"/>
      <c r="AF939" s="69"/>
      <c r="AG939" s="69"/>
      <c r="AH939" s="68"/>
      <c r="AI939" s="68"/>
      <c r="AJ939" s="68"/>
      <c r="AK939" s="68"/>
      <c r="AL939" s="68"/>
      <c r="AM939" s="68"/>
      <c r="AN939" s="68"/>
      <c r="AO939" s="70"/>
      <c r="AP939" s="71"/>
      <c r="AQ939" s="70"/>
      <c r="AR939" s="72"/>
      <c r="AS939" s="55"/>
      <c r="AT939" s="55"/>
      <c r="AU939" s="55"/>
      <c r="AV939" s="78"/>
    </row>
    <row r="940" spans="28:48" ht="14.25">
      <c r="AB940" s="68"/>
      <c r="AC940" s="69"/>
      <c r="AD940" s="68"/>
      <c r="AE940" s="69"/>
      <c r="AF940" s="69"/>
      <c r="AG940" s="69"/>
      <c r="AH940" s="68"/>
      <c r="AI940" s="68"/>
      <c r="AJ940" s="68"/>
      <c r="AK940" s="68"/>
      <c r="AL940" s="68"/>
      <c r="AM940" s="68"/>
      <c r="AN940" s="68"/>
      <c r="AO940" s="70"/>
      <c r="AP940" s="71"/>
      <c r="AQ940" s="70"/>
      <c r="AR940" s="72"/>
      <c r="AS940" s="55"/>
      <c r="AT940" s="55"/>
      <c r="AU940" s="55"/>
      <c r="AV940" s="78"/>
    </row>
    <row r="941" spans="28:48" ht="14.25">
      <c r="AB941" s="68"/>
      <c r="AC941" s="69"/>
      <c r="AD941" s="68"/>
      <c r="AE941" s="69"/>
      <c r="AF941" s="69"/>
      <c r="AG941" s="69"/>
      <c r="AH941" s="68"/>
      <c r="AI941" s="68"/>
      <c r="AJ941" s="68"/>
      <c r="AK941" s="68"/>
      <c r="AL941" s="68"/>
      <c r="AM941" s="68"/>
      <c r="AN941" s="68"/>
      <c r="AO941" s="70"/>
      <c r="AP941" s="71"/>
      <c r="AQ941" s="70"/>
      <c r="AR941" s="72"/>
      <c r="AS941" s="55"/>
      <c r="AT941" s="55"/>
      <c r="AU941" s="55"/>
      <c r="AV941" s="78"/>
    </row>
    <row r="942" spans="28:48" ht="14.25">
      <c r="AB942" s="68"/>
      <c r="AC942" s="69"/>
      <c r="AD942" s="68"/>
      <c r="AE942" s="69"/>
      <c r="AF942" s="69"/>
      <c r="AG942" s="69"/>
      <c r="AH942" s="68"/>
      <c r="AI942" s="68"/>
      <c r="AJ942" s="68"/>
      <c r="AK942" s="68"/>
      <c r="AL942" s="68"/>
      <c r="AM942" s="68"/>
      <c r="AN942" s="68"/>
      <c r="AO942" s="70"/>
      <c r="AP942" s="71"/>
      <c r="AQ942" s="70"/>
      <c r="AR942" s="72"/>
      <c r="AS942" s="55"/>
      <c r="AT942" s="55"/>
      <c r="AU942" s="55"/>
      <c r="AV942" s="78"/>
    </row>
    <row r="943" spans="28:48" ht="14.25">
      <c r="AB943" s="68"/>
      <c r="AC943" s="69"/>
      <c r="AD943" s="68"/>
      <c r="AE943" s="69"/>
      <c r="AF943" s="69"/>
      <c r="AG943" s="69"/>
      <c r="AH943" s="68"/>
      <c r="AI943" s="68"/>
      <c r="AJ943" s="68"/>
      <c r="AK943" s="68"/>
      <c r="AL943" s="68"/>
      <c r="AM943" s="68"/>
      <c r="AN943" s="68"/>
      <c r="AO943" s="70"/>
      <c r="AP943" s="71"/>
      <c r="AQ943" s="70"/>
      <c r="AR943" s="72"/>
      <c r="AS943" s="55"/>
      <c r="AT943" s="55"/>
      <c r="AU943" s="55"/>
      <c r="AV943" s="78"/>
    </row>
    <row r="944" spans="28:48" ht="14.25">
      <c r="AB944" s="68"/>
      <c r="AC944" s="69"/>
      <c r="AD944" s="68"/>
      <c r="AE944" s="69"/>
      <c r="AF944" s="69"/>
      <c r="AG944" s="69"/>
      <c r="AH944" s="68"/>
      <c r="AI944" s="68"/>
      <c r="AJ944" s="68"/>
      <c r="AK944" s="68"/>
      <c r="AL944" s="68"/>
      <c r="AM944" s="68"/>
      <c r="AN944" s="68"/>
      <c r="AO944" s="70"/>
      <c r="AP944" s="71"/>
      <c r="AQ944" s="70"/>
      <c r="AR944" s="72"/>
      <c r="AS944" s="55"/>
      <c r="AT944" s="55"/>
      <c r="AU944" s="55"/>
      <c r="AV944" s="78"/>
    </row>
    <row r="945" spans="28:48" ht="14.25">
      <c r="AB945" s="68"/>
      <c r="AC945" s="69"/>
      <c r="AD945" s="68"/>
      <c r="AE945" s="69"/>
      <c r="AF945" s="69"/>
      <c r="AG945" s="69"/>
      <c r="AH945" s="68"/>
      <c r="AI945" s="68"/>
      <c r="AJ945" s="68"/>
      <c r="AK945" s="68"/>
      <c r="AL945" s="68"/>
      <c r="AM945" s="68"/>
      <c r="AN945" s="68"/>
      <c r="AO945" s="70"/>
      <c r="AP945" s="71"/>
      <c r="AQ945" s="70"/>
      <c r="AR945" s="72"/>
      <c r="AS945" s="55"/>
      <c r="AT945" s="55"/>
      <c r="AU945" s="55"/>
      <c r="AV945" s="78"/>
    </row>
    <row r="946" spans="28:48" ht="14.25">
      <c r="AB946" s="68"/>
      <c r="AC946" s="69"/>
      <c r="AD946" s="68"/>
      <c r="AE946" s="69"/>
      <c r="AF946" s="69"/>
      <c r="AG946" s="69"/>
      <c r="AH946" s="68"/>
      <c r="AI946" s="68"/>
      <c r="AJ946" s="68"/>
      <c r="AK946" s="68"/>
      <c r="AL946" s="68"/>
      <c r="AM946" s="68"/>
      <c r="AN946" s="68"/>
      <c r="AO946" s="70"/>
      <c r="AP946" s="71"/>
      <c r="AQ946" s="70"/>
      <c r="AR946" s="72"/>
      <c r="AS946" s="55"/>
      <c r="AT946" s="55"/>
      <c r="AU946" s="55"/>
      <c r="AV946" s="78"/>
    </row>
    <row r="947" spans="28:48" ht="14.25">
      <c r="AB947" s="68"/>
      <c r="AC947" s="69"/>
      <c r="AD947" s="68"/>
      <c r="AE947" s="69"/>
      <c r="AF947" s="69"/>
      <c r="AG947" s="69"/>
      <c r="AH947" s="68"/>
      <c r="AI947" s="68"/>
      <c r="AJ947" s="68"/>
      <c r="AK947" s="68"/>
      <c r="AL947" s="68"/>
      <c r="AM947" s="68"/>
      <c r="AN947" s="68"/>
      <c r="AO947" s="70"/>
      <c r="AP947" s="71"/>
      <c r="AQ947" s="70"/>
      <c r="AR947" s="72"/>
      <c r="AS947" s="55"/>
      <c r="AT947" s="55"/>
      <c r="AU947" s="55"/>
      <c r="AV947" s="78"/>
    </row>
    <row r="948" spans="28:48" ht="14.25">
      <c r="AB948" s="68"/>
      <c r="AC948" s="69"/>
      <c r="AD948" s="68"/>
      <c r="AE948" s="69"/>
      <c r="AF948" s="69"/>
      <c r="AG948" s="69"/>
      <c r="AH948" s="68"/>
      <c r="AI948" s="68"/>
      <c r="AJ948" s="68"/>
      <c r="AK948" s="68"/>
      <c r="AL948" s="68"/>
      <c r="AM948" s="68"/>
      <c r="AN948" s="68"/>
      <c r="AO948" s="70"/>
      <c r="AP948" s="71"/>
      <c r="AQ948" s="70"/>
      <c r="AR948" s="72"/>
      <c r="AS948" s="55"/>
      <c r="AT948" s="55"/>
      <c r="AU948" s="55"/>
      <c r="AV948" s="78"/>
    </row>
    <row r="949" spans="28:48" ht="14.25">
      <c r="AB949" s="68"/>
      <c r="AC949" s="69"/>
      <c r="AD949" s="68"/>
      <c r="AE949" s="69"/>
      <c r="AF949" s="69"/>
      <c r="AG949" s="69"/>
      <c r="AH949" s="68"/>
      <c r="AI949" s="68"/>
      <c r="AJ949" s="68"/>
      <c r="AK949" s="68"/>
      <c r="AL949" s="68"/>
      <c r="AM949" s="68"/>
      <c r="AN949" s="68"/>
      <c r="AO949" s="70"/>
      <c r="AP949" s="71"/>
      <c r="AQ949" s="70"/>
      <c r="AR949" s="72"/>
      <c r="AS949" s="55"/>
      <c r="AT949" s="55"/>
      <c r="AU949" s="55"/>
      <c r="AV949" s="78"/>
    </row>
    <row r="950" spans="28:48" ht="14.25">
      <c r="AB950" s="68"/>
      <c r="AC950" s="69"/>
      <c r="AD950" s="68"/>
      <c r="AE950" s="69"/>
      <c r="AF950" s="69"/>
      <c r="AG950" s="69"/>
      <c r="AH950" s="68"/>
      <c r="AI950" s="68"/>
      <c r="AJ950" s="68"/>
      <c r="AK950" s="68"/>
      <c r="AL950" s="68"/>
      <c r="AM950" s="68"/>
      <c r="AN950" s="68"/>
      <c r="AO950" s="70"/>
      <c r="AP950" s="71"/>
      <c r="AQ950" s="70"/>
      <c r="AR950" s="72"/>
      <c r="AS950" s="55"/>
      <c r="AT950" s="55"/>
      <c r="AU950" s="55"/>
      <c r="AV950" s="78"/>
    </row>
    <row r="951" spans="28:48" ht="14.25">
      <c r="AB951" s="68"/>
      <c r="AC951" s="69"/>
      <c r="AD951" s="68"/>
      <c r="AE951" s="69"/>
      <c r="AF951" s="69"/>
      <c r="AG951" s="69"/>
      <c r="AH951" s="68"/>
      <c r="AI951" s="68"/>
      <c r="AJ951" s="68"/>
      <c r="AK951" s="68"/>
      <c r="AL951" s="68"/>
      <c r="AM951" s="68"/>
      <c r="AN951" s="68"/>
      <c r="AO951" s="70"/>
      <c r="AP951" s="71"/>
      <c r="AQ951" s="70"/>
      <c r="AR951" s="72"/>
      <c r="AS951" s="55"/>
      <c r="AT951" s="55"/>
      <c r="AU951" s="55"/>
      <c r="AV951" s="78"/>
    </row>
    <row r="952" spans="28:48" ht="14.25">
      <c r="AB952" s="68"/>
      <c r="AC952" s="69"/>
      <c r="AD952" s="68"/>
      <c r="AE952" s="69"/>
      <c r="AF952" s="69"/>
      <c r="AG952" s="69"/>
      <c r="AH952" s="68"/>
      <c r="AI952" s="68"/>
      <c r="AJ952" s="68"/>
      <c r="AK952" s="68"/>
      <c r="AL952" s="68"/>
      <c r="AM952" s="68"/>
      <c r="AN952" s="68"/>
      <c r="AO952" s="70"/>
      <c r="AP952" s="71"/>
      <c r="AQ952" s="70"/>
      <c r="AR952" s="72"/>
      <c r="AS952" s="55"/>
      <c r="AT952" s="55"/>
      <c r="AU952" s="55"/>
      <c r="AV952" s="78"/>
    </row>
    <row r="953" spans="28:48" ht="14.25">
      <c r="AB953" s="68"/>
      <c r="AC953" s="69"/>
      <c r="AD953" s="68"/>
      <c r="AE953" s="69"/>
      <c r="AF953" s="69"/>
      <c r="AG953" s="69"/>
      <c r="AH953" s="68"/>
      <c r="AI953" s="68"/>
      <c r="AJ953" s="68"/>
      <c r="AK953" s="68"/>
      <c r="AL953" s="68"/>
      <c r="AM953" s="68"/>
      <c r="AN953" s="68"/>
      <c r="AO953" s="70"/>
      <c r="AP953" s="71"/>
      <c r="AQ953" s="70"/>
      <c r="AR953" s="72"/>
      <c r="AS953" s="55"/>
      <c r="AT953" s="55"/>
      <c r="AU953" s="55"/>
      <c r="AV953" s="78"/>
    </row>
    <row r="954" spans="28:48" ht="14.25">
      <c r="AB954" s="68"/>
      <c r="AC954" s="69"/>
      <c r="AD954" s="68"/>
      <c r="AE954" s="69"/>
      <c r="AF954" s="69"/>
      <c r="AG954" s="69"/>
      <c r="AH954" s="68"/>
      <c r="AI954" s="68"/>
      <c r="AJ954" s="68"/>
      <c r="AK954" s="68"/>
      <c r="AL954" s="68"/>
      <c r="AM954" s="68"/>
      <c r="AN954" s="68"/>
      <c r="AO954" s="70"/>
      <c r="AP954" s="71"/>
      <c r="AQ954" s="70"/>
      <c r="AR954" s="72"/>
      <c r="AS954" s="55"/>
      <c r="AT954" s="55"/>
      <c r="AU954" s="55"/>
      <c r="AV954" s="78"/>
    </row>
    <row r="955" spans="28:48" ht="14.25">
      <c r="AB955" s="68"/>
      <c r="AC955" s="69"/>
      <c r="AD955" s="68"/>
      <c r="AE955" s="69"/>
      <c r="AF955" s="69"/>
      <c r="AG955" s="69"/>
      <c r="AH955" s="68"/>
      <c r="AI955" s="68"/>
      <c r="AJ955" s="68"/>
      <c r="AK955" s="68"/>
      <c r="AL955" s="68"/>
      <c r="AM955" s="68"/>
      <c r="AN955" s="68"/>
      <c r="AO955" s="70"/>
      <c r="AP955" s="71"/>
      <c r="AQ955" s="70"/>
      <c r="AR955" s="72"/>
      <c r="AS955" s="55"/>
      <c r="AT955" s="55"/>
      <c r="AU955" s="55"/>
      <c r="AV955" s="78"/>
    </row>
    <row r="956" spans="28:48" ht="14.25">
      <c r="AB956" s="68"/>
      <c r="AC956" s="69"/>
      <c r="AD956" s="68"/>
      <c r="AE956" s="69"/>
      <c r="AF956" s="69"/>
      <c r="AG956" s="69"/>
      <c r="AH956" s="68"/>
      <c r="AI956" s="68"/>
      <c r="AJ956" s="68"/>
      <c r="AK956" s="68"/>
      <c r="AL956" s="68"/>
      <c r="AM956" s="68"/>
      <c r="AN956" s="68"/>
      <c r="AO956" s="70"/>
      <c r="AP956" s="71"/>
      <c r="AQ956" s="70"/>
      <c r="AR956" s="72"/>
      <c r="AS956" s="55"/>
      <c r="AT956" s="55"/>
      <c r="AU956" s="55"/>
      <c r="AV956" s="78"/>
    </row>
    <row r="957" spans="28:48" ht="14.25">
      <c r="AB957" s="68"/>
      <c r="AC957" s="69"/>
      <c r="AD957" s="68"/>
      <c r="AE957" s="69"/>
      <c r="AF957" s="69"/>
      <c r="AG957" s="69"/>
      <c r="AH957" s="68"/>
      <c r="AI957" s="68"/>
      <c r="AJ957" s="68"/>
      <c r="AK957" s="68"/>
      <c r="AL957" s="68"/>
      <c r="AM957" s="68"/>
      <c r="AN957" s="68"/>
      <c r="AO957" s="70"/>
      <c r="AP957" s="71"/>
      <c r="AQ957" s="70"/>
      <c r="AR957" s="72"/>
      <c r="AS957" s="55"/>
      <c r="AT957" s="55"/>
      <c r="AU957" s="55"/>
      <c r="AV957" s="78"/>
    </row>
    <row r="958" spans="28:48" ht="14.25">
      <c r="AB958" s="68"/>
      <c r="AC958" s="69"/>
      <c r="AD958" s="68"/>
      <c r="AE958" s="69"/>
      <c r="AF958" s="69"/>
      <c r="AG958" s="69"/>
      <c r="AH958" s="68"/>
      <c r="AI958" s="68"/>
      <c r="AJ958" s="68"/>
      <c r="AK958" s="68"/>
      <c r="AL958" s="68"/>
      <c r="AM958" s="68"/>
      <c r="AN958" s="68"/>
      <c r="AO958" s="70"/>
      <c r="AP958" s="71"/>
      <c r="AQ958" s="70"/>
      <c r="AR958" s="72"/>
      <c r="AS958" s="55"/>
      <c r="AT958" s="55"/>
      <c r="AU958" s="55"/>
      <c r="AV958" s="78"/>
    </row>
    <row r="959" spans="28:48" ht="14.25">
      <c r="AB959" s="68"/>
      <c r="AC959" s="69"/>
      <c r="AD959" s="68"/>
      <c r="AE959" s="69"/>
      <c r="AF959" s="69"/>
      <c r="AG959" s="69"/>
      <c r="AH959" s="68"/>
      <c r="AI959" s="68"/>
      <c r="AJ959" s="68"/>
      <c r="AK959" s="68"/>
      <c r="AL959" s="68"/>
      <c r="AM959" s="68"/>
      <c r="AN959" s="68"/>
      <c r="AO959" s="70"/>
      <c r="AP959" s="71"/>
      <c r="AQ959" s="70"/>
      <c r="AR959" s="72"/>
      <c r="AS959" s="55"/>
      <c r="AT959" s="55"/>
      <c r="AU959" s="55"/>
      <c r="AV959" s="78"/>
    </row>
    <row r="960" spans="28:48" ht="14.25">
      <c r="AB960" s="68"/>
      <c r="AC960" s="69"/>
      <c r="AD960" s="68"/>
      <c r="AE960" s="69"/>
      <c r="AF960" s="69"/>
      <c r="AG960" s="69"/>
      <c r="AH960" s="68"/>
      <c r="AI960" s="68"/>
      <c r="AJ960" s="68"/>
      <c r="AK960" s="68"/>
      <c r="AL960" s="68"/>
      <c r="AM960" s="68"/>
      <c r="AN960" s="68"/>
      <c r="AO960" s="70"/>
      <c r="AP960" s="71"/>
      <c r="AQ960" s="70"/>
      <c r="AR960" s="72"/>
      <c r="AS960" s="55"/>
      <c r="AT960" s="55"/>
      <c r="AU960" s="55"/>
      <c r="AV960" s="78"/>
    </row>
    <row r="961" spans="28:48" ht="14.25">
      <c r="AB961" s="68"/>
      <c r="AC961" s="69"/>
      <c r="AD961" s="68"/>
      <c r="AE961" s="69"/>
      <c r="AF961" s="69"/>
      <c r="AG961" s="69"/>
      <c r="AH961" s="68"/>
      <c r="AI961" s="68"/>
      <c r="AJ961" s="68"/>
      <c r="AK961" s="68"/>
      <c r="AL961" s="68"/>
      <c r="AM961" s="68"/>
      <c r="AN961" s="68"/>
      <c r="AO961" s="70"/>
      <c r="AP961" s="71"/>
      <c r="AQ961" s="70"/>
      <c r="AR961" s="72"/>
      <c r="AS961" s="55"/>
      <c r="AT961" s="55"/>
      <c r="AU961" s="55"/>
      <c r="AV961" s="78"/>
    </row>
    <row r="962" spans="28:48" ht="14.25">
      <c r="AB962" s="68"/>
      <c r="AC962" s="69"/>
      <c r="AD962" s="68"/>
      <c r="AE962" s="69"/>
      <c r="AF962" s="69"/>
      <c r="AG962" s="69"/>
      <c r="AH962" s="68"/>
      <c r="AI962" s="68"/>
      <c r="AJ962" s="68"/>
      <c r="AK962" s="68"/>
      <c r="AL962" s="68"/>
      <c r="AM962" s="68"/>
      <c r="AN962" s="68"/>
      <c r="AO962" s="70"/>
      <c r="AP962" s="71"/>
      <c r="AQ962" s="70"/>
      <c r="AR962" s="72"/>
      <c r="AS962" s="55"/>
      <c r="AT962" s="55"/>
      <c r="AU962" s="55"/>
      <c r="AV962" s="78"/>
    </row>
    <row r="963" spans="28:48" ht="14.25">
      <c r="AB963" s="68"/>
      <c r="AC963" s="69"/>
      <c r="AD963" s="68"/>
      <c r="AE963" s="69"/>
      <c r="AF963" s="69"/>
      <c r="AG963" s="69"/>
      <c r="AH963" s="68"/>
      <c r="AI963" s="68"/>
      <c r="AJ963" s="68"/>
      <c r="AK963" s="68"/>
      <c r="AL963" s="68"/>
      <c r="AM963" s="68"/>
      <c r="AN963" s="68"/>
      <c r="AO963" s="70"/>
      <c r="AP963" s="71"/>
      <c r="AQ963" s="70"/>
      <c r="AR963" s="72"/>
      <c r="AS963" s="55"/>
      <c r="AT963" s="55"/>
      <c r="AU963" s="55"/>
      <c r="AV963" s="78"/>
    </row>
    <row r="964" spans="28:48" ht="14.25">
      <c r="AB964" s="68"/>
      <c r="AC964" s="69"/>
      <c r="AD964" s="68"/>
      <c r="AE964" s="69"/>
      <c r="AF964" s="69"/>
      <c r="AG964" s="69"/>
      <c r="AH964" s="68"/>
      <c r="AI964" s="68"/>
      <c r="AJ964" s="68"/>
      <c r="AK964" s="68"/>
      <c r="AL964" s="68"/>
      <c r="AM964" s="68"/>
      <c r="AN964" s="68"/>
      <c r="AO964" s="70"/>
      <c r="AP964" s="71"/>
      <c r="AQ964" s="70"/>
      <c r="AR964" s="72"/>
      <c r="AS964" s="55"/>
      <c r="AT964" s="55"/>
      <c r="AU964" s="55"/>
      <c r="AV964" s="78"/>
    </row>
    <row r="965" spans="28:48" ht="14.25">
      <c r="AB965" s="68"/>
      <c r="AC965" s="69"/>
      <c r="AD965" s="68"/>
      <c r="AE965" s="69"/>
      <c r="AF965" s="69"/>
      <c r="AG965" s="69"/>
      <c r="AH965" s="68"/>
      <c r="AI965" s="68"/>
      <c r="AJ965" s="68"/>
      <c r="AK965" s="68"/>
      <c r="AL965" s="68"/>
      <c r="AM965" s="68"/>
      <c r="AN965" s="68"/>
      <c r="AO965" s="70"/>
      <c r="AP965" s="71"/>
      <c r="AQ965" s="70"/>
      <c r="AR965" s="72"/>
      <c r="AS965" s="55"/>
      <c r="AT965" s="55"/>
      <c r="AU965" s="55"/>
      <c r="AV965" s="78"/>
    </row>
    <row r="966" spans="28:48" ht="14.25">
      <c r="AB966" s="68"/>
      <c r="AC966" s="69"/>
      <c r="AD966" s="68"/>
      <c r="AE966" s="69"/>
      <c r="AF966" s="69"/>
      <c r="AG966" s="69"/>
      <c r="AH966" s="68"/>
      <c r="AI966" s="68"/>
      <c r="AJ966" s="68"/>
      <c r="AK966" s="68"/>
      <c r="AL966" s="68"/>
      <c r="AM966" s="68"/>
      <c r="AN966" s="68"/>
      <c r="AO966" s="70"/>
      <c r="AP966" s="71"/>
      <c r="AQ966" s="70"/>
      <c r="AR966" s="72"/>
      <c r="AS966" s="55"/>
      <c r="AT966" s="55"/>
      <c r="AU966" s="55"/>
      <c r="AV966" s="78"/>
    </row>
    <row r="967" spans="28:48" ht="14.25">
      <c r="AB967" s="68"/>
      <c r="AC967" s="69"/>
      <c r="AD967" s="68"/>
      <c r="AE967" s="69"/>
      <c r="AF967" s="69"/>
      <c r="AG967" s="69"/>
      <c r="AH967" s="68"/>
      <c r="AI967" s="68"/>
      <c r="AJ967" s="68"/>
      <c r="AK967" s="68"/>
      <c r="AL967" s="68"/>
      <c r="AM967" s="68"/>
      <c r="AN967" s="68"/>
      <c r="AO967" s="70"/>
      <c r="AP967" s="71"/>
      <c r="AQ967" s="70"/>
      <c r="AR967" s="72"/>
      <c r="AS967" s="55"/>
      <c r="AT967" s="55"/>
      <c r="AU967" s="55"/>
      <c r="AV967" s="78"/>
    </row>
    <row r="968" spans="28:48" ht="14.25">
      <c r="AB968" s="68"/>
      <c r="AC968" s="69"/>
      <c r="AD968" s="68"/>
      <c r="AE968" s="69"/>
      <c r="AF968" s="69"/>
      <c r="AG968" s="69"/>
      <c r="AH968" s="68"/>
      <c r="AI968" s="68"/>
      <c r="AJ968" s="68"/>
      <c r="AK968" s="68"/>
      <c r="AL968" s="68"/>
      <c r="AM968" s="68"/>
      <c r="AN968" s="68"/>
      <c r="AO968" s="70"/>
      <c r="AP968" s="71"/>
      <c r="AQ968" s="70"/>
      <c r="AR968" s="72"/>
      <c r="AS968" s="55"/>
      <c r="AT968" s="55"/>
      <c r="AU968" s="55"/>
      <c r="AV968" s="78"/>
    </row>
    <row r="969" spans="28:48" ht="14.25">
      <c r="AB969" s="68"/>
      <c r="AC969" s="69"/>
      <c r="AD969" s="68"/>
      <c r="AE969" s="69"/>
      <c r="AF969" s="69"/>
      <c r="AG969" s="69"/>
      <c r="AH969" s="68"/>
      <c r="AI969" s="68"/>
      <c r="AJ969" s="68"/>
      <c r="AK969" s="68"/>
      <c r="AL969" s="68"/>
      <c r="AM969" s="68"/>
      <c r="AN969" s="68"/>
      <c r="AO969" s="70"/>
      <c r="AP969" s="71"/>
      <c r="AQ969" s="70"/>
      <c r="AR969" s="72"/>
      <c r="AS969" s="55"/>
      <c r="AT969" s="55"/>
      <c r="AU969" s="55"/>
      <c r="AV969" s="78"/>
    </row>
    <row r="970" spans="28:48" ht="14.25">
      <c r="AB970" s="68"/>
      <c r="AC970" s="69"/>
      <c r="AD970" s="68"/>
      <c r="AE970" s="69"/>
      <c r="AF970" s="69"/>
      <c r="AG970" s="69"/>
      <c r="AH970" s="68"/>
      <c r="AI970" s="68"/>
      <c r="AJ970" s="68"/>
      <c r="AK970" s="68"/>
      <c r="AL970" s="68"/>
      <c r="AM970" s="68"/>
      <c r="AN970" s="68"/>
      <c r="AO970" s="70"/>
      <c r="AP970" s="71"/>
      <c r="AQ970" s="70"/>
      <c r="AR970" s="72"/>
      <c r="AS970" s="55"/>
      <c r="AT970" s="55"/>
      <c r="AU970" s="55"/>
      <c r="AV970" s="78"/>
    </row>
    <row r="971" spans="28:48" ht="14.25">
      <c r="AB971" s="68"/>
      <c r="AC971" s="69"/>
      <c r="AD971" s="68"/>
      <c r="AE971" s="69"/>
      <c r="AF971" s="69"/>
      <c r="AG971" s="69"/>
      <c r="AH971" s="68"/>
      <c r="AI971" s="68"/>
      <c r="AJ971" s="68"/>
      <c r="AK971" s="68"/>
      <c r="AL971" s="68"/>
      <c r="AM971" s="68"/>
      <c r="AN971" s="68"/>
      <c r="AO971" s="70"/>
      <c r="AP971" s="71"/>
      <c r="AQ971" s="70"/>
      <c r="AR971" s="72"/>
      <c r="AS971" s="55"/>
      <c r="AT971" s="55"/>
      <c r="AU971" s="55"/>
      <c r="AV971" s="78"/>
    </row>
    <row r="972" spans="28:48" ht="14.25">
      <c r="AB972" s="68"/>
      <c r="AC972" s="69"/>
      <c r="AD972" s="68"/>
      <c r="AE972" s="69"/>
      <c r="AF972" s="69"/>
      <c r="AG972" s="69"/>
      <c r="AH972" s="68"/>
      <c r="AI972" s="68"/>
      <c r="AJ972" s="68"/>
      <c r="AK972" s="68"/>
      <c r="AL972" s="68"/>
      <c r="AM972" s="68"/>
      <c r="AN972" s="68"/>
      <c r="AO972" s="70"/>
      <c r="AP972" s="71"/>
      <c r="AQ972" s="70"/>
      <c r="AR972" s="72"/>
      <c r="AS972" s="55"/>
      <c r="AT972" s="55"/>
      <c r="AU972" s="55"/>
      <c r="AV972" s="78"/>
    </row>
    <row r="973" spans="28:48" ht="14.25">
      <c r="AB973" s="68"/>
      <c r="AC973" s="69"/>
      <c r="AD973" s="68"/>
      <c r="AE973" s="69"/>
      <c r="AF973" s="69"/>
      <c r="AG973" s="69"/>
      <c r="AH973" s="68"/>
      <c r="AI973" s="68"/>
      <c r="AJ973" s="68"/>
      <c r="AK973" s="68"/>
      <c r="AL973" s="68"/>
      <c r="AM973" s="68"/>
      <c r="AN973" s="68"/>
      <c r="AO973" s="70"/>
      <c r="AP973" s="71"/>
      <c r="AQ973" s="70"/>
      <c r="AR973" s="72"/>
      <c r="AS973" s="55"/>
      <c r="AT973" s="55"/>
      <c r="AU973" s="55"/>
      <c r="AV973" s="78"/>
    </row>
    <row r="974" spans="28:48" ht="14.25">
      <c r="AB974" s="68"/>
      <c r="AC974" s="69"/>
      <c r="AD974" s="68"/>
      <c r="AE974" s="69"/>
      <c r="AF974" s="69"/>
      <c r="AG974" s="69"/>
      <c r="AH974" s="68"/>
      <c r="AI974" s="68"/>
      <c r="AJ974" s="68"/>
      <c r="AK974" s="68"/>
      <c r="AL974" s="68"/>
      <c r="AM974" s="68"/>
      <c r="AN974" s="68"/>
      <c r="AO974" s="70"/>
      <c r="AP974" s="71"/>
      <c r="AQ974" s="70"/>
      <c r="AR974" s="72"/>
      <c r="AS974" s="55"/>
      <c r="AT974" s="55"/>
      <c r="AU974" s="55"/>
      <c r="AV974" s="78"/>
    </row>
    <row r="975" spans="28:48" ht="14.25">
      <c r="AB975" s="68"/>
      <c r="AC975" s="69"/>
      <c r="AD975" s="68"/>
      <c r="AE975" s="69"/>
      <c r="AF975" s="69"/>
      <c r="AG975" s="69"/>
      <c r="AH975" s="68"/>
      <c r="AI975" s="68"/>
      <c r="AJ975" s="68"/>
      <c r="AK975" s="68"/>
      <c r="AL975" s="68"/>
      <c r="AM975" s="68"/>
      <c r="AN975" s="68"/>
      <c r="AO975" s="70"/>
      <c r="AP975" s="71"/>
      <c r="AQ975" s="70"/>
      <c r="AR975" s="72"/>
      <c r="AS975" s="55"/>
      <c r="AT975" s="55"/>
      <c r="AU975" s="55"/>
      <c r="AV975" s="78"/>
    </row>
    <row r="976" spans="28:48" ht="14.25">
      <c r="AB976" s="68"/>
      <c r="AC976" s="69"/>
      <c r="AD976" s="68"/>
      <c r="AE976" s="69"/>
      <c r="AF976" s="69"/>
      <c r="AG976" s="69"/>
      <c r="AH976" s="68"/>
      <c r="AI976" s="68"/>
      <c r="AJ976" s="68"/>
      <c r="AK976" s="68"/>
      <c r="AL976" s="68"/>
      <c r="AM976" s="68"/>
      <c r="AN976" s="68"/>
      <c r="AO976" s="70"/>
      <c r="AP976" s="71"/>
      <c r="AQ976" s="70"/>
      <c r="AR976" s="72"/>
      <c r="AS976" s="55"/>
      <c r="AT976" s="55"/>
      <c r="AU976" s="55"/>
      <c r="AV976" s="78"/>
    </row>
    <row r="977" spans="28:48" ht="14.25">
      <c r="AB977" s="68"/>
      <c r="AC977" s="69"/>
      <c r="AD977" s="68"/>
      <c r="AE977" s="69"/>
      <c r="AF977" s="69"/>
      <c r="AG977" s="69"/>
      <c r="AH977" s="68"/>
      <c r="AI977" s="68"/>
      <c r="AJ977" s="68"/>
      <c r="AK977" s="68"/>
      <c r="AL977" s="68"/>
      <c r="AM977" s="68"/>
      <c r="AN977" s="68"/>
      <c r="AO977" s="70"/>
      <c r="AP977" s="71"/>
      <c r="AQ977" s="70"/>
      <c r="AR977" s="72"/>
      <c r="AS977" s="55"/>
      <c r="AT977" s="55"/>
      <c r="AU977" s="55"/>
      <c r="AV977" s="78"/>
    </row>
    <row r="978" spans="28:48" ht="14.25">
      <c r="AB978" s="68"/>
      <c r="AC978" s="69"/>
      <c r="AD978" s="68"/>
      <c r="AE978" s="69"/>
      <c r="AF978" s="69"/>
      <c r="AG978" s="69"/>
      <c r="AH978" s="68"/>
      <c r="AI978" s="68"/>
      <c r="AJ978" s="68"/>
      <c r="AK978" s="68"/>
      <c r="AL978" s="68"/>
      <c r="AM978" s="68"/>
      <c r="AN978" s="68"/>
      <c r="AO978" s="70"/>
      <c r="AP978" s="71"/>
      <c r="AQ978" s="70"/>
      <c r="AR978" s="72"/>
      <c r="AS978" s="55"/>
      <c r="AT978" s="55"/>
      <c r="AU978" s="55"/>
      <c r="AV978" s="78"/>
    </row>
    <row r="979" spans="28:48" ht="14.25">
      <c r="AB979" s="68"/>
      <c r="AC979" s="69"/>
      <c r="AD979" s="68"/>
      <c r="AE979" s="69"/>
      <c r="AF979" s="69"/>
      <c r="AG979" s="69"/>
      <c r="AH979" s="68"/>
      <c r="AI979" s="68"/>
      <c r="AJ979" s="68"/>
      <c r="AK979" s="68"/>
      <c r="AL979" s="68"/>
      <c r="AM979" s="68"/>
      <c r="AN979" s="68"/>
      <c r="AO979" s="70"/>
      <c r="AP979" s="71"/>
      <c r="AQ979" s="70"/>
      <c r="AR979" s="72"/>
      <c r="AS979" s="55"/>
      <c r="AT979" s="55"/>
      <c r="AU979" s="55"/>
      <c r="AV979" s="78"/>
    </row>
    <row r="980" spans="28:48" ht="14.25">
      <c r="AB980" s="68"/>
      <c r="AC980" s="69"/>
      <c r="AD980" s="68"/>
      <c r="AE980" s="69"/>
      <c r="AF980" s="69"/>
      <c r="AG980" s="69"/>
      <c r="AH980" s="68"/>
      <c r="AI980" s="68"/>
      <c r="AJ980" s="68"/>
      <c r="AK980" s="68"/>
      <c r="AL980" s="68"/>
      <c r="AM980" s="68"/>
      <c r="AN980" s="68"/>
      <c r="AO980" s="70"/>
      <c r="AP980" s="71"/>
      <c r="AQ980" s="70"/>
      <c r="AR980" s="72"/>
      <c r="AS980" s="55"/>
      <c r="AT980" s="55"/>
      <c r="AU980" s="55"/>
      <c r="AV980" s="78"/>
    </row>
    <row r="981" spans="28:48" ht="14.25">
      <c r="AB981" s="68"/>
      <c r="AC981" s="69"/>
      <c r="AD981" s="68"/>
      <c r="AE981" s="69"/>
      <c r="AF981" s="69"/>
      <c r="AG981" s="69"/>
      <c r="AH981" s="68"/>
      <c r="AI981" s="68"/>
      <c r="AJ981" s="68"/>
      <c r="AK981" s="68"/>
      <c r="AL981" s="68"/>
      <c r="AM981" s="68"/>
      <c r="AN981" s="68"/>
      <c r="AO981" s="70"/>
      <c r="AP981" s="71"/>
      <c r="AQ981" s="70"/>
      <c r="AR981" s="72"/>
      <c r="AS981" s="55"/>
      <c r="AT981" s="55"/>
      <c r="AU981" s="55"/>
      <c r="AV981" s="78"/>
    </row>
    <row r="982" spans="28:48" ht="14.25">
      <c r="AB982" s="68"/>
      <c r="AC982" s="69"/>
      <c r="AD982" s="68"/>
      <c r="AE982" s="69"/>
      <c r="AF982" s="69"/>
      <c r="AG982" s="69"/>
      <c r="AH982" s="68"/>
      <c r="AI982" s="68"/>
      <c r="AJ982" s="68"/>
      <c r="AK982" s="68"/>
      <c r="AL982" s="68"/>
      <c r="AM982" s="68"/>
      <c r="AN982" s="68"/>
      <c r="AO982" s="70"/>
      <c r="AP982" s="71"/>
      <c r="AQ982" s="70"/>
      <c r="AR982" s="72"/>
      <c r="AS982" s="55"/>
      <c r="AT982" s="55"/>
      <c r="AU982" s="55"/>
      <c r="AV982" s="78"/>
    </row>
    <row r="983" spans="28:48" ht="14.25">
      <c r="AB983" s="68"/>
      <c r="AC983" s="69"/>
      <c r="AD983" s="68"/>
      <c r="AE983" s="69"/>
      <c r="AF983" s="69"/>
      <c r="AG983" s="69"/>
      <c r="AH983" s="68"/>
      <c r="AI983" s="68"/>
      <c r="AJ983" s="68"/>
      <c r="AK983" s="68"/>
      <c r="AL983" s="68"/>
      <c r="AM983" s="68"/>
      <c r="AN983" s="68"/>
      <c r="AO983" s="70"/>
      <c r="AP983" s="71"/>
      <c r="AQ983" s="70"/>
      <c r="AR983" s="72"/>
      <c r="AS983" s="55"/>
      <c r="AT983" s="55"/>
      <c r="AU983" s="55"/>
      <c r="AV983" s="78"/>
    </row>
    <row r="984" spans="28:48" ht="14.25">
      <c r="AB984" s="68"/>
      <c r="AC984" s="69"/>
      <c r="AD984" s="68"/>
      <c r="AE984" s="69"/>
      <c r="AF984" s="69"/>
      <c r="AG984" s="69"/>
      <c r="AH984" s="68"/>
      <c r="AI984" s="68"/>
      <c r="AJ984" s="68"/>
      <c r="AK984" s="68"/>
      <c r="AL984" s="68"/>
      <c r="AM984" s="68"/>
      <c r="AN984" s="68"/>
      <c r="AO984" s="70"/>
      <c r="AP984" s="71"/>
      <c r="AQ984" s="70"/>
      <c r="AR984" s="72"/>
      <c r="AS984" s="55"/>
      <c r="AT984" s="55"/>
      <c r="AU984" s="55"/>
      <c r="AV984" s="78"/>
    </row>
    <row r="985" spans="28:48" ht="14.25">
      <c r="AB985" s="68"/>
      <c r="AC985" s="69"/>
      <c r="AD985" s="68"/>
      <c r="AE985" s="69"/>
      <c r="AF985" s="69"/>
      <c r="AG985" s="69"/>
      <c r="AH985" s="68"/>
      <c r="AI985" s="68"/>
      <c r="AJ985" s="68"/>
      <c r="AK985" s="68"/>
      <c r="AL985" s="68"/>
      <c r="AM985" s="68"/>
      <c r="AN985" s="68"/>
      <c r="AO985" s="70"/>
      <c r="AP985" s="71"/>
      <c r="AQ985" s="70"/>
      <c r="AR985" s="72"/>
      <c r="AS985" s="55"/>
      <c r="AT985" s="55"/>
      <c r="AU985" s="55"/>
      <c r="AV985" s="78"/>
    </row>
    <row r="986" spans="28:48" ht="14.25">
      <c r="AB986" s="68"/>
      <c r="AC986" s="69"/>
      <c r="AD986" s="68"/>
      <c r="AE986" s="69"/>
      <c r="AF986" s="69"/>
      <c r="AG986" s="69"/>
      <c r="AH986" s="68"/>
      <c r="AI986" s="68"/>
      <c r="AJ986" s="68"/>
      <c r="AK986" s="68"/>
      <c r="AL986" s="68"/>
      <c r="AM986" s="68"/>
      <c r="AN986" s="68"/>
      <c r="AO986" s="70"/>
      <c r="AP986" s="71"/>
      <c r="AQ986" s="70"/>
      <c r="AR986" s="72"/>
      <c r="AS986" s="55"/>
      <c r="AT986" s="55"/>
      <c r="AU986" s="55"/>
      <c r="AV986" s="78"/>
    </row>
    <row r="987" spans="28:48" ht="14.25">
      <c r="AB987" s="68"/>
      <c r="AC987" s="69"/>
      <c r="AD987" s="68"/>
      <c r="AE987" s="69"/>
      <c r="AF987" s="69"/>
      <c r="AG987" s="69"/>
      <c r="AH987" s="68"/>
      <c r="AI987" s="68"/>
      <c r="AJ987" s="68"/>
      <c r="AK987" s="68"/>
      <c r="AL987" s="68"/>
      <c r="AM987" s="68"/>
      <c r="AN987" s="68"/>
      <c r="AO987" s="70"/>
      <c r="AP987" s="71"/>
      <c r="AQ987" s="70"/>
      <c r="AR987" s="72"/>
      <c r="AS987" s="55"/>
      <c r="AT987" s="55"/>
      <c r="AU987" s="55"/>
      <c r="AV987" s="78"/>
    </row>
    <row r="988" spans="28:48" ht="14.25">
      <c r="AB988" s="68"/>
      <c r="AC988" s="69"/>
      <c r="AD988" s="68"/>
      <c r="AE988" s="69"/>
      <c r="AF988" s="69"/>
      <c r="AG988" s="69"/>
      <c r="AH988" s="68"/>
      <c r="AI988" s="68"/>
      <c r="AJ988" s="68"/>
      <c r="AK988" s="68"/>
      <c r="AL988" s="68"/>
      <c r="AM988" s="68"/>
      <c r="AN988" s="68"/>
      <c r="AO988" s="70"/>
      <c r="AP988" s="71"/>
      <c r="AQ988" s="70"/>
      <c r="AR988" s="72"/>
      <c r="AS988" s="55"/>
      <c r="AT988" s="55"/>
      <c r="AU988" s="55"/>
      <c r="AV988" s="78"/>
    </row>
    <row r="989" spans="28:48" ht="14.25">
      <c r="AB989" s="68"/>
      <c r="AC989" s="69"/>
      <c r="AD989" s="68"/>
      <c r="AE989" s="69"/>
      <c r="AF989" s="69"/>
      <c r="AG989" s="69"/>
      <c r="AH989" s="68"/>
      <c r="AI989" s="68"/>
      <c r="AJ989" s="68"/>
      <c r="AK989" s="68"/>
      <c r="AL989" s="68"/>
      <c r="AM989" s="68"/>
      <c r="AN989" s="68"/>
      <c r="AO989" s="70"/>
      <c r="AP989" s="71"/>
      <c r="AQ989" s="70"/>
      <c r="AR989" s="72"/>
      <c r="AS989" s="55"/>
      <c r="AT989" s="55"/>
      <c r="AU989" s="55"/>
      <c r="AV989" s="78"/>
    </row>
    <row r="990" spans="28:48" ht="14.25">
      <c r="AB990" s="68"/>
      <c r="AC990" s="69"/>
      <c r="AD990" s="68"/>
      <c r="AE990" s="69"/>
      <c r="AF990" s="69"/>
      <c r="AG990" s="69"/>
      <c r="AH990" s="68"/>
      <c r="AI990" s="68"/>
      <c r="AJ990" s="68"/>
      <c r="AK990" s="68"/>
      <c r="AL990" s="68"/>
      <c r="AM990" s="68"/>
      <c r="AN990" s="68"/>
      <c r="AO990" s="70"/>
      <c r="AP990" s="71"/>
      <c r="AQ990" s="70"/>
      <c r="AR990" s="72"/>
      <c r="AS990" s="55"/>
      <c r="AT990" s="55"/>
      <c r="AU990" s="55"/>
      <c r="AV990" s="78"/>
    </row>
    <row r="991" spans="28:48" ht="14.25">
      <c r="AB991" s="68"/>
      <c r="AC991" s="69"/>
      <c r="AD991" s="68"/>
      <c r="AE991" s="69"/>
      <c r="AF991" s="69"/>
      <c r="AG991" s="69"/>
      <c r="AH991" s="68"/>
      <c r="AI991" s="68"/>
      <c r="AJ991" s="68"/>
      <c r="AK991" s="68"/>
      <c r="AL991" s="68"/>
      <c r="AM991" s="68"/>
      <c r="AN991" s="68"/>
      <c r="AO991" s="70"/>
      <c r="AP991" s="71"/>
      <c r="AQ991" s="70"/>
      <c r="AR991" s="72"/>
      <c r="AS991" s="55"/>
      <c r="AT991" s="55"/>
      <c r="AU991" s="55"/>
      <c r="AV991" s="78"/>
    </row>
    <row r="992" spans="28:48" ht="14.25">
      <c r="AB992" s="68"/>
      <c r="AC992" s="69"/>
      <c r="AD992" s="68"/>
      <c r="AE992" s="69"/>
      <c r="AF992" s="69"/>
      <c r="AG992" s="69"/>
      <c r="AH992" s="68"/>
      <c r="AI992" s="68"/>
      <c r="AJ992" s="68"/>
      <c r="AK992" s="68"/>
      <c r="AL992" s="68"/>
      <c r="AM992" s="68"/>
      <c r="AN992" s="68"/>
      <c r="AO992" s="70"/>
      <c r="AP992" s="71"/>
      <c r="AQ992" s="70"/>
      <c r="AR992" s="72"/>
      <c r="AS992" s="55"/>
      <c r="AT992" s="55"/>
      <c r="AU992" s="55"/>
      <c r="AV992" s="78"/>
    </row>
    <row r="993" spans="28:48" ht="14.25">
      <c r="AB993" s="68"/>
      <c r="AC993" s="69"/>
      <c r="AD993" s="68"/>
      <c r="AE993" s="69"/>
      <c r="AF993" s="69"/>
      <c r="AG993" s="69"/>
      <c r="AH993" s="68"/>
      <c r="AI993" s="68"/>
      <c r="AJ993" s="68"/>
      <c r="AK993" s="68"/>
      <c r="AL993" s="68"/>
      <c r="AM993" s="68"/>
      <c r="AN993" s="68"/>
      <c r="AO993" s="70"/>
      <c r="AP993" s="71"/>
      <c r="AQ993" s="70"/>
      <c r="AR993" s="72"/>
      <c r="AS993" s="55"/>
      <c r="AT993" s="55"/>
      <c r="AU993" s="55"/>
      <c r="AV993" s="78"/>
    </row>
    <row r="994" spans="28:48" ht="14.25">
      <c r="AB994" s="68"/>
      <c r="AC994" s="69"/>
      <c r="AD994" s="68"/>
      <c r="AE994" s="69"/>
      <c r="AF994" s="69"/>
      <c r="AG994" s="69"/>
      <c r="AH994" s="68"/>
      <c r="AI994" s="68"/>
      <c r="AJ994" s="68"/>
      <c r="AK994" s="68"/>
      <c r="AL994" s="68"/>
      <c r="AM994" s="68"/>
      <c r="AN994" s="68"/>
      <c r="AO994" s="70"/>
      <c r="AP994" s="71"/>
      <c r="AQ994" s="70"/>
      <c r="AR994" s="72"/>
      <c r="AS994" s="55"/>
      <c r="AT994" s="55"/>
      <c r="AU994" s="55"/>
      <c r="AV994" s="78"/>
    </row>
    <row r="995" spans="28:48" ht="14.25">
      <c r="AB995" s="68"/>
      <c r="AC995" s="69"/>
      <c r="AD995" s="68"/>
      <c r="AE995" s="69"/>
      <c r="AF995" s="69"/>
      <c r="AG995" s="69"/>
      <c r="AH995" s="68"/>
      <c r="AI995" s="68"/>
      <c r="AJ995" s="68"/>
      <c r="AK995" s="68"/>
      <c r="AL995" s="68"/>
      <c r="AM995" s="68"/>
      <c r="AN995" s="68"/>
      <c r="AO995" s="70"/>
      <c r="AP995" s="71"/>
      <c r="AQ995" s="70"/>
      <c r="AR995" s="72"/>
      <c r="AS995" s="55"/>
      <c r="AT995" s="55"/>
      <c r="AU995" s="55"/>
      <c r="AV995" s="78"/>
    </row>
    <row r="996" spans="28:48" ht="14.25">
      <c r="AB996" s="68"/>
      <c r="AC996" s="69"/>
      <c r="AD996" s="68"/>
      <c r="AE996" s="69"/>
      <c r="AF996" s="69"/>
      <c r="AG996" s="69"/>
      <c r="AH996" s="68"/>
      <c r="AI996" s="68"/>
      <c r="AJ996" s="68"/>
      <c r="AK996" s="68"/>
      <c r="AL996" s="68"/>
      <c r="AM996" s="68"/>
      <c r="AN996" s="68"/>
      <c r="AO996" s="70"/>
      <c r="AP996" s="71"/>
      <c r="AQ996" s="70"/>
      <c r="AR996" s="72"/>
      <c r="AS996" s="55"/>
      <c r="AT996" s="55"/>
      <c r="AU996" s="55"/>
      <c r="AV996" s="78"/>
    </row>
    <row r="997" spans="28:48" ht="14.25">
      <c r="AB997" s="68"/>
      <c r="AC997" s="69"/>
      <c r="AD997" s="68"/>
      <c r="AE997" s="69"/>
      <c r="AF997" s="69"/>
      <c r="AG997" s="69"/>
      <c r="AH997" s="68"/>
      <c r="AI997" s="68"/>
      <c r="AJ997" s="68"/>
      <c r="AK997" s="68"/>
      <c r="AL997" s="68"/>
      <c r="AM997" s="68"/>
      <c r="AN997" s="68"/>
      <c r="AO997" s="70"/>
      <c r="AP997" s="71"/>
      <c r="AQ997" s="70"/>
      <c r="AR997" s="72"/>
      <c r="AS997" s="55"/>
      <c r="AT997" s="55"/>
      <c r="AU997" s="55"/>
      <c r="AV997" s="78"/>
    </row>
    <row r="998" spans="28:48" ht="14.25">
      <c r="AB998" s="68"/>
      <c r="AC998" s="69"/>
      <c r="AD998" s="68"/>
      <c r="AE998" s="69"/>
      <c r="AF998" s="69"/>
      <c r="AG998" s="69"/>
      <c r="AH998" s="68"/>
      <c r="AI998" s="68"/>
      <c r="AJ998" s="68"/>
      <c r="AK998" s="68"/>
      <c r="AL998" s="68"/>
      <c r="AM998" s="68"/>
      <c r="AN998" s="68"/>
      <c r="AO998" s="70"/>
      <c r="AP998" s="71"/>
      <c r="AQ998" s="70"/>
      <c r="AR998" s="72"/>
      <c r="AS998" s="55"/>
      <c r="AT998" s="55"/>
      <c r="AU998" s="55"/>
      <c r="AV998" s="78"/>
    </row>
    <row r="999" spans="28:48" ht="14.25">
      <c r="AB999" s="68"/>
      <c r="AC999" s="69"/>
      <c r="AD999" s="68"/>
      <c r="AE999" s="69"/>
      <c r="AF999" s="69"/>
      <c r="AG999" s="69"/>
      <c r="AH999" s="68"/>
      <c r="AI999" s="68"/>
      <c r="AJ999" s="68"/>
      <c r="AK999" s="68"/>
      <c r="AL999" s="68"/>
      <c r="AM999" s="68"/>
      <c r="AN999" s="68"/>
      <c r="AO999" s="70"/>
      <c r="AP999" s="71"/>
      <c r="AQ999" s="70"/>
      <c r="AR999" s="72"/>
      <c r="AS999" s="55"/>
      <c r="AT999" s="55"/>
      <c r="AU999" s="55"/>
      <c r="AV999" s="78"/>
    </row>
    <row r="1000" spans="28:48" ht="14.25">
      <c r="AB1000" s="68"/>
      <c r="AC1000" s="69"/>
      <c r="AD1000" s="68"/>
      <c r="AE1000" s="69"/>
      <c r="AF1000" s="69"/>
      <c r="AG1000" s="69"/>
      <c r="AH1000" s="68"/>
      <c r="AI1000" s="68"/>
      <c r="AJ1000" s="68"/>
      <c r="AK1000" s="68"/>
      <c r="AL1000" s="68"/>
      <c r="AM1000" s="68"/>
      <c r="AN1000" s="68"/>
      <c r="AO1000" s="70"/>
      <c r="AP1000" s="71"/>
      <c r="AQ1000" s="70"/>
      <c r="AR1000" s="72"/>
      <c r="AS1000" s="55"/>
      <c r="AT1000" s="55"/>
      <c r="AU1000" s="55"/>
      <c r="AV1000" s="78"/>
    </row>
    <row r="1001" spans="28:48" ht="14.25">
      <c r="AB1001" s="68"/>
      <c r="AC1001" s="69"/>
      <c r="AD1001" s="68"/>
      <c r="AE1001" s="69"/>
      <c r="AF1001" s="69"/>
      <c r="AG1001" s="69"/>
      <c r="AH1001" s="68"/>
      <c r="AI1001" s="68"/>
      <c r="AJ1001" s="68"/>
      <c r="AK1001" s="68"/>
      <c r="AL1001" s="68"/>
      <c r="AM1001" s="68"/>
      <c r="AN1001" s="68"/>
      <c r="AO1001" s="70"/>
      <c r="AP1001" s="71"/>
      <c r="AQ1001" s="70"/>
      <c r="AR1001" s="72"/>
      <c r="AS1001" s="55"/>
      <c r="AT1001" s="55"/>
      <c r="AU1001" s="55"/>
      <c r="AV1001" s="78"/>
    </row>
    <row r="1002" spans="28:48" ht="14.25">
      <c r="AB1002" s="68"/>
      <c r="AC1002" s="69"/>
      <c r="AD1002" s="68"/>
      <c r="AE1002" s="69"/>
      <c r="AF1002" s="69"/>
      <c r="AG1002" s="69"/>
      <c r="AH1002" s="68"/>
      <c r="AI1002" s="68"/>
      <c r="AJ1002" s="68"/>
      <c r="AK1002" s="68"/>
      <c r="AL1002" s="68"/>
      <c r="AM1002" s="68"/>
      <c r="AN1002" s="68"/>
      <c r="AO1002" s="70"/>
      <c r="AP1002" s="71"/>
      <c r="AQ1002" s="70"/>
      <c r="AR1002" s="72"/>
      <c r="AS1002" s="55"/>
      <c r="AT1002" s="55"/>
      <c r="AU1002" s="55"/>
      <c r="AV1002" s="78"/>
    </row>
    <row r="1003" spans="28:48" ht="14.25">
      <c r="AB1003" s="68"/>
      <c r="AC1003" s="69"/>
      <c r="AD1003" s="68"/>
      <c r="AE1003" s="69"/>
      <c r="AF1003" s="69"/>
      <c r="AG1003" s="69"/>
      <c r="AH1003" s="68"/>
      <c r="AI1003" s="68"/>
      <c r="AJ1003" s="68"/>
      <c r="AK1003" s="68"/>
      <c r="AL1003" s="68"/>
      <c r="AM1003" s="68"/>
      <c r="AN1003" s="68"/>
      <c r="AO1003" s="70"/>
      <c r="AP1003" s="71"/>
      <c r="AQ1003" s="70"/>
      <c r="AR1003" s="72"/>
      <c r="AS1003" s="55"/>
      <c r="AT1003" s="55"/>
      <c r="AU1003" s="55"/>
      <c r="AV1003" s="78"/>
    </row>
    <row r="1004" spans="28:48" ht="14.25">
      <c r="AB1004" s="68"/>
      <c r="AC1004" s="69"/>
      <c r="AD1004" s="68"/>
      <c r="AE1004" s="69"/>
      <c r="AF1004" s="69"/>
      <c r="AG1004" s="69"/>
      <c r="AH1004" s="68"/>
      <c r="AI1004" s="68"/>
      <c r="AJ1004" s="68"/>
      <c r="AK1004" s="68"/>
      <c r="AL1004" s="68"/>
      <c r="AM1004" s="68"/>
      <c r="AN1004" s="68"/>
      <c r="AO1004" s="70"/>
      <c r="AP1004" s="71"/>
      <c r="AQ1004" s="70"/>
      <c r="AR1004" s="72"/>
      <c r="AS1004" s="55"/>
      <c r="AT1004" s="55"/>
      <c r="AU1004" s="55"/>
      <c r="AV1004" s="78"/>
    </row>
    <row r="1005" spans="28:48" ht="14.25">
      <c r="AB1005" s="68"/>
      <c r="AC1005" s="69"/>
      <c r="AD1005" s="68"/>
      <c r="AE1005" s="69"/>
      <c r="AF1005" s="69"/>
      <c r="AG1005" s="69"/>
      <c r="AH1005" s="68"/>
      <c r="AI1005" s="68"/>
      <c r="AJ1005" s="68"/>
      <c r="AK1005" s="68"/>
      <c r="AL1005" s="68"/>
      <c r="AM1005" s="68"/>
      <c r="AN1005" s="68"/>
      <c r="AO1005" s="70"/>
      <c r="AP1005" s="71"/>
      <c r="AQ1005" s="70"/>
      <c r="AR1005" s="72"/>
      <c r="AS1005" s="55"/>
      <c r="AT1005" s="55"/>
      <c r="AU1005" s="55"/>
      <c r="AV1005" s="78"/>
    </row>
    <row r="1006" spans="28:48" ht="14.25">
      <c r="AB1006" s="68"/>
      <c r="AC1006" s="69"/>
      <c r="AD1006" s="68"/>
      <c r="AE1006" s="69"/>
      <c r="AF1006" s="69"/>
      <c r="AG1006" s="69"/>
      <c r="AH1006" s="68"/>
      <c r="AI1006" s="68"/>
      <c r="AJ1006" s="68"/>
      <c r="AK1006" s="68"/>
      <c r="AL1006" s="68"/>
      <c r="AM1006" s="68"/>
      <c r="AN1006" s="68"/>
      <c r="AO1006" s="70"/>
      <c r="AP1006" s="71"/>
      <c r="AQ1006" s="70"/>
      <c r="AR1006" s="72"/>
      <c r="AS1006" s="55"/>
      <c r="AT1006" s="55"/>
      <c r="AU1006" s="55"/>
      <c r="AV1006" s="78"/>
    </row>
    <row r="1007" spans="28:48" ht="14.25">
      <c r="AB1007" s="68"/>
      <c r="AC1007" s="69"/>
      <c r="AD1007" s="68"/>
      <c r="AE1007" s="69"/>
      <c r="AF1007" s="69"/>
      <c r="AG1007" s="69"/>
      <c r="AH1007" s="68"/>
      <c r="AI1007" s="68"/>
      <c r="AJ1007" s="68"/>
      <c r="AK1007" s="68"/>
      <c r="AL1007" s="68"/>
      <c r="AM1007" s="68"/>
      <c r="AN1007" s="68"/>
      <c r="AO1007" s="70"/>
      <c r="AP1007" s="71"/>
      <c r="AQ1007" s="70"/>
      <c r="AR1007" s="72"/>
      <c r="AS1007" s="55"/>
      <c r="AT1007" s="55"/>
      <c r="AU1007" s="55"/>
      <c r="AV1007" s="78"/>
    </row>
    <row r="1008" spans="28:48" ht="14.25">
      <c r="AB1008" s="68"/>
      <c r="AC1008" s="69"/>
      <c r="AD1008" s="68"/>
      <c r="AE1008" s="69"/>
      <c r="AF1008" s="69"/>
      <c r="AG1008" s="69"/>
      <c r="AH1008" s="68"/>
      <c r="AI1008" s="68"/>
      <c r="AJ1008" s="68"/>
      <c r="AK1008" s="68"/>
      <c r="AL1008" s="68"/>
      <c r="AM1008" s="68"/>
      <c r="AN1008" s="68"/>
      <c r="AO1008" s="70"/>
      <c r="AP1008" s="71"/>
      <c r="AQ1008" s="70"/>
      <c r="AR1008" s="72"/>
      <c r="AS1008" s="55"/>
      <c r="AT1008" s="55"/>
      <c r="AU1008" s="55"/>
      <c r="AV1008" s="78"/>
    </row>
    <row r="1009" spans="28:48" ht="14.25">
      <c r="AB1009" s="68"/>
      <c r="AC1009" s="69"/>
      <c r="AD1009" s="68"/>
      <c r="AE1009" s="69"/>
      <c r="AF1009" s="69"/>
      <c r="AG1009" s="69"/>
      <c r="AH1009" s="68"/>
      <c r="AI1009" s="68"/>
      <c r="AJ1009" s="68"/>
      <c r="AK1009" s="68"/>
      <c r="AL1009" s="68"/>
      <c r="AM1009" s="68"/>
      <c r="AN1009" s="68"/>
      <c r="AO1009" s="70"/>
      <c r="AP1009" s="71"/>
      <c r="AQ1009" s="70"/>
      <c r="AR1009" s="72"/>
      <c r="AS1009" s="55"/>
      <c r="AT1009" s="55"/>
      <c r="AU1009" s="55"/>
      <c r="AV1009" s="78"/>
    </row>
    <row r="1010" spans="28:48" ht="14.25">
      <c r="AB1010" s="68"/>
      <c r="AC1010" s="69"/>
      <c r="AD1010" s="68"/>
      <c r="AE1010" s="69"/>
      <c r="AF1010" s="69"/>
      <c r="AG1010" s="69"/>
      <c r="AH1010" s="68"/>
      <c r="AI1010" s="68"/>
      <c r="AJ1010" s="68"/>
      <c r="AK1010" s="68"/>
      <c r="AL1010" s="68"/>
      <c r="AM1010" s="68"/>
      <c r="AN1010" s="68"/>
      <c r="AO1010" s="70"/>
      <c r="AP1010" s="71"/>
      <c r="AQ1010" s="70"/>
      <c r="AR1010" s="72"/>
      <c r="AS1010" s="55"/>
      <c r="AT1010" s="55"/>
      <c r="AU1010" s="55"/>
      <c r="AV1010" s="78"/>
    </row>
    <row r="1011" spans="28:48" ht="14.25">
      <c r="AB1011" s="68"/>
      <c r="AC1011" s="69"/>
      <c r="AD1011" s="68"/>
      <c r="AE1011" s="69"/>
      <c r="AF1011" s="69"/>
      <c r="AG1011" s="69"/>
      <c r="AH1011" s="68"/>
      <c r="AI1011" s="68"/>
      <c r="AJ1011" s="68"/>
      <c r="AK1011" s="68"/>
      <c r="AL1011" s="68"/>
      <c r="AM1011" s="68"/>
      <c r="AN1011" s="68"/>
      <c r="AO1011" s="70"/>
      <c r="AP1011" s="71"/>
      <c r="AQ1011" s="70"/>
      <c r="AR1011" s="72"/>
      <c r="AS1011" s="55"/>
      <c r="AT1011" s="55"/>
      <c r="AU1011" s="55"/>
      <c r="AV1011" s="78"/>
    </row>
    <row r="1012" spans="28:48" ht="14.25">
      <c r="AB1012" s="68"/>
      <c r="AC1012" s="69"/>
      <c r="AD1012" s="68"/>
      <c r="AE1012" s="69"/>
      <c r="AF1012" s="69"/>
      <c r="AG1012" s="69"/>
      <c r="AH1012" s="68"/>
      <c r="AI1012" s="68"/>
      <c r="AJ1012" s="68"/>
      <c r="AK1012" s="68"/>
      <c r="AL1012" s="68"/>
      <c r="AM1012" s="68"/>
      <c r="AN1012" s="68"/>
      <c r="AO1012" s="70"/>
      <c r="AP1012" s="71"/>
      <c r="AQ1012" s="70"/>
      <c r="AR1012" s="72"/>
      <c r="AS1012" s="55"/>
      <c r="AT1012" s="55"/>
      <c r="AU1012" s="55"/>
      <c r="AV1012" s="78"/>
    </row>
    <row r="1013" spans="28:48" ht="14.25">
      <c r="AB1013" s="68"/>
      <c r="AC1013" s="69"/>
      <c r="AD1013" s="68"/>
      <c r="AE1013" s="69"/>
      <c r="AF1013" s="69"/>
      <c r="AG1013" s="69"/>
      <c r="AH1013" s="68"/>
      <c r="AI1013" s="68"/>
      <c r="AJ1013" s="68"/>
      <c r="AK1013" s="68"/>
      <c r="AL1013" s="68"/>
      <c r="AM1013" s="68"/>
      <c r="AN1013" s="68"/>
      <c r="AO1013" s="70"/>
      <c r="AP1013" s="71"/>
      <c r="AQ1013" s="70"/>
      <c r="AR1013" s="72"/>
      <c r="AS1013" s="55"/>
      <c r="AT1013" s="55"/>
      <c r="AU1013" s="55"/>
      <c r="AV1013" s="78"/>
    </row>
    <row r="1014" spans="28:48" ht="14.25">
      <c r="AB1014" s="68"/>
      <c r="AC1014" s="69"/>
      <c r="AD1014" s="68"/>
      <c r="AE1014" s="69"/>
      <c r="AF1014" s="69"/>
      <c r="AG1014" s="69"/>
      <c r="AH1014" s="68"/>
      <c r="AI1014" s="68"/>
      <c r="AJ1014" s="68"/>
      <c r="AK1014" s="68"/>
      <c r="AL1014" s="68"/>
      <c r="AM1014" s="68"/>
      <c r="AN1014" s="68"/>
      <c r="AO1014" s="70"/>
      <c r="AP1014" s="71"/>
      <c r="AQ1014" s="70"/>
      <c r="AR1014" s="72"/>
      <c r="AS1014" s="55"/>
      <c r="AT1014" s="55"/>
      <c r="AU1014" s="55"/>
      <c r="AV1014" s="78"/>
    </row>
    <row r="1015" spans="28:48" ht="14.25">
      <c r="AB1015" s="68"/>
      <c r="AC1015" s="69"/>
      <c r="AD1015" s="68"/>
      <c r="AE1015" s="69"/>
      <c r="AF1015" s="69"/>
      <c r="AG1015" s="69"/>
      <c r="AH1015" s="68"/>
      <c r="AI1015" s="68"/>
      <c r="AJ1015" s="68"/>
      <c r="AK1015" s="68"/>
      <c r="AL1015" s="68"/>
      <c r="AM1015" s="68"/>
      <c r="AN1015" s="68"/>
      <c r="AO1015" s="70"/>
      <c r="AP1015" s="71"/>
      <c r="AQ1015" s="70"/>
      <c r="AR1015" s="72"/>
      <c r="AS1015" s="55"/>
      <c r="AT1015" s="55"/>
      <c r="AU1015" s="55"/>
      <c r="AV1015" s="78"/>
    </row>
    <row r="1016" spans="28:48" ht="14.25">
      <c r="AB1016" s="68"/>
      <c r="AC1016" s="69"/>
      <c r="AD1016" s="68"/>
      <c r="AE1016" s="69"/>
      <c r="AF1016" s="69"/>
      <c r="AG1016" s="69"/>
      <c r="AH1016" s="68"/>
      <c r="AI1016" s="68"/>
      <c r="AJ1016" s="68"/>
      <c r="AK1016" s="68"/>
      <c r="AL1016" s="68"/>
      <c r="AM1016" s="68"/>
      <c r="AN1016" s="68"/>
      <c r="AO1016" s="70"/>
      <c r="AP1016" s="71"/>
      <c r="AQ1016" s="70"/>
      <c r="AR1016" s="72"/>
      <c r="AS1016" s="55"/>
      <c r="AT1016" s="55"/>
      <c r="AU1016" s="55"/>
      <c r="AV1016" s="78"/>
    </row>
    <row r="1017" spans="28:48" ht="14.25">
      <c r="AB1017" s="68"/>
      <c r="AC1017" s="69"/>
      <c r="AD1017" s="68"/>
      <c r="AE1017" s="69"/>
      <c r="AF1017" s="69"/>
      <c r="AG1017" s="69"/>
      <c r="AH1017" s="68"/>
      <c r="AI1017" s="68"/>
      <c r="AJ1017" s="68"/>
      <c r="AK1017" s="68"/>
      <c r="AL1017" s="68"/>
      <c r="AM1017" s="68"/>
      <c r="AN1017" s="68"/>
      <c r="AO1017" s="70"/>
      <c r="AP1017" s="71"/>
      <c r="AQ1017" s="70"/>
      <c r="AR1017" s="72"/>
      <c r="AS1017" s="55"/>
      <c r="AT1017" s="55"/>
      <c r="AU1017" s="55"/>
      <c r="AV1017" s="78"/>
    </row>
    <row r="1018" spans="28:48" ht="14.25">
      <c r="AB1018" s="68"/>
      <c r="AC1018" s="69"/>
      <c r="AD1018" s="68"/>
      <c r="AE1018" s="69"/>
      <c r="AF1018" s="69"/>
      <c r="AG1018" s="69"/>
      <c r="AH1018" s="68"/>
      <c r="AI1018" s="68"/>
      <c r="AJ1018" s="68"/>
      <c r="AK1018" s="68"/>
      <c r="AL1018" s="68"/>
      <c r="AM1018" s="68"/>
      <c r="AN1018" s="68"/>
      <c r="AO1018" s="70"/>
      <c r="AP1018" s="71"/>
      <c r="AQ1018" s="70"/>
      <c r="AR1018" s="72"/>
      <c r="AS1018" s="55"/>
      <c r="AT1018" s="55"/>
      <c r="AU1018" s="55"/>
      <c r="AV1018" s="78"/>
    </row>
    <row r="1019" spans="28:48" ht="14.25">
      <c r="AB1019" s="68"/>
      <c r="AC1019" s="69"/>
      <c r="AD1019" s="68"/>
      <c r="AE1019" s="69"/>
      <c r="AF1019" s="69"/>
      <c r="AG1019" s="69"/>
      <c r="AH1019" s="68"/>
      <c r="AI1019" s="68"/>
      <c r="AJ1019" s="68"/>
      <c r="AK1019" s="68"/>
      <c r="AL1019" s="68"/>
      <c r="AM1019" s="68"/>
      <c r="AN1019" s="68"/>
      <c r="AO1019" s="70"/>
      <c r="AP1019" s="71"/>
      <c r="AQ1019" s="70"/>
      <c r="AR1019" s="72"/>
      <c r="AS1019" s="55"/>
      <c r="AT1019" s="55"/>
      <c r="AU1019" s="55"/>
      <c r="AV1019" s="78"/>
    </row>
    <row r="1020" spans="28:48" ht="14.25">
      <c r="AB1020" s="68"/>
      <c r="AC1020" s="69"/>
      <c r="AD1020" s="68"/>
      <c r="AE1020" s="69"/>
      <c r="AF1020" s="69"/>
      <c r="AG1020" s="69"/>
      <c r="AH1020" s="68"/>
      <c r="AI1020" s="68"/>
      <c r="AJ1020" s="68"/>
      <c r="AK1020" s="68"/>
      <c r="AL1020" s="68"/>
      <c r="AM1020" s="68"/>
      <c r="AN1020" s="68"/>
      <c r="AO1020" s="70"/>
      <c r="AP1020" s="71"/>
      <c r="AQ1020" s="70"/>
      <c r="AR1020" s="72"/>
      <c r="AS1020" s="55"/>
      <c r="AT1020" s="55"/>
      <c r="AU1020" s="55"/>
      <c r="AV1020" s="78"/>
    </row>
    <row r="1021" spans="28:48" ht="14.25">
      <c r="AB1021" s="68"/>
      <c r="AC1021" s="69"/>
      <c r="AD1021" s="68"/>
      <c r="AE1021" s="69"/>
      <c r="AF1021" s="69"/>
      <c r="AG1021" s="69"/>
      <c r="AH1021" s="68"/>
      <c r="AI1021" s="68"/>
      <c r="AJ1021" s="68"/>
      <c r="AK1021" s="68"/>
      <c r="AL1021" s="68"/>
      <c r="AM1021" s="68"/>
      <c r="AN1021" s="68"/>
      <c r="AO1021" s="70"/>
      <c r="AP1021" s="71"/>
      <c r="AQ1021" s="70"/>
      <c r="AR1021" s="72"/>
      <c r="AS1021" s="55"/>
      <c r="AT1021" s="55"/>
      <c r="AU1021" s="55"/>
      <c r="AV1021" s="78"/>
    </row>
    <row r="1022" spans="28:48" ht="14.25">
      <c r="AB1022" s="68"/>
      <c r="AC1022" s="69"/>
      <c r="AD1022" s="68"/>
      <c r="AE1022" s="69"/>
      <c r="AF1022" s="69"/>
      <c r="AG1022" s="69"/>
      <c r="AH1022" s="68"/>
      <c r="AI1022" s="68"/>
      <c r="AJ1022" s="68"/>
      <c r="AK1022" s="68"/>
      <c r="AL1022" s="68"/>
      <c r="AM1022" s="68"/>
      <c r="AN1022" s="68"/>
      <c r="AO1022" s="70"/>
      <c r="AP1022" s="71"/>
      <c r="AQ1022" s="70"/>
      <c r="AR1022" s="72"/>
      <c r="AS1022" s="55"/>
      <c r="AT1022" s="55"/>
      <c r="AU1022" s="55"/>
      <c r="AV1022" s="78"/>
    </row>
    <row r="1023" spans="28:48" ht="14.25">
      <c r="AB1023" s="68"/>
      <c r="AC1023" s="69"/>
      <c r="AD1023" s="68"/>
      <c r="AE1023" s="69"/>
      <c r="AF1023" s="69"/>
      <c r="AG1023" s="69"/>
      <c r="AH1023" s="68"/>
      <c r="AI1023" s="68"/>
      <c r="AJ1023" s="68"/>
      <c r="AK1023" s="68"/>
      <c r="AL1023" s="68"/>
      <c r="AM1023" s="68"/>
      <c r="AN1023" s="68"/>
      <c r="AO1023" s="70"/>
      <c r="AP1023" s="71"/>
      <c r="AQ1023" s="70"/>
      <c r="AR1023" s="72"/>
      <c r="AS1023" s="55"/>
      <c r="AT1023" s="55"/>
      <c r="AU1023" s="55"/>
      <c r="AV1023" s="78"/>
    </row>
    <row r="1024" spans="28:48" ht="14.25">
      <c r="AB1024" s="68"/>
      <c r="AC1024" s="69"/>
      <c r="AD1024" s="68"/>
      <c r="AE1024" s="69"/>
      <c r="AF1024" s="69"/>
      <c r="AG1024" s="69"/>
      <c r="AH1024" s="68"/>
      <c r="AI1024" s="68"/>
      <c r="AJ1024" s="68"/>
      <c r="AK1024" s="68"/>
      <c r="AL1024" s="68"/>
      <c r="AM1024" s="68"/>
      <c r="AN1024" s="68"/>
      <c r="AO1024" s="70"/>
      <c r="AP1024" s="71"/>
      <c r="AQ1024" s="70"/>
      <c r="AR1024" s="72"/>
      <c r="AS1024" s="55"/>
      <c r="AT1024" s="55"/>
      <c r="AU1024" s="55"/>
      <c r="AV1024" s="78"/>
    </row>
    <row r="1025" spans="28:48" ht="14.25">
      <c r="AB1025" s="68"/>
      <c r="AC1025" s="69"/>
      <c r="AD1025" s="68"/>
      <c r="AE1025" s="69"/>
      <c r="AF1025" s="69"/>
      <c r="AG1025" s="69"/>
      <c r="AH1025" s="68"/>
      <c r="AI1025" s="68"/>
      <c r="AJ1025" s="68"/>
      <c r="AK1025" s="68"/>
      <c r="AL1025" s="68"/>
      <c r="AM1025" s="68"/>
      <c r="AN1025" s="68"/>
      <c r="AO1025" s="70"/>
      <c r="AP1025" s="71"/>
      <c r="AQ1025" s="70"/>
      <c r="AR1025" s="72"/>
      <c r="AS1025" s="55"/>
      <c r="AT1025" s="55"/>
      <c r="AU1025" s="55"/>
      <c r="AV1025" s="78"/>
    </row>
    <row r="1026" spans="28:48" ht="14.25">
      <c r="AB1026" s="68"/>
      <c r="AC1026" s="69"/>
      <c r="AD1026" s="68"/>
      <c r="AE1026" s="69"/>
      <c r="AF1026" s="69"/>
      <c r="AG1026" s="69"/>
      <c r="AH1026" s="68"/>
      <c r="AI1026" s="68"/>
      <c r="AJ1026" s="68"/>
      <c r="AK1026" s="68"/>
      <c r="AL1026" s="68"/>
      <c r="AM1026" s="68"/>
      <c r="AN1026" s="68"/>
      <c r="AO1026" s="70"/>
      <c r="AP1026" s="71"/>
      <c r="AQ1026" s="70"/>
      <c r="AR1026" s="72"/>
      <c r="AS1026" s="55"/>
      <c r="AT1026" s="55"/>
      <c r="AU1026" s="55"/>
      <c r="AV1026" s="78"/>
    </row>
    <row r="1027" spans="28:48" ht="14.25">
      <c r="AB1027" s="68"/>
      <c r="AC1027" s="69"/>
      <c r="AD1027" s="68"/>
      <c r="AE1027" s="69"/>
      <c r="AF1027" s="69"/>
      <c r="AG1027" s="69"/>
      <c r="AH1027" s="68"/>
      <c r="AI1027" s="68"/>
      <c r="AJ1027" s="68"/>
      <c r="AK1027" s="68"/>
      <c r="AL1027" s="68"/>
      <c r="AM1027" s="68"/>
      <c r="AN1027" s="68"/>
      <c r="AO1027" s="70"/>
      <c r="AP1027" s="71"/>
      <c r="AQ1027" s="70"/>
      <c r="AR1027" s="72"/>
      <c r="AS1027" s="55"/>
      <c r="AT1027" s="55"/>
      <c r="AU1027" s="55"/>
      <c r="AV1027" s="78"/>
    </row>
    <row r="1028" spans="28:48" ht="14.25">
      <c r="AB1028" s="68"/>
      <c r="AC1028" s="69"/>
      <c r="AD1028" s="68"/>
      <c r="AE1028" s="69"/>
      <c r="AF1028" s="69"/>
      <c r="AG1028" s="69"/>
      <c r="AH1028" s="68"/>
      <c r="AI1028" s="68"/>
      <c r="AJ1028" s="68"/>
      <c r="AK1028" s="68"/>
      <c r="AL1028" s="68"/>
      <c r="AM1028" s="68"/>
      <c r="AN1028" s="68"/>
      <c r="AO1028" s="70"/>
      <c r="AP1028" s="71"/>
      <c r="AQ1028" s="70"/>
      <c r="AR1028" s="72"/>
      <c r="AS1028" s="55"/>
      <c r="AT1028" s="55"/>
      <c r="AU1028" s="55"/>
      <c r="AV1028" s="78"/>
    </row>
    <row r="1029" spans="28:48" ht="14.25">
      <c r="AB1029" s="68"/>
      <c r="AC1029" s="69"/>
      <c r="AD1029" s="68"/>
      <c r="AE1029" s="69"/>
      <c r="AF1029" s="69"/>
      <c r="AG1029" s="69"/>
      <c r="AH1029" s="68"/>
      <c r="AI1029" s="68"/>
      <c r="AJ1029" s="68"/>
      <c r="AK1029" s="68"/>
      <c r="AL1029" s="68"/>
      <c r="AM1029" s="68"/>
      <c r="AN1029" s="68"/>
      <c r="AO1029" s="70"/>
      <c r="AP1029" s="71"/>
      <c r="AQ1029" s="70"/>
      <c r="AR1029" s="72"/>
      <c r="AS1029" s="55"/>
      <c r="AT1029" s="55"/>
      <c r="AU1029" s="55"/>
      <c r="AV1029" s="78"/>
    </row>
    <row r="1030" spans="28:48" ht="14.25">
      <c r="AB1030" s="68"/>
      <c r="AC1030" s="69"/>
      <c r="AD1030" s="68"/>
      <c r="AE1030" s="69"/>
      <c r="AF1030" s="69"/>
      <c r="AG1030" s="69"/>
      <c r="AH1030" s="68"/>
      <c r="AI1030" s="68"/>
      <c r="AJ1030" s="68"/>
      <c r="AK1030" s="68"/>
      <c r="AL1030" s="68"/>
      <c r="AM1030" s="68"/>
      <c r="AN1030" s="68"/>
      <c r="AO1030" s="70"/>
      <c r="AP1030" s="71"/>
      <c r="AQ1030" s="70"/>
      <c r="AR1030" s="72"/>
      <c r="AS1030" s="55"/>
      <c r="AT1030" s="55"/>
      <c r="AU1030" s="55"/>
      <c r="AV1030" s="78"/>
    </row>
    <row r="1031" spans="28:48" ht="14.25">
      <c r="AB1031" s="68"/>
      <c r="AC1031" s="69"/>
      <c r="AD1031" s="68"/>
      <c r="AE1031" s="69"/>
      <c r="AF1031" s="69"/>
      <c r="AG1031" s="69"/>
      <c r="AH1031" s="68"/>
      <c r="AI1031" s="68"/>
      <c r="AJ1031" s="68"/>
      <c r="AK1031" s="68"/>
      <c r="AL1031" s="68"/>
      <c r="AM1031" s="68"/>
      <c r="AN1031" s="68"/>
      <c r="AO1031" s="70"/>
      <c r="AP1031" s="71"/>
      <c r="AQ1031" s="70"/>
      <c r="AR1031" s="72"/>
      <c r="AS1031" s="55"/>
      <c r="AT1031" s="55"/>
      <c r="AU1031" s="55"/>
      <c r="AV1031" s="78"/>
    </row>
    <row r="1032" spans="28:48" ht="14.25">
      <c r="AB1032" s="68"/>
      <c r="AC1032" s="69"/>
      <c r="AD1032" s="68"/>
      <c r="AE1032" s="69"/>
      <c r="AF1032" s="69"/>
      <c r="AG1032" s="69"/>
      <c r="AH1032" s="68"/>
      <c r="AI1032" s="68"/>
      <c r="AJ1032" s="68"/>
      <c r="AK1032" s="68"/>
      <c r="AL1032" s="68"/>
      <c r="AM1032" s="68"/>
      <c r="AN1032" s="68"/>
      <c r="AO1032" s="70"/>
      <c r="AP1032" s="71"/>
      <c r="AQ1032" s="70"/>
      <c r="AR1032" s="72"/>
      <c r="AS1032" s="55"/>
      <c r="AT1032" s="55"/>
      <c r="AU1032" s="55"/>
      <c r="AV1032" s="78"/>
    </row>
    <row r="1033" spans="28:48" ht="14.25">
      <c r="AB1033" s="68"/>
      <c r="AC1033" s="69"/>
      <c r="AD1033" s="68"/>
      <c r="AE1033" s="69"/>
      <c r="AF1033" s="69"/>
      <c r="AG1033" s="69"/>
      <c r="AH1033" s="68"/>
      <c r="AI1033" s="68"/>
      <c r="AJ1033" s="68"/>
      <c r="AK1033" s="68"/>
      <c r="AL1033" s="68"/>
      <c r="AM1033" s="68"/>
      <c r="AN1033" s="68"/>
      <c r="AO1033" s="70"/>
      <c r="AP1033" s="71"/>
      <c r="AQ1033" s="70"/>
      <c r="AR1033" s="72"/>
      <c r="AS1033" s="55"/>
      <c r="AT1033" s="55"/>
      <c r="AU1033" s="55"/>
      <c r="AV1033" s="78"/>
    </row>
    <row r="1034" spans="28:48" ht="14.25">
      <c r="AB1034" s="68"/>
      <c r="AC1034" s="69"/>
      <c r="AD1034" s="68"/>
      <c r="AE1034" s="69"/>
      <c r="AF1034" s="69"/>
      <c r="AG1034" s="69"/>
      <c r="AH1034" s="68"/>
      <c r="AI1034" s="68"/>
      <c r="AJ1034" s="68"/>
      <c r="AK1034" s="68"/>
      <c r="AL1034" s="68"/>
      <c r="AM1034" s="68"/>
      <c r="AN1034" s="68"/>
      <c r="AO1034" s="70"/>
      <c r="AP1034" s="71"/>
      <c r="AQ1034" s="70"/>
      <c r="AR1034" s="72"/>
      <c r="AS1034" s="55"/>
      <c r="AT1034" s="55"/>
      <c r="AU1034" s="55"/>
      <c r="AV1034" s="78"/>
    </row>
    <row r="1035" spans="28:48" ht="14.25">
      <c r="AB1035" s="68"/>
      <c r="AC1035" s="69"/>
      <c r="AD1035" s="68"/>
      <c r="AE1035" s="69"/>
      <c r="AF1035" s="69"/>
      <c r="AG1035" s="69"/>
      <c r="AH1035" s="68"/>
      <c r="AI1035" s="68"/>
      <c r="AJ1035" s="68"/>
      <c r="AK1035" s="68"/>
      <c r="AL1035" s="68"/>
      <c r="AM1035" s="68"/>
      <c r="AN1035" s="68"/>
      <c r="AO1035" s="70"/>
      <c r="AP1035" s="71"/>
      <c r="AQ1035" s="70"/>
      <c r="AR1035" s="72"/>
      <c r="AS1035" s="55"/>
      <c r="AT1035" s="55"/>
      <c r="AU1035" s="55"/>
      <c r="AV1035" s="78"/>
    </row>
    <row r="1036" spans="28:48" ht="14.25">
      <c r="AB1036" s="68"/>
      <c r="AC1036" s="69"/>
      <c r="AD1036" s="68"/>
      <c r="AE1036" s="69"/>
      <c r="AF1036" s="69"/>
      <c r="AG1036" s="69"/>
      <c r="AH1036" s="68"/>
      <c r="AI1036" s="68"/>
      <c r="AJ1036" s="68"/>
      <c r="AK1036" s="68"/>
      <c r="AL1036" s="68"/>
      <c r="AM1036" s="68"/>
      <c r="AN1036" s="68"/>
      <c r="AO1036" s="70"/>
      <c r="AP1036" s="71"/>
      <c r="AQ1036" s="70"/>
      <c r="AR1036" s="72"/>
      <c r="AS1036" s="55"/>
      <c r="AT1036" s="55"/>
      <c r="AU1036" s="55"/>
      <c r="AV1036" s="78"/>
    </row>
    <row r="1037" spans="28:48" ht="14.25">
      <c r="AB1037" s="68"/>
      <c r="AC1037" s="69"/>
      <c r="AD1037" s="68"/>
      <c r="AE1037" s="69"/>
      <c r="AF1037" s="69"/>
      <c r="AG1037" s="69"/>
      <c r="AH1037" s="68"/>
      <c r="AI1037" s="68"/>
      <c r="AJ1037" s="68"/>
      <c r="AK1037" s="68"/>
      <c r="AL1037" s="68"/>
      <c r="AM1037" s="68"/>
      <c r="AN1037" s="68"/>
      <c r="AO1037" s="70"/>
      <c r="AP1037" s="71"/>
      <c r="AQ1037" s="70"/>
      <c r="AR1037" s="72"/>
      <c r="AS1037" s="55"/>
      <c r="AT1037" s="55"/>
      <c r="AU1037" s="55"/>
      <c r="AV1037" s="78"/>
    </row>
    <row r="1038" spans="28:48" ht="14.25">
      <c r="AB1038" s="68"/>
      <c r="AC1038" s="69"/>
      <c r="AD1038" s="68"/>
      <c r="AE1038" s="69"/>
      <c r="AF1038" s="69"/>
      <c r="AG1038" s="69"/>
      <c r="AH1038" s="68"/>
      <c r="AI1038" s="68"/>
      <c r="AJ1038" s="68"/>
      <c r="AK1038" s="68"/>
      <c r="AL1038" s="68"/>
      <c r="AM1038" s="68"/>
      <c r="AN1038" s="68"/>
      <c r="AO1038" s="70"/>
      <c r="AP1038" s="71"/>
      <c r="AQ1038" s="70"/>
      <c r="AR1038" s="72"/>
      <c r="AS1038" s="55"/>
      <c r="AT1038" s="55"/>
      <c r="AU1038" s="55"/>
      <c r="AV1038" s="78"/>
    </row>
    <row r="1039" spans="28:48" ht="14.25">
      <c r="AB1039" s="68"/>
      <c r="AC1039" s="69"/>
      <c r="AD1039" s="68"/>
      <c r="AE1039" s="69"/>
      <c r="AF1039" s="69"/>
      <c r="AG1039" s="69"/>
      <c r="AH1039" s="68"/>
      <c r="AI1039" s="68"/>
      <c r="AJ1039" s="68"/>
      <c r="AK1039" s="68"/>
      <c r="AL1039" s="68"/>
      <c r="AM1039" s="68"/>
      <c r="AN1039" s="68"/>
      <c r="AO1039" s="70"/>
      <c r="AP1039" s="71"/>
      <c r="AQ1039" s="70"/>
      <c r="AR1039" s="72"/>
      <c r="AS1039" s="55"/>
      <c r="AT1039" s="55"/>
      <c r="AU1039" s="55"/>
      <c r="AV1039" s="78"/>
    </row>
    <row r="1040" spans="28:48" ht="14.25">
      <c r="AB1040" s="68"/>
      <c r="AC1040" s="69"/>
      <c r="AD1040" s="68"/>
      <c r="AE1040" s="69"/>
      <c r="AF1040" s="69"/>
      <c r="AG1040" s="69"/>
      <c r="AH1040" s="68"/>
      <c r="AI1040" s="68"/>
      <c r="AJ1040" s="68"/>
      <c r="AK1040" s="68"/>
      <c r="AL1040" s="68"/>
      <c r="AM1040" s="68"/>
      <c r="AN1040" s="68"/>
      <c r="AO1040" s="70"/>
      <c r="AP1040" s="71"/>
      <c r="AQ1040" s="70"/>
      <c r="AR1040" s="72"/>
      <c r="AS1040" s="55"/>
      <c r="AT1040" s="55"/>
      <c r="AU1040" s="55"/>
      <c r="AV1040" s="78"/>
    </row>
    <row r="1041" spans="28:48" ht="14.25">
      <c r="AB1041" s="68"/>
      <c r="AC1041" s="69"/>
      <c r="AD1041" s="68"/>
      <c r="AE1041" s="69"/>
      <c r="AF1041" s="69"/>
      <c r="AG1041" s="69"/>
      <c r="AH1041" s="68"/>
      <c r="AI1041" s="68"/>
      <c r="AJ1041" s="68"/>
      <c r="AK1041" s="68"/>
      <c r="AL1041" s="68"/>
      <c r="AM1041" s="68"/>
      <c r="AN1041" s="68"/>
      <c r="AO1041" s="70"/>
      <c r="AP1041" s="71"/>
      <c r="AQ1041" s="70"/>
      <c r="AR1041" s="72"/>
      <c r="AS1041" s="55"/>
      <c r="AT1041" s="55"/>
      <c r="AU1041" s="55"/>
      <c r="AV1041" s="78"/>
    </row>
    <row r="1042" spans="28:48" ht="14.25">
      <c r="AB1042" s="68"/>
      <c r="AC1042" s="69"/>
      <c r="AD1042" s="68"/>
      <c r="AE1042" s="69"/>
      <c r="AF1042" s="69"/>
      <c r="AG1042" s="69"/>
      <c r="AH1042" s="68"/>
      <c r="AI1042" s="68"/>
      <c r="AJ1042" s="68"/>
      <c r="AK1042" s="68"/>
      <c r="AL1042" s="68"/>
      <c r="AM1042" s="68"/>
      <c r="AN1042" s="68"/>
      <c r="AO1042" s="70"/>
      <c r="AP1042" s="71"/>
      <c r="AQ1042" s="70"/>
      <c r="AR1042" s="72"/>
      <c r="AS1042" s="55"/>
      <c r="AT1042" s="55"/>
      <c r="AU1042" s="55"/>
      <c r="AV1042" s="78"/>
    </row>
    <row r="1043" spans="28:48" ht="14.25">
      <c r="AB1043" s="68"/>
      <c r="AC1043" s="69"/>
      <c r="AD1043" s="68"/>
      <c r="AE1043" s="69"/>
      <c r="AF1043" s="69"/>
      <c r="AG1043" s="69"/>
      <c r="AH1043" s="68"/>
      <c r="AI1043" s="68"/>
      <c r="AJ1043" s="68"/>
      <c r="AK1043" s="68"/>
      <c r="AL1043" s="68"/>
      <c r="AM1043" s="68"/>
      <c r="AN1043" s="68"/>
      <c r="AO1043" s="70"/>
      <c r="AP1043" s="71"/>
      <c r="AQ1043" s="70"/>
      <c r="AR1043" s="72"/>
      <c r="AS1043" s="55"/>
      <c r="AT1043" s="55"/>
      <c r="AU1043" s="55"/>
      <c r="AV1043" s="78"/>
    </row>
    <row r="1044" spans="28:48" ht="14.25">
      <c r="AB1044" s="68"/>
      <c r="AC1044" s="69"/>
      <c r="AD1044" s="68"/>
      <c r="AE1044" s="69"/>
      <c r="AF1044" s="69"/>
      <c r="AG1044" s="69"/>
      <c r="AH1044" s="68"/>
      <c r="AI1044" s="68"/>
      <c r="AJ1044" s="68"/>
      <c r="AK1044" s="68"/>
      <c r="AL1044" s="68"/>
      <c r="AM1044" s="68"/>
      <c r="AN1044" s="68"/>
      <c r="AO1044" s="70"/>
      <c r="AP1044" s="71"/>
      <c r="AQ1044" s="70"/>
      <c r="AR1044" s="72"/>
      <c r="AS1044" s="55"/>
      <c r="AT1044" s="55"/>
      <c r="AU1044" s="55"/>
      <c r="AV1044" s="78"/>
    </row>
    <row r="1045" spans="28:48" ht="14.25">
      <c r="AB1045" s="68"/>
      <c r="AC1045" s="69"/>
      <c r="AD1045" s="68"/>
      <c r="AE1045" s="69"/>
      <c r="AF1045" s="69"/>
      <c r="AG1045" s="69"/>
      <c r="AH1045" s="68"/>
      <c r="AI1045" s="68"/>
      <c r="AJ1045" s="68"/>
      <c r="AK1045" s="68"/>
      <c r="AL1045" s="68"/>
      <c r="AM1045" s="68"/>
      <c r="AN1045" s="68"/>
      <c r="AO1045" s="70"/>
      <c r="AP1045" s="71"/>
      <c r="AQ1045" s="70"/>
      <c r="AR1045" s="72"/>
      <c r="AS1045" s="55"/>
      <c r="AT1045" s="55"/>
      <c r="AU1045" s="55"/>
      <c r="AV1045" s="78"/>
    </row>
    <row r="1046" spans="28:48" ht="14.25">
      <c r="AB1046" s="68"/>
      <c r="AC1046" s="69"/>
      <c r="AD1046" s="68"/>
      <c r="AE1046" s="69"/>
      <c r="AF1046" s="69"/>
      <c r="AG1046" s="69"/>
      <c r="AH1046" s="68"/>
      <c r="AI1046" s="68"/>
      <c r="AJ1046" s="68"/>
      <c r="AK1046" s="68"/>
      <c r="AL1046" s="68"/>
      <c r="AM1046" s="68"/>
      <c r="AN1046" s="68"/>
      <c r="AO1046" s="70"/>
      <c r="AP1046" s="71"/>
      <c r="AQ1046" s="70"/>
      <c r="AR1046" s="72"/>
      <c r="AS1046" s="55"/>
      <c r="AT1046" s="55"/>
      <c r="AU1046" s="55"/>
      <c r="AV1046" s="78"/>
    </row>
    <row r="1047" spans="28:48" ht="14.25">
      <c r="AB1047" s="68"/>
      <c r="AC1047" s="69"/>
      <c r="AD1047" s="68"/>
      <c r="AE1047" s="69"/>
      <c r="AF1047" s="69"/>
      <c r="AG1047" s="69"/>
      <c r="AH1047" s="68"/>
      <c r="AI1047" s="68"/>
      <c r="AJ1047" s="68"/>
      <c r="AK1047" s="68"/>
      <c r="AL1047" s="68"/>
      <c r="AM1047" s="68"/>
      <c r="AN1047" s="68"/>
      <c r="AO1047" s="70"/>
      <c r="AP1047" s="71"/>
      <c r="AQ1047" s="70"/>
      <c r="AR1047" s="72"/>
      <c r="AS1047" s="55"/>
      <c r="AT1047" s="55"/>
      <c r="AU1047" s="55"/>
      <c r="AV1047" s="78"/>
    </row>
    <row r="1048" spans="28:48" ht="14.25">
      <c r="AB1048" s="68"/>
      <c r="AC1048" s="69"/>
      <c r="AD1048" s="68"/>
      <c r="AE1048" s="69"/>
      <c r="AF1048" s="69"/>
      <c r="AG1048" s="69"/>
      <c r="AH1048" s="68"/>
      <c r="AI1048" s="68"/>
      <c r="AJ1048" s="68"/>
      <c r="AK1048" s="68"/>
      <c r="AL1048" s="68"/>
      <c r="AM1048" s="68"/>
      <c r="AN1048" s="68"/>
      <c r="AO1048" s="70"/>
      <c r="AP1048" s="71"/>
      <c r="AQ1048" s="70"/>
      <c r="AR1048" s="72"/>
      <c r="AS1048" s="55"/>
      <c r="AT1048" s="55"/>
      <c r="AU1048" s="55"/>
      <c r="AV1048" s="78"/>
    </row>
    <row r="1049" spans="28:48" ht="14.25">
      <c r="AB1049" s="68"/>
      <c r="AC1049" s="69"/>
      <c r="AD1049" s="68"/>
      <c r="AE1049" s="69"/>
      <c r="AF1049" s="69"/>
      <c r="AG1049" s="69"/>
      <c r="AH1049" s="68"/>
      <c r="AI1049" s="68"/>
      <c r="AJ1049" s="68"/>
      <c r="AK1049" s="68"/>
      <c r="AL1049" s="68"/>
      <c r="AM1049" s="68"/>
      <c r="AN1049" s="68"/>
      <c r="AO1049" s="70"/>
      <c r="AP1049" s="71"/>
      <c r="AQ1049" s="70"/>
      <c r="AR1049" s="72"/>
      <c r="AS1049" s="55"/>
      <c r="AT1049" s="55"/>
      <c r="AU1049" s="55"/>
      <c r="AV1049" s="78"/>
    </row>
    <row r="1050" spans="28:48" ht="14.25">
      <c r="AB1050" s="68"/>
      <c r="AC1050" s="69"/>
      <c r="AD1050" s="68"/>
      <c r="AE1050" s="69"/>
      <c r="AF1050" s="69"/>
      <c r="AG1050" s="69"/>
      <c r="AH1050" s="68"/>
      <c r="AI1050" s="68"/>
      <c r="AJ1050" s="68"/>
      <c r="AK1050" s="68"/>
      <c r="AL1050" s="68"/>
      <c r="AM1050" s="68"/>
      <c r="AN1050" s="68"/>
      <c r="AO1050" s="70"/>
      <c r="AP1050" s="71"/>
      <c r="AQ1050" s="70"/>
      <c r="AR1050" s="72"/>
      <c r="AS1050" s="55"/>
      <c r="AT1050" s="55"/>
      <c r="AU1050" s="55"/>
      <c r="AV1050" s="78"/>
    </row>
    <row r="1051" spans="28:48" ht="14.25">
      <c r="AB1051" s="68"/>
      <c r="AC1051" s="69"/>
      <c r="AD1051" s="68"/>
      <c r="AE1051" s="69"/>
      <c r="AF1051" s="69"/>
      <c r="AG1051" s="69"/>
      <c r="AH1051" s="68"/>
      <c r="AI1051" s="68"/>
      <c r="AJ1051" s="68"/>
      <c r="AK1051" s="68"/>
      <c r="AL1051" s="68"/>
      <c r="AM1051" s="68"/>
      <c r="AN1051" s="68"/>
      <c r="AO1051" s="70"/>
      <c r="AP1051" s="71"/>
      <c r="AQ1051" s="70"/>
      <c r="AR1051" s="72"/>
      <c r="AS1051" s="55"/>
      <c r="AT1051" s="55"/>
      <c r="AU1051" s="55"/>
      <c r="AV1051" s="78"/>
    </row>
    <row r="1052" spans="28:48" ht="14.25">
      <c r="AB1052" s="68"/>
      <c r="AC1052" s="69"/>
      <c r="AD1052" s="68"/>
      <c r="AE1052" s="69"/>
      <c r="AF1052" s="69"/>
      <c r="AG1052" s="69"/>
      <c r="AH1052" s="68"/>
      <c r="AI1052" s="68"/>
      <c r="AJ1052" s="68"/>
      <c r="AK1052" s="68"/>
      <c r="AL1052" s="68"/>
      <c r="AM1052" s="68"/>
      <c r="AN1052" s="68"/>
      <c r="AO1052" s="70"/>
      <c r="AP1052" s="71"/>
      <c r="AQ1052" s="70"/>
      <c r="AR1052" s="72"/>
      <c r="AS1052" s="55"/>
      <c r="AT1052" s="55"/>
      <c r="AU1052" s="55"/>
      <c r="AV1052" s="78"/>
    </row>
    <row r="1053" spans="28:48" ht="14.25">
      <c r="AB1053" s="68"/>
      <c r="AC1053" s="69"/>
      <c r="AD1053" s="68"/>
      <c r="AE1053" s="69"/>
      <c r="AF1053" s="69"/>
      <c r="AG1053" s="69"/>
      <c r="AH1053" s="68"/>
      <c r="AI1053" s="68"/>
      <c r="AJ1053" s="68"/>
      <c r="AK1053" s="68"/>
      <c r="AL1053" s="68"/>
      <c r="AM1053" s="68"/>
      <c r="AN1053" s="68"/>
      <c r="AO1053" s="70"/>
      <c r="AP1053" s="71"/>
      <c r="AQ1053" s="70"/>
      <c r="AR1053" s="72"/>
      <c r="AS1053" s="55"/>
      <c r="AT1053" s="55"/>
      <c r="AU1053" s="55"/>
      <c r="AV1053" s="78"/>
    </row>
    <row r="1054" spans="28:48" ht="14.25">
      <c r="AB1054" s="68"/>
      <c r="AC1054" s="69"/>
      <c r="AD1054" s="68"/>
      <c r="AE1054" s="69"/>
      <c r="AF1054" s="69"/>
      <c r="AG1054" s="69"/>
      <c r="AH1054" s="68"/>
      <c r="AI1054" s="68"/>
      <c r="AJ1054" s="68"/>
      <c r="AK1054" s="68"/>
      <c r="AL1054" s="68"/>
      <c r="AM1054" s="68"/>
      <c r="AN1054" s="68"/>
      <c r="AO1054" s="70"/>
      <c r="AP1054" s="71"/>
      <c r="AQ1054" s="70"/>
      <c r="AR1054" s="72"/>
      <c r="AS1054" s="55"/>
      <c r="AT1054" s="55"/>
      <c r="AU1054" s="55"/>
      <c r="AV1054" s="78"/>
    </row>
    <row r="1055" spans="28:48" ht="14.25">
      <c r="AB1055" s="68"/>
      <c r="AC1055" s="69"/>
      <c r="AD1055" s="68"/>
      <c r="AE1055" s="69"/>
      <c r="AF1055" s="69"/>
      <c r="AG1055" s="69"/>
      <c r="AH1055" s="68"/>
      <c r="AI1055" s="68"/>
      <c r="AJ1055" s="68"/>
      <c r="AK1055" s="68"/>
      <c r="AL1055" s="68"/>
      <c r="AM1055" s="68"/>
      <c r="AN1055" s="68"/>
      <c r="AO1055" s="70"/>
      <c r="AP1055" s="71"/>
      <c r="AQ1055" s="70"/>
      <c r="AR1055" s="72"/>
      <c r="AS1055" s="55"/>
      <c r="AT1055" s="55"/>
      <c r="AU1055" s="55"/>
      <c r="AV1055" s="78"/>
    </row>
    <row r="1056" spans="28:48" ht="14.25">
      <c r="AB1056" s="68"/>
      <c r="AC1056" s="69"/>
      <c r="AD1056" s="68"/>
      <c r="AE1056" s="69"/>
      <c r="AF1056" s="69"/>
      <c r="AG1056" s="69"/>
      <c r="AH1056" s="68"/>
      <c r="AI1056" s="68"/>
      <c r="AJ1056" s="68"/>
      <c r="AK1056" s="68"/>
      <c r="AL1056" s="68"/>
      <c r="AM1056" s="68"/>
      <c r="AN1056" s="68"/>
      <c r="AO1056" s="70"/>
      <c r="AP1056" s="71"/>
      <c r="AQ1056" s="70"/>
      <c r="AR1056" s="72"/>
      <c r="AS1056" s="55"/>
      <c r="AT1056" s="55"/>
      <c r="AU1056" s="55"/>
      <c r="AV1056" s="78"/>
    </row>
    <row r="1057" spans="28:48" ht="14.25">
      <c r="AB1057" s="68"/>
      <c r="AC1057" s="69"/>
      <c r="AD1057" s="68"/>
      <c r="AE1057" s="69"/>
      <c r="AF1057" s="69"/>
      <c r="AG1057" s="69"/>
      <c r="AH1057" s="68"/>
      <c r="AI1057" s="68"/>
      <c r="AJ1057" s="68"/>
      <c r="AK1057" s="68"/>
      <c r="AL1057" s="68"/>
      <c r="AM1057" s="68"/>
      <c r="AN1057" s="68"/>
      <c r="AO1057" s="70"/>
      <c r="AP1057" s="71"/>
      <c r="AQ1057" s="70"/>
      <c r="AR1057" s="72"/>
      <c r="AS1057" s="55"/>
      <c r="AT1057" s="55"/>
      <c r="AU1057" s="55"/>
      <c r="AV1057" s="78"/>
    </row>
    <row r="1058" spans="28:48" ht="14.25">
      <c r="AB1058" s="68"/>
      <c r="AC1058" s="69"/>
      <c r="AD1058" s="68"/>
      <c r="AE1058" s="69"/>
      <c r="AF1058" s="69"/>
      <c r="AG1058" s="69"/>
      <c r="AH1058" s="68"/>
      <c r="AI1058" s="68"/>
      <c r="AJ1058" s="68"/>
      <c r="AK1058" s="68"/>
      <c r="AL1058" s="68"/>
      <c r="AM1058" s="68"/>
      <c r="AN1058" s="68"/>
      <c r="AO1058" s="70"/>
      <c r="AP1058" s="71"/>
      <c r="AQ1058" s="70"/>
      <c r="AR1058" s="72"/>
      <c r="AS1058" s="55"/>
      <c r="AT1058" s="55"/>
      <c r="AU1058" s="55"/>
      <c r="AV1058" s="78"/>
    </row>
    <row r="1059" spans="28:48" ht="14.25">
      <c r="AB1059" s="68"/>
      <c r="AC1059" s="69"/>
      <c r="AD1059" s="68"/>
      <c r="AE1059" s="69"/>
      <c r="AF1059" s="69"/>
      <c r="AG1059" s="69"/>
      <c r="AH1059" s="68"/>
      <c r="AI1059" s="68"/>
      <c r="AJ1059" s="68"/>
      <c r="AK1059" s="68"/>
      <c r="AL1059" s="68"/>
      <c r="AM1059" s="68"/>
      <c r="AN1059" s="68"/>
      <c r="AO1059" s="70"/>
      <c r="AP1059" s="71"/>
      <c r="AQ1059" s="70"/>
      <c r="AR1059" s="72"/>
      <c r="AS1059" s="55"/>
      <c r="AT1059" s="55"/>
      <c r="AU1059" s="55"/>
      <c r="AV1059" s="78"/>
    </row>
    <row r="1060" spans="28:48" ht="14.25">
      <c r="AB1060" s="68"/>
      <c r="AC1060" s="69"/>
      <c r="AD1060" s="68"/>
      <c r="AE1060" s="69"/>
      <c r="AF1060" s="69"/>
      <c r="AG1060" s="69"/>
      <c r="AH1060" s="68"/>
      <c r="AI1060" s="68"/>
      <c r="AJ1060" s="68"/>
      <c r="AK1060" s="68"/>
      <c r="AL1060" s="68"/>
      <c r="AM1060" s="68"/>
      <c r="AN1060" s="68"/>
      <c r="AO1060" s="70"/>
      <c r="AP1060" s="71"/>
      <c r="AQ1060" s="70"/>
      <c r="AR1060" s="72"/>
      <c r="AS1060" s="55"/>
      <c r="AT1060" s="55"/>
      <c r="AU1060" s="55"/>
      <c r="AV1060" s="78"/>
    </row>
    <row r="1061" spans="28:48" ht="14.25">
      <c r="AB1061" s="68"/>
      <c r="AC1061" s="69"/>
      <c r="AD1061" s="68"/>
      <c r="AE1061" s="69"/>
      <c r="AF1061" s="69"/>
      <c r="AG1061" s="69"/>
      <c r="AH1061" s="68"/>
      <c r="AI1061" s="68"/>
      <c r="AJ1061" s="68"/>
      <c r="AK1061" s="68"/>
      <c r="AL1061" s="68"/>
      <c r="AM1061" s="68"/>
      <c r="AN1061" s="68"/>
      <c r="AO1061" s="70"/>
      <c r="AP1061" s="71"/>
      <c r="AQ1061" s="70"/>
      <c r="AR1061" s="72"/>
      <c r="AS1061" s="55"/>
      <c r="AT1061" s="55"/>
      <c r="AU1061" s="55"/>
      <c r="AV1061" s="78"/>
    </row>
    <row r="1062" spans="28:48" ht="14.25">
      <c r="AB1062" s="68"/>
      <c r="AC1062" s="69"/>
      <c r="AD1062" s="68"/>
      <c r="AE1062" s="69"/>
      <c r="AF1062" s="69"/>
      <c r="AG1062" s="69"/>
      <c r="AH1062" s="68"/>
      <c r="AI1062" s="68"/>
      <c r="AJ1062" s="68"/>
      <c r="AK1062" s="68"/>
      <c r="AL1062" s="68"/>
      <c r="AM1062" s="68"/>
      <c r="AN1062" s="68"/>
      <c r="AO1062" s="70"/>
      <c r="AP1062" s="71"/>
      <c r="AQ1062" s="70"/>
      <c r="AR1062" s="72"/>
      <c r="AS1062" s="55"/>
      <c r="AT1062" s="55"/>
      <c r="AU1062" s="55"/>
      <c r="AV1062" s="78"/>
    </row>
    <row r="1063" spans="28:48" ht="14.25">
      <c r="AB1063" s="68"/>
      <c r="AC1063" s="69"/>
      <c r="AD1063" s="68"/>
      <c r="AE1063" s="69"/>
      <c r="AF1063" s="69"/>
      <c r="AG1063" s="69"/>
      <c r="AH1063" s="68"/>
      <c r="AI1063" s="68"/>
      <c r="AJ1063" s="68"/>
      <c r="AK1063" s="68"/>
      <c r="AL1063" s="68"/>
      <c r="AM1063" s="68"/>
      <c r="AN1063" s="68"/>
      <c r="AO1063" s="70"/>
      <c r="AP1063" s="71"/>
      <c r="AQ1063" s="70"/>
      <c r="AR1063" s="72"/>
      <c r="AS1063" s="55"/>
      <c r="AT1063" s="55"/>
      <c r="AU1063" s="55"/>
      <c r="AV1063" s="78"/>
    </row>
    <row r="1064" spans="28:48" ht="14.25">
      <c r="AB1064" s="68"/>
      <c r="AC1064" s="69"/>
      <c r="AD1064" s="68"/>
      <c r="AE1064" s="69"/>
      <c r="AF1064" s="69"/>
      <c r="AG1064" s="69"/>
      <c r="AH1064" s="68"/>
      <c r="AI1064" s="68"/>
      <c r="AJ1064" s="68"/>
      <c r="AK1064" s="68"/>
      <c r="AL1064" s="68"/>
      <c r="AM1064" s="68"/>
      <c r="AN1064" s="68"/>
      <c r="AO1064" s="70"/>
      <c r="AP1064" s="71"/>
      <c r="AQ1064" s="70"/>
      <c r="AR1064" s="72"/>
      <c r="AS1064" s="55"/>
      <c r="AT1064" s="55"/>
      <c r="AU1064" s="55"/>
      <c r="AV1064" s="78"/>
    </row>
    <row r="1065" spans="28:48" ht="14.25">
      <c r="AB1065" s="68"/>
      <c r="AC1065" s="69"/>
      <c r="AD1065" s="68"/>
      <c r="AE1065" s="69"/>
      <c r="AF1065" s="69"/>
      <c r="AG1065" s="69"/>
      <c r="AH1065" s="68"/>
      <c r="AI1065" s="68"/>
      <c r="AJ1065" s="68"/>
      <c r="AK1065" s="68"/>
      <c r="AL1065" s="68"/>
      <c r="AM1065" s="68"/>
      <c r="AN1065" s="68"/>
      <c r="AO1065" s="70"/>
      <c r="AP1065" s="71"/>
      <c r="AQ1065" s="70"/>
      <c r="AR1065" s="72"/>
      <c r="AS1065" s="55"/>
      <c r="AT1065" s="55"/>
      <c r="AU1065" s="55"/>
      <c r="AV1065" s="78"/>
    </row>
    <row r="1066" spans="28:48" ht="14.25">
      <c r="AB1066" s="68"/>
      <c r="AC1066" s="69"/>
      <c r="AD1066" s="68"/>
      <c r="AE1066" s="69"/>
      <c r="AF1066" s="69"/>
      <c r="AG1066" s="69"/>
      <c r="AH1066" s="68"/>
      <c r="AI1066" s="68"/>
      <c r="AJ1066" s="68"/>
      <c r="AK1066" s="68"/>
      <c r="AL1066" s="68"/>
      <c r="AM1066" s="68"/>
      <c r="AN1066" s="68"/>
      <c r="AO1066" s="70"/>
      <c r="AP1066" s="71"/>
      <c r="AQ1066" s="70"/>
      <c r="AR1066" s="72"/>
      <c r="AS1066" s="55"/>
      <c r="AT1066" s="55"/>
      <c r="AU1066" s="55"/>
      <c r="AV1066" s="78"/>
    </row>
    <row r="1067" spans="28:48" ht="14.25">
      <c r="AB1067" s="68"/>
      <c r="AC1067" s="69"/>
      <c r="AD1067" s="68"/>
      <c r="AE1067" s="69"/>
      <c r="AF1067" s="69"/>
      <c r="AG1067" s="69"/>
      <c r="AH1067" s="68"/>
      <c r="AI1067" s="68"/>
      <c r="AJ1067" s="68"/>
      <c r="AK1067" s="68"/>
      <c r="AL1067" s="68"/>
      <c r="AM1067" s="68"/>
      <c r="AN1067" s="68"/>
      <c r="AO1067" s="70"/>
      <c r="AP1067" s="71"/>
      <c r="AQ1067" s="70"/>
      <c r="AR1067" s="72"/>
      <c r="AS1067" s="55"/>
      <c r="AT1067" s="55"/>
      <c r="AU1067" s="55"/>
      <c r="AV1067" s="78"/>
    </row>
    <row r="1068" spans="28:48" ht="14.25">
      <c r="AB1068" s="68"/>
      <c r="AC1068" s="69"/>
      <c r="AD1068" s="68"/>
      <c r="AE1068" s="69"/>
      <c r="AF1068" s="69"/>
      <c r="AG1068" s="69"/>
      <c r="AH1068" s="68"/>
      <c r="AI1068" s="68"/>
      <c r="AJ1068" s="68"/>
      <c r="AK1068" s="68"/>
      <c r="AL1068" s="68"/>
      <c r="AM1068" s="68"/>
      <c r="AN1068" s="68"/>
      <c r="AO1068" s="70"/>
      <c r="AP1068" s="71"/>
      <c r="AQ1068" s="70"/>
      <c r="AR1068" s="72"/>
      <c r="AS1068" s="55"/>
      <c r="AT1068" s="55"/>
      <c r="AU1068" s="55"/>
      <c r="AV1068" s="78"/>
    </row>
    <row r="1069" spans="28:48" ht="14.25">
      <c r="AB1069" s="68"/>
      <c r="AC1069" s="69"/>
      <c r="AD1069" s="68"/>
      <c r="AE1069" s="69"/>
      <c r="AF1069" s="69"/>
      <c r="AG1069" s="69"/>
      <c r="AH1069" s="68"/>
      <c r="AI1069" s="68"/>
      <c r="AJ1069" s="68"/>
      <c r="AK1069" s="68"/>
      <c r="AL1069" s="68"/>
      <c r="AM1069" s="68"/>
      <c r="AN1069" s="68"/>
      <c r="AO1069" s="70"/>
      <c r="AP1069" s="71"/>
      <c r="AQ1069" s="70"/>
      <c r="AR1069" s="72"/>
      <c r="AS1069" s="55"/>
      <c r="AT1069" s="55"/>
      <c r="AU1069" s="55"/>
      <c r="AV1069" s="78"/>
    </row>
    <row r="1070" spans="28:48" ht="14.25">
      <c r="AB1070" s="68"/>
      <c r="AC1070" s="69"/>
      <c r="AD1070" s="68"/>
      <c r="AE1070" s="69"/>
      <c r="AF1070" s="69"/>
      <c r="AG1070" s="69"/>
      <c r="AH1070" s="68"/>
      <c r="AI1070" s="68"/>
      <c r="AJ1070" s="68"/>
      <c r="AK1070" s="68"/>
      <c r="AL1070" s="68"/>
      <c r="AM1070" s="68"/>
      <c r="AN1070" s="68"/>
      <c r="AO1070" s="70"/>
      <c r="AP1070" s="71"/>
      <c r="AQ1070" s="70"/>
      <c r="AR1070" s="72"/>
      <c r="AS1070" s="55"/>
      <c r="AT1070" s="55"/>
      <c r="AU1070" s="55"/>
      <c r="AV1070" s="78"/>
    </row>
    <row r="1071" spans="28:48" ht="14.25">
      <c r="AB1071" s="68"/>
      <c r="AC1071" s="69"/>
      <c r="AD1071" s="68"/>
      <c r="AE1071" s="69"/>
      <c r="AF1071" s="69"/>
      <c r="AG1071" s="69"/>
      <c r="AH1071" s="68"/>
      <c r="AI1071" s="68"/>
      <c r="AJ1071" s="68"/>
      <c r="AK1071" s="68"/>
      <c r="AL1071" s="68"/>
      <c r="AM1071" s="68"/>
      <c r="AN1071" s="68"/>
      <c r="AO1071" s="70"/>
      <c r="AP1071" s="71"/>
      <c r="AQ1071" s="70"/>
      <c r="AR1071" s="72"/>
      <c r="AS1071" s="55"/>
      <c r="AT1071" s="55"/>
      <c r="AU1071" s="55"/>
      <c r="AV1071" s="78"/>
    </row>
    <row r="1072" spans="28:48" ht="14.25">
      <c r="AB1072" s="68"/>
      <c r="AC1072" s="69"/>
      <c r="AD1072" s="68"/>
      <c r="AE1072" s="69"/>
      <c r="AF1072" s="69"/>
      <c r="AG1072" s="69"/>
      <c r="AH1072" s="68"/>
      <c r="AI1072" s="68"/>
      <c r="AJ1072" s="68"/>
      <c r="AK1072" s="68"/>
      <c r="AL1072" s="68"/>
      <c r="AM1072" s="68"/>
      <c r="AN1072" s="68"/>
      <c r="AO1072" s="70"/>
      <c r="AP1072" s="71"/>
      <c r="AQ1072" s="70"/>
      <c r="AR1072" s="72"/>
      <c r="AS1072" s="55"/>
      <c r="AT1072" s="55"/>
      <c r="AU1072" s="55"/>
      <c r="AV1072" s="78"/>
    </row>
    <row r="1073" spans="28:48" ht="14.25">
      <c r="AB1073" s="68"/>
      <c r="AC1073" s="69"/>
      <c r="AD1073" s="68"/>
      <c r="AE1073" s="69"/>
      <c r="AF1073" s="69"/>
      <c r="AG1073" s="69"/>
      <c r="AH1073" s="68"/>
      <c r="AI1073" s="68"/>
      <c r="AJ1073" s="68"/>
      <c r="AK1073" s="68"/>
      <c r="AL1073" s="68"/>
      <c r="AM1073" s="68"/>
      <c r="AN1073" s="68"/>
      <c r="AO1073" s="70"/>
      <c r="AP1073" s="71"/>
      <c r="AQ1073" s="70"/>
      <c r="AR1073" s="72"/>
      <c r="AS1073" s="55"/>
      <c r="AT1073" s="55"/>
      <c r="AU1073" s="55"/>
      <c r="AV1073" s="78"/>
    </row>
    <row r="1074" spans="28:48" ht="14.25">
      <c r="AB1074" s="68"/>
      <c r="AC1074" s="69"/>
      <c r="AD1074" s="68"/>
      <c r="AE1074" s="69"/>
      <c r="AF1074" s="69"/>
      <c r="AG1074" s="69"/>
      <c r="AH1074" s="68"/>
      <c r="AI1074" s="68"/>
      <c r="AJ1074" s="68"/>
      <c r="AK1074" s="68"/>
      <c r="AL1074" s="68"/>
      <c r="AM1074" s="68"/>
      <c r="AN1074" s="68"/>
      <c r="AO1074" s="70"/>
      <c r="AP1074" s="71"/>
      <c r="AQ1074" s="70"/>
      <c r="AR1074" s="72"/>
      <c r="AS1074" s="55"/>
      <c r="AT1074" s="55"/>
      <c r="AU1074" s="55"/>
      <c r="AV1074" s="78"/>
    </row>
    <row r="1075" spans="28:48" ht="14.25">
      <c r="AB1075" s="68"/>
      <c r="AC1075" s="69"/>
      <c r="AD1075" s="68"/>
      <c r="AE1075" s="69"/>
      <c r="AF1075" s="69"/>
      <c r="AG1075" s="69"/>
      <c r="AH1075" s="68"/>
      <c r="AI1075" s="68"/>
      <c r="AJ1075" s="68"/>
      <c r="AK1075" s="68"/>
      <c r="AL1075" s="68"/>
      <c r="AM1075" s="68"/>
      <c r="AN1075" s="68"/>
      <c r="AO1075" s="70"/>
      <c r="AP1075" s="71"/>
      <c r="AQ1075" s="70"/>
      <c r="AR1075" s="72"/>
      <c r="AS1075" s="55"/>
      <c r="AT1075" s="55"/>
      <c r="AU1075" s="55"/>
      <c r="AV1075" s="78"/>
    </row>
    <row r="1076" spans="28:48" ht="14.25">
      <c r="AB1076" s="68"/>
      <c r="AC1076" s="69"/>
      <c r="AD1076" s="68"/>
      <c r="AE1076" s="69"/>
      <c r="AF1076" s="69"/>
      <c r="AG1076" s="69"/>
      <c r="AH1076" s="68"/>
      <c r="AI1076" s="68"/>
      <c r="AJ1076" s="68"/>
      <c r="AK1076" s="68"/>
      <c r="AL1076" s="68"/>
      <c r="AM1076" s="68"/>
      <c r="AN1076" s="68"/>
      <c r="AO1076" s="70"/>
      <c r="AP1076" s="71"/>
      <c r="AQ1076" s="70"/>
      <c r="AR1076" s="72"/>
      <c r="AS1076" s="55"/>
      <c r="AT1076" s="55"/>
      <c r="AU1076" s="55"/>
      <c r="AV1076" s="78"/>
    </row>
    <row r="1077" spans="28:48" ht="14.25">
      <c r="AB1077" s="68"/>
      <c r="AC1077" s="69"/>
      <c r="AD1077" s="68"/>
      <c r="AE1077" s="69"/>
      <c r="AF1077" s="69"/>
      <c r="AG1077" s="69"/>
      <c r="AH1077" s="68"/>
      <c r="AI1077" s="68"/>
      <c r="AJ1077" s="68"/>
      <c r="AK1077" s="68"/>
      <c r="AL1077" s="68"/>
      <c r="AM1077" s="68"/>
      <c r="AN1077" s="68"/>
      <c r="AO1077" s="70"/>
      <c r="AP1077" s="71"/>
      <c r="AQ1077" s="70"/>
      <c r="AR1077" s="72"/>
      <c r="AS1077" s="55"/>
      <c r="AT1077" s="55"/>
      <c r="AU1077" s="55"/>
      <c r="AV1077" s="78"/>
    </row>
    <row r="1078" spans="28:48" ht="14.25">
      <c r="AB1078" s="68"/>
      <c r="AC1078" s="69"/>
      <c r="AD1078" s="68"/>
      <c r="AE1078" s="69"/>
      <c r="AF1078" s="69"/>
      <c r="AG1078" s="69"/>
      <c r="AH1078" s="68"/>
      <c r="AI1078" s="68"/>
      <c r="AJ1078" s="68"/>
      <c r="AK1078" s="68"/>
      <c r="AL1078" s="68"/>
      <c r="AM1078" s="68"/>
      <c r="AN1078" s="68"/>
      <c r="AO1078" s="70"/>
      <c r="AP1078" s="71"/>
      <c r="AQ1078" s="70"/>
      <c r="AR1078" s="72"/>
      <c r="AS1078" s="55"/>
      <c r="AT1078" s="55"/>
      <c r="AU1078" s="55"/>
      <c r="AV1078" s="78"/>
    </row>
    <row r="1079" spans="28:48" ht="14.25">
      <c r="AB1079" s="68"/>
      <c r="AC1079" s="69"/>
      <c r="AD1079" s="68"/>
      <c r="AE1079" s="69"/>
      <c r="AF1079" s="69"/>
      <c r="AG1079" s="69"/>
      <c r="AH1079" s="68"/>
      <c r="AI1079" s="68"/>
      <c r="AJ1079" s="68"/>
      <c r="AK1079" s="68"/>
      <c r="AL1079" s="68"/>
      <c r="AM1079" s="68"/>
      <c r="AN1079" s="68"/>
      <c r="AO1079" s="70"/>
      <c r="AP1079" s="71"/>
      <c r="AQ1079" s="70"/>
      <c r="AR1079" s="72"/>
      <c r="AS1079" s="55"/>
      <c r="AT1079" s="55"/>
      <c r="AU1079" s="55"/>
      <c r="AV1079" s="78"/>
    </row>
    <row r="1080" spans="28:48" ht="14.25">
      <c r="AB1080" s="68"/>
      <c r="AC1080" s="69"/>
      <c r="AD1080" s="68"/>
      <c r="AE1080" s="69"/>
      <c r="AF1080" s="69"/>
      <c r="AG1080" s="69"/>
      <c r="AH1080" s="68"/>
      <c r="AI1080" s="68"/>
      <c r="AJ1080" s="68"/>
      <c r="AK1080" s="68"/>
      <c r="AL1080" s="68"/>
      <c r="AM1080" s="68"/>
      <c r="AN1080" s="68"/>
      <c r="AO1080" s="70"/>
      <c r="AP1080" s="71"/>
      <c r="AQ1080" s="70"/>
      <c r="AR1080" s="72"/>
      <c r="AS1080" s="55"/>
      <c r="AT1080" s="55"/>
      <c r="AU1080" s="55"/>
      <c r="AV1080" s="78"/>
    </row>
    <row r="1081" spans="28:48" ht="14.25">
      <c r="AB1081" s="68"/>
      <c r="AC1081" s="69"/>
      <c r="AD1081" s="68"/>
      <c r="AE1081" s="69"/>
      <c r="AF1081" s="69"/>
      <c r="AG1081" s="69"/>
      <c r="AH1081" s="68"/>
      <c r="AI1081" s="68"/>
      <c r="AJ1081" s="68"/>
      <c r="AK1081" s="68"/>
      <c r="AL1081" s="68"/>
      <c r="AM1081" s="68"/>
      <c r="AN1081" s="68"/>
      <c r="AO1081" s="70"/>
      <c r="AP1081" s="71"/>
      <c r="AQ1081" s="70"/>
      <c r="AR1081" s="72"/>
      <c r="AS1081" s="55"/>
      <c r="AT1081" s="55"/>
      <c r="AU1081" s="55"/>
      <c r="AV1081" s="78"/>
    </row>
    <row r="1082" spans="28:48" ht="14.25">
      <c r="AB1082" s="68"/>
      <c r="AC1082" s="69"/>
      <c r="AD1082" s="68"/>
      <c r="AE1082" s="69"/>
      <c r="AF1082" s="69"/>
      <c r="AG1082" s="69"/>
      <c r="AH1082" s="68"/>
      <c r="AI1082" s="68"/>
      <c r="AJ1082" s="68"/>
      <c r="AK1082" s="68"/>
      <c r="AL1082" s="68"/>
      <c r="AM1082" s="68"/>
      <c r="AN1082" s="68"/>
      <c r="AO1082" s="70"/>
      <c r="AP1082" s="71"/>
      <c r="AQ1082" s="70"/>
      <c r="AR1082" s="72"/>
      <c r="AS1082" s="55"/>
      <c r="AT1082" s="55"/>
      <c r="AU1082" s="55"/>
      <c r="AV1082" s="78"/>
    </row>
    <row r="1083" spans="28:48" ht="14.25">
      <c r="AB1083" s="68"/>
      <c r="AC1083" s="69"/>
      <c r="AD1083" s="68"/>
      <c r="AE1083" s="69"/>
      <c r="AF1083" s="69"/>
      <c r="AG1083" s="69"/>
      <c r="AH1083" s="68"/>
      <c r="AI1083" s="68"/>
      <c r="AJ1083" s="68"/>
      <c r="AK1083" s="68"/>
      <c r="AL1083" s="68"/>
      <c r="AM1083" s="68"/>
      <c r="AN1083" s="68"/>
      <c r="AO1083" s="70"/>
      <c r="AP1083" s="71"/>
      <c r="AQ1083" s="70"/>
      <c r="AR1083" s="72"/>
      <c r="AS1083" s="55"/>
      <c r="AT1083" s="55"/>
      <c r="AU1083" s="55"/>
      <c r="AV1083" s="78"/>
    </row>
    <row r="1084" spans="28:48" ht="14.25">
      <c r="AB1084" s="68"/>
      <c r="AC1084" s="69"/>
      <c r="AD1084" s="68"/>
      <c r="AE1084" s="69"/>
      <c r="AF1084" s="69"/>
      <c r="AG1084" s="69"/>
      <c r="AH1084" s="68"/>
      <c r="AI1084" s="68"/>
      <c r="AJ1084" s="68"/>
      <c r="AK1084" s="68"/>
      <c r="AL1084" s="68"/>
      <c r="AM1084" s="68"/>
      <c r="AN1084" s="68"/>
      <c r="AO1084" s="70"/>
      <c r="AP1084" s="71"/>
      <c r="AQ1084" s="70"/>
      <c r="AR1084" s="72"/>
      <c r="AS1084" s="55"/>
      <c r="AT1084" s="55"/>
      <c r="AU1084" s="55"/>
      <c r="AV1084" s="78"/>
    </row>
    <row r="1085" spans="28:48" ht="14.25">
      <c r="AB1085" s="68"/>
      <c r="AC1085" s="69"/>
      <c r="AD1085" s="68"/>
      <c r="AE1085" s="69"/>
      <c r="AF1085" s="69"/>
      <c r="AG1085" s="69"/>
      <c r="AH1085" s="68"/>
      <c r="AI1085" s="68"/>
      <c r="AJ1085" s="68"/>
      <c r="AK1085" s="68"/>
      <c r="AL1085" s="68"/>
      <c r="AM1085" s="68"/>
      <c r="AN1085" s="68"/>
      <c r="AO1085" s="70"/>
      <c r="AP1085" s="71"/>
      <c r="AQ1085" s="70"/>
      <c r="AR1085" s="72"/>
      <c r="AS1085" s="55"/>
      <c r="AT1085" s="55"/>
      <c r="AU1085" s="55"/>
      <c r="AV1085" s="78"/>
    </row>
    <row r="1086" spans="28:48" ht="14.25">
      <c r="AB1086" s="68"/>
      <c r="AC1086" s="69"/>
      <c r="AD1086" s="68"/>
      <c r="AE1086" s="69"/>
      <c r="AF1086" s="69"/>
      <c r="AG1086" s="69"/>
      <c r="AH1086" s="68"/>
      <c r="AI1086" s="68"/>
      <c r="AJ1086" s="68"/>
      <c r="AK1086" s="68"/>
      <c r="AL1086" s="68"/>
      <c r="AM1086" s="68"/>
      <c r="AN1086" s="68"/>
      <c r="AO1086" s="70"/>
      <c r="AP1086" s="71"/>
      <c r="AQ1086" s="70"/>
      <c r="AR1086" s="72"/>
      <c r="AS1086" s="55"/>
      <c r="AT1086" s="55"/>
      <c r="AU1086" s="55"/>
      <c r="AV1086" s="78"/>
    </row>
    <row r="1087" spans="28:48" ht="14.25">
      <c r="AB1087" s="68"/>
      <c r="AC1087" s="69"/>
      <c r="AD1087" s="68"/>
      <c r="AE1087" s="69"/>
      <c r="AF1087" s="69"/>
      <c r="AG1087" s="69"/>
      <c r="AH1087" s="68"/>
      <c r="AI1087" s="68"/>
      <c r="AJ1087" s="68"/>
      <c r="AK1087" s="68"/>
      <c r="AL1087" s="68"/>
      <c r="AM1087" s="68"/>
      <c r="AN1087" s="68"/>
      <c r="AO1087" s="70"/>
      <c r="AP1087" s="71"/>
      <c r="AQ1087" s="70"/>
      <c r="AR1087" s="72"/>
      <c r="AS1087" s="55"/>
      <c r="AT1087" s="55"/>
      <c r="AU1087" s="55"/>
      <c r="AV1087" s="78"/>
    </row>
    <row r="1088" spans="28:48" ht="14.25">
      <c r="AB1088" s="68"/>
      <c r="AC1088" s="69"/>
      <c r="AD1088" s="68"/>
      <c r="AE1088" s="69"/>
      <c r="AF1088" s="69"/>
      <c r="AG1088" s="69"/>
      <c r="AH1088" s="68"/>
      <c r="AI1088" s="68"/>
      <c r="AJ1088" s="68"/>
      <c r="AK1088" s="68"/>
      <c r="AL1088" s="68"/>
      <c r="AM1088" s="68"/>
      <c r="AN1088" s="68"/>
      <c r="AO1088" s="70"/>
      <c r="AP1088" s="71"/>
      <c r="AQ1088" s="70"/>
      <c r="AR1088" s="72"/>
      <c r="AS1088" s="55"/>
      <c r="AT1088" s="55"/>
      <c r="AU1088" s="55"/>
      <c r="AV1088" s="78"/>
    </row>
    <row r="1089" spans="28:48" ht="14.25">
      <c r="AB1089" s="68"/>
      <c r="AC1089" s="69"/>
      <c r="AD1089" s="68"/>
      <c r="AE1089" s="69"/>
      <c r="AF1089" s="69"/>
      <c r="AG1089" s="69"/>
      <c r="AH1089" s="68"/>
      <c r="AI1089" s="68"/>
      <c r="AJ1089" s="68"/>
      <c r="AK1089" s="68"/>
      <c r="AL1089" s="68"/>
      <c r="AM1089" s="68"/>
      <c r="AN1089" s="68"/>
      <c r="AO1089" s="70"/>
      <c r="AP1089" s="71"/>
      <c r="AQ1089" s="70"/>
      <c r="AR1089" s="72"/>
      <c r="AS1089" s="55"/>
      <c r="AT1089" s="55"/>
      <c r="AU1089" s="55"/>
      <c r="AV1089" s="78"/>
    </row>
    <row r="1090" spans="28:48" ht="14.25">
      <c r="AB1090" s="68"/>
      <c r="AC1090" s="69"/>
      <c r="AD1090" s="68"/>
      <c r="AE1090" s="69"/>
      <c r="AF1090" s="69"/>
      <c r="AG1090" s="69"/>
      <c r="AH1090" s="68"/>
      <c r="AI1090" s="68"/>
      <c r="AJ1090" s="68"/>
      <c r="AK1090" s="68"/>
      <c r="AL1090" s="68"/>
      <c r="AM1090" s="68"/>
      <c r="AN1090" s="68"/>
      <c r="AO1090" s="70"/>
      <c r="AP1090" s="71"/>
      <c r="AQ1090" s="70"/>
      <c r="AR1090" s="72"/>
      <c r="AS1090" s="55"/>
      <c r="AT1090" s="55"/>
      <c r="AU1090" s="55"/>
      <c r="AV1090" s="78"/>
    </row>
    <row r="1091" spans="28:48" ht="14.25">
      <c r="AB1091" s="68"/>
      <c r="AC1091" s="69"/>
      <c r="AD1091" s="68"/>
      <c r="AE1091" s="69"/>
      <c r="AF1091" s="69"/>
      <c r="AG1091" s="69"/>
      <c r="AH1091" s="68"/>
      <c r="AI1091" s="68"/>
      <c r="AJ1091" s="68"/>
      <c r="AK1091" s="68"/>
      <c r="AL1091" s="68"/>
      <c r="AM1091" s="68"/>
      <c r="AN1091" s="68"/>
      <c r="AO1091" s="70"/>
      <c r="AP1091" s="71"/>
      <c r="AQ1091" s="70"/>
      <c r="AR1091" s="72"/>
      <c r="AS1091" s="55"/>
      <c r="AT1091" s="55"/>
      <c r="AU1091" s="55"/>
      <c r="AV1091" s="78"/>
    </row>
    <row r="1092" spans="28:48" ht="14.25">
      <c r="AB1092" s="68"/>
      <c r="AC1092" s="69"/>
      <c r="AD1092" s="68"/>
      <c r="AE1092" s="69"/>
      <c r="AF1092" s="69"/>
      <c r="AG1092" s="69"/>
      <c r="AH1092" s="68"/>
      <c r="AI1092" s="68"/>
      <c r="AJ1092" s="68"/>
      <c r="AK1092" s="68"/>
      <c r="AL1092" s="68"/>
      <c r="AM1092" s="68"/>
      <c r="AN1092" s="68"/>
      <c r="AO1092" s="70"/>
      <c r="AP1092" s="71"/>
      <c r="AQ1092" s="70"/>
      <c r="AR1092" s="72"/>
      <c r="AS1092" s="55"/>
      <c r="AT1092" s="55"/>
      <c r="AU1092" s="55"/>
      <c r="AV1092" s="78"/>
    </row>
    <row r="1093" spans="28:48" ht="14.25">
      <c r="AB1093" s="68"/>
      <c r="AC1093" s="69"/>
      <c r="AD1093" s="68"/>
      <c r="AE1093" s="69"/>
      <c r="AF1093" s="69"/>
      <c r="AG1093" s="69"/>
      <c r="AH1093" s="68"/>
      <c r="AI1093" s="68"/>
      <c r="AJ1093" s="68"/>
      <c r="AK1093" s="68"/>
      <c r="AL1093" s="68"/>
      <c r="AM1093" s="68"/>
      <c r="AN1093" s="68"/>
      <c r="AO1093" s="70"/>
      <c r="AP1093" s="71"/>
      <c r="AQ1093" s="70"/>
      <c r="AR1093" s="72"/>
      <c r="AS1093" s="55"/>
      <c r="AT1093" s="55"/>
      <c r="AU1093" s="55"/>
      <c r="AV1093" s="78"/>
    </row>
    <row r="1094" spans="28:48" ht="14.25">
      <c r="AB1094" s="68"/>
      <c r="AC1094" s="69"/>
      <c r="AD1094" s="68"/>
      <c r="AE1094" s="69"/>
      <c r="AF1094" s="69"/>
      <c r="AG1094" s="69"/>
      <c r="AH1094" s="68"/>
      <c r="AI1094" s="68"/>
      <c r="AJ1094" s="68"/>
      <c r="AK1094" s="68"/>
      <c r="AL1094" s="68"/>
      <c r="AM1094" s="68"/>
      <c r="AN1094" s="68"/>
      <c r="AO1094" s="70"/>
      <c r="AP1094" s="71"/>
      <c r="AQ1094" s="70"/>
      <c r="AR1094" s="72"/>
      <c r="AS1094" s="55"/>
      <c r="AT1094" s="55"/>
      <c r="AU1094" s="55"/>
      <c r="AV1094" s="78"/>
    </row>
    <row r="1095" spans="28:48" ht="14.25">
      <c r="AB1095" s="68"/>
      <c r="AC1095" s="69"/>
      <c r="AD1095" s="68"/>
      <c r="AE1095" s="69"/>
      <c r="AF1095" s="69"/>
      <c r="AG1095" s="69"/>
      <c r="AH1095" s="68"/>
      <c r="AI1095" s="68"/>
      <c r="AJ1095" s="68"/>
      <c r="AK1095" s="68"/>
      <c r="AL1095" s="68"/>
      <c r="AM1095" s="68"/>
      <c r="AN1095" s="68"/>
      <c r="AO1095" s="70"/>
      <c r="AP1095" s="71"/>
      <c r="AQ1095" s="70"/>
      <c r="AR1095" s="72"/>
      <c r="AS1095" s="55"/>
      <c r="AT1095" s="55"/>
      <c r="AU1095" s="55"/>
      <c r="AV1095" s="78"/>
    </row>
    <row r="1096" spans="28:48" ht="14.25">
      <c r="AB1096" s="68"/>
      <c r="AC1096" s="69"/>
      <c r="AD1096" s="68"/>
      <c r="AE1096" s="69"/>
      <c r="AF1096" s="69"/>
      <c r="AG1096" s="69"/>
      <c r="AH1096" s="68"/>
      <c r="AI1096" s="68"/>
      <c r="AJ1096" s="68"/>
      <c r="AK1096" s="68"/>
      <c r="AL1096" s="68"/>
      <c r="AM1096" s="68"/>
      <c r="AN1096" s="68"/>
      <c r="AO1096" s="70"/>
      <c r="AP1096" s="71"/>
      <c r="AQ1096" s="70"/>
      <c r="AR1096" s="72"/>
      <c r="AS1096" s="55"/>
      <c r="AT1096" s="55"/>
      <c r="AU1096" s="55"/>
      <c r="AV1096" s="78"/>
    </row>
    <row r="1097" spans="28:48" ht="14.25">
      <c r="AB1097" s="68"/>
      <c r="AC1097" s="69"/>
      <c r="AD1097" s="68"/>
      <c r="AE1097" s="69"/>
      <c r="AF1097" s="69"/>
      <c r="AG1097" s="69"/>
      <c r="AH1097" s="68"/>
      <c r="AI1097" s="68"/>
      <c r="AJ1097" s="68"/>
      <c r="AK1097" s="68"/>
      <c r="AL1097" s="68"/>
      <c r="AM1097" s="68"/>
      <c r="AN1097" s="68"/>
      <c r="AO1097" s="70"/>
      <c r="AP1097" s="71"/>
      <c r="AQ1097" s="70"/>
      <c r="AR1097" s="72"/>
      <c r="AS1097" s="55"/>
      <c r="AT1097" s="55"/>
      <c r="AU1097" s="55"/>
      <c r="AV1097" s="78"/>
    </row>
    <row r="1098" spans="28:48" ht="14.25">
      <c r="AB1098" s="68"/>
      <c r="AC1098" s="69"/>
      <c r="AD1098" s="68"/>
      <c r="AE1098" s="69"/>
      <c r="AF1098" s="69"/>
      <c r="AG1098" s="69"/>
      <c r="AH1098" s="68"/>
      <c r="AI1098" s="68"/>
      <c r="AJ1098" s="68"/>
      <c r="AK1098" s="68"/>
      <c r="AL1098" s="68"/>
      <c r="AM1098" s="68"/>
      <c r="AN1098" s="68"/>
      <c r="AO1098" s="70"/>
      <c r="AP1098" s="71"/>
      <c r="AQ1098" s="70"/>
      <c r="AR1098" s="72"/>
      <c r="AS1098" s="55"/>
      <c r="AT1098" s="55"/>
      <c r="AU1098" s="55"/>
      <c r="AV1098" s="78"/>
    </row>
    <row r="1099" spans="28:48" ht="14.25">
      <c r="AB1099" s="68"/>
      <c r="AC1099" s="69"/>
      <c r="AD1099" s="68"/>
      <c r="AE1099" s="69"/>
      <c r="AF1099" s="69"/>
      <c r="AG1099" s="69"/>
      <c r="AH1099" s="68"/>
      <c r="AI1099" s="68"/>
      <c r="AJ1099" s="68"/>
      <c r="AK1099" s="68"/>
      <c r="AL1099" s="68"/>
      <c r="AM1099" s="68"/>
      <c r="AN1099" s="68"/>
      <c r="AO1099" s="70"/>
      <c r="AP1099" s="71"/>
      <c r="AQ1099" s="70"/>
      <c r="AR1099" s="72"/>
      <c r="AS1099" s="55"/>
      <c r="AT1099" s="55"/>
      <c r="AU1099" s="55"/>
      <c r="AV1099" s="78"/>
    </row>
    <row r="1100" spans="28:48" ht="14.25">
      <c r="AB1100" s="68"/>
      <c r="AC1100" s="69"/>
      <c r="AD1100" s="68"/>
      <c r="AE1100" s="69"/>
      <c r="AF1100" s="69"/>
      <c r="AG1100" s="69"/>
      <c r="AH1100" s="68"/>
      <c r="AI1100" s="68"/>
      <c r="AJ1100" s="68"/>
      <c r="AK1100" s="68"/>
      <c r="AL1100" s="68"/>
      <c r="AM1100" s="68"/>
      <c r="AN1100" s="68"/>
      <c r="AO1100" s="70"/>
      <c r="AP1100" s="71"/>
      <c r="AQ1100" s="70"/>
      <c r="AR1100" s="72"/>
      <c r="AS1100" s="55"/>
      <c r="AT1100" s="55"/>
      <c r="AU1100" s="55"/>
      <c r="AV1100" s="78"/>
    </row>
    <row r="1101" spans="28:48" ht="14.25">
      <c r="AB1101" s="68"/>
      <c r="AC1101" s="69"/>
      <c r="AD1101" s="68"/>
      <c r="AE1101" s="69"/>
      <c r="AF1101" s="69"/>
      <c r="AG1101" s="69"/>
      <c r="AH1101" s="68"/>
      <c r="AI1101" s="68"/>
      <c r="AJ1101" s="68"/>
      <c r="AK1101" s="68"/>
      <c r="AL1101" s="68"/>
      <c r="AM1101" s="68"/>
      <c r="AN1101" s="68"/>
      <c r="AO1101" s="70"/>
      <c r="AP1101" s="71"/>
      <c r="AQ1101" s="70"/>
      <c r="AR1101" s="72"/>
      <c r="AS1101" s="55"/>
      <c r="AT1101" s="55"/>
      <c r="AU1101" s="55"/>
      <c r="AV1101" s="78"/>
    </row>
    <row r="1102" spans="28:48" ht="14.25">
      <c r="AB1102" s="68"/>
      <c r="AC1102" s="69"/>
      <c r="AD1102" s="68"/>
      <c r="AE1102" s="69"/>
      <c r="AF1102" s="69"/>
      <c r="AG1102" s="69"/>
      <c r="AH1102" s="68"/>
      <c r="AI1102" s="68"/>
      <c r="AJ1102" s="68"/>
      <c r="AK1102" s="68"/>
      <c r="AL1102" s="68"/>
      <c r="AM1102" s="68"/>
      <c r="AN1102" s="68"/>
      <c r="AO1102" s="70"/>
      <c r="AP1102" s="71"/>
      <c r="AQ1102" s="70"/>
      <c r="AR1102" s="72"/>
      <c r="AS1102" s="55"/>
      <c r="AT1102" s="55"/>
      <c r="AU1102" s="55"/>
      <c r="AV1102" s="78"/>
    </row>
    <row r="1103" spans="28:48" ht="14.25">
      <c r="AB1103" s="68"/>
      <c r="AC1103" s="69"/>
      <c r="AD1103" s="68"/>
      <c r="AE1103" s="69"/>
      <c r="AF1103" s="69"/>
      <c r="AG1103" s="69"/>
      <c r="AH1103" s="68"/>
      <c r="AI1103" s="68"/>
      <c r="AJ1103" s="68"/>
      <c r="AK1103" s="68"/>
      <c r="AL1103" s="68"/>
      <c r="AM1103" s="68"/>
      <c r="AN1103" s="68"/>
      <c r="AO1103" s="70"/>
      <c r="AP1103" s="71"/>
      <c r="AQ1103" s="70"/>
      <c r="AR1103" s="72"/>
      <c r="AS1103" s="55"/>
      <c r="AT1103" s="55"/>
      <c r="AU1103" s="55"/>
      <c r="AV1103" s="78"/>
    </row>
    <row r="1104" spans="28:48" ht="14.25">
      <c r="AB1104" s="68"/>
      <c r="AC1104" s="69"/>
      <c r="AD1104" s="68"/>
      <c r="AE1104" s="69"/>
      <c r="AF1104" s="69"/>
      <c r="AG1104" s="69"/>
      <c r="AH1104" s="68"/>
      <c r="AI1104" s="68"/>
      <c r="AJ1104" s="68"/>
      <c r="AK1104" s="68"/>
      <c r="AL1104" s="68"/>
      <c r="AM1104" s="68"/>
      <c r="AN1104" s="68"/>
      <c r="AO1104" s="70"/>
      <c r="AP1104" s="71"/>
      <c r="AQ1104" s="70"/>
      <c r="AR1104" s="72"/>
      <c r="AS1104" s="55"/>
      <c r="AT1104" s="55"/>
      <c r="AU1104" s="55"/>
      <c r="AV1104" s="78"/>
    </row>
    <row r="1105" spans="28:48" ht="14.25">
      <c r="AB1105" s="68"/>
      <c r="AC1105" s="69"/>
      <c r="AD1105" s="68"/>
      <c r="AE1105" s="69"/>
      <c r="AF1105" s="69"/>
      <c r="AG1105" s="69"/>
      <c r="AH1105" s="68"/>
      <c r="AI1105" s="68"/>
      <c r="AJ1105" s="68"/>
      <c r="AK1105" s="68"/>
      <c r="AL1105" s="68"/>
      <c r="AM1105" s="68"/>
      <c r="AN1105" s="68"/>
      <c r="AO1105" s="70"/>
      <c r="AP1105" s="71"/>
      <c r="AQ1105" s="70"/>
      <c r="AR1105" s="72"/>
      <c r="AS1105" s="55"/>
      <c r="AT1105" s="55"/>
      <c r="AU1105" s="55"/>
      <c r="AV1105" s="78"/>
    </row>
    <row r="1106" spans="28:48" ht="14.25">
      <c r="AB1106" s="68"/>
      <c r="AC1106" s="69"/>
      <c r="AD1106" s="68"/>
      <c r="AE1106" s="69"/>
      <c r="AF1106" s="69"/>
      <c r="AG1106" s="69"/>
      <c r="AH1106" s="68"/>
      <c r="AI1106" s="68"/>
      <c r="AJ1106" s="68"/>
      <c r="AK1106" s="68"/>
      <c r="AL1106" s="68"/>
      <c r="AM1106" s="68"/>
      <c r="AN1106" s="68"/>
      <c r="AO1106" s="70"/>
      <c r="AP1106" s="71"/>
      <c r="AQ1106" s="70"/>
      <c r="AR1106" s="72"/>
      <c r="AS1106" s="55"/>
      <c r="AT1106" s="55"/>
      <c r="AU1106" s="55"/>
      <c r="AV1106" s="78"/>
    </row>
    <row r="1107" spans="28:48" ht="14.25">
      <c r="AB1107" s="68"/>
      <c r="AC1107" s="69"/>
      <c r="AD1107" s="68"/>
      <c r="AE1107" s="69"/>
      <c r="AF1107" s="69"/>
      <c r="AG1107" s="69"/>
      <c r="AH1107" s="68"/>
      <c r="AI1107" s="68"/>
      <c r="AJ1107" s="68"/>
      <c r="AK1107" s="68"/>
      <c r="AL1107" s="68"/>
      <c r="AM1107" s="68"/>
      <c r="AN1107" s="68"/>
      <c r="AO1107" s="70"/>
      <c r="AP1107" s="71"/>
      <c r="AQ1107" s="70"/>
      <c r="AR1107" s="72"/>
      <c r="AS1107" s="55"/>
      <c r="AT1107" s="55"/>
      <c r="AU1107" s="55"/>
      <c r="AV1107" s="78"/>
    </row>
    <row r="1108" spans="28:48" ht="14.25">
      <c r="AB1108" s="68"/>
      <c r="AC1108" s="69"/>
      <c r="AD1108" s="68"/>
      <c r="AE1108" s="69"/>
      <c r="AF1108" s="69"/>
      <c r="AG1108" s="69"/>
      <c r="AH1108" s="68"/>
      <c r="AI1108" s="68"/>
      <c r="AJ1108" s="68"/>
      <c r="AK1108" s="68"/>
      <c r="AL1108" s="68"/>
      <c r="AM1108" s="68"/>
      <c r="AN1108" s="68"/>
      <c r="AO1108" s="70"/>
      <c r="AP1108" s="71"/>
      <c r="AQ1108" s="70"/>
      <c r="AR1108" s="72"/>
      <c r="AS1108" s="55"/>
      <c r="AT1108" s="55"/>
      <c r="AU1108" s="55"/>
      <c r="AV1108" s="78"/>
    </row>
    <row r="1109" spans="28:48" ht="14.25">
      <c r="AB1109" s="68"/>
      <c r="AC1109" s="69"/>
      <c r="AD1109" s="68"/>
      <c r="AE1109" s="69"/>
      <c r="AF1109" s="69"/>
      <c r="AG1109" s="69"/>
      <c r="AH1109" s="68"/>
      <c r="AI1109" s="68"/>
      <c r="AJ1109" s="68"/>
      <c r="AK1109" s="68"/>
      <c r="AL1109" s="68"/>
      <c r="AM1109" s="68"/>
      <c r="AN1109" s="68"/>
      <c r="AO1109" s="70"/>
      <c r="AP1109" s="71"/>
      <c r="AQ1109" s="70"/>
      <c r="AR1109" s="72"/>
      <c r="AS1109" s="55"/>
      <c r="AT1109" s="55"/>
      <c r="AU1109" s="55"/>
      <c r="AV1109" s="78"/>
    </row>
    <row r="1110" spans="28:48" ht="14.25">
      <c r="AB1110" s="68"/>
      <c r="AC1110" s="69"/>
      <c r="AD1110" s="68"/>
      <c r="AE1110" s="69"/>
      <c r="AF1110" s="69"/>
      <c r="AG1110" s="69"/>
      <c r="AH1110" s="68"/>
      <c r="AI1110" s="68"/>
      <c r="AJ1110" s="68"/>
      <c r="AK1110" s="68"/>
      <c r="AL1110" s="68"/>
      <c r="AM1110" s="68"/>
      <c r="AN1110" s="68"/>
      <c r="AO1110" s="70"/>
      <c r="AP1110" s="71"/>
      <c r="AQ1110" s="70"/>
      <c r="AR1110" s="72"/>
      <c r="AS1110" s="55"/>
      <c r="AT1110" s="55"/>
      <c r="AU1110" s="55"/>
      <c r="AV1110" s="78"/>
    </row>
    <row r="1111" spans="28:48" ht="14.25">
      <c r="AB1111" s="68"/>
      <c r="AC1111" s="69"/>
      <c r="AD1111" s="68"/>
      <c r="AE1111" s="69"/>
      <c r="AF1111" s="69"/>
      <c r="AG1111" s="69"/>
      <c r="AH1111" s="68"/>
      <c r="AI1111" s="68"/>
      <c r="AJ1111" s="68"/>
      <c r="AK1111" s="68"/>
      <c r="AL1111" s="68"/>
      <c r="AM1111" s="68"/>
      <c r="AN1111" s="68"/>
      <c r="AO1111" s="70"/>
      <c r="AP1111" s="71"/>
      <c r="AQ1111" s="70"/>
      <c r="AR1111" s="72"/>
      <c r="AS1111" s="55"/>
      <c r="AT1111" s="55"/>
      <c r="AU1111" s="55"/>
      <c r="AV1111" s="78"/>
    </row>
    <row r="1112" spans="28:48" ht="14.25">
      <c r="AB1112" s="68"/>
      <c r="AC1112" s="69"/>
      <c r="AD1112" s="68"/>
      <c r="AE1112" s="69"/>
      <c r="AF1112" s="69"/>
      <c r="AG1112" s="69"/>
      <c r="AH1112" s="68"/>
      <c r="AI1112" s="68"/>
      <c r="AJ1112" s="68"/>
      <c r="AK1112" s="68"/>
      <c r="AL1112" s="68"/>
      <c r="AM1112" s="68"/>
      <c r="AN1112" s="68"/>
      <c r="AO1112" s="70"/>
      <c r="AP1112" s="71"/>
      <c r="AQ1112" s="70"/>
      <c r="AR1112" s="72"/>
      <c r="AS1112" s="55"/>
      <c r="AT1112" s="55"/>
      <c r="AU1112" s="55"/>
      <c r="AV1112" s="78"/>
    </row>
    <row r="1113" spans="28:48" ht="14.25">
      <c r="AB1113" s="68"/>
      <c r="AC1113" s="69"/>
      <c r="AD1113" s="68"/>
      <c r="AE1113" s="69"/>
      <c r="AF1113" s="69"/>
      <c r="AG1113" s="69"/>
      <c r="AH1113" s="68"/>
      <c r="AI1113" s="68"/>
      <c r="AJ1113" s="68"/>
      <c r="AK1113" s="68"/>
      <c r="AL1113" s="68"/>
      <c r="AM1113" s="68"/>
      <c r="AN1113" s="68"/>
      <c r="AO1113" s="70"/>
      <c r="AP1113" s="71"/>
      <c r="AQ1113" s="70"/>
      <c r="AR1113" s="72"/>
      <c r="AS1113" s="55"/>
      <c r="AT1113" s="55"/>
      <c r="AU1113" s="55"/>
      <c r="AV1113" s="78"/>
    </row>
    <row r="1114" spans="28:48" ht="14.25">
      <c r="AB1114" s="68"/>
      <c r="AC1114" s="69"/>
      <c r="AD1114" s="68"/>
      <c r="AE1114" s="69"/>
      <c r="AF1114" s="69"/>
      <c r="AG1114" s="69"/>
      <c r="AH1114" s="68"/>
      <c r="AI1114" s="68"/>
      <c r="AJ1114" s="68"/>
      <c r="AK1114" s="68"/>
      <c r="AL1114" s="68"/>
      <c r="AM1114" s="68"/>
      <c r="AN1114" s="68"/>
      <c r="AO1114" s="70"/>
      <c r="AP1114" s="71"/>
      <c r="AQ1114" s="70"/>
      <c r="AR1114" s="72"/>
      <c r="AS1114" s="55"/>
      <c r="AT1114" s="55"/>
      <c r="AU1114" s="55"/>
      <c r="AV1114" s="78"/>
    </row>
    <row r="1115" spans="28:48" ht="14.25">
      <c r="AB1115" s="68"/>
      <c r="AC1115" s="69"/>
      <c r="AD1115" s="68"/>
      <c r="AE1115" s="69"/>
      <c r="AF1115" s="69"/>
      <c r="AG1115" s="69"/>
      <c r="AH1115" s="68"/>
      <c r="AI1115" s="68"/>
      <c r="AJ1115" s="68"/>
      <c r="AK1115" s="68"/>
      <c r="AL1115" s="68"/>
      <c r="AM1115" s="68"/>
      <c r="AN1115" s="68"/>
      <c r="AO1115" s="70"/>
      <c r="AP1115" s="71"/>
      <c r="AQ1115" s="70"/>
      <c r="AR1115" s="72"/>
      <c r="AS1115" s="55"/>
      <c r="AT1115" s="55"/>
      <c r="AU1115" s="55"/>
      <c r="AV1115" s="78"/>
    </row>
    <row r="1116" spans="28:48" ht="14.25">
      <c r="AB1116" s="68"/>
      <c r="AC1116" s="69"/>
      <c r="AD1116" s="68"/>
      <c r="AE1116" s="69"/>
      <c r="AF1116" s="69"/>
      <c r="AG1116" s="69"/>
      <c r="AH1116" s="68"/>
      <c r="AI1116" s="68"/>
      <c r="AJ1116" s="68"/>
      <c r="AK1116" s="68"/>
      <c r="AL1116" s="68"/>
      <c r="AM1116" s="68"/>
      <c r="AN1116" s="68"/>
      <c r="AO1116" s="70"/>
      <c r="AP1116" s="71"/>
      <c r="AQ1116" s="70"/>
      <c r="AR1116" s="72"/>
      <c r="AS1116" s="55"/>
      <c r="AT1116" s="55"/>
      <c r="AU1116" s="55"/>
      <c r="AV1116" s="78"/>
    </row>
    <row r="1117" spans="28:48" ht="14.25">
      <c r="AB1117" s="68"/>
      <c r="AC1117" s="69"/>
      <c r="AD1117" s="68"/>
      <c r="AE1117" s="69"/>
      <c r="AF1117" s="69"/>
      <c r="AG1117" s="69"/>
      <c r="AH1117" s="68"/>
      <c r="AI1117" s="68"/>
      <c r="AJ1117" s="68"/>
      <c r="AK1117" s="68"/>
      <c r="AL1117" s="68"/>
      <c r="AM1117" s="68"/>
      <c r="AN1117" s="68"/>
      <c r="AO1117" s="70"/>
      <c r="AP1117" s="71"/>
      <c r="AQ1117" s="70"/>
      <c r="AR1117" s="72"/>
      <c r="AS1117" s="55"/>
      <c r="AT1117" s="55"/>
      <c r="AU1117" s="55"/>
      <c r="AV1117" s="78"/>
    </row>
    <row r="1118" spans="28:48" ht="14.25">
      <c r="AB1118" s="68"/>
      <c r="AC1118" s="69"/>
      <c r="AD1118" s="68"/>
      <c r="AE1118" s="69"/>
      <c r="AF1118" s="69"/>
      <c r="AG1118" s="69"/>
      <c r="AH1118" s="68"/>
      <c r="AI1118" s="68"/>
      <c r="AJ1118" s="68"/>
      <c r="AK1118" s="68"/>
      <c r="AL1118" s="68"/>
      <c r="AM1118" s="68"/>
      <c r="AN1118" s="68"/>
      <c r="AO1118" s="70"/>
      <c r="AP1118" s="71"/>
      <c r="AQ1118" s="70"/>
      <c r="AR1118" s="72"/>
      <c r="AS1118" s="55"/>
      <c r="AT1118" s="55"/>
      <c r="AU1118" s="55"/>
      <c r="AV1118" s="78"/>
    </row>
    <row r="1119" spans="28:48" ht="14.25">
      <c r="AB1119" s="68"/>
      <c r="AC1119" s="69"/>
      <c r="AD1119" s="68"/>
      <c r="AE1119" s="69"/>
      <c r="AF1119" s="69"/>
      <c r="AG1119" s="69"/>
      <c r="AH1119" s="68"/>
      <c r="AI1119" s="68"/>
      <c r="AJ1119" s="68"/>
      <c r="AK1119" s="68"/>
      <c r="AL1119" s="68"/>
      <c r="AM1119" s="68"/>
      <c r="AN1119" s="68"/>
      <c r="AO1119" s="70"/>
      <c r="AP1119" s="71"/>
      <c r="AQ1119" s="70"/>
      <c r="AR1119" s="72"/>
      <c r="AS1119" s="55"/>
      <c r="AT1119" s="55"/>
      <c r="AU1119" s="55"/>
      <c r="AV1119" s="78"/>
    </row>
    <row r="1120" spans="28:48" ht="14.25">
      <c r="AB1120" s="68"/>
      <c r="AC1120" s="69"/>
      <c r="AD1120" s="68"/>
      <c r="AE1120" s="69"/>
      <c r="AF1120" s="69"/>
      <c r="AG1120" s="69"/>
      <c r="AH1120" s="68"/>
      <c r="AI1120" s="68"/>
      <c r="AJ1120" s="68"/>
      <c r="AK1120" s="68"/>
      <c r="AL1120" s="68"/>
      <c r="AM1120" s="68"/>
      <c r="AN1120" s="68"/>
      <c r="AO1120" s="70"/>
      <c r="AP1120" s="71"/>
      <c r="AQ1120" s="70"/>
      <c r="AR1120" s="72"/>
      <c r="AS1120" s="55"/>
      <c r="AT1120" s="55"/>
      <c r="AU1120" s="55"/>
      <c r="AV1120" s="78"/>
    </row>
    <row r="1121" spans="28:48" ht="14.25">
      <c r="AB1121" s="68"/>
      <c r="AC1121" s="69"/>
      <c r="AD1121" s="68"/>
      <c r="AE1121" s="69"/>
      <c r="AF1121" s="69"/>
      <c r="AG1121" s="69"/>
      <c r="AH1121" s="68"/>
      <c r="AI1121" s="68"/>
      <c r="AJ1121" s="68"/>
      <c r="AK1121" s="68"/>
      <c r="AL1121" s="68"/>
      <c r="AM1121" s="68"/>
      <c r="AN1121" s="68"/>
      <c r="AO1121" s="70"/>
      <c r="AP1121" s="71"/>
      <c r="AQ1121" s="70"/>
      <c r="AR1121" s="72"/>
      <c r="AS1121" s="55"/>
      <c r="AT1121" s="55"/>
      <c r="AU1121" s="55"/>
      <c r="AV1121" s="78"/>
    </row>
    <row r="1122" spans="28:48" ht="14.25">
      <c r="AB1122" s="68"/>
      <c r="AC1122" s="69"/>
      <c r="AD1122" s="68"/>
      <c r="AE1122" s="69"/>
      <c r="AF1122" s="69"/>
      <c r="AG1122" s="69"/>
      <c r="AH1122" s="68"/>
      <c r="AI1122" s="68"/>
      <c r="AJ1122" s="68"/>
      <c r="AK1122" s="68"/>
      <c r="AL1122" s="68"/>
      <c r="AM1122" s="68"/>
      <c r="AN1122" s="68"/>
      <c r="AO1122" s="70"/>
      <c r="AP1122" s="71"/>
      <c r="AQ1122" s="70"/>
      <c r="AR1122" s="72"/>
      <c r="AS1122" s="55"/>
      <c r="AT1122" s="55"/>
      <c r="AU1122" s="55"/>
      <c r="AV1122" s="78"/>
    </row>
    <row r="1123" spans="28:48" ht="14.25">
      <c r="AB1123" s="68"/>
      <c r="AC1123" s="69"/>
      <c r="AD1123" s="68"/>
      <c r="AE1123" s="69"/>
      <c r="AF1123" s="69"/>
      <c r="AG1123" s="69"/>
      <c r="AH1123" s="68"/>
      <c r="AI1123" s="68"/>
      <c r="AJ1123" s="68"/>
      <c r="AK1123" s="68"/>
      <c r="AL1123" s="68"/>
      <c r="AM1123" s="68"/>
      <c r="AN1123" s="68"/>
      <c r="AO1123" s="70"/>
      <c r="AP1123" s="71"/>
      <c r="AQ1123" s="70"/>
      <c r="AR1123" s="72"/>
      <c r="AS1123" s="55"/>
      <c r="AT1123" s="55"/>
      <c r="AU1123" s="55"/>
      <c r="AV1123" s="78"/>
    </row>
    <row r="1124" spans="28:48" ht="14.25">
      <c r="AB1124" s="68"/>
      <c r="AC1124" s="69"/>
      <c r="AD1124" s="68"/>
      <c r="AE1124" s="69"/>
      <c r="AF1124" s="69"/>
      <c r="AG1124" s="69"/>
      <c r="AH1124" s="68"/>
      <c r="AI1124" s="68"/>
      <c r="AJ1124" s="68"/>
      <c r="AK1124" s="68"/>
      <c r="AL1124" s="68"/>
      <c r="AM1124" s="68"/>
      <c r="AN1124" s="68"/>
      <c r="AO1124" s="70"/>
      <c r="AP1124" s="71"/>
      <c r="AQ1124" s="70"/>
      <c r="AR1124" s="72"/>
      <c r="AS1124" s="55"/>
      <c r="AT1124" s="55"/>
      <c r="AU1124" s="55"/>
      <c r="AV1124" s="78"/>
    </row>
    <row r="1125" spans="28:48" ht="14.25">
      <c r="AB1125" s="68"/>
      <c r="AC1125" s="69"/>
      <c r="AD1125" s="68"/>
      <c r="AE1125" s="69"/>
      <c r="AF1125" s="69"/>
      <c r="AG1125" s="69"/>
      <c r="AH1125" s="68"/>
      <c r="AI1125" s="68"/>
      <c r="AJ1125" s="68"/>
      <c r="AK1125" s="68"/>
      <c r="AL1125" s="68"/>
      <c r="AM1125" s="68"/>
      <c r="AN1125" s="68"/>
      <c r="AO1125" s="70"/>
      <c r="AP1125" s="71"/>
      <c r="AQ1125" s="70"/>
      <c r="AR1125" s="72"/>
      <c r="AS1125" s="55"/>
      <c r="AT1125" s="55"/>
      <c r="AU1125" s="55"/>
      <c r="AV1125" s="78"/>
    </row>
    <row r="1126" spans="28:48" ht="14.25">
      <c r="AB1126" s="68"/>
      <c r="AC1126" s="69"/>
      <c r="AD1126" s="68"/>
      <c r="AE1126" s="69"/>
      <c r="AF1126" s="69"/>
      <c r="AG1126" s="69"/>
      <c r="AH1126" s="68"/>
      <c r="AI1126" s="68"/>
      <c r="AJ1126" s="68"/>
      <c r="AK1126" s="68"/>
      <c r="AL1126" s="68"/>
      <c r="AM1126" s="68"/>
      <c r="AN1126" s="68"/>
      <c r="AO1126" s="70"/>
      <c r="AP1126" s="71"/>
      <c r="AQ1126" s="70"/>
      <c r="AR1126" s="72"/>
      <c r="AS1126" s="55"/>
      <c r="AT1126" s="55"/>
      <c r="AU1126" s="55"/>
      <c r="AV1126" s="78"/>
    </row>
    <row r="1127" spans="28:48" ht="14.25">
      <c r="AB1127" s="68"/>
      <c r="AC1127" s="69"/>
      <c r="AD1127" s="68"/>
      <c r="AE1127" s="69"/>
      <c r="AF1127" s="69"/>
      <c r="AG1127" s="69"/>
      <c r="AH1127" s="68"/>
      <c r="AI1127" s="68"/>
      <c r="AJ1127" s="68"/>
      <c r="AK1127" s="68"/>
      <c r="AL1127" s="68"/>
      <c r="AM1127" s="68"/>
      <c r="AN1127" s="68"/>
      <c r="AO1127" s="70"/>
      <c r="AP1127" s="71"/>
      <c r="AQ1127" s="70"/>
      <c r="AR1127" s="72"/>
      <c r="AS1127" s="55"/>
      <c r="AT1127" s="55"/>
      <c r="AU1127" s="55"/>
      <c r="AV1127" s="78"/>
    </row>
    <row r="1128" spans="28:48" ht="14.25">
      <c r="AB1128" s="68"/>
      <c r="AC1128" s="69"/>
      <c r="AD1128" s="68"/>
      <c r="AE1128" s="69"/>
      <c r="AF1128" s="69"/>
      <c r="AG1128" s="69"/>
      <c r="AH1128" s="68"/>
      <c r="AI1128" s="68"/>
      <c r="AJ1128" s="68"/>
      <c r="AK1128" s="68"/>
      <c r="AL1128" s="68"/>
      <c r="AM1128" s="68"/>
      <c r="AN1128" s="68"/>
      <c r="AO1128" s="70"/>
      <c r="AP1128" s="71"/>
      <c r="AQ1128" s="70"/>
      <c r="AR1128" s="72"/>
      <c r="AS1128" s="55"/>
      <c r="AT1128" s="55"/>
      <c r="AU1128" s="55"/>
      <c r="AV1128" s="78"/>
    </row>
    <row r="1129" spans="28:48" ht="14.25">
      <c r="AB1129" s="68"/>
      <c r="AC1129" s="69"/>
      <c r="AD1129" s="68"/>
      <c r="AE1129" s="69"/>
      <c r="AF1129" s="69"/>
      <c r="AG1129" s="69"/>
      <c r="AH1129" s="68"/>
      <c r="AI1129" s="68"/>
      <c r="AJ1129" s="68"/>
      <c r="AK1129" s="68"/>
      <c r="AL1129" s="68"/>
      <c r="AM1129" s="68"/>
      <c r="AN1129" s="68"/>
      <c r="AO1129" s="70"/>
      <c r="AP1129" s="71"/>
      <c r="AQ1129" s="70"/>
      <c r="AR1129" s="72"/>
      <c r="AS1129" s="55"/>
      <c r="AT1129" s="55"/>
      <c r="AU1129" s="55"/>
      <c r="AV1129" s="78"/>
    </row>
    <row r="1130" spans="28:48" ht="14.25">
      <c r="AB1130" s="68"/>
      <c r="AC1130" s="69"/>
      <c r="AD1130" s="68"/>
      <c r="AE1130" s="69"/>
      <c r="AF1130" s="69"/>
      <c r="AG1130" s="69"/>
      <c r="AH1130" s="68"/>
      <c r="AI1130" s="68"/>
      <c r="AJ1130" s="68"/>
      <c r="AK1130" s="68"/>
      <c r="AL1130" s="68"/>
      <c r="AM1130" s="68"/>
      <c r="AN1130" s="68"/>
      <c r="AO1130" s="70"/>
      <c r="AP1130" s="71"/>
      <c r="AQ1130" s="70"/>
      <c r="AR1130" s="72"/>
      <c r="AS1130" s="55"/>
      <c r="AT1130" s="55"/>
      <c r="AU1130" s="55"/>
      <c r="AV1130" s="78"/>
    </row>
    <row r="1131" spans="28:48" ht="14.25">
      <c r="AB1131" s="68"/>
      <c r="AC1131" s="69"/>
      <c r="AD1131" s="68"/>
      <c r="AE1131" s="69"/>
      <c r="AF1131" s="69"/>
      <c r="AG1131" s="69"/>
      <c r="AH1131" s="68"/>
      <c r="AI1131" s="68"/>
      <c r="AJ1131" s="68"/>
      <c r="AK1131" s="68"/>
      <c r="AL1131" s="68"/>
      <c r="AM1131" s="68"/>
      <c r="AN1131" s="68"/>
      <c r="AO1131" s="70"/>
      <c r="AP1131" s="71"/>
      <c r="AQ1131" s="70"/>
      <c r="AR1131" s="72"/>
      <c r="AS1131" s="55"/>
      <c r="AT1131" s="55"/>
      <c r="AU1131" s="55"/>
      <c r="AV1131" s="78"/>
    </row>
    <row r="1132" spans="28:48" ht="14.25">
      <c r="AB1132" s="68"/>
      <c r="AC1132" s="69"/>
      <c r="AD1132" s="68"/>
      <c r="AE1132" s="69"/>
      <c r="AF1132" s="69"/>
      <c r="AG1132" s="69"/>
      <c r="AH1132" s="68"/>
      <c r="AI1132" s="68"/>
      <c r="AJ1132" s="68"/>
      <c r="AK1132" s="68"/>
      <c r="AL1132" s="68"/>
      <c r="AM1132" s="68"/>
      <c r="AN1132" s="68"/>
      <c r="AO1132" s="70"/>
      <c r="AP1132" s="71"/>
      <c r="AQ1132" s="70"/>
      <c r="AR1132" s="72"/>
      <c r="AS1132" s="55"/>
      <c r="AT1132" s="55"/>
      <c r="AU1132" s="55"/>
      <c r="AV1132" s="78"/>
    </row>
    <row r="1133" spans="28:48" ht="14.25">
      <c r="AB1133" s="68"/>
      <c r="AC1133" s="69"/>
      <c r="AD1133" s="68"/>
      <c r="AE1133" s="69"/>
      <c r="AF1133" s="69"/>
      <c r="AG1133" s="69"/>
      <c r="AH1133" s="68"/>
      <c r="AI1133" s="68"/>
      <c r="AJ1133" s="68"/>
      <c r="AK1133" s="68"/>
      <c r="AL1133" s="68"/>
      <c r="AM1133" s="68"/>
      <c r="AN1133" s="68"/>
      <c r="AO1133" s="70"/>
      <c r="AP1133" s="71"/>
      <c r="AQ1133" s="70"/>
      <c r="AR1133" s="72"/>
      <c r="AS1133" s="55"/>
      <c r="AT1133" s="55"/>
      <c r="AU1133" s="55"/>
      <c r="AV1133" s="78"/>
    </row>
    <row r="1134" spans="28:48" ht="14.25">
      <c r="AB1134" s="68"/>
      <c r="AC1134" s="69"/>
      <c r="AD1134" s="68"/>
      <c r="AE1134" s="69"/>
      <c r="AF1134" s="69"/>
      <c r="AG1134" s="69"/>
      <c r="AH1134" s="68"/>
      <c r="AI1134" s="68"/>
      <c r="AJ1134" s="68"/>
      <c r="AK1134" s="68"/>
      <c r="AL1134" s="68"/>
      <c r="AM1134" s="68"/>
      <c r="AN1134" s="68"/>
      <c r="AO1134" s="70"/>
      <c r="AP1134" s="71"/>
      <c r="AQ1134" s="70"/>
      <c r="AR1134" s="72"/>
      <c r="AS1134" s="55"/>
      <c r="AT1134" s="55"/>
      <c r="AU1134" s="55"/>
      <c r="AV1134" s="78"/>
    </row>
    <row r="1135" spans="28:48" ht="14.25">
      <c r="AB1135" s="68"/>
      <c r="AC1135" s="69"/>
      <c r="AD1135" s="68"/>
      <c r="AE1135" s="69"/>
      <c r="AF1135" s="69"/>
      <c r="AG1135" s="69"/>
      <c r="AH1135" s="68"/>
      <c r="AI1135" s="68"/>
      <c r="AJ1135" s="68"/>
      <c r="AK1135" s="68"/>
      <c r="AL1135" s="68"/>
      <c r="AM1135" s="68"/>
      <c r="AN1135" s="68"/>
      <c r="AO1135" s="70"/>
      <c r="AP1135" s="71"/>
      <c r="AQ1135" s="70"/>
      <c r="AR1135" s="72"/>
      <c r="AS1135" s="55"/>
      <c r="AT1135" s="55"/>
      <c r="AU1135" s="55"/>
      <c r="AV1135" s="78"/>
    </row>
    <row r="1136" spans="28:48" ht="14.25">
      <c r="AB1136" s="68"/>
      <c r="AC1136" s="69"/>
      <c r="AD1136" s="68"/>
      <c r="AE1136" s="69"/>
      <c r="AF1136" s="69"/>
      <c r="AG1136" s="69"/>
      <c r="AH1136" s="68"/>
      <c r="AI1136" s="68"/>
      <c r="AJ1136" s="68"/>
      <c r="AK1136" s="68"/>
      <c r="AL1136" s="68"/>
      <c r="AM1136" s="68"/>
      <c r="AN1136" s="68"/>
      <c r="AO1136" s="70"/>
      <c r="AP1136" s="71"/>
      <c r="AQ1136" s="70"/>
      <c r="AR1136" s="72"/>
      <c r="AS1136" s="55"/>
      <c r="AT1136" s="55"/>
      <c r="AU1136" s="55"/>
      <c r="AV1136" s="78"/>
    </row>
    <row r="1137" spans="28:48" ht="14.25">
      <c r="AB1137" s="68"/>
      <c r="AC1137" s="69"/>
      <c r="AD1137" s="68"/>
      <c r="AE1137" s="69"/>
      <c r="AF1137" s="69"/>
      <c r="AG1137" s="69"/>
      <c r="AH1137" s="68"/>
      <c r="AI1137" s="68"/>
      <c r="AJ1137" s="68"/>
      <c r="AK1137" s="68"/>
      <c r="AL1137" s="68"/>
      <c r="AM1137" s="68"/>
      <c r="AN1137" s="68"/>
      <c r="AO1137" s="70"/>
      <c r="AP1137" s="71"/>
      <c r="AQ1137" s="70"/>
      <c r="AR1137" s="72"/>
      <c r="AS1137" s="55"/>
      <c r="AT1137" s="55"/>
      <c r="AU1137" s="55"/>
      <c r="AV1137" s="78"/>
    </row>
    <row r="1138" spans="28:48" ht="14.25">
      <c r="AB1138" s="68"/>
      <c r="AC1138" s="69"/>
      <c r="AD1138" s="68"/>
      <c r="AE1138" s="69"/>
      <c r="AF1138" s="69"/>
      <c r="AG1138" s="69"/>
      <c r="AH1138" s="68"/>
      <c r="AI1138" s="68"/>
      <c r="AJ1138" s="68"/>
      <c r="AK1138" s="68"/>
      <c r="AL1138" s="68"/>
      <c r="AM1138" s="68"/>
      <c r="AN1138" s="68"/>
      <c r="AO1138" s="70"/>
      <c r="AP1138" s="71"/>
      <c r="AQ1138" s="70"/>
      <c r="AR1138" s="72"/>
      <c r="AS1138" s="55"/>
      <c r="AT1138" s="55"/>
      <c r="AU1138" s="55"/>
      <c r="AV1138" s="78"/>
    </row>
    <row r="1139" spans="28:48" ht="14.25">
      <c r="AB1139" s="68"/>
      <c r="AC1139" s="69"/>
      <c r="AD1139" s="68"/>
      <c r="AE1139" s="69"/>
      <c r="AF1139" s="69"/>
      <c r="AG1139" s="69"/>
      <c r="AH1139" s="68"/>
      <c r="AI1139" s="68"/>
      <c r="AJ1139" s="68"/>
      <c r="AK1139" s="68"/>
      <c r="AL1139" s="68"/>
      <c r="AM1139" s="68"/>
      <c r="AN1139" s="68"/>
      <c r="AO1139" s="70"/>
      <c r="AP1139" s="71"/>
      <c r="AQ1139" s="70"/>
      <c r="AR1139" s="72"/>
      <c r="AS1139" s="55"/>
      <c r="AT1139" s="55"/>
      <c r="AU1139" s="55"/>
      <c r="AV1139" s="78"/>
    </row>
    <row r="1140" spans="28:48" ht="14.25">
      <c r="AB1140" s="68"/>
      <c r="AC1140" s="69"/>
      <c r="AD1140" s="68"/>
      <c r="AE1140" s="69"/>
      <c r="AF1140" s="69"/>
      <c r="AG1140" s="69"/>
      <c r="AH1140" s="68"/>
      <c r="AI1140" s="68"/>
      <c r="AJ1140" s="68"/>
      <c r="AK1140" s="68"/>
      <c r="AL1140" s="68"/>
      <c r="AM1140" s="68"/>
      <c r="AN1140" s="68"/>
      <c r="AO1140" s="70"/>
      <c r="AP1140" s="71"/>
      <c r="AQ1140" s="70"/>
      <c r="AR1140" s="72"/>
      <c r="AS1140" s="55"/>
      <c r="AT1140" s="55"/>
      <c r="AU1140" s="55"/>
      <c r="AV1140" s="78"/>
    </row>
    <row r="1141" spans="28:48" ht="14.25">
      <c r="AB1141" s="68"/>
      <c r="AC1141" s="69"/>
      <c r="AD1141" s="68"/>
      <c r="AE1141" s="69"/>
      <c r="AF1141" s="69"/>
      <c r="AG1141" s="69"/>
      <c r="AH1141" s="68"/>
      <c r="AI1141" s="68"/>
      <c r="AJ1141" s="68"/>
      <c r="AK1141" s="68"/>
      <c r="AL1141" s="68"/>
      <c r="AM1141" s="68"/>
      <c r="AN1141" s="68"/>
      <c r="AO1141" s="70"/>
      <c r="AP1141" s="71"/>
      <c r="AQ1141" s="70"/>
      <c r="AR1141" s="72"/>
      <c r="AS1141" s="55"/>
      <c r="AT1141" s="55"/>
      <c r="AU1141" s="55"/>
      <c r="AV1141" s="78"/>
    </row>
    <row r="1142" spans="28:48" ht="14.25">
      <c r="AB1142" s="68"/>
      <c r="AC1142" s="69"/>
      <c r="AD1142" s="68"/>
      <c r="AE1142" s="69"/>
      <c r="AF1142" s="69"/>
      <c r="AG1142" s="69"/>
      <c r="AH1142" s="68"/>
      <c r="AI1142" s="68"/>
      <c r="AJ1142" s="68"/>
      <c r="AK1142" s="68"/>
      <c r="AL1142" s="68"/>
      <c r="AM1142" s="68"/>
      <c r="AN1142" s="68"/>
      <c r="AO1142" s="70"/>
      <c r="AP1142" s="71"/>
      <c r="AQ1142" s="70"/>
      <c r="AR1142" s="72"/>
      <c r="AS1142" s="55"/>
      <c r="AT1142" s="55"/>
      <c r="AU1142" s="55"/>
      <c r="AV1142" s="78"/>
    </row>
    <row r="1143" spans="28:48" ht="14.25">
      <c r="AB1143" s="68"/>
      <c r="AC1143" s="69"/>
      <c r="AD1143" s="68"/>
      <c r="AE1143" s="69"/>
      <c r="AF1143" s="69"/>
      <c r="AG1143" s="69"/>
      <c r="AH1143" s="68"/>
      <c r="AI1143" s="68"/>
      <c r="AJ1143" s="68"/>
      <c r="AK1143" s="68"/>
      <c r="AL1143" s="68"/>
      <c r="AM1143" s="68"/>
      <c r="AN1143" s="68"/>
      <c r="AO1143" s="70"/>
      <c r="AP1143" s="71"/>
      <c r="AQ1143" s="70"/>
      <c r="AR1143" s="72"/>
      <c r="AS1143" s="55"/>
      <c r="AT1143" s="55"/>
      <c r="AU1143" s="55"/>
      <c r="AV1143" s="78"/>
    </row>
    <row r="1144" spans="28:48" ht="14.25">
      <c r="AB1144" s="68"/>
      <c r="AC1144" s="69"/>
      <c r="AD1144" s="68"/>
      <c r="AE1144" s="69"/>
      <c r="AF1144" s="69"/>
      <c r="AG1144" s="69"/>
      <c r="AH1144" s="68"/>
      <c r="AI1144" s="68"/>
      <c r="AJ1144" s="68"/>
      <c r="AK1144" s="68"/>
      <c r="AL1144" s="68"/>
      <c r="AM1144" s="68"/>
      <c r="AN1144" s="68"/>
      <c r="AO1144" s="70"/>
      <c r="AP1144" s="71"/>
      <c r="AQ1144" s="70"/>
      <c r="AR1144" s="72"/>
      <c r="AS1144" s="55"/>
      <c r="AT1144" s="55"/>
      <c r="AU1144" s="55"/>
      <c r="AV1144" s="78"/>
    </row>
    <row r="1145" spans="28:48" ht="14.25">
      <c r="AB1145" s="68"/>
      <c r="AC1145" s="69"/>
      <c r="AD1145" s="68"/>
      <c r="AE1145" s="69"/>
      <c r="AF1145" s="69"/>
      <c r="AG1145" s="69"/>
      <c r="AH1145" s="68"/>
      <c r="AI1145" s="68"/>
      <c r="AJ1145" s="68"/>
      <c r="AK1145" s="68"/>
      <c r="AL1145" s="68"/>
      <c r="AM1145" s="68"/>
      <c r="AN1145" s="68"/>
      <c r="AO1145" s="70"/>
      <c r="AP1145" s="71"/>
      <c r="AQ1145" s="70"/>
      <c r="AR1145" s="72"/>
      <c r="AS1145" s="55"/>
      <c r="AT1145" s="55"/>
      <c r="AU1145" s="55"/>
      <c r="AV1145" s="78"/>
    </row>
    <row r="1146" spans="28:48" ht="14.25">
      <c r="AB1146" s="68"/>
      <c r="AC1146" s="69"/>
      <c r="AD1146" s="68"/>
      <c r="AE1146" s="69"/>
      <c r="AF1146" s="69"/>
      <c r="AG1146" s="69"/>
      <c r="AH1146" s="68"/>
      <c r="AI1146" s="68"/>
      <c r="AJ1146" s="68"/>
      <c r="AK1146" s="68"/>
      <c r="AL1146" s="68"/>
      <c r="AM1146" s="68"/>
      <c r="AN1146" s="68"/>
      <c r="AO1146" s="70"/>
      <c r="AP1146" s="71"/>
      <c r="AQ1146" s="70"/>
      <c r="AR1146" s="72"/>
      <c r="AS1146" s="55"/>
      <c r="AT1146" s="55"/>
      <c r="AU1146" s="55"/>
      <c r="AV1146" s="78"/>
    </row>
    <row r="1147" spans="28:48" ht="14.25">
      <c r="AB1147" s="68"/>
      <c r="AC1147" s="69"/>
      <c r="AD1147" s="68"/>
      <c r="AE1147" s="69"/>
      <c r="AF1147" s="69"/>
      <c r="AG1147" s="69"/>
      <c r="AH1147" s="68"/>
      <c r="AI1147" s="68"/>
      <c r="AJ1147" s="68"/>
      <c r="AK1147" s="68"/>
      <c r="AL1147" s="68"/>
      <c r="AM1147" s="68"/>
      <c r="AN1147" s="68"/>
      <c r="AO1147" s="70"/>
      <c r="AP1147" s="71"/>
      <c r="AQ1147" s="70"/>
      <c r="AR1147" s="72"/>
      <c r="AS1147" s="55"/>
      <c r="AT1147" s="55"/>
      <c r="AU1147" s="55"/>
      <c r="AV1147" s="78"/>
    </row>
    <row r="1148" spans="28:48" ht="14.25">
      <c r="AB1148" s="68"/>
      <c r="AC1148" s="69"/>
      <c r="AD1148" s="68"/>
      <c r="AE1148" s="69"/>
      <c r="AF1148" s="69"/>
      <c r="AG1148" s="69"/>
      <c r="AH1148" s="68"/>
      <c r="AI1148" s="68"/>
      <c r="AJ1148" s="68"/>
      <c r="AK1148" s="68"/>
      <c r="AL1148" s="68"/>
      <c r="AM1148" s="68"/>
      <c r="AN1148" s="68"/>
      <c r="AO1148" s="70"/>
      <c r="AP1148" s="71"/>
      <c r="AQ1148" s="70"/>
      <c r="AR1148" s="72"/>
      <c r="AS1148" s="55"/>
      <c r="AT1148" s="55"/>
      <c r="AU1148" s="55"/>
      <c r="AV1148" s="78"/>
    </row>
    <row r="1149" spans="28:48" ht="14.25">
      <c r="AB1149" s="68"/>
      <c r="AC1149" s="69"/>
      <c r="AD1149" s="68"/>
      <c r="AE1149" s="69"/>
      <c r="AF1149" s="69"/>
      <c r="AG1149" s="69"/>
      <c r="AH1149" s="68"/>
      <c r="AI1149" s="68"/>
      <c r="AJ1149" s="68"/>
      <c r="AK1149" s="68"/>
      <c r="AL1149" s="68"/>
      <c r="AM1149" s="68"/>
      <c r="AN1149" s="68"/>
      <c r="AO1149" s="70"/>
      <c r="AP1149" s="71"/>
      <c r="AQ1149" s="70"/>
      <c r="AR1149" s="72"/>
      <c r="AS1149" s="55"/>
      <c r="AT1149" s="55"/>
      <c r="AU1149" s="55"/>
      <c r="AV1149" s="78"/>
    </row>
    <row r="1150" spans="28:48" ht="14.25">
      <c r="AB1150" s="68"/>
      <c r="AC1150" s="69"/>
      <c r="AD1150" s="68"/>
      <c r="AE1150" s="69"/>
      <c r="AF1150" s="69"/>
      <c r="AG1150" s="69"/>
      <c r="AH1150" s="68"/>
      <c r="AI1150" s="68"/>
      <c r="AJ1150" s="68"/>
      <c r="AK1150" s="68"/>
      <c r="AL1150" s="68"/>
      <c r="AM1150" s="68"/>
      <c r="AN1150" s="68"/>
      <c r="AO1150" s="70"/>
      <c r="AP1150" s="71"/>
      <c r="AQ1150" s="70"/>
      <c r="AR1150" s="72"/>
      <c r="AS1150" s="55"/>
      <c r="AT1150" s="55"/>
      <c r="AU1150" s="55"/>
      <c r="AV1150" s="78"/>
    </row>
    <row r="1151" spans="28:48" ht="14.25">
      <c r="AB1151" s="68"/>
      <c r="AC1151" s="69"/>
      <c r="AD1151" s="68"/>
      <c r="AE1151" s="69"/>
      <c r="AF1151" s="69"/>
      <c r="AG1151" s="69"/>
      <c r="AH1151" s="68"/>
      <c r="AI1151" s="68"/>
      <c r="AJ1151" s="68"/>
      <c r="AK1151" s="68"/>
      <c r="AL1151" s="68"/>
      <c r="AM1151" s="68"/>
      <c r="AN1151" s="68"/>
      <c r="AO1151" s="70"/>
      <c r="AP1151" s="71"/>
      <c r="AQ1151" s="70"/>
      <c r="AR1151" s="72"/>
      <c r="AS1151" s="55"/>
      <c r="AT1151" s="55"/>
      <c r="AU1151" s="55"/>
      <c r="AV1151" s="78"/>
    </row>
    <row r="1152" spans="28:48" ht="14.25">
      <c r="AB1152" s="68"/>
      <c r="AC1152" s="69"/>
      <c r="AD1152" s="68"/>
      <c r="AE1152" s="69"/>
      <c r="AF1152" s="69"/>
      <c r="AG1152" s="69"/>
      <c r="AH1152" s="68"/>
      <c r="AI1152" s="68"/>
      <c r="AJ1152" s="68"/>
      <c r="AK1152" s="68"/>
      <c r="AL1152" s="68"/>
      <c r="AM1152" s="68"/>
      <c r="AN1152" s="68"/>
      <c r="AO1152" s="70"/>
      <c r="AP1152" s="71"/>
      <c r="AQ1152" s="70"/>
      <c r="AR1152" s="72"/>
      <c r="AS1152" s="55"/>
      <c r="AT1152" s="55"/>
      <c r="AU1152" s="55"/>
      <c r="AV1152" s="78"/>
    </row>
    <row r="1153" spans="28:48" ht="14.25">
      <c r="AB1153" s="68"/>
      <c r="AC1153" s="69"/>
      <c r="AD1153" s="68"/>
      <c r="AE1153" s="69"/>
      <c r="AF1153" s="69"/>
      <c r="AG1153" s="69"/>
      <c r="AH1153" s="68"/>
      <c r="AI1153" s="68"/>
      <c r="AJ1153" s="68"/>
      <c r="AK1153" s="68"/>
      <c r="AL1153" s="68"/>
      <c r="AM1153" s="68"/>
      <c r="AN1153" s="68"/>
      <c r="AO1153" s="70"/>
      <c r="AP1153" s="71"/>
      <c r="AQ1153" s="70"/>
      <c r="AR1153" s="72"/>
      <c r="AS1153" s="55"/>
      <c r="AT1153" s="55"/>
      <c r="AU1153" s="55"/>
      <c r="AV1153" s="78"/>
    </row>
    <row r="1154" spans="28:48" ht="14.25">
      <c r="AB1154" s="68"/>
      <c r="AC1154" s="69"/>
      <c r="AD1154" s="68"/>
      <c r="AE1154" s="69"/>
      <c r="AF1154" s="69"/>
      <c r="AG1154" s="69"/>
      <c r="AH1154" s="68"/>
      <c r="AI1154" s="68"/>
      <c r="AJ1154" s="68"/>
      <c r="AK1154" s="68"/>
      <c r="AL1154" s="68"/>
      <c r="AM1154" s="68"/>
      <c r="AN1154" s="68"/>
      <c r="AO1154" s="70"/>
      <c r="AP1154" s="71"/>
      <c r="AQ1154" s="70"/>
      <c r="AR1154" s="72"/>
      <c r="AS1154" s="55"/>
      <c r="AT1154" s="55"/>
      <c r="AU1154" s="55"/>
      <c r="AV1154" s="78"/>
    </row>
    <row r="1155" spans="28:48" ht="14.25">
      <c r="AB1155" s="68"/>
      <c r="AC1155" s="69"/>
      <c r="AD1155" s="68"/>
      <c r="AE1155" s="69"/>
      <c r="AF1155" s="69"/>
      <c r="AG1155" s="69"/>
      <c r="AH1155" s="68"/>
      <c r="AI1155" s="68"/>
      <c r="AJ1155" s="68"/>
      <c r="AK1155" s="68"/>
      <c r="AL1155" s="68"/>
      <c r="AM1155" s="68"/>
      <c r="AN1155" s="68"/>
      <c r="AO1155" s="70"/>
      <c r="AP1155" s="71"/>
      <c r="AQ1155" s="70"/>
      <c r="AR1155" s="72"/>
      <c r="AS1155" s="55"/>
      <c r="AT1155" s="55"/>
      <c r="AU1155" s="55"/>
      <c r="AV1155" s="78"/>
    </row>
    <row r="1156" spans="28:48" ht="14.25">
      <c r="AB1156" s="68"/>
      <c r="AC1156" s="69"/>
      <c r="AD1156" s="68"/>
      <c r="AE1156" s="69"/>
      <c r="AF1156" s="69"/>
      <c r="AG1156" s="69"/>
      <c r="AH1156" s="68"/>
      <c r="AI1156" s="68"/>
      <c r="AJ1156" s="68"/>
      <c r="AK1156" s="68"/>
      <c r="AL1156" s="68"/>
      <c r="AM1156" s="68"/>
      <c r="AN1156" s="68"/>
      <c r="AO1156" s="70"/>
      <c r="AP1156" s="71"/>
      <c r="AQ1156" s="70"/>
      <c r="AR1156" s="72"/>
      <c r="AS1156" s="55"/>
      <c r="AT1156" s="55"/>
      <c r="AU1156" s="55"/>
      <c r="AV1156" s="78"/>
    </row>
    <row r="1157" spans="28:48" ht="14.25">
      <c r="AB1157" s="68"/>
      <c r="AC1157" s="69"/>
      <c r="AD1157" s="68"/>
      <c r="AE1157" s="69"/>
      <c r="AF1157" s="69"/>
      <c r="AG1157" s="69"/>
      <c r="AH1157" s="68"/>
      <c r="AI1157" s="68"/>
      <c r="AJ1157" s="68"/>
      <c r="AK1157" s="68"/>
      <c r="AL1157" s="68"/>
      <c r="AM1157" s="68"/>
      <c r="AN1157" s="68"/>
      <c r="AO1157" s="70"/>
      <c r="AP1157" s="71"/>
      <c r="AQ1157" s="70"/>
      <c r="AR1157" s="72"/>
      <c r="AS1157" s="55"/>
      <c r="AT1157" s="55"/>
      <c r="AU1157" s="55"/>
      <c r="AV1157" s="78"/>
    </row>
    <row r="1158" spans="28:48" ht="14.25">
      <c r="AB1158" s="68"/>
      <c r="AC1158" s="69"/>
      <c r="AD1158" s="68"/>
      <c r="AE1158" s="69"/>
      <c r="AF1158" s="69"/>
      <c r="AG1158" s="69"/>
      <c r="AH1158" s="68"/>
      <c r="AI1158" s="68"/>
      <c r="AJ1158" s="68"/>
      <c r="AK1158" s="68"/>
      <c r="AL1158" s="68"/>
      <c r="AM1158" s="68"/>
      <c r="AN1158" s="68"/>
      <c r="AO1158" s="70"/>
      <c r="AP1158" s="71"/>
      <c r="AQ1158" s="70"/>
      <c r="AR1158" s="72"/>
      <c r="AS1158" s="55"/>
      <c r="AT1158" s="55"/>
      <c r="AU1158" s="55"/>
      <c r="AV1158" s="78"/>
    </row>
    <row r="1159" spans="28:48" ht="14.25">
      <c r="AB1159" s="68"/>
      <c r="AC1159" s="69"/>
      <c r="AD1159" s="68"/>
      <c r="AE1159" s="69"/>
      <c r="AF1159" s="69"/>
      <c r="AG1159" s="69"/>
      <c r="AH1159" s="68"/>
      <c r="AI1159" s="68"/>
      <c r="AJ1159" s="68"/>
      <c r="AK1159" s="68"/>
      <c r="AL1159" s="68"/>
      <c r="AM1159" s="68"/>
      <c r="AN1159" s="68"/>
      <c r="AO1159" s="70"/>
      <c r="AP1159" s="71"/>
      <c r="AQ1159" s="70"/>
      <c r="AR1159" s="72"/>
      <c r="AS1159" s="55"/>
      <c r="AT1159" s="55"/>
      <c r="AU1159" s="55"/>
      <c r="AV1159" s="78"/>
    </row>
    <row r="1160" spans="28:48" ht="14.25">
      <c r="AB1160" s="68"/>
      <c r="AC1160" s="69"/>
      <c r="AD1160" s="68"/>
      <c r="AE1160" s="69"/>
      <c r="AF1160" s="69"/>
      <c r="AG1160" s="69"/>
      <c r="AH1160" s="68"/>
      <c r="AI1160" s="68"/>
      <c r="AJ1160" s="68"/>
      <c r="AK1160" s="68"/>
      <c r="AL1160" s="68"/>
      <c r="AM1160" s="68"/>
      <c r="AN1160" s="68"/>
      <c r="AO1160" s="70"/>
      <c r="AP1160" s="71"/>
      <c r="AQ1160" s="70"/>
      <c r="AR1160" s="72"/>
      <c r="AS1160" s="55"/>
      <c r="AT1160" s="55"/>
      <c r="AU1160" s="55"/>
      <c r="AV1160" s="78"/>
    </row>
    <row r="1161" spans="28:48" ht="14.25">
      <c r="AB1161" s="68"/>
      <c r="AC1161" s="69"/>
      <c r="AD1161" s="68"/>
      <c r="AE1161" s="69"/>
      <c r="AF1161" s="69"/>
      <c r="AG1161" s="69"/>
      <c r="AH1161" s="68"/>
      <c r="AI1161" s="68"/>
      <c r="AJ1161" s="68"/>
      <c r="AK1161" s="68"/>
      <c r="AL1161" s="68"/>
      <c r="AM1161" s="68"/>
      <c r="AN1161" s="68"/>
      <c r="AO1161" s="70"/>
      <c r="AP1161" s="71"/>
      <c r="AQ1161" s="70"/>
      <c r="AR1161" s="72"/>
      <c r="AS1161" s="55"/>
      <c r="AT1161" s="55"/>
      <c r="AU1161" s="55"/>
      <c r="AV1161" s="78"/>
    </row>
    <row r="1162" spans="28:48" ht="14.25">
      <c r="AB1162" s="68"/>
      <c r="AC1162" s="69"/>
      <c r="AD1162" s="68"/>
      <c r="AE1162" s="69"/>
      <c r="AF1162" s="69"/>
      <c r="AG1162" s="69"/>
      <c r="AH1162" s="68"/>
      <c r="AI1162" s="68"/>
      <c r="AJ1162" s="68"/>
      <c r="AK1162" s="68"/>
      <c r="AL1162" s="68"/>
      <c r="AM1162" s="68"/>
      <c r="AN1162" s="68"/>
      <c r="AO1162" s="70"/>
      <c r="AP1162" s="71"/>
      <c r="AQ1162" s="70"/>
      <c r="AR1162" s="72"/>
      <c r="AS1162" s="55"/>
      <c r="AT1162" s="55"/>
      <c r="AU1162" s="55"/>
      <c r="AV1162" s="78"/>
    </row>
    <row r="1163" spans="28:48" ht="14.25">
      <c r="AB1163" s="68"/>
      <c r="AC1163" s="69"/>
      <c r="AD1163" s="68"/>
      <c r="AE1163" s="69"/>
      <c r="AF1163" s="69"/>
      <c r="AG1163" s="69"/>
      <c r="AH1163" s="68"/>
      <c r="AI1163" s="68"/>
      <c r="AJ1163" s="68"/>
      <c r="AK1163" s="68"/>
      <c r="AL1163" s="68"/>
      <c r="AM1163" s="68"/>
      <c r="AN1163" s="68"/>
      <c r="AO1163" s="70"/>
      <c r="AP1163" s="71"/>
      <c r="AQ1163" s="70"/>
      <c r="AR1163" s="72"/>
      <c r="AS1163" s="55"/>
      <c r="AT1163" s="55"/>
      <c r="AU1163" s="55"/>
      <c r="AV1163" s="78"/>
    </row>
    <row r="1164" spans="28:48" ht="14.25">
      <c r="AB1164" s="68"/>
      <c r="AC1164" s="69"/>
      <c r="AD1164" s="68"/>
      <c r="AE1164" s="69"/>
      <c r="AF1164" s="69"/>
      <c r="AG1164" s="69"/>
      <c r="AH1164" s="68"/>
      <c r="AI1164" s="68"/>
      <c r="AJ1164" s="68"/>
      <c r="AK1164" s="68"/>
      <c r="AL1164" s="68"/>
      <c r="AM1164" s="68"/>
      <c r="AN1164" s="68"/>
      <c r="AO1164" s="70"/>
      <c r="AP1164" s="71"/>
      <c r="AQ1164" s="70"/>
      <c r="AR1164" s="72"/>
      <c r="AS1164" s="55"/>
      <c r="AT1164" s="55"/>
      <c r="AU1164" s="55"/>
      <c r="AV1164" s="78"/>
    </row>
    <row r="1165" spans="28:48" ht="14.25">
      <c r="AB1165" s="68"/>
      <c r="AC1165" s="69"/>
      <c r="AD1165" s="68"/>
      <c r="AE1165" s="69"/>
      <c r="AF1165" s="69"/>
      <c r="AG1165" s="69"/>
      <c r="AH1165" s="68"/>
      <c r="AI1165" s="68"/>
      <c r="AJ1165" s="68"/>
      <c r="AK1165" s="68"/>
      <c r="AL1165" s="68"/>
      <c r="AM1165" s="68"/>
      <c r="AN1165" s="68"/>
      <c r="AO1165" s="70"/>
      <c r="AP1165" s="71"/>
      <c r="AQ1165" s="70"/>
      <c r="AR1165" s="72"/>
      <c r="AS1165" s="55"/>
      <c r="AT1165" s="55"/>
      <c r="AU1165" s="55"/>
      <c r="AV1165" s="78"/>
    </row>
    <row r="1166" spans="28:48" ht="14.25">
      <c r="AB1166" s="68"/>
      <c r="AC1166" s="69"/>
      <c r="AD1166" s="68"/>
      <c r="AE1166" s="69"/>
      <c r="AF1166" s="69"/>
      <c r="AG1166" s="69"/>
      <c r="AH1166" s="68"/>
      <c r="AI1166" s="68"/>
      <c r="AJ1166" s="68"/>
      <c r="AK1166" s="68"/>
      <c r="AL1166" s="68"/>
      <c r="AM1166" s="68"/>
      <c r="AN1166" s="68"/>
      <c r="AO1166" s="70"/>
      <c r="AP1166" s="71"/>
      <c r="AQ1166" s="70"/>
      <c r="AR1166" s="72"/>
      <c r="AS1166" s="55"/>
      <c r="AT1166" s="55"/>
      <c r="AU1166" s="55"/>
      <c r="AV1166" s="78"/>
    </row>
    <row r="1167" spans="28:48" ht="14.25">
      <c r="AB1167" s="68"/>
      <c r="AC1167" s="69"/>
      <c r="AD1167" s="68"/>
      <c r="AE1167" s="69"/>
      <c r="AF1167" s="69"/>
      <c r="AG1167" s="69"/>
      <c r="AH1167" s="68"/>
      <c r="AI1167" s="68"/>
      <c r="AJ1167" s="68"/>
      <c r="AK1167" s="68"/>
      <c r="AL1167" s="68"/>
      <c r="AM1167" s="68"/>
      <c r="AN1167" s="68"/>
      <c r="AO1167" s="70"/>
      <c r="AP1167" s="71"/>
      <c r="AQ1167" s="70"/>
      <c r="AR1167" s="72"/>
      <c r="AS1167" s="55"/>
      <c r="AT1167" s="55"/>
      <c r="AU1167" s="55"/>
      <c r="AV1167" s="78"/>
    </row>
    <row r="1168" spans="28:48" ht="14.25">
      <c r="AB1168" s="68"/>
      <c r="AC1168" s="69"/>
      <c r="AD1168" s="68"/>
      <c r="AE1168" s="69"/>
      <c r="AF1168" s="69"/>
      <c r="AG1168" s="69"/>
      <c r="AH1168" s="68"/>
      <c r="AI1168" s="68"/>
      <c r="AJ1168" s="68"/>
      <c r="AK1168" s="68"/>
      <c r="AL1168" s="68"/>
      <c r="AM1168" s="68"/>
      <c r="AN1168" s="68"/>
      <c r="AO1168" s="70"/>
      <c r="AP1168" s="71"/>
      <c r="AQ1168" s="70"/>
      <c r="AR1168" s="72"/>
      <c r="AS1168" s="55"/>
      <c r="AT1168" s="55"/>
      <c r="AU1168" s="55"/>
      <c r="AV1168" s="78"/>
    </row>
    <row r="1169" spans="28:48" ht="14.25">
      <c r="AB1169" s="68"/>
      <c r="AC1169" s="69"/>
      <c r="AD1169" s="68"/>
      <c r="AE1169" s="69"/>
      <c r="AF1169" s="69"/>
      <c r="AG1169" s="69"/>
      <c r="AH1169" s="68"/>
      <c r="AI1169" s="68"/>
      <c r="AJ1169" s="68"/>
      <c r="AK1169" s="68"/>
      <c r="AL1169" s="68"/>
      <c r="AM1169" s="68"/>
      <c r="AN1169" s="68"/>
      <c r="AO1169" s="70"/>
      <c r="AP1169" s="71"/>
      <c r="AQ1169" s="70"/>
      <c r="AR1169" s="72"/>
      <c r="AS1169" s="55"/>
      <c r="AT1169" s="55"/>
      <c r="AU1169" s="55"/>
      <c r="AV1169" s="78"/>
    </row>
    <row r="1170" spans="28:48" ht="14.25">
      <c r="AB1170" s="68"/>
      <c r="AC1170" s="69"/>
      <c r="AD1170" s="68"/>
      <c r="AE1170" s="69"/>
      <c r="AF1170" s="69"/>
      <c r="AG1170" s="69"/>
      <c r="AH1170" s="68"/>
      <c r="AI1170" s="68"/>
      <c r="AJ1170" s="68"/>
      <c r="AK1170" s="68"/>
      <c r="AL1170" s="68"/>
      <c r="AM1170" s="68"/>
      <c r="AN1170" s="68"/>
      <c r="AO1170" s="70"/>
      <c r="AP1170" s="71"/>
      <c r="AQ1170" s="70"/>
      <c r="AR1170" s="72"/>
      <c r="AS1170" s="55"/>
      <c r="AT1170" s="55"/>
      <c r="AU1170" s="55"/>
      <c r="AV1170" s="78"/>
    </row>
    <row r="1171" spans="28:48" ht="14.25">
      <c r="AB1171" s="68"/>
      <c r="AC1171" s="69"/>
      <c r="AD1171" s="68"/>
      <c r="AE1171" s="69"/>
      <c r="AF1171" s="69"/>
      <c r="AG1171" s="69"/>
      <c r="AH1171" s="68"/>
      <c r="AI1171" s="68"/>
      <c r="AJ1171" s="68"/>
      <c r="AK1171" s="68"/>
      <c r="AL1171" s="68"/>
      <c r="AM1171" s="68"/>
      <c r="AN1171" s="68"/>
      <c r="AO1171" s="70"/>
      <c r="AP1171" s="71"/>
      <c r="AQ1171" s="70"/>
      <c r="AR1171" s="72"/>
      <c r="AS1171" s="55"/>
      <c r="AT1171" s="55"/>
      <c r="AU1171" s="55"/>
      <c r="AV1171" s="78"/>
    </row>
    <row r="1172" spans="28:48" ht="14.25">
      <c r="AB1172" s="68"/>
      <c r="AC1172" s="69"/>
      <c r="AD1172" s="68"/>
      <c r="AE1172" s="69"/>
      <c r="AF1172" s="69"/>
      <c r="AG1172" s="69"/>
      <c r="AH1172" s="68"/>
      <c r="AI1172" s="68"/>
      <c r="AJ1172" s="68"/>
      <c r="AK1172" s="68"/>
      <c r="AL1172" s="68"/>
      <c r="AM1172" s="68"/>
      <c r="AN1172" s="68"/>
      <c r="AO1172" s="70"/>
      <c r="AP1172" s="71"/>
      <c r="AQ1172" s="70"/>
      <c r="AR1172" s="72"/>
      <c r="AS1172" s="55"/>
      <c r="AT1172" s="55"/>
      <c r="AU1172" s="55"/>
      <c r="AV1172" s="78"/>
    </row>
    <row r="1173" spans="28:48" ht="14.25">
      <c r="AB1173" s="68"/>
      <c r="AC1173" s="69"/>
      <c r="AD1173" s="68"/>
      <c r="AE1173" s="69"/>
      <c r="AF1173" s="69"/>
      <c r="AG1173" s="69"/>
      <c r="AH1173" s="68"/>
      <c r="AI1173" s="68"/>
      <c r="AJ1173" s="68"/>
      <c r="AK1173" s="68"/>
      <c r="AL1173" s="68"/>
      <c r="AM1173" s="68"/>
      <c r="AN1173" s="68"/>
      <c r="AO1173" s="70"/>
      <c r="AP1173" s="71"/>
      <c r="AQ1173" s="70"/>
      <c r="AR1173" s="72"/>
      <c r="AS1173" s="55"/>
      <c r="AT1173" s="55"/>
      <c r="AU1173" s="55"/>
      <c r="AV1173" s="78"/>
    </row>
    <row r="1174" spans="28:48" ht="14.25">
      <c r="AB1174" s="68"/>
      <c r="AC1174" s="69"/>
      <c r="AD1174" s="68"/>
      <c r="AE1174" s="69"/>
      <c r="AF1174" s="69"/>
      <c r="AG1174" s="69"/>
      <c r="AH1174" s="68"/>
      <c r="AI1174" s="68"/>
      <c r="AJ1174" s="68"/>
      <c r="AK1174" s="68"/>
      <c r="AL1174" s="68"/>
      <c r="AM1174" s="68"/>
      <c r="AN1174" s="68"/>
      <c r="AO1174" s="70"/>
      <c r="AP1174" s="71"/>
      <c r="AQ1174" s="70"/>
      <c r="AR1174" s="72"/>
      <c r="AS1174" s="55"/>
      <c r="AT1174" s="55"/>
      <c r="AU1174" s="55"/>
      <c r="AV1174" s="78"/>
    </row>
    <row r="1175" spans="28:48" ht="14.25">
      <c r="AB1175" s="68"/>
      <c r="AC1175" s="69"/>
      <c r="AD1175" s="68"/>
      <c r="AE1175" s="69"/>
      <c r="AF1175" s="69"/>
      <c r="AG1175" s="69"/>
      <c r="AH1175" s="68"/>
      <c r="AI1175" s="68"/>
      <c r="AJ1175" s="68"/>
      <c r="AK1175" s="68"/>
      <c r="AL1175" s="68"/>
      <c r="AM1175" s="68"/>
      <c r="AN1175" s="68"/>
      <c r="AO1175" s="70"/>
      <c r="AP1175" s="71"/>
      <c r="AQ1175" s="70"/>
      <c r="AR1175" s="72"/>
      <c r="AS1175" s="55"/>
      <c r="AT1175" s="55"/>
      <c r="AU1175" s="55"/>
      <c r="AV1175" s="78"/>
    </row>
    <row r="1176" spans="28:48" ht="14.25">
      <c r="AB1176" s="68"/>
      <c r="AC1176" s="69"/>
      <c r="AD1176" s="68"/>
      <c r="AE1176" s="69"/>
      <c r="AF1176" s="69"/>
      <c r="AG1176" s="69"/>
      <c r="AH1176" s="68"/>
      <c r="AI1176" s="68"/>
      <c r="AJ1176" s="68"/>
      <c r="AK1176" s="68"/>
      <c r="AL1176" s="68"/>
      <c r="AM1176" s="68"/>
      <c r="AN1176" s="68"/>
      <c r="AO1176" s="70"/>
      <c r="AP1176" s="71"/>
      <c r="AQ1176" s="70"/>
      <c r="AR1176" s="72"/>
      <c r="AS1176" s="55"/>
      <c r="AT1176" s="55"/>
      <c r="AU1176" s="55"/>
      <c r="AV1176" s="78"/>
    </row>
    <row r="1177" spans="28:48" ht="14.25">
      <c r="AB1177" s="68"/>
      <c r="AC1177" s="69"/>
      <c r="AD1177" s="68"/>
      <c r="AE1177" s="69"/>
      <c r="AF1177" s="69"/>
      <c r="AG1177" s="69"/>
      <c r="AH1177" s="68"/>
      <c r="AI1177" s="68"/>
      <c r="AJ1177" s="68"/>
      <c r="AK1177" s="68"/>
      <c r="AL1177" s="68"/>
      <c r="AM1177" s="68"/>
      <c r="AN1177" s="68"/>
      <c r="AO1177" s="70"/>
      <c r="AP1177" s="71"/>
      <c r="AQ1177" s="70"/>
      <c r="AR1177" s="72"/>
      <c r="AS1177" s="55"/>
      <c r="AT1177" s="55"/>
      <c r="AU1177" s="55"/>
      <c r="AV1177" s="78"/>
    </row>
    <row r="1178" spans="28:48" ht="14.25">
      <c r="AB1178" s="68"/>
      <c r="AC1178" s="69"/>
      <c r="AD1178" s="68"/>
      <c r="AE1178" s="69"/>
      <c r="AF1178" s="69"/>
      <c r="AG1178" s="69"/>
      <c r="AH1178" s="68"/>
      <c r="AI1178" s="68"/>
      <c r="AJ1178" s="68"/>
      <c r="AK1178" s="68"/>
      <c r="AL1178" s="68"/>
      <c r="AM1178" s="68"/>
      <c r="AN1178" s="68"/>
      <c r="AO1178" s="70"/>
      <c r="AP1178" s="71"/>
      <c r="AQ1178" s="70"/>
      <c r="AR1178" s="72"/>
      <c r="AS1178" s="55"/>
      <c r="AT1178" s="55"/>
      <c r="AU1178" s="55"/>
      <c r="AV1178" s="78"/>
    </row>
    <row r="1179" spans="28:48" ht="14.25">
      <c r="AB1179" s="68"/>
      <c r="AC1179" s="69"/>
      <c r="AD1179" s="68"/>
      <c r="AE1179" s="69"/>
      <c r="AF1179" s="69"/>
      <c r="AG1179" s="69"/>
      <c r="AH1179" s="68"/>
      <c r="AI1179" s="68"/>
      <c r="AJ1179" s="68"/>
      <c r="AK1179" s="68"/>
      <c r="AL1179" s="68"/>
      <c r="AM1179" s="68"/>
      <c r="AN1179" s="68"/>
      <c r="AO1179" s="70"/>
      <c r="AP1179" s="71"/>
      <c r="AQ1179" s="70"/>
      <c r="AR1179" s="72"/>
      <c r="AS1179" s="55"/>
      <c r="AT1179" s="55"/>
      <c r="AU1179" s="55"/>
      <c r="AV1179" s="78"/>
    </row>
    <row r="1180" spans="28:48" ht="14.25">
      <c r="AB1180" s="68"/>
      <c r="AC1180" s="69"/>
      <c r="AD1180" s="68"/>
      <c r="AE1180" s="69"/>
      <c r="AF1180" s="69"/>
      <c r="AG1180" s="69"/>
      <c r="AH1180" s="68"/>
      <c r="AI1180" s="68"/>
      <c r="AJ1180" s="68"/>
      <c r="AK1180" s="68"/>
      <c r="AL1180" s="68"/>
      <c r="AM1180" s="68"/>
      <c r="AN1180" s="68"/>
      <c r="AO1180" s="70"/>
      <c r="AP1180" s="71"/>
      <c r="AQ1180" s="70"/>
      <c r="AR1180" s="72"/>
      <c r="AS1180" s="55"/>
      <c r="AT1180" s="55"/>
      <c r="AU1180" s="55"/>
      <c r="AV1180" s="78"/>
    </row>
    <row r="1181" spans="28:48" ht="14.25">
      <c r="AB1181" s="68"/>
      <c r="AC1181" s="69"/>
      <c r="AD1181" s="68"/>
      <c r="AE1181" s="69"/>
      <c r="AF1181" s="69"/>
      <c r="AG1181" s="69"/>
      <c r="AH1181" s="68"/>
      <c r="AI1181" s="68"/>
      <c r="AJ1181" s="68"/>
      <c r="AK1181" s="68"/>
      <c r="AL1181" s="68"/>
      <c r="AM1181" s="68"/>
      <c r="AN1181" s="68"/>
      <c r="AO1181" s="70"/>
      <c r="AP1181" s="71"/>
      <c r="AQ1181" s="70"/>
      <c r="AR1181" s="72"/>
      <c r="AS1181" s="55"/>
      <c r="AT1181" s="55"/>
      <c r="AU1181" s="55"/>
      <c r="AV1181" s="78"/>
    </row>
    <row r="1182" spans="28:48" ht="14.25">
      <c r="AB1182" s="68"/>
      <c r="AC1182" s="69"/>
      <c r="AD1182" s="68"/>
      <c r="AE1182" s="69"/>
      <c r="AF1182" s="69"/>
      <c r="AG1182" s="69"/>
      <c r="AH1182" s="68"/>
      <c r="AI1182" s="68"/>
      <c r="AJ1182" s="68"/>
      <c r="AK1182" s="68"/>
      <c r="AL1182" s="68"/>
      <c r="AM1182" s="68"/>
      <c r="AN1182" s="68"/>
      <c r="AO1182" s="70"/>
      <c r="AP1182" s="71"/>
      <c r="AQ1182" s="70"/>
      <c r="AR1182" s="72"/>
      <c r="AS1182" s="55"/>
      <c r="AT1182" s="55"/>
      <c r="AU1182" s="55"/>
      <c r="AV1182" s="78"/>
    </row>
    <row r="1183" spans="28:48" ht="14.25">
      <c r="AB1183" s="68"/>
      <c r="AC1183" s="69"/>
      <c r="AD1183" s="68"/>
      <c r="AE1183" s="69"/>
      <c r="AF1183" s="69"/>
      <c r="AG1183" s="69"/>
      <c r="AH1183" s="68"/>
      <c r="AI1183" s="68"/>
      <c r="AJ1183" s="68"/>
      <c r="AK1183" s="68"/>
      <c r="AL1183" s="68"/>
      <c r="AM1183" s="68"/>
      <c r="AN1183" s="68"/>
      <c r="AO1183" s="70"/>
      <c r="AP1183" s="71"/>
      <c r="AQ1183" s="70"/>
      <c r="AR1183" s="72"/>
      <c r="AS1183" s="55"/>
      <c r="AT1183" s="55"/>
      <c r="AU1183" s="55"/>
      <c r="AV1183" s="78"/>
    </row>
    <row r="1184" spans="28:48" ht="14.25">
      <c r="AB1184" s="68"/>
      <c r="AC1184" s="69"/>
      <c r="AD1184" s="68"/>
      <c r="AE1184" s="69"/>
      <c r="AF1184" s="69"/>
      <c r="AG1184" s="69"/>
      <c r="AH1184" s="68"/>
      <c r="AI1184" s="68"/>
      <c r="AJ1184" s="68"/>
      <c r="AK1184" s="68"/>
      <c r="AL1184" s="68"/>
      <c r="AM1184" s="68"/>
      <c r="AN1184" s="68"/>
      <c r="AO1184" s="70"/>
      <c r="AP1184" s="71"/>
      <c r="AQ1184" s="70"/>
      <c r="AR1184" s="72"/>
      <c r="AS1184" s="55"/>
      <c r="AT1184" s="55"/>
      <c r="AU1184" s="55"/>
      <c r="AV1184" s="78"/>
    </row>
    <row r="1185" spans="28:48" ht="14.25">
      <c r="AB1185" s="68"/>
      <c r="AC1185" s="69"/>
      <c r="AD1185" s="68"/>
      <c r="AE1185" s="69"/>
      <c r="AF1185" s="69"/>
      <c r="AG1185" s="69"/>
      <c r="AH1185" s="68"/>
      <c r="AI1185" s="68"/>
      <c r="AJ1185" s="68"/>
      <c r="AK1185" s="68"/>
      <c r="AL1185" s="68"/>
      <c r="AM1185" s="68"/>
      <c r="AN1185" s="68"/>
      <c r="AO1185" s="70"/>
      <c r="AP1185" s="71"/>
      <c r="AQ1185" s="70"/>
      <c r="AR1185" s="72"/>
      <c r="AS1185" s="55"/>
      <c r="AT1185" s="55"/>
      <c r="AU1185" s="55"/>
      <c r="AV1185" s="78"/>
    </row>
    <row r="1186" spans="28:48" ht="14.25">
      <c r="AB1186" s="68"/>
      <c r="AC1186" s="69"/>
      <c r="AD1186" s="68"/>
      <c r="AE1186" s="69"/>
      <c r="AF1186" s="69"/>
      <c r="AG1186" s="69"/>
      <c r="AH1186" s="68"/>
      <c r="AI1186" s="68"/>
      <c r="AJ1186" s="68"/>
      <c r="AK1186" s="68"/>
      <c r="AL1186" s="68"/>
      <c r="AM1186" s="68"/>
      <c r="AN1186" s="68"/>
      <c r="AO1186" s="70"/>
      <c r="AP1186" s="71"/>
      <c r="AQ1186" s="70"/>
      <c r="AR1186" s="72"/>
      <c r="AS1186" s="55"/>
      <c r="AT1186" s="55"/>
      <c r="AU1186" s="55"/>
      <c r="AV1186" s="78"/>
    </row>
    <row r="1187" spans="28:48" ht="14.25">
      <c r="AB1187" s="68"/>
      <c r="AC1187" s="69"/>
      <c r="AD1187" s="68"/>
      <c r="AE1187" s="69"/>
      <c r="AF1187" s="69"/>
      <c r="AG1187" s="69"/>
      <c r="AH1187" s="68"/>
      <c r="AI1187" s="68"/>
      <c r="AJ1187" s="68"/>
      <c r="AK1187" s="68"/>
      <c r="AL1187" s="68"/>
      <c r="AM1187" s="68"/>
      <c r="AN1187" s="68"/>
      <c r="AO1187" s="70"/>
      <c r="AP1187" s="71"/>
      <c r="AQ1187" s="70"/>
      <c r="AR1187" s="72"/>
      <c r="AS1187" s="55"/>
      <c r="AT1187" s="55"/>
      <c r="AU1187" s="55"/>
      <c r="AV1187" s="78"/>
    </row>
    <row r="1188" spans="28:48" ht="14.25">
      <c r="AB1188" s="68"/>
      <c r="AC1188" s="69"/>
      <c r="AD1188" s="68"/>
      <c r="AE1188" s="69"/>
      <c r="AF1188" s="69"/>
      <c r="AG1188" s="69"/>
      <c r="AH1188" s="68"/>
      <c r="AI1188" s="68"/>
      <c r="AJ1188" s="68"/>
      <c r="AK1188" s="68"/>
      <c r="AL1188" s="68"/>
      <c r="AM1188" s="68"/>
      <c r="AN1188" s="68"/>
      <c r="AO1188" s="70"/>
      <c r="AP1188" s="71"/>
      <c r="AQ1188" s="70"/>
      <c r="AR1188" s="72"/>
      <c r="AS1188" s="55"/>
      <c r="AT1188" s="55"/>
      <c r="AU1188" s="55"/>
      <c r="AV1188" s="78"/>
    </row>
    <row r="1189" spans="28:48" ht="14.25">
      <c r="AB1189" s="68"/>
      <c r="AC1189" s="69"/>
      <c r="AD1189" s="68"/>
      <c r="AE1189" s="69"/>
      <c r="AF1189" s="69"/>
      <c r="AG1189" s="69"/>
      <c r="AH1189" s="68"/>
      <c r="AI1189" s="68"/>
      <c r="AJ1189" s="68"/>
      <c r="AK1189" s="68"/>
      <c r="AL1189" s="68"/>
      <c r="AM1189" s="68"/>
      <c r="AN1189" s="68"/>
      <c r="AO1189" s="70"/>
      <c r="AP1189" s="71"/>
      <c r="AQ1189" s="70"/>
      <c r="AR1189" s="72"/>
      <c r="AS1189" s="55"/>
      <c r="AT1189" s="55"/>
      <c r="AU1189" s="55"/>
      <c r="AV1189" s="78"/>
    </row>
    <row r="1190" spans="28:48" ht="14.25">
      <c r="AB1190" s="68"/>
      <c r="AC1190" s="69"/>
      <c r="AD1190" s="68"/>
      <c r="AE1190" s="69"/>
      <c r="AF1190" s="69"/>
      <c r="AG1190" s="69"/>
      <c r="AH1190" s="68"/>
      <c r="AI1190" s="68"/>
      <c r="AJ1190" s="68"/>
      <c r="AK1190" s="68"/>
      <c r="AL1190" s="68"/>
      <c r="AM1190" s="68"/>
      <c r="AN1190" s="68"/>
      <c r="AO1190" s="70"/>
      <c r="AP1190" s="71"/>
      <c r="AQ1190" s="70"/>
      <c r="AR1190" s="72"/>
      <c r="AS1190" s="55"/>
      <c r="AT1190" s="55"/>
      <c r="AU1190" s="55"/>
      <c r="AV1190" s="78"/>
    </row>
    <row r="1191" spans="28:48" ht="14.25">
      <c r="AB1191" s="68"/>
      <c r="AC1191" s="69"/>
      <c r="AD1191" s="68"/>
      <c r="AE1191" s="69"/>
      <c r="AF1191" s="69"/>
      <c r="AG1191" s="69"/>
      <c r="AH1191" s="68"/>
      <c r="AI1191" s="68"/>
      <c r="AJ1191" s="68"/>
      <c r="AK1191" s="68"/>
      <c r="AL1191" s="68"/>
      <c r="AM1191" s="68"/>
      <c r="AN1191" s="68"/>
      <c r="AO1191" s="70"/>
      <c r="AP1191" s="71"/>
      <c r="AQ1191" s="70"/>
      <c r="AR1191" s="72"/>
      <c r="AS1191" s="55"/>
      <c r="AT1191" s="55"/>
      <c r="AU1191" s="55"/>
      <c r="AV1191" s="78"/>
    </row>
    <row r="1192" spans="28:48" ht="14.25">
      <c r="AB1192" s="68"/>
      <c r="AC1192" s="69"/>
      <c r="AD1192" s="68"/>
      <c r="AE1192" s="69"/>
      <c r="AF1192" s="69"/>
      <c r="AG1192" s="69"/>
      <c r="AH1192" s="68"/>
      <c r="AI1192" s="68"/>
      <c r="AJ1192" s="68"/>
      <c r="AK1192" s="68"/>
      <c r="AL1192" s="68"/>
      <c r="AM1192" s="68"/>
      <c r="AN1192" s="68"/>
      <c r="AO1192" s="70"/>
      <c r="AP1192" s="71"/>
      <c r="AQ1192" s="70"/>
      <c r="AR1192" s="72"/>
      <c r="AS1192" s="55"/>
      <c r="AT1192" s="55"/>
      <c r="AU1192" s="55"/>
      <c r="AV1192" s="78"/>
    </row>
    <row r="1193" spans="28:48" ht="14.25">
      <c r="AB1193" s="68"/>
      <c r="AC1193" s="69"/>
      <c r="AD1193" s="68"/>
      <c r="AE1193" s="69"/>
      <c r="AF1193" s="69"/>
      <c r="AG1193" s="69"/>
      <c r="AH1193" s="68"/>
      <c r="AI1193" s="68"/>
      <c r="AJ1193" s="68"/>
      <c r="AK1193" s="68"/>
      <c r="AL1193" s="68"/>
      <c r="AM1193" s="68"/>
      <c r="AN1193" s="68"/>
      <c r="AO1193" s="70"/>
      <c r="AP1193" s="71"/>
      <c r="AQ1193" s="70"/>
      <c r="AR1193" s="72"/>
      <c r="AS1193" s="55"/>
      <c r="AT1193" s="55"/>
      <c r="AU1193" s="55"/>
      <c r="AV1193" s="78"/>
    </row>
    <row r="1194" spans="28:48" ht="14.25">
      <c r="AB1194" s="68"/>
      <c r="AC1194" s="69"/>
      <c r="AD1194" s="68"/>
      <c r="AE1194" s="69"/>
      <c r="AF1194" s="69"/>
      <c r="AG1194" s="69"/>
      <c r="AH1194" s="68"/>
      <c r="AI1194" s="68"/>
      <c r="AJ1194" s="68"/>
      <c r="AK1194" s="68"/>
      <c r="AL1194" s="68"/>
      <c r="AM1194" s="68"/>
      <c r="AN1194" s="68"/>
      <c r="AO1194" s="70"/>
      <c r="AP1194" s="71"/>
      <c r="AQ1194" s="70"/>
      <c r="AR1194" s="72"/>
      <c r="AS1194" s="55"/>
      <c r="AT1194" s="55"/>
      <c r="AU1194" s="55"/>
      <c r="AV1194" s="78"/>
    </row>
    <row r="1195" spans="28:48" ht="14.25">
      <c r="AB1195" s="68"/>
      <c r="AC1195" s="69"/>
      <c r="AD1195" s="68"/>
      <c r="AE1195" s="69"/>
      <c r="AF1195" s="69"/>
      <c r="AG1195" s="69"/>
      <c r="AH1195" s="68"/>
      <c r="AI1195" s="68"/>
      <c r="AJ1195" s="68"/>
      <c r="AK1195" s="68"/>
      <c r="AL1195" s="68"/>
      <c r="AM1195" s="68"/>
      <c r="AN1195" s="68"/>
      <c r="AO1195" s="70"/>
      <c r="AP1195" s="71"/>
      <c r="AQ1195" s="70"/>
      <c r="AR1195" s="72"/>
      <c r="AS1195" s="55"/>
      <c r="AT1195" s="55"/>
      <c r="AU1195" s="55"/>
      <c r="AV1195" s="78"/>
    </row>
    <row r="1196" spans="28:48" ht="14.25">
      <c r="AB1196" s="68"/>
      <c r="AC1196" s="69"/>
      <c r="AD1196" s="68"/>
      <c r="AE1196" s="69"/>
      <c r="AF1196" s="69"/>
      <c r="AG1196" s="69"/>
      <c r="AH1196" s="68"/>
      <c r="AI1196" s="68"/>
      <c r="AJ1196" s="68"/>
      <c r="AK1196" s="68"/>
      <c r="AL1196" s="68"/>
      <c r="AM1196" s="68"/>
      <c r="AN1196" s="68"/>
      <c r="AO1196" s="70"/>
      <c r="AP1196" s="71"/>
      <c r="AQ1196" s="70"/>
      <c r="AR1196" s="72"/>
      <c r="AS1196" s="55"/>
      <c r="AT1196" s="55"/>
      <c r="AU1196" s="55"/>
      <c r="AV1196" s="78"/>
    </row>
    <row r="1197" spans="28:48" ht="14.25">
      <c r="AB1197" s="68"/>
      <c r="AC1197" s="69"/>
      <c r="AD1197" s="68"/>
      <c r="AE1197" s="69"/>
      <c r="AF1197" s="69"/>
      <c r="AG1197" s="69"/>
      <c r="AH1197" s="68"/>
      <c r="AI1197" s="68"/>
      <c r="AJ1197" s="68"/>
      <c r="AK1197" s="68"/>
      <c r="AL1197" s="68"/>
      <c r="AM1197" s="68"/>
      <c r="AN1197" s="68"/>
      <c r="AO1197" s="70"/>
      <c r="AP1197" s="71"/>
      <c r="AQ1197" s="70"/>
      <c r="AR1197" s="72"/>
      <c r="AS1197" s="55"/>
      <c r="AT1197" s="55"/>
      <c r="AU1197" s="55"/>
      <c r="AV1197" s="78"/>
    </row>
    <row r="1198" spans="28:48" ht="14.25">
      <c r="AB1198" s="68"/>
      <c r="AC1198" s="69"/>
      <c r="AD1198" s="68"/>
      <c r="AE1198" s="69"/>
      <c r="AF1198" s="69"/>
      <c r="AG1198" s="69"/>
      <c r="AH1198" s="68"/>
      <c r="AI1198" s="68"/>
      <c r="AJ1198" s="68"/>
      <c r="AK1198" s="68"/>
      <c r="AL1198" s="68"/>
      <c r="AM1198" s="68"/>
      <c r="AN1198" s="68"/>
      <c r="AO1198" s="70"/>
      <c r="AP1198" s="71"/>
      <c r="AQ1198" s="70"/>
      <c r="AR1198" s="72"/>
      <c r="AS1198" s="55"/>
      <c r="AT1198" s="55"/>
      <c r="AU1198" s="55"/>
      <c r="AV1198" s="78"/>
    </row>
    <row r="1199" spans="28:48" ht="14.25">
      <c r="AB1199" s="68"/>
      <c r="AC1199" s="69"/>
      <c r="AD1199" s="68"/>
      <c r="AE1199" s="69"/>
      <c r="AF1199" s="69"/>
      <c r="AG1199" s="69"/>
      <c r="AH1199" s="68"/>
      <c r="AI1199" s="68"/>
      <c r="AJ1199" s="68"/>
      <c r="AK1199" s="68"/>
      <c r="AL1199" s="68"/>
      <c r="AM1199" s="68"/>
      <c r="AN1199" s="68"/>
      <c r="AO1199" s="70"/>
      <c r="AP1199" s="71"/>
      <c r="AQ1199" s="70"/>
      <c r="AR1199" s="72"/>
      <c r="AS1199" s="55"/>
      <c r="AT1199" s="55"/>
      <c r="AU1199" s="55"/>
      <c r="AV1199" s="78"/>
    </row>
    <row r="1200" spans="28:48" ht="14.25">
      <c r="AB1200" s="68"/>
      <c r="AC1200" s="69"/>
      <c r="AD1200" s="68"/>
      <c r="AE1200" s="69"/>
      <c r="AF1200" s="69"/>
      <c r="AG1200" s="69"/>
      <c r="AH1200" s="68"/>
      <c r="AI1200" s="68"/>
      <c r="AJ1200" s="68"/>
      <c r="AK1200" s="68"/>
      <c r="AL1200" s="68"/>
      <c r="AM1200" s="68"/>
      <c r="AN1200" s="68"/>
      <c r="AO1200" s="70"/>
      <c r="AP1200" s="71"/>
      <c r="AQ1200" s="70"/>
      <c r="AR1200" s="72"/>
      <c r="AS1200" s="55"/>
      <c r="AT1200" s="55"/>
      <c r="AU1200" s="55"/>
      <c r="AV1200" s="78"/>
    </row>
    <row r="1201" spans="28:48" ht="14.25">
      <c r="AB1201" s="68"/>
      <c r="AC1201" s="69"/>
      <c r="AD1201" s="68"/>
      <c r="AE1201" s="69"/>
      <c r="AF1201" s="69"/>
      <c r="AG1201" s="69"/>
      <c r="AH1201" s="68"/>
      <c r="AI1201" s="68"/>
      <c r="AJ1201" s="68"/>
      <c r="AK1201" s="68"/>
      <c r="AL1201" s="68"/>
      <c r="AM1201" s="68"/>
      <c r="AN1201" s="68"/>
      <c r="AO1201" s="70"/>
      <c r="AP1201" s="71"/>
      <c r="AQ1201" s="70"/>
      <c r="AR1201" s="72"/>
      <c r="AS1201" s="55"/>
      <c r="AT1201" s="55"/>
      <c r="AU1201" s="55"/>
      <c r="AV1201" s="78"/>
    </row>
    <row r="1202" spans="28:48" ht="14.25">
      <c r="AB1202" s="68"/>
      <c r="AC1202" s="69"/>
      <c r="AD1202" s="68"/>
      <c r="AE1202" s="69"/>
      <c r="AF1202" s="69"/>
      <c r="AG1202" s="69"/>
      <c r="AH1202" s="68"/>
      <c r="AI1202" s="68"/>
      <c r="AJ1202" s="68"/>
      <c r="AK1202" s="68"/>
      <c r="AL1202" s="68"/>
      <c r="AM1202" s="68"/>
      <c r="AN1202" s="68"/>
      <c r="AO1202" s="70"/>
      <c r="AP1202" s="71"/>
      <c r="AQ1202" s="70"/>
      <c r="AR1202" s="72"/>
      <c r="AS1202" s="55"/>
      <c r="AT1202" s="55"/>
      <c r="AU1202" s="55"/>
      <c r="AV1202" s="78"/>
    </row>
    <row r="1203" spans="28:48" ht="14.25">
      <c r="AB1203" s="68"/>
      <c r="AC1203" s="69"/>
      <c r="AD1203" s="68"/>
      <c r="AE1203" s="69"/>
      <c r="AF1203" s="69"/>
      <c r="AG1203" s="69"/>
      <c r="AH1203" s="68"/>
      <c r="AI1203" s="68"/>
      <c r="AJ1203" s="68"/>
      <c r="AK1203" s="68"/>
      <c r="AL1203" s="68"/>
      <c r="AM1203" s="68"/>
      <c r="AN1203" s="68"/>
      <c r="AO1203" s="70"/>
      <c r="AP1203" s="71"/>
      <c r="AQ1203" s="70"/>
      <c r="AR1203" s="72"/>
      <c r="AS1203" s="55"/>
      <c r="AT1203" s="55"/>
      <c r="AU1203" s="55"/>
      <c r="AV1203" s="78"/>
    </row>
    <row r="1204" spans="28:48" ht="14.25">
      <c r="AB1204" s="68"/>
      <c r="AC1204" s="69"/>
      <c r="AD1204" s="68"/>
      <c r="AE1204" s="69"/>
      <c r="AF1204" s="69"/>
      <c r="AG1204" s="69"/>
      <c r="AH1204" s="68"/>
      <c r="AI1204" s="68"/>
      <c r="AJ1204" s="68"/>
      <c r="AK1204" s="68"/>
      <c r="AL1204" s="68"/>
      <c r="AM1204" s="68"/>
      <c r="AN1204" s="68"/>
      <c r="AO1204" s="70"/>
      <c r="AP1204" s="71"/>
      <c r="AQ1204" s="70"/>
      <c r="AR1204" s="72"/>
      <c r="AS1204" s="55"/>
      <c r="AT1204" s="55"/>
      <c r="AU1204" s="55"/>
      <c r="AV1204" s="78"/>
    </row>
    <row r="1205" spans="28:48" ht="14.25">
      <c r="AB1205" s="68"/>
      <c r="AC1205" s="69"/>
      <c r="AD1205" s="68"/>
      <c r="AE1205" s="69"/>
      <c r="AF1205" s="69"/>
      <c r="AG1205" s="69"/>
      <c r="AH1205" s="68"/>
      <c r="AI1205" s="68"/>
      <c r="AJ1205" s="68"/>
      <c r="AK1205" s="68"/>
      <c r="AL1205" s="68"/>
      <c r="AM1205" s="68"/>
      <c r="AN1205" s="68"/>
      <c r="AO1205" s="70"/>
      <c r="AP1205" s="71"/>
      <c r="AQ1205" s="70"/>
      <c r="AR1205" s="72"/>
      <c r="AS1205" s="55"/>
      <c r="AT1205" s="55"/>
      <c r="AU1205" s="55"/>
      <c r="AV1205" s="78"/>
    </row>
    <row r="1206" spans="28:48" ht="14.25">
      <c r="AB1206" s="68"/>
      <c r="AC1206" s="69"/>
      <c r="AD1206" s="68"/>
      <c r="AE1206" s="69"/>
      <c r="AF1206" s="69"/>
      <c r="AG1206" s="69"/>
      <c r="AH1206" s="68"/>
      <c r="AI1206" s="68"/>
      <c r="AJ1206" s="68"/>
      <c r="AK1206" s="68"/>
      <c r="AL1206" s="68"/>
      <c r="AM1206" s="68"/>
      <c r="AN1206" s="68"/>
      <c r="AO1206" s="70"/>
      <c r="AP1206" s="71"/>
      <c r="AQ1206" s="70"/>
      <c r="AR1206" s="72"/>
      <c r="AS1206" s="55"/>
      <c r="AT1206" s="55"/>
      <c r="AU1206" s="55"/>
      <c r="AV1206" s="78"/>
    </row>
    <row r="1207" spans="28:48" ht="14.25">
      <c r="AB1207" s="68"/>
      <c r="AC1207" s="69"/>
      <c r="AD1207" s="68"/>
      <c r="AE1207" s="69"/>
      <c r="AF1207" s="69"/>
      <c r="AG1207" s="69"/>
      <c r="AH1207" s="68"/>
      <c r="AI1207" s="68"/>
      <c r="AJ1207" s="68"/>
      <c r="AK1207" s="68"/>
      <c r="AL1207" s="68"/>
      <c r="AM1207" s="68"/>
      <c r="AN1207" s="68"/>
      <c r="AO1207" s="70"/>
      <c r="AP1207" s="71"/>
      <c r="AQ1207" s="70"/>
      <c r="AR1207" s="72"/>
      <c r="AS1207" s="55"/>
      <c r="AT1207" s="55"/>
      <c r="AU1207" s="55"/>
      <c r="AV1207" s="78"/>
    </row>
    <row r="1208" spans="28:48" ht="14.25">
      <c r="AB1208" s="68"/>
      <c r="AC1208" s="69"/>
      <c r="AD1208" s="68"/>
      <c r="AE1208" s="69"/>
      <c r="AF1208" s="69"/>
      <c r="AG1208" s="69"/>
      <c r="AH1208" s="68"/>
      <c r="AI1208" s="68"/>
      <c r="AJ1208" s="68"/>
      <c r="AK1208" s="68"/>
      <c r="AL1208" s="68"/>
      <c r="AM1208" s="68"/>
      <c r="AN1208" s="68"/>
      <c r="AO1208" s="70"/>
      <c r="AP1208" s="71"/>
      <c r="AQ1208" s="70"/>
      <c r="AR1208" s="72"/>
      <c r="AS1208" s="55"/>
      <c r="AT1208" s="55"/>
      <c r="AU1208" s="55"/>
      <c r="AV1208" s="78"/>
    </row>
    <row r="1209" spans="28:48" ht="14.25">
      <c r="AB1209" s="68"/>
      <c r="AC1209" s="69"/>
      <c r="AD1209" s="68"/>
      <c r="AE1209" s="69"/>
      <c r="AF1209" s="69"/>
      <c r="AG1209" s="69"/>
      <c r="AH1209" s="68"/>
      <c r="AI1209" s="68"/>
      <c r="AJ1209" s="68"/>
      <c r="AK1209" s="68"/>
      <c r="AL1209" s="68"/>
      <c r="AM1209" s="68"/>
      <c r="AN1209" s="68"/>
      <c r="AO1209" s="70"/>
      <c r="AP1209" s="71"/>
      <c r="AQ1209" s="70"/>
      <c r="AR1209" s="72"/>
      <c r="AS1209" s="55"/>
      <c r="AT1209" s="55"/>
      <c r="AU1209" s="55"/>
      <c r="AV1209" s="78"/>
    </row>
    <row r="1210" spans="28:48" ht="14.25">
      <c r="AB1210" s="68"/>
      <c r="AC1210" s="69"/>
      <c r="AD1210" s="68"/>
      <c r="AE1210" s="69"/>
      <c r="AF1210" s="69"/>
      <c r="AG1210" s="69"/>
      <c r="AH1210" s="68"/>
      <c r="AI1210" s="68"/>
      <c r="AJ1210" s="68"/>
      <c r="AK1210" s="68"/>
      <c r="AL1210" s="68"/>
      <c r="AM1210" s="68"/>
      <c r="AN1210" s="68"/>
      <c r="AO1210" s="70"/>
      <c r="AP1210" s="71"/>
      <c r="AQ1210" s="70"/>
      <c r="AR1210" s="72"/>
      <c r="AS1210" s="55"/>
      <c r="AT1210" s="55"/>
      <c r="AU1210" s="55"/>
      <c r="AV1210" s="78"/>
    </row>
    <row r="1211" spans="28:48" ht="14.25">
      <c r="AB1211" s="68"/>
      <c r="AC1211" s="69"/>
      <c r="AD1211" s="68"/>
      <c r="AE1211" s="69"/>
      <c r="AF1211" s="69"/>
      <c r="AG1211" s="69"/>
      <c r="AH1211" s="68"/>
      <c r="AI1211" s="68"/>
      <c r="AJ1211" s="68"/>
      <c r="AK1211" s="68"/>
      <c r="AL1211" s="68"/>
      <c r="AM1211" s="68"/>
      <c r="AN1211" s="68"/>
      <c r="AO1211" s="70"/>
      <c r="AP1211" s="71"/>
      <c r="AQ1211" s="70"/>
      <c r="AR1211" s="72"/>
      <c r="AS1211" s="55"/>
      <c r="AT1211" s="55"/>
      <c r="AU1211" s="55"/>
      <c r="AV1211" s="78"/>
    </row>
    <row r="1212" spans="28:48" ht="14.25">
      <c r="AB1212" s="68"/>
      <c r="AC1212" s="69"/>
      <c r="AD1212" s="68"/>
      <c r="AE1212" s="69"/>
      <c r="AF1212" s="69"/>
      <c r="AG1212" s="69"/>
      <c r="AH1212" s="68"/>
      <c r="AI1212" s="68"/>
      <c r="AJ1212" s="68"/>
      <c r="AK1212" s="68"/>
      <c r="AL1212" s="68"/>
      <c r="AM1212" s="68"/>
      <c r="AN1212" s="68"/>
      <c r="AO1212" s="70"/>
      <c r="AP1212" s="71"/>
      <c r="AQ1212" s="70"/>
      <c r="AR1212" s="72"/>
      <c r="AS1212" s="55"/>
      <c r="AT1212" s="55"/>
      <c r="AU1212" s="55"/>
      <c r="AV1212" s="78"/>
    </row>
    <row r="1213" spans="28:48" ht="14.25">
      <c r="AB1213" s="68"/>
      <c r="AC1213" s="69"/>
      <c r="AD1213" s="68"/>
      <c r="AE1213" s="69"/>
      <c r="AF1213" s="69"/>
      <c r="AG1213" s="69"/>
      <c r="AH1213" s="68"/>
      <c r="AI1213" s="68"/>
      <c r="AJ1213" s="68"/>
      <c r="AK1213" s="68"/>
      <c r="AL1213" s="68"/>
      <c r="AM1213" s="68"/>
      <c r="AN1213" s="68"/>
      <c r="AO1213" s="70"/>
      <c r="AP1213" s="71"/>
      <c r="AQ1213" s="70"/>
      <c r="AR1213" s="72"/>
      <c r="AS1213" s="55"/>
      <c r="AT1213" s="55"/>
      <c r="AU1213" s="55"/>
      <c r="AV1213" s="78"/>
    </row>
    <row r="1214" spans="28:48" ht="14.25">
      <c r="AB1214" s="68"/>
      <c r="AC1214" s="69"/>
      <c r="AD1214" s="68"/>
      <c r="AE1214" s="69"/>
      <c r="AF1214" s="69"/>
      <c r="AG1214" s="69"/>
      <c r="AH1214" s="68"/>
      <c r="AI1214" s="68"/>
      <c r="AJ1214" s="68"/>
      <c r="AK1214" s="68"/>
      <c r="AL1214" s="68"/>
      <c r="AM1214" s="68"/>
      <c r="AN1214" s="68"/>
      <c r="AO1214" s="70"/>
      <c r="AP1214" s="71"/>
      <c r="AQ1214" s="70"/>
      <c r="AR1214" s="72"/>
      <c r="AS1214" s="55"/>
      <c r="AT1214" s="55"/>
      <c r="AU1214" s="55"/>
      <c r="AV1214" s="78"/>
    </row>
    <row r="1215" spans="28:48" ht="14.25">
      <c r="AB1215" s="68"/>
      <c r="AC1215" s="69"/>
      <c r="AD1215" s="68"/>
      <c r="AE1215" s="69"/>
      <c r="AF1215" s="69"/>
      <c r="AG1215" s="69"/>
      <c r="AH1215" s="68"/>
      <c r="AI1215" s="68"/>
      <c r="AJ1215" s="68"/>
      <c r="AK1215" s="68"/>
      <c r="AL1215" s="68"/>
      <c r="AM1215" s="68"/>
      <c r="AN1215" s="68"/>
      <c r="AO1215" s="70"/>
      <c r="AP1215" s="71"/>
      <c r="AQ1215" s="70"/>
      <c r="AR1215" s="72"/>
      <c r="AS1215" s="55"/>
      <c r="AT1215" s="55"/>
      <c r="AU1215" s="55"/>
      <c r="AV1215" s="78"/>
    </row>
    <row r="1216" spans="28:48" ht="14.25">
      <c r="AB1216" s="68"/>
      <c r="AC1216" s="69"/>
      <c r="AD1216" s="68"/>
      <c r="AE1216" s="69"/>
      <c r="AF1216" s="69"/>
      <c r="AG1216" s="69"/>
      <c r="AH1216" s="68"/>
      <c r="AI1216" s="68"/>
      <c r="AJ1216" s="68"/>
      <c r="AK1216" s="68"/>
      <c r="AL1216" s="68"/>
      <c r="AM1216" s="68"/>
      <c r="AN1216" s="68"/>
      <c r="AO1216" s="70"/>
      <c r="AP1216" s="71"/>
      <c r="AQ1216" s="70"/>
      <c r="AR1216" s="72"/>
      <c r="AS1216" s="55"/>
      <c r="AT1216" s="55"/>
      <c r="AU1216" s="55"/>
      <c r="AV1216" s="78"/>
    </row>
    <row r="1217" spans="28:48" ht="14.25">
      <c r="AB1217" s="68"/>
      <c r="AC1217" s="69"/>
      <c r="AD1217" s="68"/>
      <c r="AE1217" s="69"/>
      <c r="AF1217" s="69"/>
      <c r="AG1217" s="69"/>
      <c r="AH1217" s="68"/>
      <c r="AI1217" s="68"/>
      <c r="AJ1217" s="68"/>
      <c r="AK1217" s="68"/>
      <c r="AL1217" s="68"/>
      <c r="AM1217" s="68"/>
      <c r="AN1217" s="68"/>
      <c r="AO1217" s="70"/>
      <c r="AP1217" s="71"/>
      <c r="AQ1217" s="70"/>
      <c r="AR1217" s="72"/>
      <c r="AS1217" s="55"/>
      <c r="AT1217" s="55"/>
      <c r="AU1217" s="55"/>
      <c r="AV1217" s="78"/>
    </row>
    <row r="1218" spans="28:48" ht="14.25">
      <c r="AB1218" s="68"/>
      <c r="AC1218" s="69"/>
      <c r="AD1218" s="68"/>
      <c r="AE1218" s="69"/>
      <c r="AF1218" s="69"/>
      <c r="AG1218" s="69"/>
      <c r="AH1218" s="68"/>
      <c r="AI1218" s="68"/>
      <c r="AJ1218" s="68"/>
      <c r="AK1218" s="68"/>
      <c r="AL1218" s="68"/>
      <c r="AM1218" s="68"/>
      <c r="AN1218" s="68"/>
      <c r="AO1218" s="70"/>
      <c r="AP1218" s="71"/>
      <c r="AQ1218" s="70"/>
      <c r="AR1218" s="72"/>
      <c r="AS1218" s="55"/>
      <c r="AT1218" s="55"/>
      <c r="AU1218" s="55"/>
      <c r="AV1218" s="78"/>
    </row>
    <row r="1219" spans="28:48" ht="14.25">
      <c r="AB1219" s="68"/>
      <c r="AC1219" s="69"/>
      <c r="AD1219" s="68"/>
      <c r="AE1219" s="69"/>
      <c r="AF1219" s="69"/>
      <c r="AG1219" s="69"/>
      <c r="AH1219" s="68"/>
      <c r="AI1219" s="68"/>
      <c r="AJ1219" s="68"/>
      <c r="AK1219" s="68"/>
      <c r="AL1219" s="68"/>
      <c r="AM1219" s="68"/>
      <c r="AN1219" s="68"/>
      <c r="AO1219" s="70"/>
      <c r="AP1219" s="71"/>
      <c r="AQ1219" s="70"/>
      <c r="AR1219" s="72"/>
      <c r="AS1219" s="55"/>
      <c r="AT1219" s="55"/>
      <c r="AU1219" s="55"/>
      <c r="AV1219" s="78"/>
    </row>
    <row r="1220" spans="28:48" ht="14.25">
      <c r="AB1220" s="68"/>
      <c r="AC1220" s="69"/>
      <c r="AD1220" s="68"/>
      <c r="AE1220" s="69"/>
      <c r="AF1220" s="69"/>
      <c r="AG1220" s="69"/>
      <c r="AH1220" s="68"/>
      <c r="AI1220" s="68"/>
      <c r="AJ1220" s="68"/>
      <c r="AK1220" s="68"/>
      <c r="AL1220" s="68"/>
      <c r="AM1220" s="68"/>
      <c r="AN1220" s="68"/>
      <c r="AO1220" s="70"/>
      <c r="AP1220" s="71"/>
      <c r="AQ1220" s="70"/>
      <c r="AR1220" s="72"/>
      <c r="AS1220" s="55"/>
      <c r="AT1220" s="55"/>
      <c r="AU1220" s="55"/>
      <c r="AV1220" s="78"/>
    </row>
    <row r="1221" spans="28:48" ht="14.25">
      <c r="AB1221" s="68"/>
      <c r="AC1221" s="69"/>
      <c r="AD1221" s="68"/>
      <c r="AE1221" s="69"/>
      <c r="AF1221" s="69"/>
      <c r="AG1221" s="69"/>
      <c r="AH1221" s="68"/>
      <c r="AI1221" s="68"/>
      <c r="AJ1221" s="68"/>
      <c r="AK1221" s="68"/>
      <c r="AL1221" s="68"/>
      <c r="AM1221" s="68"/>
      <c r="AN1221" s="68"/>
      <c r="AO1221" s="70"/>
      <c r="AP1221" s="71"/>
      <c r="AQ1221" s="70"/>
      <c r="AR1221" s="72"/>
      <c r="AS1221" s="55"/>
      <c r="AT1221" s="55"/>
      <c r="AU1221" s="55"/>
      <c r="AV1221" s="78"/>
    </row>
    <row r="1222" spans="28:48" ht="14.25">
      <c r="AB1222" s="68"/>
      <c r="AC1222" s="69"/>
      <c r="AD1222" s="68"/>
      <c r="AE1222" s="69"/>
      <c r="AF1222" s="69"/>
      <c r="AG1222" s="69"/>
      <c r="AH1222" s="68"/>
      <c r="AI1222" s="68"/>
      <c r="AJ1222" s="68"/>
      <c r="AK1222" s="68"/>
      <c r="AL1222" s="68"/>
      <c r="AM1222" s="68"/>
      <c r="AN1222" s="68"/>
      <c r="AO1222" s="70"/>
      <c r="AP1222" s="71"/>
      <c r="AQ1222" s="70"/>
      <c r="AR1222" s="72"/>
      <c r="AS1222" s="55"/>
      <c r="AT1222" s="55"/>
      <c r="AU1222" s="55"/>
      <c r="AV1222" s="78"/>
    </row>
    <row r="1223" spans="28:48" ht="14.25">
      <c r="AB1223" s="68"/>
      <c r="AC1223" s="69"/>
      <c r="AD1223" s="68"/>
      <c r="AE1223" s="69"/>
      <c r="AF1223" s="69"/>
      <c r="AG1223" s="69"/>
      <c r="AH1223" s="68"/>
      <c r="AI1223" s="68"/>
      <c r="AJ1223" s="68"/>
      <c r="AK1223" s="68"/>
      <c r="AL1223" s="68"/>
      <c r="AM1223" s="68"/>
      <c r="AN1223" s="68"/>
      <c r="AO1223" s="70"/>
      <c r="AP1223" s="71"/>
      <c r="AQ1223" s="70"/>
      <c r="AR1223" s="72"/>
      <c r="AS1223" s="55"/>
      <c r="AT1223" s="55"/>
      <c r="AU1223" s="55"/>
      <c r="AV1223" s="78"/>
    </row>
    <row r="1224" spans="28:48" ht="14.25">
      <c r="AB1224" s="68"/>
      <c r="AC1224" s="69"/>
      <c r="AD1224" s="68"/>
      <c r="AE1224" s="69"/>
      <c r="AF1224" s="69"/>
      <c r="AG1224" s="69"/>
      <c r="AH1224" s="68"/>
      <c r="AI1224" s="68"/>
      <c r="AJ1224" s="68"/>
      <c r="AK1224" s="68"/>
      <c r="AL1224" s="68"/>
      <c r="AM1224" s="68"/>
      <c r="AN1224" s="68"/>
      <c r="AO1224" s="70"/>
      <c r="AP1224" s="71"/>
      <c r="AQ1224" s="70"/>
      <c r="AR1224" s="72"/>
      <c r="AS1224" s="55"/>
      <c r="AT1224" s="55"/>
      <c r="AU1224" s="55"/>
      <c r="AV1224" s="78"/>
    </row>
    <row r="1225" spans="28:48" ht="14.25">
      <c r="AB1225" s="68"/>
      <c r="AC1225" s="69"/>
      <c r="AD1225" s="68"/>
      <c r="AE1225" s="69"/>
      <c r="AF1225" s="69"/>
      <c r="AG1225" s="69"/>
      <c r="AH1225" s="68"/>
      <c r="AI1225" s="68"/>
      <c r="AJ1225" s="68"/>
      <c r="AK1225" s="68"/>
      <c r="AL1225" s="68"/>
      <c r="AM1225" s="68"/>
      <c r="AN1225" s="68"/>
      <c r="AO1225" s="70"/>
      <c r="AP1225" s="71"/>
      <c r="AQ1225" s="70"/>
      <c r="AR1225" s="72"/>
      <c r="AS1225" s="55"/>
      <c r="AT1225" s="55"/>
      <c r="AU1225" s="55"/>
      <c r="AV1225" s="78"/>
    </row>
    <row r="1226" spans="28:48" ht="14.25">
      <c r="AB1226" s="68"/>
      <c r="AC1226" s="69"/>
      <c r="AD1226" s="68"/>
      <c r="AE1226" s="69"/>
      <c r="AF1226" s="69"/>
      <c r="AG1226" s="69"/>
      <c r="AH1226" s="68"/>
      <c r="AI1226" s="68"/>
      <c r="AJ1226" s="68"/>
      <c r="AK1226" s="68"/>
      <c r="AL1226" s="68"/>
      <c r="AM1226" s="68"/>
      <c r="AN1226" s="68"/>
      <c r="AO1226" s="70"/>
      <c r="AP1226" s="71"/>
      <c r="AQ1226" s="70"/>
      <c r="AR1226" s="72"/>
      <c r="AS1226" s="55"/>
      <c r="AT1226" s="55"/>
      <c r="AU1226" s="55"/>
      <c r="AV1226" s="78"/>
    </row>
    <row r="1227" spans="28:48" ht="14.25">
      <c r="AB1227" s="68"/>
      <c r="AC1227" s="69"/>
      <c r="AD1227" s="68"/>
      <c r="AE1227" s="69"/>
      <c r="AF1227" s="69"/>
      <c r="AG1227" s="69"/>
      <c r="AH1227" s="68"/>
      <c r="AI1227" s="68"/>
      <c r="AJ1227" s="68"/>
      <c r="AK1227" s="68"/>
      <c r="AL1227" s="68"/>
      <c r="AM1227" s="68"/>
      <c r="AN1227" s="68"/>
      <c r="AO1227" s="70"/>
      <c r="AP1227" s="71"/>
      <c r="AQ1227" s="70"/>
      <c r="AR1227" s="72"/>
      <c r="AS1227" s="55"/>
      <c r="AT1227" s="55"/>
      <c r="AU1227" s="55"/>
      <c r="AV1227" s="78"/>
    </row>
    <row r="1228" spans="28:48" ht="14.25">
      <c r="AB1228" s="68"/>
      <c r="AC1228" s="69"/>
      <c r="AD1228" s="68"/>
      <c r="AE1228" s="69"/>
      <c r="AF1228" s="69"/>
      <c r="AG1228" s="69"/>
      <c r="AH1228" s="68"/>
      <c r="AI1228" s="68"/>
      <c r="AJ1228" s="68"/>
      <c r="AK1228" s="68"/>
      <c r="AL1228" s="68"/>
      <c r="AM1228" s="68"/>
      <c r="AN1228" s="68"/>
      <c r="AO1228" s="70"/>
      <c r="AP1228" s="71"/>
      <c r="AQ1228" s="70"/>
      <c r="AR1228" s="72"/>
      <c r="AS1228" s="55"/>
      <c r="AT1228" s="55"/>
      <c r="AU1228" s="55"/>
      <c r="AV1228" s="78"/>
    </row>
    <row r="1229" spans="28:48" ht="14.25">
      <c r="AB1229" s="68"/>
      <c r="AC1229" s="69"/>
      <c r="AD1229" s="68"/>
      <c r="AE1229" s="69"/>
      <c r="AF1229" s="69"/>
      <c r="AG1229" s="69"/>
      <c r="AH1229" s="68"/>
      <c r="AI1229" s="68"/>
      <c r="AJ1229" s="68"/>
      <c r="AK1229" s="68"/>
      <c r="AL1229" s="68"/>
      <c r="AM1229" s="68"/>
      <c r="AN1229" s="68"/>
      <c r="AO1229" s="70"/>
      <c r="AP1229" s="71"/>
      <c r="AQ1229" s="70"/>
      <c r="AR1229" s="72"/>
      <c r="AS1229" s="55"/>
      <c r="AT1229" s="55"/>
      <c r="AU1229" s="55"/>
      <c r="AV1229" s="78"/>
    </row>
    <row r="1230" spans="28:48" ht="14.25">
      <c r="AB1230" s="68"/>
      <c r="AC1230" s="69"/>
      <c r="AD1230" s="68"/>
      <c r="AE1230" s="69"/>
      <c r="AF1230" s="69"/>
      <c r="AG1230" s="69"/>
      <c r="AH1230" s="68"/>
      <c r="AI1230" s="68"/>
      <c r="AJ1230" s="68"/>
      <c r="AK1230" s="68"/>
      <c r="AL1230" s="68"/>
      <c r="AM1230" s="68"/>
      <c r="AN1230" s="68"/>
      <c r="AO1230" s="70"/>
      <c r="AP1230" s="71"/>
      <c r="AQ1230" s="70"/>
      <c r="AR1230" s="72"/>
      <c r="AS1230" s="55"/>
      <c r="AT1230" s="55"/>
      <c r="AU1230" s="55"/>
      <c r="AV1230" s="78"/>
    </row>
    <row r="1231" spans="28:48" ht="14.25">
      <c r="AB1231" s="68"/>
      <c r="AC1231" s="69"/>
      <c r="AD1231" s="68"/>
      <c r="AE1231" s="69"/>
      <c r="AF1231" s="69"/>
      <c r="AG1231" s="69"/>
      <c r="AH1231" s="68"/>
      <c r="AI1231" s="68"/>
      <c r="AJ1231" s="68"/>
      <c r="AK1231" s="68"/>
      <c r="AL1231" s="68"/>
      <c r="AM1231" s="68"/>
      <c r="AN1231" s="68"/>
      <c r="AO1231" s="70"/>
      <c r="AP1231" s="71"/>
      <c r="AQ1231" s="70"/>
      <c r="AR1231" s="72"/>
      <c r="AS1231" s="55"/>
      <c r="AT1231" s="55"/>
      <c r="AU1231" s="55"/>
      <c r="AV1231" s="78"/>
    </row>
    <row r="1232" spans="28:48" ht="14.25">
      <c r="AB1232" s="68"/>
      <c r="AC1232" s="69"/>
      <c r="AD1232" s="68"/>
      <c r="AE1232" s="69"/>
      <c r="AF1232" s="69"/>
      <c r="AG1232" s="69"/>
      <c r="AH1232" s="68"/>
      <c r="AI1232" s="68"/>
      <c r="AJ1232" s="68"/>
      <c r="AK1232" s="68"/>
      <c r="AL1232" s="68"/>
      <c r="AM1232" s="68"/>
      <c r="AN1232" s="68"/>
      <c r="AO1232" s="70"/>
      <c r="AP1232" s="71"/>
      <c r="AQ1232" s="70"/>
      <c r="AR1232" s="72"/>
      <c r="AS1232" s="55"/>
      <c r="AT1232" s="55"/>
      <c r="AU1232" s="55"/>
      <c r="AV1232" s="78"/>
    </row>
    <row r="1233" spans="28:48" ht="14.25">
      <c r="AB1233" s="68"/>
      <c r="AC1233" s="69"/>
      <c r="AD1233" s="68"/>
      <c r="AE1233" s="69"/>
      <c r="AF1233" s="69"/>
      <c r="AG1233" s="69"/>
      <c r="AH1233" s="68"/>
      <c r="AI1233" s="68"/>
      <c r="AJ1233" s="68"/>
      <c r="AK1233" s="68"/>
      <c r="AL1233" s="68"/>
      <c r="AM1233" s="68"/>
      <c r="AN1233" s="68"/>
      <c r="AO1233" s="70"/>
      <c r="AP1233" s="71"/>
      <c r="AQ1233" s="70"/>
      <c r="AR1233" s="72"/>
      <c r="AS1233" s="55"/>
      <c r="AT1233" s="55"/>
      <c r="AU1233" s="55"/>
      <c r="AV1233" s="78"/>
    </row>
    <row r="1234" spans="28:48" ht="14.25">
      <c r="AB1234" s="68"/>
      <c r="AC1234" s="69"/>
      <c r="AD1234" s="68"/>
      <c r="AE1234" s="69"/>
      <c r="AF1234" s="69"/>
      <c r="AG1234" s="69"/>
      <c r="AH1234" s="68"/>
      <c r="AI1234" s="68"/>
      <c r="AJ1234" s="68"/>
      <c r="AK1234" s="68"/>
      <c r="AL1234" s="68"/>
      <c r="AM1234" s="68"/>
      <c r="AN1234" s="68"/>
      <c r="AO1234" s="70"/>
      <c r="AP1234" s="71"/>
      <c r="AQ1234" s="70"/>
      <c r="AR1234" s="72"/>
      <c r="AS1234" s="55"/>
      <c r="AT1234" s="55"/>
      <c r="AU1234" s="55"/>
      <c r="AV1234" s="78"/>
    </row>
    <row r="1235" spans="28:48" ht="14.25">
      <c r="AB1235" s="68"/>
      <c r="AC1235" s="69"/>
      <c r="AD1235" s="68"/>
      <c r="AE1235" s="69"/>
      <c r="AF1235" s="69"/>
      <c r="AG1235" s="69"/>
      <c r="AH1235" s="68"/>
      <c r="AI1235" s="68"/>
      <c r="AJ1235" s="68"/>
      <c r="AK1235" s="68"/>
      <c r="AL1235" s="68"/>
      <c r="AM1235" s="68"/>
      <c r="AN1235" s="68"/>
      <c r="AO1235" s="70"/>
      <c r="AP1235" s="71"/>
      <c r="AQ1235" s="70"/>
      <c r="AR1235" s="72"/>
      <c r="AS1235" s="55"/>
      <c r="AT1235" s="55"/>
      <c r="AU1235" s="55"/>
      <c r="AV1235" s="78"/>
    </row>
    <row r="1236" spans="28:48" ht="14.25">
      <c r="AB1236" s="68"/>
      <c r="AC1236" s="69"/>
      <c r="AD1236" s="68"/>
      <c r="AE1236" s="69"/>
      <c r="AF1236" s="69"/>
      <c r="AG1236" s="69"/>
      <c r="AH1236" s="68"/>
      <c r="AI1236" s="68"/>
      <c r="AJ1236" s="68"/>
      <c r="AK1236" s="68"/>
      <c r="AL1236" s="68"/>
      <c r="AM1236" s="68"/>
      <c r="AN1236" s="68"/>
      <c r="AO1236" s="70"/>
      <c r="AP1236" s="71"/>
      <c r="AQ1236" s="70"/>
      <c r="AR1236" s="72"/>
      <c r="AS1236" s="55"/>
      <c r="AT1236" s="55"/>
      <c r="AU1236" s="55"/>
      <c r="AV1236" s="78"/>
    </row>
    <row r="1237" spans="28:48" ht="14.25">
      <c r="AB1237" s="68"/>
      <c r="AC1237" s="69"/>
      <c r="AD1237" s="68"/>
      <c r="AE1237" s="69"/>
      <c r="AF1237" s="69"/>
      <c r="AG1237" s="69"/>
      <c r="AH1237" s="68"/>
      <c r="AI1237" s="68"/>
      <c r="AJ1237" s="68"/>
      <c r="AK1237" s="68"/>
      <c r="AL1237" s="68"/>
      <c r="AM1237" s="68"/>
      <c r="AN1237" s="68"/>
      <c r="AO1237" s="70"/>
      <c r="AP1237" s="71"/>
      <c r="AQ1237" s="70"/>
      <c r="AR1237" s="72"/>
      <c r="AS1237" s="55"/>
      <c r="AT1237" s="55"/>
      <c r="AU1237" s="55"/>
      <c r="AV1237" s="78"/>
    </row>
    <row r="1238" spans="28:48" ht="14.25">
      <c r="AB1238" s="68"/>
      <c r="AC1238" s="69"/>
      <c r="AD1238" s="68"/>
      <c r="AE1238" s="69"/>
      <c r="AF1238" s="69"/>
      <c r="AG1238" s="69"/>
      <c r="AH1238" s="68"/>
      <c r="AI1238" s="68"/>
      <c r="AJ1238" s="68"/>
      <c r="AK1238" s="68"/>
      <c r="AL1238" s="68"/>
      <c r="AM1238" s="68"/>
      <c r="AN1238" s="68"/>
      <c r="AO1238" s="70"/>
      <c r="AP1238" s="71"/>
      <c r="AQ1238" s="70"/>
      <c r="AR1238" s="72"/>
      <c r="AS1238" s="55"/>
      <c r="AT1238" s="55"/>
      <c r="AU1238" s="55"/>
      <c r="AV1238" s="78"/>
    </row>
    <row r="1239" spans="28:48" ht="14.25">
      <c r="AB1239" s="68"/>
      <c r="AC1239" s="69"/>
      <c r="AD1239" s="68"/>
      <c r="AE1239" s="69"/>
      <c r="AF1239" s="69"/>
      <c r="AG1239" s="69"/>
      <c r="AH1239" s="68"/>
      <c r="AI1239" s="68"/>
      <c r="AJ1239" s="68"/>
      <c r="AK1239" s="68"/>
      <c r="AL1239" s="68"/>
      <c r="AM1239" s="68"/>
      <c r="AN1239" s="68"/>
      <c r="AO1239" s="70"/>
      <c r="AP1239" s="71"/>
      <c r="AQ1239" s="70"/>
      <c r="AR1239" s="72"/>
      <c r="AS1239" s="55"/>
      <c r="AT1239" s="55"/>
      <c r="AU1239" s="55"/>
      <c r="AV1239" s="78"/>
    </row>
    <row r="1240" spans="28:48" ht="14.25">
      <c r="AB1240" s="68"/>
      <c r="AC1240" s="69"/>
      <c r="AD1240" s="68"/>
      <c r="AE1240" s="69"/>
      <c r="AF1240" s="69"/>
      <c r="AG1240" s="69"/>
      <c r="AH1240" s="68"/>
      <c r="AI1240" s="68"/>
      <c r="AJ1240" s="68"/>
      <c r="AK1240" s="68"/>
      <c r="AL1240" s="68"/>
      <c r="AM1240" s="68"/>
      <c r="AN1240" s="68"/>
      <c r="AO1240" s="70"/>
      <c r="AP1240" s="71"/>
      <c r="AQ1240" s="70"/>
      <c r="AR1240" s="72"/>
      <c r="AS1240" s="55"/>
      <c r="AT1240" s="55"/>
      <c r="AU1240" s="55"/>
      <c r="AV1240" s="78"/>
    </row>
    <row r="1241" spans="28:48" ht="14.25">
      <c r="AB1241" s="68"/>
      <c r="AC1241" s="69"/>
      <c r="AD1241" s="68"/>
      <c r="AE1241" s="69"/>
      <c r="AF1241" s="69"/>
      <c r="AG1241" s="69"/>
      <c r="AH1241" s="68"/>
      <c r="AI1241" s="68"/>
      <c r="AJ1241" s="68"/>
      <c r="AK1241" s="68"/>
      <c r="AL1241" s="68"/>
      <c r="AM1241" s="68"/>
      <c r="AN1241" s="68"/>
      <c r="AO1241" s="70"/>
      <c r="AP1241" s="71"/>
      <c r="AQ1241" s="70"/>
      <c r="AR1241" s="72"/>
      <c r="AS1241" s="55"/>
      <c r="AT1241" s="55"/>
      <c r="AU1241" s="55"/>
      <c r="AV1241" s="78"/>
    </row>
    <row r="1242" spans="28:48" ht="14.25">
      <c r="AB1242" s="68"/>
      <c r="AC1242" s="69"/>
      <c r="AD1242" s="68"/>
      <c r="AE1242" s="69"/>
      <c r="AF1242" s="69"/>
      <c r="AG1242" s="69"/>
      <c r="AH1242" s="68"/>
      <c r="AI1242" s="68"/>
      <c r="AJ1242" s="68"/>
      <c r="AK1242" s="68"/>
      <c r="AL1242" s="68"/>
      <c r="AM1242" s="68"/>
      <c r="AN1242" s="68"/>
      <c r="AO1242" s="70"/>
      <c r="AP1242" s="71"/>
      <c r="AQ1242" s="70"/>
      <c r="AR1242" s="72"/>
      <c r="AS1242" s="55"/>
      <c r="AT1242" s="55"/>
      <c r="AU1242" s="55"/>
      <c r="AV1242" s="78"/>
    </row>
    <row r="1243" spans="28:48" ht="14.25">
      <c r="AB1243" s="68"/>
      <c r="AC1243" s="69"/>
      <c r="AD1243" s="68"/>
      <c r="AE1243" s="69"/>
      <c r="AF1243" s="69"/>
      <c r="AG1243" s="69"/>
      <c r="AH1243" s="68"/>
      <c r="AI1243" s="68"/>
      <c r="AJ1243" s="68"/>
      <c r="AK1243" s="68"/>
      <c r="AL1243" s="68"/>
      <c r="AM1243" s="68"/>
      <c r="AN1243" s="68"/>
      <c r="AO1243" s="70"/>
      <c r="AP1243" s="71"/>
      <c r="AQ1243" s="70"/>
      <c r="AR1243" s="72"/>
      <c r="AS1243" s="55"/>
      <c r="AT1243" s="55"/>
      <c r="AU1243" s="55"/>
      <c r="AV1243" s="78"/>
    </row>
    <row r="1244" spans="28:48" ht="14.25">
      <c r="AB1244" s="68"/>
      <c r="AC1244" s="69"/>
      <c r="AD1244" s="68"/>
      <c r="AE1244" s="69"/>
      <c r="AF1244" s="69"/>
      <c r="AG1244" s="69"/>
      <c r="AH1244" s="68"/>
      <c r="AI1244" s="68"/>
      <c r="AJ1244" s="68"/>
      <c r="AK1244" s="68"/>
      <c r="AL1244" s="68"/>
      <c r="AM1244" s="68"/>
      <c r="AN1244" s="68"/>
      <c r="AO1244" s="70"/>
      <c r="AP1244" s="71"/>
      <c r="AQ1244" s="70"/>
      <c r="AR1244" s="72"/>
      <c r="AS1244" s="55"/>
      <c r="AT1244" s="55"/>
      <c r="AU1244" s="55"/>
      <c r="AV1244" s="78"/>
    </row>
    <row r="1245" spans="28:48" ht="14.25">
      <c r="AB1245" s="68"/>
      <c r="AC1245" s="69"/>
      <c r="AD1245" s="68"/>
      <c r="AE1245" s="69"/>
      <c r="AF1245" s="69"/>
      <c r="AG1245" s="69"/>
      <c r="AH1245" s="68"/>
      <c r="AI1245" s="68"/>
      <c r="AJ1245" s="68"/>
      <c r="AK1245" s="68"/>
      <c r="AL1245" s="68"/>
      <c r="AM1245" s="68"/>
      <c r="AN1245" s="68"/>
      <c r="AO1245" s="70"/>
      <c r="AP1245" s="71"/>
      <c r="AQ1245" s="70"/>
      <c r="AR1245" s="72"/>
      <c r="AS1245" s="55"/>
      <c r="AT1245" s="55"/>
      <c r="AU1245" s="55"/>
      <c r="AV1245" s="78"/>
    </row>
    <row r="1246" spans="28:48" ht="14.25">
      <c r="AB1246" s="68"/>
      <c r="AC1246" s="69"/>
      <c r="AD1246" s="68"/>
      <c r="AE1246" s="69"/>
      <c r="AF1246" s="69"/>
      <c r="AG1246" s="69"/>
      <c r="AH1246" s="68"/>
      <c r="AI1246" s="68"/>
      <c r="AJ1246" s="68"/>
      <c r="AK1246" s="68"/>
      <c r="AL1246" s="68"/>
      <c r="AM1246" s="68"/>
      <c r="AN1246" s="68"/>
      <c r="AO1246" s="70"/>
      <c r="AP1246" s="71"/>
      <c r="AQ1246" s="70"/>
      <c r="AR1246" s="72"/>
      <c r="AS1246" s="55"/>
      <c r="AT1246" s="55"/>
      <c r="AU1246" s="55"/>
      <c r="AV1246" s="78"/>
    </row>
    <row r="1247" spans="28:48" ht="14.25">
      <c r="AB1247" s="68"/>
      <c r="AC1247" s="69"/>
      <c r="AD1247" s="68"/>
      <c r="AE1247" s="69"/>
      <c r="AF1247" s="69"/>
      <c r="AG1247" s="69"/>
      <c r="AH1247" s="68"/>
      <c r="AI1247" s="68"/>
      <c r="AJ1247" s="68"/>
      <c r="AK1247" s="68"/>
      <c r="AL1247" s="68"/>
      <c r="AM1247" s="68"/>
      <c r="AN1247" s="68"/>
      <c r="AO1247" s="70"/>
      <c r="AP1247" s="71"/>
      <c r="AQ1247" s="70"/>
      <c r="AR1247" s="72"/>
      <c r="AS1247" s="55"/>
      <c r="AT1247" s="55"/>
      <c r="AU1247" s="55"/>
      <c r="AV1247" s="78"/>
    </row>
    <row r="1248" spans="28:48" ht="14.25">
      <c r="AB1248" s="68"/>
      <c r="AC1248" s="69"/>
      <c r="AD1248" s="68"/>
      <c r="AE1248" s="69"/>
      <c r="AF1248" s="69"/>
      <c r="AG1248" s="69"/>
      <c r="AH1248" s="68"/>
      <c r="AI1248" s="68"/>
      <c r="AJ1248" s="68"/>
      <c r="AK1248" s="68"/>
      <c r="AL1248" s="68"/>
      <c r="AM1248" s="68"/>
      <c r="AN1248" s="68"/>
      <c r="AO1248" s="70"/>
      <c r="AP1248" s="71"/>
      <c r="AQ1248" s="70"/>
      <c r="AR1248" s="72"/>
      <c r="AS1248" s="55"/>
      <c r="AT1248" s="55"/>
      <c r="AU1248" s="55"/>
      <c r="AV1248" s="78"/>
    </row>
    <row r="1249" spans="28:48" ht="14.25">
      <c r="AB1249" s="68"/>
      <c r="AC1249" s="69"/>
      <c r="AD1249" s="68"/>
      <c r="AE1249" s="69"/>
      <c r="AF1249" s="69"/>
      <c r="AG1249" s="69"/>
      <c r="AH1249" s="68"/>
      <c r="AI1249" s="68"/>
      <c r="AJ1249" s="68"/>
      <c r="AK1249" s="68"/>
      <c r="AL1249" s="68"/>
      <c r="AM1249" s="68"/>
      <c r="AN1249" s="68"/>
      <c r="AO1249" s="70"/>
      <c r="AP1249" s="71"/>
      <c r="AQ1249" s="70"/>
      <c r="AR1249" s="72"/>
      <c r="AS1249" s="55"/>
      <c r="AT1249" s="55"/>
      <c r="AU1249" s="55"/>
      <c r="AV1249" s="78"/>
    </row>
    <row r="1250" spans="28:48" ht="14.25">
      <c r="AB1250" s="68"/>
      <c r="AC1250" s="69"/>
      <c r="AD1250" s="68"/>
      <c r="AE1250" s="69"/>
      <c r="AF1250" s="69"/>
      <c r="AG1250" s="69"/>
      <c r="AH1250" s="68"/>
      <c r="AI1250" s="68"/>
      <c r="AJ1250" s="68"/>
      <c r="AK1250" s="68"/>
      <c r="AL1250" s="68"/>
      <c r="AM1250" s="68"/>
      <c r="AN1250" s="68"/>
      <c r="AO1250" s="70"/>
      <c r="AP1250" s="71"/>
      <c r="AQ1250" s="70"/>
      <c r="AR1250" s="72"/>
      <c r="AS1250" s="55"/>
      <c r="AT1250" s="55"/>
      <c r="AU1250" s="55"/>
      <c r="AV1250" s="78"/>
    </row>
    <row r="1251" spans="28:48" ht="14.25">
      <c r="AB1251" s="68"/>
      <c r="AC1251" s="69"/>
      <c r="AD1251" s="68"/>
      <c r="AE1251" s="69"/>
      <c r="AF1251" s="69"/>
      <c r="AG1251" s="69"/>
      <c r="AH1251" s="68"/>
      <c r="AI1251" s="68"/>
      <c r="AJ1251" s="68"/>
      <c r="AK1251" s="68"/>
      <c r="AL1251" s="68"/>
      <c r="AM1251" s="68"/>
      <c r="AN1251" s="68"/>
      <c r="AO1251" s="70"/>
      <c r="AP1251" s="71"/>
      <c r="AQ1251" s="70"/>
      <c r="AR1251" s="72"/>
      <c r="AS1251" s="55"/>
      <c r="AT1251" s="55"/>
      <c r="AU1251" s="55"/>
      <c r="AV1251" s="78"/>
    </row>
    <row r="1252" spans="28:48" ht="14.25">
      <c r="AB1252" s="68"/>
      <c r="AC1252" s="69"/>
      <c r="AD1252" s="68"/>
      <c r="AE1252" s="69"/>
      <c r="AF1252" s="69"/>
      <c r="AG1252" s="69"/>
      <c r="AH1252" s="68"/>
      <c r="AI1252" s="68"/>
      <c r="AJ1252" s="68"/>
      <c r="AK1252" s="68"/>
      <c r="AL1252" s="68"/>
      <c r="AM1252" s="68"/>
      <c r="AN1252" s="68"/>
      <c r="AO1252" s="70"/>
      <c r="AP1252" s="71"/>
      <c r="AQ1252" s="70"/>
      <c r="AR1252" s="72"/>
      <c r="AS1252" s="55"/>
      <c r="AT1252" s="55"/>
      <c r="AU1252" s="55"/>
      <c r="AV1252" s="78"/>
    </row>
    <row r="1253" spans="28:48" ht="14.25">
      <c r="AB1253" s="68"/>
      <c r="AC1253" s="69"/>
      <c r="AD1253" s="68"/>
      <c r="AE1253" s="69"/>
      <c r="AF1253" s="69"/>
      <c r="AG1253" s="69"/>
      <c r="AH1253" s="68"/>
      <c r="AI1253" s="68"/>
      <c r="AJ1253" s="68"/>
      <c r="AK1253" s="68"/>
      <c r="AL1253" s="68"/>
      <c r="AM1253" s="68"/>
      <c r="AN1253" s="68"/>
      <c r="AO1253" s="70"/>
      <c r="AP1253" s="71"/>
      <c r="AQ1253" s="70"/>
      <c r="AR1253" s="72"/>
      <c r="AS1253" s="55"/>
      <c r="AT1253" s="55"/>
      <c r="AU1253" s="55"/>
      <c r="AV1253" s="78"/>
    </row>
    <row r="1254" spans="28:48" ht="14.25">
      <c r="AB1254" s="68"/>
      <c r="AC1254" s="69"/>
      <c r="AD1254" s="68"/>
      <c r="AE1254" s="69"/>
      <c r="AF1254" s="69"/>
      <c r="AG1254" s="69"/>
      <c r="AH1254" s="68"/>
      <c r="AI1254" s="68"/>
      <c r="AJ1254" s="68"/>
      <c r="AK1254" s="68"/>
      <c r="AL1254" s="68"/>
      <c r="AM1254" s="68"/>
      <c r="AN1254" s="68"/>
      <c r="AO1254" s="70"/>
      <c r="AP1254" s="71"/>
      <c r="AQ1254" s="70"/>
      <c r="AR1254" s="72"/>
      <c r="AS1254" s="55"/>
      <c r="AT1254" s="55"/>
      <c r="AU1254" s="55"/>
      <c r="AV1254" s="78"/>
    </row>
    <row r="1255" spans="28:48" ht="14.25">
      <c r="AB1255" s="68"/>
      <c r="AC1255" s="69"/>
      <c r="AD1255" s="68"/>
      <c r="AE1255" s="69"/>
      <c r="AF1255" s="69"/>
      <c r="AG1255" s="69"/>
      <c r="AH1255" s="68"/>
      <c r="AI1255" s="68"/>
      <c r="AJ1255" s="68"/>
      <c r="AK1255" s="68"/>
      <c r="AL1255" s="68"/>
      <c r="AM1255" s="68"/>
      <c r="AN1255" s="68"/>
      <c r="AO1255" s="70"/>
      <c r="AP1255" s="71"/>
      <c r="AQ1255" s="70"/>
      <c r="AR1255" s="72"/>
      <c r="AS1255" s="55"/>
      <c r="AT1255" s="55"/>
      <c r="AU1255" s="55"/>
      <c r="AV1255" s="78"/>
    </row>
    <row r="1256" spans="28:48" ht="14.25">
      <c r="AB1256" s="68"/>
      <c r="AC1256" s="69"/>
      <c r="AD1256" s="68"/>
      <c r="AE1256" s="69"/>
      <c r="AF1256" s="69"/>
      <c r="AG1256" s="69"/>
      <c r="AH1256" s="68"/>
      <c r="AI1256" s="68"/>
      <c r="AJ1256" s="68"/>
      <c r="AK1256" s="68"/>
      <c r="AL1256" s="68"/>
      <c r="AM1256" s="68"/>
      <c r="AN1256" s="68"/>
      <c r="AO1256" s="70"/>
      <c r="AP1256" s="71"/>
      <c r="AQ1256" s="70"/>
      <c r="AR1256" s="72"/>
      <c r="AS1256" s="55"/>
      <c r="AT1256" s="55"/>
      <c r="AU1256" s="55"/>
      <c r="AV1256" s="78"/>
    </row>
    <row r="1257" spans="28:48" ht="14.25">
      <c r="AB1257" s="68"/>
      <c r="AC1257" s="69"/>
      <c r="AD1257" s="68"/>
      <c r="AE1257" s="69"/>
      <c r="AF1257" s="69"/>
      <c r="AG1257" s="69"/>
      <c r="AH1257" s="68"/>
      <c r="AI1257" s="68"/>
      <c r="AJ1257" s="68"/>
      <c r="AK1257" s="68"/>
      <c r="AL1257" s="68"/>
      <c r="AM1257" s="68"/>
      <c r="AN1257" s="68"/>
      <c r="AO1257" s="70"/>
      <c r="AP1257" s="71"/>
      <c r="AQ1257" s="70"/>
      <c r="AR1257" s="72"/>
      <c r="AS1257" s="55"/>
      <c r="AT1257" s="55"/>
      <c r="AU1257" s="55"/>
      <c r="AV1257" s="78"/>
    </row>
    <row r="1258" spans="28:48" ht="14.25">
      <c r="AB1258" s="68"/>
      <c r="AC1258" s="69"/>
      <c r="AD1258" s="68"/>
      <c r="AE1258" s="69"/>
      <c r="AF1258" s="69"/>
      <c r="AG1258" s="69"/>
      <c r="AH1258" s="68"/>
      <c r="AI1258" s="68"/>
      <c r="AJ1258" s="68"/>
      <c r="AK1258" s="68"/>
      <c r="AL1258" s="68"/>
      <c r="AM1258" s="68"/>
      <c r="AN1258" s="68"/>
      <c r="AO1258" s="70"/>
      <c r="AP1258" s="71"/>
      <c r="AQ1258" s="70"/>
      <c r="AR1258" s="72"/>
      <c r="AS1258" s="55"/>
      <c r="AT1258" s="55"/>
      <c r="AU1258" s="55"/>
      <c r="AV1258" s="78"/>
    </row>
    <row r="1259" spans="28:48" ht="14.25">
      <c r="AB1259" s="68"/>
      <c r="AC1259" s="69"/>
      <c r="AD1259" s="68"/>
      <c r="AE1259" s="69"/>
      <c r="AF1259" s="69"/>
      <c r="AG1259" s="69"/>
      <c r="AH1259" s="68"/>
      <c r="AI1259" s="68"/>
      <c r="AJ1259" s="68"/>
      <c r="AK1259" s="68"/>
      <c r="AL1259" s="68"/>
      <c r="AM1259" s="68"/>
      <c r="AN1259" s="68"/>
      <c r="AO1259" s="70"/>
      <c r="AP1259" s="71"/>
      <c r="AQ1259" s="70"/>
      <c r="AR1259" s="72"/>
      <c r="AS1259" s="55"/>
      <c r="AT1259" s="55"/>
      <c r="AU1259" s="55"/>
      <c r="AV1259" s="78"/>
    </row>
    <row r="1260" spans="28:48" ht="14.25">
      <c r="AB1260" s="68"/>
      <c r="AC1260" s="69"/>
      <c r="AD1260" s="68"/>
      <c r="AE1260" s="69"/>
      <c r="AF1260" s="69"/>
      <c r="AG1260" s="69"/>
      <c r="AH1260" s="68"/>
      <c r="AI1260" s="68"/>
      <c r="AJ1260" s="68"/>
      <c r="AK1260" s="68"/>
      <c r="AL1260" s="68"/>
      <c r="AM1260" s="68"/>
      <c r="AN1260" s="68"/>
      <c r="AO1260" s="70"/>
      <c r="AP1260" s="71"/>
      <c r="AQ1260" s="70"/>
      <c r="AR1260" s="72"/>
      <c r="AS1260" s="55"/>
      <c r="AT1260" s="55"/>
      <c r="AU1260" s="55"/>
      <c r="AV1260" s="78"/>
    </row>
    <row r="1261" spans="28:48" ht="14.25">
      <c r="AB1261" s="68"/>
      <c r="AC1261" s="69"/>
      <c r="AD1261" s="68"/>
      <c r="AE1261" s="69"/>
      <c r="AF1261" s="69"/>
      <c r="AG1261" s="69"/>
      <c r="AH1261" s="68"/>
      <c r="AI1261" s="68"/>
      <c r="AJ1261" s="68"/>
      <c r="AK1261" s="68"/>
      <c r="AL1261" s="68"/>
      <c r="AM1261" s="68"/>
      <c r="AN1261" s="68"/>
      <c r="AO1261" s="70"/>
      <c r="AP1261" s="71"/>
      <c r="AQ1261" s="70"/>
      <c r="AR1261" s="72"/>
      <c r="AS1261" s="55"/>
      <c r="AT1261" s="55"/>
      <c r="AU1261" s="55"/>
      <c r="AV1261" s="78"/>
    </row>
    <row r="1262" spans="28:48" ht="14.25">
      <c r="AB1262" s="68"/>
      <c r="AC1262" s="69"/>
      <c r="AD1262" s="68"/>
      <c r="AE1262" s="69"/>
      <c r="AF1262" s="69"/>
      <c r="AG1262" s="69"/>
      <c r="AH1262" s="68"/>
      <c r="AI1262" s="68"/>
      <c r="AJ1262" s="68"/>
      <c r="AK1262" s="68"/>
      <c r="AL1262" s="68"/>
      <c r="AM1262" s="68"/>
      <c r="AN1262" s="68"/>
      <c r="AO1262" s="70"/>
      <c r="AP1262" s="71"/>
      <c r="AQ1262" s="70"/>
      <c r="AR1262" s="72"/>
      <c r="AS1262" s="55"/>
      <c r="AT1262" s="55"/>
      <c r="AU1262" s="55"/>
      <c r="AV1262" s="78"/>
    </row>
    <row r="1263" spans="28:48" ht="14.25">
      <c r="AB1263" s="68"/>
      <c r="AC1263" s="69"/>
      <c r="AD1263" s="68"/>
      <c r="AE1263" s="69"/>
      <c r="AF1263" s="69"/>
      <c r="AG1263" s="69"/>
      <c r="AH1263" s="68"/>
      <c r="AI1263" s="68"/>
      <c r="AJ1263" s="68"/>
      <c r="AK1263" s="68"/>
      <c r="AL1263" s="68"/>
      <c r="AM1263" s="68"/>
      <c r="AN1263" s="68"/>
      <c r="AO1263" s="70"/>
      <c r="AP1263" s="71"/>
      <c r="AQ1263" s="70"/>
      <c r="AR1263" s="72"/>
      <c r="AS1263" s="55"/>
      <c r="AT1263" s="55"/>
      <c r="AU1263" s="55"/>
      <c r="AV1263" s="78"/>
    </row>
    <row r="1264" spans="28:48" ht="14.25">
      <c r="AB1264" s="68"/>
      <c r="AC1264" s="69"/>
      <c r="AD1264" s="68"/>
      <c r="AE1264" s="69"/>
      <c r="AF1264" s="69"/>
      <c r="AG1264" s="69"/>
      <c r="AH1264" s="68"/>
      <c r="AI1264" s="68"/>
      <c r="AJ1264" s="68"/>
      <c r="AK1264" s="68"/>
      <c r="AL1264" s="68"/>
      <c r="AM1264" s="68"/>
      <c r="AN1264" s="68"/>
      <c r="AO1264" s="70"/>
      <c r="AP1264" s="71"/>
      <c r="AQ1264" s="70"/>
      <c r="AR1264" s="72"/>
      <c r="AS1264" s="55"/>
      <c r="AT1264" s="55"/>
      <c r="AU1264" s="55"/>
      <c r="AV1264" s="78"/>
    </row>
    <row r="1265" spans="28:48" ht="14.25">
      <c r="AB1265" s="68"/>
      <c r="AC1265" s="69"/>
      <c r="AD1265" s="68"/>
      <c r="AE1265" s="69"/>
      <c r="AF1265" s="69"/>
      <c r="AG1265" s="69"/>
      <c r="AH1265" s="68"/>
      <c r="AI1265" s="68"/>
      <c r="AJ1265" s="68"/>
      <c r="AK1265" s="68"/>
      <c r="AL1265" s="68"/>
      <c r="AM1265" s="68"/>
      <c r="AN1265" s="68"/>
      <c r="AO1265" s="70"/>
      <c r="AP1265" s="71"/>
      <c r="AQ1265" s="70"/>
      <c r="AR1265" s="72"/>
      <c r="AS1265" s="55"/>
      <c r="AT1265" s="55"/>
      <c r="AU1265" s="55"/>
      <c r="AV1265" s="78"/>
    </row>
    <row r="1266" spans="28:48" ht="14.25">
      <c r="AB1266" s="68"/>
      <c r="AC1266" s="69"/>
      <c r="AD1266" s="68"/>
      <c r="AE1266" s="69"/>
      <c r="AF1266" s="69"/>
      <c r="AG1266" s="69"/>
      <c r="AH1266" s="68"/>
      <c r="AI1266" s="68"/>
      <c r="AJ1266" s="68"/>
      <c r="AK1266" s="68"/>
      <c r="AL1266" s="68"/>
      <c r="AM1266" s="68"/>
      <c r="AN1266" s="68"/>
      <c r="AO1266" s="70"/>
      <c r="AP1266" s="71"/>
      <c r="AQ1266" s="70"/>
      <c r="AR1266" s="72"/>
      <c r="AS1266" s="55"/>
      <c r="AT1266" s="55"/>
      <c r="AU1266" s="55"/>
      <c r="AV1266" s="78"/>
    </row>
    <row r="1267" spans="28:48" ht="14.25">
      <c r="AB1267" s="68"/>
      <c r="AC1267" s="69"/>
      <c r="AD1267" s="68"/>
      <c r="AE1267" s="69"/>
      <c r="AF1267" s="69"/>
      <c r="AG1267" s="69"/>
      <c r="AH1267" s="68"/>
      <c r="AI1267" s="68"/>
      <c r="AJ1267" s="68"/>
      <c r="AK1267" s="68"/>
      <c r="AL1267" s="68"/>
      <c r="AM1267" s="68"/>
      <c r="AN1267" s="68"/>
      <c r="AO1267" s="70"/>
      <c r="AP1267" s="71"/>
      <c r="AQ1267" s="70"/>
      <c r="AR1267" s="72"/>
      <c r="AS1267" s="55"/>
      <c r="AT1267" s="55"/>
      <c r="AU1267" s="55"/>
      <c r="AV1267" s="78"/>
    </row>
    <row r="1268" spans="28:48" ht="14.25">
      <c r="AB1268" s="68"/>
      <c r="AC1268" s="69"/>
      <c r="AD1268" s="68"/>
      <c r="AE1268" s="69"/>
      <c r="AF1268" s="69"/>
      <c r="AG1268" s="69"/>
      <c r="AH1268" s="68"/>
      <c r="AI1268" s="68"/>
      <c r="AJ1268" s="68"/>
      <c r="AK1268" s="68"/>
      <c r="AL1268" s="68"/>
      <c r="AM1268" s="68"/>
      <c r="AN1268" s="68"/>
      <c r="AO1268" s="70"/>
      <c r="AP1268" s="71"/>
      <c r="AQ1268" s="70"/>
      <c r="AR1268" s="72"/>
      <c r="AS1268" s="55"/>
      <c r="AT1268" s="55"/>
      <c r="AU1268" s="55"/>
      <c r="AV1268" s="78"/>
    </row>
    <row r="1269" spans="28:48" ht="14.25">
      <c r="AB1269" s="68"/>
      <c r="AC1269" s="69"/>
      <c r="AD1269" s="68"/>
      <c r="AE1269" s="69"/>
      <c r="AF1269" s="69"/>
      <c r="AG1269" s="69"/>
      <c r="AH1269" s="68"/>
      <c r="AI1269" s="68"/>
      <c r="AJ1269" s="68"/>
      <c r="AK1269" s="68"/>
      <c r="AL1269" s="68"/>
      <c r="AM1269" s="68"/>
      <c r="AN1269" s="68"/>
      <c r="AO1269" s="70"/>
      <c r="AP1269" s="71"/>
      <c r="AQ1269" s="70"/>
      <c r="AR1269" s="72"/>
      <c r="AS1269" s="55"/>
      <c r="AT1269" s="55"/>
      <c r="AU1269" s="55"/>
      <c r="AV1269" s="78"/>
    </row>
    <row r="1270" spans="28:48" ht="14.25">
      <c r="AB1270" s="68"/>
      <c r="AC1270" s="69"/>
      <c r="AD1270" s="68"/>
      <c r="AE1270" s="69"/>
      <c r="AF1270" s="69"/>
      <c r="AG1270" s="69"/>
      <c r="AH1270" s="68"/>
      <c r="AI1270" s="68"/>
      <c r="AJ1270" s="68"/>
      <c r="AK1270" s="68"/>
      <c r="AL1270" s="68"/>
      <c r="AM1270" s="68"/>
      <c r="AN1270" s="68"/>
      <c r="AO1270" s="70"/>
      <c r="AP1270" s="71"/>
      <c r="AQ1270" s="70"/>
      <c r="AR1270" s="72"/>
      <c r="AS1270" s="55"/>
      <c r="AT1270" s="55"/>
      <c r="AU1270" s="55"/>
      <c r="AV1270" s="78"/>
    </row>
    <row r="1271" spans="28:48" ht="14.25">
      <c r="AB1271" s="68"/>
      <c r="AC1271" s="69"/>
      <c r="AD1271" s="68"/>
      <c r="AE1271" s="69"/>
      <c r="AF1271" s="69"/>
      <c r="AG1271" s="69"/>
      <c r="AH1271" s="68"/>
      <c r="AI1271" s="68"/>
      <c r="AJ1271" s="68"/>
      <c r="AK1271" s="68"/>
      <c r="AL1271" s="68"/>
      <c r="AM1271" s="68"/>
      <c r="AN1271" s="68"/>
      <c r="AO1271" s="70"/>
      <c r="AP1271" s="71"/>
      <c r="AQ1271" s="70"/>
      <c r="AR1271" s="72"/>
      <c r="AS1271" s="55"/>
      <c r="AT1271" s="55"/>
      <c r="AU1271" s="55"/>
      <c r="AV1271" s="78"/>
    </row>
    <row r="1272" spans="28:48" ht="14.25">
      <c r="AB1272" s="68"/>
      <c r="AC1272" s="69"/>
      <c r="AD1272" s="68"/>
      <c r="AE1272" s="69"/>
      <c r="AF1272" s="69"/>
      <c r="AG1272" s="69"/>
      <c r="AH1272" s="68"/>
      <c r="AI1272" s="68"/>
      <c r="AJ1272" s="68"/>
      <c r="AK1272" s="68"/>
      <c r="AL1272" s="68"/>
      <c r="AM1272" s="68"/>
      <c r="AN1272" s="68"/>
      <c r="AO1272" s="70"/>
      <c r="AP1272" s="71"/>
      <c r="AQ1272" s="70"/>
      <c r="AR1272" s="72"/>
      <c r="AS1272" s="55"/>
      <c r="AT1272" s="55"/>
      <c r="AU1272" s="55"/>
      <c r="AV1272" s="78"/>
    </row>
    <row r="1273" spans="28:48" ht="14.25">
      <c r="AB1273" s="68"/>
      <c r="AC1273" s="69"/>
      <c r="AD1273" s="68"/>
      <c r="AE1273" s="69"/>
      <c r="AF1273" s="69"/>
      <c r="AG1273" s="69"/>
      <c r="AH1273" s="68"/>
      <c r="AI1273" s="68"/>
      <c r="AJ1273" s="68"/>
      <c r="AK1273" s="68"/>
      <c r="AL1273" s="68"/>
      <c r="AM1273" s="68"/>
      <c r="AN1273" s="68"/>
      <c r="AO1273" s="70"/>
      <c r="AP1273" s="71"/>
      <c r="AQ1273" s="70"/>
      <c r="AR1273" s="72"/>
      <c r="AS1273" s="55"/>
      <c r="AT1273" s="55"/>
      <c r="AU1273" s="55"/>
      <c r="AV1273" s="78"/>
    </row>
    <row r="1274" spans="28:48" ht="14.25">
      <c r="AB1274" s="68"/>
      <c r="AC1274" s="69"/>
      <c r="AD1274" s="68"/>
      <c r="AE1274" s="69"/>
      <c r="AF1274" s="69"/>
      <c r="AG1274" s="69"/>
      <c r="AH1274" s="68"/>
      <c r="AI1274" s="68"/>
      <c r="AJ1274" s="68"/>
      <c r="AK1274" s="68"/>
      <c r="AL1274" s="68"/>
      <c r="AM1274" s="68"/>
      <c r="AN1274" s="68"/>
      <c r="AO1274" s="70"/>
      <c r="AP1274" s="71"/>
      <c r="AQ1274" s="70"/>
      <c r="AR1274" s="72"/>
      <c r="AS1274" s="55"/>
      <c r="AT1274" s="55"/>
      <c r="AU1274" s="55"/>
      <c r="AV1274" s="78"/>
    </row>
    <row r="1275" spans="28:48" ht="14.25">
      <c r="AB1275" s="68"/>
      <c r="AC1275" s="69"/>
      <c r="AD1275" s="68"/>
      <c r="AE1275" s="69"/>
      <c r="AF1275" s="69"/>
      <c r="AG1275" s="69"/>
      <c r="AH1275" s="68"/>
      <c r="AI1275" s="68"/>
      <c r="AJ1275" s="68"/>
      <c r="AK1275" s="68"/>
      <c r="AL1275" s="68"/>
      <c r="AM1275" s="68"/>
      <c r="AN1275" s="68"/>
      <c r="AO1275" s="70"/>
      <c r="AP1275" s="71"/>
      <c r="AQ1275" s="70"/>
      <c r="AR1275" s="72"/>
      <c r="AS1275" s="55"/>
      <c r="AT1275" s="55"/>
      <c r="AU1275" s="55"/>
      <c r="AV1275" s="78"/>
    </row>
    <row r="1276" spans="28:48" ht="14.25">
      <c r="AB1276" s="68"/>
      <c r="AC1276" s="69"/>
      <c r="AD1276" s="68"/>
      <c r="AE1276" s="69"/>
      <c r="AF1276" s="69"/>
      <c r="AG1276" s="69"/>
      <c r="AH1276" s="68"/>
      <c r="AI1276" s="68"/>
      <c r="AJ1276" s="68"/>
      <c r="AK1276" s="68"/>
      <c r="AL1276" s="68"/>
      <c r="AM1276" s="68"/>
      <c r="AN1276" s="68"/>
      <c r="AO1276" s="70"/>
      <c r="AP1276" s="71"/>
      <c r="AQ1276" s="70"/>
      <c r="AR1276" s="72"/>
      <c r="AS1276" s="55"/>
      <c r="AT1276" s="55"/>
      <c r="AU1276" s="55"/>
      <c r="AV1276" s="78"/>
    </row>
    <row r="1277" spans="28:48" ht="14.25">
      <c r="AB1277" s="68"/>
      <c r="AC1277" s="69"/>
      <c r="AD1277" s="68"/>
      <c r="AE1277" s="69"/>
      <c r="AF1277" s="69"/>
      <c r="AG1277" s="69"/>
      <c r="AH1277" s="68"/>
      <c r="AI1277" s="68"/>
      <c r="AJ1277" s="68"/>
      <c r="AK1277" s="68"/>
      <c r="AL1277" s="68"/>
      <c r="AM1277" s="68"/>
      <c r="AN1277" s="68"/>
      <c r="AO1277" s="70"/>
      <c r="AP1277" s="71"/>
      <c r="AQ1277" s="70"/>
      <c r="AR1277" s="72"/>
      <c r="AS1277" s="55"/>
      <c r="AT1277" s="55"/>
      <c r="AU1277" s="55"/>
      <c r="AV1277" s="78"/>
    </row>
    <row r="1278" spans="28:48" ht="14.25">
      <c r="AB1278" s="68"/>
      <c r="AC1278" s="69"/>
      <c r="AD1278" s="68"/>
      <c r="AE1278" s="69"/>
      <c r="AF1278" s="69"/>
      <c r="AG1278" s="69"/>
      <c r="AH1278" s="68"/>
      <c r="AI1278" s="68"/>
      <c r="AJ1278" s="68"/>
      <c r="AK1278" s="68"/>
      <c r="AL1278" s="68"/>
      <c r="AM1278" s="68"/>
      <c r="AN1278" s="68"/>
      <c r="AO1278" s="70"/>
      <c r="AP1278" s="71"/>
      <c r="AQ1278" s="70"/>
      <c r="AR1278" s="72"/>
      <c r="AS1278" s="55"/>
      <c r="AT1278" s="55"/>
      <c r="AU1278" s="55"/>
      <c r="AV1278" s="78"/>
    </row>
    <row r="1279" spans="28:48" ht="14.25">
      <c r="AB1279" s="68"/>
      <c r="AC1279" s="69"/>
      <c r="AD1279" s="68"/>
      <c r="AE1279" s="69"/>
      <c r="AF1279" s="69"/>
      <c r="AG1279" s="69"/>
      <c r="AH1279" s="68"/>
      <c r="AI1279" s="68"/>
      <c r="AJ1279" s="68"/>
      <c r="AK1279" s="68"/>
      <c r="AL1279" s="68"/>
      <c r="AM1279" s="68"/>
      <c r="AN1279" s="68"/>
      <c r="AO1279" s="70"/>
      <c r="AP1279" s="71"/>
      <c r="AQ1279" s="70"/>
      <c r="AR1279" s="72"/>
      <c r="AS1279" s="55"/>
      <c r="AT1279" s="55"/>
      <c r="AU1279" s="55"/>
      <c r="AV1279" s="78"/>
    </row>
    <row r="1280" spans="28:48" ht="14.25">
      <c r="AB1280" s="68"/>
      <c r="AC1280" s="69"/>
      <c r="AD1280" s="68"/>
      <c r="AE1280" s="69"/>
      <c r="AF1280" s="69"/>
      <c r="AG1280" s="69"/>
      <c r="AH1280" s="68"/>
      <c r="AI1280" s="68"/>
      <c r="AJ1280" s="68"/>
      <c r="AK1280" s="68"/>
      <c r="AL1280" s="68"/>
      <c r="AM1280" s="68"/>
      <c r="AN1280" s="68"/>
      <c r="AO1280" s="70"/>
      <c r="AP1280" s="71"/>
      <c r="AQ1280" s="70"/>
      <c r="AR1280" s="72"/>
      <c r="AS1280" s="55"/>
      <c r="AT1280" s="55"/>
      <c r="AU1280" s="55"/>
      <c r="AV1280" s="78"/>
    </row>
    <row r="1281" spans="28:48" ht="14.25">
      <c r="AB1281" s="68"/>
      <c r="AC1281" s="69"/>
      <c r="AD1281" s="68"/>
      <c r="AE1281" s="69"/>
      <c r="AF1281" s="69"/>
      <c r="AG1281" s="69"/>
      <c r="AH1281" s="68"/>
      <c r="AI1281" s="68"/>
      <c r="AJ1281" s="68"/>
      <c r="AK1281" s="68"/>
      <c r="AL1281" s="68"/>
      <c r="AM1281" s="68"/>
      <c r="AN1281" s="68"/>
      <c r="AO1281" s="70"/>
      <c r="AP1281" s="71"/>
      <c r="AQ1281" s="70"/>
      <c r="AR1281" s="72"/>
      <c r="AS1281" s="55"/>
      <c r="AT1281" s="55"/>
      <c r="AU1281" s="55"/>
      <c r="AV1281" s="78"/>
    </row>
    <row r="1282" spans="28:48" ht="14.25">
      <c r="AB1282" s="68"/>
      <c r="AC1282" s="69"/>
      <c r="AD1282" s="68"/>
      <c r="AE1282" s="69"/>
      <c r="AF1282" s="69"/>
      <c r="AG1282" s="69"/>
      <c r="AH1282" s="68"/>
      <c r="AI1282" s="68"/>
      <c r="AJ1282" s="68"/>
      <c r="AK1282" s="68"/>
      <c r="AL1282" s="68"/>
      <c r="AM1282" s="68"/>
      <c r="AN1282" s="68"/>
      <c r="AO1282" s="70"/>
      <c r="AP1282" s="71"/>
      <c r="AQ1282" s="70"/>
      <c r="AR1282" s="72"/>
      <c r="AS1282" s="55"/>
      <c r="AT1282" s="55"/>
      <c r="AU1282" s="55"/>
      <c r="AV1282" s="78"/>
    </row>
    <row r="1283" spans="28:48" ht="14.25">
      <c r="AB1283" s="68"/>
      <c r="AC1283" s="69"/>
      <c r="AD1283" s="68"/>
      <c r="AE1283" s="69"/>
      <c r="AF1283" s="69"/>
      <c r="AG1283" s="69"/>
      <c r="AH1283" s="68"/>
      <c r="AI1283" s="68"/>
      <c r="AJ1283" s="68"/>
      <c r="AK1283" s="68"/>
      <c r="AL1283" s="68"/>
      <c r="AM1283" s="68"/>
      <c r="AN1283" s="68"/>
      <c r="AO1283" s="70"/>
      <c r="AP1283" s="71"/>
      <c r="AQ1283" s="70"/>
      <c r="AR1283" s="72"/>
      <c r="AS1283" s="55"/>
      <c r="AT1283" s="55"/>
      <c r="AU1283" s="55"/>
      <c r="AV1283" s="78"/>
    </row>
    <row r="1284" spans="28:48" ht="14.25">
      <c r="AB1284" s="68"/>
      <c r="AC1284" s="69"/>
      <c r="AD1284" s="68"/>
      <c r="AE1284" s="69"/>
      <c r="AF1284" s="69"/>
      <c r="AG1284" s="69"/>
      <c r="AH1284" s="68"/>
      <c r="AI1284" s="68"/>
      <c r="AJ1284" s="68"/>
      <c r="AK1284" s="68"/>
      <c r="AL1284" s="68"/>
      <c r="AM1284" s="68"/>
      <c r="AN1284" s="68"/>
      <c r="AO1284" s="70"/>
      <c r="AP1284" s="71"/>
      <c r="AQ1284" s="70"/>
      <c r="AR1284" s="72"/>
      <c r="AS1284" s="55"/>
      <c r="AT1284" s="55"/>
      <c r="AU1284" s="55"/>
      <c r="AV1284" s="78"/>
    </row>
    <row r="1285" spans="28:48" ht="14.25">
      <c r="AB1285" s="68"/>
      <c r="AC1285" s="69"/>
      <c r="AD1285" s="68"/>
      <c r="AE1285" s="69"/>
      <c r="AF1285" s="69"/>
      <c r="AG1285" s="69"/>
      <c r="AH1285" s="68"/>
      <c r="AI1285" s="68"/>
      <c r="AJ1285" s="68"/>
      <c r="AK1285" s="68"/>
      <c r="AL1285" s="68"/>
      <c r="AM1285" s="68"/>
      <c r="AN1285" s="68"/>
      <c r="AO1285" s="70"/>
      <c r="AP1285" s="71"/>
      <c r="AQ1285" s="70"/>
      <c r="AR1285" s="72"/>
      <c r="AS1285" s="55"/>
      <c r="AT1285" s="55"/>
      <c r="AU1285" s="55"/>
      <c r="AV1285" s="78"/>
    </row>
    <row r="1286" spans="28:48" ht="14.25">
      <c r="AB1286" s="68"/>
      <c r="AC1286" s="69"/>
      <c r="AD1286" s="68"/>
      <c r="AE1286" s="69"/>
      <c r="AF1286" s="69"/>
      <c r="AG1286" s="69"/>
      <c r="AH1286" s="68"/>
      <c r="AI1286" s="68"/>
      <c r="AJ1286" s="68"/>
      <c r="AK1286" s="68"/>
      <c r="AL1286" s="68"/>
      <c r="AM1286" s="68"/>
      <c r="AN1286" s="68"/>
      <c r="AO1286" s="70"/>
      <c r="AP1286" s="71"/>
      <c r="AQ1286" s="70"/>
      <c r="AR1286" s="72"/>
      <c r="AS1286" s="55"/>
      <c r="AT1286" s="55"/>
      <c r="AU1286" s="55"/>
      <c r="AV1286" s="78"/>
    </row>
    <row r="1287" spans="28:48" ht="14.25">
      <c r="AB1287" s="68"/>
      <c r="AC1287" s="69"/>
      <c r="AD1287" s="68"/>
      <c r="AE1287" s="69"/>
      <c r="AF1287" s="69"/>
      <c r="AG1287" s="69"/>
      <c r="AH1287" s="68"/>
      <c r="AI1287" s="68"/>
      <c r="AJ1287" s="68"/>
      <c r="AK1287" s="68"/>
      <c r="AL1287" s="68"/>
      <c r="AM1287" s="68"/>
      <c r="AN1287" s="68"/>
      <c r="AO1287" s="70"/>
      <c r="AP1287" s="71"/>
      <c r="AQ1287" s="70"/>
      <c r="AR1287" s="72"/>
      <c r="AS1287" s="55"/>
      <c r="AT1287" s="55"/>
      <c r="AU1287" s="55"/>
      <c r="AV1287" s="78"/>
    </row>
    <row r="1288" spans="28:48" ht="14.25">
      <c r="AB1288" s="68"/>
      <c r="AC1288" s="69"/>
      <c r="AD1288" s="68"/>
      <c r="AE1288" s="69"/>
      <c r="AF1288" s="69"/>
      <c r="AG1288" s="69"/>
      <c r="AH1288" s="68"/>
      <c r="AI1288" s="68"/>
      <c r="AJ1288" s="68"/>
      <c r="AK1288" s="68"/>
      <c r="AL1288" s="68"/>
      <c r="AM1288" s="68"/>
      <c r="AN1288" s="68"/>
      <c r="AO1288" s="70"/>
      <c r="AP1288" s="71"/>
      <c r="AQ1288" s="70"/>
      <c r="AR1288" s="72"/>
      <c r="AS1288" s="55"/>
      <c r="AT1288" s="55"/>
      <c r="AU1288" s="55"/>
      <c r="AV1288" s="78"/>
    </row>
    <row r="1289" spans="28:48" ht="14.25">
      <c r="AB1289" s="68"/>
      <c r="AC1289" s="69"/>
      <c r="AD1289" s="68"/>
      <c r="AE1289" s="69"/>
      <c r="AF1289" s="69"/>
      <c r="AG1289" s="69"/>
      <c r="AH1289" s="68"/>
      <c r="AI1289" s="68"/>
      <c r="AJ1289" s="68"/>
      <c r="AK1289" s="68"/>
      <c r="AL1289" s="68"/>
      <c r="AM1289" s="68"/>
      <c r="AN1289" s="68"/>
      <c r="AO1289" s="70"/>
      <c r="AP1289" s="71"/>
      <c r="AQ1289" s="70"/>
      <c r="AR1289" s="72"/>
      <c r="AS1289" s="55"/>
      <c r="AT1289" s="55"/>
      <c r="AU1289" s="55"/>
      <c r="AV1289" s="78"/>
    </row>
    <row r="1290" spans="28:48" ht="14.25">
      <c r="AB1290" s="68"/>
      <c r="AC1290" s="69"/>
      <c r="AD1290" s="68"/>
      <c r="AE1290" s="69"/>
      <c r="AF1290" s="69"/>
      <c r="AG1290" s="69"/>
      <c r="AH1290" s="68"/>
      <c r="AI1290" s="68"/>
      <c r="AJ1290" s="68"/>
      <c r="AK1290" s="68"/>
      <c r="AL1290" s="68"/>
      <c r="AM1290" s="68"/>
      <c r="AN1290" s="68"/>
      <c r="AO1290" s="70"/>
      <c r="AP1290" s="71"/>
      <c r="AQ1290" s="70"/>
      <c r="AR1290" s="72"/>
      <c r="AS1290" s="55"/>
      <c r="AT1290" s="55"/>
      <c r="AU1290" s="55"/>
      <c r="AV1290" s="78"/>
    </row>
    <row r="1291" spans="28:48" ht="14.25">
      <c r="AB1291" s="68"/>
      <c r="AC1291" s="69"/>
      <c r="AD1291" s="68"/>
      <c r="AE1291" s="69"/>
      <c r="AF1291" s="69"/>
      <c r="AG1291" s="69"/>
      <c r="AH1291" s="68"/>
      <c r="AI1291" s="68"/>
      <c r="AJ1291" s="68"/>
      <c r="AK1291" s="68"/>
      <c r="AL1291" s="68"/>
      <c r="AM1291" s="68"/>
      <c r="AN1291" s="68"/>
      <c r="AO1291" s="70"/>
      <c r="AP1291" s="71"/>
      <c r="AQ1291" s="70"/>
      <c r="AR1291" s="72"/>
      <c r="AS1291" s="55"/>
      <c r="AT1291" s="55"/>
      <c r="AU1291" s="55"/>
      <c r="AV1291" s="78"/>
    </row>
    <row r="1292" spans="28:48" ht="14.25">
      <c r="AB1292" s="68"/>
      <c r="AC1292" s="69"/>
      <c r="AD1292" s="68"/>
      <c r="AE1292" s="69"/>
      <c r="AF1292" s="69"/>
      <c r="AG1292" s="69"/>
      <c r="AH1292" s="68"/>
      <c r="AI1292" s="68"/>
      <c r="AJ1292" s="68"/>
      <c r="AK1292" s="68"/>
      <c r="AL1292" s="68"/>
      <c r="AM1292" s="68"/>
      <c r="AN1292" s="68"/>
      <c r="AO1292" s="70"/>
      <c r="AP1292" s="71"/>
      <c r="AQ1292" s="70"/>
      <c r="AR1292" s="72"/>
      <c r="AS1292" s="55"/>
      <c r="AT1292" s="55"/>
      <c r="AU1292" s="55"/>
      <c r="AV1292" s="78"/>
    </row>
    <row r="1293" spans="28:48" ht="14.25">
      <c r="AB1293" s="68"/>
      <c r="AC1293" s="69"/>
      <c r="AD1293" s="68"/>
      <c r="AE1293" s="69"/>
      <c r="AF1293" s="69"/>
      <c r="AG1293" s="69"/>
      <c r="AH1293" s="68"/>
      <c r="AI1293" s="68"/>
      <c r="AJ1293" s="68"/>
      <c r="AK1293" s="68"/>
      <c r="AL1293" s="68"/>
      <c r="AM1293" s="68"/>
      <c r="AN1293" s="68"/>
      <c r="AO1293" s="70"/>
      <c r="AP1293" s="71"/>
      <c r="AQ1293" s="70"/>
      <c r="AR1293" s="72"/>
      <c r="AS1293" s="55"/>
      <c r="AT1293" s="55"/>
      <c r="AU1293" s="55"/>
      <c r="AV1293" s="78"/>
    </row>
    <row r="1294" spans="28:48" ht="14.25">
      <c r="AB1294" s="68"/>
      <c r="AC1294" s="69"/>
      <c r="AD1294" s="68"/>
      <c r="AE1294" s="69"/>
      <c r="AF1294" s="69"/>
      <c r="AG1294" s="69"/>
      <c r="AH1294" s="68"/>
      <c r="AI1294" s="68"/>
      <c r="AJ1294" s="68"/>
      <c r="AK1294" s="68"/>
      <c r="AL1294" s="68"/>
      <c r="AM1294" s="68"/>
      <c r="AN1294" s="68"/>
      <c r="AO1294" s="70"/>
      <c r="AP1294" s="71"/>
      <c r="AQ1294" s="70"/>
      <c r="AR1294" s="72"/>
      <c r="AS1294" s="55"/>
      <c r="AT1294" s="55"/>
      <c r="AU1294" s="55"/>
      <c r="AV1294" s="78"/>
    </row>
    <row r="1295" spans="28:48" ht="14.25">
      <c r="AB1295" s="68"/>
      <c r="AC1295" s="69"/>
      <c r="AD1295" s="68"/>
      <c r="AE1295" s="69"/>
      <c r="AF1295" s="69"/>
      <c r="AG1295" s="69"/>
      <c r="AH1295" s="68"/>
      <c r="AI1295" s="68"/>
      <c r="AJ1295" s="68"/>
      <c r="AK1295" s="68"/>
      <c r="AL1295" s="68"/>
      <c r="AM1295" s="68"/>
      <c r="AN1295" s="68"/>
      <c r="AO1295" s="70"/>
      <c r="AP1295" s="71"/>
      <c r="AQ1295" s="70"/>
      <c r="AR1295" s="72"/>
      <c r="AS1295" s="55"/>
      <c r="AT1295" s="55"/>
      <c r="AU1295" s="55"/>
      <c r="AV1295" s="78"/>
    </row>
    <row r="1296" spans="28:48" ht="14.25">
      <c r="AB1296" s="68"/>
      <c r="AC1296" s="69"/>
      <c r="AD1296" s="68"/>
      <c r="AE1296" s="69"/>
      <c r="AF1296" s="69"/>
      <c r="AG1296" s="69"/>
      <c r="AH1296" s="68"/>
      <c r="AI1296" s="68"/>
      <c r="AJ1296" s="68"/>
      <c r="AK1296" s="68"/>
      <c r="AL1296" s="68"/>
      <c r="AM1296" s="68"/>
      <c r="AN1296" s="68"/>
      <c r="AO1296" s="70"/>
      <c r="AP1296" s="71"/>
      <c r="AQ1296" s="70"/>
      <c r="AR1296" s="72"/>
      <c r="AS1296" s="55"/>
      <c r="AT1296" s="55"/>
      <c r="AU1296" s="55"/>
      <c r="AV1296" s="78"/>
    </row>
    <row r="1297" spans="28:48" ht="14.25">
      <c r="AB1297" s="68"/>
      <c r="AC1297" s="69"/>
      <c r="AD1297" s="68"/>
      <c r="AE1297" s="69"/>
      <c r="AF1297" s="69"/>
      <c r="AG1297" s="69"/>
      <c r="AH1297" s="68"/>
      <c r="AI1297" s="68"/>
      <c r="AJ1297" s="68"/>
      <c r="AK1297" s="68"/>
      <c r="AL1297" s="68"/>
      <c r="AM1297" s="68"/>
      <c r="AN1297" s="68"/>
      <c r="AO1297" s="70"/>
      <c r="AP1297" s="71"/>
      <c r="AQ1297" s="70"/>
      <c r="AR1297" s="72"/>
      <c r="AS1297" s="55"/>
      <c r="AT1297" s="55"/>
      <c r="AU1297" s="55"/>
      <c r="AV1297" s="78"/>
    </row>
    <row r="1298" spans="28:48" ht="14.25">
      <c r="AB1298" s="68"/>
      <c r="AC1298" s="69"/>
      <c r="AD1298" s="68"/>
      <c r="AE1298" s="69"/>
      <c r="AF1298" s="69"/>
      <c r="AG1298" s="69"/>
      <c r="AH1298" s="68"/>
      <c r="AI1298" s="68"/>
      <c r="AJ1298" s="68"/>
      <c r="AK1298" s="68"/>
      <c r="AL1298" s="68"/>
      <c r="AM1298" s="68"/>
      <c r="AN1298" s="68"/>
      <c r="AO1298" s="70"/>
      <c r="AP1298" s="71"/>
      <c r="AQ1298" s="70"/>
      <c r="AR1298" s="72"/>
      <c r="AS1298" s="55"/>
      <c r="AT1298" s="55"/>
      <c r="AU1298" s="55"/>
      <c r="AV1298" s="78"/>
    </row>
    <row r="1299" spans="28:48" ht="14.25">
      <c r="AB1299" s="68"/>
      <c r="AC1299" s="69"/>
      <c r="AD1299" s="68"/>
      <c r="AE1299" s="69"/>
      <c r="AF1299" s="69"/>
      <c r="AG1299" s="69"/>
      <c r="AH1299" s="68"/>
      <c r="AI1299" s="68"/>
      <c r="AJ1299" s="68"/>
      <c r="AK1299" s="68"/>
      <c r="AL1299" s="68"/>
      <c r="AM1299" s="68"/>
      <c r="AN1299" s="68"/>
      <c r="AO1299" s="70"/>
      <c r="AP1299" s="71"/>
      <c r="AQ1299" s="70"/>
      <c r="AR1299" s="72"/>
      <c r="AS1299" s="55"/>
      <c r="AT1299" s="55"/>
      <c r="AU1299" s="55"/>
      <c r="AV1299" s="78"/>
    </row>
    <row r="1300" spans="28:48" ht="14.25">
      <c r="AB1300" s="68"/>
      <c r="AC1300" s="69"/>
      <c r="AD1300" s="68"/>
      <c r="AE1300" s="69"/>
      <c r="AF1300" s="69"/>
      <c r="AG1300" s="69"/>
      <c r="AH1300" s="68"/>
      <c r="AI1300" s="68"/>
      <c r="AJ1300" s="68"/>
      <c r="AK1300" s="68"/>
      <c r="AL1300" s="68"/>
      <c r="AM1300" s="68"/>
      <c r="AN1300" s="68"/>
      <c r="AO1300" s="70"/>
      <c r="AP1300" s="71"/>
      <c r="AQ1300" s="70"/>
      <c r="AR1300" s="72"/>
      <c r="AS1300" s="55"/>
      <c r="AT1300" s="55"/>
      <c r="AU1300" s="55"/>
      <c r="AV1300" s="78"/>
    </row>
    <row r="1301" spans="28:48" ht="14.25">
      <c r="AB1301" s="68"/>
      <c r="AC1301" s="69"/>
      <c r="AD1301" s="68"/>
      <c r="AE1301" s="69"/>
      <c r="AF1301" s="69"/>
      <c r="AG1301" s="69"/>
      <c r="AH1301" s="68"/>
      <c r="AI1301" s="68"/>
      <c r="AJ1301" s="68"/>
      <c r="AK1301" s="68"/>
      <c r="AL1301" s="68"/>
      <c r="AM1301" s="68"/>
      <c r="AN1301" s="68"/>
      <c r="AO1301" s="70"/>
      <c r="AP1301" s="71"/>
      <c r="AQ1301" s="70"/>
      <c r="AR1301" s="72"/>
      <c r="AS1301" s="55"/>
      <c r="AT1301" s="55"/>
      <c r="AU1301" s="55"/>
      <c r="AV1301" s="78"/>
    </row>
    <row r="1302" spans="28:48" ht="14.25">
      <c r="AB1302" s="68"/>
      <c r="AC1302" s="69"/>
      <c r="AD1302" s="68"/>
      <c r="AE1302" s="69"/>
      <c r="AF1302" s="69"/>
      <c r="AG1302" s="69"/>
      <c r="AH1302" s="68"/>
      <c r="AI1302" s="68"/>
      <c r="AJ1302" s="68"/>
      <c r="AK1302" s="68"/>
      <c r="AL1302" s="68"/>
      <c r="AM1302" s="68"/>
      <c r="AN1302" s="68"/>
      <c r="AO1302" s="70"/>
      <c r="AP1302" s="71"/>
      <c r="AQ1302" s="70"/>
      <c r="AR1302" s="72"/>
      <c r="AS1302" s="55"/>
      <c r="AT1302" s="55"/>
      <c r="AU1302" s="55"/>
      <c r="AV1302" s="78"/>
    </row>
    <row r="1303" spans="28:48" ht="14.25">
      <c r="AB1303" s="68"/>
      <c r="AC1303" s="69"/>
      <c r="AD1303" s="68"/>
      <c r="AE1303" s="69"/>
      <c r="AF1303" s="69"/>
      <c r="AG1303" s="69"/>
      <c r="AH1303" s="68"/>
      <c r="AI1303" s="68"/>
      <c r="AJ1303" s="68"/>
      <c r="AK1303" s="68"/>
      <c r="AL1303" s="68"/>
      <c r="AM1303" s="68"/>
      <c r="AN1303" s="68"/>
      <c r="AO1303" s="70"/>
      <c r="AP1303" s="71"/>
      <c r="AQ1303" s="70"/>
      <c r="AR1303" s="72"/>
      <c r="AS1303" s="55"/>
      <c r="AT1303" s="55"/>
      <c r="AU1303" s="55"/>
      <c r="AV1303" s="78"/>
    </row>
    <row r="1304" spans="28:48" ht="14.25">
      <c r="AB1304" s="68"/>
      <c r="AC1304" s="69"/>
      <c r="AD1304" s="68"/>
      <c r="AE1304" s="69"/>
      <c r="AF1304" s="69"/>
      <c r="AG1304" s="69"/>
      <c r="AH1304" s="68"/>
      <c r="AI1304" s="68"/>
      <c r="AJ1304" s="68"/>
      <c r="AK1304" s="68"/>
      <c r="AL1304" s="68"/>
      <c r="AM1304" s="68"/>
      <c r="AN1304" s="68"/>
      <c r="AO1304" s="70"/>
      <c r="AP1304" s="71"/>
      <c r="AQ1304" s="70"/>
      <c r="AR1304" s="72"/>
      <c r="AS1304" s="55"/>
      <c r="AT1304" s="55"/>
      <c r="AU1304" s="55"/>
      <c r="AV1304" s="78"/>
    </row>
    <row r="1305" spans="28:48" ht="14.25">
      <c r="AB1305" s="68"/>
      <c r="AC1305" s="69"/>
      <c r="AD1305" s="68"/>
      <c r="AE1305" s="69"/>
      <c r="AF1305" s="69"/>
      <c r="AG1305" s="69"/>
      <c r="AH1305" s="68"/>
      <c r="AI1305" s="68"/>
      <c r="AJ1305" s="68"/>
      <c r="AK1305" s="68"/>
      <c r="AL1305" s="68"/>
      <c r="AM1305" s="68"/>
      <c r="AN1305" s="68"/>
      <c r="AO1305" s="70"/>
      <c r="AP1305" s="71"/>
      <c r="AQ1305" s="70"/>
      <c r="AR1305" s="72"/>
      <c r="AS1305" s="55"/>
      <c r="AT1305" s="55"/>
      <c r="AU1305" s="55"/>
      <c r="AV1305" s="78"/>
    </row>
    <row r="1306" spans="28:48" ht="14.25">
      <c r="AB1306" s="68"/>
      <c r="AC1306" s="69"/>
      <c r="AD1306" s="68"/>
      <c r="AE1306" s="69"/>
      <c r="AF1306" s="69"/>
      <c r="AG1306" s="69"/>
      <c r="AH1306" s="68"/>
      <c r="AI1306" s="68"/>
      <c r="AJ1306" s="68"/>
      <c r="AK1306" s="68"/>
      <c r="AL1306" s="68"/>
      <c r="AM1306" s="68"/>
      <c r="AN1306" s="68"/>
      <c r="AO1306" s="70"/>
      <c r="AP1306" s="71"/>
      <c r="AQ1306" s="70"/>
      <c r="AR1306" s="72"/>
      <c r="AS1306" s="55"/>
      <c r="AT1306" s="55"/>
      <c r="AU1306" s="55"/>
      <c r="AV1306" s="78"/>
    </row>
    <row r="1307" spans="28:48" ht="14.25">
      <c r="AB1307" s="68"/>
      <c r="AC1307" s="69"/>
      <c r="AD1307" s="68"/>
      <c r="AE1307" s="69"/>
      <c r="AF1307" s="69"/>
      <c r="AG1307" s="69"/>
      <c r="AH1307" s="68"/>
      <c r="AI1307" s="68"/>
      <c r="AJ1307" s="68"/>
      <c r="AK1307" s="68"/>
      <c r="AL1307" s="68"/>
      <c r="AM1307" s="68"/>
      <c r="AN1307" s="68"/>
      <c r="AO1307" s="70"/>
      <c r="AP1307" s="71"/>
      <c r="AQ1307" s="70"/>
      <c r="AR1307" s="72"/>
      <c r="AS1307" s="55"/>
      <c r="AT1307" s="55"/>
      <c r="AU1307" s="55"/>
      <c r="AV1307" s="78"/>
    </row>
    <row r="1308" spans="28:48" ht="14.25">
      <c r="AB1308" s="68"/>
      <c r="AC1308" s="69"/>
      <c r="AD1308" s="68"/>
      <c r="AE1308" s="69"/>
      <c r="AF1308" s="69"/>
      <c r="AG1308" s="69"/>
      <c r="AH1308" s="68"/>
      <c r="AI1308" s="68"/>
      <c r="AJ1308" s="68"/>
      <c r="AK1308" s="68"/>
      <c r="AL1308" s="68"/>
      <c r="AM1308" s="68"/>
      <c r="AN1308" s="68"/>
      <c r="AO1308" s="70"/>
      <c r="AP1308" s="71"/>
      <c r="AQ1308" s="70"/>
      <c r="AR1308" s="72"/>
      <c r="AS1308" s="55"/>
      <c r="AT1308" s="55"/>
      <c r="AU1308" s="55"/>
      <c r="AV1308" s="78"/>
    </row>
    <row r="1309" spans="28:48" ht="14.25">
      <c r="AB1309" s="68"/>
      <c r="AC1309" s="69"/>
      <c r="AD1309" s="68"/>
      <c r="AE1309" s="69"/>
      <c r="AF1309" s="69"/>
      <c r="AG1309" s="69"/>
      <c r="AH1309" s="68"/>
      <c r="AI1309" s="68"/>
      <c r="AJ1309" s="68"/>
      <c r="AK1309" s="68"/>
      <c r="AL1309" s="68"/>
      <c r="AM1309" s="68"/>
      <c r="AN1309" s="68"/>
      <c r="AO1309" s="70"/>
      <c r="AP1309" s="71"/>
      <c r="AQ1309" s="70"/>
      <c r="AR1309" s="72"/>
      <c r="AS1309" s="55"/>
      <c r="AT1309" s="55"/>
      <c r="AU1309" s="55"/>
      <c r="AV1309" s="78"/>
    </row>
    <row r="1310" spans="28:48" ht="14.25">
      <c r="AB1310" s="68"/>
      <c r="AC1310" s="69"/>
      <c r="AD1310" s="68"/>
      <c r="AE1310" s="69"/>
      <c r="AF1310" s="69"/>
      <c r="AG1310" s="69"/>
      <c r="AH1310" s="68"/>
      <c r="AI1310" s="68"/>
      <c r="AJ1310" s="68"/>
      <c r="AK1310" s="68"/>
      <c r="AL1310" s="68"/>
      <c r="AM1310" s="68"/>
      <c r="AN1310" s="68"/>
      <c r="AO1310" s="70"/>
      <c r="AP1310" s="71"/>
      <c r="AQ1310" s="70"/>
      <c r="AR1310" s="72"/>
      <c r="AS1310" s="55"/>
      <c r="AT1310" s="55"/>
      <c r="AU1310" s="55"/>
      <c r="AV1310" s="78"/>
    </row>
    <row r="1311" spans="28:48" ht="14.25">
      <c r="AB1311" s="68"/>
      <c r="AC1311" s="69"/>
      <c r="AD1311" s="68"/>
      <c r="AE1311" s="69"/>
      <c r="AF1311" s="69"/>
      <c r="AG1311" s="69"/>
      <c r="AH1311" s="68"/>
      <c r="AI1311" s="68"/>
      <c r="AJ1311" s="68"/>
      <c r="AK1311" s="68"/>
      <c r="AL1311" s="68"/>
      <c r="AM1311" s="68"/>
      <c r="AN1311" s="68"/>
      <c r="AO1311" s="70"/>
      <c r="AP1311" s="71"/>
      <c r="AQ1311" s="70"/>
      <c r="AR1311" s="72"/>
      <c r="AS1311" s="55"/>
      <c r="AT1311" s="55"/>
      <c r="AU1311" s="55"/>
      <c r="AV1311" s="78"/>
    </row>
    <row r="1312" spans="28:48" ht="14.25">
      <c r="AB1312" s="68"/>
      <c r="AC1312" s="69"/>
      <c r="AD1312" s="68"/>
      <c r="AE1312" s="69"/>
      <c r="AF1312" s="69"/>
      <c r="AG1312" s="69"/>
      <c r="AH1312" s="68"/>
      <c r="AI1312" s="68"/>
      <c r="AJ1312" s="68"/>
      <c r="AK1312" s="68"/>
      <c r="AL1312" s="68"/>
      <c r="AM1312" s="68"/>
      <c r="AN1312" s="68"/>
      <c r="AO1312" s="70"/>
      <c r="AP1312" s="71"/>
      <c r="AQ1312" s="70"/>
      <c r="AR1312" s="72"/>
      <c r="AS1312" s="55"/>
      <c r="AT1312" s="55"/>
      <c r="AU1312" s="55"/>
      <c r="AV1312" s="78"/>
    </row>
    <row r="1313" spans="28:48" ht="14.25">
      <c r="AB1313" s="68"/>
      <c r="AC1313" s="69"/>
      <c r="AD1313" s="68"/>
      <c r="AE1313" s="69"/>
      <c r="AF1313" s="69"/>
      <c r="AG1313" s="69"/>
      <c r="AH1313" s="68"/>
      <c r="AI1313" s="68"/>
      <c r="AJ1313" s="68"/>
      <c r="AK1313" s="68"/>
      <c r="AL1313" s="68"/>
      <c r="AM1313" s="68"/>
      <c r="AN1313" s="68"/>
      <c r="AO1313" s="70"/>
      <c r="AP1313" s="71"/>
      <c r="AQ1313" s="70"/>
      <c r="AR1313" s="72"/>
      <c r="AS1313" s="55"/>
      <c r="AT1313" s="55"/>
      <c r="AU1313" s="55"/>
      <c r="AV1313" s="78"/>
    </row>
    <row r="1314" spans="28:48" ht="14.25">
      <c r="AB1314" s="68"/>
      <c r="AC1314" s="69"/>
      <c r="AD1314" s="68"/>
      <c r="AE1314" s="69"/>
      <c r="AF1314" s="69"/>
      <c r="AG1314" s="69"/>
      <c r="AH1314" s="68"/>
      <c r="AI1314" s="68"/>
      <c r="AJ1314" s="68"/>
      <c r="AK1314" s="68"/>
      <c r="AL1314" s="68"/>
      <c r="AM1314" s="68"/>
      <c r="AN1314" s="68"/>
      <c r="AO1314" s="70"/>
      <c r="AP1314" s="71"/>
      <c r="AQ1314" s="70"/>
      <c r="AR1314" s="72"/>
      <c r="AS1314" s="55"/>
      <c r="AT1314" s="55"/>
      <c r="AU1314" s="55"/>
      <c r="AV1314" s="78"/>
    </row>
    <row r="1315" spans="28:48" ht="14.25">
      <c r="AB1315" s="68"/>
      <c r="AC1315" s="69"/>
      <c r="AD1315" s="68"/>
      <c r="AE1315" s="69"/>
      <c r="AF1315" s="69"/>
      <c r="AG1315" s="69"/>
      <c r="AH1315" s="68"/>
      <c r="AI1315" s="68"/>
      <c r="AJ1315" s="68"/>
      <c r="AK1315" s="68"/>
      <c r="AL1315" s="68"/>
      <c r="AM1315" s="68"/>
      <c r="AN1315" s="68"/>
      <c r="AO1315" s="70"/>
      <c r="AP1315" s="71"/>
      <c r="AQ1315" s="70"/>
      <c r="AR1315" s="72"/>
      <c r="AS1315" s="55"/>
      <c r="AT1315" s="55"/>
      <c r="AU1315" s="55"/>
      <c r="AV1315" s="78"/>
    </row>
    <row r="1316" spans="28:48" ht="14.25">
      <c r="AB1316" s="68"/>
      <c r="AC1316" s="69"/>
      <c r="AD1316" s="68"/>
      <c r="AE1316" s="69"/>
      <c r="AF1316" s="69"/>
      <c r="AG1316" s="69"/>
      <c r="AH1316" s="68"/>
      <c r="AI1316" s="68"/>
      <c r="AJ1316" s="68"/>
      <c r="AK1316" s="68"/>
      <c r="AL1316" s="68"/>
      <c r="AM1316" s="68"/>
      <c r="AN1316" s="68"/>
      <c r="AO1316" s="70"/>
      <c r="AP1316" s="71"/>
      <c r="AQ1316" s="70"/>
      <c r="AR1316" s="72"/>
      <c r="AS1316" s="55"/>
      <c r="AT1316" s="55"/>
      <c r="AU1316" s="55"/>
      <c r="AV1316" s="78"/>
    </row>
    <row r="1317" spans="28:48" ht="14.25">
      <c r="AB1317" s="68"/>
      <c r="AC1317" s="69"/>
      <c r="AD1317" s="68"/>
      <c r="AE1317" s="69"/>
      <c r="AF1317" s="69"/>
      <c r="AG1317" s="69"/>
      <c r="AH1317" s="68"/>
      <c r="AI1317" s="68"/>
      <c r="AJ1317" s="68"/>
      <c r="AK1317" s="68"/>
      <c r="AL1317" s="68"/>
      <c r="AM1317" s="68"/>
      <c r="AN1317" s="68"/>
      <c r="AO1317" s="70"/>
      <c r="AP1317" s="71"/>
      <c r="AQ1317" s="70"/>
      <c r="AR1317" s="72"/>
      <c r="AS1317" s="55"/>
      <c r="AT1317" s="55"/>
      <c r="AU1317" s="55"/>
      <c r="AV1317" s="78"/>
    </row>
    <row r="1318" spans="28:48" ht="14.25">
      <c r="AB1318" s="68"/>
      <c r="AC1318" s="69"/>
      <c r="AD1318" s="68"/>
      <c r="AE1318" s="69"/>
      <c r="AF1318" s="69"/>
      <c r="AG1318" s="69"/>
      <c r="AH1318" s="68"/>
      <c r="AI1318" s="68"/>
      <c r="AJ1318" s="68"/>
      <c r="AK1318" s="68"/>
      <c r="AL1318" s="68"/>
      <c r="AM1318" s="68"/>
      <c r="AN1318" s="68"/>
      <c r="AO1318" s="70"/>
      <c r="AP1318" s="71"/>
      <c r="AQ1318" s="70"/>
      <c r="AR1318" s="72"/>
      <c r="AS1318" s="55"/>
      <c r="AT1318" s="55"/>
      <c r="AU1318" s="55"/>
      <c r="AV1318" s="78"/>
    </row>
    <row r="1319" spans="28:48" ht="14.25">
      <c r="AB1319" s="68"/>
      <c r="AC1319" s="69"/>
      <c r="AD1319" s="68"/>
      <c r="AE1319" s="69"/>
      <c r="AF1319" s="69"/>
      <c r="AG1319" s="69"/>
      <c r="AH1319" s="68"/>
      <c r="AI1319" s="68"/>
      <c r="AJ1319" s="68"/>
      <c r="AK1319" s="68"/>
      <c r="AL1319" s="68"/>
      <c r="AM1319" s="68"/>
      <c r="AN1319" s="68"/>
      <c r="AO1319" s="70"/>
      <c r="AP1319" s="71"/>
      <c r="AQ1319" s="70"/>
      <c r="AR1319" s="72"/>
      <c r="AS1319" s="55"/>
      <c r="AT1319" s="55"/>
      <c r="AU1319" s="55"/>
      <c r="AV1319" s="78"/>
    </row>
    <row r="1320" spans="28:48" ht="14.25">
      <c r="AB1320" s="68"/>
      <c r="AC1320" s="69"/>
      <c r="AD1320" s="68"/>
      <c r="AE1320" s="69"/>
      <c r="AF1320" s="69"/>
      <c r="AG1320" s="69"/>
      <c r="AH1320" s="68"/>
      <c r="AI1320" s="68"/>
      <c r="AJ1320" s="68"/>
      <c r="AK1320" s="68"/>
      <c r="AL1320" s="68"/>
      <c r="AM1320" s="68"/>
      <c r="AN1320" s="68"/>
      <c r="AO1320" s="70"/>
      <c r="AP1320" s="71"/>
      <c r="AQ1320" s="70"/>
      <c r="AR1320" s="72"/>
      <c r="AS1320" s="55"/>
      <c r="AT1320" s="55"/>
      <c r="AU1320" s="55"/>
      <c r="AV1320" s="78"/>
    </row>
    <row r="1321" spans="28:48" ht="14.25">
      <c r="AB1321" s="68"/>
      <c r="AC1321" s="69"/>
      <c r="AD1321" s="68"/>
      <c r="AE1321" s="69"/>
      <c r="AF1321" s="69"/>
      <c r="AG1321" s="69"/>
      <c r="AH1321" s="68"/>
      <c r="AI1321" s="68"/>
      <c r="AJ1321" s="68"/>
      <c r="AK1321" s="68"/>
      <c r="AL1321" s="68"/>
      <c r="AM1321" s="68"/>
      <c r="AN1321" s="68"/>
      <c r="AO1321" s="70"/>
      <c r="AP1321" s="71"/>
      <c r="AQ1321" s="70"/>
      <c r="AR1321" s="72"/>
      <c r="AS1321" s="55"/>
      <c r="AT1321" s="55"/>
      <c r="AU1321" s="55"/>
      <c r="AV1321" s="78"/>
    </row>
    <row r="1322" spans="28:48" ht="14.25">
      <c r="AB1322" s="68"/>
      <c r="AC1322" s="69"/>
      <c r="AD1322" s="68"/>
      <c r="AE1322" s="69"/>
      <c r="AF1322" s="69"/>
      <c r="AG1322" s="69"/>
      <c r="AH1322" s="68"/>
      <c r="AI1322" s="68"/>
      <c r="AJ1322" s="68"/>
      <c r="AK1322" s="68"/>
      <c r="AL1322" s="68"/>
      <c r="AM1322" s="68"/>
      <c r="AN1322" s="68"/>
      <c r="AO1322" s="70"/>
      <c r="AP1322" s="71"/>
      <c r="AQ1322" s="70"/>
      <c r="AR1322" s="72"/>
      <c r="AS1322" s="55"/>
      <c r="AT1322" s="55"/>
      <c r="AU1322" s="55"/>
      <c r="AV1322" s="78"/>
    </row>
    <row r="1323" spans="28:48" ht="14.25">
      <c r="AB1323" s="68"/>
      <c r="AC1323" s="69"/>
      <c r="AD1323" s="68"/>
      <c r="AE1323" s="69"/>
      <c r="AF1323" s="69"/>
      <c r="AG1323" s="69"/>
      <c r="AH1323" s="68"/>
      <c r="AI1323" s="68"/>
      <c r="AJ1323" s="68"/>
      <c r="AK1323" s="68"/>
      <c r="AL1323" s="68"/>
      <c r="AM1323" s="68"/>
      <c r="AN1323" s="68"/>
      <c r="AO1323" s="70"/>
      <c r="AP1323" s="71"/>
      <c r="AQ1323" s="70"/>
      <c r="AR1323" s="72"/>
      <c r="AS1323" s="55"/>
      <c r="AT1323" s="55"/>
      <c r="AU1323" s="55"/>
      <c r="AV1323" s="78"/>
    </row>
    <row r="1324" spans="28:48" ht="14.25">
      <c r="AB1324" s="68"/>
      <c r="AC1324" s="69"/>
      <c r="AD1324" s="68"/>
      <c r="AE1324" s="69"/>
      <c r="AF1324" s="69"/>
      <c r="AG1324" s="69"/>
      <c r="AH1324" s="68"/>
      <c r="AI1324" s="68"/>
      <c r="AJ1324" s="68"/>
      <c r="AK1324" s="68"/>
      <c r="AL1324" s="68"/>
      <c r="AM1324" s="68"/>
      <c r="AN1324" s="68"/>
      <c r="AO1324" s="70"/>
      <c r="AP1324" s="71"/>
      <c r="AQ1324" s="70"/>
      <c r="AR1324" s="72"/>
      <c r="AS1324" s="55"/>
      <c r="AT1324" s="55"/>
      <c r="AU1324" s="55"/>
      <c r="AV1324" s="78"/>
    </row>
    <row r="1325" spans="28:48" ht="14.25">
      <c r="AB1325" s="68"/>
      <c r="AC1325" s="69"/>
      <c r="AD1325" s="68"/>
      <c r="AE1325" s="69"/>
      <c r="AF1325" s="69"/>
      <c r="AG1325" s="69"/>
      <c r="AH1325" s="68"/>
      <c r="AI1325" s="68"/>
      <c r="AJ1325" s="68"/>
      <c r="AK1325" s="68"/>
      <c r="AL1325" s="68"/>
      <c r="AM1325" s="68"/>
      <c r="AN1325" s="68"/>
      <c r="AO1325" s="70"/>
      <c r="AP1325" s="71"/>
      <c r="AQ1325" s="70"/>
      <c r="AR1325" s="72"/>
      <c r="AS1325" s="55"/>
      <c r="AT1325" s="55"/>
      <c r="AU1325" s="55"/>
      <c r="AV1325" s="78"/>
    </row>
    <row r="1326" spans="28:48" ht="14.25">
      <c r="AB1326" s="68"/>
      <c r="AC1326" s="69"/>
      <c r="AD1326" s="68"/>
      <c r="AE1326" s="69"/>
      <c r="AF1326" s="69"/>
      <c r="AG1326" s="69"/>
      <c r="AH1326" s="68"/>
      <c r="AI1326" s="68"/>
      <c r="AJ1326" s="68"/>
      <c r="AK1326" s="68"/>
      <c r="AL1326" s="68"/>
      <c r="AM1326" s="68"/>
      <c r="AN1326" s="68"/>
      <c r="AO1326" s="70"/>
      <c r="AP1326" s="71"/>
      <c r="AQ1326" s="70"/>
      <c r="AR1326" s="72"/>
      <c r="AS1326" s="55"/>
      <c r="AT1326" s="55"/>
      <c r="AU1326" s="55"/>
      <c r="AV1326" s="78"/>
    </row>
    <row r="1327" spans="28:48" ht="14.25">
      <c r="AB1327" s="68"/>
      <c r="AC1327" s="69"/>
      <c r="AD1327" s="68"/>
      <c r="AE1327" s="69"/>
      <c r="AF1327" s="69"/>
      <c r="AG1327" s="69"/>
      <c r="AH1327" s="68"/>
      <c r="AI1327" s="68"/>
      <c r="AJ1327" s="68"/>
      <c r="AK1327" s="68"/>
      <c r="AL1327" s="68"/>
      <c r="AM1327" s="68"/>
      <c r="AN1327" s="68"/>
      <c r="AO1327" s="70"/>
      <c r="AP1327" s="71"/>
      <c r="AQ1327" s="70"/>
      <c r="AR1327" s="72"/>
      <c r="AS1327" s="55"/>
      <c r="AT1327" s="55"/>
      <c r="AU1327" s="55"/>
      <c r="AV1327" s="78"/>
    </row>
    <row r="1328" spans="28:48" ht="14.25">
      <c r="AB1328" s="68"/>
      <c r="AC1328" s="69"/>
      <c r="AD1328" s="68"/>
      <c r="AE1328" s="69"/>
      <c r="AF1328" s="69"/>
      <c r="AG1328" s="69"/>
      <c r="AH1328" s="68"/>
      <c r="AI1328" s="68"/>
      <c r="AJ1328" s="68"/>
      <c r="AK1328" s="68"/>
      <c r="AL1328" s="68"/>
      <c r="AM1328" s="68"/>
      <c r="AN1328" s="68"/>
      <c r="AO1328" s="70"/>
      <c r="AP1328" s="71"/>
      <c r="AQ1328" s="70"/>
      <c r="AR1328" s="72"/>
      <c r="AS1328" s="55"/>
      <c r="AT1328" s="55"/>
      <c r="AU1328" s="55"/>
      <c r="AV1328" s="78"/>
    </row>
    <row r="1329" spans="28:48" ht="14.25">
      <c r="AB1329" s="68"/>
      <c r="AC1329" s="69"/>
      <c r="AD1329" s="68"/>
      <c r="AE1329" s="69"/>
      <c r="AF1329" s="69"/>
      <c r="AG1329" s="69"/>
      <c r="AH1329" s="68"/>
      <c r="AI1329" s="68"/>
      <c r="AJ1329" s="68"/>
      <c r="AK1329" s="68"/>
      <c r="AL1329" s="68"/>
      <c r="AM1329" s="68"/>
      <c r="AN1329" s="68"/>
      <c r="AO1329" s="70"/>
      <c r="AP1329" s="71"/>
      <c r="AQ1329" s="70"/>
      <c r="AR1329" s="72"/>
      <c r="AS1329" s="55"/>
      <c r="AT1329" s="55"/>
      <c r="AU1329" s="55"/>
      <c r="AV1329" s="78"/>
    </row>
    <row r="1330" spans="28:48" ht="14.25">
      <c r="AB1330" s="68"/>
      <c r="AC1330" s="69"/>
      <c r="AD1330" s="68"/>
      <c r="AE1330" s="69"/>
      <c r="AF1330" s="69"/>
      <c r="AG1330" s="69"/>
      <c r="AH1330" s="68"/>
      <c r="AI1330" s="68"/>
      <c r="AJ1330" s="68"/>
      <c r="AK1330" s="68"/>
      <c r="AL1330" s="68"/>
      <c r="AM1330" s="68"/>
      <c r="AN1330" s="68"/>
      <c r="AO1330" s="70"/>
      <c r="AP1330" s="71"/>
      <c r="AQ1330" s="70"/>
      <c r="AR1330" s="72"/>
      <c r="AS1330" s="55"/>
      <c r="AT1330" s="55"/>
      <c r="AU1330" s="55"/>
      <c r="AV1330" s="78"/>
    </row>
    <row r="1331" spans="28:48" ht="14.25">
      <c r="AB1331" s="68"/>
      <c r="AC1331" s="69"/>
      <c r="AD1331" s="68"/>
      <c r="AE1331" s="69"/>
      <c r="AF1331" s="69"/>
      <c r="AG1331" s="69"/>
      <c r="AH1331" s="68"/>
      <c r="AI1331" s="68"/>
      <c r="AJ1331" s="68"/>
      <c r="AK1331" s="68"/>
      <c r="AL1331" s="68"/>
      <c r="AM1331" s="68"/>
      <c r="AN1331" s="68"/>
      <c r="AO1331" s="70"/>
      <c r="AP1331" s="71"/>
      <c r="AQ1331" s="70"/>
      <c r="AR1331" s="72"/>
      <c r="AS1331" s="55"/>
      <c r="AT1331" s="55"/>
      <c r="AU1331" s="55"/>
      <c r="AV1331" s="78"/>
    </row>
    <row r="1332" spans="28:48" ht="14.25">
      <c r="AB1332" s="68"/>
      <c r="AC1332" s="69"/>
      <c r="AD1332" s="68"/>
      <c r="AE1332" s="69"/>
      <c r="AF1332" s="69"/>
      <c r="AG1332" s="69"/>
      <c r="AH1332" s="68"/>
      <c r="AI1332" s="68"/>
      <c r="AJ1332" s="68"/>
      <c r="AK1332" s="68"/>
      <c r="AL1332" s="68"/>
      <c r="AM1332" s="68"/>
      <c r="AN1332" s="68"/>
      <c r="AO1332" s="70"/>
      <c r="AP1332" s="71"/>
      <c r="AQ1332" s="70"/>
      <c r="AR1332" s="72"/>
      <c r="AS1332" s="55"/>
      <c r="AT1332" s="55"/>
      <c r="AU1332" s="55"/>
      <c r="AV1332" s="78"/>
    </row>
    <row r="1333" spans="28:48" ht="14.25">
      <c r="AB1333" s="68"/>
      <c r="AC1333" s="69"/>
      <c r="AD1333" s="68"/>
      <c r="AE1333" s="69"/>
      <c r="AF1333" s="69"/>
      <c r="AG1333" s="69"/>
      <c r="AH1333" s="68"/>
      <c r="AI1333" s="68"/>
      <c r="AJ1333" s="68"/>
      <c r="AK1333" s="68"/>
      <c r="AL1333" s="68"/>
      <c r="AM1333" s="68"/>
      <c r="AN1333" s="68"/>
      <c r="AO1333" s="70"/>
      <c r="AP1333" s="71"/>
      <c r="AQ1333" s="70"/>
      <c r="AR1333" s="72"/>
      <c r="AS1333" s="55"/>
      <c r="AT1333" s="55"/>
      <c r="AU1333" s="55"/>
      <c r="AV1333" s="78"/>
    </row>
    <row r="1334" spans="28:48" ht="14.25">
      <c r="AB1334" s="68"/>
      <c r="AC1334" s="69"/>
      <c r="AD1334" s="68"/>
      <c r="AE1334" s="69"/>
      <c r="AF1334" s="69"/>
      <c r="AG1334" s="69"/>
      <c r="AH1334" s="68"/>
      <c r="AI1334" s="68"/>
      <c r="AJ1334" s="68"/>
      <c r="AK1334" s="68"/>
      <c r="AL1334" s="68"/>
      <c r="AM1334" s="68"/>
      <c r="AN1334" s="68"/>
      <c r="AO1334" s="70"/>
      <c r="AP1334" s="71"/>
      <c r="AQ1334" s="70"/>
      <c r="AR1334" s="72"/>
      <c r="AS1334" s="55"/>
      <c r="AT1334" s="55"/>
      <c r="AU1334" s="55"/>
      <c r="AV1334" s="78"/>
    </row>
    <row r="1335" spans="28:48" ht="14.25">
      <c r="AB1335" s="68"/>
      <c r="AC1335" s="69"/>
      <c r="AD1335" s="68"/>
      <c r="AE1335" s="69"/>
      <c r="AF1335" s="69"/>
      <c r="AG1335" s="69"/>
      <c r="AH1335" s="68"/>
      <c r="AI1335" s="68"/>
      <c r="AJ1335" s="68"/>
      <c r="AK1335" s="68"/>
      <c r="AL1335" s="68"/>
      <c r="AM1335" s="68"/>
      <c r="AN1335" s="68"/>
      <c r="AO1335" s="70"/>
      <c r="AP1335" s="71"/>
      <c r="AQ1335" s="70"/>
      <c r="AR1335" s="72"/>
      <c r="AS1335" s="55"/>
      <c r="AT1335" s="55"/>
      <c r="AU1335" s="55"/>
      <c r="AV1335" s="78"/>
    </row>
    <row r="1336" spans="28:48" ht="14.25">
      <c r="AB1336" s="68"/>
      <c r="AC1336" s="69"/>
      <c r="AD1336" s="68"/>
      <c r="AE1336" s="69"/>
      <c r="AF1336" s="69"/>
      <c r="AG1336" s="69"/>
      <c r="AH1336" s="68"/>
      <c r="AI1336" s="68"/>
      <c r="AJ1336" s="68"/>
      <c r="AK1336" s="68"/>
      <c r="AL1336" s="68"/>
      <c r="AM1336" s="68"/>
      <c r="AN1336" s="68"/>
      <c r="AO1336" s="70"/>
      <c r="AP1336" s="71"/>
      <c r="AQ1336" s="70"/>
      <c r="AR1336" s="72"/>
      <c r="AS1336" s="55"/>
      <c r="AT1336" s="55"/>
      <c r="AU1336" s="55"/>
      <c r="AV1336" s="78"/>
    </row>
    <row r="1337" spans="28:48" ht="14.25">
      <c r="AB1337" s="68"/>
      <c r="AC1337" s="69"/>
      <c r="AD1337" s="68"/>
      <c r="AE1337" s="69"/>
      <c r="AF1337" s="69"/>
      <c r="AG1337" s="69"/>
      <c r="AH1337" s="68"/>
      <c r="AI1337" s="68"/>
      <c r="AJ1337" s="68"/>
      <c r="AK1337" s="68"/>
      <c r="AL1337" s="68"/>
      <c r="AM1337" s="68"/>
      <c r="AN1337" s="68"/>
      <c r="AO1337" s="70"/>
      <c r="AP1337" s="71"/>
      <c r="AQ1337" s="70"/>
      <c r="AR1337" s="72"/>
      <c r="AS1337" s="55"/>
      <c r="AT1337" s="55"/>
      <c r="AU1337" s="55"/>
      <c r="AV1337" s="78"/>
    </row>
    <row r="1338" spans="28:48" ht="14.25">
      <c r="AB1338" s="68"/>
      <c r="AC1338" s="69"/>
      <c r="AD1338" s="68"/>
      <c r="AE1338" s="69"/>
      <c r="AF1338" s="69"/>
      <c r="AG1338" s="69"/>
      <c r="AH1338" s="68"/>
      <c r="AI1338" s="68"/>
      <c r="AJ1338" s="68"/>
      <c r="AK1338" s="68"/>
      <c r="AL1338" s="68"/>
      <c r="AM1338" s="68"/>
      <c r="AN1338" s="68"/>
      <c r="AO1338" s="70"/>
      <c r="AP1338" s="71"/>
      <c r="AQ1338" s="70"/>
      <c r="AR1338" s="72"/>
      <c r="AS1338" s="55"/>
      <c r="AT1338" s="55"/>
      <c r="AU1338" s="55"/>
      <c r="AV1338" s="78"/>
    </row>
    <row r="1339" spans="28:48" ht="14.25">
      <c r="AB1339" s="68"/>
      <c r="AC1339" s="69"/>
      <c r="AD1339" s="68"/>
      <c r="AE1339" s="69"/>
      <c r="AF1339" s="69"/>
      <c r="AG1339" s="69"/>
      <c r="AH1339" s="68"/>
      <c r="AI1339" s="68"/>
      <c r="AJ1339" s="68"/>
      <c r="AK1339" s="68"/>
      <c r="AL1339" s="68"/>
      <c r="AM1339" s="68"/>
      <c r="AN1339" s="68"/>
      <c r="AO1339" s="70"/>
      <c r="AP1339" s="71"/>
      <c r="AQ1339" s="70"/>
      <c r="AR1339" s="72"/>
      <c r="AS1339" s="55"/>
      <c r="AT1339" s="55"/>
      <c r="AU1339" s="55"/>
      <c r="AV1339" s="78"/>
    </row>
    <row r="1340" spans="28:48" ht="14.25">
      <c r="AB1340" s="68"/>
      <c r="AC1340" s="69"/>
      <c r="AD1340" s="68"/>
      <c r="AE1340" s="69"/>
      <c r="AF1340" s="69"/>
      <c r="AG1340" s="69"/>
      <c r="AH1340" s="68"/>
      <c r="AI1340" s="68"/>
      <c r="AJ1340" s="68"/>
      <c r="AK1340" s="68"/>
      <c r="AL1340" s="68"/>
      <c r="AM1340" s="68"/>
      <c r="AN1340" s="68"/>
      <c r="AO1340" s="70"/>
      <c r="AP1340" s="71"/>
      <c r="AQ1340" s="70"/>
      <c r="AR1340" s="72"/>
      <c r="AS1340" s="55"/>
      <c r="AT1340" s="55"/>
      <c r="AU1340" s="55"/>
      <c r="AV1340" s="78"/>
    </row>
    <row r="1341" spans="28:48" ht="14.25">
      <c r="AB1341" s="68"/>
      <c r="AC1341" s="69"/>
      <c r="AD1341" s="68"/>
      <c r="AE1341" s="69"/>
      <c r="AF1341" s="69"/>
      <c r="AG1341" s="69"/>
      <c r="AH1341" s="68"/>
      <c r="AI1341" s="68"/>
      <c r="AJ1341" s="68"/>
      <c r="AK1341" s="68"/>
      <c r="AL1341" s="68"/>
      <c r="AM1341" s="68"/>
      <c r="AN1341" s="68"/>
      <c r="AO1341" s="70"/>
      <c r="AP1341" s="71"/>
      <c r="AQ1341" s="70"/>
      <c r="AR1341" s="72"/>
      <c r="AS1341" s="55"/>
      <c r="AT1341" s="55"/>
      <c r="AU1341" s="55"/>
      <c r="AV1341" s="78"/>
    </row>
    <row r="1342" spans="28:48" ht="14.25">
      <c r="AB1342" s="68"/>
      <c r="AC1342" s="69"/>
      <c r="AD1342" s="68"/>
      <c r="AE1342" s="69"/>
      <c r="AF1342" s="69"/>
      <c r="AG1342" s="69"/>
      <c r="AH1342" s="68"/>
      <c r="AI1342" s="68"/>
      <c r="AJ1342" s="68"/>
      <c r="AK1342" s="68"/>
      <c r="AL1342" s="68"/>
      <c r="AM1342" s="68"/>
      <c r="AN1342" s="68"/>
      <c r="AO1342" s="70"/>
      <c r="AP1342" s="71"/>
      <c r="AQ1342" s="70"/>
      <c r="AR1342" s="72"/>
      <c r="AS1342" s="55"/>
      <c r="AT1342" s="55"/>
      <c r="AU1342" s="55"/>
      <c r="AV1342" s="78"/>
    </row>
    <row r="1343" spans="28:48" ht="14.25">
      <c r="AB1343" s="68"/>
      <c r="AC1343" s="69"/>
      <c r="AD1343" s="68"/>
      <c r="AE1343" s="69"/>
      <c r="AF1343" s="69"/>
      <c r="AG1343" s="69"/>
      <c r="AH1343" s="68"/>
      <c r="AI1343" s="68"/>
      <c r="AJ1343" s="68"/>
      <c r="AK1343" s="68"/>
      <c r="AL1343" s="68"/>
      <c r="AM1343" s="68"/>
      <c r="AN1343" s="68"/>
      <c r="AO1343" s="70"/>
      <c r="AP1343" s="71"/>
      <c r="AQ1343" s="70"/>
      <c r="AR1343" s="72"/>
      <c r="AS1343" s="55"/>
      <c r="AT1343" s="55"/>
      <c r="AU1343" s="55"/>
      <c r="AV1343" s="78"/>
    </row>
    <row r="1344" spans="28:48" ht="14.25">
      <c r="AB1344" s="68"/>
      <c r="AC1344" s="69"/>
      <c r="AD1344" s="68"/>
      <c r="AE1344" s="69"/>
      <c r="AF1344" s="69"/>
      <c r="AG1344" s="69"/>
      <c r="AH1344" s="68"/>
      <c r="AI1344" s="68"/>
      <c r="AJ1344" s="68"/>
      <c r="AK1344" s="68"/>
      <c r="AL1344" s="68"/>
      <c r="AM1344" s="68"/>
      <c r="AN1344" s="68"/>
      <c r="AO1344" s="70"/>
      <c r="AP1344" s="71"/>
      <c r="AQ1344" s="70"/>
      <c r="AR1344" s="72"/>
      <c r="AS1344" s="55"/>
      <c r="AT1344" s="55"/>
      <c r="AU1344" s="55"/>
      <c r="AV1344" s="78"/>
    </row>
    <row r="1345" spans="28:48" ht="14.25">
      <c r="AB1345" s="68"/>
      <c r="AC1345" s="69"/>
      <c r="AD1345" s="68"/>
      <c r="AE1345" s="69"/>
      <c r="AF1345" s="69"/>
      <c r="AG1345" s="69"/>
      <c r="AH1345" s="68"/>
      <c r="AI1345" s="68"/>
      <c r="AJ1345" s="68"/>
      <c r="AK1345" s="68"/>
      <c r="AL1345" s="68"/>
      <c r="AM1345" s="68"/>
      <c r="AN1345" s="68"/>
      <c r="AO1345" s="70"/>
      <c r="AP1345" s="71"/>
      <c r="AQ1345" s="70"/>
      <c r="AR1345" s="72"/>
      <c r="AS1345" s="55"/>
      <c r="AT1345" s="55"/>
      <c r="AU1345" s="55"/>
      <c r="AV1345" s="78"/>
    </row>
    <row r="1346" spans="28:48" ht="14.25">
      <c r="AB1346" s="68"/>
      <c r="AC1346" s="69"/>
      <c r="AD1346" s="68"/>
      <c r="AE1346" s="69"/>
      <c r="AF1346" s="69"/>
      <c r="AG1346" s="69"/>
      <c r="AH1346" s="68"/>
      <c r="AI1346" s="68"/>
      <c r="AJ1346" s="68"/>
      <c r="AK1346" s="68"/>
      <c r="AL1346" s="68"/>
      <c r="AM1346" s="68"/>
      <c r="AN1346" s="68"/>
      <c r="AO1346" s="70"/>
      <c r="AP1346" s="71"/>
      <c r="AQ1346" s="70"/>
      <c r="AR1346" s="72"/>
      <c r="AS1346" s="55"/>
      <c r="AT1346" s="55"/>
      <c r="AU1346" s="55"/>
      <c r="AV1346" s="78"/>
    </row>
    <row r="1347" spans="28:48" ht="14.25">
      <c r="AB1347" s="68"/>
      <c r="AC1347" s="69"/>
      <c r="AD1347" s="68"/>
      <c r="AE1347" s="69"/>
      <c r="AF1347" s="69"/>
      <c r="AG1347" s="69"/>
      <c r="AH1347" s="68"/>
      <c r="AI1347" s="68"/>
      <c r="AJ1347" s="68"/>
      <c r="AK1347" s="68"/>
      <c r="AL1347" s="68"/>
      <c r="AM1347" s="68"/>
      <c r="AN1347" s="68"/>
      <c r="AO1347" s="70"/>
      <c r="AP1347" s="71"/>
      <c r="AQ1347" s="70"/>
      <c r="AR1347" s="72"/>
      <c r="AS1347" s="55"/>
      <c r="AT1347" s="55"/>
      <c r="AU1347" s="55"/>
      <c r="AV1347" s="78"/>
    </row>
    <row r="1348" spans="28:48" ht="14.25">
      <c r="AB1348" s="68"/>
      <c r="AC1348" s="69"/>
      <c r="AD1348" s="68"/>
      <c r="AE1348" s="69"/>
      <c r="AF1348" s="69"/>
      <c r="AG1348" s="69"/>
      <c r="AH1348" s="68"/>
      <c r="AI1348" s="68"/>
      <c r="AJ1348" s="68"/>
      <c r="AK1348" s="68"/>
      <c r="AL1348" s="68"/>
      <c r="AM1348" s="68"/>
      <c r="AN1348" s="68"/>
      <c r="AO1348" s="70"/>
      <c r="AP1348" s="71"/>
      <c r="AQ1348" s="70"/>
      <c r="AR1348" s="72"/>
      <c r="AS1348" s="55"/>
      <c r="AT1348" s="55"/>
      <c r="AU1348" s="55"/>
      <c r="AV1348" s="78"/>
    </row>
    <row r="1349" spans="28:48" ht="14.25">
      <c r="AB1349" s="68"/>
      <c r="AC1349" s="69"/>
      <c r="AD1349" s="68"/>
      <c r="AE1349" s="69"/>
      <c r="AF1349" s="69"/>
      <c r="AG1349" s="69"/>
      <c r="AH1349" s="68"/>
      <c r="AI1349" s="68"/>
      <c r="AJ1349" s="68"/>
      <c r="AK1349" s="68"/>
      <c r="AL1349" s="68"/>
      <c r="AM1349" s="68"/>
      <c r="AN1349" s="68"/>
      <c r="AO1349" s="70"/>
      <c r="AP1349" s="71"/>
      <c r="AQ1349" s="70"/>
      <c r="AR1349" s="72"/>
      <c r="AS1349" s="55"/>
      <c r="AT1349" s="55"/>
      <c r="AU1349" s="55"/>
      <c r="AV1349" s="78"/>
    </row>
    <row r="1350" spans="28:48" ht="14.25">
      <c r="AB1350" s="68"/>
      <c r="AC1350" s="69"/>
      <c r="AD1350" s="68"/>
      <c r="AE1350" s="69"/>
      <c r="AF1350" s="69"/>
      <c r="AG1350" s="69"/>
      <c r="AH1350" s="68"/>
      <c r="AI1350" s="68"/>
      <c r="AJ1350" s="68"/>
      <c r="AK1350" s="68"/>
      <c r="AL1350" s="68"/>
      <c r="AM1350" s="68"/>
      <c r="AN1350" s="68"/>
      <c r="AO1350" s="70"/>
      <c r="AP1350" s="71"/>
      <c r="AQ1350" s="70"/>
      <c r="AR1350" s="72"/>
      <c r="AS1350" s="55"/>
      <c r="AT1350" s="55"/>
      <c r="AU1350" s="55"/>
      <c r="AV1350" s="78"/>
    </row>
    <row r="1351" spans="28:48" ht="14.25">
      <c r="AB1351" s="68"/>
      <c r="AC1351" s="69"/>
      <c r="AD1351" s="68"/>
      <c r="AE1351" s="69"/>
      <c r="AF1351" s="69"/>
      <c r="AG1351" s="69"/>
      <c r="AH1351" s="68"/>
      <c r="AI1351" s="68"/>
      <c r="AJ1351" s="68"/>
      <c r="AK1351" s="68"/>
      <c r="AL1351" s="68"/>
      <c r="AM1351" s="68"/>
      <c r="AN1351" s="68"/>
      <c r="AO1351" s="70"/>
      <c r="AP1351" s="71"/>
      <c r="AQ1351" s="70"/>
      <c r="AR1351" s="72"/>
      <c r="AS1351" s="55"/>
      <c r="AT1351" s="55"/>
      <c r="AU1351" s="55"/>
      <c r="AV1351" s="78"/>
    </row>
    <row r="1352" spans="28:48" ht="14.25">
      <c r="AB1352" s="68"/>
      <c r="AC1352" s="69"/>
      <c r="AD1352" s="68"/>
      <c r="AE1352" s="69"/>
      <c r="AF1352" s="69"/>
      <c r="AG1352" s="69"/>
      <c r="AH1352" s="68"/>
      <c r="AI1352" s="68"/>
      <c r="AJ1352" s="68"/>
      <c r="AK1352" s="68"/>
      <c r="AL1352" s="68"/>
      <c r="AM1352" s="68"/>
      <c r="AN1352" s="68"/>
      <c r="AO1352" s="70"/>
      <c r="AP1352" s="71"/>
      <c r="AQ1352" s="70"/>
      <c r="AR1352" s="72"/>
      <c r="AS1352" s="55"/>
      <c r="AT1352" s="55"/>
      <c r="AU1352" s="55"/>
      <c r="AV1352" s="78"/>
    </row>
    <row r="1353" spans="28:48" ht="14.25">
      <c r="AB1353" s="68"/>
      <c r="AC1353" s="69"/>
      <c r="AD1353" s="68"/>
      <c r="AE1353" s="69"/>
      <c r="AF1353" s="69"/>
      <c r="AG1353" s="69"/>
      <c r="AH1353" s="68"/>
      <c r="AI1353" s="68"/>
      <c r="AJ1353" s="68"/>
      <c r="AK1353" s="68"/>
      <c r="AL1353" s="68"/>
      <c r="AM1353" s="68"/>
      <c r="AN1353" s="68"/>
      <c r="AO1353" s="70"/>
      <c r="AP1353" s="71"/>
      <c r="AQ1353" s="70"/>
      <c r="AR1353" s="72"/>
      <c r="AS1353" s="55"/>
      <c r="AT1353" s="55"/>
      <c r="AU1353" s="55"/>
      <c r="AV1353" s="78"/>
    </row>
    <row r="1354" spans="28:48" ht="14.25">
      <c r="AB1354" s="68"/>
      <c r="AC1354" s="69"/>
      <c r="AD1354" s="68"/>
      <c r="AE1354" s="69"/>
      <c r="AF1354" s="69"/>
      <c r="AG1354" s="69"/>
      <c r="AH1354" s="68"/>
      <c r="AI1354" s="68"/>
      <c r="AJ1354" s="68"/>
      <c r="AK1354" s="68"/>
      <c r="AL1354" s="68"/>
      <c r="AM1354" s="68"/>
      <c r="AN1354" s="68"/>
      <c r="AO1354" s="70"/>
      <c r="AP1354" s="71"/>
      <c r="AQ1354" s="70"/>
      <c r="AR1354" s="72"/>
      <c r="AS1354" s="55"/>
      <c r="AT1354" s="55"/>
      <c r="AU1354" s="55"/>
      <c r="AV1354" s="78"/>
    </row>
    <row r="1355" spans="28:48" ht="14.25">
      <c r="AB1355" s="68"/>
      <c r="AC1355" s="69"/>
      <c r="AD1355" s="68"/>
      <c r="AE1355" s="69"/>
      <c r="AF1355" s="69"/>
      <c r="AG1355" s="69"/>
      <c r="AH1355" s="68"/>
      <c r="AI1355" s="68"/>
      <c r="AJ1355" s="68"/>
      <c r="AK1355" s="68"/>
      <c r="AL1355" s="68"/>
      <c r="AM1355" s="68"/>
      <c r="AN1355" s="68"/>
      <c r="AO1355" s="70"/>
      <c r="AP1355" s="71"/>
      <c r="AQ1355" s="70"/>
      <c r="AR1355" s="72"/>
      <c r="AS1355" s="55"/>
      <c r="AT1355" s="55"/>
      <c r="AU1355" s="55"/>
      <c r="AV1355" s="78"/>
    </row>
    <row r="1356" spans="28:48" ht="14.25">
      <c r="AB1356" s="68"/>
      <c r="AC1356" s="69"/>
      <c r="AD1356" s="68"/>
      <c r="AE1356" s="69"/>
      <c r="AF1356" s="69"/>
      <c r="AG1356" s="69"/>
      <c r="AH1356" s="68"/>
      <c r="AI1356" s="68"/>
      <c r="AJ1356" s="68"/>
      <c r="AK1356" s="68"/>
      <c r="AL1356" s="68"/>
      <c r="AM1356" s="68"/>
      <c r="AN1356" s="68"/>
      <c r="AO1356" s="70"/>
      <c r="AP1356" s="71"/>
      <c r="AQ1356" s="70"/>
      <c r="AR1356" s="72"/>
      <c r="AS1356" s="55"/>
      <c r="AT1356" s="55"/>
      <c r="AU1356" s="55"/>
      <c r="AV1356" s="78"/>
    </row>
    <row r="1357" spans="28:48" ht="14.25">
      <c r="AB1357" s="68"/>
      <c r="AC1357" s="69"/>
      <c r="AD1357" s="68"/>
      <c r="AE1357" s="69"/>
      <c r="AF1357" s="69"/>
      <c r="AG1357" s="69"/>
      <c r="AH1357" s="68"/>
      <c r="AI1357" s="68"/>
      <c r="AJ1357" s="68"/>
      <c r="AK1357" s="68"/>
      <c r="AL1357" s="68"/>
      <c r="AM1357" s="68"/>
      <c r="AN1357" s="68"/>
      <c r="AO1357" s="70"/>
      <c r="AP1357" s="71"/>
      <c r="AQ1357" s="70"/>
      <c r="AR1357" s="72"/>
      <c r="AS1357" s="55"/>
      <c r="AT1357" s="55"/>
      <c r="AU1357" s="55"/>
      <c r="AV1357" s="78"/>
    </row>
    <row r="1358" spans="28:48" ht="14.25">
      <c r="AB1358" s="68"/>
      <c r="AC1358" s="69"/>
      <c r="AD1358" s="68"/>
      <c r="AE1358" s="69"/>
      <c r="AF1358" s="69"/>
      <c r="AG1358" s="69"/>
      <c r="AH1358" s="68"/>
      <c r="AI1358" s="68"/>
      <c r="AJ1358" s="68"/>
      <c r="AK1358" s="68"/>
      <c r="AL1358" s="68"/>
      <c r="AM1358" s="68"/>
      <c r="AN1358" s="68"/>
      <c r="AO1358" s="70"/>
      <c r="AP1358" s="71"/>
      <c r="AQ1358" s="70"/>
      <c r="AR1358" s="72"/>
      <c r="AS1358" s="55"/>
      <c r="AT1358" s="55"/>
      <c r="AU1358" s="55"/>
      <c r="AV1358" s="78"/>
    </row>
    <row r="1359" spans="28:48" ht="14.25">
      <c r="AB1359" s="68"/>
      <c r="AC1359" s="69"/>
      <c r="AD1359" s="68"/>
      <c r="AE1359" s="69"/>
      <c r="AF1359" s="69"/>
      <c r="AG1359" s="69"/>
      <c r="AH1359" s="68"/>
      <c r="AI1359" s="68"/>
      <c r="AJ1359" s="68"/>
      <c r="AK1359" s="68"/>
      <c r="AL1359" s="68"/>
      <c r="AM1359" s="68"/>
      <c r="AN1359" s="68"/>
      <c r="AO1359" s="70"/>
      <c r="AP1359" s="71"/>
      <c r="AQ1359" s="70"/>
      <c r="AR1359" s="72"/>
      <c r="AS1359" s="55"/>
      <c r="AT1359" s="55"/>
      <c r="AU1359" s="55"/>
      <c r="AV1359" s="78"/>
    </row>
    <row r="1360" spans="28:48" ht="14.25">
      <c r="AB1360" s="68"/>
      <c r="AC1360" s="69"/>
      <c r="AD1360" s="68"/>
      <c r="AE1360" s="69"/>
      <c r="AF1360" s="69"/>
      <c r="AG1360" s="69"/>
      <c r="AH1360" s="68"/>
      <c r="AI1360" s="68"/>
      <c r="AJ1360" s="68"/>
      <c r="AK1360" s="68"/>
      <c r="AL1360" s="68"/>
      <c r="AM1360" s="68"/>
      <c r="AN1360" s="68"/>
      <c r="AO1360" s="70"/>
      <c r="AP1360" s="71"/>
      <c r="AQ1360" s="70"/>
      <c r="AR1360" s="72"/>
      <c r="AS1360" s="55"/>
      <c r="AT1360" s="55"/>
      <c r="AU1360" s="55"/>
      <c r="AV1360" s="78"/>
    </row>
    <row r="1361" spans="28:48" ht="14.25">
      <c r="AB1361" s="68"/>
      <c r="AC1361" s="69"/>
      <c r="AD1361" s="68"/>
      <c r="AE1361" s="69"/>
      <c r="AF1361" s="69"/>
      <c r="AG1361" s="69"/>
      <c r="AH1361" s="68"/>
      <c r="AI1361" s="68"/>
      <c r="AJ1361" s="68"/>
      <c r="AK1361" s="68"/>
      <c r="AL1361" s="68"/>
      <c r="AM1361" s="68"/>
      <c r="AN1361" s="68"/>
      <c r="AO1361" s="70"/>
      <c r="AP1361" s="71"/>
      <c r="AQ1361" s="70"/>
      <c r="AR1361" s="72"/>
      <c r="AS1361" s="55"/>
      <c r="AT1361" s="55"/>
      <c r="AU1361" s="55"/>
      <c r="AV1361" s="78"/>
    </row>
    <row r="1362" spans="28:48" ht="14.25">
      <c r="AB1362" s="68"/>
      <c r="AC1362" s="69"/>
      <c r="AD1362" s="68"/>
      <c r="AE1362" s="69"/>
      <c r="AF1362" s="69"/>
      <c r="AG1362" s="69"/>
      <c r="AH1362" s="68"/>
      <c r="AI1362" s="68"/>
      <c r="AJ1362" s="68"/>
      <c r="AK1362" s="68"/>
      <c r="AL1362" s="68"/>
      <c r="AM1362" s="68"/>
      <c r="AN1362" s="68"/>
      <c r="AO1362" s="70"/>
      <c r="AP1362" s="71"/>
      <c r="AQ1362" s="70"/>
      <c r="AR1362" s="72"/>
      <c r="AS1362" s="55"/>
      <c r="AT1362" s="55"/>
      <c r="AU1362" s="55"/>
      <c r="AV1362" s="78"/>
    </row>
    <row r="1363" spans="28:48" ht="14.25">
      <c r="AB1363" s="68"/>
      <c r="AC1363" s="69"/>
      <c r="AD1363" s="68"/>
      <c r="AE1363" s="69"/>
      <c r="AF1363" s="69"/>
      <c r="AG1363" s="69"/>
      <c r="AH1363" s="68"/>
      <c r="AI1363" s="68"/>
      <c r="AJ1363" s="68"/>
      <c r="AK1363" s="68"/>
      <c r="AL1363" s="68"/>
      <c r="AM1363" s="68"/>
      <c r="AN1363" s="68"/>
      <c r="AO1363" s="70"/>
      <c r="AP1363" s="71"/>
      <c r="AQ1363" s="70"/>
      <c r="AR1363" s="72"/>
      <c r="AS1363" s="55"/>
      <c r="AT1363" s="55"/>
      <c r="AU1363" s="55"/>
      <c r="AV1363" s="78"/>
    </row>
    <row r="1364" spans="28:48" ht="14.25">
      <c r="AB1364" s="68"/>
      <c r="AC1364" s="69"/>
      <c r="AD1364" s="68"/>
      <c r="AE1364" s="69"/>
      <c r="AF1364" s="69"/>
      <c r="AG1364" s="69"/>
      <c r="AH1364" s="68"/>
      <c r="AI1364" s="68"/>
      <c r="AJ1364" s="68"/>
      <c r="AK1364" s="68"/>
      <c r="AL1364" s="68"/>
      <c r="AM1364" s="68"/>
      <c r="AN1364" s="68"/>
      <c r="AO1364" s="70"/>
      <c r="AP1364" s="71"/>
      <c r="AQ1364" s="70"/>
      <c r="AR1364" s="72"/>
      <c r="AS1364" s="55"/>
      <c r="AT1364" s="55"/>
      <c r="AU1364" s="55"/>
      <c r="AV1364" s="78"/>
    </row>
    <row r="1365" spans="28:48" ht="14.25">
      <c r="AB1365" s="68"/>
      <c r="AC1365" s="69"/>
      <c r="AD1365" s="68"/>
      <c r="AE1365" s="69"/>
      <c r="AF1365" s="69"/>
      <c r="AG1365" s="69"/>
      <c r="AH1365" s="68"/>
      <c r="AI1365" s="68"/>
      <c r="AJ1365" s="68"/>
      <c r="AK1365" s="68"/>
      <c r="AL1365" s="68"/>
      <c r="AM1365" s="68"/>
      <c r="AN1365" s="68"/>
      <c r="AO1365" s="70"/>
      <c r="AP1365" s="71"/>
      <c r="AQ1365" s="70"/>
      <c r="AR1365" s="72"/>
      <c r="AS1365" s="55"/>
      <c r="AT1365" s="55"/>
      <c r="AU1365" s="55"/>
      <c r="AV1365" s="78"/>
    </row>
    <row r="1366" spans="28:48" ht="14.25">
      <c r="AB1366" s="68"/>
      <c r="AC1366" s="69"/>
      <c r="AD1366" s="68"/>
      <c r="AE1366" s="69"/>
      <c r="AF1366" s="69"/>
      <c r="AG1366" s="69"/>
      <c r="AH1366" s="68"/>
      <c r="AI1366" s="68"/>
      <c r="AJ1366" s="68"/>
      <c r="AK1366" s="68"/>
      <c r="AL1366" s="68"/>
      <c r="AM1366" s="68"/>
      <c r="AN1366" s="68"/>
      <c r="AO1366" s="70"/>
      <c r="AP1366" s="71"/>
      <c r="AQ1366" s="70"/>
      <c r="AR1366" s="72"/>
      <c r="AS1366" s="55"/>
      <c r="AT1366" s="55"/>
      <c r="AU1366" s="55"/>
      <c r="AV1366" s="78"/>
    </row>
    <row r="1367" spans="28:48" ht="14.25">
      <c r="AB1367" s="68"/>
      <c r="AC1367" s="69"/>
      <c r="AD1367" s="68"/>
      <c r="AE1367" s="69"/>
      <c r="AF1367" s="69"/>
      <c r="AG1367" s="69"/>
      <c r="AH1367" s="68"/>
      <c r="AI1367" s="68"/>
      <c r="AJ1367" s="68"/>
      <c r="AK1367" s="68"/>
      <c r="AL1367" s="68"/>
      <c r="AM1367" s="68"/>
      <c r="AN1367" s="68"/>
      <c r="AO1367" s="70"/>
      <c r="AP1367" s="71"/>
      <c r="AQ1367" s="70"/>
      <c r="AR1367" s="72"/>
      <c r="AS1367" s="55"/>
      <c r="AT1367" s="55"/>
      <c r="AU1367" s="55"/>
      <c r="AV1367" s="78"/>
    </row>
    <row r="1368" spans="28:48" ht="14.25">
      <c r="AB1368" s="68"/>
      <c r="AC1368" s="69"/>
      <c r="AD1368" s="68"/>
      <c r="AE1368" s="69"/>
      <c r="AF1368" s="69"/>
      <c r="AG1368" s="69"/>
      <c r="AH1368" s="68"/>
      <c r="AI1368" s="68"/>
      <c r="AJ1368" s="68"/>
      <c r="AK1368" s="68"/>
      <c r="AL1368" s="68"/>
      <c r="AM1368" s="68"/>
      <c r="AN1368" s="68"/>
      <c r="AO1368" s="70"/>
      <c r="AP1368" s="71"/>
      <c r="AQ1368" s="70"/>
      <c r="AR1368" s="72"/>
      <c r="AS1368" s="55"/>
      <c r="AT1368" s="55"/>
      <c r="AU1368" s="55"/>
      <c r="AV1368" s="78"/>
    </row>
    <row r="1369" spans="28:48" ht="14.25">
      <c r="AB1369" s="68"/>
      <c r="AC1369" s="69"/>
      <c r="AD1369" s="68"/>
      <c r="AE1369" s="69"/>
      <c r="AF1369" s="69"/>
      <c r="AG1369" s="69"/>
      <c r="AH1369" s="68"/>
      <c r="AI1369" s="68"/>
      <c r="AJ1369" s="68"/>
      <c r="AK1369" s="68"/>
      <c r="AL1369" s="68"/>
      <c r="AM1369" s="68"/>
      <c r="AN1369" s="68"/>
      <c r="AO1369" s="70"/>
      <c r="AP1369" s="71"/>
      <c r="AQ1369" s="70"/>
      <c r="AR1369" s="72"/>
      <c r="AS1369" s="55"/>
      <c r="AT1369" s="55"/>
      <c r="AU1369" s="55"/>
      <c r="AV1369" s="78"/>
    </row>
    <row r="1370" spans="28:48" ht="14.25">
      <c r="AB1370" s="68"/>
      <c r="AC1370" s="69"/>
      <c r="AD1370" s="68"/>
      <c r="AE1370" s="69"/>
      <c r="AF1370" s="69"/>
      <c r="AG1370" s="69"/>
      <c r="AH1370" s="68"/>
      <c r="AI1370" s="68"/>
      <c r="AJ1370" s="68"/>
      <c r="AK1370" s="68"/>
      <c r="AL1370" s="68"/>
      <c r="AM1370" s="68"/>
      <c r="AN1370" s="68"/>
      <c r="AO1370" s="70"/>
      <c r="AP1370" s="71"/>
      <c r="AQ1370" s="70"/>
      <c r="AR1370" s="72"/>
      <c r="AS1370" s="55"/>
      <c r="AT1370" s="55"/>
      <c r="AU1370" s="55"/>
      <c r="AV1370" s="78"/>
    </row>
    <row r="1371" spans="28:48" ht="14.25">
      <c r="AB1371" s="68"/>
      <c r="AC1371" s="69"/>
      <c r="AD1371" s="68"/>
      <c r="AE1371" s="69"/>
      <c r="AF1371" s="69"/>
      <c r="AG1371" s="69"/>
      <c r="AH1371" s="68"/>
      <c r="AI1371" s="68"/>
      <c r="AJ1371" s="68"/>
      <c r="AK1371" s="68"/>
      <c r="AL1371" s="68"/>
      <c r="AM1371" s="68"/>
      <c r="AN1371" s="68"/>
      <c r="AO1371" s="70"/>
      <c r="AP1371" s="71"/>
      <c r="AQ1371" s="70"/>
      <c r="AR1371" s="72"/>
      <c r="AS1371" s="55"/>
      <c r="AT1371" s="55"/>
      <c r="AU1371" s="55"/>
      <c r="AV1371" s="78"/>
    </row>
    <row r="1372" spans="28:48" ht="14.25">
      <c r="AB1372" s="68"/>
      <c r="AC1372" s="69"/>
      <c r="AD1372" s="68"/>
      <c r="AE1372" s="69"/>
      <c r="AF1372" s="69"/>
      <c r="AG1372" s="69"/>
      <c r="AH1372" s="68"/>
      <c r="AI1372" s="68"/>
      <c r="AJ1372" s="68"/>
      <c r="AK1372" s="68"/>
      <c r="AL1372" s="68"/>
      <c r="AM1372" s="68"/>
      <c r="AN1372" s="68"/>
      <c r="AO1372" s="70"/>
      <c r="AP1372" s="71"/>
      <c r="AQ1372" s="70"/>
      <c r="AR1372" s="72"/>
      <c r="AS1372" s="55"/>
      <c r="AT1372" s="55"/>
      <c r="AU1372" s="55"/>
      <c r="AV1372" s="78"/>
    </row>
    <row r="1373" spans="28:48" ht="14.25">
      <c r="AB1373" s="68"/>
      <c r="AC1373" s="69"/>
      <c r="AD1373" s="68"/>
      <c r="AE1373" s="69"/>
      <c r="AF1373" s="69"/>
      <c r="AG1373" s="69"/>
      <c r="AH1373" s="68"/>
      <c r="AI1373" s="68"/>
      <c r="AJ1373" s="68"/>
      <c r="AK1373" s="68"/>
      <c r="AL1373" s="68"/>
      <c r="AM1373" s="68"/>
      <c r="AN1373" s="68"/>
      <c r="AO1373" s="70"/>
      <c r="AP1373" s="71"/>
      <c r="AQ1373" s="70"/>
      <c r="AR1373" s="72"/>
      <c r="AS1373" s="55"/>
      <c r="AT1373" s="55"/>
      <c r="AU1373" s="55"/>
      <c r="AV1373" s="78"/>
    </row>
    <row r="1374" spans="28:48" ht="14.25">
      <c r="AB1374" s="68"/>
      <c r="AC1374" s="69"/>
      <c r="AD1374" s="68"/>
      <c r="AE1374" s="69"/>
      <c r="AF1374" s="69"/>
      <c r="AG1374" s="69"/>
      <c r="AH1374" s="68"/>
      <c r="AI1374" s="68"/>
      <c r="AJ1374" s="68"/>
      <c r="AK1374" s="68"/>
      <c r="AL1374" s="68"/>
      <c r="AM1374" s="68"/>
      <c r="AN1374" s="68"/>
      <c r="AO1374" s="70"/>
      <c r="AP1374" s="71"/>
      <c r="AQ1374" s="70"/>
      <c r="AR1374" s="72"/>
      <c r="AS1374" s="55"/>
      <c r="AT1374" s="55"/>
      <c r="AU1374" s="55"/>
      <c r="AV1374" s="78"/>
    </row>
    <row r="1375" spans="28:48" ht="14.25">
      <c r="AB1375" s="68"/>
      <c r="AC1375" s="69"/>
      <c r="AD1375" s="68"/>
      <c r="AE1375" s="69"/>
      <c r="AF1375" s="69"/>
      <c r="AG1375" s="69"/>
      <c r="AH1375" s="68"/>
      <c r="AI1375" s="68"/>
      <c r="AJ1375" s="68"/>
      <c r="AK1375" s="68"/>
      <c r="AL1375" s="68"/>
      <c r="AM1375" s="68"/>
      <c r="AN1375" s="68"/>
      <c r="AO1375" s="70"/>
      <c r="AP1375" s="71"/>
      <c r="AQ1375" s="70"/>
      <c r="AR1375" s="72"/>
      <c r="AS1375" s="55"/>
      <c r="AT1375" s="55"/>
      <c r="AU1375" s="55"/>
      <c r="AV1375" s="78"/>
    </row>
    <row r="1376" spans="28:48" ht="14.25">
      <c r="AB1376" s="68"/>
      <c r="AC1376" s="69"/>
      <c r="AD1376" s="68"/>
      <c r="AE1376" s="69"/>
      <c r="AF1376" s="69"/>
      <c r="AG1376" s="69"/>
      <c r="AH1376" s="68"/>
      <c r="AI1376" s="68"/>
      <c r="AJ1376" s="68"/>
      <c r="AK1376" s="68"/>
      <c r="AL1376" s="68"/>
      <c r="AM1376" s="68"/>
      <c r="AN1376" s="68"/>
      <c r="AO1376" s="70"/>
      <c r="AP1376" s="71"/>
      <c r="AQ1376" s="70"/>
      <c r="AR1376" s="72"/>
      <c r="AS1376" s="55"/>
      <c r="AT1376" s="55"/>
      <c r="AU1376" s="55"/>
      <c r="AV1376" s="78"/>
    </row>
    <row r="1377" spans="28:48" ht="14.25">
      <c r="AB1377" s="68"/>
      <c r="AC1377" s="69"/>
      <c r="AD1377" s="68"/>
      <c r="AE1377" s="69"/>
      <c r="AF1377" s="69"/>
      <c r="AG1377" s="69"/>
      <c r="AH1377" s="68"/>
      <c r="AI1377" s="68"/>
      <c r="AJ1377" s="68"/>
      <c r="AK1377" s="68"/>
      <c r="AL1377" s="68"/>
      <c r="AM1377" s="68"/>
      <c r="AN1377" s="68"/>
      <c r="AO1377" s="70"/>
      <c r="AP1377" s="71"/>
      <c r="AQ1377" s="70"/>
      <c r="AR1377" s="72"/>
      <c r="AS1377" s="55"/>
      <c r="AT1377" s="55"/>
      <c r="AU1377" s="55"/>
      <c r="AV1377" s="78"/>
    </row>
    <row r="1378" spans="28:48" ht="14.25">
      <c r="AB1378" s="68"/>
      <c r="AC1378" s="69"/>
      <c r="AD1378" s="68"/>
      <c r="AE1378" s="69"/>
      <c r="AF1378" s="69"/>
      <c r="AG1378" s="69"/>
      <c r="AH1378" s="68"/>
      <c r="AI1378" s="68"/>
      <c r="AJ1378" s="68"/>
      <c r="AK1378" s="68"/>
      <c r="AL1378" s="68"/>
      <c r="AM1378" s="68"/>
      <c r="AN1378" s="68"/>
      <c r="AO1378" s="70"/>
      <c r="AP1378" s="71"/>
      <c r="AQ1378" s="70"/>
      <c r="AR1378" s="72"/>
      <c r="AS1378" s="55"/>
      <c r="AT1378" s="55"/>
      <c r="AU1378" s="55"/>
      <c r="AV1378" s="78"/>
    </row>
    <row r="1379" spans="28:48" ht="14.25">
      <c r="AB1379" s="68"/>
      <c r="AC1379" s="69"/>
      <c r="AD1379" s="68"/>
      <c r="AE1379" s="69"/>
      <c r="AF1379" s="69"/>
      <c r="AG1379" s="69"/>
      <c r="AH1379" s="68"/>
      <c r="AI1379" s="68"/>
      <c r="AJ1379" s="68"/>
      <c r="AK1379" s="68"/>
      <c r="AL1379" s="68"/>
      <c r="AM1379" s="68"/>
      <c r="AN1379" s="68"/>
      <c r="AO1379" s="70"/>
      <c r="AP1379" s="71"/>
      <c r="AQ1379" s="70"/>
      <c r="AR1379" s="72"/>
      <c r="AS1379" s="55"/>
      <c r="AT1379" s="55"/>
      <c r="AU1379" s="55"/>
      <c r="AV1379" s="78"/>
    </row>
    <row r="1380" spans="28:48" ht="14.25">
      <c r="AB1380" s="68"/>
      <c r="AC1380" s="69"/>
      <c r="AD1380" s="68"/>
      <c r="AE1380" s="69"/>
      <c r="AF1380" s="69"/>
      <c r="AG1380" s="69"/>
      <c r="AH1380" s="68"/>
      <c r="AI1380" s="68"/>
      <c r="AJ1380" s="68"/>
      <c r="AK1380" s="68"/>
      <c r="AL1380" s="68"/>
      <c r="AM1380" s="68"/>
      <c r="AN1380" s="68"/>
      <c r="AO1380" s="70"/>
      <c r="AP1380" s="71"/>
      <c r="AQ1380" s="70"/>
      <c r="AR1380" s="72"/>
      <c r="AS1380" s="55"/>
      <c r="AT1380" s="55"/>
      <c r="AU1380" s="55"/>
      <c r="AV1380" s="78"/>
    </row>
    <row r="1381" spans="28:48" ht="14.25">
      <c r="AB1381" s="68"/>
      <c r="AC1381" s="69"/>
      <c r="AD1381" s="68"/>
      <c r="AE1381" s="69"/>
      <c r="AF1381" s="69"/>
      <c r="AG1381" s="69"/>
      <c r="AH1381" s="68"/>
      <c r="AI1381" s="68"/>
      <c r="AJ1381" s="68"/>
      <c r="AK1381" s="68"/>
      <c r="AL1381" s="68"/>
      <c r="AM1381" s="68"/>
      <c r="AN1381" s="68"/>
      <c r="AO1381" s="70"/>
      <c r="AP1381" s="71"/>
      <c r="AQ1381" s="70"/>
      <c r="AR1381" s="72"/>
      <c r="AS1381" s="55"/>
      <c r="AT1381" s="55"/>
      <c r="AU1381" s="55"/>
      <c r="AV1381" s="78"/>
    </row>
    <row r="1382" spans="28:48" ht="14.25">
      <c r="AB1382" s="68"/>
      <c r="AC1382" s="69"/>
      <c r="AD1382" s="68"/>
      <c r="AE1382" s="69"/>
      <c r="AF1382" s="69"/>
      <c r="AG1382" s="69"/>
      <c r="AH1382" s="68"/>
      <c r="AI1382" s="68"/>
      <c r="AJ1382" s="68"/>
      <c r="AK1382" s="68"/>
      <c r="AL1382" s="68"/>
      <c r="AM1382" s="68"/>
      <c r="AN1382" s="68"/>
      <c r="AO1382" s="70"/>
      <c r="AP1382" s="71"/>
      <c r="AQ1382" s="70"/>
      <c r="AR1382" s="72"/>
      <c r="AS1382" s="55"/>
      <c r="AT1382" s="55"/>
      <c r="AU1382" s="55"/>
      <c r="AV1382" s="78"/>
    </row>
    <row r="1383" spans="28:48" ht="14.25">
      <c r="AB1383" s="68"/>
      <c r="AC1383" s="69"/>
      <c r="AD1383" s="68"/>
      <c r="AE1383" s="69"/>
      <c r="AF1383" s="69"/>
      <c r="AG1383" s="69"/>
      <c r="AH1383" s="68"/>
      <c r="AI1383" s="68"/>
      <c r="AJ1383" s="68"/>
      <c r="AK1383" s="68"/>
      <c r="AL1383" s="68"/>
      <c r="AM1383" s="68"/>
      <c r="AN1383" s="68"/>
      <c r="AO1383" s="70"/>
      <c r="AP1383" s="71"/>
      <c r="AQ1383" s="70"/>
      <c r="AR1383" s="72"/>
      <c r="AS1383" s="55"/>
      <c r="AT1383" s="55"/>
      <c r="AU1383" s="55"/>
      <c r="AV1383" s="78"/>
    </row>
    <row r="1384" spans="28:48" ht="14.25">
      <c r="AB1384" s="68"/>
      <c r="AC1384" s="69"/>
      <c r="AD1384" s="68"/>
      <c r="AE1384" s="69"/>
      <c r="AF1384" s="69"/>
      <c r="AG1384" s="69"/>
      <c r="AH1384" s="68"/>
      <c r="AI1384" s="68"/>
      <c r="AJ1384" s="68"/>
      <c r="AK1384" s="68"/>
      <c r="AL1384" s="68"/>
      <c r="AM1384" s="68"/>
      <c r="AN1384" s="68"/>
      <c r="AO1384" s="70"/>
      <c r="AP1384" s="71"/>
      <c r="AQ1384" s="70"/>
      <c r="AR1384" s="72"/>
      <c r="AS1384" s="55"/>
      <c r="AT1384" s="55"/>
      <c r="AU1384" s="55"/>
      <c r="AV1384" s="78"/>
    </row>
    <row r="1385" spans="28:48" ht="14.25">
      <c r="AB1385" s="68"/>
      <c r="AC1385" s="69"/>
      <c r="AD1385" s="68"/>
      <c r="AE1385" s="69"/>
      <c r="AF1385" s="69"/>
      <c r="AG1385" s="69"/>
      <c r="AH1385" s="68"/>
      <c r="AI1385" s="68"/>
      <c r="AJ1385" s="68"/>
      <c r="AK1385" s="68"/>
      <c r="AL1385" s="68"/>
      <c r="AM1385" s="68"/>
      <c r="AN1385" s="68"/>
      <c r="AO1385" s="70"/>
      <c r="AP1385" s="71"/>
      <c r="AQ1385" s="70"/>
      <c r="AR1385" s="72"/>
      <c r="AS1385" s="55"/>
      <c r="AT1385" s="55"/>
      <c r="AU1385" s="55"/>
      <c r="AV1385" s="78"/>
    </row>
    <row r="1386" spans="28:48" ht="14.25">
      <c r="AB1386" s="68"/>
      <c r="AC1386" s="69"/>
      <c r="AD1386" s="68"/>
      <c r="AE1386" s="69"/>
      <c r="AF1386" s="69"/>
      <c r="AG1386" s="69"/>
      <c r="AH1386" s="68"/>
      <c r="AI1386" s="68"/>
      <c r="AJ1386" s="68"/>
      <c r="AK1386" s="68"/>
      <c r="AL1386" s="68"/>
      <c r="AM1386" s="68"/>
      <c r="AN1386" s="68"/>
      <c r="AO1386" s="70"/>
      <c r="AP1386" s="71"/>
      <c r="AQ1386" s="70"/>
      <c r="AR1386" s="72"/>
      <c r="AS1386" s="55"/>
      <c r="AT1386" s="55"/>
      <c r="AU1386" s="55"/>
      <c r="AV1386" s="78"/>
    </row>
    <row r="1387" spans="28:48" ht="14.25">
      <c r="AB1387" s="68"/>
      <c r="AC1387" s="69"/>
      <c r="AD1387" s="68"/>
      <c r="AE1387" s="69"/>
      <c r="AF1387" s="69"/>
      <c r="AG1387" s="69"/>
      <c r="AH1387" s="68"/>
      <c r="AI1387" s="68"/>
      <c r="AJ1387" s="68"/>
      <c r="AK1387" s="68"/>
      <c r="AL1387" s="68"/>
      <c r="AM1387" s="68"/>
      <c r="AN1387" s="68"/>
      <c r="AO1387" s="70"/>
      <c r="AP1387" s="71"/>
      <c r="AQ1387" s="70"/>
      <c r="AR1387" s="72"/>
      <c r="AS1387" s="55"/>
      <c r="AT1387" s="55"/>
      <c r="AU1387" s="55"/>
      <c r="AV1387" s="78"/>
    </row>
    <row r="1388" spans="28:48" ht="14.25">
      <c r="AB1388" s="68"/>
      <c r="AC1388" s="69"/>
      <c r="AD1388" s="68"/>
      <c r="AE1388" s="69"/>
      <c r="AF1388" s="69"/>
      <c r="AG1388" s="69"/>
      <c r="AH1388" s="68"/>
      <c r="AI1388" s="68"/>
      <c r="AJ1388" s="68"/>
      <c r="AK1388" s="68"/>
      <c r="AL1388" s="68"/>
      <c r="AM1388" s="68"/>
      <c r="AN1388" s="68"/>
      <c r="AO1388" s="70"/>
      <c r="AP1388" s="71"/>
      <c r="AQ1388" s="70"/>
      <c r="AR1388" s="72"/>
      <c r="AS1388" s="55"/>
      <c r="AT1388" s="55"/>
      <c r="AU1388" s="55"/>
      <c r="AV1388" s="78"/>
    </row>
    <row r="1389" spans="28:48" ht="14.25">
      <c r="AB1389" s="68"/>
      <c r="AC1389" s="69"/>
      <c r="AD1389" s="68"/>
      <c r="AE1389" s="69"/>
      <c r="AF1389" s="69"/>
      <c r="AG1389" s="69"/>
      <c r="AH1389" s="68"/>
      <c r="AI1389" s="68"/>
      <c r="AJ1389" s="68"/>
      <c r="AK1389" s="68"/>
      <c r="AL1389" s="68"/>
      <c r="AM1389" s="68"/>
      <c r="AN1389" s="68"/>
      <c r="AO1389" s="70"/>
      <c r="AP1389" s="71"/>
      <c r="AQ1389" s="70"/>
      <c r="AR1389" s="72"/>
      <c r="AS1389" s="55"/>
      <c r="AT1389" s="55"/>
      <c r="AU1389" s="55"/>
      <c r="AV1389" s="78"/>
    </row>
    <row r="1390" spans="28:48" ht="14.25">
      <c r="AB1390" s="68"/>
      <c r="AC1390" s="69"/>
      <c r="AD1390" s="68"/>
      <c r="AE1390" s="69"/>
      <c r="AF1390" s="69"/>
      <c r="AG1390" s="69"/>
      <c r="AH1390" s="68"/>
      <c r="AI1390" s="68"/>
      <c r="AJ1390" s="68"/>
      <c r="AK1390" s="68"/>
      <c r="AL1390" s="68"/>
      <c r="AM1390" s="68"/>
      <c r="AN1390" s="68"/>
      <c r="AO1390" s="70"/>
      <c r="AP1390" s="71"/>
      <c r="AQ1390" s="70"/>
      <c r="AR1390" s="72"/>
      <c r="AS1390" s="55"/>
      <c r="AT1390" s="55"/>
      <c r="AU1390" s="55"/>
      <c r="AV1390" s="78"/>
    </row>
    <row r="1391" spans="28:48" ht="14.25">
      <c r="AB1391" s="68"/>
      <c r="AC1391" s="69"/>
      <c r="AD1391" s="68"/>
      <c r="AE1391" s="69"/>
      <c r="AF1391" s="69"/>
      <c r="AG1391" s="69"/>
      <c r="AH1391" s="68"/>
      <c r="AI1391" s="68"/>
      <c r="AJ1391" s="68"/>
      <c r="AK1391" s="68"/>
      <c r="AL1391" s="68"/>
      <c r="AM1391" s="68"/>
      <c r="AN1391" s="68"/>
      <c r="AO1391" s="70"/>
      <c r="AP1391" s="71"/>
      <c r="AQ1391" s="70"/>
      <c r="AR1391" s="72"/>
      <c r="AS1391" s="55"/>
      <c r="AT1391" s="55"/>
      <c r="AU1391" s="55"/>
      <c r="AV1391" s="78"/>
    </row>
    <row r="1392" spans="28:48" ht="14.25">
      <c r="AB1392" s="68"/>
      <c r="AC1392" s="69"/>
      <c r="AD1392" s="68"/>
      <c r="AE1392" s="69"/>
      <c r="AF1392" s="69"/>
      <c r="AG1392" s="69"/>
      <c r="AH1392" s="68"/>
      <c r="AI1392" s="68"/>
      <c r="AJ1392" s="68"/>
      <c r="AK1392" s="68"/>
      <c r="AL1392" s="68"/>
      <c r="AM1392" s="68"/>
      <c r="AN1392" s="68"/>
      <c r="AO1392" s="70"/>
      <c r="AP1392" s="71"/>
      <c r="AQ1392" s="70"/>
      <c r="AR1392" s="72"/>
      <c r="AS1392" s="55"/>
      <c r="AT1392" s="55"/>
      <c r="AU1392" s="55"/>
      <c r="AV1392" s="78"/>
    </row>
    <row r="1393" spans="28:48" ht="14.25">
      <c r="AB1393" s="68"/>
      <c r="AC1393" s="69"/>
      <c r="AD1393" s="68"/>
      <c r="AE1393" s="69"/>
      <c r="AF1393" s="69"/>
      <c r="AG1393" s="69"/>
      <c r="AH1393" s="68"/>
      <c r="AI1393" s="68"/>
      <c r="AJ1393" s="68"/>
      <c r="AK1393" s="68"/>
      <c r="AL1393" s="68"/>
      <c r="AM1393" s="68"/>
      <c r="AN1393" s="68"/>
      <c r="AO1393" s="70"/>
      <c r="AP1393" s="71"/>
      <c r="AQ1393" s="70"/>
      <c r="AR1393" s="72"/>
      <c r="AS1393" s="55"/>
      <c r="AT1393" s="55"/>
      <c r="AU1393" s="55"/>
      <c r="AV1393" s="78"/>
    </row>
    <row r="1394" spans="28:48" ht="14.25">
      <c r="AB1394" s="68"/>
      <c r="AC1394" s="69"/>
      <c r="AD1394" s="68"/>
      <c r="AE1394" s="69"/>
      <c r="AF1394" s="69"/>
      <c r="AG1394" s="69"/>
      <c r="AH1394" s="68"/>
      <c r="AI1394" s="68"/>
      <c r="AJ1394" s="68"/>
      <c r="AK1394" s="68"/>
      <c r="AL1394" s="68"/>
      <c r="AM1394" s="68"/>
      <c r="AN1394" s="68"/>
      <c r="AO1394" s="70"/>
      <c r="AP1394" s="71"/>
      <c r="AQ1394" s="70"/>
      <c r="AR1394" s="72"/>
      <c r="AS1394" s="55"/>
      <c r="AT1394" s="55"/>
      <c r="AU1394" s="55"/>
      <c r="AV1394" s="78"/>
    </row>
    <row r="1395" spans="28:48" ht="14.25">
      <c r="AB1395" s="68"/>
      <c r="AC1395" s="69"/>
      <c r="AD1395" s="68"/>
      <c r="AE1395" s="69"/>
      <c r="AF1395" s="69"/>
      <c r="AG1395" s="69"/>
      <c r="AH1395" s="68"/>
      <c r="AI1395" s="68"/>
      <c r="AJ1395" s="68"/>
      <c r="AK1395" s="68"/>
      <c r="AL1395" s="68"/>
      <c r="AM1395" s="68"/>
      <c r="AN1395" s="68"/>
      <c r="AO1395" s="70"/>
      <c r="AP1395" s="71"/>
      <c r="AQ1395" s="70"/>
      <c r="AR1395" s="72"/>
      <c r="AS1395" s="55"/>
      <c r="AT1395" s="55"/>
      <c r="AU1395" s="55"/>
      <c r="AV1395" s="78"/>
    </row>
    <row r="1396" spans="28:48" ht="14.25">
      <c r="AB1396" s="68"/>
      <c r="AC1396" s="69"/>
      <c r="AD1396" s="68"/>
      <c r="AE1396" s="69"/>
      <c r="AF1396" s="69"/>
      <c r="AG1396" s="69"/>
      <c r="AH1396" s="68"/>
      <c r="AI1396" s="68"/>
      <c r="AJ1396" s="68"/>
      <c r="AK1396" s="68"/>
      <c r="AL1396" s="68"/>
      <c r="AM1396" s="68"/>
      <c r="AN1396" s="68"/>
      <c r="AO1396" s="70"/>
      <c r="AP1396" s="71"/>
      <c r="AQ1396" s="70"/>
      <c r="AR1396" s="72"/>
      <c r="AS1396" s="55"/>
      <c r="AT1396" s="55"/>
      <c r="AU1396" s="55"/>
      <c r="AV1396" s="78"/>
    </row>
    <row r="1397" spans="28:48" ht="14.25">
      <c r="AB1397" s="68"/>
      <c r="AC1397" s="69"/>
      <c r="AD1397" s="68"/>
      <c r="AE1397" s="69"/>
      <c r="AF1397" s="69"/>
      <c r="AG1397" s="69"/>
      <c r="AH1397" s="68"/>
      <c r="AI1397" s="68"/>
      <c r="AJ1397" s="68"/>
      <c r="AK1397" s="68"/>
      <c r="AL1397" s="68"/>
      <c r="AM1397" s="68"/>
      <c r="AN1397" s="68"/>
      <c r="AO1397" s="70"/>
      <c r="AP1397" s="71"/>
      <c r="AQ1397" s="70"/>
      <c r="AR1397" s="72"/>
      <c r="AS1397" s="55"/>
      <c r="AT1397" s="55"/>
      <c r="AU1397" s="55"/>
      <c r="AV1397" s="78"/>
    </row>
    <row r="1398" spans="28:48" ht="14.25">
      <c r="AB1398" s="68"/>
      <c r="AC1398" s="69"/>
      <c r="AD1398" s="68"/>
      <c r="AE1398" s="69"/>
      <c r="AF1398" s="69"/>
      <c r="AG1398" s="69"/>
      <c r="AH1398" s="68"/>
      <c r="AI1398" s="68"/>
      <c r="AJ1398" s="68"/>
      <c r="AK1398" s="68"/>
      <c r="AL1398" s="68"/>
      <c r="AM1398" s="68"/>
      <c r="AN1398" s="68"/>
      <c r="AO1398" s="70"/>
      <c r="AP1398" s="71"/>
      <c r="AQ1398" s="70"/>
      <c r="AR1398" s="72"/>
      <c r="AS1398" s="55"/>
      <c r="AT1398" s="55"/>
      <c r="AU1398" s="55"/>
      <c r="AV1398" s="78"/>
    </row>
    <row r="1399" spans="28:48" ht="14.25">
      <c r="AB1399" s="68"/>
      <c r="AC1399" s="69"/>
      <c r="AD1399" s="68"/>
      <c r="AE1399" s="69"/>
      <c r="AF1399" s="69"/>
      <c r="AG1399" s="69"/>
      <c r="AH1399" s="68"/>
      <c r="AI1399" s="68"/>
      <c r="AJ1399" s="68"/>
      <c r="AK1399" s="68"/>
      <c r="AL1399" s="68"/>
      <c r="AM1399" s="68"/>
      <c r="AN1399" s="68"/>
      <c r="AO1399" s="70"/>
      <c r="AP1399" s="71"/>
      <c r="AQ1399" s="70"/>
      <c r="AR1399" s="72"/>
      <c r="AS1399" s="55"/>
      <c r="AT1399" s="55"/>
      <c r="AU1399" s="55"/>
      <c r="AV1399" s="78"/>
    </row>
    <row r="1400" spans="28:48" ht="14.25">
      <c r="AB1400" s="68"/>
      <c r="AC1400" s="69"/>
      <c r="AD1400" s="68"/>
      <c r="AE1400" s="69"/>
      <c r="AF1400" s="69"/>
      <c r="AG1400" s="69"/>
      <c r="AH1400" s="68"/>
      <c r="AI1400" s="68"/>
      <c r="AJ1400" s="68"/>
      <c r="AK1400" s="68"/>
      <c r="AL1400" s="68"/>
      <c r="AM1400" s="68"/>
      <c r="AN1400" s="68"/>
      <c r="AO1400" s="70"/>
      <c r="AP1400" s="71"/>
      <c r="AQ1400" s="70"/>
      <c r="AR1400" s="72"/>
      <c r="AS1400" s="55"/>
      <c r="AT1400" s="55"/>
      <c r="AU1400" s="55"/>
      <c r="AV1400" s="78"/>
    </row>
    <row r="1401" spans="28:48" ht="14.25">
      <c r="AB1401" s="68"/>
      <c r="AC1401" s="69"/>
      <c r="AD1401" s="68"/>
      <c r="AE1401" s="69"/>
      <c r="AF1401" s="69"/>
      <c r="AG1401" s="69"/>
      <c r="AH1401" s="68"/>
      <c r="AI1401" s="68"/>
      <c r="AJ1401" s="68"/>
      <c r="AK1401" s="68"/>
      <c r="AL1401" s="68"/>
      <c r="AM1401" s="68"/>
      <c r="AN1401" s="68"/>
      <c r="AO1401" s="70"/>
      <c r="AP1401" s="71"/>
      <c r="AQ1401" s="70"/>
      <c r="AR1401" s="72"/>
      <c r="AS1401" s="55"/>
      <c r="AT1401" s="55"/>
      <c r="AU1401" s="55"/>
      <c r="AV1401" s="78"/>
    </row>
    <row r="1402" spans="28:48" ht="14.25">
      <c r="AB1402" s="68"/>
      <c r="AC1402" s="69"/>
      <c r="AD1402" s="68"/>
      <c r="AE1402" s="69"/>
      <c r="AF1402" s="69"/>
      <c r="AG1402" s="69"/>
      <c r="AH1402" s="68"/>
      <c r="AI1402" s="68"/>
      <c r="AJ1402" s="68"/>
      <c r="AK1402" s="68"/>
      <c r="AL1402" s="68"/>
      <c r="AM1402" s="68"/>
      <c r="AN1402" s="68"/>
      <c r="AO1402" s="70"/>
      <c r="AP1402" s="71"/>
      <c r="AQ1402" s="70"/>
      <c r="AR1402" s="72"/>
      <c r="AS1402" s="55"/>
      <c r="AT1402" s="55"/>
      <c r="AU1402" s="55"/>
      <c r="AV1402" s="78"/>
    </row>
    <row r="1403" spans="28:48" ht="14.25">
      <c r="AB1403" s="68"/>
      <c r="AC1403" s="69"/>
      <c r="AD1403" s="68"/>
      <c r="AE1403" s="69"/>
      <c r="AF1403" s="69"/>
      <c r="AG1403" s="69"/>
      <c r="AH1403" s="68"/>
      <c r="AI1403" s="68"/>
      <c r="AJ1403" s="68"/>
      <c r="AK1403" s="68"/>
      <c r="AL1403" s="68"/>
      <c r="AM1403" s="68"/>
      <c r="AN1403" s="68"/>
      <c r="AO1403" s="70"/>
      <c r="AP1403" s="71"/>
      <c r="AQ1403" s="70"/>
      <c r="AR1403" s="72"/>
      <c r="AS1403" s="55"/>
      <c r="AT1403" s="55"/>
      <c r="AU1403" s="55"/>
      <c r="AV1403" s="78"/>
    </row>
    <row r="1404" spans="28:48" ht="14.25">
      <c r="AB1404" s="68"/>
      <c r="AC1404" s="69"/>
      <c r="AD1404" s="68"/>
      <c r="AE1404" s="69"/>
      <c r="AF1404" s="69"/>
      <c r="AG1404" s="69"/>
      <c r="AH1404" s="68"/>
      <c r="AI1404" s="68"/>
      <c r="AJ1404" s="68"/>
      <c r="AK1404" s="68"/>
      <c r="AL1404" s="68"/>
      <c r="AM1404" s="68"/>
      <c r="AN1404" s="68"/>
      <c r="AO1404" s="70"/>
      <c r="AP1404" s="71"/>
      <c r="AQ1404" s="70"/>
      <c r="AR1404" s="72"/>
      <c r="AS1404" s="55"/>
      <c r="AT1404" s="55"/>
      <c r="AU1404" s="55"/>
      <c r="AV1404" s="78"/>
    </row>
    <row r="1405" spans="28:48" ht="14.25">
      <c r="AB1405" s="68"/>
      <c r="AC1405" s="69"/>
      <c r="AD1405" s="68"/>
      <c r="AE1405" s="69"/>
      <c r="AF1405" s="69"/>
      <c r="AG1405" s="69"/>
      <c r="AH1405" s="68"/>
      <c r="AI1405" s="68"/>
      <c r="AJ1405" s="68"/>
      <c r="AK1405" s="68"/>
      <c r="AL1405" s="68"/>
      <c r="AM1405" s="68"/>
      <c r="AN1405" s="68"/>
      <c r="AO1405" s="70"/>
      <c r="AP1405" s="71"/>
      <c r="AQ1405" s="70"/>
      <c r="AR1405" s="72"/>
      <c r="AS1405" s="55"/>
      <c r="AT1405" s="55"/>
      <c r="AU1405" s="55"/>
      <c r="AV1405" s="78"/>
    </row>
    <row r="1406" spans="28:48" ht="14.25">
      <c r="AB1406" s="68"/>
      <c r="AC1406" s="69"/>
      <c r="AD1406" s="68"/>
      <c r="AE1406" s="69"/>
      <c r="AF1406" s="69"/>
      <c r="AG1406" s="69"/>
      <c r="AH1406" s="68"/>
      <c r="AI1406" s="68"/>
      <c r="AJ1406" s="68"/>
      <c r="AK1406" s="68"/>
      <c r="AL1406" s="68"/>
      <c r="AM1406" s="68"/>
      <c r="AN1406" s="68"/>
      <c r="AO1406" s="70"/>
      <c r="AP1406" s="71"/>
      <c r="AQ1406" s="70"/>
      <c r="AR1406" s="72"/>
      <c r="AS1406" s="55"/>
      <c r="AT1406" s="55"/>
      <c r="AU1406" s="55"/>
      <c r="AV1406" s="78"/>
    </row>
    <row r="1407" spans="28:48" ht="14.25">
      <c r="AB1407" s="68"/>
      <c r="AC1407" s="69"/>
      <c r="AD1407" s="68"/>
      <c r="AE1407" s="69"/>
      <c r="AF1407" s="69"/>
      <c r="AG1407" s="69"/>
      <c r="AH1407" s="68"/>
      <c r="AI1407" s="68"/>
      <c r="AJ1407" s="68"/>
      <c r="AK1407" s="68"/>
      <c r="AL1407" s="68"/>
      <c r="AM1407" s="68"/>
      <c r="AN1407" s="68"/>
      <c r="AO1407" s="70"/>
      <c r="AP1407" s="71"/>
      <c r="AQ1407" s="70"/>
      <c r="AR1407" s="72"/>
      <c r="AS1407" s="55"/>
      <c r="AT1407" s="55"/>
      <c r="AU1407" s="55"/>
      <c r="AV1407" s="78"/>
    </row>
    <row r="1408" spans="28:48" ht="14.25">
      <c r="AB1408" s="68"/>
      <c r="AC1408" s="69"/>
      <c r="AD1408" s="68"/>
      <c r="AE1408" s="69"/>
      <c r="AF1408" s="69"/>
      <c r="AG1408" s="69"/>
      <c r="AH1408" s="68"/>
      <c r="AI1408" s="68"/>
      <c r="AJ1408" s="68"/>
      <c r="AK1408" s="68"/>
      <c r="AL1408" s="68"/>
      <c r="AM1408" s="68"/>
      <c r="AN1408" s="68"/>
      <c r="AO1408" s="70"/>
      <c r="AP1408" s="71"/>
      <c r="AQ1408" s="70"/>
      <c r="AR1408" s="72"/>
      <c r="AS1408" s="55"/>
      <c r="AT1408" s="55"/>
      <c r="AU1408" s="55"/>
      <c r="AV1408" s="78"/>
    </row>
    <row r="1409" spans="28:48" ht="14.25">
      <c r="AB1409" s="68"/>
      <c r="AC1409" s="69"/>
      <c r="AD1409" s="68"/>
      <c r="AE1409" s="69"/>
      <c r="AF1409" s="69"/>
      <c r="AG1409" s="69"/>
      <c r="AH1409" s="68"/>
      <c r="AI1409" s="68"/>
      <c r="AJ1409" s="68"/>
      <c r="AK1409" s="68"/>
      <c r="AL1409" s="68"/>
      <c r="AM1409" s="68"/>
      <c r="AN1409" s="68"/>
      <c r="AO1409" s="70"/>
      <c r="AP1409" s="71"/>
      <c r="AQ1409" s="70"/>
      <c r="AR1409" s="72"/>
      <c r="AS1409" s="55"/>
      <c r="AT1409" s="55"/>
      <c r="AU1409" s="55"/>
      <c r="AV1409" s="78"/>
    </row>
    <row r="1410" spans="28:48" ht="14.25">
      <c r="AB1410" s="68"/>
      <c r="AC1410" s="69"/>
      <c r="AD1410" s="68"/>
      <c r="AE1410" s="69"/>
      <c r="AF1410" s="69"/>
      <c r="AG1410" s="69"/>
      <c r="AH1410" s="68"/>
      <c r="AI1410" s="68"/>
      <c r="AJ1410" s="68"/>
      <c r="AK1410" s="68"/>
      <c r="AL1410" s="68"/>
      <c r="AM1410" s="68"/>
      <c r="AN1410" s="68"/>
      <c r="AO1410" s="70"/>
      <c r="AP1410" s="71"/>
      <c r="AQ1410" s="70"/>
      <c r="AR1410" s="72"/>
      <c r="AS1410" s="55"/>
      <c r="AT1410" s="55"/>
      <c r="AU1410" s="55"/>
      <c r="AV1410" s="78"/>
    </row>
    <row r="1411" spans="28:48" ht="14.25">
      <c r="AB1411" s="68"/>
      <c r="AC1411" s="69"/>
      <c r="AD1411" s="68"/>
      <c r="AE1411" s="69"/>
      <c r="AF1411" s="69"/>
      <c r="AG1411" s="69"/>
      <c r="AH1411" s="68"/>
      <c r="AI1411" s="68"/>
      <c r="AJ1411" s="68"/>
      <c r="AK1411" s="68"/>
      <c r="AL1411" s="68"/>
      <c r="AM1411" s="68"/>
      <c r="AN1411" s="68"/>
      <c r="AO1411" s="70"/>
      <c r="AP1411" s="71"/>
      <c r="AQ1411" s="70"/>
      <c r="AR1411" s="72"/>
      <c r="AS1411" s="55"/>
      <c r="AT1411" s="55"/>
      <c r="AU1411" s="55"/>
      <c r="AV1411" s="78"/>
    </row>
    <row r="1412" spans="28:48" ht="14.25">
      <c r="AB1412" s="68"/>
      <c r="AC1412" s="69"/>
      <c r="AD1412" s="68"/>
      <c r="AE1412" s="69"/>
      <c r="AF1412" s="69"/>
      <c r="AG1412" s="69"/>
      <c r="AH1412" s="68"/>
      <c r="AI1412" s="68"/>
      <c r="AJ1412" s="68"/>
      <c r="AK1412" s="68"/>
      <c r="AL1412" s="68"/>
      <c r="AM1412" s="68"/>
      <c r="AN1412" s="68"/>
      <c r="AO1412" s="70"/>
      <c r="AP1412" s="71"/>
      <c r="AQ1412" s="70"/>
      <c r="AR1412" s="72"/>
      <c r="AS1412" s="55"/>
      <c r="AT1412" s="55"/>
      <c r="AU1412" s="55"/>
      <c r="AV1412" s="78"/>
    </row>
    <row r="1413" spans="28:48" ht="14.25">
      <c r="AB1413" s="68"/>
      <c r="AC1413" s="69"/>
      <c r="AD1413" s="68"/>
      <c r="AE1413" s="69"/>
      <c r="AF1413" s="69"/>
      <c r="AG1413" s="69"/>
      <c r="AH1413" s="68"/>
      <c r="AI1413" s="68"/>
      <c r="AJ1413" s="68"/>
      <c r="AK1413" s="68"/>
      <c r="AL1413" s="68"/>
      <c r="AM1413" s="68"/>
      <c r="AN1413" s="68"/>
      <c r="AO1413" s="70"/>
      <c r="AP1413" s="71"/>
      <c r="AQ1413" s="70"/>
      <c r="AR1413" s="72"/>
      <c r="AS1413" s="55"/>
      <c r="AT1413" s="55"/>
      <c r="AU1413" s="55"/>
      <c r="AV1413" s="78"/>
    </row>
    <row r="1414" spans="28:48" ht="14.25">
      <c r="AB1414" s="68"/>
      <c r="AC1414" s="69"/>
      <c r="AD1414" s="68"/>
      <c r="AE1414" s="69"/>
      <c r="AF1414" s="69"/>
      <c r="AG1414" s="69"/>
      <c r="AH1414" s="68"/>
      <c r="AI1414" s="68"/>
      <c r="AJ1414" s="68"/>
      <c r="AK1414" s="68"/>
      <c r="AL1414" s="68"/>
      <c r="AM1414" s="68"/>
      <c r="AN1414" s="68"/>
      <c r="AO1414" s="70"/>
      <c r="AP1414" s="71"/>
      <c r="AQ1414" s="70"/>
      <c r="AR1414" s="72"/>
      <c r="AS1414" s="55"/>
      <c r="AT1414" s="55"/>
      <c r="AU1414" s="55"/>
      <c r="AV1414" s="78"/>
    </row>
    <row r="1415" spans="28:48" ht="14.25">
      <c r="AB1415" s="68"/>
      <c r="AC1415" s="69"/>
      <c r="AD1415" s="68"/>
      <c r="AE1415" s="69"/>
      <c r="AF1415" s="69"/>
      <c r="AG1415" s="69"/>
      <c r="AH1415" s="68"/>
      <c r="AI1415" s="68"/>
      <c r="AJ1415" s="68"/>
      <c r="AK1415" s="68"/>
      <c r="AL1415" s="68"/>
      <c r="AM1415" s="68"/>
      <c r="AN1415" s="68"/>
      <c r="AO1415" s="70"/>
      <c r="AP1415" s="71"/>
      <c r="AQ1415" s="70"/>
      <c r="AR1415" s="72"/>
      <c r="AS1415" s="55"/>
      <c r="AT1415" s="55"/>
      <c r="AU1415" s="55"/>
      <c r="AV1415" s="78"/>
    </row>
    <row r="1416" spans="28:48" ht="14.25">
      <c r="AB1416" s="68"/>
      <c r="AC1416" s="69"/>
      <c r="AD1416" s="68"/>
      <c r="AE1416" s="69"/>
      <c r="AF1416" s="69"/>
      <c r="AG1416" s="69"/>
      <c r="AH1416" s="68"/>
      <c r="AI1416" s="68"/>
      <c r="AJ1416" s="68"/>
      <c r="AK1416" s="68"/>
      <c r="AL1416" s="68"/>
      <c r="AM1416" s="68"/>
      <c r="AN1416" s="68"/>
      <c r="AO1416" s="70"/>
      <c r="AP1416" s="71"/>
      <c r="AQ1416" s="70"/>
      <c r="AR1416" s="72"/>
      <c r="AS1416" s="55"/>
      <c r="AT1416" s="55"/>
      <c r="AU1416" s="55"/>
      <c r="AV1416" s="78"/>
    </row>
    <row r="1417" spans="28:48" ht="14.25">
      <c r="AB1417" s="68"/>
      <c r="AC1417" s="69"/>
      <c r="AD1417" s="68"/>
      <c r="AE1417" s="69"/>
      <c r="AF1417" s="69"/>
      <c r="AG1417" s="69"/>
      <c r="AH1417" s="68"/>
      <c r="AI1417" s="68"/>
      <c r="AJ1417" s="68"/>
      <c r="AK1417" s="68"/>
      <c r="AL1417" s="68"/>
      <c r="AM1417" s="68"/>
      <c r="AN1417" s="68"/>
      <c r="AO1417" s="70"/>
      <c r="AP1417" s="71"/>
      <c r="AQ1417" s="70"/>
      <c r="AR1417" s="72"/>
      <c r="AS1417" s="55"/>
      <c r="AT1417" s="55"/>
      <c r="AU1417" s="55"/>
      <c r="AV1417" s="78"/>
    </row>
    <row r="1418" spans="28:48" ht="14.25">
      <c r="AB1418" s="68"/>
      <c r="AC1418" s="69"/>
      <c r="AD1418" s="68"/>
      <c r="AE1418" s="69"/>
      <c r="AF1418" s="69"/>
      <c r="AG1418" s="69"/>
      <c r="AH1418" s="68"/>
      <c r="AI1418" s="68"/>
      <c r="AJ1418" s="68"/>
      <c r="AK1418" s="68"/>
      <c r="AL1418" s="68"/>
      <c r="AM1418" s="68"/>
      <c r="AN1418" s="68"/>
      <c r="AO1418" s="70"/>
      <c r="AP1418" s="71"/>
      <c r="AQ1418" s="70"/>
      <c r="AR1418" s="72"/>
      <c r="AS1418" s="55"/>
      <c r="AT1418" s="55"/>
      <c r="AU1418" s="55"/>
      <c r="AV1418" s="78"/>
    </row>
    <row r="1419" spans="28:48" ht="14.25">
      <c r="AB1419" s="68"/>
      <c r="AC1419" s="69"/>
      <c r="AD1419" s="68"/>
      <c r="AE1419" s="69"/>
      <c r="AF1419" s="69"/>
      <c r="AG1419" s="69"/>
      <c r="AH1419" s="68"/>
      <c r="AI1419" s="68"/>
      <c r="AJ1419" s="68"/>
      <c r="AK1419" s="68"/>
      <c r="AL1419" s="68"/>
      <c r="AM1419" s="68"/>
      <c r="AN1419" s="68"/>
      <c r="AO1419" s="70"/>
      <c r="AP1419" s="71"/>
      <c r="AQ1419" s="70"/>
      <c r="AR1419" s="72"/>
      <c r="AS1419" s="55"/>
      <c r="AT1419" s="55"/>
      <c r="AU1419" s="55"/>
      <c r="AV1419" s="78"/>
    </row>
    <row r="1420" spans="28:48" ht="14.25">
      <c r="AB1420" s="68"/>
      <c r="AC1420" s="69"/>
      <c r="AD1420" s="68"/>
      <c r="AE1420" s="69"/>
      <c r="AF1420" s="69"/>
      <c r="AG1420" s="69"/>
      <c r="AH1420" s="68"/>
      <c r="AI1420" s="68"/>
      <c r="AJ1420" s="68"/>
      <c r="AK1420" s="68"/>
      <c r="AL1420" s="68"/>
      <c r="AM1420" s="68"/>
      <c r="AN1420" s="68"/>
      <c r="AO1420" s="70"/>
      <c r="AP1420" s="71"/>
      <c r="AQ1420" s="70"/>
      <c r="AR1420" s="72"/>
      <c r="AS1420" s="55"/>
      <c r="AT1420" s="55"/>
      <c r="AU1420" s="55"/>
      <c r="AV1420" s="78"/>
    </row>
    <row r="1421" spans="28:48" ht="14.25">
      <c r="AB1421" s="68"/>
      <c r="AC1421" s="69"/>
      <c r="AD1421" s="68"/>
      <c r="AE1421" s="69"/>
      <c r="AF1421" s="69"/>
      <c r="AG1421" s="69"/>
      <c r="AH1421" s="68"/>
      <c r="AI1421" s="68"/>
      <c r="AJ1421" s="68"/>
      <c r="AK1421" s="68"/>
      <c r="AL1421" s="68"/>
      <c r="AM1421" s="68"/>
      <c r="AN1421" s="68"/>
      <c r="AO1421" s="70"/>
      <c r="AP1421" s="71"/>
      <c r="AQ1421" s="70"/>
      <c r="AR1421" s="72"/>
      <c r="AS1421" s="55"/>
      <c r="AT1421" s="55"/>
      <c r="AU1421" s="55"/>
      <c r="AV1421" s="78"/>
    </row>
    <row r="1422" spans="28:48" ht="14.25">
      <c r="AB1422" s="68"/>
      <c r="AC1422" s="69"/>
      <c r="AD1422" s="68"/>
      <c r="AE1422" s="69"/>
      <c r="AF1422" s="69"/>
      <c r="AG1422" s="69"/>
      <c r="AH1422" s="68"/>
      <c r="AI1422" s="68"/>
      <c r="AJ1422" s="68"/>
      <c r="AK1422" s="68"/>
      <c r="AL1422" s="68"/>
      <c r="AM1422" s="68"/>
      <c r="AN1422" s="68"/>
      <c r="AO1422" s="70"/>
      <c r="AP1422" s="71"/>
      <c r="AQ1422" s="70"/>
      <c r="AR1422" s="72"/>
      <c r="AS1422" s="55"/>
      <c r="AT1422" s="55"/>
      <c r="AU1422" s="55"/>
      <c r="AV1422" s="78"/>
    </row>
    <row r="1423" spans="28:48" ht="14.25">
      <c r="AB1423" s="68"/>
      <c r="AC1423" s="69"/>
      <c r="AD1423" s="68"/>
      <c r="AE1423" s="69"/>
      <c r="AF1423" s="69"/>
      <c r="AG1423" s="69"/>
      <c r="AH1423" s="68"/>
      <c r="AI1423" s="68"/>
      <c r="AJ1423" s="68"/>
      <c r="AK1423" s="68"/>
      <c r="AL1423" s="68"/>
      <c r="AM1423" s="68"/>
      <c r="AN1423" s="68"/>
      <c r="AO1423" s="70"/>
      <c r="AP1423" s="71"/>
      <c r="AQ1423" s="70"/>
      <c r="AR1423" s="72"/>
      <c r="AS1423" s="55"/>
      <c r="AT1423" s="55"/>
      <c r="AU1423" s="55"/>
      <c r="AV1423" s="78"/>
    </row>
    <row r="1424" spans="28:48" ht="14.25">
      <c r="AB1424" s="68"/>
      <c r="AC1424" s="69"/>
      <c r="AD1424" s="68"/>
      <c r="AE1424" s="69"/>
      <c r="AF1424" s="69"/>
      <c r="AG1424" s="69"/>
      <c r="AH1424" s="68"/>
      <c r="AI1424" s="68"/>
      <c r="AJ1424" s="68"/>
      <c r="AK1424" s="68"/>
      <c r="AL1424" s="68"/>
      <c r="AM1424" s="68"/>
      <c r="AN1424" s="68"/>
      <c r="AO1424" s="70"/>
      <c r="AP1424" s="71"/>
      <c r="AQ1424" s="70"/>
      <c r="AR1424" s="72"/>
      <c r="AS1424" s="55"/>
      <c r="AT1424" s="55"/>
      <c r="AU1424" s="55"/>
      <c r="AV1424" s="78"/>
    </row>
    <row r="1425" spans="28:48" ht="14.25">
      <c r="AB1425" s="68"/>
      <c r="AC1425" s="69"/>
      <c r="AD1425" s="68"/>
      <c r="AE1425" s="69"/>
      <c r="AF1425" s="69"/>
      <c r="AG1425" s="69"/>
      <c r="AH1425" s="68"/>
      <c r="AI1425" s="68"/>
      <c r="AJ1425" s="68"/>
      <c r="AK1425" s="68"/>
      <c r="AL1425" s="68"/>
      <c r="AM1425" s="68"/>
      <c r="AN1425" s="68"/>
      <c r="AO1425" s="70"/>
      <c r="AP1425" s="71"/>
      <c r="AQ1425" s="70"/>
      <c r="AR1425" s="72"/>
      <c r="AS1425" s="55"/>
      <c r="AT1425" s="55"/>
      <c r="AU1425" s="55"/>
      <c r="AV1425" s="78"/>
    </row>
    <row r="1426" spans="28:48" ht="14.25">
      <c r="AB1426" s="68"/>
      <c r="AC1426" s="69"/>
      <c r="AD1426" s="68"/>
      <c r="AE1426" s="69"/>
      <c r="AF1426" s="69"/>
      <c r="AG1426" s="69"/>
      <c r="AH1426" s="68"/>
      <c r="AI1426" s="68"/>
      <c r="AJ1426" s="68"/>
      <c r="AK1426" s="68"/>
      <c r="AL1426" s="68"/>
      <c r="AM1426" s="68"/>
      <c r="AN1426" s="68"/>
      <c r="AO1426" s="70"/>
      <c r="AP1426" s="71"/>
      <c r="AQ1426" s="70"/>
      <c r="AR1426" s="72"/>
      <c r="AS1426" s="55"/>
      <c r="AT1426" s="55"/>
      <c r="AU1426" s="55"/>
      <c r="AV1426" s="78"/>
    </row>
    <row r="1427" spans="28:48" ht="14.25">
      <c r="AB1427" s="68"/>
      <c r="AC1427" s="69"/>
      <c r="AD1427" s="68"/>
      <c r="AE1427" s="69"/>
      <c r="AF1427" s="69"/>
      <c r="AG1427" s="69"/>
      <c r="AH1427" s="68"/>
      <c r="AI1427" s="68"/>
      <c r="AJ1427" s="68"/>
      <c r="AK1427" s="68"/>
      <c r="AL1427" s="68"/>
      <c r="AM1427" s="68"/>
      <c r="AN1427" s="68"/>
      <c r="AO1427" s="70"/>
      <c r="AP1427" s="71"/>
      <c r="AQ1427" s="70"/>
      <c r="AR1427" s="72"/>
      <c r="AS1427" s="55"/>
      <c r="AT1427" s="55"/>
      <c r="AU1427" s="55"/>
      <c r="AV1427" s="78"/>
    </row>
    <row r="1428" spans="28:48" ht="14.25">
      <c r="AB1428" s="68"/>
      <c r="AC1428" s="69"/>
      <c r="AD1428" s="68"/>
      <c r="AE1428" s="69"/>
      <c r="AF1428" s="69"/>
      <c r="AG1428" s="69"/>
      <c r="AH1428" s="68"/>
      <c r="AI1428" s="68"/>
      <c r="AJ1428" s="68"/>
      <c r="AK1428" s="68"/>
      <c r="AL1428" s="68"/>
      <c r="AM1428" s="68"/>
      <c r="AN1428" s="68"/>
      <c r="AO1428" s="70"/>
      <c r="AP1428" s="71"/>
      <c r="AQ1428" s="70"/>
      <c r="AR1428" s="72"/>
      <c r="AS1428" s="55"/>
      <c r="AT1428" s="55"/>
      <c r="AU1428" s="55"/>
      <c r="AV1428" s="78"/>
    </row>
    <row r="1429" spans="28:48" ht="14.25">
      <c r="AB1429" s="68"/>
      <c r="AC1429" s="69"/>
      <c r="AD1429" s="68"/>
      <c r="AE1429" s="69"/>
      <c r="AF1429" s="69"/>
      <c r="AG1429" s="69"/>
      <c r="AH1429" s="68"/>
      <c r="AI1429" s="68"/>
      <c r="AJ1429" s="68"/>
      <c r="AK1429" s="68"/>
      <c r="AL1429" s="68"/>
      <c r="AM1429" s="68"/>
      <c r="AN1429" s="68"/>
      <c r="AO1429" s="70"/>
      <c r="AP1429" s="71"/>
      <c r="AQ1429" s="70"/>
      <c r="AR1429" s="72"/>
      <c r="AS1429" s="55"/>
      <c r="AT1429" s="55"/>
      <c r="AU1429" s="55"/>
      <c r="AV1429" s="78"/>
    </row>
    <row r="1430" spans="28:48" ht="14.25">
      <c r="AB1430" s="68"/>
      <c r="AC1430" s="69"/>
      <c r="AD1430" s="68"/>
      <c r="AE1430" s="69"/>
      <c r="AF1430" s="69"/>
      <c r="AG1430" s="69"/>
      <c r="AH1430" s="68"/>
      <c r="AI1430" s="68"/>
      <c r="AJ1430" s="68"/>
      <c r="AK1430" s="68"/>
      <c r="AL1430" s="68"/>
      <c r="AM1430" s="68"/>
      <c r="AN1430" s="68"/>
      <c r="AO1430" s="70"/>
      <c r="AP1430" s="71"/>
      <c r="AQ1430" s="70"/>
      <c r="AR1430" s="72"/>
      <c r="AS1430" s="55"/>
      <c r="AT1430" s="55"/>
      <c r="AU1430" s="55"/>
      <c r="AV1430" s="78"/>
    </row>
    <row r="1431" spans="28:48" ht="14.25">
      <c r="AB1431" s="68"/>
      <c r="AC1431" s="69"/>
      <c r="AD1431" s="68"/>
      <c r="AE1431" s="69"/>
      <c r="AF1431" s="69"/>
      <c r="AG1431" s="69"/>
      <c r="AH1431" s="68"/>
      <c r="AI1431" s="68"/>
      <c r="AJ1431" s="68"/>
      <c r="AK1431" s="68"/>
      <c r="AL1431" s="68"/>
      <c r="AM1431" s="68"/>
      <c r="AN1431" s="68"/>
      <c r="AO1431" s="70"/>
      <c r="AP1431" s="71"/>
      <c r="AQ1431" s="70"/>
      <c r="AR1431" s="72"/>
      <c r="AS1431" s="55"/>
      <c r="AT1431" s="55"/>
      <c r="AU1431" s="55"/>
      <c r="AV1431" s="78"/>
    </row>
    <row r="1432" spans="28:48" ht="14.25">
      <c r="AB1432" s="68"/>
      <c r="AC1432" s="69"/>
      <c r="AD1432" s="68"/>
      <c r="AE1432" s="69"/>
      <c r="AF1432" s="69"/>
      <c r="AG1432" s="69"/>
      <c r="AH1432" s="68"/>
      <c r="AI1432" s="68"/>
      <c r="AJ1432" s="68"/>
      <c r="AK1432" s="68"/>
      <c r="AL1432" s="68"/>
      <c r="AM1432" s="68"/>
      <c r="AN1432" s="68"/>
      <c r="AO1432" s="70"/>
      <c r="AP1432" s="71"/>
      <c r="AQ1432" s="70"/>
      <c r="AR1432" s="72"/>
      <c r="AS1432" s="55"/>
      <c r="AT1432" s="55"/>
      <c r="AU1432" s="55"/>
      <c r="AV1432" s="78"/>
    </row>
    <row r="1433" spans="28:48" ht="14.25">
      <c r="AB1433" s="68"/>
      <c r="AC1433" s="69"/>
      <c r="AD1433" s="68"/>
      <c r="AE1433" s="69"/>
      <c r="AF1433" s="69"/>
      <c r="AG1433" s="69"/>
      <c r="AH1433" s="68"/>
      <c r="AI1433" s="68"/>
      <c r="AJ1433" s="68"/>
      <c r="AK1433" s="68"/>
      <c r="AL1433" s="68"/>
      <c r="AM1433" s="68"/>
      <c r="AN1433" s="68"/>
      <c r="AO1433" s="70"/>
      <c r="AP1433" s="71"/>
      <c r="AQ1433" s="70"/>
      <c r="AR1433" s="72"/>
      <c r="AS1433" s="55"/>
      <c r="AT1433" s="55"/>
      <c r="AU1433" s="55"/>
      <c r="AV1433" s="78"/>
    </row>
    <row r="1434" spans="28:48" ht="14.25">
      <c r="AB1434" s="68"/>
      <c r="AC1434" s="69"/>
      <c r="AD1434" s="68"/>
      <c r="AE1434" s="69"/>
      <c r="AF1434" s="69"/>
      <c r="AG1434" s="69"/>
      <c r="AH1434" s="68"/>
      <c r="AI1434" s="68"/>
      <c r="AJ1434" s="68"/>
      <c r="AK1434" s="68"/>
      <c r="AL1434" s="68"/>
      <c r="AM1434" s="68"/>
      <c r="AN1434" s="68"/>
      <c r="AO1434" s="70"/>
      <c r="AP1434" s="71"/>
      <c r="AQ1434" s="70"/>
      <c r="AR1434" s="72"/>
      <c r="AS1434" s="55"/>
      <c r="AT1434" s="55"/>
      <c r="AU1434" s="55"/>
      <c r="AV1434" s="78"/>
    </row>
    <row r="1435" spans="28:48" ht="14.25">
      <c r="AB1435" s="68"/>
      <c r="AC1435" s="69"/>
      <c r="AD1435" s="68"/>
      <c r="AE1435" s="69"/>
      <c r="AF1435" s="69"/>
      <c r="AG1435" s="69"/>
      <c r="AH1435" s="68"/>
      <c r="AI1435" s="68"/>
      <c r="AJ1435" s="68"/>
      <c r="AK1435" s="68"/>
      <c r="AL1435" s="68"/>
      <c r="AM1435" s="68"/>
      <c r="AN1435" s="68"/>
      <c r="AO1435" s="70"/>
      <c r="AP1435" s="71"/>
      <c r="AQ1435" s="70"/>
      <c r="AR1435" s="72"/>
      <c r="AS1435" s="55"/>
      <c r="AT1435" s="55"/>
      <c r="AU1435" s="55"/>
      <c r="AV1435" s="78"/>
    </row>
    <row r="1436" spans="28:48" ht="14.25">
      <c r="AB1436" s="68"/>
      <c r="AC1436" s="69"/>
      <c r="AD1436" s="68"/>
      <c r="AE1436" s="69"/>
      <c r="AF1436" s="69"/>
      <c r="AG1436" s="69"/>
      <c r="AH1436" s="68"/>
      <c r="AI1436" s="68"/>
      <c r="AJ1436" s="68"/>
      <c r="AK1436" s="68"/>
      <c r="AL1436" s="68"/>
      <c r="AM1436" s="68"/>
      <c r="AN1436" s="68"/>
      <c r="AO1436" s="70"/>
      <c r="AP1436" s="71"/>
      <c r="AQ1436" s="70"/>
      <c r="AR1436" s="72"/>
      <c r="AS1436" s="55"/>
      <c r="AT1436" s="55"/>
      <c r="AU1436" s="55"/>
      <c r="AV1436" s="78"/>
    </row>
    <row r="1437" spans="28:48" ht="14.25">
      <c r="AB1437" s="68"/>
      <c r="AC1437" s="69"/>
      <c r="AD1437" s="68"/>
      <c r="AE1437" s="69"/>
      <c r="AF1437" s="69"/>
      <c r="AG1437" s="69"/>
      <c r="AH1437" s="68"/>
      <c r="AI1437" s="68"/>
      <c r="AJ1437" s="68"/>
      <c r="AK1437" s="68"/>
      <c r="AL1437" s="68"/>
      <c r="AM1437" s="68"/>
      <c r="AN1437" s="68"/>
      <c r="AO1437" s="70"/>
      <c r="AP1437" s="71"/>
      <c r="AQ1437" s="70"/>
      <c r="AR1437" s="72"/>
      <c r="AS1437" s="55"/>
      <c r="AT1437" s="55"/>
      <c r="AU1437" s="55"/>
      <c r="AV1437" s="78"/>
    </row>
    <row r="1438" spans="28:48" ht="14.25">
      <c r="AB1438" s="68"/>
      <c r="AC1438" s="69"/>
      <c r="AD1438" s="68"/>
      <c r="AE1438" s="69"/>
      <c r="AF1438" s="69"/>
      <c r="AG1438" s="69"/>
      <c r="AH1438" s="68"/>
      <c r="AI1438" s="68"/>
      <c r="AJ1438" s="68"/>
      <c r="AK1438" s="68"/>
      <c r="AL1438" s="68"/>
      <c r="AM1438" s="68"/>
      <c r="AN1438" s="68"/>
      <c r="AO1438" s="70"/>
      <c r="AP1438" s="71"/>
      <c r="AQ1438" s="70"/>
      <c r="AR1438" s="72"/>
      <c r="AS1438" s="55"/>
      <c r="AT1438" s="55"/>
      <c r="AU1438" s="55"/>
      <c r="AV1438" s="78"/>
    </row>
    <row r="1439" spans="28:48" ht="14.25">
      <c r="AB1439" s="68"/>
      <c r="AC1439" s="69"/>
      <c r="AD1439" s="68"/>
      <c r="AE1439" s="69"/>
      <c r="AF1439" s="69"/>
      <c r="AG1439" s="69"/>
      <c r="AH1439" s="68"/>
      <c r="AI1439" s="68"/>
      <c r="AJ1439" s="68"/>
      <c r="AK1439" s="68"/>
      <c r="AL1439" s="68"/>
      <c r="AM1439" s="68"/>
      <c r="AN1439" s="68"/>
      <c r="AO1439" s="70"/>
      <c r="AP1439" s="71"/>
      <c r="AQ1439" s="70"/>
      <c r="AR1439" s="72"/>
      <c r="AS1439" s="55"/>
      <c r="AT1439" s="55"/>
      <c r="AU1439" s="55"/>
      <c r="AV1439" s="78"/>
    </row>
    <row r="1440" spans="28:48" ht="14.25">
      <c r="AB1440" s="68"/>
      <c r="AC1440" s="69"/>
      <c r="AD1440" s="68"/>
      <c r="AE1440" s="69"/>
      <c r="AF1440" s="69"/>
      <c r="AG1440" s="69"/>
      <c r="AH1440" s="68"/>
      <c r="AI1440" s="68"/>
      <c r="AJ1440" s="68"/>
      <c r="AK1440" s="68"/>
      <c r="AL1440" s="68"/>
      <c r="AM1440" s="68"/>
      <c r="AN1440" s="68"/>
      <c r="AO1440" s="70"/>
      <c r="AP1440" s="71"/>
      <c r="AQ1440" s="70"/>
      <c r="AR1440" s="72"/>
      <c r="AS1440" s="55"/>
      <c r="AT1440" s="55"/>
      <c r="AU1440" s="55"/>
      <c r="AV1440" s="78"/>
    </row>
    <row r="1441" spans="28:48" ht="14.25">
      <c r="AB1441" s="68"/>
      <c r="AC1441" s="69"/>
      <c r="AD1441" s="68"/>
      <c r="AE1441" s="69"/>
      <c r="AF1441" s="69"/>
      <c r="AG1441" s="69"/>
      <c r="AH1441" s="68"/>
      <c r="AI1441" s="68"/>
      <c r="AJ1441" s="68"/>
      <c r="AK1441" s="68"/>
      <c r="AL1441" s="68"/>
      <c r="AM1441" s="68"/>
      <c r="AN1441" s="68"/>
      <c r="AO1441" s="70"/>
      <c r="AP1441" s="71"/>
      <c r="AQ1441" s="70"/>
      <c r="AR1441" s="72"/>
      <c r="AS1441" s="55"/>
      <c r="AT1441" s="55"/>
      <c r="AU1441" s="55"/>
      <c r="AV1441" s="78"/>
    </row>
    <row r="1442" spans="28:48" ht="14.25">
      <c r="AB1442" s="68"/>
      <c r="AC1442" s="69"/>
      <c r="AD1442" s="68"/>
      <c r="AE1442" s="69"/>
      <c r="AF1442" s="69"/>
      <c r="AG1442" s="69"/>
      <c r="AH1442" s="68"/>
      <c r="AI1442" s="68"/>
      <c r="AJ1442" s="68"/>
      <c r="AK1442" s="68"/>
      <c r="AL1442" s="68"/>
      <c r="AM1442" s="68"/>
      <c r="AN1442" s="68"/>
      <c r="AO1442" s="70"/>
      <c r="AP1442" s="71"/>
      <c r="AQ1442" s="70"/>
      <c r="AR1442" s="72"/>
      <c r="AS1442" s="55"/>
      <c r="AT1442" s="55"/>
      <c r="AU1442" s="55"/>
      <c r="AV1442" s="78"/>
    </row>
    <row r="1443" spans="28:48" ht="14.25">
      <c r="AB1443" s="68"/>
      <c r="AC1443" s="69"/>
      <c r="AD1443" s="68"/>
      <c r="AE1443" s="69"/>
      <c r="AF1443" s="69"/>
      <c r="AG1443" s="69"/>
      <c r="AH1443" s="68"/>
      <c r="AI1443" s="68"/>
      <c r="AJ1443" s="68"/>
      <c r="AK1443" s="68"/>
      <c r="AL1443" s="68"/>
      <c r="AM1443" s="68"/>
      <c r="AN1443" s="68"/>
      <c r="AO1443" s="70"/>
      <c r="AP1443" s="71"/>
      <c r="AQ1443" s="70"/>
      <c r="AR1443" s="72"/>
      <c r="AS1443" s="55"/>
      <c r="AT1443" s="55"/>
      <c r="AU1443" s="55"/>
      <c r="AV1443" s="78"/>
    </row>
    <row r="1444" spans="28:48" ht="14.25">
      <c r="AB1444" s="68"/>
      <c r="AC1444" s="69"/>
      <c r="AD1444" s="68"/>
      <c r="AE1444" s="69"/>
      <c r="AF1444" s="69"/>
      <c r="AG1444" s="69"/>
      <c r="AH1444" s="68"/>
      <c r="AI1444" s="68"/>
      <c r="AJ1444" s="68"/>
      <c r="AK1444" s="68"/>
      <c r="AL1444" s="68"/>
      <c r="AM1444" s="68"/>
      <c r="AN1444" s="68"/>
      <c r="AO1444" s="70"/>
      <c r="AP1444" s="71"/>
      <c r="AQ1444" s="70"/>
      <c r="AR1444" s="72"/>
      <c r="AS1444" s="55"/>
      <c r="AT1444" s="55"/>
      <c r="AU1444" s="55"/>
      <c r="AV1444" s="78"/>
    </row>
    <row r="1445" spans="28:48" ht="14.25">
      <c r="AB1445" s="68"/>
      <c r="AC1445" s="69"/>
      <c r="AD1445" s="68"/>
      <c r="AE1445" s="69"/>
      <c r="AF1445" s="69"/>
      <c r="AG1445" s="69"/>
      <c r="AH1445" s="68"/>
      <c r="AI1445" s="68"/>
      <c r="AJ1445" s="68"/>
      <c r="AK1445" s="68"/>
      <c r="AL1445" s="68"/>
      <c r="AM1445" s="68"/>
      <c r="AN1445" s="68"/>
      <c r="AO1445" s="70"/>
      <c r="AP1445" s="71"/>
      <c r="AQ1445" s="70"/>
      <c r="AR1445" s="72"/>
      <c r="AS1445" s="55"/>
      <c r="AT1445" s="55"/>
      <c r="AU1445" s="55"/>
      <c r="AV1445" s="78"/>
    </row>
    <row r="1446" spans="28:48" ht="14.25">
      <c r="AB1446" s="68"/>
      <c r="AC1446" s="69"/>
      <c r="AD1446" s="68"/>
      <c r="AE1446" s="69"/>
      <c r="AF1446" s="69"/>
      <c r="AG1446" s="69"/>
      <c r="AH1446" s="68"/>
      <c r="AI1446" s="68"/>
      <c r="AJ1446" s="68"/>
      <c r="AK1446" s="68"/>
      <c r="AL1446" s="68"/>
      <c r="AM1446" s="68"/>
      <c r="AN1446" s="68"/>
      <c r="AO1446" s="70"/>
      <c r="AP1446" s="71"/>
      <c r="AQ1446" s="70"/>
      <c r="AR1446" s="72"/>
      <c r="AS1446" s="55"/>
      <c r="AT1446" s="55"/>
      <c r="AU1446" s="55"/>
      <c r="AV1446" s="78"/>
    </row>
    <row r="1447" spans="28:48" ht="14.25">
      <c r="AB1447" s="68"/>
      <c r="AC1447" s="69"/>
      <c r="AD1447" s="68"/>
      <c r="AE1447" s="69"/>
      <c r="AF1447" s="69"/>
      <c r="AG1447" s="69"/>
      <c r="AH1447" s="68"/>
      <c r="AI1447" s="68"/>
      <c r="AJ1447" s="68"/>
      <c r="AK1447" s="68"/>
      <c r="AL1447" s="68"/>
      <c r="AM1447" s="68"/>
      <c r="AN1447" s="68"/>
      <c r="AO1447" s="70"/>
      <c r="AP1447" s="71"/>
      <c r="AQ1447" s="70"/>
      <c r="AR1447" s="72"/>
      <c r="AS1447" s="55"/>
      <c r="AT1447" s="55"/>
      <c r="AU1447" s="55"/>
      <c r="AV1447" s="78"/>
    </row>
    <row r="1448" spans="28:48" ht="14.25">
      <c r="AB1448" s="68"/>
      <c r="AC1448" s="69"/>
      <c r="AD1448" s="68"/>
      <c r="AE1448" s="69"/>
      <c r="AF1448" s="69"/>
      <c r="AG1448" s="69"/>
      <c r="AH1448" s="68"/>
      <c r="AI1448" s="68"/>
      <c r="AJ1448" s="68"/>
      <c r="AK1448" s="68"/>
      <c r="AL1448" s="68"/>
      <c r="AM1448" s="68"/>
      <c r="AN1448" s="68"/>
      <c r="AO1448" s="70"/>
      <c r="AP1448" s="71"/>
      <c r="AQ1448" s="70"/>
      <c r="AR1448" s="72"/>
      <c r="AS1448" s="55"/>
      <c r="AT1448" s="55"/>
      <c r="AU1448" s="55"/>
      <c r="AV1448" s="78"/>
    </row>
    <row r="1449" spans="28:48" ht="14.25">
      <c r="AB1449" s="68"/>
      <c r="AC1449" s="69"/>
      <c r="AD1449" s="68"/>
      <c r="AE1449" s="69"/>
      <c r="AF1449" s="69"/>
      <c r="AG1449" s="69"/>
      <c r="AH1449" s="68"/>
      <c r="AI1449" s="68"/>
      <c r="AJ1449" s="68"/>
      <c r="AK1449" s="68"/>
      <c r="AL1449" s="68"/>
      <c r="AM1449" s="68"/>
      <c r="AN1449" s="68"/>
      <c r="AO1449" s="70"/>
      <c r="AP1449" s="71"/>
      <c r="AQ1449" s="70"/>
      <c r="AR1449" s="72"/>
      <c r="AS1449" s="55"/>
      <c r="AT1449" s="55"/>
      <c r="AU1449" s="55"/>
      <c r="AV1449" s="78"/>
    </row>
    <row r="1450" spans="28:48" ht="14.25">
      <c r="AB1450" s="68"/>
      <c r="AC1450" s="69"/>
      <c r="AD1450" s="68"/>
      <c r="AE1450" s="69"/>
      <c r="AF1450" s="69"/>
      <c r="AG1450" s="69"/>
      <c r="AH1450" s="68"/>
      <c r="AI1450" s="68"/>
      <c r="AJ1450" s="68"/>
      <c r="AK1450" s="68"/>
      <c r="AL1450" s="68"/>
      <c r="AM1450" s="68"/>
      <c r="AN1450" s="68"/>
      <c r="AO1450" s="70"/>
      <c r="AP1450" s="71"/>
      <c r="AQ1450" s="70"/>
      <c r="AR1450" s="72"/>
      <c r="AS1450" s="55"/>
      <c r="AT1450" s="55"/>
      <c r="AU1450" s="55"/>
      <c r="AV1450" s="78"/>
    </row>
    <row r="1451" spans="28:48" ht="14.25">
      <c r="AB1451" s="68"/>
      <c r="AC1451" s="69"/>
      <c r="AD1451" s="68"/>
      <c r="AE1451" s="69"/>
      <c r="AF1451" s="69"/>
      <c r="AG1451" s="69"/>
      <c r="AH1451" s="68"/>
      <c r="AI1451" s="68"/>
      <c r="AJ1451" s="68"/>
      <c r="AK1451" s="68"/>
      <c r="AL1451" s="68"/>
      <c r="AM1451" s="68"/>
      <c r="AN1451" s="68"/>
      <c r="AO1451" s="70"/>
      <c r="AP1451" s="71"/>
      <c r="AQ1451" s="70"/>
      <c r="AR1451" s="72"/>
      <c r="AS1451" s="55"/>
      <c r="AT1451" s="55"/>
      <c r="AU1451" s="55"/>
      <c r="AV1451" s="78"/>
    </row>
    <row r="1452" spans="28:48" ht="14.25">
      <c r="AB1452" s="68"/>
      <c r="AC1452" s="69"/>
      <c r="AD1452" s="68"/>
      <c r="AE1452" s="69"/>
      <c r="AF1452" s="69"/>
      <c r="AG1452" s="69"/>
      <c r="AH1452" s="68"/>
      <c r="AI1452" s="68"/>
      <c r="AJ1452" s="68"/>
      <c r="AK1452" s="68"/>
      <c r="AL1452" s="68"/>
      <c r="AM1452" s="68"/>
      <c r="AN1452" s="68"/>
      <c r="AO1452" s="70"/>
      <c r="AP1452" s="71"/>
      <c r="AQ1452" s="70"/>
      <c r="AR1452" s="72"/>
      <c r="AS1452" s="55"/>
      <c r="AT1452" s="55"/>
      <c r="AU1452" s="55"/>
      <c r="AV1452" s="78"/>
    </row>
    <row r="1453" spans="28:48" ht="14.25">
      <c r="AB1453" s="68"/>
      <c r="AC1453" s="69"/>
      <c r="AD1453" s="68"/>
      <c r="AE1453" s="69"/>
      <c r="AF1453" s="69"/>
      <c r="AG1453" s="69"/>
      <c r="AH1453" s="68"/>
      <c r="AI1453" s="68"/>
      <c r="AJ1453" s="68"/>
      <c r="AK1453" s="68"/>
      <c r="AL1453" s="68"/>
      <c r="AM1453" s="68"/>
      <c r="AN1453" s="68"/>
      <c r="AO1453" s="70"/>
      <c r="AP1453" s="71"/>
      <c r="AQ1453" s="70"/>
      <c r="AR1453" s="72"/>
      <c r="AS1453" s="55"/>
      <c r="AT1453" s="55"/>
      <c r="AU1453" s="55"/>
      <c r="AV1453" s="78"/>
    </row>
    <row r="1454" spans="28:48" ht="14.25">
      <c r="AB1454" s="68"/>
      <c r="AC1454" s="69"/>
      <c r="AD1454" s="68"/>
      <c r="AE1454" s="69"/>
      <c r="AF1454" s="69"/>
      <c r="AG1454" s="69"/>
      <c r="AH1454" s="68"/>
      <c r="AI1454" s="68"/>
      <c r="AJ1454" s="68"/>
      <c r="AK1454" s="68"/>
      <c r="AL1454" s="68"/>
      <c r="AM1454" s="68"/>
      <c r="AN1454" s="68"/>
      <c r="AO1454" s="70"/>
      <c r="AP1454" s="71"/>
      <c r="AQ1454" s="70"/>
      <c r="AR1454" s="72"/>
      <c r="AS1454" s="55"/>
      <c r="AT1454" s="55"/>
      <c r="AU1454" s="55"/>
      <c r="AV1454" s="78"/>
    </row>
    <row r="1455" spans="28:48" ht="14.25">
      <c r="AB1455" s="68"/>
      <c r="AC1455" s="69"/>
      <c r="AD1455" s="68"/>
      <c r="AE1455" s="69"/>
      <c r="AF1455" s="69"/>
      <c r="AG1455" s="69"/>
      <c r="AH1455" s="68"/>
      <c r="AI1455" s="68"/>
      <c r="AJ1455" s="68"/>
      <c r="AK1455" s="68"/>
      <c r="AL1455" s="68"/>
      <c r="AM1455" s="68"/>
      <c r="AN1455" s="68"/>
      <c r="AO1455" s="70"/>
      <c r="AP1455" s="71"/>
      <c r="AQ1455" s="70"/>
      <c r="AR1455" s="72"/>
      <c r="AS1455" s="55"/>
      <c r="AT1455" s="55"/>
      <c r="AU1455" s="55"/>
      <c r="AV1455" s="78"/>
    </row>
    <row r="1456" spans="28:48" ht="14.25">
      <c r="AB1456" s="68"/>
      <c r="AC1456" s="69"/>
      <c r="AD1456" s="68"/>
      <c r="AE1456" s="69"/>
      <c r="AF1456" s="69"/>
      <c r="AG1456" s="69"/>
      <c r="AH1456" s="68"/>
      <c r="AI1456" s="68"/>
      <c r="AJ1456" s="68"/>
      <c r="AK1456" s="68"/>
      <c r="AL1456" s="68"/>
      <c r="AM1456" s="68"/>
      <c r="AN1456" s="68"/>
      <c r="AO1456" s="70"/>
      <c r="AP1456" s="71"/>
      <c r="AQ1456" s="70"/>
      <c r="AR1456" s="72"/>
      <c r="AS1456" s="55"/>
      <c r="AT1456" s="55"/>
      <c r="AU1456" s="55"/>
      <c r="AV1456" s="78"/>
    </row>
    <row r="1457" spans="28:48" ht="14.25">
      <c r="AB1457" s="68"/>
      <c r="AC1457" s="69"/>
      <c r="AD1457" s="68"/>
      <c r="AE1457" s="69"/>
      <c r="AF1457" s="69"/>
      <c r="AG1457" s="69"/>
      <c r="AH1457" s="68"/>
      <c r="AI1457" s="68"/>
      <c r="AJ1457" s="68"/>
      <c r="AK1457" s="68"/>
      <c r="AL1457" s="68"/>
      <c r="AM1457" s="68"/>
      <c r="AN1457" s="68"/>
      <c r="AO1457" s="70"/>
      <c r="AP1457" s="71"/>
      <c r="AQ1457" s="70"/>
      <c r="AR1457" s="72"/>
      <c r="AS1457" s="55"/>
      <c r="AT1457" s="55"/>
      <c r="AU1457" s="55"/>
      <c r="AV1457" s="78"/>
    </row>
    <row r="1458" spans="28:48" ht="14.25">
      <c r="AB1458" s="68"/>
      <c r="AC1458" s="69"/>
      <c r="AD1458" s="68"/>
      <c r="AE1458" s="69"/>
      <c r="AF1458" s="69"/>
      <c r="AG1458" s="69"/>
      <c r="AH1458" s="68"/>
      <c r="AI1458" s="68"/>
      <c r="AJ1458" s="68"/>
      <c r="AK1458" s="68"/>
      <c r="AL1458" s="68"/>
      <c r="AM1458" s="68"/>
      <c r="AN1458" s="68"/>
      <c r="AO1458" s="70"/>
      <c r="AP1458" s="71"/>
      <c r="AQ1458" s="70"/>
      <c r="AR1458" s="72"/>
      <c r="AS1458" s="55"/>
      <c r="AT1458" s="55"/>
      <c r="AU1458" s="55"/>
      <c r="AV1458" s="78"/>
    </row>
    <row r="1459" spans="28:48" ht="14.25">
      <c r="AB1459" s="68"/>
      <c r="AC1459" s="69"/>
      <c r="AD1459" s="68"/>
      <c r="AE1459" s="69"/>
      <c r="AF1459" s="69"/>
      <c r="AG1459" s="69"/>
      <c r="AH1459" s="68"/>
      <c r="AI1459" s="68"/>
      <c r="AJ1459" s="68"/>
      <c r="AK1459" s="68"/>
      <c r="AL1459" s="68"/>
      <c r="AM1459" s="68"/>
      <c r="AN1459" s="68"/>
      <c r="AO1459" s="70"/>
      <c r="AP1459" s="71"/>
      <c r="AQ1459" s="70"/>
      <c r="AR1459" s="72"/>
      <c r="AS1459" s="55"/>
      <c r="AT1459" s="55"/>
      <c r="AU1459" s="55"/>
      <c r="AV1459" s="78"/>
    </row>
    <row r="1460" spans="28:48" ht="14.25">
      <c r="AB1460" s="68"/>
      <c r="AC1460" s="69"/>
      <c r="AD1460" s="68"/>
      <c r="AE1460" s="69"/>
      <c r="AF1460" s="69"/>
      <c r="AG1460" s="69"/>
      <c r="AH1460" s="68"/>
      <c r="AI1460" s="68"/>
      <c r="AJ1460" s="68"/>
      <c r="AK1460" s="68"/>
      <c r="AL1460" s="68"/>
      <c r="AM1460" s="68"/>
      <c r="AN1460" s="68"/>
      <c r="AO1460" s="70"/>
      <c r="AP1460" s="71"/>
      <c r="AQ1460" s="70"/>
      <c r="AR1460" s="72"/>
      <c r="AS1460" s="55"/>
      <c r="AT1460" s="55"/>
      <c r="AU1460" s="55"/>
      <c r="AV1460" s="78"/>
    </row>
    <row r="1461" spans="28:48" ht="14.25">
      <c r="AB1461" s="68"/>
      <c r="AC1461" s="69"/>
      <c r="AD1461" s="68"/>
      <c r="AE1461" s="69"/>
      <c r="AF1461" s="69"/>
      <c r="AG1461" s="69"/>
      <c r="AH1461" s="68"/>
      <c r="AI1461" s="68"/>
      <c r="AJ1461" s="68"/>
      <c r="AK1461" s="68"/>
      <c r="AL1461" s="68"/>
      <c r="AM1461" s="68"/>
      <c r="AN1461" s="68"/>
      <c r="AO1461" s="70"/>
      <c r="AP1461" s="71"/>
      <c r="AQ1461" s="70"/>
      <c r="AR1461" s="72"/>
      <c r="AS1461" s="55"/>
      <c r="AT1461" s="55"/>
      <c r="AU1461" s="55"/>
      <c r="AV1461" s="78"/>
    </row>
    <row r="1462" spans="28:48" ht="14.25">
      <c r="AB1462" s="68"/>
      <c r="AC1462" s="69"/>
      <c r="AD1462" s="68"/>
      <c r="AE1462" s="69"/>
      <c r="AF1462" s="69"/>
      <c r="AG1462" s="69"/>
      <c r="AH1462" s="68"/>
      <c r="AI1462" s="68"/>
      <c r="AJ1462" s="68"/>
      <c r="AK1462" s="68"/>
      <c r="AL1462" s="68"/>
      <c r="AM1462" s="68"/>
      <c r="AN1462" s="68"/>
      <c r="AO1462" s="70"/>
      <c r="AP1462" s="71"/>
      <c r="AQ1462" s="70"/>
      <c r="AR1462" s="72"/>
      <c r="AS1462" s="55"/>
      <c r="AT1462" s="55"/>
      <c r="AU1462" s="55"/>
      <c r="AV1462" s="78"/>
    </row>
    <row r="1463" spans="28:48" ht="14.25">
      <c r="AB1463" s="68"/>
      <c r="AC1463" s="69"/>
      <c r="AD1463" s="68"/>
      <c r="AE1463" s="69"/>
      <c r="AF1463" s="69"/>
      <c r="AG1463" s="69"/>
      <c r="AH1463" s="68"/>
      <c r="AI1463" s="68"/>
      <c r="AJ1463" s="68"/>
      <c r="AK1463" s="68"/>
      <c r="AL1463" s="68"/>
      <c r="AM1463" s="68"/>
      <c r="AN1463" s="68"/>
      <c r="AO1463" s="70"/>
      <c r="AP1463" s="71"/>
      <c r="AQ1463" s="70"/>
      <c r="AR1463" s="72"/>
      <c r="AS1463" s="55"/>
      <c r="AT1463" s="55"/>
      <c r="AU1463" s="55"/>
      <c r="AV1463" s="78"/>
    </row>
    <row r="1464" spans="28:48" ht="14.25">
      <c r="AB1464" s="68"/>
      <c r="AC1464" s="69"/>
      <c r="AD1464" s="68"/>
      <c r="AE1464" s="69"/>
      <c r="AF1464" s="69"/>
      <c r="AG1464" s="69"/>
      <c r="AH1464" s="68"/>
      <c r="AI1464" s="68"/>
      <c r="AJ1464" s="68"/>
      <c r="AK1464" s="68"/>
      <c r="AL1464" s="68"/>
      <c r="AM1464" s="68"/>
      <c r="AN1464" s="68"/>
      <c r="AO1464" s="70"/>
      <c r="AP1464" s="71"/>
      <c r="AQ1464" s="70"/>
      <c r="AR1464" s="72"/>
      <c r="AS1464" s="55"/>
      <c r="AT1464" s="55"/>
      <c r="AU1464" s="55"/>
      <c r="AV1464" s="78"/>
    </row>
    <row r="1465" spans="28:48" ht="14.25">
      <c r="AB1465" s="68"/>
      <c r="AC1465" s="69"/>
      <c r="AD1465" s="68"/>
      <c r="AE1465" s="69"/>
      <c r="AF1465" s="69"/>
      <c r="AG1465" s="69"/>
      <c r="AH1465" s="68"/>
      <c r="AI1465" s="68"/>
      <c r="AJ1465" s="68"/>
      <c r="AK1465" s="68"/>
      <c r="AL1465" s="68"/>
      <c r="AM1465" s="68"/>
      <c r="AN1465" s="68"/>
      <c r="AO1465" s="70"/>
      <c r="AP1465" s="71"/>
      <c r="AQ1465" s="70"/>
      <c r="AR1465" s="72"/>
      <c r="AS1465" s="55"/>
      <c r="AT1465" s="55"/>
      <c r="AU1465" s="55"/>
      <c r="AV1465" s="78"/>
    </row>
    <row r="1466" spans="28:48" ht="14.25">
      <c r="AB1466" s="68"/>
      <c r="AC1466" s="69"/>
      <c r="AD1466" s="68"/>
      <c r="AE1466" s="69"/>
      <c r="AF1466" s="69"/>
      <c r="AG1466" s="69"/>
      <c r="AH1466" s="68"/>
      <c r="AI1466" s="68"/>
      <c r="AJ1466" s="68"/>
      <c r="AK1466" s="68"/>
      <c r="AL1466" s="68"/>
      <c r="AM1466" s="68"/>
      <c r="AN1466" s="68"/>
      <c r="AO1466" s="70"/>
      <c r="AP1466" s="71"/>
      <c r="AQ1466" s="70"/>
      <c r="AR1466" s="72"/>
      <c r="AS1466" s="55"/>
      <c r="AT1466" s="55"/>
      <c r="AU1466" s="55"/>
      <c r="AV1466" s="78"/>
    </row>
    <row r="1467" spans="28:48" ht="14.25">
      <c r="AB1467" s="68"/>
      <c r="AC1467" s="69"/>
      <c r="AD1467" s="68"/>
      <c r="AE1467" s="69"/>
      <c r="AF1467" s="69"/>
      <c r="AG1467" s="69"/>
      <c r="AH1467" s="68"/>
      <c r="AI1467" s="68"/>
      <c r="AJ1467" s="68"/>
      <c r="AK1467" s="68"/>
      <c r="AL1467" s="68"/>
      <c r="AM1467" s="68"/>
      <c r="AN1467" s="68"/>
      <c r="AO1467" s="70"/>
      <c r="AP1467" s="71"/>
      <c r="AQ1467" s="70"/>
      <c r="AR1467" s="72"/>
      <c r="AS1467" s="55"/>
      <c r="AT1467" s="55"/>
      <c r="AU1467" s="55"/>
      <c r="AV1467" s="78"/>
    </row>
    <row r="1468" spans="28:48" ht="14.25">
      <c r="AB1468" s="68"/>
      <c r="AC1468" s="69"/>
      <c r="AD1468" s="68"/>
      <c r="AE1468" s="69"/>
      <c r="AF1468" s="69"/>
      <c r="AG1468" s="69"/>
      <c r="AH1468" s="68"/>
      <c r="AI1468" s="68"/>
      <c r="AJ1468" s="68"/>
      <c r="AK1468" s="68"/>
      <c r="AL1468" s="68"/>
      <c r="AM1468" s="68"/>
      <c r="AN1468" s="68"/>
      <c r="AO1468" s="70"/>
      <c r="AP1468" s="71"/>
      <c r="AQ1468" s="70"/>
      <c r="AR1468" s="72"/>
      <c r="AS1468" s="55"/>
      <c r="AT1468" s="55"/>
      <c r="AU1468" s="55"/>
      <c r="AV1468" s="78"/>
    </row>
    <row r="1469" spans="28:48" ht="14.25">
      <c r="AB1469" s="68"/>
      <c r="AC1469" s="69"/>
      <c r="AD1469" s="68"/>
      <c r="AE1469" s="69"/>
      <c r="AF1469" s="69"/>
      <c r="AG1469" s="69"/>
      <c r="AH1469" s="68"/>
      <c r="AI1469" s="68"/>
      <c r="AJ1469" s="68"/>
      <c r="AK1469" s="68"/>
      <c r="AL1469" s="68"/>
      <c r="AM1469" s="68"/>
      <c r="AN1469" s="68"/>
      <c r="AO1469" s="70"/>
      <c r="AP1469" s="71"/>
      <c r="AQ1469" s="70"/>
      <c r="AR1469" s="72"/>
      <c r="AS1469" s="55"/>
      <c r="AT1469" s="55"/>
      <c r="AU1469" s="55"/>
      <c r="AV1469" s="78"/>
    </row>
    <row r="1470" spans="28:48" ht="14.25">
      <c r="AB1470" s="68"/>
      <c r="AC1470" s="69"/>
      <c r="AD1470" s="68"/>
      <c r="AE1470" s="69"/>
      <c r="AF1470" s="69"/>
      <c r="AG1470" s="69"/>
      <c r="AH1470" s="68"/>
      <c r="AI1470" s="68"/>
      <c r="AJ1470" s="68"/>
      <c r="AK1470" s="68"/>
      <c r="AL1470" s="68"/>
      <c r="AM1470" s="68"/>
      <c r="AN1470" s="68"/>
      <c r="AO1470" s="70"/>
      <c r="AP1470" s="71"/>
      <c r="AQ1470" s="70"/>
      <c r="AR1470" s="72"/>
      <c r="AS1470" s="55"/>
      <c r="AT1470" s="55"/>
      <c r="AU1470" s="55"/>
      <c r="AV1470" s="78"/>
    </row>
    <row r="1471" spans="28:48" ht="14.25">
      <c r="AB1471" s="68"/>
      <c r="AC1471" s="69"/>
      <c r="AD1471" s="68"/>
      <c r="AE1471" s="69"/>
      <c r="AF1471" s="69"/>
      <c r="AG1471" s="69"/>
      <c r="AH1471" s="68"/>
      <c r="AI1471" s="68"/>
      <c r="AJ1471" s="68"/>
      <c r="AK1471" s="68"/>
      <c r="AL1471" s="68"/>
      <c r="AM1471" s="68"/>
      <c r="AN1471" s="68"/>
      <c r="AO1471" s="70"/>
      <c r="AP1471" s="71"/>
      <c r="AQ1471" s="70"/>
      <c r="AR1471" s="72"/>
      <c r="AS1471" s="55"/>
      <c r="AT1471" s="55"/>
      <c r="AU1471" s="55"/>
      <c r="AV1471" s="78"/>
    </row>
    <row r="1472" spans="28:48" ht="14.25">
      <c r="AB1472" s="68"/>
      <c r="AC1472" s="69"/>
      <c r="AD1472" s="68"/>
      <c r="AE1472" s="69"/>
      <c r="AF1472" s="69"/>
      <c r="AG1472" s="69"/>
      <c r="AH1472" s="68"/>
      <c r="AI1472" s="68"/>
      <c r="AJ1472" s="68"/>
      <c r="AK1472" s="68"/>
      <c r="AL1472" s="68"/>
      <c r="AM1472" s="68"/>
      <c r="AN1472" s="68"/>
      <c r="AO1472" s="70"/>
      <c r="AP1472" s="71"/>
      <c r="AQ1472" s="70"/>
      <c r="AR1472" s="72"/>
      <c r="AS1472" s="55"/>
      <c r="AT1472" s="55"/>
      <c r="AU1472" s="55"/>
      <c r="AV1472" s="78"/>
    </row>
    <row r="1473" spans="28:48" ht="14.25">
      <c r="AB1473" s="68"/>
      <c r="AC1473" s="69"/>
      <c r="AD1473" s="68"/>
      <c r="AE1473" s="69"/>
      <c r="AF1473" s="69"/>
      <c r="AG1473" s="69"/>
      <c r="AH1473" s="68"/>
      <c r="AI1473" s="68"/>
      <c r="AJ1473" s="68"/>
      <c r="AK1473" s="68"/>
      <c r="AL1473" s="68"/>
      <c r="AM1473" s="68"/>
      <c r="AN1473" s="68"/>
      <c r="AO1473" s="70"/>
      <c r="AP1473" s="71"/>
      <c r="AQ1473" s="70"/>
      <c r="AR1473" s="72"/>
      <c r="AS1473" s="55"/>
      <c r="AT1473" s="55"/>
      <c r="AU1473" s="55"/>
      <c r="AV1473" s="78"/>
    </row>
    <row r="1474" spans="28:48" ht="14.25">
      <c r="AB1474" s="68"/>
      <c r="AC1474" s="69"/>
      <c r="AD1474" s="68"/>
      <c r="AE1474" s="69"/>
      <c r="AF1474" s="69"/>
      <c r="AG1474" s="69"/>
      <c r="AH1474" s="68"/>
      <c r="AI1474" s="68"/>
      <c r="AJ1474" s="68"/>
      <c r="AK1474" s="68"/>
      <c r="AL1474" s="68"/>
      <c r="AM1474" s="68"/>
      <c r="AN1474" s="68"/>
      <c r="AO1474" s="70"/>
      <c r="AP1474" s="71"/>
      <c r="AQ1474" s="70"/>
      <c r="AR1474" s="72"/>
      <c r="AS1474" s="55"/>
      <c r="AT1474" s="55"/>
      <c r="AU1474" s="55"/>
      <c r="AV1474" s="78"/>
    </row>
    <row r="1475" spans="28:48" ht="14.25">
      <c r="AB1475" s="68"/>
      <c r="AC1475" s="69"/>
      <c r="AD1475" s="68"/>
      <c r="AE1475" s="69"/>
      <c r="AF1475" s="69"/>
      <c r="AG1475" s="69"/>
      <c r="AH1475" s="68"/>
      <c r="AI1475" s="68"/>
      <c r="AJ1475" s="68"/>
      <c r="AK1475" s="68"/>
      <c r="AL1475" s="68"/>
      <c r="AM1475" s="68"/>
      <c r="AN1475" s="68"/>
      <c r="AO1475" s="70"/>
      <c r="AP1475" s="71"/>
      <c r="AQ1475" s="70"/>
      <c r="AR1475" s="72"/>
      <c r="AS1475" s="55"/>
      <c r="AT1475" s="55"/>
      <c r="AU1475" s="55"/>
      <c r="AV1475" s="78"/>
    </row>
    <row r="1476" spans="28:48" ht="14.25">
      <c r="AB1476" s="68"/>
      <c r="AC1476" s="69"/>
      <c r="AD1476" s="68"/>
      <c r="AE1476" s="69"/>
      <c r="AF1476" s="69"/>
      <c r="AG1476" s="69"/>
      <c r="AH1476" s="68"/>
      <c r="AI1476" s="68"/>
      <c r="AJ1476" s="68"/>
      <c r="AK1476" s="68"/>
      <c r="AL1476" s="68"/>
      <c r="AM1476" s="68"/>
      <c r="AN1476" s="68"/>
      <c r="AO1476" s="70"/>
      <c r="AP1476" s="71"/>
      <c r="AQ1476" s="70"/>
      <c r="AR1476" s="72"/>
      <c r="AS1476" s="55"/>
      <c r="AT1476" s="55"/>
      <c r="AU1476" s="55"/>
      <c r="AV1476" s="78"/>
    </row>
    <row r="1477" spans="28:48" ht="14.25">
      <c r="AB1477" s="68"/>
      <c r="AC1477" s="69"/>
      <c r="AD1477" s="68"/>
      <c r="AE1477" s="69"/>
      <c r="AF1477" s="69"/>
      <c r="AG1477" s="69"/>
      <c r="AH1477" s="68"/>
      <c r="AI1477" s="68"/>
      <c r="AJ1477" s="68"/>
      <c r="AK1477" s="68"/>
      <c r="AL1477" s="68"/>
      <c r="AM1477" s="68"/>
      <c r="AN1477" s="68"/>
      <c r="AO1477" s="70"/>
      <c r="AP1477" s="71"/>
      <c r="AQ1477" s="70"/>
      <c r="AR1477" s="72"/>
      <c r="AS1477" s="55"/>
      <c r="AT1477" s="55"/>
      <c r="AU1477" s="55"/>
      <c r="AV1477" s="78"/>
    </row>
    <row r="1478" spans="28:48" ht="14.25">
      <c r="AB1478" s="68"/>
      <c r="AC1478" s="69"/>
      <c r="AD1478" s="68"/>
      <c r="AE1478" s="69"/>
      <c r="AF1478" s="69"/>
      <c r="AG1478" s="69"/>
      <c r="AH1478" s="68"/>
      <c r="AI1478" s="68"/>
      <c r="AJ1478" s="68"/>
      <c r="AK1478" s="68"/>
      <c r="AL1478" s="68"/>
      <c r="AM1478" s="68"/>
      <c r="AN1478" s="68"/>
      <c r="AO1478" s="70"/>
      <c r="AP1478" s="71"/>
      <c r="AQ1478" s="70"/>
      <c r="AR1478" s="72"/>
      <c r="AS1478" s="55"/>
      <c r="AT1478" s="55"/>
      <c r="AU1478" s="55"/>
      <c r="AV1478" s="78"/>
    </row>
    <row r="1479" spans="28:48" ht="14.25">
      <c r="AB1479" s="68"/>
      <c r="AC1479" s="69"/>
      <c r="AD1479" s="68"/>
      <c r="AE1479" s="69"/>
      <c r="AF1479" s="69"/>
      <c r="AG1479" s="69"/>
      <c r="AH1479" s="68"/>
      <c r="AI1479" s="68"/>
      <c r="AJ1479" s="68"/>
      <c r="AK1479" s="68"/>
      <c r="AL1479" s="68"/>
      <c r="AM1479" s="68"/>
      <c r="AN1479" s="68"/>
      <c r="AO1479" s="70"/>
      <c r="AP1479" s="71"/>
      <c r="AQ1479" s="70"/>
      <c r="AR1479" s="72"/>
      <c r="AS1479" s="55"/>
      <c r="AT1479" s="55"/>
      <c r="AU1479" s="55"/>
      <c r="AV1479" s="78"/>
    </row>
    <row r="1480" spans="28:48" ht="14.25">
      <c r="AB1480" s="68"/>
      <c r="AC1480" s="69"/>
      <c r="AD1480" s="68"/>
      <c r="AE1480" s="69"/>
      <c r="AF1480" s="69"/>
      <c r="AG1480" s="69"/>
      <c r="AH1480" s="68"/>
      <c r="AI1480" s="68"/>
      <c r="AJ1480" s="68"/>
      <c r="AK1480" s="68"/>
      <c r="AL1480" s="68"/>
      <c r="AM1480" s="68"/>
      <c r="AN1480" s="68"/>
      <c r="AO1480" s="70"/>
      <c r="AP1480" s="71"/>
      <c r="AQ1480" s="70"/>
      <c r="AR1480" s="72"/>
      <c r="AS1480" s="55"/>
      <c r="AT1480" s="55"/>
      <c r="AU1480" s="55"/>
      <c r="AV1480" s="78"/>
    </row>
    <row r="1481" spans="28:48" ht="14.25">
      <c r="AB1481" s="68"/>
      <c r="AC1481" s="69"/>
      <c r="AD1481" s="68"/>
      <c r="AE1481" s="69"/>
      <c r="AF1481" s="69"/>
      <c r="AG1481" s="69"/>
      <c r="AH1481" s="68"/>
      <c r="AI1481" s="68"/>
      <c r="AJ1481" s="68"/>
      <c r="AK1481" s="68"/>
      <c r="AL1481" s="68"/>
      <c r="AM1481" s="68"/>
      <c r="AN1481" s="68"/>
      <c r="AO1481" s="70"/>
      <c r="AP1481" s="71"/>
      <c r="AQ1481" s="70"/>
      <c r="AR1481" s="72"/>
      <c r="AS1481" s="55"/>
      <c r="AT1481" s="55"/>
      <c r="AU1481" s="55"/>
      <c r="AV1481" s="78"/>
    </row>
    <row r="1482" spans="28:48" ht="14.25">
      <c r="AB1482" s="68"/>
      <c r="AC1482" s="69"/>
      <c r="AD1482" s="68"/>
      <c r="AE1482" s="69"/>
      <c r="AF1482" s="69"/>
      <c r="AG1482" s="69"/>
      <c r="AH1482" s="68"/>
      <c r="AI1482" s="68"/>
      <c r="AJ1482" s="68"/>
      <c r="AK1482" s="68"/>
      <c r="AL1482" s="68"/>
      <c r="AM1482" s="68"/>
      <c r="AN1482" s="68"/>
      <c r="AO1482" s="70"/>
      <c r="AP1482" s="71"/>
      <c r="AQ1482" s="70"/>
      <c r="AR1482" s="72"/>
      <c r="AS1482" s="55"/>
      <c r="AT1482" s="55"/>
      <c r="AU1482" s="55"/>
      <c r="AV1482" s="78"/>
    </row>
    <row r="1483" spans="28:48" ht="14.25">
      <c r="AB1483" s="68"/>
      <c r="AC1483" s="69"/>
      <c r="AD1483" s="68"/>
      <c r="AE1483" s="69"/>
      <c r="AF1483" s="69"/>
      <c r="AG1483" s="69"/>
      <c r="AH1483" s="68"/>
      <c r="AI1483" s="68"/>
      <c r="AJ1483" s="68"/>
      <c r="AK1483" s="68"/>
      <c r="AL1483" s="68"/>
      <c r="AM1483" s="68"/>
      <c r="AN1483" s="68"/>
      <c r="AO1483" s="70"/>
      <c r="AP1483" s="71"/>
      <c r="AQ1483" s="70"/>
      <c r="AR1483" s="72"/>
      <c r="AS1483" s="55"/>
      <c r="AT1483" s="55"/>
      <c r="AU1483" s="55"/>
      <c r="AV1483" s="78"/>
    </row>
    <row r="1484" spans="28:48" ht="14.25">
      <c r="AB1484" s="68"/>
      <c r="AC1484" s="69"/>
      <c r="AD1484" s="68"/>
      <c r="AE1484" s="69"/>
      <c r="AF1484" s="69"/>
      <c r="AG1484" s="69"/>
      <c r="AH1484" s="68"/>
      <c r="AI1484" s="68"/>
      <c r="AJ1484" s="68"/>
      <c r="AK1484" s="68"/>
      <c r="AL1484" s="68"/>
      <c r="AM1484" s="68"/>
      <c r="AN1484" s="68"/>
      <c r="AO1484" s="70"/>
      <c r="AP1484" s="71"/>
      <c r="AQ1484" s="70"/>
      <c r="AR1484" s="72"/>
      <c r="AS1484" s="55"/>
      <c r="AT1484" s="55"/>
      <c r="AU1484" s="55"/>
      <c r="AV1484" s="78"/>
    </row>
    <row r="1485" spans="28:48" ht="14.25">
      <c r="AB1485" s="68"/>
      <c r="AC1485" s="69"/>
      <c r="AD1485" s="68"/>
      <c r="AE1485" s="69"/>
      <c r="AF1485" s="69"/>
      <c r="AG1485" s="69"/>
      <c r="AH1485" s="68"/>
      <c r="AI1485" s="68"/>
      <c r="AJ1485" s="68"/>
      <c r="AK1485" s="68"/>
      <c r="AL1485" s="68"/>
      <c r="AM1485" s="68"/>
      <c r="AN1485" s="68"/>
      <c r="AO1485" s="70"/>
      <c r="AP1485" s="71"/>
      <c r="AQ1485" s="70"/>
      <c r="AR1485" s="72"/>
      <c r="AS1485" s="55"/>
      <c r="AT1485" s="55"/>
      <c r="AU1485" s="55"/>
      <c r="AV1485" s="78"/>
    </row>
    <row r="1486" spans="28:48" ht="14.25">
      <c r="AB1486" s="68"/>
      <c r="AC1486" s="69"/>
      <c r="AD1486" s="68"/>
      <c r="AE1486" s="69"/>
      <c r="AF1486" s="69"/>
      <c r="AG1486" s="69"/>
      <c r="AH1486" s="68"/>
      <c r="AI1486" s="68"/>
      <c r="AJ1486" s="68"/>
      <c r="AK1486" s="68"/>
      <c r="AL1486" s="68"/>
      <c r="AM1486" s="68"/>
      <c r="AN1486" s="68"/>
      <c r="AO1486" s="70"/>
      <c r="AP1486" s="71"/>
      <c r="AQ1486" s="70"/>
      <c r="AR1486" s="72"/>
      <c r="AS1486" s="55"/>
      <c r="AT1486" s="55"/>
      <c r="AU1486" s="55"/>
      <c r="AV1486" s="78"/>
    </row>
    <row r="1487" spans="28:48" ht="14.25">
      <c r="AB1487" s="68"/>
      <c r="AC1487" s="69"/>
      <c r="AD1487" s="68"/>
      <c r="AE1487" s="69"/>
      <c r="AF1487" s="69"/>
      <c r="AG1487" s="69"/>
      <c r="AH1487" s="68"/>
      <c r="AI1487" s="68"/>
      <c r="AJ1487" s="68"/>
      <c r="AK1487" s="68"/>
      <c r="AL1487" s="68"/>
      <c r="AM1487" s="68"/>
      <c r="AN1487" s="68"/>
      <c r="AO1487" s="70"/>
      <c r="AP1487" s="71"/>
      <c r="AQ1487" s="70"/>
      <c r="AR1487" s="72"/>
      <c r="AS1487" s="55"/>
      <c r="AT1487" s="55"/>
      <c r="AU1487" s="55"/>
      <c r="AV1487" s="78"/>
    </row>
    <row r="1488" spans="28:48" ht="14.25">
      <c r="AB1488" s="68"/>
      <c r="AC1488" s="69"/>
      <c r="AD1488" s="68"/>
      <c r="AE1488" s="69"/>
      <c r="AF1488" s="69"/>
      <c r="AG1488" s="69"/>
      <c r="AH1488" s="68"/>
      <c r="AI1488" s="68"/>
      <c r="AJ1488" s="68"/>
      <c r="AK1488" s="68"/>
      <c r="AL1488" s="68"/>
      <c r="AM1488" s="68"/>
      <c r="AN1488" s="68"/>
      <c r="AO1488" s="70"/>
      <c r="AP1488" s="71"/>
      <c r="AQ1488" s="70"/>
      <c r="AR1488" s="72"/>
      <c r="AS1488" s="55"/>
      <c r="AT1488" s="55"/>
      <c r="AU1488" s="55"/>
      <c r="AV1488" s="78"/>
    </row>
    <row r="1489" spans="28:48" ht="14.25">
      <c r="AB1489" s="68"/>
      <c r="AC1489" s="69"/>
      <c r="AD1489" s="68"/>
      <c r="AE1489" s="69"/>
      <c r="AF1489" s="69"/>
      <c r="AG1489" s="69"/>
      <c r="AH1489" s="68"/>
      <c r="AI1489" s="68"/>
      <c r="AJ1489" s="68"/>
      <c r="AK1489" s="68"/>
      <c r="AL1489" s="68"/>
      <c r="AM1489" s="68"/>
      <c r="AN1489" s="68"/>
      <c r="AO1489" s="70"/>
      <c r="AP1489" s="71"/>
      <c r="AQ1489" s="70"/>
      <c r="AR1489" s="72"/>
      <c r="AS1489" s="55"/>
      <c r="AT1489" s="55"/>
      <c r="AU1489" s="55"/>
      <c r="AV1489" s="78"/>
    </row>
    <row r="1490" spans="28:48" ht="14.25">
      <c r="AB1490" s="68"/>
      <c r="AC1490" s="69"/>
      <c r="AD1490" s="68"/>
      <c r="AE1490" s="69"/>
      <c r="AF1490" s="69"/>
      <c r="AG1490" s="69"/>
      <c r="AH1490" s="68"/>
      <c r="AI1490" s="68"/>
      <c r="AJ1490" s="68"/>
      <c r="AK1490" s="68"/>
      <c r="AL1490" s="68"/>
      <c r="AM1490" s="68"/>
      <c r="AN1490" s="68"/>
      <c r="AO1490" s="70"/>
      <c r="AP1490" s="71"/>
      <c r="AQ1490" s="70"/>
      <c r="AR1490" s="72"/>
      <c r="AS1490" s="55"/>
      <c r="AT1490" s="55"/>
      <c r="AU1490" s="55"/>
      <c r="AV1490" s="78"/>
    </row>
    <row r="1491" spans="28:48" ht="14.25">
      <c r="AB1491" s="68"/>
      <c r="AC1491" s="69"/>
      <c r="AD1491" s="68"/>
      <c r="AE1491" s="69"/>
      <c r="AF1491" s="69"/>
      <c r="AG1491" s="69"/>
      <c r="AH1491" s="68"/>
      <c r="AI1491" s="68"/>
      <c r="AJ1491" s="68"/>
      <c r="AK1491" s="68"/>
      <c r="AL1491" s="68"/>
      <c r="AM1491" s="68"/>
      <c r="AN1491" s="68"/>
      <c r="AO1491" s="70"/>
      <c r="AP1491" s="71"/>
      <c r="AQ1491" s="70"/>
      <c r="AR1491" s="72"/>
      <c r="AS1491" s="55"/>
      <c r="AT1491" s="55"/>
      <c r="AU1491" s="55"/>
      <c r="AV1491" s="78"/>
    </row>
    <row r="1492" spans="28:48" ht="14.25">
      <c r="AB1492" s="68"/>
      <c r="AC1492" s="69"/>
      <c r="AD1492" s="68"/>
      <c r="AE1492" s="69"/>
      <c r="AF1492" s="69"/>
      <c r="AG1492" s="69"/>
      <c r="AH1492" s="68"/>
      <c r="AI1492" s="68"/>
      <c r="AJ1492" s="68"/>
      <c r="AK1492" s="68"/>
      <c r="AL1492" s="68"/>
      <c r="AM1492" s="68"/>
      <c r="AN1492" s="68"/>
      <c r="AO1492" s="70"/>
      <c r="AP1492" s="71"/>
      <c r="AQ1492" s="70"/>
      <c r="AR1492" s="72"/>
      <c r="AS1492" s="55"/>
      <c r="AT1492" s="55"/>
      <c r="AU1492" s="55"/>
      <c r="AV1492" s="78"/>
    </row>
    <row r="1493" spans="28:48" ht="14.25">
      <c r="AB1493" s="68"/>
      <c r="AC1493" s="69"/>
      <c r="AD1493" s="68"/>
      <c r="AE1493" s="69"/>
      <c r="AF1493" s="69"/>
      <c r="AG1493" s="69"/>
      <c r="AH1493" s="68"/>
      <c r="AI1493" s="68"/>
      <c r="AJ1493" s="68"/>
      <c r="AK1493" s="68"/>
      <c r="AL1493" s="68"/>
      <c r="AM1493" s="68"/>
      <c r="AN1493" s="68"/>
      <c r="AO1493" s="70"/>
      <c r="AP1493" s="71"/>
      <c r="AQ1493" s="70"/>
      <c r="AR1493" s="72"/>
      <c r="AS1493" s="55"/>
      <c r="AT1493" s="55"/>
      <c r="AU1493" s="55"/>
      <c r="AV1493" s="78"/>
    </row>
    <row r="1494" spans="28:48" ht="14.25">
      <c r="AB1494" s="68"/>
      <c r="AC1494" s="69"/>
      <c r="AD1494" s="68"/>
      <c r="AE1494" s="69"/>
      <c r="AF1494" s="69"/>
      <c r="AG1494" s="69"/>
      <c r="AH1494" s="68"/>
      <c r="AI1494" s="68"/>
      <c r="AJ1494" s="68"/>
      <c r="AK1494" s="68"/>
      <c r="AL1494" s="68"/>
      <c r="AM1494" s="68"/>
      <c r="AN1494" s="68"/>
      <c r="AO1494" s="70"/>
      <c r="AP1494" s="71"/>
      <c r="AQ1494" s="70"/>
      <c r="AR1494" s="72"/>
      <c r="AS1494" s="55"/>
      <c r="AT1494" s="55"/>
      <c r="AU1494" s="55"/>
      <c r="AV1494" s="78"/>
    </row>
    <row r="1495" spans="28:48" ht="14.25">
      <c r="AB1495" s="68"/>
      <c r="AC1495" s="69"/>
      <c r="AD1495" s="68"/>
      <c r="AE1495" s="69"/>
      <c r="AF1495" s="69"/>
      <c r="AG1495" s="69"/>
      <c r="AH1495" s="68"/>
      <c r="AI1495" s="68"/>
      <c r="AJ1495" s="68"/>
      <c r="AK1495" s="68"/>
      <c r="AL1495" s="68"/>
      <c r="AM1495" s="68"/>
      <c r="AN1495" s="68"/>
      <c r="AO1495" s="70"/>
      <c r="AP1495" s="71"/>
      <c r="AQ1495" s="70"/>
      <c r="AR1495" s="72"/>
      <c r="AS1495" s="55"/>
      <c r="AT1495" s="55"/>
      <c r="AU1495" s="55"/>
      <c r="AV1495" s="78"/>
    </row>
    <row r="1496" spans="28:48" ht="14.25">
      <c r="AB1496" s="68"/>
      <c r="AC1496" s="69"/>
      <c r="AD1496" s="68"/>
      <c r="AE1496" s="69"/>
      <c r="AF1496" s="69"/>
      <c r="AG1496" s="69"/>
      <c r="AH1496" s="68"/>
      <c r="AI1496" s="68"/>
      <c r="AJ1496" s="68"/>
      <c r="AK1496" s="68"/>
      <c r="AL1496" s="68"/>
      <c r="AM1496" s="68"/>
      <c r="AN1496" s="68"/>
      <c r="AO1496" s="70"/>
      <c r="AP1496" s="71"/>
      <c r="AQ1496" s="70"/>
      <c r="AR1496" s="72"/>
      <c r="AS1496" s="55"/>
      <c r="AT1496" s="55"/>
      <c r="AU1496" s="55"/>
      <c r="AV1496" s="78"/>
    </row>
    <row r="1497" spans="28:48" ht="14.25">
      <c r="AB1497" s="68"/>
      <c r="AC1497" s="69"/>
      <c r="AD1497" s="68"/>
      <c r="AE1497" s="69"/>
      <c r="AF1497" s="69"/>
      <c r="AG1497" s="69"/>
      <c r="AH1497" s="68"/>
      <c r="AI1497" s="68"/>
      <c r="AJ1497" s="68"/>
      <c r="AK1497" s="68"/>
      <c r="AL1497" s="68"/>
      <c r="AM1497" s="68"/>
      <c r="AN1497" s="68"/>
      <c r="AO1497" s="70"/>
      <c r="AP1497" s="71"/>
      <c r="AQ1497" s="70"/>
      <c r="AR1497" s="72"/>
      <c r="AS1497" s="55"/>
      <c r="AT1497" s="55"/>
      <c r="AU1497" s="55"/>
      <c r="AV1497" s="78"/>
    </row>
    <row r="1498" spans="28:48" ht="14.25">
      <c r="AB1498" s="68"/>
      <c r="AC1498" s="69"/>
      <c r="AD1498" s="68"/>
      <c r="AE1498" s="69"/>
      <c r="AF1498" s="69"/>
      <c r="AG1498" s="69"/>
      <c r="AH1498" s="68"/>
      <c r="AI1498" s="68"/>
      <c r="AJ1498" s="68"/>
      <c r="AK1498" s="68"/>
      <c r="AL1498" s="68"/>
      <c r="AM1498" s="68"/>
      <c r="AN1498" s="68"/>
      <c r="AO1498" s="70"/>
      <c r="AP1498" s="71"/>
      <c r="AQ1498" s="70"/>
      <c r="AR1498" s="72"/>
      <c r="AS1498" s="55"/>
      <c r="AT1498" s="55"/>
      <c r="AU1498" s="55"/>
      <c r="AV1498" s="78"/>
    </row>
    <row r="1499" spans="28:48" ht="14.25">
      <c r="AB1499" s="68"/>
      <c r="AC1499" s="69"/>
      <c r="AD1499" s="68"/>
      <c r="AE1499" s="69"/>
      <c r="AF1499" s="69"/>
      <c r="AG1499" s="69"/>
      <c r="AH1499" s="68"/>
      <c r="AI1499" s="68"/>
      <c r="AJ1499" s="68"/>
      <c r="AK1499" s="68"/>
      <c r="AL1499" s="68"/>
      <c r="AM1499" s="68"/>
      <c r="AN1499" s="68"/>
      <c r="AO1499" s="70"/>
      <c r="AP1499" s="71"/>
      <c r="AQ1499" s="70"/>
      <c r="AR1499" s="72"/>
      <c r="AS1499" s="55"/>
      <c r="AT1499" s="55"/>
      <c r="AU1499" s="55"/>
      <c r="AV1499" s="78"/>
    </row>
    <row r="1500" spans="28:48" ht="14.25">
      <c r="AB1500" s="68"/>
      <c r="AC1500" s="69"/>
      <c r="AD1500" s="68"/>
      <c r="AE1500" s="69"/>
      <c r="AF1500" s="69"/>
      <c r="AG1500" s="69"/>
      <c r="AH1500" s="68"/>
      <c r="AI1500" s="68"/>
      <c r="AJ1500" s="68"/>
      <c r="AK1500" s="68"/>
      <c r="AL1500" s="68"/>
      <c r="AM1500" s="68"/>
      <c r="AN1500" s="68"/>
      <c r="AO1500" s="70"/>
      <c r="AP1500" s="71"/>
      <c r="AQ1500" s="70"/>
      <c r="AR1500" s="72"/>
      <c r="AS1500" s="55"/>
      <c r="AT1500" s="55"/>
      <c r="AU1500" s="55"/>
      <c r="AV1500" s="78"/>
    </row>
    <row r="1501" spans="28:48" ht="14.25">
      <c r="AB1501" s="68"/>
      <c r="AC1501" s="69"/>
      <c r="AD1501" s="68"/>
      <c r="AE1501" s="69"/>
      <c r="AF1501" s="69"/>
      <c r="AG1501" s="69"/>
      <c r="AH1501" s="68"/>
      <c r="AI1501" s="68"/>
      <c r="AJ1501" s="68"/>
      <c r="AK1501" s="68"/>
      <c r="AL1501" s="68"/>
      <c r="AM1501" s="68"/>
      <c r="AN1501" s="68"/>
      <c r="AO1501" s="70"/>
      <c r="AP1501" s="71"/>
      <c r="AQ1501" s="70"/>
      <c r="AR1501" s="72"/>
      <c r="AS1501" s="55"/>
      <c r="AT1501" s="55"/>
      <c r="AU1501" s="55"/>
      <c r="AV1501" s="78"/>
    </row>
    <row r="1502" spans="28:48" ht="14.25">
      <c r="AB1502" s="68"/>
      <c r="AC1502" s="69"/>
      <c r="AD1502" s="68"/>
      <c r="AE1502" s="69"/>
      <c r="AF1502" s="69"/>
      <c r="AG1502" s="69"/>
      <c r="AH1502" s="68"/>
      <c r="AI1502" s="68"/>
      <c r="AJ1502" s="68"/>
      <c r="AK1502" s="68"/>
      <c r="AL1502" s="68"/>
      <c r="AM1502" s="68"/>
      <c r="AN1502" s="68"/>
      <c r="AO1502" s="70"/>
      <c r="AP1502" s="71"/>
      <c r="AQ1502" s="70"/>
      <c r="AR1502" s="72"/>
      <c r="AS1502" s="55"/>
      <c r="AT1502" s="55"/>
      <c r="AU1502" s="55"/>
      <c r="AV1502" s="78"/>
    </row>
    <row r="1503" spans="28:48" ht="14.25">
      <c r="AB1503" s="68"/>
      <c r="AC1503" s="69"/>
      <c r="AD1503" s="68"/>
      <c r="AE1503" s="69"/>
      <c r="AF1503" s="69"/>
      <c r="AG1503" s="69"/>
      <c r="AH1503" s="68"/>
      <c r="AI1503" s="68"/>
      <c r="AJ1503" s="68"/>
      <c r="AK1503" s="68"/>
      <c r="AL1503" s="68"/>
      <c r="AM1503" s="68"/>
      <c r="AN1503" s="68"/>
      <c r="AO1503" s="70"/>
      <c r="AP1503" s="71"/>
      <c r="AQ1503" s="70"/>
      <c r="AR1503" s="72"/>
      <c r="AS1503" s="55"/>
      <c r="AT1503" s="55"/>
      <c r="AU1503" s="55"/>
      <c r="AV1503" s="78"/>
    </row>
    <row r="1504" spans="28:48" ht="14.25">
      <c r="AB1504" s="68"/>
      <c r="AC1504" s="69"/>
      <c r="AD1504" s="68"/>
      <c r="AE1504" s="69"/>
      <c r="AF1504" s="69"/>
      <c r="AG1504" s="69"/>
      <c r="AH1504" s="68"/>
      <c r="AI1504" s="68"/>
      <c r="AJ1504" s="68"/>
      <c r="AK1504" s="68"/>
      <c r="AL1504" s="68"/>
      <c r="AM1504" s="68"/>
      <c r="AN1504" s="68"/>
      <c r="AO1504" s="70"/>
      <c r="AP1504" s="71"/>
      <c r="AQ1504" s="70"/>
      <c r="AR1504" s="72"/>
      <c r="AS1504" s="55"/>
      <c r="AT1504" s="55"/>
      <c r="AU1504" s="55"/>
      <c r="AV1504" s="78"/>
    </row>
    <row r="1505" spans="28:48" ht="14.25">
      <c r="AB1505" s="68"/>
      <c r="AC1505" s="69"/>
      <c r="AD1505" s="68"/>
      <c r="AE1505" s="69"/>
      <c r="AF1505" s="69"/>
      <c r="AG1505" s="69"/>
      <c r="AH1505" s="68"/>
      <c r="AI1505" s="68"/>
      <c r="AJ1505" s="68"/>
      <c r="AK1505" s="68"/>
      <c r="AL1505" s="68"/>
      <c r="AM1505" s="68"/>
      <c r="AN1505" s="68"/>
      <c r="AO1505" s="70"/>
      <c r="AP1505" s="71"/>
      <c r="AQ1505" s="70"/>
      <c r="AR1505" s="72"/>
      <c r="AS1505" s="55"/>
      <c r="AT1505" s="55"/>
      <c r="AU1505" s="55"/>
      <c r="AV1505" s="78"/>
    </row>
    <row r="1506" spans="28:48" ht="14.25">
      <c r="AB1506" s="68"/>
      <c r="AC1506" s="69"/>
      <c r="AD1506" s="68"/>
      <c r="AE1506" s="69"/>
      <c r="AF1506" s="69"/>
      <c r="AG1506" s="69"/>
      <c r="AH1506" s="68"/>
      <c r="AI1506" s="68"/>
      <c r="AJ1506" s="68"/>
      <c r="AK1506" s="68"/>
      <c r="AL1506" s="68"/>
      <c r="AM1506" s="68"/>
      <c r="AN1506" s="68"/>
      <c r="AO1506" s="70"/>
      <c r="AP1506" s="71"/>
      <c r="AQ1506" s="70"/>
      <c r="AR1506" s="72"/>
      <c r="AS1506" s="55"/>
      <c r="AT1506" s="55"/>
      <c r="AU1506" s="55"/>
      <c r="AV1506" s="78"/>
    </row>
    <row r="1507" spans="28:48" ht="14.25">
      <c r="AB1507" s="68"/>
      <c r="AC1507" s="69"/>
      <c r="AD1507" s="68"/>
      <c r="AE1507" s="69"/>
      <c r="AF1507" s="69"/>
      <c r="AG1507" s="69"/>
      <c r="AH1507" s="68"/>
      <c r="AI1507" s="68"/>
      <c r="AJ1507" s="68"/>
      <c r="AK1507" s="68"/>
      <c r="AL1507" s="68"/>
      <c r="AM1507" s="68"/>
      <c r="AN1507" s="68"/>
      <c r="AO1507" s="70"/>
      <c r="AP1507" s="71"/>
      <c r="AQ1507" s="70"/>
      <c r="AR1507" s="72"/>
      <c r="AS1507" s="55"/>
      <c r="AT1507" s="55"/>
      <c r="AU1507" s="55"/>
      <c r="AV1507" s="78"/>
    </row>
    <row r="1508" spans="28:48" ht="14.25">
      <c r="AB1508" s="68"/>
      <c r="AC1508" s="69"/>
      <c r="AD1508" s="68"/>
      <c r="AE1508" s="69"/>
      <c r="AF1508" s="69"/>
      <c r="AG1508" s="69"/>
      <c r="AH1508" s="68"/>
      <c r="AI1508" s="68"/>
      <c r="AJ1508" s="68"/>
      <c r="AK1508" s="68"/>
      <c r="AL1508" s="68"/>
      <c r="AM1508" s="68"/>
      <c r="AN1508" s="68"/>
      <c r="AO1508" s="70"/>
      <c r="AP1508" s="71"/>
      <c r="AQ1508" s="70"/>
      <c r="AR1508" s="72"/>
      <c r="AS1508" s="55"/>
      <c r="AT1508" s="55"/>
      <c r="AU1508" s="55"/>
      <c r="AV1508" s="78"/>
    </row>
    <row r="1509" spans="28:48" ht="14.25">
      <c r="AB1509" s="68"/>
      <c r="AC1509" s="69"/>
      <c r="AD1509" s="68"/>
      <c r="AE1509" s="69"/>
      <c r="AF1509" s="69"/>
      <c r="AG1509" s="69"/>
      <c r="AH1509" s="68"/>
      <c r="AI1509" s="68"/>
      <c r="AJ1509" s="68"/>
      <c r="AK1509" s="68"/>
      <c r="AL1509" s="68"/>
      <c r="AM1509" s="68"/>
      <c r="AN1509" s="68"/>
      <c r="AO1509" s="70"/>
      <c r="AP1509" s="71"/>
      <c r="AQ1509" s="70"/>
      <c r="AR1509" s="72"/>
      <c r="AS1509" s="55"/>
      <c r="AT1509" s="55"/>
      <c r="AU1509" s="55"/>
      <c r="AV1509" s="78"/>
    </row>
    <row r="1510" spans="28:48" ht="14.25">
      <c r="AB1510" s="68"/>
      <c r="AC1510" s="69"/>
      <c r="AD1510" s="68"/>
      <c r="AE1510" s="69"/>
      <c r="AF1510" s="69"/>
      <c r="AG1510" s="69"/>
      <c r="AH1510" s="68"/>
      <c r="AI1510" s="68"/>
      <c r="AJ1510" s="68"/>
      <c r="AK1510" s="68"/>
      <c r="AL1510" s="68"/>
      <c r="AM1510" s="68"/>
      <c r="AN1510" s="68"/>
      <c r="AO1510" s="70"/>
      <c r="AP1510" s="71"/>
      <c r="AQ1510" s="70"/>
      <c r="AR1510" s="72"/>
      <c r="AS1510" s="55"/>
      <c r="AT1510" s="55"/>
      <c r="AU1510" s="55"/>
      <c r="AV1510" s="78"/>
    </row>
    <row r="1511" spans="28:48" ht="14.25">
      <c r="AB1511" s="68"/>
      <c r="AC1511" s="69"/>
      <c r="AD1511" s="68"/>
      <c r="AE1511" s="69"/>
      <c r="AF1511" s="69"/>
      <c r="AG1511" s="69"/>
      <c r="AH1511" s="68"/>
      <c r="AI1511" s="68"/>
      <c r="AJ1511" s="68"/>
      <c r="AK1511" s="68"/>
      <c r="AL1511" s="68"/>
      <c r="AM1511" s="68"/>
      <c r="AN1511" s="68"/>
      <c r="AO1511" s="70"/>
      <c r="AP1511" s="71"/>
      <c r="AQ1511" s="70"/>
      <c r="AR1511" s="72"/>
      <c r="AS1511" s="55"/>
      <c r="AT1511" s="55"/>
      <c r="AU1511" s="55"/>
      <c r="AV1511" s="78"/>
    </row>
    <row r="1512" spans="28:48" ht="14.25">
      <c r="AB1512" s="68"/>
      <c r="AC1512" s="69"/>
      <c r="AD1512" s="68"/>
      <c r="AE1512" s="69"/>
      <c r="AF1512" s="69"/>
      <c r="AG1512" s="69"/>
      <c r="AH1512" s="68"/>
      <c r="AI1512" s="68"/>
      <c r="AJ1512" s="68"/>
      <c r="AK1512" s="68"/>
      <c r="AL1512" s="68"/>
      <c r="AM1512" s="68"/>
      <c r="AN1512" s="68"/>
      <c r="AO1512" s="70"/>
      <c r="AP1512" s="71"/>
      <c r="AQ1512" s="70"/>
      <c r="AR1512" s="72"/>
      <c r="AS1512" s="55"/>
      <c r="AT1512" s="55"/>
      <c r="AU1512" s="55"/>
      <c r="AV1512" s="78"/>
    </row>
    <row r="1513" spans="28:48" ht="14.25">
      <c r="AB1513" s="68"/>
      <c r="AC1513" s="69"/>
      <c r="AD1513" s="68"/>
      <c r="AE1513" s="69"/>
      <c r="AF1513" s="69"/>
      <c r="AG1513" s="69"/>
      <c r="AH1513" s="68"/>
      <c r="AI1513" s="68"/>
      <c r="AJ1513" s="68"/>
      <c r="AK1513" s="68"/>
      <c r="AL1513" s="68"/>
      <c r="AM1513" s="68"/>
      <c r="AN1513" s="68"/>
      <c r="AO1513" s="70"/>
      <c r="AP1513" s="71"/>
      <c r="AQ1513" s="70"/>
      <c r="AR1513" s="72"/>
      <c r="AS1513" s="55"/>
      <c r="AT1513" s="55"/>
      <c r="AU1513" s="55"/>
      <c r="AV1513" s="78"/>
    </row>
    <row r="1514" spans="28:48" ht="14.25">
      <c r="AB1514" s="68"/>
      <c r="AC1514" s="69"/>
      <c r="AD1514" s="68"/>
      <c r="AE1514" s="69"/>
      <c r="AF1514" s="69"/>
      <c r="AG1514" s="69"/>
      <c r="AH1514" s="68"/>
      <c r="AI1514" s="68"/>
      <c r="AJ1514" s="68"/>
      <c r="AK1514" s="68"/>
      <c r="AL1514" s="68"/>
      <c r="AM1514" s="68"/>
      <c r="AN1514" s="68"/>
      <c r="AO1514" s="70"/>
      <c r="AP1514" s="71"/>
      <c r="AQ1514" s="70"/>
      <c r="AR1514" s="72"/>
      <c r="AS1514" s="55"/>
      <c r="AT1514" s="55"/>
      <c r="AU1514" s="55"/>
      <c r="AV1514" s="78"/>
    </row>
    <row r="1515" spans="28:48" ht="14.25">
      <c r="AB1515" s="68"/>
      <c r="AC1515" s="69"/>
      <c r="AD1515" s="68"/>
      <c r="AE1515" s="69"/>
      <c r="AF1515" s="69"/>
      <c r="AG1515" s="69"/>
      <c r="AH1515" s="68"/>
      <c r="AI1515" s="68"/>
      <c r="AJ1515" s="68"/>
      <c r="AK1515" s="68"/>
      <c r="AL1515" s="68"/>
      <c r="AM1515" s="68"/>
      <c r="AN1515" s="68"/>
      <c r="AO1515" s="70"/>
      <c r="AP1515" s="71"/>
      <c r="AQ1515" s="70"/>
      <c r="AR1515" s="72"/>
      <c r="AS1515" s="55"/>
      <c r="AT1515" s="55"/>
      <c r="AU1515" s="55"/>
      <c r="AV1515" s="78"/>
    </row>
    <row r="1516" spans="28:48" ht="14.25">
      <c r="AB1516" s="68"/>
      <c r="AC1516" s="69"/>
      <c r="AD1516" s="68"/>
      <c r="AE1516" s="69"/>
      <c r="AF1516" s="69"/>
      <c r="AG1516" s="69"/>
      <c r="AH1516" s="68"/>
      <c r="AI1516" s="68"/>
      <c r="AJ1516" s="68"/>
      <c r="AK1516" s="68"/>
      <c r="AL1516" s="68"/>
      <c r="AM1516" s="68"/>
      <c r="AN1516" s="68"/>
      <c r="AO1516" s="70"/>
      <c r="AP1516" s="71"/>
      <c r="AQ1516" s="70"/>
      <c r="AR1516" s="72"/>
      <c r="AS1516" s="55"/>
      <c r="AT1516" s="55"/>
      <c r="AU1516" s="55"/>
      <c r="AV1516" s="78"/>
    </row>
    <row r="1517" spans="28:48" ht="14.25">
      <c r="AB1517" s="68"/>
      <c r="AC1517" s="69"/>
      <c r="AD1517" s="68"/>
      <c r="AE1517" s="69"/>
      <c r="AF1517" s="69"/>
      <c r="AG1517" s="69"/>
      <c r="AH1517" s="68"/>
      <c r="AI1517" s="68"/>
      <c r="AJ1517" s="68"/>
      <c r="AK1517" s="68"/>
      <c r="AL1517" s="68"/>
      <c r="AM1517" s="68"/>
      <c r="AN1517" s="68"/>
      <c r="AO1517" s="70"/>
      <c r="AP1517" s="71"/>
      <c r="AQ1517" s="70"/>
      <c r="AR1517" s="72"/>
      <c r="AS1517" s="55"/>
      <c r="AT1517" s="55"/>
      <c r="AU1517" s="55"/>
      <c r="AV1517" s="78"/>
    </row>
    <row r="1518" spans="28:48" ht="14.25">
      <c r="AB1518" s="68"/>
      <c r="AC1518" s="69"/>
      <c r="AD1518" s="68"/>
      <c r="AE1518" s="69"/>
      <c r="AF1518" s="69"/>
      <c r="AG1518" s="69"/>
      <c r="AH1518" s="68"/>
      <c r="AI1518" s="68"/>
      <c r="AJ1518" s="68"/>
      <c r="AK1518" s="68"/>
      <c r="AL1518" s="68"/>
      <c r="AM1518" s="68"/>
      <c r="AN1518" s="68"/>
      <c r="AO1518" s="70"/>
      <c r="AP1518" s="71"/>
      <c r="AQ1518" s="70"/>
      <c r="AR1518" s="72"/>
      <c r="AS1518" s="55"/>
      <c r="AT1518" s="55"/>
      <c r="AU1518" s="55"/>
      <c r="AV1518" s="78"/>
    </row>
    <row r="1519" spans="28:48" ht="14.25">
      <c r="AB1519" s="68"/>
      <c r="AC1519" s="69"/>
      <c r="AD1519" s="68"/>
      <c r="AE1519" s="69"/>
      <c r="AF1519" s="69"/>
      <c r="AG1519" s="69"/>
      <c r="AH1519" s="68"/>
      <c r="AI1519" s="68"/>
      <c r="AJ1519" s="68"/>
      <c r="AK1519" s="68"/>
      <c r="AL1519" s="68"/>
      <c r="AM1519" s="68"/>
      <c r="AN1519" s="68"/>
      <c r="AO1519" s="70"/>
      <c r="AP1519" s="71"/>
      <c r="AQ1519" s="70"/>
      <c r="AR1519" s="72"/>
      <c r="AS1519" s="55"/>
      <c r="AT1519" s="55"/>
      <c r="AU1519" s="55"/>
      <c r="AV1519" s="78"/>
    </row>
    <row r="1520" spans="28:48" ht="14.25">
      <c r="AB1520" s="68"/>
      <c r="AC1520" s="69"/>
      <c r="AD1520" s="68"/>
      <c r="AE1520" s="69"/>
      <c r="AF1520" s="69"/>
      <c r="AG1520" s="69"/>
      <c r="AH1520" s="68"/>
      <c r="AI1520" s="68"/>
      <c r="AJ1520" s="68"/>
      <c r="AK1520" s="68"/>
      <c r="AL1520" s="68"/>
      <c r="AM1520" s="68"/>
      <c r="AN1520" s="68"/>
      <c r="AO1520" s="70"/>
      <c r="AP1520" s="71"/>
      <c r="AQ1520" s="70"/>
      <c r="AR1520" s="72"/>
      <c r="AS1520" s="55"/>
      <c r="AT1520" s="55"/>
      <c r="AU1520" s="55"/>
      <c r="AV1520" s="78"/>
    </row>
    <row r="1521" spans="28:48" ht="14.25">
      <c r="AB1521" s="68"/>
      <c r="AC1521" s="69"/>
      <c r="AD1521" s="68"/>
      <c r="AE1521" s="69"/>
      <c r="AF1521" s="69"/>
      <c r="AG1521" s="69"/>
      <c r="AH1521" s="68"/>
      <c r="AI1521" s="68"/>
      <c r="AJ1521" s="68"/>
      <c r="AK1521" s="68"/>
      <c r="AL1521" s="68"/>
      <c r="AM1521" s="68"/>
      <c r="AN1521" s="68"/>
      <c r="AO1521" s="70"/>
      <c r="AP1521" s="71"/>
      <c r="AQ1521" s="70"/>
      <c r="AR1521" s="72"/>
      <c r="AS1521" s="55"/>
      <c r="AT1521" s="55"/>
      <c r="AU1521" s="55"/>
      <c r="AV1521" s="78"/>
    </row>
    <row r="1522" spans="28:48" ht="14.25">
      <c r="AB1522" s="68"/>
      <c r="AC1522" s="69"/>
      <c r="AD1522" s="68"/>
      <c r="AE1522" s="69"/>
      <c r="AF1522" s="69"/>
      <c r="AG1522" s="69"/>
      <c r="AH1522" s="68"/>
      <c r="AI1522" s="68"/>
      <c r="AJ1522" s="68"/>
      <c r="AK1522" s="68"/>
      <c r="AL1522" s="68"/>
      <c r="AM1522" s="68"/>
      <c r="AN1522" s="68"/>
      <c r="AO1522" s="70"/>
      <c r="AP1522" s="71"/>
      <c r="AQ1522" s="70"/>
      <c r="AR1522" s="72"/>
      <c r="AS1522" s="55"/>
      <c r="AT1522" s="55"/>
      <c r="AU1522" s="55"/>
      <c r="AV1522" s="78"/>
    </row>
    <row r="1523" spans="28:48" ht="14.25">
      <c r="AB1523" s="68"/>
      <c r="AC1523" s="69"/>
      <c r="AD1523" s="68"/>
      <c r="AE1523" s="69"/>
      <c r="AF1523" s="69"/>
      <c r="AG1523" s="69"/>
      <c r="AH1523" s="68"/>
      <c r="AI1523" s="68"/>
      <c r="AJ1523" s="68"/>
      <c r="AK1523" s="68"/>
      <c r="AL1523" s="68"/>
      <c r="AM1523" s="68"/>
      <c r="AN1523" s="68"/>
      <c r="AO1523" s="70"/>
      <c r="AP1523" s="71"/>
      <c r="AQ1523" s="70"/>
      <c r="AR1523" s="72"/>
      <c r="AS1523" s="55"/>
      <c r="AT1523" s="55"/>
      <c r="AU1523" s="55"/>
      <c r="AV1523" s="78"/>
    </row>
    <row r="1524" spans="28:48" ht="14.25">
      <c r="AB1524" s="68"/>
      <c r="AC1524" s="69"/>
      <c r="AD1524" s="68"/>
      <c r="AE1524" s="69"/>
      <c r="AF1524" s="69"/>
      <c r="AG1524" s="69"/>
      <c r="AH1524" s="68"/>
      <c r="AI1524" s="68"/>
      <c r="AJ1524" s="68"/>
      <c r="AK1524" s="68"/>
      <c r="AL1524" s="68"/>
      <c r="AM1524" s="68"/>
      <c r="AN1524" s="68"/>
      <c r="AO1524" s="70"/>
      <c r="AP1524" s="71"/>
      <c r="AQ1524" s="70"/>
      <c r="AR1524" s="72"/>
      <c r="AS1524" s="55"/>
      <c r="AT1524" s="55"/>
      <c r="AU1524" s="55"/>
      <c r="AV1524" s="78"/>
    </row>
    <row r="1525" spans="28:48" ht="14.25">
      <c r="AB1525" s="68"/>
      <c r="AC1525" s="69"/>
      <c r="AD1525" s="68"/>
      <c r="AE1525" s="69"/>
      <c r="AF1525" s="69"/>
      <c r="AG1525" s="69"/>
      <c r="AH1525" s="68"/>
      <c r="AI1525" s="68"/>
      <c r="AJ1525" s="68"/>
      <c r="AK1525" s="68"/>
      <c r="AL1525" s="68"/>
      <c r="AM1525" s="68"/>
      <c r="AN1525" s="68"/>
      <c r="AO1525" s="70"/>
      <c r="AP1525" s="71"/>
      <c r="AQ1525" s="70"/>
      <c r="AR1525" s="72"/>
      <c r="AS1525" s="55"/>
      <c r="AT1525" s="55"/>
      <c r="AU1525" s="55"/>
      <c r="AV1525" s="78"/>
    </row>
    <row r="1526" spans="28:48" ht="14.25">
      <c r="AB1526" s="68"/>
      <c r="AC1526" s="69"/>
      <c r="AD1526" s="68"/>
      <c r="AE1526" s="69"/>
      <c r="AF1526" s="69"/>
      <c r="AG1526" s="69"/>
      <c r="AH1526" s="68"/>
      <c r="AI1526" s="68"/>
      <c r="AJ1526" s="68"/>
      <c r="AK1526" s="68"/>
      <c r="AL1526" s="68"/>
      <c r="AM1526" s="68"/>
      <c r="AN1526" s="68"/>
      <c r="AO1526" s="70"/>
      <c r="AP1526" s="71"/>
      <c r="AQ1526" s="70"/>
      <c r="AR1526" s="72"/>
      <c r="AS1526" s="55"/>
      <c r="AT1526" s="55"/>
      <c r="AU1526" s="55"/>
      <c r="AV1526" s="78"/>
    </row>
    <row r="1527" spans="28:48" ht="14.25">
      <c r="AB1527" s="68"/>
      <c r="AC1527" s="69"/>
      <c r="AD1527" s="68"/>
      <c r="AE1527" s="69"/>
      <c r="AF1527" s="69"/>
      <c r="AG1527" s="69"/>
      <c r="AH1527" s="68"/>
      <c r="AI1527" s="68"/>
      <c r="AJ1527" s="68"/>
      <c r="AK1527" s="68"/>
      <c r="AL1527" s="68"/>
      <c r="AM1527" s="68"/>
      <c r="AN1527" s="68"/>
      <c r="AO1527" s="70"/>
      <c r="AP1527" s="71"/>
      <c r="AQ1527" s="70"/>
      <c r="AR1527" s="72"/>
      <c r="AS1527" s="55"/>
      <c r="AT1527" s="55"/>
      <c r="AU1527" s="55"/>
      <c r="AV1527" s="78"/>
    </row>
    <row r="1528" spans="28:48" ht="14.25">
      <c r="AB1528" s="68"/>
      <c r="AC1528" s="69"/>
      <c r="AD1528" s="68"/>
      <c r="AE1528" s="69"/>
      <c r="AF1528" s="69"/>
      <c r="AG1528" s="69"/>
      <c r="AH1528" s="68"/>
      <c r="AI1528" s="68"/>
      <c r="AJ1528" s="68"/>
      <c r="AK1528" s="68"/>
      <c r="AL1528" s="68"/>
      <c r="AM1528" s="68"/>
      <c r="AN1528" s="68"/>
      <c r="AO1528" s="70"/>
      <c r="AP1528" s="71"/>
      <c r="AQ1528" s="70"/>
      <c r="AR1528" s="72"/>
      <c r="AS1528" s="55"/>
      <c r="AT1528" s="55"/>
      <c r="AU1528" s="55"/>
      <c r="AV1528" s="78"/>
    </row>
    <row r="1529" spans="28:48" ht="14.25">
      <c r="AB1529" s="68"/>
      <c r="AC1529" s="69"/>
      <c r="AD1529" s="68"/>
      <c r="AE1529" s="69"/>
      <c r="AF1529" s="69"/>
      <c r="AG1529" s="69"/>
      <c r="AH1529" s="68"/>
      <c r="AI1529" s="68"/>
      <c r="AJ1529" s="68"/>
      <c r="AK1529" s="68"/>
      <c r="AL1529" s="68"/>
      <c r="AM1529" s="68"/>
      <c r="AN1529" s="68"/>
      <c r="AO1529" s="70"/>
      <c r="AP1529" s="71"/>
      <c r="AQ1529" s="70"/>
      <c r="AR1529" s="72"/>
      <c r="AS1529" s="55"/>
      <c r="AT1529" s="55"/>
      <c r="AU1529" s="55"/>
      <c r="AV1529" s="78"/>
    </row>
    <row r="1530" spans="28:48" ht="14.25">
      <c r="AB1530" s="68"/>
      <c r="AC1530" s="69"/>
      <c r="AD1530" s="68"/>
      <c r="AE1530" s="69"/>
      <c r="AF1530" s="69"/>
      <c r="AG1530" s="69"/>
      <c r="AH1530" s="68"/>
      <c r="AI1530" s="68"/>
      <c r="AJ1530" s="68"/>
      <c r="AK1530" s="68"/>
      <c r="AL1530" s="68"/>
      <c r="AM1530" s="68"/>
      <c r="AN1530" s="68"/>
      <c r="AO1530" s="70"/>
      <c r="AP1530" s="71"/>
      <c r="AQ1530" s="70"/>
      <c r="AR1530" s="72"/>
      <c r="AS1530" s="55"/>
      <c r="AT1530" s="55"/>
      <c r="AU1530" s="55"/>
      <c r="AV1530" s="78"/>
    </row>
    <row r="1531" spans="28:48" ht="14.25">
      <c r="AB1531" s="68"/>
      <c r="AC1531" s="69"/>
      <c r="AD1531" s="68"/>
      <c r="AE1531" s="69"/>
      <c r="AF1531" s="69"/>
      <c r="AG1531" s="69"/>
      <c r="AH1531" s="68"/>
      <c r="AI1531" s="68"/>
      <c r="AJ1531" s="68"/>
      <c r="AK1531" s="68"/>
      <c r="AL1531" s="68"/>
      <c r="AM1531" s="68"/>
      <c r="AN1531" s="68"/>
      <c r="AO1531" s="70"/>
      <c r="AP1531" s="71"/>
      <c r="AQ1531" s="70"/>
      <c r="AR1531" s="72"/>
      <c r="AS1531" s="55"/>
      <c r="AT1531" s="55"/>
      <c r="AU1531" s="55"/>
      <c r="AV1531" s="78"/>
    </row>
    <row r="1532" spans="28:48" ht="14.25">
      <c r="AB1532" s="68"/>
      <c r="AC1532" s="69"/>
      <c r="AD1532" s="68"/>
      <c r="AE1532" s="69"/>
      <c r="AF1532" s="69"/>
      <c r="AG1532" s="69"/>
      <c r="AH1532" s="68"/>
      <c r="AI1532" s="68"/>
      <c r="AJ1532" s="68"/>
      <c r="AK1532" s="68"/>
      <c r="AL1532" s="68"/>
      <c r="AM1532" s="68"/>
      <c r="AN1532" s="68"/>
      <c r="AO1532" s="70"/>
      <c r="AP1532" s="71"/>
      <c r="AQ1532" s="70"/>
      <c r="AR1532" s="72"/>
      <c r="AS1532" s="55"/>
      <c r="AT1532" s="55"/>
      <c r="AU1532" s="55"/>
      <c r="AV1532" s="78"/>
    </row>
    <row r="1533" spans="28:48" ht="14.25">
      <c r="AB1533" s="68"/>
      <c r="AC1533" s="69"/>
      <c r="AD1533" s="68"/>
      <c r="AE1533" s="69"/>
      <c r="AF1533" s="69"/>
      <c r="AG1533" s="69"/>
      <c r="AH1533" s="68"/>
      <c r="AI1533" s="68"/>
      <c r="AJ1533" s="68"/>
      <c r="AK1533" s="68"/>
      <c r="AL1533" s="68"/>
      <c r="AM1533" s="68"/>
      <c r="AN1533" s="68"/>
      <c r="AO1533" s="70"/>
      <c r="AP1533" s="71"/>
      <c r="AQ1533" s="70"/>
      <c r="AR1533" s="72"/>
      <c r="AS1533" s="55"/>
      <c r="AT1533" s="55"/>
      <c r="AU1533" s="55"/>
      <c r="AV1533" s="78"/>
    </row>
    <row r="1534" spans="28:48" ht="14.25">
      <c r="AB1534" s="68"/>
      <c r="AC1534" s="69"/>
      <c r="AD1534" s="68"/>
      <c r="AE1534" s="69"/>
      <c r="AF1534" s="69"/>
      <c r="AG1534" s="69"/>
      <c r="AH1534" s="68"/>
      <c r="AI1534" s="68"/>
      <c r="AJ1534" s="68"/>
      <c r="AK1534" s="68"/>
      <c r="AL1534" s="68"/>
      <c r="AM1534" s="68"/>
      <c r="AN1534" s="68"/>
      <c r="AO1534" s="70"/>
      <c r="AP1534" s="71"/>
      <c r="AQ1534" s="70"/>
      <c r="AR1534" s="72"/>
      <c r="AS1534" s="55"/>
      <c r="AT1534" s="55"/>
      <c r="AU1534" s="55"/>
      <c r="AV1534" s="78"/>
    </row>
    <row r="1535" spans="28:48" ht="14.25">
      <c r="AB1535" s="68"/>
      <c r="AC1535" s="69"/>
      <c r="AD1535" s="68"/>
      <c r="AE1535" s="69"/>
      <c r="AF1535" s="69"/>
      <c r="AG1535" s="69"/>
      <c r="AH1535" s="68"/>
      <c r="AI1535" s="68"/>
      <c r="AJ1535" s="68"/>
      <c r="AK1535" s="68"/>
      <c r="AL1535" s="68"/>
      <c r="AM1535" s="68"/>
      <c r="AN1535" s="68"/>
      <c r="AO1535" s="70"/>
      <c r="AP1535" s="71"/>
      <c r="AQ1535" s="70"/>
      <c r="AR1535" s="72"/>
      <c r="AS1535" s="55"/>
      <c r="AT1535" s="55"/>
      <c r="AU1535" s="55"/>
      <c r="AV1535" s="78"/>
    </row>
    <row r="1536" spans="28:48" ht="14.25">
      <c r="AB1536" s="68"/>
      <c r="AC1536" s="69"/>
      <c r="AD1536" s="68"/>
      <c r="AE1536" s="69"/>
      <c r="AF1536" s="69"/>
      <c r="AG1536" s="69"/>
      <c r="AH1536" s="68"/>
      <c r="AI1536" s="68"/>
      <c r="AJ1536" s="68"/>
      <c r="AK1536" s="68"/>
      <c r="AL1536" s="68"/>
      <c r="AM1536" s="68"/>
      <c r="AN1536" s="68"/>
      <c r="AO1536" s="70"/>
      <c r="AP1536" s="71"/>
      <c r="AQ1536" s="70"/>
      <c r="AR1536" s="72"/>
      <c r="AS1536" s="55"/>
      <c r="AT1536" s="55"/>
      <c r="AU1536" s="55"/>
      <c r="AV1536" s="78"/>
    </row>
    <row r="1537" spans="28:48" ht="14.25">
      <c r="AB1537" s="68"/>
      <c r="AC1537" s="69"/>
      <c r="AD1537" s="68"/>
      <c r="AE1537" s="69"/>
      <c r="AF1537" s="69"/>
      <c r="AG1537" s="69"/>
      <c r="AH1537" s="68"/>
      <c r="AI1537" s="68"/>
      <c r="AJ1537" s="68"/>
      <c r="AK1537" s="68"/>
      <c r="AL1537" s="68"/>
      <c r="AM1537" s="68"/>
      <c r="AN1537" s="68"/>
      <c r="AO1537" s="70"/>
      <c r="AP1537" s="71"/>
      <c r="AQ1537" s="70"/>
      <c r="AR1537" s="72"/>
      <c r="AS1537" s="55"/>
      <c r="AT1537" s="55"/>
      <c r="AU1537" s="55"/>
      <c r="AV1537" s="78"/>
    </row>
    <row r="1538" spans="28:48" ht="14.25">
      <c r="AB1538" s="68"/>
      <c r="AC1538" s="69"/>
      <c r="AD1538" s="68"/>
      <c r="AE1538" s="69"/>
      <c r="AF1538" s="69"/>
      <c r="AG1538" s="69"/>
      <c r="AH1538" s="68"/>
      <c r="AI1538" s="68"/>
      <c r="AJ1538" s="68"/>
      <c r="AK1538" s="68"/>
      <c r="AL1538" s="68"/>
      <c r="AM1538" s="68"/>
      <c r="AN1538" s="68"/>
      <c r="AO1538" s="70"/>
      <c r="AP1538" s="71"/>
      <c r="AQ1538" s="70"/>
      <c r="AR1538" s="72"/>
      <c r="AS1538" s="55"/>
      <c r="AT1538" s="55"/>
      <c r="AU1538" s="55"/>
      <c r="AV1538" s="78"/>
    </row>
    <row r="1539" spans="28:48" ht="14.25">
      <c r="AB1539" s="68"/>
      <c r="AC1539" s="69"/>
      <c r="AD1539" s="68"/>
      <c r="AE1539" s="69"/>
      <c r="AF1539" s="69"/>
      <c r="AG1539" s="69"/>
      <c r="AH1539" s="68"/>
      <c r="AI1539" s="68"/>
      <c r="AJ1539" s="68"/>
      <c r="AK1539" s="68"/>
      <c r="AL1539" s="68"/>
      <c r="AM1539" s="68"/>
      <c r="AN1539" s="68"/>
      <c r="AO1539" s="70"/>
      <c r="AP1539" s="71"/>
      <c r="AQ1539" s="70"/>
      <c r="AR1539" s="72"/>
      <c r="AS1539" s="55"/>
      <c r="AT1539" s="55"/>
      <c r="AU1539" s="55"/>
      <c r="AV1539" s="78"/>
    </row>
    <row r="1540" spans="28:48" ht="14.25">
      <c r="AB1540" s="68"/>
      <c r="AC1540" s="69"/>
      <c r="AD1540" s="68"/>
      <c r="AE1540" s="69"/>
      <c r="AF1540" s="69"/>
      <c r="AG1540" s="69"/>
      <c r="AH1540" s="68"/>
      <c r="AI1540" s="68"/>
      <c r="AJ1540" s="68"/>
      <c r="AK1540" s="68"/>
      <c r="AL1540" s="68"/>
      <c r="AM1540" s="68"/>
      <c r="AN1540" s="68"/>
      <c r="AO1540" s="70"/>
      <c r="AP1540" s="71"/>
      <c r="AQ1540" s="70"/>
      <c r="AR1540" s="72"/>
      <c r="AS1540" s="55"/>
      <c r="AT1540" s="55"/>
      <c r="AU1540" s="55"/>
      <c r="AV1540" s="78"/>
    </row>
    <row r="1541" spans="28:48" ht="14.25">
      <c r="AB1541" s="68"/>
      <c r="AC1541" s="69"/>
      <c r="AD1541" s="68"/>
      <c r="AE1541" s="69"/>
      <c r="AF1541" s="69"/>
      <c r="AG1541" s="69"/>
      <c r="AH1541" s="68"/>
      <c r="AI1541" s="68"/>
      <c r="AJ1541" s="68"/>
      <c r="AK1541" s="68"/>
      <c r="AL1541" s="68"/>
      <c r="AM1541" s="68"/>
      <c r="AN1541" s="68"/>
      <c r="AO1541" s="70"/>
      <c r="AP1541" s="71"/>
      <c r="AQ1541" s="70"/>
      <c r="AR1541" s="72"/>
      <c r="AS1541" s="55"/>
      <c r="AT1541" s="55"/>
      <c r="AU1541" s="55"/>
      <c r="AV1541" s="78"/>
    </row>
    <row r="1542" spans="28:48" ht="14.25">
      <c r="AB1542" s="68"/>
      <c r="AC1542" s="69"/>
      <c r="AD1542" s="68"/>
      <c r="AE1542" s="69"/>
      <c r="AF1542" s="69"/>
      <c r="AG1542" s="69"/>
      <c r="AH1542" s="68"/>
      <c r="AI1542" s="68"/>
      <c r="AJ1542" s="68"/>
      <c r="AK1542" s="68"/>
      <c r="AL1542" s="68"/>
      <c r="AM1542" s="68"/>
      <c r="AN1542" s="68"/>
      <c r="AO1542" s="70"/>
      <c r="AP1542" s="71"/>
      <c r="AQ1542" s="70"/>
      <c r="AR1542" s="72"/>
      <c r="AS1542" s="55"/>
      <c r="AT1542" s="55"/>
      <c r="AU1542" s="55"/>
      <c r="AV1542" s="78"/>
    </row>
    <row r="1543" spans="28:48" ht="14.25">
      <c r="AB1543" s="68"/>
      <c r="AC1543" s="69"/>
      <c r="AD1543" s="68"/>
      <c r="AE1543" s="69"/>
      <c r="AF1543" s="69"/>
      <c r="AG1543" s="69"/>
      <c r="AH1543" s="68"/>
      <c r="AI1543" s="68"/>
      <c r="AJ1543" s="68"/>
      <c r="AK1543" s="68"/>
      <c r="AL1543" s="68"/>
      <c r="AM1543" s="68"/>
      <c r="AN1543" s="68"/>
      <c r="AO1543" s="70"/>
      <c r="AP1543" s="71"/>
      <c r="AQ1543" s="70"/>
      <c r="AR1543" s="72"/>
      <c r="AS1543" s="55"/>
      <c r="AT1543" s="55"/>
      <c r="AU1543" s="55"/>
      <c r="AV1543" s="78"/>
    </row>
    <row r="1544" spans="28:48" ht="14.25">
      <c r="AB1544" s="68"/>
      <c r="AC1544" s="69"/>
      <c r="AD1544" s="68"/>
      <c r="AE1544" s="69"/>
      <c r="AF1544" s="69"/>
      <c r="AG1544" s="69"/>
      <c r="AH1544" s="68"/>
      <c r="AI1544" s="68"/>
      <c r="AJ1544" s="68"/>
      <c r="AK1544" s="68"/>
      <c r="AL1544" s="68"/>
      <c r="AM1544" s="68"/>
      <c r="AN1544" s="68"/>
      <c r="AO1544" s="70"/>
      <c r="AP1544" s="71"/>
      <c r="AQ1544" s="70"/>
      <c r="AR1544" s="72"/>
      <c r="AS1544" s="55"/>
      <c r="AT1544" s="55"/>
      <c r="AU1544" s="55"/>
      <c r="AV1544" s="78"/>
    </row>
    <row r="1545" spans="28:48" ht="14.25">
      <c r="AB1545" s="68"/>
      <c r="AC1545" s="69"/>
      <c r="AD1545" s="68"/>
      <c r="AE1545" s="69"/>
      <c r="AF1545" s="69"/>
      <c r="AG1545" s="69"/>
      <c r="AH1545" s="68"/>
      <c r="AI1545" s="68"/>
      <c r="AJ1545" s="68"/>
      <c r="AK1545" s="68"/>
      <c r="AL1545" s="68"/>
      <c r="AM1545" s="68"/>
      <c r="AN1545" s="68"/>
      <c r="AO1545" s="70"/>
      <c r="AP1545" s="71"/>
      <c r="AQ1545" s="70"/>
      <c r="AR1545" s="72"/>
      <c r="AS1545" s="55"/>
      <c r="AT1545" s="55"/>
      <c r="AU1545" s="55"/>
      <c r="AV1545" s="78"/>
    </row>
    <row r="1546" spans="28:48" ht="14.25">
      <c r="AB1546" s="68"/>
      <c r="AC1546" s="69"/>
      <c r="AD1546" s="68"/>
      <c r="AE1546" s="69"/>
      <c r="AF1546" s="69"/>
      <c r="AG1546" s="69"/>
      <c r="AH1546" s="68"/>
      <c r="AI1546" s="68"/>
      <c r="AJ1546" s="68"/>
      <c r="AK1546" s="68"/>
      <c r="AL1546" s="68"/>
      <c r="AM1546" s="68"/>
      <c r="AN1546" s="68"/>
      <c r="AO1546" s="70"/>
      <c r="AP1546" s="71"/>
      <c r="AQ1546" s="70"/>
      <c r="AR1546" s="72"/>
      <c r="AS1546" s="55"/>
      <c r="AT1546" s="55"/>
      <c r="AU1546" s="55"/>
      <c r="AV1546" s="78"/>
    </row>
    <row r="1547" spans="28:48" ht="14.25">
      <c r="AB1547" s="68"/>
      <c r="AC1547" s="69"/>
      <c r="AD1547" s="68"/>
      <c r="AE1547" s="69"/>
      <c r="AF1547" s="69"/>
      <c r="AG1547" s="69"/>
      <c r="AH1547" s="68"/>
      <c r="AI1547" s="68"/>
      <c r="AJ1547" s="68"/>
      <c r="AK1547" s="68"/>
      <c r="AL1547" s="68"/>
      <c r="AM1547" s="68"/>
      <c r="AN1547" s="68"/>
      <c r="AO1547" s="70"/>
      <c r="AP1547" s="71"/>
      <c r="AQ1547" s="70"/>
      <c r="AR1547" s="72"/>
      <c r="AS1547" s="55"/>
      <c r="AT1547" s="55"/>
      <c r="AU1547" s="55"/>
      <c r="AV1547" s="78"/>
    </row>
    <row r="1548" spans="28:48" ht="14.25">
      <c r="AB1548" s="68"/>
      <c r="AC1548" s="69"/>
      <c r="AD1548" s="68"/>
      <c r="AE1548" s="69"/>
      <c r="AF1548" s="69"/>
      <c r="AG1548" s="69"/>
      <c r="AH1548" s="68"/>
      <c r="AI1548" s="68"/>
      <c r="AJ1548" s="68"/>
      <c r="AK1548" s="68"/>
      <c r="AL1548" s="68"/>
      <c r="AM1548" s="68"/>
      <c r="AN1548" s="68"/>
      <c r="AO1548" s="70"/>
      <c r="AP1548" s="71"/>
      <c r="AQ1548" s="70"/>
      <c r="AR1548" s="72"/>
      <c r="AS1548" s="55"/>
      <c r="AT1548" s="55"/>
      <c r="AU1548" s="55"/>
      <c r="AV1548" s="78"/>
    </row>
    <row r="1549" spans="28:48" ht="14.25">
      <c r="AB1549" s="68"/>
      <c r="AC1549" s="69"/>
      <c r="AD1549" s="68"/>
      <c r="AE1549" s="69"/>
      <c r="AF1549" s="69"/>
      <c r="AG1549" s="69"/>
      <c r="AH1549" s="68"/>
      <c r="AI1549" s="68"/>
      <c r="AJ1549" s="68"/>
      <c r="AK1549" s="68"/>
      <c r="AL1549" s="68"/>
      <c r="AM1549" s="68"/>
      <c r="AN1549" s="68"/>
      <c r="AO1549" s="70"/>
      <c r="AP1549" s="71"/>
      <c r="AQ1549" s="70"/>
      <c r="AR1549" s="72"/>
      <c r="AS1549" s="55"/>
      <c r="AT1549" s="55"/>
      <c r="AU1549" s="55"/>
      <c r="AV1549" s="78"/>
    </row>
    <row r="1550" spans="28:48" ht="14.25">
      <c r="AB1550" s="68"/>
      <c r="AC1550" s="69"/>
      <c r="AD1550" s="68"/>
      <c r="AE1550" s="69"/>
      <c r="AF1550" s="69"/>
      <c r="AG1550" s="69"/>
      <c r="AH1550" s="68"/>
      <c r="AI1550" s="68"/>
      <c r="AJ1550" s="68"/>
      <c r="AK1550" s="68"/>
      <c r="AL1550" s="68"/>
      <c r="AM1550" s="68"/>
      <c r="AN1550" s="68"/>
      <c r="AO1550" s="70"/>
      <c r="AP1550" s="71"/>
      <c r="AQ1550" s="70"/>
      <c r="AR1550" s="72"/>
      <c r="AS1550" s="55"/>
      <c r="AT1550" s="55"/>
      <c r="AU1550" s="55"/>
      <c r="AV1550" s="78"/>
    </row>
    <row r="1551" spans="28:48" ht="14.25">
      <c r="AB1551" s="68"/>
      <c r="AC1551" s="69"/>
      <c r="AD1551" s="68"/>
      <c r="AE1551" s="69"/>
      <c r="AF1551" s="69"/>
      <c r="AG1551" s="69"/>
      <c r="AH1551" s="68"/>
      <c r="AI1551" s="68"/>
      <c r="AJ1551" s="68"/>
      <c r="AK1551" s="68"/>
      <c r="AL1551" s="68"/>
      <c r="AM1551" s="68"/>
      <c r="AN1551" s="68"/>
      <c r="AO1551" s="70"/>
      <c r="AP1551" s="71"/>
      <c r="AQ1551" s="70"/>
      <c r="AR1551" s="72"/>
      <c r="AS1551" s="55"/>
      <c r="AT1551" s="55"/>
      <c r="AU1551" s="55"/>
      <c r="AV1551" s="78"/>
    </row>
    <row r="1552" spans="28:48" ht="14.25">
      <c r="AB1552" s="68"/>
      <c r="AC1552" s="69"/>
      <c r="AD1552" s="68"/>
      <c r="AE1552" s="69"/>
      <c r="AF1552" s="69"/>
      <c r="AG1552" s="69"/>
      <c r="AH1552" s="68"/>
      <c r="AI1552" s="68"/>
      <c r="AJ1552" s="68"/>
      <c r="AK1552" s="68"/>
      <c r="AL1552" s="68"/>
      <c r="AM1552" s="68"/>
      <c r="AN1552" s="68"/>
      <c r="AO1552" s="70"/>
      <c r="AP1552" s="71"/>
      <c r="AQ1552" s="70"/>
      <c r="AR1552" s="72"/>
      <c r="AS1552" s="55"/>
      <c r="AT1552" s="55"/>
      <c r="AU1552" s="55"/>
      <c r="AV1552" s="78"/>
    </row>
    <row r="1553" spans="28:48" ht="14.25">
      <c r="AB1553" s="68"/>
      <c r="AC1553" s="69"/>
      <c r="AD1553" s="68"/>
      <c r="AE1553" s="69"/>
      <c r="AF1553" s="69"/>
      <c r="AG1553" s="69"/>
      <c r="AH1553" s="68"/>
      <c r="AI1553" s="68"/>
      <c r="AJ1553" s="68"/>
      <c r="AK1553" s="68"/>
      <c r="AL1553" s="68"/>
      <c r="AM1553" s="68"/>
      <c r="AN1553" s="68"/>
      <c r="AO1553" s="70"/>
      <c r="AP1553" s="71"/>
      <c r="AQ1553" s="70"/>
      <c r="AR1553" s="72"/>
      <c r="AS1553" s="55"/>
      <c r="AT1553" s="55"/>
      <c r="AU1553" s="55"/>
      <c r="AV1553" s="78"/>
    </row>
    <row r="1554" spans="28:48" ht="14.25">
      <c r="AB1554" s="68"/>
      <c r="AC1554" s="69"/>
      <c r="AD1554" s="68"/>
      <c r="AE1554" s="69"/>
      <c r="AF1554" s="69"/>
      <c r="AG1554" s="69"/>
      <c r="AH1554" s="68"/>
      <c r="AI1554" s="68"/>
      <c r="AJ1554" s="68"/>
      <c r="AK1554" s="68"/>
      <c r="AL1554" s="68"/>
      <c r="AM1554" s="68"/>
      <c r="AN1554" s="68"/>
      <c r="AO1554" s="70"/>
      <c r="AP1554" s="71"/>
      <c r="AQ1554" s="70"/>
      <c r="AR1554" s="72"/>
      <c r="AS1554" s="55"/>
      <c r="AT1554" s="55"/>
      <c r="AU1554" s="55"/>
      <c r="AV1554" s="78"/>
    </row>
    <row r="1555" spans="28:48" ht="14.25">
      <c r="AB1555" s="68"/>
      <c r="AC1555" s="69"/>
      <c r="AD1555" s="68"/>
      <c r="AE1555" s="69"/>
      <c r="AF1555" s="69"/>
      <c r="AG1555" s="69"/>
      <c r="AH1555" s="68"/>
      <c r="AI1555" s="68"/>
      <c r="AJ1555" s="68"/>
      <c r="AK1555" s="68"/>
      <c r="AL1555" s="68"/>
      <c r="AM1555" s="68"/>
      <c r="AN1555" s="68"/>
      <c r="AO1555" s="70"/>
      <c r="AP1555" s="71"/>
      <c r="AQ1555" s="70"/>
      <c r="AR1555" s="72"/>
      <c r="AS1555" s="55"/>
      <c r="AT1555" s="55"/>
      <c r="AU1555" s="55"/>
      <c r="AV1555" s="78"/>
    </row>
    <row r="1556" spans="28:48" ht="14.25">
      <c r="AB1556" s="68"/>
      <c r="AC1556" s="69"/>
      <c r="AD1556" s="68"/>
      <c r="AE1556" s="69"/>
      <c r="AF1556" s="69"/>
      <c r="AG1556" s="69"/>
      <c r="AH1556" s="68"/>
      <c r="AI1556" s="68"/>
      <c r="AJ1556" s="68"/>
      <c r="AK1556" s="68"/>
      <c r="AL1556" s="68"/>
      <c r="AM1556" s="68"/>
      <c r="AN1556" s="68"/>
      <c r="AO1556" s="70"/>
      <c r="AP1556" s="71"/>
      <c r="AQ1556" s="70"/>
      <c r="AR1556" s="72"/>
      <c r="AS1556" s="55"/>
      <c r="AT1556" s="55"/>
      <c r="AU1556" s="55"/>
      <c r="AV1556" s="78"/>
    </row>
    <row r="1557" spans="28:48" ht="14.25">
      <c r="AB1557" s="68"/>
      <c r="AC1557" s="69"/>
      <c r="AD1557" s="68"/>
      <c r="AE1557" s="69"/>
      <c r="AF1557" s="69"/>
      <c r="AG1557" s="69"/>
      <c r="AH1557" s="68"/>
      <c r="AI1557" s="68"/>
      <c r="AJ1557" s="68"/>
      <c r="AK1557" s="68"/>
      <c r="AL1557" s="68"/>
      <c r="AM1557" s="68"/>
      <c r="AN1557" s="68"/>
      <c r="AO1557" s="70"/>
      <c r="AP1557" s="71"/>
      <c r="AQ1557" s="70"/>
      <c r="AR1557" s="72"/>
      <c r="AS1557" s="55"/>
      <c r="AT1557" s="55"/>
      <c r="AU1557" s="55"/>
      <c r="AV1557" s="78"/>
    </row>
    <row r="1558" spans="28:48" ht="14.25">
      <c r="AB1558" s="68"/>
      <c r="AC1558" s="69"/>
      <c r="AD1558" s="68"/>
      <c r="AE1558" s="69"/>
      <c r="AF1558" s="69"/>
      <c r="AG1558" s="69"/>
      <c r="AH1558" s="68"/>
      <c r="AI1558" s="68"/>
      <c r="AJ1558" s="68"/>
      <c r="AK1558" s="68"/>
      <c r="AL1558" s="68"/>
      <c r="AM1558" s="68"/>
      <c r="AN1558" s="68"/>
      <c r="AO1558" s="70"/>
      <c r="AP1558" s="71"/>
      <c r="AQ1558" s="70"/>
      <c r="AR1558" s="72"/>
      <c r="AS1558" s="55"/>
      <c r="AT1558" s="55"/>
      <c r="AU1558" s="55"/>
      <c r="AV1558" s="78"/>
    </row>
    <row r="1559" spans="28:48" ht="14.25">
      <c r="AB1559" s="68"/>
      <c r="AC1559" s="69"/>
      <c r="AD1559" s="68"/>
      <c r="AE1559" s="69"/>
      <c r="AF1559" s="69"/>
      <c r="AG1559" s="69"/>
      <c r="AH1559" s="68"/>
      <c r="AI1559" s="68"/>
      <c r="AJ1559" s="68"/>
      <c r="AK1559" s="68"/>
      <c r="AL1559" s="68"/>
      <c r="AM1559" s="68"/>
      <c r="AN1559" s="68"/>
      <c r="AO1559" s="70"/>
      <c r="AP1559" s="71"/>
      <c r="AQ1559" s="70"/>
      <c r="AR1559" s="72"/>
      <c r="AS1559" s="55"/>
      <c r="AT1559" s="55"/>
      <c r="AU1559" s="55"/>
      <c r="AV1559" s="78"/>
    </row>
    <row r="1560" spans="28:48" ht="14.25">
      <c r="AB1560" s="68"/>
      <c r="AC1560" s="69"/>
      <c r="AD1560" s="68"/>
      <c r="AE1560" s="69"/>
      <c r="AF1560" s="69"/>
      <c r="AG1560" s="69"/>
      <c r="AH1560" s="68"/>
      <c r="AI1560" s="68"/>
      <c r="AJ1560" s="68"/>
      <c r="AK1560" s="68"/>
      <c r="AL1560" s="68"/>
      <c r="AM1560" s="68"/>
      <c r="AN1560" s="68"/>
      <c r="AO1560" s="70"/>
      <c r="AP1560" s="71"/>
      <c r="AQ1560" s="70"/>
      <c r="AR1560" s="72"/>
      <c r="AS1560" s="55"/>
      <c r="AT1560" s="55"/>
      <c r="AU1560" s="55"/>
      <c r="AV1560" s="78"/>
    </row>
    <row r="1561" spans="28:48" ht="14.25">
      <c r="AB1561" s="68"/>
      <c r="AC1561" s="69"/>
      <c r="AD1561" s="68"/>
      <c r="AE1561" s="69"/>
      <c r="AF1561" s="69"/>
      <c r="AG1561" s="69"/>
      <c r="AH1561" s="68"/>
      <c r="AI1561" s="68"/>
      <c r="AJ1561" s="68"/>
      <c r="AK1561" s="68"/>
      <c r="AL1561" s="68"/>
      <c r="AM1561" s="68"/>
      <c r="AN1561" s="68"/>
      <c r="AO1561" s="70"/>
      <c r="AP1561" s="71"/>
      <c r="AQ1561" s="70"/>
      <c r="AR1561" s="72"/>
      <c r="AS1561" s="55"/>
      <c r="AT1561" s="55"/>
      <c r="AU1561" s="55"/>
      <c r="AV1561" s="78"/>
    </row>
    <row r="1562" spans="28:48" ht="14.25">
      <c r="AB1562" s="68"/>
      <c r="AC1562" s="69"/>
      <c r="AD1562" s="68"/>
      <c r="AE1562" s="69"/>
      <c r="AF1562" s="69"/>
      <c r="AG1562" s="69"/>
      <c r="AH1562" s="68"/>
      <c r="AI1562" s="68"/>
      <c r="AJ1562" s="68"/>
      <c r="AK1562" s="68"/>
      <c r="AL1562" s="68"/>
      <c r="AM1562" s="68"/>
      <c r="AN1562" s="68"/>
      <c r="AO1562" s="70"/>
      <c r="AP1562" s="71"/>
      <c r="AQ1562" s="70"/>
      <c r="AR1562" s="72"/>
      <c r="AS1562" s="55"/>
      <c r="AT1562" s="55"/>
      <c r="AU1562" s="55"/>
      <c r="AV1562" s="78"/>
    </row>
    <row r="1563" spans="28:48" ht="14.25">
      <c r="AB1563" s="68"/>
      <c r="AC1563" s="69"/>
      <c r="AD1563" s="68"/>
      <c r="AE1563" s="69"/>
      <c r="AF1563" s="69"/>
      <c r="AG1563" s="69"/>
      <c r="AH1563" s="68"/>
      <c r="AI1563" s="68"/>
      <c r="AJ1563" s="68"/>
      <c r="AK1563" s="68"/>
      <c r="AL1563" s="68"/>
      <c r="AM1563" s="68"/>
      <c r="AN1563" s="68"/>
      <c r="AO1563" s="70"/>
      <c r="AP1563" s="71"/>
      <c r="AQ1563" s="70"/>
      <c r="AR1563" s="72"/>
      <c r="AS1563" s="55"/>
      <c r="AT1563" s="55"/>
      <c r="AU1563" s="55"/>
      <c r="AV1563" s="78"/>
    </row>
    <row r="1564" spans="28:48" ht="14.25">
      <c r="AB1564" s="68"/>
      <c r="AC1564" s="69"/>
      <c r="AD1564" s="68"/>
      <c r="AE1564" s="69"/>
      <c r="AF1564" s="69"/>
      <c r="AG1564" s="69"/>
      <c r="AH1564" s="68"/>
      <c r="AI1564" s="68"/>
      <c r="AJ1564" s="68"/>
      <c r="AK1564" s="68"/>
      <c r="AL1564" s="68"/>
      <c r="AM1564" s="68"/>
      <c r="AN1564" s="68"/>
      <c r="AO1564" s="70"/>
      <c r="AP1564" s="71"/>
      <c r="AQ1564" s="70"/>
      <c r="AR1564" s="72"/>
      <c r="AS1564" s="55"/>
      <c r="AT1564" s="55"/>
      <c r="AU1564" s="55"/>
      <c r="AV1564" s="78"/>
    </row>
    <row r="1565" spans="28:48" ht="14.25">
      <c r="AB1565" s="68"/>
      <c r="AC1565" s="69"/>
      <c r="AD1565" s="68"/>
      <c r="AE1565" s="69"/>
      <c r="AF1565" s="69"/>
      <c r="AG1565" s="69"/>
      <c r="AH1565" s="68"/>
      <c r="AI1565" s="68"/>
      <c r="AJ1565" s="68"/>
      <c r="AK1565" s="68"/>
      <c r="AL1565" s="68"/>
      <c r="AM1565" s="68"/>
      <c r="AN1565" s="68"/>
      <c r="AO1565" s="70"/>
      <c r="AP1565" s="71"/>
      <c r="AQ1565" s="70"/>
      <c r="AR1565" s="72"/>
      <c r="AS1565" s="55"/>
      <c r="AT1565" s="55"/>
      <c r="AU1565" s="55"/>
      <c r="AV1565" s="78"/>
    </row>
    <row r="1566" spans="28:48" ht="14.25">
      <c r="AB1566" s="68"/>
      <c r="AC1566" s="69"/>
      <c r="AD1566" s="68"/>
      <c r="AE1566" s="69"/>
      <c r="AF1566" s="69"/>
      <c r="AG1566" s="69"/>
      <c r="AH1566" s="68"/>
      <c r="AI1566" s="68"/>
      <c r="AJ1566" s="68"/>
      <c r="AK1566" s="68"/>
      <c r="AL1566" s="68"/>
      <c r="AM1566" s="68"/>
      <c r="AN1566" s="68"/>
      <c r="AO1566" s="70"/>
      <c r="AP1566" s="71"/>
      <c r="AQ1566" s="70"/>
      <c r="AR1566" s="72"/>
      <c r="AS1566" s="55"/>
      <c r="AT1566" s="55"/>
      <c r="AU1566" s="55"/>
      <c r="AV1566" s="78"/>
    </row>
    <row r="1567" spans="28:48" ht="14.25">
      <c r="AB1567" s="68"/>
      <c r="AC1567" s="69"/>
      <c r="AD1567" s="68"/>
      <c r="AE1567" s="69"/>
      <c r="AF1567" s="69"/>
      <c r="AG1567" s="69"/>
      <c r="AH1567" s="68"/>
      <c r="AI1567" s="68"/>
      <c r="AJ1567" s="68"/>
      <c r="AK1567" s="68"/>
      <c r="AL1567" s="68"/>
      <c r="AM1567" s="68"/>
      <c r="AN1567" s="68"/>
      <c r="AO1567" s="70"/>
      <c r="AP1567" s="71"/>
      <c r="AQ1567" s="70"/>
      <c r="AR1567" s="72"/>
      <c r="AS1567" s="55"/>
      <c r="AT1567" s="55"/>
      <c r="AU1567" s="55"/>
      <c r="AV1567" s="78"/>
    </row>
    <row r="1568" spans="28:48" ht="14.25">
      <c r="AB1568" s="68"/>
      <c r="AC1568" s="69"/>
      <c r="AD1568" s="68"/>
      <c r="AE1568" s="69"/>
      <c r="AF1568" s="69"/>
      <c r="AG1568" s="69"/>
      <c r="AH1568" s="68"/>
      <c r="AI1568" s="68"/>
      <c r="AJ1568" s="68"/>
      <c r="AK1568" s="68"/>
      <c r="AL1568" s="68"/>
      <c r="AM1568" s="68"/>
      <c r="AN1568" s="68"/>
      <c r="AO1568" s="70"/>
      <c r="AP1568" s="71"/>
      <c r="AQ1568" s="70"/>
      <c r="AR1568" s="72"/>
      <c r="AS1568" s="55"/>
      <c r="AT1568" s="55"/>
      <c r="AU1568" s="55"/>
      <c r="AV1568" s="78"/>
    </row>
    <row r="1569" spans="28:48" ht="14.25">
      <c r="AB1569" s="68"/>
      <c r="AC1569" s="69"/>
      <c r="AD1569" s="68"/>
      <c r="AE1569" s="69"/>
      <c r="AF1569" s="69"/>
      <c r="AG1569" s="69"/>
      <c r="AH1569" s="68"/>
      <c r="AI1569" s="68"/>
      <c r="AJ1569" s="68"/>
      <c r="AK1569" s="68"/>
      <c r="AL1569" s="68"/>
      <c r="AM1569" s="68"/>
      <c r="AN1569" s="68"/>
      <c r="AO1569" s="70"/>
      <c r="AP1569" s="71"/>
      <c r="AQ1569" s="70"/>
      <c r="AR1569" s="72"/>
      <c r="AS1569" s="55"/>
      <c r="AT1569" s="55"/>
      <c r="AU1569" s="55"/>
      <c r="AV1569" s="78"/>
    </row>
    <row r="1570" spans="28:48" ht="14.25">
      <c r="AB1570" s="68"/>
      <c r="AC1570" s="69"/>
      <c r="AD1570" s="68"/>
      <c r="AE1570" s="69"/>
      <c r="AF1570" s="69"/>
      <c r="AG1570" s="69"/>
      <c r="AH1570" s="68"/>
      <c r="AI1570" s="68"/>
      <c r="AJ1570" s="68"/>
      <c r="AK1570" s="68"/>
      <c r="AL1570" s="68"/>
      <c r="AM1570" s="68"/>
      <c r="AN1570" s="68"/>
      <c r="AO1570" s="70"/>
      <c r="AP1570" s="71"/>
      <c r="AQ1570" s="70"/>
      <c r="AR1570" s="72"/>
      <c r="AS1570" s="55"/>
      <c r="AT1570" s="55"/>
      <c r="AU1570" s="55"/>
      <c r="AV1570" s="78"/>
    </row>
    <row r="1571" spans="28:48" ht="14.25">
      <c r="AB1571" s="68"/>
      <c r="AC1571" s="69"/>
      <c r="AD1571" s="68"/>
      <c r="AE1571" s="69"/>
      <c r="AF1571" s="69"/>
      <c r="AG1571" s="69"/>
      <c r="AH1571" s="68"/>
      <c r="AI1571" s="68"/>
      <c r="AJ1571" s="68"/>
      <c r="AK1571" s="68"/>
      <c r="AL1571" s="68"/>
      <c r="AM1571" s="68"/>
      <c r="AN1571" s="68"/>
      <c r="AO1571" s="70"/>
      <c r="AP1571" s="71"/>
      <c r="AQ1571" s="70"/>
      <c r="AR1571" s="72"/>
      <c r="AS1571" s="55"/>
      <c r="AT1571" s="55"/>
      <c r="AU1571" s="55"/>
      <c r="AV1571" s="78"/>
    </row>
    <row r="1572" spans="28:48" ht="14.25">
      <c r="AB1572" s="68"/>
      <c r="AC1572" s="69"/>
      <c r="AD1572" s="68"/>
      <c r="AE1572" s="69"/>
      <c r="AF1572" s="69"/>
      <c r="AG1572" s="69"/>
      <c r="AH1572" s="68"/>
      <c r="AI1572" s="68"/>
      <c r="AJ1572" s="68"/>
      <c r="AK1572" s="68"/>
      <c r="AL1572" s="68"/>
      <c r="AM1572" s="68"/>
      <c r="AN1572" s="68"/>
      <c r="AO1572" s="70"/>
      <c r="AP1572" s="71"/>
      <c r="AQ1572" s="70"/>
      <c r="AR1572" s="72"/>
      <c r="AS1572" s="55"/>
      <c r="AT1572" s="55"/>
      <c r="AU1572" s="55"/>
      <c r="AV1572" s="78"/>
    </row>
    <row r="1573" spans="28:48" ht="14.25">
      <c r="AB1573" s="68"/>
      <c r="AC1573" s="69"/>
      <c r="AD1573" s="68"/>
      <c r="AE1573" s="69"/>
      <c r="AF1573" s="69"/>
      <c r="AG1573" s="69"/>
      <c r="AH1573" s="68"/>
      <c r="AI1573" s="68"/>
      <c r="AJ1573" s="68"/>
      <c r="AK1573" s="68"/>
      <c r="AL1573" s="68"/>
      <c r="AM1573" s="68"/>
      <c r="AN1573" s="68"/>
      <c r="AO1573" s="70"/>
      <c r="AP1573" s="71"/>
      <c r="AQ1573" s="70"/>
      <c r="AR1573" s="72"/>
      <c r="AS1573" s="55"/>
      <c r="AT1573" s="55"/>
      <c r="AU1573" s="55"/>
      <c r="AV1573" s="78"/>
    </row>
    <row r="1574" spans="28:48" ht="14.25">
      <c r="AB1574" s="68"/>
      <c r="AC1574" s="69"/>
      <c r="AD1574" s="68"/>
      <c r="AE1574" s="69"/>
      <c r="AF1574" s="69"/>
      <c r="AG1574" s="69"/>
      <c r="AH1574" s="68"/>
      <c r="AI1574" s="68"/>
      <c r="AJ1574" s="68"/>
      <c r="AK1574" s="68"/>
      <c r="AL1574" s="68"/>
      <c r="AM1574" s="68"/>
      <c r="AN1574" s="68"/>
      <c r="AO1574" s="70"/>
      <c r="AP1574" s="71"/>
      <c r="AQ1574" s="70"/>
      <c r="AR1574" s="72"/>
      <c r="AS1574" s="55"/>
      <c r="AT1574" s="55"/>
      <c r="AU1574" s="55"/>
      <c r="AV1574" s="78"/>
    </row>
    <row r="1575" spans="28:48" ht="14.25">
      <c r="AB1575" s="68"/>
      <c r="AC1575" s="69"/>
      <c r="AD1575" s="68"/>
      <c r="AE1575" s="69"/>
      <c r="AF1575" s="69"/>
      <c r="AG1575" s="69"/>
      <c r="AH1575" s="68"/>
      <c r="AI1575" s="68"/>
      <c r="AJ1575" s="68"/>
      <c r="AK1575" s="68"/>
      <c r="AL1575" s="68"/>
      <c r="AM1575" s="68"/>
      <c r="AN1575" s="68"/>
      <c r="AO1575" s="70"/>
      <c r="AP1575" s="71"/>
      <c r="AQ1575" s="70"/>
      <c r="AR1575" s="72"/>
      <c r="AS1575" s="55"/>
      <c r="AT1575" s="55"/>
      <c r="AU1575" s="55"/>
      <c r="AV1575" s="78"/>
    </row>
    <row r="1576" spans="28:48" ht="14.25">
      <c r="AB1576" s="68"/>
      <c r="AC1576" s="69"/>
      <c r="AD1576" s="68"/>
      <c r="AE1576" s="69"/>
      <c r="AF1576" s="69"/>
      <c r="AG1576" s="69"/>
      <c r="AH1576" s="68"/>
      <c r="AI1576" s="68"/>
      <c r="AJ1576" s="68"/>
      <c r="AK1576" s="68"/>
      <c r="AL1576" s="68"/>
      <c r="AM1576" s="68"/>
      <c r="AN1576" s="68"/>
      <c r="AO1576" s="70"/>
      <c r="AP1576" s="71"/>
      <c r="AQ1576" s="70"/>
      <c r="AR1576" s="72"/>
      <c r="AS1576" s="55"/>
      <c r="AT1576" s="55"/>
      <c r="AU1576" s="55"/>
      <c r="AV1576" s="78"/>
    </row>
    <row r="1577" spans="28:48" ht="14.25">
      <c r="AB1577" s="68"/>
      <c r="AC1577" s="69"/>
      <c r="AD1577" s="68"/>
      <c r="AE1577" s="69"/>
      <c r="AF1577" s="69"/>
      <c r="AG1577" s="69"/>
      <c r="AH1577" s="68"/>
      <c r="AI1577" s="68"/>
      <c r="AJ1577" s="68"/>
      <c r="AK1577" s="68"/>
      <c r="AL1577" s="68"/>
      <c r="AM1577" s="68"/>
      <c r="AN1577" s="68"/>
      <c r="AO1577" s="70"/>
      <c r="AP1577" s="71"/>
      <c r="AQ1577" s="70"/>
      <c r="AR1577" s="72"/>
      <c r="AS1577" s="55"/>
      <c r="AT1577" s="55"/>
      <c r="AU1577" s="55"/>
      <c r="AV1577" s="78"/>
    </row>
    <row r="1578" spans="28:48" ht="14.25">
      <c r="AB1578" s="68"/>
      <c r="AC1578" s="69"/>
      <c r="AD1578" s="68"/>
      <c r="AE1578" s="69"/>
      <c r="AF1578" s="69"/>
      <c r="AG1578" s="69"/>
      <c r="AH1578" s="68"/>
      <c r="AI1578" s="68"/>
      <c r="AJ1578" s="68"/>
      <c r="AK1578" s="68"/>
      <c r="AL1578" s="68"/>
      <c r="AM1578" s="68"/>
      <c r="AN1578" s="68"/>
      <c r="AO1578" s="70"/>
      <c r="AP1578" s="71"/>
      <c r="AQ1578" s="70"/>
      <c r="AR1578" s="72"/>
      <c r="AS1578" s="55"/>
      <c r="AT1578" s="55"/>
      <c r="AU1578" s="55"/>
      <c r="AV1578" s="78"/>
    </row>
    <row r="1579" spans="28:48" ht="14.25">
      <c r="AB1579" s="68"/>
      <c r="AC1579" s="69"/>
      <c r="AD1579" s="68"/>
      <c r="AE1579" s="69"/>
      <c r="AF1579" s="69"/>
      <c r="AG1579" s="69"/>
      <c r="AH1579" s="68"/>
      <c r="AI1579" s="68"/>
      <c r="AJ1579" s="68"/>
      <c r="AK1579" s="68"/>
      <c r="AL1579" s="68"/>
      <c r="AM1579" s="68"/>
      <c r="AN1579" s="68"/>
      <c r="AO1579" s="70"/>
      <c r="AP1579" s="71"/>
      <c r="AQ1579" s="70"/>
      <c r="AR1579" s="72"/>
      <c r="AS1579" s="55"/>
      <c r="AT1579" s="55"/>
      <c r="AU1579" s="55"/>
      <c r="AV1579" s="78"/>
    </row>
    <row r="1580" spans="28:48" ht="14.25">
      <c r="AB1580" s="68"/>
      <c r="AC1580" s="69"/>
      <c r="AD1580" s="68"/>
      <c r="AE1580" s="69"/>
      <c r="AF1580" s="69"/>
      <c r="AG1580" s="69"/>
      <c r="AH1580" s="68"/>
      <c r="AI1580" s="68"/>
      <c r="AJ1580" s="68"/>
      <c r="AK1580" s="68"/>
      <c r="AL1580" s="68"/>
      <c r="AM1580" s="68"/>
      <c r="AN1580" s="68"/>
      <c r="AO1580" s="70"/>
      <c r="AP1580" s="71"/>
      <c r="AQ1580" s="70"/>
      <c r="AR1580" s="72"/>
      <c r="AS1580" s="55"/>
      <c r="AT1580" s="55"/>
      <c r="AU1580" s="55"/>
      <c r="AV1580" s="78"/>
    </row>
    <row r="1581" spans="28:48" ht="14.25">
      <c r="AB1581" s="68"/>
      <c r="AC1581" s="69"/>
      <c r="AD1581" s="68"/>
      <c r="AE1581" s="69"/>
      <c r="AF1581" s="69"/>
      <c r="AG1581" s="69"/>
      <c r="AH1581" s="68"/>
      <c r="AI1581" s="68"/>
      <c r="AJ1581" s="68"/>
      <c r="AK1581" s="68"/>
      <c r="AL1581" s="68"/>
      <c r="AM1581" s="68"/>
      <c r="AN1581" s="68"/>
      <c r="AO1581" s="70"/>
      <c r="AP1581" s="71"/>
      <c r="AQ1581" s="70"/>
      <c r="AR1581" s="72"/>
      <c r="AS1581" s="55"/>
      <c r="AT1581" s="55"/>
      <c r="AU1581" s="55"/>
      <c r="AV1581" s="78"/>
    </row>
    <row r="1582" spans="28:48" ht="14.25">
      <c r="AB1582" s="68"/>
      <c r="AC1582" s="69"/>
      <c r="AD1582" s="68"/>
      <c r="AE1582" s="69"/>
      <c r="AF1582" s="69"/>
      <c r="AG1582" s="69"/>
      <c r="AH1582" s="68"/>
      <c r="AI1582" s="68"/>
      <c r="AJ1582" s="68"/>
      <c r="AK1582" s="68"/>
      <c r="AL1582" s="68"/>
      <c r="AM1582" s="68"/>
      <c r="AN1582" s="68"/>
      <c r="AO1582" s="70"/>
      <c r="AP1582" s="71"/>
      <c r="AQ1582" s="70"/>
      <c r="AR1582" s="72"/>
      <c r="AS1582" s="55"/>
      <c r="AT1582" s="55"/>
      <c r="AU1582" s="55"/>
      <c r="AV1582" s="78"/>
    </row>
    <row r="1583" spans="28:48" ht="14.25">
      <c r="AB1583" s="68"/>
      <c r="AC1583" s="69"/>
      <c r="AD1583" s="68"/>
      <c r="AE1583" s="69"/>
      <c r="AF1583" s="69"/>
      <c r="AG1583" s="69"/>
      <c r="AH1583" s="68"/>
      <c r="AI1583" s="68"/>
      <c r="AJ1583" s="68"/>
      <c r="AK1583" s="68"/>
      <c r="AL1583" s="68"/>
      <c r="AM1583" s="68"/>
      <c r="AN1583" s="68"/>
      <c r="AO1583" s="70"/>
      <c r="AP1583" s="71"/>
      <c r="AQ1583" s="70"/>
      <c r="AR1583" s="72"/>
      <c r="AS1583" s="55"/>
      <c r="AT1583" s="55"/>
      <c r="AU1583" s="55"/>
      <c r="AV1583" s="78"/>
    </row>
    <row r="1584" spans="28:48" ht="14.25">
      <c r="AB1584" s="68"/>
      <c r="AC1584" s="69"/>
      <c r="AD1584" s="68"/>
      <c r="AE1584" s="69"/>
      <c r="AF1584" s="69"/>
      <c r="AG1584" s="69"/>
      <c r="AH1584" s="68"/>
      <c r="AI1584" s="68"/>
      <c r="AJ1584" s="68"/>
      <c r="AK1584" s="68"/>
      <c r="AL1584" s="68"/>
      <c r="AM1584" s="68"/>
      <c r="AN1584" s="68"/>
      <c r="AO1584" s="70"/>
      <c r="AP1584" s="71"/>
      <c r="AQ1584" s="70"/>
      <c r="AR1584" s="72"/>
      <c r="AS1584" s="55"/>
      <c r="AT1584" s="55"/>
      <c r="AU1584" s="55"/>
      <c r="AV1584" s="78"/>
    </row>
    <row r="1585" spans="28:48" ht="14.25">
      <c r="AB1585" s="68"/>
      <c r="AC1585" s="69"/>
      <c r="AD1585" s="68"/>
      <c r="AE1585" s="69"/>
      <c r="AF1585" s="69"/>
      <c r="AG1585" s="69"/>
      <c r="AH1585" s="68"/>
      <c r="AI1585" s="68"/>
      <c r="AJ1585" s="68"/>
      <c r="AK1585" s="68"/>
      <c r="AL1585" s="68"/>
      <c r="AM1585" s="68"/>
      <c r="AN1585" s="68"/>
      <c r="AO1585" s="70"/>
      <c r="AP1585" s="71"/>
      <c r="AQ1585" s="70"/>
      <c r="AR1585" s="72"/>
      <c r="AS1585" s="55"/>
      <c r="AT1585" s="55"/>
      <c r="AU1585" s="55"/>
      <c r="AV1585" s="78"/>
    </row>
    <row r="1586" spans="28:48" ht="14.25">
      <c r="AB1586" s="68"/>
      <c r="AC1586" s="69"/>
      <c r="AD1586" s="68"/>
      <c r="AE1586" s="69"/>
      <c r="AF1586" s="69"/>
      <c r="AG1586" s="69"/>
      <c r="AH1586" s="68"/>
      <c r="AI1586" s="68"/>
      <c r="AJ1586" s="68"/>
      <c r="AK1586" s="68"/>
      <c r="AL1586" s="68"/>
      <c r="AM1586" s="68"/>
      <c r="AN1586" s="68"/>
      <c r="AO1586" s="70"/>
      <c r="AP1586" s="71"/>
      <c r="AQ1586" s="70"/>
      <c r="AR1586" s="72"/>
      <c r="AS1586" s="55"/>
      <c r="AT1586" s="55"/>
      <c r="AU1586" s="55"/>
      <c r="AV1586" s="78"/>
    </row>
    <row r="1587" spans="28:48" ht="14.25">
      <c r="AB1587" s="68"/>
      <c r="AC1587" s="69"/>
      <c r="AD1587" s="68"/>
      <c r="AE1587" s="69"/>
      <c r="AF1587" s="69"/>
      <c r="AG1587" s="69"/>
      <c r="AH1587" s="68"/>
      <c r="AI1587" s="68"/>
      <c r="AJ1587" s="68"/>
      <c r="AK1587" s="68"/>
      <c r="AL1587" s="68"/>
      <c r="AM1587" s="68"/>
      <c r="AN1587" s="68"/>
      <c r="AO1587" s="70"/>
      <c r="AP1587" s="71"/>
      <c r="AQ1587" s="70"/>
      <c r="AR1587" s="72"/>
      <c r="AS1587" s="55"/>
      <c r="AT1587" s="55"/>
      <c r="AU1587" s="55"/>
      <c r="AV1587" s="78"/>
    </row>
    <row r="1588" spans="28:48" ht="14.25">
      <c r="AB1588" s="68"/>
      <c r="AC1588" s="69"/>
      <c r="AD1588" s="68"/>
      <c r="AE1588" s="69"/>
      <c r="AF1588" s="69"/>
      <c r="AG1588" s="69"/>
      <c r="AH1588" s="68"/>
      <c r="AI1588" s="68"/>
      <c r="AJ1588" s="68"/>
      <c r="AK1588" s="68"/>
      <c r="AL1588" s="68"/>
      <c r="AM1588" s="68"/>
      <c r="AN1588" s="68"/>
      <c r="AO1588" s="70"/>
      <c r="AP1588" s="71"/>
      <c r="AQ1588" s="70"/>
      <c r="AR1588" s="72"/>
      <c r="AS1588" s="55"/>
      <c r="AT1588" s="55"/>
      <c r="AU1588" s="55"/>
      <c r="AV1588" s="78"/>
    </row>
    <row r="1589" spans="28:48" ht="14.25">
      <c r="AB1589" s="68"/>
      <c r="AC1589" s="69"/>
      <c r="AD1589" s="68"/>
      <c r="AE1589" s="69"/>
      <c r="AF1589" s="69"/>
      <c r="AG1589" s="69"/>
      <c r="AH1589" s="68"/>
      <c r="AI1589" s="68"/>
      <c r="AJ1589" s="68"/>
      <c r="AK1589" s="68"/>
      <c r="AL1589" s="68"/>
      <c r="AM1589" s="68"/>
      <c r="AN1589" s="68"/>
      <c r="AO1589" s="70"/>
      <c r="AP1589" s="71"/>
      <c r="AQ1589" s="70"/>
      <c r="AR1589" s="72"/>
      <c r="AS1589" s="55"/>
      <c r="AT1589" s="55"/>
      <c r="AU1589" s="55"/>
      <c r="AV1589" s="78"/>
    </row>
    <row r="1590" spans="28:48" ht="14.25">
      <c r="AB1590" s="68"/>
      <c r="AC1590" s="69"/>
      <c r="AD1590" s="68"/>
      <c r="AE1590" s="69"/>
      <c r="AF1590" s="69"/>
      <c r="AG1590" s="69"/>
      <c r="AH1590" s="68"/>
      <c r="AI1590" s="68"/>
      <c r="AJ1590" s="68"/>
      <c r="AK1590" s="68"/>
      <c r="AL1590" s="68"/>
      <c r="AM1590" s="68"/>
      <c r="AN1590" s="68"/>
      <c r="AO1590" s="70"/>
      <c r="AP1590" s="71"/>
      <c r="AQ1590" s="70"/>
      <c r="AR1590" s="72"/>
      <c r="AS1590" s="55"/>
      <c r="AT1590" s="55"/>
      <c r="AU1590" s="55"/>
      <c r="AV1590" s="78"/>
    </row>
    <row r="1591" spans="28:48" ht="14.25">
      <c r="AB1591" s="68"/>
      <c r="AC1591" s="69"/>
      <c r="AD1591" s="68"/>
      <c r="AE1591" s="69"/>
      <c r="AF1591" s="69"/>
      <c r="AG1591" s="69"/>
      <c r="AH1591" s="68"/>
      <c r="AI1591" s="68"/>
      <c r="AJ1591" s="68"/>
      <c r="AK1591" s="68"/>
      <c r="AL1591" s="68"/>
      <c r="AM1591" s="68"/>
      <c r="AN1591" s="68"/>
      <c r="AO1591" s="70"/>
      <c r="AP1591" s="71"/>
      <c r="AQ1591" s="70"/>
      <c r="AR1591" s="72"/>
      <c r="AS1591" s="55"/>
      <c r="AT1591" s="55"/>
      <c r="AU1591" s="55"/>
      <c r="AV1591" s="78"/>
    </row>
    <row r="1592" spans="28:48" ht="14.25">
      <c r="AB1592" s="68"/>
      <c r="AC1592" s="69"/>
      <c r="AD1592" s="68"/>
      <c r="AE1592" s="69"/>
      <c r="AF1592" s="69"/>
      <c r="AG1592" s="69"/>
      <c r="AH1592" s="68"/>
      <c r="AI1592" s="68"/>
      <c r="AJ1592" s="68"/>
      <c r="AK1592" s="68"/>
      <c r="AL1592" s="68"/>
      <c r="AM1592" s="68"/>
      <c r="AN1592" s="68"/>
      <c r="AO1592" s="70"/>
      <c r="AP1592" s="71"/>
      <c r="AQ1592" s="70"/>
      <c r="AR1592" s="72"/>
      <c r="AS1592" s="55"/>
      <c r="AT1592" s="55"/>
      <c r="AU1592" s="55"/>
      <c r="AV1592" s="78"/>
    </row>
    <row r="1593" spans="28:48" ht="14.25">
      <c r="AB1593" s="68"/>
      <c r="AC1593" s="69"/>
      <c r="AD1593" s="68"/>
      <c r="AE1593" s="69"/>
      <c r="AF1593" s="69"/>
      <c r="AG1593" s="69"/>
      <c r="AH1593" s="68"/>
      <c r="AI1593" s="68"/>
      <c r="AJ1593" s="68"/>
      <c r="AK1593" s="68"/>
      <c r="AL1593" s="68"/>
      <c r="AM1593" s="68"/>
      <c r="AN1593" s="68"/>
      <c r="AO1593" s="70"/>
      <c r="AP1593" s="71"/>
      <c r="AQ1593" s="70"/>
      <c r="AR1593" s="72"/>
      <c r="AS1593" s="55"/>
      <c r="AT1593" s="55"/>
      <c r="AU1593" s="55"/>
      <c r="AV1593" s="78"/>
    </row>
    <row r="1594" spans="28:48" ht="14.25">
      <c r="AB1594" s="68"/>
      <c r="AC1594" s="69"/>
      <c r="AD1594" s="68"/>
      <c r="AE1594" s="69"/>
      <c r="AF1594" s="69"/>
      <c r="AG1594" s="69"/>
      <c r="AH1594" s="68"/>
      <c r="AI1594" s="68"/>
      <c r="AJ1594" s="68"/>
      <c r="AK1594" s="68"/>
      <c r="AL1594" s="68"/>
      <c r="AM1594" s="68"/>
      <c r="AN1594" s="68"/>
      <c r="AO1594" s="70"/>
      <c r="AP1594" s="71"/>
      <c r="AQ1594" s="70"/>
      <c r="AR1594" s="72"/>
      <c r="AS1594" s="55"/>
      <c r="AT1594" s="55"/>
      <c r="AU1594" s="55"/>
      <c r="AV1594" s="78"/>
    </row>
    <row r="1595" spans="28:48" ht="14.25">
      <c r="AB1595" s="68"/>
      <c r="AC1595" s="69"/>
      <c r="AD1595" s="68"/>
      <c r="AE1595" s="69"/>
      <c r="AF1595" s="69"/>
      <c r="AG1595" s="69"/>
      <c r="AH1595" s="68"/>
      <c r="AI1595" s="68"/>
      <c r="AJ1595" s="68"/>
      <c r="AK1595" s="68"/>
      <c r="AL1595" s="68"/>
      <c r="AM1595" s="68"/>
      <c r="AN1595" s="68"/>
      <c r="AO1595" s="70"/>
      <c r="AP1595" s="71"/>
      <c r="AQ1595" s="70"/>
      <c r="AR1595" s="72"/>
      <c r="AS1595" s="55"/>
      <c r="AT1595" s="55"/>
      <c r="AU1595" s="55"/>
      <c r="AV1595" s="78"/>
    </row>
    <row r="1596" spans="28:48" ht="14.25">
      <c r="AB1596" s="68"/>
      <c r="AC1596" s="69"/>
      <c r="AD1596" s="68"/>
      <c r="AE1596" s="69"/>
      <c r="AF1596" s="69"/>
      <c r="AG1596" s="69"/>
      <c r="AH1596" s="68"/>
      <c r="AI1596" s="68"/>
      <c r="AJ1596" s="68"/>
      <c r="AK1596" s="68"/>
      <c r="AL1596" s="68"/>
      <c r="AM1596" s="68"/>
      <c r="AN1596" s="68"/>
      <c r="AO1596" s="70"/>
      <c r="AP1596" s="71"/>
      <c r="AQ1596" s="70"/>
      <c r="AR1596" s="72"/>
      <c r="AS1596" s="55"/>
      <c r="AT1596" s="55"/>
      <c r="AU1596" s="55"/>
      <c r="AV1596" s="78"/>
    </row>
    <row r="1597" spans="28:48" ht="14.25">
      <c r="AB1597" s="68"/>
      <c r="AC1597" s="69"/>
      <c r="AD1597" s="68"/>
      <c r="AE1597" s="69"/>
      <c r="AF1597" s="69"/>
      <c r="AG1597" s="69"/>
      <c r="AH1597" s="68"/>
      <c r="AI1597" s="68"/>
      <c r="AJ1597" s="68"/>
      <c r="AK1597" s="68"/>
      <c r="AL1597" s="68"/>
      <c r="AM1597" s="68"/>
      <c r="AN1597" s="68"/>
      <c r="AO1597" s="70"/>
      <c r="AP1597" s="71"/>
      <c r="AQ1597" s="70"/>
      <c r="AR1597" s="72"/>
      <c r="AS1597" s="55"/>
      <c r="AT1597" s="55"/>
      <c r="AU1597" s="55"/>
      <c r="AV1597" s="78"/>
    </row>
    <row r="1598" spans="28:48" ht="14.25">
      <c r="AB1598" s="68"/>
      <c r="AC1598" s="69"/>
      <c r="AD1598" s="68"/>
      <c r="AE1598" s="69"/>
      <c r="AF1598" s="69"/>
      <c r="AG1598" s="69"/>
      <c r="AH1598" s="68"/>
      <c r="AI1598" s="68"/>
      <c r="AJ1598" s="68"/>
      <c r="AK1598" s="68"/>
      <c r="AL1598" s="68"/>
      <c r="AM1598" s="68"/>
      <c r="AN1598" s="68"/>
      <c r="AO1598" s="70"/>
      <c r="AP1598" s="71"/>
      <c r="AQ1598" s="70"/>
      <c r="AR1598" s="72"/>
      <c r="AS1598" s="55"/>
      <c r="AT1598" s="55"/>
      <c r="AU1598" s="55"/>
      <c r="AV1598" s="78"/>
    </row>
    <row r="1599" spans="28:48" ht="14.25">
      <c r="AB1599" s="68"/>
      <c r="AC1599" s="69"/>
      <c r="AD1599" s="68"/>
      <c r="AE1599" s="69"/>
      <c r="AF1599" s="69"/>
      <c r="AG1599" s="69"/>
      <c r="AH1599" s="68"/>
      <c r="AI1599" s="68"/>
      <c r="AJ1599" s="68"/>
      <c r="AK1599" s="68"/>
      <c r="AL1599" s="68"/>
      <c r="AM1599" s="68"/>
      <c r="AN1599" s="68"/>
      <c r="AO1599" s="70"/>
      <c r="AP1599" s="71"/>
      <c r="AQ1599" s="70"/>
      <c r="AR1599" s="72"/>
      <c r="AS1599" s="55"/>
      <c r="AT1599" s="55"/>
      <c r="AU1599" s="55"/>
      <c r="AV1599" s="78"/>
    </row>
    <row r="1600" spans="28:48" ht="14.25">
      <c r="AB1600" s="68"/>
      <c r="AC1600" s="69"/>
      <c r="AD1600" s="68"/>
      <c r="AE1600" s="69"/>
      <c r="AF1600" s="69"/>
      <c r="AG1600" s="69"/>
      <c r="AH1600" s="68"/>
      <c r="AI1600" s="68"/>
      <c r="AJ1600" s="68"/>
      <c r="AK1600" s="68"/>
      <c r="AL1600" s="68"/>
      <c r="AM1600" s="68"/>
      <c r="AN1600" s="68"/>
      <c r="AO1600" s="70"/>
      <c r="AP1600" s="71"/>
      <c r="AQ1600" s="70"/>
      <c r="AR1600" s="72"/>
      <c r="AS1600" s="55"/>
      <c r="AT1600" s="55"/>
      <c r="AU1600" s="55"/>
      <c r="AV1600" s="78"/>
    </row>
    <row r="1601" spans="28:48" ht="14.25">
      <c r="AB1601" s="68"/>
      <c r="AC1601" s="69"/>
      <c r="AD1601" s="68"/>
      <c r="AE1601" s="69"/>
      <c r="AF1601" s="69"/>
      <c r="AG1601" s="69"/>
      <c r="AH1601" s="68"/>
      <c r="AI1601" s="68"/>
      <c r="AJ1601" s="68"/>
      <c r="AK1601" s="68"/>
      <c r="AL1601" s="68"/>
      <c r="AM1601" s="68"/>
      <c r="AN1601" s="68"/>
      <c r="AO1601" s="70"/>
      <c r="AP1601" s="71"/>
      <c r="AQ1601" s="70"/>
      <c r="AR1601" s="72"/>
      <c r="AS1601" s="55"/>
      <c r="AT1601" s="55"/>
      <c r="AU1601" s="55"/>
      <c r="AV1601" s="78"/>
    </row>
    <row r="1602" spans="28:48" ht="14.25">
      <c r="AB1602" s="68"/>
      <c r="AC1602" s="69"/>
      <c r="AD1602" s="68"/>
      <c r="AE1602" s="69"/>
      <c r="AF1602" s="69"/>
      <c r="AG1602" s="69"/>
      <c r="AH1602" s="68"/>
      <c r="AI1602" s="68"/>
      <c r="AJ1602" s="68"/>
      <c r="AK1602" s="68"/>
      <c r="AL1602" s="68"/>
      <c r="AM1602" s="68"/>
      <c r="AN1602" s="68"/>
      <c r="AO1602" s="70"/>
      <c r="AP1602" s="71"/>
      <c r="AQ1602" s="70"/>
      <c r="AR1602" s="72"/>
      <c r="AS1602" s="55"/>
      <c r="AT1602" s="55"/>
      <c r="AU1602" s="55"/>
      <c r="AV1602" s="78"/>
    </row>
    <row r="1603" spans="28:48" ht="14.25">
      <c r="AB1603" s="68"/>
      <c r="AC1603" s="69"/>
      <c r="AD1603" s="68"/>
      <c r="AE1603" s="69"/>
      <c r="AF1603" s="69"/>
      <c r="AG1603" s="69"/>
      <c r="AH1603" s="68"/>
      <c r="AI1603" s="68"/>
      <c r="AJ1603" s="68"/>
      <c r="AK1603" s="68"/>
      <c r="AL1603" s="68"/>
      <c r="AM1603" s="68"/>
      <c r="AN1603" s="68"/>
      <c r="AO1603" s="70"/>
      <c r="AP1603" s="71"/>
      <c r="AQ1603" s="70"/>
      <c r="AR1603" s="72"/>
      <c r="AS1603" s="55"/>
      <c r="AT1603" s="55"/>
      <c r="AU1603" s="55"/>
      <c r="AV1603" s="78"/>
    </row>
    <row r="1604" spans="28:48" ht="14.25">
      <c r="AB1604" s="68"/>
      <c r="AC1604" s="69"/>
      <c r="AD1604" s="68"/>
      <c r="AE1604" s="69"/>
      <c r="AF1604" s="69"/>
      <c r="AG1604" s="69"/>
      <c r="AH1604" s="68"/>
      <c r="AI1604" s="68"/>
      <c r="AJ1604" s="68"/>
      <c r="AK1604" s="68"/>
      <c r="AL1604" s="68"/>
      <c r="AM1604" s="68"/>
      <c r="AN1604" s="68"/>
      <c r="AO1604" s="70"/>
      <c r="AP1604" s="71"/>
      <c r="AQ1604" s="70"/>
      <c r="AR1604" s="72"/>
      <c r="AS1604" s="55"/>
      <c r="AT1604" s="55"/>
      <c r="AU1604" s="55"/>
      <c r="AV1604" s="78"/>
    </row>
    <row r="1605" spans="28:48" ht="14.25">
      <c r="AB1605" s="68"/>
      <c r="AC1605" s="69"/>
      <c r="AD1605" s="68"/>
      <c r="AE1605" s="69"/>
      <c r="AF1605" s="69"/>
      <c r="AG1605" s="69"/>
      <c r="AH1605" s="68"/>
      <c r="AI1605" s="68"/>
      <c r="AJ1605" s="68"/>
      <c r="AK1605" s="68"/>
      <c r="AL1605" s="68"/>
      <c r="AM1605" s="68"/>
      <c r="AN1605" s="68"/>
      <c r="AO1605" s="70"/>
      <c r="AP1605" s="71"/>
      <c r="AQ1605" s="70"/>
      <c r="AR1605" s="72"/>
      <c r="AS1605" s="55"/>
      <c r="AT1605" s="55"/>
      <c r="AU1605" s="55"/>
      <c r="AV1605" s="78"/>
    </row>
    <row r="1606" spans="28:48" ht="14.25">
      <c r="AB1606" s="68"/>
      <c r="AC1606" s="69"/>
      <c r="AD1606" s="68"/>
      <c r="AE1606" s="69"/>
      <c r="AF1606" s="69"/>
      <c r="AG1606" s="69"/>
      <c r="AH1606" s="68"/>
      <c r="AI1606" s="68"/>
      <c r="AJ1606" s="68"/>
      <c r="AK1606" s="68"/>
      <c r="AL1606" s="68"/>
      <c r="AM1606" s="68"/>
      <c r="AN1606" s="68"/>
      <c r="AO1606" s="70"/>
      <c r="AP1606" s="71"/>
      <c r="AQ1606" s="70"/>
      <c r="AR1606" s="72"/>
      <c r="AS1606" s="55"/>
      <c r="AT1606" s="55"/>
      <c r="AU1606" s="55"/>
      <c r="AV1606" s="78"/>
    </row>
    <row r="1607" spans="28:48" ht="14.25">
      <c r="AB1607" s="68"/>
      <c r="AC1607" s="69"/>
      <c r="AD1607" s="68"/>
      <c r="AE1607" s="69"/>
      <c r="AF1607" s="69"/>
      <c r="AG1607" s="69"/>
      <c r="AH1607" s="68"/>
      <c r="AI1607" s="68"/>
      <c r="AJ1607" s="68"/>
      <c r="AK1607" s="68"/>
      <c r="AL1607" s="68"/>
      <c r="AM1607" s="68"/>
      <c r="AN1607" s="68"/>
      <c r="AO1607" s="70"/>
      <c r="AP1607" s="71"/>
      <c r="AQ1607" s="70"/>
      <c r="AR1607" s="72"/>
      <c r="AS1607" s="55"/>
      <c r="AT1607" s="55"/>
      <c r="AU1607" s="55"/>
      <c r="AV1607" s="78"/>
    </row>
    <row r="1608" spans="28:48" ht="14.25">
      <c r="AB1608" s="68"/>
      <c r="AC1608" s="69"/>
      <c r="AD1608" s="68"/>
      <c r="AE1608" s="69"/>
      <c r="AF1608" s="69"/>
      <c r="AG1608" s="69"/>
      <c r="AH1608" s="68"/>
      <c r="AI1608" s="68"/>
      <c r="AJ1608" s="68"/>
      <c r="AK1608" s="68"/>
      <c r="AL1608" s="68"/>
      <c r="AM1608" s="68"/>
      <c r="AN1608" s="68"/>
      <c r="AO1608" s="70"/>
      <c r="AP1608" s="71"/>
      <c r="AQ1608" s="70"/>
      <c r="AR1608" s="72"/>
      <c r="AS1608" s="55"/>
      <c r="AT1608" s="55"/>
      <c r="AU1608" s="55"/>
      <c r="AV1608" s="78"/>
    </row>
    <row r="1609" spans="28:48" ht="14.25">
      <c r="AB1609" s="68"/>
      <c r="AC1609" s="69"/>
      <c r="AD1609" s="68"/>
      <c r="AE1609" s="69"/>
      <c r="AF1609" s="69"/>
      <c r="AG1609" s="69"/>
      <c r="AH1609" s="68"/>
      <c r="AI1609" s="68"/>
      <c r="AJ1609" s="68"/>
      <c r="AK1609" s="68"/>
      <c r="AL1609" s="68"/>
      <c r="AM1609" s="68"/>
      <c r="AN1609" s="68"/>
      <c r="AO1609" s="70"/>
      <c r="AP1609" s="71"/>
      <c r="AQ1609" s="70"/>
      <c r="AR1609" s="72"/>
      <c r="AS1609" s="55"/>
      <c r="AT1609" s="55"/>
      <c r="AU1609" s="55"/>
      <c r="AV1609" s="78"/>
    </row>
    <row r="1610" spans="28:48" ht="14.25">
      <c r="AB1610" s="68"/>
      <c r="AC1610" s="69"/>
      <c r="AD1610" s="68"/>
      <c r="AE1610" s="69"/>
      <c r="AF1610" s="69"/>
      <c r="AG1610" s="69"/>
      <c r="AH1610" s="68"/>
      <c r="AI1610" s="68"/>
      <c r="AJ1610" s="68"/>
      <c r="AK1610" s="68"/>
      <c r="AL1610" s="68"/>
      <c r="AM1610" s="68"/>
      <c r="AN1610" s="68"/>
      <c r="AO1610" s="70"/>
      <c r="AP1610" s="71"/>
      <c r="AQ1610" s="70"/>
      <c r="AR1610" s="72"/>
      <c r="AS1610" s="55"/>
      <c r="AT1610" s="55"/>
      <c r="AU1610" s="55"/>
      <c r="AV1610" s="78"/>
    </row>
    <row r="1611" spans="28:48" ht="14.25">
      <c r="AB1611" s="68"/>
      <c r="AC1611" s="69"/>
      <c r="AD1611" s="68"/>
      <c r="AE1611" s="69"/>
      <c r="AF1611" s="69"/>
      <c r="AG1611" s="69"/>
      <c r="AH1611" s="68"/>
      <c r="AI1611" s="68"/>
      <c r="AJ1611" s="68"/>
      <c r="AK1611" s="68"/>
      <c r="AL1611" s="68"/>
      <c r="AM1611" s="68"/>
      <c r="AN1611" s="68"/>
      <c r="AO1611" s="70"/>
      <c r="AP1611" s="71"/>
      <c r="AQ1611" s="70"/>
      <c r="AR1611" s="72"/>
      <c r="AS1611" s="55"/>
      <c r="AT1611" s="55"/>
      <c r="AU1611" s="55"/>
      <c r="AV1611" s="78"/>
    </row>
    <row r="1612" spans="28:48" ht="14.25">
      <c r="AB1612" s="68"/>
      <c r="AC1612" s="69"/>
      <c r="AD1612" s="68"/>
      <c r="AE1612" s="69"/>
      <c r="AF1612" s="69"/>
      <c r="AG1612" s="69"/>
      <c r="AH1612" s="68"/>
      <c r="AI1612" s="68"/>
      <c r="AJ1612" s="68"/>
      <c r="AK1612" s="68"/>
      <c r="AL1612" s="68"/>
      <c r="AM1612" s="68"/>
      <c r="AN1612" s="68"/>
      <c r="AO1612" s="70"/>
      <c r="AP1612" s="71"/>
      <c r="AQ1612" s="70"/>
      <c r="AR1612" s="72"/>
      <c r="AS1612" s="55"/>
      <c r="AT1612" s="55"/>
      <c r="AU1612" s="55"/>
      <c r="AV1612" s="78"/>
    </row>
    <row r="1613" spans="28:48" ht="14.25">
      <c r="AB1613" s="68"/>
      <c r="AC1613" s="69"/>
      <c r="AD1613" s="68"/>
      <c r="AE1613" s="69"/>
      <c r="AF1613" s="69"/>
      <c r="AG1613" s="69"/>
      <c r="AH1613" s="68"/>
      <c r="AI1613" s="68"/>
      <c r="AJ1613" s="68"/>
      <c r="AK1613" s="68"/>
      <c r="AL1613" s="68"/>
      <c r="AM1613" s="68"/>
      <c r="AN1613" s="68"/>
      <c r="AO1613" s="70"/>
      <c r="AP1613" s="71"/>
      <c r="AQ1613" s="70"/>
      <c r="AR1613" s="72"/>
      <c r="AS1613" s="55"/>
      <c r="AT1613" s="55"/>
      <c r="AU1613" s="55"/>
      <c r="AV1613" s="78"/>
    </row>
    <row r="1614" spans="28:48" ht="14.25">
      <c r="AB1614" s="68"/>
      <c r="AC1614" s="69"/>
      <c r="AD1614" s="68"/>
      <c r="AE1614" s="69"/>
      <c r="AF1614" s="69"/>
      <c r="AG1614" s="69"/>
      <c r="AH1614" s="68"/>
      <c r="AI1614" s="68"/>
      <c r="AJ1614" s="68"/>
      <c r="AK1614" s="68"/>
      <c r="AL1614" s="68"/>
      <c r="AM1614" s="68"/>
      <c r="AN1614" s="68"/>
      <c r="AO1614" s="70"/>
      <c r="AP1614" s="71"/>
      <c r="AQ1614" s="70"/>
      <c r="AR1614" s="72"/>
      <c r="AS1614" s="55"/>
      <c r="AT1614" s="55"/>
      <c r="AU1614" s="55"/>
      <c r="AV1614" s="78"/>
    </row>
    <row r="1615" spans="28:48" ht="14.25">
      <c r="AB1615" s="68"/>
      <c r="AC1615" s="69"/>
      <c r="AD1615" s="68"/>
      <c r="AE1615" s="69"/>
      <c r="AF1615" s="69"/>
      <c r="AG1615" s="69"/>
      <c r="AH1615" s="68"/>
      <c r="AI1615" s="68"/>
      <c r="AJ1615" s="68"/>
      <c r="AK1615" s="68"/>
      <c r="AL1615" s="68"/>
      <c r="AM1615" s="68"/>
      <c r="AN1615" s="68"/>
      <c r="AO1615" s="70"/>
      <c r="AP1615" s="71"/>
      <c r="AQ1615" s="70"/>
      <c r="AR1615" s="72"/>
      <c r="AS1615" s="55"/>
      <c r="AT1615" s="55"/>
      <c r="AU1615" s="55"/>
      <c r="AV1615" s="78"/>
    </row>
    <row r="1616" spans="28:48" ht="14.25">
      <c r="AB1616" s="68"/>
      <c r="AC1616" s="69"/>
      <c r="AD1616" s="68"/>
      <c r="AE1616" s="69"/>
      <c r="AF1616" s="69"/>
      <c r="AG1616" s="69"/>
      <c r="AH1616" s="68"/>
      <c r="AI1616" s="68"/>
      <c r="AJ1616" s="68"/>
      <c r="AK1616" s="68"/>
      <c r="AL1616" s="68"/>
      <c r="AM1616" s="68"/>
      <c r="AN1616" s="68"/>
      <c r="AO1616" s="70"/>
      <c r="AP1616" s="71"/>
      <c r="AQ1616" s="70"/>
      <c r="AR1616" s="72"/>
      <c r="AS1616" s="55"/>
      <c r="AT1616" s="55"/>
      <c r="AU1616" s="55"/>
      <c r="AV1616" s="78"/>
    </row>
    <row r="1617" spans="28:48" ht="14.25">
      <c r="AB1617" s="68"/>
      <c r="AC1617" s="69"/>
      <c r="AD1617" s="68"/>
      <c r="AE1617" s="69"/>
      <c r="AF1617" s="69"/>
      <c r="AG1617" s="69"/>
      <c r="AH1617" s="68"/>
      <c r="AI1617" s="68"/>
      <c r="AJ1617" s="68"/>
      <c r="AK1617" s="68"/>
      <c r="AL1617" s="68"/>
      <c r="AM1617" s="68"/>
      <c r="AN1617" s="68"/>
      <c r="AO1617" s="70"/>
      <c r="AP1617" s="71"/>
      <c r="AQ1617" s="70"/>
      <c r="AR1617" s="72"/>
      <c r="AS1617" s="55"/>
      <c r="AT1617" s="55"/>
      <c r="AU1617" s="55"/>
      <c r="AV1617" s="78"/>
    </row>
    <row r="1618" spans="28:48" ht="14.25">
      <c r="AB1618" s="68"/>
      <c r="AC1618" s="69"/>
      <c r="AD1618" s="68"/>
      <c r="AE1618" s="69"/>
      <c r="AF1618" s="69"/>
      <c r="AG1618" s="69"/>
      <c r="AH1618" s="68"/>
      <c r="AI1618" s="68"/>
      <c r="AJ1618" s="68"/>
      <c r="AK1618" s="68"/>
      <c r="AL1618" s="68"/>
      <c r="AM1618" s="68"/>
      <c r="AN1618" s="68"/>
      <c r="AO1618" s="70"/>
      <c r="AP1618" s="71"/>
      <c r="AQ1618" s="70"/>
      <c r="AR1618" s="72"/>
      <c r="AS1618" s="55"/>
      <c r="AT1618" s="55"/>
      <c r="AU1618" s="55"/>
      <c r="AV1618" s="78"/>
    </row>
    <row r="1619" spans="28:48" ht="14.25">
      <c r="AB1619" s="68"/>
      <c r="AC1619" s="69"/>
      <c r="AD1619" s="68"/>
      <c r="AE1619" s="69"/>
      <c r="AF1619" s="69"/>
      <c r="AG1619" s="69"/>
      <c r="AH1619" s="68"/>
      <c r="AI1619" s="68"/>
      <c r="AJ1619" s="68"/>
      <c r="AK1619" s="68"/>
      <c r="AL1619" s="68"/>
      <c r="AM1619" s="68"/>
      <c r="AN1619" s="68"/>
      <c r="AO1619" s="70"/>
      <c r="AP1619" s="71"/>
      <c r="AQ1619" s="70"/>
      <c r="AR1619" s="72"/>
      <c r="AS1619" s="55"/>
      <c r="AT1619" s="55"/>
      <c r="AU1619" s="55"/>
      <c r="AV1619" s="78"/>
    </row>
    <row r="1620" spans="28:48" ht="14.25">
      <c r="AB1620" s="68"/>
      <c r="AC1620" s="69"/>
      <c r="AD1620" s="68"/>
      <c r="AE1620" s="69"/>
      <c r="AF1620" s="69"/>
      <c r="AG1620" s="69"/>
      <c r="AH1620" s="68"/>
      <c r="AI1620" s="68"/>
      <c r="AJ1620" s="68"/>
      <c r="AK1620" s="68"/>
      <c r="AL1620" s="68"/>
      <c r="AM1620" s="68"/>
      <c r="AN1620" s="68"/>
      <c r="AO1620" s="70"/>
      <c r="AP1620" s="71"/>
      <c r="AQ1620" s="70"/>
      <c r="AR1620" s="72"/>
      <c r="AS1620" s="55"/>
      <c r="AT1620" s="55"/>
      <c r="AU1620" s="55"/>
      <c r="AV1620" s="78"/>
    </row>
    <row r="1621" spans="28:48" ht="14.25">
      <c r="AB1621" s="68"/>
      <c r="AC1621" s="69"/>
      <c r="AD1621" s="68"/>
      <c r="AE1621" s="69"/>
      <c r="AF1621" s="69"/>
      <c r="AG1621" s="69"/>
      <c r="AH1621" s="68"/>
      <c r="AI1621" s="68"/>
      <c r="AJ1621" s="68"/>
      <c r="AK1621" s="68"/>
      <c r="AL1621" s="68"/>
      <c r="AM1621" s="68"/>
      <c r="AN1621" s="68"/>
      <c r="AO1621" s="70"/>
      <c r="AP1621" s="71"/>
      <c r="AQ1621" s="70"/>
      <c r="AR1621" s="72"/>
      <c r="AS1621" s="55"/>
      <c r="AT1621" s="55"/>
      <c r="AU1621" s="55"/>
      <c r="AV1621" s="78"/>
    </row>
    <row r="1622" spans="28:48" ht="14.25">
      <c r="AB1622" s="68"/>
      <c r="AC1622" s="69"/>
      <c r="AD1622" s="68"/>
      <c r="AE1622" s="69"/>
      <c r="AF1622" s="69"/>
      <c r="AG1622" s="69"/>
      <c r="AH1622" s="68"/>
      <c r="AI1622" s="68"/>
      <c r="AJ1622" s="68"/>
      <c r="AK1622" s="68"/>
      <c r="AL1622" s="68"/>
      <c r="AM1622" s="68"/>
      <c r="AN1622" s="68"/>
      <c r="AO1622" s="70"/>
      <c r="AP1622" s="71"/>
      <c r="AQ1622" s="70"/>
      <c r="AR1622" s="72"/>
      <c r="AS1622" s="55"/>
      <c r="AT1622" s="55"/>
      <c r="AU1622" s="55"/>
      <c r="AV1622" s="78"/>
    </row>
    <row r="1623" spans="28:48" ht="14.25">
      <c r="AB1623" s="68"/>
      <c r="AC1623" s="69"/>
      <c r="AD1623" s="68"/>
      <c r="AE1623" s="69"/>
      <c r="AF1623" s="69"/>
      <c r="AG1623" s="69"/>
      <c r="AH1623" s="68"/>
      <c r="AI1623" s="68"/>
      <c r="AJ1623" s="68"/>
      <c r="AK1623" s="68"/>
      <c r="AL1623" s="68"/>
      <c r="AM1623" s="68"/>
      <c r="AN1623" s="68"/>
      <c r="AO1623" s="70"/>
      <c r="AP1623" s="71"/>
      <c r="AQ1623" s="70"/>
      <c r="AR1623" s="72"/>
      <c r="AS1623" s="55"/>
      <c r="AT1623" s="55"/>
      <c r="AU1623" s="55"/>
      <c r="AV1623" s="78"/>
    </row>
    <row r="1624" spans="28:48" ht="14.25">
      <c r="AB1624" s="68"/>
      <c r="AC1624" s="69"/>
      <c r="AD1624" s="68"/>
      <c r="AE1624" s="69"/>
      <c r="AF1624" s="69"/>
      <c r="AG1624" s="69"/>
      <c r="AH1624" s="68"/>
      <c r="AI1624" s="68"/>
      <c r="AJ1624" s="68"/>
      <c r="AK1624" s="68"/>
      <c r="AL1624" s="68"/>
      <c r="AM1624" s="68"/>
      <c r="AN1624" s="68"/>
      <c r="AO1624" s="70"/>
      <c r="AP1624" s="71"/>
      <c r="AQ1624" s="70"/>
      <c r="AR1624" s="72"/>
      <c r="AS1624" s="55"/>
      <c r="AT1624" s="55"/>
      <c r="AU1624" s="55"/>
      <c r="AV1624" s="78"/>
    </row>
    <row r="1625" spans="28:48" ht="14.25">
      <c r="AB1625" s="68"/>
      <c r="AC1625" s="69"/>
      <c r="AD1625" s="68"/>
      <c r="AE1625" s="69"/>
      <c r="AF1625" s="69"/>
      <c r="AG1625" s="69"/>
      <c r="AH1625" s="68"/>
      <c r="AI1625" s="68"/>
      <c r="AJ1625" s="68"/>
      <c r="AK1625" s="68"/>
      <c r="AL1625" s="68"/>
      <c r="AM1625" s="68"/>
      <c r="AN1625" s="68"/>
      <c r="AO1625" s="70"/>
      <c r="AP1625" s="71"/>
      <c r="AQ1625" s="70"/>
      <c r="AR1625" s="72"/>
      <c r="AS1625" s="55"/>
      <c r="AT1625" s="55"/>
      <c r="AU1625" s="55"/>
      <c r="AV1625" s="78"/>
    </row>
    <row r="1626" spans="28:48" ht="14.25">
      <c r="AB1626" s="68"/>
      <c r="AC1626" s="69"/>
      <c r="AD1626" s="68"/>
      <c r="AE1626" s="69"/>
      <c r="AF1626" s="69"/>
      <c r="AG1626" s="69"/>
      <c r="AH1626" s="68"/>
      <c r="AI1626" s="68"/>
      <c r="AJ1626" s="68"/>
      <c r="AK1626" s="68"/>
      <c r="AL1626" s="68"/>
      <c r="AM1626" s="68"/>
      <c r="AN1626" s="68"/>
      <c r="AO1626" s="70"/>
      <c r="AP1626" s="71"/>
      <c r="AQ1626" s="70"/>
      <c r="AR1626" s="72"/>
      <c r="AS1626" s="55"/>
      <c r="AT1626" s="55"/>
      <c r="AU1626" s="55"/>
      <c r="AV1626" s="78"/>
    </row>
    <row r="1627" spans="28:48" ht="14.25">
      <c r="AB1627" s="68"/>
      <c r="AC1627" s="69"/>
      <c r="AD1627" s="68"/>
      <c r="AE1627" s="69"/>
      <c r="AF1627" s="69"/>
      <c r="AG1627" s="69"/>
      <c r="AH1627" s="68"/>
      <c r="AI1627" s="68"/>
      <c r="AJ1627" s="68"/>
      <c r="AK1627" s="68"/>
      <c r="AL1627" s="68"/>
      <c r="AM1627" s="68"/>
      <c r="AN1627" s="68"/>
      <c r="AO1627" s="70"/>
      <c r="AP1627" s="71"/>
      <c r="AQ1627" s="70"/>
      <c r="AR1627" s="72"/>
      <c r="AS1627" s="55"/>
      <c r="AT1627" s="55"/>
      <c r="AU1627" s="55"/>
      <c r="AV1627" s="78"/>
    </row>
    <row r="1628" spans="28:48" ht="14.25">
      <c r="AB1628" s="68"/>
      <c r="AC1628" s="69"/>
      <c r="AD1628" s="68"/>
      <c r="AE1628" s="69"/>
      <c r="AF1628" s="69"/>
      <c r="AG1628" s="69"/>
      <c r="AH1628" s="68"/>
      <c r="AI1628" s="68"/>
      <c r="AJ1628" s="68"/>
      <c r="AK1628" s="68"/>
      <c r="AL1628" s="68"/>
      <c r="AM1628" s="68"/>
      <c r="AN1628" s="68"/>
      <c r="AO1628" s="70"/>
      <c r="AP1628" s="71"/>
      <c r="AQ1628" s="70"/>
      <c r="AR1628" s="72"/>
      <c r="AS1628" s="55"/>
      <c r="AT1628" s="55"/>
      <c r="AU1628" s="55"/>
      <c r="AV1628" s="78"/>
    </row>
    <row r="1629" spans="28:48" ht="14.25">
      <c r="AB1629" s="68"/>
      <c r="AC1629" s="69"/>
      <c r="AD1629" s="68"/>
      <c r="AE1629" s="69"/>
      <c r="AF1629" s="69"/>
      <c r="AG1629" s="69"/>
      <c r="AH1629" s="68"/>
      <c r="AI1629" s="68"/>
      <c r="AJ1629" s="68"/>
      <c r="AK1629" s="68"/>
      <c r="AL1629" s="68"/>
      <c r="AM1629" s="68"/>
      <c r="AN1629" s="68"/>
      <c r="AO1629" s="70"/>
      <c r="AP1629" s="71"/>
      <c r="AQ1629" s="70"/>
      <c r="AR1629" s="72"/>
      <c r="AS1629" s="55"/>
      <c r="AT1629" s="55"/>
      <c r="AU1629" s="55"/>
      <c r="AV1629" s="78"/>
    </row>
    <row r="1630" spans="28:48" ht="14.25">
      <c r="AB1630" s="68"/>
      <c r="AC1630" s="69"/>
      <c r="AD1630" s="68"/>
      <c r="AE1630" s="69"/>
      <c r="AF1630" s="69"/>
      <c r="AG1630" s="69"/>
      <c r="AH1630" s="68"/>
      <c r="AI1630" s="68"/>
      <c r="AJ1630" s="68"/>
      <c r="AK1630" s="68"/>
      <c r="AL1630" s="68"/>
      <c r="AM1630" s="68"/>
      <c r="AN1630" s="68"/>
      <c r="AO1630" s="70"/>
      <c r="AP1630" s="71"/>
      <c r="AQ1630" s="70"/>
      <c r="AR1630" s="72"/>
      <c r="AS1630" s="55"/>
      <c r="AT1630" s="55"/>
      <c r="AU1630" s="55"/>
      <c r="AV1630" s="78"/>
    </row>
    <row r="1631" spans="28:48" ht="14.25">
      <c r="AB1631" s="68"/>
      <c r="AC1631" s="69"/>
      <c r="AD1631" s="68"/>
      <c r="AE1631" s="69"/>
      <c r="AF1631" s="69"/>
      <c r="AG1631" s="69"/>
      <c r="AH1631" s="68"/>
      <c r="AI1631" s="68"/>
      <c r="AJ1631" s="68"/>
      <c r="AK1631" s="68"/>
      <c r="AL1631" s="68"/>
      <c r="AM1631" s="68"/>
      <c r="AN1631" s="68"/>
      <c r="AO1631" s="70"/>
      <c r="AP1631" s="71"/>
      <c r="AQ1631" s="70"/>
      <c r="AR1631" s="72"/>
      <c r="AS1631" s="55"/>
      <c r="AT1631" s="55"/>
      <c r="AU1631" s="55"/>
      <c r="AV1631" s="78"/>
    </row>
    <row r="1632" spans="28:48" ht="14.25">
      <c r="AB1632" s="68"/>
      <c r="AC1632" s="69"/>
      <c r="AD1632" s="68"/>
      <c r="AE1632" s="69"/>
      <c r="AF1632" s="69"/>
      <c r="AG1632" s="69"/>
      <c r="AH1632" s="68"/>
      <c r="AI1632" s="68"/>
      <c r="AJ1632" s="68"/>
      <c r="AK1632" s="68"/>
      <c r="AL1632" s="68"/>
      <c r="AM1632" s="68"/>
      <c r="AN1632" s="68"/>
      <c r="AO1632" s="70"/>
      <c r="AP1632" s="71"/>
      <c r="AQ1632" s="70"/>
      <c r="AR1632" s="72"/>
      <c r="AS1632" s="55"/>
      <c r="AT1632" s="55"/>
      <c r="AU1632" s="55"/>
      <c r="AV1632" s="78"/>
    </row>
    <row r="1633" spans="28:48" ht="14.25">
      <c r="AB1633" s="68"/>
      <c r="AC1633" s="69"/>
      <c r="AD1633" s="68"/>
      <c r="AE1633" s="69"/>
      <c r="AF1633" s="69"/>
      <c r="AG1633" s="69"/>
      <c r="AH1633" s="68"/>
      <c r="AI1633" s="68"/>
      <c r="AJ1633" s="68"/>
      <c r="AK1633" s="68"/>
      <c r="AL1633" s="68"/>
      <c r="AM1633" s="68"/>
      <c r="AN1633" s="68"/>
      <c r="AO1633" s="70"/>
      <c r="AP1633" s="71"/>
      <c r="AQ1633" s="70"/>
      <c r="AR1633" s="72"/>
      <c r="AS1633" s="55"/>
      <c r="AT1633" s="55"/>
      <c r="AU1633" s="55"/>
      <c r="AV1633" s="78"/>
    </row>
    <row r="1634" spans="28:48" ht="14.25">
      <c r="AB1634" s="68"/>
      <c r="AC1634" s="69"/>
      <c r="AD1634" s="68"/>
      <c r="AE1634" s="69"/>
      <c r="AF1634" s="69"/>
      <c r="AG1634" s="69"/>
      <c r="AH1634" s="68"/>
      <c r="AI1634" s="68"/>
      <c r="AJ1634" s="68"/>
      <c r="AK1634" s="68"/>
      <c r="AL1634" s="68"/>
      <c r="AM1634" s="68"/>
      <c r="AN1634" s="68"/>
      <c r="AO1634" s="70"/>
      <c r="AP1634" s="71"/>
      <c r="AQ1634" s="70"/>
      <c r="AR1634" s="72"/>
      <c r="AS1634" s="55"/>
      <c r="AT1634" s="55"/>
      <c r="AU1634" s="55"/>
      <c r="AV1634" s="78"/>
    </row>
    <row r="1635" spans="28:48" ht="14.25">
      <c r="AB1635" s="68"/>
      <c r="AC1635" s="69"/>
      <c r="AD1635" s="68"/>
      <c r="AE1635" s="69"/>
      <c r="AF1635" s="69"/>
      <c r="AG1635" s="69"/>
      <c r="AH1635" s="68"/>
      <c r="AI1635" s="68"/>
      <c r="AJ1635" s="68"/>
      <c r="AK1635" s="68"/>
      <c r="AL1635" s="68"/>
      <c r="AM1635" s="68"/>
      <c r="AN1635" s="68"/>
      <c r="AO1635" s="70"/>
      <c r="AP1635" s="71"/>
      <c r="AQ1635" s="70"/>
      <c r="AR1635" s="72"/>
      <c r="AS1635" s="55"/>
      <c r="AT1635" s="55"/>
      <c r="AU1635" s="55"/>
      <c r="AV1635" s="78"/>
    </row>
    <row r="1636" spans="28:48" ht="14.25">
      <c r="AB1636" s="68"/>
      <c r="AC1636" s="69"/>
      <c r="AD1636" s="68"/>
      <c r="AE1636" s="69"/>
      <c r="AF1636" s="69"/>
      <c r="AG1636" s="69"/>
      <c r="AH1636" s="68"/>
      <c r="AI1636" s="68"/>
      <c r="AJ1636" s="68"/>
      <c r="AK1636" s="68"/>
      <c r="AL1636" s="68"/>
      <c r="AM1636" s="68"/>
      <c r="AN1636" s="68"/>
      <c r="AO1636" s="70"/>
      <c r="AP1636" s="71"/>
      <c r="AQ1636" s="70"/>
      <c r="AR1636" s="72"/>
      <c r="AS1636" s="55"/>
      <c r="AT1636" s="55"/>
      <c r="AU1636" s="55"/>
      <c r="AV1636" s="78"/>
    </row>
    <row r="1637" spans="28:48" ht="14.25">
      <c r="AB1637" s="68"/>
      <c r="AC1637" s="69"/>
      <c r="AD1637" s="68"/>
      <c r="AE1637" s="69"/>
      <c r="AF1637" s="69"/>
      <c r="AG1637" s="69"/>
      <c r="AH1637" s="68"/>
      <c r="AI1637" s="68"/>
      <c r="AJ1637" s="68"/>
      <c r="AK1637" s="68"/>
      <c r="AL1637" s="68"/>
      <c r="AM1637" s="68"/>
      <c r="AN1637" s="68"/>
      <c r="AO1637" s="70"/>
      <c r="AP1637" s="71"/>
      <c r="AQ1637" s="70"/>
      <c r="AR1637" s="72"/>
      <c r="AS1637" s="55"/>
      <c r="AT1637" s="55"/>
      <c r="AU1637" s="55"/>
      <c r="AV1637" s="78"/>
    </row>
    <row r="1638" spans="28:48" ht="14.25">
      <c r="AB1638" s="68"/>
      <c r="AC1638" s="69"/>
      <c r="AD1638" s="68"/>
      <c r="AE1638" s="69"/>
      <c r="AF1638" s="69"/>
      <c r="AG1638" s="69"/>
      <c r="AH1638" s="68"/>
      <c r="AI1638" s="68"/>
      <c r="AJ1638" s="68"/>
      <c r="AK1638" s="68"/>
      <c r="AL1638" s="68"/>
      <c r="AM1638" s="68"/>
      <c r="AN1638" s="68"/>
      <c r="AO1638" s="70"/>
      <c r="AP1638" s="71"/>
      <c r="AQ1638" s="70"/>
      <c r="AR1638" s="72"/>
      <c r="AS1638" s="55"/>
      <c r="AT1638" s="55"/>
      <c r="AU1638" s="55"/>
      <c r="AV1638" s="78"/>
    </row>
    <row r="1639" spans="28:48" ht="14.25">
      <c r="AB1639" s="68"/>
      <c r="AC1639" s="69"/>
      <c r="AD1639" s="68"/>
      <c r="AE1639" s="69"/>
      <c r="AF1639" s="69"/>
      <c r="AG1639" s="69"/>
      <c r="AH1639" s="68"/>
      <c r="AI1639" s="68"/>
      <c r="AJ1639" s="68"/>
      <c r="AK1639" s="68"/>
      <c r="AL1639" s="68"/>
      <c r="AM1639" s="68"/>
      <c r="AN1639" s="68"/>
      <c r="AO1639" s="70"/>
      <c r="AP1639" s="71"/>
      <c r="AQ1639" s="70"/>
      <c r="AR1639" s="72"/>
      <c r="AS1639" s="55"/>
      <c r="AT1639" s="55"/>
      <c r="AU1639" s="55"/>
      <c r="AV1639" s="78"/>
    </row>
    <row r="1640" spans="28:48" ht="14.25">
      <c r="AB1640" s="68"/>
      <c r="AC1640" s="69"/>
      <c r="AD1640" s="68"/>
      <c r="AE1640" s="69"/>
      <c r="AF1640" s="69"/>
      <c r="AG1640" s="69"/>
      <c r="AH1640" s="68"/>
      <c r="AI1640" s="68"/>
      <c r="AJ1640" s="68"/>
      <c r="AK1640" s="68"/>
      <c r="AL1640" s="68"/>
      <c r="AM1640" s="68"/>
      <c r="AN1640" s="68"/>
      <c r="AO1640" s="70"/>
      <c r="AP1640" s="71"/>
      <c r="AQ1640" s="70"/>
      <c r="AR1640" s="72"/>
      <c r="AS1640" s="55"/>
      <c r="AT1640" s="55"/>
      <c r="AU1640" s="55"/>
      <c r="AV1640" s="78"/>
    </row>
    <row r="1641" spans="28:48" ht="14.25">
      <c r="AB1641" s="68"/>
      <c r="AC1641" s="69"/>
      <c r="AD1641" s="68"/>
      <c r="AE1641" s="69"/>
      <c r="AF1641" s="69"/>
      <c r="AG1641" s="69"/>
      <c r="AH1641" s="68"/>
      <c r="AI1641" s="68"/>
      <c r="AJ1641" s="68"/>
      <c r="AK1641" s="68"/>
      <c r="AL1641" s="68"/>
      <c r="AM1641" s="68"/>
      <c r="AN1641" s="68"/>
      <c r="AO1641" s="70"/>
      <c r="AP1641" s="71"/>
      <c r="AQ1641" s="70"/>
      <c r="AR1641" s="72"/>
      <c r="AS1641" s="55"/>
      <c r="AT1641" s="55"/>
      <c r="AU1641" s="55"/>
      <c r="AV1641" s="78"/>
    </row>
    <row r="1642" spans="28:48" ht="14.25">
      <c r="AB1642" s="68"/>
      <c r="AC1642" s="69"/>
      <c r="AD1642" s="68"/>
      <c r="AE1642" s="69"/>
      <c r="AF1642" s="69"/>
      <c r="AG1642" s="69"/>
      <c r="AH1642" s="68"/>
      <c r="AI1642" s="68"/>
      <c r="AJ1642" s="68"/>
      <c r="AK1642" s="68"/>
      <c r="AL1642" s="68"/>
      <c r="AM1642" s="68"/>
      <c r="AN1642" s="68"/>
      <c r="AO1642" s="70"/>
      <c r="AP1642" s="71"/>
      <c r="AQ1642" s="70"/>
      <c r="AR1642" s="72"/>
      <c r="AS1642" s="55"/>
      <c r="AT1642" s="55"/>
      <c r="AU1642" s="55"/>
      <c r="AV1642" s="78"/>
    </row>
    <row r="1643" spans="28:48" ht="14.25">
      <c r="AB1643" s="68"/>
      <c r="AC1643" s="69"/>
      <c r="AD1643" s="68"/>
      <c r="AE1643" s="69"/>
      <c r="AF1643" s="69"/>
      <c r="AG1643" s="69"/>
      <c r="AH1643" s="68"/>
      <c r="AI1643" s="68"/>
      <c r="AJ1643" s="68"/>
      <c r="AK1643" s="68"/>
      <c r="AL1643" s="68"/>
      <c r="AM1643" s="68"/>
      <c r="AN1643" s="68"/>
      <c r="AO1643" s="70"/>
      <c r="AP1643" s="71"/>
      <c r="AQ1643" s="70"/>
      <c r="AR1643" s="72"/>
      <c r="AS1643" s="55"/>
      <c r="AT1643" s="55"/>
      <c r="AU1643" s="55"/>
      <c r="AV1643" s="78"/>
    </row>
    <row r="1644" spans="28:48" ht="14.25">
      <c r="AB1644" s="68"/>
      <c r="AC1644" s="69"/>
      <c r="AD1644" s="68"/>
      <c r="AE1644" s="69"/>
      <c r="AF1644" s="69"/>
      <c r="AG1644" s="69"/>
      <c r="AH1644" s="68"/>
      <c r="AI1644" s="68"/>
      <c r="AJ1644" s="68"/>
      <c r="AK1644" s="68"/>
      <c r="AL1644" s="68"/>
      <c r="AM1644" s="68"/>
      <c r="AN1644" s="68"/>
      <c r="AO1644" s="70"/>
      <c r="AP1644" s="71"/>
      <c r="AQ1644" s="70"/>
      <c r="AR1644" s="72"/>
      <c r="AS1644" s="55"/>
      <c r="AT1644" s="55"/>
      <c r="AU1644" s="55"/>
      <c r="AV1644" s="78"/>
    </row>
    <row r="1645" spans="28:48" ht="14.25">
      <c r="AB1645" s="68"/>
      <c r="AC1645" s="69"/>
      <c r="AD1645" s="68"/>
      <c r="AE1645" s="69"/>
      <c r="AF1645" s="69"/>
      <c r="AG1645" s="69"/>
      <c r="AH1645" s="68"/>
      <c r="AI1645" s="68"/>
      <c r="AJ1645" s="68"/>
      <c r="AK1645" s="68"/>
      <c r="AL1645" s="68"/>
      <c r="AM1645" s="68"/>
      <c r="AN1645" s="68"/>
      <c r="AO1645" s="70"/>
      <c r="AP1645" s="71"/>
      <c r="AQ1645" s="70"/>
      <c r="AR1645" s="72"/>
      <c r="AS1645" s="55"/>
      <c r="AT1645" s="55"/>
      <c r="AU1645" s="55"/>
      <c r="AV1645" s="78"/>
    </row>
    <row r="1646" spans="28:48" ht="14.25">
      <c r="AB1646" s="68"/>
      <c r="AC1646" s="69"/>
      <c r="AD1646" s="68"/>
      <c r="AE1646" s="69"/>
      <c r="AF1646" s="69"/>
      <c r="AG1646" s="69"/>
      <c r="AH1646" s="68"/>
      <c r="AI1646" s="68"/>
      <c r="AJ1646" s="68"/>
      <c r="AK1646" s="68"/>
      <c r="AL1646" s="68"/>
      <c r="AM1646" s="68"/>
      <c r="AN1646" s="68"/>
      <c r="AO1646" s="70"/>
      <c r="AP1646" s="71"/>
      <c r="AQ1646" s="70"/>
      <c r="AR1646" s="72"/>
      <c r="AS1646" s="55"/>
      <c r="AT1646" s="55"/>
      <c r="AU1646" s="55"/>
      <c r="AV1646" s="78"/>
    </row>
    <row r="1647" spans="28:48" ht="14.25">
      <c r="AB1647" s="68"/>
      <c r="AC1647" s="69"/>
      <c r="AD1647" s="68"/>
      <c r="AE1647" s="69"/>
      <c r="AF1647" s="69"/>
      <c r="AG1647" s="69"/>
      <c r="AH1647" s="68"/>
      <c r="AI1647" s="68"/>
      <c r="AJ1647" s="68"/>
      <c r="AK1647" s="68"/>
      <c r="AL1647" s="68"/>
      <c r="AM1647" s="68"/>
      <c r="AN1647" s="68"/>
      <c r="AO1647" s="70"/>
      <c r="AP1647" s="71"/>
      <c r="AQ1647" s="70"/>
      <c r="AR1647" s="72"/>
      <c r="AS1647" s="55"/>
      <c r="AT1647" s="55"/>
      <c r="AU1647" s="55"/>
      <c r="AV1647" s="78"/>
    </row>
    <row r="1648" spans="28:48" ht="14.25">
      <c r="AB1648" s="68"/>
      <c r="AC1648" s="69"/>
      <c r="AD1648" s="68"/>
      <c r="AE1648" s="69"/>
      <c r="AF1648" s="69"/>
      <c r="AG1648" s="69"/>
      <c r="AH1648" s="68"/>
      <c r="AI1648" s="68"/>
      <c r="AJ1648" s="68"/>
      <c r="AK1648" s="68"/>
      <c r="AL1648" s="68"/>
      <c r="AM1648" s="68"/>
      <c r="AN1648" s="68"/>
      <c r="AO1648" s="70"/>
      <c r="AP1648" s="71"/>
      <c r="AQ1648" s="70"/>
      <c r="AR1648" s="72"/>
      <c r="AS1648" s="55"/>
      <c r="AT1648" s="55"/>
      <c r="AU1648" s="55"/>
      <c r="AV1648" s="78"/>
    </row>
    <row r="1649" spans="28:48" ht="14.25">
      <c r="AB1649" s="68"/>
      <c r="AC1649" s="69"/>
      <c r="AD1649" s="68"/>
      <c r="AE1649" s="69"/>
      <c r="AF1649" s="69"/>
      <c r="AG1649" s="69"/>
      <c r="AH1649" s="68"/>
      <c r="AI1649" s="68"/>
      <c r="AJ1649" s="68"/>
      <c r="AK1649" s="68"/>
      <c r="AL1649" s="68"/>
      <c r="AM1649" s="68"/>
      <c r="AN1649" s="68"/>
      <c r="AO1649" s="70"/>
      <c r="AP1649" s="71"/>
      <c r="AQ1649" s="70"/>
      <c r="AR1649" s="72"/>
      <c r="AS1649" s="55"/>
      <c r="AT1649" s="55"/>
      <c r="AU1649" s="55"/>
      <c r="AV1649" s="78"/>
    </row>
    <row r="1650" spans="28:48" ht="14.25">
      <c r="AB1650" s="68"/>
      <c r="AC1650" s="69"/>
      <c r="AD1650" s="68"/>
      <c r="AE1650" s="69"/>
      <c r="AF1650" s="69"/>
      <c r="AG1650" s="69"/>
      <c r="AH1650" s="68"/>
      <c r="AI1650" s="68"/>
      <c r="AJ1650" s="68"/>
      <c r="AK1650" s="68"/>
      <c r="AL1650" s="68"/>
      <c r="AM1650" s="68"/>
      <c r="AN1650" s="68"/>
      <c r="AO1650" s="70"/>
      <c r="AP1650" s="71"/>
      <c r="AQ1650" s="70"/>
      <c r="AR1650" s="72"/>
      <c r="AS1650" s="55"/>
      <c r="AT1650" s="55"/>
      <c r="AU1650" s="55"/>
      <c r="AV1650" s="78"/>
    </row>
    <row r="1651" spans="28:48" ht="14.25">
      <c r="AB1651" s="68"/>
      <c r="AC1651" s="69"/>
      <c r="AD1651" s="68"/>
      <c r="AE1651" s="69"/>
      <c r="AF1651" s="69"/>
      <c r="AG1651" s="69"/>
      <c r="AH1651" s="68"/>
      <c r="AI1651" s="68"/>
      <c r="AJ1651" s="68"/>
      <c r="AK1651" s="68"/>
      <c r="AL1651" s="68"/>
      <c r="AM1651" s="68"/>
      <c r="AN1651" s="68"/>
      <c r="AO1651" s="70"/>
      <c r="AP1651" s="71"/>
      <c r="AQ1651" s="70"/>
      <c r="AR1651" s="72"/>
      <c r="AS1651" s="55"/>
      <c r="AT1651" s="55"/>
      <c r="AU1651" s="55"/>
      <c r="AV1651" s="78"/>
    </row>
    <row r="1652" spans="28:48" ht="14.25">
      <c r="AB1652" s="68"/>
      <c r="AC1652" s="69"/>
      <c r="AD1652" s="68"/>
      <c r="AE1652" s="69"/>
      <c r="AF1652" s="69"/>
      <c r="AG1652" s="69"/>
      <c r="AH1652" s="68"/>
      <c r="AI1652" s="68"/>
      <c r="AJ1652" s="68"/>
      <c r="AK1652" s="68"/>
      <c r="AL1652" s="68"/>
      <c r="AM1652" s="68"/>
      <c r="AN1652" s="68"/>
      <c r="AO1652" s="70"/>
      <c r="AP1652" s="71"/>
      <c r="AQ1652" s="70"/>
      <c r="AR1652" s="72"/>
      <c r="AS1652" s="55"/>
      <c r="AT1652" s="55"/>
      <c r="AU1652" s="55"/>
      <c r="AV1652" s="78"/>
    </row>
    <row r="1653" spans="28:48" ht="14.25">
      <c r="AB1653" s="68"/>
      <c r="AC1653" s="69"/>
      <c r="AD1653" s="68"/>
      <c r="AE1653" s="69"/>
      <c r="AF1653" s="69"/>
      <c r="AG1653" s="69"/>
      <c r="AH1653" s="68"/>
      <c r="AI1653" s="68"/>
      <c r="AJ1653" s="68"/>
      <c r="AK1653" s="68"/>
      <c r="AL1653" s="68"/>
      <c r="AM1653" s="68"/>
      <c r="AN1653" s="68"/>
      <c r="AO1653" s="70"/>
      <c r="AP1653" s="71"/>
      <c r="AQ1653" s="70"/>
      <c r="AR1653" s="72"/>
      <c r="AS1653" s="55"/>
      <c r="AT1653" s="55"/>
      <c r="AU1653" s="55"/>
      <c r="AV1653" s="78"/>
    </row>
    <row r="1654" spans="28:48" ht="14.25">
      <c r="AB1654" s="68"/>
      <c r="AC1654" s="69"/>
      <c r="AD1654" s="68"/>
      <c r="AE1654" s="69"/>
      <c r="AF1654" s="69"/>
      <c r="AG1654" s="69"/>
      <c r="AH1654" s="68"/>
      <c r="AI1654" s="68"/>
      <c r="AJ1654" s="68"/>
      <c r="AK1654" s="68"/>
      <c r="AL1654" s="68"/>
      <c r="AM1654" s="68"/>
      <c r="AN1654" s="68"/>
      <c r="AO1654" s="70"/>
      <c r="AP1654" s="71"/>
      <c r="AQ1654" s="70"/>
      <c r="AR1654" s="72"/>
      <c r="AS1654" s="55"/>
      <c r="AT1654" s="55"/>
      <c r="AU1654" s="55"/>
      <c r="AV1654" s="78"/>
    </row>
    <row r="1655" spans="28:48" ht="14.25">
      <c r="AB1655" s="68"/>
      <c r="AC1655" s="69"/>
      <c r="AD1655" s="68"/>
      <c r="AE1655" s="69"/>
      <c r="AF1655" s="69"/>
      <c r="AG1655" s="69"/>
      <c r="AH1655" s="68"/>
      <c r="AI1655" s="68"/>
      <c r="AJ1655" s="68"/>
      <c r="AK1655" s="68"/>
      <c r="AL1655" s="68"/>
      <c r="AM1655" s="68"/>
      <c r="AN1655" s="68"/>
      <c r="AO1655" s="70"/>
      <c r="AP1655" s="71"/>
      <c r="AQ1655" s="70"/>
      <c r="AR1655" s="72"/>
      <c r="AS1655" s="55"/>
      <c r="AT1655" s="55"/>
      <c r="AU1655" s="55"/>
      <c r="AV1655" s="78"/>
    </row>
    <row r="1656" spans="28:48" ht="14.25">
      <c r="AB1656" s="68"/>
      <c r="AC1656" s="69"/>
      <c r="AD1656" s="68"/>
      <c r="AE1656" s="69"/>
      <c r="AF1656" s="69"/>
      <c r="AG1656" s="69"/>
      <c r="AH1656" s="68"/>
      <c r="AI1656" s="68"/>
      <c r="AJ1656" s="68"/>
      <c r="AK1656" s="68"/>
      <c r="AL1656" s="68"/>
      <c r="AM1656" s="68"/>
      <c r="AN1656" s="68"/>
      <c r="AO1656" s="70"/>
      <c r="AP1656" s="71"/>
      <c r="AQ1656" s="70"/>
      <c r="AR1656" s="72"/>
      <c r="AS1656" s="55"/>
      <c r="AT1656" s="55"/>
      <c r="AU1656" s="55"/>
      <c r="AV1656" s="78"/>
    </row>
    <row r="1657" spans="28:48" ht="14.25">
      <c r="AB1657" s="68"/>
      <c r="AC1657" s="69"/>
      <c r="AD1657" s="68"/>
      <c r="AE1657" s="69"/>
      <c r="AF1657" s="69"/>
      <c r="AG1657" s="69"/>
      <c r="AH1657" s="68"/>
      <c r="AI1657" s="68"/>
      <c r="AJ1657" s="68"/>
      <c r="AK1657" s="68"/>
      <c r="AL1657" s="68"/>
      <c r="AM1657" s="68"/>
      <c r="AN1657" s="68"/>
      <c r="AO1657" s="70"/>
      <c r="AP1657" s="71"/>
      <c r="AQ1657" s="70"/>
      <c r="AR1657" s="72"/>
      <c r="AS1657" s="55"/>
      <c r="AT1657" s="55"/>
      <c r="AU1657" s="55"/>
      <c r="AV1657" s="78"/>
    </row>
    <row r="1658" spans="28:48" ht="14.25">
      <c r="AB1658" s="68"/>
      <c r="AC1658" s="69"/>
      <c r="AD1658" s="68"/>
      <c r="AE1658" s="69"/>
      <c r="AF1658" s="69"/>
      <c r="AG1658" s="69"/>
      <c r="AH1658" s="68"/>
      <c r="AI1658" s="68"/>
      <c r="AJ1658" s="68"/>
      <c r="AK1658" s="68"/>
      <c r="AL1658" s="68"/>
      <c r="AM1658" s="68"/>
      <c r="AN1658" s="68"/>
      <c r="AO1658" s="70"/>
      <c r="AP1658" s="71"/>
      <c r="AQ1658" s="70"/>
      <c r="AR1658" s="72"/>
      <c r="AS1658" s="55"/>
      <c r="AT1658" s="55"/>
      <c r="AU1658" s="55"/>
      <c r="AV1658" s="78"/>
    </row>
    <row r="1659" spans="28:48" ht="14.25">
      <c r="AB1659" s="68"/>
      <c r="AC1659" s="69"/>
      <c r="AD1659" s="68"/>
      <c r="AE1659" s="69"/>
      <c r="AF1659" s="69"/>
      <c r="AG1659" s="69"/>
      <c r="AH1659" s="68"/>
      <c r="AI1659" s="68"/>
      <c r="AJ1659" s="68"/>
      <c r="AK1659" s="68"/>
      <c r="AL1659" s="68"/>
      <c r="AM1659" s="68"/>
      <c r="AN1659" s="68"/>
      <c r="AO1659" s="70"/>
      <c r="AP1659" s="71"/>
      <c r="AQ1659" s="70"/>
      <c r="AR1659" s="72"/>
      <c r="AS1659" s="55"/>
      <c r="AT1659" s="55"/>
      <c r="AU1659" s="55"/>
      <c r="AV1659" s="78"/>
    </row>
    <row r="1660" spans="28:48" ht="14.25">
      <c r="AB1660" s="68"/>
      <c r="AC1660" s="69"/>
      <c r="AD1660" s="68"/>
      <c r="AE1660" s="69"/>
      <c r="AF1660" s="69"/>
      <c r="AG1660" s="69"/>
      <c r="AH1660" s="68"/>
      <c r="AI1660" s="68"/>
      <c r="AJ1660" s="68"/>
      <c r="AK1660" s="68"/>
      <c r="AL1660" s="68"/>
      <c r="AM1660" s="68"/>
      <c r="AN1660" s="68"/>
      <c r="AO1660" s="70"/>
      <c r="AP1660" s="71"/>
      <c r="AQ1660" s="70"/>
      <c r="AR1660" s="72"/>
      <c r="AS1660" s="55"/>
      <c r="AT1660" s="55"/>
      <c r="AU1660" s="55"/>
      <c r="AV1660" s="78"/>
    </row>
    <row r="1661" spans="28:48" ht="14.25">
      <c r="AB1661" s="68"/>
      <c r="AC1661" s="69"/>
      <c r="AD1661" s="68"/>
      <c r="AE1661" s="69"/>
      <c r="AF1661" s="69"/>
      <c r="AG1661" s="69"/>
      <c r="AH1661" s="68"/>
      <c r="AI1661" s="68"/>
      <c r="AJ1661" s="68"/>
      <c r="AK1661" s="68"/>
      <c r="AL1661" s="68"/>
      <c r="AM1661" s="68"/>
      <c r="AN1661" s="68"/>
      <c r="AO1661" s="70"/>
      <c r="AP1661" s="71"/>
      <c r="AQ1661" s="70"/>
      <c r="AR1661" s="72"/>
      <c r="AS1661" s="55"/>
      <c r="AT1661" s="55"/>
      <c r="AU1661" s="55"/>
      <c r="AV1661" s="78"/>
    </row>
    <row r="1662" spans="28:48" ht="14.25">
      <c r="AB1662" s="68"/>
      <c r="AC1662" s="69"/>
      <c r="AD1662" s="68"/>
      <c r="AE1662" s="69"/>
      <c r="AF1662" s="69"/>
      <c r="AG1662" s="69"/>
      <c r="AH1662" s="68"/>
      <c r="AI1662" s="68"/>
      <c r="AJ1662" s="68"/>
      <c r="AK1662" s="68"/>
      <c r="AL1662" s="68"/>
      <c r="AM1662" s="68"/>
      <c r="AN1662" s="68"/>
      <c r="AO1662" s="70"/>
      <c r="AP1662" s="71"/>
      <c r="AQ1662" s="70"/>
      <c r="AR1662" s="72"/>
      <c r="AS1662" s="55"/>
      <c r="AT1662" s="55"/>
      <c r="AU1662" s="55"/>
      <c r="AV1662" s="78"/>
    </row>
    <row r="1663" spans="28:48" ht="14.25">
      <c r="AB1663" s="68"/>
      <c r="AC1663" s="69"/>
      <c r="AD1663" s="68"/>
      <c r="AE1663" s="69"/>
      <c r="AF1663" s="69"/>
      <c r="AG1663" s="69"/>
      <c r="AH1663" s="68"/>
      <c r="AI1663" s="68"/>
      <c r="AJ1663" s="68"/>
      <c r="AK1663" s="68"/>
      <c r="AL1663" s="68"/>
      <c r="AM1663" s="68"/>
      <c r="AN1663" s="68"/>
      <c r="AO1663" s="70"/>
      <c r="AP1663" s="71"/>
      <c r="AQ1663" s="70"/>
      <c r="AR1663" s="72"/>
      <c r="AS1663" s="55"/>
      <c r="AT1663" s="55"/>
      <c r="AU1663" s="55"/>
      <c r="AV1663" s="78"/>
    </row>
    <row r="1664" spans="28:48" ht="14.25">
      <c r="AB1664" s="68"/>
      <c r="AC1664" s="69"/>
      <c r="AD1664" s="68"/>
      <c r="AE1664" s="69"/>
      <c r="AF1664" s="69"/>
      <c r="AG1664" s="69"/>
      <c r="AH1664" s="68"/>
      <c r="AI1664" s="68"/>
      <c r="AJ1664" s="68"/>
      <c r="AK1664" s="68"/>
      <c r="AL1664" s="68"/>
      <c r="AM1664" s="68"/>
      <c r="AN1664" s="68"/>
      <c r="AO1664" s="70"/>
      <c r="AP1664" s="71"/>
      <c r="AQ1664" s="70"/>
      <c r="AR1664" s="72"/>
      <c r="AS1664" s="55"/>
      <c r="AT1664" s="55"/>
      <c r="AU1664" s="55"/>
      <c r="AV1664" s="78"/>
    </row>
    <row r="1665" spans="28:48" ht="14.25">
      <c r="AB1665" s="68"/>
      <c r="AC1665" s="69"/>
      <c r="AD1665" s="68"/>
      <c r="AE1665" s="69"/>
      <c r="AF1665" s="69"/>
      <c r="AG1665" s="69"/>
      <c r="AH1665" s="68"/>
      <c r="AI1665" s="68"/>
      <c r="AJ1665" s="68"/>
      <c r="AK1665" s="68"/>
      <c r="AL1665" s="68"/>
      <c r="AM1665" s="68"/>
      <c r="AN1665" s="68"/>
      <c r="AO1665" s="70"/>
      <c r="AP1665" s="71"/>
      <c r="AQ1665" s="70"/>
      <c r="AR1665" s="72"/>
      <c r="AS1665" s="55"/>
      <c r="AT1665" s="55"/>
      <c r="AU1665" s="55"/>
      <c r="AV1665" s="78"/>
    </row>
    <row r="1666" spans="28:48" ht="14.25">
      <c r="AB1666" s="68"/>
      <c r="AC1666" s="69"/>
      <c r="AD1666" s="68"/>
      <c r="AE1666" s="69"/>
      <c r="AF1666" s="69"/>
      <c r="AG1666" s="69"/>
      <c r="AH1666" s="68"/>
      <c r="AI1666" s="68"/>
      <c r="AJ1666" s="68"/>
      <c r="AK1666" s="68"/>
      <c r="AL1666" s="68"/>
      <c r="AM1666" s="68"/>
      <c r="AN1666" s="68"/>
      <c r="AO1666" s="70"/>
      <c r="AP1666" s="71"/>
      <c r="AQ1666" s="70"/>
      <c r="AR1666" s="72"/>
      <c r="AS1666" s="55"/>
      <c r="AT1666" s="55"/>
      <c r="AU1666" s="55"/>
      <c r="AV1666" s="78"/>
    </row>
    <row r="1667" spans="28:48" ht="14.25">
      <c r="AB1667" s="68"/>
      <c r="AC1667" s="69"/>
      <c r="AD1667" s="68"/>
      <c r="AE1667" s="69"/>
      <c r="AF1667" s="69"/>
      <c r="AG1667" s="69"/>
      <c r="AH1667" s="68"/>
      <c r="AI1667" s="68"/>
      <c r="AJ1667" s="68"/>
      <c r="AK1667" s="68"/>
      <c r="AL1667" s="68"/>
      <c r="AM1667" s="68"/>
      <c r="AN1667" s="68"/>
      <c r="AO1667" s="70"/>
      <c r="AP1667" s="71"/>
      <c r="AQ1667" s="70"/>
      <c r="AR1667" s="72"/>
      <c r="AS1667" s="55"/>
      <c r="AT1667" s="55"/>
      <c r="AU1667" s="55"/>
      <c r="AV1667" s="78"/>
    </row>
    <row r="1668" spans="28:48" ht="14.25">
      <c r="AB1668" s="68"/>
      <c r="AC1668" s="69"/>
      <c r="AD1668" s="68"/>
      <c r="AE1668" s="69"/>
      <c r="AF1668" s="69"/>
      <c r="AG1668" s="69"/>
      <c r="AH1668" s="68"/>
      <c r="AI1668" s="68"/>
      <c r="AJ1668" s="68"/>
      <c r="AK1668" s="68"/>
      <c r="AL1668" s="68"/>
      <c r="AM1668" s="68"/>
      <c r="AN1668" s="68"/>
      <c r="AO1668" s="70"/>
      <c r="AP1668" s="71"/>
      <c r="AQ1668" s="70"/>
      <c r="AR1668" s="72"/>
      <c r="AS1668" s="55"/>
      <c r="AT1668" s="55"/>
      <c r="AU1668" s="55"/>
      <c r="AV1668" s="78"/>
    </row>
    <row r="1669" spans="28:48" ht="14.25">
      <c r="AB1669" s="68"/>
      <c r="AC1669" s="69"/>
      <c r="AD1669" s="68"/>
      <c r="AE1669" s="69"/>
      <c r="AF1669" s="69"/>
      <c r="AG1669" s="69"/>
      <c r="AH1669" s="68"/>
      <c r="AI1669" s="68"/>
      <c r="AJ1669" s="68"/>
      <c r="AK1669" s="68"/>
      <c r="AL1669" s="68"/>
      <c r="AM1669" s="68"/>
      <c r="AN1669" s="68"/>
      <c r="AO1669" s="70"/>
      <c r="AP1669" s="71"/>
      <c r="AQ1669" s="70"/>
      <c r="AR1669" s="72"/>
      <c r="AS1669" s="55"/>
      <c r="AT1669" s="55"/>
      <c r="AU1669" s="55"/>
      <c r="AV1669" s="78"/>
    </row>
    <row r="1670" spans="28:48" ht="14.25">
      <c r="AB1670" s="68"/>
      <c r="AC1670" s="69"/>
      <c r="AD1670" s="68"/>
      <c r="AE1670" s="69"/>
      <c r="AF1670" s="69"/>
      <c r="AG1670" s="69"/>
      <c r="AH1670" s="68"/>
      <c r="AI1670" s="68"/>
      <c r="AJ1670" s="68"/>
      <c r="AK1670" s="68"/>
      <c r="AL1670" s="68"/>
      <c r="AM1670" s="68"/>
      <c r="AN1670" s="68"/>
      <c r="AO1670" s="70"/>
      <c r="AP1670" s="71"/>
      <c r="AQ1670" s="70"/>
      <c r="AR1670" s="72"/>
      <c r="AS1670" s="55"/>
      <c r="AT1670" s="55"/>
      <c r="AU1670" s="55"/>
      <c r="AV1670" s="78"/>
    </row>
    <row r="1671" spans="28:48" ht="14.25">
      <c r="AB1671" s="68"/>
      <c r="AC1671" s="69"/>
      <c r="AD1671" s="68"/>
      <c r="AE1671" s="69"/>
      <c r="AF1671" s="69"/>
      <c r="AG1671" s="69"/>
      <c r="AH1671" s="68"/>
      <c r="AI1671" s="68"/>
      <c r="AJ1671" s="68"/>
      <c r="AK1671" s="68"/>
      <c r="AL1671" s="68"/>
      <c r="AM1671" s="68"/>
      <c r="AN1671" s="68"/>
      <c r="AO1671" s="70"/>
      <c r="AP1671" s="71"/>
      <c r="AQ1671" s="70"/>
      <c r="AR1671" s="72"/>
      <c r="AS1671" s="55"/>
      <c r="AT1671" s="55"/>
      <c r="AU1671" s="55"/>
      <c r="AV1671" s="78"/>
    </row>
    <row r="1672" spans="28:48" ht="14.25">
      <c r="AB1672" s="68"/>
      <c r="AC1672" s="69"/>
      <c r="AD1672" s="68"/>
      <c r="AE1672" s="69"/>
      <c r="AF1672" s="69"/>
      <c r="AG1672" s="69"/>
      <c r="AH1672" s="68"/>
      <c r="AI1672" s="68"/>
      <c r="AJ1672" s="68"/>
      <c r="AK1672" s="68"/>
      <c r="AL1672" s="68"/>
      <c r="AM1672" s="68"/>
      <c r="AN1672" s="68"/>
      <c r="AO1672" s="70"/>
      <c r="AP1672" s="71"/>
      <c r="AQ1672" s="70"/>
      <c r="AR1672" s="72"/>
      <c r="AS1672" s="55"/>
      <c r="AT1672" s="55"/>
      <c r="AU1672" s="55"/>
      <c r="AV1672" s="78"/>
    </row>
    <row r="1673" spans="28:48" ht="14.25">
      <c r="AB1673" s="68"/>
      <c r="AC1673" s="69"/>
      <c r="AD1673" s="68"/>
      <c r="AE1673" s="69"/>
      <c r="AF1673" s="69"/>
      <c r="AG1673" s="69"/>
      <c r="AH1673" s="68"/>
      <c r="AI1673" s="68"/>
      <c r="AJ1673" s="68"/>
      <c r="AK1673" s="68"/>
      <c r="AL1673" s="68"/>
      <c r="AM1673" s="68"/>
      <c r="AN1673" s="68"/>
      <c r="AO1673" s="70"/>
      <c r="AP1673" s="71"/>
      <c r="AQ1673" s="70"/>
      <c r="AR1673" s="72"/>
      <c r="AS1673" s="55"/>
      <c r="AT1673" s="55"/>
      <c r="AU1673" s="55"/>
      <c r="AV1673" s="78"/>
    </row>
    <row r="1674" spans="28:48" ht="14.25">
      <c r="AB1674" s="68"/>
      <c r="AC1674" s="69"/>
      <c r="AD1674" s="68"/>
      <c r="AE1674" s="69"/>
      <c r="AF1674" s="69"/>
      <c r="AG1674" s="69"/>
      <c r="AH1674" s="68"/>
      <c r="AI1674" s="68"/>
      <c r="AJ1674" s="68"/>
      <c r="AK1674" s="68"/>
      <c r="AL1674" s="68"/>
      <c r="AM1674" s="68"/>
      <c r="AN1674" s="68"/>
      <c r="AO1674" s="70"/>
      <c r="AP1674" s="71"/>
      <c r="AQ1674" s="70"/>
      <c r="AR1674" s="72"/>
      <c r="AS1674" s="55"/>
      <c r="AT1674" s="55"/>
      <c r="AU1674" s="55"/>
      <c r="AV1674" s="78"/>
    </row>
    <row r="1675" spans="28:48" ht="14.25">
      <c r="AB1675" s="68"/>
      <c r="AC1675" s="69"/>
      <c r="AD1675" s="68"/>
      <c r="AE1675" s="69"/>
      <c r="AF1675" s="69"/>
      <c r="AG1675" s="69"/>
      <c r="AH1675" s="68"/>
      <c r="AI1675" s="68"/>
      <c r="AJ1675" s="68"/>
      <c r="AK1675" s="68"/>
      <c r="AL1675" s="68"/>
      <c r="AM1675" s="68"/>
      <c r="AN1675" s="68"/>
      <c r="AO1675" s="70"/>
      <c r="AP1675" s="71"/>
      <c r="AQ1675" s="70"/>
      <c r="AR1675" s="72"/>
      <c r="AS1675" s="55"/>
      <c r="AT1675" s="55"/>
      <c r="AU1675" s="55"/>
      <c r="AV1675" s="78"/>
    </row>
    <row r="1676" spans="28:48" ht="14.25">
      <c r="AB1676" s="68"/>
      <c r="AC1676" s="69"/>
      <c r="AD1676" s="68"/>
      <c r="AE1676" s="69"/>
      <c r="AF1676" s="69"/>
      <c r="AG1676" s="69"/>
      <c r="AH1676" s="68"/>
      <c r="AI1676" s="68"/>
      <c r="AJ1676" s="68"/>
      <c r="AK1676" s="68"/>
      <c r="AL1676" s="68"/>
      <c r="AM1676" s="68"/>
      <c r="AN1676" s="68"/>
      <c r="AO1676" s="70"/>
      <c r="AP1676" s="71"/>
      <c r="AQ1676" s="70"/>
      <c r="AR1676" s="72"/>
      <c r="AS1676" s="55"/>
      <c r="AT1676" s="55"/>
      <c r="AU1676" s="55"/>
      <c r="AV1676" s="78"/>
    </row>
    <row r="1677" spans="28:48" ht="14.25">
      <c r="AB1677" s="68"/>
      <c r="AC1677" s="69"/>
      <c r="AD1677" s="68"/>
      <c r="AE1677" s="69"/>
      <c r="AF1677" s="69"/>
      <c r="AG1677" s="69"/>
      <c r="AH1677" s="68"/>
      <c r="AI1677" s="68"/>
      <c r="AJ1677" s="68"/>
      <c r="AK1677" s="68"/>
      <c r="AL1677" s="68"/>
      <c r="AM1677" s="68"/>
      <c r="AN1677" s="68"/>
      <c r="AO1677" s="70"/>
      <c r="AP1677" s="71"/>
      <c r="AQ1677" s="70"/>
      <c r="AR1677" s="72"/>
      <c r="AS1677" s="55"/>
      <c r="AT1677" s="55"/>
      <c r="AU1677" s="55"/>
      <c r="AV1677" s="78"/>
    </row>
    <row r="1678" spans="28:48" ht="14.25">
      <c r="AB1678" s="68"/>
      <c r="AC1678" s="69"/>
      <c r="AD1678" s="68"/>
      <c r="AE1678" s="69"/>
      <c r="AF1678" s="69"/>
      <c r="AG1678" s="69"/>
      <c r="AH1678" s="68"/>
      <c r="AI1678" s="68"/>
      <c r="AJ1678" s="68"/>
      <c r="AK1678" s="68"/>
      <c r="AL1678" s="68"/>
      <c r="AM1678" s="68"/>
      <c r="AN1678" s="68"/>
      <c r="AO1678" s="70"/>
      <c r="AP1678" s="71"/>
      <c r="AQ1678" s="70"/>
      <c r="AR1678" s="72"/>
      <c r="AS1678" s="55"/>
      <c r="AT1678" s="55"/>
      <c r="AU1678" s="55"/>
      <c r="AV1678" s="78"/>
    </row>
    <row r="1679" spans="28:48" ht="14.25">
      <c r="AB1679" s="68"/>
      <c r="AC1679" s="69"/>
      <c r="AD1679" s="68"/>
      <c r="AE1679" s="69"/>
      <c r="AF1679" s="69"/>
      <c r="AG1679" s="69"/>
      <c r="AH1679" s="68"/>
      <c r="AI1679" s="68"/>
      <c r="AJ1679" s="68"/>
      <c r="AK1679" s="68"/>
      <c r="AL1679" s="68"/>
      <c r="AM1679" s="68"/>
      <c r="AN1679" s="68"/>
      <c r="AO1679" s="70"/>
      <c r="AP1679" s="71"/>
      <c r="AQ1679" s="70"/>
      <c r="AR1679" s="72"/>
      <c r="AS1679" s="55"/>
      <c r="AT1679" s="55"/>
      <c r="AU1679" s="55"/>
      <c r="AV1679" s="78"/>
    </row>
    <row r="1680" spans="28:48" ht="14.25">
      <c r="AB1680" s="68"/>
      <c r="AC1680" s="69"/>
      <c r="AD1680" s="68"/>
      <c r="AE1680" s="69"/>
      <c r="AF1680" s="69"/>
      <c r="AG1680" s="69"/>
      <c r="AH1680" s="68"/>
      <c r="AI1680" s="68"/>
      <c r="AJ1680" s="68"/>
      <c r="AK1680" s="68"/>
      <c r="AL1680" s="68"/>
      <c r="AM1680" s="68"/>
      <c r="AN1680" s="68"/>
      <c r="AO1680" s="70"/>
      <c r="AP1680" s="71"/>
      <c r="AQ1680" s="70"/>
      <c r="AR1680" s="72"/>
      <c r="AS1680" s="55"/>
      <c r="AT1680" s="55"/>
      <c r="AU1680" s="55"/>
      <c r="AV1680" s="78"/>
    </row>
    <row r="1681" spans="28:48" ht="14.25">
      <c r="AB1681" s="68"/>
      <c r="AC1681" s="69"/>
      <c r="AD1681" s="68"/>
      <c r="AE1681" s="69"/>
      <c r="AF1681" s="69"/>
      <c r="AG1681" s="69"/>
      <c r="AH1681" s="68"/>
      <c r="AI1681" s="68"/>
      <c r="AJ1681" s="68"/>
      <c r="AK1681" s="68"/>
      <c r="AL1681" s="68"/>
      <c r="AM1681" s="68"/>
      <c r="AN1681" s="68"/>
      <c r="AO1681" s="70"/>
      <c r="AP1681" s="71"/>
      <c r="AQ1681" s="70"/>
      <c r="AR1681" s="72"/>
      <c r="AS1681" s="55"/>
      <c r="AT1681" s="55"/>
      <c r="AU1681" s="55"/>
      <c r="AV1681" s="78"/>
    </row>
    <row r="1682" spans="28:48" ht="14.25">
      <c r="AB1682" s="68"/>
      <c r="AC1682" s="69"/>
      <c r="AD1682" s="68"/>
      <c r="AE1682" s="69"/>
      <c r="AF1682" s="69"/>
      <c r="AG1682" s="69"/>
      <c r="AH1682" s="68"/>
      <c r="AI1682" s="68"/>
      <c r="AJ1682" s="68"/>
      <c r="AK1682" s="68"/>
      <c r="AL1682" s="68"/>
      <c r="AM1682" s="68"/>
      <c r="AN1682" s="68"/>
      <c r="AO1682" s="70"/>
      <c r="AP1682" s="71"/>
      <c r="AQ1682" s="70"/>
      <c r="AR1682" s="72"/>
      <c r="AS1682" s="55"/>
      <c r="AT1682" s="55"/>
      <c r="AU1682" s="55"/>
      <c r="AV1682" s="78"/>
    </row>
    <row r="1683" spans="28:48" ht="14.25">
      <c r="AB1683" s="68"/>
      <c r="AC1683" s="69"/>
      <c r="AD1683" s="68"/>
      <c r="AE1683" s="69"/>
      <c r="AF1683" s="69"/>
      <c r="AG1683" s="69"/>
      <c r="AH1683" s="68"/>
      <c r="AI1683" s="68"/>
      <c r="AJ1683" s="68"/>
      <c r="AK1683" s="68"/>
      <c r="AL1683" s="68"/>
      <c r="AM1683" s="68"/>
      <c r="AN1683" s="68"/>
      <c r="AO1683" s="70"/>
      <c r="AP1683" s="71"/>
      <c r="AQ1683" s="70"/>
      <c r="AR1683" s="72"/>
      <c r="AS1683" s="55"/>
      <c r="AT1683" s="55"/>
      <c r="AU1683" s="55"/>
      <c r="AV1683" s="78"/>
    </row>
    <row r="1684" spans="28:48" ht="14.25">
      <c r="AB1684" s="68"/>
      <c r="AC1684" s="69"/>
      <c r="AD1684" s="68"/>
      <c r="AE1684" s="69"/>
      <c r="AF1684" s="69"/>
      <c r="AG1684" s="69"/>
      <c r="AH1684" s="68"/>
      <c r="AI1684" s="68"/>
      <c r="AJ1684" s="68"/>
      <c r="AK1684" s="68"/>
      <c r="AL1684" s="68"/>
      <c r="AM1684" s="68"/>
      <c r="AN1684" s="68"/>
      <c r="AO1684" s="70"/>
      <c r="AP1684" s="71"/>
      <c r="AQ1684" s="70"/>
      <c r="AR1684" s="72"/>
      <c r="AS1684" s="55"/>
      <c r="AT1684" s="55"/>
      <c r="AU1684" s="55"/>
      <c r="AV1684" s="78"/>
    </row>
    <row r="1685" spans="28:48" ht="14.25">
      <c r="AB1685" s="68"/>
      <c r="AC1685" s="69"/>
      <c r="AD1685" s="68"/>
      <c r="AE1685" s="69"/>
      <c r="AF1685" s="69"/>
      <c r="AG1685" s="69"/>
      <c r="AH1685" s="68"/>
      <c r="AI1685" s="68"/>
      <c r="AJ1685" s="68"/>
      <c r="AK1685" s="68"/>
      <c r="AL1685" s="68"/>
      <c r="AM1685" s="68"/>
      <c r="AN1685" s="68"/>
      <c r="AO1685" s="70"/>
      <c r="AP1685" s="71"/>
      <c r="AQ1685" s="70"/>
      <c r="AR1685" s="72"/>
      <c r="AS1685" s="55"/>
      <c r="AT1685" s="55"/>
      <c r="AU1685" s="55"/>
      <c r="AV1685" s="78"/>
    </row>
    <row r="1686" spans="28:48" ht="14.25">
      <c r="AB1686" s="68"/>
      <c r="AC1686" s="69"/>
      <c r="AD1686" s="68"/>
      <c r="AE1686" s="69"/>
      <c r="AF1686" s="69"/>
      <c r="AG1686" s="69"/>
      <c r="AH1686" s="68"/>
      <c r="AI1686" s="68"/>
      <c r="AJ1686" s="68"/>
      <c r="AK1686" s="68"/>
      <c r="AL1686" s="68"/>
      <c r="AM1686" s="68"/>
      <c r="AN1686" s="68"/>
      <c r="AO1686" s="70"/>
      <c r="AP1686" s="71"/>
      <c r="AQ1686" s="70"/>
      <c r="AR1686" s="72"/>
      <c r="AS1686" s="55"/>
      <c r="AT1686" s="55"/>
      <c r="AU1686" s="55"/>
      <c r="AV1686" s="78"/>
    </row>
    <row r="1687" spans="28:48" ht="14.25">
      <c r="AB1687" s="68"/>
      <c r="AC1687" s="69"/>
      <c r="AD1687" s="68"/>
      <c r="AE1687" s="69"/>
      <c r="AF1687" s="69"/>
      <c r="AG1687" s="69"/>
      <c r="AH1687" s="68"/>
      <c r="AI1687" s="68"/>
      <c r="AJ1687" s="68"/>
      <c r="AK1687" s="68"/>
      <c r="AL1687" s="68"/>
      <c r="AM1687" s="68"/>
      <c r="AN1687" s="68"/>
      <c r="AO1687" s="70"/>
      <c r="AP1687" s="71"/>
      <c r="AQ1687" s="70"/>
      <c r="AR1687" s="72"/>
      <c r="AS1687" s="55"/>
      <c r="AT1687" s="55"/>
      <c r="AU1687" s="55"/>
      <c r="AV1687" s="78"/>
    </row>
    <row r="1688" spans="28:48" ht="14.25">
      <c r="AB1688" s="68"/>
      <c r="AC1688" s="69"/>
      <c r="AD1688" s="68"/>
      <c r="AE1688" s="69"/>
      <c r="AF1688" s="69"/>
      <c r="AG1688" s="69"/>
      <c r="AH1688" s="68"/>
      <c r="AI1688" s="68"/>
      <c r="AJ1688" s="68"/>
      <c r="AK1688" s="68"/>
      <c r="AL1688" s="68"/>
      <c r="AM1688" s="68"/>
      <c r="AN1688" s="68"/>
      <c r="AO1688" s="70"/>
      <c r="AP1688" s="71"/>
      <c r="AQ1688" s="70"/>
      <c r="AR1688" s="72"/>
      <c r="AS1688" s="55"/>
      <c r="AT1688" s="55"/>
      <c r="AU1688" s="55"/>
      <c r="AV1688" s="78"/>
    </row>
    <row r="1689" spans="28:48" ht="14.25">
      <c r="AB1689" s="68"/>
      <c r="AC1689" s="69"/>
      <c r="AD1689" s="68"/>
      <c r="AE1689" s="69"/>
      <c r="AF1689" s="69"/>
      <c r="AG1689" s="69"/>
      <c r="AH1689" s="68"/>
      <c r="AI1689" s="68"/>
      <c r="AJ1689" s="68"/>
      <c r="AK1689" s="68"/>
      <c r="AL1689" s="68"/>
      <c r="AM1689" s="68"/>
      <c r="AN1689" s="68"/>
      <c r="AO1689" s="70"/>
      <c r="AP1689" s="71"/>
      <c r="AQ1689" s="70"/>
      <c r="AR1689" s="72"/>
      <c r="AS1689" s="55"/>
      <c r="AT1689" s="55"/>
      <c r="AU1689" s="55"/>
      <c r="AV1689" s="78"/>
    </row>
    <row r="1690" spans="28:48" ht="14.25">
      <c r="AB1690" s="68"/>
      <c r="AC1690" s="69"/>
      <c r="AD1690" s="68"/>
      <c r="AE1690" s="69"/>
      <c r="AF1690" s="69"/>
      <c r="AG1690" s="69"/>
      <c r="AH1690" s="68"/>
      <c r="AI1690" s="68"/>
      <c r="AJ1690" s="68"/>
      <c r="AK1690" s="68"/>
      <c r="AL1690" s="68"/>
      <c r="AM1690" s="68"/>
      <c r="AN1690" s="68"/>
      <c r="AO1690" s="70"/>
      <c r="AP1690" s="71"/>
      <c r="AQ1690" s="70"/>
      <c r="AR1690" s="72"/>
      <c r="AS1690" s="55"/>
      <c r="AT1690" s="55"/>
      <c r="AU1690" s="55"/>
      <c r="AV1690" s="78"/>
    </row>
    <row r="1691" spans="28:48" ht="14.25">
      <c r="AB1691" s="68"/>
      <c r="AC1691" s="69"/>
      <c r="AD1691" s="68"/>
      <c r="AE1691" s="69"/>
      <c r="AF1691" s="69"/>
      <c r="AG1691" s="69"/>
      <c r="AH1691" s="68"/>
      <c r="AI1691" s="68"/>
      <c r="AJ1691" s="68"/>
      <c r="AK1691" s="68"/>
      <c r="AL1691" s="68"/>
      <c r="AM1691" s="68"/>
      <c r="AN1691" s="68"/>
      <c r="AO1691" s="70"/>
      <c r="AP1691" s="71"/>
      <c r="AQ1691" s="70"/>
      <c r="AR1691" s="72"/>
      <c r="AS1691" s="55"/>
      <c r="AT1691" s="55"/>
      <c r="AU1691" s="55"/>
      <c r="AV1691" s="78"/>
    </row>
    <row r="1692" spans="28:48" ht="14.25">
      <c r="AB1692" s="68"/>
      <c r="AC1692" s="69"/>
      <c r="AD1692" s="68"/>
      <c r="AE1692" s="69"/>
      <c r="AF1692" s="69"/>
      <c r="AG1692" s="69"/>
      <c r="AH1692" s="68"/>
      <c r="AI1692" s="68"/>
      <c r="AJ1692" s="68"/>
      <c r="AK1692" s="68"/>
      <c r="AL1692" s="68"/>
      <c r="AM1692" s="68"/>
      <c r="AN1692" s="68"/>
      <c r="AO1692" s="70"/>
      <c r="AP1692" s="71"/>
      <c r="AQ1692" s="70"/>
      <c r="AR1692" s="72"/>
      <c r="AS1692" s="55"/>
      <c r="AT1692" s="55"/>
      <c r="AU1692" s="55"/>
      <c r="AV1692" s="78"/>
    </row>
    <row r="1693" spans="28:48" ht="14.25">
      <c r="AB1693" s="68"/>
      <c r="AC1693" s="69"/>
      <c r="AD1693" s="68"/>
      <c r="AE1693" s="69"/>
      <c r="AF1693" s="69"/>
      <c r="AG1693" s="69"/>
      <c r="AH1693" s="68"/>
      <c r="AI1693" s="68"/>
      <c r="AJ1693" s="68"/>
      <c r="AK1693" s="68"/>
      <c r="AL1693" s="68"/>
      <c r="AM1693" s="68"/>
      <c r="AN1693" s="68"/>
      <c r="AO1693" s="70"/>
      <c r="AP1693" s="71"/>
      <c r="AQ1693" s="70"/>
      <c r="AR1693" s="72"/>
      <c r="AS1693" s="55"/>
      <c r="AT1693" s="55"/>
      <c r="AU1693" s="55"/>
      <c r="AV1693" s="78"/>
    </row>
    <row r="1694" spans="28:48" ht="14.25">
      <c r="AB1694" s="68"/>
      <c r="AC1694" s="69"/>
      <c r="AD1694" s="68"/>
      <c r="AE1694" s="69"/>
      <c r="AF1694" s="69"/>
      <c r="AG1694" s="69"/>
      <c r="AH1694" s="68"/>
      <c r="AI1694" s="68"/>
      <c r="AJ1694" s="68"/>
      <c r="AK1694" s="68"/>
      <c r="AL1694" s="68"/>
      <c r="AM1694" s="68"/>
      <c r="AN1694" s="68"/>
      <c r="AO1694" s="70"/>
      <c r="AP1694" s="71"/>
      <c r="AQ1694" s="70"/>
      <c r="AR1694" s="72"/>
      <c r="AS1694" s="55"/>
      <c r="AT1694" s="55"/>
      <c r="AU1694" s="55"/>
      <c r="AV1694" s="78"/>
    </row>
    <row r="1695" spans="28:48" ht="14.25">
      <c r="AB1695" s="68"/>
      <c r="AC1695" s="69"/>
      <c r="AD1695" s="68"/>
      <c r="AE1695" s="69"/>
      <c r="AF1695" s="69"/>
      <c r="AG1695" s="69"/>
      <c r="AH1695" s="68"/>
      <c r="AI1695" s="68"/>
      <c r="AJ1695" s="68"/>
      <c r="AK1695" s="68"/>
      <c r="AL1695" s="68"/>
      <c r="AM1695" s="68"/>
      <c r="AN1695" s="68"/>
      <c r="AO1695" s="70"/>
      <c r="AP1695" s="71"/>
      <c r="AQ1695" s="70"/>
      <c r="AR1695" s="72"/>
      <c r="AS1695" s="55"/>
      <c r="AT1695" s="55"/>
      <c r="AU1695" s="55"/>
      <c r="AV1695" s="78"/>
    </row>
    <row r="1696" spans="28:48" ht="14.25">
      <c r="AB1696" s="68"/>
      <c r="AC1696" s="69"/>
      <c r="AD1696" s="68"/>
      <c r="AE1696" s="69"/>
      <c r="AF1696" s="69"/>
      <c r="AG1696" s="69"/>
      <c r="AH1696" s="68"/>
      <c r="AI1696" s="68"/>
      <c r="AJ1696" s="68"/>
      <c r="AK1696" s="68"/>
      <c r="AL1696" s="68"/>
      <c r="AM1696" s="68"/>
      <c r="AN1696" s="68"/>
      <c r="AO1696" s="70"/>
      <c r="AP1696" s="71"/>
      <c r="AQ1696" s="70"/>
      <c r="AR1696" s="72"/>
      <c r="AS1696" s="55"/>
      <c r="AT1696" s="55"/>
      <c r="AU1696" s="55"/>
      <c r="AV1696" s="78"/>
    </row>
    <row r="1697" spans="28:48" ht="14.25">
      <c r="AB1697" s="68"/>
      <c r="AC1697" s="69"/>
      <c r="AD1697" s="68"/>
      <c r="AE1697" s="69"/>
      <c r="AF1697" s="69"/>
      <c r="AG1697" s="69"/>
      <c r="AH1697" s="68"/>
      <c r="AI1697" s="68"/>
      <c r="AJ1697" s="68"/>
      <c r="AK1697" s="68"/>
      <c r="AL1697" s="68"/>
      <c r="AM1697" s="68"/>
      <c r="AN1697" s="68"/>
      <c r="AO1697" s="70"/>
      <c r="AP1697" s="71"/>
      <c r="AQ1697" s="70"/>
      <c r="AR1697" s="72"/>
      <c r="AS1697" s="55"/>
      <c r="AT1697" s="55"/>
      <c r="AU1697" s="55"/>
      <c r="AV1697" s="78"/>
    </row>
    <row r="1698" spans="28:48" ht="14.25">
      <c r="AB1698" s="68"/>
      <c r="AC1698" s="69"/>
      <c r="AD1698" s="68"/>
      <c r="AE1698" s="69"/>
      <c r="AF1698" s="69"/>
      <c r="AG1698" s="69"/>
      <c r="AH1698" s="68"/>
      <c r="AI1698" s="68"/>
      <c r="AJ1698" s="68"/>
      <c r="AK1698" s="68"/>
      <c r="AL1698" s="68"/>
      <c r="AM1698" s="68"/>
      <c r="AN1698" s="68"/>
      <c r="AO1698" s="70"/>
      <c r="AP1698" s="71"/>
      <c r="AQ1698" s="70"/>
      <c r="AR1698" s="72"/>
      <c r="AS1698" s="55"/>
      <c r="AT1698" s="55"/>
      <c r="AU1698" s="55"/>
      <c r="AV1698" s="78"/>
    </row>
    <row r="1699" spans="28:48" ht="14.25">
      <c r="AB1699" s="68"/>
      <c r="AC1699" s="69"/>
      <c r="AD1699" s="68"/>
      <c r="AE1699" s="69"/>
      <c r="AF1699" s="69"/>
      <c r="AG1699" s="69"/>
      <c r="AH1699" s="68"/>
      <c r="AI1699" s="68"/>
      <c r="AJ1699" s="68"/>
      <c r="AK1699" s="68"/>
      <c r="AL1699" s="68"/>
      <c r="AM1699" s="68"/>
      <c r="AN1699" s="68"/>
      <c r="AO1699" s="70"/>
      <c r="AP1699" s="71"/>
      <c r="AQ1699" s="70"/>
      <c r="AR1699" s="72"/>
      <c r="AS1699" s="55"/>
      <c r="AT1699" s="55"/>
      <c r="AU1699" s="55"/>
      <c r="AV1699" s="78"/>
    </row>
    <row r="1700" spans="28:48" ht="14.25">
      <c r="AB1700" s="68"/>
      <c r="AC1700" s="69"/>
      <c r="AD1700" s="68"/>
      <c r="AE1700" s="69"/>
      <c r="AF1700" s="69"/>
      <c r="AG1700" s="69"/>
      <c r="AH1700" s="68"/>
      <c r="AI1700" s="68"/>
      <c r="AJ1700" s="68"/>
      <c r="AK1700" s="68"/>
      <c r="AL1700" s="68"/>
      <c r="AM1700" s="68"/>
      <c r="AN1700" s="68"/>
      <c r="AO1700" s="70"/>
      <c r="AP1700" s="71"/>
      <c r="AQ1700" s="70"/>
      <c r="AR1700" s="72"/>
      <c r="AS1700" s="55"/>
      <c r="AT1700" s="55"/>
      <c r="AU1700" s="55"/>
      <c r="AV1700" s="78"/>
    </row>
    <row r="1701" spans="28:48" ht="14.25">
      <c r="AB1701" s="68"/>
      <c r="AC1701" s="69"/>
      <c r="AD1701" s="68"/>
      <c r="AE1701" s="69"/>
      <c r="AF1701" s="69"/>
      <c r="AG1701" s="69"/>
      <c r="AH1701" s="68"/>
      <c r="AI1701" s="68"/>
      <c r="AJ1701" s="68"/>
      <c r="AK1701" s="68"/>
      <c r="AL1701" s="68"/>
      <c r="AM1701" s="68"/>
      <c r="AN1701" s="68"/>
      <c r="AO1701" s="70"/>
      <c r="AP1701" s="71"/>
      <c r="AQ1701" s="70"/>
      <c r="AR1701" s="72"/>
      <c r="AS1701" s="55"/>
      <c r="AT1701" s="55"/>
      <c r="AU1701" s="55"/>
      <c r="AV1701" s="78"/>
    </row>
    <row r="1702" spans="28:48" ht="14.25">
      <c r="AB1702" s="68"/>
      <c r="AC1702" s="69"/>
      <c r="AD1702" s="68"/>
      <c r="AE1702" s="69"/>
      <c r="AF1702" s="69"/>
      <c r="AG1702" s="69"/>
      <c r="AH1702" s="68"/>
      <c r="AI1702" s="68"/>
      <c r="AJ1702" s="68"/>
      <c r="AK1702" s="68"/>
      <c r="AL1702" s="68"/>
      <c r="AM1702" s="68"/>
      <c r="AN1702" s="68"/>
      <c r="AO1702" s="70"/>
      <c r="AP1702" s="71"/>
      <c r="AQ1702" s="70"/>
      <c r="AR1702" s="72"/>
      <c r="AS1702" s="55"/>
      <c r="AT1702" s="55"/>
      <c r="AU1702" s="55"/>
      <c r="AV1702" s="78"/>
    </row>
    <row r="1703" spans="28:48" ht="14.25">
      <c r="AB1703" s="68"/>
      <c r="AC1703" s="69"/>
      <c r="AD1703" s="68"/>
      <c r="AE1703" s="69"/>
      <c r="AF1703" s="69"/>
      <c r="AG1703" s="69"/>
      <c r="AH1703" s="68"/>
      <c r="AI1703" s="68"/>
      <c r="AJ1703" s="68"/>
      <c r="AK1703" s="68"/>
      <c r="AL1703" s="68"/>
      <c r="AM1703" s="68"/>
      <c r="AN1703" s="68"/>
      <c r="AO1703" s="70"/>
      <c r="AP1703" s="71"/>
      <c r="AQ1703" s="70"/>
      <c r="AR1703" s="72"/>
      <c r="AS1703" s="55"/>
      <c r="AT1703" s="55"/>
      <c r="AU1703" s="55"/>
      <c r="AV1703" s="78"/>
    </row>
    <row r="1704" spans="28:48" ht="14.25">
      <c r="AB1704" s="68"/>
      <c r="AC1704" s="69"/>
      <c r="AD1704" s="68"/>
      <c r="AE1704" s="69"/>
      <c r="AF1704" s="69"/>
      <c r="AG1704" s="69"/>
      <c r="AH1704" s="68"/>
      <c r="AI1704" s="68"/>
      <c r="AJ1704" s="68"/>
      <c r="AK1704" s="68"/>
      <c r="AL1704" s="68"/>
      <c r="AM1704" s="68"/>
      <c r="AN1704" s="68"/>
      <c r="AO1704" s="70"/>
      <c r="AP1704" s="71"/>
      <c r="AQ1704" s="70"/>
      <c r="AR1704" s="72"/>
      <c r="AS1704" s="55"/>
      <c r="AT1704" s="55"/>
      <c r="AU1704" s="55"/>
      <c r="AV1704" s="78"/>
    </row>
    <row r="1705" spans="28:48" ht="14.25">
      <c r="AB1705" s="68"/>
      <c r="AC1705" s="69"/>
      <c r="AD1705" s="68"/>
      <c r="AE1705" s="69"/>
      <c r="AF1705" s="69"/>
      <c r="AG1705" s="69"/>
      <c r="AH1705" s="68"/>
      <c r="AI1705" s="68"/>
      <c r="AJ1705" s="68"/>
      <c r="AK1705" s="68"/>
      <c r="AL1705" s="68"/>
      <c r="AM1705" s="68"/>
      <c r="AN1705" s="68"/>
      <c r="AO1705" s="70"/>
      <c r="AP1705" s="71"/>
      <c r="AQ1705" s="70"/>
      <c r="AR1705" s="72"/>
      <c r="AS1705" s="55"/>
      <c r="AT1705" s="55"/>
      <c r="AU1705" s="55"/>
      <c r="AV1705" s="78"/>
    </row>
    <row r="1706" spans="28:48" ht="14.25">
      <c r="AB1706" s="68"/>
      <c r="AC1706" s="69"/>
      <c r="AD1706" s="68"/>
      <c r="AE1706" s="69"/>
      <c r="AF1706" s="69"/>
      <c r="AG1706" s="69"/>
      <c r="AH1706" s="68"/>
      <c r="AI1706" s="68"/>
      <c r="AJ1706" s="68"/>
      <c r="AK1706" s="68"/>
      <c r="AL1706" s="68"/>
      <c r="AM1706" s="68"/>
      <c r="AN1706" s="68"/>
      <c r="AO1706" s="70"/>
      <c r="AP1706" s="71"/>
      <c r="AQ1706" s="70"/>
      <c r="AR1706" s="72"/>
      <c r="AS1706" s="55"/>
      <c r="AT1706" s="55"/>
      <c r="AU1706" s="55"/>
      <c r="AV1706" s="78"/>
    </row>
    <row r="1707" spans="28:48" ht="14.25">
      <c r="AB1707" s="68"/>
      <c r="AC1707" s="69"/>
      <c r="AD1707" s="68"/>
      <c r="AE1707" s="69"/>
      <c r="AF1707" s="69"/>
      <c r="AG1707" s="69"/>
      <c r="AH1707" s="68"/>
      <c r="AI1707" s="68"/>
      <c r="AJ1707" s="68"/>
      <c r="AK1707" s="68"/>
      <c r="AL1707" s="68"/>
      <c r="AM1707" s="68"/>
      <c r="AN1707" s="68"/>
      <c r="AO1707" s="70"/>
      <c r="AP1707" s="71"/>
      <c r="AQ1707" s="70"/>
      <c r="AR1707" s="72"/>
      <c r="AS1707" s="55"/>
      <c r="AT1707" s="55"/>
      <c r="AU1707" s="55"/>
      <c r="AV1707" s="78"/>
    </row>
    <row r="1708" spans="28:48" ht="14.25">
      <c r="AB1708" s="68"/>
      <c r="AC1708" s="69"/>
      <c r="AD1708" s="68"/>
      <c r="AE1708" s="69"/>
      <c r="AF1708" s="69"/>
      <c r="AG1708" s="69"/>
      <c r="AH1708" s="68"/>
      <c r="AI1708" s="68"/>
      <c r="AJ1708" s="68"/>
      <c r="AK1708" s="68"/>
      <c r="AL1708" s="68"/>
      <c r="AM1708" s="68"/>
      <c r="AN1708" s="68"/>
      <c r="AO1708" s="70"/>
      <c r="AP1708" s="71"/>
      <c r="AQ1708" s="70"/>
      <c r="AR1708" s="72"/>
      <c r="AS1708" s="55"/>
      <c r="AT1708" s="55"/>
      <c r="AU1708" s="55"/>
      <c r="AV1708" s="78"/>
    </row>
    <row r="1709" spans="28:48" ht="14.25">
      <c r="AB1709" s="68"/>
      <c r="AC1709" s="69"/>
      <c r="AD1709" s="68"/>
      <c r="AE1709" s="69"/>
      <c r="AF1709" s="69"/>
      <c r="AG1709" s="69"/>
      <c r="AH1709" s="68"/>
      <c r="AI1709" s="68"/>
      <c r="AJ1709" s="68"/>
      <c r="AK1709" s="68"/>
      <c r="AL1709" s="68"/>
      <c r="AM1709" s="68"/>
      <c r="AN1709" s="68"/>
      <c r="AO1709" s="70"/>
      <c r="AP1709" s="71"/>
      <c r="AQ1709" s="70"/>
      <c r="AR1709" s="72"/>
      <c r="AS1709" s="55"/>
      <c r="AT1709" s="55"/>
      <c r="AU1709" s="55"/>
      <c r="AV1709" s="78"/>
    </row>
    <row r="1710" spans="28:48" ht="14.25">
      <c r="AB1710" s="68"/>
      <c r="AC1710" s="69"/>
      <c r="AD1710" s="68"/>
      <c r="AE1710" s="69"/>
      <c r="AF1710" s="69"/>
      <c r="AG1710" s="69"/>
      <c r="AH1710" s="68"/>
      <c r="AI1710" s="68"/>
      <c r="AJ1710" s="68"/>
      <c r="AK1710" s="68"/>
      <c r="AL1710" s="68"/>
      <c r="AM1710" s="68"/>
      <c r="AN1710" s="68"/>
      <c r="AO1710" s="70"/>
      <c r="AP1710" s="71"/>
      <c r="AQ1710" s="70"/>
      <c r="AR1710" s="72"/>
      <c r="AS1710" s="55"/>
      <c r="AT1710" s="55"/>
      <c r="AU1710" s="55"/>
      <c r="AV1710" s="78"/>
    </row>
    <row r="1711" spans="28:48" ht="14.25">
      <c r="AB1711" s="68"/>
      <c r="AC1711" s="69"/>
      <c r="AD1711" s="68"/>
      <c r="AE1711" s="69"/>
      <c r="AF1711" s="69"/>
      <c r="AG1711" s="69"/>
      <c r="AH1711" s="68"/>
      <c r="AI1711" s="68"/>
      <c r="AJ1711" s="68"/>
      <c r="AK1711" s="68"/>
      <c r="AL1711" s="68"/>
      <c r="AM1711" s="68"/>
      <c r="AN1711" s="68"/>
      <c r="AO1711" s="70"/>
      <c r="AP1711" s="71"/>
      <c r="AQ1711" s="70"/>
      <c r="AR1711" s="72"/>
      <c r="AS1711" s="55"/>
      <c r="AT1711" s="55"/>
      <c r="AU1711" s="55"/>
      <c r="AV1711" s="78"/>
    </row>
    <row r="1712" spans="28:48" ht="14.25">
      <c r="AB1712" s="68"/>
      <c r="AC1712" s="69"/>
      <c r="AD1712" s="68"/>
      <c r="AE1712" s="69"/>
      <c r="AF1712" s="69"/>
      <c r="AG1712" s="69"/>
      <c r="AH1712" s="68"/>
      <c r="AI1712" s="68"/>
      <c r="AJ1712" s="68"/>
      <c r="AK1712" s="68"/>
      <c r="AL1712" s="68"/>
      <c r="AM1712" s="68"/>
      <c r="AN1712" s="68"/>
      <c r="AO1712" s="70"/>
      <c r="AP1712" s="71"/>
      <c r="AQ1712" s="70"/>
      <c r="AR1712" s="72"/>
      <c r="AS1712" s="55"/>
      <c r="AT1712" s="55"/>
      <c r="AU1712" s="55"/>
      <c r="AV1712" s="78"/>
    </row>
    <row r="1713" spans="28:48" ht="14.25">
      <c r="AB1713" s="68"/>
      <c r="AC1713" s="69"/>
      <c r="AD1713" s="68"/>
      <c r="AE1713" s="69"/>
      <c r="AF1713" s="69"/>
      <c r="AG1713" s="69"/>
      <c r="AH1713" s="68"/>
      <c r="AI1713" s="68"/>
      <c r="AJ1713" s="68"/>
      <c r="AK1713" s="68"/>
      <c r="AL1713" s="68"/>
      <c r="AM1713" s="68"/>
      <c r="AN1713" s="68"/>
      <c r="AO1713" s="70"/>
      <c r="AP1713" s="71"/>
      <c r="AQ1713" s="70"/>
      <c r="AR1713" s="72"/>
      <c r="AS1713" s="55"/>
      <c r="AT1713" s="55"/>
      <c r="AU1713" s="55"/>
      <c r="AV1713" s="78"/>
    </row>
    <row r="1714" spans="28:48" ht="14.25">
      <c r="AB1714" s="68"/>
      <c r="AC1714" s="69"/>
      <c r="AD1714" s="68"/>
      <c r="AE1714" s="69"/>
      <c r="AF1714" s="69"/>
      <c r="AG1714" s="69"/>
      <c r="AH1714" s="68"/>
      <c r="AI1714" s="68"/>
      <c r="AJ1714" s="68"/>
      <c r="AK1714" s="68"/>
      <c r="AL1714" s="68"/>
      <c r="AM1714" s="68"/>
      <c r="AN1714" s="68"/>
      <c r="AO1714" s="70"/>
      <c r="AP1714" s="71"/>
      <c r="AQ1714" s="70"/>
      <c r="AR1714" s="72"/>
      <c r="AS1714" s="55"/>
      <c r="AT1714" s="55"/>
      <c r="AU1714" s="55"/>
      <c r="AV1714" s="78"/>
    </row>
    <row r="1715" spans="28:48" ht="14.25">
      <c r="AB1715" s="68"/>
      <c r="AC1715" s="69"/>
      <c r="AD1715" s="68"/>
      <c r="AE1715" s="69"/>
      <c r="AF1715" s="69"/>
      <c r="AG1715" s="69"/>
      <c r="AH1715" s="68"/>
      <c r="AI1715" s="68"/>
      <c r="AJ1715" s="68"/>
      <c r="AK1715" s="68"/>
      <c r="AL1715" s="68"/>
      <c r="AM1715" s="68"/>
      <c r="AN1715" s="68"/>
      <c r="AO1715" s="70"/>
      <c r="AP1715" s="71"/>
      <c r="AQ1715" s="70"/>
      <c r="AR1715" s="72"/>
      <c r="AS1715" s="55"/>
      <c r="AT1715" s="55"/>
      <c r="AU1715" s="55"/>
      <c r="AV1715" s="78"/>
    </row>
    <row r="1716" spans="28:48" ht="14.25">
      <c r="AB1716" s="68"/>
      <c r="AC1716" s="69"/>
      <c r="AD1716" s="68"/>
      <c r="AE1716" s="69"/>
      <c r="AF1716" s="69"/>
      <c r="AG1716" s="69"/>
      <c r="AH1716" s="68"/>
      <c r="AI1716" s="68"/>
      <c r="AJ1716" s="68"/>
      <c r="AK1716" s="68"/>
      <c r="AL1716" s="68"/>
      <c r="AM1716" s="68"/>
      <c r="AN1716" s="68"/>
      <c r="AO1716" s="70"/>
      <c r="AP1716" s="71"/>
      <c r="AQ1716" s="70"/>
      <c r="AR1716" s="72"/>
      <c r="AS1716" s="55"/>
      <c r="AT1716" s="55"/>
      <c r="AU1716" s="55"/>
      <c r="AV1716" s="78"/>
    </row>
    <row r="1717" spans="28:48" ht="14.25">
      <c r="AB1717" s="68"/>
      <c r="AC1717" s="69"/>
      <c r="AD1717" s="68"/>
      <c r="AE1717" s="69"/>
      <c r="AF1717" s="69"/>
      <c r="AG1717" s="69"/>
      <c r="AH1717" s="68"/>
      <c r="AI1717" s="68"/>
      <c r="AJ1717" s="68"/>
      <c r="AK1717" s="68"/>
      <c r="AL1717" s="68"/>
      <c r="AM1717" s="68"/>
      <c r="AN1717" s="68"/>
      <c r="AO1717" s="70"/>
      <c r="AP1717" s="71"/>
      <c r="AQ1717" s="70"/>
      <c r="AR1717" s="72"/>
      <c r="AS1717" s="55"/>
      <c r="AT1717" s="55"/>
      <c r="AU1717" s="55"/>
      <c r="AV1717" s="78"/>
    </row>
    <row r="1718" spans="28:48" ht="14.25">
      <c r="AB1718" s="68"/>
      <c r="AC1718" s="69"/>
      <c r="AD1718" s="68"/>
      <c r="AE1718" s="69"/>
      <c r="AF1718" s="69"/>
      <c r="AG1718" s="69"/>
      <c r="AH1718" s="68"/>
      <c r="AI1718" s="68"/>
      <c r="AJ1718" s="68"/>
      <c r="AK1718" s="68"/>
      <c r="AL1718" s="68"/>
      <c r="AM1718" s="68"/>
      <c r="AN1718" s="68"/>
      <c r="AO1718" s="70"/>
      <c r="AP1718" s="71"/>
      <c r="AQ1718" s="70"/>
      <c r="AR1718" s="72"/>
      <c r="AS1718" s="55"/>
      <c r="AT1718" s="55"/>
      <c r="AU1718" s="55"/>
      <c r="AV1718" s="78"/>
    </row>
    <row r="1719" spans="28:48" ht="14.25">
      <c r="AB1719" s="68"/>
      <c r="AC1719" s="69"/>
      <c r="AD1719" s="68"/>
      <c r="AE1719" s="69"/>
      <c r="AF1719" s="69"/>
      <c r="AG1719" s="69"/>
      <c r="AH1719" s="68"/>
      <c r="AI1719" s="68"/>
      <c r="AJ1719" s="68"/>
      <c r="AK1719" s="68"/>
      <c r="AL1719" s="68"/>
      <c r="AM1719" s="68"/>
      <c r="AN1719" s="68"/>
      <c r="AO1719" s="70"/>
      <c r="AP1719" s="71"/>
      <c r="AQ1719" s="70"/>
      <c r="AR1719" s="72"/>
      <c r="AS1719" s="55"/>
      <c r="AT1719" s="55"/>
      <c r="AU1719" s="55"/>
      <c r="AV1719" s="78"/>
    </row>
    <row r="1720" spans="28:48" ht="14.25">
      <c r="AB1720" s="68"/>
      <c r="AC1720" s="69"/>
      <c r="AD1720" s="68"/>
      <c r="AE1720" s="69"/>
      <c r="AF1720" s="69"/>
      <c r="AG1720" s="69"/>
      <c r="AH1720" s="68"/>
      <c r="AI1720" s="68"/>
      <c r="AJ1720" s="68"/>
      <c r="AK1720" s="68"/>
      <c r="AL1720" s="68"/>
      <c r="AM1720" s="68"/>
      <c r="AN1720" s="68"/>
      <c r="AO1720" s="70"/>
      <c r="AP1720" s="71"/>
      <c r="AQ1720" s="70"/>
      <c r="AR1720" s="72"/>
      <c r="AS1720" s="55"/>
      <c r="AT1720" s="55"/>
      <c r="AU1720" s="55"/>
      <c r="AV1720" s="78"/>
    </row>
    <row r="1721" spans="28:48" ht="14.25">
      <c r="AB1721" s="68"/>
      <c r="AC1721" s="69"/>
      <c r="AD1721" s="68"/>
      <c r="AE1721" s="69"/>
      <c r="AF1721" s="69"/>
      <c r="AG1721" s="69"/>
      <c r="AH1721" s="68"/>
      <c r="AI1721" s="68"/>
      <c r="AJ1721" s="68"/>
      <c r="AK1721" s="68"/>
      <c r="AL1721" s="68"/>
      <c r="AM1721" s="68"/>
      <c r="AN1721" s="68"/>
      <c r="AO1721" s="70"/>
      <c r="AP1721" s="71"/>
      <c r="AQ1721" s="70"/>
      <c r="AR1721" s="72"/>
      <c r="AS1721" s="55"/>
      <c r="AT1721" s="55"/>
      <c r="AU1721" s="55"/>
      <c r="AV1721" s="78"/>
    </row>
    <row r="1722" spans="28:48" ht="14.25">
      <c r="AB1722" s="68"/>
      <c r="AC1722" s="69"/>
      <c r="AD1722" s="68"/>
      <c r="AE1722" s="69"/>
      <c r="AF1722" s="69"/>
      <c r="AG1722" s="69"/>
      <c r="AH1722" s="68"/>
      <c r="AI1722" s="68"/>
      <c r="AJ1722" s="68"/>
      <c r="AK1722" s="68"/>
      <c r="AL1722" s="68"/>
      <c r="AM1722" s="68"/>
      <c r="AN1722" s="68"/>
      <c r="AO1722" s="70"/>
      <c r="AP1722" s="71"/>
      <c r="AQ1722" s="70"/>
      <c r="AR1722" s="72"/>
      <c r="AS1722" s="55"/>
      <c r="AT1722" s="55"/>
      <c r="AU1722" s="55"/>
      <c r="AV1722" s="78"/>
    </row>
    <row r="1723" spans="28:48" ht="14.25">
      <c r="AB1723" s="68"/>
      <c r="AC1723" s="69"/>
      <c r="AD1723" s="68"/>
      <c r="AE1723" s="69"/>
      <c r="AF1723" s="69"/>
      <c r="AG1723" s="69"/>
      <c r="AH1723" s="68"/>
      <c r="AI1723" s="68"/>
      <c r="AJ1723" s="68"/>
      <c r="AK1723" s="68"/>
      <c r="AL1723" s="68"/>
      <c r="AM1723" s="68"/>
      <c r="AN1723" s="68"/>
      <c r="AO1723" s="70"/>
      <c r="AP1723" s="71"/>
      <c r="AQ1723" s="70"/>
      <c r="AR1723" s="72"/>
      <c r="AS1723" s="55"/>
      <c r="AT1723" s="55"/>
      <c r="AU1723" s="55"/>
      <c r="AV1723" s="78"/>
    </row>
    <row r="1724" spans="28:48" ht="14.25">
      <c r="AB1724" s="68"/>
      <c r="AC1724" s="69"/>
      <c r="AD1724" s="68"/>
      <c r="AE1724" s="69"/>
      <c r="AF1724" s="69"/>
      <c r="AG1724" s="69"/>
      <c r="AH1724" s="68"/>
      <c r="AI1724" s="68"/>
      <c r="AJ1724" s="68"/>
      <c r="AK1724" s="68"/>
      <c r="AL1724" s="68"/>
      <c r="AM1724" s="68"/>
      <c r="AN1724" s="68"/>
      <c r="AO1724" s="70"/>
      <c r="AP1724" s="71"/>
      <c r="AQ1724" s="70"/>
      <c r="AR1724" s="72"/>
      <c r="AS1724" s="55"/>
      <c r="AT1724" s="55"/>
      <c r="AU1724" s="55"/>
      <c r="AV1724" s="78"/>
    </row>
    <row r="1725" spans="28:48" ht="14.25">
      <c r="AB1725" s="68"/>
      <c r="AC1725" s="69"/>
      <c r="AD1725" s="68"/>
      <c r="AE1725" s="69"/>
      <c r="AF1725" s="69"/>
      <c r="AG1725" s="69"/>
      <c r="AH1725" s="68"/>
      <c r="AI1725" s="68"/>
      <c r="AJ1725" s="68"/>
      <c r="AK1725" s="68"/>
      <c r="AL1725" s="68"/>
      <c r="AM1725" s="68"/>
      <c r="AN1725" s="68"/>
      <c r="AO1725" s="70"/>
      <c r="AP1725" s="71"/>
      <c r="AQ1725" s="70"/>
      <c r="AR1725" s="72"/>
      <c r="AS1725" s="55"/>
      <c r="AT1725" s="55"/>
      <c r="AU1725" s="55"/>
      <c r="AV1725" s="78"/>
    </row>
    <row r="1726" spans="28:48" ht="14.25">
      <c r="AB1726" s="68"/>
      <c r="AC1726" s="69"/>
      <c r="AD1726" s="68"/>
      <c r="AE1726" s="69"/>
      <c r="AF1726" s="69"/>
      <c r="AG1726" s="69"/>
      <c r="AH1726" s="68"/>
      <c r="AI1726" s="68"/>
      <c r="AJ1726" s="68"/>
      <c r="AK1726" s="68"/>
      <c r="AL1726" s="68"/>
      <c r="AM1726" s="68"/>
      <c r="AN1726" s="68"/>
      <c r="AO1726" s="70"/>
      <c r="AP1726" s="71"/>
      <c r="AQ1726" s="70"/>
      <c r="AR1726" s="72"/>
      <c r="AS1726" s="55"/>
      <c r="AT1726" s="55"/>
      <c r="AU1726" s="55"/>
      <c r="AV1726" s="78"/>
    </row>
    <row r="1727" spans="28:48" ht="14.25">
      <c r="AB1727" s="68"/>
      <c r="AC1727" s="69"/>
      <c r="AD1727" s="68"/>
      <c r="AE1727" s="69"/>
      <c r="AF1727" s="69"/>
      <c r="AG1727" s="69"/>
      <c r="AH1727" s="68"/>
      <c r="AI1727" s="68"/>
      <c r="AJ1727" s="68"/>
      <c r="AK1727" s="68"/>
      <c r="AL1727" s="68"/>
      <c r="AM1727" s="68"/>
      <c r="AN1727" s="68"/>
      <c r="AO1727" s="70"/>
      <c r="AP1727" s="71"/>
      <c r="AQ1727" s="70"/>
      <c r="AR1727" s="72"/>
      <c r="AS1727" s="55"/>
      <c r="AT1727" s="55"/>
      <c r="AU1727" s="55"/>
      <c r="AV1727" s="78"/>
    </row>
    <row r="1728" spans="28:48" ht="14.25">
      <c r="AB1728" s="68"/>
      <c r="AC1728" s="69"/>
      <c r="AD1728" s="68"/>
      <c r="AE1728" s="69"/>
      <c r="AF1728" s="69"/>
      <c r="AG1728" s="69"/>
      <c r="AH1728" s="68"/>
      <c r="AI1728" s="68"/>
      <c r="AJ1728" s="68"/>
      <c r="AK1728" s="68"/>
      <c r="AL1728" s="68"/>
      <c r="AM1728" s="68"/>
      <c r="AN1728" s="68"/>
      <c r="AO1728" s="70"/>
      <c r="AP1728" s="71"/>
      <c r="AQ1728" s="70"/>
      <c r="AR1728" s="72"/>
      <c r="AS1728" s="55"/>
      <c r="AT1728" s="55"/>
      <c r="AU1728" s="55"/>
      <c r="AV1728" s="78"/>
    </row>
    <row r="1729" spans="28:48" ht="14.25">
      <c r="AB1729" s="68"/>
      <c r="AC1729" s="69"/>
      <c r="AD1729" s="68"/>
      <c r="AE1729" s="69"/>
      <c r="AF1729" s="69"/>
      <c r="AG1729" s="69"/>
      <c r="AH1729" s="68"/>
      <c r="AI1729" s="68"/>
      <c r="AJ1729" s="68"/>
      <c r="AK1729" s="68"/>
      <c r="AL1729" s="68"/>
      <c r="AM1729" s="68"/>
      <c r="AN1729" s="68"/>
      <c r="AO1729" s="70"/>
      <c r="AP1729" s="71"/>
      <c r="AQ1729" s="70"/>
      <c r="AR1729" s="72"/>
      <c r="AS1729" s="55"/>
      <c r="AT1729" s="55"/>
      <c r="AU1729" s="55"/>
      <c r="AV1729" s="78"/>
    </row>
    <row r="1730" spans="28:48" ht="14.25">
      <c r="AB1730" s="68"/>
      <c r="AC1730" s="69"/>
      <c r="AD1730" s="68"/>
      <c r="AE1730" s="69"/>
      <c r="AF1730" s="69"/>
      <c r="AG1730" s="69"/>
      <c r="AH1730" s="68"/>
      <c r="AI1730" s="68"/>
      <c r="AJ1730" s="68"/>
      <c r="AK1730" s="68"/>
      <c r="AL1730" s="68"/>
      <c r="AM1730" s="68"/>
      <c r="AN1730" s="68"/>
      <c r="AO1730" s="70"/>
      <c r="AP1730" s="71"/>
      <c r="AQ1730" s="70"/>
      <c r="AR1730" s="72"/>
      <c r="AS1730" s="55"/>
      <c r="AT1730" s="55"/>
      <c r="AU1730" s="55"/>
      <c r="AV1730" s="78"/>
    </row>
    <row r="1731" spans="28:48" ht="14.25">
      <c r="AB1731" s="68"/>
      <c r="AC1731" s="69"/>
      <c r="AD1731" s="68"/>
      <c r="AE1731" s="69"/>
      <c r="AF1731" s="69"/>
      <c r="AG1731" s="69"/>
      <c r="AH1731" s="68"/>
      <c r="AI1731" s="68"/>
      <c r="AJ1731" s="68"/>
      <c r="AK1731" s="68"/>
      <c r="AL1731" s="68"/>
      <c r="AM1731" s="68"/>
      <c r="AN1731" s="68"/>
      <c r="AO1731" s="70"/>
      <c r="AP1731" s="71"/>
      <c r="AQ1731" s="70"/>
      <c r="AR1731" s="72"/>
      <c r="AS1731" s="55"/>
      <c r="AT1731" s="55"/>
      <c r="AU1731" s="55"/>
      <c r="AV1731" s="78"/>
    </row>
    <row r="1732" spans="28:48" ht="14.25">
      <c r="AB1732" s="68"/>
      <c r="AC1732" s="69"/>
      <c r="AD1732" s="68"/>
      <c r="AE1732" s="69"/>
      <c r="AF1732" s="69"/>
      <c r="AG1732" s="69"/>
      <c r="AH1732" s="68"/>
      <c r="AI1732" s="68"/>
      <c r="AJ1732" s="68"/>
      <c r="AK1732" s="68"/>
      <c r="AL1732" s="68"/>
      <c r="AM1732" s="68"/>
      <c r="AN1732" s="68"/>
      <c r="AO1732" s="70"/>
      <c r="AP1732" s="71"/>
      <c r="AQ1732" s="70"/>
      <c r="AR1732" s="72"/>
      <c r="AS1732" s="55"/>
      <c r="AT1732" s="55"/>
      <c r="AU1732" s="55"/>
      <c r="AV1732" s="78"/>
    </row>
    <row r="1733" spans="28:48" ht="14.25">
      <c r="AB1733" s="68"/>
      <c r="AC1733" s="69"/>
      <c r="AD1733" s="68"/>
      <c r="AE1733" s="69"/>
      <c r="AF1733" s="69"/>
      <c r="AG1733" s="69"/>
      <c r="AH1733" s="68"/>
      <c r="AI1733" s="68"/>
      <c r="AJ1733" s="68"/>
      <c r="AK1733" s="68"/>
      <c r="AL1733" s="68"/>
      <c r="AM1733" s="68"/>
      <c r="AN1733" s="68"/>
      <c r="AO1733" s="70"/>
      <c r="AP1733" s="71"/>
      <c r="AQ1733" s="70"/>
      <c r="AR1733" s="72"/>
      <c r="AS1733" s="55"/>
      <c r="AT1733" s="55"/>
      <c r="AU1733" s="55"/>
      <c r="AV1733" s="78"/>
    </row>
    <row r="1734" spans="28:48" ht="14.25">
      <c r="AB1734" s="68"/>
      <c r="AC1734" s="69"/>
      <c r="AD1734" s="68"/>
      <c r="AE1734" s="69"/>
      <c r="AF1734" s="69"/>
      <c r="AG1734" s="69"/>
      <c r="AH1734" s="68"/>
      <c r="AI1734" s="68"/>
      <c r="AJ1734" s="68"/>
      <c r="AK1734" s="68"/>
      <c r="AL1734" s="68"/>
      <c r="AM1734" s="68"/>
      <c r="AN1734" s="68"/>
      <c r="AO1734" s="70"/>
      <c r="AP1734" s="71"/>
      <c r="AQ1734" s="70"/>
      <c r="AR1734" s="72"/>
      <c r="AS1734" s="55"/>
      <c r="AT1734" s="55"/>
      <c r="AU1734" s="55"/>
      <c r="AV1734" s="78"/>
    </row>
    <row r="1735" spans="28:48" ht="14.25">
      <c r="AB1735" s="68"/>
      <c r="AC1735" s="69"/>
      <c r="AD1735" s="68"/>
      <c r="AE1735" s="69"/>
      <c r="AF1735" s="69"/>
      <c r="AG1735" s="69"/>
      <c r="AH1735" s="68"/>
      <c r="AI1735" s="68"/>
      <c r="AJ1735" s="68"/>
      <c r="AK1735" s="68"/>
      <c r="AL1735" s="68"/>
      <c r="AM1735" s="68"/>
      <c r="AN1735" s="68"/>
      <c r="AO1735" s="70"/>
      <c r="AP1735" s="71"/>
      <c r="AQ1735" s="70"/>
      <c r="AR1735" s="72"/>
      <c r="AS1735" s="55"/>
      <c r="AT1735" s="55"/>
      <c r="AU1735" s="55"/>
      <c r="AV1735" s="78"/>
    </row>
    <row r="1736" spans="28:48" ht="14.25">
      <c r="AB1736" s="68"/>
      <c r="AC1736" s="69"/>
      <c r="AD1736" s="68"/>
      <c r="AE1736" s="69"/>
      <c r="AF1736" s="69"/>
      <c r="AG1736" s="69"/>
      <c r="AH1736" s="68"/>
      <c r="AI1736" s="68"/>
      <c r="AJ1736" s="68"/>
      <c r="AK1736" s="68"/>
      <c r="AL1736" s="68"/>
      <c r="AM1736" s="68"/>
      <c r="AN1736" s="68"/>
      <c r="AO1736" s="70"/>
      <c r="AP1736" s="71"/>
      <c r="AQ1736" s="70"/>
      <c r="AR1736" s="72"/>
      <c r="AS1736" s="55"/>
      <c r="AT1736" s="55"/>
      <c r="AU1736" s="55"/>
      <c r="AV1736" s="78"/>
    </row>
    <row r="1737" spans="28:48" ht="14.25">
      <c r="AB1737" s="68"/>
      <c r="AC1737" s="69"/>
      <c r="AD1737" s="68"/>
      <c r="AE1737" s="69"/>
      <c r="AF1737" s="69"/>
      <c r="AG1737" s="69"/>
      <c r="AH1737" s="68"/>
      <c r="AI1737" s="68"/>
      <c r="AJ1737" s="68"/>
      <c r="AK1737" s="68"/>
      <c r="AL1737" s="68"/>
      <c r="AM1737" s="68"/>
      <c r="AN1737" s="68"/>
      <c r="AO1737" s="70"/>
      <c r="AP1737" s="71"/>
      <c r="AQ1737" s="70"/>
      <c r="AR1737" s="72"/>
      <c r="AS1737" s="55"/>
      <c r="AT1737" s="55"/>
      <c r="AU1737" s="55"/>
      <c r="AV1737" s="78"/>
    </row>
    <row r="1738" spans="28:48" ht="14.25">
      <c r="AB1738" s="68"/>
      <c r="AC1738" s="69"/>
      <c r="AD1738" s="68"/>
      <c r="AE1738" s="69"/>
      <c r="AF1738" s="69"/>
      <c r="AG1738" s="69"/>
      <c r="AH1738" s="68"/>
      <c r="AI1738" s="68"/>
      <c r="AJ1738" s="68"/>
      <c r="AK1738" s="68"/>
      <c r="AL1738" s="68"/>
      <c r="AM1738" s="68"/>
      <c r="AN1738" s="68"/>
      <c r="AO1738" s="70"/>
      <c r="AP1738" s="71"/>
      <c r="AQ1738" s="70"/>
      <c r="AR1738" s="72"/>
      <c r="AS1738" s="55"/>
      <c r="AT1738" s="55"/>
      <c r="AU1738" s="55"/>
      <c r="AV1738" s="78"/>
    </row>
    <row r="1739" spans="28:48" ht="14.25">
      <c r="AB1739" s="68"/>
      <c r="AC1739" s="69"/>
      <c r="AD1739" s="68"/>
      <c r="AE1739" s="69"/>
      <c r="AF1739" s="69"/>
      <c r="AG1739" s="69"/>
      <c r="AH1739" s="68"/>
      <c r="AI1739" s="68"/>
      <c r="AJ1739" s="68"/>
      <c r="AK1739" s="68"/>
      <c r="AL1739" s="68"/>
      <c r="AM1739" s="68"/>
      <c r="AN1739" s="68"/>
      <c r="AO1739" s="70"/>
      <c r="AP1739" s="71"/>
      <c r="AQ1739" s="70"/>
      <c r="AR1739" s="72"/>
      <c r="AS1739" s="55"/>
      <c r="AT1739" s="55"/>
      <c r="AU1739" s="55"/>
      <c r="AV1739" s="78"/>
    </row>
    <row r="1740" spans="28:48" ht="14.25">
      <c r="AB1740" s="68"/>
      <c r="AC1740" s="69"/>
      <c r="AD1740" s="68"/>
      <c r="AE1740" s="69"/>
      <c r="AF1740" s="69"/>
      <c r="AG1740" s="69"/>
      <c r="AH1740" s="68"/>
      <c r="AI1740" s="68"/>
      <c r="AJ1740" s="68"/>
      <c r="AK1740" s="68"/>
      <c r="AL1740" s="68"/>
      <c r="AM1740" s="68"/>
      <c r="AN1740" s="68"/>
      <c r="AO1740" s="70"/>
      <c r="AP1740" s="71"/>
      <c r="AQ1740" s="70"/>
      <c r="AR1740" s="72"/>
      <c r="AS1740" s="55"/>
      <c r="AT1740" s="55"/>
      <c r="AU1740" s="55"/>
      <c r="AV1740" s="78"/>
    </row>
    <row r="1741" spans="28:48" ht="14.25">
      <c r="AB1741" s="68"/>
      <c r="AC1741" s="69"/>
      <c r="AD1741" s="68"/>
      <c r="AE1741" s="69"/>
      <c r="AF1741" s="69"/>
      <c r="AG1741" s="69"/>
      <c r="AH1741" s="68"/>
      <c r="AI1741" s="68"/>
      <c r="AJ1741" s="68"/>
      <c r="AK1741" s="68"/>
      <c r="AL1741" s="68"/>
      <c r="AM1741" s="68"/>
      <c r="AN1741" s="68"/>
      <c r="AO1741" s="70"/>
      <c r="AP1741" s="71"/>
      <c r="AQ1741" s="70"/>
      <c r="AR1741" s="72"/>
      <c r="AS1741" s="55"/>
      <c r="AT1741" s="55"/>
      <c r="AU1741" s="55"/>
      <c r="AV1741" s="78"/>
    </row>
    <row r="1742" spans="28:48" ht="14.25">
      <c r="AB1742" s="68"/>
      <c r="AC1742" s="69"/>
      <c r="AD1742" s="68"/>
      <c r="AE1742" s="69"/>
      <c r="AF1742" s="69"/>
      <c r="AG1742" s="69"/>
      <c r="AH1742" s="68"/>
      <c r="AI1742" s="68"/>
      <c r="AJ1742" s="68"/>
      <c r="AK1742" s="68"/>
      <c r="AL1742" s="68"/>
      <c r="AM1742" s="68"/>
      <c r="AN1742" s="68"/>
      <c r="AO1742" s="70"/>
      <c r="AP1742" s="71"/>
      <c r="AQ1742" s="70"/>
      <c r="AR1742" s="72"/>
      <c r="AS1742" s="55"/>
      <c r="AT1742" s="55"/>
      <c r="AU1742" s="55"/>
      <c r="AV1742" s="78"/>
    </row>
    <row r="1743" spans="28:48" ht="14.25">
      <c r="AB1743" s="68"/>
      <c r="AC1743" s="69"/>
      <c r="AD1743" s="68"/>
      <c r="AE1743" s="69"/>
      <c r="AF1743" s="69"/>
      <c r="AG1743" s="69"/>
      <c r="AH1743" s="68"/>
      <c r="AI1743" s="68"/>
      <c r="AJ1743" s="68"/>
      <c r="AK1743" s="68"/>
      <c r="AL1743" s="68"/>
      <c r="AM1743" s="68"/>
      <c r="AN1743" s="68"/>
      <c r="AO1743" s="70"/>
      <c r="AP1743" s="71"/>
      <c r="AQ1743" s="70"/>
      <c r="AR1743" s="72"/>
      <c r="AS1743" s="55"/>
      <c r="AT1743" s="55"/>
      <c r="AU1743" s="55"/>
      <c r="AV1743" s="78"/>
    </row>
    <row r="1744" spans="28:48" ht="14.25">
      <c r="AB1744" s="68"/>
      <c r="AC1744" s="69"/>
      <c r="AD1744" s="68"/>
      <c r="AE1744" s="69"/>
      <c r="AF1744" s="69"/>
      <c r="AG1744" s="69"/>
      <c r="AH1744" s="68"/>
      <c r="AI1744" s="68"/>
      <c r="AJ1744" s="68"/>
      <c r="AK1744" s="68"/>
      <c r="AL1744" s="68"/>
      <c r="AM1744" s="68"/>
      <c r="AN1744" s="68"/>
      <c r="AO1744" s="70"/>
      <c r="AP1744" s="71"/>
      <c r="AQ1744" s="70"/>
      <c r="AR1744" s="72"/>
      <c r="AS1744" s="55"/>
      <c r="AT1744" s="55"/>
      <c r="AU1744" s="55"/>
      <c r="AV1744" s="78"/>
    </row>
    <row r="1745" spans="28:48" ht="14.25">
      <c r="AB1745" s="68"/>
      <c r="AC1745" s="69"/>
      <c r="AD1745" s="68"/>
      <c r="AE1745" s="69"/>
      <c r="AF1745" s="69"/>
      <c r="AG1745" s="69"/>
      <c r="AH1745" s="68"/>
      <c r="AI1745" s="68"/>
      <c r="AJ1745" s="68"/>
      <c r="AK1745" s="68"/>
      <c r="AL1745" s="68"/>
      <c r="AM1745" s="68"/>
      <c r="AN1745" s="68"/>
      <c r="AO1745" s="70"/>
      <c r="AP1745" s="71"/>
      <c r="AQ1745" s="70"/>
      <c r="AR1745" s="72"/>
      <c r="AS1745" s="55"/>
      <c r="AT1745" s="55"/>
      <c r="AU1745" s="55"/>
      <c r="AV1745" s="78"/>
    </row>
    <row r="1746" spans="28:48" ht="14.25">
      <c r="AB1746" s="68"/>
      <c r="AC1746" s="69"/>
      <c r="AD1746" s="68"/>
      <c r="AE1746" s="69"/>
      <c r="AF1746" s="69"/>
      <c r="AG1746" s="69"/>
      <c r="AH1746" s="68"/>
      <c r="AI1746" s="68"/>
      <c r="AJ1746" s="68"/>
      <c r="AK1746" s="68"/>
      <c r="AL1746" s="68"/>
      <c r="AM1746" s="68"/>
      <c r="AN1746" s="68"/>
      <c r="AO1746" s="70"/>
      <c r="AP1746" s="71"/>
      <c r="AQ1746" s="70"/>
      <c r="AR1746" s="72"/>
      <c r="AS1746" s="55"/>
      <c r="AT1746" s="55"/>
      <c r="AU1746" s="55"/>
      <c r="AV1746" s="78"/>
    </row>
    <row r="1747" spans="28:48" ht="14.25">
      <c r="AB1747" s="68"/>
      <c r="AC1747" s="69"/>
      <c r="AD1747" s="68"/>
      <c r="AE1747" s="69"/>
      <c r="AF1747" s="69"/>
      <c r="AG1747" s="69"/>
      <c r="AH1747" s="68"/>
      <c r="AI1747" s="68"/>
      <c r="AJ1747" s="68"/>
      <c r="AK1747" s="68"/>
      <c r="AL1747" s="68"/>
      <c r="AM1747" s="68"/>
      <c r="AN1747" s="68"/>
      <c r="AO1747" s="70"/>
      <c r="AP1747" s="71"/>
      <c r="AQ1747" s="70"/>
      <c r="AR1747" s="72"/>
      <c r="AS1747" s="55"/>
      <c r="AT1747" s="55"/>
      <c r="AU1747" s="55"/>
      <c r="AV1747" s="78"/>
    </row>
    <row r="1748" spans="28:48" ht="14.25">
      <c r="AB1748" s="68"/>
      <c r="AC1748" s="69"/>
      <c r="AD1748" s="68"/>
      <c r="AE1748" s="69"/>
      <c r="AF1748" s="69"/>
      <c r="AG1748" s="69"/>
      <c r="AH1748" s="68"/>
      <c r="AI1748" s="68"/>
      <c r="AJ1748" s="68"/>
      <c r="AK1748" s="68"/>
      <c r="AL1748" s="68"/>
      <c r="AM1748" s="68"/>
      <c r="AN1748" s="68"/>
      <c r="AO1748" s="70"/>
      <c r="AP1748" s="71"/>
      <c r="AQ1748" s="70"/>
      <c r="AR1748" s="72"/>
      <c r="AS1748" s="55"/>
      <c r="AT1748" s="55"/>
      <c r="AU1748" s="55"/>
      <c r="AV1748" s="78"/>
    </row>
    <row r="1749" spans="28:48" ht="14.25">
      <c r="AB1749" s="68"/>
      <c r="AC1749" s="69"/>
      <c r="AD1749" s="68"/>
      <c r="AE1749" s="69"/>
      <c r="AF1749" s="69"/>
      <c r="AG1749" s="69"/>
      <c r="AH1749" s="68"/>
      <c r="AI1749" s="68"/>
      <c r="AJ1749" s="68"/>
      <c r="AK1749" s="68"/>
      <c r="AL1749" s="68"/>
      <c r="AM1749" s="68"/>
      <c r="AN1749" s="68"/>
      <c r="AO1749" s="70"/>
      <c r="AP1749" s="71"/>
      <c r="AQ1749" s="70"/>
      <c r="AR1749" s="72"/>
      <c r="AS1749" s="55"/>
      <c r="AT1749" s="55"/>
      <c r="AU1749" s="55"/>
      <c r="AV1749" s="78"/>
    </row>
    <row r="1750" spans="28:48" ht="14.25">
      <c r="AB1750" s="68"/>
      <c r="AC1750" s="69"/>
      <c r="AD1750" s="68"/>
      <c r="AE1750" s="69"/>
      <c r="AF1750" s="69"/>
      <c r="AG1750" s="69"/>
      <c r="AH1750" s="68"/>
      <c r="AI1750" s="68"/>
      <c r="AJ1750" s="68"/>
      <c r="AK1750" s="68"/>
      <c r="AL1750" s="68"/>
      <c r="AM1750" s="68"/>
      <c r="AN1750" s="68"/>
      <c r="AO1750" s="70"/>
      <c r="AP1750" s="71"/>
      <c r="AQ1750" s="70"/>
      <c r="AR1750" s="72"/>
      <c r="AS1750" s="55"/>
      <c r="AT1750" s="55"/>
      <c r="AU1750" s="55"/>
      <c r="AV1750" s="78"/>
    </row>
    <row r="1751" spans="28:48" ht="14.25">
      <c r="AB1751" s="68"/>
      <c r="AC1751" s="69"/>
      <c r="AD1751" s="68"/>
      <c r="AE1751" s="69"/>
      <c r="AF1751" s="69"/>
      <c r="AG1751" s="69"/>
      <c r="AH1751" s="68"/>
      <c r="AI1751" s="68"/>
      <c r="AJ1751" s="68"/>
      <c r="AK1751" s="68"/>
      <c r="AL1751" s="68"/>
      <c r="AM1751" s="68"/>
      <c r="AN1751" s="68"/>
      <c r="AO1751" s="70"/>
      <c r="AP1751" s="71"/>
      <c r="AQ1751" s="70"/>
      <c r="AR1751" s="72"/>
      <c r="AS1751" s="55"/>
      <c r="AT1751" s="55"/>
      <c r="AU1751" s="55"/>
      <c r="AV1751" s="78"/>
    </row>
    <row r="1752" spans="28:48" ht="14.25">
      <c r="AB1752" s="68"/>
      <c r="AC1752" s="69"/>
      <c r="AD1752" s="68"/>
      <c r="AE1752" s="69"/>
      <c r="AF1752" s="69"/>
      <c r="AG1752" s="69"/>
      <c r="AH1752" s="68"/>
      <c r="AI1752" s="68"/>
      <c r="AJ1752" s="68"/>
      <c r="AK1752" s="68"/>
      <c r="AL1752" s="68"/>
      <c r="AM1752" s="68"/>
      <c r="AN1752" s="68"/>
      <c r="AO1752" s="70"/>
      <c r="AP1752" s="71"/>
      <c r="AQ1752" s="70"/>
      <c r="AR1752" s="72"/>
      <c r="AS1752" s="55"/>
      <c r="AT1752" s="55"/>
      <c r="AU1752" s="55"/>
      <c r="AV1752" s="78"/>
    </row>
    <row r="1753" spans="28:48" ht="14.25">
      <c r="AB1753" s="68"/>
      <c r="AC1753" s="69"/>
      <c r="AD1753" s="68"/>
      <c r="AE1753" s="69"/>
      <c r="AF1753" s="69"/>
      <c r="AG1753" s="69"/>
      <c r="AH1753" s="68"/>
      <c r="AI1753" s="68"/>
      <c r="AJ1753" s="68"/>
      <c r="AK1753" s="68"/>
      <c r="AL1753" s="68"/>
      <c r="AM1753" s="68"/>
      <c r="AN1753" s="68"/>
      <c r="AO1753" s="70"/>
      <c r="AP1753" s="71"/>
      <c r="AQ1753" s="70"/>
      <c r="AR1753" s="72"/>
      <c r="AS1753" s="55"/>
      <c r="AT1753" s="55"/>
      <c r="AU1753" s="55"/>
      <c r="AV1753" s="78"/>
    </row>
    <row r="1754" spans="28:48" ht="14.25">
      <c r="AB1754" s="68"/>
      <c r="AC1754" s="69"/>
      <c r="AD1754" s="68"/>
      <c r="AE1754" s="69"/>
      <c r="AF1754" s="69"/>
      <c r="AG1754" s="69"/>
      <c r="AH1754" s="68"/>
      <c r="AI1754" s="68"/>
      <c r="AJ1754" s="68"/>
      <c r="AK1754" s="68"/>
      <c r="AL1754" s="68"/>
      <c r="AM1754" s="68"/>
      <c r="AN1754" s="68"/>
      <c r="AO1754" s="70"/>
      <c r="AP1754" s="71"/>
      <c r="AQ1754" s="70"/>
      <c r="AR1754" s="72"/>
      <c r="AS1754" s="55"/>
      <c r="AT1754" s="55"/>
      <c r="AU1754" s="55"/>
      <c r="AV1754" s="78"/>
    </row>
    <row r="1755" spans="28:48" ht="14.25">
      <c r="AB1755" s="68"/>
      <c r="AC1755" s="69"/>
      <c r="AD1755" s="68"/>
      <c r="AE1755" s="69"/>
      <c r="AF1755" s="69"/>
      <c r="AG1755" s="69"/>
      <c r="AH1755" s="68"/>
      <c r="AI1755" s="68"/>
      <c r="AJ1755" s="68"/>
      <c r="AK1755" s="68"/>
      <c r="AL1755" s="68"/>
      <c r="AM1755" s="68"/>
      <c r="AN1755" s="68"/>
      <c r="AO1755" s="70"/>
      <c r="AP1755" s="71"/>
      <c r="AQ1755" s="70"/>
      <c r="AR1755" s="72"/>
      <c r="AS1755" s="55"/>
      <c r="AT1755" s="55"/>
      <c r="AU1755" s="55"/>
      <c r="AV1755" s="78"/>
    </row>
    <row r="1756" spans="28:48" ht="14.25">
      <c r="AB1756" s="68"/>
      <c r="AC1756" s="69"/>
      <c r="AD1756" s="68"/>
      <c r="AE1756" s="69"/>
      <c r="AF1756" s="69"/>
      <c r="AG1756" s="69"/>
      <c r="AH1756" s="68"/>
      <c r="AI1756" s="68"/>
      <c r="AJ1756" s="68"/>
      <c r="AK1756" s="68"/>
      <c r="AL1756" s="68"/>
      <c r="AM1756" s="68"/>
      <c r="AN1756" s="68"/>
      <c r="AO1756" s="70"/>
      <c r="AP1756" s="71"/>
      <c r="AQ1756" s="70"/>
      <c r="AR1756" s="72"/>
      <c r="AS1756" s="55"/>
      <c r="AT1756" s="55"/>
      <c r="AU1756" s="55"/>
      <c r="AV1756" s="78"/>
    </row>
    <row r="1757" spans="28:48" ht="14.25">
      <c r="AB1757" s="68"/>
      <c r="AC1757" s="69"/>
      <c r="AD1757" s="68"/>
      <c r="AE1757" s="69"/>
      <c r="AF1757" s="69"/>
      <c r="AG1757" s="69"/>
      <c r="AH1757" s="68"/>
      <c r="AI1757" s="68"/>
      <c r="AJ1757" s="68"/>
      <c r="AK1757" s="68"/>
      <c r="AL1757" s="68"/>
      <c r="AM1757" s="68"/>
      <c r="AN1757" s="68"/>
      <c r="AO1757" s="70"/>
      <c r="AP1757" s="71"/>
      <c r="AQ1757" s="70"/>
      <c r="AR1757" s="72"/>
      <c r="AS1757" s="55"/>
      <c r="AT1757" s="55"/>
      <c r="AU1757" s="55"/>
      <c r="AV1757" s="78"/>
    </row>
    <row r="1758" spans="28:48" ht="14.25">
      <c r="AB1758" s="68"/>
      <c r="AC1758" s="69"/>
      <c r="AD1758" s="68"/>
      <c r="AE1758" s="69"/>
      <c r="AF1758" s="69"/>
      <c r="AG1758" s="69"/>
      <c r="AH1758" s="68"/>
      <c r="AI1758" s="68"/>
      <c r="AJ1758" s="68"/>
      <c r="AK1758" s="68"/>
      <c r="AL1758" s="68"/>
      <c r="AM1758" s="68"/>
      <c r="AN1758" s="68"/>
      <c r="AO1758" s="70"/>
      <c r="AP1758" s="71"/>
      <c r="AQ1758" s="70"/>
      <c r="AR1758" s="72"/>
      <c r="AS1758" s="55"/>
      <c r="AT1758" s="55"/>
      <c r="AU1758" s="55"/>
      <c r="AV1758" s="78"/>
    </row>
    <row r="1759" spans="28:48" ht="14.25">
      <c r="AB1759" s="68"/>
      <c r="AC1759" s="69"/>
      <c r="AD1759" s="68"/>
      <c r="AE1759" s="69"/>
      <c r="AF1759" s="69"/>
      <c r="AG1759" s="69"/>
      <c r="AH1759" s="68"/>
      <c r="AI1759" s="68"/>
      <c r="AJ1759" s="68"/>
      <c r="AK1759" s="68"/>
      <c r="AL1759" s="68"/>
      <c r="AM1759" s="68"/>
      <c r="AN1759" s="68"/>
      <c r="AO1759" s="70"/>
      <c r="AP1759" s="71"/>
      <c r="AQ1759" s="70"/>
      <c r="AR1759" s="72"/>
      <c r="AS1759" s="55"/>
      <c r="AT1759" s="55"/>
      <c r="AU1759" s="55"/>
      <c r="AV1759" s="78"/>
    </row>
    <row r="1760" spans="28:48" ht="14.25">
      <c r="AB1760" s="68"/>
      <c r="AC1760" s="69"/>
      <c r="AD1760" s="68"/>
      <c r="AE1760" s="69"/>
      <c r="AF1760" s="69"/>
      <c r="AG1760" s="69"/>
      <c r="AH1760" s="68"/>
      <c r="AI1760" s="68"/>
      <c r="AJ1760" s="68"/>
      <c r="AK1760" s="68"/>
      <c r="AL1760" s="68"/>
      <c r="AM1760" s="68"/>
      <c r="AN1760" s="68"/>
      <c r="AO1760" s="70"/>
      <c r="AP1760" s="71"/>
      <c r="AQ1760" s="70"/>
      <c r="AR1760" s="72"/>
      <c r="AS1760" s="55"/>
      <c r="AT1760" s="55"/>
      <c r="AU1760" s="55"/>
      <c r="AV1760" s="78"/>
    </row>
    <row r="1761" spans="28:48" ht="14.25">
      <c r="AB1761" s="68"/>
      <c r="AC1761" s="69"/>
      <c r="AD1761" s="68"/>
      <c r="AE1761" s="69"/>
      <c r="AF1761" s="69"/>
      <c r="AG1761" s="69"/>
      <c r="AH1761" s="68"/>
      <c r="AI1761" s="68"/>
      <c r="AJ1761" s="68"/>
      <c r="AK1761" s="68"/>
      <c r="AL1761" s="68"/>
      <c r="AM1761" s="68"/>
      <c r="AN1761" s="68"/>
      <c r="AO1761" s="70"/>
      <c r="AP1761" s="71"/>
      <c r="AQ1761" s="70"/>
      <c r="AR1761" s="72"/>
      <c r="AS1761" s="55"/>
      <c r="AT1761" s="55"/>
      <c r="AU1761" s="55"/>
      <c r="AV1761" s="78"/>
    </row>
    <row r="1762" spans="28:48" ht="14.25">
      <c r="AB1762" s="68"/>
      <c r="AC1762" s="69"/>
      <c r="AD1762" s="68"/>
      <c r="AE1762" s="69"/>
      <c r="AF1762" s="69"/>
      <c r="AG1762" s="69"/>
      <c r="AH1762" s="68"/>
      <c r="AI1762" s="68"/>
      <c r="AJ1762" s="68"/>
      <c r="AK1762" s="68"/>
      <c r="AL1762" s="68"/>
      <c r="AM1762" s="68"/>
      <c r="AN1762" s="68"/>
      <c r="AO1762" s="70"/>
      <c r="AP1762" s="71"/>
      <c r="AQ1762" s="70"/>
      <c r="AR1762" s="72"/>
      <c r="AS1762" s="55"/>
      <c r="AT1762" s="55"/>
      <c r="AU1762" s="55"/>
      <c r="AV1762" s="78"/>
    </row>
    <row r="1763" spans="28:48" ht="14.25">
      <c r="AB1763" s="68"/>
      <c r="AC1763" s="69"/>
      <c r="AD1763" s="68"/>
      <c r="AE1763" s="69"/>
      <c r="AF1763" s="69"/>
      <c r="AG1763" s="69"/>
      <c r="AH1763" s="68"/>
      <c r="AI1763" s="68"/>
      <c r="AJ1763" s="68"/>
      <c r="AK1763" s="68"/>
      <c r="AL1763" s="68"/>
      <c r="AM1763" s="68"/>
      <c r="AN1763" s="68"/>
      <c r="AO1763" s="70"/>
      <c r="AP1763" s="71"/>
      <c r="AQ1763" s="70"/>
      <c r="AR1763" s="72"/>
      <c r="AS1763" s="55"/>
      <c r="AT1763" s="55"/>
      <c r="AU1763" s="55"/>
      <c r="AV1763" s="78"/>
    </row>
    <row r="1764" spans="28:48" ht="14.25">
      <c r="AB1764" s="68"/>
      <c r="AC1764" s="69"/>
      <c r="AD1764" s="68"/>
      <c r="AE1764" s="69"/>
      <c r="AF1764" s="69"/>
      <c r="AG1764" s="69"/>
      <c r="AH1764" s="68"/>
      <c r="AI1764" s="68"/>
      <c r="AJ1764" s="68"/>
      <c r="AK1764" s="68"/>
      <c r="AL1764" s="68"/>
      <c r="AM1764" s="68"/>
      <c r="AN1764" s="68"/>
      <c r="AO1764" s="70"/>
      <c r="AP1764" s="71"/>
      <c r="AQ1764" s="70"/>
      <c r="AR1764" s="72"/>
      <c r="AS1764" s="55"/>
      <c r="AT1764" s="55"/>
      <c r="AU1764" s="55"/>
      <c r="AV1764" s="78"/>
    </row>
    <row r="1765" spans="28:48" ht="14.25">
      <c r="AB1765" s="68"/>
      <c r="AC1765" s="69"/>
      <c r="AD1765" s="68"/>
      <c r="AE1765" s="69"/>
      <c r="AF1765" s="69"/>
      <c r="AG1765" s="69"/>
      <c r="AH1765" s="68"/>
      <c r="AI1765" s="68"/>
      <c r="AJ1765" s="68"/>
      <c r="AK1765" s="68"/>
      <c r="AL1765" s="68"/>
      <c r="AM1765" s="68"/>
      <c r="AN1765" s="68"/>
      <c r="AO1765" s="70"/>
      <c r="AP1765" s="71"/>
      <c r="AQ1765" s="70"/>
      <c r="AR1765" s="72"/>
      <c r="AS1765" s="55"/>
      <c r="AT1765" s="55"/>
      <c r="AU1765" s="55"/>
      <c r="AV1765" s="78"/>
    </row>
    <row r="1766" spans="28:48" ht="14.25">
      <c r="AB1766" s="68"/>
      <c r="AC1766" s="69"/>
      <c r="AD1766" s="68"/>
      <c r="AE1766" s="69"/>
      <c r="AF1766" s="69"/>
      <c r="AG1766" s="69"/>
      <c r="AH1766" s="68"/>
      <c r="AI1766" s="68"/>
      <c r="AJ1766" s="68"/>
      <c r="AK1766" s="68"/>
      <c r="AL1766" s="68"/>
      <c r="AM1766" s="68"/>
      <c r="AN1766" s="68"/>
      <c r="AO1766" s="70"/>
      <c r="AP1766" s="71"/>
      <c r="AQ1766" s="70"/>
      <c r="AR1766" s="72"/>
      <c r="AS1766" s="55"/>
      <c r="AT1766" s="55"/>
      <c r="AU1766" s="55"/>
      <c r="AV1766" s="78"/>
    </row>
    <row r="1767" spans="28:48" ht="14.25">
      <c r="AB1767" s="68"/>
      <c r="AC1767" s="69"/>
      <c r="AD1767" s="68"/>
      <c r="AE1767" s="69"/>
      <c r="AF1767" s="69"/>
      <c r="AG1767" s="69"/>
      <c r="AH1767" s="68"/>
      <c r="AI1767" s="68"/>
      <c r="AJ1767" s="68"/>
      <c r="AK1767" s="68"/>
      <c r="AL1767" s="68"/>
      <c r="AM1767" s="68"/>
      <c r="AN1767" s="68"/>
      <c r="AO1767" s="70"/>
      <c r="AP1767" s="71"/>
      <c r="AQ1767" s="70"/>
      <c r="AR1767" s="72"/>
      <c r="AS1767" s="55"/>
      <c r="AT1767" s="55"/>
      <c r="AU1767" s="55"/>
      <c r="AV1767" s="78"/>
    </row>
    <row r="1768" spans="28:48" ht="14.25">
      <c r="AB1768" s="68"/>
      <c r="AC1768" s="69"/>
      <c r="AD1768" s="68"/>
      <c r="AE1768" s="69"/>
      <c r="AF1768" s="69"/>
      <c r="AG1768" s="69"/>
      <c r="AH1768" s="68"/>
      <c r="AI1768" s="68"/>
      <c r="AJ1768" s="68"/>
      <c r="AK1768" s="68"/>
      <c r="AL1768" s="68"/>
      <c r="AM1768" s="68"/>
      <c r="AN1768" s="68"/>
      <c r="AO1768" s="70"/>
      <c r="AP1768" s="71"/>
      <c r="AQ1768" s="70"/>
      <c r="AR1768" s="72"/>
      <c r="AS1768" s="55"/>
      <c r="AT1768" s="55"/>
      <c r="AU1768" s="55"/>
      <c r="AV1768" s="78"/>
    </row>
    <row r="1769" spans="28:48" ht="14.25">
      <c r="AB1769" s="68"/>
      <c r="AC1769" s="69"/>
      <c r="AD1769" s="68"/>
      <c r="AE1769" s="69"/>
      <c r="AF1769" s="69"/>
      <c r="AG1769" s="69"/>
      <c r="AH1769" s="68"/>
      <c r="AI1769" s="68"/>
      <c r="AJ1769" s="68"/>
      <c r="AK1769" s="68"/>
      <c r="AL1769" s="68"/>
      <c r="AM1769" s="68"/>
      <c r="AN1769" s="68"/>
      <c r="AO1769" s="70"/>
      <c r="AP1769" s="71"/>
      <c r="AQ1769" s="70"/>
      <c r="AR1769" s="72"/>
      <c r="AS1769" s="55"/>
      <c r="AT1769" s="55"/>
      <c r="AU1769" s="55"/>
      <c r="AV1769" s="78"/>
    </row>
    <row r="1770" spans="28:48" ht="14.25">
      <c r="AB1770" s="68"/>
      <c r="AC1770" s="69"/>
      <c r="AD1770" s="68"/>
      <c r="AE1770" s="69"/>
      <c r="AF1770" s="69"/>
      <c r="AG1770" s="69"/>
      <c r="AH1770" s="68"/>
      <c r="AI1770" s="68"/>
      <c r="AJ1770" s="68"/>
      <c r="AK1770" s="68"/>
      <c r="AL1770" s="68"/>
      <c r="AM1770" s="68"/>
      <c r="AN1770" s="68"/>
      <c r="AO1770" s="70"/>
      <c r="AP1770" s="71"/>
      <c r="AQ1770" s="70"/>
      <c r="AR1770" s="72"/>
      <c r="AS1770" s="55"/>
      <c r="AT1770" s="55"/>
      <c r="AU1770" s="55"/>
      <c r="AV1770" s="78"/>
    </row>
    <row r="1771" spans="28:48" ht="14.25">
      <c r="AB1771" s="68"/>
      <c r="AC1771" s="69"/>
      <c r="AD1771" s="68"/>
      <c r="AE1771" s="69"/>
      <c r="AF1771" s="69"/>
      <c r="AG1771" s="69"/>
      <c r="AH1771" s="68"/>
      <c r="AI1771" s="68"/>
      <c r="AJ1771" s="68"/>
      <c r="AK1771" s="68"/>
      <c r="AL1771" s="68"/>
      <c r="AM1771" s="68"/>
      <c r="AN1771" s="68"/>
      <c r="AO1771" s="70"/>
      <c r="AP1771" s="71"/>
      <c r="AQ1771" s="70"/>
      <c r="AR1771" s="72"/>
      <c r="AS1771" s="55"/>
      <c r="AT1771" s="55"/>
      <c r="AU1771" s="55"/>
      <c r="AV1771" s="78"/>
    </row>
    <row r="1772" spans="28:48" ht="14.25">
      <c r="AB1772" s="68"/>
      <c r="AC1772" s="69"/>
      <c r="AD1772" s="68"/>
      <c r="AE1772" s="69"/>
      <c r="AF1772" s="69"/>
      <c r="AG1772" s="69"/>
      <c r="AH1772" s="68"/>
      <c r="AI1772" s="68"/>
      <c r="AJ1772" s="68"/>
      <c r="AK1772" s="68"/>
      <c r="AL1772" s="68"/>
      <c r="AM1772" s="68"/>
      <c r="AN1772" s="68"/>
      <c r="AO1772" s="70"/>
      <c r="AP1772" s="71"/>
      <c r="AQ1772" s="70"/>
      <c r="AR1772" s="72"/>
      <c r="AS1772" s="55"/>
      <c r="AT1772" s="55"/>
      <c r="AU1772" s="55"/>
      <c r="AV1772" s="78"/>
    </row>
    <row r="1773" spans="28:48" ht="14.25">
      <c r="AB1773" s="68"/>
      <c r="AC1773" s="69"/>
      <c r="AD1773" s="68"/>
      <c r="AE1773" s="69"/>
      <c r="AF1773" s="69"/>
      <c r="AG1773" s="69"/>
      <c r="AH1773" s="68"/>
      <c r="AI1773" s="68"/>
      <c r="AJ1773" s="68"/>
      <c r="AK1773" s="68"/>
      <c r="AL1773" s="68"/>
      <c r="AM1773" s="68"/>
      <c r="AN1773" s="68"/>
      <c r="AO1773" s="70"/>
      <c r="AP1773" s="71"/>
      <c r="AQ1773" s="70"/>
      <c r="AR1773" s="72"/>
      <c r="AS1773" s="55"/>
      <c r="AT1773" s="55"/>
      <c r="AU1773" s="55"/>
      <c r="AV1773" s="78"/>
    </row>
    <row r="1774" spans="28:48" ht="14.25">
      <c r="AB1774" s="68"/>
      <c r="AC1774" s="69"/>
      <c r="AD1774" s="68"/>
      <c r="AE1774" s="69"/>
      <c r="AF1774" s="69"/>
      <c r="AG1774" s="69"/>
      <c r="AH1774" s="68"/>
      <c r="AI1774" s="68"/>
      <c r="AJ1774" s="68"/>
      <c r="AK1774" s="68"/>
      <c r="AL1774" s="68"/>
      <c r="AM1774" s="68"/>
      <c r="AN1774" s="68"/>
      <c r="AO1774" s="70"/>
      <c r="AP1774" s="71"/>
      <c r="AQ1774" s="70"/>
      <c r="AR1774" s="72"/>
      <c r="AS1774" s="55"/>
      <c r="AT1774" s="55"/>
      <c r="AU1774" s="55"/>
      <c r="AV1774" s="78"/>
    </row>
    <row r="1775" spans="28:48" ht="14.25">
      <c r="AB1775" s="68"/>
      <c r="AC1775" s="69"/>
      <c r="AD1775" s="68"/>
      <c r="AE1775" s="69"/>
      <c r="AF1775" s="69"/>
      <c r="AG1775" s="69"/>
      <c r="AH1775" s="68"/>
      <c r="AI1775" s="68"/>
      <c r="AJ1775" s="68"/>
      <c r="AK1775" s="68"/>
      <c r="AL1775" s="68"/>
      <c r="AM1775" s="68"/>
      <c r="AN1775" s="68"/>
      <c r="AO1775" s="70"/>
      <c r="AP1775" s="71"/>
      <c r="AQ1775" s="70"/>
      <c r="AR1775" s="72"/>
      <c r="AS1775" s="55"/>
      <c r="AT1775" s="55"/>
      <c r="AU1775" s="55"/>
      <c r="AV1775" s="78"/>
    </row>
    <row r="1776" spans="28:48" ht="14.25">
      <c r="AB1776" s="68"/>
      <c r="AC1776" s="69"/>
      <c r="AD1776" s="68"/>
      <c r="AE1776" s="69"/>
      <c r="AF1776" s="69"/>
      <c r="AG1776" s="69"/>
      <c r="AH1776" s="68"/>
      <c r="AI1776" s="68"/>
      <c r="AJ1776" s="68"/>
      <c r="AK1776" s="68"/>
      <c r="AL1776" s="68"/>
      <c r="AM1776" s="68"/>
      <c r="AN1776" s="68"/>
      <c r="AO1776" s="70"/>
      <c r="AP1776" s="71"/>
      <c r="AQ1776" s="70"/>
      <c r="AR1776" s="72"/>
      <c r="AS1776" s="55"/>
      <c r="AT1776" s="55"/>
      <c r="AU1776" s="55"/>
      <c r="AV1776" s="78"/>
    </row>
    <row r="1777" spans="28:48" ht="14.25">
      <c r="AB1777" s="68"/>
      <c r="AC1777" s="69"/>
      <c r="AD1777" s="68"/>
      <c r="AE1777" s="69"/>
      <c r="AF1777" s="69"/>
      <c r="AG1777" s="69"/>
      <c r="AH1777" s="68"/>
      <c r="AI1777" s="68"/>
      <c r="AJ1777" s="68"/>
      <c r="AK1777" s="68"/>
      <c r="AL1777" s="68"/>
      <c r="AM1777" s="68"/>
      <c r="AN1777" s="68"/>
      <c r="AO1777" s="70"/>
      <c r="AP1777" s="71"/>
      <c r="AQ1777" s="70"/>
      <c r="AR1777" s="72"/>
      <c r="AS1777" s="55"/>
      <c r="AT1777" s="55"/>
      <c r="AU1777" s="55"/>
      <c r="AV1777" s="78"/>
    </row>
    <row r="1778" spans="28:48" ht="14.25">
      <c r="AB1778" s="68"/>
      <c r="AC1778" s="69"/>
      <c r="AD1778" s="68"/>
      <c r="AE1778" s="69"/>
      <c r="AF1778" s="69"/>
      <c r="AG1778" s="69"/>
      <c r="AH1778" s="68"/>
      <c r="AI1778" s="68"/>
      <c r="AJ1778" s="68"/>
      <c r="AK1778" s="68"/>
      <c r="AL1778" s="68"/>
      <c r="AM1778" s="68"/>
      <c r="AN1778" s="68"/>
      <c r="AO1778" s="70"/>
      <c r="AP1778" s="71"/>
      <c r="AQ1778" s="70"/>
      <c r="AR1778" s="72"/>
      <c r="AS1778" s="55"/>
      <c r="AT1778" s="55"/>
      <c r="AU1778" s="55"/>
      <c r="AV1778" s="78"/>
    </row>
    <row r="1779" spans="28:48" ht="14.25">
      <c r="AB1779" s="68"/>
      <c r="AC1779" s="69"/>
      <c r="AD1779" s="68"/>
      <c r="AE1779" s="69"/>
      <c r="AF1779" s="69"/>
      <c r="AG1779" s="69"/>
      <c r="AH1779" s="68"/>
      <c r="AI1779" s="68"/>
      <c r="AJ1779" s="68"/>
      <c r="AK1779" s="68"/>
      <c r="AL1779" s="68"/>
      <c r="AM1779" s="68"/>
      <c r="AN1779" s="68"/>
      <c r="AO1779" s="70"/>
      <c r="AP1779" s="71"/>
      <c r="AQ1779" s="70"/>
      <c r="AR1779" s="72"/>
      <c r="AS1779" s="55"/>
      <c r="AT1779" s="55"/>
      <c r="AU1779" s="55"/>
      <c r="AV1779" s="78"/>
    </row>
    <row r="1780" spans="28:48" ht="14.25">
      <c r="AB1780" s="68"/>
      <c r="AC1780" s="69"/>
      <c r="AD1780" s="68"/>
      <c r="AE1780" s="69"/>
      <c r="AF1780" s="69"/>
      <c r="AG1780" s="69"/>
      <c r="AH1780" s="68"/>
      <c r="AI1780" s="68"/>
      <c r="AJ1780" s="68"/>
      <c r="AK1780" s="68"/>
      <c r="AL1780" s="68"/>
      <c r="AM1780" s="68"/>
      <c r="AN1780" s="68"/>
      <c r="AO1780" s="70"/>
      <c r="AP1780" s="71"/>
      <c r="AQ1780" s="70"/>
      <c r="AR1780" s="72"/>
      <c r="AS1780" s="55"/>
      <c r="AT1780" s="55"/>
      <c r="AU1780" s="55"/>
      <c r="AV1780" s="78"/>
    </row>
    <row r="1781" spans="28:48" ht="14.25">
      <c r="AB1781" s="68"/>
      <c r="AC1781" s="69"/>
      <c r="AD1781" s="68"/>
      <c r="AE1781" s="69"/>
      <c r="AF1781" s="69"/>
      <c r="AG1781" s="69"/>
      <c r="AH1781" s="68"/>
      <c r="AI1781" s="68"/>
      <c r="AJ1781" s="68"/>
      <c r="AK1781" s="68"/>
      <c r="AL1781" s="68"/>
      <c r="AM1781" s="68"/>
      <c r="AN1781" s="68"/>
      <c r="AO1781" s="70"/>
      <c r="AP1781" s="71"/>
      <c r="AQ1781" s="70"/>
      <c r="AR1781" s="72"/>
      <c r="AS1781" s="55"/>
      <c r="AT1781" s="55"/>
      <c r="AU1781" s="55"/>
      <c r="AV1781" s="78"/>
    </row>
    <row r="1782" spans="28:48" ht="14.25">
      <c r="AB1782" s="68"/>
      <c r="AC1782" s="69"/>
      <c r="AD1782" s="68"/>
      <c r="AE1782" s="69"/>
      <c r="AF1782" s="69"/>
      <c r="AG1782" s="69"/>
      <c r="AH1782" s="68"/>
      <c r="AI1782" s="68"/>
      <c r="AJ1782" s="68"/>
      <c r="AK1782" s="68"/>
      <c r="AL1782" s="68"/>
      <c r="AM1782" s="68"/>
      <c r="AN1782" s="68"/>
      <c r="AO1782" s="70"/>
      <c r="AP1782" s="71"/>
      <c r="AQ1782" s="70"/>
      <c r="AR1782" s="72"/>
      <c r="AS1782" s="55"/>
      <c r="AT1782" s="55"/>
      <c r="AU1782" s="55"/>
      <c r="AV1782" s="78"/>
    </row>
    <row r="1783" spans="28:48" ht="14.25">
      <c r="AB1783" s="68"/>
      <c r="AC1783" s="69"/>
      <c r="AD1783" s="68"/>
      <c r="AE1783" s="69"/>
      <c r="AF1783" s="69"/>
      <c r="AG1783" s="69"/>
      <c r="AH1783" s="68"/>
      <c r="AI1783" s="68"/>
      <c r="AJ1783" s="68"/>
      <c r="AK1783" s="68"/>
      <c r="AL1783" s="68"/>
      <c r="AM1783" s="68"/>
      <c r="AN1783" s="68"/>
      <c r="AO1783" s="70"/>
      <c r="AP1783" s="71"/>
      <c r="AQ1783" s="70"/>
      <c r="AR1783" s="72"/>
      <c r="AS1783" s="55"/>
      <c r="AT1783" s="55"/>
      <c r="AU1783" s="55"/>
      <c r="AV1783" s="78"/>
    </row>
    <row r="1784" spans="28:48" ht="14.25">
      <c r="AB1784" s="68"/>
      <c r="AC1784" s="69"/>
      <c r="AD1784" s="68"/>
      <c r="AE1784" s="69"/>
      <c r="AF1784" s="69"/>
      <c r="AG1784" s="69"/>
      <c r="AH1784" s="68"/>
      <c r="AI1784" s="68"/>
      <c r="AJ1784" s="68"/>
      <c r="AK1784" s="68"/>
      <c r="AL1784" s="68"/>
      <c r="AM1784" s="68"/>
      <c r="AN1784" s="68"/>
      <c r="AO1784" s="70"/>
      <c r="AP1784" s="71"/>
      <c r="AQ1784" s="70"/>
      <c r="AR1784" s="72"/>
      <c r="AS1784" s="55"/>
      <c r="AT1784" s="55"/>
      <c r="AU1784" s="55"/>
      <c r="AV1784" s="78"/>
    </row>
    <row r="1785" spans="28:48" ht="14.25">
      <c r="AB1785" s="68"/>
      <c r="AC1785" s="69"/>
      <c r="AD1785" s="68"/>
      <c r="AE1785" s="69"/>
      <c r="AF1785" s="69"/>
      <c r="AG1785" s="69"/>
      <c r="AH1785" s="68"/>
      <c r="AI1785" s="68"/>
      <c r="AJ1785" s="68"/>
      <c r="AK1785" s="68"/>
      <c r="AL1785" s="68"/>
      <c r="AM1785" s="68"/>
      <c r="AN1785" s="68"/>
      <c r="AO1785" s="70"/>
      <c r="AP1785" s="71"/>
      <c r="AQ1785" s="70"/>
      <c r="AR1785" s="72"/>
      <c r="AS1785" s="55"/>
      <c r="AT1785" s="55"/>
      <c r="AU1785" s="55"/>
      <c r="AV1785" s="78"/>
    </row>
    <row r="1786" spans="28:48" ht="14.25">
      <c r="AB1786" s="68"/>
      <c r="AC1786" s="69"/>
      <c r="AD1786" s="68"/>
      <c r="AE1786" s="69"/>
      <c r="AF1786" s="69"/>
      <c r="AG1786" s="69"/>
      <c r="AH1786" s="68"/>
      <c r="AI1786" s="68"/>
      <c r="AJ1786" s="68"/>
      <c r="AK1786" s="68"/>
      <c r="AL1786" s="68"/>
      <c r="AM1786" s="68"/>
      <c r="AN1786" s="68"/>
      <c r="AO1786" s="70"/>
      <c r="AP1786" s="71"/>
      <c r="AQ1786" s="70"/>
      <c r="AR1786" s="72"/>
      <c r="AS1786" s="55"/>
      <c r="AT1786" s="55"/>
      <c r="AU1786" s="55"/>
      <c r="AV1786" s="78"/>
    </row>
    <row r="1787" spans="28:48" ht="14.25">
      <c r="AB1787" s="68"/>
      <c r="AC1787" s="69"/>
      <c r="AD1787" s="68"/>
      <c r="AE1787" s="69"/>
      <c r="AF1787" s="69"/>
      <c r="AG1787" s="69"/>
      <c r="AH1787" s="68"/>
      <c r="AI1787" s="68"/>
      <c r="AJ1787" s="68"/>
      <c r="AK1787" s="68"/>
      <c r="AL1787" s="68"/>
      <c r="AM1787" s="68"/>
      <c r="AN1787" s="68"/>
      <c r="AO1787" s="70"/>
      <c r="AP1787" s="71"/>
      <c r="AQ1787" s="70"/>
      <c r="AR1787" s="72"/>
      <c r="AS1787" s="55"/>
      <c r="AT1787" s="55"/>
      <c r="AU1787" s="55"/>
      <c r="AV1787" s="78"/>
    </row>
    <row r="1788" spans="28:48" ht="14.25">
      <c r="AB1788" s="68"/>
      <c r="AC1788" s="69"/>
      <c r="AD1788" s="68"/>
      <c r="AE1788" s="69"/>
      <c r="AF1788" s="69"/>
      <c r="AG1788" s="69"/>
      <c r="AH1788" s="68"/>
      <c r="AI1788" s="68"/>
      <c r="AJ1788" s="68"/>
      <c r="AK1788" s="68"/>
      <c r="AL1788" s="68"/>
      <c r="AM1788" s="68"/>
      <c r="AN1788" s="68"/>
      <c r="AO1788" s="70"/>
      <c r="AP1788" s="71"/>
      <c r="AQ1788" s="70"/>
      <c r="AR1788" s="72"/>
      <c r="AS1788" s="55"/>
      <c r="AT1788" s="55"/>
      <c r="AU1788" s="55"/>
      <c r="AV1788" s="78"/>
    </row>
    <row r="1789" spans="28:48" ht="14.25">
      <c r="AB1789" s="68"/>
      <c r="AC1789" s="69"/>
      <c r="AD1789" s="68"/>
      <c r="AE1789" s="69"/>
      <c r="AF1789" s="69"/>
      <c r="AG1789" s="69"/>
      <c r="AH1789" s="68"/>
      <c r="AI1789" s="68"/>
      <c r="AJ1789" s="68"/>
      <c r="AK1789" s="68"/>
      <c r="AL1789" s="68"/>
      <c r="AM1789" s="68"/>
      <c r="AN1789" s="68"/>
      <c r="AO1789" s="70"/>
      <c r="AP1789" s="71"/>
      <c r="AQ1789" s="70"/>
      <c r="AR1789" s="72"/>
      <c r="AS1789" s="55"/>
      <c r="AT1789" s="55"/>
      <c r="AU1789" s="55"/>
      <c r="AV1789" s="78"/>
    </row>
    <row r="1790" spans="28:48" ht="14.25">
      <c r="AB1790" s="68"/>
      <c r="AC1790" s="69"/>
      <c r="AD1790" s="68"/>
      <c r="AE1790" s="69"/>
      <c r="AF1790" s="69"/>
      <c r="AG1790" s="69"/>
      <c r="AH1790" s="68"/>
      <c r="AI1790" s="68"/>
      <c r="AJ1790" s="68"/>
      <c r="AK1790" s="68"/>
      <c r="AL1790" s="68"/>
      <c r="AM1790" s="68"/>
      <c r="AN1790" s="68"/>
      <c r="AO1790" s="70"/>
      <c r="AP1790" s="71"/>
      <c r="AQ1790" s="70"/>
      <c r="AR1790" s="72"/>
      <c r="AS1790" s="55"/>
      <c r="AT1790" s="55"/>
      <c r="AU1790" s="55"/>
      <c r="AV1790" s="78"/>
    </row>
    <row r="1791" spans="28:48" ht="14.25">
      <c r="AB1791" s="68"/>
      <c r="AC1791" s="69"/>
      <c r="AD1791" s="68"/>
      <c r="AE1791" s="69"/>
      <c r="AF1791" s="69"/>
      <c r="AG1791" s="69"/>
      <c r="AH1791" s="68"/>
      <c r="AI1791" s="68"/>
      <c r="AJ1791" s="68"/>
      <c r="AK1791" s="68"/>
      <c r="AL1791" s="68"/>
      <c r="AM1791" s="68"/>
      <c r="AN1791" s="68"/>
      <c r="AO1791" s="70"/>
      <c r="AP1791" s="71"/>
      <c r="AQ1791" s="70"/>
      <c r="AR1791" s="72"/>
      <c r="AS1791" s="55"/>
      <c r="AT1791" s="55"/>
      <c r="AU1791" s="55"/>
      <c r="AV1791" s="78"/>
    </row>
    <row r="1792" spans="28:48" ht="14.25">
      <c r="AB1792" s="68"/>
      <c r="AC1792" s="69"/>
      <c r="AD1792" s="68"/>
      <c r="AE1792" s="69"/>
      <c r="AF1792" s="69"/>
      <c r="AG1792" s="69"/>
      <c r="AH1792" s="68"/>
      <c r="AI1792" s="68"/>
      <c r="AJ1792" s="68"/>
      <c r="AK1792" s="68"/>
      <c r="AL1792" s="68"/>
      <c r="AM1792" s="68"/>
      <c r="AN1792" s="68"/>
      <c r="AO1792" s="70"/>
      <c r="AP1792" s="71"/>
      <c r="AQ1792" s="70"/>
      <c r="AR1792" s="72"/>
      <c r="AS1792" s="55"/>
      <c r="AT1792" s="55"/>
      <c r="AU1792" s="55"/>
      <c r="AV1792" s="78"/>
    </row>
    <row r="1793" spans="28:48" ht="14.25">
      <c r="AB1793" s="68"/>
      <c r="AC1793" s="69"/>
      <c r="AD1793" s="68"/>
      <c r="AE1793" s="69"/>
      <c r="AF1793" s="69"/>
      <c r="AG1793" s="69"/>
      <c r="AH1793" s="68"/>
      <c r="AI1793" s="68"/>
      <c r="AJ1793" s="68"/>
      <c r="AK1793" s="68"/>
      <c r="AL1793" s="68"/>
      <c r="AM1793" s="68"/>
      <c r="AN1793" s="68"/>
      <c r="AO1793" s="70"/>
      <c r="AP1793" s="71"/>
      <c r="AQ1793" s="70"/>
      <c r="AR1793" s="72"/>
      <c r="AS1793" s="55"/>
      <c r="AT1793" s="55"/>
      <c r="AU1793" s="55"/>
      <c r="AV1793" s="78"/>
    </row>
    <row r="1794" spans="28:48" ht="14.25">
      <c r="AB1794" s="68"/>
      <c r="AC1794" s="69"/>
      <c r="AD1794" s="68"/>
      <c r="AE1794" s="69"/>
      <c r="AF1794" s="69"/>
      <c r="AG1794" s="69"/>
      <c r="AH1794" s="68"/>
      <c r="AI1794" s="68"/>
      <c r="AJ1794" s="68"/>
      <c r="AK1794" s="68"/>
      <c r="AL1794" s="68"/>
      <c r="AM1794" s="68"/>
      <c r="AN1794" s="68"/>
      <c r="AO1794" s="70"/>
      <c r="AP1794" s="71"/>
      <c r="AQ1794" s="70"/>
      <c r="AR1794" s="72"/>
      <c r="AS1794" s="55"/>
      <c r="AT1794" s="55"/>
      <c r="AU1794" s="55"/>
      <c r="AV1794" s="78"/>
    </row>
    <row r="1795" spans="28:48" ht="14.25">
      <c r="AB1795" s="68"/>
      <c r="AC1795" s="69"/>
      <c r="AD1795" s="68"/>
      <c r="AE1795" s="69"/>
      <c r="AF1795" s="69"/>
      <c r="AG1795" s="69"/>
      <c r="AH1795" s="68"/>
      <c r="AI1795" s="68"/>
      <c r="AJ1795" s="68"/>
      <c r="AK1795" s="68"/>
      <c r="AL1795" s="68"/>
      <c r="AM1795" s="68"/>
      <c r="AN1795" s="68"/>
      <c r="AO1795" s="70"/>
      <c r="AP1795" s="71"/>
      <c r="AQ1795" s="70"/>
      <c r="AR1795" s="72"/>
      <c r="AS1795" s="55"/>
      <c r="AT1795" s="55"/>
      <c r="AU1795" s="55"/>
      <c r="AV1795" s="78"/>
    </row>
    <row r="1796" spans="28:48" ht="14.25">
      <c r="AB1796" s="68"/>
      <c r="AC1796" s="69"/>
      <c r="AD1796" s="68"/>
      <c r="AE1796" s="69"/>
      <c r="AF1796" s="69"/>
      <c r="AG1796" s="69"/>
      <c r="AH1796" s="68"/>
      <c r="AI1796" s="68"/>
      <c r="AJ1796" s="68"/>
      <c r="AK1796" s="68"/>
      <c r="AL1796" s="68"/>
      <c r="AM1796" s="68"/>
      <c r="AN1796" s="68"/>
      <c r="AO1796" s="70"/>
      <c r="AP1796" s="71"/>
      <c r="AQ1796" s="70"/>
      <c r="AR1796" s="72"/>
      <c r="AS1796" s="55"/>
      <c r="AT1796" s="55"/>
      <c r="AU1796" s="55"/>
      <c r="AV1796" s="78"/>
    </row>
    <row r="1797" spans="28:48" ht="14.25">
      <c r="AB1797" s="68"/>
      <c r="AC1797" s="69"/>
      <c r="AD1797" s="68"/>
      <c r="AE1797" s="69"/>
      <c r="AF1797" s="69"/>
      <c r="AG1797" s="69"/>
      <c r="AH1797" s="68"/>
      <c r="AI1797" s="68"/>
      <c r="AJ1797" s="68"/>
      <c r="AK1797" s="68"/>
      <c r="AL1797" s="68"/>
      <c r="AM1797" s="68"/>
      <c r="AN1797" s="68"/>
      <c r="AO1797" s="70"/>
      <c r="AP1797" s="71"/>
      <c r="AQ1797" s="70"/>
      <c r="AR1797" s="72"/>
      <c r="AS1797" s="55"/>
      <c r="AT1797" s="55"/>
      <c r="AU1797" s="55"/>
      <c r="AV1797" s="78"/>
    </row>
    <row r="1798" spans="28:48" ht="14.25">
      <c r="AB1798" s="68"/>
      <c r="AC1798" s="69"/>
      <c r="AD1798" s="68"/>
      <c r="AE1798" s="69"/>
      <c r="AF1798" s="69"/>
      <c r="AG1798" s="69"/>
      <c r="AH1798" s="68"/>
      <c r="AI1798" s="68"/>
      <c r="AJ1798" s="68"/>
      <c r="AK1798" s="68"/>
      <c r="AL1798" s="68"/>
      <c r="AM1798" s="68"/>
      <c r="AN1798" s="68"/>
      <c r="AO1798" s="70"/>
      <c r="AP1798" s="71"/>
      <c r="AQ1798" s="70"/>
      <c r="AR1798" s="72"/>
      <c r="AS1798" s="55"/>
      <c r="AT1798" s="55"/>
      <c r="AU1798" s="55"/>
      <c r="AV1798" s="78"/>
    </row>
    <row r="1799" spans="28:48" ht="14.25">
      <c r="AB1799" s="68"/>
      <c r="AC1799" s="69"/>
      <c r="AD1799" s="68"/>
      <c r="AE1799" s="69"/>
      <c r="AF1799" s="69"/>
      <c r="AG1799" s="69"/>
      <c r="AH1799" s="68"/>
      <c r="AI1799" s="68"/>
      <c r="AJ1799" s="68"/>
      <c r="AK1799" s="68"/>
      <c r="AL1799" s="68"/>
      <c r="AM1799" s="68"/>
      <c r="AN1799" s="68"/>
      <c r="AO1799" s="70"/>
      <c r="AP1799" s="71"/>
      <c r="AQ1799" s="70"/>
      <c r="AR1799" s="72"/>
      <c r="AS1799" s="55"/>
      <c r="AT1799" s="55"/>
      <c r="AU1799" s="55"/>
      <c r="AV1799" s="78"/>
    </row>
    <row r="1800" spans="28:48" ht="14.25">
      <c r="AB1800" s="68"/>
      <c r="AC1800" s="69"/>
      <c r="AD1800" s="68"/>
      <c r="AE1800" s="69"/>
      <c r="AF1800" s="69"/>
      <c r="AG1800" s="69"/>
      <c r="AH1800" s="68"/>
      <c r="AI1800" s="68"/>
      <c r="AJ1800" s="68"/>
      <c r="AK1800" s="68"/>
      <c r="AL1800" s="68"/>
      <c r="AM1800" s="68"/>
      <c r="AN1800" s="68"/>
      <c r="AO1800" s="70"/>
      <c r="AP1800" s="71"/>
      <c r="AQ1800" s="70"/>
      <c r="AR1800" s="72"/>
      <c r="AS1800" s="55"/>
      <c r="AT1800" s="55"/>
      <c r="AU1800" s="55"/>
      <c r="AV1800" s="78"/>
    </row>
    <row r="1801" spans="28:48" ht="14.25">
      <c r="AB1801" s="68"/>
      <c r="AC1801" s="69"/>
      <c r="AD1801" s="68"/>
      <c r="AE1801" s="69"/>
      <c r="AF1801" s="69"/>
      <c r="AG1801" s="69"/>
      <c r="AH1801" s="68"/>
      <c r="AI1801" s="68"/>
      <c r="AJ1801" s="68"/>
      <c r="AK1801" s="68"/>
      <c r="AL1801" s="68"/>
      <c r="AM1801" s="68"/>
      <c r="AN1801" s="68"/>
      <c r="AO1801" s="70"/>
      <c r="AP1801" s="71"/>
      <c r="AQ1801" s="70"/>
      <c r="AR1801" s="72"/>
      <c r="AS1801" s="55"/>
      <c r="AT1801" s="55"/>
      <c r="AU1801" s="55"/>
      <c r="AV1801" s="78"/>
    </row>
    <row r="1802" spans="28:48" ht="14.25">
      <c r="AB1802" s="68"/>
      <c r="AC1802" s="69"/>
      <c r="AD1802" s="68"/>
      <c r="AE1802" s="69"/>
      <c r="AF1802" s="69"/>
      <c r="AG1802" s="69"/>
      <c r="AH1802" s="68"/>
      <c r="AI1802" s="68"/>
      <c r="AJ1802" s="68"/>
      <c r="AK1802" s="68"/>
      <c r="AL1802" s="68"/>
      <c r="AM1802" s="68"/>
      <c r="AN1802" s="68"/>
      <c r="AO1802" s="70"/>
      <c r="AP1802" s="71"/>
      <c r="AQ1802" s="70"/>
      <c r="AR1802" s="72"/>
      <c r="AS1802" s="55"/>
      <c r="AT1802" s="55"/>
      <c r="AU1802" s="55"/>
      <c r="AV1802" s="78"/>
    </row>
    <row r="1803" spans="28:48" ht="14.25">
      <c r="AB1803" s="68"/>
      <c r="AC1803" s="69"/>
      <c r="AD1803" s="68"/>
      <c r="AE1803" s="69"/>
      <c r="AF1803" s="69"/>
      <c r="AG1803" s="69"/>
      <c r="AH1803" s="68"/>
      <c r="AI1803" s="68"/>
      <c r="AJ1803" s="68"/>
      <c r="AK1803" s="68"/>
      <c r="AL1803" s="68"/>
      <c r="AM1803" s="68"/>
      <c r="AN1803" s="68"/>
      <c r="AO1803" s="70"/>
      <c r="AP1803" s="71"/>
      <c r="AQ1803" s="70"/>
      <c r="AR1803" s="72"/>
      <c r="AS1803" s="55"/>
      <c r="AT1803" s="55"/>
      <c r="AU1803" s="55"/>
      <c r="AV1803" s="78"/>
    </row>
    <row r="1804" spans="28:48" ht="14.25">
      <c r="AB1804" s="68"/>
      <c r="AC1804" s="69"/>
      <c r="AD1804" s="68"/>
      <c r="AE1804" s="69"/>
      <c r="AF1804" s="69"/>
      <c r="AG1804" s="69"/>
      <c r="AH1804" s="68"/>
      <c r="AI1804" s="68"/>
      <c r="AJ1804" s="68"/>
      <c r="AK1804" s="68"/>
      <c r="AL1804" s="68"/>
      <c r="AM1804" s="68"/>
      <c r="AN1804" s="68"/>
      <c r="AO1804" s="70"/>
      <c r="AP1804" s="71"/>
      <c r="AQ1804" s="70"/>
      <c r="AR1804" s="72"/>
      <c r="AS1804" s="55"/>
      <c r="AT1804" s="55"/>
      <c r="AU1804" s="55"/>
      <c r="AV1804" s="78"/>
    </row>
    <row r="1805" spans="28:48" ht="14.25">
      <c r="AB1805" s="68"/>
      <c r="AC1805" s="69"/>
      <c r="AD1805" s="68"/>
      <c r="AE1805" s="69"/>
      <c r="AF1805" s="69"/>
      <c r="AG1805" s="69"/>
      <c r="AH1805" s="68"/>
      <c r="AI1805" s="68"/>
      <c r="AJ1805" s="68"/>
      <c r="AK1805" s="68"/>
      <c r="AL1805" s="68"/>
      <c r="AM1805" s="68"/>
      <c r="AN1805" s="68"/>
      <c r="AO1805" s="70"/>
      <c r="AP1805" s="71"/>
      <c r="AQ1805" s="70"/>
      <c r="AR1805" s="72"/>
      <c r="AS1805" s="55"/>
      <c r="AT1805" s="55"/>
      <c r="AU1805" s="55"/>
      <c r="AV1805" s="78"/>
    </row>
    <row r="1806" spans="28:48" ht="14.25">
      <c r="AB1806" s="68"/>
      <c r="AC1806" s="69"/>
      <c r="AD1806" s="68"/>
      <c r="AE1806" s="69"/>
      <c r="AF1806" s="69"/>
      <c r="AG1806" s="69"/>
      <c r="AH1806" s="68"/>
      <c r="AI1806" s="68"/>
      <c r="AJ1806" s="68"/>
      <c r="AK1806" s="68"/>
      <c r="AL1806" s="68"/>
      <c r="AM1806" s="68"/>
      <c r="AN1806" s="68"/>
      <c r="AO1806" s="70"/>
      <c r="AP1806" s="71"/>
      <c r="AQ1806" s="70"/>
      <c r="AR1806" s="72"/>
      <c r="AS1806" s="55"/>
      <c r="AT1806" s="55"/>
      <c r="AU1806" s="55"/>
      <c r="AV1806" s="78"/>
    </row>
    <row r="1807" spans="28:48" ht="14.25">
      <c r="AB1807" s="68"/>
      <c r="AC1807" s="69"/>
      <c r="AD1807" s="68"/>
      <c r="AE1807" s="69"/>
      <c r="AF1807" s="69"/>
      <c r="AG1807" s="69"/>
      <c r="AH1807" s="68"/>
      <c r="AI1807" s="68"/>
      <c r="AJ1807" s="68"/>
      <c r="AK1807" s="68"/>
      <c r="AL1807" s="68"/>
      <c r="AM1807" s="68"/>
      <c r="AN1807" s="68"/>
      <c r="AO1807" s="70"/>
      <c r="AP1807" s="71"/>
      <c r="AQ1807" s="70"/>
      <c r="AR1807" s="72"/>
      <c r="AS1807" s="55"/>
      <c r="AT1807" s="55"/>
      <c r="AU1807" s="55"/>
      <c r="AV1807" s="78"/>
    </row>
    <row r="1808" spans="28:48" ht="14.25">
      <c r="AB1808" s="68"/>
      <c r="AC1808" s="69"/>
      <c r="AD1808" s="68"/>
      <c r="AE1808" s="69"/>
      <c r="AF1808" s="69"/>
      <c r="AG1808" s="69"/>
      <c r="AH1808" s="68"/>
      <c r="AI1808" s="68"/>
      <c r="AJ1808" s="68"/>
      <c r="AK1808" s="68"/>
      <c r="AL1808" s="68"/>
      <c r="AM1808" s="68"/>
      <c r="AN1808" s="68"/>
      <c r="AO1808" s="70"/>
      <c r="AP1808" s="71"/>
      <c r="AQ1808" s="70"/>
      <c r="AR1808" s="72"/>
      <c r="AS1808" s="55"/>
      <c r="AT1808" s="55"/>
      <c r="AU1808" s="55"/>
      <c r="AV1808" s="78"/>
    </row>
    <row r="1809" spans="28:48" ht="14.25">
      <c r="AB1809" s="68"/>
      <c r="AC1809" s="69"/>
      <c r="AD1809" s="68"/>
      <c r="AE1809" s="69"/>
      <c r="AF1809" s="69"/>
      <c r="AG1809" s="69"/>
      <c r="AH1809" s="68"/>
      <c r="AI1809" s="68"/>
      <c r="AJ1809" s="68"/>
      <c r="AK1809" s="68"/>
      <c r="AL1809" s="68"/>
      <c r="AM1809" s="68"/>
      <c r="AN1809" s="68"/>
      <c r="AO1809" s="70"/>
      <c r="AP1809" s="71"/>
      <c r="AQ1809" s="70"/>
      <c r="AR1809" s="72"/>
      <c r="AS1809" s="55"/>
      <c r="AT1809" s="55"/>
      <c r="AU1809" s="55"/>
      <c r="AV1809" s="78"/>
    </row>
    <row r="1810" spans="28:48" ht="14.25">
      <c r="AB1810" s="68"/>
      <c r="AC1810" s="69"/>
      <c r="AD1810" s="68"/>
      <c r="AE1810" s="69"/>
      <c r="AF1810" s="69"/>
      <c r="AG1810" s="69"/>
      <c r="AH1810" s="68"/>
      <c r="AI1810" s="68"/>
      <c r="AJ1810" s="68"/>
      <c r="AK1810" s="68"/>
      <c r="AL1810" s="68"/>
      <c r="AM1810" s="68"/>
      <c r="AN1810" s="68"/>
      <c r="AO1810" s="70"/>
      <c r="AP1810" s="71"/>
      <c r="AQ1810" s="70"/>
      <c r="AR1810" s="72"/>
      <c r="AS1810" s="55"/>
      <c r="AT1810" s="55"/>
      <c r="AU1810" s="55"/>
      <c r="AV1810" s="78"/>
    </row>
    <row r="1811" spans="28:48" ht="14.25">
      <c r="AB1811" s="68"/>
      <c r="AC1811" s="69"/>
      <c r="AD1811" s="68"/>
      <c r="AE1811" s="69"/>
      <c r="AF1811" s="69"/>
      <c r="AG1811" s="69"/>
      <c r="AH1811" s="68"/>
      <c r="AI1811" s="68"/>
      <c r="AJ1811" s="68"/>
      <c r="AK1811" s="68"/>
      <c r="AL1811" s="68"/>
      <c r="AM1811" s="68"/>
      <c r="AN1811" s="68"/>
      <c r="AO1811" s="70"/>
      <c r="AP1811" s="71"/>
      <c r="AQ1811" s="70"/>
      <c r="AR1811" s="72"/>
      <c r="AS1811" s="55"/>
      <c r="AT1811" s="55"/>
      <c r="AU1811" s="55"/>
      <c r="AV1811" s="78"/>
    </row>
    <row r="1812" spans="28:48" ht="14.25">
      <c r="AB1812" s="68"/>
      <c r="AC1812" s="69"/>
      <c r="AD1812" s="68"/>
      <c r="AE1812" s="69"/>
      <c r="AF1812" s="69"/>
      <c r="AG1812" s="69"/>
      <c r="AH1812" s="68"/>
      <c r="AI1812" s="68"/>
      <c r="AJ1812" s="68"/>
      <c r="AK1812" s="68"/>
      <c r="AL1812" s="68"/>
      <c r="AM1812" s="68"/>
      <c r="AN1812" s="68"/>
      <c r="AO1812" s="70"/>
      <c r="AP1812" s="71"/>
      <c r="AQ1812" s="70"/>
      <c r="AR1812" s="72"/>
      <c r="AS1812" s="55"/>
      <c r="AT1812" s="55"/>
      <c r="AU1812" s="55"/>
      <c r="AV1812" s="78"/>
    </row>
    <row r="1813" spans="28:48" ht="14.25">
      <c r="AB1813" s="68"/>
      <c r="AC1813" s="69"/>
      <c r="AD1813" s="68"/>
      <c r="AE1813" s="69"/>
      <c r="AF1813" s="69"/>
      <c r="AG1813" s="69"/>
      <c r="AH1813" s="68"/>
      <c r="AI1813" s="68"/>
      <c r="AJ1813" s="68"/>
      <c r="AK1813" s="68"/>
      <c r="AL1813" s="68"/>
      <c r="AM1813" s="68"/>
      <c r="AN1813" s="68"/>
      <c r="AO1813" s="70"/>
      <c r="AP1813" s="71"/>
      <c r="AQ1813" s="70"/>
      <c r="AR1813" s="72"/>
      <c r="AS1813" s="55"/>
      <c r="AT1813" s="55"/>
      <c r="AU1813" s="55"/>
      <c r="AV1813" s="78"/>
    </row>
    <row r="1814" spans="28:48" ht="14.25">
      <c r="AB1814" s="68"/>
      <c r="AC1814" s="69"/>
      <c r="AD1814" s="68"/>
      <c r="AE1814" s="69"/>
      <c r="AF1814" s="69"/>
      <c r="AG1814" s="69"/>
      <c r="AH1814" s="68"/>
      <c r="AI1814" s="68"/>
      <c r="AJ1814" s="68"/>
      <c r="AK1814" s="68"/>
      <c r="AL1814" s="68"/>
      <c r="AM1814" s="68"/>
      <c r="AN1814" s="68"/>
      <c r="AO1814" s="70"/>
      <c r="AP1814" s="71"/>
      <c r="AQ1814" s="70"/>
      <c r="AR1814" s="72"/>
      <c r="AS1814" s="55"/>
      <c r="AT1814" s="55"/>
      <c r="AU1814" s="55"/>
      <c r="AV1814" s="78"/>
    </row>
    <row r="1815" spans="28:48" ht="14.25">
      <c r="AB1815" s="68"/>
      <c r="AC1815" s="69"/>
      <c r="AD1815" s="68"/>
      <c r="AE1815" s="69"/>
      <c r="AF1815" s="69"/>
      <c r="AG1815" s="69"/>
      <c r="AH1815" s="68"/>
      <c r="AI1815" s="68"/>
      <c r="AJ1815" s="68"/>
      <c r="AK1815" s="68"/>
      <c r="AL1815" s="68"/>
      <c r="AM1815" s="68"/>
      <c r="AN1815" s="68"/>
      <c r="AO1815" s="70"/>
      <c r="AP1815" s="71"/>
      <c r="AQ1815" s="70"/>
      <c r="AR1815" s="72"/>
      <c r="AS1815" s="55"/>
      <c r="AT1815" s="55"/>
      <c r="AU1815" s="55"/>
      <c r="AV1815" s="78"/>
    </row>
    <row r="1816" spans="28:48" ht="14.25">
      <c r="AB1816" s="68"/>
      <c r="AC1816" s="69"/>
      <c r="AD1816" s="68"/>
      <c r="AE1816" s="69"/>
      <c r="AF1816" s="69"/>
      <c r="AG1816" s="69"/>
      <c r="AH1816" s="68"/>
      <c r="AI1816" s="68"/>
      <c r="AJ1816" s="68"/>
      <c r="AK1816" s="68"/>
      <c r="AL1816" s="68"/>
      <c r="AM1816" s="68"/>
      <c r="AN1816" s="68"/>
      <c r="AO1816" s="70"/>
      <c r="AP1816" s="71"/>
      <c r="AQ1816" s="70"/>
      <c r="AR1816" s="72"/>
      <c r="AS1816" s="55"/>
      <c r="AT1816" s="55"/>
      <c r="AU1816" s="55"/>
      <c r="AV1816" s="78"/>
    </row>
    <row r="1817" spans="28:48" ht="14.25">
      <c r="AB1817" s="68"/>
      <c r="AC1817" s="69"/>
      <c r="AD1817" s="68"/>
      <c r="AE1817" s="69"/>
      <c r="AF1817" s="69"/>
      <c r="AG1817" s="69"/>
      <c r="AH1817" s="68"/>
      <c r="AI1817" s="68"/>
      <c r="AJ1817" s="68"/>
      <c r="AK1817" s="68"/>
      <c r="AL1817" s="68"/>
      <c r="AM1817" s="68"/>
      <c r="AN1817" s="68"/>
      <c r="AO1817" s="70"/>
      <c r="AP1817" s="71"/>
      <c r="AQ1817" s="70"/>
      <c r="AR1817" s="72"/>
      <c r="AS1817" s="55"/>
      <c r="AT1817" s="55"/>
      <c r="AU1817" s="55"/>
      <c r="AV1817" s="78"/>
    </row>
    <row r="1818" spans="28:48" ht="14.25">
      <c r="AB1818" s="68"/>
      <c r="AC1818" s="69"/>
      <c r="AD1818" s="68"/>
      <c r="AE1818" s="69"/>
      <c r="AF1818" s="69"/>
      <c r="AG1818" s="69"/>
      <c r="AH1818" s="68"/>
      <c r="AI1818" s="68"/>
      <c r="AJ1818" s="68"/>
      <c r="AK1818" s="68"/>
      <c r="AL1818" s="68"/>
      <c r="AM1818" s="68"/>
      <c r="AN1818" s="68"/>
      <c r="AO1818" s="70"/>
      <c r="AP1818" s="71"/>
      <c r="AQ1818" s="70"/>
      <c r="AR1818" s="72"/>
      <c r="AS1818" s="55"/>
      <c r="AT1818" s="55"/>
      <c r="AU1818" s="55"/>
      <c r="AV1818" s="78"/>
    </row>
    <row r="1819" spans="28:48" ht="14.25">
      <c r="AB1819" s="68"/>
      <c r="AC1819" s="69"/>
      <c r="AD1819" s="68"/>
      <c r="AE1819" s="69"/>
      <c r="AF1819" s="69"/>
      <c r="AG1819" s="69"/>
      <c r="AH1819" s="68"/>
      <c r="AI1819" s="68"/>
      <c r="AJ1819" s="68"/>
      <c r="AK1819" s="68"/>
      <c r="AL1819" s="68"/>
      <c r="AM1819" s="68"/>
      <c r="AN1819" s="68"/>
      <c r="AO1819" s="70"/>
      <c r="AP1819" s="71"/>
      <c r="AQ1819" s="70"/>
      <c r="AR1819" s="72"/>
      <c r="AS1819" s="55"/>
      <c r="AT1819" s="55"/>
      <c r="AU1819" s="55"/>
      <c r="AV1819" s="78"/>
    </row>
    <row r="1820" spans="28:48" ht="14.25">
      <c r="AB1820" s="68"/>
      <c r="AC1820" s="69"/>
      <c r="AD1820" s="68"/>
      <c r="AE1820" s="69"/>
      <c r="AF1820" s="69"/>
      <c r="AG1820" s="69"/>
      <c r="AH1820" s="68"/>
      <c r="AI1820" s="68"/>
      <c r="AJ1820" s="68"/>
      <c r="AK1820" s="68"/>
      <c r="AL1820" s="68"/>
      <c r="AM1820" s="68"/>
      <c r="AN1820" s="68"/>
      <c r="AO1820" s="70"/>
      <c r="AP1820" s="71"/>
      <c r="AQ1820" s="70"/>
      <c r="AR1820" s="72"/>
      <c r="AS1820" s="55"/>
      <c r="AT1820" s="55"/>
      <c r="AU1820" s="55"/>
      <c r="AV1820" s="78"/>
    </row>
    <row r="1821" spans="28:48" ht="14.25">
      <c r="AB1821" s="68"/>
      <c r="AC1821" s="69"/>
      <c r="AD1821" s="68"/>
      <c r="AE1821" s="69"/>
      <c r="AF1821" s="69"/>
      <c r="AG1821" s="69"/>
      <c r="AH1821" s="68"/>
      <c r="AI1821" s="68"/>
      <c r="AJ1821" s="68"/>
      <c r="AK1821" s="68"/>
      <c r="AL1821" s="68"/>
      <c r="AM1821" s="68"/>
      <c r="AN1821" s="68"/>
      <c r="AO1821" s="70"/>
      <c r="AP1821" s="71"/>
      <c r="AQ1821" s="70"/>
      <c r="AR1821" s="72"/>
      <c r="AS1821" s="55"/>
      <c r="AT1821" s="55"/>
      <c r="AU1821" s="55"/>
      <c r="AV1821" s="78"/>
    </row>
    <row r="1822" spans="28:48" ht="14.25">
      <c r="AB1822" s="68"/>
      <c r="AC1822" s="69"/>
      <c r="AD1822" s="68"/>
      <c r="AE1822" s="69"/>
      <c r="AF1822" s="69"/>
      <c r="AG1822" s="69"/>
      <c r="AH1822" s="68"/>
      <c r="AI1822" s="68"/>
      <c r="AJ1822" s="68"/>
      <c r="AK1822" s="68"/>
      <c r="AL1822" s="68"/>
      <c r="AM1822" s="68"/>
      <c r="AN1822" s="68"/>
      <c r="AO1822" s="70"/>
      <c r="AP1822" s="71"/>
      <c r="AQ1822" s="70"/>
      <c r="AR1822" s="72"/>
      <c r="AS1822" s="55"/>
      <c r="AT1822" s="55"/>
      <c r="AU1822" s="55"/>
      <c r="AV1822" s="78"/>
    </row>
    <row r="1823" spans="28:48" ht="14.25">
      <c r="AB1823" s="68"/>
      <c r="AC1823" s="69"/>
      <c r="AD1823" s="68"/>
      <c r="AE1823" s="69"/>
      <c r="AF1823" s="69"/>
      <c r="AG1823" s="69"/>
      <c r="AH1823" s="68"/>
      <c r="AI1823" s="68"/>
      <c r="AJ1823" s="68"/>
      <c r="AK1823" s="68"/>
      <c r="AL1823" s="68"/>
      <c r="AM1823" s="68"/>
      <c r="AN1823" s="68"/>
      <c r="AO1823" s="70"/>
      <c r="AP1823" s="71"/>
      <c r="AQ1823" s="70"/>
      <c r="AR1823" s="72"/>
      <c r="AS1823" s="55"/>
      <c r="AT1823" s="55"/>
      <c r="AU1823" s="55"/>
      <c r="AV1823" s="78"/>
    </row>
    <row r="1824" spans="28:48" ht="14.25">
      <c r="AB1824" s="68"/>
      <c r="AC1824" s="69"/>
      <c r="AD1824" s="68"/>
      <c r="AE1824" s="69"/>
      <c r="AF1824" s="69"/>
      <c r="AG1824" s="69"/>
      <c r="AH1824" s="68"/>
      <c r="AI1824" s="68"/>
      <c r="AJ1824" s="68"/>
      <c r="AK1824" s="68"/>
      <c r="AL1824" s="68"/>
      <c r="AM1824" s="68"/>
      <c r="AN1824" s="68"/>
      <c r="AO1824" s="70"/>
      <c r="AP1824" s="71"/>
      <c r="AQ1824" s="70"/>
      <c r="AR1824" s="72"/>
      <c r="AS1824" s="55"/>
      <c r="AT1824" s="55"/>
      <c r="AU1824" s="55"/>
      <c r="AV1824" s="78"/>
    </row>
    <row r="1825" spans="28:48" ht="14.25">
      <c r="AB1825" s="68"/>
      <c r="AC1825" s="69"/>
      <c r="AD1825" s="68"/>
      <c r="AE1825" s="69"/>
      <c r="AF1825" s="69"/>
      <c r="AG1825" s="69"/>
      <c r="AH1825" s="68"/>
      <c r="AI1825" s="68"/>
      <c r="AJ1825" s="68"/>
      <c r="AK1825" s="68"/>
      <c r="AL1825" s="68"/>
      <c r="AM1825" s="68"/>
      <c r="AN1825" s="68"/>
      <c r="AO1825" s="70"/>
      <c r="AP1825" s="71"/>
      <c r="AQ1825" s="70"/>
      <c r="AR1825" s="72"/>
      <c r="AS1825" s="55"/>
      <c r="AT1825" s="55"/>
      <c r="AU1825" s="55"/>
      <c r="AV1825" s="78"/>
    </row>
    <row r="1826" spans="28:48" ht="14.25">
      <c r="AB1826" s="68"/>
      <c r="AC1826" s="69"/>
      <c r="AD1826" s="68"/>
      <c r="AE1826" s="69"/>
      <c r="AF1826" s="69"/>
      <c r="AG1826" s="69"/>
      <c r="AH1826" s="68"/>
      <c r="AI1826" s="68"/>
      <c r="AJ1826" s="68"/>
      <c r="AK1826" s="68"/>
      <c r="AL1826" s="68"/>
      <c r="AM1826" s="68"/>
      <c r="AN1826" s="68"/>
      <c r="AO1826" s="70"/>
      <c r="AP1826" s="71"/>
      <c r="AQ1826" s="70"/>
      <c r="AR1826" s="72"/>
      <c r="AS1826" s="55"/>
      <c r="AT1826" s="55"/>
      <c r="AU1826" s="55"/>
      <c r="AV1826" s="78"/>
    </row>
    <row r="1827" spans="28:48" ht="14.25">
      <c r="AB1827" s="68"/>
      <c r="AC1827" s="69"/>
      <c r="AD1827" s="68"/>
      <c r="AE1827" s="69"/>
      <c r="AF1827" s="69"/>
      <c r="AG1827" s="69"/>
      <c r="AH1827" s="68"/>
      <c r="AI1827" s="68"/>
      <c r="AJ1827" s="68"/>
      <c r="AK1827" s="68"/>
      <c r="AL1827" s="68"/>
      <c r="AM1827" s="68"/>
      <c r="AN1827" s="68"/>
      <c r="AO1827" s="70"/>
      <c r="AP1827" s="71"/>
      <c r="AQ1827" s="70"/>
      <c r="AR1827" s="72"/>
      <c r="AS1827" s="55"/>
      <c r="AT1827" s="55"/>
      <c r="AU1827" s="55"/>
      <c r="AV1827" s="78"/>
    </row>
    <row r="1828" spans="28:48" ht="14.25">
      <c r="AB1828" s="68"/>
      <c r="AC1828" s="69"/>
      <c r="AD1828" s="68"/>
      <c r="AE1828" s="69"/>
      <c r="AF1828" s="69"/>
      <c r="AG1828" s="69"/>
      <c r="AH1828" s="68"/>
      <c r="AI1828" s="68"/>
      <c r="AJ1828" s="68"/>
      <c r="AK1828" s="68"/>
      <c r="AL1828" s="68"/>
      <c r="AM1828" s="68"/>
      <c r="AN1828" s="68"/>
      <c r="AO1828" s="70"/>
      <c r="AP1828" s="71"/>
      <c r="AQ1828" s="70"/>
      <c r="AR1828" s="72"/>
      <c r="AS1828" s="55"/>
      <c r="AT1828" s="55"/>
      <c r="AU1828" s="55"/>
      <c r="AV1828" s="78"/>
    </row>
    <row r="1829" spans="28:48" ht="14.25">
      <c r="AB1829" s="68"/>
      <c r="AC1829" s="69"/>
      <c r="AD1829" s="68"/>
      <c r="AE1829" s="69"/>
      <c r="AF1829" s="69"/>
      <c r="AG1829" s="69"/>
      <c r="AH1829" s="68"/>
      <c r="AI1829" s="68"/>
      <c r="AJ1829" s="68"/>
      <c r="AK1829" s="68"/>
      <c r="AL1829" s="68"/>
      <c r="AM1829" s="68"/>
      <c r="AN1829" s="68"/>
      <c r="AO1829" s="70"/>
      <c r="AP1829" s="71"/>
      <c r="AQ1829" s="70"/>
      <c r="AR1829" s="72"/>
      <c r="AS1829" s="55"/>
      <c r="AT1829" s="55"/>
      <c r="AU1829" s="55"/>
      <c r="AV1829" s="78"/>
    </row>
    <row r="1830" spans="28:48" ht="14.25">
      <c r="AB1830" s="68"/>
      <c r="AC1830" s="69"/>
      <c r="AD1830" s="68"/>
      <c r="AE1830" s="69"/>
      <c r="AF1830" s="69"/>
      <c r="AG1830" s="69"/>
      <c r="AH1830" s="68"/>
      <c r="AI1830" s="68"/>
      <c r="AJ1830" s="68"/>
      <c r="AK1830" s="68"/>
      <c r="AL1830" s="68"/>
      <c r="AM1830" s="68"/>
      <c r="AN1830" s="68"/>
      <c r="AO1830" s="70"/>
      <c r="AP1830" s="71"/>
      <c r="AQ1830" s="70"/>
      <c r="AR1830" s="72"/>
      <c r="AS1830" s="55"/>
      <c r="AT1830" s="55"/>
      <c r="AU1830" s="55"/>
      <c r="AV1830" s="78"/>
    </row>
    <row r="1831" spans="28:48" ht="14.25">
      <c r="AB1831" s="68"/>
      <c r="AC1831" s="69"/>
      <c r="AD1831" s="68"/>
      <c r="AE1831" s="69"/>
      <c r="AF1831" s="69"/>
      <c r="AG1831" s="69"/>
      <c r="AH1831" s="68"/>
      <c r="AI1831" s="68"/>
      <c r="AJ1831" s="68"/>
      <c r="AK1831" s="68"/>
      <c r="AL1831" s="68"/>
      <c r="AM1831" s="68"/>
      <c r="AN1831" s="68"/>
      <c r="AO1831" s="70"/>
      <c r="AP1831" s="71"/>
      <c r="AQ1831" s="70"/>
      <c r="AR1831" s="72"/>
      <c r="AS1831" s="55"/>
      <c r="AT1831" s="55"/>
      <c r="AU1831" s="55"/>
      <c r="AV1831" s="78"/>
    </row>
    <row r="1832" spans="28:48" ht="14.25">
      <c r="AB1832" s="68"/>
      <c r="AC1832" s="69"/>
      <c r="AD1832" s="68"/>
      <c r="AE1832" s="69"/>
      <c r="AF1832" s="69"/>
      <c r="AG1832" s="69"/>
      <c r="AH1832" s="68"/>
      <c r="AI1832" s="68"/>
      <c r="AJ1832" s="68"/>
      <c r="AK1832" s="68"/>
      <c r="AL1832" s="68"/>
      <c r="AM1832" s="68"/>
      <c r="AN1832" s="68"/>
      <c r="AO1832" s="70"/>
      <c r="AP1832" s="71"/>
      <c r="AQ1832" s="70"/>
      <c r="AR1832" s="72"/>
      <c r="AS1832" s="55"/>
      <c r="AT1832" s="55"/>
      <c r="AU1832" s="55"/>
      <c r="AV1832" s="78"/>
    </row>
    <row r="1833" spans="28:48" ht="14.25">
      <c r="AB1833" s="68"/>
      <c r="AC1833" s="69"/>
      <c r="AD1833" s="68"/>
      <c r="AE1833" s="69"/>
      <c r="AF1833" s="69"/>
      <c r="AG1833" s="69"/>
      <c r="AH1833" s="68"/>
      <c r="AI1833" s="68"/>
      <c r="AJ1833" s="68"/>
      <c r="AK1833" s="68"/>
      <c r="AL1833" s="68"/>
      <c r="AM1833" s="68"/>
      <c r="AN1833" s="68"/>
      <c r="AO1833" s="70"/>
      <c r="AP1833" s="71"/>
      <c r="AQ1833" s="70"/>
      <c r="AR1833" s="72"/>
      <c r="AS1833" s="55"/>
      <c r="AT1833" s="55"/>
      <c r="AU1833" s="55"/>
      <c r="AV1833" s="78"/>
    </row>
    <row r="1834" spans="28:48" ht="14.25">
      <c r="AB1834" s="68"/>
      <c r="AC1834" s="69"/>
      <c r="AD1834" s="68"/>
      <c r="AE1834" s="69"/>
      <c r="AF1834" s="69"/>
      <c r="AG1834" s="69"/>
      <c r="AH1834" s="68"/>
      <c r="AI1834" s="68"/>
      <c r="AJ1834" s="68"/>
      <c r="AK1834" s="68"/>
      <c r="AL1834" s="68"/>
      <c r="AM1834" s="68"/>
      <c r="AN1834" s="68"/>
      <c r="AO1834" s="70"/>
      <c r="AP1834" s="71"/>
      <c r="AQ1834" s="70"/>
      <c r="AR1834" s="72"/>
      <c r="AS1834" s="55"/>
      <c r="AT1834" s="55"/>
      <c r="AU1834" s="55"/>
      <c r="AV1834" s="78"/>
    </row>
    <row r="1835" spans="28:48" ht="14.25">
      <c r="AB1835" s="68"/>
      <c r="AC1835" s="69"/>
      <c r="AD1835" s="68"/>
      <c r="AE1835" s="69"/>
      <c r="AF1835" s="69"/>
      <c r="AG1835" s="69"/>
      <c r="AH1835" s="68"/>
      <c r="AI1835" s="68"/>
      <c r="AJ1835" s="68"/>
      <c r="AK1835" s="68"/>
      <c r="AL1835" s="68"/>
      <c r="AM1835" s="68"/>
      <c r="AN1835" s="68"/>
      <c r="AO1835" s="70"/>
      <c r="AP1835" s="71"/>
      <c r="AQ1835" s="70"/>
      <c r="AR1835" s="72"/>
      <c r="AS1835" s="55"/>
      <c r="AT1835" s="55"/>
      <c r="AU1835" s="55"/>
      <c r="AV1835" s="78"/>
    </row>
    <row r="1836" spans="28:48" ht="14.25">
      <c r="AB1836" s="68"/>
      <c r="AC1836" s="69"/>
      <c r="AD1836" s="68"/>
      <c r="AE1836" s="69"/>
      <c r="AF1836" s="69"/>
      <c r="AG1836" s="69"/>
      <c r="AH1836" s="68"/>
      <c r="AI1836" s="68"/>
      <c r="AJ1836" s="68"/>
      <c r="AK1836" s="68"/>
      <c r="AL1836" s="68"/>
      <c r="AM1836" s="68"/>
      <c r="AN1836" s="68"/>
      <c r="AO1836" s="70"/>
      <c r="AP1836" s="71"/>
      <c r="AQ1836" s="70"/>
      <c r="AR1836" s="72"/>
      <c r="AS1836" s="55"/>
      <c r="AT1836" s="55"/>
      <c r="AU1836" s="55"/>
      <c r="AV1836" s="78"/>
    </row>
    <row r="1837" spans="28:48" ht="14.25">
      <c r="AB1837" s="68"/>
      <c r="AC1837" s="69"/>
      <c r="AD1837" s="68"/>
      <c r="AE1837" s="69"/>
      <c r="AF1837" s="69"/>
      <c r="AG1837" s="69"/>
      <c r="AH1837" s="68"/>
      <c r="AI1837" s="68"/>
      <c r="AJ1837" s="68"/>
      <c r="AK1837" s="68"/>
      <c r="AL1837" s="68"/>
      <c r="AM1837" s="68"/>
      <c r="AN1837" s="68"/>
      <c r="AO1837" s="70"/>
      <c r="AP1837" s="71"/>
      <c r="AQ1837" s="70"/>
      <c r="AR1837" s="72"/>
      <c r="AS1837" s="55"/>
      <c r="AT1837" s="55"/>
      <c r="AU1837" s="55"/>
      <c r="AV1837" s="78"/>
    </row>
    <row r="1838" spans="28:48" ht="14.25">
      <c r="AB1838" s="68"/>
      <c r="AC1838" s="69"/>
      <c r="AD1838" s="68"/>
      <c r="AE1838" s="69"/>
      <c r="AF1838" s="69"/>
      <c r="AG1838" s="69"/>
      <c r="AH1838" s="68"/>
      <c r="AI1838" s="68"/>
      <c r="AJ1838" s="68"/>
      <c r="AK1838" s="68"/>
      <c r="AL1838" s="68"/>
      <c r="AM1838" s="68"/>
      <c r="AN1838" s="68"/>
      <c r="AO1838" s="70"/>
      <c r="AP1838" s="71"/>
      <c r="AQ1838" s="70"/>
      <c r="AR1838" s="72"/>
      <c r="AS1838" s="55"/>
      <c r="AT1838" s="55"/>
      <c r="AU1838" s="55"/>
      <c r="AV1838" s="78"/>
    </row>
    <row r="1839" spans="28:48" ht="14.25">
      <c r="AB1839" s="68"/>
      <c r="AC1839" s="69"/>
      <c r="AD1839" s="68"/>
      <c r="AE1839" s="69"/>
      <c r="AF1839" s="69"/>
      <c r="AG1839" s="69"/>
      <c r="AH1839" s="68"/>
      <c r="AI1839" s="68"/>
      <c r="AJ1839" s="68"/>
      <c r="AK1839" s="68"/>
      <c r="AL1839" s="68"/>
      <c r="AM1839" s="68"/>
      <c r="AN1839" s="68"/>
      <c r="AO1839" s="70"/>
      <c r="AP1839" s="71"/>
      <c r="AQ1839" s="70"/>
      <c r="AR1839" s="72"/>
      <c r="AS1839" s="55"/>
      <c r="AT1839" s="55"/>
      <c r="AU1839" s="55"/>
      <c r="AV1839" s="78"/>
    </row>
    <row r="1840" spans="28:48" ht="14.25">
      <c r="AB1840" s="68"/>
      <c r="AC1840" s="69"/>
      <c r="AD1840" s="68"/>
      <c r="AE1840" s="69"/>
      <c r="AF1840" s="69"/>
      <c r="AG1840" s="69"/>
      <c r="AH1840" s="68"/>
      <c r="AI1840" s="68"/>
      <c r="AJ1840" s="68"/>
      <c r="AK1840" s="68"/>
      <c r="AL1840" s="68"/>
      <c r="AM1840" s="68"/>
      <c r="AN1840" s="68"/>
      <c r="AO1840" s="70"/>
      <c r="AP1840" s="71"/>
      <c r="AQ1840" s="70"/>
      <c r="AR1840" s="72"/>
      <c r="AS1840" s="55"/>
      <c r="AT1840" s="55"/>
      <c r="AU1840" s="55"/>
      <c r="AV1840" s="78"/>
    </row>
    <row r="1841" spans="28:48" ht="14.25">
      <c r="AB1841" s="68"/>
      <c r="AC1841" s="69"/>
      <c r="AD1841" s="68"/>
      <c r="AE1841" s="69"/>
      <c r="AF1841" s="69"/>
      <c r="AG1841" s="69"/>
      <c r="AH1841" s="68"/>
      <c r="AI1841" s="68"/>
      <c r="AJ1841" s="68"/>
      <c r="AK1841" s="68"/>
      <c r="AL1841" s="68"/>
      <c r="AM1841" s="68"/>
      <c r="AN1841" s="68"/>
      <c r="AO1841" s="70"/>
      <c r="AP1841" s="71"/>
      <c r="AQ1841" s="70"/>
      <c r="AR1841" s="72"/>
      <c r="AS1841" s="55"/>
      <c r="AT1841" s="55"/>
      <c r="AU1841" s="55"/>
      <c r="AV1841" s="78"/>
    </row>
    <row r="1842" spans="28:48" ht="14.25">
      <c r="AB1842" s="68"/>
      <c r="AC1842" s="69"/>
      <c r="AD1842" s="68"/>
      <c r="AE1842" s="69"/>
      <c r="AF1842" s="69"/>
      <c r="AG1842" s="69"/>
      <c r="AH1842" s="68"/>
      <c r="AI1842" s="68"/>
      <c r="AJ1842" s="68"/>
      <c r="AK1842" s="68"/>
      <c r="AL1842" s="68"/>
      <c r="AM1842" s="68"/>
      <c r="AN1842" s="68"/>
      <c r="AO1842" s="70"/>
      <c r="AP1842" s="71"/>
      <c r="AQ1842" s="70"/>
      <c r="AR1842" s="72"/>
      <c r="AS1842" s="55"/>
      <c r="AT1842" s="55"/>
      <c r="AU1842" s="55"/>
      <c r="AV1842" s="78"/>
    </row>
    <row r="1843" spans="28:48" ht="14.25">
      <c r="AB1843" s="68"/>
      <c r="AC1843" s="69"/>
      <c r="AD1843" s="68"/>
      <c r="AE1843" s="69"/>
      <c r="AF1843" s="69"/>
      <c r="AG1843" s="69"/>
      <c r="AH1843" s="68"/>
      <c r="AI1843" s="68"/>
      <c r="AJ1843" s="68"/>
      <c r="AK1843" s="68"/>
      <c r="AL1843" s="68"/>
      <c r="AM1843" s="68"/>
      <c r="AN1843" s="68"/>
      <c r="AO1843" s="70"/>
      <c r="AP1843" s="71"/>
      <c r="AQ1843" s="70"/>
      <c r="AR1843" s="72"/>
      <c r="AS1843" s="55"/>
      <c r="AT1843" s="55"/>
      <c r="AU1843" s="55"/>
      <c r="AV1843" s="78"/>
    </row>
    <row r="1844" spans="28:48" ht="14.25">
      <c r="AB1844" s="68"/>
      <c r="AC1844" s="69"/>
      <c r="AD1844" s="68"/>
      <c r="AE1844" s="69"/>
      <c r="AF1844" s="69"/>
      <c r="AG1844" s="69"/>
      <c r="AH1844" s="68"/>
      <c r="AI1844" s="68"/>
      <c r="AJ1844" s="68"/>
      <c r="AK1844" s="68"/>
      <c r="AL1844" s="68"/>
      <c r="AM1844" s="68"/>
      <c r="AN1844" s="68"/>
      <c r="AO1844" s="70"/>
      <c r="AP1844" s="71"/>
      <c r="AQ1844" s="70"/>
      <c r="AR1844" s="72"/>
      <c r="AS1844" s="55"/>
      <c r="AT1844" s="55"/>
      <c r="AU1844" s="55"/>
      <c r="AV1844" s="78"/>
    </row>
    <row r="1845" spans="28:48" ht="14.25">
      <c r="AB1845" s="68"/>
      <c r="AC1845" s="69"/>
      <c r="AD1845" s="68"/>
      <c r="AE1845" s="69"/>
      <c r="AF1845" s="69"/>
      <c r="AG1845" s="69"/>
      <c r="AH1845" s="68"/>
      <c r="AI1845" s="68"/>
      <c r="AJ1845" s="68"/>
      <c r="AK1845" s="68"/>
      <c r="AL1845" s="68"/>
      <c r="AM1845" s="68"/>
      <c r="AN1845" s="68"/>
      <c r="AO1845" s="70"/>
      <c r="AP1845" s="71"/>
      <c r="AQ1845" s="70"/>
      <c r="AR1845" s="72"/>
      <c r="AS1845" s="55"/>
      <c r="AT1845" s="55"/>
      <c r="AU1845" s="55"/>
      <c r="AV1845" s="78"/>
    </row>
    <row r="1846" spans="28:48" ht="14.25">
      <c r="AB1846" s="68"/>
      <c r="AC1846" s="69"/>
      <c r="AD1846" s="68"/>
      <c r="AE1846" s="69"/>
      <c r="AF1846" s="69"/>
      <c r="AG1846" s="69"/>
      <c r="AH1846" s="68"/>
      <c r="AI1846" s="68"/>
      <c r="AJ1846" s="68"/>
      <c r="AK1846" s="68"/>
      <c r="AL1846" s="68"/>
      <c r="AM1846" s="68"/>
      <c r="AN1846" s="68"/>
      <c r="AO1846" s="70"/>
      <c r="AP1846" s="71"/>
      <c r="AQ1846" s="70"/>
      <c r="AR1846" s="72"/>
      <c r="AS1846" s="55"/>
      <c r="AT1846" s="55"/>
      <c r="AU1846" s="55"/>
      <c r="AV1846" s="78"/>
    </row>
    <row r="1847" spans="28:48" ht="14.25">
      <c r="AB1847" s="68"/>
      <c r="AC1847" s="69"/>
      <c r="AD1847" s="68"/>
      <c r="AE1847" s="69"/>
      <c r="AF1847" s="69"/>
      <c r="AG1847" s="69"/>
      <c r="AH1847" s="68"/>
      <c r="AI1847" s="68"/>
      <c r="AJ1847" s="68"/>
      <c r="AK1847" s="68"/>
      <c r="AL1847" s="68"/>
      <c r="AM1847" s="68"/>
      <c r="AN1847" s="68"/>
      <c r="AO1847" s="70"/>
      <c r="AP1847" s="71"/>
      <c r="AQ1847" s="70"/>
      <c r="AR1847" s="72"/>
      <c r="AS1847" s="55"/>
      <c r="AT1847" s="55"/>
      <c r="AU1847" s="55"/>
      <c r="AV1847" s="78"/>
    </row>
    <row r="1848" spans="28:48" ht="14.25">
      <c r="AB1848" s="68"/>
      <c r="AC1848" s="69"/>
      <c r="AD1848" s="68"/>
      <c r="AE1848" s="69"/>
      <c r="AF1848" s="69"/>
      <c r="AG1848" s="69"/>
      <c r="AH1848" s="68"/>
      <c r="AI1848" s="68"/>
      <c r="AJ1848" s="68"/>
      <c r="AK1848" s="68"/>
      <c r="AL1848" s="68"/>
      <c r="AM1848" s="68"/>
      <c r="AN1848" s="68"/>
      <c r="AO1848" s="70"/>
      <c r="AP1848" s="71"/>
      <c r="AQ1848" s="70"/>
      <c r="AR1848" s="72"/>
      <c r="AS1848" s="55"/>
      <c r="AT1848" s="55"/>
      <c r="AU1848" s="55"/>
      <c r="AV1848" s="78"/>
    </row>
    <row r="1849" spans="28:48" ht="14.25">
      <c r="AB1849" s="68"/>
      <c r="AC1849" s="69"/>
      <c r="AD1849" s="68"/>
      <c r="AE1849" s="69"/>
      <c r="AF1849" s="69"/>
      <c r="AG1849" s="69"/>
      <c r="AH1849" s="68"/>
      <c r="AI1849" s="68"/>
      <c r="AJ1849" s="68"/>
      <c r="AK1849" s="68"/>
      <c r="AL1849" s="68"/>
      <c r="AM1849" s="68"/>
      <c r="AN1849" s="68"/>
      <c r="AO1849" s="70"/>
      <c r="AP1849" s="71"/>
      <c r="AQ1849" s="70"/>
      <c r="AR1849" s="72"/>
      <c r="AS1849" s="55"/>
      <c r="AT1849" s="55"/>
      <c r="AU1849" s="55"/>
      <c r="AV1849" s="78"/>
    </row>
    <row r="1850" spans="28:48" ht="14.25">
      <c r="AB1850" s="68"/>
      <c r="AC1850" s="69"/>
      <c r="AD1850" s="68"/>
      <c r="AE1850" s="69"/>
      <c r="AF1850" s="69"/>
      <c r="AG1850" s="69"/>
      <c r="AH1850" s="68"/>
      <c r="AI1850" s="68"/>
      <c r="AJ1850" s="68"/>
      <c r="AK1850" s="68"/>
      <c r="AL1850" s="68"/>
      <c r="AM1850" s="68"/>
      <c r="AN1850" s="68"/>
      <c r="AO1850" s="70"/>
      <c r="AP1850" s="71"/>
      <c r="AQ1850" s="70"/>
      <c r="AR1850" s="72"/>
      <c r="AS1850" s="55"/>
      <c r="AT1850" s="55"/>
      <c r="AU1850" s="55"/>
      <c r="AV1850" s="78"/>
    </row>
    <row r="1851" spans="28:48" ht="14.25">
      <c r="AB1851" s="68"/>
      <c r="AC1851" s="69"/>
      <c r="AD1851" s="68"/>
      <c r="AE1851" s="69"/>
      <c r="AF1851" s="69"/>
      <c r="AG1851" s="69"/>
      <c r="AH1851" s="68"/>
      <c r="AI1851" s="68"/>
      <c r="AJ1851" s="68"/>
      <c r="AK1851" s="68"/>
      <c r="AL1851" s="68"/>
      <c r="AM1851" s="68"/>
      <c r="AN1851" s="68"/>
      <c r="AO1851" s="70"/>
      <c r="AP1851" s="71"/>
      <c r="AQ1851" s="70"/>
      <c r="AR1851" s="72"/>
      <c r="AS1851" s="55"/>
      <c r="AT1851" s="55"/>
      <c r="AU1851" s="55"/>
      <c r="AV1851" s="78"/>
    </row>
    <row r="1852" spans="28:48" ht="14.25">
      <c r="AB1852" s="68"/>
      <c r="AC1852" s="69"/>
      <c r="AD1852" s="68"/>
      <c r="AE1852" s="69"/>
      <c r="AF1852" s="69"/>
      <c r="AG1852" s="69"/>
      <c r="AH1852" s="68"/>
      <c r="AI1852" s="68"/>
      <c r="AJ1852" s="68"/>
      <c r="AK1852" s="68"/>
      <c r="AL1852" s="68"/>
      <c r="AM1852" s="68"/>
      <c r="AN1852" s="68"/>
      <c r="AO1852" s="70"/>
      <c r="AP1852" s="71"/>
      <c r="AQ1852" s="70"/>
      <c r="AR1852" s="72"/>
      <c r="AS1852" s="55"/>
      <c r="AT1852" s="55"/>
      <c r="AU1852" s="55"/>
      <c r="AV1852" s="78"/>
    </row>
    <row r="1853" spans="28:48" ht="14.25">
      <c r="AB1853" s="68"/>
      <c r="AC1853" s="69"/>
      <c r="AD1853" s="68"/>
      <c r="AE1853" s="69"/>
      <c r="AF1853" s="69"/>
      <c r="AG1853" s="69"/>
      <c r="AH1853" s="68"/>
      <c r="AI1853" s="68"/>
      <c r="AJ1853" s="68"/>
      <c r="AK1853" s="68"/>
      <c r="AL1853" s="68"/>
      <c r="AM1853" s="68"/>
      <c r="AN1853" s="68"/>
      <c r="AO1853" s="70"/>
      <c r="AP1853" s="71"/>
      <c r="AQ1853" s="70"/>
      <c r="AR1853" s="72"/>
      <c r="AS1853" s="55"/>
      <c r="AT1853" s="55"/>
      <c r="AU1853" s="55"/>
      <c r="AV1853" s="78"/>
    </row>
    <row r="1854" spans="28:48" ht="14.25">
      <c r="AB1854" s="68"/>
      <c r="AC1854" s="69"/>
      <c r="AD1854" s="68"/>
      <c r="AE1854" s="69"/>
      <c r="AF1854" s="69"/>
      <c r="AG1854" s="69"/>
      <c r="AH1854" s="68"/>
      <c r="AI1854" s="68"/>
      <c r="AJ1854" s="68"/>
      <c r="AK1854" s="68"/>
      <c r="AL1854" s="68"/>
      <c r="AM1854" s="68"/>
      <c r="AN1854" s="68"/>
      <c r="AO1854" s="70"/>
      <c r="AP1854" s="71"/>
      <c r="AQ1854" s="70"/>
      <c r="AR1854" s="72"/>
      <c r="AS1854" s="55"/>
      <c r="AT1854" s="55"/>
      <c r="AU1854" s="55"/>
      <c r="AV1854" s="78"/>
    </row>
    <row r="1855" spans="28:48" ht="14.25">
      <c r="AB1855" s="68"/>
      <c r="AC1855" s="69"/>
      <c r="AD1855" s="68"/>
      <c r="AE1855" s="69"/>
      <c r="AF1855" s="69"/>
      <c r="AG1855" s="69"/>
      <c r="AH1855" s="68"/>
      <c r="AI1855" s="68"/>
      <c r="AJ1855" s="68"/>
      <c r="AK1855" s="68"/>
      <c r="AL1855" s="68"/>
      <c r="AM1855" s="68"/>
      <c r="AN1855" s="68"/>
      <c r="AO1855" s="70"/>
      <c r="AP1855" s="71"/>
      <c r="AQ1855" s="70"/>
      <c r="AR1855" s="72"/>
      <c r="AS1855" s="55"/>
      <c r="AT1855" s="55"/>
      <c r="AU1855" s="55"/>
      <c r="AV1855" s="78"/>
    </row>
    <row r="1856" spans="28:48" ht="14.25">
      <c r="AB1856" s="68"/>
      <c r="AC1856" s="69"/>
      <c r="AD1856" s="68"/>
      <c r="AE1856" s="69"/>
      <c r="AF1856" s="69"/>
      <c r="AG1856" s="69"/>
      <c r="AH1856" s="68"/>
      <c r="AI1856" s="68"/>
      <c r="AJ1856" s="68"/>
      <c r="AK1856" s="68"/>
      <c r="AL1856" s="68"/>
      <c r="AM1856" s="68"/>
      <c r="AN1856" s="68"/>
      <c r="AO1856" s="70"/>
      <c r="AP1856" s="71"/>
      <c r="AQ1856" s="70"/>
      <c r="AR1856" s="72"/>
      <c r="AS1856" s="55"/>
      <c r="AT1856" s="55"/>
      <c r="AU1856" s="55"/>
      <c r="AV1856" s="78"/>
    </row>
    <row r="1857" spans="28:48" ht="14.25">
      <c r="AB1857" s="68"/>
      <c r="AC1857" s="69"/>
      <c r="AD1857" s="68"/>
      <c r="AE1857" s="69"/>
      <c r="AF1857" s="69"/>
      <c r="AG1857" s="69"/>
      <c r="AH1857" s="68"/>
      <c r="AI1857" s="68"/>
      <c r="AJ1857" s="68"/>
      <c r="AK1857" s="68"/>
      <c r="AL1857" s="68"/>
      <c r="AM1857" s="68"/>
      <c r="AN1857" s="68"/>
      <c r="AO1857" s="70"/>
      <c r="AP1857" s="71"/>
      <c r="AQ1857" s="70"/>
      <c r="AR1857" s="72"/>
      <c r="AS1857" s="55"/>
      <c r="AT1857" s="55"/>
      <c r="AU1857" s="55"/>
      <c r="AV1857" s="78"/>
    </row>
    <row r="1858" spans="28:48" ht="14.25">
      <c r="AB1858" s="68"/>
      <c r="AC1858" s="69"/>
      <c r="AD1858" s="68"/>
      <c r="AE1858" s="69"/>
      <c r="AF1858" s="69"/>
      <c r="AG1858" s="69"/>
      <c r="AH1858" s="68"/>
      <c r="AI1858" s="68"/>
      <c r="AJ1858" s="68"/>
      <c r="AK1858" s="68"/>
      <c r="AL1858" s="68"/>
      <c r="AM1858" s="68"/>
      <c r="AN1858" s="68"/>
      <c r="AO1858" s="70"/>
      <c r="AP1858" s="71"/>
      <c r="AQ1858" s="70"/>
      <c r="AR1858" s="72"/>
      <c r="AS1858" s="55"/>
      <c r="AT1858" s="55"/>
      <c r="AU1858" s="55"/>
      <c r="AV1858" s="78"/>
    </row>
    <row r="1859" spans="28:48" ht="14.25">
      <c r="AB1859" s="68"/>
      <c r="AC1859" s="69"/>
      <c r="AD1859" s="68"/>
      <c r="AE1859" s="69"/>
      <c r="AF1859" s="69"/>
      <c r="AG1859" s="69"/>
      <c r="AH1859" s="68"/>
      <c r="AI1859" s="68"/>
      <c r="AJ1859" s="68"/>
      <c r="AK1859" s="68"/>
      <c r="AL1859" s="68"/>
      <c r="AM1859" s="68"/>
      <c r="AN1859" s="68"/>
      <c r="AO1859" s="70"/>
      <c r="AP1859" s="71"/>
      <c r="AQ1859" s="70"/>
      <c r="AR1859" s="72"/>
      <c r="AS1859" s="55"/>
      <c r="AT1859" s="55"/>
      <c r="AU1859" s="55"/>
      <c r="AV1859" s="78"/>
    </row>
    <row r="1860" spans="28:48" ht="14.25">
      <c r="AB1860" s="68"/>
      <c r="AC1860" s="69"/>
      <c r="AD1860" s="68"/>
      <c r="AE1860" s="69"/>
      <c r="AF1860" s="69"/>
      <c r="AG1860" s="69"/>
      <c r="AH1860" s="68"/>
      <c r="AI1860" s="68"/>
      <c r="AJ1860" s="68"/>
      <c r="AK1860" s="68"/>
      <c r="AL1860" s="68"/>
      <c r="AM1860" s="68"/>
      <c r="AN1860" s="68"/>
      <c r="AO1860" s="70"/>
      <c r="AP1860" s="71"/>
      <c r="AQ1860" s="70"/>
      <c r="AR1860" s="72"/>
      <c r="AS1860" s="55"/>
      <c r="AT1860" s="55"/>
      <c r="AU1860" s="55"/>
      <c r="AV1860" s="78"/>
    </row>
    <row r="1861" spans="28:48" ht="14.25">
      <c r="AB1861" s="68"/>
      <c r="AC1861" s="69"/>
      <c r="AD1861" s="68"/>
      <c r="AE1861" s="69"/>
      <c r="AF1861" s="69"/>
      <c r="AG1861" s="69"/>
      <c r="AH1861" s="68"/>
      <c r="AI1861" s="68"/>
      <c r="AJ1861" s="68"/>
      <c r="AK1861" s="68"/>
      <c r="AL1861" s="68"/>
      <c r="AM1861" s="68"/>
      <c r="AN1861" s="68"/>
      <c r="AO1861" s="70"/>
      <c r="AP1861" s="71"/>
      <c r="AQ1861" s="70"/>
      <c r="AR1861" s="72"/>
      <c r="AS1861" s="55"/>
      <c r="AT1861" s="55"/>
      <c r="AU1861" s="55"/>
      <c r="AV1861" s="78"/>
    </row>
    <row r="1862" spans="28:48" ht="14.25">
      <c r="AB1862" s="68"/>
      <c r="AC1862" s="69"/>
      <c r="AD1862" s="68"/>
      <c r="AE1862" s="69"/>
      <c r="AF1862" s="69"/>
      <c r="AG1862" s="69"/>
      <c r="AH1862" s="68"/>
      <c r="AI1862" s="68"/>
      <c r="AJ1862" s="68"/>
      <c r="AK1862" s="68"/>
      <c r="AL1862" s="68"/>
      <c r="AM1862" s="68"/>
      <c r="AN1862" s="68"/>
      <c r="AO1862" s="70"/>
      <c r="AP1862" s="71"/>
      <c r="AQ1862" s="70"/>
      <c r="AR1862" s="72"/>
      <c r="AS1862" s="55"/>
      <c r="AT1862" s="55"/>
      <c r="AU1862" s="55"/>
      <c r="AV1862" s="78"/>
    </row>
    <row r="1863" spans="28:48" ht="14.25">
      <c r="AB1863" s="68"/>
      <c r="AC1863" s="69"/>
      <c r="AD1863" s="68"/>
      <c r="AE1863" s="69"/>
      <c r="AF1863" s="69"/>
      <c r="AG1863" s="69"/>
      <c r="AH1863" s="68"/>
      <c r="AI1863" s="68"/>
      <c r="AJ1863" s="68"/>
      <c r="AK1863" s="68"/>
      <c r="AL1863" s="68"/>
      <c r="AM1863" s="68"/>
      <c r="AN1863" s="68"/>
      <c r="AO1863" s="70"/>
      <c r="AP1863" s="71"/>
      <c r="AQ1863" s="70"/>
      <c r="AR1863" s="72"/>
      <c r="AS1863" s="55"/>
      <c r="AT1863" s="55"/>
      <c r="AU1863" s="55"/>
      <c r="AV1863" s="78"/>
    </row>
    <row r="1864" spans="28:48" ht="14.25">
      <c r="AB1864" s="68"/>
      <c r="AC1864" s="69"/>
      <c r="AD1864" s="68"/>
      <c r="AE1864" s="69"/>
      <c r="AF1864" s="69"/>
      <c r="AG1864" s="69"/>
      <c r="AH1864" s="68"/>
      <c r="AI1864" s="68"/>
      <c r="AJ1864" s="68"/>
      <c r="AK1864" s="68"/>
      <c r="AL1864" s="68"/>
      <c r="AM1864" s="68"/>
      <c r="AN1864" s="68"/>
      <c r="AO1864" s="70"/>
      <c r="AP1864" s="71"/>
      <c r="AQ1864" s="70"/>
      <c r="AR1864" s="72"/>
      <c r="AS1864" s="55"/>
      <c r="AT1864" s="55"/>
      <c r="AU1864" s="55"/>
      <c r="AV1864" s="78"/>
    </row>
    <row r="1865" spans="28:48" ht="14.25">
      <c r="AB1865" s="68"/>
      <c r="AC1865" s="69"/>
      <c r="AD1865" s="68"/>
      <c r="AE1865" s="69"/>
      <c r="AF1865" s="69"/>
      <c r="AG1865" s="69"/>
      <c r="AH1865" s="68"/>
      <c r="AI1865" s="68"/>
      <c r="AJ1865" s="68"/>
      <c r="AK1865" s="68"/>
      <c r="AL1865" s="68"/>
      <c r="AM1865" s="68"/>
      <c r="AN1865" s="68"/>
      <c r="AO1865" s="70"/>
      <c r="AP1865" s="71"/>
      <c r="AQ1865" s="70"/>
      <c r="AR1865" s="72"/>
      <c r="AS1865" s="55"/>
      <c r="AT1865" s="55"/>
      <c r="AU1865" s="55"/>
      <c r="AV1865" s="78"/>
    </row>
    <row r="1866" spans="28:48" ht="14.25">
      <c r="AB1866" s="68"/>
      <c r="AC1866" s="69"/>
      <c r="AD1866" s="68"/>
      <c r="AE1866" s="69"/>
      <c r="AF1866" s="69"/>
      <c r="AG1866" s="69"/>
      <c r="AH1866" s="68"/>
      <c r="AI1866" s="68"/>
      <c r="AJ1866" s="68"/>
      <c r="AK1866" s="68"/>
      <c r="AL1866" s="68"/>
      <c r="AM1866" s="68"/>
      <c r="AN1866" s="68"/>
      <c r="AO1866" s="70"/>
      <c r="AP1866" s="71"/>
      <c r="AQ1866" s="70"/>
      <c r="AR1866" s="72"/>
      <c r="AS1866" s="55"/>
      <c r="AT1866" s="55"/>
      <c r="AU1866" s="55"/>
      <c r="AV1866" s="78"/>
    </row>
    <row r="1867" spans="28:48" ht="14.25">
      <c r="AB1867" s="68"/>
      <c r="AC1867" s="69"/>
      <c r="AD1867" s="68"/>
      <c r="AE1867" s="69"/>
      <c r="AF1867" s="69"/>
      <c r="AG1867" s="69"/>
      <c r="AH1867" s="68"/>
      <c r="AI1867" s="68"/>
      <c r="AJ1867" s="68"/>
      <c r="AK1867" s="68"/>
      <c r="AL1867" s="68"/>
      <c r="AM1867" s="68"/>
      <c r="AN1867" s="68"/>
      <c r="AO1867" s="70"/>
      <c r="AP1867" s="71"/>
      <c r="AQ1867" s="70"/>
      <c r="AR1867" s="72"/>
      <c r="AS1867" s="55"/>
      <c r="AT1867" s="55"/>
      <c r="AU1867" s="55"/>
      <c r="AV1867" s="78"/>
    </row>
    <row r="1868" spans="28:48" ht="14.25">
      <c r="AB1868" s="68"/>
      <c r="AC1868" s="69"/>
      <c r="AD1868" s="68"/>
      <c r="AE1868" s="69"/>
      <c r="AF1868" s="69"/>
      <c r="AG1868" s="69"/>
      <c r="AH1868" s="68"/>
      <c r="AI1868" s="68"/>
      <c r="AJ1868" s="68"/>
      <c r="AK1868" s="68"/>
      <c r="AL1868" s="68"/>
      <c r="AM1868" s="68"/>
      <c r="AN1868" s="68"/>
      <c r="AO1868" s="70"/>
      <c r="AP1868" s="71"/>
      <c r="AQ1868" s="70"/>
      <c r="AR1868" s="72"/>
      <c r="AS1868" s="55"/>
      <c r="AT1868" s="55"/>
      <c r="AU1868" s="55"/>
      <c r="AV1868" s="78"/>
    </row>
    <row r="1869" spans="28:48" ht="14.25">
      <c r="AB1869" s="68"/>
      <c r="AC1869" s="69"/>
      <c r="AD1869" s="68"/>
      <c r="AE1869" s="69"/>
      <c r="AF1869" s="69"/>
      <c r="AG1869" s="69"/>
      <c r="AH1869" s="68"/>
      <c r="AI1869" s="68"/>
      <c r="AJ1869" s="68"/>
      <c r="AK1869" s="68"/>
      <c r="AL1869" s="68"/>
      <c r="AM1869" s="68"/>
      <c r="AN1869" s="68"/>
      <c r="AO1869" s="70"/>
      <c r="AP1869" s="71"/>
      <c r="AQ1869" s="70"/>
      <c r="AR1869" s="72"/>
      <c r="AS1869" s="55"/>
      <c r="AT1869" s="55"/>
      <c r="AU1869" s="55"/>
      <c r="AV1869" s="78"/>
    </row>
    <row r="1870" spans="28:48" ht="14.25">
      <c r="AB1870" s="68"/>
      <c r="AC1870" s="69"/>
      <c r="AD1870" s="68"/>
      <c r="AE1870" s="69"/>
      <c r="AF1870" s="69"/>
      <c r="AG1870" s="69"/>
      <c r="AH1870" s="68"/>
      <c r="AI1870" s="68"/>
      <c r="AJ1870" s="68"/>
      <c r="AK1870" s="68"/>
      <c r="AL1870" s="68"/>
      <c r="AM1870" s="68"/>
      <c r="AN1870" s="68"/>
      <c r="AO1870" s="70"/>
      <c r="AP1870" s="71"/>
      <c r="AQ1870" s="70"/>
      <c r="AR1870" s="72"/>
      <c r="AS1870" s="55"/>
      <c r="AT1870" s="55"/>
      <c r="AU1870" s="55"/>
      <c r="AV1870" s="78"/>
    </row>
    <row r="1871" spans="28:48" ht="14.25">
      <c r="AB1871" s="68"/>
      <c r="AC1871" s="69"/>
      <c r="AD1871" s="68"/>
      <c r="AE1871" s="69"/>
      <c r="AF1871" s="69"/>
      <c r="AG1871" s="69"/>
      <c r="AH1871" s="68"/>
      <c r="AI1871" s="68"/>
      <c r="AJ1871" s="68"/>
      <c r="AK1871" s="68"/>
      <c r="AL1871" s="68"/>
      <c r="AM1871" s="68"/>
      <c r="AN1871" s="68"/>
      <c r="AO1871" s="70"/>
      <c r="AP1871" s="71"/>
      <c r="AQ1871" s="70"/>
      <c r="AR1871" s="72"/>
      <c r="AS1871" s="55"/>
      <c r="AT1871" s="55"/>
      <c r="AU1871" s="55"/>
      <c r="AV1871" s="78"/>
    </row>
    <row r="1872" spans="28:48" ht="14.25">
      <c r="AB1872" s="68"/>
      <c r="AC1872" s="69"/>
      <c r="AD1872" s="68"/>
      <c r="AE1872" s="69"/>
      <c r="AF1872" s="69"/>
      <c r="AG1872" s="69"/>
      <c r="AH1872" s="68"/>
      <c r="AI1872" s="68"/>
      <c r="AJ1872" s="68"/>
      <c r="AK1872" s="68"/>
      <c r="AL1872" s="68"/>
      <c r="AM1872" s="68"/>
      <c r="AN1872" s="68"/>
      <c r="AO1872" s="70"/>
      <c r="AP1872" s="71"/>
      <c r="AQ1872" s="70"/>
      <c r="AR1872" s="72"/>
      <c r="AS1872" s="55"/>
      <c r="AT1872" s="55"/>
      <c r="AU1872" s="55"/>
      <c r="AV1872" s="78"/>
    </row>
    <row r="1873" spans="28:48" ht="14.25">
      <c r="AB1873" s="68"/>
      <c r="AC1873" s="69"/>
      <c r="AD1873" s="68"/>
      <c r="AE1873" s="69"/>
      <c r="AF1873" s="69"/>
      <c r="AG1873" s="69"/>
      <c r="AH1873" s="68"/>
      <c r="AI1873" s="68"/>
      <c r="AJ1873" s="68"/>
      <c r="AK1873" s="68"/>
      <c r="AL1873" s="68"/>
      <c r="AM1873" s="68"/>
      <c r="AN1873" s="68"/>
      <c r="AO1873" s="70"/>
      <c r="AP1873" s="71"/>
      <c r="AQ1873" s="70"/>
      <c r="AR1873" s="72"/>
      <c r="AS1873" s="55"/>
      <c r="AT1873" s="55"/>
      <c r="AU1873" s="55"/>
      <c r="AV1873" s="78"/>
    </row>
    <row r="1874" spans="28:48" ht="14.25">
      <c r="AB1874" s="68"/>
      <c r="AC1874" s="69"/>
      <c r="AD1874" s="68"/>
      <c r="AE1874" s="69"/>
      <c r="AF1874" s="69"/>
      <c r="AG1874" s="69"/>
      <c r="AH1874" s="68"/>
      <c r="AI1874" s="68"/>
      <c r="AJ1874" s="68"/>
      <c r="AK1874" s="68"/>
      <c r="AL1874" s="68"/>
      <c r="AM1874" s="68"/>
      <c r="AN1874" s="68"/>
      <c r="AO1874" s="70"/>
      <c r="AP1874" s="71"/>
      <c r="AQ1874" s="70"/>
      <c r="AR1874" s="72"/>
      <c r="AS1874" s="55"/>
      <c r="AT1874" s="55"/>
      <c r="AU1874" s="55"/>
      <c r="AV1874" s="78"/>
    </row>
    <row r="1875" spans="28:48" ht="14.25">
      <c r="AB1875" s="68"/>
      <c r="AC1875" s="69"/>
      <c r="AD1875" s="68"/>
      <c r="AE1875" s="69"/>
      <c r="AF1875" s="69"/>
      <c r="AG1875" s="69"/>
      <c r="AH1875" s="68"/>
      <c r="AI1875" s="68"/>
      <c r="AJ1875" s="68"/>
      <c r="AK1875" s="68"/>
      <c r="AL1875" s="68"/>
      <c r="AM1875" s="68"/>
      <c r="AN1875" s="68"/>
      <c r="AO1875" s="70"/>
      <c r="AP1875" s="71"/>
      <c r="AQ1875" s="70"/>
      <c r="AR1875" s="72"/>
      <c r="AS1875" s="55"/>
      <c r="AT1875" s="55"/>
      <c r="AU1875" s="55"/>
      <c r="AV1875" s="78"/>
    </row>
    <row r="1876" spans="28:48" ht="14.25">
      <c r="AB1876" s="68"/>
      <c r="AC1876" s="69"/>
      <c r="AD1876" s="68"/>
      <c r="AE1876" s="69"/>
      <c r="AF1876" s="69"/>
      <c r="AG1876" s="69"/>
      <c r="AH1876" s="68"/>
      <c r="AI1876" s="68"/>
      <c r="AJ1876" s="68"/>
      <c r="AK1876" s="68"/>
      <c r="AL1876" s="68"/>
      <c r="AM1876" s="68"/>
      <c r="AN1876" s="68"/>
      <c r="AO1876" s="70"/>
      <c r="AP1876" s="71"/>
      <c r="AQ1876" s="70"/>
      <c r="AR1876" s="72"/>
      <c r="AS1876" s="55"/>
      <c r="AT1876" s="55"/>
      <c r="AU1876" s="55"/>
      <c r="AV1876" s="78"/>
    </row>
    <row r="1877" spans="28:48" ht="14.25">
      <c r="AB1877" s="68"/>
      <c r="AC1877" s="69"/>
      <c r="AD1877" s="68"/>
      <c r="AE1877" s="69"/>
      <c r="AF1877" s="69"/>
      <c r="AG1877" s="69"/>
      <c r="AH1877" s="68"/>
      <c r="AI1877" s="68"/>
      <c r="AJ1877" s="68"/>
      <c r="AK1877" s="68"/>
      <c r="AL1877" s="68"/>
      <c r="AM1877" s="68"/>
      <c r="AN1877" s="68"/>
      <c r="AO1877" s="70"/>
      <c r="AP1877" s="71"/>
      <c r="AQ1877" s="70"/>
      <c r="AR1877" s="72"/>
      <c r="AS1877" s="55"/>
      <c r="AT1877" s="55"/>
      <c r="AU1877" s="55"/>
      <c r="AV1877" s="78"/>
    </row>
    <row r="1878" spans="28:48" ht="14.25">
      <c r="AB1878" s="68"/>
      <c r="AC1878" s="69"/>
      <c r="AD1878" s="68"/>
      <c r="AE1878" s="69"/>
      <c r="AF1878" s="69"/>
      <c r="AG1878" s="69"/>
      <c r="AH1878" s="68"/>
      <c r="AI1878" s="68"/>
      <c r="AJ1878" s="68"/>
      <c r="AK1878" s="68"/>
      <c r="AL1878" s="68"/>
      <c r="AM1878" s="68"/>
      <c r="AN1878" s="68"/>
      <c r="AO1878" s="70"/>
      <c r="AP1878" s="71"/>
      <c r="AQ1878" s="70"/>
      <c r="AR1878" s="72"/>
      <c r="AS1878" s="55"/>
      <c r="AT1878" s="55"/>
      <c r="AU1878" s="55"/>
      <c r="AV1878" s="78"/>
    </row>
    <row r="1879" spans="28:48" ht="14.25">
      <c r="AB1879" s="68"/>
      <c r="AC1879" s="69"/>
      <c r="AD1879" s="68"/>
      <c r="AE1879" s="69"/>
      <c r="AF1879" s="69"/>
      <c r="AG1879" s="69"/>
      <c r="AH1879" s="68"/>
      <c r="AI1879" s="68"/>
      <c r="AJ1879" s="68"/>
      <c r="AK1879" s="68"/>
      <c r="AL1879" s="68"/>
      <c r="AM1879" s="68"/>
      <c r="AN1879" s="68"/>
      <c r="AO1879" s="70"/>
      <c r="AP1879" s="71"/>
      <c r="AQ1879" s="70"/>
      <c r="AR1879" s="72"/>
      <c r="AS1879" s="55"/>
      <c r="AT1879" s="55"/>
      <c r="AU1879" s="55"/>
      <c r="AV1879" s="78"/>
    </row>
    <row r="1880" spans="28:48" ht="14.25">
      <c r="AB1880" s="68"/>
      <c r="AC1880" s="69"/>
      <c r="AD1880" s="68"/>
      <c r="AE1880" s="69"/>
      <c r="AF1880" s="69"/>
      <c r="AG1880" s="69"/>
      <c r="AH1880" s="68"/>
      <c r="AI1880" s="68"/>
      <c r="AJ1880" s="68"/>
      <c r="AK1880" s="68"/>
      <c r="AL1880" s="68"/>
      <c r="AM1880" s="68"/>
      <c r="AN1880" s="68"/>
      <c r="AO1880" s="70"/>
      <c r="AP1880" s="71"/>
      <c r="AQ1880" s="70"/>
      <c r="AR1880" s="72"/>
      <c r="AS1880" s="55"/>
      <c r="AT1880" s="55"/>
      <c r="AU1880" s="55"/>
      <c r="AV1880" s="78"/>
    </row>
    <row r="1881" spans="28:48" ht="14.25">
      <c r="AB1881" s="68"/>
      <c r="AC1881" s="69"/>
      <c r="AD1881" s="68"/>
      <c r="AE1881" s="69"/>
      <c r="AF1881" s="69"/>
      <c r="AG1881" s="69"/>
      <c r="AH1881" s="68"/>
      <c r="AI1881" s="68"/>
      <c r="AJ1881" s="68"/>
      <c r="AK1881" s="68"/>
      <c r="AL1881" s="68"/>
      <c r="AM1881" s="68"/>
      <c r="AN1881" s="68"/>
      <c r="AO1881" s="70"/>
      <c r="AP1881" s="71"/>
      <c r="AQ1881" s="70"/>
      <c r="AR1881" s="72"/>
      <c r="AS1881" s="55"/>
      <c r="AT1881" s="55"/>
      <c r="AU1881" s="55"/>
      <c r="AV1881" s="78"/>
    </row>
    <row r="1882" spans="28:48" ht="14.25">
      <c r="AB1882" s="68"/>
      <c r="AC1882" s="69"/>
      <c r="AD1882" s="68"/>
      <c r="AE1882" s="69"/>
      <c r="AF1882" s="69"/>
      <c r="AG1882" s="69"/>
      <c r="AH1882" s="68"/>
      <c r="AI1882" s="68"/>
      <c r="AJ1882" s="68"/>
      <c r="AK1882" s="68"/>
      <c r="AL1882" s="68"/>
      <c r="AM1882" s="68"/>
      <c r="AN1882" s="68"/>
      <c r="AO1882" s="70"/>
      <c r="AP1882" s="71"/>
      <c r="AQ1882" s="70"/>
      <c r="AR1882" s="72"/>
      <c r="AS1882" s="55"/>
      <c r="AT1882" s="55"/>
      <c r="AU1882" s="55"/>
      <c r="AV1882" s="78"/>
    </row>
    <row r="1883" spans="28:48" ht="14.25">
      <c r="AB1883" s="68"/>
      <c r="AC1883" s="69"/>
      <c r="AD1883" s="68"/>
      <c r="AE1883" s="69"/>
      <c r="AF1883" s="69"/>
      <c r="AG1883" s="69"/>
      <c r="AH1883" s="68"/>
      <c r="AI1883" s="68"/>
      <c r="AJ1883" s="68"/>
      <c r="AK1883" s="68"/>
      <c r="AL1883" s="68"/>
      <c r="AM1883" s="68"/>
      <c r="AN1883" s="68"/>
      <c r="AO1883" s="70"/>
      <c r="AP1883" s="71"/>
      <c r="AQ1883" s="70"/>
      <c r="AR1883" s="72"/>
      <c r="AS1883" s="55"/>
      <c r="AT1883" s="55"/>
      <c r="AU1883" s="55"/>
      <c r="AV1883" s="78"/>
    </row>
    <row r="1884" spans="28:48" ht="14.25">
      <c r="AB1884" s="68"/>
      <c r="AC1884" s="69"/>
      <c r="AD1884" s="68"/>
      <c r="AE1884" s="69"/>
      <c r="AF1884" s="69"/>
      <c r="AG1884" s="69"/>
      <c r="AH1884" s="68"/>
      <c r="AI1884" s="68"/>
      <c r="AJ1884" s="68"/>
      <c r="AK1884" s="68"/>
      <c r="AL1884" s="68"/>
      <c r="AM1884" s="68"/>
      <c r="AN1884" s="68"/>
      <c r="AO1884" s="70"/>
      <c r="AP1884" s="71"/>
      <c r="AQ1884" s="70"/>
      <c r="AR1884" s="72"/>
      <c r="AS1884" s="55"/>
      <c r="AT1884" s="55"/>
      <c r="AU1884" s="55"/>
      <c r="AV1884" s="78"/>
    </row>
    <row r="1885" spans="28:48" ht="14.25">
      <c r="AB1885" s="68"/>
      <c r="AC1885" s="69"/>
      <c r="AD1885" s="68"/>
      <c r="AE1885" s="69"/>
      <c r="AF1885" s="69"/>
      <c r="AG1885" s="69"/>
      <c r="AH1885" s="68"/>
      <c r="AI1885" s="68"/>
      <c r="AJ1885" s="68"/>
      <c r="AK1885" s="68"/>
      <c r="AL1885" s="68"/>
      <c r="AM1885" s="68"/>
      <c r="AN1885" s="68"/>
      <c r="AO1885" s="70"/>
      <c r="AP1885" s="71"/>
      <c r="AQ1885" s="70"/>
      <c r="AR1885" s="72"/>
      <c r="AS1885" s="55"/>
      <c r="AT1885" s="55"/>
      <c r="AU1885" s="55"/>
      <c r="AV1885" s="78"/>
    </row>
    <row r="1886" spans="28:48" ht="14.25">
      <c r="AB1886" s="68"/>
      <c r="AC1886" s="69"/>
      <c r="AD1886" s="68"/>
      <c r="AE1886" s="69"/>
      <c r="AF1886" s="69"/>
      <c r="AG1886" s="69"/>
      <c r="AH1886" s="68"/>
      <c r="AI1886" s="68"/>
      <c r="AJ1886" s="68"/>
      <c r="AK1886" s="68"/>
      <c r="AL1886" s="68"/>
      <c r="AM1886" s="68"/>
      <c r="AN1886" s="68"/>
      <c r="AO1886" s="70"/>
      <c r="AP1886" s="71"/>
      <c r="AQ1886" s="70"/>
      <c r="AR1886" s="72"/>
      <c r="AS1886" s="55"/>
      <c r="AT1886" s="55"/>
      <c r="AU1886" s="55"/>
      <c r="AV1886" s="78"/>
    </row>
    <row r="1887" spans="28:48" ht="14.25">
      <c r="AB1887" s="68"/>
      <c r="AC1887" s="69"/>
      <c r="AD1887" s="68"/>
      <c r="AE1887" s="69"/>
      <c r="AF1887" s="69"/>
      <c r="AG1887" s="69"/>
      <c r="AH1887" s="68"/>
      <c r="AI1887" s="68"/>
      <c r="AJ1887" s="68"/>
      <c r="AK1887" s="68"/>
      <c r="AL1887" s="68"/>
      <c r="AM1887" s="68"/>
      <c r="AN1887" s="68"/>
      <c r="AO1887" s="70"/>
      <c r="AP1887" s="71"/>
      <c r="AQ1887" s="70"/>
      <c r="AR1887" s="72"/>
      <c r="AS1887" s="55"/>
      <c r="AT1887" s="55"/>
      <c r="AU1887" s="55"/>
      <c r="AV1887" s="78"/>
    </row>
    <row r="1888" spans="28:48" ht="14.25">
      <c r="AB1888" s="68"/>
      <c r="AC1888" s="69"/>
      <c r="AD1888" s="68"/>
      <c r="AE1888" s="69"/>
      <c r="AF1888" s="69"/>
      <c r="AG1888" s="69"/>
      <c r="AH1888" s="68"/>
      <c r="AI1888" s="68"/>
      <c r="AJ1888" s="68"/>
      <c r="AK1888" s="68"/>
      <c r="AL1888" s="68"/>
      <c r="AM1888" s="68"/>
      <c r="AN1888" s="68"/>
      <c r="AO1888" s="70"/>
      <c r="AP1888" s="71"/>
      <c r="AQ1888" s="70"/>
      <c r="AR1888" s="72"/>
      <c r="AS1888" s="55"/>
      <c r="AT1888" s="55"/>
      <c r="AU1888" s="55"/>
      <c r="AV1888" s="78"/>
    </row>
    <row r="1889" spans="28:48" ht="14.25">
      <c r="AB1889" s="68"/>
      <c r="AC1889" s="69"/>
      <c r="AD1889" s="68"/>
      <c r="AE1889" s="69"/>
      <c r="AF1889" s="69"/>
      <c r="AG1889" s="69"/>
      <c r="AH1889" s="68"/>
      <c r="AI1889" s="68"/>
      <c r="AJ1889" s="68"/>
      <c r="AK1889" s="68"/>
      <c r="AL1889" s="68"/>
      <c r="AM1889" s="68"/>
      <c r="AN1889" s="68"/>
      <c r="AO1889" s="70"/>
      <c r="AP1889" s="71"/>
      <c r="AQ1889" s="70"/>
      <c r="AR1889" s="72"/>
      <c r="AS1889" s="55"/>
      <c r="AT1889" s="55"/>
      <c r="AU1889" s="55"/>
      <c r="AV1889" s="78"/>
    </row>
    <row r="1890" spans="28:48" ht="14.25">
      <c r="AB1890" s="68"/>
      <c r="AC1890" s="69"/>
      <c r="AD1890" s="68"/>
      <c r="AE1890" s="69"/>
      <c r="AF1890" s="69"/>
      <c r="AG1890" s="69"/>
      <c r="AH1890" s="68" t="s">
        <v>113</v>
      </c>
      <c r="AI1890" s="68"/>
      <c r="AJ1890" s="68"/>
      <c r="AK1890" s="68"/>
      <c r="AL1890" s="68"/>
      <c r="AM1890" s="68"/>
      <c r="AN1890" s="68"/>
      <c r="AO1890" s="70" t="s">
        <v>84</v>
      </c>
      <c r="AP1890" s="71"/>
      <c r="AQ1890" s="70" t="s">
        <v>165</v>
      </c>
      <c r="AR1890" s="72"/>
      <c r="AS1890" s="55" t="s">
        <v>83</v>
      </c>
      <c r="AT1890" s="55"/>
      <c r="AU1890" s="55"/>
      <c r="AV1890" s="78"/>
    </row>
    <row r="1891" spans="28:48" ht="14.25">
      <c r="AB1891" s="68"/>
      <c r="AC1891" s="69"/>
      <c r="AD1891" s="68"/>
      <c r="AE1891" s="69"/>
      <c r="AF1891" s="69"/>
      <c r="AG1891" s="69"/>
      <c r="AH1891" s="68"/>
      <c r="AI1891" s="68"/>
      <c r="AJ1891" s="68"/>
      <c r="AK1891" s="68"/>
      <c r="AL1891" s="68"/>
      <c r="AM1891" s="68"/>
      <c r="AN1891" s="68"/>
      <c r="AO1891" s="70"/>
      <c r="AP1891" s="71"/>
      <c r="AQ1891" s="70"/>
      <c r="AR1891" s="72"/>
      <c r="AS1891" s="55"/>
      <c r="AT1891" s="55"/>
      <c r="AU1891" s="55"/>
      <c r="AV1891" s="78"/>
    </row>
    <row r="1892" spans="28:48" ht="14.25">
      <c r="AB1892" s="68"/>
      <c r="AC1892" s="69"/>
      <c r="AD1892" s="68"/>
      <c r="AE1892" s="69"/>
      <c r="AF1892" s="69"/>
      <c r="AG1892" s="69"/>
      <c r="AH1892" s="68"/>
      <c r="AI1892" s="68"/>
      <c r="AJ1892" s="68"/>
      <c r="AK1892" s="68"/>
      <c r="AL1892" s="68"/>
      <c r="AM1892" s="68"/>
      <c r="AN1892" s="68"/>
      <c r="AO1892" s="70"/>
      <c r="AP1892" s="71"/>
      <c r="AQ1892" s="70"/>
      <c r="AR1892" s="72"/>
      <c r="AS1892" s="55"/>
      <c r="AT1892" s="55"/>
      <c r="AU1892" s="55"/>
      <c r="AV1892" s="78"/>
    </row>
    <row r="1893" spans="28:48" ht="14.25">
      <c r="AB1893" s="68"/>
      <c r="AC1893" s="69"/>
      <c r="AD1893" s="68"/>
      <c r="AE1893" s="69"/>
      <c r="AF1893" s="69"/>
      <c r="AG1893" s="69"/>
      <c r="AH1893" s="68"/>
      <c r="AI1893" s="68"/>
      <c r="AJ1893" s="68"/>
      <c r="AK1893" s="68"/>
      <c r="AL1893" s="68"/>
      <c r="AM1893" s="68"/>
      <c r="AN1893" s="68"/>
      <c r="AO1893" s="70"/>
      <c r="AP1893" s="71"/>
      <c r="AQ1893" s="70"/>
      <c r="AR1893" s="72"/>
      <c r="AS1893" s="55"/>
      <c r="AT1893" s="55"/>
      <c r="AU1893" s="55"/>
      <c r="AV1893" s="78"/>
    </row>
    <row r="1894" spans="28:48" ht="14.25">
      <c r="AB1894" s="68"/>
      <c r="AC1894" s="69"/>
      <c r="AD1894" s="68"/>
      <c r="AE1894" s="69"/>
      <c r="AF1894" s="69"/>
      <c r="AG1894" s="69"/>
      <c r="AH1894" s="68"/>
      <c r="AI1894" s="68"/>
      <c r="AJ1894" s="68"/>
      <c r="AK1894" s="68"/>
      <c r="AL1894" s="68"/>
      <c r="AM1894" s="68"/>
      <c r="AN1894" s="68"/>
      <c r="AO1894" s="70"/>
      <c r="AP1894" s="71"/>
      <c r="AQ1894" s="70"/>
      <c r="AR1894" s="72"/>
      <c r="AS1894" s="55"/>
      <c r="AT1894" s="55"/>
      <c r="AU1894" s="55"/>
      <c r="AV1894" s="78"/>
    </row>
    <row r="1895" spans="28:48" ht="14.25">
      <c r="AB1895" s="68"/>
      <c r="AC1895" s="69"/>
      <c r="AD1895" s="68"/>
      <c r="AE1895" s="69"/>
      <c r="AF1895" s="69"/>
      <c r="AG1895" s="69"/>
      <c r="AH1895" s="68"/>
      <c r="AI1895" s="68"/>
      <c r="AJ1895" s="68"/>
      <c r="AK1895" s="68"/>
      <c r="AL1895" s="68"/>
      <c r="AM1895" s="68"/>
      <c r="AN1895" s="68"/>
      <c r="AO1895" s="70"/>
      <c r="AP1895" s="71"/>
      <c r="AQ1895" s="70"/>
      <c r="AR1895" s="72"/>
      <c r="AS1895" s="55"/>
      <c r="AT1895" s="55"/>
      <c r="AU1895" s="55"/>
      <c r="AV1895" s="78"/>
    </row>
    <row r="1896" spans="28:48" ht="14.25">
      <c r="AB1896" s="68"/>
      <c r="AC1896" s="69"/>
      <c r="AD1896" s="68"/>
      <c r="AE1896" s="69"/>
      <c r="AF1896" s="69"/>
      <c r="AG1896" s="69"/>
      <c r="AH1896" s="68"/>
      <c r="AI1896" s="68"/>
      <c r="AJ1896" s="68"/>
      <c r="AK1896" s="68"/>
      <c r="AL1896" s="68"/>
      <c r="AM1896" s="68"/>
      <c r="AN1896" s="68"/>
      <c r="AO1896" s="70"/>
      <c r="AP1896" s="71"/>
      <c r="AQ1896" s="70"/>
      <c r="AR1896" s="72"/>
      <c r="AS1896" s="55"/>
      <c r="AT1896" s="55"/>
      <c r="AU1896" s="55"/>
      <c r="AV1896" s="78"/>
    </row>
    <row r="1897" spans="28:48" ht="14.25">
      <c r="AB1897" s="68"/>
      <c r="AC1897" s="69"/>
      <c r="AD1897" s="68"/>
      <c r="AE1897" s="69"/>
      <c r="AF1897" s="69"/>
      <c r="AG1897" s="69"/>
      <c r="AH1897" s="68"/>
      <c r="AI1897" s="68"/>
      <c r="AJ1897" s="68"/>
      <c r="AK1897" s="68"/>
      <c r="AL1897" s="68"/>
      <c r="AM1897" s="68"/>
      <c r="AN1897" s="68"/>
      <c r="AO1897" s="70"/>
      <c r="AP1897" s="71"/>
      <c r="AQ1897" s="70"/>
      <c r="AR1897" s="72"/>
      <c r="AS1897" s="55"/>
      <c r="AT1897" s="55"/>
      <c r="AU1897" s="55"/>
      <c r="AV1897" s="78"/>
    </row>
    <row r="1898" spans="28:48" ht="14.25">
      <c r="AB1898" s="68"/>
      <c r="AC1898" s="69"/>
      <c r="AD1898" s="68"/>
      <c r="AE1898" s="69"/>
      <c r="AF1898" s="69"/>
      <c r="AG1898" s="69"/>
      <c r="AH1898" s="68"/>
      <c r="AI1898" s="68"/>
      <c r="AJ1898" s="68"/>
      <c r="AK1898" s="68"/>
      <c r="AL1898" s="68"/>
      <c r="AM1898" s="68"/>
      <c r="AN1898" s="68"/>
      <c r="AO1898" s="70"/>
      <c r="AP1898" s="71"/>
      <c r="AQ1898" s="70"/>
      <c r="AR1898" s="72"/>
      <c r="AS1898" s="55"/>
      <c r="AT1898" s="55"/>
      <c r="AU1898" s="55"/>
      <c r="AV1898" s="78"/>
    </row>
    <row r="1899" spans="28:48" ht="14.25">
      <c r="AB1899" s="68"/>
      <c r="AC1899" s="69"/>
      <c r="AD1899" s="68"/>
      <c r="AE1899" s="69"/>
      <c r="AF1899" s="69"/>
      <c r="AG1899" s="69"/>
      <c r="AH1899" s="68"/>
      <c r="AI1899" s="68"/>
      <c r="AJ1899" s="68"/>
      <c r="AK1899" s="68"/>
      <c r="AL1899" s="68"/>
      <c r="AM1899" s="68"/>
      <c r="AN1899" s="68"/>
      <c r="AO1899" s="70"/>
      <c r="AP1899" s="71"/>
      <c r="AQ1899" s="70"/>
      <c r="AR1899" s="72"/>
      <c r="AS1899" s="55"/>
      <c r="AT1899" s="55"/>
      <c r="AU1899" s="55"/>
      <c r="AV1899" s="78"/>
    </row>
    <row r="1900" spans="28:48" ht="14.25">
      <c r="AB1900" s="68"/>
      <c r="AC1900" s="69"/>
      <c r="AD1900" s="68"/>
      <c r="AE1900" s="69"/>
      <c r="AF1900" s="69"/>
      <c r="AG1900" s="69"/>
      <c r="AH1900" s="68"/>
      <c r="AI1900" s="68"/>
      <c r="AJ1900" s="68"/>
      <c r="AK1900" s="68"/>
      <c r="AL1900" s="68"/>
      <c r="AM1900" s="68"/>
      <c r="AN1900" s="68"/>
      <c r="AO1900" s="70"/>
      <c r="AP1900" s="71"/>
      <c r="AQ1900" s="70"/>
      <c r="AR1900" s="72"/>
      <c r="AS1900" s="55"/>
      <c r="AT1900" s="55"/>
      <c r="AU1900" s="55"/>
      <c r="AV1900" s="78"/>
    </row>
    <row r="1901" spans="28:48" ht="14.25">
      <c r="AB1901" s="68"/>
      <c r="AC1901" s="69"/>
      <c r="AD1901" s="68"/>
      <c r="AE1901" s="69"/>
      <c r="AF1901" s="69"/>
      <c r="AG1901" s="69"/>
      <c r="AH1901" s="68"/>
      <c r="AI1901" s="68"/>
      <c r="AJ1901" s="68"/>
      <c r="AK1901" s="68"/>
      <c r="AL1901" s="68"/>
      <c r="AM1901" s="68"/>
      <c r="AN1901" s="68"/>
      <c r="AO1901" s="70"/>
      <c r="AP1901" s="71"/>
      <c r="AQ1901" s="70"/>
      <c r="AR1901" s="72"/>
      <c r="AS1901" s="55"/>
      <c r="AT1901" s="55"/>
      <c r="AU1901" s="55"/>
      <c r="AV1901" s="78"/>
    </row>
    <row r="1902" spans="28:48" ht="14.25">
      <c r="AB1902" s="68"/>
      <c r="AC1902" s="69"/>
      <c r="AD1902" s="68"/>
      <c r="AE1902" s="69"/>
      <c r="AF1902" s="69"/>
      <c r="AG1902" s="69"/>
      <c r="AH1902" s="68"/>
      <c r="AI1902" s="68"/>
      <c r="AJ1902" s="68"/>
      <c r="AK1902" s="68"/>
      <c r="AL1902" s="68"/>
      <c r="AM1902" s="68"/>
      <c r="AN1902" s="68"/>
      <c r="AO1902" s="70"/>
      <c r="AP1902" s="71"/>
      <c r="AQ1902" s="70"/>
      <c r="AR1902" s="72"/>
      <c r="AS1902" s="55"/>
      <c r="AT1902" s="55"/>
      <c r="AU1902" s="55"/>
      <c r="AV1902" s="78"/>
    </row>
    <row r="1903" spans="28:48" ht="14.25">
      <c r="AB1903" s="68"/>
      <c r="AC1903" s="69"/>
      <c r="AD1903" s="68"/>
      <c r="AE1903" s="69"/>
      <c r="AF1903" s="69"/>
      <c r="AG1903" s="69"/>
      <c r="AH1903" s="68"/>
      <c r="AI1903" s="68"/>
      <c r="AJ1903" s="68"/>
      <c r="AK1903" s="68"/>
      <c r="AL1903" s="68"/>
      <c r="AM1903" s="68"/>
      <c r="AN1903" s="68"/>
      <c r="AO1903" s="70"/>
      <c r="AP1903" s="71"/>
      <c r="AQ1903" s="70"/>
      <c r="AR1903" s="72"/>
      <c r="AS1903" s="55"/>
      <c r="AT1903" s="55"/>
      <c r="AU1903" s="55"/>
      <c r="AV1903" s="78"/>
    </row>
    <row r="1904" spans="28:48" ht="14.25">
      <c r="AB1904" s="68"/>
      <c r="AC1904" s="69"/>
      <c r="AD1904" s="68"/>
      <c r="AE1904" s="69"/>
      <c r="AF1904" s="69"/>
      <c r="AG1904" s="69"/>
      <c r="AH1904" s="68"/>
      <c r="AI1904" s="68"/>
      <c r="AJ1904" s="68"/>
      <c r="AK1904" s="68"/>
      <c r="AL1904" s="68"/>
      <c r="AM1904" s="68"/>
      <c r="AN1904" s="68"/>
      <c r="AO1904" s="70"/>
      <c r="AP1904" s="71"/>
      <c r="AQ1904" s="70"/>
      <c r="AR1904" s="72"/>
      <c r="AS1904" s="55"/>
      <c r="AT1904" s="55"/>
      <c r="AU1904" s="55"/>
      <c r="AV1904" s="78"/>
    </row>
    <row r="1905" spans="28:48" ht="14.25">
      <c r="AB1905" s="68"/>
      <c r="AC1905" s="69"/>
      <c r="AD1905" s="68"/>
      <c r="AE1905" s="69"/>
      <c r="AF1905" s="69"/>
      <c r="AG1905" s="69"/>
      <c r="AH1905" s="68"/>
      <c r="AI1905" s="68"/>
      <c r="AJ1905" s="68"/>
      <c r="AK1905" s="68"/>
      <c r="AL1905" s="68"/>
      <c r="AM1905" s="68"/>
      <c r="AN1905" s="68"/>
      <c r="AO1905" s="70"/>
      <c r="AP1905" s="71"/>
      <c r="AQ1905" s="70"/>
      <c r="AR1905" s="72"/>
      <c r="AS1905" s="55"/>
      <c r="AT1905" s="55"/>
      <c r="AU1905" s="55"/>
      <c r="AV1905" s="78"/>
    </row>
    <row r="1906" spans="28:48" ht="14.25">
      <c r="AB1906" s="68"/>
      <c r="AC1906" s="69"/>
      <c r="AD1906" s="68"/>
      <c r="AE1906" s="69"/>
      <c r="AF1906" s="69"/>
      <c r="AG1906" s="69"/>
      <c r="AH1906" s="68"/>
      <c r="AI1906" s="68"/>
      <c r="AJ1906" s="68"/>
      <c r="AK1906" s="68"/>
      <c r="AL1906" s="68"/>
      <c r="AM1906" s="68"/>
      <c r="AN1906" s="68"/>
      <c r="AO1906" s="70"/>
      <c r="AP1906" s="71"/>
      <c r="AQ1906" s="70"/>
      <c r="AR1906" s="72"/>
      <c r="AS1906" s="55"/>
      <c r="AT1906" s="55"/>
      <c r="AU1906" s="55"/>
      <c r="AV1906" s="78"/>
    </row>
    <row r="1907" spans="28:48" ht="14.25">
      <c r="AB1907" s="68"/>
      <c r="AC1907" s="69"/>
      <c r="AD1907" s="68"/>
      <c r="AE1907" s="69"/>
      <c r="AF1907" s="69"/>
      <c r="AG1907" s="69"/>
      <c r="AH1907" s="68"/>
      <c r="AI1907" s="68"/>
      <c r="AJ1907" s="68"/>
      <c r="AK1907" s="68"/>
      <c r="AL1907" s="68"/>
      <c r="AM1907" s="68"/>
      <c r="AN1907" s="68"/>
      <c r="AO1907" s="70"/>
      <c r="AP1907" s="71"/>
      <c r="AQ1907" s="70"/>
      <c r="AR1907" s="72"/>
      <c r="AS1907" s="55"/>
      <c r="AT1907" s="55"/>
      <c r="AU1907" s="55"/>
      <c r="AV1907" s="78"/>
    </row>
    <row r="1908" spans="28:48" ht="14.25">
      <c r="AB1908" s="68"/>
      <c r="AC1908" s="69"/>
      <c r="AD1908" s="68"/>
      <c r="AE1908" s="69"/>
      <c r="AF1908" s="69"/>
      <c r="AG1908" s="69"/>
      <c r="AH1908" s="68"/>
      <c r="AI1908" s="68"/>
      <c r="AJ1908" s="68"/>
      <c r="AK1908" s="68"/>
      <c r="AL1908" s="68"/>
      <c r="AM1908" s="68"/>
      <c r="AN1908" s="68"/>
      <c r="AO1908" s="70"/>
      <c r="AP1908" s="71"/>
      <c r="AQ1908" s="70"/>
      <c r="AR1908" s="72"/>
      <c r="AS1908" s="55"/>
      <c r="AT1908" s="55"/>
      <c r="AU1908" s="55"/>
      <c r="AV1908" s="78"/>
    </row>
    <row r="1909" spans="28:48" ht="14.25">
      <c r="AB1909" s="68"/>
      <c r="AC1909" s="69"/>
      <c r="AD1909" s="68"/>
      <c r="AE1909" s="69"/>
      <c r="AF1909" s="69"/>
      <c r="AG1909" s="69"/>
      <c r="AH1909" s="68"/>
      <c r="AI1909" s="68"/>
      <c r="AJ1909" s="68"/>
      <c r="AK1909" s="68"/>
      <c r="AL1909" s="68"/>
      <c r="AM1909" s="68"/>
      <c r="AN1909" s="68"/>
      <c r="AO1909" s="70"/>
      <c r="AP1909" s="71"/>
      <c r="AQ1909" s="70"/>
      <c r="AR1909" s="72"/>
      <c r="AS1909" s="55"/>
      <c r="AT1909" s="55"/>
      <c r="AU1909" s="55"/>
      <c r="AV1909" s="78"/>
    </row>
    <row r="1910" spans="28:48" ht="14.25">
      <c r="AB1910" s="68"/>
      <c r="AC1910" s="69"/>
      <c r="AD1910" s="68"/>
      <c r="AE1910" s="69"/>
      <c r="AF1910" s="69"/>
      <c r="AG1910" s="69"/>
      <c r="AH1910" s="68"/>
      <c r="AI1910" s="68"/>
      <c r="AJ1910" s="68"/>
      <c r="AK1910" s="68"/>
      <c r="AL1910" s="68"/>
      <c r="AM1910" s="68"/>
      <c r="AN1910" s="68"/>
      <c r="AO1910" s="70"/>
      <c r="AP1910" s="71"/>
      <c r="AQ1910" s="70"/>
      <c r="AR1910" s="72"/>
      <c r="AS1910" s="55"/>
      <c r="AT1910" s="55"/>
      <c r="AU1910" s="55"/>
      <c r="AV1910" s="78"/>
    </row>
    <row r="1911" spans="28:48" ht="14.25">
      <c r="AB1911" s="68"/>
      <c r="AC1911" s="69"/>
      <c r="AD1911" s="68"/>
      <c r="AE1911" s="69"/>
      <c r="AF1911" s="69"/>
      <c r="AG1911" s="69"/>
      <c r="AH1911" s="68"/>
      <c r="AI1911" s="68"/>
      <c r="AJ1911" s="68"/>
      <c r="AK1911" s="68"/>
      <c r="AL1911" s="68"/>
      <c r="AM1911" s="68"/>
      <c r="AN1911" s="68"/>
      <c r="AO1911" s="70"/>
      <c r="AP1911" s="71"/>
      <c r="AQ1911" s="70"/>
      <c r="AR1911" s="72"/>
      <c r="AS1911" s="55"/>
      <c r="AT1911" s="55"/>
      <c r="AU1911" s="55"/>
      <c r="AV1911" s="78"/>
    </row>
    <row r="1912" spans="28:48" ht="14.25">
      <c r="AB1912" s="68"/>
      <c r="AC1912" s="69"/>
      <c r="AD1912" s="68"/>
      <c r="AE1912" s="69"/>
      <c r="AF1912" s="69"/>
      <c r="AG1912" s="69"/>
      <c r="AH1912" s="68"/>
      <c r="AI1912" s="68"/>
      <c r="AJ1912" s="68"/>
      <c r="AK1912" s="68"/>
      <c r="AL1912" s="68"/>
      <c r="AM1912" s="68"/>
      <c r="AN1912" s="68"/>
      <c r="AO1912" s="70"/>
      <c r="AP1912" s="71"/>
      <c r="AQ1912" s="70"/>
      <c r="AR1912" s="72"/>
      <c r="AS1912" s="55"/>
      <c r="AT1912" s="55"/>
      <c r="AU1912" s="55"/>
      <c r="AV1912" s="78"/>
    </row>
    <row r="1913" spans="28:48" ht="14.25">
      <c r="AB1913" s="68"/>
      <c r="AC1913" s="69"/>
      <c r="AD1913" s="68"/>
      <c r="AE1913" s="69"/>
      <c r="AF1913" s="69"/>
      <c r="AG1913" s="69"/>
      <c r="AH1913" s="68"/>
      <c r="AI1913" s="68"/>
      <c r="AJ1913" s="68"/>
      <c r="AK1913" s="68"/>
      <c r="AL1913" s="68"/>
      <c r="AM1913" s="68"/>
      <c r="AN1913" s="68"/>
      <c r="AO1913" s="70"/>
      <c r="AP1913" s="71"/>
      <c r="AQ1913" s="70"/>
      <c r="AR1913" s="72"/>
      <c r="AS1913" s="55"/>
      <c r="AT1913" s="55"/>
      <c r="AU1913" s="55"/>
      <c r="AV1913" s="78"/>
    </row>
    <row r="1914" spans="28:48" ht="14.25">
      <c r="AB1914" s="68"/>
      <c r="AC1914" s="69"/>
      <c r="AD1914" s="68"/>
      <c r="AE1914" s="69"/>
      <c r="AF1914" s="69"/>
      <c r="AG1914" s="69"/>
      <c r="AH1914" s="68"/>
      <c r="AI1914" s="68"/>
      <c r="AJ1914" s="68"/>
      <c r="AK1914" s="68"/>
      <c r="AL1914" s="68"/>
      <c r="AM1914" s="68"/>
      <c r="AN1914" s="68"/>
      <c r="AO1914" s="70"/>
      <c r="AP1914" s="71"/>
      <c r="AQ1914" s="70"/>
      <c r="AR1914" s="72"/>
      <c r="AS1914" s="55"/>
      <c r="AT1914" s="55"/>
      <c r="AU1914" s="55"/>
      <c r="AV1914" s="78"/>
    </row>
    <row r="1915" spans="28:48" ht="14.25">
      <c r="AB1915" s="68"/>
      <c r="AC1915" s="69"/>
      <c r="AD1915" s="68"/>
      <c r="AE1915" s="69"/>
      <c r="AF1915" s="69"/>
      <c r="AG1915" s="69"/>
      <c r="AH1915" s="68"/>
      <c r="AI1915" s="68"/>
      <c r="AJ1915" s="68"/>
      <c r="AK1915" s="68"/>
      <c r="AL1915" s="68"/>
      <c r="AM1915" s="68"/>
      <c r="AN1915" s="68"/>
      <c r="AO1915" s="70"/>
      <c r="AP1915" s="71"/>
      <c r="AQ1915" s="70"/>
      <c r="AR1915" s="72"/>
      <c r="AS1915" s="55"/>
      <c r="AT1915" s="55"/>
      <c r="AU1915" s="55"/>
      <c r="AV1915" s="78"/>
    </row>
    <row r="1916" spans="28:48" ht="14.25">
      <c r="AB1916" s="68"/>
      <c r="AC1916" s="69"/>
      <c r="AD1916" s="68"/>
      <c r="AE1916" s="69"/>
      <c r="AF1916" s="69"/>
      <c r="AG1916" s="69"/>
      <c r="AH1916" s="68"/>
      <c r="AI1916" s="68"/>
      <c r="AJ1916" s="68"/>
      <c r="AK1916" s="68"/>
      <c r="AL1916" s="68"/>
      <c r="AM1916" s="68"/>
      <c r="AN1916" s="68"/>
      <c r="AO1916" s="70"/>
      <c r="AP1916" s="71"/>
      <c r="AQ1916" s="70"/>
      <c r="AR1916" s="72"/>
      <c r="AS1916" s="55"/>
      <c r="AT1916" s="55"/>
      <c r="AU1916" s="55"/>
      <c r="AV1916" s="78"/>
    </row>
    <row r="1917" spans="28:48" ht="14.25">
      <c r="AB1917" s="68"/>
      <c r="AC1917" s="69"/>
      <c r="AD1917" s="68"/>
      <c r="AE1917" s="69"/>
      <c r="AF1917" s="69"/>
      <c r="AG1917" s="69"/>
      <c r="AH1917" s="68"/>
      <c r="AI1917" s="68"/>
      <c r="AJ1917" s="68"/>
      <c r="AK1917" s="68"/>
      <c r="AL1917" s="68"/>
      <c r="AM1917" s="68"/>
      <c r="AN1917" s="68"/>
      <c r="AO1917" s="70"/>
      <c r="AP1917" s="71"/>
      <c r="AQ1917" s="70"/>
      <c r="AR1917" s="72"/>
      <c r="AS1917" s="55"/>
      <c r="AT1917" s="55"/>
      <c r="AU1917" s="55"/>
      <c r="AV1917" s="78"/>
    </row>
    <row r="1918" spans="28:48" ht="14.25">
      <c r="AB1918" s="68"/>
      <c r="AC1918" s="69"/>
      <c r="AD1918" s="68"/>
      <c r="AE1918" s="69"/>
      <c r="AF1918" s="69"/>
      <c r="AG1918" s="69"/>
      <c r="AH1918" s="68"/>
      <c r="AI1918" s="68"/>
      <c r="AJ1918" s="68"/>
      <c r="AK1918" s="68"/>
      <c r="AL1918" s="68"/>
      <c r="AM1918" s="68"/>
      <c r="AN1918" s="68"/>
      <c r="AO1918" s="70"/>
      <c r="AP1918" s="71"/>
      <c r="AQ1918" s="70"/>
      <c r="AR1918" s="72"/>
      <c r="AS1918" s="55"/>
      <c r="AT1918" s="55"/>
      <c r="AU1918" s="55"/>
      <c r="AV1918" s="78"/>
    </row>
    <row r="1919" spans="28:48" ht="14.25">
      <c r="AB1919" s="68"/>
      <c r="AC1919" s="69"/>
      <c r="AD1919" s="68"/>
      <c r="AE1919" s="69"/>
      <c r="AF1919" s="69"/>
      <c r="AG1919" s="69"/>
      <c r="AH1919" s="68"/>
      <c r="AI1919" s="68"/>
      <c r="AJ1919" s="68"/>
      <c r="AK1919" s="68"/>
      <c r="AL1919" s="68"/>
      <c r="AM1919" s="68"/>
      <c r="AN1919" s="68"/>
      <c r="AO1919" s="70"/>
      <c r="AP1919" s="71"/>
      <c r="AQ1919" s="70"/>
      <c r="AR1919" s="72"/>
      <c r="AS1919" s="55"/>
      <c r="AT1919" s="55"/>
      <c r="AU1919" s="55"/>
      <c r="AV1919" s="78"/>
    </row>
    <row r="1920" spans="28:48" ht="14.25">
      <c r="AB1920" s="68"/>
      <c r="AC1920" s="69"/>
      <c r="AD1920" s="68"/>
      <c r="AE1920" s="69"/>
      <c r="AF1920" s="69"/>
      <c r="AG1920" s="69"/>
      <c r="AH1920" s="68"/>
      <c r="AI1920" s="68"/>
      <c r="AJ1920" s="68"/>
      <c r="AK1920" s="68"/>
      <c r="AL1920" s="68"/>
      <c r="AM1920" s="68"/>
      <c r="AN1920" s="68"/>
      <c r="AO1920" s="70"/>
      <c r="AP1920" s="71"/>
      <c r="AQ1920" s="70"/>
      <c r="AR1920" s="72"/>
      <c r="AS1920" s="55"/>
      <c r="AT1920" s="55"/>
      <c r="AU1920" s="55"/>
      <c r="AV1920" s="78"/>
    </row>
    <row r="1921" spans="28:48" ht="14.25">
      <c r="AB1921" s="68"/>
      <c r="AC1921" s="69"/>
      <c r="AD1921" s="68"/>
      <c r="AE1921" s="69"/>
      <c r="AF1921" s="69"/>
      <c r="AG1921" s="69"/>
      <c r="AH1921" s="68"/>
      <c r="AI1921" s="68"/>
      <c r="AJ1921" s="68"/>
      <c r="AK1921" s="68"/>
      <c r="AL1921" s="68"/>
      <c r="AM1921" s="68"/>
      <c r="AN1921" s="68"/>
      <c r="AO1921" s="70"/>
      <c r="AP1921" s="71"/>
      <c r="AQ1921" s="70"/>
      <c r="AR1921" s="72"/>
      <c r="AS1921" s="55"/>
      <c r="AT1921" s="55"/>
      <c r="AU1921" s="55"/>
      <c r="AV1921" s="78"/>
    </row>
    <row r="1922" spans="28:48" ht="14.25">
      <c r="AB1922" s="68"/>
      <c r="AC1922" s="69"/>
      <c r="AD1922" s="68"/>
      <c r="AE1922" s="69"/>
      <c r="AF1922" s="69"/>
      <c r="AG1922" s="69"/>
      <c r="AH1922" s="68"/>
      <c r="AI1922" s="68"/>
      <c r="AJ1922" s="68"/>
      <c r="AK1922" s="68"/>
      <c r="AL1922" s="68"/>
      <c r="AM1922" s="68"/>
      <c r="AN1922" s="68"/>
      <c r="AO1922" s="70"/>
      <c r="AP1922" s="71"/>
      <c r="AQ1922" s="70"/>
      <c r="AR1922" s="72"/>
      <c r="AS1922" s="55"/>
      <c r="AT1922" s="55"/>
      <c r="AU1922" s="55"/>
      <c r="AV1922" s="78"/>
    </row>
    <row r="1923" spans="28:48" ht="14.25">
      <c r="AB1923" s="68"/>
      <c r="AC1923" s="69"/>
      <c r="AD1923" s="68"/>
      <c r="AE1923" s="69"/>
      <c r="AF1923" s="69"/>
      <c r="AG1923" s="69"/>
      <c r="AH1923" s="68"/>
      <c r="AI1923" s="68"/>
      <c r="AJ1923" s="68"/>
      <c r="AK1923" s="68"/>
      <c r="AL1923" s="68"/>
      <c r="AM1923" s="68"/>
      <c r="AN1923" s="68"/>
      <c r="AO1923" s="70"/>
      <c r="AP1923" s="71"/>
      <c r="AQ1923" s="70"/>
      <c r="AR1923" s="72"/>
      <c r="AS1923" s="55"/>
      <c r="AT1923" s="55"/>
      <c r="AU1923" s="55"/>
      <c r="AV1923" s="78"/>
    </row>
    <row r="1924" spans="28:48" ht="14.25">
      <c r="AB1924" s="68"/>
      <c r="AC1924" s="69"/>
      <c r="AD1924" s="68"/>
      <c r="AE1924" s="69"/>
      <c r="AF1924" s="69"/>
      <c r="AG1924" s="69"/>
      <c r="AH1924" s="68"/>
      <c r="AI1924" s="68"/>
      <c r="AJ1924" s="68"/>
      <c r="AK1924" s="68"/>
      <c r="AL1924" s="68"/>
      <c r="AM1924" s="68"/>
      <c r="AN1924" s="68"/>
      <c r="AO1924" s="70"/>
      <c r="AP1924" s="71"/>
      <c r="AQ1924" s="70"/>
      <c r="AR1924" s="72"/>
      <c r="AS1924" s="55"/>
      <c r="AT1924" s="55"/>
      <c r="AU1924" s="55"/>
      <c r="AV1924" s="78"/>
    </row>
    <row r="1925" spans="28:48" ht="14.25">
      <c r="AB1925" s="68"/>
      <c r="AC1925" s="69"/>
      <c r="AD1925" s="68"/>
      <c r="AE1925" s="69"/>
      <c r="AF1925" s="69"/>
      <c r="AG1925" s="69"/>
      <c r="AH1925" s="68"/>
      <c r="AI1925" s="68"/>
      <c r="AJ1925" s="68"/>
      <c r="AK1925" s="68"/>
      <c r="AL1925" s="68"/>
      <c r="AM1925" s="68"/>
      <c r="AN1925" s="68"/>
      <c r="AO1925" s="70"/>
      <c r="AP1925" s="71"/>
      <c r="AQ1925" s="70"/>
      <c r="AR1925" s="72"/>
      <c r="AS1925" s="55"/>
      <c r="AT1925" s="55"/>
      <c r="AU1925" s="55"/>
      <c r="AV1925" s="78"/>
    </row>
    <row r="1926" spans="28:48" ht="14.25">
      <c r="AB1926" s="68"/>
      <c r="AC1926" s="69"/>
      <c r="AD1926" s="68"/>
      <c r="AE1926" s="69"/>
      <c r="AF1926" s="69"/>
      <c r="AG1926" s="69"/>
      <c r="AH1926" s="68"/>
      <c r="AI1926" s="68"/>
      <c r="AJ1926" s="68"/>
      <c r="AK1926" s="68"/>
      <c r="AL1926" s="68"/>
      <c r="AM1926" s="68"/>
      <c r="AN1926" s="68"/>
      <c r="AO1926" s="70"/>
      <c r="AP1926" s="71"/>
      <c r="AQ1926" s="70"/>
      <c r="AR1926" s="72"/>
      <c r="AS1926" s="55"/>
      <c r="AT1926" s="55"/>
      <c r="AU1926" s="55"/>
      <c r="AV1926" s="78"/>
    </row>
    <row r="1927" spans="28:48" ht="14.25">
      <c r="AB1927" s="68"/>
      <c r="AC1927" s="69"/>
      <c r="AD1927" s="68"/>
      <c r="AE1927" s="69"/>
      <c r="AF1927" s="69"/>
      <c r="AG1927" s="69"/>
      <c r="AH1927" s="68"/>
      <c r="AI1927" s="68"/>
      <c r="AJ1927" s="68"/>
      <c r="AK1927" s="68"/>
      <c r="AL1927" s="68"/>
      <c r="AM1927" s="68"/>
      <c r="AN1927" s="68"/>
      <c r="AO1927" s="70"/>
      <c r="AP1927" s="71"/>
      <c r="AQ1927" s="70"/>
      <c r="AR1927" s="72"/>
      <c r="AS1927" s="55"/>
      <c r="AT1927" s="55"/>
      <c r="AU1927" s="55"/>
      <c r="AV1927" s="78"/>
    </row>
    <row r="1928" spans="28:48" ht="14.25">
      <c r="AB1928" s="68"/>
      <c r="AC1928" s="69"/>
      <c r="AD1928" s="68"/>
      <c r="AE1928" s="69"/>
      <c r="AF1928" s="69"/>
      <c r="AG1928" s="69"/>
      <c r="AH1928" s="68"/>
      <c r="AI1928" s="68"/>
      <c r="AJ1928" s="68"/>
      <c r="AK1928" s="68"/>
      <c r="AL1928" s="68"/>
      <c r="AM1928" s="68"/>
      <c r="AN1928" s="68"/>
      <c r="AO1928" s="70"/>
      <c r="AP1928" s="71"/>
      <c r="AQ1928" s="70"/>
      <c r="AR1928" s="72"/>
      <c r="AS1928" s="55"/>
      <c r="AT1928" s="55"/>
      <c r="AU1928" s="55"/>
      <c r="AV1928" s="78"/>
    </row>
    <row r="1929" spans="28:48" ht="14.25">
      <c r="AB1929" s="68"/>
      <c r="AC1929" s="69"/>
      <c r="AD1929" s="68"/>
      <c r="AE1929" s="69"/>
      <c r="AF1929" s="69"/>
      <c r="AG1929" s="69"/>
      <c r="AH1929" s="68"/>
      <c r="AI1929" s="68"/>
      <c r="AJ1929" s="68"/>
      <c r="AK1929" s="68"/>
      <c r="AL1929" s="68"/>
      <c r="AM1929" s="68"/>
      <c r="AN1929" s="68"/>
      <c r="AO1929" s="70"/>
      <c r="AP1929" s="71"/>
      <c r="AQ1929" s="70"/>
      <c r="AR1929" s="72"/>
      <c r="AS1929" s="55"/>
      <c r="AT1929" s="55"/>
      <c r="AU1929" s="55"/>
      <c r="AV1929" s="78"/>
    </row>
    <row r="1930" spans="28:48" ht="14.25">
      <c r="AB1930" s="68"/>
      <c r="AC1930" s="69"/>
      <c r="AD1930" s="68"/>
      <c r="AE1930" s="69"/>
      <c r="AF1930" s="69"/>
      <c r="AG1930" s="69"/>
      <c r="AH1930" s="68"/>
      <c r="AI1930" s="68"/>
      <c r="AJ1930" s="68"/>
      <c r="AK1930" s="68"/>
      <c r="AL1930" s="68"/>
      <c r="AM1930" s="68"/>
      <c r="AN1930" s="68"/>
      <c r="AO1930" s="70"/>
      <c r="AP1930" s="71"/>
      <c r="AQ1930" s="70"/>
      <c r="AR1930" s="72"/>
      <c r="AS1930" s="55"/>
      <c r="AT1930" s="55"/>
      <c r="AU1930" s="55"/>
      <c r="AV1930" s="78"/>
    </row>
    <row r="1931" spans="28:48" ht="14.25">
      <c r="AB1931" s="68"/>
      <c r="AC1931" s="69"/>
      <c r="AD1931" s="68"/>
      <c r="AE1931" s="69"/>
      <c r="AF1931" s="69"/>
      <c r="AG1931" s="69"/>
      <c r="AH1931" s="68"/>
      <c r="AI1931" s="68"/>
      <c r="AJ1931" s="68"/>
      <c r="AK1931" s="68"/>
      <c r="AL1931" s="68"/>
      <c r="AM1931" s="68"/>
      <c r="AN1931" s="68"/>
      <c r="AO1931" s="70"/>
      <c r="AP1931" s="71"/>
      <c r="AQ1931" s="70"/>
      <c r="AR1931" s="72"/>
      <c r="AS1931" s="55"/>
      <c r="AT1931" s="55"/>
      <c r="AU1931" s="55"/>
      <c r="AV1931" s="78"/>
    </row>
    <row r="1932" spans="28:48" ht="14.25">
      <c r="AB1932" s="68"/>
      <c r="AC1932" s="69"/>
      <c r="AD1932" s="68"/>
      <c r="AE1932" s="69"/>
      <c r="AF1932" s="69"/>
      <c r="AG1932" s="69"/>
      <c r="AH1932" s="68"/>
      <c r="AI1932" s="68"/>
      <c r="AJ1932" s="68"/>
      <c r="AK1932" s="68"/>
      <c r="AL1932" s="68"/>
      <c r="AM1932" s="68"/>
      <c r="AN1932" s="68"/>
      <c r="AO1932" s="70"/>
      <c r="AP1932" s="71"/>
      <c r="AQ1932" s="70"/>
      <c r="AR1932" s="72"/>
      <c r="AS1932" s="55"/>
      <c r="AT1932" s="55"/>
      <c r="AU1932" s="55"/>
      <c r="AV1932" s="78"/>
    </row>
    <row r="1933" spans="28:48" ht="14.25">
      <c r="AB1933" s="68"/>
      <c r="AC1933" s="69"/>
      <c r="AD1933" s="68"/>
      <c r="AE1933" s="69"/>
      <c r="AF1933" s="69"/>
      <c r="AG1933" s="69"/>
      <c r="AH1933" s="68"/>
      <c r="AI1933" s="68"/>
      <c r="AJ1933" s="68"/>
      <c r="AK1933" s="68"/>
      <c r="AL1933" s="68"/>
      <c r="AM1933" s="68"/>
      <c r="AN1933" s="68"/>
      <c r="AO1933" s="70"/>
      <c r="AP1933" s="71"/>
      <c r="AQ1933" s="70"/>
      <c r="AR1933" s="72"/>
      <c r="AS1933" s="55"/>
      <c r="AT1933" s="55"/>
      <c r="AU1933" s="55"/>
      <c r="AV1933" s="78"/>
    </row>
    <row r="1934" spans="28:48" ht="14.25">
      <c r="AB1934" s="68"/>
      <c r="AC1934" s="69"/>
      <c r="AD1934" s="68"/>
      <c r="AE1934" s="69"/>
      <c r="AF1934" s="69"/>
      <c r="AG1934" s="69"/>
      <c r="AH1934" s="68"/>
      <c r="AI1934" s="68"/>
      <c r="AJ1934" s="68"/>
      <c r="AK1934" s="68"/>
      <c r="AL1934" s="68"/>
      <c r="AM1934" s="68"/>
      <c r="AN1934" s="68"/>
      <c r="AO1934" s="70"/>
      <c r="AP1934" s="71"/>
      <c r="AQ1934" s="70"/>
      <c r="AR1934" s="72"/>
      <c r="AS1934" s="55"/>
      <c r="AT1934" s="55"/>
      <c r="AU1934" s="55"/>
      <c r="AV1934" s="78"/>
    </row>
    <row r="1935" spans="28:48" ht="14.25">
      <c r="AB1935" s="68"/>
      <c r="AC1935" s="69"/>
      <c r="AD1935" s="68"/>
      <c r="AE1935" s="69"/>
      <c r="AF1935" s="69"/>
      <c r="AG1935" s="69"/>
      <c r="AH1935" s="68"/>
      <c r="AI1935" s="68"/>
      <c r="AJ1935" s="68"/>
      <c r="AK1935" s="68"/>
      <c r="AL1935" s="68"/>
      <c r="AM1935" s="68"/>
      <c r="AN1935" s="68"/>
      <c r="AO1935" s="70"/>
      <c r="AP1935" s="71"/>
      <c r="AQ1935" s="70"/>
      <c r="AR1935" s="72"/>
      <c r="AS1935" s="55"/>
      <c r="AT1935" s="55"/>
      <c r="AU1935" s="55"/>
      <c r="AV1935" s="78"/>
    </row>
    <row r="1936" spans="28:48" ht="14.25">
      <c r="AB1936" s="68"/>
      <c r="AC1936" s="69"/>
      <c r="AD1936" s="68"/>
      <c r="AE1936" s="69"/>
      <c r="AF1936" s="69"/>
      <c r="AG1936" s="69"/>
      <c r="AH1936" s="68"/>
      <c r="AI1936" s="68"/>
      <c r="AJ1936" s="68"/>
      <c r="AK1936" s="68"/>
      <c r="AL1936" s="68"/>
      <c r="AM1936" s="68"/>
      <c r="AN1936" s="68"/>
      <c r="AO1936" s="70"/>
      <c r="AP1936" s="71"/>
      <c r="AQ1936" s="70"/>
      <c r="AR1936" s="72"/>
      <c r="AS1936" s="55"/>
      <c r="AT1936" s="55"/>
      <c r="AU1936" s="55"/>
      <c r="AV1936" s="78"/>
    </row>
    <row r="1937" spans="28:48" ht="14.25">
      <c r="AB1937" s="68"/>
      <c r="AC1937" s="69"/>
      <c r="AD1937" s="68"/>
      <c r="AE1937" s="69"/>
      <c r="AF1937" s="69"/>
      <c r="AG1937" s="69"/>
      <c r="AH1937" s="68"/>
      <c r="AI1937" s="68"/>
      <c r="AJ1937" s="68"/>
      <c r="AK1937" s="68"/>
      <c r="AL1937" s="68"/>
      <c r="AM1937" s="68"/>
      <c r="AN1937" s="68"/>
      <c r="AO1937" s="70"/>
      <c r="AP1937" s="71"/>
      <c r="AQ1937" s="70"/>
      <c r="AR1937" s="72"/>
      <c r="AS1937" s="55"/>
      <c r="AT1937" s="55"/>
      <c r="AU1937" s="55"/>
      <c r="AV1937" s="78"/>
    </row>
  </sheetData>
  <sheetProtection formatCells="0" formatRows="0" insertColumns="0" insertRows="0" insertHyperlinks="0" deleteRows="0" sort="0" autoFilter="0" pivotTables="0"/>
  <dataConsolidate/>
  <mergeCells count="42">
    <mergeCell ref="L47:N47"/>
    <mergeCell ref="O47:P47"/>
    <mergeCell ref="Q47:R47"/>
    <mergeCell ref="S47:U47"/>
    <mergeCell ref="L45:N45"/>
    <mergeCell ref="O45:P45"/>
    <mergeCell ref="Q45:R45"/>
    <mergeCell ref="S45:U45"/>
    <mergeCell ref="L46:N46"/>
    <mergeCell ref="O46:P46"/>
    <mergeCell ref="Q46:R46"/>
    <mergeCell ref="S46:U46"/>
    <mergeCell ref="L43:N43"/>
    <mergeCell ref="O43:P43"/>
    <mergeCell ref="Q43:R43"/>
    <mergeCell ref="S43:U43"/>
    <mergeCell ref="L44:N44"/>
    <mergeCell ref="O44:P44"/>
    <mergeCell ref="Q44:R44"/>
    <mergeCell ref="S44:U44"/>
    <mergeCell ref="AE7:AG7"/>
    <mergeCell ref="AH7:AN7"/>
    <mergeCell ref="AO7:AV7"/>
    <mergeCell ref="K41:U41"/>
    <mergeCell ref="L42:N42"/>
    <mergeCell ref="O42:P42"/>
    <mergeCell ref="Q42:R42"/>
    <mergeCell ref="S42:U42"/>
    <mergeCell ref="C7:K7"/>
    <mergeCell ref="L7:S7"/>
    <mergeCell ref="T7:U7"/>
    <mergeCell ref="X7:Y7"/>
    <mergeCell ref="Z7:AA7"/>
    <mergeCell ref="AB7:AD7"/>
    <mergeCell ref="D29:E30"/>
    <mergeCell ref="F2:AV4"/>
    <mergeCell ref="C5:D5"/>
    <mergeCell ref="H5:N5"/>
    <mergeCell ref="O5:P5"/>
    <mergeCell ref="AO5:AV6"/>
    <mergeCell ref="C6:AD6"/>
    <mergeCell ref="AE6:AN6"/>
  </mergeCells>
  <conditionalFormatting sqref="V9:V27">
    <cfRule type="cellIs" dxfId="51" priority="1" operator="equal">
      <formula>"Muy Alto"</formula>
    </cfRule>
    <cfRule type="cellIs" dxfId="50" priority="2" operator="equal">
      <formula>"Alto"</formula>
    </cfRule>
    <cfRule type="cellIs" dxfId="49" priority="3" operator="equal">
      <formula>"Medio"</formula>
    </cfRule>
    <cfRule type="cellIs" dxfId="48" priority="4" operator="equal">
      <formula>"Bajo"</formula>
    </cfRule>
  </conditionalFormatting>
  <conditionalFormatting sqref="AV9:AV1565">
    <cfRule type="cellIs" dxfId="47" priority="5" operator="equal">
      <formula>"Muy Alto"</formula>
    </cfRule>
    <cfRule type="cellIs" dxfId="46" priority="6" operator="equal">
      <formula>"Alto"</formula>
    </cfRule>
    <cfRule type="cellIs" dxfId="45" priority="7" operator="equal">
      <formula>"Medio"</formula>
    </cfRule>
    <cfRule type="cellIs" dxfId="44" priority="8" operator="equal">
      <formula>"Bajo"</formula>
    </cfRule>
  </conditionalFormatting>
  <dataValidations count="10">
    <dataValidation type="list" allowBlank="1" showInputMessage="1" showErrorMessage="1" sqref="E9:E27" xr:uid="{A9A76EA8-9508-41FA-AACF-B5120288D6EA}">
      <formula1>IF(D9&lt;&gt;"Información","ddddd",INDIRECT(B9))</formula1>
    </dataValidation>
    <dataValidation type="list" allowBlank="1" showInputMessage="1" showErrorMessage="1" sqref="AG9:AG27" xr:uid="{3FC69844-43D3-4639-9EF9-99B2846EAFE8}">
      <formula1>ley_1581</formula1>
    </dataValidation>
    <dataValidation type="list" allowBlank="1" showInputMessage="1" showErrorMessage="1" sqref="M9:M27" xr:uid="{C6F04226-4283-474B-BF42-EAD2CE3CC1D5}">
      <formula1>idioma</formula1>
    </dataValidation>
    <dataValidation type="list" allowBlank="1" showInputMessage="1" showErrorMessage="1" sqref="A9:A27" xr:uid="{F646B1CD-BBBF-44B8-A17A-FE660D99A21F}">
      <formula1>INDIRECT($O$5)</formula1>
    </dataValidation>
    <dataValidation type="list" allowBlank="1" showInputMessage="1" showErrorMessage="1" sqref="Z9:Z27 W9:W27" xr:uid="{7BD30C63-FBF9-48F3-97C2-4170E9777ACF}">
      <formula1>SINO</formula1>
    </dataValidation>
    <dataValidation type="list" allowBlank="1" showInputMessage="1" showErrorMessage="1" sqref="N9:N27" xr:uid="{0C0E4361-F4B3-4F34-9817-554FC8B21FF8}">
      <formula1>geo</formula1>
    </dataValidation>
    <dataValidation type="list" allowBlank="1" showInputMessage="1" showErrorMessage="1" sqref="L9:L27" xr:uid="{8FBB020D-2B33-48B8-A6D2-0A62C9C98928}">
      <formula1>FORMATO</formula1>
    </dataValidation>
    <dataValidation type="list" allowBlank="1" showInputMessage="1" showErrorMessage="1" sqref="J9:J27" xr:uid="{21B8F92B-C535-4F8B-8E7C-9103A4CE7632}">
      <formula1>FORMATO1</formula1>
    </dataValidation>
    <dataValidation operator="notBetween" allowBlank="1" showInputMessage="1" showErrorMessage="1" sqref="AC25:AD27 AC20:AC23 AC19:AD19 AC17 AD20:AD21 AC9:AD14" xr:uid="{A8CF0A11-1B77-44EF-8E2A-B107C31DA70C}"/>
    <dataValidation type="list" allowBlank="1" showInputMessage="1" showErrorMessage="1" sqref="H5:N5" xr:uid="{A21E65B1-3869-46EC-A4B3-FD1F519120A8}">
      <formula1>PROCESOS</formula1>
    </dataValidation>
  </dataValidations>
  <hyperlinks>
    <hyperlink ref="AA13" r:id="rId1" xr:uid="{BBC9E4F4-6C57-48E2-8906-DFEB228236C7}"/>
    <hyperlink ref="AA9" r:id="rId2" xr:uid="{EF4E3E6D-28BD-4FBF-9080-9C561014F110}"/>
    <hyperlink ref="AA17" r:id="rId3" xr:uid="{3B644660-0391-41D6-8971-50D23FC01D7E}"/>
    <hyperlink ref="Y18" r:id="rId4" display="https://minviviendagovco-my.sharepoint.com/shared?id=%2Fsites%2FGrp%5FGrupodeAtencionalUsuarioyArchivo%5FFacilitadoresProcesoTra%2FDocumentos%20compartidos%2FAG%20GAUA%20%2D%20PGD%2FINSTRUMENTOS%20ARCHIV%C3%8DSTICOS%2FTABLAS%20DE%20CONTROL%20DE%20ACCESO&amp;listurl=https%3A%2F%2Fminviviendagovco%2Esharepoint%2Ecom%2Fsites%2FGrp%5FGrupodeAtencionalUsuarioyArchivo%5FFacilitadoresProcesoTra%2FDocumentos%20compartidos&amp;weburl=%2Fsites%2FGrp%5FGrupodeAtencionalUsuarioyArchivo%5FFacilitadoresProcesoTra" xr:uid="{0258FC04-01CE-4965-9A96-511F9637F76D}"/>
    <hyperlink ref="Y19" r:id="rId5" display="https://minviviendagovco-my.sharepoint.com/shared?id=%2Fsites%2FGrp%5FGrupodeAtencionalUsuarioyArchivo%5FFacilitadoresProcesoTra%2FDocumentos%20compartidos%2FAG%20GAUA%20%2D%20PGD%2FINSTRUMENTOS%20ARCHIV%C3%8DSTICOS%2FTRD&amp;listurl=https%3A%2F%2Fminviviendagovco%2Esharepoint%2Ecom%2Fsites%2FGrp%5FGrupodeAtencionalUsuarioyArchivo%5FFacilitadoresProcesoTra%2FDocumentos%20compartidos&amp;weburl=%2Fsites%2FGrp%5FGrupodeAtencionalUsuarioyArchivo%5FFacilitadoresProcesoTra" xr:uid="{6DAAEE5F-9CE9-47A3-BB40-D03F28B29C20}"/>
    <hyperlink ref="AA19" r:id="rId6" xr:uid="{CA366C96-A88D-4D73-BF95-FCB19FFE9F7D}"/>
    <hyperlink ref="AA20" r:id="rId7" xr:uid="{26D89E2E-8AD2-4DB5-B50E-3EC3D48D46E2}"/>
    <hyperlink ref="Y22" r:id="rId8" display="https://minviviendagovco-my.sharepoint.com/shared?id=%2Fsites%2FGrp%5FGrupodeAtencionalUsuarioyArchivo%5FFacilitadoresProcesoTra%2FDocumentos%20compartidos%2FAG%20GAUA%20%2D%20PGD%2FPLANES%2FPLANES%20DE%20CONSERVACI%C3%93N%20DOCUMENTAL&amp;listurl=https%3A%2F%2Fminviviendagovco%2Esharepoint%2Ecom%2Fsites%2FGrp%5FGrupodeAtencionalUsuarioyArchivo%5FFacilitadoresProcesoTra%2FDocumentos%20compartidos&amp;weburl=%2Fsites%2FGrp%5FGrupodeAtencionalUsuarioyArchivo%5FFacilitadoresProcesoTra" xr:uid="{24CC56F7-A7E1-4140-88AD-309EEF5DCA5B}"/>
    <hyperlink ref="Y23" r:id="rId9" display="https://minviviendagovco-my.sharepoint.com/shared?id=%2Fsites%2FGrp%5FGrupodeAtencionalUsuarioyArchivo%5FFacilitadoresProcesoTra%2FDocumentos%20compartidos%2FAG%20GAUA%20%2D%20PGD%2FPLANES%2FPLANES%20DE%20PRESERVACI%C3%93N%20DIGITAL%20A%20LARGO%20PLAZO&amp;listurl=https%3A%2F%2Fminviviendagovco%2Esharepoint%2Ecom%2Fsites%2FGrp%5FGrupodeAtencionalUsuarioyArchivo%5FFacilitadoresProcesoTra%2FDocumentos%20compartidos&amp;weburl=%2Fsites%2FGrp%5FGrupodeAtencionalUsuarioyArchivo%5FFacilitadoresProcesoTra" xr:uid="{9032DE00-216A-431A-8D21-6F0ACD829FC1}"/>
    <hyperlink ref="Y25" r:id="rId10" display="https://minviviendagovco-my.sharepoint.com/shared?id=%2Fsites%2FGrp%5FGrupodeAtencionalUsuarioyArchivo%5FFacilitadoresProcesoTra%2FDocumentos%20compartidos%2FAG%20GAUA%20%2D%20PGD%2FPLANES%20DE%20TRANSFERENCIAS%20DOCUMENTALES%2FPLANES%20DE%20TRANSFERENCIAS%20DOCUMENTALES%20PRIMARIAS&amp;listurl=https%3A%2F%2Fminviviendagovco%2Esharepoint%2Ecom%2Fsites%2FGrp%5FGrupodeAtencionalUsuarioyArchivo%5FFacilitadoresProcesoTra%2FDocumentos%20compartidos&amp;weburl=%2Fsites%2FGrp%5FGrupodeAtencionalUsuarioyArchivo%5FFacilitadoresProcesoTra" xr:uid="{6119E601-F25B-4EE7-BC60-B7BAB47B8A67}"/>
    <hyperlink ref="Y17" r:id="rId11" display="https://minviviendagovco-my.sharepoint.com/shared?id=%2Fsites%2FGrp%5FGrupodeAtencionalUsuarioyArchivo%5FFacilitadoresProcesoTra%2FDocumentos%20compartidos%2FAG%20GAUA%20%2D%20PGD%2FINSTRUMENTOS%20ARCHIV%C3%8DSTICOS%2FPROGRAMAS%20DE%20GESTI%C3%93N%20DOCUMENTAL&amp;listurl=https%3A%2F%2Fminviviendagovco%2Esharepoint%2Ecom%2Fsites%2FGrp%5FGrupodeAtencionalUsuarioyArchivo%5FFacilitadoresProcesoTra%2FDocumentos%20compartidos&amp;weburl=%2Fsites%2FGrp%5FGrupodeAtencionalUsuarioyArchivo%5FFacilitadoresProcesoTra" xr:uid="{91B1D68A-2776-429D-9832-3F761D9613F9}"/>
    <hyperlink ref="Y20" r:id="rId12" display="https://minviviendagovco-my.sharepoint.com/shared?id=%2Fsites%2FGrp%5FGrupodeAtencionalUsuarioyArchivo%5FFacilitadoresProcesoTra%2FDocumentos%20compartidos%2FAG%20GAUA%20%2D%20PGD%2FINSTRUMENTOS%20ARCHIV%C3%8DSTICOS%2FTVD&amp;listurl=https%3A%2F%2Fminviviendagovco%2Esharepoint%2Ecom%2Fsites%2FGrp%5FGrupodeAtencionalUsuarioyArchivo%5FFacilitadoresProcesoTra%2FDocumentos%20compartidos&amp;weburl=%2Fsites%2FGrp%5FGrupodeAtencionalUsuarioyArchivo%5FFacilitadoresProcesoTra" xr:uid="{086D1DA1-663A-4F2B-A433-D0AB6246A45C}"/>
    <hyperlink ref="Y9" r:id="rId13" xr:uid="{52956ACC-2A36-4AA4-B90A-35A6BCD0060E}"/>
    <hyperlink ref="Y12" r:id="rId14" display="https://minviviendagovco-my.sharepoint.com/shared?id=%2Fsites%2FGrp%5FGrupodeAtencionalUsuarioyArchivo%5FFacilitadoresProcesoTra%2FDocumentos%20compartidos%2FAG%20GAUA%20%2D%20PGD%2FINSTRUMENTOS%20ARCHIV%C3%8DSTICOS%2FBANCOS%20TERMINOL%C3%93GICOS%20DE%20SERIES%20Y%20SUBSERIES%20DOCUMENTALES&amp;listurl=https%3A%2F%2Fminviviendagovco%2Esharepoint%2Ecom%2Fsites%2FGrp%5FGrupodeAtencionalUsuarioyArchivo%5FFacilitadoresProcesoTra%2FDocumentos%20compartidos&amp;weburl=%2Fsites%2FGrp%5FGrupodeAtencionalUsuarioyArchivo%5FFacilitadoresProcesoTra" xr:uid="{63F2E378-13E5-47CB-BA68-37AF0F57430F}"/>
    <hyperlink ref="Y13" r:id="rId15" display="https://minviviendagovco-my.sharepoint.com/shared?id=%2Fsites%2FGrp%5FGrupodeAtencionalUsuarioyArchivo%5FFacilitadoresProcesoTra%2FDocumentos%20compartidos%2FAG%20GAUA%20%2D%20PGD%2FINSTRUMENTOS%20ARCHIV%C3%8DSTICOS%2FCUADRO%20DE%20CLASIFICACI%C3%93N%20DOCUMENTAL&amp;listurl=https%3A%2F%2Fminviviendagovco%2Esharepoint%2Ecom%2Fsites%2FGrp%5FGrupodeAtencionalUsuarioyArchivo%5FFacilitadoresProcesoTra%2FDocumentos%20compartidos&amp;weburl=%2Fsites%2FGrp%5FGrupodeAtencionalUsuarioyArchivo%5FFacilitadoresProcesoTra" xr:uid="{DE4BE912-7B63-4BF4-80AA-CEDE5E79228A}"/>
    <hyperlink ref="Y15" r:id="rId16" display="https://minviviendagovco-my.sharepoint.com/shared?id=%2Fsites%2FGrp%5FGrupodeAtencionalUsuarioyArchivo%5FFacilitadoresProcesoTra%2FDocumentos%20compartidos%2FAG%20GAUA%20%2D%20PGD%2FHerramientas%20de%20gesti%C3%B3n%2FMoReq&amp;listurl=https%3A%2F%2Fminviviendagovco%2Esharepoint%2Ecom%2Fsites%2FGrp%5FGrupodeAtencionalUsuarioyArchivo%5FFacilitadoresProcesoTra%2FDocumentos%20compartidos&amp;weburl=%2Fsites%2FGrp%5FGrupodeAtencionalUsuarioyArchivo%5FFacilitadoresProcesoTra" xr:uid="{48770BC7-7F2B-490A-99FC-DB01C14D7617}"/>
    <hyperlink ref="Y16" r:id="rId17" display="https://minviviendagovco-my.sharepoint.com/shared?id=%2Fsites%2FGrp%5FGrupodeAtencionalUsuarioyArchivo%5FFacilitadoresProcesoTra%2FDocumentos%20compartidos%2FAG%20GAUA%20%2D%20PGD%2FINSTRUMENTOS%20ARCHIV%C3%8DSTICOS%2FPLANES%20INSTITUCIONALES%20DE%20ARCHIVOS&amp;listurl=https%3A%2F%2Fminviviendagovco%2Esharepoint%2Ecom%2Fsites%2FGrp%5FGrupodeAtencionalUsuarioyArchivo%5FFacilitadoresProcesoTra%2FDocumentos%20compartidos&amp;weburl=%2Fsites%2FGrp%5FGrupodeAtencionalUsuarioyArchivo%5FFacilitadoresProcesoTra" xr:uid="{DB38842F-693C-46D7-AC1B-E355529B3F52}"/>
    <hyperlink ref="Y24" r:id="rId18" display="https://minviviendagovco-my.sharepoint.com/shared?id=%2Fsites%2FGrp%5FGrupodeAtencionalUsuarioyArchivo%5FFacilitadoresProcesoTra%2FDocumentos%20compartidos%2FAG%20GAUA%20%2D%20PGD%2FPLANES%2FPLANES%20INSTITUCIONALES%20PARA%20LA%20PREVENCI%C3%93N%20Y%20ATENCI%C3%93N%20DE%20DESASTRES&amp;listurl=https%3A%2F%2Fminviviendagovco%2Esharepoint%2Ecom%2Fsites%2FGrp%5FGrupodeAtencionalUsuarioyArchivo%5FFacilitadoresProcesoTra%2FDocumentos%20compartidos&amp;weburl=%2Fsites%2FGrp%5FGrupodeAtencionalUsuarioyArchivo%5FFacilitadoresProcesoTra" xr:uid="{76B6921B-58FA-4655-9C5C-46C5F4068A33}"/>
    <hyperlink ref="Y26" r:id="rId19" display="https://minviviendagovco-my.sharepoint.com/shared?id=%2Fsites%2FGrp%5FGrupodeAtencionalUsuarioyArchivo%5FFacilitadoresProcesoTra%2FDocumentos%20compartidos%2FAG%20GAUA%20%2D%20PGD%2FPLANES%20DE%20TRANSFERENCIAS%20DOCUMENTALES%2FPLANES%20DE%20TRANSFERENCIAS%20DOCUMENTALES%20SECUNDARIAS&amp;listurl=https%3A%2F%2Fminviviendagovco%2Esharepoint%2Ecom%2Fsites%2FGrp%5FGrupodeAtencionalUsuarioyArchivo%5FFacilitadoresProcesoTra%2FDocumentos%20compartidos&amp;weburl=%2Fsites%2FGrp%5FGrupodeAtencionalUsuarioyArchivo%5FFacilitadoresProcesoTra" xr:uid="{04B6EE5B-F3C4-4782-BF65-C738A98007B0}"/>
    <hyperlink ref="AA16" r:id="rId20" xr:uid="{CE1C643A-E623-49D3-953F-8AFE5774E73F}"/>
    <hyperlink ref="AA18" r:id="rId21" xr:uid="{FEE53DCA-D5E6-4272-9FE7-728A47B5BECA}"/>
    <hyperlink ref="AA22" r:id="rId22" xr:uid="{7ED84204-B7C3-400C-926C-56A71D27D0CE}"/>
    <hyperlink ref="AA23" r:id="rId23" xr:uid="{FD18BD99-C550-4111-8736-04BE7DCC77AC}"/>
    <hyperlink ref="AA12" r:id="rId24" xr:uid="{563668D5-5034-4DB8-B519-3357B0B03BF5}"/>
    <hyperlink ref="Y21" r:id="rId25" display="https://minviviendagovco-my.sharepoint.com/shared?id=%2Fsites%2FGrp%5FGrupodeAtencionalUsuarioyArchivo%5FFacilitadoresProcesoTra%2FDocumentos%20compartidos%2FAG%20GAUA%20%2D%20PGD%2FINSTRUMENTOS%20DE%20CONTROL%2FINSTRUMENTOS%20DE%20CONTROL%20DE%20COMUNICACIONES%20OFICIALES&amp;listurl=https%3A%2F%2Fminviviendagovco%2Esharepoint%2Ecom%2Fsites%2FGrp%5FGrupodeAtencionalUsuarioyArchivo%5FFacilitadoresProcesoTra%2FDocumentos%20compartidos&amp;source=waffle&amp;weburl=%2Fsites%2FGrp%5FGrupodeAtencionalUsuarioyArchivo%5FFacilitadoresProcesoTra" xr:uid="{BBBA2C02-026B-4082-B472-1CEE5F54F2A8}"/>
    <hyperlink ref="Y14" r:id="rId26" display="https://minviviendagovco-my.sharepoint.com/shared?id=%2Fsites%2FGrp%5FGrupodeAtencionalUsuarioyArchivo%5FFacilitadoresProcesoTra%2FDocumentos%20compartidos%2FAG%20GAUA%20%2D%20PGD%2FINSTRUMENTOS%20ARCHIV%C3%8DSTICOS%2FINVENTARIOS%20DOCUMENTALES%20DEL%20ARCHIVO%20CENTRAL&amp;listurl=https%3A%2F%2Fminviviendagovco%2Esharepoint%2Ecom%2Fsites%2FGrp%5FGrupodeAtencionalUsuarioyArchivo%5FFacilitadoresProcesoTra%2FDocumentos%20compartidos&amp;source=waffle&amp;weburl=%2Fsites%2FGrp%5FGrupodeAtencionalUsuarioyArchivo%5FFacilitadoresProcesoTra" xr:uid="{682F661B-586E-4005-A4BF-9E726C25B8CF}"/>
  </hyperlinks>
  <pageMargins left="0.35" right="0.2" top="0.92" bottom="0.36" header="0.3" footer="0.3"/>
  <pageSetup paperSize="14" scale="34" orientation="landscape" r:id="rId27"/>
  <drawing r:id="rId28"/>
  <legacyDrawing r:id="rId29"/>
  <extLst>
    <ext xmlns:x14="http://schemas.microsoft.com/office/spreadsheetml/2009/9/main" uri="{CCE6A557-97BC-4b89-ADB6-D9C93CAAB3DF}">
      <x14:dataValidations xmlns:xm="http://schemas.microsoft.com/office/excel/2006/main" count="1">
        <x14:dataValidation type="list" allowBlank="1" showInputMessage="1" showErrorMessage="1" xr:uid="{D5AD5F0D-801D-4BC5-A6B7-FE04DE2D3BEE}">
          <x14:formula1>
            <xm:f>D!$A$64:$A$114</xm:f>
          </x14:formula1>
          <xm:sqref>R9:R27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8C583-B5D7-4284-8D4F-EBE67C36A535}">
  <sheetPr>
    <tabColor rgb="FF60497A"/>
  </sheetPr>
  <dimension ref="B1:AB47"/>
  <sheetViews>
    <sheetView zoomScale="85" zoomScaleNormal="85" workbookViewId="0">
      <selection activeCell="B1" sqref="B1:B3"/>
    </sheetView>
  </sheetViews>
  <sheetFormatPr baseColWidth="10" defaultColWidth="11.42578125" defaultRowHeight="15"/>
  <cols>
    <col min="1" max="1" width="5" customWidth="1"/>
    <col min="2" max="2" width="25.42578125" customWidth="1"/>
    <col min="3" max="3" width="28.42578125" customWidth="1"/>
    <col min="4" max="4" width="17.42578125" customWidth="1"/>
    <col min="5" max="5" width="13.42578125" customWidth="1"/>
    <col min="6" max="6" width="14.5703125" customWidth="1"/>
    <col min="9" max="9" width="21.42578125" customWidth="1"/>
    <col min="10" max="10" width="16.5703125" customWidth="1"/>
    <col min="11" max="11" width="17.42578125" customWidth="1"/>
    <col min="12" max="12" width="20.5703125" customWidth="1"/>
    <col min="13" max="13" width="18.42578125" customWidth="1"/>
    <col min="14" max="14" width="17.5703125" customWidth="1"/>
    <col min="15" max="15" width="16.42578125" customWidth="1"/>
    <col min="16" max="16" width="15.5703125" customWidth="1"/>
    <col min="17" max="18" width="16.42578125" customWidth="1"/>
    <col min="19" max="19" width="15.5703125" customWidth="1"/>
    <col min="20" max="20" width="16.5703125" customWidth="1"/>
    <col min="21" max="21" width="16.42578125" customWidth="1"/>
    <col min="22" max="22" width="10.42578125" customWidth="1"/>
    <col min="23" max="23" width="16.5703125" customWidth="1"/>
    <col min="24" max="24" width="15.5703125" customWidth="1"/>
    <col min="25" max="25" width="15" customWidth="1"/>
    <col min="26" max="27" width="14.42578125" customWidth="1"/>
    <col min="28" max="28" width="24.425781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s">
        <v>1224</v>
      </c>
      <c r="C7" s="97" t="s">
        <v>1227</v>
      </c>
      <c r="D7" s="97" t="s">
        <v>115</v>
      </c>
      <c r="E7" s="97" t="s">
        <v>278</v>
      </c>
      <c r="F7" s="97" t="s">
        <v>1231</v>
      </c>
      <c r="G7" s="97" t="s">
        <v>69</v>
      </c>
      <c r="H7" s="98" t="s">
        <v>894</v>
      </c>
      <c r="I7" s="99" t="s">
        <v>1343</v>
      </c>
      <c r="J7" s="97" t="s">
        <v>96</v>
      </c>
      <c r="K7" s="97" t="s">
        <v>892</v>
      </c>
      <c r="L7" s="97" t="s">
        <v>892</v>
      </c>
      <c r="M7" s="97" t="s">
        <v>613</v>
      </c>
      <c r="N7" s="100" t="s">
        <v>81</v>
      </c>
      <c r="O7" s="101" t="s">
        <v>70</v>
      </c>
      <c r="P7" s="97" t="s">
        <v>70</v>
      </c>
      <c r="Q7" s="97" t="s">
        <v>70</v>
      </c>
      <c r="R7" s="97" t="s">
        <v>70</v>
      </c>
      <c r="S7" s="97" t="s">
        <v>70</v>
      </c>
      <c r="T7" s="100" t="s">
        <v>70</v>
      </c>
      <c r="U7" s="102" t="s">
        <v>105</v>
      </c>
      <c r="V7" s="102" t="s">
        <v>1226</v>
      </c>
      <c r="W7" s="102" t="s">
        <v>1344</v>
      </c>
      <c r="X7" s="102" t="s">
        <v>1345</v>
      </c>
      <c r="Y7" s="102" t="s">
        <v>276</v>
      </c>
      <c r="Z7" s="102" t="s">
        <v>293</v>
      </c>
      <c r="AA7" s="102" t="e">
        <v>#N/A</v>
      </c>
      <c r="AB7" s="102">
        <v>0</v>
      </c>
    </row>
    <row r="8" spans="2:28" ht="75">
      <c r="B8" s="96" t="s">
        <v>1233</v>
      </c>
      <c r="C8" s="97" t="s">
        <v>1236</v>
      </c>
      <c r="D8" s="97" t="s">
        <v>66</v>
      </c>
      <c r="E8" s="97" t="s">
        <v>278</v>
      </c>
      <c r="F8" s="97" t="s">
        <v>70</v>
      </c>
      <c r="G8" s="97" t="s">
        <v>69</v>
      </c>
      <c r="H8" s="99">
        <v>41267</v>
      </c>
      <c r="I8" s="99" t="s">
        <v>1346</v>
      </c>
      <c r="J8" s="97" t="s">
        <v>242</v>
      </c>
      <c r="K8" s="97" t="s">
        <v>892</v>
      </c>
      <c r="L8" s="97" t="s">
        <v>892</v>
      </c>
      <c r="M8" s="97" t="s">
        <v>70</v>
      </c>
      <c r="N8" s="100" t="s">
        <v>81</v>
      </c>
      <c r="O8" s="101" t="s">
        <v>70</v>
      </c>
      <c r="P8" s="97" t="s">
        <v>70</v>
      </c>
      <c r="Q8" s="97" t="s">
        <v>70</v>
      </c>
      <c r="R8" s="97" t="s">
        <v>70</v>
      </c>
      <c r="S8" s="97" t="s">
        <v>70</v>
      </c>
      <c r="T8" s="100" t="s">
        <v>70</v>
      </c>
      <c r="U8" s="102" t="s">
        <v>105</v>
      </c>
      <c r="V8" s="102" t="s">
        <v>1235</v>
      </c>
      <c r="W8" s="102" t="s">
        <v>1344</v>
      </c>
      <c r="X8" s="102" t="s">
        <v>1347</v>
      </c>
      <c r="Y8" s="102" t="s">
        <v>276</v>
      </c>
      <c r="Z8" s="102" t="s">
        <v>277</v>
      </c>
      <c r="AA8" s="102" t="e">
        <v>#N/A</v>
      </c>
      <c r="AB8" s="102" t="s">
        <v>278</v>
      </c>
    </row>
    <row r="9" spans="2:28" ht="75">
      <c r="B9" s="96" t="s">
        <v>1238</v>
      </c>
      <c r="C9" s="97" t="s">
        <v>1241</v>
      </c>
      <c r="D9" s="97" t="s">
        <v>66</v>
      </c>
      <c r="E9" s="97" t="s">
        <v>278</v>
      </c>
      <c r="F9" s="97" t="s">
        <v>70</v>
      </c>
      <c r="G9" s="97" t="s">
        <v>69</v>
      </c>
      <c r="H9" s="99">
        <v>41267</v>
      </c>
      <c r="I9" s="99" t="s">
        <v>1346</v>
      </c>
      <c r="J9" s="97" t="s">
        <v>242</v>
      </c>
      <c r="K9" s="97" t="s">
        <v>892</v>
      </c>
      <c r="L9" s="97" t="s">
        <v>892</v>
      </c>
      <c r="M9" s="97" t="s">
        <v>70</v>
      </c>
      <c r="N9" s="100" t="s">
        <v>81</v>
      </c>
      <c r="O9" s="101" t="s">
        <v>70</v>
      </c>
      <c r="P9" s="97" t="s">
        <v>70</v>
      </c>
      <c r="Q9" s="97" t="s">
        <v>70</v>
      </c>
      <c r="R9" s="97" t="s">
        <v>70</v>
      </c>
      <c r="S9" s="97" t="s">
        <v>70</v>
      </c>
      <c r="T9" s="100" t="s">
        <v>70</v>
      </c>
      <c r="U9" s="102" t="s">
        <v>105</v>
      </c>
      <c r="V9" s="102" t="s">
        <v>1240</v>
      </c>
      <c r="W9" s="102" t="s">
        <v>1344</v>
      </c>
      <c r="X9" s="102" t="s">
        <v>1348</v>
      </c>
      <c r="Y9" s="102" t="s">
        <v>276</v>
      </c>
      <c r="Z9" s="102" t="s">
        <v>277</v>
      </c>
      <c r="AA9" s="102" t="e">
        <v>#N/A</v>
      </c>
      <c r="AB9" s="103" t="s">
        <v>278</v>
      </c>
    </row>
    <row r="10" spans="2:28" ht="105">
      <c r="B10" s="96" t="s">
        <v>1243</v>
      </c>
      <c r="C10" s="97" t="s">
        <v>1246</v>
      </c>
      <c r="D10" s="97" t="s">
        <v>66</v>
      </c>
      <c r="E10" s="97" t="s">
        <v>278</v>
      </c>
      <c r="F10" s="97" t="s">
        <v>1249</v>
      </c>
      <c r="G10" s="97" t="s">
        <v>69</v>
      </c>
      <c r="H10" s="99">
        <v>45142</v>
      </c>
      <c r="I10" s="99" t="s">
        <v>1349</v>
      </c>
      <c r="J10" s="97" t="s">
        <v>96</v>
      </c>
      <c r="K10" s="97" t="s">
        <v>892</v>
      </c>
      <c r="L10" s="97" t="s">
        <v>892</v>
      </c>
      <c r="M10" s="97" t="s">
        <v>70</v>
      </c>
      <c r="N10" s="100" t="s">
        <v>81</v>
      </c>
      <c r="O10" s="101" t="s">
        <v>70</v>
      </c>
      <c r="P10" s="97" t="s">
        <v>70</v>
      </c>
      <c r="Q10" s="97" t="s">
        <v>70</v>
      </c>
      <c r="R10" s="97" t="s">
        <v>70</v>
      </c>
      <c r="S10" s="97" t="s">
        <v>70</v>
      </c>
      <c r="T10" s="100" t="s">
        <v>70</v>
      </c>
      <c r="U10" s="102" t="s">
        <v>105</v>
      </c>
      <c r="V10" s="102" t="s">
        <v>1245</v>
      </c>
      <c r="W10" s="102" t="s">
        <v>1344</v>
      </c>
      <c r="X10" s="102" t="s">
        <v>1350</v>
      </c>
      <c r="Y10" s="102" t="s">
        <v>276</v>
      </c>
      <c r="Z10" s="102" t="s">
        <v>293</v>
      </c>
      <c r="AA10" s="102" t="e">
        <v>#N/A</v>
      </c>
      <c r="AB10" s="103" t="s">
        <v>278</v>
      </c>
    </row>
    <row r="11" spans="2:28" ht="165">
      <c r="B11" s="96" t="s">
        <v>1250</v>
      </c>
      <c r="C11" s="97" t="s">
        <v>1253</v>
      </c>
      <c r="D11" s="97" t="s">
        <v>115</v>
      </c>
      <c r="E11" s="97" t="s">
        <v>278</v>
      </c>
      <c r="F11" s="97" t="s">
        <v>1255</v>
      </c>
      <c r="G11" s="97" t="s">
        <v>69</v>
      </c>
      <c r="H11" s="99">
        <v>42473</v>
      </c>
      <c r="I11" s="99" t="s">
        <v>1351</v>
      </c>
      <c r="J11" s="97" t="s">
        <v>96</v>
      </c>
      <c r="K11" s="97" t="s">
        <v>892</v>
      </c>
      <c r="L11" s="97" t="s">
        <v>892</v>
      </c>
      <c r="M11" s="97" t="s">
        <v>613</v>
      </c>
      <c r="N11" s="100" t="s">
        <v>81</v>
      </c>
      <c r="O11" s="101" t="s">
        <v>70</v>
      </c>
      <c r="P11" s="97" t="s">
        <v>70</v>
      </c>
      <c r="Q11" s="97" t="s">
        <v>70</v>
      </c>
      <c r="R11" s="97" t="s">
        <v>70</v>
      </c>
      <c r="S11" s="97" t="s">
        <v>70</v>
      </c>
      <c r="T11" s="100" t="s">
        <v>70</v>
      </c>
      <c r="U11" s="102" t="s">
        <v>105</v>
      </c>
      <c r="V11" s="102" t="s">
        <v>1252</v>
      </c>
      <c r="W11" s="102" t="s">
        <v>1344</v>
      </c>
      <c r="X11" s="102" t="s">
        <v>1352</v>
      </c>
      <c r="Y11" s="102" t="s">
        <v>276</v>
      </c>
      <c r="Z11" s="102" t="s">
        <v>293</v>
      </c>
      <c r="AA11" s="102" t="e">
        <v>#N/A</v>
      </c>
      <c r="AB11" s="103" t="s">
        <v>278</v>
      </c>
    </row>
    <row r="12" spans="2:28" ht="105">
      <c r="B12" s="96" t="s">
        <v>1256</v>
      </c>
      <c r="C12" s="97" t="s">
        <v>1259</v>
      </c>
      <c r="D12" s="97" t="s">
        <v>66</v>
      </c>
      <c r="E12" s="97" t="s">
        <v>235</v>
      </c>
      <c r="F12" s="97" t="s">
        <v>70</v>
      </c>
      <c r="G12" s="97" t="s">
        <v>69</v>
      </c>
      <c r="H12" s="99" t="s">
        <v>894</v>
      </c>
      <c r="I12" s="99" t="s">
        <v>1353</v>
      </c>
      <c r="J12" s="97" t="s">
        <v>96</v>
      </c>
      <c r="K12" s="97" t="s">
        <v>892</v>
      </c>
      <c r="L12" s="97" t="s">
        <v>892</v>
      </c>
      <c r="M12" s="97" t="s">
        <v>613</v>
      </c>
      <c r="N12" s="100" t="s">
        <v>81</v>
      </c>
      <c r="O12" s="101" t="s">
        <v>70</v>
      </c>
      <c r="P12" s="97" t="s">
        <v>70</v>
      </c>
      <c r="Q12" s="97" t="s">
        <v>70</v>
      </c>
      <c r="R12" s="97" t="s">
        <v>70</v>
      </c>
      <c r="S12" s="97" t="s">
        <v>70</v>
      </c>
      <c r="T12" s="100" t="s">
        <v>70</v>
      </c>
      <c r="U12" s="102" t="s">
        <v>105</v>
      </c>
      <c r="V12" s="102" t="s">
        <v>1258</v>
      </c>
      <c r="W12" s="102" t="s">
        <v>1344</v>
      </c>
      <c r="X12" s="102" t="s">
        <v>1354</v>
      </c>
      <c r="Y12" s="102" t="s">
        <v>276</v>
      </c>
      <c r="Z12" s="102" t="s">
        <v>293</v>
      </c>
      <c r="AA12" s="102" t="e">
        <v>#N/A</v>
      </c>
      <c r="AB12" s="103" t="s">
        <v>278</v>
      </c>
    </row>
    <row r="13" spans="2:28" ht="90">
      <c r="B13" s="96" t="s">
        <v>1261</v>
      </c>
      <c r="C13" s="97" t="s">
        <v>1262</v>
      </c>
      <c r="D13" s="97" t="s">
        <v>66</v>
      </c>
      <c r="E13" s="97" t="s">
        <v>278</v>
      </c>
      <c r="F13" s="97" t="s">
        <v>70</v>
      </c>
      <c r="G13" s="97" t="s">
        <v>69</v>
      </c>
      <c r="H13" s="99">
        <v>44546</v>
      </c>
      <c r="I13" s="99" t="s">
        <v>1355</v>
      </c>
      <c r="J13" s="97" t="s">
        <v>96</v>
      </c>
      <c r="K13" s="97" t="s">
        <v>892</v>
      </c>
      <c r="L13" s="97" t="s">
        <v>892</v>
      </c>
      <c r="M13" s="97" t="s">
        <v>70</v>
      </c>
      <c r="N13" s="100" t="s">
        <v>81</v>
      </c>
      <c r="O13" s="101" t="s">
        <v>70</v>
      </c>
      <c r="P13" s="97" t="s">
        <v>70</v>
      </c>
      <c r="Q13" s="97" t="s">
        <v>70</v>
      </c>
      <c r="R13" s="97" t="s">
        <v>70</v>
      </c>
      <c r="S13" s="97" t="s">
        <v>70</v>
      </c>
      <c r="T13" s="100" t="s">
        <v>70</v>
      </c>
      <c r="U13" s="102" t="e">
        <v>#N/A</v>
      </c>
      <c r="V13" s="102" t="e">
        <v>#N/A</v>
      </c>
      <c r="W13" s="102" t="e">
        <v>#N/A</v>
      </c>
      <c r="X13" s="102" t="e">
        <v>#N/A</v>
      </c>
      <c r="Y13" s="102" t="e">
        <v>#N/A</v>
      </c>
      <c r="Z13" s="102" t="e">
        <v>#N/A</v>
      </c>
      <c r="AA13" s="102" t="e">
        <v>#N/A</v>
      </c>
      <c r="AB13" s="103" t="e">
        <v>#N/A</v>
      </c>
    </row>
    <row r="14" spans="2:28" ht="135">
      <c r="B14" s="96" t="s">
        <v>1264</v>
      </c>
      <c r="C14" s="97" t="s">
        <v>1267</v>
      </c>
      <c r="D14" s="97" t="s">
        <v>66</v>
      </c>
      <c r="E14" s="97" t="s">
        <v>278</v>
      </c>
      <c r="F14" s="97" t="s">
        <v>1269</v>
      </c>
      <c r="G14" s="97" t="s">
        <v>69</v>
      </c>
      <c r="H14" s="99">
        <v>45254</v>
      </c>
      <c r="I14" s="99" t="s">
        <v>1356</v>
      </c>
      <c r="J14" s="97" t="s">
        <v>96</v>
      </c>
      <c r="K14" s="97" t="s">
        <v>892</v>
      </c>
      <c r="L14" s="97" t="s">
        <v>892</v>
      </c>
      <c r="M14" s="97" t="s">
        <v>70</v>
      </c>
      <c r="N14" s="100" t="s">
        <v>81</v>
      </c>
      <c r="O14" s="101" t="s">
        <v>70</v>
      </c>
      <c r="P14" s="97" t="s">
        <v>70</v>
      </c>
      <c r="Q14" s="97" t="s">
        <v>70</v>
      </c>
      <c r="R14" s="97" t="s">
        <v>70</v>
      </c>
      <c r="S14" s="97" t="s">
        <v>70</v>
      </c>
      <c r="T14" s="100" t="s">
        <v>70</v>
      </c>
      <c r="U14" s="102" t="s">
        <v>105</v>
      </c>
      <c r="V14" s="102" t="s">
        <v>1266</v>
      </c>
      <c r="W14" s="102" t="s">
        <v>1344</v>
      </c>
      <c r="X14" s="102" t="s">
        <v>1357</v>
      </c>
      <c r="Y14" s="102" t="s">
        <v>276</v>
      </c>
      <c r="Z14" s="102" t="s">
        <v>293</v>
      </c>
      <c r="AA14" s="102" t="e">
        <v>#N/A</v>
      </c>
      <c r="AB14" s="103" t="s">
        <v>278</v>
      </c>
    </row>
    <row r="15" spans="2:28" ht="255">
      <c r="B15" s="96" t="s">
        <v>1270</v>
      </c>
      <c r="C15" s="97" t="s">
        <v>1273</v>
      </c>
      <c r="D15" s="97" t="s">
        <v>66</v>
      </c>
      <c r="E15" s="97" t="s">
        <v>278</v>
      </c>
      <c r="F15" s="97" t="s">
        <v>1275</v>
      </c>
      <c r="G15" s="97" t="s">
        <v>69</v>
      </c>
      <c r="H15" s="99">
        <v>41912</v>
      </c>
      <c r="I15" s="99" t="s">
        <v>1358</v>
      </c>
      <c r="J15" s="97" t="s">
        <v>96</v>
      </c>
      <c r="K15" s="97" t="s">
        <v>892</v>
      </c>
      <c r="L15" s="97" t="s">
        <v>892</v>
      </c>
      <c r="M15" s="97" t="s">
        <v>70</v>
      </c>
      <c r="N15" s="100" t="s">
        <v>81</v>
      </c>
      <c r="O15" s="101" t="s">
        <v>70</v>
      </c>
      <c r="P15" s="97" t="s">
        <v>70</v>
      </c>
      <c r="Q15" s="97" t="s">
        <v>70</v>
      </c>
      <c r="R15" s="97" t="s">
        <v>70</v>
      </c>
      <c r="S15" s="97" t="s">
        <v>70</v>
      </c>
      <c r="T15" s="100" t="s">
        <v>70</v>
      </c>
      <c r="U15" s="102" t="s">
        <v>105</v>
      </c>
      <c r="V15" s="102" t="s">
        <v>1272</v>
      </c>
      <c r="W15" s="102" t="s">
        <v>1344</v>
      </c>
      <c r="X15" s="102" t="s">
        <v>1359</v>
      </c>
      <c r="Y15" s="102" t="s">
        <v>276</v>
      </c>
      <c r="Z15" s="102" t="s">
        <v>293</v>
      </c>
      <c r="AA15" s="102" t="e">
        <v>#N/A</v>
      </c>
      <c r="AB15" s="103" t="s">
        <v>278</v>
      </c>
    </row>
    <row r="16" spans="2:28" ht="105">
      <c r="B16" s="96" t="s">
        <v>1276</v>
      </c>
      <c r="C16" s="97" t="s">
        <v>1279</v>
      </c>
      <c r="D16" s="97" t="s">
        <v>66</v>
      </c>
      <c r="E16" s="97" t="s">
        <v>278</v>
      </c>
      <c r="F16" s="97" t="s">
        <v>1281</v>
      </c>
      <c r="G16" s="97" t="s">
        <v>69</v>
      </c>
      <c r="H16" s="99">
        <v>44862</v>
      </c>
      <c r="I16" s="99" t="s">
        <v>1360</v>
      </c>
      <c r="J16" s="97" t="s">
        <v>96</v>
      </c>
      <c r="K16" s="97" t="s">
        <v>892</v>
      </c>
      <c r="L16" s="97" t="s">
        <v>892</v>
      </c>
      <c r="M16" s="97" t="s">
        <v>70</v>
      </c>
      <c r="N16" s="100" t="s">
        <v>81</v>
      </c>
      <c r="O16" s="101" t="s">
        <v>70</v>
      </c>
      <c r="P16" s="97" t="s">
        <v>70</v>
      </c>
      <c r="Q16" s="97" t="s">
        <v>70</v>
      </c>
      <c r="R16" s="97" t="s">
        <v>70</v>
      </c>
      <c r="S16" s="97" t="s">
        <v>70</v>
      </c>
      <c r="T16" s="100" t="s">
        <v>70</v>
      </c>
      <c r="U16" s="102" t="s">
        <v>105</v>
      </c>
      <c r="V16" s="102" t="s">
        <v>1278</v>
      </c>
      <c r="W16" s="102" t="s">
        <v>1344</v>
      </c>
      <c r="X16" s="102" t="s">
        <v>1361</v>
      </c>
      <c r="Y16" s="102" t="s">
        <v>276</v>
      </c>
      <c r="Z16" s="102" t="s">
        <v>293</v>
      </c>
      <c r="AA16" s="102" t="e">
        <v>#N/A</v>
      </c>
      <c r="AB16" s="103" t="s">
        <v>278</v>
      </c>
    </row>
    <row r="17" spans="2:28" ht="180">
      <c r="B17" s="96" t="s">
        <v>1282</v>
      </c>
      <c r="C17" s="97" t="s">
        <v>1285</v>
      </c>
      <c r="D17" s="97" t="s">
        <v>115</v>
      </c>
      <c r="E17" s="97" t="s">
        <v>278</v>
      </c>
      <c r="F17" s="97" t="s">
        <v>1287</v>
      </c>
      <c r="G17" s="97" t="s">
        <v>69</v>
      </c>
      <c r="H17" s="99">
        <v>42473</v>
      </c>
      <c r="I17" s="99" t="s">
        <v>1351</v>
      </c>
      <c r="J17" s="97" t="s">
        <v>96</v>
      </c>
      <c r="K17" s="97" t="s">
        <v>892</v>
      </c>
      <c r="L17" s="97" t="s">
        <v>892</v>
      </c>
      <c r="M17" s="97" t="s">
        <v>613</v>
      </c>
      <c r="N17" s="100" t="s">
        <v>81</v>
      </c>
      <c r="O17" s="101" t="s">
        <v>70</v>
      </c>
      <c r="P17" s="97" t="s">
        <v>70</v>
      </c>
      <c r="Q17" s="97" t="s">
        <v>70</v>
      </c>
      <c r="R17" s="97" t="s">
        <v>70</v>
      </c>
      <c r="S17" s="97" t="s">
        <v>70</v>
      </c>
      <c r="T17" s="100" t="s">
        <v>70</v>
      </c>
      <c r="U17" s="102" t="s">
        <v>105</v>
      </c>
      <c r="V17" s="102" t="s">
        <v>1284</v>
      </c>
      <c r="W17" s="102" t="s">
        <v>1344</v>
      </c>
      <c r="X17" s="102" t="s">
        <v>1362</v>
      </c>
      <c r="Y17" s="102" t="s">
        <v>276</v>
      </c>
      <c r="Z17" s="102" t="s">
        <v>293</v>
      </c>
      <c r="AA17" s="102" t="e">
        <v>#N/A</v>
      </c>
      <c r="AB17" s="103" t="s">
        <v>278</v>
      </c>
    </row>
    <row r="18" spans="2:28" ht="180">
      <c r="B18" s="96" t="s">
        <v>1288</v>
      </c>
      <c r="C18" s="97" t="s">
        <v>1291</v>
      </c>
      <c r="D18" s="97" t="s">
        <v>39</v>
      </c>
      <c r="E18" s="97" t="s">
        <v>265</v>
      </c>
      <c r="F18" s="97" t="s">
        <v>1293</v>
      </c>
      <c r="G18" s="97" t="s">
        <v>69</v>
      </c>
      <c r="H18" s="99">
        <v>41059</v>
      </c>
      <c r="I18" s="99" t="s">
        <v>1363</v>
      </c>
      <c r="J18" s="97" t="s">
        <v>265</v>
      </c>
      <c r="K18" s="97" t="s">
        <v>892</v>
      </c>
      <c r="L18" s="97" t="s">
        <v>892</v>
      </c>
      <c r="M18" s="97" t="s">
        <v>613</v>
      </c>
      <c r="N18" s="100" t="s">
        <v>81</v>
      </c>
      <c r="O18" s="101" t="s">
        <v>70</v>
      </c>
      <c r="P18" s="97" t="s">
        <v>70</v>
      </c>
      <c r="Q18" s="97" t="s">
        <v>70</v>
      </c>
      <c r="R18" s="97" t="s">
        <v>70</v>
      </c>
      <c r="S18" s="97" t="s">
        <v>70</v>
      </c>
      <c r="T18" s="100" t="s">
        <v>70</v>
      </c>
      <c r="U18" s="102" t="s">
        <v>105</v>
      </c>
      <c r="V18" s="102" t="s">
        <v>1290</v>
      </c>
      <c r="W18" s="102" t="s">
        <v>1344</v>
      </c>
      <c r="X18" s="102" t="s">
        <v>1364</v>
      </c>
      <c r="Y18" s="102" t="s">
        <v>276</v>
      </c>
      <c r="Z18" s="102" t="s">
        <v>293</v>
      </c>
      <c r="AA18" s="102" t="e">
        <v>#N/A</v>
      </c>
      <c r="AB18" s="103" t="s">
        <v>278</v>
      </c>
    </row>
    <row r="19" spans="2:28" ht="105">
      <c r="B19" s="96" t="s">
        <v>1294</v>
      </c>
      <c r="C19" s="97" t="s">
        <v>1297</v>
      </c>
      <c r="D19" s="97" t="s">
        <v>115</v>
      </c>
      <c r="E19" s="97" t="s">
        <v>265</v>
      </c>
      <c r="F19" s="97" t="s">
        <v>70</v>
      </c>
      <c r="G19" s="97" t="s">
        <v>69</v>
      </c>
      <c r="H19" s="99" t="s">
        <v>894</v>
      </c>
      <c r="I19" s="99" t="s">
        <v>1365</v>
      </c>
      <c r="J19" s="97" t="s">
        <v>242</v>
      </c>
      <c r="K19" s="97" t="s">
        <v>892</v>
      </c>
      <c r="L19" s="97" t="s">
        <v>892</v>
      </c>
      <c r="M19" s="97" t="s">
        <v>613</v>
      </c>
      <c r="N19" s="100" t="s">
        <v>81</v>
      </c>
      <c r="O19" s="101" t="s">
        <v>70</v>
      </c>
      <c r="P19" s="97" t="s">
        <v>70</v>
      </c>
      <c r="Q19" s="97" t="s">
        <v>70</v>
      </c>
      <c r="R19" s="97" t="s">
        <v>70</v>
      </c>
      <c r="S19" s="97" t="s">
        <v>70</v>
      </c>
      <c r="T19" s="100" t="s">
        <v>70</v>
      </c>
      <c r="U19" s="102" t="s">
        <v>105</v>
      </c>
      <c r="V19" s="102" t="s">
        <v>1296</v>
      </c>
      <c r="W19" s="102" t="s">
        <v>1344</v>
      </c>
      <c r="X19" s="102" t="s">
        <v>1366</v>
      </c>
      <c r="Y19" s="102" t="s">
        <v>276</v>
      </c>
      <c r="Z19" s="102" t="s">
        <v>277</v>
      </c>
      <c r="AA19" s="102" t="e">
        <v>#N/A</v>
      </c>
      <c r="AB19" s="103" t="s">
        <v>278</v>
      </c>
    </row>
    <row r="20" spans="2:28" ht="225">
      <c r="B20" s="96" t="s">
        <v>1300</v>
      </c>
      <c r="C20" s="97" t="s">
        <v>1303</v>
      </c>
      <c r="D20" s="97" t="s">
        <v>66</v>
      </c>
      <c r="E20" s="97" t="s">
        <v>278</v>
      </c>
      <c r="F20" s="97" t="s">
        <v>1305</v>
      </c>
      <c r="G20" s="97" t="s">
        <v>69</v>
      </c>
      <c r="H20" s="99">
        <v>44535</v>
      </c>
      <c r="I20" s="99" t="s">
        <v>1367</v>
      </c>
      <c r="J20" s="97" t="s">
        <v>96</v>
      </c>
      <c r="K20" s="97" t="s">
        <v>892</v>
      </c>
      <c r="L20" s="97" t="s">
        <v>892</v>
      </c>
      <c r="M20" s="97" t="s">
        <v>70</v>
      </c>
      <c r="N20" s="100" t="s">
        <v>81</v>
      </c>
      <c r="O20" s="101" t="s">
        <v>70</v>
      </c>
      <c r="P20" s="97" t="s">
        <v>70</v>
      </c>
      <c r="Q20" s="97" t="s">
        <v>70</v>
      </c>
      <c r="R20" s="97" t="s">
        <v>70</v>
      </c>
      <c r="S20" s="97" t="s">
        <v>70</v>
      </c>
      <c r="T20" s="100" t="s">
        <v>70</v>
      </c>
      <c r="U20" s="102" t="s">
        <v>105</v>
      </c>
      <c r="V20" s="102" t="s">
        <v>1302</v>
      </c>
      <c r="W20" s="102" t="s">
        <v>1344</v>
      </c>
      <c r="X20" s="102" t="s">
        <v>1368</v>
      </c>
      <c r="Y20" s="102" t="s">
        <v>276</v>
      </c>
      <c r="Z20" s="102" t="s">
        <v>293</v>
      </c>
      <c r="AA20" s="102" t="e">
        <v>#N/A</v>
      </c>
      <c r="AB20" s="103" t="s">
        <v>278</v>
      </c>
    </row>
    <row r="21" spans="2:28" ht="225">
      <c r="B21" s="96" t="s">
        <v>1306</v>
      </c>
      <c r="C21" s="97" t="s">
        <v>1303</v>
      </c>
      <c r="D21" s="97" t="s">
        <v>66</v>
      </c>
      <c r="E21" s="97" t="s">
        <v>278</v>
      </c>
      <c r="F21" s="97" t="s">
        <v>1305</v>
      </c>
      <c r="G21" s="97" t="s">
        <v>69</v>
      </c>
      <c r="H21" s="99">
        <v>44535</v>
      </c>
      <c r="I21" s="99" t="s">
        <v>1367</v>
      </c>
      <c r="J21" s="97" t="s">
        <v>96</v>
      </c>
      <c r="K21" s="97" t="s">
        <v>892</v>
      </c>
      <c r="L21" s="97" t="s">
        <v>892</v>
      </c>
      <c r="M21" s="97" t="s">
        <v>70</v>
      </c>
      <c r="N21" s="100" t="s">
        <v>81</v>
      </c>
      <c r="O21" s="101" t="s">
        <v>70</v>
      </c>
      <c r="P21" s="97" t="s">
        <v>70</v>
      </c>
      <c r="Q21" s="97" t="s">
        <v>70</v>
      </c>
      <c r="R21" s="97" t="s">
        <v>70</v>
      </c>
      <c r="S21" s="97" t="s">
        <v>70</v>
      </c>
      <c r="T21" s="100" t="s">
        <v>70</v>
      </c>
      <c r="U21" s="102" t="s">
        <v>105</v>
      </c>
      <c r="V21" s="102" t="s">
        <v>1308</v>
      </c>
      <c r="W21" s="102" t="s">
        <v>1344</v>
      </c>
      <c r="X21" s="102" t="s">
        <v>1369</v>
      </c>
      <c r="Y21" s="102" t="s">
        <v>276</v>
      </c>
      <c r="Z21" s="102" t="s">
        <v>293</v>
      </c>
      <c r="AA21" s="102" t="e">
        <v>#N/A</v>
      </c>
      <c r="AB21" s="103" t="s">
        <v>278</v>
      </c>
    </row>
    <row r="22" spans="2:28" ht="150">
      <c r="B22" s="96" t="s">
        <v>1310</v>
      </c>
      <c r="C22" s="97" t="s">
        <v>1313</v>
      </c>
      <c r="D22" s="97" t="s">
        <v>66</v>
      </c>
      <c r="E22" s="97" t="s">
        <v>278</v>
      </c>
      <c r="F22" s="97" t="s">
        <v>70</v>
      </c>
      <c r="G22" s="97" t="s">
        <v>69</v>
      </c>
      <c r="H22" s="99">
        <v>45401</v>
      </c>
      <c r="I22" s="99" t="s">
        <v>1370</v>
      </c>
      <c r="J22" s="97" t="s">
        <v>96</v>
      </c>
      <c r="K22" s="97" t="s">
        <v>892</v>
      </c>
      <c r="L22" s="97" t="s">
        <v>892</v>
      </c>
      <c r="M22" s="97" t="s">
        <v>70</v>
      </c>
      <c r="N22" s="100" t="s">
        <v>81</v>
      </c>
      <c r="O22" s="101" t="s">
        <v>70</v>
      </c>
      <c r="P22" s="97" t="s">
        <v>70</v>
      </c>
      <c r="Q22" s="97" t="s">
        <v>70</v>
      </c>
      <c r="R22" s="97" t="s">
        <v>70</v>
      </c>
      <c r="S22" s="97" t="s">
        <v>70</v>
      </c>
      <c r="T22" s="100" t="s">
        <v>70</v>
      </c>
      <c r="U22" s="102" t="s">
        <v>105</v>
      </c>
      <c r="V22" s="102" t="s">
        <v>1312</v>
      </c>
      <c r="W22" s="102" t="s">
        <v>1344</v>
      </c>
      <c r="X22" s="102" t="s">
        <v>1371</v>
      </c>
      <c r="Y22" s="102" t="s">
        <v>525</v>
      </c>
      <c r="Z22" s="102" t="s">
        <v>293</v>
      </c>
      <c r="AA22" s="102" t="e">
        <v>#N/A</v>
      </c>
      <c r="AB22" s="103" t="s">
        <v>278</v>
      </c>
    </row>
    <row r="23" spans="2:28" ht="135">
      <c r="B23" s="96" t="s">
        <v>1315</v>
      </c>
      <c r="C23" s="97" t="s">
        <v>1318</v>
      </c>
      <c r="D23" s="97" t="s">
        <v>115</v>
      </c>
      <c r="E23" s="97" t="s">
        <v>278</v>
      </c>
      <c r="F23" s="97" t="s">
        <v>70</v>
      </c>
      <c r="G23" s="97" t="s">
        <v>69</v>
      </c>
      <c r="H23" s="99">
        <v>43812</v>
      </c>
      <c r="I23" s="99" t="s">
        <v>1372</v>
      </c>
      <c r="J23" s="97" t="s">
        <v>96</v>
      </c>
      <c r="K23" s="97" t="s">
        <v>892</v>
      </c>
      <c r="L23" s="97" t="s">
        <v>892</v>
      </c>
      <c r="M23" s="97" t="s">
        <v>613</v>
      </c>
      <c r="N23" s="100" t="s">
        <v>81</v>
      </c>
      <c r="O23" s="101" t="s">
        <v>70</v>
      </c>
      <c r="P23" s="97" t="s">
        <v>70</v>
      </c>
      <c r="Q23" s="97" t="s">
        <v>70</v>
      </c>
      <c r="R23" s="97" t="s">
        <v>70</v>
      </c>
      <c r="S23" s="97" t="s">
        <v>70</v>
      </c>
      <c r="T23" s="100" t="s">
        <v>70</v>
      </c>
      <c r="U23" s="102" t="s">
        <v>105</v>
      </c>
      <c r="V23" s="102" t="s">
        <v>1317</v>
      </c>
      <c r="W23" s="102" t="s">
        <v>1344</v>
      </c>
      <c r="X23" s="102" t="s">
        <v>1373</v>
      </c>
      <c r="Y23" s="102" t="s">
        <v>276</v>
      </c>
      <c r="Z23" s="102" t="s">
        <v>293</v>
      </c>
      <c r="AA23" s="102" t="e">
        <v>#N/A</v>
      </c>
      <c r="AB23" s="103" t="s">
        <v>278</v>
      </c>
    </row>
    <row r="24" spans="2:28" ht="165">
      <c r="B24" s="96" t="s">
        <v>1320</v>
      </c>
      <c r="C24" s="97" t="s">
        <v>1323</v>
      </c>
      <c r="D24" s="97" t="s">
        <v>39</v>
      </c>
      <c r="E24" s="97" t="s">
        <v>265</v>
      </c>
      <c r="F24" s="97" t="s">
        <v>70</v>
      </c>
      <c r="G24" s="97" t="s">
        <v>69</v>
      </c>
      <c r="H24" s="99">
        <v>43376</v>
      </c>
      <c r="I24" s="99" t="s">
        <v>1374</v>
      </c>
      <c r="J24" s="97" t="s">
        <v>96</v>
      </c>
      <c r="K24" s="97" t="s">
        <v>892</v>
      </c>
      <c r="L24" s="97" t="s">
        <v>892</v>
      </c>
      <c r="M24" s="97" t="s">
        <v>613</v>
      </c>
      <c r="N24" s="100" t="s">
        <v>81</v>
      </c>
      <c r="O24" s="101" t="s">
        <v>70</v>
      </c>
      <c r="P24" s="97" t="s">
        <v>70</v>
      </c>
      <c r="Q24" s="97" t="s">
        <v>70</v>
      </c>
      <c r="R24" s="97" t="s">
        <v>70</v>
      </c>
      <c r="S24" s="97" t="s">
        <v>70</v>
      </c>
      <c r="T24" s="100" t="s">
        <v>70</v>
      </c>
      <c r="U24" s="102" t="s">
        <v>105</v>
      </c>
      <c r="V24" s="102" t="s">
        <v>1322</v>
      </c>
      <c r="W24" s="102" t="s">
        <v>1344</v>
      </c>
      <c r="X24" s="102" t="s">
        <v>1375</v>
      </c>
      <c r="Y24" s="102" t="s">
        <v>276</v>
      </c>
      <c r="Z24" s="102" t="s">
        <v>293</v>
      </c>
      <c r="AA24" s="102" t="e">
        <v>#N/A</v>
      </c>
      <c r="AB24" s="103" t="s">
        <v>278</v>
      </c>
    </row>
    <row r="25" spans="2:28" ht="270">
      <c r="B25" s="96" t="s">
        <v>1325</v>
      </c>
      <c r="C25" s="97" t="s">
        <v>1326</v>
      </c>
      <c r="D25" s="97" t="s">
        <v>115</v>
      </c>
      <c r="E25" s="97" t="s">
        <v>88</v>
      </c>
      <c r="F25" s="97" t="s">
        <v>70</v>
      </c>
      <c r="G25" s="97" t="s">
        <v>69</v>
      </c>
      <c r="H25" s="99" t="s">
        <v>894</v>
      </c>
      <c r="I25" s="99" t="s">
        <v>1353</v>
      </c>
      <c r="J25" s="97" t="s">
        <v>96</v>
      </c>
      <c r="K25" s="97" t="s">
        <v>892</v>
      </c>
      <c r="L25" s="97" t="s">
        <v>892</v>
      </c>
      <c r="M25" s="97" t="s">
        <v>613</v>
      </c>
      <c r="N25" s="100" t="s">
        <v>113</v>
      </c>
      <c r="O25" s="101" t="s">
        <v>1376</v>
      </c>
      <c r="P25" s="97" t="s">
        <v>1331</v>
      </c>
      <c r="Q25" s="97" t="s">
        <v>1331</v>
      </c>
      <c r="R25" s="97" t="s">
        <v>1332</v>
      </c>
      <c r="S25" s="97">
        <v>42551</v>
      </c>
      <c r="T25" s="100" t="s">
        <v>1333</v>
      </c>
      <c r="U25" s="102" t="e">
        <v>#N/A</v>
      </c>
      <c r="V25" s="102" t="e">
        <v>#N/A</v>
      </c>
      <c r="W25" s="102" t="e">
        <v>#N/A</v>
      </c>
      <c r="X25" s="102" t="e">
        <v>#N/A</v>
      </c>
      <c r="Y25" s="102" t="e">
        <v>#N/A</v>
      </c>
      <c r="Z25" s="102" t="e">
        <v>#N/A</v>
      </c>
      <c r="AA25" s="102" t="e">
        <v>#N/A</v>
      </c>
      <c r="AB25" s="103" t="e">
        <v>#N/A</v>
      </c>
    </row>
    <row r="26" spans="2:28">
      <c r="B26" s="96" t="e">
        <v>#REF!</v>
      </c>
      <c r="C26" s="97" t="e">
        <v>#REF!</v>
      </c>
      <c r="D26" s="97" t="e">
        <v>#REF!</v>
      </c>
      <c r="E26" s="97" t="e">
        <v>#REF!</v>
      </c>
      <c r="F26" s="97" t="e">
        <v>#REF!</v>
      </c>
      <c r="G26" s="97" t="e">
        <v>#REF!</v>
      </c>
      <c r="H26" s="99" t="e">
        <v>#REF!</v>
      </c>
      <c r="I26" s="99" t="e">
        <v>#REF!</v>
      </c>
      <c r="J26" s="97" t="e">
        <v>#REF!</v>
      </c>
      <c r="K26" s="97" t="e">
        <v>#REF!</v>
      </c>
      <c r="L26" s="97" t="e">
        <v>#REF!</v>
      </c>
      <c r="M26" s="97" t="e">
        <v>#REF!</v>
      </c>
      <c r="N26" s="100" t="e">
        <v>#REF!</v>
      </c>
      <c r="O26" s="101" t="e">
        <v>#REF!</v>
      </c>
      <c r="P26" s="97" t="e">
        <v>#REF!</v>
      </c>
      <c r="Q26" s="97" t="e">
        <v>#REF!</v>
      </c>
      <c r="R26" s="97" t="e">
        <v>#REF!</v>
      </c>
      <c r="S26" s="97" t="e">
        <v>#REF!</v>
      </c>
      <c r="T26" s="100" t="e">
        <v>#REF!</v>
      </c>
      <c r="U26" s="102" t="e">
        <v>#REF!</v>
      </c>
      <c r="V26" s="102" t="e">
        <v>#REF!</v>
      </c>
      <c r="W26" s="102" t="e">
        <v>#REF!</v>
      </c>
      <c r="X26" s="102" t="e">
        <v>#REF!</v>
      </c>
      <c r="Y26" s="102" t="e">
        <v>#REF!</v>
      </c>
      <c r="Z26" s="102" t="e">
        <v>#REF!</v>
      </c>
      <c r="AA26" s="102" t="e">
        <v>#REF!</v>
      </c>
      <c r="AB26" s="103" t="e">
        <v>#REF!</v>
      </c>
    </row>
    <row r="27" spans="2:28">
      <c r="B27" s="96" t="e">
        <v>#REF!</v>
      </c>
      <c r="C27" s="97" t="e">
        <v>#REF!</v>
      </c>
      <c r="D27" s="97" t="e">
        <v>#REF!</v>
      </c>
      <c r="E27" s="97" t="e">
        <v>#REF!</v>
      </c>
      <c r="F27" s="97" t="e">
        <v>#REF!</v>
      </c>
      <c r="G27" s="97" t="e">
        <v>#REF!</v>
      </c>
      <c r="H27" s="99" t="e">
        <v>#REF!</v>
      </c>
      <c r="I27" s="99" t="e">
        <v>#REF!</v>
      </c>
      <c r="J27" s="97" t="e">
        <v>#REF!</v>
      </c>
      <c r="K27" s="97" t="e">
        <v>#REF!</v>
      </c>
      <c r="L27" s="97" t="e">
        <v>#REF!</v>
      </c>
      <c r="M27" s="97" t="e">
        <v>#REF!</v>
      </c>
      <c r="N27" s="100" t="e">
        <v>#REF!</v>
      </c>
      <c r="O27" s="101" t="e">
        <v>#REF!</v>
      </c>
      <c r="P27" s="97" t="e">
        <v>#REF!</v>
      </c>
      <c r="Q27" s="97" t="e">
        <v>#REF!</v>
      </c>
      <c r="R27" s="97" t="e">
        <v>#REF!</v>
      </c>
      <c r="S27" s="97" t="e">
        <v>#REF!</v>
      </c>
      <c r="T27" s="100" t="e">
        <v>#REF!</v>
      </c>
      <c r="U27" s="102" t="e">
        <v>#REF!</v>
      </c>
      <c r="V27" s="102" t="e">
        <v>#REF!</v>
      </c>
      <c r="W27" s="102" t="e">
        <v>#REF!</v>
      </c>
      <c r="X27" s="102" t="e">
        <v>#REF!</v>
      </c>
      <c r="Y27" s="102" t="e">
        <v>#REF!</v>
      </c>
      <c r="Z27" s="102" t="e">
        <v>#REF!</v>
      </c>
      <c r="AA27" s="102" t="e">
        <v>#REF!</v>
      </c>
      <c r="AB27" s="103" t="e">
        <v>#REF!</v>
      </c>
    </row>
    <row r="28" spans="2:28">
      <c r="B28" s="96" t="e">
        <v>#REF!</v>
      </c>
      <c r="C28" s="97" t="e">
        <v>#REF!</v>
      </c>
      <c r="D28" s="97" t="e">
        <v>#REF!</v>
      </c>
      <c r="E28" s="97" t="e">
        <v>#REF!</v>
      </c>
      <c r="F28" s="97" t="e">
        <v>#REF!</v>
      </c>
      <c r="G28" s="97" t="e">
        <v>#REF!</v>
      </c>
      <c r="H28" s="99" t="e">
        <v>#REF!</v>
      </c>
      <c r="I28" s="99" t="e">
        <v>#REF!</v>
      </c>
      <c r="J28" s="97" t="e">
        <v>#REF!</v>
      </c>
      <c r="K28" s="97" t="e">
        <v>#REF!</v>
      </c>
      <c r="L28" s="97" t="e">
        <v>#REF!</v>
      </c>
      <c r="M28" s="97" t="e">
        <v>#REF!</v>
      </c>
      <c r="N28" s="100" t="e">
        <v>#REF!</v>
      </c>
      <c r="O28" s="101" t="e">
        <v>#REF!</v>
      </c>
      <c r="P28" s="97" t="e">
        <v>#REF!</v>
      </c>
      <c r="Q28" s="97" t="e">
        <v>#REF!</v>
      </c>
      <c r="R28" s="97" t="e">
        <v>#REF!</v>
      </c>
      <c r="S28" s="97" t="e">
        <v>#REF!</v>
      </c>
      <c r="T28" s="100" t="e">
        <v>#REF!</v>
      </c>
      <c r="U28" s="102" t="e">
        <v>#REF!</v>
      </c>
      <c r="V28" s="102" t="e">
        <v>#REF!</v>
      </c>
      <c r="W28" s="102" t="e">
        <v>#REF!</v>
      </c>
      <c r="X28" s="102" t="e">
        <v>#REF!</v>
      </c>
      <c r="Y28" s="102" t="e">
        <v>#REF!</v>
      </c>
      <c r="Z28" s="102" t="e">
        <v>#REF!</v>
      </c>
      <c r="AA28" s="102" t="e">
        <v>#REF!</v>
      </c>
      <c r="AB28" s="103" t="e">
        <v>#REF!</v>
      </c>
    </row>
    <row r="29" spans="2:28">
      <c r="B29" s="96" t="e">
        <v>#REF!</v>
      </c>
      <c r="C29" s="97" t="e">
        <v>#REF!</v>
      </c>
      <c r="D29" s="97" t="e">
        <v>#REF!</v>
      </c>
      <c r="E29" s="97" t="e">
        <v>#REF!</v>
      </c>
      <c r="F29" s="97" t="e">
        <v>#REF!</v>
      </c>
      <c r="G29" s="97" t="e">
        <v>#REF!</v>
      </c>
      <c r="H29" s="99" t="e">
        <v>#REF!</v>
      </c>
      <c r="I29" s="99" t="e">
        <v>#REF!</v>
      </c>
      <c r="J29" s="97" t="e">
        <v>#REF!</v>
      </c>
      <c r="K29" s="97" t="e">
        <v>#REF!</v>
      </c>
      <c r="L29" s="97" t="e">
        <v>#REF!</v>
      </c>
      <c r="M29" s="97" t="e">
        <v>#REF!</v>
      </c>
      <c r="N29" s="100" t="e">
        <v>#REF!</v>
      </c>
      <c r="O29" s="101" t="e">
        <v>#REF!</v>
      </c>
      <c r="P29" s="97" t="e">
        <v>#REF!</v>
      </c>
      <c r="Q29" s="97" t="e">
        <v>#REF!</v>
      </c>
      <c r="R29" s="97" t="e">
        <v>#REF!</v>
      </c>
      <c r="S29" s="97" t="e">
        <v>#REF!</v>
      </c>
      <c r="T29" s="100" t="e">
        <v>#REF!</v>
      </c>
      <c r="U29" s="102" t="e">
        <v>#REF!</v>
      </c>
      <c r="V29" s="102" t="e">
        <v>#REF!</v>
      </c>
      <c r="W29" s="102" t="e">
        <v>#REF!</v>
      </c>
      <c r="X29" s="102" t="e">
        <v>#REF!</v>
      </c>
      <c r="Y29" s="102" t="e">
        <v>#REF!</v>
      </c>
      <c r="Z29" s="102" t="e">
        <v>#REF!</v>
      </c>
      <c r="AA29" s="102" t="e">
        <v>#REF!</v>
      </c>
      <c r="AB29" s="103" t="e">
        <v>#REF!</v>
      </c>
    </row>
    <row r="30" spans="2:28">
      <c r="B30" s="96" t="e">
        <v>#REF!</v>
      </c>
      <c r="C30" s="97" t="e">
        <v>#REF!</v>
      </c>
      <c r="D30" s="97" t="e">
        <v>#REF!</v>
      </c>
      <c r="E30" s="97" t="e">
        <v>#REF!</v>
      </c>
      <c r="F30" s="97" t="e">
        <v>#REF!</v>
      </c>
      <c r="G30" s="97" t="e">
        <v>#REF!</v>
      </c>
      <c r="H30" s="99" t="e">
        <v>#REF!</v>
      </c>
      <c r="I30" s="99" t="e">
        <v>#REF!</v>
      </c>
      <c r="J30" s="97" t="e">
        <v>#REF!</v>
      </c>
      <c r="K30" s="97" t="e">
        <v>#REF!</v>
      </c>
      <c r="L30" s="97" t="e">
        <v>#REF!</v>
      </c>
      <c r="M30" s="97" t="e">
        <v>#REF!</v>
      </c>
      <c r="N30" s="100" t="e">
        <v>#REF!</v>
      </c>
      <c r="O30" s="101" t="e">
        <v>#REF!</v>
      </c>
      <c r="P30" s="97" t="e">
        <v>#REF!</v>
      </c>
      <c r="Q30" s="97" t="e">
        <v>#REF!</v>
      </c>
      <c r="R30" s="97" t="e">
        <v>#REF!</v>
      </c>
      <c r="S30" s="97" t="e">
        <v>#REF!</v>
      </c>
      <c r="T30" s="100" t="e">
        <v>#REF!</v>
      </c>
      <c r="U30" s="102" t="e">
        <v>#REF!</v>
      </c>
      <c r="V30" s="102" t="e">
        <v>#REF!</v>
      </c>
      <c r="W30" s="102" t="e">
        <v>#REF!</v>
      </c>
      <c r="X30" s="102" t="e">
        <v>#REF!</v>
      </c>
      <c r="Y30" s="102" t="e">
        <v>#REF!</v>
      </c>
      <c r="Z30" s="102" t="e">
        <v>#REF!</v>
      </c>
      <c r="AA30" s="102" t="e">
        <v>#REF!</v>
      </c>
      <c r="AB30" s="103" t="e">
        <v>#REF!</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s">
        <v>145</v>
      </c>
      <c r="C32" s="97" t="s">
        <v>145</v>
      </c>
      <c r="D32" s="97" t="s">
        <v>145</v>
      </c>
      <c r="E32" s="97" t="s">
        <v>145</v>
      </c>
      <c r="F32" s="97" t="s">
        <v>145</v>
      </c>
      <c r="G32" s="97" t="s">
        <v>145</v>
      </c>
      <c r="H32" s="99">
        <v>0</v>
      </c>
      <c r="I32" s="99" t="s">
        <v>145</v>
      </c>
      <c r="J32" s="97" t="s">
        <v>145</v>
      </c>
      <c r="K32" s="97" t="s">
        <v>145</v>
      </c>
      <c r="L32" s="97" t="s">
        <v>145</v>
      </c>
      <c r="M32" s="97" t="s">
        <v>145</v>
      </c>
      <c r="N32" s="100" t="s">
        <v>145</v>
      </c>
      <c r="O32" s="101" t="s">
        <v>145</v>
      </c>
      <c r="P32" s="97" t="s">
        <v>145</v>
      </c>
      <c r="Q32" s="97" t="s">
        <v>145</v>
      </c>
      <c r="R32" s="97" t="s">
        <v>145</v>
      </c>
      <c r="S32" s="97" t="s">
        <v>145</v>
      </c>
      <c r="T32" s="100" t="s">
        <v>145</v>
      </c>
      <c r="U32" s="102" t="s">
        <v>145</v>
      </c>
      <c r="V32" s="102">
        <v>0</v>
      </c>
      <c r="W32" s="102" t="s">
        <v>289</v>
      </c>
      <c r="X32" s="102" t="s">
        <v>289</v>
      </c>
      <c r="Y32" s="102" t="e">
        <v>#N/A</v>
      </c>
      <c r="Z32" s="102" t="e">
        <v>#N/A</v>
      </c>
      <c r="AA32" s="102" t="e">
        <v>#N/A</v>
      </c>
      <c r="AB32" s="103" t="e">
        <v>#N/A</v>
      </c>
    </row>
    <row r="33" spans="2:28">
      <c r="B33" s="96" t="s">
        <v>145</v>
      </c>
      <c r="C33" s="97" t="s">
        <v>145</v>
      </c>
      <c r="D33" s="97" t="s">
        <v>145</v>
      </c>
      <c r="E33" s="97" t="s">
        <v>145</v>
      </c>
      <c r="F33" s="97" t="s">
        <v>145</v>
      </c>
      <c r="G33" s="97" t="s">
        <v>145</v>
      </c>
      <c r="H33" s="99">
        <v>0</v>
      </c>
      <c r="I33" s="99" t="s">
        <v>145</v>
      </c>
      <c r="J33" s="97" t="s">
        <v>145</v>
      </c>
      <c r="K33" s="97" t="s">
        <v>145</v>
      </c>
      <c r="L33" s="97" t="s">
        <v>145</v>
      </c>
      <c r="M33" s="97" t="s">
        <v>145</v>
      </c>
      <c r="N33" s="100" t="s">
        <v>145</v>
      </c>
      <c r="O33" s="101" t="s">
        <v>145</v>
      </c>
      <c r="P33" s="97" t="s">
        <v>145</v>
      </c>
      <c r="Q33" s="97" t="s">
        <v>145</v>
      </c>
      <c r="R33" s="97" t="s">
        <v>145</v>
      </c>
      <c r="S33" s="97" t="s">
        <v>145</v>
      </c>
      <c r="T33" s="100" t="s">
        <v>145</v>
      </c>
      <c r="U33" s="102" t="s">
        <v>145</v>
      </c>
      <c r="V33" s="102">
        <v>0</v>
      </c>
      <c r="W33" s="102" t="s">
        <v>289</v>
      </c>
      <c r="X33" s="102" t="s">
        <v>289</v>
      </c>
      <c r="Y33" s="102" t="e">
        <v>#N/A</v>
      </c>
      <c r="Z33" s="102" t="e">
        <v>#N/A</v>
      </c>
      <c r="AA33" s="102" t="e">
        <v>#N/A</v>
      </c>
      <c r="AB33" s="103" t="e">
        <v>#N/A</v>
      </c>
    </row>
    <row r="34" spans="2:28">
      <c r="B34" s="96" t="s">
        <v>145</v>
      </c>
      <c r="C34" s="97" t="s">
        <v>145</v>
      </c>
      <c r="D34" s="97" t="s">
        <v>145</v>
      </c>
      <c r="E34" s="97" t="s">
        <v>145</v>
      </c>
      <c r="F34" s="97" t="s">
        <v>145</v>
      </c>
      <c r="G34" s="97" t="s">
        <v>145</v>
      </c>
      <c r="H34" s="99">
        <v>0</v>
      </c>
      <c r="I34" s="99" t="s">
        <v>145</v>
      </c>
      <c r="J34" s="97" t="s">
        <v>145</v>
      </c>
      <c r="K34" s="97" t="s">
        <v>145</v>
      </c>
      <c r="L34" s="97" t="s">
        <v>145</v>
      </c>
      <c r="M34" s="97" t="s">
        <v>145</v>
      </c>
      <c r="N34" s="100" t="s">
        <v>145</v>
      </c>
      <c r="O34" s="101" t="s">
        <v>145</v>
      </c>
      <c r="P34" s="97" t="s">
        <v>145</v>
      </c>
      <c r="Q34" s="97" t="s">
        <v>145</v>
      </c>
      <c r="R34" s="97" t="s">
        <v>145</v>
      </c>
      <c r="S34" s="97" t="s">
        <v>145</v>
      </c>
      <c r="T34" s="100" t="s">
        <v>145</v>
      </c>
      <c r="U34" s="102" t="s">
        <v>145</v>
      </c>
      <c r="V34" s="102">
        <v>0</v>
      </c>
      <c r="W34" s="102" t="s">
        <v>289</v>
      </c>
      <c r="X34" s="102" t="s">
        <v>289</v>
      </c>
      <c r="Y34" s="102" t="e">
        <v>#N/A</v>
      </c>
      <c r="Z34" s="102" t="e">
        <v>#N/A</v>
      </c>
      <c r="AA34" s="102" t="e">
        <v>#N/A</v>
      </c>
      <c r="AB34" s="103" t="e">
        <v>#N/A</v>
      </c>
    </row>
    <row r="35" spans="2:28">
      <c r="B35" s="96" t="s">
        <v>145</v>
      </c>
      <c r="C35" s="97" t="s">
        <v>145</v>
      </c>
      <c r="D35" s="97" t="s">
        <v>145</v>
      </c>
      <c r="E35" s="97" t="s">
        <v>145</v>
      </c>
      <c r="F35" s="97" t="s">
        <v>145</v>
      </c>
      <c r="G35" s="97" t="s">
        <v>145</v>
      </c>
      <c r="H35" s="99">
        <v>0</v>
      </c>
      <c r="I35" s="99" t="s">
        <v>145</v>
      </c>
      <c r="J35" s="97" t="s">
        <v>145</v>
      </c>
      <c r="K35" s="97" t="s">
        <v>145</v>
      </c>
      <c r="L35" s="97" t="s">
        <v>145</v>
      </c>
      <c r="M35" s="97" t="s">
        <v>145</v>
      </c>
      <c r="N35" s="100" t="s">
        <v>145</v>
      </c>
      <c r="O35" s="101" t="s">
        <v>145</v>
      </c>
      <c r="P35" s="97" t="s">
        <v>145</v>
      </c>
      <c r="Q35" s="97" t="s">
        <v>145</v>
      </c>
      <c r="R35" s="97" t="s">
        <v>145</v>
      </c>
      <c r="S35" s="97" t="s">
        <v>145</v>
      </c>
      <c r="T35" s="100" t="s">
        <v>145</v>
      </c>
      <c r="U35" s="102" t="s">
        <v>145</v>
      </c>
      <c r="V35" s="102">
        <v>0</v>
      </c>
      <c r="W35" s="102" t="s">
        <v>289</v>
      </c>
      <c r="X35" s="102" t="s">
        <v>289</v>
      </c>
      <c r="Y35" s="102" t="e">
        <v>#N/A</v>
      </c>
      <c r="Z35" s="102" t="e">
        <v>#N/A</v>
      </c>
      <c r="AA35" s="102" t="e">
        <v>#N/A</v>
      </c>
      <c r="AB35" s="103" t="e">
        <v>#N/A</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E60A8-E644-4C41-9176-5423ED51EAAE}">
  <sheetPr>
    <tabColor rgb="FF60497A"/>
  </sheetPr>
  <dimension ref="A2:AY114"/>
  <sheetViews>
    <sheetView zoomScale="130" zoomScaleNormal="130" workbookViewId="0">
      <selection activeCell="B1" sqref="B1"/>
    </sheetView>
  </sheetViews>
  <sheetFormatPr baseColWidth="10" defaultColWidth="11.42578125" defaultRowHeight="15"/>
  <cols>
    <col min="1" max="1" width="56.5703125" customWidth="1"/>
    <col min="2" max="2" width="14.5703125" style="335" bestFit="1" customWidth="1"/>
    <col min="3" max="3" width="11.42578125" style="334"/>
    <col min="4" max="4" width="16.42578125" style="335" customWidth="1"/>
    <col min="5" max="10" width="13.5703125" style="335" customWidth="1"/>
    <col min="11" max="11" width="14.5703125" style="335" customWidth="1"/>
    <col min="12" max="12" width="13.5703125" style="335" customWidth="1"/>
    <col min="13" max="14" width="14.5703125" style="335" customWidth="1"/>
    <col min="15" max="15" width="18" style="335" customWidth="1"/>
    <col min="16" max="44" width="14.5703125" style="335" customWidth="1"/>
    <col min="45" max="46" width="11.42578125" style="335" customWidth="1"/>
    <col min="47" max="49" width="11.42578125" style="335"/>
    <col min="50" max="50" width="18.5703125" style="335" customWidth="1"/>
    <col min="51" max="51" width="15.5703125" style="335" customWidth="1"/>
  </cols>
  <sheetData>
    <row r="2" spans="1:51">
      <c r="A2" s="332" t="s">
        <v>1377</v>
      </c>
      <c r="B2" s="351" t="s">
        <v>1378</v>
      </c>
      <c r="D2" s="335" t="s">
        <v>1378</v>
      </c>
      <c r="E2" s="335" t="s">
        <v>267</v>
      </c>
      <c r="F2" s="335" t="s">
        <v>1379</v>
      </c>
      <c r="G2" s="335" t="s">
        <v>1380</v>
      </c>
      <c r="H2" s="335" t="s">
        <v>1381</v>
      </c>
      <c r="I2" s="335" t="s">
        <v>1382</v>
      </c>
      <c r="J2" s="335" t="s">
        <v>541</v>
      </c>
      <c r="K2" s="335" t="s">
        <v>1383</v>
      </c>
      <c r="L2" s="335" t="s">
        <v>1384</v>
      </c>
      <c r="M2" s="335" t="s">
        <v>1385</v>
      </c>
      <c r="N2" s="335" t="s">
        <v>1386</v>
      </c>
      <c r="O2" s="335" t="s">
        <v>1387</v>
      </c>
      <c r="P2" s="335" t="s">
        <v>1388</v>
      </c>
      <c r="Q2" s="335" t="s">
        <v>1389</v>
      </c>
      <c r="R2" s="335" t="s">
        <v>1390</v>
      </c>
      <c r="S2" s="335" t="s">
        <v>1391</v>
      </c>
      <c r="T2" s="335" t="s">
        <v>1392</v>
      </c>
      <c r="U2" s="335" t="s">
        <v>1393</v>
      </c>
      <c r="V2" s="335" t="s">
        <v>1394</v>
      </c>
      <c r="W2" s="335" t="s">
        <v>1395</v>
      </c>
      <c r="X2" s="335" t="s">
        <v>1396</v>
      </c>
      <c r="Y2" s="335" t="s">
        <v>1397</v>
      </c>
      <c r="Z2" s="335" t="s">
        <v>1398</v>
      </c>
      <c r="AA2" s="335" t="s">
        <v>1399</v>
      </c>
      <c r="AB2" s="335" t="s">
        <v>1161</v>
      </c>
      <c r="AC2" s="335" t="s">
        <v>1400</v>
      </c>
      <c r="AD2" s="335" t="s">
        <v>1401</v>
      </c>
      <c r="AE2" s="335" t="s">
        <v>1402</v>
      </c>
      <c r="AF2" s="335" t="s">
        <v>1403</v>
      </c>
      <c r="AG2" s="335" t="s">
        <v>628</v>
      </c>
      <c r="AH2" s="335" t="s">
        <v>608</v>
      </c>
      <c r="AI2" s="335" t="s">
        <v>682</v>
      </c>
      <c r="AJ2" s="335" t="s">
        <v>705</v>
      </c>
      <c r="AK2" s="335" t="s">
        <v>1404</v>
      </c>
      <c r="AL2" s="335" t="s">
        <v>1405</v>
      </c>
      <c r="AM2" s="335" t="s">
        <v>741</v>
      </c>
      <c r="AN2" s="335" t="s">
        <v>1406</v>
      </c>
      <c r="AO2" s="335" t="s">
        <v>1407</v>
      </c>
      <c r="AP2" s="335" t="s">
        <v>1408</v>
      </c>
      <c r="AQ2" s="335" t="s">
        <v>1409</v>
      </c>
      <c r="AR2" s="335" t="s">
        <v>1410</v>
      </c>
      <c r="AS2" s="335" t="s">
        <v>1411</v>
      </c>
      <c r="AT2" s="335" t="s">
        <v>1412</v>
      </c>
      <c r="AU2" s="335" t="s">
        <v>1413</v>
      </c>
      <c r="AV2" s="335" t="s">
        <v>1414</v>
      </c>
      <c r="AW2" s="335" t="s">
        <v>1223</v>
      </c>
      <c r="AX2" s="335" t="s">
        <v>1415</v>
      </c>
      <c r="AY2" s="335" t="s">
        <v>1416</v>
      </c>
    </row>
    <row r="3" spans="1:51" ht="123.75">
      <c r="A3" s="332" t="s">
        <v>63</v>
      </c>
      <c r="B3" s="351" t="s">
        <v>267</v>
      </c>
      <c r="D3" s="352" t="s">
        <v>840</v>
      </c>
      <c r="E3" s="336" t="s">
        <v>261</v>
      </c>
      <c r="F3" s="352" t="s">
        <v>1417</v>
      </c>
      <c r="G3" s="336" t="s">
        <v>1418</v>
      </c>
      <c r="H3" s="352" t="s">
        <v>248</v>
      </c>
      <c r="I3" s="337" t="s">
        <v>1419</v>
      </c>
      <c r="J3" s="352" t="s">
        <v>542</v>
      </c>
      <c r="K3" s="337" t="s">
        <v>1420</v>
      </c>
      <c r="L3" s="352" t="s">
        <v>1421</v>
      </c>
      <c r="M3" s="337" t="s">
        <v>310</v>
      </c>
      <c r="N3" s="352" t="s">
        <v>1422</v>
      </c>
      <c r="O3" s="337" t="s">
        <v>1423</v>
      </c>
      <c r="P3" s="352" t="s">
        <v>85</v>
      </c>
      <c r="Q3" s="337" t="s">
        <v>248</v>
      </c>
      <c r="R3" s="352" t="s">
        <v>261</v>
      </c>
      <c r="S3" s="337" t="s">
        <v>1424</v>
      </c>
      <c r="T3" s="352" t="s">
        <v>261</v>
      </c>
      <c r="U3" s="337" t="s">
        <v>261</v>
      </c>
      <c r="V3" s="352" t="s">
        <v>261</v>
      </c>
      <c r="W3" s="337" t="s">
        <v>1425</v>
      </c>
      <c r="X3" s="352" t="s">
        <v>261</v>
      </c>
      <c r="Y3" s="337" t="s">
        <v>261</v>
      </c>
      <c r="Z3" s="352" t="s">
        <v>261</v>
      </c>
      <c r="AA3" s="337" t="s">
        <v>261</v>
      </c>
      <c r="AB3" s="352" t="s">
        <v>1426</v>
      </c>
      <c r="AC3" s="337" t="s">
        <v>261</v>
      </c>
      <c r="AD3" s="352" t="s">
        <v>261</v>
      </c>
      <c r="AE3" s="337" t="s">
        <v>1427</v>
      </c>
      <c r="AF3" s="352" t="s">
        <v>261</v>
      </c>
      <c r="AG3" s="337" t="s">
        <v>1428</v>
      </c>
      <c r="AH3" s="352" t="s">
        <v>261</v>
      </c>
      <c r="AI3" s="337" t="s">
        <v>261</v>
      </c>
      <c r="AJ3" s="352" t="s">
        <v>261</v>
      </c>
      <c r="AK3" s="337" t="s">
        <v>261</v>
      </c>
      <c r="AL3" s="352" t="s">
        <v>261</v>
      </c>
      <c r="AM3" s="337" t="s">
        <v>1429</v>
      </c>
      <c r="AN3" s="352" t="s">
        <v>261</v>
      </c>
      <c r="AO3" s="337" t="s">
        <v>1430</v>
      </c>
      <c r="AP3" s="352" t="s">
        <v>840</v>
      </c>
      <c r="AQ3" s="337" t="s">
        <v>1431</v>
      </c>
      <c r="AR3" s="352" t="s">
        <v>840</v>
      </c>
      <c r="AS3" s="337" t="s">
        <v>1432</v>
      </c>
      <c r="AT3" s="352" t="s">
        <v>1433</v>
      </c>
      <c r="AU3" s="337" t="s">
        <v>1434</v>
      </c>
      <c r="AV3" s="352" t="s">
        <v>1435</v>
      </c>
      <c r="AW3" s="337" t="s">
        <v>1224</v>
      </c>
      <c r="AX3" s="352" t="s">
        <v>1178</v>
      </c>
      <c r="AY3" s="337" t="s">
        <v>1436</v>
      </c>
    </row>
    <row r="4" spans="1:51" ht="135">
      <c r="A4" s="332" t="s">
        <v>1437</v>
      </c>
      <c r="B4" s="351" t="s">
        <v>1379</v>
      </c>
      <c r="D4" s="352" t="s">
        <v>1438</v>
      </c>
      <c r="E4" s="336" t="s">
        <v>85</v>
      </c>
      <c r="F4" s="352" t="s">
        <v>85</v>
      </c>
      <c r="G4" s="336" t="s">
        <v>1439</v>
      </c>
      <c r="H4" s="352" t="s">
        <v>261</v>
      </c>
      <c r="I4" s="337" t="s">
        <v>1440</v>
      </c>
      <c r="J4" s="352" t="s">
        <v>1441</v>
      </c>
      <c r="K4" s="337" t="s">
        <v>1442</v>
      </c>
      <c r="L4" s="352" t="s">
        <v>1443</v>
      </c>
      <c r="M4" s="337" t="s">
        <v>318</v>
      </c>
      <c r="N4" s="352" t="s">
        <v>1444</v>
      </c>
      <c r="O4" s="337" t="s">
        <v>1428</v>
      </c>
      <c r="P4" s="352" t="s">
        <v>1445</v>
      </c>
      <c r="Q4" s="337" t="s">
        <v>1446</v>
      </c>
      <c r="R4" s="352" t="s">
        <v>840</v>
      </c>
      <c r="S4" s="337" t="s">
        <v>85</v>
      </c>
      <c r="T4" s="352" t="s">
        <v>419</v>
      </c>
      <c r="U4" s="337" t="s">
        <v>840</v>
      </c>
      <c r="V4" s="352" t="s">
        <v>840</v>
      </c>
      <c r="W4" s="337" t="s">
        <v>1447</v>
      </c>
      <c r="X4" s="352" t="s">
        <v>840</v>
      </c>
      <c r="Y4" s="337" t="s">
        <v>840</v>
      </c>
      <c r="Z4" s="352" t="s">
        <v>840</v>
      </c>
      <c r="AA4" s="337" t="s">
        <v>85</v>
      </c>
      <c r="AB4" s="352" t="s">
        <v>1448</v>
      </c>
      <c r="AC4" s="337" t="s">
        <v>840</v>
      </c>
      <c r="AD4" s="352" t="s">
        <v>1449</v>
      </c>
      <c r="AE4" s="337" t="s">
        <v>85</v>
      </c>
      <c r="AF4" s="352" t="s">
        <v>840</v>
      </c>
      <c r="AG4" s="337" t="s">
        <v>261</v>
      </c>
      <c r="AH4" s="352" t="s">
        <v>840</v>
      </c>
      <c r="AI4" s="337" t="s">
        <v>1450</v>
      </c>
      <c r="AJ4" s="352" t="s">
        <v>840</v>
      </c>
      <c r="AK4" s="337" t="s">
        <v>840</v>
      </c>
      <c r="AL4" s="352" t="s">
        <v>840</v>
      </c>
      <c r="AM4" s="337" t="s">
        <v>261</v>
      </c>
      <c r="AN4" s="352" t="s">
        <v>85</v>
      </c>
      <c r="AO4" s="337" t="s">
        <v>1451</v>
      </c>
      <c r="AP4" s="352" t="s">
        <v>85</v>
      </c>
      <c r="AQ4" s="337" t="s">
        <v>1452</v>
      </c>
      <c r="AR4" s="352" t="s">
        <v>1453</v>
      </c>
      <c r="AS4" s="337" t="s">
        <v>1454</v>
      </c>
      <c r="AT4" s="352" t="s">
        <v>1455</v>
      </c>
      <c r="AU4" s="337" t="s">
        <v>1456</v>
      </c>
      <c r="AV4" s="352" t="s">
        <v>1457</v>
      </c>
      <c r="AW4" s="337" t="s">
        <v>1233</v>
      </c>
      <c r="AX4" s="352" t="s">
        <v>248</v>
      </c>
      <c r="AY4" s="337" t="s">
        <v>1458</v>
      </c>
    </row>
    <row r="5" spans="1:51" ht="90">
      <c r="A5" s="332" t="s">
        <v>1459</v>
      </c>
      <c r="B5" s="351" t="s">
        <v>1380</v>
      </c>
      <c r="D5" s="352" t="s">
        <v>1460</v>
      </c>
      <c r="E5" s="336" t="s">
        <v>65</v>
      </c>
      <c r="F5" s="338"/>
      <c r="G5" s="336" t="s">
        <v>1461</v>
      </c>
      <c r="H5" s="352" t="s">
        <v>85</v>
      </c>
      <c r="I5" s="337" t="s">
        <v>85</v>
      </c>
      <c r="J5" s="352" t="s">
        <v>261</v>
      </c>
      <c r="K5" s="337" t="s">
        <v>298</v>
      </c>
      <c r="L5" s="352" t="s">
        <v>339</v>
      </c>
      <c r="M5" s="337" t="s">
        <v>323</v>
      </c>
      <c r="N5" s="352" t="s">
        <v>1462</v>
      </c>
      <c r="O5" s="337" t="s">
        <v>1463</v>
      </c>
      <c r="P5" s="352" t="s">
        <v>1464</v>
      </c>
      <c r="Q5" s="337" t="s">
        <v>261</v>
      </c>
      <c r="R5" s="352" t="s">
        <v>1465</v>
      </c>
      <c r="S5" s="337" t="s">
        <v>1466</v>
      </c>
      <c r="T5" s="352" t="s">
        <v>840</v>
      </c>
      <c r="U5" s="337" t="s">
        <v>85</v>
      </c>
      <c r="V5" s="352" t="s">
        <v>1467</v>
      </c>
      <c r="W5" s="337" t="s">
        <v>1468</v>
      </c>
      <c r="X5" s="352" t="s">
        <v>1448</v>
      </c>
      <c r="Y5" s="337" t="s">
        <v>85</v>
      </c>
      <c r="Z5" s="352" t="s">
        <v>85</v>
      </c>
      <c r="AA5" s="337" t="s">
        <v>899</v>
      </c>
      <c r="AB5" s="352" t="s">
        <v>85</v>
      </c>
      <c r="AC5" s="337" t="s">
        <v>1448</v>
      </c>
      <c r="AD5" s="352" t="s">
        <v>1469</v>
      </c>
      <c r="AE5" s="339"/>
      <c r="AF5" s="352" t="s">
        <v>85</v>
      </c>
      <c r="AG5" s="337" t="s">
        <v>1470</v>
      </c>
      <c r="AH5" s="352" t="s">
        <v>85</v>
      </c>
      <c r="AI5" s="337" t="s">
        <v>85</v>
      </c>
      <c r="AJ5" s="352" t="s">
        <v>1471</v>
      </c>
      <c r="AK5" s="337" t="s">
        <v>85</v>
      </c>
      <c r="AL5" s="352" t="s">
        <v>85</v>
      </c>
      <c r="AM5" s="337" t="s">
        <v>840</v>
      </c>
      <c r="AN5" s="352" t="s">
        <v>1472</v>
      </c>
      <c r="AO5" s="337" t="s">
        <v>1473</v>
      </c>
      <c r="AP5" s="352" t="s">
        <v>1474</v>
      </c>
      <c r="AQ5" s="337" t="s">
        <v>1475</v>
      </c>
      <c r="AR5" s="340"/>
      <c r="AS5" s="337" t="s">
        <v>1476</v>
      </c>
      <c r="AT5" s="340"/>
      <c r="AU5" s="337" t="s">
        <v>1477</v>
      </c>
      <c r="AV5" s="352" t="s">
        <v>840</v>
      </c>
      <c r="AW5" s="337" t="s">
        <v>1238</v>
      </c>
      <c r="AX5" s="352" t="s">
        <v>1478</v>
      </c>
      <c r="AY5" s="337" t="s">
        <v>1479</v>
      </c>
    </row>
    <row r="6" spans="1:51" ht="67.5">
      <c r="A6" s="332" t="s">
        <v>237</v>
      </c>
      <c r="B6" s="351" t="s">
        <v>1381</v>
      </c>
      <c r="D6" s="339"/>
      <c r="E6" s="336" t="s">
        <v>131</v>
      </c>
      <c r="G6" s="336" t="s">
        <v>1480</v>
      </c>
      <c r="H6" s="340"/>
      <c r="I6" s="337" t="s">
        <v>1481</v>
      </c>
      <c r="J6" s="352" t="s">
        <v>840</v>
      </c>
      <c r="K6" s="337" t="s">
        <v>261</v>
      </c>
      <c r="L6" s="352" t="s">
        <v>1448</v>
      </c>
      <c r="M6" s="337" t="s">
        <v>328</v>
      </c>
      <c r="N6" s="352" t="s">
        <v>1482</v>
      </c>
      <c r="O6" s="337" t="s">
        <v>1483</v>
      </c>
      <c r="P6" s="352" t="s">
        <v>1484</v>
      </c>
      <c r="Q6" s="337" t="s">
        <v>840</v>
      </c>
      <c r="R6" s="352" t="s">
        <v>85</v>
      </c>
      <c r="S6" s="337" t="s">
        <v>1485</v>
      </c>
      <c r="T6" s="352" t="s">
        <v>431</v>
      </c>
      <c r="U6" s="339"/>
      <c r="V6" s="352" t="s">
        <v>1486</v>
      </c>
      <c r="W6" s="337" t="s">
        <v>1487</v>
      </c>
      <c r="X6" s="352" t="s">
        <v>85</v>
      </c>
      <c r="Y6" s="337" t="s">
        <v>1099</v>
      </c>
      <c r="Z6" s="352" t="s">
        <v>1488</v>
      </c>
      <c r="AA6" s="337" t="s">
        <v>905</v>
      </c>
      <c r="AB6" s="340"/>
      <c r="AC6" s="337" t="s">
        <v>85</v>
      </c>
      <c r="AD6" s="339"/>
      <c r="AE6" s="339"/>
      <c r="AF6" s="352" t="s">
        <v>438</v>
      </c>
      <c r="AG6" s="337" t="s">
        <v>85</v>
      </c>
      <c r="AH6" s="352" t="s">
        <v>1489</v>
      </c>
      <c r="AI6" s="337" t="s">
        <v>1490</v>
      </c>
      <c r="AJ6" s="352" t="s">
        <v>85</v>
      </c>
      <c r="AK6" s="337" t="s">
        <v>1491</v>
      </c>
      <c r="AL6" s="352" t="s">
        <v>1492</v>
      </c>
      <c r="AM6" s="337" t="s">
        <v>85</v>
      </c>
      <c r="AN6" s="339"/>
      <c r="AO6" s="337" t="s">
        <v>1493</v>
      </c>
      <c r="AP6" s="339"/>
      <c r="AQ6" s="337" t="s">
        <v>1494</v>
      </c>
      <c r="AR6" s="340"/>
      <c r="AS6" s="337" t="s">
        <v>1495</v>
      </c>
      <c r="AT6" s="340"/>
      <c r="AU6" s="337" t="s">
        <v>1496</v>
      </c>
      <c r="AV6" s="352" t="s">
        <v>85</v>
      </c>
      <c r="AW6" s="337" t="s">
        <v>261</v>
      </c>
      <c r="AX6" s="352" t="s">
        <v>1497</v>
      </c>
      <c r="AY6" s="337" t="s">
        <v>1498</v>
      </c>
    </row>
    <row r="7" spans="1:51" ht="90">
      <c r="A7" s="332" t="s">
        <v>1499</v>
      </c>
      <c r="B7" s="351" t="s">
        <v>1382</v>
      </c>
      <c r="D7" s="340"/>
      <c r="E7" s="336" t="s">
        <v>1500</v>
      </c>
      <c r="F7" s="340"/>
      <c r="G7" s="336" t="s">
        <v>1501</v>
      </c>
      <c r="H7" s="340"/>
      <c r="I7" s="337" t="s">
        <v>1502</v>
      </c>
      <c r="J7" s="352" t="s">
        <v>85</v>
      </c>
      <c r="K7" s="337" t="s">
        <v>840</v>
      </c>
      <c r="L7" s="352" t="s">
        <v>1503</v>
      </c>
      <c r="M7" s="337" t="s">
        <v>1504</v>
      </c>
      <c r="N7" s="352" t="s">
        <v>351</v>
      </c>
      <c r="O7" s="337" t="s">
        <v>1505</v>
      </c>
      <c r="P7" s="340"/>
      <c r="Q7" s="337" t="s">
        <v>85</v>
      </c>
      <c r="R7" s="352" t="s">
        <v>1506</v>
      </c>
      <c r="S7" s="337" t="s">
        <v>1507</v>
      </c>
      <c r="T7" s="352" t="s">
        <v>438</v>
      </c>
      <c r="U7" s="339"/>
      <c r="V7" s="352" t="s">
        <v>848</v>
      </c>
      <c r="W7" s="337" t="s">
        <v>942</v>
      </c>
      <c r="X7" s="352" t="s">
        <v>999</v>
      </c>
      <c r="Y7" s="337" t="s">
        <v>1508</v>
      </c>
      <c r="Z7" s="352" t="s">
        <v>1509</v>
      </c>
      <c r="AA7" s="337" t="s">
        <v>911</v>
      </c>
      <c r="AB7" s="340"/>
      <c r="AC7" s="337" t="s">
        <v>1510</v>
      </c>
      <c r="AD7" s="339"/>
      <c r="AE7" s="339"/>
      <c r="AF7" s="339"/>
      <c r="AG7" s="337" t="s">
        <v>1424</v>
      </c>
      <c r="AH7" s="352" t="s">
        <v>1511</v>
      </c>
      <c r="AI7" s="337" t="s">
        <v>1512</v>
      </c>
      <c r="AJ7" s="341"/>
      <c r="AK7" s="337" t="s">
        <v>1513</v>
      </c>
      <c r="AL7" s="352" t="s">
        <v>1514</v>
      </c>
      <c r="AM7" s="337" t="s">
        <v>1515</v>
      </c>
      <c r="AN7" s="339"/>
      <c r="AO7" s="337" t="s">
        <v>1427</v>
      </c>
      <c r="AP7" s="339"/>
      <c r="AQ7" s="337" t="s">
        <v>261</v>
      </c>
      <c r="AR7" s="340"/>
      <c r="AS7" s="337" t="s">
        <v>1516</v>
      </c>
      <c r="AT7" s="339"/>
      <c r="AU7" s="337" t="s">
        <v>1517</v>
      </c>
      <c r="AV7" s="352" t="s">
        <v>1518</v>
      </c>
      <c r="AW7" s="337" t="s">
        <v>1519</v>
      </c>
      <c r="AX7" s="352" t="s">
        <v>1520</v>
      </c>
      <c r="AY7" s="337" t="s">
        <v>1521</v>
      </c>
    </row>
    <row r="8" spans="1:51" ht="112.5">
      <c r="A8" s="332" t="s">
        <v>540</v>
      </c>
      <c r="B8" s="351" t="s">
        <v>541</v>
      </c>
      <c r="D8" s="339"/>
      <c r="E8" s="336" t="s">
        <v>1522</v>
      </c>
      <c r="F8" s="342"/>
      <c r="G8" s="336" t="s">
        <v>1523</v>
      </c>
      <c r="H8" s="340"/>
      <c r="I8" s="337" t="s">
        <v>1524</v>
      </c>
      <c r="J8" s="352" t="s">
        <v>1525</v>
      </c>
      <c r="K8" s="337" t="s">
        <v>1448</v>
      </c>
      <c r="L8" s="339"/>
      <c r="M8" s="337" t="s">
        <v>1526</v>
      </c>
      <c r="N8" s="352" t="s">
        <v>362</v>
      </c>
      <c r="O8" s="337" t="s">
        <v>1527</v>
      </c>
      <c r="P8" s="340"/>
      <c r="Q8" s="337" t="s">
        <v>1528</v>
      </c>
      <c r="R8" s="352" t="s">
        <v>1529</v>
      </c>
      <c r="S8" s="337" t="s">
        <v>1530</v>
      </c>
      <c r="T8" s="339"/>
      <c r="U8" s="339"/>
      <c r="V8" s="352" t="s">
        <v>1531</v>
      </c>
      <c r="W8" s="337" t="s">
        <v>1532</v>
      </c>
      <c r="X8" s="352" t="s">
        <v>965</v>
      </c>
      <c r="Y8" s="339"/>
      <c r="Z8" s="352" t="s">
        <v>438</v>
      </c>
      <c r="AA8" s="337" t="s">
        <v>903</v>
      </c>
      <c r="AB8" s="340"/>
      <c r="AC8" s="343" t="s">
        <v>1106</v>
      </c>
      <c r="AD8" s="339"/>
      <c r="AE8" s="339"/>
      <c r="AF8" s="339"/>
      <c r="AG8" s="343" t="s">
        <v>1533</v>
      </c>
      <c r="AH8" s="353" t="s">
        <v>1534</v>
      </c>
      <c r="AI8" s="340"/>
      <c r="AJ8" s="341"/>
      <c r="AK8" s="337" t="s">
        <v>1535</v>
      </c>
      <c r="AL8" s="341"/>
      <c r="AM8" s="340"/>
      <c r="AO8" s="337" t="s">
        <v>261</v>
      </c>
      <c r="AP8" s="339"/>
      <c r="AQ8" s="337" t="s">
        <v>1536</v>
      </c>
      <c r="AR8" s="340"/>
      <c r="AS8" s="337" t="s">
        <v>1537</v>
      </c>
      <c r="AT8" s="340"/>
      <c r="AU8" s="337" t="s">
        <v>1538</v>
      </c>
      <c r="AV8" s="352" t="s">
        <v>1539</v>
      </c>
      <c r="AW8" s="337" t="s">
        <v>85</v>
      </c>
      <c r="AX8" s="352" t="s">
        <v>1540</v>
      </c>
      <c r="AY8" s="337" t="s">
        <v>1541</v>
      </c>
    </row>
    <row r="9" spans="1:51" ht="101.25">
      <c r="A9" s="332" t="s">
        <v>302</v>
      </c>
      <c r="B9" s="351" t="s">
        <v>1383</v>
      </c>
      <c r="G9" s="336" t="s">
        <v>85</v>
      </c>
      <c r="H9" s="340"/>
      <c r="I9" s="337" t="s">
        <v>1542</v>
      </c>
      <c r="J9" s="352" t="s">
        <v>1543</v>
      </c>
      <c r="K9" s="337" t="s">
        <v>1544</v>
      </c>
      <c r="L9" s="339"/>
      <c r="M9" s="337" t="s">
        <v>1545</v>
      </c>
      <c r="N9" s="352" t="s">
        <v>367</v>
      </c>
      <c r="O9" s="337" t="s">
        <v>1546</v>
      </c>
      <c r="P9" s="340"/>
      <c r="Q9" s="337" t="s">
        <v>1547</v>
      </c>
      <c r="R9" s="352" t="s">
        <v>1548</v>
      </c>
      <c r="S9" s="340"/>
      <c r="T9" s="339"/>
      <c r="U9" s="339"/>
      <c r="V9" s="352" t="s">
        <v>1549</v>
      </c>
      <c r="W9" s="337" t="s">
        <v>1550</v>
      </c>
      <c r="X9" s="352" t="s">
        <v>1551</v>
      </c>
      <c r="Y9" s="339"/>
      <c r="Z9" s="341"/>
      <c r="AA9" s="337" t="s">
        <v>901</v>
      </c>
      <c r="AB9" s="340"/>
      <c r="AC9" s="337" t="s">
        <v>438</v>
      </c>
      <c r="AD9" s="339"/>
      <c r="AE9" s="339"/>
      <c r="AF9" s="339"/>
      <c r="AG9" s="337" t="s">
        <v>438</v>
      </c>
      <c r="AH9" s="352" t="s">
        <v>1552</v>
      </c>
      <c r="AI9" s="340"/>
      <c r="AJ9" s="341"/>
      <c r="AK9" s="340"/>
      <c r="AL9" s="341"/>
      <c r="AM9" s="340"/>
      <c r="AO9" s="337" t="s">
        <v>840</v>
      </c>
      <c r="AP9" s="339"/>
      <c r="AQ9" s="337" t="s">
        <v>840</v>
      </c>
      <c r="AR9" s="340"/>
      <c r="AS9" s="337" t="s">
        <v>1553</v>
      </c>
      <c r="AT9" s="340"/>
      <c r="AU9" s="337" t="s">
        <v>1554</v>
      </c>
      <c r="AW9" s="337" t="s">
        <v>1555</v>
      </c>
      <c r="AX9" s="352" t="s">
        <v>1556</v>
      </c>
      <c r="AY9" s="337" t="s">
        <v>1557</v>
      </c>
    </row>
    <row r="10" spans="1:51" ht="101.25">
      <c r="A10" s="332" t="s">
        <v>332</v>
      </c>
      <c r="B10" s="351" t="s">
        <v>1384</v>
      </c>
      <c r="D10" s="339"/>
      <c r="E10" s="339"/>
      <c r="G10" s="340"/>
      <c r="H10" s="340"/>
      <c r="I10" s="337" t="s">
        <v>1558</v>
      </c>
      <c r="J10" s="352" t="s">
        <v>566</v>
      </c>
      <c r="K10" s="340"/>
      <c r="L10" s="340"/>
      <c r="M10" s="337" t="s">
        <v>1559</v>
      </c>
      <c r="N10" s="352" t="s">
        <v>1560</v>
      </c>
      <c r="O10" s="337" t="s">
        <v>1561</v>
      </c>
      <c r="P10" s="340"/>
      <c r="Q10" s="337" t="s">
        <v>1562</v>
      </c>
      <c r="R10" s="352" t="s">
        <v>438</v>
      </c>
      <c r="S10" s="340"/>
      <c r="T10" s="339"/>
      <c r="U10" s="339"/>
      <c r="V10" s="352" t="s">
        <v>1563</v>
      </c>
      <c r="W10" s="337" t="s">
        <v>1564</v>
      </c>
      <c r="Y10" s="339"/>
      <c r="Z10" s="341"/>
      <c r="AA10" s="337" t="s">
        <v>907</v>
      </c>
      <c r="AB10" s="340"/>
      <c r="AC10" s="339"/>
      <c r="AD10" s="339"/>
      <c r="AE10" s="339"/>
      <c r="AF10" s="339"/>
      <c r="AG10" s="339"/>
      <c r="AH10" s="352" t="s">
        <v>1565</v>
      </c>
      <c r="AI10" s="340"/>
      <c r="AJ10" s="341"/>
      <c r="AL10" s="341"/>
      <c r="AM10" s="340"/>
      <c r="AO10" s="337" t="s">
        <v>85</v>
      </c>
      <c r="AP10" s="339"/>
      <c r="AQ10" s="337" t="s">
        <v>85</v>
      </c>
      <c r="AR10" s="340"/>
      <c r="AS10" s="337" t="s">
        <v>1566</v>
      </c>
      <c r="AT10" s="340"/>
      <c r="AU10" s="337" t="s">
        <v>840</v>
      </c>
      <c r="AW10" s="337" t="s">
        <v>1243</v>
      </c>
      <c r="AX10" s="352" t="s">
        <v>1567</v>
      </c>
      <c r="AY10" s="337" t="s">
        <v>85</v>
      </c>
    </row>
    <row r="11" spans="1:51" ht="90">
      <c r="A11" s="332" t="s">
        <v>304</v>
      </c>
      <c r="B11" s="351" t="s">
        <v>1385</v>
      </c>
      <c r="E11" s="341"/>
      <c r="G11" s="340"/>
      <c r="H11" s="340"/>
      <c r="I11" s="337" t="s">
        <v>1568</v>
      </c>
      <c r="J11" s="352" t="s">
        <v>572</v>
      </c>
      <c r="K11" s="344"/>
      <c r="L11" s="340"/>
      <c r="M11" s="340"/>
      <c r="N11" s="341"/>
      <c r="O11" s="337" t="s">
        <v>1569</v>
      </c>
      <c r="P11" s="340"/>
      <c r="Q11" s="340"/>
      <c r="R11" s="339"/>
      <c r="S11" s="340"/>
      <c r="T11" s="339"/>
      <c r="V11" s="352" t="s">
        <v>1570</v>
      </c>
      <c r="W11" s="337" t="s">
        <v>1057</v>
      </c>
      <c r="Y11" s="339"/>
      <c r="Z11" s="341"/>
      <c r="AA11" s="337" t="s">
        <v>438</v>
      </c>
      <c r="AB11" s="340"/>
      <c r="AC11" s="339"/>
      <c r="AD11" s="339"/>
      <c r="AE11" s="339"/>
      <c r="AF11" s="339"/>
      <c r="AG11" s="339"/>
      <c r="AH11" s="341"/>
      <c r="AI11" s="340"/>
      <c r="AJ11" s="341"/>
      <c r="AL11" s="341"/>
      <c r="AM11" s="340"/>
      <c r="AO11" s="337" t="s">
        <v>1571</v>
      </c>
      <c r="AP11" s="339"/>
      <c r="AQ11" s="337" t="s">
        <v>1572</v>
      </c>
      <c r="AR11" s="340"/>
      <c r="AS11" s="337" t="s">
        <v>1573</v>
      </c>
      <c r="AT11" s="340"/>
      <c r="AU11" s="337" t="s">
        <v>1574</v>
      </c>
      <c r="AW11" s="337" t="s">
        <v>1250</v>
      </c>
      <c r="AX11" s="352" t="s">
        <v>1575</v>
      </c>
      <c r="AY11" s="337" t="s">
        <v>1576</v>
      </c>
    </row>
    <row r="12" spans="1:51" ht="56.25">
      <c r="A12" s="345" t="s">
        <v>355</v>
      </c>
      <c r="B12" s="351" t="s">
        <v>1386</v>
      </c>
      <c r="E12" s="341"/>
      <c r="H12" s="340"/>
      <c r="I12" s="337" t="s">
        <v>1577</v>
      </c>
      <c r="J12" s="339"/>
      <c r="K12" s="344"/>
      <c r="L12" s="340"/>
      <c r="M12" s="340"/>
      <c r="N12" s="340"/>
      <c r="O12" s="339"/>
      <c r="P12" s="340"/>
      <c r="R12" s="339"/>
      <c r="S12" s="340"/>
      <c r="T12" s="339"/>
      <c r="V12" s="352" t="s">
        <v>852</v>
      </c>
      <c r="W12" s="337" t="s">
        <v>1578</v>
      </c>
      <c r="Y12" s="339"/>
      <c r="Z12" s="341"/>
      <c r="AA12" s="339"/>
      <c r="AB12" s="340"/>
      <c r="AC12" s="339"/>
      <c r="AD12" s="339"/>
      <c r="AE12" s="339"/>
      <c r="AG12" s="339"/>
      <c r="AH12" s="341"/>
      <c r="AI12" s="340"/>
      <c r="AJ12" s="341"/>
      <c r="AL12" s="341"/>
      <c r="AM12" s="340"/>
      <c r="AO12" s="337" t="s">
        <v>438</v>
      </c>
      <c r="AP12" s="339"/>
      <c r="AQ12" s="337" t="s">
        <v>1579</v>
      </c>
      <c r="AR12" s="340"/>
      <c r="AS12" s="337" t="s">
        <v>1580</v>
      </c>
      <c r="AT12" s="340"/>
      <c r="AW12" s="337" t="s">
        <v>1256</v>
      </c>
      <c r="AX12" s="352" t="s">
        <v>1581</v>
      </c>
      <c r="AY12" s="337" t="s">
        <v>1582</v>
      </c>
    </row>
    <row r="13" spans="1:51" ht="90">
      <c r="A13" s="345" t="s">
        <v>632</v>
      </c>
      <c r="B13" s="351" t="s">
        <v>1387</v>
      </c>
      <c r="H13" s="340"/>
      <c r="I13" s="337" t="s">
        <v>1583</v>
      </c>
      <c r="J13" s="339"/>
      <c r="K13" s="340"/>
      <c r="L13" s="340"/>
      <c r="N13" s="340"/>
      <c r="O13" s="341"/>
      <c r="P13" s="340"/>
      <c r="R13" s="339"/>
      <c r="S13" s="340"/>
      <c r="T13" s="339"/>
      <c r="V13" s="353" t="s">
        <v>858</v>
      </c>
      <c r="W13" s="337" t="s">
        <v>261</v>
      </c>
      <c r="Y13" s="339"/>
      <c r="Z13" s="341"/>
      <c r="AA13" s="339"/>
      <c r="AB13" s="340"/>
      <c r="AC13" s="339"/>
      <c r="AD13" s="339"/>
      <c r="AG13" s="339"/>
      <c r="AH13" s="341"/>
      <c r="AJ13" s="341"/>
      <c r="AL13" s="341"/>
      <c r="AM13" s="340"/>
      <c r="AO13" s="339"/>
      <c r="AP13" s="339"/>
      <c r="AQ13" s="337" t="s">
        <v>1584</v>
      </c>
      <c r="AR13" s="340"/>
      <c r="AS13" s="337" t="s">
        <v>1585</v>
      </c>
      <c r="AT13" s="340"/>
      <c r="AW13" s="337" t="s">
        <v>1264</v>
      </c>
      <c r="AX13" s="352" t="s">
        <v>1586</v>
      </c>
      <c r="AY13" s="337" t="s">
        <v>1587</v>
      </c>
    </row>
    <row r="14" spans="1:51" ht="33.75">
      <c r="A14" s="345" t="s">
        <v>1588</v>
      </c>
      <c r="B14" s="351" t="s">
        <v>1388</v>
      </c>
      <c r="H14" s="340"/>
      <c r="I14" s="337" t="s">
        <v>1589</v>
      </c>
      <c r="K14" s="340"/>
      <c r="L14" s="340"/>
      <c r="N14" s="340"/>
      <c r="O14" s="340"/>
      <c r="P14" s="340"/>
      <c r="R14" s="339"/>
      <c r="S14" s="340"/>
      <c r="T14" s="339"/>
      <c r="V14" s="340"/>
      <c r="W14" s="337" t="s">
        <v>840</v>
      </c>
      <c r="Y14" s="339"/>
      <c r="Z14" s="341"/>
      <c r="AA14" s="339"/>
      <c r="AB14" s="340"/>
      <c r="AC14" s="339"/>
      <c r="AD14" s="339"/>
      <c r="AG14" s="339"/>
      <c r="AH14" s="341"/>
      <c r="AJ14" s="341"/>
      <c r="AL14" s="341"/>
      <c r="AM14" s="340"/>
      <c r="AO14" s="339"/>
      <c r="AP14" s="339"/>
      <c r="AQ14" s="337" t="s">
        <v>1590</v>
      </c>
      <c r="AR14" s="340"/>
      <c r="AS14" s="337" t="s">
        <v>1591</v>
      </c>
      <c r="AT14" s="340"/>
      <c r="AW14" s="337" t="s">
        <v>1270</v>
      </c>
      <c r="AX14" s="352" t="s">
        <v>1592</v>
      </c>
      <c r="AY14" s="337" t="s">
        <v>1593</v>
      </c>
    </row>
    <row r="15" spans="1:51" ht="45">
      <c r="A15" s="345" t="s">
        <v>1093</v>
      </c>
      <c r="B15" s="351" t="s">
        <v>1389</v>
      </c>
      <c r="H15" s="340"/>
      <c r="I15" s="337" t="s">
        <v>1594</v>
      </c>
      <c r="K15" s="340"/>
      <c r="L15" s="340"/>
      <c r="O15" s="339"/>
      <c r="P15" s="340"/>
      <c r="R15" s="339"/>
      <c r="S15" s="340"/>
      <c r="T15" s="339"/>
      <c r="V15" s="340"/>
      <c r="W15" s="337" t="s">
        <v>85</v>
      </c>
      <c r="Y15" s="339"/>
      <c r="Z15" s="341"/>
      <c r="AA15" s="339"/>
      <c r="AC15" s="339"/>
      <c r="AD15" s="339"/>
      <c r="AG15" s="339"/>
      <c r="AH15" s="341"/>
      <c r="AJ15" s="341"/>
      <c r="AL15" s="341"/>
      <c r="AM15" s="340"/>
      <c r="AO15" s="339"/>
      <c r="AP15" s="339"/>
      <c r="AQ15" s="337" t="s">
        <v>1595</v>
      </c>
      <c r="AR15" s="340"/>
      <c r="AS15" s="341"/>
      <c r="AT15" s="340"/>
      <c r="AW15" s="337" t="s">
        <v>1276</v>
      </c>
      <c r="AX15" s="352" t="s">
        <v>1596</v>
      </c>
      <c r="AY15" s="337" t="s">
        <v>1597</v>
      </c>
    </row>
    <row r="16" spans="1:51" ht="22.5" customHeight="1">
      <c r="A16" s="345" t="s">
        <v>426</v>
      </c>
      <c r="B16" s="351" t="s">
        <v>1390</v>
      </c>
      <c r="H16" s="340"/>
      <c r="I16" s="337" t="s">
        <v>1598</v>
      </c>
      <c r="K16" s="339"/>
      <c r="L16" s="339"/>
      <c r="P16" s="340"/>
      <c r="R16" s="339"/>
      <c r="S16" s="340"/>
      <c r="W16" s="337" t="s">
        <v>999</v>
      </c>
      <c r="Y16" s="339"/>
      <c r="AA16" s="339"/>
      <c r="AD16" s="339"/>
      <c r="AG16" s="339"/>
      <c r="AH16" s="341"/>
      <c r="AL16" s="341"/>
      <c r="AM16" s="340"/>
      <c r="AO16" s="339"/>
      <c r="AP16" s="339"/>
      <c r="AQ16" s="337" t="s">
        <v>1599</v>
      </c>
      <c r="AR16" s="340"/>
      <c r="AS16" s="341"/>
      <c r="AT16" s="340"/>
      <c r="AW16" s="337" t="s">
        <v>1282</v>
      </c>
      <c r="AX16" s="352" t="s">
        <v>1196</v>
      </c>
      <c r="AY16" s="337" t="s">
        <v>1600</v>
      </c>
    </row>
    <row r="17" spans="1:51" ht="25.35" customHeight="1">
      <c r="A17" s="345" t="s">
        <v>1601</v>
      </c>
      <c r="B17" s="351" t="s">
        <v>1391</v>
      </c>
      <c r="H17" s="340"/>
      <c r="I17" s="337" t="s">
        <v>1602</v>
      </c>
      <c r="K17" s="340"/>
      <c r="L17" s="340"/>
      <c r="P17" s="340"/>
      <c r="R17" s="339"/>
      <c r="S17" s="340"/>
      <c r="W17" s="337" t="s">
        <v>965</v>
      </c>
      <c r="Y17" s="339"/>
      <c r="AA17" s="339"/>
      <c r="AD17" s="339"/>
      <c r="AG17" s="339"/>
      <c r="AH17" s="341"/>
      <c r="AL17" s="341"/>
      <c r="AO17" s="339"/>
      <c r="AP17" s="339"/>
      <c r="AQ17" s="337" t="s">
        <v>1603</v>
      </c>
      <c r="AR17" s="340"/>
      <c r="AS17" s="341"/>
      <c r="AT17" s="340"/>
      <c r="AW17" s="337" t="s">
        <v>1288</v>
      </c>
      <c r="AX17" s="352" t="s">
        <v>261</v>
      </c>
      <c r="AY17" s="337" t="s">
        <v>1604</v>
      </c>
    </row>
    <row r="18" spans="1:51" ht="67.5">
      <c r="A18" s="346" t="s">
        <v>424</v>
      </c>
      <c r="B18" s="351" t="s">
        <v>1392</v>
      </c>
      <c r="H18" s="340"/>
      <c r="I18" s="337" t="s">
        <v>1605</v>
      </c>
      <c r="L18" s="340"/>
      <c r="R18" s="339"/>
      <c r="S18" s="340"/>
      <c r="W18" s="337" t="s">
        <v>985</v>
      </c>
      <c r="Y18" s="339"/>
      <c r="AA18" s="339"/>
      <c r="AG18" s="339"/>
      <c r="AH18" s="341"/>
      <c r="AL18" s="341"/>
      <c r="AO18" s="339"/>
      <c r="AP18" s="339"/>
      <c r="AQ18" s="337" t="s">
        <v>1606</v>
      </c>
      <c r="AR18" s="340"/>
      <c r="AS18" s="341"/>
      <c r="AT18" s="339"/>
      <c r="AW18" s="337" t="s">
        <v>1294</v>
      </c>
      <c r="AX18" s="352" t="s">
        <v>1607</v>
      </c>
      <c r="AY18" s="337" t="s">
        <v>1608</v>
      </c>
    </row>
    <row r="19" spans="1:51" ht="78.75">
      <c r="A19" s="347" t="s">
        <v>863</v>
      </c>
      <c r="B19" s="351" t="s">
        <v>1393</v>
      </c>
      <c r="H19" s="340"/>
      <c r="I19" s="337" t="s">
        <v>1609</v>
      </c>
      <c r="L19" s="339"/>
      <c r="R19" s="339"/>
      <c r="S19" s="340"/>
      <c r="W19" s="337" t="s">
        <v>993</v>
      </c>
      <c r="Y19" s="339"/>
      <c r="AA19" s="339"/>
      <c r="AG19" s="339"/>
      <c r="AH19" s="341"/>
      <c r="AL19" s="341"/>
      <c r="AO19" s="339"/>
      <c r="AP19" s="339"/>
      <c r="AQ19" s="337" t="s">
        <v>1610</v>
      </c>
      <c r="AR19" s="340"/>
      <c r="AS19" s="341"/>
      <c r="AW19" s="337" t="s">
        <v>1300</v>
      </c>
      <c r="AX19" s="352" t="s">
        <v>1611</v>
      </c>
    </row>
    <row r="20" spans="1:51" ht="56.25">
      <c r="A20" s="346" t="s">
        <v>839</v>
      </c>
      <c r="B20" s="351" t="s">
        <v>1394</v>
      </c>
      <c r="H20" s="340"/>
      <c r="I20" s="337" t="s">
        <v>1612</v>
      </c>
      <c r="L20" s="340"/>
      <c r="R20" s="339"/>
      <c r="S20" s="340"/>
      <c r="W20" s="337" t="s">
        <v>995</v>
      </c>
      <c r="Y20" s="339"/>
      <c r="AA20" s="339"/>
      <c r="AG20" s="339"/>
      <c r="AH20" s="341"/>
      <c r="AL20" s="340"/>
      <c r="AO20" s="339"/>
      <c r="AP20" s="339"/>
      <c r="AQ20" s="337" t="s">
        <v>1613</v>
      </c>
      <c r="AR20" s="340"/>
      <c r="AS20" s="341"/>
      <c r="AW20" s="337" t="s">
        <v>1306</v>
      </c>
      <c r="AX20" s="352" t="s">
        <v>1614</v>
      </c>
    </row>
    <row r="21" spans="1:51" ht="78.75">
      <c r="A21" s="347" t="s">
        <v>861</v>
      </c>
      <c r="B21" s="351" t="s">
        <v>1395</v>
      </c>
      <c r="H21" s="340"/>
      <c r="I21" s="337" t="s">
        <v>1615</v>
      </c>
      <c r="R21" s="339"/>
      <c r="S21" s="340"/>
      <c r="W21" s="337" t="s">
        <v>1616</v>
      </c>
      <c r="Y21" s="339"/>
      <c r="AA21" s="339"/>
      <c r="AG21" s="339"/>
      <c r="AH21" s="341"/>
      <c r="AO21" s="339"/>
      <c r="AP21" s="339"/>
      <c r="AQ21" s="337" t="s">
        <v>1617</v>
      </c>
      <c r="AR21" s="340"/>
      <c r="AS21" s="341"/>
      <c r="AW21" s="337" t="s">
        <v>1310</v>
      </c>
    </row>
    <row r="22" spans="1:51" ht="56.25">
      <c r="A22" s="347" t="s">
        <v>932</v>
      </c>
      <c r="B22" s="351" t="s">
        <v>1396</v>
      </c>
      <c r="H22" s="340"/>
      <c r="I22" s="337" t="s">
        <v>1618</v>
      </c>
      <c r="R22" s="339"/>
      <c r="S22" s="340"/>
      <c r="W22" s="337" t="s">
        <v>962</v>
      </c>
      <c r="Y22" s="339"/>
      <c r="AA22" s="339"/>
      <c r="AG22" s="339"/>
      <c r="AH22" s="341"/>
      <c r="AO22" s="339"/>
      <c r="AP22" s="339"/>
      <c r="AQ22" s="337" t="s">
        <v>1619</v>
      </c>
      <c r="AR22" s="340"/>
      <c r="AS22" s="341"/>
      <c r="AW22" s="337" t="s">
        <v>1315</v>
      </c>
    </row>
    <row r="23" spans="1:51" ht="67.5">
      <c r="A23" s="347" t="s">
        <v>1098</v>
      </c>
      <c r="B23" s="351" t="s">
        <v>1397</v>
      </c>
      <c r="H23" s="340"/>
      <c r="I23" s="337" t="s">
        <v>1620</v>
      </c>
      <c r="R23" s="339"/>
      <c r="S23" s="340"/>
      <c r="Y23" s="339"/>
      <c r="AA23" s="339"/>
      <c r="AG23" s="339"/>
      <c r="AH23" s="341"/>
      <c r="AO23" s="339"/>
      <c r="AP23" s="339"/>
      <c r="AQ23" s="337" t="s">
        <v>1621</v>
      </c>
      <c r="AR23" s="340"/>
      <c r="AS23" s="341"/>
      <c r="AW23" s="337" t="s">
        <v>1320</v>
      </c>
    </row>
    <row r="24" spans="1:51" ht="56.25">
      <c r="A24" s="346" t="s">
        <v>867</v>
      </c>
      <c r="B24" s="351" t="s">
        <v>1398</v>
      </c>
      <c r="H24" s="340"/>
      <c r="I24" s="337" t="s">
        <v>1622</v>
      </c>
      <c r="R24" s="339"/>
      <c r="S24" s="340"/>
      <c r="Y24" s="339"/>
      <c r="AA24" s="339"/>
      <c r="AG24" s="339"/>
      <c r="AH24" s="341"/>
      <c r="AO24" s="339"/>
      <c r="AP24" s="339"/>
      <c r="AQ24" s="337" t="s">
        <v>1623</v>
      </c>
      <c r="AR24" s="340"/>
      <c r="AS24" s="341"/>
      <c r="AW24" s="337" t="s">
        <v>985</v>
      </c>
    </row>
    <row r="25" spans="1:51" ht="33.75">
      <c r="A25" s="346" t="s">
        <v>874</v>
      </c>
      <c r="B25" s="351" t="s">
        <v>1399</v>
      </c>
      <c r="H25" s="340"/>
      <c r="I25" s="337" t="s">
        <v>1624</v>
      </c>
      <c r="R25" s="339"/>
      <c r="S25" s="340"/>
      <c r="AA25" s="339"/>
      <c r="AG25" s="339"/>
      <c r="AH25" s="341"/>
      <c r="AO25" s="339"/>
      <c r="AQ25" s="337" t="s">
        <v>1625</v>
      </c>
      <c r="AR25" s="340"/>
      <c r="AS25" s="341"/>
    </row>
    <row r="26" spans="1:51" ht="33.75">
      <c r="A26" s="347" t="s">
        <v>1108</v>
      </c>
      <c r="B26" s="351" t="s">
        <v>1161</v>
      </c>
      <c r="I26" s="337" t="s">
        <v>1626</v>
      </c>
      <c r="R26" s="339"/>
      <c r="S26" s="340"/>
      <c r="AA26" s="339"/>
      <c r="AG26" s="339"/>
      <c r="AH26" s="341"/>
      <c r="AO26" s="339"/>
      <c r="AQ26" s="337" t="s">
        <v>1627</v>
      </c>
      <c r="AR26" s="340"/>
      <c r="AS26" s="341"/>
    </row>
    <row r="27" spans="1:51" ht="67.5">
      <c r="A27" s="347" t="s">
        <v>1105</v>
      </c>
      <c r="B27" s="351" t="s">
        <v>1400</v>
      </c>
      <c r="I27" s="337" t="s">
        <v>1628</v>
      </c>
      <c r="R27" s="339"/>
      <c r="AA27" s="339"/>
      <c r="AG27" s="339"/>
      <c r="AH27" s="341"/>
      <c r="AO27" s="339"/>
      <c r="AQ27" s="337" t="s">
        <v>1629</v>
      </c>
      <c r="AR27" s="340"/>
      <c r="AS27" s="341"/>
    </row>
    <row r="28" spans="1:51" ht="45">
      <c r="A28" s="320" t="s">
        <v>1118</v>
      </c>
      <c r="B28" s="351" t="s">
        <v>1401</v>
      </c>
      <c r="I28" s="340"/>
      <c r="R28" s="339"/>
      <c r="AA28" s="339"/>
      <c r="AG28" s="339"/>
      <c r="AH28" s="341"/>
      <c r="AO28" s="339"/>
      <c r="AQ28" s="337" t="s">
        <v>1630</v>
      </c>
      <c r="AR28" s="340"/>
      <c r="AS28" s="341"/>
    </row>
    <row r="29" spans="1:51">
      <c r="A29" s="347" t="s">
        <v>1631</v>
      </c>
      <c r="B29" s="351" t="s">
        <v>1402</v>
      </c>
      <c r="I29" s="340"/>
      <c r="R29" s="339"/>
      <c r="AG29" s="339"/>
      <c r="AH29" s="341"/>
      <c r="AO29" s="339"/>
      <c r="AR29" s="340"/>
      <c r="AS29" s="341"/>
    </row>
    <row r="30" spans="1:51">
      <c r="A30" s="347" t="s">
        <v>1632</v>
      </c>
      <c r="B30" s="351" t="s">
        <v>1403</v>
      </c>
      <c r="R30" s="339"/>
      <c r="AG30" s="339"/>
      <c r="AH30" s="341"/>
      <c r="AO30" s="339"/>
      <c r="AR30" s="340"/>
      <c r="AS30" s="341"/>
    </row>
    <row r="31" spans="1:51">
      <c r="A31" s="347" t="s">
        <v>627</v>
      </c>
      <c r="B31" s="351" t="s">
        <v>628</v>
      </c>
      <c r="R31" s="339"/>
      <c r="AH31" s="341"/>
      <c r="AS31" s="341"/>
    </row>
    <row r="32" spans="1:51">
      <c r="A32" s="348" t="s">
        <v>607</v>
      </c>
      <c r="B32" s="351" t="s">
        <v>608</v>
      </c>
      <c r="R32" s="339"/>
      <c r="AH32" s="341"/>
      <c r="AS32" s="341"/>
    </row>
    <row r="33" spans="1:45">
      <c r="A33" s="346" t="s">
        <v>681</v>
      </c>
      <c r="B33" s="351" t="s">
        <v>682</v>
      </c>
      <c r="R33" s="339"/>
      <c r="AH33" s="341"/>
      <c r="AS33" s="341"/>
    </row>
    <row r="34" spans="1:45">
      <c r="A34" s="347" t="s">
        <v>704</v>
      </c>
      <c r="B34" s="351" t="s">
        <v>705</v>
      </c>
      <c r="AS34" s="341"/>
    </row>
    <row r="35" spans="1:45">
      <c r="A35" s="347" t="s">
        <v>725</v>
      </c>
      <c r="B35" s="351" t="s">
        <v>1404</v>
      </c>
      <c r="AS35" s="341"/>
    </row>
    <row r="36" spans="1:45">
      <c r="A36" s="347" t="s">
        <v>720</v>
      </c>
      <c r="B36" s="351" t="s">
        <v>1405</v>
      </c>
      <c r="AS36" s="341"/>
    </row>
    <row r="37" spans="1:45">
      <c r="A37" s="347" t="s">
        <v>708</v>
      </c>
      <c r="B37" s="351" t="s">
        <v>741</v>
      </c>
      <c r="AS37" s="341"/>
    </row>
    <row r="38" spans="1:45">
      <c r="A38" s="347" t="s">
        <v>756</v>
      </c>
      <c r="B38" s="351" t="s">
        <v>1406</v>
      </c>
      <c r="AS38" s="341"/>
    </row>
    <row r="39" spans="1:45">
      <c r="A39" s="347" t="s">
        <v>1633</v>
      </c>
      <c r="B39" s="335" t="s">
        <v>1407</v>
      </c>
      <c r="AS39" s="341"/>
    </row>
    <row r="40" spans="1:45">
      <c r="A40" s="347" t="s">
        <v>1634</v>
      </c>
      <c r="B40" s="351" t="s">
        <v>1408</v>
      </c>
      <c r="AS40" s="341"/>
    </row>
    <row r="41" spans="1:45">
      <c r="A41" s="348" t="s">
        <v>1635</v>
      </c>
      <c r="B41" s="351" t="s">
        <v>1409</v>
      </c>
      <c r="AS41" s="341"/>
    </row>
    <row r="42" spans="1:45">
      <c r="A42" s="347" t="s">
        <v>1636</v>
      </c>
      <c r="B42" s="351" t="s">
        <v>1410</v>
      </c>
      <c r="AS42" s="341"/>
    </row>
    <row r="43" spans="1:45">
      <c r="A43" s="347" t="s">
        <v>1637</v>
      </c>
      <c r="B43" s="351" t="s">
        <v>1411</v>
      </c>
      <c r="AS43" s="341"/>
    </row>
    <row r="44" spans="1:45">
      <c r="A44" s="347" t="s">
        <v>1638</v>
      </c>
      <c r="B44" s="351" t="s">
        <v>1412</v>
      </c>
      <c r="AS44" s="341"/>
    </row>
    <row r="45" spans="1:45">
      <c r="A45" s="348" t="s">
        <v>1639</v>
      </c>
      <c r="B45" s="351" t="s">
        <v>1413</v>
      </c>
      <c r="AS45" s="341"/>
    </row>
    <row r="46" spans="1:45">
      <c r="A46" s="320" t="s">
        <v>891</v>
      </c>
      <c r="B46" s="351" t="s">
        <v>1414</v>
      </c>
      <c r="AS46" s="341"/>
    </row>
    <row r="47" spans="1:45">
      <c r="A47" s="320" t="s">
        <v>892</v>
      </c>
      <c r="B47" s="351" t="s">
        <v>1223</v>
      </c>
      <c r="AS47" s="341"/>
    </row>
    <row r="48" spans="1:45">
      <c r="A48" s="347" t="s">
        <v>1182</v>
      </c>
      <c r="B48" s="351" t="s">
        <v>1415</v>
      </c>
      <c r="AS48" s="341"/>
    </row>
    <row r="49" spans="1:45">
      <c r="A49" s="347" t="s">
        <v>1640</v>
      </c>
      <c r="B49" s="333" t="s">
        <v>1416</v>
      </c>
      <c r="AS49" s="341"/>
    </row>
    <row r="50" spans="1:45">
      <c r="A50" s="349"/>
      <c r="AS50" s="341"/>
    </row>
    <row r="51" spans="1:45">
      <c r="A51" s="349"/>
      <c r="B51" s="335" t="s">
        <v>1641</v>
      </c>
      <c r="AS51" s="341"/>
    </row>
    <row r="52" spans="1:45">
      <c r="A52" s="349"/>
      <c r="B52" s="335" t="s">
        <v>1642</v>
      </c>
      <c r="AS52" s="341"/>
    </row>
    <row r="53" spans="1:45">
      <c r="A53" s="349"/>
      <c r="B53" s="335" t="s">
        <v>1642</v>
      </c>
      <c r="AS53" s="341"/>
    </row>
    <row r="54" spans="1:45">
      <c r="AS54" s="341"/>
    </row>
    <row r="55" spans="1:45">
      <c r="A55" s="349"/>
      <c r="AS55" s="341"/>
    </row>
    <row r="56" spans="1:45">
      <c r="A56" s="332"/>
    </row>
    <row r="57" spans="1:45">
      <c r="A57" s="345"/>
    </row>
    <row r="58" spans="1:45">
      <c r="A58" s="345"/>
    </row>
    <row r="59" spans="1:45">
      <c r="A59" s="350"/>
    </row>
    <row r="60" spans="1:45">
      <c r="A60" s="350"/>
    </row>
    <row r="61" spans="1:45">
      <c r="A61" s="350"/>
    </row>
    <row r="64" spans="1:45">
      <c r="A64" s="332" t="s">
        <v>1377</v>
      </c>
    </row>
    <row r="65" spans="1:1">
      <c r="A65" s="332" t="s">
        <v>63</v>
      </c>
    </row>
    <row r="66" spans="1:1">
      <c r="A66" s="332" t="s">
        <v>1437</v>
      </c>
    </row>
    <row r="67" spans="1:1">
      <c r="A67" s="332" t="s">
        <v>1459</v>
      </c>
    </row>
    <row r="68" spans="1:1">
      <c r="A68" s="332" t="s">
        <v>237</v>
      </c>
    </row>
    <row r="69" spans="1:1">
      <c r="A69" s="332" t="s">
        <v>1499</v>
      </c>
    </row>
    <row r="70" spans="1:1">
      <c r="A70" s="332" t="s">
        <v>540</v>
      </c>
    </row>
    <row r="71" spans="1:1">
      <c r="A71" s="332" t="s">
        <v>302</v>
      </c>
    </row>
    <row r="72" spans="1:1">
      <c r="A72" s="332" t="s">
        <v>332</v>
      </c>
    </row>
    <row r="73" spans="1:1">
      <c r="A73" s="332" t="s">
        <v>304</v>
      </c>
    </row>
    <row r="74" spans="1:1">
      <c r="A74" s="345" t="s">
        <v>355</v>
      </c>
    </row>
    <row r="75" spans="1:1">
      <c r="A75" s="345" t="s">
        <v>632</v>
      </c>
    </row>
    <row r="76" spans="1:1">
      <c r="A76" s="345" t="s">
        <v>1588</v>
      </c>
    </row>
    <row r="77" spans="1:1">
      <c r="A77" s="345" t="s">
        <v>1093</v>
      </c>
    </row>
    <row r="78" spans="1:1">
      <c r="A78" s="345" t="s">
        <v>426</v>
      </c>
    </row>
    <row r="79" spans="1:1">
      <c r="A79" s="345" t="s">
        <v>1601</v>
      </c>
    </row>
    <row r="80" spans="1:1">
      <c r="A80" s="346" t="s">
        <v>424</v>
      </c>
    </row>
    <row r="81" spans="1:1">
      <c r="A81" s="347" t="s">
        <v>863</v>
      </c>
    </row>
    <row r="82" spans="1:1">
      <c r="A82" s="346" t="s">
        <v>839</v>
      </c>
    </row>
    <row r="83" spans="1:1">
      <c r="A83" s="347" t="s">
        <v>861</v>
      </c>
    </row>
    <row r="84" spans="1:1">
      <c r="A84" s="347" t="s">
        <v>932</v>
      </c>
    </row>
    <row r="85" spans="1:1">
      <c r="A85" s="347" t="s">
        <v>1098</v>
      </c>
    </row>
    <row r="86" spans="1:1">
      <c r="A86" s="346" t="s">
        <v>867</v>
      </c>
    </row>
    <row r="87" spans="1:1">
      <c r="A87" s="346" t="s">
        <v>874</v>
      </c>
    </row>
    <row r="88" spans="1:1">
      <c r="A88" s="347" t="s">
        <v>1108</v>
      </c>
    </row>
    <row r="89" spans="1:1">
      <c r="A89" s="347" t="s">
        <v>1105</v>
      </c>
    </row>
    <row r="90" spans="1:1">
      <c r="A90" s="320" t="s">
        <v>1118</v>
      </c>
    </row>
    <row r="91" spans="1:1">
      <c r="A91" s="347" t="s">
        <v>1631</v>
      </c>
    </row>
    <row r="92" spans="1:1">
      <c r="A92" s="347" t="s">
        <v>1632</v>
      </c>
    </row>
    <row r="93" spans="1:1">
      <c r="A93" s="347" t="s">
        <v>627</v>
      </c>
    </row>
    <row r="94" spans="1:1">
      <c r="A94" s="348" t="s">
        <v>607</v>
      </c>
    </row>
    <row r="95" spans="1:1">
      <c r="A95" s="346" t="s">
        <v>681</v>
      </c>
    </row>
    <row r="96" spans="1:1">
      <c r="A96" s="347" t="s">
        <v>704</v>
      </c>
    </row>
    <row r="97" spans="1:1">
      <c r="A97" s="347" t="s">
        <v>725</v>
      </c>
    </row>
    <row r="98" spans="1:1">
      <c r="A98" s="347" t="s">
        <v>720</v>
      </c>
    </row>
    <row r="99" spans="1:1">
      <c r="A99" s="347" t="s">
        <v>708</v>
      </c>
    </row>
    <row r="100" spans="1:1">
      <c r="A100" s="347" t="s">
        <v>756</v>
      </c>
    </row>
    <row r="101" spans="1:1">
      <c r="A101" s="347" t="s">
        <v>1633</v>
      </c>
    </row>
    <row r="102" spans="1:1">
      <c r="A102" s="347" t="s">
        <v>1634</v>
      </c>
    </row>
    <row r="103" spans="1:1">
      <c r="A103" s="348" t="s">
        <v>1635</v>
      </c>
    </row>
    <row r="104" spans="1:1">
      <c r="A104" s="347" t="s">
        <v>1636</v>
      </c>
    </row>
    <row r="105" spans="1:1">
      <c r="A105" s="347" t="s">
        <v>1637</v>
      </c>
    </row>
    <row r="106" spans="1:1">
      <c r="A106" s="347" t="s">
        <v>1638</v>
      </c>
    </row>
    <row r="107" spans="1:1">
      <c r="A107" s="348" t="s">
        <v>1639</v>
      </c>
    </row>
    <row r="108" spans="1:1">
      <c r="A108" s="320" t="s">
        <v>891</v>
      </c>
    </row>
    <row r="109" spans="1:1">
      <c r="A109" s="320" t="s">
        <v>892</v>
      </c>
    </row>
    <row r="110" spans="1:1">
      <c r="A110" s="347" t="s">
        <v>1182</v>
      </c>
    </row>
    <row r="111" spans="1:1">
      <c r="A111" s="347" t="s">
        <v>1640</v>
      </c>
    </row>
    <row r="112" spans="1:1">
      <c r="A112" s="345"/>
    </row>
    <row r="113" spans="1:1">
      <c r="A113" s="350"/>
    </row>
    <row r="114" spans="1:1">
      <c r="A114" s="345"/>
    </row>
  </sheetData>
  <pageMargins left="0.7" right="0.7" top="0.75" bottom="0.75" header="0.3" footer="0.3"/>
  <pageSetup orientation="portrait" horizontalDpi="0" verticalDpi="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17BB36-A733-410B-92EB-6DB83CFE1BAF}">
  <dimension ref="A1:I238"/>
  <sheetViews>
    <sheetView topLeftCell="A209" zoomScale="130" zoomScaleNormal="130" workbookViewId="0">
      <selection activeCell="A226" sqref="A226:I235"/>
    </sheetView>
  </sheetViews>
  <sheetFormatPr baseColWidth="10" defaultColWidth="0" defaultRowHeight="15" zeroHeight="1"/>
  <cols>
    <col min="1" max="9" width="11.42578125" style="82" customWidth="1"/>
    <col min="10" max="16384" width="11.42578125" style="82" hidden="1"/>
  </cols>
  <sheetData>
    <row r="1" spans="1:9" ht="15" customHeight="1">
      <c r="A1" s="391" t="s">
        <v>166</v>
      </c>
      <c r="B1" s="391"/>
      <c r="C1" s="391"/>
      <c r="D1" s="391"/>
      <c r="E1" s="391"/>
      <c r="F1" s="391"/>
      <c r="G1" s="391"/>
      <c r="H1" s="391"/>
      <c r="I1" s="391"/>
    </row>
    <row r="2" spans="1:9">
      <c r="A2" s="391"/>
      <c r="B2" s="391"/>
      <c r="C2" s="391"/>
      <c r="D2" s="391"/>
      <c r="E2" s="391"/>
      <c r="F2" s="391"/>
      <c r="G2" s="391"/>
      <c r="H2" s="391"/>
      <c r="I2" s="391"/>
    </row>
    <row r="3" spans="1:9">
      <c r="A3" s="391"/>
      <c r="B3" s="391"/>
      <c r="C3" s="391"/>
      <c r="D3" s="391"/>
      <c r="E3" s="391"/>
      <c r="F3" s="391"/>
      <c r="G3" s="391"/>
      <c r="H3" s="391"/>
      <c r="I3" s="391"/>
    </row>
    <row r="4" spans="1:9">
      <c r="A4" s="391"/>
      <c r="B4" s="391"/>
      <c r="C4" s="391"/>
      <c r="D4" s="391"/>
      <c r="E4" s="391"/>
      <c r="F4" s="391"/>
      <c r="G4" s="391"/>
      <c r="H4" s="391"/>
      <c r="I4" s="391"/>
    </row>
    <row r="5" spans="1:9">
      <c r="A5" s="83"/>
      <c r="B5" s="83"/>
      <c r="C5" s="83"/>
      <c r="D5" s="83"/>
      <c r="E5" s="83"/>
      <c r="F5" s="83"/>
      <c r="G5" s="83"/>
      <c r="H5" s="83"/>
      <c r="I5" s="83"/>
    </row>
    <row r="6" spans="1:9">
      <c r="A6" s="392" t="s">
        <v>10</v>
      </c>
      <c r="B6" s="392"/>
      <c r="C6" s="392"/>
      <c r="D6" s="392"/>
      <c r="E6" s="392"/>
      <c r="F6" s="392"/>
      <c r="G6" s="392"/>
      <c r="H6" s="392"/>
      <c r="I6" s="392"/>
    </row>
    <row r="7" spans="1:9">
      <c r="A7" s="83"/>
      <c r="B7" s="83"/>
      <c r="C7" s="83"/>
      <c r="D7" s="83"/>
      <c r="E7" s="83"/>
      <c r="F7" s="83"/>
      <c r="G7" s="83"/>
      <c r="H7" s="83"/>
      <c r="I7" s="83"/>
    </row>
    <row r="8" spans="1:9" ht="15" customHeight="1">
      <c r="A8" s="391" t="s">
        <v>167</v>
      </c>
      <c r="B8" s="391"/>
      <c r="C8" s="391"/>
      <c r="D8" s="391"/>
      <c r="E8" s="391"/>
      <c r="F8" s="391"/>
      <c r="G8" s="391"/>
      <c r="H8" s="391"/>
      <c r="I8" s="391"/>
    </row>
    <row r="9" spans="1:9">
      <c r="A9" s="391"/>
      <c r="B9" s="391"/>
      <c r="C9" s="391"/>
      <c r="D9" s="391"/>
      <c r="E9" s="391"/>
      <c r="F9" s="391"/>
      <c r="G9" s="391"/>
      <c r="H9" s="391"/>
      <c r="I9" s="391"/>
    </row>
    <row r="10" spans="1:9">
      <c r="A10" s="83"/>
      <c r="B10" s="83"/>
      <c r="C10" s="83"/>
      <c r="D10" s="83"/>
      <c r="E10" s="83"/>
      <c r="F10" s="83"/>
      <c r="G10" s="83"/>
      <c r="H10" s="83"/>
      <c r="I10" s="83"/>
    </row>
    <row r="11" spans="1:9" ht="15" customHeight="1">
      <c r="A11" s="391" t="s">
        <v>168</v>
      </c>
      <c r="B11" s="391"/>
      <c r="C11" s="391"/>
      <c r="D11" s="391"/>
      <c r="E11" s="391"/>
      <c r="F11" s="391"/>
      <c r="G11" s="391"/>
      <c r="H11" s="391"/>
      <c r="I11" s="391"/>
    </row>
    <row r="12" spans="1:9">
      <c r="A12" s="391"/>
      <c r="B12" s="391"/>
      <c r="C12" s="391"/>
      <c r="D12" s="391"/>
      <c r="E12" s="391"/>
      <c r="F12" s="391"/>
      <c r="G12" s="391"/>
      <c r="H12" s="391"/>
      <c r="I12" s="391"/>
    </row>
    <row r="13" spans="1:9"/>
    <row r="14" spans="1:9">
      <c r="A14" s="391" t="s">
        <v>169</v>
      </c>
      <c r="B14" s="391"/>
      <c r="C14" s="391"/>
      <c r="D14" s="391"/>
      <c r="E14" s="391"/>
      <c r="F14" s="391"/>
      <c r="G14" s="391"/>
      <c r="H14" s="391"/>
      <c r="I14" s="391"/>
    </row>
    <row r="15" spans="1:9">
      <c r="A15" s="391"/>
      <c r="B15" s="391"/>
      <c r="C15" s="391"/>
      <c r="D15" s="391"/>
      <c r="E15" s="391"/>
      <c r="F15" s="391"/>
      <c r="G15" s="391"/>
      <c r="H15" s="391"/>
      <c r="I15" s="391"/>
    </row>
    <row r="16" spans="1:9"/>
    <row r="17" spans="1:9" ht="15" customHeight="1">
      <c r="A17" s="391" t="s">
        <v>170</v>
      </c>
      <c r="B17" s="391"/>
      <c r="C17" s="391"/>
      <c r="D17" s="391"/>
      <c r="E17" s="391"/>
      <c r="F17" s="391"/>
      <c r="G17" s="391"/>
      <c r="H17" s="391"/>
      <c r="I17" s="391"/>
    </row>
    <row r="18" spans="1:9">
      <c r="A18" s="391"/>
      <c r="B18" s="391"/>
      <c r="C18" s="391"/>
      <c r="D18" s="391"/>
      <c r="E18" s="391"/>
      <c r="F18" s="391"/>
      <c r="G18" s="391"/>
      <c r="H18" s="391"/>
      <c r="I18" s="391"/>
    </row>
    <row r="19" spans="1:9">
      <c r="A19" s="391"/>
      <c r="B19" s="391"/>
      <c r="C19" s="391"/>
      <c r="D19" s="391"/>
      <c r="E19" s="391"/>
      <c r="F19" s="391"/>
      <c r="G19" s="391"/>
      <c r="H19" s="391"/>
      <c r="I19" s="391"/>
    </row>
    <row r="20" spans="1:9">
      <c r="A20" s="391"/>
      <c r="B20" s="391"/>
      <c r="C20" s="391"/>
      <c r="D20" s="391"/>
      <c r="E20" s="391"/>
      <c r="F20" s="391"/>
      <c r="G20" s="391"/>
      <c r="H20" s="391"/>
      <c r="I20" s="391"/>
    </row>
    <row r="21" spans="1:9">
      <c r="A21" s="391"/>
      <c r="B21" s="391"/>
      <c r="C21" s="391"/>
      <c r="D21" s="391"/>
      <c r="E21" s="391"/>
      <c r="F21" s="391"/>
      <c r="G21" s="391"/>
      <c r="H21" s="391"/>
      <c r="I21" s="391"/>
    </row>
    <row r="22" spans="1:9">
      <c r="A22" s="391"/>
      <c r="B22" s="391"/>
      <c r="C22" s="391"/>
      <c r="D22" s="391"/>
      <c r="E22" s="391"/>
      <c r="F22" s="391"/>
      <c r="G22" s="391"/>
      <c r="H22" s="391"/>
      <c r="I22" s="391"/>
    </row>
    <row r="23" spans="1:9">
      <c r="A23" s="391"/>
      <c r="B23" s="391"/>
      <c r="C23" s="391"/>
      <c r="D23" s="391"/>
      <c r="E23" s="391"/>
      <c r="F23" s="391"/>
      <c r="G23" s="391"/>
      <c r="H23" s="391"/>
      <c r="I23" s="391"/>
    </row>
    <row r="24" spans="1:9">
      <c r="A24" s="391"/>
      <c r="B24" s="391"/>
      <c r="C24" s="391"/>
      <c r="D24" s="391"/>
      <c r="E24" s="391"/>
      <c r="F24" s="391"/>
      <c r="G24" s="391"/>
      <c r="H24" s="391"/>
      <c r="I24" s="391"/>
    </row>
    <row r="25" spans="1:9">
      <c r="A25" s="391"/>
      <c r="B25" s="391"/>
      <c r="C25" s="391"/>
      <c r="D25" s="391"/>
      <c r="E25" s="391"/>
      <c r="F25" s="391"/>
      <c r="G25" s="391"/>
      <c r="H25" s="391"/>
      <c r="I25" s="391"/>
    </row>
    <row r="26" spans="1:9">
      <c r="A26" s="391"/>
      <c r="B26" s="391"/>
      <c r="C26" s="391"/>
      <c r="D26" s="391"/>
      <c r="E26" s="391"/>
      <c r="F26" s="391"/>
      <c r="G26" s="391"/>
      <c r="H26" s="391"/>
      <c r="I26" s="391"/>
    </row>
    <row r="27" spans="1:9">
      <c r="A27" s="391"/>
      <c r="B27" s="391"/>
      <c r="C27" s="391"/>
      <c r="D27" s="391"/>
      <c r="E27" s="391"/>
      <c r="F27" s="391"/>
      <c r="G27" s="391"/>
      <c r="H27" s="391"/>
      <c r="I27" s="391"/>
    </row>
    <row r="28" spans="1:9">
      <c r="A28" s="391"/>
      <c r="B28" s="391"/>
      <c r="C28" s="391"/>
      <c r="D28" s="391"/>
      <c r="E28" s="391"/>
      <c r="F28" s="391"/>
      <c r="G28" s="391"/>
      <c r="H28" s="391"/>
      <c r="I28" s="391"/>
    </row>
    <row r="29" spans="1:9">
      <c r="A29" s="391"/>
      <c r="B29" s="391"/>
      <c r="C29" s="391"/>
      <c r="D29" s="391"/>
      <c r="E29" s="391"/>
      <c r="F29" s="391"/>
      <c r="G29" s="391"/>
      <c r="H29" s="391"/>
      <c r="I29" s="391"/>
    </row>
    <row r="30" spans="1:9">
      <c r="A30" s="391"/>
      <c r="B30" s="391"/>
      <c r="C30" s="391"/>
      <c r="D30" s="391"/>
      <c r="E30" s="391"/>
      <c r="F30" s="391"/>
      <c r="G30" s="391"/>
      <c r="H30" s="391"/>
      <c r="I30" s="391"/>
    </row>
    <row r="31" spans="1:9">
      <c r="A31" s="391"/>
      <c r="B31" s="391"/>
      <c r="C31" s="391"/>
      <c r="D31" s="391"/>
      <c r="E31" s="391"/>
      <c r="F31" s="391"/>
      <c r="G31" s="391"/>
      <c r="H31" s="391"/>
      <c r="I31" s="391"/>
    </row>
    <row r="32" spans="1:9">
      <c r="A32" s="391"/>
      <c r="B32" s="391"/>
      <c r="C32" s="391"/>
      <c r="D32" s="391"/>
      <c r="E32" s="391"/>
      <c r="F32" s="391"/>
      <c r="G32" s="391"/>
      <c r="H32" s="391"/>
      <c r="I32" s="391"/>
    </row>
    <row r="33" spans="1:9">
      <c r="A33" s="391"/>
      <c r="B33" s="391"/>
      <c r="C33" s="391"/>
      <c r="D33" s="391"/>
      <c r="E33" s="391"/>
      <c r="F33" s="391"/>
      <c r="G33" s="391"/>
      <c r="H33" s="391"/>
      <c r="I33" s="391"/>
    </row>
    <row r="34" spans="1:9">
      <c r="A34" s="83"/>
      <c r="B34" s="83"/>
      <c r="C34" s="83"/>
      <c r="D34" s="83"/>
      <c r="E34" s="83"/>
      <c r="F34" s="83"/>
      <c r="G34" s="83"/>
      <c r="H34" s="83"/>
      <c r="I34" s="83"/>
    </row>
    <row r="35" spans="1:9" ht="15" customHeight="1">
      <c r="A35" s="393" t="s">
        <v>171</v>
      </c>
      <c r="B35" s="393"/>
      <c r="C35" s="393"/>
      <c r="D35" s="393"/>
      <c r="E35" s="393"/>
      <c r="F35" s="393"/>
      <c r="G35" s="393"/>
      <c r="H35" s="393"/>
      <c r="I35" s="393"/>
    </row>
    <row r="36" spans="1:9">
      <c r="A36" s="393"/>
      <c r="B36" s="393"/>
      <c r="C36" s="393"/>
      <c r="D36" s="393"/>
      <c r="E36" s="393"/>
      <c r="F36" s="393"/>
      <c r="G36" s="393"/>
      <c r="H36" s="393"/>
      <c r="I36" s="393"/>
    </row>
    <row r="37" spans="1:9">
      <c r="A37" s="84"/>
      <c r="B37" s="84"/>
      <c r="C37" s="84"/>
      <c r="D37" s="84"/>
      <c r="E37" s="84"/>
      <c r="F37" s="84"/>
      <c r="G37" s="84"/>
      <c r="H37" s="84"/>
      <c r="I37" s="84"/>
    </row>
    <row r="38" spans="1:9" ht="15" customHeight="1">
      <c r="A38" s="393" t="s">
        <v>172</v>
      </c>
      <c r="B38" s="393"/>
      <c r="C38" s="393"/>
      <c r="D38" s="393"/>
      <c r="E38" s="393"/>
      <c r="F38" s="393"/>
      <c r="G38" s="393"/>
      <c r="H38" s="393"/>
      <c r="I38" s="393"/>
    </row>
    <row r="39" spans="1:9">
      <c r="A39" s="393"/>
      <c r="B39" s="393"/>
      <c r="C39" s="393"/>
      <c r="D39" s="393"/>
      <c r="E39" s="393"/>
      <c r="F39" s="393"/>
      <c r="G39" s="393"/>
      <c r="H39" s="393"/>
      <c r="I39" s="393"/>
    </row>
    <row r="40" spans="1:9">
      <c r="A40" s="85"/>
      <c r="B40" s="85"/>
      <c r="C40" s="85"/>
      <c r="D40" s="85"/>
      <c r="E40" s="85"/>
      <c r="F40" s="85"/>
      <c r="G40" s="85"/>
      <c r="H40" s="85"/>
      <c r="I40" s="85"/>
    </row>
    <row r="41" spans="1:9">
      <c r="A41" s="394" t="s">
        <v>173</v>
      </c>
      <c r="B41" s="394"/>
      <c r="C41" s="394"/>
      <c r="D41" s="394"/>
      <c r="E41" s="394"/>
      <c r="F41" s="394"/>
      <c r="G41" s="394"/>
      <c r="H41" s="394"/>
      <c r="I41" s="394"/>
    </row>
    <row r="42" spans="1:9"/>
    <row r="43" spans="1:9">
      <c r="A43" s="395" t="s">
        <v>174</v>
      </c>
      <c r="B43" s="395"/>
      <c r="C43" s="395"/>
      <c r="D43" s="395"/>
      <c r="E43" s="395"/>
      <c r="F43" s="395"/>
      <c r="G43" s="395"/>
      <c r="H43" s="395"/>
      <c r="I43" s="395"/>
    </row>
    <row r="44" spans="1:9"/>
    <row r="45" spans="1:9">
      <c r="A45" s="393" t="s">
        <v>175</v>
      </c>
      <c r="B45" s="393"/>
      <c r="C45" s="393"/>
      <c r="D45" s="393"/>
      <c r="E45" s="393"/>
      <c r="F45" s="393"/>
      <c r="G45" s="393"/>
      <c r="H45" s="393"/>
      <c r="I45" s="393"/>
    </row>
    <row r="46" spans="1:9">
      <c r="A46" s="393"/>
      <c r="B46" s="393"/>
      <c r="C46" s="393"/>
      <c r="D46" s="393"/>
      <c r="E46" s="393"/>
      <c r="F46" s="393"/>
      <c r="G46" s="393"/>
      <c r="H46" s="393"/>
      <c r="I46" s="393"/>
    </row>
    <row r="47" spans="1:9">
      <c r="A47" s="393"/>
      <c r="B47" s="393"/>
      <c r="C47" s="393"/>
      <c r="D47" s="393"/>
      <c r="E47" s="393"/>
      <c r="F47" s="393"/>
      <c r="G47" s="393"/>
      <c r="H47" s="393"/>
      <c r="I47" s="393"/>
    </row>
    <row r="48" spans="1:9">
      <c r="A48" s="393"/>
      <c r="B48" s="393"/>
      <c r="C48" s="393"/>
      <c r="D48" s="393"/>
      <c r="E48" s="393"/>
      <c r="F48" s="393"/>
      <c r="G48" s="393"/>
      <c r="H48" s="393"/>
      <c r="I48" s="393"/>
    </row>
    <row r="49" spans="1:9">
      <c r="A49" s="393"/>
      <c r="B49" s="393"/>
      <c r="C49" s="393"/>
      <c r="D49" s="393"/>
      <c r="E49" s="393"/>
      <c r="F49" s="393"/>
      <c r="G49" s="393"/>
      <c r="H49" s="393"/>
      <c r="I49" s="393"/>
    </row>
    <row r="50" spans="1:9">
      <c r="A50" s="393"/>
      <c r="B50" s="393"/>
      <c r="C50" s="393"/>
      <c r="D50" s="393"/>
      <c r="E50" s="393"/>
      <c r="F50" s="393"/>
      <c r="G50" s="393"/>
      <c r="H50" s="393"/>
      <c r="I50" s="393"/>
    </row>
    <row r="51" spans="1:9" ht="15" customHeight="1">
      <c r="A51" s="391" t="s">
        <v>176</v>
      </c>
      <c r="B51" s="391"/>
      <c r="C51" s="391"/>
      <c r="D51" s="391"/>
      <c r="E51" s="391"/>
      <c r="F51" s="391"/>
      <c r="G51" s="391"/>
      <c r="H51" s="391"/>
      <c r="I51" s="391"/>
    </row>
    <row r="52" spans="1:9" ht="15" customHeight="1">
      <c r="A52" s="83"/>
      <c r="B52" s="83"/>
      <c r="C52" s="83"/>
      <c r="D52" s="83"/>
      <c r="E52" s="83"/>
      <c r="F52" s="83"/>
      <c r="G52" s="83"/>
      <c r="H52" s="83"/>
      <c r="I52" s="83"/>
    </row>
    <row r="53" spans="1:9" ht="15" customHeight="1">
      <c r="A53" s="392" t="s">
        <v>11</v>
      </c>
      <c r="B53" s="392"/>
      <c r="C53" s="392"/>
      <c r="D53" s="392"/>
      <c r="E53" s="392"/>
      <c r="F53" s="392"/>
      <c r="G53" s="392"/>
      <c r="H53" s="392"/>
      <c r="I53" s="392"/>
    </row>
    <row r="54" spans="1:9">
      <c r="A54" s="86"/>
      <c r="B54" s="86"/>
      <c r="C54" s="86"/>
      <c r="D54" s="86"/>
      <c r="E54" s="86"/>
      <c r="F54" s="86"/>
      <c r="G54" s="86"/>
      <c r="H54" s="86"/>
      <c r="I54" s="86"/>
    </row>
    <row r="55" spans="1:9">
      <c r="A55" s="393" t="s">
        <v>177</v>
      </c>
      <c r="B55" s="393"/>
      <c r="C55" s="393"/>
      <c r="D55" s="393"/>
      <c r="E55" s="393"/>
      <c r="F55" s="393"/>
      <c r="G55" s="393"/>
      <c r="H55" s="393"/>
      <c r="I55" s="393"/>
    </row>
    <row r="56" spans="1:9">
      <c r="A56" s="393"/>
      <c r="B56" s="393"/>
      <c r="C56" s="393"/>
      <c r="D56" s="393"/>
      <c r="E56" s="393"/>
      <c r="F56" s="393"/>
      <c r="G56" s="393"/>
      <c r="H56" s="393"/>
      <c r="I56" s="393"/>
    </row>
    <row r="57" spans="1:9"/>
    <row r="58" spans="1:9">
      <c r="A58" s="391" t="s">
        <v>178</v>
      </c>
      <c r="B58" s="391"/>
      <c r="C58" s="391"/>
      <c r="D58" s="391"/>
      <c r="E58" s="391"/>
      <c r="F58" s="391"/>
      <c r="G58" s="391"/>
      <c r="H58" s="391"/>
      <c r="I58" s="391"/>
    </row>
    <row r="59" spans="1:9">
      <c r="A59" s="391"/>
      <c r="B59" s="391"/>
      <c r="C59" s="391"/>
      <c r="D59" s="391"/>
      <c r="E59" s="391"/>
      <c r="F59" s="391"/>
      <c r="G59" s="391"/>
      <c r="H59" s="391"/>
      <c r="I59" s="391"/>
    </row>
    <row r="60" spans="1:9"/>
    <row r="61" spans="1:9">
      <c r="A61" s="393" t="s">
        <v>179</v>
      </c>
      <c r="B61" s="393"/>
      <c r="C61" s="393"/>
      <c r="D61" s="393"/>
      <c r="E61" s="393"/>
      <c r="F61" s="393"/>
      <c r="G61" s="393"/>
      <c r="H61" s="393"/>
      <c r="I61" s="393"/>
    </row>
    <row r="62" spans="1:9">
      <c r="A62" s="393"/>
      <c r="B62" s="393"/>
      <c r="C62" s="393"/>
      <c r="D62" s="393"/>
      <c r="E62" s="393"/>
      <c r="F62" s="393"/>
      <c r="G62" s="393"/>
      <c r="H62" s="393"/>
      <c r="I62" s="393"/>
    </row>
    <row r="63" spans="1:9"/>
    <row r="64" spans="1:9">
      <c r="A64" s="395" t="s">
        <v>180</v>
      </c>
      <c r="B64" s="395"/>
      <c r="C64" s="395"/>
      <c r="D64" s="395"/>
      <c r="E64" s="395"/>
      <c r="F64" s="395"/>
      <c r="G64" s="395"/>
      <c r="H64" s="395"/>
      <c r="I64" s="395"/>
    </row>
    <row r="65" spans="1:9"/>
    <row r="66" spans="1:9" ht="15" customHeight="1">
      <c r="A66" s="391" t="s">
        <v>181</v>
      </c>
      <c r="B66" s="391"/>
      <c r="C66" s="391"/>
      <c r="D66" s="391"/>
      <c r="E66" s="391"/>
      <c r="F66" s="391"/>
      <c r="G66" s="391"/>
      <c r="H66" s="391"/>
      <c r="I66" s="391"/>
    </row>
    <row r="67" spans="1:9">
      <c r="A67" s="391"/>
      <c r="B67" s="391"/>
      <c r="C67" s="391"/>
      <c r="D67" s="391"/>
      <c r="E67" s="391"/>
      <c r="F67" s="391"/>
      <c r="G67" s="391"/>
      <c r="H67" s="391"/>
      <c r="I67" s="391"/>
    </row>
    <row r="68" spans="1:9"/>
    <row r="69" spans="1:9">
      <c r="A69" s="396" t="s">
        <v>182</v>
      </c>
      <c r="B69" s="396"/>
      <c r="C69" s="396"/>
      <c r="D69" s="396"/>
      <c r="E69" s="396"/>
      <c r="F69" s="396"/>
      <c r="G69" s="396"/>
      <c r="H69" s="396"/>
      <c r="I69" s="396"/>
    </row>
    <row r="70" spans="1:9"/>
    <row r="71" spans="1:9" ht="15" customHeight="1">
      <c r="A71" s="393" t="s">
        <v>183</v>
      </c>
      <c r="B71" s="393"/>
      <c r="C71" s="393"/>
      <c r="D71" s="393"/>
      <c r="E71" s="393"/>
      <c r="F71" s="393"/>
      <c r="G71" s="393"/>
      <c r="H71" s="393"/>
      <c r="I71" s="393"/>
    </row>
    <row r="72" spans="1:9">
      <c r="A72" s="393"/>
      <c r="B72" s="393"/>
      <c r="C72" s="393"/>
      <c r="D72" s="393"/>
      <c r="E72" s="393"/>
      <c r="F72" s="393"/>
      <c r="G72" s="393"/>
      <c r="H72" s="393"/>
      <c r="I72" s="393"/>
    </row>
    <row r="73" spans="1:9">
      <c r="A73" s="393"/>
      <c r="B73" s="393"/>
      <c r="C73" s="393"/>
      <c r="D73" s="393"/>
      <c r="E73" s="393"/>
      <c r="F73" s="393"/>
      <c r="G73" s="393"/>
      <c r="H73" s="393"/>
      <c r="I73" s="393"/>
    </row>
    <row r="74" spans="1:9">
      <c r="A74" s="393"/>
      <c r="B74" s="393"/>
      <c r="C74" s="393"/>
      <c r="D74" s="393"/>
      <c r="E74" s="393"/>
      <c r="F74" s="393"/>
      <c r="G74" s="393"/>
      <c r="H74" s="393"/>
      <c r="I74" s="393"/>
    </row>
    <row r="75" spans="1:9" ht="15" customHeight="1">
      <c r="A75" s="391" t="s">
        <v>184</v>
      </c>
      <c r="B75" s="391"/>
      <c r="C75" s="391"/>
      <c r="D75" s="391"/>
      <c r="E75" s="391"/>
      <c r="F75" s="391"/>
      <c r="G75" s="391"/>
      <c r="H75" s="391"/>
      <c r="I75" s="391"/>
    </row>
    <row r="76" spans="1:9">
      <c r="A76" s="391"/>
      <c r="B76" s="391"/>
      <c r="C76" s="391"/>
      <c r="D76" s="391"/>
      <c r="E76" s="391"/>
      <c r="F76" s="391"/>
      <c r="G76" s="391"/>
      <c r="H76" s="391"/>
      <c r="I76" s="391"/>
    </row>
    <row r="77" spans="1:9">
      <c r="A77" s="391"/>
      <c r="B77" s="391"/>
      <c r="C77" s="391"/>
      <c r="D77" s="391"/>
      <c r="E77" s="391"/>
      <c r="F77" s="391"/>
      <c r="G77" s="391"/>
      <c r="H77" s="391"/>
      <c r="I77" s="391"/>
    </row>
    <row r="78" spans="1:9">
      <c r="A78" s="391"/>
      <c r="B78" s="391"/>
      <c r="C78" s="391"/>
      <c r="D78" s="391"/>
      <c r="E78" s="391"/>
      <c r="F78" s="391"/>
      <c r="G78" s="391"/>
      <c r="H78" s="391"/>
      <c r="I78" s="391"/>
    </row>
    <row r="79" spans="1:9"/>
    <row r="80" spans="1:9">
      <c r="A80" s="392" t="s">
        <v>12</v>
      </c>
      <c r="B80" s="392"/>
      <c r="C80" s="392"/>
      <c r="D80" s="392"/>
      <c r="E80" s="392"/>
      <c r="F80" s="392"/>
      <c r="G80" s="392"/>
      <c r="H80" s="392"/>
      <c r="I80" s="392"/>
    </row>
    <row r="81" spans="1:9"/>
    <row r="82" spans="1:9">
      <c r="A82" s="391" t="s">
        <v>185</v>
      </c>
      <c r="B82" s="391"/>
      <c r="C82" s="391"/>
      <c r="D82" s="391"/>
      <c r="E82" s="391"/>
      <c r="F82" s="391"/>
      <c r="G82" s="391"/>
      <c r="H82" s="391"/>
      <c r="I82" s="391"/>
    </row>
    <row r="83" spans="1:9">
      <c r="A83" s="391"/>
      <c r="B83" s="391"/>
      <c r="C83" s="391"/>
      <c r="D83" s="391"/>
      <c r="E83" s="391"/>
      <c r="F83" s="391"/>
      <c r="G83" s="391"/>
      <c r="H83" s="391"/>
      <c r="I83" s="391"/>
    </row>
    <row r="84" spans="1:9"/>
    <row r="85" spans="1:9" ht="15" customHeight="1">
      <c r="A85" s="391" t="s">
        <v>186</v>
      </c>
      <c r="B85" s="391"/>
      <c r="C85" s="391"/>
      <c r="D85" s="391"/>
      <c r="E85" s="391"/>
      <c r="F85" s="391"/>
      <c r="G85" s="391"/>
      <c r="H85" s="391"/>
      <c r="I85" s="391"/>
    </row>
    <row r="86" spans="1:9">
      <c r="A86" s="391"/>
      <c r="B86" s="391"/>
      <c r="C86" s="391"/>
      <c r="D86" s="391"/>
      <c r="E86" s="391"/>
      <c r="F86" s="391"/>
      <c r="G86" s="391"/>
      <c r="H86" s="391"/>
      <c r="I86" s="391"/>
    </row>
    <row r="87" spans="1:9">
      <c r="A87" s="391"/>
      <c r="B87" s="391"/>
      <c r="C87" s="391"/>
      <c r="D87" s="391"/>
      <c r="E87" s="391"/>
      <c r="F87" s="391"/>
      <c r="G87" s="391"/>
      <c r="H87" s="391"/>
      <c r="I87" s="391"/>
    </row>
    <row r="88" spans="1:9">
      <c r="A88" s="391"/>
      <c r="B88" s="391"/>
      <c r="C88" s="391"/>
      <c r="D88" s="391"/>
      <c r="E88" s="391"/>
      <c r="F88" s="391"/>
      <c r="G88" s="391"/>
      <c r="H88" s="391"/>
      <c r="I88" s="391"/>
    </row>
    <row r="89" spans="1:9">
      <c r="A89" s="391"/>
      <c r="B89" s="391"/>
      <c r="C89" s="391"/>
      <c r="D89" s="391"/>
      <c r="E89" s="391"/>
      <c r="F89" s="391"/>
      <c r="G89" s="391"/>
      <c r="H89" s="391"/>
      <c r="I89" s="391"/>
    </row>
    <row r="90" spans="1:9">
      <c r="A90" s="391"/>
      <c r="B90" s="391"/>
      <c r="C90" s="391"/>
      <c r="D90" s="391"/>
      <c r="E90" s="391"/>
      <c r="F90" s="391"/>
      <c r="G90" s="391"/>
      <c r="H90" s="391"/>
      <c r="I90" s="391"/>
    </row>
    <row r="91" spans="1:9">
      <c r="A91" s="391"/>
      <c r="B91" s="391"/>
      <c r="C91" s="391"/>
      <c r="D91" s="391"/>
      <c r="E91" s="391"/>
      <c r="F91" s="391"/>
      <c r="G91" s="391"/>
      <c r="H91" s="391"/>
      <c r="I91" s="391"/>
    </row>
    <row r="92" spans="1:9">
      <c r="A92" s="391"/>
      <c r="B92" s="391"/>
      <c r="C92" s="391"/>
      <c r="D92" s="391"/>
      <c r="E92" s="391"/>
      <c r="F92" s="391"/>
      <c r="G92" s="391"/>
      <c r="H92" s="391"/>
      <c r="I92" s="391"/>
    </row>
    <row r="93" spans="1:9">
      <c r="A93" s="391"/>
      <c r="B93" s="391"/>
      <c r="C93" s="391"/>
      <c r="D93" s="391"/>
      <c r="E93" s="391"/>
      <c r="F93" s="391"/>
      <c r="G93" s="391"/>
      <c r="H93" s="391"/>
      <c r="I93" s="391"/>
    </row>
    <row r="94" spans="1:9"/>
    <row r="95" spans="1:9">
      <c r="A95" s="393" t="s">
        <v>187</v>
      </c>
      <c r="B95" s="393"/>
      <c r="C95" s="393"/>
      <c r="D95" s="393"/>
      <c r="E95" s="393"/>
      <c r="F95" s="393"/>
      <c r="G95" s="393"/>
      <c r="H95" s="393"/>
      <c r="I95" s="393"/>
    </row>
    <row r="96" spans="1:9">
      <c r="A96" s="393"/>
      <c r="B96" s="393"/>
      <c r="C96" s="393"/>
      <c r="D96" s="393"/>
      <c r="E96" s="393"/>
      <c r="F96" s="393"/>
      <c r="G96" s="393"/>
      <c r="H96" s="393"/>
      <c r="I96" s="393"/>
    </row>
    <row r="97" spans="1:9" ht="15" customHeight="1"/>
    <row r="98" spans="1:9">
      <c r="A98" s="393" t="s">
        <v>188</v>
      </c>
      <c r="B98" s="393"/>
      <c r="C98" s="393"/>
      <c r="D98" s="393"/>
      <c r="E98" s="393"/>
      <c r="F98" s="393"/>
      <c r="G98" s="393"/>
      <c r="H98" s="393"/>
      <c r="I98" s="393"/>
    </row>
    <row r="99" spans="1:9">
      <c r="A99" s="393"/>
      <c r="B99" s="393"/>
      <c r="C99" s="393"/>
      <c r="D99" s="393"/>
      <c r="E99" s="393"/>
      <c r="F99" s="393"/>
      <c r="G99" s="393"/>
      <c r="H99" s="393"/>
      <c r="I99" s="393"/>
    </row>
    <row r="100" spans="1:9">
      <c r="A100" s="87"/>
    </row>
    <row r="101" spans="1:9">
      <c r="A101" s="392" t="s">
        <v>13</v>
      </c>
      <c r="B101" s="392"/>
      <c r="C101" s="392"/>
      <c r="D101" s="392"/>
      <c r="E101" s="392"/>
      <c r="F101" s="392"/>
      <c r="G101" s="392"/>
      <c r="H101" s="392"/>
      <c r="I101" s="392"/>
    </row>
    <row r="102" spans="1:9" ht="15" customHeight="1"/>
    <row r="103" spans="1:9">
      <c r="A103" s="391" t="s">
        <v>189</v>
      </c>
      <c r="B103" s="391"/>
      <c r="C103" s="391"/>
      <c r="D103" s="391"/>
      <c r="E103" s="391"/>
      <c r="F103" s="391"/>
      <c r="G103" s="391"/>
      <c r="H103" s="391"/>
      <c r="I103" s="391"/>
    </row>
    <row r="104" spans="1:9">
      <c r="A104" s="391"/>
      <c r="B104" s="391"/>
      <c r="C104" s="391"/>
      <c r="D104" s="391"/>
      <c r="E104" s="391"/>
      <c r="F104" s="391"/>
      <c r="G104" s="391"/>
      <c r="H104" s="391"/>
      <c r="I104" s="391"/>
    </row>
    <row r="105" spans="1:9">
      <c r="A105" s="86"/>
      <c r="B105" s="86"/>
      <c r="C105" s="86"/>
      <c r="D105" s="86"/>
      <c r="E105" s="86"/>
      <c r="F105" s="86"/>
      <c r="G105" s="86"/>
      <c r="H105" s="86"/>
      <c r="I105" s="86"/>
    </row>
    <row r="106" spans="1:9">
      <c r="A106" s="391" t="s">
        <v>190</v>
      </c>
      <c r="B106" s="391"/>
      <c r="C106" s="391"/>
      <c r="D106" s="391"/>
      <c r="E106" s="391"/>
      <c r="F106" s="391"/>
      <c r="G106" s="391"/>
      <c r="H106" s="391"/>
      <c r="I106" s="391"/>
    </row>
    <row r="107" spans="1:9">
      <c r="A107" s="391"/>
      <c r="B107" s="391"/>
      <c r="C107" s="391"/>
      <c r="D107" s="391"/>
      <c r="E107" s="391"/>
      <c r="F107" s="391"/>
      <c r="G107" s="391"/>
      <c r="H107" s="391"/>
      <c r="I107" s="391"/>
    </row>
    <row r="108" spans="1:9">
      <c r="A108" s="391"/>
      <c r="B108" s="391"/>
      <c r="C108" s="391"/>
      <c r="D108" s="391"/>
      <c r="E108" s="391"/>
      <c r="F108" s="391"/>
      <c r="G108" s="391"/>
      <c r="H108" s="391"/>
      <c r="I108" s="391"/>
    </row>
    <row r="109" spans="1:9"/>
    <row r="110" spans="1:9">
      <c r="A110" s="392" t="s">
        <v>14</v>
      </c>
      <c r="B110" s="392"/>
      <c r="C110" s="392"/>
      <c r="D110" s="392"/>
      <c r="E110" s="392"/>
      <c r="F110" s="392"/>
      <c r="G110" s="392"/>
      <c r="H110" s="392"/>
      <c r="I110" s="392"/>
    </row>
    <row r="111" spans="1:9"/>
    <row r="112" spans="1:9">
      <c r="A112" s="396" t="s">
        <v>191</v>
      </c>
      <c r="B112" s="396"/>
      <c r="C112" s="396"/>
      <c r="D112" s="396"/>
      <c r="E112" s="396"/>
      <c r="F112" s="396"/>
      <c r="G112" s="396"/>
      <c r="H112" s="396"/>
      <c r="I112" s="396"/>
    </row>
    <row r="113" spans="1:9"/>
    <row r="114" spans="1:9">
      <c r="A114" s="391" t="s">
        <v>192</v>
      </c>
      <c r="B114" s="391"/>
      <c r="C114" s="391"/>
      <c r="D114" s="391"/>
      <c r="E114" s="391"/>
      <c r="F114" s="391"/>
      <c r="G114" s="391"/>
      <c r="H114" s="391"/>
      <c r="I114" s="391"/>
    </row>
    <row r="115" spans="1:9">
      <c r="A115" s="391"/>
      <c r="B115" s="391"/>
      <c r="C115" s="391"/>
      <c r="D115" s="391"/>
      <c r="E115" s="391"/>
      <c r="F115" s="391"/>
      <c r="G115" s="391"/>
      <c r="H115" s="391"/>
      <c r="I115" s="391"/>
    </row>
    <row r="116" spans="1:9"/>
    <row r="117" spans="1:9">
      <c r="A117" s="397" t="s">
        <v>15</v>
      </c>
      <c r="B117" s="397"/>
      <c r="C117" s="397"/>
      <c r="D117" s="397"/>
      <c r="E117" s="397"/>
      <c r="F117" s="397"/>
      <c r="G117" s="397"/>
      <c r="H117" s="397"/>
      <c r="I117" s="397"/>
    </row>
    <row r="118" spans="1:9" ht="15" customHeight="1"/>
    <row r="119" spans="1:9">
      <c r="A119" s="391" t="s">
        <v>193</v>
      </c>
      <c r="B119" s="391"/>
      <c r="C119" s="391"/>
      <c r="D119" s="391"/>
      <c r="E119" s="391"/>
      <c r="F119" s="391"/>
      <c r="G119" s="391"/>
      <c r="H119" s="391"/>
      <c r="I119" s="391"/>
    </row>
    <row r="120" spans="1:9">
      <c r="A120" s="391"/>
      <c r="B120" s="391"/>
      <c r="C120" s="391"/>
      <c r="D120" s="391"/>
      <c r="E120" s="391"/>
      <c r="F120" s="391"/>
      <c r="G120" s="391"/>
      <c r="H120" s="391"/>
      <c r="I120" s="391"/>
    </row>
    <row r="121" spans="1:9" ht="15" customHeight="1"/>
    <row r="122" spans="1:9" ht="15" customHeight="1">
      <c r="A122" s="393" t="s">
        <v>194</v>
      </c>
      <c r="B122" s="393"/>
      <c r="C122" s="393"/>
      <c r="D122" s="393"/>
      <c r="E122" s="393"/>
      <c r="F122" s="393"/>
      <c r="G122" s="393"/>
      <c r="H122" s="393"/>
      <c r="I122" s="393"/>
    </row>
    <row r="123" spans="1:9">
      <c r="A123" s="393"/>
      <c r="B123" s="393"/>
      <c r="C123" s="393"/>
      <c r="D123" s="393"/>
      <c r="E123" s="393"/>
      <c r="F123" s="393"/>
      <c r="G123" s="393"/>
      <c r="H123" s="393"/>
      <c r="I123" s="393"/>
    </row>
    <row r="124" spans="1:9">
      <c r="A124" s="393"/>
      <c r="B124" s="393"/>
      <c r="C124" s="393"/>
      <c r="D124" s="393"/>
      <c r="E124" s="393"/>
      <c r="F124" s="393"/>
      <c r="G124" s="393"/>
      <c r="H124" s="393"/>
      <c r="I124" s="393"/>
    </row>
    <row r="125" spans="1:9">
      <c r="A125" s="393" t="s">
        <v>195</v>
      </c>
      <c r="B125" s="393"/>
      <c r="C125" s="393"/>
      <c r="D125" s="393"/>
      <c r="E125" s="393"/>
      <c r="F125" s="393"/>
      <c r="G125" s="393"/>
      <c r="H125" s="393"/>
      <c r="I125" s="393"/>
    </row>
    <row r="126" spans="1:9">
      <c r="A126" s="393"/>
      <c r="B126" s="393"/>
      <c r="C126" s="393"/>
      <c r="D126" s="393"/>
      <c r="E126" s="393"/>
      <c r="F126" s="393"/>
      <c r="G126" s="393"/>
      <c r="H126" s="393"/>
      <c r="I126" s="393"/>
    </row>
    <row r="127" spans="1:9"/>
    <row r="128" spans="1:9" ht="15" customHeight="1">
      <c r="A128" s="398" t="s">
        <v>16</v>
      </c>
      <c r="B128" s="398"/>
      <c r="C128" s="398"/>
      <c r="D128" s="398"/>
      <c r="E128" s="398"/>
      <c r="F128" s="398"/>
      <c r="G128" s="398"/>
      <c r="H128" s="398"/>
      <c r="I128" s="398"/>
    </row>
    <row r="129" spans="1:9"/>
    <row r="130" spans="1:9" ht="15" customHeight="1">
      <c r="A130" s="393" t="s">
        <v>196</v>
      </c>
      <c r="B130" s="393"/>
      <c r="C130" s="393"/>
      <c r="D130" s="393"/>
      <c r="E130" s="393"/>
      <c r="F130" s="393"/>
      <c r="G130" s="393"/>
      <c r="H130" s="393"/>
      <c r="I130" s="393"/>
    </row>
    <row r="131" spans="1:9">
      <c r="A131" s="393"/>
      <c r="B131" s="393"/>
      <c r="C131" s="393"/>
      <c r="D131" s="393"/>
      <c r="E131" s="393"/>
      <c r="F131" s="393"/>
      <c r="G131" s="393"/>
      <c r="H131" s="393"/>
      <c r="I131" s="393"/>
    </row>
    <row r="132" spans="1:9"/>
    <row r="133" spans="1:9">
      <c r="A133" s="391" t="s">
        <v>197</v>
      </c>
      <c r="B133" s="391"/>
      <c r="C133" s="391"/>
      <c r="D133" s="391"/>
      <c r="E133" s="391"/>
      <c r="F133" s="391"/>
      <c r="G133" s="391"/>
      <c r="H133" s="391"/>
      <c r="I133" s="391"/>
    </row>
    <row r="134" spans="1:9">
      <c r="A134" s="391"/>
      <c r="B134" s="391"/>
      <c r="C134" s="391"/>
      <c r="D134" s="391"/>
      <c r="E134" s="391"/>
      <c r="F134" s="391"/>
      <c r="G134" s="391"/>
      <c r="H134" s="391"/>
      <c r="I134" s="391"/>
    </row>
    <row r="135" spans="1:9">
      <c r="A135" s="391"/>
      <c r="B135" s="391"/>
      <c r="C135" s="391"/>
      <c r="D135" s="391"/>
      <c r="E135" s="391"/>
      <c r="F135" s="391"/>
      <c r="G135" s="391"/>
      <c r="H135" s="391"/>
      <c r="I135" s="391"/>
    </row>
    <row r="136" spans="1:9">
      <c r="A136" s="391"/>
      <c r="B136" s="391"/>
      <c r="C136" s="391"/>
      <c r="D136" s="391"/>
      <c r="E136" s="391"/>
      <c r="F136" s="391"/>
      <c r="G136" s="391"/>
      <c r="H136" s="391"/>
      <c r="I136" s="391"/>
    </row>
    <row r="137" spans="1:9">
      <c r="A137" s="391"/>
      <c r="B137" s="391"/>
      <c r="C137" s="391"/>
      <c r="D137" s="391"/>
      <c r="E137" s="391"/>
      <c r="F137" s="391"/>
      <c r="G137" s="391"/>
      <c r="H137" s="391"/>
      <c r="I137" s="391"/>
    </row>
    <row r="138" spans="1:9">
      <c r="A138" s="391"/>
      <c r="B138" s="391"/>
      <c r="C138" s="391"/>
      <c r="D138" s="391"/>
      <c r="E138" s="391"/>
      <c r="F138" s="391"/>
      <c r="G138" s="391"/>
      <c r="H138" s="391"/>
      <c r="I138" s="391"/>
    </row>
    <row r="139" spans="1:9">
      <c r="A139" s="391"/>
      <c r="B139" s="391"/>
      <c r="C139" s="391"/>
      <c r="D139" s="391"/>
      <c r="E139" s="391"/>
      <c r="F139" s="391"/>
      <c r="G139" s="391"/>
      <c r="H139" s="391"/>
      <c r="I139" s="391"/>
    </row>
    <row r="140" spans="1:9">
      <c r="A140" s="391"/>
      <c r="B140" s="391"/>
      <c r="C140" s="391"/>
      <c r="D140" s="391"/>
      <c r="E140" s="391"/>
      <c r="F140" s="391"/>
      <c r="G140" s="391"/>
      <c r="H140" s="391"/>
      <c r="I140" s="391"/>
    </row>
    <row r="141" spans="1:9">
      <c r="A141" s="391"/>
      <c r="B141" s="391"/>
      <c r="C141" s="391"/>
      <c r="D141" s="391"/>
      <c r="E141" s="391"/>
      <c r="F141" s="391"/>
      <c r="G141" s="391"/>
      <c r="H141" s="391"/>
      <c r="I141" s="391"/>
    </row>
    <row r="142" spans="1:9">
      <c r="A142" s="391"/>
      <c r="B142" s="391"/>
      <c r="C142" s="391"/>
      <c r="D142" s="391"/>
      <c r="E142" s="391"/>
      <c r="F142" s="391"/>
      <c r="G142" s="391"/>
      <c r="H142" s="391"/>
      <c r="I142" s="391"/>
    </row>
    <row r="143" spans="1:9" ht="15" customHeight="1">
      <c r="A143" s="391"/>
      <c r="B143" s="391"/>
      <c r="C143" s="391"/>
      <c r="D143" s="391"/>
      <c r="E143" s="391"/>
      <c r="F143" s="391"/>
      <c r="G143" s="391"/>
      <c r="H143" s="391"/>
      <c r="I143" s="391"/>
    </row>
    <row r="144" spans="1:9">
      <c r="A144" s="86"/>
      <c r="B144" s="86"/>
      <c r="C144" s="86"/>
      <c r="D144" s="86"/>
      <c r="E144" s="86"/>
      <c r="F144" s="86"/>
      <c r="G144" s="86"/>
      <c r="H144" s="86"/>
      <c r="I144" s="86"/>
    </row>
    <row r="145" spans="1:9">
      <c r="A145" s="399" t="s">
        <v>17</v>
      </c>
      <c r="B145" s="399"/>
      <c r="C145" s="399"/>
      <c r="D145" s="399"/>
      <c r="E145" s="399"/>
      <c r="F145" s="399"/>
      <c r="G145" s="399"/>
      <c r="H145" s="399"/>
      <c r="I145" s="399"/>
    </row>
    <row r="146" spans="1:9"/>
    <row r="147" spans="1:9">
      <c r="A147" s="391" t="s">
        <v>198</v>
      </c>
      <c r="B147" s="391"/>
      <c r="C147" s="391"/>
      <c r="D147" s="391"/>
      <c r="E147" s="391"/>
      <c r="F147" s="391"/>
      <c r="G147" s="391"/>
      <c r="H147" s="391"/>
      <c r="I147" s="391"/>
    </row>
    <row r="148" spans="1:9">
      <c r="A148" s="391"/>
      <c r="B148" s="391"/>
      <c r="C148" s="391"/>
      <c r="D148" s="391"/>
      <c r="E148" s="391"/>
      <c r="F148" s="391"/>
      <c r="G148" s="391"/>
      <c r="H148" s="391"/>
      <c r="I148" s="391"/>
    </row>
    <row r="149" spans="1:9">
      <c r="A149" s="391"/>
      <c r="B149" s="391"/>
      <c r="C149" s="391"/>
      <c r="D149" s="391"/>
      <c r="E149" s="391"/>
      <c r="F149" s="391"/>
      <c r="G149" s="391"/>
      <c r="H149" s="391"/>
      <c r="I149" s="391"/>
    </row>
    <row r="150" spans="1:9">
      <c r="A150" s="391"/>
      <c r="B150" s="391"/>
      <c r="C150" s="391"/>
      <c r="D150" s="391"/>
      <c r="E150" s="391"/>
      <c r="F150" s="391"/>
      <c r="G150" s="391"/>
      <c r="H150" s="391"/>
      <c r="I150" s="391"/>
    </row>
    <row r="151" spans="1:9">
      <c r="A151" s="391"/>
      <c r="B151" s="391"/>
      <c r="C151" s="391"/>
      <c r="D151" s="391"/>
      <c r="E151" s="391"/>
      <c r="F151" s="391"/>
      <c r="G151" s="391"/>
      <c r="H151" s="391"/>
      <c r="I151" s="391"/>
    </row>
    <row r="152" spans="1:9">
      <c r="A152" s="391"/>
      <c r="B152" s="391"/>
      <c r="C152" s="391"/>
      <c r="D152" s="391"/>
      <c r="E152" s="391"/>
      <c r="F152" s="391"/>
      <c r="G152" s="391"/>
      <c r="H152" s="391"/>
      <c r="I152" s="391"/>
    </row>
    <row r="153" spans="1:9">
      <c r="A153" s="391"/>
      <c r="B153" s="391"/>
      <c r="C153" s="391"/>
      <c r="D153" s="391"/>
      <c r="E153" s="391"/>
      <c r="F153" s="391"/>
      <c r="G153" s="391"/>
      <c r="H153" s="391"/>
      <c r="I153" s="391"/>
    </row>
    <row r="154" spans="1:9">
      <c r="A154" s="391"/>
      <c r="B154" s="391"/>
      <c r="C154" s="391"/>
      <c r="D154" s="391"/>
      <c r="E154" s="391"/>
      <c r="F154" s="391"/>
      <c r="G154" s="391"/>
      <c r="H154" s="391"/>
      <c r="I154" s="391"/>
    </row>
    <row r="155" spans="1:9">
      <c r="A155" s="391"/>
      <c r="B155" s="391"/>
      <c r="C155" s="391"/>
      <c r="D155" s="391"/>
      <c r="E155" s="391"/>
      <c r="F155" s="391"/>
      <c r="G155" s="391"/>
      <c r="H155" s="391"/>
      <c r="I155" s="391"/>
    </row>
    <row r="156" spans="1:9">
      <c r="A156" s="391"/>
      <c r="B156" s="391"/>
      <c r="C156" s="391"/>
      <c r="D156" s="391"/>
      <c r="E156" s="391"/>
      <c r="F156" s="391"/>
      <c r="G156" s="391"/>
      <c r="H156" s="391"/>
      <c r="I156" s="391"/>
    </row>
    <row r="157" spans="1:9">
      <c r="A157" s="391"/>
      <c r="B157" s="391"/>
      <c r="C157" s="391"/>
      <c r="D157" s="391"/>
      <c r="E157" s="391"/>
      <c r="F157" s="391"/>
      <c r="G157" s="391"/>
      <c r="H157" s="391"/>
      <c r="I157" s="391"/>
    </row>
    <row r="158" spans="1:9">
      <c r="A158" s="391"/>
      <c r="B158" s="391"/>
      <c r="C158" s="391"/>
      <c r="D158" s="391"/>
      <c r="E158" s="391"/>
      <c r="F158" s="391"/>
      <c r="G158" s="391"/>
      <c r="H158" s="391"/>
      <c r="I158" s="391"/>
    </row>
    <row r="159" spans="1:9">
      <c r="A159" s="391"/>
      <c r="B159" s="391"/>
      <c r="C159" s="391"/>
      <c r="D159" s="391"/>
      <c r="E159" s="391"/>
      <c r="F159" s="391"/>
      <c r="G159" s="391"/>
      <c r="H159" s="391"/>
      <c r="I159" s="391"/>
    </row>
    <row r="160" spans="1:9">
      <c r="A160" s="391"/>
      <c r="B160" s="391"/>
      <c r="C160" s="391"/>
      <c r="D160" s="391"/>
      <c r="E160" s="391"/>
      <c r="F160" s="391"/>
      <c r="G160" s="391"/>
      <c r="H160" s="391"/>
      <c r="I160" s="391"/>
    </row>
    <row r="161" spans="1:9">
      <c r="A161" s="391"/>
      <c r="B161" s="391"/>
      <c r="C161" s="391"/>
      <c r="D161" s="391"/>
      <c r="E161" s="391"/>
      <c r="F161" s="391"/>
      <c r="G161" s="391"/>
      <c r="H161" s="391"/>
      <c r="I161" s="391"/>
    </row>
    <row r="162" spans="1:9">
      <c r="A162" s="391"/>
      <c r="B162" s="391"/>
      <c r="C162" s="391"/>
      <c r="D162" s="391"/>
      <c r="E162" s="391"/>
      <c r="F162" s="391"/>
      <c r="G162" s="391"/>
      <c r="H162" s="391"/>
      <c r="I162" s="391"/>
    </row>
    <row r="163" spans="1:9">
      <c r="A163" s="391"/>
      <c r="B163" s="391"/>
      <c r="C163" s="391"/>
      <c r="D163" s="391"/>
      <c r="E163" s="391"/>
      <c r="F163" s="391"/>
      <c r="G163" s="391"/>
      <c r="H163" s="391"/>
      <c r="I163" s="391"/>
    </row>
    <row r="164" spans="1:9">
      <c r="A164" s="391"/>
      <c r="B164" s="391"/>
      <c r="C164" s="391"/>
      <c r="D164" s="391"/>
      <c r="E164" s="391"/>
      <c r="F164" s="391"/>
      <c r="G164" s="391"/>
      <c r="H164" s="391"/>
      <c r="I164" s="391"/>
    </row>
    <row r="165" spans="1:9">
      <c r="A165" s="391"/>
      <c r="B165" s="391"/>
      <c r="C165" s="391"/>
      <c r="D165" s="391"/>
      <c r="E165" s="391"/>
      <c r="F165" s="391"/>
      <c r="G165" s="391"/>
      <c r="H165" s="391"/>
      <c r="I165" s="391"/>
    </row>
    <row r="166" spans="1:9">
      <c r="A166" s="391"/>
      <c r="B166" s="391"/>
      <c r="C166" s="391"/>
      <c r="D166" s="391"/>
      <c r="E166" s="391"/>
      <c r="F166" s="391"/>
      <c r="G166" s="391"/>
      <c r="H166" s="391"/>
      <c r="I166" s="391"/>
    </row>
    <row r="167" spans="1:9">
      <c r="A167" s="391"/>
      <c r="B167" s="391"/>
      <c r="C167" s="391"/>
      <c r="D167" s="391"/>
      <c r="E167" s="391"/>
      <c r="F167" s="391"/>
      <c r="G167" s="391"/>
      <c r="H167" s="391"/>
      <c r="I167" s="391"/>
    </row>
    <row r="168" spans="1:9">
      <c r="A168" s="395" t="s">
        <v>199</v>
      </c>
      <c r="B168" s="395"/>
      <c r="C168" s="395"/>
      <c r="D168" s="395"/>
      <c r="E168" s="395"/>
      <c r="F168" s="395"/>
      <c r="G168" s="395"/>
      <c r="H168" s="395"/>
      <c r="I168" s="395"/>
    </row>
    <row r="169" spans="1:9">
      <c r="A169" s="88"/>
      <c r="B169" s="88"/>
      <c r="C169" s="88"/>
      <c r="D169" s="88"/>
      <c r="E169" s="88"/>
      <c r="F169" s="88"/>
      <c r="G169" s="88"/>
      <c r="H169" s="88"/>
      <c r="I169" s="88"/>
    </row>
    <row r="170" spans="1:9">
      <c r="A170" s="391" t="s">
        <v>200</v>
      </c>
      <c r="B170" s="391"/>
      <c r="C170" s="391"/>
      <c r="D170" s="391"/>
      <c r="E170" s="391"/>
      <c r="F170" s="391"/>
      <c r="G170" s="391"/>
      <c r="H170" s="391"/>
      <c r="I170" s="391"/>
    </row>
    <row r="171" spans="1:9">
      <c r="A171" s="391"/>
      <c r="B171" s="391"/>
      <c r="C171" s="391"/>
      <c r="D171" s="391"/>
      <c r="E171" s="391"/>
      <c r="F171" s="391"/>
      <c r="G171" s="391"/>
      <c r="H171" s="391"/>
      <c r="I171" s="391"/>
    </row>
    <row r="172" spans="1:9" ht="15" customHeight="1"/>
    <row r="173" spans="1:9">
      <c r="A173" s="391" t="s">
        <v>201</v>
      </c>
      <c r="B173" s="391"/>
      <c r="C173" s="391"/>
      <c r="D173" s="391"/>
      <c r="E173" s="391"/>
      <c r="F173" s="391"/>
      <c r="G173" s="391"/>
      <c r="H173" s="391"/>
      <c r="I173" s="391"/>
    </row>
    <row r="174" spans="1:9">
      <c r="A174" s="391"/>
      <c r="B174" s="391"/>
      <c r="C174" s="391"/>
      <c r="D174" s="391"/>
      <c r="E174" s="391"/>
      <c r="F174" s="391"/>
      <c r="G174" s="391"/>
      <c r="H174" s="391"/>
      <c r="I174" s="391"/>
    </row>
    <row r="175" spans="1:9"/>
    <row r="176" spans="1:9">
      <c r="A176" s="400" t="s">
        <v>202</v>
      </c>
      <c r="B176" s="400"/>
      <c r="C176" s="400"/>
      <c r="D176" s="400"/>
      <c r="E176" s="400"/>
      <c r="F176" s="400"/>
      <c r="G176" s="400"/>
      <c r="H176" s="400"/>
      <c r="I176" s="400"/>
    </row>
    <row r="177" spans="1:9">
      <c r="A177" s="400"/>
      <c r="B177" s="400"/>
      <c r="C177" s="400"/>
      <c r="D177" s="400"/>
      <c r="E177" s="400"/>
      <c r="F177" s="400"/>
      <c r="G177" s="400"/>
      <c r="H177" s="400"/>
      <c r="I177" s="400"/>
    </row>
    <row r="178" spans="1:9"/>
    <row r="179" spans="1:9">
      <c r="A179" s="395" t="s">
        <v>203</v>
      </c>
      <c r="B179" s="395"/>
      <c r="C179" s="395"/>
      <c r="D179" s="395"/>
      <c r="E179" s="395"/>
      <c r="F179" s="395"/>
      <c r="G179" s="395"/>
      <c r="H179" s="395"/>
      <c r="I179" s="395"/>
    </row>
    <row r="180" spans="1:9"/>
    <row r="181" spans="1:9">
      <c r="A181" s="82" t="s">
        <v>204</v>
      </c>
    </row>
    <row r="182" spans="1:9"/>
    <row r="183" spans="1:9" ht="15" customHeight="1">
      <c r="A183" s="396" t="s">
        <v>205</v>
      </c>
      <c r="B183" s="396"/>
      <c r="C183" s="396"/>
      <c r="D183" s="396"/>
      <c r="E183" s="396"/>
      <c r="F183" s="396"/>
      <c r="G183" s="396"/>
      <c r="H183" s="396"/>
      <c r="I183" s="396"/>
    </row>
    <row r="184" spans="1:9"/>
    <row r="185" spans="1:9">
      <c r="A185" s="397" t="s">
        <v>18</v>
      </c>
      <c r="B185" s="397"/>
      <c r="C185" s="397"/>
      <c r="D185" s="397"/>
      <c r="E185" s="397"/>
      <c r="F185" s="397"/>
      <c r="G185" s="397"/>
      <c r="H185" s="397"/>
      <c r="I185" s="397"/>
    </row>
    <row r="186" spans="1:9">
      <c r="A186" s="89"/>
      <c r="B186" s="89"/>
      <c r="C186" s="89"/>
      <c r="D186" s="89"/>
      <c r="E186" s="89"/>
      <c r="F186" s="89"/>
      <c r="G186" s="89"/>
      <c r="H186" s="89"/>
      <c r="I186" s="89"/>
    </row>
    <row r="187" spans="1:9">
      <c r="A187" s="393" t="s">
        <v>206</v>
      </c>
      <c r="B187" s="393"/>
      <c r="C187" s="393"/>
      <c r="D187" s="393"/>
      <c r="E187" s="393"/>
      <c r="F187" s="393"/>
      <c r="G187" s="393"/>
      <c r="H187" s="393"/>
      <c r="I187" s="393"/>
    </row>
    <row r="188" spans="1:9"/>
    <row r="189" spans="1:9">
      <c r="A189" s="391" t="s">
        <v>207</v>
      </c>
      <c r="B189" s="391"/>
      <c r="C189" s="391"/>
      <c r="D189" s="391"/>
      <c r="E189" s="391"/>
      <c r="F189" s="391"/>
      <c r="G189" s="391"/>
      <c r="H189" s="391"/>
      <c r="I189" s="391"/>
    </row>
    <row r="190" spans="1:9">
      <c r="A190" s="391"/>
      <c r="B190" s="391"/>
      <c r="C190" s="391"/>
      <c r="D190" s="391"/>
      <c r="E190" s="391"/>
      <c r="F190" s="391"/>
      <c r="G190" s="391"/>
      <c r="H190" s="391"/>
      <c r="I190" s="391"/>
    </row>
    <row r="191" spans="1:9">
      <c r="A191" s="391"/>
      <c r="B191" s="391"/>
      <c r="C191" s="391"/>
      <c r="D191" s="391"/>
      <c r="E191" s="391"/>
      <c r="F191" s="391"/>
      <c r="G191" s="391"/>
      <c r="H191" s="391"/>
      <c r="I191" s="391"/>
    </row>
    <row r="192" spans="1:9">
      <c r="A192" s="391"/>
      <c r="B192" s="391"/>
      <c r="C192" s="391"/>
      <c r="D192" s="391"/>
      <c r="E192" s="391"/>
      <c r="F192" s="391"/>
      <c r="G192" s="391"/>
      <c r="H192" s="391"/>
      <c r="I192" s="391"/>
    </row>
    <row r="193" spans="1:9">
      <c r="A193" s="391"/>
      <c r="B193" s="391"/>
      <c r="C193" s="391"/>
      <c r="D193" s="391"/>
      <c r="E193" s="391"/>
      <c r="F193" s="391"/>
      <c r="G193" s="391"/>
      <c r="H193" s="391"/>
      <c r="I193" s="391"/>
    </row>
    <row r="194" spans="1:9">
      <c r="A194" s="391"/>
      <c r="B194" s="391"/>
      <c r="C194" s="391"/>
      <c r="D194" s="391"/>
      <c r="E194" s="391"/>
      <c r="F194" s="391"/>
      <c r="G194" s="391"/>
      <c r="H194" s="391"/>
      <c r="I194" s="391"/>
    </row>
    <row r="195" spans="1:9">
      <c r="A195" s="391"/>
      <c r="B195" s="391"/>
      <c r="C195" s="391"/>
      <c r="D195" s="391"/>
      <c r="E195" s="391"/>
      <c r="F195" s="391"/>
      <c r="G195" s="391"/>
      <c r="H195" s="391"/>
      <c r="I195" s="391"/>
    </row>
    <row r="196" spans="1:9">
      <c r="A196" s="391"/>
      <c r="B196" s="391"/>
      <c r="C196" s="391"/>
      <c r="D196" s="391"/>
      <c r="E196" s="391"/>
      <c r="F196" s="391"/>
      <c r="G196" s="391"/>
      <c r="H196" s="391"/>
      <c r="I196" s="391"/>
    </row>
    <row r="197" spans="1:9">
      <c r="A197" s="391"/>
      <c r="B197" s="391"/>
      <c r="C197" s="391"/>
      <c r="D197" s="391"/>
      <c r="E197" s="391"/>
      <c r="F197" s="391"/>
      <c r="G197" s="391"/>
      <c r="H197" s="391"/>
      <c r="I197" s="391"/>
    </row>
    <row r="198" spans="1:9">
      <c r="A198" s="391"/>
      <c r="B198" s="391"/>
      <c r="C198" s="391"/>
      <c r="D198" s="391"/>
      <c r="E198" s="391"/>
      <c r="F198" s="391"/>
      <c r="G198" s="391"/>
      <c r="H198" s="391"/>
      <c r="I198" s="391"/>
    </row>
    <row r="199" spans="1:9">
      <c r="A199" s="391"/>
      <c r="B199" s="391"/>
      <c r="C199" s="391"/>
      <c r="D199" s="391"/>
      <c r="E199" s="391"/>
      <c r="F199" s="391"/>
      <c r="G199" s="391"/>
      <c r="H199" s="391"/>
      <c r="I199" s="391"/>
    </row>
    <row r="200" spans="1:9">
      <c r="A200" s="391"/>
      <c r="B200" s="391"/>
      <c r="C200" s="391"/>
      <c r="D200" s="391"/>
      <c r="E200" s="391"/>
      <c r="F200" s="391"/>
      <c r="G200" s="391"/>
      <c r="H200" s="391"/>
      <c r="I200" s="391"/>
    </row>
    <row r="201" spans="1:9">
      <c r="A201" s="391"/>
      <c r="B201" s="391"/>
      <c r="C201" s="391"/>
      <c r="D201" s="391"/>
      <c r="E201" s="391"/>
      <c r="F201" s="391"/>
      <c r="G201" s="391"/>
      <c r="H201" s="391"/>
      <c r="I201" s="391"/>
    </row>
    <row r="202" spans="1:9">
      <c r="A202" s="391"/>
      <c r="B202" s="391"/>
      <c r="C202" s="391"/>
      <c r="D202" s="391"/>
      <c r="E202" s="391"/>
      <c r="F202" s="391"/>
      <c r="G202" s="391"/>
      <c r="H202" s="391"/>
      <c r="I202" s="391"/>
    </row>
    <row r="203" spans="1:9">
      <c r="A203" s="391"/>
      <c r="B203" s="391"/>
      <c r="C203" s="391"/>
      <c r="D203" s="391"/>
      <c r="E203" s="391"/>
      <c r="F203" s="391"/>
      <c r="G203" s="391"/>
      <c r="H203" s="391"/>
      <c r="I203" s="391"/>
    </row>
    <row r="204" spans="1:9">
      <c r="A204" s="391"/>
      <c r="B204" s="391"/>
      <c r="C204" s="391"/>
      <c r="D204" s="391"/>
      <c r="E204" s="391"/>
      <c r="F204" s="391"/>
      <c r="G204" s="391"/>
      <c r="H204" s="391"/>
      <c r="I204" s="391"/>
    </row>
    <row r="205" spans="1:9">
      <c r="A205" s="391"/>
      <c r="B205" s="391"/>
      <c r="C205" s="391"/>
      <c r="D205" s="391"/>
      <c r="E205" s="391"/>
      <c r="F205" s="391"/>
      <c r="G205" s="391"/>
      <c r="H205" s="391"/>
      <c r="I205" s="391"/>
    </row>
    <row r="206" spans="1:9">
      <c r="A206" s="391"/>
      <c r="B206" s="391"/>
      <c r="C206" s="391"/>
      <c r="D206" s="391"/>
      <c r="E206" s="391"/>
      <c r="F206" s="391"/>
      <c r="G206" s="391"/>
      <c r="H206" s="391"/>
      <c r="I206" s="391"/>
    </row>
    <row r="207" spans="1:9">
      <c r="A207" s="391"/>
      <c r="B207" s="391"/>
      <c r="C207" s="391"/>
      <c r="D207" s="391"/>
      <c r="E207" s="391"/>
      <c r="F207" s="391"/>
      <c r="G207" s="391"/>
      <c r="H207" s="391"/>
      <c r="I207" s="391"/>
    </row>
    <row r="208" spans="1:9">
      <c r="A208" s="391"/>
      <c r="B208" s="391"/>
      <c r="C208" s="391"/>
      <c r="D208" s="391"/>
      <c r="E208" s="391"/>
      <c r="F208" s="391"/>
      <c r="G208" s="391"/>
      <c r="H208" s="391"/>
      <c r="I208" s="391"/>
    </row>
    <row r="209" spans="1:9">
      <c r="A209" s="391"/>
      <c r="B209" s="391"/>
      <c r="C209" s="391"/>
      <c r="D209" s="391"/>
      <c r="E209" s="391"/>
      <c r="F209" s="391"/>
      <c r="G209" s="391"/>
      <c r="H209" s="391"/>
      <c r="I209" s="391"/>
    </row>
    <row r="210" spans="1:9">
      <c r="A210" s="391"/>
      <c r="B210" s="391"/>
      <c r="C210" s="391"/>
      <c r="D210" s="391"/>
      <c r="E210" s="391"/>
      <c r="F210" s="391"/>
      <c r="G210" s="391"/>
      <c r="H210" s="391"/>
      <c r="I210" s="391"/>
    </row>
    <row r="211" spans="1:9">
      <c r="A211" s="391"/>
      <c r="B211" s="391"/>
      <c r="C211" s="391"/>
      <c r="D211" s="391"/>
      <c r="E211" s="391"/>
      <c r="F211" s="391"/>
      <c r="G211" s="391"/>
      <c r="H211" s="391"/>
      <c r="I211" s="391"/>
    </row>
    <row r="212" spans="1:9" ht="15" customHeight="1">
      <c r="A212" s="391"/>
      <c r="B212" s="391"/>
      <c r="C212" s="391"/>
      <c r="D212" s="391"/>
      <c r="E212" s="391"/>
      <c r="F212" s="391"/>
      <c r="G212" s="391"/>
      <c r="H212" s="391"/>
      <c r="I212" s="391"/>
    </row>
    <row r="213" spans="1:9">
      <c r="A213" s="391"/>
      <c r="B213" s="391"/>
      <c r="C213" s="391"/>
      <c r="D213" s="391"/>
      <c r="E213" s="391"/>
      <c r="F213" s="391"/>
      <c r="G213" s="391"/>
      <c r="H213" s="391"/>
      <c r="I213" s="391"/>
    </row>
    <row r="214" spans="1:9">
      <c r="A214" s="391" t="s">
        <v>208</v>
      </c>
      <c r="B214" s="391"/>
      <c r="C214" s="391"/>
      <c r="D214" s="391"/>
      <c r="E214" s="391"/>
      <c r="F214" s="391"/>
      <c r="G214" s="391"/>
      <c r="H214" s="391"/>
      <c r="I214" s="391"/>
    </row>
    <row r="215" spans="1:9">
      <c r="A215" s="391"/>
      <c r="B215" s="391"/>
      <c r="C215" s="391"/>
      <c r="D215" s="391"/>
      <c r="E215" s="391"/>
      <c r="F215" s="391"/>
      <c r="G215" s="391"/>
      <c r="H215" s="391"/>
      <c r="I215" s="391"/>
    </row>
    <row r="216" spans="1:9">
      <c r="A216" s="391"/>
      <c r="B216" s="391"/>
      <c r="C216" s="391"/>
      <c r="D216" s="391"/>
      <c r="E216" s="391"/>
      <c r="F216" s="391"/>
      <c r="G216" s="391"/>
      <c r="H216" s="391"/>
      <c r="I216" s="391"/>
    </row>
    <row r="217" spans="1:9">
      <c r="A217" s="391"/>
      <c r="B217" s="391"/>
      <c r="C217" s="391"/>
      <c r="D217" s="391"/>
      <c r="E217" s="391"/>
      <c r="F217" s="391"/>
      <c r="G217" s="391"/>
      <c r="H217" s="391"/>
      <c r="I217" s="391"/>
    </row>
    <row r="218" spans="1:9">
      <c r="A218" s="391"/>
      <c r="B218" s="391"/>
      <c r="C218" s="391"/>
      <c r="D218" s="391"/>
      <c r="E218" s="391"/>
      <c r="F218" s="391"/>
      <c r="G218" s="391"/>
      <c r="H218" s="391"/>
      <c r="I218" s="391"/>
    </row>
    <row r="219" spans="1:9">
      <c r="A219" s="391"/>
      <c r="B219" s="391"/>
      <c r="C219" s="391"/>
      <c r="D219" s="391"/>
      <c r="E219" s="391"/>
      <c r="F219" s="391"/>
      <c r="G219" s="391"/>
      <c r="H219" s="391"/>
      <c r="I219" s="391"/>
    </row>
    <row r="220" spans="1:9">
      <c r="A220" s="391"/>
      <c r="B220" s="391"/>
      <c r="C220" s="391"/>
      <c r="D220" s="391"/>
      <c r="E220" s="391"/>
      <c r="F220" s="391"/>
      <c r="G220" s="391"/>
      <c r="H220" s="391"/>
      <c r="I220" s="391"/>
    </row>
    <row r="221" spans="1:9">
      <c r="A221" s="391"/>
      <c r="B221" s="391"/>
      <c r="C221" s="391"/>
      <c r="D221" s="391"/>
      <c r="E221" s="391"/>
      <c r="F221" s="391"/>
      <c r="G221" s="391"/>
      <c r="H221" s="391"/>
      <c r="I221" s="391"/>
    </row>
    <row r="222" spans="1:9" ht="15" customHeight="1">
      <c r="A222" s="391"/>
      <c r="B222" s="391"/>
      <c r="C222" s="391"/>
      <c r="D222" s="391"/>
      <c r="E222" s="391"/>
      <c r="F222" s="391"/>
      <c r="G222" s="391"/>
      <c r="H222" s="391"/>
      <c r="I222" s="391"/>
    </row>
    <row r="223" spans="1:9">
      <c r="A223" s="391"/>
      <c r="B223" s="391"/>
      <c r="C223" s="391"/>
      <c r="D223" s="391"/>
      <c r="E223" s="391"/>
      <c r="F223" s="391"/>
      <c r="G223" s="391"/>
      <c r="H223" s="391"/>
      <c r="I223" s="391"/>
    </row>
    <row r="224" spans="1:9">
      <c r="A224" s="391"/>
      <c r="B224" s="391"/>
      <c r="C224" s="391"/>
      <c r="D224" s="391"/>
      <c r="E224" s="391"/>
      <c r="F224" s="391"/>
      <c r="G224" s="391"/>
      <c r="H224" s="391"/>
      <c r="I224" s="391"/>
    </row>
    <row r="225" spans="1:9">
      <c r="A225" s="86"/>
      <c r="B225" s="86"/>
      <c r="C225" s="86"/>
      <c r="D225" s="86"/>
      <c r="E225" s="86"/>
      <c r="F225" s="86"/>
      <c r="G225" s="86"/>
      <c r="H225" s="86"/>
      <c r="I225" s="86"/>
    </row>
    <row r="226" spans="1:9">
      <c r="A226" s="391" t="s">
        <v>209</v>
      </c>
      <c r="B226" s="391"/>
      <c r="C226" s="391"/>
      <c r="D226" s="391"/>
      <c r="E226" s="391"/>
      <c r="F226" s="391"/>
      <c r="G226" s="391"/>
      <c r="H226" s="391"/>
      <c r="I226" s="391"/>
    </row>
    <row r="227" spans="1:9">
      <c r="A227" s="391"/>
      <c r="B227" s="391"/>
      <c r="C227" s="391"/>
      <c r="D227" s="391"/>
      <c r="E227" s="391"/>
      <c r="F227" s="391"/>
      <c r="G227" s="391"/>
      <c r="H227" s="391"/>
      <c r="I227" s="391"/>
    </row>
    <row r="228" spans="1:9">
      <c r="A228" s="391"/>
      <c r="B228" s="391"/>
      <c r="C228" s="391"/>
      <c r="D228" s="391"/>
      <c r="E228" s="391"/>
      <c r="F228" s="391"/>
      <c r="G228" s="391"/>
      <c r="H228" s="391"/>
      <c r="I228" s="391"/>
    </row>
    <row r="229" spans="1:9">
      <c r="A229" s="391"/>
      <c r="B229" s="391"/>
      <c r="C229" s="391"/>
      <c r="D229" s="391"/>
      <c r="E229" s="391"/>
      <c r="F229" s="391"/>
      <c r="G229" s="391"/>
      <c r="H229" s="391"/>
      <c r="I229" s="391"/>
    </row>
    <row r="230" spans="1:9">
      <c r="A230" s="391"/>
      <c r="B230" s="391"/>
      <c r="C230" s="391"/>
      <c r="D230" s="391"/>
      <c r="E230" s="391"/>
      <c r="F230" s="391"/>
      <c r="G230" s="391"/>
      <c r="H230" s="391"/>
      <c r="I230" s="391"/>
    </row>
    <row r="231" spans="1:9">
      <c r="A231" s="391"/>
      <c r="B231" s="391"/>
      <c r="C231" s="391"/>
      <c r="D231" s="391"/>
      <c r="E231" s="391"/>
      <c r="F231" s="391"/>
      <c r="G231" s="391"/>
      <c r="H231" s="391"/>
      <c r="I231" s="391"/>
    </row>
    <row r="232" spans="1:9">
      <c r="A232" s="391"/>
      <c r="B232" s="391"/>
      <c r="C232" s="391"/>
      <c r="D232" s="391"/>
      <c r="E232" s="391"/>
      <c r="F232" s="391"/>
      <c r="G232" s="391"/>
      <c r="H232" s="391"/>
      <c r="I232" s="391"/>
    </row>
    <row r="233" spans="1:9">
      <c r="A233" s="391"/>
      <c r="B233" s="391"/>
      <c r="C233" s="391"/>
      <c r="D233" s="391"/>
      <c r="E233" s="391"/>
      <c r="F233" s="391"/>
      <c r="G233" s="391"/>
      <c r="H233" s="391"/>
      <c r="I233" s="391"/>
    </row>
    <row r="234" spans="1:9">
      <c r="A234" s="391"/>
      <c r="B234" s="391"/>
      <c r="C234" s="391"/>
      <c r="D234" s="391"/>
      <c r="E234" s="391"/>
      <c r="F234" s="391"/>
      <c r="G234" s="391"/>
      <c r="H234" s="391"/>
      <c r="I234" s="391"/>
    </row>
    <row r="235" spans="1:9">
      <c r="A235" s="391"/>
      <c r="B235" s="391"/>
      <c r="C235" s="391"/>
      <c r="D235" s="391"/>
      <c r="E235" s="391"/>
      <c r="F235" s="391"/>
      <c r="G235" s="391"/>
      <c r="H235" s="391"/>
      <c r="I235" s="391"/>
    </row>
    <row r="236" spans="1:9">
      <c r="A236" s="86"/>
      <c r="B236" s="86"/>
      <c r="C236" s="86"/>
      <c r="D236" s="86"/>
      <c r="E236" s="86"/>
      <c r="F236" s="86"/>
      <c r="G236" s="86"/>
      <c r="H236" s="86"/>
      <c r="I236" s="86"/>
    </row>
    <row r="237" spans="1:9">
      <c r="A237" s="396" t="s">
        <v>210</v>
      </c>
      <c r="B237" s="396"/>
      <c r="C237" s="396"/>
      <c r="D237" s="396"/>
      <c r="E237" s="396"/>
      <c r="F237" s="396"/>
      <c r="G237" s="396"/>
      <c r="H237" s="396"/>
      <c r="I237" s="396"/>
    </row>
    <row r="238" spans="1:9"/>
  </sheetData>
  <mergeCells count="53">
    <mergeCell ref="A187:I187"/>
    <mergeCell ref="A189:I213"/>
    <mergeCell ref="A214:I224"/>
    <mergeCell ref="A226:I235"/>
    <mergeCell ref="A237:I237"/>
    <mergeCell ref="A185:I185"/>
    <mergeCell ref="A128:I128"/>
    <mergeCell ref="A130:I131"/>
    <mergeCell ref="A133:I143"/>
    <mergeCell ref="A145:I145"/>
    <mergeCell ref="A147:I167"/>
    <mergeCell ref="A168:I168"/>
    <mergeCell ref="A170:I171"/>
    <mergeCell ref="A173:I174"/>
    <mergeCell ref="A176:I177"/>
    <mergeCell ref="A179:I179"/>
    <mergeCell ref="A183:I183"/>
    <mergeCell ref="A125:I126"/>
    <mergeCell ref="A95:I96"/>
    <mergeCell ref="A98:I99"/>
    <mergeCell ref="A101:I101"/>
    <mergeCell ref="A103:I104"/>
    <mergeCell ref="A106:I108"/>
    <mergeCell ref="A110:I110"/>
    <mergeCell ref="A112:I112"/>
    <mergeCell ref="A114:I115"/>
    <mergeCell ref="A117:I117"/>
    <mergeCell ref="A119:I120"/>
    <mergeCell ref="A122:I124"/>
    <mergeCell ref="A85:I93"/>
    <mergeCell ref="A53:I53"/>
    <mergeCell ref="A55:I56"/>
    <mergeCell ref="A58:I59"/>
    <mergeCell ref="A61:I62"/>
    <mergeCell ref="A64:I64"/>
    <mergeCell ref="A66:I67"/>
    <mergeCell ref="A69:I69"/>
    <mergeCell ref="A71:I74"/>
    <mergeCell ref="A75:I78"/>
    <mergeCell ref="A80:I80"/>
    <mergeCell ref="A82:I83"/>
    <mergeCell ref="A51:I51"/>
    <mergeCell ref="A1:I4"/>
    <mergeCell ref="A6:I6"/>
    <mergeCell ref="A8:I9"/>
    <mergeCell ref="A11:I12"/>
    <mergeCell ref="A14:I15"/>
    <mergeCell ref="A17:I33"/>
    <mergeCell ref="A35:I36"/>
    <mergeCell ref="A38:I39"/>
    <mergeCell ref="A41:I41"/>
    <mergeCell ref="A43:I43"/>
    <mergeCell ref="A45:I50"/>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0DAD6-2312-4086-A7D7-F92908006440}">
  <sheetPr>
    <pageSetUpPr fitToPage="1"/>
  </sheetPr>
  <dimension ref="A1:AV1894"/>
  <sheetViews>
    <sheetView showGridLines="0" topLeftCell="C9" zoomScale="60" zoomScaleNormal="60" workbookViewId="0">
      <selection activeCell="D33" sqref="D33:E34"/>
    </sheetView>
  </sheetViews>
  <sheetFormatPr baseColWidth="10" defaultColWidth="11.42578125" defaultRowHeight="12.75"/>
  <cols>
    <col min="1" max="1" width="17.7109375" style="1" hidden="1" customWidth="1"/>
    <col min="2" max="2" width="14.7109375" style="1" hidden="1" customWidth="1"/>
    <col min="3" max="3" width="6.5703125" style="2" customWidth="1"/>
    <col min="4" max="4" width="20.28515625" style="3" customWidth="1"/>
    <col min="5" max="5" width="23.42578125" style="3" customWidth="1"/>
    <col min="6" max="6" width="22.28515625" style="3" customWidth="1"/>
    <col min="7" max="7" width="30.42578125" style="3" hidden="1" customWidth="1"/>
    <col min="8" max="8" width="21.7109375" style="3" customWidth="1"/>
    <col min="9" max="9" width="15.42578125" style="3" customWidth="1"/>
    <col min="10" max="10" width="15" style="3" customWidth="1"/>
    <col min="11" max="11" width="35.28515625" style="3" customWidth="1"/>
    <col min="12" max="12" width="18.140625" style="3" customWidth="1"/>
    <col min="13" max="14" width="14.85546875" style="3" customWidth="1"/>
    <col min="15" max="15" width="19.140625" style="3" customWidth="1"/>
    <col min="16" max="16" width="29.5703125" style="3" customWidth="1"/>
    <col min="17" max="17" width="16" style="3" customWidth="1"/>
    <col min="18" max="18" width="26.7109375" style="3" customWidth="1"/>
    <col min="19" max="19" width="16.7109375" style="3" customWidth="1"/>
    <col min="20" max="20" width="18" style="3" customWidth="1"/>
    <col min="21" max="21" width="18.5703125" style="3" customWidth="1"/>
    <col min="22" max="22" width="12.42578125" style="3" customWidth="1"/>
    <col min="23" max="23" width="8.7109375" style="3" customWidth="1"/>
    <col min="24" max="24" width="16.42578125" style="3" customWidth="1"/>
    <col min="25" max="25" width="28.140625" style="3" customWidth="1"/>
    <col min="26" max="27" width="21.7109375" style="3" customWidth="1"/>
    <col min="28" max="28" width="18.42578125" style="3" customWidth="1"/>
    <col min="29" max="29" width="20.5703125" style="3" customWidth="1"/>
    <col min="30" max="30" width="18.7109375" style="3" customWidth="1"/>
    <col min="31" max="31" width="14.5703125" style="3" customWidth="1"/>
    <col min="32" max="32" width="7.28515625" style="3" hidden="1" customWidth="1"/>
    <col min="33" max="33" width="20.7109375" style="3" customWidth="1"/>
    <col min="34" max="40" width="20.28515625" style="3" customWidth="1"/>
    <col min="41" max="41" width="21.7109375" style="2" customWidth="1"/>
    <col min="42" max="42" width="16.42578125" style="2" customWidth="1"/>
    <col min="43" max="43" width="14.42578125" style="2" customWidth="1"/>
    <col min="44" max="44" width="13.42578125" style="2" customWidth="1"/>
    <col min="45" max="45" width="19.5703125" style="2" customWidth="1"/>
    <col min="46" max="46" width="7.85546875" style="2" customWidth="1"/>
    <col min="47" max="47" width="13.85546875" style="2" customWidth="1"/>
    <col min="48" max="48" width="20.7109375" style="4" customWidth="1"/>
    <col min="49" max="16384" width="11.42578125" style="1"/>
  </cols>
  <sheetData>
    <row r="1" spans="1:48" ht="13.5" thickBot="1"/>
    <row r="2" spans="1:48"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t="s">
        <v>1644</v>
      </c>
      <c r="I5" s="407"/>
      <c r="J5" s="407"/>
      <c r="K5" s="407"/>
      <c r="L5" s="407"/>
      <c r="M5" s="407"/>
      <c r="N5" s="407"/>
      <c r="O5" s="408" t="s">
        <v>1645</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23" t="s">
        <v>10</v>
      </c>
      <c r="D7" s="415"/>
      <c r="E7" s="415"/>
      <c r="F7" s="415"/>
      <c r="G7" s="415"/>
      <c r="H7" s="415"/>
      <c r="I7" s="415"/>
      <c r="J7" s="415"/>
      <c r="K7" s="415"/>
      <c r="L7" s="424" t="s">
        <v>11</v>
      </c>
      <c r="M7" s="425"/>
      <c r="N7" s="425"/>
      <c r="O7" s="425"/>
      <c r="P7" s="425"/>
      <c r="Q7" s="425"/>
      <c r="R7" s="425"/>
      <c r="S7" s="426"/>
      <c r="T7" s="415" t="s">
        <v>12</v>
      </c>
      <c r="U7" s="415"/>
      <c r="V7" s="105"/>
      <c r="W7" s="105"/>
      <c r="X7" s="415" t="s">
        <v>13</v>
      </c>
      <c r="Y7" s="415"/>
      <c r="Z7" s="415" t="s">
        <v>14</v>
      </c>
      <c r="AA7" s="415"/>
      <c r="AB7" s="415" t="s">
        <v>15</v>
      </c>
      <c r="AC7" s="427"/>
      <c r="AD7" s="427"/>
      <c r="AE7" s="415" t="s">
        <v>16</v>
      </c>
      <c r="AF7" s="415"/>
      <c r="AG7" s="415"/>
      <c r="AH7" s="416" t="s">
        <v>17</v>
      </c>
      <c r="AI7" s="417"/>
      <c r="AJ7" s="417"/>
      <c r="AK7" s="417"/>
      <c r="AL7" s="417"/>
      <c r="AM7" s="417"/>
      <c r="AN7" s="418"/>
      <c r="AO7" s="419" t="s">
        <v>18</v>
      </c>
      <c r="AP7" s="419"/>
      <c r="AQ7" s="419"/>
      <c r="AR7" s="419"/>
      <c r="AS7" s="419"/>
      <c r="AT7" s="419"/>
      <c r="AU7" s="419"/>
      <c r="AV7" s="420"/>
    </row>
    <row r="8" spans="1:48" s="27" customFormat="1" ht="99.75">
      <c r="A8" s="16" t="s">
        <v>19</v>
      </c>
      <c r="B8" s="17"/>
      <c r="C8" s="106" t="s">
        <v>20</v>
      </c>
      <c r="D8" s="107" t="s">
        <v>21</v>
      </c>
      <c r="E8" s="107" t="s">
        <v>22</v>
      </c>
      <c r="F8" s="107" t="s">
        <v>23</v>
      </c>
      <c r="G8" s="108"/>
      <c r="H8" s="107" t="s">
        <v>24</v>
      </c>
      <c r="I8" s="107" t="s">
        <v>25</v>
      </c>
      <c r="J8" s="107" t="s">
        <v>26</v>
      </c>
      <c r="K8" s="107" t="s">
        <v>27</v>
      </c>
      <c r="L8" s="107" t="s">
        <v>28</v>
      </c>
      <c r="M8" s="107" t="s">
        <v>29</v>
      </c>
      <c r="N8" s="107" t="s">
        <v>30</v>
      </c>
      <c r="O8" s="107" t="s">
        <v>31</v>
      </c>
      <c r="P8" s="107" t="s">
        <v>19</v>
      </c>
      <c r="Q8" s="107" t="s">
        <v>32</v>
      </c>
      <c r="R8" s="107" t="s">
        <v>33</v>
      </c>
      <c r="S8" s="107" t="s">
        <v>34</v>
      </c>
      <c r="T8" s="107" t="s">
        <v>35</v>
      </c>
      <c r="U8" s="107" t="s">
        <v>36</v>
      </c>
      <c r="V8" s="109" t="s">
        <v>37</v>
      </c>
      <c r="W8" s="110" t="s">
        <v>38</v>
      </c>
      <c r="X8" s="107" t="s">
        <v>39</v>
      </c>
      <c r="Y8" s="107" t="s">
        <v>40</v>
      </c>
      <c r="Z8" s="107" t="s">
        <v>41</v>
      </c>
      <c r="AA8" s="111" t="s">
        <v>42</v>
      </c>
      <c r="AB8" s="107" t="s">
        <v>43</v>
      </c>
      <c r="AC8" s="107" t="s">
        <v>44</v>
      </c>
      <c r="AD8" s="107" t="s">
        <v>45</v>
      </c>
      <c r="AE8" s="107" t="s">
        <v>46</v>
      </c>
      <c r="AF8" s="108"/>
      <c r="AG8" s="107" t="s">
        <v>47</v>
      </c>
      <c r="AH8" s="107" t="s">
        <v>48</v>
      </c>
      <c r="AI8" s="112" t="s">
        <v>49</v>
      </c>
      <c r="AJ8" s="112" t="s">
        <v>50</v>
      </c>
      <c r="AK8" s="112" t="s">
        <v>51</v>
      </c>
      <c r="AL8" s="112" t="s">
        <v>52</v>
      </c>
      <c r="AM8" s="112" t="s">
        <v>53</v>
      </c>
      <c r="AN8" s="112" t="s">
        <v>54</v>
      </c>
      <c r="AO8" s="113" t="s">
        <v>55</v>
      </c>
      <c r="AP8" s="319" t="s">
        <v>56</v>
      </c>
      <c r="AQ8" s="113" t="s">
        <v>57</v>
      </c>
      <c r="AR8" s="319" t="s">
        <v>58</v>
      </c>
      <c r="AS8" s="113" t="s">
        <v>59</v>
      </c>
      <c r="AT8" s="319" t="s">
        <v>60</v>
      </c>
      <c r="AU8" s="319" t="s">
        <v>61</v>
      </c>
      <c r="AV8" s="110" t="s">
        <v>62</v>
      </c>
    </row>
    <row r="9" spans="1:48" s="55" customFormat="1" ht="48" customHeight="1">
      <c r="A9" s="43" t="s">
        <v>1635</v>
      </c>
      <c r="B9" s="44" t="s">
        <v>1409</v>
      </c>
      <c r="C9" s="317">
        <v>1</v>
      </c>
      <c r="D9" s="28" t="s">
        <v>64</v>
      </c>
      <c r="E9" s="28" t="s">
        <v>1431</v>
      </c>
      <c r="F9" s="28"/>
      <c r="G9" s="28" t="s">
        <v>1646</v>
      </c>
      <c r="H9" s="28" t="s">
        <v>1431</v>
      </c>
      <c r="I9" s="31" t="s">
        <v>1647</v>
      </c>
      <c r="J9" s="354" t="s">
        <v>115</v>
      </c>
      <c r="K9" s="32" t="s">
        <v>1648</v>
      </c>
      <c r="L9" s="28" t="s">
        <v>265</v>
      </c>
      <c r="M9" s="28" t="s">
        <v>69</v>
      </c>
      <c r="N9" s="28" t="s">
        <v>70</v>
      </c>
      <c r="O9" s="28" t="s">
        <v>1644</v>
      </c>
      <c r="P9" s="28" t="s">
        <v>1635</v>
      </c>
      <c r="Q9" s="28" t="s">
        <v>1649</v>
      </c>
      <c r="R9" s="28" t="s">
        <v>1635</v>
      </c>
      <c r="S9" s="33" t="s">
        <v>70</v>
      </c>
      <c r="T9" s="28" t="s">
        <v>1650</v>
      </c>
      <c r="U9" s="28" t="s">
        <v>74</v>
      </c>
      <c r="V9" s="28" t="s">
        <v>75</v>
      </c>
      <c r="W9" s="28" t="s">
        <v>76</v>
      </c>
      <c r="X9" s="28" t="s">
        <v>1651</v>
      </c>
      <c r="Y9" s="356" t="s">
        <v>1652</v>
      </c>
      <c r="Z9" s="115" t="s">
        <v>78</v>
      </c>
      <c r="AA9" s="356" t="s">
        <v>1652</v>
      </c>
      <c r="AB9" s="358" t="s">
        <v>79</v>
      </c>
      <c r="AC9" s="359">
        <v>45695</v>
      </c>
      <c r="AD9" s="359">
        <v>45807</v>
      </c>
      <c r="AE9" s="358" t="s">
        <v>98</v>
      </c>
      <c r="AF9" s="358" t="s">
        <v>271</v>
      </c>
      <c r="AG9" s="358" t="s">
        <v>112</v>
      </c>
      <c r="AH9" s="358" t="s">
        <v>646</v>
      </c>
      <c r="AI9" s="28" t="s">
        <v>70</v>
      </c>
      <c r="AJ9" s="28" t="s">
        <v>70</v>
      </c>
      <c r="AK9" s="28" t="s">
        <v>70</v>
      </c>
      <c r="AL9" s="28" t="s">
        <v>70</v>
      </c>
      <c r="AM9" s="28" t="s">
        <v>70</v>
      </c>
      <c r="AN9" s="28" t="s">
        <v>70</v>
      </c>
      <c r="AO9" s="28" t="s">
        <v>82</v>
      </c>
      <c r="AP9" s="28">
        <v>2</v>
      </c>
      <c r="AQ9" s="28" t="s">
        <v>165</v>
      </c>
      <c r="AR9" s="28">
        <v>4</v>
      </c>
      <c r="AS9" s="28" t="s">
        <v>83</v>
      </c>
      <c r="AT9" s="28">
        <v>2</v>
      </c>
      <c r="AU9" s="28">
        <v>3</v>
      </c>
      <c r="AV9" s="28" t="s">
        <v>437</v>
      </c>
    </row>
    <row r="10" spans="1:48" s="55" customFormat="1" ht="48" customHeight="1">
      <c r="A10" s="43" t="s">
        <v>1635</v>
      </c>
      <c r="B10" s="44" t="s">
        <v>1409</v>
      </c>
      <c r="C10" s="317">
        <v>2</v>
      </c>
      <c r="D10" s="28" t="s">
        <v>857</v>
      </c>
      <c r="E10" s="28"/>
      <c r="F10" s="28" t="s">
        <v>1653</v>
      </c>
      <c r="G10" s="28" t="s">
        <v>1635</v>
      </c>
      <c r="H10" s="28" t="s">
        <v>1653</v>
      </c>
      <c r="I10" s="31" t="e">
        <v>#N/A</v>
      </c>
      <c r="J10" s="354" t="s">
        <v>1654</v>
      </c>
      <c r="K10" s="32" t="s">
        <v>1655</v>
      </c>
      <c r="L10" s="28" t="s">
        <v>278</v>
      </c>
      <c r="M10" s="28" t="s">
        <v>69</v>
      </c>
      <c r="N10" s="28" t="s">
        <v>70</v>
      </c>
      <c r="O10" s="28" t="s">
        <v>1644</v>
      </c>
      <c r="P10" s="28" t="s">
        <v>1635</v>
      </c>
      <c r="Q10" s="28" t="s">
        <v>1649</v>
      </c>
      <c r="R10" s="28" t="s">
        <v>1635</v>
      </c>
      <c r="S10" s="33" t="s">
        <v>1656</v>
      </c>
      <c r="T10" s="28" t="s">
        <v>1650</v>
      </c>
      <c r="U10" s="28" t="s">
        <v>74</v>
      </c>
      <c r="V10" s="28" t="s">
        <v>75</v>
      </c>
      <c r="W10" s="28" t="s">
        <v>76</v>
      </c>
      <c r="X10" s="33" t="s">
        <v>70</v>
      </c>
      <c r="Y10" s="356" t="s">
        <v>1657</v>
      </c>
      <c r="Z10" s="115" t="s">
        <v>78</v>
      </c>
      <c r="AA10" s="356" t="s">
        <v>1657</v>
      </c>
      <c r="AB10" s="354" t="s">
        <v>96</v>
      </c>
      <c r="AC10" s="360">
        <v>44519</v>
      </c>
      <c r="AD10" s="360" t="s">
        <v>1658</v>
      </c>
      <c r="AE10" s="354" t="s">
        <v>1659</v>
      </c>
      <c r="AF10" s="354" t="s">
        <v>271</v>
      </c>
      <c r="AG10" s="354" t="s">
        <v>112</v>
      </c>
      <c r="AH10" s="354" t="s">
        <v>646</v>
      </c>
      <c r="AI10" s="28" t="s">
        <v>70</v>
      </c>
      <c r="AJ10" s="28" t="s">
        <v>70</v>
      </c>
      <c r="AK10" s="28" t="s">
        <v>70</v>
      </c>
      <c r="AL10" s="28" t="s">
        <v>70</v>
      </c>
      <c r="AM10" s="28" t="s">
        <v>70</v>
      </c>
      <c r="AN10" s="28" t="s">
        <v>70</v>
      </c>
      <c r="AO10" s="28" t="s">
        <v>82</v>
      </c>
      <c r="AP10" s="28">
        <v>2</v>
      </c>
      <c r="AQ10" s="28" t="s">
        <v>84</v>
      </c>
      <c r="AR10" s="28">
        <v>1</v>
      </c>
      <c r="AS10" s="28" t="s">
        <v>84</v>
      </c>
      <c r="AT10" s="28">
        <v>1</v>
      </c>
      <c r="AU10" s="28">
        <v>1</v>
      </c>
      <c r="AV10" s="28" t="s">
        <v>247</v>
      </c>
    </row>
    <row r="11" spans="1:48" s="55" customFormat="1" ht="48" customHeight="1">
      <c r="A11" s="43" t="s">
        <v>1635</v>
      </c>
      <c r="B11" s="44" t="s">
        <v>1409</v>
      </c>
      <c r="C11" s="317">
        <v>3</v>
      </c>
      <c r="D11" s="28" t="s">
        <v>64</v>
      </c>
      <c r="E11" s="28" t="s">
        <v>261</v>
      </c>
      <c r="F11" s="28"/>
      <c r="G11" s="28" t="s">
        <v>1660</v>
      </c>
      <c r="H11" s="28" t="s">
        <v>261</v>
      </c>
      <c r="I11" s="31" t="s">
        <v>1661</v>
      </c>
      <c r="J11" s="354" t="s">
        <v>115</v>
      </c>
      <c r="K11" s="32" t="s">
        <v>1662</v>
      </c>
      <c r="L11" s="28" t="s">
        <v>278</v>
      </c>
      <c r="M11" s="28" t="s">
        <v>69</v>
      </c>
      <c r="N11" s="28" t="s">
        <v>70</v>
      </c>
      <c r="O11" s="28" t="s">
        <v>1644</v>
      </c>
      <c r="P11" s="28" t="s">
        <v>1635</v>
      </c>
      <c r="Q11" s="28" t="s">
        <v>1649</v>
      </c>
      <c r="R11" s="28" t="s">
        <v>1635</v>
      </c>
      <c r="S11" s="33" t="s">
        <v>70</v>
      </c>
      <c r="T11" s="28" t="s">
        <v>1650</v>
      </c>
      <c r="U11" s="28" t="s">
        <v>74</v>
      </c>
      <c r="V11" s="28" t="s">
        <v>75</v>
      </c>
      <c r="W11" s="28" t="s">
        <v>76</v>
      </c>
      <c r="X11" s="28" t="s">
        <v>1651</v>
      </c>
      <c r="Y11" s="356" t="s">
        <v>642</v>
      </c>
      <c r="Z11" s="115" t="s">
        <v>105</v>
      </c>
      <c r="AA11" s="356" t="s">
        <v>642</v>
      </c>
      <c r="AB11" s="354" t="s">
        <v>96</v>
      </c>
      <c r="AC11" s="360" t="s">
        <v>1663</v>
      </c>
      <c r="AD11" s="360">
        <v>45952</v>
      </c>
      <c r="AE11" s="354" t="s">
        <v>98</v>
      </c>
      <c r="AF11" s="354" t="s">
        <v>271</v>
      </c>
      <c r="AG11" s="354" t="s">
        <v>112</v>
      </c>
      <c r="AH11" s="354" t="s">
        <v>646</v>
      </c>
      <c r="AI11" s="28" t="s">
        <v>70</v>
      </c>
      <c r="AJ11" s="28" t="s">
        <v>70</v>
      </c>
      <c r="AK11" s="28" t="s">
        <v>70</v>
      </c>
      <c r="AL11" s="28" t="s">
        <v>70</v>
      </c>
      <c r="AM11" s="28" t="s">
        <v>70</v>
      </c>
      <c r="AN11" s="28" t="s">
        <v>70</v>
      </c>
      <c r="AO11" s="28" t="s">
        <v>82</v>
      </c>
      <c r="AP11" s="28">
        <v>2</v>
      </c>
      <c r="AQ11" s="28" t="s">
        <v>84</v>
      </c>
      <c r="AR11" s="28">
        <v>1</v>
      </c>
      <c r="AS11" s="28" t="s">
        <v>84</v>
      </c>
      <c r="AT11" s="28">
        <v>1</v>
      </c>
      <c r="AU11" s="28">
        <v>1</v>
      </c>
      <c r="AV11" s="28" t="s">
        <v>247</v>
      </c>
    </row>
    <row r="12" spans="1:48" s="55" customFormat="1" ht="48" customHeight="1">
      <c r="A12" s="43" t="s">
        <v>1635</v>
      </c>
      <c r="B12" s="44" t="s">
        <v>1409</v>
      </c>
      <c r="C12" s="317">
        <v>4</v>
      </c>
      <c r="D12" s="28" t="s">
        <v>64</v>
      </c>
      <c r="E12" s="28" t="s">
        <v>1536</v>
      </c>
      <c r="F12" s="28"/>
      <c r="G12" s="28" t="s">
        <v>1664</v>
      </c>
      <c r="H12" s="28" t="s">
        <v>1536</v>
      </c>
      <c r="I12" s="31" t="s">
        <v>1665</v>
      </c>
      <c r="J12" s="354" t="s">
        <v>115</v>
      </c>
      <c r="K12" s="32" t="s">
        <v>1666</v>
      </c>
      <c r="L12" s="28" t="s">
        <v>612</v>
      </c>
      <c r="M12" s="28" t="s">
        <v>69</v>
      </c>
      <c r="N12" s="28" t="s">
        <v>70</v>
      </c>
      <c r="O12" s="28" t="s">
        <v>1644</v>
      </c>
      <c r="P12" s="28" t="s">
        <v>1635</v>
      </c>
      <c r="Q12" s="28" t="s">
        <v>1649</v>
      </c>
      <c r="R12" s="28" t="s">
        <v>1635</v>
      </c>
      <c r="S12" s="33" t="s">
        <v>70</v>
      </c>
      <c r="T12" s="28" t="s">
        <v>1650</v>
      </c>
      <c r="U12" s="28" t="s">
        <v>74</v>
      </c>
      <c r="V12" s="28" t="s">
        <v>75</v>
      </c>
      <c r="W12" s="28" t="s">
        <v>76</v>
      </c>
      <c r="X12" s="28" t="s">
        <v>1651</v>
      </c>
      <c r="Y12" s="356" t="s">
        <v>1667</v>
      </c>
      <c r="Z12" s="115" t="s">
        <v>78</v>
      </c>
      <c r="AA12" s="356" t="s">
        <v>1667</v>
      </c>
      <c r="AB12" s="354" t="s">
        <v>242</v>
      </c>
      <c r="AC12" s="360">
        <v>40919</v>
      </c>
      <c r="AD12" s="360" t="s">
        <v>361</v>
      </c>
      <c r="AE12" s="354" t="s">
        <v>98</v>
      </c>
      <c r="AF12" s="354" t="s">
        <v>271</v>
      </c>
      <c r="AG12" s="354" t="s">
        <v>112</v>
      </c>
      <c r="AH12" s="354" t="s">
        <v>646</v>
      </c>
      <c r="AI12" s="28" t="s">
        <v>1668</v>
      </c>
      <c r="AJ12" s="28" t="s">
        <v>1669</v>
      </c>
      <c r="AK12" s="28" t="s">
        <v>1670</v>
      </c>
      <c r="AL12" s="28" t="s">
        <v>123</v>
      </c>
      <c r="AM12" s="28" t="s">
        <v>872</v>
      </c>
      <c r="AN12" s="28" t="s">
        <v>70</v>
      </c>
      <c r="AO12" s="28" t="s">
        <v>587</v>
      </c>
      <c r="AP12" s="28">
        <v>4</v>
      </c>
      <c r="AQ12" s="28" t="s">
        <v>165</v>
      </c>
      <c r="AR12" s="28">
        <v>4</v>
      </c>
      <c r="AS12" s="28" t="s">
        <v>83</v>
      </c>
      <c r="AT12" s="28">
        <v>2</v>
      </c>
      <c r="AU12" s="28">
        <v>3</v>
      </c>
      <c r="AV12" s="28" t="s">
        <v>437</v>
      </c>
    </row>
    <row r="13" spans="1:48" s="55" customFormat="1" ht="48" customHeight="1">
      <c r="A13" s="43" t="s">
        <v>1635</v>
      </c>
      <c r="B13" s="44" t="s">
        <v>1409</v>
      </c>
      <c r="C13" s="317">
        <v>5</v>
      </c>
      <c r="D13" s="28" t="s">
        <v>64</v>
      </c>
      <c r="E13" s="28" t="s">
        <v>85</v>
      </c>
      <c r="F13" s="28"/>
      <c r="G13" s="28" t="s">
        <v>1671</v>
      </c>
      <c r="H13" s="28" t="s">
        <v>85</v>
      </c>
      <c r="I13" s="31" t="s">
        <v>1672</v>
      </c>
      <c r="J13" s="354" t="s">
        <v>66</v>
      </c>
      <c r="K13" s="32" t="s">
        <v>1673</v>
      </c>
      <c r="L13" s="28" t="s">
        <v>278</v>
      </c>
      <c r="M13" s="28" t="s">
        <v>69</v>
      </c>
      <c r="N13" s="28" t="s">
        <v>70</v>
      </c>
      <c r="O13" s="28" t="s">
        <v>1644</v>
      </c>
      <c r="P13" s="28" t="s">
        <v>1635</v>
      </c>
      <c r="Q13" s="28" t="s">
        <v>1649</v>
      </c>
      <c r="R13" s="28" t="s">
        <v>1635</v>
      </c>
      <c r="S13" s="33" t="s">
        <v>70</v>
      </c>
      <c r="T13" s="28" t="s">
        <v>1650</v>
      </c>
      <c r="U13" s="28" t="s">
        <v>74</v>
      </c>
      <c r="V13" s="28" t="s">
        <v>75</v>
      </c>
      <c r="W13" s="28" t="s">
        <v>76</v>
      </c>
      <c r="X13" s="28" t="s">
        <v>1651</v>
      </c>
      <c r="Y13" s="356" t="s">
        <v>1674</v>
      </c>
      <c r="Z13" s="115" t="s">
        <v>78</v>
      </c>
      <c r="AA13" s="356" t="s">
        <v>1674</v>
      </c>
      <c r="AB13" s="354" t="s">
        <v>96</v>
      </c>
      <c r="AC13" s="360">
        <v>44988</v>
      </c>
      <c r="AD13" s="360">
        <v>45901</v>
      </c>
      <c r="AE13" s="354" t="s">
        <v>1675</v>
      </c>
      <c r="AF13" s="354" t="s">
        <v>70</v>
      </c>
      <c r="AG13" s="354" t="s">
        <v>112</v>
      </c>
      <c r="AH13" s="354" t="s">
        <v>646</v>
      </c>
      <c r="AI13" s="28" t="s">
        <v>70</v>
      </c>
      <c r="AJ13" s="28" t="s">
        <v>70</v>
      </c>
      <c r="AK13" s="28" t="s">
        <v>70</v>
      </c>
      <c r="AL13" s="28" t="s">
        <v>70</v>
      </c>
      <c r="AM13" s="28" t="s">
        <v>70</v>
      </c>
      <c r="AN13" s="28" t="s">
        <v>70</v>
      </c>
      <c r="AO13" s="28" t="s">
        <v>82</v>
      </c>
      <c r="AP13" s="28">
        <v>2</v>
      </c>
      <c r="AQ13" s="28" t="s">
        <v>83</v>
      </c>
      <c r="AR13" s="28">
        <v>2</v>
      </c>
      <c r="AS13" s="28" t="s">
        <v>83</v>
      </c>
      <c r="AT13" s="28">
        <v>2</v>
      </c>
      <c r="AU13" s="28">
        <v>2</v>
      </c>
      <c r="AV13" s="28" t="s">
        <v>107</v>
      </c>
    </row>
    <row r="14" spans="1:48" s="55" customFormat="1" ht="48" customHeight="1">
      <c r="A14" s="43" t="s">
        <v>1635</v>
      </c>
      <c r="B14" s="44" t="s">
        <v>1409</v>
      </c>
      <c r="C14" s="317">
        <v>6</v>
      </c>
      <c r="D14" s="28" t="s">
        <v>64</v>
      </c>
      <c r="E14" s="28"/>
      <c r="F14" s="28" t="s">
        <v>1676</v>
      </c>
      <c r="G14" s="28" t="s">
        <v>1635</v>
      </c>
      <c r="H14" s="28" t="s">
        <v>1676</v>
      </c>
      <c r="I14" s="31" t="e">
        <v>#N/A</v>
      </c>
      <c r="J14" s="354" t="s">
        <v>66</v>
      </c>
      <c r="K14" s="32" t="s">
        <v>1677</v>
      </c>
      <c r="L14" s="28" t="s">
        <v>235</v>
      </c>
      <c r="M14" s="28" t="s">
        <v>69</v>
      </c>
      <c r="N14" s="28" t="s">
        <v>70</v>
      </c>
      <c r="O14" s="28" t="s">
        <v>1644</v>
      </c>
      <c r="P14" s="28" t="s">
        <v>1635</v>
      </c>
      <c r="Q14" s="28" t="s">
        <v>1649</v>
      </c>
      <c r="R14" s="28" t="s">
        <v>1635</v>
      </c>
      <c r="S14" s="33" t="s">
        <v>70</v>
      </c>
      <c r="T14" s="28" t="s">
        <v>1650</v>
      </c>
      <c r="U14" s="28" t="s">
        <v>74</v>
      </c>
      <c r="V14" s="28" t="s">
        <v>75</v>
      </c>
      <c r="W14" s="28" t="s">
        <v>76</v>
      </c>
      <c r="X14" s="33" t="s">
        <v>70</v>
      </c>
      <c r="Y14" s="356" t="s">
        <v>1678</v>
      </c>
      <c r="Z14" s="115" t="s">
        <v>78</v>
      </c>
      <c r="AA14" s="356" t="s">
        <v>1678</v>
      </c>
      <c r="AB14" s="354" t="s">
        <v>1679</v>
      </c>
      <c r="AC14" s="360">
        <v>43466</v>
      </c>
      <c r="AD14" s="360" t="s">
        <v>361</v>
      </c>
      <c r="AE14" s="354" t="s">
        <v>98</v>
      </c>
      <c r="AF14" s="354" t="s">
        <v>271</v>
      </c>
      <c r="AG14" s="354" t="s">
        <v>130</v>
      </c>
      <c r="AH14" s="354" t="s">
        <v>646</v>
      </c>
      <c r="AI14" s="28" t="s">
        <v>70</v>
      </c>
      <c r="AJ14" s="28" t="s">
        <v>70</v>
      </c>
      <c r="AK14" s="28" t="s">
        <v>70</v>
      </c>
      <c r="AL14" s="28" t="s">
        <v>70</v>
      </c>
      <c r="AM14" s="28" t="s">
        <v>70</v>
      </c>
      <c r="AN14" s="28" t="s">
        <v>70</v>
      </c>
      <c r="AO14" s="28" t="s">
        <v>82</v>
      </c>
      <c r="AP14" s="28">
        <v>2</v>
      </c>
      <c r="AQ14" s="28" t="s">
        <v>84</v>
      </c>
      <c r="AR14" s="28">
        <v>1</v>
      </c>
      <c r="AS14" s="28" t="s">
        <v>84</v>
      </c>
      <c r="AT14" s="28">
        <v>1</v>
      </c>
      <c r="AU14" s="28">
        <v>1</v>
      </c>
      <c r="AV14" s="28" t="s">
        <v>247</v>
      </c>
    </row>
    <row r="15" spans="1:48" s="55" customFormat="1" ht="48" customHeight="1">
      <c r="A15" s="43" t="s">
        <v>1635</v>
      </c>
      <c r="B15" s="44" t="s">
        <v>1409</v>
      </c>
      <c r="C15" s="317">
        <v>7</v>
      </c>
      <c r="D15" s="28" t="s">
        <v>64</v>
      </c>
      <c r="E15" s="28" t="s">
        <v>1584</v>
      </c>
      <c r="F15" s="28"/>
      <c r="G15" s="28" t="s">
        <v>1680</v>
      </c>
      <c r="H15" s="28" t="s">
        <v>1584</v>
      </c>
      <c r="I15" s="31" t="s">
        <v>1681</v>
      </c>
      <c r="J15" s="354" t="s">
        <v>66</v>
      </c>
      <c r="K15" s="32" t="s">
        <v>1682</v>
      </c>
      <c r="L15" s="28" t="s">
        <v>278</v>
      </c>
      <c r="M15" s="28" t="s">
        <v>69</v>
      </c>
      <c r="N15" s="28" t="s">
        <v>70</v>
      </c>
      <c r="O15" s="28" t="s">
        <v>1644</v>
      </c>
      <c r="P15" s="28" t="s">
        <v>1635</v>
      </c>
      <c r="Q15" s="28" t="s">
        <v>1649</v>
      </c>
      <c r="R15" s="28" t="s">
        <v>1635</v>
      </c>
      <c r="S15" s="33" t="s">
        <v>70</v>
      </c>
      <c r="T15" s="28" t="s">
        <v>1650</v>
      </c>
      <c r="U15" s="28" t="s">
        <v>74</v>
      </c>
      <c r="V15" s="28" t="s">
        <v>75</v>
      </c>
      <c r="W15" s="28" t="s">
        <v>76</v>
      </c>
      <c r="X15" s="28" t="s">
        <v>1651</v>
      </c>
      <c r="Y15" s="356" t="s">
        <v>1683</v>
      </c>
      <c r="Z15" s="115" t="s">
        <v>105</v>
      </c>
      <c r="AA15" s="356" t="s">
        <v>1683</v>
      </c>
      <c r="AB15" s="354" t="s">
        <v>96</v>
      </c>
      <c r="AC15" s="360">
        <v>41747</v>
      </c>
      <c r="AD15" s="360">
        <v>45870</v>
      </c>
      <c r="AE15" s="354" t="s">
        <v>76</v>
      </c>
      <c r="AF15" s="354" t="s">
        <v>70</v>
      </c>
      <c r="AG15" s="354" t="s">
        <v>99</v>
      </c>
      <c r="AH15" s="354" t="s">
        <v>81</v>
      </c>
      <c r="AI15" s="28" t="s">
        <v>70</v>
      </c>
      <c r="AJ15" s="28" t="s">
        <v>70</v>
      </c>
      <c r="AK15" s="28" t="s">
        <v>70</v>
      </c>
      <c r="AL15" s="28" t="s">
        <v>70</v>
      </c>
      <c r="AM15" s="28" t="s">
        <v>70</v>
      </c>
      <c r="AN15" s="28" t="s">
        <v>70</v>
      </c>
      <c r="AO15" s="28" t="s">
        <v>82</v>
      </c>
      <c r="AP15" s="28">
        <v>2</v>
      </c>
      <c r="AQ15" s="28" t="s">
        <v>83</v>
      </c>
      <c r="AR15" s="28">
        <v>2</v>
      </c>
      <c r="AS15" s="28" t="s">
        <v>84</v>
      </c>
      <c r="AT15" s="28">
        <v>1</v>
      </c>
      <c r="AU15" s="28">
        <v>2</v>
      </c>
      <c r="AV15" s="28" t="s">
        <v>107</v>
      </c>
    </row>
    <row r="16" spans="1:48" s="55" customFormat="1" ht="48" customHeight="1">
      <c r="A16" s="43" t="s">
        <v>1635</v>
      </c>
      <c r="B16" s="44" t="s">
        <v>1409</v>
      </c>
      <c r="C16" s="317">
        <v>8</v>
      </c>
      <c r="D16" s="28" t="s">
        <v>64</v>
      </c>
      <c r="E16" s="28"/>
      <c r="F16" s="28" t="s">
        <v>1684</v>
      </c>
      <c r="G16" s="28" t="s">
        <v>1635</v>
      </c>
      <c r="H16" s="28" t="s">
        <v>1684</v>
      </c>
      <c r="I16" s="31" t="e">
        <v>#N/A</v>
      </c>
      <c r="J16" s="354" t="s">
        <v>66</v>
      </c>
      <c r="K16" s="32" t="s">
        <v>1685</v>
      </c>
      <c r="L16" s="28" t="s">
        <v>612</v>
      </c>
      <c r="M16" s="28" t="s">
        <v>69</v>
      </c>
      <c r="N16" s="28" t="s">
        <v>70</v>
      </c>
      <c r="O16" s="28" t="s">
        <v>1644</v>
      </c>
      <c r="P16" s="28" t="s">
        <v>1635</v>
      </c>
      <c r="Q16" s="28" t="s">
        <v>1649</v>
      </c>
      <c r="R16" s="28" t="s">
        <v>1635</v>
      </c>
      <c r="S16" s="33" t="s">
        <v>70</v>
      </c>
      <c r="T16" s="28" t="s">
        <v>1650</v>
      </c>
      <c r="U16" s="28" t="s">
        <v>74</v>
      </c>
      <c r="V16" s="28" t="s">
        <v>75</v>
      </c>
      <c r="W16" s="28" t="s">
        <v>76</v>
      </c>
      <c r="X16" s="28" t="s">
        <v>265</v>
      </c>
      <c r="Y16" s="356" t="s">
        <v>1686</v>
      </c>
      <c r="Z16" s="115" t="s">
        <v>105</v>
      </c>
      <c r="AA16" s="356" t="s">
        <v>1687</v>
      </c>
      <c r="AB16" s="354" t="s">
        <v>96</v>
      </c>
      <c r="AC16" s="360">
        <v>40920</v>
      </c>
      <c r="AD16" s="360" t="s">
        <v>361</v>
      </c>
      <c r="AE16" s="354" t="s">
        <v>98</v>
      </c>
      <c r="AF16" s="354" t="s">
        <v>271</v>
      </c>
      <c r="AG16" s="354" t="s">
        <v>112</v>
      </c>
      <c r="AH16" s="354" t="s">
        <v>646</v>
      </c>
      <c r="AI16" s="28" t="s">
        <v>1688</v>
      </c>
      <c r="AJ16" s="28" t="s">
        <v>1689</v>
      </c>
      <c r="AK16" s="28" t="s">
        <v>1690</v>
      </c>
      <c r="AL16" s="28" t="s">
        <v>123</v>
      </c>
      <c r="AM16" s="28" t="s">
        <v>872</v>
      </c>
      <c r="AN16" s="28" t="s">
        <v>265</v>
      </c>
      <c r="AO16" s="28" t="s">
        <v>125</v>
      </c>
      <c r="AP16" s="28">
        <v>3</v>
      </c>
      <c r="AQ16" s="28" t="s">
        <v>254</v>
      </c>
      <c r="AR16" s="28">
        <v>3</v>
      </c>
      <c r="AS16" s="28" t="s">
        <v>254</v>
      </c>
      <c r="AT16" s="28">
        <v>3</v>
      </c>
      <c r="AU16" s="28">
        <v>3</v>
      </c>
      <c r="AV16" s="28" t="s">
        <v>437</v>
      </c>
    </row>
    <row r="17" spans="1:48" s="55" customFormat="1" ht="48" customHeight="1">
      <c r="A17" s="43" t="s">
        <v>1635</v>
      </c>
      <c r="B17" s="44" t="s">
        <v>1409</v>
      </c>
      <c r="C17" s="317">
        <v>9</v>
      </c>
      <c r="D17" s="28" t="s">
        <v>64</v>
      </c>
      <c r="E17" s="28" t="s">
        <v>1613</v>
      </c>
      <c r="F17" s="28"/>
      <c r="G17" s="28" t="s">
        <v>1691</v>
      </c>
      <c r="H17" s="28" t="s">
        <v>1613</v>
      </c>
      <c r="I17" s="31" t="s">
        <v>1692</v>
      </c>
      <c r="J17" s="354" t="s">
        <v>66</v>
      </c>
      <c r="K17" s="32" t="s">
        <v>1693</v>
      </c>
      <c r="L17" s="28" t="s">
        <v>278</v>
      </c>
      <c r="M17" s="28" t="s">
        <v>69</v>
      </c>
      <c r="N17" s="28" t="s">
        <v>70</v>
      </c>
      <c r="O17" s="28" t="s">
        <v>1644</v>
      </c>
      <c r="P17" s="28" t="s">
        <v>1635</v>
      </c>
      <c r="Q17" s="28" t="s">
        <v>1649</v>
      </c>
      <c r="R17" s="28" t="s">
        <v>1635</v>
      </c>
      <c r="S17" s="33" t="s">
        <v>70</v>
      </c>
      <c r="T17" s="28" t="s">
        <v>1650</v>
      </c>
      <c r="U17" s="28" t="s">
        <v>74</v>
      </c>
      <c r="V17" s="28" t="s">
        <v>75</v>
      </c>
      <c r="W17" s="28" t="s">
        <v>76</v>
      </c>
      <c r="X17" s="28" t="s">
        <v>1651</v>
      </c>
      <c r="Y17" s="356" t="s">
        <v>1694</v>
      </c>
      <c r="Z17" s="115" t="s">
        <v>105</v>
      </c>
      <c r="AA17" s="356" t="s">
        <v>1694</v>
      </c>
      <c r="AB17" s="354" t="s">
        <v>338</v>
      </c>
      <c r="AC17" s="360">
        <v>45321</v>
      </c>
      <c r="AD17" s="360">
        <v>45687</v>
      </c>
      <c r="AE17" s="354" t="s">
        <v>76</v>
      </c>
      <c r="AF17" s="354" t="s">
        <v>70</v>
      </c>
      <c r="AG17" s="354" t="s">
        <v>253</v>
      </c>
      <c r="AH17" s="354" t="s">
        <v>81</v>
      </c>
      <c r="AI17" s="28" t="s">
        <v>70</v>
      </c>
      <c r="AJ17" s="28" t="s">
        <v>70</v>
      </c>
      <c r="AK17" s="28" t="s">
        <v>70</v>
      </c>
      <c r="AL17" s="28" t="s">
        <v>70</v>
      </c>
      <c r="AM17" s="28" t="s">
        <v>70</v>
      </c>
      <c r="AN17" s="28" t="s">
        <v>70</v>
      </c>
      <c r="AO17" s="28" t="s">
        <v>82</v>
      </c>
      <c r="AP17" s="28">
        <v>2</v>
      </c>
      <c r="AQ17" s="28" t="s">
        <v>83</v>
      </c>
      <c r="AR17" s="28">
        <v>2</v>
      </c>
      <c r="AS17" s="28" t="s">
        <v>83</v>
      </c>
      <c r="AT17" s="28">
        <v>2</v>
      </c>
      <c r="AU17" s="28">
        <v>2</v>
      </c>
      <c r="AV17" s="28" t="s">
        <v>107</v>
      </c>
    </row>
    <row r="18" spans="1:48" s="55" customFormat="1" ht="48" customHeight="1">
      <c r="A18" s="43" t="s">
        <v>1635</v>
      </c>
      <c r="B18" s="44" t="s">
        <v>1409</v>
      </c>
      <c r="C18" s="317">
        <v>10</v>
      </c>
      <c r="D18" s="28" t="s">
        <v>139</v>
      </c>
      <c r="E18" s="28"/>
      <c r="F18" s="28" t="s">
        <v>1695</v>
      </c>
      <c r="G18" s="28" t="s">
        <v>1635</v>
      </c>
      <c r="H18" s="28" t="s">
        <v>1695</v>
      </c>
      <c r="I18" s="31" t="e">
        <v>#N/A</v>
      </c>
      <c r="J18" s="354" t="s">
        <v>115</v>
      </c>
      <c r="K18" s="32" t="s">
        <v>1696</v>
      </c>
      <c r="L18" s="28" t="s">
        <v>612</v>
      </c>
      <c r="M18" s="28" t="s">
        <v>69</v>
      </c>
      <c r="N18" s="28" t="s">
        <v>265</v>
      </c>
      <c r="O18" s="28" t="s">
        <v>1644</v>
      </c>
      <c r="P18" s="28" t="s">
        <v>1635</v>
      </c>
      <c r="Q18" s="28" t="s">
        <v>1649</v>
      </c>
      <c r="R18" s="28" t="s">
        <v>1635</v>
      </c>
      <c r="S18" s="33" t="s">
        <v>265</v>
      </c>
      <c r="T18" s="28" t="s">
        <v>1650</v>
      </c>
      <c r="U18" s="28" t="s">
        <v>265</v>
      </c>
      <c r="V18" s="28" t="s">
        <v>75</v>
      </c>
      <c r="W18" s="28" t="s">
        <v>76</v>
      </c>
      <c r="X18" s="28" t="s">
        <v>1651</v>
      </c>
      <c r="Y18" s="356" t="s">
        <v>1697</v>
      </c>
      <c r="Z18" s="115" t="s">
        <v>78</v>
      </c>
      <c r="AA18" s="356" t="s">
        <v>1697</v>
      </c>
      <c r="AB18" s="354" t="s">
        <v>242</v>
      </c>
      <c r="AC18" s="360">
        <v>40817</v>
      </c>
      <c r="AD18" s="360" t="s">
        <v>619</v>
      </c>
      <c r="AE18" s="354" t="s">
        <v>98</v>
      </c>
      <c r="AF18" s="354" t="s">
        <v>271</v>
      </c>
      <c r="AG18" s="354" t="s">
        <v>112</v>
      </c>
      <c r="AH18" s="354" t="s">
        <v>646</v>
      </c>
      <c r="AI18" s="28" t="s">
        <v>1668</v>
      </c>
      <c r="AJ18" s="28" t="s">
        <v>1669</v>
      </c>
      <c r="AK18" s="28" t="s">
        <v>1670</v>
      </c>
      <c r="AL18" s="28" t="s">
        <v>123</v>
      </c>
      <c r="AM18" s="28" t="s">
        <v>872</v>
      </c>
      <c r="AN18" s="28" t="s">
        <v>70</v>
      </c>
      <c r="AO18" s="28" t="s">
        <v>125</v>
      </c>
      <c r="AP18" s="28">
        <v>3</v>
      </c>
      <c r="AQ18" s="28" t="s">
        <v>70</v>
      </c>
      <c r="AR18" s="28" t="s">
        <v>145</v>
      </c>
      <c r="AS18" s="28" t="s">
        <v>70</v>
      </c>
      <c r="AT18" s="28" t="s">
        <v>145</v>
      </c>
      <c r="AU18" s="28">
        <v>3</v>
      </c>
      <c r="AV18" s="28" t="s">
        <v>437</v>
      </c>
    </row>
    <row r="19" spans="1:48" s="55" customFormat="1" ht="48" customHeight="1">
      <c r="A19" s="43" t="s">
        <v>1635</v>
      </c>
      <c r="B19" s="44" t="s">
        <v>1409</v>
      </c>
      <c r="C19" s="317">
        <v>11</v>
      </c>
      <c r="D19" s="50" t="s">
        <v>64</v>
      </c>
      <c r="E19" s="50"/>
      <c r="F19" s="43" t="s">
        <v>1698</v>
      </c>
      <c r="G19" s="50" t="s">
        <v>1635</v>
      </c>
      <c r="H19" s="50" t="s">
        <v>1698</v>
      </c>
      <c r="I19" s="257" t="e">
        <v>#N/A</v>
      </c>
      <c r="J19" s="355" t="s">
        <v>66</v>
      </c>
      <c r="K19" s="47" t="s">
        <v>1699</v>
      </c>
      <c r="L19" s="50" t="s">
        <v>612</v>
      </c>
      <c r="M19" s="50" t="s">
        <v>69</v>
      </c>
      <c r="N19" s="50" t="s">
        <v>70</v>
      </c>
      <c r="O19" s="50" t="s">
        <v>1644</v>
      </c>
      <c r="P19" s="50" t="s">
        <v>1635</v>
      </c>
      <c r="Q19" s="37" t="s">
        <v>1649</v>
      </c>
      <c r="R19" s="37" t="s">
        <v>1635</v>
      </c>
      <c r="S19" s="256" t="s">
        <v>70</v>
      </c>
      <c r="T19" s="37" t="s">
        <v>1650</v>
      </c>
      <c r="U19" s="50" t="s">
        <v>74</v>
      </c>
      <c r="V19" s="37" t="s">
        <v>75</v>
      </c>
      <c r="W19" s="37" t="s">
        <v>76</v>
      </c>
      <c r="X19" s="50" t="s">
        <v>70</v>
      </c>
      <c r="Y19" s="357" t="s">
        <v>1700</v>
      </c>
      <c r="Z19" s="116" t="s">
        <v>78</v>
      </c>
      <c r="AA19" s="356" t="s">
        <v>1700</v>
      </c>
      <c r="AB19" s="355" t="s">
        <v>1701</v>
      </c>
      <c r="AC19" s="361">
        <v>45809</v>
      </c>
      <c r="AD19" s="361">
        <v>45889</v>
      </c>
      <c r="AE19" s="355" t="s">
        <v>98</v>
      </c>
      <c r="AF19" s="355" t="s">
        <v>271</v>
      </c>
      <c r="AG19" s="355" t="s">
        <v>112</v>
      </c>
      <c r="AH19" s="362" t="s">
        <v>646</v>
      </c>
      <c r="AI19" s="50" t="s">
        <v>1688</v>
      </c>
      <c r="AJ19" s="50" t="s">
        <v>1689</v>
      </c>
      <c r="AK19" s="37" t="s">
        <v>1690</v>
      </c>
      <c r="AL19" s="43" t="s">
        <v>70</v>
      </c>
      <c r="AM19" s="43" t="s">
        <v>70</v>
      </c>
      <c r="AN19" s="43" t="s">
        <v>70</v>
      </c>
      <c r="AO19" s="53" t="s">
        <v>587</v>
      </c>
      <c r="AP19" s="43">
        <v>4</v>
      </c>
      <c r="AQ19" s="43" t="s">
        <v>83</v>
      </c>
      <c r="AR19" s="43">
        <v>2</v>
      </c>
      <c r="AS19" s="43" t="s">
        <v>165</v>
      </c>
      <c r="AT19" s="43">
        <v>4</v>
      </c>
      <c r="AU19" s="43">
        <v>3</v>
      </c>
      <c r="AV19" s="54" t="s">
        <v>437</v>
      </c>
    </row>
    <row r="20" spans="1:48" s="55" customFormat="1" ht="48" customHeight="1">
      <c r="A20" s="43" t="s">
        <v>1635</v>
      </c>
      <c r="B20" s="44" t="s">
        <v>1409</v>
      </c>
      <c r="C20" s="45">
        <v>12</v>
      </c>
      <c r="D20" s="43" t="s">
        <v>64</v>
      </c>
      <c r="E20" s="43"/>
      <c r="F20" s="43" t="s">
        <v>1702</v>
      </c>
      <c r="G20" s="43" t="s">
        <v>1635</v>
      </c>
      <c r="H20" s="43" t="s">
        <v>1702</v>
      </c>
      <c r="I20" s="46" t="e">
        <v>#N/A</v>
      </c>
      <c r="J20" s="355" t="s">
        <v>66</v>
      </c>
      <c r="K20" s="47" t="s">
        <v>1703</v>
      </c>
      <c r="L20" s="43" t="s">
        <v>88</v>
      </c>
      <c r="M20" s="43" t="s">
        <v>69</v>
      </c>
      <c r="N20" s="43" t="s">
        <v>70</v>
      </c>
      <c r="O20" s="43" t="s">
        <v>1644</v>
      </c>
      <c r="P20" s="43" t="s">
        <v>1635</v>
      </c>
      <c r="Q20" s="28" t="s">
        <v>1649</v>
      </c>
      <c r="R20" s="43" t="s">
        <v>1635</v>
      </c>
      <c r="S20" s="48" t="s">
        <v>70</v>
      </c>
      <c r="T20" s="43" t="s">
        <v>1650</v>
      </c>
      <c r="U20" s="43" t="s">
        <v>74</v>
      </c>
      <c r="V20" s="28" t="s">
        <v>75</v>
      </c>
      <c r="W20" s="28" t="s">
        <v>76</v>
      </c>
      <c r="X20" s="50" t="s">
        <v>1651</v>
      </c>
      <c r="Y20" s="356" t="s">
        <v>1704</v>
      </c>
      <c r="Z20" s="116" t="s">
        <v>78</v>
      </c>
      <c r="AA20" s="356" t="s">
        <v>1704</v>
      </c>
      <c r="AB20" s="355" t="s">
        <v>79</v>
      </c>
      <c r="AC20" s="361">
        <v>44959</v>
      </c>
      <c r="AD20" s="361">
        <v>45951</v>
      </c>
      <c r="AE20" s="355" t="s">
        <v>98</v>
      </c>
      <c r="AF20" s="355" t="s">
        <v>271</v>
      </c>
      <c r="AG20" s="355" t="s">
        <v>112</v>
      </c>
      <c r="AH20" s="362" t="s">
        <v>646</v>
      </c>
      <c r="AI20" s="43" t="s">
        <v>1688</v>
      </c>
      <c r="AJ20" s="50" t="s">
        <v>1705</v>
      </c>
      <c r="AK20" s="50" t="s">
        <v>1706</v>
      </c>
      <c r="AL20" s="50" t="s">
        <v>70</v>
      </c>
      <c r="AM20" s="50" t="s">
        <v>70</v>
      </c>
      <c r="AN20" s="50" t="s">
        <v>70</v>
      </c>
      <c r="AO20" s="53" t="s">
        <v>587</v>
      </c>
      <c r="AP20" s="43">
        <v>4</v>
      </c>
      <c r="AQ20" s="43" t="s">
        <v>165</v>
      </c>
      <c r="AR20" s="43">
        <v>4</v>
      </c>
      <c r="AS20" s="43" t="s">
        <v>83</v>
      </c>
      <c r="AT20" s="43">
        <v>2</v>
      </c>
      <c r="AU20" s="43">
        <v>3</v>
      </c>
      <c r="AV20" s="54" t="s">
        <v>437</v>
      </c>
    </row>
    <row r="21" spans="1:48" s="55" customFormat="1" ht="48" customHeight="1">
      <c r="A21" s="43" t="s">
        <v>1635</v>
      </c>
      <c r="B21" s="44" t="s">
        <v>1409</v>
      </c>
      <c r="C21" s="45">
        <v>13</v>
      </c>
      <c r="D21" s="43" t="s">
        <v>64</v>
      </c>
      <c r="E21" s="43"/>
      <c r="F21" s="43" t="s">
        <v>1707</v>
      </c>
      <c r="G21" s="43" t="s">
        <v>1635</v>
      </c>
      <c r="H21" s="43" t="s">
        <v>1707</v>
      </c>
      <c r="I21" s="46" t="e">
        <v>#N/A</v>
      </c>
      <c r="J21" s="355" t="s">
        <v>66</v>
      </c>
      <c r="K21" s="47" t="s">
        <v>1708</v>
      </c>
      <c r="L21" s="43" t="s">
        <v>88</v>
      </c>
      <c r="M21" s="43" t="s">
        <v>69</v>
      </c>
      <c r="N21" s="43" t="s">
        <v>70</v>
      </c>
      <c r="O21" s="43" t="s">
        <v>1644</v>
      </c>
      <c r="P21" s="43" t="s">
        <v>1635</v>
      </c>
      <c r="Q21" s="28" t="s">
        <v>1649</v>
      </c>
      <c r="R21" s="43" t="s">
        <v>1635</v>
      </c>
      <c r="S21" s="48" t="s">
        <v>70</v>
      </c>
      <c r="T21" s="43" t="s">
        <v>1650</v>
      </c>
      <c r="U21" s="43" t="s">
        <v>74</v>
      </c>
      <c r="V21" s="28" t="s">
        <v>75</v>
      </c>
      <c r="W21" s="28" t="s">
        <v>76</v>
      </c>
      <c r="X21" s="50" t="s">
        <v>1651</v>
      </c>
      <c r="Y21" s="356" t="s">
        <v>1709</v>
      </c>
      <c r="Z21" s="116" t="s">
        <v>78</v>
      </c>
      <c r="AA21" s="356" t="s">
        <v>1709</v>
      </c>
      <c r="AB21" s="355" t="s">
        <v>338</v>
      </c>
      <c r="AC21" s="361">
        <v>44562</v>
      </c>
      <c r="AD21" s="361">
        <v>45839</v>
      </c>
      <c r="AE21" s="355" t="s">
        <v>98</v>
      </c>
      <c r="AF21" s="355" t="s">
        <v>271</v>
      </c>
      <c r="AG21" s="354" t="s">
        <v>253</v>
      </c>
      <c r="AH21" s="362" t="s">
        <v>113</v>
      </c>
      <c r="AI21" s="43" t="s">
        <v>1688</v>
      </c>
      <c r="AJ21" s="50" t="s">
        <v>1705</v>
      </c>
      <c r="AK21" s="50" t="s">
        <v>1706</v>
      </c>
      <c r="AL21" s="50" t="s">
        <v>70</v>
      </c>
      <c r="AM21" s="50" t="s">
        <v>70</v>
      </c>
      <c r="AN21" s="50" t="s">
        <v>70</v>
      </c>
      <c r="AO21" s="53" t="s">
        <v>82</v>
      </c>
      <c r="AP21" s="43">
        <v>2</v>
      </c>
      <c r="AQ21" s="43" t="s">
        <v>83</v>
      </c>
      <c r="AR21" s="43">
        <v>2</v>
      </c>
      <c r="AS21" s="43" t="s">
        <v>84</v>
      </c>
      <c r="AT21" s="43">
        <v>1</v>
      </c>
      <c r="AU21" s="43">
        <v>2</v>
      </c>
      <c r="AV21" s="54" t="s">
        <v>107</v>
      </c>
    </row>
    <row r="22" spans="1:48" s="55" customFormat="1" ht="48" customHeight="1">
      <c r="A22" s="43" t="s">
        <v>1635</v>
      </c>
      <c r="B22" s="44" t="s">
        <v>1409</v>
      </c>
      <c r="C22" s="45"/>
      <c r="D22" s="43"/>
      <c r="E22" s="43"/>
      <c r="F22" s="43"/>
      <c r="G22" s="43" t="s">
        <v>1635</v>
      </c>
      <c r="H22" s="43"/>
      <c r="I22" s="46"/>
      <c r="J22" s="43"/>
      <c r="K22" s="47"/>
      <c r="L22" s="43"/>
      <c r="M22" s="43"/>
      <c r="N22" s="43"/>
      <c r="O22" s="43"/>
      <c r="P22" s="43"/>
      <c r="Q22" s="28"/>
      <c r="R22" s="43"/>
      <c r="S22" s="48"/>
      <c r="T22" s="43"/>
      <c r="U22" s="43"/>
      <c r="V22" s="28"/>
      <c r="W22" s="28"/>
      <c r="X22" s="50"/>
      <c r="Y22" s="256"/>
      <c r="Z22" s="116"/>
      <c r="AA22" s="43"/>
      <c r="AB22" s="50"/>
      <c r="AC22" s="172"/>
      <c r="AD22" s="172"/>
      <c r="AE22" s="43"/>
      <c r="AF22" s="43" t="s">
        <v>70</v>
      </c>
      <c r="AG22" s="28"/>
      <c r="AH22" s="52"/>
      <c r="AI22" s="43"/>
      <c r="AJ22" s="50"/>
      <c r="AK22" s="50"/>
      <c r="AL22" s="50"/>
      <c r="AM22" s="50"/>
      <c r="AN22" s="50"/>
      <c r="AO22" s="53"/>
      <c r="AP22" s="43"/>
      <c r="AQ22" s="43"/>
      <c r="AR22" s="43"/>
      <c r="AS22" s="43"/>
      <c r="AT22" s="43"/>
      <c r="AU22" s="43" t="s">
        <v>145</v>
      </c>
      <c r="AV22" s="54" t="s">
        <v>145</v>
      </c>
    </row>
    <row r="23" spans="1:48" s="55" customFormat="1" ht="48" customHeight="1">
      <c r="A23" s="43" t="s">
        <v>1635</v>
      </c>
      <c r="B23" s="44" t="s">
        <v>1409</v>
      </c>
      <c r="C23" s="45" t="s">
        <v>145</v>
      </c>
      <c r="D23" s="43"/>
      <c r="E23" s="43"/>
      <c r="F23" s="43"/>
      <c r="G23" s="43" t="s">
        <v>145</v>
      </c>
      <c r="H23" s="43"/>
      <c r="I23" s="46"/>
      <c r="J23" s="43"/>
      <c r="K23" s="47"/>
      <c r="L23" s="43"/>
      <c r="M23" s="43"/>
      <c r="N23" s="43"/>
      <c r="O23" s="43"/>
      <c r="P23" s="43"/>
      <c r="Q23" s="43" t="s">
        <v>145</v>
      </c>
      <c r="R23" s="43"/>
      <c r="S23" s="48"/>
      <c r="T23" s="43"/>
      <c r="U23" s="43"/>
      <c r="V23" s="43"/>
      <c r="W23" s="43"/>
      <c r="X23" s="43"/>
      <c r="Y23" s="33"/>
      <c r="Z23" s="116"/>
      <c r="AA23" s="43"/>
      <c r="AB23" s="50"/>
      <c r="AC23" s="51"/>
      <c r="AD23" s="51"/>
      <c r="AE23" s="43"/>
      <c r="AF23" s="43" t="s">
        <v>70</v>
      </c>
      <c r="AG23" s="43"/>
      <c r="AH23" s="52"/>
      <c r="AI23" s="43" t="s">
        <v>145</v>
      </c>
      <c r="AJ23" s="43" t="s">
        <v>145</v>
      </c>
      <c r="AK23" s="43" t="s">
        <v>145</v>
      </c>
      <c r="AL23" s="43" t="s">
        <v>145</v>
      </c>
      <c r="AM23" s="43" t="s">
        <v>145</v>
      </c>
      <c r="AN23" s="43" t="s">
        <v>145</v>
      </c>
      <c r="AO23" s="53"/>
      <c r="AP23" s="43" t="s">
        <v>145</v>
      </c>
      <c r="AQ23" s="43"/>
      <c r="AR23" s="43" t="s">
        <v>145</v>
      </c>
      <c r="AS23" s="43"/>
      <c r="AT23" s="43" t="s">
        <v>145</v>
      </c>
      <c r="AU23" s="43" t="s">
        <v>145</v>
      </c>
      <c r="AV23" s="54" t="s">
        <v>145</v>
      </c>
    </row>
    <row r="24" spans="1:48" s="55" customFormat="1" ht="48" customHeight="1">
      <c r="A24" s="43"/>
      <c r="B24" s="44" t="e">
        <v>#N/A</v>
      </c>
      <c r="C24" s="45" t="s">
        <v>145</v>
      </c>
      <c r="D24" s="43"/>
      <c r="E24" s="43"/>
      <c r="F24" s="43"/>
      <c r="G24" s="43" t="s">
        <v>145</v>
      </c>
      <c r="H24" s="43"/>
      <c r="I24" s="46"/>
      <c r="J24" s="43"/>
      <c r="K24" s="47"/>
      <c r="L24" s="43"/>
      <c r="M24" s="43"/>
      <c r="N24" s="43"/>
      <c r="O24" s="43" t="s">
        <v>145</v>
      </c>
      <c r="P24" s="43"/>
      <c r="Q24" s="43" t="s">
        <v>145</v>
      </c>
      <c r="R24" s="43"/>
      <c r="S24" s="48"/>
      <c r="T24" s="43"/>
      <c r="U24" s="43"/>
      <c r="V24" s="43"/>
      <c r="W24" s="43"/>
      <c r="X24" s="43"/>
      <c r="Y24" s="48"/>
      <c r="Z24" s="116"/>
      <c r="AA24" s="43"/>
      <c r="AB24" s="50"/>
      <c r="AC24" s="51"/>
      <c r="AD24" s="51"/>
      <c r="AE24" s="43"/>
      <c r="AF24" s="43" t="s">
        <v>70</v>
      </c>
      <c r="AG24" s="43"/>
      <c r="AH24" s="52"/>
      <c r="AI24" s="43" t="s">
        <v>145</v>
      </c>
      <c r="AJ24" s="43" t="s">
        <v>145</v>
      </c>
      <c r="AK24" s="43" t="s">
        <v>145</v>
      </c>
      <c r="AL24" s="43" t="s">
        <v>145</v>
      </c>
      <c r="AM24" s="43" t="s">
        <v>145</v>
      </c>
      <c r="AN24" s="43" t="s">
        <v>145</v>
      </c>
      <c r="AO24" s="53"/>
      <c r="AP24" s="43" t="s">
        <v>145</v>
      </c>
      <c r="AQ24" s="43"/>
      <c r="AR24" s="43" t="s">
        <v>145</v>
      </c>
      <c r="AS24" s="43"/>
      <c r="AT24" s="43" t="s">
        <v>145</v>
      </c>
      <c r="AU24" s="43" t="s">
        <v>145</v>
      </c>
      <c r="AV24" s="54" t="s">
        <v>145</v>
      </c>
    </row>
    <row r="25" spans="1:48" s="55" customFormat="1" ht="48" customHeight="1">
      <c r="A25" s="43"/>
      <c r="B25" s="44" t="e">
        <v>#N/A</v>
      </c>
      <c r="C25" s="45" t="s">
        <v>145</v>
      </c>
      <c r="D25" s="43"/>
      <c r="E25" s="43"/>
      <c r="F25" s="43"/>
      <c r="G25" s="43" t="s">
        <v>145</v>
      </c>
      <c r="H25" s="43"/>
      <c r="I25" s="46" t="s">
        <v>272</v>
      </c>
      <c r="J25" s="43"/>
      <c r="K25" s="47"/>
      <c r="L25" s="43"/>
      <c r="M25" s="43"/>
      <c r="N25" s="43"/>
      <c r="O25" s="43" t="s">
        <v>145</v>
      </c>
      <c r="P25" s="43">
        <v>0</v>
      </c>
      <c r="Q25" s="43" t="s">
        <v>145</v>
      </c>
      <c r="R25" s="43"/>
      <c r="S25" s="48"/>
      <c r="T25" s="43"/>
      <c r="U25" s="43"/>
      <c r="V25" s="43"/>
      <c r="W25" s="43"/>
      <c r="X25" s="43"/>
      <c r="Y25" s="48"/>
      <c r="Z25" s="116"/>
      <c r="AA25" s="43"/>
      <c r="AB25" s="50"/>
      <c r="AC25" s="51"/>
      <c r="AD25" s="51"/>
      <c r="AE25" s="43"/>
      <c r="AF25" s="43" t="s">
        <v>70</v>
      </c>
      <c r="AG25" s="43"/>
      <c r="AH25" s="52"/>
      <c r="AI25" s="43" t="s">
        <v>145</v>
      </c>
      <c r="AJ25" s="43" t="s">
        <v>145</v>
      </c>
      <c r="AK25" s="43" t="s">
        <v>145</v>
      </c>
      <c r="AL25" s="43" t="s">
        <v>145</v>
      </c>
      <c r="AM25" s="43" t="s">
        <v>145</v>
      </c>
      <c r="AN25" s="43" t="s">
        <v>145</v>
      </c>
      <c r="AO25" s="53"/>
      <c r="AP25" s="43" t="s">
        <v>145</v>
      </c>
      <c r="AQ25" s="43"/>
      <c r="AR25" s="43" t="s">
        <v>145</v>
      </c>
      <c r="AS25" s="43"/>
      <c r="AT25" s="43" t="s">
        <v>145</v>
      </c>
      <c r="AU25" s="43" t="s">
        <v>145</v>
      </c>
      <c r="AV25" s="54" t="s">
        <v>145</v>
      </c>
    </row>
    <row r="26" spans="1:48" s="55" customFormat="1" ht="48" customHeight="1">
      <c r="A26" s="43"/>
      <c r="B26" s="44" t="e">
        <v>#N/A</v>
      </c>
      <c r="C26" s="45" t="s">
        <v>145</v>
      </c>
      <c r="D26" s="43"/>
      <c r="E26" s="43"/>
      <c r="F26" s="43"/>
      <c r="G26" s="43" t="s">
        <v>145</v>
      </c>
      <c r="H26" s="43">
        <v>0</v>
      </c>
      <c r="I26" s="46" t="s">
        <v>272</v>
      </c>
      <c r="J26" s="43"/>
      <c r="K26" s="47"/>
      <c r="L26" s="43"/>
      <c r="M26" s="43"/>
      <c r="N26" s="43"/>
      <c r="O26" s="43" t="s">
        <v>145</v>
      </c>
      <c r="P26" s="43">
        <v>0</v>
      </c>
      <c r="Q26" s="43" t="s">
        <v>145</v>
      </c>
      <c r="R26" s="43"/>
      <c r="S26" s="48"/>
      <c r="T26" s="43"/>
      <c r="U26" s="43"/>
      <c r="V26" s="43"/>
      <c r="W26" s="43"/>
      <c r="X26" s="43"/>
      <c r="Y26" s="48"/>
      <c r="Z26" s="116"/>
      <c r="AA26" s="43"/>
      <c r="AB26" s="50"/>
      <c r="AC26" s="51"/>
      <c r="AD26" s="51"/>
      <c r="AE26" s="43"/>
      <c r="AF26" s="43" t="s">
        <v>70</v>
      </c>
      <c r="AG26" s="43"/>
      <c r="AH26" s="52"/>
      <c r="AI26" s="43" t="s">
        <v>145</v>
      </c>
      <c r="AJ26" s="43" t="s">
        <v>145</v>
      </c>
      <c r="AK26" s="43" t="s">
        <v>145</v>
      </c>
      <c r="AL26" s="43" t="s">
        <v>145</v>
      </c>
      <c r="AM26" s="43" t="s">
        <v>145</v>
      </c>
      <c r="AN26" s="43" t="s">
        <v>145</v>
      </c>
      <c r="AO26" s="53"/>
      <c r="AP26" s="43" t="s">
        <v>145</v>
      </c>
      <c r="AQ26" s="43"/>
      <c r="AR26" s="43" t="s">
        <v>145</v>
      </c>
      <c r="AS26" s="43"/>
      <c r="AT26" s="43" t="s">
        <v>145</v>
      </c>
      <c r="AU26" s="43" t="s">
        <v>145</v>
      </c>
      <c r="AV26" s="54" t="s">
        <v>145</v>
      </c>
    </row>
    <row r="27" spans="1:48" s="55" customFormat="1" ht="48" customHeight="1">
      <c r="A27" s="43"/>
      <c r="B27" s="44" t="e">
        <v>#N/A</v>
      </c>
      <c r="C27" s="45" t="s">
        <v>145</v>
      </c>
      <c r="D27" s="43"/>
      <c r="E27" s="43"/>
      <c r="F27" s="43"/>
      <c r="G27" s="43" t="s">
        <v>145</v>
      </c>
      <c r="H27" s="43">
        <v>0</v>
      </c>
      <c r="I27" s="46" t="s">
        <v>272</v>
      </c>
      <c r="J27" s="43"/>
      <c r="K27" s="47"/>
      <c r="L27" s="43"/>
      <c r="M27" s="43"/>
      <c r="N27" s="43"/>
      <c r="O27" s="43" t="s">
        <v>145</v>
      </c>
      <c r="P27" s="43">
        <v>0</v>
      </c>
      <c r="Q27" s="43" t="s">
        <v>145</v>
      </c>
      <c r="R27" s="43"/>
      <c r="S27" s="48"/>
      <c r="T27" s="43"/>
      <c r="U27" s="43"/>
      <c r="V27" s="43"/>
      <c r="W27" s="43"/>
      <c r="X27" s="43"/>
      <c r="Y27" s="48"/>
      <c r="Z27" s="116"/>
      <c r="AA27" s="43"/>
      <c r="AB27" s="50"/>
      <c r="AC27" s="51"/>
      <c r="AD27" s="51"/>
      <c r="AE27" s="43"/>
      <c r="AF27" s="43" t="s">
        <v>70</v>
      </c>
      <c r="AG27" s="43"/>
      <c r="AH27" s="52"/>
      <c r="AI27" s="43" t="s">
        <v>145</v>
      </c>
      <c r="AJ27" s="43" t="s">
        <v>145</v>
      </c>
      <c r="AK27" s="43" t="s">
        <v>145</v>
      </c>
      <c r="AL27" s="43" t="s">
        <v>145</v>
      </c>
      <c r="AM27" s="43" t="s">
        <v>145</v>
      </c>
      <c r="AN27" s="43" t="s">
        <v>145</v>
      </c>
      <c r="AO27" s="53"/>
      <c r="AP27" s="43" t="s">
        <v>145</v>
      </c>
      <c r="AQ27" s="43"/>
      <c r="AR27" s="43" t="s">
        <v>145</v>
      </c>
      <c r="AS27" s="43"/>
      <c r="AT27" s="43" t="s">
        <v>145</v>
      </c>
      <c r="AU27" s="43" t="s">
        <v>145</v>
      </c>
      <c r="AV27" s="54" t="s">
        <v>145</v>
      </c>
    </row>
    <row r="28" spans="1:48" s="55" customFormat="1" ht="48" customHeight="1">
      <c r="A28" s="43"/>
      <c r="B28" s="44" t="e">
        <v>#N/A</v>
      </c>
      <c r="C28" s="45" t="s">
        <v>145</v>
      </c>
      <c r="D28" s="43"/>
      <c r="E28" s="43"/>
      <c r="F28" s="43"/>
      <c r="G28" s="43" t="s">
        <v>145</v>
      </c>
      <c r="H28" s="43">
        <v>0</v>
      </c>
      <c r="I28" s="46" t="s">
        <v>272</v>
      </c>
      <c r="J28" s="43"/>
      <c r="K28" s="47"/>
      <c r="L28" s="43"/>
      <c r="M28" s="43"/>
      <c r="N28" s="43"/>
      <c r="O28" s="43" t="s">
        <v>145</v>
      </c>
      <c r="P28" s="43">
        <v>0</v>
      </c>
      <c r="Q28" s="43" t="s">
        <v>145</v>
      </c>
      <c r="R28" s="43"/>
      <c r="S28" s="48"/>
      <c r="T28" s="43"/>
      <c r="U28" s="43"/>
      <c r="V28" s="43"/>
      <c r="W28" s="43"/>
      <c r="X28" s="43"/>
      <c r="Y28" s="48"/>
      <c r="Z28" s="116"/>
      <c r="AA28" s="43"/>
      <c r="AB28" s="50"/>
      <c r="AC28" s="51"/>
      <c r="AD28" s="51"/>
      <c r="AE28" s="43"/>
      <c r="AF28" s="43" t="s">
        <v>70</v>
      </c>
      <c r="AG28" s="43"/>
      <c r="AH28" s="52"/>
      <c r="AI28" s="43" t="s">
        <v>145</v>
      </c>
      <c r="AJ28" s="43" t="s">
        <v>145</v>
      </c>
      <c r="AK28" s="43" t="s">
        <v>145</v>
      </c>
      <c r="AL28" s="43" t="s">
        <v>145</v>
      </c>
      <c r="AM28" s="43" t="s">
        <v>145</v>
      </c>
      <c r="AN28" s="43" t="s">
        <v>145</v>
      </c>
      <c r="AO28" s="53"/>
      <c r="AP28" s="43" t="s">
        <v>145</v>
      </c>
      <c r="AQ28" s="43"/>
      <c r="AR28" s="43" t="s">
        <v>145</v>
      </c>
      <c r="AS28" s="43"/>
      <c r="AT28" s="43" t="s">
        <v>145</v>
      </c>
      <c r="AU28" s="43" t="s">
        <v>145</v>
      </c>
      <c r="AV28" s="54" t="s">
        <v>145</v>
      </c>
    </row>
    <row r="29" spans="1:48" s="55" customFormat="1" ht="48" customHeight="1">
      <c r="A29" s="43"/>
      <c r="B29" s="44" t="e">
        <v>#N/A</v>
      </c>
      <c r="C29" s="45" t="s">
        <v>145</v>
      </c>
      <c r="D29" s="43"/>
      <c r="E29" s="43"/>
      <c r="F29" s="43"/>
      <c r="G29" s="43" t="s">
        <v>145</v>
      </c>
      <c r="H29" s="43">
        <v>0</v>
      </c>
      <c r="I29" s="46" t="s">
        <v>272</v>
      </c>
      <c r="J29" s="43"/>
      <c r="K29" s="47"/>
      <c r="L29" s="43"/>
      <c r="M29" s="43"/>
      <c r="N29" s="43"/>
      <c r="O29" s="43" t="s">
        <v>145</v>
      </c>
      <c r="P29" s="43">
        <v>0</v>
      </c>
      <c r="Q29" s="43" t="s">
        <v>145</v>
      </c>
      <c r="R29" s="43"/>
      <c r="S29" s="48"/>
      <c r="T29" s="43"/>
      <c r="U29" s="43"/>
      <c r="V29" s="43"/>
      <c r="W29" s="43"/>
      <c r="X29" s="43"/>
      <c r="Y29" s="48"/>
      <c r="Z29" s="116"/>
      <c r="AA29" s="43"/>
      <c r="AB29" s="50"/>
      <c r="AC29" s="51"/>
      <c r="AD29" s="51"/>
      <c r="AE29" s="43"/>
      <c r="AF29" s="43" t="s">
        <v>70</v>
      </c>
      <c r="AG29" s="43"/>
      <c r="AH29" s="52"/>
      <c r="AI29" s="43" t="s">
        <v>145</v>
      </c>
      <c r="AJ29" s="43" t="s">
        <v>145</v>
      </c>
      <c r="AK29" s="43" t="s">
        <v>145</v>
      </c>
      <c r="AL29" s="43" t="s">
        <v>145</v>
      </c>
      <c r="AM29" s="43" t="s">
        <v>145</v>
      </c>
      <c r="AN29" s="43" t="s">
        <v>145</v>
      </c>
      <c r="AO29" s="53"/>
      <c r="AP29" s="43" t="s">
        <v>145</v>
      </c>
      <c r="AQ29" s="43"/>
      <c r="AR29" s="43" t="s">
        <v>145</v>
      </c>
      <c r="AS29" s="43"/>
      <c r="AT29" s="43" t="s">
        <v>145</v>
      </c>
      <c r="AU29" s="43" t="s">
        <v>145</v>
      </c>
      <c r="AV29" s="54" t="s">
        <v>145</v>
      </c>
    </row>
    <row r="30" spans="1:48" s="55" customFormat="1" ht="48" customHeight="1">
      <c r="A30" s="43"/>
      <c r="B30" s="44" t="e">
        <v>#N/A</v>
      </c>
      <c r="C30" s="45" t="s">
        <v>145</v>
      </c>
      <c r="D30" s="43"/>
      <c r="E30" s="43"/>
      <c r="F30" s="43"/>
      <c r="G30" s="43" t="s">
        <v>145</v>
      </c>
      <c r="H30" s="43">
        <v>0</v>
      </c>
      <c r="I30" s="46" t="s">
        <v>272</v>
      </c>
      <c r="J30" s="43"/>
      <c r="K30" s="47"/>
      <c r="L30" s="43"/>
      <c r="M30" s="43"/>
      <c r="N30" s="43"/>
      <c r="O30" s="43" t="s">
        <v>145</v>
      </c>
      <c r="P30" s="43">
        <v>0</v>
      </c>
      <c r="Q30" s="43" t="s">
        <v>145</v>
      </c>
      <c r="R30" s="43"/>
      <c r="S30" s="48"/>
      <c r="T30" s="43"/>
      <c r="U30" s="43"/>
      <c r="V30" s="43"/>
      <c r="W30" s="43"/>
      <c r="X30" s="43"/>
      <c r="Y30" s="48"/>
      <c r="Z30" s="116"/>
      <c r="AA30" s="43"/>
      <c r="AB30" s="50"/>
      <c r="AC30" s="51"/>
      <c r="AD30" s="51"/>
      <c r="AE30" s="43"/>
      <c r="AF30" s="43" t="s">
        <v>70</v>
      </c>
      <c r="AG30" s="43"/>
      <c r="AH30" s="52"/>
      <c r="AI30" s="43" t="s">
        <v>145</v>
      </c>
      <c r="AJ30" s="43" t="s">
        <v>145</v>
      </c>
      <c r="AK30" s="43" t="s">
        <v>145</v>
      </c>
      <c r="AL30" s="43" t="s">
        <v>145</v>
      </c>
      <c r="AM30" s="43" t="s">
        <v>145</v>
      </c>
      <c r="AN30" s="43" t="s">
        <v>145</v>
      </c>
      <c r="AO30" s="53"/>
      <c r="AP30" s="43" t="s">
        <v>145</v>
      </c>
      <c r="AQ30" s="43"/>
      <c r="AR30" s="43" t="s">
        <v>145</v>
      </c>
      <c r="AS30" s="43"/>
      <c r="AT30" s="43" t="s">
        <v>145</v>
      </c>
      <c r="AU30" s="43" t="s">
        <v>145</v>
      </c>
      <c r="AV30" s="54" t="s">
        <v>145</v>
      </c>
    </row>
    <row r="31" spans="1:48" s="55" customFormat="1" ht="48" customHeight="1" thickBot="1">
      <c r="A31" s="43"/>
      <c r="B31" s="44" t="e">
        <v>#N/A</v>
      </c>
      <c r="C31" s="56" t="s">
        <v>145</v>
      </c>
      <c r="D31" s="57"/>
      <c r="E31" s="57"/>
      <c r="F31" s="57"/>
      <c r="G31" s="57" t="s">
        <v>145</v>
      </c>
      <c r="H31" s="57">
        <v>0</v>
      </c>
      <c r="I31" s="58" t="s">
        <v>272</v>
      </c>
      <c r="J31" s="57"/>
      <c r="K31" s="59"/>
      <c r="L31" s="57"/>
      <c r="M31" s="57"/>
      <c r="N31" s="57"/>
      <c r="O31" s="57" t="s">
        <v>145</v>
      </c>
      <c r="P31" s="57">
        <v>0</v>
      </c>
      <c r="Q31" s="57" t="s">
        <v>145</v>
      </c>
      <c r="R31" s="57"/>
      <c r="S31" s="60"/>
      <c r="T31" s="57"/>
      <c r="U31" s="57"/>
      <c r="V31" s="57"/>
      <c r="W31" s="57"/>
      <c r="X31" s="57"/>
      <c r="Y31" s="60"/>
      <c r="Z31" s="117"/>
      <c r="AA31" s="57" t="s">
        <v>145</v>
      </c>
      <c r="AB31" s="62"/>
      <c r="AC31" s="63"/>
      <c r="AD31" s="63"/>
      <c r="AE31" s="57"/>
      <c r="AF31" s="57" t="s">
        <v>70</v>
      </c>
      <c r="AG31" s="57"/>
      <c r="AH31" s="64"/>
      <c r="AI31" s="57" t="s">
        <v>145</v>
      </c>
      <c r="AJ31" s="57" t="s">
        <v>145</v>
      </c>
      <c r="AK31" s="57" t="s">
        <v>145</v>
      </c>
      <c r="AL31" s="57" t="s">
        <v>145</v>
      </c>
      <c r="AM31" s="57" t="s">
        <v>145</v>
      </c>
      <c r="AN31" s="57" t="s">
        <v>145</v>
      </c>
      <c r="AO31" s="65"/>
      <c r="AP31" s="57" t="s">
        <v>145</v>
      </c>
      <c r="AQ31" s="57"/>
      <c r="AR31" s="57" t="s">
        <v>145</v>
      </c>
      <c r="AS31" s="57"/>
      <c r="AT31" s="57" t="s">
        <v>145</v>
      </c>
      <c r="AU31" s="57" t="s">
        <v>145</v>
      </c>
      <c r="AV31" s="66" t="s">
        <v>145</v>
      </c>
    </row>
    <row r="32" spans="1:48" s="55" customFormat="1" ht="48" customHeight="1">
      <c r="A32" s="43"/>
      <c r="B32" s="44" t="e">
        <v>#N/A</v>
      </c>
      <c r="D32" s="67"/>
      <c r="E32" s="67"/>
      <c r="F32" s="67"/>
      <c r="G32" s="67"/>
      <c r="H32" s="67"/>
      <c r="I32" s="67"/>
      <c r="J32" s="67"/>
      <c r="K32" s="67"/>
      <c r="L32" s="67"/>
      <c r="M32" s="67"/>
      <c r="N32" s="67"/>
      <c r="O32" s="67"/>
      <c r="P32" s="67"/>
      <c r="Q32" s="67"/>
      <c r="R32" s="67"/>
      <c r="S32" s="67"/>
      <c r="T32" s="67"/>
      <c r="U32" s="67"/>
      <c r="V32" s="67"/>
      <c r="W32" s="67"/>
      <c r="X32" s="67"/>
      <c r="Y32" s="67"/>
      <c r="Z32" s="67"/>
      <c r="AA32" s="67"/>
      <c r="AB32" s="68"/>
      <c r="AC32" s="69"/>
      <c r="AD32" s="68"/>
      <c r="AE32" s="69"/>
      <c r="AF32" s="69"/>
      <c r="AG32" s="69"/>
      <c r="AH32" s="68"/>
      <c r="AI32" s="68"/>
      <c r="AJ32" s="68"/>
      <c r="AK32" s="68"/>
      <c r="AL32" s="68"/>
      <c r="AM32" s="68"/>
      <c r="AN32" s="68"/>
      <c r="AO32" s="70"/>
      <c r="AP32" s="71"/>
      <c r="AQ32" s="70"/>
      <c r="AR32" s="72"/>
      <c r="AV32" s="73"/>
    </row>
    <row r="33" spans="3:48" s="55" customFormat="1" ht="14.25">
      <c r="D33" s="606"/>
      <c r="E33" s="606"/>
      <c r="F33" s="67"/>
      <c r="G33" s="67"/>
      <c r="H33" s="67"/>
      <c r="I33" s="67"/>
      <c r="J33" s="67"/>
      <c r="K33" s="67"/>
      <c r="L33" s="67"/>
      <c r="M33" s="67"/>
      <c r="N33" s="67"/>
      <c r="O33" s="67"/>
      <c r="P33" s="67"/>
      <c r="Q33" s="67"/>
      <c r="R33" s="67"/>
      <c r="S33" s="67"/>
      <c r="T33" s="67"/>
      <c r="U33" s="67"/>
      <c r="V33" s="67"/>
      <c r="W33" s="67"/>
      <c r="X33" s="67"/>
      <c r="Y33" s="67"/>
      <c r="Z33" s="67"/>
      <c r="AA33" s="67"/>
      <c r="AB33" s="68"/>
      <c r="AC33" s="69"/>
      <c r="AD33" s="68"/>
      <c r="AE33" s="69"/>
      <c r="AF33" s="69"/>
      <c r="AG33" s="69"/>
      <c r="AH33" s="68"/>
      <c r="AI33" s="68"/>
      <c r="AJ33" s="68"/>
      <c r="AK33" s="68"/>
      <c r="AL33" s="68"/>
      <c r="AM33" s="68"/>
      <c r="AN33" s="68"/>
      <c r="AO33" s="70"/>
      <c r="AP33" s="71"/>
      <c r="AQ33" s="70"/>
      <c r="AR33" s="72"/>
      <c r="AV33" s="73"/>
    </row>
    <row r="34" spans="3:48" s="55" customFormat="1" ht="14.25">
      <c r="D34" s="606"/>
      <c r="E34" s="606"/>
      <c r="F34" s="67"/>
      <c r="G34" s="67"/>
      <c r="H34" s="67"/>
      <c r="I34" s="67"/>
      <c r="J34" s="67"/>
      <c r="K34" s="67"/>
      <c r="L34" s="67"/>
      <c r="M34" s="67"/>
      <c r="N34" s="67"/>
      <c r="O34" s="67"/>
      <c r="P34" s="67"/>
      <c r="Q34" s="67"/>
      <c r="R34" s="67"/>
      <c r="S34" s="67"/>
      <c r="T34" s="67"/>
      <c r="U34" s="67"/>
      <c r="V34" s="67"/>
      <c r="W34" s="67"/>
      <c r="X34" s="67"/>
      <c r="Y34" s="67"/>
      <c r="Z34" s="67"/>
      <c r="AA34" s="67"/>
      <c r="AB34" s="68"/>
      <c r="AC34" s="69"/>
      <c r="AD34" s="68"/>
      <c r="AE34" s="69"/>
      <c r="AF34" s="69"/>
      <c r="AG34" s="69"/>
      <c r="AH34" s="68"/>
      <c r="AI34" s="68"/>
      <c r="AJ34" s="68"/>
      <c r="AK34" s="68"/>
      <c r="AL34" s="68"/>
      <c r="AM34" s="68"/>
      <c r="AN34" s="68"/>
      <c r="AO34" s="70"/>
      <c r="AP34" s="71"/>
      <c r="AQ34" s="70"/>
      <c r="AR34" s="72"/>
      <c r="AV34" s="73"/>
    </row>
    <row r="35" spans="3:48" s="55" customFormat="1" ht="14.25">
      <c r="D35" s="67"/>
      <c r="E35" s="67"/>
      <c r="F35" s="67"/>
      <c r="G35" s="67"/>
      <c r="H35" s="67"/>
      <c r="I35" s="67"/>
      <c r="J35" s="67"/>
      <c r="K35" s="67"/>
      <c r="L35" s="67"/>
      <c r="M35" s="67"/>
      <c r="N35" s="67"/>
      <c r="O35" s="67"/>
      <c r="P35" s="67"/>
      <c r="Q35" s="67"/>
      <c r="R35" s="67"/>
      <c r="S35" s="67"/>
      <c r="T35" s="67"/>
      <c r="U35" s="67"/>
      <c r="V35" s="67"/>
      <c r="W35" s="67"/>
      <c r="X35" s="67"/>
      <c r="Y35" s="67"/>
      <c r="Z35" s="67"/>
      <c r="AA35" s="67"/>
      <c r="AB35" s="68"/>
      <c r="AC35" s="69"/>
      <c r="AD35" s="68"/>
      <c r="AE35" s="69"/>
      <c r="AF35" s="69"/>
      <c r="AG35" s="69"/>
      <c r="AH35" s="68"/>
      <c r="AI35" s="68"/>
      <c r="AJ35" s="68"/>
      <c r="AK35" s="68"/>
      <c r="AL35" s="68"/>
      <c r="AM35" s="68"/>
      <c r="AN35" s="68"/>
      <c r="AO35" s="70"/>
      <c r="AP35" s="71"/>
      <c r="AQ35" s="70"/>
      <c r="AR35" s="72"/>
      <c r="AV35" s="73"/>
    </row>
    <row r="36" spans="3:48" s="55" customFormat="1" ht="14.25">
      <c r="D36" s="67"/>
      <c r="E36" s="67"/>
      <c r="F36" s="67"/>
      <c r="G36" s="67"/>
      <c r="H36" s="67"/>
      <c r="I36" s="67"/>
      <c r="J36" s="67"/>
      <c r="K36" s="67"/>
      <c r="L36" s="67"/>
      <c r="M36" s="67"/>
      <c r="N36" s="67"/>
      <c r="O36" s="67"/>
      <c r="P36" s="67"/>
      <c r="Q36" s="67"/>
      <c r="R36" s="67"/>
      <c r="S36" s="67"/>
      <c r="T36" s="67"/>
      <c r="U36" s="67"/>
      <c r="V36" s="67"/>
      <c r="W36" s="67"/>
      <c r="X36" s="67"/>
      <c r="Y36" s="67"/>
      <c r="Z36" s="67"/>
      <c r="AA36" s="67"/>
      <c r="AB36" s="68"/>
      <c r="AC36" s="69"/>
      <c r="AD36" s="68"/>
      <c r="AE36" s="69"/>
      <c r="AF36" s="69"/>
      <c r="AG36" s="69"/>
      <c r="AH36" s="68"/>
      <c r="AI36" s="68"/>
      <c r="AJ36" s="68"/>
      <c r="AK36" s="68"/>
      <c r="AL36" s="68"/>
      <c r="AM36" s="68"/>
      <c r="AN36" s="68"/>
      <c r="AO36" s="70"/>
      <c r="AP36" s="71"/>
      <c r="AQ36" s="70"/>
      <c r="AR36" s="72"/>
      <c r="AV36" s="73"/>
    </row>
    <row r="37" spans="3:48" s="55" customFormat="1" ht="14.25">
      <c r="D37" s="67"/>
      <c r="E37" s="67"/>
      <c r="F37" s="67"/>
      <c r="G37" s="67"/>
      <c r="H37" s="67"/>
      <c r="I37" s="67"/>
      <c r="J37" s="67"/>
      <c r="K37" s="67"/>
      <c r="L37" s="67"/>
      <c r="M37" s="67"/>
      <c r="N37" s="67"/>
      <c r="O37" s="67"/>
      <c r="P37" s="67"/>
      <c r="Q37" s="67"/>
      <c r="R37" s="67"/>
      <c r="S37" s="67"/>
      <c r="T37" s="67"/>
      <c r="U37" s="67"/>
      <c r="V37" s="67"/>
      <c r="W37" s="67"/>
      <c r="X37" s="67"/>
      <c r="Y37" s="67"/>
      <c r="Z37" s="67"/>
      <c r="AA37" s="67"/>
      <c r="AB37" s="68"/>
      <c r="AC37" s="69"/>
      <c r="AD37" s="68"/>
      <c r="AE37" s="69"/>
      <c r="AF37" s="69"/>
      <c r="AG37" s="69"/>
      <c r="AH37" s="68"/>
      <c r="AI37" s="68"/>
      <c r="AJ37" s="68"/>
      <c r="AK37" s="68"/>
      <c r="AL37" s="68"/>
      <c r="AM37" s="68"/>
      <c r="AN37" s="68"/>
      <c r="AO37" s="70"/>
      <c r="AP37" s="71"/>
      <c r="AQ37" s="70"/>
      <c r="AR37" s="72"/>
      <c r="AV37" s="73"/>
    </row>
    <row r="38" spans="3:48" s="55" customFormat="1" ht="14.25">
      <c r="D38" s="67"/>
      <c r="E38" s="67"/>
      <c r="F38" s="67"/>
      <c r="G38" s="67"/>
      <c r="H38" s="67"/>
      <c r="I38" s="67"/>
      <c r="J38" s="67"/>
      <c r="K38" s="67"/>
      <c r="L38" s="67"/>
      <c r="M38" s="67"/>
      <c r="N38" s="67"/>
      <c r="O38" s="67"/>
      <c r="P38" s="67"/>
      <c r="Q38" s="67"/>
      <c r="R38" s="67"/>
      <c r="S38" s="67"/>
      <c r="T38" s="67"/>
      <c r="U38" s="67"/>
      <c r="V38" s="67"/>
      <c r="W38" s="67"/>
      <c r="X38" s="67"/>
      <c r="Y38" s="67"/>
      <c r="Z38" s="67"/>
      <c r="AA38" s="67"/>
      <c r="AB38" s="68"/>
      <c r="AC38" s="69"/>
      <c r="AD38" s="68"/>
      <c r="AE38" s="69"/>
      <c r="AF38" s="69"/>
      <c r="AG38" s="69"/>
      <c r="AH38" s="68"/>
      <c r="AI38" s="68"/>
      <c r="AJ38" s="68"/>
      <c r="AK38" s="68"/>
      <c r="AL38" s="68"/>
      <c r="AM38" s="68"/>
      <c r="AN38" s="68"/>
      <c r="AO38" s="70"/>
      <c r="AP38" s="71"/>
      <c r="AQ38" s="70"/>
      <c r="AR38" s="72"/>
      <c r="AV38" s="73"/>
    </row>
    <row r="39" spans="3:48" s="55" customFormat="1" ht="14.25">
      <c r="D39" s="67"/>
      <c r="E39" s="67"/>
      <c r="F39" s="67"/>
      <c r="G39" s="67"/>
      <c r="H39" s="67"/>
      <c r="I39" s="67"/>
      <c r="J39" s="67"/>
      <c r="K39" s="67"/>
      <c r="L39" s="67"/>
      <c r="M39" s="67"/>
      <c r="N39" s="67"/>
      <c r="O39" s="67"/>
      <c r="P39" s="67"/>
      <c r="Q39" s="67"/>
      <c r="R39" s="67"/>
      <c r="S39" s="67"/>
      <c r="T39" s="67"/>
      <c r="U39" s="67"/>
      <c r="V39" s="67"/>
      <c r="W39" s="67"/>
      <c r="X39" s="67"/>
      <c r="Y39" s="67"/>
      <c r="Z39" s="67"/>
      <c r="AA39" s="67"/>
      <c r="AB39" s="68"/>
      <c r="AC39" s="69"/>
      <c r="AD39" s="68"/>
      <c r="AE39" s="69"/>
      <c r="AF39" s="69"/>
      <c r="AG39" s="69"/>
      <c r="AH39" s="68"/>
      <c r="AI39" s="68"/>
      <c r="AJ39" s="68"/>
      <c r="AK39" s="68"/>
      <c r="AL39" s="68"/>
      <c r="AM39" s="68"/>
      <c r="AN39" s="68"/>
      <c r="AO39" s="70"/>
      <c r="AP39" s="71"/>
      <c r="AQ39" s="70"/>
      <c r="AR39" s="72"/>
      <c r="AV39" s="73"/>
    </row>
    <row r="40" spans="3:48" s="55" customFormat="1" ht="14.25">
      <c r="D40" s="67"/>
      <c r="E40" s="67"/>
      <c r="F40" s="67"/>
      <c r="G40" s="67"/>
      <c r="H40" s="67"/>
      <c r="I40" s="67"/>
      <c r="J40" s="67"/>
      <c r="K40" s="67"/>
      <c r="L40" s="67"/>
      <c r="M40" s="67"/>
      <c r="N40" s="67"/>
      <c r="O40" s="67"/>
      <c r="P40" s="67"/>
      <c r="Q40" s="67"/>
      <c r="R40" s="67"/>
      <c r="S40" s="67"/>
      <c r="T40" s="67"/>
      <c r="U40" s="67"/>
      <c r="V40" s="67"/>
      <c r="W40" s="67"/>
      <c r="X40" s="67"/>
      <c r="Y40" s="67"/>
      <c r="Z40" s="67"/>
      <c r="AA40" s="67"/>
      <c r="AB40" s="68"/>
      <c r="AC40" s="69"/>
      <c r="AD40" s="68"/>
      <c r="AE40" s="69"/>
      <c r="AF40" s="69"/>
      <c r="AG40" s="69"/>
      <c r="AH40" s="68"/>
      <c r="AI40" s="68"/>
      <c r="AJ40" s="68"/>
      <c r="AK40" s="68"/>
      <c r="AL40" s="68"/>
      <c r="AM40" s="68"/>
      <c r="AN40" s="68"/>
      <c r="AO40" s="70"/>
      <c r="AP40" s="71"/>
      <c r="AQ40" s="70"/>
      <c r="AR40" s="72"/>
      <c r="AV40" s="73"/>
    </row>
    <row r="41" spans="3:48" s="55" customFormat="1" ht="14.25">
      <c r="D41" s="67"/>
      <c r="E41" s="67"/>
      <c r="F41" s="67"/>
      <c r="G41" s="67"/>
      <c r="H41" s="67"/>
      <c r="I41" s="67"/>
      <c r="J41" s="67"/>
      <c r="K41" s="67"/>
      <c r="L41" s="67"/>
      <c r="M41" s="67"/>
      <c r="N41" s="67"/>
      <c r="O41" s="67"/>
      <c r="P41" s="67"/>
      <c r="Q41" s="67"/>
      <c r="R41" s="67"/>
      <c r="S41" s="67"/>
      <c r="T41" s="67"/>
      <c r="U41" s="67"/>
      <c r="V41" s="67"/>
      <c r="W41" s="67"/>
      <c r="X41" s="67"/>
      <c r="Y41" s="67"/>
      <c r="Z41" s="67"/>
      <c r="AA41" s="67"/>
      <c r="AB41" s="68"/>
      <c r="AC41" s="69"/>
      <c r="AD41" s="68"/>
      <c r="AE41" s="69"/>
      <c r="AF41" s="69"/>
      <c r="AG41" s="69"/>
      <c r="AH41" s="68"/>
      <c r="AI41" s="68"/>
      <c r="AJ41" s="68"/>
      <c r="AK41" s="68"/>
      <c r="AL41" s="68"/>
      <c r="AM41" s="68"/>
      <c r="AN41" s="68"/>
      <c r="AO41" s="70"/>
      <c r="AP41" s="71"/>
      <c r="AQ41" s="70"/>
      <c r="AR41" s="72"/>
      <c r="AV41" s="73"/>
    </row>
    <row r="42" spans="3:48" s="55" customFormat="1" ht="14.25">
      <c r="D42" s="67"/>
      <c r="E42" s="67"/>
      <c r="F42" s="67"/>
      <c r="G42" s="67"/>
      <c r="H42" s="67"/>
      <c r="I42" s="67"/>
      <c r="J42" s="67"/>
      <c r="K42" s="67"/>
      <c r="L42" s="67"/>
      <c r="M42" s="67"/>
      <c r="N42" s="67"/>
      <c r="O42" s="67"/>
      <c r="P42" s="67"/>
      <c r="Q42" s="67"/>
      <c r="R42" s="67"/>
      <c r="S42" s="67"/>
      <c r="T42" s="67"/>
      <c r="U42" s="67"/>
      <c r="V42" s="67"/>
      <c r="W42" s="67"/>
      <c r="X42" s="67"/>
      <c r="Y42" s="67"/>
      <c r="Z42" s="67"/>
      <c r="AA42" s="67"/>
      <c r="AB42" s="68"/>
      <c r="AC42" s="69"/>
      <c r="AD42" s="68"/>
      <c r="AE42" s="69"/>
      <c r="AF42" s="69"/>
      <c r="AG42" s="69"/>
      <c r="AH42" s="68"/>
      <c r="AI42" s="68"/>
      <c r="AJ42" s="68"/>
      <c r="AK42" s="68"/>
      <c r="AL42" s="68"/>
      <c r="AM42" s="68"/>
      <c r="AN42" s="68"/>
      <c r="AO42" s="70"/>
      <c r="AP42" s="71"/>
      <c r="AQ42" s="70"/>
      <c r="AR42" s="72"/>
      <c r="AV42" s="73"/>
    </row>
    <row r="43" spans="3:48" s="55" customFormat="1" ht="14.25">
      <c r="D43" s="67"/>
      <c r="E43" s="67"/>
      <c r="F43" s="67"/>
      <c r="G43" s="67"/>
      <c r="H43" s="67"/>
      <c r="I43" s="67"/>
      <c r="J43" s="67"/>
      <c r="K43" s="67"/>
      <c r="L43" s="67"/>
      <c r="M43" s="67"/>
      <c r="N43" s="67"/>
      <c r="O43" s="67"/>
      <c r="P43" s="67"/>
      <c r="Q43" s="67"/>
      <c r="R43" s="67"/>
      <c r="S43" s="67"/>
      <c r="T43" s="67"/>
      <c r="U43" s="67"/>
      <c r="V43" s="67"/>
      <c r="W43" s="67"/>
      <c r="X43" s="67"/>
      <c r="Y43" s="67"/>
      <c r="Z43" s="67"/>
      <c r="AA43" s="67"/>
      <c r="AB43" s="68"/>
      <c r="AC43" s="69"/>
      <c r="AD43" s="68"/>
      <c r="AE43" s="69"/>
      <c r="AF43" s="69"/>
      <c r="AG43" s="69"/>
      <c r="AH43" s="68"/>
      <c r="AI43" s="68"/>
      <c r="AJ43" s="68"/>
      <c r="AK43" s="68"/>
      <c r="AL43" s="68"/>
      <c r="AM43" s="68"/>
      <c r="AN43" s="68"/>
      <c r="AO43" s="70"/>
      <c r="AP43" s="71"/>
      <c r="AQ43" s="70"/>
      <c r="AR43" s="72"/>
      <c r="AV43" s="73"/>
    </row>
    <row r="44" spans="3:48" s="74" customFormat="1" ht="14.25">
      <c r="C44" s="55"/>
      <c r="D44" s="67"/>
      <c r="E44" s="67"/>
      <c r="F44" s="67"/>
      <c r="G44" s="67"/>
      <c r="H44" s="67"/>
      <c r="I44" s="67"/>
      <c r="J44" s="67"/>
      <c r="K44" s="67"/>
      <c r="L44" s="67"/>
      <c r="M44" s="67"/>
      <c r="N44" s="67"/>
      <c r="O44" s="67"/>
      <c r="P44" s="67"/>
      <c r="Q44" s="67"/>
      <c r="R44" s="67"/>
      <c r="S44" s="67"/>
      <c r="T44" s="67"/>
      <c r="U44" s="67"/>
      <c r="V44" s="67"/>
      <c r="W44" s="67"/>
      <c r="X44" s="67"/>
      <c r="Y44" s="67"/>
      <c r="Z44" s="67"/>
      <c r="AA44" s="67"/>
      <c r="AB44" s="68"/>
      <c r="AC44" s="69"/>
      <c r="AD44" s="68"/>
      <c r="AE44" s="69"/>
      <c r="AF44" s="69"/>
      <c r="AG44" s="69"/>
      <c r="AH44" s="68"/>
      <c r="AI44" s="68"/>
      <c r="AJ44" s="68"/>
      <c r="AK44" s="68"/>
      <c r="AL44" s="68"/>
      <c r="AM44" s="68"/>
      <c r="AN44" s="68"/>
      <c r="AO44" s="70"/>
      <c r="AP44" s="71"/>
      <c r="AQ44" s="70"/>
      <c r="AR44" s="72"/>
      <c r="AS44" s="55"/>
      <c r="AT44" s="55"/>
      <c r="AU44" s="55"/>
      <c r="AV44" s="73"/>
    </row>
    <row r="45" spans="3:48" s="74" customFormat="1" ht="15">
      <c r="C45" s="55"/>
      <c r="D45" s="67"/>
      <c r="E45" s="67"/>
      <c r="F45" s="67"/>
      <c r="G45" s="67"/>
      <c r="H45" s="67"/>
      <c r="I45" s="67"/>
      <c r="J45" s="67"/>
      <c r="K45" s="440" t="s">
        <v>147</v>
      </c>
      <c r="L45" s="440"/>
      <c r="M45" s="440"/>
      <c r="N45" s="440"/>
      <c r="O45" s="440"/>
      <c r="P45" s="440"/>
      <c r="Q45" s="440"/>
      <c r="R45" s="440"/>
      <c r="S45" s="440"/>
      <c r="T45" s="440"/>
      <c r="U45" s="440"/>
      <c r="V45" s="124"/>
      <c r="W45" s="124"/>
      <c r="X45" s="67"/>
      <c r="Y45" s="67"/>
      <c r="Z45" s="67"/>
      <c r="AA45" s="67"/>
      <c r="AB45" s="68"/>
      <c r="AC45" s="69"/>
      <c r="AD45" s="68"/>
      <c r="AE45" s="69"/>
      <c r="AF45" s="69"/>
      <c r="AG45" s="69"/>
      <c r="AH45" s="68"/>
      <c r="AI45" s="68"/>
      <c r="AJ45" s="68"/>
      <c r="AK45" s="68"/>
      <c r="AL45" s="68"/>
      <c r="AM45" s="68"/>
      <c r="AN45" s="68"/>
      <c r="AO45" s="70"/>
      <c r="AP45" s="71"/>
      <c r="AQ45" s="70"/>
      <c r="AR45" s="72"/>
      <c r="AS45" s="55"/>
      <c r="AT45" s="55"/>
      <c r="AU45" s="55"/>
      <c r="AV45" s="73"/>
    </row>
    <row r="46" spans="3:48" s="74" customFormat="1" ht="33" customHeight="1">
      <c r="C46" s="55"/>
      <c r="D46" s="67"/>
      <c r="E46" s="67"/>
      <c r="F46" s="67"/>
      <c r="G46" s="67"/>
      <c r="H46" s="67"/>
      <c r="I46" s="67"/>
      <c r="J46" s="67"/>
      <c r="K46" s="125" t="s">
        <v>148</v>
      </c>
      <c r="L46" s="441" t="s">
        <v>149</v>
      </c>
      <c r="M46" s="441"/>
      <c r="N46" s="441"/>
      <c r="O46" s="441" t="s">
        <v>150</v>
      </c>
      <c r="P46" s="441"/>
      <c r="Q46" s="441" t="s">
        <v>151</v>
      </c>
      <c r="R46" s="441"/>
      <c r="S46" s="441" t="s">
        <v>152</v>
      </c>
      <c r="T46" s="441"/>
      <c r="U46" s="441"/>
      <c r="V46" s="126"/>
      <c r="W46" s="126"/>
      <c r="X46" s="67"/>
      <c r="Y46" s="67"/>
      <c r="Z46" s="67"/>
      <c r="AA46" s="67"/>
      <c r="AB46" s="68"/>
      <c r="AC46" s="69"/>
      <c r="AD46" s="68"/>
      <c r="AE46" s="69"/>
      <c r="AF46" s="69"/>
      <c r="AG46" s="69"/>
      <c r="AH46" s="68"/>
      <c r="AI46" s="68"/>
      <c r="AJ46" s="68"/>
      <c r="AK46" s="68"/>
      <c r="AL46" s="68"/>
      <c r="AM46" s="68"/>
      <c r="AN46" s="68"/>
      <c r="AO46" s="70"/>
      <c r="AP46" s="71"/>
      <c r="AQ46" s="70"/>
      <c r="AR46" s="72"/>
      <c r="AS46" s="55"/>
      <c r="AT46" s="55"/>
      <c r="AU46" s="55"/>
      <c r="AV46" s="73"/>
    </row>
    <row r="47" spans="3:48" s="74" customFormat="1" ht="66" customHeight="1">
      <c r="C47" s="55"/>
      <c r="D47" s="67"/>
      <c r="E47" s="67"/>
      <c r="F47" s="67"/>
      <c r="G47" s="67"/>
      <c r="H47" s="67"/>
      <c r="I47" s="67"/>
      <c r="J47" s="67"/>
      <c r="K47" s="127">
        <v>45658</v>
      </c>
      <c r="L47" s="442" t="s">
        <v>154</v>
      </c>
      <c r="M47" s="442"/>
      <c r="N47" s="442"/>
      <c r="O47" s="446"/>
      <c r="P47" s="447"/>
      <c r="Q47" s="445" t="s">
        <v>266</v>
      </c>
      <c r="R47" s="445"/>
      <c r="S47" s="446"/>
      <c r="T47" s="448"/>
      <c r="U47" s="447"/>
      <c r="V47" s="75"/>
      <c r="W47" s="75"/>
      <c r="X47" s="76"/>
      <c r="Y47" s="76"/>
      <c r="Z47" s="67"/>
      <c r="AA47" s="67"/>
      <c r="AB47" s="68"/>
      <c r="AC47" s="69"/>
      <c r="AD47" s="68"/>
      <c r="AE47" s="69"/>
      <c r="AF47" s="69"/>
      <c r="AG47" s="69"/>
      <c r="AH47" s="68"/>
      <c r="AI47" s="68"/>
      <c r="AJ47" s="68"/>
      <c r="AK47" s="68"/>
      <c r="AL47" s="68"/>
      <c r="AM47" s="68"/>
      <c r="AN47" s="68"/>
      <c r="AO47" s="70"/>
      <c r="AP47" s="71"/>
      <c r="AQ47" s="70"/>
      <c r="AR47" s="72"/>
      <c r="AS47" s="55"/>
      <c r="AT47" s="55"/>
      <c r="AU47" s="55"/>
      <c r="AV47" s="73"/>
    </row>
    <row r="48" spans="3:48" s="74" customFormat="1" ht="93.75" customHeight="1">
      <c r="K48" s="127"/>
      <c r="L48" s="442"/>
      <c r="M48" s="442"/>
      <c r="N48" s="442"/>
      <c r="O48" s="446"/>
      <c r="P48" s="447"/>
      <c r="Q48" s="446"/>
      <c r="R48" s="447"/>
      <c r="S48" s="446"/>
      <c r="T48" s="448"/>
      <c r="U48" s="447"/>
    </row>
    <row r="49" spans="3:48" s="74" customFormat="1" ht="93.75" customHeight="1">
      <c r="K49" s="127"/>
      <c r="L49" s="442"/>
      <c r="M49" s="442"/>
      <c r="N49" s="442"/>
      <c r="O49" s="443"/>
      <c r="P49" s="444"/>
      <c r="Q49" s="578"/>
      <c r="R49" s="579"/>
      <c r="S49" s="445"/>
      <c r="T49" s="445"/>
      <c r="U49" s="445"/>
    </row>
    <row r="50" spans="3:48" s="74" customFormat="1" ht="114" customHeight="1">
      <c r="C50" s="2"/>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2"/>
      <c r="AP50" s="2"/>
      <c r="AQ50" s="2"/>
      <c r="AR50" s="2"/>
      <c r="AS50" s="2"/>
      <c r="AT50" s="2"/>
      <c r="AU50" s="2"/>
      <c r="AV50" s="4"/>
    </row>
    <row r="1894" spans="34:45" ht="14.25">
      <c r="AH1894" s="68" t="s">
        <v>113</v>
      </c>
      <c r="AI1894" s="68"/>
      <c r="AJ1894" s="68"/>
      <c r="AK1894" s="68"/>
      <c r="AL1894" s="68"/>
      <c r="AM1894" s="68"/>
      <c r="AN1894" s="68"/>
      <c r="AO1894" s="70" t="s">
        <v>84</v>
      </c>
      <c r="AP1894" s="71"/>
      <c r="AQ1894" s="70" t="s">
        <v>165</v>
      </c>
      <c r="AR1894" s="72"/>
      <c r="AS1894" s="55" t="s">
        <v>83</v>
      </c>
    </row>
  </sheetData>
  <sheetProtection formatCells="0" formatRows="0" insertColumns="0" insertRows="0" insertHyperlinks="0" deleteRows="0" sort="0" autoFilter="0" pivotTables="0"/>
  <dataConsolidate/>
  <mergeCells count="34">
    <mergeCell ref="L49:N49"/>
    <mergeCell ref="O49:P49"/>
    <mergeCell ref="Q49:R49"/>
    <mergeCell ref="S49:U49"/>
    <mergeCell ref="L47:N47"/>
    <mergeCell ref="O47:P47"/>
    <mergeCell ref="Q47:R47"/>
    <mergeCell ref="S47:U47"/>
    <mergeCell ref="L48:N48"/>
    <mergeCell ref="O48:P48"/>
    <mergeCell ref="Q48:R48"/>
    <mergeCell ref="S48:U48"/>
    <mergeCell ref="AE7:AG7"/>
    <mergeCell ref="AH7:AN7"/>
    <mergeCell ref="AO7:AV7"/>
    <mergeCell ref="K45:U45"/>
    <mergeCell ref="L46:N46"/>
    <mergeCell ref="O46:P46"/>
    <mergeCell ref="Q46:R46"/>
    <mergeCell ref="S46:U46"/>
    <mergeCell ref="C7:K7"/>
    <mergeCell ref="L7:S7"/>
    <mergeCell ref="T7:U7"/>
    <mergeCell ref="X7:Y7"/>
    <mergeCell ref="Z7:AA7"/>
    <mergeCell ref="AB7:AD7"/>
    <mergeCell ref="D33:E34"/>
    <mergeCell ref="F2:AV4"/>
    <mergeCell ref="C5:D5"/>
    <mergeCell ref="H5:N5"/>
    <mergeCell ref="O5:P5"/>
    <mergeCell ref="AO5:AV6"/>
    <mergeCell ref="C6:AD6"/>
    <mergeCell ref="AE6:AN6"/>
  </mergeCells>
  <conditionalFormatting sqref="V9:W22 AV9:AV1569">
    <cfRule type="cellIs" dxfId="43" priority="1" operator="equal">
      <formula>"Muy Alto"</formula>
    </cfRule>
    <cfRule type="cellIs" dxfId="42" priority="2" operator="equal">
      <formula>"Alto"</formula>
    </cfRule>
    <cfRule type="cellIs" dxfId="41" priority="3" operator="equal">
      <formula>"Medio"</formula>
    </cfRule>
    <cfRule type="cellIs" dxfId="40" priority="4" operator="equal">
      <formula>"Bajo"</formula>
    </cfRule>
  </conditionalFormatting>
  <dataValidations count="11">
    <dataValidation type="list" allowBlank="1" showInputMessage="1" showErrorMessage="1" sqref="E19:E31" xr:uid="{ECC954A2-0CD2-48FA-979A-18754C927CB3}">
      <formula1>IF(D19&lt;&gt;"Información","ddddd",INDIRECT(B20))</formula1>
    </dataValidation>
    <dataValidation type="list" allowBlank="1" showInputMessage="1" showErrorMessage="1" sqref="E9:E18" xr:uid="{B511B733-8FC0-446A-92CF-6CF6F883BB7E}">
      <formula1>IF(D9&lt;&gt;"Información","ddddd",INDIRECT(B9))</formula1>
    </dataValidation>
    <dataValidation type="list" allowBlank="1" showInputMessage="1" showErrorMessage="1" sqref="AG9:AG31" xr:uid="{E48FC5F2-7E20-4F5C-BBEE-3309D69FD74D}">
      <formula1>INDIRECT(AF9)</formula1>
    </dataValidation>
    <dataValidation type="list" allowBlank="1" showInputMessage="1" showErrorMessage="1" sqref="M9:M31" xr:uid="{8432DF20-2945-4F33-B34A-610E4810400E}">
      <formula1>idioma</formula1>
    </dataValidation>
    <dataValidation type="list" allowBlank="1" showInputMessage="1" showErrorMessage="1" sqref="Z9:Z31" xr:uid="{BA1749F1-8E55-4B6D-8DB9-9F2DD9BD7229}">
      <formula1>SINO</formula1>
    </dataValidation>
    <dataValidation type="list" allowBlank="1" showInputMessage="1" showErrorMessage="1" sqref="N9:N31" xr:uid="{A8F83A69-5686-486E-9970-4E0E31E5C0EA}">
      <formula1>geo</formula1>
    </dataValidation>
    <dataValidation type="list" allowBlank="1" showInputMessage="1" showErrorMessage="1" sqref="L9:L31" xr:uid="{449FCF35-2A34-48D6-8A50-4138CB272D1D}">
      <formula1>FORMATO</formula1>
    </dataValidation>
    <dataValidation type="list" allowBlank="1" showInputMessage="1" showErrorMessage="1" sqref="J9:J31" xr:uid="{6BA1B59E-3E6F-4C3C-9774-E08F2262DC12}">
      <formula1>FORMATO1</formula1>
    </dataValidation>
    <dataValidation operator="notBetween" allowBlank="1" showInputMessage="1" showErrorMessage="1" sqref="AC9:AD31" xr:uid="{3469CFC6-72A6-4869-AD13-23722CE8AF36}"/>
    <dataValidation type="list" allowBlank="1" showInputMessage="1" showErrorMessage="1" sqref="A9:A32" xr:uid="{E1E17D2F-56BA-4401-87F7-2F7FEA909FBF}">
      <formula1>INDIRECT($O$5)</formula1>
    </dataValidation>
    <dataValidation type="list" allowBlank="1" showInputMessage="1" showErrorMessage="1" sqref="H5:N5" xr:uid="{24E70523-9CDC-4EC9-A007-2AD01E69EC14}">
      <formula1>PROCESOS</formula1>
    </dataValidation>
  </dataValidations>
  <hyperlinks>
    <hyperlink ref="Y15" r:id="rId1" xr:uid="{F9FD92EC-B7C7-4D14-BA53-82917B57007C}"/>
    <hyperlink ref="Y16" r:id="rId2" xr:uid="{C823BF10-0E38-42AC-B758-B0588B9402BC}"/>
    <hyperlink ref="Y17" r:id="rId3" xr:uid="{A57EB4D8-876F-4C5E-B913-9D7DD609CD35}"/>
    <hyperlink ref="Y12" r:id="rId4" xr:uid="{34916083-C468-4E42-BBFC-0CDDA74CF5F8}"/>
    <hyperlink ref="Y14" r:id="rId5" display="https://minviviendagovco.sharepoint.com/sites/Grp_SECRETARIAGENERAL_HISTORIASLABORALES/Documentos%20compartidos/Forms/AllItems.aspx?CT=1761595848230&amp;OR=OWA%2DNT%2DMail&amp;CID=2cee4e47%2De4e7%2Dca36%2Dfc4e%2Dd5034c6ec71c&amp;e=5%3A8b47cee7e7494885bfd60afe51c59b56&amp;sharingv2=true&amp;fromShare=true&amp;at=9&amp;clickParams=eyJYLUFwcE5hbWUiOiJNaWNyb3NvZnQgT3V0bG9vayBXZWIgQXBwIiwiWC1BcHBWZXJzaW9uIjoiMjAyNTEwMTcwMDIuMTYiLCJPUyI6IldpbmRvd3MgMTEifQ%3D%3D&amp;cidOR=Client&amp;FolderCTID=0x012000FFDA820ACEBFD24DB57B037CF1C56607&amp;id=%2Fsites%2FGrp%5FSECRETARIAGENERAL%5FHISTORIASLABORALES%2FDocumentos%20compartidos%2FActas%20de%20Posesion" xr:uid="{96613981-EC27-4216-98FF-3AE5647921DB}"/>
    <hyperlink ref="AA16" r:id="rId6" xr:uid="{EE408717-4B71-4E58-98B4-707257E97D7D}"/>
    <hyperlink ref="AA20" r:id="rId7" display="https://minviviendagovco-my.sharepoint.com/:x:/r/personal/abenrey_minvivienda_gov_co/_layouts/15/Doc.aspx?sourcedoc=%7B477005BE-66F8-476E-B58B-219B8DDDC409%7D&amp;file=CONSOLIDADO%20IPT%20Y%20ELEMENTOS%20ERGONOMICOS.xlsx&amp;wdOrigin=TEAMS-MAGLEV.p2p_ns.rwc&amp;action=default&amp;mobileredirect=true" xr:uid="{F76C2E61-A03D-4A78-ADE9-D7B3D8F2B342}"/>
    <hyperlink ref="AA19" r:id="rId8" display="https://serviciosgth.minvivienda.gov.co/webkactus/" xr:uid="{B4D235FF-F0EA-4C8C-A871-89BA800B2959}"/>
    <hyperlink ref="AA17" r:id="rId9" xr:uid="{4B55E078-B331-4B29-8BFE-1368D4F852EF}"/>
    <hyperlink ref="Y18" r:id="rId10" xr:uid="{8DAFACD6-E50B-40A4-B2F5-3F0361D2AA86}"/>
    <hyperlink ref="AA18" r:id="rId11" xr:uid="{60A2B1C5-743B-4578-8A55-CC9ABDBC97E9}"/>
    <hyperlink ref="AA12" r:id="rId12" xr:uid="{2D51B6FA-CDB5-4367-947C-F302F4CEC44F}"/>
    <hyperlink ref="AA10" r:id="rId13" display="https://minviviendagovco.sharepoint.com/sites/Grp_GRUPODETALENTOHUMANO_PROCESOSGTH/Lists/CERTIFICADO%20INSUFICIENCIA/AllItems.aspx?sortField=Modified&amp;isAscending=false&amp;viewid=8232022b%2D9e15%2D4118%2Dbf73%2Dd20639deba18&amp;ovuser=59f85572%2D2867%2D4480%2Db111%2Dfc473309f9b3%2CLDMedina%40minvivienda%2Egov%2Eco&amp;OR=Teams%2DHL&amp;CT=1761757017240&amp;clickparams=eyJBcHBOYW1lIjoiVGVhbXMtRGVza3RvcCIsIkFwcFZlcnNpb24iOiI0OS8yNTEwMDIxMzgxMSIsIkhhc0ZlZGVyYXRlZFVzZXIiOmZhbHNlfQ%3D%3D" xr:uid="{203587C4-4BFB-4678-80DD-ACAE1BBCD2DF}"/>
    <hyperlink ref="Y10" r:id="rId14" display="https://minviviendagovco.sharepoint.com/sites/Grp_GRUPODETALENTOHUMANO_PROCESOSGTH/Lists/CERTIFICADO%20INSUFICIENCIA/AllItems.aspx?sortField=Modified&amp;isAscending=false&amp;viewid=8232022b%2D9e15%2D4118%2Dbf73%2Dd20639deba18&amp;ovuser=59f85572%2D2867%2D4480%2Db111%2Dfc473309f9b3%2CLDMedina%40minvivienda%2Egov%2Eco&amp;OR=Teams%2DHL&amp;CT=1761757017240&amp;clickparams=eyJBcHBOYW1lIjoiVGVhbXMtRGVza3RvcCIsIkFwcFZlcnNpb24iOiI0OS8yNTEwMDIxMzgxMSIsIkhhc0ZlZGVyYXRlZFVzZXIiOmZhbHNlfQ%3D%3D" xr:uid="{E87761C7-86BA-40EA-AE55-EEEB957FBA69}"/>
    <hyperlink ref="Y11" r:id="rId15" xr:uid="{E02400FB-B9F3-499F-838F-388BD6ADFBF4}"/>
    <hyperlink ref="AA11" r:id="rId16" xr:uid="{0A98CFDE-5740-4F88-AB8E-0A62E0EB0CB8}"/>
    <hyperlink ref="Y21" r:id="rId17" display="https://minviviendagovco.sharepoint.com/sites/TALENTOHUMANO2/Documentos%20compartidos/Forms/AllItems.aspx?CT=1761223797322&amp;OR=OWA%2DNT%2DMail&amp;CID=e411b00a%2D7d91%2D21c6%2D4297%2D786b0bfdf1c8&amp;e=5%3Aae83f387fad44d5ba351f1e0838457a5&amp;sharingv2=true&amp;fromShare=true&amp;at=9&amp;cidOR=Client&amp;FolderCTID=0x012000BA0538B43383B543B3973CB20FDDE89E&amp;id=%2Fsites%2FTALENTOHUMANO2%2FDocumentos%20compartidos%2FSALUD%20Y%20SEGURIDAD%20EN%20EL%20TRABAJO%2FBRIGADA%2FListado%20de%20Brigadistas" xr:uid="{7A4FA6F9-171C-4B8D-B3CA-056A76059182}"/>
    <hyperlink ref="AA21" r:id="rId18" display="https://minviviendagovco.sharepoint.com/sites/TALENTOHUMANO2/Documentos%20compartidos/Forms/AllItems.aspx?CT=1761223797322&amp;OR=OWA%2DNT%2DMail&amp;CID=e411b00a%2D7d91%2D21c6%2D4297%2D786b0bfdf1c8&amp;e=5%3Aae83f387fad44d5ba351f1e0838457a5&amp;sharingv2=true&amp;fromShare=true&amp;at=9&amp;cidOR=Client&amp;FolderCTID=0x012000BA0538B43383B543B3973CB20FDDE89E&amp;id=%2Fsites%2FTALENTOHUMANO2%2FDocumentos%20compartidos%2FSALUD%20Y%20SEGURIDAD%20EN%20EL%20TRABAJO%2FBRIGADA%2FListado%20de%20Brigadistas" xr:uid="{55B234C7-E7D3-4E2D-BAD0-CFB139C2B98C}"/>
    <hyperlink ref="Y13" r:id="rId19" display="https://minviviendagovco-my.sharepoint.com/personal/dortiz_minvivienda_gov_co/_layouts/15/onedrive.aspx?CT=1761233403714&amp;OR=OWA%2DNT%2DMail&amp;CID=ccc30694%2Dd59e%2D639c%2De7a4%2D7847ef6a1089&amp;e=5%3Ab8e40102fd364dd2a885ea93cb250196&amp;sharingv2=true&amp;fromShare=true&amp;at=9&amp;cidOR=Client&amp;id=%2Fpersonal%2Fdortiz%5Fminvivienda%5Fgov%5Fco%2FDocuments%2FInformes%20de%20Gesti%C3%B3n&amp;FolderCTID=0x0120009E1F2D6F25EFA44F800C3220F6CE72C2&amp;view=0" xr:uid="{1F7B4355-FAC5-4BD7-881F-E79052F6A936}"/>
    <hyperlink ref="AA13" r:id="rId20" display="https://minviviendagovco-my.sharepoint.com/personal/dortiz_minvivienda_gov_co/_layouts/15/onedrive.aspx?CT=1761233403714&amp;OR=OWA%2DNT%2DMail&amp;CID=ccc30694%2Dd59e%2D639c%2De7a4%2D7847ef6a1089&amp;e=5%3Ab8e40102fd364dd2a885ea93cb250196&amp;sharingv2=true&amp;fromShare=true&amp;at=9&amp;cidOR=Client&amp;id=%2Fpersonal%2Fdortiz%5Fminvivienda%5Fgov%5Fco%2FDocuments%2FInformes%20de%20Gesti%C3%B3n&amp;FolderCTID=0x0120009E1F2D6F25EFA44F800C3220F6CE72C2&amp;view=0" xr:uid="{AF4D37EB-B36E-46C7-902C-5C09E200722B}"/>
    <hyperlink ref="AA14" r:id="rId21" display="https://minviviendagovco.sharepoint.com/sites/Grp_SECRETARIAGENERAL_HISTORIASLABORALES/Documentos%20compartidos/Forms/AllItems.aspx?CT=1761595848230&amp;OR=OWA%2DNT%2DMail&amp;CID=2cee4e47%2De4e7%2Dca36%2Dfc4e%2Dd5034c6ec71c&amp;e=5%3A8b47cee7e7494885bfd60afe51c59b56&amp;sharingv2=true&amp;fromShare=true&amp;at=9&amp;clickParams=eyJYLUFwcE5hbWUiOiJNaWNyb3NvZnQgT3V0bG9vayBXZWIgQXBwIiwiWC1BcHBWZXJzaW9uIjoiMjAyNTEwMTcwMDIuMTYiLCJPUyI6IldpbmRvd3MgMTEifQ%3D%3D&amp;cidOR=Client&amp;FolderCTID=0x012000FFDA820ACEBFD24DB57B037CF1C56607&amp;id=%2Fsites%2FGrp%5FSECRETARIAGENERAL%5FHISTORIASLABORALES%2FDocumentos%20compartidos%2FActas%20de%20Posesion" xr:uid="{FC59A5E1-E45C-47FA-A3FD-524B449A4DE7}"/>
    <hyperlink ref="AA15" r:id="rId22" xr:uid="{0D95315F-F89C-4EB5-BCAB-56C77AC00B57}"/>
    <hyperlink ref="Y20" r:id="rId23" display="https://minviviendagovco-my.sharepoint.com/:x:/r/personal/abenrey_minvivienda_gov_co/_layouts/15/Doc.aspx?sourcedoc=%7B477005BE-66F8-476E-B58B-219B8DDDC409%7D&amp;file=CONSOLIDADO%20IPT%20Y%20ELEMENTOS%20ERGONOMICOS.xlsx&amp;wdOrigin=TEAMS-MAGLEV.p2p_ns.rwc&amp;action=default&amp;mobileredirect=true" xr:uid="{9A832303-0B4F-4B5C-AB35-26E1542CFF15}"/>
    <hyperlink ref="AA9" r:id="rId24" display="https://minviviendagovco-my.sharepoint.com/personal/talentohumano_minvivienda_gov_co/_layouts/15/onedrive.aspx?id=%2Fpersonal%2Ftalentohumano%5Fminvivienda%5Fgov%5Fco%2FDocuments%2FComisi%C3%B3n%20de%20Personal%202025&amp;CT=1761251836625&amp;OR=OWA%2DNT%2DMail&amp;CID=fbaf40d5%2Dfbed%2De31b%2D7928%2D97e36fbd3128&amp;e=5%3A8f07d6f1b160465db9037f6d0d2782bb&amp;sharingv2=true&amp;fromShare=true&amp;at=9&amp;cidOR=Client&amp;FolderCTID=0x01200030EA4E792C0A1A419C85D3DA4657FA8C&amp;view=0" xr:uid="{F0230469-035F-4977-A165-6E2B94B175E5}"/>
    <hyperlink ref="Y9" r:id="rId25" display="https://minviviendagovco-my.sharepoint.com/personal/talentohumano_minvivienda_gov_co/_layouts/15/onedrive.aspx?id=%2Fpersonal%2Ftalentohumano%5Fminvivienda%5Fgov%5Fco%2FDocuments%2FComisi%C3%B3n%20de%20Personal%202025&amp;CT=1761251836625&amp;OR=OWA%2DNT%2DMail&amp;CID=fbaf40d5%2Dfbed%2De31b%2D7928%2D97e36fbd3128&amp;e=5%3A8f07d6f1b160465db9037f6d0d2782bb&amp;sharingv2=true&amp;fromShare=true&amp;at=9&amp;cidOR=Client&amp;FolderCTID=0x01200030EA4E792C0A1A419C85D3DA4657FA8C&amp;view=0" xr:uid="{B21A92D5-1499-4D18-984C-F8CA7FFCF4F8}"/>
  </hyperlinks>
  <pageMargins left="0.35" right="0.2" top="0.92" bottom="0.36" header="0.3" footer="0.3"/>
  <pageSetup paperSize="14" scale="17" orientation="landscape" r:id="rId26"/>
  <drawing r:id="rId27"/>
  <legacyDrawing r:id="rId28"/>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C47AB-F1E8-4F2C-BADB-EF933B5854BD}">
  <dimension ref="B1:AB35"/>
  <sheetViews>
    <sheetView zoomScale="85" zoomScaleNormal="85" workbookViewId="0">
      <selection activeCell="B1" sqref="B1:B2"/>
    </sheetView>
  </sheetViews>
  <sheetFormatPr baseColWidth="10" defaultColWidth="11.42578125" defaultRowHeight="15"/>
  <cols>
    <col min="1" max="1" width="5" customWidth="1"/>
    <col min="2" max="2" width="25.28515625" customWidth="1"/>
    <col min="3" max="3" width="28.28515625" customWidth="1"/>
    <col min="4" max="4" width="17.42578125" customWidth="1"/>
    <col min="5" max="5" width="13.42578125" customWidth="1"/>
    <col min="6" max="6" width="14.7109375" customWidth="1"/>
    <col min="9" max="9" width="21.28515625" customWidth="1"/>
    <col min="10" max="10" width="16.7109375" customWidth="1"/>
    <col min="11" max="11" width="17.28515625" customWidth="1"/>
    <col min="12" max="12" width="20.71093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7109375" customWidth="1"/>
    <col min="24" max="24" width="15.7109375" customWidth="1"/>
    <col min="25" max="25" width="15" customWidth="1"/>
    <col min="26" max="26" width="14.42578125" customWidth="1"/>
    <col min="27" max="27" width="14.28515625" customWidth="1"/>
    <col min="28" max="28" width="24.28515625" customWidth="1"/>
  </cols>
  <sheetData>
    <row r="1" spans="2:28">
      <c r="B1" s="607"/>
    </row>
    <row r="2" spans="2:28">
      <c r="B2" s="607"/>
    </row>
    <row r="3" spans="2:28" ht="15.75" thickBot="1">
      <c r="B3" s="611"/>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s">
        <v>1431</v>
      </c>
      <c r="C7" s="97" t="s">
        <v>1648</v>
      </c>
      <c r="D7" s="97" t="s">
        <v>115</v>
      </c>
      <c r="E7" s="97" t="s">
        <v>265</v>
      </c>
      <c r="F7" s="97" t="s">
        <v>1652</v>
      </c>
      <c r="G7" s="97" t="s">
        <v>69</v>
      </c>
      <c r="H7" s="98">
        <v>45695</v>
      </c>
      <c r="I7" s="99" t="s">
        <v>1710</v>
      </c>
      <c r="J7" s="97" t="s">
        <v>79</v>
      </c>
      <c r="K7" s="97" t="s">
        <v>1635</v>
      </c>
      <c r="L7" s="97" t="s">
        <v>1635</v>
      </c>
      <c r="M7" s="97" t="s">
        <v>70</v>
      </c>
      <c r="N7" s="100" t="s">
        <v>646</v>
      </c>
      <c r="O7" s="101" t="s">
        <v>70</v>
      </c>
      <c r="P7" s="97" t="s">
        <v>70</v>
      </c>
      <c r="Q7" s="97" t="s">
        <v>70</v>
      </c>
      <c r="R7" s="97" t="s">
        <v>70</v>
      </c>
      <c r="S7" s="97" t="s">
        <v>70</v>
      </c>
      <c r="T7" s="100" t="s">
        <v>70</v>
      </c>
      <c r="U7" s="102" t="s">
        <v>105</v>
      </c>
      <c r="V7" s="102" t="s">
        <v>1647</v>
      </c>
      <c r="W7" s="102" t="s">
        <v>1711</v>
      </c>
      <c r="X7" s="102" t="s">
        <v>1712</v>
      </c>
      <c r="Y7" s="102" t="s">
        <v>276</v>
      </c>
      <c r="Z7" s="102" t="s">
        <v>293</v>
      </c>
      <c r="AA7" s="102" t="e">
        <v>#N/A</v>
      </c>
      <c r="AB7" s="102" t="s">
        <v>278</v>
      </c>
    </row>
    <row r="8" spans="2:28" ht="409.5">
      <c r="B8" s="96" t="s">
        <v>1653</v>
      </c>
      <c r="C8" s="97" t="s">
        <v>1655</v>
      </c>
      <c r="D8" s="97" t="s">
        <v>1654</v>
      </c>
      <c r="E8" s="97" t="s">
        <v>278</v>
      </c>
      <c r="F8" s="97" t="s">
        <v>1657</v>
      </c>
      <c r="G8" s="97" t="s">
        <v>69</v>
      </c>
      <c r="H8" s="99">
        <v>44519</v>
      </c>
      <c r="I8" s="99" t="s">
        <v>1713</v>
      </c>
      <c r="J8" s="97" t="s">
        <v>96</v>
      </c>
      <c r="K8" s="97" t="s">
        <v>1635</v>
      </c>
      <c r="L8" s="97" t="s">
        <v>1635</v>
      </c>
      <c r="M8" s="97" t="s">
        <v>70</v>
      </c>
      <c r="N8" s="100" t="s">
        <v>646</v>
      </c>
      <c r="O8" s="101" t="s">
        <v>70</v>
      </c>
      <c r="P8" s="97" t="s">
        <v>70</v>
      </c>
      <c r="Q8" s="97" t="s">
        <v>70</v>
      </c>
      <c r="R8" s="97" t="s">
        <v>70</v>
      </c>
      <c r="S8" s="97" t="s">
        <v>70</v>
      </c>
      <c r="T8" s="100" t="s">
        <v>70</v>
      </c>
      <c r="U8" s="102" t="e">
        <v>#N/A</v>
      </c>
      <c r="V8" s="102" t="e">
        <v>#N/A</v>
      </c>
      <c r="W8" s="102" t="e">
        <v>#N/A</v>
      </c>
      <c r="X8" s="102" t="e">
        <v>#N/A</v>
      </c>
      <c r="Y8" s="102" t="e">
        <v>#N/A</v>
      </c>
      <c r="Z8" s="102" t="e">
        <v>#N/A</v>
      </c>
      <c r="AA8" s="102" t="e">
        <v>#N/A</v>
      </c>
      <c r="AB8" s="102" t="e">
        <v>#N/A</v>
      </c>
    </row>
    <row r="9" spans="2:28" ht="60">
      <c r="B9" s="96" t="s">
        <v>261</v>
      </c>
      <c r="C9" s="97" t="s">
        <v>1662</v>
      </c>
      <c r="D9" s="97" t="s">
        <v>115</v>
      </c>
      <c r="E9" s="97" t="s">
        <v>278</v>
      </c>
      <c r="F9" s="97" t="s">
        <v>642</v>
      </c>
      <c r="G9" s="97" t="s">
        <v>69</v>
      </c>
      <c r="H9" s="99" t="s">
        <v>1663</v>
      </c>
      <c r="I9" s="99" t="s">
        <v>1714</v>
      </c>
      <c r="J9" s="97" t="s">
        <v>96</v>
      </c>
      <c r="K9" s="97" t="s">
        <v>1635</v>
      </c>
      <c r="L9" s="97" t="s">
        <v>1635</v>
      </c>
      <c r="M9" s="97" t="s">
        <v>70</v>
      </c>
      <c r="N9" s="100" t="s">
        <v>646</v>
      </c>
      <c r="O9" s="101" t="s">
        <v>70</v>
      </c>
      <c r="P9" s="97" t="s">
        <v>70</v>
      </c>
      <c r="Q9" s="97" t="s">
        <v>70</v>
      </c>
      <c r="R9" s="97" t="s">
        <v>70</v>
      </c>
      <c r="S9" s="97" t="s">
        <v>70</v>
      </c>
      <c r="T9" s="100" t="s">
        <v>70</v>
      </c>
      <c r="U9" s="102" t="s">
        <v>105</v>
      </c>
      <c r="V9" s="102" t="s">
        <v>1661</v>
      </c>
      <c r="W9" s="102" t="s">
        <v>1711</v>
      </c>
      <c r="X9" s="102" t="s">
        <v>294</v>
      </c>
      <c r="Y9" s="102" t="s">
        <v>276</v>
      </c>
      <c r="Z9" s="102" t="s">
        <v>295</v>
      </c>
      <c r="AA9" s="102" t="e">
        <v>#N/A</v>
      </c>
      <c r="AB9" s="103" t="s">
        <v>278</v>
      </c>
    </row>
    <row r="10" spans="2:28" ht="300">
      <c r="B10" s="96" t="s">
        <v>1536</v>
      </c>
      <c r="C10" s="97" t="s">
        <v>1666</v>
      </c>
      <c r="D10" s="97" t="s">
        <v>115</v>
      </c>
      <c r="E10" s="97" t="s">
        <v>612</v>
      </c>
      <c r="F10" s="97" t="s">
        <v>1667</v>
      </c>
      <c r="G10" s="97" t="s">
        <v>69</v>
      </c>
      <c r="H10" s="99">
        <v>40919</v>
      </c>
      <c r="I10" s="99" t="s">
        <v>1715</v>
      </c>
      <c r="J10" s="97" t="s">
        <v>242</v>
      </c>
      <c r="K10" s="97" t="s">
        <v>1635</v>
      </c>
      <c r="L10" s="97" t="s">
        <v>1635</v>
      </c>
      <c r="M10" s="97" t="s">
        <v>70</v>
      </c>
      <c r="N10" s="100" t="s">
        <v>646</v>
      </c>
      <c r="O10" s="101" t="s">
        <v>1668</v>
      </c>
      <c r="P10" s="97" t="s">
        <v>1669</v>
      </c>
      <c r="Q10" s="97" t="s">
        <v>1670</v>
      </c>
      <c r="R10" s="97" t="s">
        <v>123</v>
      </c>
      <c r="S10" s="97" t="s">
        <v>872</v>
      </c>
      <c r="T10" s="100" t="s">
        <v>70</v>
      </c>
      <c r="U10" s="102" t="s">
        <v>105</v>
      </c>
      <c r="V10" s="102" t="s">
        <v>1665</v>
      </c>
      <c r="W10" s="102" t="s">
        <v>1711</v>
      </c>
      <c r="X10" s="102" t="s">
        <v>1716</v>
      </c>
      <c r="Y10" s="102" t="s">
        <v>1717</v>
      </c>
      <c r="Z10" s="102" t="s">
        <v>295</v>
      </c>
      <c r="AA10" s="102" t="e">
        <v>#N/A</v>
      </c>
      <c r="AB10" s="103" t="s">
        <v>278</v>
      </c>
    </row>
    <row r="11" spans="2:28" ht="409.5">
      <c r="B11" s="96" t="s">
        <v>85</v>
      </c>
      <c r="C11" s="97" t="s">
        <v>1673</v>
      </c>
      <c r="D11" s="97" t="s">
        <v>66</v>
      </c>
      <c r="E11" s="97" t="s">
        <v>278</v>
      </c>
      <c r="F11" s="97" t="s">
        <v>1674</v>
      </c>
      <c r="G11" s="97" t="s">
        <v>69</v>
      </c>
      <c r="H11" s="99">
        <v>44988</v>
      </c>
      <c r="I11" s="99" t="s">
        <v>1718</v>
      </c>
      <c r="J11" s="97" t="s">
        <v>96</v>
      </c>
      <c r="K11" s="97" t="s">
        <v>1635</v>
      </c>
      <c r="L11" s="97" t="s">
        <v>1635</v>
      </c>
      <c r="M11" s="97" t="s">
        <v>70</v>
      </c>
      <c r="N11" s="100" t="s">
        <v>646</v>
      </c>
      <c r="O11" s="101" t="s">
        <v>70</v>
      </c>
      <c r="P11" s="97" t="s">
        <v>70</v>
      </c>
      <c r="Q11" s="97" t="s">
        <v>70</v>
      </c>
      <c r="R11" s="97" t="s">
        <v>70</v>
      </c>
      <c r="S11" s="97" t="s">
        <v>70</v>
      </c>
      <c r="T11" s="100" t="s">
        <v>70</v>
      </c>
      <c r="U11" s="102" t="s">
        <v>105</v>
      </c>
      <c r="V11" s="102" t="s">
        <v>1672</v>
      </c>
      <c r="W11" s="102" t="s">
        <v>1711</v>
      </c>
      <c r="X11" s="102" t="s">
        <v>280</v>
      </c>
      <c r="Y11" s="102" t="s">
        <v>276</v>
      </c>
      <c r="Z11" s="102" t="s">
        <v>277</v>
      </c>
      <c r="AA11" s="102" t="e">
        <v>#N/A</v>
      </c>
      <c r="AB11" s="103" t="s">
        <v>278</v>
      </c>
    </row>
    <row r="12" spans="2:28" ht="409.5">
      <c r="B12" s="96" t="s">
        <v>1676</v>
      </c>
      <c r="C12" s="97" t="s">
        <v>1677</v>
      </c>
      <c r="D12" s="97" t="s">
        <v>66</v>
      </c>
      <c r="E12" s="97" t="s">
        <v>235</v>
      </c>
      <c r="F12" s="97" t="s">
        <v>1678</v>
      </c>
      <c r="G12" s="97" t="s">
        <v>69</v>
      </c>
      <c r="H12" s="99">
        <v>43466</v>
      </c>
      <c r="I12" s="99" t="s">
        <v>1719</v>
      </c>
      <c r="J12" s="97" t="s">
        <v>1679</v>
      </c>
      <c r="K12" s="97" t="s">
        <v>1635</v>
      </c>
      <c r="L12" s="97" t="s">
        <v>1635</v>
      </c>
      <c r="M12" s="97" t="s">
        <v>70</v>
      </c>
      <c r="N12" s="100" t="s">
        <v>646</v>
      </c>
      <c r="O12" s="101" t="s">
        <v>70</v>
      </c>
      <c r="P12" s="97" t="s">
        <v>70</v>
      </c>
      <c r="Q12" s="97" t="s">
        <v>70</v>
      </c>
      <c r="R12" s="97" t="s">
        <v>70</v>
      </c>
      <c r="S12" s="97" t="s">
        <v>70</v>
      </c>
      <c r="T12" s="100" t="s">
        <v>70</v>
      </c>
      <c r="U12" s="102" t="e">
        <v>#N/A</v>
      </c>
      <c r="V12" s="102" t="e">
        <v>#N/A</v>
      </c>
      <c r="W12" s="102" t="e">
        <v>#N/A</v>
      </c>
      <c r="X12" s="102" t="e">
        <v>#N/A</v>
      </c>
      <c r="Y12" s="102" t="e">
        <v>#N/A</v>
      </c>
      <c r="Z12" s="102" t="e">
        <v>#N/A</v>
      </c>
      <c r="AA12" s="102" t="e">
        <v>#N/A</v>
      </c>
      <c r="AB12" s="103" t="e">
        <v>#N/A</v>
      </c>
    </row>
    <row r="13" spans="2:28" ht="90">
      <c r="B13" s="96" t="s">
        <v>1584</v>
      </c>
      <c r="C13" s="97" t="s">
        <v>1682</v>
      </c>
      <c r="D13" s="97" t="s">
        <v>66</v>
      </c>
      <c r="E13" s="97" t="s">
        <v>278</v>
      </c>
      <c r="F13" s="97" t="s">
        <v>1683</v>
      </c>
      <c r="G13" s="97" t="s">
        <v>69</v>
      </c>
      <c r="H13" s="99">
        <v>41747</v>
      </c>
      <c r="I13" s="99" t="s">
        <v>1720</v>
      </c>
      <c r="J13" s="97" t="s">
        <v>96</v>
      </c>
      <c r="K13" s="97" t="s">
        <v>1635</v>
      </c>
      <c r="L13" s="97" t="s">
        <v>1635</v>
      </c>
      <c r="M13" s="97" t="s">
        <v>70</v>
      </c>
      <c r="N13" s="100" t="s">
        <v>81</v>
      </c>
      <c r="O13" s="101" t="s">
        <v>70</v>
      </c>
      <c r="P13" s="97" t="s">
        <v>70</v>
      </c>
      <c r="Q13" s="97" t="s">
        <v>70</v>
      </c>
      <c r="R13" s="97" t="s">
        <v>70</v>
      </c>
      <c r="S13" s="97" t="s">
        <v>70</v>
      </c>
      <c r="T13" s="100" t="s">
        <v>70</v>
      </c>
      <c r="U13" s="102" t="s">
        <v>105</v>
      </c>
      <c r="V13" s="102" t="s">
        <v>1681</v>
      </c>
      <c r="W13" s="102" t="s">
        <v>1711</v>
      </c>
      <c r="X13" s="102" t="s">
        <v>1721</v>
      </c>
      <c r="Y13" s="102" t="s">
        <v>276</v>
      </c>
      <c r="Z13" s="102" t="s">
        <v>293</v>
      </c>
      <c r="AA13" s="102" t="e">
        <v>#N/A</v>
      </c>
      <c r="AB13" s="103" t="s">
        <v>278</v>
      </c>
    </row>
    <row r="14" spans="2:28" ht="90">
      <c r="B14" s="96" t="s">
        <v>1684</v>
      </c>
      <c r="C14" s="97" t="s">
        <v>1685</v>
      </c>
      <c r="D14" s="97" t="s">
        <v>66</v>
      </c>
      <c r="E14" s="97" t="s">
        <v>612</v>
      </c>
      <c r="F14" s="97" t="s">
        <v>1687</v>
      </c>
      <c r="G14" s="97" t="s">
        <v>69</v>
      </c>
      <c r="H14" s="99">
        <v>40920</v>
      </c>
      <c r="I14" s="99" t="s">
        <v>1722</v>
      </c>
      <c r="J14" s="97" t="s">
        <v>96</v>
      </c>
      <c r="K14" s="97" t="s">
        <v>1635</v>
      </c>
      <c r="L14" s="97" t="s">
        <v>1635</v>
      </c>
      <c r="M14" s="97" t="s">
        <v>70</v>
      </c>
      <c r="N14" s="100" t="s">
        <v>646</v>
      </c>
      <c r="O14" s="101" t="s">
        <v>1688</v>
      </c>
      <c r="P14" s="97" t="s">
        <v>1689</v>
      </c>
      <c r="Q14" s="97" t="s">
        <v>1690</v>
      </c>
      <c r="R14" s="97" t="s">
        <v>123</v>
      </c>
      <c r="S14" s="97" t="s">
        <v>872</v>
      </c>
      <c r="T14" s="100" t="s">
        <v>265</v>
      </c>
      <c r="U14" s="102" t="e">
        <v>#N/A</v>
      </c>
      <c r="V14" s="102" t="e">
        <v>#N/A</v>
      </c>
      <c r="W14" s="102" t="e">
        <v>#N/A</v>
      </c>
      <c r="X14" s="102" t="e">
        <v>#N/A</v>
      </c>
      <c r="Y14" s="102" t="e">
        <v>#N/A</v>
      </c>
      <c r="Z14" s="102" t="e">
        <v>#N/A</v>
      </c>
      <c r="AA14" s="102" t="e">
        <v>#N/A</v>
      </c>
      <c r="AB14" s="103" t="e">
        <v>#N/A</v>
      </c>
    </row>
    <row r="15" spans="2:28" ht="180">
      <c r="B15" s="96" t="s">
        <v>1613</v>
      </c>
      <c r="C15" s="97" t="s">
        <v>1693</v>
      </c>
      <c r="D15" s="97" t="s">
        <v>66</v>
      </c>
      <c r="E15" s="97" t="s">
        <v>278</v>
      </c>
      <c r="F15" s="97" t="s">
        <v>1694</v>
      </c>
      <c r="G15" s="97" t="s">
        <v>69</v>
      </c>
      <c r="H15" s="99">
        <v>45321</v>
      </c>
      <c r="I15" s="99" t="s">
        <v>1723</v>
      </c>
      <c r="J15" s="97" t="s">
        <v>338</v>
      </c>
      <c r="K15" s="97" t="s">
        <v>1635</v>
      </c>
      <c r="L15" s="97" t="s">
        <v>1635</v>
      </c>
      <c r="M15" s="97" t="s">
        <v>70</v>
      </c>
      <c r="N15" s="100" t="s">
        <v>81</v>
      </c>
      <c r="O15" s="101" t="s">
        <v>70</v>
      </c>
      <c r="P15" s="97" t="s">
        <v>70</v>
      </c>
      <c r="Q15" s="97" t="s">
        <v>70</v>
      </c>
      <c r="R15" s="97" t="s">
        <v>70</v>
      </c>
      <c r="S15" s="97" t="s">
        <v>70</v>
      </c>
      <c r="T15" s="100" t="s">
        <v>70</v>
      </c>
      <c r="U15" s="102" t="s">
        <v>105</v>
      </c>
      <c r="V15" s="102" t="s">
        <v>1692</v>
      </c>
      <c r="W15" s="102" t="s">
        <v>1711</v>
      </c>
      <c r="X15" s="102" t="s">
        <v>1724</v>
      </c>
      <c r="Y15" s="102" t="s">
        <v>276</v>
      </c>
      <c r="Z15" s="102" t="s">
        <v>293</v>
      </c>
      <c r="AA15" s="102" t="e">
        <v>#N/A</v>
      </c>
      <c r="AB15" s="103" t="s">
        <v>278</v>
      </c>
    </row>
    <row r="16" spans="2:28" ht="300">
      <c r="B16" s="96" t="s">
        <v>1695</v>
      </c>
      <c r="C16" s="97" t="s">
        <v>1696</v>
      </c>
      <c r="D16" s="97" t="s">
        <v>115</v>
      </c>
      <c r="E16" s="97" t="s">
        <v>612</v>
      </c>
      <c r="F16" s="97" t="s">
        <v>1697</v>
      </c>
      <c r="G16" s="97" t="s">
        <v>69</v>
      </c>
      <c r="H16" s="99">
        <v>40817</v>
      </c>
      <c r="I16" s="99" t="s">
        <v>1725</v>
      </c>
      <c r="J16" s="97" t="s">
        <v>242</v>
      </c>
      <c r="K16" s="97" t="s">
        <v>1635</v>
      </c>
      <c r="L16" s="97" t="s">
        <v>1635</v>
      </c>
      <c r="M16" s="97" t="s">
        <v>265</v>
      </c>
      <c r="N16" s="100" t="s">
        <v>646</v>
      </c>
      <c r="O16" s="101" t="s">
        <v>1668</v>
      </c>
      <c r="P16" s="97" t="s">
        <v>1669</v>
      </c>
      <c r="Q16" s="97" t="s">
        <v>1670</v>
      </c>
      <c r="R16" s="97" t="s">
        <v>123</v>
      </c>
      <c r="S16" s="97" t="s">
        <v>872</v>
      </c>
      <c r="T16" s="100" t="s">
        <v>70</v>
      </c>
      <c r="U16" s="102" t="e">
        <v>#N/A</v>
      </c>
      <c r="V16" s="102" t="e">
        <v>#N/A</v>
      </c>
      <c r="W16" s="102" t="e">
        <v>#N/A</v>
      </c>
      <c r="X16" s="102" t="e">
        <v>#N/A</v>
      </c>
      <c r="Y16" s="102" t="e">
        <v>#N/A</v>
      </c>
      <c r="Z16" s="102" t="e">
        <v>#N/A</v>
      </c>
      <c r="AA16" s="102" t="e">
        <v>#N/A</v>
      </c>
      <c r="AB16" s="103" t="e">
        <v>#N/A</v>
      </c>
    </row>
    <row r="17" spans="2:28">
      <c r="B17" s="96" t="e">
        <v>#REF!</v>
      </c>
      <c r="C17" s="97" t="e">
        <v>#REF!</v>
      </c>
      <c r="D17" s="97" t="e">
        <v>#REF!</v>
      </c>
      <c r="E17" s="97" t="e">
        <v>#REF!</v>
      </c>
      <c r="F17" s="97" t="e">
        <v>#REF!</v>
      </c>
      <c r="G17" s="97" t="e">
        <v>#REF!</v>
      </c>
      <c r="H17" s="99" t="e">
        <v>#REF!</v>
      </c>
      <c r="I17" s="99" t="e">
        <v>#REF!</v>
      </c>
      <c r="J17" s="97" t="e">
        <v>#REF!</v>
      </c>
      <c r="K17" s="97" t="e">
        <v>#REF!</v>
      </c>
      <c r="L17" s="97" t="e">
        <v>#REF!</v>
      </c>
      <c r="M17" s="97" t="e">
        <v>#REF!</v>
      </c>
      <c r="N17" s="100" t="e">
        <v>#REF!</v>
      </c>
      <c r="O17" s="101" t="e">
        <v>#REF!</v>
      </c>
      <c r="P17" s="97" t="e">
        <v>#REF!</v>
      </c>
      <c r="Q17" s="97" t="e">
        <v>#REF!</v>
      </c>
      <c r="R17" s="97" t="e">
        <v>#REF!</v>
      </c>
      <c r="S17" s="97" t="e">
        <v>#REF!</v>
      </c>
      <c r="T17" s="100" t="e">
        <v>#REF!</v>
      </c>
      <c r="U17" s="102" t="e">
        <v>#REF!</v>
      </c>
      <c r="V17" s="102" t="e">
        <v>#REF!</v>
      </c>
      <c r="W17" s="102" t="e">
        <v>#REF!</v>
      </c>
      <c r="X17" s="102" t="e">
        <v>#REF!</v>
      </c>
      <c r="Y17" s="102" t="e">
        <v>#REF!</v>
      </c>
      <c r="Z17" s="102" t="e">
        <v>#REF!</v>
      </c>
      <c r="AA17" s="102" t="e">
        <v>#REF!</v>
      </c>
      <c r="AB17" s="103" t="e">
        <v>#REF!</v>
      </c>
    </row>
    <row r="18" spans="2:28" ht="270">
      <c r="B18" s="96" t="s">
        <v>1698</v>
      </c>
      <c r="C18" s="97" t="s">
        <v>1699</v>
      </c>
      <c r="D18" s="97" t="s">
        <v>66</v>
      </c>
      <c r="E18" s="97" t="s">
        <v>612</v>
      </c>
      <c r="F18" s="97" t="s">
        <v>1700</v>
      </c>
      <c r="G18" s="97" t="s">
        <v>69</v>
      </c>
      <c r="H18" s="99">
        <v>45809</v>
      </c>
      <c r="I18" s="99" t="s">
        <v>1726</v>
      </c>
      <c r="J18" s="97" t="s">
        <v>1701</v>
      </c>
      <c r="K18" s="97" t="s">
        <v>1635</v>
      </c>
      <c r="L18" s="97" t="s">
        <v>1635</v>
      </c>
      <c r="M18" s="97" t="s">
        <v>70</v>
      </c>
      <c r="N18" s="100" t="s">
        <v>646</v>
      </c>
      <c r="O18" s="101" t="s">
        <v>1688</v>
      </c>
      <c r="P18" s="97" t="s">
        <v>1689</v>
      </c>
      <c r="Q18" s="97" t="s">
        <v>1690</v>
      </c>
      <c r="R18" s="97" t="s">
        <v>70</v>
      </c>
      <c r="S18" s="97" t="s">
        <v>70</v>
      </c>
      <c r="T18" s="100" t="s">
        <v>70</v>
      </c>
      <c r="U18" s="102" t="e">
        <v>#N/A</v>
      </c>
      <c r="V18" s="102" t="e">
        <v>#N/A</v>
      </c>
      <c r="W18" s="102" t="e">
        <v>#N/A</v>
      </c>
      <c r="X18" s="102" t="e">
        <v>#N/A</v>
      </c>
      <c r="Y18" s="102" t="e">
        <v>#N/A</v>
      </c>
      <c r="Z18" s="102" t="e">
        <v>#N/A</v>
      </c>
      <c r="AA18" s="102" t="e">
        <v>#N/A</v>
      </c>
      <c r="AB18" s="103" t="e">
        <v>#N/A</v>
      </c>
    </row>
    <row r="19" spans="2:28" ht="345">
      <c r="B19" s="96" t="s">
        <v>1702</v>
      </c>
      <c r="C19" s="97" t="s">
        <v>1703</v>
      </c>
      <c r="D19" s="97" t="s">
        <v>66</v>
      </c>
      <c r="E19" s="97" t="s">
        <v>88</v>
      </c>
      <c r="F19" s="97" t="s">
        <v>1704</v>
      </c>
      <c r="G19" s="97" t="s">
        <v>69</v>
      </c>
      <c r="H19" s="99">
        <v>44959</v>
      </c>
      <c r="I19" s="99" t="s">
        <v>1727</v>
      </c>
      <c r="J19" s="97" t="s">
        <v>79</v>
      </c>
      <c r="K19" s="97" t="s">
        <v>1635</v>
      </c>
      <c r="L19" s="97" t="s">
        <v>1635</v>
      </c>
      <c r="M19" s="97" t="s">
        <v>70</v>
      </c>
      <c r="N19" s="100" t="s">
        <v>646</v>
      </c>
      <c r="O19" s="101" t="s">
        <v>1688</v>
      </c>
      <c r="P19" s="97" t="s">
        <v>1705</v>
      </c>
      <c r="Q19" s="97" t="s">
        <v>1706</v>
      </c>
      <c r="R19" s="97" t="s">
        <v>70</v>
      </c>
      <c r="S19" s="97" t="s">
        <v>70</v>
      </c>
      <c r="T19" s="100" t="s">
        <v>70</v>
      </c>
      <c r="U19" s="102" t="e">
        <v>#N/A</v>
      </c>
      <c r="V19" s="102" t="e">
        <v>#N/A</v>
      </c>
      <c r="W19" s="102" t="e">
        <v>#N/A</v>
      </c>
      <c r="X19" s="102" t="e">
        <v>#N/A</v>
      </c>
      <c r="Y19" s="102" t="e">
        <v>#N/A</v>
      </c>
      <c r="Z19" s="102" t="e">
        <v>#N/A</v>
      </c>
      <c r="AA19" s="102" t="e">
        <v>#N/A</v>
      </c>
      <c r="AB19" s="103" t="e">
        <v>#N/A</v>
      </c>
    </row>
    <row r="20" spans="2:28" ht="409.5">
      <c r="B20" s="96" t="s">
        <v>1707</v>
      </c>
      <c r="C20" s="97" t="s">
        <v>1708</v>
      </c>
      <c r="D20" s="97" t="s">
        <v>66</v>
      </c>
      <c r="E20" s="97" t="s">
        <v>88</v>
      </c>
      <c r="F20" s="97" t="s">
        <v>1709</v>
      </c>
      <c r="G20" s="97" t="s">
        <v>69</v>
      </c>
      <c r="H20" s="99">
        <v>44562</v>
      </c>
      <c r="I20" s="99" t="s">
        <v>1728</v>
      </c>
      <c r="J20" s="97" t="s">
        <v>338</v>
      </c>
      <c r="K20" s="97" t="s">
        <v>1635</v>
      </c>
      <c r="L20" s="97" t="s">
        <v>1635</v>
      </c>
      <c r="M20" s="97" t="s">
        <v>70</v>
      </c>
      <c r="N20" s="100" t="s">
        <v>113</v>
      </c>
      <c r="O20" s="101" t="s">
        <v>1688</v>
      </c>
      <c r="P20" s="97" t="s">
        <v>1705</v>
      </c>
      <c r="Q20" s="97" t="s">
        <v>1706</v>
      </c>
      <c r="R20" s="97" t="s">
        <v>70</v>
      </c>
      <c r="S20" s="97" t="s">
        <v>70</v>
      </c>
      <c r="T20" s="100" t="s">
        <v>70</v>
      </c>
      <c r="U20" s="102" t="e">
        <v>#N/A</v>
      </c>
      <c r="V20" s="102" t="e">
        <v>#N/A</v>
      </c>
      <c r="W20" s="102" t="e">
        <v>#N/A</v>
      </c>
      <c r="X20" s="102" t="e">
        <v>#N/A</v>
      </c>
      <c r="Y20" s="102" t="e">
        <v>#N/A</v>
      </c>
      <c r="Z20" s="102" t="e">
        <v>#N/A</v>
      </c>
      <c r="AA20" s="102" t="e">
        <v>#N/A</v>
      </c>
      <c r="AB20" s="103" t="e">
        <v>#N/A</v>
      </c>
    </row>
    <row r="21" spans="2:28">
      <c r="B21" s="96" t="s">
        <v>145</v>
      </c>
      <c r="C21" s="97" t="s">
        <v>145</v>
      </c>
      <c r="D21" s="97" t="s">
        <v>145</v>
      </c>
      <c r="E21" s="97" t="s">
        <v>145</v>
      </c>
      <c r="F21" s="97" t="s">
        <v>145</v>
      </c>
      <c r="G21" s="97" t="s">
        <v>145</v>
      </c>
      <c r="H21" s="99">
        <v>0</v>
      </c>
      <c r="I21" s="99" t="s">
        <v>145</v>
      </c>
      <c r="J21" s="97" t="s">
        <v>145</v>
      </c>
      <c r="K21" s="97" t="s">
        <v>145</v>
      </c>
      <c r="L21" s="97" t="s">
        <v>145</v>
      </c>
      <c r="M21" s="97" t="s">
        <v>145</v>
      </c>
      <c r="N21" s="100" t="s">
        <v>145</v>
      </c>
      <c r="O21" s="101" t="s">
        <v>145</v>
      </c>
      <c r="P21" s="97" t="s">
        <v>145</v>
      </c>
      <c r="Q21" s="97" t="s">
        <v>145</v>
      </c>
      <c r="R21" s="97" t="s">
        <v>145</v>
      </c>
      <c r="S21" s="97" t="s">
        <v>145</v>
      </c>
      <c r="T21" s="100" t="s">
        <v>145</v>
      </c>
      <c r="U21" s="102" t="s">
        <v>145</v>
      </c>
      <c r="V21" s="102">
        <v>0</v>
      </c>
      <c r="W21" s="102" t="s">
        <v>289</v>
      </c>
      <c r="X21" s="102" t="s">
        <v>289</v>
      </c>
      <c r="Y21" s="102" t="e">
        <v>#N/A</v>
      </c>
      <c r="Z21" s="102" t="e">
        <v>#N/A</v>
      </c>
      <c r="AA21" s="102" t="e">
        <v>#N/A</v>
      </c>
      <c r="AB21" s="103" t="e">
        <v>#N/A</v>
      </c>
    </row>
    <row r="22" spans="2:28">
      <c r="B22" s="96" t="s">
        <v>145</v>
      </c>
      <c r="C22" s="97" t="s">
        <v>145</v>
      </c>
      <c r="D22" s="97" t="s">
        <v>145</v>
      </c>
      <c r="E22" s="97" t="s">
        <v>145</v>
      </c>
      <c r="F22" s="97" t="s">
        <v>145</v>
      </c>
      <c r="G22" s="97" t="s">
        <v>145</v>
      </c>
      <c r="H22" s="99">
        <v>0</v>
      </c>
      <c r="I22" s="99" t="s">
        <v>145</v>
      </c>
      <c r="J22" s="97" t="s">
        <v>145</v>
      </c>
      <c r="K22" s="97" t="s">
        <v>145</v>
      </c>
      <c r="L22" s="97" t="s">
        <v>145</v>
      </c>
      <c r="M22" s="97" t="s">
        <v>145</v>
      </c>
      <c r="N22" s="100" t="s">
        <v>145</v>
      </c>
      <c r="O22" s="101" t="s">
        <v>145</v>
      </c>
      <c r="P22" s="97" t="s">
        <v>145</v>
      </c>
      <c r="Q22" s="97" t="s">
        <v>145</v>
      </c>
      <c r="R22" s="97" t="s">
        <v>145</v>
      </c>
      <c r="S22" s="97" t="s">
        <v>145</v>
      </c>
      <c r="T22" s="100" t="s">
        <v>145</v>
      </c>
      <c r="U22" s="102" t="s">
        <v>145</v>
      </c>
      <c r="V22" s="102">
        <v>0</v>
      </c>
      <c r="W22" s="102" t="s">
        <v>289</v>
      </c>
      <c r="X22" s="102" t="s">
        <v>289</v>
      </c>
      <c r="Y22" s="102" t="e">
        <v>#N/A</v>
      </c>
      <c r="Z22" s="102" t="e">
        <v>#N/A</v>
      </c>
      <c r="AA22" s="102" t="e">
        <v>#N/A</v>
      </c>
      <c r="AB22" s="103" t="e">
        <v>#N/A</v>
      </c>
    </row>
    <row r="23" spans="2:28">
      <c r="B23" s="96" t="s">
        <v>145</v>
      </c>
      <c r="C23" s="97" t="s">
        <v>145</v>
      </c>
      <c r="D23" s="97" t="s">
        <v>145</v>
      </c>
      <c r="E23" s="97" t="s">
        <v>145</v>
      </c>
      <c r="F23" s="97" t="s">
        <v>145</v>
      </c>
      <c r="G23" s="97" t="s">
        <v>145</v>
      </c>
      <c r="H23" s="99">
        <v>0</v>
      </c>
      <c r="I23" s="99" t="s">
        <v>145</v>
      </c>
      <c r="J23" s="97" t="s">
        <v>145</v>
      </c>
      <c r="K23" s="97" t="s">
        <v>145</v>
      </c>
      <c r="L23" s="97" t="s">
        <v>145</v>
      </c>
      <c r="M23" s="97" t="s">
        <v>145</v>
      </c>
      <c r="N23" s="100" t="s">
        <v>145</v>
      </c>
      <c r="O23" s="101" t="s">
        <v>145</v>
      </c>
      <c r="P23" s="97" t="s">
        <v>145</v>
      </c>
      <c r="Q23" s="97" t="s">
        <v>145</v>
      </c>
      <c r="R23" s="97" t="s">
        <v>145</v>
      </c>
      <c r="S23" s="97" t="s">
        <v>145</v>
      </c>
      <c r="T23" s="100" t="s">
        <v>145</v>
      </c>
      <c r="U23" s="102" t="s">
        <v>145</v>
      </c>
      <c r="V23" s="102">
        <v>0</v>
      </c>
      <c r="W23" s="102" t="s">
        <v>289</v>
      </c>
      <c r="X23" s="102" t="s">
        <v>289</v>
      </c>
      <c r="Y23" s="102" t="e">
        <v>#N/A</v>
      </c>
      <c r="Z23" s="102" t="e">
        <v>#N/A</v>
      </c>
      <c r="AA23" s="102" t="e">
        <v>#N/A</v>
      </c>
      <c r="AB23" s="103" t="e">
        <v>#N/A</v>
      </c>
    </row>
    <row r="24" spans="2:28">
      <c r="B24" s="96" t="s">
        <v>145</v>
      </c>
      <c r="C24" s="97" t="s">
        <v>145</v>
      </c>
      <c r="D24" s="97" t="s">
        <v>145</v>
      </c>
      <c r="E24" s="97" t="s">
        <v>145</v>
      </c>
      <c r="F24" s="97" t="s">
        <v>145</v>
      </c>
      <c r="G24" s="97" t="s">
        <v>145</v>
      </c>
      <c r="H24" s="99">
        <v>0</v>
      </c>
      <c r="I24" s="99" t="s">
        <v>145</v>
      </c>
      <c r="J24" s="97" t="s">
        <v>145</v>
      </c>
      <c r="K24" s="97">
        <v>0</v>
      </c>
      <c r="L24" s="97" t="s">
        <v>145</v>
      </c>
      <c r="M24" s="97" t="s">
        <v>145</v>
      </c>
      <c r="N24" s="100" t="s">
        <v>145</v>
      </c>
      <c r="O24" s="101" t="s">
        <v>145</v>
      </c>
      <c r="P24" s="97" t="s">
        <v>145</v>
      </c>
      <c r="Q24" s="97" t="s">
        <v>145</v>
      </c>
      <c r="R24" s="97" t="s">
        <v>145</v>
      </c>
      <c r="S24" s="97" t="s">
        <v>145</v>
      </c>
      <c r="T24" s="100" t="s">
        <v>145</v>
      </c>
      <c r="U24" s="102" t="s">
        <v>105</v>
      </c>
      <c r="V24" s="102" t="s">
        <v>272</v>
      </c>
      <c r="W24" s="102" t="s">
        <v>272</v>
      </c>
      <c r="X24" s="102" t="s">
        <v>272</v>
      </c>
      <c r="Y24" s="102">
        <v>0</v>
      </c>
      <c r="Z24" s="102" t="s">
        <v>287</v>
      </c>
      <c r="AA24" s="102" t="s">
        <v>288</v>
      </c>
      <c r="AB24" s="103">
        <v>0</v>
      </c>
    </row>
    <row r="25" spans="2:28">
      <c r="B25" s="96">
        <v>0</v>
      </c>
      <c r="C25" s="97" t="s">
        <v>145</v>
      </c>
      <c r="D25" s="97" t="s">
        <v>145</v>
      </c>
      <c r="E25" s="97" t="s">
        <v>145</v>
      </c>
      <c r="F25" s="97" t="s">
        <v>145</v>
      </c>
      <c r="G25" s="97" t="s">
        <v>145</v>
      </c>
      <c r="H25" s="99">
        <v>0</v>
      </c>
      <c r="I25" s="99" t="s">
        <v>145</v>
      </c>
      <c r="J25" s="97" t="s">
        <v>145</v>
      </c>
      <c r="K25" s="97">
        <v>0</v>
      </c>
      <c r="L25" s="97" t="s">
        <v>145</v>
      </c>
      <c r="M25" s="97" t="s">
        <v>145</v>
      </c>
      <c r="N25" s="100" t="s">
        <v>145</v>
      </c>
      <c r="O25" s="101" t="s">
        <v>145</v>
      </c>
      <c r="P25" s="97" t="s">
        <v>145</v>
      </c>
      <c r="Q25" s="97" t="s">
        <v>145</v>
      </c>
      <c r="R25" s="97" t="s">
        <v>145</v>
      </c>
      <c r="S25" s="97" t="s">
        <v>145</v>
      </c>
      <c r="T25" s="100" t="s">
        <v>145</v>
      </c>
      <c r="U25" s="102" t="s">
        <v>105</v>
      </c>
      <c r="V25" s="102" t="s">
        <v>272</v>
      </c>
      <c r="W25" s="102" t="s">
        <v>272</v>
      </c>
      <c r="X25" s="102" t="s">
        <v>272</v>
      </c>
      <c r="Y25" s="102">
        <v>0</v>
      </c>
      <c r="Z25" s="102" t="s">
        <v>287</v>
      </c>
      <c r="AA25" s="102" t="s">
        <v>288</v>
      </c>
      <c r="AB25" s="103">
        <v>0</v>
      </c>
    </row>
    <row r="26" spans="2:28">
      <c r="B26" s="96">
        <v>0</v>
      </c>
      <c r="C26" s="97" t="s">
        <v>145</v>
      </c>
      <c r="D26" s="97" t="s">
        <v>145</v>
      </c>
      <c r="E26" s="97" t="s">
        <v>145</v>
      </c>
      <c r="F26" s="97" t="s">
        <v>145</v>
      </c>
      <c r="G26" s="97" t="s">
        <v>145</v>
      </c>
      <c r="H26" s="99">
        <v>0</v>
      </c>
      <c r="I26" s="99" t="s">
        <v>145</v>
      </c>
      <c r="J26" s="97" t="s">
        <v>145</v>
      </c>
      <c r="K26" s="97">
        <v>0</v>
      </c>
      <c r="L26" s="97" t="s">
        <v>145</v>
      </c>
      <c r="M26" s="97" t="s">
        <v>145</v>
      </c>
      <c r="N26" s="100" t="s">
        <v>145</v>
      </c>
      <c r="O26" s="101" t="s">
        <v>145</v>
      </c>
      <c r="P26" s="97" t="s">
        <v>145</v>
      </c>
      <c r="Q26" s="97" t="s">
        <v>145</v>
      </c>
      <c r="R26" s="97" t="s">
        <v>145</v>
      </c>
      <c r="S26" s="97" t="s">
        <v>145</v>
      </c>
      <c r="T26" s="100" t="s">
        <v>145</v>
      </c>
      <c r="U26" s="102" t="s">
        <v>105</v>
      </c>
      <c r="V26" s="102" t="s">
        <v>272</v>
      </c>
      <c r="W26" s="102" t="s">
        <v>272</v>
      </c>
      <c r="X26" s="102" t="s">
        <v>272</v>
      </c>
      <c r="Y26" s="102">
        <v>0</v>
      </c>
      <c r="Z26" s="102" t="s">
        <v>287</v>
      </c>
      <c r="AA26" s="102" t="s">
        <v>288</v>
      </c>
      <c r="AB26" s="103">
        <v>0</v>
      </c>
    </row>
    <row r="27" spans="2:28">
      <c r="B27" s="96">
        <v>0</v>
      </c>
      <c r="C27" s="97" t="s">
        <v>145</v>
      </c>
      <c r="D27" s="97" t="s">
        <v>145</v>
      </c>
      <c r="E27" s="97" t="s">
        <v>145</v>
      </c>
      <c r="F27" s="97" t="s">
        <v>145</v>
      </c>
      <c r="G27" s="97" t="s">
        <v>145</v>
      </c>
      <c r="H27" s="99">
        <v>0</v>
      </c>
      <c r="I27" s="99" t="s">
        <v>145</v>
      </c>
      <c r="J27" s="97" t="s">
        <v>145</v>
      </c>
      <c r="K27" s="97">
        <v>0</v>
      </c>
      <c r="L27" s="97" t="s">
        <v>145</v>
      </c>
      <c r="M27" s="97" t="s">
        <v>145</v>
      </c>
      <c r="N27" s="100" t="s">
        <v>145</v>
      </c>
      <c r="O27" s="101" t="s">
        <v>145</v>
      </c>
      <c r="P27" s="97" t="s">
        <v>145</v>
      </c>
      <c r="Q27" s="97" t="s">
        <v>145</v>
      </c>
      <c r="R27" s="97" t="s">
        <v>145</v>
      </c>
      <c r="S27" s="97" t="s">
        <v>145</v>
      </c>
      <c r="T27" s="100" t="s">
        <v>145</v>
      </c>
      <c r="U27" s="102" t="s">
        <v>105</v>
      </c>
      <c r="V27" s="102" t="s">
        <v>272</v>
      </c>
      <c r="W27" s="102" t="s">
        <v>272</v>
      </c>
      <c r="X27" s="102" t="s">
        <v>272</v>
      </c>
      <c r="Y27" s="102">
        <v>0</v>
      </c>
      <c r="Z27" s="102" t="s">
        <v>287</v>
      </c>
      <c r="AA27" s="102" t="s">
        <v>288</v>
      </c>
      <c r="AB27" s="103">
        <v>0</v>
      </c>
    </row>
    <row r="28" spans="2:28">
      <c r="B28" s="96">
        <v>0</v>
      </c>
      <c r="C28" s="97" t="s">
        <v>145</v>
      </c>
      <c r="D28" s="97" t="s">
        <v>145</v>
      </c>
      <c r="E28" s="97" t="s">
        <v>145</v>
      </c>
      <c r="F28" s="97" t="s">
        <v>145</v>
      </c>
      <c r="G28" s="97" t="s">
        <v>145</v>
      </c>
      <c r="H28" s="99">
        <v>0</v>
      </c>
      <c r="I28" s="99" t="s">
        <v>145</v>
      </c>
      <c r="J28" s="97" t="s">
        <v>145</v>
      </c>
      <c r="K28" s="97">
        <v>0</v>
      </c>
      <c r="L28" s="97" t="s">
        <v>145</v>
      </c>
      <c r="M28" s="97" t="s">
        <v>145</v>
      </c>
      <c r="N28" s="100" t="s">
        <v>145</v>
      </c>
      <c r="O28" s="101" t="s">
        <v>145</v>
      </c>
      <c r="P28" s="97" t="s">
        <v>145</v>
      </c>
      <c r="Q28" s="97" t="s">
        <v>145</v>
      </c>
      <c r="R28" s="97" t="s">
        <v>145</v>
      </c>
      <c r="S28" s="97" t="s">
        <v>145</v>
      </c>
      <c r="T28" s="100" t="s">
        <v>145</v>
      </c>
      <c r="U28" s="102" t="s">
        <v>105</v>
      </c>
      <c r="V28" s="102" t="s">
        <v>272</v>
      </c>
      <c r="W28" s="102" t="s">
        <v>272</v>
      </c>
      <c r="X28" s="102" t="s">
        <v>272</v>
      </c>
      <c r="Y28" s="102">
        <v>0</v>
      </c>
      <c r="Z28" s="102" t="s">
        <v>287</v>
      </c>
      <c r="AA28" s="102" t="s">
        <v>288</v>
      </c>
      <c r="AB28" s="103">
        <v>0</v>
      </c>
    </row>
    <row r="29" spans="2:28">
      <c r="B29" s="96">
        <v>0</v>
      </c>
      <c r="C29" s="97" t="s">
        <v>145</v>
      </c>
      <c r="D29" s="97" t="s">
        <v>145</v>
      </c>
      <c r="E29" s="97" t="s">
        <v>145</v>
      </c>
      <c r="F29" s="97" t="s">
        <v>145</v>
      </c>
      <c r="G29" s="97" t="s">
        <v>145</v>
      </c>
      <c r="H29" s="99">
        <v>0</v>
      </c>
      <c r="I29" s="99" t="s">
        <v>145</v>
      </c>
      <c r="J29" s="97" t="s">
        <v>145</v>
      </c>
      <c r="K29" s="97">
        <v>0</v>
      </c>
      <c r="L29" s="97" t="s">
        <v>145</v>
      </c>
      <c r="M29" s="97" t="s">
        <v>145</v>
      </c>
      <c r="N29" s="100" t="s">
        <v>145</v>
      </c>
      <c r="O29" s="101" t="s">
        <v>145</v>
      </c>
      <c r="P29" s="97" t="s">
        <v>145</v>
      </c>
      <c r="Q29" s="97" t="s">
        <v>145</v>
      </c>
      <c r="R29" s="97" t="s">
        <v>145</v>
      </c>
      <c r="S29" s="97" t="s">
        <v>145</v>
      </c>
      <c r="T29" s="100" t="s">
        <v>145</v>
      </c>
      <c r="U29" s="102" t="s">
        <v>105</v>
      </c>
      <c r="V29" s="102" t="s">
        <v>272</v>
      </c>
      <c r="W29" s="102" t="s">
        <v>272</v>
      </c>
      <c r="X29" s="102" t="s">
        <v>272</v>
      </c>
      <c r="Y29" s="102">
        <v>0</v>
      </c>
      <c r="Z29" s="102" t="s">
        <v>287</v>
      </c>
      <c r="AA29" s="102" t="s">
        <v>288</v>
      </c>
      <c r="AB29" s="103">
        <v>0</v>
      </c>
    </row>
    <row r="30" spans="2:28">
      <c r="B30" s="96">
        <v>0</v>
      </c>
      <c r="C30" s="97" t="s">
        <v>145</v>
      </c>
      <c r="D30" s="97" t="s">
        <v>145</v>
      </c>
      <c r="E30" s="97" t="s">
        <v>145</v>
      </c>
      <c r="F30" s="97" t="s">
        <v>145</v>
      </c>
      <c r="G30" s="97" t="s">
        <v>145</v>
      </c>
      <c r="H30" s="99">
        <v>0</v>
      </c>
      <c r="I30" s="99" t="s">
        <v>145</v>
      </c>
      <c r="J30" s="97" t="s">
        <v>145</v>
      </c>
      <c r="K30" s="97">
        <v>0</v>
      </c>
      <c r="L30" s="97" t="s">
        <v>145</v>
      </c>
      <c r="M30" s="97" t="s">
        <v>145</v>
      </c>
      <c r="N30" s="100" t="s">
        <v>145</v>
      </c>
      <c r="O30" s="101" t="s">
        <v>145</v>
      </c>
      <c r="P30" s="97" t="s">
        <v>145</v>
      </c>
      <c r="Q30" s="97" t="s">
        <v>145</v>
      </c>
      <c r="R30" s="97" t="s">
        <v>145</v>
      </c>
      <c r="S30" s="97" t="s">
        <v>145</v>
      </c>
      <c r="T30" s="100" t="s">
        <v>145</v>
      </c>
      <c r="U30" s="102" t="s">
        <v>105</v>
      </c>
      <c r="V30" s="102" t="s">
        <v>272</v>
      </c>
      <c r="W30" s="102" t="s">
        <v>272</v>
      </c>
      <c r="X30" s="102" t="s">
        <v>272</v>
      </c>
      <c r="Y30" s="102">
        <v>0</v>
      </c>
      <c r="Z30" s="102" t="s">
        <v>287</v>
      </c>
      <c r="AA30" s="102" t="s">
        <v>288</v>
      </c>
      <c r="AB30" s="103">
        <v>0</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s">
        <v>145</v>
      </c>
      <c r="C32" s="97" t="s">
        <v>145</v>
      </c>
      <c r="D32" s="97" t="s">
        <v>145</v>
      </c>
      <c r="E32" s="97" t="s">
        <v>145</v>
      </c>
      <c r="F32" s="97" t="s">
        <v>145</v>
      </c>
      <c r="G32" s="97" t="s">
        <v>145</v>
      </c>
      <c r="H32" s="99">
        <v>0</v>
      </c>
      <c r="I32" s="99" t="s">
        <v>145</v>
      </c>
      <c r="J32" s="97" t="s">
        <v>145</v>
      </c>
      <c r="K32" s="97" t="s">
        <v>145</v>
      </c>
      <c r="L32" s="97" t="s">
        <v>145</v>
      </c>
      <c r="M32" s="97" t="s">
        <v>145</v>
      </c>
      <c r="N32" s="100" t="s">
        <v>145</v>
      </c>
      <c r="O32" s="101" t="s">
        <v>145</v>
      </c>
      <c r="P32" s="97" t="s">
        <v>145</v>
      </c>
      <c r="Q32" s="97" t="s">
        <v>145</v>
      </c>
      <c r="R32" s="97" t="s">
        <v>145</v>
      </c>
      <c r="S32" s="97" t="s">
        <v>145</v>
      </c>
      <c r="T32" s="100" t="s">
        <v>145</v>
      </c>
      <c r="U32" s="102" t="s">
        <v>145</v>
      </c>
      <c r="V32" s="102">
        <v>0</v>
      </c>
      <c r="W32" s="102" t="s">
        <v>289</v>
      </c>
      <c r="X32" s="102" t="s">
        <v>289</v>
      </c>
      <c r="Y32" s="102" t="e">
        <v>#N/A</v>
      </c>
      <c r="Z32" s="102" t="e">
        <v>#N/A</v>
      </c>
      <c r="AA32" s="102" t="e">
        <v>#N/A</v>
      </c>
      <c r="AB32" s="103" t="e">
        <v>#N/A</v>
      </c>
    </row>
    <row r="33" spans="2:28">
      <c r="B33" s="96" t="s">
        <v>145</v>
      </c>
      <c r="C33" s="97" t="s">
        <v>145</v>
      </c>
      <c r="D33" s="97" t="s">
        <v>145</v>
      </c>
      <c r="E33" s="97" t="s">
        <v>145</v>
      </c>
      <c r="F33" s="97" t="s">
        <v>145</v>
      </c>
      <c r="G33" s="97" t="s">
        <v>145</v>
      </c>
      <c r="H33" s="99">
        <v>0</v>
      </c>
      <c r="I33" s="99" t="s">
        <v>145</v>
      </c>
      <c r="J33" s="97" t="s">
        <v>145</v>
      </c>
      <c r="K33" s="97" t="s">
        <v>145</v>
      </c>
      <c r="L33" s="97" t="s">
        <v>145</v>
      </c>
      <c r="M33" s="97" t="s">
        <v>145</v>
      </c>
      <c r="N33" s="100" t="s">
        <v>145</v>
      </c>
      <c r="O33" s="101" t="s">
        <v>145</v>
      </c>
      <c r="P33" s="97" t="s">
        <v>145</v>
      </c>
      <c r="Q33" s="97" t="s">
        <v>145</v>
      </c>
      <c r="R33" s="97" t="s">
        <v>145</v>
      </c>
      <c r="S33" s="97" t="s">
        <v>145</v>
      </c>
      <c r="T33" s="100" t="s">
        <v>145</v>
      </c>
      <c r="U33" s="102" t="s">
        <v>145</v>
      </c>
      <c r="V33" s="102">
        <v>0</v>
      </c>
      <c r="W33" s="102" t="s">
        <v>289</v>
      </c>
      <c r="X33" s="102" t="s">
        <v>289</v>
      </c>
      <c r="Y33" s="102" t="e">
        <v>#N/A</v>
      </c>
      <c r="Z33" s="102" t="e">
        <v>#N/A</v>
      </c>
      <c r="AA33" s="102" t="e">
        <v>#N/A</v>
      </c>
      <c r="AB33" s="103" t="e">
        <v>#N/A</v>
      </c>
    </row>
    <row r="34" spans="2:28">
      <c r="B34" s="96" t="s">
        <v>145</v>
      </c>
      <c r="C34" s="97" t="s">
        <v>145</v>
      </c>
      <c r="D34" s="97" t="s">
        <v>145</v>
      </c>
      <c r="E34" s="97" t="s">
        <v>145</v>
      </c>
      <c r="F34" s="97" t="s">
        <v>145</v>
      </c>
      <c r="G34" s="97" t="s">
        <v>145</v>
      </c>
      <c r="H34" s="99">
        <v>0</v>
      </c>
      <c r="I34" s="99" t="s">
        <v>145</v>
      </c>
      <c r="J34" s="97" t="s">
        <v>145</v>
      </c>
      <c r="K34" s="97" t="s">
        <v>145</v>
      </c>
      <c r="L34" s="97" t="s">
        <v>145</v>
      </c>
      <c r="M34" s="97" t="s">
        <v>145</v>
      </c>
      <c r="N34" s="100" t="s">
        <v>145</v>
      </c>
      <c r="O34" s="101" t="s">
        <v>145</v>
      </c>
      <c r="P34" s="97" t="s">
        <v>145</v>
      </c>
      <c r="Q34" s="97" t="s">
        <v>145</v>
      </c>
      <c r="R34" s="97" t="s">
        <v>145</v>
      </c>
      <c r="S34" s="97" t="s">
        <v>145</v>
      </c>
      <c r="T34" s="100" t="s">
        <v>145</v>
      </c>
      <c r="U34" s="102" t="s">
        <v>145</v>
      </c>
      <c r="V34" s="102">
        <v>0</v>
      </c>
      <c r="W34" s="102" t="s">
        <v>289</v>
      </c>
      <c r="X34" s="102" t="s">
        <v>289</v>
      </c>
      <c r="Y34" s="102" t="e">
        <v>#N/A</v>
      </c>
      <c r="Z34" s="102" t="e">
        <v>#N/A</v>
      </c>
      <c r="AA34" s="102" t="e">
        <v>#N/A</v>
      </c>
      <c r="AB34" s="103" t="e">
        <v>#N/A</v>
      </c>
    </row>
    <row r="35" spans="2:28">
      <c r="B35" s="96" t="s">
        <v>145</v>
      </c>
      <c r="C35" s="97" t="s">
        <v>145</v>
      </c>
      <c r="D35" s="97" t="s">
        <v>145</v>
      </c>
      <c r="E35" s="97" t="s">
        <v>145</v>
      </c>
      <c r="F35" s="97" t="s">
        <v>145</v>
      </c>
      <c r="G35" s="97" t="s">
        <v>145</v>
      </c>
      <c r="H35" s="99">
        <v>0</v>
      </c>
      <c r="I35" s="99" t="s">
        <v>145</v>
      </c>
      <c r="J35" s="97" t="s">
        <v>145</v>
      </c>
      <c r="K35" s="97" t="s">
        <v>145</v>
      </c>
      <c r="L35" s="97" t="s">
        <v>145</v>
      </c>
      <c r="M35" s="97" t="s">
        <v>145</v>
      </c>
      <c r="N35" s="100" t="s">
        <v>145</v>
      </c>
      <c r="O35" s="101" t="s">
        <v>145</v>
      </c>
      <c r="P35" s="97" t="s">
        <v>145</v>
      </c>
      <c r="Q35" s="97" t="s">
        <v>145</v>
      </c>
      <c r="R35" s="97" t="s">
        <v>145</v>
      </c>
      <c r="S35" s="97" t="s">
        <v>145</v>
      </c>
      <c r="T35" s="100" t="s">
        <v>145</v>
      </c>
      <c r="U35" s="102" t="s">
        <v>145</v>
      </c>
      <c r="V35" s="102">
        <v>0</v>
      </c>
      <c r="W35" s="102" t="s">
        <v>289</v>
      </c>
      <c r="X35" s="102" t="s">
        <v>289</v>
      </c>
      <c r="Y35" s="102" t="e">
        <v>#N/A</v>
      </c>
      <c r="Z35" s="102" t="e">
        <v>#N/A</v>
      </c>
      <c r="AA35" s="102" t="e">
        <v>#N/A</v>
      </c>
      <c r="AB35" s="103" t="e">
        <v>#N/A</v>
      </c>
    </row>
  </sheetData>
  <mergeCells count="4">
    <mergeCell ref="B4:AB4"/>
    <mergeCell ref="O5:T5"/>
    <mergeCell ref="U5:AB5"/>
    <mergeCell ref="B1:B2"/>
  </mergeCells>
  <pageMargins left="0.7" right="0.7" top="0.75" bottom="0.75" header="0.3" footer="0.3"/>
  <pageSetup orientation="portrait" horizontalDpi="0" verticalDpi="0"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973D1-B3F1-4D61-A695-D2D22C00F528}">
  <sheetPr>
    <tabColor rgb="FF60497A"/>
    <pageSetUpPr fitToPage="1"/>
  </sheetPr>
  <dimension ref="A1:AV1916"/>
  <sheetViews>
    <sheetView showGridLines="0" topLeftCell="C4" zoomScale="90" zoomScaleNormal="90" workbookViewId="0">
      <selection activeCell="F20" sqref="F20"/>
    </sheetView>
  </sheetViews>
  <sheetFormatPr baseColWidth="10" defaultColWidth="11.42578125" defaultRowHeight="12.75"/>
  <cols>
    <col min="1" max="1" width="20.85546875" style="234" hidden="1" customWidth="1"/>
    <col min="2" max="2" width="17.42578125" style="234" hidden="1" customWidth="1"/>
    <col min="3" max="3" width="4.42578125" style="232" customWidth="1"/>
    <col min="4" max="4" width="20.140625" style="233" customWidth="1"/>
    <col min="5" max="6" width="25.5703125" style="233" customWidth="1"/>
    <col min="7" max="7" width="19.28515625" style="233" hidden="1" customWidth="1"/>
    <col min="8" max="8" width="21.85546875" style="233" customWidth="1"/>
    <col min="9" max="9" width="20.85546875" style="233" customWidth="1"/>
    <col min="10" max="10" width="18" style="233" customWidth="1"/>
    <col min="11" max="11" width="35.28515625" style="233" customWidth="1"/>
    <col min="12" max="14" width="21.42578125" style="233" customWidth="1"/>
    <col min="15" max="15" width="23.140625" style="233" customWidth="1"/>
    <col min="16" max="16" width="38.5703125" style="233" customWidth="1"/>
    <col min="17" max="17" width="16" style="233" customWidth="1"/>
    <col min="18" max="18" width="31.85546875" style="233" customWidth="1"/>
    <col min="19" max="19" width="23.5703125" style="233" customWidth="1"/>
    <col min="20" max="20" width="18" style="233" customWidth="1"/>
    <col min="21" max="23" width="18.5703125" style="233" customWidth="1"/>
    <col min="24" max="24" width="16.42578125" style="233" customWidth="1"/>
    <col min="25" max="25" width="17.5703125" style="233" customWidth="1"/>
    <col min="26" max="27" width="21.85546875" style="233" customWidth="1"/>
    <col min="28" max="28" width="18.42578125" style="233" customWidth="1"/>
    <col min="29" max="29" width="20.5703125" style="233" customWidth="1"/>
    <col min="30" max="30" width="18.85546875" style="233" customWidth="1"/>
    <col min="31" max="31" width="14.5703125" style="233" customWidth="1"/>
    <col min="32" max="32" width="7.140625" style="233" hidden="1" customWidth="1"/>
    <col min="33" max="33" width="17.5703125" style="233" customWidth="1"/>
    <col min="34" max="40" width="20.140625" style="233" customWidth="1"/>
    <col min="41" max="41" width="21.7109375" style="232" customWidth="1"/>
    <col min="42" max="42" width="9.85546875" style="232" hidden="1" customWidth="1"/>
    <col min="43" max="43" width="14.42578125" style="232" customWidth="1"/>
    <col min="44" max="44" width="10.42578125" style="232" hidden="1" customWidth="1"/>
    <col min="45" max="45" width="19.5703125" style="232" customWidth="1"/>
    <col min="46" max="46" width="13.7109375" style="232" hidden="1" customWidth="1"/>
    <col min="47" max="47" width="7.7109375" style="232" hidden="1" customWidth="1"/>
    <col min="48" max="48" width="20.85546875" style="235" customWidth="1"/>
    <col min="49" max="16384" width="11.42578125" style="234"/>
  </cols>
  <sheetData>
    <row r="1" spans="1:48" ht="13.5" thickBot="1"/>
    <row r="2" spans="1:48" ht="34.5" customHeight="1">
      <c r="C2" s="535"/>
      <c r="D2" s="536"/>
      <c r="E2" s="536"/>
      <c r="F2" s="536"/>
      <c r="G2" s="536"/>
      <c r="H2" s="536"/>
      <c r="I2" s="536"/>
      <c r="J2" s="536"/>
      <c r="K2" s="537"/>
      <c r="L2" s="544" t="s">
        <v>1730</v>
      </c>
      <c r="M2" s="545"/>
      <c r="N2" s="545"/>
      <c r="O2" s="545"/>
      <c r="P2" s="545"/>
      <c r="Q2" s="545"/>
      <c r="R2" s="545"/>
      <c r="S2" s="545"/>
      <c r="T2" s="545"/>
      <c r="U2" s="545"/>
      <c r="V2" s="545"/>
      <c r="W2" s="545"/>
      <c r="X2" s="545"/>
      <c r="Y2" s="545"/>
      <c r="Z2" s="545"/>
      <c r="AA2" s="545"/>
      <c r="AB2" s="545"/>
      <c r="AC2" s="545"/>
      <c r="AD2" s="545"/>
      <c r="AE2" s="545"/>
      <c r="AF2" s="545"/>
      <c r="AG2" s="545"/>
      <c r="AH2" s="545"/>
      <c r="AI2" s="545"/>
      <c r="AJ2" s="545"/>
      <c r="AK2" s="545"/>
      <c r="AL2" s="545"/>
      <c r="AM2" s="545"/>
      <c r="AN2" s="545"/>
      <c r="AO2" s="545"/>
      <c r="AP2" s="545"/>
      <c r="AQ2" s="545"/>
      <c r="AR2" s="281"/>
      <c r="AS2" s="582"/>
      <c r="AT2" s="545"/>
      <c r="AU2" s="545"/>
      <c r="AV2" s="583"/>
    </row>
    <row r="3" spans="1:48" ht="34.5" customHeight="1">
      <c r="C3" s="538"/>
      <c r="D3" s="539"/>
      <c r="E3" s="539"/>
      <c r="F3" s="539"/>
      <c r="G3" s="539"/>
      <c r="H3" s="539"/>
      <c r="I3" s="539"/>
      <c r="J3" s="539"/>
      <c r="K3" s="540"/>
      <c r="L3" s="580"/>
      <c r="M3" s="547"/>
      <c r="N3" s="547"/>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285"/>
      <c r="AS3" s="580"/>
      <c r="AT3" s="547"/>
      <c r="AU3" s="547"/>
      <c r="AV3" s="584"/>
    </row>
    <row r="4" spans="1:48" ht="35.25" customHeight="1">
      <c r="C4" s="541"/>
      <c r="D4" s="542"/>
      <c r="E4" s="542"/>
      <c r="F4" s="542"/>
      <c r="G4" s="542"/>
      <c r="H4" s="542"/>
      <c r="I4" s="542"/>
      <c r="J4" s="542"/>
      <c r="K4" s="543"/>
      <c r="L4" s="581"/>
      <c r="M4" s="549"/>
      <c r="N4" s="549"/>
      <c r="O4" s="549"/>
      <c r="P4" s="549"/>
      <c r="Q4" s="549"/>
      <c r="R4" s="549"/>
      <c r="S4" s="549"/>
      <c r="T4" s="549"/>
      <c r="U4" s="549"/>
      <c r="V4" s="549"/>
      <c r="W4" s="549"/>
      <c r="X4" s="549"/>
      <c r="Y4" s="549"/>
      <c r="Z4" s="549"/>
      <c r="AA4" s="549"/>
      <c r="AB4" s="549"/>
      <c r="AC4" s="549"/>
      <c r="AD4" s="549"/>
      <c r="AE4" s="549"/>
      <c r="AF4" s="549"/>
      <c r="AG4" s="549"/>
      <c r="AH4" s="549"/>
      <c r="AI4" s="549"/>
      <c r="AJ4" s="549"/>
      <c r="AK4" s="549"/>
      <c r="AL4" s="549"/>
      <c r="AM4" s="549"/>
      <c r="AN4" s="549"/>
      <c r="AO4" s="547"/>
      <c r="AP4" s="547"/>
      <c r="AQ4" s="547"/>
      <c r="AR4" s="289"/>
      <c r="AS4" s="581"/>
      <c r="AT4" s="549"/>
      <c r="AU4" s="549"/>
      <c r="AV4" s="585"/>
    </row>
    <row r="5" spans="1:48" s="294" customFormat="1" ht="60" customHeight="1">
      <c r="C5" s="550" t="s">
        <v>6</v>
      </c>
      <c r="D5" s="551"/>
      <c r="E5" s="295"/>
      <c r="F5" s="295"/>
      <c r="G5" s="295"/>
      <c r="H5" s="552" t="s">
        <v>1731</v>
      </c>
      <c r="I5" s="552"/>
      <c r="J5" s="552"/>
      <c r="K5" s="552"/>
      <c r="L5" s="552"/>
      <c r="M5" s="552"/>
      <c r="N5" s="552"/>
      <c r="O5" s="553" t="s">
        <v>1732</v>
      </c>
      <c r="P5" s="553"/>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554" t="s">
        <v>7</v>
      </c>
      <c r="AP5" s="554"/>
      <c r="AQ5" s="554"/>
      <c r="AR5" s="554"/>
      <c r="AS5" s="554"/>
      <c r="AT5" s="554"/>
      <c r="AU5" s="554"/>
      <c r="AV5" s="555"/>
    </row>
    <row r="6" spans="1:48" s="294" customFormat="1" ht="39" customHeight="1" thickBot="1">
      <c r="C6" s="556" t="s">
        <v>8</v>
      </c>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8"/>
      <c r="AE6" s="559" t="s">
        <v>9</v>
      </c>
      <c r="AF6" s="557"/>
      <c r="AG6" s="557"/>
      <c r="AH6" s="557"/>
      <c r="AI6" s="557"/>
      <c r="AJ6" s="557"/>
      <c r="AK6" s="557"/>
      <c r="AL6" s="557"/>
      <c r="AM6" s="557"/>
      <c r="AN6" s="557"/>
      <c r="AO6" s="554"/>
      <c r="AP6" s="554"/>
      <c r="AQ6" s="554"/>
      <c r="AR6" s="554"/>
      <c r="AS6" s="554"/>
      <c r="AT6" s="554"/>
      <c r="AU6" s="554"/>
      <c r="AV6" s="555"/>
    </row>
    <row r="7" spans="1:48" s="184" customFormat="1" ht="44.25" customHeight="1" thickBot="1">
      <c r="C7" s="501" t="s">
        <v>10</v>
      </c>
      <c r="D7" s="502"/>
      <c r="E7" s="502"/>
      <c r="F7" s="502"/>
      <c r="G7" s="502"/>
      <c r="H7" s="502"/>
      <c r="I7" s="502"/>
      <c r="J7" s="502"/>
      <c r="K7" s="502"/>
      <c r="L7" s="503" t="s">
        <v>11</v>
      </c>
      <c r="M7" s="504"/>
      <c r="N7" s="504"/>
      <c r="O7" s="504"/>
      <c r="P7" s="504"/>
      <c r="Q7" s="504"/>
      <c r="R7" s="504"/>
      <c r="S7" s="505"/>
      <c r="T7" s="502" t="s">
        <v>12</v>
      </c>
      <c r="U7" s="502"/>
      <c r="V7" s="513"/>
      <c r="W7" s="505"/>
      <c r="X7" s="502" t="s">
        <v>13</v>
      </c>
      <c r="Y7" s="502"/>
      <c r="Z7" s="502" t="s">
        <v>14</v>
      </c>
      <c r="AA7" s="502"/>
      <c r="AB7" s="502" t="s">
        <v>15</v>
      </c>
      <c r="AC7" s="506"/>
      <c r="AD7" s="506"/>
      <c r="AE7" s="502" t="s">
        <v>16</v>
      </c>
      <c r="AF7" s="502"/>
      <c r="AG7" s="502"/>
      <c r="AH7" s="507" t="s">
        <v>17</v>
      </c>
      <c r="AI7" s="508"/>
      <c r="AJ7" s="508"/>
      <c r="AK7" s="508"/>
      <c r="AL7" s="508"/>
      <c r="AM7" s="508"/>
      <c r="AN7" s="509"/>
      <c r="AO7" s="510" t="s">
        <v>18</v>
      </c>
      <c r="AP7" s="510"/>
      <c r="AQ7" s="510"/>
      <c r="AR7" s="510"/>
      <c r="AS7" s="510"/>
      <c r="AT7" s="510"/>
      <c r="AU7" s="510"/>
      <c r="AV7" s="511"/>
    </row>
    <row r="8" spans="1:48" s="190" customFormat="1" ht="60">
      <c r="A8" s="185" t="s">
        <v>19</v>
      </c>
      <c r="B8" s="186"/>
      <c r="C8" s="236" t="s">
        <v>20</v>
      </c>
      <c r="D8" s="237" t="s">
        <v>21</v>
      </c>
      <c r="E8" s="237" t="s">
        <v>22</v>
      </c>
      <c r="F8" s="237" t="s">
        <v>23</v>
      </c>
      <c r="G8" s="238"/>
      <c r="H8" s="237" t="s">
        <v>24</v>
      </c>
      <c r="I8" s="237" t="s">
        <v>25</v>
      </c>
      <c r="J8" s="237" t="s">
        <v>26</v>
      </c>
      <c r="K8" s="237" t="s">
        <v>27</v>
      </c>
      <c r="L8" s="237" t="s">
        <v>28</v>
      </c>
      <c r="M8" s="237" t="s">
        <v>29</v>
      </c>
      <c r="N8" s="237" t="s">
        <v>30</v>
      </c>
      <c r="O8" s="237" t="s">
        <v>31</v>
      </c>
      <c r="P8" s="237" t="s">
        <v>19</v>
      </c>
      <c r="Q8" s="237" t="s">
        <v>32</v>
      </c>
      <c r="R8" s="237" t="s">
        <v>33</v>
      </c>
      <c r="S8" s="237" t="s">
        <v>34</v>
      </c>
      <c r="T8" s="237" t="s">
        <v>35</v>
      </c>
      <c r="U8" s="237" t="s">
        <v>36</v>
      </c>
      <c r="V8" s="240" t="s">
        <v>37</v>
      </c>
      <c r="W8" s="241" t="s">
        <v>38</v>
      </c>
      <c r="X8" s="238" t="s">
        <v>39</v>
      </c>
      <c r="Y8" s="237" t="s">
        <v>40</v>
      </c>
      <c r="Z8" s="237" t="s">
        <v>41</v>
      </c>
      <c r="AA8" s="242" t="s">
        <v>42</v>
      </c>
      <c r="AB8" s="237" t="s">
        <v>43</v>
      </c>
      <c r="AC8" s="237" t="s">
        <v>44</v>
      </c>
      <c r="AD8" s="237" t="s">
        <v>45</v>
      </c>
      <c r="AE8" s="237" t="s">
        <v>46</v>
      </c>
      <c r="AF8" s="238"/>
      <c r="AG8" s="237" t="s">
        <v>47</v>
      </c>
      <c r="AH8" s="237" t="s">
        <v>48</v>
      </c>
      <c r="AI8" s="239" t="s">
        <v>49</v>
      </c>
      <c r="AJ8" s="239" t="s">
        <v>50</v>
      </c>
      <c r="AK8" s="239" t="s">
        <v>51</v>
      </c>
      <c r="AL8" s="239" t="s">
        <v>52</v>
      </c>
      <c r="AM8" s="239" t="s">
        <v>53</v>
      </c>
      <c r="AN8" s="239" t="s">
        <v>54</v>
      </c>
      <c r="AO8" s="243" t="s">
        <v>55</v>
      </c>
      <c r="AP8" s="244" t="s">
        <v>56</v>
      </c>
      <c r="AQ8" s="243" t="s">
        <v>57</v>
      </c>
      <c r="AR8" s="244" t="s">
        <v>58</v>
      </c>
      <c r="AS8" s="243" t="s">
        <v>59</v>
      </c>
      <c r="AT8" s="244" t="s">
        <v>60</v>
      </c>
      <c r="AU8" s="244" t="s">
        <v>61</v>
      </c>
      <c r="AV8" s="245" t="s">
        <v>62</v>
      </c>
    </row>
    <row r="9" spans="1:48" s="41" customFormat="1" ht="65.25" customHeight="1">
      <c r="A9" s="28" t="s">
        <v>1638</v>
      </c>
      <c r="B9" s="29" t="s">
        <v>1412</v>
      </c>
      <c r="C9" s="30">
        <v>1</v>
      </c>
      <c r="D9" s="28" t="s">
        <v>64</v>
      </c>
      <c r="E9" s="28"/>
      <c r="F9" s="28" t="s">
        <v>916</v>
      </c>
      <c r="G9" s="28" t="s">
        <v>1638</v>
      </c>
      <c r="H9" s="28" t="s">
        <v>916</v>
      </c>
      <c r="I9" s="31" t="e">
        <v>#N/A</v>
      </c>
      <c r="J9" s="28" t="s">
        <v>66</v>
      </c>
      <c r="K9" s="32" t="s">
        <v>1733</v>
      </c>
      <c r="L9" s="28" t="s">
        <v>235</v>
      </c>
      <c r="M9" s="28" t="s">
        <v>69</v>
      </c>
      <c r="N9" s="28" t="s">
        <v>70</v>
      </c>
      <c r="O9" s="28" t="s">
        <v>1731</v>
      </c>
      <c r="P9" s="28" t="s">
        <v>1638</v>
      </c>
      <c r="Q9" s="28" t="s">
        <v>1734</v>
      </c>
      <c r="R9" s="28" t="s">
        <v>1638</v>
      </c>
      <c r="S9" s="33" t="s">
        <v>1735</v>
      </c>
      <c r="T9" s="28" t="s">
        <v>1736</v>
      </c>
      <c r="U9" s="28" t="s">
        <v>1737</v>
      </c>
      <c r="V9" s="40" t="s">
        <v>75</v>
      </c>
      <c r="W9" s="28" t="s">
        <v>76</v>
      </c>
      <c r="X9" s="29" t="s">
        <v>265</v>
      </c>
      <c r="Y9" s="33" t="s">
        <v>1738</v>
      </c>
      <c r="Z9" s="115" t="s">
        <v>105</v>
      </c>
      <c r="AA9" s="120" t="s">
        <v>1739</v>
      </c>
      <c r="AB9" s="37" t="s">
        <v>79</v>
      </c>
      <c r="AC9" s="39">
        <v>40848</v>
      </c>
      <c r="AD9" s="39">
        <v>45838</v>
      </c>
      <c r="AE9" s="28" t="s">
        <v>76</v>
      </c>
      <c r="AF9" s="28" t="s">
        <v>70</v>
      </c>
      <c r="AG9" s="28"/>
      <c r="AH9" s="40" t="s">
        <v>81</v>
      </c>
      <c r="AI9" s="28" t="s">
        <v>70</v>
      </c>
      <c r="AJ9" s="28" t="s">
        <v>70</v>
      </c>
      <c r="AK9" s="28" t="s">
        <v>70</v>
      </c>
      <c r="AL9" s="28" t="s">
        <v>70</v>
      </c>
      <c r="AM9" s="28" t="s">
        <v>70</v>
      </c>
      <c r="AN9" s="28" t="s">
        <v>70</v>
      </c>
      <c r="AO9" s="29" t="s">
        <v>82</v>
      </c>
      <c r="AP9" s="28">
        <v>2</v>
      </c>
      <c r="AQ9" s="28" t="s">
        <v>254</v>
      </c>
      <c r="AR9" s="28">
        <v>3</v>
      </c>
      <c r="AS9" s="28" t="s">
        <v>83</v>
      </c>
      <c r="AT9" s="28">
        <v>2</v>
      </c>
      <c r="AU9" s="28">
        <v>2</v>
      </c>
      <c r="AV9" s="34" t="s">
        <v>107</v>
      </c>
    </row>
    <row r="10" spans="1:48" s="41" customFormat="1" ht="57.75" customHeight="1">
      <c r="A10" s="28" t="s">
        <v>1637</v>
      </c>
      <c r="B10" s="29" t="s">
        <v>1411</v>
      </c>
      <c r="C10" s="30">
        <v>2</v>
      </c>
      <c r="D10" s="28" t="s">
        <v>64</v>
      </c>
      <c r="E10" s="28" t="s">
        <v>1537</v>
      </c>
      <c r="F10" s="28"/>
      <c r="G10" s="28" t="s">
        <v>1740</v>
      </c>
      <c r="H10" s="28" t="s">
        <v>1537</v>
      </c>
      <c r="I10" s="31" t="s">
        <v>1741</v>
      </c>
      <c r="J10" s="28" t="s">
        <v>66</v>
      </c>
      <c r="K10" s="32" t="s">
        <v>1742</v>
      </c>
      <c r="L10" s="28" t="s">
        <v>68</v>
      </c>
      <c r="M10" s="28" t="s">
        <v>69</v>
      </c>
      <c r="N10" s="28" t="s">
        <v>70</v>
      </c>
      <c r="O10" s="28" t="s">
        <v>1731</v>
      </c>
      <c r="P10" s="28" t="s">
        <v>1637</v>
      </c>
      <c r="Q10" s="28" t="s">
        <v>1734</v>
      </c>
      <c r="R10" s="28" t="s">
        <v>1637</v>
      </c>
      <c r="S10" s="33" t="s">
        <v>1743</v>
      </c>
      <c r="T10" s="28" t="s">
        <v>1744</v>
      </c>
      <c r="U10" s="28" t="s">
        <v>1737</v>
      </c>
      <c r="V10" s="40" t="s">
        <v>75</v>
      </c>
      <c r="W10" s="28" t="s">
        <v>76</v>
      </c>
      <c r="X10" s="29" t="s">
        <v>265</v>
      </c>
      <c r="Y10" s="33" t="s">
        <v>1745</v>
      </c>
      <c r="Z10" s="115" t="s">
        <v>105</v>
      </c>
      <c r="AA10" s="28" t="s">
        <v>1745</v>
      </c>
      <c r="AB10" s="37" t="s">
        <v>79</v>
      </c>
      <c r="AC10" s="39">
        <v>40908</v>
      </c>
      <c r="AD10" s="39" t="s">
        <v>80</v>
      </c>
      <c r="AE10" s="28" t="s">
        <v>105</v>
      </c>
      <c r="AF10" s="28" t="s">
        <v>271</v>
      </c>
      <c r="AG10" s="28" t="s">
        <v>99</v>
      </c>
      <c r="AH10" s="40" t="s">
        <v>81</v>
      </c>
      <c r="AI10" s="28" t="s">
        <v>70</v>
      </c>
      <c r="AJ10" s="28" t="s">
        <v>70</v>
      </c>
      <c r="AK10" s="28" t="s">
        <v>70</v>
      </c>
      <c r="AL10" s="28" t="s">
        <v>70</v>
      </c>
      <c r="AM10" s="28" t="s">
        <v>70</v>
      </c>
      <c r="AN10" s="28" t="s">
        <v>70</v>
      </c>
      <c r="AO10" s="29" t="s">
        <v>82</v>
      </c>
      <c r="AP10" s="28">
        <v>2</v>
      </c>
      <c r="AQ10" s="28" t="s">
        <v>254</v>
      </c>
      <c r="AR10" s="28">
        <v>3</v>
      </c>
      <c r="AS10" s="28" t="s">
        <v>254</v>
      </c>
      <c r="AT10" s="28">
        <v>3</v>
      </c>
      <c r="AU10" s="28">
        <v>3</v>
      </c>
      <c r="AV10" s="34" t="s">
        <v>437</v>
      </c>
    </row>
    <row r="11" spans="1:48" s="41" customFormat="1" ht="48" customHeight="1">
      <c r="A11" s="28" t="s">
        <v>1637</v>
      </c>
      <c r="B11" s="29" t="s">
        <v>1411</v>
      </c>
      <c r="C11" s="30">
        <v>3</v>
      </c>
      <c r="D11" s="28" t="s">
        <v>64</v>
      </c>
      <c r="E11" s="28" t="s">
        <v>1553</v>
      </c>
      <c r="F11" s="28"/>
      <c r="G11" s="28" t="s">
        <v>1746</v>
      </c>
      <c r="H11" s="28" t="s">
        <v>1553</v>
      </c>
      <c r="I11" s="31" t="s">
        <v>1747</v>
      </c>
      <c r="J11" s="28" t="s">
        <v>66</v>
      </c>
      <c r="K11" s="32" t="s">
        <v>1748</v>
      </c>
      <c r="L11" s="28" t="s">
        <v>235</v>
      </c>
      <c r="M11" s="28" t="s">
        <v>69</v>
      </c>
      <c r="N11" s="28" t="s">
        <v>70</v>
      </c>
      <c r="O11" s="28" t="s">
        <v>1731</v>
      </c>
      <c r="P11" s="28" t="s">
        <v>1637</v>
      </c>
      <c r="Q11" s="28" t="s">
        <v>1734</v>
      </c>
      <c r="R11" s="28" t="s">
        <v>1637</v>
      </c>
      <c r="S11" s="33" t="s">
        <v>1749</v>
      </c>
      <c r="T11" s="28" t="s">
        <v>1744</v>
      </c>
      <c r="U11" s="28" t="s">
        <v>1737</v>
      </c>
      <c r="V11" s="40" t="s">
        <v>75</v>
      </c>
      <c r="W11" s="28" t="s">
        <v>76</v>
      </c>
      <c r="X11" s="29" t="s">
        <v>265</v>
      </c>
      <c r="Y11" s="33" t="s">
        <v>1750</v>
      </c>
      <c r="Z11" s="115" t="s">
        <v>78</v>
      </c>
      <c r="AA11" s="28" t="s">
        <v>70</v>
      </c>
      <c r="AB11" s="37" t="s">
        <v>1751</v>
      </c>
      <c r="AC11" s="39">
        <v>40908</v>
      </c>
      <c r="AD11" s="39">
        <v>44712</v>
      </c>
      <c r="AE11" s="28" t="s">
        <v>105</v>
      </c>
      <c r="AF11" s="28" t="s">
        <v>271</v>
      </c>
      <c r="AG11" s="28" t="s">
        <v>1752</v>
      </c>
      <c r="AH11" s="40" t="s">
        <v>1753</v>
      </c>
      <c r="AI11" s="28" t="s">
        <v>70</v>
      </c>
      <c r="AJ11" s="28" t="s">
        <v>70</v>
      </c>
      <c r="AK11" s="28" t="s">
        <v>70</v>
      </c>
      <c r="AL11" s="28" t="s">
        <v>70</v>
      </c>
      <c r="AM11" s="28" t="s">
        <v>70</v>
      </c>
      <c r="AN11" s="28" t="s">
        <v>70</v>
      </c>
      <c r="AO11" s="29" t="s">
        <v>125</v>
      </c>
      <c r="AP11" s="28">
        <v>3</v>
      </c>
      <c r="AQ11" s="28" t="s">
        <v>254</v>
      </c>
      <c r="AR11" s="28">
        <v>3</v>
      </c>
      <c r="AS11" s="28" t="s">
        <v>254</v>
      </c>
      <c r="AT11" s="28">
        <v>3</v>
      </c>
      <c r="AU11" s="28">
        <v>3</v>
      </c>
      <c r="AV11" s="34" t="s">
        <v>437</v>
      </c>
    </row>
    <row r="12" spans="1:48" s="41" customFormat="1" ht="48" customHeight="1">
      <c r="A12" s="28" t="s">
        <v>1639</v>
      </c>
      <c r="B12" s="29" t="s">
        <v>1413</v>
      </c>
      <c r="C12" s="30">
        <v>4</v>
      </c>
      <c r="D12" s="28" t="s">
        <v>64</v>
      </c>
      <c r="E12" s="28" t="s">
        <v>1456</v>
      </c>
      <c r="F12" s="28"/>
      <c r="G12" s="28" t="s">
        <v>1754</v>
      </c>
      <c r="H12" s="28" t="s">
        <v>1456</v>
      </c>
      <c r="I12" s="31" t="s">
        <v>1755</v>
      </c>
      <c r="J12" s="28" t="s">
        <v>115</v>
      </c>
      <c r="K12" s="32" t="s">
        <v>1756</v>
      </c>
      <c r="L12" s="28" t="s">
        <v>68</v>
      </c>
      <c r="M12" s="28" t="s">
        <v>69</v>
      </c>
      <c r="N12" s="28" t="s">
        <v>70</v>
      </c>
      <c r="O12" s="28" t="s">
        <v>1731</v>
      </c>
      <c r="P12" s="28" t="s">
        <v>1639</v>
      </c>
      <c r="Q12" s="28" t="s">
        <v>1734</v>
      </c>
      <c r="R12" s="28" t="s">
        <v>1639</v>
      </c>
      <c r="S12" s="33" t="s">
        <v>1757</v>
      </c>
      <c r="T12" s="28" t="s">
        <v>1758</v>
      </c>
      <c r="U12" s="28" t="s">
        <v>1737</v>
      </c>
      <c r="V12" s="40" t="s">
        <v>75</v>
      </c>
      <c r="W12" s="28" t="s">
        <v>76</v>
      </c>
      <c r="X12" s="29" t="s">
        <v>1759</v>
      </c>
      <c r="Y12" s="33" t="s">
        <v>1760</v>
      </c>
      <c r="Z12" s="115" t="s">
        <v>78</v>
      </c>
      <c r="AA12" s="28" t="s">
        <v>70</v>
      </c>
      <c r="AB12" s="37" t="s">
        <v>1761</v>
      </c>
      <c r="AC12" s="39">
        <v>40908</v>
      </c>
      <c r="AD12" s="39" t="s">
        <v>80</v>
      </c>
      <c r="AE12" s="28" t="s">
        <v>105</v>
      </c>
      <c r="AF12" s="28" t="s">
        <v>271</v>
      </c>
      <c r="AG12" s="28" t="s">
        <v>1752</v>
      </c>
      <c r="AH12" s="40" t="s">
        <v>1753</v>
      </c>
      <c r="AI12" s="28" t="s">
        <v>70</v>
      </c>
      <c r="AJ12" s="28" t="s">
        <v>70</v>
      </c>
      <c r="AK12" s="28" t="s">
        <v>70</v>
      </c>
      <c r="AL12" s="28" t="s">
        <v>70</v>
      </c>
      <c r="AM12" s="28" t="s">
        <v>70</v>
      </c>
      <c r="AN12" s="28" t="s">
        <v>70</v>
      </c>
      <c r="AO12" s="29" t="s">
        <v>125</v>
      </c>
      <c r="AP12" s="28">
        <v>3</v>
      </c>
      <c r="AQ12" s="28" t="s">
        <v>254</v>
      </c>
      <c r="AR12" s="28">
        <v>3</v>
      </c>
      <c r="AS12" s="28" t="s">
        <v>254</v>
      </c>
      <c r="AT12" s="28">
        <v>3</v>
      </c>
      <c r="AU12" s="28">
        <v>3</v>
      </c>
      <c r="AV12" s="34" t="s">
        <v>437</v>
      </c>
    </row>
    <row r="13" spans="1:48" s="41" customFormat="1" ht="48" customHeight="1">
      <c r="A13" s="28" t="s">
        <v>1636</v>
      </c>
      <c r="B13" s="29" t="s">
        <v>1410</v>
      </c>
      <c r="C13" s="30">
        <v>5</v>
      </c>
      <c r="D13" s="28" t="s">
        <v>857</v>
      </c>
      <c r="E13" s="28"/>
      <c r="F13" s="28" t="s">
        <v>1762</v>
      </c>
      <c r="G13" s="28" t="s">
        <v>1636</v>
      </c>
      <c r="H13" s="28" t="s">
        <v>1762</v>
      </c>
      <c r="I13" s="31" t="e">
        <v>#N/A</v>
      </c>
      <c r="J13" s="28" t="s">
        <v>66</v>
      </c>
      <c r="K13" s="32" t="s">
        <v>1763</v>
      </c>
      <c r="L13" s="28" t="s">
        <v>612</v>
      </c>
      <c r="M13" s="28" t="s">
        <v>69</v>
      </c>
      <c r="N13" s="28" t="s">
        <v>70</v>
      </c>
      <c r="O13" s="28" t="s">
        <v>1731</v>
      </c>
      <c r="P13" s="28" t="s">
        <v>1636</v>
      </c>
      <c r="Q13" s="28" t="s">
        <v>1734</v>
      </c>
      <c r="R13" s="28" t="s">
        <v>1636</v>
      </c>
      <c r="S13" s="33" t="s">
        <v>1764</v>
      </c>
      <c r="T13" s="28" t="s">
        <v>1765</v>
      </c>
      <c r="U13" s="28" t="s">
        <v>1766</v>
      </c>
      <c r="V13" s="40" t="s">
        <v>75</v>
      </c>
      <c r="W13" s="28" t="s">
        <v>76</v>
      </c>
      <c r="X13" s="29" t="s">
        <v>265</v>
      </c>
      <c r="Y13" s="33" t="s">
        <v>1767</v>
      </c>
      <c r="Z13" s="115" t="s">
        <v>78</v>
      </c>
      <c r="AA13" s="28" t="s">
        <v>70</v>
      </c>
      <c r="AB13" s="37" t="s">
        <v>242</v>
      </c>
      <c r="AC13" s="39">
        <v>43770</v>
      </c>
      <c r="AD13" s="39" t="s">
        <v>80</v>
      </c>
      <c r="AE13" s="28" t="s">
        <v>105</v>
      </c>
      <c r="AF13" s="28" t="s">
        <v>271</v>
      </c>
      <c r="AG13" s="28" t="s">
        <v>99</v>
      </c>
      <c r="AH13" s="40" t="s">
        <v>1753</v>
      </c>
      <c r="AI13" s="28" t="s">
        <v>70</v>
      </c>
      <c r="AJ13" s="28" t="s">
        <v>70</v>
      </c>
      <c r="AK13" s="28" t="s">
        <v>70</v>
      </c>
      <c r="AL13" s="28" t="s">
        <v>70</v>
      </c>
      <c r="AM13" s="28" t="s">
        <v>70</v>
      </c>
      <c r="AN13" s="28" t="s">
        <v>70</v>
      </c>
      <c r="AO13" s="29" t="s">
        <v>82</v>
      </c>
      <c r="AP13" s="28">
        <v>2</v>
      </c>
      <c r="AQ13" s="28" t="s">
        <v>254</v>
      </c>
      <c r="AR13" s="28">
        <v>3</v>
      </c>
      <c r="AS13" s="28" t="s">
        <v>254</v>
      </c>
      <c r="AT13" s="28">
        <v>3</v>
      </c>
      <c r="AU13" s="28">
        <v>3</v>
      </c>
      <c r="AV13" s="34" t="s">
        <v>437</v>
      </c>
    </row>
    <row r="14" spans="1:48" s="41" customFormat="1" ht="48" customHeight="1">
      <c r="A14" s="28" t="s">
        <v>1636</v>
      </c>
      <c r="B14" s="29" t="s">
        <v>1410</v>
      </c>
      <c r="C14" s="30">
        <v>6</v>
      </c>
      <c r="D14" s="28" t="s">
        <v>64</v>
      </c>
      <c r="E14" s="28"/>
      <c r="F14" s="28" t="s">
        <v>1768</v>
      </c>
      <c r="G14" s="28" t="s">
        <v>1636</v>
      </c>
      <c r="H14" s="28" t="s">
        <v>1768</v>
      </c>
      <c r="I14" s="31" t="e">
        <v>#N/A</v>
      </c>
      <c r="J14" s="28" t="s">
        <v>66</v>
      </c>
      <c r="K14" s="32" t="s">
        <v>1769</v>
      </c>
      <c r="L14" s="28" t="s">
        <v>235</v>
      </c>
      <c r="M14" s="28" t="s">
        <v>69</v>
      </c>
      <c r="N14" s="28" t="s">
        <v>70</v>
      </c>
      <c r="O14" s="28" t="s">
        <v>1731</v>
      </c>
      <c r="P14" s="28" t="s">
        <v>1636</v>
      </c>
      <c r="Q14" s="28" t="s">
        <v>1734</v>
      </c>
      <c r="R14" s="28" t="s">
        <v>1770</v>
      </c>
      <c r="S14" s="33" t="s">
        <v>1757</v>
      </c>
      <c r="T14" s="28" t="s">
        <v>1770</v>
      </c>
      <c r="U14" s="28" t="s">
        <v>1766</v>
      </c>
      <c r="V14" s="40" t="s">
        <v>75</v>
      </c>
      <c r="W14" s="28" t="s">
        <v>76</v>
      </c>
      <c r="X14" s="29" t="s">
        <v>374</v>
      </c>
      <c r="Y14" s="33" t="s">
        <v>1771</v>
      </c>
      <c r="Z14" s="115" t="s">
        <v>78</v>
      </c>
      <c r="AA14" s="28" t="s">
        <v>70</v>
      </c>
      <c r="AB14" s="37" t="s">
        <v>242</v>
      </c>
      <c r="AC14" s="39">
        <v>43834</v>
      </c>
      <c r="AD14" s="39" t="s">
        <v>80</v>
      </c>
      <c r="AE14" s="28" t="s">
        <v>105</v>
      </c>
      <c r="AF14" s="28" t="s">
        <v>271</v>
      </c>
      <c r="AG14" s="28" t="s">
        <v>99</v>
      </c>
      <c r="AH14" s="40" t="s">
        <v>81</v>
      </c>
      <c r="AI14" s="28" t="s">
        <v>70</v>
      </c>
      <c r="AJ14" s="28" t="s">
        <v>70</v>
      </c>
      <c r="AK14" s="28" t="s">
        <v>70</v>
      </c>
      <c r="AL14" s="28" t="s">
        <v>70</v>
      </c>
      <c r="AM14" s="28" t="s">
        <v>70</v>
      </c>
      <c r="AN14" s="28" t="s">
        <v>70</v>
      </c>
      <c r="AO14" s="29" t="s">
        <v>125</v>
      </c>
      <c r="AP14" s="28">
        <v>3</v>
      </c>
      <c r="AQ14" s="28" t="s">
        <v>254</v>
      </c>
      <c r="AR14" s="28">
        <v>3</v>
      </c>
      <c r="AS14" s="28" t="s">
        <v>254</v>
      </c>
      <c r="AT14" s="28">
        <v>3</v>
      </c>
      <c r="AU14" s="28">
        <v>3</v>
      </c>
      <c r="AV14" s="34" t="s">
        <v>437</v>
      </c>
    </row>
    <row r="15" spans="1:48" s="41" customFormat="1" ht="48" customHeight="1">
      <c r="A15" s="28" t="s">
        <v>1638</v>
      </c>
      <c r="B15" s="204" t="s">
        <v>1412</v>
      </c>
      <c r="C15" s="30">
        <v>7</v>
      </c>
      <c r="D15" s="28" t="s">
        <v>64</v>
      </c>
      <c r="E15" s="28" t="s">
        <v>1433</v>
      </c>
      <c r="F15" s="28"/>
      <c r="G15" s="28" t="s">
        <v>1772</v>
      </c>
      <c r="H15" s="28" t="s">
        <v>1433</v>
      </c>
      <c r="I15" s="31" t="s">
        <v>1773</v>
      </c>
      <c r="J15" s="28" t="s">
        <v>66</v>
      </c>
      <c r="K15" s="32" t="s">
        <v>1774</v>
      </c>
      <c r="L15" s="28" t="s">
        <v>1775</v>
      </c>
      <c r="M15" s="28" t="s">
        <v>69</v>
      </c>
      <c r="N15" s="28" t="s">
        <v>70</v>
      </c>
      <c r="O15" s="28" t="s">
        <v>1731</v>
      </c>
      <c r="P15" s="28" t="s">
        <v>1638</v>
      </c>
      <c r="Q15" s="28" t="s">
        <v>1734</v>
      </c>
      <c r="R15" s="28" t="s">
        <v>1638</v>
      </c>
      <c r="S15" s="33" t="s">
        <v>1735</v>
      </c>
      <c r="T15" s="28" t="s">
        <v>1736</v>
      </c>
      <c r="U15" s="28" t="s">
        <v>1737</v>
      </c>
      <c r="V15" s="40" t="s">
        <v>75</v>
      </c>
      <c r="W15" s="28" t="s">
        <v>76</v>
      </c>
      <c r="X15" s="28" t="s">
        <v>265</v>
      </c>
      <c r="Y15" s="33" t="s">
        <v>1776</v>
      </c>
      <c r="Z15" s="115" t="s">
        <v>78</v>
      </c>
      <c r="AA15" s="28" t="s">
        <v>70</v>
      </c>
      <c r="AB15" s="37" t="s">
        <v>96</v>
      </c>
      <c r="AC15" s="39">
        <v>43832</v>
      </c>
      <c r="AD15" s="39" t="s">
        <v>80</v>
      </c>
      <c r="AE15" s="28" t="s">
        <v>76</v>
      </c>
      <c r="AF15" s="28" t="s">
        <v>70</v>
      </c>
      <c r="AG15" s="28"/>
      <c r="AH15" s="40" t="s">
        <v>81</v>
      </c>
      <c r="AI15" s="28" t="s">
        <v>70</v>
      </c>
      <c r="AJ15" s="28" t="s">
        <v>70</v>
      </c>
      <c r="AK15" s="28" t="s">
        <v>70</v>
      </c>
      <c r="AL15" s="28" t="s">
        <v>70</v>
      </c>
      <c r="AM15" s="28" t="s">
        <v>70</v>
      </c>
      <c r="AN15" s="28" t="s">
        <v>70</v>
      </c>
      <c r="AO15" s="29" t="s">
        <v>82</v>
      </c>
      <c r="AP15" s="205">
        <v>2</v>
      </c>
      <c r="AQ15" s="28" t="s">
        <v>83</v>
      </c>
      <c r="AR15" s="28">
        <v>2</v>
      </c>
      <c r="AS15" s="28" t="s">
        <v>84</v>
      </c>
      <c r="AT15" s="28">
        <v>1</v>
      </c>
      <c r="AU15" s="28">
        <v>2</v>
      </c>
      <c r="AV15" s="34" t="s">
        <v>107</v>
      </c>
    </row>
    <row r="16" spans="1:48" s="41" customFormat="1" ht="48" customHeight="1">
      <c r="A16" s="28" t="s">
        <v>1636</v>
      </c>
      <c r="B16" s="204" t="s">
        <v>1410</v>
      </c>
      <c r="C16" s="30">
        <v>8</v>
      </c>
      <c r="D16" s="28" t="s">
        <v>609</v>
      </c>
      <c r="E16" s="28"/>
      <c r="F16" s="28" t="s">
        <v>1777</v>
      </c>
      <c r="G16" s="28" t="s">
        <v>1636</v>
      </c>
      <c r="H16" s="28" t="s">
        <v>1777</v>
      </c>
      <c r="I16" s="31" t="e">
        <v>#N/A</v>
      </c>
      <c r="J16" s="28" t="s">
        <v>1778</v>
      </c>
      <c r="K16" s="32" t="s">
        <v>1779</v>
      </c>
      <c r="L16" s="28" t="s">
        <v>265</v>
      </c>
      <c r="M16" s="28" t="s">
        <v>265</v>
      </c>
      <c r="N16" s="28" t="s">
        <v>265</v>
      </c>
      <c r="O16" s="28" t="s">
        <v>1731</v>
      </c>
      <c r="P16" s="28" t="s">
        <v>1636</v>
      </c>
      <c r="Q16" s="28" t="s">
        <v>1734</v>
      </c>
      <c r="R16" s="28" t="s">
        <v>1780</v>
      </c>
      <c r="S16" s="33" t="s">
        <v>1757</v>
      </c>
      <c r="T16" s="28" t="s">
        <v>1770</v>
      </c>
      <c r="U16" s="28" t="s">
        <v>265</v>
      </c>
      <c r="V16" s="40" t="s">
        <v>75</v>
      </c>
      <c r="W16" s="28" t="s">
        <v>76</v>
      </c>
      <c r="X16" s="28" t="s">
        <v>1781</v>
      </c>
      <c r="Y16" s="33" t="s">
        <v>70</v>
      </c>
      <c r="Z16" s="115" t="s">
        <v>78</v>
      </c>
      <c r="AA16" s="28" t="s">
        <v>70</v>
      </c>
      <c r="AB16" s="37" t="s">
        <v>265</v>
      </c>
      <c r="AC16" s="39" t="s">
        <v>265</v>
      </c>
      <c r="AD16" s="39" t="s">
        <v>265</v>
      </c>
      <c r="AE16" s="28" t="s">
        <v>105</v>
      </c>
      <c r="AF16" s="28" t="s">
        <v>271</v>
      </c>
      <c r="AG16" s="28" t="s">
        <v>99</v>
      </c>
      <c r="AH16" s="40" t="s">
        <v>1753</v>
      </c>
      <c r="AI16" s="28" t="s">
        <v>70</v>
      </c>
      <c r="AJ16" s="28" t="s">
        <v>70</v>
      </c>
      <c r="AK16" s="28" t="s">
        <v>70</v>
      </c>
      <c r="AL16" s="28" t="s">
        <v>70</v>
      </c>
      <c r="AM16" s="28" t="s">
        <v>70</v>
      </c>
      <c r="AN16" s="28" t="s">
        <v>70</v>
      </c>
      <c r="AO16" s="29" t="s">
        <v>125</v>
      </c>
      <c r="AP16" s="28">
        <v>3</v>
      </c>
      <c r="AQ16" s="28" t="s">
        <v>254</v>
      </c>
      <c r="AR16" s="28">
        <v>3</v>
      </c>
      <c r="AS16" s="28" t="s">
        <v>254</v>
      </c>
      <c r="AT16" s="28">
        <v>3</v>
      </c>
      <c r="AU16" s="28">
        <v>3</v>
      </c>
      <c r="AV16" s="34" t="s">
        <v>437</v>
      </c>
    </row>
    <row r="17" spans="1:48" s="41" customFormat="1" ht="48" customHeight="1">
      <c r="A17" s="28" t="s">
        <v>1639</v>
      </c>
      <c r="B17" s="204" t="s">
        <v>1413</v>
      </c>
      <c r="C17" s="30">
        <v>9</v>
      </c>
      <c r="D17" s="28" t="s">
        <v>1782</v>
      </c>
      <c r="E17" s="28"/>
      <c r="F17" s="28" t="s">
        <v>1783</v>
      </c>
      <c r="G17" s="28" t="s">
        <v>1639</v>
      </c>
      <c r="H17" s="28" t="s">
        <v>1783</v>
      </c>
      <c r="I17" s="31" t="e">
        <v>#N/A</v>
      </c>
      <c r="J17" s="28" t="s">
        <v>70</v>
      </c>
      <c r="K17" s="32" t="s">
        <v>1784</v>
      </c>
      <c r="L17" s="28" t="s">
        <v>265</v>
      </c>
      <c r="M17" s="28"/>
      <c r="N17" s="28" t="s">
        <v>70</v>
      </c>
      <c r="O17" s="28" t="s">
        <v>1731</v>
      </c>
      <c r="P17" s="28" t="s">
        <v>1639</v>
      </c>
      <c r="Q17" s="28" t="s">
        <v>1734</v>
      </c>
      <c r="R17" s="28" t="s">
        <v>1639</v>
      </c>
      <c r="S17" s="33" t="s">
        <v>955</v>
      </c>
      <c r="T17" s="28" t="s">
        <v>1758</v>
      </c>
      <c r="U17" s="28" t="s">
        <v>265</v>
      </c>
      <c r="V17" s="40" t="s">
        <v>75</v>
      </c>
      <c r="W17" s="28" t="s">
        <v>76</v>
      </c>
      <c r="X17" s="28" t="s">
        <v>1785</v>
      </c>
      <c r="Y17" s="33" t="s">
        <v>265</v>
      </c>
      <c r="Z17" s="115" t="s">
        <v>78</v>
      </c>
      <c r="AA17" s="28" t="s">
        <v>70</v>
      </c>
      <c r="AB17" s="37" t="s">
        <v>265</v>
      </c>
      <c r="AC17" s="39" t="s">
        <v>265</v>
      </c>
      <c r="AD17" s="39" t="s">
        <v>265</v>
      </c>
      <c r="AE17" s="28" t="s">
        <v>265</v>
      </c>
      <c r="AF17" s="28" t="s">
        <v>70</v>
      </c>
      <c r="AG17" s="28"/>
      <c r="AH17" s="40" t="s">
        <v>1753</v>
      </c>
      <c r="AI17" s="28" t="s">
        <v>70</v>
      </c>
      <c r="AJ17" s="28" t="s">
        <v>70</v>
      </c>
      <c r="AK17" s="28" t="s">
        <v>70</v>
      </c>
      <c r="AL17" s="28" t="s">
        <v>70</v>
      </c>
      <c r="AM17" s="28" t="s">
        <v>70</v>
      </c>
      <c r="AN17" s="28" t="s">
        <v>70</v>
      </c>
      <c r="AO17" s="29" t="s">
        <v>125</v>
      </c>
      <c r="AP17" s="28">
        <v>3</v>
      </c>
      <c r="AQ17" s="28" t="s">
        <v>254</v>
      </c>
      <c r="AR17" s="28">
        <v>3</v>
      </c>
      <c r="AS17" s="28" t="s">
        <v>254</v>
      </c>
      <c r="AT17" s="28">
        <v>3</v>
      </c>
      <c r="AU17" s="28">
        <v>3</v>
      </c>
      <c r="AV17" s="34" t="s">
        <v>437</v>
      </c>
    </row>
    <row r="18" spans="1:48" s="41" customFormat="1" ht="14.25">
      <c r="D18" s="218"/>
      <c r="E18" s="218"/>
      <c r="F18" s="218"/>
      <c r="G18" s="218"/>
      <c r="H18" s="218"/>
      <c r="I18" s="218"/>
      <c r="J18" s="218"/>
      <c r="K18" s="218"/>
      <c r="L18" s="218"/>
      <c r="M18" s="218"/>
      <c r="N18" s="218"/>
      <c r="O18" s="218"/>
      <c r="P18" s="218"/>
      <c r="Q18" s="218"/>
      <c r="R18" s="218"/>
      <c r="S18" s="218"/>
      <c r="T18" s="218"/>
      <c r="U18" s="218"/>
      <c r="V18" s="218"/>
      <c r="W18" s="218"/>
      <c r="X18" s="218"/>
      <c r="Y18" s="218"/>
      <c r="Z18" s="218"/>
      <c r="AA18" s="218"/>
      <c r="AB18" s="219"/>
      <c r="AC18" s="220"/>
      <c r="AD18" s="219"/>
      <c r="AE18" s="220"/>
      <c r="AF18" s="220"/>
      <c r="AG18" s="220"/>
      <c r="AH18" s="219"/>
      <c r="AI18" s="219"/>
      <c r="AJ18" s="219"/>
      <c r="AK18" s="219"/>
      <c r="AL18" s="219"/>
      <c r="AM18" s="219"/>
      <c r="AN18" s="219"/>
      <c r="AO18" s="221"/>
      <c r="AP18" s="222"/>
      <c r="AQ18" s="221"/>
      <c r="AR18" s="223"/>
      <c r="AV18" s="224"/>
    </row>
    <row r="19" spans="1:48" s="225" customFormat="1" ht="14.25">
      <c r="C19" s="41"/>
      <c r="D19" s="609"/>
      <c r="E19" s="609"/>
      <c r="F19" s="218"/>
      <c r="G19" s="218"/>
      <c r="H19" s="218"/>
      <c r="I19" s="218"/>
      <c r="J19" s="218"/>
      <c r="K19" s="218"/>
      <c r="L19" s="218"/>
      <c r="M19" s="218"/>
      <c r="N19" s="218"/>
      <c r="O19" s="218"/>
      <c r="P19" s="218"/>
      <c r="Q19" s="218"/>
      <c r="R19" s="218"/>
      <c r="S19" s="218"/>
      <c r="T19" s="218"/>
      <c r="U19" s="218"/>
      <c r="V19" s="218"/>
      <c r="W19" s="218"/>
      <c r="X19" s="218"/>
      <c r="Y19" s="218"/>
      <c r="Z19" s="218"/>
      <c r="AA19" s="218"/>
      <c r="AB19" s="219"/>
      <c r="AC19" s="220"/>
      <c r="AD19" s="219"/>
      <c r="AE19" s="220"/>
      <c r="AF19" s="220"/>
      <c r="AG19" s="220"/>
      <c r="AH19" s="219"/>
      <c r="AI19" s="219"/>
      <c r="AJ19" s="219"/>
      <c r="AK19" s="219"/>
      <c r="AL19" s="219"/>
      <c r="AM19" s="219"/>
      <c r="AN19" s="219"/>
      <c r="AO19" s="221"/>
      <c r="AP19" s="222"/>
      <c r="AQ19" s="221"/>
      <c r="AR19" s="223"/>
      <c r="AS19" s="41"/>
      <c r="AT19" s="41"/>
      <c r="AU19" s="41"/>
      <c r="AV19" s="224"/>
    </row>
    <row r="20" spans="1:48" s="225" customFormat="1" ht="15.75" customHeight="1">
      <c r="C20" s="41"/>
      <c r="D20" s="609"/>
      <c r="E20" s="609"/>
      <c r="F20" s="218"/>
      <c r="G20" s="218"/>
      <c r="H20" s="218"/>
      <c r="I20" s="218"/>
      <c r="J20" s="218"/>
      <c r="K20" s="421" t="s">
        <v>147</v>
      </c>
      <c r="L20" s="421"/>
      <c r="M20" s="421"/>
      <c r="N20" s="421"/>
      <c r="O20" s="421"/>
      <c r="P20" s="421"/>
      <c r="Q20" s="421"/>
      <c r="R20" s="421"/>
      <c r="S20" s="421"/>
      <c r="T20" s="421"/>
      <c r="U20" s="421"/>
      <c r="V20" s="218"/>
      <c r="W20" s="218"/>
      <c r="X20" s="218"/>
      <c r="Y20" s="218"/>
      <c r="Z20" s="218"/>
      <c r="AA20" s="218"/>
      <c r="AB20" s="219"/>
      <c r="AC20" s="220"/>
      <c r="AD20" s="219"/>
      <c r="AE20" s="220"/>
      <c r="AF20" s="220"/>
      <c r="AG20" s="220"/>
      <c r="AH20" s="219"/>
      <c r="AI20" s="219"/>
      <c r="AJ20" s="219"/>
      <c r="AK20" s="219"/>
      <c r="AL20" s="219"/>
      <c r="AM20" s="219"/>
      <c r="AN20" s="219"/>
      <c r="AO20" s="221"/>
      <c r="AP20" s="222"/>
      <c r="AQ20" s="221"/>
      <c r="AR20" s="223"/>
      <c r="AS20" s="41"/>
      <c r="AT20" s="41"/>
      <c r="AU20" s="41"/>
      <c r="AV20" s="224"/>
    </row>
    <row r="21" spans="1:48" s="225" customFormat="1" ht="15.75" customHeight="1">
      <c r="C21" s="41"/>
      <c r="D21" s="218"/>
      <c r="E21" s="218"/>
      <c r="F21" s="218"/>
      <c r="G21" s="218"/>
      <c r="H21" s="218"/>
      <c r="I21" s="218"/>
      <c r="J21" s="218"/>
      <c r="K21" s="118" t="s">
        <v>148</v>
      </c>
      <c r="L21" s="422" t="s">
        <v>149</v>
      </c>
      <c r="M21" s="422"/>
      <c r="N21" s="422"/>
      <c r="O21" s="422" t="s">
        <v>150</v>
      </c>
      <c r="P21" s="422"/>
      <c r="Q21" s="422" t="s">
        <v>151</v>
      </c>
      <c r="R21" s="422"/>
      <c r="S21" s="422" t="s">
        <v>152</v>
      </c>
      <c r="T21" s="422"/>
      <c r="U21" s="422"/>
      <c r="V21" s="218"/>
      <c r="W21" s="218"/>
      <c r="X21" s="218"/>
      <c r="Y21" s="218"/>
      <c r="Z21" s="218"/>
      <c r="AA21" s="218"/>
      <c r="AB21" s="219"/>
      <c r="AC21" s="220"/>
      <c r="AD21" s="219"/>
      <c r="AE21" s="220"/>
      <c r="AF21" s="220"/>
      <c r="AG21" s="220"/>
      <c r="AH21" s="219"/>
      <c r="AI21" s="219"/>
      <c r="AJ21" s="219"/>
      <c r="AK21" s="219"/>
      <c r="AL21" s="219"/>
      <c r="AM21" s="219"/>
      <c r="AN21" s="219"/>
      <c r="AO21" s="221"/>
      <c r="AP21" s="222"/>
      <c r="AQ21" s="221"/>
      <c r="AR21" s="223"/>
      <c r="AS21" s="41"/>
      <c r="AT21" s="41"/>
      <c r="AU21" s="41"/>
      <c r="AV21" s="224"/>
    </row>
    <row r="22" spans="1:48" s="225" customFormat="1" ht="93.75" customHeight="1">
      <c r="C22" s="41"/>
      <c r="D22" s="218"/>
      <c r="E22" s="218"/>
      <c r="F22" s="218"/>
      <c r="G22" s="218"/>
      <c r="H22" s="218"/>
      <c r="I22" s="218"/>
      <c r="J22" s="218"/>
      <c r="K22" s="77" t="s">
        <v>1786</v>
      </c>
      <c r="L22" s="428" t="s">
        <v>154</v>
      </c>
      <c r="M22" s="428"/>
      <c r="N22" s="428"/>
      <c r="O22" s="586" t="s">
        <v>1787</v>
      </c>
      <c r="P22" s="587"/>
      <c r="Q22" s="429" t="s">
        <v>1788</v>
      </c>
      <c r="R22" s="429"/>
      <c r="S22" s="429" t="s">
        <v>1789</v>
      </c>
      <c r="T22" s="429"/>
      <c r="U22" s="429"/>
      <c r="V22" s="226"/>
      <c r="W22" s="226"/>
      <c r="X22" s="227"/>
      <c r="Y22" s="227"/>
      <c r="Z22" s="218"/>
      <c r="AA22" s="218"/>
      <c r="AB22" s="219"/>
      <c r="AC22" s="220"/>
      <c r="AD22" s="219"/>
      <c r="AE22" s="220"/>
      <c r="AF22" s="220"/>
      <c r="AG22" s="220"/>
      <c r="AH22" s="219"/>
      <c r="AI22" s="219"/>
      <c r="AJ22" s="219"/>
      <c r="AK22" s="219"/>
      <c r="AL22" s="219"/>
      <c r="AM22" s="219"/>
      <c r="AN22" s="219"/>
      <c r="AO22" s="221"/>
      <c r="AP22" s="222"/>
      <c r="AQ22" s="221"/>
      <c r="AR22" s="223"/>
      <c r="AS22" s="41"/>
      <c r="AT22" s="41"/>
      <c r="AU22" s="41"/>
      <c r="AV22" s="224"/>
    </row>
    <row r="23" spans="1:48" s="225" customFormat="1" ht="93.75" customHeight="1">
      <c r="C23" s="41"/>
      <c r="D23" s="218"/>
      <c r="E23" s="218"/>
      <c r="F23" s="218"/>
      <c r="G23" s="218"/>
      <c r="H23" s="218"/>
      <c r="I23" s="218"/>
      <c r="J23" s="218"/>
      <c r="K23" s="77" t="s">
        <v>1790</v>
      </c>
      <c r="L23" s="428" t="s">
        <v>154</v>
      </c>
      <c r="M23" s="428"/>
      <c r="N23" s="428"/>
      <c r="O23" s="586" t="s">
        <v>1791</v>
      </c>
      <c r="P23" s="587"/>
      <c r="Q23" s="429" t="s">
        <v>1792</v>
      </c>
      <c r="R23" s="429"/>
      <c r="S23" s="429" t="s">
        <v>1789</v>
      </c>
      <c r="T23" s="429"/>
      <c r="U23" s="429"/>
      <c r="V23" s="226"/>
      <c r="W23" s="226"/>
      <c r="X23" s="218"/>
      <c r="Y23" s="218"/>
      <c r="Z23" s="218"/>
      <c r="AA23" s="218"/>
      <c r="AB23" s="219"/>
      <c r="AC23" s="220"/>
      <c r="AD23" s="219"/>
      <c r="AE23" s="220"/>
      <c r="AF23" s="220"/>
      <c r="AG23" s="220"/>
      <c r="AH23" s="219"/>
      <c r="AI23" s="219"/>
      <c r="AJ23" s="219"/>
      <c r="AK23" s="219"/>
      <c r="AL23" s="219"/>
      <c r="AM23" s="219"/>
      <c r="AN23" s="219"/>
      <c r="AO23" s="221"/>
      <c r="AP23" s="222"/>
      <c r="AQ23" s="221"/>
      <c r="AR23" s="223"/>
      <c r="AS23" s="41"/>
      <c r="AT23" s="41"/>
      <c r="AU23" s="41"/>
      <c r="AV23" s="224"/>
    </row>
    <row r="24" spans="1:48" s="225" customFormat="1" ht="114" customHeight="1">
      <c r="C24" s="41"/>
      <c r="D24" s="218"/>
      <c r="E24" s="218"/>
      <c r="F24" s="218"/>
      <c r="G24" s="218"/>
      <c r="H24" s="218"/>
      <c r="I24" s="218"/>
      <c r="J24" s="218"/>
      <c r="K24" s="77" t="s">
        <v>1793</v>
      </c>
      <c r="L24" s="428" t="s">
        <v>154</v>
      </c>
      <c r="M24" s="428"/>
      <c r="N24" s="428"/>
      <c r="O24" s="588" t="s">
        <v>1794</v>
      </c>
      <c r="P24" s="565"/>
      <c r="Q24" s="429" t="s">
        <v>162</v>
      </c>
      <c r="R24" s="429"/>
      <c r="S24" s="516" t="s">
        <v>1174</v>
      </c>
      <c r="T24" s="589"/>
      <c r="U24" s="517"/>
      <c r="V24" s="226"/>
      <c r="W24" s="226"/>
      <c r="X24" s="218"/>
      <c r="Y24" s="218"/>
      <c r="Z24" s="218"/>
      <c r="AA24" s="218"/>
      <c r="AB24" s="219"/>
      <c r="AC24" s="220"/>
      <c r="AD24" s="219"/>
      <c r="AE24" s="220"/>
      <c r="AF24" s="220"/>
      <c r="AG24" s="220"/>
      <c r="AH24" s="219"/>
      <c r="AI24" s="219"/>
      <c r="AJ24" s="219"/>
      <c r="AK24" s="219"/>
      <c r="AL24" s="219"/>
      <c r="AM24" s="219"/>
      <c r="AN24" s="219"/>
      <c r="AO24" s="221"/>
      <c r="AP24" s="222"/>
      <c r="AQ24" s="221"/>
      <c r="AR24" s="223"/>
      <c r="AS24" s="41"/>
      <c r="AT24" s="41"/>
      <c r="AU24" s="41"/>
      <c r="AV24" s="224"/>
    </row>
    <row r="25" spans="1:48" s="225" customFormat="1" ht="114" customHeight="1">
      <c r="C25" s="41"/>
      <c r="D25" s="218"/>
      <c r="E25" s="218"/>
      <c r="F25" s="218"/>
      <c r="G25" s="218"/>
      <c r="H25" s="218"/>
      <c r="I25" s="218"/>
      <c r="J25" s="218"/>
      <c r="K25" s="77">
        <v>45929</v>
      </c>
      <c r="L25" s="428" t="s">
        <v>154</v>
      </c>
      <c r="M25" s="428"/>
      <c r="N25" s="428"/>
      <c r="O25" s="588" t="s">
        <v>1795</v>
      </c>
      <c r="P25" s="565"/>
      <c r="Q25" s="429" t="s">
        <v>1796</v>
      </c>
      <c r="R25" s="429"/>
      <c r="S25" s="516" t="s">
        <v>1174</v>
      </c>
      <c r="T25" s="589"/>
      <c r="U25" s="517"/>
      <c r="V25" s="226"/>
      <c r="W25" s="226"/>
      <c r="X25" s="218"/>
      <c r="Y25" s="218"/>
      <c r="Z25" s="218"/>
      <c r="AA25" s="218"/>
      <c r="AB25" s="219"/>
      <c r="AC25" s="220"/>
      <c r="AD25" s="219"/>
      <c r="AE25" s="220"/>
      <c r="AF25" s="220"/>
      <c r="AG25" s="220"/>
      <c r="AH25" s="219"/>
      <c r="AI25" s="219"/>
      <c r="AJ25" s="219"/>
      <c r="AK25" s="219"/>
      <c r="AL25" s="219"/>
      <c r="AM25" s="219"/>
      <c r="AN25" s="219"/>
      <c r="AO25" s="221"/>
      <c r="AP25" s="222"/>
      <c r="AQ25" s="221"/>
      <c r="AR25" s="223"/>
      <c r="AS25" s="41"/>
      <c r="AT25" s="41"/>
      <c r="AU25" s="41"/>
      <c r="AV25" s="224"/>
    </row>
    <row r="26" spans="1:48" s="225" customFormat="1" ht="14.25">
      <c r="C26" s="41"/>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9"/>
      <c r="AC26" s="220"/>
      <c r="AD26" s="219"/>
      <c r="AE26" s="220"/>
      <c r="AF26" s="220"/>
      <c r="AG26" s="220"/>
      <c r="AH26" s="219"/>
      <c r="AI26" s="219"/>
      <c r="AJ26" s="219"/>
      <c r="AK26" s="219"/>
      <c r="AL26" s="219"/>
      <c r="AM26" s="219"/>
      <c r="AN26" s="219"/>
      <c r="AO26" s="221"/>
      <c r="AP26" s="222"/>
      <c r="AQ26" s="221"/>
      <c r="AR26" s="223"/>
      <c r="AS26" s="41"/>
      <c r="AT26" s="41"/>
      <c r="AU26" s="41"/>
      <c r="AV26" s="224"/>
    </row>
    <row r="27" spans="1:48" s="225" customFormat="1" ht="14.25">
      <c r="C27" s="41"/>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9"/>
      <c r="AC27" s="220"/>
      <c r="AD27" s="219"/>
      <c r="AE27" s="220"/>
      <c r="AF27" s="220"/>
      <c r="AG27" s="220"/>
      <c r="AH27" s="219"/>
      <c r="AI27" s="219"/>
      <c r="AJ27" s="219"/>
      <c r="AK27" s="219"/>
      <c r="AL27" s="219"/>
      <c r="AM27" s="219"/>
      <c r="AN27" s="219"/>
      <c r="AO27" s="221"/>
      <c r="AP27" s="222"/>
      <c r="AQ27" s="221"/>
      <c r="AR27" s="223"/>
      <c r="AS27" s="41"/>
      <c r="AT27" s="41"/>
      <c r="AU27" s="41"/>
      <c r="AV27" s="224"/>
    </row>
    <row r="28" spans="1:48" s="225" customFormat="1" ht="14.25">
      <c r="C28" s="41"/>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9"/>
      <c r="AC28" s="220"/>
      <c r="AD28" s="219"/>
      <c r="AE28" s="220"/>
      <c r="AF28" s="220"/>
      <c r="AG28" s="220"/>
      <c r="AH28" s="219"/>
      <c r="AI28" s="219"/>
      <c r="AJ28" s="219"/>
      <c r="AK28" s="219"/>
      <c r="AL28" s="219"/>
      <c r="AM28" s="219"/>
      <c r="AN28" s="219"/>
      <c r="AO28" s="221"/>
      <c r="AP28" s="222"/>
      <c r="AQ28" s="221"/>
      <c r="AR28" s="223"/>
      <c r="AS28" s="41"/>
      <c r="AT28" s="41"/>
      <c r="AU28" s="41"/>
      <c r="AV28" s="224"/>
    </row>
    <row r="29" spans="1:48" s="225" customFormat="1" ht="14.25">
      <c r="C29" s="41"/>
      <c r="D29" s="218"/>
      <c r="E29" s="218"/>
      <c r="F29" s="218"/>
      <c r="G29" s="218"/>
      <c r="H29" s="218"/>
      <c r="I29" s="218"/>
      <c r="J29" s="218"/>
      <c r="K29" s="218"/>
      <c r="L29" s="218"/>
      <c r="M29" s="218"/>
      <c r="N29" s="218"/>
      <c r="O29" s="218"/>
      <c r="P29" s="218"/>
      <c r="Q29" s="218"/>
      <c r="R29" s="218"/>
      <c r="S29" s="218"/>
      <c r="T29" s="218"/>
      <c r="U29" s="218"/>
      <c r="V29" s="218"/>
      <c r="W29" s="218"/>
      <c r="X29" s="218"/>
      <c r="Y29" s="218"/>
      <c r="Z29" s="218"/>
      <c r="AA29" s="218"/>
      <c r="AB29" s="219"/>
      <c r="AC29" s="220"/>
      <c r="AD29" s="219"/>
      <c r="AE29" s="220"/>
      <c r="AF29" s="220"/>
      <c r="AG29" s="220"/>
      <c r="AH29" s="219"/>
      <c r="AI29" s="219"/>
      <c r="AJ29" s="219"/>
      <c r="AK29" s="219"/>
      <c r="AL29" s="219"/>
      <c r="AM29" s="219"/>
      <c r="AN29" s="219"/>
      <c r="AO29" s="221"/>
      <c r="AP29" s="222"/>
      <c r="AQ29" s="221"/>
      <c r="AR29" s="223"/>
      <c r="AS29" s="41"/>
      <c r="AT29" s="41"/>
      <c r="AU29" s="41"/>
      <c r="AV29" s="224"/>
    </row>
    <row r="30" spans="1:48" s="225" customFormat="1" ht="14.25">
      <c r="C30" s="41"/>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9"/>
      <c r="AC30" s="220"/>
      <c r="AD30" s="219"/>
      <c r="AE30" s="220"/>
      <c r="AF30" s="220"/>
      <c r="AG30" s="220"/>
      <c r="AH30" s="219"/>
      <c r="AI30" s="219"/>
      <c r="AJ30" s="219"/>
      <c r="AK30" s="219"/>
      <c r="AL30" s="219"/>
      <c r="AM30" s="219"/>
      <c r="AN30" s="219"/>
      <c r="AO30" s="221"/>
      <c r="AP30" s="222"/>
      <c r="AQ30" s="221"/>
      <c r="AR30" s="223"/>
      <c r="AS30" s="41"/>
      <c r="AT30" s="41"/>
      <c r="AU30" s="41"/>
      <c r="AV30" s="224"/>
    </row>
    <row r="31" spans="1:48" s="225" customFormat="1" ht="14.25">
      <c r="C31" s="41"/>
      <c r="D31" s="218"/>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9"/>
      <c r="AC31" s="220"/>
      <c r="AD31" s="219"/>
      <c r="AE31" s="220"/>
      <c r="AF31" s="220"/>
      <c r="AG31" s="220"/>
      <c r="AH31" s="219"/>
      <c r="AI31" s="219"/>
      <c r="AJ31" s="219"/>
      <c r="AK31" s="219"/>
      <c r="AL31" s="219"/>
      <c r="AM31" s="219"/>
      <c r="AN31" s="219"/>
      <c r="AO31" s="221"/>
      <c r="AP31" s="222"/>
      <c r="AQ31" s="221"/>
      <c r="AR31" s="223"/>
      <c r="AS31" s="41"/>
      <c r="AT31" s="41"/>
      <c r="AU31" s="41"/>
      <c r="AV31" s="224"/>
    </row>
    <row r="32" spans="1:48" s="225" customFormat="1" ht="14.25">
      <c r="C32" s="41"/>
      <c r="D32" s="218"/>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9"/>
      <c r="AC32" s="220"/>
      <c r="AD32" s="219"/>
      <c r="AE32" s="220"/>
      <c r="AF32" s="220"/>
      <c r="AG32" s="220"/>
      <c r="AH32" s="219"/>
      <c r="AI32" s="219"/>
      <c r="AJ32" s="219"/>
      <c r="AK32" s="219"/>
      <c r="AL32" s="219"/>
      <c r="AM32" s="219"/>
      <c r="AN32" s="219"/>
      <c r="AO32" s="221"/>
      <c r="AP32" s="222"/>
      <c r="AQ32" s="221"/>
      <c r="AR32" s="223"/>
      <c r="AS32" s="41"/>
      <c r="AT32" s="41"/>
      <c r="AU32" s="41"/>
      <c r="AV32" s="224"/>
    </row>
    <row r="33" spans="3:48" s="225" customFormat="1" ht="14.25">
      <c r="C33" s="41"/>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9"/>
      <c r="AC33" s="220"/>
      <c r="AD33" s="219"/>
      <c r="AE33" s="220"/>
      <c r="AF33" s="220"/>
      <c r="AG33" s="220"/>
      <c r="AH33" s="219"/>
      <c r="AI33" s="219"/>
      <c r="AJ33" s="219"/>
      <c r="AK33" s="219"/>
      <c r="AL33" s="219"/>
      <c r="AM33" s="219"/>
      <c r="AN33" s="219"/>
      <c r="AO33" s="221"/>
      <c r="AP33" s="222"/>
      <c r="AQ33" s="221"/>
      <c r="AR33" s="223"/>
      <c r="AS33" s="41"/>
      <c r="AT33" s="41"/>
      <c r="AU33" s="41"/>
      <c r="AV33" s="224"/>
    </row>
    <row r="34" spans="3:48" s="225" customFormat="1" ht="14.25">
      <c r="C34" s="41"/>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9"/>
      <c r="AC34" s="220"/>
      <c r="AD34" s="219"/>
      <c r="AE34" s="220"/>
      <c r="AF34" s="220"/>
      <c r="AG34" s="220"/>
      <c r="AH34" s="219"/>
      <c r="AI34" s="219"/>
      <c r="AJ34" s="219"/>
      <c r="AK34" s="219"/>
      <c r="AL34" s="219"/>
      <c r="AM34" s="219"/>
      <c r="AN34" s="219"/>
      <c r="AO34" s="221"/>
      <c r="AP34" s="222"/>
      <c r="AQ34" s="221"/>
      <c r="AR34" s="223"/>
      <c r="AS34" s="41"/>
      <c r="AT34" s="41"/>
      <c r="AU34" s="41"/>
      <c r="AV34" s="224"/>
    </row>
    <row r="35" spans="3:48" s="225" customFormat="1" ht="14.25">
      <c r="C35" s="41"/>
      <c r="D35" s="218"/>
      <c r="E35" s="218"/>
      <c r="F35" s="218"/>
      <c r="G35" s="218"/>
      <c r="H35" s="218"/>
      <c r="I35" s="218"/>
      <c r="J35" s="218"/>
      <c r="K35" s="218"/>
      <c r="L35" s="218"/>
      <c r="M35" s="218"/>
      <c r="N35" s="218"/>
      <c r="O35" s="218"/>
      <c r="P35" s="218"/>
      <c r="Q35" s="218"/>
      <c r="R35" s="218"/>
      <c r="S35" s="218"/>
      <c r="T35" s="218"/>
      <c r="U35" s="218"/>
      <c r="V35" s="218"/>
      <c r="W35" s="218"/>
      <c r="X35" s="218"/>
      <c r="Y35" s="218"/>
      <c r="Z35" s="218"/>
      <c r="AA35" s="218"/>
      <c r="AB35" s="219"/>
      <c r="AC35" s="220"/>
      <c r="AD35" s="219"/>
      <c r="AE35" s="220"/>
      <c r="AF35" s="220"/>
      <c r="AG35" s="220"/>
      <c r="AH35" s="219"/>
      <c r="AI35" s="219"/>
      <c r="AJ35" s="219"/>
      <c r="AK35" s="219"/>
      <c r="AL35" s="219"/>
      <c r="AM35" s="219"/>
      <c r="AN35" s="219"/>
      <c r="AO35" s="221"/>
      <c r="AP35" s="222"/>
      <c r="AQ35" s="221"/>
      <c r="AR35" s="223"/>
      <c r="AS35" s="41"/>
      <c r="AT35" s="41"/>
      <c r="AU35" s="41"/>
      <c r="AV35" s="224"/>
    </row>
    <row r="36" spans="3:48" s="225" customFormat="1" ht="14.25">
      <c r="C36" s="41"/>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9"/>
      <c r="AC36" s="220"/>
      <c r="AD36" s="219"/>
      <c r="AE36" s="220"/>
      <c r="AF36" s="220"/>
      <c r="AG36" s="220"/>
      <c r="AH36" s="219"/>
      <c r="AI36" s="219"/>
      <c r="AJ36" s="219"/>
      <c r="AK36" s="219"/>
      <c r="AL36" s="219"/>
      <c r="AM36" s="219"/>
      <c r="AN36" s="219"/>
      <c r="AO36" s="221"/>
      <c r="AP36" s="222"/>
      <c r="AQ36" s="221"/>
      <c r="AR36" s="223"/>
      <c r="AS36" s="41"/>
      <c r="AT36" s="41"/>
      <c r="AU36" s="41"/>
      <c r="AV36" s="224"/>
    </row>
    <row r="37" spans="3:48" s="225" customFormat="1" ht="14.25">
      <c r="C37" s="41"/>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9"/>
      <c r="AC37" s="220"/>
      <c r="AD37" s="219"/>
      <c r="AE37" s="220"/>
      <c r="AF37" s="220"/>
      <c r="AG37" s="220"/>
      <c r="AH37" s="219"/>
      <c r="AI37" s="219"/>
      <c r="AJ37" s="219"/>
      <c r="AK37" s="219"/>
      <c r="AL37" s="219"/>
      <c r="AM37" s="219"/>
      <c r="AN37" s="219"/>
      <c r="AO37" s="221"/>
      <c r="AP37" s="222"/>
      <c r="AQ37" s="221"/>
      <c r="AR37" s="223"/>
      <c r="AS37" s="41"/>
      <c r="AT37" s="41"/>
      <c r="AU37" s="41"/>
      <c r="AV37" s="224"/>
    </row>
    <row r="38" spans="3:48" s="225" customFormat="1" ht="14.25">
      <c r="C38" s="41"/>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9"/>
      <c r="AC38" s="220"/>
      <c r="AD38" s="219"/>
      <c r="AE38" s="220"/>
      <c r="AF38" s="220"/>
      <c r="AG38" s="220"/>
      <c r="AH38" s="219"/>
      <c r="AI38" s="219"/>
      <c r="AJ38" s="219"/>
      <c r="AK38" s="219"/>
      <c r="AL38" s="219"/>
      <c r="AM38" s="219"/>
      <c r="AN38" s="219"/>
      <c r="AO38" s="221"/>
      <c r="AP38" s="222"/>
      <c r="AQ38" s="221"/>
      <c r="AR38" s="223"/>
      <c r="AS38" s="41"/>
      <c r="AT38" s="41"/>
      <c r="AU38" s="41"/>
      <c r="AV38" s="224"/>
    </row>
    <row r="39" spans="3:48" s="225" customFormat="1" ht="14.25">
      <c r="C39" s="41"/>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9"/>
      <c r="AC39" s="220"/>
      <c r="AD39" s="219"/>
      <c r="AE39" s="220"/>
      <c r="AF39" s="220"/>
      <c r="AG39" s="220"/>
      <c r="AH39" s="219"/>
      <c r="AI39" s="219"/>
      <c r="AJ39" s="219"/>
      <c r="AK39" s="219"/>
      <c r="AL39" s="219"/>
      <c r="AM39" s="219"/>
      <c r="AN39" s="219"/>
      <c r="AO39" s="221"/>
      <c r="AP39" s="222"/>
      <c r="AQ39" s="221"/>
      <c r="AR39" s="223"/>
      <c r="AS39" s="41"/>
      <c r="AT39" s="41"/>
      <c r="AU39" s="41"/>
      <c r="AV39" s="224"/>
    </row>
    <row r="40" spans="3:48" s="225" customFormat="1" ht="14.25">
      <c r="C40" s="41"/>
      <c r="D40" s="218"/>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9"/>
      <c r="AC40" s="220"/>
      <c r="AD40" s="219"/>
      <c r="AE40" s="220"/>
      <c r="AF40" s="220"/>
      <c r="AG40" s="220"/>
      <c r="AH40" s="219"/>
      <c r="AI40" s="219"/>
      <c r="AJ40" s="219"/>
      <c r="AK40" s="219"/>
      <c r="AL40" s="219"/>
      <c r="AM40" s="219"/>
      <c r="AN40" s="219"/>
      <c r="AO40" s="221"/>
      <c r="AP40" s="222"/>
      <c r="AQ40" s="221"/>
      <c r="AR40" s="223"/>
      <c r="AS40" s="41"/>
      <c r="AT40" s="41"/>
      <c r="AU40" s="41"/>
      <c r="AV40" s="224"/>
    </row>
    <row r="41" spans="3:48" s="225" customFormat="1" ht="14.25">
      <c r="C41" s="41"/>
      <c r="D41" s="218"/>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9"/>
      <c r="AC41" s="220"/>
      <c r="AD41" s="219"/>
      <c r="AE41" s="220"/>
      <c r="AF41" s="220"/>
      <c r="AG41" s="220"/>
      <c r="AH41" s="219"/>
      <c r="AI41" s="219"/>
      <c r="AJ41" s="219"/>
      <c r="AK41" s="219"/>
      <c r="AL41" s="219"/>
      <c r="AM41" s="219"/>
      <c r="AN41" s="219"/>
      <c r="AO41" s="221"/>
      <c r="AP41" s="222"/>
      <c r="AQ41" s="221"/>
      <c r="AR41" s="223"/>
      <c r="AS41" s="41"/>
      <c r="AT41" s="41"/>
      <c r="AU41" s="41"/>
      <c r="AV41" s="224"/>
    </row>
    <row r="42" spans="3:48" s="225" customFormat="1" ht="14.25">
      <c r="C42" s="41"/>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9"/>
      <c r="AC42" s="220"/>
      <c r="AD42" s="219"/>
      <c r="AE42" s="220"/>
      <c r="AF42" s="220"/>
      <c r="AG42" s="220"/>
      <c r="AH42" s="219"/>
      <c r="AI42" s="219"/>
      <c r="AJ42" s="219"/>
      <c r="AK42" s="219"/>
      <c r="AL42" s="219"/>
      <c r="AM42" s="219"/>
      <c r="AN42" s="219"/>
      <c r="AO42" s="221"/>
      <c r="AP42" s="222"/>
      <c r="AQ42" s="221"/>
      <c r="AR42" s="223"/>
      <c r="AS42" s="41"/>
      <c r="AT42" s="41"/>
      <c r="AU42" s="41"/>
      <c r="AV42" s="224"/>
    </row>
    <row r="43" spans="3:48" s="225" customFormat="1" ht="14.25">
      <c r="C43" s="41"/>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9"/>
      <c r="AC43" s="220"/>
      <c r="AD43" s="219"/>
      <c r="AE43" s="220"/>
      <c r="AF43" s="220"/>
      <c r="AG43" s="220"/>
      <c r="AH43" s="219"/>
      <c r="AI43" s="219"/>
      <c r="AJ43" s="219"/>
      <c r="AK43" s="219"/>
      <c r="AL43" s="219"/>
      <c r="AM43" s="219"/>
      <c r="AN43" s="219"/>
      <c r="AO43" s="221"/>
      <c r="AP43" s="222"/>
      <c r="AQ43" s="221"/>
      <c r="AR43" s="223"/>
      <c r="AS43" s="41"/>
      <c r="AT43" s="41"/>
      <c r="AU43" s="41"/>
      <c r="AV43" s="224"/>
    </row>
    <row r="44" spans="3:48" s="225" customFormat="1" ht="14.25">
      <c r="C44" s="41"/>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9"/>
      <c r="AC44" s="220"/>
      <c r="AD44" s="219"/>
      <c r="AE44" s="220"/>
      <c r="AF44" s="220"/>
      <c r="AG44" s="220"/>
      <c r="AH44" s="219"/>
      <c r="AI44" s="219"/>
      <c r="AJ44" s="219"/>
      <c r="AK44" s="219"/>
      <c r="AL44" s="219"/>
      <c r="AM44" s="219"/>
      <c r="AN44" s="219"/>
      <c r="AO44" s="221"/>
      <c r="AP44" s="222"/>
      <c r="AQ44" s="221"/>
      <c r="AR44" s="223"/>
      <c r="AS44" s="41"/>
      <c r="AT44" s="41"/>
      <c r="AU44" s="41"/>
      <c r="AV44" s="224"/>
    </row>
    <row r="45" spans="3:48" s="225" customFormat="1" ht="14.25">
      <c r="C45" s="41"/>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9"/>
      <c r="AC45" s="220"/>
      <c r="AD45" s="219"/>
      <c r="AE45" s="220"/>
      <c r="AF45" s="220"/>
      <c r="AG45" s="220"/>
      <c r="AH45" s="219"/>
      <c r="AI45" s="219"/>
      <c r="AJ45" s="219"/>
      <c r="AK45" s="219"/>
      <c r="AL45" s="219"/>
      <c r="AM45" s="219"/>
      <c r="AN45" s="219"/>
      <c r="AO45" s="221"/>
      <c r="AP45" s="222"/>
      <c r="AQ45" s="221"/>
      <c r="AR45" s="223"/>
      <c r="AS45" s="41"/>
      <c r="AT45" s="41"/>
      <c r="AU45" s="41"/>
      <c r="AV45" s="224"/>
    </row>
    <row r="46" spans="3:48" s="225" customFormat="1" ht="14.25">
      <c r="C46" s="41"/>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9"/>
      <c r="AC46" s="220"/>
      <c r="AD46" s="219"/>
      <c r="AE46" s="220"/>
      <c r="AF46" s="220"/>
      <c r="AG46" s="220"/>
      <c r="AH46" s="219"/>
      <c r="AI46" s="219"/>
      <c r="AJ46" s="219"/>
      <c r="AK46" s="219"/>
      <c r="AL46" s="219"/>
      <c r="AM46" s="219"/>
      <c r="AN46" s="219"/>
      <c r="AO46" s="221"/>
      <c r="AP46" s="222"/>
      <c r="AQ46" s="221"/>
      <c r="AR46" s="223"/>
      <c r="AS46" s="41"/>
      <c r="AT46" s="41"/>
      <c r="AU46" s="41"/>
      <c r="AV46" s="224"/>
    </row>
    <row r="47" spans="3:48" s="225" customFormat="1" ht="14.25">
      <c r="C47" s="41"/>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9"/>
      <c r="AC47" s="220"/>
      <c r="AD47" s="219"/>
      <c r="AE47" s="220"/>
      <c r="AF47" s="220"/>
      <c r="AG47" s="220"/>
      <c r="AH47" s="219"/>
      <c r="AI47" s="219"/>
      <c r="AJ47" s="219"/>
      <c r="AK47" s="219"/>
      <c r="AL47" s="219"/>
      <c r="AM47" s="219"/>
      <c r="AN47" s="219"/>
      <c r="AO47" s="221"/>
      <c r="AP47" s="222"/>
      <c r="AQ47" s="221"/>
      <c r="AR47" s="223"/>
      <c r="AS47" s="41"/>
      <c r="AT47" s="41"/>
      <c r="AU47" s="41"/>
      <c r="AV47" s="224"/>
    </row>
    <row r="48" spans="3:48" s="225" customFormat="1" ht="14.25">
      <c r="C48" s="41"/>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9"/>
      <c r="AC48" s="220"/>
      <c r="AD48" s="219"/>
      <c r="AE48" s="220"/>
      <c r="AF48" s="220"/>
      <c r="AG48" s="220"/>
      <c r="AH48" s="219"/>
      <c r="AI48" s="219"/>
      <c r="AJ48" s="219"/>
      <c r="AK48" s="219"/>
      <c r="AL48" s="219"/>
      <c r="AM48" s="219"/>
      <c r="AN48" s="219"/>
      <c r="AO48" s="221"/>
      <c r="AP48" s="222"/>
      <c r="AQ48" s="221"/>
      <c r="AR48" s="223"/>
      <c r="AS48" s="41"/>
      <c r="AT48" s="41"/>
      <c r="AU48" s="41"/>
      <c r="AV48" s="224"/>
    </row>
    <row r="49" spans="3:48" s="225" customFormat="1" ht="14.25">
      <c r="C49" s="41"/>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9"/>
      <c r="AC49" s="220"/>
      <c r="AD49" s="219"/>
      <c r="AE49" s="220"/>
      <c r="AF49" s="220"/>
      <c r="AG49" s="220"/>
      <c r="AH49" s="219"/>
      <c r="AI49" s="219"/>
      <c r="AJ49" s="219"/>
      <c r="AK49" s="219"/>
      <c r="AL49" s="219"/>
      <c r="AM49" s="219"/>
      <c r="AN49" s="219"/>
      <c r="AO49" s="221"/>
      <c r="AP49" s="222"/>
      <c r="AQ49" s="221"/>
      <c r="AR49" s="223"/>
      <c r="AS49" s="41"/>
      <c r="AT49" s="41"/>
      <c r="AU49" s="41"/>
      <c r="AV49" s="224"/>
    </row>
    <row r="50" spans="3:48" s="225" customFormat="1" ht="14.25">
      <c r="C50" s="41"/>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9"/>
      <c r="AC50" s="220"/>
      <c r="AD50" s="219"/>
      <c r="AE50" s="220"/>
      <c r="AF50" s="220"/>
      <c r="AG50" s="220"/>
      <c r="AH50" s="219"/>
      <c r="AI50" s="219"/>
      <c r="AJ50" s="219"/>
      <c r="AK50" s="219"/>
      <c r="AL50" s="219"/>
      <c r="AM50" s="219"/>
      <c r="AN50" s="219"/>
      <c r="AO50" s="221"/>
      <c r="AP50" s="222"/>
      <c r="AQ50" s="221"/>
      <c r="AR50" s="223"/>
      <c r="AS50" s="41"/>
      <c r="AT50" s="41"/>
      <c r="AU50" s="41"/>
      <c r="AV50" s="224"/>
    </row>
    <row r="51" spans="3:48" s="225" customFormat="1" ht="14.25">
      <c r="C51" s="41"/>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9"/>
      <c r="AC51" s="220"/>
      <c r="AD51" s="219"/>
      <c r="AE51" s="220"/>
      <c r="AF51" s="220"/>
      <c r="AG51" s="220"/>
      <c r="AH51" s="219"/>
      <c r="AI51" s="219"/>
      <c r="AJ51" s="219"/>
      <c r="AK51" s="219"/>
      <c r="AL51" s="219"/>
      <c r="AM51" s="219"/>
      <c r="AN51" s="219"/>
      <c r="AO51" s="221"/>
      <c r="AP51" s="222"/>
      <c r="AQ51" s="221"/>
      <c r="AR51" s="223"/>
      <c r="AS51" s="41"/>
      <c r="AT51" s="41"/>
      <c r="AU51" s="41"/>
      <c r="AV51" s="224"/>
    </row>
    <row r="52" spans="3:48" s="225" customFormat="1" ht="14.25">
      <c r="C52" s="41"/>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9"/>
      <c r="AC52" s="220"/>
      <c r="AD52" s="219"/>
      <c r="AE52" s="220"/>
      <c r="AF52" s="220"/>
      <c r="AG52" s="220"/>
      <c r="AH52" s="219"/>
      <c r="AI52" s="219"/>
      <c r="AJ52" s="219"/>
      <c r="AK52" s="219"/>
      <c r="AL52" s="219"/>
      <c r="AM52" s="219"/>
      <c r="AN52" s="219"/>
      <c r="AO52" s="221"/>
      <c r="AP52" s="222"/>
      <c r="AQ52" s="221"/>
      <c r="AR52" s="223"/>
      <c r="AS52" s="41"/>
      <c r="AT52" s="41"/>
      <c r="AU52" s="41"/>
      <c r="AV52" s="224"/>
    </row>
    <row r="53" spans="3:48" s="225" customFormat="1" ht="14.25">
      <c r="C53" s="41"/>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9"/>
      <c r="AC53" s="220"/>
      <c r="AD53" s="219"/>
      <c r="AE53" s="220"/>
      <c r="AF53" s="220"/>
      <c r="AG53" s="220"/>
      <c r="AH53" s="219"/>
      <c r="AI53" s="219"/>
      <c r="AJ53" s="219"/>
      <c r="AK53" s="219"/>
      <c r="AL53" s="219"/>
      <c r="AM53" s="219"/>
      <c r="AN53" s="219"/>
      <c r="AO53" s="221"/>
      <c r="AP53" s="222"/>
      <c r="AQ53" s="221"/>
      <c r="AR53" s="223"/>
      <c r="AS53" s="41"/>
      <c r="AT53" s="41"/>
      <c r="AU53" s="41"/>
      <c r="AV53" s="224"/>
    </row>
    <row r="54" spans="3:48" s="225" customFormat="1" ht="14.25">
      <c r="C54" s="41"/>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9"/>
      <c r="AC54" s="220"/>
      <c r="AD54" s="219"/>
      <c r="AE54" s="220"/>
      <c r="AF54" s="220"/>
      <c r="AG54" s="220"/>
      <c r="AH54" s="219"/>
      <c r="AI54" s="219"/>
      <c r="AJ54" s="219"/>
      <c r="AK54" s="219"/>
      <c r="AL54" s="219"/>
      <c r="AM54" s="219"/>
      <c r="AN54" s="219"/>
      <c r="AO54" s="221"/>
      <c r="AP54" s="222"/>
      <c r="AQ54" s="221"/>
      <c r="AR54" s="223"/>
      <c r="AS54" s="41"/>
      <c r="AT54" s="41"/>
      <c r="AU54" s="41"/>
      <c r="AV54" s="224"/>
    </row>
    <row r="55" spans="3:48" s="225" customFormat="1" ht="14.25">
      <c r="C55" s="41"/>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9"/>
      <c r="AC55" s="220"/>
      <c r="AD55" s="219"/>
      <c r="AE55" s="220"/>
      <c r="AF55" s="220"/>
      <c r="AG55" s="220"/>
      <c r="AH55" s="219"/>
      <c r="AI55" s="219"/>
      <c r="AJ55" s="219"/>
      <c r="AK55" s="219"/>
      <c r="AL55" s="219"/>
      <c r="AM55" s="219"/>
      <c r="AN55" s="219"/>
      <c r="AO55" s="221"/>
      <c r="AP55" s="222"/>
      <c r="AQ55" s="221"/>
      <c r="AR55" s="223"/>
      <c r="AS55" s="41"/>
      <c r="AT55" s="41"/>
      <c r="AU55" s="41"/>
      <c r="AV55" s="224"/>
    </row>
    <row r="56" spans="3:48" s="225" customFormat="1" ht="14.25">
      <c r="C56" s="41"/>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9"/>
      <c r="AC56" s="220"/>
      <c r="AD56" s="219"/>
      <c r="AE56" s="220"/>
      <c r="AF56" s="220"/>
      <c r="AG56" s="220"/>
      <c r="AH56" s="219"/>
      <c r="AI56" s="219"/>
      <c r="AJ56" s="219"/>
      <c r="AK56" s="219"/>
      <c r="AL56" s="219"/>
      <c r="AM56" s="219"/>
      <c r="AN56" s="219"/>
      <c r="AO56" s="221"/>
      <c r="AP56" s="222"/>
      <c r="AQ56" s="221"/>
      <c r="AR56" s="223"/>
      <c r="AS56" s="41"/>
      <c r="AT56" s="41"/>
      <c r="AU56" s="41"/>
      <c r="AV56" s="224"/>
    </row>
    <row r="57" spans="3:48" s="225" customFormat="1" ht="14.25">
      <c r="C57" s="41"/>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9"/>
      <c r="AC57" s="220"/>
      <c r="AD57" s="219"/>
      <c r="AE57" s="220"/>
      <c r="AF57" s="220"/>
      <c r="AG57" s="220"/>
      <c r="AH57" s="219"/>
      <c r="AI57" s="219"/>
      <c r="AJ57" s="219"/>
      <c r="AK57" s="219"/>
      <c r="AL57" s="219"/>
      <c r="AM57" s="219"/>
      <c r="AN57" s="219"/>
      <c r="AO57" s="221"/>
      <c r="AP57" s="222"/>
      <c r="AQ57" s="221"/>
      <c r="AR57" s="223"/>
      <c r="AS57" s="41"/>
      <c r="AT57" s="41"/>
      <c r="AU57" s="41"/>
      <c r="AV57" s="224"/>
    </row>
    <row r="58" spans="3:48" s="225" customFormat="1" ht="14.25">
      <c r="C58" s="41"/>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9"/>
      <c r="AC58" s="220"/>
      <c r="AD58" s="219"/>
      <c r="AE58" s="220"/>
      <c r="AF58" s="220"/>
      <c r="AG58" s="220"/>
      <c r="AH58" s="219"/>
      <c r="AI58" s="219"/>
      <c r="AJ58" s="219"/>
      <c r="AK58" s="219"/>
      <c r="AL58" s="219"/>
      <c r="AM58" s="219"/>
      <c r="AN58" s="219"/>
      <c r="AO58" s="221"/>
      <c r="AP58" s="222"/>
      <c r="AQ58" s="221"/>
      <c r="AR58" s="223"/>
      <c r="AS58" s="41"/>
      <c r="AT58" s="41"/>
      <c r="AU58" s="41"/>
      <c r="AV58" s="224"/>
    </row>
    <row r="59" spans="3:48" s="225" customFormat="1" ht="14.25">
      <c r="C59" s="41"/>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9"/>
      <c r="AC59" s="220"/>
      <c r="AD59" s="219"/>
      <c r="AE59" s="220"/>
      <c r="AF59" s="220"/>
      <c r="AG59" s="220"/>
      <c r="AH59" s="219"/>
      <c r="AI59" s="219"/>
      <c r="AJ59" s="219"/>
      <c r="AK59" s="219"/>
      <c r="AL59" s="219"/>
      <c r="AM59" s="219"/>
      <c r="AN59" s="219"/>
      <c r="AO59" s="221"/>
      <c r="AP59" s="222"/>
      <c r="AQ59" s="221"/>
      <c r="AR59" s="223"/>
      <c r="AS59" s="41"/>
      <c r="AT59" s="41"/>
      <c r="AU59" s="41"/>
      <c r="AV59" s="224"/>
    </row>
    <row r="60" spans="3:48" s="225" customFormat="1" ht="14.25">
      <c r="C60" s="41"/>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9"/>
      <c r="AC60" s="220"/>
      <c r="AD60" s="219"/>
      <c r="AE60" s="220"/>
      <c r="AF60" s="220"/>
      <c r="AG60" s="220"/>
      <c r="AH60" s="219"/>
      <c r="AI60" s="219"/>
      <c r="AJ60" s="219"/>
      <c r="AK60" s="219"/>
      <c r="AL60" s="219"/>
      <c r="AM60" s="219"/>
      <c r="AN60" s="219"/>
      <c r="AO60" s="221"/>
      <c r="AP60" s="222"/>
      <c r="AQ60" s="221"/>
      <c r="AR60" s="223"/>
      <c r="AS60" s="41"/>
      <c r="AT60" s="41"/>
      <c r="AU60" s="41"/>
      <c r="AV60" s="224"/>
    </row>
    <row r="61" spans="3:48" s="225" customFormat="1" ht="14.25">
      <c r="C61" s="41"/>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9"/>
      <c r="AC61" s="220"/>
      <c r="AD61" s="219"/>
      <c r="AE61" s="220"/>
      <c r="AF61" s="220"/>
      <c r="AG61" s="220"/>
      <c r="AH61" s="219"/>
      <c r="AI61" s="219"/>
      <c r="AJ61" s="219"/>
      <c r="AK61" s="219"/>
      <c r="AL61" s="219"/>
      <c r="AM61" s="219"/>
      <c r="AN61" s="219"/>
      <c r="AO61" s="221"/>
      <c r="AP61" s="222"/>
      <c r="AQ61" s="221"/>
      <c r="AR61" s="223"/>
      <c r="AS61" s="41"/>
      <c r="AT61" s="41"/>
      <c r="AU61" s="41"/>
      <c r="AV61" s="224"/>
    </row>
    <row r="62" spans="3:48" s="225" customFormat="1" ht="14.25">
      <c r="C62" s="41"/>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9"/>
      <c r="AC62" s="220"/>
      <c r="AD62" s="219"/>
      <c r="AE62" s="220"/>
      <c r="AF62" s="220"/>
      <c r="AG62" s="220"/>
      <c r="AH62" s="219"/>
      <c r="AI62" s="219"/>
      <c r="AJ62" s="219"/>
      <c r="AK62" s="219"/>
      <c r="AL62" s="219"/>
      <c r="AM62" s="219"/>
      <c r="AN62" s="219"/>
      <c r="AO62" s="221"/>
      <c r="AP62" s="222"/>
      <c r="AQ62" s="221"/>
      <c r="AR62" s="223"/>
      <c r="AS62" s="41"/>
      <c r="AT62" s="41"/>
      <c r="AU62" s="41"/>
      <c r="AV62" s="224"/>
    </row>
    <row r="63" spans="3:48" s="225" customFormat="1" ht="14.25">
      <c r="C63" s="41"/>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9"/>
      <c r="AC63" s="220"/>
      <c r="AD63" s="219"/>
      <c r="AE63" s="220"/>
      <c r="AF63" s="220"/>
      <c r="AG63" s="220"/>
      <c r="AH63" s="219"/>
      <c r="AI63" s="219"/>
      <c r="AJ63" s="219"/>
      <c r="AK63" s="219"/>
      <c r="AL63" s="219"/>
      <c r="AM63" s="219"/>
      <c r="AN63" s="219"/>
      <c r="AO63" s="221"/>
      <c r="AP63" s="222"/>
      <c r="AQ63" s="221"/>
      <c r="AR63" s="223"/>
      <c r="AS63" s="41"/>
      <c r="AT63" s="41"/>
      <c r="AU63" s="41"/>
      <c r="AV63" s="224"/>
    </row>
    <row r="64" spans="3:48" s="225" customFormat="1" ht="14.25">
      <c r="C64" s="41"/>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9"/>
      <c r="AC64" s="220"/>
      <c r="AD64" s="219"/>
      <c r="AE64" s="220"/>
      <c r="AF64" s="220"/>
      <c r="AG64" s="220"/>
      <c r="AH64" s="219"/>
      <c r="AI64" s="219"/>
      <c r="AJ64" s="219"/>
      <c r="AK64" s="219"/>
      <c r="AL64" s="219"/>
      <c r="AM64" s="219"/>
      <c r="AN64" s="219"/>
      <c r="AO64" s="221"/>
      <c r="AP64" s="222"/>
      <c r="AQ64" s="221"/>
      <c r="AR64" s="223"/>
      <c r="AS64" s="41"/>
      <c r="AT64" s="41"/>
      <c r="AU64" s="41"/>
      <c r="AV64" s="224"/>
    </row>
    <row r="65" spans="3:48" s="225" customFormat="1" ht="14.25">
      <c r="C65" s="41"/>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9"/>
      <c r="AC65" s="220"/>
      <c r="AD65" s="219"/>
      <c r="AE65" s="220"/>
      <c r="AF65" s="220"/>
      <c r="AG65" s="220"/>
      <c r="AH65" s="219"/>
      <c r="AI65" s="219"/>
      <c r="AJ65" s="219"/>
      <c r="AK65" s="219"/>
      <c r="AL65" s="219"/>
      <c r="AM65" s="219"/>
      <c r="AN65" s="219"/>
      <c r="AO65" s="221"/>
      <c r="AP65" s="222"/>
      <c r="AQ65" s="221"/>
      <c r="AR65" s="223"/>
      <c r="AS65" s="41"/>
      <c r="AT65" s="41"/>
      <c r="AU65" s="41"/>
      <c r="AV65" s="224"/>
    </row>
    <row r="66" spans="3:48" s="225" customFormat="1" ht="14.25">
      <c r="C66" s="41"/>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9"/>
      <c r="AC66" s="220"/>
      <c r="AD66" s="219"/>
      <c r="AE66" s="220"/>
      <c r="AF66" s="220"/>
      <c r="AG66" s="220"/>
      <c r="AH66" s="219"/>
      <c r="AI66" s="219"/>
      <c r="AJ66" s="219"/>
      <c r="AK66" s="219"/>
      <c r="AL66" s="219"/>
      <c r="AM66" s="219"/>
      <c r="AN66" s="219"/>
      <c r="AO66" s="221"/>
      <c r="AP66" s="222"/>
      <c r="AQ66" s="221"/>
      <c r="AR66" s="223"/>
      <c r="AS66" s="41"/>
      <c r="AT66" s="41"/>
      <c r="AU66" s="41"/>
      <c r="AV66" s="224"/>
    </row>
    <row r="67" spans="3:48" s="225" customFormat="1" ht="14.25">
      <c r="C67" s="41"/>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9"/>
      <c r="AC67" s="220"/>
      <c r="AD67" s="219"/>
      <c r="AE67" s="220"/>
      <c r="AF67" s="220"/>
      <c r="AG67" s="220"/>
      <c r="AH67" s="219"/>
      <c r="AI67" s="219"/>
      <c r="AJ67" s="219"/>
      <c r="AK67" s="219"/>
      <c r="AL67" s="219"/>
      <c r="AM67" s="219"/>
      <c r="AN67" s="219"/>
      <c r="AO67" s="221"/>
      <c r="AP67" s="222"/>
      <c r="AQ67" s="221"/>
      <c r="AR67" s="223"/>
      <c r="AS67" s="41"/>
      <c r="AT67" s="41"/>
      <c r="AU67" s="41"/>
      <c r="AV67" s="224"/>
    </row>
    <row r="68" spans="3:48" s="225" customFormat="1" ht="14.25">
      <c r="C68" s="41"/>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9"/>
      <c r="AC68" s="220"/>
      <c r="AD68" s="219"/>
      <c r="AE68" s="220"/>
      <c r="AF68" s="220"/>
      <c r="AG68" s="220"/>
      <c r="AH68" s="219"/>
      <c r="AI68" s="219"/>
      <c r="AJ68" s="219"/>
      <c r="AK68" s="219"/>
      <c r="AL68" s="219"/>
      <c r="AM68" s="219"/>
      <c r="AN68" s="219"/>
      <c r="AO68" s="221"/>
      <c r="AP68" s="222"/>
      <c r="AQ68" s="221"/>
      <c r="AR68" s="223"/>
      <c r="AS68" s="41"/>
      <c r="AT68" s="41"/>
      <c r="AU68" s="41"/>
      <c r="AV68" s="224"/>
    </row>
    <row r="69" spans="3:48" s="225" customFormat="1" ht="14.25">
      <c r="C69" s="41"/>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9"/>
      <c r="AC69" s="220"/>
      <c r="AD69" s="219"/>
      <c r="AE69" s="220"/>
      <c r="AF69" s="220"/>
      <c r="AG69" s="220"/>
      <c r="AH69" s="219"/>
      <c r="AI69" s="219"/>
      <c r="AJ69" s="219"/>
      <c r="AK69" s="219"/>
      <c r="AL69" s="219"/>
      <c r="AM69" s="219"/>
      <c r="AN69" s="219"/>
      <c r="AO69" s="221"/>
      <c r="AP69" s="222"/>
      <c r="AQ69" s="221"/>
      <c r="AR69" s="223"/>
      <c r="AS69" s="41"/>
      <c r="AT69" s="41"/>
      <c r="AU69" s="41"/>
      <c r="AV69" s="224"/>
    </row>
    <row r="70" spans="3:48" s="225" customFormat="1" ht="14.25">
      <c r="C70" s="41"/>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9"/>
      <c r="AC70" s="220"/>
      <c r="AD70" s="219"/>
      <c r="AE70" s="220"/>
      <c r="AF70" s="220"/>
      <c r="AG70" s="220"/>
      <c r="AH70" s="219"/>
      <c r="AI70" s="219"/>
      <c r="AJ70" s="219"/>
      <c r="AK70" s="219"/>
      <c r="AL70" s="219"/>
      <c r="AM70" s="219"/>
      <c r="AN70" s="219"/>
      <c r="AO70" s="221"/>
      <c r="AP70" s="222"/>
      <c r="AQ70" s="221"/>
      <c r="AR70" s="223"/>
      <c r="AS70" s="41"/>
      <c r="AT70" s="41"/>
      <c r="AU70" s="41"/>
      <c r="AV70" s="224"/>
    </row>
    <row r="71" spans="3:48" s="225" customFormat="1" ht="14.25">
      <c r="C71" s="41"/>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9"/>
      <c r="AC71" s="220"/>
      <c r="AD71" s="219"/>
      <c r="AE71" s="220"/>
      <c r="AF71" s="220"/>
      <c r="AG71" s="220"/>
      <c r="AH71" s="219"/>
      <c r="AI71" s="219"/>
      <c r="AJ71" s="219"/>
      <c r="AK71" s="219"/>
      <c r="AL71" s="219"/>
      <c r="AM71" s="219"/>
      <c r="AN71" s="219"/>
      <c r="AO71" s="221"/>
      <c r="AP71" s="222"/>
      <c r="AQ71" s="221"/>
      <c r="AR71" s="223"/>
      <c r="AS71" s="41"/>
      <c r="AT71" s="41"/>
      <c r="AU71" s="41"/>
      <c r="AV71" s="224"/>
    </row>
    <row r="72" spans="3:48" s="225" customFormat="1" ht="14.25">
      <c r="C72" s="41"/>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9"/>
      <c r="AC72" s="220"/>
      <c r="AD72" s="219"/>
      <c r="AE72" s="220"/>
      <c r="AF72" s="220"/>
      <c r="AG72" s="220"/>
      <c r="AH72" s="219"/>
      <c r="AI72" s="219"/>
      <c r="AJ72" s="219"/>
      <c r="AK72" s="219"/>
      <c r="AL72" s="219"/>
      <c r="AM72" s="219"/>
      <c r="AN72" s="219"/>
      <c r="AO72" s="221"/>
      <c r="AP72" s="222"/>
      <c r="AQ72" s="221"/>
      <c r="AR72" s="223"/>
      <c r="AS72" s="41"/>
      <c r="AT72" s="41"/>
      <c r="AU72" s="41"/>
      <c r="AV72" s="224"/>
    </row>
    <row r="73" spans="3:48" s="225" customFormat="1" ht="14.25">
      <c r="C73" s="41"/>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9"/>
      <c r="AC73" s="220"/>
      <c r="AD73" s="219"/>
      <c r="AE73" s="220"/>
      <c r="AF73" s="220"/>
      <c r="AG73" s="220"/>
      <c r="AH73" s="219"/>
      <c r="AI73" s="219"/>
      <c r="AJ73" s="219"/>
      <c r="AK73" s="219"/>
      <c r="AL73" s="219"/>
      <c r="AM73" s="219"/>
      <c r="AN73" s="219"/>
      <c r="AO73" s="221"/>
      <c r="AP73" s="222"/>
      <c r="AQ73" s="221"/>
      <c r="AR73" s="223"/>
      <c r="AS73" s="41"/>
      <c r="AT73" s="41"/>
      <c r="AU73" s="41"/>
      <c r="AV73" s="224"/>
    </row>
    <row r="74" spans="3:48" s="225" customFormat="1" ht="14.25">
      <c r="C74" s="41"/>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9"/>
      <c r="AC74" s="220"/>
      <c r="AD74" s="219"/>
      <c r="AE74" s="220"/>
      <c r="AF74" s="220"/>
      <c r="AG74" s="220"/>
      <c r="AH74" s="219"/>
      <c r="AI74" s="219"/>
      <c r="AJ74" s="219"/>
      <c r="AK74" s="219"/>
      <c r="AL74" s="219"/>
      <c r="AM74" s="219"/>
      <c r="AN74" s="219"/>
      <c r="AO74" s="221"/>
      <c r="AP74" s="222"/>
      <c r="AQ74" s="221"/>
      <c r="AR74" s="223"/>
      <c r="AS74" s="41"/>
      <c r="AT74" s="41"/>
      <c r="AU74" s="41"/>
      <c r="AV74" s="224"/>
    </row>
    <row r="75" spans="3:48" s="225" customFormat="1" ht="14.25">
      <c r="C75" s="41"/>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9"/>
      <c r="AC75" s="220"/>
      <c r="AD75" s="219"/>
      <c r="AE75" s="220"/>
      <c r="AF75" s="220"/>
      <c r="AG75" s="220"/>
      <c r="AH75" s="219"/>
      <c r="AI75" s="219"/>
      <c r="AJ75" s="219"/>
      <c r="AK75" s="219"/>
      <c r="AL75" s="219"/>
      <c r="AM75" s="219"/>
      <c r="AN75" s="219"/>
      <c r="AO75" s="221"/>
      <c r="AP75" s="222"/>
      <c r="AQ75" s="221"/>
      <c r="AR75" s="223"/>
      <c r="AS75" s="41"/>
      <c r="AT75" s="41"/>
      <c r="AU75" s="41"/>
      <c r="AV75" s="224"/>
    </row>
    <row r="76" spans="3:48" s="225" customFormat="1" ht="14.25">
      <c r="C76" s="41"/>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9"/>
      <c r="AC76" s="220"/>
      <c r="AD76" s="219"/>
      <c r="AE76" s="220"/>
      <c r="AF76" s="220"/>
      <c r="AG76" s="220"/>
      <c r="AH76" s="219"/>
      <c r="AI76" s="219"/>
      <c r="AJ76" s="219"/>
      <c r="AK76" s="219"/>
      <c r="AL76" s="219"/>
      <c r="AM76" s="219"/>
      <c r="AN76" s="219"/>
      <c r="AO76" s="221"/>
      <c r="AP76" s="222"/>
      <c r="AQ76" s="221"/>
      <c r="AR76" s="223"/>
      <c r="AS76" s="41"/>
      <c r="AT76" s="41"/>
      <c r="AU76" s="41"/>
      <c r="AV76" s="224"/>
    </row>
    <row r="77" spans="3:48" s="225" customFormat="1" ht="14.25">
      <c r="C77" s="41"/>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9"/>
      <c r="AC77" s="220"/>
      <c r="AD77" s="219"/>
      <c r="AE77" s="220"/>
      <c r="AF77" s="220"/>
      <c r="AG77" s="220"/>
      <c r="AH77" s="219"/>
      <c r="AI77" s="219"/>
      <c r="AJ77" s="219"/>
      <c r="AK77" s="219"/>
      <c r="AL77" s="219"/>
      <c r="AM77" s="219"/>
      <c r="AN77" s="219"/>
      <c r="AO77" s="221"/>
      <c r="AP77" s="222"/>
      <c r="AQ77" s="221"/>
      <c r="AR77" s="223"/>
      <c r="AS77" s="41"/>
      <c r="AT77" s="41"/>
      <c r="AU77" s="41"/>
      <c r="AV77" s="224"/>
    </row>
    <row r="78" spans="3:48" s="225" customFormat="1" ht="14.25">
      <c r="C78" s="41"/>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9"/>
      <c r="AC78" s="220"/>
      <c r="AD78" s="219"/>
      <c r="AE78" s="220"/>
      <c r="AF78" s="220"/>
      <c r="AG78" s="220"/>
      <c r="AH78" s="219"/>
      <c r="AI78" s="219"/>
      <c r="AJ78" s="219"/>
      <c r="AK78" s="219"/>
      <c r="AL78" s="219"/>
      <c r="AM78" s="219"/>
      <c r="AN78" s="219"/>
      <c r="AO78" s="221"/>
      <c r="AP78" s="222"/>
      <c r="AQ78" s="221"/>
      <c r="AR78" s="223"/>
      <c r="AS78" s="41"/>
      <c r="AT78" s="41"/>
      <c r="AU78" s="41"/>
      <c r="AV78" s="224"/>
    </row>
    <row r="79" spans="3:48" s="225" customFormat="1" ht="14.25">
      <c r="C79" s="41"/>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9"/>
      <c r="AC79" s="220"/>
      <c r="AD79" s="219"/>
      <c r="AE79" s="220"/>
      <c r="AF79" s="220"/>
      <c r="AG79" s="220"/>
      <c r="AH79" s="219"/>
      <c r="AI79" s="219"/>
      <c r="AJ79" s="219"/>
      <c r="AK79" s="219"/>
      <c r="AL79" s="219"/>
      <c r="AM79" s="219"/>
      <c r="AN79" s="219"/>
      <c r="AO79" s="221"/>
      <c r="AP79" s="222"/>
      <c r="AQ79" s="221"/>
      <c r="AR79" s="223"/>
      <c r="AS79" s="41"/>
      <c r="AT79" s="41"/>
      <c r="AU79" s="41"/>
      <c r="AV79" s="224"/>
    </row>
    <row r="80" spans="3:48" s="225" customFormat="1" ht="14.25">
      <c r="C80" s="41"/>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9"/>
      <c r="AC80" s="220"/>
      <c r="AD80" s="219"/>
      <c r="AE80" s="220"/>
      <c r="AF80" s="220"/>
      <c r="AG80" s="220"/>
      <c r="AH80" s="219"/>
      <c r="AI80" s="219"/>
      <c r="AJ80" s="219"/>
      <c r="AK80" s="219"/>
      <c r="AL80" s="219"/>
      <c r="AM80" s="219"/>
      <c r="AN80" s="219"/>
      <c r="AO80" s="221"/>
      <c r="AP80" s="222"/>
      <c r="AQ80" s="221"/>
      <c r="AR80" s="223"/>
      <c r="AS80" s="41"/>
      <c r="AT80" s="41"/>
      <c r="AU80" s="41"/>
      <c r="AV80" s="224"/>
    </row>
    <row r="81" spans="3:48" s="225" customFormat="1" ht="14.25">
      <c r="C81" s="41"/>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9"/>
      <c r="AC81" s="220"/>
      <c r="AD81" s="219"/>
      <c r="AE81" s="220"/>
      <c r="AF81" s="220"/>
      <c r="AG81" s="220"/>
      <c r="AH81" s="219"/>
      <c r="AI81" s="219"/>
      <c r="AJ81" s="219"/>
      <c r="AK81" s="219"/>
      <c r="AL81" s="219"/>
      <c r="AM81" s="219"/>
      <c r="AN81" s="219"/>
      <c r="AO81" s="221"/>
      <c r="AP81" s="222"/>
      <c r="AQ81" s="221"/>
      <c r="AR81" s="223"/>
      <c r="AS81" s="41"/>
      <c r="AT81" s="41"/>
      <c r="AU81" s="41"/>
      <c r="AV81" s="224"/>
    </row>
    <row r="82" spans="3:48" s="225" customFormat="1" ht="14.25">
      <c r="C82" s="41"/>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9"/>
      <c r="AC82" s="220"/>
      <c r="AD82" s="219"/>
      <c r="AE82" s="220"/>
      <c r="AF82" s="220"/>
      <c r="AG82" s="220"/>
      <c r="AH82" s="219"/>
      <c r="AI82" s="219"/>
      <c r="AJ82" s="219"/>
      <c r="AK82" s="219"/>
      <c r="AL82" s="219"/>
      <c r="AM82" s="219"/>
      <c r="AN82" s="219"/>
      <c r="AO82" s="221"/>
      <c r="AP82" s="222"/>
      <c r="AQ82" s="221"/>
      <c r="AR82" s="223"/>
      <c r="AS82" s="41"/>
      <c r="AT82" s="41"/>
      <c r="AU82" s="41"/>
      <c r="AV82" s="224"/>
    </row>
    <row r="83" spans="3:48" s="225" customFormat="1" ht="14.25">
      <c r="C83" s="41"/>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9"/>
      <c r="AC83" s="220"/>
      <c r="AD83" s="219"/>
      <c r="AE83" s="220"/>
      <c r="AF83" s="220"/>
      <c r="AG83" s="220"/>
      <c r="AH83" s="219"/>
      <c r="AI83" s="219"/>
      <c r="AJ83" s="219"/>
      <c r="AK83" s="219"/>
      <c r="AL83" s="219"/>
      <c r="AM83" s="219"/>
      <c r="AN83" s="219"/>
      <c r="AO83" s="221"/>
      <c r="AP83" s="222"/>
      <c r="AQ83" s="221"/>
      <c r="AR83" s="223"/>
      <c r="AS83" s="41"/>
      <c r="AT83" s="41"/>
      <c r="AU83" s="41"/>
      <c r="AV83" s="224"/>
    </row>
    <row r="84" spans="3:48" s="225" customFormat="1" ht="14.25">
      <c r="C84" s="41"/>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9"/>
      <c r="AC84" s="220"/>
      <c r="AD84" s="219"/>
      <c r="AE84" s="220"/>
      <c r="AF84" s="220"/>
      <c r="AG84" s="220"/>
      <c r="AH84" s="219"/>
      <c r="AI84" s="219"/>
      <c r="AJ84" s="219"/>
      <c r="AK84" s="219"/>
      <c r="AL84" s="219"/>
      <c r="AM84" s="219"/>
      <c r="AN84" s="219"/>
      <c r="AO84" s="221"/>
      <c r="AP84" s="222"/>
      <c r="AQ84" s="221"/>
      <c r="AR84" s="223"/>
      <c r="AS84" s="41"/>
      <c r="AT84" s="41"/>
      <c r="AU84" s="41"/>
      <c r="AV84" s="224"/>
    </row>
    <row r="85" spans="3:48" s="225" customFormat="1" ht="14.25">
      <c r="C85" s="41"/>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9"/>
      <c r="AC85" s="220"/>
      <c r="AD85" s="219"/>
      <c r="AE85" s="220"/>
      <c r="AF85" s="220"/>
      <c r="AG85" s="220"/>
      <c r="AH85" s="219"/>
      <c r="AI85" s="219"/>
      <c r="AJ85" s="219"/>
      <c r="AK85" s="219"/>
      <c r="AL85" s="219"/>
      <c r="AM85" s="219"/>
      <c r="AN85" s="219"/>
      <c r="AO85" s="221"/>
      <c r="AP85" s="222"/>
      <c r="AQ85" s="221"/>
      <c r="AR85" s="223"/>
      <c r="AS85" s="41"/>
      <c r="AT85" s="41"/>
      <c r="AU85" s="41"/>
      <c r="AV85" s="224"/>
    </row>
    <row r="86" spans="3:48" s="225" customFormat="1" ht="14.25">
      <c r="C86" s="41"/>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9"/>
      <c r="AC86" s="220"/>
      <c r="AD86" s="219"/>
      <c r="AE86" s="220"/>
      <c r="AF86" s="220"/>
      <c r="AG86" s="220"/>
      <c r="AH86" s="219"/>
      <c r="AI86" s="219"/>
      <c r="AJ86" s="219"/>
      <c r="AK86" s="219"/>
      <c r="AL86" s="219"/>
      <c r="AM86" s="219"/>
      <c r="AN86" s="219"/>
      <c r="AO86" s="221"/>
      <c r="AP86" s="222"/>
      <c r="AQ86" s="221"/>
      <c r="AR86" s="223"/>
      <c r="AS86" s="41"/>
      <c r="AT86" s="41"/>
      <c r="AU86" s="41"/>
      <c r="AV86" s="228"/>
    </row>
    <row r="87" spans="3:48" s="225" customFormat="1" ht="14.25">
      <c r="C87" s="41"/>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9"/>
      <c r="AC87" s="220"/>
      <c r="AD87" s="219"/>
      <c r="AE87" s="220"/>
      <c r="AF87" s="220"/>
      <c r="AG87" s="220"/>
      <c r="AH87" s="219"/>
      <c r="AI87" s="219"/>
      <c r="AJ87" s="219"/>
      <c r="AK87" s="219"/>
      <c r="AL87" s="219"/>
      <c r="AM87" s="219"/>
      <c r="AN87" s="219"/>
      <c r="AO87" s="221"/>
      <c r="AP87" s="222"/>
      <c r="AQ87" s="221"/>
      <c r="AR87" s="223"/>
      <c r="AS87" s="41"/>
      <c r="AT87" s="41"/>
      <c r="AU87" s="41"/>
      <c r="AV87" s="228"/>
    </row>
    <row r="88" spans="3:48" s="225" customFormat="1" ht="14.25">
      <c r="C88" s="41"/>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9"/>
      <c r="AC88" s="220"/>
      <c r="AD88" s="219"/>
      <c r="AE88" s="220"/>
      <c r="AF88" s="220"/>
      <c r="AG88" s="220"/>
      <c r="AH88" s="219"/>
      <c r="AI88" s="219"/>
      <c r="AJ88" s="219"/>
      <c r="AK88" s="219"/>
      <c r="AL88" s="219"/>
      <c r="AM88" s="219"/>
      <c r="AN88" s="219"/>
      <c r="AO88" s="221"/>
      <c r="AP88" s="222"/>
      <c r="AQ88" s="221"/>
      <c r="AR88" s="223"/>
      <c r="AS88" s="41"/>
      <c r="AT88" s="41"/>
      <c r="AU88" s="41"/>
      <c r="AV88" s="228"/>
    </row>
    <row r="89" spans="3:48" s="225" customFormat="1" ht="14.25">
      <c r="C89" s="41"/>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9"/>
      <c r="AC89" s="220"/>
      <c r="AD89" s="219"/>
      <c r="AE89" s="220"/>
      <c r="AF89" s="220"/>
      <c r="AG89" s="220"/>
      <c r="AH89" s="219"/>
      <c r="AI89" s="219"/>
      <c r="AJ89" s="219"/>
      <c r="AK89" s="219"/>
      <c r="AL89" s="219"/>
      <c r="AM89" s="219"/>
      <c r="AN89" s="219"/>
      <c r="AO89" s="221"/>
      <c r="AP89" s="222"/>
      <c r="AQ89" s="221"/>
      <c r="AR89" s="223"/>
      <c r="AS89" s="41"/>
      <c r="AT89" s="41"/>
      <c r="AU89" s="41"/>
      <c r="AV89" s="228"/>
    </row>
    <row r="90" spans="3:48" s="225" customFormat="1" ht="14.25">
      <c r="C90" s="41"/>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9"/>
      <c r="AC90" s="220"/>
      <c r="AD90" s="219"/>
      <c r="AE90" s="220"/>
      <c r="AF90" s="220"/>
      <c r="AG90" s="220"/>
      <c r="AH90" s="219"/>
      <c r="AI90" s="219"/>
      <c r="AJ90" s="219"/>
      <c r="AK90" s="219"/>
      <c r="AL90" s="219"/>
      <c r="AM90" s="219"/>
      <c r="AN90" s="219"/>
      <c r="AO90" s="221"/>
      <c r="AP90" s="222"/>
      <c r="AQ90" s="221"/>
      <c r="AR90" s="223"/>
      <c r="AS90" s="41"/>
      <c r="AT90" s="41"/>
      <c r="AU90" s="41"/>
      <c r="AV90" s="228"/>
    </row>
    <row r="91" spans="3:48" s="225" customFormat="1" ht="14.25">
      <c r="C91" s="41"/>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9"/>
      <c r="AC91" s="220"/>
      <c r="AD91" s="219"/>
      <c r="AE91" s="220"/>
      <c r="AF91" s="220"/>
      <c r="AG91" s="220"/>
      <c r="AH91" s="219"/>
      <c r="AI91" s="219"/>
      <c r="AJ91" s="219"/>
      <c r="AK91" s="219"/>
      <c r="AL91" s="219"/>
      <c r="AM91" s="219"/>
      <c r="AN91" s="219"/>
      <c r="AO91" s="221"/>
      <c r="AP91" s="222"/>
      <c r="AQ91" s="221"/>
      <c r="AR91" s="223"/>
      <c r="AS91" s="41"/>
      <c r="AT91" s="41"/>
      <c r="AU91" s="41"/>
      <c r="AV91" s="228"/>
    </row>
    <row r="92" spans="3:48" s="225" customFormat="1" ht="14.25">
      <c r="C92" s="41"/>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9"/>
      <c r="AC92" s="220"/>
      <c r="AD92" s="219"/>
      <c r="AE92" s="220"/>
      <c r="AF92" s="220"/>
      <c r="AG92" s="220"/>
      <c r="AH92" s="219"/>
      <c r="AI92" s="219"/>
      <c r="AJ92" s="219"/>
      <c r="AK92" s="219"/>
      <c r="AL92" s="219"/>
      <c r="AM92" s="219"/>
      <c r="AN92" s="219"/>
      <c r="AO92" s="221"/>
      <c r="AP92" s="222"/>
      <c r="AQ92" s="221"/>
      <c r="AR92" s="223"/>
      <c r="AS92" s="41"/>
      <c r="AT92" s="41"/>
      <c r="AU92" s="41"/>
      <c r="AV92" s="228"/>
    </row>
    <row r="93" spans="3:48" s="225" customFormat="1" ht="14.25">
      <c r="C93" s="41"/>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9"/>
      <c r="AC93" s="220"/>
      <c r="AD93" s="219"/>
      <c r="AE93" s="220"/>
      <c r="AF93" s="220"/>
      <c r="AG93" s="220"/>
      <c r="AH93" s="219"/>
      <c r="AI93" s="219"/>
      <c r="AJ93" s="219"/>
      <c r="AK93" s="219"/>
      <c r="AL93" s="219"/>
      <c r="AM93" s="219"/>
      <c r="AN93" s="219"/>
      <c r="AO93" s="221"/>
      <c r="AP93" s="222"/>
      <c r="AQ93" s="221"/>
      <c r="AR93" s="223"/>
      <c r="AS93" s="41"/>
      <c r="AT93" s="41"/>
      <c r="AU93" s="41"/>
      <c r="AV93" s="228"/>
    </row>
    <row r="94" spans="3:48" s="225" customFormat="1" ht="14.25">
      <c r="C94" s="41"/>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9"/>
      <c r="AC94" s="220"/>
      <c r="AD94" s="219"/>
      <c r="AE94" s="220"/>
      <c r="AF94" s="220"/>
      <c r="AG94" s="220"/>
      <c r="AH94" s="219"/>
      <c r="AI94" s="219"/>
      <c r="AJ94" s="219"/>
      <c r="AK94" s="219"/>
      <c r="AL94" s="219"/>
      <c r="AM94" s="219"/>
      <c r="AN94" s="219"/>
      <c r="AO94" s="221"/>
      <c r="AP94" s="222"/>
      <c r="AQ94" s="221"/>
      <c r="AR94" s="223"/>
      <c r="AS94" s="41"/>
      <c r="AT94" s="41"/>
      <c r="AU94" s="41"/>
      <c r="AV94" s="228"/>
    </row>
    <row r="95" spans="3:48" s="225" customFormat="1" ht="14.25">
      <c r="C95" s="41"/>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9"/>
      <c r="AC95" s="220"/>
      <c r="AD95" s="219"/>
      <c r="AE95" s="220"/>
      <c r="AF95" s="220"/>
      <c r="AG95" s="220"/>
      <c r="AH95" s="219"/>
      <c r="AI95" s="219"/>
      <c r="AJ95" s="219"/>
      <c r="AK95" s="219"/>
      <c r="AL95" s="219"/>
      <c r="AM95" s="219"/>
      <c r="AN95" s="219"/>
      <c r="AO95" s="221"/>
      <c r="AP95" s="222"/>
      <c r="AQ95" s="221"/>
      <c r="AR95" s="223"/>
      <c r="AS95" s="41"/>
      <c r="AT95" s="41"/>
      <c r="AU95" s="41"/>
      <c r="AV95" s="228"/>
    </row>
    <row r="96" spans="3:48" s="225" customFormat="1" ht="14.25">
      <c r="C96" s="41"/>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9"/>
      <c r="AC96" s="220"/>
      <c r="AD96" s="219"/>
      <c r="AE96" s="220"/>
      <c r="AF96" s="220"/>
      <c r="AG96" s="220"/>
      <c r="AH96" s="219"/>
      <c r="AI96" s="219"/>
      <c r="AJ96" s="219"/>
      <c r="AK96" s="219"/>
      <c r="AL96" s="219"/>
      <c r="AM96" s="219"/>
      <c r="AN96" s="219"/>
      <c r="AO96" s="221"/>
      <c r="AP96" s="222"/>
      <c r="AQ96" s="221"/>
      <c r="AR96" s="223"/>
      <c r="AS96" s="41"/>
      <c r="AT96" s="41"/>
      <c r="AU96" s="41"/>
      <c r="AV96" s="228"/>
    </row>
    <row r="97" spans="3:48" s="225" customFormat="1" ht="14.25">
      <c r="C97" s="41"/>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9"/>
      <c r="AC97" s="220"/>
      <c r="AD97" s="219"/>
      <c r="AE97" s="220"/>
      <c r="AF97" s="220"/>
      <c r="AG97" s="220"/>
      <c r="AH97" s="219"/>
      <c r="AI97" s="219"/>
      <c r="AJ97" s="219"/>
      <c r="AK97" s="219"/>
      <c r="AL97" s="219"/>
      <c r="AM97" s="219"/>
      <c r="AN97" s="219"/>
      <c r="AO97" s="221"/>
      <c r="AP97" s="222"/>
      <c r="AQ97" s="221"/>
      <c r="AR97" s="223"/>
      <c r="AS97" s="41"/>
      <c r="AT97" s="41"/>
      <c r="AU97" s="41"/>
      <c r="AV97" s="228"/>
    </row>
    <row r="98" spans="3:48" s="225" customFormat="1" ht="14.25">
      <c r="C98" s="41"/>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9"/>
      <c r="AC98" s="220"/>
      <c r="AD98" s="219"/>
      <c r="AE98" s="220"/>
      <c r="AF98" s="220"/>
      <c r="AG98" s="220"/>
      <c r="AH98" s="219"/>
      <c r="AI98" s="219"/>
      <c r="AJ98" s="219"/>
      <c r="AK98" s="219"/>
      <c r="AL98" s="219"/>
      <c r="AM98" s="219"/>
      <c r="AN98" s="219"/>
      <c r="AO98" s="221"/>
      <c r="AP98" s="222"/>
      <c r="AQ98" s="221"/>
      <c r="AR98" s="223"/>
      <c r="AS98" s="41"/>
      <c r="AT98" s="41"/>
      <c r="AU98" s="41"/>
      <c r="AV98" s="228"/>
    </row>
    <row r="99" spans="3:48" s="225" customFormat="1" ht="14.25">
      <c r="C99" s="41"/>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9"/>
      <c r="AC99" s="220"/>
      <c r="AD99" s="219"/>
      <c r="AE99" s="220"/>
      <c r="AF99" s="220"/>
      <c r="AG99" s="220"/>
      <c r="AH99" s="219"/>
      <c r="AI99" s="219"/>
      <c r="AJ99" s="219"/>
      <c r="AK99" s="219"/>
      <c r="AL99" s="219"/>
      <c r="AM99" s="219"/>
      <c r="AN99" s="219"/>
      <c r="AO99" s="221"/>
      <c r="AP99" s="222"/>
      <c r="AQ99" s="221"/>
      <c r="AR99" s="223"/>
      <c r="AS99" s="41"/>
      <c r="AT99" s="41"/>
      <c r="AU99" s="41"/>
      <c r="AV99" s="228"/>
    </row>
    <row r="100" spans="3:48" s="225" customFormat="1" ht="14.25">
      <c r="C100" s="41"/>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9"/>
      <c r="AC100" s="220"/>
      <c r="AD100" s="219"/>
      <c r="AE100" s="220"/>
      <c r="AF100" s="220"/>
      <c r="AG100" s="220"/>
      <c r="AH100" s="219"/>
      <c r="AI100" s="219"/>
      <c r="AJ100" s="219"/>
      <c r="AK100" s="219"/>
      <c r="AL100" s="219"/>
      <c r="AM100" s="219"/>
      <c r="AN100" s="219"/>
      <c r="AO100" s="221"/>
      <c r="AP100" s="222"/>
      <c r="AQ100" s="221"/>
      <c r="AR100" s="223"/>
      <c r="AS100" s="41"/>
      <c r="AT100" s="41"/>
      <c r="AU100" s="41"/>
      <c r="AV100" s="228"/>
    </row>
    <row r="101" spans="3:48" s="225" customFormat="1" ht="14.25">
      <c r="C101" s="41"/>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9"/>
      <c r="AC101" s="220"/>
      <c r="AD101" s="219"/>
      <c r="AE101" s="220"/>
      <c r="AF101" s="220"/>
      <c r="AG101" s="220"/>
      <c r="AH101" s="219"/>
      <c r="AI101" s="219"/>
      <c r="AJ101" s="219"/>
      <c r="AK101" s="219"/>
      <c r="AL101" s="219"/>
      <c r="AM101" s="219"/>
      <c r="AN101" s="219"/>
      <c r="AO101" s="221"/>
      <c r="AP101" s="222"/>
      <c r="AQ101" s="221"/>
      <c r="AR101" s="223"/>
      <c r="AS101" s="41"/>
      <c r="AT101" s="41"/>
      <c r="AU101" s="41"/>
      <c r="AV101" s="228"/>
    </row>
    <row r="102" spans="3:48" s="225" customFormat="1" ht="14.25">
      <c r="C102" s="41"/>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9"/>
      <c r="AC102" s="220"/>
      <c r="AD102" s="219"/>
      <c r="AE102" s="220"/>
      <c r="AF102" s="220"/>
      <c r="AG102" s="220"/>
      <c r="AH102" s="219"/>
      <c r="AI102" s="219"/>
      <c r="AJ102" s="219"/>
      <c r="AK102" s="219"/>
      <c r="AL102" s="219"/>
      <c r="AM102" s="219"/>
      <c r="AN102" s="219"/>
      <c r="AO102" s="221"/>
      <c r="AP102" s="222"/>
      <c r="AQ102" s="221"/>
      <c r="AR102" s="223"/>
      <c r="AS102" s="41"/>
      <c r="AT102" s="41"/>
      <c r="AU102" s="41"/>
      <c r="AV102" s="228"/>
    </row>
    <row r="103" spans="3:48" s="225" customFormat="1" ht="14.25">
      <c r="C103" s="41"/>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9"/>
      <c r="AC103" s="220"/>
      <c r="AD103" s="219"/>
      <c r="AE103" s="220"/>
      <c r="AF103" s="220"/>
      <c r="AG103" s="220"/>
      <c r="AH103" s="219"/>
      <c r="AI103" s="219"/>
      <c r="AJ103" s="219"/>
      <c r="AK103" s="219"/>
      <c r="AL103" s="219"/>
      <c r="AM103" s="219"/>
      <c r="AN103" s="219"/>
      <c r="AO103" s="221"/>
      <c r="AP103" s="222"/>
      <c r="AQ103" s="221"/>
      <c r="AR103" s="223"/>
      <c r="AS103" s="41"/>
      <c r="AT103" s="41"/>
      <c r="AU103" s="41"/>
      <c r="AV103" s="228"/>
    </row>
    <row r="104" spans="3:48" s="225" customFormat="1" ht="14.25">
      <c r="C104" s="41"/>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9"/>
      <c r="AC104" s="220"/>
      <c r="AD104" s="219"/>
      <c r="AE104" s="220"/>
      <c r="AF104" s="220"/>
      <c r="AG104" s="220"/>
      <c r="AH104" s="219"/>
      <c r="AI104" s="219"/>
      <c r="AJ104" s="219"/>
      <c r="AK104" s="219"/>
      <c r="AL104" s="219"/>
      <c r="AM104" s="219"/>
      <c r="AN104" s="219"/>
      <c r="AO104" s="221"/>
      <c r="AP104" s="222"/>
      <c r="AQ104" s="221"/>
      <c r="AR104" s="223"/>
      <c r="AS104" s="41"/>
      <c r="AT104" s="41"/>
      <c r="AU104" s="41"/>
      <c r="AV104" s="228"/>
    </row>
    <row r="105" spans="3:48" s="225" customFormat="1" ht="14.25">
      <c r="C105" s="41"/>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9"/>
      <c r="AC105" s="220"/>
      <c r="AD105" s="219"/>
      <c r="AE105" s="220"/>
      <c r="AF105" s="220"/>
      <c r="AG105" s="220"/>
      <c r="AH105" s="219"/>
      <c r="AI105" s="219"/>
      <c r="AJ105" s="219"/>
      <c r="AK105" s="219"/>
      <c r="AL105" s="219"/>
      <c r="AM105" s="219"/>
      <c r="AN105" s="219"/>
      <c r="AO105" s="221"/>
      <c r="AP105" s="222"/>
      <c r="AQ105" s="221"/>
      <c r="AR105" s="223"/>
      <c r="AS105" s="41"/>
      <c r="AT105" s="41"/>
      <c r="AU105" s="41"/>
      <c r="AV105" s="228"/>
    </row>
    <row r="106" spans="3:48" s="225" customFormat="1" ht="14.25">
      <c r="C106" s="41"/>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9"/>
      <c r="AC106" s="220"/>
      <c r="AD106" s="219"/>
      <c r="AE106" s="220"/>
      <c r="AF106" s="220"/>
      <c r="AG106" s="220"/>
      <c r="AH106" s="219"/>
      <c r="AI106" s="219"/>
      <c r="AJ106" s="219"/>
      <c r="AK106" s="219"/>
      <c r="AL106" s="219"/>
      <c r="AM106" s="219"/>
      <c r="AN106" s="219"/>
      <c r="AO106" s="221"/>
      <c r="AP106" s="222"/>
      <c r="AQ106" s="221"/>
      <c r="AR106" s="223"/>
      <c r="AS106" s="41"/>
      <c r="AT106" s="41"/>
      <c r="AU106" s="41"/>
      <c r="AV106" s="228"/>
    </row>
    <row r="107" spans="3:48" s="225" customFormat="1" ht="14.25">
      <c r="C107" s="41"/>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9"/>
      <c r="AC107" s="220"/>
      <c r="AD107" s="219"/>
      <c r="AE107" s="220"/>
      <c r="AF107" s="220"/>
      <c r="AG107" s="220"/>
      <c r="AH107" s="219"/>
      <c r="AI107" s="219"/>
      <c r="AJ107" s="219"/>
      <c r="AK107" s="219"/>
      <c r="AL107" s="219"/>
      <c r="AM107" s="219"/>
      <c r="AN107" s="219"/>
      <c r="AO107" s="221"/>
      <c r="AP107" s="222"/>
      <c r="AQ107" s="221"/>
      <c r="AR107" s="223"/>
      <c r="AS107" s="41"/>
      <c r="AT107" s="41"/>
      <c r="AU107" s="41"/>
      <c r="AV107" s="228"/>
    </row>
    <row r="108" spans="3:48" s="225" customFormat="1" ht="14.25">
      <c r="C108" s="41"/>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9"/>
      <c r="AC108" s="220"/>
      <c r="AD108" s="219"/>
      <c r="AE108" s="220"/>
      <c r="AF108" s="220"/>
      <c r="AG108" s="220"/>
      <c r="AH108" s="219"/>
      <c r="AI108" s="219"/>
      <c r="AJ108" s="219"/>
      <c r="AK108" s="219"/>
      <c r="AL108" s="219"/>
      <c r="AM108" s="219"/>
      <c r="AN108" s="219"/>
      <c r="AO108" s="221"/>
      <c r="AP108" s="222"/>
      <c r="AQ108" s="221"/>
      <c r="AR108" s="223"/>
      <c r="AS108" s="41"/>
      <c r="AT108" s="41"/>
      <c r="AU108" s="41"/>
      <c r="AV108" s="228"/>
    </row>
    <row r="109" spans="3:48" s="225" customFormat="1" ht="14.25">
      <c r="C109" s="41"/>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9"/>
      <c r="AC109" s="220"/>
      <c r="AD109" s="219"/>
      <c r="AE109" s="220"/>
      <c r="AF109" s="220"/>
      <c r="AG109" s="220"/>
      <c r="AH109" s="219"/>
      <c r="AI109" s="219"/>
      <c r="AJ109" s="219"/>
      <c r="AK109" s="219"/>
      <c r="AL109" s="219"/>
      <c r="AM109" s="219"/>
      <c r="AN109" s="219"/>
      <c r="AO109" s="221"/>
      <c r="AP109" s="222"/>
      <c r="AQ109" s="221"/>
      <c r="AR109" s="223"/>
      <c r="AS109" s="41"/>
      <c r="AT109" s="41"/>
      <c r="AU109" s="41"/>
      <c r="AV109" s="228"/>
    </row>
    <row r="110" spans="3:48" s="225" customFormat="1" ht="14.25">
      <c r="C110" s="41"/>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9"/>
      <c r="AC110" s="220"/>
      <c r="AD110" s="219"/>
      <c r="AE110" s="220"/>
      <c r="AF110" s="220"/>
      <c r="AG110" s="220"/>
      <c r="AH110" s="219"/>
      <c r="AI110" s="219"/>
      <c r="AJ110" s="219"/>
      <c r="AK110" s="219"/>
      <c r="AL110" s="219"/>
      <c r="AM110" s="219"/>
      <c r="AN110" s="219"/>
      <c r="AO110" s="221"/>
      <c r="AP110" s="222"/>
      <c r="AQ110" s="221"/>
      <c r="AR110" s="223"/>
      <c r="AS110" s="41"/>
      <c r="AT110" s="41"/>
      <c r="AU110" s="41"/>
      <c r="AV110" s="228"/>
    </row>
    <row r="111" spans="3:48" s="225" customFormat="1" ht="14.25">
      <c r="C111" s="41"/>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9"/>
      <c r="AC111" s="220"/>
      <c r="AD111" s="219"/>
      <c r="AE111" s="220"/>
      <c r="AF111" s="220"/>
      <c r="AG111" s="220"/>
      <c r="AH111" s="219"/>
      <c r="AI111" s="219"/>
      <c r="AJ111" s="219"/>
      <c r="AK111" s="219"/>
      <c r="AL111" s="219"/>
      <c r="AM111" s="219"/>
      <c r="AN111" s="219"/>
      <c r="AO111" s="221"/>
      <c r="AP111" s="222"/>
      <c r="AQ111" s="221"/>
      <c r="AR111" s="223"/>
      <c r="AS111" s="41"/>
      <c r="AT111" s="41"/>
      <c r="AU111" s="41"/>
      <c r="AV111" s="228"/>
    </row>
    <row r="112" spans="3:48" s="225" customFormat="1" ht="14.25">
      <c r="C112" s="41"/>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9"/>
      <c r="AC112" s="220"/>
      <c r="AD112" s="219"/>
      <c r="AE112" s="220"/>
      <c r="AF112" s="220"/>
      <c r="AG112" s="220"/>
      <c r="AH112" s="219"/>
      <c r="AI112" s="219"/>
      <c r="AJ112" s="219"/>
      <c r="AK112" s="219"/>
      <c r="AL112" s="219"/>
      <c r="AM112" s="219"/>
      <c r="AN112" s="219"/>
      <c r="AO112" s="221"/>
      <c r="AP112" s="222"/>
      <c r="AQ112" s="221"/>
      <c r="AR112" s="223"/>
      <c r="AS112" s="41"/>
      <c r="AT112" s="41"/>
      <c r="AU112" s="41"/>
      <c r="AV112" s="228"/>
    </row>
    <row r="113" spans="3:48" s="225" customFormat="1" ht="14.25">
      <c r="C113" s="41"/>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9"/>
      <c r="AC113" s="220"/>
      <c r="AD113" s="219"/>
      <c r="AE113" s="220"/>
      <c r="AF113" s="220"/>
      <c r="AG113" s="220"/>
      <c r="AH113" s="219"/>
      <c r="AI113" s="219"/>
      <c r="AJ113" s="219"/>
      <c r="AK113" s="219"/>
      <c r="AL113" s="219"/>
      <c r="AM113" s="219"/>
      <c r="AN113" s="219"/>
      <c r="AO113" s="221"/>
      <c r="AP113" s="222"/>
      <c r="AQ113" s="221"/>
      <c r="AR113" s="223"/>
      <c r="AS113" s="41"/>
      <c r="AT113" s="41"/>
      <c r="AU113" s="41"/>
      <c r="AV113" s="228"/>
    </row>
    <row r="114" spans="3:48" s="225" customFormat="1" ht="14.25">
      <c r="C114" s="41"/>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9"/>
      <c r="AC114" s="220"/>
      <c r="AD114" s="219"/>
      <c r="AE114" s="220"/>
      <c r="AF114" s="220"/>
      <c r="AG114" s="220"/>
      <c r="AH114" s="219"/>
      <c r="AI114" s="219"/>
      <c r="AJ114" s="219"/>
      <c r="AK114" s="219"/>
      <c r="AL114" s="219"/>
      <c r="AM114" s="219"/>
      <c r="AN114" s="219"/>
      <c r="AO114" s="221"/>
      <c r="AP114" s="222"/>
      <c r="AQ114" s="221"/>
      <c r="AR114" s="223"/>
      <c r="AS114" s="41"/>
      <c r="AT114" s="41"/>
      <c r="AU114" s="41"/>
      <c r="AV114" s="228"/>
    </row>
    <row r="115" spans="3:48" s="225" customFormat="1" ht="14.25">
      <c r="C115" s="41"/>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9"/>
      <c r="AC115" s="220"/>
      <c r="AD115" s="219"/>
      <c r="AE115" s="220"/>
      <c r="AF115" s="220"/>
      <c r="AG115" s="220"/>
      <c r="AH115" s="219"/>
      <c r="AI115" s="219"/>
      <c r="AJ115" s="219"/>
      <c r="AK115" s="219"/>
      <c r="AL115" s="219"/>
      <c r="AM115" s="219"/>
      <c r="AN115" s="219"/>
      <c r="AO115" s="221"/>
      <c r="AP115" s="222"/>
      <c r="AQ115" s="221"/>
      <c r="AR115" s="223"/>
      <c r="AS115" s="41"/>
      <c r="AT115" s="41"/>
      <c r="AU115" s="41"/>
      <c r="AV115" s="228"/>
    </row>
    <row r="116" spans="3:48" s="225" customFormat="1" ht="14.25">
      <c r="C116" s="41"/>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9"/>
      <c r="AC116" s="220"/>
      <c r="AD116" s="219"/>
      <c r="AE116" s="220"/>
      <c r="AF116" s="220"/>
      <c r="AG116" s="220"/>
      <c r="AH116" s="219"/>
      <c r="AI116" s="219"/>
      <c r="AJ116" s="219"/>
      <c r="AK116" s="219"/>
      <c r="AL116" s="219"/>
      <c r="AM116" s="219"/>
      <c r="AN116" s="219"/>
      <c r="AO116" s="221"/>
      <c r="AP116" s="222"/>
      <c r="AQ116" s="221"/>
      <c r="AR116" s="223"/>
      <c r="AS116" s="41"/>
      <c r="AT116" s="41"/>
      <c r="AU116" s="41"/>
      <c r="AV116" s="228"/>
    </row>
    <row r="117" spans="3:48" s="225" customFormat="1" ht="14.25">
      <c r="C117" s="41"/>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9"/>
      <c r="AC117" s="220"/>
      <c r="AD117" s="219"/>
      <c r="AE117" s="220"/>
      <c r="AF117" s="220"/>
      <c r="AG117" s="220"/>
      <c r="AH117" s="219"/>
      <c r="AI117" s="219"/>
      <c r="AJ117" s="219"/>
      <c r="AK117" s="219"/>
      <c r="AL117" s="219"/>
      <c r="AM117" s="219"/>
      <c r="AN117" s="219"/>
      <c r="AO117" s="221"/>
      <c r="AP117" s="222"/>
      <c r="AQ117" s="221"/>
      <c r="AR117" s="223"/>
      <c r="AS117" s="41"/>
      <c r="AT117" s="41"/>
      <c r="AU117" s="41"/>
      <c r="AV117" s="228"/>
    </row>
    <row r="118" spans="3:48" s="225" customFormat="1" ht="14.25">
      <c r="C118" s="41"/>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9"/>
      <c r="AC118" s="220"/>
      <c r="AD118" s="219"/>
      <c r="AE118" s="220"/>
      <c r="AF118" s="220"/>
      <c r="AG118" s="220"/>
      <c r="AH118" s="219"/>
      <c r="AI118" s="219"/>
      <c r="AJ118" s="219"/>
      <c r="AK118" s="219"/>
      <c r="AL118" s="219"/>
      <c r="AM118" s="219"/>
      <c r="AN118" s="219"/>
      <c r="AO118" s="221"/>
      <c r="AP118" s="222"/>
      <c r="AQ118" s="221"/>
      <c r="AR118" s="223"/>
      <c r="AS118" s="41"/>
      <c r="AT118" s="41"/>
      <c r="AU118" s="41"/>
      <c r="AV118" s="228"/>
    </row>
    <row r="119" spans="3:48" s="225" customFormat="1" ht="14.25">
      <c r="C119" s="41"/>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9"/>
      <c r="AC119" s="220"/>
      <c r="AD119" s="219"/>
      <c r="AE119" s="220"/>
      <c r="AF119" s="220"/>
      <c r="AG119" s="220"/>
      <c r="AH119" s="219"/>
      <c r="AI119" s="219"/>
      <c r="AJ119" s="219"/>
      <c r="AK119" s="219"/>
      <c r="AL119" s="219"/>
      <c r="AM119" s="219"/>
      <c r="AN119" s="219"/>
      <c r="AO119" s="221"/>
      <c r="AP119" s="222"/>
      <c r="AQ119" s="221"/>
      <c r="AR119" s="223"/>
      <c r="AS119" s="41"/>
      <c r="AT119" s="41"/>
      <c r="AU119" s="41"/>
      <c r="AV119" s="228"/>
    </row>
    <row r="120" spans="3:48" s="225" customFormat="1" ht="14.25">
      <c r="C120" s="41"/>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9"/>
      <c r="AC120" s="220"/>
      <c r="AD120" s="219"/>
      <c r="AE120" s="220"/>
      <c r="AF120" s="220"/>
      <c r="AG120" s="220"/>
      <c r="AH120" s="219"/>
      <c r="AI120" s="219"/>
      <c r="AJ120" s="219"/>
      <c r="AK120" s="219"/>
      <c r="AL120" s="219"/>
      <c r="AM120" s="219"/>
      <c r="AN120" s="219"/>
      <c r="AO120" s="221"/>
      <c r="AP120" s="222"/>
      <c r="AQ120" s="221"/>
      <c r="AR120" s="223"/>
      <c r="AS120" s="41"/>
      <c r="AT120" s="41"/>
      <c r="AU120" s="41"/>
      <c r="AV120" s="228"/>
    </row>
    <row r="121" spans="3:48" s="225" customFormat="1" ht="14.25">
      <c r="C121" s="41"/>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9"/>
      <c r="AC121" s="220"/>
      <c r="AD121" s="219"/>
      <c r="AE121" s="220"/>
      <c r="AF121" s="220"/>
      <c r="AG121" s="220"/>
      <c r="AH121" s="219"/>
      <c r="AI121" s="219"/>
      <c r="AJ121" s="219"/>
      <c r="AK121" s="219"/>
      <c r="AL121" s="219"/>
      <c r="AM121" s="219"/>
      <c r="AN121" s="219"/>
      <c r="AO121" s="221"/>
      <c r="AP121" s="222"/>
      <c r="AQ121" s="221"/>
      <c r="AR121" s="223"/>
      <c r="AS121" s="41"/>
      <c r="AT121" s="41"/>
      <c r="AU121" s="41"/>
      <c r="AV121" s="228"/>
    </row>
    <row r="122" spans="3:48" s="225" customFormat="1" ht="14.25">
      <c r="C122" s="41"/>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9"/>
      <c r="AC122" s="220"/>
      <c r="AD122" s="219"/>
      <c r="AE122" s="220"/>
      <c r="AF122" s="220"/>
      <c r="AG122" s="220"/>
      <c r="AH122" s="219"/>
      <c r="AI122" s="219"/>
      <c r="AJ122" s="219"/>
      <c r="AK122" s="219"/>
      <c r="AL122" s="219"/>
      <c r="AM122" s="219"/>
      <c r="AN122" s="219"/>
      <c r="AO122" s="221"/>
      <c r="AP122" s="222"/>
      <c r="AQ122" s="221"/>
      <c r="AR122" s="223"/>
      <c r="AS122" s="41"/>
      <c r="AT122" s="41"/>
      <c r="AU122" s="41"/>
      <c r="AV122" s="228"/>
    </row>
    <row r="123" spans="3:48" s="225" customFormat="1" ht="14.25">
      <c r="C123" s="41"/>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9"/>
      <c r="AC123" s="220"/>
      <c r="AD123" s="219"/>
      <c r="AE123" s="220"/>
      <c r="AF123" s="220"/>
      <c r="AG123" s="220"/>
      <c r="AH123" s="219"/>
      <c r="AI123" s="219"/>
      <c r="AJ123" s="219"/>
      <c r="AK123" s="219"/>
      <c r="AL123" s="219"/>
      <c r="AM123" s="219"/>
      <c r="AN123" s="219"/>
      <c r="AO123" s="221"/>
      <c r="AP123" s="222"/>
      <c r="AQ123" s="221"/>
      <c r="AR123" s="223"/>
      <c r="AS123" s="41"/>
      <c r="AT123" s="41"/>
      <c r="AU123" s="41"/>
      <c r="AV123" s="228"/>
    </row>
    <row r="124" spans="3:48" s="225" customFormat="1" ht="14.25">
      <c r="C124" s="41"/>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9"/>
      <c r="AC124" s="220"/>
      <c r="AD124" s="219"/>
      <c r="AE124" s="220"/>
      <c r="AF124" s="220"/>
      <c r="AG124" s="220"/>
      <c r="AH124" s="219"/>
      <c r="AI124" s="219"/>
      <c r="AJ124" s="219"/>
      <c r="AK124" s="219"/>
      <c r="AL124" s="219"/>
      <c r="AM124" s="219"/>
      <c r="AN124" s="219"/>
      <c r="AO124" s="221"/>
      <c r="AP124" s="222"/>
      <c r="AQ124" s="221"/>
      <c r="AR124" s="223"/>
      <c r="AS124" s="41"/>
      <c r="AT124" s="41"/>
      <c r="AU124" s="41"/>
      <c r="AV124" s="228"/>
    </row>
    <row r="125" spans="3:48" s="225" customFormat="1" ht="14.25">
      <c r="C125" s="41"/>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9"/>
      <c r="AC125" s="220"/>
      <c r="AD125" s="219"/>
      <c r="AE125" s="220"/>
      <c r="AF125" s="220"/>
      <c r="AG125" s="220"/>
      <c r="AH125" s="219"/>
      <c r="AI125" s="219"/>
      <c r="AJ125" s="219"/>
      <c r="AK125" s="219"/>
      <c r="AL125" s="219"/>
      <c r="AM125" s="219"/>
      <c r="AN125" s="219"/>
      <c r="AO125" s="221"/>
      <c r="AP125" s="222"/>
      <c r="AQ125" s="221"/>
      <c r="AR125" s="223"/>
      <c r="AS125" s="41"/>
      <c r="AT125" s="41"/>
      <c r="AU125" s="41"/>
      <c r="AV125" s="228"/>
    </row>
    <row r="126" spans="3:48" s="225" customFormat="1" ht="14.25">
      <c r="C126" s="41"/>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9"/>
      <c r="AC126" s="220"/>
      <c r="AD126" s="219"/>
      <c r="AE126" s="220"/>
      <c r="AF126" s="220"/>
      <c r="AG126" s="220"/>
      <c r="AH126" s="219"/>
      <c r="AI126" s="219"/>
      <c r="AJ126" s="219"/>
      <c r="AK126" s="219"/>
      <c r="AL126" s="219"/>
      <c r="AM126" s="219"/>
      <c r="AN126" s="219"/>
      <c r="AO126" s="221"/>
      <c r="AP126" s="222"/>
      <c r="AQ126" s="221"/>
      <c r="AR126" s="223"/>
      <c r="AS126" s="41"/>
      <c r="AT126" s="41"/>
      <c r="AU126" s="41"/>
      <c r="AV126" s="228"/>
    </row>
    <row r="127" spans="3:48" s="225" customFormat="1" ht="14.25">
      <c r="C127" s="41"/>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9"/>
      <c r="AC127" s="220"/>
      <c r="AD127" s="219"/>
      <c r="AE127" s="220"/>
      <c r="AF127" s="220"/>
      <c r="AG127" s="220"/>
      <c r="AH127" s="219"/>
      <c r="AI127" s="219"/>
      <c r="AJ127" s="219"/>
      <c r="AK127" s="219"/>
      <c r="AL127" s="219"/>
      <c r="AM127" s="219"/>
      <c r="AN127" s="219"/>
      <c r="AO127" s="221"/>
      <c r="AP127" s="222"/>
      <c r="AQ127" s="221"/>
      <c r="AR127" s="223"/>
      <c r="AS127" s="41"/>
      <c r="AT127" s="41"/>
      <c r="AU127" s="41"/>
      <c r="AV127" s="228"/>
    </row>
    <row r="128" spans="3:48" s="225" customFormat="1" ht="14.25">
      <c r="C128" s="41"/>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9"/>
      <c r="AC128" s="220"/>
      <c r="AD128" s="219"/>
      <c r="AE128" s="220"/>
      <c r="AF128" s="220"/>
      <c r="AG128" s="220"/>
      <c r="AH128" s="219"/>
      <c r="AI128" s="219"/>
      <c r="AJ128" s="219"/>
      <c r="AK128" s="219"/>
      <c r="AL128" s="219"/>
      <c r="AM128" s="219"/>
      <c r="AN128" s="219"/>
      <c r="AO128" s="221"/>
      <c r="AP128" s="222"/>
      <c r="AQ128" s="221"/>
      <c r="AR128" s="223"/>
      <c r="AS128" s="41"/>
      <c r="AT128" s="41"/>
      <c r="AU128" s="41"/>
      <c r="AV128" s="228"/>
    </row>
    <row r="129" spans="3:48" s="225" customFormat="1" ht="14.25">
      <c r="C129" s="41"/>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9"/>
      <c r="AC129" s="220"/>
      <c r="AD129" s="219"/>
      <c r="AE129" s="220"/>
      <c r="AF129" s="220"/>
      <c r="AG129" s="220"/>
      <c r="AH129" s="219"/>
      <c r="AI129" s="219"/>
      <c r="AJ129" s="219"/>
      <c r="AK129" s="219"/>
      <c r="AL129" s="219"/>
      <c r="AM129" s="219"/>
      <c r="AN129" s="219"/>
      <c r="AO129" s="221"/>
      <c r="AP129" s="222"/>
      <c r="AQ129" s="221"/>
      <c r="AR129" s="223"/>
      <c r="AS129" s="41"/>
      <c r="AT129" s="41"/>
      <c r="AU129" s="41"/>
      <c r="AV129" s="228"/>
    </row>
    <row r="130" spans="3:48" s="225" customFormat="1" ht="14.25">
      <c r="C130" s="41"/>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9"/>
      <c r="AC130" s="220"/>
      <c r="AD130" s="219"/>
      <c r="AE130" s="220"/>
      <c r="AF130" s="220"/>
      <c r="AG130" s="220"/>
      <c r="AH130" s="219"/>
      <c r="AI130" s="219"/>
      <c r="AJ130" s="219"/>
      <c r="AK130" s="219"/>
      <c r="AL130" s="219"/>
      <c r="AM130" s="219"/>
      <c r="AN130" s="219"/>
      <c r="AO130" s="221"/>
      <c r="AP130" s="222"/>
      <c r="AQ130" s="221"/>
      <c r="AR130" s="223"/>
      <c r="AS130" s="41"/>
      <c r="AT130" s="41"/>
      <c r="AU130" s="41"/>
      <c r="AV130" s="228"/>
    </row>
    <row r="131" spans="3:48" s="225" customFormat="1" ht="14.25">
      <c r="C131" s="41"/>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9"/>
      <c r="AC131" s="220"/>
      <c r="AD131" s="219"/>
      <c r="AE131" s="220"/>
      <c r="AF131" s="220"/>
      <c r="AG131" s="220"/>
      <c r="AH131" s="219"/>
      <c r="AI131" s="219"/>
      <c r="AJ131" s="219"/>
      <c r="AK131" s="219"/>
      <c r="AL131" s="219"/>
      <c r="AM131" s="219"/>
      <c r="AN131" s="219"/>
      <c r="AO131" s="221"/>
      <c r="AP131" s="222"/>
      <c r="AQ131" s="221"/>
      <c r="AR131" s="223"/>
      <c r="AS131" s="41"/>
      <c r="AT131" s="41"/>
      <c r="AU131" s="41"/>
      <c r="AV131" s="228"/>
    </row>
    <row r="132" spans="3:48" s="225" customFormat="1" ht="14.25">
      <c r="C132" s="41"/>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9"/>
      <c r="AC132" s="220"/>
      <c r="AD132" s="219"/>
      <c r="AE132" s="220"/>
      <c r="AF132" s="220"/>
      <c r="AG132" s="220"/>
      <c r="AH132" s="219"/>
      <c r="AI132" s="219"/>
      <c r="AJ132" s="219"/>
      <c r="AK132" s="219"/>
      <c r="AL132" s="219"/>
      <c r="AM132" s="219"/>
      <c r="AN132" s="219"/>
      <c r="AO132" s="221"/>
      <c r="AP132" s="222"/>
      <c r="AQ132" s="221"/>
      <c r="AR132" s="223"/>
      <c r="AS132" s="41"/>
      <c r="AT132" s="41"/>
      <c r="AU132" s="41"/>
      <c r="AV132" s="228"/>
    </row>
    <row r="133" spans="3:48" s="225" customFormat="1" ht="14.25">
      <c r="C133" s="41"/>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9"/>
      <c r="AC133" s="220"/>
      <c r="AD133" s="219"/>
      <c r="AE133" s="220"/>
      <c r="AF133" s="220"/>
      <c r="AG133" s="220"/>
      <c r="AH133" s="219"/>
      <c r="AI133" s="219"/>
      <c r="AJ133" s="219"/>
      <c r="AK133" s="219"/>
      <c r="AL133" s="219"/>
      <c r="AM133" s="219"/>
      <c r="AN133" s="219"/>
      <c r="AO133" s="221"/>
      <c r="AP133" s="222"/>
      <c r="AQ133" s="221"/>
      <c r="AR133" s="223"/>
      <c r="AS133" s="41"/>
      <c r="AT133" s="41"/>
      <c r="AU133" s="41"/>
      <c r="AV133" s="228"/>
    </row>
    <row r="134" spans="3:48" s="225" customFormat="1" ht="14.25">
      <c r="C134" s="41"/>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9"/>
      <c r="AC134" s="220"/>
      <c r="AD134" s="219"/>
      <c r="AE134" s="220"/>
      <c r="AF134" s="220"/>
      <c r="AG134" s="220"/>
      <c r="AH134" s="219"/>
      <c r="AI134" s="219"/>
      <c r="AJ134" s="219"/>
      <c r="AK134" s="219"/>
      <c r="AL134" s="219"/>
      <c r="AM134" s="219"/>
      <c r="AN134" s="219"/>
      <c r="AO134" s="221"/>
      <c r="AP134" s="222"/>
      <c r="AQ134" s="221"/>
      <c r="AR134" s="223"/>
      <c r="AS134" s="41"/>
      <c r="AT134" s="41"/>
      <c r="AU134" s="41"/>
      <c r="AV134" s="228"/>
    </row>
    <row r="135" spans="3:48" s="225" customFormat="1" ht="14.25">
      <c r="C135" s="41"/>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9"/>
      <c r="AC135" s="220"/>
      <c r="AD135" s="219"/>
      <c r="AE135" s="220"/>
      <c r="AF135" s="220"/>
      <c r="AG135" s="220"/>
      <c r="AH135" s="219"/>
      <c r="AI135" s="219"/>
      <c r="AJ135" s="219"/>
      <c r="AK135" s="219"/>
      <c r="AL135" s="219"/>
      <c r="AM135" s="219"/>
      <c r="AN135" s="219"/>
      <c r="AO135" s="221"/>
      <c r="AP135" s="222"/>
      <c r="AQ135" s="221"/>
      <c r="AR135" s="223"/>
      <c r="AS135" s="41"/>
      <c r="AT135" s="41"/>
      <c r="AU135" s="41"/>
      <c r="AV135" s="228"/>
    </row>
    <row r="136" spans="3:48" s="225" customFormat="1" ht="14.25">
      <c r="C136" s="41"/>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9"/>
      <c r="AC136" s="220"/>
      <c r="AD136" s="219"/>
      <c r="AE136" s="220"/>
      <c r="AF136" s="220"/>
      <c r="AG136" s="220"/>
      <c r="AH136" s="219"/>
      <c r="AI136" s="219"/>
      <c r="AJ136" s="219"/>
      <c r="AK136" s="219"/>
      <c r="AL136" s="219"/>
      <c r="AM136" s="219"/>
      <c r="AN136" s="219"/>
      <c r="AO136" s="221"/>
      <c r="AP136" s="222"/>
      <c r="AQ136" s="221"/>
      <c r="AR136" s="223"/>
      <c r="AS136" s="41"/>
      <c r="AT136" s="41"/>
      <c r="AU136" s="41"/>
      <c r="AV136" s="228"/>
    </row>
    <row r="137" spans="3:48" s="225" customFormat="1" ht="14.25">
      <c r="C137" s="41"/>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9"/>
      <c r="AC137" s="220"/>
      <c r="AD137" s="219"/>
      <c r="AE137" s="220"/>
      <c r="AF137" s="220"/>
      <c r="AG137" s="220"/>
      <c r="AH137" s="219"/>
      <c r="AI137" s="219"/>
      <c r="AJ137" s="219"/>
      <c r="AK137" s="219"/>
      <c r="AL137" s="219"/>
      <c r="AM137" s="219"/>
      <c r="AN137" s="219"/>
      <c r="AO137" s="221"/>
      <c r="AP137" s="222"/>
      <c r="AQ137" s="221"/>
      <c r="AR137" s="223"/>
      <c r="AS137" s="41"/>
      <c r="AT137" s="41"/>
      <c r="AU137" s="41"/>
      <c r="AV137" s="228"/>
    </row>
    <row r="138" spans="3:48" s="225" customFormat="1" ht="14.25">
      <c r="C138" s="41"/>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9"/>
      <c r="AC138" s="220"/>
      <c r="AD138" s="219"/>
      <c r="AE138" s="220"/>
      <c r="AF138" s="220"/>
      <c r="AG138" s="220"/>
      <c r="AH138" s="219"/>
      <c r="AI138" s="219"/>
      <c r="AJ138" s="219"/>
      <c r="AK138" s="219"/>
      <c r="AL138" s="219"/>
      <c r="AM138" s="219"/>
      <c r="AN138" s="219"/>
      <c r="AO138" s="221"/>
      <c r="AP138" s="222"/>
      <c r="AQ138" s="221"/>
      <c r="AR138" s="223"/>
      <c r="AS138" s="41"/>
      <c r="AT138" s="41"/>
      <c r="AU138" s="41"/>
      <c r="AV138" s="228"/>
    </row>
    <row r="139" spans="3:48" s="225" customFormat="1" ht="14.25">
      <c r="C139" s="41"/>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9"/>
      <c r="AC139" s="220"/>
      <c r="AD139" s="219"/>
      <c r="AE139" s="220"/>
      <c r="AF139" s="220"/>
      <c r="AG139" s="220"/>
      <c r="AH139" s="219"/>
      <c r="AI139" s="219"/>
      <c r="AJ139" s="219"/>
      <c r="AK139" s="219"/>
      <c r="AL139" s="219"/>
      <c r="AM139" s="219"/>
      <c r="AN139" s="219"/>
      <c r="AO139" s="221"/>
      <c r="AP139" s="222"/>
      <c r="AQ139" s="221"/>
      <c r="AR139" s="223"/>
      <c r="AS139" s="41"/>
      <c r="AT139" s="41"/>
      <c r="AU139" s="41"/>
      <c r="AV139" s="228"/>
    </row>
    <row r="140" spans="3:48" s="225" customFormat="1" ht="14.25">
      <c r="C140" s="41"/>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9"/>
      <c r="AC140" s="220"/>
      <c r="AD140" s="219"/>
      <c r="AE140" s="220"/>
      <c r="AF140" s="220"/>
      <c r="AG140" s="220"/>
      <c r="AH140" s="219"/>
      <c r="AI140" s="219"/>
      <c r="AJ140" s="219"/>
      <c r="AK140" s="219"/>
      <c r="AL140" s="219"/>
      <c r="AM140" s="219"/>
      <c r="AN140" s="219"/>
      <c r="AO140" s="221"/>
      <c r="AP140" s="222"/>
      <c r="AQ140" s="221"/>
      <c r="AR140" s="223"/>
      <c r="AS140" s="41"/>
      <c r="AT140" s="41"/>
      <c r="AU140" s="41"/>
      <c r="AV140" s="228"/>
    </row>
    <row r="141" spans="3:48" s="225" customFormat="1" ht="14.25">
      <c r="C141" s="41"/>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9"/>
      <c r="AC141" s="220"/>
      <c r="AD141" s="219"/>
      <c r="AE141" s="220"/>
      <c r="AF141" s="220"/>
      <c r="AG141" s="220"/>
      <c r="AH141" s="219"/>
      <c r="AI141" s="219"/>
      <c r="AJ141" s="219"/>
      <c r="AK141" s="219"/>
      <c r="AL141" s="219"/>
      <c r="AM141" s="219"/>
      <c r="AN141" s="219"/>
      <c r="AO141" s="221"/>
      <c r="AP141" s="222"/>
      <c r="AQ141" s="221"/>
      <c r="AR141" s="223"/>
      <c r="AS141" s="41"/>
      <c r="AT141" s="41"/>
      <c r="AU141" s="41"/>
      <c r="AV141" s="228"/>
    </row>
    <row r="142" spans="3:48" s="225" customFormat="1" ht="14.25">
      <c r="C142" s="41"/>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9"/>
      <c r="AC142" s="220"/>
      <c r="AD142" s="219"/>
      <c r="AE142" s="220"/>
      <c r="AF142" s="220"/>
      <c r="AG142" s="220"/>
      <c r="AH142" s="219"/>
      <c r="AI142" s="219"/>
      <c r="AJ142" s="219"/>
      <c r="AK142" s="219"/>
      <c r="AL142" s="219"/>
      <c r="AM142" s="219"/>
      <c r="AN142" s="219"/>
      <c r="AO142" s="221"/>
      <c r="AP142" s="222"/>
      <c r="AQ142" s="221"/>
      <c r="AR142" s="223"/>
      <c r="AS142" s="41"/>
      <c r="AT142" s="41"/>
      <c r="AU142" s="41"/>
      <c r="AV142" s="228"/>
    </row>
    <row r="143" spans="3:48" s="225" customFormat="1" ht="14.25">
      <c r="C143" s="41"/>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9"/>
      <c r="AC143" s="220"/>
      <c r="AD143" s="219"/>
      <c r="AE143" s="220"/>
      <c r="AF143" s="220"/>
      <c r="AG143" s="220"/>
      <c r="AH143" s="219"/>
      <c r="AI143" s="219"/>
      <c r="AJ143" s="219"/>
      <c r="AK143" s="219"/>
      <c r="AL143" s="219"/>
      <c r="AM143" s="219"/>
      <c r="AN143" s="219"/>
      <c r="AO143" s="221"/>
      <c r="AP143" s="222"/>
      <c r="AQ143" s="221"/>
      <c r="AR143" s="223"/>
      <c r="AS143" s="41"/>
      <c r="AT143" s="41"/>
      <c r="AU143" s="41"/>
      <c r="AV143" s="228"/>
    </row>
    <row r="144" spans="3:48" s="225" customFormat="1" ht="14.25">
      <c r="C144" s="41"/>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9"/>
      <c r="AC144" s="220"/>
      <c r="AD144" s="219"/>
      <c r="AE144" s="220"/>
      <c r="AF144" s="220"/>
      <c r="AG144" s="220"/>
      <c r="AH144" s="219"/>
      <c r="AI144" s="219"/>
      <c r="AJ144" s="219"/>
      <c r="AK144" s="219"/>
      <c r="AL144" s="219"/>
      <c r="AM144" s="219"/>
      <c r="AN144" s="219"/>
      <c r="AO144" s="221"/>
      <c r="AP144" s="222"/>
      <c r="AQ144" s="221"/>
      <c r="AR144" s="223"/>
      <c r="AS144" s="41"/>
      <c r="AT144" s="41"/>
      <c r="AU144" s="41"/>
      <c r="AV144" s="228"/>
    </row>
    <row r="145" spans="3:48" s="225" customFormat="1" ht="14.25">
      <c r="C145" s="41"/>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9"/>
      <c r="AC145" s="220"/>
      <c r="AD145" s="219"/>
      <c r="AE145" s="220"/>
      <c r="AF145" s="220"/>
      <c r="AG145" s="220"/>
      <c r="AH145" s="219"/>
      <c r="AI145" s="219"/>
      <c r="AJ145" s="219"/>
      <c r="AK145" s="219"/>
      <c r="AL145" s="219"/>
      <c r="AM145" s="219"/>
      <c r="AN145" s="219"/>
      <c r="AO145" s="221"/>
      <c r="AP145" s="222"/>
      <c r="AQ145" s="221"/>
      <c r="AR145" s="223"/>
      <c r="AS145" s="41"/>
      <c r="AT145" s="41"/>
      <c r="AU145" s="41"/>
      <c r="AV145" s="228"/>
    </row>
    <row r="146" spans="3:48" s="225" customFormat="1" ht="14.25">
      <c r="C146" s="41"/>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9"/>
      <c r="AC146" s="220"/>
      <c r="AD146" s="219"/>
      <c r="AE146" s="220"/>
      <c r="AF146" s="220"/>
      <c r="AG146" s="220"/>
      <c r="AH146" s="219"/>
      <c r="AI146" s="219"/>
      <c r="AJ146" s="219"/>
      <c r="AK146" s="219"/>
      <c r="AL146" s="219"/>
      <c r="AM146" s="219"/>
      <c r="AN146" s="219"/>
      <c r="AO146" s="221"/>
      <c r="AP146" s="222"/>
      <c r="AQ146" s="221"/>
      <c r="AR146" s="223"/>
      <c r="AS146" s="41"/>
      <c r="AT146" s="41"/>
      <c r="AU146" s="41"/>
      <c r="AV146" s="228"/>
    </row>
    <row r="147" spans="3:48" s="225" customFormat="1" ht="14.25">
      <c r="C147" s="41"/>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9"/>
      <c r="AC147" s="220"/>
      <c r="AD147" s="219"/>
      <c r="AE147" s="220"/>
      <c r="AF147" s="220"/>
      <c r="AG147" s="220"/>
      <c r="AH147" s="219"/>
      <c r="AI147" s="219"/>
      <c r="AJ147" s="219"/>
      <c r="AK147" s="219"/>
      <c r="AL147" s="219"/>
      <c r="AM147" s="219"/>
      <c r="AN147" s="219"/>
      <c r="AO147" s="221"/>
      <c r="AP147" s="222"/>
      <c r="AQ147" s="221"/>
      <c r="AR147" s="223"/>
      <c r="AS147" s="41"/>
      <c r="AT147" s="41"/>
      <c r="AU147" s="41"/>
      <c r="AV147" s="228"/>
    </row>
    <row r="148" spans="3:48" s="225" customFormat="1" ht="14.25">
      <c r="C148" s="41"/>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9"/>
      <c r="AC148" s="220"/>
      <c r="AD148" s="219"/>
      <c r="AE148" s="220"/>
      <c r="AF148" s="220"/>
      <c r="AG148" s="220"/>
      <c r="AH148" s="219"/>
      <c r="AI148" s="219"/>
      <c r="AJ148" s="219"/>
      <c r="AK148" s="219"/>
      <c r="AL148" s="219"/>
      <c r="AM148" s="219"/>
      <c r="AN148" s="219"/>
      <c r="AO148" s="221"/>
      <c r="AP148" s="222"/>
      <c r="AQ148" s="221"/>
      <c r="AR148" s="223"/>
      <c r="AS148" s="41"/>
      <c r="AT148" s="41"/>
      <c r="AU148" s="41"/>
      <c r="AV148" s="228"/>
    </row>
    <row r="149" spans="3:48" s="225" customFormat="1" ht="14.25">
      <c r="C149" s="41"/>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9"/>
      <c r="AC149" s="220"/>
      <c r="AD149" s="219"/>
      <c r="AE149" s="220"/>
      <c r="AF149" s="220"/>
      <c r="AG149" s="220"/>
      <c r="AH149" s="219"/>
      <c r="AI149" s="219"/>
      <c r="AJ149" s="219"/>
      <c r="AK149" s="219"/>
      <c r="AL149" s="219"/>
      <c r="AM149" s="219"/>
      <c r="AN149" s="219"/>
      <c r="AO149" s="221"/>
      <c r="AP149" s="222"/>
      <c r="AQ149" s="221"/>
      <c r="AR149" s="223"/>
      <c r="AS149" s="41"/>
      <c r="AT149" s="41"/>
      <c r="AU149" s="41"/>
      <c r="AV149" s="228"/>
    </row>
    <row r="150" spans="3:48" s="225" customFormat="1" ht="14.25">
      <c r="C150" s="41"/>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9"/>
      <c r="AC150" s="220"/>
      <c r="AD150" s="219"/>
      <c r="AE150" s="220"/>
      <c r="AF150" s="220"/>
      <c r="AG150" s="220"/>
      <c r="AH150" s="219"/>
      <c r="AI150" s="219"/>
      <c r="AJ150" s="219"/>
      <c r="AK150" s="219"/>
      <c r="AL150" s="219"/>
      <c r="AM150" s="219"/>
      <c r="AN150" s="219"/>
      <c r="AO150" s="221"/>
      <c r="AP150" s="222"/>
      <c r="AQ150" s="221"/>
      <c r="AR150" s="223"/>
      <c r="AS150" s="41"/>
      <c r="AT150" s="41"/>
      <c r="AU150" s="41"/>
      <c r="AV150" s="228"/>
    </row>
    <row r="151" spans="3:48" s="225" customFormat="1" ht="14.25">
      <c r="C151" s="41"/>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9"/>
      <c r="AC151" s="220"/>
      <c r="AD151" s="219"/>
      <c r="AE151" s="220"/>
      <c r="AF151" s="220"/>
      <c r="AG151" s="220"/>
      <c r="AH151" s="219"/>
      <c r="AI151" s="219"/>
      <c r="AJ151" s="219"/>
      <c r="AK151" s="219"/>
      <c r="AL151" s="219"/>
      <c r="AM151" s="219"/>
      <c r="AN151" s="219"/>
      <c r="AO151" s="221"/>
      <c r="AP151" s="222"/>
      <c r="AQ151" s="221"/>
      <c r="AR151" s="223"/>
      <c r="AS151" s="41"/>
      <c r="AT151" s="41"/>
      <c r="AU151" s="41"/>
      <c r="AV151" s="228"/>
    </row>
    <row r="152" spans="3:48" s="225" customFormat="1" ht="14.25">
      <c r="C152" s="41"/>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9"/>
      <c r="AC152" s="220"/>
      <c r="AD152" s="219"/>
      <c r="AE152" s="220"/>
      <c r="AF152" s="220"/>
      <c r="AG152" s="220"/>
      <c r="AH152" s="219"/>
      <c r="AI152" s="219"/>
      <c r="AJ152" s="219"/>
      <c r="AK152" s="219"/>
      <c r="AL152" s="219"/>
      <c r="AM152" s="219"/>
      <c r="AN152" s="219"/>
      <c r="AO152" s="221"/>
      <c r="AP152" s="222"/>
      <c r="AQ152" s="221"/>
      <c r="AR152" s="223"/>
      <c r="AS152" s="41"/>
      <c r="AT152" s="41"/>
      <c r="AU152" s="41"/>
      <c r="AV152" s="228"/>
    </row>
    <row r="153" spans="3:48" s="225" customFormat="1" ht="14.25">
      <c r="C153" s="41"/>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9"/>
      <c r="AC153" s="220"/>
      <c r="AD153" s="219"/>
      <c r="AE153" s="220"/>
      <c r="AF153" s="220"/>
      <c r="AG153" s="220"/>
      <c r="AH153" s="219"/>
      <c r="AI153" s="219"/>
      <c r="AJ153" s="219"/>
      <c r="AK153" s="219"/>
      <c r="AL153" s="219"/>
      <c r="AM153" s="219"/>
      <c r="AN153" s="219"/>
      <c r="AO153" s="221"/>
      <c r="AP153" s="222"/>
      <c r="AQ153" s="221"/>
      <c r="AR153" s="223"/>
      <c r="AS153" s="41"/>
      <c r="AT153" s="41"/>
      <c r="AU153" s="41"/>
      <c r="AV153" s="228"/>
    </row>
    <row r="154" spans="3:48" s="225" customFormat="1" ht="14.25">
      <c r="C154" s="41"/>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9"/>
      <c r="AC154" s="220"/>
      <c r="AD154" s="219"/>
      <c r="AE154" s="220"/>
      <c r="AF154" s="220"/>
      <c r="AG154" s="220"/>
      <c r="AH154" s="219"/>
      <c r="AI154" s="219"/>
      <c r="AJ154" s="219"/>
      <c r="AK154" s="219"/>
      <c r="AL154" s="219"/>
      <c r="AM154" s="219"/>
      <c r="AN154" s="219"/>
      <c r="AO154" s="221"/>
      <c r="AP154" s="222"/>
      <c r="AQ154" s="221"/>
      <c r="AR154" s="223"/>
      <c r="AS154" s="41"/>
      <c r="AT154" s="41"/>
      <c r="AU154" s="41"/>
      <c r="AV154" s="228"/>
    </row>
    <row r="155" spans="3:48" s="225" customFormat="1" ht="14.25">
      <c r="C155" s="41"/>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9"/>
      <c r="AC155" s="220"/>
      <c r="AD155" s="219"/>
      <c r="AE155" s="220"/>
      <c r="AF155" s="220"/>
      <c r="AG155" s="220"/>
      <c r="AH155" s="219"/>
      <c r="AI155" s="219"/>
      <c r="AJ155" s="219"/>
      <c r="AK155" s="219"/>
      <c r="AL155" s="219"/>
      <c r="AM155" s="219"/>
      <c r="AN155" s="219"/>
      <c r="AO155" s="221"/>
      <c r="AP155" s="222"/>
      <c r="AQ155" s="221"/>
      <c r="AR155" s="223"/>
      <c r="AS155" s="41"/>
      <c r="AT155" s="41"/>
      <c r="AU155" s="41"/>
      <c r="AV155" s="228"/>
    </row>
    <row r="156" spans="3:48" s="225" customFormat="1" ht="14.25">
      <c r="C156" s="41"/>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9"/>
      <c r="AC156" s="220"/>
      <c r="AD156" s="219"/>
      <c r="AE156" s="220"/>
      <c r="AF156" s="220"/>
      <c r="AG156" s="220"/>
      <c r="AH156" s="219"/>
      <c r="AI156" s="219"/>
      <c r="AJ156" s="219"/>
      <c r="AK156" s="219"/>
      <c r="AL156" s="219"/>
      <c r="AM156" s="219"/>
      <c r="AN156" s="219"/>
      <c r="AO156" s="221"/>
      <c r="AP156" s="222"/>
      <c r="AQ156" s="221"/>
      <c r="AR156" s="223"/>
      <c r="AS156" s="41"/>
      <c r="AT156" s="41"/>
      <c r="AU156" s="41"/>
      <c r="AV156" s="228"/>
    </row>
    <row r="157" spans="3:48" s="225" customFormat="1" ht="14.25">
      <c r="C157" s="41"/>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9"/>
      <c r="AC157" s="220"/>
      <c r="AD157" s="219"/>
      <c r="AE157" s="220"/>
      <c r="AF157" s="220"/>
      <c r="AG157" s="220"/>
      <c r="AH157" s="219"/>
      <c r="AI157" s="219"/>
      <c r="AJ157" s="219"/>
      <c r="AK157" s="219"/>
      <c r="AL157" s="219"/>
      <c r="AM157" s="219"/>
      <c r="AN157" s="219"/>
      <c r="AO157" s="221"/>
      <c r="AP157" s="222"/>
      <c r="AQ157" s="221"/>
      <c r="AR157" s="223"/>
      <c r="AS157" s="41"/>
      <c r="AT157" s="41"/>
      <c r="AU157" s="41"/>
      <c r="AV157" s="228"/>
    </row>
    <row r="158" spans="3:48" s="225" customFormat="1" ht="14.25">
      <c r="C158" s="41"/>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9"/>
      <c r="AC158" s="220"/>
      <c r="AD158" s="219"/>
      <c r="AE158" s="220"/>
      <c r="AF158" s="220"/>
      <c r="AG158" s="220"/>
      <c r="AH158" s="219"/>
      <c r="AI158" s="219"/>
      <c r="AJ158" s="219"/>
      <c r="AK158" s="219"/>
      <c r="AL158" s="219"/>
      <c r="AM158" s="219"/>
      <c r="AN158" s="219"/>
      <c r="AO158" s="221"/>
      <c r="AP158" s="222"/>
      <c r="AQ158" s="221"/>
      <c r="AR158" s="223"/>
      <c r="AS158" s="41"/>
      <c r="AT158" s="41"/>
      <c r="AU158" s="41"/>
      <c r="AV158" s="228"/>
    </row>
    <row r="159" spans="3:48" s="225" customFormat="1" ht="14.25">
      <c r="C159" s="41"/>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9"/>
      <c r="AC159" s="220"/>
      <c r="AD159" s="219"/>
      <c r="AE159" s="220"/>
      <c r="AF159" s="220"/>
      <c r="AG159" s="220"/>
      <c r="AH159" s="219"/>
      <c r="AI159" s="219"/>
      <c r="AJ159" s="219"/>
      <c r="AK159" s="219"/>
      <c r="AL159" s="219"/>
      <c r="AM159" s="219"/>
      <c r="AN159" s="219"/>
      <c r="AO159" s="221"/>
      <c r="AP159" s="222"/>
      <c r="AQ159" s="221"/>
      <c r="AR159" s="223"/>
      <c r="AS159" s="41"/>
      <c r="AT159" s="41"/>
      <c r="AU159" s="41"/>
      <c r="AV159" s="228"/>
    </row>
    <row r="160" spans="3:48" s="225" customFormat="1" ht="14.25">
      <c r="C160" s="41"/>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9"/>
      <c r="AC160" s="220"/>
      <c r="AD160" s="219"/>
      <c r="AE160" s="220"/>
      <c r="AF160" s="220"/>
      <c r="AG160" s="220"/>
      <c r="AH160" s="219"/>
      <c r="AI160" s="219"/>
      <c r="AJ160" s="219"/>
      <c r="AK160" s="219"/>
      <c r="AL160" s="219"/>
      <c r="AM160" s="219"/>
      <c r="AN160" s="219"/>
      <c r="AO160" s="221"/>
      <c r="AP160" s="222"/>
      <c r="AQ160" s="221"/>
      <c r="AR160" s="223"/>
      <c r="AS160" s="41"/>
      <c r="AT160" s="41"/>
      <c r="AU160" s="41"/>
      <c r="AV160" s="228"/>
    </row>
    <row r="161" spans="3:48" s="225" customFormat="1" ht="14.25">
      <c r="C161" s="41"/>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9"/>
      <c r="AC161" s="220"/>
      <c r="AD161" s="219"/>
      <c r="AE161" s="220"/>
      <c r="AF161" s="220"/>
      <c r="AG161" s="220"/>
      <c r="AH161" s="219"/>
      <c r="AI161" s="219"/>
      <c r="AJ161" s="219"/>
      <c r="AK161" s="219"/>
      <c r="AL161" s="219"/>
      <c r="AM161" s="219"/>
      <c r="AN161" s="219"/>
      <c r="AO161" s="221"/>
      <c r="AP161" s="222"/>
      <c r="AQ161" s="221"/>
      <c r="AR161" s="223"/>
      <c r="AS161" s="41"/>
      <c r="AT161" s="41"/>
      <c r="AU161" s="41"/>
      <c r="AV161" s="228"/>
    </row>
    <row r="162" spans="3:48" s="225" customFormat="1" ht="14.25">
      <c r="C162" s="41"/>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9"/>
      <c r="AC162" s="220"/>
      <c r="AD162" s="219"/>
      <c r="AE162" s="220"/>
      <c r="AF162" s="220"/>
      <c r="AG162" s="220"/>
      <c r="AH162" s="219"/>
      <c r="AI162" s="219"/>
      <c r="AJ162" s="219"/>
      <c r="AK162" s="219"/>
      <c r="AL162" s="219"/>
      <c r="AM162" s="219"/>
      <c r="AN162" s="219"/>
      <c r="AO162" s="221"/>
      <c r="AP162" s="222"/>
      <c r="AQ162" s="221"/>
      <c r="AR162" s="223"/>
      <c r="AS162" s="41"/>
      <c r="AT162" s="41"/>
      <c r="AU162" s="41"/>
      <c r="AV162" s="228"/>
    </row>
    <row r="163" spans="3:48" s="225" customFormat="1" ht="14.25">
      <c r="C163" s="41"/>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9"/>
      <c r="AC163" s="220"/>
      <c r="AD163" s="219"/>
      <c r="AE163" s="220"/>
      <c r="AF163" s="220"/>
      <c r="AG163" s="220"/>
      <c r="AH163" s="219"/>
      <c r="AI163" s="219"/>
      <c r="AJ163" s="219"/>
      <c r="AK163" s="219"/>
      <c r="AL163" s="219"/>
      <c r="AM163" s="219"/>
      <c r="AN163" s="219"/>
      <c r="AO163" s="221"/>
      <c r="AP163" s="222"/>
      <c r="AQ163" s="221"/>
      <c r="AR163" s="223"/>
      <c r="AS163" s="41"/>
      <c r="AT163" s="41"/>
      <c r="AU163" s="41"/>
      <c r="AV163" s="228"/>
    </row>
    <row r="164" spans="3:48" s="225" customFormat="1" ht="14.25">
      <c r="C164" s="41"/>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9"/>
      <c r="AC164" s="220"/>
      <c r="AD164" s="219"/>
      <c r="AE164" s="220"/>
      <c r="AF164" s="220"/>
      <c r="AG164" s="220"/>
      <c r="AH164" s="219"/>
      <c r="AI164" s="219"/>
      <c r="AJ164" s="219"/>
      <c r="AK164" s="219"/>
      <c r="AL164" s="219"/>
      <c r="AM164" s="219"/>
      <c r="AN164" s="219"/>
      <c r="AO164" s="221"/>
      <c r="AP164" s="222"/>
      <c r="AQ164" s="221"/>
      <c r="AR164" s="223"/>
      <c r="AS164" s="41"/>
      <c r="AT164" s="41"/>
      <c r="AU164" s="41"/>
      <c r="AV164" s="228"/>
    </row>
    <row r="165" spans="3:48" s="225" customFormat="1" ht="14.25">
      <c r="C165" s="41"/>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9"/>
      <c r="AC165" s="220"/>
      <c r="AD165" s="219"/>
      <c r="AE165" s="220"/>
      <c r="AF165" s="220"/>
      <c r="AG165" s="220"/>
      <c r="AH165" s="219"/>
      <c r="AI165" s="219"/>
      <c r="AJ165" s="219"/>
      <c r="AK165" s="219"/>
      <c r="AL165" s="219"/>
      <c r="AM165" s="219"/>
      <c r="AN165" s="219"/>
      <c r="AO165" s="221"/>
      <c r="AP165" s="222"/>
      <c r="AQ165" s="221"/>
      <c r="AR165" s="223"/>
      <c r="AS165" s="41"/>
      <c r="AT165" s="41"/>
      <c r="AU165" s="41"/>
      <c r="AV165" s="228"/>
    </row>
    <row r="166" spans="3:48" s="225" customFormat="1" ht="14.25">
      <c r="C166" s="41"/>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9"/>
      <c r="AC166" s="220"/>
      <c r="AD166" s="219"/>
      <c r="AE166" s="220"/>
      <c r="AF166" s="220"/>
      <c r="AG166" s="220"/>
      <c r="AH166" s="219"/>
      <c r="AI166" s="219"/>
      <c r="AJ166" s="219"/>
      <c r="AK166" s="219"/>
      <c r="AL166" s="219"/>
      <c r="AM166" s="219"/>
      <c r="AN166" s="219"/>
      <c r="AO166" s="221"/>
      <c r="AP166" s="222"/>
      <c r="AQ166" s="221"/>
      <c r="AR166" s="223"/>
      <c r="AS166" s="41"/>
      <c r="AT166" s="41"/>
      <c r="AU166" s="41"/>
      <c r="AV166" s="228"/>
    </row>
    <row r="167" spans="3:48" s="225" customFormat="1" ht="14.25">
      <c r="C167" s="41"/>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9"/>
      <c r="AC167" s="220"/>
      <c r="AD167" s="219"/>
      <c r="AE167" s="220"/>
      <c r="AF167" s="220"/>
      <c r="AG167" s="220"/>
      <c r="AH167" s="219"/>
      <c r="AI167" s="219"/>
      <c r="AJ167" s="219"/>
      <c r="AK167" s="219"/>
      <c r="AL167" s="219"/>
      <c r="AM167" s="219"/>
      <c r="AN167" s="219"/>
      <c r="AO167" s="221"/>
      <c r="AP167" s="222"/>
      <c r="AQ167" s="221"/>
      <c r="AR167" s="223"/>
      <c r="AS167" s="41"/>
      <c r="AT167" s="41"/>
      <c r="AU167" s="41"/>
      <c r="AV167" s="228"/>
    </row>
    <row r="168" spans="3:48" s="225" customFormat="1" ht="14.25">
      <c r="C168" s="41"/>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9"/>
      <c r="AC168" s="220"/>
      <c r="AD168" s="219"/>
      <c r="AE168" s="220"/>
      <c r="AF168" s="220"/>
      <c r="AG168" s="220"/>
      <c r="AH168" s="219"/>
      <c r="AI168" s="219"/>
      <c r="AJ168" s="219"/>
      <c r="AK168" s="219"/>
      <c r="AL168" s="219"/>
      <c r="AM168" s="219"/>
      <c r="AN168" s="219"/>
      <c r="AO168" s="221"/>
      <c r="AP168" s="222"/>
      <c r="AQ168" s="221"/>
      <c r="AR168" s="223"/>
      <c r="AS168" s="41"/>
      <c r="AT168" s="41"/>
      <c r="AU168" s="41"/>
      <c r="AV168" s="228"/>
    </row>
    <row r="169" spans="3:48" s="225" customFormat="1" ht="14.25">
      <c r="C169" s="41"/>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9"/>
      <c r="AC169" s="220"/>
      <c r="AD169" s="219"/>
      <c r="AE169" s="220"/>
      <c r="AF169" s="220"/>
      <c r="AG169" s="220"/>
      <c r="AH169" s="219"/>
      <c r="AI169" s="219"/>
      <c r="AJ169" s="219"/>
      <c r="AK169" s="219"/>
      <c r="AL169" s="219"/>
      <c r="AM169" s="219"/>
      <c r="AN169" s="219"/>
      <c r="AO169" s="221"/>
      <c r="AP169" s="222"/>
      <c r="AQ169" s="221"/>
      <c r="AR169" s="223"/>
      <c r="AS169" s="41"/>
      <c r="AT169" s="41"/>
      <c r="AU169" s="41"/>
      <c r="AV169" s="228"/>
    </row>
    <row r="170" spans="3:48" s="225" customFormat="1" ht="14.25">
      <c r="C170" s="41"/>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9"/>
      <c r="AC170" s="220"/>
      <c r="AD170" s="219"/>
      <c r="AE170" s="220"/>
      <c r="AF170" s="220"/>
      <c r="AG170" s="220"/>
      <c r="AH170" s="219"/>
      <c r="AI170" s="219"/>
      <c r="AJ170" s="219"/>
      <c r="AK170" s="219"/>
      <c r="AL170" s="219"/>
      <c r="AM170" s="219"/>
      <c r="AN170" s="219"/>
      <c r="AO170" s="221"/>
      <c r="AP170" s="222"/>
      <c r="AQ170" s="221"/>
      <c r="AR170" s="223"/>
      <c r="AS170" s="41"/>
      <c r="AT170" s="41"/>
      <c r="AU170" s="41"/>
      <c r="AV170" s="228"/>
    </row>
    <row r="171" spans="3:48" s="225" customFormat="1" ht="14.25">
      <c r="C171" s="41"/>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9"/>
      <c r="AC171" s="220"/>
      <c r="AD171" s="219"/>
      <c r="AE171" s="220"/>
      <c r="AF171" s="220"/>
      <c r="AG171" s="220"/>
      <c r="AH171" s="219"/>
      <c r="AI171" s="219"/>
      <c r="AJ171" s="219"/>
      <c r="AK171" s="219"/>
      <c r="AL171" s="219"/>
      <c r="AM171" s="219"/>
      <c r="AN171" s="219"/>
      <c r="AO171" s="221"/>
      <c r="AP171" s="222"/>
      <c r="AQ171" s="221"/>
      <c r="AR171" s="223"/>
      <c r="AS171" s="41"/>
      <c r="AT171" s="41"/>
      <c r="AU171" s="41"/>
      <c r="AV171" s="228"/>
    </row>
    <row r="172" spans="3:48" s="225" customFormat="1" ht="14.25">
      <c r="C172" s="41"/>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9"/>
      <c r="AC172" s="220"/>
      <c r="AD172" s="219"/>
      <c r="AE172" s="220"/>
      <c r="AF172" s="220"/>
      <c r="AG172" s="220"/>
      <c r="AH172" s="219"/>
      <c r="AI172" s="219"/>
      <c r="AJ172" s="219"/>
      <c r="AK172" s="219"/>
      <c r="AL172" s="219"/>
      <c r="AM172" s="219"/>
      <c r="AN172" s="219"/>
      <c r="AO172" s="221"/>
      <c r="AP172" s="222"/>
      <c r="AQ172" s="221"/>
      <c r="AR172" s="223"/>
      <c r="AS172" s="41"/>
      <c r="AT172" s="41"/>
      <c r="AU172" s="41"/>
      <c r="AV172" s="228"/>
    </row>
    <row r="173" spans="3:48" s="225" customFormat="1" ht="14.25">
      <c r="C173" s="41"/>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9"/>
      <c r="AC173" s="220"/>
      <c r="AD173" s="219"/>
      <c r="AE173" s="220"/>
      <c r="AF173" s="220"/>
      <c r="AG173" s="220"/>
      <c r="AH173" s="219"/>
      <c r="AI173" s="219"/>
      <c r="AJ173" s="219"/>
      <c r="AK173" s="219"/>
      <c r="AL173" s="219"/>
      <c r="AM173" s="219"/>
      <c r="AN173" s="219"/>
      <c r="AO173" s="221"/>
      <c r="AP173" s="222"/>
      <c r="AQ173" s="221"/>
      <c r="AR173" s="223"/>
      <c r="AS173" s="41"/>
      <c r="AT173" s="41"/>
      <c r="AU173" s="41"/>
      <c r="AV173" s="228"/>
    </row>
    <row r="174" spans="3:48" s="225" customFormat="1" ht="14.25">
      <c r="C174" s="41"/>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9"/>
      <c r="AC174" s="220"/>
      <c r="AD174" s="219"/>
      <c r="AE174" s="220"/>
      <c r="AF174" s="220"/>
      <c r="AG174" s="220"/>
      <c r="AH174" s="219"/>
      <c r="AI174" s="219"/>
      <c r="AJ174" s="219"/>
      <c r="AK174" s="219"/>
      <c r="AL174" s="219"/>
      <c r="AM174" s="219"/>
      <c r="AN174" s="219"/>
      <c r="AO174" s="221"/>
      <c r="AP174" s="222"/>
      <c r="AQ174" s="221"/>
      <c r="AR174" s="223"/>
      <c r="AS174" s="41"/>
      <c r="AT174" s="41"/>
      <c r="AU174" s="41"/>
      <c r="AV174" s="228"/>
    </row>
    <row r="175" spans="3:48" s="225" customFormat="1" ht="14.25">
      <c r="C175" s="41"/>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9"/>
      <c r="AC175" s="220"/>
      <c r="AD175" s="219"/>
      <c r="AE175" s="220"/>
      <c r="AF175" s="220"/>
      <c r="AG175" s="220"/>
      <c r="AH175" s="219"/>
      <c r="AI175" s="219"/>
      <c r="AJ175" s="219"/>
      <c r="AK175" s="219"/>
      <c r="AL175" s="219"/>
      <c r="AM175" s="219"/>
      <c r="AN175" s="219"/>
      <c r="AO175" s="221"/>
      <c r="AP175" s="222"/>
      <c r="AQ175" s="221"/>
      <c r="AR175" s="223"/>
      <c r="AS175" s="41"/>
      <c r="AT175" s="41"/>
      <c r="AU175" s="41"/>
      <c r="AV175" s="228"/>
    </row>
    <row r="176" spans="3:48" s="225" customFormat="1" ht="14.25">
      <c r="C176" s="41"/>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9"/>
      <c r="AC176" s="220"/>
      <c r="AD176" s="219"/>
      <c r="AE176" s="220"/>
      <c r="AF176" s="220"/>
      <c r="AG176" s="220"/>
      <c r="AH176" s="219"/>
      <c r="AI176" s="219"/>
      <c r="AJ176" s="219"/>
      <c r="AK176" s="219"/>
      <c r="AL176" s="219"/>
      <c r="AM176" s="219"/>
      <c r="AN176" s="219"/>
      <c r="AO176" s="221"/>
      <c r="AP176" s="222"/>
      <c r="AQ176" s="221"/>
      <c r="AR176" s="223"/>
      <c r="AS176" s="41"/>
      <c r="AT176" s="41"/>
      <c r="AU176" s="41"/>
      <c r="AV176" s="228"/>
    </row>
    <row r="177" spans="3:48" s="225" customFormat="1" ht="14.25">
      <c r="C177" s="41"/>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9"/>
      <c r="AC177" s="220"/>
      <c r="AD177" s="219"/>
      <c r="AE177" s="220"/>
      <c r="AF177" s="220"/>
      <c r="AG177" s="220"/>
      <c r="AH177" s="219"/>
      <c r="AI177" s="219"/>
      <c r="AJ177" s="219"/>
      <c r="AK177" s="219"/>
      <c r="AL177" s="219"/>
      <c r="AM177" s="219"/>
      <c r="AN177" s="219"/>
      <c r="AO177" s="221"/>
      <c r="AP177" s="222"/>
      <c r="AQ177" s="221"/>
      <c r="AR177" s="223"/>
      <c r="AS177" s="41"/>
      <c r="AT177" s="41"/>
      <c r="AU177" s="41"/>
      <c r="AV177" s="228"/>
    </row>
    <row r="178" spans="3:48" s="225" customFormat="1" ht="14.25">
      <c r="C178" s="41"/>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9"/>
      <c r="AC178" s="220"/>
      <c r="AD178" s="219"/>
      <c r="AE178" s="220"/>
      <c r="AF178" s="220"/>
      <c r="AG178" s="220"/>
      <c r="AH178" s="219"/>
      <c r="AI178" s="219"/>
      <c r="AJ178" s="219"/>
      <c r="AK178" s="219"/>
      <c r="AL178" s="219"/>
      <c r="AM178" s="219"/>
      <c r="AN178" s="219"/>
      <c r="AO178" s="221"/>
      <c r="AP178" s="222"/>
      <c r="AQ178" s="221"/>
      <c r="AR178" s="223"/>
      <c r="AS178" s="41"/>
      <c r="AT178" s="41"/>
      <c r="AU178" s="41"/>
      <c r="AV178" s="228"/>
    </row>
    <row r="179" spans="3:48" s="225" customFormat="1" ht="14.25">
      <c r="C179" s="41"/>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9"/>
      <c r="AC179" s="220"/>
      <c r="AD179" s="219"/>
      <c r="AE179" s="220"/>
      <c r="AF179" s="220"/>
      <c r="AG179" s="220"/>
      <c r="AH179" s="219"/>
      <c r="AI179" s="219"/>
      <c r="AJ179" s="219"/>
      <c r="AK179" s="219"/>
      <c r="AL179" s="219"/>
      <c r="AM179" s="219"/>
      <c r="AN179" s="219"/>
      <c r="AO179" s="221"/>
      <c r="AP179" s="222"/>
      <c r="AQ179" s="221"/>
      <c r="AR179" s="223"/>
      <c r="AS179" s="41"/>
      <c r="AT179" s="41"/>
      <c r="AU179" s="41"/>
      <c r="AV179" s="228"/>
    </row>
    <row r="180" spans="3:48" s="225" customFormat="1" ht="14.25">
      <c r="C180" s="41"/>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9"/>
      <c r="AC180" s="220"/>
      <c r="AD180" s="219"/>
      <c r="AE180" s="220"/>
      <c r="AF180" s="220"/>
      <c r="AG180" s="220"/>
      <c r="AH180" s="219"/>
      <c r="AI180" s="219"/>
      <c r="AJ180" s="219"/>
      <c r="AK180" s="219"/>
      <c r="AL180" s="219"/>
      <c r="AM180" s="219"/>
      <c r="AN180" s="219"/>
      <c r="AO180" s="221"/>
      <c r="AP180" s="222"/>
      <c r="AQ180" s="221"/>
      <c r="AR180" s="223"/>
      <c r="AS180" s="41"/>
      <c r="AT180" s="41"/>
      <c r="AU180" s="41"/>
      <c r="AV180" s="228"/>
    </row>
    <row r="181" spans="3:48" s="225" customFormat="1" ht="14.25">
      <c r="C181" s="41"/>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9"/>
      <c r="AC181" s="220"/>
      <c r="AD181" s="219"/>
      <c r="AE181" s="220"/>
      <c r="AF181" s="220"/>
      <c r="AG181" s="220"/>
      <c r="AH181" s="219"/>
      <c r="AI181" s="219"/>
      <c r="AJ181" s="219"/>
      <c r="AK181" s="219"/>
      <c r="AL181" s="219"/>
      <c r="AM181" s="219"/>
      <c r="AN181" s="219"/>
      <c r="AO181" s="221"/>
      <c r="AP181" s="222"/>
      <c r="AQ181" s="221"/>
      <c r="AR181" s="223"/>
      <c r="AS181" s="41"/>
      <c r="AT181" s="41"/>
      <c r="AU181" s="41"/>
      <c r="AV181" s="228"/>
    </row>
    <row r="182" spans="3:48" s="225" customFormat="1" ht="14.25">
      <c r="C182" s="41"/>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9"/>
      <c r="AC182" s="220"/>
      <c r="AD182" s="219"/>
      <c r="AE182" s="220"/>
      <c r="AF182" s="220"/>
      <c r="AG182" s="220"/>
      <c r="AH182" s="219"/>
      <c r="AI182" s="219"/>
      <c r="AJ182" s="219"/>
      <c r="AK182" s="219"/>
      <c r="AL182" s="219"/>
      <c r="AM182" s="219"/>
      <c r="AN182" s="219"/>
      <c r="AO182" s="221"/>
      <c r="AP182" s="222"/>
      <c r="AQ182" s="221"/>
      <c r="AR182" s="223"/>
      <c r="AS182" s="41"/>
      <c r="AT182" s="41"/>
      <c r="AU182" s="41"/>
      <c r="AV182" s="228"/>
    </row>
    <row r="183" spans="3:48" s="225" customFormat="1" ht="14.25">
      <c r="C183" s="41"/>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9"/>
      <c r="AC183" s="220"/>
      <c r="AD183" s="219"/>
      <c r="AE183" s="220"/>
      <c r="AF183" s="220"/>
      <c r="AG183" s="220"/>
      <c r="AH183" s="219"/>
      <c r="AI183" s="219"/>
      <c r="AJ183" s="219"/>
      <c r="AK183" s="219"/>
      <c r="AL183" s="219"/>
      <c r="AM183" s="219"/>
      <c r="AN183" s="219"/>
      <c r="AO183" s="221"/>
      <c r="AP183" s="222"/>
      <c r="AQ183" s="221"/>
      <c r="AR183" s="223"/>
      <c r="AS183" s="41"/>
      <c r="AT183" s="41"/>
      <c r="AU183" s="41"/>
      <c r="AV183" s="228"/>
    </row>
    <row r="184" spans="3:48" s="225" customFormat="1" ht="14.25">
      <c r="C184" s="41"/>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9"/>
      <c r="AC184" s="220"/>
      <c r="AD184" s="219"/>
      <c r="AE184" s="220"/>
      <c r="AF184" s="220"/>
      <c r="AG184" s="220"/>
      <c r="AH184" s="219"/>
      <c r="AI184" s="219"/>
      <c r="AJ184" s="219"/>
      <c r="AK184" s="219"/>
      <c r="AL184" s="219"/>
      <c r="AM184" s="219"/>
      <c r="AN184" s="219"/>
      <c r="AO184" s="221"/>
      <c r="AP184" s="222"/>
      <c r="AQ184" s="221"/>
      <c r="AR184" s="223"/>
      <c r="AS184" s="41"/>
      <c r="AT184" s="41"/>
      <c r="AU184" s="41"/>
      <c r="AV184" s="228"/>
    </row>
    <row r="185" spans="3:48" s="225" customFormat="1" ht="14.25">
      <c r="C185" s="41"/>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9"/>
      <c r="AC185" s="220"/>
      <c r="AD185" s="219"/>
      <c r="AE185" s="220"/>
      <c r="AF185" s="220"/>
      <c r="AG185" s="220"/>
      <c r="AH185" s="219"/>
      <c r="AI185" s="219"/>
      <c r="AJ185" s="219"/>
      <c r="AK185" s="219"/>
      <c r="AL185" s="219"/>
      <c r="AM185" s="219"/>
      <c r="AN185" s="219"/>
      <c r="AO185" s="221"/>
      <c r="AP185" s="222"/>
      <c r="AQ185" s="221"/>
      <c r="AR185" s="223"/>
      <c r="AS185" s="41"/>
      <c r="AT185" s="41"/>
      <c r="AU185" s="41"/>
      <c r="AV185" s="228"/>
    </row>
    <row r="186" spans="3:48" s="225" customFormat="1" ht="14.25">
      <c r="C186" s="41"/>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9"/>
      <c r="AC186" s="220"/>
      <c r="AD186" s="219"/>
      <c r="AE186" s="220"/>
      <c r="AF186" s="220"/>
      <c r="AG186" s="220"/>
      <c r="AH186" s="219"/>
      <c r="AI186" s="219"/>
      <c r="AJ186" s="219"/>
      <c r="AK186" s="219"/>
      <c r="AL186" s="219"/>
      <c r="AM186" s="219"/>
      <c r="AN186" s="219"/>
      <c r="AO186" s="221"/>
      <c r="AP186" s="222"/>
      <c r="AQ186" s="221"/>
      <c r="AR186" s="223"/>
      <c r="AS186" s="41"/>
      <c r="AT186" s="41"/>
      <c r="AU186" s="41"/>
      <c r="AV186" s="228"/>
    </row>
    <row r="187" spans="3:48" s="225" customFormat="1" ht="14.25">
      <c r="C187" s="41"/>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9"/>
      <c r="AC187" s="220"/>
      <c r="AD187" s="219"/>
      <c r="AE187" s="220"/>
      <c r="AF187" s="220"/>
      <c r="AG187" s="220"/>
      <c r="AH187" s="219"/>
      <c r="AI187" s="219"/>
      <c r="AJ187" s="219"/>
      <c r="AK187" s="219"/>
      <c r="AL187" s="219"/>
      <c r="AM187" s="219"/>
      <c r="AN187" s="219"/>
      <c r="AO187" s="221"/>
      <c r="AP187" s="222"/>
      <c r="AQ187" s="221"/>
      <c r="AR187" s="223"/>
      <c r="AS187" s="41"/>
      <c r="AT187" s="41"/>
      <c r="AU187" s="41"/>
      <c r="AV187" s="228"/>
    </row>
    <row r="188" spans="3:48" s="225" customFormat="1" ht="14.25">
      <c r="C188" s="41"/>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9"/>
      <c r="AC188" s="220"/>
      <c r="AD188" s="219"/>
      <c r="AE188" s="220"/>
      <c r="AF188" s="220"/>
      <c r="AG188" s="220"/>
      <c r="AH188" s="219"/>
      <c r="AI188" s="219"/>
      <c r="AJ188" s="219"/>
      <c r="AK188" s="219"/>
      <c r="AL188" s="219"/>
      <c r="AM188" s="219"/>
      <c r="AN188" s="219"/>
      <c r="AO188" s="221"/>
      <c r="AP188" s="222"/>
      <c r="AQ188" s="221"/>
      <c r="AR188" s="223"/>
      <c r="AS188" s="41"/>
      <c r="AT188" s="41"/>
      <c r="AU188" s="41"/>
      <c r="AV188" s="228"/>
    </row>
    <row r="189" spans="3:48" s="225" customFormat="1" ht="14.25">
      <c r="C189" s="41"/>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9"/>
      <c r="AC189" s="220"/>
      <c r="AD189" s="219"/>
      <c r="AE189" s="220"/>
      <c r="AF189" s="220"/>
      <c r="AG189" s="220"/>
      <c r="AH189" s="219"/>
      <c r="AI189" s="219"/>
      <c r="AJ189" s="219"/>
      <c r="AK189" s="219"/>
      <c r="AL189" s="219"/>
      <c r="AM189" s="219"/>
      <c r="AN189" s="219"/>
      <c r="AO189" s="221"/>
      <c r="AP189" s="222"/>
      <c r="AQ189" s="221"/>
      <c r="AR189" s="223"/>
      <c r="AS189" s="41"/>
      <c r="AT189" s="41"/>
      <c r="AU189" s="41"/>
      <c r="AV189" s="228"/>
    </row>
    <row r="190" spans="3:48" s="225" customFormat="1" ht="14.25">
      <c r="C190" s="41"/>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9"/>
      <c r="AC190" s="220"/>
      <c r="AD190" s="219"/>
      <c r="AE190" s="220"/>
      <c r="AF190" s="220"/>
      <c r="AG190" s="220"/>
      <c r="AH190" s="219"/>
      <c r="AI190" s="219"/>
      <c r="AJ190" s="219"/>
      <c r="AK190" s="219"/>
      <c r="AL190" s="219"/>
      <c r="AM190" s="219"/>
      <c r="AN190" s="219"/>
      <c r="AO190" s="221"/>
      <c r="AP190" s="222"/>
      <c r="AQ190" s="221"/>
      <c r="AR190" s="223"/>
      <c r="AS190" s="41"/>
      <c r="AT190" s="41"/>
      <c r="AU190" s="41"/>
      <c r="AV190" s="228"/>
    </row>
    <row r="191" spans="3:48" s="225" customFormat="1" ht="14.25">
      <c r="C191" s="41"/>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9"/>
      <c r="AC191" s="220"/>
      <c r="AD191" s="219"/>
      <c r="AE191" s="220"/>
      <c r="AF191" s="220"/>
      <c r="AG191" s="220"/>
      <c r="AH191" s="219"/>
      <c r="AI191" s="219"/>
      <c r="AJ191" s="219"/>
      <c r="AK191" s="219"/>
      <c r="AL191" s="219"/>
      <c r="AM191" s="219"/>
      <c r="AN191" s="219"/>
      <c r="AO191" s="221"/>
      <c r="AP191" s="222"/>
      <c r="AQ191" s="221"/>
      <c r="AR191" s="223"/>
      <c r="AS191" s="41"/>
      <c r="AT191" s="41"/>
      <c r="AU191" s="41"/>
      <c r="AV191" s="228"/>
    </row>
    <row r="192" spans="3:48" s="225" customFormat="1" ht="14.25">
      <c r="C192" s="41"/>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9"/>
      <c r="AC192" s="220"/>
      <c r="AD192" s="219"/>
      <c r="AE192" s="220"/>
      <c r="AF192" s="220"/>
      <c r="AG192" s="220"/>
      <c r="AH192" s="219"/>
      <c r="AI192" s="219"/>
      <c r="AJ192" s="219"/>
      <c r="AK192" s="219"/>
      <c r="AL192" s="219"/>
      <c r="AM192" s="219"/>
      <c r="AN192" s="219"/>
      <c r="AO192" s="221"/>
      <c r="AP192" s="222"/>
      <c r="AQ192" s="221"/>
      <c r="AR192" s="223"/>
      <c r="AS192" s="41"/>
      <c r="AT192" s="41"/>
      <c r="AU192" s="41"/>
      <c r="AV192" s="228"/>
    </row>
    <row r="193" spans="3:48" s="225" customFormat="1" ht="14.25">
      <c r="C193" s="41"/>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9"/>
      <c r="AC193" s="220"/>
      <c r="AD193" s="219"/>
      <c r="AE193" s="220"/>
      <c r="AF193" s="220"/>
      <c r="AG193" s="220"/>
      <c r="AH193" s="219"/>
      <c r="AI193" s="219"/>
      <c r="AJ193" s="219"/>
      <c r="AK193" s="219"/>
      <c r="AL193" s="219"/>
      <c r="AM193" s="219"/>
      <c r="AN193" s="219"/>
      <c r="AO193" s="221"/>
      <c r="AP193" s="222"/>
      <c r="AQ193" s="221"/>
      <c r="AR193" s="223"/>
      <c r="AS193" s="41"/>
      <c r="AT193" s="41"/>
      <c r="AU193" s="41"/>
      <c r="AV193" s="228"/>
    </row>
    <row r="194" spans="3:48" s="225" customFormat="1" ht="14.25">
      <c r="C194" s="41"/>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9"/>
      <c r="AC194" s="220"/>
      <c r="AD194" s="219"/>
      <c r="AE194" s="220"/>
      <c r="AF194" s="220"/>
      <c r="AG194" s="220"/>
      <c r="AH194" s="219"/>
      <c r="AI194" s="219"/>
      <c r="AJ194" s="219"/>
      <c r="AK194" s="219"/>
      <c r="AL194" s="219"/>
      <c r="AM194" s="219"/>
      <c r="AN194" s="219"/>
      <c r="AO194" s="221"/>
      <c r="AP194" s="222"/>
      <c r="AQ194" s="221"/>
      <c r="AR194" s="223"/>
      <c r="AS194" s="41"/>
      <c r="AT194" s="41"/>
      <c r="AU194" s="41"/>
      <c r="AV194" s="228"/>
    </row>
    <row r="195" spans="3:48" s="225" customFormat="1" ht="14.25">
      <c r="C195" s="41"/>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9"/>
      <c r="AC195" s="220"/>
      <c r="AD195" s="219"/>
      <c r="AE195" s="220"/>
      <c r="AF195" s="220"/>
      <c r="AG195" s="220"/>
      <c r="AH195" s="219"/>
      <c r="AI195" s="219"/>
      <c r="AJ195" s="219"/>
      <c r="AK195" s="219"/>
      <c r="AL195" s="219"/>
      <c r="AM195" s="219"/>
      <c r="AN195" s="219"/>
      <c r="AO195" s="221"/>
      <c r="AP195" s="222"/>
      <c r="AQ195" s="221"/>
      <c r="AR195" s="223"/>
      <c r="AS195" s="41"/>
      <c r="AT195" s="41"/>
      <c r="AU195" s="41"/>
      <c r="AV195" s="228"/>
    </row>
    <row r="196" spans="3:48" s="225" customFormat="1" ht="14.25">
      <c r="C196" s="41"/>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9"/>
      <c r="AC196" s="220"/>
      <c r="AD196" s="219"/>
      <c r="AE196" s="220"/>
      <c r="AF196" s="220"/>
      <c r="AG196" s="220"/>
      <c r="AH196" s="219"/>
      <c r="AI196" s="219"/>
      <c r="AJ196" s="219"/>
      <c r="AK196" s="219"/>
      <c r="AL196" s="219"/>
      <c r="AM196" s="219"/>
      <c r="AN196" s="219"/>
      <c r="AO196" s="221"/>
      <c r="AP196" s="222"/>
      <c r="AQ196" s="221"/>
      <c r="AR196" s="223"/>
      <c r="AS196" s="41"/>
      <c r="AT196" s="41"/>
      <c r="AU196" s="41"/>
      <c r="AV196" s="228"/>
    </row>
    <row r="197" spans="3:48" s="225" customFormat="1" ht="14.25">
      <c r="C197" s="41"/>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9"/>
      <c r="AC197" s="220"/>
      <c r="AD197" s="219"/>
      <c r="AE197" s="220"/>
      <c r="AF197" s="220"/>
      <c r="AG197" s="220"/>
      <c r="AH197" s="219"/>
      <c r="AI197" s="219"/>
      <c r="AJ197" s="219"/>
      <c r="AK197" s="219"/>
      <c r="AL197" s="219"/>
      <c r="AM197" s="219"/>
      <c r="AN197" s="219"/>
      <c r="AO197" s="221"/>
      <c r="AP197" s="222"/>
      <c r="AQ197" s="221"/>
      <c r="AR197" s="223"/>
      <c r="AS197" s="41"/>
      <c r="AT197" s="41"/>
      <c r="AU197" s="41"/>
      <c r="AV197" s="228"/>
    </row>
    <row r="198" spans="3:48" s="225" customFormat="1" ht="14.25">
      <c r="C198" s="41"/>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9"/>
      <c r="AC198" s="220"/>
      <c r="AD198" s="219"/>
      <c r="AE198" s="220"/>
      <c r="AF198" s="220"/>
      <c r="AG198" s="220"/>
      <c r="AH198" s="219"/>
      <c r="AI198" s="219"/>
      <c r="AJ198" s="219"/>
      <c r="AK198" s="219"/>
      <c r="AL198" s="219"/>
      <c r="AM198" s="219"/>
      <c r="AN198" s="219"/>
      <c r="AO198" s="221"/>
      <c r="AP198" s="222"/>
      <c r="AQ198" s="221"/>
      <c r="AR198" s="223"/>
      <c r="AS198" s="41"/>
      <c r="AT198" s="41"/>
      <c r="AU198" s="41"/>
      <c r="AV198" s="228"/>
    </row>
    <row r="199" spans="3:48" s="225" customFormat="1" ht="14.25">
      <c r="C199" s="41"/>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9"/>
      <c r="AC199" s="220"/>
      <c r="AD199" s="219"/>
      <c r="AE199" s="220"/>
      <c r="AF199" s="220"/>
      <c r="AG199" s="220"/>
      <c r="AH199" s="219"/>
      <c r="AI199" s="219"/>
      <c r="AJ199" s="219"/>
      <c r="AK199" s="219"/>
      <c r="AL199" s="219"/>
      <c r="AM199" s="219"/>
      <c r="AN199" s="219"/>
      <c r="AO199" s="221"/>
      <c r="AP199" s="222"/>
      <c r="AQ199" s="221"/>
      <c r="AR199" s="223"/>
      <c r="AS199" s="41"/>
      <c r="AT199" s="41"/>
      <c r="AU199" s="41"/>
      <c r="AV199" s="228"/>
    </row>
    <row r="200" spans="3:48" s="225" customFormat="1" ht="14.25">
      <c r="C200" s="41"/>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9"/>
      <c r="AC200" s="220"/>
      <c r="AD200" s="219"/>
      <c r="AE200" s="220"/>
      <c r="AF200" s="220"/>
      <c r="AG200" s="220"/>
      <c r="AH200" s="219"/>
      <c r="AI200" s="219"/>
      <c r="AJ200" s="219"/>
      <c r="AK200" s="219"/>
      <c r="AL200" s="219"/>
      <c r="AM200" s="219"/>
      <c r="AN200" s="219"/>
      <c r="AO200" s="221"/>
      <c r="AP200" s="222"/>
      <c r="AQ200" s="221"/>
      <c r="AR200" s="223"/>
      <c r="AS200" s="41"/>
      <c r="AT200" s="41"/>
      <c r="AU200" s="41"/>
      <c r="AV200" s="228"/>
    </row>
    <row r="201" spans="3:48" s="225" customFormat="1" ht="14.25">
      <c r="C201" s="41"/>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9"/>
      <c r="AC201" s="220"/>
      <c r="AD201" s="219"/>
      <c r="AE201" s="220"/>
      <c r="AF201" s="220"/>
      <c r="AG201" s="220"/>
      <c r="AH201" s="219"/>
      <c r="AI201" s="219"/>
      <c r="AJ201" s="219"/>
      <c r="AK201" s="219"/>
      <c r="AL201" s="219"/>
      <c r="AM201" s="219"/>
      <c r="AN201" s="219"/>
      <c r="AO201" s="221"/>
      <c r="AP201" s="222"/>
      <c r="AQ201" s="221"/>
      <c r="AR201" s="223"/>
      <c r="AS201" s="41"/>
      <c r="AT201" s="41"/>
      <c r="AU201" s="41"/>
      <c r="AV201" s="228"/>
    </row>
    <row r="202" spans="3:48" s="225" customFormat="1" ht="14.25">
      <c r="C202" s="41"/>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9"/>
      <c r="AC202" s="220"/>
      <c r="AD202" s="219"/>
      <c r="AE202" s="220"/>
      <c r="AF202" s="220"/>
      <c r="AG202" s="220"/>
      <c r="AH202" s="219"/>
      <c r="AI202" s="219"/>
      <c r="AJ202" s="219"/>
      <c r="AK202" s="219"/>
      <c r="AL202" s="219"/>
      <c r="AM202" s="219"/>
      <c r="AN202" s="219"/>
      <c r="AO202" s="221"/>
      <c r="AP202" s="222"/>
      <c r="AQ202" s="221"/>
      <c r="AR202" s="223"/>
      <c r="AS202" s="41"/>
      <c r="AT202" s="41"/>
      <c r="AU202" s="41"/>
      <c r="AV202" s="228"/>
    </row>
    <row r="203" spans="3:48" s="225" customFormat="1" ht="14.25">
      <c r="C203" s="41"/>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9"/>
      <c r="AC203" s="220"/>
      <c r="AD203" s="219"/>
      <c r="AE203" s="220"/>
      <c r="AF203" s="220"/>
      <c r="AG203" s="220"/>
      <c r="AH203" s="219"/>
      <c r="AI203" s="219"/>
      <c r="AJ203" s="219"/>
      <c r="AK203" s="219"/>
      <c r="AL203" s="219"/>
      <c r="AM203" s="219"/>
      <c r="AN203" s="219"/>
      <c r="AO203" s="221"/>
      <c r="AP203" s="222"/>
      <c r="AQ203" s="221"/>
      <c r="AR203" s="223"/>
      <c r="AS203" s="41"/>
      <c r="AT203" s="41"/>
      <c r="AU203" s="41"/>
      <c r="AV203" s="228"/>
    </row>
    <row r="204" spans="3:48" s="225" customFormat="1" ht="14.25">
      <c r="C204" s="41"/>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9"/>
      <c r="AC204" s="220"/>
      <c r="AD204" s="219"/>
      <c r="AE204" s="220"/>
      <c r="AF204" s="220"/>
      <c r="AG204" s="220"/>
      <c r="AH204" s="219"/>
      <c r="AI204" s="219"/>
      <c r="AJ204" s="219"/>
      <c r="AK204" s="219"/>
      <c r="AL204" s="219"/>
      <c r="AM204" s="219"/>
      <c r="AN204" s="219"/>
      <c r="AO204" s="221"/>
      <c r="AP204" s="222"/>
      <c r="AQ204" s="221"/>
      <c r="AR204" s="223"/>
      <c r="AS204" s="41"/>
      <c r="AT204" s="41"/>
      <c r="AU204" s="41"/>
      <c r="AV204" s="228"/>
    </row>
    <row r="205" spans="3:48" s="225" customFormat="1" ht="14.25">
      <c r="C205" s="41"/>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9"/>
      <c r="AC205" s="220"/>
      <c r="AD205" s="219"/>
      <c r="AE205" s="220"/>
      <c r="AF205" s="220"/>
      <c r="AG205" s="220"/>
      <c r="AH205" s="219"/>
      <c r="AI205" s="219"/>
      <c r="AJ205" s="219"/>
      <c r="AK205" s="219"/>
      <c r="AL205" s="219"/>
      <c r="AM205" s="219"/>
      <c r="AN205" s="219"/>
      <c r="AO205" s="221"/>
      <c r="AP205" s="222"/>
      <c r="AQ205" s="221"/>
      <c r="AR205" s="223"/>
      <c r="AS205" s="41"/>
      <c r="AT205" s="41"/>
      <c r="AU205" s="41"/>
      <c r="AV205" s="228"/>
    </row>
    <row r="206" spans="3:48" s="225" customFormat="1" ht="14.25">
      <c r="C206" s="41"/>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9"/>
      <c r="AC206" s="220"/>
      <c r="AD206" s="219"/>
      <c r="AE206" s="220"/>
      <c r="AF206" s="220"/>
      <c r="AG206" s="220"/>
      <c r="AH206" s="219"/>
      <c r="AI206" s="219"/>
      <c r="AJ206" s="219"/>
      <c r="AK206" s="219"/>
      <c r="AL206" s="219"/>
      <c r="AM206" s="219"/>
      <c r="AN206" s="219"/>
      <c r="AO206" s="221"/>
      <c r="AP206" s="222"/>
      <c r="AQ206" s="221"/>
      <c r="AR206" s="223"/>
      <c r="AS206" s="41"/>
      <c r="AT206" s="41"/>
      <c r="AU206" s="41"/>
      <c r="AV206" s="228"/>
    </row>
    <row r="207" spans="3:48" s="225" customFormat="1" ht="14.25">
      <c r="C207" s="41"/>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9"/>
      <c r="AC207" s="220"/>
      <c r="AD207" s="219"/>
      <c r="AE207" s="220"/>
      <c r="AF207" s="220"/>
      <c r="AG207" s="220"/>
      <c r="AH207" s="219"/>
      <c r="AI207" s="219"/>
      <c r="AJ207" s="219"/>
      <c r="AK207" s="219"/>
      <c r="AL207" s="219"/>
      <c r="AM207" s="219"/>
      <c r="AN207" s="219"/>
      <c r="AO207" s="221"/>
      <c r="AP207" s="222"/>
      <c r="AQ207" s="221"/>
      <c r="AR207" s="223"/>
      <c r="AS207" s="41"/>
      <c r="AT207" s="41"/>
      <c r="AU207" s="41"/>
      <c r="AV207" s="228"/>
    </row>
    <row r="208" spans="3:48" s="225" customFormat="1" ht="14.25">
      <c r="C208" s="41"/>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9"/>
      <c r="AC208" s="220"/>
      <c r="AD208" s="219"/>
      <c r="AE208" s="220"/>
      <c r="AF208" s="220"/>
      <c r="AG208" s="220"/>
      <c r="AH208" s="219"/>
      <c r="AI208" s="219"/>
      <c r="AJ208" s="219"/>
      <c r="AK208" s="219"/>
      <c r="AL208" s="219"/>
      <c r="AM208" s="219"/>
      <c r="AN208" s="219"/>
      <c r="AO208" s="221"/>
      <c r="AP208" s="222"/>
      <c r="AQ208" s="221"/>
      <c r="AR208" s="223"/>
      <c r="AS208" s="41"/>
      <c r="AT208" s="41"/>
      <c r="AU208" s="41"/>
      <c r="AV208" s="228"/>
    </row>
    <row r="209" spans="3:48" s="225" customFormat="1" ht="14.25">
      <c r="C209" s="41"/>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9"/>
      <c r="AC209" s="220"/>
      <c r="AD209" s="219"/>
      <c r="AE209" s="220"/>
      <c r="AF209" s="220"/>
      <c r="AG209" s="220"/>
      <c r="AH209" s="219"/>
      <c r="AI209" s="219"/>
      <c r="AJ209" s="219"/>
      <c r="AK209" s="219"/>
      <c r="AL209" s="219"/>
      <c r="AM209" s="219"/>
      <c r="AN209" s="219"/>
      <c r="AO209" s="221"/>
      <c r="AP209" s="222"/>
      <c r="AQ209" s="221"/>
      <c r="AR209" s="223"/>
      <c r="AS209" s="41"/>
      <c r="AT209" s="41"/>
      <c r="AU209" s="41"/>
      <c r="AV209" s="228"/>
    </row>
    <row r="210" spans="3:48" s="225" customFormat="1" ht="14.25">
      <c r="C210" s="41"/>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9"/>
      <c r="AC210" s="220"/>
      <c r="AD210" s="219"/>
      <c r="AE210" s="220"/>
      <c r="AF210" s="220"/>
      <c r="AG210" s="220"/>
      <c r="AH210" s="219"/>
      <c r="AI210" s="219"/>
      <c r="AJ210" s="219"/>
      <c r="AK210" s="219"/>
      <c r="AL210" s="219"/>
      <c r="AM210" s="219"/>
      <c r="AN210" s="219"/>
      <c r="AO210" s="221"/>
      <c r="AP210" s="222"/>
      <c r="AQ210" s="221"/>
      <c r="AR210" s="223"/>
      <c r="AS210" s="41"/>
      <c r="AT210" s="41"/>
      <c r="AU210" s="41"/>
      <c r="AV210" s="228"/>
    </row>
    <row r="211" spans="3:48" s="225" customFormat="1" ht="14.25">
      <c r="C211" s="41"/>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9"/>
      <c r="AC211" s="220"/>
      <c r="AD211" s="219"/>
      <c r="AE211" s="220"/>
      <c r="AF211" s="220"/>
      <c r="AG211" s="220"/>
      <c r="AH211" s="219"/>
      <c r="AI211" s="219"/>
      <c r="AJ211" s="219"/>
      <c r="AK211" s="219"/>
      <c r="AL211" s="219"/>
      <c r="AM211" s="219"/>
      <c r="AN211" s="219"/>
      <c r="AO211" s="221"/>
      <c r="AP211" s="222"/>
      <c r="AQ211" s="221"/>
      <c r="AR211" s="223"/>
      <c r="AS211" s="41"/>
      <c r="AT211" s="41"/>
      <c r="AU211" s="41"/>
      <c r="AV211" s="228"/>
    </row>
    <row r="212" spans="3:48" s="225" customFormat="1" ht="14.25">
      <c r="C212" s="41"/>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9"/>
      <c r="AC212" s="220"/>
      <c r="AD212" s="219"/>
      <c r="AE212" s="220"/>
      <c r="AF212" s="220"/>
      <c r="AG212" s="220"/>
      <c r="AH212" s="219"/>
      <c r="AI212" s="219"/>
      <c r="AJ212" s="219"/>
      <c r="AK212" s="219"/>
      <c r="AL212" s="219"/>
      <c r="AM212" s="219"/>
      <c r="AN212" s="219"/>
      <c r="AO212" s="221"/>
      <c r="AP212" s="222"/>
      <c r="AQ212" s="221"/>
      <c r="AR212" s="223"/>
      <c r="AS212" s="41"/>
      <c r="AT212" s="41"/>
      <c r="AU212" s="41"/>
      <c r="AV212" s="228"/>
    </row>
    <row r="213" spans="3:48" s="225" customFormat="1" ht="14.25">
      <c r="C213" s="41"/>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9"/>
      <c r="AC213" s="220"/>
      <c r="AD213" s="219"/>
      <c r="AE213" s="220"/>
      <c r="AF213" s="220"/>
      <c r="AG213" s="220"/>
      <c r="AH213" s="219"/>
      <c r="AI213" s="219"/>
      <c r="AJ213" s="219"/>
      <c r="AK213" s="219"/>
      <c r="AL213" s="219"/>
      <c r="AM213" s="219"/>
      <c r="AN213" s="219"/>
      <c r="AO213" s="221"/>
      <c r="AP213" s="222"/>
      <c r="AQ213" s="221"/>
      <c r="AR213" s="223"/>
      <c r="AS213" s="41"/>
      <c r="AT213" s="41"/>
      <c r="AU213" s="41"/>
      <c r="AV213" s="228"/>
    </row>
    <row r="214" spans="3:48" s="225" customFormat="1" ht="14.25">
      <c r="C214" s="41"/>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9"/>
      <c r="AC214" s="220"/>
      <c r="AD214" s="219"/>
      <c r="AE214" s="220"/>
      <c r="AF214" s="220"/>
      <c r="AG214" s="220"/>
      <c r="AH214" s="219"/>
      <c r="AI214" s="219"/>
      <c r="AJ214" s="219"/>
      <c r="AK214" s="219"/>
      <c r="AL214" s="219"/>
      <c r="AM214" s="219"/>
      <c r="AN214" s="219"/>
      <c r="AO214" s="221"/>
      <c r="AP214" s="222"/>
      <c r="AQ214" s="221"/>
      <c r="AR214" s="223"/>
      <c r="AS214" s="41"/>
      <c r="AT214" s="41"/>
      <c r="AU214" s="41"/>
      <c r="AV214" s="228"/>
    </row>
    <row r="215" spans="3:48" s="225" customFormat="1" ht="14.25">
      <c r="C215" s="41"/>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9"/>
      <c r="AC215" s="220"/>
      <c r="AD215" s="219"/>
      <c r="AE215" s="220"/>
      <c r="AF215" s="220"/>
      <c r="AG215" s="220"/>
      <c r="AH215" s="219"/>
      <c r="AI215" s="219"/>
      <c r="AJ215" s="219"/>
      <c r="AK215" s="219"/>
      <c r="AL215" s="219"/>
      <c r="AM215" s="219"/>
      <c r="AN215" s="219"/>
      <c r="AO215" s="221"/>
      <c r="AP215" s="222"/>
      <c r="AQ215" s="221"/>
      <c r="AR215" s="223"/>
      <c r="AS215" s="41"/>
      <c r="AT215" s="41"/>
      <c r="AU215" s="41"/>
      <c r="AV215" s="228"/>
    </row>
    <row r="216" spans="3:48" s="225" customFormat="1" ht="14.25">
      <c r="C216" s="41"/>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9"/>
      <c r="AC216" s="220"/>
      <c r="AD216" s="219"/>
      <c r="AE216" s="220"/>
      <c r="AF216" s="220"/>
      <c r="AG216" s="220"/>
      <c r="AH216" s="219"/>
      <c r="AI216" s="219"/>
      <c r="AJ216" s="219"/>
      <c r="AK216" s="219"/>
      <c r="AL216" s="219"/>
      <c r="AM216" s="219"/>
      <c r="AN216" s="219"/>
      <c r="AO216" s="221"/>
      <c r="AP216" s="222"/>
      <c r="AQ216" s="221"/>
      <c r="AR216" s="223"/>
      <c r="AS216" s="41"/>
      <c r="AT216" s="41"/>
      <c r="AU216" s="41"/>
      <c r="AV216" s="228"/>
    </row>
    <row r="217" spans="3:48" s="225" customFormat="1" ht="14.25">
      <c r="C217" s="41"/>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9"/>
      <c r="AC217" s="220"/>
      <c r="AD217" s="219"/>
      <c r="AE217" s="220"/>
      <c r="AF217" s="220"/>
      <c r="AG217" s="220"/>
      <c r="AH217" s="219"/>
      <c r="AI217" s="219"/>
      <c r="AJ217" s="219"/>
      <c r="AK217" s="219"/>
      <c r="AL217" s="219"/>
      <c r="AM217" s="219"/>
      <c r="AN217" s="219"/>
      <c r="AO217" s="221"/>
      <c r="AP217" s="222"/>
      <c r="AQ217" s="221"/>
      <c r="AR217" s="223"/>
      <c r="AS217" s="41"/>
      <c r="AT217" s="41"/>
      <c r="AU217" s="41"/>
      <c r="AV217" s="228"/>
    </row>
    <row r="218" spans="3:48" s="225" customFormat="1" ht="14.25">
      <c r="C218" s="41"/>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9"/>
      <c r="AC218" s="220"/>
      <c r="AD218" s="219"/>
      <c r="AE218" s="220"/>
      <c r="AF218" s="220"/>
      <c r="AG218" s="220"/>
      <c r="AH218" s="219"/>
      <c r="AI218" s="219"/>
      <c r="AJ218" s="219"/>
      <c r="AK218" s="219"/>
      <c r="AL218" s="219"/>
      <c r="AM218" s="219"/>
      <c r="AN218" s="219"/>
      <c r="AO218" s="221"/>
      <c r="AP218" s="222"/>
      <c r="AQ218" s="221"/>
      <c r="AR218" s="223"/>
      <c r="AS218" s="41"/>
      <c r="AT218" s="41"/>
      <c r="AU218" s="41"/>
      <c r="AV218" s="228"/>
    </row>
    <row r="219" spans="3:48" s="225" customFormat="1" ht="14.25">
      <c r="C219" s="41"/>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9"/>
      <c r="AC219" s="220"/>
      <c r="AD219" s="219"/>
      <c r="AE219" s="220"/>
      <c r="AF219" s="220"/>
      <c r="AG219" s="220"/>
      <c r="AH219" s="219"/>
      <c r="AI219" s="219"/>
      <c r="AJ219" s="219"/>
      <c r="AK219" s="219"/>
      <c r="AL219" s="219"/>
      <c r="AM219" s="219"/>
      <c r="AN219" s="219"/>
      <c r="AO219" s="221"/>
      <c r="AP219" s="222"/>
      <c r="AQ219" s="221"/>
      <c r="AR219" s="223"/>
      <c r="AS219" s="41"/>
      <c r="AT219" s="41"/>
      <c r="AU219" s="41"/>
      <c r="AV219" s="228"/>
    </row>
    <row r="220" spans="3:48" s="225" customFormat="1" ht="14.25">
      <c r="C220" s="41"/>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9"/>
      <c r="AC220" s="220"/>
      <c r="AD220" s="219"/>
      <c r="AE220" s="220"/>
      <c r="AF220" s="220"/>
      <c r="AG220" s="220"/>
      <c r="AH220" s="219"/>
      <c r="AI220" s="219"/>
      <c r="AJ220" s="219"/>
      <c r="AK220" s="219"/>
      <c r="AL220" s="219"/>
      <c r="AM220" s="219"/>
      <c r="AN220" s="219"/>
      <c r="AO220" s="221"/>
      <c r="AP220" s="222"/>
      <c r="AQ220" s="221"/>
      <c r="AR220" s="223"/>
      <c r="AS220" s="41"/>
      <c r="AT220" s="41"/>
      <c r="AU220" s="41"/>
      <c r="AV220" s="228"/>
    </row>
    <row r="221" spans="3:48" s="225" customFormat="1" ht="14.25">
      <c r="C221" s="41"/>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9"/>
      <c r="AC221" s="220"/>
      <c r="AD221" s="219"/>
      <c r="AE221" s="220"/>
      <c r="AF221" s="220"/>
      <c r="AG221" s="220"/>
      <c r="AH221" s="219"/>
      <c r="AI221" s="219"/>
      <c r="AJ221" s="219"/>
      <c r="AK221" s="219"/>
      <c r="AL221" s="219"/>
      <c r="AM221" s="219"/>
      <c r="AN221" s="219"/>
      <c r="AO221" s="221"/>
      <c r="AP221" s="222"/>
      <c r="AQ221" s="221"/>
      <c r="AR221" s="223"/>
      <c r="AS221" s="41"/>
      <c r="AT221" s="41"/>
      <c r="AU221" s="41"/>
      <c r="AV221" s="228"/>
    </row>
    <row r="222" spans="3:48" s="225" customFormat="1" ht="14.25">
      <c r="C222" s="41"/>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9"/>
      <c r="AC222" s="220"/>
      <c r="AD222" s="219"/>
      <c r="AE222" s="220"/>
      <c r="AF222" s="220"/>
      <c r="AG222" s="220"/>
      <c r="AH222" s="219"/>
      <c r="AI222" s="219"/>
      <c r="AJ222" s="219"/>
      <c r="AK222" s="219"/>
      <c r="AL222" s="219"/>
      <c r="AM222" s="219"/>
      <c r="AN222" s="219"/>
      <c r="AO222" s="221"/>
      <c r="AP222" s="222"/>
      <c r="AQ222" s="221"/>
      <c r="AR222" s="223"/>
      <c r="AS222" s="41"/>
      <c r="AT222" s="41"/>
      <c r="AU222" s="41"/>
      <c r="AV222" s="228"/>
    </row>
    <row r="223" spans="3:48" s="225" customFormat="1" ht="14.25">
      <c r="C223" s="41"/>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9"/>
      <c r="AC223" s="220"/>
      <c r="AD223" s="219"/>
      <c r="AE223" s="220"/>
      <c r="AF223" s="220"/>
      <c r="AG223" s="220"/>
      <c r="AH223" s="219"/>
      <c r="AI223" s="219"/>
      <c r="AJ223" s="219"/>
      <c r="AK223" s="219"/>
      <c r="AL223" s="219"/>
      <c r="AM223" s="219"/>
      <c r="AN223" s="219"/>
      <c r="AO223" s="221"/>
      <c r="AP223" s="222"/>
      <c r="AQ223" s="221"/>
      <c r="AR223" s="223"/>
      <c r="AS223" s="41"/>
      <c r="AT223" s="41"/>
      <c r="AU223" s="41"/>
      <c r="AV223" s="228"/>
    </row>
    <row r="224" spans="3:48" s="225" customFormat="1" ht="14.25">
      <c r="C224" s="41"/>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9"/>
      <c r="AC224" s="220"/>
      <c r="AD224" s="219"/>
      <c r="AE224" s="220"/>
      <c r="AF224" s="220"/>
      <c r="AG224" s="220"/>
      <c r="AH224" s="219"/>
      <c r="AI224" s="219"/>
      <c r="AJ224" s="219"/>
      <c r="AK224" s="219"/>
      <c r="AL224" s="219"/>
      <c r="AM224" s="219"/>
      <c r="AN224" s="219"/>
      <c r="AO224" s="221"/>
      <c r="AP224" s="222"/>
      <c r="AQ224" s="221"/>
      <c r="AR224" s="223"/>
      <c r="AS224" s="41"/>
      <c r="AT224" s="41"/>
      <c r="AU224" s="41"/>
      <c r="AV224" s="228"/>
    </row>
    <row r="225" spans="3:48" s="225" customFormat="1" ht="14.25">
      <c r="C225" s="41"/>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9"/>
      <c r="AC225" s="220"/>
      <c r="AD225" s="219"/>
      <c r="AE225" s="220"/>
      <c r="AF225" s="220"/>
      <c r="AG225" s="220"/>
      <c r="AH225" s="219"/>
      <c r="AI225" s="219"/>
      <c r="AJ225" s="219"/>
      <c r="AK225" s="219"/>
      <c r="AL225" s="219"/>
      <c r="AM225" s="219"/>
      <c r="AN225" s="219"/>
      <c r="AO225" s="221"/>
      <c r="AP225" s="222"/>
      <c r="AQ225" s="221"/>
      <c r="AR225" s="223"/>
      <c r="AS225" s="41"/>
      <c r="AT225" s="41"/>
      <c r="AU225" s="41"/>
      <c r="AV225" s="228"/>
    </row>
    <row r="226" spans="3:48" s="225" customFormat="1" ht="14.25">
      <c r="C226" s="41"/>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9"/>
      <c r="AC226" s="220"/>
      <c r="AD226" s="219"/>
      <c r="AE226" s="220"/>
      <c r="AF226" s="220"/>
      <c r="AG226" s="220"/>
      <c r="AH226" s="219"/>
      <c r="AI226" s="219"/>
      <c r="AJ226" s="219"/>
      <c r="AK226" s="219"/>
      <c r="AL226" s="219"/>
      <c r="AM226" s="219"/>
      <c r="AN226" s="219"/>
      <c r="AO226" s="221"/>
      <c r="AP226" s="222"/>
      <c r="AQ226" s="221"/>
      <c r="AR226" s="223"/>
      <c r="AS226" s="41"/>
      <c r="AT226" s="41"/>
      <c r="AU226" s="41"/>
      <c r="AV226" s="228"/>
    </row>
    <row r="227" spans="3:48" s="225" customFormat="1" ht="14.25">
      <c r="C227" s="41"/>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9"/>
      <c r="AC227" s="220"/>
      <c r="AD227" s="219"/>
      <c r="AE227" s="220"/>
      <c r="AF227" s="220"/>
      <c r="AG227" s="220"/>
      <c r="AH227" s="219"/>
      <c r="AI227" s="219"/>
      <c r="AJ227" s="219"/>
      <c r="AK227" s="219"/>
      <c r="AL227" s="219"/>
      <c r="AM227" s="219"/>
      <c r="AN227" s="219"/>
      <c r="AO227" s="221"/>
      <c r="AP227" s="222"/>
      <c r="AQ227" s="221"/>
      <c r="AR227" s="223"/>
      <c r="AS227" s="41"/>
      <c r="AT227" s="41"/>
      <c r="AU227" s="41"/>
      <c r="AV227" s="228"/>
    </row>
    <row r="228" spans="3:48" s="225" customFormat="1" ht="14.25">
      <c r="C228" s="41"/>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9"/>
      <c r="AC228" s="220"/>
      <c r="AD228" s="219"/>
      <c r="AE228" s="220"/>
      <c r="AF228" s="220"/>
      <c r="AG228" s="220"/>
      <c r="AH228" s="219"/>
      <c r="AI228" s="219"/>
      <c r="AJ228" s="219"/>
      <c r="AK228" s="219"/>
      <c r="AL228" s="219"/>
      <c r="AM228" s="219"/>
      <c r="AN228" s="219"/>
      <c r="AO228" s="221"/>
      <c r="AP228" s="222"/>
      <c r="AQ228" s="221"/>
      <c r="AR228" s="223"/>
      <c r="AS228" s="41"/>
      <c r="AT228" s="41"/>
      <c r="AU228" s="41"/>
      <c r="AV228" s="228"/>
    </row>
    <row r="229" spans="3:48" s="225" customFormat="1" ht="14.25">
      <c r="C229" s="41"/>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9"/>
      <c r="AC229" s="220"/>
      <c r="AD229" s="219"/>
      <c r="AE229" s="220"/>
      <c r="AF229" s="220"/>
      <c r="AG229" s="220"/>
      <c r="AH229" s="219"/>
      <c r="AI229" s="219"/>
      <c r="AJ229" s="219"/>
      <c r="AK229" s="219"/>
      <c r="AL229" s="219"/>
      <c r="AM229" s="219"/>
      <c r="AN229" s="219"/>
      <c r="AO229" s="221"/>
      <c r="AP229" s="222"/>
      <c r="AQ229" s="221"/>
      <c r="AR229" s="223"/>
      <c r="AS229" s="41"/>
      <c r="AT229" s="41"/>
      <c r="AU229" s="41"/>
      <c r="AV229" s="228"/>
    </row>
    <row r="230" spans="3:48" s="225" customFormat="1" ht="14.25">
      <c r="C230" s="41"/>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9"/>
      <c r="AC230" s="220"/>
      <c r="AD230" s="219"/>
      <c r="AE230" s="220"/>
      <c r="AF230" s="220"/>
      <c r="AG230" s="220"/>
      <c r="AH230" s="219"/>
      <c r="AI230" s="219"/>
      <c r="AJ230" s="219"/>
      <c r="AK230" s="219"/>
      <c r="AL230" s="219"/>
      <c r="AM230" s="219"/>
      <c r="AN230" s="219"/>
      <c r="AO230" s="221"/>
      <c r="AP230" s="222"/>
      <c r="AQ230" s="221"/>
      <c r="AR230" s="223"/>
      <c r="AS230" s="41"/>
      <c r="AT230" s="41"/>
      <c r="AU230" s="41"/>
      <c r="AV230" s="228"/>
    </row>
    <row r="231" spans="3:48" s="225" customFormat="1" ht="14.25">
      <c r="C231" s="41"/>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9"/>
      <c r="AC231" s="220"/>
      <c r="AD231" s="219"/>
      <c r="AE231" s="220"/>
      <c r="AF231" s="220"/>
      <c r="AG231" s="220"/>
      <c r="AH231" s="219"/>
      <c r="AI231" s="219"/>
      <c r="AJ231" s="219"/>
      <c r="AK231" s="219"/>
      <c r="AL231" s="219"/>
      <c r="AM231" s="219"/>
      <c r="AN231" s="219"/>
      <c r="AO231" s="221"/>
      <c r="AP231" s="222"/>
      <c r="AQ231" s="221"/>
      <c r="AR231" s="223"/>
      <c r="AS231" s="41"/>
      <c r="AT231" s="41"/>
      <c r="AU231" s="41"/>
      <c r="AV231" s="228"/>
    </row>
    <row r="232" spans="3:48" s="225" customFormat="1" ht="14.25">
      <c r="C232" s="41"/>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9"/>
      <c r="AC232" s="220"/>
      <c r="AD232" s="219"/>
      <c r="AE232" s="220"/>
      <c r="AF232" s="220"/>
      <c r="AG232" s="220"/>
      <c r="AH232" s="219"/>
      <c r="AI232" s="219"/>
      <c r="AJ232" s="219"/>
      <c r="AK232" s="219"/>
      <c r="AL232" s="219"/>
      <c r="AM232" s="219"/>
      <c r="AN232" s="219"/>
      <c r="AO232" s="221"/>
      <c r="AP232" s="222"/>
      <c r="AQ232" s="221"/>
      <c r="AR232" s="223"/>
      <c r="AS232" s="41"/>
      <c r="AT232" s="41"/>
      <c r="AU232" s="41"/>
      <c r="AV232" s="228"/>
    </row>
    <row r="233" spans="3:48" s="225" customFormat="1" ht="14.25">
      <c r="C233" s="41"/>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9"/>
      <c r="AC233" s="220"/>
      <c r="AD233" s="219"/>
      <c r="AE233" s="220"/>
      <c r="AF233" s="220"/>
      <c r="AG233" s="220"/>
      <c r="AH233" s="219"/>
      <c r="AI233" s="219"/>
      <c r="AJ233" s="219"/>
      <c r="AK233" s="219"/>
      <c r="AL233" s="219"/>
      <c r="AM233" s="219"/>
      <c r="AN233" s="219"/>
      <c r="AO233" s="221"/>
      <c r="AP233" s="222"/>
      <c r="AQ233" s="221"/>
      <c r="AR233" s="223"/>
      <c r="AS233" s="41"/>
      <c r="AT233" s="41"/>
      <c r="AU233" s="41"/>
      <c r="AV233" s="228"/>
    </row>
    <row r="234" spans="3:48" s="225" customFormat="1" ht="14.25">
      <c r="C234" s="41"/>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9"/>
      <c r="AC234" s="220"/>
      <c r="AD234" s="219"/>
      <c r="AE234" s="220"/>
      <c r="AF234" s="220"/>
      <c r="AG234" s="220"/>
      <c r="AH234" s="219"/>
      <c r="AI234" s="219"/>
      <c r="AJ234" s="219"/>
      <c r="AK234" s="219"/>
      <c r="AL234" s="219"/>
      <c r="AM234" s="219"/>
      <c r="AN234" s="219"/>
      <c r="AO234" s="221"/>
      <c r="AP234" s="222"/>
      <c r="AQ234" s="221"/>
      <c r="AR234" s="223"/>
      <c r="AS234" s="41"/>
      <c r="AT234" s="41"/>
      <c r="AU234" s="41"/>
      <c r="AV234" s="228"/>
    </row>
    <row r="235" spans="3:48" s="225" customFormat="1" ht="14.25">
      <c r="C235" s="41"/>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9"/>
      <c r="AC235" s="220"/>
      <c r="AD235" s="219"/>
      <c r="AE235" s="220"/>
      <c r="AF235" s="220"/>
      <c r="AG235" s="220"/>
      <c r="AH235" s="219"/>
      <c r="AI235" s="219"/>
      <c r="AJ235" s="219"/>
      <c r="AK235" s="219"/>
      <c r="AL235" s="219"/>
      <c r="AM235" s="219"/>
      <c r="AN235" s="219"/>
      <c r="AO235" s="221"/>
      <c r="AP235" s="222"/>
      <c r="AQ235" s="221"/>
      <c r="AR235" s="223"/>
      <c r="AS235" s="41"/>
      <c r="AT235" s="41"/>
      <c r="AU235" s="41"/>
      <c r="AV235" s="228"/>
    </row>
    <row r="236" spans="3:48" s="225" customFormat="1" ht="14.25">
      <c r="C236" s="41"/>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9"/>
      <c r="AC236" s="220"/>
      <c r="AD236" s="219"/>
      <c r="AE236" s="220"/>
      <c r="AF236" s="220"/>
      <c r="AG236" s="220"/>
      <c r="AH236" s="219"/>
      <c r="AI236" s="219"/>
      <c r="AJ236" s="219"/>
      <c r="AK236" s="219"/>
      <c r="AL236" s="219"/>
      <c r="AM236" s="219"/>
      <c r="AN236" s="219"/>
      <c r="AO236" s="221"/>
      <c r="AP236" s="222"/>
      <c r="AQ236" s="221"/>
      <c r="AR236" s="223"/>
      <c r="AS236" s="41"/>
      <c r="AT236" s="41"/>
      <c r="AU236" s="41"/>
      <c r="AV236" s="228"/>
    </row>
    <row r="237" spans="3:48" s="225" customFormat="1" ht="14.25">
      <c r="C237" s="41"/>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9"/>
      <c r="AC237" s="220"/>
      <c r="AD237" s="219"/>
      <c r="AE237" s="220"/>
      <c r="AF237" s="220"/>
      <c r="AG237" s="220"/>
      <c r="AH237" s="219"/>
      <c r="AI237" s="219"/>
      <c r="AJ237" s="219"/>
      <c r="AK237" s="219"/>
      <c r="AL237" s="219"/>
      <c r="AM237" s="219"/>
      <c r="AN237" s="219"/>
      <c r="AO237" s="221"/>
      <c r="AP237" s="222"/>
      <c r="AQ237" s="221"/>
      <c r="AR237" s="223"/>
      <c r="AS237" s="41"/>
      <c r="AT237" s="41"/>
      <c r="AU237" s="41"/>
      <c r="AV237" s="228"/>
    </row>
    <row r="238" spans="3:48" s="225" customFormat="1" ht="14.25">
      <c r="C238" s="41"/>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9"/>
      <c r="AC238" s="220"/>
      <c r="AD238" s="219"/>
      <c r="AE238" s="220"/>
      <c r="AF238" s="220"/>
      <c r="AG238" s="220"/>
      <c r="AH238" s="219"/>
      <c r="AI238" s="219"/>
      <c r="AJ238" s="219"/>
      <c r="AK238" s="219"/>
      <c r="AL238" s="219"/>
      <c r="AM238" s="219"/>
      <c r="AN238" s="219"/>
      <c r="AO238" s="221"/>
      <c r="AP238" s="222"/>
      <c r="AQ238" s="221"/>
      <c r="AR238" s="223"/>
      <c r="AS238" s="41"/>
      <c r="AT238" s="41"/>
      <c r="AU238" s="41"/>
      <c r="AV238" s="228"/>
    </row>
    <row r="239" spans="3:48" s="225" customFormat="1" ht="14.25">
      <c r="C239" s="41"/>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9"/>
      <c r="AC239" s="220"/>
      <c r="AD239" s="219"/>
      <c r="AE239" s="220"/>
      <c r="AF239" s="220"/>
      <c r="AG239" s="220"/>
      <c r="AH239" s="219"/>
      <c r="AI239" s="219"/>
      <c r="AJ239" s="219"/>
      <c r="AK239" s="219"/>
      <c r="AL239" s="219"/>
      <c r="AM239" s="219"/>
      <c r="AN239" s="219"/>
      <c r="AO239" s="221"/>
      <c r="AP239" s="222"/>
      <c r="AQ239" s="221"/>
      <c r="AR239" s="223"/>
      <c r="AS239" s="41"/>
      <c r="AT239" s="41"/>
      <c r="AU239" s="41"/>
      <c r="AV239" s="228"/>
    </row>
    <row r="240" spans="3:48" s="225" customFormat="1" ht="14.25">
      <c r="C240" s="41"/>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9"/>
      <c r="AC240" s="220"/>
      <c r="AD240" s="219"/>
      <c r="AE240" s="220"/>
      <c r="AF240" s="220"/>
      <c r="AG240" s="220"/>
      <c r="AH240" s="219"/>
      <c r="AI240" s="219"/>
      <c r="AJ240" s="219"/>
      <c r="AK240" s="219"/>
      <c r="AL240" s="219"/>
      <c r="AM240" s="219"/>
      <c r="AN240" s="219"/>
      <c r="AO240" s="221"/>
      <c r="AP240" s="222"/>
      <c r="AQ240" s="221"/>
      <c r="AR240" s="223"/>
      <c r="AS240" s="41"/>
      <c r="AT240" s="41"/>
      <c r="AU240" s="41"/>
      <c r="AV240" s="228"/>
    </row>
    <row r="241" spans="3:48" s="225" customFormat="1" ht="14.25">
      <c r="C241" s="41"/>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9"/>
      <c r="AC241" s="220"/>
      <c r="AD241" s="219"/>
      <c r="AE241" s="220"/>
      <c r="AF241" s="220"/>
      <c r="AG241" s="220"/>
      <c r="AH241" s="219"/>
      <c r="AI241" s="219"/>
      <c r="AJ241" s="219"/>
      <c r="AK241" s="219"/>
      <c r="AL241" s="219"/>
      <c r="AM241" s="219"/>
      <c r="AN241" s="219"/>
      <c r="AO241" s="221"/>
      <c r="AP241" s="222"/>
      <c r="AQ241" s="221"/>
      <c r="AR241" s="223"/>
      <c r="AS241" s="41"/>
      <c r="AT241" s="41"/>
      <c r="AU241" s="41"/>
      <c r="AV241" s="228"/>
    </row>
    <row r="242" spans="3:48" s="225" customFormat="1" ht="14.25">
      <c r="C242" s="41"/>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9"/>
      <c r="AC242" s="220"/>
      <c r="AD242" s="219"/>
      <c r="AE242" s="220"/>
      <c r="AF242" s="220"/>
      <c r="AG242" s="220"/>
      <c r="AH242" s="219"/>
      <c r="AI242" s="219"/>
      <c r="AJ242" s="219"/>
      <c r="AK242" s="219"/>
      <c r="AL242" s="219"/>
      <c r="AM242" s="219"/>
      <c r="AN242" s="219"/>
      <c r="AO242" s="221"/>
      <c r="AP242" s="222"/>
      <c r="AQ242" s="221"/>
      <c r="AR242" s="223"/>
      <c r="AS242" s="41"/>
      <c r="AT242" s="41"/>
      <c r="AU242" s="41"/>
      <c r="AV242" s="228"/>
    </row>
    <row r="243" spans="3:48" s="225" customFormat="1" ht="14.25">
      <c r="C243" s="41"/>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9"/>
      <c r="AC243" s="220"/>
      <c r="AD243" s="219"/>
      <c r="AE243" s="220"/>
      <c r="AF243" s="220"/>
      <c r="AG243" s="220"/>
      <c r="AH243" s="219"/>
      <c r="AI243" s="219"/>
      <c r="AJ243" s="219"/>
      <c r="AK243" s="219"/>
      <c r="AL243" s="219"/>
      <c r="AM243" s="219"/>
      <c r="AN243" s="219"/>
      <c r="AO243" s="221"/>
      <c r="AP243" s="222"/>
      <c r="AQ243" s="221"/>
      <c r="AR243" s="223"/>
      <c r="AS243" s="41"/>
      <c r="AT243" s="41"/>
      <c r="AU243" s="41"/>
      <c r="AV243" s="228"/>
    </row>
    <row r="244" spans="3:48" s="225" customFormat="1" ht="14.25">
      <c r="C244" s="229"/>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19"/>
      <c r="AC244" s="220"/>
      <c r="AD244" s="219"/>
      <c r="AE244" s="220"/>
      <c r="AF244" s="220"/>
      <c r="AG244" s="220"/>
      <c r="AH244" s="219"/>
      <c r="AI244" s="219"/>
      <c r="AJ244" s="219"/>
      <c r="AK244" s="219"/>
      <c r="AL244" s="219"/>
      <c r="AM244" s="219"/>
      <c r="AN244" s="219"/>
      <c r="AO244" s="221"/>
      <c r="AP244" s="222"/>
      <c r="AQ244" s="221"/>
      <c r="AR244" s="223"/>
      <c r="AS244" s="41"/>
      <c r="AT244" s="41"/>
      <c r="AU244" s="41"/>
      <c r="AV244" s="228"/>
    </row>
    <row r="245" spans="3:48" s="225" customFormat="1" ht="14.25">
      <c r="C245" s="229"/>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19"/>
      <c r="AC245" s="220"/>
      <c r="AD245" s="219"/>
      <c r="AE245" s="220"/>
      <c r="AF245" s="220"/>
      <c r="AG245" s="220"/>
      <c r="AH245" s="219"/>
      <c r="AI245" s="219"/>
      <c r="AJ245" s="219"/>
      <c r="AK245" s="219"/>
      <c r="AL245" s="219"/>
      <c r="AM245" s="219"/>
      <c r="AN245" s="219"/>
      <c r="AO245" s="221"/>
      <c r="AP245" s="222"/>
      <c r="AQ245" s="221"/>
      <c r="AR245" s="223"/>
      <c r="AS245" s="41"/>
      <c r="AT245" s="41"/>
      <c r="AU245" s="41"/>
      <c r="AV245" s="228"/>
    </row>
    <row r="246" spans="3:48" s="225" customFormat="1" ht="14.25">
      <c r="C246" s="229"/>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19"/>
      <c r="AC246" s="220"/>
      <c r="AD246" s="219"/>
      <c r="AE246" s="220"/>
      <c r="AF246" s="220"/>
      <c r="AG246" s="220"/>
      <c r="AH246" s="219"/>
      <c r="AI246" s="219"/>
      <c r="AJ246" s="219"/>
      <c r="AK246" s="219"/>
      <c r="AL246" s="219"/>
      <c r="AM246" s="219"/>
      <c r="AN246" s="219"/>
      <c r="AO246" s="221"/>
      <c r="AP246" s="222"/>
      <c r="AQ246" s="221"/>
      <c r="AR246" s="223"/>
      <c r="AS246" s="41"/>
      <c r="AT246" s="41"/>
      <c r="AU246" s="41"/>
      <c r="AV246" s="228"/>
    </row>
    <row r="247" spans="3:48" s="225" customFormat="1" ht="14.25">
      <c r="C247" s="229"/>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19"/>
      <c r="AC247" s="220"/>
      <c r="AD247" s="219"/>
      <c r="AE247" s="220"/>
      <c r="AF247" s="220"/>
      <c r="AG247" s="220"/>
      <c r="AH247" s="219"/>
      <c r="AI247" s="219"/>
      <c r="AJ247" s="219"/>
      <c r="AK247" s="219"/>
      <c r="AL247" s="219"/>
      <c r="AM247" s="219"/>
      <c r="AN247" s="219"/>
      <c r="AO247" s="221"/>
      <c r="AP247" s="222"/>
      <c r="AQ247" s="221"/>
      <c r="AR247" s="223"/>
      <c r="AS247" s="41"/>
      <c r="AT247" s="41"/>
      <c r="AU247" s="41"/>
      <c r="AV247" s="228"/>
    </row>
    <row r="248" spans="3:48" s="231" customFormat="1" ht="14.25">
      <c r="C248" s="229"/>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19"/>
      <c r="AC248" s="220"/>
      <c r="AD248" s="219"/>
      <c r="AE248" s="220"/>
      <c r="AF248" s="220"/>
      <c r="AG248" s="220"/>
      <c r="AH248" s="219"/>
      <c r="AI248" s="219"/>
      <c r="AJ248" s="219"/>
      <c r="AK248" s="219"/>
      <c r="AL248" s="219"/>
      <c r="AM248" s="219"/>
      <c r="AN248" s="219"/>
      <c r="AO248" s="221"/>
      <c r="AP248" s="222"/>
      <c r="AQ248" s="221"/>
      <c r="AR248" s="223"/>
      <c r="AS248" s="41"/>
      <c r="AT248" s="41"/>
      <c r="AU248" s="41"/>
      <c r="AV248" s="228"/>
    </row>
    <row r="249" spans="3:48" s="231" customFormat="1" ht="14.25">
      <c r="C249" s="229"/>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19"/>
      <c r="AC249" s="220"/>
      <c r="AD249" s="219"/>
      <c r="AE249" s="220"/>
      <c r="AF249" s="220"/>
      <c r="AG249" s="220"/>
      <c r="AH249" s="219"/>
      <c r="AI249" s="219"/>
      <c r="AJ249" s="219"/>
      <c r="AK249" s="219"/>
      <c r="AL249" s="219"/>
      <c r="AM249" s="219"/>
      <c r="AN249" s="219"/>
      <c r="AO249" s="221"/>
      <c r="AP249" s="222"/>
      <c r="AQ249" s="221"/>
      <c r="AR249" s="223"/>
      <c r="AS249" s="41"/>
      <c r="AT249" s="41"/>
      <c r="AU249" s="41"/>
      <c r="AV249" s="228"/>
    </row>
    <row r="250" spans="3:48" s="231" customFormat="1" ht="14.25">
      <c r="C250" s="229"/>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19"/>
      <c r="AC250" s="220"/>
      <c r="AD250" s="219"/>
      <c r="AE250" s="220"/>
      <c r="AF250" s="220"/>
      <c r="AG250" s="220"/>
      <c r="AH250" s="219"/>
      <c r="AI250" s="219"/>
      <c r="AJ250" s="219"/>
      <c r="AK250" s="219"/>
      <c r="AL250" s="219"/>
      <c r="AM250" s="219"/>
      <c r="AN250" s="219"/>
      <c r="AO250" s="221"/>
      <c r="AP250" s="222"/>
      <c r="AQ250" s="221"/>
      <c r="AR250" s="223"/>
      <c r="AS250" s="41"/>
      <c r="AT250" s="41"/>
      <c r="AU250" s="41"/>
      <c r="AV250" s="228"/>
    </row>
    <row r="251" spans="3:48" s="231" customFormat="1" ht="14.25">
      <c r="C251" s="229"/>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19"/>
      <c r="AC251" s="220"/>
      <c r="AD251" s="219"/>
      <c r="AE251" s="220"/>
      <c r="AF251" s="220"/>
      <c r="AG251" s="220"/>
      <c r="AH251" s="219"/>
      <c r="AI251" s="219"/>
      <c r="AJ251" s="219"/>
      <c r="AK251" s="219"/>
      <c r="AL251" s="219"/>
      <c r="AM251" s="219"/>
      <c r="AN251" s="219"/>
      <c r="AO251" s="221"/>
      <c r="AP251" s="222"/>
      <c r="AQ251" s="221"/>
      <c r="AR251" s="223"/>
      <c r="AS251" s="41"/>
      <c r="AT251" s="41"/>
      <c r="AU251" s="41"/>
      <c r="AV251" s="228"/>
    </row>
    <row r="252" spans="3:48" s="231" customFormat="1" ht="14.25">
      <c r="C252" s="229"/>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19"/>
      <c r="AC252" s="220"/>
      <c r="AD252" s="219"/>
      <c r="AE252" s="220"/>
      <c r="AF252" s="220"/>
      <c r="AG252" s="220"/>
      <c r="AH252" s="219"/>
      <c r="AI252" s="219"/>
      <c r="AJ252" s="219"/>
      <c r="AK252" s="219"/>
      <c r="AL252" s="219"/>
      <c r="AM252" s="219"/>
      <c r="AN252" s="219"/>
      <c r="AO252" s="221"/>
      <c r="AP252" s="222"/>
      <c r="AQ252" s="221"/>
      <c r="AR252" s="223"/>
      <c r="AS252" s="41"/>
      <c r="AT252" s="41"/>
      <c r="AU252" s="41"/>
      <c r="AV252" s="228"/>
    </row>
    <row r="253" spans="3:48" s="231" customFormat="1" ht="14.25">
      <c r="C253" s="229"/>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19"/>
      <c r="AC253" s="220"/>
      <c r="AD253" s="219"/>
      <c r="AE253" s="220"/>
      <c r="AF253" s="220"/>
      <c r="AG253" s="220"/>
      <c r="AH253" s="219"/>
      <c r="AI253" s="219"/>
      <c r="AJ253" s="219"/>
      <c r="AK253" s="219"/>
      <c r="AL253" s="219"/>
      <c r="AM253" s="219"/>
      <c r="AN253" s="219"/>
      <c r="AO253" s="221"/>
      <c r="AP253" s="222"/>
      <c r="AQ253" s="221"/>
      <c r="AR253" s="223"/>
      <c r="AS253" s="41"/>
      <c r="AT253" s="41"/>
      <c r="AU253" s="41"/>
      <c r="AV253" s="228"/>
    </row>
    <row r="254" spans="3:48" s="231" customFormat="1" ht="14.25">
      <c r="C254" s="229"/>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19"/>
      <c r="AC254" s="220"/>
      <c r="AD254" s="219"/>
      <c r="AE254" s="220"/>
      <c r="AF254" s="220"/>
      <c r="AG254" s="220"/>
      <c r="AH254" s="219"/>
      <c r="AI254" s="219"/>
      <c r="AJ254" s="219"/>
      <c r="AK254" s="219"/>
      <c r="AL254" s="219"/>
      <c r="AM254" s="219"/>
      <c r="AN254" s="219"/>
      <c r="AO254" s="221"/>
      <c r="AP254" s="222"/>
      <c r="AQ254" s="221"/>
      <c r="AR254" s="223"/>
      <c r="AS254" s="41"/>
      <c r="AT254" s="41"/>
      <c r="AU254" s="41"/>
      <c r="AV254" s="228"/>
    </row>
    <row r="255" spans="3:48" s="231" customFormat="1" ht="14.25">
      <c r="C255" s="229"/>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19"/>
      <c r="AC255" s="220"/>
      <c r="AD255" s="219"/>
      <c r="AE255" s="220"/>
      <c r="AF255" s="220"/>
      <c r="AG255" s="220"/>
      <c r="AH255" s="219"/>
      <c r="AI255" s="219"/>
      <c r="AJ255" s="219"/>
      <c r="AK255" s="219"/>
      <c r="AL255" s="219"/>
      <c r="AM255" s="219"/>
      <c r="AN255" s="219"/>
      <c r="AO255" s="221"/>
      <c r="AP255" s="222"/>
      <c r="AQ255" s="221"/>
      <c r="AR255" s="223"/>
      <c r="AS255" s="41"/>
      <c r="AT255" s="41"/>
      <c r="AU255" s="41"/>
      <c r="AV255" s="228"/>
    </row>
    <row r="256" spans="3:48" s="231" customFormat="1" ht="14.25">
      <c r="C256" s="229"/>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19"/>
      <c r="AC256" s="220"/>
      <c r="AD256" s="219"/>
      <c r="AE256" s="220"/>
      <c r="AF256" s="220"/>
      <c r="AG256" s="220"/>
      <c r="AH256" s="219"/>
      <c r="AI256" s="219"/>
      <c r="AJ256" s="219"/>
      <c r="AK256" s="219"/>
      <c r="AL256" s="219"/>
      <c r="AM256" s="219"/>
      <c r="AN256" s="219"/>
      <c r="AO256" s="221"/>
      <c r="AP256" s="222"/>
      <c r="AQ256" s="221"/>
      <c r="AR256" s="223"/>
      <c r="AS256" s="41"/>
      <c r="AT256" s="41"/>
      <c r="AU256" s="41"/>
      <c r="AV256" s="228"/>
    </row>
    <row r="257" spans="3:48" s="231" customFormat="1" ht="14.25">
      <c r="C257" s="229"/>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19"/>
      <c r="AC257" s="220"/>
      <c r="AD257" s="219"/>
      <c r="AE257" s="220"/>
      <c r="AF257" s="220"/>
      <c r="AG257" s="220"/>
      <c r="AH257" s="219"/>
      <c r="AI257" s="219"/>
      <c r="AJ257" s="219"/>
      <c r="AK257" s="219"/>
      <c r="AL257" s="219"/>
      <c r="AM257" s="219"/>
      <c r="AN257" s="219"/>
      <c r="AO257" s="221"/>
      <c r="AP257" s="222"/>
      <c r="AQ257" s="221"/>
      <c r="AR257" s="223"/>
      <c r="AS257" s="41"/>
      <c r="AT257" s="41"/>
      <c r="AU257" s="41"/>
      <c r="AV257" s="228"/>
    </row>
    <row r="258" spans="3:48" s="231" customFormat="1" ht="14.25">
      <c r="C258" s="229"/>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19"/>
      <c r="AC258" s="220"/>
      <c r="AD258" s="219"/>
      <c r="AE258" s="220"/>
      <c r="AF258" s="220"/>
      <c r="AG258" s="220"/>
      <c r="AH258" s="219"/>
      <c r="AI258" s="219"/>
      <c r="AJ258" s="219"/>
      <c r="AK258" s="219"/>
      <c r="AL258" s="219"/>
      <c r="AM258" s="219"/>
      <c r="AN258" s="219"/>
      <c r="AO258" s="221"/>
      <c r="AP258" s="222"/>
      <c r="AQ258" s="221"/>
      <c r="AR258" s="223"/>
      <c r="AS258" s="41"/>
      <c r="AT258" s="41"/>
      <c r="AU258" s="41"/>
      <c r="AV258" s="228"/>
    </row>
    <row r="259" spans="3:48" s="231" customFormat="1" ht="14.25">
      <c r="C259" s="229"/>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19"/>
      <c r="AC259" s="220"/>
      <c r="AD259" s="219"/>
      <c r="AE259" s="220"/>
      <c r="AF259" s="220"/>
      <c r="AG259" s="220"/>
      <c r="AH259" s="219"/>
      <c r="AI259" s="219"/>
      <c r="AJ259" s="219"/>
      <c r="AK259" s="219"/>
      <c r="AL259" s="219"/>
      <c r="AM259" s="219"/>
      <c r="AN259" s="219"/>
      <c r="AO259" s="221"/>
      <c r="AP259" s="222"/>
      <c r="AQ259" s="221"/>
      <c r="AR259" s="223"/>
      <c r="AS259" s="41"/>
      <c r="AT259" s="41"/>
      <c r="AU259" s="41"/>
      <c r="AV259" s="228"/>
    </row>
    <row r="260" spans="3:48" s="231" customFormat="1" ht="14.25">
      <c r="C260" s="229"/>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19"/>
      <c r="AC260" s="220"/>
      <c r="AD260" s="219"/>
      <c r="AE260" s="220"/>
      <c r="AF260" s="220"/>
      <c r="AG260" s="220"/>
      <c r="AH260" s="219"/>
      <c r="AI260" s="219"/>
      <c r="AJ260" s="219"/>
      <c r="AK260" s="219"/>
      <c r="AL260" s="219"/>
      <c r="AM260" s="219"/>
      <c r="AN260" s="219"/>
      <c r="AO260" s="221"/>
      <c r="AP260" s="222"/>
      <c r="AQ260" s="221"/>
      <c r="AR260" s="223"/>
      <c r="AS260" s="41"/>
      <c r="AT260" s="41"/>
      <c r="AU260" s="41"/>
      <c r="AV260" s="228"/>
    </row>
    <row r="261" spans="3:48" s="231" customFormat="1" ht="14.25">
      <c r="C261" s="229"/>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19"/>
      <c r="AC261" s="220"/>
      <c r="AD261" s="219"/>
      <c r="AE261" s="220"/>
      <c r="AF261" s="220"/>
      <c r="AG261" s="220"/>
      <c r="AH261" s="219"/>
      <c r="AI261" s="219"/>
      <c r="AJ261" s="219"/>
      <c r="AK261" s="219"/>
      <c r="AL261" s="219"/>
      <c r="AM261" s="219"/>
      <c r="AN261" s="219"/>
      <c r="AO261" s="221"/>
      <c r="AP261" s="222"/>
      <c r="AQ261" s="221"/>
      <c r="AR261" s="223"/>
      <c r="AS261" s="41"/>
      <c r="AT261" s="41"/>
      <c r="AU261" s="41"/>
      <c r="AV261" s="228"/>
    </row>
    <row r="262" spans="3:48" s="231" customFormat="1" ht="14.25">
      <c r="C262" s="229"/>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19"/>
      <c r="AC262" s="220"/>
      <c r="AD262" s="219"/>
      <c r="AE262" s="220"/>
      <c r="AF262" s="220"/>
      <c r="AG262" s="220"/>
      <c r="AH262" s="219"/>
      <c r="AI262" s="219"/>
      <c r="AJ262" s="219"/>
      <c r="AK262" s="219"/>
      <c r="AL262" s="219"/>
      <c r="AM262" s="219"/>
      <c r="AN262" s="219"/>
      <c r="AO262" s="221"/>
      <c r="AP262" s="222"/>
      <c r="AQ262" s="221"/>
      <c r="AR262" s="223"/>
      <c r="AS262" s="41"/>
      <c r="AT262" s="41"/>
      <c r="AU262" s="41"/>
      <c r="AV262" s="228"/>
    </row>
    <row r="263" spans="3:48" s="231" customFormat="1" ht="14.25">
      <c r="C263" s="229"/>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19"/>
      <c r="AC263" s="220"/>
      <c r="AD263" s="219"/>
      <c r="AE263" s="220"/>
      <c r="AF263" s="220"/>
      <c r="AG263" s="220"/>
      <c r="AH263" s="219"/>
      <c r="AI263" s="219"/>
      <c r="AJ263" s="219"/>
      <c r="AK263" s="219"/>
      <c r="AL263" s="219"/>
      <c r="AM263" s="219"/>
      <c r="AN263" s="219"/>
      <c r="AO263" s="221"/>
      <c r="AP263" s="222"/>
      <c r="AQ263" s="221"/>
      <c r="AR263" s="223"/>
      <c r="AS263" s="41"/>
      <c r="AT263" s="41"/>
      <c r="AU263" s="41"/>
      <c r="AV263" s="228"/>
    </row>
    <row r="264" spans="3:48" s="231" customFormat="1" ht="14.25">
      <c r="C264" s="229"/>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19"/>
      <c r="AC264" s="220"/>
      <c r="AD264" s="219"/>
      <c r="AE264" s="220"/>
      <c r="AF264" s="220"/>
      <c r="AG264" s="220"/>
      <c r="AH264" s="219"/>
      <c r="AI264" s="219"/>
      <c r="AJ264" s="219"/>
      <c r="AK264" s="219"/>
      <c r="AL264" s="219"/>
      <c r="AM264" s="219"/>
      <c r="AN264" s="219"/>
      <c r="AO264" s="221"/>
      <c r="AP264" s="222"/>
      <c r="AQ264" s="221"/>
      <c r="AR264" s="223"/>
      <c r="AS264" s="41"/>
      <c r="AT264" s="41"/>
      <c r="AU264" s="41"/>
      <c r="AV264" s="228"/>
    </row>
    <row r="265" spans="3:48" s="231" customFormat="1" ht="14.25">
      <c r="C265" s="229"/>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19"/>
      <c r="AC265" s="220"/>
      <c r="AD265" s="219"/>
      <c r="AE265" s="220"/>
      <c r="AF265" s="220"/>
      <c r="AG265" s="220"/>
      <c r="AH265" s="219"/>
      <c r="AI265" s="219"/>
      <c r="AJ265" s="219"/>
      <c r="AK265" s="219"/>
      <c r="AL265" s="219"/>
      <c r="AM265" s="219"/>
      <c r="AN265" s="219"/>
      <c r="AO265" s="221"/>
      <c r="AP265" s="222"/>
      <c r="AQ265" s="221"/>
      <c r="AR265" s="223"/>
      <c r="AS265" s="41"/>
      <c r="AT265" s="41"/>
      <c r="AU265" s="41"/>
      <c r="AV265" s="228"/>
    </row>
    <row r="266" spans="3:48" s="231" customFormat="1" ht="14.25">
      <c r="C266" s="229"/>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19"/>
      <c r="AC266" s="220"/>
      <c r="AD266" s="219"/>
      <c r="AE266" s="220"/>
      <c r="AF266" s="220"/>
      <c r="AG266" s="220"/>
      <c r="AH266" s="219"/>
      <c r="AI266" s="219"/>
      <c r="AJ266" s="219"/>
      <c r="AK266" s="219"/>
      <c r="AL266" s="219"/>
      <c r="AM266" s="219"/>
      <c r="AN266" s="219"/>
      <c r="AO266" s="221"/>
      <c r="AP266" s="222"/>
      <c r="AQ266" s="221"/>
      <c r="AR266" s="223"/>
      <c r="AS266" s="41"/>
      <c r="AT266" s="41"/>
      <c r="AU266" s="41"/>
      <c r="AV266" s="228"/>
    </row>
    <row r="267" spans="3:48" s="231" customFormat="1" ht="14.25">
      <c r="C267" s="229"/>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19"/>
      <c r="AC267" s="220"/>
      <c r="AD267" s="219"/>
      <c r="AE267" s="220"/>
      <c r="AF267" s="220"/>
      <c r="AG267" s="220"/>
      <c r="AH267" s="219"/>
      <c r="AI267" s="219"/>
      <c r="AJ267" s="219"/>
      <c r="AK267" s="219"/>
      <c r="AL267" s="219"/>
      <c r="AM267" s="219"/>
      <c r="AN267" s="219"/>
      <c r="AO267" s="221"/>
      <c r="AP267" s="222"/>
      <c r="AQ267" s="221"/>
      <c r="AR267" s="223"/>
      <c r="AS267" s="41"/>
      <c r="AT267" s="41"/>
      <c r="AU267" s="41"/>
      <c r="AV267" s="228"/>
    </row>
    <row r="268" spans="3:48" s="231" customFormat="1" ht="14.25">
      <c r="C268" s="229"/>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19"/>
      <c r="AC268" s="220"/>
      <c r="AD268" s="219"/>
      <c r="AE268" s="220"/>
      <c r="AF268" s="220"/>
      <c r="AG268" s="220"/>
      <c r="AH268" s="219"/>
      <c r="AI268" s="219"/>
      <c r="AJ268" s="219"/>
      <c r="AK268" s="219"/>
      <c r="AL268" s="219"/>
      <c r="AM268" s="219"/>
      <c r="AN268" s="219"/>
      <c r="AO268" s="221"/>
      <c r="AP268" s="222"/>
      <c r="AQ268" s="221"/>
      <c r="AR268" s="223"/>
      <c r="AS268" s="41"/>
      <c r="AT268" s="41"/>
      <c r="AU268" s="41"/>
      <c r="AV268" s="228"/>
    </row>
    <row r="269" spans="3:48" s="231" customFormat="1" ht="14.25">
      <c r="C269" s="229"/>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19"/>
      <c r="AC269" s="220"/>
      <c r="AD269" s="219"/>
      <c r="AE269" s="220"/>
      <c r="AF269" s="220"/>
      <c r="AG269" s="220"/>
      <c r="AH269" s="219"/>
      <c r="AI269" s="219"/>
      <c r="AJ269" s="219"/>
      <c r="AK269" s="219"/>
      <c r="AL269" s="219"/>
      <c r="AM269" s="219"/>
      <c r="AN269" s="219"/>
      <c r="AO269" s="221"/>
      <c r="AP269" s="222"/>
      <c r="AQ269" s="221"/>
      <c r="AR269" s="223"/>
      <c r="AS269" s="41"/>
      <c r="AT269" s="41"/>
      <c r="AU269" s="41"/>
      <c r="AV269" s="228"/>
    </row>
    <row r="270" spans="3:48" s="231" customFormat="1" ht="14.25">
      <c r="C270" s="229"/>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19"/>
      <c r="AC270" s="220"/>
      <c r="AD270" s="219"/>
      <c r="AE270" s="220"/>
      <c r="AF270" s="220"/>
      <c r="AG270" s="220"/>
      <c r="AH270" s="219"/>
      <c r="AI270" s="219"/>
      <c r="AJ270" s="219"/>
      <c r="AK270" s="219"/>
      <c r="AL270" s="219"/>
      <c r="AM270" s="219"/>
      <c r="AN270" s="219"/>
      <c r="AO270" s="221"/>
      <c r="AP270" s="222"/>
      <c r="AQ270" s="221"/>
      <c r="AR270" s="223"/>
      <c r="AS270" s="41"/>
      <c r="AT270" s="41"/>
      <c r="AU270" s="41"/>
      <c r="AV270" s="228"/>
    </row>
    <row r="271" spans="3:48" s="231" customFormat="1" ht="14.25">
      <c r="C271" s="229"/>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19"/>
      <c r="AC271" s="220"/>
      <c r="AD271" s="219"/>
      <c r="AE271" s="220"/>
      <c r="AF271" s="220"/>
      <c r="AG271" s="220"/>
      <c r="AH271" s="219"/>
      <c r="AI271" s="219"/>
      <c r="AJ271" s="219"/>
      <c r="AK271" s="219"/>
      <c r="AL271" s="219"/>
      <c r="AM271" s="219"/>
      <c r="AN271" s="219"/>
      <c r="AO271" s="221"/>
      <c r="AP271" s="222"/>
      <c r="AQ271" s="221"/>
      <c r="AR271" s="223"/>
      <c r="AS271" s="41"/>
      <c r="AT271" s="41"/>
      <c r="AU271" s="41"/>
      <c r="AV271" s="228"/>
    </row>
    <row r="272" spans="3:48" s="231" customFormat="1" ht="14.25">
      <c r="C272" s="229"/>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19"/>
      <c r="AC272" s="220"/>
      <c r="AD272" s="219"/>
      <c r="AE272" s="220"/>
      <c r="AF272" s="220"/>
      <c r="AG272" s="220"/>
      <c r="AH272" s="219"/>
      <c r="AI272" s="219"/>
      <c r="AJ272" s="219"/>
      <c r="AK272" s="219"/>
      <c r="AL272" s="219"/>
      <c r="AM272" s="219"/>
      <c r="AN272" s="219"/>
      <c r="AO272" s="221"/>
      <c r="AP272" s="222"/>
      <c r="AQ272" s="221"/>
      <c r="AR272" s="223"/>
      <c r="AS272" s="41"/>
      <c r="AT272" s="41"/>
      <c r="AU272" s="41"/>
      <c r="AV272" s="228"/>
    </row>
    <row r="273" spans="3:48" s="231" customFormat="1" ht="14.25">
      <c r="C273" s="229"/>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19"/>
      <c r="AC273" s="220"/>
      <c r="AD273" s="219"/>
      <c r="AE273" s="220"/>
      <c r="AF273" s="220"/>
      <c r="AG273" s="220"/>
      <c r="AH273" s="219"/>
      <c r="AI273" s="219"/>
      <c r="AJ273" s="219"/>
      <c r="AK273" s="219"/>
      <c r="AL273" s="219"/>
      <c r="AM273" s="219"/>
      <c r="AN273" s="219"/>
      <c r="AO273" s="221"/>
      <c r="AP273" s="222"/>
      <c r="AQ273" s="221"/>
      <c r="AR273" s="223"/>
      <c r="AS273" s="41"/>
      <c r="AT273" s="41"/>
      <c r="AU273" s="41"/>
      <c r="AV273" s="228"/>
    </row>
    <row r="274" spans="3:48" s="231" customFormat="1" ht="14.25">
      <c r="C274" s="229"/>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19"/>
      <c r="AC274" s="220"/>
      <c r="AD274" s="219"/>
      <c r="AE274" s="220"/>
      <c r="AF274" s="220"/>
      <c r="AG274" s="220"/>
      <c r="AH274" s="219"/>
      <c r="AI274" s="219"/>
      <c r="AJ274" s="219"/>
      <c r="AK274" s="219"/>
      <c r="AL274" s="219"/>
      <c r="AM274" s="219"/>
      <c r="AN274" s="219"/>
      <c r="AO274" s="221"/>
      <c r="AP274" s="222"/>
      <c r="AQ274" s="221"/>
      <c r="AR274" s="223"/>
      <c r="AS274" s="41"/>
      <c r="AT274" s="41"/>
      <c r="AU274" s="41"/>
      <c r="AV274" s="228"/>
    </row>
    <row r="275" spans="3:48" s="231" customFormat="1" ht="14.25">
      <c r="C275" s="229"/>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19"/>
      <c r="AC275" s="220"/>
      <c r="AD275" s="219"/>
      <c r="AE275" s="220"/>
      <c r="AF275" s="220"/>
      <c r="AG275" s="220"/>
      <c r="AH275" s="219"/>
      <c r="AI275" s="219"/>
      <c r="AJ275" s="219"/>
      <c r="AK275" s="219"/>
      <c r="AL275" s="219"/>
      <c r="AM275" s="219"/>
      <c r="AN275" s="219"/>
      <c r="AO275" s="221"/>
      <c r="AP275" s="222"/>
      <c r="AQ275" s="221"/>
      <c r="AR275" s="223"/>
      <c r="AS275" s="41"/>
      <c r="AT275" s="41"/>
      <c r="AU275" s="41"/>
      <c r="AV275" s="228"/>
    </row>
    <row r="276" spans="3:48" s="231" customFormat="1" ht="14.25">
      <c r="C276" s="229"/>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19"/>
      <c r="AC276" s="220"/>
      <c r="AD276" s="219"/>
      <c r="AE276" s="220"/>
      <c r="AF276" s="220"/>
      <c r="AG276" s="220"/>
      <c r="AH276" s="219"/>
      <c r="AI276" s="219"/>
      <c r="AJ276" s="219"/>
      <c r="AK276" s="219"/>
      <c r="AL276" s="219"/>
      <c r="AM276" s="219"/>
      <c r="AN276" s="219"/>
      <c r="AO276" s="221"/>
      <c r="AP276" s="222"/>
      <c r="AQ276" s="221"/>
      <c r="AR276" s="223"/>
      <c r="AS276" s="41"/>
      <c r="AT276" s="41"/>
      <c r="AU276" s="41"/>
      <c r="AV276" s="228"/>
    </row>
    <row r="277" spans="3:48" s="231" customFormat="1" ht="14.25">
      <c r="C277" s="229"/>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19"/>
      <c r="AC277" s="220"/>
      <c r="AD277" s="219"/>
      <c r="AE277" s="220"/>
      <c r="AF277" s="220"/>
      <c r="AG277" s="220"/>
      <c r="AH277" s="219"/>
      <c r="AI277" s="219"/>
      <c r="AJ277" s="219"/>
      <c r="AK277" s="219"/>
      <c r="AL277" s="219"/>
      <c r="AM277" s="219"/>
      <c r="AN277" s="219"/>
      <c r="AO277" s="221"/>
      <c r="AP277" s="222"/>
      <c r="AQ277" s="221"/>
      <c r="AR277" s="223"/>
      <c r="AS277" s="41"/>
      <c r="AT277" s="41"/>
      <c r="AU277" s="41"/>
      <c r="AV277" s="228"/>
    </row>
    <row r="278" spans="3:48" s="231" customFormat="1" ht="14.25">
      <c r="C278" s="229"/>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19"/>
      <c r="AC278" s="220"/>
      <c r="AD278" s="219"/>
      <c r="AE278" s="220"/>
      <c r="AF278" s="220"/>
      <c r="AG278" s="220"/>
      <c r="AH278" s="219"/>
      <c r="AI278" s="219"/>
      <c r="AJ278" s="219"/>
      <c r="AK278" s="219"/>
      <c r="AL278" s="219"/>
      <c r="AM278" s="219"/>
      <c r="AN278" s="219"/>
      <c r="AO278" s="221"/>
      <c r="AP278" s="222"/>
      <c r="AQ278" s="221"/>
      <c r="AR278" s="223"/>
      <c r="AS278" s="41"/>
      <c r="AT278" s="41"/>
      <c r="AU278" s="41"/>
      <c r="AV278" s="228"/>
    </row>
    <row r="279" spans="3:48" s="231" customFormat="1" ht="14.25">
      <c r="C279" s="229"/>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19"/>
      <c r="AC279" s="220"/>
      <c r="AD279" s="219"/>
      <c r="AE279" s="220"/>
      <c r="AF279" s="220"/>
      <c r="AG279" s="220"/>
      <c r="AH279" s="219"/>
      <c r="AI279" s="219"/>
      <c r="AJ279" s="219"/>
      <c r="AK279" s="219"/>
      <c r="AL279" s="219"/>
      <c r="AM279" s="219"/>
      <c r="AN279" s="219"/>
      <c r="AO279" s="221"/>
      <c r="AP279" s="222"/>
      <c r="AQ279" s="221"/>
      <c r="AR279" s="223"/>
      <c r="AS279" s="41"/>
      <c r="AT279" s="41"/>
      <c r="AU279" s="41"/>
      <c r="AV279" s="228"/>
    </row>
    <row r="280" spans="3:48" s="231" customFormat="1" ht="14.25">
      <c r="C280" s="229"/>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19"/>
      <c r="AC280" s="220"/>
      <c r="AD280" s="219"/>
      <c r="AE280" s="220"/>
      <c r="AF280" s="220"/>
      <c r="AG280" s="220"/>
      <c r="AH280" s="219"/>
      <c r="AI280" s="219"/>
      <c r="AJ280" s="219"/>
      <c r="AK280" s="219"/>
      <c r="AL280" s="219"/>
      <c r="AM280" s="219"/>
      <c r="AN280" s="219"/>
      <c r="AO280" s="221"/>
      <c r="AP280" s="222"/>
      <c r="AQ280" s="221"/>
      <c r="AR280" s="223"/>
      <c r="AS280" s="41"/>
      <c r="AT280" s="41"/>
      <c r="AU280" s="41"/>
      <c r="AV280" s="228"/>
    </row>
    <row r="281" spans="3:48" s="231" customFormat="1" ht="14.25">
      <c r="C281" s="229"/>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19"/>
      <c r="AC281" s="220"/>
      <c r="AD281" s="219"/>
      <c r="AE281" s="220"/>
      <c r="AF281" s="220"/>
      <c r="AG281" s="220"/>
      <c r="AH281" s="219"/>
      <c r="AI281" s="219"/>
      <c r="AJ281" s="219"/>
      <c r="AK281" s="219"/>
      <c r="AL281" s="219"/>
      <c r="AM281" s="219"/>
      <c r="AN281" s="219"/>
      <c r="AO281" s="221"/>
      <c r="AP281" s="222"/>
      <c r="AQ281" s="221"/>
      <c r="AR281" s="223"/>
      <c r="AS281" s="41"/>
      <c r="AT281" s="41"/>
      <c r="AU281" s="41"/>
      <c r="AV281" s="228"/>
    </row>
    <row r="282" spans="3:48" s="231" customFormat="1" ht="14.25">
      <c r="C282" s="229"/>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19"/>
      <c r="AC282" s="220"/>
      <c r="AD282" s="219"/>
      <c r="AE282" s="220"/>
      <c r="AF282" s="220"/>
      <c r="AG282" s="220"/>
      <c r="AH282" s="219"/>
      <c r="AI282" s="219"/>
      <c r="AJ282" s="219"/>
      <c r="AK282" s="219"/>
      <c r="AL282" s="219"/>
      <c r="AM282" s="219"/>
      <c r="AN282" s="219"/>
      <c r="AO282" s="221"/>
      <c r="AP282" s="222"/>
      <c r="AQ282" s="221"/>
      <c r="AR282" s="223"/>
      <c r="AS282" s="41"/>
      <c r="AT282" s="41"/>
      <c r="AU282" s="41"/>
      <c r="AV282" s="228"/>
    </row>
    <row r="283" spans="3:48" s="231" customFormat="1" ht="14.25">
      <c r="C283" s="229"/>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19"/>
      <c r="AC283" s="220"/>
      <c r="AD283" s="219"/>
      <c r="AE283" s="220"/>
      <c r="AF283" s="220"/>
      <c r="AG283" s="220"/>
      <c r="AH283" s="219"/>
      <c r="AI283" s="219"/>
      <c r="AJ283" s="219"/>
      <c r="AK283" s="219"/>
      <c r="AL283" s="219"/>
      <c r="AM283" s="219"/>
      <c r="AN283" s="219"/>
      <c r="AO283" s="221"/>
      <c r="AP283" s="222"/>
      <c r="AQ283" s="221"/>
      <c r="AR283" s="223"/>
      <c r="AS283" s="41"/>
      <c r="AT283" s="41"/>
      <c r="AU283" s="41"/>
      <c r="AV283" s="228"/>
    </row>
    <row r="284" spans="3:48" s="231" customFormat="1" ht="14.25">
      <c r="C284" s="229"/>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19"/>
      <c r="AC284" s="220"/>
      <c r="AD284" s="219"/>
      <c r="AE284" s="220"/>
      <c r="AF284" s="220"/>
      <c r="AG284" s="220"/>
      <c r="AH284" s="219"/>
      <c r="AI284" s="219"/>
      <c r="AJ284" s="219"/>
      <c r="AK284" s="219"/>
      <c r="AL284" s="219"/>
      <c r="AM284" s="219"/>
      <c r="AN284" s="219"/>
      <c r="AO284" s="221"/>
      <c r="AP284" s="222"/>
      <c r="AQ284" s="221"/>
      <c r="AR284" s="223"/>
      <c r="AS284" s="41"/>
      <c r="AT284" s="41"/>
      <c r="AU284" s="41"/>
      <c r="AV284" s="228"/>
    </row>
    <row r="285" spans="3:48" s="231" customFormat="1" ht="14.25">
      <c r="C285" s="229"/>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19"/>
      <c r="AC285" s="220"/>
      <c r="AD285" s="219"/>
      <c r="AE285" s="220"/>
      <c r="AF285" s="220"/>
      <c r="AG285" s="220"/>
      <c r="AH285" s="219"/>
      <c r="AI285" s="219"/>
      <c r="AJ285" s="219"/>
      <c r="AK285" s="219"/>
      <c r="AL285" s="219"/>
      <c r="AM285" s="219"/>
      <c r="AN285" s="219"/>
      <c r="AO285" s="221"/>
      <c r="AP285" s="222"/>
      <c r="AQ285" s="221"/>
      <c r="AR285" s="223"/>
      <c r="AS285" s="41"/>
      <c r="AT285" s="41"/>
      <c r="AU285" s="41"/>
      <c r="AV285" s="228"/>
    </row>
    <row r="286" spans="3:48" s="231" customFormat="1" ht="14.25">
      <c r="C286" s="229"/>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19"/>
      <c r="AC286" s="220"/>
      <c r="AD286" s="219"/>
      <c r="AE286" s="220"/>
      <c r="AF286" s="220"/>
      <c r="AG286" s="220"/>
      <c r="AH286" s="219"/>
      <c r="AI286" s="219"/>
      <c r="AJ286" s="219"/>
      <c r="AK286" s="219"/>
      <c r="AL286" s="219"/>
      <c r="AM286" s="219"/>
      <c r="AN286" s="219"/>
      <c r="AO286" s="221"/>
      <c r="AP286" s="222"/>
      <c r="AQ286" s="221"/>
      <c r="AR286" s="223"/>
      <c r="AS286" s="41"/>
      <c r="AT286" s="41"/>
      <c r="AU286" s="41"/>
      <c r="AV286" s="228"/>
    </row>
    <row r="287" spans="3:48" s="231" customFormat="1" ht="14.25">
      <c r="C287" s="229"/>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19"/>
      <c r="AC287" s="220"/>
      <c r="AD287" s="219"/>
      <c r="AE287" s="220"/>
      <c r="AF287" s="220"/>
      <c r="AG287" s="220"/>
      <c r="AH287" s="219"/>
      <c r="AI287" s="219"/>
      <c r="AJ287" s="219"/>
      <c r="AK287" s="219"/>
      <c r="AL287" s="219"/>
      <c r="AM287" s="219"/>
      <c r="AN287" s="219"/>
      <c r="AO287" s="221"/>
      <c r="AP287" s="222"/>
      <c r="AQ287" s="221"/>
      <c r="AR287" s="223"/>
      <c r="AS287" s="41"/>
      <c r="AT287" s="41"/>
      <c r="AU287" s="41"/>
      <c r="AV287" s="228"/>
    </row>
    <row r="288" spans="3:48" s="231" customFormat="1" ht="14.25">
      <c r="C288" s="229"/>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19"/>
      <c r="AC288" s="220"/>
      <c r="AD288" s="219"/>
      <c r="AE288" s="220"/>
      <c r="AF288" s="220"/>
      <c r="AG288" s="220"/>
      <c r="AH288" s="219"/>
      <c r="AI288" s="219"/>
      <c r="AJ288" s="219"/>
      <c r="AK288" s="219"/>
      <c r="AL288" s="219"/>
      <c r="AM288" s="219"/>
      <c r="AN288" s="219"/>
      <c r="AO288" s="221"/>
      <c r="AP288" s="222"/>
      <c r="AQ288" s="221"/>
      <c r="AR288" s="223"/>
      <c r="AS288" s="41"/>
      <c r="AT288" s="41"/>
      <c r="AU288" s="41"/>
      <c r="AV288" s="228"/>
    </row>
    <row r="289" spans="3:48" s="231" customFormat="1" ht="14.25">
      <c r="C289" s="229"/>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19"/>
      <c r="AC289" s="220"/>
      <c r="AD289" s="219"/>
      <c r="AE289" s="220"/>
      <c r="AF289" s="220"/>
      <c r="AG289" s="220"/>
      <c r="AH289" s="219"/>
      <c r="AI289" s="219"/>
      <c r="AJ289" s="219"/>
      <c r="AK289" s="219"/>
      <c r="AL289" s="219"/>
      <c r="AM289" s="219"/>
      <c r="AN289" s="219"/>
      <c r="AO289" s="221"/>
      <c r="AP289" s="222"/>
      <c r="AQ289" s="221"/>
      <c r="AR289" s="223"/>
      <c r="AS289" s="41"/>
      <c r="AT289" s="41"/>
      <c r="AU289" s="41"/>
      <c r="AV289" s="228"/>
    </row>
    <row r="290" spans="3:48" s="231" customFormat="1" ht="14.25">
      <c r="C290" s="229"/>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19"/>
      <c r="AC290" s="220"/>
      <c r="AD290" s="219"/>
      <c r="AE290" s="220"/>
      <c r="AF290" s="220"/>
      <c r="AG290" s="220"/>
      <c r="AH290" s="219"/>
      <c r="AI290" s="219"/>
      <c r="AJ290" s="219"/>
      <c r="AK290" s="219"/>
      <c r="AL290" s="219"/>
      <c r="AM290" s="219"/>
      <c r="AN290" s="219"/>
      <c r="AO290" s="221"/>
      <c r="AP290" s="222"/>
      <c r="AQ290" s="221"/>
      <c r="AR290" s="223"/>
      <c r="AS290" s="41"/>
      <c r="AT290" s="41"/>
      <c r="AU290" s="41"/>
      <c r="AV290" s="228"/>
    </row>
    <row r="291" spans="3:48" s="231" customFormat="1" ht="14.25">
      <c r="C291" s="229"/>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19"/>
      <c r="AC291" s="220"/>
      <c r="AD291" s="219"/>
      <c r="AE291" s="220"/>
      <c r="AF291" s="220"/>
      <c r="AG291" s="220"/>
      <c r="AH291" s="219"/>
      <c r="AI291" s="219"/>
      <c r="AJ291" s="219"/>
      <c r="AK291" s="219"/>
      <c r="AL291" s="219"/>
      <c r="AM291" s="219"/>
      <c r="AN291" s="219"/>
      <c r="AO291" s="221"/>
      <c r="AP291" s="222"/>
      <c r="AQ291" s="221"/>
      <c r="AR291" s="223"/>
      <c r="AS291" s="41"/>
      <c r="AT291" s="41"/>
      <c r="AU291" s="41"/>
      <c r="AV291" s="228"/>
    </row>
    <row r="292" spans="3:48" s="231" customFormat="1" ht="14.25">
      <c r="C292" s="229"/>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19"/>
      <c r="AC292" s="220"/>
      <c r="AD292" s="219"/>
      <c r="AE292" s="220"/>
      <c r="AF292" s="220"/>
      <c r="AG292" s="220"/>
      <c r="AH292" s="219"/>
      <c r="AI292" s="219"/>
      <c r="AJ292" s="219"/>
      <c r="AK292" s="219"/>
      <c r="AL292" s="219"/>
      <c r="AM292" s="219"/>
      <c r="AN292" s="219"/>
      <c r="AO292" s="221"/>
      <c r="AP292" s="222"/>
      <c r="AQ292" s="221"/>
      <c r="AR292" s="223"/>
      <c r="AS292" s="41"/>
      <c r="AT292" s="41"/>
      <c r="AU292" s="41"/>
      <c r="AV292" s="228"/>
    </row>
    <row r="293" spans="3:48" s="231" customFormat="1" ht="14.25">
      <c r="C293" s="229"/>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19"/>
      <c r="AC293" s="220"/>
      <c r="AD293" s="219"/>
      <c r="AE293" s="220"/>
      <c r="AF293" s="220"/>
      <c r="AG293" s="220"/>
      <c r="AH293" s="219"/>
      <c r="AI293" s="219"/>
      <c r="AJ293" s="219"/>
      <c r="AK293" s="219"/>
      <c r="AL293" s="219"/>
      <c r="AM293" s="219"/>
      <c r="AN293" s="219"/>
      <c r="AO293" s="221"/>
      <c r="AP293" s="222"/>
      <c r="AQ293" s="221"/>
      <c r="AR293" s="223"/>
      <c r="AS293" s="41"/>
      <c r="AT293" s="41"/>
      <c r="AU293" s="41"/>
      <c r="AV293" s="228"/>
    </row>
    <row r="294" spans="3:48" s="231" customFormat="1" ht="14.25">
      <c r="C294" s="229"/>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19"/>
      <c r="AC294" s="220"/>
      <c r="AD294" s="219"/>
      <c r="AE294" s="220"/>
      <c r="AF294" s="220"/>
      <c r="AG294" s="220"/>
      <c r="AH294" s="219"/>
      <c r="AI294" s="219"/>
      <c r="AJ294" s="219"/>
      <c r="AK294" s="219"/>
      <c r="AL294" s="219"/>
      <c r="AM294" s="219"/>
      <c r="AN294" s="219"/>
      <c r="AO294" s="221"/>
      <c r="AP294" s="222"/>
      <c r="AQ294" s="221"/>
      <c r="AR294" s="223"/>
      <c r="AS294" s="41"/>
      <c r="AT294" s="41"/>
      <c r="AU294" s="41"/>
      <c r="AV294" s="228"/>
    </row>
    <row r="295" spans="3:48" s="231" customFormat="1" ht="14.25">
      <c r="C295" s="229"/>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19"/>
      <c r="AC295" s="220"/>
      <c r="AD295" s="219"/>
      <c r="AE295" s="220"/>
      <c r="AF295" s="220"/>
      <c r="AG295" s="220"/>
      <c r="AH295" s="219"/>
      <c r="AI295" s="219"/>
      <c r="AJ295" s="219"/>
      <c r="AK295" s="219"/>
      <c r="AL295" s="219"/>
      <c r="AM295" s="219"/>
      <c r="AN295" s="219"/>
      <c r="AO295" s="221"/>
      <c r="AP295" s="222"/>
      <c r="AQ295" s="221"/>
      <c r="AR295" s="223"/>
      <c r="AS295" s="41"/>
      <c r="AT295" s="41"/>
      <c r="AU295" s="41"/>
      <c r="AV295" s="228"/>
    </row>
    <row r="296" spans="3:48" s="231" customFormat="1" ht="14.25">
      <c r="C296" s="229"/>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19"/>
      <c r="AC296" s="220"/>
      <c r="AD296" s="219"/>
      <c r="AE296" s="220"/>
      <c r="AF296" s="220"/>
      <c r="AG296" s="220"/>
      <c r="AH296" s="219"/>
      <c r="AI296" s="219"/>
      <c r="AJ296" s="219"/>
      <c r="AK296" s="219"/>
      <c r="AL296" s="219"/>
      <c r="AM296" s="219"/>
      <c r="AN296" s="219"/>
      <c r="AO296" s="221"/>
      <c r="AP296" s="222"/>
      <c r="AQ296" s="221"/>
      <c r="AR296" s="223"/>
      <c r="AS296" s="41"/>
      <c r="AT296" s="41"/>
      <c r="AU296" s="41"/>
      <c r="AV296" s="228"/>
    </row>
    <row r="297" spans="3:48" s="231" customFormat="1" ht="14.25">
      <c r="C297" s="229"/>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19"/>
      <c r="AC297" s="220"/>
      <c r="AD297" s="219"/>
      <c r="AE297" s="220"/>
      <c r="AF297" s="220"/>
      <c r="AG297" s="220"/>
      <c r="AH297" s="219"/>
      <c r="AI297" s="219"/>
      <c r="AJ297" s="219"/>
      <c r="AK297" s="219"/>
      <c r="AL297" s="219"/>
      <c r="AM297" s="219"/>
      <c r="AN297" s="219"/>
      <c r="AO297" s="221"/>
      <c r="AP297" s="222"/>
      <c r="AQ297" s="221"/>
      <c r="AR297" s="223"/>
      <c r="AS297" s="41"/>
      <c r="AT297" s="41"/>
      <c r="AU297" s="41"/>
      <c r="AV297" s="228"/>
    </row>
    <row r="298" spans="3:48" s="231" customFormat="1" ht="14.25">
      <c r="C298" s="229"/>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19"/>
      <c r="AC298" s="220"/>
      <c r="AD298" s="219"/>
      <c r="AE298" s="220"/>
      <c r="AF298" s="220"/>
      <c r="AG298" s="220"/>
      <c r="AH298" s="219"/>
      <c r="AI298" s="219"/>
      <c r="AJ298" s="219"/>
      <c r="AK298" s="219"/>
      <c r="AL298" s="219"/>
      <c r="AM298" s="219"/>
      <c r="AN298" s="219"/>
      <c r="AO298" s="221"/>
      <c r="AP298" s="222"/>
      <c r="AQ298" s="221"/>
      <c r="AR298" s="223"/>
      <c r="AS298" s="41"/>
      <c r="AT298" s="41"/>
      <c r="AU298" s="41"/>
      <c r="AV298" s="228"/>
    </row>
    <row r="299" spans="3:48" s="231" customFormat="1" ht="14.25">
      <c r="C299" s="229"/>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19"/>
      <c r="AC299" s="220"/>
      <c r="AD299" s="219"/>
      <c r="AE299" s="220"/>
      <c r="AF299" s="220"/>
      <c r="AG299" s="220"/>
      <c r="AH299" s="219"/>
      <c r="AI299" s="219"/>
      <c r="AJ299" s="219"/>
      <c r="AK299" s="219"/>
      <c r="AL299" s="219"/>
      <c r="AM299" s="219"/>
      <c r="AN299" s="219"/>
      <c r="AO299" s="221"/>
      <c r="AP299" s="222"/>
      <c r="AQ299" s="221"/>
      <c r="AR299" s="223"/>
      <c r="AS299" s="41"/>
      <c r="AT299" s="41"/>
      <c r="AU299" s="41"/>
      <c r="AV299" s="228"/>
    </row>
    <row r="300" spans="3:48" s="231" customFormat="1" ht="14.25">
      <c r="C300" s="229"/>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19"/>
      <c r="AC300" s="220"/>
      <c r="AD300" s="219"/>
      <c r="AE300" s="220"/>
      <c r="AF300" s="220"/>
      <c r="AG300" s="220"/>
      <c r="AH300" s="219"/>
      <c r="AI300" s="219"/>
      <c r="AJ300" s="219"/>
      <c r="AK300" s="219"/>
      <c r="AL300" s="219"/>
      <c r="AM300" s="219"/>
      <c r="AN300" s="219"/>
      <c r="AO300" s="221"/>
      <c r="AP300" s="222"/>
      <c r="AQ300" s="221"/>
      <c r="AR300" s="223"/>
      <c r="AS300" s="41"/>
      <c r="AT300" s="41"/>
      <c r="AU300" s="41"/>
      <c r="AV300" s="228"/>
    </row>
    <row r="301" spans="3:48" s="231" customFormat="1" ht="14.25">
      <c r="C301" s="229"/>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19"/>
      <c r="AC301" s="220"/>
      <c r="AD301" s="219"/>
      <c r="AE301" s="220"/>
      <c r="AF301" s="220"/>
      <c r="AG301" s="220"/>
      <c r="AH301" s="219"/>
      <c r="AI301" s="219"/>
      <c r="AJ301" s="219"/>
      <c r="AK301" s="219"/>
      <c r="AL301" s="219"/>
      <c r="AM301" s="219"/>
      <c r="AN301" s="219"/>
      <c r="AO301" s="221"/>
      <c r="AP301" s="222"/>
      <c r="AQ301" s="221"/>
      <c r="AR301" s="223"/>
      <c r="AS301" s="41"/>
      <c r="AT301" s="41"/>
      <c r="AU301" s="41"/>
      <c r="AV301" s="228"/>
    </row>
    <row r="302" spans="3:48" s="231" customFormat="1" ht="14.25">
      <c r="C302" s="229"/>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19"/>
      <c r="AC302" s="220"/>
      <c r="AD302" s="219"/>
      <c r="AE302" s="220"/>
      <c r="AF302" s="220"/>
      <c r="AG302" s="220"/>
      <c r="AH302" s="219"/>
      <c r="AI302" s="219"/>
      <c r="AJ302" s="219"/>
      <c r="AK302" s="219"/>
      <c r="AL302" s="219"/>
      <c r="AM302" s="219"/>
      <c r="AN302" s="219"/>
      <c r="AO302" s="221"/>
      <c r="AP302" s="222"/>
      <c r="AQ302" s="221"/>
      <c r="AR302" s="223"/>
      <c r="AS302" s="41"/>
      <c r="AT302" s="41"/>
      <c r="AU302" s="41"/>
      <c r="AV302" s="228"/>
    </row>
    <row r="303" spans="3:48" s="231" customFormat="1" ht="14.25">
      <c r="C303" s="229"/>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19"/>
      <c r="AC303" s="220"/>
      <c r="AD303" s="219"/>
      <c r="AE303" s="220"/>
      <c r="AF303" s="220"/>
      <c r="AG303" s="220"/>
      <c r="AH303" s="219"/>
      <c r="AI303" s="219"/>
      <c r="AJ303" s="219"/>
      <c r="AK303" s="219"/>
      <c r="AL303" s="219"/>
      <c r="AM303" s="219"/>
      <c r="AN303" s="219"/>
      <c r="AO303" s="221"/>
      <c r="AP303" s="222"/>
      <c r="AQ303" s="221"/>
      <c r="AR303" s="223"/>
      <c r="AS303" s="41"/>
      <c r="AT303" s="41"/>
      <c r="AU303" s="41"/>
      <c r="AV303" s="228"/>
    </row>
    <row r="304" spans="3:48" s="231" customFormat="1" ht="14.25">
      <c r="C304" s="229"/>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19"/>
      <c r="AC304" s="220"/>
      <c r="AD304" s="219"/>
      <c r="AE304" s="220"/>
      <c r="AF304" s="220"/>
      <c r="AG304" s="220"/>
      <c r="AH304" s="219"/>
      <c r="AI304" s="219"/>
      <c r="AJ304" s="219"/>
      <c r="AK304" s="219"/>
      <c r="AL304" s="219"/>
      <c r="AM304" s="219"/>
      <c r="AN304" s="219"/>
      <c r="AO304" s="221"/>
      <c r="AP304" s="222"/>
      <c r="AQ304" s="221"/>
      <c r="AR304" s="223"/>
      <c r="AS304" s="41"/>
      <c r="AT304" s="41"/>
      <c r="AU304" s="41"/>
      <c r="AV304" s="228"/>
    </row>
    <row r="305" spans="3:48" s="231" customFormat="1" ht="14.25">
      <c r="C305" s="229"/>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19"/>
      <c r="AC305" s="220"/>
      <c r="AD305" s="219"/>
      <c r="AE305" s="220"/>
      <c r="AF305" s="220"/>
      <c r="AG305" s="220"/>
      <c r="AH305" s="219"/>
      <c r="AI305" s="219"/>
      <c r="AJ305" s="219"/>
      <c r="AK305" s="219"/>
      <c r="AL305" s="219"/>
      <c r="AM305" s="219"/>
      <c r="AN305" s="219"/>
      <c r="AO305" s="221"/>
      <c r="AP305" s="222"/>
      <c r="AQ305" s="221"/>
      <c r="AR305" s="223"/>
      <c r="AS305" s="41"/>
      <c r="AT305" s="41"/>
      <c r="AU305" s="41"/>
      <c r="AV305" s="228"/>
    </row>
    <row r="306" spans="3:48" s="231" customFormat="1" ht="14.25">
      <c r="C306" s="229"/>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19"/>
      <c r="AC306" s="220"/>
      <c r="AD306" s="219"/>
      <c r="AE306" s="220"/>
      <c r="AF306" s="220"/>
      <c r="AG306" s="220"/>
      <c r="AH306" s="219"/>
      <c r="AI306" s="219"/>
      <c r="AJ306" s="219"/>
      <c r="AK306" s="219"/>
      <c r="AL306" s="219"/>
      <c r="AM306" s="219"/>
      <c r="AN306" s="219"/>
      <c r="AO306" s="221"/>
      <c r="AP306" s="222"/>
      <c r="AQ306" s="221"/>
      <c r="AR306" s="223"/>
      <c r="AS306" s="41"/>
      <c r="AT306" s="41"/>
      <c r="AU306" s="41"/>
      <c r="AV306" s="228"/>
    </row>
    <row r="307" spans="3:48" s="231" customFormat="1" ht="14.25">
      <c r="C307" s="229"/>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19"/>
      <c r="AC307" s="220"/>
      <c r="AD307" s="219"/>
      <c r="AE307" s="220"/>
      <c r="AF307" s="220"/>
      <c r="AG307" s="220"/>
      <c r="AH307" s="219"/>
      <c r="AI307" s="219"/>
      <c r="AJ307" s="219"/>
      <c r="AK307" s="219"/>
      <c r="AL307" s="219"/>
      <c r="AM307" s="219"/>
      <c r="AN307" s="219"/>
      <c r="AO307" s="221"/>
      <c r="AP307" s="222"/>
      <c r="AQ307" s="221"/>
      <c r="AR307" s="223"/>
      <c r="AS307" s="41"/>
      <c r="AT307" s="41"/>
      <c r="AU307" s="41"/>
      <c r="AV307" s="228"/>
    </row>
    <row r="308" spans="3:48" s="231" customFormat="1" ht="14.25">
      <c r="C308" s="229"/>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19"/>
      <c r="AC308" s="220"/>
      <c r="AD308" s="219"/>
      <c r="AE308" s="220"/>
      <c r="AF308" s="220"/>
      <c r="AG308" s="220"/>
      <c r="AH308" s="219"/>
      <c r="AI308" s="219"/>
      <c r="AJ308" s="219"/>
      <c r="AK308" s="219"/>
      <c r="AL308" s="219"/>
      <c r="AM308" s="219"/>
      <c r="AN308" s="219"/>
      <c r="AO308" s="221"/>
      <c r="AP308" s="222"/>
      <c r="AQ308" s="221"/>
      <c r="AR308" s="223"/>
      <c r="AS308" s="41"/>
      <c r="AT308" s="41"/>
      <c r="AU308" s="41"/>
      <c r="AV308" s="228"/>
    </row>
    <row r="309" spans="3:48" s="231" customFormat="1" ht="14.25">
      <c r="C309" s="229"/>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19"/>
      <c r="AC309" s="220"/>
      <c r="AD309" s="219"/>
      <c r="AE309" s="220"/>
      <c r="AF309" s="220"/>
      <c r="AG309" s="220"/>
      <c r="AH309" s="219"/>
      <c r="AI309" s="219"/>
      <c r="AJ309" s="219"/>
      <c r="AK309" s="219"/>
      <c r="AL309" s="219"/>
      <c r="AM309" s="219"/>
      <c r="AN309" s="219"/>
      <c r="AO309" s="221"/>
      <c r="AP309" s="222"/>
      <c r="AQ309" s="221"/>
      <c r="AR309" s="223"/>
      <c r="AS309" s="41"/>
      <c r="AT309" s="41"/>
      <c r="AU309" s="41"/>
      <c r="AV309" s="228"/>
    </row>
    <row r="310" spans="3:48" s="231" customFormat="1" ht="14.25">
      <c r="C310" s="229"/>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19"/>
      <c r="AC310" s="220"/>
      <c r="AD310" s="219"/>
      <c r="AE310" s="220"/>
      <c r="AF310" s="220"/>
      <c r="AG310" s="220"/>
      <c r="AH310" s="219"/>
      <c r="AI310" s="219"/>
      <c r="AJ310" s="219"/>
      <c r="AK310" s="219"/>
      <c r="AL310" s="219"/>
      <c r="AM310" s="219"/>
      <c r="AN310" s="219"/>
      <c r="AO310" s="221"/>
      <c r="AP310" s="222"/>
      <c r="AQ310" s="221"/>
      <c r="AR310" s="223"/>
      <c r="AS310" s="41"/>
      <c r="AT310" s="41"/>
      <c r="AU310" s="41"/>
      <c r="AV310" s="228"/>
    </row>
    <row r="311" spans="3:48" s="231" customFormat="1" ht="14.25">
      <c r="C311" s="229"/>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19"/>
      <c r="AC311" s="220"/>
      <c r="AD311" s="219"/>
      <c r="AE311" s="220"/>
      <c r="AF311" s="220"/>
      <c r="AG311" s="220"/>
      <c r="AH311" s="219"/>
      <c r="AI311" s="219"/>
      <c r="AJ311" s="219"/>
      <c r="AK311" s="219"/>
      <c r="AL311" s="219"/>
      <c r="AM311" s="219"/>
      <c r="AN311" s="219"/>
      <c r="AO311" s="221"/>
      <c r="AP311" s="222"/>
      <c r="AQ311" s="221"/>
      <c r="AR311" s="223"/>
      <c r="AS311" s="41"/>
      <c r="AT311" s="41"/>
      <c r="AU311" s="41"/>
      <c r="AV311" s="228"/>
    </row>
    <row r="312" spans="3:48" s="231" customFormat="1" ht="14.25">
      <c r="C312" s="229"/>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19"/>
      <c r="AC312" s="220"/>
      <c r="AD312" s="219"/>
      <c r="AE312" s="220"/>
      <c r="AF312" s="220"/>
      <c r="AG312" s="220"/>
      <c r="AH312" s="219"/>
      <c r="AI312" s="219"/>
      <c r="AJ312" s="219"/>
      <c r="AK312" s="219"/>
      <c r="AL312" s="219"/>
      <c r="AM312" s="219"/>
      <c r="AN312" s="219"/>
      <c r="AO312" s="221"/>
      <c r="AP312" s="222"/>
      <c r="AQ312" s="221"/>
      <c r="AR312" s="223"/>
      <c r="AS312" s="41"/>
      <c r="AT312" s="41"/>
      <c r="AU312" s="41"/>
      <c r="AV312" s="228"/>
    </row>
    <row r="313" spans="3:48" s="231" customFormat="1" ht="14.25">
      <c r="C313" s="229"/>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19"/>
      <c r="AC313" s="220"/>
      <c r="AD313" s="219"/>
      <c r="AE313" s="220"/>
      <c r="AF313" s="220"/>
      <c r="AG313" s="220"/>
      <c r="AH313" s="219"/>
      <c r="AI313" s="219"/>
      <c r="AJ313" s="219"/>
      <c r="AK313" s="219"/>
      <c r="AL313" s="219"/>
      <c r="AM313" s="219"/>
      <c r="AN313" s="219"/>
      <c r="AO313" s="221"/>
      <c r="AP313" s="222"/>
      <c r="AQ313" s="221"/>
      <c r="AR313" s="223"/>
      <c r="AS313" s="41"/>
      <c r="AT313" s="41"/>
      <c r="AU313" s="41"/>
      <c r="AV313" s="228"/>
    </row>
    <row r="314" spans="3:48" s="231" customFormat="1" ht="14.25">
      <c r="C314" s="229"/>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19"/>
      <c r="AC314" s="220"/>
      <c r="AD314" s="219"/>
      <c r="AE314" s="220"/>
      <c r="AF314" s="220"/>
      <c r="AG314" s="220"/>
      <c r="AH314" s="219"/>
      <c r="AI314" s="219"/>
      <c r="AJ314" s="219"/>
      <c r="AK314" s="219"/>
      <c r="AL314" s="219"/>
      <c r="AM314" s="219"/>
      <c r="AN314" s="219"/>
      <c r="AO314" s="221"/>
      <c r="AP314" s="222"/>
      <c r="AQ314" s="221"/>
      <c r="AR314" s="223"/>
      <c r="AS314" s="41"/>
      <c r="AT314" s="41"/>
      <c r="AU314" s="41"/>
      <c r="AV314" s="228"/>
    </row>
    <row r="315" spans="3:48" s="231" customFormat="1" ht="14.25">
      <c r="C315" s="229"/>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19"/>
      <c r="AC315" s="220"/>
      <c r="AD315" s="219"/>
      <c r="AE315" s="220"/>
      <c r="AF315" s="220"/>
      <c r="AG315" s="220"/>
      <c r="AH315" s="219"/>
      <c r="AI315" s="219"/>
      <c r="AJ315" s="219"/>
      <c r="AK315" s="219"/>
      <c r="AL315" s="219"/>
      <c r="AM315" s="219"/>
      <c r="AN315" s="219"/>
      <c r="AO315" s="221"/>
      <c r="AP315" s="222"/>
      <c r="AQ315" s="221"/>
      <c r="AR315" s="223"/>
      <c r="AS315" s="41"/>
      <c r="AT315" s="41"/>
      <c r="AU315" s="41"/>
      <c r="AV315" s="228"/>
    </row>
    <row r="316" spans="3:48" s="231" customFormat="1" ht="14.25">
      <c r="C316" s="229"/>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19"/>
      <c r="AC316" s="220"/>
      <c r="AD316" s="219"/>
      <c r="AE316" s="220"/>
      <c r="AF316" s="220"/>
      <c r="AG316" s="220"/>
      <c r="AH316" s="219"/>
      <c r="AI316" s="219"/>
      <c r="AJ316" s="219"/>
      <c r="AK316" s="219"/>
      <c r="AL316" s="219"/>
      <c r="AM316" s="219"/>
      <c r="AN316" s="219"/>
      <c r="AO316" s="221"/>
      <c r="AP316" s="222"/>
      <c r="AQ316" s="221"/>
      <c r="AR316" s="223"/>
      <c r="AS316" s="41"/>
      <c r="AT316" s="41"/>
      <c r="AU316" s="41"/>
      <c r="AV316" s="228"/>
    </row>
    <row r="317" spans="3:48" s="231" customFormat="1" ht="14.25">
      <c r="C317" s="229"/>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19"/>
      <c r="AC317" s="220"/>
      <c r="AD317" s="219"/>
      <c r="AE317" s="220"/>
      <c r="AF317" s="220"/>
      <c r="AG317" s="220"/>
      <c r="AH317" s="219"/>
      <c r="AI317" s="219"/>
      <c r="AJ317" s="219"/>
      <c r="AK317" s="219"/>
      <c r="AL317" s="219"/>
      <c r="AM317" s="219"/>
      <c r="AN317" s="219"/>
      <c r="AO317" s="221"/>
      <c r="AP317" s="222"/>
      <c r="AQ317" s="221"/>
      <c r="AR317" s="223"/>
      <c r="AS317" s="41"/>
      <c r="AT317" s="41"/>
      <c r="AU317" s="41"/>
      <c r="AV317" s="228"/>
    </row>
    <row r="318" spans="3:48" s="231" customFormat="1" ht="14.25">
      <c r="C318" s="229"/>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19"/>
      <c r="AC318" s="220"/>
      <c r="AD318" s="219"/>
      <c r="AE318" s="220"/>
      <c r="AF318" s="220"/>
      <c r="AG318" s="220"/>
      <c r="AH318" s="219"/>
      <c r="AI318" s="219"/>
      <c r="AJ318" s="219"/>
      <c r="AK318" s="219"/>
      <c r="AL318" s="219"/>
      <c r="AM318" s="219"/>
      <c r="AN318" s="219"/>
      <c r="AO318" s="221"/>
      <c r="AP318" s="222"/>
      <c r="AQ318" s="221"/>
      <c r="AR318" s="223"/>
      <c r="AS318" s="41"/>
      <c r="AT318" s="41"/>
      <c r="AU318" s="41"/>
      <c r="AV318" s="228"/>
    </row>
    <row r="319" spans="3:48" s="231" customFormat="1" ht="14.25">
      <c r="C319" s="229"/>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19"/>
      <c r="AC319" s="220"/>
      <c r="AD319" s="219"/>
      <c r="AE319" s="220"/>
      <c r="AF319" s="220"/>
      <c r="AG319" s="220"/>
      <c r="AH319" s="219"/>
      <c r="AI319" s="219"/>
      <c r="AJ319" s="219"/>
      <c r="AK319" s="219"/>
      <c r="AL319" s="219"/>
      <c r="AM319" s="219"/>
      <c r="AN319" s="219"/>
      <c r="AO319" s="221"/>
      <c r="AP319" s="222"/>
      <c r="AQ319" s="221"/>
      <c r="AR319" s="223"/>
      <c r="AS319" s="41"/>
      <c r="AT319" s="41"/>
      <c r="AU319" s="41"/>
      <c r="AV319" s="228"/>
    </row>
    <row r="320" spans="3:48" s="231" customFormat="1" ht="14.25">
      <c r="C320" s="229"/>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19"/>
      <c r="AC320" s="220"/>
      <c r="AD320" s="219"/>
      <c r="AE320" s="220"/>
      <c r="AF320" s="220"/>
      <c r="AG320" s="220"/>
      <c r="AH320" s="219"/>
      <c r="AI320" s="219"/>
      <c r="AJ320" s="219"/>
      <c r="AK320" s="219"/>
      <c r="AL320" s="219"/>
      <c r="AM320" s="219"/>
      <c r="AN320" s="219"/>
      <c r="AO320" s="221"/>
      <c r="AP320" s="222"/>
      <c r="AQ320" s="221"/>
      <c r="AR320" s="223"/>
      <c r="AS320" s="41"/>
      <c r="AT320" s="41"/>
      <c r="AU320" s="41"/>
      <c r="AV320" s="228"/>
    </row>
    <row r="321" spans="3:48" s="231" customFormat="1" ht="14.25">
      <c r="C321" s="229"/>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19"/>
      <c r="AC321" s="220"/>
      <c r="AD321" s="219"/>
      <c r="AE321" s="220"/>
      <c r="AF321" s="220"/>
      <c r="AG321" s="220"/>
      <c r="AH321" s="219"/>
      <c r="AI321" s="219"/>
      <c r="AJ321" s="219"/>
      <c r="AK321" s="219"/>
      <c r="AL321" s="219"/>
      <c r="AM321" s="219"/>
      <c r="AN321" s="219"/>
      <c r="AO321" s="221"/>
      <c r="AP321" s="222"/>
      <c r="AQ321" s="221"/>
      <c r="AR321" s="223"/>
      <c r="AS321" s="41"/>
      <c r="AT321" s="41"/>
      <c r="AU321" s="41"/>
      <c r="AV321" s="228"/>
    </row>
    <row r="322" spans="3:48" s="231" customFormat="1" ht="14.25">
      <c r="C322" s="229"/>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19"/>
      <c r="AC322" s="220"/>
      <c r="AD322" s="219"/>
      <c r="AE322" s="220"/>
      <c r="AF322" s="220"/>
      <c r="AG322" s="220"/>
      <c r="AH322" s="219"/>
      <c r="AI322" s="219"/>
      <c r="AJ322" s="219"/>
      <c r="AK322" s="219"/>
      <c r="AL322" s="219"/>
      <c r="AM322" s="219"/>
      <c r="AN322" s="219"/>
      <c r="AO322" s="221"/>
      <c r="AP322" s="222"/>
      <c r="AQ322" s="221"/>
      <c r="AR322" s="223"/>
      <c r="AS322" s="41"/>
      <c r="AT322" s="41"/>
      <c r="AU322" s="41"/>
      <c r="AV322" s="228"/>
    </row>
    <row r="323" spans="3:48" s="231" customFormat="1" ht="14.25">
      <c r="C323" s="229"/>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19"/>
      <c r="AC323" s="220"/>
      <c r="AD323" s="219"/>
      <c r="AE323" s="220"/>
      <c r="AF323" s="220"/>
      <c r="AG323" s="220"/>
      <c r="AH323" s="219"/>
      <c r="AI323" s="219"/>
      <c r="AJ323" s="219"/>
      <c r="AK323" s="219"/>
      <c r="AL323" s="219"/>
      <c r="AM323" s="219"/>
      <c r="AN323" s="219"/>
      <c r="AO323" s="221"/>
      <c r="AP323" s="222"/>
      <c r="AQ323" s="221"/>
      <c r="AR323" s="223"/>
      <c r="AS323" s="41"/>
      <c r="AT323" s="41"/>
      <c r="AU323" s="41"/>
      <c r="AV323" s="228"/>
    </row>
    <row r="324" spans="3:48" s="231" customFormat="1" ht="14.25">
      <c r="C324" s="232"/>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19"/>
      <c r="AC324" s="220"/>
      <c r="AD324" s="219"/>
      <c r="AE324" s="220"/>
      <c r="AF324" s="220"/>
      <c r="AG324" s="220"/>
      <c r="AH324" s="219"/>
      <c r="AI324" s="219"/>
      <c r="AJ324" s="219"/>
      <c r="AK324" s="219"/>
      <c r="AL324" s="219"/>
      <c r="AM324" s="219"/>
      <c r="AN324" s="219"/>
      <c r="AO324" s="221"/>
      <c r="AP324" s="222"/>
      <c r="AQ324" s="221"/>
      <c r="AR324" s="223"/>
      <c r="AS324" s="41"/>
      <c r="AT324" s="41"/>
      <c r="AU324" s="41"/>
      <c r="AV324" s="228"/>
    </row>
    <row r="325" spans="3:48" s="231" customFormat="1" ht="14.25">
      <c r="C325" s="232"/>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19"/>
      <c r="AC325" s="220"/>
      <c r="AD325" s="219"/>
      <c r="AE325" s="220"/>
      <c r="AF325" s="220"/>
      <c r="AG325" s="220"/>
      <c r="AH325" s="219"/>
      <c r="AI325" s="219"/>
      <c r="AJ325" s="219"/>
      <c r="AK325" s="219"/>
      <c r="AL325" s="219"/>
      <c r="AM325" s="219"/>
      <c r="AN325" s="219"/>
      <c r="AO325" s="221"/>
      <c r="AP325" s="222"/>
      <c r="AQ325" s="221"/>
      <c r="AR325" s="223"/>
      <c r="AS325" s="41"/>
      <c r="AT325" s="41"/>
      <c r="AU325" s="41"/>
      <c r="AV325" s="228"/>
    </row>
    <row r="326" spans="3:48" s="231" customFormat="1" ht="14.25">
      <c r="C326" s="232"/>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19"/>
      <c r="AC326" s="220"/>
      <c r="AD326" s="219"/>
      <c r="AE326" s="220"/>
      <c r="AF326" s="220"/>
      <c r="AG326" s="220"/>
      <c r="AH326" s="219"/>
      <c r="AI326" s="219"/>
      <c r="AJ326" s="219"/>
      <c r="AK326" s="219"/>
      <c r="AL326" s="219"/>
      <c r="AM326" s="219"/>
      <c r="AN326" s="219"/>
      <c r="AO326" s="221"/>
      <c r="AP326" s="222"/>
      <c r="AQ326" s="221"/>
      <c r="AR326" s="223"/>
      <c r="AS326" s="41"/>
      <c r="AT326" s="41"/>
      <c r="AU326" s="41"/>
      <c r="AV326" s="228"/>
    </row>
    <row r="327" spans="3:48" s="231" customFormat="1" ht="14.25">
      <c r="C327" s="232"/>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19"/>
      <c r="AC327" s="220"/>
      <c r="AD327" s="219"/>
      <c r="AE327" s="220"/>
      <c r="AF327" s="220"/>
      <c r="AG327" s="220"/>
      <c r="AH327" s="219"/>
      <c r="AI327" s="219"/>
      <c r="AJ327" s="219"/>
      <c r="AK327" s="219"/>
      <c r="AL327" s="219"/>
      <c r="AM327" s="219"/>
      <c r="AN327" s="219"/>
      <c r="AO327" s="221"/>
      <c r="AP327" s="222"/>
      <c r="AQ327" s="221"/>
      <c r="AR327" s="223"/>
      <c r="AS327" s="41"/>
      <c r="AT327" s="41"/>
      <c r="AU327" s="41"/>
      <c r="AV327" s="228"/>
    </row>
    <row r="328" spans="3:48" ht="14.25">
      <c r="AB328" s="219"/>
      <c r="AC328" s="220"/>
      <c r="AD328" s="219"/>
      <c r="AE328" s="220"/>
      <c r="AF328" s="220"/>
      <c r="AG328" s="220"/>
      <c r="AH328" s="219"/>
      <c r="AI328" s="219"/>
      <c r="AJ328" s="219"/>
      <c r="AK328" s="219"/>
      <c r="AL328" s="219"/>
      <c r="AM328" s="219"/>
      <c r="AN328" s="219"/>
      <c r="AO328" s="221"/>
      <c r="AP328" s="222"/>
      <c r="AQ328" s="221"/>
      <c r="AR328" s="223"/>
      <c r="AS328" s="41"/>
      <c r="AT328" s="41"/>
      <c r="AU328" s="41"/>
      <c r="AV328" s="228"/>
    </row>
    <row r="329" spans="3:48" ht="14.25">
      <c r="AB329" s="219"/>
      <c r="AC329" s="220"/>
      <c r="AD329" s="219"/>
      <c r="AE329" s="220"/>
      <c r="AF329" s="220"/>
      <c r="AG329" s="220"/>
      <c r="AH329" s="219"/>
      <c r="AI329" s="219"/>
      <c r="AJ329" s="219"/>
      <c r="AK329" s="219"/>
      <c r="AL329" s="219"/>
      <c r="AM329" s="219"/>
      <c r="AN329" s="219"/>
      <c r="AO329" s="221"/>
      <c r="AP329" s="222"/>
      <c r="AQ329" s="221"/>
      <c r="AR329" s="223"/>
      <c r="AS329" s="41"/>
      <c r="AT329" s="41"/>
      <c r="AU329" s="41"/>
      <c r="AV329" s="228"/>
    </row>
    <row r="330" spans="3:48" ht="14.25">
      <c r="AB330" s="219"/>
      <c r="AC330" s="220"/>
      <c r="AD330" s="219"/>
      <c r="AE330" s="220"/>
      <c r="AF330" s="220"/>
      <c r="AG330" s="220"/>
      <c r="AH330" s="219"/>
      <c r="AI330" s="219"/>
      <c r="AJ330" s="219"/>
      <c r="AK330" s="219"/>
      <c r="AL330" s="219"/>
      <c r="AM330" s="219"/>
      <c r="AN330" s="219"/>
      <c r="AO330" s="221"/>
      <c r="AP330" s="222"/>
      <c r="AQ330" s="221"/>
      <c r="AR330" s="223"/>
      <c r="AS330" s="41"/>
      <c r="AT330" s="41"/>
      <c r="AU330" s="41"/>
      <c r="AV330" s="228"/>
    </row>
    <row r="331" spans="3:48" ht="14.25">
      <c r="AB331" s="219"/>
      <c r="AC331" s="220"/>
      <c r="AD331" s="219"/>
      <c r="AE331" s="220"/>
      <c r="AF331" s="220"/>
      <c r="AG331" s="220"/>
      <c r="AH331" s="219"/>
      <c r="AI331" s="219"/>
      <c r="AJ331" s="219"/>
      <c r="AK331" s="219"/>
      <c r="AL331" s="219"/>
      <c r="AM331" s="219"/>
      <c r="AN331" s="219"/>
      <c r="AO331" s="221"/>
      <c r="AP331" s="222"/>
      <c r="AQ331" s="221"/>
      <c r="AR331" s="223"/>
      <c r="AS331" s="41"/>
      <c r="AT331" s="41"/>
      <c r="AU331" s="41"/>
      <c r="AV331" s="228"/>
    </row>
    <row r="332" spans="3:48" ht="14.25">
      <c r="AB332" s="219"/>
      <c r="AC332" s="220"/>
      <c r="AD332" s="219"/>
      <c r="AE332" s="220"/>
      <c r="AF332" s="220"/>
      <c r="AG332" s="220"/>
      <c r="AH332" s="219"/>
      <c r="AI332" s="219"/>
      <c r="AJ332" s="219"/>
      <c r="AK332" s="219"/>
      <c r="AL332" s="219"/>
      <c r="AM332" s="219"/>
      <c r="AN332" s="219"/>
      <c r="AO332" s="221"/>
      <c r="AP332" s="222"/>
      <c r="AQ332" s="221"/>
      <c r="AR332" s="223"/>
      <c r="AS332" s="41"/>
      <c r="AT332" s="41"/>
      <c r="AU332" s="41"/>
      <c r="AV332" s="228"/>
    </row>
    <row r="333" spans="3:48" ht="14.25">
      <c r="AB333" s="219"/>
      <c r="AC333" s="220"/>
      <c r="AD333" s="219"/>
      <c r="AE333" s="220"/>
      <c r="AF333" s="220"/>
      <c r="AG333" s="220"/>
      <c r="AH333" s="219"/>
      <c r="AI333" s="219"/>
      <c r="AJ333" s="219"/>
      <c r="AK333" s="219"/>
      <c r="AL333" s="219"/>
      <c r="AM333" s="219"/>
      <c r="AN333" s="219"/>
      <c r="AO333" s="221"/>
      <c r="AP333" s="222"/>
      <c r="AQ333" s="221"/>
      <c r="AR333" s="223"/>
      <c r="AS333" s="41"/>
      <c r="AT333" s="41"/>
      <c r="AU333" s="41"/>
      <c r="AV333" s="228"/>
    </row>
    <row r="334" spans="3:48" ht="14.25">
      <c r="AB334" s="219"/>
      <c r="AC334" s="220"/>
      <c r="AD334" s="219"/>
      <c r="AE334" s="220"/>
      <c r="AF334" s="220"/>
      <c r="AG334" s="220"/>
      <c r="AH334" s="219"/>
      <c r="AI334" s="219"/>
      <c r="AJ334" s="219"/>
      <c r="AK334" s="219"/>
      <c r="AL334" s="219"/>
      <c r="AM334" s="219"/>
      <c r="AN334" s="219"/>
      <c r="AO334" s="221"/>
      <c r="AP334" s="222"/>
      <c r="AQ334" s="221"/>
      <c r="AR334" s="223"/>
      <c r="AS334" s="41"/>
      <c r="AT334" s="41"/>
      <c r="AU334" s="41"/>
      <c r="AV334" s="228"/>
    </row>
    <row r="335" spans="3:48" ht="14.25">
      <c r="AB335" s="219"/>
      <c r="AC335" s="220"/>
      <c r="AD335" s="219"/>
      <c r="AE335" s="220"/>
      <c r="AF335" s="220"/>
      <c r="AG335" s="220"/>
      <c r="AH335" s="219"/>
      <c r="AI335" s="219"/>
      <c r="AJ335" s="219"/>
      <c r="AK335" s="219"/>
      <c r="AL335" s="219"/>
      <c r="AM335" s="219"/>
      <c r="AN335" s="219"/>
      <c r="AO335" s="221"/>
      <c r="AP335" s="222"/>
      <c r="AQ335" s="221"/>
      <c r="AR335" s="223"/>
      <c r="AS335" s="41"/>
      <c r="AT335" s="41"/>
      <c r="AU335" s="41"/>
      <c r="AV335" s="228"/>
    </row>
    <row r="336" spans="3:48" ht="14.25">
      <c r="AB336" s="219"/>
      <c r="AC336" s="220"/>
      <c r="AD336" s="219"/>
      <c r="AE336" s="220"/>
      <c r="AF336" s="220"/>
      <c r="AG336" s="220"/>
      <c r="AH336" s="219"/>
      <c r="AI336" s="219"/>
      <c r="AJ336" s="219"/>
      <c r="AK336" s="219"/>
      <c r="AL336" s="219"/>
      <c r="AM336" s="219"/>
      <c r="AN336" s="219"/>
      <c r="AO336" s="221"/>
      <c r="AP336" s="222"/>
      <c r="AQ336" s="221"/>
      <c r="AR336" s="223"/>
      <c r="AS336" s="41"/>
      <c r="AT336" s="41"/>
      <c r="AU336" s="41"/>
      <c r="AV336" s="228"/>
    </row>
    <row r="337" spans="28:48" ht="14.25">
      <c r="AB337" s="219"/>
      <c r="AC337" s="220"/>
      <c r="AD337" s="219"/>
      <c r="AE337" s="220"/>
      <c r="AF337" s="220"/>
      <c r="AG337" s="220"/>
      <c r="AH337" s="219"/>
      <c r="AI337" s="219"/>
      <c r="AJ337" s="219"/>
      <c r="AK337" s="219"/>
      <c r="AL337" s="219"/>
      <c r="AM337" s="219"/>
      <c r="AN337" s="219"/>
      <c r="AO337" s="221"/>
      <c r="AP337" s="222"/>
      <c r="AQ337" s="221"/>
      <c r="AR337" s="223"/>
      <c r="AS337" s="41"/>
      <c r="AT337" s="41"/>
      <c r="AU337" s="41"/>
      <c r="AV337" s="228"/>
    </row>
    <row r="338" spans="28:48" ht="14.25">
      <c r="AB338" s="219"/>
      <c r="AC338" s="220"/>
      <c r="AD338" s="219"/>
      <c r="AE338" s="220"/>
      <c r="AF338" s="220"/>
      <c r="AG338" s="220"/>
      <c r="AH338" s="219"/>
      <c r="AI338" s="219"/>
      <c r="AJ338" s="219"/>
      <c r="AK338" s="219"/>
      <c r="AL338" s="219"/>
      <c r="AM338" s="219"/>
      <c r="AN338" s="219"/>
      <c r="AO338" s="221"/>
      <c r="AP338" s="222"/>
      <c r="AQ338" s="221"/>
      <c r="AR338" s="223"/>
      <c r="AS338" s="41"/>
      <c r="AT338" s="41"/>
      <c r="AU338" s="41"/>
      <c r="AV338" s="228"/>
    </row>
    <row r="339" spans="28:48" ht="14.25">
      <c r="AB339" s="219"/>
      <c r="AC339" s="220"/>
      <c r="AD339" s="219"/>
      <c r="AE339" s="220"/>
      <c r="AF339" s="220"/>
      <c r="AG339" s="220"/>
      <c r="AH339" s="219"/>
      <c r="AI339" s="219"/>
      <c r="AJ339" s="219"/>
      <c r="AK339" s="219"/>
      <c r="AL339" s="219"/>
      <c r="AM339" s="219"/>
      <c r="AN339" s="219"/>
      <c r="AO339" s="221"/>
      <c r="AP339" s="222"/>
      <c r="AQ339" s="221"/>
      <c r="AR339" s="223"/>
      <c r="AS339" s="41"/>
      <c r="AT339" s="41"/>
      <c r="AU339" s="41"/>
      <c r="AV339" s="228"/>
    </row>
    <row r="340" spans="28:48" ht="14.25">
      <c r="AB340" s="219"/>
      <c r="AC340" s="220"/>
      <c r="AD340" s="219"/>
      <c r="AE340" s="220"/>
      <c r="AF340" s="220"/>
      <c r="AG340" s="220"/>
      <c r="AH340" s="219"/>
      <c r="AI340" s="219"/>
      <c r="AJ340" s="219"/>
      <c r="AK340" s="219"/>
      <c r="AL340" s="219"/>
      <c r="AM340" s="219"/>
      <c r="AN340" s="219"/>
      <c r="AO340" s="221"/>
      <c r="AP340" s="222"/>
      <c r="AQ340" s="221"/>
      <c r="AR340" s="223"/>
      <c r="AS340" s="41"/>
      <c r="AT340" s="41"/>
      <c r="AU340" s="41"/>
      <c r="AV340" s="228"/>
    </row>
    <row r="341" spans="28:48" ht="14.25">
      <c r="AB341" s="219"/>
      <c r="AC341" s="220"/>
      <c r="AD341" s="219"/>
      <c r="AE341" s="220"/>
      <c r="AF341" s="220"/>
      <c r="AG341" s="220"/>
      <c r="AH341" s="219"/>
      <c r="AI341" s="219"/>
      <c r="AJ341" s="219"/>
      <c r="AK341" s="219"/>
      <c r="AL341" s="219"/>
      <c r="AM341" s="219"/>
      <c r="AN341" s="219"/>
      <c r="AO341" s="221"/>
      <c r="AP341" s="222"/>
      <c r="AQ341" s="221"/>
      <c r="AR341" s="223"/>
      <c r="AS341" s="41"/>
      <c r="AT341" s="41"/>
      <c r="AU341" s="41"/>
      <c r="AV341" s="228"/>
    </row>
    <row r="342" spans="28:48" ht="14.25">
      <c r="AB342" s="219"/>
      <c r="AC342" s="220"/>
      <c r="AD342" s="219"/>
      <c r="AE342" s="220"/>
      <c r="AF342" s="220"/>
      <c r="AG342" s="220"/>
      <c r="AH342" s="219"/>
      <c r="AI342" s="219"/>
      <c r="AJ342" s="219"/>
      <c r="AK342" s="219"/>
      <c r="AL342" s="219"/>
      <c r="AM342" s="219"/>
      <c r="AN342" s="219"/>
      <c r="AO342" s="221"/>
      <c r="AP342" s="222"/>
      <c r="AQ342" s="221"/>
      <c r="AR342" s="223"/>
      <c r="AS342" s="41"/>
      <c r="AT342" s="41"/>
      <c r="AU342" s="41"/>
      <c r="AV342" s="228"/>
    </row>
    <row r="343" spans="28:48" ht="14.25">
      <c r="AB343" s="219"/>
      <c r="AC343" s="220"/>
      <c r="AD343" s="219"/>
      <c r="AE343" s="220"/>
      <c r="AF343" s="220"/>
      <c r="AG343" s="220"/>
      <c r="AH343" s="219"/>
      <c r="AI343" s="219"/>
      <c r="AJ343" s="219"/>
      <c r="AK343" s="219"/>
      <c r="AL343" s="219"/>
      <c r="AM343" s="219"/>
      <c r="AN343" s="219"/>
      <c r="AO343" s="221"/>
      <c r="AP343" s="222"/>
      <c r="AQ343" s="221"/>
      <c r="AR343" s="223"/>
      <c r="AS343" s="41"/>
      <c r="AT343" s="41"/>
      <c r="AU343" s="41"/>
      <c r="AV343" s="228"/>
    </row>
    <row r="344" spans="28:48" ht="14.25">
      <c r="AB344" s="219"/>
      <c r="AC344" s="220"/>
      <c r="AD344" s="219"/>
      <c r="AE344" s="220"/>
      <c r="AF344" s="220"/>
      <c r="AG344" s="220"/>
      <c r="AH344" s="219"/>
      <c r="AI344" s="219"/>
      <c r="AJ344" s="219"/>
      <c r="AK344" s="219"/>
      <c r="AL344" s="219"/>
      <c r="AM344" s="219"/>
      <c r="AN344" s="219"/>
      <c r="AO344" s="221"/>
      <c r="AP344" s="222"/>
      <c r="AQ344" s="221"/>
      <c r="AR344" s="223"/>
      <c r="AS344" s="41"/>
      <c r="AT344" s="41"/>
      <c r="AU344" s="41"/>
      <c r="AV344" s="228"/>
    </row>
    <row r="345" spans="28:48" ht="14.25">
      <c r="AB345" s="219"/>
      <c r="AC345" s="220"/>
      <c r="AD345" s="219"/>
      <c r="AE345" s="220"/>
      <c r="AF345" s="220"/>
      <c r="AG345" s="220"/>
      <c r="AH345" s="219"/>
      <c r="AI345" s="219"/>
      <c r="AJ345" s="219"/>
      <c r="AK345" s="219"/>
      <c r="AL345" s="219"/>
      <c r="AM345" s="219"/>
      <c r="AN345" s="219"/>
      <c r="AO345" s="221"/>
      <c r="AP345" s="222"/>
      <c r="AQ345" s="221"/>
      <c r="AR345" s="223"/>
      <c r="AS345" s="41"/>
      <c r="AT345" s="41"/>
      <c r="AU345" s="41"/>
      <c r="AV345" s="228"/>
    </row>
    <row r="346" spans="28:48" ht="14.25">
      <c r="AB346" s="219"/>
      <c r="AC346" s="220"/>
      <c r="AD346" s="219"/>
      <c r="AE346" s="220"/>
      <c r="AF346" s="220"/>
      <c r="AG346" s="220"/>
      <c r="AH346" s="219"/>
      <c r="AI346" s="219"/>
      <c r="AJ346" s="219"/>
      <c r="AK346" s="219"/>
      <c r="AL346" s="219"/>
      <c r="AM346" s="219"/>
      <c r="AN346" s="219"/>
      <c r="AO346" s="221"/>
      <c r="AP346" s="222"/>
      <c r="AQ346" s="221"/>
      <c r="AR346" s="223"/>
      <c r="AS346" s="41"/>
      <c r="AT346" s="41"/>
      <c r="AU346" s="41"/>
      <c r="AV346" s="228"/>
    </row>
    <row r="347" spans="28:48" ht="14.25">
      <c r="AB347" s="219"/>
      <c r="AC347" s="220"/>
      <c r="AD347" s="219"/>
      <c r="AE347" s="220"/>
      <c r="AF347" s="220"/>
      <c r="AG347" s="220"/>
      <c r="AH347" s="219"/>
      <c r="AI347" s="219"/>
      <c r="AJ347" s="219"/>
      <c r="AK347" s="219"/>
      <c r="AL347" s="219"/>
      <c r="AM347" s="219"/>
      <c r="AN347" s="219"/>
      <c r="AO347" s="221"/>
      <c r="AP347" s="222"/>
      <c r="AQ347" s="221"/>
      <c r="AR347" s="223"/>
      <c r="AS347" s="41"/>
      <c r="AT347" s="41"/>
      <c r="AU347" s="41"/>
      <c r="AV347" s="228"/>
    </row>
    <row r="348" spans="28:48" ht="14.25">
      <c r="AB348" s="219"/>
      <c r="AC348" s="220"/>
      <c r="AD348" s="219"/>
      <c r="AE348" s="220"/>
      <c r="AF348" s="220"/>
      <c r="AG348" s="220"/>
      <c r="AH348" s="219"/>
      <c r="AI348" s="219"/>
      <c r="AJ348" s="219"/>
      <c r="AK348" s="219"/>
      <c r="AL348" s="219"/>
      <c r="AM348" s="219"/>
      <c r="AN348" s="219"/>
      <c r="AO348" s="221"/>
      <c r="AP348" s="222"/>
      <c r="AQ348" s="221"/>
      <c r="AR348" s="223"/>
      <c r="AS348" s="41"/>
      <c r="AT348" s="41"/>
      <c r="AU348" s="41"/>
      <c r="AV348" s="228"/>
    </row>
    <row r="349" spans="28:48" ht="14.25">
      <c r="AB349" s="219"/>
      <c r="AC349" s="220"/>
      <c r="AD349" s="219"/>
      <c r="AE349" s="220"/>
      <c r="AF349" s="220"/>
      <c r="AG349" s="220"/>
      <c r="AH349" s="219"/>
      <c r="AI349" s="219"/>
      <c r="AJ349" s="219"/>
      <c r="AK349" s="219"/>
      <c r="AL349" s="219"/>
      <c r="AM349" s="219"/>
      <c r="AN349" s="219"/>
      <c r="AO349" s="221"/>
      <c r="AP349" s="222"/>
      <c r="AQ349" s="221"/>
      <c r="AR349" s="223"/>
      <c r="AS349" s="41"/>
      <c r="AT349" s="41"/>
      <c r="AU349" s="41"/>
      <c r="AV349" s="228"/>
    </row>
    <row r="350" spans="28:48" ht="14.25">
      <c r="AB350" s="219"/>
      <c r="AC350" s="220"/>
      <c r="AD350" s="219"/>
      <c r="AE350" s="220"/>
      <c r="AF350" s="220"/>
      <c r="AG350" s="220"/>
      <c r="AH350" s="219"/>
      <c r="AI350" s="219"/>
      <c r="AJ350" s="219"/>
      <c r="AK350" s="219"/>
      <c r="AL350" s="219"/>
      <c r="AM350" s="219"/>
      <c r="AN350" s="219"/>
      <c r="AO350" s="221"/>
      <c r="AP350" s="222"/>
      <c r="AQ350" s="221"/>
      <c r="AR350" s="223"/>
      <c r="AS350" s="41"/>
      <c r="AT350" s="41"/>
      <c r="AU350" s="41"/>
      <c r="AV350" s="228"/>
    </row>
    <row r="351" spans="28:48" ht="14.25">
      <c r="AB351" s="219"/>
      <c r="AC351" s="220"/>
      <c r="AD351" s="219"/>
      <c r="AE351" s="220"/>
      <c r="AF351" s="220"/>
      <c r="AG351" s="220"/>
      <c r="AH351" s="219"/>
      <c r="AI351" s="219"/>
      <c r="AJ351" s="219"/>
      <c r="AK351" s="219"/>
      <c r="AL351" s="219"/>
      <c r="AM351" s="219"/>
      <c r="AN351" s="219"/>
      <c r="AO351" s="221"/>
      <c r="AP351" s="222"/>
      <c r="AQ351" s="221"/>
      <c r="AR351" s="223"/>
      <c r="AS351" s="41"/>
      <c r="AT351" s="41"/>
      <c r="AU351" s="41"/>
      <c r="AV351" s="228"/>
    </row>
    <row r="352" spans="28:48" ht="14.25">
      <c r="AB352" s="219"/>
      <c r="AC352" s="220"/>
      <c r="AD352" s="219"/>
      <c r="AE352" s="220"/>
      <c r="AF352" s="220"/>
      <c r="AG352" s="220"/>
      <c r="AH352" s="219"/>
      <c r="AI352" s="219"/>
      <c r="AJ352" s="219"/>
      <c r="AK352" s="219"/>
      <c r="AL352" s="219"/>
      <c r="AM352" s="219"/>
      <c r="AN352" s="219"/>
      <c r="AO352" s="221"/>
      <c r="AP352" s="222"/>
      <c r="AQ352" s="221"/>
      <c r="AR352" s="223"/>
      <c r="AS352" s="41"/>
      <c r="AT352" s="41"/>
      <c r="AU352" s="41"/>
      <c r="AV352" s="228"/>
    </row>
    <row r="353" spans="28:48" ht="14.25">
      <c r="AB353" s="219"/>
      <c r="AC353" s="220"/>
      <c r="AD353" s="219"/>
      <c r="AE353" s="220"/>
      <c r="AF353" s="220"/>
      <c r="AG353" s="220"/>
      <c r="AH353" s="219"/>
      <c r="AI353" s="219"/>
      <c r="AJ353" s="219"/>
      <c r="AK353" s="219"/>
      <c r="AL353" s="219"/>
      <c r="AM353" s="219"/>
      <c r="AN353" s="219"/>
      <c r="AO353" s="221"/>
      <c r="AP353" s="222"/>
      <c r="AQ353" s="221"/>
      <c r="AR353" s="223"/>
      <c r="AS353" s="41"/>
      <c r="AT353" s="41"/>
      <c r="AU353" s="41"/>
      <c r="AV353" s="228"/>
    </row>
    <row r="354" spans="28:48" ht="14.25">
      <c r="AB354" s="219"/>
      <c r="AC354" s="220"/>
      <c r="AD354" s="219"/>
      <c r="AE354" s="220"/>
      <c r="AF354" s="220"/>
      <c r="AG354" s="220"/>
      <c r="AH354" s="219"/>
      <c r="AI354" s="219"/>
      <c r="AJ354" s="219"/>
      <c r="AK354" s="219"/>
      <c r="AL354" s="219"/>
      <c r="AM354" s="219"/>
      <c r="AN354" s="219"/>
      <c r="AO354" s="221"/>
      <c r="AP354" s="222"/>
      <c r="AQ354" s="221"/>
      <c r="AR354" s="223"/>
      <c r="AS354" s="41"/>
      <c r="AT354" s="41"/>
      <c r="AU354" s="41"/>
      <c r="AV354" s="228"/>
    </row>
    <row r="355" spans="28:48" ht="14.25">
      <c r="AB355" s="219"/>
      <c r="AC355" s="220"/>
      <c r="AD355" s="219"/>
      <c r="AE355" s="220"/>
      <c r="AF355" s="220"/>
      <c r="AG355" s="220"/>
      <c r="AH355" s="219"/>
      <c r="AI355" s="219"/>
      <c r="AJ355" s="219"/>
      <c r="AK355" s="219"/>
      <c r="AL355" s="219"/>
      <c r="AM355" s="219"/>
      <c r="AN355" s="219"/>
      <c r="AO355" s="221"/>
      <c r="AP355" s="222"/>
      <c r="AQ355" s="221"/>
      <c r="AR355" s="223"/>
      <c r="AS355" s="41"/>
      <c r="AT355" s="41"/>
      <c r="AU355" s="41"/>
      <c r="AV355" s="228"/>
    </row>
    <row r="356" spans="28:48" ht="14.25">
      <c r="AB356" s="219"/>
      <c r="AC356" s="220"/>
      <c r="AD356" s="219"/>
      <c r="AE356" s="220"/>
      <c r="AF356" s="220"/>
      <c r="AG356" s="220"/>
      <c r="AH356" s="219"/>
      <c r="AI356" s="219"/>
      <c r="AJ356" s="219"/>
      <c r="AK356" s="219"/>
      <c r="AL356" s="219"/>
      <c r="AM356" s="219"/>
      <c r="AN356" s="219"/>
      <c r="AO356" s="221"/>
      <c r="AP356" s="222"/>
      <c r="AQ356" s="221"/>
      <c r="AR356" s="223"/>
      <c r="AS356" s="41"/>
      <c r="AT356" s="41"/>
      <c r="AU356" s="41"/>
      <c r="AV356" s="228"/>
    </row>
    <row r="357" spans="28:48" ht="14.25">
      <c r="AB357" s="219"/>
      <c r="AC357" s="220"/>
      <c r="AD357" s="219"/>
      <c r="AE357" s="220"/>
      <c r="AF357" s="220"/>
      <c r="AG357" s="220"/>
      <c r="AH357" s="219"/>
      <c r="AI357" s="219"/>
      <c r="AJ357" s="219"/>
      <c r="AK357" s="219"/>
      <c r="AL357" s="219"/>
      <c r="AM357" s="219"/>
      <c r="AN357" s="219"/>
      <c r="AO357" s="221"/>
      <c r="AP357" s="222"/>
      <c r="AQ357" s="221"/>
      <c r="AR357" s="223"/>
      <c r="AS357" s="41"/>
      <c r="AT357" s="41"/>
      <c r="AU357" s="41"/>
      <c r="AV357" s="228"/>
    </row>
    <row r="358" spans="28:48" ht="14.25">
      <c r="AB358" s="219"/>
      <c r="AC358" s="220"/>
      <c r="AD358" s="219"/>
      <c r="AE358" s="220"/>
      <c r="AF358" s="220"/>
      <c r="AG358" s="220"/>
      <c r="AH358" s="219"/>
      <c r="AI358" s="219"/>
      <c r="AJ358" s="219"/>
      <c r="AK358" s="219"/>
      <c r="AL358" s="219"/>
      <c r="AM358" s="219"/>
      <c r="AN358" s="219"/>
      <c r="AO358" s="221"/>
      <c r="AP358" s="222"/>
      <c r="AQ358" s="221"/>
      <c r="AR358" s="223"/>
      <c r="AS358" s="41"/>
      <c r="AT358" s="41"/>
      <c r="AU358" s="41"/>
      <c r="AV358" s="228"/>
    </row>
    <row r="359" spans="28:48" ht="14.25">
      <c r="AB359" s="219"/>
      <c r="AC359" s="220"/>
      <c r="AD359" s="219"/>
      <c r="AE359" s="220"/>
      <c r="AF359" s="220"/>
      <c r="AG359" s="220"/>
      <c r="AH359" s="219"/>
      <c r="AI359" s="219"/>
      <c r="AJ359" s="219"/>
      <c r="AK359" s="219"/>
      <c r="AL359" s="219"/>
      <c r="AM359" s="219"/>
      <c r="AN359" s="219"/>
      <c r="AO359" s="221"/>
      <c r="AP359" s="222"/>
      <c r="AQ359" s="221"/>
      <c r="AR359" s="223"/>
      <c r="AS359" s="41"/>
      <c r="AT359" s="41"/>
      <c r="AU359" s="41"/>
      <c r="AV359" s="228"/>
    </row>
    <row r="360" spans="28:48" ht="14.25">
      <c r="AB360" s="219"/>
      <c r="AC360" s="220"/>
      <c r="AD360" s="219"/>
      <c r="AE360" s="220"/>
      <c r="AF360" s="220"/>
      <c r="AG360" s="220"/>
      <c r="AH360" s="219"/>
      <c r="AI360" s="219"/>
      <c r="AJ360" s="219"/>
      <c r="AK360" s="219"/>
      <c r="AL360" s="219"/>
      <c r="AM360" s="219"/>
      <c r="AN360" s="219"/>
      <c r="AO360" s="221"/>
      <c r="AP360" s="222"/>
      <c r="AQ360" s="221"/>
      <c r="AR360" s="223"/>
      <c r="AS360" s="41"/>
      <c r="AT360" s="41"/>
      <c r="AU360" s="41"/>
      <c r="AV360" s="228"/>
    </row>
    <row r="361" spans="28:48" ht="14.25">
      <c r="AB361" s="219"/>
      <c r="AC361" s="220"/>
      <c r="AD361" s="219"/>
      <c r="AE361" s="220"/>
      <c r="AF361" s="220"/>
      <c r="AG361" s="220"/>
      <c r="AH361" s="219"/>
      <c r="AI361" s="219"/>
      <c r="AJ361" s="219"/>
      <c r="AK361" s="219"/>
      <c r="AL361" s="219"/>
      <c r="AM361" s="219"/>
      <c r="AN361" s="219"/>
      <c r="AO361" s="221"/>
      <c r="AP361" s="222"/>
      <c r="AQ361" s="221"/>
      <c r="AR361" s="223"/>
      <c r="AS361" s="41"/>
      <c r="AT361" s="41"/>
      <c r="AU361" s="41"/>
      <c r="AV361" s="228"/>
    </row>
    <row r="362" spans="28:48" ht="14.25">
      <c r="AB362" s="219"/>
      <c r="AC362" s="220"/>
      <c r="AD362" s="219"/>
      <c r="AE362" s="220"/>
      <c r="AF362" s="220"/>
      <c r="AG362" s="220"/>
      <c r="AH362" s="219"/>
      <c r="AI362" s="219"/>
      <c r="AJ362" s="219"/>
      <c r="AK362" s="219"/>
      <c r="AL362" s="219"/>
      <c r="AM362" s="219"/>
      <c r="AN362" s="219"/>
      <c r="AO362" s="221"/>
      <c r="AP362" s="222"/>
      <c r="AQ362" s="221"/>
      <c r="AR362" s="223"/>
      <c r="AS362" s="41"/>
      <c r="AT362" s="41"/>
      <c r="AU362" s="41"/>
      <c r="AV362" s="228"/>
    </row>
    <row r="363" spans="28:48" ht="14.25">
      <c r="AB363" s="219"/>
      <c r="AC363" s="220"/>
      <c r="AD363" s="219"/>
      <c r="AE363" s="220"/>
      <c r="AF363" s="220"/>
      <c r="AG363" s="220"/>
      <c r="AH363" s="219"/>
      <c r="AI363" s="219"/>
      <c r="AJ363" s="219"/>
      <c r="AK363" s="219"/>
      <c r="AL363" s="219"/>
      <c r="AM363" s="219"/>
      <c r="AN363" s="219"/>
      <c r="AO363" s="221"/>
      <c r="AP363" s="222"/>
      <c r="AQ363" s="221"/>
      <c r="AR363" s="223"/>
      <c r="AS363" s="41"/>
      <c r="AT363" s="41"/>
      <c r="AU363" s="41"/>
      <c r="AV363" s="228"/>
    </row>
    <row r="364" spans="28:48" ht="14.25">
      <c r="AB364" s="219"/>
      <c r="AC364" s="220"/>
      <c r="AD364" s="219"/>
      <c r="AE364" s="220"/>
      <c r="AF364" s="220"/>
      <c r="AG364" s="220"/>
      <c r="AH364" s="219"/>
      <c r="AI364" s="219"/>
      <c r="AJ364" s="219"/>
      <c r="AK364" s="219"/>
      <c r="AL364" s="219"/>
      <c r="AM364" s="219"/>
      <c r="AN364" s="219"/>
      <c r="AO364" s="221"/>
      <c r="AP364" s="222"/>
      <c r="AQ364" s="221"/>
      <c r="AR364" s="223"/>
      <c r="AS364" s="41"/>
      <c r="AT364" s="41"/>
      <c r="AU364" s="41"/>
      <c r="AV364" s="228"/>
    </row>
    <row r="365" spans="28:48" ht="14.25">
      <c r="AB365" s="219"/>
      <c r="AC365" s="220"/>
      <c r="AD365" s="219"/>
      <c r="AE365" s="220"/>
      <c r="AF365" s="220"/>
      <c r="AG365" s="220"/>
      <c r="AH365" s="219"/>
      <c r="AI365" s="219"/>
      <c r="AJ365" s="219"/>
      <c r="AK365" s="219"/>
      <c r="AL365" s="219"/>
      <c r="AM365" s="219"/>
      <c r="AN365" s="219"/>
      <c r="AO365" s="221"/>
      <c r="AP365" s="222"/>
      <c r="AQ365" s="221"/>
      <c r="AR365" s="223"/>
      <c r="AS365" s="41"/>
      <c r="AT365" s="41"/>
      <c r="AU365" s="41"/>
      <c r="AV365" s="228"/>
    </row>
    <row r="366" spans="28:48" ht="14.25">
      <c r="AB366" s="219"/>
      <c r="AC366" s="220"/>
      <c r="AD366" s="219"/>
      <c r="AE366" s="220"/>
      <c r="AF366" s="220"/>
      <c r="AG366" s="220"/>
      <c r="AH366" s="219"/>
      <c r="AI366" s="219"/>
      <c r="AJ366" s="219"/>
      <c r="AK366" s="219"/>
      <c r="AL366" s="219"/>
      <c r="AM366" s="219"/>
      <c r="AN366" s="219"/>
      <c r="AO366" s="221"/>
      <c r="AP366" s="222"/>
      <c r="AQ366" s="221"/>
      <c r="AR366" s="223"/>
      <c r="AS366" s="41"/>
      <c r="AT366" s="41"/>
      <c r="AU366" s="41"/>
      <c r="AV366" s="228"/>
    </row>
    <row r="367" spans="28:48" ht="14.25">
      <c r="AB367" s="219"/>
      <c r="AC367" s="220"/>
      <c r="AD367" s="219"/>
      <c r="AE367" s="220"/>
      <c r="AF367" s="220"/>
      <c r="AG367" s="220"/>
      <c r="AH367" s="219"/>
      <c r="AI367" s="219"/>
      <c r="AJ367" s="219"/>
      <c r="AK367" s="219"/>
      <c r="AL367" s="219"/>
      <c r="AM367" s="219"/>
      <c r="AN367" s="219"/>
      <c r="AO367" s="221"/>
      <c r="AP367" s="222"/>
      <c r="AQ367" s="221"/>
      <c r="AR367" s="223"/>
      <c r="AS367" s="41"/>
      <c r="AT367" s="41"/>
      <c r="AU367" s="41"/>
      <c r="AV367" s="228"/>
    </row>
    <row r="368" spans="28:48" ht="14.25">
      <c r="AB368" s="219"/>
      <c r="AC368" s="220"/>
      <c r="AD368" s="219"/>
      <c r="AE368" s="220"/>
      <c r="AF368" s="220"/>
      <c r="AG368" s="220"/>
      <c r="AH368" s="219"/>
      <c r="AI368" s="219"/>
      <c r="AJ368" s="219"/>
      <c r="AK368" s="219"/>
      <c r="AL368" s="219"/>
      <c r="AM368" s="219"/>
      <c r="AN368" s="219"/>
      <c r="AO368" s="221"/>
      <c r="AP368" s="222"/>
      <c r="AQ368" s="221"/>
      <c r="AR368" s="223"/>
      <c r="AS368" s="41"/>
      <c r="AT368" s="41"/>
      <c r="AU368" s="41"/>
      <c r="AV368" s="228"/>
    </row>
    <row r="369" spans="28:48" ht="14.25">
      <c r="AB369" s="219"/>
      <c r="AC369" s="220"/>
      <c r="AD369" s="219"/>
      <c r="AE369" s="220"/>
      <c r="AF369" s="220"/>
      <c r="AG369" s="220"/>
      <c r="AH369" s="219"/>
      <c r="AI369" s="219"/>
      <c r="AJ369" s="219"/>
      <c r="AK369" s="219"/>
      <c r="AL369" s="219"/>
      <c r="AM369" s="219"/>
      <c r="AN369" s="219"/>
      <c r="AO369" s="221"/>
      <c r="AP369" s="222"/>
      <c r="AQ369" s="221"/>
      <c r="AR369" s="223"/>
      <c r="AS369" s="41"/>
      <c r="AT369" s="41"/>
      <c r="AU369" s="41"/>
      <c r="AV369" s="228"/>
    </row>
    <row r="370" spans="28:48" ht="14.25">
      <c r="AB370" s="219"/>
      <c r="AC370" s="220"/>
      <c r="AD370" s="219"/>
      <c r="AE370" s="220"/>
      <c r="AF370" s="220"/>
      <c r="AG370" s="220"/>
      <c r="AH370" s="219"/>
      <c r="AI370" s="219"/>
      <c r="AJ370" s="219"/>
      <c r="AK370" s="219"/>
      <c r="AL370" s="219"/>
      <c r="AM370" s="219"/>
      <c r="AN370" s="219"/>
      <c r="AO370" s="221"/>
      <c r="AP370" s="222"/>
      <c r="AQ370" s="221"/>
      <c r="AR370" s="223"/>
      <c r="AS370" s="41"/>
      <c r="AT370" s="41"/>
      <c r="AU370" s="41"/>
      <c r="AV370" s="228"/>
    </row>
    <row r="371" spans="28:48" ht="14.25">
      <c r="AB371" s="219"/>
      <c r="AC371" s="220"/>
      <c r="AD371" s="219"/>
      <c r="AE371" s="220"/>
      <c r="AF371" s="220"/>
      <c r="AG371" s="220"/>
      <c r="AH371" s="219"/>
      <c r="AI371" s="219"/>
      <c r="AJ371" s="219"/>
      <c r="AK371" s="219"/>
      <c r="AL371" s="219"/>
      <c r="AM371" s="219"/>
      <c r="AN371" s="219"/>
      <c r="AO371" s="221"/>
      <c r="AP371" s="222"/>
      <c r="AQ371" s="221"/>
      <c r="AR371" s="223"/>
      <c r="AS371" s="41"/>
      <c r="AT371" s="41"/>
      <c r="AU371" s="41"/>
      <c r="AV371" s="228"/>
    </row>
    <row r="372" spans="28:48" ht="14.25">
      <c r="AB372" s="219"/>
      <c r="AC372" s="220"/>
      <c r="AD372" s="219"/>
      <c r="AE372" s="220"/>
      <c r="AF372" s="220"/>
      <c r="AG372" s="220"/>
      <c r="AH372" s="219"/>
      <c r="AI372" s="219"/>
      <c r="AJ372" s="219"/>
      <c r="AK372" s="219"/>
      <c r="AL372" s="219"/>
      <c r="AM372" s="219"/>
      <c r="AN372" s="219"/>
      <c r="AO372" s="221"/>
      <c r="AP372" s="222"/>
      <c r="AQ372" s="221"/>
      <c r="AR372" s="223"/>
      <c r="AS372" s="41"/>
      <c r="AT372" s="41"/>
      <c r="AU372" s="41"/>
      <c r="AV372" s="228"/>
    </row>
    <row r="373" spans="28:48" ht="14.25">
      <c r="AB373" s="219"/>
      <c r="AC373" s="220"/>
      <c r="AD373" s="219"/>
      <c r="AE373" s="220"/>
      <c r="AF373" s="220"/>
      <c r="AG373" s="220"/>
      <c r="AH373" s="219"/>
      <c r="AI373" s="219"/>
      <c r="AJ373" s="219"/>
      <c r="AK373" s="219"/>
      <c r="AL373" s="219"/>
      <c r="AM373" s="219"/>
      <c r="AN373" s="219"/>
      <c r="AO373" s="221"/>
      <c r="AP373" s="222"/>
      <c r="AQ373" s="221"/>
      <c r="AR373" s="223"/>
      <c r="AS373" s="41"/>
      <c r="AT373" s="41"/>
      <c r="AU373" s="41"/>
      <c r="AV373" s="228"/>
    </row>
    <row r="374" spans="28:48" ht="14.25">
      <c r="AB374" s="219"/>
      <c r="AC374" s="220"/>
      <c r="AD374" s="219"/>
      <c r="AE374" s="220"/>
      <c r="AF374" s="220"/>
      <c r="AG374" s="220"/>
      <c r="AH374" s="219"/>
      <c r="AI374" s="219"/>
      <c r="AJ374" s="219"/>
      <c r="AK374" s="219"/>
      <c r="AL374" s="219"/>
      <c r="AM374" s="219"/>
      <c r="AN374" s="219"/>
      <c r="AO374" s="221"/>
      <c r="AP374" s="222"/>
      <c r="AQ374" s="221"/>
      <c r="AR374" s="223"/>
      <c r="AS374" s="41"/>
      <c r="AT374" s="41"/>
      <c r="AU374" s="41"/>
      <c r="AV374" s="228"/>
    </row>
    <row r="375" spans="28:48" ht="14.25">
      <c r="AB375" s="219"/>
      <c r="AC375" s="220"/>
      <c r="AD375" s="219"/>
      <c r="AE375" s="220"/>
      <c r="AF375" s="220"/>
      <c r="AG375" s="220"/>
      <c r="AH375" s="219"/>
      <c r="AI375" s="219"/>
      <c r="AJ375" s="219"/>
      <c r="AK375" s="219"/>
      <c r="AL375" s="219"/>
      <c r="AM375" s="219"/>
      <c r="AN375" s="219"/>
      <c r="AO375" s="221"/>
      <c r="AP375" s="222"/>
      <c r="AQ375" s="221"/>
      <c r="AR375" s="223"/>
      <c r="AS375" s="41"/>
      <c r="AT375" s="41"/>
      <c r="AU375" s="41"/>
      <c r="AV375" s="228"/>
    </row>
    <row r="376" spans="28:48" ht="14.25">
      <c r="AB376" s="219"/>
      <c r="AC376" s="220"/>
      <c r="AD376" s="219"/>
      <c r="AE376" s="220"/>
      <c r="AF376" s="220"/>
      <c r="AG376" s="220"/>
      <c r="AH376" s="219"/>
      <c r="AI376" s="219"/>
      <c r="AJ376" s="219"/>
      <c r="AK376" s="219"/>
      <c r="AL376" s="219"/>
      <c r="AM376" s="219"/>
      <c r="AN376" s="219"/>
      <c r="AO376" s="221"/>
      <c r="AP376" s="222"/>
      <c r="AQ376" s="221"/>
      <c r="AR376" s="223"/>
      <c r="AS376" s="41"/>
      <c r="AT376" s="41"/>
      <c r="AU376" s="41"/>
      <c r="AV376" s="228"/>
    </row>
    <row r="377" spans="28:48" ht="14.25">
      <c r="AB377" s="219"/>
      <c r="AC377" s="220"/>
      <c r="AD377" s="219"/>
      <c r="AE377" s="220"/>
      <c r="AF377" s="220"/>
      <c r="AG377" s="220"/>
      <c r="AH377" s="219"/>
      <c r="AI377" s="219"/>
      <c r="AJ377" s="219"/>
      <c r="AK377" s="219"/>
      <c r="AL377" s="219"/>
      <c r="AM377" s="219"/>
      <c r="AN377" s="219"/>
      <c r="AO377" s="221"/>
      <c r="AP377" s="222"/>
      <c r="AQ377" s="221"/>
      <c r="AR377" s="223"/>
      <c r="AS377" s="41"/>
      <c r="AT377" s="41"/>
      <c r="AU377" s="41"/>
      <c r="AV377" s="228"/>
    </row>
    <row r="378" spans="28:48" ht="14.25">
      <c r="AB378" s="219"/>
      <c r="AC378" s="220"/>
      <c r="AD378" s="219"/>
      <c r="AE378" s="220"/>
      <c r="AF378" s="220"/>
      <c r="AG378" s="220"/>
      <c r="AH378" s="219"/>
      <c r="AI378" s="219"/>
      <c r="AJ378" s="219"/>
      <c r="AK378" s="219"/>
      <c r="AL378" s="219"/>
      <c r="AM378" s="219"/>
      <c r="AN378" s="219"/>
      <c r="AO378" s="221"/>
      <c r="AP378" s="222"/>
      <c r="AQ378" s="221"/>
      <c r="AR378" s="223"/>
      <c r="AS378" s="41"/>
      <c r="AT378" s="41"/>
      <c r="AU378" s="41"/>
      <c r="AV378" s="228"/>
    </row>
    <row r="379" spans="28:48" ht="14.25">
      <c r="AB379" s="219"/>
      <c r="AC379" s="220"/>
      <c r="AD379" s="219"/>
      <c r="AE379" s="220"/>
      <c r="AF379" s="220"/>
      <c r="AG379" s="220"/>
      <c r="AH379" s="219"/>
      <c r="AI379" s="219"/>
      <c r="AJ379" s="219"/>
      <c r="AK379" s="219"/>
      <c r="AL379" s="219"/>
      <c r="AM379" s="219"/>
      <c r="AN379" s="219"/>
      <c r="AO379" s="221"/>
      <c r="AP379" s="222"/>
      <c r="AQ379" s="221"/>
      <c r="AR379" s="223"/>
      <c r="AS379" s="41"/>
      <c r="AT379" s="41"/>
      <c r="AU379" s="41"/>
      <c r="AV379" s="228"/>
    </row>
    <row r="380" spans="28:48" ht="14.25">
      <c r="AB380" s="219"/>
      <c r="AC380" s="220"/>
      <c r="AD380" s="219"/>
      <c r="AE380" s="220"/>
      <c r="AF380" s="220"/>
      <c r="AG380" s="220"/>
      <c r="AH380" s="219"/>
      <c r="AI380" s="219"/>
      <c r="AJ380" s="219"/>
      <c r="AK380" s="219"/>
      <c r="AL380" s="219"/>
      <c r="AM380" s="219"/>
      <c r="AN380" s="219"/>
      <c r="AO380" s="221"/>
      <c r="AP380" s="222"/>
      <c r="AQ380" s="221"/>
      <c r="AR380" s="223"/>
      <c r="AS380" s="41"/>
      <c r="AT380" s="41"/>
      <c r="AU380" s="41"/>
      <c r="AV380" s="228"/>
    </row>
    <row r="381" spans="28:48" ht="14.25">
      <c r="AB381" s="219"/>
      <c r="AC381" s="220"/>
      <c r="AD381" s="219"/>
      <c r="AE381" s="220"/>
      <c r="AF381" s="220"/>
      <c r="AG381" s="220"/>
      <c r="AH381" s="219"/>
      <c r="AI381" s="219"/>
      <c r="AJ381" s="219"/>
      <c r="AK381" s="219"/>
      <c r="AL381" s="219"/>
      <c r="AM381" s="219"/>
      <c r="AN381" s="219"/>
      <c r="AO381" s="221"/>
      <c r="AP381" s="222"/>
      <c r="AQ381" s="221"/>
      <c r="AR381" s="223"/>
      <c r="AS381" s="41"/>
      <c r="AT381" s="41"/>
      <c r="AU381" s="41"/>
      <c r="AV381" s="228"/>
    </row>
    <row r="382" spans="28:48" ht="14.25">
      <c r="AB382" s="219"/>
      <c r="AC382" s="220"/>
      <c r="AD382" s="219"/>
      <c r="AE382" s="220"/>
      <c r="AF382" s="220"/>
      <c r="AG382" s="220"/>
      <c r="AH382" s="219"/>
      <c r="AI382" s="219"/>
      <c r="AJ382" s="219"/>
      <c r="AK382" s="219"/>
      <c r="AL382" s="219"/>
      <c r="AM382" s="219"/>
      <c r="AN382" s="219"/>
      <c r="AO382" s="221"/>
      <c r="AP382" s="222"/>
      <c r="AQ382" s="221"/>
      <c r="AR382" s="223"/>
      <c r="AS382" s="41"/>
      <c r="AT382" s="41"/>
      <c r="AU382" s="41"/>
      <c r="AV382" s="228"/>
    </row>
    <row r="383" spans="28:48" ht="14.25">
      <c r="AB383" s="219"/>
      <c r="AC383" s="220"/>
      <c r="AD383" s="219"/>
      <c r="AE383" s="220"/>
      <c r="AF383" s="220"/>
      <c r="AG383" s="220"/>
      <c r="AH383" s="219"/>
      <c r="AI383" s="219"/>
      <c r="AJ383" s="219"/>
      <c r="AK383" s="219"/>
      <c r="AL383" s="219"/>
      <c r="AM383" s="219"/>
      <c r="AN383" s="219"/>
      <c r="AO383" s="221"/>
      <c r="AP383" s="222"/>
      <c r="AQ383" s="221"/>
      <c r="AR383" s="223"/>
      <c r="AS383" s="41"/>
      <c r="AT383" s="41"/>
      <c r="AU383" s="41"/>
      <c r="AV383" s="228"/>
    </row>
    <row r="384" spans="28:48" ht="14.25">
      <c r="AB384" s="219"/>
      <c r="AC384" s="220"/>
      <c r="AD384" s="219"/>
      <c r="AE384" s="220"/>
      <c r="AF384" s="220"/>
      <c r="AG384" s="220"/>
      <c r="AH384" s="219"/>
      <c r="AI384" s="219"/>
      <c r="AJ384" s="219"/>
      <c r="AK384" s="219"/>
      <c r="AL384" s="219"/>
      <c r="AM384" s="219"/>
      <c r="AN384" s="219"/>
      <c r="AO384" s="221"/>
      <c r="AP384" s="222"/>
      <c r="AQ384" s="221"/>
      <c r="AR384" s="223"/>
      <c r="AS384" s="41"/>
      <c r="AT384" s="41"/>
      <c r="AU384" s="41"/>
      <c r="AV384" s="228"/>
    </row>
    <row r="385" spans="28:48" ht="14.25">
      <c r="AB385" s="219"/>
      <c r="AC385" s="220"/>
      <c r="AD385" s="219"/>
      <c r="AE385" s="220"/>
      <c r="AF385" s="220"/>
      <c r="AG385" s="220"/>
      <c r="AH385" s="219"/>
      <c r="AI385" s="219"/>
      <c r="AJ385" s="219"/>
      <c r="AK385" s="219"/>
      <c r="AL385" s="219"/>
      <c r="AM385" s="219"/>
      <c r="AN385" s="219"/>
      <c r="AO385" s="221"/>
      <c r="AP385" s="222"/>
      <c r="AQ385" s="221"/>
      <c r="AR385" s="223"/>
      <c r="AS385" s="41"/>
      <c r="AT385" s="41"/>
      <c r="AU385" s="41"/>
      <c r="AV385" s="228"/>
    </row>
    <row r="386" spans="28:48" ht="14.25">
      <c r="AB386" s="219"/>
      <c r="AC386" s="220"/>
      <c r="AD386" s="219"/>
      <c r="AE386" s="220"/>
      <c r="AF386" s="220"/>
      <c r="AG386" s="220"/>
      <c r="AH386" s="219"/>
      <c r="AI386" s="219"/>
      <c r="AJ386" s="219"/>
      <c r="AK386" s="219"/>
      <c r="AL386" s="219"/>
      <c r="AM386" s="219"/>
      <c r="AN386" s="219"/>
      <c r="AO386" s="221"/>
      <c r="AP386" s="222"/>
      <c r="AQ386" s="221"/>
      <c r="AR386" s="223"/>
      <c r="AS386" s="41"/>
      <c r="AT386" s="41"/>
      <c r="AU386" s="41"/>
      <c r="AV386" s="228"/>
    </row>
    <row r="387" spans="28:48" ht="14.25">
      <c r="AB387" s="219"/>
      <c r="AC387" s="220"/>
      <c r="AD387" s="219"/>
      <c r="AE387" s="220"/>
      <c r="AF387" s="220"/>
      <c r="AG387" s="220"/>
      <c r="AH387" s="219"/>
      <c r="AI387" s="219"/>
      <c r="AJ387" s="219"/>
      <c r="AK387" s="219"/>
      <c r="AL387" s="219"/>
      <c r="AM387" s="219"/>
      <c r="AN387" s="219"/>
      <c r="AO387" s="221"/>
      <c r="AP387" s="222"/>
      <c r="AQ387" s="221"/>
      <c r="AR387" s="223"/>
      <c r="AS387" s="41"/>
      <c r="AT387" s="41"/>
      <c r="AU387" s="41"/>
      <c r="AV387" s="228"/>
    </row>
    <row r="388" spans="28:48" ht="14.25">
      <c r="AB388" s="219"/>
      <c r="AC388" s="220"/>
      <c r="AD388" s="219"/>
      <c r="AE388" s="220"/>
      <c r="AF388" s="220"/>
      <c r="AG388" s="220"/>
      <c r="AH388" s="219"/>
      <c r="AI388" s="219"/>
      <c r="AJ388" s="219"/>
      <c r="AK388" s="219"/>
      <c r="AL388" s="219"/>
      <c r="AM388" s="219"/>
      <c r="AN388" s="219"/>
      <c r="AO388" s="221"/>
      <c r="AP388" s="222"/>
      <c r="AQ388" s="221"/>
      <c r="AR388" s="223"/>
      <c r="AS388" s="41"/>
      <c r="AT388" s="41"/>
      <c r="AU388" s="41"/>
      <c r="AV388" s="228"/>
    </row>
    <row r="389" spans="28:48" ht="14.25">
      <c r="AB389" s="219"/>
      <c r="AC389" s="220"/>
      <c r="AD389" s="219"/>
      <c r="AE389" s="220"/>
      <c r="AF389" s="220"/>
      <c r="AG389" s="220"/>
      <c r="AH389" s="219"/>
      <c r="AI389" s="219"/>
      <c r="AJ389" s="219"/>
      <c r="AK389" s="219"/>
      <c r="AL389" s="219"/>
      <c r="AM389" s="219"/>
      <c r="AN389" s="219"/>
      <c r="AO389" s="221"/>
      <c r="AP389" s="222"/>
      <c r="AQ389" s="221"/>
      <c r="AR389" s="223"/>
      <c r="AS389" s="41"/>
      <c r="AT389" s="41"/>
      <c r="AU389" s="41"/>
      <c r="AV389" s="228"/>
    </row>
    <row r="390" spans="28:48" ht="14.25">
      <c r="AB390" s="219"/>
      <c r="AC390" s="220"/>
      <c r="AD390" s="219"/>
      <c r="AE390" s="220"/>
      <c r="AF390" s="220"/>
      <c r="AG390" s="220"/>
      <c r="AH390" s="219"/>
      <c r="AI390" s="219"/>
      <c r="AJ390" s="219"/>
      <c r="AK390" s="219"/>
      <c r="AL390" s="219"/>
      <c r="AM390" s="219"/>
      <c r="AN390" s="219"/>
      <c r="AO390" s="221"/>
      <c r="AP390" s="222"/>
      <c r="AQ390" s="221"/>
      <c r="AR390" s="223"/>
      <c r="AS390" s="41"/>
      <c r="AT390" s="41"/>
      <c r="AU390" s="41"/>
      <c r="AV390" s="228"/>
    </row>
    <row r="391" spans="28:48" ht="14.25">
      <c r="AB391" s="219"/>
      <c r="AC391" s="220"/>
      <c r="AD391" s="219"/>
      <c r="AE391" s="220"/>
      <c r="AF391" s="220"/>
      <c r="AG391" s="220"/>
      <c r="AH391" s="219"/>
      <c r="AI391" s="219"/>
      <c r="AJ391" s="219"/>
      <c r="AK391" s="219"/>
      <c r="AL391" s="219"/>
      <c r="AM391" s="219"/>
      <c r="AN391" s="219"/>
      <c r="AO391" s="221"/>
      <c r="AP391" s="222"/>
      <c r="AQ391" s="221"/>
      <c r="AR391" s="223"/>
      <c r="AS391" s="41"/>
      <c r="AT391" s="41"/>
      <c r="AU391" s="41"/>
      <c r="AV391" s="228"/>
    </row>
    <row r="392" spans="28:48" ht="14.25">
      <c r="AB392" s="219"/>
      <c r="AC392" s="220"/>
      <c r="AD392" s="219"/>
      <c r="AE392" s="220"/>
      <c r="AF392" s="220"/>
      <c r="AG392" s="220"/>
      <c r="AH392" s="219"/>
      <c r="AI392" s="219"/>
      <c r="AJ392" s="219"/>
      <c r="AK392" s="219"/>
      <c r="AL392" s="219"/>
      <c r="AM392" s="219"/>
      <c r="AN392" s="219"/>
      <c r="AO392" s="221"/>
      <c r="AP392" s="222"/>
      <c r="AQ392" s="221"/>
      <c r="AR392" s="223"/>
      <c r="AS392" s="41"/>
      <c r="AT392" s="41"/>
      <c r="AU392" s="41"/>
      <c r="AV392" s="228"/>
    </row>
    <row r="393" spans="28:48" ht="14.25">
      <c r="AB393" s="219"/>
      <c r="AC393" s="220"/>
      <c r="AD393" s="219"/>
      <c r="AE393" s="220"/>
      <c r="AF393" s="220"/>
      <c r="AG393" s="220"/>
      <c r="AH393" s="219"/>
      <c r="AI393" s="219"/>
      <c r="AJ393" s="219"/>
      <c r="AK393" s="219"/>
      <c r="AL393" s="219"/>
      <c r="AM393" s="219"/>
      <c r="AN393" s="219"/>
      <c r="AO393" s="221"/>
      <c r="AP393" s="222"/>
      <c r="AQ393" s="221"/>
      <c r="AR393" s="223"/>
      <c r="AS393" s="41"/>
      <c r="AT393" s="41"/>
      <c r="AU393" s="41"/>
      <c r="AV393" s="228"/>
    </row>
    <row r="394" spans="28:48" ht="14.25">
      <c r="AB394" s="219"/>
      <c r="AC394" s="220"/>
      <c r="AD394" s="219"/>
      <c r="AE394" s="220"/>
      <c r="AF394" s="220"/>
      <c r="AG394" s="220"/>
      <c r="AH394" s="219"/>
      <c r="AI394" s="219"/>
      <c r="AJ394" s="219"/>
      <c r="AK394" s="219"/>
      <c r="AL394" s="219"/>
      <c r="AM394" s="219"/>
      <c r="AN394" s="219"/>
      <c r="AO394" s="221"/>
      <c r="AP394" s="222"/>
      <c r="AQ394" s="221"/>
      <c r="AR394" s="223"/>
      <c r="AS394" s="41"/>
      <c r="AT394" s="41"/>
      <c r="AU394" s="41"/>
      <c r="AV394" s="228"/>
    </row>
    <row r="395" spans="28:48" ht="14.25">
      <c r="AB395" s="219"/>
      <c r="AC395" s="220"/>
      <c r="AD395" s="219"/>
      <c r="AE395" s="220"/>
      <c r="AF395" s="220"/>
      <c r="AG395" s="220"/>
      <c r="AH395" s="219"/>
      <c r="AI395" s="219"/>
      <c r="AJ395" s="219"/>
      <c r="AK395" s="219"/>
      <c r="AL395" s="219"/>
      <c r="AM395" s="219"/>
      <c r="AN395" s="219"/>
      <c r="AO395" s="221"/>
      <c r="AP395" s="222"/>
      <c r="AQ395" s="221"/>
      <c r="AR395" s="223"/>
      <c r="AS395" s="41"/>
      <c r="AT395" s="41"/>
      <c r="AU395" s="41"/>
      <c r="AV395" s="228"/>
    </row>
    <row r="396" spans="28:48" ht="14.25">
      <c r="AB396" s="219"/>
      <c r="AC396" s="220"/>
      <c r="AD396" s="219"/>
      <c r="AE396" s="220"/>
      <c r="AF396" s="220"/>
      <c r="AG396" s="220"/>
      <c r="AH396" s="219"/>
      <c r="AI396" s="219"/>
      <c r="AJ396" s="219"/>
      <c r="AK396" s="219"/>
      <c r="AL396" s="219"/>
      <c r="AM396" s="219"/>
      <c r="AN396" s="219"/>
      <c r="AO396" s="221"/>
      <c r="AP396" s="222"/>
      <c r="AQ396" s="221"/>
      <c r="AR396" s="223"/>
      <c r="AS396" s="41"/>
      <c r="AT396" s="41"/>
      <c r="AU396" s="41"/>
      <c r="AV396" s="228"/>
    </row>
    <row r="397" spans="28:48" ht="14.25">
      <c r="AB397" s="219"/>
      <c r="AC397" s="220"/>
      <c r="AD397" s="219"/>
      <c r="AE397" s="220"/>
      <c r="AF397" s="220"/>
      <c r="AG397" s="220"/>
      <c r="AH397" s="219"/>
      <c r="AI397" s="219"/>
      <c r="AJ397" s="219"/>
      <c r="AK397" s="219"/>
      <c r="AL397" s="219"/>
      <c r="AM397" s="219"/>
      <c r="AN397" s="219"/>
      <c r="AO397" s="221"/>
      <c r="AP397" s="222"/>
      <c r="AQ397" s="221"/>
      <c r="AR397" s="223"/>
      <c r="AS397" s="41"/>
      <c r="AT397" s="41"/>
      <c r="AU397" s="41"/>
      <c r="AV397" s="228"/>
    </row>
    <row r="398" spans="28:48" ht="14.25">
      <c r="AB398" s="219"/>
      <c r="AC398" s="220"/>
      <c r="AD398" s="219"/>
      <c r="AE398" s="220"/>
      <c r="AF398" s="220"/>
      <c r="AG398" s="220"/>
      <c r="AH398" s="219"/>
      <c r="AI398" s="219"/>
      <c r="AJ398" s="219"/>
      <c r="AK398" s="219"/>
      <c r="AL398" s="219"/>
      <c r="AM398" s="219"/>
      <c r="AN398" s="219"/>
      <c r="AO398" s="221"/>
      <c r="AP398" s="222"/>
      <c r="AQ398" s="221"/>
      <c r="AR398" s="223"/>
      <c r="AS398" s="41"/>
      <c r="AT398" s="41"/>
      <c r="AU398" s="41"/>
      <c r="AV398" s="228"/>
    </row>
    <row r="399" spans="28:48" ht="14.25">
      <c r="AB399" s="219"/>
      <c r="AC399" s="220"/>
      <c r="AD399" s="219"/>
      <c r="AE399" s="220"/>
      <c r="AF399" s="220"/>
      <c r="AG399" s="220"/>
      <c r="AH399" s="219"/>
      <c r="AI399" s="219"/>
      <c r="AJ399" s="219"/>
      <c r="AK399" s="219"/>
      <c r="AL399" s="219"/>
      <c r="AM399" s="219"/>
      <c r="AN399" s="219"/>
      <c r="AO399" s="221"/>
      <c r="AP399" s="222"/>
      <c r="AQ399" s="221"/>
      <c r="AR399" s="223"/>
      <c r="AS399" s="41"/>
      <c r="AT399" s="41"/>
      <c r="AU399" s="41"/>
      <c r="AV399" s="228"/>
    </row>
    <row r="400" spans="28:48" ht="14.25">
      <c r="AB400" s="219"/>
      <c r="AC400" s="220"/>
      <c r="AD400" s="219"/>
      <c r="AE400" s="220"/>
      <c r="AF400" s="220"/>
      <c r="AG400" s="220"/>
      <c r="AH400" s="219"/>
      <c r="AI400" s="219"/>
      <c r="AJ400" s="219"/>
      <c r="AK400" s="219"/>
      <c r="AL400" s="219"/>
      <c r="AM400" s="219"/>
      <c r="AN400" s="219"/>
      <c r="AO400" s="221"/>
      <c r="AP400" s="222"/>
      <c r="AQ400" s="221"/>
      <c r="AR400" s="223"/>
      <c r="AS400" s="41"/>
      <c r="AT400" s="41"/>
      <c r="AU400" s="41"/>
      <c r="AV400" s="228"/>
    </row>
    <row r="401" spans="28:48" ht="14.25">
      <c r="AB401" s="219"/>
      <c r="AC401" s="220"/>
      <c r="AD401" s="219"/>
      <c r="AE401" s="220"/>
      <c r="AF401" s="220"/>
      <c r="AG401" s="220"/>
      <c r="AH401" s="219"/>
      <c r="AI401" s="219"/>
      <c r="AJ401" s="219"/>
      <c r="AK401" s="219"/>
      <c r="AL401" s="219"/>
      <c r="AM401" s="219"/>
      <c r="AN401" s="219"/>
      <c r="AO401" s="221"/>
      <c r="AP401" s="222"/>
      <c r="AQ401" s="221"/>
      <c r="AR401" s="223"/>
      <c r="AS401" s="41"/>
      <c r="AT401" s="41"/>
      <c r="AU401" s="41"/>
      <c r="AV401" s="228"/>
    </row>
    <row r="402" spans="28:48" ht="14.25">
      <c r="AB402" s="219"/>
      <c r="AC402" s="220"/>
      <c r="AD402" s="219"/>
      <c r="AE402" s="220"/>
      <c r="AF402" s="220"/>
      <c r="AG402" s="220"/>
      <c r="AH402" s="219"/>
      <c r="AI402" s="219"/>
      <c r="AJ402" s="219"/>
      <c r="AK402" s="219"/>
      <c r="AL402" s="219"/>
      <c r="AM402" s="219"/>
      <c r="AN402" s="219"/>
      <c r="AO402" s="221"/>
      <c r="AP402" s="222"/>
      <c r="AQ402" s="221"/>
      <c r="AR402" s="223"/>
      <c r="AS402" s="41"/>
      <c r="AT402" s="41"/>
      <c r="AU402" s="41"/>
      <c r="AV402" s="228"/>
    </row>
    <row r="403" spans="28:48" ht="14.25">
      <c r="AB403" s="219"/>
      <c r="AC403" s="220"/>
      <c r="AD403" s="219"/>
      <c r="AE403" s="220"/>
      <c r="AF403" s="220"/>
      <c r="AG403" s="220"/>
      <c r="AH403" s="219"/>
      <c r="AI403" s="219"/>
      <c r="AJ403" s="219"/>
      <c r="AK403" s="219"/>
      <c r="AL403" s="219"/>
      <c r="AM403" s="219"/>
      <c r="AN403" s="219"/>
      <c r="AO403" s="221"/>
      <c r="AP403" s="222"/>
      <c r="AQ403" s="221"/>
      <c r="AR403" s="223"/>
      <c r="AS403" s="41"/>
      <c r="AT403" s="41"/>
      <c r="AU403" s="41"/>
      <c r="AV403" s="228"/>
    </row>
    <row r="404" spans="28:48" ht="14.25">
      <c r="AB404" s="219"/>
      <c r="AC404" s="220"/>
      <c r="AD404" s="219"/>
      <c r="AE404" s="220"/>
      <c r="AF404" s="220"/>
      <c r="AG404" s="220"/>
      <c r="AH404" s="219"/>
      <c r="AI404" s="219"/>
      <c r="AJ404" s="219"/>
      <c r="AK404" s="219"/>
      <c r="AL404" s="219"/>
      <c r="AM404" s="219"/>
      <c r="AN404" s="219"/>
      <c r="AO404" s="221"/>
      <c r="AP404" s="222"/>
      <c r="AQ404" s="221"/>
      <c r="AR404" s="223"/>
      <c r="AS404" s="41"/>
      <c r="AT404" s="41"/>
      <c r="AU404" s="41"/>
      <c r="AV404" s="228"/>
    </row>
    <row r="405" spans="28:48" ht="14.25">
      <c r="AB405" s="219"/>
      <c r="AC405" s="220"/>
      <c r="AD405" s="219"/>
      <c r="AE405" s="220"/>
      <c r="AF405" s="220"/>
      <c r="AG405" s="220"/>
      <c r="AH405" s="219"/>
      <c r="AI405" s="219"/>
      <c r="AJ405" s="219"/>
      <c r="AK405" s="219"/>
      <c r="AL405" s="219"/>
      <c r="AM405" s="219"/>
      <c r="AN405" s="219"/>
      <c r="AO405" s="221"/>
      <c r="AP405" s="222"/>
      <c r="AQ405" s="221"/>
      <c r="AR405" s="223"/>
      <c r="AS405" s="41"/>
      <c r="AT405" s="41"/>
      <c r="AU405" s="41"/>
      <c r="AV405" s="228"/>
    </row>
    <row r="406" spans="28:48" ht="14.25">
      <c r="AB406" s="219"/>
      <c r="AC406" s="220"/>
      <c r="AD406" s="219"/>
      <c r="AE406" s="220"/>
      <c r="AF406" s="220"/>
      <c r="AG406" s="220"/>
      <c r="AH406" s="219"/>
      <c r="AI406" s="219"/>
      <c r="AJ406" s="219"/>
      <c r="AK406" s="219"/>
      <c r="AL406" s="219"/>
      <c r="AM406" s="219"/>
      <c r="AN406" s="219"/>
      <c r="AO406" s="221"/>
      <c r="AP406" s="222"/>
      <c r="AQ406" s="221"/>
      <c r="AR406" s="223"/>
      <c r="AS406" s="41"/>
      <c r="AT406" s="41"/>
      <c r="AU406" s="41"/>
      <c r="AV406" s="228"/>
    </row>
    <row r="407" spans="28:48" ht="14.25">
      <c r="AB407" s="219"/>
      <c r="AC407" s="220"/>
      <c r="AD407" s="219"/>
      <c r="AE407" s="220"/>
      <c r="AF407" s="220"/>
      <c r="AG407" s="220"/>
      <c r="AH407" s="219"/>
      <c r="AI407" s="219"/>
      <c r="AJ407" s="219"/>
      <c r="AK407" s="219"/>
      <c r="AL407" s="219"/>
      <c r="AM407" s="219"/>
      <c r="AN407" s="219"/>
      <c r="AO407" s="221"/>
      <c r="AP407" s="222"/>
      <c r="AQ407" s="221"/>
      <c r="AR407" s="223"/>
      <c r="AS407" s="41"/>
      <c r="AT407" s="41"/>
      <c r="AU407" s="41"/>
      <c r="AV407" s="228"/>
    </row>
    <row r="408" spans="28:48" ht="14.25">
      <c r="AB408" s="219"/>
      <c r="AC408" s="220"/>
      <c r="AD408" s="219"/>
      <c r="AE408" s="220"/>
      <c r="AF408" s="220"/>
      <c r="AG408" s="220"/>
      <c r="AH408" s="219"/>
      <c r="AI408" s="219"/>
      <c r="AJ408" s="219"/>
      <c r="AK408" s="219"/>
      <c r="AL408" s="219"/>
      <c r="AM408" s="219"/>
      <c r="AN408" s="219"/>
      <c r="AO408" s="221"/>
      <c r="AP408" s="222"/>
      <c r="AQ408" s="221"/>
      <c r="AR408" s="223"/>
      <c r="AS408" s="41"/>
      <c r="AT408" s="41"/>
      <c r="AU408" s="41"/>
      <c r="AV408" s="228"/>
    </row>
    <row r="409" spans="28:48" ht="14.25">
      <c r="AB409" s="219"/>
      <c r="AC409" s="220"/>
      <c r="AD409" s="219"/>
      <c r="AE409" s="220"/>
      <c r="AF409" s="220"/>
      <c r="AG409" s="220"/>
      <c r="AH409" s="219"/>
      <c r="AI409" s="219"/>
      <c r="AJ409" s="219"/>
      <c r="AK409" s="219"/>
      <c r="AL409" s="219"/>
      <c r="AM409" s="219"/>
      <c r="AN409" s="219"/>
      <c r="AO409" s="221"/>
      <c r="AP409" s="222"/>
      <c r="AQ409" s="221"/>
      <c r="AR409" s="223"/>
      <c r="AS409" s="41"/>
      <c r="AT409" s="41"/>
      <c r="AU409" s="41"/>
      <c r="AV409" s="228"/>
    </row>
    <row r="410" spans="28:48" ht="14.25">
      <c r="AB410" s="219"/>
      <c r="AC410" s="220"/>
      <c r="AD410" s="219"/>
      <c r="AE410" s="220"/>
      <c r="AF410" s="220"/>
      <c r="AG410" s="220"/>
      <c r="AH410" s="219"/>
      <c r="AI410" s="219"/>
      <c r="AJ410" s="219"/>
      <c r="AK410" s="219"/>
      <c r="AL410" s="219"/>
      <c r="AM410" s="219"/>
      <c r="AN410" s="219"/>
      <c r="AO410" s="221"/>
      <c r="AP410" s="222"/>
      <c r="AQ410" s="221"/>
      <c r="AR410" s="223"/>
      <c r="AS410" s="41"/>
      <c r="AT410" s="41"/>
      <c r="AU410" s="41"/>
      <c r="AV410" s="228"/>
    </row>
    <row r="411" spans="28:48" ht="14.25">
      <c r="AB411" s="219"/>
      <c r="AC411" s="220"/>
      <c r="AD411" s="219"/>
      <c r="AE411" s="220"/>
      <c r="AF411" s="220"/>
      <c r="AG411" s="220"/>
      <c r="AH411" s="219"/>
      <c r="AI411" s="219"/>
      <c r="AJ411" s="219"/>
      <c r="AK411" s="219"/>
      <c r="AL411" s="219"/>
      <c r="AM411" s="219"/>
      <c r="AN411" s="219"/>
      <c r="AO411" s="221"/>
      <c r="AP411" s="222"/>
      <c r="AQ411" s="221"/>
      <c r="AR411" s="223"/>
      <c r="AS411" s="41"/>
      <c r="AT411" s="41"/>
      <c r="AU411" s="41"/>
      <c r="AV411" s="228"/>
    </row>
    <row r="412" spans="28:48" ht="14.25">
      <c r="AB412" s="219"/>
      <c r="AC412" s="220"/>
      <c r="AD412" s="219"/>
      <c r="AE412" s="220"/>
      <c r="AF412" s="220"/>
      <c r="AG412" s="220"/>
      <c r="AH412" s="219"/>
      <c r="AI412" s="219"/>
      <c r="AJ412" s="219"/>
      <c r="AK412" s="219"/>
      <c r="AL412" s="219"/>
      <c r="AM412" s="219"/>
      <c r="AN412" s="219"/>
      <c r="AO412" s="221"/>
      <c r="AP412" s="222"/>
      <c r="AQ412" s="221"/>
      <c r="AR412" s="223"/>
      <c r="AS412" s="41"/>
      <c r="AT412" s="41"/>
      <c r="AU412" s="41"/>
      <c r="AV412" s="228"/>
    </row>
    <row r="413" spans="28:48" ht="14.25">
      <c r="AB413" s="219"/>
      <c r="AC413" s="220"/>
      <c r="AD413" s="219"/>
      <c r="AE413" s="220"/>
      <c r="AF413" s="220"/>
      <c r="AG413" s="220"/>
      <c r="AH413" s="219"/>
      <c r="AI413" s="219"/>
      <c r="AJ413" s="219"/>
      <c r="AK413" s="219"/>
      <c r="AL413" s="219"/>
      <c r="AM413" s="219"/>
      <c r="AN413" s="219"/>
      <c r="AO413" s="221"/>
      <c r="AP413" s="222"/>
      <c r="AQ413" s="221"/>
      <c r="AR413" s="223"/>
      <c r="AS413" s="41"/>
      <c r="AT413" s="41"/>
      <c r="AU413" s="41"/>
      <c r="AV413" s="228"/>
    </row>
    <row r="414" spans="28:48" ht="14.25">
      <c r="AB414" s="219"/>
      <c r="AC414" s="220"/>
      <c r="AD414" s="219"/>
      <c r="AE414" s="220"/>
      <c r="AF414" s="220"/>
      <c r="AG414" s="220"/>
      <c r="AH414" s="219"/>
      <c r="AI414" s="219"/>
      <c r="AJ414" s="219"/>
      <c r="AK414" s="219"/>
      <c r="AL414" s="219"/>
      <c r="AM414" s="219"/>
      <c r="AN414" s="219"/>
      <c r="AO414" s="221"/>
      <c r="AP414" s="222"/>
      <c r="AQ414" s="221"/>
      <c r="AR414" s="223"/>
      <c r="AS414" s="41"/>
      <c r="AT414" s="41"/>
      <c r="AU414" s="41"/>
      <c r="AV414" s="228"/>
    </row>
    <row r="415" spans="28:48" ht="14.25">
      <c r="AB415" s="219"/>
      <c r="AC415" s="220"/>
      <c r="AD415" s="219"/>
      <c r="AE415" s="220"/>
      <c r="AF415" s="220"/>
      <c r="AG415" s="220"/>
      <c r="AH415" s="219"/>
      <c r="AI415" s="219"/>
      <c r="AJ415" s="219"/>
      <c r="AK415" s="219"/>
      <c r="AL415" s="219"/>
      <c r="AM415" s="219"/>
      <c r="AN415" s="219"/>
      <c r="AO415" s="221"/>
      <c r="AP415" s="222"/>
      <c r="AQ415" s="221"/>
      <c r="AR415" s="223"/>
      <c r="AS415" s="41"/>
      <c r="AT415" s="41"/>
      <c r="AU415" s="41"/>
      <c r="AV415" s="228"/>
    </row>
    <row r="416" spans="28:48" ht="14.25">
      <c r="AB416" s="219"/>
      <c r="AC416" s="220"/>
      <c r="AD416" s="219"/>
      <c r="AE416" s="220"/>
      <c r="AF416" s="220"/>
      <c r="AG416" s="220"/>
      <c r="AH416" s="219"/>
      <c r="AI416" s="219"/>
      <c r="AJ416" s="219"/>
      <c r="AK416" s="219"/>
      <c r="AL416" s="219"/>
      <c r="AM416" s="219"/>
      <c r="AN416" s="219"/>
      <c r="AO416" s="221"/>
      <c r="AP416" s="222"/>
      <c r="AQ416" s="221"/>
      <c r="AR416" s="223"/>
      <c r="AS416" s="41"/>
      <c r="AT416" s="41"/>
      <c r="AU416" s="41"/>
      <c r="AV416" s="228"/>
    </row>
    <row r="417" spans="28:48" ht="14.25">
      <c r="AB417" s="219"/>
      <c r="AC417" s="220"/>
      <c r="AD417" s="219"/>
      <c r="AE417" s="220"/>
      <c r="AF417" s="220"/>
      <c r="AG417" s="220"/>
      <c r="AH417" s="219"/>
      <c r="AI417" s="219"/>
      <c r="AJ417" s="219"/>
      <c r="AK417" s="219"/>
      <c r="AL417" s="219"/>
      <c r="AM417" s="219"/>
      <c r="AN417" s="219"/>
      <c r="AO417" s="221"/>
      <c r="AP417" s="222"/>
      <c r="AQ417" s="221"/>
      <c r="AR417" s="223"/>
      <c r="AS417" s="41"/>
      <c r="AT417" s="41"/>
      <c r="AU417" s="41"/>
      <c r="AV417" s="228"/>
    </row>
    <row r="418" spans="28:48" ht="14.25">
      <c r="AB418" s="219"/>
      <c r="AC418" s="220"/>
      <c r="AD418" s="219"/>
      <c r="AE418" s="220"/>
      <c r="AF418" s="220"/>
      <c r="AG418" s="220"/>
      <c r="AH418" s="219"/>
      <c r="AI418" s="219"/>
      <c r="AJ418" s="219"/>
      <c r="AK418" s="219"/>
      <c r="AL418" s="219"/>
      <c r="AM418" s="219"/>
      <c r="AN418" s="219"/>
      <c r="AO418" s="221"/>
      <c r="AP418" s="222"/>
      <c r="AQ418" s="221"/>
      <c r="AR418" s="223"/>
      <c r="AS418" s="41"/>
      <c r="AT418" s="41"/>
      <c r="AU418" s="41"/>
      <c r="AV418" s="228"/>
    </row>
    <row r="419" spans="28:48" ht="14.25">
      <c r="AB419" s="219"/>
      <c r="AC419" s="220"/>
      <c r="AD419" s="219"/>
      <c r="AE419" s="220"/>
      <c r="AF419" s="220"/>
      <c r="AG419" s="220"/>
      <c r="AH419" s="219"/>
      <c r="AI419" s="219"/>
      <c r="AJ419" s="219"/>
      <c r="AK419" s="219"/>
      <c r="AL419" s="219"/>
      <c r="AM419" s="219"/>
      <c r="AN419" s="219"/>
      <c r="AO419" s="221"/>
      <c r="AP419" s="222"/>
      <c r="AQ419" s="221"/>
      <c r="AR419" s="223"/>
      <c r="AS419" s="41"/>
      <c r="AT419" s="41"/>
      <c r="AU419" s="41"/>
      <c r="AV419" s="228"/>
    </row>
    <row r="420" spans="28:48" ht="14.25">
      <c r="AB420" s="219"/>
      <c r="AC420" s="220"/>
      <c r="AD420" s="219"/>
      <c r="AE420" s="220"/>
      <c r="AF420" s="220"/>
      <c r="AG420" s="220"/>
      <c r="AH420" s="219"/>
      <c r="AI420" s="219"/>
      <c r="AJ420" s="219"/>
      <c r="AK420" s="219"/>
      <c r="AL420" s="219"/>
      <c r="AM420" s="219"/>
      <c r="AN420" s="219"/>
      <c r="AO420" s="221"/>
      <c r="AP420" s="222"/>
      <c r="AQ420" s="221"/>
      <c r="AR420" s="223"/>
      <c r="AS420" s="41"/>
      <c r="AT420" s="41"/>
      <c r="AU420" s="41"/>
      <c r="AV420" s="228"/>
    </row>
    <row r="421" spans="28:48" ht="14.25">
      <c r="AB421" s="219"/>
      <c r="AC421" s="220"/>
      <c r="AD421" s="219"/>
      <c r="AE421" s="220"/>
      <c r="AF421" s="220"/>
      <c r="AG421" s="220"/>
      <c r="AH421" s="219"/>
      <c r="AI421" s="219"/>
      <c r="AJ421" s="219"/>
      <c r="AK421" s="219"/>
      <c r="AL421" s="219"/>
      <c r="AM421" s="219"/>
      <c r="AN421" s="219"/>
      <c r="AO421" s="221"/>
      <c r="AP421" s="222"/>
      <c r="AQ421" s="221"/>
      <c r="AR421" s="223"/>
      <c r="AS421" s="41"/>
      <c r="AT421" s="41"/>
      <c r="AU421" s="41"/>
      <c r="AV421" s="228"/>
    </row>
    <row r="422" spans="28:48" ht="14.25">
      <c r="AB422" s="219"/>
      <c r="AC422" s="220"/>
      <c r="AD422" s="219"/>
      <c r="AE422" s="220"/>
      <c r="AF422" s="220"/>
      <c r="AG422" s="220"/>
      <c r="AH422" s="219"/>
      <c r="AI422" s="219"/>
      <c r="AJ422" s="219"/>
      <c r="AK422" s="219"/>
      <c r="AL422" s="219"/>
      <c r="AM422" s="219"/>
      <c r="AN422" s="219"/>
      <c r="AO422" s="221"/>
      <c r="AP422" s="222"/>
      <c r="AQ422" s="221"/>
      <c r="AR422" s="223"/>
      <c r="AS422" s="41"/>
      <c r="AT422" s="41"/>
      <c r="AU422" s="41"/>
      <c r="AV422" s="228"/>
    </row>
    <row r="423" spans="28:48" ht="14.25">
      <c r="AB423" s="219"/>
      <c r="AC423" s="220"/>
      <c r="AD423" s="219"/>
      <c r="AE423" s="220"/>
      <c r="AF423" s="220"/>
      <c r="AG423" s="220"/>
      <c r="AH423" s="219"/>
      <c r="AI423" s="219"/>
      <c r="AJ423" s="219"/>
      <c r="AK423" s="219"/>
      <c r="AL423" s="219"/>
      <c r="AM423" s="219"/>
      <c r="AN423" s="219"/>
      <c r="AO423" s="221"/>
      <c r="AP423" s="222"/>
      <c r="AQ423" s="221"/>
      <c r="AR423" s="223"/>
      <c r="AS423" s="41"/>
      <c r="AT423" s="41"/>
      <c r="AU423" s="41"/>
      <c r="AV423" s="228"/>
    </row>
    <row r="424" spans="28:48" ht="14.25">
      <c r="AB424" s="219"/>
      <c r="AC424" s="220"/>
      <c r="AD424" s="219"/>
      <c r="AE424" s="220"/>
      <c r="AF424" s="220"/>
      <c r="AG424" s="220"/>
      <c r="AH424" s="219"/>
      <c r="AI424" s="219"/>
      <c r="AJ424" s="219"/>
      <c r="AK424" s="219"/>
      <c r="AL424" s="219"/>
      <c r="AM424" s="219"/>
      <c r="AN424" s="219"/>
      <c r="AO424" s="221"/>
      <c r="AP424" s="222"/>
      <c r="AQ424" s="221"/>
      <c r="AR424" s="223"/>
      <c r="AS424" s="41"/>
      <c r="AT424" s="41"/>
      <c r="AU424" s="41"/>
      <c r="AV424" s="228"/>
    </row>
    <row r="425" spans="28:48" ht="14.25">
      <c r="AB425" s="219"/>
      <c r="AC425" s="220"/>
      <c r="AD425" s="219"/>
      <c r="AE425" s="220"/>
      <c r="AF425" s="220"/>
      <c r="AG425" s="220"/>
      <c r="AH425" s="219"/>
      <c r="AI425" s="219"/>
      <c r="AJ425" s="219"/>
      <c r="AK425" s="219"/>
      <c r="AL425" s="219"/>
      <c r="AM425" s="219"/>
      <c r="AN425" s="219"/>
      <c r="AO425" s="221"/>
      <c r="AP425" s="222"/>
      <c r="AQ425" s="221"/>
      <c r="AR425" s="223"/>
      <c r="AS425" s="41"/>
      <c r="AT425" s="41"/>
      <c r="AU425" s="41"/>
      <c r="AV425" s="228"/>
    </row>
    <row r="426" spans="28:48" ht="14.25">
      <c r="AB426" s="219"/>
      <c r="AC426" s="220"/>
      <c r="AD426" s="219"/>
      <c r="AE426" s="220"/>
      <c r="AF426" s="220"/>
      <c r="AG426" s="220"/>
      <c r="AH426" s="219"/>
      <c r="AI426" s="219"/>
      <c r="AJ426" s="219"/>
      <c r="AK426" s="219"/>
      <c r="AL426" s="219"/>
      <c r="AM426" s="219"/>
      <c r="AN426" s="219"/>
      <c r="AO426" s="221"/>
      <c r="AP426" s="222"/>
      <c r="AQ426" s="221"/>
      <c r="AR426" s="223"/>
      <c r="AS426" s="41"/>
      <c r="AT426" s="41"/>
      <c r="AU426" s="41"/>
      <c r="AV426" s="228"/>
    </row>
    <row r="427" spans="28:48" ht="14.25">
      <c r="AB427" s="219"/>
      <c r="AC427" s="220"/>
      <c r="AD427" s="219"/>
      <c r="AE427" s="220"/>
      <c r="AF427" s="220"/>
      <c r="AG427" s="220"/>
      <c r="AH427" s="219"/>
      <c r="AI427" s="219"/>
      <c r="AJ427" s="219"/>
      <c r="AK427" s="219"/>
      <c r="AL427" s="219"/>
      <c r="AM427" s="219"/>
      <c r="AN427" s="219"/>
      <c r="AO427" s="221"/>
      <c r="AP427" s="222"/>
      <c r="AQ427" s="221"/>
      <c r="AR427" s="223"/>
      <c r="AS427" s="41"/>
      <c r="AT427" s="41"/>
      <c r="AU427" s="41"/>
      <c r="AV427" s="228"/>
    </row>
    <row r="428" spans="28:48" ht="14.25">
      <c r="AB428" s="219"/>
      <c r="AC428" s="220"/>
      <c r="AD428" s="219"/>
      <c r="AE428" s="220"/>
      <c r="AF428" s="220"/>
      <c r="AG428" s="220"/>
      <c r="AH428" s="219"/>
      <c r="AI428" s="219"/>
      <c r="AJ428" s="219"/>
      <c r="AK428" s="219"/>
      <c r="AL428" s="219"/>
      <c r="AM428" s="219"/>
      <c r="AN428" s="219"/>
      <c r="AO428" s="221"/>
      <c r="AP428" s="222"/>
      <c r="AQ428" s="221"/>
      <c r="AR428" s="223"/>
      <c r="AS428" s="41"/>
      <c r="AT428" s="41"/>
      <c r="AU428" s="41"/>
      <c r="AV428" s="228"/>
    </row>
    <row r="429" spans="28:48" ht="14.25">
      <c r="AB429" s="219"/>
      <c r="AC429" s="220"/>
      <c r="AD429" s="219"/>
      <c r="AE429" s="220"/>
      <c r="AF429" s="220"/>
      <c r="AG429" s="220"/>
      <c r="AH429" s="219"/>
      <c r="AI429" s="219"/>
      <c r="AJ429" s="219"/>
      <c r="AK429" s="219"/>
      <c r="AL429" s="219"/>
      <c r="AM429" s="219"/>
      <c r="AN429" s="219"/>
      <c r="AO429" s="221"/>
      <c r="AP429" s="222"/>
      <c r="AQ429" s="221"/>
      <c r="AR429" s="223"/>
      <c r="AS429" s="41"/>
      <c r="AT429" s="41"/>
      <c r="AU429" s="41"/>
      <c r="AV429" s="228"/>
    </row>
    <row r="430" spans="28:48" ht="14.25">
      <c r="AB430" s="219"/>
      <c r="AC430" s="220"/>
      <c r="AD430" s="219"/>
      <c r="AE430" s="220"/>
      <c r="AF430" s="220"/>
      <c r="AG430" s="220"/>
      <c r="AH430" s="219"/>
      <c r="AI430" s="219"/>
      <c r="AJ430" s="219"/>
      <c r="AK430" s="219"/>
      <c r="AL430" s="219"/>
      <c r="AM430" s="219"/>
      <c r="AN430" s="219"/>
      <c r="AO430" s="221"/>
      <c r="AP430" s="222"/>
      <c r="AQ430" s="221"/>
      <c r="AR430" s="223"/>
      <c r="AS430" s="41"/>
      <c r="AT430" s="41"/>
      <c r="AU430" s="41"/>
      <c r="AV430" s="228"/>
    </row>
    <row r="431" spans="28:48" ht="14.25">
      <c r="AB431" s="219"/>
      <c r="AC431" s="220"/>
      <c r="AD431" s="219"/>
      <c r="AE431" s="220"/>
      <c r="AF431" s="220"/>
      <c r="AG431" s="220"/>
      <c r="AH431" s="219"/>
      <c r="AI431" s="219"/>
      <c r="AJ431" s="219"/>
      <c r="AK431" s="219"/>
      <c r="AL431" s="219"/>
      <c r="AM431" s="219"/>
      <c r="AN431" s="219"/>
      <c r="AO431" s="221"/>
      <c r="AP431" s="222"/>
      <c r="AQ431" s="221"/>
      <c r="AR431" s="223"/>
      <c r="AS431" s="41"/>
      <c r="AT431" s="41"/>
      <c r="AU431" s="41"/>
      <c r="AV431" s="228"/>
    </row>
    <row r="432" spans="28:48" ht="14.25">
      <c r="AB432" s="219"/>
      <c r="AC432" s="220"/>
      <c r="AD432" s="219"/>
      <c r="AE432" s="220"/>
      <c r="AF432" s="220"/>
      <c r="AG432" s="220"/>
      <c r="AH432" s="219"/>
      <c r="AI432" s="219"/>
      <c r="AJ432" s="219"/>
      <c r="AK432" s="219"/>
      <c r="AL432" s="219"/>
      <c r="AM432" s="219"/>
      <c r="AN432" s="219"/>
      <c r="AO432" s="221"/>
      <c r="AP432" s="222"/>
      <c r="AQ432" s="221"/>
      <c r="AR432" s="223"/>
      <c r="AS432" s="41"/>
      <c r="AT432" s="41"/>
      <c r="AU432" s="41"/>
      <c r="AV432" s="228"/>
    </row>
    <row r="433" spans="28:48" ht="14.25">
      <c r="AB433" s="219"/>
      <c r="AC433" s="220"/>
      <c r="AD433" s="219"/>
      <c r="AE433" s="220"/>
      <c r="AF433" s="220"/>
      <c r="AG433" s="220"/>
      <c r="AH433" s="219"/>
      <c r="AI433" s="219"/>
      <c r="AJ433" s="219"/>
      <c r="AK433" s="219"/>
      <c r="AL433" s="219"/>
      <c r="AM433" s="219"/>
      <c r="AN433" s="219"/>
      <c r="AO433" s="221"/>
      <c r="AP433" s="222"/>
      <c r="AQ433" s="221"/>
      <c r="AR433" s="223"/>
      <c r="AS433" s="41"/>
      <c r="AT433" s="41"/>
      <c r="AU433" s="41"/>
      <c r="AV433" s="228"/>
    </row>
    <row r="434" spans="28:48" ht="14.25">
      <c r="AB434" s="219"/>
      <c r="AC434" s="220"/>
      <c r="AD434" s="219"/>
      <c r="AE434" s="220"/>
      <c r="AF434" s="220"/>
      <c r="AG434" s="220"/>
      <c r="AH434" s="219"/>
      <c r="AI434" s="219"/>
      <c r="AJ434" s="219"/>
      <c r="AK434" s="219"/>
      <c r="AL434" s="219"/>
      <c r="AM434" s="219"/>
      <c r="AN434" s="219"/>
      <c r="AO434" s="221"/>
      <c r="AP434" s="222"/>
      <c r="AQ434" s="221"/>
      <c r="AR434" s="223"/>
      <c r="AS434" s="41"/>
      <c r="AT434" s="41"/>
      <c r="AU434" s="41"/>
      <c r="AV434" s="228"/>
    </row>
    <row r="435" spans="28:48" ht="14.25">
      <c r="AB435" s="219"/>
      <c r="AC435" s="220"/>
      <c r="AD435" s="219"/>
      <c r="AE435" s="220"/>
      <c r="AF435" s="220"/>
      <c r="AG435" s="220"/>
      <c r="AH435" s="219"/>
      <c r="AI435" s="219"/>
      <c r="AJ435" s="219"/>
      <c r="AK435" s="219"/>
      <c r="AL435" s="219"/>
      <c r="AM435" s="219"/>
      <c r="AN435" s="219"/>
      <c r="AO435" s="221"/>
      <c r="AP435" s="222"/>
      <c r="AQ435" s="221"/>
      <c r="AR435" s="223"/>
      <c r="AS435" s="41"/>
      <c r="AT435" s="41"/>
      <c r="AU435" s="41"/>
      <c r="AV435" s="228"/>
    </row>
    <row r="436" spans="28:48" ht="14.25">
      <c r="AB436" s="219"/>
      <c r="AC436" s="220"/>
      <c r="AD436" s="219"/>
      <c r="AE436" s="220"/>
      <c r="AF436" s="220"/>
      <c r="AG436" s="220"/>
      <c r="AH436" s="219"/>
      <c r="AI436" s="219"/>
      <c r="AJ436" s="219"/>
      <c r="AK436" s="219"/>
      <c r="AL436" s="219"/>
      <c r="AM436" s="219"/>
      <c r="AN436" s="219"/>
      <c r="AO436" s="221"/>
      <c r="AP436" s="222"/>
      <c r="AQ436" s="221"/>
      <c r="AR436" s="223"/>
      <c r="AS436" s="41"/>
      <c r="AT436" s="41"/>
      <c r="AU436" s="41"/>
      <c r="AV436" s="228"/>
    </row>
    <row r="437" spans="28:48" ht="14.25">
      <c r="AB437" s="219"/>
      <c r="AC437" s="220"/>
      <c r="AD437" s="219"/>
      <c r="AE437" s="220"/>
      <c r="AF437" s="220"/>
      <c r="AG437" s="220"/>
      <c r="AH437" s="219"/>
      <c r="AI437" s="219"/>
      <c r="AJ437" s="219"/>
      <c r="AK437" s="219"/>
      <c r="AL437" s="219"/>
      <c r="AM437" s="219"/>
      <c r="AN437" s="219"/>
      <c r="AO437" s="221"/>
      <c r="AP437" s="222"/>
      <c r="AQ437" s="221"/>
      <c r="AR437" s="223"/>
      <c r="AS437" s="41"/>
      <c r="AT437" s="41"/>
      <c r="AU437" s="41"/>
      <c r="AV437" s="228"/>
    </row>
    <row r="438" spans="28:48" ht="14.25">
      <c r="AB438" s="219"/>
      <c r="AC438" s="220"/>
      <c r="AD438" s="219"/>
      <c r="AE438" s="220"/>
      <c r="AF438" s="220"/>
      <c r="AG438" s="220"/>
      <c r="AH438" s="219"/>
      <c r="AI438" s="219"/>
      <c r="AJ438" s="219"/>
      <c r="AK438" s="219"/>
      <c r="AL438" s="219"/>
      <c r="AM438" s="219"/>
      <c r="AN438" s="219"/>
      <c r="AO438" s="221"/>
      <c r="AP438" s="222"/>
      <c r="AQ438" s="221"/>
      <c r="AR438" s="223"/>
      <c r="AS438" s="41"/>
      <c r="AT438" s="41"/>
      <c r="AU438" s="41"/>
      <c r="AV438" s="228"/>
    </row>
    <row r="439" spans="28:48" ht="14.25">
      <c r="AB439" s="219"/>
      <c r="AC439" s="220"/>
      <c r="AD439" s="219"/>
      <c r="AE439" s="220"/>
      <c r="AF439" s="220"/>
      <c r="AG439" s="220"/>
      <c r="AH439" s="219"/>
      <c r="AI439" s="219"/>
      <c r="AJ439" s="219"/>
      <c r="AK439" s="219"/>
      <c r="AL439" s="219"/>
      <c r="AM439" s="219"/>
      <c r="AN439" s="219"/>
      <c r="AO439" s="221"/>
      <c r="AP439" s="222"/>
      <c r="AQ439" s="221"/>
      <c r="AR439" s="223"/>
      <c r="AS439" s="41"/>
      <c r="AT439" s="41"/>
      <c r="AU439" s="41"/>
      <c r="AV439" s="228"/>
    </row>
    <row r="440" spans="28:48" ht="14.25">
      <c r="AB440" s="219"/>
      <c r="AC440" s="220"/>
      <c r="AD440" s="219"/>
      <c r="AE440" s="220"/>
      <c r="AF440" s="220"/>
      <c r="AG440" s="220"/>
      <c r="AH440" s="219"/>
      <c r="AI440" s="219"/>
      <c r="AJ440" s="219"/>
      <c r="AK440" s="219"/>
      <c r="AL440" s="219"/>
      <c r="AM440" s="219"/>
      <c r="AN440" s="219"/>
      <c r="AO440" s="221"/>
      <c r="AP440" s="222"/>
      <c r="AQ440" s="221"/>
      <c r="AR440" s="223"/>
      <c r="AS440" s="41"/>
      <c r="AT440" s="41"/>
      <c r="AU440" s="41"/>
      <c r="AV440" s="228"/>
    </row>
    <row r="441" spans="28:48" ht="14.25">
      <c r="AB441" s="219"/>
      <c r="AC441" s="220"/>
      <c r="AD441" s="219"/>
      <c r="AE441" s="220"/>
      <c r="AF441" s="220"/>
      <c r="AG441" s="220"/>
      <c r="AH441" s="219"/>
      <c r="AI441" s="219"/>
      <c r="AJ441" s="219"/>
      <c r="AK441" s="219"/>
      <c r="AL441" s="219"/>
      <c r="AM441" s="219"/>
      <c r="AN441" s="219"/>
      <c r="AO441" s="221"/>
      <c r="AP441" s="222"/>
      <c r="AQ441" s="221"/>
      <c r="AR441" s="223"/>
      <c r="AS441" s="41"/>
      <c r="AT441" s="41"/>
      <c r="AU441" s="41"/>
      <c r="AV441" s="228"/>
    </row>
    <row r="442" spans="28:48" ht="14.25">
      <c r="AB442" s="219"/>
      <c r="AC442" s="220"/>
      <c r="AD442" s="219"/>
      <c r="AE442" s="220"/>
      <c r="AF442" s="220"/>
      <c r="AG442" s="220"/>
      <c r="AH442" s="219"/>
      <c r="AI442" s="219"/>
      <c r="AJ442" s="219"/>
      <c r="AK442" s="219"/>
      <c r="AL442" s="219"/>
      <c r="AM442" s="219"/>
      <c r="AN442" s="219"/>
      <c r="AO442" s="221"/>
      <c r="AP442" s="222"/>
      <c r="AQ442" s="221"/>
      <c r="AR442" s="223"/>
      <c r="AS442" s="41"/>
      <c r="AT442" s="41"/>
      <c r="AU442" s="41"/>
      <c r="AV442" s="228"/>
    </row>
    <row r="443" spans="28:48" ht="14.25">
      <c r="AB443" s="219"/>
      <c r="AC443" s="220"/>
      <c r="AD443" s="219"/>
      <c r="AE443" s="220"/>
      <c r="AF443" s="220"/>
      <c r="AG443" s="220"/>
      <c r="AH443" s="219"/>
      <c r="AI443" s="219"/>
      <c r="AJ443" s="219"/>
      <c r="AK443" s="219"/>
      <c r="AL443" s="219"/>
      <c r="AM443" s="219"/>
      <c r="AN443" s="219"/>
      <c r="AO443" s="221"/>
      <c r="AP443" s="222"/>
      <c r="AQ443" s="221"/>
      <c r="AR443" s="223"/>
      <c r="AS443" s="41"/>
      <c r="AT443" s="41"/>
      <c r="AU443" s="41"/>
      <c r="AV443" s="228"/>
    </row>
    <row r="444" spans="28:48" ht="14.25">
      <c r="AB444" s="219"/>
      <c r="AC444" s="220"/>
      <c r="AD444" s="219"/>
      <c r="AE444" s="220"/>
      <c r="AF444" s="220"/>
      <c r="AG444" s="220"/>
      <c r="AH444" s="219"/>
      <c r="AI444" s="219"/>
      <c r="AJ444" s="219"/>
      <c r="AK444" s="219"/>
      <c r="AL444" s="219"/>
      <c r="AM444" s="219"/>
      <c r="AN444" s="219"/>
      <c r="AO444" s="221"/>
      <c r="AP444" s="222"/>
      <c r="AQ444" s="221"/>
      <c r="AR444" s="223"/>
      <c r="AS444" s="41"/>
      <c r="AT444" s="41"/>
      <c r="AU444" s="41"/>
      <c r="AV444" s="228"/>
    </row>
    <row r="445" spans="28:48" ht="14.25">
      <c r="AB445" s="219"/>
      <c r="AC445" s="220"/>
      <c r="AD445" s="219"/>
      <c r="AE445" s="220"/>
      <c r="AF445" s="220"/>
      <c r="AG445" s="220"/>
      <c r="AH445" s="219"/>
      <c r="AI445" s="219"/>
      <c r="AJ445" s="219"/>
      <c r="AK445" s="219"/>
      <c r="AL445" s="219"/>
      <c r="AM445" s="219"/>
      <c r="AN445" s="219"/>
      <c r="AO445" s="221"/>
      <c r="AP445" s="222"/>
      <c r="AQ445" s="221"/>
      <c r="AR445" s="223"/>
      <c r="AS445" s="41"/>
      <c r="AT445" s="41"/>
      <c r="AU445" s="41"/>
      <c r="AV445" s="228"/>
    </row>
    <row r="446" spans="28:48" ht="14.25">
      <c r="AB446" s="219"/>
      <c r="AC446" s="220"/>
      <c r="AD446" s="219"/>
      <c r="AE446" s="220"/>
      <c r="AF446" s="220"/>
      <c r="AG446" s="220"/>
      <c r="AH446" s="219"/>
      <c r="AI446" s="219"/>
      <c r="AJ446" s="219"/>
      <c r="AK446" s="219"/>
      <c r="AL446" s="219"/>
      <c r="AM446" s="219"/>
      <c r="AN446" s="219"/>
      <c r="AO446" s="221"/>
      <c r="AP446" s="222"/>
      <c r="AQ446" s="221"/>
      <c r="AR446" s="223"/>
      <c r="AS446" s="41"/>
      <c r="AT446" s="41"/>
      <c r="AU446" s="41"/>
      <c r="AV446" s="228"/>
    </row>
    <row r="447" spans="28:48" ht="14.25">
      <c r="AB447" s="219"/>
      <c r="AC447" s="220"/>
      <c r="AD447" s="219"/>
      <c r="AE447" s="220"/>
      <c r="AF447" s="220"/>
      <c r="AG447" s="220"/>
      <c r="AH447" s="219"/>
      <c r="AI447" s="219"/>
      <c r="AJ447" s="219"/>
      <c r="AK447" s="219"/>
      <c r="AL447" s="219"/>
      <c r="AM447" s="219"/>
      <c r="AN447" s="219"/>
      <c r="AO447" s="221"/>
      <c r="AP447" s="222"/>
      <c r="AQ447" s="221"/>
      <c r="AR447" s="223"/>
      <c r="AS447" s="41"/>
      <c r="AT447" s="41"/>
      <c r="AU447" s="41"/>
      <c r="AV447" s="228"/>
    </row>
    <row r="448" spans="28:48" ht="14.25">
      <c r="AB448" s="219"/>
      <c r="AC448" s="220"/>
      <c r="AD448" s="219"/>
      <c r="AE448" s="220"/>
      <c r="AF448" s="220"/>
      <c r="AG448" s="220"/>
      <c r="AH448" s="219"/>
      <c r="AI448" s="219"/>
      <c r="AJ448" s="219"/>
      <c r="AK448" s="219"/>
      <c r="AL448" s="219"/>
      <c r="AM448" s="219"/>
      <c r="AN448" s="219"/>
      <c r="AO448" s="221"/>
      <c r="AP448" s="222"/>
      <c r="AQ448" s="221"/>
      <c r="AR448" s="223"/>
      <c r="AS448" s="41"/>
      <c r="AT448" s="41"/>
      <c r="AU448" s="41"/>
      <c r="AV448" s="228"/>
    </row>
    <row r="449" spans="28:48" ht="14.25">
      <c r="AB449" s="219"/>
      <c r="AC449" s="220"/>
      <c r="AD449" s="219"/>
      <c r="AE449" s="220"/>
      <c r="AF449" s="220"/>
      <c r="AG449" s="220"/>
      <c r="AH449" s="219"/>
      <c r="AI449" s="219"/>
      <c r="AJ449" s="219"/>
      <c r="AK449" s="219"/>
      <c r="AL449" s="219"/>
      <c r="AM449" s="219"/>
      <c r="AN449" s="219"/>
      <c r="AO449" s="221"/>
      <c r="AP449" s="222"/>
      <c r="AQ449" s="221"/>
      <c r="AR449" s="223"/>
      <c r="AS449" s="41"/>
      <c r="AT449" s="41"/>
      <c r="AU449" s="41"/>
      <c r="AV449" s="228"/>
    </row>
    <row r="450" spans="28:48" ht="14.25">
      <c r="AB450" s="219"/>
      <c r="AC450" s="220"/>
      <c r="AD450" s="219"/>
      <c r="AE450" s="220"/>
      <c r="AF450" s="220"/>
      <c r="AG450" s="220"/>
      <c r="AH450" s="219"/>
      <c r="AI450" s="219"/>
      <c r="AJ450" s="219"/>
      <c r="AK450" s="219"/>
      <c r="AL450" s="219"/>
      <c r="AM450" s="219"/>
      <c r="AN450" s="219"/>
      <c r="AO450" s="221"/>
      <c r="AP450" s="222"/>
      <c r="AQ450" s="221"/>
      <c r="AR450" s="223"/>
      <c r="AS450" s="41"/>
      <c r="AT450" s="41"/>
      <c r="AU450" s="41"/>
      <c r="AV450" s="228"/>
    </row>
    <row r="451" spans="28:48" ht="14.25">
      <c r="AB451" s="219"/>
      <c r="AC451" s="220"/>
      <c r="AD451" s="219"/>
      <c r="AE451" s="220"/>
      <c r="AF451" s="220"/>
      <c r="AG451" s="220"/>
      <c r="AH451" s="219"/>
      <c r="AI451" s="219"/>
      <c r="AJ451" s="219"/>
      <c r="AK451" s="219"/>
      <c r="AL451" s="219"/>
      <c r="AM451" s="219"/>
      <c r="AN451" s="219"/>
      <c r="AO451" s="221"/>
      <c r="AP451" s="222"/>
      <c r="AQ451" s="221"/>
      <c r="AR451" s="223"/>
      <c r="AS451" s="41"/>
      <c r="AT451" s="41"/>
      <c r="AU451" s="41"/>
      <c r="AV451" s="228"/>
    </row>
    <row r="452" spans="28:48" ht="14.25">
      <c r="AB452" s="219"/>
      <c r="AC452" s="220"/>
      <c r="AD452" s="219"/>
      <c r="AE452" s="220"/>
      <c r="AF452" s="220"/>
      <c r="AG452" s="220"/>
      <c r="AH452" s="219"/>
      <c r="AI452" s="219"/>
      <c r="AJ452" s="219"/>
      <c r="AK452" s="219"/>
      <c r="AL452" s="219"/>
      <c r="AM452" s="219"/>
      <c r="AN452" s="219"/>
      <c r="AO452" s="221"/>
      <c r="AP452" s="222"/>
      <c r="AQ452" s="221"/>
      <c r="AR452" s="223"/>
      <c r="AS452" s="41"/>
      <c r="AT452" s="41"/>
      <c r="AU452" s="41"/>
      <c r="AV452" s="228"/>
    </row>
    <row r="453" spans="28:48" ht="14.25">
      <c r="AB453" s="219"/>
      <c r="AC453" s="220"/>
      <c r="AD453" s="219"/>
      <c r="AE453" s="220"/>
      <c r="AF453" s="220"/>
      <c r="AG453" s="220"/>
      <c r="AH453" s="219"/>
      <c r="AI453" s="219"/>
      <c r="AJ453" s="219"/>
      <c r="AK453" s="219"/>
      <c r="AL453" s="219"/>
      <c r="AM453" s="219"/>
      <c r="AN453" s="219"/>
      <c r="AO453" s="221"/>
      <c r="AP453" s="222"/>
      <c r="AQ453" s="221"/>
      <c r="AR453" s="223"/>
      <c r="AS453" s="41"/>
      <c r="AT453" s="41"/>
      <c r="AU453" s="41"/>
      <c r="AV453" s="228"/>
    </row>
    <row r="454" spans="28:48" ht="14.25">
      <c r="AB454" s="219"/>
      <c r="AC454" s="220"/>
      <c r="AD454" s="219"/>
      <c r="AE454" s="220"/>
      <c r="AF454" s="220"/>
      <c r="AG454" s="220"/>
      <c r="AH454" s="219"/>
      <c r="AI454" s="219"/>
      <c r="AJ454" s="219"/>
      <c r="AK454" s="219"/>
      <c r="AL454" s="219"/>
      <c r="AM454" s="219"/>
      <c r="AN454" s="219"/>
      <c r="AO454" s="221"/>
      <c r="AP454" s="222"/>
      <c r="AQ454" s="221"/>
      <c r="AR454" s="223"/>
      <c r="AS454" s="41"/>
      <c r="AT454" s="41"/>
      <c r="AU454" s="41"/>
      <c r="AV454" s="228"/>
    </row>
    <row r="455" spans="28:48" ht="14.25">
      <c r="AB455" s="219"/>
      <c r="AC455" s="220"/>
      <c r="AD455" s="219"/>
      <c r="AE455" s="220"/>
      <c r="AF455" s="220"/>
      <c r="AG455" s="220"/>
      <c r="AH455" s="219"/>
      <c r="AI455" s="219"/>
      <c r="AJ455" s="219"/>
      <c r="AK455" s="219"/>
      <c r="AL455" s="219"/>
      <c r="AM455" s="219"/>
      <c r="AN455" s="219"/>
      <c r="AO455" s="221"/>
      <c r="AP455" s="222"/>
      <c r="AQ455" s="221"/>
      <c r="AR455" s="223"/>
      <c r="AS455" s="41"/>
      <c r="AT455" s="41"/>
      <c r="AU455" s="41"/>
      <c r="AV455" s="228"/>
    </row>
    <row r="456" spans="28:48" ht="14.25">
      <c r="AB456" s="219"/>
      <c r="AC456" s="220"/>
      <c r="AD456" s="219"/>
      <c r="AE456" s="220"/>
      <c r="AF456" s="220"/>
      <c r="AG456" s="220"/>
      <c r="AH456" s="219"/>
      <c r="AI456" s="219"/>
      <c r="AJ456" s="219"/>
      <c r="AK456" s="219"/>
      <c r="AL456" s="219"/>
      <c r="AM456" s="219"/>
      <c r="AN456" s="219"/>
      <c r="AO456" s="221"/>
      <c r="AP456" s="222"/>
      <c r="AQ456" s="221"/>
      <c r="AR456" s="223"/>
      <c r="AS456" s="41"/>
      <c r="AT456" s="41"/>
      <c r="AU456" s="41"/>
      <c r="AV456" s="228"/>
    </row>
    <row r="457" spans="28:48" ht="14.25">
      <c r="AB457" s="219"/>
      <c r="AC457" s="220"/>
      <c r="AD457" s="219"/>
      <c r="AE457" s="220"/>
      <c r="AF457" s="220"/>
      <c r="AG457" s="220"/>
      <c r="AH457" s="219"/>
      <c r="AI457" s="219"/>
      <c r="AJ457" s="219"/>
      <c r="AK457" s="219"/>
      <c r="AL457" s="219"/>
      <c r="AM457" s="219"/>
      <c r="AN457" s="219"/>
      <c r="AO457" s="221"/>
      <c r="AP457" s="222"/>
      <c r="AQ457" s="221"/>
      <c r="AR457" s="223"/>
      <c r="AS457" s="41"/>
      <c r="AT457" s="41"/>
      <c r="AU457" s="41"/>
      <c r="AV457" s="228"/>
    </row>
    <row r="458" spans="28:48" ht="14.25">
      <c r="AB458" s="219"/>
      <c r="AC458" s="220"/>
      <c r="AD458" s="219"/>
      <c r="AE458" s="220"/>
      <c r="AF458" s="220"/>
      <c r="AG458" s="220"/>
      <c r="AH458" s="219"/>
      <c r="AI458" s="219"/>
      <c r="AJ458" s="219"/>
      <c r="AK458" s="219"/>
      <c r="AL458" s="219"/>
      <c r="AM458" s="219"/>
      <c r="AN458" s="219"/>
      <c r="AO458" s="221"/>
      <c r="AP458" s="222"/>
      <c r="AQ458" s="221"/>
      <c r="AR458" s="223"/>
      <c r="AS458" s="41"/>
      <c r="AT458" s="41"/>
      <c r="AU458" s="41"/>
      <c r="AV458" s="228"/>
    </row>
    <row r="459" spans="28:48" ht="14.25">
      <c r="AB459" s="219"/>
      <c r="AC459" s="220"/>
      <c r="AD459" s="219"/>
      <c r="AE459" s="220"/>
      <c r="AF459" s="220"/>
      <c r="AG459" s="220"/>
      <c r="AH459" s="219"/>
      <c r="AI459" s="219"/>
      <c r="AJ459" s="219"/>
      <c r="AK459" s="219"/>
      <c r="AL459" s="219"/>
      <c r="AM459" s="219"/>
      <c r="AN459" s="219"/>
      <c r="AO459" s="221"/>
      <c r="AP459" s="222"/>
      <c r="AQ459" s="221"/>
      <c r="AR459" s="223"/>
      <c r="AS459" s="41"/>
      <c r="AT459" s="41"/>
      <c r="AU459" s="41"/>
      <c r="AV459" s="228"/>
    </row>
    <row r="460" spans="28:48" ht="14.25">
      <c r="AB460" s="219"/>
      <c r="AC460" s="220"/>
      <c r="AD460" s="219"/>
      <c r="AE460" s="220"/>
      <c r="AF460" s="220"/>
      <c r="AG460" s="220"/>
      <c r="AH460" s="219"/>
      <c r="AI460" s="219"/>
      <c r="AJ460" s="219"/>
      <c r="AK460" s="219"/>
      <c r="AL460" s="219"/>
      <c r="AM460" s="219"/>
      <c r="AN460" s="219"/>
      <c r="AO460" s="221"/>
      <c r="AP460" s="222"/>
      <c r="AQ460" s="221"/>
      <c r="AR460" s="223"/>
      <c r="AS460" s="41"/>
      <c r="AT460" s="41"/>
      <c r="AU460" s="41"/>
      <c r="AV460" s="228"/>
    </row>
    <row r="461" spans="28:48" ht="14.25">
      <c r="AB461" s="219"/>
      <c r="AC461" s="220"/>
      <c r="AD461" s="219"/>
      <c r="AE461" s="220"/>
      <c r="AF461" s="220"/>
      <c r="AG461" s="220"/>
      <c r="AH461" s="219"/>
      <c r="AI461" s="219"/>
      <c r="AJ461" s="219"/>
      <c r="AK461" s="219"/>
      <c r="AL461" s="219"/>
      <c r="AM461" s="219"/>
      <c r="AN461" s="219"/>
      <c r="AO461" s="221"/>
      <c r="AP461" s="222"/>
      <c r="AQ461" s="221"/>
      <c r="AR461" s="223"/>
      <c r="AS461" s="41"/>
      <c r="AT461" s="41"/>
      <c r="AU461" s="41"/>
      <c r="AV461" s="228"/>
    </row>
    <row r="462" spans="28:48" ht="14.25">
      <c r="AB462" s="219"/>
      <c r="AC462" s="220"/>
      <c r="AD462" s="219"/>
      <c r="AE462" s="220"/>
      <c r="AF462" s="220"/>
      <c r="AG462" s="220"/>
      <c r="AH462" s="219"/>
      <c r="AI462" s="219"/>
      <c r="AJ462" s="219"/>
      <c r="AK462" s="219"/>
      <c r="AL462" s="219"/>
      <c r="AM462" s="219"/>
      <c r="AN462" s="219"/>
      <c r="AO462" s="221"/>
      <c r="AP462" s="222"/>
      <c r="AQ462" s="221"/>
      <c r="AR462" s="223"/>
      <c r="AS462" s="41"/>
      <c r="AT462" s="41"/>
      <c r="AU462" s="41"/>
      <c r="AV462" s="228"/>
    </row>
    <row r="463" spans="28:48" ht="14.25">
      <c r="AB463" s="219"/>
      <c r="AC463" s="220"/>
      <c r="AD463" s="219"/>
      <c r="AE463" s="220"/>
      <c r="AF463" s="220"/>
      <c r="AG463" s="220"/>
      <c r="AH463" s="219"/>
      <c r="AI463" s="219"/>
      <c r="AJ463" s="219"/>
      <c r="AK463" s="219"/>
      <c r="AL463" s="219"/>
      <c r="AM463" s="219"/>
      <c r="AN463" s="219"/>
      <c r="AO463" s="221"/>
      <c r="AP463" s="222"/>
      <c r="AQ463" s="221"/>
      <c r="AR463" s="223"/>
      <c r="AS463" s="41"/>
      <c r="AT463" s="41"/>
      <c r="AU463" s="41"/>
      <c r="AV463" s="228"/>
    </row>
    <row r="464" spans="28:48" ht="14.25">
      <c r="AB464" s="219"/>
      <c r="AC464" s="220"/>
      <c r="AD464" s="219"/>
      <c r="AE464" s="220"/>
      <c r="AF464" s="220"/>
      <c r="AG464" s="220"/>
      <c r="AH464" s="219"/>
      <c r="AI464" s="219"/>
      <c r="AJ464" s="219"/>
      <c r="AK464" s="219"/>
      <c r="AL464" s="219"/>
      <c r="AM464" s="219"/>
      <c r="AN464" s="219"/>
      <c r="AO464" s="221"/>
      <c r="AP464" s="222"/>
      <c r="AQ464" s="221"/>
      <c r="AR464" s="223"/>
      <c r="AS464" s="41"/>
      <c r="AT464" s="41"/>
      <c r="AU464" s="41"/>
      <c r="AV464" s="228"/>
    </row>
    <row r="465" spans="28:48" ht="14.25">
      <c r="AB465" s="219"/>
      <c r="AC465" s="220"/>
      <c r="AD465" s="219"/>
      <c r="AE465" s="220"/>
      <c r="AF465" s="220"/>
      <c r="AG465" s="220"/>
      <c r="AH465" s="219"/>
      <c r="AI465" s="219"/>
      <c r="AJ465" s="219"/>
      <c r="AK465" s="219"/>
      <c r="AL465" s="219"/>
      <c r="AM465" s="219"/>
      <c r="AN465" s="219"/>
      <c r="AO465" s="221"/>
      <c r="AP465" s="222"/>
      <c r="AQ465" s="221"/>
      <c r="AR465" s="223"/>
      <c r="AS465" s="41"/>
      <c r="AT465" s="41"/>
      <c r="AU465" s="41"/>
      <c r="AV465" s="228"/>
    </row>
    <row r="466" spans="28:48" ht="14.25">
      <c r="AB466" s="219"/>
      <c r="AC466" s="220"/>
      <c r="AD466" s="219"/>
      <c r="AE466" s="220"/>
      <c r="AF466" s="220"/>
      <c r="AG466" s="220"/>
      <c r="AH466" s="219"/>
      <c r="AI466" s="219"/>
      <c r="AJ466" s="219"/>
      <c r="AK466" s="219"/>
      <c r="AL466" s="219"/>
      <c r="AM466" s="219"/>
      <c r="AN466" s="219"/>
      <c r="AO466" s="221"/>
      <c r="AP466" s="222"/>
      <c r="AQ466" s="221"/>
      <c r="AR466" s="223"/>
      <c r="AS466" s="41"/>
      <c r="AT466" s="41"/>
      <c r="AU466" s="41"/>
      <c r="AV466" s="228"/>
    </row>
    <row r="467" spans="28:48" ht="14.25">
      <c r="AB467" s="219"/>
      <c r="AC467" s="220"/>
      <c r="AD467" s="219"/>
      <c r="AE467" s="220"/>
      <c r="AF467" s="220"/>
      <c r="AG467" s="220"/>
      <c r="AH467" s="219"/>
      <c r="AI467" s="219"/>
      <c r="AJ467" s="219"/>
      <c r="AK467" s="219"/>
      <c r="AL467" s="219"/>
      <c r="AM467" s="219"/>
      <c r="AN467" s="219"/>
      <c r="AO467" s="221"/>
      <c r="AP467" s="222"/>
      <c r="AQ467" s="221"/>
      <c r="AR467" s="223"/>
      <c r="AS467" s="41"/>
      <c r="AT467" s="41"/>
      <c r="AU467" s="41"/>
      <c r="AV467" s="228"/>
    </row>
    <row r="468" spans="28:48" ht="14.25">
      <c r="AB468" s="219"/>
      <c r="AC468" s="220"/>
      <c r="AD468" s="219"/>
      <c r="AE468" s="220"/>
      <c r="AF468" s="220"/>
      <c r="AG468" s="220"/>
      <c r="AH468" s="219"/>
      <c r="AI468" s="219"/>
      <c r="AJ468" s="219"/>
      <c r="AK468" s="219"/>
      <c r="AL468" s="219"/>
      <c r="AM468" s="219"/>
      <c r="AN468" s="219"/>
      <c r="AO468" s="221"/>
      <c r="AP468" s="222"/>
      <c r="AQ468" s="221"/>
      <c r="AR468" s="223"/>
      <c r="AS468" s="41"/>
      <c r="AT468" s="41"/>
      <c r="AU468" s="41"/>
      <c r="AV468" s="228"/>
    </row>
    <row r="469" spans="28:48" ht="14.25">
      <c r="AB469" s="219"/>
      <c r="AC469" s="220"/>
      <c r="AD469" s="219"/>
      <c r="AE469" s="220"/>
      <c r="AF469" s="220"/>
      <c r="AG469" s="220"/>
      <c r="AH469" s="219"/>
      <c r="AI469" s="219"/>
      <c r="AJ469" s="219"/>
      <c r="AK469" s="219"/>
      <c r="AL469" s="219"/>
      <c r="AM469" s="219"/>
      <c r="AN469" s="219"/>
      <c r="AO469" s="221"/>
      <c r="AP469" s="222"/>
      <c r="AQ469" s="221"/>
      <c r="AR469" s="223"/>
      <c r="AS469" s="41"/>
      <c r="AT469" s="41"/>
      <c r="AU469" s="41"/>
      <c r="AV469" s="228"/>
    </row>
    <row r="470" spans="28:48" ht="14.25">
      <c r="AB470" s="219"/>
      <c r="AC470" s="220"/>
      <c r="AD470" s="219"/>
      <c r="AE470" s="220"/>
      <c r="AF470" s="220"/>
      <c r="AG470" s="220"/>
      <c r="AH470" s="219"/>
      <c r="AI470" s="219"/>
      <c r="AJ470" s="219"/>
      <c r="AK470" s="219"/>
      <c r="AL470" s="219"/>
      <c r="AM470" s="219"/>
      <c r="AN470" s="219"/>
      <c r="AO470" s="221"/>
      <c r="AP470" s="222"/>
      <c r="AQ470" s="221"/>
      <c r="AR470" s="223"/>
      <c r="AS470" s="41"/>
      <c r="AT470" s="41"/>
      <c r="AU470" s="41"/>
      <c r="AV470" s="228"/>
    </row>
    <row r="471" spans="28:48" ht="14.25">
      <c r="AB471" s="219"/>
      <c r="AC471" s="220"/>
      <c r="AD471" s="219"/>
      <c r="AE471" s="220"/>
      <c r="AF471" s="220"/>
      <c r="AG471" s="220"/>
      <c r="AH471" s="219"/>
      <c r="AI471" s="219"/>
      <c r="AJ471" s="219"/>
      <c r="AK471" s="219"/>
      <c r="AL471" s="219"/>
      <c r="AM471" s="219"/>
      <c r="AN471" s="219"/>
      <c r="AO471" s="221"/>
      <c r="AP471" s="222"/>
      <c r="AQ471" s="221"/>
      <c r="AR471" s="223"/>
      <c r="AS471" s="41"/>
      <c r="AT471" s="41"/>
      <c r="AU471" s="41"/>
      <c r="AV471" s="228"/>
    </row>
    <row r="472" spans="28:48" ht="14.25">
      <c r="AB472" s="219"/>
      <c r="AC472" s="220"/>
      <c r="AD472" s="219"/>
      <c r="AE472" s="220"/>
      <c r="AF472" s="220"/>
      <c r="AG472" s="220"/>
      <c r="AH472" s="219"/>
      <c r="AI472" s="219"/>
      <c r="AJ472" s="219"/>
      <c r="AK472" s="219"/>
      <c r="AL472" s="219"/>
      <c r="AM472" s="219"/>
      <c r="AN472" s="219"/>
      <c r="AO472" s="221"/>
      <c r="AP472" s="222"/>
      <c r="AQ472" s="221"/>
      <c r="AR472" s="223"/>
      <c r="AS472" s="41"/>
      <c r="AT472" s="41"/>
      <c r="AU472" s="41"/>
      <c r="AV472" s="228"/>
    </row>
    <row r="473" spans="28:48" ht="14.25">
      <c r="AB473" s="219"/>
      <c r="AC473" s="220"/>
      <c r="AD473" s="219"/>
      <c r="AE473" s="220"/>
      <c r="AF473" s="220"/>
      <c r="AG473" s="220"/>
      <c r="AH473" s="219"/>
      <c r="AI473" s="219"/>
      <c r="AJ473" s="219"/>
      <c r="AK473" s="219"/>
      <c r="AL473" s="219"/>
      <c r="AM473" s="219"/>
      <c r="AN473" s="219"/>
      <c r="AO473" s="221"/>
      <c r="AP473" s="222"/>
      <c r="AQ473" s="221"/>
      <c r="AR473" s="223"/>
      <c r="AS473" s="41"/>
      <c r="AT473" s="41"/>
      <c r="AU473" s="41"/>
      <c r="AV473" s="228"/>
    </row>
    <row r="474" spans="28:48" ht="14.25">
      <c r="AB474" s="219"/>
      <c r="AC474" s="220"/>
      <c r="AD474" s="219"/>
      <c r="AE474" s="220"/>
      <c r="AF474" s="220"/>
      <c r="AG474" s="220"/>
      <c r="AH474" s="219"/>
      <c r="AI474" s="219"/>
      <c r="AJ474" s="219"/>
      <c r="AK474" s="219"/>
      <c r="AL474" s="219"/>
      <c r="AM474" s="219"/>
      <c r="AN474" s="219"/>
      <c r="AO474" s="221"/>
      <c r="AP474" s="222"/>
      <c r="AQ474" s="221"/>
      <c r="AR474" s="223"/>
      <c r="AS474" s="41"/>
      <c r="AT474" s="41"/>
      <c r="AU474" s="41"/>
      <c r="AV474" s="228"/>
    </row>
    <row r="475" spans="28:48" ht="14.25">
      <c r="AB475" s="219"/>
      <c r="AC475" s="220"/>
      <c r="AD475" s="219"/>
      <c r="AE475" s="220"/>
      <c r="AF475" s="220"/>
      <c r="AG475" s="220"/>
      <c r="AH475" s="219"/>
      <c r="AI475" s="219"/>
      <c r="AJ475" s="219"/>
      <c r="AK475" s="219"/>
      <c r="AL475" s="219"/>
      <c r="AM475" s="219"/>
      <c r="AN475" s="219"/>
      <c r="AO475" s="221"/>
      <c r="AP475" s="222"/>
      <c r="AQ475" s="221"/>
      <c r="AR475" s="223"/>
      <c r="AS475" s="41"/>
      <c r="AT475" s="41"/>
      <c r="AU475" s="41"/>
      <c r="AV475" s="228"/>
    </row>
    <row r="476" spans="28:48" ht="14.25">
      <c r="AB476" s="219"/>
      <c r="AC476" s="220"/>
      <c r="AD476" s="219"/>
      <c r="AE476" s="220"/>
      <c r="AF476" s="220"/>
      <c r="AG476" s="220"/>
      <c r="AH476" s="219"/>
      <c r="AI476" s="219"/>
      <c r="AJ476" s="219"/>
      <c r="AK476" s="219"/>
      <c r="AL476" s="219"/>
      <c r="AM476" s="219"/>
      <c r="AN476" s="219"/>
      <c r="AO476" s="221"/>
      <c r="AP476" s="222"/>
      <c r="AQ476" s="221"/>
      <c r="AR476" s="223"/>
      <c r="AS476" s="41"/>
      <c r="AT476" s="41"/>
      <c r="AU476" s="41"/>
      <c r="AV476" s="228"/>
    </row>
    <row r="477" spans="28:48" ht="14.25">
      <c r="AB477" s="219"/>
      <c r="AC477" s="220"/>
      <c r="AD477" s="219"/>
      <c r="AE477" s="220"/>
      <c r="AF477" s="220"/>
      <c r="AG477" s="220"/>
      <c r="AH477" s="219"/>
      <c r="AI477" s="219"/>
      <c r="AJ477" s="219"/>
      <c r="AK477" s="219"/>
      <c r="AL477" s="219"/>
      <c r="AM477" s="219"/>
      <c r="AN477" s="219"/>
      <c r="AO477" s="221"/>
      <c r="AP477" s="222"/>
      <c r="AQ477" s="221"/>
      <c r="AR477" s="223"/>
      <c r="AS477" s="41"/>
      <c r="AT477" s="41"/>
      <c r="AU477" s="41"/>
      <c r="AV477" s="228"/>
    </row>
    <row r="478" spans="28:48" ht="14.25">
      <c r="AB478" s="219"/>
      <c r="AC478" s="220"/>
      <c r="AD478" s="219"/>
      <c r="AE478" s="220"/>
      <c r="AF478" s="220"/>
      <c r="AG478" s="220"/>
      <c r="AH478" s="219"/>
      <c r="AI478" s="219"/>
      <c r="AJ478" s="219"/>
      <c r="AK478" s="219"/>
      <c r="AL478" s="219"/>
      <c r="AM478" s="219"/>
      <c r="AN478" s="219"/>
      <c r="AO478" s="221"/>
      <c r="AP478" s="222"/>
      <c r="AQ478" s="221"/>
      <c r="AR478" s="223"/>
      <c r="AS478" s="41"/>
      <c r="AT478" s="41"/>
      <c r="AU478" s="41"/>
      <c r="AV478" s="228"/>
    </row>
    <row r="479" spans="28:48" ht="14.25">
      <c r="AB479" s="219"/>
      <c r="AC479" s="220"/>
      <c r="AD479" s="219"/>
      <c r="AE479" s="220"/>
      <c r="AF479" s="220"/>
      <c r="AG479" s="220"/>
      <c r="AH479" s="219"/>
      <c r="AI479" s="219"/>
      <c r="AJ479" s="219"/>
      <c r="AK479" s="219"/>
      <c r="AL479" s="219"/>
      <c r="AM479" s="219"/>
      <c r="AN479" s="219"/>
      <c r="AO479" s="221"/>
      <c r="AP479" s="222"/>
      <c r="AQ479" s="221"/>
      <c r="AR479" s="223"/>
      <c r="AS479" s="41"/>
      <c r="AT479" s="41"/>
      <c r="AU479" s="41"/>
      <c r="AV479" s="228"/>
    </row>
    <row r="480" spans="28:48" ht="14.25">
      <c r="AB480" s="219"/>
      <c r="AC480" s="220"/>
      <c r="AD480" s="219"/>
      <c r="AE480" s="220"/>
      <c r="AF480" s="220"/>
      <c r="AG480" s="220"/>
      <c r="AH480" s="219"/>
      <c r="AI480" s="219"/>
      <c r="AJ480" s="219"/>
      <c r="AK480" s="219"/>
      <c r="AL480" s="219"/>
      <c r="AM480" s="219"/>
      <c r="AN480" s="219"/>
      <c r="AO480" s="221"/>
      <c r="AP480" s="222"/>
      <c r="AQ480" s="221"/>
      <c r="AR480" s="223"/>
      <c r="AS480" s="41"/>
      <c r="AT480" s="41"/>
      <c r="AU480" s="41"/>
      <c r="AV480" s="228"/>
    </row>
    <row r="481" spans="28:48" ht="14.25">
      <c r="AB481" s="219"/>
      <c r="AC481" s="220"/>
      <c r="AD481" s="219"/>
      <c r="AE481" s="220"/>
      <c r="AF481" s="220"/>
      <c r="AG481" s="220"/>
      <c r="AH481" s="219"/>
      <c r="AI481" s="219"/>
      <c r="AJ481" s="219"/>
      <c r="AK481" s="219"/>
      <c r="AL481" s="219"/>
      <c r="AM481" s="219"/>
      <c r="AN481" s="219"/>
      <c r="AO481" s="221"/>
      <c r="AP481" s="222"/>
      <c r="AQ481" s="221"/>
      <c r="AR481" s="223"/>
      <c r="AS481" s="41"/>
      <c r="AT481" s="41"/>
      <c r="AU481" s="41"/>
      <c r="AV481" s="228"/>
    </row>
    <row r="482" spans="28:48" ht="14.25">
      <c r="AB482" s="219"/>
      <c r="AC482" s="220"/>
      <c r="AD482" s="219"/>
      <c r="AE482" s="220"/>
      <c r="AF482" s="220"/>
      <c r="AG482" s="220"/>
      <c r="AH482" s="219"/>
      <c r="AI482" s="219"/>
      <c r="AJ482" s="219"/>
      <c r="AK482" s="219"/>
      <c r="AL482" s="219"/>
      <c r="AM482" s="219"/>
      <c r="AN482" s="219"/>
      <c r="AO482" s="221"/>
      <c r="AP482" s="222"/>
      <c r="AQ482" s="221"/>
      <c r="AR482" s="223"/>
      <c r="AS482" s="41"/>
      <c r="AT482" s="41"/>
      <c r="AU482" s="41"/>
      <c r="AV482" s="228"/>
    </row>
    <row r="483" spans="28:48" ht="14.25">
      <c r="AB483" s="219"/>
      <c r="AC483" s="220"/>
      <c r="AD483" s="219"/>
      <c r="AE483" s="220"/>
      <c r="AF483" s="220"/>
      <c r="AG483" s="220"/>
      <c r="AH483" s="219"/>
      <c r="AI483" s="219"/>
      <c r="AJ483" s="219"/>
      <c r="AK483" s="219"/>
      <c r="AL483" s="219"/>
      <c r="AM483" s="219"/>
      <c r="AN483" s="219"/>
      <c r="AO483" s="221"/>
      <c r="AP483" s="222"/>
      <c r="AQ483" s="221"/>
      <c r="AR483" s="223"/>
      <c r="AS483" s="41"/>
      <c r="AT483" s="41"/>
      <c r="AU483" s="41"/>
      <c r="AV483" s="228"/>
    </row>
    <row r="484" spans="28:48" ht="14.25">
      <c r="AB484" s="219"/>
      <c r="AC484" s="220"/>
      <c r="AD484" s="219"/>
      <c r="AE484" s="220"/>
      <c r="AF484" s="220"/>
      <c r="AG484" s="220"/>
      <c r="AH484" s="219"/>
      <c r="AI484" s="219"/>
      <c r="AJ484" s="219"/>
      <c r="AK484" s="219"/>
      <c r="AL484" s="219"/>
      <c r="AM484" s="219"/>
      <c r="AN484" s="219"/>
      <c r="AO484" s="221"/>
      <c r="AP484" s="222"/>
      <c r="AQ484" s="221"/>
      <c r="AR484" s="223"/>
      <c r="AS484" s="41"/>
      <c r="AT484" s="41"/>
      <c r="AU484" s="41"/>
      <c r="AV484" s="228"/>
    </row>
    <row r="485" spans="28:48" ht="14.25">
      <c r="AB485" s="219"/>
      <c r="AC485" s="220"/>
      <c r="AD485" s="219"/>
      <c r="AE485" s="220"/>
      <c r="AF485" s="220"/>
      <c r="AG485" s="220"/>
      <c r="AH485" s="219"/>
      <c r="AI485" s="219"/>
      <c r="AJ485" s="219"/>
      <c r="AK485" s="219"/>
      <c r="AL485" s="219"/>
      <c r="AM485" s="219"/>
      <c r="AN485" s="219"/>
      <c r="AO485" s="221"/>
      <c r="AP485" s="222"/>
      <c r="AQ485" s="221"/>
      <c r="AR485" s="223"/>
      <c r="AS485" s="41"/>
      <c r="AT485" s="41"/>
      <c r="AU485" s="41"/>
      <c r="AV485" s="228"/>
    </row>
    <row r="486" spans="28:48" ht="14.25">
      <c r="AB486" s="219"/>
      <c r="AC486" s="220"/>
      <c r="AD486" s="219"/>
      <c r="AE486" s="220"/>
      <c r="AF486" s="220"/>
      <c r="AG486" s="220"/>
      <c r="AH486" s="219"/>
      <c r="AI486" s="219"/>
      <c r="AJ486" s="219"/>
      <c r="AK486" s="219"/>
      <c r="AL486" s="219"/>
      <c r="AM486" s="219"/>
      <c r="AN486" s="219"/>
      <c r="AO486" s="221"/>
      <c r="AP486" s="222"/>
      <c r="AQ486" s="221"/>
      <c r="AR486" s="223"/>
      <c r="AS486" s="41"/>
      <c r="AT486" s="41"/>
      <c r="AU486" s="41"/>
      <c r="AV486" s="228"/>
    </row>
    <row r="487" spans="28:48" ht="14.25">
      <c r="AB487" s="219"/>
      <c r="AC487" s="220"/>
      <c r="AD487" s="219"/>
      <c r="AE487" s="220"/>
      <c r="AF487" s="220"/>
      <c r="AG487" s="220"/>
      <c r="AH487" s="219"/>
      <c r="AI487" s="219"/>
      <c r="AJ487" s="219"/>
      <c r="AK487" s="219"/>
      <c r="AL487" s="219"/>
      <c r="AM487" s="219"/>
      <c r="AN487" s="219"/>
      <c r="AO487" s="221"/>
      <c r="AP487" s="222"/>
      <c r="AQ487" s="221"/>
      <c r="AR487" s="223"/>
      <c r="AS487" s="41"/>
      <c r="AT487" s="41"/>
      <c r="AU487" s="41"/>
      <c r="AV487" s="228"/>
    </row>
    <row r="488" spans="28:48" ht="14.25">
      <c r="AB488" s="219"/>
      <c r="AC488" s="220"/>
      <c r="AD488" s="219"/>
      <c r="AE488" s="220"/>
      <c r="AF488" s="220"/>
      <c r="AG488" s="220"/>
      <c r="AH488" s="219"/>
      <c r="AI488" s="219"/>
      <c r="AJ488" s="219"/>
      <c r="AK488" s="219"/>
      <c r="AL488" s="219"/>
      <c r="AM488" s="219"/>
      <c r="AN488" s="219"/>
      <c r="AO488" s="221"/>
      <c r="AP488" s="222"/>
      <c r="AQ488" s="221"/>
      <c r="AR488" s="223"/>
      <c r="AS488" s="41"/>
      <c r="AT488" s="41"/>
      <c r="AU488" s="41"/>
      <c r="AV488" s="228"/>
    </row>
    <row r="489" spans="28:48" ht="14.25">
      <c r="AB489" s="219"/>
      <c r="AC489" s="220"/>
      <c r="AD489" s="219"/>
      <c r="AE489" s="220"/>
      <c r="AF489" s="220"/>
      <c r="AG489" s="220"/>
      <c r="AH489" s="219"/>
      <c r="AI489" s="219"/>
      <c r="AJ489" s="219"/>
      <c r="AK489" s="219"/>
      <c r="AL489" s="219"/>
      <c r="AM489" s="219"/>
      <c r="AN489" s="219"/>
      <c r="AO489" s="221"/>
      <c r="AP489" s="222"/>
      <c r="AQ489" s="221"/>
      <c r="AR489" s="223"/>
      <c r="AS489" s="41"/>
      <c r="AT489" s="41"/>
      <c r="AU489" s="41"/>
      <c r="AV489" s="228"/>
    </row>
    <row r="490" spans="28:48" ht="14.25">
      <c r="AB490" s="219"/>
      <c r="AC490" s="220"/>
      <c r="AD490" s="219"/>
      <c r="AE490" s="220"/>
      <c r="AF490" s="220"/>
      <c r="AG490" s="220"/>
      <c r="AH490" s="219"/>
      <c r="AI490" s="219"/>
      <c r="AJ490" s="219"/>
      <c r="AK490" s="219"/>
      <c r="AL490" s="219"/>
      <c r="AM490" s="219"/>
      <c r="AN490" s="219"/>
      <c r="AO490" s="221"/>
      <c r="AP490" s="222"/>
      <c r="AQ490" s="221"/>
      <c r="AR490" s="223"/>
      <c r="AS490" s="41"/>
      <c r="AT490" s="41"/>
      <c r="AU490" s="41"/>
      <c r="AV490" s="228"/>
    </row>
    <row r="491" spans="28:48" ht="14.25">
      <c r="AB491" s="219"/>
      <c r="AC491" s="220"/>
      <c r="AD491" s="219"/>
      <c r="AE491" s="220"/>
      <c r="AF491" s="220"/>
      <c r="AG491" s="220"/>
      <c r="AH491" s="219"/>
      <c r="AI491" s="219"/>
      <c r="AJ491" s="219"/>
      <c r="AK491" s="219"/>
      <c r="AL491" s="219"/>
      <c r="AM491" s="219"/>
      <c r="AN491" s="219"/>
      <c r="AO491" s="221"/>
      <c r="AP491" s="222"/>
      <c r="AQ491" s="221"/>
      <c r="AR491" s="223"/>
      <c r="AS491" s="41"/>
      <c r="AT491" s="41"/>
      <c r="AU491" s="41"/>
      <c r="AV491" s="228"/>
    </row>
    <row r="492" spans="28:48" ht="14.25">
      <c r="AB492" s="219"/>
      <c r="AC492" s="220"/>
      <c r="AD492" s="219"/>
      <c r="AE492" s="220"/>
      <c r="AF492" s="220"/>
      <c r="AG492" s="220"/>
      <c r="AH492" s="219"/>
      <c r="AI492" s="219"/>
      <c r="AJ492" s="219"/>
      <c r="AK492" s="219"/>
      <c r="AL492" s="219"/>
      <c r="AM492" s="219"/>
      <c r="AN492" s="219"/>
      <c r="AO492" s="221"/>
      <c r="AP492" s="222"/>
      <c r="AQ492" s="221"/>
      <c r="AR492" s="223"/>
      <c r="AS492" s="41"/>
      <c r="AT492" s="41"/>
      <c r="AU492" s="41"/>
      <c r="AV492" s="228"/>
    </row>
    <row r="493" spans="28:48" ht="14.25">
      <c r="AB493" s="219"/>
      <c r="AC493" s="220"/>
      <c r="AD493" s="219"/>
      <c r="AE493" s="220"/>
      <c r="AF493" s="220"/>
      <c r="AG493" s="220"/>
      <c r="AH493" s="219"/>
      <c r="AI493" s="219"/>
      <c r="AJ493" s="219"/>
      <c r="AK493" s="219"/>
      <c r="AL493" s="219"/>
      <c r="AM493" s="219"/>
      <c r="AN493" s="219"/>
      <c r="AO493" s="221"/>
      <c r="AP493" s="222"/>
      <c r="AQ493" s="221"/>
      <c r="AR493" s="223"/>
      <c r="AS493" s="41"/>
      <c r="AT493" s="41"/>
      <c r="AU493" s="41"/>
      <c r="AV493" s="228"/>
    </row>
    <row r="494" spans="28:48" ht="14.25">
      <c r="AB494" s="219"/>
      <c r="AC494" s="220"/>
      <c r="AD494" s="219"/>
      <c r="AE494" s="220"/>
      <c r="AF494" s="220"/>
      <c r="AG494" s="220"/>
      <c r="AH494" s="219"/>
      <c r="AI494" s="219"/>
      <c r="AJ494" s="219"/>
      <c r="AK494" s="219"/>
      <c r="AL494" s="219"/>
      <c r="AM494" s="219"/>
      <c r="AN494" s="219"/>
      <c r="AO494" s="221"/>
      <c r="AP494" s="222"/>
      <c r="AQ494" s="221"/>
      <c r="AR494" s="223"/>
      <c r="AS494" s="41"/>
      <c r="AT494" s="41"/>
      <c r="AU494" s="41"/>
      <c r="AV494" s="228"/>
    </row>
    <row r="495" spans="28:48" ht="14.25">
      <c r="AB495" s="219"/>
      <c r="AC495" s="220"/>
      <c r="AD495" s="219"/>
      <c r="AE495" s="220"/>
      <c r="AF495" s="220"/>
      <c r="AG495" s="220"/>
      <c r="AH495" s="219"/>
      <c r="AI495" s="219"/>
      <c r="AJ495" s="219"/>
      <c r="AK495" s="219"/>
      <c r="AL495" s="219"/>
      <c r="AM495" s="219"/>
      <c r="AN495" s="219"/>
      <c r="AO495" s="221"/>
      <c r="AP495" s="222"/>
      <c r="AQ495" s="221"/>
      <c r="AR495" s="223"/>
      <c r="AS495" s="41"/>
      <c r="AT495" s="41"/>
      <c r="AU495" s="41"/>
      <c r="AV495" s="228"/>
    </row>
    <row r="496" spans="28:48" ht="14.25">
      <c r="AB496" s="219"/>
      <c r="AC496" s="220"/>
      <c r="AD496" s="219"/>
      <c r="AE496" s="220"/>
      <c r="AF496" s="220"/>
      <c r="AG496" s="220"/>
      <c r="AH496" s="219"/>
      <c r="AI496" s="219"/>
      <c r="AJ496" s="219"/>
      <c r="AK496" s="219"/>
      <c r="AL496" s="219"/>
      <c r="AM496" s="219"/>
      <c r="AN496" s="219"/>
      <c r="AO496" s="221"/>
      <c r="AP496" s="222"/>
      <c r="AQ496" s="221"/>
      <c r="AR496" s="223"/>
      <c r="AS496" s="41"/>
      <c r="AT496" s="41"/>
      <c r="AU496" s="41"/>
      <c r="AV496" s="228"/>
    </row>
    <row r="497" spans="28:48" ht="14.25">
      <c r="AB497" s="219"/>
      <c r="AC497" s="220"/>
      <c r="AD497" s="219"/>
      <c r="AE497" s="220"/>
      <c r="AF497" s="220"/>
      <c r="AG497" s="220"/>
      <c r="AH497" s="219"/>
      <c r="AI497" s="219"/>
      <c r="AJ497" s="219"/>
      <c r="AK497" s="219"/>
      <c r="AL497" s="219"/>
      <c r="AM497" s="219"/>
      <c r="AN497" s="219"/>
      <c r="AO497" s="221"/>
      <c r="AP497" s="222"/>
      <c r="AQ497" s="221"/>
      <c r="AR497" s="223"/>
      <c r="AS497" s="41"/>
      <c r="AT497" s="41"/>
      <c r="AU497" s="41"/>
      <c r="AV497" s="228"/>
    </row>
    <row r="498" spans="28:48" ht="14.25">
      <c r="AB498" s="219"/>
      <c r="AC498" s="220"/>
      <c r="AD498" s="219"/>
      <c r="AE498" s="220"/>
      <c r="AF498" s="220"/>
      <c r="AG498" s="220"/>
      <c r="AH498" s="219"/>
      <c r="AI498" s="219"/>
      <c r="AJ498" s="219"/>
      <c r="AK498" s="219"/>
      <c r="AL498" s="219"/>
      <c r="AM498" s="219"/>
      <c r="AN498" s="219"/>
      <c r="AO498" s="221"/>
      <c r="AP498" s="222"/>
      <c r="AQ498" s="221"/>
      <c r="AR498" s="223"/>
      <c r="AS498" s="41"/>
      <c r="AT498" s="41"/>
      <c r="AU498" s="41"/>
      <c r="AV498" s="228"/>
    </row>
    <row r="499" spans="28:48" ht="14.25">
      <c r="AB499" s="219"/>
      <c r="AC499" s="220"/>
      <c r="AD499" s="219"/>
      <c r="AE499" s="220"/>
      <c r="AF499" s="220"/>
      <c r="AG499" s="220"/>
      <c r="AH499" s="219"/>
      <c r="AI499" s="219"/>
      <c r="AJ499" s="219"/>
      <c r="AK499" s="219"/>
      <c r="AL499" s="219"/>
      <c r="AM499" s="219"/>
      <c r="AN499" s="219"/>
      <c r="AO499" s="221"/>
      <c r="AP499" s="222"/>
      <c r="AQ499" s="221"/>
      <c r="AR499" s="223"/>
      <c r="AS499" s="41"/>
      <c r="AT499" s="41"/>
      <c r="AU499" s="41"/>
      <c r="AV499" s="228"/>
    </row>
    <row r="500" spans="28:48" ht="14.25">
      <c r="AB500" s="219"/>
      <c r="AC500" s="220"/>
      <c r="AD500" s="219"/>
      <c r="AE500" s="220"/>
      <c r="AF500" s="220"/>
      <c r="AG500" s="220"/>
      <c r="AH500" s="219"/>
      <c r="AI500" s="219"/>
      <c r="AJ500" s="219"/>
      <c r="AK500" s="219"/>
      <c r="AL500" s="219"/>
      <c r="AM500" s="219"/>
      <c r="AN500" s="219"/>
      <c r="AO500" s="221"/>
      <c r="AP500" s="222"/>
      <c r="AQ500" s="221"/>
      <c r="AR500" s="223"/>
      <c r="AS500" s="41"/>
      <c r="AT500" s="41"/>
      <c r="AU500" s="41"/>
      <c r="AV500" s="228"/>
    </row>
    <row r="501" spans="28:48" ht="14.25">
      <c r="AB501" s="219"/>
      <c r="AC501" s="220"/>
      <c r="AD501" s="219"/>
      <c r="AE501" s="220"/>
      <c r="AF501" s="220"/>
      <c r="AG501" s="220"/>
      <c r="AH501" s="219"/>
      <c r="AI501" s="219"/>
      <c r="AJ501" s="219"/>
      <c r="AK501" s="219"/>
      <c r="AL501" s="219"/>
      <c r="AM501" s="219"/>
      <c r="AN501" s="219"/>
      <c r="AO501" s="221"/>
      <c r="AP501" s="222"/>
      <c r="AQ501" s="221"/>
      <c r="AR501" s="223"/>
      <c r="AS501" s="41"/>
      <c r="AT501" s="41"/>
      <c r="AU501" s="41"/>
      <c r="AV501" s="228"/>
    </row>
    <row r="502" spans="28:48" ht="14.25">
      <c r="AB502" s="219"/>
      <c r="AC502" s="220"/>
      <c r="AD502" s="219"/>
      <c r="AE502" s="220"/>
      <c r="AF502" s="220"/>
      <c r="AG502" s="220"/>
      <c r="AH502" s="219"/>
      <c r="AI502" s="219"/>
      <c r="AJ502" s="219"/>
      <c r="AK502" s="219"/>
      <c r="AL502" s="219"/>
      <c r="AM502" s="219"/>
      <c r="AN502" s="219"/>
      <c r="AO502" s="221"/>
      <c r="AP502" s="222"/>
      <c r="AQ502" s="221"/>
      <c r="AR502" s="223"/>
      <c r="AS502" s="41"/>
      <c r="AT502" s="41"/>
      <c r="AU502" s="41"/>
      <c r="AV502" s="228"/>
    </row>
    <row r="503" spans="28:48" ht="14.25">
      <c r="AB503" s="219"/>
      <c r="AC503" s="220"/>
      <c r="AD503" s="219"/>
      <c r="AE503" s="220"/>
      <c r="AF503" s="220"/>
      <c r="AG503" s="220"/>
      <c r="AH503" s="219"/>
      <c r="AI503" s="219"/>
      <c r="AJ503" s="219"/>
      <c r="AK503" s="219"/>
      <c r="AL503" s="219"/>
      <c r="AM503" s="219"/>
      <c r="AN503" s="219"/>
      <c r="AO503" s="221"/>
      <c r="AP503" s="222"/>
      <c r="AQ503" s="221"/>
      <c r="AR503" s="223"/>
      <c r="AS503" s="41"/>
      <c r="AT503" s="41"/>
      <c r="AU503" s="41"/>
      <c r="AV503" s="228"/>
    </row>
    <row r="504" spans="28:48" ht="14.25">
      <c r="AB504" s="219"/>
      <c r="AC504" s="220"/>
      <c r="AD504" s="219"/>
      <c r="AE504" s="220"/>
      <c r="AF504" s="220"/>
      <c r="AG504" s="220"/>
      <c r="AH504" s="219"/>
      <c r="AI504" s="219"/>
      <c r="AJ504" s="219"/>
      <c r="AK504" s="219"/>
      <c r="AL504" s="219"/>
      <c r="AM504" s="219"/>
      <c r="AN504" s="219"/>
      <c r="AO504" s="221"/>
      <c r="AP504" s="222"/>
      <c r="AQ504" s="221"/>
      <c r="AR504" s="223"/>
      <c r="AS504" s="41"/>
      <c r="AT504" s="41"/>
      <c r="AU504" s="41"/>
      <c r="AV504" s="228"/>
    </row>
    <row r="505" spans="28:48" ht="14.25">
      <c r="AB505" s="219"/>
      <c r="AC505" s="220"/>
      <c r="AD505" s="219"/>
      <c r="AE505" s="220"/>
      <c r="AF505" s="220"/>
      <c r="AG505" s="220"/>
      <c r="AH505" s="219"/>
      <c r="AI505" s="219"/>
      <c r="AJ505" s="219"/>
      <c r="AK505" s="219"/>
      <c r="AL505" s="219"/>
      <c r="AM505" s="219"/>
      <c r="AN505" s="219"/>
      <c r="AO505" s="221"/>
      <c r="AP505" s="222"/>
      <c r="AQ505" s="221"/>
      <c r="AR505" s="223"/>
      <c r="AS505" s="41"/>
      <c r="AT505" s="41"/>
      <c r="AU505" s="41"/>
      <c r="AV505" s="228"/>
    </row>
    <row r="506" spans="28:48" ht="14.25">
      <c r="AB506" s="219"/>
      <c r="AC506" s="220"/>
      <c r="AD506" s="219"/>
      <c r="AE506" s="220"/>
      <c r="AF506" s="220"/>
      <c r="AG506" s="220"/>
      <c r="AH506" s="219"/>
      <c r="AI506" s="219"/>
      <c r="AJ506" s="219"/>
      <c r="AK506" s="219"/>
      <c r="AL506" s="219"/>
      <c r="AM506" s="219"/>
      <c r="AN506" s="219"/>
      <c r="AO506" s="221"/>
      <c r="AP506" s="222"/>
      <c r="AQ506" s="221"/>
      <c r="AR506" s="223"/>
      <c r="AS506" s="41"/>
      <c r="AT506" s="41"/>
      <c r="AU506" s="41"/>
      <c r="AV506" s="228"/>
    </row>
    <row r="507" spans="28:48" ht="14.25">
      <c r="AB507" s="219"/>
      <c r="AC507" s="220"/>
      <c r="AD507" s="219"/>
      <c r="AE507" s="220"/>
      <c r="AF507" s="220"/>
      <c r="AG507" s="220"/>
      <c r="AH507" s="219"/>
      <c r="AI507" s="219"/>
      <c r="AJ507" s="219"/>
      <c r="AK507" s="219"/>
      <c r="AL507" s="219"/>
      <c r="AM507" s="219"/>
      <c r="AN507" s="219"/>
      <c r="AO507" s="221"/>
      <c r="AP507" s="222"/>
      <c r="AQ507" s="221"/>
      <c r="AR507" s="223"/>
      <c r="AS507" s="41"/>
      <c r="AT507" s="41"/>
      <c r="AU507" s="41"/>
      <c r="AV507" s="228"/>
    </row>
    <row r="508" spans="28:48" ht="14.25">
      <c r="AB508" s="219"/>
      <c r="AC508" s="220"/>
      <c r="AD508" s="219"/>
      <c r="AE508" s="220"/>
      <c r="AF508" s="220"/>
      <c r="AG508" s="220"/>
      <c r="AH508" s="219"/>
      <c r="AI508" s="219"/>
      <c r="AJ508" s="219"/>
      <c r="AK508" s="219"/>
      <c r="AL508" s="219"/>
      <c r="AM508" s="219"/>
      <c r="AN508" s="219"/>
      <c r="AO508" s="221"/>
      <c r="AP508" s="222"/>
      <c r="AQ508" s="221"/>
      <c r="AR508" s="223"/>
      <c r="AS508" s="41"/>
      <c r="AT508" s="41"/>
      <c r="AU508" s="41"/>
      <c r="AV508" s="228"/>
    </row>
    <row r="509" spans="28:48" ht="14.25">
      <c r="AB509" s="219"/>
      <c r="AC509" s="220"/>
      <c r="AD509" s="219"/>
      <c r="AE509" s="220"/>
      <c r="AF509" s="220"/>
      <c r="AG509" s="220"/>
      <c r="AH509" s="219"/>
      <c r="AI509" s="219"/>
      <c r="AJ509" s="219"/>
      <c r="AK509" s="219"/>
      <c r="AL509" s="219"/>
      <c r="AM509" s="219"/>
      <c r="AN509" s="219"/>
      <c r="AO509" s="221"/>
      <c r="AP509" s="222"/>
      <c r="AQ509" s="221"/>
      <c r="AR509" s="223"/>
      <c r="AS509" s="41"/>
      <c r="AT509" s="41"/>
      <c r="AU509" s="41"/>
      <c r="AV509" s="228"/>
    </row>
    <row r="510" spans="28:48" ht="14.25">
      <c r="AB510" s="219"/>
      <c r="AC510" s="220"/>
      <c r="AD510" s="219"/>
      <c r="AE510" s="220"/>
      <c r="AF510" s="220"/>
      <c r="AG510" s="220"/>
      <c r="AH510" s="219"/>
      <c r="AI510" s="219"/>
      <c r="AJ510" s="219"/>
      <c r="AK510" s="219"/>
      <c r="AL510" s="219"/>
      <c r="AM510" s="219"/>
      <c r="AN510" s="219"/>
      <c r="AO510" s="221"/>
      <c r="AP510" s="222"/>
      <c r="AQ510" s="221"/>
      <c r="AR510" s="223"/>
      <c r="AS510" s="41"/>
      <c r="AT510" s="41"/>
      <c r="AU510" s="41"/>
      <c r="AV510" s="228"/>
    </row>
    <row r="511" spans="28:48" ht="14.25">
      <c r="AB511" s="219"/>
      <c r="AC511" s="220"/>
      <c r="AD511" s="219"/>
      <c r="AE511" s="220"/>
      <c r="AF511" s="220"/>
      <c r="AG511" s="220"/>
      <c r="AH511" s="219"/>
      <c r="AI511" s="219"/>
      <c r="AJ511" s="219"/>
      <c r="AK511" s="219"/>
      <c r="AL511" s="219"/>
      <c r="AM511" s="219"/>
      <c r="AN511" s="219"/>
      <c r="AO511" s="221"/>
      <c r="AP511" s="222"/>
      <c r="AQ511" s="221"/>
      <c r="AR511" s="223"/>
      <c r="AS511" s="41"/>
      <c r="AT511" s="41"/>
      <c r="AU511" s="41"/>
      <c r="AV511" s="228"/>
    </row>
    <row r="512" spans="28:48" ht="14.25">
      <c r="AB512" s="219"/>
      <c r="AC512" s="220"/>
      <c r="AD512" s="219"/>
      <c r="AE512" s="220"/>
      <c r="AF512" s="220"/>
      <c r="AG512" s="220"/>
      <c r="AH512" s="219"/>
      <c r="AI512" s="219"/>
      <c r="AJ512" s="219"/>
      <c r="AK512" s="219"/>
      <c r="AL512" s="219"/>
      <c r="AM512" s="219"/>
      <c r="AN512" s="219"/>
      <c r="AO512" s="221"/>
      <c r="AP512" s="222"/>
      <c r="AQ512" s="221"/>
      <c r="AR512" s="223"/>
      <c r="AS512" s="41"/>
      <c r="AT512" s="41"/>
      <c r="AU512" s="41"/>
      <c r="AV512" s="228"/>
    </row>
    <row r="513" spans="28:48" ht="14.25">
      <c r="AB513" s="219"/>
      <c r="AC513" s="220"/>
      <c r="AD513" s="219"/>
      <c r="AE513" s="220"/>
      <c r="AF513" s="220"/>
      <c r="AG513" s="220"/>
      <c r="AH513" s="219"/>
      <c r="AI513" s="219"/>
      <c r="AJ513" s="219"/>
      <c r="AK513" s="219"/>
      <c r="AL513" s="219"/>
      <c r="AM513" s="219"/>
      <c r="AN513" s="219"/>
      <c r="AO513" s="221"/>
      <c r="AP513" s="222"/>
      <c r="AQ513" s="221"/>
      <c r="AR513" s="223"/>
      <c r="AS513" s="41"/>
      <c r="AT513" s="41"/>
      <c r="AU513" s="41"/>
      <c r="AV513" s="228"/>
    </row>
    <row r="514" spans="28:48" ht="14.25">
      <c r="AB514" s="219"/>
      <c r="AC514" s="220"/>
      <c r="AD514" s="219"/>
      <c r="AE514" s="220"/>
      <c r="AF514" s="220"/>
      <c r="AG514" s="220"/>
      <c r="AH514" s="219"/>
      <c r="AI514" s="219"/>
      <c r="AJ514" s="219"/>
      <c r="AK514" s="219"/>
      <c r="AL514" s="219"/>
      <c r="AM514" s="219"/>
      <c r="AN514" s="219"/>
      <c r="AO514" s="221"/>
      <c r="AP514" s="222"/>
      <c r="AQ514" s="221"/>
      <c r="AR514" s="223"/>
      <c r="AS514" s="41"/>
      <c r="AT514" s="41"/>
      <c r="AU514" s="41"/>
      <c r="AV514" s="228"/>
    </row>
    <row r="515" spans="28:48" ht="14.25">
      <c r="AB515" s="219"/>
      <c r="AC515" s="220"/>
      <c r="AD515" s="219"/>
      <c r="AE515" s="220"/>
      <c r="AF515" s="220"/>
      <c r="AG515" s="220"/>
      <c r="AH515" s="219"/>
      <c r="AI515" s="219"/>
      <c r="AJ515" s="219"/>
      <c r="AK515" s="219"/>
      <c r="AL515" s="219"/>
      <c r="AM515" s="219"/>
      <c r="AN515" s="219"/>
      <c r="AO515" s="221"/>
      <c r="AP515" s="222"/>
      <c r="AQ515" s="221"/>
      <c r="AR515" s="223"/>
      <c r="AS515" s="41"/>
      <c r="AT515" s="41"/>
      <c r="AU515" s="41"/>
      <c r="AV515" s="228"/>
    </row>
    <row r="516" spans="28:48" ht="14.25">
      <c r="AB516" s="219"/>
      <c r="AC516" s="220"/>
      <c r="AD516" s="219"/>
      <c r="AE516" s="220"/>
      <c r="AF516" s="220"/>
      <c r="AG516" s="220"/>
      <c r="AH516" s="219"/>
      <c r="AI516" s="219"/>
      <c r="AJ516" s="219"/>
      <c r="AK516" s="219"/>
      <c r="AL516" s="219"/>
      <c r="AM516" s="219"/>
      <c r="AN516" s="219"/>
      <c r="AO516" s="221"/>
      <c r="AP516" s="222"/>
      <c r="AQ516" s="221"/>
      <c r="AR516" s="223"/>
      <c r="AS516" s="41"/>
      <c r="AT516" s="41"/>
      <c r="AU516" s="41"/>
      <c r="AV516" s="228"/>
    </row>
    <row r="517" spans="28:48" ht="14.25">
      <c r="AB517" s="219"/>
      <c r="AC517" s="220"/>
      <c r="AD517" s="219"/>
      <c r="AE517" s="220"/>
      <c r="AF517" s="220"/>
      <c r="AG517" s="220"/>
      <c r="AH517" s="219"/>
      <c r="AI517" s="219"/>
      <c r="AJ517" s="219"/>
      <c r="AK517" s="219"/>
      <c r="AL517" s="219"/>
      <c r="AM517" s="219"/>
      <c r="AN517" s="219"/>
      <c r="AO517" s="221"/>
      <c r="AP517" s="222"/>
      <c r="AQ517" s="221"/>
      <c r="AR517" s="223"/>
      <c r="AS517" s="41"/>
      <c r="AT517" s="41"/>
      <c r="AU517" s="41"/>
      <c r="AV517" s="228"/>
    </row>
    <row r="518" spans="28:48" ht="14.25">
      <c r="AB518" s="219"/>
      <c r="AC518" s="220"/>
      <c r="AD518" s="219"/>
      <c r="AE518" s="220"/>
      <c r="AF518" s="220"/>
      <c r="AG518" s="220"/>
      <c r="AH518" s="219"/>
      <c r="AI518" s="219"/>
      <c r="AJ518" s="219"/>
      <c r="AK518" s="219"/>
      <c r="AL518" s="219"/>
      <c r="AM518" s="219"/>
      <c r="AN518" s="219"/>
      <c r="AO518" s="221"/>
      <c r="AP518" s="222"/>
      <c r="AQ518" s="221"/>
      <c r="AR518" s="223"/>
      <c r="AS518" s="41"/>
      <c r="AT518" s="41"/>
      <c r="AU518" s="41"/>
      <c r="AV518" s="228"/>
    </row>
    <row r="519" spans="28:48" ht="14.25">
      <c r="AB519" s="219"/>
      <c r="AC519" s="220"/>
      <c r="AD519" s="219"/>
      <c r="AE519" s="220"/>
      <c r="AF519" s="220"/>
      <c r="AG519" s="220"/>
      <c r="AH519" s="219"/>
      <c r="AI519" s="219"/>
      <c r="AJ519" s="219"/>
      <c r="AK519" s="219"/>
      <c r="AL519" s="219"/>
      <c r="AM519" s="219"/>
      <c r="AN519" s="219"/>
      <c r="AO519" s="221"/>
      <c r="AP519" s="222"/>
      <c r="AQ519" s="221"/>
      <c r="AR519" s="223"/>
      <c r="AS519" s="41"/>
      <c r="AT519" s="41"/>
      <c r="AU519" s="41"/>
      <c r="AV519" s="228"/>
    </row>
    <row r="520" spans="28:48" ht="14.25">
      <c r="AB520" s="219"/>
      <c r="AC520" s="220"/>
      <c r="AD520" s="219"/>
      <c r="AE520" s="220"/>
      <c r="AF520" s="220"/>
      <c r="AG520" s="220"/>
      <c r="AH520" s="219"/>
      <c r="AI520" s="219"/>
      <c r="AJ520" s="219"/>
      <c r="AK520" s="219"/>
      <c r="AL520" s="219"/>
      <c r="AM520" s="219"/>
      <c r="AN520" s="219"/>
      <c r="AO520" s="221"/>
      <c r="AP520" s="222"/>
      <c r="AQ520" s="221"/>
      <c r="AR520" s="223"/>
      <c r="AS520" s="41"/>
      <c r="AT520" s="41"/>
      <c r="AU520" s="41"/>
      <c r="AV520" s="228"/>
    </row>
    <row r="521" spans="28:48" ht="14.25">
      <c r="AB521" s="219"/>
      <c r="AC521" s="220"/>
      <c r="AD521" s="219"/>
      <c r="AE521" s="220"/>
      <c r="AF521" s="220"/>
      <c r="AG521" s="220"/>
      <c r="AH521" s="219"/>
      <c r="AI521" s="219"/>
      <c r="AJ521" s="219"/>
      <c r="AK521" s="219"/>
      <c r="AL521" s="219"/>
      <c r="AM521" s="219"/>
      <c r="AN521" s="219"/>
      <c r="AO521" s="221"/>
      <c r="AP521" s="222"/>
      <c r="AQ521" s="221"/>
      <c r="AR521" s="223"/>
      <c r="AS521" s="41"/>
      <c r="AT521" s="41"/>
      <c r="AU521" s="41"/>
      <c r="AV521" s="228"/>
    </row>
    <row r="522" spans="28:48" ht="14.25">
      <c r="AB522" s="219"/>
      <c r="AC522" s="220"/>
      <c r="AD522" s="219"/>
      <c r="AE522" s="220"/>
      <c r="AF522" s="220"/>
      <c r="AG522" s="220"/>
      <c r="AH522" s="219"/>
      <c r="AI522" s="219"/>
      <c r="AJ522" s="219"/>
      <c r="AK522" s="219"/>
      <c r="AL522" s="219"/>
      <c r="AM522" s="219"/>
      <c r="AN522" s="219"/>
      <c r="AO522" s="221"/>
      <c r="AP522" s="222"/>
      <c r="AQ522" s="221"/>
      <c r="AR522" s="223"/>
      <c r="AS522" s="41"/>
      <c r="AT522" s="41"/>
      <c r="AU522" s="41"/>
      <c r="AV522" s="228"/>
    </row>
    <row r="523" spans="28:48" ht="14.25">
      <c r="AB523" s="219"/>
      <c r="AC523" s="220"/>
      <c r="AD523" s="219"/>
      <c r="AE523" s="220"/>
      <c r="AF523" s="220"/>
      <c r="AG523" s="220"/>
      <c r="AH523" s="219"/>
      <c r="AI523" s="219"/>
      <c r="AJ523" s="219"/>
      <c r="AK523" s="219"/>
      <c r="AL523" s="219"/>
      <c r="AM523" s="219"/>
      <c r="AN523" s="219"/>
      <c r="AO523" s="221"/>
      <c r="AP523" s="222"/>
      <c r="AQ523" s="221"/>
      <c r="AR523" s="223"/>
      <c r="AS523" s="41"/>
      <c r="AT523" s="41"/>
      <c r="AU523" s="41"/>
      <c r="AV523" s="228"/>
    </row>
    <row r="524" spans="28:48" ht="14.25">
      <c r="AB524" s="219"/>
      <c r="AC524" s="220"/>
      <c r="AD524" s="219"/>
      <c r="AE524" s="220"/>
      <c r="AF524" s="220"/>
      <c r="AG524" s="220"/>
      <c r="AH524" s="219"/>
      <c r="AI524" s="219"/>
      <c r="AJ524" s="219"/>
      <c r="AK524" s="219"/>
      <c r="AL524" s="219"/>
      <c r="AM524" s="219"/>
      <c r="AN524" s="219"/>
      <c r="AO524" s="221"/>
      <c r="AP524" s="222"/>
      <c r="AQ524" s="221"/>
      <c r="AR524" s="223"/>
      <c r="AS524" s="41"/>
      <c r="AT524" s="41"/>
      <c r="AU524" s="41"/>
      <c r="AV524" s="228"/>
    </row>
    <row r="525" spans="28:48" ht="14.25">
      <c r="AB525" s="219"/>
      <c r="AC525" s="220"/>
      <c r="AD525" s="219"/>
      <c r="AE525" s="220"/>
      <c r="AF525" s="220"/>
      <c r="AG525" s="220"/>
      <c r="AH525" s="219"/>
      <c r="AI525" s="219"/>
      <c r="AJ525" s="219"/>
      <c r="AK525" s="219"/>
      <c r="AL525" s="219"/>
      <c r="AM525" s="219"/>
      <c r="AN525" s="219"/>
      <c r="AO525" s="221"/>
      <c r="AP525" s="222"/>
      <c r="AQ525" s="221"/>
      <c r="AR525" s="223"/>
      <c r="AS525" s="41"/>
      <c r="AT525" s="41"/>
      <c r="AU525" s="41"/>
      <c r="AV525" s="228"/>
    </row>
    <row r="526" spans="28:48" ht="14.25">
      <c r="AB526" s="219"/>
      <c r="AC526" s="220"/>
      <c r="AD526" s="219"/>
      <c r="AE526" s="220"/>
      <c r="AF526" s="220"/>
      <c r="AG526" s="220"/>
      <c r="AH526" s="219"/>
      <c r="AI526" s="219"/>
      <c r="AJ526" s="219"/>
      <c r="AK526" s="219"/>
      <c r="AL526" s="219"/>
      <c r="AM526" s="219"/>
      <c r="AN526" s="219"/>
      <c r="AO526" s="221"/>
      <c r="AP526" s="222"/>
      <c r="AQ526" s="221"/>
      <c r="AR526" s="223"/>
      <c r="AS526" s="41"/>
      <c r="AT526" s="41"/>
      <c r="AU526" s="41"/>
      <c r="AV526" s="228"/>
    </row>
    <row r="527" spans="28:48" ht="14.25">
      <c r="AB527" s="219"/>
      <c r="AC527" s="220"/>
      <c r="AD527" s="219"/>
      <c r="AE527" s="220"/>
      <c r="AF527" s="220"/>
      <c r="AG527" s="220"/>
      <c r="AH527" s="219"/>
      <c r="AI527" s="219"/>
      <c r="AJ527" s="219"/>
      <c r="AK527" s="219"/>
      <c r="AL527" s="219"/>
      <c r="AM527" s="219"/>
      <c r="AN527" s="219"/>
      <c r="AO527" s="221"/>
      <c r="AP527" s="222"/>
      <c r="AQ527" s="221"/>
      <c r="AR527" s="223"/>
      <c r="AS527" s="41"/>
      <c r="AT527" s="41"/>
      <c r="AU527" s="41"/>
      <c r="AV527" s="228"/>
    </row>
    <row r="528" spans="28:48" ht="14.25">
      <c r="AB528" s="219"/>
      <c r="AC528" s="220"/>
      <c r="AD528" s="219"/>
      <c r="AE528" s="220"/>
      <c r="AF528" s="220"/>
      <c r="AG528" s="220"/>
      <c r="AH528" s="219"/>
      <c r="AI528" s="219"/>
      <c r="AJ528" s="219"/>
      <c r="AK528" s="219"/>
      <c r="AL528" s="219"/>
      <c r="AM528" s="219"/>
      <c r="AN528" s="219"/>
      <c r="AO528" s="221"/>
      <c r="AP528" s="222"/>
      <c r="AQ528" s="221"/>
      <c r="AR528" s="223"/>
      <c r="AS528" s="41"/>
      <c r="AT528" s="41"/>
      <c r="AU528" s="41"/>
      <c r="AV528" s="228"/>
    </row>
    <row r="529" spans="28:48" ht="14.25">
      <c r="AB529" s="219"/>
      <c r="AC529" s="220"/>
      <c r="AD529" s="219"/>
      <c r="AE529" s="220"/>
      <c r="AF529" s="220"/>
      <c r="AG529" s="220"/>
      <c r="AH529" s="219"/>
      <c r="AI529" s="219"/>
      <c r="AJ529" s="219"/>
      <c r="AK529" s="219"/>
      <c r="AL529" s="219"/>
      <c r="AM529" s="219"/>
      <c r="AN529" s="219"/>
      <c r="AO529" s="221"/>
      <c r="AP529" s="222"/>
      <c r="AQ529" s="221"/>
      <c r="AR529" s="223"/>
      <c r="AS529" s="41"/>
      <c r="AT529" s="41"/>
      <c r="AU529" s="41"/>
      <c r="AV529" s="228"/>
    </row>
    <row r="530" spans="28:48" ht="14.25">
      <c r="AB530" s="219"/>
      <c r="AC530" s="220"/>
      <c r="AD530" s="219"/>
      <c r="AE530" s="220"/>
      <c r="AF530" s="220"/>
      <c r="AG530" s="220"/>
      <c r="AH530" s="219"/>
      <c r="AI530" s="219"/>
      <c r="AJ530" s="219"/>
      <c r="AK530" s="219"/>
      <c r="AL530" s="219"/>
      <c r="AM530" s="219"/>
      <c r="AN530" s="219"/>
      <c r="AO530" s="221"/>
      <c r="AP530" s="222"/>
      <c r="AQ530" s="221"/>
      <c r="AR530" s="223"/>
      <c r="AS530" s="41"/>
      <c r="AT530" s="41"/>
      <c r="AU530" s="41"/>
      <c r="AV530" s="228"/>
    </row>
    <row r="531" spans="28:48" ht="14.25">
      <c r="AB531" s="219"/>
      <c r="AC531" s="220"/>
      <c r="AD531" s="219"/>
      <c r="AE531" s="220"/>
      <c r="AF531" s="220"/>
      <c r="AG531" s="220"/>
      <c r="AH531" s="219"/>
      <c r="AI531" s="219"/>
      <c r="AJ531" s="219"/>
      <c r="AK531" s="219"/>
      <c r="AL531" s="219"/>
      <c r="AM531" s="219"/>
      <c r="AN531" s="219"/>
      <c r="AO531" s="221"/>
      <c r="AP531" s="222"/>
      <c r="AQ531" s="221"/>
      <c r="AR531" s="223"/>
      <c r="AS531" s="41"/>
      <c r="AT531" s="41"/>
      <c r="AU531" s="41"/>
      <c r="AV531" s="228"/>
    </row>
    <row r="532" spans="28:48" ht="14.25">
      <c r="AB532" s="219"/>
      <c r="AC532" s="220"/>
      <c r="AD532" s="219"/>
      <c r="AE532" s="220"/>
      <c r="AF532" s="220"/>
      <c r="AG532" s="220"/>
      <c r="AH532" s="219"/>
      <c r="AI532" s="219"/>
      <c r="AJ532" s="219"/>
      <c r="AK532" s="219"/>
      <c r="AL532" s="219"/>
      <c r="AM532" s="219"/>
      <c r="AN532" s="219"/>
      <c r="AO532" s="221"/>
      <c r="AP532" s="222"/>
      <c r="AQ532" s="221"/>
      <c r="AR532" s="223"/>
      <c r="AS532" s="41"/>
      <c r="AT532" s="41"/>
      <c r="AU532" s="41"/>
      <c r="AV532" s="228"/>
    </row>
    <row r="533" spans="28:48" ht="14.25">
      <c r="AB533" s="219"/>
      <c r="AC533" s="220"/>
      <c r="AD533" s="219"/>
      <c r="AE533" s="220"/>
      <c r="AF533" s="220"/>
      <c r="AG533" s="220"/>
      <c r="AH533" s="219"/>
      <c r="AI533" s="219"/>
      <c r="AJ533" s="219"/>
      <c r="AK533" s="219"/>
      <c r="AL533" s="219"/>
      <c r="AM533" s="219"/>
      <c r="AN533" s="219"/>
      <c r="AO533" s="221"/>
      <c r="AP533" s="222"/>
      <c r="AQ533" s="221"/>
      <c r="AR533" s="223"/>
      <c r="AS533" s="41"/>
      <c r="AT533" s="41"/>
      <c r="AU533" s="41"/>
      <c r="AV533" s="228"/>
    </row>
    <row r="534" spans="28:48" ht="14.25">
      <c r="AB534" s="219"/>
      <c r="AC534" s="220"/>
      <c r="AD534" s="219"/>
      <c r="AE534" s="220"/>
      <c r="AF534" s="220"/>
      <c r="AG534" s="220"/>
      <c r="AH534" s="219"/>
      <c r="AI534" s="219"/>
      <c r="AJ534" s="219"/>
      <c r="AK534" s="219"/>
      <c r="AL534" s="219"/>
      <c r="AM534" s="219"/>
      <c r="AN534" s="219"/>
      <c r="AO534" s="221"/>
      <c r="AP534" s="222"/>
      <c r="AQ534" s="221"/>
      <c r="AR534" s="223"/>
      <c r="AS534" s="41"/>
      <c r="AT534" s="41"/>
      <c r="AU534" s="41"/>
      <c r="AV534" s="228"/>
    </row>
    <row r="535" spans="28:48" ht="14.25">
      <c r="AB535" s="219"/>
      <c r="AC535" s="220"/>
      <c r="AD535" s="219"/>
      <c r="AE535" s="220"/>
      <c r="AF535" s="220"/>
      <c r="AG535" s="220"/>
      <c r="AH535" s="219"/>
      <c r="AI535" s="219"/>
      <c r="AJ535" s="219"/>
      <c r="AK535" s="219"/>
      <c r="AL535" s="219"/>
      <c r="AM535" s="219"/>
      <c r="AN535" s="219"/>
      <c r="AO535" s="221"/>
      <c r="AP535" s="222"/>
      <c r="AQ535" s="221"/>
      <c r="AR535" s="223"/>
      <c r="AS535" s="41"/>
      <c r="AT535" s="41"/>
      <c r="AU535" s="41"/>
      <c r="AV535" s="228"/>
    </row>
    <row r="536" spans="28:48" ht="14.25">
      <c r="AB536" s="219"/>
      <c r="AC536" s="220"/>
      <c r="AD536" s="219"/>
      <c r="AE536" s="220"/>
      <c r="AF536" s="220"/>
      <c r="AG536" s="220"/>
      <c r="AH536" s="219"/>
      <c r="AI536" s="219"/>
      <c r="AJ536" s="219"/>
      <c r="AK536" s="219"/>
      <c r="AL536" s="219"/>
      <c r="AM536" s="219"/>
      <c r="AN536" s="219"/>
      <c r="AO536" s="221"/>
      <c r="AP536" s="222"/>
      <c r="AQ536" s="221"/>
      <c r="AR536" s="223"/>
      <c r="AS536" s="41"/>
      <c r="AT536" s="41"/>
      <c r="AU536" s="41"/>
      <c r="AV536" s="228"/>
    </row>
    <row r="537" spans="28:48" ht="14.25">
      <c r="AB537" s="219"/>
      <c r="AC537" s="220"/>
      <c r="AD537" s="219"/>
      <c r="AE537" s="220"/>
      <c r="AF537" s="220"/>
      <c r="AG537" s="220"/>
      <c r="AH537" s="219"/>
      <c r="AI537" s="219"/>
      <c r="AJ537" s="219"/>
      <c r="AK537" s="219"/>
      <c r="AL537" s="219"/>
      <c r="AM537" s="219"/>
      <c r="AN537" s="219"/>
      <c r="AO537" s="221"/>
      <c r="AP537" s="222"/>
      <c r="AQ537" s="221"/>
      <c r="AR537" s="223"/>
      <c r="AS537" s="41"/>
      <c r="AT537" s="41"/>
      <c r="AU537" s="41"/>
      <c r="AV537" s="228"/>
    </row>
    <row r="538" spans="28:48" ht="14.25">
      <c r="AB538" s="219"/>
      <c r="AC538" s="220"/>
      <c r="AD538" s="219"/>
      <c r="AE538" s="220"/>
      <c r="AF538" s="220"/>
      <c r="AG538" s="220"/>
      <c r="AH538" s="219"/>
      <c r="AI538" s="219"/>
      <c r="AJ538" s="219"/>
      <c r="AK538" s="219"/>
      <c r="AL538" s="219"/>
      <c r="AM538" s="219"/>
      <c r="AN538" s="219"/>
      <c r="AO538" s="221"/>
      <c r="AP538" s="222"/>
      <c r="AQ538" s="221"/>
      <c r="AR538" s="223"/>
      <c r="AS538" s="41"/>
      <c r="AT538" s="41"/>
      <c r="AU538" s="41"/>
      <c r="AV538" s="228"/>
    </row>
    <row r="539" spans="28:48" ht="14.25">
      <c r="AB539" s="219"/>
      <c r="AC539" s="220"/>
      <c r="AD539" s="219"/>
      <c r="AE539" s="220"/>
      <c r="AF539" s="220"/>
      <c r="AG539" s="220"/>
      <c r="AH539" s="219"/>
      <c r="AI539" s="219"/>
      <c r="AJ539" s="219"/>
      <c r="AK539" s="219"/>
      <c r="AL539" s="219"/>
      <c r="AM539" s="219"/>
      <c r="AN539" s="219"/>
      <c r="AO539" s="221"/>
      <c r="AP539" s="222"/>
      <c r="AQ539" s="221"/>
      <c r="AR539" s="223"/>
      <c r="AS539" s="41"/>
      <c r="AT539" s="41"/>
      <c r="AU539" s="41"/>
      <c r="AV539" s="228"/>
    </row>
    <row r="540" spans="28:48" ht="14.25">
      <c r="AB540" s="219"/>
      <c r="AC540" s="220"/>
      <c r="AD540" s="219"/>
      <c r="AE540" s="220"/>
      <c r="AF540" s="220"/>
      <c r="AG540" s="220"/>
      <c r="AH540" s="219"/>
      <c r="AI540" s="219"/>
      <c r="AJ540" s="219"/>
      <c r="AK540" s="219"/>
      <c r="AL540" s="219"/>
      <c r="AM540" s="219"/>
      <c r="AN540" s="219"/>
      <c r="AO540" s="221"/>
      <c r="AP540" s="222"/>
      <c r="AQ540" s="221"/>
      <c r="AR540" s="223"/>
      <c r="AS540" s="41"/>
      <c r="AT540" s="41"/>
      <c r="AU540" s="41"/>
      <c r="AV540" s="228"/>
    </row>
    <row r="541" spans="28:48" ht="14.25">
      <c r="AB541" s="219"/>
      <c r="AC541" s="220"/>
      <c r="AD541" s="219"/>
      <c r="AE541" s="220"/>
      <c r="AF541" s="220"/>
      <c r="AG541" s="220"/>
      <c r="AH541" s="219"/>
      <c r="AI541" s="219"/>
      <c r="AJ541" s="219"/>
      <c r="AK541" s="219"/>
      <c r="AL541" s="219"/>
      <c r="AM541" s="219"/>
      <c r="AN541" s="219"/>
      <c r="AO541" s="221"/>
      <c r="AP541" s="222"/>
      <c r="AQ541" s="221"/>
      <c r="AR541" s="223"/>
      <c r="AS541" s="41"/>
      <c r="AT541" s="41"/>
      <c r="AU541" s="41"/>
      <c r="AV541" s="228"/>
    </row>
    <row r="542" spans="28:48" ht="14.25">
      <c r="AB542" s="219"/>
      <c r="AC542" s="220"/>
      <c r="AD542" s="219"/>
      <c r="AE542" s="220"/>
      <c r="AF542" s="220"/>
      <c r="AG542" s="220"/>
      <c r="AH542" s="219"/>
      <c r="AI542" s="219"/>
      <c r="AJ542" s="219"/>
      <c r="AK542" s="219"/>
      <c r="AL542" s="219"/>
      <c r="AM542" s="219"/>
      <c r="AN542" s="219"/>
      <c r="AO542" s="221"/>
      <c r="AP542" s="222"/>
      <c r="AQ542" s="221"/>
      <c r="AR542" s="223"/>
      <c r="AS542" s="41"/>
      <c r="AT542" s="41"/>
      <c r="AU542" s="41"/>
      <c r="AV542" s="228"/>
    </row>
    <row r="543" spans="28:48" ht="14.25">
      <c r="AB543" s="219"/>
      <c r="AC543" s="220"/>
      <c r="AD543" s="219"/>
      <c r="AE543" s="220"/>
      <c r="AF543" s="220"/>
      <c r="AG543" s="220"/>
      <c r="AH543" s="219"/>
      <c r="AI543" s="219"/>
      <c r="AJ543" s="219"/>
      <c r="AK543" s="219"/>
      <c r="AL543" s="219"/>
      <c r="AM543" s="219"/>
      <c r="AN543" s="219"/>
      <c r="AO543" s="221"/>
      <c r="AP543" s="222"/>
      <c r="AQ543" s="221"/>
      <c r="AR543" s="223"/>
      <c r="AS543" s="41"/>
      <c r="AT543" s="41"/>
      <c r="AU543" s="41"/>
      <c r="AV543" s="228"/>
    </row>
    <row r="544" spans="28:48" ht="14.25">
      <c r="AB544" s="219"/>
      <c r="AC544" s="220"/>
      <c r="AD544" s="219"/>
      <c r="AE544" s="220"/>
      <c r="AF544" s="220"/>
      <c r="AG544" s="220"/>
      <c r="AH544" s="219"/>
      <c r="AI544" s="219"/>
      <c r="AJ544" s="219"/>
      <c r="AK544" s="219"/>
      <c r="AL544" s="219"/>
      <c r="AM544" s="219"/>
      <c r="AN544" s="219"/>
      <c r="AO544" s="221"/>
      <c r="AP544" s="222"/>
      <c r="AQ544" s="221"/>
      <c r="AR544" s="223"/>
      <c r="AS544" s="41"/>
      <c r="AT544" s="41"/>
      <c r="AU544" s="41"/>
      <c r="AV544" s="228"/>
    </row>
    <row r="545" spans="28:48" ht="14.25">
      <c r="AB545" s="219"/>
      <c r="AC545" s="220"/>
      <c r="AD545" s="219"/>
      <c r="AE545" s="220"/>
      <c r="AF545" s="220"/>
      <c r="AG545" s="220"/>
      <c r="AH545" s="219"/>
      <c r="AI545" s="219"/>
      <c r="AJ545" s="219"/>
      <c r="AK545" s="219"/>
      <c r="AL545" s="219"/>
      <c r="AM545" s="219"/>
      <c r="AN545" s="219"/>
      <c r="AO545" s="221"/>
      <c r="AP545" s="222"/>
      <c r="AQ545" s="221"/>
      <c r="AR545" s="223"/>
      <c r="AS545" s="41"/>
      <c r="AT545" s="41"/>
      <c r="AU545" s="41"/>
      <c r="AV545" s="228"/>
    </row>
    <row r="546" spans="28:48" ht="14.25">
      <c r="AB546" s="219"/>
      <c r="AC546" s="220"/>
      <c r="AD546" s="219"/>
      <c r="AE546" s="220"/>
      <c r="AF546" s="220"/>
      <c r="AG546" s="220"/>
      <c r="AH546" s="219"/>
      <c r="AI546" s="219"/>
      <c r="AJ546" s="219"/>
      <c r="AK546" s="219"/>
      <c r="AL546" s="219"/>
      <c r="AM546" s="219"/>
      <c r="AN546" s="219"/>
      <c r="AO546" s="221"/>
      <c r="AP546" s="222"/>
      <c r="AQ546" s="221"/>
      <c r="AR546" s="223"/>
      <c r="AS546" s="41"/>
      <c r="AT546" s="41"/>
      <c r="AU546" s="41"/>
      <c r="AV546" s="228"/>
    </row>
    <row r="547" spans="28:48" ht="14.25">
      <c r="AB547" s="219"/>
      <c r="AC547" s="220"/>
      <c r="AD547" s="219"/>
      <c r="AE547" s="220"/>
      <c r="AF547" s="220"/>
      <c r="AG547" s="220"/>
      <c r="AH547" s="219"/>
      <c r="AI547" s="219"/>
      <c r="AJ547" s="219"/>
      <c r="AK547" s="219"/>
      <c r="AL547" s="219"/>
      <c r="AM547" s="219"/>
      <c r="AN547" s="219"/>
      <c r="AO547" s="221"/>
      <c r="AP547" s="222"/>
      <c r="AQ547" s="221"/>
      <c r="AR547" s="223"/>
      <c r="AS547" s="41"/>
      <c r="AT547" s="41"/>
      <c r="AU547" s="41"/>
      <c r="AV547" s="228"/>
    </row>
    <row r="548" spans="28:48" ht="14.25">
      <c r="AB548" s="219"/>
      <c r="AC548" s="220"/>
      <c r="AD548" s="219"/>
      <c r="AE548" s="220"/>
      <c r="AF548" s="220"/>
      <c r="AG548" s="220"/>
      <c r="AH548" s="219"/>
      <c r="AI548" s="219"/>
      <c r="AJ548" s="219"/>
      <c r="AK548" s="219"/>
      <c r="AL548" s="219"/>
      <c r="AM548" s="219"/>
      <c r="AN548" s="219"/>
      <c r="AO548" s="221"/>
      <c r="AP548" s="222"/>
      <c r="AQ548" s="221"/>
      <c r="AR548" s="223"/>
      <c r="AS548" s="41"/>
      <c r="AT548" s="41"/>
      <c r="AU548" s="41"/>
      <c r="AV548" s="228"/>
    </row>
    <row r="549" spans="28:48" ht="14.25">
      <c r="AB549" s="219"/>
      <c r="AC549" s="220"/>
      <c r="AD549" s="219"/>
      <c r="AE549" s="220"/>
      <c r="AF549" s="220"/>
      <c r="AG549" s="220"/>
      <c r="AH549" s="219"/>
      <c r="AI549" s="219"/>
      <c r="AJ549" s="219"/>
      <c r="AK549" s="219"/>
      <c r="AL549" s="219"/>
      <c r="AM549" s="219"/>
      <c r="AN549" s="219"/>
      <c r="AO549" s="221"/>
      <c r="AP549" s="222"/>
      <c r="AQ549" s="221"/>
      <c r="AR549" s="223"/>
      <c r="AS549" s="41"/>
      <c r="AT549" s="41"/>
      <c r="AU549" s="41"/>
      <c r="AV549" s="228"/>
    </row>
    <row r="550" spans="28:48" ht="14.25">
      <c r="AB550" s="219"/>
      <c r="AC550" s="220"/>
      <c r="AD550" s="219"/>
      <c r="AE550" s="220"/>
      <c r="AF550" s="220"/>
      <c r="AG550" s="220"/>
      <c r="AH550" s="219"/>
      <c r="AI550" s="219"/>
      <c r="AJ550" s="219"/>
      <c r="AK550" s="219"/>
      <c r="AL550" s="219"/>
      <c r="AM550" s="219"/>
      <c r="AN550" s="219"/>
      <c r="AO550" s="221"/>
      <c r="AP550" s="222"/>
      <c r="AQ550" s="221"/>
      <c r="AR550" s="223"/>
      <c r="AS550" s="41"/>
      <c r="AT550" s="41"/>
      <c r="AU550" s="41"/>
      <c r="AV550" s="228"/>
    </row>
    <row r="551" spans="28:48" ht="14.25">
      <c r="AB551" s="219"/>
      <c r="AC551" s="220"/>
      <c r="AD551" s="219"/>
      <c r="AE551" s="220"/>
      <c r="AF551" s="220"/>
      <c r="AG551" s="220"/>
      <c r="AH551" s="219"/>
      <c r="AI551" s="219"/>
      <c r="AJ551" s="219"/>
      <c r="AK551" s="219"/>
      <c r="AL551" s="219"/>
      <c r="AM551" s="219"/>
      <c r="AN551" s="219"/>
      <c r="AO551" s="221"/>
      <c r="AP551" s="222"/>
      <c r="AQ551" s="221"/>
      <c r="AR551" s="223"/>
      <c r="AS551" s="41"/>
      <c r="AT551" s="41"/>
      <c r="AU551" s="41"/>
      <c r="AV551" s="228"/>
    </row>
    <row r="552" spans="28:48" ht="14.25">
      <c r="AB552" s="219"/>
      <c r="AC552" s="220"/>
      <c r="AD552" s="219"/>
      <c r="AE552" s="220"/>
      <c r="AF552" s="220"/>
      <c r="AG552" s="220"/>
      <c r="AH552" s="219"/>
      <c r="AI552" s="219"/>
      <c r="AJ552" s="219"/>
      <c r="AK552" s="219"/>
      <c r="AL552" s="219"/>
      <c r="AM552" s="219"/>
      <c r="AN552" s="219"/>
      <c r="AO552" s="221"/>
      <c r="AP552" s="222"/>
      <c r="AQ552" s="221"/>
      <c r="AR552" s="223"/>
      <c r="AS552" s="41"/>
      <c r="AT552" s="41"/>
      <c r="AU552" s="41"/>
      <c r="AV552" s="228"/>
    </row>
    <row r="553" spans="28:48" ht="14.25">
      <c r="AB553" s="219"/>
      <c r="AC553" s="220"/>
      <c r="AD553" s="219"/>
      <c r="AE553" s="220"/>
      <c r="AF553" s="220"/>
      <c r="AG553" s="220"/>
      <c r="AH553" s="219"/>
      <c r="AI553" s="219"/>
      <c r="AJ553" s="219"/>
      <c r="AK553" s="219"/>
      <c r="AL553" s="219"/>
      <c r="AM553" s="219"/>
      <c r="AN553" s="219"/>
      <c r="AO553" s="221"/>
      <c r="AP553" s="222"/>
      <c r="AQ553" s="221"/>
      <c r="AR553" s="223"/>
      <c r="AS553" s="41"/>
      <c r="AT553" s="41"/>
      <c r="AU553" s="41"/>
      <c r="AV553" s="228"/>
    </row>
    <row r="554" spans="28:48" ht="14.25">
      <c r="AB554" s="219"/>
      <c r="AC554" s="220"/>
      <c r="AD554" s="219"/>
      <c r="AE554" s="220"/>
      <c r="AF554" s="220"/>
      <c r="AG554" s="220"/>
      <c r="AH554" s="219"/>
      <c r="AI554" s="219"/>
      <c r="AJ554" s="219"/>
      <c r="AK554" s="219"/>
      <c r="AL554" s="219"/>
      <c r="AM554" s="219"/>
      <c r="AN554" s="219"/>
      <c r="AO554" s="221"/>
      <c r="AP554" s="222"/>
      <c r="AQ554" s="221"/>
      <c r="AR554" s="223"/>
      <c r="AS554" s="41"/>
      <c r="AT554" s="41"/>
      <c r="AU554" s="41"/>
      <c r="AV554" s="228"/>
    </row>
    <row r="555" spans="28:48" ht="14.25">
      <c r="AB555" s="219"/>
      <c r="AC555" s="220"/>
      <c r="AD555" s="219"/>
      <c r="AE555" s="220"/>
      <c r="AF555" s="220"/>
      <c r="AG555" s="220"/>
      <c r="AH555" s="219"/>
      <c r="AI555" s="219"/>
      <c r="AJ555" s="219"/>
      <c r="AK555" s="219"/>
      <c r="AL555" s="219"/>
      <c r="AM555" s="219"/>
      <c r="AN555" s="219"/>
      <c r="AO555" s="221"/>
      <c r="AP555" s="222"/>
      <c r="AQ555" s="221"/>
      <c r="AR555" s="223"/>
      <c r="AS555" s="41"/>
      <c r="AT555" s="41"/>
      <c r="AU555" s="41"/>
      <c r="AV555" s="228"/>
    </row>
    <row r="556" spans="28:48" ht="14.25">
      <c r="AB556" s="219"/>
      <c r="AC556" s="220"/>
      <c r="AD556" s="219"/>
      <c r="AE556" s="220"/>
      <c r="AF556" s="220"/>
      <c r="AG556" s="220"/>
      <c r="AH556" s="219"/>
      <c r="AI556" s="219"/>
      <c r="AJ556" s="219"/>
      <c r="AK556" s="219"/>
      <c r="AL556" s="219"/>
      <c r="AM556" s="219"/>
      <c r="AN556" s="219"/>
      <c r="AO556" s="221"/>
      <c r="AP556" s="222"/>
      <c r="AQ556" s="221"/>
      <c r="AR556" s="223"/>
      <c r="AS556" s="41"/>
      <c r="AT556" s="41"/>
      <c r="AU556" s="41"/>
      <c r="AV556" s="228"/>
    </row>
    <row r="557" spans="28:48" ht="14.25">
      <c r="AB557" s="219"/>
      <c r="AC557" s="220"/>
      <c r="AD557" s="219"/>
      <c r="AE557" s="220"/>
      <c r="AF557" s="220"/>
      <c r="AG557" s="220"/>
      <c r="AH557" s="219"/>
      <c r="AI557" s="219"/>
      <c r="AJ557" s="219"/>
      <c r="AK557" s="219"/>
      <c r="AL557" s="219"/>
      <c r="AM557" s="219"/>
      <c r="AN557" s="219"/>
      <c r="AO557" s="221"/>
      <c r="AP557" s="222"/>
      <c r="AQ557" s="221"/>
      <c r="AR557" s="223"/>
      <c r="AS557" s="41"/>
      <c r="AT557" s="41"/>
      <c r="AU557" s="41"/>
      <c r="AV557" s="228"/>
    </row>
    <row r="558" spans="28:48" ht="14.25">
      <c r="AB558" s="219"/>
      <c r="AC558" s="220"/>
      <c r="AD558" s="219"/>
      <c r="AE558" s="220"/>
      <c r="AF558" s="220"/>
      <c r="AG558" s="220"/>
      <c r="AH558" s="219"/>
      <c r="AI558" s="219"/>
      <c r="AJ558" s="219"/>
      <c r="AK558" s="219"/>
      <c r="AL558" s="219"/>
      <c r="AM558" s="219"/>
      <c r="AN558" s="219"/>
      <c r="AO558" s="221"/>
      <c r="AP558" s="222"/>
      <c r="AQ558" s="221"/>
      <c r="AR558" s="223"/>
      <c r="AS558" s="41"/>
      <c r="AT558" s="41"/>
      <c r="AU558" s="41"/>
      <c r="AV558" s="228"/>
    </row>
    <row r="559" spans="28:48" ht="14.25">
      <c r="AB559" s="219"/>
      <c r="AC559" s="220"/>
      <c r="AD559" s="219"/>
      <c r="AE559" s="220"/>
      <c r="AF559" s="220"/>
      <c r="AG559" s="220"/>
      <c r="AH559" s="219"/>
      <c r="AI559" s="219"/>
      <c r="AJ559" s="219"/>
      <c r="AK559" s="219"/>
      <c r="AL559" s="219"/>
      <c r="AM559" s="219"/>
      <c r="AN559" s="219"/>
      <c r="AO559" s="221"/>
      <c r="AP559" s="222"/>
      <c r="AQ559" s="221"/>
      <c r="AR559" s="223"/>
      <c r="AS559" s="41"/>
      <c r="AT559" s="41"/>
      <c r="AU559" s="41"/>
      <c r="AV559" s="228"/>
    </row>
    <row r="560" spans="28:48" ht="14.25">
      <c r="AB560" s="219"/>
      <c r="AC560" s="220"/>
      <c r="AD560" s="219"/>
      <c r="AE560" s="220"/>
      <c r="AF560" s="220"/>
      <c r="AG560" s="220"/>
      <c r="AH560" s="219"/>
      <c r="AI560" s="219"/>
      <c r="AJ560" s="219"/>
      <c r="AK560" s="219"/>
      <c r="AL560" s="219"/>
      <c r="AM560" s="219"/>
      <c r="AN560" s="219"/>
      <c r="AO560" s="221"/>
      <c r="AP560" s="222"/>
      <c r="AQ560" s="221"/>
      <c r="AR560" s="223"/>
      <c r="AS560" s="41"/>
      <c r="AT560" s="41"/>
      <c r="AU560" s="41"/>
      <c r="AV560" s="228"/>
    </row>
    <row r="561" spans="28:48" ht="14.25">
      <c r="AB561" s="219"/>
      <c r="AC561" s="220"/>
      <c r="AD561" s="219"/>
      <c r="AE561" s="220"/>
      <c r="AF561" s="220"/>
      <c r="AG561" s="220"/>
      <c r="AH561" s="219"/>
      <c r="AI561" s="219"/>
      <c r="AJ561" s="219"/>
      <c r="AK561" s="219"/>
      <c r="AL561" s="219"/>
      <c r="AM561" s="219"/>
      <c r="AN561" s="219"/>
      <c r="AO561" s="221"/>
      <c r="AP561" s="222"/>
      <c r="AQ561" s="221"/>
      <c r="AR561" s="223"/>
      <c r="AS561" s="41"/>
      <c r="AT561" s="41"/>
      <c r="AU561" s="41"/>
      <c r="AV561" s="228"/>
    </row>
    <row r="562" spans="28:48" ht="14.25">
      <c r="AB562" s="219"/>
      <c r="AC562" s="220"/>
      <c r="AD562" s="219"/>
      <c r="AE562" s="220"/>
      <c r="AF562" s="220"/>
      <c r="AG562" s="220"/>
      <c r="AH562" s="219"/>
      <c r="AI562" s="219"/>
      <c r="AJ562" s="219"/>
      <c r="AK562" s="219"/>
      <c r="AL562" s="219"/>
      <c r="AM562" s="219"/>
      <c r="AN562" s="219"/>
      <c r="AO562" s="221"/>
      <c r="AP562" s="222"/>
      <c r="AQ562" s="221"/>
      <c r="AR562" s="223"/>
      <c r="AS562" s="41"/>
      <c r="AT562" s="41"/>
      <c r="AU562" s="41"/>
      <c r="AV562" s="228"/>
    </row>
    <row r="563" spans="28:48" ht="14.25">
      <c r="AB563" s="219"/>
      <c r="AC563" s="220"/>
      <c r="AD563" s="219"/>
      <c r="AE563" s="220"/>
      <c r="AF563" s="220"/>
      <c r="AG563" s="220"/>
      <c r="AH563" s="219"/>
      <c r="AI563" s="219"/>
      <c r="AJ563" s="219"/>
      <c r="AK563" s="219"/>
      <c r="AL563" s="219"/>
      <c r="AM563" s="219"/>
      <c r="AN563" s="219"/>
      <c r="AO563" s="221"/>
      <c r="AP563" s="222"/>
      <c r="AQ563" s="221"/>
      <c r="AR563" s="223"/>
      <c r="AS563" s="41"/>
      <c r="AT563" s="41"/>
      <c r="AU563" s="41"/>
      <c r="AV563" s="228"/>
    </row>
    <row r="564" spans="28:48" ht="14.25">
      <c r="AB564" s="219"/>
      <c r="AC564" s="220"/>
      <c r="AD564" s="219"/>
      <c r="AE564" s="220"/>
      <c r="AF564" s="220"/>
      <c r="AG564" s="220"/>
      <c r="AH564" s="219"/>
      <c r="AI564" s="219"/>
      <c r="AJ564" s="219"/>
      <c r="AK564" s="219"/>
      <c r="AL564" s="219"/>
      <c r="AM564" s="219"/>
      <c r="AN564" s="219"/>
      <c r="AO564" s="221"/>
      <c r="AP564" s="222"/>
      <c r="AQ564" s="221"/>
      <c r="AR564" s="223"/>
      <c r="AS564" s="41"/>
      <c r="AT564" s="41"/>
      <c r="AU564" s="41"/>
      <c r="AV564" s="228"/>
    </row>
    <row r="565" spans="28:48" ht="14.25">
      <c r="AB565" s="219"/>
      <c r="AC565" s="220"/>
      <c r="AD565" s="219"/>
      <c r="AE565" s="220"/>
      <c r="AF565" s="220"/>
      <c r="AG565" s="220"/>
      <c r="AH565" s="219"/>
      <c r="AI565" s="219"/>
      <c r="AJ565" s="219"/>
      <c r="AK565" s="219"/>
      <c r="AL565" s="219"/>
      <c r="AM565" s="219"/>
      <c r="AN565" s="219"/>
      <c r="AO565" s="221"/>
      <c r="AP565" s="222"/>
      <c r="AQ565" s="221"/>
      <c r="AR565" s="223"/>
      <c r="AS565" s="41"/>
      <c r="AT565" s="41"/>
      <c r="AU565" s="41"/>
      <c r="AV565" s="228"/>
    </row>
    <row r="566" spans="28:48" ht="14.25">
      <c r="AB566" s="219"/>
      <c r="AC566" s="220"/>
      <c r="AD566" s="219"/>
      <c r="AE566" s="220"/>
      <c r="AF566" s="220"/>
      <c r="AG566" s="220"/>
      <c r="AH566" s="219"/>
      <c r="AI566" s="219"/>
      <c r="AJ566" s="219"/>
      <c r="AK566" s="219"/>
      <c r="AL566" s="219"/>
      <c r="AM566" s="219"/>
      <c r="AN566" s="219"/>
      <c r="AO566" s="221"/>
      <c r="AP566" s="222"/>
      <c r="AQ566" s="221"/>
      <c r="AR566" s="223"/>
      <c r="AS566" s="41"/>
      <c r="AT566" s="41"/>
      <c r="AU566" s="41"/>
      <c r="AV566" s="228"/>
    </row>
    <row r="567" spans="28:48" ht="14.25">
      <c r="AB567" s="219"/>
      <c r="AC567" s="220"/>
      <c r="AD567" s="219"/>
      <c r="AE567" s="220"/>
      <c r="AF567" s="220"/>
      <c r="AG567" s="220"/>
      <c r="AH567" s="219"/>
      <c r="AI567" s="219"/>
      <c r="AJ567" s="219"/>
      <c r="AK567" s="219"/>
      <c r="AL567" s="219"/>
      <c r="AM567" s="219"/>
      <c r="AN567" s="219"/>
      <c r="AO567" s="221"/>
      <c r="AP567" s="222"/>
      <c r="AQ567" s="221"/>
      <c r="AR567" s="223"/>
      <c r="AS567" s="41"/>
      <c r="AT567" s="41"/>
      <c r="AU567" s="41"/>
      <c r="AV567" s="228"/>
    </row>
    <row r="568" spans="28:48" ht="14.25">
      <c r="AB568" s="219"/>
      <c r="AC568" s="220"/>
      <c r="AD568" s="219"/>
      <c r="AE568" s="220"/>
      <c r="AF568" s="220"/>
      <c r="AG568" s="220"/>
      <c r="AH568" s="219"/>
      <c r="AI568" s="219"/>
      <c r="AJ568" s="219"/>
      <c r="AK568" s="219"/>
      <c r="AL568" s="219"/>
      <c r="AM568" s="219"/>
      <c r="AN568" s="219"/>
      <c r="AO568" s="221"/>
      <c r="AP568" s="222"/>
      <c r="AQ568" s="221"/>
      <c r="AR568" s="223"/>
      <c r="AS568" s="41"/>
      <c r="AT568" s="41"/>
      <c r="AU568" s="41"/>
      <c r="AV568" s="228"/>
    </row>
    <row r="569" spans="28:48" ht="14.25">
      <c r="AB569" s="219"/>
      <c r="AC569" s="220"/>
      <c r="AD569" s="219"/>
      <c r="AE569" s="220"/>
      <c r="AF569" s="220"/>
      <c r="AG569" s="220"/>
      <c r="AH569" s="219"/>
      <c r="AI569" s="219"/>
      <c r="AJ569" s="219"/>
      <c r="AK569" s="219"/>
      <c r="AL569" s="219"/>
      <c r="AM569" s="219"/>
      <c r="AN569" s="219"/>
      <c r="AO569" s="221"/>
      <c r="AP569" s="222"/>
      <c r="AQ569" s="221"/>
      <c r="AR569" s="223"/>
      <c r="AS569" s="41"/>
      <c r="AT569" s="41"/>
      <c r="AU569" s="41"/>
      <c r="AV569" s="228"/>
    </row>
    <row r="570" spans="28:48" ht="14.25">
      <c r="AB570" s="219"/>
      <c r="AC570" s="220"/>
      <c r="AD570" s="219"/>
      <c r="AE570" s="220"/>
      <c r="AF570" s="220"/>
      <c r="AG570" s="220"/>
      <c r="AH570" s="219"/>
      <c r="AI570" s="219"/>
      <c r="AJ570" s="219"/>
      <c r="AK570" s="219"/>
      <c r="AL570" s="219"/>
      <c r="AM570" s="219"/>
      <c r="AN570" s="219"/>
      <c r="AO570" s="221"/>
      <c r="AP570" s="222"/>
      <c r="AQ570" s="221"/>
      <c r="AR570" s="223"/>
      <c r="AS570" s="41"/>
      <c r="AT570" s="41"/>
      <c r="AU570" s="41"/>
      <c r="AV570" s="228"/>
    </row>
    <row r="571" spans="28:48" ht="14.25">
      <c r="AB571" s="219"/>
      <c r="AC571" s="220"/>
      <c r="AD571" s="219"/>
      <c r="AE571" s="220"/>
      <c r="AF571" s="220"/>
      <c r="AG571" s="220"/>
      <c r="AH571" s="219"/>
      <c r="AI571" s="219"/>
      <c r="AJ571" s="219"/>
      <c r="AK571" s="219"/>
      <c r="AL571" s="219"/>
      <c r="AM571" s="219"/>
      <c r="AN571" s="219"/>
      <c r="AO571" s="221"/>
      <c r="AP571" s="222"/>
      <c r="AQ571" s="221"/>
      <c r="AR571" s="223"/>
      <c r="AS571" s="41"/>
      <c r="AT571" s="41"/>
      <c r="AU571" s="41"/>
      <c r="AV571" s="228"/>
    </row>
    <row r="572" spans="28:48" ht="14.25">
      <c r="AB572" s="219"/>
      <c r="AC572" s="220"/>
      <c r="AD572" s="219"/>
      <c r="AE572" s="220"/>
      <c r="AF572" s="220"/>
      <c r="AG572" s="220"/>
      <c r="AH572" s="219"/>
      <c r="AI572" s="219"/>
      <c r="AJ572" s="219"/>
      <c r="AK572" s="219"/>
      <c r="AL572" s="219"/>
      <c r="AM572" s="219"/>
      <c r="AN572" s="219"/>
      <c r="AO572" s="221"/>
      <c r="AP572" s="222"/>
      <c r="AQ572" s="221"/>
      <c r="AR572" s="223"/>
      <c r="AS572" s="41"/>
      <c r="AT572" s="41"/>
      <c r="AU572" s="41"/>
      <c r="AV572" s="228"/>
    </row>
    <row r="573" spans="28:48" ht="14.25">
      <c r="AB573" s="219"/>
      <c r="AC573" s="220"/>
      <c r="AD573" s="219"/>
      <c r="AE573" s="220"/>
      <c r="AF573" s="220"/>
      <c r="AG573" s="220"/>
      <c r="AH573" s="219"/>
      <c r="AI573" s="219"/>
      <c r="AJ573" s="219"/>
      <c r="AK573" s="219"/>
      <c r="AL573" s="219"/>
      <c r="AM573" s="219"/>
      <c r="AN573" s="219"/>
      <c r="AO573" s="221"/>
      <c r="AP573" s="222"/>
      <c r="AQ573" s="221"/>
      <c r="AR573" s="223"/>
      <c r="AS573" s="41"/>
      <c r="AT573" s="41"/>
      <c r="AU573" s="41"/>
      <c r="AV573" s="228"/>
    </row>
    <row r="574" spans="28:48" ht="14.25">
      <c r="AB574" s="219"/>
      <c r="AC574" s="220"/>
      <c r="AD574" s="219"/>
      <c r="AE574" s="220"/>
      <c r="AF574" s="220"/>
      <c r="AG574" s="220"/>
      <c r="AH574" s="219"/>
      <c r="AI574" s="219"/>
      <c r="AJ574" s="219"/>
      <c r="AK574" s="219"/>
      <c r="AL574" s="219"/>
      <c r="AM574" s="219"/>
      <c r="AN574" s="219"/>
      <c r="AO574" s="221"/>
      <c r="AP574" s="222"/>
      <c r="AQ574" s="221"/>
      <c r="AR574" s="223"/>
      <c r="AS574" s="41"/>
      <c r="AT574" s="41"/>
      <c r="AU574" s="41"/>
      <c r="AV574" s="228"/>
    </row>
    <row r="575" spans="28:48" ht="14.25">
      <c r="AB575" s="219"/>
      <c r="AC575" s="220"/>
      <c r="AD575" s="219"/>
      <c r="AE575" s="220"/>
      <c r="AF575" s="220"/>
      <c r="AG575" s="220"/>
      <c r="AH575" s="219"/>
      <c r="AI575" s="219"/>
      <c r="AJ575" s="219"/>
      <c r="AK575" s="219"/>
      <c r="AL575" s="219"/>
      <c r="AM575" s="219"/>
      <c r="AN575" s="219"/>
      <c r="AO575" s="221"/>
      <c r="AP575" s="222"/>
      <c r="AQ575" s="221"/>
      <c r="AR575" s="223"/>
      <c r="AS575" s="41"/>
      <c r="AT575" s="41"/>
      <c r="AU575" s="41"/>
      <c r="AV575" s="228"/>
    </row>
    <row r="576" spans="28:48" ht="14.25">
      <c r="AB576" s="219"/>
      <c r="AC576" s="220"/>
      <c r="AD576" s="219"/>
      <c r="AE576" s="220"/>
      <c r="AF576" s="220"/>
      <c r="AG576" s="220"/>
      <c r="AH576" s="219"/>
      <c r="AI576" s="219"/>
      <c r="AJ576" s="219"/>
      <c r="AK576" s="219"/>
      <c r="AL576" s="219"/>
      <c r="AM576" s="219"/>
      <c r="AN576" s="219"/>
      <c r="AO576" s="221"/>
      <c r="AP576" s="222"/>
      <c r="AQ576" s="221"/>
      <c r="AR576" s="223"/>
      <c r="AS576" s="41"/>
      <c r="AT576" s="41"/>
      <c r="AU576" s="41"/>
      <c r="AV576" s="228"/>
    </row>
    <row r="577" spans="28:48" ht="14.25">
      <c r="AB577" s="219"/>
      <c r="AC577" s="220"/>
      <c r="AD577" s="219"/>
      <c r="AE577" s="220"/>
      <c r="AF577" s="220"/>
      <c r="AG577" s="220"/>
      <c r="AH577" s="219"/>
      <c r="AI577" s="219"/>
      <c r="AJ577" s="219"/>
      <c r="AK577" s="219"/>
      <c r="AL577" s="219"/>
      <c r="AM577" s="219"/>
      <c r="AN577" s="219"/>
      <c r="AO577" s="221"/>
      <c r="AP577" s="222"/>
      <c r="AQ577" s="221"/>
      <c r="AR577" s="223"/>
      <c r="AS577" s="41"/>
      <c r="AT577" s="41"/>
      <c r="AU577" s="41"/>
      <c r="AV577" s="228"/>
    </row>
    <row r="578" spans="28:48" ht="14.25">
      <c r="AB578" s="219"/>
      <c r="AC578" s="220"/>
      <c r="AD578" s="219"/>
      <c r="AE578" s="220"/>
      <c r="AF578" s="220"/>
      <c r="AG578" s="220"/>
      <c r="AH578" s="219"/>
      <c r="AI578" s="219"/>
      <c r="AJ578" s="219"/>
      <c r="AK578" s="219"/>
      <c r="AL578" s="219"/>
      <c r="AM578" s="219"/>
      <c r="AN578" s="219"/>
      <c r="AO578" s="221"/>
      <c r="AP578" s="222"/>
      <c r="AQ578" s="221"/>
      <c r="AR578" s="223"/>
      <c r="AS578" s="41"/>
      <c r="AT578" s="41"/>
      <c r="AU578" s="41"/>
      <c r="AV578" s="228"/>
    </row>
    <row r="579" spans="28:48" ht="14.25">
      <c r="AB579" s="219"/>
      <c r="AC579" s="220"/>
      <c r="AD579" s="219"/>
      <c r="AE579" s="220"/>
      <c r="AF579" s="220"/>
      <c r="AG579" s="220"/>
      <c r="AH579" s="219"/>
      <c r="AI579" s="219"/>
      <c r="AJ579" s="219"/>
      <c r="AK579" s="219"/>
      <c r="AL579" s="219"/>
      <c r="AM579" s="219"/>
      <c r="AN579" s="219"/>
      <c r="AO579" s="221"/>
      <c r="AP579" s="222"/>
      <c r="AQ579" s="221"/>
      <c r="AR579" s="223"/>
      <c r="AS579" s="41"/>
      <c r="AT579" s="41"/>
      <c r="AU579" s="41"/>
      <c r="AV579" s="228"/>
    </row>
    <row r="580" spans="28:48" ht="14.25">
      <c r="AB580" s="219"/>
      <c r="AC580" s="220"/>
      <c r="AD580" s="219"/>
      <c r="AE580" s="220"/>
      <c r="AF580" s="220"/>
      <c r="AG580" s="220"/>
      <c r="AH580" s="219"/>
      <c r="AI580" s="219"/>
      <c r="AJ580" s="219"/>
      <c r="AK580" s="219"/>
      <c r="AL580" s="219"/>
      <c r="AM580" s="219"/>
      <c r="AN580" s="219"/>
      <c r="AO580" s="221"/>
      <c r="AP580" s="222"/>
      <c r="AQ580" s="221"/>
      <c r="AR580" s="223"/>
      <c r="AS580" s="41"/>
      <c r="AT580" s="41"/>
      <c r="AU580" s="41"/>
      <c r="AV580" s="228"/>
    </row>
    <row r="581" spans="28:48" ht="14.25">
      <c r="AB581" s="219"/>
      <c r="AC581" s="220"/>
      <c r="AD581" s="219"/>
      <c r="AE581" s="220"/>
      <c r="AF581" s="220"/>
      <c r="AG581" s="220"/>
      <c r="AH581" s="219"/>
      <c r="AI581" s="219"/>
      <c r="AJ581" s="219"/>
      <c r="AK581" s="219"/>
      <c r="AL581" s="219"/>
      <c r="AM581" s="219"/>
      <c r="AN581" s="219"/>
      <c r="AO581" s="221"/>
      <c r="AP581" s="222"/>
      <c r="AQ581" s="221"/>
      <c r="AR581" s="223"/>
      <c r="AS581" s="41"/>
      <c r="AT581" s="41"/>
      <c r="AU581" s="41"/>
      <c r="AV581" s="228"/>
    </row>
    <row r="582" spans="28:48" ht="14.25">
      <c r="AB582" s="219"/>
      <c r="AC582" s="220"/>
      <c r="AD582" s="219"/>
      <c r="AE582" s="220"/>
      <c r="AF582" s="220"/>
      <c r="AG582" s="220"/>
      <c r="AH582" s="219"/>
      <c r="AI582" s="219"/>
      <c r="AJ582" s="219"/>
      <c r="AK582" s="219"/>
      <c r="AL582" s="219"/>
      <c r="AM582" s="219"/>
      <c r="AN582" s="219"/>
      <c r="AO582" s="221"/>
      <c r="AP582" s="222"/>
      <c r="AQ582" s="221"/>
      <c r="AR582" s="223"/>
      <c r="AS582" s="41"/>
      <c r="AT582" s="41"/>
      <c r="AU582" s="41"/>
      <c r="AV582" s="228"/>
    </row>
    <row r="583" spans="28:48" ht="14.25">
      <c r="AB583" s="219"/>
      <c r="AC583" s="220"/>
      <c r="AD583" s="219"/>
      <c r="AE583" s="220"/>
      <c r="AF583" s="220"/>
      <c r="AG583" s="220"/>
      <c r="AH583" s="219"/>
      <c r="AI583" s="219"/>
      <c r="AJ583" s="219"/>
      <c r="AK583" s="219"/>
      <c r="AL583" s="219"/>
      <c r="AM583" s="219"/>
      <c r="AN583" s="219"/>
      <c r="AO583" s="221"/>
      <c r="AP583" s="222"/>
      <c r="AQ583" s="221"/>
      <c r="AR583" s="223"/>
      <c r="AS583" s="41"/>
      <c r="AT583" s="41"/>
      <c r="AU583" s="41"/>
      <c r="AV583" s="228"/>
    </row>
    <row r="584" spans="28:48" ht="14.25">
      <c r="AB584" s="219"/>
      <c r="AC584" s="220"/>
      <c r="AD584" s="219"/>
      <c r="AE584" s="220"/>
      <c r="AF584" s="220"/>
      <c r="AG584" s="220"/>
      <c r="AH584" s="219"/>
      <c r="AI584" s="219"/>
      <c r="AJ584" s="219"/>
      <c r="AK584" s="219"/>
      <c r="AL584" s="219"/>
      <c r="AM584" s="219"/>
      <c r="AN584" s="219"/>
      <c r="AO584" s="221"/>
      <c r="AP584" s="222"/>
      <c r="AQ584" s="221"/>
      <c r="AR584" s="223"/>
      <c r="AS584" s="41"/>
      <c r="AT584" s="41"/>
      <c r="AU584" s="41"/>
      <c r="AV584" s="228"/>
    </row>
    <row r="585" spans="28:48" ht="14.25">
      <c r="AB585" s="219"/>
      <c r="AC585" s="220"/>
      <c r="AD585" s="219"/>
      <c r="AE585" s="220"/>
      <c r="AF585" s="220"/>
      <c r="AG585" s="220"/>
      <c r="AH585" s="219"/>
      <c r="AI585" s="219"/>
      <c r="AJ585" s="219"/>
      <c r="AK585" s="219"/>
      <c r="AL585" s="219"/>
      <c r="AM585" s="219"/>
      <c r="AN585" s="219"/>
      <c r="AO585" s="221"/>
      <c r="AP585" s="222"/>
      <c r="AQ585" s="221"/>
      <c r="AR585" s="223"/>
      <c r="AS585" s="41"/>
      <c r="AT585" s="41"/>
      <c r="AU585" s="41"/>
      <c r="AV585" s="228"/>
    </row>
    <row r="586" spans="28:48" ht="14.25">
      <c r="AB586" s="219"/>
      <c r="AC586" s="220"/>
      <c r="AD586" s="219"/>
      <c r="AE586" s="220"/>
      <c r="AF586" s="220"/>
      <c r="AG586" s="220"/>
      <c r="AH586" s="219"/>
      <c r="AI586" s="219"/>
      <c r="AJ586" s="219"/>
      <c r="AK586" s="219"/>
      <c r="AL586" s="219"/>
      <c r="AM586" s="219"/>
      <c r="AN586" s="219"/>
      <c r="AO586" s="221"/>
      <c r="AP586" s="222"/>
      <c r="AQ586" s="221"/>
      <c r="AR586" s="223"/>
      <c r="AS586" s="41"/>
      <c r="AT586" s="41"/>
      <c r="AU586" s="41"/>
      <c r="AV586" s="228"/>
    </row>
    <row r="587" spans="28:48" ht="14.25">
      <c r="AB587" s="219"/>
      <c r="AC587" s="220"/>
      <c r="AD587" s="219"/>
      <c r="AE587" s="220"/>
      <c r="AF587" s="220"/>
      <c r="AG587" s="220"/>
      <c r="AH587" s="219"/>
      <c r="AI587" s="219"/>
      <c r="AJ587" s="219"/>
      <c r="AK587" s="219"/>
      <c r="AL587" s="219"/>
      <c r="AM587" s="219"/>
      <c r="AN587" s="219"/>
      <c r="AO587" s="221"/>
      <c r="AP587" s="222"/>
      <c r="AQ587" s="221"/>
      <c r="AR587" s="223"/>
      <c r="AS587" s="41"/>
      <c r="AT587" s="41"/>
      <c r="AU587" s="41"/>
      <c r="AV587" s="228"/>
    </row>
    <row r="588" spans="28:48" ht="14.25">
      <c r="AB588" s="219"/>
      <c r="AC588" s="220"/>
      <c r="AD588" s="219"/>
      <c r="AE588" s="220"/>
      <c r="AF588" s="220"/>
      <c r="AG588" s="220"/>
      <c r="AH588" s="219"/>
      <c r="AI588" s="219"/>
      <c r="AJ588" s="219"/>
      <c r="AK588" s="219"/>
      <c r="AL588" s="219"/>
      <c r="AM588" s="219"/>
      <c r="AN588" s="219"/>
      <c r="AO588" s="221"/>
      <c r="AP588" s="222"/>
      <c r="AQ588" s="221"/>
      <c r="AR588" s="223"/>
      <c r="AS588" s="41"/>
      <c r="AT588" s="41"/>
      <c r="AU588" s="41"/>
      <c r="AV588" s="228"/>
    </row>
    <row r="589" spans="28:48" ht="14.25">
      <c r="AB589" s="219"/>
      <c r="AC589" s="220"/>
      <c r="AD589" s="219"/>
      <c r="AE589" s="220"/>
      <c r="AF589" s="220"/>
      <c r="AG589" s="220"/>
      <c r="AH589" s="219"/>
      <c r="AI589" s="219"/>
      <c r="AJ589" s="219"/>
      <c r="AK589" s="219"/>
      <c r="AL589" s="219"/>
      <c r="AM589" s="219"/>
      <c r="AN589" s="219"/>
      <c r="AO589" s="221"/>
      <c r="AP589" s="222"/>
      <c r="AQ589" s="221"/>
      <c r="AR589" s="223"/>
      <c r="AS589" s="41"/>
      <c r="AT589" s="41"/>
      <c r="AU589" s="41"/>
      <c r="AV589" s="228"/>
    </row>
    <row r="590" spans="28:48" ht="14.25">
      <c r="AB590" s="219"/>
      <c r="AC590" s="220"/>
      <c r="AD590" s="219"/>
      <c r="AE590" s="220"/>
      <c r="AF590" s="220"/>
      <c r="AG590" s="220"/>
      <c r="AH590" s="219"/>
      <c r="AI590" s="219"/>
      <c r="AJ590" s="219"/>
      <c r="AK590" s="219"/>
      <c r="AL590" s="219"/>
      <c r="AM590" s="219"/>
      <c r="AN590" s="219"/>
      <c r="AO590" s="221"/>
      <c r="AP590" s="222"/>
      <c r="AQ590" s="221"/>
      <c r="AR590" s="223"/>
      <c r="AS590" s="41"/>
      <c r="AT590" s="41"/>
      <c r="AU590" s="41"/>
      <c r="AV590" s="228"/>
    </row>
    <row r="591" spans="28:48" ht="14.25">
      <c r="AB591" s="219"/>
      <c r="AC591" s="220"/>
      <c r="AD591" s="219"/>
      <c r="AE591" s="220"/>
      <c r="AF591" s="220"/>
      <c r="AG591" s="220"/>
      <c r="AH591" s="219"/>
      <c r="AI591" s="219"/>
      <c r="AJ591" s="219"/>
      <c r="AK591" s="219"/>
      <c r="AL591" s="219"/>
      <c r="AM591" s="219"/>
      <c r="AN591" s="219"/>
      <c r="AO591" s="221"/>
      <c r="AP591" s="222"/>
      <c r="AQ591" s="221"/>
      <c r="AR591" s="223"/>
      <c r="AS591" s="41"/>
      <c r="AT591" s="41"/>
      <c r="AU591" s="41"/>
      <c r="AV591" s="228"/>
    </row>
    <row r="592" spans="28:48" ht="14.25">
      <c r="AB592" s="219"/>
      <c r="AC592" s="220"/>
      <c r="AD592" s="219"/>
      <c r="AE592" s="220"/>
      <c r="AF592" s="220"/>
      <c r="AG592" s="220"/>
      <c r="AH592" s="219"/>
      <c r="AI592" s="219"/>
      <c r="AJ592" s="219"/>
      <c r="AK592" s="219"/>
      <c r="AL592" s="219"/>
      <c r="AM592" s="219"/>
      <c r="AN592" s="219"/>
      <c r="AO592" s="221"/>
      <c r="AP592" s="222"/>
      <c r="AQ592" s="221"/>
      <c r="AR592" s="223"/>
      <c r="AS592" s="41"/>
      <c r="AT592" s="41"/>
      <c r="AU592" s="41"/>
      <c r="AV592" s="228"/>
    </row>
    <row r="593" spans="28:48" ht="14.25">
      <c r="AB593" s="219"/>
      <c r="AC593" s="220"/>
      <c r="AD593" s="219"/>
      <c r="AE593" s="220"/>
      <c r="AF593" s="220"/>
      <c r="AG593" s="220"/>
      <c r="AH593" s="219"/>
      <c r="AI593" s="219"/>
      <c r="AJ593" s="219"/>
      <c r="AK593" s="219"/>
      <c r="AL593" s="219"/>
      <c r="AM593" s="219"/>
      <c r="AN593" s="219"/>
      <c r="AO593" s="221"/>
      <c r="AP593" s="222"/>
      <c r="AQ593" s="221"/>
      <c r="AR593" s="223"/>
      <c r="AS593" s="41"/>
      <c r="AT593" s="41"/>
      <c r="AU593" s="41"/>
      <c r="AV593" s="228"/>
    </row>
    <row r="594" spans="28:48" ht="14.25">
      <c r="AB594" s="219"/>
      <c r="AC594" s="220"/>
      <c r="AD594" s="219"/>
      <c r="AE594" s="220"/>
      <c r="AF594" s="220"/>
      <c r="AG594" s="220"/>
      <c r="AH594" s="219"/>
      <c r="AI594" s="219"/>
      <c r="AJ594" s="219"/>
      <c r="AK594" s="219"/>
      <c r="AL594" s="219"/>
      <c r="AM594" s="219"/>
      <c r="AN594" s="219"/>
      <c r="AO594" s="221"/>
      <c r="AP594" s="222"/>
      <c r="AQ594" s="221"/>
      <c r="AR594" s="223"/>
      <c r="AS594" s="41"/>
      <c r="AT594" s="41"/>
      <c r="AU594" s="41"/>
      <c r="AV594" s="228"/>
    </row>
    <row r="595" spans="28:48" ht="14.25">
      <c r="AB595" s="219"/>
      <c r="AC595" s="220"/>
      <c r="AD595" s="219"/>
      <c r="AE595" s="220"/>
      <c r="AF595" s="220"/>
      <c r="AG595" s="220"/>
      <c r="AH595" s="219"/>
      <c r="AI595" s="219"/>
      <c r="AJ595" s="219"/>
      <c r="AK595" s="219"/>
      <c r="AL595" s="219"/>
      <c r="AM595" s="219"/>
      <c r="AN595" s="219"/>
      <c r="AO595" s="221"/>
      <c r="AP595" s="222"/>
      <c r="AQ595" s="221"/>
      <c r="AR595" s="223"/>
      <c r="AS595" s="41"/>
      <c r="AT595" s="41"/>
      <c r="AU595" s="41"/>
      <c r="AV595" s="228"/>
    </row>
    <row r="596" spans="28:48" ht="14.25">
      <c r="AB596" s="219"/>
      <c r="AC596" s="220"/>
      <c r="AD596" s="219"/>
      <c r="AE596" s="220"/>
      <c r="AF596" s="220"/>
      <c r="AG596" s="220"/>
      <c r="AH596" s="219"/>
      <c r="AI596" s="219"/>
      <c r="AJ596" s="219"/>
      <c r="AK596" s="219"/>
      <c r="AL596" s="219"/>
      <c r="AM596" s="219"/>
      <c r="AN596" s="219"/>
      <c r="AO596" s="221"/>
      <c r="AP596" s="222"/>
      <c r="AQ596" s="221"/>
      <c r="AR596" s="223"/>
      <c r="AS596" s="41"/>
      <c r="AT596" s="41"/>
      <c r="AU596" s="41"/>
      <c r="AV596" s="228"/>
    </row>
    <row r="597" spans="28:48" ht="14.25">
      <c r="AB597" s="219"/>
      <c r="AC597" s="220"/>
      <c r="AD597" s="219"/>
      <c r="AE597" s="220"/>
      <c r="AF597" s="220"/>
      <c r="AG597" s="220"/>
      <c r="AH597" s="219"/>
      <c r="AI597" s="219"/>
      <c r="AJ597" s="219"/>
      <c r="AK597" s="219"/>
      <c r="AL597" s="219"/>
      <c r="AM597" s="219"/>
      <c r="AN597" s="219"/>
      <c r="AO597" s="221"/>
      <c r="AP597" s="222"/>
      <c r="AQ597" s="221"/>
      <c r="AR597" s="223"/>
      <c r="AS597" s="41"/>
      <c r="AT597" s="41"/>
      <c r="AU597" s="41"/>
      <c r="AV597" s="228"/>
    </row>
    <row r="598" spans="28:48" ht="14.25">
      <c r="AB598" s="219"/>
      <c r="AC598" s="220"/>
      <c r="AD598" s="219"/>
      <c r="AE598" s="220"/>
      <c r="AF598" s="220"/>
      <c r="AG598" s="220"/>
      <c r="AH598" s="219"/>
      <c r="AI598" s="219"/>
      <c r="AJ598" s="219"/>
      <c r="AK598" s="219"/>
      <c r="AL598" s="219"/>
      <c r="AM598" s="219"/>
      <c r="AN598" s="219"/>
      <c r="AO598" s="221"/>
      <c r="AP598" s="222"/>
      <c r="AQ598" s="221"/>
      <c r="AR598" s="223"/>
      <c r="AS598" s="41"/>
      <c r="AT598" s="41"/>
      <c r="AU598" s="41"/>
      <c r="AV598" s="228"/>
    </row>
    <row r="599" spans="28:48" ht="14.25">
      <c r="AB599" s="219"/>
      <c r="AC599" s="220"/>
      <c r="AD599" s="219"/>
      <c r="AE599" s="220"/>
      <c r="AF599" s="220"/>
      <c r="AG599" s="220"/>
      <c r="AH599" s="219"/>
      <c r="AI599" s="219"/>
      <c r="AJ599" s="219"/>
      <c r="AK599" s="219"/>
      <c r="AL599" s="219"/>
      <c r="AM599" s="219"/>
      <c r="AN599" s="219"/>
      <c r="AO599" s="221"/>
      <c r="AP599" s="222"/>
      <c r="AQ599" s="221"/>
      <c r="AR599" s="223"/>
      <c r="AS599" s="41"/>
      <c r="AT599" s="41"/>
      <c r="AU599" s="41"/>
      <c r="AV599" s="228"/>
    </row>
    <row r="600" spans="28:48" ht="14.25">
      <c r="AB600" s="219"/>
      <c r="AC600" s="220"/>
      <c r="AD600" s="219"/>
      <c r="AE600" s="220"/>
      <c r="AF600" s="220"/>
      <c r="AG600" s="220"/>
      <c r="AH600" s="219"/>
      <c r="AI600" s="219"/>
      <c r="AJ600" s="219"/>
      <c r="AK600" s="219"/>
      <c r="AL600" s="219"/>
      <c r="AM600" s="219"/>
      <c r="AN600" s="219"/>
      <c r="AO600" s="221"/>
      <c r="AP600" s="222"/>
      <c r="AQ600" s="221"/>
      <c r="AR600" s="223"/>
      <c r="AS600" s="41"/>
      <c r="AT600" s="41"/>
      <c r="AU600" s="41"/>
      <c r="AV600" s="228"/>
    </row>
    <row r="601" spans="28:48" ht="14.25">
      <c r="AB601" s="219"/>
      <c r="AC601" s="220"/>
      <c r="AD601" s="219"/>
      <c r="AE601" s="220"/>
      <c r="AF601" s="220"/>
      <c r="AG601" s="220"/>
      <c r="AH601" s="219"/>
      <c r="AI601" s="219"/>
      <c r="AJ601" s="219"/>
      <c r="AK601" s="219"/>
      <c r="AL601" s="219"/>
      <c r="AM601" s="219"/>
      <c r="AN601" s="219"/>
      <c r="AO601" s="221"/>
      <c r="AP601" s="222"/>
      <c r="AQ601" s="221"/>
      <c r="AR601" s="223"/>
      <c r="AS601" s="41"/>
      <c r="AT601" s="41"/>
      <c r="AU601" s="41"/>
      <c r="AV601" s="228"/>
    </row>
    <row r="602" spans="28:48" ht="14.25">
      <c r="AB602" s="219"/>
      <c r="AC602" s="220"/>
      <c r="AD602" s="219"/>
      <c r="AE602" s="220"/>
      <c r="AF602" s="220"/>
      <c r="AG602" s="220"/>
      <c r="AH602" s="219"/>
      <c r="AI602" s="219"/>
      <c r="AJ602" s="219"/>
      <c r="AK602" s="219"/>
      <c r="AL602" s="219"/>
      <c r="AM602" s="219"/>
      <c r="AN602" s="219"/>
      <c r="AO602" s="221"/>
      <c r="AP602" s="222"/>
      <c r="AQ602" s="221"/>
      <c r="AR602" s="223"/>
      <c r="AS602" s="41"/>
      <c r="AT602" s="41"/>
      <c r="AU602" s="41"/>
      <c r="AV602" s="228"/>
    </row>
    <row r="603" spans="28:48" ht="14.25">
      <c r="AB603" s="219"/>
      <c r="AC603" s="220"/>
      <c r="AD603" s="219"/>
      <c r="AE603" s="220"/>
      <c r="AF603" s="220"/>
      <c r="AG603" s="220"/>
      <c r="AH603" s="219"/>
      <c r="AI603" s="219"/>
      <c r="AJ603" s="219"/>
      <c r="AK603" s="219"/>
      <c r="AL603" s="219"/>
      <c r="AM603" s="219"/>
      <c r="AN603" s="219"/>
      <c r="AO603" s="221"/>
      <c r="AP603" s="222"/>
      <c r="AQ603" s="221"/>
      <c r="AR603" s="223"/>
      <c r="AS603" s="41"/>
      <c r="AT603" s="41"/>
      <c r="AU603" s="41"/>
      <c r="AV603" s="228"/>
    </row>
    <row r="604" spans="28:48" ht="14.25">
      <c r="AB604" s="219"/>
      <c r="AC604" s="220"/>
      <c r="AD604" s="219"/>
      <c r="AE604" s="220"/>
      <c r="AF604" s="220"/>
      <c r="AG604" s="220"/>
      <c r="AH604" s="219"/>
      <c r="AI604" s="219"/>
      <c r="AJ604" s="219"/>
      <c r="AK604" s="219"/>
      <c r="AL604" s="219"/>
      <c r="AM604" s="219"/>
      <c r="AN604" s="219"/>
      <c r="AO604" s="221"/>
      <c r="AP604" s="222"/>
      <c r="AQ604" s="221"/>
      <c r="AR604" s="223"/>
      <c r="AS604" s="41"/>
      <c r="AT604" s="41"/>
      <c r="AU604" s="41"/>
      <c r="AV604" s="228"/>
    </row>
    <row r="605" spans="28:48" ht="14.25">
      <c r="AB605" s="219"/>
      <c r="AC605" s="220"/>
      <c r="AD605" s="219"/>
      <c r="AE605" s="220"/>
      <c r="AF605" s="220"/>
      <c r="AG605" s="220"/>
      <c r="AH605" s="219"/>
      <c r="AI605" s="219"/>
      <c r="AJ605" s="219"/>
      <c r="AK605" s="219"/>
      <c r="AL605" s="219"/>
      <c r="AM605" s="219"/>
      <c r="AN605" s="219"/>
      <c r="AO605" s="221"/>
      <c r="AP605" s="222"/>
      <c r="AQ605" s="221"/>
      <c r="AR605" s="223"/>
      <c r="AS605" s="41"/>
      <c r="AT605" s="41"/>
      <c r="AU605" s="41"/>
      <c r="AV605" s="228"/>
    </row>
    <row r="606" spans="28:48" ht="14.25">
      <c r="AB606" s="219"/>
      <c r="AC606" s="220"/>
      <c r="AD606" s="219"/>
      <c r="AE606" s="220"/>
      <c r="AF606" s="220"/>
      <c r="AG606" s="220"/>
      <c r="AH606" s="219"/>
      <c r="AI606" s="219"/>
      <c r="AJ606" s="219"/>
      <c r="AK606" s="219"/>
      <c r="AL606" s="219"/>
      <c r="AM606" s="219"/>
      <c r="AN606" s="219"/>
      <c r="AO606" s="221"/>
      <c r="AP606" s="222"/>
      <c r="AQ606" s="221"/>
      <c r="AR606" s="223"/>
      <c r="AS606" s="41"/>
      <c r="AT606" s="41"/>
      <c r="AU606" s="41"/>
      <c r="AV606" s="228"/>
    </row>
    <row r="607" spans="28:48" ht="14.25">
      <c r="AB607" s="219"/>
      <c r="AC607" s="220"/>
      <c r="AD607" s="219"/>
      <c r="AE607" s="220"/>
      <c r="AF607" s="220"/>
      <c r="AG607" s="220"/>
      <c r="AH607" s="219"/>
      <c r="AI607" s="219"/>
      <c r="AJ607" s="219"/>
      <c r="AK607" s="219"/>
      <c r="AL607" s="219"/>
      <c r="AM607" s="219"/>
      <c r="AN607" s="219"/>
      <c r="AO607" s="221"/>
      <c r="AP607" s="222"/>
      <c r="AQ607" s="221"/>
      <c r="AR607" s="223"/>
      <c r="AS607" s="41"/>
      <c r="AT607" s="41"/>
      <c r="AU607" s="41"/>
      <c r="AV607" s="228"/>
    </row>
    <row r="608" spans="28:48" ht="14.25">
      <c r="AB608" s="219"/>
      <c r="AC608" s="220"/>
      <c r="AD608" s="219"/>
      <c r="AE608" s="220"/>
      <c r="AF608" s="220"/>
      <c r="AG608" s="220"/>
      <c r="AH608" s="219"/>
      <c r="AI608" s="219"/>
      <c r="AJ608" s="219"/>
      <c r="AK608" s="219"/>
      <c r="AL608" s="219"/>
      <c r="AM608" s="219"/>
      <c r="AN608" s="219"/>
      <c r="AO608" s="221"/>
      <c r="AP608" s="222"/>
      <c r="AQ608" s="221"/>
      <c r="AR608" s="223"/>
      <c r="AS608" s="41"/>
      <c r="AT608" s="41"/>
      <c r="AU608" s="41"/>
      <c r="AV608" s="228"/>
    </row>
    <row r="609" spans="28:48" ht="14.25">
      <c r="AB609" s="219"/>
      <c r="AC609" s="220"/>
      <c r="AD609" s="219"/>
      <c r="AE609" s="220"/>
      <c r="AF609" s="220"/>
      <c r="AG609" s="220"/>
      <c r="AH609" s="219"/>
      <c r="AI609" s="219"/>
      <c r="AJ609" s="219"/>
      <c r="AK609" s="219"/>
      <c r="AL609" s="219"/>
      <c r="AM609" s="219"/>
      <c r="AN609" s="219"/>
      <c r="AO609" s="221"/>
      <c r="AP609" s="222"/>
      <c r="AQ609" s="221"/>
      <c r="AR609" s="223"/>
      <c r="AS609" s="41"/>
      <c r="AT609" s="41"/>
      <c r="AU609" s="41"/>
      <c r="AV609" s="228"/>
    </row>
    <row r="610" spans="28:48" ht="14.25">
      <c r="AB610" s="219"/>
      <c r="AC610" s="220"/>
      <c r="AD610" s="219"/>
      <c r="AE610" s="220"/>
      <c r="AF610" s="220"/>
      <c r="AG610" s="220"/>
      <c r="AH610" s="219"/>
      <c r="AI610" s="219"/>
      <c r="AJ610" s="219"/>
      <c r="AK610" s="219"/>
      <c r="AL610" s="219"/>
      <c r="AM610" s="219"/>
      <c r="AN610" s="219"/>
      <c r="AO610" s="221"/>
      <c r="AP610" s="222"/>
      <c r="AQ610" s="221"/>
      <c r="AR610" s="223"/>
      <c r="AS610" s="41"/>
      <c r="AT610" s="41"/>
      <c r="AU610" s="41"/>
      <c r="AV610" s="228"/>
    </row>
    <row r="611" spans="28:48" ht="14.25">
      <c r="AB611" s="219"/>
      <c r="AC611" s="220"/>
      <c r="AD611" s="219"/>
      <c r="AE611" s="220"/>
      <c r="AF611" s="220"/>
      <c r="AG611" s="220"/>
      <c r="AH611" s="219"/>
      <c r="AI611" s="219"/>
      <c r="AJ611" s="219"/>
      <c r="AK611" s="219"/>
      <c r="AL611" s="219"/>
      <c r="AM611" s="219"/>
      <c r="AN611" s="219"/>
      <c r="AO611" s="221"/>
      <c r="AP611" s="222"/>
      <c r="AQ611" s="221"/>
      <c r="AR611" s="223"/>
      <c r="AS611" s="41"/>
      <c r="AT611" s="41"/>
      <c r="AU611" s="41"/>
      <c r="AV611" s="228"/>
    </row>
    <row r="612" spans="28:48" ht="14.25">
      <c r="AB612" s="219"/>
      <c r="AC612" s="220"/>
      <c r="AD612" s="219"/>
      <c r="AE612" s="220"/>
      <c r="AF612" s="220"/>
      <c r="AG612" s="220"/>
      <c r="AH612" s="219"/>
      <c r="AI612" s="219"/>
      <c r="AJ612" s="219"/>
      <c r="AK612" s="219"/>
      <c r="AL612" s="219"/>
      <c r="AM612" s="219"/>
      <c r="AN612" s="219"/>
      <c r="AO612" s="221"/>
      <c r="AP612" s="222"/>
      <c r="AQ612" s="221"/>
      <c r="AR612" s="223"/>
      <c r="AS612" s="41"/>
      <c r="AT612" s="41"/>
      <c r="AU612" s="41"/>
      <c r="AV612" s="228"/>
    </row>
    <row r="613" spans="28:48" ht="14.25">
      <c r="AB613" s="219"/>
      <c r="AC613" s="220"/>
      <c r="AD613" s="219"/>
      <c r="AE613" s="220"/>
      <c r="AF613" s="220"/>
      <c r="AG613" s="220"/>
      <c r="AH613" s="219"/>
      <c r="AI613" s="219"/>
      <c r="AJ613" s="219"/>
      <c r="AK613" s="219"/>
      <c r="AL613" s="219"/>
      <c r="AM613" s="219"/>
      <c r="AN613" s="219"/>
      <c r="AO613" s="221"/>
      <c r="AP613" s="222"/>
      <c r="AQ613" s="221"/>
      <c r="AR613" s="223"/>
      <c r="AS613" s="41"/>
      <c r="AT613" s="41"/>
      <c r="AU613" s="41"/>
      <c r="AV613" s="228"/>
    </row>
    <row r="614" spans="28:48" ht="14.25">
      <c r="AB614" s="219"/>
      <c r="AC614" s="220"/>
      <c r="AD614" s="219"/>
      <c r="AE614" s="220"/>
      <c r="AF614" s="220"/>
      <c r="AG614" s="220"/>
      <c r="AH614" s="219"/>
      <c r="AI614" s="219"/>
      <c r="AJ614" s="219"/>
      <c r="AK614" s="219"/>
      <c r="AL614" s="219"/>
      <c r="AM614" s="219"/>
      <c r="AN614" s="219"/>
      <c r="AO614" s="221"/>
      <c r="AP614" s="222"/>
      <c r="AQ614" s="221"/>
      <c r="AR614" s="223"/>
      <c r="AS614" s="41"/>
      <c r="AT614" s="41"/>
      <c r="AU614" s="41"/>
      <c r="AV614" s="228"/>
    </row>
    <row r="615" spans="28:48" ht="14.25">
      <c r="AB615" s="219"/>
      <c r="AC615" s="220"/>
      <c r="AD615" s="219"/>
      <c r="AE615" s="220"/>
      <c r="AF615" s="220"/>
      <c r="AG615" s="220"/>
      <c r="AH615" s="219"/>
      <c r="AI615" s="219"/>
      <c r="AJ615" s="219"/>
      <c r="AK615" s="219"/>
      <c r="AL615" s="219"/>
      <c r="AM615" s="219"/>
      <c r="AN615" s="219"/>
      <c r="AO615" s="221"/>
      <c r="AP615" s="222"/>
      <c r="AQ615" s="221"/>
      <c r="AR615" s="223"/>
      <c r="AS615" s="41"/>
      <c r="AT615" s="41"/>
      <c r="AU615" s="41"/>
      <c r="AV615" s="228"/>
    </row>
    <row r="616" spans="28:48" ht="14.25">
      <c r="AB616" s="219"/>
      <c r="AC616" s="220"/>
      <c r="AD616" s="219"/>
      <c r="AE616" s="220"/>
      <c r="AF616" s="220"/>
      <c r="AG616" s="220"/>
      <c r="AH616" s="219"/>
      <c r="AI616" s="219"/>
      <c r="AJ616" s="219"/>
      <c r="AK616" s="219"/>
      <c r="AL616" s="219"/>
      <c r="AM616" s="219"/>
      <c r="AN616" s="219"/>
      <c r="AO616" s="221"/>
      <c r="AP616" s="222"/>
      <c r="AQ616" s="221"/>
      <c r="AR616" s="223"/>
      <c r="AS616" s="41"/>
      <c r="AT616" s="41"/>
      <c r="AU616" s="41"/>
      <c r="AV616" s="228"/>
    </row>
    <row r="617" spans="28:48" ht="14.25">
      <c r="AB617" s="219"/>
      <c r="AC617" s="220"/>
      <c r="AD617" s="219"/>
      <c r="AE617" s="220"/>
      <c r="AF617" s="220"/>
      <c r="AG617" s="220"/>
      <c r="AH617" s="219"/>
      <c r="AI617" s="219"/>
      <c r="AJ617" s="219"/>
      <c r="AK617" s="219"/>
      <c r="AL617" s="219"/>
      <c r="AM617" s="219"/>
      <c r="AN617" s="219"/>
      <c r="AO617" s="221"/>
      <c r="AP617" s="222"/>
      <c r="AQ617" s="221"/>
      <c r="AR617" s="223"/>
      <c r="AS617" s="41"/>
      <c r="AT617" s="41"/>
      <c r="AU617" s="41"/>
      <c r="AV617" s="228"/>
    </row>
    <row r="618" spans="28:48" ht="14.25">
      <c r="AB618" s="219"/>
      <c r="AC618" s="220"/>
      <c r="AD618" s="219"/>
      <c r="AE618" s="220"/>
      <c r="AF618" s="220"/>
      <c r="AG618" s="220"/>
      <c r="AH618" s="219"/>
      <c r="AI618" s="219"/>
      <c r="AJ618" s="219"/>
      <c r="AK618" s="219"/>
      <c r="AL618" s="219"/>
      <c r="AM618" s="219"/>
      <c r="AN618" s="219"/>
      <c r="AO618" s="221"/>
      <c r="AP618" s="222"/>
      <c r="AQ618" s="221"/>
      <c r="AR618" s="223"/>
      <c r="AS618" s="41"/>
      <c r="AT618" s="41"/>
      <c r="AU618" s="41"/>
      <c r="AV618" s="228"/>
    </row>
    <row r="619" spans="28:48" ht="14.25">
      <c r="AB619" s="219"/>
      <c r="AC619" s="220"/>
      <c r="AD619" s="219"/>
      <c r="AE619" s="220"/>
      <c r="AF619" s="220"/>
      <c r="AG619" s="220"/>
      <c r="AH619" s="219"/>
      <c r="AI619" s="219"/>
      <c r="AJ619" s="219"/>
      <c r="AK619" s="219"/>
      <c r="AL619" s="219"/>
      <c r="AM619" s="219"/>
      <c r="AN619" s="219"/>
      <c r="AO619" s="221"/>
      <c r="AP619" s="222"/>
      <c r="AQ619" s="221"/>
      <c r="AR619" s="223"/>
      <c r="AS619" s="41"/>
      <c r="AT619" s="41"/>
      <c r="AU619" s="41"/>
      <c r="AV619" s="228"/>
    </row>
    <row r="620" spans="28:48" ht="14.25">
      <c r="AB620" s="219"/>
      <c r="AC620" s="220"/>
      <c r="AD620" s="219"/>
      <c r="AE620" s="220"/>
      <c r="AF620" s="220"/>
      <c r="AG620" s="220"/>
      <c r="AH620" s="219"/>
      <c r="AI620" s="219"/>
      <c r="AJ620" s="219"/>
      <c r="AK620" s="219"/>
      <c r="AL620" s="219"/>
      <c r="AM620" s="219"/>
      <c r="AN620" s="219"/>
      <c r="AO620" s="221"/>
      <c r="AP620" s="222"/>
      <c r="AQ620" s="221"/>
      <c r="AR620" s="223"/>
      <c r="AS620" s="41"/>
      <c r="AT620" s="41"/>
      <c r="AU620" s="41"/>
      <c r="AV620" s="228"/>
    </row>
    <row r="621" spans="28:48" ht="14.25">
      <c r="AB621" s="219"/>
      <c r="AC621" s="220"/>
      <c r="AD621" s="219"/>
      <c r="AE621" s="220"/>
      <c r="AF621" s="220"/>
      <c r="AG621" s="220"/>
      <c r="AH621" s="219"/>
      <c r="AI621" s="219"/>
      <c r="AJ621" s="219"/>
      <c r="AK621" s="219"/>
      <c r="AL621" s="219"/>
      <c r="AM621" s="219"/>
      <c r="AN621" s="219"/>
      <c r="AO621" s="221"/>
      <c r="AP621" s="222"/>
      <c r="AQ621" s="221"/>
      <c r="AR621" s="223"/>
      <c r="AS621" s="41"/>
      <c r="AT621" s="41"/>
      <c r="AU621" s="41"/>
      <c r="AV621" s="228"/>
    </row>
    <row r="622" spans="28:48" ht="14.25">
      <c r="AB622" s="219"/>
      <c r="AC622" s="220"/>
      <c r="AD622" s="219"/>
      <c r="AE622" s="220"/>
      <c r="AF622" s="220"/>
      <c r="AG622" s="220"/>
      <c r="AH622" s="219"/>
      <c r="AI622" s="219"/>
      <c r="AJ622" s="219"/>
      <c r="AK622" s="219"/>
      <c r="AL622" s="219"/>
      <c r="AM622" s="219"/>
      <c r="AN622" s="219"/>
      <c r="AO622" s="221"/>
      <c r="AP622" s="222"/>
      <c r="AQ622" s="221"/>
      <c r="AR622" s="223"/>
      <c r="AS622" s="41"/>
      <c r="AT622" s="41"/>
      <c r="AU622" s="41"/>
      <c r="AV622" s="228"/>
    </row>
    <row r="623" spans="28:48" ht="14.25">
      <c r="AB623" s="219"/>
      <c r="AC623" s="220"/>
      <c r="AD623" s="219"/>
      <c r="AE623" s="220"/>
      <c r="AF623" s="220"/>
      <c r="AG623" s="220"/>
      <c r="AH623" s="219"/>
      <c r="AI623" s="219"/>
      <c r="AJ623" s="219"/>
      <c r="AK623" s="219"/>
      <c r="AL623" s="219"/>
      <c r="AM623" s="219"/>
      <c r="AN623" s="219"/>
      <c r="AO623" s="221"/>
      <c r="AP623" s="222"/>
      <c r="AQ623" s="221"/>
      <c r="AR623" s="223"/>
      <c r="AS623" s="41"/>
      <c r="AT623" s="41"/>
      <c r="AU623" s="41"/>
      <c r="AV623" s="228"/>
    </row>
    <row r="624" spans="28:48" ht="14.25">
      <c r="AB624" s="219"/>
      <c r="AC624" s="220"/>
      <c r="AD624" s="219"/>
      <c r="AE624" s="220"/>
      <c r="AF624" s="220"/>
      <c r="AG624" s="220"/>
      <c r="AH624" s="219"/>
      <c r="AI624" s="219"/>
      <c r="AJ624" s="219"/>
      <c r="AK624" s="219"/>
      <c r="AL624" s="219"/>
      <c r="AM624" s="219"/>
      <c r="AN624" s="219"/>
      <c r="AO624" s="221"/>
      <c r="AP624" s="222"/>
      <c r="AQ624" s="221"/>
      <c r="AR624" s="223"/>
      <c r="AS624" s="41"/>
      <c r="AT624" s="41"/>
      <c r="AU624" s="41"/>
      <c r="AV624" s="228"/>
    </row>
    <row r="625" spans="28:48" ht="14.25">
      <c r="AB625" s="219"/>
      <c r="AC625" s="220"/>
      <c r="AD625" s="219"/>
      <c r="AE625" s="220"/>
      <c r="AF625" s="220"/>
      <c r="AG625" s="220"/>
      <c r="AH625" s="219"/>
      <c r="AI625" s="219"/>
      <c r="AJ625" s="219"/>
      <c r="AK625" s="219"/>
      <c r="AL625" s="219"/>
      <c r="AM625" s="219"/>
      <c r="AN625" s="219"/>
      <c r="AO625" s="221"/>
      <c r="AP625" s="222"/>
      <c r="AQ625" s="221"/>
      <c r="AR625" s="223"/>
      <c r="AS625" s="41"/>
      <c r="AT625" s="41"/>
      <c r="AU625" s="41"/>
      <c r="AV625" s="228"/>
    </row>
    <row r="626" spans="28:48" ht="14.25">
      <c r="AB626" s="219"/>
      <c r="AC626" s="220"/>
      <c r="AD626" s="219"/>
      <c r="AE626" s="220"/>
      <c r="AF626" s="220"/>
      <c r="AG626" s="220"/>
      <c r="AH626" s="219"/>
      <c r="AI626" s="219"/>
      <c r="AJ626" s="219"/>
      <c r="AK626" s="219"/>
      <c r="AL626" s="219"/>
      <c r="AM626" s="219"/>
      <c r="AN626" s="219"/>
      <c r="AO626" s="221"/>
      <c r="AP626" s="222"/>
      <c r="AQ626" s="221"/>
      <c r="AR626" s="223"/>
      <c r="AS626" s="41"/>
      <c r="AT626" s="41"/>
      <c r="AU626" s="41"/>
      <c r="AV626" s="228"/>
    </row>
    <row r="627" spans="28:48" ht="14.25">
      <c r="AB627" s="219"/>
      <c r="AC627" s="220"/>
      <c r="AD627" s="219"/>
      <c r="AE627" s="220"/>
      <c r="AF627" s="220"/>
      <c r="AG627" s="220"/>
      <c r="AH627" s="219"/>
      <c r="AI627" s="219"/>
      <c r="AJ627" s="219"/>
      <c r="AK627" s="219"/>
      <c r="AL627" s="219"/>
      <c r="AM627" s="219"/>
      <c r="AN627" s="219"/>
      <c r="AO627" s="221"/>
      <c r="AP627" s="222"/>
      <c r="AQ627" s="221"/>
      <c r="AR627" s="223"/>
      <c r="AS627" s="41"/>
      <c r="AT627" s="41"/>
      <c r="AU627" s="41"/>
      <c r="AV627" s="228"/>
    </row>
    <row r="628" spans="28:48" ht="14.25">
      <c r="AB628" s="219"/>
      <c r="AC628" s="220"/>
      <c r="AD628" s="219"/>
      <c r="AE628" s="220"/>
      <c r="AF628" s="220"/>
      <c r="AG628" s="220"/>
      <c r="AH628" s="219"/>
      <c r="AI628" s="219"/>
      <c r="AJ628" s="219"/>
      <c r="AK628" s="219"/>
      <c r="AL628" s="219"/>
      <c r="AM628" s="219"/>
      <c r="AN628" s="219"/>
      <c r="AO628" s="221"/>
      <c r="AP628" s="222"/>
      <c r="AQ628" s="221"/>
      <c r="AR628" s="223"/>
      <c r="AS628" s="41"/>
      <c r="AT628" s="41"/>
      <c r="AU628" s="41"/>
      <c r="AV628" s="228"/>
    </row>
    <row r="629" spans="28:48" ht="14.25">
      <c r="AB629" s="219"/>
      <c r="AC629" s="220"/>
      <c r="AD629" s="219"/>
      <c r="AE629" s="220"/>
      <c r="AF629" s="220"/>
      <c r="AG629" s="220"/>
      <c r="AH629" s="219"/>
      <c r="AI629" s="219"/>
      <c r="AJ629" s="219"/>
      <c r="AK629" s="219"/>
      <c r="AL629" s="219"/>
      <c r="AM629" s="219"/>
      <c r="AN629" s="219"/>
      <c r="AO629" s="221"/>
      <c r="AP629" s="222"/>
      <c r="AQ629" s="221"/>
      <c r="AR629" s="223"/>
      <c r="AS629" s="41"/>
      <c r="AT629" s="41"/>
      <c r="AU629" s="41"/>
      <c r="AV629" s="228"/>
    </row>
    <row r="630" spans="28:48" ht="14.25">
      <c r="AB630" s="219"/>
      <c r="AC630" s="220"/>
      <c r="AD630" s="219"/>
      <c r="AE630" s="220"/>
      <c r="AF630" s="220"/>
      <c r="AG630" s="220"/>
      <c r="AH630" s="219"/>
      <c r="AI630" s="219"/>
      <c r="AJ630" s="219"/>
      <c r="AK630" s="219"/>
      <c r="AL630" s="219"/>
      <c r="AM630" s="219"/>
      <c r="AN630" s="219"/>
      <c r="AO630" s="221"/>
      <c r="AP630" s="222"/>
      <c r="AQ630" s="221"/>
      <c r="AR630" s="223"/>
      <c r="AS630" s="41"/>
      <c r="AT630" s="41"/>
      <c r="AU630" s="41"/>
      <c r="AV630" s="228"/>
    </row>
    <row r="631" spans="28:48" ht="14.25">
      <c r="AB631" s="219"/>
      <c r="AC631" s="220"/>
      <c r="AD631" s="219"/>
      <c r="AE631" s="220"/>
      <c r="AF631" s="220"/>
      <c r="AG631" s="220"/>
      <c r="AH631" s="219"/>
      <c r="AI631" s="219"/>
      <c r="AJ631" s="219"/>
      <c r="AK631" s="219"/>
      <c r="AL631" s="219"/>
      <c r="AM631" s="219"/>
      <c r="AN631" s="219"/>
      <c r="AO631" s="221"/>
      <c r="AP631" s="222"/>
      <c r="AQ631" s="221"/>
      <c r="AR631" s="223"/>
      <c r="AS631" s="41"/>
      <c r="AT631" s="41"/>
      <c r="AU631" s="41"/>
      <c r="AV631" s="228"/>
    </row>
    <row r="632" spans="28:48" ht="14.25">
      <c r="AB632" s="219"/>
      <c r="AC632" s="220"/>
      <c r="AD632" s="219"/>
      <c r="AE632" s="220"/>
      <c r="AF632" s="220"/>
      <c r="AG632" s="220"/>
      <c r="AH632" s="219"/>
      <c r="AI632" s="219"/>
      <c r="AJ632" s="219"/>
      <c r="AK632" s="219"/>
      <c r="AL632" s="219"/>
      <c r="AM632" s="219"/>
      <c r="AN632" s="219"/>
      <c r="AO632" s="221"/>
      <c r="AP632" s="222"/>
      <c r="AQ632" s="221"/>
      <c r="AR632" s="223"/>
      <c r="AS632" s="41"/>
      <c r="AT632" s="41"/>
      <c r="AU632" s="41"/>
      <c r="AV632" s="228"/>
    </row>
    <row r="633" spans="28:48" ht="14.25">
      <c r="AB633" s="219"/>
      <c r="AC633" s="220"/>
      <c r="AD633" s="219"/>
      <c r="AE633" s="220"/>
      <c r="AF633" s="220"/>
      <c r="AG633" s="220"/>
      <c r="AH633" s="219"/>
      <c r="AI633" s="219"/>
      <c r="AJ633" s="219"/>
      <c r="AK633" s="219"/>
      <c r="AL633" s="219"/>
      <c r="AM633" s="219"/>
      <c r="AN633" s="219"/>
      <c r="AO633" s="221"/>
      <c r="AP633" s="222"/>
      <c r="AQ633" s="221"/>
      <c r="AR633" s="223"/>
      <c r="AS633" s="41"/>
      <c r="AT633" s="41"/>
      <c r="AU633" s="41"/>
      <c r="AV633" s="228"/>
    </row>
    <row r="634" spans="28:48" ht="14.25">
      <c r="AB634" s="219"/>
      <c r="AC634" s="220"/>
      <c r="AD634" s="219"/>
      <c r="AE634" s="220"/>
      <c r="AF634" s="220"/>
      <c r="AG634" s="220"/>
      <c r="AH634" s="219"/>
      <c r="AI634" s="219"/>
      <c r="AJ634" s="219"/>
      <c r="AK634" s="219"/>
      <c r="AL634" s="219"/>
      <c r="AM634" s="219"/>
      <c r="AN634" s="219"/>
      <c r="AO634" s="221"/>
      <c r="AP634" s="222"/>
      <c r="AQ634" s="221"/>
      <c r="AR634" s="223"/>
      <c r="AS634" s="41"/>
      <c r="AT634" s="41"/>
      <c r="AU634" s="41"/>
      <c r="AV634" s="228"/>
    </row>
    <row r="635" spans="28:48" ht="14.25">
      <c r="AB635" s="219"/>
      <c r="AC635" s="220"/>
      <c r="AD635" s="219"/>
      <c r="AE635" s="220"/>
      <c r="AF635" s="220"/>
      <c r="AG635" s="220"/>
      <c r="AH635" s="219"/>
      <c r="AI635" s="219"/>
      <c r="AJ635" s="219"/>
      <c r="AK635" s="219"/>
      <c r="AL635" s="219"/>
      <c r="AM635" s="219"/>
      <c r="AN635" s="219"/>
      <c r="AO635" s="221"/>
      <c r="AP635" s="222"/>
      <c r="AQ635" s="221"/>
      <c r="AR635" s="223"/>
      <c r="AS635" s="41"/>
      <c r="AT635" s="41"/>
      <c r="AU635" s="41"/>
      <c r="AV635" s="228"/>
    </row>
    <row r="636" spans="28:48" ht="14.25">
      <c r="AB636" s="219"/>
      <c r="AC636" s="220"/>
      <c r="AD636" s="219"/>
      <c r="AE636" s="220"/>
      <c r="AF636" s="220"/>
      <c r="AG636" s="220"/>
      <c r="AH636" s="219"/>
      <c r="AI636" s="219"/>
      <c r="AJ636" s="219"/>
      <c r="AK636" s="219"/>
      <c r="AL636" s="219"/>
      <c r="AM636" s="219"/>
      <c r="AN636" s="219"/>
      <c r="AO636" s="221"/>
      <c r="AP636" s="222"/>
      <c r="AQ636" s="221"/>
      <c r="AR636" s="223"/>
      <c r="AS636" s="41"/>
      <c r="AT636" s="41"/>
      <c r="AU636" s="41"/>
      <c r="AV636" s="228"/>
    </row>
    <row r="637" spans="28:48" ht="14.25">
      <c r="AB637" s="219"/>
      <c r="AC637" s="220"/>
      <c r="AD637" s="219"/>
      <c r="AE637" s="220"/>
      <c r="AF637" s="220"/>
      <c r="AG637" s="220"/>
      <c r="AH637" s="219"/>
      <c r="AI637" s="219"/>
      <c r="AJ637" s="219"/>
      <c r="AK637" s="219"/>
      <c r="AL637" s="219"/>
      <c r="AM637" s="219"/>
      <c r="AN637" s="219"/>
      <c r="AO637" s="221"/>
      <c r="AP637" s="222"/>
      <c r="AQ637" s="221"/>
      <c r="AR637" s="223"/>
      <c r="AS637" s="41"/>
      <c r="AT637" s="41"/>
      <c r="AU637" s="41"/>
      <c r="AV637" s="228"/>
    </row>
    <row r="638" spans="28:48" ht="14.25">
      <c r="AB638" s="219"/>
      <c r="AC638" s="220"/>
      <c r="AD638" s="219"/>
      <c r="AE638" s="220"/>
      <c r="AF638" s="220"/>
      <c r="AG638" s="220"/>
      <c r="AH638" s="219"/>
      <c r="AI638" s="219"/>
      <c r="AJ638" s="219"/>
      <c r="AK638" s="219"/>
      <c r="AL638" s="219"/>
      <c r="AM638" s="219"/>
      <c r="AN638" s="219"/>
      <c r="AO638" s="221"/>
      <c r="AP638" s="222"/>
      <c r="AQ638" s="221"/>
      <c r="AR638" s="223"/>
      <c r="AS638" s="41"/>
      <c r="AT638" s="41"/>
      <c r="AU638" s="41"/>
      <c r="AV638" s="228"/>
    </row>
    <row r="639" spans="28:48" ht="14.25">
      <c r="AB639" s="219"/>
      <c r="AC639" s="220"/>
      <c r="AD639" s="219"/>
      <c r="AE639" s="220"/>
      <c r="AF639" s="220"/>
      <c r="AG639" s="220"/>
      <c r="AH639" s="219"/>
      <c r="AI639" s="219"/>
      <c r="AJ639" s="219"/>
      <c r="AK639" s="219"/>
      <c r="AL639" s="219"/>
      <c r="AM639" s="219"/>
      <c r="AN639" s="219"/>
      <c r="AO639" s="221"/>
      <c r="AP639" s="222"/>
      <c r="AQ639" s="221"/>
      <c r="AR639" s="223"/>
      <c r="AS639" s="41"/>
      <c r="AT639" s="41"/>
      <c r="AU639" s="41"/>
      <c r="AV639" s="228"/>
    </row>
    <row r="640" spans="28:48" ht="14.25">
      <c r="AB640" s="219"/>
      <c r="AC640" s="220"/>
      <c r="AD640" s="219"/>
      <c r="AE640" s="220"/>
      <c r="AF640" s="220"/>
      <c r="AG640" s="220"/>
      <c r="AH640" s="219"/>
      <c r="AI640" s="219"/>
      <c r="AJ640" s="219"/>
      <c r="AK640" s="219"/>
      <c r="AL640" s="219"/>
      <c r="AM640" s="219"/>
      <c r="AN640" s="219"/>
      <c r="AO640" s="221"/>
      <c r="AP640" s="222"/>
      <c r="AQ640" s="221"/>
      <c r="AR640" s="223"/>
      <c r="AS640" s="41"/>
      <c r="AT640" s="41"/>
      <c r="AU640" s="41"/>
      <c r="AV640" s="228"/>
    </row>
    <row r="641" spans="28:48" ht="14.25">
      <c r="AB641" s="219"/>
      <c r="AC641" s="220"/>
      <c r="AD641" s="219"/>
      <c r="AE641" s="220"/>
      <c r="AF641" s="220"/>
      <c r="AG641" s="220"/>
      <c r="AH641" s="219"/>
      <c r="AI641" s="219"/>
      <c r="AJ641" s="219"/>
      <c r="AK641" s="219"/>
      <c r="AL641" s="219"/>
      <c r="AM641" s="219"/>
      <c r="AN641" s="219"/>
      <c r="AO641" s="221"/>
      <c r="AP641" s="222"/>
      <c r="AQ641" s="221"/>
      <c r="AR641" s="223"/>
      <c r="AS641" s="41"/>
      <c r="AT641" s="41"/>
      <c r="AU641" s="41"/>
      <c r="AV641" s="228"/>
    </row>
    <row r="642" spans="28:48" ht="14.25">
      <c r="AB642" s="219"/>
      <c r="AC642" s="220"/>
      <c r="AD642" s="219"/>
      <c r="AE642" s="220"/>
      <c r="AF642" s="220"/>
      <c r="AG642" s="220"/>
      <c r="AH642" s="219"/>
      <c r="AI642" s="219"/>
      <c r="AJ642" s="219"/>
      <c r="AK642" s="219"/>
      <c r="AL642" s="219"/>
      <c r="AM642" s="219"/>
      <c r="AN642" s="219"/>
      <c r="AO642" s="221"/>
      <c r="AP642" s="222"/>
      <c r="AQ642" s="221"/>
      <c r="AR642" s="223"/>
      <c r="AS642" s="41"/>
      <c r="AT642" s="41"/>
      <c r="AU642" s="41"/>
      <c r="AV642" s="228"/>
    </row>
    <row r="643" spans="28:48" ht="14.25">
      <c r="AB643" s="219"/>
      <c r="AC643" s="220"/>
      <c r="AD643" s="219"/>
      <c r="AE643" s="220"/>
      <c r="AF643" s="220"/>
      <c r="AG643" s="220"/>
      <c r="AH643" s="219"/>
      <c r="AI643" s="219"/>
      <c r="AJ643" s="219"/>
      <c r="AK643" s="219"/>
      <c r="AL643" s="219"/>
      <c r="AM643" s="219"/>
      <c r="AN643" s="219"/>
      <c r="AO643" s="221"/>
      <c r="AP643" s="222"/>
      <c r="AQ643" s="221"/>
      <c r="AR643" s="223"/>
      <c r="AS643" s="41"/>
      <c r="AT643" s="41"/>
      <c r="AU643" s="41"/>
      <c r="AV643" s="228"/>
    </row>
    <row r="644" spans="28:48" ht="14.25">
      <c r="AB644" s="219"/>
      <c r="AC644" s="220"/>
      <c r="AD644" s="219"/>
      <c r="AE644" s="220"/>
      <c r="AF644" s="220"/>
      <c r="AG644" s="220"/>
      <c r="AH644" s="219"/>
      <c r="AI644" s="219"/>
      <c r="AJ644" s="219"/>
      <c r="AK644" s="219"/>
      <c r="AL644" s="219"/>
      <c r="AM644" s="219"/>
      <c r="AN644" s="219"/>
      <c r="AO644" s="221"/>
      <c r="AP644" s="222"/>
      <c r="AQ644" s="221"/>
      <c r="AR644" s="223"/>
      <c r="AS644" s="41"/>
      <c r="AT644" s="41"/>
      <c r="AU644" s="41"/>
      <c r="AV644" s="228"/>
    </row>
    <row r="645" spans="28:48" ht="14.25">
      <c r="AB645" s="219"/>
      <c r="AC645" s="220"/>
      <c r="AD645" s="219"/>
      <c r="AE645" s="220"/>
      <c r="AF645" s="220"/>
      <c r="AG645" s="220"/>
      <c r="AH645" s="219"/>
      <c r="AI645" s="219"/>
      <c r="AJ645" s="219"/>
      <c r="AK645" s="219"/>
      <c r="AL645" s="219"/>
      <c r="AM645" s="219"/>
      <c r="AN645" s="219"/>
      <c r="AO645" s="221"/>
      <c r="AP645" s="222"/>
      <c r="AQ645" s="221"/>
      <c r="AR645" s="223"/>
      <c r="AS645" s="41"/>
      <c r="AT645" s="41"/>
      <c r="AU645" s="41"/>
      <c r="AV645" s="228"/>
    </row>
    <row r="646" spans="28:48" ht="14.25">
      <c r="AB646" s="219"/>
      <c r="AC646" s="220"/>
      <c r="AD646" s="219"/>
      <c r="AE646" s="220"/>
      <c r="AF646" s="220"/>
      <c r="AG646" s="220"/>
      <c r="AH646" s="219"/>
      <c r="AI646" s="219"/>
      <c r="AJ646" s="219"/>
      <c r="AK646" s="219"/>
      <c r="AL646" s="219"/>
      <c r="AM646" s="219"/>
      <c r="AN646" s="219"/>
      <c r="AO646" s="221"/>
      <c r="AP646" s="222"/>
      <c r="AQ646" s="221"/>
      <c r="AR646" s="223"/>
      <c r="AS646" s="41"/>
      <c r="AT646" s="41"/>
      <c r="AU646" s="41"/>
      <c r="AV646" s="228"/>
    </row>
    <row r="647" spans="28:48" ht="14.25">
      <c r="AB647" s="219"/>
      <c r="AC647" s="220"/>
      <c r="AD647" s="219"/>
      <c r="AE647" s="220"/>
      <c r="AF647" s="220"/>
      <c r="AG647" s="220"/>
      <c r="AH647" s="219"/>
      <c r="AI647" s="219"/>
      <c r="AJ647" s="219"/>
      <c r="AK647" s="219"/>
      <c r="AL647" s="219"/>
      <c r="AM647" s="219"/>
      <c r="AN647" s="219"/>
      <c r="AO647" s="221"/>
      <c r="AP647" s="222"/>
      <c r="AQ647" s="221"/>
      <c r="AR647" s="223"/>
      <c r="AS647" s="41"/>
      <c r="AT647" s="41"/>
      <c r="AU647" s="41"/>
      <c r="AV647" s="228"/>
    </row>
    <row r="648" spans="28:48" ht="14.25">
      <c r="AB648" s="219"/>
      <c r="AC648" s="220"/>
      <c r="AD648" s="219"/>
      <c r="AE648" s="220"/>
      <c r="AF648" s="220"/>
      <c r="AG648" s="220"/>
      <c r="AH648" s="219"/>
      <c r="AI648" s="219"/>
      <c r="AJ648" s="219"/>
      <c r="AK648" s="219"/>
      <c r="AL648" s="219"/>
      <c r="AM648" s="219"/>
      <c r="AN648" s="219"/>
      <c r="AO648" s="221"/>
      <c r="AP648" s="222"/>
      <c r="AQ648" s="221"/>
      <c r="AR648" s="223"/>
      <c r="AS648" s="41"/>
      <c r="AT648" s="41"/>
      <c r="AU648" s="41"/>
      <c r="AV648" s="228"/>
    </row>
    <row r="649" spans="28:48" ht="14.25">
      <c r="AB649" s="219"/>
      <c r="AC649" s="220"/>
      <c r="AD649" s="219"/>
      <c r="AE649" s="220"/>
      <c r="AF649" s="220"/>
      <c r="AG649" s="220"/>
      <c r="AH649" s="219"/>
      <c r="AI649" s="219"/>
      <c r="AJ649" s="219"/>
      <c r="AK649" s="219"/>
      <c r="AL649" s="219"/>
      <c r="AM649" s="219"/>
      <c r="AN649" s="219"/>
      <c r="AO649" s="221"/>
      <c r="AP649" s="222"/>
      <c r="AQ649" s="221"/>
      <c r="AR649" s="223"/>
      <c r="AS649" s="41"/>
      <c r="AT649" s="41"/>
      <c r="AU649" s="41"/>
      <c r="AV649" s="228"/>
    </row>
    <row r="650" spans="28:48" ht="14.25">
      <c r="AB650" s="219"/>
      <c r="AC650" s="220"/>
      <c r="AD650" s="219"/>
      <c r="AE650" s="220"/>
      <c r="AF650" s="220"/>
      <c r="AG650" s="220"/>
      <c r="AH650" s="219"/>
      <c r="AI650" s="219"/>
      <c r="AJ650" s="219"/>
      <c r="AK650" s="219"/>
      <c r="AL650" s="219"/>
      <c r="AM650" s="219"/>
      <c r="AN650" s="219"/>
      <c r="AO650" s="221"/>
      <c r="AP650" s="222"/>
      <c r="AQ650" s="221"/>
      <c r="AR650" s="223"/>
      <c r="AS650" s="41"/>
      <c r="AT650" s="41"/>
      <c r="AU650" s="41"/>
      <c r="AV650" s="228"/>
    </row>
    <row r="651" spans="28:48" ht="14.25">
      <c r="AB651" s="219"/>
      <c r="AC651" s="220"/>
      <c r="AD651" s="219"/>
      <c r="AE651" s="220"/>
      <c r="AF651" s="220"/>
      <c r="AG651" s="220"/>
      <c r="AH651" s="219"/>
      <c r="AI651" s="219"/>
      <c r="AJ651" s="219"/>
      <c r="AK651" s="219"/>
      <c r="AL651" s="219"/>
      <c r="AM651" s="219"/>
      <c r="AN651" s="219"/>
      <c r="AO651" s="221"/>
      <c r="AP651" s="222"/>
      <c r="AQ651" s="221"/>
      <c r="AR651" s="223"/>
      <c r="AS651" s="41"/>
      <c r="AT651" s="41"/>
      <c r="AU651" s="41"/>
      <c r="AV651" s="228"/>
    </row>
    <row r="652" spans="28:48" ht="14.25">
      <c r="AB652" s="219"/>
      <c r="AC652" s="220"/>
      <c r="AD652" s="219"/>
      <c r="AE652" s="220"/>
      <c r="AF652" s="220"/>
      <c r="AG652" s="220"/>
      <c r="AH652" s="219"/>
      <c r="AI652" s="219"/>
      <c r="AJ652" s="219"/>
      <c r="AK652" s="219"/>
      <c r="AL652" s="219"/>
      <c r="AM652" s="219"/>
      <c r="AN652" s="219"/>
      <c r="AO652" s="221"/>
      <c r="AP652" s="222"/>
      <c r="AQ652" s="221"/>
      <c r="AR652" s="223"/>
      <c r="AS652" s="41"/>
      <c r="AT652" s="41"/>
      <c r="AU652" s="41"/>
      <c r="AV652" s="228"/>
    </row>
    <row r="653" spans="28:48" ht="14.25">
      <c r="AB653" s="219"/>
      <c r="AC653" s="220"/>
      <c r="AD653" s="219"/>
      <c r="AE653" s="220"/>
      <c r="AF653" s="220"/>
      <c r="AG653" s="220"/>
      <c r="AH653" s="219"/>
      <c r="AI653" s="219"/>
      <c r="AJ653" s="219"/>
      <c r="AK653" s="219"/>
      <c r="AL653" s="219"/>
      <c r="AM653" s="219"/>
      <c r="AN653" s="219"/>
      <c r="AO653" s="221"/>
      <c r="AP653" s="222"/>
      <c r="AQ653" s="221"/>
      <c r="AR653" s="223"/>
      <c r="AS653" s="41"/>
      <c r="AT653" s="41"/>
      <c r="AU653" s="41"/>
      <c r="AV653" s="228"/>
    </row>
    <row r="654" spans="28:48" ht="14.25">
      <c r="AB654" s="219"/>
      <c r="AC654" s="220"/>
      <c r="AD654" s="219"/>
      <c r="AE654" s="220"/>
      <c r="AF654" s="220"/>
      <c r="AG654" s="220"/>
      <c r="AH654" s="219"/>
      <c r="AI654" s="219"/>
      <c r="AJ654" s="219"/>
      <c r="AK654" s="219"/>
      <c r="AL654" s="219"/>
      <c r="AM654" s="219"/>
      <c r="AN654" s="219"/>
      <c r="AO654" s="221"/>
      <c r="AP654" s="222"/>
      <c r="AQ654" s="221"/>
      <c r="AR654" s="223"/>
      <c r="AS654" s="41"/>
      <c r="AT654" s="41"/>
      <c r="AU654" s="41"/>
      <c r="AV654" s="228"/>
    </row>
    <row r="655" spans="28:48" ht="14.25">
      <c r="AB655" s="219"/>
      <c r="AC655" s="220"/>
      <c r="AD655" s="219"/>
      <c r="AE655" s="220"/>
      <c r="AF655" s="220"/>
      <c r="AG655" s="220"/>
      <c r="AH655" s="219"/>
      <c r="AI655" s="219"/>
      <c r="AJ655" s="219"/>
      <c r="AK655" s="219"/>
      <c r="AL655" s="219"/>
      <c r="AM655" s="219"/>
      <c r="AN655" s="219"/>
      <c r="AO655" s="221"/>
      <c r="AP655" s="222"/>
      <c r="AQ655" s="221"/>
      <c r="AR655" s="223"/>
      <c r="AS655" s="41"/>
      <c r="AT655" s="41"/>
      <c r="AU655" s="41"/>
      <c r="AV655" s="228"/>
    </row>
    <row r="656" spans="28:48" ht="14.25">
      <c r="AB656" s="219"/>
      <c r="AC656" s="220"/>
      <c r="AD656" s="219"/>
      <c r="AE656" s="220"/>
      <c r="AF656" s="220"/>
      <c r="AG656" s="220"/>
      <c r="AH656" s="219"/>
      <c r="AI656" s="219"/>
      <c r="AJ656" s="219"/>
      <c r="AK656" s="219"/>
      <c r="AL656" s="219"/>
      <c r="AM656" s="219"/>
      <c r="AN656" s="219"/>
      <c r="AO656" s="221"/>
      <c r="AP656" s="222"/>
      <c r="AQ656" s="221"/>
      <c r="AR656" s="223"/>
      <c r="AS656" s="41"/>
      <c r="AT656" s="41"/>
      <c r="AU656" s="41"/>
      <c r="AV656" s="228"/>
    </row>
    <row r="657" spans="28:48" ht="14.25">
      <c r="AB657" s="219"/>
      <c r="AC657" s="220"/>
      <c r="AD657" s="219"/>
      <c r="AE657" s="220"/>
      <c r="AF657" s="220"/>
      <c r="AG657" s="220"/>
      <c r="AH657" s="219"/>
      <c r="AI657" s="219"/>
      <c r="AJ657" s="219"/>
      <c r="AK657" s="219"/>
      <c r="AL657" s="219"/>
      <c r="AM657" s="219"/>
      <c r="AN657" s="219"/>
      <c r="AO657" s="221"/>
      <c r="AP657" s="222"/>
      <c r="AQ657" s="221"/>
      <c r="AR657" s="223"/>
      <c r="AS657" s="41"/>
      <c r="AT657" s="41"/>
      <c r="AU657" s="41"/>
      <c r="AV657" s="228"/>
    </row>
    <row r="658" spans="28:48" ht="14.25">
      <c r="AB658" s="219"/>
      <c r="AC658" s="220"/>
      <c r="AD658" s="219"/>
      <c r="AE658" s="220"/>
      <c r="AF658" s="220"/>
      <c r="AG658" s="220"/>
      <c r="AH658" s="219"/>
      <c r="AI658" s="219"/>
      <c r="AJ658" s="219"/>
      <c r="AK658" s="219"/>
      <c r="AL658" s="219"/>
      <c r="AM658" s="219"/>
      <c r="AN658" s="219"/>
      <c r="AO658" s="221"/>
      <c r="AP658" s="222"/>
      <c r="AQ658" s="221"/>
      <c r="AR658" s="223"/>
      <c r="AS658" s="41"/>
      <c r="AT658" s="41"/>
      <c r="AU658" s="41"/>
      <c r="AV658" s="228"/>
    </row>
    <row r="659" spans="28:48" ht="14.25">
      <c r="AB659" s="219"/>
      <c r="AC659" s="220"/>
      <c r="AD659" s="219"/>
      <c r="AE659" s="220"/>
      <c r="AF659" s="220"/>
      <c r="AG659" s="220"/>
      <c r="AH659" s="219"/>
      <c r="AI659" s="219"/>
      <c r="AJ659" s="219"/>
      <c r="AK659" s="219"/>
      <c r="AL659" s="219"/>
      <c r="AM659" s="219"/>
      <c r="AN659" s="219"/>
      <c r="AO659" s="221"/>
      <c r="AP659" s="222"/>
      <c r="AQ659" s="221"/>
      <c r="AR659" s="223"/>
      <c r="AS659" s="41"/>
      <c r="AT659" s="41"/>
      <c r="AU659" s="41"/>
      <c r="AV659" s="228"/>
    </row>
    <row r="660" spans="28:48" ht="14.25">
      <c r="AB660" s="219"/>
      <c r="AC660" s="220"/>
      <c r="AD660" s="219"/>
      <c r="AE660" s="220"/>
      <c r="AF660" s="220"/>
      <c r="AG660" s="220"/>
      <c r="AH660" s="219"/>
      <c r="AI660" s="219"/>
      <c r="AJ660" s="219"/>
      <c r="AK660" s="219"/>
      <c r="AL660" s="219"/>
      <c r="AM660" s="219"/>
      <c r="AN660" s="219"/>
      <c r="AO660" s="221"/>
      <c r="AP660" s="222"/>
      <c r="AQ660" s="221"/>
      <c r="AR660" s="223"/>
      <c r="AS660" s="41"/>
      <c r="AT660" s="41"/>
      <c r="AU660" s="41"/>
      <c r="AV660" s="228"/>
    </row>
    <row r="661" spans="28:48" ht="14.25">
      <c r="AB661" s="219"/>
      <c r="AC661" s="220"/>
      <c r="AD661" s="219"/>
      <c r="AE661" s="220"/>
      <c r="AF661" s="220"/>
      <c r="AG661" s="220"/>
      <c r="AH661" s="219"/>
      <c r="AI661" s="219"/>
      <c r="AJ661" s="219"/>
      <c r="AK661" s="219"/>
      <c r="AL661" s="219"/>
      <c r="AM661" s="219"/>
      <c r="AN661" s="219"/>
      <c r="AO661" s="221"/>
      <c r="AP661" s="222"/>
      <c r="AQ661" s="221"/>
      <c r="AR661" s="223"/>
      <c r="AS661" s="41"/>
      <c r="AT661" s="41"/>
      <c r="AU661" s="41"/>
      <c r="AV661" s="228"/>
    </row>
    <row r="662" spans="28:48" ht="14.25">
      <c r="AB662" s="219"/>
      <c r="AC662" s="220"/>
      <c r="AD662" s="219"/>
      <c r="AE662" s="220"/>
      <c r="AF662" s="220"/>
      <c r="AG662" s="220"/>
      <c r="AH662" s="219"/>
      <c r="AI662" s="219"/>
      <c r="AJ662" s="219"/>
      <c r="AK662" s="219"/>
      <c r="AL662" s="219"/>
      <c r="AM662" s="219"/>
      <c r="AN662" s="219"/>
      <c r="AO662" s="221"/>
      <c r="AP662" s="222"/>
      <c r="AQ662" s="221"/>
      <c r="AR662" s="223"/>
      <c r="AS662" s="41"/>
      <c r="AT662" s="41"/>
      <c r="AU662" s="41"/>
      <c r="AV662" s="228"/>
    </row>
    <row r="663" spans="28:48" ht="14.25">
      <c r="AB663" s="219"/>
      <c r="AC663" s="220"/>
      <c r="AD663" s="219"/>
      <c r="AE663" s="220"/>
      <c r="AF663" s="220"/>
      <c r="AG663" s="220"/>
      <c r="AH663" s="219"/>
      <c r="AI663" s="219"/>
      <c r="AJ663" s="219"/>
      <c r="AK663" s="219"/>
      <c r="AL663" s="219"/>
      <c r="AM663" s="219"/>
      <c r="AN663" s="219"/>
      <c r="AO663" s="221"/>
      <c r="AP663" s="222"/>
      <c r="AQ663" s="221"/>
      <c r="AR663" s="223"/>
      <c r="AS663" s="41"/>
      <c r="AT663" s="41"/>
      <c r="AU663" s="41"/>
      <c r="AV663" s="228"/>
    </row>
    <row r="664" spans="28:48" ht="14.25">
      <c r="AB664" s="219"/>
      <c r="AC664" s="220"/>
      <c r="AD664" s="219"/>
      <c r="AE664" s="220"/>
      <c r="AF664" s="220"/>
      <c r="AG664" s="220"/>
      <c r="AH664" s="219"/>
      <c r="AI664" s="219"/>
      <c r="AJ664" s="219"/>
      <c r="AK664" s="219"/>
      <c r="AL664" s="219"/>
      <c r="AM664" s="219"/>
      <c r="AN664" s="219"/>
      <c r="AO664" s="221"/>
      <c r="AP664" s="222"/>
      <c r="AQ664" s="221"/>
      <c r="AR664" s="223"/>
      <c r="AS664" s="41"/>
      <c r="AT664" s="41"/>
      <c r="AU664" s="41"/>
      <c r="AV664" s="228"/>
    </row>
    <row r="665" spans="28:48" ht="14.25">
      <c r="AB665" s="219"/>
      <c r="AC665" s="220"/>
      <c r="AD665" s="219"/>
      <c r="AE665" s="220"/>
      <c r="AF665" s="220"/>
      <c r="AG665" s="220"/>
      <c r="AH665" s="219"/>
      <c r="AI665" s="219"/>
      <c r="AJ665" s="219"/>
      <c r="AK665" s="219"/>
      <c r="AL665" s="219"/>
      <c r="AM665" s="219"/>
      <c r="AN665" s="219"/>
      <c r="AO665" s="221"/>
      <c r="AP665" s="222"/>
      <c r="AQ665" s="221"/>
      <c r="AR665" s="223"/>
      <c r="AS665" s="41"/>
      <c r="AT665" s="41"/>
      <c r="AU665" s="41"/>
      <c r="AV665" s="228"/>
    </row>
    <row r="666" spans="28:48" ht="14.25">
      <c r="AB666" s="219"/>
      <c r="AC666" s="220"/>
      <c r="AD666" s="219"/>
      <c r="AE666" s="220"/>
      <c r="AF666" s="220"/>
      <c r="AG666" s="220"/>
      <c r="AH666" s="219"/>
      <c r="AI666" s="219"/>
      <c r="AJ666" s="219"/>
      <c r="AK666" s="219"/>
      <c r="AL666" s="219"/>
      <c r="AM666" s="219"/>
      <c r="AN666" s="219"/>
      <c r="AO666" s="221"/>
      <c r="AP666" s="222"/>
      <c r="AQ666" s="221"/>
      <c r="AR666" s="223"/>
      <c r="AS666" s="41"/>
      <c r="AT666" s="41"/>
      <c r="AU666" s="41"/>
      <c r="AV666" s="228"/>
    </row>
    <row r="667" spans="28:48" ht="14.25">
      <c r="AB667" s="219"/>
      <c r="AC667" s="220"/>
      <c r="AD667" s="219"/>
      <c r="AE667" s="220"/>
      <c r="AF667" s="220"/>
      <c r="AG667" s="220"/>
      <c r="AH667" s="219"/>
      <c r="AI667" s="219"/>
      <c r="AJ667" s="219"/>
      <c r="AK667" s="219"/>
      <c r="AL667" s="219"/>
      <c r="AM667" s="219"/>
      <c r="AN667" s="219"/>
      <c r="AO667" s="221"/>
      <c r="AP667" s="222"/>
      <c r="AQ667" s="221"/>
      <c r="AR667" s="223"/>
      <c r="AS667" s="41"/>
      <c r="AT667" s="41"/>
      <c r="AU667" s="41"/>
      <c r="AV667" s="228"/>
    </row>
    <row r="668" spans="28:48" ht="14.25">
      <c r="AB668" s="219"/>
      <c r="AC668" s="220"/>
      <c r="AD668" s="219"/>
      <c r="AE668" s="220"/>
      <c r="AF668" s="220"/>
      <c r="AG668" s="220"/>
      <c r="AH668" s="219"/>
      <c r="AI668" s="219"/>
      <c r="AJ668" s="219"/>
      <c r="AK668" s="219"/>
      <c r="AL668" s="219"/>
      <c r="AM668" s="219"/>
      <c r="AN668" s="219"/>
      <c r="AO668" s="221"/>
      <c r="AP668" s="222"/>
      <c r="AQ668" s="221"/>
      <c r="AR668" s="223"/>
      <c r="AS668" s="41"/>
      <c r="AT668" s="41"/>
      <c r="AU668" s="41"/>
      <c r="AV668" s="228"/>
    </row>
    <row r="669" spans="28:48" ht="14.25">
      <c r="AB669" s="219"/>
      <c r="AC669" s="220"/>
      <c r="AD669" s="219"/>
      <c r="AE669" s="220"/>
      <c r="AF669" s="220"/>
      <c r="AG669" s="220"/>
      <c r="AH669" s="219"/>
      <c r="AI669" s="219"/>
      <c r="AJ669" s="219"/>
      <c r="AK669" s="219"/>
      <c r="AL669" s="219"/>
      <c r="AM669" s="219"/>
      <c r="AN669" s="219"/>
      <c r="AO669" s="221"/>
      <c r="AP669" s="222"/>
      <c r="AQ669" s="221"/>
      <c r="AR669" s="223"/>
      <c r="AS669" s="41"/>
      <c r="AT669" s="41"/>
      <c r="AU669" s="41"/>
      <c r="AV669" s="228"/>
    </row>
    <row r="670" spans="28:48" ht="14.25">
      <c r="AB670" s="219"/>
      <c r="AC670" s="220"/>
      <c r="AD670" s="219"/>
      <c r="AE670" s="220"/>
      <c r="AF670" s="220"/>
      <c r="AG670" s="220"/>
      <c r="AH670" s="219"/>
      <c r="AI670" s="219"/>
      <c r="AJ670" s="219"/>
      <c r="AK670" s="219"/>
      <c r="AL670" s="219"/>
      <c r="AM670" s="219"/>
      <c r="AN670" s="219"/>
      <c r="AO670" s="221"/>
      <c r="AP670" s="222"/>
      <c r="AQ670" s="221"/>
      <c r="AR670" s="223"/>
      <c r="AS670" s="41"/>
      <c r="AT670" s="41"/>
      <c r="AU670" s="41"/>
      <c r="AV670" s="228"/>
    </row>
    <row r="671" spans="28:48" ht="14.25">
      <c r="AB671" s="219"/>
      <c r="AC671" s="220"/>
      <c r="AD671" s="219"/>
      <c r="AE671" s="220"/>
      <c r="AF671" s="220"/>
      <c r="AG671" s="220"/>
      <c r="AH671" s="219"/>
      <c r="AI671" s="219"/>
      <c r="AJ671" s="219"/>
      <c r="AK671" s="219"/>
      <c r="AL671" s="219"/>
      <c r="AM671" s="219"/>
      <c r="AN671" s="219"/>
      <c r="AO671" s="221"/>
      <c r="AP671" s="222"/>
      <c r="AQ671" s="221"/>
      <c r="AR671" s="223"/>
      <c r="AS671" s="41"/>
      <c r="AT671" s="41"/>
      <c r="AU671" s="41"/>
      <c r="AV671" s="228"/>
    </row>
    <row r="672" spans="28:48" ht="14.25">
      <c r="AB672" s="219"/>
      <c r="AC672" s="220"/>
      <c r="AD672" s="219"/>
      <c r="AE672" s="220"/>
      <c r="AF672" s="220"/>
      <c r="AG672" s="220"/>
      <c r="AH672" s="219"/>
      <c r="AI672" s="219"/>
      <c r="AJ672" s="219"/>
      <c r="AK672" s="219"/>
      <c r="AL672" s="219"/>
      <c r="AM672" s="219"/>
      <c r="AN672" s="219"/>
      <c r="AO672" s="221"/>
      <c r="AP672" s="222"/>
      <c r="AQ672" s="221"/>
      <c r="AR672" s="223"/>
      <c r="AS672" s="41"/>
      <c r="AT672" s="41"/>
      <c r="AU672" s="41"/>
      <c r="AV672" s="228"/>
    </row>
    <row r="673" spans="28:48" ht="14.25">
      <c r="AB673" s="219"/>
      <c r="AC673" s="220"/>
      <c r="AD673" s="219"/>
      <c r="AE673" s="220"/>
      <c r="AF673" s="220"/>
      <c r="AG673" s="220"/>
      <c r="AH673" s="219"/>
      <c r="AI673" s="219"/>
      <c r="AJ673" s="219"/>
      <c r="AK673" s="219"/>
      <c r="AL673" s="219"/>
      <c r="AM673" s="219"/>
      <c r="AN673" s="219"/>
      <c r="AO673" s="221"/>
      <c r="AP673" s="222"/>
      <c r="AQ673" s="221"/>
      <c r="AR673" s="223"/>
      <c r="AS673" s="41"/>
      <c r="AT673" s="41"/>
      <c r="AU673" s="41"/>
      <c r="AV673" s="228"/>
    </row>
    <row r="674" spans="28:48" ht="14.25">
      <c r="AB674" s="219"/>
      <c r="AC674" s="220"/>
      <c r="AD674" s="219"/>
      <c r="AE674" s="220"/>
      <c r="AF674" s="220"/>
      <c r="AG674" s="220"/>
      <c r="AH674" s="219"/>
      <c r="AI674" s="219"/>
      <c r="AJ674" s="219"/>
      <c r="AK674" s="219"/>
      <c r="AL674" s="219"/>
      <c r="AM674" s="219"/>
      <c r="AN674" s="219"/>
      <c r="AO674" s="221"/>
      <c r="AP674" s="222"/>
      <c r="AQ674" s="221"/>
      <c r="AR674" s="223"/>
      <c r="AS674" s="41"/>
      <c r="AT674" s="41"/>
      <c r="AU674" s="41"/>
      <c r="AV674" s="228"/>
    </row>
    <row r="675" spans="28:48" ht="14.25">
      <c r="AB675" s="219"/>
      <c r="AC675" s="220"/>
      <c r="AD675" s="219"/>
      <c r="AE675" s="220"/>
      <c r="AF675" s="220"/>
      <c r="AG675" s="220"/>
      <c r="AH675" s="219"/>
      <c r="AI675" s="219"/>
      <c r="AJ675" s="219"/>
      <c r="AK675" s="219"/>
      <c r="AL675" s="219"/>
      <c r="AM675" s="219"/>
      <c r="AN675" s="219"/>
      <c r="AO675" s="221"/>
      <c r="AP675" s="222"/>
      <c r="AQ675" s="221"/>
      <c r="AR675" s="223"/>
      <c r="AS675" s="41"/>
      <c r="AT675" s="41"/>
      <c r="AU675" s="41"/>
      <c r="AV675" s="228"/>
    </row>
    <row r="676" spans="28:48" ht="14.25">
      <c r="AB676" s="219"/>
      <c r="AC676" s="220"/>
      <c r="AD676" s="219"/>
      <c r="AE676" s="220"/>
      <c r="AF676" s="220"/>
      <c r="AG676" s="220"/>
      <c r="AH676" s="219"/>
      <c r="AI676" s="219"/>
      <c r="AJ676" s="219"/>
      <c r="AK676" s="219"/>
      <c r="AL676" s="219"/>
      <c r="AM676" s="219"/>
      <c r="AN676" s="219"/>
      <c r="AO676" s="221"/>
      <c r="AP676" s="222"/>
      <c r="AQ676" s="221"/>
      <c r="AR676" s="223"/>
      <c r="AS676" s="41"/>
      <c r="AT676" s="41"/>
      <c r="AU676" s="41"/>
      <c r="AV676" s="228"/>
    </row>
    <row r="677" spans="28:48" ht="14.25">
      <c r="AB677" s="219"/>
      <c r="AC677" s="220"/>
      <c r="AD677" s="219"/>
      <c r="AE677" s="220"/>
      <c r="AF677" s="220"/>
      <c r="AG677" s="220"/>
      <c r="AH677" s="219"/>
      <c r="AI677" s="219"/>
      <c r="AJ677" s="219"/>
      <c r="AK677" s="219"/>
      <c r="AL677" s="219"/>
      <c r="AM677" s="219"/>
      <c r="AN677" s="219"/>
      <c r="AO677" s="221"/>
      <c r="AP677" s="222"/>
      <c r="AQ677" s="221"/>
      <c r="AR677" s="223"/>
      <c r="AS677" s="41"/>
      <c r="AT677" s="41"/>
      <c r="AU677" s="41"/>
      <c r="AV677" s="228"/>
    </row>
    <row r="678" spans="28:48" ht="14.25">
      <c r="AB678" s="219"/>
      <c r="AC678" s="220"/>
      <c r="AD678" s="219"/>
      <c r="AE678" s="220"/>
      <c r="AF678" s="220"/>
      <c r="AG678" s="220"/>
      <c r="AH678" s="219"/>
      <c r="AI678" s="219"/>
      <c r="AJ678" s="219"/>
      <c r="AK678" s="219"/>
      <c r="AL678" s="219"/>
      <c r="AM678" s="219"/>
      <c r="AN678" s="219"/>
      <c r="AO678" s="221"/>
      <c r="AP678" s="222"/>
      <c r="AQ678" s="221"/>
      <c r="AR678" s="223"/>
      <c r="AS678" s="41"/>
      <c r="AT678" s="41"/>
      <c r="AU678" s="41"/>
      <c r="AV678" s="228"/>
    </row>
    <row r="679" spans="28:48" ht="14.25">
      <c r="AB679" s="219"/>
      <c r="AC679" s="220"/>
      <c r="AD679" s="219"/>
      <c r="AE679" s="220"/>
      <c r="AF679" s="220"/>
      <c r="AG679" s="220"/>
      <c r="AH679" s="219"/>
      <c r="AI679" s="219"/>
      <c r="AJ679" s="219"/>
      <c r="AK679" s="219"/>
      <c r="AL679" s="219"/>
      <c r="AM679" s="219"/>
      <c r="AN679" s="219"/>
      <c r="AO679" s="221"/>
      <c r="AP679" s="222"/>
      <c r="AQ679" s="221"/>
      <c r="AR679" s="223"/>
      <c r="AS679" s="41"/>
      <c r="AT679" s="41"/>
      <c r="AU679" s="41"/>
      <c r="AV679" s="228"/>
    </row>
    <row r="680" spans="28:48" ht="14.25">
      <c r="AB680" s="219"/>
      <c r="AC680" s="220"/>
      <c r="AD680" s="219"/>
      <c r="AE680" s="220"/>
      <c r="AF680" s="220"/>
      <c r="AG680" s="220"/>
      <c r="AH680" s="219"/>
      <c r="AI680" s="219"/>
      <c r="AJ680" s="219"/>
      <c r="AK680" s="219"/>
      <c r="AL680" s="219"/>
      <c r="AM680" s="219"/>
      <c r="AN680" s="219"/>
      <c r="AO680" s="221"/>
      <c r="AP680" s="222"/>
      <c r="AQ680" s="221"/>
      <c r="AR680" s="223"/>
      <c r="AS680" s="41"/>
      <c r="AT680" s="41"/>
      <c r="AU680" s="41"/>
      <c r="AV680" s="228"/>
    </row>
    <row r="681" spans="28:48" ht="14.25">
      <c r="AB681" s="219"/>
      <c r="AC681" s="220"/>
      <c r="AD681" s="219"/>
      <c r="AE681" s="220"/>
      <c r="AF681" s="220"/>
      <c r="AG681" s="220"/>
      <c r="AH681" s="219"/>
      <c r="AI681" s="219"/>
      <c r="AJ681" s="219"/>
      <c r="AK681" s="219"/>
      <c r="AL681" s="219"/>
      <c r="AM681" s="219"/>
      <c r="AN681" s="219"/>
      <c r="AO681" s="221"/>
      <c r="AP681" s="222"/>
      <c r="AQ681" s="221"/>
      <c r="AR681" s="223"/>
      <c r="AS681" s="41"/>
      <c r="AT681" s="41"/>
      <c r="AU681" s="41"/>
      <c r="AV681" s="228"/>
    </row>
    <row r="682" spans="28:48" ht="14.25">
      <c r="AB682" s="219"/>
      <c r="AC682" s="220"/>
      <c r="AD682" s="219"/>
      <c r="AE682" s="220"/>
      <c r="AF682" s="220"/>
      <c r="AG682" s="220"/>
      <c r="AH682" s="219"/>
      <c r="AI682" s="219"/>
      <c r="AJ682" s="219"/>
      <c r="AK682" s="219"/>
      <c r="AL682" s="219"/>
      <c r="AM682" s="219"/>
      <c r="AN682" s="219"/>
      <c r="AO682" s="221"/>
      <c r="AP682" s="222"/>
      <c r="AQ682" s="221"/>
      <c r="AR682" s="223"/>
      <c r="AS682" s="41"/>
      <c r="AT682" s="41"/>
      <c r="AU682" s="41"/>
      <c r="AV682" s="228"/>
    </row>
    <row r="683" spans="28:48" ht="14.25">
      <c r="AB683" s="219"/>
      <c r="AC683" s="220"/>
      <c r="AD683" s="219"/>
      <c r="AE683" s="220"/>
      <c r="AF683" s="220"/>
      <c r="AG683" s="220"/>
      <c r="AH683" s="219"/>
      <c r="AI683" s="219"/>
      <c r="AJ683" s="219"/>
      <c r="AK683" s="219"/>
      <c r="AL683" s="219"/>
      <c r="AM683" s="219"/>
      <c r="AN683" s="219"/>
      <c r="AO683" s="221"/>
      <c r="AP683" s="222"/>
      <c r="AQ683" s="221"/>
      <c r="AR683" s="223"/>
      <c r="AS683" s="41"/>
      <c r="AT683" s="41"/>
      <c r="AU683" s="41"/>
      <c r="AV683" s="228"/>
    </row>
    <row r="684" spans="28:48" ht="14.25">
      <c r="AB684" s="219"/>
      <c r="AC684" s="220"/>
      <c r="AD684" s="219"/>
      <c r="AE684" s="220"/>
      <c r="AF684" s="220"/>
      <c r="AG684" s="220"/>
      <c r="AH684" s="219"/>
      <c r="AI684" s="219"/>
      <c r="AJ684" s="219"/>
      <c r="AK684" s="219"/>
      <c r="AL684" s="219"/>
      <c r="AM684" s="219"/>
      <c r="AN684" s="219"/>
      <c r="AO684" s="221"/>
      <c r="AP684" s="222"/>
      <c r="AQ684" s="221"/>
      <c r="AR684" s="223"/>
      <c r="AS684" s="41"/>
      <c r="AT684" s="41"/>
      <c r="AU684" s="41"/>
      <c r="AV684" s="228"/>
    </row>
    <row r="685" spans="28:48" ht="14.25">
      <c r="AB685" s="219"/>
      <c r="AC685" s="220"/>
      <c r="AD685" s="219"/>
      <c r="AE685" s="220"/>
      <c r="AF685" s="220"/>
      <c r="AG685" s="220"/>
      <c r="AH685" s="219"/>
      <c r="AI685" s="219"/>
      <c r="AJ685" s="219"/>
      <c r="AK685" s="219"/>
      <c r="AL685" s="219"/>
      <c r="AM685" s="219"/>
      <c r="AN685" s="219"/>
      <c r="AO685" s="221"/>
      <c r="AP685" s="222"/>
      <c r="AQ685" s="221"/>
      <c r="AR685" s="223"/>
      <c r="AS685" s="41"/>
      <c r="AT685" s="41"/>
      <c r="AU685" s="41"/>
      <c r="AV685" s="228"/>
    </row>
    <row r="686" spans="28:48" ht="14.25">
      <c r="AB686" s="219"/>
      <c r="AC686" s="220"/>
      <c r="AD686" s="219"/>
      <c r="AE686" s="220"/>
      <c r="AF686" s="220"/>
      <c r="AG686" s="220"/>
      <c r="AH686" s="219"/>
      <c r="AI686" s="219"/>
      <c r="AJ686" s="219"/>
      <c r="AK686" s="219"/>
      <c r="AL686" s="219"/>
      <c r="AM686" s="219"/>
      <c r="AN686" s="219"/>
      <c r="AO686" s="221"/>
      <c r="AP686" s="222"/>
      <c r="AQ686" s="221"/>
      <c r="AR686" s="223"/>
      <c r="AS686" s="41"/>
      <c r="AT686" s="41"/>
      <c r="AU686" s="41"/>
      <c r="AV686" s="228"/>
    </row>
    <row r="687" spans="28:48" ht="14.25">
      <c r="AB687" s="219"/>
      <c r="AC687" s="220"/>
      <c r="AD687" s="219"/>
      <c r="AE687" s="220"/>
      <c r="AF687" s="220"/>
      <c r="AG687" s="220"/>
      <c r="AH687" s="219"/>
      <c r="AI687" s="219"/>
      <c r="AJ687" s="219"/>
      <c r="AK687" s="219"/>
      <c r="AL687" s="219"/>
      <c r="AM687" s="219"/>
      <c r="AN687" s="219"/>
      <c r="AO687" s="221"/>
      <c r="AP687" s="222"/>
      <c r="AQ687" s="221"/>
      <c r="AR687" s="223"/>
      <c r="AS687" s="41"/>
      <c r="AT687" s="41"/>
      <c r="AU687" s="41"/>
      <c r="AV687" s="228"/>
    </row>
    <row r="688" spans="28:48" ht="14.25">
      <c r="AB688" s="219"/>
      <c r="AC688" s="220"/>
      <c r="AD688" s="219"/>
      <c r="AE688" s="220"/>
      <c r="AF688" s="220"/>
      <c r="AG688" s="220"/>
      <c r="AH688" s="219"/>
      <c r="AI688" s="219"/>
      <c r="AJ688" s="219"/>
      <c r="AK688" s="219"/>
      <c r="AL688" s="219"/>
      <c r="AM688" s="219"/>
      <c r="AN688" s="219"/>
      <c r="AO688" s="221"/>
      <c r="AP688" s="222"/>
      <c r="AQ688" s="221"/>
      <c r="AR688" s="223"/>
      <c r="AS688" s="41"/>
      <c r="AT688" s="41"/>
      <c r="AU688" s="41"/>
      <c r="AV688" s="228"/>
    </row>
    <row r="689" spans="28:48" ht="14.25">
      <c r="AB689" s="219"/>
      <c r="AC689" s="220"/>
      <c r="AD689" s="219"/>
      <c r="AE689" s="220"/>
      <c r="AF689" s="220"/>
      <c r="AG689" s="220"/>
      <c r="AH689" s="219"/>
      <c r="AI689" s="219"/>
      <c r="AJ689" s="219"/>
      <c r="AK689" s="219"/>
      <c r="AL689" s="219"/>
      <c r="AM689" s="219"/>
      <c r="AN689" s="219"/>
      <c r="AO689" s="221"/>
      <c r="AP689" s="222"/>
      <c r="AQ689" s="221"/>
      <c r="AR689" s="223"/>
      <c r="AS689" s="41"/>
      <c r="AT689" s="41"/>
      <c r="AU689" s="41"/>
      <c r="AV689" s="228"/>
    </row>
    <row r="690" spans="28:48" ht="14.25">
      <c r="AB690" s="219"/>
      <c r="AC690" s="220"/>
      <c r="AD690" s="219"/>
      <c r="AE690" s="220"/>
      <c r="AF690" s="220"/>
      <c r="AG690" s="220"/>
      <c r="AH690" s="219"/>
      <c r="AI690" s="219"/>
      <c r="AJ690" s="219"/>
      <c r="AK690" s="219"/>
      <c r="AL690" s="219"/>
      <c r="AM690" s="219"/>
      <c r="AN690" s="219"/>
      <c r="AO690" s="221"/>
      <c r="AP690" s="222"/>
      <c r="AQ690" s="221"/>
      <c r="AR690" s="223"/>
      <c r="AS690" s="41"/>
      <c r="AT690" s="41"/>
      <c r="AU690" s="41"/>
      <c r="AV690" s="228"/>
    </row>
    <row r="691" spans="28:48" ht="14.25">
      <c r="AB691" s="219"/>
      <c r="AC691" s="220"/>
      <c r="AD691" s="219"/>
      <c r="AE691" s="220"/>
      <c r="AF691" s="220"/>
      <c r="AG691" s="220"/>
      <c r="AH691" s="219"/>
      <c r="AI691" s="219"/>
      <c r="AJ691" s="219"/>
      <c r="AK691" s="219"/>
      <c r="AL691" s="219"/>
      <c r="AM691" s="219"/>
      <c r="AN691" s="219"/>
      <c r="AO691" s="221"/>
      <c r="AP691" s="222"/>
      <c r="AQ691" s="221"/>
      <c r="AR691" s="223"/>
      <c r="AS691" s="41"/>
      <c r="AT691" s="41"/>
      <c r="AU691" s="41"/>
      <c r="AV691" s="228"/>
    </row>
    <row r="692" spans="28:48" ht="14.25">
      <c r="AB692" s="219"/>
      <c r="AC692" s="220"/>
      <c r="AD692" s="219"/>
      <c r="AE692" s="220"/>
      <c r="AF692" s="220"/>
      <c r="AG692" s="220"/>
      <c r="AH692" s="219"/>
      <c r="AI692" s="219"/>
      <c r="AJ692" s="219"/>
      <c r="AK692" s="219"/>
      <c r="AL692" s="219"/>
      <c r="AM692" s="219"/>
      <c r="AN692" s="219"/>
      <c r="AO692" s="221"/>
      <c r="AP692" s="222"/>
      <c r="AQ692" s="221"/>
      <c r="AR692" s="223"/>
      <c r="AS692" s="41"/>
      <c r="AT692" s="41"/>
      <c r="AU692" s="41"/>
      <c r="AV692" s="228"/>
    </row>
    <row r="693" spans="28:48" ht="14.25">
      <c r="AB693" s="219"/>
      <c r="AC693" s="220"/>
      <c r="AD693" s="219"/>
      <c r="AE693" s="220"/>
      <c r="AF693" s="220"/>
      <c r="AG693" s="220"/>
      <c r="AH693" s="219"/>
      <c r="AI693" s="219"/>
      <c r="AJ693" s="219"/>
      <c r="AK693" s="219"/>
      <c r="AL693" s="219"/>
      <c r="AM693" s="219"/>
      <c r="AN693" s="219"/>
      <c r="AO693" s="221"/>
      <c r="AP693" s="222"/>
      <c r="AQ693" s="221"/>
      <c r="AR693" s="223"/>
      <c r="AS693" s="41"/>
      <c r="AT693" s="41"/>
      <c r="AU693" s="41"/>
      <c r="AV693" s="228"/>
    </row>
    <row r="694" spans="28:48" ht="14.25">
      <c r="AB694" s="219"/>
      <c r="AC694" s="220"/>
      <c r="AD694" s="219"/>
      <c r="AE694" s="220"/>
      <c r="AF694" s="220"/>
      <c r="AG694" s="220"/>
      <c r="AH694" s="219"/>
      <c r="AI694" s="219"/>
      <c r="AJ694" s="219"/>
      <c r="AK694" s="219"/>
      <c r="AL694" s="219"/>
      <c r="AM694" s="219"/>
      <c r="AN694" s="219"/>
      <c r="AO694" s="221"/>
      <c r="AP694" s="222"/>
      <c r="AQ694" s="221"/>
      <c r="AR694" s="223"/>
      <c r="AS694" s="41"/>
      <c r="AT694" s="41"/>
      <c r="AU694" s="41"/>
      <c r="AV694" s="228"/>
    </row>
    <row r="695" spans="28:48" ht="14.25">
      <c r="AB695" s="219"/>
      <c r="AC695" s="220"/>
      <c r="AD695" s="219"/>
      <c r="AE695" s="220"/>
      <c r="AF695" s="220"/>
      <c r="AG695" s="220"/>
      <c r="AH695" s="219"/>
      <c r="AI695" s="219"/>
      <c r="AJ695" s="219"/>
      <c r="AK695" s="219"/>
      <c r="AL695" s="219"/>
      <c r="AM695" s="219"/>
      <c r="AN695" s="219"/>
      <c r="AO695" s="221"/>
      <c r="AP695" s="222"/>
      <c r="AQ695" s="221"/>
      <c r="AR695" s="223"/>
      <c r="AS695" s="41"/>
      <c r="AT695" s="41"/>
      <c r="AU695" s="41"/>
      <c r="AV695" s="228"/>
    </row>
    <row r="696" spans="28:48" ht="14.25">
      <c r="AB696" s="219"/>
      <c r="AC696" s="220"/>
      <c r="AD696" s="219"/>
      <c r="AE696" s="220"/>
      <c r="AF696" s="220"/>
      <c r="AG696" s="220"/>
      <c r="AH696" s="219"/>
      <c r="AI696" s="219"/>
      <c r="AJ696" s="219"/>
      <c r="AK696" s="219"/>
      <c r="AL696" s="219"/>
      <c r="AM696" s="219"/>
      <c r="AN696" s="219"/>
      <c r="AO696" s="221"/>
      <c r="AP696" s="222"/>
      <c r="AQ696" s="221"/>
      <c r="AR696" s="223"/>
      <c r="AS696" s="41"/>
      <c r="AT696" s="41"/>
      <c r="AU696" s="41"/>
      <c r="AV696" s="228"/>
    </row>
    <row r="697" spans="28:48" ht="14.25">
      <c r="AB697" s="219"/>
      <c r="AC697" s="220"/>
      <c r="AD697" s="219"/>
      <c r="AE697" s="220"/>
      <c r="AF697" s="220"/>
      <c r="AG697" s="220"/>
      <c r="AH697" s="219"/>
      <c r="AI697" s="219"/>
      <c r="AJ697" s="219"/>
      <c r="AK697" s="219"/>
      <c r="AL697" s="219"/>
      <c r="AM697" s="219"/>
      <c r="AN697" s="219"/>
      <c r="AO697" s="221"/>
      <c r="AP697" s="222"/>
      <c r="AQ697" s="221"/>
      <c r="AR697" s="223"/>
      <c r="AS697" s="41"/>
      <c r="AT697" s="41"/>
      <c r="AU697" s="41"/>
      <c r="AV697" s="228"/>
    </row>
    <row r="698" spans="28:48" ht="14.25">
      <c r="AB698" s="219"/>
      <c r="AC698" s="220"/>
      <c r="AD698" s="219"/>
      <c r="AE698" s="220"/>
      <c r="AF698" s="220"/>
      <c r="AG698" s="220"/>
      <c r="AH698" s="219"/>
      <c r="AI698" s="219"/>
      <c r="AJ698" s="219"/>
      <c r="AK698" s="219"/>
      <c r="AL698" s="219"/>
      <c r="AM698" s="219"/>
      <c r="AN698" s="219"/>
      <c r="AO698" s="221"/>
      <c r="AP698" s="222"/>
      <c r="AQ698" s="221"/>
      <c r="AR698" s="223"/>
      <c r="AS698" s="41"/>
      <c r="AT698" s="41"/>
      <c r="AU698" s="41"/>
      <c r="AV698" s="228"/>
    </row>
    <row r="699" spans="28:48" ht="14.25">
      <c r="AB699" s="219"/>
      <c r="AC699" s="220"/>
      <c r="AD699" s="219"/>
      <c r="AE699" s="220"/>
      <c r="AF699" s="220"/>
      <c r="AG699" s="220"/>
      <c r="AH699" s="219"/>
      <c r="AI699" s="219"/>
      <c r="AJ699" s="219"/>
      <c r="AK699" s="219"/>
      <c r="AL699" s="219"/>
      <c r="AM699" s="219"/>
      <c r="AN699" s="219"/>
      <c r="AO699" s="221"/>
      <c r="AP699" s="222"/>
      <c r="AQ699" s="221"/>
      <c r="AR699" s="223"/>
      <c r="AS699" s="41"/>
      <c r="AT699" s="41"/>
      <c r="AU699" s="41"/>
      <c r="AV699" s="228"/>
    </row>
    <row r="700" spans="28:48" ht="14.25">
      <c r="AB700" s="219"/>
      <c r="AC700" s="220"/>
      <c r="AD700" s="219"/>
      <c r="AE700" s="220"/>
      <c r="AF700" s="220"/>
      <c r="AG700" s="220"/>
      <c r="AH700" s="219"/>
      <c r="AI700" s="219"/>
      <c r="AJ700" s="219"/>
      <c r="AK700" s="219"/>
      <c r="AL700" s="219"/>
      <c r="AM700" s="219"/>
      <c r="AN700" s="219"/>
      <c r="AO700" s="221"/>
      <c r="AP700" s="222"/>
      <c r="AQ700" s="221"/>
      <c r="AR700" s="223"/>
      <c r="AS700" s="41"/>
      <c r="AT700" s="41"/>
      <c r="AU700" s="41"/>
      <c r="AV700" s="228"/>
    </row>
    <row r="701" spans="28:48" ht="14.25">
      <c r="AB701" s="219"/>
      <c r="AC701" s="220"/>
      <c r="AD701" s="219"/>
      <c r="AE701" s="220"/>
      <c r="AF701" s="220"/>
      <c r="AG701" s="220"/>
      <c r="AH701" s="219"/>
      <c r="AI701" s="219"/>
      <c r="AJ701" s="219"/>
      <c r="AK701" s="219"/>
      <c r="AL701" s="219"/>
      <c r="AM701" s="219"/>
      <c r="AN701" s="219"/>
      <c r="AO701" s="221"/>
      <c r="AP701" s="222"/>
      <c r="AQ701" s="221"/>
      <c r="AR701" s="223"/>
      <c r="AS701" s="41"/>
      <c r="AT701" s="41"/>
      <c r="AU701" s="41"/>
      <c r="AV701" s="228"/>
    </row>
    <row r="702" spans="28:48" ht="14.25">
      <c r="AB702" s="219"/>
      <c r="AC702" s="220"/>
      <c r="AD702" s="219"/>
      <c r="AE702" s="220"/>
      <c r="AF702" s="220"/>
      <c r="AG702" s="220"/>
      <c r="AH702" s="219"/>
      <c r="AI702" s="219"/>
      <c r="AJ702" s="219"/>
      <c r="AK702" s="219"/>
      <c r="AL702" s="219"/>
      <c r="AM702" s="219"/>
      <c r="AN702" s="219"/>
      <c r="AO702" s="221"/>
      <c r="AP702" s="222"/>
      <c r="AQ702" s="221"/>
      <c r="AR702" s="223"/>
      <c r="AS702" s="41"/>
      <c r="AT702" s="41"/>
      <c r="AU702" s="41"/>
      <c r="AV702" s="228"/>
    </row>
    <row r="703" spans="28:48" ht="14.25">
      <c r="AB703" s="219"/>
      <c r="AC703" s="220"/>
      <c r="AD703" s="219"/>
      <c r="AE703" s="220"/>
      <c r="AF703" s="220"/>
      <c r="AG703" s="220"/>
      <c r="AH703" s="219"/>
      <c r="AI703" s="219"/>
      <c r="AJ703" s="219"/>
      <c r="AK703" s="219"/>
      <c r="AL703" s="219"/>
      <c r="AM703" s="219"/>
      <c r="AN703" s="219"/>
      <c r="AO703" s="221"/>
      <c r="AP703" s="222"/>
      <c r="AQ703" s="221"/>
      <c r="AR703" s="223"/>
      <c r="AS703" s="41"/>
      <c r="AT703" s="41"/>
      <c r="AU703" s="41"/>
      <c r="AV703" s="228"/>
    </row>
    <row r="704" spans="28:48" ht="14.25">
      <c r="AB704" s="219"/>
      <c r="AC704" s="220"/>
      <c r="AD704" s="219"/>
      <c r="AE704" s="220"/>
      <c r="AF704" s="220"/>
      <c r="AG704" s="220"/>
      <c r="AH704" s="219"/>
      <c r="AI704" s="219"/>
      <c r="AJ704" s="219"/>
      <c r="AK704" s="219"/>
      <c r="AL704" s="219"/>
      <c r="AM704" s="219"/>
      <c r="AN704" s="219"/>
      <c r="AO704" s="221"/>
      <c r="AP704" s="222"/>
      <c r="AQ704" s="221"/>
      <c r="AR704" s="223"/>
      <c r="AS704" s="41"/>
      <c r="AT704" s="41"/>
      <c r="AU704" s="41"/>
      <c r="AV704" s="228"/>
    </row>
    <row r="705" spans="28:48" ht="14.25">
      <c r="AB705" s="219"/>
      <c r="AC705" s="220"/>
      <c r="AD705" s="219"/>
      <c r="AE705" s="220"/>
      <c r="AF705" s="220"/>
      <c r="AG705" s="220"/>
      <c r="AH705" s="219"/>
      <c r="AI705" s="219"/>
      <c r="AJ705" s="219"/>
      <c r="AK705" s="219"/>
      <c r="AL705" s="219"/>
      <c r="AM705" s="219"/>
      <c r="AN705" s="219"/>
      <c r="AO705" s="221"/>
      <c r="AP705" s="222"/>
      <c r="AQ705" s="221"/>
      <c r="AR705" s="223"/>
      <c r="AS705" s="41"/>
      <c r="AT705" s="41"/>
      <c r="AU705" s="41"/>
      <c r="AV705" s="228"/>
    </row>
    <row r="706" spans="28:48" ht="14.25">
      <c r="AB706" s="219"/>
      <c r="AC706" s="220"/>
      <c r="AD706" s="219"/>
      <c r="AE706" s="220"/>
      <c r="AF706" s="220"/>
      <c r="AG706" s="220"/>
      <c r="AH706" s="219"/>
      <c r="AI706" s="219"/>
      <c r="AJ706" s="219"/>
      <c r="AK706" s="219"/>
      <c r="AL706" s="219"/>
      <c r="AM706" s="219"/>
      <c r="AN706" s="219"/>
      <c r="AO706" s="221"/>
      <c r="AP706" s="222"/>
      <c r="AQ706" s="221"/>
      <c r="AR706" s="223"/>
      <c r="AS706" s="41"/>
      <c r="AT706" s="41"/>
      <c r="AU706" s="41"/>
      <c r="AV706" s="228"/>
    </row>
    <row r="707" spans="28:48" ht="14.25">
      <c r="AB707" s="219"/>
      <c r="AC707" s="220"/>
      <c r="AD707" s="219"/>
      <c r="AE707" s="220"/>
      <c r="AF707" s="220"/>
      <c r="AG707" s="220"/>
      <c r="AH707" s="219"/>
      <c r="AI707" s="219"/>
      <c r="AJ707" s="219"/>
      <c r="AK707" s="219"/>
      <c r="AL707" s="219"/>
      <c r="AM707" s="219"/>
      <c r="AN707" s="219"/>
      <c r="AO707" s="221"/>
      <c r="AP707" s="222"/>
      <c r="AQ707" s="221"/>
      <c r="AR707" s="223"/>
      <c r="AS707" s="41"/>
      <c r="AT707" s="41"/>
      <c r="AU707" s="41"/>
      <c r="AV707" s="228"/>
    </row>
    <row r="708" spans="28:48" ht="14.25">
      <c r="AB708" s="219"/>
      <c r="AC708" s="220"/>
      <c r="AD708" s="219"/>
      <c r="AE708" s="220"/>
      <c r="AF708" s="220"/>
      <c r="AG708" s="220"/>
      <c r="AH708" s="219"/>
      <c r="AI708" s="219"/>
      <c r="AJ708" s="219"/>
      <c r="AK708" s="219"/>
      <c r="AL708" s="219"/>
      <c r="AM708" s="219"/>
      <c r="AN708" s="219"/>
      <c r="AO708" s="221"/>
      <c r="AP708" s="222"/>
      <c r="AQ708" s="221"/>
      <c r="AR708" s="223"/>
      <c r="AS708" s="41"/>
      <c r="AT708" s="41"/>
      <c r="AU708" s="41"/>
      <c r="AV708" s="228"/>
    </row>
    <row r="709" spans="28:48" ht="14.25">
      <c r="AB709" s="219"/>
      <c r="AC709" s="220"/>
      <c r="AD709" s="219"/>
      <c r="AE709" s="220"/>
      <c r="AF709" s="220"/>
      <c r="AG709" s="220"/>
      <c r="AH709" s="219"/>
      <c r="AI709" s="219"/>
      <c r="AJ709" s="219"/>
      <c r="AK709" s="219"/>
      <c r="AL709" s="219"/>
      <c r="AM709" s="219"/>
      <c r="AN709" s="219"/>
      <c r="AO709" s="221"/>
      <c r="AP709" s="222"/>
      <c r="AQ709" s="221"/>
      <c r="AR709" s="223"/>
      <c r="AS709" s="41"/>
      <c r="AT709" s="41"/>
      <c r="AU709" s="41"/>
      <c r="AV709" s="228"/>
    </row>
    <row r="710" spans="28:48" ht="14.25">
      <c r="AB710" s="219"/>
      <c r="AC710" s="220"/>
      <c r="AD710" s="219"/>
      <c r="AE710" s="220"/>
      <c r="AF710" s="220"/>
      <c r="AG710" s="220"/>
      <c r="AH710" s="219"/>
      <c r="AI710" s="219"/>
      <c r="AJ710" s="219"/>
      <c r="AK710" s="219"/>
      <c r="AL710" s="219"/>
      <c r="AM710" s="219"/>
      <c r="AN710" s="219"/>
      <c r="AO710" s="221"/>
      <c r="AP710" s="222"/>
      <c r="AQ710" s="221"/>
      <c r="AR710" s="223"/>
      <c r="AS710" s="41"/>
      <c r="AT710" s="41"/>
      <c r="AU710" s="41"/>
      <c r="AV710" s="228"/>
    </row>
    <row r="711" spans="28:48" ht="14.25">
      <c r="AB711" s="219"/>
      <c r="AC711" s="220"/>
      <c r="AD711" s="219"/>
      <c r="AE711" s="220"/>
      <c r="AF711" s="220"/>
      <c r="AG711" s="220"/>
      <c r="AH711" s="219"/>
      <c r="AI711" s="219"/>
      <c r="AJ711" s="219"/>
      <c r="AK711" s="219"/>
      <c r="AL711" s="219"/>
      <c r="AM711" s="219"/>
      <c r="AN711" s="219"/>
      <c r="AO711" s="221"/>
      <c r="AP711" s="222"/>
      <c r="AQ711" s="221"/>
      <c r="AR711" s="223"/>
      <c r="AS711" s="41"/>
      <c r="AT711" s="41"/>
      <c r="AU711" s="41"/>
      <c r="AV711" s="228"/>
    </row>
    <row r="712" spans="28:48" ht="14.25">
      <c r="AB712" s="219"/>
      <c r="AC712" s="220"/>
      <c r="AD712" s="219"/>
      <c r="AE712" s="220"/>
      <c r="AF712" s="220"/>
      <c r="AG712" s="220"/>
      <c r="AH712" s="219"/>
      <c r="AI712" s="219"/>
      <c r="AJ712" s="219"/>
      <c r="AK712" s="219"/>
      <c r="AL712" s="219"/>
      <c r="AM712" s="219"/>
      <c r="AN712" s="219"/>
      <c r="AO712" s="221"/>
      <c r="AP712" s="222"/>
      <c r="AQ712" s="221"/>
      <c r="AR712" s="223"/>
      <c r="AS712" s="41"/>
      <c r="AT712" s="41"/>
      <c r="AU712" s="41"/>
      <c r="AV712" s="228"/>
    </row>
    <row r="713" spans="28:48" ht="14.25">
      <c r="AB713" s="219"/>
      <c r="AC713" s="220"/>
      <c r="AD713" s="219"/>
      <c r="AE713" s="220"/>
      <c r="AF713" s="220"/>
      <c r="AG713" s="220"/>
      <c r="AH713" s="219"/>
      <c r="AI713" s="219"/>
      <c r="AJ713" s="219"/>
      <c r="AK713" s="219"/>
      <c r="AL713" s="219"/>
      <c r="AM713" s="219"/>
      <c r="AN713" s="219"/>
      <c r="AO713" s="221"/>
      <c r="AP713" s="222"/>
      <c r="AQ713" s="221"/>
      <c r="AR713" s="223"/>
      <c r="AS713" s="41"/>
      <c r="AT713" s="41"/>
      <c r="AU713" s="41"/>
      <c r="AV713" s="228"/>
    </row>
    <row r="714" spans="28:48" ht="14.25">
      <c r="AB714" s="219"/>
      <c r="AC714" s="220"/>
      <c r="AD714" s="219"/>
      <c r="AE714" s="220"/>
      <c r="AF714" s="220"/>
      <c r="AG714" s="220"/>
      <c r="AH714" s="219"/>
      <c r="AI714" s="219"/>
      <c r="AJ714" s="219"/>
      <c r="AK714" s="219"/>
      <c r="AL714" s="219"/>
      <c r="AM714" s="219"/>
      <c r="AN714" s="219"/>
      <c r="AO714" s="221"/>
      <c r="AP714" s="222"/>
      <c r="AQ714" s="221"/>
      <c r="AR714" s="223"/>
      <c r="AS714" s="41"/>
      <c r="AT714" s="41"/>
      <c r="AU714" s="41"/>
      <c r="AV714" s="228"/>
    </row>
    <row r="715" spans="28:48" ht="14.25">
      <c r="AB715" s="219"/>
      <c r="AC715" s="220"/>
      <c r="AD715" s="219"/>
      <c r="AE715" s="220"/>
      <c r="AF715" s="220"/>
      <c r="AG715" s="220"/>
      <c r="AH715" s="219"/>
      <c r="AI715" s="219"/>
      <c r="AJ715" s="219"/>
      <c r="AK715" s="219"/>
      <c r="AL715" s="219"/>
      <c r="AM715" s="219"/>
      <c r="AN715" s="219"/>
      <c r="AO715" s="221"/>
      <c r="AP715" s="222"/>
      <c r="AQ715" s="221"/>
      <c r="AR715" s="223"/>
      <c r="AS715" s="41"/>
      <c r="AT715" s="41"/>
      <c r="AU715" s="41"/>
      <c r="AV715" s="228"/>
    </row>
    <row r="716" spans="28:48" ht="14.25">
      <c r="AB716" s="219"/>
      <c r="AC716" s="220"/>
      <c r="AD716" s="219"/>
      <c r="AE716" s="220"/>
      <c r="AF716" s="220"/>
      <c r="AG716" s="220"/>
      <c r="AH716" s="219"/>
      <c r="AI716" s="219"/>
      <c r="AJ716" s="219"/>
      <c r="AK716" s="219"/>
      <c r="AL716" s="219"/>
      <c r="AM716" s="219"/>
      <c r="AN716" s="219"/>
      <c r="AO716" s="221"/>
      <c r="AP716" s="222"/>
      <c r="AQ716" s="221"/>
      <c r="AR716" s="223"/>
      <c r="AS716" s="41"/>
      <c r="AT716" s="41"/>
      <c r="AU716" s="41"/>
      <c r="AV716" s="228"/>
    </row>
    <row r="717" spans="28:48" ht="14.25">
      <c r="AB717" s="219"/>
      <c r="AC717" s="220"/>
      <c r="AD717" s="219"/>
      <c r="AE717" s="220"/>
      <c r="AF717" s="220"/>
      <c r="AG717" s="220"/>
      <c r="AH717" s="219"/>
      <c r="AI717" s="219"/>
      <c r="AJ717" s="219"/>
      <c r="AK717" s="219"/>
      <c r="AL717" s="219"/>
      <c r="AM717" s="219"/>
      <c r="AN717" s="219"/>
      <c r="AO717" s="221"/>
      <c r="AP717" s="222"/>
      <c r="AQ717" s="221"/>
      <c r="AR717" s="223"/>
      <c r="AS717" s="41"/>
      <c r="AT717" s="41"/>
      <c r="AU717" s="41"/>
      <c r="AV717" s="228"/>
    </row>
    <row r="718" spans="28:48" ht="14.25">
      <c r="AB718" s="219"/>
      <c r="AC718" s="220"/>
      <c r="AD718" s="219"/>
      <c r="AE718" s="220"/>
      <c r="AF718" s="220"/>
      <c r="AG718" s="220"/>
      <c r="AH718" s="219"/>
      <c r="AI718" s="219"/>
      <c r="AJ718" s="219"/>
      <c r="AK718" s="219"/>
      <c r="AL718" s="219"/>
      <c r="AM718" s="219"/>
      <c r="AN718" s="219"/>
      <c r="AO718" s="221"/>
      <c r="AP718" s="222"/>
      <c r="AQ718" s="221"/>
      <c r="AR718" s="223"/>
      <c r="AS718" s="41"/>
      <c r="AT718" s="41"/>
      <c r="AU718" s="41"/>
      <c r="AV718" s="228"/>
    </row>
    <row r="719" spans="28:48" ht="14.25">
      <c r="AB719" s="219"/>
      <c r="AC719" s="220"/>
      <c r="AD719" s="219"/>
      <c r="AE719" s="220"/>
      <c r="AF719" s="220"/>
      <c r="AG719" s="220"/>
      <c r="AH719" s="219"/>
      <c r="AI719" s="219"/>
      <c r="AJ719" s="219"/>
      <c r="AK719" s="219"/>
      <c r="AL719" s="219"/>
      <c r="AM719" s="219"/>
      <c r="AN719" s="219"/>
      <c r="AO719" s="221"/>
      <c r="AP719" s="222"/>
      <c r="AQ719" s="221"/>
      <c r="AR719" s="223"/>
      <c r="AS719" s="41"/>
      <c r="AT719" s="41"/>
      <c r="AU719" s="41"/>
      <c r="AV719" s="228"/>
    </row>
    <row r="720" spans="28:48" ht="14.25">
      <c r="AB720" s="219"/>
      <c r="AC720" s="220"/>
      <c r="AD720" s="219"/>
      <c r="AE720" s="220"/>
      <c r="AF720" s="220"/>
      <c r="AG720" s="220"/>
      <c r="AH720" s="219"/>
      <c r="AI720" s="219"/>
      <c r="AJ720" s="219"/>
      <c r="AK720" s="219"/>
      <c r="AL720" s="219"/>
      <c r="AM720" s="219"/>
      <c r="AN720" s="219"/>
      <c r="AO720" s="221"/>
      <c r="AP720" s="222"/>
      <c r="AQ720" s="221"/>
      <c r="AR720" s="223"/>
      <c r="AS720" s="41"/>
      <c r="AT720" s="41"/>
      <c r="AU720" s="41"/>
      <c r="AV720" s="228"/>
    </row>
    <row r="721" spans="28:48" ht="14.25">
      <c r="AB721" s="219"/>
      <c r="AC721" s="220"/>
      <c r="AD721" s="219"/>
      <c r="AE721" s="220"/>
      <c r="AF721" s="220"/>
      <c r="AG721" s="220"/>
      <c r="AH721" s="219"/>
      <c r="AI721" s="219"/>
      <c r="AJ721" s="219"/>
      <c r="AK721" s="219"/>
      <c r="AL721" s="219"/>
      <c r="AM721" s="219"/>
      <c r="AN721" s="219"/>
      <c r="AO721" s="221"/>
      <c r="AP721" s="222"/>
      <c r="AQ721" s="221"/>
      <c r="AR721" s="223"/>
      <c r="AS721" s="41"/>
      <c r="AT721" s="41"/>
      <c r="AU721" s="41"/>
      <c r="AV721" s="228"/>
    </row>
    <row r="722" spans="28:48" ht="14.25">
      <c r="AB722" s="219"/>
      <c r="AC722" s="220"/>
      <c r="AD722" s="219"/>
      <c r="AE722" s="220"/>
      <c r="AF722" s="220"/>
      <c r="AG722" s="220"/>
      <c r="AH722" s="219"/>
      <c r="AI722" s="219"/>
      <c r="AJ722" s="219"/>
      <c r="AK722" s="219"/>
      <c r="AL722" s="219"/>
      <c r="AM722" s="219"/>
      <c r="AN722" s="219"/>
      <c r="AO722" s="221"/>
      <c r="AP722" s="222"/>
      <c r="AQ722" s="221"/>
      <c r="AR722" s="223"/>
      <c r="AS722" s="41"/>
      <c r="AT722" s="41"/>
      <c r="AU722" s="41"/>
      <c r="AV722" s="228"/>
    </row>
    <row r="723" spans="28:48" ht="14.25">
      <c r="AB723" s="219"/>
      <c r="AC723" s="220"/>
      <c r="AD723" s="219"/>
      <c r="AE723" s="220"/>
      <c r="AF723" s="220"/>
      <c r="AG723" s="220"/>
      <c r="AH723" s="219"/>
      <c r="AI723" s="219"/>
      <c r="AJ723" s="219"/>
      <c r="AK723" s="219"/>
      <c r="AL723" s="219"/>
      <c r="AM723" s="219"/>
      <c r="AN723" s="219"/>
      <c r="AO723" s="221"/>
      <c r="AP723" s="222"/>
      <c r="AQ723" s="221"/>
      <c r="AR723" s="223"/>
      <c r="AS723" s="41"/>
      <c r="AT723" s="41"/>
      <c r="AU723" s="41"/>
      <c r="AV723" s="228"/>
    </row>
    <row r="724" spans="28:48" ht="14.25">
      <c r="AB724" s="219"/>
      <c r="AC724" s="220"/>
      <c r="AD724" s="219"/>
      <c r="AE724" s="220"/>
      <c r="AF724" s="220"/>
      <c r="AG724" s="220"/>
      <c r="AH724" s="219"/>
      <c r="AI724" s="219"/>
      <c r="AJ724" s="219"/>
      <c r="AK724" s="219"/>
      <c r="AL724" s="219"/>
      <c r="AM724" s="219"/>
      <c r="AN724" s="219"/>
      <c r="AO724" s="221"/>
      <c r="AP724" s="222"/>
      <c r="AQ724" s="221"/>
      <c r="AR724" s="223"/>
      <c r="AS724" s="41"/>
      <c r="AT724" s="41"/>
      <c r="AU724" s="41"/>
      <c r="AV724" s="228"/>
    </row>
    <row r="725" spans="28:48" ht="14.25">
      <c r="AB725" s="219"/>
      <c r="AC725" s="220"/>
      <c r="AD725" s="219"/>
      <c r="AE725" s="220"/>
      <c r="AF725" s="220"/>
      <c r="AG725" s="220"/>
      <c r="AH725" s="219"/>
      <c r="AI725" s="219"/>
      <c r="AJ725" s="219"/>
      <c r="AK725" s="219"/>
      <c r="AL725" s="219"/>
      <c r="AM725" s="219"/>
      <c r="AN725" s="219"/>
      <c r="AO725" s="221"/>
      <c r="AP725" s="222"/>
      <c r="AQ725" s="221"/>
      <c r="AR725" s="223"/>
      <c r="AS725" s="41"/>
      <c r="AT725" s="41"/>
      <c r="AU725" s="41"/>
      <c r="AV725" s="228"/>
    </row>
    <row r="726" spans="28:48" ht="14.25">
      <c r="AB726" s="219"/>
      <c r="AC726" s="220"/>
      <c r="AD726" s="219"/>
      <c r="AE726" s="220"/>
      <c r="AF726" s="220"/>
      <c r="AG726" s="220"/>
      <c r="AH726" s="219"/>
      <c r="AI726" s="219"/>
      <c r="AJ726" s="219"/>
      <c r="AK726" s="219"/>
      <c r="AL726" s="219"/>
      <c r="AM726" s="219"/>
      <c r="AN726" s="219"/>
      <c r="AO726" s="221"/>
      <c r="AP726" s="222"/>
      <c r="AQ726" s="221"/>
      <c r="AR726" s="223"/>
      <c r="AS726" s="41"/>
      <c r="AT726" s="41"/>
      <c r="AU726" s="41"/>
      <c r="AV726" s="228"/>
    </row>
    <row r="727" spans="28:48" ht="14.25">
      <c r="AB727" s="219"/>
      <c r="AC727" s="220"/>
      <c r="AD727" s="219"/>
      <c r="AE727" s="220"/>
      <c r="AF727" s="220"/>
      <c r="AG727" s="220"/>
      <c r="AH727" s="219"/>
      <c r="AI727" s="219"/>
      <c r="AJ727" s="219"/>
      <c r="AK727" s="219"/>
      <c r="AL727" s="219"/>
      <c r="AM727" s="219"/>
      <c r="AN727" s="219"/>
      <c r="AO727" s="221"/>
      <c r="AP727" s="222"/>
      <c r="AQ727" s="221"/>
      <c r="AR727" s="223"/>
      <c r="AS727" s="41"/>
      <c r="AT727" s="41"/>
      <c r="AU727" s="41"/>
      <c r="AV727" s="228"/>
    </row>
    <row r="728" spans="28:48" ht="14.25">
      <c r="AB728" s="219"/>
      <c r="AC728" s="220"/>
      <c r="AD728" s="219"/>
      <c r="AE728" s="220"/>
      <c r="AF728" s="220"/>
      <c r="AG728" s="220"/>
      <c r="AH728" s="219"/>
      <c r="AI728" s="219"/>
      <c r="AJ728" s="219"/>
      <c r="AK728" s="219"/>
      <c r="AL728" s="219"/>
      <c r="AM728" s="219"/>
      <c r="AN728" s="219"/>
      <c r="AO728" s="221"/>
      <c r="AP728" s="222"/>
      <c r="AQ728" s="221"/>
      <c r="AR728" s="223"/>
      <c r="AS728" s="41"/>
      <c r="AT728" s="41"/>
      <c r="AU728" s="41"/>
      <c r="AV728" s="228"/>
    </row>
    <row r="729" spans="28:48" ht="14.25">
      <c r="AB729" s="219"/>
      <c r="AC729" s="220"/>
      <c r="AD729" s="219"/>
      <c r="AE729" s="220"/>
      <c r="AF729" s="220"/>
      <c r="AG729" s="220"/>
      <c r="AH729" s="219"/>
      <c r="AI729" s="219"/>
      <c r="AJ729" s="219"/>
      <c r="AK729" s="219"/>
      <c r="AL729" s="219"/>
      <c r="AM729" s="219"/>
      <c r="AN729" s="219"/>
      <c r="AO729" s="221"/>
      <c r="AP729" s="222"/>
      <c r="AQ729" s="221"/>
      <c r="AR729" s="223"/>
      <c r="AS729" s="41"/>
      <c r="AT729" s="41"/>
      <c r="AU729" s="41"/>
      <c r="AV729" s="228"/>
    </row>
    <row r="730" spans="28:48" ht="14.25">
      <c r="AB730" s="219"/>
      <c r="AC730" s="220"/>
      <c r="AD730" s="219"/>
      <c r="AE730" s="220"/>
      <c r="AF730" s="220"/>
      <c r="AG730" s="220"/>
      <c r="AH730" s="219"/>
      <c r="AI730" s="219"/>
      <c r="AJ730" s="219"/>
      <c r="AK730" s="219"/>
      <c r="AL730" s="219"/>
      <c r="AM730" s="219"/>
      <c r="AN730" s="219"/>
      <c r="AO730" s="221"/>
      <c r="AP730" s="222"/>
      <c r="AQ730" s="221"/>
      <c r="AR730" s="223"/>
      <c r="AS730" s="41"/>
      <c r="AT730" s="41"/>
      <c r="AU730" s="41"/>
      <c r="AV730" s="228"/>
    </row>
    <row r="731" spans="28:48" ht="14.25">
      <c r="AB731" s="219"/>
      <c r="AC731" s="220"/>
      <c r="AD731" s="219"/>
      <c r="AE731" s="220"/>
      <c r="AF731" s="220"/>
      <c r="AG731" s="220"/>
      <c r="AH731" s="219"/>
      <c r="AI731" s="219"/>
      <c r="AJ731" s="219"/>
      <c r="AK731" s="219"/>
      <c r="AL731" s="219"/>
      <c r="AM731" s="219"/>
      <c r="AN731" s="219"/>
      <c r="AO731" s="221"/>
      <c r="AP731" s="222"/>
      <c r="AQ731" s="221"/>
      <c r="AR731" s="223"/>
      <c r="AS731" s="41"/>
      <c r="AT731" s="41"/>
      <c r="AU731" s="41"/>
      <c r="AV731" s="228"/>
    </row>
    <row r="732" spans="28:48" ht="14.25">
      <c r="AB732" s="219"/>
      <c r="AC732" s="220"/>
      <c r="AD732" s="219"/>
      <c r="AE732" s="220"/>
      <c r="AF732" s="220"/>
      <c r="AG732" s="220"/>
      <c r="AH732" s="219"/>
      <c r="AI732" s="219"/>
      <c r="AJ732" s="219"/>
      <c r="AK732" s="219"/>
      <c r="AL732" s="219"/>
      <c r="AM732" s="219"/>
      <c r="AN732" s="219"/>
      <c r="AO732" s="221"/>
      <c r="AP732" s="222"/>
      <c r="AQ732" s="221"/>
      <c r="AR732" s="223"/>
      <c r="AS732" s="41"/>
      <c r="AT732" s="41"/>
      <c r="AU732" s="41"/>
      <c r="AV732" s="228"/>
    </row>
    <row r="733" spans="28:48" ht="14.25">
      <c r="AB733" s="219"/>
      <c r="AC733" s="220"/>
      <c r="AD733" s="219"/>
      <c r="AE733" s="220"/>
      <c r="AF733" s="220"/>
      <c r="AG733" s="220"/>
      <c r="AH733" s="219"/>
      <c r="AI733" s="219"/>
      <c r="AJ733" s="219"/>
      <c r="AK733" s="219"/>
      <c r="AL733" s="219"/>
      <c r="AM733" s="219"/>
      <c r="AN733" s="219"/>
      <c r="AO733" s="221"/>
      <c r="AP733" s="222"/>
      <c r="AQ733" s="221"/>
      <c r="AR733" s="223"/>
      <c r="AS733" s="41"/>
      <c r="AT733" s="41"/>
      <c r="AU733" s="41"/>
      <c r="AV733" s="228"/>
    </row>
    <row r="734" spans="28:48" ht="14.25">
      <c r="AB734" s="219"/>
      <c r="AC734" s="220"/>
      <c r="AD734" s="219"/>
      <c r="AE734" s="220"/>
      <c r="AF734" s="220"/>
      <c r="AG734" s="220"/>
      <c r="AH734" s="219"/>
      <c r="AI734" s="219"/>
      <c r="AJ734" s="219"/>
      <c r="AK734" s="219"/>
      <c r="AL734" s="219"/>
      <c r="AM734" s="219"/>
      <c r="AN734" s="219"/>
      <c r="AO734" s="221"/>
      <c r="AP734" s="222"/>
      <c r="AQ734" s="221"/>
      <c r="AR734" s="223"/>
      <c r="AS734" s="41"/>
      <c r="AT734" s="41"/>
      <c r="AU734" s="41"/>
      <c r="AV734" s="228"/>
    </row>
    <row r="735" spans="28:48" ht="14.25">
      <c r="AB735" s="219"/>
      <c r="AC735" s="220"/>
      <c r="AD735" s="219"/>
      <c r="AE735" s="220"/>
      <c r="AF735" s="220"/>
      <c r="AG735" s="220"/>
      <c r="AH735" s="219"/>
      <c r="AI735" s="219"/>
      <c r="AJ735" s="219"/>
      <c r="AK735" s="219"/>
      <c r="AL735" s="219"/>
      <c r="AM735" s="219"/>
      <c r="AN735" s="219"/>
      <c r="AO735" s="221"/>
      <c r="AP735" s="222"/>
      <c r="AQ735" s="221"/>
      <c r="AR735" s="223"/>
      <c r="AS735" s="41"/>
      <c r="AT735" s="41"/>
      <c r="AU735" s="41"/>
      <c r="AV735" s="228"/>
    </row>
    <row r="736" spans="28:48" ht="14.25">
      <c r="AB736" s="219"/>
      <c r="AC736" s="220"/>
      <c r="AD736" s="219"/>
      <c r="AE736" s="220"/>
      <c r="AF736" s="220"/>
      <c r="AG736" s="220"/>
      <c r="AH736" s="219"/>
      <c r="AI736" s="219"/>
      <c r="AJ736" s="219"/>
      <c r="AK736" s="219"/>
      <c r="AL736" s="219"/>
      <c r="AM736" s="219"/>
      <c r="AN736" s="219"/>
      <c r="AO736" s="221"/>
      <c r="AP736" s="222"/>
      <c r="AQ736" s="221"/>
      <c r="AR736" s="223"/>
      <c r="AS736" s="41"/>
      <c r="AT736" s="41"/>
      <c r="AU736" s="41"/>
      <c r="AV736" s="228"/>
    </row>
    <row r="737" spans="28:48" ht="14.25">
      <c r="AB737" s="219"/>
      <c r="AC737" s="220"/>
      <c r="AD737" s="219"/>
      <c r="AE737" s="220"/>
      <c r="AF737" s="220"/>
      <c r="AG737" s="220"/>
      <c r="AH737" s="219"/>
      <c r="AI737" s="219"/>
      <c r="AJ737" s="219"/>
      <c r="AK737" s="219"/>
      <c r="AL737" s="219"/>
      <c r="AM737" s="219"/>
      <c r="AN737" s="219"/>
      <c r="AO737" s="221"/>
      <c r="AP737" s="222"/>
      <c r="AQ737" s="221"/>
      <c r="AR737" s="223"/>
      <c r="AS737" s="41"/>
      <c r="AT737" s="41"/>
      <c r="AU737" s="41"/>
      <c r="AV737" s="228"/>
    </row>
    <row r="738" spans="28:48" ht="14.25">
      <c r="AB738" s="219"/>
      <c r="AC738" s="220"/>
      <c r="AD738" s="219"/>
      <c r="AE738" s="220"/>
      <c r="AF738" s="220"/>
      <c r="AG738" s="220"/>
      <c r="AH738" s="219"/>
      <c r="AI738" s="219"/>
      <c r="AJ738" s="219"/>
      <c r="AK738" s="219"/>
      <c r="AL738" s="219"/>
      <c r="AM738" s="219"/>
      <c r="AN738" s="219"/>
      <c r="AO738" s="221"/>
      <c r="AP738" s="222"/>
      <c r="AQ738" s="221"/>
      <c r="AR738" s="223"/>
      <c r="AS738" s="41"/>
      <c r="AT738" s="41"/>
      <c r="AU738" s="41"/>
      <c r="AV738" s="228"/>
    </row>
    <row r="739" spans="28:48" ht="14.25">
      <c r="AB739" s="219"/>
      <c r="AC739" s="220"/>
      <c r="AD739" s="219"/>
      <c r="AE739" s="220"/>
      <c r="AF739" s="220"/>
      <c r="AG739" s="220"/>
      <c r="AH739" s="219"/>
      <c r="AI739" s="219"/>
      <c r="AJ739" s="219"/>
      <c r="AK739" s="219"/>
      <c r="AL739" s="219"/>
      <c r="AM739" s="219"/>
      <c r="AN739" s="219"/>
      <c r="AO739" s="221"/>
      <c r="AP739" s="222"/>
      <c r="AQ739" s="221"/>
      <c r="AR739" s="223"/>
      <c r="AS739" s="41"/>
      <c r="AT739" s="41"/>
      <c r="AU739" s="41"/>
      <c r="AV739" s="228"/>
    </row>
    <row r="740" spans="28:48" ht="14.25">
      <c r="AB740" s="219"/>
      <c r="AC740" s="220"/>
      <c r="AD740" s="219"/>
      <c r="AE740" s="220"/>
      <c r="AF740" s="220"/>
      <c r="AG740" s="220"/>
      <c r="AH740" s="219"/>
      <c r="AI740" s="219"/>
      <c r="AJ740" s="219"/>
      <c r="AK740" s="219"/>
      <c r="AL740" s="219"/>
      <c r="AM740" s="219"/>
      <c r="AN740" s="219"/>
      <c r="AO740" s="221"/>
      <c r="AP740" s="222"/>
      <c r="AQ740" s="221"/>
      <c r="AR740" s="223"/>
      <c r="AS740" s="41"/>
      <c r="AT740" s="41"/>
      <c r="AU740" s="41"/>
      <c r="AV740" s="228"/>
    </row>
    <row r="741" spans="28:48" ht="14.25">
      <c r="AB741" s="219"/>
      <c r="AC741" s="220"/>
      <c r="AD741" s="219"/>
      <c r="AE741" s="220"/>
      <c r="AF741" s="220"/>
      <c r="AG741" s="220"/>
      <c r="AH741" s="219"/>
      <c r="AI741" s="219"/>
      <c r="AJ741" s="219"/>
      <c r="AK741" s="219"/>
      <c r="AL741" s="219"/>
      <c r="AM741" s="219"/>
      <c r="AN741" s="219"/>
      <c r="AO741" s="221"/>
      <c r="AP741" s="222"/>
      <c r="AQ741" s="221"/>
      <c r="AR741" s="223"/>
      <c r="AS741" s="41"/>
      <c r="AT741" s="41"/>
      <c r="AU741" s="41"/>
      <c r="AV741" s="228"/>
    </row>
    <row r="742" spans="28:48" ht="14.25">
      <c r="AB742" s="219"/>
      <c r="AC742" s="220"/>
      <c r="AD742" s="219"/>
      <c r="AE742" s="220"/>
      <c r="AF742" s="220"/>
      <c r="AG742" s="220"/>
      <c r="AH742" s="219"/>
      <c r="AI742" s="219"/>
      <c r="AJ742" s="219"/>
      <c r="AK742" s="219"/>
      <c r="AL742" s="219"/>
      <c r="AM742" s="219"/>
      <c r="AN742" s="219"/>
      <c r="AO742" s="221"/>
      <c r="AP742" s="222"/>
      <c r="AQ742" s="221"/>
      <c r="AR742" s="223"/>
      <c r="AS742" s="41"/>
      <c r="AT742" s="41"/>
      <c r="AU742" s="41"/>
      <c r="AV742" s="228"/>
    </row>
    <row r="743" spans="28:48" ht="14.25">
      <c r="AB743" s="219"/>
      <c r="AC743" s="220"/>
      <c r="AD743" s="219"/>
      <c r="AE743" s="220"/>
      <c r="AF743" s="220"/>
      <c r="AG743" s="220"/>
      <c r="AH743" s="219"/>
      <c r="AI743" s="219"/>
      <c r="AJ743" s="219"/>
      <c r="AK743" s="219"/>
      <c r="AL743" s="219"/>
      <c r="AM743" s="219"/>
      <c r="AN743" s="219"/>
      <c r="AO743" s="221"/>
      <c r="AP743" s="222"/>
      <c r="AQ743" s="221"/>
      <c r="AR743" s="223"/>
      <c r="AS743" s="41"/>
      <c r="AT743" s="41"/>
      <c r="AU743" s="41"/>
      <c r="AV743" s="228"/>
    </row>
    <row r="744" spans="28:48" ht="14.25">
      <c r="AB744" s="219"/>
      <c r="AC744" s="220"/>
      <c r="AD744" s="219"/>
      <c r="AE744" s="220"/>
      <c r="AF744" s="220"/>
      <c r="AG744" s="220"/>
      <c r="AH744" s="219"/>
      <c r="AI744" s="219"/>
      <c r="AJ744" s="219"/>
      <c r="AK744" s="219"/>
      <c r="AL744" s="219"/>
      <c r="AM744" s="219"/>
      <c r="AN744" s="219"/>
      <c r="AO744" s="221"/>
      <c r="AP744" s="222"/>
      <c r="AQ744" s="221"/>
      <c r="AR744" s="223"/>
      <c r="AS744" s="41"/>
      <c r="AT744" s="41"/>
      <c r="AU744" s="41"/>
      <c r="AV744" s="228"/>
    </row>
    <row r="745" spans="28:48" ht="14.25">
      <c r="AB745" s="219"/>
      <c r="AC745" s="220"/>
      <c r="AD745" s="219"/>
      <c r="AE745" s="220"/>
      <c r="AF745" s="220"/>
      <c r="AG745" s="220"/>
      <c r="AH745" s="219"/>
      <c r="AI745" s="219"/>
      <c r="AJ745" s="219"/>
      <c r="AK745" s="219"/>
      <c r="AL745" s="219"/>
      <c r="AM745" s="219"/>
      <c r="AN745" s="219"/>
      <c r="AO745" s="221"/>
      <c r="AP745" s="222"/>
      <c r="AQ745" s="221"/>
      <c r="AR745" s="223"/>
      <c r="AS745" s="41"/>
      <c r="AT745" s="41"/>
      <c r="AU745" s="41"/>
      <c r="AV745" s="228"/>
    </row>
    <row r="746" spans="28:48" ht="14.25">
      <c r="AB746" s="219"/>
      <c r="AC746" s="220"/>
      <c r="AD746" s="219"/>
      <c r="AE746" s="220"/>
      <c r="AF746" s="220"/>
      <c r="AG746" s="220"/>
      <c r="AH746" s="219"/>
      <c r="AI746" s="219"/>
      <c r="AJ746" s="219"/>
      <c r="AK746" s="219"/>
      <c r="AL746" s="219"/>
      <c r="AM746" s="219"/>
      <c r="AN746" s="219"/>
      <c r="AO746" s="221"/>
      <c r="AP746" s="222"/>
      <c r="AQ746" s="221"/>
      <c r="AR746" s="223"/>
      <c r="AS746" s="41"/>
      <c r="AT746" s="41"/>
      <c r="AU746" s="41"/>
      <c r="AV746" s="228"/>
    </row>
    <row r="747" spans="28:48" ht="14.25">
      <c r="AB747" s="219"/>
      <c r="AC747" s="220"/>
      <c r="AD747" s="219"/>
      <c r="AE747" s="220"/>
      <c r="AF747" s="220"/>
      <c r="AG747" s="220"/>
      <c r="AH747" s="219"/>
      <c r="AI747" s="219"/>
      <c r="AJ747" s="219"/>
      <c r="AK747" s="219"/>
      <c r="AL747" s="219"/>
      <c r="AM747" s="219"/>
      <c r="AN747" s="219"/>
      <c r="AO747" s="221"/>
      <c r="AP747" s="222"/>
      <c r="AQ747" s="221"/>
      <c r="AR747" s="223"/>
      <c r="AS747" s="41"/>
      <c r="AT747" s="41"/>
      <c r="AU747" s="41"/>
      <c r="AV747" s="228"/>
    </row>
    <row r="748" spans="28:48" ht="14.25">
      <c r="AB748" s="219"/>
      <c r="AC748" s="220"/>
      <c r="AD748" s="219"/>
      <c r="AE748" s="220"/>
      <c r="AF748" s="220"/>
      <c r="AG748" s="220"/>
      <c r="AH748" s="219"/>
      <c r="AI748" s="219"/>
      <c r="AJ748" s="219"/>
      <c r="AK748" s="219"/>
      <c r="AL748" s="219"/>
      <c r="AM748" s="219"/>
      <c r="AN748" s="219"/>
      <c r="AO748" s="221"/>
      <c r="AP748" s="222"/>
      <c r="AQ748" s="221"/>
      <c r="AR748" s="223"/>
      <c r="AS748" s="41"/>
      <c r="AT748" s="41"/>
      <c r="AU748" s="41"/>
      <c r="AV748" s="228"/>
    </row>
    <row r="749" spans="28:48" ht="14.25">
      <c r="AB749" s="219"/>
      <c r="AC749" s="220"/>
      <c r="AD749" s="219"/>
      <c r="AE749" s="220"/>
      <c r="AF749" s="220"/>
      <c r="AG749" s="220"/>
      <c r="AH749" s="219"/>
      <c r="AI749" s="219"/>
      <c r="AJ749" s="219"/>
      <c r="AK749" s="219"/>
      <c r="AL749" s="219"/>
      <c r="AM749" s="219"/>
      <c r="AN749" s="219"/>
      <c r="AO749" s="221"/>
      <c r="AP749" s="222"/>
      <c r="AQ749" s="221"/>
      <c r="AR749" s="223"/>
      <c r="AS749" s="41"/>
      <c r="AT749" s="41"/>
      <c r="AU749" s="41"/>
      <c r="AV749" s="228"/>
    </row>
    <row r="750" spans="28:48" ht="14.25">
      <c r="AB750" s="219"/>
      <c r="AC750" s="220"/>
      <c r="AD750" s="219"/>
      <c r="AE750" s="220"/>
      <c r="AF750" s="220"/>
      <c r="AG750" s="220"/>
      <c r="AH750" s="219"/>
      <c r="AI750" s="219"/>
      <c r="AJ750" s="219"/>
      <c r="AK750" s="219"/>
      <c r="AL750" s="219"/>
      <c r="AM750" s="219"/>
      <c r="AN750" s="219"/>
      <c r="AO750" s="221"/>
      <c r="AP750" s="222"/>
      <c r="AQ750" s="221"/>
      <c r="AR750" s="223"/>
      <c r="AS750" s="41"/>
      <c r="AT750" s="41"/>
      <c r="AU750" s="41"/>
      <c r="AV750" s="228"/>
    </row>
    <row r="751" spans="28:48" ht="14.25">
      <c r="AB751" s="219"/>
      <c r="AC751" s="220"/>
      <c r="AD751" s="219"/>
      <c r="AE751" s="220"/>
      <c r="AF751" s="220"/>
      <c r="AG751" s="220"/>
      <c r="AH751" s="219"/>
      <c r="AI751" s="219"/>
      <c r="AJ751" s="219"/>
      <c r="AK751" s="219"/>
      <c r="AL751" s="219"/>
      <c r="AM751" s="219"/>
      <c r="AN751" s="219"/>
      <c r="AO751" s="221"/>
      <c r="AP751" s="222"/>
      <c r="AQ751" s="221"/>
      <c r="AR751" s="223"/>
      <c r="AS751" s="41"/>
      <c r="AT751" s="41"/>
      <c r="AU751" s="41"/>
      <c r="AV751" s="228"/>
    </row>
    <row r="752" spans="28:48" ht="14.25">
      <c r="AB752" s="219"/>
      <c r="AC752" s="220"/>
      <c r="AD752" s="219"/>
      <c r="AE752" s="220"/>
      <c r="AF752" s="220"/>
      <c r="AG752" s="220"/>
      <c r="AH752" s="219"/>
      <c r="AI752" s="219"/>
      <c r="AJ752" s="219"/>
      <c r="AK752" s="219"/>
      <c r="AL752" s="219"/>
      <c r="AM752" s="219"/>
      <c r="AN752" s="219"/>
      <c r="AO752" s="221"/>
      <c r="AP752" s="222"/>
      <c r="AQ752" s="221"/>
      <c r="AR752" s="223"/>
      <c r="AS752" s="41"/>
      <c r="AT752" s="41"/>
      <c r="AU752" s="41"/>
      <c r="AV752" s="228"/>
    </row>
    <row r="753" spans="28:48" ht="14.25">
      <c r="AB753" s="219"/>
      <c r="AC753" s="220"/>
      <c r="AD753" s="219"/>
      <c r="AE753" s="220"/>
      <c r="AF753" s="220"/>
      <c r="AG753" s="220"/>
      <c r="AH753" s="219"/>
      <c r="AI753" s="219"/>
      <c r="AJ753" s="219"/>
      <c r="AK753" s="219"/>
      <c r="AL753" s="219"/>
      <c r="AM753" s="219"/>
      <c r="AN753" s="219"/>
      <c r="AO753" s="221"/>
      <c r="AP753" s="222"/>
      <c r="AQ753" s="221"/>
      <c r="AR753" s="223"/>
      <c r="AS753" s="41"/>
      <c r="AT753" s="41"/>
      <c r="AU753" s="41"/>
      <c r="AV753" s="228"/>
    </row>
    <row r="754" spans="28:48" ht="14.25">
      <c r="AB754" s="219"/>
      <c r="AC754" s="220"/>
      <c r="AD754" s="219"/>
      <c r="AE754" s="220"/>
      <c r="AF754" s="220"/>
      <c r="AG754" s="220"/>
      <c r="AH754" s="219"/>
      <c r="AI754" s="219"/>
      <c r="AJ754" s="219"/>
      <c r="AK754" s="219"/>
      <c r="AL754" s="219"/>
      <c r="AM754" s="219"/>
      <c r="AN754" s="219"/>
      <c r="AO754" s="221"/>
      <c r="AP754" s="222"/>
      <c r="AQ754" s="221"/>
      <c r="AR754" s="223"/>
      <c r="AS754" s="41"/>
      <c r="AT754" s="41"/>
      <c r="AU754" s="41"/>
      <c r="AV754" s="228"/>
    </row>
    <row r="755" spans="28:48" ht="14.25">
      <c r="AB755" s="219"/>
      <c r="AC755" s="220"/>
      <c r="AD755" s="219"/>
      <c r="AE755" s="220"/>
      <c r="AF755" s="220"/>
      <c r="AG755" s="220"/>
      <c r="AH755" s="219"/>
      <c r="AI755" s="219"/>
      <c r="AJ755" s="219"/>
      <c r="AK755" s="219"/>
      <c r="AL755" s="219"/>
      <c r="AM755" s="219"/>
      <c r="AN755" s="219"/>
      <c r="AO755" s="221"/>
      <c r="AP755" s="222"/>
      <c r="AQ755" s="221"/>
      <c r="AR755" s="223"/>
      <c r="AS755" s="41"/>
      <c r="AT755" s="41"/>
      <c r="AU755" s="41"/>
      <c r="AV755" s="228"/>
    </row>
    <row r="756" spans="28:48" ht="14.25">
      <c r="AB756" s="219"/>
      <c r="AC756" s="220"/>
      <c r="AD756" s="219"/>
      <c r="AE756" s="220"/>
      <c r="AF756" s="220"/>
      <c r="AG756" s="220"/>
      <c r="AH756" s="219"/>
      <c r="AI756" s="219"/>
      <c r="AJ756" s="219"/>
      <c r="AK756" s="219"/>
      <c r="AL756" s="219"/>
      <c r="AM756" s="219"/>
      <c r="AN756" s="219"/>
      <c r="AO756" s="221"/>
      <c r="AP756" s="222"/>
      <c r="AQ756" s="221"/>
      <c r="AR756" s="223"/>
      <c r="AS756" s="41"/>
      <c r="AT756" s="41"/>
      <c r="AU756" s="41"/>
      <c r="AV756" s="228"/>
    </row>
    <row r="757" spans="28:48" ht="14.25">
      <c r="AB757" s="219"/>
      <c r="AC757" s="220"/>
      <c r="AD757" s="219"/>
      <c r="AE757" s="220"/>
      <c r="AF757" s="220"/>
      <c r="AG757" s="220"/>
      <c r="AH757" s="219"/>
      <c r="AI757" s="219"/>
      <c r="AJ757" s="219"/>
      <c r="AK757" s="219"/>
      <c r="AL757" s="219"/>
      <c r="AM757" s="219"/>
      <c r="AN757" s="219"/>
      <c r="AO757" s="221"/>
      <c r="AP757" s="222"/>
      <c r="AQ757" s="221"/>
      <c r="AR757" s="223"/>
      <c r="AS757" s="41"/>
      <c r="AT757" s="41"/>
      <c r="AU757" s="41"/>
      <c r="AV757" s="228"/>
    </row>
    <row r="758" spans="28:48" ht="14.25">
      <c r="AB758" s="219"/>
      <c r="AC758" s="220"/>
      <c r="AD758" s="219"/>
      <c r="AE758" s="220"/>
      <c r="AF758" s="220"/>
      <c r="AG758" s="220"/>
      <c r="AH758" s="219"/>
      <c r="AI758" s="219"/>
      <c r="AJ758" s="219"/>
      <c r="AK758" s="219"/>
      <c r="AL758" s="219"/>
      <c r="AM758" s="219"/>
      <c r="AN758" s="219"/>
      <c r="AO758" s="221"/>
      <c r="AP758" s="222"/>
      <c r="AQ758" s="221"/>
      <c r="AR758" s="223"/>
      <c r="AS758" s="41"/>
      <c r="AT758" s="41"/>
      <c r="AU758" s="41"/>
      <c r="AV758" s="228"/>
    </row>
    <row r="759" spans="28:48" ht="14.25">
      <c r="AB759" s="219"/>
      <c r="AC759" s="220"/>
      <c r="AD759" s="219"/>
      <c r="AE759" s="220"/>
      <c r="AF759" s="220"/>
      <c r="AG759" s="220"/>
      <c r="AH759" s="219"/>
      <c r="AI759" s="219"/>
      <c r="AJ759" s="219"/>
      <c r="AK759" s="219"/>
      <c r="AL759" s="219"/>
      <c r="AM759" s="219"/>
      <c r="AN759" s="219"/>
      <c r="AO759" s="221"/>
      <c r="AP759" s="222"/>
      <c r="AQ759" s="221"/>
      <c r="AR759" s="223"/>
      <c r="AS759" s="41"/>
      <c r="AT759" s="41"/>
      <c r="AU759" s="41"/>
      <c r="AV759" s="228"/>
    </row>
    <row r="760" spans="28:48" ht="14.25">
      <c r="AB760" s="219"/>
      <c r="AC760" s="220"/>
      <c r="AD760" s="219"/>
      <c r="AE760" s="220"/>
      <c r="AF760" s="220"/>
      <c r="AG760" s="220"/>
      <c r="AH760" s="219"/>
      <c r="AI760" s="219"/>
      <c r="AJ760" s="219"/>
      <c r="AK760" s="219"/>
      <c r="AL760" s="219"/>
      <c r="AM760" s="219"/>
      <c r="AN760" s="219"/>
      <c r="AO760" s="221"/>
      <c r="AP760" s="222"/>
      <c r="AQ760" s="221"/>
      <c r="AR760" s="223"/>
      <c r="AS760" s="41"/>
      <c r="AT760" s="41"/>
      <c r="AU760" s="41"/>
      <c r="AV760" s="228"/>
    </row>
    <row r="761" spans="28:48" ht="14.25">
      <c r="AB761" s="219"/>
      <c r="AC761" s="220"/>
      <c r="AD761" s="219"/>
      <c r="AE761" s="220"/>
      <c r="AF761" s="220"/>
      <c r="AG761" s="220"/>
      <c r="AH761" s="219"/>
      <c r="AI761" s="219"/>
      <c r="AJ761" s="219"/>
      <c r="AK761" s="219"/>
      <c r="AL761" s="219"/>
      <c r="AM761" s="219"/>
      <c r="AN761" s="219"/>
      <c r="AO761" s="221"/>
      <c r="AP761" s="222"/>
      <c r="AQ761" s="221"/>
      <c r="AR761" s="223"/>
      <c r="AS761" s="41"/>
      <c r="AT761" s="41"/>
      <c r="AU761" s="41"/>
      <c r="AV761" s="228"/>
    </row>
    <row r="762" spans="28:48" ht="14.25">
      <c r="AB762" s="219"/>
      <c r="AC762" s="220"/>
      <c r="AD762" s="219"/>
      <c r="AE762" s="220"/>
      <c r="AF762" s="220"/>
      <c r="AG762" s="220"/>
      <c r="AH762" s="219"/>
      <c r="AI762" s="219"/>
      <c r="AJ762" s="219"/>
      <c r="AK762" s="219"/>
      <c r="AL762" s="219"/>
      <c r="AM762" s="219"/>
      <c r="AN762" s="219"/>
      <c r="AO762" s="221"/>
      <c r="AP762" s="222"/>
      <c r="AQ762" s="221"/>
      <c r="AR762" s="223"/>
      <c r="AS762" s="41"/>
      <c r="AT762" s="41"/>
      <c r="AU762" s="41"/>
      <c r="AV762" s="228"/>
    </row>
    <row r="763" spans="28:48" ht="14.25">
      <c r="AB763" s="219"/>
      <c r="AC763" s="220"/>
      <c r="AD763" s="219"/>
      <c r="AE763" s="220"/>
      <c r="AF763" s="220"/>
      <c r="AG763" s="220"/>
      <c r="AH763" s="219"/>
      <c r="AI763" s="219"/>
      <c r="AJ763" s="219"/>
      <c r="AK763" s="219"/>
      <c r="AL763" s="219"/>
      <c r="AM763" s="219"/>
      <c r="AN763" s="219"/>
      <c r="AO763" s="221"/>
      <c r="AP763" s="222"/>
      <c r="AQ763" s="221"/>
      <c r="AR763" s="223"/>
      <c r="AS763" s="41"/>
      <c r="AT763" s="41"/>
      <c r="AU763" s="41"/>
      <c r="AV763" s="228"/>
    </row>
    <row r="764" spans="28:48" ht="14.25">
      <c r="AB764" s="219"/>
      <c r="AC764" s="220"/>
      <c r="AD764" s="219"/>
      <c r="AE764" s="220"/>
      <c r="AF764" s="220"/>
      <c r="AG764" s="220"/>
      <c r="AH764" s="219"/>
      <c r="AI764" s="219"/>
      <c r="AJ764" s="219"/>
      <c r="AK764" s="219"/>
      <c r="AL764" s="219"/>
      <c r="AM764" s="219"/>
      <c r="AN764" s="219"/>
      <c r="AO764" s="221"/>
      <c r="AP764" s="222"/>
      <c r="AQ764" s="221"/>
      <c r="AR764" s="223"/>
      <c r="AS764" s="41"/>
      <c r="AT764" s="41"/>
      <c r="AU764" s="41"/>
      <c r="AV764" s="228"/>
    </row>
    <row r="765" spans="28:48" ht="14.25">
      <c r="AB765" s="219"/>
      <c r="AC765" s="220"/>
      <c r="AD765" s="219"/>
      <c r="AE765" s="220"/>
      <c r="AF765" s="220"/>
      <c r="AG765" s="220"/>
      <c r="AH765" s="219"/>
      <c r="AI765" s="219"/>
      <c r="AJ765" s="219"/>
      <c r="AK765" s="219"/>
      <c r="AL765" s="219"/>
      <c r="AM765" s="219"/>
      <c r="AN765" s="219"/>
      <c r="AO765" s="221"/>
      <c r="AP765" s="222"/>
      <c r="AQ765" s="221"/>
      <c r="AR765" s="223"/>
      <c r="AS765" s="41"/>
      <c r="AT765" s="41"/>
      <c r="AU765" s="41"/>
      <c r="AV765" s="228"/>
    </row>
    <row r="766" spans="28:48" ht="14.25">
      <c r="AB766" s="219"/>
      <c r="AC766" s="220"/>
      <c r="AD766" s="219"/>
      <c r="AE766" s="220"/>
      <c r="AF766" s="220"/>
      <c r="AG766" s="220"/>
      <c r="AH766" s="219"/>
      <c r="AI766" s="219"/>
      <c r="AJ766" s="219"/>
      <c r="AK766" s="219"/>
      <c r="AL766" s="219"/>
      <c r="AM766" s="219"/>
      <c r="AN766" s="219"/>
      <c r="AO766" s="221"/>
      <c r="AP766" s="222"/>
      <c r="AQ766" s="221"/>
      <c r="AR766" s="223"/>
      <c r="AS766" s="41"/>
      <c r="AT766" s="41"/>
      <c r="AU766" s="41"/>
      <c r="AV766" s="228"/>
    </row>
    <row r="767" spans="28:48" ht="14.25">
      <c r="AB767" s="219"/>
      <c r="AC767" s="220"/>
      <c r="AD767" s="219"/>
      <c r="AE767" s="220"/>
      <c r="AF767" s="220"/>
      <c r="AG767" s="220"/>
      <c r="AH767" s="219"/>
      <c r="AI767" s="219"/>
      <c r="AJ767" s="219"/>
      <c r="AK767" s="219"/>
      <c r="AL767" s="219"/>
      <c r="AM767" s="219"/>
      <c r="AN767" s="219"/>
      <c r="AO767" s="221"/>
      <c r="AP767" s="222"/>
      <c r="AQ767" s="221"/>
      <c r="AR767" s="223"/>
      <c r="AS767" s="41"/>
      <c r="AT767" s="41"/>
      <c r="AU767" s="41"/>
      <c r="AV767" s="228"/>
    </row>
    <row r="768" spans="28:48" ht="14.25">
      <c r="AB768" s="219"/>
      <c r="AC768" s="220"/>
      <c r="AD768" s="219"/>
      <c r="AE768" s="220"/>
      <c r="AF768" s="220"/>
      <c r="AG768" s="220"/>
      <c r="AH768" s="219"/>
      <c r="AI768" s="219"/>
      <c r="AJ768" s="219"/>
      <c r="AK768" s="219"/>
      <c r="AL768" s="219"/>
      <c r="AM768" s="219"/>
      <c r="AN768" s="219"/>
      <c r="AO768" s="221"/>
      <c r="AP768" s="222"/>
      <c r="AQ768" s="221"/>
      <c r="AR768" s="223"/>
      <c r="AS768" s="41"/>
      <c r="AT768" s="41"/>
      <c r="AU768" s="41"/>
      <c r="AV768" s="228"/>
    </row>
    <row r="769" spans="28:48" ht="14.25">
      <c r="AB769" s="219"/>
      <c r="AC769" s="220"/>
      <c r="AD769" s="219"/>
      <c r="AE769" s="220"/>
      <c r="AF769" s="220"/>
      <c r="AG769" s="220"/>
      <c r="AH769" s="219"/>
      <c r="AI769" s="219"/>
      <c r="AJ769" s="219"/>
      <c r="AK769" s="219"/>
      <c r="AL769" s="219"/>
      <c r="AM769" s="219"/>
      <c r="AN769" s="219"/>
      <c r="AO769" s="221"/>
      <c r="AP769" s="222"/>
      <c r="AQ769" s="221"/>
      <c r="AR769" s="223"/>
      <c r="AS769" s="41"/>
      <c r="AT769" s="41"/>
      <c r="AU769" s="41"/>
      <c r="AV769" s="228"/>
    </row>
    <row r="770" spans="28:48" ht="14.25">
      <c r="AB770" s="219"/>
      <c r="AC770" s="220"/>
      <c r="AD770" s="219"/>
      <c r="AE770" s="220"/>
      <c r="AF770" s="220"/>
      <c r="AG770" s="220"/>
      <c r="AH770" s="219"/>
      <c r="AI770" s="219"/>
      <c r="AJ770" s="219"/>
      <c r="AK770" s="219"/>
      <c r="AL770" s="219"/>
      <c r="AM770" s="219"/>
      <c r="AN770" s="219"/>
      <c r="AO770" s="221"/>
      <c r="AP770" s="222"/>
      <c r="AQ770" s="221"/>
      <c r="AR770" s="223"/>
      <c r="AS770" s="41"/>
      <c r="AT770" s="41"/>
      <c r="AU770" s="41"/>
      <c r="AV770" s="228"/>
    </row>
    <row r="771" spans="28:48" ht="14.25">
      <c r="AB771" s="219"/>
      <c r="AC771" s="220"/>
      <c r="AD771" s="219"/>
      <c r="AE771" s="220"/>
      <c r="AF771" s="220"/>
      <c r="AG771" s="220"/>
      <c r="AH771" s="219"/>
      <c r="AI771" s="219"/>
      <c r="AJ771" s="219"/>
      <c r="AK771" s="219"/>
      <c r="AL771" s="219"/>
      <c r="AM771" s="219"/>
      <c r="AN771" s="219"/>
      <c r="AO771" s="221"/>
      <c r="AP771" s="222"/>
      <c r="AQ771" s="221"/>
      <c r="AR771" s="223"/>
      <c r="AS771" s="41"/>
      <c r="AT771" s="41"/>
      <c r="AU771" s="41"/>
      <c r="AV771" s="228"/>
    </row>
    <row r="772" spans="28:48" ht="14.25">
      <c r="AB772" s="219"/>
      <c r="AC772" s="220"/>
      <c r="AD772" s="219"/>
      <c r="AE772" s="220"/>
      <c r="AF772" s="220"/>
      <c r="AG772" s="220"/>
      <c r="AH772" s="219"/>
      <c r="AI772" s="219"/>
      <c r="AJ772" s="219"/>
      <c r="AK772" s="219"/>
      <c r="AL772" s="219"/>
      <c r="AM772" s="219"/>
      <c r="AN772" s="219"/>
      <c r="AO772" s="221"/>
      <c r="AP772" s="222"/>
      <c r="AQ772" s="221"/>
      <c r="AR772" s="223"/>
      <c r="AS772" s="41"/>
      <c r="AT772" s="41"/>
      <c r="AU772" s="41"/>
      <c r="AV772" s="228"/>
    </row>
    <row r="773" spans="28:48" ht="14.25">
      <c r="AB773" s="219"/>
      <c r="AC773" s="220"/>
      <c r="AD773" s="219"/>
      <c r="AE773" s="220"/>
      <c r="AF773" s="220"/>
      <c r="AG773" s="220"/>
      <c r="AH773" s="219"/>
      <c r="AI773" s="219"/>
      <c r="AJ773" s="219"/>
      <c r="AK773" s="219"/>
      <c r="AL773" s="219"/>
      <c r="AM773" s="219"/>
      <c r="AN773" s="219"/>
      <c r="AO773" s="221"/>
      <c r="AP773" s="222"/>
      <c r="AQ773" s="221"/>
      <c r="AR773" s="223"/>
      <c r="AS773" s="41"/>
      <c r="AT773" s="41"/>
      <c r="AU773" s="41"/>
      <c r="AV773" s="228"/>
    </row>
    <row r="774" spans="28:48" ht="14.25">
      <c r="AB774" s="219"/>
      <c r="AC774" s="220"/>
      <c r="AD774" s="219"/>
      <c r="AE774" s="220"/>
      <c r="AF774" s="220"/>
      <c r="AG774" s="220"/>
      <c r="AH774" s="219"/>
      <c r="AI774" s="219"/>
      <c r="AJ774" s="219"/>
      <c r="AK774" s="219"/>
      <c r="AL774" s="219"/>
      <c r="AM774" s="219"/>
      <c r="AN774" s="219"/>
      <c r="AO774" s="221"/>
      <c r="AP774" s="222"/>
      <c r="AQ774" s="221"/>
      <c r="AR774" s="223"/>
      <c r="AS774" s="41"/>
      <c r="AT774" s="41"/>
      <c r="AU774" s="41"/>
      <c r="AV774" s="228"/>
    </row>
    <row r="775" spans="28:48" ht="14.25">
      <c r="AB775" s="219"/>
      <c r="AC775" s="220"/>
      <c r="AD775" s="219"/>
      <c r="AE775" s="220"/>
      <c r="AF775" s="220"/>
      <c r="AG775" s="220"/>
      <c r="AH775" s="219"/>
      <c r="AI775" s="219"/>
      <c r="AJ775" s="219"/>
      <c r="AK775" s="219"/>
      <c r="AL775" s="219"/>
      <c r="AM775" s="219"/>
      <c r="AN775" s="219"/>
      <c r="AO775" s="221"/>
      <c r="AP775" s="222"/>
      <c r="AQ775" s="221"/>
      <c r="AR775" s="223"/>
      <c r="AS775" s="41"/>
      <c r="AT775" s="41"/>
      <c r="AU775" s="41"/>
      <c r="AV775" s="228"/>
    </row>
    <row r="776" spans="28:48" ht="14.25">
      <c r="AB776" s="219"/>
      <c r="AC776" s="220"/>
      <c r="AD776" s="219"/>
      <c r="AE776" s="220"/>
      <c r="AF776" s="220"/>
      <c r="AG776" s="220"/>
      <c r="AH776" s="219"/>
      <c r="AI776" s="219"/>
      <c r="AJ776" s="219"/>
      <c r="AK776" s="219"/>
      <c r="AL776" s="219"/>
      <c r="AM776" s="219"/>
      <c r="AN776" s="219"/>
      <c r="AO776" s="221"/>
      <c r="AP776" s="222"/>
      <c r="AQ776" s="221"/>
      <c r="AR776" s="223"/>
      <c r="AS776" s="41"/>
      <c r="AT776" s="41"/>
      <c r="AU776" s="41"/>
      <c r="AV776" s="228"/>
    </row>
    <row r="777" spans="28:48" ht="14.25">
      <c r="AB777" s="219"/>
      <c r="AC777" s="220"/>
      <c r="AD777" s="219"/>
      <c r="AE777" s="220"/>
      <c r="AF777" s="220"/>
      <c r="AG777" s="220"/>
      <c r="AH777" s="219"/>
      <c r="AI777" s="219"/>
      <c r="AJ777" s="219"/>
      <c r="AK777" s="219"/>
      <c r="AL777" s="219"/>
      <c r="AM777" s="219"/>
      <c r="AN777" s="219"/>
      <c r="AO777" s="221"/>
      <c r="AP777" s="222"/>
      <c r="AQ777" s="221"/>
      <c r="AR777" s="223"/>
      <c r="AS777" s="41"/>
      <c r="AT777" s="41"/>
      <c r="AU777" s="41"/>
      <c r="AV777" s="228"/>
    </row>
    <row r="778" spans="28:48" ht="14.25">
      <c r="AB778" s="219"/>
      <c r="AC778" s="220"/>
      <c r="AD778" s="219"/>
      <c r="AE778" s="220"/>
      <c r="AF778" s="220"/>
      <c r="AG778" s="220"/>
      <c r="AH778" s="219"/>
      <c r="AI778" s="219"/>
      <c r="AJ778" s="219"/>
      <c r="AK778" s="219"/>
      <c r="AL778" s="219"/>
      <c r="AM778" s="219"/>
      <c r="AN778" s="219"/>
      <c r="AO778" s="221"/>
      <c r="AP778" s="222"/>
      <c r="AQ778" s="221"/>
      <c r="AR778" s="223"/>
      <c r="AS778" s="41"/>
      <c r="AT778" s="41"/>
      <c r="AU778" s="41"/>
      <c r="AV778" s="228"/>
    </row>
    <row r="779" spans="28:48" ht="14.25">
      <c r="AB779" s="219"/>
      <c r="AC779" s="220"/>
      <c r="AD779" s="219"/>
      <c r="AE779" s="220"/>
      <c r="AF779" s="220"/>
      <c r="AG779" s="220"/>
      <c r="AH779" s="219"/>
      <c r="AI779" s="219"/>
      <c r="AJ779" s="219"/>
      <c r="AK779" s="219"/>
      <c r="AL779" s="219"/>
      <c r="AM779" s="219"/>
      <c r="AN779" s="219"/>
      <c r="AO779" s="221"/>
      <c r="AP779" s="222"/>
      <c r="AQ779" s="221"/>
      <c r="AR779" s="223"/>
      <c r="AS779" s="41"/>
      <c r="AT779" s="41"/>
      <c r="AU779" s="41"/>
      <c r="AV779" s="228"/>
    </row>
    <row r="780" spans="28:48" ht="14.25">
      <c r="AB780" s="219"/>
      <c r="AC780" s="220"/>
      <c r="AD780" s="219"/>
      <c r="AE780" s="220"/>
      <c r="AF780" s="220"/>
      <c r="AG780" s="220"/>
      <c r="AH780" s="219"/>
      <c r="AI780" s="219"/>
      <c r="AJ780" s="219"/>
      <c r="AK780" s="219"/>
      <c r="AL780" s="219"/>
      <c r="AM780" s="219"/>
      <c r="AN780" s="219"/>
      <c r="AO780" s="221"/>
      <c r="AP780" s="222"/>
      <c r="AQ780" s="221"/>
      <c r="AR780" s="223"/>
      <c r="AS780" s="41"/>
      <c r="AT780" s="41"/>
      <c r="AU780" s="41"/>
      <c r="AV780" s="228"/>
    </row>
    <row r="781" spans="28:48" ht="14.25">
      <c r="AB781" s="219"/>
      <c r="AC781" s="220"/>
      <c r="AD781" s="219"/>
      <c r="AE781" s="220"/>
      <c r="AF781" s="220"/>
      <c r="AG781" s="220"/>
      <c r="AH781" s="219"/>
      <c r="AI781" s="219"/>
      <c r="AJ781" s="219"/>
      <c r="AK781" s="219"/>
      <c r="AL781" s="219"/>
      <c r="AM781" s="219"/>
      <c r="AN781" s="219"/>
      <c r="AO781" s="221"/>
      <c r="AP781" s="222"/>
      <c r="AQ781" s="221"/>
      <c r="AR781" s="223"/>
      <c r="AS781" s="41"/>
      <c r="AT781" s="41"/>
      <c r="AU781" s="41"/>
      <c r="AV781" s="228"/>
    </row>
    <row r="782" spans="28:48" ht="14.25">
      <c r="AB782" s="219"/>
      <c r="AC782" s="220"/>
      <c r="AD782" s="219"/>
      <c r="AE782" s="220"/>
      <c r="AF782" s="220"/>
      <c r="AG782" s="220"/>
      <c r="AH782" s="219"/>
      <c r="AI782" s="219"/>
      <c r="AJ782" s="219"/>
      <c r="AK782" s="219"/>
      <c r="AL782" s="219"/>
      <c r="AM782" s="219"/>
      <c r="AN782" s="219"/>
      <c r="AO782" s="221"/>
      <c r="AP782" s="222"/>
      <c r="AQ782" s="221"/>
      <c r="AR782" s="223"/>
      <c r="AS782" s="41"/>
      <c r="AT782" s="41"/>
      <c r="AU782" s="41"/>
      <c r="AV782" s="228"/>
    </row>
    <row r="783" spans="28:48" ht="14.25">
      <c r="AB783" s="219"/>
      <c r="AC783" s="220"/>
      <c r="AD783" s="219"/>
      <c r="AE783" s="220"/>
      <c r="AF783" s="220"/>
      <c r="AG783" s="220"/>
      <c r="AH783" s="219"/>
      <c r="AI783" s="219"/>
      <c r="AJ783" s="219"/>
      <c r="AK783" s="219"/>
      <c r="AL783" s="219"/>
      <c r="AM783" s="219"/>
      <c r="AN783" s="219"/>
      <c r="AO783" s="221"/>
      <c r="AP783" s="222"/>
      <c r="AQ783" s="221"/>
      <c r="AR783" s="223"/>
      <c r="AS783" s="41"/>
      <c r="AT783" s="41"/>
      <c r="AU783" s="41"/>
      <c r="AV783" s="228"/>
    </row>
    <row r="784" spans="28:48" ht="14.25">
      <c r="AB784" s="219"/>
      <c r="AC784" s="220"/>
      <c r="AD784" s="219"/>
      <c r="AE784" s="220"/>
      <c r="AF784" s="220"/>
      <c r="AG784" s="220"/>
      <c r="AH784" s="219"/>
      <c r="AI784" s="219"/>
      <c r="AJ784" s="219"/>
      <c r="AK784" s="219"/>
      <c r="AL784" s="219"/>
      <c r="AM784" s="219"/>
      <c r="AN784" s="219"/>
      <c r="AO784" s="221"/>
      <c r="AP784" s="222"/>
      <c r="AQ784" s="221"/>
      <c r="AR784" s="223"/>
      <c r="AS784" s="41"/>
      <c r="AT784" s="41"/>
      <c r="AU784" s="41"/>
      <c r="AV784" s="228"/>
    </row>
    <row r="785" spans="28:48" ht="14.25">
      <c r="AB785" s="219"/>
      <c r="AC785" s="220"/>
      <c r="AD785" s="219"/>
      <c r="AE785" s="220"/>
      <c r="AF785" s="220"/>
      <c r="AG785" s="220"/>
      <c r="AH785" s="219"/>
      <c r="AI785" s="219"/>
      <c r="AJ785" s="219"/>
      <c r="AK785" s="219"/>
      <c r="AL785" s="219"/>
      <c r="AM785" s="219"/>
      <c r="AN785" s="219"/>
      <c r="AO785" s="221"/>
      <c r="AP785" s="222"/>
      <c r="AQ785" s="221"/>
      <c r="AR785" s="223"/>
      <c r="AS785" s="41"/>
      <c r="AT785" s="41"/>
      <c r="AU785" s="41"/>
      <c r="AV785" s="228"/>
    </row>
    <row r="786" spans="28:48" ht="14.25">
      <c r="AB786" s="219"/>
      <c r="AC786" s="220"/>
      <c r="AD786" s="219"/>
      <c r="AE786" s="220"/>
      <c r="AF786" s="220"/>
      <c r="AG786" s="220"/>
      <c r="AH786" s="219"/>
      <c r="AI786" s="219"/>
      <c r="AJ786" s="219"/>
      <c r="AK786" s="219"/>
      <c r="AL786" s="219"/>
      <c r="AM786" s="219"/>
      <c r="AN786" s="219"/>
      <c r="AO786" s="221"/>
      <c r="AP786" s="222"/>
      <c r="AQ786" s="221"/>
      <c r="AR786" s="223"/>
      <c r="AS786" s="41"/>
      <c r="AT786" s="41"/>
      <c r="AU786" s="41"/>
      <c r="AV786" s="228"/>
    </row>
    <row r="787" spans="28:48" ht="14.25">
      <c r="AB787" s="219"/>
      <c r="AC787" s="220"/>
      <c r="AD787" s="219"/>
      <c r="AE787" s="220"/>
      <c r="AF787" s="220"/>
      <c r="AG787" s="220"/>
      <c r="AH787" s="219"/>
      <c r="AI787" s="219"/>
      <c r="AJ787" s="219"/>
      <c r="AK787" s="219"/>
      <c r="AL787" s="219"/>
      <c r="AM787" s="219"/>
      <c r="AN787" s="219"/>
      <c r="AO787" s="221"/>
      <c r="AP787" s="222"/>
      <c r="AQ787" s="221"/>
      <c r="AR787" s="223"/>
      <c r="AS787" s="41"/>
      <c r="AT787" s="41"/>
      <c r="AU787" s="41"/>
      <c r="AV787" s="228"/>
    </row>
    <row r="788" spans="28:48" ht="14.25">
      <c r="AB788" s="219"/>
      <c r="AC788" s="220"/>
      <c r="AD788" s="219"/>
      <c r="AE788" s="220"/>
      <c r="AF788" s="220"/>
      <c r="AG788" s="220"/>
      <c r="AH788" s="219"/>
      <c r="AI788" s="219"/>
      <c r="AJ788" s="219"/>
      <c r="AK788" s="219"/>
      <c r="AL788" s="219"/>
      <c r="AM788" s="219"/>
      <c r="AN788" s="219"/>
      <c r="AO788" s="221"/>
      <c r="AP788" s="222"/>
      <c r="AQ788" s="221"/>
      <c r="AR788" s="223"/>
      <c r="AS788" s="41"/>
      <c r="AT788" s="41"/>
      <c r="AU788" s="41"/>
      <c r="AV788" s="228"/>
    </row>
    <row r="789" spans="28:48" ht="14.25">
      <c r="AB789" s="219"/>
      <c r="AC789" s="220"/>
      <c r="AD789" s="219"/>
      <c r="AE789" s="220"/>
      <c r="AF789" s="220"/>
      <c r="AG789" s="220"/>
      <c r="AH789" s="219"/>
      <c r="AI789" s="219"/>
      <c r="AJ789" s="219"/>
      <c r="AK789" s="219"/>
      <c r="AL789" s="219"/>
      <c r="AM789" s="219"/>
      <c r="AN789" s="219"/>
      <c r="AO789" s="221"/>
      <c r="AP789" s="222"/>
      <c r="AQ789" s="221"/>
      <c r="AR789" s="223"/>
      <c r="AS789" s="41"/>
      <c r="AT789" s="41"/>
      <c r="AU789" s="41"/>
      <c r="AV789" s="228"/>
    </row>
    <row r="790" spans="28:48" ht="14.25">
      <c r="AB790" s="219"/>
      <c r="AC790" s="220"/>
      <c r="AD790" s="219"/>
      <c r="AE790" s="220"/>
      <c r="AF790" s="220"/>
      <c r="AG790" s="220"/>
      <c r="AH790" s="219"/>
      <c r="AI790" s="219"/>
      <c r="AJ790" s="219"/>
      <c r="AK790" s="219"/>
      <c r="AL790" s="219"/>
      <c r="AM790" s="219"/>
      <c r="AN790" s="219"/>
      <c r="AO790" s="221"/>
      <c r="AP790" s="222"/>
      <c r="AQ790" s="221"/>
      <c r="AR790" s="223"/>
      <c r="AS790" s="41"/>
      <c r="AT790" s="41"/>
      <c r="AU790" s="41"/>
      <c r="AV790" s="228"/>
    </row>
    <row r="791" spans="28:48" ht="14.25">
      <c r="AB791" s="219"/>
      <c r="AC791" s="220"/>
      <c r="AD791" s="219"/>
      <c r="AE791" s="220"/>
      <c r="AF791" s="220"/>
      <c r="AG791" s="220"/>
      <c r="AH791" s="219"/>
      <c r="AI791" s="219"/>
      <c r="AJ791" s="219"/>
      <c r="AK791" s="219"/>
      <c r="AL791" s="219"/>
      <c r="AM791" s="219"/>
      <c r="AN791" s="219"/>
      <c r="AO791" s="221"/>
      <c r="AP791" s="222"/>
      <c r="AQ791" s="221"/>
      <c r="AR791" s="223"/>
      <c r="AS791" s="41"/>
      <c r="AT791" s="41"/>
      <c r="AU791" s="41"/>
      <c r="AV791" s="228"/>
    </row>
    <row r="792" spans="28:48" ht="14.25">
      <c r="AB792" s="219"/>
      <c r="AC792" s="220"/>
      <c r="AD792" s="219"/>
      <c r="AE792" s="220"/>
      <c r="AF792" s="220"/>
      <c r="AG792" s="220"/>
      <c r="AH792" s="219"/>
      <c r="AI792" s="219"/>
      <c r="AJ792" s="219"/>
      <c r="AK792" s="219"/>
      <c r="AL792" s="219"/>
      <c r="AM792" s="219"/>
      <c r="AN792" s="219"/>
      <c r="AO792" s="221"/>
      <c r="AP792" s="222"/>
      <c r="AQ792" s="221"/>
      <c r="AR792" s="223"/>
      <c r="AS792" s="41"/>
      <c r="AT792" s="41"/>
      <c r="AU792" s="41"/>
      <c r="AV792" s="228"/>
    </row>
    <row r="793" spans="28:48" ht="14.25">
      <c r="AB793" s="219"/>
      <c r="AC793" s="220"/>
      <c r="AD793" s="219"/>
      <c r="AE793" s="220"/>
      <c r="AF793" s="220"/>
      <c r="AG793" s="220"/>
      <c r="AH793" s="219"/>
      <c r="AI793" s="219"/>
      <c r="AJ793" s="219"/>
      <c r="AK793" s="219"/>
      <c r="AL793" s="219"/>
      <c r="AM793" s="219"/>
      <c r="AN793" s="219"/>
      <c r="AO793" s="221"/>
      <c r="AP793" s="222"/>
      <c r="AQ793" s="221"/>
      <c r="AR793" s="223"/>
      <c r="AS793" s="41"/>
      <c r="AT793" s="41"/>
      <c r="AU793" s="41"/>
      <c r="AV793" s="228"/>
    </row>
    <row r="794" spans="28:48" ht="14.25">
      <c r="AB794" s="219"/>
      <c r="AC794" s="220"/>
      <c r="AD794" s="219"/>
      <c r="AE794" s="220"/>
      <c r="AF794" s="220"/>
      <c r="AG794" s="220"/>
      <c r="AH794" s="219"/>
      <c r="AI794" s="219"/>
      <c r="AJ794" s="219"/>
      <c r="AK794" s="219"/>
      <c r="AL794" s="219"/>
      <c r="AM794" s="219"/>
      <c r="AN794" s="219"/>
      <c r="AO794" s="221"/>
      <c r="AP794" s="222"/>
      <c r="AQ794" s="221"/>
      <c r="AR794" s="223"/>
      <c r="AS794" s="41"/>
      <c r="AT794" s="41"/>
      <c r="AU794" s="41"/>
      <c r="AV794" s="228"/>
    </row>
    <row r="795" spans="28:48" ht="14.25">
      <c r="AB795" s="219"/>
      <c r="AC795" s="220"/>
      <c r="AD795" s="219"/>
      <c r="AE795" s="220"/>
      <c r="AF795" s="220"/>
      <c r="AG795" s="220"/>
      <c r="AH795" s="219"/>
      <c r="AI795" s="219"/>
      <c r="AJ795" s="219"/>
      <c r="AK795" s="219"/>
      <c r="AL795" s="219"/>
      <c r="AM795" s="219"/>
      <c r="AN795" s="219"/>
      <c r="AO795" s="221"/>
      <c r="AP795" s="222"/>
      <c r="AQ795" s="221"/>
      <c r="AR795" s="223"/>
      <c r="AS795" s="41"/>
      <c r="AT795" s="41"/>
      <c r="AU795" s="41"/>
      <c r="AV795" s="228"/>
    </row>
    <row r="796" spans="28:48" ht="14.25">
      <c r="AB796" s="219"/>
      <c r="AC796" s="220"/>
      <c r="AD796" s="219"/>
      <c r="AE796" s="220"/>
      <c r="AF796" s="220"/>
      <c r="AG796" s="220"/>
      <c r="AH796" s="219"/>
      <c r="AI796" s="219"/>
      <c r="AJ796" s="219"/>
      <c r="AK796" s="219"/>
      <c r="AL796" s="219"/>
      <c r="AM796" s="219"/>
      <c r="AN796" s="219"/>
      <c r="AO796" s="221"/>
      <c r="AP796" s="222"/>
      <c r="AQ796" s="221"/>
      <c r="AR796" s="223"/>
      <c r="AS796" s="41"/>
      <c r="AT796" s="41"/>
      <c r="AU796" s="41"/>
      <c r="AV796" s="228"/>
    </row>
    <row r="797" spans="28:48" ht="14.25">
      <c r="AB797" s="219"/>
      <c r="AC797" s="220"/>
      <c r="AD797" s="219"/>
      <c r="AE797" s="220"/>
      <c r="AF797" s="220"/>
      <c r="AG797" s="220"/>
      <c r="AH797" s="219"/>
      <c r="AI797" s="219"/>
      <c r="AJ797" s="219"/>
      <c r="AK797" s="219"/>
      <c r="AL797" s="219"/>
      <c r="AM797" s="219"/>
      <c r="AN797" s="219"/>
      <c r="AO797" s="221"/>
      <c r="AP797" s="222"/>
      <c r="AQ797" s="221"/>
      <c r="AR797" s="223"/>
      <c r="AS797" s="41"/>
      <c r="AT797" s="41"/>
      <c r="AU797" s="41"/>
      <c r="AV797" s="228"/>
    </row>
    <row r="798" spans="28:48" ht="14.25">
      <c r="AB798" s="219"/>
      <c r="AC798" s="220"/>
      <c r="AD798" s="219"/>
      <c r="AE798" s="220"/>
      <c r="AF798" s="220"/>
      <c r="AG798" s="220"/>
      <c r="AH798" s="219"/>
      <c r="AI798" s="219"/>
      <c r="AJ798" s="219"/>
      <c r="AK798" s="219"/>
      <c r="AL798" s="219"/>
      <c r="AM798" s="219"/>
      <c r="AN798" s="219"/>
      <c r="AO798" s="221"/>
      <c r="AP798" s="222"/>
      <c r="AQ798" s="221"/>
      <c r="AR798" s="223"/>
      <c r="AS798" s="41"/>
      <c r="AT798" s="41"/>
      <c r="AU798" s="41"/>
      <c r="AV798" s="228"/>
    </row>
    <row r="799" spans="28:48" ht="14.25">
      <c r="AB799" s="219"/>
      <c r="AC799" s="220"/>
      <c r="AD799" s="219"/>
      <c r="AE799" s="220"/>
      <c r="AF799" s="220"/>
      <c r="AG799" s="220"/>
      <c r="AH799" s="219"/>
      <c r="AI799" s="219"/>
      <c r="AJ799" s="219"/>
      <c r="AK799" s="219"/>
      <c r="AL799" s="219"/>
      <c r="AM799" s="219"/>
      <c r="AN799" s="219"/>
      <c r="AO799" s="221"/>
      <c r="AP799" s="222"/>
      <c r="AQ799" s="221"/>
      <c r="AR799" s="223"/>
      <c r="AS799" s="41"/>
      <c r="AT799" s="41"/>
      <c r="AU799" s="41"/>
      <c r="AV799" s="228"/>
    </row>
    <row r="800" spans="28:48" ht="14.25">
      <c r="AB800" s="219"/>
      <c r="AC800" s="220"/>
      <c r="AD800" s="219"/>
      <c r="AE800" s="220"/>
      <c r="AF800" s="220"/>
      <c r="AG800" s="220"/>
      <c r="AH800" s="219"/>
      <c r="AI800" s="219"/>
      <c r="AJ800" s="219"/>
      <c r="AK800" s="219"/>
      <c r="AL800" s="219"/>
      <c r="AM800" s="219"/>
      <c r="AN800" s="219"/>
      <c r="AO800" s="221"/>
      <c r="AP800" s="222"/>
      <c r="AQ800" s="221"/>
      <c r="AR800" s="223"/>
      <c r="AS800" s="41"/>
      <c r="AT800" s="41"/>
      <c r="AU800" s="41"/>
      <c r="AV800" s="228"/>
    </row>
    <row r="801" spans="28:48" ht="14.25">
      <c r="AB801" s="219"/>
      <c r="AC801" s="220"/>
      <c r="AD801" s="219"/>
      <c r="AE801" s="220"/>
      <c r="AF801" s="220"/>
      <c r="AG801" s="220"/>
      <c r="AH801" s="219"/>
      <c r="AI801" s="219"/>
      <c r="AJ801" s="219"/>
      <c r="AK801" s="219"/>
      <c r="AL801" s="219"/>
      <c r="AM801" s="219"/>
      <c r="AN801" s="219"/>
      <c r="AO801" s="221"/>
      <c r="AP801" s="222"/>
      <c r="AQ801" s="221"/>
      <c r="AR801" s="223"/>
      <c r="AS801" s="41"/>
      <c r="AT801" s="41"/>
      <c r="AU801" s="41"/>
      <c r="AV801" s="228"/>
    </row>
    <row r="802" spans="28:48" ht="14.25">
      <c r="AB802" s="219"/>
      <c r="AC802" s="220"/>
      <c r="AD802" s="219"/>
      <c r="AE802" s="220"/>
      <c r="AF802" s="220"/>
      <c r="AG802" s="220"/>
      <c r="AH802" s="219"/>
      <c r="AI802" s="219"/>
      <c r="AJ802" s="219"/>
      <c r="AK802" s="219"/>
      <c r="AL802" s="219"/>
      <c r="AM802" s="219"/>
      <c r="AN802" s="219"/>
      <c r="AO802" s="221"/>
      <c r="AP802" s="222"/>
      <c r="AQ802" s="221"/>
      <c r="AR802" s="223"/>
      <c r="AS802" s="41"/>
      <c r="AT802" s="41"/>
      <c r="AU802" s="41"/>
      <c r="AV802" s="228"/>
    </row>
    <row r="803" spans="28:48" ht="14.25">
      <c r="AB803" s="219"/>
      <c r="AC803" s="220"/>
      <c r="AD803" s="219"/>
      <c r="AE803" s="220"/>
      <c r="AF803" s="220"/>
      <c r="AG803" s="220"/>
      <c r="AH803" s="219"/>
      <c r="AI803" s="219"/>
      <c r="AJ803" s="219"/>
      <c r="AK803" s="219"/>
      <c r="AL803" s="219"/>
      <c r="AM803" s="219"/>
      <c r="AN803" s="219"/>
      <c r="AO803" s="221"/>
      <c r="AP803" s="222"/>
      <c r="AQ803" s="221"/>
      <c r="AR803" s="223"/>
      <c r="AS803" s="41"/>
      <c r="AT803" s="41"/>
      <c r="AU803" s="41"/>
      <c r="AV803" s="228"/>
    </row>
    <row r="804" spans="28:48" ht="14.25">
      <c r="AB804" s="219"/>
      <c r="AC804" s="220"/>
      <c r="AD804" s="219"/>
      <c r="AE804" s="220"/>
      <c r="AF804" s="220"/>
      <c r="AG804" s="220"/>
      <c r="AH804" s="219"/>
      <c r="AI804" s="219"/>
      <c r="AJ804" s="219"/>
      <c r="AK804" s="219"/>
      <c r="AL804" s="219"/>
      <c r="AM804" s="219"/>
      <c r="AN804" s="219"/>
      <c r="AO804" s="221"/>
      <c r="AP804" s="222"/>
      <c r="AQ804" s="221"/>
      <c r="AR804" s="223"/>
      <c r="AS804" s="41"/>
      <c r="AT804" s="41"/>
      <c r="AU804" s="41"/>
      <c r="AV804" s="228"/>
    </row>
    <row r="805" spans="28:48" ht="14.25">
      <c r="AB805" s="219"/>
      <c r="AC805" s="220"/>
      <c r="AD805" s="219"/>
      <c r="AE805" s="220"/>
      <c r="AF805" s="220"/>
      <c r="AG805" s="220"/>
      <c r="AH805" s="219"/>
      <c r="AI805" s="219"/>
      <c r="AJ805" s="219"/>
      <c r="AK805" s="219"/>
      <c r="AL805" s="219"/>
      <c r="AM805" s="219"/>
      <c r="AN805" s="219"/>
      <c r="AO805" s="221"/>
      <c r="AP805" s="222"/>
      <c r="AQ805" s="221"/>
      <c r="AR805" s="223"/>
      <c r="AS805" s="41"/>
      <c r="AT805" s="41"/>
      <c r="AU805" s="41"/>
      <c r="AV805" s="228"/>
    </row>
    <row r="806" spans="28:48" ht="14.25">
      <c r="AB806" s="219"/>
      <c r="AC806" s="220"/>
      <c r="AD806" s="219"/>
      <c r="AE806" s="220"/>
      <c r="AF806" s="220"/>
      <c r="AG806" s="220"/>
      <c r="AH806" s="219"/>
      <c r="AI806" s="219"/>
      <c r="AJ806" s="219"/>
      <c r="AK806" s="219"/>
      <c r="AL806" s="219"/>
      <c r="AM806" s="219"/>
      <c r="AN806" s="219"/>
      <c r="AO806" s="221"/>
      <c r="AP806" s="222"/>
      <c r="AQ806" s="221"/>
      <c r="AR806" s="223"/>
      <c r="AS806" s="41"/>
      <c r="AT806" s="41"/>
      <c r="AU806" s="41"/>
      <c r="AV806" s="228"/>
    </row>
    <row r="807" spans="28:48" ht="14.25">
      <c r="AB807" s="219"/>
      <c r="AC807" s="220"/>
      <c r="AD807" s="219"/>
      <c r="AE807" s="220"/>
      <c r="AF807" s="220"/>
      <c r="AG807" s="220"/>
      <c r="AH807" s="219"/>
      <c r="AI807" s="219"/>
      <c r="AJ807" s="219"/>
      <c r="AK807" s="219"/>
      <c r="AL807" s="219"/>
      <c r="AM807" s="219"/>
      <c r="AN807" s="219"/>
      <c r="AO807" s="221"/>
      <c r="AP807" s="222"/>
      <c r="AQ807" s="221"/>
      <c r="AR807" s="223"/>
      <c r="AS807" s="41"/>
      <c r="AT807" s="41"/>
      <c r="AU807" s="41"/>
      <c r="AV807" s="228"/>
    </row>
    <row r="808" spans="28:48" ht="14.25">
      <c r="AB808" s="219"/>
      <c r="AC808" s="220"/>
      <c r="AD808" s="219"/>
      <c r="AE808" s="220"/>
      <c r="AF808" s="220"/>
      <c r="AG808" s="220"/>
      <c r="AH808" s="219"/>
      <c r="AI808" s="219"/>
      <c r="AJ808" s="219"/>
      <c r="AK808" s="219"/>
      <c r="AL808" s="219"/>
      <c r="AM808" s="219"/>
      <c r="AN808" s="219"/>
      <c r="AO808" s="221"/>
      <c r="AP808" s="222"/>
      <c r="AQ808" s="221"/>
      <c r="AR808" s="223"/>
      <c r="AS808" s="41"/>
      <c r="AT808" s="41"/>
      <c r="AU808" s="41"/>
      <c r="AV808" s="228"/>
    </row>
    <row r="809" spans="28:48" ht="14.25">
      <c r="AB809" s="219"/>
      <c r="AC809" s="220"/>
      <c r="AD809" s="219"/>
      <c r="AE809" s="220"/>
      <c r="AF809" s="220"/>
      <c r="AG809" s="220"/>
      <c r="AH809" s="219"/>
      <c r="AI809" s="219"/>
      <c r="AJ809" s="219"/>
      <c r="AK809" s="219"/>
      <c r="AL809" s="219"/>
      <c r="AM809" s="219"/>
      <c r="AN809" s="219"/>
      <c r="AO809" s="221"/>
      <c r="AP809" s="222"/>
      <c r="AQ809" s="221"/>
      <c r="AR809" s="223"/>
      <c r="AS809" s="41"/>
      <c r="AT809" s="41"/>
      <c r="AU809" s="41"/>
      <c r="AV809" s="228"/>
    </row>
    <row r="810" spans="28:48" ht="14.25">
      <c r="AB810" s="219"/>
      <c r="AC810" s="220"/>
      <c r="AD810" s="219"/>
      <c r="AE810" s="220"/>
      <c r="AF810" s="220"/>
      <c r="AG810" s="220"/>
      <c r="AH810" s="219"/>
      <c r="AI810" s="219"/>
      <c r="AJ810" s="219"/>
      <c r="AK810" s="219"/>
      <c r="AL810" s="219"/>
      <c r="AM810" s="219"/>
      <c r="AN810" s="219"/>
      <c r="AO810" s="221"/>
      <c r="AP810" s="222"/>
      <c r="AQ810" s="221"/>
      <c r="AR810" s="223"/>
      <c r="AS810" s="41"/>
      <c r="AT810" s="41"/>
      <c r="AU810" s="41"/>
      <c r="AV810" s="228"/>
    </row>
    <row r="811" spans="28:48" ht="14.25">
      <c r="AB811" s="219"/>
      <c r="AC811" s="220"/>
      <c r="AD811" s="219"/>
      <c r="AE811" s="220"/>
      <c r="AF811" s="220"/>
      <c r="AG811" s="220"/>
      <c r="AH811" s="219"/>
      <c r="AI811" s="219"/>
      <c r="AJ811" s="219"/>
      <c r="AK811" s="219"/>
      <c r="AL811" s="219"/>
      <c r="AM811" s="219"/>
      <c r="AN811" s="219"/>
      <c r="AO811" s="221"/>
      <c r="AP811" s="222"/>
      <c r="AQ811" s="221"/>
      <c r="AR811" s="223"/>
      <c r="AS811" s="41"/>
      <c r="AT811" s="41"/>
      <c r="AU811" s="41"/>
      <c r="AV811" s="228"/>
    </row>
    <row r="812" spans="28:48" ht="14.25">
      <c r="AB812" s="219"/>
      <c r="AC812" s="220"/>
      <c r="AD812" s="219"/>
      <c r="AE812" s="220"/>
      <c r="AF812" s="220"/>
      <c r="AG812" s="220"/>
      <c r="AH812" s="219"/>
      <c r="AI812" s="219"/>
      <c r="AJ812" s="219"/>
      <c r="AK812" s="219"/>
      <c r="AL812" s="219"/>
      <c r="AM812" s="219"/>
      <c r="AN812" s="219"/>
      <c r="AO812" s="221"/>
      <c r="AP812" s="222"/>
      <c r="AQ812" s="221"/>
      <c r="AR812" s="223"/>
      <c r="AS812" s="41"/>
      <c r="AT812" s="41"/>
      <c r="AU812" s="41"/>
      <c r="AV812" s="228"/>
    </row>
    <row r="813" spans="28:48" ht="14.25">
      <c r="AB813" s="219"/>
      <c r="AC813" s="220"/>
      <c r="AD813" s="219"/>
      <c r="AE813" s="220"/>
      <c r="AF813" s="220"/>
      <c r="AG813" s="220"/>
      <c r="AH813" s="219"/>
      <c r="AI813" s="219"/>
      <c r="AJ813" s="219"/>
      <c r="AK813" s="219"/>
      <c r="AL813" s="219"/>
      <c r="AM813" s="219"/>
      <c r="AN813" s="219"/>
      <c r="AO813" s="221"/>
      <c r="AP813" s="222"/>
      <c r="AQ813" s="221"/>
      <c r="AR813" s="223"/>
      <c r="AS813" s="41"/>
      <c r="AT813" s="41"/>
      <c r="AU813" s="41"/>
      <c r="AV813" s="228"/>
    </row>
    <row r="814" spans="28:48" ht="14.25">
      <c r="AB814" s="219"/>
      <c r="AC814" s="220"/>
      <c r="AD814" s="219"/>
      <c r="AE814" s="220"/>
      <c r="AF814" s="220"/>
      <c r="AG814" s="220"/>
      <c r="AH814" s="219"/>
      <c r="AI814" s="219"/>
      <c r="AJ814" s="219"/>
      <c r="AK814" s="219"/>
      <c r="AL814" s="219"/>
      <c r="AM814" s="219"/>
      <c r="AN814" s="219"/>
      <c r="AO814" s="221"/>
      <c r="AP814" s="222"/>
      <c r="AQ814" s="221"/>
      <c r="AR814" s="223"/>
      <c r="AS814" s="41"/>
      <c r="AT814" s="41"/>
      <c r="AU814" s="41"/>
      <c r="AV814" s="228"/>
    </row>
    <row r="815" spans="28:48" ht="14.25">
      <c r="AB815" s="219"/>
      <c r="AC815" s="220"/>
      <c r="AD815" s="219"/>
      <c r="AE815" s="220"/>
      <c r="AF815" s="220"/>
      <c r="AG815" s="220"/>
      <c r="AH815" s="219"/>
      <c r="AI815" s="219"/>
      <c r="AJ815" s="219"/>
      <c r="AK815" s="219"/>
      <c r="AL815" s="219"/>
      <c r="AM815" s="219"/>
      <c r="AN815" s="219"/>
      <c r="AO815" s="221"/>
      <c r="AP815" s="222"/>
      <c r="AQ815" s="221"/>
      <c r="AR815" s="223"/>
      <c r="AS815" s="41"/>
      <c r="AT815" s="41"/>
      <c r="AU815" s="41"/>
      <c r="AV815" s="228"/>
    </row>
    <row r="816" spans="28:48" ht="14.25">
      <c r="AB816" s="219"/>
      <c r="AC816" s="220"/>
      <c r="AD816" s="219"/>
      <c r="AE816" s="220"/>
      <c r="AF816" s="220"/>
      <c r="AG816" s="220"/>
      <c r="AH816" s="219"/>
      <c r="AI816" s="219"/>
      <c r="AJ816" s="219"/>
      <c r="AK816" s="219"/>
      <c r="AL816" s="219"/>
      <c r="AM816" s="219"/>
      <c r="AN816" s="219"/>
      <c r="AO816" s="221"/>
      <c r="AP816" s="222"/>
      <c r="AQ816" s="221"/>
      <c r="AR816" s="223"/>
      <c r="AS816" s="41"/>
      <c r="AT816" s="41"/>
      <c r="AU816" s="41"/>
      <c r="AV816" s="228"/>
    </row>
    <row r="817" spans="28:48" ht="14.25">
      <c r="AB817" s="219"/>
      <c r="AC817" s="220"/>
      <c r="AD817" s="219"/>
      <c r="AE817" s="220"/>
      <c r="AF817" s="220"/>
      <c r="AG817" s="220"/>
      <c r="AH817" s="219"/>
      <c r="AI817" s="219"/>
      <c r="AJ817" s="219"/>
      <c r="AK817" s="219"/>
      <c r="AL817" s="219"/>
      <c r="AM817" s="219"/>
      <c r="AN817" s="219"/>
      <c r="AO817" s="221"/>
      <c r="AP817" s="222"/>
      <c r="AQ817" s="221"/>
      <c r="AR817" s="223"/>
      <c r="AS817" s="41"/>
      <c r="AT817" s="41"/>
      <c r="AU817" s="41"/>
      <c r="AV817" s="228"/>
    </row>
    <row r="818" spans="28:48" ht="14.25">
      <c r="AB818" s="219"/>
      <c r="AC818" s="220"/>
      <c r="AD818" s="219"/>
      <c r="AE818" s="220"/>
      <c r="AF818" s="220"/>
      <c r="AG818" s="220"/>
      <c r="AH818" s="219"/>
      <c r="AI818" s="219"/>
      <c r="AJ818" s="219"/>
      <c r="AK818" s="219"/>
      <c r="AL818" s="219"/>
      <c r="AM818" s="219"/>
      <c r="AN818" s="219"/>
      <c r="AO818" s="221"/>
      <c r="AP818" s="222"/>
      <c r="AQ818" s="221"/>
      <c r="AR818" s="223"/>
      <c r="AS818" s="41"/>
      <c r="AT818" s="41"/>
      <c r="AU818" s="41"/>
      <c r="AV818" s="228"/>
    </row>
    <row r="819" spans="28:48" ht="14.25">
      <c r="AB819" s="219"/>
      <c r="AC819" s="220"/>
      <c r="AD819" s="219"/>
      <c r="AE819" s="220"/>
      <c r="AF819" s="220"/>
      <c r="AG819" s="220"/>
      <c r="AH819" s="219"/>
      <c r="AI819" s="219"/>
      <c r="AJ819" s="219"/>
      <c r="AK819" s="219"/>
      <c r="AL819" s="219"/>
      <c r="AM819" s="219"/>
      <c r="AN819" s="219"/>
      <c r="AO819" s="221"/>
      <c r="AP819" s="222"/>
      <c r="AQ819" s="221"/>
      <c r="AR819" s="223"/>
      <c r="AS819" s="41"/>
      <c r="AT819" s="41"/>
      <c r="AU819" s="41"/>
      <c r="AV819" s="228"/>
    </row>
    <row r="820" spans="28:48" ht="14.25">
      <c r="AB820" s="219"/>
      <c r="AC820" s="220"/>
      <c r="AD820" s="219"/>
      <c r="AE820" s="220"/>
      <c r="AF820" s="220"/>
      <c r="AG820" s="220"/>
      <c r="AH820" s="219"/>
      <c r="AI820" s="219"/>
      <c r="AJ820" s="219"/>
      <c r="AK820" s="219"/>
      <c r="AL820" s="219"/>
      <c r="AM820" s="219"/>
      <c r="AN820" s="219"/>
      <c r="AO820" s="221"/>
      <c r="AP820" s="222"/>
      <c r="AQ820" s="221"/>
      <c r="AR820" s="223"/>
      <c r="AS820" s="41"/>
      <c r="AT820" s="41"/>
      <c r="AU820" s="41"/>
      <c r="AV820" s="228"/>
    </row>
    <row r="821" spans="28:48" ht="14.25">
      <c r="AB821" s="219"/>
      <c r="AC821" s="220"/>
      <c r="AD821" s="219"/>
      <c r="AE821" s="220"/>
      <c r="AF821" s="220"/>
      <c r="AG821" s="220"/>
      <c r="AH821" s="219"/>
      <c r="AI821" s="219"/>
      <c r="AJ821" s="219"/>
      <c r="AK821" s="219"/>
      <c r="AL821" s="219"/>
      <c r="AM821" s="219"/>
      <c r="AN821" s="219"/>
      <c r="AO821" s="221"/>
      <c r="AP821" s="222"/>
      <c r="AQ821" s="221"/>
      <c r="AR821" s="223"/>
      <c r="AS821" s="41"/>
      <c r="AT821" s="41"/>
      <c r="AU821" s="41"/>
      <c r="AV821" s="228"/>
    </row>
    <row r="822" spans="28:48" ht="14.25">
      <c r="AB822" s="219"/>
      <c r="AC822" s="220"/>
      <c r="AD822" s="219"/>
      <c r="AE822" s="220"/>
      <c r="AF822" s="220"/>
      <c r="AG822" s="220"/>
      <c r="AH822" s="219"/>
      <c r="AI822" s="219"/>
      <c r="AJ822" s="219"/>
      <c r="AK822" s="219"/>
      <c r="AL822" s="219"/>
      <c r="AM822" s="219"/>
      <c r="AN822" s="219"/>
      <c r="AO822" s="221"/>
      <c r="AP822" s="222"/>
      <c r="AQ822" s="221"/>
      <c r="AR822" s="223"/>
      <c r="AS822" s="41"/>
      <c r="AT822" s="41"/>
      <c r="AU822" s="41"/>
      <c r="AV822" s="228"/>
    </row>
    <row r="823" spans="28:48" ht="14.25">
      <c r="AB823" s="219"/>
      <c r="AC823" s="220"/>
      <c r="AD823" s="219"/>
      <c r="AE823" s="220"/>
      <c r="AF823" s="220"/>
      <c r="AG823" s="220"/>
      <c r="AH823" s="219"/>
      <c r="AI823" s="219"/>
      <c r="AJ823" s="219"/>
      <c r="AK823" s="219"/>
      <c r="AL823" s="219"/>
      <c r="AM823" s="219"/>
      <c r="AN823" s="219"/>
      <c r="AO823" s="221"/>
      <c r="AP823" s="222"/>
      <c r="AQ823" s="221"/>
      <c r="AR823" s="223"/>
      <c r="AS823" s="41"/>
      <c r="AT823" s="41"/>
      <c r="AU823" s="41"/>
      <c r="AV823" s="228"/>
    </row>
    <row r="824" spans="28:48" ht="14.25">
      <c r="AB824" s="219"/>
      <c r="AC824" s="220"/>
      <c r="AD824" s="219"/>
      <c r="AE824" s="220"/>
      <c r="AF824" s="220"/>
      <c r="AG824" s="220"/>
      <c r="AH824" s="219"/>
      <c r="AI824" s="219"/>
      <c r="AJ824" s="219"/>
      <c r="AK824" s="219"/>
      <c r="AL824" s="219"/>
      <c r="AM824" s="219"/>
      <c r="AN824" s="219"/>
      <c r="AO824" s="221"/>
      <c r="AP824" s="222"/>
      <c r="AQ824" s="221"/>
      <c r="AR824" s="223"/>
      <c r="AS824" s="41"/>
      <c r="AT824" s="41"/>
      <c r="AU824" s="41"/>
      <c r="AV824" s="228"/>
    </row>
    <row r="825" spans="28:48" ht="14.25">
      <c r="AB825" s="219"/>
      <c r="AC825" s="220"/>
      <c r="AD825" s="219"/>
      <c r="AE825" s="220"/>
      <c r="AF825" s="220"/>
      <c r="AG825" s="220"/>
      <c r="AH825" s="219"/>
      <c r="AI825" s="219"/>
      <c r="AJ825" s="219"/>
      <c r="AK825" s="219"/>
      <c r="AL825" s="219"/>
      <c r="AM825" s="219"/>
      <c r="AN825" s="219"/>
      <c r="AO825" s="221"/>
      <c r="AP825" s="222"/>
      <c r="AQ825" s="221"/>
      <c r="AR825" s="223"/>
      <c r="AS825" s="41"/>
      <c r="AT825" s="41"/>
      <c r="AU825" s="41"/>
      <c r="AV825" s="228"/>
    </row>
    <row r="826" spans="28:48" ht="14.25">
      <c r="AB826" s="219"/>
      <c r="AC826" s="220"/>
      <c r="AD826" s="219"/>
      <c r="AE826" s="220"/>
      <c r="AF826" s="220"/>
      <c r="AG826" s="220"/>
      <c r="AH826" s="219"/>
      <c r="AI826" s="219"/>
      <c r="AJ826" s="219"/>
      <c r="AK826" s="219"/>
      <c r="AL826" s="219"/>
      <c r="AM826" s="219"/>
      <c r="AN826" s="219"/>
      <c r="AO826" s="221"/>
      <c r="AP826" s="222"/>
      <c r="AQ826" s="221"/>
      <c r="AR826" s="223"/>
      <c r="AS826" s="41"/>
      <c r="AT826" s="41"/>
      <c r="AU826" s="41"/>
      <c r="AV826" s="228"/>
    </row>
    <row r="827" spans="28:48" ht="14.25">
      <c r="AB827" s="219"/>
      <c r="AC827" s="220"/>
      <c r="AD827" s="219"/>
      <c r="AE827" s="220"/>
      <c r="AF827" s="220"/>
      <c r="AG827" s="220"/>
      <c r="AH827" s="219"/>
      <c r="AI827" s="219"/>
      <c r="AJ827" s="219"/>
      <c r="AK827" s="219"/>
      <c r="AL827" s="219"/>
      <c r="AM827" s="219"/>
      <c r="AN827" s="219"/>
      <c r="AO827" s="221"/>
      <c r="AP827" s="222"/>
      <c r="AQ827" s="221"/>
      <c r="AR827" s="223"/>
      <c r="AS827" s="41"/>
      <c r="AT827" s="41"/>
      <c r="AU827" s="41"/>
      <c r="AV827" s="228"/>
    </row>
    <row r="828" spans="28:48" ht="14.25">
      <c r="AB828" s="219"/>
      <c r="AC828" s="220"/>
      <c r="AD828" s="219"/>
      <c r="AE828" s="220"/>
      <c r="AF828" s="220"/>
      <c r="AG828" s="220"/>
      <c r="AH828" s="219"/>
      <c r="AI828" s="219"/>
      <c r="AJ828" s="219"/>
      <c r="AK828" s="219"/>
      <c r="AL828" s="219"/>
      <c r="AM828" s="219"/>
      <c r="AN828" s="219"/>
      <c r="AO828" s="221"/>
      <c r="AP828" s="222"/>
      <c r="AQ828" s="221"/>
      <c r="AR828" s="223"/>
      <c r="AS828" s="41"/>
      <c r="AT828" s="41"/>
      <c r="AU828" s="41"/>
      <c r="AV828" s="228"/>
    </row>
    <row r="829" spans="28:48" ht="14.25">
      <c r="AB829" s="219"/>
      <c r="AC829" s="220"/>
      <c r="AD829" s="219"/>
      <c r="AE829" s="220"/>
      <c r="AF829" s="220"/>
      <c r="AG829" s="220"/>
      <c r="AH829" s="219"/>
      <c r="AI829" s="219"/>
      <c r="AJ829" s="219"/>
      <c r="AK829" s="219"/>
      <c r="AL829" s="219"/>
      <c r="AM829" s="219"/>
      <c r="AN829" s="219"/>
      <c r="AO829" s="221"/>
      <c r="AP829" s="222"/>
      <c r="AQ829" s="221"/>
      <c r="AR829" s="223"/>
      <c r="AS829" s="41"/>
      <c r="AT829" s="41"/>
      <c r="AU829" s="41"/>
      <c r="AV829" s="228"/>
    </row>
    <row r="830" spans="28:48" ht="14.25">
      <c r="AB830" s="219"/>
      <c r="AC830" s="220"/>
      <c r="AD830" s="219"/>
      <c r="AE830" s="220"/>
      <c r="AF830" s="220"/>
      <c r="AG830" s="220"/>
      <c r="AH830" s="219"/>
      <c r="AI830" s="219"/>
      <c r="AJ830" s="219"/>
      <c r="AK830" s="219"/>
      <c r="AL830" s="219"/>
      <c r="AM830" s="219"/>
      <c r="AN830" s="219"/>
      <c r="AO830" s="221"/>
      <c r="AP830" s="222"/>
      <c r="AQ830" s="221"/>
      <c r="AR830" s="223"/>
      <c r="AS830" s="41"/>
      <c r="AT830" s="41"/>
      <c r="AU830" s="41"/>
      <c r="AV830" s="228"/>
    </row>
    <row r="831" spans="28:48" ht="14.25">
      <c r="AB831" s="219"/>
      <c r="AC831" s="220"/>
      <c r="AD831" s="219"/>
      <c r="AE831" s="220"/>
      <c r="AF831" s="220"/>
      <c r="AG831" s="220"/>
      <c r="AH831" s="219"/>
      <c r="AI831" s="219"/>
      <c r="AJ831" s="219"/>
      <c r="AK831" s="219"/>
      <c r="AL831" s="219"/>
      <c r="AM831" s="219"/>
      <c r="AN831" s="219"/>
      <c r="AO831" s="221"/>
      <c r="AP831" s="222"/>
      <c r="AQ831" s="221"/>
      <c r="AR831" s="223"/>
      <c r="AS831" s="41"/>
      <c r="AT831" s="41"/>
      <c r="AU831" s="41"/>
      <c r="AV831" s="228"/>
    </row>
    <row r="832" spans="28:48" ht="14.25">
      <c r="AB832" s="219"/>
      <c r="AC832" s="220"/>
      <c r="AD832" s="219"/>
      <c r="AE832" s="220"/>
      <c r="AF832" s="220"/>
      <c r="AG832" s="220"/>
      <c r="AH832" s="219"/>
      <c r="AI832" s="219"/>
      <c r="AJ832" s="219"/>
      <c r="AK832" s="219"/>
      <c r="AL832" s="219"/>
      <c r="AM832" s="219"/>
      <c r="AN832" s="219"/>
      <c r="AO832" s="221"/>
      <c r="AP832" s="222"/>
      <c r="AQ832" s="221"/>
      <c r="AR832" s="223"/>
      <c r="AS832" s="41"/>
      <c r="AT832" s="41"/>
      <c r="AU832" s="41"/>
      <c r="AV832" s="228"/>
    </row>
    <row r="833" spans="28:48" ht="14.25">
      <c r="AB833" s="219"/>
      <c r="AC833" s="220"/>
      <c r="AD833" s="219"/>
      <c r="AE833" s="220"/>
      <c r="AF833" s="220"/>
      <c r="AG833" s="220"/>
      <c r="AH833" s="219"/>
      <c r="AI833" s="219"/>
      <c r="AJ833" s="219"/>
      <c r="AK833" s="219"/>
      <c r="AL833" s="219"/>
      <c r="AM833" s="219"/>
      <c r="AN833" s="219"/>
      <c r="AO833" s="221"/>
      <c r="AP833" s="222"/>
      <c r="AQ833" s="221"/>
      <c r="AR833" s="223"/>
      <c r="AS833" s="41"/>
      <c r="AT833" s="41"/>
      <c r="AU833" s="41"/>
      <c r="AV833" s="228"/>
    </row>
    <row r="834" spans="28:48" ht="14.25">
      <c r="AB834" s="219"/>
      <c r="AC834" s="220"/>
      <c r="AD834" s="219"/>
      <c r="AE834" s="220"/>
      <c r="AF834" s="220"/>
      <c r="AG834" s="220"/>
      <c r="AH834" s="219"/>
      <c r="AI834" s="219"/>
      <c r="AJ834" s="219"/>
      <c r="AK834" s="219"/>
      <c r="AL834" s="219"/>
      <c r="AM834" s="219"/>
      <c r="AN834" s="219"/>
      <c r="AO834" s="221"/>
      <c r="AP834" s="222"/>
      <c r="AQ834" s="221"/>
      <c r="AR834" s="223"/>
      <c r="AS834" s="41"/>
      <c r="AT834" s="41"/>
      <c r="AU834" s="41"/>
      <c r="AV834" s="228"/>
    </row>
    <row r="835" spans="28:48" ht="14.25">
      <c r="AB835" s="219"/>
      <c r="AC835" s="220"/>
      <c r="AD835" s="219"/>
      <c r="AE835" s="220"/>
      <c r="AF835" s="220"/>
      <c r="AG835" s="220"/>
      <c r="AH835" s="219"/>
      <c r="AI835" s="219"/>
      <c r="AJ835" s="219"/>
      <c r="AK835" s="219"/>
      <c r="AL835" s="219"/>
      <c r="AM835" s="219"/>
      <c r="AN835" s="219"/>
      <c r="AO835" s="221"/>
      <c r="AP835" s="222"/>
      <c r="AQ835" s="221"/>
      <c r="AR835" s="223"/>
      <c r="AS835" s="41"/>
      <c r="AT835" s="41"/>
      <c r="AU835" s="41"/>
      <c r="AV835" s="228"/>
    </row>
    <row r="836" spans="28:48" ht="14.25">
      <c r="AB836" s="219"/>
      <c r="AC836" s="220"/>
      <c r="AD836" s="219"/>
      <c r="AE836" s="220"/>
      <c r="AF836" s="220"/>
      <c r="AG836" s="220"/>
      <c r="AH836" s="219"/>
      <c r="AI836" s="219"/>
      <c r="AJ836" s="219"/>
      <c r="AK836" s="219"/>
      <c r="AL836" s="219"/>
      <c r="AM836" s="219"/>
      <c r="AN836" s="219"/>
      <c r="AO836" s="221"/>
      <c r="AP836" s="222"/>
      <c r="AQ836" s="221"/>
      <c r="AR836" s="223"/>
      <c r="AS836" s="41"/>
      <c r="AT836" s="41"/>
      <c r="AU836" s="41"/>
      <c r="AV836" s="228"/>
    </row>
    <row r="837" spans="28:48" ht="14.25">
      <c r="AB837" s="219"/>
      <c r="AC837" s="220"/>
      <c r="AD837" s="219"/>
      <c r="AE837" s="220"/>
      <c r="AF837" s="220"/>
      <c r="AG837" s="220"/>
      <c r="AH837" s="219"/>
      <c r="AI837" s="219"/>
      <c r="AJ837" s="219"/>
      <c r="AK837" s="219"/>
      <c r="AL837" s="219"/>
      <c r="AM837" s="219"/>
      <c r="AN837" s="219"/>
      <c r="AO837" s="221"/>
      <c r="AP837" s="222"/>
      <c r="AQ837" s="221"/>
      <c r="AR837" s="223"/>
      <c r="AS837" s="41"/>
      <c r="AT837" s="41"/>
      <c r="AU837" s="41"/>
      <c r="AV837" s="228"/>
    </row>
    <row r="838" spans="28:48" ht="14.25">
      <c r="AB838" s="219"/>
      <c r="AC838" s="220"/>
      <c r="AD838" s="219"/>
      <c r="AE838" s="220"/>
      <c r="AF838" s="220"/>
      <c r="AG838" s="220"/>
      <c r="AH838" s="219"/>
      <c r="AI838" s="219"/>
      <c r="AJ838" s="219"/>
      <c r="AK838" s="219"/>
      <c r="AL838" s="219"/>
      <c r="AM838" s="219"/>
      <c r="AN838" s="219"/>
      <c r="AO838" s="221"/>
      <c r="AP838" s="222"/>
      <c r="AQ838" s="221"/>
      <c r="AR838" s="223"/>
      <c r="AS838" s="41"/>
      <c r="AT838" s="41"/>
      <c r="AU838" s="41"/>
      <c r="AV838" s="228"/>
    </row>
    <row r="839" spans="28:48" ht="14.25">
      <c r="AB839" s="219"/>
      <c r="AC839" s="220"/>
      <c r="AD839" s="219"/>
      <c r="AE839" s="220"/>
      <c r="AF839" s="220"/>
      <c r="AG839" s="220"/>
      <c r="AH839" s="219"/>
      <c r="AI839" s="219"/>
      <c r="AJ839" s="219"/>
      <c r="AK839" s="219"/>
      <c r="AL839" s="219"/>
      <c r="AM839" s="219"/>
      <c r="AN839" s="219"/>
      <c r="AO839" s="221"/>
      <c r="AP839" s="222"/>
      <c r="AQ839" s="221"/>
      <c r="AR839" s="223"/>
      <c r="AS839" s="41"/>
      <c r="AT839" s="41"/>
      <c r="AU839" s="41"/>
      <c r="AV839" s="228"/>
    </row>
    <row r="840" spans="28:48" ht="14.25">
      <c r="AB840" s="219"/>
      <c r="AC840" s="220"/>
      <c r="AD840" s="219"/>
      <c r="AE840" s="220"/>
      <c r="AF840" s="220"/>
      <c r="AG840" s="220"/>
      <c r="AH840" s="219"/>
      <c r="AI840" s="219"/>
      <c r="AJ840" s="219"/>
      <c r="AK840" s="219"/>
      <c r="AL840" s="219"/>
      <c r="AM840" s="219"/>
      <c r="AN840" s="219"/>
      <c r="AO840" s="221"/>
      <c r="AP840" s="222"/>
      <c r="AQ840" s="221"/>
      <c r="AR840" s="223"/>
      <c r="AS840" s="41"/>
      <c r="AT840" s="41"/>
      <c r="AU840" s="41"/>
      <c r="AV840" s="228"/>
    </row>
    <row r="841" spans="28:48" ht="14.25">
      <c r="AB841" s="219"/>
      <c r="AC841" s="220"/>
      <c r="AD841" s="219"/>
      <c r="AE841" s="220"/>
      <c r="AF841" s="220"/>
      <c r="AG841" s="220"/>
      <c r="AH841" s="219"/>
      <c r="AI841" s="219"/>
      <c r="AJ841" s="219"/>
      <c r="AK841" s="219"/>
      <c r="AL841" s="219"/>
      <c r="AM841" s="219"/>
      <c r="AN841" s="219"/>
      <c r="AO841" s="221"/>
      <c r="AP841" s="222"/>
      <c r="AQ841" s="221"/>
      <c r="AR841" s="223"/>
      <c r="AS841" s="41"/>
      <c r="AT841" s="41"/>
      <c r="AU841" s="41"/>
      <c r="AV841" s="228"/>
    </row>
    <row r="842" spans="28:48" ht="14.25">
      <c r="AB842" s="219"/>
      <c r="AC842" s="220"/>
      <c r="AD842" s="219"/>
      <c r="AE842" s="220"/>
      <c r="AF842" s="220"/>
      <c r="AG842" s="220"/>
      <c r="AH842" s="219"/>
      <c r="AI842" s="219"/>
      <c r="AJ842" s="219"/>
      <c r="AK842" s="219"/>
      <c r="AL842" s="219"/>
      <c r="AM842" s="219"/>
      <c r="AN842" s="219"/>
      <c r="AO842" s="221"/>
      <c r="AP842" s="222"/>
      <c r="AQ842" s="221"/>
      <c r="AR842" s="223"/>
      <c r="AS842" s="41"/>
      <c r="AT842" s="41"/>
      <c r="AU842" s="41"/>
      <c r="AV842" s="228"/>
    </row>
    <row r="843" spans="28:48" ht="14.25">
      <c r="AB843" s="219"/>
      <c r="AC843" s="220"/>
      <c r="AD843" s="219"/>
      <c r="AE843" s="220"/>
      <c r="AF843" s="220"/>
      <c r="AG843" s="220"/>
      <c r="AH843" s="219"/>
      <c r="AI843" s="219"/>
      <c r="AJ843" s="219"/>
      <c r="AK843" s="219"/>
      <c r="AL843" s="219"/>
      <c r="AM843" s="219"/>
      <c r="AN843" s="219"/>
      <c r="AO843" s="221"/>
      <c r="AP843" s="222"/>
      <c r="AQ843" s="221"/>
      <c r="AR843" s="223"/>
      <c r="AS843" s="41"/>
      <c r="AT843" s="41"/>
      <c r="AU843" s="41"/>
      <c r="AV843" s="228"/>
    </row>
    <row r="844" spans="28:48" ht="14.25">
      <c r="AB844" s="219"/>
      <c r="AC844" s="220"/>
      <c r="AD844" s="219"/>
      <c r="AE844" s="220"/>
      <c r="AF844" s="220"/>
      <c r="AG844" s="220"/>
      <c r="AH844" s="219"/>
      <c r="AI844" s="219"/>
      <c r="AJ844" s="219"/>
      <c r="AK844" s="219"/>
      <c r="AL844" s="219"/>
      <c r="AM844" s="219"/>
      <c r="AN844" s="219"/>
      <c r="AO844" s="221"/>
      <c r="AP844" s="222"/>
      <c r="AQ844" s="221"/>
      <c r="AR844" s="223"/>
      <c r="AS844" s="41"/>
      <c r="AT844" s="41"/>
      <c r="AU844" s="41"/>
      <c r="AV844" s="228"/>
    </row>
    <row r="845" spans="28:48" ht="14.25">
      <c r="AB845" s="219"/>
      <c r="AC845" s="220"/>
      <c r="AD845" s="219"/>
      <c r="AE845" s="220"/>
      <c r="AF845" s="220"/>
      <c r="AG845" s="220"/>
      <c r="AH845" s="219"/>
      <c r="AI845" s="219"/>
      <c r="AJ845" s="219"/>
      <c r="AK845" s="219"/>
      <c r="AL845" s="219"/>
      <c r="AM845" s="219"/>
      <c r="AN845" s="219"/>
      <c r="AO845" s="221"/>
      <c r="AP845" s="222"/>
      <c r="AQ845" s="221"/>
      <c r="AR845" s="223"/>
      <c r="AS845" s="41"/>
      <c r="AT845" s="41"/>
      <c r="AU845" s="41"/>
      <c r="AV845" s="228"/>
    </row>
    <row r="846" spans="28:48" ht="14.25">
      <c r="AB846" s="219"/>
      <c r="AC846" s="220"/>
      <c r="AD846" s="219"/>
      <c r="AE846" s="220"/>
      <c r="AF846" s="220"/>
      <c r="AG846" s="220"/>
      <c r="AH846" s="219"/>
      <c r="AI846" s="219"/>
      <c r="AJ846" s="219"/>
      <c r="AK846" s="219"/>
      <c r="AL846" s="219"/>
      <c r="AM846" s="219"/>
      <c r="AN846" s="219"/>
      <c r="AO846" s="221"/>
      <c r="AP846" s="222"/>
      <c r="AQ846" s="221"/>
      <c r="AR846" s="223"/>
      <c r="AS846" s="41"/>
      <c r="AT846" s="41"/>
      <c r="AU846" s="41"/>
      <c r="AV846" s="228"/>
    </row>
    <row r="847" spans="28:48" ht="14.25">
      <c r="AB847" s="219"/>
      <c r="AC847" s="220"/>
      <c r="AD847" s="219"/>
      <c r="AE847" s="220"/>
      <c r="AF847" s="220"/>
      <c r="AG847" s="220"/>
      <c r="AH847" s="219"/>
      <c r="AI847" s="219"/>
      <c r="AJ847" s="219"/>
      <c r="AK847" s="219"/>
      <c r="AL847" s="219"/>
      <c r="AM847" s="219"/>
      <c r="AN847" s="219"/>
      <c r="AO847" s="221"/>
      <c r="AP847" s="222"/>
      <c r="AQ847" s="221"/>
      <c r="AR847" s="223"/>
      <c r="AS847" s="41"/>
      <c r="AT847" s="41"/>
      <c r="AU847" s="41"/>
      <c r="AV847" s="228"/>
    </row>
    <row r="848" spans="28:48" ht="14.25">
      <c r="AB848" s="219"/>
      <c r="AC848" s="220"/>
      <c r="AD848" s="219"/>
      <c r="AE848" s="220"/>
      <c r="AF848" s="220"/>
      <c r="AG848" s="220"/>
      <c r="AH848" s="219"/>
      <c r="AI848" s="219"/>
      <c r="AJ848" s="219"/>
      <c r="AK848" s="219"/>
      <c r="AL848" s="219"/>
      <c r="AM848" s="219"/>
      <c r="AN848" s="219"/>
      <c r="AO848" s="221"/>
      <c r="AP848" s="222"/>
      <c r="AQ848" s="221"/>
      <c r="AR848" s="223"/>
      <c r="AS848" s="41"/>
      <c r="AT848" s="41"/>
      <c r="AU848" s="41"/>
      <c r="AV848" s="228"/>
    </row>
    <row r="849" spans="28:48" ht="14.25">
      <c r="AB849" s="219"/>
      <c r="AC849" s="220"/>
      <c r="AD849" s="219"/>
      <c r="AE849" s="220"/>
      <c r="AF849" s="220"/>
      <c r="AG849" s="220"/>
      <c r="AH849" s="219"/>
      <c r="AI849" s="219"/>
      <c r="AJ849" s="219"/>
      <c r="AK849" s="219"/>
      <c r="AL849" s="219"/>
      <c r="AM849" s="219"/>
      <c r="AN849" s="219"/>
      <c r="AO849" s="221"/>
      <c r="AP849" s="222"/>
      <c r="AQ849" s="221"/>
      <c r="AR849" s="223"/>
      <c r="AS849" s="41"/>
      <c r="AT849" s="41"/>
      <c r="AU849" s="41"/>
      <c r="AV849" s="228"/>
    </row>
    <row r="850" spans="28:48" ht="14.25">
      <c r="AB850" s="219"/>
      <c r="AC850" s="220"/>
      <c r="AD850" s="219"/>
      <c r="AE850" s="220"/>
      <c r="AF850" s="220"/>
      <c r="AG850" s="220"/>
      <c r="AH850" s="219"/>
      <c r="AI850" s="219"/>
      <c r="AJ850" s="219"/>
      <c r="AK850" s="219"/>
      <c r="AL850" s="219"/>
      <c r="AM850" s="219"/>
      <c r="AN850" s="219"/>
      <c r="AO850" s="221"/>
      <c r="AP850" s="222"/>
      <c r="AQ850" s="221"/>
      <c r="AR850" s="223"/>
      <c r="AS850" s="41"/>
      <c r="AT850" s="41"/>
      <c r="AU850" s="41"/>
      <c r="AV850" s="228"/>
    </row>
    <row r="851" spans="28:48" ht="14.25">
      <c r="AB851" s="219"/>
      <c r="AC851" s="220"/>
      <c r="AD851" s="219"/>
      <c r="AE851" s="220"/>
      <c r="AF851" s="220"/>
      <c r="AG851" s="220"/>
      <c r="AH851" s="219"/>
      <c r="AI851" s="219"/>
      <c r="AJ851" s="219"/>
      <c r="AK851" s="219"/>
      <c r="AL851" s="219"/>
      <c r="AM851" s="219"/>
      <c r="AN851" s="219"/>
      <c r="AO851" s="221"/>
      <c r="AP851" s="222"/>
      <c r="AQ851" s="221"/>
      <c r="AR851" s="223"/>
      <c r="AS851" s="41"/>
      <c r="AT851" s="41"/>
      <c r="AU851" s="41"/>
      <c r="AV851" s="228"/>
    </row>
    <row r="852" spans="28:48" ht="14.25">
      <c r="AB852" s="219"/>
      <c r="AC852" s="220"/>
      <c r="AD852" s="219"/>
      <c r="AE852" s="220"/>
      <c r="AF852" s="220"/>
      <c r="AG852" s="220"/>
      <c r="AH852" s="219"/>
      <c r="AI852" s="219"/>
      <c r="AJ852" s="219"/>
      <c r="AK852" s="219"/>
      <c r="AL852" s="219"/>
      <c r="AM852" s="219"/>
      <c r="AN852" s="219"/>
      <c r="AO852" s="221"/>
      <c r="AP852" s="222"/>
      <c r="AQ852" s="221"/>
      <c r="AR852" s="223"/>
      <c r="AS852" s="41"/>
      <c r="AT852" s="41"/>
      <c r="AU852" s="41"/>
      <c r="AV852" s="228"/>
    </row>
    <row r="853" spans="28:48" ht="14.25">
      <c r="AB853" s="219"/>
      <c r="AC853" s="220"/>
      <c r="AD853" s="219"/>
      <c r="AE853" s="220"/>
      <c r="AF853" s="220"/>
      <c r="AG853" s="220"/>
      <c r="AH853" s="219"/>
      <c r="AI853" s="219"/>
      <c r="AJ853" s="219"/>
      <c r="AK853" s="219"/>
      <c r="AL853" s="219"/>
      <c r="AM853" s="219"/>
      <c r="AN853" s="219"/>
      <c r="AO853" s="221"/>
      <c r="AP853" s="222"/>
      <c r="AQ853" s="221"/>
      <c r="AR853" s="223"/>
      <c r="AS853" s="41"/>
      <c r="AT853" s="41"/>
      <c r="AU853" s="41"/>
      <c r="AV853" s="228"/>
    </row>
    <row r="854" spans="28:48" ht="14.25">
      <c r="AB854" s="219"/>
      <c r="AC854" s="220"/>
      <c r="AD854" s="219"/>
      <c r="AE854" s="220"/>
      <c r="AF854" s="220"/>
      <c r="AG854" s="220"/>
      <c r="AH854" s="219"/>
      <c r="AI854" s="219"/>
      <c r="AJ854" s="219"/>
      <c r="AK854" s="219"/>
      <c r="AL854" s="219"/>
      <c r="AM854" s="219"/>
      <c r="AN854" s="219"/>
      <c r="AO854" s="221"/>
      <c r="AP854" s="222"/>
      <c r="AQ854" s="221"/>
      <c r="AR854" s="223"/>
      <c r="AS854" s="41"/>
      <c r="AT854" s="41"/>
      <c r="AU854" s="41"/>
      <c r="AV854" s="228"/>
    </row>
    <row r="855" spans="28:48" ht="14.25">
      <c r="AB855" s="219"/>
      <c r="AC855" s="220"/>
      <c r="AD855" s="219"/>
      <c r="AE855" s="220"/>
      <c r="AF855" s="220"/>
      <c r="AG855" s="220"/>
      <c r="AH855" s="219"/>
      <c r="AI855" s="219"/>
      <c r="AJ855" s="219"/>
      <c r="AK855" s="219"/>
      <c r="AL855" s="219"/>
      <c r="AM855" s="219"/>
      <c r="AN855" s="219"/>
      <c r="AO855" s="221"/>
      <c r="AP855" s="222"/>
      <c r="AQ855" s="221"/>
      <c r="AR855" s="223"/>
      <c r="AS855" s="41"/>
      <c r="AT855" s="41"/>
      <c r="AU855" s="41"/>
      <c r="AV855" s="228"/>
    </row>
    <row r="856" spans="28:48" ht="14.25">
      <c r="AB856" s="219"/>
      <c r="AC856" s="220"/>
      <c r="AD856" s="219"/>
      <c r="AE856" s="220"/>
      <c r="AF856" s="220"/>
      <c r="AG856" s="220"/>
      <c r="AH856" s="219"/>
      <c r="AI856" s="219"/>
      <c r="AJ856" s="219"/>
      <c r="AK856" s="219"/>
      <c r="AL856" s="219"/>
      <c r="AM856" s="219"/>
      <c r="AN856" s="219"/>
      <c r="AO856" s="221"/>
      <c r="AP856" s="222"/>
      <c r="AQ856" s="221"/>
      <c r="AR856" s="223"/>
      <c r="AS856" s="41"/>
      <c r="AT856" s="41"/>
      <c r="AU856" s="41"/>
      <c r="AV856" s="228"/>
    </row>
    <row r="857" spans="28:48" ht="14.25">
      <c r="AB857" s="219"/>
      <c r="AC857" s="220"/>
      <c r="AD857" s="219"/>
      <c r="AE857" s="220"/>
      <c r="AF857" s="220"/>
      <c r="AG857" s="220"/>
      <c r="AH857" s="219"/>
      <c r="AI857" s="219"/>
      <c r="AJ857" s="219"/>
      <c r="AK857" s="219"/>
      <c r="AL857" s="219"/>
      <c r="AM857" s="219"/>
      <c r="AN857" s="219"/>
      <c r="AO857" s="221"/>
      <c r="AP857" s="222"/>
      <c r="AQ857" s="221"/>
      <c r="AR857" s="223"/>
      <c r="AS857" s="41"/>
      <c r="AT857" s="41"/>
      <c r="AU857" s="41"/>
      <c r="AV857" s="228"/>
    </row>
    <row r="858" spans="28:48" ht="14.25">
      <c r="AB858" s="219"/>
      <c r="AC858" s="220"/>
      <c r="AD858" s="219"/>
      <c r="AE858" s="220"/>
      <c r="AF858" s="220"/>
      <c r="AG858" s="220"/>
      <c r="AH858" s="219"/>
      <c r="AI858" s="219"/>
      <c r="AJ858" s="219"/>
      <c r="AK858" s="219"/>
      <c r="AL858" s="219"/>
      <c r="AM858" s="219"/>
      <c r="AN858" s="219"/>
      <c r="AO858" s="221"/>
      <c r="AP858" s="222"/>
      <c r="AQ858" s="221"/>
      <c r="AR858" s="223"/>
      <c r="AS858" s="41"/>
      <c r="AT858" s="41"/>
      <c r="AU858" s="41"/>
      <c r="AV858" s="228"/>
    </row>
    <row r="859" spans="28:48" ht="14.25">
      <c r="AB859" s="219"/>
      <c r="AC859" s="220"/>
      <c r="AD859" s="219"/>
      <c r="AE859" s="220"/>
      <c r="AF859" s="220"/>
      <c r="AG859" s="220"/>
      <c r="AH859" s="219"/>
      <c r="AI859" s="219"/>
      <c r="AJ859" s="219"/>
      <c r="AK859" s="219"/>
      <c r="AL859" s="219"/>
      <c r="AM859" s="219"/>
      <c r="AN859" s="219"/>
      <c r="AO859" s="221"/>
      <c r="AP859" s="222"/>
      <c r="AQ859" s="221"/>
      <c r="AR859" s="223"/>
      <c r="AS859" s="41"/>
      <c r="AT859" s="41"/>
      <c r="AU859" s="41"/>
      <c r="AV859" s="228"/>
    </row>
    <row r="860" spans="28:48" ht="14.25">
      <c r="AB860" s="219"/>
      <c r="AC860" s="220"/>
      <c r="AD860" s="219"/>
      <c r="AE860" s="220"/>
      <c r="AF860" s="220"/>
      <c r="AG860" s="220"/>
      <c r="AH860" s="219"/>
      <c r="AI860" s="219"/>
      <c r="AJ860" s="219"/>
      <c r="AK860" s="219"/>
      <c r="AL860" s="219"/>
      <c r="AM860" s="219"/>
      <c r="AN860" s="219"/>
      <c r="AO860" s="221"/>
      <c r="AP860" s="222"/>
      <c r="AQ860" s="221"/>
      <c r="AR860" s="223"/>
      <c r="AS860" s="41"/>
      <c r="AT860" s="41"/>
      <c r="AU860" s="41"/>
      <c r="AV860" s="228"/>
    </row>
    <row r="861" spans="28:48" ht="14.25">
      <c r="AB861" s="219"/>
      <c r="AC861" s="220"/>
      <c r="AD861" s="219"/>
      <c r="AE861" s="220"/>
      <c r="AF861" s="220"/>
      <c r="AG861" s="220"/>
      <c r="AH861" s="219"/>
      <c r="AI861" s="219"/>
      <c r="AJ861" s="219"/>
      <c r="AK861" s="219"/>
      <c r="AL861" s="219"/>
      <c r="AM861" s="219"/>
      <c r="AN861" s="219"/>
      <c r="AO861" s="221"/>
      <c r="AP861" s="222"/>
      <c r="AQ861" s="221"/>
      <c r="AR861" s="223"/>
      <c r="AS861" s="41"/>
      <c r="AT861" s="41"/>
      <c r="AU861" s="41"/>
      <c r="AV861" s="228"/>
    </row>
    <row r="862" spans="28:48" ht="14.25">
      <c r="AB862" s="219"/>
      <c r="AC862" s="220"/>
      <c r="AD862" s="219"/>
      <c r="AE862" s="220"/>
      <c r="AF862" s="220"/>
      <c r="AG862" s="220"/>
      <c r="AH862" s="219"/>
      <c r="AI862" s="219"/>
      <c r="AJ862" s="219"/>
      <c r="AK862" s="219"/>
      <c r="AL862" s="219"/>
      <c r="AM862" s="219"/>
      <c r="AN862" s="219"/>
      <c r="AO862" s="221"/>
      <c r="AP862" s="222"/>
      <c r="AQ862" s="221"/>
      <c r="AR862" s="223"/>
      <c r="AS862" s="41"/>
      <c r="AT862" s="41"/>
      <c r="AU862" s="41"/>
      <c r="AV862" s="228"/>
    </row>
    <row r="863" spans="28:48" ht="14.25">
      <c r="AB863" s="219"/>
      <c r="AC863" s="220"/>
      <c r="AD863" s="219"/>
      <c r="AE863" s="220"/>
      <c r="AF863" s="220"/>
      <c r="AG863" s="220"/>
      <c r="AH863" s="219"/>
      <c r="AI863" s="219"/>
      <c r="AJ863" s="219"/>
      <c r="AK863" s="219"/>
      <c r="AL863" s="219"/>
      <c r="AM863" s="219"/>
      <c r="AN863" s="219"/>
      <c r="AO863" s="221"/>
      <c r="AP863" s="222"/>
      <c r="AQ863" s="221"/>
      <c r="AR863" s="223"/>
      <c r="AS863" s="41"/>
      <c r="AT863" s="41"/>
      <c r="AU863" s="41"/>
      <c r="AV863" s="228"/>
    </row>
    <row r="864" spans="28:48" ht="14.25">
      <c r="AB864" s="219"/>
      <c r="AC864" s="220"/>
      <c r="AD864" s="219"/>
      <c r="AE864" s="220"/>
      <c r="AF864" s="220"/>
      <c r="AG864" s="220"/>
      <c r="AH864" s="219"/>
      <c r="AI864" s="219"/>
      <c r="AJ864" s="219"/>
      <c r="AK864" s="219"/>
      <c r="AL864" s="219"/>
      <c r="AM864" s="219"/>
      <c r="AN864" s="219"/>
      <c r="AO864" s="221"/>
      <c r="AP864" s="222"/>
      <c r="AQ864" s="221"/>
      <c r="AR864" s="223"/>
      <c r="AS864" s="41"/>
      <c r="AT864" s="41"/>
      <c r="AU864" s="41"/>
      <c r="AV864" s="228"/>
    </row>
    <row r="865" spans="28:48" ht="14.25">
      <c r="AB865" s="219"/>
      <c r="AC865" s="220"/>
      <c r="AD865" s="219"/>
      <c r="AE865" s="220"/>
      <c r="AF865" s="220"/>
      <c r="AG865" s="220"/>
      <c r="AH865" s="219"/>
      <c r="AI865" s="219"/>
      <c r="AJ865" s="219"/>
      <c r="AK865" s="219"/>
      <c r="AL865" s="219"/>
      <c r="AM865" s="219"/>
      <c r="AN865" s="219"/>
      <c r="AO865" s="221"/>
      <c r="AP865" s="222"/>
      <c r="AQ865" s="221"/>
      <c r="AR865" s="223"/>
      <c r="AS865" s="41"/>
      <c r="AT865" s="41"/>
      <c r="AU865" s="41"/>
      <c r="AV865" s="228"/>
    </row>
    <row r="866" spans="28:48" ht="14.25">
      <c r="AB866" s="219"/>
      <c r="AC866" s="220"/>
      <c r="AD866" s="219"/>
      <c r="AE866" s="220"/>
      <c r="AF866" s="220"/>
      <c r="AG866" s="220"/>
      <c r="AH866" s="219"/>
      <c r="AI866" s="219"/>
      <c r="AJ866" s="219"/>
      <c r="AK866" s="219"/>
      <c r="AL866" s="219"/>
      <c r="AM866" s="219"/>
      <c r="AN866" s="219"/>
      <c r="AO866" s="221"/>
      <c r="AP866" s="222"/>
      <c r="AQ866" s="221"/>
      <c r="AR866" s="223"/>
      <c r="AS866" s="41"/>
      <c r="AT866" s="41"/>
      <c r="AU866" s="41"/>
      <c r="AV866" s="228"/>
    </row>
    <row r="867" spans="28:48" ht="14.25">
      <c r="AB867" s="219"/>
      <c r="AC867" s="220"/>
      <c r="AD867" s="219"/>
      <c r="AE867" s="220"/>
      <c r="AF867" s="220"/>
      <c r="AG867" s="220"/>
      <c r="AH867" s="219"/>
      <c r="AI867" s="219"/>
      <c r="AJ867" s="219"/>
      <c r="AK867" s="219"/>
      <c r="AL867" s="219"/>
      <c r="AM867" s="219"/>
      <c r="AN867" s="219"/>
      <c r="AO867" s="221"/>
      <c r="AP867" s="222"/>
      <c r="AQ867" s="221"/>
      <c r="AR867" s="223"/>
      <c r="AS867" s="41"/>
      <c r="AT867" s="41"/>
      <c r="AU867" s="41"/>
      <c r="AV867" s="228"/>
    </row>
    <row r="868" spans="28:48" ht="14.25">
      <c r="AB868" s="219"/>
      <c r="AC868" s="220"/>
      <c r="AD868" s="219"/>
      <c r="AE868" s="220"/>
      <c r="AF868" s="220"/>
      <c r="AG868" s="220"/>
      <c r="AH868" s="219"/>
      <c r="AI868" s="219"/>
      <c r="AJ868" s="219"/>
      <c r="AK868" s="219"/>
      <c r="AL868" s="219"/>
      <c r="AM868" s="219"/>
      <c r="AN868" s="219"/>
      <c r="AO868" s="221"/>
      <c r="AP868" s="222"/>
      <c r="AQ868" s="221"/>
      <c r="AR868" s="223"/>
      <c r="AS868" s="41"/>
      <c r="AT868" s="41"/>
      <c r="AU868" s="41"/>
      <c r="AV868" s="228"/>
    </row>
    <row r="869" spans="28:48" ht="14.25">
      <c r="AB869" s="219"/>
      <c r="AC869" s="220"/>
      <c r="AD869" s="219"/>
      <c r="AE869" s="220"/>
      <c r="AF869" s="220"/>
      <c r="AG869" s="220"/>
      <c r="AH869" s="219"/>
      <c r="AI869" s="219"/>
      <c r="AJ869" s="219"/>
      <c r="AK869" s="219"/>
      <c r="AL869" s="219"/>
      <c r="AM869" s="219"/>
      <c r="AN869" s="219"/>
      <c r="AO869" s="221"/>
      <c r="AP869" s="222"/>
      <c r="AQ869" s="221"/>
      <c r="AR869" s="223"/>
      <c r="AS869" s="41"/>
      <c r="AT869" s="41"/>
      <c r="AU869" s="41"/>
      <c r="AV869" s="228"/>
    </row>
    <row r="870" spans="28:48" ht="14.25">
      <c r="AB870" s="219"/>
      <c r="AC870" s="220"/>
      <c r="AD870" s="219"/>
      <c r="AE870" s="220"/>
      <c r="AF870" s="220"/>
      <c r="AG870" s="220"/>
      <c r="AH870" s="219"/>
      <c r="AI870" s="219"/>
      <c r="AJ870" s="219"/>
      <c r="AK870" s="219"/>
      <c r="AL870" s="219"/>
      <c r="AM870" s="219"/>
      <c r="AN870" s="219"/>
      <c r="AO870" s="221"/>
      <c r="AP870" s="222"/>
      <c r="AQ870" s="221"/>
      <c r="AR870" s="223"/>
      <c r="AS870" s="41"/>
      <c r="AT870" s="41"/>
      <c r="AU870" s="41"/>
      <c r="AV870" s="228"/>
    </row>
    <row r="871" spans="28:48" ht="14.25">
      <c r="AB871" s="219"/>
      <c r="AC871" s="220"/>
      <c r="AD871" s="219"/>
      <c r="AE871" s="220"/>
      <c r="AF871" s="220"/>
      <c r="AG871" s="220"/>
      <c r="AH871" s="219"/>
      <c r="AI871" s="219"/>
      <c r="AJ871" s="219"/>
      <c r="AK871" s="219"/>
      <c r="AL871" s="219"/>
      <c r="AM871" s="219"/>
      <c r="AN871" s="219"/>
      <c r="AO871" s="221"/>
      <c r="AP871" s="222"/>
      <c r="AQ871" s="221"/>
      <c r="AR871" s="223"/>
      <c r="AS871" s="41"/>
      <c r="AT871" s="41"/>
      <c r="AU871" s="41"/>
      <c r="AV871" s="228"/>
    </row>
    <row r="872" spans="28:48" ht="14.25">
      <c r="AB872" s="219"/>
      <c r="AC872" s="220"/>
      <c r="AD872" s="219"/>
      <c r="AE872" s="220"/>
      <c r="AF872" s="220"/>
      <c r="AG872" s="220"/>
      <c r="AH872" s="219"/>
      <c r="AI872" s="219"/>
      <c r="AJ872" s="219"/>
      <c r="AK872" s="219"/>
      <c r="AL872" s="219"/>
      <c r="AM872" s="219"/>
      <c r="AN872" s="219"/>
      <c r="AO872" s="221"/>
      <c r="AP872" s="222"/>
      <c r="AQ872" s="221"/>
      <c r="AR872" s="223"/>
      <c r="AS872" s="41"/>
      <c r="AT872" s="41"/>
      <c r="AU872" s="41"/>
      <c r="AV872" s="228"/>
    </row>
    <row r="873" spans="28:48" ht="14.25">
      <c r="AB873" s="219"/>
      <c r="AC873" s="220"/>
      <c r="AD873" s="219"/>
      <c r="AE873" s="220"/>
      <c r="AF873" s="220"/>
      <c r="AG873" s="220"/>
      <c r="AH873" s="219"/>
      <c r="AI873" s="219"/>
      <c r="AJ873" s="219"/>
      <c r="AK873" s="219"/>
      <c r="AL873" s="219"/>
      <c r="AM873" s="219"/>
      <c r="AN873" s="219"/>
      <c r="AO873" s="221"/>
      <c r="AP873" s="222"/>
      <c r="AQ873" s="221"/>
      <c r="AR873" s="223"/>
      <c r="AS873" s="41"/>
      <c r="AT873" s="41"/>
      <c r="AU873" s="41"/>
      <c r="AV873" s="228"/>
    </row>
    <row r="874" spans="28:48" ht="14.25">
      <c r="AB874" s="219"/>
      <c r="AC874" s="220"/>
      <c r="AD874" s="219"/>
      <c r="AE874" s="220"/>
      <c r="AF874" s="220"/>
      <c r="AG874" s="220"/>
      <c r="AH874" s="219"/>
      <c r="AI874" s="219"/>
      <c r="AJ874" s="219"/>
      <c r="AK874" s="219"/>
      <c r="AL874" s="219"/>
      <c r="AM874" s="219"/>
      <c r="AN874" s="219"/>
      <c r="AO874" s="221"/>
      <c r="AP874" s="222"/>
      <c r="AQ874" s="221"/>
      <c r="AR874" s="223"/>
      <c r="AS874" s="41"/>
      <c r="AT874" s="41"/>
      <c r="AU874" s="41"/>
      <c r="AV874" s="228"/>
    </row>
    <row r="875" spans="28:48" ht="14.25">
      <c r="AB875" s="219"/>
      <c r="AC875" s="220"/>
      <c r="AD875" s="219"/>
      <c r="AE875" s="220"/>
      <c r="AF875" s="220"/>
      <c r="AG875" s="220"/>
      <c r="AH875" s="219"/>
      <c r="AI875" s="219"/>
      <c r="AJ875" s="219"/>
      <c r="AK875" s="219"/>
      <c r="AL875" s="219"/>
      <c r="AM875" s="219"/>
      <c r="AN875" s="219"/>
      <c r="AO875" s="221"/>
      <c r="AP875" s="222"/>
      <c r="AQ875" s="221"/>
      <c r="AR875" s="223"/>
      <c r="AS875" s="41"/>
      <c r="AT875" s="41"/>
      <c r="AU875" s="41"/>
      <c r="AV875" s="228"/>
    </row>
    <row r="876" spans="28:48" ht="14.25">
      <c r="AB876" s="219"/>
      <c r="AC876" s="220"/>
      <c r="AD876" s="219"/>
      <c r="AE876" s="220"/>
      <c r="AF876" s="220"/>
      <c r="AG876" s="220"/>
      <c r="AH876" s="219"/>
      <c r="AI876" s="219"/>
      <c r="AJ876" s="219"/>
      <c r="AK876" s="219"/>
      <c r="AL876" s="219"/>
      <c r="AM876" s="219"/>
      <c r="AN876" s="219"/>
      <c r="AO876" s="221"/>
      <c r="AP876" s="222"/>
      <c r="AQ876" s="221"/>
      <c r="AR876" s="223"/>
      <c r="AS876" s="41"/>
      <c r="AT876" s="41"/>
      <c r="AU876" s="41"/>
      <c r="AV876" s="228"/>
    </row>
    <row r="877" spans="28:48" ht="14.25">
      <c r="AB877" s="219"/>
      <c r="AC877" s="220"/>
      <c r="AD877" s="219"/>
      <c r="AE877" s="220"/>
      <c r="AF877" s="220"/>
      <c r="AG877" s="220"/>
      <c r="AH877" s="219"/>
      <c r="AI877" s="219"/>
      <c r="AJ877" s="219"/>
      <c r="AK877" s="219"/>
      <c r="AL877" s="219"/>
      <c r="AM877" s="219"/>
      <c r="AN877" s="219"/>
      <c r="AO877" s="221"/>
      <c r="AP877" s="222"/>
      <c r="AQ877" s="221"/>
      <c r="AR877" s="223"/>
      <c r="AS877" s="41"/>
      <c r="AT877" s="41"/>
      <c r="AU877" s="41"/>
      <c r="AV877" s="228"/>
    </row>
    <row r="878" spans="28:48" ht="14.25">
      <c r="AB878" s="219"/>
      <c r="AC878" s="220"/>
      <c r="AD878" s="219"/>
      <c r="AE878" s="220"/>
      <c r="AF878" s="220"/>
      <c r="AG878" s="220"/>
      <c r="AH878" s="219"/>
      <c r="AI878" s="219"/>
      <c r="AJ878" s="219"/>
      <c r="AK878" s="219"/>
      <c r="AL878" s="219"/>
      <c r="AM878" s="219"/>
      <c r="AN878" s="219"/>
      <c r="AO878" s="221"/>
      <c r="AP878" s="222"/>
      <c r="AQ878" s="221"/>
      <c r="AR878" s="223"/>
      <c r="AS878" s="41"/>
      <c r="AT878" s="41"/>
      <c r="AU878" s="41"/>
      <c r="AV878" s="228"/>
    </row>
    <row r="879" spans="28:48" ht="14.25">
      <c r="AB879" s="219"/>
      <c r="AC879" s="220"/>
      <c r="AD879" s="219"/>
      <c r="AE879" s="220"/>
      <c r="AF879" s="220"/>
      <c r="AG879" s="220"/>
      <c r="AH879" s="219"/>
      <c r="AI879" s="219"/>
      <c r="AJ879" s="219"/>
      <c r="AK879" s="219"/>
      <c r="AL879" s="219"/>
      <c r="AM879" s="219"/>
      <c r="AN879" s="219"/>
      <c r="AO879" s="221"/>
      <c r="AP879" s="222"/>
      <c r="AQ879" s="221"/>
      <c r="AR879" s="223"/>
      <c r="AS879" s="41"/>
      <c r="AT879" s="41"/>
      <c r="AU879" s="41"/>
      <c r="AV879" s="228"/>
    </row>
    <row r="880" spans="28:48" ht="14.25">
      <c r="AB880" s="219"/>
      <c r="AC880" s="220"/>
      <c r="AD880" s="219"/>
      <c r="AE880" s="220"/>
      <c r="AF880" s="220"/>
      <c r="AG880" s="220"/>
      <c r="AH880" s="219"/>
      <c r="AI880" s="219"/>
      <c r="AJ880" s="219"/>
      <c r="AK880" s="219"/>
      <c r="AL880" s="219"/>
      <c r="AM880" s="219"/>
      <c r="AN880" s="219"/>
      <c r="AO880" s="221"/>
      <c r="AP880" s="222"/>
      <c r="AQ880" s="221"/>
      <c r="AR880" s="223"/>
      <c r="AS880" s="41"/>
      <c r="AT880" s="41"/>
      <c r="AU880" s="41"/>
      <c r="AV880" s="228"/>
    </row>
    <row r="881" spans="28:48" ht="14.25">
      <c r="AB881" s="219"/>
      <c r="AC881" s="220"/>
      <c r="AD881" s="219"/>
      <c r="AE881" s="220"/>
      <c r="AF881" s="220"/>
      <c r="AG881" s="220"/>
      <c r="AH881" s="219"/>
      <c r="AI881" s="219"/>
      <c r="AJ881" s="219"/>
      <c r="AK881" s="219"/>
      <c r="AL881" s="219"/>
      <c r="AM881" s="219"/>
      <c r="AN881" s="219"/>
      <c r="AO881" s="221"/>
      <c r="AP881" s="222"/>
      <c r="AQ881" s="221"/>
      <c r="AR881" s="223"/>
      <c r="AS881" s="41"/>
      <c r="AT881" s="41"/>
      <c r="AU881" s="41"/>
      <c r="AV881" s="228"/>
    </row>
    <row r="882" spans="28:48" ht="14.25">
      <c r="AB882" s="219"/>
      <c r="AC882" s="220"/>
      <c r="AD882" s="219"/>
      <c r="AE882" s="220"/>
      <c r="AF882" s="220"/>
      <c r="AG882" s="220"/>
      <c r="AH882" s="219"/>
      <c r="AI882" s="219"/>
      <c r="AJ882" s="219"/>
      <c r="AK882" s="219"/>
      <c r="AL882" s="219"/>
      <c r="AM882" s="219"/>
      <c r="AN882" s="219"/>
      <c r="AO882" s="221"/>
      <c r="AP882" s="222"/>
      <c r="AQ882" s="221"/>
      <c r="AR882" s="223"/>
      <c r="AS882" s="41"/>
      <c r="AT882" s="41"/>
      <c r="AU882" s="41"/>
      <c r="AV882" s="228"/>
    </row>
    <row r="883" spans="28:48" ht="14.25">
      <c r="AB883" s="219"/>
      <c r="AC883" s="220"/>
      <c r="AD883" s="219"/>
      <c r="AE883" s="220"/>
      <c r="AF883" s="220"/>
      <c r="AG883" s="220"/>
      <c r="AH883" s="219"/>
      <c r="AI883" s="219"/>
      <c r="AJ883" s="219"/>
      <c r="AK883" s="219"/>
      <c r="AL883" s="219"/>
      <c r="AM883" s="219"/>
      <c r="AN883" s="219"/>
      <c r="AO883" s="221"/>
      <c r="AP883" s="222"/>
      <c r="AQ883" s="221"/>
      <c r="AR883" s="223"/>
      <c r="AS883" s="41"/>
      <c r="AT883" s="41"/>
      <c r="AU883" s="41"/>
      <c r="AV883" s="228"/>
    </row>
    <row r="884" spans="28:48" ht="14.25">
      <c r="AB884" s="219"/>
      <c r="AC884" s="220"/>
      <c r="AD884" s="219"/>
      <c r="AE884" s="220"/>
      <c r="AF884" s="220"/>
      <c r="AG884" s="220"/>
      <c r="AH884" s="219"/>
      <c r="AI884" s="219"/>
      <c r="AJ884" s="219"/>
      <c r="AK884" s="219"/>
      <c r="AL884" s="219"/>
      <c r="AM884" s="219"/>
      <c r="AN884" s="219"/>
      <c r="AO884" s="221"/>
      <c r="AP884" s="222"/>
      <c r="AQ884" s="221"/>
      <c r="AR884" s="223"/>
      <c r="AS884" s="41"/>
      <c r="AT884" s="41"/>
      <c r="AU884" s="41"/>
      <c r="AV884" s="228"/>
    </row>
    <row r="885" spans="28:48" ht="14.25">
      <c r="AB885" s="219"/>
      <c r="AC885" s="220"/>
      <c r="AD885" s="219"/>
      <c r="AE885" s="220"/>
      <c r="AF885" s="220"/>
      <c r="AG885" s="220"/>
      <c r="AH885" s="219"/>
      <c r="AI885" s="219"/>
      <c r="AJ885" s="219"/>
      <c r="AK885" s="219"/>
      <c r="AL885" s="219"/>
      <c r="AM885" s="219"/>
      <c r="AN885" s="219"/>
      <c r="AO885" s="221"/>
      <c r="AP885" s="222"/>
      <c r="AQ885" s="221"/>
      <c r="AR885" s="223"/>
      <c r="AS885" s="41"/>
      <c r="AT885" s="41"/>
      <c r="AU885" s="41"/>
      <c r="AV885" s="228"/>
    </row>
    <row r="886" spans="28:48" ht="14.25">
      <c r="AB886" s="219"/>
      <c r="AC886" s="220"/>
      <c r="AD886" s="219"/>
      <c r="AE886" s="220"/>
      <c r="AF886" s="220"/>
      <c r="AG886" s="220"/>
      <c r="AH886" s="219"/>
      <c r="AI886" s="219"/>
      <c r="AJ886" s="219"/>
      <c r="AK886" s="219"/>
      <c r="AL886" s="219"/>
      <c r="AM886" s="219"/>
      <c r="AN886" s="219"/>
      <c r="AO886" s="221"/>
      <c r="AP886" s="222"/>
      <c r="AQ886" s="221"/>
      <c r="AR886" s="223"/>
      <c r="AS886" s="41"/>
      <c r="AT886" s="41"/>
      <c r="AU886" s="41"/>
      <c r="AV886" s="228"/>
    </row>
    <row r="887" spans="28:48" ht="14.25">
      <c r="AB887" s="219"/>
      <c r="AC887" s="220"/>
      <c r="AD887" s="219"/>
      <c r="AE887" s="220"/>
      <c r="AF887" s="220"/>
      <c r="AG887" s="220"/>
      <c r="AH887" s="219"/>
      <c r="AI887" s="219"/>
      <c r="AJ887" s="219"/>
      <c r="AK887" s="219"/>
      <c r="AL887" s="219"/>
      <c r="AM887" s="219"/>
      <c r="AN887" s="219"/>
      <c r="AO887" s="221"/>
      <c r="AP887" s="222"/>
      <c r="AQ887" s="221"/>
      <c r="AR887" s="223"/>
      <c r="AS887" s="41"/>
      <c r="AT887" s="41"/>
      <c r="AU887" s="41"/>
      <c r="AV887" s="228"/>
    </row>
    <row r="888" spans="28:48" ht="14.25">
      <c r="AB888" s="219"/>
      <c r="AC888" s="220"/>
      <c r="AD888" s="219"/>
      <c r="AE888" s="220"/>
      <c r="AF888" s="220"/>
      <c r="AG888" s="220"/>
      <c r="AH888" s="219"/>
      <c r="AI888" s="219"/>
      <c r="AJ888" s="219"/>
      <c r="AK888" s="219"/>
      <c r="AL888" s="219"/>
      <c r="AM888" s="219"/>
      <c r="AN888" s="219"/>
      <c r="AO888" s="221"/>
      <c r="AP888" s="222"/>
      <c r="AQ888" s="221"/>
      <c r="AR888" s="223"/>
      <c r="AS888" s="41"/>
      <c r="AT888" s="41"/>
      <c r="AU888" s="41"/>
      <c r="AV888" s="228"/>
    </row>
    <row r="889" spans="28:48" ht="14.25">
      <c r="AB889" s="219"/>
      <c r="AC889" s="220"/>
      <c r="AD889" s="219"/>
      <c r="AE889" s="220"/>
      <c r="AF889" s="220"/>
      <c r="AG889" s="220"/>
      <c r="AH889" s="219"/>
      <c r="AI889" s="219"/>
      <c r="AJ889" s="219"/>
      <c r="AK889" s="219"/>
      <c r="AL889" s="219"/>
      <c r="AM889" s="219"/>
      <c r="AN889" s="219"/>
      <c r="AO889" s="221"/>
      <c r="AP889" s="222"/>
      <c r="AQ889" s="221"/>
      <c r="AR889" s="223"/>
      <c r="AS889" s="41"/>
      <c r="AT889" s="41"/>
      <c r="AU889" s="41"/>
      <c r="AV889" s="228"/>
    </row>
    <row r="890" spans="28:48" ht="14.25">
      <c r="AB890" s="219"/>
      <c r="AC890" s="220"/>
      <c r="AD890" s="219"/>
      <c r="AE890" s="220"/>
      <c r="AF890" s="220"/>
      <c r="AG890" s="220"/>
      <c r="AH890" s="219"/>
      <c r="AI890" s="219"/>
      <c r="AJ890" s="219"/>
      <c r="AK890" s="219"/>
      <c r="AL890" s="219"/>
      <c r="AM890" s="219"/>
      <c r="AN890" s="219"/>
      <c r="AO890" s="221"/>
      <c r="AP890" s="222"/>
      <c r="AQ890" s="221"/>
      <c r="AR890" s="223"/>
      <c r="AS890" s="41"/>
      <c r="AT890" s="41"/>
      <c r="AU890" s="41"/>
      <c r="AV890" s="228"/>
    </row>
    <row r="891" spans="28:48" ht="14.25">
      <c r="AB891" s="219"/>
      <c r="AC891" s="220"/>
      <c r="AD891" s="219"/>
      <c r="AE891" s="220"/>
      <c r="AF891" s="220"/>
      <c r="AG891" s="220"/>
      <c r="AH891" s="219"/>
      <c r="AI891" s="219"/>
      <c r="AJ891" s="219"/>
      <c r="AK891" s="219"/>
      <c r="AL891" s="219"/>
      <c r="AM891" s="219"/>
      <c r="AN891" s="219"/>
      <c r="AO891" s="221"/>
      <c r="AP891" s="222"/>
      <c r="AQ891" s="221"/>
      <c r="AR891" s="223"/>
      <c r="AS891" s="41"/>
      <c r="AT891" s="41"/>
      <c r="AU891" s="41"/>
      <c r="AV891" s="228"/>
    </row>
    <row r="892" spans="28:48" ht="14.25">
      <c r="AB892" s="219"/>
      <c r="AC892" s="220"/>
      <c r="AD892" s="219"/>
      <c r="AE892" s="220"/>
      <c r="AF892" s="220"/>
      <c r="AG892" s="220"/>
      <c r="AH892" s="219"/>
      <c r="AI892" s="219"/>
      <c r="AJ892" s="219"/>
      <c r="AK892" s="219"/>
      <c r="AL892" s="219"/>
      <c r="AM892" s="219"/>
      <c r="AN892" s="219"/>
      <c r="AO892" s="221"/>
      <c r="AP892" s="222"/>
      <c r="AQ892" s="221"/>
      <c r="AR892" s="223"/>
      <c r="AS892" s="41"/>
      <c r="AT892" s="41"/>
      <c r="AU892" s="41"/>
      <c r="AV892" s="228"/>
    </row>
    <row r="893" spans="28:48" ht="14.25">
      <c r="AB893" s="219"/>
      <c r="AC893" s="220"/>
      <c r="AD893" s="219"/>
      <c r="AE893" s="220"/>
      <c r="AF893" s="220"/>
      <c r="AG893" s="220"/>
      <c r="AH893" s="219"/>
      <c r="AI893" s="219"/>
      <c r="AJ893" s="219"/>
      <c r="AK893" s="219"/>
      <c r="AL893" s="219"/>
      <c r="AM893" s="219"/>
      <c r="AN893" s="219"/>
      <c r="AO893" s="221"/>
      <c r="AP893" s="222"/>
      <c r="AQ893" s="221"/>
      <c r="AR893" s="223"/>
      <c r="AS893" s="41"/>
      <c r="AT893" s="41"/>
      <c r="AU893" s="41"/>
      <c r="AV893" s="228"/>
    </row>
    <row r="894" spans="28:48" ht="14.25">
      <c r="AB894" s="219"/>
      <c r="AC894" s="220"/>
      <c r="AD894" s="219"/>
      <c r="AE894" s="220"/>
      <c r="AF894" s="220"/>
      <c r="AG894" s="220"/>
      <c r="AH894" s="219"/>
      <c r="AI894" s="219"/>
      <c r="AJ894" s="219"/>
      <c r="AK894" s="219"/>
      <c r="AL894" s="219"/>
      <c r="AM894" s="219"/>
      <c r="AN894" s="219"/>
      <c r="AO894" s="221"/>
      <c r="AP894" s="222"/>
      <c r="AQ894" s="221"/>
      <c r="AR894" s="223"/>
      <c r="AS894" s="41"/>
      <c r="AT894" s="41"/>
      <c r="AU894" s="41"/>
      <c r="AV894" s="228"/>
    </row>
    <row r="895" spans="28:48" ht="14.25">
      <c r="AB895" s="219"/>
      <c r="AC895" s="220"/>
      <c r="AD895" s="219"/>
      <c r="AE895" s="220"/>
      <c r="AF895" s="220"/>
      <c r="AG895" s="220"/>
      <c r="AH895" s="219"/>
      <c r="AI895" s="219"/>
      <c r="AJ895" s="219"/>
      <c r="AK895" s="219"/>
      <c r="AL895" s="219"/>
      <c r="AM895" s="219"/>
      <c r="AN895" s="219"/>
      <c r="AO895" s="221"/>
      <c r="AP895" s="222"/>
      <c r="AQ895" s="221"/>
      <c r="AR895" s="223"/>
      <c r="AS895" s="41"/>
      <c r="AT895" s="41"/>
      <c r="AU895" s="41"/>
      <c r="AV895" s="228"/>
    </row>
    <row r="896" spans="28:48" ht="14.25">
      <c r="AB896" s="219"/>
      <c r="AC896" s="220"/>
      <c r="AD896" s="219"/>
      <c r="AE896" s="220"/>
      <c r="AF896" s="220"/>
      <c r="AG896" s="220"/>
      <c r="AH896" s="219"/>
      <c r="AI896" s="219"/>
      <c r="AJ896" s="219"/>
      <c r="AK896" s="219"/>
      <c r="AL896" s="219"/>
      <c r="AM896" s="219"/>
      <c r="AN896" s="219"/>
      <c r="AO896" s="221"/>
      <c r="AP896" s="222"/>
      <c r="AQ896" s="221"/>
      <c r="AR896" s="223"/>
      <c r="AS896" s="41"/>
      <c r="AT896" s="41"/>
      <c r="AU896" s="41"/>
      <c r="AV896" s="228"/>
    </row>
    <row r="897" spans="28:48" ht="14.25">
      <c r="AB897" s="219"/>
      <c r="AC897" s="220"/>
      <c r="AD897" s="219"/>
      <c r="AE897" s="220"/>
      <c r="AF897" s="220"/>
      <c r="AG897" s="220"/>
      <c r="AH897" s="219"/>
      <c r="AI897" s="219"/>
      <c r="AJ897" s="219"/>
      <c r="AK897" s="219"/>
      <c r="AL897" s="219"/>
      <c r="AM897" s="219"/>
      <c r="AN897" s="219"/>
      <c r="AO897" s="221"/>
      <c r="AP897" s="222"/>
      <c r="AQ897" s="221"/>
      <c r="AR897" s="223"/>
      <c r="AS897" s="41"/>
      <c r="AT897" s="41"/>
      <c r="AU897" s="41"/>
      <c r="AV897" s="228"/>
    </row>
    <row r="898" spans="28:48" ht="14.25">
      <c r="AB898" s="219"/>
      <c r="AC898" s="220"/>
      <c r="AD898" s="219"/>
      <c r="AE898" s="220"/>
      <c r="AF898" s="220"/>
      <c r="AG898" s="220"/>
      <c r="AH898" s="219"/>
      <c r="AI898" s="219"/>
      <c r="AJ898" s="219"/>
      <c r="AK898" s="219"/>
      <c r="AL898" s="219"/>
      <c r="AM898" s="219"/>
      <c r="AN898" s="219"/>
      <c r="AO898" s="221"/>
      <c r="AP898" s="222"/>
      <c r="AQ898" s="221"/>
      <c r="AR898" s="223"/>
      <c r="AS898" s="41"/>
      <c r="AT898" s="41"/>
      <c r="AU898" s="41"/>
      <c r="AV898" s="228"/>
    </row>
    <row r="899" spans="28:48" ht="14.25">
      <c r="AB899" s="219"/>
      <c r="AC899" s="220"/>
      <c r="AD899" s="219"/>
      <c r="AE899" s="220"/>
      <c r="AF899" s="220"/>
      <c r="AG899" s="220"/>
      <c r="AH899" s="219"/>
      <c r="AI899" s="219"/>
      <c r="AJ899" s="219"/>
      <c r="AK899" s="219"/>
      <c r="AL899" s="219"/>
      <c r="AM899" s="219"/>
      <c r="AN899" s="219"/>
      <c r="AO899" s="221"/>
      <c r="AP899" s="222"/>
      <c r="AQ899" s="221"/>
      <c r="AR899" s="223"/>
      <c r="AS899" s="41"/>
      <c r="AT899" s="41"/>
      <c r="AU899" s="41"/>
      <c r="AV899" s="228"/>
    </row>
    <row r="900" spans="28:48" ht="14.25">
      <c r="AB900" s="219"/>
      <c r="AC900" s="220"/>
      <c r="AD900" s="219"/>
      <c r="AE900" s="220"/>
      <c r="AF900" s="220"/>
      <c r="AG900" s="220"/>
      <c r="AH900" s="219"/>
      <c r="AI900" s="219"/>
      <c r="AJ900" s="219"/>
      <c r="AK900" s="219"/>
      <c r="AL900" s="219"/>
      <c r="AM900" s="219"/>
      <c r="AN900" s="219"/>
      <c r="AO900" s="221"/>
      <c r="AP900" s="222"/>
      <c r="AQ900" s="221"/>
      <c r="AR900" s="223"/>
      <c r="AS900" s="41"/>
      <c r="AT900" s="41"/>
      <c r="AU900" s="41"/>
      <c r="AV900" s="228"/>
    </row>
    <row r="901" spans="28:48" ht="14.25">
      <c r="AB901" s="219"/>
      <c r="AC901" s="220"/>
      <c r="AD901" s="219"/>
      <c r="AE901" s="220"/>
      <c r="AF901" s="220"/>
      <c r="AG901" s="220"/>
      <c r="AH901" s="219"/>
      <c r="AI901" s="219"/>
      <c r="AJ901" s="219"/>
      <c r="AK901" s="219"/>
      <c r="AL901" s="219"/>
      <c r="AM901" s="219"/>
      <c r="AN901" s="219"/>
      <c r="AO901" s="221"/>
      <c r="AP901" s="222"/>
      <c r="AQ901" s="221"/>
      <c r="AR901" s="223"/>
      <c r="AS901" s="41"/>
      <c r="AT901" s="41"/>
      <c r="AU901" s="41"/>
      <c r="AV901" s="228"/>
    </row>
    <row r="902" spans="28:48" ht="14.25">
      <c r="AB902" s="219"/>
      <c r="AC902" s="220"/>
      <c r="AD902" s="219"/>
      <c r="AE902" s="220"/>
      <c r="AF902" s="220"/>
      <c r="AG902" s="220"/>
      <c r="AH902" s="219"/>
      <c r="AI902" s="219"/>
      <c r="AJ902" s="219"/>
      <c r="AK902" s="219"/>
      <c r="AL902" s="219"/>
      <c r="AM902" s="219"/>
      <c r="AN902" s="219"/>
      <c r="AO902" s="221"/>
      <c r="AP902" s="222"/>
      <c r="AQ902" s="221"/>
      <c r="AR902" s="223"/>
      <c r="AS902" s="41"/>
      <c r="AT902" s="41"/>
      <c r="AU902" s="41"/>
      <c r="AV902" s="228"/>
    </row>
    <row r="903" spans="28:48" ht="14.25">
      <c r="AB903" s="219"/>
      <c r="AC903" s="220"/>
      <c r="AD903" s="219"/>
      <c r="AE903" s="220"/>
      <c r="AF903" s="220"/>
      <c r="AG903" s="220"/>
      <c r="AH903" s="219"/>
      <c r="AI903" s="219"/>
      <c r="AJ903" s="219"/>
      <c r="AK903" s="219"/>
      <c r="AL903" s="219"/>
      <c r="AM903" s="219"/>
      <c r="AN903" s="219"/>
      <c r="AO903" s="221"/>
      <c r="AP903" s="222"/>
      <c r="AQ903" s="221"/>
      <c r="AR903" s="223"/>
      <c r="AS903" s="41"/>
      <c r="AT903" s="41"/>
      <c r="AU903" s="41"/>
      <c r="AV903" s="228"/>
    </row>
    <row r="904" spans="28:48" ht="14.25">
      <c r="AB904" s="219"/>
      <c r="AC904" s="220"/>
      <c r="AD904" s="219"/>
      <c r="AE904" s="220"/>
      <c r="AF904" s="220"/>
      <c r="AG904" s="220"/>
      <c r="AH904" s="219"/>
      <c r="AI904" s="219"/>
      <c r="AJ904" s="219"/>
      <c r="AK904" s="219"/>
      <c r="AL904" s="219"/>
      <c r="AM904" s="219"/>
      <c r="AN904" s="219"/>
      <c r="AO904" s="221"/>
      <c r="AP904" s="222"/>
      <c r="AQ904" s="221"/>
      <c r="AR904" s="223"/>
      <c r="AS904" s="41"/>
      <c r="AT904" s="41"/>
      <c r="AU904" s="41"/>
      <c r="AV904" s="228"/>
    </row>
    <row r="905" spans="28:48" ht="14.25">
      <c r="AB905" s="219"/>
      <c r="AC905" s="220"/>
      <c r="AD905" s="219"/>
      <c r="AE905" s="220"/>
      <c r="AF905" s="220"/>
      <c r="AG905" s="220"/>
      <c r="AH905" s="219"/>
      <c r="AI905" s="219"/>
      <c r="AJ905" s="219"/>
      <c r="AK905" s="219"/>
      <c r="AL905" s="219"/>
      <c r="AM905" s="219"/>
      <c r="AN905" s="219"/>
      <c r="AO905" s="221"/>
      <c r="AP905" s="222"/>
      <c r="AQ905" s="221"/>
      <c r="AR905" s="223"/>
      <c r="AS905" s="41"/>
      <c r="AT905" s="41"/>
      <c r="AU905" s="41"/>
      <c r="AV905" s="228"/>
    </row>
    <row r="906" spans="28:48" ht="14.25">
      <c r="AB906" s="219"/>
      <c r="AC906" s="220"/>
      <c r="AD906" s="219"/>
      <c r="AE906" s="220"/>
      <c r="AF906" s="220"/>
      <c r="AG906" s="220"/>
      <c r="AH906" s="219"/>
      <c r="AI906" s="219"/>
      <c r="AJ906" s="219"/>
      <c r="AK906" s="219"/>
      <c r="AL906" s="219"/>
      <c r="AM906" s="219"/>
      <c r="AN906" s="219"/>
      <c r="AO906" s="221"/>
      <c r="AP906" s="222"/>
      <c r="AQ906" s="221"/>
      <c r="AR906" s="223"/>
      <c r="AS906" s="41"/>
      <c r="AT906" s="41"/>
      <c r="AU906" s="41"/>
      <c r="AV906" s="228"/>
    </row>
    <row r="907" spans="28:48" ht="14.25">
      <c r="AB907" s="219"/>
      <c r="AC907" s="220"/>
      <c r="AD907" s="219"/>
      <c r="AE907" s="220"/>
      <c r="AF907" s="220"/>
      <c r="AG907" s="220"/>
      <c r="AH907" s="219"/>
      <c r="AI907" s="219"/>
      <c r="AJ907" s="219"/>
      <c r="AK907" s="219"/>
      <c r="AL907" s="219"/>
      <c r="AM907" s="219"/>
      <c r="AN907" s="219"/>
      <c r="AO907" s="221"/>
      <c r="AP907" s="222"/>
      <c r="AQ907" s="221"/>
      <c r="AR907" s="223"/>
      <c r="AS907" s="41"/>
      <c r="AT907" s="41"/>
      <c r="AU907" s="41"/>
      <c r="AV907" s="228"/>
    </row>
    <row r="908" spans="28:48" ht="14.25">
      <c r="AB908" s="219"/>
      <c r="AC908" s="220"/>
      <c r="AD908" s="219"/>
      <c r="AE908" s="220"/>
      <c r="AF908" s="220"/>
      <c r="AG908" s="220"/>
      <c r="AH908" s="219"/>
      <c r="AI908" s="219"/>
      <c r="AJ908" s="219"/>
      <c r="AK908" s="219"/>
      <c r="AL908" s="219"/>
      <c r="AM908" s="219"/>
      <c r="AN908" s="219"/>
      <c r="AO908" s="221"/>
      <c r="AP908" s="222"/>
      <c r="AQ908" s="221"/>
      <c r="AR908" s="223"/>
      <c r="AS908" s="41"/>
      <c r="AT908" s="41"/>
      <c r="AU908" s="41"/>
      <c r="AV908" s="228"/>
    </row>
    <row r="909" spans="28:48" ht="14.25">
      <c r="AB909" s="219"/>
      <c r="AC909" s="220"/>
      <c r="AD909" s="219"/>
      <c r="AE909" s="220"/>
      <c r="AF909" s="220"/>
      <c r="AG909" s="220"/>
      <c r="AH909" s="219"/>
      <c r="AI909" s="219"/>
      <c r="AJ909" s="219"/>
      <c r="AK909" s="219"/>
      <c r="AL909" s="219"/>
      <c r="AM909" s="219"/>
      <c r="AN909" s="219"/>
      <c r="AO909" s="221"/>
      <c r="AP909" s="222"/>
      <c r="AQ909" s="221"/>
      <c r="AR909" s="223"/>
      <c r="AS909" s="41"/>
      <c r="AT909" s="41"/>
      <c r="AU909" s="41"/>
      <c r="AV909" s="228"/>
    </row>
    <row r="910" spans="28:48" ht="14.25">
      <c r="AB910" s="219"/>
      <c r="AC910" s="220"/>
      <c r="AD910" s="219"/>
      <c r="AE910" s="220"/>
      <c r="AF910" s="220"/>
      <c r="AG910" s="220"/>
      <c r="AH910" s="219"/>
      <c r="AI910" s="219"/>
      <c r="AJ910" s="219"/>
      <c r="AK910" s="219"/>
      <c r="AL910" s="219"/>
      <c r="AM910" s="219"/>
      <c r="AN910" s="219"/>
      <c r="AO910" s="221"/>
      <c r="AP910" s="222"/>
      <c r="AQ910" s="221"/>
      <c r="AR910" s="223"/>
      <c r="AS910" s="41"/>
      <c r="AT910" s="41"/>
      <c r="AU910" s="41"/>
      <c r="AV910" s="228"/>
    </row>
    <row r="911" spans="28:48" ht="14.25">
      <c r="AB911" s="219"/>
      <c r="AC911" s="220"/>
      <c r="AD911" s="219"/>
      <c r="AE911" s="220"/>
      <c r="AF911" s="220"/>
      <c r="AG911" s="220"/>
      <c r="AH911" s="219"/>
      <c r="AI911" s="219"/>
      <c r="AJ911" s="219"/>
      <c r="AK911" s="219"/>
      <c r="AL911" s="219"/>
      <c r="AM911" s="219"/>
      <c r="AN911" s="219"/>
      <c r="AO911" s="221"/>
      <c r="AP911" s="222"/>
      <c r="AQ911" s="221"/>
      <c r="AR911" s="223"/>
      <c r="AS911" s="41"/>
      <c r="AT911" s="41"/>
      <c r="AU911" s="41"/>
      <c r="AV911" s="228"/>
    </row>
    <row r="912" spans="28:48" ht="14.25">
      <c r="AB912" s="219"/>
      <c r="AC912" s="220"/>
      <c r="AD912" s="219"/>
      <c r="AE912" s="220"/>
      <c r="AF912" s="220"/>
      <c r="AG912" s="220"/>
      <c r="AH912" s="219"/>
      <c r="AI912" s="219"/>
      <c r="AJ912" s="219"/>
      <c r="AK912" s="219"/>
      <c r="AL912" s="219"/>
      <c r="AM912" s="219"/>
      <c r="AN912" s="219"/>
      <c r="AO912" s="221"/>
      <c r="AP912" s="222"/>
      <c r="AQ912" s="221"/>
      <c r="AR912" s="223"/>
      <c r="AS912" s="41"/>
      <c r="AT912" s="41"/>
      <c r="AU912" s="41"/>
      <c r="AV912" s="228"/>
    </row>
    <row r="913" spans="28:48" ht="14.25">
      <c r="AB913" s="219"/>
      <c r="AC913" s="220"/>
      <c r="AD913" s="219"/>
      <c r="AE913" s="220"/>
      <c r="AF913" s="220"/>
      <c r="AG913" s="220"/>
      <c r="AH913" s="219"/>
      <c r="AI913" s="219"/>
      <c r="AJ913" s="219"/>
      <c r="AK913" s="219"/>
      <c r="AL913" s="219"/>
      <c r="AM913" s="219"/>
      <c r="AN913" s="219"/>
      <c r="AO913" s="221"/>
      <c r="AP913" s="222"/>
      <c r="AQ913" s="221"/>
      <c r="AR913" s="223"/>
      <c r="AS913" s="41"/>
      <c r="AT913" s="41"/>
      <c r="AU913" s="41"/>
      <c r="AV913" s="228"/>
    </row>
    <row r="914" spans="28:48" ht="14.25">
      <c r="AB914" s="219"/>
      <c r="AC914" s="220"/>
      <c r="AD914" s="219"/>
      <c r="AE914" s="220"/>
      <c r="AF914" s="220"/>
      <c r="AG914" s="220"/>
      <c r="AH914" s="219"/>
      <c r="AI914" s="219"/>
      <c r="AJ914" s="219"/>
      <c r="AK914" s="219"/>
      <c r="AL914" s="219"/>
      <c r="AM914" s="219"/>
      <c r="AN914" s="219"/>
      <c r="AO914" s="221"/>
      <c r="AP914" s="222"/>
      <c r="AQ914" s="221"/>
      <c r="AR914" s="223"/>
      <c r="AS914" s="41"/>
      <c r="AT914" s="41"/>
      <c r="AU914" s="41"/>
      <c r="AV914" s="228"/>
    </row>
    <row r="915" spans="28:48" ht="14.25">
      <c r="AB915" s="219"/>
      <c r="AC915" s="220"/>
      <c r="AD915" s="219"/>
      <c r="AE915" s="220"/>
      <c r="AF915" s="220"/>
      <c r="AG915" s="220"/>
      <c r="AH915" s="219"/>
      <c r="AI915" s="219"/>
      <c r="AJ915" s="219"/>
      <c r="AK915" s="219"/>
      <c r="AL915" s="219"/>
      <c r="AM915" s="219"/>
      <c r="AN915" s="219"/>
      <c r="AO915" s="221"/>
      <c r="AP915" s="222"/>
      <c r="AQ915" s="221"/>
      <c r="AR915" s="223"/>
      <c r="AS915" s="41"/>
      <c r="AT915" s="41"/>
      <c r="AU915" s="41"/>
      <c r="AV915" s="228"/>
    </row>
    <row r="916" spans="28:48" ht="14.25">
      <c r="AB916" s="219"/>
      <c r="AC916" s="220"/>
      <c r="AD916" s="219"/>
      <c r="AE916" s="220"/>
      <c r="AF916" s="220"/>
      <c r="AG916" s="220"/>
      <c r="AH916" s="219"/>
      <c r="AI916" s="219"/>
      <c r="AJ916" s="219"/>
      <c r="AK916" s="219"/>
      <c r="AL916" s="219"/>
      <c r="AM916" s="219"/>
      <c r="AN916" s="219"/>
      <c r="AO916" s="221"/>
      <c r="AP916" s="222"/>
      <c r="AQ916" s="221"/>
      <c r="AR916" s="223"/>
      <c r="AS916" s="41"/>
      <c r="AT916" s="41"/>
      <c r="AU916" s="41"/>
      <c r="AV916" s="228"/>
    </row>
    <row r="917" spans="28:48" ht="14.25">
      <c r="AB917" s="219"/>
      <c r="AC917" s="220"/>
      <c r="AD917" s="219"/>
      <c r="AE917" s="220"/>
      <c r="AF917" s="220"/>
      <c r="AG917" s="220"/>
      <c r="AH917" s="219"/>
      <c r="AI917" s="219"/>
      <c r="AJ917" s="219"/>
      <c r="AK917" s="219"/>
      <c r="AL917" s="219"/>
      <c r="AM917" s="219"/>
      <c r="AN917" s="219"/>
      <c r="AO917" s="221"/>
      <c r="AP917" s="222"/>
      <c r="AQ917" s="221"/>
      <c r="AR917" s="223"/>
      <c r="AS917" s="41"/>
      <c r="AT917" s="41"/>
      <c r="AU917" s="41"/>
      <c r="AV917" s="228"/>
    </row>
    <row r="918" spans="28:48" ht="14.25">
      <c r="AB918" s="219"/>
      <c r="AC918" s="220"/>
      <c r="AD918" s="219"/>
      <c r="AE918" s="220"/>
      <c r="AF918" s="220"/>
      <c r="AG918" s="220"/>
      <c r="AH918" s="219"/>
      <c r="AI918" s="219"/>
      <c r="AJ918" s="219"/>
      <c r="AK918" s="219"/>
      <c r="AL918" s="219"/>
      <c r="AM918" s="219"/>
      <c r="AN918" s="219"/>
      <c r="AO918" s="221"/>
      <c r="AP918" s="222"/>
      <c r="AQ918" s="221"/>
      <c r="AR918" s="223"/>
      <c r="AS918" s="41"/>
      <c r="AT918" s="41"/>
      <c r="AU918" s="41"/>
      <c r="AV918" s="228"/>
    </row>
    <row r="919" spans="28:48" ht="14.25">
      <c r="AB919" s="219"/>
      <c r="AC919" s="220"/>
      <c r="AD919" s="219"/>
      <c r="AE919" s="220"/>
      <c r="AF919" s="220"/>
      <c r="AG919" s="220"/>
      <c r="AH919" s="219"/>
      <c r="AI919" s="219"/>
      <c r="AJ919" s="219"/>
      <c r="AK919" s="219"/>
      <c r="AL919" s="219"/>
      <c r="AM919" s="219"/>
      <c r="AN919" s="219"/>
      <c r="AO919" s="221"/>
      <c r="AP919" s="222"/>
      <c r="AQ919" s="221"/>
      <c r="AR919" s="223"/>
      <c r="AS919" s="41"/>
      <c r="AT919" s="41"/>
      <c r="AU919" s="41"/>
      <c r="AV919" s="228"/>
    </row>
    <row r="920" spans="28:48" ht="14.25">
      <c r="AB920" s="219"/>
      <c r="AC920" s="220"/>
      <c r="AD920" s="219"/>
      <c r="AE920" s="220"/>
      <c r="AF920" s="220"/>
      <c r="AG920" s="220"/>
      <c r="AH920" s="219"/>
      <c r="AI920" s="219"/>
      <c r="AJ920" s="219"/>
      <c r="AK920" s="219"/>
      <c r="AL920" s="219"/>
      <c r="AM920" s="219"/>
      <c r="AN920" s="219"/>
      <c r="AO920" s="221"/>
      <c r="AP920" s="222"/>
      <c r="AQ920" s="221"/>
      <c r="AR920" s="223"/>
      <c r="AS920" s="41"/>
      <c r="AT920" s="41"/>
      <c r="AU920" s="41"/>
      <c r="AV920" s="228"/>
    </row>
    <row r="921" spans="28:48" ht="14.25">
      <c r="AB921" s="219"/>
      <c r="AC921" s="220"/>
      <c r="AD921" s="219"/>
      <c r="AE921" s="220"/>
      <c r="AF921" s="220"/>
      <c r="AG921" s="220"/>
      <c r="AH921" s="219"/>
      <c r="AI921" s="219"/>
      <c r="AJ921" s="219"/>
      <c r="AK921" s="219"/>
      <c r="AL921" s="219"/>
      <c r="AM921" s="219"/>
      <c r="AN921" s="219"/>
      <c r="AO921" s="221"/>
      <c r="AP921" s="222"/>
      <c r="AQ921" s="221"/>
      <c r="AR921" s="223"/>
      <c r="AS921" s="41"/>
      <c r="AT921" s="41"/>
      <c r="AU921" s="41"/>
      <c r="AV921" s="228"/>
    </row>
    <row r="922" spans="28:48" ht="14.25">
      <c r="AB922" s="219"/>
      <c r="AC922" s="220"/>
      <c r="AD922" s="219"/>
      <c r="AE922" s="220"/>
      <c r="AF922" s="220"/>
      <c r="AG922" s="220"/>
      <c r="AH922" s="219"/>
      <c r="AI922" s="219"/>
      <c r="AJ922" s="219"/>
      <c r="AK922" s="219"/>
      <c r="AL922" s="219"/>
      <c r="AM922" s="219"/>
      <c r="AN922" s="219"/>
      <c r="AO922" s="221"/>
      <c r="AP922" s="222"/>
      <c r="AQ922" s="221"/>
      <c r="AR922" s="223"/>
      <c r="AS922" s="41"/>
      <c r="AT922" s="41"/>
      <c r="AU922" s="41"/>
      <c r="AV922" s="228"/>
    </row>
    <row r="923" spans="28:48" ht="14.25">
      <c r="AB923" s="219"/>
      <c r="AC923" s="220"/>
      <c r="AD923" s="219"/>
      <c r="AE923" s="220"/>
      <c r="AF923" s="220"/>
      <c r="AG923" s="220"/>
      <c r="AH923" s="219"/>
      <c r="AI923" s="219"/>
      <c r="AJ923" s="219"/>
      <c r="AK923" s="219"/>
      <c r="AL923" s="219"/>
      <c r="AM923" s="219"/>
      <c r="AN923" s="219"/>
      <c r="AO923" s="221"/>
      <c r="AP923" s="222"/>
      <c r="AQ923" s="221"/>
      <c r="AR923" s="223"/>
      <c r="AS923" s="41"/>
      <c r="AT923" s="41"/>
      <c r="AU923" s="41"/>
      <c r="AV923" s="228"/>
    </row>
    <row r="924" spans="28:48" ht="14.25">
      <c r="AB924" s="219"/>
      <c r="AC924" s="220"/>
      <c r="AD924" s="219"/>
      <c r="AE924" s="220"/>
      <c r="AF924" s="220"/>
      <c r="AG924" s="220"/>
      <c r="AH924" s="219"/>
      <c r="AI924" s="219"/>
      <c r="AJ924" s="219"/>
      <c r="AK924" s="219"/>
      <c r="AL924" s="219"/>
      <c r="AM924" s="219"/>
      <c r="AN924" s="219"/>
      <c r="AO924" s="221"/>
      <c r="AP924" s="222"/>
      <c r="AQ924" s="221"/>
      <c r="AR924" s="223"/>
      <c r="AS924" s="41"/>
      <c r="AT924" s="41"/>
      <c r="AU924" s="41"/>
      <c r="AV924" s="228"/>
    </row>
    <row r="925" spans="28:48" ht="14.25">
      <c r="AB925" s="219"/>
      <c r="AC925" s="220"/>
      <c r="AD925" s="219"/>
      <c r="AE925" s="220"/>
      <c r="AF925" s="220"/>
      <c r="AG925" s="220"/>
      <c r="AH925" s="219"/>
      <c r="AI925" s="219"/>
      <c r="AJ925" s="219"/>
      <c r="AK925" s="219"/>
      <c r="AL925" s="219"/>
      <c r="AM925" s="219"/>
      <c r="AN925" s="219"/>
      <c r="AO925" s="221"/>
      <c r="AP925" s="222"/>
      <c r="AQ925" s="221"/>
      <c r="AR925" s="223"/>
      <c r="AS925" s="41"/>
      <c r="AT925" s="41"/>
      <c r="AU925" s="41"/>
      <c r="AV925" s="228"/>
    </row>
    <row r="926" spans="28:48" ht="14.25">
      <c r="AB926" s="219"/>
      <c r="AC926" s="220"/>
      <c r="AD926" s="219"/>
      <c r="AE926" s="220"/>
      <c r="AF926" s="220"/>
      <c r="AG926" s="220"/>
      <c r="AH926" s="219"/>
      <c r="AI926" s="219"/>
      <c r="AJ926" s="219"/>
      <c r="AK926" s="219"/>
      <c r="AL926" s="219"/>
      <c r="AM926" s="219"/>
      <c r="AN926" s="219"/>
      <c r="AO926" s="221"/>
      <c r="AP926" s="222"/>
      <c r="AQ926" s="221"/>
      <c r="AR926" s="223"/>
      <c r="AS926" s="41"/>
      <c r="AT926" s="41"/>
      <c r="AU926" s="41"/>
      <c r="AV926" s="228"/>
    </row>
    <row r="927" spans="28:48" ht="14.25">
      <c r="AB927" s="219"/>
      <c r="AC927" s="220"/>
      <c r="AD927" s="219"/>
      <c r="AE927" s="220"/>
      <c r="AF927" s="220"/>
      <c r="AG927" s="220"/>
      <c r="AH927" s="219"/>
      <c r="AI927" s="219"/>
      <c r="AJ927" s="219"/>
      <c r="AK927" s="219"/>
      <c r="AL927" s="219"/>
      <c r="AM927" s="219"/>
      <c r="AN927" s="219"/>
      <c r="AO927" s="221"/>
      <c r="AP927" s="222"/>
      <c r="AQ927" s="221"/>
      <c r="AR927" s="223"/>
      <c r="AS927" s="41"/>
      <c r="AT927" s="41"/>
      <c r="AU927" s="41"/>
      <c r="AV927" s="228"/>
    </row>
    <row r="928" spans="28:48" ht="14.25">
      <c r="AB928" s="219"/>
      <c r="AC928" s="220"/>
      <c r="AD928" s="219"/>
      <c r="AE928" s="220"/>
      <c r="AF928" s="220"/>
      <c r="AG928" s="220"/>
      <c r="AH928" s="219"/>
      <c r="AI928" s="219"/>
      <c r="AJ928" s="219"/>
      <c r="AK928" s="219"/>
      <c r="AL928" s="219"/>
      <c r="AM928" s="219"/>
      <c r="AN928" s="219"/>
      <c r="AO928" s="221"/>
      <c r="AP928" s="222"/>
      <c r="AQ928" s="221"/>
      <c r="AR928" s="223"/>
      <c r="AS928" s="41"/>
      <c r="AT928" s="41"/>
      <c r="AU928" s="41"/>
      <c r="AV928" s="228"/>
    </row>
    <row r="929" spans="28:48" ht="14.25">
      <c r="AB929" s="219"/>
      <c r="AC929" s="220"/>
      <c r="AD929" s="219"/>
      <c r="AE929" s="220"/>
      <c r="AF929" s="220"/>
      <c r="AG929" s="220"/>
      <c r="AH929" s="219"/>
      <c r="AI929" s="219"/>
      <c r="AJ929" s="219"/>
      <c r="AK929" s="219"/>
      <c r="AL929" s="219"/>
      <c r="AM929" s="219"/>
      <c r="AN929" s="219"/>
      <c r="AO929" s="221"/>
      <c r="AP929" s="222"/>
      <c r="AQ929" s="221"/>
      <c r="AR929" s="223"/>
      <c r="AS929" s="41"/>
      <c r="AT929" s="41"/>
      <c r="AU929" s="41"/>
      <c r="AV929" s="228"/>
    </row>
    <row r="930" spans="28:48" ht="14.25">
      <c r="AB930" s="219"/>
      <c r="AC930" s="220"/>
      <c r="AD930" s="219"/>
      <c r="AE930" s="220"/>
      <c r="AF930" s="220"/>
      <c r="AG930" s="220"/>
      <c r="AH930" s="219"/>
      <c r="AI930" s="219"/>
      <c r="AJ930" s="219"/>
      <c r="AK930" s="219"/>
      <c r="AL930" s="219"/>
      <c r="AM930" s="219"/>
      <c r="AN930" s="219"/>
      <c r="AO930" s="221"/>
      <c r="AP930" s="222"/>
      <c r="AQ930" s="221"/>
      <c r="AR930" s="223"/>
      <c r="AS930" s="41"/>
      <c r="AT930" s="41"/>
      <c r="AU930" s="41"/>
      <c r="AV930" s="228"/>
    </row>
    <row r="931" spans="28:48" ht="14.25">
      <c r="AB931" s="219"/>
      <c r="AC931" s="220"/>
      <c r="AD931" s="219"/>
      <c r="AE931" s="220"/>
      <c r="AF931" s="220"/>
      <c r="AG931" s="220"/>
      <c r="AH931" s="219"/>
      <c r="AI931" s="219"/>
      <c r="AJ931" s="219"/>
      <c r="AK931" s="219"/>
      <c r="AL931" s="219"/>
      <c r="AM931" s="219"/>
      <c r="AN931" s="219"/>
      <c r="AO931" s="221"/>
      <c r="AP931" s="222"/>
      <c r="AQ931" s="221"/>
      <c r="AR931" s="223"/>
      <c r="AS931" s="41"/>
      <c r="AT931" s="41"/>
      <c r="AU931" s="41"/>
      <c r="AV931" s="228"/>
    </row>
    <row r="932" spans="28:48" ht="14.25">
      <c r="AB932" s="219"/>
      <c r="AC932" s="220"/>
      <c r="AD932" s="219"/>
      <c r="AE932" s="220"/>
      <c r="AF932" s="220"/>
      <c r="AG932" s="220"/>
      <c r="AH932" s="219"/>
      <c r="AI932" s="219"/>
      <c r="AJ932" s="219"/>
      <c r="AK932" s="219"/>
      <c r="AL932" s="219"/>
      <c r="AM932" s="219"/>
      <c r="AN932" s="219"/>
      <c r="AO932" s="221"/>
      <c r="AP932" s="222"/>
      <c r="AQ932" s="221"/>
      <c r="AR932" s="223"/>
      <c r="AS932" s="41"/>
      <c r="AT932" s="41"/>
      <c r="AU932" s="41"/>
      <c r="AV932" s="228"/>
    </row>
    <row r="933" spans="28:48" ht="14.25">
      <c r="AB933" s="219"/>
      <c r="AC933" s="220"/>
      <c r="AD933" s="219"/>
      <c r="AE933" s="220"/>
      <c r="AF933" s="220"/>
      <c r="AG933" s="220"/>
      <c r="AH933" s="219"/>
      <c r="AI933" s="219"/>
      <c r="AJ933" s="219"/>
      <c r="AK933" s="219"/>
      <c r="AL933" s="219"/>
      <c r="AM933" s="219"/>
      <c r="AN933" s="219"/>
      <c r="AO933" s="221"/>
      <c r="AP933" s="222"/>
      <c r="AQ933" s="221"/>
      <c r="AR933" s="223"/>
      <c r="AS933" s="41"/>
      <c r="AT933" s="41"/>
      <c r="AU933" s="41"/>
      <c r="AV933" s="228"/>
    </row>
    <row r="934" spans="28:48" ht="14.25">
      <c r="AB934" s="219"/>
      <c r="AC934" s="220"/>
      <c r="AD934" s="219"/>
      <c r="AE934" s="220"/>
      <c r="AF934" s="220"/>
      <c r="AG934" s="220"/>
      <c r="AH934" s="219"/>
      <c r="AI934" s="219"/>
      <c r="AJ934" s="219"/>
      <c r="AK934" s="219"/>
      <c r="AL934" s="219"/>
      <c r="AM934" s="219"/>
      <c r="AN934" s="219"/>
      <c r="AO934" s="221"/>
      <c r="AP934" s="222"/>
      <c r="AQ934" s="221"/>
      <c r="AR934" s="223"/>
      <c r="AS934" s="41"/>
      <c r="AT934" s="41"/>
      <c r="AU934" s="41"/>
      <c r="AV934" s="228"/>
    </row>
    <row r="935" spans="28:48" ht="14.25">
      <c r="AB935" s="219"/>
      <c r="AC935" s="220"/>
      <c r="AD935" s="219"/>
      <c r="AE935" s="220"/>
      <c r="AF935" s="220"/>
      <c r="AG935" s="220"/>
      <c r="AH935" s="219"/>
      <c r="AI935" s="219"/>
      <c r="AJ935" s="219"/>
      <c r="AK935" s="219"/>
      <c r="AL935" s="219"/>
      <c r="AM935" s="219"/>
      <c r="AN935" s="219"/>
      <c r="AO935" s="221"/>
      <c r="AP935" s="222"/>
      <c r="AQ935" s="221"/>
      <c r="AR935" s="223"/>
      <c r="AS935" s="41"/>
      <c r="AT935" s="41"/>
      <c r="AU935" s="41"/>
      <c r="AV935" s="228"/>
    </row>
    <row r="936" spans="28:48" ht="14.25">
      <c r="AB936" s="219"/>
      <c r="AC936" s="220"/>
      <c r="AD936" s="219"/>
      <c r="AE936" s="220"/>
      <c r="AF936" s="220"/>
      <c r="AG936" s="220"/>
      <c r="AH936" s="219"/>
      <c r="AI936" s="219"/>
      <c r="AJ936" s="219"/>
      <c r="AK936" s="219"/>
      <c r="AL936" s="219"/>
      <c r="AM936" s="219"/>
      <c r="AN936" s="219"/>
      <c r="AO936" s="221"/>
      <c r="AP936" s="222"/>
      <c r="AQ936" s="221"/>
      <c r="AR936" s="223"/>
      <c r="AS936" s="41"/>
      <c r="AT936" s="41"/>
      <c r="AU936" s="41"/>
      <c r="AV936" s="228"/>
    </row>
    <row r="937" spans="28:48" ht="14.25">
      <c r="AB937" s="219"/>
      <c r="AC937" s="220"/>
      <c r="AD937" s="219"/>
      <c r="AE937" s="220"/>
      <c r="AF937" s="220"/>
      <c r="AG937" s="220"/>
      <c r="AH937" s="219"/>
      <c r="AI937" s="219"/>
      <c r="AJ937" s="219"/>
      <c r="AK937" s="219"/>
      <c r="AL937" s="219"/>
      <c r="AM937" s="219"/>
      <c r="AN937" s="219"/>
      <c r="AO937" s="221"/>
      <c r="AP937" s="222"/>
      <c r="AQ937" s="221"/>
      <c r="AR937" s="223"/>
      <c r="AS937" s="41"/>
      <c r="AT937" s="41"/>
      <c r="AU937" s="41"/>
      <c r="AV937" s="228"/>
    </row>
    <row r="938" spans="28:48" ht="14.25">
      <c r="AB938" s="219"/>
      <c r="AC938" s="220"/>
      <c r="AD938" s="219"/>
      <c r="AE938" s="220"/>
      <c r="AF938" s="220"/>
      <c r="AG938" s="220"/>
      <c r="AH938" s="219"/>
      <c r="AI938" s="219"/>
      <c r="AJ938" s="219"/>
      <c r="AK938" s="219"/>
      <c r="AL938" s="219"/>
      <c r="AM938" s="219"/>
      <c r="AN938" s="219"/>
      <c r="AO938" s="221"/>
      <c r="AP938" s="222"/>
      <c r="AQ938" s="221"/>
      <c r="AR938" s="223"/>
      <c r="AS938" s="41"/>
      <c r="AT938" s="41"/>
      <c r="AU938" s="41"/>
      <c r="AV938" s="228"/>
    </row>
    <row r="939" spans="28:48" ht="14.25">
      <c r="AB939" s="219"/>
      <c r="AC939" s="220"/>
      <c r="AD939" s="219"/>
      <c r="AE939" s="220"/>
      <c r="AF939" s="220"/>
      <c r="AG939" s="220"/>
      <c r="AH939" s="219"/>
      <c r="AI939" s="219"/>
      <c r="AJ939" s="219"/>
      <c r="AK939" s="219"/>
      <c r="AL939" s="219"/>
      <c r="AM939" s="219"/>
      <c r="AN939" s="219"/>
      <c r="AO939" s="221"/>
      <c r="AP939" s="222"/>
      <c r="AQ939" s="221"/>
      <c r="AR939" s="223"/>
      <c r="AS939" s="41"/>
      <c r="AT939" s="41"/>
      <c r="AU939" s="41"/>
      <c r="AV939" s="228"/>
    </row>
    <row r="940" spans="28:48" ht="14.25">
      <c r="AB940" s="219"/>
      <c r="AC940" s="220"/>
      <c r="AD940" s="219"/>
      <c r="AE940" s="220"/>
      <c r="AF940" s="220"/>
      <c r="AG940" s="220"/>
      <c r="AH940" s="219"/>
      <c r="AI940" s="219"/>
      <c r="AJ940" s="219"/>
      <c r="AK940" s="219"/>
      <c r="AL940" s="219"/>
      <c r="AM940" s="219"/>
      <c r="AN940" s="219"/>
      <c r="AO940" s="221"/>
      <c r="AP940" s="222"/>
      <c r="AQ940" s="221"/>
      <c r="AR940" s="223"/>
      <c r="AS940" s="41"/>
      <c r="AT940" s="41"/>
      <c r="AU940" s="41"/>
      <c r="AV940" s="228"/>
    </row>
    <row r="941" spans="28:48" ht="14.25">
      <c r="AB941" s="219"/>
      <c r="AC941" s="220"/>
      <c r="AD941" s="219"/>
      <c r="AE941" s="220"/>
      <c r="AF941" s="220"/>
      <c r="AG941" s="220"/>
      <c r="AH941" s="219"/>
      <c r="AI941" s="219"/>
      <c r="AJ941" s="219"/>
      <c r="AK941" s="219"/>
      <c r="AL941" s="219"/>
      <c r="AM941" s="219"/>
      <c r="AN941" s="219"/>
      <c r="AO941" s="221"/>
      <c r="AP941" s="222"/>
      <c r="AQ941" s="221"/>
      <c r="AR941" s="223"/>
      <c r="AS941" s="41"/>
      <c r="AT941" s="41"/>
      <c r="AU941" s="41"/>
      <c r="AV941" s="228"/>
    </row>
    <row r="942" spans="28:48" ht="14.25">
      <c r="AB942" s="219"/>
      <c r="AC942" s="220"/>
      <c r="AD942" s="219"/>
      <c r="AE942" s="220"/>
      <c r="AF942" s="220"/>
      <c r="AG942" s="220"/>
      <c r="AH942" s="219"/>
      <c r="AI942" s="219"/>
      <c r="AJ942" s="219"/>
      <c r="AK942" s="219"/>
      <c r="AL942" s="219"/>
      <c r="AM942" s="219"/>
      <c r="AN942" s="219"/>
      <c r="AO942" s="221"/>
      <c r="AP942" s="222"/>
      <c r="AQ942" s="221"/>
      <c r="AR942" s="223"/>
      <c r="AS942" s="41"/>
      <c r="AT942" s="41"/>
      <c r="AU942" s="41"/>
      <c r="AV942" s="228"/>
    </row>
    <row r="943" spans="28:48" ht="14.25">
      <c r="AB943" s="219"/>
      <c r="AC943" s="220"/>
      <c r="AD943" s="219"/>
      <c r="AE943" s="220"/>
      <c r="AF943" s="220"/>
      <c r="AG943" s="220"/>
      <c r="AH943" s="219"/>
      <c r="AI943" s="219"/>
      <c r="AJ943" s="219"/>
      <c r="AK943" s="219"/>
      <c r="AL943" s="219"/>
      <c r="AM943" s="219"/>
      <c r="AN943" s="219"/>
      <c r="AO943" s="221"/>
      <c r="AP943" s="222"/>
      <c r="AQ943" s="221"/>
      <c r="AR943" s="223"/>
      <c r="AS943" s="41"/>
      <c r="AT943" s="41"/>
      <c r="AU943" s="41"/>
      <c r="AV943" s="228"/>
    </row>
    <row r="944" spans="28:48" ht="14.25">
      <c r="AB944" s="219"/>
      <c r="AC944" s="220"/>
      <c r="AD944" s="219"/>
      <c r="AE944" s="220"/>
      <c r="AF944" s="220"/>
      <c r="AG944" s="220"/>
      <c r="AH944" s="219"/>
      <c r="AI944" s="219"/>
      <c r="AJ944" s="219"/>
      <c r="AK944" s="219"/>
      <c r="AL944" s="219"/>
      <c r="AM944" s="219"/>
      <c r="AN944" s="219"/>
      <c r="AO944" s="221"/>
      <c r="AP944" s="222"/>
      <c r="AQ944" s="221"/>
      <c r="AR944" s="223"/>
      <c r="AS944" s="41"/>
      <c r="AT944" s="41"/>
      <c r="AU944" s="41"/>
      <c r="AV944" s="228"/>
    </row>
    <row r="945" spans="28:48" ht="14.25">
      <c r="AB945" s="219"/>
      <c r="AC945" s="220"/>
      <c r="AD945" s="219"/>
      <c r="AE945" s="220"/>
      <c r="AF945" s="220"/>
      <c r="AG945" s="220"/>
      <c r="AH945" s="219"/>
      <c r="AI945" s="219"/>
      <c r="AJ945" s="219"/>
      <c r="AK945" s="219"/>
      <c r="AL945" s="219"/>
      <c r="AM945" s="219"/>
      <c r="AN945" s="219"/>
      <c r="AO945" s="221"/>
      <c r="AP945" s="222"/>
      <c r="AQ945" s="221"/>
      <c r="AR945" s="223"/>
      <c r="AS945" s="41"/>
      <c r="AT945" s="41"/>
      <c r="AU945" s="41"/>
      <c r="AV945" s="228"/>
    </row>
    <row r="946" spans="28:48" ht="14.25">
      <c r="AB946" s="219"/>
      <c r="AC946" s="220"/>
      <c r="AD946" s="219"/>
      <c r="AE946" s="220"/>
      <c r="AF946" s="220"/>
      <c r="AG946" s="220"/>
      <c r="AH946" s="219"/>
      <c r="AI946" s="219"/>
      <c r="AJ946" s="219"/>
      <c r="AK946" s="219"/>
      <c r="AL946" s="219"/>
      <c r="AM946" s="219"/>
      <c r="AN946" s="219"/>
      <c r="AO946" s="221"/>
      <c r="AP946" s="222"/>
      <c r="AQ946" s="221"/>
      <c r="AR946" s="223"/>
      <c r="AS946" s="41"/>
      <c r="AT946" s="41"/>
      <c r="AU946" s="41"/>
      <c r="AV946" s="228"/>
    </row>
    <row r="947" spans="28:48" ht="14.25">
      <c r="AB947" s="219"/>
      <c r="AC947" s="220"/>
      <c r="AD947" s="219"/>
      <c r="AE947" s="220"/>
      <c r="AF947" s="220"/>
      <c r="AG947" s="220"/>
      <c r="AH947" s="219"/>
      <c r="AI947" s="219"/>
      <c r="AJ947" s="219"/>
      <c r="AK947" s="219"/>
      <c r="AL947" s="219"/>
      <c r="AM947" s="219"/>
      <c r="AN947" s="219"/>
      <c r="AO947" s="221"/>
      <c r="AP947" s="222"/>
      <c r="AQ947" s="221"/>
      <c r="AR947" s="223"/>
      <c r="AS947" s="41"/>
      <c r="AT947" s="41"/>
      <c r="AU947" s="41"/>
      <c r="AV947" s="228"/>
    </row>
    <row r="948" spans="28:48" ht="14.25">
      <c r="AB948" s="219"/>
      <c r="AC948" s="220"/>
      <c r="AD948" s="219"/>
      <c r="AE948" s="220"/>
      <c r="AF948" s="220"/>
      <c r="AG948" s="220"/>
      <c r="AH948" s="219"/>
      <c r="AI948" s="219"/>
      <c r="AJ948" s="219"/>
      <c r="AK948" s="219"/>
      <c r="AL948" s="219"/>
      <c r="AM948" s="219"/>
      <c r="AN948" s="219"/>
      <c r="AO948" s="221"/>
      <c r="AP948" s="222"/>
      <c r="AQ948" s="221"/>
      <c r="AR948" s="223"/>
      <c r="AS948" s="41"/>
      <c r="AT948" s="41"/>
      <c r="AU948" s="41"/>
      <c r="AV948" s="228"/>
    </row>
    <row r="949" spans="28:48" ht="14.25">
      <c r="AB949" s="219"/>
      <c r="AC949" s="220"/>
      <c r="AD949" s="219"/>
      <c r="AE949" s="220"/>
      <c r="AF949" s="220"/>
      <c r="AG949" s="220"/>
      <c r="AH949" s="219"/>
      <c r="AI949" s="219"/>
      <c r="AJ949" s="219"/>
      <c r="AK949" s="219"/>
      <c r="AL949" s="219"/>
      <c r="AM949" s="219"/>
      <c r="AN949" s="219"/>
      <c r="AO949" s="221"/>
      <c r="AP949" s="222"/>
      <c r="AQ949" s="221"/>
      <c r="AR949" s="223"/>
      <c r="AS949" s="41"/>
      <c r="AT949" s="41"/>
      <c r="AU949" s="41"/>
      <c r="AV949" s="228"/>
    </row>
    <row r="950" spans="28:48" ht="14.25">
      <c r="AB950" s="219"/>
      <c r="AC950" s="220"/>
      <c r="AD950" s="219"/>
      <c r="AE950" s="220"/>
      <c r="AF950" s="220"/>
      <c r="AG950" s="220"/>
      <c r="AH950" s="219"/>
      <c r="AI950" s="219"/>
      <c r="AJ950" s="219"/>
      <c r="AK950" s="219"/>
      <c r="AL950" s="219"/>
      <c r="AM950" s="219"/>
      <c r="AN950" s="219"/>
      <c r="AO950" s="221"/>
      <c r="AP950" s="222"/>
      <c r="AQ950" s="221"/>
      <c r="AR950" s="223"/>
      <c r="AS950" s="41"/>
      <c r="AT950" s="41"/>
      <c r="AU950" s="41"/>
      <c r="AV950" s="228"/>
    </row>
    <row r="951" spans="28:48" ht="14.25">
      <c r="AB951" s="219"/>
      <c r="AC951" s="220"/>
      <c r="AD951" s="219"/>
      <c r="AE951" s="220"/>
      <c r="AF951" s="220"/>
      <c r="AG951" s="220"/>
      <c r="AH951" s="219"/>
      <c r="AI951" s="219"/>
      <c r="AJ951" s="219"/>
      <c r="AK951" s="219"/>
      <c r="AL951" s="219"/>
      <c r="AM951" s="219"/>
      <c r="AN951" s="219"/>
      <c r="AO951" s="221"/>
      <c r="AP951" s="222"/>
      <c r="AQ951" s="221"/>
      <c r="AR951" s="223"/>
      <c r="AS951" s="41"/>
      <c r="AT951" s="41"/>
      <c r="AU951" s="41"/>
      <c r="AV951" s="228"/>
    </row>
    <row r="952" spans="28:48" ht="14.25">
      <c r="AB952" s="219"/>
      <c r="AC952" s="220"/>
      <c r="AD952" s="219"/>
      <c r="AE952" s="220"/>
      <c r="AF952" s="220"/>
      <c r="AG952" s="220"/>
      <c r="AH952" s="219"/>
      <c r="AI952" s="219"/>
      <c r="AJ952" s="219"/>
      <c r="AK952" s="219"/>
      <c r="AL952" s="219"/>
      <c r="AM952" s="219"/>
      <c r="AN952" s="219"/>
      <c r="AO952" s="221"/>
      <c r="AP952" s="222"/>
      <c r="AQ952" s="221"/>
      <c r="AR952" s="223"/>
      <c r="AS952" s="41"/>
      <c r="AT952" s="41"/>
      <c r="AU952" s="41"/>
      <c r="AV952" s="228"/>
    </row>
    <row r="953" spans="28:48" ht="14.25">
      <c r="AB953" s="219"/>
      <c r="AC953" s="220"/>
      <c r="AD953" s="219"/>
      <c r="AE953" s="220"/>
      <c r="AF953" s="220"/>
      <c r="AG953" s="220"/>
      <c r="AH953" s="219"/>
      <c r="AI953" s="219"/>
      <c r="AJ953" s="219"/>
      <c r="AK953" s="219"/>
      <c r="AL953" s="219"/>
      <c r="AM953" s="219"/>
      <c r="AN953" s="219"/>
      <c r="AO953" s="221"/>
      <c r="AP953" s="222"/>
      <c r="AQ953" s="221"/>
      <c r="AR953" s="223"/>
      <c r="AS953" s="41"/>
      <c r="AT953" s="41"/>
      <c r="AU953" s="41"/>
      <c r="AV953" s="228"/>
    </row>
    <row r="954" spans="28:48" ht="14.25">
      <c r="AB954" s="219"/>
      <c r="AC954" s="220"/>
      <c r="AD954" s="219"/>
      <c r="AE954" s="220"/>
      <c r="AF954" s="220"/>
      <c r="AG954" s="220"/>
      <c r="AH954" s="219"/>
      <c r="AI954" s="219"/>
      <c r="AJ954" s="219"/>
      <c r="AK954" s="219"/>
      <c r="AL954" s="219"/>
      <c r="AM954" s="219"/>
      <c r="AN954" s="219"/>
      <c r="AO954" s="221"/>
      <c r="AP954" s="222"/>
      <c r="AQ954" s="221"/>
      <c r="AR954" s="223"/>
      <c r="AS954" s="41"/>
      <c r="AT954" s="41"/>
      <c r="AU954" s="41"/>
      <c r="AV954" s="228"/>
    </row>
    <row r="955" spans="28:48" ht="14.25">
      <c r="AB955" s="219"/>
      <c r="AC955" s="220"/>
      <c r="AD955" s="219"/>
      <c r="AE955" s="220"/>
      <c r="AF955" s="220"/>
      <c r="AG955" s="220"/>
      <c r="AH955" s="219"/>
      <c r="AI955" s="219"/>
      <c r="AJ955" s="219"/>
      <c r="AK955" s="219"/>
      <c r="AL955" s="219"/>
      <c r="AM955" s="219"/>
      <c r="AN955" s="219"/>
      <c r="AO955" s="221"/>
      <c r="AP955" s="222"/>
      <c r="AQ955" s="221"/>
      <c r="AR955" s="223"/>
      <c r="AS955" s="41"/>
      <c r="AT955" s="41"/>
      <c r="AU955" s="41"/>
      <c r="AV955" s="228"/>
    </row>
    <row r="956" spans="28:48" ht="14.25">
      <c r="AB956" s="219"/>
      <c r="AC956" s="220"/>
      <c r="AD956" s="219"/>
      <c r="AE956" s="220"/>
      <c r="AF956" s="220"/>
      <c r="AG956" s="220"/>
      <c r="AH956" s="219"/>
      <c r="AI956" s="219"/>
      <c r="AJ956" s="219"/>
      <c r="AK956" s="219"/>
      <c r="AL956" s="219"/>
      <c r="AM956" s="219"/>
      <c r="AN956" s="219"/>
      <c r="AO956" s="221"/>
      <c r="AP956" s="222"/>
      <c r="AQ956" s="221"/>
      <c r="AR956" s="223"/>
      <c r="AS956" s="41"/>
      <c r="AT956" s="41"/>
      <c r="AU956" s="41"/>
      <c r="AV956" s="228"/>
    </row>
    <row r="957" spans="28:48" ht="14.25">
      <c r="AB957" s="219"/>
      <c r="AC957" s="220"/>
      <c r="AD957" s="219"/>
      <c r="AE957" s="220"/>
      <c r="AF957" s="220"/>
      <c r="AG957" s="220"/>
      <c r="AH957" s="219"/>
      <c r="AI957" s="219"/>
      <c r="AJ957" s="219"/>
      <c r="AK957" s="219"/>
      <c r="AL957" s="219"/>
      <c r="AM957" s="219"/>
      <c r="AN957" s="219"/>
      <c r="AO957" s="221"/>
      <c r="AP957" s="222"/>
      <c r="AQ957" s="221"/>
      <c r="AR957" s="223"/>
      <c r="AS957" s="41"/>
      <c r="AT957" s="41"/>
      <c r="AU957" s="41"/>
      <c r="AV957" s="228"/>
    </row>
    <row r="958" spans="28:48" ht="14.25">
      <c r="AB958" s="219"/>
      <c r="AC958" s="220"/>
      <c r="AD958" s="219"/>
      <c r="AE958" s="220"/>
      <c r="AF958" s="220"/>
      <c r="AG958" s="220"/>
      <c r="AH958" s="219"/>
      <c r="AI958" s="219"/>
      <c r="AJ958" s="219"/>
      <c r="AK958" s="219"/>
      <c r="AL958" s="219"/>
      <c r="AM958" s="219"/>
      <c r="AN958" s="219"/>
      <c r="AO958" s="221"/>
      <c r="AP958" s="222"/>
      <c r="AQ958" s="221"/>
      <c r="AR958" s="223"/>
      <c r="AS958" s="41"/>
      <c r="AT958" s="41"/>
      <c r="AU958" s="41"/>
      <c r="AV958" s="228"/>
    </row>
    <row r="959" spans="28:48" ht="14.25">
      <c r="AB959" s="219"/>
      <c r="AC959" s="220"/>
      <c r="AD959" s="219"/>
      <c r="AE959" s="220"/>
      <c r="AF959" s="220"/>
      <c r="AG959" s="220"/>
      <c r="AH959" s="219"/>
      <c r="AI959" s="219"/>
      <c r="AJ959" s="219"/>
      <c r="AK959" s="219"/>
      <c r="AL959" s="219"/>
      <c r="AM959" s="219"/>
      <c r="AN959" s="219"/>
      <c r="AO959" s="221"/>
      <c r="AP959" s="222"/>
      <c r="AQ959" s="221"/>
      <c r="AR959" s="223"/>
      <c r="AS959" s="41"/>
      <c r="AT959" s="41"/>
      <c r="AU959" s="41"/>
      <c r="AV959" s="228"/>
    </row>
    <row r="960" spans="28:48" ht="14.25">
      <c r="AB960" s="219"/>
      <c r="AC960" s="220"/>
      <c r="AD960" s="219"/>
      <c r="AE960" s="220"/>
      <c r="AF960" s="220"/>
      <c r="AG960" s="220"/>
      <c r="AH960" s="219"/>
      <c r="AI960" s="219"/>
      <c r="AJ960" s="219"/>
      <c r="AK960" s="219"/>
      <c r="AL960" s="219"/>
      <c r="AM960" s="219"/>
      <c r="AN960" s="219"/>
      <c r="AO960" s="221"/>
      <c r="AP960" s="222"/>
      <c r="AQ960" s="221"/>
      <c r="AR960" s="223"/>
      <c r="AS960" s="41"/>
      <c r="AT960" s="41"/>
      <c r="AU960" s="41"/>
      <c r="AV960" s="228"/>
    </row>
    <row r="961" spans="28:48" ht="14.25">
      <c r="AB961" s="219"/>
      <c r="AC961" s="220"/>
      <c r="AD961" s="219"/>
      <c r="AE961" s="220"/>
      <c r="AF961" s="220"/>
      <c r="AG961" s="220"/>
      <c r="AH961" s="219"/>
      <c r="AI961" s="219"/>
      <c r="AJ961" s="219"/>
      <c r="AK961" s="219"/>
      <c r="AL961" s="219"/>
      <c r="AM961" s="219"/>
      <c r="AN961" s="219"/>
      <c r="AO961" s="221"/>
      <c r="AP961" s="222"/>
      <c r="AQ961" s="221"/>
      <c r="AR961" s="223"/>
      <c r="AS961" s="41"/>
      <c r="AT961" s="41"/>
      <c r="AU961" s="41"/>
      <c r="AV961" s="228"/>
    </row>
    <row r="962" spans="28:48" ht="14.25">
      <c r="AB962" s="219"/>
      <c r="AC962" s="220"/>
      <c r="AD962" s="219"/>
      <c r="AE962" s="220"/>
      <c r="AF962" s="220"/>
      <c r="AG962" s="220"/>
      <c r="AH962" s="219"/>
      <c r="AI962" s="219"/>
      <c r="AJ962" s="219"/>
      <c r="AK962" s="219"/>
      <c r="AL962" s="219"/>
      <c r="AM962" s="219"/>
      <c r="AN962" s="219"/>
      <c r="AO962" s="221"/>
      <c r="AP962" s="222"/>
      <c r="AQ962" s="221"/>
      <c r="AR962" s="223"/>
      <c r="AS962" s="41"/>
      <c r="AT962" s="41"/>
      <c r="AU962" s="41"/>
      <c r="AV962" s="228"/>
    </row>
    <row r="963" spans="28:48" ht="14.25">
      <c r="AB963" s="219"/>
      <c r="AC963" s="220"/>
      <c r="AD963" s="219"/>
      <c r="AE963" s="220"/>
      <c r="AF963" s="220"/>
      <c r="AG963" s="220"/>
      <c r="AH963" s="219"/>
      <c r="AI963" s="219"/>
      <c r="AJ963" s="219"/>
      <c r="AK963" s="219"/>
      <c r="AL963" s="219"/>
      <c r="AM963" s="219"/>
      <c r="AN963" s="219"/>
      <c r="AO963" s="221"/>
      <c r="AP963" s="222"/>
      <c r="AQ963" s="221"/>
      <c r="AR963" s="223"/>
      <c r="AS963" s="41"/>
      <c r="AT963" s="41"/>
      <c r="AU963" s="41"/>
      <c r="AV963" s="228"/>
    </row>
    <row r="964" spans="28:48" ht="14.25">
      <c r="AB964" s="219"/>
      <c r="AC964" s="220"/>
      <c r="AD964" s="219"/>
      <c r="AE964" s="220"/>
      <c r="AF964" s="220"/>
      <c r="AG964" s="220"/>
      <c r="AH964" s="219"/>
      <c r="AI964" s="219"/>
      <c r="AJ964" s="219"/>
      <c r="AK964" s="219"/>
      <c r="AL964" s="219"/>
      <c r="AM964" s="219"/>
      <c r="AN964" s="219"/>
      <c r="AO964" s="221"/>
      <c r="AP964" s="222"/>
      <c r="AQ964" s="221"/>
      <c r="AR964" s="223"/>
      <c r="AS964" s="41"/>
      <c r="AT964" s="41"/>
      <c r="AU964" s="41"/>
      <c r="AV964" s="228"/>
    </row>
    <row r="965" spans="28:48" ht="14.25">
      <c r="AB965" s="219"/>
      <c r="AC965" s="220"/>
      <c r="AD965" s="219"/>
      <c r="AE965" s="220"/>
      <c r="AF965" s="220"/>
      <c r="AG965" s="220"/>
      <c r="AH965" s="219"/>
      <c r="AI965" s="219"/>
      <c r="AJ965" s="219"/>
      <c r="AK965" s="219"/>
      <c r="AL965" s="219"/>
      <c r="AM965" s="219"/>
      <c r="AN965" s="219"/>
      <c r="AO965" s="221"/>
      <c r="AP965" s="222"/>
      <c r="AQ965" s="221"/>
      <c r="AR965" s="223"/>
      <c r="AS965" s="41"/>
      <c r="AT965" s="41"/>
      <c r="AU965" s="41"/>
      <c r="AV965" s="228"/>
    </row>
    <row r="966" spans="28:48" ht="14.25">
      <c r="AB966" s="219"/>
      <c r="AC966" s="220"/>
      <c r="AD966" s="219"/>
      <c r="AE966" s="220"/>
      <c r="AF966" s="220"/>
      <c r="AG966" s="220"/>
      <c r="AH966" s="219"/>
      <c r="AI966" s="219"/>
      <c r="AJ966" s="219"/>
      <c r="AK966" s="219"/>
      <c r="AL966" s="219"/>
      <c r="AM966" s="219"/>
      <c r="AN966" s="219"/>
      <c r="AO966" s="221"/>
      <c r="AP966" s="222"/>
      <c r="AQ966" s="221"/>
      <c r="AR966" s="223"/>
      <c r="AS966" s="41"/>
      <c r="AT966" s="41"/>
      <c r="AU966" s="41"/>
      <c r="AV966" s="228"/>
    </row>
    <row r="967" spans="28:48" ht="14.25">
      <c r="AB967" s="219"/>
      <c r="AC967" s="220"/>
      <c r="AD967" s="219"/>
      <c r="AE967" s="220"/>
      <c r="AF967" s="220"/>
      <c r="AG967" s="220"/>
      <c r="AH967" s="219"/>
      <c r="AI967" s="219"/>
      <c r="AJ967" s="219"/>
      <c r="AK967" s="219"/>
      <c r="AL967" s="219"/>
      <c r="AM967" s="219"/>
      <c r="AN967" s="219"/>
      <c r="AO967" s="221"/>
      <c r="AP967" s="222"/>
      <c r="AQ967" s="221"/>
      <c r="AR967" s="223"/>
      <c r="AS967" s="41"/>
      <c r="AT967" s="41"/>
      <c r="AU967" s="41"/>
      <c r="AV967" s="228"/>
    </row>
    <row r="968" spans="28:48" ht="14.25">
      <c r="AB968" s="219"/>
      <c r="AC968" s="220"/>
      <c r="AD968" s="219"/>
      <c r="AE968" s="220"/>
      <c r="AF968" s="220"/>
      <c r="AG968" s="220"/>
      <c r="AH968" s="219"/>
      <c r="AI968" s="219"/>
      <c r="AJ968" s="219"/>
      <c r="AK968" s="219"/>
      <c r="AL968" s="219"/>
      <c r="AM968" s="219"/>
      <c r="AN968" s="219"/>
      <c r="AO968" s="221"/>
      <c r="AP968" s="222"/>
      <c r="AQ968" s="221"/>
      <c r="AR968" s="223"/>
      <c r="AS968" s="41"/>
      <c r="AT968" s="41"/>
      <c r="AU968" s="41"/>
      <c r="AV968" s="228"/>
    </row>
    <row r="969" spans="28:48" ht="14.25">
      <c r="AB969" s="219"/>
      <c r="AC969" s="220"/>
      <c r="AD969" s="219"/>
      <c r="AE969" s="220"/>
      <c r="AF969" s="220"/>
      <c r="AG969" s="220"/>
      <c r="AH969" s="219"/>
      <c r="AI969" s="219"/>
      <c r="AJ969" s="219"/>
      <c r="AK969" s="219"/>
      <c r="AL969" s="219"/>
      <c r="AM969" s="219"/>
      <c r="AN969" s="219"/>
      <c r="AO969" s="221"/>
      <c r="AP969" s="222"/>
      <c r="AQ969" s="221"/>
      <c r="AR969" s="223"/>
      <c r="AS969" s="41"/>
      <c r="AT969" s="41"/>
      <c r="AU969" s="41"/>
      <c r="AV969" s="228"/>
    </row>
    <row r="970" spans="28:48" ht="14.25">
      <c r="AB970" s="219"/>
      <c r="AC970" s="220"/>
      <c r="AD970" s="219"/>
      <c r="AE970" s="220"/>
      <c r="AF970" s="220"/>
      <c r="AG970" s="220"/>
      <c r="AH970" s="219"/>
      <c r="AI970" s="219"/>
      <c r="AJ970" s="219"/>
      <c r="AK970" s="219"/>
      <c r="AL970" s="219"/>
      <c r="AM970" s="219"/>
      <c r="AN970" s="219"/>
      <c r="AO970" s="221"/>
      <c r="AP970" s="222"/>
      <c r="AQ970" s="221"/>
      <c r="AR970" s="223"/>
      <c r="AS970" s="41"/>
      <c r="AT970" s="41"/>
      <c r="AU970" s="41"/>
      <c r="AV970" s="228"/>
    </row>
    <row r="971" spans="28:48" ht="14.25">
      <c r="AB971" s="219"/>
      <c r="AC971" s="220"/>
      <c r="AD971" s="219"/>
      <c r="AE971" s="220"/>
      <c r="AF971" s="220"/>
      <c r="AG971" s="220"/>
      <c r="AH971" s="219"/>
      <c r="AI971" s="219"/>
      <c r="AJ971" s="219"/>
      <c r="AK971" s="219"/>
      <c r="AL971" s="219"/>
      <c r="AM971" s="219"/>
      <c r="AN971" s="219"/>
      <c r="AO971" s="221"/>
      <c r="AP971" s="222"/>
      <c r="AQ971" s="221"/>
      <c r="AR971" s="223"/>
      <c r="AS971" s="41"/>
      <c r="AT971" s="41"/>
      <c r="AU971" s="41"/>
      <c r="AV971" s="228"/>
    </row>
    <row r="972" spans="28:48" ht="14.25">
      <c r="AB972" s="219"/>
      <c r="AC972" s="220"/>
      <c r="AD972" s="219"/>
      <c r="AE972" s="220"/>
      <c r="AF972" s="220"/>
      <c r="AG972" s="220"/>
      <c r="AH972" s="219"/>
      <c r="AI972" s="219"/>
      <c r="AJ972" s="219"/>
      <c r="AK972" s="219"/>
      <c r="AL972" s="219"/>
      <c r="AM972" s="219"/>
      <c r="AN972" s="219"/>
      <c r="AO972" s="221"/>
      <c r="AP972" s="222"/>
      <c r="AQ972" s="221"/>
      <c r="AR972" s="223"/>
      <c r="AS972" s="41"/>
      <c r="AT972" s="41"/>
      <c r="AU972" s="41"/>
      <c r="AV972" s="228"/>
    </row>
    <row r="973" spans="28:48" ht="14.25">
      <c r="AB973" s="219"/>
      <c r="AC973" s="220"/>
      <c r="AD973" s="219"/>
      <c r="AE973" s="220"/>
      <c r="AF973" s="220"/>
      <c r="AG973" s="220"/>
      <c r="AH973" s="219"/>
      <c r="AI973" s="219"/>
      <c r="AJ973" s="219"/>
      <c r="AK973" s="219"/>
      <c r="AL973" s="219"/>
      <c r="AM973" s="219"/>
      <c r="AN973" s="219"/>
      <c r="AO973" s="221"/>
      <c r="AP973" s="222"/>
      <c r="AQ973" s="221"/>
      <c r="AR973" s="223"/>
      <c r="AS973" s="41"/>
      <c r="AT973" s="41"/>
      <c r="AU973" s="41"/>
      <c r="AV973" s="228"/>
    </row>
    <row r="974" spans="28:48" ht="14.25">
      <c r="AB974" s="219"/>
      <c r="AC974" s="220"/>
      <c r="AD974" s="219"/>
      <c r="AE974" s="220"/>
      <c r="AF974" s="220"/>
      <c r="AG974" s="220"/>
      <c r="AH974" s="219"/>
      <c r="AI974" s="219"/>
      <c r="AJ974" s="219"/>
      <c r="AK974" s="219"/>
      <c r="AL974" s="219"/>
      <c r="AM974" s="219"/>
      <c r="AN974" s="219"/>
      <c r="AO974" s="221"/>
      <c r="AP974" s="222"/>
      <c r="AQ974" s="221"/>
      <c r="AR974" s="223"/>
      <c r="AS974" s="41"/>
      <c r="AT974" s="41"/>
      <c r="AU974" s="41"/>
      <c r="AV974" s="228"/>
    </row>
    <row r="975" spans="28:48" ht="14.25">
      <c r="AB975" s="219"/>
      <c r="AC975" s="220"/>
      <c r="AD975" s="219"/>
      <c r="AE975" s="220"/>
      <c r="AF975" s="220"/>
      <c r="AG975" s="220"/>
      <c r="AH975" s="219"/>
      <c r="AI975" s="219"/>
      <c r="AJ975" s="219"/>
      <c r="AK975" s="219"/>
      <c r="AL975" s="219"/>
      <c r="AM975" s="219"/>
      <c r="AN975" s="219"/>
      <c r="AO975" s="221"/>
      <c r="AP975" s="222"/>
      <c r="AQ975" s="221"/>
      <c r="AR975" s="223"/>
      <c r="AS975" s="41"/>
      <c r="AT975" s="41"/>
      <c r="AU975" s="41"/>
      <c r="AV975" s="228"/>
    </row>
    <row r="976" spans="28:48" ht="14.25">
      <c r="AB976" s="219"/>
      <c r="AC976" s="220"/>
      <c r="AD976" s="219"/>
      <c r="AE976" s="220"/>
      <c r="AF976" s="220"/>
      <c r="AG976" s="220"/>
      <c r="AH976" s="219"/>
      <c r="AI976" s="219"/>
      <c r="AJ976" s="219"/>
      <c r="AK976" s="219"/>
      <c r="AL976" s="219"/>
      <c r="AM976" s="219"/>
      <c r="AN976" s="219"/>
      <c r="AO976" s="221"/>
      <c r="AP976" s="222"/>
      <c r="AQ976" s="221"/>
      <c r="AR976" s="223"/>
      <c r="AS976" s="41"/>
      <c r="AT976" s="41"/>
      <c r="AU976" s="41"/>
      <c r="AV976" s="228"/>
    </row>
    <row r="977" spans="28:48" ht="14.25">
      <c r="AB977" s="219"/>
      <c r="AC977" s="220"/>
      <c r="AD977" s="219"/>
      <c r="AE977" s="220"/>
      <c r="AF977" s="220"/>
      <c r="AG977" s="220"/>
      <c r="AH977" s="219"/>
      <c r="AI977" s="219"/>
      <c r="AJ977" s="219"/>
      <c r="AK977" s="219"/>
      <c r="AL977" s="219"/>
      <c r="AM977" s="219"/>
      <c r="AN977" s="219"/>
      <c r="AO977" s="221"/>
      <c r="AP977" s="222"/>
      <c r="AQ977" s="221"/>
      <c r="AR977" s="223"/>
      <c r="AS977" s="41"/>
      <c r="AT977" s="41"/>
      <c r="AU977" s="41"/>
      <c r="AV977" s="228"/>
    </row>
    <row r="978" spans="28:48" ht="14.25">
      <c r="AB978" s="219"/>
      <c r="AC978" s="220"/>
      <c r="AD978" s="219"/>
      <c r="AE978" s="220"/>
      <c r="AF978" s="220"/>
      <c r="AG978" s="220"/>
      <c r="AH978" s="219"/>
      <c r="AI978" s="219"/>
      <c r="AJ978" s="219"/>
      <c r="AK978" s="219"/>
      <c r="AL978" s="219"/>
      <c r="AM978" s="219"/>
      <c r="AN978" s="219"/>
      <c r="AO978" s="221"/>
      <c r="AP978" s="222"/>
      <c r="AQ978" s="221"/>
      <c r="AR978" s="223"/>
      <c r="AS978" s="41"/>
      <c r="AT978" s="41"/>
      <c r="AU978" s="41"/>
      <c r="AV978" s="228"/>
    </row>
    <row r="979" spans="28:48" ht="14.25">
      <c r="AB979" s="219"/>
      <c r="AC979" s="220"/>
      <c r="AD979" s="219"/>
      <c r="AE979" s="220"/>
      <c r="AF979" s="220"/>
      <c r="AG979" s="220"/>
      <c r="AH979" s="219"/>
      <c r="AI979" s="219"/>
      <c r="AJ979" s="219"/>
      <c r="AK979" s="219"/>
      <c r="AL979" s="219"/>
      <c r="AM979" s="219"/>
      <c r="AN979" s="219"/>
      <c r="AO979" s="221"/>
      <c r="AP979" s="222"/>
      <c r="AQ979" s="221"/>
      <c r="AR979" s="223"/>
      <c r="AS979" s="41"/>
      <c r="AT979" s="41"/>
      <c r="AU979" s="41"/>
      <c r="AV979" s="228"/>
    </row>
    <row r="980" spans="28:48" ht="14.25">
      <c r="AB980" s="219"/>
      <c r="AC980" s="220"/>
      <c r="AD980" s="219"/>
      <c r="AE980" s="220"/>
      <c r="AF980" s="220"/>
      <c r="AG980" s="220"/>
      <c r="AH980" s="219"/>
      <c r="AI980" s="219"/>
      <c r="AJ980" s="219"/>
      <c r="AK980" s="219"/>
      <c r="AL980" s="219"/>
      <c r="AM980" s="219"/>
      <c r="AN980" s="219"/>
      <c r="AO980" s="221"/>
      <c r="AP980" s="222"/>
      <c r="AQ980" s="221"/>
      <c r="AR980" s="223"/>
      <c r="AS980" s="41"/>
      <c r="AT980" s="41"/>
      <c r="AU980" s="41"/>
      <c r="AV980" s="228"/>
    </row>
    <row r="981" spans="28:48" ht="14.25">
      <c r="AB981" s="219"/>
      <c r="AC981" s="220"/>
      <c r="AD981" s="219"/>
      <c r="AE981" s="220"/>
      <c r="AF981" s="220"/>
      <c r="AG981" s="220"/>
      <c r="AH981" s="219"/>
      <c r="AI981" s="219"/>
      <c r="AJ981" s="219"/>
      <c r="AK981" s="219"/>
      <c r="AL981" s="219"/>
      <c r="AM981" s="219"/>
      <c r="AN981" s="219"/>
      <c r="AO981" s="221"/>
      <c r="AP981" s="222"/>
      <c r="AQ981" s="221"/>
      <c r="AR981" s="223"/>
      <c r="AS981" s="41"/>
      <c r="AT981" s="41"/>
      <c r="AU981" s="41"/>
      <c r="AV981" s="228"/>
    </row>
    <row r="982" spans="28:48" ht="14.25">
      <c r="AB982" s="219"/>
      <c r="AC982" s="220"/>
      <c r="AD982" s="219"/>
      <c r="AE982" s="220"/>
      <c r="AF982" s="220"/>
      <c r="AG982" s="220"/>
      <c r="AH982" s="219"/>
      <c r="AI982" s="219"/>
      <c r="AJ982" s="219"/>
      <c r="AK982" s="219"/>
      <c r="AL982" s="219"/>
      <c r="AM982" s="219"/>
      <c r="AN982" s="219"/>
      <c r="AO982" s="221"/>
      <c r="AP982" s="222"/>
      <c r="AQ982" s="221"/>
      <c r="AR982" s="223"/>
      <c r="AS982" s="41"/>
      <c r="AT982" s="41"/>
      <c r="AU982" s="41"/>
      <c r="AV982" s="228"/>
    </row>
    <row r="983" spans="28:48" ht="14.25">
      <c r="AB983" s="219"/>
      <c r="AC983" s="220"/>
      <c r="AD983" s="219"/>
      <c r="AE983" s="220"/>
      <c r="AF983" s="220"/>
      <c r="AG983" s="220"/>
      <c r="AH983" s="219"/>
      <c r="AI983" s="219"/>
      <c r="AJ983" s="219"/>
      <c r="AK983" s="219"/>
      <c r="AL983" s="219"/>
      <c r="AM983" s="219"/>
      <c r="AN983" s="219"/>
      <c r="AO983" s="221"/>
      <c r="AP983" s="222"/>
      <c r="AQ983" s="221"/>
      <c r="AR983" s="223"/>
      <c r="AS983" s="41"/>
      <c r="AT983" s="41"/>
      <c r="AU983" s="41"/>
      <c r="AV983" s="228"/>
    </row>
    <row r="984" spans="28:48" ht="14.25">
      <c r="AB984" s="219"/>
      <c r="AC984" s="220"/>
      <c r="AD984" s="219"/>
      <c r="AE984" s="220"/>
      <c r="AF984" s="220"/>
      <c r="AG984" s="220"/>
      <c r="AH984" s="219"/>
      <c r="AI984" s="219"/>
      <c r="AJ984" s="219"/>
      <c r="AK984" s="219"/>
      <c r="AL984" s="219"/>
      <c r="AM984" s="219"/>
      <c r="AN984" s="219"/>
      <c r="AO984" s="221"/>
      <c r="AP984" s="222"/>
      <c r="AQ984" s="221"/>
      <c r="AR984" s="223"/>
      <c r="AS984" s="41"/>
      <c r="AT984" s="41"/>
      <c r="AU984" s="41"/>
      <c r="AV984" s="228"/>
    </row>
    <row r="985" spans="28:48" ht="14.25">
      <c r="AB985" s="219"/>
      <c r="AC985" s="220"/>
      <c r="AD985" s="219"/>
      <c r="AE985" s="220"/>
      <c r="AF985" s="220"/>
      <c r="AG985" s="220"/>
      <c r="AH985" s="219"/>
      <c r="AI985" s="219"/>
      <c r="AJ985" s="219"/>
      <c r="AK985" s="219"/>
      <c r="AL985" s="219"/>
      <c r="AM985" s="219"/>
      <c r="AN985" s="219"/>
      <c r="AO985" s="221"/>
      <c r="AP985" s="222"/>
      <c r="AQ985" s="221"/>
      <c r="AR985" s="223"/>
      <c r="AS985" s="41"/>
      <c r="AT985" s="41"/>
      <c r="AU985" s="41"/>
      <c r="AV985" s="228"/>
    </row>
    <row r="986" spans="28:48" ht="14.25">
      <c r="AB986" s="219"/>
      <c r="AC986" s="220"/>
      <c r="AD986" s="219"/>
      <c r="AE986" s="220"/>
      <c r="AF986" s="220"/>
      <c r="AG986" s="220"/>
      <c r="AH986" s="219"/>
      <c r="AI986" s="219"/>
      <c r="AJ986" s="219"/>
      <c r="AK986" s="219"/>
      <c r="AL986" s="219"/>
      <c r="AM986" s="219"/>
      <c r="AN986" s="219"/>
      <c r="AO986" s="221"/>
      <c r="AP986" s="222"/>
      <c r="AQ986" s="221"/>
      <c r="AR986" s="223"/>
      <c r="AS986" s="41"/>
      <c r="AT986" s="41"/>
      <c r="AU986" s="41"/>
      <c r="AV986" s="228"/>
    </row>
    <row r="987" spans="28:48" ht="14.25">
      <c r="AB987" s="219"/>
      <c r="AC987" s="220"/>
      <c r="AD987" s="219"/>
      <c r="AE987" s="220"/>
      <c r="AF987" s="220"/>
      <c r="AG987" s="220"/>
      <c r="AH987" s="219"/>
      <c r="AI987" s="219"/>
      <c r="AJ987" s="219"/>
      <c r="AK987" s="219"/>
      <c r="AL987" s="219"/>
      <c r="AM987" s="219"/>
      <c r="AN987" s="219"/>
      <c r="AO987" s="221"/>
      <c r="AP987" s="222"/>
      <c r="AQ987" s="221"/>
      <c r="AR987" s="223"/>
      <c r="AS987" s="41"/>
      <c r="AT987" s="41"/>
      <c r="AU987" s="41"/>
      <c r="AV987" s="228"/>
    </row>
    <row r="988" spans="28:48" ht="14.25">
      <c r="AB988" s="219"/>
      <c r="AC988" s="220"/>
      <c r="AD988" s="219"/>
      <c r="AE988" s="220"/>
      <c r="AF988" s="220"/>
      <c r="AG988" s="220"/>
      <c r="AH988" s="219"/>
      <c r="AI988" s="219"/>
      <c r="AJ988" s="219"/>
      <c r="AK988" s="219"/>
      <c r="AL988" s="219"/>
      <c r="AM988" s="219"/>
      <c r="AN988" s="219"/>
      <c r="AO988" s="221"/>
      <c r="AP988" s="222"/>
      <c r="AQ988" s="221"/>
      <c r="AR988" s="223"/>
      <c r="AS988" s="41"/>
      <c r="AT988" s="41"/>
      <c r="AU988" s="41"/>
      <c r="AV988" s="228"/>
    </row>
    <row r="989" spans="28:48" ht="14.25">
      <c r="AB989" s="219"/>
      <c r="AC989" s="220"/>
      <c r="AD989" s="219"/>
      <c r="AE989" s="220"/>
      <c r="AF989" s="220"/>
      <c r="AG989" s="220"/>
      <c r="AH989" s="219"/>
      <c r="AI989" s="219"/>
      <c r="AJ989" s="219"/>
      <c r="AK989" s="219"/>
      <c r="AL989" s="219"/>
      <c r="AM989" s="219"/>
      <c r="AN989" s="219"/>
      <c r="AO989" s="221"/>
      <c r="AP989" s="222"/>
      <c r="AQ989" s="221"/>
      <c r="AR989" s="223"/>
      <c r="AS989" s="41"/>
      <c r="AT989" s="41"/>
      <c r="AU989" s="41"/>
      <c r="AV989" s="228"/>
    </row>
    <row r="990" spans="28:48" ht="14.25">
      <c r="AB990" s="219"/>
      <c r="AC990" s="220"/>
      <c r="AD990" s="219"/>
      <c r="AE990" s="220"/>
      <c r="AF990" s="220"/>
      <c r="AG990" s="220"/>
      <c r="AH990" s="219"/>
      <c r="AI990" s="219"/>
      <c r="AJ990" s="219"/>
      <c r="AK990" s="219"/>
      <c r="AL990" s="219"/>
      <c r="AM990" s="219"/>
      <c r="AN990" s="219"/>
      <c r="AO990" s="221"/>
      <c r="AP990" s="222"/>
      <c r="AQ990" s="221"/>
      <c r="AR990" s="223"/>
      <c r="AS990" s="41"/>
      <c r="AT990" s="41"/>
      <c r="AU990" s="41"/>
      <c r="AV990" s="228"/>
    </row>
    <row r="991" spans="28:48" ht="14.25">
      <c r="AB991" s="219"/>
      <c r="AC991" s="220"/>
      <c r="AD991" s="219"/>
      <c r="AE991" s="220"/>
      <c r="AF991" s="220"/>
      <c r="AG991" s="220"/>
      <c r="AH991" s="219"/>
      <c r="AI991" s="219"/>
      <c r="AJ991" s="219"/>
      <c r="AK991" s="219"/>
      <c r="AL991" s="219"/>
      <c r="AM991" s="219"/>
      <c r="AN991" s="219"/>
      <c r="AO991" s="221"/>
      <c r="AP991" s="222"/>
      <c r="AQ991" s="221"/>
      <c r="AR991" s="223"/>
      <c r="AS991" s="41"/>
      <c r="AT991" s="41"/>
      <c r="AU991" s="41"/>
      <c r="AV991" s="228"/>
    </row>
    <row r="992" spans="28:48" ht="14.25">
      <c r="AB992" s="219"/>
      <c r="AC992" s="220"/>
      <c r="AD992" s="219"/>
      <c r="AE992" s="220"/>
      <c r="AF992" s="220"/>
      <c r="AG992" s="220"/>
      <c r="AH992" s="219"/>
      <c r="AI992" s="219"/>
      <c r="AJ992" s="219"/>
      <c r="AK992" s="219"/>
      <c r="AL992" s="219"/>
      <c r="AM992" s="219"/>
      <c r="AN992" s="219"/>
      <c r="AO992" s="221"/>
      <c r="AP992" s="222"/>
      <c r="AQ992" s="221"/>
      <c r="AR992" s="223"/>
      <c r="AS992" s="41"/>
      <c r="AT992" s="41"/>
      <c r="AU992" s="41"/>
      <c r="AV992" s="228"/>
    </row>
    <row r="993" spans="28:48" ht="14.25">
      <c r="AB993" s="219"/>
      <c r="AC993" s="220"/>
      <c r="AD993" s="219"/>
      <c r="AE993" s="220"/>
      <c r="AF993" s="220"/>
      <c r="AG993" s="220"/>
      <c r="AH993" s="219"/>
      <c r="AI993" s="219"/>
      <c r="AJ993" s="219"/>
      <c r="AK993" s="219"/>
      <c r="AL993" s="219"/>
      <c r="AM993" s="219"/>
      <c r="AN993" s="219"/>
      <c r="AO993" s="221"/>
      <c r="AP993" s="222"/>
      <c r="AQ993" s="221"/>
      <c r="AR993" s="223"/>
      <c r="AS993" s="41"/>
      <c r="AT993" s="41"/>
      <c r="AU993" s="41"/>
      <c r="AV993" s="228"/>
    </row>
    <row r="994" spans="28:48" ht="14.25">
      <c r="AB994" s="219"/>
      <c r="AC994" s="220"/>
      <c r="AD994" s="219"/>
      <c r="AE994" s="220"/>
      <c r="AF994" s="220"/>
      <c r="AG994" s="220"/>
      <c r="AH994" s="219"/>
      <c r="AI994" s="219"/>
      <c r="AJ994" s="219"/>
      <c r="AK994" s="219"/>
      <c r="AL994" s="219"/>
      <c r="AM994" s="219"/>
      <c r="AN994" s="219"/>
      <c r="AO994" s="221"/>
      <c r="AP994" s="222"/>
      <c r="AQ994" s="221"/>
      <c r="AR994" s="223"/>
      <c r="AS994" s="41"/>
      <c r="AT994" s="41"/>
      <c r="AU994" s="41"/>
      <c r="AV994" s="228"/>
    </row>
    <row r="995" spans="28:48" ht="14.25">
      <c r="AB995" s="219"/>
      <c r="AC995" s="220"/>
      <c r="AD995" s="219"/>
      <c r="AE995" s="220"/>
      <c r="AF995" s="220"/>
      <c r="AG995" s="220"/>
      <c r="AH995" s="219"/>
      <c r="AI995" s="219"/>
      <c r="AJ995" s="219"/>
      <c r="AK995" s="219"/>
      <c r="AL995" s="219"/>
      <c r="AM995" s="219"/>
      <c r="AN995" s="219"/>
      <c r="AO995" s="221"/>
      <c r="AP995" s="222"/>
      <c r="AQ995" s="221"/>
      <c r="AR995" s="223"/>
      <c r="AS995" s="41"/>
      <c r="AT995" s="41"/>
      <c r="AU995" s="41"/>
      <c r="AV995" s="228"/>
    </row>
    <row r="996" spans="28:48" ht="14.25">
      <c r="AB996" s="219"/>
      <c r="AC996" s="220"/>
      <c r="AD996" s="219"/>
      <c r="AE996" s="220"/>
      <c r="AF996" s="220"/>
      <c r="AG996" s="220"/>
      <c r="AH996" s="219"/>
      <c r="AI996" s="219"/>
      <c r="AJ996" s="219"/>
      <c r="AK996" s="219"/>
      <c r="AL996" s="219"/>
      <c r="AM996" s="219"/>
      <c r="AN996" s="219"/>
      <c r="AO996" s="221"/>
      <c r="AP996" s="222"/>
      <c r="AQ996" s="221"/>
      <c r="AR996" s="223"/>
      <c r="AS996" s="41"/>
      <c r="AT996" s="41"/>
      <c r="AU996" s="41"/>
      <c r="AV996" s="228"/>
    </row>
    <row r="997" spans="28:48" ht="14.25">
      <c r="AB997" s="219"/>
      <c r="AC997" s="220"/>
      <c r="AD997" s="219"/>
      <c r="AE997" s="220"/>
      <c r="AF997" s="220"/>
      <c r="AG997" s="220"/>
      <c r="AH997" s="219"/>
      <c r="AI997" s="219"/>
      <c r="AJ997" s="219"/>
      <c r="AK997" s="219"/>
      <c r="AL997" s="219"/>
      <c r="AM997" s="219"/>
      <c r="AN997" s="219"/>
      <c r="AO997" s="221"/>
      <c r="AP997" s="222"/>
      <c r="AQ997" s="221"/>
      <c r="AR997" s="223"/>
      <c r="AS997" s="41"/>
      <c r="AT997" s="41"/>
      <c r="AU997" s="41"/>
      <c r="AV997" s="228"/>
    </row>
    <row r="998" spans="28:48" ht="14.25">
      <c r="AB998" s="219"/>
      <c r="AC998" s="220"/>
      <c r="AD998" s="219"/>
      <c r="AE998" s="220"/>
      <c r="AF998" s="220"/>
      <c r="AG998" s="220"/>
      <c r="AH998" s="219"/>
      <c r="AI998" s="219"/>
      <c r="AJ998" s="219"/>
      <c r="AK998" s="219"/>
      <c r="AL998" s="219"/>
      <c r="AM998" s="219"/>
      <c r="AN998" s="219"/>
      <c r="AO998" s="221"/>
      <c r="AP998" s="222"/>
      <c r="AQ998" s="221"/>
      <c r="AR998" s="223"/>
      <c r="AS998" s="41"/>
      <c r="AT998" s="41"/>
      <c r="AU998" s="41"/>
      <c r="AV998" s="228"/>
    </row>
    <row r="999" spans="28:48" ht="14.25">
      <c r="AB999" s="219"/>
      <c r="AC999" s="220"/>
      <c r="AD999" s="219"/>
      <c r="AE999" s="220"/>
      <c r="AF999" s="220"/>
      <c r="AG999" s="220"/>
      <c r="AH999" s="219"/>
      <c r="AI999" s="219"/>
      <c r="AJ999" s="219"/>
      <c r="AK999" s="219"/>
      <c r="AL999" s="219"/>
      <c r="AM999" s="219"/>
      <c r="AN999" s="219"/>
      <c r="AO999" s="221"/>
      <c r="AP999" s="222"/>
      <c r="AQ999" s="221"/>
      <c r="AR999" s="223"/>
      <c r="AS999" s="41"/>
      <c r="AT999" s="41"/>
      <c r="AU999" s="41"/>
      <c r="AV999" s="228"/>
    </row>
    <row r="1000" spans="28:48" ht="14.25">
      <c r="AB1000" s="219"/>
      <c r="AC1000" s="220"/>
      <c r="AD1000" s="219"/>
      <c r="AE1000" s="220"/>
      <c r="AF1000" s="220"/>
      <c r="AG1000" s="220"/>
      <c r="AH1000" s="219"/>
      <c r="AI1000" s="219"/>
      <c r="AJ1000" s="219"/>
      <c r="AK1000" s="219"/>
      <c r="AL1000" s="219"/>
      <c r="AM1000" s="219"/>
      <c r="AN1000" s="219"/>
      <c r="AO1000" s="221"/>
      <c r="AP1000" s="222"/>
      <c r="AQ1000" s="221"/>
      <c r="AR1000" s="223"/>
      <c r="AS1000" s="41"/>
      <c r="AT1000" s="41"/>
      <c r="AU1000" s="41"/>
      <c r="AV1000" s="228"/>
    </row>
    <row r="1001" spans="28:48" ht="14.25">
      <c r="AB1001" s="219"/>
      <c r="AC1001" s="220"/>
      <c r="AD1001" s="219"/>
      <c r="AE1001" s="220"/>
      <c r="AF1001" s="220"/>
      <c r="AG1001" s="220"/>
      <c r="AH1001" s="219"/>
      <c r="AI1001" s="219"/>
      <c r="AJ1001" s="219"/>
      <c r="AK1001" s="219"/>
      <c r="AL1001" s="219"/>
      <c r="AM1001" s="219"/>
      <c r="AN1001" s="219"/>
      <c r="AO1001" s="221"/>
      <c r="AP1001" s="222"/>
      <c r="AQ1001" s="221"/>
      <c r="AR1001" s="223"/>
      <c r="AS1001" s="41"/>
      <c r="AT1001" s="41"/>
      <c r="AU1001" s="41"/>
      <c r="AV1001" s="228"/>
    </row>
    <row r="1002" spans="28:48" ht="14.25">
      <c r="AB1002" s="219"/>
      <c r="AC1002" s="220"/>
      <c r="AD1002" s="219"/>
      <c r="AE1002" s="220"/>
      <c r="AF1002" s="220"/>
      <c r="AG1002" s="220"/>
      <c r="AH1002" s="219"/>
      <c r="AI1002" s="219"/>
      <c r="AJ1002" s="219"/>
      <c r="AK1002" s="219"/>
      <c r="AL1002" s="219"/>
      <c r="AM1002" s="219"/>
      <c r="AN1002" s="219"/>
      <c r="AO1002" s="221"/>
      <c r="AP1002" s="222"/>
      <c r="AQ1002" s="221"/>
      <c r="AR1002" s="223"/>
      <c r="AS1002" s="41"/>
      <c r="AT1002" s="41"/>
      <c r="AU1002" s="41"/>
      <c r="AV1002" s="228"/>
    </row>
    <row r="1003" spans="28:48" ht="14.25">
      <c r="AB1003" s="219"/>
      <c r="AC1003" s="220"/>
      <c r="AD1003" s="219"/>
      <c r="AE1003" s="220"/>
      <c r="AF1003" s="220"/>
      <c r="AG1003" s="220"/>
      <c r="AH1003" s="219"/>
      <c r="AI1003" s="219"/>
      <c r="AJ1003" s="219"/>
      <c r="AK1003" s="219"/>
      <c r="AL1003" s="219"/>
      <c r="AM1003" s="219"/>
      <c r="AN1003" s="219"/>
      <c r="AO1003" s="221"/>
      <c r="AP1003" s="222"/>
      <c r="AQ1003" s="221"/>
      <c r="AR1003" s="223"/>
      <c r="AS1003" s="41"/>
      <c r="AT1003" s="41"/>
      <c r="AU1003" s="41"/>
      <c r="AV1003" s="228"/>
    </row>
    <row r="1004" spans="28:48" ht="14.25">
      <c r="AB1004" s="219"/>
      <c r="AC1004" s="220"/>
      <c r="AD1004" s="219"/>
      <c r="AE1004" s="220"/>
      <c r="AF1004" s="220"/>
      <c r="AG1004" s="220"/>
      <c r="AH1004" s="219"/>
      <c r="AI1004" s="219"/>
      <c r="AJ1004" s="219"/>
      <c r="AK1004" s="219"/>
      <c r="AL1004" s="219"/>
      <c r="AM1004" s="219"/>
      <c r="AN1004" s="219"/>
      <c r="AO1004" s="221"/>
      <c r="AP1004" s="222"/>
      <c r="AQ1004" s="221"/>
      <c r="AR1004" s="223"/>
      <c r="AS1004" s="41"/>
      <c r="AT1004" s="41"/>
      <c r="AU1004" s="41"/>
      <c r="AV1004" s="228"/>
    </row>
    <row r="1005" spans="28:48" ht="14.25">
      <c r="AB1005" s="219"/>
      <c r="AC1005" s="220"/>
      <c r="AD1005" s="219"/>
      <c r="AE1005" s="220"/>
      <c r="AF1005" s="220"/>
      <c r="AG1005" s="220"/>
      <c r="AH1005" s="219"/>
      <c r="AI1005" s="219"/>
      <c r="AJ1005" s="219"/>
      <c r="AK1005" s="219"/>
      <c r="AL1005" s="219"/>
      <c r="AM1005" s="219"/>
      <c r="AN1005" s="219"/>
      <c r="AO1005" s="221"/>
      <c r="AP1005" s="222"/>
      <c r="AQ1005" s="221"/>
      <c r="AR1005" s="223"/>
      <c r="AS1005" s="41"/>
      <c r="AT1005" s="41"/>
      <c r="AU1005" s="41"/>
      <c r="AV1005" s="228"/>
    </row>
    <row r="1006" spans="28:48" ht="14.25">
      <c r="AB1006" s="219"/>
      <c r="AC1006" s="220"/>
      <c r="AD1006" s="219"/>
      <c r="AE1006" s="220"/>
      <c r="AF1006" s="220"/>
      <c r="AG1006" s="220"/>
      <c r="AH1006" s="219"/>
      <c r="AI1006" s="219"/>
      <c r="AJ1006" s="219"/>
      <c r="AK1006" s="219"/>
      <c r="AL1006" s="219"/>
      <c r="AM1006" s="219"/>
      <c r="AN1006" s="219"/>
      <c r="AO1006" s="221"/>
      <c r="AP1006" s="222"/>
      <c r="AQ1006" s="221"/>
      <c r="AR1006" s="223"/>
      <c r="AS1006" s="41"/>
      <c r="AT1006" s="41"/>
      <c r="AU1006" s="41"/>
      <c r="AV1006" s="228"/>
    </row>
    <row r="1007" spans="28:48" ht="14.25">
      <c r="AB1007" s="219"/>
      <c r="AC1007" s="220"/>
      <c r="AD1007" s="219"/>
      <c r="AE1007" s="220"/>
      <c r="AF1007" s="220"/>
      <c r="AG1007" s="220"/>
      <c r="AH1007" s="219"/>
      <c r="AI1007" s="219"/>
      <c r="AJ1007" s="219"/>
      <c r="AK1007" s="219"/>
      <c r="AL1007" s="219"/>
      <c r="AM1007" s="219"/>
      <c r="AN1007" s="219"/>
      <c r="AO1007" s="221"/>
      <c r="AP1007" s="222"/>
      <c r="AQ1007" s="221"/>
      <c r="AR1007" s="223"/>
      <c r="AS1007" s="41"/>
      <c r="AT1007" s="41"/>
      <c r="AU1007" s="41"/>
      <c r="AV1007" s="228"/>
    </row>
    <row r="1008" spans="28:48" ht="14.25">
      <c r="AB1008" s="219"/>
      <c r="AC1008" s="220"/>
      <c r="AD1008" s="219"/>
      <c r="AE1008" s="220"/>
      <c r="AF1008" s="220"/>
      <c r="AG1008" s="220"/>
      <c r="AH1008" s="219"/>
      <c r="AI1008" s="219"/>
      <c r="AJ1008" s="219"/>
      <c r="AK1008" s="219"/>
      <c r="AL1008" s="219"/>
      <c r="AM1008" s="219"/>
      <c r="AN1008" s="219"/>
      <c r="AO1008" s="221"/>
      <c r="AP1008" s="222"/>
      <c r="AQ1008" s="221"/>
      <c r="AR1008" s="223"/>
      <c r="AS1008" s="41"/>
      <c r="AT1008" s="41"/>
      <c r="AU1008" s="41"/>
      <c r="AV1008" s="228"/>
    </row>
    <row r="1009" spans="28:48" ht="14.25">
      <c r="AB1009" s="219"/>
      <c r="AC1009" s="220"/>
      <c r="AD1009" s="219"/>
      <c r="AE1009" s="220"/>
      <c r="AF1009" s="220"/>
      <c r="AG1009" s="220"/>
      <c r="AH1009" s="219"/>
      <c r="AI1009" s="219"/>
      <c r="AJ1009" s="219"/>
      <c r="AK1009" s="219"/>
      <c r="AL1009" s="219"/>
      <c r="AM1009" s="219"/>
      <c r="AN1009" s="219"/>
      <c r="AO1009" s="221"/>
      <c r="AP1009" s="222"/>
      <c r="AQ1009" s="221"/>
      <c r="AR1009" s="223"/>
      <c r="AS1009" s="41"/>
      <c r="AT1009" s="41"/>
      <c r="AU1009" s="41"/>
      <c r="AV1009" s="228"/>
    </row>
    <row r="1010" spans="28:48" ht="14.25">
      <c r="AB1010" s="219"/>
      <c r="AC1010" s="220"/>
      <c r="AD1010" s="219"/>
      <c r="AE1010" s="220"/>
      <c r="AF1010" s="220"/>
      <c r="AG1010" s="220"/>
      <c r="AH1010" s="219"/>
      <c r="AI1010" s="219"/>
      <c r="AJ1010" s="219"/>
      <c r="AK1010" s="219"/>
      <c r="AL1010" s="219"/>
      <c r="AM1010" s="219"/>
      <c r="AN1010" s="219"/>
      <c r="AO1010" s="221"/>
      <c r="AP1010" s="222"/>
      <c r="AQ1010" s="221"/>
      <c r="AR1010" s="223"/>
      <c r="AS1010" s="41"/>
      <c r="AT1010" s="41"/>
      <c r="AU1010" s="41"/>
      <c r="AV1010" s="228"/>
    </row>
    <row r="1011" spans="28:48" ht="14.25">
      <c r="AB1011" s="219"/>
      <c r="AC1011" s="220"/>
      <c r="AD1011" s="219"/>
      <c r="AE1011" s="220"/>
      <c r="AF1011" s="220"/>
      <c r="AG1011" s="220"/>
      <c r="AH1011" s="219"/>
      <c r="AI1011" s="219"/>
      <c r="AJ1011" s="219"/>
      <c r="AK1011" s="219"/>
      <c r="AL1011" s="219"/>
      <c r="AM1011" s="219"/>
      <c r="AN1011" s="219"/>
      <c r="AO1011" s="221"/>
      <c r="AP1011" s="222"/>
      <c r="AQ1011" s="221"/>
      <c r="AR1011" s="223"/>
      <c r="AS1011" s="41"/>
      <c r="AT1011" s="41"/>
      <c r="AU1011" s="41"/>
      <c r="AV1011" s="228"/>
    </row>
    <row r="1012" spans="28:48" ht="14.25">
      <c r="AB1012" s="219"/>
      <c r="AC1012" s="220"/>
      <c r="AD1012" s="219"/>
      <c r="AE1012" s="220"/>
      <c r="AF1012" s="220"/>
      <c r="AG1012" s="220"/>
      <c r="AH1012" s="219"/>
      <c r="AI1012" s="219"/>
      <c r="AJ1012" s="219"/>
      <c r="AK1012" s="219"/>
      <c r="AL1012" s="219"/>
      <c r="AM1012" s="219"/>
      <c r="AN1012" s="219"/>
      <c r="AO1012" s="221"/>
      <c r="AP1012" s="222"/>
      <c r="AQ1012" s="221"/>
      <c r="AR1012" s="223"/>
      <c r="AS1012" s="41"/>
      <c r="AT1012" s="41"/>
      <c r="AU1012" s="41"/>
      <c r="AV1012" s="228"/>
    </row>
    <row r="1013" spans="28:48" ht="14.25">
      <c r="AB1013" s="219"/>
      <c r="AC1013" s="220"/>
      <c r="AD1013" s="219"/>
      <c r="AE1013" s="220"/>
      <c r="AF1013" s="220"/>
      <c r="AG1013" s="220"/>
      <c r="AH1013" s="219"/>
      <c r="AI1013" s="219"/>
      <c r="AJ1013" s="219"/>
      <c r="AK1013" s="219"/>
      <c r="AL1013" s="219"/>
      <c r="AM1013" s="219"/>
      <c r="AN1013" s="219"/>
      <c r="AO1013" s="221"/>
      <c r="AP1013" s="222"/>
      <c r="AQ1013" s="221"/>
      <c r="AR1013" s="223"/>
      <c r="AS1013" s="41"/>
      <c r="AT1013" s="41"/>
      <c r="AU1013" s="41"/>
      <c r="AV1013" s="228"/>
    </row>
    <row r="1014" spans="28:48" ht="14.25">
      <c r="AB1014" s="219"/>
      <c r="AC1014" s="220"/>
      <c r="AD1014" s="219"/>
      <c r="AE1014" s="220"/>
      <c r="AF1014" s="220"/>
      <c r="AG1014" s="220"/>
      <c r="AH1014" s="219"/>
      <c r="AI1014" s="219"/>
      <c r="AJ1014" s="219"/>
      <c r="AK1014" s="219"/>
      <c r="AL1014" s="219"/>
      <c r="AM1014" s="219"/>
      <c r="AN1014" s="219"/>
      <c r="AO1014" s="221"/>
      <c r="AP1014" s="222"/>
      <c r="AQ1014" s="221"/>
      <c r="AR1014" s="223"/>
      <c r="AS1014" s="41"/>
      <c r="AT1014" s="41"/>
      <c r="AU1014" s="41"/>
      <c r="AV1014" s="228"/>
    </row>
    <row r="1015" spans="28:48" ht="14.25">
      <c r="AB1015" s="219"/>
      <c r="AC1015" s="220"/>
      <c r="AD1015" s="219"/>
      <c r="AE1015" s="220"/>
      <c r="AF1015" s="220"/>
      <c r="AG1015" s="220"/>
      <c r="AH1015" s="219"/>
      <c r="AI1015" s="219"/>
      <c r="AJ1015" s="219"/>
      <c r="AK1015" s="219"/>
      <c r="AL1015" s="219"/>
      <c r="AM1015" s="219"/>
      <c r="AN1015" s="219"/>
      <c r="AO1015" s="221"/>
      <c r="AP1015" s="222"/>
      <c r="AQ1015" s="221"/>
      <c r="AR1015" s="223"/>
      <c r="AS1015" s="41"/>
      <c r="AT1015" s="41"/>
      <c r="AU1015" s="41"/>
      <c r="AV1015" s="228"/>
    </row>
    <row r="1016" spans="28:48" ht="14.25">
      <c r="AB1016" s="219"/>
      <c r="AC1016" s="220"/>
      <c r="AD1016" s="219"/>
      <c r="AE1016" s="220"/>
      <c r="AF1016" s="220"/>
      <c r="AG1016" s="220"/>
      <c r="AH1016" s="219"/>
      <c r="AI1016" s="219"/>
      <c r="AJ1016" s="219"/>
      <c r="AK1016" s="219"/>
      <c r="AL1016" s="219"/>
      <c r="AM1016" s="219"/>
      <c r="AN1016" s="219"/>
      <c r="AO1016" s="221"/>
      <c r="AP1016" s="222"/>
      <c r="AQ1016" s="221"/>
      <c r="AR1016" s="223"/>
      <c r="AS1016" s="41"/>
      <c r="AT1016" s="41"/>
      <c r="AU1016" s="41"/>
      <c r="AV1016" s="228"/>
    </row>
    <row r="1017" spans="28:48" ht="14.25">
      <c r="AB1017" s="219"/>
      <c r="AC1017" s="220"/>
      <c r="AD1017" s="219"/>
      <c r="AE1017" s="220"/>
      <c r="AF1017" s="220"/>
      <c r="AG1017" s="220"/>
      <c r="AH1017" s="219"/>
      <c r="AI1017" s="219"/>
      <c r="AJ1017" s="219"/>
      <c r="AK1017" s="219"/>
      <c r="AL1017" s="219"/>
      <c r="AM1017" s="219"/>
      <c r="AN1017" s="219"/>
      <c r="AO1017" s="221"/>
      <c r="AP1017" s="222"/>
      <c r="AQ1017" s="221"/>
      <c r="AR1017" s="223"/>
      <c r="AS1017" s="41"/>
      <c r="AT1017" s="41"/>
      <c r="AU1017" s="41"/>
      <c r="AV1017" s="228"/>
    </row>
    <row r="1018" spans="28:48" ht="14.25">
      <c r="AB1018" s="219"/>
      <c r="AC1018" s="220"/>
      <c r="AD1018" s="219"/>
      <c r="AE1018" s="220"/>
      <c r="AF1018" s="220"/>
      <c r="AG1018" s="220"/>
      <c r="AH1018" s="219"/>
      <c r="AI1018" s="219"/>
      <c r="AJ1018" s="219"/>
      <c r="AK1018" s="219"/>
      <c r="AL1018" s="219"/>
      <c r="AM1018" s="219"/>
      <c r="AN1018" s="219"/>
      <c r="AO1018" s="221"/>
      <c r="AP1018" s="222"/>
      <c r="AQ1018" s="221"/>
      <c r="AR1018" s="223"/>
      <c r="AS1018" s="41"/>
      <c r="AT1018" s="41"/>
      <c r="AU1018" s="41"/>
      <c r="AV1018" s="228"/>
    </row>
    <row r="1019" spans="28:48" ht="14.25">
      <c r="AB1019" s="219"/>
      <c r="AC1019" s="220"/>
      <c r="AD1019" s="219"/>
      <c r="AE1019" s="220"/>
      <c r="AF1019" s="220"/>
      <c r="AG1019" s="220"/>
      <c r="AH1019" s="219"/>
      <c r="AI1019" s="219"/>
      <c r="AJ1019" s="219"/>
      <c r="AK1019" s="219"/>
      <c r="AL1019" s="219"/>
      <c r="AM1019" s="219"/>
      <c r="AN1019" s="219"/>
      <c r="AO1019" s="221"/>
      <c r="AP1019" s="222"/>
      <c r="AQ1019" s="221"/>
      <c r="AR1019" s="223"/>
      <c r="AS1019" s="41"/>
      <c r="AT1019" s="41"/>
      <c r="AU1019" s="41"/>
      <c r="AV1019" s="228"/>
    </row>
    <row r="1020" spans="28:48" ht="14.25">
      <c r="AB1020" s="219"/>
      <c r="AC1020" s="220"/>
      <c r="AD1020" s="219"/>
      <c r="AE1020" s="220"/>
      <c r="AF1020" s="220"/>
      <c r="AG1020" s="220"/>
      <c r="AH1020" s="219"/>
      <c r="AI1020" s="219"/>
      <c r="AJ1020" s="219"/>
      <c r="AK1020" s="219"/>
      <c r="AL1020" s="219"/>
      <c r="AM1020" s="219"/>
      <c r="AN1020" s="219"/>
      <c r="AO1020" s="221"/>
      <c r="AP1020" s="222"/>
      <c r="AQ1020" s="221"/>
      <c r="AR1020" s="223"/>
      <c r="AS1020" s="41"/>
      <c r="AT1020" s="41"/>
      <c r="AU1020" s="41"/>
      <c r="AV1020" s="228"/>
    </row>
    <row r="1021" spans="28:48" ht="14.25">
      <c r="AB1021" s="219"/>
      <c r="AC1021" s="220"/>
      <c r="AD1021" s="219"/>
      <c r="AE1021" s="220"/>
      <c r="AF1021" s="220"/>
      <c r="AG1021" s="220"/>
      <c r="AH1021" s="219"/>
      <c r="AI1021" s="219"/>
      <c r="AJ1021" s="219"/>
      <c r="AK1021" s="219"/>
      <c r="AL1021" s="219"/>
      <c r="AM1021" s="219"/>
      <c r="AN1021" s="219"/>
      <c r="AO1021" s="221"/>
      <c r="AP1021" s="222"/>
      <c r="AQ1021" s="221"/>
      <c r="AR1021" s="223"/>
      <c r="AS1021" s="41"/>
      <c r="AT1021" s="41"/>
      <c r="AU1021" s="41"/>
      <c r="AV1021" s="228"/>
    </row>
    <row r="1022" spans="28:48" ht="14.25">
      <c r="AB1022" s="219"/>
      <c r="AC1022" s="220"/>
      <c r="AD1022" s="219"/>
      <c r="AE1022" s="220"/>
      <c r="AF1022" s="220"/>
      <c r="AG1022" s="220"/>
      <c r="AH1022" s="219"/>
      <c r="AI1022" s="219"/>
      <c r="AJ1022" s="219"/>
      <c r="AK1022" s="219"/>
      <c r="AL1022" s="219"/>
      <c r="AM1022" s="219"/>
      <c r="AN1022" s="219"/>
      <c r="AO1022" s="221"/>
      <c r="AP1022" s="222"/>
      <c r="AQ1022" s="221"/>
      <c r="AR1022" s="223"/>
      <c r="AS1022" s="41"/>
      <c r="AT1022" s="41"/>
      <c r="AU1022" s="41"/>
      <c r="AV1022" s="228"/>
    </row>
    <row r="1023" spans="28:48" ht="14.25">
      <c r="AB1023" s="219"/>
      <c r="AC1023" s="220"/>
      <c r="AD1023" s="219"/>
      <c r="AE1023" s="220"/>
      <c r="AF1023" s="220"/>
      <c r="AG1023" s="220"/>
      <c r="AH1023" s="219"/>
      <c r="AI1023" s="219"/>
      <c r="AJ1023" s="219"/>
      <c r="AK1023" s="219"/>
      <c r="AL1023" s="219"/>
      <c r="AM1023" s="219"/>
      <c r="AN1023" s="219"/>
      <c r="AO1023" s="221"/>
      <c r="AP1023" s="222"/>
      <c r="AQ1023" s="221"/>
      <c r="AR1023" s="223"/>
      <c r="AS1023" s="41"/>
      <c r="AT1023" s="41"/>
      <c r="AU1023" s="41"/>
      <c r="AV1023" s="228"/>
    </row>
    <row r="1024" spans="28:48" ht="14.25">
      <c r="AB1024" s="219"/>
      <c r="AC1024" s="220"/>
      <c r="AD1024" s="219"/>
      <c r="AE1024" s="220"/>
      <c r="AF1024" s="220"/>
      <c r="AG1024" s="220"/>
      <c r="AH1024" s="219"/>
      <c r="AI1024" s="219"/>
      <c r="AJ1024" s="219"/>
      <c r="AK1024" s="219"/>
      <c r="AL1024" s="219"/>
      <c r="AM1024" s="219"/>
      <c r="AN1024" s="219"/>
      <c r="AO1024" s="221"/>
      <c r="AP1024" s="222"/>
      <c r="AQ1024" s="221"/>
      <c r="AR1024" s="223"/>
      <c r="AS1024" s="41"/>
      <c r="AT1024" s="41"/>
      <c r="AU1024" s="41"/>
      <c r="AV1024" s="228"/>
    </row>
    <row r="1025" spans="28:48" ht="14.25">
      <c r="AB1025" s="219"/>
      <c r="AC1025" s="220"/>
      <c r="AD1025" s="219"/>
      <c r="AE1025" s="220"/>
      <c r="AF1025" s="220"/>
      <c r="AG1025" s="220"/>
      <c r="AH1025" s="219"/>
      <c r="AI1025" s="219"/>
      <c r="AJ1025" s="219"/>
      <c r="AK1025" s="219"/>
      <c r="AL1025" s="219"/>
      <c r="AM1025" s="219"/>
      <c r="AN1025" s="219"/>
      <c r="AO1025" s="221"/>
      <c r="AP1025" s="222"/>
      <c r="AQ1025" s="221"/>
      <c r="AR1025" s="223"/>
      <c r="AS1025" s="41"/>
      <c r="AT1025" s="41"/>
      <c r="AU1025" s="41"/>
      <c r="AV1025" s="228"/>
    </row>
    <row r="1026" spans="28:48" ht="14.25">
      <c r="AB1026" s="219"/>
      <c r="AC1026" s="220"/>
      <c r="AD1026" s="219"/>
      <c r="AE1026" s="220"/>
      <c r="AF1026" s="220"/>
      <c r="AG1026" s="220"/>
      <c r="AH1026" s="219"/>
      <c r="AI1026" s="219"/>
      <c r="AJ1026" s="219"/>
      <c r="AK1026" s="219"/>
      <c r="AL1026" s="219"/>
      <c r="AM1026" s="219"/>
      <c r="AN1026" s="219"/>
      <c r="AO1026" s="221"/>
      <c r="AP1026" s="222"/>
      <c r="AQ1026" s="221"/>
      <c r="AR1026" s="223"/>
      <c r="AS1026" s="41"/>
      <c r="AT1026" s="41"/>
      <c r="AU1026" s="41"/>
      <c r="AV1026" s="228"/>
    </row>
    <row r="1027" spans="28:48" ht="14.25">
      <c r="AB1027" s="219"/>
      <c r="AC1027" s="220"/>
      <c r="AD1027" s="219"/>
      <c r="AE1027" s="220"/>
      <c r="AF1027" s="220"/>
      <c r="AG1027" s="220"/>
      <c r="AH1027" s="219"/>
      <c r="AI1027" s="219"/>
      <c r="AJ1027" s="219"/>
      <c r="AK1027" s="219"/>
      <c r="AL1027" s="219"/>
      <c r="AM1027" s="219"/>
      <c r="AN1027" s="219"/>
      <c r="AO1027" s="221"/>
      <c r="AP1027" s="222"/>
      <c r="AQ1027" s="221"/>
      <c r="AR1027" s="223"/>
      <c r="AS1027" s="41"/>
      <c r="AT1027" s="41"/>
      <c r="AU1027" s="41"/>
      <c r="AV1027" s="228"/>
    </row>
    <row r="1028" spans="28:48" ht="14.25">
      <c r="AB1028" s="219"/>
      <c r="AC1028" s="220"/>
      <c r="AD1028" s="219"/>
      <c r="AE1028" s="220"/>
      <c r="AF1028" s="220"/>
      <c r="AG1028" s="220"/>
      <c r="AH1028" s="219"/>
      <c r="AI1028" s="219"/>
      <c r="AJ1028" s="219"/>
      <c r="AK1028" s="219"/>
      <c r="AL1028" s="219"/>
      <c r="AM1028" s="219"/>
      <c r="AN1028" s="219"/>
      <c r="AO1028" s="221"/>
      <c r="AP1028" s="222"/>
      <c r="AQ1028" s="221"/>
      <c r="AR1028" s="223"/>
      <c r="AS1028" s="41"/>
      <c r="AT1028" s="41"/>
      <c r="AU1028" s="41"/>
      <c r="AV1028" s="228"/>
    </row>
    <row r="1029" spans="28:48" ht="14.25">
      <c r="AB1029" s="219"/>
      <c r="AC1029" s="220"/>
      <c r="AD1029" s="219"/>
      <c r="AE1029" s="220"/>
      <c r="AF1029" s="220"/>
      <c r="AG1029" s="220"/>
      <c r="AH1029" s="219"/>
      <c r="AI1029" s="219"/>
      <c r="AJ1029" s="219"/>
      <c r="AK1029" s="219"/>
      <c r="AL1029" s="219"/>
      <c r="AM1029" s="219"/>
      <c r="AN1029" s="219"/>
      <c r="AO1029" s="221"/>
      <c r="AP1029" s="222"/>
      <c r="AQ1029" s="221"/>
      <c r="AR1029" s="223"/>
      <c r="AS1029" s="41"/>
      <c r="AT1029" s="41"/>
      <c r="AU1029" s="41"/>
      <c r="AV1029" s="228"/>
    </row>
    <row r="1030" spans="28:48" ht="14.25">
      <c r="AB1030" s="219"/>
      <c r="AC1030" s="220"/>
      <c r="AD1030" s="219"/>
      <c r="AE1030" s="220"/>
      <c r="AF1030" s="220"/>
      <c r="AG1030" s="220"/>
      <c r="AH1030" s="219"/>
      <c r="AI1030" s="219"/>
      <c r="AJ1030" s="219"/>
      <c r="AK1030" s="219"/>
      <c r="AL1030" s="219"/>
      <c r="AM1030" s="219"/>
      <c r="AN1030" s="219"/>
      <c r="AO1030" s="221"/>
      <c r="AP1030" s="222"/>
      <c r="AQ1030" s="221"/>
      <c r="AR1030" s="223"/>
      <c r="AS1030" s="41"/>
      <c r="AT1030" s="41"/>
      <c r="AU1030" s="41"/>
      <c r="AV1030" s="228"/>
    </row>
    <row r="1031" spans="28:48" ht="14.25">
      <c r="AB1031" s="219"/>
      <c r="AC1031" s="220"/>
      <c r="AD1031" s="219"/>
      <c r="AE1031" s="220"/>
      <c r="AF1031" s="220"/>
      <c r="AG1031" s="220"/>
      <c r="AH1031" s="219"/>
      <c r="AI1031" s="219"/>
      <c r="AJ1031" s="219"/>
      <c r="AK1031" s="219"/>
      <c r="AL1031" s="219"/>
      <c r="AM1031" s="219"/>
      <c r="AN1031" s="219"/>
      <c r="AO1031" s="221"/>
      <c r="AP1031" s="222"/>
      <c r="AQ1031" s="221"/>
      <c r="AR1031" s="223"/>
      <c r="AS1031" s="41"/>
      <c r="AT1031" s="41"/>
      <c r="AU1031" s="41"/>
      <c r="AV1031" s="228"/>
    </row>
    <row r="1032" spans="28:48" ht="14.25">
      <c r="AB1032" s="219"/>
      <c r="AC1032" s="220"/>
      <c r="AD1032" s="219"/>
      <c r="AE1032" s="220"/>
      <c r="AF1032" s="220"/>
      <c r="AG1032" s="220"/>
      <c r="AH1032" s="219"/>
      <c r="AI1032" s="219"/>
      <c r="AJ1032" s="219"/>
      <c r="AK1032" s="219"/>
      <c r="AL1032" s="219"/>
      <c r="AM1032" s="219"/>
      <c r="AN1032" s="219"/>
      <c r="AO1032" s="221"/>
      <c r="AP1032" s="222"/>
      <c r="AQ1032" s="221"/>
      <c r="AR1032" s="223"/>
      <c r="AS1032" s="41"/>
      <c r="AT1032" s="41"/>
      <c r="AU1032" s="41"/>
      <c r="AV1032" s="228"/>
    </row>
    <row r="1033" spans="28:48" ht="14.25">
      <c r="AB1033" s="219"/>
      <c r="AC1033" s="220"/>
      <c r="AD1033" s="219"/>
      <c r="AE1033" s="220"/>
      <c r="AF1033" s="220"/>
      <c r="AG1033" s="220"/>
      <c r="AH1033" s="219"/>
      <c r="AI1033" s="219"/>
      <c r="AJ1033" s="219"/>
      <c r="AK1033" s="219"/>
      <c r="AL1033" s="219"/>
      <c r="AM1033" s="219"/>
      <c r="AN1033" s="219"/>
      <c r="AO1033" s="221"/>
      <c r="AP1033" s="222"/>
      <c r="AQ1033" s="221"/>
      <c r="AR1033" s="223"/>
      <c r="AS1033" s="41"/>
      <c r="AT1033" s="41"/>
      <c r="AU1033" s="41"/>
      <c r="AV1033" s="228"/>
    </row>
    <row r="1034" spans="28:48" ht="14.25">
      <c r="AB1034" s="219"/>
      <c r="AC1034" s="220"/>
      <c r="AD1034" s="219"/>
      <c r="AE1034" s="220"/>
      <c r="AF1034" s="220"/>
      <c r="AG1034" s="220"/>
      <c r="AH1034" s="219"/>
      <c r="AI1034" s="219"/>
      <c r="AJ1034" s="219"/>
      <c r="AK1034" s="219"/>
      <c r="AL1034" s="219"/>
      <c r="AM1034" s="219"/>
      <c r="AN1034" s="219"/>
      <c r="AO1034" s="221"/>
      <c r="AP1034" s="222"/>
      <c r="AQ1034" s="221"/>
      <c r="AR1034" s="223"/>
      <c r="AS1034" s="41"/>
      <c r="AT1034" s="41"/>
      <c r="AU1034" s="41"/>
      <c r="AV1034" s="228"/>
    </row>
    <row r="1035" spans="28:48" ht="14.25">
      <c r="AB1035" s="219"/>
      <c r="AC1035" s="220"/>
      <c r="AD1035" s="219"/>
      <c r="AE1035" s="220"/>
      <c r="AF1035" s="220"/>
      <c r="AG1035" s="220"/>
      <c r="AH1035" s="219"/>
      <c r="AI1035" s="219"/>
      <c r="AJ1035" s="219"/>
      <c r="AK1035" s="219"/>
      <c r="AL1035" s="219"/>
      <c r="AM1035" s="219"/>
      <c r="AN1035" s="219"/>
      <c r="AO1035" s="221"/>
      <c r="AP1035" s="222"/>
      <c r="AQ1035" s="221"/>
      <c r="AR1035" s="223"/>
      <c r="AS1035" s="41"/>
      <c r="AT1035" s="41"/>
      <c r="AU1035" s="41"/>
      <c r="AV1035" s="228"/>
    </row>
    <row r="1036" spans="28:48" ht="14.25">
      <c r="AB1036" s="219"/>
      <c r="AC1036" s="220"/>
      <c r="AD1036" s="219"/>
      <c r="AE1036" s="220"/>
      <c r="AF1036" s="220"/>
      <c r="AG1036" s="220"/>
      <c r="AH1036" s="219"/>
      <c r="AI1036" s="219"/>
      <c r="AJ1036" s="219"/>
      <c r="AK1036" s="219"/>
      <c r="AL1036" s="219"/>
      <c r="AM1036" s="219"/>
      <c r="AN1036" s="219"/>
      <c r="AO1036" s="221"/>
      <c r="AP1036" s="222"/>
      <c r="AQ1036" s="221"/>
      <c r="AR1036" s="223"/>
      <c r="AS1036" s="41"/>
      <c r="AT1036" s="41"/>
      <c r="AU1036" s="41"/>
      <c r="AV1036" s="228"/>
    </row>
    <row r="1037" spans="28:48" ht="14.25">
      <c r="AB1037" s="219"/>
      <c r="AC1037" s="220"/>
      <c r="AD1037" s="219"/>
      <c r="AE1037" s="220"/>
      <c r="AF1037" s="220"/>
      <c r="AG1037" s="220"/>
      <c r="AH1037" s="219"/>
      <c r="AI1037" s="219"/>
      <c r="AJ1037" s="219"/>
      <c r="AK1037" s="219"/>
      <c r="AL1037" s="219"/>
      <c r="AM1037" s="219"/>
      <c r="AN1037" s="219"/>
      <c r="AO1037" s="221"/>
      <c r="AP1037" s="222"/>
      <c r="AQ1037" s="221"/>
      <c r="AR1037" s="223"/>
      <c r="AS1037" s="41"/>
      <c r="AT1037" s="41"/>
      <c r="AU1037" s="41"/>
      <c r="AV1037" s="228"/>
    </row>
    <row r="1038" spans="28:48" ht="14.25">
      <c r="AB1038" s="219"/>
      <c r="AC1038" s="220"/>
      <c r="AD1038" s="219"/>
      <c r="AE1038" s="220"/>
      <c r="AF1038" s="220"/>
      <c r="AG1038" s="220"/>
      <c r="AH1038" s="219"/>
      <c r="AI1038" s="219"/>
      <c r="AJ1038" s="219"/>
      <c r="AK1038" s="219"/>
      <c r="AL1038" s="219"/>
      <c r="AM1038" s="219"/>
      <c r="AN1038" s="219"/>
      <c r="AO1038" s="221"/>
      <c r="AP1038" s="222"/>
      <c r="AQ1038" s="221"/>
      <c r="AR1038" s="223"/>
      <c r="AS1038" s="41"/>
      <c r="AT1038" s="41"/>
      <c r="AU1038" s="41"/>
      <c r="AV1038" s="228"/>
    </row>
    <row r="1039" spans="28:48" ht="14.25">
      <c r="AB1039" s="219"/>
      <c r="AC1039" s="220"/>
      <c r="AD1039" s="219"/>
      <c r="AE1039" s="220"/>
      <c r="AF1039" s="220"/>
      <c r="AG1039" s="220"/>
      <c r="AH1039" s="219"/>
      <c r="AI1039" s="219"/>
      <c r="AJ1039" s="219"/>
      <c r="AK1039" s="219"/>
      <c r="AL1039" s="219"/>
      <c r="AM1039" s="219"/>
      <c r="AN1039" s="219"/>
      <c r="AO1039" s="221"/>
      <c r="AP1039" s="222"/>
      <c r="AQ1039" s="221"/>
      <c r="AR1039" s="223"/>
      <c r="AS1039" s="41"/>
      <c r="AT1039" s="41"/>
      <c r="AU1039" s="41"/>
      <c r="AV1039" s="228"/>
    </row>
    <row r="1040" spans="28:48" ht="14.25">
      <c r="AB1040" s="219"/>
      <c r="AC1040" s="220"/>
      <c r="AD1040" s="219"/>
      <c r="AE1040" s="220"/>
      <c r="AF1040" s="220"/>
      <c r="AG1040" s="220"/>
      <c r="AH1040" s="219"/>
      <c r="AI1040" s="219"/>
      <c r="AJ1040" s="219"/>
      <c r="AK1040" s="219"/>
      <c r="AL1040" s="219"/>
      <c r="AM1040" s="219"/>
      <c r="AN1040" s="219"/>
      <c r="AO1040" s="221"/>
      <c r="AP1040" s="222"/>
      <c r="AQ1040" s="221"/>
      <c r="AR1040" s="223"/>
      <c r="AS1040" s="41"/>
      <c r="AT1040" s="41"/>
      <c r="AU1040" s="41"/>
      <c r="AV1040" s="228"/>
    </row>
    <row r="1041" spans="28:48" ht="14.25">
      <c r="AB1041" s="219"/>
      <c r="AC1041" s="220"/>
      <c r="AD1041" s="219"/>
      <c r="AE1041" s="220"/>
      <c r="AF1041" s="220"/>
      <c r="AG1041" s="220"/>
      <c r="AH1041" s="219"/>
      <c r="AI1041" s="219"/>
      <c r="AJ1041" s="219"/>
      <c r="AK1041" s="219"/>
      <c r="AL1041" s="219"/>
      <c r="AM1041" s="219"/>
      <c r="AN1041" s="219"/>
      <c r="AO1041" s="221"/>
      <c r="AP1041" s="222"/>
      <c r="AQ1041" s="221"/>
      <c r="AR1041" s="223"/>
      <c r="AS1041" s="41"/>
      <c r="AT1041" s="41"/>
      <c r="AU1041" s="41"/>
      <c r="AV1041" s="228"/>
    </row>
    <row r="1042" spans="28:48" ht="14.25">
      <c r="AB1042" s="219"/>
      <c r="AC1042" s="220"/>
      <c r="AD1042" s="219"/>
      <c r="AE1042" s="220"/>
      <c r="AF1042" s="220"/>
      <c r="AG1042" s="220"/>
      <c r="AH1042" s="219"/>
      <c r="AI1042" s="219"/>
      <c r="AJ1042" s="219"/>
      <c r="AK1042" s="219"/>
      <c r="AL1042" s="219"/>
      <c r="AM1042" s="219"/>
      <c r="AN1042" s="219"/>
      <c r="AO1042" s="221"/>
      <c r="AP1042" s="222"/>
      <c r="AQ1042" s="221"/>
      <c r="AR1042" s="223"/>
      <c r="AS1042" s="41"/>
      <c r="AT1042" s="41"/>
      <c r="AU1042" s="41"/>
      <c r="AV1042" s="228"/>
    </row>
    <row r="1043" spans="28:48" ht="14.25">
      <c r="AB1043" s="219"/>
      <c r="AC1043" s="220"/>
      <c r="AD1043" s="219"/>
      <c r="AE1043" s="220"/>
      <c r="AF1043" s="220"/>
      <c r="AG1043" s="220"/>
      <c r="AH1043" s="219"/>
      <c r="AI1043" s="219"/>
      <c r="AJ1043" s="219"/>
      <c r="AK1043" s="219"/>
      <c r="AL1043" s="219"/>
      <c r="AM1043" s="219"/>
      <c r="AN1043" s="219"/>
      <c r="AO1043" s="221"/>
      <c r="AP1043" s="222"/>
      <c r="AQ1043" s="221"/>
      <c r="AR1043" s="223"/>
      <c r="AS1043" s="41"/>
      <c r="AT1043" s="41"/>
      <c r="AU1043" s="41"/>
      <c r="AV1043" s="228"/>
    </row>
    <row r="1044" spans="28:48" ht="14.25">
      <c r="AB1044" s="219"/>
      <c r="AC1044" s="220"/>
      <c r="AD1044" s="219"/>
      <c r="AE1044" s="220"/>
      <c r="AF1044" s="220"/>
      <c r="AG1044" s="220"/>
      <c r="AH1044" s="219"/>
      <c r="AI1044" s="219"/>
      <c r="AJ1044" s="219"/>
      <c r="AK1044" s="219"/>
      <c r="AL1044" s="219"/>
      <c r="AM1044" s="219"/>
      <c r="AN1044" s="219"/>
      <c r="AO1044" s="221"/>
      <c r="AP1044" s="222"/>
      <c r="AQ1044" s="221"/>
      <c r="AR1044" s="223"/>
      <c r="AS1044" s="41"/>
      <c r="AT1044" s="41"/>
      <c r="AU1044" s="41"/>
      <c r="AV1044" s="228"/>
    </row>
    <row r="1045" spans="28:48" ht="14.25">
      <c r="AB1045" s="219"/>
      <c r="AC1045" s="220"/>
      <c r="AD1045" s="219"/>
      <c r="AE1045" s="220"/>
      <c r="AF1045" s="220"/>
      <c r="AG1045" s="220"/>
      <c r="AH1045" s="219"/>
      <c r="AI1045" s="219"/>
      <c r="AJ1045" s="219"/>
      <c r="AK1045" s="219"/>
      <c r="AL1045" s="219"/>
      <c r="AM1045" s="219"/>
      <c r="AN1045" s="219"/>
      <c r="AO1045" s="221"/>
      <c r="AP1045" s="222"/>
      <c r="AQ1045" s="221"/>
      <c r="AR1045" s="223"/>
      <c r="AS1045" s="41"/>
      <c r="AT1045" s="41"/>
      <c r="AU1045" s="41"/>
      <c r="AV1045" s="228"/>
    </row>
    <row r="1046" spans="28:48" ht="14.25">
      <c r="AB1046" s="219"/>
      <c r="AC1046" s="220"/>
      <c r="AD1046" s="219"/>
      <c r="AE1046" s="220"/>
      <c r="AF1046" s="220"/>
      <c r="AG1046" s="220"/>
      <c r="AH1046" s="219"/>
      <c r="AI1046" s="219"/>
      <c r="AJ1046" s="219"/>
      <c r="AK1046" s="219"/>
      <c r="AL1046" s="219"/>
      <c r="AM1046" s="219"/>
      <c r="AN1046" s="219"/>
      <c r="AO1046" s="221"/>
      <c r="AP1046" s="222"/>
      <c r="AQ1046" s="221"/>
      <c r="AR1046" s="223"/>
      <c r="AS1046" s="41"/>
      <c r="AT1046" s="41"/>
      <c r="AU1046" s="41"/>
      <c r="AV1046" s="228"/>
    </row>
    <row r="1047" spans="28:48" ht="14.25">
      <c r="AB1047" s="219"/>
      <c r="AC1047" s="220"/>
      <c r="AD1047" s="219"/>
      <c r="AE1047" s="220"/>
      <c r="AF1047" s="220"/>
      <c r="AG1047" s="220"/>
      <c r="AH1047" s="219"/>
      <c r="AI1047" s="219"/>
      <c r="AJ1047" s="219"/>
      <c r="AK1047" s="219"/>
      <c r="AL1047" s="219"/>
      <c r="AM1047" s="219"/>
      <c r="AN1047" s="219"/>
      <c r="AO1047" s="221"/>
      <c r="AP1047" s="222"/>
      <c r="AQ1047" s="221"/>
      <c r="AR1047" s="223"/>
      <c r="AS1047" s="41"/>
      <c r="AT1047" s="41"/>
      <c r="AU1047" s="41"/>
      <c r="AV1047" s="228"/>
    </row>
    <row r="1048" spans="28:48" ht="14.25">
      <c r="AB1048" s="219"/>
      <c r="AC1048" s="220"/>
      <c r="AD1048" s="219"/>
      <c r="AE1048" s="220"/>
      <c r="AF1048" s="220"/>
      <c r="AG1048" s="220"/>
      <c r="AH1048" s="219"/>
      <c r="AI1048" s="219"/>
      <c r="AJ1048" s="219"/>
      <c r="AK1048" s="219"/>
      <c r="AL1048" s="219"/>
      <c r="AM1048" s="219"/>
      <c r="AN1048" s="219"/>
      <c r="AO1048" s="221"/>
      <c r="AP1048" s="222"/>
      <c r="AQ1048" s="221"/>
      <c r="AR1048" s="223"/>
      <c r="AS1048" s="41"/>
      <c r="AT1048" s="41"/>
      <c r="AU1048" s="41"/>
      <c r="AV1048" s="228"/>
    </row>
    <row r="1049" spans="28:48" ht="14.25">
      <c r="AB1049" s="219"/>
      <c r="AC1049" s="220"/>
      <c r="AD1049" s="219"/>
      <c r="AE1049" s="220"/>
      <c r="AF1049" s="220"/>
      <c r="AG1049" s="220"/>
      <c r="AH1049" s="219"/>
      <c r="AI1049" s="219"/>
      <c r="AJ1049" s="219"/>
      <c r="AK1049" s="219"/>
      <c r="AL1049" s="219"/>
      <c r="AM1049" s="219"/>
      <c r="AN1049" s="219"/>
      <c r="AO1049" s="221"/>
      <c r="AP1049" s="222"/>
      <c r="AQ1049" s="221"/>
      <c r="AR1049" s="223"/>
      <c r="AS1049" s="41"/>
      <c r="AT1049" s="41"/>
      <c r="AU1049" s="41"/>
      <c r="AV1049" s="228"/>
    </row>
    <row r="1050" spans="28:48" ht="14.25">
      <c r="AB1050" s="219"/>
      <c r="AC1050" s="220"/>
      <c r="AD1050" s="219"/>
      <c r="AE1050" s="220"/>
      <c r="AF1050" s="220"/>
      <c r="AG1050" s="220"/>
      <c r="AH1050" s="219"/>
      <c r="AI1050" s="219"/>
      <c r="AJ1050" s="219"/>
      <c r="AK1050" s="219"/>
      <c r="AL1050" s="219"/>
      <c r="AM1050" s="219"/>
      <c r="AN1050" s="219"/>
      <c r="AO1050" s="221"/>
      <c r="AP1050" s="222"/>
      <c r="AQ1050" s="221"/>
      <c r="AR1050" s="223"/>
      <c r="AS1050" s="41"/>
      <c r="AT1050" s="41"/>
      <c r="AU1050" s="41"/>
      <c r="AV1050" s="228"/>
    </row>
    <row r="1051" spans="28:48" ht="14.25">
      <c r="AB1051" s="219"/>
      <c r="AC1051" s="220"/>
      <c r="AD1051" s="219"/>
      <c r="AE1051" s="220"/>
      <c r="AF1051" s="220"/>
      <c r="AG1051" s="220"/>
      <c r="AH1051" s="219"/>
      <c r="AI1051" s="219"/>
      <c r="AJ1051" s="219"/>
      <c r="AK1051" s="219"/>
      <c r="AL1051" s="219"/>
      <c r="AM1051" s="219"/>
      <c r="AN1051" s="219"/>
      <c r="AO1051" s="221"/>
      <c r="AP1051" s="222"/>
      <c r="AQ1051" s="221"/>
      <c r="AR1051" s="223"/>
      <c r="AS1051" s="41"/>
      <c r="AT1051" s="41"/>
      <c r="AU1051" s="41"/>
      <c r="AV1051" s="228"/>
    </row>
    <row r="1052" spans="28:48" ht="14.25">
      <c r="AB1052" s="219"/>
      <c r="AC1052" s="220"/>
      <c r="AD1052" s="219"/>
      <c r="AE1052" s="220"/>
      <c r="AF1052" s="220"/>
      <c r="AG1052" s="220"/>
      <c r="AH1052" s="219"/>
      <c r="AI1052" s="219"/>
      <c r="AJ1052" s="219"/>
      <c r="AK1052" s="219"/>
      <c r="AL1052" s="219"/>
      <c r="AM1052" s="219"/>
      <c r="AN1052" s="219"/>
      <c r="AO1052" s="221"/>
      <c r="AP1052" s="222"/>
      <c r="AQ1052" s="221"/>
      <c r="AR1052" s="223"/>
      <c r="AS1052" s="41"/>
      <c r="AT1052" s="41"/>
      <c r="AU1052" s="41"/>
      <c r="AV1052" s="228"/>
    </row>
    <row r="1053" spans="28:48" ht="14.25">
      <c r="AB1053" s="219"/>
      <c r="AC1053" s="220"/>
      <c r="AD1053" s="219"/>
      <c r="AE1053" s="220"/>
      <c r="AF1053" s="220"/>
      <c r="AG1053" s="220"/>
      <c r="AH1053" s="219"/>
      <c r="AI1053" s="219"/>
      <c r="AJ1053" s="219"/>
      <c r="AK1053" s="219"/>
      <c r="AL1053" s="219"/>
      <c r="AM1053" s="219"/>
      <c r="AN1053" s="219"/>
      <c r="AO1053" s="221"/>
      <c r="AP1053" s="222"/>
      <c r="AQ1053" s="221"/>
      <c r="AR1053" s="223"/>
      <c r="AS1053" s="41"/>
      <c r="AT1053" s="41"/>
      <c r="AU1053" s="41"/>
      <c r="AV1053" s="228"/>
    </row>
    <row r="1054" spans="28:48" ht="14.25">
      <c r="AB1054" s="219"/>
      <c r="AC1054" s="220"/>
      <c r="AD1054" s="219"/>
      <c r="AE1054" s="220"/>
      <c r="AF1054" s="220"/>
      <c r="AG1054" s="220"/>
      <c r="AH1054" s="219"/>
      <c r="AI1054" s="219"/>
      <c r="AJ1054" s="219"/>
      <c r="AK1054" s="219"/>
      <c r="AL1054" s="219"/>
      <c r="AM1054" s="219"/>
      <c r="AN1054" s="219"/>
      <c r="AO1054" s="221"/>
      <c r="AP1054" s="222"/>
      <c r="AQ1054" s="221"/>
      <c r="AR1054" s="223"/>
      <c r="AS1054" s="41"/>
      <c r="AT1054" s="41"/>
      <c r="AU1054" s="41"/>
      <c r="AV1054" s="228"/>
    </row>
    <row r="1055" spans="28:48" ht="14.25">
      <c r="AB1055" s="219"/>
      <c r="AC1055" s="220"/>
      <c r="AD1055" s="219"/>
      <c r="AE1055" s="220"/>
      <c r="AF1055" s="220"/>
      <c r="AG1055" s="220"/>
      <c r="AH1055" s="219"/>
      <c r="AI1055" s="219"/>
      <c r="AJ1055" s="219"/>
      <c r="AK1055" s="219"/>
      <c r="AL1055" s="219"/>
      <c r="AM1055" s="219"/>
      <c r="AN1055" s="219"/>
      <c r="AO1055" s="221"/>
      <c r="AP1055" s="222"/>
      <c r="AQ1055" s="221"/>
      <c r="AR1055" s="223"/>
      <c r="AS1055" s="41"/>
      <c r="AT1055" s="41"/>
      <c r="AU1055" s="41"/>
      <c r="AV1055" s="228"/>
    </row>
    <row r="1056" spans="28:48" ht="14.25">
      <c r="AB1056" s="219"/>
      <c r="AC1056" s="220"/>
      <c r="AD1056" s="219"/>
      <c r="AE1056" s="220"/>
      <c r="AF1056" s="220"/>
      <c r="AG1056" s="220"/>
      <c r="AH1056" s="219"/>
      <c r="AI1056" s="219"/>
      <c r="AJ1056" s="219"/>
      <c r="AK1056" s="219"/>
      <c r="AL1056" s="219"/>
      <c r="AM1056" s="219"/>
      <c r="AN1056" s="219"/>
      <c r="AO1056" s="221"/>
      <c r="AP1056" s="222"/>
      <c r="AQ1056" s="221"/>
      <c r="AR1056" s="223"/>
      <c r="AS1056" s="41"/>
      <c r="AT1056" s="41"/>
      <c r="AU1056" s="41"/>
      <c r="AV1056" s="228"/>
    </row>
    <row r="1057" spans="28:48" ht="14.25">
      <c r="AB1057" s="219"/>
      <c r="AC1057" s="220"/>
      <c r="AD1057" s="219"/>
      <c r="AE1057" s="220"/>
      <c r="AF1057" s="220"/>
      <c r="AG1057" s="220"/>
      <c r="AH1057" s="219"/>
      <c r="AI1057" s="219"/>
      <c r="AJ1057" s="219"/>
      <c r="AK1057" s="219"/>
      <c r="AL1057" s="219"/>
      <c r="AM1057" s="219"/>
      <c r="AN1057" s="219"/>
      <c r="AO1057" s="221"/>
      <c r="AP1057" s="222"/>
      <c r="AQ1057" s="221"/>
      <c r="AR1057" s="223"/>
      <c r="AS1057" s="41"/>
      <c r="AT1057" s="41"/>
      <c r="AU1057" s="41"/>
      <c r="AV1057" s="228"/>
    </row>
    <row r="1058" spans="28:48" ht="14.25">
      <c r="AB1058" s="219"/>
      <c r="AC1058" s="220"/>
      <c r="AD1058" s="219"/>
      <c r="AE1058" s="220"/>
      <c r="AF1058" s="220"/>
      <c r="AG1058" s="220"/>
      <c r="AH1058" s="219"/>
      <c r="AI1058" s="219"/>
      <c r="AJ1058" s="219"/>
      <c r="AK1058" s="219"/>
      <c r="AL1058" s="219"/>
      <c r="AM1058" s="219"/>
      <c r="AN1058" s="219"/>
      <c r="AO1058" s="221"/>
      <c r="AP1058" s="222"/>
      <c r="AQ1058" s="221"/>
      <c r="AR1058" s="223"/>
      <c r="AS1058" s="41"/>
      <c r="AT1058" s="41"/>
      <c r="AU1058" s="41"/>
      <c r="AV1058" s="228"/>
    </row>
    <row r="1059" spans="28:48" ht="14.25">
      <c r="AB1059" s="219"/>
      <c r="AC1059" s="220"/>
      <c r="AD1059" s="219"/>
      <c r="AE1059" s="220"/>
      <c r="AF1059" s="220"/>
      <c r="AG1059" s="220"/>
      <c r="AH1059" s="219"/>
      <c r="AI1059" s="219"/>
      <c r="AJ1059" s="219"/>
      <c r="AK1059" s="219"/>
      <c r="AL1059" s="219"/>
      <c r="AM1059" s="219"/>
      <c r="AN1059" s="219"/>
      <c r="AO1059" s="221"/>
      <c r="AP1059" s="222"/>
      <c r="AQ1059" s="221"/>
      <c r="AR1059" s="223"/>
      <c r="AS1059" s="41"/>
      <c r="AT1059" s="41"/>
      <c r="AU1059" s="41"/>
      <c r="AV1059" s="228"/>
    </row>
    <row r="1060" spans="28:48" ht="14.25">
      <c r="AB1060" s="219"/>
      <c r="AC1060" s="220"/>
      <c r="AD1060" s="219"/>
      <c r="AE1060" s="220"/>
      <c r="AF1060" s="220"/>
      <c r="AG1060" s="220"/>
      <c r="AH1060" s="219"/>
      <c r="AI1060" s="219"/>
      <c r="AJ1060" s="219"/>
      <c r="AK1060" s="219"/>
      <c r="AL1060" s="219"/>
      <c r="AM1060" s="219"/>
      <c r="AN1060" s="219"/>
      <c r="AO1060" s="221"/>
      <c r="AP1060" s="222"/>
      <c r="AQ1060" s="221"/>
      <c r="AR1060" s="223"/>
      <c r="AS1060" s="41"/>
      <c r="AT1060" s="41"/>
      <c r="AU1060" s="41"/>
      <c r="AV1060" s="228"/>
    </row>
    <row r="1061" spans="28:48" ht="14.25">
      <c r="AB1061" s="219"/>
      <c r="AC1061" s="220"/>
      <c r="AD1061" s="219"/>
      <c r="AE1061" s="220"/>
      <c r="AF1061" s="220"/>
      <c r="AG1061" s="220"/>
      <c r="AH1061" s="219"/>
      <c r="AI1061" s="219"/>
      <c r="AJ1061" s="219"/>
      <c r="AK1061" s="219"/>
      <c r="AL1061" s="219"/>
      <c r="AM1061" s="219"/>
      <c r="AN1061" s="219"/>
      <c r="AO1061" s="221"/>
      <c r="AP1061" s="222"/>
      <c r="AQ1061" s="221"/>
      <c r="AR1061" s="223"/>
      <c r="AS1061" s="41"/>
      <c r="AT1061" s="41"/>
      <c r="AU1061" s="41"/>
      <c r="AV1061" s="228"/>
    </row>
    <row r="1062" spans="28:48" ht="14.25">
      <c r="AB1062" s="219"/>
      <c r="AC1062" s="220"/>
      <c r="AD1062" s="219"/>
      <c r="AE1062" s="220"/>
      <c r="AF1062" s="220"/>
      <c r="AG1062" s="220"/>
      <c r="AH1062" s="219"/>
      <c r="AI1062" s="219"/>
      <c r="AJ1062" s="219"/>
      <c r="AK1062" s="219"/>
      <c r="AL1062" s="219"/>
      <c r="AM1062" s="219"/>
      <c r="AN1062" s="219"/>
      <c r="AO1062" s="221"/>
      <c r="AP1062" s="222"/>
      <c r="AQ1062" s="221"/>
      <c r="AR1062" s="223"/>
      <c r="AS1062" s="41"/>
      <c r="AT1062" s="41"/>
      <c r="AU1062" s="41"/>
      <c r="AV1062" s="228"/>
    </row>
    <row r="1063" spans="28:48" ht="14.25">
      <c r="AB1063" s="219"/>
      <c r="AC1063" s="220"/>
      <c r="AD1063" s="219"/>
      <c r="AE1063" s="220"/>
      <c r="AF1063" s="220"/>
      <c r="AG1063" s="220"/>
      <c r="AH1063" s="219"/>
      <c r="AI1063" s="219"/>
      <c r="AJ1063" s="219"/>
      <c r="AK1063" s="219"/>
      <c r="AL1063" s="219"/>
      <c r="AM1063" s="219"/>
      <c r="AN1063" s="219"/>
      <c r="AO1063" s="221"/>
      <c r="AP1063" s="222"/>
      <c r="AQ1063" s="221"/>
      <c r="AR1063" s="223"/>
      <c r="AS1063" s="41"/>
      <c r="AT1063" s="41"/>
      <c r="AU1063" s="41"/>
      <c r="AV1063" s="228"/>
    </row>
    <row r="1064" spans="28:48" ht="14.25">
      <c r="AB1064" s="219"/>
      <c r="AC1064" s="220"/>
      <c r="AD1064" s="219"/>
      <c r="AE1064" s="220"/>
      <c r="AF1064" s="220"/>
      <c r="AG1064" s="220"/>
      <c r="AH1064" s="219"/>
      <c r="AI1064" s="219"/>
      <c r="AJ1064" s="219"/>
      <c r="AK1064" s="219"/>
      <c r="AL1064" s="219"/>
      <c r="AM1064" s="219"/>
      <c r="AN1064" s="219"/>
      <c r="AO1064" s="221"/>
      <c r="AP1064" s="222"/>
      <c r="AQ1064" s="221"/>
      <c r="AR1064" s="223"/>
      <c r="AS1064" s="41"/>
      <c r="AT1064" s="41"/>
      <c r="AU1064" s="41"/>
      <c r="AV1064" s="228"/>
    </row>
    <row r="1065" spans="28:48" ht="14.25">
      <c r="AB1065" s="219"/>
      <c r="AC1065" s="220"/>
      <c r="AD1065" s="219"/>
      <c r="AE1065" s="220"/>
      <c r="AF1065" s="220"/>
      <c r="AG1065" s="220"/>
      <c r="AH1065" s="219"/>
      <c r="AI1065" s="219"/>
      <c r="AJ1065" s="219"/>
      <c r="AK1065" s="219"/>
      <c r="AL1065" s="219"/>
      <c r="AM1065" s="219"/>
      <c r="AN1065" s="219"/>
      <c r="AO1065" s="221"/>
      <c r="AP1065" s="222"/>
      <c r="AQ1065" s="221"/>
      <c r="AR1065" s="223"/>
      <c r="AS1065" s="41"/>
      <c r="AT1065" s="41"/>
      <c r="AU1065" s="41"/>
      <c r="AV1065" s="228"/>
    </row>
    <row r="1066" spans="28:48" ht="14.25">
      <c r="AB1066" s="219"/>
      <c r="AC1066" s="220"/>
      <c r="AD1066" s="219"/>
      <c r="AE1066" s="220"/>
      <c r="AF1066" s="220"/>
      <c r="AG1066" s="220"/>
      <c r="AH1066" s="219"/>
      <c r="AI1066" s="219"/>
      <c r="AJ1066" s="219"/>
      <c r="AK1066" s="219"/>
      <c r="AL1066" s="219"/>
      <c r="AM1066" s="219"/>
      <c r="AN1066" s="219"/>
      <c r="AO1066" s="221"/>
      <c r="AP1066" s="222"/>
      <c r="AQ1066" s="221"/>
      <c r="AR1066" s="223"/>
      <c r="AS1066" s="41"/>
      <c r="AT1066" s="41"/>
      <c r="AU1066" s="41"/>
      <c r="AV1066" s="228"/>
    </row>
    <row r="1067" spans="28:48" ht="14.25">
      <c r="AB1067" s="219"/>
      <c r="AC1067" s="220"/>
      <c r="AD1067" s="219"/>
      <c r="AE1067" s="220"/>
      <c r="AF1067" s="220"/>
      <c r="AG1067" s="220"/>
      <c r="AH1067" s="219"/>
      <c r="AI1067" s="219"/>
      <c r="AJ1067" s="219"/>
      <c r="AK1067" s="219"/>
      <c r="AL1067" s="219"/>
      <c r="AM1067" s="219"/>
      <c r="AN1067" s="219"/>
      <c r="AO1067" s="221"/>
      <c r="AP1067" s="222"/>
      <c r="AQ1067" s="221"/>
      <c r="AR1067" s="223"/>
      <c r="AS1067" s="41"/>
      <c r="AT1067" s="41"/>
      <c r="AU1067" s="41"/>
      <c r="AV1067" s="228"/>
    </row>
    <row r="1068" spans="28:48" ht="14.25">
      <c r="AB1068" s="219"/>
      <c r="AC1068" s="220"/>
      <c r="AD1068" s="219"/>
      <c r="AE1068" s="220"/>
      <c r="AF1068" s="220"/>
      <c r="AG1068" s="220"/>
      <c r="AH1068" s="219"/>
      <c r="AI1068" s="219"/>
      <c r="AJ1068" s="219"/>
      <c r="AK1068" s="219"/>
      <c r="AL1068" s="219"/>
      <c r="AM1068" s="219"/>
      <c r="AN1068" s="219"/>
      <c r="AO1068" s="221"/>
      <c r="AP1068" s="222"/>
      <c r="AQ1068" s="221"/>
      <c r="AR1068" s="223"/>
      <c r="AS1068" s="41"/>
      <c r="AT1068" s="41"/>
      <c r="AU1068" s="41"/>
      <c r="AV1068" s="228"/>
    </row>
    <row r="1069" spans="28:48" ht="14.25">
      <c r="AB1069" s="219"/>
      <c r="AC1069" s="220"/>
      <c r="AD1069" s="219"/>
      <c r="AE1069" s="220"/>
      <c r="AF1069" s="220"/>
      <c r="AG1069" s="220"/>
      <c r="AH1069" s="219"/>
      <c r="AI1069" s="219"/>
      <c r="AJ1069" s="219"/>
      <c r="AK1069" s="219"/>
      <c r="AL1069" s="219"/>
      <c r="AM1069" s="219"/>
      <c r="AN1069" s="219"/>
      <c r="AO1069" s="221"/>
      <c r="AP1069" s="222"/>
      <c r="AQ1069" s="221"/>
      <c r="AR1069" s="223"/>
      <c r="AS1069" s="41"/>
      <c r="AT1069" s="41"/>
      <c r="AU1069" s="41"/>
      <c r="AV1069" s="228"/>
    </row>
    <row r="1070" spans="28:48" ht="14.25">
      <c r="AB1070" s="219"/>
      <c r="AC1070" s="220"/>
      <c r="AD1070" s="219"/>
      <c r="AE1070" s="220"/>
      <c r="AF1070" s="220"/>
      <c r="AG1070" s="220"/>
      <c r="AH1070" s="219"/>
      <c r="AI1070" s="219"/>
      <c r="AJ1070" s="219"/>
      <c r="AK1070" s="219"/>
      <c r="AL1070" s="219"/>
      <c r="AM1070" s="219"/>
      <c r="AN1070" s="219"/>
      <c r="AO1070" s="221"/>
      <c r="AP1070" s="222"/>
      <c r="AQ1070" s="221"/>
      <c r="AR1070" s="223"/>
      <c r="AS1070" s="41"/>
      <c r="AT1070" s="41"/>
      <c r="AU1070" s="41"/>
      <c r="AV1070" s="228"/>
    </row>
    <row r="1071" spans="28:48" ht="14.25">
      <c r="AB1071" s="219"/>
      <c r="AC1071" s="220"/>
      <c r="AD1071" s="219"/>
      <c r="AE1071" s="220"/>
      <c r="AF1071" s="220"/>
      <c r="AG1071" s="220"/>
      <c r="AH1071" s="219"/>
      <c r="AI1071" s="219"/>
      <c r="AJ1071" s="219"/>
      <c r="AK1071" s="219"/>
      <c r="AL1071" s="219"/>
      <c r="AM1071" s="219"/>
      <c r="AN1071" s="219"/>
      <c r="AO1071" s="221"/>
      <c r="AP1071" s="222"/>
      <c r="AQ1071" s="221"/>
      <c r="AR1071" s="223"/>
      <c r="AS1071" s="41"/>
      <c r="AT1071" s="41"/>
      <c r="AU1071" s="41"/>
      <c r="AV1071" s="228"/>
    </row>
    <row r="1072" spans="28:48" ht="14.25">
      <c r="AB1072" s="219"/>
      <c r="AC1072" s="220"/>
      <c r="AD1072" s="219"/>
      <c r="AE1072" s="220"/>
      <c r="AF1072" s="220"/>
      <c r="AG1072" s="220"/>
      <c r="AH1072" s="219"/>
      <c r="AI1072" s="219"/>
      <c r="AJ1072" s="219"/>
      <c r="AK1072" s="219"/>
      <c r="AL1072" s="219"/>
      <c r="AM1072" s="219"/>
      <c r="AN1072" s="219"/>
      <c r="AO1072" s="221"/>
      <c r="AP1072" s="222"/>
      <c r="AQ1072" s="221"/>
      <c r="AR1072" s="223"/>
      <c r="AS1072" s="41"/>
      <c r="AT1072" s="41"/>
      <c r="AU1072" s="41"/>
      <c r="AV1072" s="228"/>
    </row>
    <row r="1073" spans="28:48" ht="14.25">
      <c r="AB1073" s="219"/>
      <c r="AC1073" s="220"/>
      <c r="AD1073" s="219"/>
      <c r="AE1073" s="220"/>
      <c r="AF1073" s="220"/>
      <c r="AG1073" s="220"/>
      <c r="AH1073" s="219"/>
      <c r="AI1073" s="219"/>
      <c r="AJ1073" s="219"/>
      <c r="AK1073" s="219"/>
      <c r="AL1073" s="219"/>
      <c r="AM1073" s="219"/>
      <c r="AN1073" s="219"/>
      <c r="AO1073" s="221"/>
      <c r="AP1073" s="222"/>
      <c r="AQ1073" s="221"/>
      <c r="AR1073" s="223"/>
      <c r="AS1073" s="41"/>
      <c r="AT1073" s="41"/>
      <c r="AU1073" s="41"/>
      <c r="AV1073" s="228"/>
    </row>
    <row r="1074" spans="28:48" ht="14.25">
      <c r="AB1074" s="219"/>
      <c r="AC1074" s="220"/>
      <c r="AD1074" s="219"/>
      <c r="AE1074" s="220"/>
      <c r="AF1074" s="220"/>
      <c r="AG1074" s="220"/>
      <c r="AH1074" s="219"/>
      <c r="AI1074" s="219"/>
      <c r="AJ1074" s="219"/>
      <c r="AK1074" s="219"/>
      <c r="AL1074" s="219"/>
      <c r="AM1074" s="219"/>
      <c r="AN1074" s="219"/>
      <c r="AO1074" s="221"/>
      <c r="AP1074" s="222"/>
      <c r="AQ1074" s="221"/>
      <c r="AR1074" s="223"/>
      <c r="AS1074" s="41"/>
      <c r="AT1074" s="41"/>
      <c r="AU1074" s="41"/>
      <c r="AV1074" s="228"/>
    </row>
    <row r="1075" spans="28:48" ht="14.25">
      <c r="AB1075" s="219"/>
      <c r="AC1075" s="220"/>
      <c r="AD1075" s="219"/>
      <c r="AE1075" s="220"/>
      <c r="AF1075" s="220"/>
      <c r="AG1075" s="220"/>
      <c r="AH1075" s="219"/>
      <c r="AI1075" s="219"/>
      <c r="AJ1075" s="219"/>
      <c r="AK1075" s="219"/>
      <c r="AL1075" s="219"/>
      <c r="AM1075" s="219"/>
      <c r="AN1075" s="219"/>
      <c r="AO1075" s="221"/>
      <c r="AP1075" s="222"/>
      <c r="AQ1075" s="221"/>
      <c r="AR1075" s="223"/>
      <c r="AS1075" s="41"/>
      <c r="AT1075" s="41"/>
      <c r="AU1075" s="41"/>
      <c r="AV1075" s="228"/>
    </row>
    <row r="1076" spans="28:48" ht="14.25">
      <c r="AB1076" s="219"/>
      <c r="AC1076" s="220"/>
      <c r="AD1076" s="219"/>
      <c r="AE1076" s="220"/>
      <c r="AF1076" s="220"/>
      <c r="AG1076" s="220"/>
      <c r="AH1076" s="219"/>
      <c r="AI1076" s="219"/>
      <c r="AJ1076" s="219"/>
      <c r="AK1076" s="219"/>
      <c r="AL1076" s="219"/>
      <c r="AM1076" s="219"/>
      <c r="AN1076" s="219"/>
      <c r="AO1076" s="221"/>
      <c r="AP1076" s="222"/>
      <c r="AQ1076" s="221"/>
      <c r="AR1076" s="223"/>
      <c r="AS1076" s="41"/>
      <c r="AT1076" s="41"/>
      <c r="AU1076" s="41"/>
      <c r="AV1076" s="228"/>
    </row>
    <row r="1077" spans="28:48" ht="14.25">
      <c r="AB1077" s="219"/>
      <c r="AC1077" s="220"/>
      <c r="AD1077" s="219"/>
      <c r="AE1077" s="220"/>
      <c r="AF1077" s="220"/>
      <c r="AG1077" s="220"/>
      <c r="AH1077" s="219"/>
      <c r="AI1077" s="219"/>
      <c r="AJ1077" s="219"/>
      <c r="AK1077" s="219"/>
      <c r="AL1077" s="219"/>
      <c r="AM1077" s="219"/>
      <c r="AN1077" s="219"/>
      <c r="AO1077" s="221"/>
      <c r="AP1077" s="222"/>
      <c r="AQ1077" s="221"/>
      <c r="AR1077" s="223"/>
      <c r="AS1077" s="41"/>
      <c r="AT1077" s="41"/>
      <c r="AU1077" s="41"/>
      <c r="AV1077" s="228"/>
    </row>
    <row r="1078" spans="28:48" ht="14.25">
      <c r="AB1078" s="219"/>
      <c r="AC1078" s="220"/>
      <c r="AD1078" s="219"/>
      <c r="AE1078" s="220"/>
      <c r="AF1078" s="220"/>
      <c r="AG1078" s="220"/>
      <c r="AH1078" s="219"/>
      <c r="AI1078" s="219"/>
      <c r="AJ1078" s="219"/>
      <c r="AK1078" s="219"/>
      <c r="AL1078" s="219"/>
      <c r="AM1078" s="219"/>
      <c r="AN1078" s="219"/>
      <c r="AO1078" s="221"/>
      <c r="AP1078" s="222"/>
      <c r="AQ1078" s="221"/>
      <c r="AR1078" s="223"/>
      <c r="AS1078" s="41"/>
      <c r="AT1078" s="41"/>
      <c r="AU1078" s="41"/>
      <c r="AV1078" s="228"/>
    </row>
    <row r="1079" spans="28:48" ht="14.25">
      <c r="AB1079" s="219"/>
      <c r="AC1079" s="220"/>
      <c r="AD1079" s="219"/>
      <c r="AE1079" s="220"/>
      <c r="AF1079" s="220"/>
      <c r="AG1079" s="220"/>
      <c r="AH1079" s="219"/>
      <c r="AI1079" s="219"/>
      <c r="AJ1079" s="219"/>
      <c r="AK1079" s="219"/>
      <c r="AL1079" s="219"/>
      <c r="AM1079" s="219"/>
      <c r="AN1079" s="219"/>
      <c r="AO1079" s="221"/>
      <c r="AP1079" s="222"/>
      <c r="AQ1079" s="221"/>
      <c r="AR1079" s="223"/>
      <c r="AS1079" s="41"/>
      <c r="AT1079" s="41"/>
      <c r="AU1079" s="41"/>
      <c r="AV1079" s="228"/>
    </row>
    <row r="1080" spans="28:48" ht="14.25">
      <c r="AB1080" s="219"/>
      <c r="AC1080" s="220"/>
      <c r="AD1080" s="219"/>
      <c r="AE1080" s="220"/>
      <c r="AF1080" s="220"/>
      <c r="AG1080" s="220"/>
      <c r="AH1080" s="219"/>
      <c r="AI1080" s="219"/>
      <c r="AJ1080" s="219"/>
      <c r="AK1080" s="219"/>
      <c r="AL1080" s="219"/>
      <c r="AM1080" s="219"/>
      <c r="AN1080" s="219"/>
      <c r="AO1080" s="221"/>
      <c r="AP1080" s="222"/>
      <c r="AQ1080" s="221"/>
      <c r="AR1080" s="223"/>
      <c r="AS1080" s="41"/>
      <c r="AT1080" s="41"/>
      <c r="AU1080" s="41"/>
      <c r="AV1080" s="228"/>
    </row>
    <row r="1081" spans="28:48" ht="14.25">
      <c r="AB1081" s="219"/>
      <c r="AC1081" s="220"/>
      <c r="AD1081" s="219"/>
      <c r="AE1081" s="220"/>
      <c r="AF1081" s="220"/>
      <c r="AG1081" s="220"/>
      <c r="AH1081" s="219"/>
      <c r="AI1081" s="219"/>
      <c r="AJ1081" s="219"/>
      <c r="AK1081" s="219"/>
      <c r="AL1081" s="219"/>
      <c r="AM1081" s="219"/>
      <c r="AN1081" s="219"/>
      <c r="AO1081" s="221"/>
      <c r="AP1081" s="222"/>
      <c r="AQ1081" s="221"/>
      <c r="AR1081" s="223"/>
      <c r="AS1081" s="41"/>
      <c r="AT1081" s="41"/>
      <c r="AU1081" s="41"/>
      <c r="AV1081" s="228"/>
    </row>
    <row r="1082" spans="28:48" ht="14.25">
      <c r="AB1082" s="219"/>
      <c r="AC1082" s="220"/>
      <c r="AD1082" s="219"/>
      <c r="AE1082" s="220"/>
      <c r="AF1082" s="220"/>
      <c r="AG1082" s="220"/>
      <c r="AH1082" s="219"/>
      <c r="AI1082" s="219"/>
      <c r="AJ1082" s="219"/>
      <c r="AK1082" s="219"/>
      <c r="AL1082" s="219"/>
      <c r="AM1082" s="219"/>
      <c r="AN1082" s="219"/>
      <c r="AO1082" s="221"/>
      <c r="AP1082" s="222"/>
      <c r="AQ1082" s="221"/>
      <c r="AR1082" s="223"/>
      <c r="AS1082" s="41"/>
      <c r="AT1082" s="41"/>
      <c r="AU1082" s="41"/>
      <c r="AV1082" s="228"/>
    </row>
    <row r="1083" spans="28:48" ht="14.25">
      <c r="AB1083" s="219"/>
      <c r="AC1083" s="220"/>
      <c r="AD1083" s="219"/>
      <c r="AE1083" s="220"/>
      <c r="AF1083" s="220"/>
      <c r="AG1083" s="220"/>
      <c r="AH1083" s="219"/>
      <c r="AI1083" s="219"/>
      <c r="AJ1083" s="219"/>
      <c r="AK1083" s="219"/>
      <c r="AL1083" s="219"/>
      <c r="AM1083" s="219"/>
      <c r="AN1083" s="219"/>
      <c r="AO1083" s="221"/>
      <c r="AP1083" s="222"/>
      <c r="AQ1083" s="221"/>
      <c r="AR1083" s="223"/>
      <c r="AS1083" s="41"/>
      <c r="AT1083" s="41"/>
      <c r="AU1083" s="41"/>
      <c r="AV1083" s="228"/>
    </row>
    <row r="1084" spans="28:48" ht="14.25">
      <c r="AB1084" s="219"/>
      <c r="AC1084" s="220"/>
      <c r="AD1084" s="219"/>
      <c r="AE1084" s="220"/>
      <c r="AF1084" s="220"/>
      <c r="AG1084" s="220"/>
      <c r="AH1084" s="219"/>
      <c r="AI1084" s="219"/>
      <c r="AJ1084" s="219"/>
      <c r="AK1084" s="219"/>
      <c r="AL1084" s="219"/>
      <c r="AM1084" s="219"/>
      <c r="AN1084" s="219"/>
      <c r="AO1084" s="221"/>
      <c r="AP1084" s="222"/>
      <c r="AQ1084" s="221"/>
      <c r="AR1084" s="223"/>
      <c r="AS1084" s="41"/>
      <c r="AT1084" s="41"/>
      <c r="AU1084" s="41"/>
      <c r="AV1084" s="228"/>
    </row>
    <row r="1085" spans="28:48" ht="14.25">
      <c r="AB1085" s="219"/>
      <c r="AC1085" s="220"/>
      <c r="AD1085" s="219"/>
      <c r="AE1085" s="220"/>
      <c r="AF1085" s="220"/>
      <c r="AG1085" s="220"/>
      <c r="AH1085" s="219"/>
      <c r="AI1085" s="219"/>
      <c r="AJ1085" s="219"/>
      <c r="AK1085" s="219"/>
      <c r="AL1085" s="219"/>
      <c r="AM1085" s="219"/>
      <c r="AN1085" s="219"/>
      <c r="AO1085" s="221"/>
      <c r="AP1085" s="222"/>
      <c r="AQ1085" s="221"/>
      <c r="AR1085" s="223"/>
      <c r="AS1085" s="41"/>
      <c r="AT1085" s="41"/>
      <c r="AU1085" s="41"/>
      <c r="AV1085" s="228"/>
    </row>
    <row r="1086" spans="28:48" ht="14.25">
      <c r="AB1086" s="219"/>
      <c r="AC1086" s="220"/>
      <c r="AD1086" s="219"/>
      <c r="AE1086" s="220"/>
      <c r="AF1086" s="220"/>
      <c r="AG1086" s="220"/>
      <c r="AH1086" s="219"/>
      <c r="AI1086" s="219"/>
      <c r="AJ1086" s="219"/>
      <c r="AK1086" s="219"/>
      <c r="AL1086" s="219"/>
      <c r="AM1086" s="219"/>
      <c r="AN1086" s="219"/>
      <c r="AO1086" s="221"/>
      <c r="AP1086" s="222"/>
      <c r="AQ1086" s="221"/>
      <c r="AR1086" s="223"/>
      <c r="AS1086" s="41"/>
      <c r="AT1086" s="41"/>
      <c r="AU1086" s="41"/>
      <c r="AV1086" s="228"/>
    </row>
    <row r="1087" spans="28:48" ht="14.25">
      <c r="AB1087" s="219"/>
      <c r="AC1087" s="220"/>
      <c r="AD1087" s="219"/>
      <c r="AE1087" s="220"/>
      <c r="AF1087" s="220"/>
      <c r="AG1087" s="220"/>
      <c r="AH1087" s="219"/>
      <c r="AI1087" s="219"/>
      <c r="AJ1087" s="219"/>
      <c r="AK1087" s="219"/>
      <c r="AL1087" s="219"/>
      <c r="AM1087" s="219"/>
      <c r="AN1087" s="219"/>
      <c r="AO1087" s="221"/>
      <c r="AP1087" s="222"/>
      <c r="AQ1087" s="221"/>
      <c r="AR1087" s="223"/>
      <c r="AS1087" s="41"/>
      <c r="AT1087" s="41"/>
      <c r="AU1087" s="41"/>
      <c r="AV1087" s="228"/>
    </row>
    <row r="1088" spans="28:48" ht="14.25">
      <c r="AB1088" s="219"/>
      <c r="AC1088" s="220"/>
      <c r="AD1088" s="219"/>
      <c r="AE1088" s="220"/>
      <c r="AF1088" s="220"/>
      <c r="AG1088" s="220"/>
      <c r="AH1088" s="219"/>
      <c r="AI1088" s="219"/>
      <c r="AJ1088" s="219"/>
      <c r="AK1088" s="219"/>
      <c r="AL1088" s="219"/>
      <c r="AM1088" s="219"/>
      <c r="AN1088" s="219"/>
      <c r="AO1088" s="221"/>
      <c r="AP1088" s="222"/>
      <c r="AQ1088" s="221"/>
      <c r="AR1088" s="223"/>
      <c r="AS1088" s="41"/>
      <c r="AT1088" s="41"/>
      <c r="AU1088" s="41"/>
      <c r="AV1088" s="228"/>
    </row>
    <row r="1089" spans="28:48" ht="14.25">
      <c r="AB1089" s="219"/>
      <c r="AC1089" s="220"/>
      <c r="AD1089" s="219"/>
      <c r="AE1089" s="220"/>
      <c r="AF1089" s="220"/>
      <c r="AG1089" s="220"/>
      <c r="AH1089" s="219"/>
      <c r="AI1089" s="219"/>
      <c r="AJ1089" s="219"/>
      <c r="AK1089" s="219"/>
      <c r="AL1089" s="219"/>
      <c r="AM1089" s="219"/>
      <c r="AN1089" s="219"/>
      <c r="AO1089" s="221"/>
      <c r="AP1089" s="222"/>
      <c r="AQ1089" s="221"/>
      <c r="AR1089" s="223"/>
      <c r="AS1089" s="41"/>
      <c r="AT1089" s="41"/>
      <c r="AU1089" s="41"/>
      <c r="AV1089" s="228"/>
    </row>
    <row r="1090" spans="28:48" ht="14.25">
      <c r="AB1090" s="219"/>
      <c r="AC1090" s="220"/>
      <c r="AD1090" s="219"/>
      <c r="AE1090" s="220"/>
      <c r="AF1090" s="220"/>
      <c r="AG1090" s="220"/>
      <c r="AH1090" s="219"/>
      <c r="AI1090" s="219"/>
      <c r="AJ1090" s="219"/>
      <c r="AK1090" s="219"/>
      <c r="AL1090" s="219"/>
      <c r="AM1090" s="219"/>
      <c r="AN1090" s="219"/>
      <c r="AO1090" s="221"/>
      <c r="AP1090" s="222"/>
      <c r="AQ1090" s="221"/>
      <c r="AR1090" s="223"/>
      <c r="AS1090" s="41"/>
      <c r="AT1090" s="41"/>
      <c r="AU1090" s="41"/>
      <c r="AV1090" s="228"/>
    </row>
    <row r="1091" spans="28:48" ht="14.25">
      <c r="AB1091" s="219"/>
      <c r="AC1091" s="220"/>
      <c r="AD1091" s="219"/>
      <c r="AE1091" s="220"/>
      <c r="AF1091" s="220"/>
      <c r="AG1091" s="220"/>
      <c r="AH1091" s="219"/>
      <c r="AI1091" s="219"/>
      <c r="AJ1091" s="219"/>
      <c r="AK1091" s="219"/>
      <c r="AL1091" s="219"/>
      <c r="AM1091" s="219"/>
      <c r="AN1091" s="219"/>
      <c r="AO1091" s="221"/>
      <c r="AP1091" s="222"/>
      <c r="AQ1091" s="221"/>
      <c r="AR1091" s="223"/>
      <c r="AS1091" s="41"/>
      <c r="AT1091" s="41"/>
      <c r="AU1091" s="41"/>
      <c r="AV1091" s="228"/>
    </row>
    <row r="1092" spans="28:48" ht="14.25">
      <c r="AB1092" s="219"/>
      <c r="AC1092" s="220"/>
      <c r="AD1092" s="219"/>
      <c r="AE1092" s="220"/>
      <c r="AF1092" s="220"/>
      <c r="AG1092" s="220"/>
      <c r="AH1092" s="219"/>
      <c r="AI1092" s="219"/>
      <c r="AJ1092" s="219"/>
      <c r="AK1092" s="219"/>
      <c r="AL1092" s="219"/>
      <c r="AM1092" s="219"/>
      <c r="AN1092" s="219"/>
      <c r="AO1092" s="221"/>
      <c r="AP1092" s="222"/>
      <c r="AQ1092" s="221"/>
      <c r="AR1092" s="223"/>
      <c r="AS1092" s="41"/>
      <c r="AT1092" s="41"/>
      <c r="AU1092" s="41"/>
      <c r="AV1092" s="228"/>
    </row>
    <row r="1093" spans="28:48" ht="14.25">
      <c r="AB1093" s="219"/>
      <c r="AC1093" s="220"/>
      <c r="AD1093" s="219"/>
      <c r="AE1093" s="220"/>
      <c r="AF1093" s="220"/>
      <c r="AG1093" s="220"/>
      <c r="AH1093" s="219"/>
      <c r="AI1093" s="219"/>
      <c r="AJ1093" s="219"/>
      <c r="AK1093" s="219"/>
      <c r="AL1093" s="219"/>
      <c r="AM1093" s="219"/>
      <c r="AN1093" s="219"/>
      <c r="AO1093" s="221"/>
      <c r="AP1093" s="222"/>
      <c r="AQ1093" s="221"/>
      <c r="AR1093" s="223"/>
      <c r="AS1093" s="41"/>
      <c r="AT1093" s="41"/>
      <c r="AU1093" s="41"/>
      <c r="AV1093" s="228"/>
    </row>
    <row r="1094" spans="28:48" ht="14.25">
      <c r="AB1094" s="219"/>
      <c r="AC1094" s="220"/>
      <c r="AD1094" s="219"/>
      <c r="AE1094" s="220"/>
      <c r="AF1094" s="220"/>
      <c r="AG1094" s="220"/>
      <c r="AH1094" s="219"/>
      <c r="AI1094" s="219"/>
      <c r="AJ1094" s="219"/>
      <c r="AK1094" s="219"/>
      <c r="AL1094" s="219"/>
      <c r="AM1094" s="219"/>
      <c r="AN1094" s="219"/>
      <c r="AO1094" s="221"/>
      <c r="AP1094" s="222"/>
      <c r="AQ1094" s="221"/>
      <c r="AR1094" s="223"/>
      <c r="AS1094" s="41"/>
      <c r="AT1094" s="41"/>
      <c r="AU1094" s="41"/>
      <c r="AV1094" s="228"/>
    </row>
    <row r="1095" spans="28:48" ht="14.25">
      <c r="AB1095" s="219"/>
      <c r="AC1095" s="220"/>
      <c r="AD1095" s="219"/>
      <c r="AE1095" s="220"/>
      <c r="AF1095" s="220"/>
      <c r="AG1095" s="220"/>
      <c r="AH1095" s="219"/>
      <c r="AI1095" s="219"/>
      <c r="AJ1095" s="219"/>
      <c r="AK1095" s="219"/>
      <c r="AL1095" s="219"/>
      <c r="AM1095" s="219"/>
      <c r="AN1095" s="219"/>
      <c r="AO1095" s="221"/>
      <c r="AP1095" s="222"/>
      <c r="AQ1095" s="221"/>
      <c r="AR1095" s="223"/>
      <c r="AS1095" s="41"/>
      <c r="AT1095" s="41"/>
      <c r="AU1095" s="41"/>
      <c r="AV1095" s="228"/>
    </row>
    <row r="1096" spans="28:48" ht="14.25">
      <c r="AB1096" s="219"/>
      <c r="AC1096" s="220"/>
      <c r="AD1096" s="219"/>
      <c r="AE1096" s="220"/>
      <c r="AF1096" s="220"/>
      <c r="AG1096" s="220"/>
      <c r="AH1096" s="219"/>
      <c r="AI1096" s="219"/>
      <c r="AJ1096" s="219"/>
      <c r="AK1096" s="219"/>
      <c r="AL1096" s="219"/>
      <c r="AM1096" s="219"/>
      <c r="AN1096" s="219"/>
      <c r="AO1096" s="221"/>
      <c r="AP1096" s="222"/>
      <c r="AQ1096" s="221"/>
      <c r="AR1096" s="223"/>
      <c r="AS1096" s="41"/>
      <c r="AT1096" s="41"/>
      <c r="AU1096" s="41"/>
      <c r="AV1096" s="228"/>
    </row>
    <row r="1097" spans="28:48" ht="14.25">
      <c r="AB1097" s="219"/>
      <c r="AC1097" s="220"/>
      <c r="AD1097" s="219"/>
      <c r="AE1097" s="220"/>
      <c r="AF1097" s="220"/>
      <c r="AG1097" s="220"/>
      <c r="AH1097" s="219"/>
      <c r="AI1097" s="219"/>
      <c r="AJ1097" s="219"/>
      <c r="AK1097" s="219"/>
      <c r="AL1097" s="219"/>
      <c r="AM1097" s="219"/>
      <c r="AN1097" s="219"/>
      <c r="AO1097" s="221"/>
      <c r="AP1097" s="222"/>
      <c r="AQ1097" s="221"/>
      <c r="AR1097" s="223"/>
      <c r="AS1097" s="41"/>
      <c r="AT1097" s="41"/>
      <c r="AU1097" s="41"/>
      <c r="AV1097" s="228"/>
    </row>
    <row r="1098" spans="28:48" ht="14.25">
      <c r="AB1098" s="219"/>
      <c r="AC1098" s="220"/>
      <c r="AD1098" s="219"/>
      <c r="AE1098" s="220"/>
      <c r="AF1098" s="220"/>
      <c r="AG1098" s="220"/>
      <c r="AH1098" s="219"/>
      <c r="AI1098" s="219"/>
      <c r="AJ1098" s="219"/>
      <c r="AK1098" s="219"/>
      <c r="AL1098" s="219"/>
      <c r="AM1098" s="219"/>
      <c r="AN1098" s="219"/>
      <c r="AO1098" s="221"/>
      <c r="AP1098" s="222"/>
      <c r="AQ1098" s="221"/>
      <c r="AR1098" s="223"/>
      <c r="AS1098" s="41"/>
      <c r="AT1098" s="41"/>
      <c r="AU1098" s="41"/>
      <c r="AV1098" s="228"/>
    </row>
    <row r="1099" spans="28:48" ht="14.25">
      <c r="AB1099" s="219"/>
      <c r="AC1099" s="220"/>
      <c r="AD1099" s="219"/>
      <c r="AE1099" s="220"/>
      <c r="AF1099" s="220"/>
      <c r="AG1099" s="220"/>
      <c r="AH1099" s="219"/>
      <c r="AI1099" s="219"/>
      <c r="AJ1099" s="219"/>
      <c r="AK1099" s="219"/>
      <c r="AL1099" s="219"/>
      <c r="AM1099" s="219"/>
      <c r="AN1099" s="219"/>
      <c r="AO1099" s="221"/>
      <c r="AP1099" s="222"/>
      <c r="AQ1099" s="221"/>
      <c r="AR1099" s="223"/>
      <c r="AS1099" s="41"/>
      <c r="AT1099" s="41"/>
      <c r="AU1099" s="41"/>
      <c r="AV1099" s="228"/>
    </row>
    <row r="1100" spans="28:48" ht="14.25">
      <c r="AB1100" s="219"/>
      <c r="AC1100" s="220"/>
      <c r="AD1100" s="219"/>
      <c r="AE1100" s="220"/>
      <c r="AF1100" s="220"/>
      <c r="AG1100" s="220"/>
      <c r="AH1100" s="219"/>
      <c r="AI1100" s="219"/>
      <c r="AJ1100" s="219"/>
      <c r="AK1100" s="219"/>
      <c r="AL1100" s="219"/>
      <c r="AM1100" s="219"/>
      <c r="AN1100" s="219"/>
      <c r="AO1100" s="221"/>
      <c r="AP1100" s="222"/>
      <c r="AQ1100" s="221"/>
      <c r="AR1100" s="223"/>
      <c r="AS1100" s="41"/>
      <c r="AT1100" s="41"/>
      <c r="AU1100" s="41"/>
      <c r="AV1100" s="228"/>
    </row>
    <row r="1101" spans="28:48" ht="14.25">
      <c r="AB1101" s="219"/>
      <c r="AC1101" s="220"/>
      <c r="AD1101" s="219"/>
      <c r="AE1101" s="220"/>
      <c r="AF1101" s="220"/>
      <c r="AG1101" s="220"/>
      <c r="AH1101" s="219"/>
      <c r="AI1101" s="219"/>
      <c r="AJ1101" s="219"/>
      <c r="AK1101" s="219"/>
      <c r="AL1101" s="219"/>
      <c r="AM1101" s="219"/>
      <c r="AN1101" s="219"/>
      <c r="AO1101" s="221"/>
      <c r="AP1101" s="222"/>
      <c r="AQ1101" s="221"/>
      <c r="AR1101" s="223"/>
      <c r="AS1101" s="41"/>
      <c r="AT1101" s="41"/>
      <c r="AU1101" s="41"/>
      <c r="AV1101" s="228"/>
    </row>
    <row r="1102" spans="28:48" ht="14.25">
      <c r="AB1102" s="219"/>
      <c r="AC1102" s="220"/>
      <c r="AD1102" s="219"/>
      <c r="AE1102" s="220"/>
      <c r="AF1102" s="220"/>
      <c r="AG1102" s="220"/>
      <c r="AH1102" s="219"/>
      <c r="AI1102" s="219"/>
      <c r="AJ1102" s="219"/>
      <c r="AK1102" s="219"/>
      <c r="AL1102" s="219"/>
      <c r="AM1102" s="219"/>
      <c r="AN1102" s="219"/>
      <c r="AO1102" s="221"/>
      <c r="AP1102" s="222"/>
      <c r="AQ1102" s="221"/>
      <c r="AR1102" s="223"/>
      <c r="AS1102" s="41"/>
      <c r="AT1102" s="41"/>
      <c r="AU1102" s="41"/>
      <c r="AV1102" s="228"/>
    </row>
    <row r="1103" spans="28:48" ht="14.25">
      <c r="AB1103" s="219"/>
      <c r="AC1103" s="220"/>
      <c r="AD1103" s="219"/>
      <c r="AE1103" s="220"/>
      <c r="AF1103" s="220"/>
      <c r="AG1103" s="220"/>
      <c r="AH1103" s="219"/>
      <c r="AI1103" s="219"/>
      <c r="AJ1103" s="219"/>
      <c r="AK1103" s="219"/>
      <c r="AL1103" s="219"/>
      <c r="AM1103" s="219"/>
      <c r="AN1103" s="219"/>
      <c r="AO1103" s="221"/>
      <c r="AP1103" s="222"/>
      <c r="AQ1103" s="221"/>
      <c r="AR1103" s="223"/>
      <c r="AS1103" s="41"/>
      <c r="AT1103" s="41"/>
      <c r="AU1103" s="41"/>
      <c r="AV1103" s="228"/>
    </row>
    <row r="1104" spans="28:48" ht="14.25">
      <c r="AB1104" s="219"/>
      <c r="AC1104" s="220"/>
      <c r="AD1104" s="219"/>
      <c r="AE1104" s="220"/>
      <c r="AF1104" s="220"/>
      <c r="AG1104" s="220"/>
      <c r="AH1104" s="219"/>
      <c r="AI1104" s="219"/>
      <c r="AJ1104" s="219"/>
      <c r="AK1104" s="219"/>
      <c r="AL1104" s="219"/>
      <c r="AM1104" s="219"/>
      <c r="AN1104" s="219"/>
      <c r="AO1104" s="221"/>
      <c r="AP1104" s="222"/>
      <c r="AQ1104" s="221"/>
      <c r="AR1104" s="223"/>
      <c r="AS1104" s="41"/>
      <c r="AT1104" s="41"/>
      <c r="AU1104" s="41"/>
      <c r="AV1104" s="228"/>
    </row>
    <row r="1105" spans="28:48" ht="14.25">
      <c r="AB1105" s="219"/>
      <c r="AC1105" s="220"/>
      <c r="AD1105" s="219"/>
      <c r="AE1105" s="220"/>
      <c r="AF1105" s="220"/>
      <c r="AG1105" s="220"/>
      <c r="AH1105" s="219"/>
      <c r="AI1105" s="219"/>
      <c r="AJ1105" s="219"/>
      <c r="AK1105" s="219"/>
      <c r="AL1105" s="219"/>
      <c r="AM1105" s="219"/>
      <c r="AN1105" s="219"/>
      <c r="AO1105" s="221"/>
      <c r="AP1105" s="222"/>
      <c r="AQ1105" s="221"/>
      <c r="AR1105" s="223"/>
      <c r="AS1105" s="41"/>
      <c r="AT1105" s="41"/>
      <c r="AU1105" s="41"/>
      <c r="AV1105" s="228"/>
    </row>
    <row r="1106" spans="28:48" ht="14.25">
      <c r="AB1106" s="219"/>
      <c r="AC1106" s="220"/>
      <c r="AD1106" s="219"/>
      <c r="AE1106" s="220"/>
      <c r="AF1106" s="220"/>
      <c r="AG1106" s="220"/>
      <c r="AH1106" s="219"/>
      <c r="AI1106" s="219"/>
      <c r="AJ1106" s="219"/>
      <c r="AK1106" s="219"/>
      <c r="AL1106" s="219"/>
      <c r="AM1106" s="219"/>
      <c r="AN1106" s="219"/>
      <c r="AO1106" s="221"/>
      <c r="AP1106" s="222"/>
      <c r="AQ1106" s="221"/>
      <c r="AR1106" s="223"/>
      <c r="AS1106" s="41"/>
      <c r="AT1106" s="41"/>
      <c r="AU1106" s="41"/>
      <c r="AV1106" s="228"/>
    </row>
    <row r="1107" spans="28:48" ht="14.25">
      <c r="AB1107" s="219"/>
      <c r="AC1107" s="220"/>
      <c r="AD1107" s="219"/>
      <c r="AE1107" s="220"/>
      <c r="AF1107" s="220"/>
      <c r="AG1107" s="220"/>
      <c r="AH1107" s="219"/>
      <c r="AI1107" s="219"/>
      <c r="AJ1107" s="219"/>
      <c r="AK1107" s="219"/>
      <c r="AL1107" s="219"/>
      <c r="AM1107" s="219"/>
      <c r="AN1107" s="219"/>
      <c r="AO1107" s="221"/>
      <c r="AP1107" s="222"/>
      <c r="AQ1107" s="221"/>
      <c r="AR1107" s="223"/>
      <c r="AS1107" s="41"/>
      <c r="AT1107" s="41"/>
      <c r="AU1107" s="41"/>
      <c r="AV1107" s="228"/>
    </row>
    <row r="1108" spans="28:48" ht="14.25">
      <c r="AB1108" s="219"/>
      <c r="AC1108" s="220"/>
      <c r="AD1108" s="219"/>
      <c r="AE1108" s="220"/>
      <c r="AF1108" s="220"/>
      <c r="AG1108" s="220"/>
      <c r="AH1108" s="219"/>
      <c r="AI1108" s="219"/>
      <c r="AJ1108" s="219"/>
      <c r="AK1108" s="219"/>
      <c r="AL1108" s="219"/>
      <c r="AM1108" s="219"/>
      <c r="AN1108" s="219"/>
      <c r="AO1108" s="221"/>
      <c r="AP1108" s="222"/>
      <c r="AQ1108" s="221"/>
      <c r="AR1108" s="223"/>
      <c r="AS1108" s="41"/>
      <c r="AT1108" s="41"/>
      <c r="AU1108" s="41"/>
      <c r="AV1108" s="228"/>
    </row>
    <row r="1109" spans="28:48" ht="14.25">
      <c r="AB1109" s="219"/>
      <c r="AC1109" s="220"/>
      <c r="AD1109" s="219"/>
      <c r="AE1109" s="220"/>
      <c r="AF1109" s="220"/>
      <c r="AG1109" s="220"/>
      <c r="AH1109" s="219"/>
      <c r="AI1109" s="219"/>
      <c r="AJ1109" s="219"/>
      <c r="AK1109" s="219"/>
      <c r="AL1109" s="219"/>
      <c r="AM1109" s="219"/>
      <c r="AN1109" s="219"/>
      <c r="AO1109" s="221"/>
      <c r="AP1109" s="222"/>
      <c r="AQ1109" s="221"/>
      <c r="AR1109" s="223"/>
      <c r="AS1109" s="41"/>
      <c r="AT1109" s="41"/>
      <c r="AU1109" s="41"/>
      <c r="AV1109" s="228"/>
    </row>
    <row r="1110" spans="28:48" ht="14.25">
      <c r="AB1110" s="219"/>
      <c r="AC1110" s="220"/>
      <c r="AD1110" s="219"/>
      <c r="AE1110" s="220"/>
      <c r="AF1110" s="220"/>
      <c r="AG1110" s="220"/>
      <c r="AH1110" s="219"/>
      <c r="AI1110" s="219"/>
      <c r="AJ1110" s="219"/>
      <c r="AK1110" s="219"/>
      <c r="AL1110" s="219"/>
      <c r="AM1110" s="219"/>
      <c r="AN1110" s="219"/>
      <c r="AO1110" s="221"/>
      <c r="AP1110" s="222"/>
      <c r="AQ1110" s="221"/>
      <c r="AR1110" s="223"/>
      <c r="AS1110" s="41"/>
      <c r="AT1110" s="41"/>
      <c r="AU1110" s="41"/>
      <c r="AV1110" s="228"/>
    </row>
    <row r="1111" spans="28:48" ht="14.25">
      <c r="AB1111" s="219"/>
      <c r="AC1111" s="220"/>
      <c r="AD1111" s="219"/>
      <c r="AE1111" s="220"/>
      <c r="AF1111" s="220"/>
      <c r="AG1111" s="220"/>
      <c r="AH1111" s="219"/>
      <c r="AI1111" s="219"/>
      <c r="AJ1111" s="219"/>
      <c r="AK1111" s="219"/>
      <c r="AL1111" s="219"/>
      <c r="AM1111" s="219"/>
      <c r="AN1111" s="219"/>
      <c r="AO1111" s="221"/>
      <c r="AP1111" s="222"/>
      <c r="AQ1111" s="221"/>
      <c r="AR1111" s="223"/>
      <c r="AS1111" s="41"/>
      <c r="AT1111" s="41"/>
      <c r="AU1111" s="41"/>
      <c r="AV1111" s="228"/>
    </row>
    <row r="1112" spans="28:48" ht="14.25">
      <c r="AB1112" s="219"/>
      <c r="AC1112" s="220"/>
      <c r="AD1112" s="219"/>
      <c r="AE1112" s="220"/>
      <c r="AF1112" s="220"/>
      <c r="AG1112" s="220"/>
      <c r="AH1112" s="219"/>
      <c r="AI1112" s="219"/>
      <c r="AJ1112" s="219"/>
      <c r="AK1112" s="219"/>
      <c r="AL1112" s="219"/>
      <c r="AM1112" s="219"/>
      <c r="AN1112" s="219"/>
      <c r="AO1112" s="221"/>
      <c r="AP1112" s="222"/>
      <c r="AQ1112" s="221"/>
      <c r="AR1112" s="223"/>
      <c r="AS1112" s="41"/>
      <c r="AT1112" s="41"/>
      <c r="AU1112" s="41"/>
      <c r="AV1112" s="228"/>
    </row>
    <row r="1113" spans="28:48" ht="14.25">
      <c r="AB1113" s="219"/>
      <c r="AC1113" s="220"/>
      <c r="AD1113" s="219"/>
      <c r="AE1113" s="220"/>
      <c r="AF1113" s="220"/>
      <c r="AG1113" s="220"/>
      <c r="AH1113" s="219"/>
      <c r="AI1113" s="219"/>
      <c r="AJ1113" s="219"/>
      <c r="AK1113" s="219"/>
      <c r="AL1113" s="219"/>
      <c r="AM1113" s="219"/>
      <c r="AN1113" s="219"/>
      <c r="AO1113" s="221"/>
      <c r="AP1113" s="222"/>
      <c r="AQ1113" s="221"/>
      <c r="AR1113" s="223"/>
      <c r="AS1113" s="41"/>
      <c r="AT1113" s="41"/>
      <c r="AU1113" s="41"/>
      <c r="AV1113" s="228"/>
    </row>
    <row r="1114" spans="28:48" ht="14.25">
      <c r="AB1114" s="219"/>
      <c r="AC1114" s="220"/>
      <c r="AD1114" s="219"/>
      <c r="AE1114" s="220"/>
      <c r="AF1114" s="220"/>
      <c r="AG1114" s="220"/>
      <c r="AH1114" s="219"/>
      <c r="AI1114" s="219"/>
      <c r="AJ1114" s="219"/>
      <c r="AK1114" s="219"/>
      <c r="AL1114" s="219"/>
      <c r="AM1114" s="219"/>
      <c r="AN1114" s="219"/>
      <c r="AO1114" s="221"/>
      <c r="AP1114" s="222"/>
      <c r="AQ1114" s="221"/>
      <c r="AR1114" s="223"/>
      <c r="AS1114" s="41"/>
      <c r="AT1114" s="41"/>
      <c r="AU1114" s="41"/>
      <c r="AV1114" s="228"/>
    </row>
    <row r="1115" spans="28:48" ht="14.25">
      <c r="AB1115" s="219"/>
      <c r="AC1115" s="220"/>
      <c r="AD1115" s="219"/>
      <c r="AE1115" s="220"/>
      <c r="AF1115" s="220"/>
      <c r="AG1115" s="220"/>
      <c r="AH1115" s="219"/>
      <c r="AI1115" s="219"/>
      <c r="AJ1115" s="219"/>
      <c r="AK1115" s="219"/>
      <c r="AL1115" s="219"/>
      <c r="AM1115" s="219"/>
      <c r="AN1115" s="219"/>
      <c r="AO1115" s="221"/>
      <c r="AP1115" s="222"/>
      <c r="AQ1115" s="221"/>
      <c r="AR1115" s="223"/>
      <c r="AS1115" s="41"/>
      <c r="AT1115" s="41"/>
      <c r="AU1115" s="41"/>
      <c r="AV1115" s="228"/>
    </row>
    <row r="1116" spans="28:48" ht="14.25">
      <c r="AB1116" s="219"/>
      <c r="AC1116" s="220"/>
      <c r="AD1116" s="219"/>
      <c r="AE1116" s="220"/>
      <c r="AF1116" s="220"/>
      <c r="AG1116" s="220"/>
      <c r="AH1116" s="219"/>
      <c r="AI1116" s="219"/>
      <c r="AJ1116" s="219"/>
      <c r="AK1116" s="219"/>
      <c r="AL1116" s="219"/>
      <c r="AM1116" s="219"/>
      <c r="AN1116" s="219"/>
      <c r="AO1116" s="221"/>
      <c r="AP1116" s="222"/>
      <c r="AQ1116" s="221"/>
      <c r="AR1116" s="223"/>
      <c r="AS1116" s="41"/>
      <c r="AT1116" s="41"/>
      <c r="AU1116" s="41"/>
      <c r="AV1116" s="228"/>
    </row>
    <row r="1117" spans="28:48" ht="14.25">
      <c r="AB1117" s="219"/>
      <c r="AC1117" s="220"/>
      <c r="AD1117" s="219"/>
      <c r="AE1117" s="220"/>
      <c r="AF1117" s="220"/>
      <c r="AG1117" s="220"/>
      <c r="AH1117" s="219"/>
      <c r="AI1117" s="219"/>
      <c r="AJ1117" s="219"/>
      <c r="AK1117" s="219"/>
      <c r="AL1117" s="219"/>
      <c r="AM1117" s="219"/>
      <c r="AN1117" s="219"/>
      <c r="AO1117" s="221"/>
      <c r="AP1117" s="222"/>
      <c r="AQ1117" s="221"/>
      <c r="AR1117" s="223"/>
      <c r="AS1117" s="41"/>
      <c r="AT1117" s="41"/>
      <c r="AU1117" s="41"/>
      <c r="AV1117" s="228"/>
    </row>
    <row r="1118" spans="28:48" ht="14.25">
      <c r="AB1118" s="219"/>
      <c r="AC1118" s="220"/>
      <c r="AD1118" s="219"/>
      <c r="AE1118" s="220"/>
      <c r="AF1118" s="220"/>
      <c r="AG1118" s="220"/>
      <c r="AH1118" s="219"/>
      <c r="AI1118" s="219"/>
      <c r="AJ1118" s="219"/>
      <c r="AK1118" s="219"/>
      <c r="AL1118" s="219"/>
      <c r="AM1118" s="219"/>
      <c r="AN1118" s="219"/>
      <c r="AO1118" s="221"/>
      <c r="AP1118" s="222"/>
      <c r="AQ1118" s="221"/>
      <c r="AR1118" s="223"/>
      <c r="AS1118" s="41"/>
      <c r="AT1118" s="41"/>
      <c r="AU1118" s="41"/>
      <c r="AV1118" s="228"/>
    </row>
    <row r="1119" spans="28:48" ht="14.25">
      <c r="AB1119" s="219"/>
      <c r="AC1119" s="220"/>
      <c r="AD1119" s="219"/>
      <c r="AE1119" s="220"/>
      <c r="AF1119" s="220"/>
      <c r="AG1119" s="220"/>
      <c r="AH1119" s="219"/>
      <c r="AI1119" s="219"/>
      <c r="AJ1119" s="219"/>
      <c r="AK1119" s="219"/>
      <c r="AL1119" s="219"/>
      <c r="AM1119" s="219"/>
      <c r="AN1119" s="219"/>
      <c r="AO1119" s="221"/>
      <c r="AP1119" s="222"/>
      <c r="AQ1119" s="221"/>
      <c r="AR1119" s="223"/>
      <c r="AS1119" s="41"/>
      <c r="AT1119" s="41"/>
      <c r="AU1119" s="41"/>
      <c r="AV1119" s="228"/>
    </row>
    <row r="1120" spans="28:48" ht="14.25">
      <c r="AB1120" s="219"/>
      <c r="AC1120" s="220"/>
      <c r="AD1120" s="219"/>
      <c r="AE1120" s="220"/>
      <c r="AF1120" s="220"/>
      <c r="AG1120" s="220"/>
      <c r="AH1120" s="219"/>
      <c r="AI1120" s="219"/>
      <c r="AJ1120" s="219"/>
      <c r="AK1120" s="219"/>
      <c r="AL1120" s="219"/>
      <c r="AM1120" s="219"/>
      <c r="AN1120" s="219"/>
      <c r="AO1120" s="221"/>
      <c r="AP1120" s="222"/>
      <c r="AQ1120" s="221"/>
      <c r="AR1120" s="223"/>
      <c r="AS1120" s="41"/>
      <c r="AT1120" s="41"/>
      <c r="AU1120" s="41"/>
      <c r="AV1120" s="228"/>
    </row>
    <row r="1121" spans="28:48" ht="14.25">
      <c r="AB1121" s="219"/>
      <c r="AC1121" s="220"/>
      <c r="AD1121" s="219"/>
      <c r="AE1121" s="220"/>
      <c r="AF1121" s="220"/>
      <c r="AG1121" s="220"/>
      <c r="AH1121" s="219"/>
      <c r="AI1121" s="219"/>
      <c r="AJ1121" s="219"/>
      <c r="AK1121" s="219"/>
      <c r="AL1121" s="219"/>
      <c r="AM1121" s="219"/>
      <c r="AN1121" s="219"/>
      <c r="AO1121" s="221"/>
      <c r="AP1121" s="222"/>
      <c r="AQ1121" s="221"/>
      <c r="AR1121" s="223"/>
      <c r="AS1121" s="41"/>
      <c r="AT1121" s="41"/>
      <c r="AU1121" s="41"/>
      <c r="AV1121" s="228"/>
    </row>
    <row r="1122" spans="28:48" ht="14.25">
      <c r="AB1122" s="219"/>
      <c r="AC1122" s="220"/>
      <c r="AD1122" s="219"/>
      <c r="AE1122" s="220"/>
      <c r="AF1122" s="220"/>
      <c r="AG1122" s="220"/>
      <c r="AH1122" s="219"/>
      <c r="AI1122" s="219"/>
      <c r="AJ1122" s="219"/>
      <c r="AK1122" s="219"/>
      <c r="AL1122" s="219"/>
      <c r="AM1122" s="219"/>
      <c r="AN1122" s="219"/>
      <c r="AO1122" s="221"/>
      <c r="AP1122" s="222"/>
      <c r="AQ1122" s="221"/>
      <c r="AR1122" s="223"/>
      <c r="AS1122" s="41"/>
      <c r="AT1122" s="41"/>
      <c r="AU1122" s="41"/>
      <c r="AV1122" s="228"/>
    </row>
    <row r="1123" spans="28:48" ht="14.25">
      <c r="AB1123" s="219"/>
      <c r="AC1123" s="220"/>
      <c r="AD1123" s="219"/>
      <c r="AE1123" s="220"/>
      <c r="AF1123" s="220"/>
      <c r="AG1123" s="220"/>
      <c r="AH1123" s="219"/>
      <c r="AI1123" s="219"/>
      <c r="AJ1123" s="219"/>
      <c r="AK1123" s="219"/>
      <c r="AL1123" s="219"/>
      <c r="AM1123" s="219"/>
      <c r="AN1123" s="219"/>
      <c r="AO1123" s="221"/>
      <c r="AP1123" s="222"/>
      <c r="AQ1123" s="221"/>
      <c r="AR1123" s="223"/>
      <c r="AS1123" s="41"/>
      <c r="AT1123" s="41"/>
      <c r="AU1123" s="41"/>
      <c r="AV1123" s="228"/>
    </row>
    <row r="1124" spans="28:48" ht="14.25">
      <c r="AB1124" s="219"/>
      <c r="AC1124" s="220"/>
      <c r="AD1124" s="219"/>
      <c r="AE1124" s="220"/>
      <c r="AF1124" s="220"/>
      <c r="AG1124" s="220"/>
      <c r="AH1124" s="219"/>
      <c r="AI1124" s="219"/>
      <c r="AJ1124" s="219"/>
      <c r="AK1124" s="219"/>
      <c r="AL1124" s="219"/>
      <c r="AM1124" s="219"/>
      <c r="AN1124" s="219"/>
      <c r="AO1124" s="221"/>
      <c r="AP1124" s="222"/>
      <c r="AQ1124" s="221"/>
      <c r="AR1124" s="223"/>
      <c r="AS1124" s="41"/>
      <c r="AT1124" s="41"/>
      <c r="AU1124" s="41"/>
      <c r="AV1124" s="228"/>
    </row>
    <row r="1125" spans="28:48" ht="14.25">
      <c r="AB1125" s="219"/>
      <c r="AC1125" s="220"/>
      <c r="AD1125" s="219"/>
      <c r="AE1125" s="220"/>
      <c r="AF1125" s="220"/>
      <c r="AG1125" s="220"/>
      <c r="AH1125" s="219"/>
      <c r="AI1125" s="219"/>
      <c r="AJ1125" s="219"/>
      <c r="AK1125" s="219"/>
      <c r="AL1125" s="219"/>
      <c r="AM1125" s="219"/>
      <c r="AN1125" s="219"/>
      <c r="AO1125" s="221"/>
      <c r="AP1125" s="222"/>
      <c r="AQ1125" s="221"/>
      <c r="AR1125" s="223"/>
      <c r="AS1125" s="41"/>
      <c r="AT1125" s="41"/>
      <c r="AU1125" s="41"/>
      <c r="AV1125" s="228"/>
    </row>
    <row r="1126" spans="28:48" ht="14.25">
      <c r="AB1126" s="219"/>
      <c r="AC1126" s="220"/>
      <c r="AD1126" s="219"/>
      <c r="AE1126" s="220"/>
      <c r="AF1126" s="220"/>
      <c r="AG1126" s="220"/>
      <c r="AH1126" s="219"/>
      <c r="AI1126" s="219"/>
      <c r="AJ1126" s="219"/>
      <c r="AK1126" s="219"/>
      <c r="AL1126" s="219"/>
      <c r="AM1126" s="219"/>
      <c r="AN1126" s="219"/>
      <c r="AO1126" s="221"/>
      <c r="AP1126" s="222"/>
      <c r="AQ1126" s="221"/>
      <c r="AR1126" s="223"/>
      <c r="AS1126" s="41"/>
      <c r="AT1126" s="41"/>
      <c r="AU1126" s="41"/>
      <c r="AV1126" s="228"/>
    </row>
    <row r="1127" spans="28:48" ht="14.25">
      <c r="AB1127" s="219"/>
      <c r="AC1127" s="220"/>
      <c r="AD1127" s="219"/>
      <c r="AE1127" s="220"/>
      <c r="AF1127" s="220"/>
      <c r="AG1127" s="220"/>
      <c r="AH1127" s="219"/>
      <c r="AI1127" s="219"/>
      <c r="AJ1127" s="219"/>
      <c r="AK1127" s="219"/>
      <c r="AL1127" s="219"/>
      <c r="AM1127" s="219"/>
      <c r="AN1127" s="219"/>
      <c r="AO1127" s="221"/>
      <c r="AP1127" s="222"/>
      <c r="AQ1127" s="221"/>
      <c r="AR1127" s="223"/>
      <c r="AS1127" s="41"/>
      <c r="AT1127" s="41"/>
      <c r="AU1127" s="41"/>
      <c r="AV1127" s="228"/>
    </row>
    <row r="1128" spans="28:48" ht="14.25">
      <c r="AB1128" s="219"/>
      <c r="AC1128" s="220"/>
      <c r="AD1128" s="219"/>
      <c r="AE1128" s="220"/>
      <c r="AF1128" s="220"/>
      <c r="AG1128" s="220"/>
      <c r="AH1128" s="219"/>
      <c r="AI1128" s="219"/>
      <c r="AJ1128" s="219"/>
      <c r="AK1128" s="219"/>
      <c r="AL1128" s="219"/>
      <c r="AM1128" s="219"/>
      <c r="AN1128" s="219"/>
      <c r="AO1128" s="221"/>
      <c r="AP1128" s="222"/>
      <c r="AQ1128" s="221"/>
      <c r="AR1128" s="223"/>
      <c r="AS1128" s="41"/>
      <c r="AT1128" s="41"/>
      <c r="AU1128" s="41"/>
      <c r="AV1128" s="228"/>
    </row>
    <row r="1129" spans="28:48" ht="14.25">
      <c r="AB1129" s="219"/>
      <c r="AC1129" s="220"/>
      <c r="AD1129" s="219"/>
      <c r="AE1129" s="220"/>
      <c r="AF1129" s="220"/>
      <c r="AG1129" s="220"/>
      <c r="AH1129" s="219"/>
      <c r="AI1129" s="219"/>
      <c r="AJ1129" s="219"/>
      <c r="AK1129" s="219"/>
      <c r="AL1129" s="219"/>
      <c r="AM1129" s="219"/>
      <c r="AN1129" s="219"/>
      <c r="AO1129" s="221"/>
      <c r="AP1129" s="222"/>
      <c r="AQ1129" s="221"/>
      <c r="AR1129" s="223"/>
      <c r="AS1129" s="41"/>
      <c r="AT1129" s="41"/>
      <c r="AU1129" s="41"/>
      <c r="AV1129" s="228"/>
    </row>
    <row r="1130" spans="28:48" ht="14.25">
      <c r="AB1130" s="219"/>
      <c r="AC1130" s="220"/>
      <c r="AD1130" s="219"/>
      <c r="AE1130" s="220"/>
      <c r="AF1130" s="220"/>
      <c r="AG1130" s="220"/>
      <c r="AH1130" s="219"/>
      <c r="AI1130" s="219"/>
      <c r="AJ1130" s="219"/>
      <c r="AK1130" s="219"/>
      <c r="AL1130" s="219"/>
      <c r="AM1130" s="219"/>
      <c r="AN1130" s="219"/>
      <c r="AO1130" s="221"/>
      <c r="AP1130" s="222"/>
      <c r="AQ1130" s="221"/>
      <c r="AR1130" s="223"/>
      <c r="AS1130" s="41"/>
      <c r="AT1130" s="41"/>
      <c r="AU1130" s="41"/>
      <c r="AV1130" s="228"/>
    </row>
    <row r="1131" spans="28:48" ht="14.25">
      <c r="AB1131" s="219"/>
      <c r="AC1131" s="220"/>
      <c r="AD1131" s="219"/>
      <c r="AE1131" s="220"/>
      <c r="AF1131" s="220"/>
      <c r="AG1131" s="220"/>
      <c r="AH1131" s="219"/>
      <c r="AI1131" s="219"/>
      <c r="AJ1131" s="219"/>
      <c r="AK1131" s="219"/>
      <c r="AL1131" s="219"/>
      <c r="AM1131" s="219"/>
      <c r="AN1131" s="219"/>
      <c r="AO1131" s="221"/>
      <c r="AP1131" s="222"/>
      <c r="AQ1131" s="221"/>
      <c r="AR1131" s="223"/>
      <c r="AS1131" s="41"/>
      <c r="AT1131" s="41"/>
      <c r="AU1131" s="41"/>
      <c r="AV1131" s="228"/>
    </row>
    <row r="1132" spans="28:48" ht="14.25">
      <c r="AB1132" s="219"/>
      <c r="AC1132" s="220"/>
      <c r="AD1132" s="219"/>
      <c r="AE1132" s="220"/>
      <c r="AF1132" s="220"/>
      <c r="AG1132" s="220"/>
      <c r="AH1132" s="219"/>
      <c r="AI1132" s="219"/>
      <c r="AJ1132" s="219"/>
      <c r="AK1132" s="219"/>
      <c r="AL1132" s="219"/>
      <c r="AM1132" s="219"/>
      <c r="AN1132" s="219"/>
      <c r="AO1132" s="221"/>
      <c r="AP1132" s="222"/>
      <c r="AQ1132" s="221"/>
      <c r="AR1132" s="223"/>
      <c r="AS1132" s="41"/>
      <c r="AT1132" s="41"/>
      <c r="AU1132" s="41"/>
      <c r="AV1132" s="228"/>
    </row>
    <row r="1133" spans="28:48" ht="14.25">
      <c r="AB1133" s="219"/>
      <c r="AC1133" s="220"/>
      <c r="AD1133" s="219"/>
      <c r="AE1133" s="220"/>
      <c r="AF1133" s="220"/>
      <c r="AG1133" s="220"/>
      <c r="AH1133" s="219"/>
      <c r="AI1133" s="219"/>
      <c r="AJ1133" s="219"/>
      <c r="AK1133" s="219"/>
      <c r="AL1133" s="219"/>
      <c r="AM1133" s="219"/>
      <c r="AN1133" s="219"/>
      <c r="AO1133" s="221"/>
      <c r="AP1133" s="222"/>
      <c r="AQ1133" s="221"/>
      <c r="AR1133" s="223"/>
      <c r="AS1133" s="41"/>
      <c r="AT1133" s="41"/>
      <c r="AU1133" s="41"/>
      <c r="AV1133" s="228"/>
    </row>
    <row r="1134" spans="28:48" ht="14.25">
      <c r="AB1134" s="219"/>
      <c r="AC1134" s="220"/>
      <c r="AD1134" s="219"/>
      <c r="AE1134" s="220"/>
      <c r="AF1134" s="220"/>
      <c r="AG1134" s="220"/>
      <c r="AH1134" s="219"/>
      <c r="AI1134" s="219"/>
      <c r="AJ1134" s="219"/>
      <c r="AK1134" s="219"/>
      <c r="AL1134" s="219"/>
      <c r="AM1134" s="219"/>
      <c r="AN1134" s="219"/>
      <c r="AO1134" s="221"/>
      <c r="AP1134" s="222"/>
      <c r="AQ1134" s="221"/>
      <c r="AR1134" s="223"/>
      <c r="AS1134" s="41"/>
      <c r="AT1134" s="41"/>
      <c r="AU1134" s="41"/>
      <c r="AV1134" s="228"/>
    </row>
    <row r="1135" spans="28:48" ht="14.25">
      <c r="AB1135" s="219"/>
      <c r="AC1135" s="220"/>
      <c r="AD1135" s="219"/>
      <c r="AE1135" s="220"/>
      <c r="AF1135" s="220"/>
      <c r="AG1135" s="220"/>
      <c r="AH1135" s="219"/>
      <c r="AI1135" s="219"/>
      <c r="AJ1135" s="219"/>
      <c r="AK1135" s="219"/>
      <c r="AL1135" s="219"/>
      <c r="AM1135" s="219"/>
      <c r="AN1135" s="219"/>
      <c r="AO1135" s="221"/>
      <c r="AP1135" s="222"/>
      <c r="AQ1135" s="221"/>
      <c r="AR1135" s="223"/>
      <c r="AS1135" s="41"/>
      <c r="AT1135" s="41"/>
      <c r="AU1135" s="41"/>
      <c r="AV1135" s="228"/>
    </row>
    <row r="1136" spans="28:48" ht="14.25">
      <c r="AB1136" s="219"/>
      <c r="AC1136" s="220"/>
      <c r="AD1136" s="219"/>
      <c r="AE1136" s="220"/>
      <c r="AF1136" s="220"/>
      <c r="AG1136" s="220"/>
      <c r="AH1136" s="219"/>
      <c r="AI1136" s="219"/>
      <c r="AJ1136" s="219"/>
      <c r="AK1136" s="219"/>
      <c r="AL1136" s="219"/>
      <c r="AM1136" s="219"/>
      <c r="AN1136" s="219"/>
      <c r="AO1136" s="221"/>
      <c r="AP1136" s="222"/>
      <c r="AQ1136" s="221"/>
      <c r="AR1136" s="223"/>
      <c r="AS1136" s="41"/>
      <c r="AT1136" s="41"/>
      <c r="AU1136" s="41"/>
      <c r="AV1136" s="228"/>
    </row>
    <row r="1137" spans="28:48" ht="14.25">
      <c r="AB1137" s="219"/>
      <c r="AC1137" s="220"/>
      <c r="AD1137" s="219"/>
      <c r="AE1137" s="220"/>
      <c r="AF1137" s="220"/>
      <c r="AG1137" s="220"/>
      <c r="AH1137" s="219"/>
      <c r="AI1137" s="219"/>
      <c r="AJ1137" s="219"/>
      <c r="AK1137" s="219"/>
      <c r="AL1137" s="219"/>
      <c r="AM1137" s="219"/>
      <c r="AN1137" s="219"/>
      <c r="AO1137" s="221"/>
      <c r="AP1137" s="222"/>
      <c r="AQ1137" s="221"/>
      <c r="AR1137" s="223"/>
      <c r="AS1137" s="41"/>
      <c r="AT1137" s="41"/>
      <c r="AU1137" s="41"/>
      <c r="AV1137" s="228"/>
    </row>
    <row r="1138" spans="28:48" ht="14.25">
      <c r="AB1138" s="219"/>
      <c r="AC1138" s="220"/>
      <c r="AD1138" s="219"/>
      <c r="AE1138" s="220"/>
      <c r="AF1138" s="220"/>
      <c r="AG1138" s="220"/>
      <c r="AH1138" s="219"/>
      <c r="AI1138" s="219"/>
      <c r="AJ1138" s="219"/>
      <c r="AK1138" s="219"/>
      <c r="AL1138" s="219"/>
      <c r="AM1138" s="219"/>
      <c r="AN1138" s="219"/>
      <c r="AO1138" s="221"/>
      <c r="AP1138" s="222"/>
      <c r="AQ1138" s="221"/>
      <c r="AR1138" s="223"/>
      <c r="AS1138" s="41"/>
      <c r="AT1138" s="41"/>
      <c r="AU1138" s="41"/>
      <c r="AV1138" s="228"/>
    </row>
    <row r="1139" spans="28:48" ht="14.25">
      <c r="AB1139" s="219"/>
      <c r="AC1139" s="220"/>
      <c r="AD1139" s="219"/>
      <c r="AE1139" s="220"/>
      <c r="AF1139" s="220"/>
      <c r="AG1139" s="220"/>
      <c r="AH1139" s="219"/>
      <c r="AI1139" s="219"/>
      <c r="AJ1139" s="219"/>
      <c r="AK1139" s="219"/>
      <c r="AL1139" s="219"/>
      <c r="AM1139" s="219"/>
      <c r="AN1139" s="219"/>
      <c r="AO1139" s="221"/>
      <c r="AP1139" s="222"/>
      <c r="AQ1139" s="221"/>
      <c r="AR1139" s="223"/>
      <c r="AS1139" s="41"/>
      <c r="AT1139" s="41"/>
      <c r="AU1139" s="41"/>
      <c r="AV1139" s="228"/>
    </row>
    <row r="1140" spans="28:48" ht="14.25">
      <c r="AB1140" s="219"/>
      <c r="AC1140" s="220"/>
      <c r="AD1140" s="219"/>
      <c r="AE1140" s="220"/>
      <c r="AF1140" s="220"/>
      <c r="AG1140" s="220"/>
      <c r="AH1140" s="219"/>
      <c r="AI1140" s="219"/>
      <c r="AJ1140" s="219"/>
      <c r="AK1140" s="219"/>
      <c r="AL1140" s="219"/>
      <c r="AM1140" s="219"/>
      <c r="AN1140" s="219"/>
      <c r="AO1140" s="221"/>
      <c r="AP1140" s="222"/>
      <c r="AQ1140" s="221"/>
      <c r="AR1140" s="223"/>
      <c r="AS1140" s="41"/>
      <c r="AT1140" s="41"/>
      <c r="AU1140" s="41"/>
      <c r="AV1140" s="228"/>
    </row>
    <row r="1141" spans="28:48" ht="14.25">
      <c r="AB1141" s="219"/>
      <c r="AC1141" s="220"/>
      <c r="AD1141" s="219"/>
      <c r="AE1141" s="220"/>
      <c r="AF1141" s="220"/>
      <c r="AG1141" s="220"/>
      <c r="AH1141" s="219"/>
      <c r="AI1141" s="219"/>
      <c r="AJ1141" s="219"/>
      <c r="AK1141" s="219"/>
      <c r="AL1141" s="219"/>
      <c r="AM1141" s="219"/>
      <c r="AN1141" s="219"/>
      <c r="AO1141" s="221"/>
      <c r="AP1141" s="222"/>
      <c r="AQ1141" s="221"/>
      <c r="AR1141" s="223"/>
      <c r="AS1141" s="41"/>
      <c r="AT1141" s="41"/>
      <c r="AU1141" s="41"/>
      <c r="AV1141" s="228"/>
    </row>
    <row r="1142" spans="28:48" ht="14.25">
      <c r="AB1142" s="219"/>
      <c r="AC1142" s="220"/>
      <c r="AD1142" s="219"/>
      <c r="AE1142" s="220"/>
      <c r="AF1142" s="220"/>
      <c r="AG1142" s="220"/>
      <c r="AH1142" s="219"/>
      <c r="AI1142" s="219"/>
      <c r="AJ1142" s="219"/>
      <c r="AK1142" s="219"/>
      <c r="AL1142" s="219"/>
      <c r="AM1142" s="219"/>
      <c r="AN1142" s="219"/>
      <c r="AO1142" s="221"/>
      <c r="AP1142" s="222"/>
      <c r="AQ1142" s="221"/>
      <c r="AR1142" s="223"/>
      <c r="AS1142" s="41"/>
      <c r="AT1142" s="41"/>
      <c r="AU1142" s="41"/>
      <c r="AV1142" s="228"/>
    </row>
    <row r="1143" spans="28:48" ht="14.25">
      <c r="AB1143" s="219"/>
      <c r="AC1143" s="220"/>
      <c r="AD1143" s="219"/>
      <c r="AE1143" s="220"/>
      <c r="AF1143" s="220"/>
      <c r="AG1143" s="220"/>
      <c r="AH1143" s="219"/>
      <c r="AI1143" s="219"/>
      <c r="AJ1143" s="219"/>
      <c r="AK1143" s="219"/>
      <c r="AL1143" s="219"/>
      <c r="AM1143" s="219"/>
      <c r="AN1143" s="219"/>
      <c r="AO1143" s="221"/>
      <c r="AP1143" s="222"/>
      <c r="AQ1143" s="221"/>
      <c r="AR1143" s="223"/>
      <c r="AS1143" s="41"/>
      <c r="AT1143" s="41"/>
      <c r="AU1143" s="41"/>
      <c r="AV1143" s="228"/>
    </row>
    <row r="1144" spans="28:48" ht="14.25">
      <c r="AB1144" s="219"/>
      <c r="AC1144" s="220"/>
      <c r="AD1144" s="219"/>
      <c r="AE1144" s="220"/>
      <c r="AF1144" s="220"/>
      <c r="AG1144" s="220"/>
      <c r="AH1144" s="219"/>
      <c r="AI1144" s="219"/>
      <c r="AJ1144" s="219"/>
      <c r="AK1144" s="219"/>
      <c r="AL1144" s="219"/>
      <c r="AM1144" s="219"/>
      <c r="AN1144" s="219"/>
      <c r="AO1144" s="221"/>
      <c r="AP1144" s="222"/>
      <c r="AQ1144" s="221"/>
      <c r="AR1144" s="223"/>
      <c r="AS1144" s="41"/>
      <c r="AT1144" s="41"/>
      <c r="AU1144" s="41"/>
      <c r="AV1144" s="228"/>
    </row>
    <row r="1145" spans="28:48" ht="14.25">
      <c r="AB1145" s="219"/>
      <c r="AC1145" s="220"/>
      <c r="AD1145" s="219"/>
      <c r="AE1145" s="220"/>
      <c r="AF1145" s="220"/>
      <c r="AG1145" s="220"/>
      <c r="AH1145" s="219"/>
      <c r="AI1145" s="219"/>
      <c r="AJ1145" s="219"/>
      <c r="AK1145" s="219"/>
      <c r="AL1145" s="219"/>
      <c r="AM1145" s="219"/>
      <c r="AN1145" s="219"/>
      <c r="AO1145" s="221"/>
      <c r="AP1145" s="222"/>
      <c r="AQ1145" s="221"/>
      <c r="AR1145" s="223"/>
      <c r="AS1145" s="41"/>
      <c r="AT1145" s="41"/>
      <c r="AU1145" s="41"/>
      <c r="AV1145" s="228"/>
    </row>
    <row r="1146" spans="28:48" ht="14.25">
      <c r="AB1146" s="219"/>
      <c r="AC1146" s="220"/>
      <c r="AD1146" s="219"/>
      <c r="AE1146" s="220"/>
      <c r="AF1146" s="220"/>
      <c r="AG1146" s="220"/>
      <c r="AH1146" s="219"/>
      <c r="AI1146" s="219"/>
      <c r="AJ1146" s="219"/>
      <c r="AK1146" s="219"/>
      <c r="AL1146" s="219"/>
      <c r="AM1146" s="219"/>
      <c r="AN1146" s="219"/>
      <c r="AO1146" s="221"/>
      <c r="AP1146" s="222"/>
      <c r="AQ1146" s="221"/>
      <c r="AR1146" s="223"/>
      <c r="AS1146" s="41"/>
      <c r="AT1146" s="41"/>
      <c r="AU1146" s="41"/>
      <c r="AV1146" s="228"/>
    </row>
    <row r="1147" spans="28:48" ht="14.25">
      <c r="AB1147" s="219"/>
      <c r="AC1147" s="220"/>
      <c r="AD1147" s="219"/>
      <c r="AE1147" s="220"/>
      <c r="AF1147" s="220"/>
      <c r="AG1147" s="220"/>
      <c r="AH1147" s="219"/>
      <c r="AI1147" s="219"/>
      <c r="AJ1147" s="219"/>
      <c r="AK1147" s="219"/>
      <c r="AL1147" s="219"/>
      <c r="AM1147" s="219"/>
      <c r="AN1147" s="219"/>
      <c r="AO1147" s="221"/>
      <c r="AP1147" s="222"/>
      <c r="AQ1147" s="221"/>
      <c r="AR1147" s="223"/>
      <c r="AS1147" s="41"/>
      <c r="AT1147" s="41"/>
      <c r="AU1147" s="41"/>
      <c r="AV1147" s="228"/>
    </row>
    <row r="1148" spans="28:48" ht="14.25">
      <c r="AB1148" s="219"/>
      <c r="AC1148" s="220"/>
      <c r="AD1148" s="219"/>
      <c r="AE1148" s="220"/>
      <c r="AF1148" s="220"/>
      <c r="AG1148" s="220"/>
      <c r="AH1148" s="219"/>
      <c r="AI1148" s="219"/>
      <c r="AJ1148" s="219"/>
      <c r="AK1148" s="219"/>
      <c r="AL1148" s="219"/>
      <c r="AM1148" s="219"/>
      <c r="AN1148" s="219"/>
      <c r="AO1148" s="221"/>
      <c r="AP1148" s="222"/>
      <c r="AQ1148" s="221"/>
      <c r="AR1148" s="223"/>
      <c r="AS1148" s="41"/>
      <c r="AT1148" s="41"/>
      <c r="AU1148" s="41"/>
      <c r="AV1148" s="228"/>
    </row>
    <row r="1149" spans="28:48" ht="14.25">
      <c r="AB1149" s="219"/>
      <c r="AC1149" s="220"/>
      <c r="AD1149" s="219"/>
      <c r="AE1149" s="220"/>
      <c r="AF1149" s="220"/>
      <c r="AG1149" s="220"/>
      <c r="AH1149" s="219"/>
      <c r="AI1149" s="219"/>
      <c r="AJ1149" s="219"/>
      <c r="AK1149" s="219"/>
      <c r="AL1149" s="219"/>
      <c r="AM1149" s="219"/>
      <c r="AN1149" s="219"/>
      <c r="AO1149" s="221"/>
      <c r="AP1149" s="222"/>
      <c r="AQ1149" s="221"/>
      <c r="AR1149" s="223"/>
      <c r="AS1149" s="41"/>
      <c r="AT1149" s="41"/>
      <c r="AU1149" s="41"/>
      <c r="AV1149" s="228"/>
    </row>
    <row r="1150" spans="28:48" ht="14.25">
      <c r="AB1150" s="219"/>
      <c r="AC1150" s="220"/>
      <c r="AD1150" s="219"/>
      <c r="AE1150" s="220"/>
      <c r="AF1150" s="220"/>
      <c r="AG1150" s="220"/>
      <c r="AH1150" s="219"/>
      <c r="AI1150" s="219"/>
      <c r="AJ1150" s="219"/>
      <c r="AK1150" s="219"/>
      <c r="AL1150" s="219"/>
      <c r="AM1150" s="219"/>
      <c r="AN1150" s="219"/>
      <c r="AO1150" s="221"/>
      <c r="AP1150" s="222"/>
      <c r="AQ1150" s="221"/>
      <c r="AR1150" s="223"/>
      <c r="AS1150" s="41"/>
      <c r="AT1150" s="41"/>
      <c r="AU1150" s="41"/>
      <c r="AV1150" s="228"/>
    </row>
    <row r="1151" spans="28:48" ht="14.25">
      <c r="AB1151" s="219"/>
      <c r="AC1151" s="220"/>
      <c r="AD1151" s="219"/>
      <c r="AE1151" s="220"/>
      <c r="AF1151" s="220"/>
      <c r="AG1151" s="220"/>
      <c r="AH1151" s="219"/>
      <c r="AI1151" s="219"/>
      <c r="AJ1151" s="219"/>
      <c r="AK1151" s="219"/>
      <c r="AL1151" s="219"/>
      <c r="AM1151" s="219"/>
      <c r="AN1151" s="219"/>
      <c r="AO1151" s="221"/>
      <c r="AP1151" s="222"/>
      <c r="AQ1151" s="221"/>
      <c r="AR1151" s="223"/>
      <c r="AS1151" s="41"/>
      <c r="AT1151" s="41"/>
      <c r="AU1151" s="41"/>
      <c r="AV1151" s="228"/>
    </row>
    <row r="1152" spans="28:48" ht="14.25">
      <c r="AB1152" s="219"/>
      <c r="AC1152" s="220"/>
      <c r="AD1152" s="219"/>
      <c r="AE1152" s="220"/>
      <c r="AF1152" s="220"/>
      <c r="AG1152" s="220"/>
      <c r="AH1152" s="219"/>
      <c r="AI1152" s="219"/>
      <c r="AJ1152" s="219"/>
      <c r="AK1152" s="219"/>
      <c r="AL1152" s="219"/>
      <c r="AM1152" s="219"/>
      <c r="AN1152" s="219"/>
      <c r="AO1152" s="221"/>
      <c r="AP1152" s="222"/>
      <c r="AQ1152" s="221"/>
      <c r="AR1152" s="223"/>
      <c r="AS1152" s="41"/>
      <c r="AT1152" s="41"/>
      <c r="AU1152" s="41"/>
      <c r="AV1152" s="228"/>
    </row>
    <row r="1153" spans="28:48" ht="14.25">
      <c r="AB1153" s="219"/>
      <c r="AC1153" s="220"/>
      <c r="AD1153" s="219"/>
      <c r="AE1153" s="220"/>
      <c r="AF1153" s="220"/>
      <c r="AG1153" s="220"/>
      <c r="AH1153" s="219"/>
      <c r="AI1153" s="219"/>
      <c r="AJ1153" s="219"/>
      <c r="AK1153" s="219"/>
      <c r="AL1153" s="219"/>
      <c r="AM1153" s="219"/>
      <c r="AN1153" s="219"/>
      <c r="AO1153" s="221"/>
      <c r="AP1153" s="222"/>
      <c r="AQ1153" s="221"/>
      <c r="AR1153" s="223"/>
      <c r="AS1153" s="41"/>
      <c r="AT1153" s="41"/>
      <c r="AU1153" s="41"/>
      <c r="AV1153" s="228"/>
    </row>
    <row r="1154" spans="28:48" ht="14.25">
      <c r="AB1154" s="219"/>
      <c r="AC1154" s="220"/>
      <c r="AD1154" s="219"/>
      <c r="AE1154" s="220"/>
      <c r="AF1154" s="220"/>
      <c r="AG1154" s="220"/>
      <c r="AH1154" s="219"/>
      <c r="AI1154" s="219"/>
      <c r="AJ1154" s="219"/>
      <c r="AK1154" s="219"/>
      <c r="AL1154" s="219"/>
      <c r="AM1154" s="219"/>
      <c r="AN1154" s="219"/>
      <c r="AO1154" s="221"/>
      <c r="AP1154" s="222"/>
      <c r="AQ1154" s="221"/>
      <c r="AR1154" s="223"/>
      <c r="AS1154" s="41"/>
      <c r="AT1154" s="41"/>
      <c r="AU1154" s="41"/>
      <c r="AV1154" s="228"/>
    </row>
    <row r="1155" spans="28:48" ht="14.25">
      <c r="AB1155" s="219"/>
      <c r="AC1155" s="220"/>
      <c r="AD1155" s="219"/>
      <c r="AE1155" s="220"/>
      <c r="AF1155" s="220"/>
      <c r="AG1155" s="220"/>
      <c r="AH1155" s="219"/>
      <c r="AI1155" s="219"/>
      <c r="AJ1155" s="219"/>
      <c r="AK1155" s="219"/>
      <c r="AL1155" s="219"/>
      <c r="AM1155" s="219"/>
      <c r="AN1155" s="219"/>
      <c r="AO1155" s="221"/>
      <c r="AP1155" s="222"/>
      <c r="AQ1155" s="221"/>
      <c r="AR1155" s="223"/>
      <c r="AS1155" s="41"/>
      <c r="AT1155" s="41"/>
      <c r="AU1155" s="41"/>
      <c r="AV1155" s="228"/>
    </row>
    <row r="1156" spans="28:48" ht="14.25">
      <c r="AB1156" s="219"/>
      <c r="AC1156" s="220"/>
      <c r="AD1156" s="219"/>
      <c r="AE1156" s="220"/>
      <c r="AF1156" s="220"/>
      <c r="AG1156" s="220"/>
      <c r="AH1156" s="219"/>
      <c r="AI1156" s="219"/>
      <c r="AJ1156" s="219"/>
      <c r="AK1156" s="219"/>
      <c r="AL1156" s="219"/>
      <c r="AM1156" s="219"/>
      <c r="AN1156" s="219"/>
      <c r="AO1156" s="221"/>
      <c r="AP1156" s="222"/>
      <c r="AQ1156" s="221"/>
      <c r="AR1156" s="223"/>
      <c r="AS1156" s="41"/>
      <c r="AT1156" s="41"/>
      <c r="AU1156" s="41"/>
      <c r="AV1156" s="228"/>
    </row>
    <row r="1157" spans="28:48" ht="14.25">
      <c r="AB1157" s="219"/>
      <c r="AC1157" s="220"/>
      <c r="AD1157" s="219"/>
      <c r="AE1157" s="220"/>
      <c r="AF1157" s="220"/>
      <c r="AG1157" s="220"/>
      <c r="AH1157" s="219"/>
      <c r="AI1157" s="219"/>
      <c r="AJ1157" s="219"/>
      <c r="AK1157" s="219"/>
      <c r="AL1157" s="219"/>
      <c r="AM1157" s="219"/>
      <c r="AN1157" s="219"/>
      <c r="AO1157" s="221"/>
      <c r="AP1157" s="222"/>
      <c r="AQ1157" s="221"/>
      <c r="AR1157" s="223"/>
      <c r="AS1157" s="41"/>
      <c r="AT1157" s="41"/>
      <c r="AU1157" s="41"/>
      <c r="AV1157" s="228"/>
    </row>
    <row r="1158" spans="28:48" ht="14.25">
      <c r="AB1158" s="219"/>
      <c r="AC1158" s="220"/>
      <c r="AD1158" s="219"/>
      <c r="AE1158" s="220"/>
      <c r="AF1158" s="220"/>
      <c r="AG1158" s="220"/>
      <c r="AH1158" s="219"/>
      <c r="AI1158" s="219"/>
      <c r="AJ1158" s="219"/>
      <c r="AK1158" s="219"/>
      <c r="AL1158" s="219"/>
      <c r="AM1158" s="219"/>
      <c r="AN1158" s="219"/>
      <c r="AO1158" s="221"/>
      <c r="AP1158" s="222"/>
      <c r="AQ1158" s="221"/>
      <c r="AR1158" s="223"/>
      <c r="AS1158" s="41"/>
      <c r="AT1158" s="41"/>
      <c r="AU1158" s="41"/>
      <c r="AV1158" s="228"/>
    </row>
    <row r="1159" spans="28:48" ht="14.25">
      <c r="AB1159" s="219"/>
      <c r="AC1159" s="220"/>
      <c r="AD1159" s="219"/>
      <c r="AE1159" s="220"/>
      <c r="AF1159" s="220"/>
      <c r="AG1159" s="220"/>
      <c r="AH1159" s="219"/>
      <c r="AI1159" s="219"/>
      <c r="AJ1159" s="219"/>
      <c r="AK1159" s="219"/>
      <c r="AL1159" s="219"/>
      <c r="AM1159" s="219"/>
      <c r="AN1159" s="219"/>
      <c r="AO1159" s="221"/>
      <c r="AP1159" s="222"/>
      <c r="AQ1159" s="221"/>
      <c r="AR1159" s="223"/>
      <c r="AS1159" s="41"/>
      <c r="AT1159" s="41"/>
      <c r="AU1159" s="41"/>
      <c r="AV1159" s="228"/>
    </row>
    <row r="1160" spans="28:48" ht="14.25">
      <c r="AB1160" s="219"/>
      <c r="AC1160" s="220"/>
      <c r="AD1160" s="219"/>
      <c r="AE1160" s="220"/>
      <c r="AF1160" s="220"/>
      <c r="AG1160" s="220"/>
      <c r="AH1160" s="219"/>
      <c r="AI1160" s="219"/>
      <c r="AJ1160" s="219"/>
      <c r="AK1160" s="219"/>
      <c r="AL1160" s="219"/>
      <c r="AM1160" s="219"/>
      <c r="AN1160" s="219"/>
      <c r="AO1160" s="221"/>
      <c r="AP1160" s="222"/>
      <c r="AQ1160" s="221"/>
      <c r="AR1160" s="223"/>
      <c r="AS1160" s="41"/>
      <c r="AT1160" s="41"/>
      <c r="AU1160" s="41"/>
      <c r="AV1160" s="228"/>
    </row>
    <row r="1161" spans="28:48" ht="14.25">
      <c r="AB1161" s="219"/>
      <c r="AC1161" s="220"/>
      <c r="AD1161" s="219"/>
      <c r="AE1161" s="220"/>
      <c r="AF1161" s="220"/>
      <c r="AG1161" s="220"/>
      <c r="AH1161" s="219"/>
      <c r="AI1161" s="219"/>
      <c r="AJ1161" s="219"/>
      <c r="AK1161" s="219"/>
      <c r="AL1161" s="219"/>
      <c r="AM1161" s="219"/>
      <c r="AN1161" s="219"/>
      <c r="AO1161" s="221"/>
      <c r="AP1161" s="222"/>
      <c r="AQ1161" s="221"/>
      <c r="AR1161" s="223"/>
      <c r="AS1161" s="41"/>
      <c r="AT1161" s="41"/>
      <c r="AU1161" s="41"/>
      <c r="AV1161" s="228"/>
    </row>
    <row r="1162" spans="28:48" ht="14.25">
      <c r="AB1162" s="219"/>
      <c r="AC1162" s="220"/>
      <c r="AD1162" s="219"/>
      <c r="AE1162" s="220"/>
      <c r="AF1162" s="220"/>
      <c r="AG1162" s="220"/>
      <c r="AH1162" s="219"/>
      <c r="AI1162" s="219"/>
      <c r="AJ1162" s="219"/>
      <c r="AK1162" s="219"/>
      <c r="AL1162" s="219"/>
      <c r="AM1162" s="219"/>
      <c r="AN1162" s="219"/>
      <c r="AO1162" s="221"/>
      <c r="AP1162" s="222"/>
      <c r="AQ1162" s="221"/>
      <c r="AR1162" s="223"/>
      <c r="AS1162" s="41"/>
      <c r="AT1162" s="41"/>
      <c r="AU1162" s="41"/>
      <c r="AV1162" s="228"/>
    </row>
    <row r="1163" spans="28:48" ht="14.25">
      <c r="AB1163" s="219"/>
      <c r="AC1163" s="220"/>
      <c r="AD1163" s="219"/>
      <c r="AE1163" s="220"/>
      <c r="AF1163" s="220"/>
      <c r="AG1163" s="220"/>
      <c r="AH1163" s="219"/>
      <c r="AI1163" s="219"/>
      <c r="AJ1163" s="219"/>
      <c r="AK1163" s="219"/>
      <c r="AL1163" s="219"/>
      <c r="AM1163" s="219"/>
      <c r="AN1163" s="219"/>
      <c r="AO1163" s="221"/>
      <c r="AP1163" s="222"/>
      <c r="AQ1163" s="221"/>
      <c r="AR1163" s="223"/>
      <c r="AS1163" s="41"/>
      <c r="AT1163" s="41"/>
      <c r="AU1163" s="41"/>
      <c r="AV1163" s="228"/>
    </row>
    <row r="1164" spans="28:48" ht="14.25">
      <c r="AB1164" s="219"/>
      <c r="AC1164" s="220"/>
      <c r="AD1164" s="219"/>
      <c r="AE1164" s="220"/>
      <c r="AF1164" s="220"/>
      <c r="AG1164" s="220"/>
      <c r="AH1164" s="219"/>
      <c r="AI1164" s="219"/>
      <c r="AJ1164" s="219"/>
      <c r="AK1164" s="219"/>
      <c r="AL1164" s="219"/>
      <c r="AM1164" s="219"/>
      <c r="AN1164" s="219"/>
      <c r="AO1164" s="221"/>
      <c r="AP1164" s="222"/>
      <c r="AQ1164" s="221"/>
      <c r="AR1164" s="223"/>
      <c r="AS1164" s="41"/>
      <c r="AT1164" s="41"/>
      <c r="AU1164" s="41"/>
      <c r="AV1164" s="228"/>
    </row>
    <row r="1165" spans="28:48" ht="14.25">
      <c r="AB1165" s="219"/>
      <c r="AC1165" s="220"/>
      <c r="AD1165" s="219"/>
      <c r="AE1165" s="220"/>
      <c r="AF1165" s="220"/>
      <c r="AG1165" s="220"/>
      <c r="AH1165" s="219"/>
      <c r="AI1165" s="219"/>
      <c r="AJ1165" s="219"/>
      <c r="AK1165" s="219"/>
      <c r="AL1165" s="219"/>
      <c r="AM1165" s="219"/>
      <c r="AN1165" s="219"/>
      <c r="AO1165" s="221"/>
      <c r="AP1165" s="222"/>
      <c r="AQ1165" s="221"/>
      <c r="AR1165" s="223"/>
      <c r="AS1165" s="41"/>
      <c r="AT1165" s="41"/>
      <c r="AU1165" s="41"/>
      <c r="AV1165" s="228"/>
    </row>
    <row r="1166" spans="28:48" ht="14.25">
      <c r="AB1166" s="219"/>
      <c r="AC1166" s="220"/>
      <c r="AD1166" s="219"/>
      <c r="AE1166" s="220"/>
      <c r="AF1166" s="220"/>
      <c r="AG1166" s="220"/>
      <c r="AH1166" s="219"/>
      <c r="AI1166" s="219"/>
      <c r="AJ1166" s="219"/>
      <c r="AK1166" s="219"/>
      <c r="AL1166" s="219"/>
      <c r="AM1166" s="219"/>
      <c r="AN1166" s="219"/>
      <c r="AO1166" s="221"/>
      <c r="AP1166" s="222"/>
      <c r="AQ1166" s="221"/>
      <c r="AR1166" s="223"/>
      <c r="AS1166" s="41"/>
      <c r="AT1166" s="41"/>
      <c r="AU1166" s="41"/>
      <c r="AV1166" s="228"/>
    </row>
    <row r="1167" spans="28:48" ht="14.25">
      <c r="AB1167" s="219"/>
      <c r="AC1167" s="220"/>
      <c r="AD1167" s="219"/>
      <c r="AE1167" s="220"/>
      <c r="AF1167" s="220"/>
      <c r="AG1167" s="220"/>
      <c r="AH1167" s="219"/>
      <c r="AI1167" s="219"/>
      <c r="AJ1167" s="219"/>
      <c r="AK1167" s="219"/>
      <c r="AL1167" s="219"/>
      <c r="AM1167" s="219"/>
      <c r="AN1167" s="219"/>
      <c r="AO1167" s="221"/>
      <c r="AP1167" s="222"/>
      <c r="AQ1167" s="221"/>
      <c r="AR1167" s="223"/>
      <c r="AS1167" s="41"/>
      <c r="AT1167" s="41"/>
      <c r="AU1167" s="41"/>
      <c r="AV1167" s="228"/>
    </row>
    <row r="1168" spans="28:48" ht="14.25">
      <c r="AB1168" s="219"/>
      <c r="AC1168" s="220"/>
      <c r="AD1168" s="219"/>
      <c r="AE1168" s="220"/>
      <c r="AF1168" s="220"/>
      <c r="AG1168" s="220"/>
      <c r="AH1168" s="219"/>
      <c r="AI1168" s="219"/>
      <c r="AJ1168" s="219"/>
      <c r="AK1168" s="219"/>
      <c r="AL1168" s="219"/>
      <c r="AM1168" s="219"/>
      <c r="AN1168" s="219"/>
      <c r="AO1168" s="221"/>
      <c r="AP1168" s="222"/>
      <c r="AQ1168" s="221"/>
      <c r="AR1168" s="223"/>
      <c r="AS1168" s="41"/>
      <c r="AT1168" s="41"/>
      <c r="AU1168" s="41"/>
      <c r="AV1168" s="228"/>
    </row>
    <row r="1169" spans="28:48" ht="14.25">
      <c r="AB1169" s="219"/>
      <c r="AC1169" s="220"/>
      <c r="AD1169" s="219"/>
      <c r="AE1169" s="220"/>
      <c r="AF1169" s="220"/>
      <c r="AG1169" s="220"/>
      <c r="AH1169" s="219"/>
      <c r="AI1169" s="219"/>
      <c r="AJ1169" s="219"/>
      <c r="AK1169" s="219"/>
      <c r="AL1169" s="219"/>
      <c r="AM1169" s="219"/>
      <c r="AN1169" s="219"/>
      <c r="AO1169" s="221"/>
      <c r="AP1169" s="222"/>
      <c r="AQ1169" s="221"/>
      <c r="AR1169" s="223"/>
      <c r="AS1169" s="41"/>
      <c r="AT1169" s="41"/>
      <c r="AU1169" s="41"/>
      <c r="AV1169" s="228"/>
    </row>
    <row r="1170" spans="28:48" ht="14.25">
      <c r="AB1170" s="219"/>
      <c r="AC1170" s="220"/>
      <c r="AD1170" s="219"/>
      <c r="AE1170" s="220"/>
      <c r="AF1170" s="220"/>
      <c r="AG1170" s="220"/>
      <c r="AH1170" s="219"/>
      <c r="AI1170" s="219"/>
      <c r="AJ1170" s="219"/>
      <c r="AK1170" s="219"/>
      <c r="AL1170" s="219"/>
      <c r="AM1170" s="219"/>
      <c r="AN1170" s="219"/>
      <c r="AO1170" s="221"/>
      <c r="AP1170" s="222"/>
      <c r="AQ1170" s="221"/>
      <c r="AR1170" s="223"/>
      <c r="AS1170" s="41"/>
      <c r="AT1170" s="41"/>
      <c r="AU1170" s="41"/>
      <c r="AV1170" s="228"/>
    </row>
    <row r="1171" spans="28:48" ht="14.25">
      <c r="AB1171" s="219"/>
      <c r="AC1171" s="220"/>
      <c r="AD1171" s="219"/>
      <c r="AE1171" s="220"/>
      <c r="AF1171" s="220"/>
      <c r="AG1171" s="220"/>
      <c r="AH1171" s="219"/>
      <c r="AI1171" s="219"/>
      <c r="AJ1171" s="219"/>
      <c r="AK1171" s="219"/>
      <c r="AL1171" s="219"/>
      <c r="AM1171" s="219"/>
      <c r="AN1171" s="219"/>
      <c r="AO1171" s="221"/>
      <c r="AP1171" s="222"/>
      <c r="AQ1171" s="221"/>
      <c r="AR1171" s="223"/>
      <c r="AS1171" s="41"/>
      <c r="AT1171" s="41"/>
      <c r="AU1171" s="41"/>
      <c r="AV1171" s="228"/>
    </row>
    <row r="1172" spans="28:48" ht="14.25">
      <c r="AB1172" s="219"/>
      <c r="AC1172" s="220"/>
      <c r="AD1172" s="219"/>
      <c r="AE1172" s="220"/>
      <c r="AF1172" s="220"/>
      <c r="AG1172" s="220"/>
      <c r="AH1172" s="219"/>
      <c r="AI1172" s="219"/>
      <c r="AJ1172" s="219"/>
      <c r="AK1172" s="219"/>
      <c r="AL1172" s="219"/>
      <c r="AM1172" s="219"/>
      <c r="AN1172" s="219"/>
      <c r="AO1172" s="221"/>
      <c r="AP1172" s="222"/>
      <c r="AQ1172" s="221"/>
      <c r="AR1172" s="223"/>
      <c r="AS1172" s="41"/>
      <c r="AT1172" s="41"/>
      <c r="AU1172" s="41"/>
      <c r="AV1172" s="228"/>
    </row>
    <row r="1173" spans="28:48" ht="14.25">
      <c r="AB1173" s="219"/>
      <c r="AC1173" s="220"/>
      <c r="AD1173" s="219"/>
      <c r="AE1173" s="220"/>
      <c r="AF1173" s="220"/>
      <c r="AG1173" s="220"/>
      <c r="AH1173" s="219"/>
      <c r="AI1173" s="219"/>
      <c r="AJ1173" s="219"/>
      <c r="AK1173" s="219"/>
      <c r="AL1173" s="219"/>
      <c r="AM1173" s="219"/>
      <c r="AN1173" s="219"/>
      <c r="AO1173" s="221"/>
      <c r="AP1173" s="222"/>
      <c r="AQ1173" s="221"/>
      <c r="AR1173" s="223"/>
      <c r="AS1173" s="41"/>
      <c r="AT1173" s="41"/>
      <c r="AU1173" s="41"/>
      <c r="AV1173" s="228"/>
    </row>
    <row r="1174" spans="28:48" ht="14.25">
      <c r="AB1174" s="219"/>
      <c r="AC1174" s="220"/>
      <c r="AD1174" s="219"/>
      <c r="AE1174" s="220"/>
      <c r="AF1174" s="220"/>
      <c r="AG1174" s="220"/>
      <c r="AH1174" s="219"/>
      <c r="AI1174" s="219"/>
      <c r="AJ1174" s="219"/>
      <c r="AK1174" s="219"/>
      <c r="AL1174" s="219"/>
      <c r="AM1174" s="219"/>
      <c r="AN1174" s="219"/>
      <c r="AO1174" s="221"/>
      <c r="AP1174" s="222"/>
      <c r="AQ1174" s="221"/>
      <c r="AR1174" s="223"/>
      <c r="AS1174" s="41"/>
      <c r="AT1174" s="41"/>
      <c r="AU1174" s="41"/>
      <c r="AV1174" s="228"/>
    </row>
    <row r="1175" spans="28:48" ht="14.25">
      <c r="AB1175" s="219"/>
      <c r="AC1175" s="220"/>
      <c r="AD1175" s="219"/>
      <c r="AE1175" s="220"/>
      <c r="AF1175" s="220"/>
      <c r="AG1175" s="220"/>
      <c r="AH1175" s="219"/>
      <c r="AI1175" s="219"/>
      <c r="AJ1175" s="219"/>
      <c r="AK1175" s="219"/>
      <c r="AL1175" s="219"/>
      <c r="AM1175" s="219"/>
      <c r="AN1175" s="219"/>
      <c r="AO1175" s="221"/>
      <c r="AP1175" s="222"/>
      <c r="AQ1175" s="221"/>
      <c r="AR1175" s="223"/>
      <c r="AS1175" s="41"/>
      <c r="AT1175" s="41"/>
      <c r="AU1175" s="41"/>
      <c r="AV1175" s="228"/>
    </row>
    <row r="1176" spans="28:48" ht="14.25">
      <c r="AB1176" s="219"/>
      <c r="AC1176" s="220"/>
      <c r="AD1176" s="219"/>
      <c r="AE1176" s="220"/>
      <c r="AF1176" s="220"/>
      <c r="AG1176" s="220"/>
      <c r="AH1176" s="219"/>
      <c r="AI1176" s="219"/>
      <c r="AJ1176" s="219"/>
      <c r="AK1176" s="219"/>
      <c r="AL1176" s="219"/>
      <c r="AM1176" s="219"/>
      <c r="AN1176" s="219"/>
      <c r="AO1176" s="221"/>
      <c r="AP1176" s="222"/>
      <c r="AQ1176" s="221"/>
      <c r="AR1176" s="223"/>
      <c r="AS1176" s="41"/>
      <c r="AT1176" s="41"/>
      <c r="AU1176" s="41"/>
      <c r="AV1176" s="228"/>
    </row>
    <row r="1177" spans="28:48" ht="14.25">
      <c r="AB1177" s="219"/>
      <c r="AC1177" s="220"/>
      <c r="AD1177" s="219"/>
      <c r="AE1177" s="220"/>
      <c r="AF1177" s="220"/>
      <c r="AG1177" s="220"/>
      <c r="AH1177" s="219"/>
      <c r="AI1177" s="219"/>
      <c r="AJ1177" s="219"/>
      <c r="AK1177" s="219"/>
      <c r="AL1177" s="219"/>
      <c r="AM1177" s="219"/>
      <c r="AN1177" s="219"/>
      <c r="AO1177" s="221"/>
      <c r="AP1177" s="222"/>
      <c r="AQ1177" s="221"/>
      <c r="AR1177" s="223"/>
      <c r="AS1177" s="41"/>
      <c r="AT1177" s="41"/>
      <c r="AU1177" s="41"/>
      <c r="AV1177" s="228"/>
    </row>
    <row r="1178" spans="28:48" ht="14.25">
      <c r="AB1178" s="219"/>
      <c r="AC1178" s="220"/>
      <c r="AD1178" s="219"/>
      <c r="AE1178" s="220"/>
      <c r="AF1178" s="220"/>
      <c r="AG1178" s="220"/>
      <c r="AH1178" s="219"/>
      <c r="AI1178" s="219"/>
      <c r="AJ1178" s="219"/>
      <c r="AK1178" s="219"/>
      <c r="AL1178" s="219"/>
      <c r="AM1178" s="219"/>
      <c r="AN1178" s="219"/>
      <c r="AO1178" s="221"/>
      <c r="AP1178" s="222"/>
      <c r="AQ1178" s="221"/>
      <c r="AR1178" s="223"/>
      <c r="AS1178" s="41"/>
      <c r="AT1178" s="41"/>
      <c r="AU1178" s="41"/>
      <c r="AV1178" s="228"/>
    </row>
    <row r="1179" spans="28:48" ht="14.25">
      <c r="AB1179" s="219"/>
      <c r="AC1179" s="220"/>
      <c r="AD1179" s="219"/>
      <c r="AE1179" s="220"/>
      <c r="AF1179" s="220"/>
      <c r="AG1179" s="220"/>
      <c r="AH1179" s="219"/>
      <c r="AI1179" s="219"/>
      <c r="AJ1179" s="219"/>
      <c r="AK1179" s="219"/>
      <c r="AL1179" s="219"/>
      <c r="AM1179" s="219"/>
      <c r="AN1179" s="219"/>
      <c r="AO1179" s="221"/>
      <c r="AP1179" s="222"/>
      <c r="AQ1179" s="221"/>
      <c r="AR1179" s="223"/>
      <c r="AS1179" s="41"/>
      <c r="AT1179" s="41"/>
      <c r="AU1179" s="41"/>
      <c r="AV1179" s="228"/>
    </row>
    <row r="1180" spans="28:48" ht="14.25">
      <c r="AB1180" s="219"/>
      <c r="AC1180" s="220"/>
      <c r="AD1180" s="219"/>
      <c r="AE1180" s="220"/>
      <c r="AF1180" s="220"/>
      <c r="AG1180" s="220"/>
      <c r="AH1180" s="219"/>
      <c r="AI1180" s="219"/>
      <c r="AJ1180" s="219"/>
      <c r="AK1180" s="219"/>
      <c r="AL1180" s="219"/>
      <c r="AM1180" s="219"/>
      <c r="AN1180" s="219"/>
      <c r="AO1180" s="221"/>
      <c r="AP1180" s="222"/>
      <c r="AQ1180" s="221"/>
      <c r="AR1180" s="223"/>
      <c r="AS1180" s="41"/>
      <c r="AT1180" s="41"/>
      <c r="AU1180" s="41"/>
      <c r="AV1180" s="228"/>
    </row>
    <row r="1181" spans="28:48" ht="14.25">
      <c r="AB1181" s="219"/>
      <c r="AC1181" s="220"/>
      <c r="AD1181" s="219"/>
      <c r="AE1181" s="220"/>
      <c r="AF1181" s="220"/>
      <c r="AG1181" s="220"/>
      <c r="AH1181" s="219"/>
      <c r="AI1181" s="219"/>
      <c r="AJ1181" s="219"/>
      <c r="AK1181" s="219"/>
      <c r="AL1181" s="219"/>
      <c r="AM1181" s="219"/>
      <c r="AN1181" s="219"/>
      <c r="AO1181" s="221"/>
      <c r="AP1181" s="222"/>
      <c r="AQ1181" s="221"/>
      <c r="AR1181" s="223"/>
      <c r="AS1181" s="41"/>
      <c r="AT1181" s="41"/>
      <c r="AU1181" s="41"/>
      <c r="AV1181" s="228"/>
    </row>
    <row r="1182" spans="28:48" ht="14.25">
      <c r="AB1182" s="219"/>
      <c r="AC1182" s="220"/>
      <c r="AD1182" s="219"/>
      <c r="AE1182" s="220"/>
      <c r="AF1182" s="220"/>
      <c r="AG1182" s="220"/>
      <c r="AH1182" s="219"/>
      <c r="AI1182" s="219"/>
      <c r="AJ1182" s="219"/>
      <c r="AK1182" s="219"/>
      <c r="AL1182" s="219"/>
      <c r="AM1182" s="219"/>
      <c r="AN1182" s="219"/>
      <c r="AO1182" s="221"/>
      <c r="AP1182" s="222"/>
      <c r="AQ1182" s="221"/>
      <c r="AR1182" s="223"/>
      <c r="AS1182" s="41"/>
      <c r="AT1182" s="41"/>
      <c r="AU1182" s="41"/>
      <c r="AV1182" s="228"/>
    </row>
    <row r="1183" spans="28:48" ht="14.25">
      <c r="AB1183" s="219"/>
      <c r="AC1183" s="220"/>
      <c r="AD1183" s="219"/>
      <c r="AE1183" s="220"/>
      <c r="AF1183" s="220"/>
      <c r="AG1183" s="220"/>
      <c r="AH1183" s="219"/>
      <c r="AI1183" s="219"/>
      <c r="AJ1183" s="219"/>
      <c r="AK1183" s="219"/>
      <c r="AL1183" s="219"/>
      <c r="AM1183" s="219"/>
      <c r="AN1183" s="219"/>
      <c r="AO1183" s="221"/>
      <c r="AP1183" s="222"/>
      <c r="AQ1183" s="221"/>
      <c r="AR1183" s="223"/>
      <c r="AS1183" s="41"/>
      <c r="AT1183" s="41"/>
      <c r="AU1183" s="41"/>
      <c r="AV1183" s="228"/>
    </row>
    <row r="1184" spans="28:48" ht="14.25">
      <c r="AB1184" s="219"/>
      <c r="AC1184" s="220"/>
      <c r="AD1184" s="219"/>
      <c r="AE1184" s="220"/>
      <c r="AF1184" s="220"/>
      <c r="AG1184" s="220"/>
      <c r="AH1184" s="219"/>
      <c r="AI1184" s="219"/>
      <c r="AJ1184" s="219"/>
      <c r="AK1184" s="219"/>
      <c r="AL1184" s="219"/>
      <c r="AM1184" s="219"/>
      <c r="AN1184" s="219"/>
      <c r="AO1184" s="221"/>
      <c r="AP1184" s="222"/>
      <c r="AQ1184" s="221"/>
      <c r="AR1184" s="223"/>
      <c r="AS1184" s="41"/>
      <c r="AT1184" s="41"/>
      <c r="AU1184" s="41"/>
      <c r="AV1184" s="228"/>
    </row>
    <row r="1185" spans="28:48" ht="14.25">
      <c r="AB1185" s="219"/>
      <c r="AC1185" s="220"/>
      <c r="AD1185" s="219"/>
      <c r="AE1185" s="220"/>
      <c r="AF1185" s="220"/>
      <c r="AG1185" s="220"/>
      <c r="AH1185" s="219"/>
      <c r="AI1185" s="219"/>
      <c r="AJ1185" s="219"/>
      <c r="AK1185" s="219"/>
      <c r="AL1185" s="219"/>
      <c r="AM1185" s="219"/>
      <c r="AN1185" s="219"/>
      <c r="AO1185" s="221"/>
      <c r="AP1185" s="222"/>
      <c r="AQ1185" s="221"/>
      <c r="AR1185" s="223"/>
      <c r="AS1185" s="41"/>
      <c r="AT1185" s="41"/>
      <c r="AU1185" s="41"/>
      <c r="AV1185" s="228"/>
    </row>
    <row r="1186" spans="28:48" ht="14.25">
      <c r="AB1186" s="219"/>
      <c r="AC1186" s="220"/>
      <c r="AD1186" s="219"/>
      <c r="AE1186" s="220"/>
      <c r="AF1186" s="220"/>
      <c r="AG1186" s="220"/>
      <c r="AH1186" s="219"/>
      <c r="AI1186" s="219"/>
      <c r="AJ1186" s="219"/>
      <c r="AK1186" s="219"/>
      <c r="AL1186" s="219"/>
      <c r="AM1186" s="219"/>
      <c r="AN1186" s="219"/>
      <c r="AO1186" s="221"/>
      <c r="AP1186" s="222"/>
      <c r="AQ1186" s="221"/>
      <c r="AR1186" s="223"/>
      <c r="AS1186" s="41"/>
      <c r="AT1186" s="41"/>
      <c r="AU1186" s="41"/>
      <c r="AV1186" s="228"/>
    </row>
    <row r="1187" spans="28:48" ht="14.25">
      <c r="AB1187" s="219"/>
      <c r="AC1187" s="220"/>
      <c r="AD1187" s="219"/>
      <c r="AE1187" s="220"/>
      <c r="AF1187" s="220"/>
      <c r="AG1187" s="220"/>
      <c r="AH1187" s="219"/>
      <c r="AI1187" s="219"/>
      <c r="AJ1187" s="219"/>
      <c r="AK1187" s="219"/>
      <c r="AL1187" s="219"/>
      <c r="AM1187" s="219"/>
      <c r="AN1187" s="219"/>
      <c r="AO1187" s="221"/>
      <c r="AP1187" s="222"/>
      <c r="AQ1187" s="221"/>
      <c r="AR1187" s="223"/>
      <c r="AS1187" s="41"/>
      <c r="AT1187" s="41"/>
      <c r="AU1187" s="41"/>
      <c r="AV1187" s="228"/>
    </row>
    <row r="1188" spans="28:48" ht="14.25">
      <c r="AB1188" s="219"/>
      <c r="AC1188" s="220"/>
      <c r="AD1188" s="219"/>
      <c r="AE1188" s="220"/>
      <c r="AF1188" s="220"/>
      <c r="AG1188" s="220"/>
      <c r="AH1188" s="219"/>
      <c r="AI1188" s="219"/>
      <c r="AJ1188" s="219"/>
      <c r="AK1188" s="219"/>
      <c r="AL1188" s="219"/>
      <c r="AM1188" s="219"/>
      <c r="AN1188" s="219"/>
      <c r="AO1188" s="221"/>
      <c r="AP1188" s="222"/>
      <c r="AQ1188" s="221"/>
      <c r="AR1188" s="223"/>
      <c r="AS1188" s="41"/>
      <c r="AT1188" s="41"/>
      <c r="AU1188" s="41"/>
      <c r="AV1188" s="228"/>
    </row>
    <row r="1189" spans="28:48" ht="14.25">
      <c r="AB1189" s="219"/>
      <c r="AC1189" s="220"/>
      <c r="AD1189" s="219"/>
      <c r="AE1189" s="220"/>
      <c r="AF1189" s="220"/>
      <c r="AG1189" s="220"/>
      <c r="AH1189" s="219"/>
      <c r="AI1189" s="219"/>
      <c r="AJ1189" s="219"/>
      <c r="AK1189" s="219"/>
      <c r="AL1189" s="219"/>
      <c r="AM1189" s="219"/>
      <c r="AN1189" s="219"/>
      <c r="AO1189" s="221"/>
      <c r="AP1189" s="222"/>
      <c r="AQ1189" s="221"/>
      <c r="AR1189" s="223"/>
      <c r="AS1189" s="41"/>
      <c r="AT1189" s="41"/>
      <c r="AU1189" s="41"/>
      <c r="AV1189" s="228"/>
    </row>
    <row r="1190" spans="28:48" ht="14.25">
      <c r="AB1190" s="219"/>
      <c r="AC1190" s="220"/>
      <c r="AD1190" s="219"/>
      <c r="AE1190" s="220"/>
      <c r="AF1190" s="220"/>
      <c r="AG1190" s="220"/>
      <c r="AH1190" s="219"/>
      <c r="AI1190" s="219"/>
      <c r="AJ1190" s="219"/>
      <c r="AK1190" s="219"/>
      <c r="AL1190" s="219"/>
      <c r="AM1190" s="219"/>
      <c r="AN1190" s="219"/>
      <c r="AO1190" s="221"/>
      <c r="AP1190" s="222"/>
      <c r="AQ1190" s="221"/>
      <c r="AR1190" s="223"/>
      <c r="AS1190" s="41"/>
      <c r="AT1190" s="41"/>
      <c r="AU1190" s="41"/>
      <c r="AV1190" s="228"/>
    </row>
    <row r="1191" spans="28:48" ht="14.25">
      <c r="AB1191" s="219"/>
      <c r="AC1191" s="220"/>
      <c r="AD1191" s="219"/>
      <c r="AE1191" s="220"/>
      <c r="AF1191" s="220"/>
      <c r="AG1191" s="220"/>
      <c r="AH1191" s="219"/>
      <c r="AI1191" s="219"/>
      <c r="AJ1191" s="219"/>
      <c r="AK1191" s="219"/>
      <c r="AL1191" s="219"/>
      <c r="AM1191" s="219"/>
      <c r="AN1191" s="219"/>
      <c r="AO1191" s="221"/>
      <c r="AP1191" s="222"/>
      <c r="AQ1191" s="221"/>
      <c r="AR1191" s="223"/>
      <c r="AS1191" s="41"/>
      <c r="AT1191" s="41"/>
      <c r="AU1191" s="41"/>
      <c r="AV1191" s="228"/>
    </row>
    <row r="1192" spans="28:48" ht="14.25">
      <c r="AB1192" s="219"/>
      <c r="AC1192" s="220"/>
      <c r="AD1192" s="219"/>
      <c r="AE1192" s="220"/>
      <c r="AF1192" s="220"/>
      <c r="AG1192" s="220"/>
      <c r="AH1192" s="219"/>
      <c r="AI1192" s="219"/>
      <c r="AJ1192" s="219"/>
      <c r="AK1192" s="219"/>
      <c r="AL1192" s="219"/>
      <c r="AM1192" s="219"/>
      <c r="AN1192" s="219"/>
      <c r="AO1192" s="221"/>
      <c r="AP1192" s="222"/>
      <c r="AQ1192" s="221"/>
      <c r="AR1192" s="223"/>
      <c r="AS1192" s="41"/>
      <c r="AT1192" s="41"/>
      <c r="AU1192" s="41"/>
      <c r="AV1192" s="228"/>
    </row>
    <row r="1193" spans="28:48" ht="14.25">
      <c r="AB1193" s="219"/>
      <c r="AC1193" s="220"/>
      <c r="AD1193" s="219"/>
      <c r="AE1193" s="220"/>
      <c r="AF1193" s="220"/>
      <c r="AG1193" s="220"/>
      <c r="AH1193" s="219"/>
      <c r="AI1193" s="219"/>
      <c r="AJ1193" s="219"/>
      <c r="AK1193" s="219"/>
      <c r="AL1193" s="219"/>
      <c r="AM1193" s="219"/>
      <c r="AN1193" s="219"/>
      <c r="AO1193" s="221"/>
      <c r="AP1193" s="222"/>
      <c r="AQ1193" s="221"/>
      <c r="AR1193" s="223"/>
      <c r="AS1193" s="41"/>
      <c r="AT1193" s="41"/>
      <c r="AU1193" s="41"/>
      <c r="AV1193" s="228"/>
    </row>
    <row r="1194" spans="28:48" ht="14.25">
      <c r="AB1194" s="219"/>
      <c r="AC1194" s="220"/>
      <c r="AD1194" s="219"/>
      <c r="AE1194" s="220"/>
      <c r="AF1194" s="220"/>
      <c r="AG1194" s="220"/>
      <c r="AH1194" s="219"/>
      <c r="AI1194" s="219"/>
      <c r="AJ1194" s="219"/>
      <c r="AK1194" s="219"/>
      <c r="AL1194" s="219"/>
      <c r="AM1194" s="219"/>
      <c r="AN1194" s="219"/>
      <c r="AO1194" s="221"/>
      <c r="AP1194" s="222"/>
      <c r="AQ1194" s="221"/>
      <c r="AR1194" s="223"/>
      <c r="AS1194" s="41"/>
      <c r="AT1194" s="41"/>
      <c r="AU1194" s="41"/>
      <c r="AV1194" s="228"/>
    </row>
    <row r="1195" spans="28:48" ht="14.25">
      <c r="AB1195" s="219"/>
      <c r="AC1195" s="220"/>
      <c r="AD1195" s="219"/>
      <c r="AE1195" s="220"/>
      <c r="AF1195" s="220"/>
      <c r="AG1195" s="220"/>
      <c r="AH1195" s="219"/>
      <c r="AI1195" s="219"/>
      <c r="AJ1195" s="219"/>
      <c r="AK1195" s="219"/>
      <c r="AL1195" s="219"/>
      <c r="AM1195" s="219"/>
      <c r="AN1195" s="219"/>
      <c r="AO1195" s="221"/>
      <c r="AP1195" s="222"/>
      <c r="AQ1195" s="221"/>
      <c r="AR1195" s="223"/>
      <c r="AS1195" s="41"/>
      <c r="AT1195" s="41"/>
      <c r="AU1195" s="41"/>
      <c r="AV1195" s="228"/>
    </row>
    <row r="1196" spans="28:48" ht="14.25">
      <c r="AB1196" s="219"/>
      <c r="AC1196" s="220"/>
      <c r="AD1196" s="219"/>
      <c r="AE1196" s="220"/>
      <c r="AF1196" s="220"/>
      <c r="AG1196" s="220"/>
      <c r="AH1196" s="219"/>
      <c r="AI1196" s="219"/>
      <c r="AJ1196" s="219"/>
      <c r="AK1196" s="219"/>
      <c r="AL1196" s="219"/>
      <c r="AM1196" s="219"/>
      <c r="AN1196" s="219"/>
      <c r="AO1196" s="221"/>
      <c r="AP1196" s="222"/>
      <c r="AQ1196" s="221"/>
      <c r="AR1196" s="223"/>
      <c r="AS1196" s="41"/>
      <c r="AT1196" s="41"/>
      <c r="AU1196" s="41"/>
      <c r="AV1196" s="228"/>
    </row>
    <row r="1197" spans="28:48" ht="14.25">
      <c r="AB1197" s="219"/>
      <c r="AC1197" s="220"/>
      <c r="AD1197" s="219"/>
      <c r="AE1197" s="220"/>
      <c r="AF1197" s="220"/>
      <c r="AG1197" s="220"/>
      <c r="AH1197" s="219"/>
      <c r="AI1197" s="219"/>
      <c r="AJ1197" s="219"/>
      <c r="AK1197" s="219"/>
      <c r="AL1197" s="219"/>
      <c r="AM1197" s="219"/>
      <c r="AN1197" s="219"/>
      <c r="AO1197" s="221"/>
      <c r="AP1197" s="222"/>
      <c r="AQ1197" s="221"/>
      <c r="AR1197" s="223"/>
      <c r="AS1197" s="41"/>
      <c r="AT1197" s="41"/>
      <c r="AU1197" s="41"/>
      <c r="AV1197" s="228"/>
    </row>
    <row r="1198" spans="28:48" ht="14.25">
      <c r="AB1198" s="219"/>
      <c r="AC1198" s="220"/>
      <c r="AD1198" s="219"/>
      <c r="AE1198" s="220"/>
      <c r="AF1198" s="220"/>
      <c r="AG1198" s="220"/>
      <c r="AH1198" s="219"/>
      <c r="AI1198" s="219"/>
      <c r="AJ1198" s="219"/>
      <c r="AK1198" s="219"/>
      <c r="AL1198" s="219"/>
      <c r="AM1198" s="219"/>
      <c r="AN1198" s="219"/>
      <c r="AO1198" s="221"/>
      <c r="AP1198" s="222"/>
      <c r="AQ1198" s="221"/>
      <c r="AR1198" s="223"/>
      <c r="AS1198" s="41"/>
      <c r="AT1198" s="41"/>
      <c r="AU1198" s="41"/>
      <c r="AV1198" s="228"/>
    </row>
    <row r="1199" spans="28:48" ht="14.25">
      <c r="AB1199" s="219"/>
      <c r="AC1199" s="220"/>
      <c r="AD1199" s="219"/>
      <c r="AE1199" s="220"/>
      <c r="AF1199" s="220"/>
      <c r="AG1199" s="220"/>
      <c r="AH1199" s="219"/>
      <c r="AI1199" s="219"/>
      <c r="AJ1199" s="219"/>
      <c r="AK1199" s="219"/>
      <c r="AL1199" s="219"/>
      <c r="AM1199" s="219"/>
      <c r="AN1199" s="219"/>
      <c r="AO1199" s="221"/>
      <c r="AP1199" s="222"/>
      <c r="AQ1199" s="221"/>
      <c r="AR1199" s="223"/>
      <c r="AS1199" s="41"/>
      <c r="AT1199" s="41"/>
      <c r="AU1199" s="41"/>
      <c r="AV1199" s="228"/>
    </row>
    <row r="1200" spans="28:48" ht="14.25">
      <c r="AB1200" s="219"/>
      <c r="AC1200" s="220"/>
      <c r="AD1200" s="219"/>
      <c r="AE1200" s="220"/>
      <c r="AF1200" s="220"/>
      <c r="AG1200" s="220"/>
      <c r="AH1200" s="219"/>
      <c r="AI1200" s="219"/>
      <c r="AJ1200" s="219"/>
      <c r="AK1200" s="219"/>
      <c r="AL1200" s="219"/>
      <c r="AM1200" s="219"/>
      <c r="AN1200" s="219"/>
      <c r="AO1200" s="221"/>
      <c r="AP1200" s="222"/>
      <c r="AQ1200" s="221"/>
      <c r="AR1200" s="223"/>
      <c r="AS1200" s="41"/>
      <c r="AT1200" s="41"/>
      <c r="AU1200" s="41"/>
      <c r="AV1200" s="228"/>
    </row>
    <row r="1201" spans="28:48" ht="14.25">
      <c r="AB1201" s="219"/>
      <c r="AC1201" s="220"/>
      <c r="AD1201" s="219"/>
      <c r="AE1201" s="220"/>
      <c r="AF1201" s="220"/>
      <c r="AG1201" s="220"/>
      <c r="AH1201" s="219"/>
      <c r="AI1201" s="219"/>
      <c r="AJ1201" s="219"/>
      <c r="AK1201" s="219"/>
      <c r="AL1201" s="219"/>
      <c r="AM1201" s="219"/>
      <c r="AN1201" s="219"/>
      <c r="AO1201" s="221"/>
      <c r="AP1201" s="222"/>
      <c r="AQ1201" s="221"/>
      <c r="AR1201" s="223"/>
      <c r="AS1201" s="41"/>
      <c r="AT1201" s="41"/>
      <c r="AU1201" s="41"/>
      <c r="AV1201" s="228"/>
    </row>
    <row r="1202" spans="28:48" ht="14.25">
      <c r="AB1202" s="219"/>
      <c r="AC1202" s="220"/>
      <c r="AD1202" s="219"/>
      <c r="AE1202" s="220"/>
      <c r="AF1202" s="220"/>
      <c r="AG1202" s="220"/>
      <c r="AH1202" s="219"/>
      <c r="AI1202" s="219"/>
      <c r="AJ1202" s="219"/>
      <c r="AK1202" s="219"/>
      <c r="AL1202" s="219"/>
      <c r="AM1202" s="219"/>
      <c r="AN1202" s="219"/>
      <c r="AO1202" s="221"/>
      <c r="AP1202" s="222"/>
      <c r="AQ1202" s="221"/>
      <c r="AR1202" s="223"/>
      <c r="AS1202" s="41"/>
      <c r="AT1202" s="41"/>
      <c r="AU1202" s="41"/>
      <c r="AV1202" s="228"/>
    </row>
    <row r="1203" spans="28:48" ht="14.25">
      <c r="AB1203" s="219"/>
      <c r="AC1203" s="220"/>
      <c r="AD1203" s="219"/>
      <c r="AE1203" s="220"/>
      <c r="AF1203" s="220"/>
      <c r="AG1203" s="220"/>
      <c r="AH1203" s="219"/>
      <c r="AI1203" s="219"/>
      <c r="AJ1203" s="219"/>
      <c r="AK1203" s="219"/>
      <c r="AL1203" s="219"/>
      <c r="AM1203" s="219"/>
      <c r="AN1203" s="219"/>
      <c r="AO1203" s="221"/>
      <c r="AP1203" s="222"/>
      <c r="AQ1203" s="221"/>
      <c r="AR1203" s="223"/>
      <c r="AS1203" s="41"/>
      <c r="AT1203" s="41"/>
      <c r="AU1203" s="41"/>
      <c r="AV1203" s="228"/>
    </row>
    <row r="1204" spans="28:48" ht="14.25">
      <c r="AB1204" s="219"/>
      <c r="AC1204" s="220"/>
      <c r="AD1204" s="219"/>
      <c r="AE1204" s="220"/>
      <c r="AF1204" s="220"/>
      <c r="AG1204" s="220"/>
      <c r="AH1204" s="219"/>
      <c r="AI1204" s="219"/>
      <c r="AJ1204" s="219"/>
      <c r="AK1204" s="219"/>
      <c r="AL1204" s="219"/>
      <c r="AM1204" s="219"/>
      <c r="AN1204" s="219"/>
      <c r="AO1204" s="221"/>
      <c r="AP1204" s="222"/>
      <c r="AQ1204" s="221"/>
      <c r="AR1204" s="223"/>
      <c r="AS1204" s="41"/>
      <c r="AT1204" s="41"/>
      <c r="AU1204" s="41"/>
      <c r="AV1204" s="228"/>
    </row>
    <row r="1205" spans="28:48" ht="14.25">
      <c r="AB1205" s="219"/>
      <c r="AC1205" s="220"/>
      <c r="AD1205" s="219"/>
      <c r="AE1205" s="220"/>
      <c r="AF1205" s="220"/>
      <c r="AG1205" s="220"/>
      <c r="AH1205" s="219"/>
      <c r="AI1205" s="219"/>
      <c r="AJ1205" s="219"/>
      <c r="AK1205" s="219"/>
      <c r="AL1205" s="219"/>
      <c r="AM1205" s="219"/>
      <c r="AN1205" s="219"/>
      <c r="AO1205" s="221"/>
      <c r="AP1205" s="222"/>
      <c r="AQ1205" s="221"/>
      <c r="AR1205" s="223"/>
      <c r="AS1205" s="41"/>
      <c r="AT1205" s="41"/>
      <c r="AU1205" s="41"/>
      <c r="AV1205" s="228"/>
    </row>
    <row r="1206" spans="28:48" ht="14.25">
      <c r="AB1206" s="219"/>
      <c r="AC1206" s="220"/>
      <c r="AD1206" s="219"/>
      <c r="AE1206" s="220"/>
      <c r="AF1206" s="220"/>
      <c r="AG1206" s="220"/>
      <c r="AH1206" s="219"/>
      <c r="AI1206" s="219"/>
      <c r="AJ1206" s="219"/>
      <c r="AK1206" s="219"/>
      <c r="AL1206" s="219"/>
      <c r="AM1206" s="219"/>
      <c r="AN1206" s="219"/>
      <c r="AO1206" s="221"/>
      <c r="AP1206" s="222"/>
      <c r="AQ1206" s="221"/>
      <c r="AR1206" s="223"/>
      <c r="AS1206" s="41"/>
      <c r="AT1206" s="41"/>
      <c r="AU1206" s="41"/>
      <c r="AV1206" s="228"/>
    </row>
    <row r="1207" spans="28:48" ht="14.25">
      <c r="AB1207" s="219"/>
      <c r="AC1207" s="220"/>
      <c r="AD1207" s="219"/>
      <c r="AE1207" s="220"/>
      <c r="AF1207" s="220"/>
      <c r="AG1207" s="220"/>
      <c r="AH1207" s="219"/>
      <c r="AI1207" s="219"/>
      <c r="AJ1207" s="219"/>
      <c r="AK1207" s="219"/>
      <c r="AL1207" s="219"/>
      <c r="AM1207" s="219"/>
      <c r="AN1207" s="219"/>
      <c r="AO1207" s="221"/>
      <c r="AP1207" s="222"/>
      <c r="AQ1207" s="221"/>
      <c r="AR1207" s="223"/>
      <c r="AS1207" s="41"/>
      <c r="AT1207" s="41"/>
      <c r="AU1207" s="41"/>
      <c r="AV1207" s="228"/>
    </row>
    <row r="1208" spans="28:48" ht="14.25">
      <c r="AB1208" s="219"/>
      <c r="AC1208" s="220"/>
      <c r="AD1208" s="219"/>
      <c r="AE1208" s="220"/>
      <c r="AF1208" s="220"/>
      <c r="AG1208" s="220"/>
      <c r="AH1208" s="219"/>
      <c r="AI1208" s="219"/>
      <c r="AJ1208" s="219"/>
      <c r="AK1208" s="219"/>
      <c r="AL1208" s="219"/>
      <c r="AM1208" s="219"/>
      <c r="AN1208" s="219"/>
      <c r="AO1208" s="221"/>
      <c r="AP1208" s="222"/>
      <c r="AQ1208" s="221"/>
      <c r="AR1208" s="223"/>
      <c r="AS1208" s="41"/>
      <c r="AT1208" s="41"/>
      <c r="AU1208" s="41"/>
      <c r="AV1208" s="228"/>
    </row>
    <row r="1209" spans="28:48" ht="14.25">
      <c r="AB1209" s="219"/>
      <c r="AC1209" s="220"/>
      <c r="AD1209" s="219"/>
      <c r="AE1209" s="220"/>
      <c r="AF1209" s="220"/>
      <c r="AG1209" s="220"/>
      <c r="AH1209" s="219"/>
      <c r="AI1209" s="219"/>
      <c r="AJ1209" s="219"/>
      <c r="AK1209" s="219"/>
      <c r="AL1209" s="219"/>
      <c r="AM1209" s="219"/>
      <c r="AN1209" s="219"/>
      <c r="AO1209" s="221"/>
      <c r="AP1209" s="222"/>
      <c r="AQ1209" s="221"/>
      <c r="AR1209" s="223"/>
      <c r="AS1209" s="41"/>
      <c r="AT1209" s="41"/>
      <c r="AU1209" s="41"/>
      <c r="AV1209" s="228"/>
    </row>
    <row r="1210" spans="28:48" ht="14.25">
      <c r="AB1210" s="219"/>
      <c r="AC1210" s="220"/>
      <c r="AD1210" s="219"/>
      <c r="AE1210" s="220"/>
      <c r="AF1210" s="220"/>
      <c r="AG1210" s="220"/>
      <c r="AH1210" s="219"/>
      <c r="AI1210" s="219"/>
      <c r="AJ1210" s="219"/>
      <c r="AK1210" s="219"/>
      <c r="AL1210" s="219"/>
      <c r="AM1210" s="219"/>
      <c r="AN1210" s="219"/>
      <c r="AO1210" s="221"/>
      <c r="AP1210" s="222"/>
      <c r="AQ1210" s="221"/>
      <c r="AR1210" s="223"/>
      <c r="AS1210" s="41"/>
      <c r="AT1210" s="41"/>
      <c r="AU1210" s="41"/>
      <c r="AV1210" s="228"/>
    </row>
    <row r="1211" spans="28:48" ht="14.25">
      <c r="AB1211" s="219"/>
      <c r="AC1211" s="220"/>
      <c r="AD1211" s="219"/>
      <c r="AE1211" s="220"/>
      <c r="AF1211" s="220"/>
      <c r="AG1211" s="220"/>
      <c r="AH1211" s="219"/>
      <c r="AI1211" s="219"/>
      <c r="AJ1211" s="219"/>
      <c r="AK1211" s="219"/>
      <c r="AL1211" s="219"/>
      <c r="AM1211" s="219"/>
      <c r="AN1211" s="219"/>
      <c r="AO1211" s="221"/>
      <c r="AP1211" s="222"/>
      <c r="AQ1211" s="221"/>
      <c r="AR1211" s="223"/>
      <c r="AS1211" s="41"/>
      <c r="AT1211" s="41"/>
      <c r="AU1211" s="41"/>
      <c r="AV1211" s="228"/>
    </row>
    <row r="1212" spans="28:48" ht="14.25">
      <c r="AB1212" s="219"/>
      <c r="AC1212" s="220"/>
      <c r="AD1212" s="219"/>
      <c r="AE1212" s="220"/>
      <c r="AF1212" s="220"/>
      <c r="AG1212" s="220"/>
      <c r="AH1212" s="219"/>
      <c r="AI1212" s="219"/>
      <c r="AJ1212" s="219"/>
      <c r="AK1212" s="219"/>
      <c r="AL1212" s="219"/>
      <c r="AM1212" s="219"/>
      <c r="AN1212" s="219"/>
      <c r="AO1212" s="221"/>
      <c r="AP1212" s="222"/>
      <c r="AQ1212" s="221"/>
      <c r="AR1212" s="223"/>
      <c r="AS1212" s="41"/>
      <c r="AT1212" s="41"/>
      <c r="AU1212" s="41"/>
      <c r="AV1212" s="228"/>
    </row>
    <row r="1213" spans="28:48" ht="14.25">
      <c r="AB1213" s="219"/>
      <c r="AC1213" s="220"/>
      <c r="AD1213" s="219"/>
      <c r="AE1213" s="220"/>
      <c r="AF1213" s="220"/>
      <c r="AG1213" s="220"/>
      <c r="AH1213" s="219"/>
      <c r="AI1213" s="219"/>
      <c r="AJ1213" s="219"/>
      <c r="AK1213" s="219"/>
      <c r="AL1213" s="219"/>
      <c r="AM1213" s="219"/>
      <c r="AN1213" s="219"/>
      <c r="AO1213" s="221"/>
      <c r="AP1213" s="222"/>
      <c r="AQ1213" s="221"/>
      <c r="AR1213" s="223"/>
      <c r="AS1213" s="41"/>
      <c r="AT1213" s="41"/>
      <c r="AU1213" s="41"/>
      <c r="AV1213" s="228"/>
    </row>
    <row r="1214" spans="28:48" ht="14.25">
      <c r="AB1214" s="219"/>
      <c r="AC1214" s="220"/>
      <c r="AD1214" s="219"/>
      <c r="AE1214" s="220"/>
      <c r="AF1214" s="220"/>
      <c r="AG1214" s="220"/>
      <c r="AH1214" s="219"/>
      <c r="AI1214" s="219"/>
      <c r="AJ1214" s="219"/>
      <c r="AK1214" s="219"/>
      <c r="AL1214" s="219"/>
      <c r="AM1214" s="219"/>
      <c r="AN1214" s="219"/>
      <c r="AO1214" s="221"/>
      <c r="AP1214" s="222"/>
      <c r="AQ1214" s="221"/>
      <c r="AR1214" s="223"/>
      <c r="AS1214" s="41"/>
      <c r="AT1214" s="41"/>
      <c r="AU1214" s="41"/>
      <c r="AV1214" s="228"/>
    </row>
    <row r="1215" spans="28:48" ht="14.25">
      <c r="AB1215" s="219"/>
      <c r="AC1215" s="220"/>
      <c r="AD1215" s="219"/>
      <c r="AE1215" s="220"/>
      <c r="AF1215" s="220"/>
      <c r="AG1215" s="220"/>
      <c r="AH1215" s="219"/>
      <c r="AI1215" s="219"/>
      <c r="AJ1215" s="219"/>
      <c r="AK1215" s="219"/>
      <c r="AL1215" s="219"/>
      <c r="AM1215" s="219"/>
      <c r="AN1215" s="219"/>
      <c r="AO1215" s="221"/>
      <c r="AP1215" s="222"/>
      <c r="AQ1215" s="221"/>
      <c r="AR1215" s="223"/>
      <c r="AS1215" s="41"/>
      <c r="AT1215" s="41"/>
      <c r="AU1215" s="41"/>
      <c r="AV1215" s="228"/>
    </row>
    <row r="1216" spans="28:48" ht="14.25">
      <c r="AB1216" s="219"/>
      <c r="AC1216" s="220"/>
      <c r="AD1216" s="219"/>
      <c r="AE1216" s="220"/>
      <c r="AF1216" s="220"/>
      <c r="AG1216" s="220"/>
      <c r="AH1216" s="219"/>
      <c r="AI1216" s="219"/>
      <c r="AJ1216" s="219"/>
      <c r="AK1216" s="219"/>
      <c r="AL1216" s="219"/>
      <c r="AM1216" s="219"/>
      <c r="AN1216" s="219"/>
      <c r="AO1216" s="221"/>
      <c r="AP1216" s="222"/>
      <c r="AQ1216" s="221"/>
      <c r="AR1216" s="223"/>
      <c r="AS1216" s="41"/>
      <c r="AT1216" s="41"/>
      <c r="AU1216" s="41"/>
      <c r="AV1216" s="228"/>
    </row>
    <row r="1217" spans="28:48" ht="14.25">
      <c r="AB1217" s="219"/>
      <c r="AC1217" s="220"/>
      <c r="AD1217" s="219"/>
      <c r="AE1217" s="220"/>
      <c r="AF1217" s="220"/>
      <c r="AG1217" s="220"/>
      <c r="AH1217" s="219"/>
      <c r="AI1217" s="219"/>
      <c r="AJ1217" s="219"/>
      <c r="AK1217" s="219"/>
      <c r="AL1217" s="219"/>
      <c r="AM1217" s="219"/>
      <c r="AN1217" s="219"/>
      <c r="AO1217" s="221"/>
      <c r="AP1217" s="222"/>
      <c r="AQ1217" s="221"/>
      <c r="AR1217" s="223"/>
      <c r="AS1217" s="41"/>
      <c r="AT1217" s="41"/>
      <c r="AU1217" s="41"/>
      <c r="AV1217" s="228"/>
    </row>
    <row r="1218" spans="28:48" ht="14.25">
      <c r="AB1218" s="219"/>
      <c r="AC1218" s="220"/>
      <c r="AD1218" s="219"/>
      <c r="AE1218" s="220"/>
      <c r="AF1218" s="220"/>
      <c r="AG1218" s="220"/>
      <c r="AH1218" s="219"/>
      <c r="AI1218" s="219"/>
      <c r="AJ1218" s="219"/>
      <c r="AK1218" s="219"/>
      <c r="AL1218" s="219"/>
      <c r="AM1218" s="219"/>
      <c r="AN1218" s="219"/>
      <c r="AO1218" s="221"/>
      <c r="AP1218" s="222"/>
      <c r="AQ1218" s="221"/>
      <c r="AR1218" s="223"/>
      <c r="AS1218" s="41"/>
      <c r="AT1218" s="41"/>
      <c r="AU1218" s="41"/>
      <c r="AV1218" s="228"/>
    </row>
    <row r="1219" spans="28:48" ht="14.25">
      <c r="AB1219" s="219"/>
      <c r="AC1219" s="220"/>
      <c r="AD1219" s="219"/>
      <c r="AE1219" s="220"/>
      <c r="AF1219" s="220"/>
      <c r="AG1219" s="220"/>
      <c r="AH1219" s="219"/>
      <c r="AI1219" s="219"/>
      <c r="AJ1219" s="219"/>
      <c r="AK1219" s="219"/>
      <c r="AL1219" s="219"/>
      <c r="AM1219" s="219"/>
      <c r="AN1219" s="219"/>
      <c r="AO1219" s="221"/>
      <c r="AP1219" s="222"/>
      <c r="AQ1219" s="221"/>
      <c r="AR1219" s="223"/>
      <c r="AS1219" s="41"/>
      <c r="AT1219" s="41"/>
      <c r="AU1219" s="41"/>
      <c r="AV1219" s="228"/>
    </row>
    <row r="1220" spans="28:48" ht="14.25">
      <c r="AB1220" s="219"/>
      <c r="AC1220" s="220"/>
      <c r="AD1220" s="219"/>
      <c r="AE1220" s="220"/>
      <c r="AF1220" s="220"/>
      <c r="AG1220" s="220"/>
      <c r="AH1220" s="219"/>
      <c r="AI1220" s="219"/>
      <c r="AJ1220" s="219"/>
      <c r="AK1220" s="219"/>
      <c r="AL1220" s="219"/>
      <c r="AM1220" s="219"/>
      <c r="AN1220" s="219"/>
      <c r="AO1220" s="221"/>
      <c r="AP1220" s="222"/>
      <c r="AQ1220" s="221"/>
      <c r="AR1220" s="223"/>
      <c r="AS1220" s="41"/>
      <c r="AT1220" s="41"/>
      <c r="AU1220" s="41"/>
      <c r="AV1220" s="228"/>
    </row>
    <row r="1221" spans="28:48" ht="14.25">
      <c r="AB1221" s="219"/>
      <c r="AC1221" s="220"/>
      <c r="AD1221" s="219"/>
      <c r="AE1221" s="220"/>
      <c r="AF1221" s="220"/>
      <c r="AG1221" s="220"/>
      <c r="AH1221" s="219"/>
      <c r="AI1221" s="219"/>
      <c r="AJ1221" s="219"/>
      <c r="AK1221" s="219"/>
      <c r="AL1221" s="219"/>
      <c r="AM1221" s="219"/>
      <c r="AN1221" s="219"/>
      <c r="AO1221" s="221"/>
      <c r="AP1221" s="222"/>
      <c r="AQ1221" s="221"/>
      <c r="AR1221" s="223"/>
      <c r="AS1221" s="41"/>
      <c r="AT1221" s="41"/>
      <c r="AU1221" s="41"/>
      <c r="AV1221" s="228"/>
    </row>
    <row r="1222" spans="28:48" ht="14.25">
      <c r="AB1222" s="219"/>
      <c r="AC1222" s="220"/>
      <c r="AD1222" s="219"/>
      <c r="AE1222" s="220"/>
      <c r="AF1222" s="220"/>
      <c r="AG1222" s="220"/>
      <c r="AH1222" s="219"/>
      <c r="AI1222" s="219"/>
      <c r="AJ1222" s="219"/>
      <c r="AK1222" s="219"/>
      <c r="AL1222" s="219"/>
      <c r="AM1222" s="219"/>
      <c r="AN1222" s="219"/>
      <c r="AO1222" s="221"/>
      <c r="AP1222" s="222"/>
      <c r="AQ1222" s="221"/>
      <c r="AR1222" s="223"/>
      <c r="AS1222" s="41"/>
      <c r="AT1222" s="41"/>
      <c r="AU1222" s="41"/>
      <c r="AV1222" s="228"/>
    </row>
    <row r="1223" spans="28:48" ht="14.25">
      <c r="AB1223" s="219"/>
      <c r="AC1223" s="220"/>
      <c r="AD1223" s="219"/>
      <c r="AE1223" s="220"/>
      <c r="AF1223" s="220"/>
      <c r="AG1223" s="220"/>
      <c r="AH1223" s="219"/>
      <c r="AI1223" s="219"/>
      <c r="AJ1223" s="219"/>
      <c r="AK1223" s="219"/>
      <c r="AL1223" s="219"/>
      <c r="AM1223" s="219"/>
      <c r="AN1223" s="219"/>
      <c r="AO1223" s="221"/>
      <c r="AP1223" s="222"/>
      <c r="AQ1223" s="221"/>
      <c r="AR1223" s="223"/>
      <c r="AS1223" s="41"/>
      <c r="AT1223" s="41"/>
      <c r="AU1223" s="41"/>
      <c r="AV1223" s="228"/>
    </row>
    <row r="1224" spans="28:48" ht="14.25">
      <c r="AB1224" s="219"/>
      <c r="AC1224" s="220"/>
      <c r="AD1224" s="219"/>
      <c r="AE1224" s="220"/>
      <c r="AF1224" s="220"/>
      <c r="AG1224" s="220"/>
      <c r="AH1224" s="219"/>
      <c r="AI1224" s="219"/>
      <c r="AJ1224" s="219"/>
      <c r="AK1224" s="219"/>
      <c r="AL1224" s="219"/>
      <c r="AM1224" s="219"/>
      <c r="AN1224" s="219"/>
      <c r="AO1224" s="221"/>
      <c r="AP1224" s="222"/>
      <c r="AQ1224" s="221"/>
      <c r="AR1224" s="223"/>
      <c r="AS1224" s="41"/>
      <c r="AT1224" s="41"/>
      <c r="AU1224" s="41"/>
      <c r="AV1224" s="228"/>
    </row>
    <row r="1225" spans="28:48" ht="14.25">
      <c r="AB1225" s="219"/>
      <c r="AC1225" s="220"/>
      <c r="AD1225" s="219"/>
      <c r="AE1225" s="220"/>
      <c r="AF1225" s="220"/>
      <c r="AG1225" s="220"/>
      <c r="AH1225" s="219"/>
      <c r="AI1225" s="219"/>
      <c r="AJ1225" s="219"/>
      <c r="AK1225" s="219"/>
      <c r="AL1225" s="219"/>
      <c r="AM1225" s="219"/>
      <c r="AN1225" s="219"/>
      <c r="AO1225" s="221"/>
      <c r="AP1225" s="222"/>
      <c r="AQ1225" s="221"/>
      <c r="AR1225" s="223"/>
      <c r="AS1225" s="41"/>
      <c r="AT1225" s="41"/>
      <c r="AU1225" s="41"/>
      <c r="AV1225" s="228"/>
    </row>
    <row r="1226" spans="28:48" ht="14.25">
      <c r="AB1226" s="219"/>
      <c r="AC1226" s="220"/>
      <c r="AD1226" s="219"/>
      <c r="AE1226" s="220"/>
      <c r="AF1226" s="220"/>
      <c r="AG1226" s="220"/>
      <c r="AH1226" s="219"/>
      <c r="AI1226" s="219"/>
      <c r="AJ1226" s="219"/>
      <c r="AK1226" s="219"/>
      <c r="AL1226" s="219"/>
      <c r="AM1226" s="219"/>
      <c r="AN1226" s="219"/>
      <c r="AO1226" s="221"/>
      <c r="AP1226" s="222"/>
      <c r="AQ1226" s="221"/>
      <c r="AR1226" s="223"/>
      <c r="AS1226" s="41"/>
      <c r="AT1226" s="41"/>
      <c r="AU1226" s="41"/>
      <c r="AV1226" s="228"/>
    </row>
    <row r="1227" spans="28:48" ht="14.25">
      <c r="AB1227" s="219"/>
      <c r="AC1227" s="220"/>
      <c r="AD1227" s="219"/>
      <c r="AE1227" s="220"/>
      <c r="AF1227" s="220"/>
      <c r="AG1227" s="220"/>
      <c r="AH1227" s="219"/>
      <c r="AI1227" s="219"/>
      <c r="AJ1227" s="219"/>
      <c r="AK1227" s="219"/>
      <c r="AL1227" s="219"/>
      <c r="AM1227" s="219"/>
      <c r="AN1227" s="219"/>
      <c r="AO1227" s="221"/>
      <c r="AP1227" s="222"/>
      <c r="AQ1227" s="221"/>
      <c r="AR1227" s="223"/>
      <c r="AS1227" s="41"/>
      <c r="AT1227" s="41"/>
      <c r="AU1227" s="41"/>
      <c r="AV1227" s="228"/>
    </row>
    <row r="1228" spans="28:48" ht="14.25">
      <c r="AB1228" s="219"/>
      <c r="AC1228" s="220"/>
      <c r="AD1228" s="219"/>
      <c r="AE1228" s="220"/>
      <c r="AF1228" s="220"/>
      <c r="AG1228" s="220"/>
      <c r="AH1228" s="219"/>
      <c r="AI1228" s="219"/>
      <c r="AJ1228" s="219"/>
      <c r="AK1228" s="219"/>
      <c r="AL1228" s="219"/>
      <c r="AM1228" s="219"/>
      <c r="AN1228" s="219"/>
      <c r="AO1228" s="221"/>
      <c r="AP1228" s="222"/>
      <c r="AQ1228" s="221"/>
      <c r="AR1228" s="223"/>
      <c r="AS1228" s="41"/>
      <c r="AT1228" s="41"/>
      <c r="AU1228" s="41"/>
      <c r="AV1228" s="228"/>
    </row>
    <row r="1229" spans="28:48" ht="14.25">
      <c r="AB1229" s="219"/>
      <c r="AC1229" s="220"/>
      <c r="AD1229" s="219"/>
      <c r="AE1229" s="220"/>
      <c r="AF1229" s="220"/>
      <c r="AG1229" s="220"/>
      <c r="AH1229" s="219"/>
      <c r="AI1229" s="219"/>
      <c r="AJ1229" s="219"/>
      <c r="AK1229" s="219"/>
      <c r="AL1229" s="219"/>
      <c r="AM1229" s="219"/>
      <c r="AN1229" s="219"/>
      <c r="AO1229" s="221"/>
      <c r="AP1229" s="222"/>
      <c r="AQ1229" s="221"/>
      <c r="AR1229" s="223"/>
      <c r="AS1229" s="41"/>
      <c r="AT1229" s="41"/>
      <c r="AU1229" s="41"/>
      <c r="AV1229" s="228"/>
    </row>
    <row r="1230" spans="28:48" ht="14.25">
      <c r="AB1230" s="219"/>
      <c r="AC1230" s="220"/>
      <c r="AD1230" s="219"/>
      <c r="AE1230" s="220"/>
      <c r="AF1230" s="220"/>
      <c r="AG1230" s="220"/>
      <c r="AH1230" s="219"/>
      <c r="AI1230" s="219"/>
      <c r="AJ1230" s="219"/>
      <c r="AK1230" s="219"/>
      <c r="AL1230" s="219"/>
      <c r="AM1230" s="219"/>
      <c r="AN1230" s="219"/>
      <c r="AO1230" s="221"/>
      <c r="AP1230" s="222"/>
      <c r="AQ1230" s="221"/>
      <c r="AR1230" s="223"/>
      <c r="AS1230" s="41"/>
      <c r="AT1230" s="41"/>
      <c r="AU1230" s="41"/>
      <c r="AV1230" s="228"/>
    </row>
    <row r="1231" spans="28:48" ht="14.25">
      <c r="AB1231" s="219"/>
      <c r="AC1231" s="220"/>
      <c r="AD1231" s="219"/>
      <c r="AE1231" s="220"/>
      <c r="AF1231" s="220"/>
      <c r="AG1231" s="220"/>
      <c r="AH1231" s="219"/>
      <c r="AI1231" s="219"/>
      <c r="AJ1231" s="219"/>
      <c r="AK1231" s="219"/>
      <c r="AL1231" s="219"/>
      <c r="AM1231" s="219"/>
      <c r="AN1231" s="219"/>
      <c r="AO1231" s="221"/>
      <c r="AP1231" s="222"/>
      <c r="AQ1231" s="221"/>
      <c r="AR1231" s="223"/>
      <c r="AS1231" s="41"/>
      <c r="AT1231" s="41"/>
      <c r="AU1231" s="41"/>
      <c r="AV1231" s="228"/>
    </row>
    <row r="1232" spans="28:48" ht="14.25">
      <c r="AB1232" s="219"/>
      <c r="AC1232" s="220"/>
      <c r="AD1232" s="219"/>
      <c r="AE1232" s="220"/>
      <c r="AF1232" s="220"/>
      <c r="AG1232" s="220"/>
      <c r="AH1232" s="219"/>
      <c r="AI1232" s="219"/>
      <c r="AJ1232" s="219"/>
      <c r="AK1232" s="219"/>
      <c r="AL1232" s="219"/>
      <c r="AM1232" s="219"/>
      <c r="AN1232" s="219"/>
      <c r="AO1232" s="221"/>
      <c r="AP1232" s="222"/>
      <c r="AQ1232" s="221"/>
      <c r="AR1232" s="223"/>
      <c r="AS1232" s="41"/>
      <c r="AT1232" s="41"/>
      <c r="AU1232" s="41"/>
      <c r="AV1232" s="228"/>
    </row>
    <row r="1233" spans="28:48" ht="14.25">
      <c r="AB1233" s="219"/>
      <c r="AC1233" s="220"/>
      <c r="AD1233" s="219"/>
      <c r="AE1233" s="220"/>
      <c r="AF1233" s="220"/>
      <c r="AG1233" s="220"/>
      <c r="AH1233" s="219"/>
      <c r="AI1233" s="219"/>
      <c r="AJ1233" s="219"/>
      <c r="AK1233" s="219"/>
      <c r="AL1233" s="219"/>
      <c r="AM1233" s="219"/>
      <c r="AN1233" s="219"/>
      <c r="AO1233" s="221"/>
      <c r="AP1233" s="222"/>
      <c r="AQ1233" s="221"/>
      <c r="AR1233" s="223"/>
      <c r="AS1233" s="41"/>
      <c r="AT1233" s="41"/>
      <c r="AU1233" s="41"/>
      <c r="AV1233" s="228"/>
    </row>
    <row r="1234" spans="28:48" ht="14.25">
      <c r="AB1234" s="219"/>
      <c r="AC1234" s="220"/>
      <c r="AD1234" s="219"/>
      <c r="AE1234" s="220"/>
      <c r="AF1234" s="220"/>
      <c r="AG1234" s="220"/>
      <c r="AH1234" s="219"/>
      <c r="AI1234" s="219"/>
      <c r="AJ1234" s="219"/>
      <c r="AK1234" s="219"/>
      <c r="AL1234" s="219"/>
      <c r="AM1234" s="219"/>
      <c r="AN1234" s="219"/>
      <c r="AO1234" s="221"/>
      <c r="AP1234" s="222"/>
      <c r="AQ1234" s="221"/>
      <c r="AR1234" s="223"/>
      <c r="AS1234" s="41"/>
      <c r="AT1234" s="41"/>
      <c r="AU1234" s="41"/>
      <c r="AV1234" s="228"/>
    </row>
    <row r="1235" spans="28:48" ht="14.25">
      <c r="AB1235" s="219"/>
      <c r="AC1235" s="220"/>
      <c r="AD1235" s="219"/>
      <c r="AE1235" s="220"/>
      <c r="AF1235" s="220"/>
      <c r="AG1235" s="220"/>
      <c r="AH1235" s="219"/>
      <c r="AI1235" s="219"/>
      <c r="AJ1235" s="219"/>
      <c r="AK1235" s="219"/>
      <c r="AL1235" s="219"/>
      <c r="AM1235" s="219"/>
      <c r="AN1235" s="219"/>
      <c r="AO1235" s="221"/>
      <c r="AP1235" s="222"/>
      <c r="AQ1235" s="221"/>
      <c r="AR1235" s="223"/>
      <c r="AS1235" s="41"/>
      <c r="AT1235" s="41"/>
      <c r="AU1235" s="41"/>
      <c r="AV1235" s="228"/>
    </row>
    <row r="1236" spans="28:48" ht="14.25">
      <c r="AB1236" s="219"/>
      <c r="AC1236" s="220"/>
      <c r="AD1236" s="219"/>
      <c r="AE1236" s="220"/>
      <c r="AF1236" s="220"/>
      <c r="AG1236" s="220"/>
      <c r="AH1236" s="219"/>
      <c r="AI1236" s="219"/>
      <c r="AJ1236" s="219"/>
      <c r="AK1236" s="219"/>
      <c r="AL1236" s="219"/>
      <c r="AM1236" s="219"/>
      <c r="AN1236" s="219"/>
      <c r="AO1236" s="221"/>
      <c r="AP1236" s="222"/>
      <c r="AQ1236" s="221"/>
      <c r="AR1236" s="223"/>
      <c r="AS1236" s="41"/>
      <c r="AT1236" s="41"/>
      <c r="AU1236" s="41"/>
      <c r="AV1236" s="228"/>
    </row>
    <row r="1237" spans="28:48" ht="14.25">
      <c r="AB1237" s="219"/>
      <c r="AC1237" s="220"/>
      <c r="AD1237" s="219"/>
      <c r="AE1237" s="220"/>
      <c r="AF1237" s="220"/>
      <c r="AG1237" s="220"/>
      <c r="AH1237" s="219"/>
      <c r="AI1237" s="219"/>
      <c r="AJ1237" s="219"/>
      <c r="AK1237" s="219"/>
      <c r="AL1237" s="219"/>
      <c r="AM1237" s="219"/>
      <c r="AN1237" s="219"/>
      <c r="AO1237" s="221"/>
      <c r="AP1237" s="222"/>
      <c r="AQ1237" s="221"/>
      <c r="AR1237" s="223"/>
      <c r="AS1237" s="41"/>
      <c r="AT1237" s="41"/>
      <c r="AU1237" s="41"/>
      <c r="AV1237" s="228"/>
    </row>
    <row r="1238" spans="28:48" ht="14.25">
      <c r="AB1238" s="219"/>
      <c r="AC1238" s="220"/>
      <c r="AD1238" s="219"/>
      <c r="AE1238" s="220"/>
      <c r="AF1238" s="220"/>
      <c r="AG1238" s="220"/>
      <c r="AH1238" s="219"/>
      <c r="AI1238" s="219"/>
      <c r="AJ1238" s="219"/>
      <c r="AK1238" s="219"/>
      <c r="AL1238" s="219"/>
      <c r="AM1238" s="219"/>
      <c r="AN1238" s="219"/>
      <c r="AO1238" s="221"/>
      <c r="AP1238" s="222"/>
      <c r="AQ1238" s="221"/>
      <c r="AR1238" s="223"/>
      <c r="AS1238" s="41"/>
      <c r="AT1238" s="41"/>
      <c r="AU1238" s="41"/>
      <c r="AV1238" s="228"/>
    </row>
    <row r="1239" spans="28:48" ht="14.25">
      <c r="AB1239" s="219"/>
      <c r="AC1239" s="220"/>
      <c r="AD1239" s="219"/>
      <c r="AE1239" s="220"/>
      <c r="AF1239" s="220"/>
      <c r="AG1239" s="220"/>
      <c r="AH1239" s="219"/>
      <c r="AI1239" s="219"/>
      <c r="AJ1239" s="219"/>
      <c r="AK1239" s="219"/>
      <c r="AL1239" s="219"/>
      <c r="AM1239" s="219"/>
      <c r="AN1239" s="219"/>
      <c r="AO1239" s="221"/>
      <c r="AP1239" s="222"/>
      <c r="AQ1239" s="221"/>
      <c r="AR1239" s="223"/>
      <c r="AS1239" s="41"/>
      <c r="AT1239" s="41"/>
      <c r="AU1239" s="41"/>
      <c r="AV1239" s="228"/>
    </row>
    <row r="1240" spans="28:48" ht="14.25">
      <c r="AB1240" s="219"/>
      <c r="AC1240" s="220"/>
      <c r="AD1240" s="219"/>
      <c r="AE1240" s="220"/>
      <c r="AF1240" s="220"/>
      <c r="AG1240" s="220"/>
      <c r="AH1240" s="219"/>
      <c r="AI1240" s="219"/>
      <c r="AJ1240" s="219"/>
      <c r="AK1240" s="219"/>
      <c r="AL1240" s="219"/>
      <c r="AM1240" s="219"/>
      <c r="AN1240" s="219"/>
      <c r="AO1240" s="221"/>
      <c r="AP1240" s="222"/>
      <c r="AQ1240" s="221"/>
      <c r="AR1240" s="223"/>
      <c r="AS1240" s="41"/>
      <c r="AT1240" s="41"/>
      <c r="AU1240" s="41"/>
      <c r="AV1240" s="228"/>
    </row>
    <row r="1241" spans="28:48" ht="14.25">
      <c r="AB1241" s="219"/>
      <c r="AC1241" s="220"/>
      <c r="AD1241" s="219"/>
      <c r="AE1241" s="220"/>
      <c r="AF1241" s="220"/>
      <c r="AG1241" s="220"/>
      <c r="AH1241" s="219"/>
      <c r="AI1241" s="219"/>
      <c r="AJ1241" s="219"/>
      <c r="AK1241" s="219"/>
      <c r="AL1241" s="219"/>
      <c r="AM1241" s="219"/>
      <c r="AN1241" s="219"/>
      <c r="AO1241" s="221"/>
      <c r="AP1241" s="222"/>
      <c r="AQ1241" s="221"/>
      <c r="AR1241" s="223"/>
      <c r="AS1241" s="41"/>
      <c r="AT1241" s="41"/>
      <c r="AU1241" s="41"/>
      <c r="AV1241" s="228"/>
    </row>
    <row r="1242" spans="28:48" ht="14.25">
      <c r="AB1242" s="219"/>
      <c r="AC1242" s="220"/>
      <c r="AD1242" s="219"/>
      <c r="AE1242" s="220"/>
      <c r="AF1242" s="220"/>
      <c r="AG1242" s="220"/>
      <c r="AH1242" s="219"/>
      <c r="AI1242" s="219"/>
      <c r="AJ1242" s="219"/>
      <c r="AK1242" s="219"/>
      <c r="AL1242" s="219"/>
      <c r="AM1242" s="219"/>
      <c r="AN1242" s="219"/>
      <c r="AO1242" s="221"/>
      <c r="AP1242" s="222"/>
      <c r="AQ1242" s="221"/>
      <c r="AR1242" s="223"/>
      <c r="AS1242" s="41"/>
      <c r="AT1242" s="41"/>
      <c r="AU1242" s="41"/>
      <c r="AV1242" s="228"/>
    </row>
    <row r="1243" spans="28:48" ht="14.25">
      <c r="AB1243" s="219"/>
      <c r="AC1243" s="220"/>
      <c r="AD1243" s="219"/>
      <c r="AE1243" s="220"/>
      <c r="AF1243" s="220"/>
      <c r="AG1243" s="220"/>
      <c r="AH1243" s="219"/>
      <c r="AI1243" s="219"/>
      <c r="AJ1243" s="219"/>
      <c r="AK1243" s="219"/>
      <c r="AL1243" s="219"/>
      <c r="AM1243" s="219"/>
      <c r="AN1243" s="219"/>
      <c r="AO1243" s="221"/>
      <c r="AP1243" s="222"/>
      <c r="AQ1243" s="221"/>
      <c r="AR1243" s="223"/>
      <c r="AS1243" s="41"/>
      <c r="AT1243" s="41"/>
      <c r="AU1243" s="41"/>
      <c r="AV1243" s="228"/>
    </row>
    <row r="1244" spans="28:48" ht="14.25">
      <c r="AB1244" s="219"/>
      <c r="AC1244" s="220"/>
      <c r="AD1244" s="219"/>
      <c r="AE1244" s="220"/>
      <c r="AF1244" s="220"/>
      <c r="AG1244" s="220"/>
      <c r="AH1244" s="219"/>
      <c r="AI1244" s="219"/>
      <c r="AJ1244" s="219"/>
      <c r="AK1244" s="219"/>
      <c r="AL1244" s="219"/>
      <c r="AM1244" s="219"/>
      <c r="AN1244" s="219"/>
      <c r="AO1244" s="221"/>
      <c r="AP1244" s="222"/>
      <c r="AQ1244" s="221"/>
      <c r="AR1244" s="223"/>
      <c r="AS1244" s="41"/>
      <c r="AT1244" s="41"/>
      <c r="AU1244" s="41"/>
      <c r="AV1244" s="228"/>
    </row>
    <row r="1245" spans="28:48" ht="14.25">
      <c r="AB1245" s="219"/>
      <c r="AC1245" s="220"/>
      <c r="AD1245" s="219"/>
      <c r="AE1245" s="220"/>
      <c r="AF1245" s="220"/>
      <c r="AG1245" s="220"/>
      <c r="AH1245" s="219"/>
      <c r="AI1245" s="219"/>
      <c r="AJ1245" s="219"/>
      <c r="AK1245" s="219"/>
      <c r="AL1245" s="219"/>
      <c r="AM1245" s="219"/>
      <c r="AN1245" s="219"/>
      <c r="AO1245" s="221"/>
      <c r="AP1245" s="222"/>
      <c r="AQ1245" s="221"/>
      <c r="AR1245" s="223"/>
      <c r="AS1245" s="41"/>
      <c r="AT1245" s="41"/>
      <c r="AU1245" s="41"/>
      <c r="AV1245" s="228"/>
    </row>
    <row r="1246" spans="28:48" ht="14.25">
      <c r="AB1246" s="219"/>
      <c r="AC1246" s="220"/>
      <c r="AD1246" s="219"/>
      <c r="AE1246" s="220"/>
      <c r="AF1246" s="220"/>
      <c r="AG1246" s="220"/>
      <c r="AH1246" s="219"/>
      <c r="AI1246" s="219"/>
      <c r="AJ1246" s="219"/>
      <c r="AK1246" s="219"/>
      <c r="AL1246" s="219"/>
      <c r="AM1246" s="219"/>
      <c r="AN1246" s="219"/>
      <c r="AO1246" s="221"/>
      <c r="AP1246" s="222"/>
      <c r="AQ1246" s="221"/>
      <c r="AR1246" s="223"/>
      <c r="AS1246" s="41"/>
      <c r="AT1246" s="41"/>
      <c r="AU1246" s="41"/>
      <c r="AV1246" s="228"/>
    </row>
    <row r="1247" spans="28:48" ht="14.25">
      <c r="AB1247" s="219"/>
      <c r="AC1247" s="220"/>
      <c r="AD1247" s="219"/>
      <c r="AE1247" s="220"/>
      <c r="AF1247" s="220"/>
      <c r="AG1247" s="220"/>
      <c r="AH1247" s="219"/>
      <c r="AI1247" s="219"/>
      <c r="AJ1247" s="219"/>
      <c r="AK1247" s="219"/>
      <c r="AL1247" s="219"/>
      <c r="AM1247" s="219"/>
      <c r="AN1247" s="219"/>
      <c r="AO1247" s="221"/>
      <c r="AP1247" s="222"/>
      <c r="AQ1247" s="221"/>
      <c r="AR1247" s="223"/>
      <c r="AS1247" s="41"/>
      <c r="AT1247" s="41"/>
      <c r="AU1247" s="41"/>
      <c r="AV1247" s="228"/>
    </row>
    <row r="1248" spans="28:48" ht="14.25">
      <c r="AB1248" s="219"/>
      <c r="AC1248" s="220"/>
      <c r="AD1248" s="219"/>
      <c r="AE1248" s="220"/>
      <c r="AF1248" s="220"/>
      <c r="AG1248" s="220"/>
      <c r="AH1248" s="219"/>
      <c r="AI1248" s="219"/>
      <c r="AJ1248" s="219"/>
      <c r="AK1248" s="219"/>
      <c r="AL1248" s="219"/>
      <c r="AM1248" s="219"/>
      <c r="AN1248" s="219"/>
      <c r="AO1248" s="221"/>
      <c r="AP1248" s="222"/>
      <c r="AQ1248" s="221"/>
      <c r="AR1248" s="223"/>
      <c r="AS1248" s="41"/>
      <c r="AT1248" s="41"/>
      <c r="AU1248" s="41"/>
      <c r="AV1248" s="228"/>
    </row>
    <row r="1249" spans="28:48" ht="14.25">
      <c r="AB1249" s="219"/>
      <c r="AC1249" s="220"/>
      <c r="AD1249" s="219"/>
      <c r="AE1249" s="220"/>
      <c r="AF1249" s="220"/>
      <c r="AG1249" s="220"/>
      <c r="AH1249" s="219"/>
      <c r="AI1249" s="219"/>
      <c r="AJ1249" s="219"/>
      <c r="AK1249" s="219"/>
      <c r="AL1249" s="219"/>
      <c r="AM1249" s="219"/>
      <c r="AN1249" s="219"/>
      <c r="AO1249" s="221"/>
      <c r="AP1249" s="222"/>
      <c r="AQ1249" s="221"/>
      <c r="AR1249" s="223"/>
      <c r="AS1249" s="41"/>
      <c r="AT1249" s="41"/>
      <c r="AU1249" s="41"/>
      <c r="AV1249" s="228"/>
    </row>
    <row r="1250" spans="28:48" ht="14.25">
      <c r="AB1250" s="219"/>
      <c r="AC1250" s="220"/>
      <c r="AD1250" s="219"/>
      <c r="AE1250" s="220"/>
      <c r="AF1250" s="220"/>
      <c r="AG1250" s="220"/>
      <c r="AH1250" s="219"/>
      <c r="AI1250" s="219"/>
      <c r="AJ1250" s="219"/>
      <c r="AK1250" s="219"/>
      <c r="AL1250" s="219"/>
      <c r="AM1250" s="219"/>
      <c r="AN1250" s="219"/>
      <c r="AO1250" s="221"/>
      <c r="AP1250" s="222"/>
      <c r="AQ1250" s="221"/>
      <c r="AR1250" s="223"/>
      <c r="AS1250" s="41"/>
      <c r="AT1250" s="41"/>
      <c r="AU1250" s="41"/>
      <c r="AV1250" s="228"/>
    </row>
    <row r="1251" spans="28:48" ht="14.25">
      <c r="AB1251" s="219"/>
      <c r="AC1251" s="220"/>
      <c r="AD1251" s="219"/>
      <c r="AE1251" s="220"/>
      <c r="AF1251" s="220"/>
      <c r="AG1251" s="220"/>
      <c r="AH1251" s="219"/>
      <c r="AI1251" s="219"/>
      <c r="AJ1251" s="219"/>
      <c r="AK1251" s="219"/>
      <c r="AL1251" s="219"/>
      <c r="AM1251" s="219"/>
      <c r="AN1251" s="219"/>
      <c r="AO1251" s="221"/>
      <c r="AP1251" s="222"/>
      <c r="AQ1251" s="221"/>
      <c r="AR1251" s="223"/>
      <c r="AS1251" s="41"/>
      <c r="AT1251" s="41"/>
      <c r="AU1251" s="41"/>
      <c r="AV1251" s="228"/>
    </row>
    <row r="1252" spans="28:48" ht="14.25">
      <c r="AB1252" s="219"/>
      <c r="AC1252" s="220"/>
      <c r="AD1252" s="219"/>
      <c r="AE1252" s="220"/>
      <c r="AF1252" s="220"/>
      <c r="AG1252" s="220"/>
      <c r="AH1252" s="219"/>
      <c r="AI1252" s="219"/>
      <c r="AJ1252" s="219"/>
      <c r="AK1252" s="219"/>
      <c r="AL1252" s="219"/>
      <c r="AM1252" s="219"/>
      <c r="AN1252" s="219"/>
      <c r="AO1252" s="221"/>
      <c r="AP1252" s="222"/>
      <c r="AQ1252" s="221"/>
      <c r="AR1252" s="223"/>
      <c r="AS1252" s="41"/>
      <c r="AT1252" s="41"/>
      <c r="AU1252" s="41"/>
      <c r="AV1252" s="228"/>
    </row>
    <row r="1253" spans="28:48" ht="14.25">
      <c r="AB1253" s="219"/>
      <c r="AC1253" s="220"/>
      <c r="AD1253" s="219"/>
      <c r="AE1253" s="220"/>
      <c r="AF1253" s="220"/>
      <c r="AG1253" s="220"/>
      <c r="AH1253" s="219"/>
      <c r="AI1253" s="219"/>
      <c r="AJ1253" s="219"/>
      <c r="AK1253" s="219"/>
      <c r="AL1253" s="219"/>
      <c r="AM1253" s="219"/>
      <c r="AN1253" s="219"/>
      <c r="AO1253" s="221"/>
      <c r="AP1253" s="222"/>
      <c r="AQ1253" s="221"/>
      <c r="AR1253" s="223"/>
      <c r="AS1253" s="41"/>
      <c r="AT1253" s="41"/>
      <c r="AU1253" s="41"/>
      <c r="AV1253" s="228"/>
    </row>
    <row r="1254" spans="28:48" ht="14.25">
      <c r="AB1254" s="219"/>
      <c r="AC1254" s="220"/>
      <c r="AD1254" s="219"/>
      <c r="AE1254" s="220"/>
      <c r="AF1254" s="220"/>
      <c r="AG1254" s="220"/>
      <c r="AH1254" s="219"/>
      <c r="AI1254" s="219"/>
      <c r="AJ1254" s="219"/>
      <c r="AK1254" s="219"/>
      <c r="AL1254" s="219"/>
      <c r="AM1254" s="219"/>
      <c r="AN1254" s="219"/>
      <c r="AO1254" s="221"/>
      <c r="AP1254" s="222"/>
      <c r="AQ1254" s="221"/>
      <c r="AR1254" s="223"/>
      <c r="AS1254" s="41"/>
      <c r="AT1254" s="41"/>
      <c r="AU1254" s="41"/>
      <c r="AV1254" s="228"/>
    </row>
    <row r="1255" spans="28:48" ht="14.25">
      <c r="AB1255" s="219"/>
      <c r="AC1255" s="220"/>
      <c r="AD1255" s="219"/>
      <c r="AE1255" s="220"/>
      <c r="AF1255" s="220"/>
      <c r="AG1255" s="220"/>
      <c r="AH1255" s="219"/>
      <c r="AI1255" s="219"/>
      <c r="AJ1255" s="219"/>
      <c r="AK1255" s="219"/>
      <c r="AL1255" s="219"/>
      <c r="AM1255" s="219"/>
      <c r="AN1255" s="219"/>
      <c r="AO1255" s="221"/>
      <c r="AP1255" s="222"/>
      <c r="AQ1255" s="221"/>
      <c r="AR1255" s="223"/>
      <c r="AS1255" s="41"/>
      <c r="AT1255" s="41"/>
      <c r="AU1255" s="41"/>
      <c r="AV1255" s="228"/>
    </row>
    <row r="1256" spans="28:48" ht="14.25">
      <c r="AB1256" s="219"/>
      <c r="AC1256" s="220"/>
      <c r="AD1256" s="219"/>
      <c r="AE1256" s="220"/>
      <c r="AF1256" s="220"/>
      <c r="AG1256" s="220"/>
      <c r="AH1256" s="219"/>
      <c r="AI1256" s="219"/>
      <c r="AJ1256" s="219"/>
      <c r="AK1256" s="219"/>
      <c r="AL1256" s="219"/>
      <c r="AM1256" s="219"/>
      <c r="AN1256" s="219"/>
      <c r="AO1256" s="221"/>
      <c r="AP1256" s="222"/>
      <c r="AQ1256" s="221"/>
      <c r="AR1256" s="223"/>
      <c r="AS1256" s="41"/>
      <c r="AT1256" s="41"/>
      <c r="AU1256" s="41"/>
      <c r="AV1256" s="228"/>
    </row>
    <row r="1257" spans="28:48" ht="14.25">
      <c r="AB1257" s="219"/>
      <c r="AC1257" s="220"/>
      <c r="AD1257" s="219"/>
      <c r="AE1257" s="220"/>
      <c r="AF1257" s="220"/>
      <c r="AG1257" s="220"/>
      <c r="AH1257" s="219"/>
      <c r="AI1257" s="219"/>
      <c r="AJ1257" s="219"/>
      <c r="AK1257" s="219"/>
      <c r="AL1257" s="219"/>
      <c r="AM1257" s="219"/>
      <c r="AN1257" s="219"/>
      <c r="AO1257" s="221"/>
      <c r="AP1257" s="222"/>
      <c r="AQ1257" s="221"/>
      <c r="AR1257" s="223"/>
      <c r="AS1257" s="41"/>
      <c r="AT1257" s="41"/>
      <c r="AU1257" s="41"/>
      <c r="AV1257" s="228"/>
    </row>
    <row r="1258" spans="28:48" ht="14.25">
      <c r="AB1258" s="219"/>
      <c r="AC1258" s="220"/>
      <c r="AD1258" s="219"/>
      <c r="AE1258" s="220"/>
      <c r="AF1258" s="220"/>
      <c r="AG1258" s="220"/>
      <c r="AH1258" s="219"/>
      <c r="AI1258" s="219"/>
      <c r="AJ1258" s="219"/>
      <c r="AK1258" s="219"/>
      <c r="AL1258" s="219"/>
      <c r="AM1258" s="219"/>
      <c r="AN1258" s="219"/>
      <c r="AO1258" s="221"/>
      <c r="AP1258" s="222"/>
      <c r="AQ1258" s="221"/>
      <c r="AR1258" s="223"/>
      <c r="AS1258" s="41"/>
      <c r="AT1258" s="41"/>
      <c r="AU1258" s="41"/>
      <c r="AV1258" s="228"/>
    </row>
    <row r="1259" spans="28:48" ht="14.25">
      <c r="AB1259" s="219"/>
      <c r="AC1259" s="220"/>
      <c r="AD1259" s="219"/>
      <c r="AE1259" s="220"/>
      <c r="AF1259" s="220"/>
      <c r="AG1259" s="220"/>
      <c r="AH1259" s="219"/>
      <c r="AI1259" s="219"/>
      <c r="AJ1259" s="219"/>
      <c r="AK1259" s="219"/>
      <c r="AL1259" s="219"/>
      <c r="AM1259" s="219"/>
      <c r="AN1259" s="219"/>
      <c r="AO1259" s="221"/>
      <c r="AP1259" s="222"/>
      <c r="AQ1259" s="221"/>
      <c r="AR1259" s="223"/>
      <c r="AS1259" s="41"/>
      <c r="AT1259" s="41"/>
      <c r="AU1259" s="41"/>
      <c r="AV1259" s="228"/>
    </row>
    <row r="1260" spans="28:48" ht="14.25">
      <c r="AB1260" s="219"/>
      <c r="AC1260" s="220"/>
      <c r="AD1260" s="219"/>
      <c r="AE1260" s="220"/>
      <c r="AF1260" s="220"/>
      <c r="AG1260" s="220"/>
      <c r="AH1260" s="219"/>
      <c r="AI1260" s="219"/>
      <c r="AJ1260" s="219"/>
      <c r="AK1260" s="219"/>
      <c r="AL1260" s="219"/>
      <c r="AM1260" s="219"/>
      <c r="AN1260" s="219"/>
      <c r="AO1260" s="221"/>
      <c r="AP1260" s="222"/>
      <c r="AQ1260" s="221"/>
      <c r="AR1260" s="223"/>
      <c r="AS1260" s="41"/>
      <c r="AT1260" s="41"/>
      <c r="AU1260" s="41"/>
      <c r="AV1260" s="228"/>
    </row>
    <row r="1261" spans="28:48" ht="14.25">
      <c r="AB1261" s="219"/>
      <c r="AC1261" s="220"/>
      <c r="AD1261" s="219"/>
      <c r="AE1261" s="220"/>
      <c r="AF1261" s="220"/>
      <c r="AG1261" s="220"/>
      <c r="AH1261" s="219"/>
      <c r="AI1261" s="219"/>
      <c r="AJ1261" s="219"/>
      <c r="AK1261" s="219"/>
      <c r="AL1261" s="219"/>
      <c r="AM1261" s="219"/>
      <c r="AN1261" s="219"/>
      <c r="AO1261" s="221"/>
      <c r="AP1261" s="222"/>
      <c r="AQ1261" s="221"/>
      <c r="AR1261" s="223"/>
      <c r="AS1261" s="41"/>
      <c r="AT1261" s="41"/>
      <c r="AU1261" s="41"/>
      <c r="AV1261" s="228"/>
    </row>
    <row r="1262" spans="28:48" ht="14.25">
      <c r="AB1262" s="219"/>
      <c r="AC1262" s="220"/>
      <c r="AD1262" s="219"/>
      <c r="AE1262" s="220"/>
      <c r="AF1262" s="220"/>
      <c r="AG1262" s="220"/>
      <c r="AH1262" s="219"/>
      <c r="AI1262" s="219"/>
      <c r="AJ1262" s="219"/>
      <c r="AK1262" s="219"/>
      <c r="AL1262" s="219"/>
      <c r="AM1262" s="219"/>
      <c r="AN1262" s="219"/>
      <c r="AO1262" s="221"/>
      <c r="AP1262" s="222"/>
      <c r="AQ1262" s="221"/>
      <c r="AR1262" s="223"/>
      <c r="AS1262" s="41"/>
      <c r="AT1262" s="41"/>
      <c r="AU1262" s="41"/>
      <c r="AV1262" s="228"/>
    </row>
    <row r="1263" spans="28:48" ht="14.25">
      <c r="AB1263" s="219"/>
      <c r="AC1263" s="220"/>
      <c r="AD1263" s="219"/>
      <c r="AE1263" s="220"/>
      <c r="AF1263" s="220"/>
      <c r="AG1263" s="220"/>
      <c r="AH1263" s="219"/>
      <c r="AI1263" s="219"/>
      <c r="AJ1263" s="219"/>
      <c r="AK1263" s="219"/>
      <c r="AL1263" s="219"/>
      <c r="AM1263" s="219"/>
      <c r="AN1263" s="219"/>
      <c r="AO1263" s="221"/>
      <c r="AP1263" s="222"/>
      <c r="AQ1263" s="221"/>
      <c r="AR1263" s="223"/>
      <c r="AS1263" s="41"/>
      <c r="AT1263" s="41"/>
      <c r="AU1263" s="41"/>
      <c r="AV1263" s="228"/>
    </row>
    <row r="1264" spans="28:48" ht="14.25">
      <c r="AB1264" s="219"/>
      <c r="AC1264" s="220"/>
      <c r="AD1264" s="219"/>
      <c r="AE1264" s="220"/>
      <c r="AF1264" s="220"/>
      <c r="AG1264" s="220"/>
      <c r="AH1264" s="219"/>
      <c r="AI1264" s="219"/>
      <c r="AJ1264" s="219"/>
      <c r="AK1264" s="219"/>
      <c r="AL1264" s="219"/>
      <c r="AM1264" s="219"/>
      <c r="AN1264" s="219"/>
      <c r="AO1264" s="221"/>
      <c r="AP1264" s="222"/>
      <c r="AQ1264" s="221"/>
      <c r="AR1264" s="223"/>
      <c r="AS1264" s="41"/>
      <c r="AT1264" s="41"/>
      <c r="AU1264" s="41"/>
      <c r="AV1264" s="228"/>
    </row>
    <row r="1265" spans="28:48" ht="14.25">
      <c r="AB1265" s="219"/>
      <c r="AC1265" s="220"/>
      <c r="AD1265" s="219"/>
      <c r="AE1265" s="220"/>
      <c r="AF1265" s="220"/>
      <c r="AG1265" s="220"/>
      <c r="AH1265" s="219"/>
      <c r="AI1265" s="219"/>
      <c r="AJ1265" s="219"/>
      <c r="AK1265" s="219"/>
      <c r="AL1265" s="219"/>
      <c r="AM1265" s="219"/>
      <c r="AN1265" s="219"/>
      <c r="AO1265" s="221"/>
      <c r="AP1265" s="222"/>
      <c r="AQ1265" s="221"/>
      <c r="AR1265" s="223"/>
      <c r="AS1265" s="41"/>
      <c r="AT1265" s="41"/>
      <c r="AU1265" s="41"/>
      <c r="AV1265" s="228"/>
    </row>
    <row r="1266" spans="28:48" ht="14.25">
      <c r="AB1266" s="219"/>
      <c r="AC1266" s="220"/>
      <c r="AD1266" s="219"/>
      <c r="AE1266" s="220"/>
      <c r="AF1266" s="220"/>
      <c r="AG1266" s="220"/>
      <c r="AH1266" s="219"/>
      <c r="AI1266" s="219"/>
      <c r="AJ1266" s="219"/>
      <c r="AK1266" s="219"/>
      <c r="AL1266" s="219"/>
      <c r="AM1266" s="219"/>
      <c r="AN1266" s="219"/>
      <c r="AO1266" s="221"/>
      <c r="AP1266" s="222"/>
      <c r="AQ1266" s="221"/>
      <c r="AR1266" s="223"/>
      <c r="AS1266" s="41"/>
      <c r="AT1266" s="41"/>
      <c r="AU1266" s="41"/>
      <c r="AV1266" s="228"/>
    </row>
    <row r="1267" spans="28:48" ht="14.25">
      <c r="AB1267" s="219"/>
      <c r="AC1267" s="220"/>
      <c r="AD1267" s="219"/>
      <c r="AE1267" s="220"/>
      <c r="AF1267" s="220"/>
      <c r="AG1267" s="220"/>
      <c r="AH1267" s="219"/>
      <c r="AI1267" s="219"/>
      <c r="AJ1267" s="219"/>
      <c r="AK1267" s="219"/>
      <c r="AL1267" s="219"/>
      <c r="AM1267" s="219"/>
      <c r="AN1267" s="219"/>
      <c r="AO1267" s="221"/>
      <c r="AP1267" s="222"/>
      <c r="AQ1267" s="221"/>
      <c r="AR1267" s="223"/>
      <c r="AS1267" s="41"/>
      <c r="AT1267" s="41"/>
      <c r="AU1267" s="41"/>
      <c r="AV1267" s="228"/>
    </row>
    <row r="1268" spans="28:48" ht="14.25">
      <c r="AB1268" s="219"/>
      <c r="AC1268" s="220"/>
      <c r="AD1268" s="219"/>
      <c r="AE1268" s="220"/>
      <c r="AF1268" s="220"/>
      <c r="AG1268" s="220"/>
      <c r="AH1268" s="219"/>
      <c r="AI1268" s="219"/>
      <c r="AJ1268" s="219"/>
      <c r="AK1268" s="219"/>
      <c r="AL1268" s="219"/>
      <c r="AM1268" s="219"/>
      <c r="AN1268" s="219"/>
      <c r="AO1268" s="221"/>
      <c r="AP1268" s="222"/>
      <c r="AQ1268" s="221"/>
      <c r="AR1268" s="223"/>
      <c r="AS1268" s="41"/>
      <c r="AT1268" s="41"/>
      <c r="AU1268" s="41"/>
      <c r="AV1268" s="228"/>
    </row>
    <row r="1269" spans="28:48" ht="14.25">
      <c r="AB1269" s="219"/>
      <c r="AC1269" s="220"/>
      <c r="AD1269" s="219"/>
      <c r="AE1269" s="220"/>
      <c r="AF1269" s="220"/>
      <c r="AG1269" s="220"/>
      <c r="AH1269" s="219"/>
      <c r="AI1269" s="219"/>
      <c r="AJ1269" s="219"/>
      <c r="AK1269" s="219"/>
      <c r="AL1269" s="219"/>
      <c r="AM1269" s="219"/>
      <c r="AN1269" s="219"/>
      <c r="AO1269" s="221"/>
      <c r="AP1269" s="222"/>
      <c r="AQ1269" s="221"/>
      <c r="AR1269" s="223"/>
      <c r="AS1269" s="41"/>
      <c r="AT1269" s="41"/>
      <c r="AU1269" s="41"/>
      <c r="AV1269" s="228"/>
    </row>
    <row r="1270" spans="28:48" ht="14.25">
      <c r="AB1270" s="219"/>
      <c r="AC1270" s="220"/>
      <c r="AD1270" s="219"/>
      <c r="AE1270" s="220"/>
      <c r="AF1270" s="220"/>
      <c r="AG1270" s="220"/>
      <c r="AH1270" s="219"/>
      <c r="AI1270" s="219"/>
      <c r="AJ1270" s="219"/>
      <c r="AK1270" s="219"/>
      <c r="AL1270" s="219"/>
      <c r="AM1270" s="219"/>
      <c r="AN1270" s="219"/>
      <c r="AO1270" s="221"/>
      <c r="AP1270" s="222"/>
      <c r="AQ1270" s="221"/>
      <c r="AR1270" s="223"/>
      <c r="AS1270" s="41"/>
      <c r="AT1270" s="41"/>
      <c r="AU1270" s="41"/>
      <c r="AV1270" s="228"/>
    </row>
    <row r="1271" spans="28:48" ht="14.25">
      <c r="AB1271" s="219"/>
      <c r="AC1271" s="220"/>
      <c r="AD1271" s="219"/>
      <c r="AE1271" s="220"/>
      <c r="AF1271" s="220"/>
      <c r="AG1271" s="220"/>
      <c r="AH1271" s="219"/>
      <c r="AI1271" s="219"/>
      <c r="AJ1271" s="219"/>
      <c r="AK1271" s="219"/>
      <c r="AL1271" s="219"/>
      <c r="AM1271" s="219"/>
      <c r="AN1271" s="219"/>
      <c r="AO1271" s="221"/>
      <c r="AP1271" s="222"/>
      <c r="AQ1271" s="221"/>
      <c r="AR1271" s="223"/>
      <c r="AS1271" s="41"/>
      <c r="AT1271" s="41"/>
      <c r="AU1271" s="41"/>
      <c r="AV1271" s="228"/>
    </row>
    <row r="1272" spans="28:48" ht="14.25">
      <c r="AB1272" s="219"/>
      <c r="AC1272" s="220"/>
      <c r="AD1272" s="219"/>
      <c r="AE1272" s="220"/>
      <c r="AF1272" s="220"/>
      <c r="AG1272" s="220"/>
      <c r="AH1272" s="219"/>
      <c r="AI1272" s="219"/>
      <c r="AJ1272" s="219"/>
      <c r="AK1272" s="219"/>
      <c r="AL1272" s="219"/>
      <c r="AM1272" s="219"/>
      <c r="AN1272" s="219"/>
      <c r="AO1272" s="221"/>
      <c r="AP1272" s="222"/>
      <c r="AQ1272" s="221"/>
      <c r="AR1272" s="223"/>
      <c r="AS1272" s="41"/>
      <c r="AT1272" s="41"/>
      <c r="AU1272" s="41"/>
      <c r="AV1272" s="228"/>
    </row>
    <row r="1273" spans="28:48" ht="14.25">
      <c r="AB1273" s="219"/>
      <c r="AC1273" s="220"/>
      <c r="AD1273" s="219"/>
      <c r="AE1273" s="220"/>
      <c r="AF1273" s="220"/>
      <c r="AG1273" s="220"/>
      <c r="AH1273" s="219"/>
      <c r="AI1273" s="219"/>
      <c r="AJ1273" s="219"/>
      <c r="AK1273" s="219"/>
      <c r="AL1273" s="219"/>
      <c r="AM1273" s="219"/>
      <c r="AN1273" s="219"/>
      <c r="AO1273" s="221"/>
      <c r="AP1273" s="222"/>
      <c r="AQ1273" s="221"/>
      <c r="AR1273" s="223"/>
      <c r="AS1273" s="41"/>
      <c r="AT1273" s="41"/>
      <c r="AU1273" s="41"/>
      <c r="AV1273" s="228"/>
    </row>
    <row r="1274" spans="28:48" ht="14.25">
      <c r="AB1274" s="219"/>
      <c r="AC1274" s="220"/>
      <c r="AD1274" s="219"/>
      <c r="AE1274" s="220"/>
      <c r="AF1274" s="220"/>
      <c r="AG1274" s="220"/>
      <c r="AH1274" s="219"/>
      <c r="AI1274" s="219"/>
      <c r="AJ1274" s="219"/>
      <c r="AK1274" s="219"/>
      <c r="AL1274" s="219"/>
      <c r="AM1274" s="219"/>
      <c r="AN1274" s="219"/>
      <c r="AO1274" s="221"/>
      <c r="AP1274" s="222"/>
      <c r="AQ1274" s="221"/>
      <c r="AR1274" s="223"/>
      <c r="AS1274" s="41"/>
      <c r="AT1274" s="41"/>
      <c r="AU1274" s="41"/>
      <c r="AV1274" s="228"/>
    </row>
    <row r="1275" spans="28:48" ht="14.25">
      <c r="AB1275" s="219"/>
      <c r="AC1275" s="220"/>
      <c r="AD1275" s="219"/>
      <c r="AE1275" s="220"/>
      <c r="AF1275" s="220"/>
      <c r="AG1275" s="220"/>
      <c r="AH1275" s="219"/>
      <c r="AI1275" s="219"/>
      <c r="AJ1275" s="219"/>
      <c r="AK1275" s="219"/>
      <c r="AL1275" s="219"/>
      <c r="AM1275" s="219"/>
      <c r="AN1275" s="219"/>
      <c r="AO1275" s="221"/>
      <c r="AP1275" s="222"/>
      <c r="AQ1275" s="221"/>
      <c r="AR1275" s="223"/>
      <c r="AS1275" s="41"/>
      <c r="AT1275" s="41"/>
      <c r="AU1275" s="41"/>
      <c r="AV1275" s="228"/>
    </row>
    <row r="1276" spans="28:48" ht="14.25">
      <c r="AB1276" s="219"/>
      <c r="AC1276" s="220"/>
      <c r="AD1276" s="219"/>
      <c r="AE1276" s="220"/>
      <c r="AF1276" s="220"/>
      <c r="AG1276" s="220"/>
      <c r="AH1276" s="219"/>
      <c r="AI1276" s="219"/>
      <c r="AJ1276" s="219"/>
      <c r="AK1276" s="219"/>
      <c r="AL1276" s="219"/>
      <c r="AM1276" s="219"/>
      <c r="AN1276" s="219"/>
      <c r="AO1276" s="221"/>
      <c r="AP1276" s="222"/>
      <c r="AQ1276" s="221"/>
      <c r="AR1276" s="223"/>
      <c r="AS1276" s="41"/>
      <c r="AT1276" s="41"/>
      <c r="AU1276" s="41"/>
      <c r="AV1276" s="228"/>
    </row>
    <row r="1277" spans="28:48" ht="14.25">
      <c r="AB1277" s="219"/>
      <c r="AC1277" s="220"/>
      <c r="AD1277" s="219"/>
      <c r="AE1277" s="220"/>
      <c r="AF1277" s="220"/>
      <c r="AG1277" s="220"/>
      <c r="AH1277" s="219"/>
      <c r="AI1277" s="219"/>
      <c r="AJ1277" s="219"/>
      <c r="AK1277" s="219"/>
      <c r="AL1277" s="219"/>
      <c r="AM1277" s="219"/>
      <c r="AN1277" s="219"/>
      <c r="AO1277" s="221"/>
      <c r="AP1277" s="222"/>
      <c r="AQ1277" s="221"/>
      <c r="AR1277" s="223"/>
      <c r="AS1277" s="41"/>
      <c r="AT1277" s="41"/>
      <c r="AU1277" s="41"/>
      <c r="AV1277" s="228"/>
    </row>
    <row r="1278" spans="28:48" ht="14.25">
      <c r="AB1278" s="219"/>
      <c r="AC1278" s="220"/>
      <c r="AD1278" s="219"/>
      <c r="AE1278" s="220"/>
      <c r="AF1278" s="220"/>
      <c r="AG1278" s="220"/>
      <c r="AH1278" s="219"/>
      <c r="AI1278" s="219"/>
      <c r="AJ1278" s="219"/>
      <c r="AK1278" s="219"/>
      <c r="AL1278" s="219"/>
      <c r="AM1278" s="219"/>
      <c r="AN1278" s="219"/>
      <c r="AO1278" s="221"/>
      <c r="AP1278" s="222"/>
      <c r="AQ1278" s="221"/>
      <c r="AR1278" s="223"/>
      <c r="AS1278" s="41"/>
      <c r="AT1278" s="41"/>
      <c r="AU1278" s="41"/>
      <c r="AV1278" s="228"/>
    </row>
    <row r="1279" spans="28:48" ht="14.25">
      <c r="AB1279" s="219"/>
      <c r="AC1279" s="220"/>
      <c r="AD1279" s="219"/>
      <c r="AE1279" s="220"/>
      <c r="AF1279" s="220"/>
      <c r="AG1279" s="220"/>
      <c r="AH1279" s="219"/>
      <c r="AI1279" s="219"/>
      <c r="AJ1279" s="219"/>
      <c r="AK1279" s="219"/>
      <c r="AL1279" s="219"/>
      <c r="AM1279" s="219"/>
      <c r="AN1279" s="219"/>
      <c r="AO1279" s="221"/>
      <c r="AP1279" s="222"/>
      <c r="AQ1279" s="221"/>
      <c r="AR1279" s="223"/>
      <c r="AS1279" s="41"/>
      <c r="AT1279" s="41"/>
      <c r="AU1279" s="41"/>
      <c r="AV1279" s="228"/>
    </row>
    <row r="1280" spans="28:48" ht="14.25">
      <c r="AB1280" s="219"/>
      <c r="AC1280" s="220"/>
      <c r="AD1280" s="219"/>
      <c r="AE1280" s="220"/>
      <c r="AF1280" s="220"/>
      <c r="AG1280" s="220"/>
      <c r="AH1280" s="219"/>
      <c r="AI1280" s="219"/>
      <c r="AJ1280" s="219"/>
      <c r="AK1280" s="219"/>
      <c r="AL1280" s="219"/>
      <c r="AM1280" s="219"/>
      <c r="AN1280" s="219"/>
      <c r="AO1280" s="221"/>
      <c r="AP1280" s="222"/>
      <c r="AQ1280" s="221"/>
      <c r="AR1280" s="223"/>
      <c r="AS1280" s="41"/>
      <c r="AT1280" s="41"/>
      <c r="AU1280" s="41"/>
      <c r="AV1280" s="228"/>
    </row>
    <row r="1281" spans="28:48" ht="14.25">
      <c r="AB1281" s="219"/>
      <c r="AC1281" s="220"/>
      <c r="AD1281" s="219"/>
      <c r="AE1281" s="220"/>
      <c r="AF1281" s="220"/>
      <c r="AG1281" s="220"/>
      <c r="AH1281" s="219"/>
      <c r="AI1281" s="219"/>
      <c r="AJ1281" s="219"/>
      <c r="AK1281" s="219"/>
      <c r="AL1281" s="219"/>
      <c r="AM1281" s="219"/>
      <c r="AN1281" s="219"/>
      <c r="AO1281" s="221"/>
      <c r="AP1281" s="222"/>
      <c r="AQ1281" s="221"/>
      <c r="AR1281" s="223"/>
      <c r="AS1281" s="41"/>
      <c r="AT1281" s="41"/>
      <c r="AU1281" s="41"/>
      <c r="AV1281" s="228"/>
    </row>
    <row r="1282" spans="28:48" ht="14.25">
      <c r="AB1282" s="219"/>
      <c r="AC1282" s="220"/>
      <c r="AD1282" s="219"/>
      <c r="AE1282" s="220"/>
      <c r="AF1282" s="220"/>
      <c r="AG1282" s="220"/>
      <c r="AH1282" s="219"/>
      <c r="AI1282" s="219"/>
      <c r="AJ1282" s="219"/>
      <c r="AK1282" s="219"/>
      <c r="AL1282" s="219"/>
      <c r="AM1282" s="219"/>
      <c r="AN1282" s="219"/>
      <c r="AO1282" s="221"/>
      <c r="AP1282" s="222"/>
      <c r="AQ1282" s="221"/>
      <c r="AR1282" s="223"/>
      <c r="AS1282" s="41"/>
      <c r="AT1282" s="41"/>
      <c r="AU1282" s="41"/>
      <c r="AV1282" s="228"/>
    </row>
    <row r="1283" spans="28:48" ht="14.25">
      <c r="AB1283" s="219"/>
      <c r="AC1283" s="220"/>
      <c r="AD1283" s="219"/>
      <c r="AE1283" s="220"/>
      <c r="AF1283" s="220"/>
      <c r="AG1283" s="220"/>
      <c r="AH1283" s="219"/>
      <c r="AI1283" s="219"/>
      <c r="AJ1283" s="219"/>
      <c r="AK1283" s="219"/>
      <c r="AL1283" s="219"/>
      <c r="AM1283" s="219"/>
      <c r="AN1283" s="219"/>
      <c r="AO1283" s="221"/>
      <c r="AP1283" s="222"/>
      <c r="AQ1283" s="221"/>
      <c r="AR1283" s="223"/>
      <c r="AS1283" s="41"/>
      <c r="AT1283" s="41"/>
      <c r="AU1283" s="41"/>
      <c r="AV1283" s="228"/>
    </row>
    <row r="1284" spans="28:48" ht="14.25">
      <c r="AB1284" s="219"/>
      <c r="AC1284" s="220"/>
      <c r="AD1284" s="219"/>
      <c r="AE1284" s="220"/>
      <c r="AF1284" s="220"/>
      <c r="AG1284" s="220"/>
      <c r="AH1284" s="219"/>
      <c r="AI1284" s="219"/>
      <c r="AJ1284" s="219"/>
      <c r="AK1284" s="219"/>
      <c r="AL1284" s="219"/>
      <c r="AM1284" s="219"/>
      <c r="AN1284" s="219"/>
      <c r="AO1284" s="221"/>
      <c r="AP1284" s="222"/>
      <c r="AQ1284" s="221"/>
      <c r="AR1284" s="223"/>
      <c r="AS1284" s="41"/>
      <c r="AT1284" s="41"/>
      <c r="AU1284" s="41"/>
      <c r="AV1284" s="228"/>
    </row>
    <row r="1285" spans="28:48" ht="14.25">
      <c r="AB1285" s="219"/>
      <c r="AC1285" s="220"/>
      <c r="AD1285" s="219"/>
      <c r="AE1285" s="220"/>
      <c r="AF1285" s="220"/>
      <c r="AG1285" s="220"/>
      <c r="AH1285" s="219"/>
      <c r="AI1285" s="219"/>
      <c r="AJ1285" s="219"/>
      <c r="AK1285" s="219"/>
      <c r="AL1285" s="219"/>
      <c r="AM1285" s="219"/>
      <c r="AN1285" s="219"/>
      <c r="AO1285" s="221"/>
      <c r="AP1285" s="222"/>
      <c r="AQ1285" s="221"/>
      <c r="AR1285" s="223"/>
      <c r="AS1285" s="41"/>
      <c r="AT1285" s="41"/>
      <c r="AU1285" s="41"/>
      <c r="AV1285" s="228"/>
    </row>
    <row r="1286" spans="28:48" ht="14.25">
      <c r="AB1286" s="219"/>
      <c r="AC1286" s="220"/>
      <c r="AD1286" s="219"/>
      <c r="AE1286" s="220"/>
      <c r="AF1286" s="220"/>
      <c r="AG1286" s="220"/>
      <c r="AH1286" s="219"/>
      <c r="AI1286" s="219"/>
      <c r="AJ1286" s="219"/>
      <c r="AK1286" s="219"/>
      <c r="AL1286" s="219"/>
      <c r="AM1286" s="219"/>
      <c r="AN1286" s="219"/>
      <c r="AO1286" s="221"/>
      <c r="AP1286" s="222"/>
      <c r="AQ1286" s="221"/>
      <c r="AR1286" s="223"/>
      <c r="AS1286" s="41"/>
      <c r="AT1286" s="41"/>
      <c r="AU1286" s="41"/>
      <c r="AV1286" s="228"/>
    </row>
    <row r="1287" spans="28:48" ht="14.25">
      <c r="AB1287" s="219"/>
      <c r="AC1287" s="220"/>
      <c r="AD1287" s="219"/>
      <c r="AE1287" s="220"/>
      <c r="AF1287" s="220"/>
      <c r="AG1287" s="220"/>
      <c r="AH1287" s="219"/>
      <c r="AI1287" s="219"/>
      <c r="AJ1287" s="219"/>
      <c r="AK1287" s="219"/>
      <c r="AL1287" s="219"/>
      <c r="AM1287" s="219"/>
      <c r="AN1287" s="219"/>
      <c r="AO1287" s="221"/>
      <c r="AP1287" s="222"/>
      <c r="AQ1287" s="221"/>
      <c r="AR1287" s="223"/>
      <c r="AS1287" s="41"/>
      <c r="AT1287" s="41"/>
      <c r="AU1287" s="41"/>
      <c r="AV1287" s="228"/>
    </row>
    <row r="1288" spans="28:48" ht="14.25">
      <c r="AB1288" s="219"/>
      <c r="AC1288" s="220"/>
      <c r="AD1288" s="219"/>
      <c r="AE1288" s="220"/>
      <c r="AF1288" s="220"/>
      <c r="AG1288" s="220"/>
      <c r="AH1288" s="219"/>
      <c r="AI1288" s="219"/>
      <c r="AJ1288" s="219"/>
      <c r="AK1288" s="219"/>
      <c r="AL1288" s="219"/>
      <c r="AM1288" s="219"/>
      <c r="AN1288" s="219"/>
      <c r="AO1288" s="221"/>
      <c r="AP1288" s="222"/>
      <c r="AQ1288" s="221"/>
      <c r="AR1288" s="223"/>
      <c r="AS1288" s="41"/>
      <c r="AT1288" s="41"/>
      <c r="AU1288" s="41"/>
      <c r="AV1288" s="228"/>
    </row>
    <row r="1289" spans="28:48" ht="14.25">
      <c r="AB1289" s="219"/>
      <c r="AC1289" s="220"/>
      <c r="AD1289" s="219"/>
      <c r="AE1289" s="220"/>
      <c r="AF1289" s="220"/>
      <c r="AG1289" s="220"/>
      <c r="AH1289" s="219"/>
      <c r="AI1289" s="219"/>
      <c r="AJ1289" s="219"/>
      <c r="AK1289" s="219"/>
      <c r="AL1289" s="219"/>
      <c r="AM1289" s="219"/>
      <c r="AN1289" s="219"/>
      <c r="AO1289" s="221"/>
      <c r="AP1289" s="222"/>
      <c r="AQ1289" s="221"/>
      <c r="AR1289" s="223"/>
      <c r="AS1289" s="41"/>
      <c r="AT1289" s="41"/>
      <c r="AU1289" s="41"/>
      <c r="AV1289" s="228"/>
    </row>
    <row r="1290" spans="28:48" ht="14.25">
      <c r="AB1290" s="219"/>
      <c r="AC1290" s="220"/>
      <c r="AD1290" s="219"/>
      <c r="AE1290" s="220"/>
      <c r="AF1290" s="220"/>
      <c r="AG1290" s="220"/>
      <c r="AH1290" s="219"/>
      <c r="AI1290" s="219"/>
      <c r="AJ1290" s="219"/>
      <c r="AK1290" s="219"/>
      <c r="AL1290" s="219"/>
      <c r="AM1290" s="219"/>
      <c r="AN1290" s="219"/>
      <c r="AO1290" s="221"/>
      <c r="AP1290" s="222"/>
      <c r="AQ1290" s="221"/>
      <c r="AR1290" s="223"/>
      <c r="AS1290" s="41"/>
      <c r="AT1290" s="41"/>
      <c r="AU1290" s="41"/>
      <c r="AV1290" s="228"/>
    </row>
    <row r="1291" spans="28:48" ht="14.25">
      <c r="AB1291" s="219"/>
      <c r="AC1291" s="220"/>
      <c r="AD1291" s="219"/>
      <c r="AE1291" s="220"/>
      <c r="AF1291" s="220"/>
      <c r="AG1291" s="220"/>
      <c r="AH1291" s="219"/>
      <c r="AI1291" s="219"/>
      <c r="AJ1291" s="219"/>
      <c r="AK1291" s="219"/>
      <c r="AL1291" s="219"/>
      <c r="AM1291" s="219"/>
      <c r="AN1291" s="219"/>
      <c r="AO1291" s="221"/>
      <c r="AP1291" s="222"/>
      <c r="AQ1291" s="221"/>
      <c r="AR1291" s="223"/>
      <c r="AS1291" s="41"/>
      <c r="AT1291" s="41"/>
      <c r="AU1291" s="41"/>
      <c r="AV1291" s="228"/>
    </row>
    <row r="1292" spans="28:48" ht="14.25">
      <c r="AB1292" s="219"/>
      <c r="AC1292" s="220"/>
      <c r="AD1292" s="219"/>
      <c r="AE1292" s="220"/>
      <c r="AF1292" s="220"/>
      <c r="AG1292" s="220"/>
      <c r="AH1292" s="219"/>
      <c r="AI1292" s="219"/>
      <c r="AJ1292" s="219"/>
      <c r="AK1292" s="219"/>
      <c r="AL1292" s="219"/>
      <c r="AM1292" s="219"/>
      <c r="AN1292" s="219"/>
      <c r="AO1292" s="221"/>
      <c r="AP1292" s="222"/>
      <c r="AQ1292" s="221"/>
      <c r="AR1292" s="223"/>
      <c r="AS1292" s="41"/>
      <c r="AT1292" s="41"/>
      <c r="AU1292" s="41"/>
      <c r="AV1292" s="228"/>
    </row>
    <row r="1293" spans="28:48" ht="14.25">
      <c r="AB1293" s="219"/>
      <c r="AC1293" s="220"/>
      <c r="AD1293" s="219"/>
      <c r="AE1293" s="220"/>
      <c r="AF1293" s="220"/>
      <c r="AG1293" s="220"/>
      <c r="AH1293" s="219"/>
      <c r="AI1293" s="219"/>
      <c r="AJ1293" s="219"/>
      <c r="AK1293" s="219"/>
      <c r="AL1293" s="219"/>
      <c r="AM1293" s="219"/>
      <c r="AN1293" s="219"/>
      <c r="AO1293" s="221"/>
      <c r="AP1293" s="222"/>
      <c r="AQ1293" s="221"/>
      <c r="AR1293" s="223"/>
      <c r="AS1293" s="41"/>
      <c r="AT1293" s="41"/>
      <c r="AU1293" s="41"/>
      <c r="AV1293" s="228"/>
    </row>
    <row r="1294" spans="28:48" ht="14.25">
      <c r="AB1294" s="219"/>
      <c r="AC1294" s="220"/>
      <c r="AD1294" s="219"/>
      <c r="AE1294" s="220"/>
      <c r="AF1294" s="220"/>
      <c r="AG1294" s="220"/>
      <c r="AH1294" s="219"/>
      <c r="AI1294" s="219"/>
      <c r="AJ1294" s="219"/>
      <c r="AK1294" s="219"/>
      <c r="AL1294" s="219"/>
      <c r="AM1294" s="219"/>
      <c r="AN1294" s="219"/>
      <c r="AO1294" s="221"/>
      <c r="AP1294" s="222"/>
      <c r="AQ1294" s="221"/>
      <c r="AR1294" s="223"/>
      <c r="AS1294" s="41"/>
      <c r="AT1294" s="41"/>
      <c r="AU1294" s="41"/>
      <c r="AV1294" s="228"/>
    </row>
    <row r="1295" spans="28:48" ht="14.25">
      <c r="AB1295" s="219"/>
      <c r="AC1295" s="220"/>
      <c r="AD1295" s="219"/>
      <c r="AE1295" s="220"/>
      <c r="AF1295" s="220"/>
      <c r="AG1295" s="220"/>
      <c r="AH1295" s="219"/>
      <c r="AI1295" s="219"/>
      <c r="AJ1295" s="219"/>
      <c r="AK1295" s="219"/>
      <c r="AL1295" s="219"/>
      <c r="AM1295" s="219"/>
      <c r="AN1295" s="219"/>
      <c r="AO1295" s="221"/>
      <c r="AP1295" s="222"/>
      <c r="AQ1295" s="221"/>
      <c r="AR1295" s="223"/>
      <c r="AS1295" s="41"/>
      <c r="AT1295" s="41"/>
      <c r="AU1295" s="41"/>
      <c r="AV1295" s="228"/>
    </row>
    <row r="1296" spans="28:48" ht="14.25">
      <c r="AB1296" s="219"/>
      <c r="AC1296" s="220"/>
      <c r="AD1296" s="219"/>
      <c r="AE1296" s="220"/>
      <c r="AF1296" s="220"/>
      <c r="AG1296" s="220"/>
      <c r="AH1296" s="219"/>
      <c r="AI1296" s="219"/>
      <c r="AJ1296" s="219"/>
      <c r="AK1296" s="219"/>
      <c r="AL1296" s="219"/>
      <c r="AM1296" s="219"/>
      <c r="AN1296" s="219"/>
      <c r="AO1296" s="221"/>
      <c r="AP1296" s="222"/>
      <c r="AQ1296" s="221"/>
      <c r="AR1296" s="223"/>
      <c r="AS1296" s="41"/>
      <c r="AT1296" s="41"/>
      <c r="AU1296" s="41"/>
      <c r="AV1296" s="228"/>
    </row>
    <row r="1297" spans="28:48" ht="14.25">
      <c r="AB1297" s="219"/>
      <c r="AC1297" s="220"/>
      <c r="AD1297" s="219"/>
      <c r="AE1297" s="220"/>
      <c r="AF1297" s="220"/>
      <c r="AG1297" s="220"/>
      <c r="AH1297" s="219"/>
      <c r="AI1297" s="219"/>
      <c r="AJ1297" s="219"/>
      <c r="AK1297" s="219"/>
      <c r="AL1297" s="219"/>
      <c r="AM1297" s="219"/>
      <c r="AN1297" s="219"/>
      <c r="AO1297" s="221"/>
      <c r="AP1297" s="222"/>
      <c r="AQ1297" s="221"/>
      <c r="AR1297" s="223"/>
      <c r="AS1297" s="41"/>
      <c r="AT1297" s="41"/>
      <c r="AU1297" s="41"/>
      <c r="AV1297" s="228"/>
    </row>
    <row r="1298" spans="28:48" ht="14.25">
      <c r="AB1298" s="219"/>
      <c r="AC1298" s="220"/>
      <c r="AD1298" s="219"/>
      <c r="AE1298" s="220"/>
      <c r="AF1298" s="220"/>
      <c r="AG1298" s="220"/>
      <c r="AH1298" s="219"/>
      <c r="AI1298" s="219"/>
      <c r="AJ1298" s="219"/>
      <c r="AK1298" s="219"/>
      <c r="AL1298" s="219"/>
      <c r="AM1298" s="219"/>
      <c r="AN1298" s="219"/>
      <c r="AO1298" s="221"/>
      <c r="AP1298" s="222"/>
      <c r="AQ1298" s="221"/>
      <c r="AR1298" s="223"/>
      <c r="AS1298" s="41"/>
      <c r="AT1298" s="41"/>
      <c r="AU1298" s="41"/>
      <c r="AV1298" s="228"/>
    </row>
    <row r="1299" spans="28:48" ht="14.25">
      <c r="AB1299" s="219"/>
      <c r="AC1299" s="220"/>
      <c r="AD1299" s="219"/>
      <c r="AE1299" s="220"/>
      <c r="AF1299" s="220"/>
      <c r="AG1299" s="220"/>
      <c r="AH1299" s="219"/>
      <c r="AI1299" s="219"/>
      <c r="AJ1299" s="219"/>
      <c r="AK1299" s="219"/>
      <c r="AL1299" s="219"/>
      <c r="AM1299" s="219"/>
      <c r="AN1299" s="219"/>
      <c r="AO1299" s="221"/>
      <c r="AP1299" s="222"/>
      <c r="AQ1299" s="221"/>
      <c r="AR1299" s="223"/>
      <c r="AS1299" s="41"/>
      <c r="AT1299" s="41"/>
      <c r="AU1299" s="41"/>
      <c r="AV1299" s="228"/>
    </row>
    <row r="1300" spans="28:48" ht="14.25">
      <c r="AB1300" s="219"/>
      <c r="AC1300" s="220"/>
      <c r="AD1300" s="219"/>
      <c r="AE1300" s="220"/>
      <c r="AF1300" s="220"/>
      <c r="AG1300" s="220"/>
      <c r="AH1300" s="219"/>
      <c r="AI1300" s="219"/>
      <c r="AJ1300" s="219"/>
      <c r="AK1300" s="219"/>
      <c r="AL1300" s="219"/>
      <c r="AM1300" s="219"/>
      <c r="AN1300" s="219"/>
      <c r="AO1300" s="221"/>
      <c r="AP1300" s="222"/>
      <c r="AQ1300" s="221"/>
      <c r="AR1300" s="223"/>
      <c r="AS1300" s="41"/>
      <c r="AT1300" s="41"/>
      <c r="AU1300" s="41"/>
      <c r="AV1300" s="228"/>
    </row>
    <row r="1301" spans="28:48" ht="14.25">
      <c r="AB1301" s="219"/>
      <c r="AC1301" s="220"/>
      <c r="AD1301" s="219"/>
      <c r="AE1301" s="220"/>
      <c r="AF1301" s="220"/>
      <c r="AG1301" s="220"/>
      <c r="AH1301" s="219"/>
      <c r="AI1301" s="219"/>
      <c r="AJ1301" s="219"/>
      <c r="AK1301" s="219"/>
      <c r="AL1301" s="219"/>
      <c r="AM1301" s="219"/>
      <c r="AN1301" s="219"/>
      <c r="AO1301" s="221"/>
      <c r="AP1301" s="222"/>
      <c r="AQ1301" s="221"/>
      <c r="AR1301" s="223"/>
      <c r="AS1301" s="41"/>
      <c r="AT1301" s="41"/>
      <c r="AU1301" s="41"/>
      <c r="AV1301" s="228"/>
    </row>
    <row r="1302" spans="28:48" ht="14.25">
      <c r="AB1302" s="219"/>
      <c r="AC1302" s="220"/>
      <c r="AD1302" s="219"/>
      <c r="AE1302" s="220"/>
      <c r="AF1302" s="220"/>
      <c r="AG1302" s="220"/>
      <c r="AH1302" s="219"/>
      <c r="AI1302" s="219"/>
      <c r="AJ1302" s="219"/>
      <c r="AK1302" s="219"/>
      <c r="AL1302" s="219"/>
      <c r="AM1302" s="219"/>
      <c r="AN1302" s="219"/>
      <c r="AO1302" s="221"/>
      <c r="AP1302" s="222"/>
      <c r="AQ1302" s="221"/>
      <c r="AR1302" s="223"/>
      <c r="AS1302" s="41"/>
      <c r="AT1302" s="41"/>
      <c r="AU1302" s="41"/>
      <c r="AV1302" s="228"/>
    </row>
    <row r="1303" spans="28:48" ht="14.25">
      <c r="AB1303" s="219"/>
      <c r="AC1303" s="220"/>
      <c r="AD1303" s="219"/>
      <c r="AE1303" s="220"/>
      <c r="AF1303" s="220"/>
      <c r="AG1303" s="220"/>
      <c r="AH1303" s="219"/>
      <c r="AI1303" s="219"/>
      <c r="AJ1303" s="219"/>
      <c r="AK1303" s="219"/>
      <c r="AL1303" s="219"/>
      <c r="AM1303" s="219"/>
      <c r="AN1303" s="219"/>
      <c r="AO1303" s="221"/>
      <c r="AP1303" s="222"/>
      <c r="AQ1303" s="221"/>
      <c r="AR1303" s="223"/>
      <c r="AS1303" s="41"/>
      <c r="AT1303" s="41"/>
      <c r="AU1303" s="41"/>
      <c r="AV1303" s="228"/>
    </row>
    <row r="1304" spans="28:48" ht="14.25">
      <c r="AB1304" s="219"/>
      <c r="AC1304" s="220"/>
      <c r="AD1304" s="219"/>
      <c r="AE1304" s="220"/>
      <c r="AF1304" s="220"/>
      <c r="AG1304" s="220"/>
      <c r="AH1304" s="219"/>
      <c r="AI1304" s="219"/>
      <c r="AJ1304" s="219"/>
      <c r="AK1304" s="219"/>
      <c r="AL1304" s="219"/>
      <c r="AM1304" s="219"/>
      <c r="AN1304" s="219"/>
      <c r="AO1304" s="221"/>
      <c r="AP1304" s="222"/>
      <c r="AQ1304" s="221"/>
      <c r="AR1304" s="223"/>
      <c r="AS1304" s="41"/>
      <c r="AT1304" s="41"/>
      <c r="AU1304" s="41"/>
      <c r="AV1304" s="228"/>
    </row>
    <row r="1305" spans="28:48" ht="14.25">
      <c r="AB1305" s="219"/>
      <c r="AC1305" s="220"/>
      <c r="AD1305" s="219"/>
      <c r="AE1305" s="220"/>
      <c r="AF1305" s="220"/>
      <c r="AG1305" s="220"/>
      <c r="AH1305" s="219"/>
      <c r="AI1305" s="219"/>
      <c r="AJ1305" s="219"/>
      <c r="AK1305" s="219"/>
      <c r="AL1305" s="219"/>
      <c r="AM1305" s="219"/>
      <c r="AN1305" s="219"/>
      <c r="AO1305" s="221"/>
      <c r="AP1305" s="222"/>
      <c r="AQ1305" s="221"/>
      <c r="AR1305" s="223"/>
      <c r="AS1305" s="41"/>
      <c r="AT1305" s="41"/>
      <c r="AU1305" s="41"/>
      <c r="AV1305" s="228"/>
    </row>
    <row r="1306" spans="28:48" ht="14.25">
      <c r="AB1306" s="219"/>
      <c r="AC1306" s="220"/>
      <c r="AD1306" s="219"/>
      <c r="AE1306" s="220"/>
      <c r="AF1306" s="220"/>
      <c r="AG1306" s="220"/>
      <c r="AH1306" s="219"/>
      <c r="AI1306" s="219"/>
      <c r="AJ1306" s="219"/>
      <c r="AK1306" s="219"/>
      <c r="AL1306" s="219"/>
      <c r="AM1306" s="219"/>
      <c r="AN1306" s="219"/>
      <c r="AO1306" s="221"/>
      <c r="AP1306" s="222"/>
      <c r="AQ1306" s="221"/>
      <c r="AR1306" s="223"/>
      <c r="AS1306" s="41"/>
      <c r="AT1306" s="41"/>
      <c r="AU1306" s="41"/>
      <c r="AV1306" s="228"/>
    </row>
    <row r="1307" spans="28:48" ht="14.25">
      <c r="AB1307" s="219"/>
      <c r="AC1307" s="220"/>
      <c r="AD1307" s="219"/>
      <c r="AE1307" s="220"/>
      <c r="AF1307" s="220"/>
      <c r="AG1307" s="220"/>
      <c r="AH1307" s="219"/>
      <c r="AI1307" s="219"/>
      <c r="AJ1307" s="219"/>
      <c r="AK1307" s="219"/>
      <c r="AL1307" s="219"/>
      <c r="AM1307" s="219"/>
      <c r="AN1307" s="219"/>
      <c r="AO1307" s="221"/>
      <c r="AP1307" s="222"/>
      <c r="AQ1307" s="221"/>
      <c r="AR1307" s="223"/>
      <c r="AS1307" s="41"/>
      <c r="AT1307" s="41"/>
      <c r="AU1307" s="41"/>
      <c r="AV1307" s="228"/>
    </row>
    <row r="1308" spans="28:48" ht="14.25">
      <c r="AB1308" s="219"/>
      <c r="AC1308" s="220"/>
      <c r="AD1308" s="219"/>
      <c r="AE1308" s="220"/>
      <c r="AF1308" s="220"/>
      <c r="AG1308" s="220"/>
      <c r="AH1308" s="219"/>
      <c r="AI1308" s="219"/>
      <c r="AJ1308" s="219"/>
      <c r="AK1308" s="219"/>
      <c r="AL1308" s="219"/>
      <c r="AM1308" s="219"/>
      <c r="AN1308" s="219"/>
      <c r="AO1308" s="221"/>
      <c r="AP1308" s="222"/>
      <c r="AQ1308" s="221"/>
      <c r="AR1308" s="223"/>
      <c r="AS1308" s="41"/>
      <c r="AT1308" s="41"/>
      <c r="AU1308" s="41"/>
      <c r="AV1308" s="228"/>
    </row>
    <row r="1309" spans="28:48" ht="14.25">
      <c r="AB1309" s="219"/>
      <c r="AC1309" s="220"/>
      <c r="AD1309" s="219"/>
      <c r="AE1309" s="220"/>
      <c r="AF1309" s="220"/>
      <c r="AG1309" s="220"/>
      <c r="AH1309" s="219"/>
      <c r="AI1309" s="219"/>
      <c r="AJ1309" s="219"/>
      <c r="AK1309" s="219"/>
      <c r="AL1309" s="219"/>
      <c r="AM1309" s="219"/>
      <c r="AN1309" s="219"/>
      <c r="AO1309" s="221"/>
      <c r="AP1309" s="222"/>
      <c r="AQ1309" s="221"/>
      <c r="AR1309" s="223"/>
      <c r="AS1309" s="41"/>
      <c r="AT1309" s="41"/>
      <c r="AU1309" s="41"/>
      <c r="AV1309" s="228"/>
    </row>
    <row r="1310" spans="28:48" ht="14.25">
      <c r="AB1310" s="219"/>
      <c r="AC1310" s="220"/>
      <c r="AD1310" s="219"/>
      <c r="AE1310" s="220"/>
      <c r="AF1310" s="220"/>
      <c r="AG1310" s="220"/>
      <c r="AH1310" s="219"/>
      <c r="AI1310" s="219"/>
      <c r="AJ1310" s="219"/>
      <c r="AK1310" s="219"/>
      <c r="AL1310" s="219"/>
      <c r="AM1310" s="219"/>
      <c r="AN1310" s="219"/>
      <c r="AO1310" s="221"/>
      <c r="AP1310" s="222"/>
      <c r="AQ1310" s="221"/>
      <c r="AR1310" s="223"/>
      <c r="AS1310" s="41"/>
      <c r="AT1310" s="41"/>
      <c r="AU1310" s="41"/>
      <c r="AV1310" s="228"/>
    </row>
    <row r="1311" spans="28:48" ht="14.25">
      <c r="AB1311" s="219"/>
      <c r="AC1311" s="220"/>
      <c r="AD1311" s="219"/>
      <c r="AE1311" s="220"/>
      <c r="AF1311" s="220"/>
      <c r="AG1311" s="220"/>
      <c r="AH1311" s="219"/>
      <c r="AI1311" s="219"/>
      <c r="AJ1311" s="219"/>
      <c r="AK1311" s="219"/>
      <c r="AL1311" s="219"/>
      <c r="AM1311" s="219"/>
      <c r="AN1311" s="219"/>
      <c r="AO1311" s="221"/>
      <c r="AP1311" s="222"/>
      <c r="AQ1311" s="221"/>
      <c r="AR1311" s="223"/>
      <c r="AS1311" s="41"/>
      <c r="AT1311" s="41"/>
      <c r="AU1311" s="41"/>
      <c r="AV1311" s="228"/>
    </row>
    <row r="1312" spans="28:48" ht="14.25">
      <c r="AB1312" s="219"/>
      <c r="AC1312" s="220"/>
      <c r="AD1312" s="219"/>
      <c r="AE1312" s="220"/>
      <c r="AF1312" s="220"/>
      <c r="AG1312" s="220"/>
      <c r="AH1312" s="219"/>
      <c r="AI1312" s="219"/>
      <c r="AJ1312" s="219"/>
      <c r="AK1312" s="219"/>
      <c r="AL1312" s="219"/>
      <c r="AM1312" s="219"/>
      <c r="AN1312" s="219"/>
      <c r="AO1312" s="221"/>
      <c r="AP1312" s="222"/>
      <c r="AQ1312" s="221"/>
      <c r="AR1312" s="223"/>
      <c r="AS1312" s="41"/>
      <c r="AT1312" s="41"/>
      <c r="AU1312" s="41"/>
      <c r="AV1312" s="228"/>
    </row>
    <row r="1313" spans="28:48" ht="14.25">
      <c r="AB1313" s="219"/>
      <c r="AC1313" s="220"/>
      <c r="AD1313" s="219"/>
      <c r="AE1313" s="220"/>
      <c r="AF1313" s="220"/>
      <c r="AG1313" s="220"/>
      <c r="AH1313" s="219"/>
      <c r="AI1313" s="219"/>
      <c r="AJ1313" s="219"/>
      <c r="AK1313" s="219"/>
      <c r="AL1313" s="219"/>
      <c r="AM1313" s="219"/>
      <c r="AN1313" s="219"/>
      <c r="AO1313" s="221"/>
      <c r="AP1313" s="222"/>
      <c r="AQ1313" s="221"/>
      <c r="AR1313" s="223"/>
      <c r="AS1313" s="41"/>
      <c r="AT1313" s="41"/>
      <c r="AU1313" s="41"/>
      <c r="AV1313" s="228"/>
    </row>
    <row r="1314" spans="28:48" ht="14.25">
      <c r="AB1314" s="219"/>
      <c r="AC1314" s="220"/>
      <c r="AD1314" s="219"/>
      <c r="AE1314" s="220"/>
      <c r="AF1314" s="220"/>
      <c r="AG1314" s="220"/>
      <c r="AH1314" s="219"/>
      <c r="AI1314" s="219"/>
      <c r="AJ1314" s="219"/>
      <c r="AK1314" s="219"/>
      <c r="AL1314" s="219"/>
      <c r="AM1314" s="219"/>
      <c r="AN1314" s="219"/>
      <c r="AO1314" s="221"/>
      <c r="AP1314" s="222"/>
      <c r="AQ1314" s="221"/>
      <c r="AR1314" s="223"/>
      <c r="AS1314" s="41"/>
      <c r="AT1314" s="41"/>
      <c r="AU1314" s="41"/>
      <c r="AV1314" s="228"/>
    </row>
    <row r="1315" spans="28:48" ht="14.25">
      <c r="AB1315" s="219"/>
      <c r="AC1315" s="220"/>
      <c r="AD1315" s="219"/>
      <c r="AE1315" s="220"/>
      <c r="AF1315" s="220"/>
      <c r="AG1315" s="220"/>
      <c r="AH1315" s="219"/>
      <c r="AI1315" s="219"/>
      <c r="AJ1315" s="219"/>
      <c r="AK1315" s="219"/>
      <c r="AL1315" s="219"/>
      <c r="AM1315" s="219"/>
      <c r="AN1315" s="219"/>
      <c r="AO1315" s="221"/>
      <c r="AP1315" s="222"/>
      <c r="AQ1315" s="221"/>
      <c r="AR1315" s="223"/>
      <c r="AS1315" s="41"/>
      <c r="AT1315" s="41"/>
      <c r="AU1315" s="41"/>
      <c r="AV1315" s="228"/>
    </row>
    <row r="1316" spans="28:48" ht="14.25">
      <c r="AB1316" s="219"/>
      <c r="AC1316" s="220"/>
      <c r="AD1316" s="219"/>
      <c r="AE1316" s="220"/>
      <c r="AF1316" s="220"/>
      <c r="AG1316" s="220"/>
      <c r="AH1316" s="219"/>
      <c r="AI1316" s="219"/>
      <c r="AJ1316" s="219"/>
      <c r="AK1316" s="219"/>
      <c r="AL1316" s="219"/>
      <c r="AM1316" s="219"/>
      <c r="AN1316" s="219"/>
      <c r="AO1316" s="221"/>
      <c r="AP1316" s="222"/>
      <c r="AQ1316" s="221"/>
      <c r="AR1316" s="223"/>
      <c r="AS1316" s="41"/>
      <c r="AT1316" s="41"/>
      <c r="AU1316" s="41"/>
      <c r="AV1316" s="228"/>
    </row>
    <row r="1317" spans="28:48" ht="14.25">
      <c r="AB1317" s="219"/>
      <c r="AC1317" s="220"/>
      <c r="AD1317" s="219"/>
      <c r="AE1317" s="220"/>
      <c r="AF1317" s="220"/>
      <c r="AG1317" s="220"/>
      <c r="AH1317" s="219"/>
      <c r="AI1317" s="219"/>
      <c r="AJ1317" s="219"/>
      <c r="AK1317" s="219"/>
      <c r="AL1317" s="219"/>
      <c r="AM1317" s="219"/>
      <c r="AN1317" s="219"/>
      <c r="AO1317" s="221"/>
      <c r="AP1317" s="222"/>
      <c r="AQ1317" s="221"/>
      <c r="AR1317" s="223"/>
      <c r="AS1317" s="41"/>
      <c r="AT1317" s="41"/>
      <c r="AU1317" s="41"/>
      <c r="AV1317" s="228"/>
    </row>
    <row r="1318" spans="28:48" ht="14.25">
      <c r="AB1318" s="219"/>
      <c r="AC1318" s="220"/>
      <c r="AD1318" s="219"/>
      <c r="AE1318" s="220"/>
      <c r="AF1318" s="220"/>
      <c r="AG1318" s="220"/>
      <c r="AH1318" s="219"/>
      <c r="AI1318" s="219"/>
      <c r="AJ1318" s="219"/>
      <c r="AK1318" s="219"/>
      <c r="AL1318" s="219"/>
      <c r="AM1318" s="219"/>
      <c r="AN1318" s="219"/>
      <c r="AO1318" s="221"/>
      <c r="AP1318" s="222"/>
      <c r="AQ1318" s="221"/>
      <c r="AR1318" s="223"/>
      <c r="AS1318" s="41"/>
      <c r="AT1318" s="41"/>
      <c r="AU1318" s="41"/>
      <c r="AV1318" s="228"/>
    </row>
    <row r="1319" spans="28:48" ht="14.25">
      <c r="AB1319" s="219"/>
      <c r="AC1319" s="220"/>
      <c r="AD1319" s="219"/>
      <c r="AE1319" s="220"/>
      <c r="AF1319" s="220"/>
      <c r="AG1319" s="220"/>
      <c r="AH1319" s="219"/>
      <c r="AI1319" s="219"/>
      <c r="AJ1319" s="219"/>
      <c r="AK1319" s="219"/>
      <c r="AL1319" s="219"/>
      <c r="AM1319" s="219"/>
      <c r="AN1319" s="219"/>
      <c r="AO1319" s="221"/>
      <c r="AP1319" s="222"/>
      <c r="AQ1319" s="221"/>
      <c r="AR1319" s="223"/>
      <c r="AS1319" s="41"/>
      <c r="AT1319" s="41"/>
      <c r="AU1319" s="41"/>
      <c r="AV1319" s="228"/>
    </row>
    <row r="1320" spans="28:48" ht="14.25">
      <c r="AB1320" s="219"/>
      <c r="AC1320" s="220"/>
      <c r="AD1320" s="219"/>
      <c r="AE1320" s="220"/>
      <c r="AF1320" s="220"/>
      <c r="AG1320" s="220"/>
      <c r="AH1320" s="219"/>
      <c r="AI1320" s="219"/>
      <c r="AJ1320" s="219"/>
      <c r="AK1320" s="219"/>
      <c r="AL1320" s="219"/>
      <c r="AM1320" s="219"/>
      <c r="AN1320" s="219"/>
      <c r="AO1320" s="221"/>
      <c r="AP1320" s="222"/>
      <c r="AQ1320" s="221"/>
      <c r="AR1320" s="223"/>
      <c r="AS1320" s="41"/>
      <c r="AT1320" s="41"/>
      <c r="AU1320" s="41"/>
      <c r="AV1320" s="228"/>
    </row>
    <row r="1321" spans="28:48" ht="14.25">
      <c r="AB1321" s="219"/>
      <c r="AC1321" s="220"/>
      <c r="AD1321" s="219"/>
      <c r="AE1321" s="220"/>
      <c r="AF1321" s="220"/>
      <c r="AG1321" s="220"/>
      <c r="AH1321" s="219"/>
      <c r="AI1321" s="219"/>
      <c r="AJ1321" s="219"/>
      <c r="AK1321" s="219"/>
      <c r="AL1321" s="219"/>
      <c r="AM1321" s="219"/>
      <c r="AN1321" s="219"/>
      <c r="AO1321" s="221"/>
      <c r="AP1321" s="222"/>
      <c r="AQ1321" s="221"/>
      <c r="AR1321" s="223"/>
      <c r="AS1321" s="41"/>
      <c r="AT1321" s="41"/>
      <c r="AU1321" s="41"/>
      <c r="AV1321" s="228"/>
    </row>
    <row r="1322" spans="28:48" ht="14.25">
      <c r="AB1322" s="219"/>
      <c r="AC1322" s="220"/>
      <c r="AD1322" s="219"/>
      <c r="AE1322" s="220"/>
      <c r="AF1322" s="220"/>
      <c r="AG1322" s="220"/>
      <c r="AH1322" s="219"/>
      <c r="AI1322" s="219"/>
      <c r="AJ1322" s="219"/>
      <c r="AK1322" s="219"/>
      <c r="AL1322" s="219"/>
      <c r="AM1322" s="219"/>
      <c r="AN1322" s="219"/>
      <c r="AO1322" s="221"/>
      <c r="AP1322" s="222"/>
      <c r="AQ1322" s="221"/>
      <c r="AR1322" s="223"/>
      <c r="AS1322" s="41"/>
      <c r="AT1322" s="41"/>
      <c r="AU1322" s="41"/>
      <c r="AV1322" s="228"/>
    </row>
    <row r="1323" spans="28:48" ht="14.25">
      <c r="AB1323" s="219"/>
      <c r="AC1323" s="220"/>
      <c r="AD1323" s="219"/>
      <c r="AE1323" s="220"/>
      <c r="AF1323" s="220"/>
      <c r="AG1323" s="220"/>
      <c r="AH1323" s="219"/>
      <c r="AI1323" s="219"/>
      <c r="AJ1323" s="219"/>
      <c r="AK1323" s="219"/>
      <c r="AL1323" s="219"/>
      <c r="AM1323" s="219"/>
      <c r="AN1323" s="219"/>
      <c r="AO1323" s="221"/>
      <c r="AP1323" s="222"/>
      <c r="AQ1323" s="221"/>
      <c r="AR1323" s="223"/>
      <c r="AS1323" s="41"/>
      <c r="AT1323" s="41"/>
      <c r="AU1323" s="41"/>
      <c r="AV1323" s="228"/>
    </row>
    <row r="1324" spans="28:48" ht="14.25">
      <c r="AB1324" s="219"/>
      <c r="AC1324" s="220"/>
      <c r="AD1324" s="219"/>
      <c r="AE1324" s="220"/>
      <c r="AF1324" s="220"/>
      <c r="AG1324" s="220"/>
      <c r="AH1324" s="219"/>
      <c r="AI1324" s="219"/>
      <c r="AJ1324" s="219"/>
      <c r="AK1324" s="219"/>
      <c r="AL1324" s="219"/>
      <c r="AM1324" s="219"/>
      <c r="AN1324" s="219"/>
      <c r="AO1324" s="221"/>
      <c r="AP1324" s="222"/>
      <c r="AQ1324" s="221"/>
      <c r="AR1324" s="223"/>
      <c r="AS1324" s="41"/>
      <c r="AT1324" s="41"/>
      <c r="AU1324" s="41"/>
      <c r="AV1324" s="228"/>
    </row>
    <row r="1325" spans="28:48" ht="14.25">
      <c r="AB1325" s="219"/>
      <c r="AC1325" s="220"/>
      <c r="AD1325" s="219"/>
      <c r="AE1325" s="220"/>
      <c r="AF1325" s="220"/>
      <c r="AG1325" s="220"/>
      <c r="AH1325" s="219"/>
      <c r="AI1325" s="219"/>
      <c r="AJ1325" s="219"/>
      <c r="AK1325" s="219"/>
      <c r="AL1325" s="219"/>
      <c r="AM1325" s="219"/>
      <c r="AN1325" s="219"/>
      <c r="AO1325" s="221"/>
      <c r="AP1325" s="222"/>
      <c r="AQ1325" s="221"/>
      <c r="AR1325" s="223"/>
      <c r="AS1325" s="41"/>
      <c r="AT1325" s="41"/>
      <c r="AU1325" s="41"/>
      <c r="AV1325" s="228"/>
    </row>
    <row r="1326" spans="28:48" ht="14.25">
      <c r="AB1326" s="219"/>
      <c r="AC1326" s="220"/>
      <c r="AD1326" s="219"/>
      <c r="AE1326" s="220"/>
      <c r="AF1326" s="220"/>
      <c r="AG1326" s="220"/>
      <c r="AH1326" s="219"/>
      <c r="AI1326" s="219"/>
      <c r="AJ1326" s="219"/>
      <c r="AK1326" s="219"/>
      <c r="AL1326" s="219"/>
      <c r="AM1326" s="219"/>
      <c r="AN1326" s="219"/>
      <c r="AO1326" s="221"/>
      <c r="AP1326" s="222"/>
      <c r="AQ1326" s="221"/>
      <c r="AR1326" s="223"/>
      <c r="AS1326" s="41"/>
      <c r="AT1326" s="41"/>
      <c r="AU1326" s="41"/>
      <c r="AV1326" s="228"/>
    </row>
    <row r="1327" spans="28:48" ht="14.25">
      <c r="AB1327" s="219"/>
      <c r="AC1327" s="220"/>
      <c r="AD1327" s="219"/>
      <c r="AE1327" s="220"/>
      <c r="AF1327" s="220"/>
      <c r="AG1327" s="220"/>
      <c r="AH1327" s="219"/>
      <c r="AI1327" s="219"/>
      <c r="AJ1327" s="219"/>
      <c r="AK1327" s="219"/>
      <c r="AL1327" s="219"/>
      <c r="AM1327" s="219"/>
      <c r="AN1327" s="219"/>
      <c r="AO1327" s="221"/>
      <c r="AP1327" s="222"/>
      <c r="AQ1327" s="221"/>
      <c r="AR1327" s="223"/>
      <c r="AS1327" s="41"/>
      <c r="AT1327" s="41"/>
      <c r="AU1327" s="41"/>
      <c r="AV1327" s="228"/>
    </row>
    <row r="1328" spans="28:48" ht="14.25">
      <c r="AB1328" s="219"/>
      <c r="AC1328" s="220"/>
      <c r="AD1328" s="219"/>
      <c r="AE1328" s="220"/>
      <c r="AF1328" s="220"/>
      <c r="AG1328" s="220"/>
      <c r="AH1328" s="219"/>
      <c r="AI1328" s="219"/>
      <c r="AJ1328" s="219"/>
      <c r="AK1328" s="219"/>
      <c r="AL1328" s="219"/>
      <c r="AM1328" s="219"/>
      <c r="AN1328" s="219"/>
      <c r="AO1328" s="221"/>
      <c r="AP1328" s="222"/>
      <c r="AQ1328" s="221"/>
      <c r="AR1328" s="223"/>
      <c r="AS1328" s="41"/>
      <c r="AT1328" s="41"/>
      <c r="AU1328" s="41"/>
      <c r="AV1328" s="228"/>
    </row>
    <row r="1329" spans="28:48" ht="14.25">
      <c r="AB1329" s="219"/>
      <c r="AC1329" s="220"/>
      <c r="AD1329" s="219"/>
      <c r="AE1329" s="220"/>
      <c r="AF1329" s="220"/>
      <c r="AG1329" s="220"/>
      <c r="AH1329" s="219"/>
      <c r="AI1329" s="219"/>
      <c r="AJ1329" s="219"/>
      <c r="AK1329" s="219"/>
      <c r="AL1329" s="219"/>
      <c r="AM1329" s="219"/>
      <c r="AN1329" s="219"/>
      <c r="AO1329" s="221"/>
      <c r="AP1329" s="222"/>
      <c r="AQ1329" s="221"/>
      <c r="AR1329" s="223"/>
      <c r="AS1329" s="41"/>
      <c r="AT1329" s="41"/>
      <c r="AU1329" s="41"/>
      <c r="AV1329" s="228"/>
    </row>
    <row r="1330" spans="28:48" ht="14.25">
      <c r="AB1330" s="219"/>
      <c r="AC1330" s="220"/>
      <c r="AD1330" s="219"/>
      <c r="AE1330" s="220"/>
      <c r="AF1330" s="220"/>
      <c r="AG1330" s="220"/>
      <c r="AH1330" s="219"/>
      <c r="AI1330" s="219"/>
      <c r="AJ1330" s="219"/>
      <c r="AK1330" s="219"/>
      <c r="AL1330" s="219"/>
      <c r="AM1330" s="219"/>
      <c r="AN1330" s="219"/>
      <c r="AO1330" s="221"/>
      <c r="AP1330" s="222"/>
      <c r="AQ1330" s="221"/>
      <c r="AR1330" s="223"/>
      <c r="AS1330" s="41"/>
      <c r="AT1330" s="41"/>
      <c r="AU1330" s="41"/>
      <c r="AV1330" s="228"/>
    </row>
    <row r="1331" spans="28:48" ht="14.25">
      <c r="AB1331" s="219"/>
      <c r="AC1331" s="220"/>
      <c r="AD1331" s="219"/>
      <c r="AE1331" s="220"/>
      <c r="AF1331" s="220"/>
      <c r="AG1331" s="220"/>
      <c r="AH1331" s="219"/>
      <c r="AI1331" s="219"/>
      <c r="AJ1331" s="219"/>
      <c r="AK1331" s="219"/>
      <c r="AL1331" s="219"/>
      <c r="AM1331" s="219"/>
      <c r="AN1331" s="219"/>
      <c r="AO1331" s="221"/>
      <c r="AP1331" s="222"/>
      <c r="AQ1331" s="221"/>
      <c r="AR1331" s="223"/>
      <c r="AS1331" s="41"/>
      <c r="AT1331" s="41"/>
      <c r="AU1331" s="41"/>
      <c r="AV1331" s="228"/>
    </row>
    <row r="1332" spans="28:48" ht="14.25">
      <c r="AB1332" s="219"/>
      <c r="AC1332" s="220"/>
      <c r="AD1332" s="219"/>
      <c r="AE1332" s="220"/>
      <c r="AF1332" s="220"/>
      <c r="AG1332" s="220"/>
      <c r="AH1332" s="219"/>
      <c r="AI1332" s="219"/>
      <c r="AJ1332" s="219"/>
      <c r="AK1332" s="219"/>
      <c r="AL1332" s="219"/>
      <c r="AM1332" s="219"/>
      <c r="AN1332" s="219"/>
      <c r="AO1332" s="221"/>
      <c r="AP1332" s="222"/>
      <c r="AQ1332" s="221"/>
      <c r="AR1332" s="223"/>
      <c r="AS1332" s="41"/>
      <c r="AT1332" s="41"/>
      <c r="AU1332" s="41"/>
      <c r="AV1332" s="228"/>
    </row>
    <row r="1333" spans="28:48" ht="14.25">
      <c r="AB1333" s="219"/>
      <c r="AC1333" s="220"/>
      <c r="AD1333" s="219"/>
      <c r="AE1333" s="220"/>
      <c r="AF1333" s="220"/>
      <c r="AG1333" s="220"/>
      <c r="AH1333" s="219"/>
      <c r="AI1333" s="219"/>
      <c r="AJ1333" s="219"/>
      <c r="AK1333" s="219"/>
      <c r="AL1333" s="219"/>
      <c r="AM1333" s="219"/>
      <c r="AN1333" s="219"/>
      <c r="AO1333" s="221"/>
      <c r="AP1333" s="222"/>
      <c r="AQ1333" s="221"/>
      <c r="AR1333" s="223"/>
      <c r="AS1333" s="41"/>
      <c r="AT1333" s="41"/>
      <c r="AU1333" s="41"/>
      <c r="AV1333" s="228"/>
    </row>
    <row r="1334" spans="28:48" ht="14.25">
      <c r="AB1334" s="219"/>
      <c r="AC1334" s="220"/>
      <c r="AD1334" s="219"/>
      <c r="AE1334" s="220"/>
      <c r="AF1334" s="220"/>
      <c r="AG1334" s="220"/>
      <c r="AH1334" s="219"/>
      <c r="AI1334" s="219"/>
      <c r="AJ1334" s="219"/>
      <c r="AK1334" s="219"/>
      <c r="AL1334" s="219"/>
      <c r="AM1334" s="219"/>
      <c r="AN1334" s="219"/>
      <c r="AO1334" s="221"/>
      <c r="AP1334" s="222"/>
      <c r="AQ1334" s="221"/>
      <c r="AR1334" s="223"/>
      <c r="AS1334" s="41"/>
      <c r="AT1334" s="41"/>
      <c r="AU1334" s="41"/>
      <c r="AV1334" s="228"/>
    </row>
    <row r="1335" spans="28:48" ht="14.25">
      <c r="AB1335" s="219"/>
      <c r="AC1335" s="220"/>
      <c r="AD1335" s="219"/>
      <c r="AE1335" s="220"/>
      <c r="AF1335" s="220"/>
      <c r="AG1335" s="220"/>
      <c r="AH1335" s="219"/>
      <c r="AI1335" s="219"/>
      <c r="AJ1335" s="219"/>
      <c r="AK1335" s="219"/>
      <c r="AL1335" s="219"/>
      <c r="AM1335" s="219"/>
      <c r="AN1335" s="219"/>
      <c r="AO1335" s="221"/>
      <c r="AP1335" s="222"/>
      <c r="AQ1335" s="221"/>
      <c r="AR1335" s="223"/>
      <c r="AS1335" s="41"/>
      <c r="AT1335" s="41"/>
      <c r="AU1335" s="41"/>
      <c r="AV1335" s="228"/>
    </row>
    <row r="1336" spans="28:48" ht="14.25">
      <c r="AB1336" s="219"/>
      <c r="AC1336" s="220"/>
      <c r="AD1336" s="219"/>
      <c r="AE1336" s="220"/>
      <c r="AF1336" s="220"/>
      <c r="AG1336" s="220"/>
      <c r="AH1336" s="219"/>
      <c r="AI1336" s="219"/>
      <c r="AJ1336" s="219"/>
      <c r="AK1336" s="219"/>
      <c r="AL1336" s="219"/>
      <c r="AM1336" s="219"/>
      <c r="AN1336" s="219"/>
      <c r="AO1336" s="221"/>
      <c r="AP1336" s="222"/>
      <c r="AQ1336" s="221"/>
      <c r="AR1336" s="223"/>
      <c r="AS1336" s="41"/>
      <c r="AT1336" s="41"/>
      <c r="AU1336" s="41"/>
      <c r="AV1336" s="228"/>
    </row>
    <row r="1337" spans="28:48" ht="14.25">
      <c r="AB1337" s="219"/>
      <c r="AC1337" s="220"/>
      <c r="AD1337" s="219"/>
      <c r="AE1337" s="220"/>
      <c r="AF1337" s="220"/>
      <c r="AG1337" s="220"/>
      <c r="AH1337" s="219"/>
      <c r="AI1337" s="219"/>
      <c r="AJ1337" s="219"/>
      <c r="AK1337" s="219"/>
      <c r="AL1337" s="219"/>
      <c r="AM1337" s="219"/>
      <c r="AN1337" s="219"/>
      <c r="AO1337" s="221"/>
      <c r="AP1337" s="222"/>
      <c r="AQ1337" s="221"/>
      <c r="AR1337" s="223"/>
      <c r="AS1337" s="41"/>
      <c r="AT1337" s="41"/>
      <c r="AU1337" s="41"/>
      <c r="AV1337" s="228"/>
    </row>
    <row r="1338" spans="28:48" ht="14.25">
      <c r="AB1338" s="219"/>
      <c r="AC1338" s="220"/>
      <c r="AD1338" s="219"/>
      <c r="AE1338" s="220"/>
      <c r="AF1338" s="220"/>
      <c r="AG1338" s="220"/>
      <c r="AH1338" s="219"/>
      <c r="AI1338" s="219"/>
      <c r="AJ1338" s="219"/>
      <c r="AK1338" s="219"/>
      <c r="AL1338" s="219"/>
      <c r="AM1338" s="219"/>
      <c r="AN1338" s="219"/>
      <c r="AO1338" s="221"/>
      <c r="AP1338" s="222"/>
      <c r="AQ1338" s="221"/>
      <c r="AR1338" s="223"/>
      <c r="AS1338" s="41"/>
      <c r="AT1338" s="41"/>
      <c r="AU1338" s="41"/>
      <c r="AV1338" s="228"/>
    </row>
    <row r="1339" spans="28:48" ht="14.25">
      <c r="AB1339" s="219"/>
      <c r="AC1339" s="220"/>
      <c r="AD1339" s="219"/>
      <c r="AE1339" s="220"/>
      <c r="AF1339" s="220"/>
      <c r="AG1339" s="220"/>
      <c r="AH1339" s="219"/>
      <c r="AI1339" s="219"/>
      <c r="AJ1339" s="219"/>
      <c r="AK1339" s="219"/>
      <c r="AL1339" s="219"/>
      <c r="AM1339" s="219"/>
      <c r="AN1339" s="219"/>
      <c r="AO1339" s="221"/>
      <c r="AP1339" s="222"/>
      <c r="AQ1339" s="221"/>
      <c r="AR1339" s="223"/>
      <c r="AS1339" s="41"/>
      <c r="AT1339" s="41"/>
      <c r="AU1339" s="41"/>
      <c r="AV1339" s="228"/>
    </row>
    <row r="1340" spans="28:48" ht="14.25">
      <c r="AB1340" s="219"/>
      <c r="AC1340" s="220"/>
      <c r="AD1340" s="219"/>
      <c r="AE1340" s="220"/>
      <c r="AF1340" s="220"/>
      <c r="AG1340" s="220"/>
      <c r="AH1340" s="219"/>
      <c r="AI1340" s="219"/>
      <c r="AJ1340" s="219"/>
      <c r="AK1340" s="219"/>
      <c r="AL1340" s="219"/>
      <c r="AM1340" s="219"/>
      <c r="AN1340" s="219"/>
      <c r="AO1340" s="221"/>
      <c r="AP1340" s="222"/>
      <c r="AQ1340" s="221"/>
      <c r="AR1340" s="223"/>
      <c r="AS1340" s="41"/>
      <c r="AT1340" s="41"/>
      <c r="AU1340" s="41"/>
      <c r="AV1340" s="228"/>
    </row>
    <row r="1341" spans="28:48" ht="14.25">
      <c r="AB1341" s="219"/>
      <c r="AC1341" s="220"/>
      <c r="AD1341" s="219"/>
      <c r="AE1341" s="220"/>
      <c r="AF1341" s="220"/>
      <c r="AG1341" s="220"/>
      <c r="AH1341" s="219"/>
      <c r="AI1341" s="219"/>
      <c r="AJ1341" s="219"/>
      <c r="AK1341" s="219"/>
      <c r="AL1341" s="219"/>
      <c r="AM1341" s="219"/>
      <c r="AN1341" s="219"/>
      <c r="AO1341" s="221"/>
      <c r="AP1341" s="222"/>
      <c r="AQ1341" s="221"/>
      <c r="AR1341" s="223"/>
      <c r="AS1341" s="41"/>
      <c r="AT1341" s="41"/>
      <c r="AU1341" s="41"/>
      <c r="AV1341" s="228"/>
    </row>
    <row r="1342" spans="28:48" ht="14.25">
      <c r="AB1342" s="219"/>
      <c r="AC1342" s="220"/>
      <c r="AD1342" s="219"/>
      <c r="AE1342" s="220"/>
      <c r="AF1342" s="220"/>
      <c r="AG1342" s="220"/>
      <c r="AH1342" s="219"/>
      <c r="AI1342" s="219"/>
      <c r="AJ1342" s="219"/>
      <c r="AK1342" s="219"/>
      <c r="AL1342" s="219"/>
      <c r="AM1342" s="219"/>
      <c r="AN1342" s="219"/>
      <c r="AO1342" s="221"/>
      <c r="AP1342" s="222"/>
      <c r="AQ1342" s="221"/>
      <c r="AR1342" s="223"/>
      <c r="AS1342" s="41"/>
      <c r="AT1342" s="41"/>
      <c r="AU1342" s="41"/>
      <c r="AV1342" s="228"/>
    </row>
    <row r="1343" spans="28:48" ht="14.25">
      <c r="AB1343" s="219"/>
      <c r="AC1343" s="220"/>
      <c r="AD1343" s="219"/>
      <c r="AE1343" s="220"/>
      <c r="AF1343" s="220"/>
      <c r="AG1343" s="220"/>
      <c r="AH1343" s="219"/>
      <c r="AI1343" s="219"/>
      <c r="AJ1343" s="219"/>
      <c r="AK1343" s="219"/>
      <c r="AL1343" s="219"/>
      <c r="AM1343" s="219"/>
      <c r="AN1343" s="219"/>
      <c r="AO1343" s="221"/>
      <c r="AP1343" s="222"/>
      <c r="AQ1343" s="221"/>
      <c r="AR1343" s="223"/>
      <c r="AS1343" s="41"/>
      <c r="AT1343" s="41"/>
      <c r="AU1343" s="41"/>
      <c r="AV1343" s="228"/>
    </row>
    <row r="1344" spans="28:48" ht="14.25">
      <c r="AB1344" s="219"/>
      <c r="AC1344" s="220"/>
      <c r="AD1344" s="219"/>
      <c r="AE1344" s="220"/>
      <c r="AF1344" s="220"/>
      <c r="AG1344" s="220"/>
      <c r="AH1344" s="219"/>
      <c r="AI1344" s="219"/>
      <c r="AJ1344" s="219"/>
      <c r="AK1344" s="219"/>
      <c r="AL1344" s="219"/>
      <c r="AM1344" s="219"/>
      <c r="AN1344" s="219"/>
      <c r="AO1344" s="221"/>
      <c r="AP1344" s="222"/>
      <c r="AQ1344" s="221"/>
      <c r="AR1344" s="223"/>
      <c r="AS1344" s="41"/>
      <c r="AT1344" s="41"/>
      <c r="AU1344" s="41"/>
      <c r="AV1344" s="228"/>
    </row>
    <row r="1345" spans="28:48" ht="14.25">
      <c r="AB1345" s="219"/>
      <c r="AC1345" s="220"/>
      <c r="AD1345" s="219"/>
      <c r="AE1345" s="220"/>
      <c r="AF1345" s="220"/>
      <c r="AG1345" s="220"/>
      <c r="AH1345" s="219"/>
      <c r="AI1345" s="219"/>
      <c r="AJ1345" s="219"/>
      <c r="AK1345" s="219"/>
      <c r="AL1345" s="219"/>
      <c r="AM1345" s="219"/>
      <c r="AN1345" s="219"/>
      <c r="AO1345" s="221"/>
      <c r="AP1345" s="222"/>
      <c r="AQ1345" s="221"/>
      <c r="AR1345" s="223"/>
      <c r="AS1345" s="41"/>
      <c r="AT1345" s="41"/>
      <c r="AU1345" s="41"/>
      <c r="AV1345" s="228"/>
    </row>
    <row r="1346" spans="28:48" ht="14.25">
      <c r="AB1346" s="219"/>
      <c r="AC1346" s="220"/>
      <c r="AD1346" s="219"/>
      <c r="AE1346" s="220"/>
      <c r="AF1346" s="220"/>
      <c r="AG1346" s="220"/>
      <c r="AH1346" s="219"/>
      <c r="AI1346" s="219"/>
      <c r="AJ1346" s="219"/>
      <c r="AK1346" s="219"/>
      <c r="AL1346" s="219"/>
      <c r="AM1346" s="219"/>
      <c r="AN1346" s="219"/>
      <c r="AO1346" s="221"/>
      <c r="AP1346" s="222"/>
      <c r="AQ1346" s="221"/>
      <c r="AR1346" s="223"/>
      <c r="AS1346" s="41"/>
      <c r="AT1346" s="41"/>
      <c r="AU1346" s="41"/>
      <c r="AV1346" s="228"/>
    </row>
    <row r="1347" spans="28:48" ht="14.25">
      <c r="AB1347" s="219"/>
      <c r="AC1347" s="220"/>
      <c r="AD1347" s="219"/>
      <c r="AE1347" s="220"/>
      <c r="AF1347" s="220"/>
      <c r="AG1347" s="220"/>
      <c r="AH1347" s="219"/>
      <c r="AI1347" s="219"/>
      <c r="AJ1347" s="219"/>
      <c r="AK1347" s="219"/>
      <c r="AL1347" s="219"/>
      <c r="AM1347" s="219"/>
      <c r="AN1347" s="219"/>
      <c r="AO1347" s="221"/>
      <c r="AP1347" s="222"/>
      <c r="AQ1347" s="221"/>
      <c r="AR1347" s="223"/>
      <c r="AS1347" s="41"/>
      <c r="AT1347" s="41"/>
      <c r="AU1347" s="41"/>
      <c r="AV1347" s="228"/>
    </row>
    <row r="1348" spans="28:48" ht="14.25">
      <c r="AB1348" s="219"/>
      <c r="AC1348" s="220"/>
      <c r="AD1348" s="219"/>
      <c r="AE1348" s="220"/>
      <c r="AF1348" s="220"/>
      <c r="AG1348" s="220"/>
      <c r="AH1348" s="219"/>
      <c r="AI1348" s="219"/>
      <c r="AJ1348" s="219"/>
      <c r="AK1348" s="219"/>
      <c r="AL1348" s="219"/>
      <c r="AM1348" s="219"/>
      <c r="AN1348" s="219"/>
      <c r="AO1348" s="221"/>
      <c r="AP1348" s="222"/>
      <c r="AQ1348" s="221"/>
      <c r="AR1348" s="223"/>
      <c r="AS1348" s="41"/>
      <c r="AT1348" s="41"/>
      <c r="AU1348" s="41"/>
      <c r="AV1348" s="228"/>
    </row>
    <row r="1349" spans="28:48" ht="14.25">
      <c r="AB1349" s="219"/>
      <c r="AC1349" s="220"/>
      <c r="AD1349" s="219"/>
      <c r="AE1349" s="220"/>
      <c r="AF1349" s="220"/>
      <c r="AG1349" s="220"/>
      <c r="AH1349" s="219"/>
      <c r="AI1349" s="219"/>
      <c r="AJ1349" s="219"/>
      <c r="AK1349" s="219"/>
      <c r="AL1349" s="219"/>
      <c r="AM1349" s="219"/>
      <c r="AN1349" s="219"/>
      <c r="AO1349" s="221"/>
      <c r="AP1349" s="222"/>
      <c r="AQ1349" s="221"/>
      <c r="AR1349" s="223"/>
      <c r="AS1349" s="41"/>
      <c r="AT1349" s="41"/>
      <c r="AU1349" s="41"/>
      <c r="AV1349" s="228"/>
    </row>
    <row r="1350" spans="28:48" ht="14.25">
      <c r="AB1350" s="219"/>
      <c r="AC1350" s="220"/>
      <c r="AD1350" s="219"/>
      <c r="AE1350" s="220"/>
      <c r="AF1350" s="220"/>
      <c r="AG1350" s="220"/>
      <c r="AH1350" s="219"/>
      <c r="AI1350" s="219"/>
      <c r="AJ1350" s="219"/>
      <c r="AK1350" s="219"/>
      <c r="AL1350" s="219"/>
      <c r="AM1350" s="219"/>
      <c r="AN1350" s="219"/>
      <c r="AO1350" s="221"/>
      <c r="AP1350" s="222"/>
      <c r="AQ1350" s="221"/>
      <c r="AR1350" s="223"/>
      <c r="AS1350" s="41"/>
      <c r="AT1350" s="41"/>
      <c r="AU1350" s="41"/>
      <c r="AV1350" s="228"/>
    </row>
    <row r="1351" spans="28:48" ht="14.25">
      <c r="AB1351" s="219"/>
      <c r="AC1351" s="220"/>
      <c r="AD1351" s="219"/>
      <c r="AE1351" s="220"/>
      <c r="AF1351" s="220"/>
      <c r="AG1351" s="220"/>
      <c r="AH1351" s="219"/>
      <c r="AI1351" s="219"/>
      <c r="AJ1351" s="219"/>
      <c r="AK1351" s="219"/>
      <c r="AL1351" s="219"/>
      <c r="AM1351" s="219"/>
      <c r="AN1351" s="219"/>
      <c r="AO1351" s="221"/>
      <c r="AP1351" s="222"/>
      <c r="AQ1351" s="221"/>
      <c r="AR1351" s="223"/>
      <c r="AS1351" s="41"/>
      <c r="AT1351" s="41"/>
      <c r="AU1351" s="41"/>
      <c r="AV1351" s="228"/>
    </row>
    <row r="1352" spans="28:48" ht="14.25">
      <c r="AB1352" s="219"/>
      <c r="AC1352" s="220"/>
      <c r="AD1352" s="219"/>
      <c r="AE1352" s="220"/>
      <c r="AF1352" s="220"/>
      <c r="AG1352" s="220"/>
      <c r="AH1352" s="219"/>
      <c r="AI1352" s="219"/>
      <c r="AJ1352" s="219"/>
      <c r="AK1352" s="219"/>
      <c r="AL1352" s="219"/>
      <c r="AM1352" s="219"/>
      <c r="AN1352" s="219"/>
      <c r="AO1352" s="221"/>
      <c r="AP1352" s="222"/>
      <c r="AQ1352" s="221"/>
      <c r="AR1352" s="223"/>
      <c r="AS1352" s="41"/>
      <c r="AT1352" s="41"/>
      <c r="AU1352" s="41"/>
      <c r="AV1352" s="228"/>
    </row>
    <row r="1353" spans="28:48" ht="14.25">
      <c r="AB1353" s="219"/>
      <c r="AC1353" s="220"/>
      <c r="AD1353" s="219"/>
      <c r="AE1353" s="220"/>
      <c r="AF1353" s="220"/>
      <c r="AG1353" s="220"/>
      <c r="AH1353" s="219"/>
      <c r="AI1353" s="219"/>
      <c r="AJ1353" s="219"/>
      <c r="AK1353" s="219"/>
      <c r="AL1353" s="219"/>
      <c r="AM1353" s="219"/>
      <c r="AN1353" s="219"/>
      <c r="AO1353" s="221"/>
      <c r="AP1353" s="222"/>
      <c r="AQ1353" s="221"/>
      <c r="AR1353" s="223"/>
      <c r="AS1353" s="41"/>
      <c r="AT1353" s="41"/>
      <c r="AU1353" s="41"/>
      <c r="AV1353" s="228"/>
    </row>
    <row r="1354" spans="28:48" ht="14.25">
      <c r="AB1354" s="219"/>
      <c r="AC1354" s="220"/>
      <c r="AD1354" s="219"/>
      <c r="AE1354" s="220"/>
      <c r="AF1354" s="220"/>
      <c r="AG1354" s="220"/>
      <c r="AH1354" s="219"/>
      <c r="AI1354" s="219"/>
      <c r="AJ1354" s="219"/>
      <c r="AK1354" s="219"/>
      <c r="AL1354" s="219"/>
      <c r="AM1354" s="219"/>
      <c r="AN1354" s="219"/>
      <c r="AO1354" s="221"/>
      <c r="AP1354" s="222"/>
      <c r="AQ1354" s="221"/>
      <c r="AR1354" s="223"/>
      <c r="AS1354" s="41"/>
      <c r="AT1354" s="41"/>
      <c r="AU1354" s="41"/>
      <c r="AV1354" s="228"/>
    </row>
    <row r="1355" spans="28:48" ht="14.25">
      <c r="AB1355" s="219"/>
      <c r="AC1355" s="220"/>
      <c r="AD1355" s="219"/>
      <c r="AE1355" s="220"/>
      <c r="AF1355" s="220"/>
      <c r="AG1355" s="220"/>
      <c r="AH1355" s="219"/>
      <c r="AI1355" s="219"/>
      <c r="AJ1355" s="219"/>
      <c r="AK1355" s="219"/>
      <c r="AL1355" s="219"/>
      <c r="AM1355" s="219"/>
      <c r="AN1355" s="219"/>
      <c r="AO1355" s="221"/>
      <c r="AP1355" s="222"/>
      <c r="AQ1355" s="221"/>
      <c r="AR1355" s="223"/>
      <c r="AS1355" s="41"/>
      <c r="AT1355" s="41"/>
      <c r="AU1355" s="41"/>
      <c r="AV1355" s="228"/>
    </row>
    <row r="1356" spans="28:48" ht="14.25">
      <c r="AB1356" s="219"/>
      <c r="AC1356" s="220"/>
      <c r="AD1356" s="219"/>
      <c r="AE1356" s="220"/>
      <c r="AF1356" s="220"/>
      <c r="AG1356" s="220"/>
      <c r="AH1356" s="219"/>
      <c r="AI1356" s="219"/>
      <c r="AJ1356" s="219"/>
      <c r="AK1356" s="219"/>
      <c r="AL1356" s="219"/>
      <c r="AM1356" s="219"/>
      <c r="AN1356" s="219"/>
      <c r="AO1356" s="221"/>
      <c r="AP1356" s="222"/>
      <c r="AQ1356" s="221"/>
      <c r="AR1356" s="223"/>
      <c r="AS1356" s="41"/>
      <c r="AT1356" s="41"/>
      <c r="AU1356" s="41"/>
      <c r="AV1356" s="228"/>
    </row>
    <row r="1357" spans="28:48" ht="14.25">
      <c r="AB1357" s="219"/>
      <c r="AC1357" s="220"/>
      <c r="AD1357" s="219"/>
      <c r="AE1357" s="220"/>
      <c r="AF1357" s="220"/>
      <c r="AG1357" s="220"/>
      <c r="AH1357" s="219"/>
      <c r="AI1357" s="219"/>
      <c r="AJ1357" s="219"/>
      <c r="AK1357" s="219"/>
      <c r="AL1357" s="219"/>
      <c r="AM1357" s="219"/>
      <c r="AN1357" s="219"/>
      <c r="AO1357" s="221"/>
      <c r="AP1357" s="222"/>
      <c r="AQ1357" s="221"/>
      <c r="AR1357" s="223"/>
      <c r="AS1357" s="41"/>
      <c r="AT1357" s="41"/>
      <c r="AU1357" s="41"/>
      <c r="AV1357" s="228"/>
    </row>
    <row r="1358" spans="28:48" ht="14.25">
      <c r="AB1358" s="219"/>
      <c r="AC1358" s="220"/>
      <c r="AD1358" s="219"/>
      <c r="AE1358" s="220"/>
      <c r="AF1358" s="220"/>
      <c r="AG1358" s="220"/>
      <c r="AH1358" s="219"/>
      <c r="AI1358" s="219"/>
      <c r="AJ1358" s="219"/>
      <c r="AK1358" s="219"/>
      <c r="AL1358" s="219"/>
      <c r="AM1358" s="219"/>
      <c r="AN1358" s="219"/>
      <c r="AO1358" s="221"/>
      <c r="AP1358" s="222"/>
      <c r="AQ1358" s="221"/>
      <c r="AR1358" s="223"/>
      <c r="AS1358" s="41"/>
      <c r="AT1358" s="41"/>
      <c r="AU1358" s="41"/>
      <c r="AV1358" s="228"/>
    </row>
    <row r="1359" spans="28:48" ht="14.25">
      <c r="AB1359" s="219"/>
      <c r="AC1359" s="220"/>
      <c r="AD1359" s="219"/>
      <c r="AE1359" s="220"/>
      <c r="AF1359" s="220"/>
      <c r="AG1359" s="220"/>
      <c r="AH1359" s="219"/>
      <c r="AI1359" s="219"/>
      <c r="AJ1359" s="219"/>
      <c r="AK1359" s="219"/>
      <c r="AL1359" s="219"/>
      <c r="AM1359" s="219"/>
      <c r="AN1359" s="219"/>
      <c r="AO1359" s="221"/>
      <c r="AP1359" s="222"/>
      <c r="AQ1359" s="221"/>
      <c r="AR1359" s="223"/>
      <c r="AS1359" s="41"/>
      <c r="AT1359" s="41"/>
      <c r="AU1359" s="41"/>
      <c r="AV1359" s="228"/>
    </row>
    <row r="1360" spans="28:48" ht="14.25">
      <c r="AB1360" s="219"/>
      <c r="AC1360" s="220"/>
      <c r="AD1360" s="219"/>
      <c r="AE1360" s="220"/>
      <c r="AF1360" s="220"/>
      <c r="AG1360" s="220"/>
      <c r="AH1360" s="219"/>
      <c r="AI1360" s="219"/>
      <c r="AJ1360" s="219"/>
      <c r="AK1360" s="219"/>
      <c r="AL1360" s="219"/>
      <c r="AM1360" s="219"/>
      <c r="AN1360" s="219"/>
      <c r="AO1360" s="221"/>
      <c r="AP1360" s="222"/>
      <c r="AQ1360" s="221"/>
      <c r="AR1360" s="223"/>
      <c r="AS1360" s="41"/>
      <c r="AT1360" s="41"/>
      <c r="AU1360" s="41"/>
      <c r="AV1360" s="228"/>
    </row>
    <row r="1361" spans="28:48" ht="14.25">
      <c r="AB1361" s="219"/>
      <c r="AC1361" s="220"/>
      <c r="AD1361" s="219"/>
      <c r="AE1361" s="220"/>
      <c r="AF1361" s="220"/>
      <c r="AG1361" s="220"/>
      <c r="AH1361" s="219"/>
      <c r="AI1361" s="219"/>
      <c r="AJ1361" s="219"/>
      <c r="AK1361" s="219"/>
      <c r="AL1361" s="219"/>
      <c r="AM1361" s="219"/>
      <c r="AN1361" s="219"/>
      <c r="AO1361" s="221"/>
      <c r="AP1361" s="222"/>
      <c r="AQ1361" s="221"/>
      <c r="AR1361" s="223"/>
      <c r="AS1361" s="41"/>
      <c r="AT1361" s="41"/>
      <c r="AU1361" s="41"/>
      <c r="AV1361" s="228"/>
    </row>
    <row r="1362" spans="28:48" ht="14.25">
      <c r="AB1362" s="219"/>
      <c r="AC1362" s="220"/>
      <c r="AD1362" s="219"/>
      <c r="AE1362" s="220"/>
      <c r="AF1362" s="220"/>
      <c r="AG1362" s="220"/>
      <c r="AH1362" s="219"/>
      <c r="AI1362" s="219"/>
      <c r="AJ1362" s="219"/>
      <c r="AK1362" s="219"/>
      <c r="AL1362" s="219"/>
      <c r="AM1362" s="219"/>
      <c r="AN1362" s="219"/>
      <c r="AO1362" s="221"/>
      <c r="AP1362" s="222"/>
      <c r="AQ1362" s="221"/>
      <c r="AR1362" s="223"/>
      <c r="AS1362" s="41"/>
      <c r="AT1362" s="41"/>
      <c r="AU1362" s="41"/>
      <c r="AV1362" s="228"/>
    </row>
    <row r="1363" spans="28:48" ht="14.25">
      <c r="AB1363" s="219"/>
      <c r="AC1363" s="220"/>
      <c r="AD1363" s="219"/>
      <c r="AE1363" s="220"/>
      <c r="AF1363" s="220"/>
      <c r="AG1363" s="220"/>
      <c r="AH1363" s="219"/>
      <c r="AI1363" s="219"/>
      <c r="AJ1363" s="219"/>
      <c r="AK1363" s="219"/>
      <c r="AL1363" s="219"/>
      <c r="AM1363" s="219"/>
      <c r="AN1363" s="219"/>
      <c r="AO1363" s="221"/>
      <c r="AP1363" s="222"/>
      <c r="AQ1363" s="221"/>
      <c r="AR1363" s="223"/>
      <c r="AS1363" s="41"/>
      <c r="AT1363" s="41"/>
      <c r="AU1363" s="41"/>
      <c r="AV1363" s="228"/>
    </row>
    <row r="1364" spans="28:48" ht="14.25">
      <c r="AB1364" s="219"/>
      <c r="AC1364" s="220"/>
      <c r="AD1364" s="219"/>
      <c r="AE1364" s="220"/>
      <c r="AF1364" s="220"/>
      <c r="AG1364" s="220"/>
      <c r="AH1364" s="219"/>
      <c r="AI1364" s="219"/>
      <c r="AJ1364" s="219"/>
      <c r="AK1364" s="219"/>
      <c r="AL1364" s="219"/>
      <c r="AM1364" s="219"/>
      <c r="AN1364" s="219"/>
      <c r="AO1364" s="221"/>
      <c r="AP1364" s="222"/>
      <c r="AQ1364" s="221"/>
      <c r="AR1364" s="223"/>
      <c r="AS1364" s="41"/>
      <c r="AT1364" s="41"/>
      <c r="AU1364" s="41"/>
      <c r="AV1364" s="228"/>
    </row>
    <row r="1365" spans="28:48" ht="14.25">
      <c r="AB1365" s="219"/>
      <c r="AC1365" s="220"/>
      <c r="AD1365" s="219"/>
      <c r="AE1365" s="220"/>
      <c r="AF1365" s="220"/>
      <c r="AG1365" s="220"/>
      <c r="AH1365" s="219"/>
      <c r="AI1365" s="219"/>
      <c r="AJ1365" s="219"/>
      <c r="AK1365" s="219"/>
      <c r="AL1365" s="219"/>
      <c r="AM1365" s="219"/>
      <c r="AN1365" s="219"/>
      <c r="AO1365" s="221"/>
      <c r="AP1365" s="222"/>
      <c r="AQ1365" s="221"/>
      <c r="AR1365" s="223"/>
      <c r="AS1365" s="41"/>
      <c r="AT1365" s="41"/>
      <c r="AU1365" s="41"/>
      <c r="AV1365" s="228"/>
    </row>
    <row r="1366" spans="28:48" ht="14.25">
      <c r="AB1366" s="219"/>
      <c r="AC1366" s="220"/>
      <c r="AD1366" s="219"/>
      <c r="AE1366" s="220"/>
      <c r="AF1366" s="220"/>
      <c r="AG1366" s="220"/>
      <c r="AH1366" s="219"/>
      <c r="AI1366" s="219"/>
      <c r="AJ1366" s="219"/>
      <c r="AK1366" s="219"/>
      <c r="AL1366" s="219"/>
      <c r="AM1366" s="219"/>
      <c r="AN1366" s="219"/>
      <c r="AO1366" s="221"/>
      <c r="AP1366" s="222"/>
      <c r="AQ1366" s="221"/>
      <c r="AR1366" s="223"/>
      <c r="AS1366" s="41"/>
      <c r="AT1366" s="41"/>
      <c r="AU1366" s="41"/>
      <c r="AV1366" s="228"/>
    </row>
    <row r="1367" spans="28:48" ht="14.25">
      <c r="AB1367" s="219"/>
      <c r="AC1367" s="220"/>
      <c r="AD1367" s="219"/>
      <c r="AE1367" s="220"/>
      <c r="AF1367" s="220"/>
      <c r="AG1367" s="220"/>
      <c r="AH1367" s="219"/>
      <c r="AI1367" s="219"/>
      <c r="AJ1367" s="219"/>
      <c r="AK1367" s="219"/>
      <c r="AL1367" s="219"/>
      <c r="AM1367" s="219"/>
      <c r="AN1367" s="219"/>
      <c r="AO1367" s="221"/>
      <c r="AP1367" s="222"/>
      <c r="AQ1367" s="221"/>
      <c r="AR1367" s="223"/>
      <c r="AS1367" s="41"/>
      <c r="AT1367" s="41"/>
      <c r="AU1367" s="41"/>
      <c r="AV1367" s="228"/>
    </row>
    <row r="1368" spans="28:48" ht="14.25">
      <c r="AB1368" s="219"/>
      <c r="AC1368" s="220"/>
      <c r="AD1368" s="219"/>
      <c r="AE1368" s="220"/>
      <c r="AF1368" s="220"/>
      <c r="AG1368" s="220"/>
      <c r="AH1368" s="219"/>
      <c r="AI1368" s="219"/>
      <c r="AJ1368" s="219"/>
      <c r="AK1368" s="219"/>
      <c r="AL1368" s="219"/>
      <c r="AM1368" s="219"/>
      <c r="AN1368" s="219"/>
      <c r="AO1368" s="221"/>
      <c r="AP1368" s="222"/>
      <c r="AQ1368" s="221"/>
      <c r="AR1368" s="223"/>
      <c r="AS1368" s="41"/>
      <c r="AT1368" s="41"/>
      <c r="AU1368" s="41"/>
      <c r="AV1368" s="228"/>
    </row>
    <row r="1369" spans="28:48" ht="14.25">
      <c r="AB1369" s="219"/>
      <c r="AC1369" s="220"/>
      <c r="AD1369" s="219"/>
      <c r="AE1369" s="220"/>
      <c r="AF1369" s="220"/>
      <c r="AG1369" s="220"/>
      <c r="AH1369" s="219"/>
      <c r="AI1369" s="219"/>
      <c r="AJ1369" s="219"/>
      <c r="AK1369" s="219"/>
      <c r="AL1369" s="219"/>
      <c r="AM1369" s="219"/>
      <c r="AN1369" s="219"/>
      <c r="AO1369" s="221"/>
      <c r="AP1369" s="222"/>
      <c r="AQ1369" s="221"/>
      <c r="AR1369" s="223"/>
      <c r="AS1369" s="41"/>
      <c r="AT1369" s="41"/>
      <c r="AU1369" s="41"/>
      <c r="AV1369" s="228"/>
    </row>
    <row r="1370" spans="28:48" ht="14.25">
      <c r="AB1370" s="219"/>
      <c r="AC1370" s="220"/>
      <c r="AD1370" s="219"/>
      <c r="AE1370" s="220"/>
      <c r="AF1370" s="220"/>
      <c r="AG1370" s="220"/>
      <c r="AH1370" s="219"/>
      <c r="AI1370" s="219"/>
      <c r="AJ1370" s="219"/>
      <c r="AK1370" s="219"/>
      <c r="AL1370" s="219"/>
      <c r="AM1370" s="219"/>
      <c r="AN1370" s="219"/>
      <c r="AO1370" s="221"/>
      <c r="AP1370" s="222"/>
      <c r="AQ1370" s="221"/>
      <c r="AR1370" s="223"/>
      <c r="AS1370" s="41"/>
      <c r="AT1370" s="41"/>
      <c r="AU1370" s="41"/>
      <c r="AV1370" s="228"/>
    </row>
    <row r="1371" spans="28:48" ht="14.25">
      <c r="AB1371" s="219"/>
      <c r="AC1371" s="220"/>
      <c r="AD1371" s="219"/>
      <c r="AE1371" s="220"/>
      <c r="AF1371" s="220"/>
      <c r="AG1371" s="220"/>
      <c r="AH1371" s="219"/>
      <c r="AI1371" s="219"/>
      <c r="AJ1371" s="219"/>
      <c r="AK1371" s="219"/>
      <c r="AL1371" s="219"/>
      <c r="AM1371" s="219"/>
      <c r="AN1371" s="219"/>
      <c r="AO1371" s="221"/>
      <c r="AP1371" s="222"/>
      <c r="AQ1371" s="221"/>
      <c r="AR1371" s="223"/>
      <c r="AS1371" s="41"/>
      <c r="AT1371" s="41"/>
      <c r="AU1371" s="41"/>
      <c r="AV1371" s="228"/>
    </row>
    <row r="1372" spans="28:48" ht="14.25">
      <c r="AB1372" s="219"/>
      <c r="AC1372" s="220"/>
      <c r="AD1372" s="219"/>
      <c r="AE1372" s="220"/>
      <c r="AF1372" s="220"/>
      <c r="AG1372" s="220"/>
      <c r="AH1372" s="219"/>
      <c r="AI1372" s="219"/>
      <c r="AJ1372" s="219"/>
      <c r="AK1372" s="219"/>
      <c r="AL1372" s="219"/>
      <c r="AM1372" s="219"/>
      <c r="AN1372" s="219"/>
      <c r="AO1372" s="221"/>
      <c r="AP1372" s="222"/>
      <c r="AQ1372" s="221"/>
      <c r="AR1372" s="223"/>
      <c r="AS1372" s="41"/>
      <c r="AT1372" s="41"/>
      <c r="AU1372" s="41"/>
      <c r="AV1372" s="228"/>
    </row>
    <row r="1373" spans="28:48" ht="14.25">
      <c r="AB1373" s="219"/>
      <c r="AC1373" s="220"/>
      <c r="AD1373" s="219"/>
      <c r="AE1373" s="220"/>
      <c r="AF1373" s="220"/>
      <c r="AG1373" s="220"/>
      <c r="AH1373" s="219"/>
      <c r="AI1373" s="219"/>
      <c r="AJ1373" s="219"/>
      <c r="AK1373" s="219"/>
      <c r="AL1373" s="219"/>
      <c r="AM1373" s="219"/>
      <c r="AN1373" s="219"/>
      <c r="AO1373" s="221"/>
      <c r="AP1373" s="222"/>
      <c r="AQ1373" s="221"/>
      <c r="AR1373" s="223"/>
      <c r="AS1373" s="41"/>
      <c r="AT1373" s="41"/>
      <c r="AU1373" s="41"/>
      <c r="AV1373" s="228"/>
    </row>
    <row r="1374" spans="28:48" ht="14.25">
      <c r="AB1374" s="219"/>
      <c r="AC1374" s="220"/>
      <c r="AD1374" s="219"/>
      <c r="AE1374" s="220"/>
      <c r="AF1374" s="220"/>
      <c r="AG1374" s="220"/>
      <c r="AH1374" s="219"/>
      <c r="AI1374" s="219"/>
      <c r="AJ1374" s="219"/>
      <c r="AK1374" s="219"/>
      <c r="AL1374" s="219"/>
      <c r="AM1374" s="219"/>
      <c r="AN1374" s="219"/>
      <c r="AO1374" s="221"/>
      <c r="AP1374" s="222"/>
      <c r="AQ1374" s="221"/>
      <c r="AR1374" s="223"/>
      <c r="AS1374" s="41"/>
      <c r="AT1374" s="41"/>
      <c r="AU1374" s="41"/>
      <c r="AV1374" s="228"/>
    </row>
    <row r="1375" spans="28:48" ht="14.25">
      <c r="AB1375" s="219"/>
      <c r="AC1375" s="220"/>
      <c r="AD1375" s="219"/>
      <c r="AE1375" s="220"/>
      <c r="AF1375" s="220"/>
      <c r="AG1375" s="220"/>
      <c r="AH1375" s="219"/>
      <c r="AI1375" s="219"/>
      <c r="AJ1375" s="219"/>
      <c r="AK1375" s="219"/>
      <c r="AL1375" s="219"/>
      <c r="AM1375" s="219"/>
      <c r="AN1375" s="219"/>
      <c r="AO1375" s="221"/>
      <c r="AP1375" s="222"/>
      <c r="AQ1375" s="221"/>
      <c r="AR1375" s="223"/>
      <c r="AS1375" s="41"/>
      <c r="AT1375" s="41"/>
      <c r="AU1375" s="41"/>
      <c r="AV1375" s="228"/>
    </row>
    <row r="1376" spans="28:48" ht="14.25">
      <c r="AB1376" s="219"/>
      <c r="AC1376" s="220"/>
      <c r="AD1376" s="219"/>
      <c r="AE1376" s="220"/>
      <c r="AF1376" s="220"/>
      <c r="AG1376" s="220"/>
      <c r="AH1376" s="219"/>
      <c r="AI1376" s="219"/>
      <c r="AJ1376" s="219"/>
      <c r="AK1376" s="219"/>
      <c r="AL1376" s="219"/>
      <c r="AM1376" s="219"/>
      <c r="AN1376" s="219"/>
      <c r="AO1376" s="221"/>
      <c r="AP1376" s="222"/>
      <c r="AQ1376" s="221"/>
      <c r="AR1376" s="223"/>
      <c r="AS1376" s="41"/>
      <c r="AT1376" s="41"/>
      <c r="AU1376" s="41"/>
      <c r="AV1376" s="228"/>
    </row>
    <row r="1377" spans="28:48" ht="14.25">
      <c r="AB1377" s="219"/>
      <c r="AC1377" s="220"/>
      <c r="AD1377" s="219"/>
      <c r="AE1377" s="220"/>
      <c r="AF1377" s="220"/>
      <c r="AG1377" s="220"/>
      <c r="AH1377" s="219"/>
      <c r="AI1377" s="219"/>
      <c r="AJ1377" s="219"/>
      <c r="AK1377" s="219"/>
      <c r="AL1377" s="219"/>
      <c r="AM1377" s="219"/>
      <c r="AN1377" s="219"/>
      <c r="AO1377" s="221"/>
      <c r="AP1377" s="222"/>
      <c r="AQ1377" s="221"/>
      <c r="AR1377" s="223"/>
      <c r="AS1377" s="41"/>
      <c r="AT1377" s="41"/>
      <c r="AU1377" s="41"/>
      <c r="AV1377" s="228"/>
    </row>
    <row r="1378" spans="28:48" ht="14.25">
      <c r="AB1378" s="219"/>
      <c r="AC1378" s="220"/>
      <c r="AD1378" s="219"/>
      <c r="AE1378" s="220"/>
      <c r="AF1378" s="220"/>
      <c r="AG1378" s="220"/>
      <c r="AH1378" s="219"/>
      <c r="AI1378" s="219"/>
      <c r="AJ1378" s="219"/>
      <c r="AK1378" s="219"/>
      <c r="AL1378" s="219"/>
      <c r="AM1378" s="219"/>
      <c r="AN1378" s="219"/>
      <c r="AO1378" s="221"/>
      <c r="AP1378" s="222"/>
      <c r="AQ1378" s="221"/>
      <c r="AR1378" s="223"/>
      <c r="AS1378" s="41"/>
      <c r="AT1378" s="41"/>
      <c r="AU1378" s="41"/>
      <c r="AV1378" s="228"/>
    </row>
    <row r="1379" spans="28:48" ht="14.25">
      <c r="AB1379" s="219"/>
      <c r="AC1379" s="220"/>
      <c r="AD1379" s="219"/>
      <c r="AE1379" s="220"/>
      <c r="AF1379" s="220"/>
      <c r="AG1379" s="220"/>
      <c r="AH1379" s="219"/>
      <c r="AI1379" s="219"/>
      <c r="AJ1379" s="219"/>
      <c r="AK1379" s="219"/>
      <c r="AL1379" s="219"/>
      <c r="AM1379" s="219"/>
      <c r="AN1379" s="219"/>
      <c r="AO1379" s="221"/>
      <c r="AP1379" s="222"/>
      <c r="AQ1379" s="221"/>
      <c r="AR1379" s="223"/>
      <c r="AS1379" s="41"/>
      <c r="AT1379" s="41"/>
      <c r="AU1379" s="41"/>
      <c r="AV1379" s="228"/>
    </row>
    <row r="1380" spans="28:48" ht="14.25">
      <c r="AB1380" s="219"/>
      <c r="AC1380" s="220"/>
      <c r="AD1380" s="219"/>
      <c r="AE1380" s="220"/>
      <c r="AF1380" s="220"/>
      <c r="AG1380" s="220"/>
      <c r="AH1380" s="219"/>
      <c r="AI1380" s="219"/>
      <c r="AJ1380" s="219"/>
      <c r="AK1380" s="219"/>
      <c r="AL1380" s="219"/>
      <c r="AM1380" s="219"/>
      <c r="AN1380" s="219"/>
      <c r="AO1380" s="221"/>
      <c r="AP1380" s="222"/>
      <c r="AQ1380" s="221"/>
      <c r="AR1380" s="223"/>
      <c r="AS1380" s="41"/>
      <c r="AT1380" s="41"/>
      <c r="AU1380" s="41"/>
      <c r="AV1380" s="228"/>
    </row>
    <row r="1381" spans="28:48" ht="14.25">
      <c r="AB1381" s="219"/>
      <c r="AC1381" s="220"/>
      <c r="AD1381" s="219"/>
      <c r="AE1381" s="220"/>
      <c r="AF1381" s="220"/>
      <c r="AG1381" s="220"/>
      <c r="AH1381" s="219"/>
      <c r="AI1381" s="219"/>
      <c r="AJ1381" s="219"/>
      <c r="AK1381" s="219"/>
      <c r="AL1381" s="219"/>
      <c r="AM1381" s="219"/>
      <c r="AN1381" s="219"/>
      <c r="AO1381" s="221"/>
      <c r="AP1381" s="222"/>
      <c r="AQ1381" s="221"/>
      <c r="AR1381" s="223"/>
      <c r="AS1381" s="41"/>
      <c r="AT1381" s="41"/>
      <c r="AU1381" s="41"/>
      <c r="AV1381" s="228"/>
    </row>
    <row r="1382" spans="28:48" ht="14.25">
      <c r="AB1382" s="219"/>
      <c r="AC1382" s="220"/>
      <c r="AD1382" s="219"/>
      <c r="AE1382" s="220"/>
      <c r="AF1382" s="220"/>
      <c r="AG1382" s="220"/>
      <c r="AH1382" s="219"/>
      <c r="AI1382" s="219"/>
      <c r="AJ1382" s="219"/>
      <c r="AK1382" s="219"/>
      <c r="AL1382" s="219"/>
      <c r="AM1382" s="219"/>
      <c r="AN1382" s="219"/>
      <c r="AO1382" s="221"/>
      <c r="AP1382" s="222"/>
      <c r="AQ1382" s="221"/>
      <c r="AR1382" s="223"/>
      <c r="AS1382" s="41"/>
      <c r="AT1382" s="41"/>
      <c r="AU1382" s="41"/>
      <c r="AV1382" s="228"/>
    </row>
    <row r="1383" spans="28:48" ht="14.25">
      <c r="AB1383" s="219"/>
      <c r="AC1383" s="220"/>
      <c r="AD1383" s="219"/>
      <c r="AE1383" s="220"/>
      <c r="AF1383" s="220"/>
      <c r="AG1383" s="220"/>
      <c r="AH1383" s="219"/>
      <c r="AI1383" s="219"/>
      <c r="AJ1383" s="219"/>
      <c r="AK1383" s="219"/>
      <c r="AL1383" s="219"/>
      <c r="AM1383" s="219"/>
      <c r="AN1383" s="219"/>
      <c r="AO1383" s="221"/>
      <c r="AP1383" s="222"/>
      <c r="AQ1383" s="221"/>
      <c r="AR1383" s="223"/>
      <c r="AS1383" s="41"/>
      <c r="AT1383" s="41"/>
      <c r="AU1383" s="41"/>
      <c r="AV1383" s="228"/>
    </row>
    <row r="1384" spans="28:48" ht="14.25">
      <c r="AB1384" s="219"/>
      <c r="AC1384" s="220"/>
      <c r="AD1384" s="219"/>
      <c r="AE1384" s="220"/>
      <c r="AF1384" s="220"/>
      <c r="AG1384" s="220"/>
      <c r="AH1384" s="219"/>
      <c r="AI1384" s="219"/>
      <c r="AJ1384" s="219"/>
      <c r="AK1384" s="219"/>
      <c r="AL1384" s="219"/>
      <c r="AM1384" s="219"/>
      <c r="AN1384" s="219"/>
      <c r="AO1384" s="221"/>
      <c r="AP1384" s="222"/>
      <c r="AQ1384" s="221"/>
      <c r="AR1384" s="223"/>
      <c r="AS1384" s="41"/>
      <c r="AT1384" s="41"/>
      <c r="AU1384" s="41"/>
      <c r="AV1384" s="228"/>
    </row>
    <row r="1385" spans="28:48" ht="14.25">
      <c r="AB1385" s="219"/>
      <c r="AC1385" s="220"/>
      <c r="AD1385" s="219"/>
      <c r="AE1385" s="220"/>
      <c r="AF1385" s="220"/>
      <c r="AG1385" s="220"/>
      <c r="AH1385" s="219"/>
      <c r="AI1385" s="219"/>
      <c r="AJ1385" s="219"/>
      <c r="AK1385" s="219"/>
      <c r="AL1385" s="219"/>
      <c r="AM1385" s="219"/>
      <c r="AN1385" s="219"/>
      <c r="AO1385" s="221"/>
      <c r="AP1385" s="222"/>
      <c r="AQ1385" s="221"/>
      <c r="AR1385" s="223"/>
      <c r="AS1385" s="41"/>
      <c r="AT1385" s="41"/>
      <c r="AU1385" s="41"/>
      <c r="AV1385" s="228"/>
    </row>
    <row r="1386" spans="28:48" ht="14.25">
      <c r="AB1386" s="219"/>
      <c r="AC1386" s="220"/>
      <c r="AD1386" s="219"/>
      <c r="AE1386" s="220"/>
      <c r="AF1386" s="220"/>
      <c r="AG1386" s="220"/>
      <c r="AH1386" s="219"/>
      <c r="AI1386" s="219"/>
      <c r="AJ1386" s="219"/>
      <c r="AK1386" s="219"/>
      <c r="AL1386" s="219"/>
      <c r="AM1386" s="219"/>
      <c r="AN1386" s="219"/>
      <c r="AO1386" s="221"/>
      <c r="AP1386" s="222"/>
      <c r="AQ1386" s="221"/>
      <c r="AR1386" s="223"/>
      <c r="AS1386" s="41"/>
      <c r="AT1386" s="41"/>
      <c r="AU1386" s="41"/>
      <c r="AV1386" s="228"/>
    </row>
    <row r="1387" spans="28:48" ht="14.25">
      <c r="AB1387" s="219"/>
      <c r="AC1387" s="220"/>
      <c r="AD1387" s="219"/>
      <c r="AE1387" s="220"/>
      <c r="AF1387" s="220"/>
      <c r="AG1387" s="220"/>
      <c r="AH1387" s="219"/>
      <c r="AI1387" s="219"/>
      <c r="AJ1387" s="219"/>
      <c r="AK1387" s="219"/>
      <c r="AL1387" s="219"/>
      <c r="AM1387" s="219"/>
      <c r="AN1387" s="219"/>
      <c r="AO1387" s="221"/>
      <c r="AP1387" s="222"/>
      <c r="AQ1387" s="221"/>
      <c r="AR1387" s="223"/>
      <c r="AS1387" s="41"/>
      <c r="AT1387" s="41"/>
      <c r="AU1387" s="41"/>
      <c r="AV1387" s="228"/>
    </row>
    <row r="1388" spans="28:48" ht="14.25">
      <c r="AB1388" s="219"/>
      <c r="AC1388" s="220"/>
      <c r="AD1388" s="219"/>
      <c r="AE1388" s="220"/>
      <c r="AF1388" s="220"/>
      <c r="AG1388" s="220"/>
      <c r="AH1388" s="219"/>
      <c r="AI1388" s="219"/>
      <c r="AJ1388" s="219"/>
      <c r="AK1388" s="219"/>
      <c r="AL1388" s="219"/>
      <c r="AM1388" s="219"/>
      <c r="AN1388" s="219"/>
      <c r="AO1388" s="221"/>
      <c r="AP1388" s="222"/>
      <c r="AQ1388" s="221"/>
      <c r="AR1388" s="223"/>
      <c r="AS1388" s="41"/>
      <c r="AT1388" s="41"/>
      <c r="AU1388" s="41"/>
      <c r="AV1388" s="228"/>
    </row>
    <row r="1389" spans="28:48" ht="14.25">
      <c r="AB1389" s="219"/>
      <c r="AC1389" s="220"/>
      <c r="AD1389" s="219"/>
      <c r="AE1389" s="220"/>
      <c r="AF1389" s="220"/>
      <c r="AG1389" s="220"/>
      <c r="AH1389" s="219"/>
      <c r="AI1389" s="219"/>
      <c r="AJ1389" s="219"/>
      <c r="AK1389" s="219"/>
      <c r="AL1389" s="219"/>
      <c r="AM1389" s="219"/>
      <c r="AN1389" s="219"/>
      <c r="AO1389" s="221"/>
      <c r="AP1389" s="222"/>
      <c r="AQ1389" s="221"/>
      <c r="AR1389" s="223"/>
      <c r="AS1389" s="41"/>
      <c r="AT1389" s="41"/>
      <c r="AU1389" s="41"/>
      <c r="AV1389" s="228"/>
    </row>
    <row r="1390" spans="28:48" ht="14.25">
      <c r="AB1390" s="219"/>
      <c r="AC1390" s="220"/>
      <c r="AD1390" s="219"/>
      <c r="AE1390" s="220"/>
      <c r="AF1390" s="220"/>
      <c r="AG1390" s="220"/>
      <c r="AH1390" s="219"/>
      <c r="AI1390" s="219"/>
      <c r="AJ1390" s="219"/>
      <c r="AK1390" s="219"/>
      <c r="AL1390" s="219"/>
      <c r="AM1390" s="219"/>
      <c r="AN1390" s="219"/>
      <c r="AO1390" s="221"/>
      <c r="AP1390" s="222"/>
      <c r="AQ1390" s="221"/>
      <c r="AR1390" s="223"/>
      <c r="AS1390" s="41"/>
      <c r="AT1390" s="41"/>
      <c r="AU1390" s="41"/>
      <c r="AV1390" s="228"/>
    </row>
    <row r="1391" spans="28:48" ht="14.25">
      <c r="AB1391" s="219"/>
      <c r="AC1391" s="220"/>
      <c r="AD1391" s="219"/>
      <c r="AE1391" s="220"/>
      <c r="AF1391" s="220"/>
      <c r="AG1391" s="220"/>
      <c r="AH1391" s="219"/>
      <c r="AI1391" s="219"/>
      <c r="AJ1391" s="219"/>
      <c r="AK1391" s="219"/>
      <c r="AL1391" s="219"/>
      <c r="AM1391" s="219"/>
      <c r="AN1391" s="219"/>
      <c r="AO1391" s="221"/>
      <c r="AP1391" s="222"/>
      <c r="AQ1391" s="221"/>
      <c r="AR1391" s="223"/>
      <c r="AS1391" s="41"/>
      <c r="AT1391" s="41"/>
      <c r="AU1391" s="41"/>
      <c r="AV1391" s="228"/>
    </row>
    <row r="1392" spans="28:48" ht="14.25">
      <c r="AB1392" s="219"/>
      <c r="AC1392" s="220"/>
      <c r="AD1392" s="219"/>
      <c r="AE1392" s="220"/>
      <c r="AF1392" s="220"/>
      <c r="AG1392" s="220"/>
      <c r="AH1392" s="219"/>
      <c r="AI1392" s="219"/>
      <c r="AJ1392" s="219"/>
      <c r="AK1392" s="219"/>
      <c r="AL1392" s="219"/>
      <c r="AM1392" s="219"/>
      <c r="AN1392" s="219"/>
      <c r="AO1392" s="221"/>
      <c r="AP1392" s="222"/>
      <c r="AQ1392" s="221"/>
      <c r="AR1392" s="223"/>
      <c r="AS1392" s="41"/>
      <c r="AT1392" s="41"/>
      <c r="AU1392" s="41"/>
      <c r="AV1392" s="228"/>
    </row>
    <row r="1393" spans="28:48" ht="14.25">
      <c r="AB1393" s="219"/>
      <c r="AC1393" s="220"/>
      <c r="AD1393" s="219"/>
      <c r="AE1393" s="220"/>
      <c r="AF1393" s="220"/>
      <c r="AG1393" s="220"/>
      <c r="AH1393" s="219"/>
      <c r="AI1393" s="219"/>
      <c r="AJ1393" s="219"/>
      <c r="AK1393" s="219"/>
      <c r="AL1393" s="219"/>
      <c r="AM1393" s="219"/>
      <c r="AN1393" s="219"/>
      <c r="AO1393" s="221"/>
      <c r="AP1393" s="222"/>
      <c r="AQ1393" s="221"/>
      <c r="AR1393" s="223"/>
      <c r="AS1393" s="41"/>
      <c r="AT1393" s="41"/>
      <c r="AU1393" s="41"/>
      <c r="AV1393" s="228"/>
    </row>
    <row r="1394" spans="28:48" ht="14.25">
      <c r="AB1394" s="219"/>
      <c r="AC1394" s="220"/>
      <c r="AD1394" s="219"/>
      <c r="AE1394" s="220"/>
      <c r="AF1394" s="220"/>
      <c r="AG1394" s="220"/>
      <c r="AH1394" s="219"/>
      <c r="AI1394" s="219"/>
      <c r="AJ1394" s="219"/>
      <c r="AK1394" s="219"/>
      <c r="AL1394" s="219"/>
      <c r="AM1394" s="219"/>
      <c r="AN1394" s="219"/>
      <c r="AO1394" s="221"/>
      <c r="AP1394" s="222"/>
      <c r="AQ1394" s="221"/>
      <c r="AR1394" s="223"/>
      <c r="AS1394" s="41"/>
      <c r="AT1394" s="41"/>
      <c r="AU1394" s="41"/>
      <c r="AV1394" s="228"/>
    </row>
    <row r="1395" spans="28:48" ht="14.25">
      <c r="AB1395" s="219"/>
      <c r="AC1395" s="220"/>
      <c r="AD1395" s="219"/>
      <c r="AE1395" s="220"/>
      <c r="AF1395" s="220"/>
      <c r="AG1395" s="220"/>
      <c r="AH1395" s="219"/>
      <c r="AI1395" s="219"/>
      <c r="AJ1395" s="219"/>
      <c r="AK1395" s="219"/>
      <c r="AL1395" s="219"/>
      <c r="AM1395" s="219"/>
      <c r="AN1395" s="219"/>
      <c r="AO1395" s="221"/>
      <c r="AP1395" s="222"/>
      <c r="AQ1395" s="221"/>
      <c r="AR1395" s="223"/>
      <c r="AS1395" s="41"/>
      <c r="AT1395" s="41"/>
      <c r="AU1395" s="41"/>
      <c r="AV1395" s="228"/>
    </row>
    <row r="1396" spans="28:48" ht="14.25">
      <c r="AB1396" s="219"/>
      <c r="AC1396" s="220"/>
      <c r="AD1396" s="219"/>
      <c r="AE1396" s="220"/>
      <c r="AF1396" s="220"/>
      <c r="AG1396" s="220"/>
      <c r="AH1396" s="219"/>
      <c r="AI1396" s="219"/>
      <c r="AJ1396" s="219"/>
      <c r="AK1396" s="219"/>
      <c r="AL1396" s="219"/>
      <c r="AM1396" s="219"/>
      <c r="AN1396" s="219"/>
      <c r="AO1396" s="221"/>
      <c r="AP1396" s="222"/>
      <c r="AQ1396" s="221"/>
      <c r="AR1396" s="223"/>
      <c r="AS1396" s="41"/>
      <c r="AT1396" s="41"/>
      <c r="AU1396" s="41"/>
      <c r="AV1396" s="228"/>
    </row>
    <row r="1397" spans="28:48" ht="14.25">
      <c r="AB1397" s="219"/>
      <c r="AC1397" s="220"/>
      <c r="AD1397" s="219"/>
      <c r="AE1397" s="220"/>
      <c r="AF1397" s="220"/>
      <c r="AG1397" s="220"/>
      <c r="AH1397" s="219"/>
      <c r="AI1397" s="219"/>
      <c r="AJ1397" s="219"/>
      <c r="AK1397" s="219"/>
      <c r="AL1397" s="219"/>
      <c r="AM1397" s="219"/>
      <c r="AN1397" s="219"/>
      <c r="AO1397" s="221"/>
      <c r="AP1397" s="222"/>
      <c r="AQ1397" s="221"/>
      <c r="AR1397" s="223"/>
      <c r="AS1397" s="41"/>
      <c r="AT1397" s="41"/>
      <c r="AU1397" s="41"/>
      <c r="AV1397" s="228"/>
    </row>
    <row r="1398" spans="28:48" ht="14.25">
      <c r="AB1398" s="219"/>
      <c r="AC1398" s="220"/>
      <c r="AD1398" s="219"/>
      <c r="AE1398" s="220"/>
      <c r="AF1398" s="220"/>
      <c r="AG1398" s="220"/>
      <c r="AH1398" s="219"/>
      <c r="AI1398" s="219"/>
      <c r="AJ1398" s="219"/>
      <c r="AK1398" s="219"/>
      <c r="AL1398" s="219"/>
      <c r="AM1398" s="219"/>
      <c r="AN1398" s="219"/>
      <c r="AO1398" s="221"/>
      <c r="AP1398" s="222"/>
      <c r="AQ1398" s="221"/>
      <c r="AR1398" s="223"/>
      <c r="AS1398" s="41"/>
      <c r="AT1398" s="41"/>
      <c r="AU1398" s="41"/>
      <c r="AV1398" s="228"/>
    </row>
    <row r="1399" spans="28:48" ht="14.25">
      <c r="AB1399" s="219"/>
      <c r="AC1399" s="220"/>
      <c r="AD1399" s="219"/>
      <c r="AE1399" s="220"/>
      <c r="AF1399" s="220"/>
      <c r="AG1399" s="220"/>
      <c r="AH1399" s="219"/>
      <c r="AI1399" s="219"/>
      <c r="AJ1399" s="219"/>
      <c r="AK1399" s="219"/>
      <c r="AL1399" s="219"/>
      <c r="AM1399" s="219"/>
      <c r="AN1399" s="219"/>
      <c r="AO1399" s="221"/>
      <c r="AP1399" s="222"/>
      <c r="AQ1399" s="221"/>
      <c r="AR1399" s="223"/>
      <c r="AS1399" s="41"/>
      <c r="AT1399" s="41"/>
      <c r="AU1399" s="41"/>
      <c r="AV1399" s="228"/>
    </row>
    <row r="1400" spans="28:48" ht="14.25">
      <c r="AB1400" s="219"/>
      <c r="AC1400" s="220"/>
      <c r="AD1400" s="219"/>
      <c r="AE1400" s="220"/>
      <c r="AF1400" s="220"/>
      <c r="AG1400" s="220"/>
      <c r="AH1400" s="219"/>
      <c r="AI1400" s="219"/>
      <c r="AJ1400" s="219"/>
      <c r="AK1400" s="219"/>
      <c r="AL1400" s="219"/>
      <c r="AM1400" s="219"/>
      <c r="AN1400" s="219"/>
      <c r="AO1400" s="221"/>
      <c r="AP1400" s="222"/>
      <c r="AQ1400" s="221"/>
      <c r="AR1400" s="223"/>
      <c r="AS1400" s="41"/>
      <c r="AT1400" s="41"/>
      <c r="AU1400" s="41"/>
      <c r="AV1400" s="228"/>
    </row>
    <row r="1401" spans="28:48" ht="14.25">
      <c r="AB1401" s="219"/>
      <c r="AC1401" s="220"/>
      <c r="AD1401" s="219"/>
      <c r="AE1401" s="220"/>
      <c r="AF1401" s="220"/>
      <c r="AG1401" s="220"/>
      <c r="AH1401" s="219"/>
      <c r="AI1401" s="219"/>
      <c r="AJ1401" s="219"/>
      <c r="AK1401" s="219"/>
      <c r="AL1401" s="219"/>
      <c r="AM1401" s="219"/>
      <c r="AN1401" s="219"/>
      <c r="AO1401" s="221"/>
      <c r="AP1401" s="222"/>
      <c r="AQ1401" s="221"/>
      <c r="AR1401" s="223"/>
      <c r="AS1401" s="41"/>
      <c r="AT1401" s="41"/>
      <c r="AU1401" s="41"/>
      <c r="AV1401" s="228"/>
    </row>
    <row r="1402" spans="28:48" ht="14.25">
      <c r="AB1402" s="219"/>
      <c r="AC1402" s="220"/>
      <c r="AD1402" s="219"/>
      <c r="AE1402" s="220"/>
      <c r="AF1402" s="220"/>
      <c r="AG1402" s="220"/>
      <c r="AH1402" s="219"/>
      <c r="AI1402" s="219"/>
      <c r="AJ1402" s="219"/>
      <c r="AK1402" s="219"/>
      <c r="AL1402" s="219"/>
      <c r="AM1402" s="219"/>
      <c r="AN1402" s="219"/>
      <c r="AO1402" s="221"/>
      <c r="AP1402" s="222"/>
      <c r="AQ1402" s="221"/>
      <c r="AR1402" s="223"/>
      <c r="AS1402" s="41"/>
      <c r="AT1402" s="41"/>
      <c r="AU1402" s="41"/>
      <c r="AV1402" s="228"/>
    </row>
    <row r="1403" spans="28:48" ht="14.25">
      <c r="AB1403" s="219"/>
      <c r="AC1403" s="220"/>
      <c r="AD1403" s="219"/>
      <c r="AE1403" s="220"/>
      <c r="AF1403" s="220"/>
      <c r="AG1403" s="220"/>
      <c r="AH1403" s="219"/>
      <c r="AI1403" s="219"/>
      <c r="AJ1403" s="219"/>
      <c r="AK1403" s="219"/>
      <c r="AL1403" s="219"/>
      <c r="AM1403" s="219"/>
      <c r="AN1403" s="219"/>
      <c r="AO1403" s="221"/>
      <c r="AP1403" s="222"/>
      <c r="AQ1403" s="221"/>
      <c r="AR1403" s="223"/>
      <c r="AS1403" s="41"/>
      <c r="AT1403" s="41"/>
      <c r="AU1403" s="41"/>
      <c r="AV1403" s="228"/>
    </row>
    <row r="1404" spans="28:48" ht="14.25">
      <c r="AB1404" s="219"/>
      <c r="AC1404" s="220"/>
      <c r="AD1404" s="219"/>
      <c r="AE1404" s="220"/>
      <c r="AF1404" s="220"/>
      <c r="AG1404" s="220"/>
      <c r="AH1404" s="219"/>
      <c r="AI1404" s="219"/>
      <c r="AJ1404" s="219"/>
      <c r="AK1404" s="219"/>
      <c r="AL1404" s="219"/>
      <c r="AM1404" s="219"/>
      <c r="AN1404" s="219"/>
      <c r="AO1404" s="221"/>
      <c r="AP1404" s="222"/>
      <c r="AQ1404" s="221"/>
      <c r="AR1404" s="223"/>
      <c r="AS1404" s="41"/>
      <c r="AT1404" s="41"/>
      <c r="AU1404" s="41"/>
      <c r="AV1404" s="228"/>
    </row>
    <row r="1405" spans="28:48" ht="14.25">
      <c r="AB1405" s="219"/>
      <c r="AC1405" s="220"/>
      <c r="AD1405" s="219"/>
      <c r="AE1405" s="220"/>
      <c r="AF1405" s="220"/>
      <c r="AG1405" s="220"/>
      <c r="AH1405" s="219"/>
      <c r="AI1405" s="219"/>
      <c r="AJ1405" s="219"/>
      <c r="AK1405" s="219"/>
      <c r="AL1405" s="219"/>
      <c r="AM1405" s="219"/>
      <c r="AN1405" s="219"/>
      <c r="AO1405" s="221"/>
      <c r="AP1405" s="222"/>
      <c r="AQ1405" s="221"/>
      <c r="AR1405" s="223"/>
      <c r="AS1405" s="41"/>
      <c r="AT1405" s="41"/>
      <c r="AU1405" s="41"/>
      <c r="AV1405" s="228"/>
    </row>
    <row r="1406" spans="28:48" ht="14.25">
      <c r="AB1406" s="219"/>
      <c r="AC1406" s="220"/>
      <c r="AD1406" s="219"/>
      <c r="AE1406" s="220"/>
      <c r="AF1406" s="220"/>
      <c r="AG1406" s="220"/>
      <c r="AH1406" s="219"/>
      <c r="AI1406" s="219"/>
      <c r="AJ1406" s="219"/>
      <c r="AK1406" s="219"/>
      <c r="AL1406" s="219"/>
      <c r="AM1406" s="219"/>
      <c r="AN1406" s="219"/>
      <c r="AO1406" s="221"/>
      <c r="AP1406" s="222"/>
      <c r="AQ1406" s="221"/>
      <c r="AR1406" s="223"/>
      <c r="AS1406" s="41"/>
      <c r="AT1406" s="41"/>
      <c r="AU1406" s="41"/>
      <c r="AV1406" s="228"/>
    </row>
    <row r="1407" spans="28:48" ht="14.25">
      <c r="AB1407" s="219"/>
      <c r="AC1407" s="220"/>
      <c r="AD1407" s="219"/>
      <c r="AE1407" s="220"/>
      <c r="AF1407" s="220"/>
      <c r="AG1407" s="220"/>
      <c r="AH1407" s="219"/>
      <c r="AI1407" s="219"/>
      <c r="AJ1407" s="219"/>
      <c r="AK1407" s="219"/>
      <c r="AL1407" s="219"/>
      <c r="AM1407" s="219"/>
      <c r="AN1407" s="219"/>
      <c r="AO1407" s="221"/>
      <c r="AP1407" s="222"/>
      <c r="AQ1407" s="221"/>
      <c r="AR1407" s="223"/>
      <c r="AS1407" s="41"/>
      <c r="AT1407" s="41"/>
      <c r="AU1407" s="41"/>
      <c r="AV1407" s="228"/>
    </row>
    <row r="1408" spans="28:48" ht="14.25">
      <c r="AB1408" s="219"/>
      <c r="AC1408" s="220"/>
      <c r="AD1408" s="219"/>
      <c r="AE1408" s="220"/>
      <c r="AF1408" s="220"/>
      <c r="AG1408" s="220"/>
      <c r="AH1408" s="219"/>
      <c r="AI1408" s="219"/>
      <c r="AJ1408" s="219"/>
      <c r="AK1408" s="219"/>
      <c r="AL1408" s="219"/>
      <c r="AM1408" s="219"/>
      <c r="AN1408" s="219"/>
      <c r="AO1408" s="221"/>
      <c r="AP1408" s="222"/>
      <c r="AQ1408" s="221"/>
      <c r="AR1408" s="223"/>
      <c r="AS1408" s="41"/>
      <c r="AT1408" s="41"/>
      <c r="AU1408" s="41"/>
      <c r="AV1408" s="228"/>
    </row>
    <row r="1409" spans="28:48" ht="14.25">
      <c r="AB1409" s="219"/>
      <c r="AC1409" s="220"/>
      <c r="AD1409" s="219"/>
      <c r="AE1409" s="220"/>
      <c r="AF1409" s="220"/>
      <c r="AG1409" s="220"/>
      <c r="AH1409" s="219"/>
      <c r="AI1409" s="219"/>
      <c r="AJ1409" s="219"/>
      <c r="AK1409" s="219"/>
      <c r="AL1409" s="219"/>
      <c r="AM1409" s="219"/>
      <c r="AN1409" s="219"/>
      <c r="AO1409" s="221"/>
      <c r="AP1409" s="222"/>
      <c r="AQ1409" s="221"/>
      <c r="AR1409" s="223"/>
      <c r="AS1409" s="41"/>
      <c r="AT1409" s="41"/>
      <c r="AU1409" s="41"/>
      <c r="AV1409" s="228"/>
    </row>
    <row r="1410" spans="28:48" ht="14.25">
      <c r="AB1410" s="219"/>
      <c r="AC1410" s="220"/>
      <c r="AD1410" s="219"/>
      <c r="AE1410" s="220"/>
      <c r="AF1410" s="220"/>
      <c r="AG1410" s="220"/>
      <c r="AH1410" s="219"/>
      <c r="AI1410" s="219"/>
      <c r="AJ1410" s="219"/>
      <c r="AK1410" s="219"/>
      <c r="AL1410" s="219"/>
      <c r="AM1410" s="219"/>
      <c r="AN1410" s="219"/>
      <c r="AO1410" s="221"/>
      <c r="AP1410" s="222"/>
      <c r="AQ1410" s="221"/>
      <c r="AR1410" s="223"/>
      <c r="AS1410" s="41"/>
      <c r="AT1410" s="41"/>
      <c r="AU1410" s="41"/>
      <c r="AV1410" s="228"/>
    </row>
    <row r="1411" spans="28:48" ht="14.25">
      <c r="AB1411" s="219"/>
      <c r="AC1411" s="220"/>
      <c r="AD1411" s="219"/>
      <c r="AE1411" s="220"/>
      <c r="AF1411" s="220"/>
      <c r="AG1411" s="220"/>
      <c r="AH1411" s="219"/>
      <c r="AI1411" s="219"/>
      <c r="AJ1411" s="219"/>
      <c r="AK1411" s="219"/>
      <c r="AL1411" s="219"/>
      <c r="AM1411" s="219"/>
      <c r="AN1411" s="219"/>
      <c r="AO1411" s="221"/>
      <c r="AP1411" s="222"/>
      <c r="AQ1411" s="221"/>
      <c r="AR1411" s="223"/>
      <c r="AS1411" s="41"/>
      <c r="AT1411" s="41"/>
      <c r="AU1411" s="41"/>
      <c r="AV1411" s="228"/>
    </row>
    <row r="1412" spans="28:48" ht="14.25">
      <c r="AB1412" s="219"/>
      <c r="AC1412" s="220"/>
      <c r="AD1412" s="219"/>
      <c r="AE1412" s="220"/>
      <c r="AF1412" s="220"/>
      <c r="AG1412" s="220"/>
      <c r="AH1412" s="219"/>
      <c r="AI1412" s="219"/>
      <c r="AJ1412" s="219"/>
      <c r="AK1412" s="219"/>
      <c r="AL1412" s="219"/>
      <c r="AM1412" s="219"/>
      <c r="AN1412" s="219"/>
      <c r="AO1412" s="221"/>
      <c r="AP1412" s="222"/>
      <c r="AQ1412" s="221"/>
      <c r="AR1412" s="223"/>
      <c r="AS1412" s="41"/>
      <c r="AT1412" s="41"/>
      <c r="AU1412" s="41"/>
      <c r="AV1412" s="228"/>
    </row>
    <row r="1413" spans="28:48" ht="14.25">
      <c r="AB1413" s="219"/>
      <c r="AC1413" s="220"/>
      <c r="AD1413" s="219"/>
      <c r="AE1413" s="220"/>
      <c r="AF1413" s="220"/>
      <c r="AG1413" s="220"/>
      <c r="AH1413" s="219"/>
      <c r="AI1413" s="219"/>
      <c r="AJ1413" s="219"/>
      <c r="AK1413" s="219"/>
      <c r="AL1413" s="219"/>
      <c r="AM1413" s="219"/>
      <c r="AN1413" s="219"/>
      <c r="AO1413" s="221"/>
      <c r="AP1413" s="222"/>
      <c r="AQ1413" s="221"/>
      <c r="AR1413" s="223"/>
      <c r="AS1413" s="41"/>
      <c r="AT1413" s="41"/>
      <c r="AU1413" s="41"/>
      <c r="AV1413" s="228"/>
    </row>
    <row r="1414" spans="28:48" ht="14.25">
      <c r="AB1414" s="219"/>
      <c r="AC1414" s="220"/>
      <c r="AD1414" s="219"/>
      <c r="AE1414" s="220"/>
      <c r="AF1414" s="220"/>
      <c r="AG1414" s="220"/>
      <c r="AH1414" s="219"/>
      <c r="AI1414" s="219"/>
      <c r="AJ1414" s="219"/>
      <c r="AK1414" s="219"/>
      <c r="AL1414" s="219"/>
      <c r="AM1414" s="219"/>
      <c r="AN1414" s="219"/>
      <c r="AO1414" s="221"/>
      <c r="AP1414" s="222"/>
      <c r="AQ1414" s="221"/>
      <c r="AR1414" s="223"/>
      <c r="AS1414" s="41"/>
      <c r="AT1414" s="41"/>
      <c r="AU1414" s="41"/>
      <c r="AV1414" s="228"/>
    </row>
    <row r="1415" spans="28:48" ht="14.25">
      <c r="AB1415" s="219"/>
      <c r="AC1415" s="220"/>
      <c r="AD1415" s="219"/>
      <c r="AE1415" s="220"/>
      <c r="AF1415" s="220"/>
      <c r="AG1415" s="220"/>
      <c r="AH1415" s="219"/>
      <c r="AI1415" s="219"/>
      <c r="AJ1415" s="219"/>
      <c r="AK1415" s="219"/>
      <c r="AL1415" s="219"/>
      <c r="AM1415" s="219"/>
      <c r="AN1415" s="219"/>
      <c r="AO1415" s="221"/>
      <c r="AP1415" s="222"/>
      <c r="AQ1415" s="221"/>
      <c r="AR1415" s="223"/>
      <c r="AS1415" s="41"/>
      <c r="AT1415" s="41"/>
      <c r="AU1415" s="41"/>
      <c r="AV1415" s="228"/>
    </row>
    <row r="1416" spans="28:48" ht="14.25">
      <c r="AB1416" s="219"/>
      <c r="AC1416" s="220"/>
      <c r="AD1416" s="219"/>
      <c r="AE1416" s="220"/>
      <c r="AF1416" s="220"/>
      <c r="AG1416" s="220"/>
      <c r="AH1416" s="219"/>
      <c r="AI1416" s="219"/>
      <c r="AJ1416" s="219"/>
      <c r="AK1416" s="219"/>
      <c r="AL1416" s="219"/>
      <c r="AM1416" s="219"/>
      <c r="AN1416" s="219"/>
      <c r="AO1416" s="221"/>
      <c r="AP1416" s="222"/>
      <c r="AQ1416" s="221"/>
      <c r="AR1416" s="223"/>
      <c r="AS1416" s="41"/>
      <c r="AT1416" s="41"/>
      <c r="AU1416" s="41"/>
      <c r="AV1416" s="228"/>
    </row>
    <row r="1417" spans="28:48" ht="14.25">
      <c r="AB1417" s="219"/>
      <c r="AC1417" s="220"/>
      <c r="AD1417" s="219"/>
      <c r="AE1417" s="220"/>
      <c r="AF1417" s="220"/>
      <c r="AG1417" s="220"/>
      <c r="AH1417" s="219"/>
      <c r="AI1417" s="219"/>
      <c r="AJ1417" s="219"/>
      <c r="AK1417" s="219"/>
      <c r="AL1417" s="219"/>
      <c r="AM1417" s="219"/>
      <c r="AN1417" s="219"/>
      <c r="AO1417" s="221"/>
      <c r="AP1417" s="222"/>
      <c r="AQ1417" s="221"/>
      <c r="AR1417" s="223"/>
      <c r="AS1417" s="41"/>
      <c r="AT1417" s="41"/>
      <c r="AU1417" s="41"/>
      <c r="AV1417" s="228"/>
    </row>
    <row r="1418" spans="28:48" ht="14.25">
      <c r="AB1418" s="219"/>
      <c r="AC1418" s="220"/>
      <c r="AD1418" s="219"/>
      <c r="AE1418" s="220"/>
      <c r="AF1418" s="220"/>
      <c r="AG1418" s="220"/>
      <c r="AH1418" s="219"/>
      <c r="AI1418" s="219"/>
      <c r="AJ1418" s="219"/>
      <c r="AK1418" s="219"/>
      <c r="AL1418" s="219"/>
      <c r="AM1418" s="219"/>
      <c r="AN1418" s="219"/>
      <c r="AO1418" s="221"/>
      <c r="AP1418" s="222"/>
      <c r="AQ1418" s="221"/>
      <c r="AR1418" s="223"/>
      <c r="AS1418" s="41"/>
      <c r="AT1418" s="41"/>
      <c r="AU1418" s="41"/>
      <c r="AV1418" s="228"/>
    </row>
    <row r="1419" spans="28:48" ht="14.25">
      <c r="AB1419" s="219"/>
      <c r="AC1419" s="220"/>
      <c r="AD1419" s="219"/>
      <c r="AE1419" s="220"/>
      <c r="AF1419" s="220"/>
      <c r="AG1419" s="220"/>
      <c r="AH1419" s="219"/>
      <c r="AI1419" s="219"/>
      <c r="AJ1419" s="219"/>
      <c r="AK1419" s="219"/>
      <c r="AL1419" s="219"/>
      <c r="AM1419" s="219"/>
      <c r="AN1419" s="219"/>
      <c r="AO1419" s="221"/>
      <c r="AP1419" s="222"/>
      <c r="AQ1419" s="221"/>
      <c r="AR1419" s="223"/>
      <c r="AS1419" s="41"/>
      <c r="AT1419" s="41"/>
      <c r="AU1419" s="41"/>
      <c r="AV1419" s="228"/>
    </row>
    <row r="1420" spans="28:48" ht="14.25">
      <c r="AB1420" s="219"/>
      <c r="AC1420" s="220"/>
      <c r="AD1420" s="219"/>
      <c r="AE1420" s="220"/>
      <c r="AF1420" s="220"/>
      <c r="AG1420" s="220"/>
      <c r="AH1420" s="219"/>
      <c r="AI1420" s="219"/>
      <c r="AJ1420" s="219"/>
      <c r="AK1420" s="219"/>
      <c r="AL1420" s="219"/>
      <c r="AM1420" s="219"/>
      <c r="AN1420" s="219"/>
      <c r="AO1420" s="221"/>
      <c r="AP1420" s="222"/>
      <c r="AQ1420" s="221"/>
      <c r="AR1420" s="223"/>
      <c r="AS1420" s="41"/>
      <c r="AT1420" s="41"/>
      <c r="AU1420" s="41"/>
      <c r="AV1420" s="228"/>
    </row>
    <row r="1421" spans="28:48" ht="14.25">
      <c r="AB1421" s="219"/>
      <c r="AC1421" s="220"/>
      <c r="AD1421" s="219"/>
      <c r="AE1421" s="220"/>
      <c r="AF1421" s="220"/>
      <c r="AG1421" s="220"/>
      <c r="AH1421" s="219"/>
      <c r="AI1421" s="219"/>
      <c r="AJ1421" s="219"/>
      <c r="AK1421" s="219"/>
      <c r="AL1421" s="219"/>
      <c r="AM1421" s="219"/>
      <c r="AN1421" s="219"/>
      <c r="AO1421" s="221"/>
      <c r="AP1421" s="222"/>
      <c r="AQ1421" s="221"/>
      <c r="AR1421" s="223"/>
      <c r="AS1421" s="41"/>
      <c r="AT1421" s="41"/>
      <c r="AU1421" s="41"/>
      <c r="AV1421" s="228"/>
    </row>
    <row r="1422" spans="28:48" ht="14.25">
      <c r="AB1422" s="219"/>
      <c r="AC1422" s="220"/>
      <c r="AD1422" s="219"/>
      <c r="AE1422" s="220"/>
      <c r="AF1422" s="220"/>
      <c r="AG1422" s="220"/>
      <c r="AH1422" s="219"/>
      <c r="AI1422" s="219"/>
      <c r="AJ1422" s="219"/>
      <c r="AK1422" s="219"/>
      <c r="AL1422" s="219"/>
      <c r="AM1422" s="219"/>
      <c r="AN1422" s="219"/>
      <c r="AO1422" s="221"/>
      <c r="AP1422" s="222"/>
      <c r="AQ1422" s="221"/>
      <c r="AR1422" s="223"/>
      <c r="AS1422" s="41"/>
      <c r="AT1422" s="41"/>
      <c r="AU1422" s="41"/>
      <c r="AV1422" s="228"/>
    </row>
    <row r="1423" spans="28:48" ht="14.25">
      <c r="AB1423" s="219"/>
      <c r="AC1423" s="220"/>
      <c r="AD1423" s="219"/>
      <c r="AE1423" s="220"/>
      <c r="AF1423" s="220"/>
      <c r="AG1423" s="220"/>
      <c r="AH1423" s="219"/>
      <c r="AI1423" s="219"/>
      <c r="AJ1423" s="219"/>
      <c r="AK1423" s="219"/>
      <c r="AL1423" s="219"/>
      <c r="AM1423" s="219"/>
      <c r="AN1423" s="219"/>
      <c r="AO1423" s="221"/>
      <c r="AP1423" s="222"/>
      <c r="AQ1423" s="221"/>
      <c r="AR1423" s="223"/>
      <c r="AS1423" s="41"/>
      <c r="AT1423" s="41"/>
      <c r="AU1423" s="41"/>
      <c r="AV1423" s="228"/>
    </row>
    <row r="1424" spans="28:48" ht="14.25">
      <c r="AB1424" s="219"/>
      <c r="AC1424" s="220"/>
      <c r="AD1424" s="219"/>
      <c r="AE1424" s="220"/>
      <c r="AF1424" s="220"/>
      <c r="AG1424" s="220"/>
      <c r="AH1424" s="219"/>
      <c r="AI1424" s="219"/>
      <c r="AJ1424" s="219"/>
      <c r="AK1424" s="219"/>
      <c r="AL1424" s="219"/>
      <c r="AM1424" s="219"/>
      <c r="AN1424" s="219"/>
      <c r="AO1424" s="221"/>
      <c r="AP1424" s="222"/>
      <c r="AQ1424" s="221"/>
      <c r="AR1424" s="223"/>
      <c r="AS1424" s="41"/>
      <c r="AT1424" s="41"/>
      <c r="AU1424" s="41"/>
      <c r="AV1424" s="228"/>
    </row>
    <row r="1425" spans="28:48" ht="14.25">
      <c r="AB1425" s="219"/>
      <c r="AC1425" s="220"/>
      <c r="AD1425" s="219"/>
      <c r="AE1425" s="220"/>
      <c r="AF1425" s="220"/>
      <c r="AG1425" s="220"/>
      <c r="AH1425" s="219"/>
      <c r="AI1425" s="219"/>
      <c r="AJ1425" s="219"/>
      <c r="AK1425" s="219"/>
      <c r="AL1425" s="219"/>
      <c r="AM1425" s="219"/>
      <c r="AN1425" s="219"/>
      <c r="AO1425" s="221"/>
      <c r="AP1425" s="222"/>
      <c r="AQ1425" s="221"/>
      <c r="AR1425" s="223"/>
      <c r="AS1425" s="41"/>
      <c r="AT1425" s="41"/>
      <c r="AU1425" s="41"/>
      <c r="AV1425" s="228"/>
    </row>
    <row r="1426" spans="28:48" ht="14.25">
      <c r="AB1426" s="219"/>
      <c r="AC1426" s="220"/>
      <c r="AD1426" s="219"/>
      <c r="AE1426" s="220"/>
      <c r="AF1426" s="220"/>
      <c r="AG1426" s="220"/>
      <c r="AH1426" s="219"/>
      <c r="AI1426" s="219"/>
      <c r="AJ1426" s="219"/>
      <c r="AK1426" s="219"/>
      <c r="AL1426" s="219"/>
      <c r="AM1426" s="219"/>
      <c r="AN1426" s="219"/>
      <c r="AO1426" s="221"/>
      <c r="AP1426" s="222"/>
      <c r="AQ1426" s="221"/>
      <c r="AR1426" s="223"/>
      <c r="AS1426" s="41"/>
      <c r="AT1426" s="41"/>
      <c r="AU1426" s="41"/>
      <c r="AV1426" s="228"/>
    </row>
    <row r="1427" spans="28:48" ht="14.25">
      <c r="AB1427" s="219"/>
      <c r="AC1427" s="220"/>
      <c r="AD1427" s="219"/>
      <c r="AE1427" s="220"/>
      <c r="AF1427" s="220"/>
      <c r="AG1427" s="220"/>
      <c r="AH1427" s="219"/>
      <c r="AI1427" s="219"/>
      <c r="AJ1427" s="219"/>
      <c r="AK1427" s="219"/>
      <c r="AL1427" s="219"/>
      <c r="AM1427" s="219"/>
      <c r="AN1427" s="219"/>
      <c r="AO1427" s="221"/>
      <c r="AP1427" s="222"/>
      <c r="AQ1427" s="221"/>
      <c r="AR1427" s="223"/>
      <c r="AS1427" s="41"/>
      <c r="AT1427" s="41"/>
      <c r="AU1427" s="41"/>
      <c r="AV1427" s="228"/>
    </row>
    <row r="1428" spans="28:48" ht="14.25">
      <c r="AB1428" s="219"/>
      <c r="AC1428" s="220"/>
      <c r="AD1428" s="219"/>
      <c r="AE1428" s="220"/>
      <c r="AF1428" s="220"/>
      <c r="AG1428" s="220"/>
      <c r="AH1428" s="219"/>
      <c r="AI1428" s="219"/>
      <c r="AJ1428" s="219"/>
      <c r="AK1428" s="219"/>
      <c r="AL1428" s="219"/>
      <c r="AM1428" s="219"/>
      <c r="AN1428" s="219"/>
      <c r="AO1428" s="221"/>
      <c r="AP1428" s="222"/>
      <c r="AQ1428" s="221"/>
      <c r="AR1428" s="223"/>
      <c r="AS1428" s="41"/>
      <c r="AT1428" s="41"/>
      <c r="AU1428" s="41"/>
      <c r="AV1428" s="228"/>
    </row>
    <row r="1429" spans="28:48" ht="14.25">
      <c r="AB1429" s="219"/>
      <c r="AC1429" s="220"/>
      <c r="AD1429" s="219"/>
      <c r="AE1429" s="220"/>
      <c r="AF1429" s="220"/>
      <c r="AG1429" s="220"/>
      <c r="AH1429" s="219"/>
      <c r="AI1429" s="219"/>
      <c r="AJ1429" s="219"/>
      <c r="AK1429" s="219"/>
      <c r="AL1429" s="219"/>
      <c r="AM1429" s="219"/>
      <c r="AN1429" s="219"/>
      <c r="AO1429" s="221"/>
      <c r="AP1429" s="222"/>
      <c r="AQ1429" s="221"/>
      <c r="AR1429" s="223"/>
      <c r="AS1429" s="41"/>
      <c r="AT1429" s="41"/>
      <c r="AU1429" s="41"/>
      <c r="AV1429" s="228"/>
    </row>
    <row r="1430" spans="28:48" ht="14.25">
      <c r="AB1430" s="219"/>
      <c r="AC1430" s="220"/>
      <c r="AD1430" s="219"/>
      <c r="AE1430" s="220"/>
      <c r="AF1430" s="220"/>
      <c r="AG1430" s="220"/>
      <c r="AH1430" s="219"/>
      <c r="AI1430" s="219"/>
      <c r="AJ1430" s="219"/>
      <c r="AK1430" s="219"/>
      <c r="AL1430" s="219"/>
      <c r="AM1430" s="219"/>
      <c r="AN1430" s="219"/>
      <c r="AO1430" s="221"/>
      <c r="AP1430" s="222"/>
      <c r="AQ1430" s="221"/>
      <c r="AR1430" s="223"/>
      <c r="AS1430" s="41"/>
      <c r="AT1430" s="41"/>
      <c r="AU1430" s="41"/>
      <c r="AV1430" s="228"/>
    </row>
    <row r="1431" spans="28:48" ht="14.25">
      <c r="AB1431" s="219"/>
      <c r="AC1431" s="220"/>
      <c r="AD1431" s="219"/>
      <c r="AE1431" s="220"/>
      <c r="AF1431" s="220"/>
      <c r="AG1431" s="220"/>
      <c r="AH1431" s="219"/>
      <c r="AI1431" s="219"/>
      <c r="AJ1431" s="219"/>
      <c r="AK1431" s="219"/>
      <c r="AL1431" s="219"/>
      <c r="AM1431" s="219"/>
      <c r="AN1431" s="219"/>
      <c r="AO1431" s="221"/>
      <c r="AP1431" s="222"/>
      <c r="AQ1431" s="221"/>
      <c r="AR1431" s="223"/>
      <c r="AS1431" s="41"/>
      <c r="AT1431" s="41"/>
      <c r="AU1431" s="41"/>
      <c r="AV1431" s="228"/>
    </row>
    <row r="1432" spans="28:48" ht="14.25">
      <c r="AB1432" s="219"/>
      <c r="AC1432" s="220"/>
      <c r="AD1432" s="219"/>
      <c r="AE1432" s="220"/>
      <c r="AF1432" s="220"/>
      <c r="AG1432" s="220"/>
      <c r="AH1432" s="219"/>
      <c r="AI1432" s="219"/>
      <c r="AJ1432" s="219"/>
      <c r="AK1432" s="219"/>
      <c r="AL1432" s="219"/>
      <c r="AM1432" s="219"/>
      <c r="AN1432" s="219"/>
      <c r="AO1432" s="221"/>
      <c r="AP1432" s="222"/>
      <c r="AQ1432" s="221"/>
      <c r="AR1432" s="223"/>
      <c r="AS1432" s="41"/>
      <c r="AT1432" s="41"/>
      <c r="AU1432" s="41"/>
      <c r="AV1432" s="228"/>
    </row>
    <row r="1433" spans="28:48" ht="14.25">
      <c r="AB1433" s="219"/>
      <c r="AC1433" s="220"/>
      <c r="AD1433" s="219"/>
      <c r="AE1433" s="220"/>
      <c r="AF1433" s="220"/>
      <c r="AG1433" s="220"/>
      <c r="AH1433" s="219"/>
      <c r="AI1433" s="219"/>
      <c r="AJ1433" s="219"/>
      <c r="AK1433" s="219"/>
      <c r="AL1433" s="219"/>
      <c r="AM1433" s="219"/>
      <c r="AN1433" s="219"/>
      <c r="AO1433" s="221"/>
      <c r="AP1433" s="222"/>
      <c r="AQ1433" s="221"/>
      <c r="AR1433" s="223"/>
      <c r="AS1433" s="41"/>
      <c r="AT1433" s="41"/>
      <c r="AU1433" s="41"/>
      <c r="AV1433" s="228"/>
    </row>
    <row r="1434" spans="28:48" ht="14.25">
      <c r="AB1434" s="219"/>
      <c r="AC1434" s="220"/>
      <c r="AD1434" s="219"/>
      <c r="AE1434" s="220"/>
      <c r="AF1434" s="220"/>
      <c r="AG1434" s="220"/>
      <c r="AH1434" s="219"/>
      <c r="AI1434" s="219"/>
      <c r="AJ1434" s="219"/>
      <c r="AK1434" s="219"/>
      <c r="AL1434" s="219"/>
      <c r="AM1434" s="219"/>
      <c r="AN1434" s="219"/>
      <c r="AO1434" s="221"/>
      <c r="AP1434" s="222"/>
      <c r="AQ1434" s="221"/>
      <c r="AR1434" s="223"/>
      <c r="AS1434" s="41"/>
      <c r="AT1434" s="41"/>
      <c r="AU1434" s="41"/>
      <c r="AV1434" s="228"/>
    </row>
    <row r="1435" spans="28:48" ht="14.25">
      <c r="AB1435" s="219"/>
      <c r="AC1435" s="220"/>
      <c r="AD1435" s="219"/>
      <c r="AE1435" s="220"/>
      <c r="AF1435" s="220"/>
      <c r="AG1435" s="220"/>
      <c r="AH1435" s="219"/>
      <c r="AI1435" s="219"/>
      <c r="AJ1435" s="219"/>
      <c r="AK1435" s="219"/>
      <c r="AL1435" s="219"/>
      <c r="AM1435" s="219"/>
      <c r="AN1435" s="219"/>
      <c r="AO1435" s="221"/>
      <c r="AP1435" s="222"/>
      <c r="AQ1435" s="221"/>
      <c r="AR1435" s="223"/>
      <c r="AS1435" s="41"/>
      <c r="AT1435" s="41"/>
      <c r="AU1435" s="41"/>
      <c r="AV1435" s="228"/>
    </row>
    <row r="1436" spans="28:48" ht="14.25">
      <c r="AB1436" s="219"/>
      <c r="AC1436" s="220"/>
      <c r="AD1436" s="219"/>
      <c r="AE1436" s="220"/>
      <c r="AF1436" s="220"/>
      <c r="AG1436" s="220"/>
      <c r="AH1436" s="219"/>
      <c r="AI1436" s="219"/>
      <c r="AJ1436" s="219"/>
      <c r="AK1436" s="219"/>
      <c r="AL1436" s="219"/>
      <c r="AM1436" s="219"/>
      <c r="AN1436" s="219"/>
      <c r="AO1436" s="221"/>
      <c r="AP1436" s="222"/>
      <c r="AQ1436" s="221"/>
      <c r="AR1436" s="223"/>
      <c r="AS1436" s="41"/>
      <c r="AT1436" s="41"/>
      <c r="AU1436" s="41"/>
      <c r="AV1436" s="228"/>
    </row>
    <row r="1437" spans="28:48" ht="14.25">
      <c r="AB1437" s="219"/>
      <c r="AC1437" s="220"/>
      <c r="AD1437" s="219"/>
      <c r="AE1437" s="220"/>
      <c r="AF1437" s="220"/>
      <c r="AG1437" s="220"/>
      <c r="AH1437" s="219"/>
      <c r="AI1437" s="219"/>
      <c r="AJ1437" s="219"/>
      <c r="AK1437" s="219"/>
      <c r="AL1437" s="219"/>
      <c r="AM1437" s="219"/>
      <c r="AN1437" s="219"/>
      <c r="AO1437" s="221"/>
      <c r="AP1437" s="222"/>
      <c r="AQ1437" s="221"/>
      <c r="AR1437" s="223"/>
      <c r="AS1437" s="41"/>
      <c r="AT1437" s="41"/>
      <c r="AU1437" s="41"/>
      <c r="AV1437" s="228"/>
    </row>
    <row r="1438" spans="28:48" ht="14.25">
      <c r="AB1438" s="219"/>
      <c r="AC1438" s="220"/>
      <c r="AD1438" s="219"/>
      <c r="AE1438" s="220"/>
      <c r="AF1438" s="220"/>
      <c r="AG1438" s="220"/>
      <c r="AH1438" s="219"/>
      <c r="AI1438" s="219"/>
      <c r="AJ1438" s="219"/>
      <c r="AK1438" s="219"/>
      <c r="AL1438" s="219"/>
      <c r="AM1438" s="219"/>
      <c r="AN1438" s="219"/>
      <c r="AO1438" s="221"/>
      <c r="AP1438" s="222"/>
      <c r="AQ1438" s="221"/>
      <c r="AR1438" s="223"/>
      <c r="AS1438" s="41"/>
      <c r="AT1438" s="41"/>
      <c r="AU1438" s="41"/>
      <c r="AV1438" s="228"/>
    </row>
    <row r="1439" spans="28:48" ht="14.25">
      <c r="AB1439" s="219"/>
      <c r="AC1439" s="220"/>
      <c r="AD1439" s="219"/>
      <c r="AE1439" s="220"/>
      <c r="AF1439" s="220"/>
      <c r="AG1439" s="220"/>
      <c r="AH1439" s="219"/>
      <c r="AI1439" s="219"/>
      <c r="AJ1439" s="219"/>
      <c r="AK1439" s="219"/>
      <c r="AL1439" s="219"/>
      <c r="AM1439" s="219"/>
      <c r="AN1439" s="219"/>
      <c r="AO1439" s="221"/>
      <c r="AP1439" s="222"/>
      <c r="AQ1439" s="221"/>
      <c r="AR1439" s="223"/>
      <c r="AS1439" s="41"/>
      <c r="AT1439" s="41"/>
      <c r="AU1439" s="41"/>
      <c r="AV1439" s="228"/>
    </row>
    <row r="1440" spans="28:48" ht="14.25">
      <c r="AB1440" s="219"/>
      <c r="AC1440" s="220"/>
      <c r="AD1440" s="219"/>
      <c r="AE1440" s="220"/>
      <c r="AF1440" s="220"/>
      <c r="AG1440" s="220"/>
      <c r="AH1440" s="219"/>
      <c r="AI1440" s="219"/>
      <c r="AJ1440" s="219"/>
      <c r="AK1440" s="219"/>
      <c r="AL1440" s="219"/>
      <c r="AM1440" s="219"/>
      <c r="AN1440" s="219"/>
      <c r="AO1440" s="221"/>
      <c r="AP1440" s="222"/>
      <c r="AQ1440" s="221"/>
      <c r="AR1440" s="223"/>
      <c r="AS1440" s="41"/>
      <c r="AT1440" s="41"/>
      <c r="AU1440" s="41"/>
      <c r="AV1440" s="228"/>
    </row>
    <row r="1441" spans="28:48" ht="14.25">
      <c r="AB1441" s="219"/>
      <c r="AC1441" s="220"/>
      <c r="AD1441" s="219"/>
      <c r="AE1441" s="220"/>
      <c r="AF1441" s="220"/>
      <c r="AG1441" s="220"/>
      <c r="AH1441" s="219"/>
      <c r="AI1441" s="219"/>
      <c r="AJ1441" s="219"/>
      <c r="AK1441" s="219"/>
      <c r="AL1441" s="219"/>
      <c r="AM1441" s="219"/>
      <c r="AN1441" s="219"/>
      <c r="AO1441" s="221"/>
      <c r="AP1441" s="222"/>
      <c r="AQ1441" s="221"/>
      <c r="AR1441" s="223"/>
      <c r="AS1441" s="41"/>
      <c r="AT1441" s="41"/>
      <c r="AU1441" s="41"/>
      <c r="AV1441" s="228"/>
    </row>
    <row r="1442" spans="28:48" ht="14.25">
      <c r="AB1442" s="219"/>
      <c r="AC1442" s="220"/>
      <c r="AD1442" s="219"/>
      <c r="AE1442" s="220"/>
      <c r="AF1442" s="220"/>
      <c r="AG1442" s="220"/>
      <c r="AH1442" s="219"/>
      <c r="AI1442" s="219"/>
      <c r="AJ1442" s="219"/>
      <c r="AK1442" s="219"/>
      <c r="AL1442" s="219"/>
      <c r="AM1442" s="219"/>
      <c r="AN1442" s="219"/>
      <c r="AO1442" s="221"/>
      <c r="AP1442" s="222"/>
      <c r="AQ1442" s="221"/>
      <c r="AR1442" s="223"/>
      <c r="AS1442" s="41"/>
      <c r="AT1442" s="41"/>
      <c r="AU1442" s="41"/>
      <c r="AV1442" s="228"/>
    </row>
    <row r="1443" spans="28:48" ht="14.25">
      <c r="AB1443" s="219"/>
      <c r="AC1443" s="220"/>
      <c r="AD1443" s="219"/>
      <c r="AE1443" s="220"/>
      <c r="AF1443" s="220"/>
      <c r="AG1443" s="220"/>
      <c r="AH1443" s="219"/>
      <c r="AI1443" s="219"/>
      <c r="AJ1443" s="219"/>
      <c r="AK1443" s="219"/>
      <c r="AL1443" s="219"/>
      <c r="AM1443" s="219"/>
      <c r="AN1443" s="219"/>
      <c r="AO1443" s="221"/>
      <c r="AP1443" s="222"/>
      <c r="AQ1443" s="221"/>
      <c r="AR1443" s="223"/>
      <c r="AS1443" s="41"/>
      <c r="AT1443" s="41"/>
      <c r="AU1443" s="41"/>
      <c r="AV1443" s="228"/>
    </row>
    <row r="1444" spans="28:48" ht="14.25">
      <c r="AB1444" s="219"/>
      <c r="AC1444" s="220"/>
      <c r="AD1444" s="219"/>
      <c r="AE1444" s="220"/>
      <c r="AF1444" s="220"/>
      <c r="AG1444" s="220"/>
      <c r="AH1444" s="219"/>
      <c r="AI1444" s="219"/>
      <c r="AJ1444" s="219"/>
      <c r="AK1444" s="219"/>
      <c r="AL1444" s="219"/>
      <c r="AM1444" s="219"/>
      <c r="AN1444" s="219"/>
      <c r="AO1444" s="221"/>
      <c r="AP1444" s="222"/>
      <c r="AQ1444" s="221"/>
      <c r="AR1444" s="223"/>
      <c r="AS1444" s="41"/>
      <c r="AT1444" s="41"/>
      <c r="AU1444" s="41"/>
      <c r="AV1444" s="228"/>
    </row>
    <row r="1445" spans="28:48" ht="14.25">
      <c r="AB1445" s="219"/>
      <c r="AC1445" s="220"/>
      <c r="AD1445" s="219"/>
      <c r="AE1445" s="220"/>
      <c r="AF1445" s="220"/>
      <c r="AG1445" s="220"/>
      <c r="AH1445" s="219"/>
      <c r="AI1445" s="219"/>
      <c r="AJ1445" s="219"/>
      <c r="AK1445" s="219"/>
      <c r="AL1445" s="219"/>
      <c r="AM1445" s="219"/>
      <c r="AN1445" s="219"/>
      <c r="AO1445" s="221"/>
      <c r="AP1445" s="222"/>
      <c r="AQ1445" s="221"/>
      <c r="AR1445" s="223"/>
      <c r="AS1445" s="41"/>
      <c r="AT1445" s="41"/>
      <c r="AU1445" s="41"/>
      <c r="AV1445" s="228"/>
    </row>
    <row r="1446" spans="28:48" ht="14.25">
      <c r="AB1446" s="219"/>
      <c r="AC1446" s="220"/>
      <c r="AD1446" s="219"/>
      <c r="AE1446" s="220"/>
      <c r="AF1446" s="220"/>
      <c r="AG1446" s="220"/>
      <c r="AH1446" s="219"/>
      <c r="AI1446" s="219"/>
      <c r="AJ1446" s="219"/>
      <c r="AK1446" s="219"/>
      <c r="AL1446" s="219"/>
      <c r="AM1446" s="219"/>
      <c r="AN1446" s="219"/>
      <c r="AO1446" s="221"/>
      <c r="AP1446" s="222"/>
      <c r="AQ1446" s="221"/>
      <c r="AR1446" s="223"/>
      <c r="AS1446" s="41"/>
      <c r="AT1446" s="41"/>
      <c r="AU1446" s="41"/>
      <c r="AV1446" s="228"/>
    </row>
    <row r="1447" spans="28:48" ht="14.25">
      <c r="AB1447" s="219"/>
      <c r="AC1447" s="220"/>
      <c r="AD1447" s="219"/>
      <c r="AE1447" s="220"/>
      <c r="AF1447" s="220"/>
      <c r="AG1447" s="220"/>
      <c r="AH1447" s="219"/>
      <c r="AI1447" s="219"/>
      <c r="AJ1447" s="219"/>
      <c r="AK1447" s="219"/>
      <c r="AL1447" s="219"/>
      <c r="AM1447" s="219"/>
      <c r="AN1447" s="219"/>
      <c r="AO1447" s="221"/>
      <c r="AP1447" s="222"/>
      <c r="AQ1447" s="221"/>
      <c r="AR1447" s="223"/>
      <c r="AS1447" s="41"/>
      <c r="AT1447" s="41"/>
      <c r="AU1447" s="41"/>
      <c r="AV1447" s="228"/>
    </row>
    <row r="1448" spans="28:48" ht="14.25">
      <c r="AB1448" s="219"/>
      <c r="AC1448" s="220"/>
      <c r="AD1448" s="219"/>
      <c r="AE1448" s="220"/>
      <c r="AF1448" s="220"/>
      <c r="AG1448" s="220"/>
      <c r="AH1448" s="219"/>
      <c r="AI1448" s="219"/>
      <c r="AJ1448" s="219"/>
      <c r="AK1448" s="219"/>
      <c r="AL1448" s="219"/>
      <c r="AM1448" s="219"/>
      <c r="AN1448" s="219"/>
      <c r="AO1448" s="221"/>
      <c r="AP1448" s="222"/>
      <c r="AQ1448" s="221"/>
      <c r="AR1448" s="223"/>
      <c r="AS1448" s="41"/>
      <c r="AT1448" s="41"/>
      <c r="AU1448" s="41"/>
      <c r="AV1448" s="228"/>
    </row>
    <row r="1449" spans="28:48" ht="14.25">
      <c r="AB1449" s="219"/>
      <c r="AC1449" s="220"/>
      <c r="AD1449" s="219"/>
      <c r="AE1449" s="220"/>
      <c r="AF1449" s="220"/>
      <c r="AG1449" s="220"/>
      <c r="AH1449" s="219"/>
      <c r="AI1449" s="219"/>
      <c r="AJ1449" s="219"/>
      <c r="AK1449" s="219"/>
      <c r="AL1449" s="219"/>
      <c r="AM1449" s="219"/>
      <c r="AN1449" s="219"/>
      <c r="AO1449" s="221"/>
      <c r="AP1449" s="222"/>
      <c r="AQ1449" s="221"/>
      <c r="AR1449" s="223"/>
      <c r="AS1449" s="41"/>
      <c r="AT1449" s="41"/>
      <c r="AU1449" s="41"/>
      <c r="AV1449" s="228"/>
    </row>
    <row r="1450" spans="28:48" ht="14.25">
      <c r="AB1450" s="219"/>
      <c r="AC1450" s="220"/>
      <c r="AD1450" s="219"/>
      <c r="AE1450" s="220"/>
      <c r="AF1450" s="220"/>
      <c r="AG1450" s="220"/>
      <c r="AH1450" s="219"/>
      <c r="AI1450" s="219"/>
      <c r="AJ1450" s="219"/>
      <c r="AK1450" s="219"/>
      <c r="AL1450" s="219"/>
      <c r="AM1450" s="219"/>
      <c r="AN1450" s="219"/>
      <c r="AO1450" s="221"/>
      <c r="AP1450" s="222"/>
      <c r="AQ1450" s="221"/>
      <c r="AR1450" s="223"/>
      <c r="AS1450" s="41"/>
      <c r="AT1450" s="41"/>
      <c r="AU1450" s="41"/>
      <c r="AV1450" s="228"/>
    </row>
    <row r="1451" spans="28:48" ht="14.25">
      <c r="AB1451" s="219"/>
      <c r="AC1451" s="220"/>
      <c r="AD1451" s="219"/>
      <c r="AE1451" s="220"/>
      <c r="AF1451" s="220"/>
      <c r="AG1451" s="220"/>
      <c r="AH1451" s="219"/>
      <c r="AI1451" s="219"/>
      <c r="AJ1451" s="219"/>
      <c r="AK1451" s="219"/>
      <c r="AL1451" s="219"/>
      <c r="AM1451" s="219"/>
      <c r="AN1451" s="219"/>
      <c r="AO1451" s="221"/>
      <c r="AP1451" s="222"/>
      <c r="AQ1451" s="221"/>
      <c r="AR1451" s="223"/>
      <c r="AS1451" s="41"/>
      <c r="AT1451" s="41"/>
      <c r="AU1451" s="41"/>
      <c r="AV1451" s="228"/>
    </row>
    <row r="1452" spans="28:48" ht="14.25">
      <c r="AB1452" s="219"/>
      <c r="AC1452" s="220"/>
      <c r="AD1452" s="219"/>
      <c r="AE1452" s="220"/>
      <c r="AF1452" s="220"/>
      <c r="AG1452" s="220"/>
      <c r="AH1452" s="219"/>
      <c r="AI1452" s="219"/>
      <c r="AJ1452" s="219"/>
      <c r="AK1452" s="219"/>
      <c r="AL1452" s="219"/>
      <c r="AM1452" s="219"/>
      <c r="AN1452" s="219"/>
      <c r="AO1452" s="221"/>
      <c r="AP1452" s="222"/>
      <c r="AQ1452" s="221"/>
      <c r="AR1452" s="223"/>
      <c r="AS1452" s="41"/>
      <c r="AT1452" s="41"/>
      <c r="AU1452" s="41"/>
      <c r="AV1452" s="228"/>
    </row>
    <row r="1453" spans="28:48" ht="14.25">
      <c r="AB1453" s="219"/>
      <c r="AC1453" s="220"/>
      <c r="AD1453" s="219"/>
      <c r="AE1453" s="220"/>
      <c r="AF1453" s="220"/>
      <c r="AG1453" s="220"/>
      <c r="AH1453" s="219"/>
      <c r="AI1453" s="219"/>
      <c r="AJ1453" s="219"/>
      <c r="AK1453" s="219"/>
      <c r="AL1453" s="219"/>
      <c r="AM1453" s="219"/>
      <c r="AN1453" s="219"/>
      <c r="AO1453" s="221"/>
      <c r="AP1453" s="222"/>
      <c r="AQ1453" s="221"/>
      <c r="AR1453" s="223"/>
      <c r="AS1453" s="41"/>
      <c r="AT1453" s="41"/>
      <c r="AU1453" s="41"/>
      <c r="AV1453" s="228"/>
    </row>
    <row r="1454" spans="28:48" ht="14.25">
      <c r="AB1454" s="219"/>
      <c r="AC1454" s="220"/>
      <c r="AD1454" s="219"/>
      <c r="AE1454" s="220"/>
      <c r="AF1454" s="220"/>
      <c r="AG1454" s="220"/>
      <c r="AH1454" s="219"/>
      <c r="AI1454" s="219"/>
      <c r="AJ1454" s="219"/>
      <c r="AK1454" s="219"/>
      <c r="AL1454" s="219"/>
      <c r="AM1454" s="219"/>
      <c r="AN1454" s="219"/>
      <c r="AO1454" s="221"/>
      <c r="AP1454" s="222"/>
      <c r="AQ1454" s="221"/>
      <c r="AR1454" s="223"/>
      <c r="AS1454" s="41"/>
      <c r="AT1454" s="41"/>
      <c r="AU1454" s="41"/>
      <c r="AV1454" s="228"/>
    </row>
    <row r="1455" spans="28:48" ht="14.25">
      <c r="AB1455" s="219"/>
      <c r="AC1455" s="220"/>
      <c r="AD1455" s="219"/>
      <c r="AE1455" s="220"/>
      <c r="AF1455" s="220"/>
      <c r="AG1455" s="220"/>
      <c r="AH1455" s="219"/>
      <c r="AI1455" s="219"/>
      <c r="AJ1455" s="219"/>
      <c r="AK1455" s="219"/>
      <c r="AL1455" s="219"/>
      <c r="AM1455" s="219"/>
      <c r="AN1455" s="219"/>
      <c r="AO1455" s="221"/>
      <c r="AP1455" s="222"/>
      <c r="AQ1455" s="221"/>
      <c r="AR1455" s="223"/>
      <c r="AS1455" s="41"/>
      <c r="AT1455" s="41"/>
      <c r="AU1455" s="41"/>
      <c r="AV1455" s="228"/>
    </row>
    <row r="1456" spans="28:48" ht="14.25">
      <c r="AB1456" s="219"/>
      <c r="AC1456" s="220"/>
      <c r="AD1456" s="219"/>
      <c r="AE1456" s="220"/>
      <c r="AF1456" s="220"/>
      <c r="AG1456" s="220"/>
      <c r="AH1456" s="219"/>
      <c r="AI1456" s="219"/>
      <c r="AJ1456" s="219"/>
      <c r="AK1456" s="219"/>
      <c r="AL1456" s="219"/>
      <c r="AM1456" s="219"/>
      <c r="AN1456" s="219"/>
      <c r="AO1456" s="221"/>
      <c r="AP1456" s="222"/>
      <c r="AQ1456" s="221"/>
      <c r="AR1456" s="223"/>
      <c r="AS1456" s="41"/>
      <c r="AT1456" s="41"/>
      <c r="AU1456" s="41"/>
      <c r="AV1456" s="228"/>
    </row>
    <row r="1457" spans="28:48" ht="14.25">
      <c r="AB1457" s="219"/>
      <c r="AC1457" s="220"/>
      <c r="AD1457" s="219"/>
      <c r="AE1457" s="220"/>
      <c r="AF1457" s="220"/>
      <c r="AG1457" s="220"/>
      <c r="AH1457" s="219"/>
      <c r="AI1457" s="219"/>
      <c r="AJ1457" s="219"/>
      <c r="AK1457" s="219"/>
      <c r="AL1457" s="219"/>
      <c r="AM1457" s="219"/>
      <c r="AN1457" s="219"/>
      <c r="AO1457" s="221"/>
      <c r="AP1457" s="222"/>
      <c r="AQ1457" s="221"/>
      <c r="AR1457" s="223"/>
      <c r="AS1457" s="41"/>
      <c r="AT1457" s="41"/>
      <c r="AU1457" s="41"/>
      <c r="AV1457" s="228"/>
    </row>
    <row r="1458" spans="28:48" ht="14.25">
      <c r="AB1458" s="219"/>
      <c r="AC1458" s="220"/>
      <c r="AD1458" s="219"/>
      <c r="AE1458" s="220"/>
      <c r="AF1458" s="220"/>
      <c r="AG1458" s="220"/>
      <c r="AH1458" s="219"/>
      <c r="AI1458" s="219"/>
      <c r="AJ1458" s="219"/>
      <c r="AK1458" s="219"/>
      <c r="AL1458" s="219"/>
      <c r="AM1458" s="219"/>
      <c r="AN1458" s="219"/>
      <c r="AO1458" s="221"/>
      <c r="AP1458" s="222"/>
      <c r="AQ1458" s="221"/>
      <c r="AR1458" s="223"/>
      <c r="AS1458" s="41"/>
      <c r="AT1458" s="41"/>
      <c r="AU1458" s="41"/>
      <c r="AV1458" s="228"/>
    </row>
    <row r="1459" spans="28:48" ht="14.25">
      <c r="AB1459" s="219"/>
      <c r="AC1459" s="220"/>
      <c r="AD1459" s="219"/>
      <c r="AE1459" s="220"/>
      <c r="AF1459" s="220"/>
      <c r="AG1459" s="220"/>
      <c r="AH1459" s="219"/>
      <c r="AI1459" s="219"/>
      <c r="AJ1459" s="219"/>
      <c r="AK1459" s="219"/>
      <c r="AL1459" s="219"/>
      <c r="AM1459" s="219"/>
      <c r="AN1459" s="219"/>
      <c r="AO1459" s="221"/>
      <c r="AP1459" s="222"/>
      <c r="AQ1459" s="221"/>
      <c r="AR1459" s="223"/>
      <c r="AS1459" s="41"/>
      <c r="AT1459" s="41"/>
      <c r="AU1459" s="41"/>
      <c r="AV1459" s="228"/>
    </row>
    <row r="1460" spans="28:48" ht="14.25">
      <c r="AB1460" s="219"/>
      <c r="AC1460" s="220"/>
      <c r="AD1460" s="219"/>
      <c r="AE1460" s="220"/>
      <c r="AF1460" s="220"/>
      <c r="AG1460" s="220"/>
      <c r="AH1460" s="219"/>
      <c r="AI1460" s="219"/>
      <c r="AJ1460" s="219"/>
      <c r="AK1460" s="219"/>
      <c r="AL1460" s="219"/>
      <c r="AM1460" s="219"/>
      <c r="AN1460" s="219"/>
      <c r="AO1460" s="221"/>
      <c r="AP1460" s="222"/>
      <c r="AQ1460" s="221"/>
      <c r="AR1460" s="223"/>
      <c r="AS1460" s="41"/>
      <c r="AT1460" s="41"/>
      <c r="AU1460" s="41"/>
      <c r="AV1460" s="228"/>
    </row>
    <row r="1461" spans="28:48" ht="14.25">
      <c r="AB1461" s="219"/>
      <c r="AC1461" s="220"/>
      <c r="AD1461" s="219"/>
      <c r="AE1461" s="220"/>
      <c r="AF1461" s="220"/>
      <c r="AG1461" s="220"/>
      <c r="AH1461" s="219"/>
      <c r="AI1461" s="219"/>
      <c r="AJ1461" s="219"/>
      <c r="AK1461" s="219"/>
      <c r="AL1461" s="219"/>
      <c r="AM1461" s="219"/>
      <c r="AN1461" s="219"/>
      <c r="AO1461" s="221"/>
      <c r="AP1461" s="222"/>
      <c r="AQ1461" s="221"/>
      <c r="AR1461" s="223"/>
      <c r="AS1461" s="41"/>
      <c r="AT1461" s="41"/>
      <c r="AU1461" s="41"/>
      <c r="AV1461" s="228"/>
    </row>
    <row r="1462" spans="28:48" ht="14.25">
      <c r="AB1462" s="219"/>
      <c r="AC1462" s="220"/>
      <c r="AD1462" s="219"/>
      <c r="AE1462" s="220"/>
      <c r="AF1462" s="220"/>
      <c r="AG1462" s="220"/>
      <c r="AH1462" s="219"/>
      <c r="AI1462" s="219"/>
      <c r="AJ1462" s="219"/>
      <c r="AK1462" s="219"/>
      <c r="AL1462" s="219"/>
      <c r="AM1462" s="219"/>
      <c r="AN1462" s="219"/>
      <c r="AO1462" s="221"/>
      <c r="AP1462" s="222"/>
      <c r="AQ1462" s="221"/>
      <c r="AR1462" s="223"/>
      <c r="AS1462" s="41"/>
      <c r="AT1462" s="41"/>
      <c r="AU1462" s="41"/>
      <c r="AV1462" s="228"/>
    </row>
    <row r="1463" spans="28:48" ht="14.25">
      <c r="AB1463" s="219"/>
      <c r="AC1463" s="220"/>
      <c r="AD1463" s="219"/>
      <c r="AE1463" s="220"/>
      <c r="AF1463" s="220"/>
      <c r="AG1463" s="220"/>
      <c r="AH1463" s="219"/>
      <c r="AI1463" s="219"/>
      <c r="AJ1463" s="219"/>
      <c r="AK1463" s="219"/>
      <c r="AL1463" s="219"/>
      <c r="AM1463" s="219"/>
      <c r="AN1463" s="219"/>
      <c r="AO1463" s="221"/>
      <c r="AP1463" s="222"/>
      <c r="AQ1463" s="221"/>
      <c r="AR1463" s="223"/>
      <c r="AS1463" s="41"/>
      <c r="AT1463" s="41"/>
      <c r="AU1463" s="41"/>
      <c r="AV1463" s="228"/>
    </row>
    <row r="1464" spans="28:48" ht="14.25">
      <c r="AB1464" s="219"/>
      <c r="AC1464" s="220"/>
      <c r="AD1464" s="219"/>
      <c r="AE1464" s="220"/>
      <c r="AF1464" s="220"/>
      <c r="AG1464" s="220"/>
      <c r="AH1464" s="219"/>
      <c r="AI1464" s="219"/>
      <c r="AJ1464" s="219"/>
      <c r="AK1464" s="219"/>
      <c r="AL1464" s="219"/>
      <c r="AM1464" s="219"/>
      <c r="AN1464" s="219"/>
      <c r="AO1464" s="221"/>
      <c r="AP1464" s="222"/>
      <c r="AQ1464" s="221"/>
      <c r="AR1464" s="223"/>
      <c r="AS1464" s="41"/>
      <c r="AT1464" s="41"/>
      <c r="AU1464" s="41"/>
      <c r="AV1464" s="228"/>
    </row>
    <row r="1465" spans="28:48" ht="14.25">
      <c r="AB1465" s="219"/>
      <c r="AC1465" s="220"/>
      <c r="AD1465" s="219"/>
      <c r="AE1465" s="220"/>
      <c r="AF1465" s="220"/>
      <c r="AG1465" s="220"/>
      <c r="AH1465" s="219"/>
      <c r="AI1465" s="219"/>
      <c r="AJ1465" s="219"/>
      <c r="AK1465" s="219"/>
      <c r="AL1465" s="219"/>
      <c r="AM1465" s="219"/>
      <c r="AN1465" s="219"/>
      <c r="AO1465" s="221"/>
      <c r="AP1465" s="222"/>
      <c r="AQ1465" s="221"/>
      <c r="AR1465" s="223"/>
      <c r="AS1465" s="41"/>
      <c r="AT1465" s="41"/>
      <c r="AU1465" s="41"/>
      <c r="AV1465" s="228"/>
    </row>
    <row r="1466" spans="28:48" ht="14.25">
      <c r="AB1466" s="219"/>
      <c r="AC1466" s="220"/>
      <c r="AD1466" s="219"/>
      <c r="AE1466" s="220"/>
      <c r="AF1466" s="220"/>
      <c r="AG1466" s="220"/>
      <c r="AH1466" s="219"/>
      <c r="AI1466" s="219"/>
      <c r="AJ1466" s="219"/>
      <c r="AK1466" s="219"/>
      <c r="AL1466" s="219"/>
      <c r="AM1466" s="219"/>
      <c r="AN1466" s="219"/>
      <c r="AO1466" s="221"/>
      <c r="AP1466" s="222"/>
      <c r="AQ1466" s="221"/>
      <c r="AR1466" s="223"/>
      <c r="AS1466" s="41"/>
      <c r="AT1466" s="41"/>
      <c r="AU1466" s="41"/>
      <c r="AV1466" s="228"/>
    </row>
    <row r="1467" spans="28:48" ht="14.25">
      <c r="AB1467" s="219"/>
      <c r="AC1467" s="220"/>
      <c r="AD1467" s="219"/>
      <c r="AE1467" s="220"/>
      <c r="AF1467" s="220"/>
      <c r="AG1467" s="220"/>
      <c r="AH1467" s="219"/>
      <c r="AI1467" s="219"/>
      <c r="AJ1467" s="219"/>
      <c r="AK1467" s="219"/>
      <c r="AL1467" s="219"/>
      <c r="AM1467" s="219"/>
      <c r="AN1467" s="219"/>
      <c r="AO1467" s="221"/>
      <c r="AP1467" s="222"/>
      <c r="AQ1467" s="221"/>
      <c r="AR1467" s="223"/>
      <c r="AS1467" s="41"/>
      <c r="AT1467" s="41"/>
      <c r="AU1467" s="41"/>
      <c r="AV1467" s="228"/>
    </row>
    <row r="1468" spans="28:48" ht="14.25">
      <c r="AB1468" s="219"/>
      <c r="AC1468" s="220"/>
      <c r="AD1468" s="219"/>
      <c r="AE1468" s="220"/>
      <c r="AF1468" s="220"/>
      <c r="AG1468" s="220"/>
      <c r="AH1468" s="219"/>
      <c r="AI1468" s="219"/>
      <c r="AJ1468" s="219"/>
      <c r="AK1468" s="219"/>
      <c r="AL1468" s="219"/>
      <c r="AM1468" s="219"/>
      <c r="AN1468" s="219"/>
      <c r="AO1468" s="221"/>
      <c r="AP1468" s="222"/>
      <c r="AQ1468" s="221"/>
      <c r="AR1468" s="223"/>
      <c r="AS1468" s="41"/>
      <c r="AT1468" s="41"/>
      <c r="AU1468" s="41"/>
      <c r="AV1468" s="228"/>
    </row>
    <row r="1469" spans="28:48" ht="14.25">
      <c r="AB1469" s="219"/>
      <c r="AC1469" s="220"/>
      <c r="AD1469" s="219"/>
      <c r="AE1469" s="220"/>
      <c r="AF1469" s="220"/>
      <c r="AG1469" s="220"/>
      <c r="AH1469" s="219"/>
      <c r="AI1469" s="219"/>
      <c r="AJ1469" s="219"/>
      <c r="AK1469" s="219"/>
      <c r="AL1469" s="219"/>
      <c r="AM1469" s="219"/>
      <c r="AN1469" s="219"/>
      <c r="AO1469" s="221"/>
      <c r="AP1469" s="222"/>
      <c r="AQ1469" s="221"/>
      <c r="AR1469" s="223"/>
      <c r="AS1469" s="41"/>
      <c r="AT1469" s="41"/>
      <c r="AU1469" s="41"/>
      <c r="AV1469" s="228"/>
    </row>
    <row r="1470" spans="28:48" ht="14.25">
      <c r="AB1470" s="219"/>
      <c r="AC1470" s="220"/>
      <c r="AD1470" s="219"/>
      <c r="AE1470" s="220"/>
      <c r="AF1470" s="220"/>
      <c r="AG1470" s="220"/>
      <c r="AH1470" s="219"/>
      <c r="AI1470" s="219"/>
      <c r="AJ1470" s="219"/>
      <c r="AK1470" s="219"/>
      <c r="AL1470" s="219"/>
      <c r="AM1470" s="219"/>
      <c r="AN1470" s="219"/>
      <c r="AO1470" s="221"/>
      <c r="AP1470" s="222"/>
      <c r="AQ1470" s="221"/>
      <c r="AR1470" s="223"/>
      <c r="AS1470" s="41"/>
      <c r="AT1470" s="41"/>
      <c r="AU1470" s="41"/>
      <c r="AV1470" s="228"/>
    </row>
    <row r="1471" spans="28:48" ht="14.25">
      <c r="AB1471" s="219"/>
      <c r="AC1471" s="220"/>
      <c r="AD1471" s="219"/>
      <c r="AE1471" s="220"/>
      <c r="AF1471" s="220"/>
      <c r="AG1471" s="220"/>
      <c r="AH1471" s="219"/>
      <c r="AI1471" s="219"/>
      <c r="AJ1471" s="219"/>
      <c r="AK1471" s="219"/>
      <c r="AL1471" s="219"/>
      <c r="AM1471" s="219"/>
      <c r="AN1471" s="219"/>
      <c r="AO1471" s="221"/>
      <c r="AP1471" s="222"/>
      <c r="AQ1471" s="221"/>
      <c r="AR1471" s="223"/>
      <c r="AS1471" s="41"/>
      <c r="AT1471" s="41"/>
      <c r="AU1471" s="41"/>
      <c r="AV1471" s="228"/>
    </row>
    <row r="1472" spans="28:48" ht="14.25">
      <c r="AB1472" s="219"/>
      <c r="AC1472" s="220"/>
      <c r="AD1472" s="219"/>
      <c r="AE1472" s="220"/>
      <c r="AF1472" s="220"/>
      <c r="AG1472" s="220"/>
      <c r="AH1472" s="219"/>
      <c r="AI1472" s="219"/>
      <c r="AJ1472" s="219"/>
      <c r="AK1472" s="219"/>
      <c r="AL1472" s="219"/>
      <c r="AM1472" s="219"/>
      <c r="AN1472" s="219"/>
      <c r="AO1472" s="221"/>
      <c r="AP1472" s="222"/>
      <c r="AQ1472" s="221"/>
      <c r="AR1472" s="223"/>
      <c r="AS1472" s="41"/>
      <c r="AT1472" s="41"/>
      <c r="AU1472" s="41"/>
      <c r="AV1472" s="228"/>
    </row>
    <row r="1473" spans="28:48" ht="14.25">
      <c r="AB1473" s="219"/>
      <c r="AC1473" s="220"/>
      <c r="AD1473" s="219"/>
      <c r="AE1473" s="220"/>
      <c r="AF1473" s="220"/>
      <c r="AG1473" s="220"/>
      <c r="AH1473" s="219"/>
      <c r="AI1473" s="219"/>
      <c r="AJ1473" s="219"/>
      <c r="AK1473" s="219"/>
      <c r="AL1473" s="219"/>
      <c r="AM1473" s="219"/>
      <c r="AN1473" s="219"/>
      <c r="AO1473" s="221"/>
      <c r="AP1473" s="222"/>
      <c r="AQ1473" s="221"/>
      <c r="AR1473" s="223"/>
      <c r="AS1473" s="41"/>
      <c r="AT1473" s="41"/>
      <c r="AU1473" s="41"/>
      <c r="AV1473" s="228"/>
    </row>
    <row r="1474" spans="28:48" ht="14.25">
      <c r="AB1474" s="219"/>
      <c r="AC1474" s="220"/>
      <c r="AD1474" s="219"/>
      <c r="AE1474" s="220"/>
      <c r="AF1474" s="220"/>
      <c r="AG1474" s="220"/>
      <c r="AH1474" s="219"/>
      <c r="AI1474" s="219"/>
      <c r="AJ1474" s="219"/>
      <c r="AK1474" s="219"/>
      <c r="AL1474" s="219"/>
      <c r="AM1474" s="219"/>
      <c r="AN1474" s="219"/>
      <c r="AO1474" s="221"/>
      <c r="AP1474" s="222"/>
      <c r="AQ1474" s="221"/>
      <c r="AR1474" s="223"/>
      <c r="AS1474" s="41"/>
      <c r="AT1474" s="41"/>
      <c r="AU1474" s="41"/>
      <c r="AV1474" s="228"/>
    </row>
    <row r="1475" spans="28:48" ht="14.25">
      <c r="AB1475" s="219"/>
      <c r="AC1475" s="220"/>
      <c r="AD1475" s="219"/>
      <c r="AE1475" s="220"/>
      <c r="AF1475" s="220"/>
      <c r="AG1475" s="220"/>
      <c r="AH1475" s="219"/>
      <c r="AI1475" s="219"/>
      <c r="AJ1475" s="219"/>
      <c r="AK1475" s="219"/>
      <c r="AL1475" s="219"/>
      <c r="AM1475" s="219"/>
      <c r="AN1475" s="219"/>
      <c r="AO1475" s="221"/>
      <c r="AP1475" s="222"/>
      <c r="AQ1475" s="221"/>
      <c r="AR1475" s="223"/>
      <c r="AS1475" s="41"/>
      <c r="AT1475" s="41"/>
      <c r="AU1475" s="41"/>
      <c r="AV1475" s="228"/>
    </row>
    <row r="1476" spans="28:48" ht="14.25">
      <c r="AB1476" s="219"/>
      <c r="AC1476" s="220"/>
      <c r="AD1476" s="219"/>
      <c r="AE1476" s="220"/>
      <c r="AF1476" s="220"/>
      <c r="AG1476" s="220"/>
      <c r="AH1476" s="219"/>
      <c r="AI1476" s="219"/>
      <c r="AJ1476" s="219"/>
      <c r="AK1476" s="219"/>
      <c r="AL1476" s="219"/>
      <c r="AM1476" s="219"/>
      <c r="AN1476" s="219"/>
      <c r="AO1476" s="221"/>
      <c r="AP1476" s="222"/>
      <c r="AQ1476" s="221"/>
      <c r="AR1476" s="223"/>
      <c r="AS1476" s="41"/>
      <c r="AT1476" s="41"/>
      <c r="AU1476" s="41"/>
      <c r="AV1476" s="228"/>
    </row>
    <row r="1477" spans="28:48" ht="14.25">
      <c r="AB1477" s="219"/>
      <c r="AC1477" s="220"/>
      <c r="AD1477" s="219"/>
      <c r="AE1477" s="220"/>
      <c r="AF1477" s="220"/>
      <c r="AG1477" s="220"/>
      <c r="AH1477" s="219"/>
      <c r="AI1477" s="219"/>
      <c r="AJ1477" s="219"/>
      <c r="AK1477" s="219"/>
      <c r="AL1477" s="219"/>
      <c r="AM1477" s="219"/>
      <c r="AN1477" s="219"/>
      <c r="AO1477" s="221"/>
      <c r="AP1477" s="222"/>
      <c r="AQ1477" s="221"/>
      <c r="AR1477" s="223"/>
      <c r="AS1477" s="41"/>
      <c r="AT1477" s="41"/>
      <c r="AU1477" s="41"/>
      <c r="AV1477" s="228"/>
    </row>
    <row r="1478" spans="28:48" ht="14.25">
      <c r="AB1478" s="219"/>
      <c r="AC1478" s="220"/>
      <c r="AD1478" s="219"/>
      <c r="AE1478" s="220"/>
      <c r="AF1478" s="220"/>
      <c r="AG1478" s="220"/>
      <c r="AH1478" s="219"/>
      <c r="AI1478" s="219"/>
      <c r="AJ1478" s="219"/>
      <c r="AK1478" s="219"/>
      <c r="AL1478" s="219"/>
      <c r="AM1478" s="219"/>
      <c r="AN1478" s="219"/>
      <c r="AO1478" s="221"/>
      <c r="AP1478" s="222"/>
      <c r="AQ1478" s="221"/>
      <c r="AR1478" s="223"/>
      <c r="AS1478" s="41"/>
      <c r="AT1478" s="41"/>
      <c r="AU1478" s="41"/>
      <c r="AV1478" s="228"/>
    </row>
    <row r="1479" spans="28:48" ht="14.25">
      <c r="AB1479" s="219"/>
      <c r="AC1479" s="220"/>
      <c r="AD1479" s="219"/>
      <c r="AE1479" s="220"/>
      <c r="AF1479" s="220"/>
      <c r="AG1479" s="220"/>
      <c r="AH1479" s="219"/>
      <c r="AI1479" s="219"/>
      <c r="AJ1479" s="219"/>
      <c r="AK1479" s="219"/>
      <c r="AL1479" s="219"/>
      <c r="AM1479" s="219"/>
      <c r="AN1479" s="219"/>
      <c r="AO1479" s="221"/>
      <c r="AP1479" s="222"/>
      <c r="AQ1479" s="221"/>
      <c r="AR1479" s="223"/>
      <c r="AS1479" s="41"/>
      <c r="AT1479" s="41"/>
      <c r="AU1479" s="41"/>
      <c r="AV1479" s="228"/>
    </row>
    <row r="1480" spans="28:48" ht="14.25">
      <c r="AB1480" s="219"/>
      <c r="AC1480" s="220"/>
      <c r="AD1480" s="219"/>
      <c r="AE1480" s="220"/>
      <c r="AF1480" s="220"/>
      <c r="AG1480" s="220"/>
      <c r="AH1480" s="219"/>
      <c r="AI1480" s="219"/>
      <c r="AJ1480" s="219"/>
      <c r="AK1480" s="219"/>
      <c r="AL1480" s="219"/>
      <c r="AM1480" s="219"/>
      <c r="AN1480" s="219"/>
      <c r="AO1480" s="221"/>
      <c r="AP1480" s="222"/>
      <c r="AQ1480" s="221"/>
      <c r="AR1480" s="223"/>
      <c r="AS1480" s="41"/>
      <c r="AT1480" s="41"/>
      <c r="AU1480" s="41"/>
      <c r="AV1480" s="228"/>
    </row>
    <row r="1481" spans="28:48" ht="14.25">
      <c r="AB1481" s="219"/>
      <c r="AC1481" s="220"/>
      <c r="AD1481" s="219"/>
      <c r="AE1481" s="220"/>
      <c r="AF1481" s="220"/>
      <c r="AG1481" s="220"/>
      <c r="AH1481" s="219"/>
      <c r="AI1481" s="219"/>
      <c r="AJ1481" s="219"/>
      <c r="AK1481" s="219"/>
      <c r="AL1481" s="219"/>
      <c r="AM1481" s="219"/>
      <c r="AN1481" s="219"/>
      <c r="AO1481" s="221"/>
      <c r="AP1481" s="222"/>
      <c r="AQ1481" s="221"/>
      <c r="AR1481" s="223"/>
      <c r="AS1481" s="41"/>
      <c r="AT1481" s="41"/>
      <c r="AU1481" s="41"/>
      <c r="AV1481" s="228"/>
    </row>
    <row r="1482" spans="28:48" ht="14.25">
      <c r="AB1482" s="219"/>
      <c r="AC1482" s="220"/>
      <c r="AD1482" s="219"/>
      <c r="AE1482" s="220"/>
      <c r="AF1482" s="220"/>
      <c r="AG1482" s="220"/>
      <c r="AH1482" s="219"/>
      <c r="AI1482" s="219"/>
      <c r="AJ1482" s="219"/>
      <c r="AK1482" s="219"/>
      <c r="AL1482" s="219"/>
      <c r="AM1482" s="219"/>
      <c r="AN1482" s="219"/>
      <c r="AO1482" s="221"/>
      <c r="AP1482" s="222"/>
      <c r="AQ1482" s="221"/>
      <c r="AR1482" s="223"/>
      <c r="AS1482" s="41"/>
      <c r="AT1482" s="41"/>
      <c r="AU1482" s="41"/>
      <c r="AV1482" s="228"/>
    </row>
    <row r="1483" spans="28:48" ht="14.25">
      <c r="AB1483" s="219"/>
      <c r="AC1483" s="220"/>
      <c r="AD1483" s="219"/>
      <c r="AE1483" s="220"/>
      <c r="AF1483" s="220"/>
      <c r="AG1483" s="220"/>
      <c r="AH1483" s="219"/>
      <c r="AI1483" s="219"/>
      <c r="AJ1483" s="219"/>
      <c r="AK1483" s="219"/>
      <c r="AL1483" s="219"/>
      <c r="AM1483" s="219"/>
      <c r="AN1483" s="219"/>
      <c r="AO1483" s="221"/>
      <c r="AP1483" s="222"/>
      <c r="AQ1483" s="221"/>
      <c r="AR1483" s="223"/>
      <c r="AS1483" s="41"/>
      <c r="AT1483" s="41"/>
      <c r="AU1483" s="41"/>
      <c r="AV1483" s="228"/>
    </row>
    <row r="1484" spans="28:48" ht="14.25">
      <c r="AB1484" s="219"/>
      <c r="AC1484" s="220"/>
      <c r="AD1484" s="219"/>
      <c r="AE1484" s="220"/>
      <c r="AF1484" s="220"/>
      <c r="AG1484" s="220"/>
      <c r="AH1484" s="219"/>
      <c r="AI1484" s="219"/>
      <c r="AJ1484" s="219"/>
      <c r="AK1484" s="219"/>
      <c r="AL1484" s="219"/>
      <c r="AM1484" s="219"/>
      <c r="AN1484" s="219"/>
      <c r="AO1484" s="221"/>
      <c r="AP1484" s="222"/>
      <c r="AQ1484" s="221"/>
      <c r="AR1484" s="223"/>
      <c r="AS1484" s="41"/>
      <c r="AT1484" s="41"/>
      <c r="AU1484" s="41"/>
      <c r="AV1484" s="228"/>
    </row>
    <row r="1485" spans="28:48" ht="14.25">
      <c r="AB1485" s="219"/>
      <c r="AC1485" s="220"/>
      <c r="AD1485" s="219"/>
      <c r="AE1485" s="220"/>
      <c r="AF1485" s="220"/>
      <c r="AG1485" s="220"/>
      <c r="AH1485" s="219"/>
      <c r="AI1485" s="219"/>
      <c r="AJ1485" s="219"/>
      <c r="AK1485" s="219"/>
      <c r="AL1485" s="219"/>
      <c r="AM1485" s="219"/>
      <c r="AN1485" s="219"/>
      <c r="AO1485" s="221"/>
      <c r="AP1485" s="222"/>
      <c r="AQ1485" s="221"/>
      <c r="AR1485" s="223"/>
      <c r="AS1485" s="41"/>
      <c r="AT1485" s="41"/>
      <c r="AU1485" s="41"/>
      <c r="AV1485" s="228"/>
    </row>
    <row r="1486" spans="28:48" ht="14.25">
      <c r="AB1486" s="219"/>
      <c r="AC1486" s="220"/>
      <c r="AD1486" s="219"/>
      <c r="AE1486" s="220"/>
      <c r="AF1486" s="220"/>
      <c r="AG1486" s="220"/>
      <c r="AH1486" s="219"/>
      <c r="AI1486" s="219"/>
      <c r="AJ1486" s="219"/>
      <c r="AK1486" s="219"/>
      <c r="AL1486" s="219"/>
      <c r="AM1486" s="219"/>
      <c r="AN1486" s="219"/>
      <c r="AO1486" s="221"/>
      <c r="AP1486" s="222"/>
      <c r="AQ1486" s="221"/>
      <c r="AR1486" s="223"/>
      <c r="AS1486" s="41"/>
      <c r="AT1486" s="41"/>
      <c r="AU1486" s="41"/>
      <c r="AV1486" s="228"/>
    </row>
    <row r="1487" spans="28:48" ht="14.25">
      <c r="AB1487" s="219"/>
      <c r="AC1487" s="220"/>
      <c r="AD1487" s="219"/>
      <c r="AE1487" s="220"/>
      <c r="AF1487" s="220"/>
      <c r="AG1487" s="220"/>
      <c r="AH1487" s="219"/>
      <c r="AI1487" s="219"/>
      <c r="AJ1487" s="219"/>
      <c r="AK1487" s="219"/>
      <c r="AL1487" s="219"/>
      <c r="AM1487" s="219"/>
      <c r="AN1487" s="219"/>
      <c r="AO1487" s="221"/>
      <c r="AP1487" s="222"/>
      <c r="AQ1487" s="221"/>
      <c r="AR1487" s="223"/>
      <c r="AS1487" s="41"/>
      <c r="AT1487" s="41"/>
      <c r="AU1487" s="41"/>
      <c r="AV1487" s="228"/>
    </row>
    <row r="1488" spans="28:48" ht="14.25">
      <c r="AB1488" s="219"/>
      <c r="AC1488" s="220"/>
      <c r="AD1488" s="219"/>
      <c r="AE1488" s="220"/>
      <c r="AF1488" s="220"/>
      <c r="AG1488" s="220"/>
      <c r="AH1488" s="219"/>
      <c r="AI1488" s="219"/>
      <c r="AJ1488" s="219"/>
      <c r="AK1488" s="219"/>
      <c r="AL1488" s="219"/>
      <c r="AM1488" s="219"/>
      <c r="AN1488" s="219"/>
      <c r="AO1488" s="221"/>
      <c r="AP1488" s="222"/>
      <c r="AQ1488" s="221"/>
      <c r="AR1488" s="223"/>
      <c r="AS1488" s="41"/>
      <c r="AT1488" s="41"/>
      <c r="AU1488" s="41"/>
      <c r="AV1488" s="228"/>
    </row>
    <row r="1489" spans="28:48" ht="14.25">
      <c r="AB1489" s="219"/>
      <c r="AC1489" s="220"/>
      <c r="AD1489" s="219"/>
      <c r="AE1489" s="220"/>
      <c r="AF1489" s="220"/>
      <c r="AG1489" s="220"/>
      <c r="AH1489" s="219"/>
      <c r="AI1489" s="219"/>
      <c r="AJ1489" s="219"/>
      <c r="AK1489" s="219"/>
      <c r="AL1489" s="219"/>
      <c r="AM1489" s="219"/>
      <c r="AN1489" s="219"/>
      <c r="AO1489" s="221"/>
      <c r="AP1489" s="222"/>
      <c r="AQ1489" s="221"/>
      <c r="AR1489" s="223"/>
      <c r="AS1489" s="41"/>
      <c r="AT1489" s="41"/>
      <c r="AU1489" s="41"/>
      <c r="AV1489" s="228"/>
    </row>
    <row r="1490" spans="28:48" ht="14.25">
      <c r="AB1490" s="219"/>
      <c r="AC1490" s="220"/>
      <c r="AD1490" s="219"/>
      <c r="AE1490" s="220"/>
      <c r="AF1490" s="220"/>
      <c r="AG1490" s="220"/>
      <c r="AH1490" s="219"/>
      <c r="AI1490" s="219"/>
      <c r="AJ1490" s="219"/>
      <c r="AK1490" s="219"/>
      <c r="AL1490" s="219"/>
      <c r="AM1490" s="219"/>
      <c r="AN1490" s="219"/>
      <c r="AO1490" s="221"/>
      <c r="AP1490" s="222"/>
      <c r="AQ1490" s="221"/>
      <c r="AR1490" s="223"/>
      <c r="AS1490" s="41"/>
      <c r="AT1490" s="41"/>
      <c r="AU1490" s="41"/>
      <c r="AV1490" s="228"/>
    </row>
    <row r="1491" spans="28:48" ht="14.25">
      <c r="AB1491" s="219"/>
      <c r="AC1491" s="220"/>
      <c r="AD1491" s="219"/>
      <c r="AE1491" s="220"/>
      <c r="AF1491" s="220"/>
      <c r="AG1491" s="220"/>
      <c r="AH1491" s="219"/>
      <c r="AI1491" s="219"/>
      <c r="AJ1491" s="219"/>
      <c r="AK1491" s="219"/>
      <c r="AL1491" s="219"/>
      <c r="AM1491" s="219"/>
      <c r="AN1491" s="219"/>
      <c r="AO1491" s="221"/>
      <c r="AP1491" s="222"/>
      <c r="AQ1491" s="221"/>
      <c r="AR1491" s="223"/>
      <c r="AS1491" s="41"/>
      <c r="AT1491" s="41"/>
      <c r="AU1491" s="41"/>
      <c r="AV1491" s="228"/>
    </row>
    <row r="1492" spans="28:48" ht="14.25">
      <c r="AB1492" s="219"/>
      <c r="AC1492" s="220"/>
      <c r="AD1492" s="219"/>
      <c r="AE1492" s="220"/>
      <c r="AF1492" s="220"/>
      <c r="AG1492" s="220"/>
      <c r="AH1492" s="219"/>
      <c r="AI1492" s="219"/>
      <c r="AJ1492" s="219"/>
      <c r="AK1492" s="219"/>
      <c r="AL1492" s="219"/>
      <c r="AM1492" s="219"/>
      <c r="AN1492" s="219"/>
      <c r="AO1492" s="221"/>
      <c r="AP1492" s="222"/>
      <c r="AQ1492" s="221"/>
      <c r="AR1492" s="223"/>
      <c r="AS1492" s="41"/>
      <c r="AT1492" s="41"/>
      <c r="AU1492" s="41"/>
      <c r="AV1492" s="228"/>
    </row>
    <row r="1493" spans="28:48" ht="14.25">
      <c r="AB1493" s="219"/>
      <c r="AC1493" s="220"/>
      <c r="AD1493" s="219"/>
      <c r="AE1493" s="220"/>
      <c r="AF1493" s="220"/>
      <c r="AG1493" s="220"/>
      <c r="AH1493" s="219"/>
      <c r="AI1493" s="219"/>
      <c r="AJ1493" s="219"/>
      <c r="AK1493" s="219"/>
      <c r="AL1493" s="219"/>
      <c r="AM1493" s="219"/>
      <c r="AN1493" s="219"/>
      <c r="AO1493" s="221"/>
      <c r="AP1493" s="222"/>
      <c r="AQ1493" s="221"/>
      <c r="AR1493" s="223"/>
      <c r="AS1493" s="41"/>
      <c r="AT1493" s="41"/>
      <c r="AU1493" s="41"/>
      <c r="AV1493" s="228"/>
    </row>
    <row r="1494" spans="28:48" ht="14.25">
      <c r="AB1494" s="219"/>
      <c r="AC1494" s="220"/>
      <c r="AD1494" s="219"/>
      <c r="AE1494" s="220"/>
      <c r="AF1494" s="220"/>
      <c r="AG1494" s="220"/>
      <c r="AH1494" s="219"/>
      <c r="AI1494" s="219"/>
      <c r="AJ1494" s="219"/>
      <c r="AK1494" s="219"/>
      <c r="AL1494" s="219"/>
      <c r="AM1494" s="219"/>
      <c r="AN1494" s="219"/>
      <c r="AO1494" s="221"/>
      <c r="AP1494" s="222"/>
      <c r="AQ1494" s="221"/>
      <c r="AR1494" s="223"/>
      <c r="AS1494" s="41"/>
      <c r="AT1494" s="41"/>
      <c r="AU1494" s="41"/>
      <c r="AV1494" s="228"/>
    </row>
    <row r="1495" spans="28:48" ht="14.25">
      <c r="AB1495" s="219"/>
      <c r="AC1495" s="220"/>
      <c r="AD1495" s="219"/>
      <c r="AE1495" s="220"/>
      <c r="AF1495" s="220"/>
      <c r="AG1495" s="220"/>
      <c r="AH1495" s="219"/>
      <c r="AI1495" s="219"/>
      <c r="AJ1495" s="219"/>
      <c r="AK1495" s="219"/>
      <c r="AL1495" s="219"/>
      <c r="AM1495" s="219"/>
      <c r="AN1495" s="219"/>
      <c r="AO1495" s="221"/>
      <c r="AP1495" s="222"/>
      <c r="AQ1495" s="221"/>
      <c r="AR1495" s="223"/>
      <c r="AS1495" s="41"/>
      <c r="AT1495" s="41"/>
      <c r="AU1495" s="41"/>
      <c r="AV1495" s="228"/>
    </row>
    <row r="1496" spans="28:48" ht="14.25">
      <c r="AB1496" s="219"/>
      <c r="AC1496" s="220"/>
      <c r="AD1496" s="219"/>
      <c r="AE1496" s="220"/>
      <c r="AF1496" s="220"/>
      <c r="AG1496" s="220"/>
      <c r="AH1496" s="219"/>
      <c r="AI1496" s="219"/>
      <c r="AJ1496" s="219"/>
      <c r="AK1496" s="219"/>
      <c r="AL1496" s="219"/>
      <c r="AM1496" s="219"/>
      <c r="AN1496" s="219"/>
      <c r="AO1496" s="221"/>
      <c r="AP1496" s="222"/>
      <c r="AQ1496" s="221"/>
      <c r="AR1496" s="223"/>
      <c r="AS1496" s="41"/>
      <c r="AT1496" s="41"/>
      <c r="AU1496" s="41"/>
      <c r="AV1496" s="228"/>
    </row>
    <row r="1497" spans="28:48" ht="14.25">
      <c r="AB1497" s="219"/>
      <c r="AC1497" s="220"/>
      <c r="AD1497" s="219"/>
      <c r="AE1497" s="220"/>
      <c r="AF1497" s="220"/>
      <c r="AG1497" s="220"/>
      <c r="AH1497" s="219"/>
      <c r="AI1497" s="219"/>
      <c r="AJ1497" s="219"/>
      <c r="AK1497" s="219"/>
      <c r="AL1497" s="219"/>
      <c r="AM1497" s="219"/>
      <c r="AN1497" s="219"/>
      <c r="AO1497" s="221"/>
      <c r="AP1497" s="222"/>
      <c r="AQ1497" s="221"/>
      <c r="AR1497" s="223"/>
      <c r="AS1497" s="41"/>
      <c r="AT1497" s="41"/>
      <c r="AU1497" s="41"/>
      <c r="AV1497" s="228"/>
    </row>
    <row r="1498" spans="28:48" ht="14.25">
      <c r="AB1498" s="219"/>
      <c r="AC1498" s="220"/>
      <c r="AD1498" s="219"/>
      <c r="AE1498" s="220"/>
      <c r="AF1498" s="220"/>
      <c r="AG1498" s="220"/>
      <c r="AH1498" s="219"/>
      <c r="AI1498" s="219"/>
      <c r="AJ1498" s="219"/>
      <c r="AK1498" s="219"/>
      <c r="AL1498" s="219"/>
      <c r="AM1498" s="219"/>
      <c r="AN1498" s="219"/>
      <c r="AO1498" s="221"/>
      <c r="AP1498" s="222"/>
      <c r="AQ1498" s="221"/>
      <c r="AR1498" s="223"/>
      <c r="AS1498" s="41"/>
      <c r="AT1498" s="41"/>
      <c r="AU1498" s="41"/>
      <c r="AV1498" s="228"/>
    </row>
    <row r="1499" spans="28:48" ht="14.25">
      <c r="AB1499" s="219"/>
      <c r="AC1499" s="220"/>
      <c r="AD1499" s="219"/>
      <c r="AE1499" s="220"/>
      <c r="AF1499" s="220"/>
      <c r="AG1499" s="220"/>
      <c r="AH1499" s="219"/>
      <c r="AI1499" s="219"/>
      <c r="AJ1499" s="219"/>
      <c r="AK1499" s="219"/>
      <c r="AL1499" s="219"/>
      <c r="AM1499" s="219"/>
      <c r="AN1499" s="219"/>
      <c r="AO1499" s="221"/>
      <c r="AP1499" s="222"/>
      <c r="AQ1499" s="221"/>
      <c r="AR1499" s="223"/>
      <c r="AS1499" s="41"/>
      <c r="AT1499" s="41"/>
      <c r="AU1499" s="41"/>
      <c r="AV1499" s="228"/>
    </row>
    <row r="1500" spans="28:48" ht="14.25">
      <c r="AB1500" s="219"/>
      <c r="AC1500" s="220"/>
      <c r="AD1500" s="219"/>
      <c r="AE1500" s="220"/>
      <c r="AF1500" s="220"/>
      <c r="AG1500" s="220"/>
      <c r="AH1500" s="219"/>
      <c r="AI1500" s="219"/>
      <c r="AJ1500" s="219"/>
      <c r="AK1500" s="219"/>
      <c r="AL1500" s="219"/>
      <c r="AM1500" s="219"/>
      <c r="AN1500" s="219"/>
      <c r="AO1500" s="221"/>
      <c r="AP1500" s="222"/>
      <c r="AQ1500" s="221"/>
      <c r="AR1500" s="223"/>
      <c r="AS1500" s="41"/>
      <c r="AT1500" s="41"/>
      <c r="AU1500" s="41"/>
      <c r="AV1500" s="228"/>
    </row>
    <row r="1501" spans="28:48" ht="14.25">
      <c r="AB1501" s="219"/>
      <c r="AC1501" s="220"/>
      <c r="AD1501" s="219"/>
      <c r="AE1501" s="220"/>
      <c r="AF1501" s="220"/>
      <c r="AG1501" s="220"/>
      <c r="AH1501" s="219"/>
      <c r="AI1501" s="219"/>
      <c r="AJ1501" s="219"/>
      <c r="AK1501" s="219"/>
      <c r="AL1501" s="219"/>
      <c r="AM1501" s="219"/>
      <c r="AN1501" s="219"/>
      <c r="AO1501" s="221"/>
      <c r="AP1501" s="222"/>
      <c r="AQ1501" s="221"/>
      <c r="AR1501" s="223"/>
      <c r="AS1501" s="41"/>
      <c r="AT1501" s="41"/>
      <c r="AU1501" s="41"/>
      <c r="AV1501" s="228"/>
    </row>
    <row r="1502" spans="28:48" ht="14.25">
      <c r="AB1502" s="219"/>
      <c r="AC1502" s="220"/>
      <c r="AD1502" s="219"/>
      <c r="AE1502" s="220"/>
      <c r="AF1502" s="220"/>
      <c r="AG1502" s="220"/>
      <c r="AH1502" s="219"/>
      <c r="AI1502" s="219"/>
      <c r="AJ1502" s="219"/>
      <c r="AK1502" s="219"/>
      <c r="AL1502" s="219"/>
      <c r="AM1502" s="219"/>
      <c r="AN1502" s="219"/>
      <c r="AO1502" s="221"/>
      <c r="AP1502" s="222"/>
      <c r="AQ1502" s="221"/>
      <c r="AR1502" s="223"/>
      <c r="AS1502" s="41"/>
      <c r="AT1502" s="41"/>
      <c r="AU1502" s="41"/>
      <c r="AV1502" s="228"/>
    </row>
    <row r="1503" spans="28:48" ht="14.25">
      <c r="AB1503" s="219"/>
      <c r="AC1503" s="220"/>
      <c r="AD1503" s="219"/>
      <c r="AE1503" s="220"/>
      <c r="AF1503" s="220"/>
      <c r="AG1503" s="220"/>
      <c r="AH1503" s="219"/>
      <c r="AI1503" s="219"/>
      <c r="AJ1503" s="219"/>
      <c r="AK1503" s="219"/>
      <c r="AL1503" s="219"/>
      <c r="AM1503" s="219"/>
      <c r="AN1503" s="219"/>
      <c r="AO1503" s="221"/>
      <c r="AP1503" s="222"/>
      <c r="AQ1503" s="221"/>
      <c r="AR1503" s="223"/>
      <c r="AS1503" s="41"/>
      <c r="AT1503" s="41"/>
      <c r="AU1503" s="41"/>
      <c r="AV1503" s="228"/>
    </row>
    <row r="1504" spans="28:48" ht="14.25">
      <c r="AB1504" s="219"/>
      <c r="AC1504" s="220"/>
      <c r="AD1504" s="219"/>
      <c r="AE1504" s="220"/>
      <c r="AF1504" s="220"/>
      <c r="AG1504" s="220"/>
      <c r="AH1504" s="219"/>
      <c r="AI1504" s="219"/>
      <c r="AJ1504" s="219"/>
      <c r="AK1504" s="219"/>
      <c r="AL1504" s="219"/>
      <c r="AM1504" s="219"/>
      <c r="AN1504" s="219"/>
      <c r="AO1504" s="221"/>
      <c r="AP1504" s="222"/>
      <c r="AQ1504" s="221"/>
      <c r="AR1504" s="223"/>
      <c r="AS1504" s="41"/>
      <c r="AT1504" s="41"/>
      <c r="AU1504" s="41"/>
      <c r="AV1504" s="228"/>
    </row>
    <row r="1505" spans="28:48" ht="14.25">
      <c r="AB1505" s="219"/>
      <c r="AC1505" s="220"/>
      <c r="AD1505" s="219"/>
      <c r="AE1505" s="220"/>
      <c r="AF1505" s="220"/>
      <c r="AG1505" s="220"/>
      <c r="AH1505" s="219"/>
      <c r="AI1505" s="219"/>
      <c r="AJ1505" s="219"/>
      <c r="AK1505" s="219"/>
      <c r="AL1505" s="219"/>
      <c r="AM1505" s="219"/>
      <c r="AN1505" s="219"/>
      <c r="AO1505" s="221"/>
      <c r="AP1505" s="222"/>
      <c r="AQ1505" s="221"/>
      <c r="AR1505" s="223"/>
      <c r="AS1505" s="41"/>
      <c r="AT1505" s="41"/>
      <c r="AU1505" s="41"/>
      <c r="AV1505" s="228"/>
    </row>
    <row r="1506" spans="28:48" ht="14.25">
      <c r="AB1506" s="219"/>
      <c r="AC1506" s="220"/>
      <c r="AD1506" s="219"/>
      <c r="AE1506" s="220"/>
      <c r="AF1506" s="220"/>
      <c r="AG1506" s="220"/>
      <c r="AH1506" s="219"/>
      <c r="AI1506" s="219"/>
      <c r="AJ1506" s="219"/>
      <c r="AK1506" s="219"/>
      <c r="AL1506" s="219"/>
      <c r="AM1506" s="219"/>
      <c r="AN1506" s="219"/>
      <c r="AO1506" s="221"/>
      <c r="AP1506" s="222"/>
      <c r="AQ1506" s="221"/>
      <c r="AR1506" s="223"/>
      <c r="AS1506" s="41"/>
      <c r="AT1506" s="41"/>
      <c r="AU1506" s="41"/>
      <c r="AV1506" s="228"/>
    </row>
    <row r="1507" spans="28:48" ht="14.25">
      <c r="AB1507" s="219"/>
      <c r="AC1507" s="220"/>
      <c r="AD1507" s="219"/>
      <c r="AE1507" s="220"/>
      <c r="AF1507" s="220"/>
      <c r="AG1507" s="220"/>
      <c r="AH1507" s="219"/>
      <c r="AI1507" s="219"/>
      <c r="AJ1507" s="219"/>
      <c r="AK1507" s="219"/>
      <c r="AL1507" s="219"/>
      <c r="AM1507" s="219"/>
      <c r="AN1507" s="219"/>
      <c r="AO1507" s="221"/>
      <c r="AP1507" s="222"/>
      <c r="AQ1507" s="221"/>
      <c r="AR1507" s="223"/>
      <c r="AS1507" s="41"/>
      <c r="AT1507" s="41"/>
      <c r="AU1507" s="41"/>
      <c r="AV1507" s="228"/>
    </row>
    <row r="1508" spans="28:48" ht="14.25">
      <c r="AB1508" s="219"/>
      <c r="AC1508" s="220"/>
      <c r="AD1508" s="219"/>
      <c r="AE1508" s="220"/>
      <c r="AF1508" s="220"/>
      <c r="AG1508" s="220"/>
      <c r="AH1508" s="219"/>
      <c r="AI1508" s="219"/>
      <c r="AJ1508" s="219"/>
      <c r="AK1508" s="219"/>
      <c r="AL1508" s="219"/>
      <c r="AM1508" s="219"/>
      <c r="AN1508" s="219"/>
      <c r="AO1508" s="221"/>
      <c r="AP1508" s="222"/>
      <c r="AQ1508" s="221"/>
      <c r="AR1508" s="223"/>
      <c r="AS1508" s="41"/>
      <c r="AT1508" s="41"/>
      <c r="AU1508" s="41"/>
      <c r="AV1508" s="228"/>
    </row>
    <row r="1509" spans="28:48" ht="14.25">
      <c r="AB1509" s="219"/>
      <c r="AC1509" s="220"/>
      <c r="AD1509" s="219"/>
      <c r="AE1509" s="220"/>
      <c r="AF1509" s="220"/>
      <c r="AG1509" s="220"/>
      <c r="AH1509" s="219"/>
      <c r="AI1509" s="219"/>
      <c r="AJ1509" s="219"/>
      <c r="AK1509" s="219"/>
      <c r="AL1509" s="219"/>
      <c r="AM1509" s="219"/>
      <c r="AN1509" s="219"/>
      <c r="AO1509" s="221"/>
      <c r="AP1509" s="222"/>
      <c r="AQ1509" s="221"/>
      <c r="AR1509" s="223"/>
      <c r="AS1509" s="41"/>
      <c r="AT1509" s="41"/>
      <c r="AU1509" s="41"/>
      <c r="AV1509" s="228"/>
    </row>
    <row r="1510" spans="28:48" ht="14.25">
      <c r="AB1510" s="219"/>
      <c r="AC1510" s="220"/>
      <c r="AD1510" s="219"/>
      <c r="AE1510" s="220"/>
      <c r="AF1510" s="220"/>
      <c r="AG1510" s="220"/>
      <c r="AH1510" s="219"/>
      <c r="AI1510" s="219"/>
      <c r="AJ1510" s="219"/>
      <c r="AK1510" s="219"/>
      <c r="AL1510" s="219"/>
      <c r="AM1510" s="219"/>
      <c r="AN1510" s="219"/>
      <c r="AO1510" s="221"/>
      <c r="AP1510" s="222"/>
      <c r="AQ1510" s="221"/>
      <c r="AR1510" s="223"/>
      <c r="AS1510" s="41"/>
      <c r="AT1510" s="41"/>
      <c r="AU1510" s="41"/>
      <c r="AV1510" s="228"/>
    </row>
    <row r="1511" spans="28:48" ht="14.25">
      <c r="AB1511" s="219"/>
      <c r="AC1511" s="220"/>
      <c r="AD1511" s="219"/>
      <c r="AE1511" s="220"/>
      <c r="AF1511" s="220"/>
      <c r="AG1511" s="220"/>
      <c r="AH1511" s="219"/>
      <c r="AI1511" s="219"/>
      <c r="AJ1511" s="219"/>
      <c r="AK1511" s="219"/>
      <c r="AL1511" s="219"/>
      <c r="AM1511" s="219"/>
      <c r="AN1511" s="219"/>
      <c r="AO1511" s="221"/>
      <c r="AP1511" s="222"/>
      <c r="AQ1511" s="221"/>
      <c r="AR1511" s="223"/>
      <c r="AS1511" s="41"/>
      <c r="AT1511" s="41"/>
      <c r="AU1511" s="41"/>
      <c r="AV1511" s="228"/>
    </row>
    <row r="1512" spans="28:48" ht="14.25">
      <c r="AB1512" s="219"/>
      <c r="AC1512" s="220"/>
      <c r="AD1512" s="219"/>
      <c r="AE1512" s="220"/>
      <c r="AF1512" s="220"/>
      <c r="AG1512" s="220"/>
      <c r="AH1512" s="219"/>
      <c r="AI1512" s="219"/>
      <c r="AJ1512" s="219"/>
      <c r="AK1512" s="219"/>
      <c r="AL1512" s="219"/>
      <c r="AM1512" s="219"/>
      <c r="AN1512" s="219"/>
      <c r="AO1512" s="221"/>
      <c r="AP1512" s="222"/>
      <c r="AQ1512" s="221"/>
      <c r="AR1512" s="223"/>
      <c r="AS1512" s="41"/>
      <c r="AT1512" s="41"/>
      <c r="AU1512" s="41"/>
      <c r="AV1512" s="228"/>
    </row>
    <row r="1513" spans="28:48" ht="14.25">
      <c r="AB1513" s="219"/>
      <c r="AC1513" s="220"/>
      <c r="AD1513" s="219"/>
      <c r="AE1513" s="220"/>
      <c r="AF1513" s="220"/>
      <c r="AG1513" s="220"/>
      <c r="AH1513" s="219"/>
      <c r="AI1513" s="219"/>
      <c r="AJ1513" s="219"/>
      <c r="AK1513" s="219"/>
      <c r="AL1513" s="219"/>
      <c r="AM1513" s="219"/>
      <c r="AN1513" s="219"/>
      <c r="AO1513" s="221"/>
      <c r="AP1513" s="222"/>
      <c r="AQ1513" s="221"/>
      <c r="AR1513" s="223"/>
      <c r="AS1513" s="41"/>
      <c r="AT1513" s="41"/>
      <c r="AU1513" s="41"/>
      <c r="AV1513" s="228"/>
    </row>
    <row r="1514" spans="28:48" ht="14.25">
      <c r="AB1514" s="219"/>
      <c r="AC1514" s="220"/>
      <c r="AD1514" s="219"/>
      <c r="AE1514" s="220"/>
      <c r="AF1514" s="220"/>
      <c r="AG1514" s="220"/>
      <c r="AH1514" s="219"/>
      <c r="AI1514" s="219"/>
      <c r="AJ1514" s="219"/>
      <c r="AK1514" s="219"/>
      <c r="AL1514" s="219"/>
      <c r="AM1514" s="219"/>
      <c r="AN1514" s="219"/>
      <c r="AO1514" s="221"/>
      <c r="AP1514" s="222"/>
      <c r="AQ1514" s="221"/>
      <c r="AR1514" s="223"/>
      <c r="AS1514" s="41"/>
      <c r="AT1514" s="41"/>
      <c r="AU1514" s="41"/>
      <c r="AV1514" s="228"/>
    </row>
    <row r="1515" spans="28:48" ht="14.25">
      <c r="AB1515" s="219"/>
      <c r="AC1515" s="220"/>
      <c r="AD1515" s="219"/>
      <c r="AE1515" s="220"/>
      <c r="AF1515" s="220"/>
      <c r="AG1515" s="220"/>
      <c r="AH1515" s="219"/>
      <c r="AI1515" s="219"/>
      <c r="AJ1515" s="219"/>
      <c r="AK1515" s="219"/>
      <c r="AL1515" s="219"/>
      <c r="AM1515" s="219"/>
      <c r="AN1515" s="219"/>
      <c r="AO1515" s="221"/>
      <c r="AP1515" s="222"/>
      <c r="AQ1515" s="221"/>
      <c r="AR1515" s="223"/>
      <c r="AS1515" s="41"/>
      <c r="AT1515" s="41"/>
      <c r="AU1515" s="41"/>
      <c r="AV1515" s="228"/>
    </row>
    <row r="1516" spans="28:48" ht="14.25">
      <c r="AB1516" s="219"/>
      <c r="AC1516" s="220"/>
      <c r="AD1516" s="219"/>
      <c r="AE1516" s="220"/>
      <c r="AF1516" s="220"/>
      <c r="AG1516" s="220"/>
      <c r="AH1516" s="219"/>
      <c r="AI1516" s="219"/>
      <c r="AJ1516" s="219"/>
      <c r="AK1516" s="219"/>
      <c r="AL1516" s="219"/>
      <c r="AM1516" s="219"/>
      <c r="AN1516" s="219"/>
      <c r="AO1516" s="221"/>
      <c r="AP1516" s="222"/>
      <c r="AQ1516" s="221"/>
      <c r="AR1516" s="223"/>
      <c r="AS1516" s="41"/>
      <c r="AT1516" s="41"/>
      <c r="AU1516" s="41"/>
      <c r="AV1516" s="228"/>
    </row>
    <row r="1517" spans="28:48" ht="14.25">
      <c r="AB1517" s="219"/>
      <c r="AC1517" s="220"/>
      <c r="AD1517" s="219"/>
      <c r="AE1517" s="220"/>
      <c r="AF1517" s="220"/>
      <c r="AG1517" s="220"/>
      <c r="AH1517" s="219"/>
      <c r="AI1517" s="219"/>
      <c r="AJ1517" s="219"/>
      <c r="AK1517" s="219"/>
      <c r="AL1517" s="219"/>
      <c r="AM1517" s="219"/>
      <c r="AN1517" s="219"/>
      <c r="AO1517" s="221"/>
      <c r="AP1517" s="222"/>
      <c r="AQ1517" s="221"/>
      <c r="AR1517" s="223"/>
      <c r="AS1517" s="41"/>
      <c r="AT1517" s="41"/>
      <c r="AU1517" s="41"/>
      <c r="AV1517" s="228"/>
    </row>
    <row r="1518" spans="28:48" ht="14.25">
      <c r="AB1518" s="219"/>
      <c r="AC1518" s="220"/>
      <c r="AD1518" s="219"/>
      <c r="AE1518" s="220"/>
      <c r="AF1518" s="220"/>
      <c r="AG1518" s="220"/>
      <c r="AH1518" s="219"/>
      <c r="AI1518" s="219"/>
      <c r="AJ1518" s="219"/>
      <c r="AK1518" s="219"/>
      <c r="AL1518" s="219"/>
      <c r="AM1518" s="219"/>
      <c r="AN1518" s="219"/>
      <c r="AO1518" s="221"/>
      <c r="AP1518" s="222"/>
      <c r="AQ1518" s="221"/>
      <c r="AR1518" s="223"/>
      <c r="AS1518" s="41"/>
      <c r="AT1518" s="41"/>
      <c r="AU1518" s="41"/>
      <c r="AV1518" s="228"/>
    </row>
    <row r="1519" spans="28:48" ht="14.25">
      <c r="AB1519" s="219"/>
      <c r="AC1519" s="220"/>
      <c r="AD1519" s="219"/>
      <c r="AE1519" s="220"/>
      <c r="AF1519" s="220"/>
      <c r="AG1519" s="220"/>
      <c r="AH1519" s="219"/>
      <c r="AI1519" s="219"/>
      <c r="AJ1519" s="219"/>
      <c r="AK1519" s="219"/>
      <c r="AL1519" s="219"/>
      <c r="AM1519" s="219"/>
      <c r="AN1519" s="219"/>
      <c r="AO1519" s="221"/>
      <c r="AP1519" s="222"/>
      <c r="AQ1519" s="221"/>
      <c r="AR1519" s="223"/>
      <c r="AS1519" s="41"/>
      <c r="AT1519" s="41"/>
      <c r="AU1519" s="41"/>
      <c r="AV1519" s="228"/>
    </row>
    <row r="1520" spans="28:48" ht="14.25">
      <c r="AB1520" s="219"/>
      <c r="AC1520" s="220"/>
      <c r="AD1520" s="219"/>
      <c r="AE1520" s="220"/>
      <c r="AF1520" s="220"/>
      <c r="AG1520" s="220"/>
      <c r="AH1520" s="219"/>
      <c r="AI1520" s="219"/>
      <c r="AJ1520" s="219"/>
      <c r="AK1520" s="219"/>
      <c r="AL1520" s="219"/>
      <c r="AM1520" s="219"/>
      <c r="AN1520" s="219"/>
      <c r="AO1520" s="221"/>
      <c r="AP1520" s="222"/>
      <c r="AQ1520" s="221"/>
      <c r="AR1520" s="223"/>
      <c r="AS1520" s="41"/>
      <c r="AT1520" s="41"/>
      <c r="AU1520" s="41"/>
      <c r="AV1520" s="228"/>
    </row>
    <row r="1521" spans="28:48" ht="14.25">
      <c r="AB1521" s="219"/>
      <c r="AC1521" s="220"/>
      <c r="AD1521" s="219"/>
      <c r="AE1521" s="220"/>
      <c r="AF1521" s="220"/>
      <c r="AG1521" s="220"/>
      <c r="AH1521" s="219"/>
      <c r="AI1521" s="219"/>
      <c r="AJ1521" s="219"/>
      <c r="AK1521" s="219"/>
      <c r="AL1521" s="219"/>
      <c r="AM1521" s="219"/>
      <c r="AN1521" s="219"/>
      <c r="AO1521" s="221"/>
      <c r="AP1521" s="222"/>
      <c r="AQ1521" s="221"/>
      <c r="AR1521" s="223"/>
      <c r="AS1521" s="41"/>
      <c r="AT1521" s="41"/>
      <c r="AU1521" s="41"/>
      <c r="AV1521" s="228"/>
    </row>
    <row r="1522" spans="28:48" ht="14.25">
      <c r="AB1522" s="219"/>
      <c r="AC1522" s="220"/>
      <c r="AD1522" s="219"/>
      <c r="AE1522" s="220"/>
      <c r="AF1522" s="220"/>
      <c r="AG1522" s="220"/>
      <c r="AH1522" s="219"/>
      <c r="AI1522" s="219"/>
      <c r="AJ1522" s="219"/>
      <c r="AK1522" s="219"/>
      <c r="AL1522" s="219"/>
      <c r="AM1522" s="219"/>
      <c r="AN1522" s="219"/>
      <c r="AO1522" s="221"/>
      <c r="AP1522" s="222"/>
      <c r="AQ1522" s="221"/>
      <c r="AR1522" s="223"/>
      <c r="AS1522" s="41"/>
      <c r="AT1522" s="41"/>
      <c r="AU1522" s="41"/>
      <c r="AV1522" s="228"/>
    </row>
    <row r="1523" spans="28:48" ht="14.25">
      <c r="AB1523" s="219"/>
      <c r="AC1523" s="220"/>
      <c r="AD1523" s="219"/>
      <c r="AE1523" s="220"/>
      <c r="AF1523" s="220"/>
      <c r="AG1523" s="220"/>
      <c r="AH1523" s="219"/>
      <c r="AI1523" s="219"/>
      <c r="AJ1523" s="219"/>
      <c r="AK1523" s="219"/>
      <c r="AL1523" s="219"/>
      <c r="AM1523" s="219"/>
      <c r="AN1523" s="219"/>
      <c r="AO1523" s="221"/>
      <c r="AP1523" s="222"/>
      <c r="AQ1523" s="221"/>
      <c r="AR1523" s="223"/>
      <c r="AS1523" s="41"/>
      <c r="AT1523" s="41"/>
      <c r="AU1523" s="41"/>
      <c r="AV1523" s="228"/>
    </row>
    <row r="1524" spans="28:48" ht="14.25">
      <c r="AB1524" s="219"/>
      <c r="AC1524" s="220"/>
      <c r="AD1524" s="219"/>
      <c r="AE1524" s="220"/>
      <c r="AF1524" s="220"/>
      <c r="AG1524" s="220"/>
      <c r="AH1524" s="219"/>
      <c r="AI1524" s="219"/>
      <c r="AJ1524" s="219"/>
      <c r="AK1524" s="219"/>
      <c r="AL1524" s="219"/>
      <c r="AM1524" s="219"/>
      <c r="AN1524" s="219"/>
      <c r="AO1524" s="221"/>
      <c r="AP1524" s="222"/>
      <c r="AQ1524" s="221"/>
      <c r="AR1524" s="223"/>
      <c r="AS1524" s="41"/>
      <c r="AT1524" s="41"/>
      <c r="AU1524" s="41"/>
      <c r="AV1524" s="228"/>
    </row>
    <row r="1525" spans="28:48" ht="14.25">
      <c r="AB1525" s="219"/>
      <c r="AC1525" s="220"/>
      <c r="AD1525" s="219"/>
      <c r="AE1525" s="220"/>
      <c r="AF1525" s="220"/>
      <c r="AG1525" s="220"/>
      <c r="AH1525" s="219"/>
      <c r="AI1525" s="219"/>
      <c r="AJ1525" s="219"/>
      <c r="AK1525" s="219"/>
      <c r="AL1525" s="219"/>
      <c r="AM1525" s="219"/>
      <c r="AN1525" s="219"/>
      <c r="AO1525" s="221"/>
      <c r="AP1525" s="222"/>
      <c r="AQ1525" s="221"/>
      <c r="AR1525" s="223"/>
      <c r="AS1525" s="41"/>
      <c r="AT1525" s="41"/>
      <c r="AU1525" s="41"/>
      <c r="AV1525" s="228"/>
    </row>
    <row r="1526" spans="28:48" ht="14.25">
      <c r="AB1526" s="219"/>
      <c r="AC1526" s="220"/>
      <c r="AD1526" s="219"/>
      <c r="AE1526" s="220"/>
      <c r="AF1526" s="220"/>
      <c r="AG1526" s="220"/>
      <c r="AH1526" s="219"/>
      <c r="AI1526" s="219"/>
      <c r="AJ1526" s="219"/>
      <c r="AK1526" s="219"/>
      <c r="AL1526" s="219"/>
      <c r="AM1526" s="219"/>
      <c r="AN1526" s="219"/>
      <c r="AO1526" s="221"/>
      <c r="AP1526" s="222"/>
      <c r="AQ1526" s="221"/>
      <c r="AR1526" s="223"/>
      <c r="AS1526" s="41"/>
      <c r="AT1526" s="41"/>
      <c r="AU1526" s="41"/>
      <c r="AV1526" s="228"/>
    </row>
    <row r="1527" spans="28:48" ht="14.25">
      <c r="AB1527" s="219"/>
      <c r="AC1527" s="220"/>
      <c r="AD1527" s="219"/>
      <c r="AE1527" s="220"/>
      <c r="AF1527" s="220"/>
      <c r="AG1527" s="220"/>
      <c r="AH1527" s="219"/>
      <c r="AI1527" s="219"/>
      <c r="AJ1527" s="219"/>
      <c r="AK1527" s="219"/>
      <c r="AL1527" s="219"/>
      <c r="AM1527" s="219"/>
      <c r="AN1527" s="219"/>
      <c r="AO1527" s="221"/>
      <c r="AP1527" s="222"/>
      <c r="AQ1527" s="221"/>
      <c r="AR1527" s="223"/>
      <c r="AS1527" s="41"/>
      <c r="AT1527" s="41"/>
      <c r="AU1527" s="41"/>
      <c r="AV1527" s="228"/>
    </row>
    <row r="1528" spans="28:48" ht="14.25">
      <c r="AB1528" s="219"/>
      <c r="AC1528" s="220"/>
      <c r="AD1528" s="219"/>
      <c r="AE1528" s="220"/>
      <c r="AF1528" s="220"/>
      <c r="AG1528" s="220"/>
      <c r="AH1528" s="219"/>
      <c r="AI1528" s="219"/>
      <c r="AJ1528" s="219"/>
      <c r="AK1528" s="219"/>
      <c r="AL1528" s="219"/>
      <c r="AM1528" s="219"/>
      <c r="AN1528" s="219"/>
      <c r="AO1528" s="221"/>
      <c r="AP1528" s="222"/>
      <c r="AQ1528" s="221"/>
      <c r="AR1528" s="223"/>
      <c r="AS1528" s="41"/>
      <c r="AT1528" s="41"/>
      <c r="AU1528" s="41"/>
      <c r="AV1528" s="228"/>
    </row>
    <row r="1529" spans="28:48" ht="14.25">
      <c r="AB1529" s="219"/>
      <c r="AC1529" s="220"/>
      <c r="AD1529" s="219"/>
      <c r="AE1529" s="220"/>
      <c r="AF1529" s="220"/>
      <c r="AG1529" s="220"/>
      <c r="AH1529" s="219"/>
      <c r="AI1529" s="219"/>
      <c r="AJ1529" s="219"/>
      <c r="AK1529" s="219"/>
      <c r="AL1529" s="219"/>
      <c r="AM1529" s="219"/>
      <c r="AN1529" s="219"/>
      <c r="AO1529" s="221"/>
      <c r="AP1529" s="222"/>
      <c r="AQ1529" s="221"/>
      <c r="AR1529" s="223"/>
      <c r="AS1529" s="41"/>
      <c r="AT1529" s="41"/>
      <c r="AU1529" s="41"/>
      <c r="AV1529" s="228"/>
    </row>
    <row r="1530" spans="28:48" ht="14.25">
      <c r="AB1530" s="219"/>
      <c r="AC1530" s="220"/>
      <c r="AD1530" s="219"/>
      <c r="AE1530" s="220"/>
      <c r="AF1530" s="220"/>
      <c r="AG1530" s="220"/>
      <c r="AH1530" s="219"/>
      <c r="AI1530" s="219"/>
      <c r="AJ1530" s="219"/>
      <c r="AK1530" s="219"/>
      <c r="AL1530" s="219"/>
      <c r="AM1530" s="219"/>
      <c r="AN1530" s="219"/>
      <c r="AO1530" s="221"/>
      <c r="AP1530" s="222"/>
      <c r="AQ1530" s="221"/>
      <c r="AR1530" s="223"/>
      <c r="AS1530" s="41"/>
      <c r="AT1530" s="41"/>
      <c r="AU1530" s="41"/>
      <c r="AV1530" s="228"/>
    </row>
    <row r="1531" spans="28:48" ht="14.25">
      <c r="AB1531" s="219"/>
      <c r="AC1531" s="220"/>
      <c r="AD1531" s="219"/>
      <c r="AE1531" s="220"/>
      <c r="AF1531" s="220"/>
      <c r="AG1531" s="220"/>
      <c r="AH1531" s="219"/>
      <c r="AI1531" s="219"/>
      <c r="AJ1531" s="219"/>
      <c r="AK1531" s="219"/>
      <c r="AL1531" s="219"/>
      <c r="AM1531" s="219"/>
      <c r="AN1531" s="219"/>
      <c r="AO1531" s="221"/>
      <c r="AP1531" s="222"/>
      <c r="AQ1531" s="221"/>
      <c r="AR1531" s="223"/>
      <c r="AS1531" s="41"/>
      <c r="AT1531" s="41"/>
      <c r="AU1531" s="41"/>
      <c r="AV1531" s="228"/>
    </row>
    <row r="1532" spans="28:48" ht="14.25">
      <c r="AB1532" s="219"/>
      <c r="AC1532" s="220"/>
      <c r="AD1532" s="219"/>
      <c r="AE1532" s="220"/>
      <c r="AF1532" s="220"/>
      <c r="AG1532" s="220"/>
      <c r="AH1532" s="219"/>
      <c r="AI1532" s="219"/>
      <c r="AJ1532" s="219"/>
      <c r="AK1532" s="219"/>
      <c r="AL1532" s="219"/>
      <c r="AM1532" s="219"/>
      <c r="AN1532" s="219"/>
      <c r="AO1532" s="221"/>
      <c r="AP1532" s="222"/>
      <c r="AQ1532" s="221"/>
      <c r="AR1532" s="223"/>
      <c r="AS1532" s="41"/>
      <c r="AT1532" s="41"/>
      <c r="AU1532" s="41"/>
      <c r="AV1532" s="228"/>
    </row>
    <row r="1533" spans="28:48" ht="14.25">
      <c r="AB1533" s="219"/>
      <c r="AC1533" s="220"/>
      <c r="AD1533" s="219"/>
      <c r="AE1533" s="220"/>
      <c r="AF1533" s="220"/>
      <c r="AG1533" s="220"/>
      <c r="AH1533" s="219"/>
      <c r="AI1533" s="219"/>
      <c r="AJ1533" s="219"/>
      <c r="AK1533" s="219"/>
      <c r="AL1533" s="219"/>
      <c r="AM1533" s="219"/>
      <c r="AN1533" s="219"/>
      <c r="AO1533" s="221"/>
      <c r="AP1533" s="222"/>
      <c r="AQ1533" s="221"/>
      <c r="AR1533" s="223"/>
      <c r="AS1533" s="41"/>
      <c r="AT1533" s="41"/>
      <c r="AU1533" s="41"/>
      <c r="AV1533" s="228"/>
    </row>
    <row r="1534" spans="28:48" ht="14.25">
      <c r="AB1534" s="219"/>
      <c r="AC1534" s="220"/>
      <c r="AD1534" s="219"/>
      <c r="AE1534" s="220"/>
      <c r="AF1534" s="220"/>
      <c r="AG1534" s="220"/>
      <c r="AH1534" s="219"/>
      <c r="AI1534" s="219"/>
      <c r="AJ1534" s="219"/>
      <c r="AK1534" s="219"/>
      <c r="AL1534" s="219"/>
      <c r="AM1534" s="219"/>
      <c r="AN1534" s="219"/>
      <c r="AO1534" s="221"/>
      <c r="AP1534" s="222"/>
      <c r="AQ1534" s="221"/>
      <c r="AR1534" s="223"/>
      <c r="AS1534" s="41"/>
      <c r="AT1534" s="41"/>
      <c r="AU1534" s="41"/>
      <c r="AV1534" s="228"/>
    </row>
    <row r="1535" spans="28:48" ht="14.25">
      <c r="AB1535" s="219"/>
      <c r="AC1535" s="220"/>
      <c r="AD1535" s="219"/>
      <c r="AE1535" s="220"/>
      <c r="AF1535" s="220"/>
      <c r="AG1535" s="220"/>
      <c r="AH1535" s="219"/>
      <c r="AI1535" s="219"/>
      <c r="AJ1535" s="219"/>
      <c r="AK1535" s="219"/>
      <c r="AL1535" s="219"/>
      <c r="AM1535" s="219"/>
      <c r="AN1535" s="219"/>
      <c r="AO1535" s="221"/>
      <c r="AP1535" s="222"/>
      <c r="AQ1535" s="221"/>
      <c r="AR1535" s="223"/>
      <c r="AS1535" s="41"/>
      <c r="AT1535" s="41"/>
      <c r="AU1535" s="41"/>
      <c r="AV1535" s="228"/>
    </row>
    <row r="1536" spans="28:48" ht="14.25">
      <c r="AB1536" s="219"/>
      <c r="AC1536" s="220"/>
      <c r="AD1536" s="219"/>
      <c r="AE1536" s="220"/>
      <c r="AF1536" s="220"/>
      <c r="AG1536" s="220"/>
      <c r="AH1536" s="219"/>
      <c r="AI1536" s="219"/>
      <c r="AJ1536" s="219"/>
      <c r="AK1536" s="219"/>
      <c r="AL1536" s="219"/>
      <c r="AM1536" s="219"/>
      <c r="AN1536" s="219"/>
      <c r="AO1536" s="221"/>
      <c r="AP1536" s="222"/>
      <c r="AQ1536" s="221"/>
      <c r="AR1536" s="223"/>
      <c r="AS1536" s="41"/>
      <c r="AT1536" s="41"/>
      <c r="AU1536" s="41"/>
      <c r="AV1536" s="228"/>
    </row>
    <row r="1537" spans="28:48" ht="14.25">
      <c r="AB1537" s="219"/>
      <c r="AC1537" s="220"/>
      <c r="AD1537" s="219"/>
      <c r="AE1537" s="220"/>
      <c r="AF1537" s="220"/>
      <c r="AG1537" s="220"/>
      <c r="AH1537" s="219"/>
      <c r="AI1537" s="219"/>
      <c r="AJ1537" s="219"/>
      <c r="AK1537" s="219"/>
      <c r="AL1537" s="219"/>
      <c r="AM1537" s="219"/>
      <c r="AN1537" s="219"/>
      <c r="AO1537" s="221"/>
      <c r="AP1537" s="222"/>
      <c r="AQ1537" s="221"/>
      <c r="AR1537" s="223"/>
      <c r="AS1537" s="41"/>
      <c r="AT1537" s="41"/>
      <c r="AU1537" s="41"/>
      <c r="AV1537" s="228"/>
    </row>
    <row r="1538" spans="28:48" ht="14.25">
      <c r="AB1538" s="219"/>
      <c r="AC1538" s="220"/>
      <c r="AD1538" s="219"/>
      <c r="AE1538" s="220"/>
      <c r="AF1538" s="220"/>
      <c r="AG1538" s="220"/>
      <c r="AH1538" s="219"/>
      <c r="AI1538" s="219"/>
      <c r="AJ1538" s="219"/>
      <c r="AK1538" s="219"/>
      <c r="AL1538" s="219"/>
      <c r="AM1538" s="219"/>
      <c r="AN1538" s="219"/>
      <c r="AO1538" s="221"/>
      <c r="AP1538" s="222"/>
      <c r="AQ1538" s="221"/>
      <c r="AR1538" s="223"/>
      <c r="AS1538" s="41"/>
      <c r="AT1538" s="41"/>
      <c r="AU1538" s="41"/>
      <c r="AV1538" s="228"/>
    </row>
    <row r="1539" spans="28:48" ht="14.25">
      <c r="AB1539" s="219"/>
      <c r="AC1539" s="220"/>
      <c r="AD1539" s="219"/>
      <c r="AE1539" s="220"/>
      <c r="AF1539" s="220"/>
      <c r="AG1539" s="220"/>
      <c r="AH1539" s="219"/>
      <c r="AI1539" s="219"/>
      <c r="AJ1539" s="219"/>
      <c r="AK1539" s="219"/>
      <c r="AL1539" s="219"/>
      <c r="AM1539" s="219"/>
      <c r="AN1539" s="219"/>
      <c r="AO1539" s="221"/>
      <c r="AP1539" s="222"/>
      <c r="AQ1539" s="221"/>
      <c r="AR1539" s="223"/>
      <c r="AS1539" s="41"/>
      <c r="AT1539" s="41"/>
      <c r="AU1539" s="41"/>
      <c r="AV1539" s="228"/>
    </row>
    <row r="1540" spans="28:48" ht="14.25">
      <c r="AB1540" s="219"/>
      <c r="AC1540" s="220"/>
      <c r="AD1540" s="219"/>
      <c r="AE1540" s="220"/>
      <c r="AF1540" s="220"/>
      <c r="AG1540" s="220"/>
      <c r="AH1540" s="219"/>
      <c r="AI1540" s="219"/>
      <c r="AJ1540" s="219"/>
      <c r="AK1540" s="219"/>
      <c r="AL1540" s="219"/>
      <c r="AM1540" s="219"/>
      <c r="AN1540" s="219"/>
      <c r="AO1540" s="221"/>
      <c r="AP1540" s="222"/>
      <c r="AQ1540" s="221"/>
      <c r="AR1540" s="223"/>
      <c r="AS1540" s="41"/>
      <c r="AT1540" s="41"/>
      <c r="AU1540" s="41"/>
      <c r="AV1540" s="228"/>
    </row>
    <row r="1541" spans="28:48" ht="14.25">
      <c r="AB1541" s="219"/>
      <c r="AC1541" s="220"/>
      <c r="AD1541" s="219"/>
      <c r="AE1541" s="220"/>
      <c r="AF1541" s="220"/>
      <c r="AG1541" s="220"/>
      <c r="AH1541" s="219"/>
      <c r="AI1541" s="219"/>
      <c r="AJ1541" s="219"/>
      <c r="AK1541" s="219"/>
      <c r="AL1541" s="219"/>
      <c r="AM1541" s="219"/>
      <c r="AN1541" s="219"/>
      <c r="AO1541" s="221"/>
      <c r="AP1541" s="222"/>
      <c r="AQ1541" s="221"/>
      <c r="AR1541" s="223"/>
      <c r="AS1541" s="41"/>
      <c r="AT1541" s="41"/>
      <c r="AU1541" s="41"/>
      <c r="AV1541" s="228"/>
    </row>
    <row r="1542" spans="28:48" ht="14.25">
      <c r="AB1542" s="219"/>
      <c r="AC1542" s="220"/>
      <c r="AD1542" s="219"/>
      <c r="AE1542" s="220"/>
      <c r="AF1542" s="220"/>
      <c r="AG1542" s="220"/>
      <c r="AH1542" s="219"/>
      <c r="AI1542" s="219"/>
      <c r="AJ1542" s="219"/>
      <c r="AK1542" s="219"/>
      <c r="AL1542" s="219"/>
      <c r="AM1542" s="219"/>
      <c r="AN1542" s="219"/>
      <c r="AO1542" s="221"/>
      <c r="AP1542" s="222"/>
      <c r="AQ1542" s="221"/>
      <c r="AR1542" s="223"/>
      <c r="AS1542" s="41"/>
      <c r="AT1542" s="41"/>
      <c r="AU1542" s="41"/>
      <c r="AV1542" s="228"/>
    </row>
    <row r="1543" spans="28:48" ht="14.25">
      <c r="AB1543" s="219"/>
      <c r="AC1543" s="220"/>
      <c r="AD1543" s="219"/>
      <c r="AE1543" s="220"/>
      <c r="AF1543" s="220"/>
      <c r="AG1543" s="220"/>
      <c r="AH1543" s="219"/>
      <c r="AI1543" s="219"/>
      <c r="AJ1543" s="219"/>
      <c r="AK1543" s="219"/>
      <c r="AL1543" s="219"/>
      <c r="AM1543" s="219"/>
      <c r="AN1543" s="219"/>
      <c r="AO1543" s="221"/>
      <c r="AP1543" s="222"/>
      <c r="AQ1543" s="221"/>
      <c r="AR1543" s="223"/>
      <c r="AS1543" s="41"/>
      <c r="AT1543" s="41"/>
      <c r="AU1543" s="41"/>
      <c r="AV1543" s="228"/>
    </row>
    <row r="1544" spans="28:48" ht="14.25">
      <c r="AB1544" s="219"/>
      <c r="AC1544" s="220"/>
      <c r="AD1544" s="219"/>
      <c r="AE1544" s="220"/>
      <c r="AF1544" s="220"/>
      <c r="AG1544" s="220"/>
      <c r="AH1544" s="219"/>
      <c r="AI1544" s="219"/>
      <c r="AJ1544" s="219"/>
      <c r="AK1544" s="219"/>
      <c r="AL1544" s="219"/>
      <c r="AM1544" s="219"/>
      <c r="AN1544" s="219"/>
      <c r="AO1544" s="221"/>
      <c r="AP1544" s="222"/>
      <c r="AQ1544" s="221"/>
      <c r="AR1544" s="223"/>
      <c r="AS1544" s="41"/>
      <c r="AT1544" s="41"/>
      <c r="AU1544" s="41"/>
      <c r="AV1544" s="228"/>
    </row>
    <row r="1545" spans="28:48" ht="14.25">
      <c r="AB1545" s="219"/>
      <c r="AC1545" s="220"/>
      <c r="AD1545" s="219"/>
      <c r="AE1545" s="220"/>
      <c r="AF1545" s="220"/>
      <c r="AG1545" s="220"/>
      <c r="AH1545" s="219"/>
      <c r="AI1545" s="219"/>
      <c r="AJ1545" s="219"/>
      <c r="AK1545" s="219"/>
      <c r="AL1545" s="219"/>
      <c r="AM1545" s="219"/>
      <c r="AN1545" s="219"/>
      <c r="AO1545" s="221"/>
      <c r="AP1545" s="222"/>
      <c r="AQ1545" s="221"/>
      <c r="AR1545" s="223"/>
      <c r="AS1545" s="41"/>
      <c r="AT1545" s="41"/>
      <c r="AU1545" s="41"/>
      <c r="AV1545" s="228"/>
    </row>
    <row r="1546" spans="28:48" ht="14.25">
      <c r="AB1546" s="219"/>
      <c r="AC1546" s="220"/>
      <c r="AD1546" s="219"/>
      <c r="AE1546" s="220"/>
      <c r="AF1546" s="220"/>
      <c r="AG1546" s="220"/>
      <c r="AH1546" s="219"/>
      <c r="AI1546" s="219"/>
      <c r="AJ1546" s="219"/>
      <c r="AK1546" s="219"/>
      <c r="AL1546" s="219"/>
      <c r="AM1546" s="219"/>
      <c r="AN1546" s="219"/>
      <c r="AO1546" s="221"/>
      <c r="AP1546" s="222"/>
      <c r="AQ1546" s="221"/>
      <c r="AR1546" s="223"/>
      <c r="AS1546" s="41"/>
      <c r="AT1546" s="41"/>
      <c r="AU1546" s="41"/>
      <c r="AV1546" s="228"/>
    </row>
    <row r="1547" spans="28:48" ht="14.25">
      <c r="AB1547" s="219"/>
      <c r="AC1547" s="220"/>
      <c r="AD1547" s="219"/>
      <c r="AE1547" s="220"/>
      <c r="AF1547" s="220"/>
      <c r="AG1547" s="220"/>
      <c r="AH1547" s="219"/>
      <c r="AI1547" s="219"/>
      <c r="AJ1547" s="219"/>
      <c r="AK1547" s="219"/>
      <c r="AL1547" s="219"/>
      <c r="AM1547" s="219"/>
      <c r="AN1547" s="219"/>
      <c r="AO1547" s="221"/>
      <c r="AP1547" s="222"/>
      <c r="AQ1547" s="221"/>
      <c r="AR1547" s="223"/>
      <c r="AS1547" s="41"/>
      <c r="AT1547" s="41"/>
      <c r="AU1547" s="41"/>
      <c r="AV1547" s="228"/>
    </row>
    <row r="1548" spans="28:48" ht="14.25">
      <c r="AB1548" s="219"/>
      <c r="AC1548" s="220"/>
      <c r="AD1548" s="219"/>
      <c r="AE1548" s="220"/>
      <c r="AF1548" s="220"/>
      <c r="AG1548" s="220"/>
      <c r="AH1548" s="219"/>
      <c r="AI1548" s="219"/>
      <c r="AJ1548" s="219"/>
      <c r="AK1548" s="219"/>
      <c r="AL1548" s="219"/>
      <c r="AM1548" s="219"/>
      <c r="AN1548" s="219"/>
      <c r="AO1548" s="221"/>
      <c r="AP1548" s="222"/>
      <c r="AQ1548" s="221"/>
      <c r="AR1548" s="223"/>
      <c r="AS1548" s="41"/>
      <c r="AT1548" s="41"/>
      <c r="AU1548" s="41"/>
      <c r="AV1548" s="228"/>
    </row>
    <row r="1549" spans="28:48" ht="14.25">
      <c r="AB1549" s="219"/>
      <c r="AC1549" s="220"/>
      <c r="AD1549" s="219"/>
      <c r="AE1549" s="220"/>
      <c r="AF1549" s="220"/>
      <c r="AG1549" s="220"/>
      <c r="AH1549" s="219"/>
      <c r="AI1549" s="219"/>
      <c r="AJ1549" s="219"/>
      <c r="AK1549" s="219"/>
      <c r="AL1549" s="219"/>
      <c r="AM1549" s="219"/>
      <c r="AN1549" s="219"/>
      <c r="AO1549" s="221"/>
      <c r="AP1549" s="222"/>
      <c r="AQ1549" s="221"/>
      <c r="AR1549" s="223"/>
      <c r="AS1549" s="41"/>
      <c r="AT1549" s="41"/>
      <c r="AU1549" s="41"/>
      <c r="AV1549" s="228"/>
    </row>
    <row r="1550" spans="28:48" ht="14.25">
      <c r="AB1550" s="219"/>
      <c r="AC1550" s="220"/>
      <c r="AD1550" s="219"/>
      <c r="AE1550" s="220"/>
      <c r="AF1550" s="220"/>
      <c r="AG1550" s="220"/>
      <c r="AH1550" s="219"/>
      <c r="AI1550" s="219"/>
      <c r="AJ1550" s="219"/>
      <c r="AK1550" s="219"/>
      <c r="AL1550" s="219"/>
      <c r="AM1550" s="219"/>
      <c r="AN1550" s="219"/>
      <c r="AO1550" s="221"/>
      <c r="AP1550" s="222"/>
      <c r="AQ1550" s="221"/>
      <c r="AR1550" s="223"/>
      <c r="AS1550" s="41"/>
      <c r="AT1550" s="41"/>
      <c r="AU1550" s="41"/>
      <c r="AV1550" s="228"/>
    </row>
    <row r="1551" spans="28:48" ht="14.25">
      <c r="AB1551" s="219"/>
      <c r="AC1551" s="220"/>
      <c r="AD1551" s="219"/>
      <c r="AE1551" s="220"/>
      <c r="AF1551" s="220"/>
      <c r="AG1551" s="220"/>
      <c r="AH1551" s="219"/>
      <c r="AI1551" s="219"/>
      <c r="AJ1551" s="219"/>
      <c r="AK1551" s="219"/>
      <c r="AL1551" s="219"/>
      <c r="AM1551" s="219"/>
      <c r="AN1551" s="219"/>
      <c r="AO1551" s="221"/>
      <c r="AP1551" s="222"/>
      <c r="AQ1551" s="221"/>
      <c r="AR1551" s="223"/>
      <c r="AS1551" s="41"/>
      <c r="AT1551" s="41"/>
      <c r="AU1551" s="41"/>
      <c r="AV1551" s="228"/>
    </row>
    <row r="1552" spans="28:48" ht="14.25">
      <c r="AB1552" s="219"/>
      <c r="AC1552" s="220"/>
      <c r="AD1552" s="219"/>
      <c r="AE1552" s="220"/>
      <c r="AF1552" s="220"/>
      <c r="AG1552" s="220"/>
      <c r="AH1552" s="219"/>
      <c r="AI1552" s="219"/>
      <c r="AJ1552" s="219"/>
      <c r="AK1552" s="219"/>
      <c r="AL1552" s="219"/>
      <c r="AM1552" s="219"/>
      <c r="AN1552" s="219"/>
      <c r="AO1552" s="221"/>
      <c r="AP1552" s="222"/>
      <c r="AQ1552" s="221"/>
      <c r="AR1552" s="223"/>
      <c r="AS1552" s="41"/>
      <c r="AT1552" s="41"/>
      <c r="AU1552" s="41"/>
      <c r="AV1552" s="228"/>
    </row>
    <row r="1553" spans="28:48" ht="14.25">
      <c r="AB1553" s="219"/>
      <c r="AC1553" s="220"/>
      <c r="AD1553" s="219"/>
      <c r="AE1553" s="220"/>
      <c r="AF1553" s="220"/>
      <c r="AG1553" s="220"/>
      <c r="AH1553" s="219"/>
      <c r="AI1553" s="219"/>
      <c r="AJ1553" s="219"/>
      <c r="AK1553" s="219"/>
      <c r="AL1553" s="219"/>
      <c r="AM1553" s="219"/>
      <c r="AN1553" s="219"/>
      <c r="AO1553" s="221"/>
      <c r="AP1553" s="222"/>
      <c r="AQ1553" s="221"/>
      <c r="AR1553" s="223"/>
      <c r="AS1553" s="41"/>
      <c r="AT1553" s="41"/>
      <c r="AU1553" s="41"/>
      <c r="AV1553" s="228"/>
    </row>
    <row r="1554" spans="28:48" ht="14.25">
      <c r="AB1554" s="219"/>
      <c r="AC1554" s="220"/>
      <c r="AD1554" s="219"/>
      <c r="AE1554" s="220"/>
      <c r="AF1554" s="220"/>
      <c r="AG1554" s="220"/>
      <c r="AH1554" s="219"/>
      <c r="AI1554" s="219"/>
      <c r="AJ1554" s="219"/>
      <c r="AK1554" s="219"/>
      <c r="AL1554" s="219"/>
      <c r="AM1554" s="219"/>
      <c r="AN1554" s="219"/>
      <c r="AO1554" s="221"/>
      <c r="AP1554" s="222"/>
      <c r="AQ1554" s="221"/>
      <c r="AR1554" s="223"/>
      <c r="AS1554" s="41"/>
      <c r="AT1554" s="41"/>
      <c r="AU1554" s="41"/>
      <c r="AV1554" s="228"/>
    </row>
    <row r="1555" spans="28:48" ht="14.25">
      <c r="AB1555" s="219"/>
      <c r="AC1555" s="220"/>
      <c r="AD1555" s="219"/>
      <c r="AE1555" s="220"/>
      <c r="AF1555" s="220"/>
      <c r="AG1555" s="220"/>
      <c r="AH1555" s="219"/>
      <c r="AI1555" s="219"/>
      <c r="AJ1555" s="219"/>
      <c r="AK1555" s="219"/>
      <c r="AL1555" s="219"/>
      <c r="AM1555" s="219"/>
      <c r="AN1555" s="219"/>
      <c r="AO1555" s="221"/>
      <c r="AP1555" s="222"/>
      <c r="AQ1555" s="221"/>
      <c r="AR1555" s="223"/>
      <c r="AS1555" s="41"/>
      <c r="AT1555" s="41"/>
      <c r="AU1555" s="41"/>
      <c r="AV1555" s="228"/>
    </row>
    <row r="1556" spans="28:48" ht="14.25">
      <c r="AB1556" s="219"/>
      <c r="AC1556" s="220"/>
      <c r="AD1556" s="219"/>
      <c r="AE1556" s="220"/>
      <c r="AF1556" s="220"/>
      <c r="AG1556" s="220"/>
      <c r="AH1556" s="219"/>
      <c r="AI1556" s="219"/>
      <c r="AJ1556" s="219"/>
      <c r="AK1556" s="219"/>
      <c r="AL1556" s="219"/>
      <c r="AM1556" s="219"/>
      <c r="AN1556" s="219"/>
      <c r="AO1556" s="221"/>
      <c r="AP1556" s="222"/>
      <c r="AQ1556" s="221"/>
      <c r="AR1556" s="223"/>
      <c r="AS1556" s="41"/>
      <c r="AT1556" s="41"/>
      <c r="AU1556" s="41"/>
      <c r="AV1556" s="228"/>
    </row>
    <row r="1557" spans="28:48" ht="14.25">
      <c r="AB1557" s="219"/>
      <c r="AC1557" s="220"/>
      <c r="AD1557" s="219"/>
      <c r="AE1557" s="220"/>
      <c r="AF1557" s="220"/>
      <c r="AG1557" s="220"/>
      <c r="AH1557" s="219"/>
      <c r="AI1557" s="219"/>
      <c r="AJ1557" s="219"/>
      <c r="AK1557" s="219"/>
      <c r="AL1557" s="219"/>
      <c r="AM1557" s="219"/>
      <c r="AN1557" s="219"/>
      <c r="AO1557" s="221"/>
      <c r="AP1557" s="222"/>
      <c r="AQ1557" s="221"/>
      <c r="AR1557" s="223"/>
      <c r="AS1557" s="41"/>
      <c r="AT1557" s="41"/>
      <c r="AU1557" s="41"/>
      <c r="AV1557" s="228"/>
    </row>
    <row r="1558" spans="28:48" ht="14.25">
      <c r="AB1558" s="219"/>
      <c r="AC1558" s="220"/>
      <c r="AD1558" s="219"/>
      <c r="AE1558" s="220"/>
      <c r="AF1558" s="220"/>
      <c r="AG1558" s="220"/>
      <c r="AH1558" s="219"/>
      <c r="AI1558" s="219"/>
      <c r="AJ1558" s="219"/>
      <c r="AK1558" s="219"/>
      <c r="AL1558" s="219"/>
      <c r="AM1558" s="219"/>
      <c r="AN1558" s="219"/>
      <c r="AO1558" s="221"/>
      <c r="AP1558" s="222"/>
      <c r="AQ1558" s="221"/>
      <c r="AR1558" s="223"/>
      <c r="AS1558" s="41"/>
      <c r="AT1558" s="41"/>
      <c r="AU1558" s="41"/>
      <c r="AV1558" s="228"/>
    </row>
    <row r="1559" spans="28:48" ht="14.25">
      <c r="AB1559" s="219"/>
      <c r="AC1559" s="220"/>
      <c r="AD1559" s="219"/>
      <c r="AE1559" s="220"/>
      <c r="AF1559" s="220"/>
      <c r="AG1559" s="220"/>
      <c r="AH1559" s="219"/>
      <c r="AI1559" s="219"/>
      <c r="AJ1559" s="219"/>
      <c r="AK1559" s="219"/>
      <c r="AL1559" s="219"/>
      <c r="AM1559" s="219"/>
      <c r="AN1559" s="219"/>
      <c r="AO1559" s="221"/>
      <c r="AP1559" s="222"/>
      <c r="AQ1559" s="221"/>
      <c r="AR1559" s="223"/>
      <c r="AS1559" s="41"/>
      <c r="AT1559" s="41"/>
      <c r="AU1559" s="41"/>
      <c r="AV1559" s="228"/>
    </row>
    <row r="1560" spans="28:48" ht="14.25">
      <c r="AB1560" s="219"/>
      <c r="AC1560" s="220"/>
      <c r="AD1560" s="219"/>
      <c r="AE1560" s="220"/>
      <c r="AF1560" s="220"/>
      <c r="AG1560" s="220"/>
      <c r="AH1560" s="219"/>
      <c r="AI1560" s="219"/>
      <c r="AJ1560" s="219"/>
      <c r="AK1560" s="219"/>
      <c r="AL1560" s="219"/>
      <c r="AM1560" s="219"/>
      <c r="AN1560" s="219"/>
      <c r="AO1560" s="221"/>
      <c r="AP1560" s="222"/>
      <c r="AQ1560" s="221"/>
      <c r="AR1560" s="223"/>
      <c r="AS1560" s="41"/>
      <c r="AT1560" s="41"/>
      <c r="AU1560" s="41"/>
      <c r="AV1560" s="228"/>
    </row>
    <row r="1561" spans="28:48" ht="14.25">
      <c r="AB1561" s="219"/>
      <c r="AC1561" s="220"/>
      <c r="AD1561" s="219"/>
      <c r="AE1561" s="220"/>
      <c r="AF1561" s="220"/>
      <c r="AG1561" s="220"/>
      <c r="AH1561" s="219"/>
      <c r="AI1561" s="219"/>
      <c r="AJ1561" s="219"/>
      <c r="AK1561" s="219"/>
      <c r="AL1561" s="219"/>
      <c r="AM1561" s="219"/>
      <c r="AN1561" s="219"/>
      <c r="AO1561" s="221"/>
      <c r="AP1561" s="222"/>
      <c r="AQ1561" s="221"/>
      <c r="AR1561" s="223"/>
      <c r="AS1561" s="41"/>
      <c r="AT1561" s="41"/>
      <c r="AU1561" s="41"/>
      <c r="AV1561" s="228"/>
    </row>
    <row r="1562" spans="28:48" ht="14.25">
      <c r="AB1562" s="219"/>
      <c r="AC1562" s="220"/>
      <c r="AD1562" s="219"/>
      <c r="AE1562" s="220"/>
      <c r="AF1562" s="220"/>
      <c r="AG1562" s="220"/>
      <c r="AH1562" s="219"/>
      <c r="AI1562" s="219"/>
      <c r="AJ1562" s="219"/>
      <c r="AK1562" s="219"/>
      <c r="AL1562" s="219"/>
      <c r="AM1562" s="219"/>
      <c r="AN1562" s="219"/>
      <c r="AO1562" s="221"/>
      <c r="AP1562" s="222"/>
      <c r="AQ1562" s="221"/>
      <c r="AR1562" s="223"/>
      <c r="AS1562" s="41"/>
      <c r="AT1562" s="41"/>
      <c r="AU1562" s="41"/>
      <c r="AV1562" s="228"/>
    </row>
    <row r="1563" spans="28:48" ht="14.25">
      <c r="AB1563" s="219"/>
      <c r="AC1563" s="220"/>
      <c r="AD1563" s="219"/>
      <c r="AE1563" s="220"/>
      <c r="AF1563" s="220"/>
      <c r="AG1563" s="220"/>
      <c r="AH1563" s="219"/>
      <c r="AI1563" s="219"/>
      <c r="AJ1563" s="219"/>
      <c r="AK1563" s="219"/>
      <c r="AL1563" s="219"/>
      <c r="AM1563" s="219"/>
      <c r="AN1563" s="219"/>
      <c r="AO1563" s="221"/>
      <c r="AP1563" s="222"/>
      <c r="AQ1563" s="221"/>
      <c r="AR1563" s="223"/>
      <c r="AS1563" s="41"/>
      <c r="AT1563" s="41"/>
      <c r="AU1563" s="41"/>
      <c r="AV1563" s="228"/>
    </row>
    <row r="1564" spans="28:48" ht="14.25">
      <c r="AB1564" s="219"/>
      <c r="AC1564" s="220"/>
      <c r="AD1564" s="219"/>
      <c r="AE1564" s="220"/>
      <c r="AF1564" s="220"/>
      <c r="AG1564" s="220"/>
      <c r="AH1564" s="219"/>
      <c r="AI1564" s="219"/>
      <c r="AJ1564" s="219"/>
      <c r="AK1564" s="219"/>
      <c r="AL1564" s="219"/>
      <c r="AM1564" s="219"/>
      <c r="AN1564" s="219"/>
      <c r="AO1564" s="221"/>
      <c r="AP1564" s="222"/>
      <c r="AQ1564" s="221"/>
      <c r="AR1564" s="223"/>
      <c r="AS1564" s="41"/>
      <c r="AT1564" s="41"/>
      <c r="AU1564" s="41"/>
      <c r="AV1564" s="228"/>
    </row>
    <row r="1565" spans="28:48" ht="14.25">
      <c r="AB1565" s="219"/>
      <c r="AC1565" s="220"/>
      <c r="AD1565" s="219"/>
      <c r="AE1565" s="220"/>
      <c r="AF1565" s="220"/>
      <c r="AG1565" s="220"/>
      <c r="AH1565" s="219"/>
      <c r="AI1565" s="219"/>
      <c r="AJ1565" s="219"/>
      <c r="AK1565" s="219"/>
      <c r="AL1565" s="219"/>
      <c r="AM1565" s="219"/>
      <c r="AN1565" s="219"/>
      <c r="AO1565" s="221"/>
      <c r="AP1565" s="222"/>
      <c r="AQ1565" s="221"/>
      <c r="AR1565" s="223"/>
      <c r="AS1565" s="41"/>
      <c r="AT1565" s="41"/>
      <c r="AU1565" s="41"/>
      <c r="AV1565" s="228"/>
    </row>
    <row r="1566" spans="28:48" ht="14.25">
      <c r="AB1566" s="219"/>
      <c r="AC1566" s="220"/>
      <c r="AD1566" s="219"/>
      <c r="AE1566" s="220"/>
      <c r="AF1566" s="220"/>
      <c r="AG1566" s="220"/>
      <c r="AH1566" s="219"/>
      <c r="AI1566" s="219"/>
      <c r="AJ1566" s="219"/>
      <c r="AK1566" s="219"/>
      <c r="AL1566" s="219"/>
      <c r="AM1566" s="219"/>
      <c r="AN1566" s="219"/>
      <c r="AO1566" s="221"/>
      <c r="AP1566" s="222"/>
      <c r="AQ1566" s="221"/>
      <c r="AR1566" s="223"/>
      <c r="AS1566" s="41"/>
      <c r="AT1566" s="41"/>
      <c r="AU1566" s="41"/>
      <c r="AV1566" s="228"/>
    </row>
    <row r="1567" spans="28:48" ht="14.25">
      <c r="AB1567" s="219"/>
      <c r="AC1567" s="220"/>
      <c r="AD1567" s="219"/>
      <c r="AE1567" s="220"/>
      <c r="AF1567" s="220"/>
      <c r="AG1567" s="220"/>
      <c r="AH1567" s="219"/>
      <c r="AI1567" s="219"/>
      <c r="AJ1567" s="219"/>
      <c r="AK1567" s="219"/>
      <c r="AL1567" s="219"/>
      <c r="AM1567" s="219"/>
      <c r="AN1567" s="219"/>
      <c r="AO1567" s="221"/>
      <c r="AP1567" s="222"/>
      <c r="AQ1567" s="221"/>
      <c r="AR1567" s="223"/>
      <c r="AS1567" s="41"/>
      <c r="AT1567" s="41"/>
      <c r="AU1567" s="41"/>
      <c r="AV1567" s="228"/>
    </row>
    <row r="1568" spans="28:48" ht="14.25">
      <c r="AB1568" s="219"/>
      <c r="AC1568" s="220"/>
      <c r="AD1568" s="219"/>
      <c r="AE1568" s="220"/>
      <c r="AF1568" s="220"/>
      <c r="AG1568" s="220"/>
      <c r="AH1568" s="219"/>
      <c r="AI1568" s="219"/>
      <c r="AJ1568" s="219"/>
      <c r="AK1568" s="219"/>
      <c r="AL1568" s="219"/>
      <c r="AM1568" s="219"/>
      <c r="AN1568" s="219"/>
      <c r="AO1568" s="221"/>
      <c r="AP1568" s="222"/>
      <c r="AQ1568" s="221"/>
      <c r="AR1568" s="223"/>
      <c r="AS1568" s="41"/>
      <c r="AT1568" s="41"/>
      <c r="AU1568" s="41"/>
      <c r="AV1568" s="228"/>
    </row>
    <row r="1569" spans="28:48" ht="14.25">
      <c r="AB1569" s="219"/>
      <c r="AC1569" s="220"/>
      <c r="AD1569" s="219"/>
      <c r="AE1569" s="220"/>
      <c r="AF1569" s="220"/>
      <c r="AG1569" s="220"/>
      <c r="AH1569" s="219"/>
      <c r="AI1569" s="219"/>
      <c r="AJ1569" s="219"/>
      <c r="AK1569" s="219"/>
      <c r="AL1569" s="219"/>
      <c r="AM1569" s="219"/>
      <c r="AN1569" s="219"/>
      <c r="AO1569" s="221"/>
      <c r="AP1569" s="222"/>
      <c r="AQ1569" s="221"/>
      <c r="AR1569" s="223"/>
      <c r="AS1569" s="41"/>
      <c r="AT1569" s="41"/>
      <c r="AU1569" s="41"/>
      <c r="AV1569" s="228"/>
    </row>
    <row r="1570" spans="28:48" ht="14.25">
      <c r="AB1570" s="219"/>
      <c r="AC1570" s="220"/>
      <c r="AD1570" s="219"/>
      <c r="AE1570" s="220"/>
      <c r="AF1570" s="220"/>
      <c r="AG1570" s="220"/>
      <c r="AH1570" s="219"/>
      <c r="AI1570" s="219"/>
      <c r="AJ1570" s="219"/>
      <c r="AK1570" s="219"/>
      <c r="AL1570" s="219"/>
      <c r="AM1570" s="219"/>
      <c r="AN1570" s="219"/>
      <c r="AO1570" s="221"/>
      <c r="AP1570" s="222"/>
      <c r="AQ1570" s="221"/>
      <c r="AR1570" s="223"/>
      <c r="AS1570" s="41"/>
      <c r="AT1570" s="41"/>
      <c r="AU1570" s="41"/>
      <c r="AV1570" s="228"/>
    </row>
    <row r="1571" spans="28:48" ht="14.25">
      <c r="AB1571" s="219"/>
      <c r="AC1571" s="220"/>
      <c r="AD1571" s="219"/>
      <c r="AE1571" s="220"/>
      <c r="AF1571" s="220"/>
      <c r="AG1571" s="220"/>
      <c r="AH1571" s="219"/>
      <c r="AI1571" s="219"/>
      <c r="AJ1571" s="219"/>
      <c r="AK1571" s="219"/>
      <c r="AL1571" s="219"/>
      <c r="AM1571" s="219"/>
      <c r="AN1571" s="219"/>
      <c r="AO1571" s="221"/>
      <c r="AP1571" s="222"/>
      <c r="AQ1571" s="221"/>
      <c r="AR1571" s="223"/>
      <c r="AS1571" s="41"/>
      <c r="AT1571" s="41"/>
      <c r="AU1571" s="41"/>
      <c r="AV1571" s="228"/>
    </row>
    <row r="1572" spans="28:48" ht="14.25">
      <c r="AB1572" s="219"/>
      <c r="AC1572" s="220"/>
      <c r="AD1572" s="219"/>
      <c r="AE1572" s="220"/>
      <c r="AF1572" s="220"/>
      <c r="AG1572" s="220"/>
      <c r="AH1572" s="219"/>
      <c r="AI1572" s="219"/>
      <c r="AJ1572" s="219"/>
      <c r="AK1572" s="219"/>
      <c r="AL1572" s="219"/>
      <c r="AM1572" s="219"/>
      <c r="AN1572" s="219"/>
      <c r="AO1572" s="221"/>
      <c r="AP1572" s="222"/>
      <c r="AQ1572" s="221"/>
      <c r="AR1572" s="223"/>
      <c r="AS1572" s="41"/>
      <c r="AT1572" s="41"/>
      <c r="AU1572" s="41"/>
      <c r="AV1572" s="228"/>
    </row>
    <row r="1573" spans="28:48" ht="14.25">
      <c r="AB1573" s="219"/>
      <c r="AC1573" s="220"/>
      <c r="AD1573" s="219"/>
      <c r="AE1573" s="220"/>
      <c r="AF1573" s="220"/>
      <c r="AG1573" s="220"/>
      <c r="AH1573" s="219"/>
      <c r="AI1573" s="219"/>
      <c r="AJ1573" s="219"/>
      <c r="AK1573" s="219"/>
      <c r="AL1573" s="219"/>
      <c r="AM1573" s="219"/>
      <c r="AN1573" s="219"/>
      <c r="AO1573" s="221"/>
      <c r="AP1573" s="222"/>
      <c r="AQ1573" s="221"/>
      <c r="AR1573" s="223"/>
      <c r="AS1573" s="41"/>
      <c r="AT1573" s="41"/>
      <c r="AU1573" s="41"/>
      <c r="AV1573" s="228"/>
    </row>
    <row r="1574" spans="28:48" ht="14.25">
      <c r="AB1574" s="219"/>
      <c r="AC1574" s="220"/>
      <c r="AD1574" s="219"/>
      <c r="AE1574" s="220"/>
      <c r="AF1574" s="220"/>
      <c r="AG1574" s="220"/>
      <c r="AH1574" s="219"/>
      <c r="AI1574" s="219"/>
      <c r="AJ1574" s="219"/>
      <c r="AK1574" s="219"/>
      <c r="AL1574" s="219"/>
      <c r="AM1574" s="219"/>
      <c r="AN1574" s="219"/>
      <c r="AO1574" s="221"/>
      <c r="AP1574" s="222"/>
      <c r="AQ1574" s="221"/>
      <c r="AR1574" s="223"/>
      <c r="AS1574" s="41"/>
      <c r="AT1574" s="41"/>
      <c r="AU1574" s="41"/>
      <c r="AV1574" s="228"/>
    </row>
    <row r="1575" spans="28:48" ht="14.25">
      <c r="AB1575" s="219"/>
      <c r="AC1575" s="220"/>
      <c r="AD1575" s="219"/>
      <c r="AE1575" s="220"/>
      <c r="AF1575" s="220"/>
      <c r="AG1575" s="220"/>
      <c r="AH1575" s="219"/>
      <c r="AI1575" s="219"/>
      <c r="AJ1575" s="219"/>
      <c r="AK1575" s="219"/>
      <c r="AL1575" s="219"/>
      <c r="AM1575" s="219"/>
      <c r="AN1575" s="219"/>
      <c r="AO1575" s="221"/>
      <c r="AP1575" s="222"/>
      <c r="AQ1575" s="221"/>
      <c r="AR1575" s="223"/>
      <c r="AS1575" s="41"/>
      <c r="AT1575" s="41"/>
      <c r="AU1575" s="41"/>
      <c r="AV1575" s="228"/>
    </row>
    <row r="1576" spans="28:48" ht="14.25">
      <c r="AB1576" s="219"/>
      <c r="AC1576" s="220"/>
      <c r="AD1576" s="219"/>
      <c r="AE1576" s="220"/>
      <c r="AF1576" s="220"/>
      <c r="AG1576" s="220"/>
      <c r="AH1576" s="219"/>
      <c r="AI1576" s="219"/>
      <c r="AJ1576" s="219"/>
      <c r="AK1576" s="219"/>
      <c r="AL1576" s="219"/>
      <c r="AM1576" s="219"/>
      <c r="AN1576" s="219"/>
      <c r="AO1576" s="221"/>
      <c r="AP1576" s="222"/>
      <c r="AQ1576" s="221"/>
      <c r="AR1576" s="223"/>
      <c r="AS1576" s="41"/>
      <c r="AT1576" s="41"/>
      <c r="AU1576" s="41"/>
      <c r="AV1576" s="228"/>
    </row>
    <row r="1577" spans="28:48" ht="14.25">
      <c r="AB1577" s="219"/>
      <c r="AC1577" s="220"/>
      <c r="AD1577" s="219"/>
      <c r="AE1577" s="220"/>
      <c r="AF1577" s="220"/>
      <c r="AG1577" s="220"/>
      <c r="AH1577" s="219"/>
      <c r="AI1577" s="219"/>
      <c r="AJ1577" s="219"/>
      <c r="AK1577" s="219"/>
      <c r="AL1577" s="219"/>
      <c r="AM1577" s="219"/>
      <c r="AN1577" s="219"/>
      <c r="AO1577" s="221"/>
      <c r="AP1577" s="222"/>
      <c r="AQ1577" s="221"/>
      <c r="AR1577" s="223"/>
      <c r="AS1577" s="41"/>
      <c r="AT1577" s="41"/>
      <c r="AU1577" s="41"/>
      <c r="AV1577" s="228"/>
    </row>
    <row r="1578" spans="28:48" ht="14.25">
      <c r="AB1578" s="219"/>
      <c r="AC1578" s="220"/>
      <c r="AD1578" s="219"/>
      <c r="AE1578" s="220"/>
      <c r="AF1578" s="220"/>
      <c r="AG1578" s="220"/>
      <c r="AH1578" s="219"/>
      <c r="AI1578" s="219"/>
      <c r="AJ1578" s="219"/>
      <c r="AK1578" s="219"/>
      <c r="AL1578" s="219"/>
      <c r="AM1578" s="219"/>
      <c r="AN1578" s="219"/>
      <c r="AO1578" s="221"/>
      <c r="AP1578" s="222"/>
      <c r="AQ1578" s="221"/>
      <c r="AR1578" s="223"/>
      <c r="AS1578" s="41"/>
      <c r="AT1578" s="41"/>
      <c r="AU1578" s="41"/>
      <c r="AV1578" s="228"/>
    </row>
    <row r="1579" spans="28:48" ht="14.25">
      <c r="AB1579" s="219"/>
      <c r="AC1579" s="220"/>
      <c r="AD1579" s="219"/>
      <c r="AE1579" s="220"/>
      <c r="AF1579" s="220"/>
      <c r="AG1579" s="220"/>
      <c r="AH1579" s="219"/>
      <c r="AI1579" s="219"/>
      <c r="AJ1579" s="219"/>
      <c r="AK1579" s="219"/>
      <c r="AL1579" s="219"/>
      <c r="AM1579" s="219"/>
      <c r="AN1579" s="219"/>
      <c r="AO1579" s="221"/>
      <c r="AP1579" s="222"/>
      <c r="AQ1579" s="221"/>
      <c r="AR1579" s="223"/>
      <c r="AS1579" s="41"/>
      <c r="AT1579" s="41"/>
      <c r="AU1579" s="41"/>
      <c r="AV1579" s="228"/>
    </row>
    <row r="1580" spans="28:48" ht="14.25">
      <c r="AB1580" s="219"/>
      <c r="AC1580" s="220"/>
      <c r="AD1580" s="219"/>
      <c r="AE1580" s="220"/>
      <c r="AF1580" s="220"/>
      <c r="AG1580" s="220"/>
      <c r="AH1580" s="219"/>
      <c r="AI1580" s="219"/>
      <c r="AJ1580" s="219"/>
      <c r="AK1580" s="219"/>
      <c r="AL1580" s="219"/>
      <c r="AM1580" s="219"/>
      <c r="AN1580" s="219"/>
      <c r="AO1580" s="221"/>
      <c r="AP1580" s="222"/>
      <c r="AQ1580" s="221"/>
      <c r="AR1580" s="223"/>
      <c r="AS1580" s="41"/>
      <c r="AT1580" s="41"/>
      <c r="AU1580" s="41"/>
      <c r="AV1580" s="228"/>
    </row>
    <row r="1581" spans="28:48" ht="14.25">
      <c r="AB1581" s="219"/>
      <c r="AC1581" s="220"/>
      <c r="AD1581" s="219"/>
      <c r="AE1581" s="220"/>
      <c r="AF1581" s="220"/>
      <c r="AG1581" s="220"/>
      <c r="AH1581" s="219"/>
      <c r="AI1581" s="219"/>
      <c r="AJ1581" s="219"/>
      <c r="AK1581" s="219"/>
      <c r="AL1581" s="219"/>
      <c r="AM1581" s="219"/>
      <c r="AN1581" s="219"/>
      <c r="AO1581" s="221"/>
      <c r="AP1581" s="222"/>
      <c r="AQ1581" s="221"/>
      <c r="AR1581" s="223"/>
      <c r="AS1581" s="41"/>
      <c r="AT1581" s="41"/>
      <c r="AU1581" s="41"/>
      <c r="AV1581" s="228"/>
    </row>
    <row r="1582" spans="28:48" ht="14.25">
      <c r="AB1582" s="219"/>
      <c r="AC1582" s="220"/>
      <c r="AD1582" s="219"/>
      <c r="AE1582" s="220"/>
      <c r="AF1582" s="220"/>
      <c r="AG1582" s="220"/>
      <c r="AH1582" s="219"/>
      <c r="AI1582" s="219"/>
      <c r="AJ1582" s="219"/>
      <c r="AK1582" s="219"/>
      <c r="AL1582" s="219"/>
      <c r="AM1582" s="219"/>
      <c r="AN1582" s="219"/>
      <c r="AO1582" s="221"/>
      <c r="AP1582" s="222"/>
      <c r="AQ1582" s="221"/>
      <c r="AR1582" s="223"/>
      <c r="AS1582" s="41"/>
      <c r="AT1582" s="41"/>
      <c r="AU1582" s="41"/>
      <c r="AV1582" s="228"/>
    </row>
    <row r="1583" spans="28:48" ht="14.25">
      <c r="AB1583" s="219"/>
      <c r="AC1583" s="220"/>
      <c r="AD1583" s="219"/>
      <c r="AE1583" s="220"/>
      <c r="AF1583" s="220"/>
      <c r="AG1583" s="220"/>
      <c r="AH1583" s="219"/>
      <c r="AI1583" s="219"/>
      <c r="AJ1583" s="219"/>
      <c r="AK1583" s="219"/>
      <c r="AL1583" s="219"/>
      <c r="AM1583" s="219"/>
      <c r="AN1583" s="219"/>
      <c r="AO1583" s="221"/>
      <c r="AP1583" s="222"/>
      <c r="AQ1583" s="221"/>
      <c r="AR1583" s="223"/>
      <c r="AS1583" s="41"/>
      <c r="AT1583" s="41"/>
      <c r="AU1583" s="41"/>
      <c r="AV1583" s="228"/>
    </row>
    <row r="1584" spans="28:48" ht="14.25">
      <c r="AB1584" s="219"/>
      <c r="AC1584" s="220"/>
      <c r="AD1584" s="219"/>
      <c r="AE1584" s="220"/>
      <c r="AF1584" s="220"/>
      <c r="AG1584" s="220"/>
      <c r="AH1584" s="219"/>
      <c r="AI1584" s="219"/>
      <c r="AJ1584" s="219"/>
      <c r="AK1584" s="219"/>
      <c r="AL1584" s="219"/>
      <c r="AM1584" s="219"/>
      <c r="AN1584" s="219"/>
      <c r="AO1584" s="221"/>
      <c r="AP1584" s="222"/>
      <c r="AQ1584" s="221"/>
      <c r="AR1584" s="223"/>
      <c r="AS1584" s="41"/>
      <c r="AT1584" s="41"/>
      <c r="AU1584" s="41"/>
      <c r="AV1584" s="228"/>
    </row>
    <row r="1585" spans="28:48" ht="14.25">
      <c r="AB1585" s="219"/>
      <c r="AC1585" s="220"/>
      <c r="AD1585" s="219"/>
      <c r="AE1585" s="220"/>
      <c r="AF1585" s="220"/>
      <c r="AG1585" s="220"/>
      <c r="AH1585" s="219"/>
      <c r="AI1585" s="219"/>
      <c r="AJ1585" s="219"/>
      <c r="AK1585" s="219"/>
      <c r="AL1585" s="219"/>
      <c r="AM1585" s="219"/>
      <c r="AN1585" s="219"/>
      <c r="AO1585" s="221"/>
      <c r="AP1585" s="222"/>
      <c r="AQ1585" s="221"/>
      <c r="AR1585" s="223"/>
      <c r="AS1585" s="41"/>
      <c r="AT1585" s="41"/>
      <c r="AU1585" s="41"/>
      <c r="AV1585" s="228"/>
    </row>
    <row r="1586" spans="28:48" ht="14.25">
      <c r="AB1586" s="219"/>
      <c r="AC1586" s="220"/>
      <c r="AD1586" s="219"/>
      <c r="AE1586" s="220"/>
      <c r="AF1586" s="220"/>
      <c r="AG1586" s="220"/>
      <c r="AH1586" s="219"/>
      <c r="AI1586" s="219"/>
      <c r="AJ1586" s="219"/>
      <c r="AK1586" s="219"/>
      <c r="AL1586" s="219"/>
      <c r="AM1586" s="219"/>
      <c r="AN1586" s="219"/>
      <c r="AO1586" s="221"/>
      <c r="AP1586" s="222"/>
      <c r="AQ1586" s="221"/>
      <c r="AR1586" s="223"/>
      <c r="AS1586" s="41"/>
      <c r="AT1586" s="41"/>
      <c r="AU1586" s="41"/>
      <c r="AV1586" s="228"/>
    </row>
    <row r="1587" spans="28:48" ht="14.25">
      <c r="AB1587" s="219"/>
      <c r="AC1587" s="220"/>
      <c r="AD1587" s="219"/>
      <c r="AE1587" s="220"/>
      <c r="AF1587" s="220"/>
      <c r="AG1587" s="220"/>
      <c r="AH1587" s="219"/>
      <c r="AI1587" s="219"/>
      <c r="AJ1587" s="219"/>
      <c r="AK1587" s="219"/>
      <c r="AL1587" s="219"/>
      <c r="AM1587" s="219"/>
      <c r="AN1587" s="219"/>
      <c r="AO1587" s="221"/>
      <c r="AP1587" s="222"/>
      <c r="AQ1587" s="221"/>
      <c r="AR1587" s="223"/>
      <c r="AS1587" s="41"/>
      <c r="AT1587" s="41"/>
      <c r="AU1587" s="41"/>
      <c r="AV1587" s="228"/>
    </row>
    <row r="1588" spans="28:48" ht="14.25">
      <c r="AB1588" s="219"/>
      <c r="AC1588" s="220"/>
      <c r="AD1588" s="219"/>
      <c r="AE1588" s="220"/>
      <c r="AF1588" s="220"/>
      <c r="AG1588" s="220"/>
      <c r="AH1588" s="219"/>
      <c r="AI1588" s="219"/>
      <c r="AJ1588" s="219"/>
      <c r="AK1588" s="219"/>
      <c r="AL1588" s="219"/>
      <c r="AM1588" s="219"/>
      <c r="AN1588" s="219"/>
      <c r="AO1588" s="221"/>
      <c r="AP1588" s="222"/>
      <c r="AQ1588" s="221"/>
      <c r="AR1588" s="223"/>
      <c r="AS1588" s="41"/>
      <c r="AT1588" s="41"/>
      <c r="AU1588" s="41"/>
      <c r="AV1588" s="228"/>
    </row>
    <row r="1589" spans="28:48" ht="14.25">
      <c r="AB1589" s="219"/>
      <c r="AC1589" s="220"/>
      <c r="AD1589" s="219"/>
      <c r="AE1589" s="220"/>
      <c r="AF1589" s="220"/>
      <c r="AG1589" s="220"/>
      <c r="AH1589" s="219"/>
      <c r="AI1589" s="219"/>
      <c r="AJ1589" s="219"/>
      <c r="AK1589" s="219"/>
      <c r="AL1589" s="219"/>
      <c r="AM1589" s="219"/>
      <c r="AN1589" s="219"/>
      <c r="AO1589" s="221"/>
      <c r="AP1589" s="222"/>
      <c r="AQ1589" s="221"/>
      <c r="AR1589" s="223"/>
      <c r="AS1589" s="41"/>
      <c r="AT1589" s="41"/>
      <c r="AU1589" s="41"/>
      <c r="AV1589" s="228"/>
    </row>
    <row r="1590" spans="28:48" ht="14.25">
      <c r="AB1590" s="219"/>
      <c r="AC1590" s="220"/>
      <c r="AD1590" s="219"/>
      <c r="AE1590" s="220"/>
      <c r="AF1590" s="220"/>
      <c r="AG1590" s="220"/>
      <c r="AH1590" s="219"/>
      <c r="AI1590" s="219"/>
      <c r="AJ1590" s="219"/>
      <c r="AK1590" s="219"/>
      <c r="AL1590" s="219"/>
      <c r="AM1590" s="219"/>
      <c r="AN1590" s="219"/>
      <c r="AO1590" s="221"/>
      <c r="AP1590" s="222"/>
      <c r="AQ1590" s="221"/>
      <c r="AR1590" s="223"/>
      <c r="AS1590" s="41"/>
      <c r="AT1590" s="41"/>
      <c r="AU1590" s="41"/>
      <c r="AV1590" s="228"/>
    </row>
    <row r="1591" spans="28:48" ht="14.25">
      <c r="AB1591" s="219"/>
      <c r="AC1591" s="220"/>
      <c r="AD1591" s="219"/>
      <c r="AE1591" s="220"/>
      <c r="AF1591" s="220"/>
      <c r="AG1591" s="220"/>
      <c r="AH1591" s="219"/>
      <c r="AI1591" s="219"/>
      <c r="AJ1591" s="219"/>
      <c r="AK1591" s="219"/>
      <c r="AL1591" s="219"/>
      <c r="AM1591" s="219"/>
      <c r="AN1591" s="219"/>
      <c r="AO1591" s="221"/>
      <c r="AP1591" s="222"/>
      <c r="AQ1591" s="221"/>
      <c r="AR1591" s="223"/>
      <c r="AS1591" s="41"/>
      <c r="AT1591" s="41"/>
      <c r="AU1591" s="41"/>
      <c r="AV1591" s="228"/>
    </row>
    <row r="1592" spans="28:48" ht="14.25">
      <c r="AB1592" s="219"/>
      <c r="AC1592" s="220"/>
      <c r="AD1592" s="219"/>
      <c r="AE1592" s="220"/>
      <c r="AF1592" s="220"/>
      <c r="AG1592" s="220"/>
      <c r="AH1592" s="219"/>
      <c r="AI1592" s="219"/>
      <c r="AJ1592" s="219"/>
      <c r="AK1592" s="219"/>
      <c r="AL1592" s="219"/>
      <c r="AM1592" s="219"/>
      <c r="AN1592" s="219"/>
      <c r="AO1592" s="221"/>
      <c r="AP1592" s="222"/>
      <c r="AQ1592" s="221"/>
      <c r="AR1592" s="223"/>
      <c r="AS1592" s="41"/>
      <c r="AT1592" s="41"/>
      <c r="AU1592" s="41"/>
      <c r="AV1592" s="228"/>
    </row>
    <row r="1593" spans="28:48" ht="14.25">
      <c r="AB1593" s="219"/>
      <c r="AC1593" s="220"/>
      <c r="AD1593" s="219"/>
      <c r="AE1593" s="220"/>
      <c r="AF1593" s="220"/>
      <c r="AG1593" s="220"/>
      <c r="AH1593" s="219"/>
      <c r="AI1593" s="219"/>
      <c r="AJ1593" s="219"/>
      <c r="AK1593" s="219"/>
      <c r="AL1593" s="219"/>
      <c r="AM1593" s="219"/>
      <c r="AN1593" s="219"/>
      <c r="AO1593" s="221"/>
      <c r="AP1593" s="222"/>
      <c r="AQ1593" s="221"/>
      <c r="AR1593" s="223"/>
      <c r="AS1593" s="41"/>
      <c r="AT1593" s="41"/>
      <c r="AU1593" s="41"/>
      <c r="AV1593" s="228"/>
    </row>
    <row r="1594" spans="28:48" ht="14.25">
      <c r="AB1594" s="219"/>
      <c r="AC1594" s="220"/>
      <c r="AD1594" s="219"/>
      <c r="AE1594" s="220"/>
      <c r="AF1594" s="220"/>
      <c r="AG1594" s="220"/>
      <c r="AH1594" s="219"/>
      <c r="AI1594" s="219"/>
      <c r="AJ1594" s="219"/>
      <c r="AK1594" s="219"/>
      <c r="AL1594" s="219"/>
      <c r="AM1594" s="219"/>
      <c r="AN1594" s="219"/>
      <c r="AO1594" s="221"/>
      <c r="AP1594" s="222"/>
      <c r="AQ1594" s="221"/>
      <c r="AR1594" s="223"/>
      <c r="AS1594" s="41"/>
      <c r="AT1594" s="41"/>
      <c r="AU1594" s="41"/>
      <c r="AV1594" s="228"/>
    </row>
    <row r="1595" spans="28:48" ht="14.25">
      <c r="AB1595" s="219"/>
      <c r="AC1595" s="220"/>
      <c r="AD1595" s="219"/>
      <c r="AE1595" s="220"/>
      <c r="AF1595" s="220"/>
      <c r="AG1595" s="220"/>
      <c r="AH1595" s="219"/>
      <c r="AI1595" s="219"/>
      <c r="AJ1595" s="219"/>
      <c r="AK1595" s="219"/>
      <c r="AL1595" s="219"/>
      <c r="AM1595" s="219"/>
      <c r="AN1595" s="219"/>
      <c r="AO1595" s="221"/>
      <c r="AP1595" s="222"/>
      <c r="AQ1595" s="221"/>
      <c r="AR1595" s="223"/>
      <c r="AS1595" s="41"/>
      <c r="AT1595" s="41"/>
      <c r="AU1595" s="41"/>
      <c r="AV1595" s="228"/>
    </row>
    <row r="1596" spans="28:48" ht="14.25">
      <c r="AB1596" s="219"/>
      <c r="AC1596" s="220"/>
      <c r="AD1596" s="219"/>
      <c r="AE1596" s="220"/>
      <c r="AF1596" s="220"/>
      <c r="AG1596" s="220"/>
      <c r="AH1596" s="219"/>
      <c r="AI1596" s="219"/>
      <c r="AJ1596" s="219"/>
      <c r="AK1596" s="219"/>
      <c r="AL1596" s="219"/>
      <c r="AM1596" s="219"/>
      <c r="AN1596" s="219"/>
      <c r="AO1596" s="221"/>
      <c r="AP1596" s="222"/>
      <c r="AQ1596" s="221"/>
      <c r="AR1596" s="223"/>
      <c r="AS1596" s="41"/>
      <c r="AT1596" s="41"/>
      <c r="AU1596" s="41"/>
      <c r="AV1596" s="228"/>
    </row>
    <row r="1597" spans="28:48" ht="14.25">
      <c r="AB1597" s="219"/>
      <c r="AC1597" s="220"/>
      <c r="AD1597" s="219"/>
      <c r="AE1597" s="220"/>
      <c r="AF1597" s="220"/>
      <c r="AG1597" s="220"/>
      <c r="AH1597" s="219"/>
      <c r="AI1597" s="219"/>
      <c r="AJ1597" s="219"/>
      <c r="AK1597" s="219"/>
      <c r="AL1597" s="219"/>
      <c r="AM1597" s="219"/>
      <c r="AN1597" s="219"/>
      <c r="AO1597" s="221"/>
      <c r="AP1597" s="222"/>
      <c r="AQ1597" s="221"/>
      <c r="AR1597" s="223"/>
      <c r="AS1597" s="41"/>
      <c r="AT1597" s="41"/>
      <c r="AU1597" s="41"/>
      <c r="AV1597" s="228"/>
    </row>
    <row r="1598" spans="28:48" ht="14.25">
      <c r="AB1598" s="219"/>
      <c r="AC1598" s="220"/>
      <c r="AD1598" s="219"/>
      <c r="AE1598" s="220"/>
      <c r="AF1598" s="220"/>
      <c r="AG1598" s="220"/>
      <c r="AH1598" s="219"/>
      <c r="AI1598" s="219"/>
      <c r="AJ1598" s="219"/>
      <c r="AK1598" s="219"/>
      <c r="AL1598" s="219"/>
      <c r="AM1598" s="219"/>
      <c r="AN1598" s="219"/>
      <c r="AO1598" s="221"/>
      <c r="AP1598" s="222"/>
      <c r="AQ1598" s="221"/>
      <c r="AR1598" s="223"/>
      <c r="AS1598" s="41"/>
      <c r="AT1598" s="41"/>
      <c r="AU1598" s="41"/>
      <c r="AV1598" s="228"/>
    </row>
    <row r="1599" spans="28:48" ht="14.25">
      <c r="AB1599" s="219"/>
      <c r="AC1599" s="220"/>
      <c r="AD1599" s="219"/>
      <c r="AE1599" s="220"/>
      <c r="AF1599" s="220"/>
      <c r="AG1599" s="220"/>
      <c r="AH1599" s="219"/>
      <c r="AI1599" s="219"/>
      <c r="AJ1599" s="219"/>
      <c r="AK1599" s="219"/>
      <c r="AL1599" s="219"/>
      <c r="AM1599" s="219"/>
      <c r="AN1599" s="219"/>
      <c r="AO1599" s="221"/>
      <c r="AP1599" s="222"/>
      <c r="AQ1599" s="221"/>
      <c r="AR1599" s="223"/>
      <c r="AS1599" s="41"/>
      <c r="AT1599" s="41"/>
      <c r="AU1599" s="41"/>
      <c r="AV1599" s="228"/>
    </row>
    <row r="1600" spans="28:48" ht="14.25">
      <c r="AB1600" s="219"/>
      <c r="AC1600" s="220"/>
      <c r="AD1600" s="219"/>
      <c r="AE1600" s="220"/>
      <c r="AF1600" s="220"/>
      <c r="AG1600" s="220"/>
      <c r="AH1600" s="219"/>
      <c r="AI1600" s="219"/>
      <c r="AJ1600" s="219"/>
      <c r="AK1600" s="219"/>
      <c r="AL1600" s="219"/>
      <c r="AM1600" s="219"/>
      <c r="AN1600" s="219"/>
      <c r="AO1600" s="221"/>
      <c r="AP1600" s="222"/>
      <c r="AQ1600" s="221"/>
      <c r="AR1600" s="223"/>
      <c r="AS1600" s="41"/>
      <c r="AT1600" s="41"/>
      <c r="AU1600" s="41"/>
      <c r="AV1600" s="228"/>
    </row>
    <row r="1601" spans="28:48" ht="14.25">
      <c r="AB1601" s="219"/>
      <c r="AC1601" s="220"/>
      <c r="AD1601" s="219"/>
      <c r="AE1601" s="220"/>
      <c r="AF1601" s="220"/>
      <c r="AG1601" s="220"/>
      <c r="AH1601" s="219"/>
      <c r="AI1601" s="219"/>
      <c r="AJ1601" s="219"/>
      <c r="AK1601" s="219"/>
      <c r="AL1601" s="219"/>
      <c r="AM1601" s="219"/>
      <c r="AN1601" s="219"/>
      <c r="AO1601" s="221"/>
      <c r="AP1601" s="222"/>
      <c r="AQ1601" s="221"/>
      <c r="AR1601" s="223"/>
      <c r="AS1601" s="41"/>
      <c r="AT1601" s="41"/>
      <c r="AU1601" s="41"/>
      <c r="AV1601" s="228"/>
    </row>
    <row r="1602" spans="28:48" ht="14.25">
      <c r="AB1602" s="219"/>
      <c r="AC1602" s="220"/>
      <c r="AD1602" s="219"/>
      <c r="AE1602" s="220"/>
      <c r="AF1602" s="220"/>
      <c r="AG1602" s="220"/>
      <c r="AH1602" s="219"/>
      <c r="AI1602" s="219"/>
      <c r="AJ1602" s="219"/>
      <c r="AK1602" s="219"/>
      <c r="AL1602" s="219"/>
      <c r="AM1602" s="219"/>
      <c r="AN1602" s="219"/>
      <c r="AO1602" s="221"/>
      <c r="AP1602" s="222"/>
      <c r="AQ1602" s="221"/>
      <c r="AR1602" s="223"/>
      <c r="AS1602" s="41"/>
      <c r="AT1602" s="41"/>
      <c r="AU1602" s="41"/>
      <c r="AV1602" s="228"/>
    </row>
    <row r="1603" spans="28:48" ht="14.25">
      <c r="AB1603" s="219"/>
      <c r="AC1603" s="220"/>
      <c r="AD1603" s="219"/>
      <c r="AE1603" s="220"/>
      <c r="AF1603" s="220"/>
      <c r="AG1603" s="220"/>
      <c r="AH1603" s="219"/>
      <c r="AI1603" s="219"/>
      <c r="AJ1603" s="219"/>
      <c r="AK1603" s="219"/>
      <c r="AL1603" s="219"/>
      <c r="AM1603" s="219"/>
      <c r="AN1603" s="219"/>
      <c r="AO1603" s="221"/>
      <c r="AP1603" s="222"/>
      <c r="AQ1603" s="221"/>
      <c r="AR1603" s="223"/>
      <c r="AS1603" s="41"/>
      <c r="AT1603" s="41"/>
      <c r="AU1603" s="41"/>
      <c r="AV1603" s="228"/>
    </row>
    <row r="1604" spans="28:48" ht="14.25">
      <c r="AB1604" s="219"/>
      <c r="AC1604" s="220"/>
      <c r="AD1604" s="219"/>
      <c r="AE1604" s="220"/>
      <c r="AF1604" s="220"/>
      <c r="AG1604" s="220"/>
      <c r="AH1604" s="219"/>
      <c r="AI1604" s="219"/>
      <c r="AJ1604" s="219"/>
      <c r="AK1604" s="219"/>
      <c r="AL1604" s="219"/>
      <c r="AM1604" s="219"/>
      <c r="AN1604" s="219"/>
      <c r="AO1604" s="221"/>
      <c r="AP1604" s="222"/>
      <c r="AQ1604" s="221"/>
      <c r="AR1604" s="223"/>
      <c r="AS1604" s="41"/>
      <c r="AT1604" s="41"/>
      <c r="AU1604" s="41"/>
      <c r="AV1604" s="228"/>
    </row>
    <row r="1605" spans="28:48" ht="14.25">
      <c r="AB1605" s="219"/>
      <c r="AC1605" s="220"/>
      <c r="AD1605" s="219"/>
      <c r="AE1605" s="220"/>
      <c r="AF1605" s="220"/>
      <c r="AG1605" s="220"/>
      <c r="AH1605" s="219"/>
      <c r="AI1605" s="219"/>
      <c r="AJ1605" s="219"/>
      <c r="AK1605" s="219"/>
      <c r="AL1605" s="219"/>
      <c r="AM1605" s="219"/>
      <c r="AN1605" s="219"/>
      <c r="AO1605" s="221"/>
      <c r="AP1605" s="222"/>
      <c r="AQ1605" s="221"/>
      <c r="AR1605" s="223"/>
      <c r="AS1605" s="41"/>
      <c r="AT1605" s="41"/>
      <c r="AU1605" s="41"/>
      <c r="AV1605" s="228"/>
    </row>
    <row r="1606" spans="28:48" ht="14.25">
      <c r="AB1606" s="219"/>
      <c r="AC1606" s="220"/>
      <c r="AD1606" s="219"/>
      <c r="AE1606" s="220"/>
      <c r="AF1606" s="220"/>
      <c r="AG1606" s="220"/>
      <c r="AH1606" s="219"/>
      <c r="AI1606" s="219"/>
      <c r="AJ1606" s="219"/>
      <c r="AK1606" s="219"/>
      <c r="AL1606" s="219"/>
      <c r="AM1606" s="219"/>
      <c r="AN1606" s="219"/>
      <c r="AO1606" s="221"/>
      <c r="AP1606" s="222"/>
      <c r="AQ1606" s="221"/>
      <c r="AR1606" s="223"/>
      <c r="AS1606" s="41"/>
      <c r="AT1606" s="41"/>
      <c r="AU1606" s="41"/>
      <c r="AV1606" s="228"/>
    </row>
    <row r="1607" spans="28:48" ht="14.25">
      <c r="AB1607" s="219"/>
      <c r="AC1607" s="220"/>
      <c r="AD1607" s="219"/>
      <c r="AE1607" s="220"/>
      <c r="AF1607" s="220"/>
      <c r="AG1607" s="220"/>
      <c r="AH1607" s="219"/>
      <c r="AI1607" s="219"/>
      <c r="AJ1607" s="219"/>
      <c r="AK1607" s="219"/>
      <c r="AL1607" s="219"/>
      <c r="AM1607" s="219"/>
      <c r="AN1607" s="219"/>
      <c r="AO1607" s="221"/>
      <c r="AP1607" s="222"/>
      <c r="AQ1607" s="221"/>
      <c r="AR1607" s="223"/>
      <c r="AS1607" s="41"/>
      <c r="AT1607" s="41"/>
      <c r="AU1607" s="41"/>
      <c r="AV1607" s="228"/>
    </row>
    <row r="1608" spans="28:48" ht="14.25">
      <c r="AB1608" s="219"/>
      <c r="AC1608" s="220"/>
      <c r="AD1608" s="219"/>
      <c r="AE1608" s="220"/>
      <c r="AF1608" s="220"/>
      <c r="AG1608" s="220"/>
      <c r="AH1608" s="219"/>
      <c r="AI1608" s="219"/>
      <c r="AJ1608" s="219"/>
      <c r="AK1608" s="219"/>
      <c r="AL1608" s="219"/>
      <c r="AM1608" s="219"/>
      <c r="AN1608" s="219"/>
      <c r="AO1608" s="221"/>
      <c r="AP1608" s="222"/>
      <c r="AQ1608" s="221"/>
      <c r="AR1608" s="223"/>
      <c r="AS1608" s="41"/>
      <c r="AT1608" s="41"/>
      <c r="AU1608" s="41"/>
      <c r="AV1608" s="228"/>
    </row>
    <row r="1609" spans="28:48" ht="14.25">
      <c r="AB1609" s="219"/>
      <c r="AC1609" s="220"/>
      <c r="AD1609" s="219"/>
      <c r="AE1609" s="220"/>
      <c r="AF1609" s="220"/>
      <c r="AG1609" s="220"/>
      <c r="AH1609" s="219"/>
      <c r="AI1609" s="219"/>
      <c r="AJ1609" s="219"/>
      <c r="AK1609" s="219"/>
      <c r="AL1609" s="219"/>
      <c r="AM1609" s="219"/>
      <c r="AN1609" s="219"/>
      <c r="AO1609" s="221"/>
      <c r="AP1609" s="222"/>
      <c r="AQ1609" s="221"/>
      <c r="AR1609" s="223"/>
      <c r="AS1609" s="41"/>
      <c r="AT1609" s="41"/>
      <c r="AU1609" s="41"/>
      <c r="AV1609" s="228"/>
    </row>
    <row r="1610" spans="28:48" ht="14.25">
      <c r="AB1610" s="219"/>
      <c r="AC1610" s="220"/>
      <c r="AD1610" s="219"/>
      <c r="AE1610" s="220"/>
      <c r="AF1610" s="220"/>
      <c r="AG1610" s="220"/>
      <c r="AH1610" s="219"/>
      <c r="AI1610" s="219"/>
      <c r="AJ1610" s="219"/>
      <c r="AK1610" s="219"/>
      <c r="AL1610" s="219"/>
      <c r="AM1610" s="219"/>
      <c r="AN1610" s="219"/>
      <c r="AO1610" s="221"/>
      <c r="AP1610" s="222"/>
      <c r="AQ1610" s="221"/>
      <c r="AR1610" s="223"/>
      <c r="AS1610" s="41"/>
      <c r="AT1610" s="41"/>
      <c r="AU1610" s="41"/>
      <c r="AV1610" s="228"/>
    </row>
    <row r="1611" spans="28:48" ht="14.25">
      <c r="AB1611" s="219"/>
      <c r="AC1611" s="220"/>
      <c r="AD1611" s="219"/>
      <c r="AE1611" s="220"/>
      <c r="AF1611" s="220"/>
      <c r="AG1611" s="220"/>
      <c r="AH1611" s="219"/>
      <c r="AI1611" s="219"/>
      <c r="AJ1611" s="219"/>
      <c r="AK1611" s="219"/>
      <c r="AL1611" s="219"/>
      <c r="AM1611" s="219"/>
      <c r="AN1611" s="219"/>
      <c r="AO1611" s="221"/>
      <c r="AP1611" s="222"/>
      <c r="AQ1611" s="221"/>
      <c r="AR1611" s="223"/>
      <c r="AS1611" s="41"/>
      <c r="AT1611" s="41"/>
      <c r="AU1611" s="41"/>
      <c r="AV1611" s="228"/>
    </row>
    <row r="1612" spans="28:48" ht="14.25">
      <c r="AB1612" s="219"/>
      <c r="AC1612" s="220"/>
      <c r="AD1612" s="219"/>
      <c r="AE1612" s="220"/>
      <c r="AF1612" s="220"/>
      <c r="AG1612" s="220"/>
      <c r="AH1612" s="219"/>
      <c r="AI1612" s="219"/>
      <c r="AJ1612" s="219"/>
      <c r="AK1612" s="219"/>
      <c r="AL1612" s="219"/>
      <c r="AM1612" s="219"/>
      <c r="AN1612" s="219"/>
      <c r="AO1612" s="221"/>
      <c r="AP1612" s="222"/>
      <c r="AQ1612" s="221"/>
      <c r="AR1612" s="223"/>
      <c r="AS1612" s="41"/>
      <c r="AT1612" s="41"/>
      <c r="AU1612" s="41"/>
      <c r="AV1612" s="228"/>
    </row>
    <row r="1613" spans="28:48" ht="14.25">
      <c r="AB1613" s="219"/>
      <c r="AC1613" s="220"/>
      <c r="AD1613" s="219"/>
      <c r="AE1613" s="220"/>
      <c r="AF1613" s="220"/>
      <c r="AG1613" s="220"/>
      <c r="AH1613" s="219"/>
      <c r="AI1613" s="219"/>
      <c r="AJ1613" s="219"/>
      <c r="AK1613" s="219"/>
      <c r="AL1613" s="219"/>
      <c r="AM1613" s="219"/>
      <c r="AN1613" s="219"/>
      <c r="AO1613" s="221"/>
      <c r="AP1613" s="222"/>
      <c r="AQ1613" s="221"/>
      <c r="AR1613" s="223"/>
      <c r="AS1613" s="41"/>
      <c r="AT1613" s="41"/>
      <c r="AU1613" s="41"/>
      <c r="AV1613" s="228"/>
    </row>
    <row r="1614" spans="28:48" ht="14.25">
      <c r="AB1614" s="219"/>
      <c r="AC1614" s="220"/>
      <c r="AD1614" s="219"/>
      <c r="AE1614" s="220"/>
      <c r="AF1614" s="220"/>
      <c r="AG1614" s="220"/>
      <c r="AH1614" s="219"/>
      <c r="AI1614" s="219"/>
      <c r="AJ1614" s="219"/>
      <c r="AK1614" s="219"/>
      <c r="AL1614" s="219"/>
      <c r="AM1614" s="219"/>
      <c r="AN1614" s="219"/>
      <c r="AO1614" s="221"/>
      <c r="AP1614" s="222"/>
      <c r="AQ1614" s="221"/>
      <c r="AR1614" s="223"/>
      <c r="AS1614" s="41"/>
      <c r="AT1614" s="41"/>
      <c r="AU1614" s="41"/>
      <c r="AV1614" s="228"/>
    </row>
    <row r="1615" spans="28:48" ht="14.25">
      <c r="AB1615" s="219"/>
      <c r="AC1615" s="220"/>
      <c r="AD1615" s="219"/>
      <c r="AE1615" s="220"/>
      <c r="AF1615" s="220"/>
      <c r="AG1615" s="220"/>
      <c r="AH1615" s="219"/>
      <c r="AI1615" s="219"/>
      <c r="AJ1615" s="219"/>
      <c r="AK1615" s="219"/>
      <c r="AL1615" s="219"/>
      <c r="AM1615" s="219"/>
      <c r="AN1615" s="219"/>
      <c r="AO1615" s="221"/>
      <c r="AP1615" s="222"/>
      <c r="AQ1615" s="221"/>
      <c r="AR1615" s="223"/>
      <c r="AS1615" s="41"/>
      <c r="AT1615" s="41"/>
      <c r="AU1615" s="41"/>
      <c r="AV1615" s="228"/>
    </row>
    <row r="1616" spans="28:48" ht="14.25">
      <c r="AB1616" s="219"/>
      <c r="AC1616" s="220"/>
      <c r="AD1616" s="219"/>
      <c r="AE1616" s="220"/>
      <c r="AF1616" s="220"/>
      <c r="AG1616" s="220"/>
      <c r="AH1616" s="219"/>
      <c r="AI1616" s="219"/>
      <c r="AJ1616" s="219"/>
      <c r="AK1616" s="219"/>
      <c r="AL1616" s="219"/>
      <c r="AM1616" s="219"/>
      <c r="AN1616" s="219"/>
      <c r="AO1616" s="221"/>
      <c r="AP1616" s="222"/>
      <c r="AQ1616" s="221"/>
      <c r="AR1616" s="223"/>
      <c r="AS1616" s="41"/>
      <c r="AT1616" s="41"/>
      <c r="AU1616" s="41"/>
      <c r="AV1616" s="228"/>
    </row>
    <row r="1617" spans="28:48" ht="14.25">
      <c r="AB1617" s="219"/>
      <c r="AC1617" s="220"/>
      <c r="AD1617" s="219"/>
      <c r="AE1617" s="220"/>
      <c r="AF1617" s="220"/>
      <c r="AG1617" s="220"/>
      <c r="AH1617" s="219"/>
      <c r="AI1617" s="219"/>
      <c r="AJ1617" s="219"/>
      <c r="AK1617" s="219"/>
      <c r="AL1617" s="219"/>
      <c r="AM1617" s="219"/>
      <c r="AN1617" s="219"/>
      <c r="AO1617" s="221"/>
      <c r="AP1617" s="222"/>
      <c r="AQ1617" s="221"/>
      <c r="AR1617" s="223"/>
      <c r="AS1617" s="41"/>
      <c r="AT1617" s="41"/>
      <c r="AU1617" s="41"/>
      <c r="AV1617" s="228"/>
    </row>
    <row r="1618" spans="28:48" ht="14.25">
      <c r="AB1618" s="219"/>
      <c r="AC1618" s="220"/>
      <c r="AD1618" s="219"/>
      <c r="AE1618" s="220"/>
      <c r="AF1618" s="220"/>
      <c r="AG1618" s="220"/>
      <c r="AH1618" s="219"/>
      <c r="AI1618" s="219"/>
      <c r="AJ1618" s="219"/>
      <c r="AK1618" s="219"/>
      <c r="AL1618" s="219"/>
      <c r="AM1618" s="219"/>
      <c r="AN1618" s="219"/>
      <c r="AO1618" s="221"/>
      <c r="AP1618" s="222"/>
      <c r="AQ1618" s="221"/>
      <c r="AR1618" s="223"/>
      <c r="AS1618" s="41"/>
      <c r="AT1618" s="41"/>
      <c r="AU1618" s="41"/>
      <c r="AV1618" s="228"/>
    </row>
    <row r="1619" spans="28:48" ht="14.25">
      <c r="AB1619" s="219"/>
      <c r="AC1619" s="220"/>
      <c r="AD1619" s="219"/>
      <c r="AE1619" s="220"/>
      <c r="AF1619" s="220"/>
      <c r="AG1619" s="220"/>
      <c r="AH1619" s="219"/>
      <c r="AI1619" s="219"/>
      <c r="AJ1619" s="219"/>
      <c r="AK1619" s="219"/>
      <c r="AL1619" s="219"/>
      <c r="AM1619" s="219"/>
      <c r="AN1619" s="219"/>
      <c r="AO1619" s="221"/>
      <c r="AP1619" s="222"/>
      <c r="AQ1619" s="221"/>
      <c r="AR1619" s="223"/>
      <c r="AS1619" s="41"/>
      <c r="AT1619" s="41"/>
      <c r="AU1619" s="41"/>
      <c r="AV1619" s="228"/>
    </row>
    <row r="1620" spans="28:48" ht="14.25">
      <c r="AB1620" s="219"/>
      <c r="AC1620" s="220"/>
      <c r="AD1620" s="219"/>
      <c r="AE1620" s="220"/>
      <c r="AF1620" s="220"/>
      <c r="AG1620" s="220"/>
      <c r="AH1620" s="219"/>
      <c r="AI1620" s="219"/>
      <c r="AJ1620" s="219"/>
      <c r="AK1620" s="219"/>
      <c r="AL1620" s="219"/>
      <c r="AM1620" s="219"/>
      <c r="AN1620" s="219"/>
      <c r="AO1620" s="221"/>
      <c r="AP1620" s="222"/>
      <c r="AQ1620" s="221"/>
      <c r="AR1620" s="223"/>
      <c r="AS1620" s="41"/>
      <c r="AT1620" s="41"/>
      <c r="AU1620" s="41"/>
      <c r="AV1620" s="228"/>
    </row>
    <row r="1621" spans="28:48" ht="14.25">
      <c r="AB1621" s="219"/>
      <c r="AC1621" s="220"/>
      <c r="AD1621" s="219"/>
      <c r="AE1621" s="220"/>
      <c r="AF1621" s="220"/>
      <c r="AG1621" s="220"/>
      <c r="AH1621" s="219"/>
      <c r="AI1621" s="219"/>
      <c r="AJ1621" s="219"/>
      <c r="AK1621" s="219"/>
      <c r="AL1621" s="219"/>
      <c r="AM1621" s="219"/>
      <c r="AN1621" s="219"/>
      <c r="AO1621" s="221"/>
      <c r="AP1621" s="222"/>
      <c r="AQ1621" s="221"/>
      <c r="AR1621" s="223"/>
      <c r="AS1621" s="41"/>
      <c r="AT1621" s="41"/>
      <c r="AU1621" s="41"/>
      <c r="AV1621" s="228"/>
    </row>
    <row r="1622" spans="28:48" ht="14.25">
      <c r="AB1622" s="219"/>
      <c r="AC1622" s="220"/>
      <c r="AD1622" s="219"/>
      <c r="AE1622" s="220"/>
      <c r="AF1622" s="220"/>
      <c r="AG1622" s="220"/>
      <c r="AH1622" s="219"/>
      <c r="AI1622" s="219"/>
      <c r="AJ1622" s="219"/>
      <c r="AK1622" s="219"/>
      <c r="AL1622" s="219"/>
      <c r="AM1622" s="219"/>
      <c r="AN1622" s="219"/>
      <c r="AO1622" s="221"/>
      <c r="AP1622" s="222"/>
      <c r="AQ1622" s="221"/>
      <c r="AR1622" s="223"/>
      <c r="AS1622" s="41"/>
      <c r="AT1622" s="41"/>
      <c r="AU1622" s="41"/>
      <c r="AV1622" s="228"/>
    </row>
    <row r="1623" spans="28:48" ht="14.25">
      <c r="AB1623" s="219"/>
      <c r="AC1623" s="220"/>
      <c r="AD1623" s="219"/>
      <c r="AE1623" s="220"/>
      <c r="AF1623" s="220"/>
      <c r="AG1623" s="220"/>
      <c r="AH1623" s="219"/>
      <c r="AI1623" s="219"/>
      <c r="AJ1623" s="219"/>
      <c r="AK1623" s="219"/>
      <c r="AL1623" s="219"/>
      <c r="AM1623" s="219"/>
      <c r="AN1623" s="219"/>
      <c r="AO1623" s="221"/>
      <c r="AP1623" s="222"/>
      <c r="AQ1623" s="221"/>
      <c r="AR1623" s="223"/>
      <c r="AS1623" s="41"/>
      <c r="AT1623" s="41"/>
      <c r="AU1623" s="41"/>
      <c r="AV1623" s="228"/>
    </row>
    <row r="1624" spans="28:48" ht="14.25">
      <c r="AB1624" s="219"/>
      <c r="AC1624" s="220"/>
      <c r="AD1624" s="219"/>
      <c r="AE1624" s="220"/>
      <c r="AF1624" s="220"/>
      <c r="AG1624" s="220"/>
      <c r="AH1624" s="219"/>
      <c r="AI1624" s="219"/>
      <c r="AJ1624" s="219"/>
      <c r="AK1624" s="219"/>
      <c r="AL1624" s="219"/>
      <c r="AM1624" s="219"/>
      <c r="AN1624" s="219"/>
      <c r="AO1624" s="221"/>
      <c r="AP1624" s="222"/>
      <c r="AQ1624" s="221"/>
      <c r="AR1624" s="223"/>
      <c r="AS1624" s="41"/>
      <c r="AT1624" s="41"/>
      <c r="AU1624" s="41"/>
      <c r="AV1624" s="228"/>
    </row>
    <row r="1625" spans="28:48" ht="14.25">
      <c r="AB1625" s="219"/>
      <c r="AC1625" s="220"/>
      <c r="AD1625" s="219"/>
      <c r="AE1625" s="220"/>
      <c r="AF1625" s="220"/>
      <c r="AG1625" s="220"/>
      <c r="AH1625" s="219"/>
      <c r="AI1625" s="219"/>
      <c r="AJ1625" s="219"/>
      <c r="AK1625" s="219"/>
      <c r="AL1625" s="219"/>
      <c r="AM1625" s="219"/>
      <c r="AN1625" s="219"/>
      <c r="AO1625" s="221"/>
      <c r="AP1625" s="222"/>
      <c r="AQ1625" s="221"/>
      <c r="AR1625" s="223"/>
      <c r="AS1625" s="41"/>
      <c r="AT1625" s="41"/>
      <c r="AU1625" s="41"/>
      <c r="AV1625" s="228"/>
    </row>
    <row r="1626" spans="28:48" ht="14.25">
      <c r="AB1626" s="219"/>
      <c r="AC1626" s="220"/>
      <c r="AD1626" s="219"/>
      <c r="AE1626" s="220"/>
      <c r="AF1626" s="220"/>
      <c r="AG1626" s="220"/>
      <c r="AH1626" s="219"/>
      <c r="AI1626" s="219"/>
      <c r="AJ1626" s="219"/>
      <c r="AK1626" s="219"/>
      <c r="AL1626" s="219"/>
      <c r="AM1626" s="219"/>
      <c r="AN1626" s="219"/>
      <c r="AO1626" s="221"/>
      <c r="AP1626" s="222"/>
      <c r="AQ1626" s="221"/>
      <c r="AR1626" s="223"/>
      <c r="AS1626" s="41"/>
      <c r="AT1626" s="41"/>
      <c r="AU1626" s="41"/>
      <c r="AV1626" s="228"/>
    </row>
    <row r="1627" spans="28:48" ht="14.25">
      <c r="AB1627" s="219"/>
      <c r="AC1627" s="220"/>
      <c r="AD1627" s="219"/>
      <c r="AE1627" s="220"/>
      <c r="AF1627" s="220"/>
      <c r="AG1627" s="220"/>
      <c r="AH1627" s="219"/>
      <c r="AI1627" s="219"/>
      <c r="AJ1627" s="219"/>
      <c r="AK1627" s="219"/>
      <c r="AL1627" s="219"/>
      <c r="AM1627" s="219"/>
      <c r="AN1627" s="219"/>
      <c r="AO1627" s="221"/>
      <c r="AP1627" s="222"/>
      <c r="AQ1627" s="221"/>
      <c r="AR1627" s="223"/>
      <c r="AS1627" s="41"/>
      <c r="AT1627" s="41"/>
      <c r="AU1627" s="41"/>
      <c r="AV1627" s="228"/>
    </row>
    <row r="1628" spans="28:48" ht="14.25">
      <c r="AB1628" s="219"/>
      <c r="AC1628" s="220"/>
      <c r="AD1628" s="219"/>
      <c r="AE1628" s="220"/>
      <c r="AF1628" s="220"/>
      <c r="AG1628" s="220"/>
      <c r="AH1628" s="219"/>
      <c r="AI1628" s="219"/>
      <c r="AJ1628" s="219"/>
      <c r="AK1628" s="219"/>
      <c r="AL1628" s="219"/>
      <c r="AM1628" s="219"/>
      <c r="AN1628" s="219"/>
      <c r="AO1628" s="221"/>
      <c r="AP1628" s="222"/>
      <c r="AQ1628" s="221"/>
      <c r="AR1628" s="223"/>
      <c r="AS1628" s="41"/>
      <c r="AT1628" s="41"/>
      <c r="AU1628" s="41"/>
      <c r="AV1628" s="228"/>
    </row>
    <row r="1629" spans="28:48" ht="14.25">
      <c r="AB1629" s="219"/>
      <c r="AC1629" s="220"/>
      <c r="AD1629" s="219"/>
      <c r="AE1629" s="220"/>
      <c r="AF1629" s="220"/>
      <c r="AG1629" s="220"/>
      <c r="AH1629" s="219"/>
      <c r="AI1629" s="219"/>
      <c r="AJ1629" s="219"/>
      <c r="AK1629" s="219"/>
      <c r="AL1629" s="219"/>
      <c r="AM1629" s="219"/>
      <c r="AN1629" s="219"/>
      <c r="AO1629" s="221"/>
      <c r="AP1629" s="222"/>
      <c r="AQ1629" s="221"/>
      <c r="AR1629" s="223"/>
      <c r="AS1629" s="41"/>
      <c r="AT1629" s="41"/>
      <c r="AU1629" s="41"/>
      <c r="AV1629" s="228"/>
    </row>
    <row r="1630" spans="28:48" ht="14.25">
      <c r="AB1630" s="219"/>
      <c r="AC1630" s="220"/>
      <c r="AD1630" s="219"/>
      <c r="AE1630" s="220"/>
      <c r="AF1630" s="220"/>
      <c r="AG1630" s="220"/>
      <c r="AH1630" s="219"/>
      <c r="AI1630" s="219"/>
      <c r="AJ1630" s="219"/>
      <c r="AK1630" s="219"/>
      <c r="AL1630" s="219"/>
      <c r="AM1630" s="219"/>
      <c r="AN1630" s="219"/>
      <c r="AO1630" s="221"/>
      <c r="AP1630" s="222"/>
      <c r="AQ1630" s="221"/>
      <c r="AR1630" s="223"/>
      <c r="AS1630" s="41"/>
      <c r="AT1630" s="41"/>
      <c r="AU1630" s="41"/>
      <c r="AV1630" s="228"/>
    </row>
    <row r="1631" spans="28:48" ht="14.25">
      <c r="AB1631" s="219"/>
      <c r="AC1631" s="220"/>
      <c r="AD1631" s="219"/>
      <c r="AE1631" s="220"/>
      <c r="AF1631" s="220"/>
      <c r="AG1631" s="220"/>
      <c r="AH1631" s="219"/>
      <c r="AI1631" s="219"/>
      <c r="AJ1631" s="219"/>
      <c r="AK1631" s="219"/>
      <c r="AL1631" s="219"/>
      <c r="AM1631" s="219"/>
      <c r="AN1631" s="219"/>
      <c r="AO1631" s="221"/>
      <c r="AP1631" s="222"/>
      <c r="AQ1631" s="221"/>
      <c r="AR1631" s="223"/>
      <c r="AS1631" s="41"/>
      <c r="AT1631" s="41"/>
      <c r="AU1631" s="41"/>
      <c r="AV1631" s="228"/>
    </row>
    <row r="1632" spans="28:48" ht="14.25">
      <c r="AB1632" s="219"/>
      <c r="AC1632" s="220"/>
      <c r="AD1632" s="219"/>
      <c r="AE1632" s="220"/>
      <c r="AF1632" s="220"/>
      <c r="AG1632" s="220"/>
      <c r="AH1632" s="219"/>
      <c r="AI1632" s="219"/>
      <c r="AJ1632" s="219"/>
      <c r="AK1632" s="219"/>
      <c r="AL1632" s="219"/>
      <c r="AM1632" s="219"/>
      <c r="AN1632" s="219"/>
      <c r="AO1632" s="221"/>
      <c r="AP1632" s="222"/>
      <c r="AQ1632" s="221"/>
      <c r="AR1632" s="223"/>
      <c r="AS1632" s="41"/>
      <c r="AT1632" s="41"/>
      <c r="AU1632" s="41"/>
      <c r="AV1632" s="228"/>
    </row>
    <row r="1633" spans="28:48" ht="14.25">
      <c r="AB1633" s="219"/>
      <c r="AC1633" s="220"/>
      <c r="AD1633" s="219"/>
      <c r="AE1633" s="220"/>
      <c r="AF1633" s="220"/>
      <c r="AG1633" s="220"/>
      <c r="AH1633" s="219"/>
      <c r="AI1633" s="219"/>
      <c r="AJ1633" s="219"/>
      <c r="AK1633" s="219"/>
      <c r="AL1633" s="219"/>
      <c r="AM1633" s="219"/>
      <c r="AN1633" s="219"/>
      <c r="AO1633" s="221"/>
      <c r="AP1633" s="222"/>
      <c r="AQ1633" s="221"/>
      <c r="AR1633" s="223"/>
      <c r="AS1633" s="41"/>
      <c r="AT1633" s="41"/>
      <c r="AU1633" s="41"/>
      <c r="AV1633" s="228"/>
    </row>
    <row r="1634" spans="28:48" ht="14.25">
      <c r="AB1634" s="219"/>
      <c r="AC1634" s="220"/>
      <c r="AD1634" s="219"/>
      <c r="AE1634" s="220"/>
      <c r="AF1634" s="220"/>
      <c r="AG1634" s="220"/>
      <c r="AH1634" s="219"/>
      <c r="AI1634" s="219"/>
      <c r="AJ1634" s="219"/>
      <c r="AK1634" s="219"/>
      <c r="AL1634" s="219"/>
      <c r="AM1634" s="219"/>
      <c r="AN1634" s="219"/>
      <c r="AO1634" s="221"/>
      <c r="AP1634" s="222"/>
      <c r="AQ1634" s="221"/>
      <c r="AR1634" s="223"/>
      <c r="AS1634" s="41"/>
      <c r="AT1634" s="41"/>
      <c r="AU1634" s="41"/>
      <c r="AV1634" s="228"/>
    </row>
    <row r="1635" spans="28:48" ht="14.25">
      <c r="AB1635" s="219"/>
      <c r="AC1635" s="220"/>
      <c r="AD1635" s="219"/>
      <c r="AE1635" s="220"/>
      <c r="AF1635" s="220"/>
      <c r="AG1635" s="220"/>
      <c r="AH1635" s="219"/>
      <c r="AI1635" s="219"/>
      <c r="AJ1635" s="219"/>
      <c r="AK1635" s="219"/>
      <c r="AL1635" s="219"/>
      <c r="AM1635" s="219"/>
      <c r="AN1635" s="219"/>
      <c r="AO1635" s="221"/>
      <c r="AP1635" s="222"/>
      <c r="AQ1635" s="221"/>
      <c r="AR1635" s="223"/>
      <c r="AS1635" s="41"/>
      <c r="AT1635" s="41"/>
      <c r="AU1635" s="41"/>
      <c r="AV1635" s="228"/>
    </row>
    <row r="1636" spans="28:48" ht="14.25">
      <c r="AB1636" s="219"/>
      <c r="AC1636" s="220"/>
      <c r="AD1636" s="219"/>
      <c r="AE1636" s="220"/>
      <c r="AF1636" s="220"/>
      <c r="AG1636" s="220"/>
      <c r="AH1636" s="219"/>
      <c r="AI1636" s="219"/>
      <c r="AJ1636" s="219"/>
      <c r="AK1636" s="219"/>
      <c r="AL1636" s="219"/>
      <c r="AM1636" s="219"/>
      <c r="AN1636" s="219"/>
      <c r="AO1636" s="221"/>
      <c r="AP1636" s="222"/>
      <c r="AQ1636" s="221"/>
      <c r="AR1636" s="223"/>
      <c r="AS1636" s="41"/>
      <c r="AT1636" s="41"/>
      <c r="AU1636" s="41"/>
      <c r="AV1636" s="228"/>
    </row>
    <row r="1637" spans="28:48" ht="14.25">
      <c r="AB1637" s="219"/>
      <c r="AC1637" s="220"/>
      <c r="AD1637" s="219"/>
      <c r="AE1637" s="220"/>
      <c r="AF1637" s="220"/>
      <c r="AG1637" s="220"/>
      <c r="AH1637" s="219"/>
      <c r="AI1637" s="219"/>
      <c r="AJ1637" s="219"/>
      <c r="AK1637" s="219"/>
      <c r="AL1637" s="219"/>
      <c r="AM1637" s="219"/>
      <c r="AN1637" s="219"/>
      <c r="AO1637" s="221"/>
      <c r="AP1637" s="222"/>
      <c r="AQ1637" s="221"/>
      <c r="AR1637" s="223"/>
      <c r="AS1637" s="41"/>
      <c r="AT1637" s="41"/>
      <c r="AU1637" s="41"/>
      <c r="AV1637" s="228"/>
    </row>
    <row r="1638" spans="28:48" ht="14.25">
      <c r="AB1638" s="219"/>
      <c r="AC1638" s="220"/>
      <c r="AD1638" s="219"/>
      <c r="AE1638" s="220"/>
      <c r="AF1638" s="220"/>
      <c r="AG1638" s="220"/>
      <c r="AH1638" s="219"/>
      <c r="AI1638" s="219"/>
      <c r="AJ1638" s="219"/>
      <c r="AK1638" s="219"/>
      <c r="AL1638" s="219"/>
      <c r="AM1638" s="219"/>
      <c r="AN1638" s="219"/>
      <c r="AO1638" s="221"/>
      <c r="AP1638" s="222"/>
      <c r="AQ1638" s="221"/>
      <c r="AR1638" s="223"/>
      <c r="AS1638" s="41"/>
      <c r="AT1638" s="41"/>
      <c r="AU1638" s="41"/>
      <c r="AV1638" s="228"/>
    </row>
    <row r="1639" spans="28:48" ht="14.25">
      <c r="AB1639" s="219"/>
      <c r="AC1639" s="220"/>
      <c r="AD1639" s="219"/>
      <c r="AE1639" s="220"/>
      <c r="AF1639" s="220"/>
      <c r="AG1639" s="220"/>
      <c r="AH1639" s="219"/>
      <c r="AI1639" s="219"/>
      <c r="AJ1639" s="219"/>
      <c r="AK1639" s="219"/>
      <c r="AL1639" s="219"/>
      <c r="AM1639" s="219"/>
      <c r="AN1639" s="219"/>
      <c r="AO1639" s="221"/>
      <c r="AP1639" s="222"/>
      <c r="AQ1639" s="221"/>
      <c r="AR1639" s="223"/>
      <c r="AS1639" s="41"/>
      <c r="AT1639" s="41"/>
      <c r="AU1639" s="41"/>
      <c r="AV1639" s="228"/>
    </row>
    <row r="1640" spans="28:48" ht="14.25">
      <c r="AB1640" s="219"/>
      <c r="AC1640" s="220"/>
      <c r="AD1640" s="219"/>
      <c r="AE1640" s="220"/>
      <c r="AF1640" s="220"/>
      <c r="AG1640" s="220"/>
      <c r="AH1640" s="219"/>
      <c r="AI1640" s="219"/>
      <c r="AJ1640" s="219"/>
      <c r="AK1640" s="219"/>
      <c r="AL1640" s="219"/>
      <c r="AM1640" s="219"/>
      <c r="AN1640" s="219"/>
      <c r="AO1640" s="221"/>
      <c r="AP1640" s="222"/>
      <c r="AQ1640" s="221"/>
      <c r="AR1640" s="223"/>
      <c r="AS1640" s="41"/>
      <c r="AT1640" s="41"/>
      <c r="AU1640" s="41"/>
      <c r="AV1640" s="228"/>
    </row>
    <row r="1641" spans="28:48" ht="14.25">
      <c r="AB1641" s="219"/>
      <c r="AC1641" s="220"/>
      <c r="AD1641" s="219"/>
      <c r="AE1641" s="220"/>
      <c r="AF1641" s="220"/>
      <c r="AG1641" s="220"/>
      <c r="AH1641" s="219"/>
      <c r="AI1641" s="219"/>
      <c r="AJ1641" s="219"/>
      <c r="AK1641" s="219"/>
      <c r="AL1641" s="219"/>
      <c r="AM1641" s="219"/>
      <c r="AN1641" s="219"/>
      <c r="AO1641" s="221"/>
      <c r="AP1641" s="222"/>
      <c r="AQ1641" s="221"/>
      <c r="AR1641" s="223"/>
      <c r="AS1641" s="41"/>
      <c r="AT1641" s="41"/>
      <c r="AU1641" s="41"/>
      <c r="AV1641" s="228"/>
    </row>
    <row r="1642" spans="28:48" ht="14.25">
      <c r="AB1642" s="219"/>
      <c r="AC1642" s="220"/>
      <c r="AD1642" s="219"/>
      <c r="AE1642" s="220"/>
      <c r="AF1642" s="220"/>
      <c r="AG1642" s="220"/>
      <c r="AH1642" s="219"/>
      <c r="AI1642" s="219"/>
      <c r="AJ1642" s="219"/>
      <c r="AK1642" s="219"/>
      <c r="AL1642" s="219"/>
      <c r="AM1642" s="219"/>
      <c r="AN1642" s="219"/>
      <c r="AO1642" s="221"/>
      <c r="AP1642" s="222"/>
      <c r="AQ1642" s="221"/>
      <c r="AR1642" s="223"/>
      <c r="AS1642" s="41"/>
      <c r="AT1642" s="41"/>
      <c r="AU1642" s="41"/>
      <c r="AV1642" s="228"/>
    </row>
    <row r="1643" spans="28:48" ht="14.25">
      <c r="AB1643" s="219"/>
      <c r="AC1643" s="220"/>
      <c r="AD1643" s="219"/>
      <c r="AE1643" s="220"/>
      <c r="AF1643" s="220"/>
      <c r="AG1643" s="220"/>
      <c r="AH1643" s="219"/>
      <c r="AI1643" s="219"/>
      <c r="AJ1643" s="219"/>
      <c r="AK1643" s="219"/>
      <c r="AL1643" s="219"/>
      <c r="AM1643" s="219"/>
      <c r="AN1643" s="219"/>
      <c r="AO1643" s="221"/>
      <c r="AP1643" s="222"/>
      <c r="AQ1643" s="221"/>
      <c r="AR1643" s="223"/>
      <c r="AS1643" s="41"/>
      <c r="AT1643" s="41"/>
      <c r="AU1643" s="41"/>
      <c r="AV1643" s="228"/>
    </row>
    <row r="1644" spans="28:48" ht="14.25">
      <c r="AB1644" s="219"/>
      <c r="AC1644" s="220"/>
      <c r="AD1644" s="219"/>
      <c r="AE1644" s="220"/>
      <c r="AF1644" s="220"/>
      <c r="AG1644" s="220"/>
      <c r="AH1644" s="219"/>
      <c r="AI1644" s="219"/>
      <c r="AJ1644" s="219"/>
      <c r="AK1644" s="219"/>
      <c r="AL1644" s="219"/>
      <c r="AM1644" s="219"/>
      <c r="AN1644" s="219"/>
      <c r="AO1644" s="221"/>
      <c r="AP1644" s="222"/>
      <c r="AQ1644" s="221"/>
      <c r="AR1644" s="223"/>
      <c r="AS1644" s="41"/>
      <c r="AT1644" s="41"/>
      <c r="AU1644" s="41"/>
      <c r="AV1644" s="228"/>
    </row>
    <row r="1645" spans="28:48" ht="14.25">
      <c r="AB1645" s="219"/>
      <c r="AC1645" s="220"/>
      <c r="AD1645" s="219"/>
      <c r="AE1645" s="220"/>
      <c r="AF1645" s="220"/>
      <c r="AG1645" s="220"/>
      <c r="AH1645" s="219"/>
      <c r="AI1645" s="219"/>
      <c r="AJ1645" s="219"/>
      <c r="AK1645" s="219"/>
      <c r="AL1645" s="219"/>
      <c r="AM1645" s="219"/>
      <c r="AN1645" s="219"/>
      <c r="AO1645" s="221"/>
      <c r="AP1645" s="222"/>
      <c r="AQ1645" s="221"/>
      <c r="AR1645" s="223"/>
      <c r="AS1645" s="41"/>
      <c r="AT1645" s="41"/>
      <c r="AU1645" s="41"/>
      <c r="AV1645" s="228"/>
    </row>
    <row r="1646" spans="28:48" ht="14.25">
      <c r="AB1646" s="219"/>
      <c r="AC1646" s="220"/>
      <c r="AD1646" s="219"/>
      <c r="AE1646" s="220"/>
      <c r="AF1646" s="220"/>
      <c r="AG1646" s="220"/>
      <c r="AH1646" s="219"/>
      <c r="AI1646" s="219"/>
      <c r="AJ1646" s="219"/>
      <c r="AK1646" s="219"/>
      <c r="AL1646" s="219"/>
      <c r="AM1646" s="219"/>
      <c r="AN1646" s="219"/>
      <c r="AO1646" s="221"/>
      <c r="AP1646" s="222"/>
      <c r="AQ1646" s="221"/>
      <c r="AR1646" s="223"/>
      <c r="AS1646" s="41"/>
      <c r="AT1646" s="41"/>
      <c r="AU1646" s="41"/>
      <c r="AV1646" s="228"/>
    </row>
    <row r="1647" spans="28:48" ht="14.25">
      <c r="AB1647" s="219"/>
      <c r="AC1647" s="220"/>
      <c r="AD1647" s="219"/>
      <c r="AE1647" s="220"/>
      <c r="AF1647" s="220"/>
      <c r="AG1647" s="220"/>
      <c r="AH1647" s="219"/>
      <c r="AI1647" s="219"/>
      <c r="AJ1647" s="219"/>
      <c r="AK1647" s="219"/>
      <c r="AL1647" s="219"/>
      <c r="AM1647" s="219"/>
      <c r="AN1647" s="219"/>
      <c r="AO1647" s="221"/>
      <c r="AP1647" s="222"/>
      <c r="AQ1647" s="221"/>
      <c r="AR1647" s="223"/>
      <c r="AS1647" s="41"/>
      <c r="AT1647" s="41"/>
      <c r="AU1647" s="41"/>
      <c r="AV1647" s="228"/>
    </row>
    <row r="1648" spans="28:48" ht="14.25">
      <c r="AB1648" s="219"/>
      <c r="AC1648" s="220"/>
      <c r="AD1648" s="219"/>
      <c r="AE1648" s="220"/>
      <c r="AF1648" s="220"/>
      <c r="AG1648" s="220"/>
      <c r="AH1648" s="219"/>
      <c r="AI1648" s="219"/>
      <c r="AJ1648" s="219"/>
      <c r="AK1648" s="219"/>
      <c r="AL1648" s="219"/>
      <c r="AM1648" s="219"/>
      <c r="AN1648" s="219"/>
      <c r="AO1648" s="221"/>
      <c r="AP1648" s="222"/>
      <c r="AQ1648" s="221"/>
      <c r="AR1648" s="223"/>
      <c r="AS1648" s="41"/>
      <c r="AT1648" s="41"/>
      <c r="AU1648" s="41"/>
      <c r="AV1648" s="228"/>
    </row>
    <row r="1649" spans="28:48" ht="14.25">
      <c r="AB1649" s="219"/>
      <c r="AC1649" s="220"/>
      <c r="AD1649" s="219"/>
      <c r="AE1649" s="220"/>
      <c r="AF1649" s="220"/>
      <c r="AG1649" s="220"/>
      <c r="AH1649" s="219"/>
      <c r="AI1649" s="219"/>
      <c r="AJ1649" s="219"/>
      <c r="AK1649" s="219"/>
      <c r="AL1649" s="219"/>
      <c r="AM1649" s="219"/>
      <c r="AN1649" s="219"/>
      <c r="AO1649" s="221"/>
      <c r="AP1649" s="222"/>
      <c r="AQ1649" s="221"/>
      <c r="AR1649" s="223"/>
      <c r="AS1649" s="41"/>
      <c r="AT1649" s="41"/>
      <c r="AU1649" s="41"/>
      <c r="AV1649" s="228"/>
    </row>
    <row r="1650" spans="28:48" ht="14.25">
      <c r="AB1650" s="219"/>
      <c r="AC1650" s="220"/>
      <c r="AD1650" s="219"/>
      <c r="AE1650" s="220"/>
      <c r="AF1650" s="220"/>
      <c r="AG1650" s="220"/>
      <c r="AH1650" s="219"/>
      <c r="AI1650" s="219"/>
      <c r="AJ1650" s="219"/>
      <c r="AK1650" s="219"/>
      <c r="AL1650" s="219"/>
      <c r="AM1650" s="219"/>
      <c r="AN1650" s="219"/>
      <c r="AO1650" s="221"/>
      <c r="AP1650" s="222"/>
      <c r="AQ1650" s="221"/>
      <c r="AR1650" s="223"/>
      <c r="AS1650" s="41"/>
      <c r="AT1650" s="41"/>
      <c r="AU1650" s="41"/>
      <c r="AV1650" s="228"/>
    </row>
    <row r="1651" spans="28:48" ht="14.25">
      <c r="AB1651" s="219"/>
      <c r="AC1651" s="220"/>
      <c r="AD1651" s="219"/>
      <c r="AE1651" s="220"/>
      <c r="AF1651" s="220"/>
      <c r="AG1651" s="220"/>
      <c r="AH1651" s="219"/>
      <c r="AI1651" s="219"/>
      <c r="AJ1651" s="219"/>
      <c r="AK1651" s="219"/>
      <c r="AL1651" s="219"/>
      <c r="AM1651" s="219"/>
      <c r="AN1651" s="219"/>
      <c r="AO1651" s="221"/>
      <c r="AP1651" s="222"/>
      <c r="AQ1651" s="221"/>
      <c r="AR1651" s="223"/>
      <c r="AS1651" s="41"/>
      <c r="AT1651" s="41"/>
      <c r="AU1651" s="41"/>
      <c r="AV1651" s="228"/>
    </row>
    <row r="1652" spans="28:48" ht="14.25">
      <c r="AB1652" s="219"/>
      <c r="AC1652" s="220"/>
      <c r="AD1652" s="219"/>
      <c r="AE1652" s="220"/>
      <c r="AF1652" s="220"/>
      <c r="AG1652" s="220"/>
      <c r="AH1652" s="219"/>
      <c r="AI1652" s="219"/>
      <c r="AJ1652" s="219"/>
      <c r="AK1652" s="219"/>
      <c r="AL1652" s="219"/>
      <c r="AM1652" s="219"/>
      <c r="AN1652" s="219"/>
      <c r="AO1652" s="221"/>
      <c r="AP1652" s="222"/>
      <c r="AQ1652" s="221"/>
      <c r="AR1652" s="223"/>
      <c r="AS1652" s="41"/>
      <c r="AT1652" s="41"/>
      <c r="AU1652" s="41"/>
      <c r="AV1652" s="228"/>
    </row>
    <row r="1653" spans="28:48" ht="14.25">
      <c r="AB1653" s="219"/>
      <c r="AC1653" s="220"/>
      <c r="AD1653" s="219"/>
      <c r="AE1653" s="220"/>
      <c r="AF1653" s="220"/>
      <c r="AG1653" s="220"/>
      <c r="AH1653" s="219"/>
      <c r="AI1653" s="219"/>
      <c r="AJ1653" s="219"/>
      <c r="AK1653" s="219"/>
      <c r="AL1653" s="219"/>
      <c r="AM1653" s="219"/>
      <c r="AN1653" s="219"/>
      <c r="AO1653" s="221"/>
      <c r="AP1653" s="222"/>
      <c r="AQ1653" s="221"/>
      <c r="AR1653" s="223"/>
      <c r="AS1653" s="41"/>
      <c r="AT1653" s="41"/>
      <c r="AU1653" s="41"/>
      <c r="AV1653" s="228"/>
    </row>
    <row r="1654" spans="28:48" ht="14.25">
      <c r="AB1654" s="219"/>
      <c r="AC1654" s="220"/>
      <c r="AD1654" s="219"/>
      <c r="AE1654" s="220"/>
      <c r="AF1654" s="220"/>
      <c r="AG1654" s="220"/>
      <c r="AH1654" s="219"/>
      <c r="AI1654" s="219"/>
      <c r="AJ1654" s="219"/>
      <c r="AK1654" s="219"/>
      <c r="AL1654" s="219"/>
      <c r="AM1654" s="219"/>
      <c r="AN1654" s="219"/>
      <c r="AO1654" s="221"/>
      <c r="AP1654" s="222"/>
      <c r="AQ1654" s="221"/>
      <c r="AR1654" s="223"/>
      <c r="AS1654" s="41"/>
      <c r="AT1654" s="41"/>
      <c r="AU1654" s="41"/>
      <c r="AV1654" s="228"/>
    </row>
    <row r="1655" spans="28:48" ht="14.25">
      <c r="AB1655" s="219"/>
      <c r="AC1655" s="220"/>
      <c r="AD1655" s="219"/>
      <c r="AE1655" s="220"/>
      <c r="AF1655" s="220"/>
      <c r="AG1655" s="220"/>
      <c r="AH1655" s="219"/>
      <c r="AI1655" s="219"/>
      <c r="AJ1655" s="219"/>
      <c r="AK1655" s="219"/>
      <c r="AL1655" s="219"/>
      <c r="AM1655" s="219"/>
      <c r="AN1655" s="219"/>
      <c r="AO1655" s="221"/>
      <c r="AP1655" s="222"/>
      <c r="AQ1655" s="221"/>
      <c r="AR1655" s="223"/>
      <c r="AS1655" s="41"/>
      <c r="AT1655" s="41"/>
      <c r="AU1655" s="41"/>
      <c r="AV1655" s="228"/>
    </row>
    <row r="1656" spans="28:48" ht="14.25">
      <c r="AB1656" s="219"/>
      <c r="AC1656" s="220"/>
      <c r="AD1656" s="219"/>
      <c r="AE1656" s="220"/>
      <c r="AF1656" s="220"/>
      <c r="AG1656" s="220"/>
      <c r="AH1656" s="219"/>
      <c r="AI1656" s="219"/>
      <c r="AJ1656" s="219"/>
      <c r="AK1656" s="219"/>
      <c r="AL1656" s="219"/>
      <c r="AM1656" s="219"/>
      <c r="AN1656" s="219"/>
      <c r="AO1656" s="221"/>
      <c r="AP1656" s="222"/>
      <c r="AQ1656" s="221"/>
      <c r="AR1656" s="223"/>
      <c r="AS1656" s="41"/>
      <c r="AT1656" s="41"/>
      <c r="AU1656" s="41"/>
      <c r="AV1656" s="228"/>
    </row>
    <row r="1657" spans="28:48" ht="14.25">
      <c r="AB1657" s="219"/>
      <c r="AC1657" s="220"/>
      <c r="AD1657" s="219"/>
      <c r="AE1657" s="220"/>
      <c r="AF1657" s="220"/>
      <c r="AG1657" s="220"/>
      <c r="AH1657" s="219"/>
      <c r="AI1657" s="219"/>
      <c r="AJ1657" s="219"/>
      <c r="AK1657" s="219"/>
      <c r="AL1657" s="219"/>
      <c r="AM1657" s="219"/>
      <c r="AN1657" s="219"/>
      <c r="AO1657" s="221"/>
      <c r="AP1657" s="222"/>
      <c r="AQ1657" s="221"/>
      <c r="AR1657" s="223"/>
      <c r="AS1657" s="41"/>
      <c r="AT1657" s="41"/>
      <c r="AU1657" s="41"/>
      <c r="AV1657" s="228"/>
    </row>
    <row r="1658" spans="28:48" ht="14.25">
      <c r="AB1658" s="219"/>
      <c r="AC1658" s="220"/>
      <c r="AD1658" s="219"/>
      <c r="AE1658" s="220"/>
      <c r="AF1658" s="220"/>
      <c r="AG1658" s="220"/>
      <c r="AH1658" s="219"/>
      <c r="AI1658" s="219"/>
      <c r="AJ1658" s="219"/>
      <c r="AK1658" s="219"/>
      <c r="AL1658" s="219"/>
      <c r="AM1658" s="219"/>
      <c r="AN1658" s="219"/>
      <c r="AO1658" s="221"/>
      <c r="AP1658" s="222"/>
      <c r="AQ1658" s="221"/>
      <c r="AR1658" s="223"/>
      <c r="AS1658" s="41"/>
      <c r="AT1658" s="41"/>
      <c r="AU1658" s="41"/>
      <c r="AV1658" s="228"/>
    </row>
    <row r="1659" spans="28:48" ht="14.25">
      <c r="AB1659" s="219"/>
      <c r="AC1659" s="220"/>
      <c r="AD1659" s="219"/>
      <c r="AE1659" s="220"/>
      <c r="AF1659" s="220"/>
      <c r="AG1659" s="220"/>
      <c r="AH1659" s="219"/>
      <c r="AI1659" s="219"/>
      <c r="AJ1659" s="219"/>
      <c r="AK1659" s="219"/>
      <c r="AL1659" s="219"/>
      <c r="AM1659" s="219"/>
      <c r="AN1659" s="219"/>
      <c r="AO1659" s="221"/>
      <c r="AP1659" s="222"/>
      <c r="AQ1659" s="221"/>
      <c r="AR1659" s="223"/>
      <c r="AS1659" s="41"/>
      <c r="AT1659" s="41"/>
      <c r="AU1659" s="41"/>
      <c r="AV1659" s="228"/>
    </row>
    <row r="1660" spans="28:48" ht="14.25">
      <c r="AB1660" s="219"/>
      <c r="AC1660" s="220"/>
      <c r="AD1660" s="219"/>
      <c r="AE1660" s="220"/>
      <c r="AF1660" s="220"/>
      <c r="AG1660" s="220"/>
      <c r="AH1660" s="219"/>
      <c r="AI1660" s="219"/>
      <c r="AJ1660" s="219"/>
      <c r="AK1660" s="219"/>
      <c r="AL1660" s="219"/>
      <c r="AM1660" s="219"/>
      <c r="AN1660" s="219"/>
      <c r="AO1660" s="221"/>
      <c r="AP1660" s="222"/>
      <c r="AQ1660" s="221"/>
      <c r="AR1660" s="223"/>
      <c r="AS1660" s="41"/>
      <c r="AT1660" s="41"/>
      <c r="AU1660" s="41"/>
      <c r="AV1660" s="228"/>
    </row>
    <row r="1661" spans="28:48" ht="14.25">
      <c r="AB1661" s="219"/>
      <c r="AC1661" s="220"/>
      <c r="AD1661" s="219"/>
      <c r="AE1661" s="220"/>
      <c r="AF1661" s="220"/>
      <c r="AG1661" s="220"/>
      <c r="AH1661" s="219"/>
      <c r="AI1661" s="219"/>
      <c r="AJ1661" s="219"/>
      <c r="AK1661" s="219"/>
      <c r="AL1661" s="219"/>
      <c r="AM1661" s="219"/>
      <c r="AN1661" s="219"/>
      <c r="AO1661" s="221"/>
      <c r="AP1661" s="222"/>
      <c r="AQ1661" s="221"/>
      <c r="AR1661" s="223"/>
      <c r="AS1661" s="41"/>
      <c r="AT1661" s="41"/>
      <c r="AU1661" s="41"/>
      <c r="AV1661" s="228"/>
    </row>
    <row r="1662" spans="28:48" ht="14.25">
      <c r="AB1662" s="219"/>
      <c r="AC1662" s="220"/>
      <c r="AD1662" s="219"/>
      <c r="AE1662" s="220"/>
      <c r="AF1662" s="220"/>
      <c r="AG1662" s="220"/>
      <c r="AH1662" s="219"/>
      <c r="AI1662" s="219"/>
      <c r="AJ1662" s="219"/>
      <c r="AK1662" s="219"/>
      <c r="AL1662" s="219"/>
      <c r="AM1662" s="219"/>
      <c r="AN1662" s="219"/>
      <c r="AO1662" s="221"/>
      <c r="AP1662" s="222"/>
      <c r="AQ1662" s="221"/>
      <c r="AR1662" s="223"/>
      <c r="AS1662" s="41"/>
      <c r="AT1662" s="41"/>
      <c r="AU1662" s="41"/>
      <c r="AV1662" s="228"/>
    </row>
    <row r="1663" spans="28:48" ht="14.25">
      <c r="AB1663" s="219"/>
      <c r="AC1663" s="220"/>
      <c r="AD1663" s="219"/>
      <c r="AE1663" s="220"/>
      <c r="AF1663" s="220"/>
      <c r="AG1663" s="220"/>
      <c r="AH1663" s="219"/>
      <c r="AI1663" s="219"/>
      <c r="AJ1663" s="219"/>
      <c r="AK1663" s="219"/>
      <c r="AL1663" s="219"/>
      <c r="AM1663" s="219"/>
      <c r="AN1663" s="219"/>
      <c r="AO1663" s="221"/>
      <c r="AP1663" s="222"/>
      <c r="AQ1663" s="221"/>
      <c r="AR1663" s="223"/>
      <c r="AS1663" s="41"/>
      <c r="AT1663" s="41"/>
      <c r="AU1663" s="41"/>
      <c r="AV1663" s="228"/>
    </row>
    <row r="1664" spans="28:48" ht="14.25">
      <c r="AB1664" s="219"/>
      <c r="AC1664" s="220"/>
      <c r="AD1664" s="219"/>
      <c r="AE1664" s="220"/>
      <c r="AF1664" s="220"/>
      <c r="AG1664" s="220"/>
      <c r="AH1664" s="219"/>
      <c r="AI1664" s="219"/>
      <c r="AJ1664" s="219"/>
      <c r="AK1664" s="219"/>
      <c r="AL1664" s="219"/>
      <c r="AM1664" s="219"/>
      <c r="AN1664" s="219"/>
      <c r="AO1664" s="221"/>
      <c r="AP1664" s="222"/>
      <c r="AQ1664" s="221"/>
      <c r="AR1664" s="223"/>
      <c r="AS1664" s="41"/>
      <c r="AT1664" s="41"/>
      <c r="AU1664" s="41"/>
      <c r="AV1664" s="228"/>
    </row>
    <row r="1665" spans="28:48" ht="14.25">
      <c r="AB1665" s="219"/>
      <c r="AC1665" s="220"/>
      <c r="AD1665" s="219"/>
      <c r="AE1665" s="220"/>
      <c r="AF1665" s="220"/>
      <c r="AG1665" s="220"/>
      <c r="AH1665" s="219"/>
      <c r="AI1665" s="219"/>
      <c r="AJ1665" s="219"/>
      <c r="AK1665" s="219"/>
      <c r="AL1665" s="219"/>
      <c r="AM1665" s="219"/>
      <c r="AN1665" s="219"/>
      <c r="AO1665" s="221"/>
      <c r="AP1665" s="222"/>
      <c r="AQ1665" s="221"/>
      <c r="AR1665" s="223"/>
      <c r="AS1665" s="41"/>
      <c r="AT1665" s="41"/>
      <c r="AU1665" s="41"/>
      <c r="AV1665" s="228"/>
    </row>
    <row r="1666" spans="28:48" ht="14.25">
      <c r="AB1666" s="219"/>
      <c r="AC1666" s="220"/>
      <c r="AD1666" s="219"/>
      <c r="AE1666" s="220"/>
      <c r="AF1666" s="220"/>
      <c r="AG1666" s="220"/>
      <c r="AH1666" s="219"/>
      <c r="AI1666" s="219"/>
      <c r="AJ1666" s="219"/>
      <c r="AK1666" s="219"/>
      <c r="AL1666" s="219"/>
      <c r="AM1666" s="219"/>
      <c r="AN1666" s="219"/>
      <c r="AO1666" s="221"/>
      <c r="AP1666" s="222"/>
      <c r="AQ1666" s="221"/>
      <c r="AR1666" s="223"/>
      <c r="AS1666" s="41"/>
      <c r="AT1666" s="41"/>
      <c r="AU1666" s="41"/>
      <c r="AV1666" s="228"/>
    </row>
    <row r="1667" spans="28:48" ht="14.25">
      <c r="AB1667" s="219"/>
      <c r="AC1667" s="220"/>
      <c r="AD1667" s="219"/>
      <c r="AE1667" s="220"/>
      <c r="AF1667" s="220"/>
      <c r="AG1667" s="220"/>
      <c r="AH1667" s="219"/>
      <c r="AI1667" s="219"/>
      <c r="AJ1667" s="219"/>
      <c r="AK1667" s="219"/>
      <c r="AL1667" s="219"/>
      <c r="AM1667" s="219"/>
      <c r="AN1667" s="219"/>
      <c r="AO1667" s="221"/>
      <c r="AP1667" s="222"/>
      <c r="AQ1667" s="221"/>
      <c r="AR1667" s="223"/>
      <c r="AS1667" s="41"/>
      <c r="AT1667" s="41"/>
      <c r="AU1667" s="41"/>
      <c r="AV1667" s="228"/>
    </row>
    <row r="1668" spans="28:48" ht="14.25">
      <c r="AB1668" s="219"/>
      <c r="AC1668" s="220"/>
      <c r="AD1668" s="219"/>
      <c r="AE1668" s="220"/>
      <c r="AF1668" s="220"/>
      <c r="AG1668" s="220"/>
      <c r="AH1668" s="219"/>
      <c r="AI1668" s="219"/>
      <c r="AJ1668" s="219"/>
      <c r="AK1668" s="219"/>
      <c r="AL1668" s="219"/>
      <c r="AM1668" s="219"/>
      <c r="AN1668" s="219"/>
      <c r="AO1668" s="221"/>
      <c r="AP1668" s="222"/>
      <c r="AQ1668" s="221"/>
      <c r="AR1668" s="223"/>
      <c r="AS1668" s="41"/>
      <c r="AT1668" s="41"/>
      <c r="AU1668" s="41"/>
      <c r="AV1668" s="228"/>
    </row>
    <row r="1669" spans="28:48" ht="14.25">
      <c r="AB1669" s="219"/>
      <c r="AC1669" s="220"/>
      <c r="AD1669" s="219"/>
      <c r="AE1669" s="220"/>
      <c r="AF1669" s="220"/>
      <c r="AG1669" s="220"/>
      <c r="AH1669" s="219"/>
      <c r="AI1669" s="219"/>
      <c r="AJ1669" s="219"/>
      <c r="AK1669" s="219"/>
      <c r="AL1669" s="219"/>
      <c r="AM1669" s="219"/>
      <c r="AN1669" s="219"/>
      <c r="AO1669" s="221"/>
      <c r="AP1669" s="222"/>
      <c r="AQ1669" s="221"/>
      <c r="AR1669" s="223"/>
      <c r="AS1669" s="41"/>
      <c r="AT1669" s="41"/>
      <c r="AU1669" s="41"/>
      <c r="AV1669" s="228"/>
    </row>
    <row r="1670" spans="28:48" ht="14.25">
      <c r="AB1670" s="219"/>
      <c r="AC1670" s="220"/>
      <c r="AD1670" s="219"/>
      <c r="AE1670" s="220"/>
      <c r="AF1670" s="220"/>
      <c r="AG1670" s="220"/>
      <c r="AH1670" s="219"/>
      <c r="AI1670" s="219"/>
      <c r="AJ1670" s="219"/>
      <c r="AK1670" s="219"/>
      <c r="AL1670" s="219"/>
      <c r="AM1670" s="219"/>
      <c r="AN1670" s="219"/>
      <c r="AO1670" s="221"/>
      <c r="AP1670" s="222"/>
      <c r="AQ1670" s="221"/>
      <c r="AR1670" s="223"/>
      <c r="AS1670" s="41"/>
      <c r="AT1670" s="41"/>
      <c r="AU1670" s="41"/>
      <c r="AV1670" s="228"/>
    </row>
    <row r="1671" spans="28:48" ht="14.25">
      <c r="AB1671" s="219"/>
      <c r="AC1671" s="220"/>
      <c r="AD1671" s="219"/>
      <c r="AE1671" s="220"/>
      <c r="AF1671" s="220"/>
      <c r="AG1671" s="220"/>
      <c r="AH1671" s="219"/>
      <c r="AI1671" s="219"/>
      <c r="AJ1671" s="219"/>
      <c r="AK1671" s="219"/>
      <c r="AL1671" s="219"/>
      <c r="AM1671" s="219"/>
      <c r="AN1671" s="219"/>
      <c r="AO1671" s="221"/>
      <c r="AP1671" s="222"/>
      <c r="AQ1671" s="221"/>
      <c r="AR1671" s="223"/>
      <c r="AS1671" s="41"/>
      <c r="AT1671" s="41"/>
      <c r="AU1671" s="41"/>
      <c r="AV1671" s="228"/>
    </row>
    <row r="1672" spans="28:48" ht="14.25">
      <c r="AB1672" s="219"/>
      <c r="AC1672" s="220"/>
      <c r="AD1672" s="219"/>
      <c r="AE1672" s="220"/>
      <c r="AF1672" s="220"/>
      <c r="AG1672" s="220"/>
      <c r="AH1672" s="219"/>
      <c r="AI1672" s="219"/>
      <c r="AJ1672" s="219"/>
      <c r="AK1672" s="219"/>
      <c r="AL1672" s="219"/>
      <c r="AM1672" s="219"/>
      <c r="AN1672" s="219"/>
      <c r="AO1672" s="221"/>
      <c r="AP1672" s="222"/>
      <c r="AQ1672" s="221"/>
      <c r="AR1672" s="223"/>
      <c r="AS1672" s="41"/>
      <c r="AT1672" s="41"/>
      <c r="AU1672" s="41"/>
      <c r="AV1672" s="228"/>
    </row>
    <row r="1673" spans="28:48" ht="14.25">
      <c r="AB1673" s="219"/>
      <c r="AC1673" s="220"/>
      <c r="AD1673" s="219"/>
      <c r="AE1673" s="220"/>
      <c r="AF1673" s="220"/>
      <c r="AG1673" s="220"/>
      <c r="AH1673" s="219"/>
      <c r="AI1673" s="219"/>
      <c r="AJ1673" s="219"/>
      <c r="AK1673" s="219"/>
      <c r="AL1673" s="219"/>
      <c r="AM1673" s="219"/>
      <c r="AN1673" s="219"/>
      <c r="AO1673" s="221"/>
      <c r="AP1673" s="222"/>
      <c r="AQ1673" s="221"/>
      <c r="AR1673" s="223"/>
      <c r="AS1673" s="41"/>
      <c r="AT1673" s="41"/>
      <c r="AU1673" s="41"/>
      <c r="AV1673" s="228"/>
    </row>
    <row r="1674" spans="28:48" ht="14.25">
      <c r="AB1674" s="219"/>
      <c r="AC1674" s="220"/>
      <c r="AD1674" s="219"/>
      <c r="AE1674" s="220"/>
      <c r="AF1674" s="220"/>
      <c r="AG1674" s="220"/>
      <c r="AH1674" s="219"/>
      <c r="AI1674" s="219"/>
      <c r="AJ1674" s="219"/>
      <c r="AK1674" s="219"/>
      <c r="AL1674" s="219"/>
      <c r="AM1674" s="219"/>
      <c r="AN1674" s="219"/>
      <c r="AO1674" s="221"/>
      <c r="AP1674" s="222"/>
      <c r="AQ1674" s="221"/>
      <c r="AR1674" s="223"/>
      <c r="AS1674" s="41"/>
      <c r="AT1674" s="41"/>
      <c r="AU1674" s="41"/>
      <c r="AV1674" s="228"/>
    </row>
    <row r="1675" spans="28:48" ht="14.25">
      <c r="AB1675" s="219"/>
      <c r="AC1675" s="220"/>
      <c r="AD1675" s="219"/>
      <c r="AE1675" s="220"/>
      <c r="AF1675" s="220"/>
      <c r="AG1675" s="220"/>
      <c r="AH1675" s="219"/>
      <c r="AI1675" s="219"/>
      <c r="AJ1675" s="219"/>
      <c r="AK1675" s="219"/>
      <c r="AL1675" s="219"/>
      <c r="AM1675" s="219"/>
      <c r="AN1675" s="219"/>
      <c r="AO1675" s="221"/>
      <c r="AP1675" s="222"/>
      <c r="AQ1675" s="221"/>
      <c r="AR1675" s="223"/>
      <c r="AS1675" s="41"/>
      <c r="AT1675" s="41"/>
      <c r="AU1675" s="41"/>
      <c r="AV1675" s="228"/>
    </row>
    <row r="1676" spans="28:48" ht="14.25">
      <c r="AB1676" s="219"/>
      <c r="AC1676" s="220"/>
      <c r="AD1676" s="219"/>
      <c r="AE1676" s="220"/>
      <c r="AF1676" s="220"/>
      <c r="AG1676" s="220"/>
      <c r="AH1676" s="219"/>
      <c r="AI1676" s="219"/>
      <c r="AJ1676" s="219"/>
      <c r="AK1676" s="219"/>
      <c r="AL1676" s="219"/>
      <c r="AM1676" s="219"/>
      <c r="AN1676" s="219"/>
      <c r="AO1676" s="221"/>
      <c r="AP1676" s="222"/>
      <c r="AQ1676" s="221"/>
      <c r="AR1676" s="223"/>
      <c r="AS1676" s="41"/>
      <c r="AT1676" s="41"/>
      <c r="AU1676" s="41"/>
      <c r="AV1676" s="228"/>
    </row>
    <row r="1677" spans="28:48" ht="14.25">
      <c r="AB1677" s="219"/>
      <c r="AC1677" s="220"/>
      <c r="AD1677" s="219"/>
      <c r="AE1677" s="220"/>
      <c r="AF1677" s="220"/>
      <c r="AG1677" s="220"/>
      <c r="AH1677" s="219"/>
      <c r="AI1677" s="219"/>
      <c r="AJ1677" s="219"/>
      <c r="AK1677" s="219"/>
      <c r="AL1677" s="219"/>
      <c r="AM1677" s="219"/>
      <c r="AN1677" s="219"/>
      <c r="AO1677" s="221"/>
      <c r="AP1677" s="222"/>
      <c r="AQ1677" s="221"/>
      <c r="AR1677" s="223"/>
      <c r="AS1677" s="41"/>
      <c r="AT1677" s="41"/>
      <c r="AU1677" s="41"/>
      <c r="AV1677" s="228"/>
    </row>
    <row r="1678" spans="28:48" ht="14.25">
      <c r="AB1678" s="219"/>
      <c r="AC1678" s="220"/>
      <c r="AD1678" s="219"/>
      <c r="AE1678" s="220"/>
      <c r="AF1678" s="220"/>
      <c r="AG1678" s="220"/>
      <c r="AH1678" s="219"/>
      <c r="AI1678" s="219"/>
      <c r="AJ1678" s="219"/>
      <c r="AK1678" s="219"/>
      <c r="AL1678" s="219"/>
      <c r="AM1678" s="219"/>
      <c r="AN1678" s="219"/>
      <c r="AO1678" s="221"/>
      <c r="AP1678" s="222"/>
      <c r="AQ1678" s="221"/>
      <c r="AR1678" s="223"/>
      <c r="AS1678" s="41"/>
      <c r="AT1678" s="41"/>
      <c r="AU1678" s="41"/>
      <c r="AV1678" s="228"/>
    </row>
    <row r="1679" spans="28:48" ht="14.25">
      <c r="AB1679" s="219"/>
      <c r="AC1679" s="220"/>
      <c r="AD1679" s="219"/>
      <c r="AE1679" s="220"/>
      <c r="AF1679" s="220"/>
      <c r="AG1679" s="220"/>
      <c r="AH1679" s="219"/>
      <c r="AI1679" s="219"/>
      <c r="AJ1679" s="219"/>
      <c r="AK1679" s="219"/>
      <c r="AL1679" s="219"/>
      <c r="AM1679" s="219"/>
      <c r="AN1679" s="219"/>
      <c r="AO1679" s="221"/>
      <c r="AP1679" s="222"/>
      <c r="AQ1679" s="221"/>
      <c r="AR1679" s="223"/>
      <c r="AS1679" s="41"/>
      <c r="AT1679" s="41"/>
      <c r="AU1679" s="41"/>
      <c r="AV1679" s="228"/>
    </row>
    <row r="1680" spans="28:48" ht="14.25">
      <c r="AB1680" s="219"/>
      <c r="AC1680" s="220"/>
      <c r="AD1680" s="219"/>
      <c r="AE1680" s="220"/>
      <c r="AF1680" s="220"/>
      <c r="AG1680" s="220"/>
      <c r="AH1680" s="219"/>
      <c r="AI1680" s="219"/>
      <c r="AJ1680" s="219"/>
      <c r="AK1680" s="219"/>
      <c r="AL1680" s="219"/>
      <c r="AM1680" s="219"/>
      <c r="AN1680" s="219"/>
      <c r="AO1680" s="221"/>
      <c r="AP1680" s="222"/>
      <c r="AQ1680" s="221"/>
      <c r="AR1680" s="223"/>
      <c r="AS1680" s="41"/>
      <c r="AT1680" s="41"/>
      <c r="AU1680" s="41"/>
      <c r="AV1680" s="228"/>
    </row>
    <row r="1681" spans="28:48" ht="14.25">
      <c r="AB1681" s="219"/>
      <c r="AC1681" s="220"/>
      <c r="AD1681" s="219"/>
      <c r="AE1681" s="220"/>
      <c r="AF1681" s="220"/>
      <c r="AG1681" s="220"/>
      <c r="AH1681" s="219"/>
      <c r="AI1681" s="219"/>
      <c r="AJ1681" s="219"/>
      <c r="AK1681" s="219"/>
      <c r="AL1681" s="219"/>
      <c r="AM1681" s="219"/>
      <c r="AN1681" s="219"/>
      <c r="AO1681" s="221"/>
      <c r="AP1681" s="222"/>
      <c r="AQ1681" s="221"/>
      <c r="AR1681" s="223"/>
      <c r="AS1681" s="41"/>
      <c r="AT1681" s="41"/>
      <c r="AU1681" s="41"/>
      <c r="AV1681" s="228"/>
    </row>
    <row r="1682" spans="28:48" ht="14.25">
      <c r="AB1682" s="219"/>
      <c r="AC1682" s="220"/>
      <c r="AD1682" s="219"/>
      <c r="AE1682" s="220"/>
      <c r="AF1682" s="220"/>
      <c r="AG1682" s="220"/>
      <c r="AH1682" s="219"/>
      <c r="AI1682" s="219"/>
      <c r="AJ1682" s="219"/>
      <c r="AK1682" s="219"/>
      <c r="AL1682" s="219"/>
      <c r="AM1682" s="219"/>
      <c r="AN1682" s="219"/>
      <c r="AO1682" s="221"/>
      <c r="AP1682" s="222"/>
      <c r="AQ1682" s="221"/>
      <c r="AR1682" s="223"/>
      <c r="AS1682" s="41"/>
      <c r="AT1682" s="41"/>
      <c r="AU1682" s="41"/>
      <c r="AV1682" s="228"/>
    </row>
    <row r="1683" spans="28:48" ht="14.25">
      <c r="AB1683" s="219"/>
      <c r="AC1683" s="220"/>
      <c r="AD1683" s="219"/>
      <c r="AE1683" s="220"/>
      <c r="AF1683" s="220"/>
      <c r="AG1683" s="220"/>
      <c r="AH1683" s="219"/>
      <c r="AI1683" s="219"/>
      <c r="AJ1683" s="219"/>
      <c r="AK1683" s="219"/>
      <c r="AL1683" s="219"/>
      <c r="AM1683" s="219"/>
      <c r="AN1683" s="219"/>
      <c r="AO1683" s="221"/>
      <c r="AP1683" s="222"/>
      <c r="AQ1683" s="221"/>
      <c r="AR1683" s="223"/>
      <c r="AS1683" s="41"/>
      <c r="AT1683" s="41"/>
      <c r="AU1683" s="41"/>
      <c r="AV1683" s="228"/>
    </row>
    <row r="1684" spans="28:48" ht="14.25">
      <c r="AB1684" s="219"/>
      <c r="AC1684" s="220"/>
      <c r="AD1684" s="219"/>
      <c r="AE1684" s="220"/>
      <c r="AF1684" s="220"/>
      <c r="AG1684" s="220"/>
      <c r="AH1684" s="219"/>
      <c r="AI1684" s="219"/>
      <c r="AJ1684" s="219"/>
      <c r="AK1684" s="219"/>
      <c r="AL1684" s="219"/>
      <c r="AM1684" s="219"/>
      <c r="AN1684" s="219"/>
      <c r="AO1684" s="221"/>
      <c r="AP1684" s="222"/>
      <c r="AQ1684" s="221"/>
      <c r="AR1684" s="223"/>
      <c r="AS1684" s="41"/>
      <c r="AT1684" s="41"/>
      <c r="AU1684" s="41"/>
      <c r="AV1684" s="228"/>
    </row>
    <row r="1685" spans="28:48" ht="14.25">
      <c r="AB1685" s="219"/>
      <c r="AC1685" s="220"/>
      <c r="AD1685" s="219"/>
      <c r="AE1685" s="220"/>
      <c r="AF1685" s="220"/>
      <c r="AG1685" s="220"/>
      <c r="AH1685" s="219"/>
      <c r="AI1685" s="219"/>
      <c r="AJ1685" s="219"/>
      <c r="AK1685" s="219"/>
      <c r="AL1685" s="219"/>
      <c r="AM1685" s="219"/>
      <c r="AN1685" s="219"/>
      <c r="AO1685" s="221"/>
      <c r="AP1685" s="222"/>
      <c r="AQ1685" s="221"/>
      <c r="AR1685" s="223"/>
      <c r="AS1685" s="41"/>
      <c r="AT1685" s="41"/>
      <c r="AU1685" s="41"/>
      <c r="AV1685" s="228"/>
    </row>
    <row r="1686" spans="28:48" ht="14.25">
      <c r="AB1686" s="219"/>
      <c r="AC1686" s="220"/>
      <c r="AD1686" s="219"/>
      <c r="AE1686" s="220"/>
      <c r="AF1686" s="220"/>
      <c r="AG1686" s="220"/>
      <c r="AH1686" s="219"/>
      <c r="AI1686" s="219"/>
      <c r="AJ1686" s="219"/>
      <c r="AK1686" s="219"/>
      <c r="AL1686" s="219"/>
      <c r="AM1686" s="219"/>
      <c r="AN1686" s="219"/>
      <c r="AO1686" s="221"/>
      <c r="AP1686" s="222"/>
      <c r="AQ1686" s="221"/>
      <c r="AR1686" s="223"/>
      <c r="AS1686" s="41"/>
      <c r="AT1686" s="41"/>
      <c r="AU1686" s="41"/>
      <c r="AV1686" s="228"/>
    </row>
    <row r="1687" spans="28:48" ht="14.25">
      <c r="AB1687" s="219"/>
      <c r="AC1687" s="220"/>
      <c r="AD1687" s="219"/>
      <c r="AE1687" s="220"/>
      <c r="AF1687" s="220"/>
      <c r="AG1687" s="220"/>
      <c r="AH1687" s="219"/>
      <c r="AI1687" s="219"/>
      <c r="AJ1687" s="219"/>
      <c r="AK1687" s="219"/>
      <c r="AL1687" s="219"/>
      <c r="AM1687" s="219"/>
      <c r="AN1687" s="219"/>
      <c r="AO1687" s="221"/>
      <c r="AP1687" s="222"/>
      <c r="AQ1687" s="221"/>
      <c r="AR1687" s="223"/>
      <c r="AS1687" s="41"/>
      <c r="AT1687" s="41"/>
      <c r="AU1687" s="41"/>
      <c r="AV1687" s="228"/>
    </row>
    <row r="1688" spans="28:48" ht="14.25">
      <c r="AB1688" s="219"/>
      <c r="AC1688" s="220"/>
      <c r="AD1688" s="219"/>
      <c r="AE1688" s="220"/>
      <c r="AF1688" s="220"/>
      <c r="AG1688" s="220"/>
      <c r="AH1688" s="219"/>
      <c r="AI1688" s="219"/>
      <c r="AJ1688" s="219"/>
      <c r="AK1688" s="219"/>
      <c r="AL1688" s="219"/>
      <c r="AM1688" s="219"/>
      <c r="AN1688" s="219"/>
      <c r="AO1688" s="221"/>
      <c r="AP1688" s="222"/>
      <c r="AQ1688" s="221"/>
      <c r="AR1688" s="223"/>
      <c r="AS1688" s="41"/>
      <c r="AT1688" s="41"/>
      <c r="AU1688" s="41"/>
      <c r="AV1688" s="228"/>
    </row>
    <row r="1689" spans="28:48" ht="14.25">
      <c r="AB1689" s="219"/>
      <c r="AC1689" s="220"/>
      <c r="AD1689" s="219"/>
      <c r="AE1689" s="220"/>
      <c r="AF1689" s="220"/>
      <c r="AG1689" s="220"/>
      <c r="AH1689" s="219"/>
      <c r="AI1689" s="219"/>
      <c r="AJ1689" s="219"/>
      <c r="AK1689" s="219"/>
      <c r="AL1689" s="219"/>
      <c r="AM1689" s="219"/>
      <c r="AN1689" s="219"/>
      <c r="AO1689" s="221"/>
      <c r="AP1689" s="222"/>
      <c r="AQ1689" s="221"/>
      <c r="AR1689" s="223"/>
      <c r="AS1689" s="41"/>
      <c r="AT1689" s="41"/>
      <c r="AU1689" s="41"/>
      <c r="AV1689" s="228"/>
    </row>
    <row r="1690" spans="28:48" ht="14.25">
      <c r="AB1690" s="219"/>
      <c r="AC1690" s="220"/>
      <c r="AD1690" s="219"/>
      <c r="AE1690" s="220"/>
      <c r="AF1690" s="220"/>
      <c r="AG1690" s="220"/>
      <c r="AH1690" s="219"/>
      <c r="AI1690" s="219"/>
      <c r="AJ1690" s="219"/>
      <c r="AK1690" s="219"/>
      <c r="AL1690" s="219"/>
      <c r="AM1690" s="219"/>
      <c r="AN1690" s="219"/>
      <c r="AO1690" s="221"/>
      <c r="AP1690" s="222"/>
      <c r="AQ1690" s="221"/>
      <c r="AR1690" s="223"/>
      <c r="AS1690" s="41"/>
      <c r="AT1690" s="41"/>
      <c r="AU1690" s="41"/>
      <c r="AV1690" s="228"/>
    </row>
    <row r="1691" spans="28:48" ht="14.25">
      <c r="AB1691" s="219"/>
      <c r="AC1691" s="220"/>
      <c r="AD1691" s="219"/>
      <c r="AE1691" s="220"/>
      <c r="AF1691" s="220"/>
      <c r="AG1691" s="220"/>
      <c r="AH1691" s="219"/>
      <c r="AI1691" s="219"/>
      <c r="AJ1691" s="219"/>
      <c r="AK1691" s="219"/>
      <c r="AL1691" s="219"/>
      <c r="AM1691" s="219"/>
      <c r="AN1691" s="219"/>
      <c r="AO1691" s="221"/>
      <c r="AP1691" s="222"/>
      <c r="AQ1691" s="221"/>
      <c r="AR1691" s="223"/>
      <c r="AS1691" s="41"/>
      <c r="AT1691" s="41"/>
      <c r="AU1691" s="41"/>
      <c r="AV1691" s="228"/>
    </row>
    <row r="1692" spans="28:48" ht="14.25">
      <c r="AB1692" s="219"/>
      <c r="AC1692" s="220"/>
      <c r="AD1692" s="219"/>
      <c r="AE1692" s="220"/>
      <c r="AF1692" s="220"/>
      <c r="AG1692" s="220"/>
      <c r="AH1692" s="219"/>
      <c r="AI1692" s="219"/>
      <c r="AJ1692" s="219"/>
      <c r="AK1692" s="219"/>
      <c r="AL1692" s="219"/>
      <c r="AM1692" s="219"/>
      <c r="AN1692" s="219"/>
      <c r="AO1692" s="221"/>
      <c r="AP1692" s="222"/>
      <c r="AQ1692" s="221"/>
      <c r="AR1692" s="223"/>
      <c r="AS1692" s="41"/>
      <c r="AT1692" s="41"/>
      <c r="AU1692" s="41"/>
      <c r="AV1692" s="228"/>
    </row>
    <row r="1693" spans="28:48" ht="14.25">
      <c r="AB1693" s="219"/>
      <c r="AC1693" s="220"/>
      <c r="AD1693" s="219"/>
      <c r="AE1693" s="220"/>
      <c r="AF1693" s="220"/>
      <c r="AG1693" s="220"/>
      <c r="AH1693" s="219"/>
      <c r="AI1693" s="219"/>
      <c r="AJ1693" s="219"/>
      <c r="AK1693" s="219"/>
      <c r="AL1693" s="219"/>
      <c r="AM1693" s="219"/>
      <c r="AN1693" s="219"/>
      <c r="AO1693" s="221"/>
      <c r="AP1693" s="222"/>
      <c r="AQ1693" s="221"/>
      <c r="AR1693" s="223"/>
      <c r="AS1693" s="41"/>
      <c r="AT1693" s="41"/>
      <c r="AU1693" s="41"/>
      <c r="AV1693" s="228"/>
    </row>
    <row r="1694" spans="28:48" ht="14.25">
      <c r="AB1694" s="219"/>
      <c r="AC1694" s="220"/>
      <c r="AD1694" s="219"/>
      <c r="AE1694" s="220"/>
      <c r="AF1694" s="220"/>
      <c r="AG1694" s="220"/>
      <c r="AH1694" s="219"/>
      <c r="AI1694" s="219"/>
      <c r="AJ1694" s="219"/>
      <c r="AK1694" s="219"/>
      <c r="AL1694" s="219"/>
      <c r="AM1694" s="219"/>
      <c r="AN1694" s="219"/>
      <c r="AO1694" s="221"/>
      <c r="AP1694" s="222"/>
      <c r="AQ1694" s="221"/>
      <c r="AR1694" s="223"/>
      <c r="AS1694" s="41"/>
      <c r="AT1694" s="41"/>
      <c r="AU1694" s="41"/>
      <c r="AV1694" s="228"/>
    </row>
    <row r="1695" spans="28:48" ht="14.25">
      <c r="AB1695" s="219"/>
      <c r="AC1695" s="220"/>
      <c r="AD1695" s="219"/>
      <c r="AE1695" s="220"/>
      <c r="AF1695" s="220"/>
      <c r="AG1695" s="220"/>
      <c r="AH1695" s="219"/>
      <c r="AI1695" s="219"/>
      <c r="AJ1695" s="219"/>
      <c r="AK1695" s="219"/>
      <c r="AL1695" s="219"/>
      <c r="AM1695" s="219"/>
      <c r="AN1695" s="219"/>
      <c r="AO1695" s="221"/>
      <c r="AP1695" s="222"/>
      <c r="AQ1695" s="221"/>
      <c r="AR1695" s="223"/>
      <c r="AS1695" s="41"/>
      <c r="AT1695" s="41"/>
      <c r="AU1695" s="41"/>
      <c r="AV1695" s="228"/>
    </row>
    <row r="1696" spans="28:48" ht="14.25">
      <c r="AB1696" s="219"/>
      <c r="AC1696" s="220"/>
      <c r="AD1696" s="219"/>
      <c r="AE1696" s="220"/>
      <c r="AF1696" s="220"/>
      <c r="AG1696" s="220"/>
      <c r="AH1696" s="219"/>
      <c r="AI1696" s="219"/>
      <c r="AJ1696" s="219"/>
      <c r="AK1696" s="219"/>
      <c r="AL1696" s="219"/>
      <c r="AM1696" s="219"/>
      <c r="AN1696" s="219"/>
      <c r="AO1696" s="221"/>
      <c r="AP1696" s="222"/>
      <c r="AQ1696" s="221"/>
      <c r="AR1696" s="223"/>
      <c r="AS1696" s="41"/>
      <c r="AT1696" s="41"/>
      <c r="AU1696" s="41"/>
      <c r="AV1696" s="228"/>
    </row>
    <row r="1697" spans="28:48" ht="14.25">
      <c r="AB1697" s="219"/>
      <c r="AC1697" s="220"/>
      <c r="AD1697" s="219"/>
      <c r="AE1697" s="220"/>
      <c r="AF1697" s="220"/>
      <c r="AG1697" s="220"/>
      <c r="AH1697" s="219"/>
      <c r="AI1697" s="219"/>
      <c r="AJ1697" s="219"/>
      <c r="AK1697" s="219"/>
      <c r="AL1697" s="219"/>
      <c r="AM1697" s="219"/>
      <c r="AN1697" s="219"/>
      <c r="AO1697" s="221"/>
      <c r="AP1697" s="222"/>
      <c r="AQ1697" s="221"/>
      <c r="AR1697" s="223"/>
      <c r="AS1697" s="41"/>
      <c r="AT1697" s="41"/>
      <c r="AU1697" s="41"/>
      <c r="AV1697" s="228"/>
    </row>
    <row r="1698" spans="28:48" ht="14.25">
      <c r="AB1698" s="219"/>
      <c r="AC1698" s="220"/>
      <c r="AD1698" s="219"/>
      <c r="AE1698" s="220"/>
      <c r="AF1698" s="220"/>
      <c r="AG1698" s="220"/>
      <c r="AH1698" s="219"/>
      <c r="AI1698" s="219"/>
      <c r="AJ1698" s="219"/>
      <c r="AK1698" s="219"/>
      <c r="AL1698" s="219"/>
      <c r="AM1698" s="219"/>
      <c r="AN1698" s="219"/>
      <c r="AO1698" s="221"/>
      <c r="AP1698" s="222"/>
      <c r="AQ1698" s="221"/>
      <c r="AR1698" s="223"/>
      <c r="AS1698" s="41"/>
      <c r="AT1698" s="41"/>
      <c r="AU1698" s="41"/>
      <c r="AV1698" s="228"/>
    </row>
    <row r="1699" spans="28:48" ht="14.25">
      <c r="AB1699" s="219"/>
      <c r="AC1699" s="220"/>
      <c r="AD1699" s="219"/>
      <c r="AE1699" s="220"/>
      <c r="AF1699" s="220"/>
      <c r="AG1699" s="220"/>
      <c r="AH1699" s="219"/>
      <c r="AI1699" s="219"/>
      <c r="AJ1699" s="219"/>
      <c r="AK1699" s="219"/>
      <c r="AL1699" s="219"/>
      <c r="AM1699" s="219"/>
      <c r="AN1699" s="219"/>
      <c r="AO1699" s="221"/>
      <c r="AP1699" s="222"/>
      <c r="AQ1699" s="221"/>
      <c r="AR1699" s="223"/>
      <c r="AS1699" s="41"/>
      <c r="AT1699" s="41"/>
      <c r="AU1699" s="41"/>
      <c r="AV1699" s="228"/>
    </row>
    <row r="1700" spans="28:48" ht="14.25">
      <c r="AB1700" s="219"/>
      <c r="AC1700" s="220"/>
      <c r="AD1700" s="219"/>
      <c r="AE1700" s="220"/>
      <c r="AF1700" s="220"/>
      <c r="AG1700" s="220"/>
      <c r="AH1700" s="219"/>
      <c r="AI1700" s="219"/>
      <c r="AJ1700" s="219"/>
      <c r="AK1700" s="219"/>
      <c r="AL1700" s="219"/>
      <c r="AM1700" s="219"/>
      <c r="AN1700" s="219"/>
      <c r="AO1700" s="221"/>
      <c r="AP1700" s="222"/>
      <c r="AQ1700" s="221"/>
      <c r="AR1700" s="223"/>
      <c r="AS1700" s="41"/>
      <c r="AT1700" s="41"/>
      <c r="AU1700" s="41"/>
      <c r="AV1700" s="228"/>
    </row>
    <row r="1701" spans="28:48" ht="14.25">
      <c r="AB1701" s="219"/>
      <c r="AC1701" s="220"/>
      <c r="AD1701" s="219"/>
      <c r="AE1701" s="220"/>
      <c r="AF1701" s="220"/>
      <c r="AG1701" s="220"/>
      <c r="AH1701" s="219"/>
      <c r="AI1701" s="219"/>
      <c r="AJ1701" s="219"/>
      <c r="AK1701" s="219"/>
      <c r="AL1701" s="219"/>
      <c r="AM1701" s="219"/>
      <c r="AN1701" s="219"/>
      <c r="AO1701" s="221"/>
      <c r="AP1701" s="222"/>
      <c r="AQ1701" s="221"/>
      <c r="AR1701" s="223"/>
      <c r="AS1701" s="41"/>
      <c r="AT1701" s="41"/>
      <c r="AU1701" s="41"/>
      <c r="AV1701" s="228"/>
    </row>
    <row r="1702" spans="28:48" ht="14.25">
      <c r="AB1702" s="219"/>
      <c r="AC1702" s="220"/>
      <c r="AD1702" s="219"/>
      <c r="AE1702" s="220"/>
      <c r="AF1702" s="220"/>
      <c r="AG1702" s="220"/>
      <c r="AH1702" s="219"/>
      <c r="AI1702" s="219"/>
      <c r="AJ1702" s="219"/>
      <c r="AK1702" s="219"/>
      <c r="AL1702" s="219"/>
      <c r="AM1702" s="219"/>
      <c r="AN1702" s="219"/>
      <c r="AO1702" s="221"/>
      <c r="AP1702" s="222"/>
      <c r="AQ1702" s="221"/>
      <c r="AR1702" s="223"/>
      <c r="AS1702" s="41"/>
      <c r="AT1702" s="41"/>
      <c r="AU1702" s="41"/>
      <c r="AV1702" s="228"/>
    </row>
    <row r="1703" spans="28:48" ht="14.25">
      <c r="AB1703" s="219"/>
      <c r="AC1703" s="220"/>
      <c r="AD1703" s="219"/>
      <c r="AE1703" s="220"/>
      <c r="AF1703" s="220"/>
      <c r="AG1703" s="220"/>
      <c r="AH1703" s="219"/>
      <c r="AI1703" s="219"/>
      <c r="AJ1703" s="219"/>
      <c r="AK1703" s="219"/>
      <c r="AL1703" s="219"/>
      <c r="AM1703" s="219"/>
      <c r="AN1703" s="219"/>
      <c r="AO1703" s="221"/>
      <c r="AP1703" s="222"/>
      <c r="AQ1703" s="221"/>
      <c r="AR1703" s="223"/>
      <c r="AS1703" s="41"/>
      <c r="AT1703" s="41"/>
      <c r="AU1703" s="41"/>
      <c r="AV1703" s="228"/>
    </row>
    <row r="1704" spans="28:48" ht="14.25">
      <c r="AB1704" s="219"/>
      <c r="AC1704" s="220"/>
      <c r="AD1704" s="219"/>
      <c r="AE1704" s="220"/>
      <c r="AF1704" s="220"/>
      <c r="AG1704" s="220"/>
      <c r="AH1704" s="219"/>
      <c r="AI1704" s="219"/>
      <c r="AJ1704" s="219"/>
      <c r="AK1704" s="219"/>
      <c r="AL1704" s="219"/>
      <c r="AM1704" s="219"/>
      <c r="AN1704" s="219"/>
      <c r="AO1704" s="221"/>
      <c r="AP1704" s="222"/>
      <c r="AQ1704" s="221"/>
      <c r="AR1704" s="223"/>
      <c r="AS1704" s="41"/>
      <c r="AT1704" s="41"/>
      <c r="AU1704" s="41"/>
      <c r="AV1704" s="228"/>
    </row>
    <row r="1705" spans="28:48" ht="14.25">
      <c r="AB1705" s="219"/>
      <c r="AC1705" s="220"/>
      <c r="AD1705" s="219"/>
      <c r="AE1705" s="220"/>
      <c r="AF1705" s="220"/>
      <c r="AG1705" s="220"/>
      <c r="AH1705" s="219"/>
      <c r="AI1705" s="219"/>
      <c r="AJ1705" s="219"/>
      <c r="AK1705" s="219"/>
      <c r="AL1705" s="219"/>
      <c r="AM1705" s="219"/>
      <c r="AN1705" s="219"/>
      <c r="AO1705" s="221"/>
      <c r="AP1705" s="222"/>
      <c r="AQ1705" s="221"/>
      <c r="AR1705" s="223"/>
      <c r="AS1705" s="41"/>
      <c r="AT1705" s="41"/>
      <c r="AU1705" s="41"/>
      <c r="AV1705" s="228"/>
    </row>
    <row r="1706" spans="28:48" ht="14.25">
      <c r="AB1706" s="219"/>
      <c r="AC1706" s="220"/>
      <c r="AD1706" s="219"/>
      <c r="AE1706" s="220"/>
      <c r="AF1706" s="220"/>
      <c r="AG1706" s="220"/>
      <c r="AH1706" s="219"/>
      <c r="AI1706" s="219"/>
      <c r="AJ1706" s="219"/>
      <c r="AK1706" s="219"/>
      <c r="AL1706" s="219"/>
      <c r="AM1706" s="219"/>
      <c r="AN1706" s="219"/>
      <c r="AO1706" s="221"/>
      <c r="AP1706" s="222"/>
      <c r="AQ1706" s="221"/>
      <c r="AR1706" s="223"/>
      <c r="AS1706" s="41"/>
      <c r="AT1706" s="41"/>
      <c r="AU1706" s="41"/>
      <c r="AV1706" s="228"/>
    </row>
    <row r="1707" spans="28:48" ht="14.25">
      <c r="AB1707" s="219"/>
      <c r="AC1707" s="220"/>
      <c r="AD1707" s="219"/>
      <c r="AE1707" s="220"/>
      <c r="AF1707" s="220"/>
      <c r="AG1707" s="220"/>
      <c r="AH1707" s="219"/>
      <c r="AI1707" s="219"/>
      <c r="AJ1707" s="219"/>
      <c r="AK1707" s="219"/>
      <c r="AL1707" s="219"/>
      <c r="AM1707" s="219"/>
      <c r="AN1707" s="219"/>
      <c r="AO1707" s="221"/>
      <c r="AP1707" s="222"/>
      <c r="AQ1707" s="221"/>
      <c r="AR1707" s="223"/>
      <c r="AS1707" s="41"/>
      <c r="AT1707" s="41"/>
      <c r="AU1707" s="41"/>
      <c r="AV1707" s="228"/>
    </row>
    <row r="1708" spans="28:48" ht="14.25">
      <c r="AB1708" s="219"/>
      <c r="AC1708" s="220"/>
      <c r="AD1708" s="219"/>
      <c r="AE1708" s="220"/>
      <c r="AF1708" s="220"/>
      <c r="AG1708" s="220"/>
      <c r="AH1708" s="219"/>
      <c r="AI1708" s="219"/>
      <c r="AJ1708" s="219"/>
      <c r="AK1708" s="219"/>
      <c r="AL1708" s="219"/>
      <c r="AM1708" s="219"/>
      <c r="AN1708" s="219"/>
      <c r="AO1708" s="221"/>
      <c r="AP1708" s="222"/>
      <c r="AQ1708" s="221"/>
      <c r="AR1708" s="223"/>
      <c r="AS1708" s="41"/>
      <c r="AT1708" s="41"/>
      <c r="AU1708" s="41"/>
      <c r="AV1708" s="228"/>
    </row>
    <row r="1709" spans="28:48" ht="14.25">
      <c r="AB1709" s="219"/>
      <c r="AC1709" s="220"/>
      <c r="AD1709" s="219"/>
      <c r="AE1709" s="220"/>
      <c r="AF1709" s="220"/>
      <c r="AG1709" s="220"/>
      <c r="AH1709" s="219"/>
      <c r="AI1709" s="219"/>
      <c r="AJ1709" s="219"/>
      <c r="AK1709" s="219"/>
      <c r="AL1709" s="219"/>
      <c r="AM1709" s="219"/>
      <c r="AN1709" s="219"/>
      <c r="AO1709" s="221"/>
      <c r="AP1709" s="222"/>
      <c r="AQ1709" s="221"/>
      <c r="AR1709" s="223"/>
      <c r="AS1709" s="41"/>
      <c r="AT1709" s="41"/>
      <c r="AU1709" s="41"/>
      <c r="AV1709" s="228"/>
    </row>
    <row r="1710" spans="28:48" ht="14.25">
      <c r="AB1710" s="219"/>
      <c r="AC1710" s="220"/>
      <c r="AD1710" s="219"/>
      <c r="AE1710" s="220"/>
      <c r="AF1710" s="220"/>
      <c r="AG1710" s="220"/>
      <c r="AH1710" s="219"/>
      <c r="AI1710" s="219"/>
      <c r="AJ1710" s="219"/>
      <c r="AK1710" s="219"/>
      <c r="AL1710" s="219"/>
      <c r="AM1710" s="219"/>
      <c r="AN1710" s="219"/>
      <c r="AO1710" s="221"/>
      <c r="AP1710" s="222"/>
      <c r="AQ1710" s="221"/>
      <c r="AR1710" s="223"/>
      <c r="AS1710" s="41"/>
      <c r="AT1710" s="41"/>
      <c r="AU1710" s="41"/>
      <c r="AV1710" s="228"/>
    </row>
    <row r="1711" spans="28:48" ht="14.25">
      <c r="AB1711" s="219"/>
      <c r="AC1711" s="220"/>
      <c r="AD1711" s="219"/>
      <c r="AE1711" s="220"/>
      <c r="AF1711" s="220"/>
      <c r="AG1711" s="220"/>
      <c r="AH1711" s="219"/>
      <c r="AI1711" s="219"/>
      <c r="AJ1711" s="219"/>
      <c r="AK1711" s="219"/>
      <c r="AL1711" s="219"/>
      <c r="AM1711" s="219"/>
      <c r="AN1711" s="219"/>
      <c r="AO1711" s="221"/>
      <c r="AP1711" s="222"/>
      <c r="AQ1711" s="221"/>
      <c r="AR1711" s="223"/>
      <c r="AS1711" s="41"/>
      <c r="AT1711" s="41"/>
      <c r="AU1711" s="41"/>
      <c r="AV1711" s="228"/>
    </row>
    <row r="1712" spans="28:48" ht="14.25">
      <c r="AB1712" s="219"/>
      <c r="AC1712" s="220"/>
      <c r="AD1712" s="219"/>
      <c r="AE1712" s="220"/>
      <c r="AF1712" s="220"/>
      <c r="AG1712" s="220"/>
      <c r="AH1712" s="219"/>
      <c r="AI1712" s="219"/>
      <c r="AJ1712" s="219"/>
      <c r="AK1712" s="219"/>
      <c r="AL1712" s="219"/>
      <c r="AM1712" s="219"/>
      <c r="AN1712" s="219"/>
      <c r="AO1712" s="221"/>
      <c r="AP1712" s="222"/>
      <c r="AQ1712" s="221"/>
      <c r="AR1712" s="223"/>
      <c r="AS1712" s="41"/>
      <c r="AT1712" s="41"/>
      <c r="AU1712" s="41"/>
      <c r="AV1712" s="228"/>
    </row>
    <row r="1713" spans="28:48" ht="14.25">
      <c r="AB1713" s="219"/>
      <c r="AC1713" s="220"/>
      <c r="AD1713" s="219"/>
      <c r="AE1713" s="220"/>
      <c r="AF1713" s="220"/>
      <c r="AG1713" s="220"/>
      <c r="AH1713" s="219"/>
      <c r="AI1713" s="219"/>
      <c r="AJ1713" s="219"/>
      <c r="AK1713" s="219"/>
      <c r="AL1713" s="219"/>
      <c r="AM1713" s="219"/>
      <c r="AN1713" s="219"/>
      <c r="AO1713" s="221"/>
      <c r="AP1713" s="222"/>
      <c r="AQ1713" s="221"/>
      <c r="AR1713" s="223"/>
      <c r="AS1713" s="41"/>
      <c r="AT1713" s="41"/>
      <c r="AU1713" s="41"/>
      <c r="AV1713" s="228"/>
    </row>
    <row r="1714" spans="28:48" ht="14.25">
      <c r="AB1714" s="219"/>
      <c r="AC1714" s="220"/>
      <c r="AD1714" s="219"/>
      <c r="AE1714" s="220"/>
      <c r="AF1714" s="220"/>
      <c r="AG1714" s="220"/>
      <c r="AH1714" s="219"/>
      <c r="AI1714" s="219"/>
      <c r="AJ1714" s="219"/>
      <c r="AK1714" s="219"/>
      <c r="AL1714" s="219"/>
      <c r="AM1714" s="219"/>
      <c r="AN1714" s="219"/>
      <c r="AO1714" s="221"/>
      <c r="AP1714" s="222"/>
      <c r="AQ1714" s="221"/>
      <c r="AR1714" s="223"/>
      <c r="AS1714" s="41"/>
      <c r="AT1714" s="41"/>
      <c r="AU1714" s="41"/>
      <c r="AV1714" s="228"/>
    </row>
    <row r="1715" spans="28:48" ht="14.25">
      <c r="AB1715" s="219"/>
      <c r="AC1715" s="220"/>
      <c r="AD1715" s="219"/>
      <c r="AE1715" s="220"/>
      <c r="AF1715" s="220"/>
      <c r="AG1715" s="220"/>
      <c r="AH1715" s="219"/>
      <c r="AI1715" s="219"/>
      <c r="AJ1715" s="219"/>
      <c r="AK1715" s="219"/>
      <c r="AL1715" s="219"/>
      <c r="AM1715" s="219"/>
      <c r="AN1715" s="219"/>
      <c r="AO1715" s="221"/>
      <c r="AP1715" s="222"/>
      <c r="AQ1715" s="221"/>
      <c r="AR1715" s="223"/>
      <c r="AS1715" s="41"/>
      <c r="AT1715" s="41"/>
      <c r="AU1715" s="41"/>
      <c r="AV1715" s="228"/>
    </row>
    <row r="1716" spans="28:48" ht="14.25">
      <c r="AB1716" s="219"/>
      <c r="AC1716" s="220"/>
      <c r="AD1716" s="219"/>
      <c r="AE1716" s="220"/>
      <c r="AF1716" s="220"/>
      <c r="AG1716" s="220"/>
      <c r="AH1716" s="219"/>
      <c r="AI1716" s="219"/>
      <c r="AJ1716" s="219"/>
      <c r="AK1716" s="219"/>
      <c r="AL1716" s="219"/>
      <c r="AM1716" s="219"/>
      <c r="AN1716" s="219"/>
      <c r="AO1716" s="221"/>
      <c r="AP1716" s="222"/>
      <c r="AQ1716" s="221"/>
      <c r="AR1716" s="223"/>
      <c r="AS1716" s="41"/>
      <c r="AT1716" s="41"/>
      <c r="AU1716" s="41"/>
      <c r="AV1716" s="228"/>
    </row>
    <row r="1717" spans="28:48" ht="14.25">
      <c r="AB1717" s="219"/>
      <c r="AC1717" s="220"/>
      <c r="AD1717" s="219"/>
      <c r="AE1717" s="220"/>
      <c r="AF1717" s="220"/>
      <c r="AG1717" s="220"/>
      <c r="AH1717" s="219"/>
      <c r="AI1717" s="219"/>
      <c r="AJ1717" s="219"/>
      <c r="AK1717" s="219"/>
      <c r="AL1717" s="219"/>
      <c r="AM1717" s="219"/>
      <c r="AN1717" s="219"/>
      <c r="AO1717" s="221"/>
      <c r="AP1717" s="222"/>
      <c r="AQ1717" s="221"/>
      <c r="AR1717" s="223"/>
      <c r="AS1717" s="41"/>
      <c r="AT1717" s="41"/>
      <c r="AU1717" s="41"/>
      <c r="AV1717" s="228"/>
    </row>
    <row r="1718" spans="28:48" ht="14.25">
      <c r="AB1718" s="219"/>
      <c r="AC1718" s="220"/>
      <c r="AD1718" s="219"/>
      <c r="AE1718" s="220"/>
      <c r="AF1718" s="220"/>
      <c r="AG1718" s="220"/>
      <c r="AH1718" s="219"/>
      <c r="AI1718" s="219"/>
      <c r="AJ1718" s="219"/>
      <c r="AK1718" s="219"/>
      <c r="AL1718" s="219"/>
      <c r="AM1718" s="219"/>
      <c r="AN1718" s="219"/>
      <c r="AO1718" s="221"/>
      <c r="AP1718" s="222"/>
      <c r="AQ1718" s="221"/>
      <c r="AR1718" s="223"/>
      <c r="AS1718" s="41"/>
      <c r="AT1718" s="41"/>
      <c r="AU1718" s="41"/>
      <c r="AV1718" s="228"/>
    </row>
    <row r="1719" spans="28:48" ht="14.25">
      <c r="AB1719" s="219"/>
      <c r="AC1719" s="220"/>
      <c r="AD1719" s="219"/>
      <c r="AE1719" s="220"/>
      <c r="AF1719" s="220"/>
      <c r="AG1719" s="220"/>
      <c r="AH1719" s="219"/>
      <c r="AI1719" s="219"/>
      <c r="AJ1719" s="219"/>
      <c r="AK1719" s="219"/>
      <c r="AL1719" s="219"/>
      <c r="AM1719" s="219"/>
      <c r="AN1719" s="219"/>
      <c r="AO1719" s="221"/>
      <c r="AP1719" s="222"/>
      <c r="AQ1719" s="221"/>
      <c r="AR1719" s="223"/>
      <c r="AS1719" s="41"/>
      <c r="AT1719" s="41"/>
      <c r="AU1719" s="41"/>
      <c r="AV1719" s="228"/>
    </row>
    <row r="1720" spans="28:48" ht="14.25">
      <c r="AB1720" s="219"/>
      <c r="AC1720" s="220"/>
      <c r="AD1720" s="219"/>
      <c r="AE1720" s="220"/>
      <c r="AF1720" s="220"/>
      <c r="AG1720" s="220"/>
      <c r="AH1720" s="219"/>
      <c r="AI1720" s="219"/>
      <c r="AJ1720" s="219"/>
      <c r="AK1720" s="219"/>
      <c r="AL1720" s="219"/>
      <c r="AM1720" s="219"/>
      <c r="AN1720" s="219"/>
      <c r="AO1720" s="221"/>
      <c r="AP1720" s="222"/>
      <c r="AQ1720" s="221"/>
      <c r="AR1720" s="223"/>
      <c r="AS1720" s="41"/>
      <c r="AT1720" s="41"/>
      <c r="AU1720" s="41"/>
      <c r="AV1720" s="228"/>
    </row>
    <row r="1721" spans="28:48" ht="14.25">
      <c r="AB1721" s="219"/>
      <c r="AC1721" s="220"/>
      <c r="AD1721" s="219"/>
      <c r="AE1721" s="220"/>
      <c r="AF1721" s="220"/>
      <c r="AG1721" s="220"/>
      <c r="AH1721" s="219"/>
      <c r="AI1721" s="219"/>
      <c r="AJ1721" s="219"/>
      <c r="AK1721" s="219"/>
      <c r="AL1721" s="219"/>
      <c r="AM1721" s="219"/>
      <c r="AN1721" s="219"/>
      <c r="AO1721" s="221"/>
      <c r="AP1721" s="222"/>
      <c r="AQ1721" s="221"/>
      <c r="AR1721" s="223"/>
      <c r="AS1721" s="41"/>
      <c r="AT1721" s="41"/>
      <c r="AU1721" s="41"/>
      <c r="AV1721" s="228"/>
    </row>
    <row r="1722" spans="28:48" ht="14.25">
      <c r="AB1722" s="219"/>
      <c r="AC1722" s="220"/>
      <c r="AD1722" s="219"/>
      <c r="AE1722" s="220"/>
      <c r="AF1722" s="220"/>
      <c r="AG1722" s="220"/>
      <c r="AH1722" s="219"/>
      <c r="AI1722" s="219"/>
      <c r="AJ1722" s="219"/>
      <c r="AK1722" s="219"/>
      <c r="AL1722" s="219"/>
      <c r="AM1722" s="219"/>
      <c r="AN1722" s="219"/>
      <c r="AO1722" s="221"/>
      <c r="AP1722" s="222"/>
      <c r="AQ1722" s="221"/>
      <c r="AR1722" s="223"/>
      <c r="AS1722" s="41"/>
      <c r="AT1722" s="41"/>
      <c r="AU1722" s="41"/>
      <c r="AV1722" s="228"/>
    </row>
    <row r="1723" spans="28:48" ht="14.25">
      <c r="AB1723" s="219"/>
      <c r="AC1723" s="220"/>
      <c r="AD1723" s="219"/>
      <c r="AE1723" s="220"/>
      <c r="AF1723" s="220"/>
      <c r="AG1723" s="220"/>
      <c r="AH1723" s="219"/>
      <c r="AI1723" s="219"/>
      <c r="AJ1723" s="219"/>
      <c r="AK1723" s="219"/>
      <c r="AL1723" s="219"/>
      <c r="AM1723" s="219"/>
      <c r="AN1723" s="219"/>
      <c r="AO1723" s="221"/>
      <c r="AP1723" s="222"/>
      <c r="AQ1723" s="221"/>
      <c r="AR1723" s="223"/>
      <c r="AS1723" s="41"/>
      <c r="AT1723" s="41"/>
      <c r="AU1723" s="41"/>
      <c r="AV1723" s="228"/>
    </row>
    <row r="1724" spans="28:48" ht="14.25">
      <c r="AB1724" s="219"/>
      <c r="AC1724" s="220"/>
      <c r="AD1724" s="219"/>
      <c r="AE1724" s="220"/>
      <c r="AF1724" s="220"/>
      <c r="AG1724" s="220"/>
      <c r="AH1724" s="219"/>
      <c r="AI1724" s="219"/>
      <c r="AJ1724" s="219"/>
      <c r="AK1724" s="219"/>
      <c r="AL1724" s="219"/>
      <c r="AM1724" s="219"/>
      <c r="AN1724" s="219"/>
      <c r="AO1724" s="221"/>
      <c r="AP1724" s="222"/>
      <c r="AQ1724" s="221"/>
      <c r="AR1724" s="223"/>
      <c r="AS1724" s="41"/>
      <c r="AT1724" s="41"/>
      <c r="AU1724" s="41"/>
      <c r="AV1724" s="228"/>
    </row>
    <row r="1725" spans="28:48" ht="14.25">
      <c r="AB1725" s="219"/>
      <c r="AC1725" s="220"/>
      <c r="AD1725" s="219"/>
      <c r="AE1725" s="220"/>
      <c r="AF1725" s="220"/>
      <c r="AG1725" s="220"/>
      <c r="AH1725" s="219"/>
      <c r="AI1725" s="219"/>
      <c r="AJ1725" s="219"/>
      <c r="AK1725" s="219"/>
      <c r="AL1725" s="219"/>
      <c r="AM1725" s="219"/>
      <c r="AN1725" s="219"/>
      <c r="AO1725" s="221"/>
      <c r="AP1725" s="222"/>
      <c r="AQ1725" s="221"/>
      <c r="AR1725" s="223"/>
      <c r="AS1725" s="41"/>
      <c r="AT1725" s="41"/>
      <c r="AU1725" s="41"/>
      <c r="AV1725" s="228"/>
    </row>
    <row r="1726" spans="28:48" ht="14.25">
      <c r="AB1726" s="219"/>
      <c r="AC1726" s="220"/>
      <c r="AD1726" s="219"/>
      <c r="AE1726" s="220"/>
      <c r="AF1726" s="220"/>
      <c r="AG1726" s="220"/>
      <c r="AH1726" s="219"/>
      <c r="AI1726" s="219"/>
      <c r="AJ1726" s="219"/>
      <c r="AK1726" s="219"/>
      <c r="AL1726" s="219"/>
      <c r="AM1726" s="219"/>
      <c r="AN1726" s="219"/>
      <c r="AO1726" s="221"/>
      <c r="AP1726" s="222"/>
      <c r="AQ1726" s="221"/>
      <c r="AR1726" s="223"/>
      <c r="AS1726" s="41"/>
      <c r="AT1726" s="41"/>
      <c r="AU1726" s="41"/>
      <c r="AV1726" s="228"/>
    </row>
    <row r="1727" spans="28:48" ht="14.25">
      <c r="AB1727" s="219"/>
      <c r="AC1727" s="220"/>
      <c r="AD1727" s="219"/>
      <c r="AE1727" s="220"/>
      <c r="AF1727" s="220"/>
      <c r="AG1727" s="220"/>
      <c r="AH1727" s="219"/>
      <c r="AI1727" s="219"/>
      <c r="AJ1727" s="219"/>
      <c r="AK1727" s="219"/>
      <c r="AL1727" s="219"/>
      <c r="AM1727" s="219"/>
      <c r="AN1727" s="219"/>
      <c r="AO1727" s="221"/>
      <c r="AP1727" s="222"/>
      <c r="AQ1727" s="221"/>
      <c r="AR1727" s="223"/>
      <c r="AS1727" s="41"/>
      <c r="AT1727" s="41"/>
      <c r="AU1727" s="41"/>
      <c r="AV1727" s="228"/>
    </row>
    <row r="1728" spans="28:48" ht="14.25">
      <c r="AB1728" s="219"/>
      <c r="AC1728" s="220"/>
      <c r="AD1728" s="219"/>
      <c r="AE1728" s="220"/>
      <c r="AF1728" s="220"/>
      <c r="AG1728" s="220"/>
      <c r="AH1728" s="219"/>
      <c r="AI1728" s="219"/>
      <c r="AJ1728" s="219"/>
      <c r="AK1728" s="219"/>
      <c r="AL1728" s="219"/>
      <c r="AM1728" s="219"/>
      <c r="AN1728" s="219"/>
      <c r="AO1728" s="221"/>
      <c r="AP1728" s="222"/>
      <c r="AQ1728" s="221"/>
      <c r="AR1728" s="223"/>
      <c r="AS1728" s="41"/>
      <c r="AT1728" s="41"/>
      <c r="AU1728" s="41"/>
      <c r="AV1728" s="228"/>
    </row>
    <row r="1729" spans="28:48" ht="14.25">
      <c r="AB1729" s="219"/>
      <c r="AC1729" s="220"/>
      <c r="AD1729" s="219"/>
      <c r="AE1729" s="220"/>
      <c r="AF1729" s="220"/>
      <c r="AG1729" s="220"/>
      <c r="AH1729" s="219"/>
      <c r="AI1729" s="219"/>
      <c r="AJ1729" s="219"/>
      <c r="AK1729" s="219"/>
      <c r="AL1729" s="219"/>
      <c r="AM1729" s="219"/>
      <c r="AN1729" s="219"/>
      <c r="AO1729" s="221"/>
      <c r="AP1729" s="222"/>
      <c r="AQ1729" s="221"/>
      <c r="AR1729" s="223"/>
      <c r="AS1729" s="41"/>
      <c r="AT1729" s="41"/>
      <c r="AU1729" s="41"/>
      <c r="AV1729" s="228"/>
    </row>
    <row r="1730" spans="28:48" ht="14.25">
      <c r="AB1730" s="219"/>
      <c r="AC1730" s="220"/>
      <c r="AD1730" s="219"/>
      <c r="AE1730" s="220"/>
      <c r="AF1730" s="220"/>
      <c r="AG1730" s="220"/>
      <c r="AH1730" s="219"/>
      <c r="AI1730" s="219"/>
      <c r="AJ1730" s="219"/>
      <c r="AK1730" s="219"/>
      <c r="AL1730" s="219"/>
      <c r="AM1730" s="219"/>
      <c r="AN1730" s="219"/>
      <c r="AO1730" s="221"/>
      <c r="AP1730" s="222"/>
      <c r="AQ1730" s="221"/>
      <c r="AR1730" s="223"/>
      <c r="AS1730" s="41"/>
      <c r="AT1730" s="41"/>
      <c r="AU1730" s="41"/>
      <c r="AV1730" s="228"/>
    </row>
    <row r="1731" spans="28:48" ht="14.25">
      <c r="AB1731" s="219"/>
      <c r="AC1731" s="220"/>
      <c r="AD1731" s="219"/>
      <c r="AE1731" s="220"/>
      <c r="AF1731" s="220"/>
      <c r="AG1731" s="220"/>
      <c r="AH1731" s="219"/>
      <c r="AI1731" s="219"/>
      <c r="AJ1731" s="219"/>
      <c r="AK1731" s="219"/>
      <c r="AL1731" s="219"/>
      <c r="AM1731" s="219"/>
      <c r="AN1731" s="219"/>
      <c r="AO1731" s="221"/>
      <c r="AP1731" s="222"/>
      <c r="AQ1731" s="221"/>
      <c r="AR1731" s="223"/>
      <c r="AS1731" s="41"/>
      <c r="AT1731" s="41"/>
      <c r="AU1731" s="41"/>
      <c r="AV1731" s="228"/>
    </row>
    <row r="1732" spans="28:48" ht="14.25">
      <c r="AB1732" s="219"/>
      <c r="AC1732" s="220"/>
      <c r="AD1732" s="219"/>
      <c r="AE1732" s="220"/>
      <c r="AF1732" s="220"/>
      <c r="AG1732" s="220"/>
      <c r="AH1732" s="219"/>
      <c r="AI1732" s="219"/>
      <c r="AJ1732" s="219"/>
      <c r="AK1732" s="219"/>
      <c r="AL1732" s="219"/>
      <c r="AM1732" s="219"/>
      <c r="AN1732" s="219"/>
      <c r="AO1732" s="221"/>
      <c r="AP1732" s="222"/>
      <c r="AQ1732" s="221"/>
      <c r="AR1732" s="223"/>
      <c r="AS1732" s="41"/>
      <c r="AT1732" s="41"/>
      <c r="AU1732" s="41"/>
      <c r="AV1732" s="228"/>
    </row>
    <row r="1733" spans="28:48" ht="14.25">
      <c r="AB1733" s="219"/>
      <c r="AC1733" s="220"/>
      <c r="AD1733" s="219"/>
      <c r="AE1733" s="220"/>
      <c r="AF1733" s="220"/>
      <c r="AG1733" s="220"/>
      <c r="AH1733" s="219"/>
      <c r="AI1733" s="219"/>
      <c r="AJ1733" s="219"/>
      <c r="AK1733" s="219"/>
      <c r="AL1733" s="219"/>
      <c r="AM1733" s="219"/>
      <c r="AN1733" s="219"/>
      <c r="AO1733" s="221"/>
      <c r="AP1733" s="222"/>
      <c r="AQ1733" s="221"/>
      <c r="AR1733" s="223"/>
      <c r="AS1733" s="41"/>
      <c r="AT1733" s="41"/>
      <c r="AU1733" s="41"/>
      <c r="AV1733" s="228"/>
    </row>
    <row r="1734" spans="28:48" ht="14.25">
      <c r="AB1734" s="219"/>
      <c r="AC1734" s="220"/>
      <c r="AD1734" s="219"/>
      <c r="AE1734" s="220"/>
      <c r="AF1734" s="220"/>
      <c r="AG1734" s="220"/>
      <c r="AH1734" s="219"/>
      <c r="AI1734" s="219"/>
      <c r="AJ1734" s="219"/>
      <c r="AK1734" s="219"/>
      <c r="AL1734" s="219"/>
      <c r="AM1734" s="219"/>
      <c r="AN1734" s="219"/>
      <c r="AO1734" s="221"/>
      <c r="AP1734" s="222"/>
      <c r="AQ1734" s="221"/>
      <c r="AR1734" s="223"/>
      <c r="AS1734" s="41"/>
      <c r="AT1734" s="41"/>
      <c r="AU1734" s="41"/>
      <c r="AV1734" s="228"/>
    </row>
    <row r="1735" spans="28:48" ht="14.25">
      <c r="AB1735" s="219"/>
      <c r="AC1735" s="220"/>
      <c r="AD1735" s="219"/>
      <c r="AE1735" s="220"/>
      <c r="AF1735" s="220"/>
      <c r="AG1735" s="220"/>
      <c r="AH1735" s="219"/>
      <c r="AI1735" s="219"/>
      <c r="AJ1735" s="219"/>
      <c r="AK1735" s="219"/>
      <c r="AL1735" s="219"/>
      <c r="AM1735" s="219"/>
      <c r="AN1735" s="219"/>
      <c r="AO1735" s="221"/>
      <c r="AP1735" s="222"/>
      <c r="AQ1735" s="221"/>
      <c r="AR1735" s="223"/>
      <c r="AS1735" s="41"/>
      <c r="AT1735" s="41"/>
      <c r="AU1735" s="41"/>
      <c r="AV1735" s="228"/>
    </row>
    <row r="1736" spans="28:48" ht="14.25">
      <c r="AB1736" s="219"/>
      <c r="AC1736" s="220"/>
      <c r="AD1736" s="219"/>
      <c r="AE1736" s="220"/>
      <c r="AF1736" s="220"/>
      <c r="AG1736" s="220"/>
      <c r="AH1736" s="219"/>
      <c r="AI1736" s="219"/>
      <c r="AJ1736" s="219"/>
      <c r="AK1736" s="219"/>
      <c r="AL1736" s="219"/>
      <c r="AM1736" s="219"/>
      <c r="AN1736" s="219"/>
      <c r="AO1736" s="221"/>
      <c r="AP1736" s="222"/>
      <c r="AQ1736" s="221"/>
      <c r="AR1736" s="223"/>
      <c r="AS1736" s="41"/>
      <c r="AT1736" s="41"/>
      <c r="AU1736" s="41"/>
      <c r="AV1736" s="228"/>
    </row>
    <row r="1737" spans="28:48" ht="14.25">
      <c r="AB1737" s="219"/>
      <c r="AC1737" s="220"/>
      <c r="AD1737" s="219"/>
      <c r="AE1737" s="220"/>
      <c r="AF1737" s="220"/>
      <c r="AG1737" s="220"/>
      <c r="AH1737" s="219"/>
      <c r="AI1737" s="219"/>
      <c r="AJ1737" s="219"/>
      <c r="AK1737" s="219"/>
      <c r="AL1737" s="219"/>
      <c r="AM1737" s="219"/>
      <c r="AN1737" s="219"/>
      <c r="AO1737" s="221"/>
      <c r="AP1737" s="222"/>
      <c r="AQ1737" s="221"/>
      <c r="AR1737" s="223"/>
      <c r="AS1737" s="41"/>
      <c r="AT1737" s="41"/>
      <c r="AU1737" s="41"/>
      <c r="AV1737" s="228"/>
    </row>
    <row r="1738" spans="28:48" ht="14.25">
      <c r="AB1738" s="219"/>
      <c r="AC1738" s="220"/>
      <c r="AD1738" s="219"/>
      <c r="AE1738" s="220"/>
      <c r="AF1738" s="220"/>
      <c r="AG1738" s="220"/>
      <c r="AH1738" s="219"/>
      <c r="AI1738" s="219"/>
      <c r="AJ1738" s="219"/>
      <c r="AK1738" s="219"/>
      <c r="AL1738" s="219"/>
      <c r="AM1738" s="219"/>
      <c r="AN1738" s="219"/>
      <c r="AO1738" s="221"/>
      <c r="AP1738" s="222"/>
      <c r="AQ1738" s="221"/>
      <c r="AR1738" s="223"/>
      <c r="AS1738" s="41"/>
      <c r="AT1738" s="41"/>
      <c r="AU1738" s="41"/>
      <c r="AV1738" s="228"/>
    </row>
    <row r="1739" spans="28:48" ht="14.25">
      <c r="AB1739" s="219"/>
      <c r="AC1739" s="220"/>
      <c r="AD1739" s="219"/>
      <c r="AE1739" s="220"/>
      <c r="AF1739" s="220"/>
      <c r="AG1739" s="220"/>
      <c r="AH1739" s="219"/>
      <c r="AI1739" s="219"/>
      <c r="AJ1739" s="219"/>
      <c r="AK1739" s="219"/>
      <c r="AL1739" s="219"/>
      <c r="AM1739" s="219"/>
      <c r="AN1739" s="219"/>
      <c r="AO1739" s="221"/>
      <c r="AP1739" s="222"/>
      <c r="AQ1739" s="221"/>
      <c r="AR1739" s="223"/>
      <c r="AS1739" s="41"/>
      <c r="AT1739" s="41"/>
      <c r="AU1739" s="41"/>
      <c r="AV1739" s="228"/>
    </row>
    <row r="1740" spans="28:48" ht="14.25">
      <c r="AB1740" s="219"/>
      <c r="AC1740" s="220"/>
      <c r="AD1740" s="219"/>
      <c r="AE1740" s="220"/>
      <c r="AF1740" s="220"/>
      <c r="AG1740" s="220"/>
      <c r="AH1740" s="219"/>
      <c r="AI1740" s="219"/>
      <c r="AJ1740" s="219"/>
      <c r="AK1740" s="219"/>
      <c r="AL1740" s="219"/>
      <c r="AM1740" s="219"/>
      <c r="AN1740" s="219"/>
      <c r="AO1740" s="221"/>
      <c r="AP1740" s="222"/>
      <c r="AQ1740" s="221"/>
      <c r="AR1740" s="223"/>
      <c r="AS1740" s="41"/>
      <c r="AT1740" s="41"/>
      <c r="AU1740" s="41"/>
      <c r="AV1740" s="228"/>
    </row>
    <row r="1741" spans="28:48" ht="14.25">
      <c r="AB1741" s="219"/>
      <c r="AC1741" s="220"/>
      <c r="AD1741" s="219"/>
      <c r="AE1741" s="220"/>
      <c r="AF1741" s="220"/>
      <c r="AG1741" s="220"/>
      <c r="AH1741" s="219"/>
      <c r="AI1741" s="219"/>
      <c r="AJ1741" s="219"/>
      <c r="AK1741" s="219"/>
      <c r="AL1741" s="219"/>
      <c r="AM1741" s="219"/>
      <c r="AN1741" s="219"/>
      <c r="AO1741" s="221"/>
      <c r="AP1741" s="222"/>
      <c r="AQ1741" s="221"/>
      <c r="AR1741" s="223"/>
      <c r="AS1741" s="41"/>
      <c r="AT1741" s="41"/>
      <c r="AU1741" s="41"/>
      <c r="AV1741" s="228"/>
    </row>
    <row r="1742" spans="28:48" ht="14.25">
      <c r="AB1742" s="219"/>
      <c r="AC1742" s="220"/>
      <c r="AD1742" s="219"/>
      <c r="AE1742" s="220"/>
      <c r="AF1742" s="220"/>
      <c r="AG1742" s="220"/>
      <c r="AH1742" s="219"/>
      <c r="AI1742" s="219"/>
      <c r="AJ1742" s="219"/>
      <c r="AK1742" s="219"/>
      <c r="AL1742" s="219"/>
      <c r="AM1742" s="219"/>
      <c r="AN1742" s="219"/>
      <c r="AO1742" s="221"/>
      <c r="AP1742" s="222"/>
      <c r="AQ1742" s="221"/>
      <c r="AR1742" s="223"/>
      <c r="AS1742" s="41"/>
      <c r="AT1742" s="41"/>
      <c r="AU1742" s="41"/>
      <c r="AV1742" s="228"/>
    </row>
    <row r="1743" spans="28:48" ht="14.25">
      <c r="AB1743" s="219"/>
      <c r="AC1743" s="220"/>
      <c r="AD1743" s="219"/>
      <c r="AE1743" s="220"/>
      <c r="AF1743" s="220"/>
      <c r="AG1743" s="220"/>
      <c r="AH1743" s="219"/>
      <c r="AI1743" s="219"/>
      <c r="AJ1743" s="219"/>
      <c r="AK1743" s="219"/>
      <c r="AL1743" s="219"/>
      <c r="AM1743" s="219"/>
      <c r="AN1743" s="219"/>
      <c r="AO1743" s="221"/>
      <c r="AP1743" s="222"/>
      <c r="AQ1743" s="221"/>
      <c r="AR1743" s="223"/>
      <c r="AS1743" s="41"/>
      <c r="AT1743" s="41"/>
      <c r="AU1743" s="41"/>
      <c r="AV1743" s="228"/>
    </row>
    <row r="1744" spans="28:48" ht="14.25">
      <c r="AB1744" s="219"/>
      <c r="AC1744" s="220"/>
      <c r="AD1744" s="219"/>
      <c r="AE1744" s="220"/>
      <c r="AF1744" s="220"/>
      <c r="AG1744" s="220"/>
      <c r="AH1744" s="219"/>
      <c r="AI1744" s="219"/>
      <c r="AJ1744" s="219"/>
      <c r="AK1744" s="219"/>
      <c r="AL1744" s="219"/>
      <c r="AM1744" s="219"/>
      <c r="AN1744" s="219"/>
      <c r="AO1744" s="221"/>
      <c r="AP1744" s="222"/>
      <c r="AQ1744" s="221"/>
      <c r="AR1744" s="223"/>
      <c r="AS1744" s="41"/>
      <c r="AT1744" s="41"/>
      <c r="AU1744" s="41"/>
      <c r="AV1744" s="228"/>
    </row>
    <row r="1745" spans="28:48" ht="14.25">
      <c r="AB1745" s="219"/>
      <c r="AC1745" s="220"/>
      <c r="AD1745" s="219"/>
      <c r="AE1745" s="220"/>
      <c r="AF1745" s="220"/>
      <c r="AG1745" s="220"/>
      <c r="AH1745" s="219"/>
      <c r="AI1745" s="219"/>
      <c r="AJ1745" s="219"/>
      <c r="AK1745" s="219"/>
      <c r="AL1745" s="219"/>
      <c r="AM1745" s="219"/>
      <c r="AN1745" s="219"/>
      <c r="AO1745" s="221"/>
      <c r="AP1745" s="222"/>
      <c r="AQ1745" s="221"/>
      <c r="AR1745" s="223"/>
      <c r="AS1745" s="41"/>
      <c r="AT1745" s="41"/>
      <c r="AU1745" s="41"/>
      <c r="AV1745" s="228"/>
    </row>
    <row r="1746" spans="28:48" ht="14.25">
      <c r="AB1746" s="219"/>
      <c r="AC1746" s="220"/>
      <c r="AD1746" s="219"/>
      <c r="AE1746" s="220"/>
      <c r="AF1746" s="220"/>
      <c r="AG1746" s="220"/>
      <c r="AH1746" s="219"/>
      <c r="AI1746" s="219"/>
      <c r="AJ1746" s="219"/>
      <c r="AK1746" s="219"/>
      <c r="AL1746" s="219"/>
      <c r="AM1746" s="219"/>
      <c r="AN1746" s="219"/>
      <c r="AO1746" s="221"/>
      <c r="AP1746" s="222"/>
      <c r="AQ1746" s="221"/>
      <c r="AR1746" s="223"/>
      <c r="AS1746" s="41"/>
      <c r="AT1746" s="41"/>
      <c r="AU1746" s="41"/>
      <c r="AV1746" s="228"/>
    </row>
    <row r="1747" spans="28:48" ht="14.25">
      <c r="AB1747" s="219"/>
      <c r="AC1747" s="220"/>
      <c r="AD1747" s="219"/>
      <c r="AE1747" s="220"/>
      <c r="AF1747" s="220"/>
      <c r="AG1747" s="220"/>
      <c r="AH1747" s="219"/>
      <c r="AI1747" s="219"/>
      <c r="AJ1747" s="219"/>
      <c r="AK1747" s="219"/>
      <c r="AL1747" s="219"/>
      <c r="AM1747" s="219"/>
      <c r="AN1747" s="219"/>
      <c r="AO1747" s="221"/>
      <c r="AP1747" s="222"/>
      <c r="AQ1747" s="221"/>
      <c r="AR1747" s="223"/>
      <c r="AS1747" s="41"/>
      <c r="AT1747" s="41"/>
      <c r="AU1747" s="41"/>
      <c r="AV1747" s="228"/>
    </row>
    <row r="1748" spans="28:48" ht="14.25">
      <c r="AB1748" s="219"/>
      <c r="AC1748" s="220"/>
      <c r="AD1748" s="219"/>
      <c r="AE1748" s="220"/>
      <c r="AF1748" s="220"/>
      <c r="AG1748" s="220"/>
      <c r="AH1748" s="219"/>
      <c r="AI1748" s="219"/>
      <c r="AJ1748" s="219"/>
      <c r="AK1748" s="219"/>
      <c r="AL1748" s="219"/>
      <c r="AM1748" s="219"/>
      <c r="AN1748" s="219"/>
      <c r="AO1748" s="221"/>
      <c r="AP1748" s="222"/>
      <c r="AQ1748" s="221"/>
      <c r="AR1748" s="223"/>
      <c r="AS1748" s="41"/>
      <c r="AT1748" s="41"/>
      <c r="AU1748" s="41"/>
      <c r="AV1748" s="228"/>
    </row>
    <row r="1749" spans="28:48" ht="14.25">
      <c r="AB1749" s="219"/>
      <c r="AC1749" s="220"/>
      <c r="AD1749" s="219"/>
      <c r="AE1749" s="220"/>
      <c r="AF1749" s="220"/>
      <c r="AG1749" s="220"/>
      <c r="AH1749" s="219"/>
      <c r="AI1749" s="219"/>
      <c r="AJ1749" s="219"/>
      <c r="AK1749" s="219"/>
      <c r="AL1749" s="219"/>
      <c r="AM1749" s="219"/>
      <c r="AN1749" s="219"/>
      <c r="AO1749" s="221"/>
      <c r="AP1749" s="222"/>
      <c r="AQ1749" s="221"/>
      <c r="AR1749" s="223"/>
      <c r="AS1749" s="41"/>
      <c r="AT1749" s="41"/>
      <c r="AU1749" s="41"/>
      <c r="AV1749" s="228"/>
    </row>
    <row r="1750" spans="28:48" ht="14.25">
      <c r="AB1750" s="219"/>
      <c r="AC1750" s="220"/>
      <c r="AD1750" s="219"/>
      <c r="AE1750" s="220"/>
      <c r="AF1750" s="220"/>
      <c r="AG1750" s="220"/>
      <c r="AH1750" s="219"/>
      <c r="AI1750" s="219"/>
      <c r="AJ1750" s="219"/>
      <c r="AK1750" s="219"/>
      <c r="AL1750" s="219"/>
      <c r="AM1750" s="219"/>
      <c r="AN1750" s="219"/>
      <c r="AO1750" s="221"/>
      <c r="AP1750" s="222"/>
      <c r="AQ1750" s="221"/>
      <c r="AR1750" s="223"/>
      <c r="AS1750" s="41"/>
      <c r="AT1750" s="41"/>
      <c r="AU1750" s="41"/>
      <c r="AV1750" s="228"/>
    </row>
    <row r="1751" spans="28:48" ht="14.25">
      <c r="AB1751" s="219"/>
      <c r="AC1751" s="220"/>
      <c r="AD1751" s="219"/>
      <c r="AE1751" s="220"/>
      <c r="AF1751" s="220"/>
      <c r="AG1751" s="220"/>
      <c r="AH1751" s="219"/>
      <c r="AI1751" s="219"/>
      <c r="AJ1751" s="219"/>
      <c r="AK1751" s="219"/>
      <c r="AL1751" s="219"/>
      <c r="AM1751" s="219"/>
      <c r="AN1751" s="219"/>
      <c r="AO1751" s="221"/>
      <c r="AP1751" s="222"/>
      <c r="AQ1751" s="221"/>
      <c r="AR1751" s="223"/>
      <c r="AS1751" s="41"/>
      <c r="AT1751" s="41"/>
      <c r="AU1751" s="41"/>
      <c r="AV1751" s="228"/>
    </row>
    <row r="1752" spans="28:48" ht="14.25">
      <c r="AB1752" s="219"/>
      <c r="AC1752" s="220"/>
      <c r="AD1752" s="219"/>
      <c r="AE1752" s="220"/>
      <c r="AF1752" s="220"/>
      <c r="AG1752" s="220"/>
      <c r="AH1752" s="219"/>
      <c r="AI1752" s="219"/>
      <c r="AJ1752" s="219"/>
      <c r="AK1752" s="219"/>
      <c r="AL1752" s="219"/>
      <c r="AM1752" s="219"/>
      <c r="AN1752" s="219"/>
      <c r="AO1752" s="221"/>
      <c r="AP1752" s="222"/>
      <c r="AQ1752" s="221"/>
      <c r="AR1752" s="223"/>
      <c r="AS1752" s="41"/>
      <c r="AT1752" s="41"/>
      <c r="AU1752" s="41"/>
      <c r="AV1752" s="228"/>
    </row>
    <row r="1753" spans="28:48" ht="14.25">
      <c r="AB1753" s="219"/>
      <c r="AC1753" s="220"/>
      <c r="AD1753" s="219"/>
      <c r="AE1753" s="220"/>
      <c r="AF1753" s="220"/>
      <c r="AG1753" s="220"/>
      <c r="AH1753" s="219"/>
      <c r="AI1753" s="219"/>
      <c r="AJ1753" s="219"/>
      <c r="AK1753" s="219"/>
      <c r="AL1753" s="219"/>
      <c r="AM1753" s="219"/>
      <c r="AN1753" s="219"/>
      <c r="AO1753" s="221"/>
      <c r="AP1753" s="222"/>
      <c r="AQ1753" s="221"/>
      <c r="AR1753" s="223"/>
      <c r="AS1753" s="41"/>
      <c r="AT1753" s="41"/>
      <c r="AU1753" s="41"/>
      <c r="AV1753" s="228"/>
    </row>
    <row r="1754" spans="28:48" ht="14.25">
      <c r="AB1754" s="219"/>
      <c r="AC1754" s="220"/>
      <c r="AD1754" s="219"/>
      <c r="AE1754" s="220"/>
      <c r="AF1754" s="220"/>
      <c r="AG1754" s="220"/>
      <c r="AH1754" s="219"/>
      <c r="AI1754" s="219"/>
      <c r="AJ1754" s="219"/>
      <c r="AK1754" s="219"/>
      <c r="AL1754" s="219"/>
      <c r="AM1754" s="219"/>
      <c r="AN1754" s="219"/>
      <c r="AO1754" s="221"/>
      <c r="AP1754" s="222"/>
      <c r="AQ1754" s="221"/>
      <c r="AR1754" s="223"/>
      <c r="AS1754" s="41"/>
      <c r="AT1754" s="41"/>
      <c r="AU1754" s="41"/>
      <c r="AV1754" s="228"/>
    </row>
    <row r="1755" spans="28:48" ht="14.25">
      <c r="AB1755" s="219"/>
      <c r="AC1755" s="220"/>
      <c r="AD1755" s="219"/>
      <c r="AE1755" s="220"/>
      <c r="AF1755" s="220"/>
      <c r="AG1755" s="220"/>
      <c r="AH1755" s="219"/>
      <c r="AI1755" s="219"/>
      <c r="AJ1755" s="219"/>
      <c r="AK1755" s="219"/>
      <c r="AL1755" s="219"/>
      <c r="AM1755" s="219"/>
      <c r="AN1755" s="219"/>
      <c r="AO1755" s="221"/>
      <c r="AP1755" s="222"/>
      <c r="AQ1755" s="221"/>
      <c r="AR1755" s="223"/>
      <c r="AS1755" s="41"/>
      <c r="AT1755" s="41"/>
      <c r="AU1755" s="41"/>
      <c r="AV1755" s="228"/>
    </row>
    <row r="1756" spans="28:48" ht="14.25">
      <c r="AB1756" s="219"/>
      <c r="AC1756" s="220"/>
      <c r="AD1756" s="219"/>
      <c r="AE1756" s="220"/>
      <c r="AF1756" s="220"/>
      <c r="AG1756" s="220"/>
      <c r="AH1756" s="219"/>
      <c r="AI1756" s="219"/>
      <c r="AJ1756" s="219"/>
      <c r="AK1756" s="219"/>
      <c r="AL1756" s="219"/>
      <c r="AM1756" s="219"/>
      <c r="AN1756" s="219"/>
      <c r="AO1756" s="221"/>
      <c r="AP1756" s="222"/>
      <c r="AQ1756" s="221"/>
      <c r="AR1756" s="223"/>
      <c r="AS1756" s="41"/>
      <c r="AT1756" s="41"/>
      <c r="AU1756" s="41"/>
      <c r="AV1756" s="228"/>
    </row>
    <row r="1757" spans="28:48" ht="14.25">
      <c r="AB1757" s="219"/>
      <c r="AC1757" s="220"/>
      <c r="AD1757" s="219"/>
      <c r="AE1757" s="220"/>
      <c r="AF1757" s="220"/>
      <c r="AG1757" s="220"/>
      <c r="AH1757" s="219"/>
      <c r="AI1757" s="219"/>
      <c r="AJ1757" s="219"/>
      <c r="AK1757" s="219"/>
      <c r="AL1757" s="219"/>
      <c r="AM1757" s="219"/>
      <c r="AN1757" s="219"/>
      <c r="AO1757" s="221"/>
      <c r="AP1757" s="222"/>
      <c r="AQ1757" s="221"/>
      <c r="AR1757" s="223"/>
      <c r="AS1757" s="41"/>
      <c r="AT1757" s="41"/>
      <c r="AU1757" s="41"/>
      <c r="AV1757" s="228"/>
    </row>
    <row r="1758" spans="28:48" ht="14.25">
      <c r="AB1758" s="219"/>
      <c r="AC1758" s="220"/>
      <c r="AD1758" s="219"/>
      <c r="AE1758" s="220"/>
      <c r="AF1758" s="220"/>
      <c r="AG1758" s="220"/>
      <c r="AH1758" s="219"/>
      <c r="AI1758" s="219"/>
      <c r="AJ1758" s="219"/>
      <c r="AK1758" s="219"/>
      <c r="AL1758" s="219"/>
      <c r="AM1758" s="219"/>
      <c r="AN1758" s="219"/>
      <c r="AO1758" s="221"/>
      <c r="AP1758" s="222"/>
      <c r="AQ1758" s="221"/>
      <c r="AR1758" s="223"/>
      <c r="AS1758" s="41"/>
      <c r="AT1758" s="41"/>
      <c r="AU1758" s="41"/>
      <c r="AV1758" s="228"/>
    </row>
    <row r="1759" spans="28:48" ht="14.25">
      <c r="AB1759" s="219"/>
      <c r="AC1759" s="220"/>
      <c r="AD1759" s="219"/>
      <c r="AE1759" s="220"/>
      <c r="AF1759" s="220"/>
      <c r="AG1759" s="220"/>
      <c r="AH1759" s="219"/>
      <c r="AI1759" s="219"/>
      <c r="AJ1759" s="219"/>
      <c r="AK1759" s="219"/>
      <c r="AL1759" s="219"/>
      <c r="AM1759" s="219"/>
      <c r="AN1759" s="219"/>
      <c r="AO1759" s="221"/>
      <c r="AP1759" s="222"/>
      <c r="AQ1759" s="221"/>
      <c r="AR1759" s="223"/>
      <c r="AS1759" s="41"/>
      <c r="AT1759" s="41"/>
      <c r="AU1759" s="41"/>
      <c r="AV1759" s="228"/>
    </row>
    <row r="1760" spans="28:48" ht="14.25">
      <c r="AB1760" s="219"/>
      <c r="AC1760" s="220"/>
      <c r="AD1760" s="219"/>
      <c r="AE1760" s="220"/>
      <c r="AF1760" s="220"/>
      <c r="AG1760" s="220"/>
      <c r="AH1760" s="219"/>
      <c r="AI1760" s="219"/>
      <c r="AJ1760" s="219"/>
      <c r="AK1760" s="219"/>
      <c r="AL1760" s="219"/>
      <c r="AM1760" s="219"/>
      <c r="AN1760" s="219"/>
      <c r="AO1760" s="221"/>
      <c r="AP1760" s="222"/>
      <c r="AQ1760" s="221"/>
      <c r="AR1760" s="223"/>
      <c r="AS1760" s="41"/>
      <c r="AT1760" s="41"/>
      <c r="AU1760" s="41"/>
      <c r="AV1760" s="228"/>
    </row>
    <row r="1761" spans="28:48" ht="14.25">
      <c r="AB1761" s="219"/>
      <c r="AC1761" s="220"/>
      <c r="AD1761" s="219"/>
      <c r="AE1761" s="220"/>
      <c r="AF1761" s="220"/>
      <c r="AG1761" s="220"/>
      <c r="AH1761" s="219"/>
      <c r="AI1761" s="219"/>
      <c r="AJ1761" s="219"/>
      <c r="AK1761" s="219"/>
      <c r="AL1761" s="219"/>
      <c r="AM1761" s="219"/>
      <c r="AN1761" s="219"/>
      <c r="AO1761" s="221"/>
      <c r="AP1761" s="222"/>
      <c r="AQ1761" s="221"/>
      <c r="AR1761" s="223"/>
      <c r="AS1761" s="41"/>
      <c r="AT1761" s="41"/>
      <c r="AU1761" s="41"/>
      <c r="AV1761" s="228"/>
    </row>
    <row r="1762" spans="28:48" ht="14.25">
      <c r="AB1762" s="219"/>
      <c r="AC1762" s="220"/>
      <c r="AD1762" s="219"/>
      <c r="AE1762" s="220"/>
      <c r="AF1762" s="220"/>
      <c r="AG1762" s="220"/>
      <c r="AH1762" s="219"/>
      <c r="AI1762" s="219"/>
      <c r="AJ1762" s="219"/>
      <c r="AK1762" s="219"/>
      <c r="AL1762" s="219"/>
      <c r="AM1762" s="219"/>
      <c r="AN1762" s="219"/>
      <c r="AO1762" s="221"/>
      <c r="AP1762" s="222"/>
      <c r="AQ1762" s="221"/>
      <c r="AR1762" s="223"/>
      <c r="AS1762" s="41"/>
      <c r="AT1762" s="41"/>
      <c r="AU1762" s="41"/>
      <c r="AV1762" s="228"/>
    </row>
    <row r="1763" spans="28:48" ht="14.25">
      <c r="AB1763" s="219"/>
      <c r="AC1763" s="220"/>
      <c r="AD1763" s="219"/>
      <c r="AE1763" s="220"/>
      <c r="AF1763" s="220"/>
      <c r="AG1763" s="220"/>
      <c r="AH1763" s="219"/>
      <c r="AI1763" s="219"/>
      <c r="AJ1763" s="219"/>
      <c r="AK1763" s="219"/>
      <c r="AL1763" s="219"/>
      <c r="AM1763" s="219"/>
      <c r="AN1763" s="219"/>
      <c r="AO1763" s="221"/>
      <c r="AP1763" s="222"/>
      <c r="AQ1763" s="221"/>
      <c r="AR1763" s="223"/>
      <c r="AS1763" s="41"/>
      <c r="AT1763" s="41"/>
      <c r="AU1763" s="41"/>
      <c r="AV1763" s="228"/>
    </row>
    <row r="1764" spans="28:48" ht="14.25">
      <c r="AB1764" s="219"/>
      <c r="AC1764" s="220"/>
      <c r="AD1764" s="219"/>
      <c r="AE1764" s="220"/>
      <c r="AF1764" s="220"/>
      <c r="AG1764" s="220"/>
      <c r="AH1764" s="219"/>
      <c r="AI1764" s="219"/>
      <c r="AJ1764" s="219"/>
      <c r="AK1764" s="219"/>
      <c r="AL1764" s="219"/>
      <c r="AM1764" s="219"/>
      <c r="AN1764" s="219"/>
      <c r="AO1764" s="221"/>
      <c r="AP1764" s="222"/>
      <c r="AQ1764" s="221"/>
      <c r="AR1764" s="223"/>
      <c r="AS1764" s="41"/>
      <c r="AT1764" s="41"/>
      <c r="AU1764" s="41"/>
      <c r="AV1764" s="228"/>
    </row>
    <row r="1765" spans="28:48" ht="14.25">
      <c r="AB1765" s="219"/>
      <c r="AC1765" s="220"/>
      <c r="AD1765" s="219"/>
      <c r="AE1765" s="220"/>
      <c r="AF1765" s="220"/>
      <c r="AG1765" s="220"/>
      <c r="AH1765" s="219"/>
      <c r="AI1765" s="219"/>
      <c r="AJ1765" s="219"/>
      <c r="AK1765" s="219"/>
      <c r="AL1765" s="219"/>
      <c r="AM1765" s="219"/>
      <c r="AN1765" s="219"/>
      <c r="AO1765" s="221"/>
      <c r="AP1765" s="222"/>
      <c r="AQ1765" s="221"/>
      <c r="AR1765" s="223"/>
      <c r="AS1765" s="41"/>
      <c r="AT1765" s="41"/>
      <c r="AU1765" s="41"/>
      <c r="AV1765" s="228"/>
    </row>
    <row r="1766" spans="28:48" ht="14.25">
      <c r="AB1766" s="219"/>
      <c r="AC1766" s="220"/>
      <c r="AD1766" s="219"/>
      <c r="AE1766" s="220"/>
      <c r="AF1766" s="220"/>
      <c r="AG1766" s="220"/>
      <c r="AH1766" s="219"/>
      <c r="AI1766" s="219"/>
      <c r="AJ1766" s="219"/>
      <c r="AK1766" s="219"/>
      <c r="AL1766" s="219"/>
      <c r="AM1766" s="219"/>
      <c r="AN1766" s="219"/>
      <c r="AO1766" s="221"/>
      <c r="AP1766" s="222"/>
      <c r="AQ1766" s="221"/>
      <c r="AR1766" s="223"/>
      <c r="AS1766" s="41"/>
      <c r="AT1766" s="41"/>
      <c r="AU1766" s="41"/>
      <c r="AV1766" s="228"/>
    </row>
    <row r="1767" spans="28:48" ht="14.25">
      <c r="AB1767" s="219"/>
      <c r="AC1767" s="220"/>
      <c r="AD1767" s="219"/>
      <c r="AE1767" s="220"/>
      <c r="AF1767" s="220"/>
      <c r="AG1767" s="220"/>
      <c r="AH1767" s="219"/>
      <c r="AI1767" s="219"/>
      <c r="AJ1767" s="219"/>
      <c r="AK1767" s="219"/>
      <c r="AL1767" s="219"/>
      <c r="AM1767" s="219"/>
      <c r="AN1767" s="219"/>
      <c r="AO1767" s="221"/>
      <c r="AP1767" s="222"/>
      <c r="AQ1767" s="221"/>
      <c r="AR1767" s="223"/>
      <c r="AS1767" s="41"/>
      <c r="AT1767" s="41"/>
      <c r="AU1767" s="41"/>
      <c r="AV1767" s="228"/>
    </row>
    <row r="1768" spans="28:48" ht="14.25">
      <c r="AB1768" s="219"/>
      <c r="AC1768" s="220"/>
      <c r="AD1768" s="219"/>
      <c r="AE1768" s="220"/>
      <c r="AF1768" s="220"/>
      <c r="AG1768" s="220"/>
      <c r="AH1768" s="219"/>
      <c r="AI1768" s="219"/>
      <c r="AJ1768" s="219"/>
      <c r="AK1768" s="219"/>
      <c r="AL1768" s="219"/>
      <c r="AM1768" s="219"/>
      <c r="AN1768" s="219"/>
      <c r="AO1768" s="221"/>
      <c r="AP1768" s="222"/>
      <c r="AQ1768" s="221"/>
      <c r="AR1768" s="223"/>
      <c r="AS1768" s="41"/>
      <c r="AT1768" s="41"/>
      <c r="AU1768" s="41"/>
      <c r="AV1768" s="228"/>
    </row>
    <row r="1769" spans="28:48" ht="14.25">
      <c r="AB1769" s="219"/>
      <c r="AC1769" s="220"/>
      <c r="AD1769" s="219"/>
      <c r="AE1769" s="220"/>
      <c r="AF1769" s="220"/>
      <c r="AG1769" s="220"/>
      <c r="AH1769" s="219"/>
      <c r="AI1769" s="219"/>
      <c r="AJ1769" s="219"/>
      <c r="AK1769" s="219"/>
      <c r="AL1769" s="219"/>
      <c r="AM1769" s="219"/>
      <c r="AN1769" s="219"/>
      <c r="AO1769" s="221"/>
      <c r="AP1769" s="222"/>
      <c r="AQ1769" s="221"/>
      <c r="AR1769" s="223"/>
      <c r="AS1769" s="41"/>
      <c r="AT1769" s="41"/>
      <c r="AU1769" s="41"/>
      <c r="AV1769" s="228"/>
    </row>
    <row r="1770" spans="28:48" ht="14.25">
      <c r="AB1770" s="219"/>
      <c r="AC1770" s="220"/>
      <c r="AD1770" s="219"/>
      <c r="AE1770" s="220"/>
      <c r="AF1770" s="220"/>
      <c r="AG1770" s="220"/>
      <c r="AH1770" s="219"/>
      <c r="AI1770" s="219"/>
      <c r="AJ1770" s="219"/>
      <c r="AK1770" s="219"/>
      <c r="AL1770" s="219"/>
      <c r="AM1770" s="219"/>
      <c r="AN1770" s="219"/>
      <c r="AO1770" s="221"/>
      <c r="AP1770" s="222"/>
      <c r="AQ1770" s="221"/>
      <c r="AR1770" s="223"/>
      <c r="AS1770" s="41"/>
      <c r="AT1770" s="41"/>
      <c r="AU1770" s="41"/>
      <c r="AV1770" s="228"/>
    </row>
    <row r="1771" spans="28:48" ht="14.25">
      <c r="AB1771" s="219"/>
      <c r="AC1771" s="220"/>
      <c r="AD1771" s="219"/>
      <c r="AE1771" s="220"/>
      <c r="AF1771" s="220"/>
      <c r="AG1771" s="220"/>
      <c r="AH1771" s="219"/>
      <c r="AI1771" s="219"/>
      <c r="AJ1771" s="219"/>
      <c r="AK1771" s="219"/>
      <c r="AL1771" s="219"/>
      <c r="AM1771" s="219"/>
      <c r="AN1771" s="219"/>
      <c r="AO1771" s="221"/>
      <c r="AP1771" s="222"/>
      <c r="AQ1771" s="221"/>
      <c r="AR1771" s="223"/>
      <c r="AS1771" s="41"/>
      <c r="AT1771" s="41"/>
      <c r="AU1771" s="41"/>
      <c r="AV1771" s="228"/>
    </row>
    <row r="1772" spans="28:48" ht="14.25">
      <c r="AB1772" s="219"/>
      <c r="AC1772" s="220"/>
      <c r="AD1772" s="219"/>
      <c r="AE1772" s="220"/>
      <c r="AF1772" s="220"/>
      <c r="AG1772" s="220"/>
      <c r="AH1772" s="219"/>
      <c r="AI1772" s="219"/>
      <c r="AJ1772" s="219"/>
      <c r="AK1772" s="219"/>
      <c r="AL1772" s="219"/>
      <c r="AM1772" s="219"/>
      <c r="AN1772" s="219"/>
      <c r="AO1772" s="221"/>
      <c r="AP1772" s="222"/>
      <c r="AQ1772" s="221"/>
      <c r="AR1772" s="223"/>
      <c r="AS1772" s="41"/>
      <c r="AT1772" s="41"/>
      <c r="AU1772" s="41"/>
      <c r="AV1772" s="228"/>
    </row>
    <row r="1773" spans="28:48" ht="14.25">
      <c r="AB1773" s="219"/>
      <c r="AC1773" s="220"/>
      <c r="AD1773" s="219"/>
      <c r="AE1773" s="220"/>
      <c r="AF1773" s="220"/>
      <c r="AG1773" s="220"/>
      <c r="AH1773" s="219"/>
      <c r="AI1773" s="219"/>
      <c r="AJ1773" s="219"/>
      <c r="AK1773" s="219"/>
      <c r="AL1773" s="219"/>
      <c r="AM1773" s="219"/>
      <c r="AN1773" s="219"/>
      <c r="AO1773" s="221"/>
      <c r="AP1773" s="222"/>
      <c r="AQ1773" s="221"/>
      <c r="AR1773" s="223"/>
      <c r="AS1773" s="41"/>
      <c r="AT1773" s="41"/>
      <c r="AU1773" s="41"/>
      <c r="AV1773" s="228"/>
    </row>
    <row r="1774" spans="28:48" ht="14.25">
      <c r="AB1774" s="219"/>
      <c r="AC1774" s="220"/>
      <c r="AD1774" s="219"/>
      <c r="AE1774" s="220"/>
      <c r="AF1774" s="220"/>
      <c r="AG1774" s="220"/>
      <c r="AH1774" s="219"/>
      <c r="AI1774" s="219"/>
      <c r="AJ1774" s="219"/>
      <c r="AK1774" s="219"/>
      <c r="AL1774" s="219"/>
      <c r="AM1774" s="219"/>
      <c r="AN1774" s="219"/>
      <c r="AO1774" s="221"/>
      <c r="AP1774" s="222"/>
      <c r="AQ1774" s="221"/>
      <c r="AR1774" s="223"/>
      <c r="AS1774" s="41"/>
      <c r="AT1774" s="41"/>
      <c r="AU1774" s="41"/>
      <c r="AV1774" s="228"/>
    </row>
    <row r="1775" spans="28:48" ht="14.25">
      <c r="AB1775" s="219"/>
      <c r="AC1775" s="220"/>
      <c r="AD1775" s="219"/>
      <c r="AE1775" s="220"/>
      <c r="AF1775" s="220"/>
      <c r="AG1775" s="220"/>
      <c r="AH1775" s="219"/>
      <c r="AI1775" s="219"/>
      <c r="AJ1775" s="219"/>
      <c r="AK1775" s="219"/>
      <c r="AL1775" s="219"/>
      <c r="AM1775" s="219"/>
      <c r="AN1775" s="219"/>
      <c r="AO1775" s="221"/>
      <c r="AP1775" s="222"/>
      <c r="AQ1775" s="221"/>
      <c r="AR1775" s="223"/>
      <c r="AS1775" s="41"/>
      <c r="AT1775" s="41"/>
      <c r="AU1775" s="41"/>
      <c r="AV1775" s="228"/>
    </row>
    <row r="1776" spans="28:48" ht="14.25">
      <c r="AB1776" s="219"/>
      <c r="AC1776" s="220"/>
      <c r="AD1776" s="219"/>
      <c r="AE1776" s="220"/>
      <c r="AF1776" s="220"/>
      <c r="AG1776" s="220"/>
      <c r="AH1776" s="219"/>
      <c r="AI1776" s="219"/>
      <c r="AJ1776" s="219"/>
      <c r="AK1776" s="219"/>
      <c r="AL1776" s="219"/>
      <c r="AM1776" s="219"/>
      <c r="AN1776" s="219"/>
      <c r="AO1776" s="221"/>
      <c r="AP1776" s="222"/>
      <c r="AQ1776" s="221"/>
      <c r="AR1776" s="223"/>
      <c r="AS1776" s="41"/>
      <c r="AT1776" s="41"/>
      <c r="AU1776" s="41"/>
      <c r="AV1776" s="228"/>
    </row>
    <row r="1777" spans="28:48" ht="14.25">
      <c r="AB1777" s="219"/>
      <c r="AC1777" s="220"/>
      <c r="AD1777" s="219"/>
      <c r="AE1777" s="220"/>
      <c r="AF1777" s="220"/>
      <c r="AG1777" s="220"/>
      <c r="AH1777" s="219"/>
      <c r="AI1777" s="219"/>
      <c r="AJ1777" s="219"/>
      <c r="AK1777" s="219"/>
      <c r="AL1777" s="219"/>
      <c r="AM1777" s="219"/>
      <c r="AN1777" s="219"/>
      <c r="AO1777" s="221"/>
      <c r="AP1777" s="222"/>
      <c r="AQ1777" s="221"/>
      <c r="AR1777" s="223"/>
      <c r="AS1777" s="41"/>
      <c r="AT1777" s="41"/>
      <c r="AU1777" s="41"/>
      <c r="AV1777" s="228"/>
    </row>
    <row r="1778" spans="28:48" ht="14.25">
      <c r="AB1778" s="219"/>
      <c r="AC1778" s="220"/>
      <c r="AD1778" s="219"/>
      <c r="AE1778" s="220"/>
      <c r="AF1778" s="220"/>
      <c r="AG1778" s="220"/>
      <c r="AH1778" s="219"/>
      <c r="AI1778" s="219"/>
      <c r="AJ1778" s="219"/>
      <c r="AK1778" s="219"/>
      <c r="AL1778" s="219"/>
      <c r="AM1778" s="219"/>
      <c r="AN1778" s="219"/>
      <c r="AO1778" s="221"/>
      <c r="AP1778" s="222"/>
      <c r="AQ1778" s="221"/>
      <c r="AR1778" s="223"/>
      <c r="AS1778" s="41"/>
      <c r="AT1778" s="41"/>
      <c r="AU1778" s="41"/>
      <c r="AV1778" s="228"/>
    </row>
    <row r="1779" spans="28:48" ht="14.25">
      <c r="AB1779" s="219"/>
      <c r="AC1779" s="220"/>
      <c r="AD1779" s="219"/>
      <c r="AE1779" s="220"/>
      <c r="AF1779" s="220"/>
      <c r="AG1779" s="220"/>
      <c r="AH1779" s="219"/>
      <c r="AI1779" s="219"/>
      <c r="AJ1779" s="219"/>
      <c r="AK1779" s="219"/>
      <c r="AL1779" s="219"/>
      <c r="AM1779" s="219"/>
      <c r="AN1779" s="219"/>
      <c r="AO1779" s="221"/>
      <c r="AP1779" s="222"/>
      <c r="AQ1779" s="221"/>
      <c r="AR1779" s="223"/>
      <c r="AS1779" s="41"/>
      <c r="AT1779" s="41"/>
      <c r="AU1779" s="41"/>
      <c r="AV1779" s="228"/>
    </row>
    <row r="1780" spans="28:48" ht="14.25">
      <c r="AB1780" s="219"/>
      <c r="AC1780" s="220"/>
      <c r="AD1780" s="219"/>
      <c r="AE1780" s="220"/>
      <c r="AF1780" s="220"/>
      <c r="AG1780" s="220"/>
      <c r="AH1780" s="219"/>
      <c r="AI1780" s="219"/>
      <c r="AJ1780" s="219"/>
      <c r="AK1780" s="219"/>
      <c r="AL1780" s="219"/>
      <c r="AM1780" s="219"/>
      <c r="AN1780" s="219"/>
      <c r="AO1780" s="221"/>
      <c r="AP1780" s="222"/>
      <c r="AQ1780" s="221"/>
      <c r="AR1780" s="223"/>
      <c r="AS1780" s="41"/>
      <c r="AT1780" s="41"/>
      <c r="AU1780" s="41"/>
      <c r="AV1780" s="228"/>
    </row>
    <row r="1781" spans="28:48" ht="14.25">
      <c r="AB1781" s="219"/>
      <c r="AC1781" s="220"/>
      <c r="AD1781" s="219"/>
      <c r="AE1781" s="220"/>
      <c r="AF1781" s="220"/>
      <c r="AG1781" s="220"/>
      <c r="AH1781" s="219"/>
      <c r="AI1781" s="219"/>
      <c r="AJ1781" s="219"/>
      <c r="AK1781" s="219"/>
      <c r="AL1781" s="219"/>
      <c r="AM1781" s="219"/>
      <c r="AN1781" s="219"/>
      <c r="AO1781" s="221"/>
      <c r="AP1781" s="222"/>
      <c r="AQ1781" s="221"/>
      <c r="AR1781" s="223"/>
      <c r="AS1781" s="41"/>
      <c r="AT1781" s="41"/>
      <c r="AU1781" s="41"/>
      <c r="AV1781" s="228"/>
    </row>
    <row r="1782" spans="28:48" ht="14.25">
      <c r="AB1782" s="219"/>
      <c r="AC1782" s="220"/>
      <c r="AD1782" s="219"/>
      <c r="AE1782" s="220"/>
      <c r="AF1782" s="220"/>
      <c r="AG1782" s="220"/>
      <c r="AH1782" s="219"/>
      <c r="AI1782" s="219"/>
      <c r="AJ1782" s="219"/>
      <c r="AK1782" s="219"/>
      <c r="AL1782" s="219"/>
      <c r="AM1782" s="219"/>
      <c r="AN1782" s="219"/>
      <c r="AO1782" s="221"/>
      <c r="AP1782" s="222"/>
      <c r="AQ1782" s="221"/>
      <c r="AR1782" s="223"/>
      <c r="AS1782" s="41"/>
      <c r="AT1782" s="41"/>
      <c r="AU1782" s="41"/>
      <c r="AV1782" s="228"/>
    </row>
    <row r="1783" spans="28:48" ht="14.25">
      <c r="AB1783" s="219"/>
      <c r="AC1783" s="220"/>
      <c r="AD1783" s="219"/>
      <c r="AE1783" s="220"/>
      <c r="AF1783" s="220"/>
      <c r="AG1783" s="220"/>
      <c r="AH1783" s="219"/>
      <c r="AI1783" s="219"/>
      <c r="AJ1783" s="219"/>
      <c r="AK1783" s="219"/>
      <c r="AL1783" s="219"/>
      <c r="AM1783" s="219"/>
      <c r="AN1783" s="219"/>
      <c r="AO1783" s="221"/>
      <c r="AP1783" s="222"/>
      <c r="AQ1783" s="221"/>
      <c r="AR1783" s="223"/>
      <c r="AS1783" s="41"/>
      <c r="AT1783" s="41"/>
      <c r="AU1783" s="41"/>
      <c r="AV1783" s="228"/>
    </row>
    <row r="1784" spans="28:48" ht="14.25">
      <c r="AB1784" s="219"/>
      <c r="AC1784" s="220"/>
      <c r="AD1784" s="219"/>
      <c r="AE1784" s="220"/>
      <c r="AF1784" s="220"/>
      <c r="AG1784" s="220"/>
      <c r="AH1784" s="219"/>
      <c r="AI1784" s="219"/>
      <c r="AJ1784" s="219"/>
      <c r="AK1784" s="219"/>
      <c r="AL1784" s="219"/>
      <c r="AM1784" s="219"/>
      <c r="AN1784" s="219"/>
      <c r="AO1784" s="221"/>
      <c r="AP1784" s="222"/>
      <c r="AQ1784" s="221"/>
      <c r="AR1784" s="223"/>
      <c r="AS1784" s="41"/>
      <c r="AT1784" s="41"/>
      <c r="AU1784" s="41"/>
      <c r="AV1784" s="228"/>
    </row>
    <row r="1785" spans="28:48" ht="14.25">
      <c r="AB1785" s="219"/>
      <c r="AC1785" s="220"/>
      <c r="AD1785" s="219"/>
      <c r="AE1785" s="220"/>
      <c r="AF1785" s="220"/>
      <c r="AG1785" s="220"/>
      <c r="AH1785" s="219"/>
      <c r="AI1785" s="219"/>
      <c r="AJ1785" s="219"/>
      <c r="AK1785" s="219"/>
      <c r="AL1785" s="219"/>
      <c r="AM1785" s="219"/>
      <c r="AN1785" s="219"/>
      <c r="AO1785" s="221"/>
      <c r="AP1785" s="222"/>
      <c r="AQ1785" s="221"/>
      <c r="AR1785" s="223"/>
      <c r="AS1785" s="41"/>
      <c r="AT1785" s="41"/>
      <c r="AU1785" s="41"/>
      <c r="AV1785" s="228"/>
    </row>
    <row r="1786" spans="28:48" ht="14.25">
      <c r="AB1786" s="219"/>
      <c r="AC1786" s="220"/>
      <c r="AD1786" s="219"/>
      <c r="AE1786" s="220"/>
      <c r="AF1786" s="220"/>
      <c r="AG1786" s="220"/>
      <c r="AH1786" s="219"/>
      <c r="AI1786" s="219"/>
      <c r="AJ1786" s="219"/>
      <c r="AK1786" s="219"/>
      <c r="AL1786" s="219"/>
      <c r="AM1786" s="219"/>
      <c r="AN1786" s="219"/>
      <c r="AO1786" s="221"/>
      <c r="AP1786" s="222"/>
      <c r="AQ1786" s="221"/>
      <c r="AR1786" s="223"/>
      <c r="AS1786" s="41"/>
      <c r="AT1786" s="41"/>
      <c r="AU1786" s="41"/>
      <c r="AV1786" s="228"/>
    </row>
    <row r="1787" spans="28:48" ht="14.25">
      <c r="AB1787" s="219"/>
      <c r="AC1787" s="220"/>
      <c r="AD1787" s="219"/>
      <c r="AE1787" s="220"/>
      <c r="AF1787" s="220"/>
      <c r="AG1787" s="220"/>
      <c r="AH1787" s="219"/>
      <c r="AI1787" s="219"/>
      <c r="AJ1787" s="219"/>
      <c r="AK1787" s="219"/>
      <c r="AL1787" s="219"/>
      <c r="AM1787" s="219"/>
      <c r="AN1787" s="219"/>
      <c r="AO1787" s="221"/>
      <c r="AP1787" s="222"/>
      <c r="AQ1787" s="221"/>
      <c r="AR1787" s="223"/>
      <c r="AS1787" s="41"/>
      <c r="AT1787" s="41"/>
      <c r="AU1787" s="41"/>
      <c r="AV1787" s="228"/>
    </row>
    <row r="1788" spans="28:48" ht="14.25">
      <c r="AB1788" s="219"/>
      <c r="AC1788" s="220"/>
      <c r="AD1788" s="219"/>
      <c r="AE1788" s="220"/>
      <c r="AF1788" s="220"/>
      <c r="AG1788" s="220"/>
      <c r="AH1788" s="219"/>
      <c r="AI1788" s="219"/>
      <c r="AJ1788" s="219"/>
      <c r="AK1788" s="219"/>
      <c r="AL1788" s="219"/>
      <c r="AM1788" s="219"/>
      <c r="AN1788" s="219"/>
      <c r="AO1788" s="221"/>
      <c r="AP1788" s="222"/>
      <c r="AQ1788" s="221"/>
      <c r="AR1788" s="223"/>
      <c r="AS1788" s="41"/>
      <c r="AT1788" s="41"/>
      <c r="AU1788" s="41"/>
      <c r="AV1788" s="228"/>
    </row>
    <row r="1789" spans="28:48" ht="14.25">
      <c r="AB1789" s="219"/>
      <c r="AC1789" s="220"/>
      <c r="AD1789" s="219"/>
      <c r="AE1789" s="220"/>
      <c r="AF1789" s="220"/>
      <c r="AG1789" s="220"/>
      <c r="AH1789" s="219"/>
      <c r="AI1789" s="219"/>
      <c r="AJ1789" s="219"/>
      <c r="AK1789" s="219"/>
      <c r="AL1789" s="219"/>
      <c r="AM1789" s="219"/>
      <c r="AN1789" s="219"/>
      <c r="AO1789" s="221"/>
      <c r="AP1789" s="222"/>
      <c r="AQ1789" s="221"/>
      <c r="AR1789" s="223"/>
      <c r="AS1789" s="41"/>
      <c r="AT1789" s="41"/>
      <c r="AU1789" s="41"/>
      <c r="AV1789" s="228"/>
    </row>
    <row r="1790" spans="28:48" ht="14.25">
      <c r="AB1790" s="219"/>
      <c r="AC1790" s="220"/>
      <c r="AD1790" s="219"/>
      <c r="AE1790" s="220"/>
      <c r="AF1790" s="220"/>
      <c r="AG1790" s="220"/>
      <c r="AH1790" s="219"/>
      <c r="AI1790" s="219"/>
      <c r="AJ1790" s="219"/>
      <c r="AK1790" s="219"/>
      <c r="AL1790" s="219"/>
      <c r="AM1790" s="219"/>
      <c r="AN1790" s="219"/>
      <c r="AO1790" s="221"/>
      <c r="AP1790" s="222"/>
      <c r="AQ1790" s="221"/>
      <c r="AR1790" s="223"/>
      <c r="AS1790" s="41"/>
      <c r="AT1790" s="41"/>
      <c r="AU1790" s="41"/>
      <c r="AV1790" s="228"/>
    </row>
    <row r="1791" spans="28:48" ht="14.25">
      <c r="AB1791" s="219"/>
      <c r="AC1791" s="220"/>
      <c r="AD1791" s="219"/>
      <c r="AE1791" s="220"/>
      <c r="AF1791" s="220"/>
      <c r="AG1791" s="220"/>
      <c r="AH1791" s="219"/>
      <c r="AI1791" s="219"/>
      <c r="AJ1791" s="219"/>
      <c r="AK1791" s="219"/>
      <c r="AL1791" s="219"/>
      <c r="AM1791" s="219"/>
      <c r="AN1791" s="219"/>
      <c r="AO1791" s="221"/>
      <c r="AP1791" s="222"/>
      <c r="AQ1791" s="221"/>
      <c r="AR1791" s="223"/>
      <c r="AS1791" s="41"/>
      <c r="AT1791" s="41"/>
      <c r="AU1791" s="41"/>
      <c r="AV1791" s="228"/>
    </row>
    <row r="1792" spans="28:48" ht="14.25">
      <c r="AB1792" s="219"/>
      <c r="AC1792" s="220"/>
      <c r="AD1792" s="219"/>
      <c r="AE1792" s="220"/>
      <c r="AF1792" s="220"/>
      <c r="AG1792" s="220"/>
      <c r="AH1792" s="219"/>
      <c r="AI1792" s="219"/>
      <c r="AJ1792" s="219"/>
      <c r="AK1792" s="219"/>
      <c r="AL1792" s="219"/>
      <c r="AM1792" s="219"/>
      <c r="AN1792" s="219"/>
      <c r="AO1792" s="221"/>
      <c r="AP1792" s="222"/>
      <c r="AQ1792" s="221"/>
      <c r="AR1792" s="223"/>
      <c r="AS1792" s="41"/>
      <c r="AT1792" s="41"/>
      <c r="AU1792" s="41"/>
      <c r="AV1792" s="228"/>
    </row>
    <row r="1793" spans="28:48" ht="14.25">
      <c r="AB1793" s="219"/>
      <c r="AC1793" s="220"/>
      <c r="AD1793" s="219"/>
      <c r="AE1793" s="220"/>
      <c r="AF1793" s="220"/>
      <c r="AG1793" s="220"/>
      <c r="AH1793" s="219"/>
      <c r="AI1793" s="219"/>
      <c r="AJ1793" s="219"/>
      <c r="AK1793" s="219"/>
      <c r="AL1793" s="219"/>
      <c r="AM1793" s="219"/>
      <c r="AN1793" s="219"/>
      <c r="AO1793" s="221"/>
      <c r="AP1793" s="222"/>
      <c r="AQ1793" s="221"/>
      <c r="AR1793" s="223"/>
      <c r="AS1793" s="41"/>
      <c r="AT1793" s="41"/>
      <c r="AU1793" s="41"/>
      <c r="AV1793" s="228"/>
    </row>
    <row r="1794" spans="28:48" ht="14.25">
      <c r="AB1794" s="219"/>
      <c r="AC1794" s="220"/>
      <c r="AD1794" s="219"/>
      <c r="AE1794" s="220"/>
      <c r="AF1794" s="220"/>
      <c r="AG1794" s="220"/>
      <c r="AH1794" s="219"/>
      <c r="AI1794" s="219"/>
      <c r="AJ1794" s="219"/>
      <c r="AK1794" s="219"/>
      <c r="AL1794" s="219"/>
      <c r="AM1794" s="219"/>
      <c r="AN1794" s="219"/>
      <c r="AO1794" s="221"/>
      <c r="AP1794" s="222"/>
      <c r="AQ1794" s="221"/>
      <c r="AR1794" s="223"/>
      <c r="AS1794" s="41"/>
      <c r="AT1794" s="41"/>
      <c r="AU1794" s="41"/>
      <c r="AV1794" s="228"/>
    </row>
    <row r="1795" spans="28:48" ht="14.25">
      <c r="AB1795" s="219"/>
      <c r="AC1795" s="220"/>
      <c r="AD1795" s="219"/>
      <c r="AE1795" s="220"/>
      <c r="AF1795" s="220"/>
      <c r="AG1795" s="220"/>
      <c r="AH1795" s="219"/>
      <c r="AI1795" s="219"/>
      <c r="AJ1795" s="219"/>
      <c r="AK1795" s="219"/>
      <c r="AL1795" s="219"/>
      <c r="AM1795" s="219"/>
      <c r="AN1795" s="219"/>
      <c r="AO1795" s="221"/>
      <c r="AP1795" s="222"/>
      <c r="AQ1795" s="221"/>
      <c r="AR1795" s="223"/>
      <c r="AS1795" s="41"/>
      <c r="AT1795" s="41"/>
      <c r="AU1795" s="41"/>
      <c r="AV1795" s="228"/>
    </row>
    <row r="1796" spans="28:48" ht="14.25">
      <c r="AB1796" s="219"/>
      <c r="AC1796" s="220"/>
      <c r="AD1796" s="219"/>
      <c r="AE1796" s="220"/>
      <c r="AF1796" s="220"/>
      <c r="AG1796" s="220"/>
      <c r="AH1796" s="219"/>
      <c r="AI1796" s="219"/>
      <c r="AJ1796" s="219"/>
      <c r="AK1796" s="219"/>
      <c r="AL1796" s="219"/>
      <c r="AM1796" s="219"/>
      <c r="AN1796" s="219"/>
      <c r="AO1796" s="221"/>
      <c r="AP1796" s="222"/>
      <c r="AQ1796" s="221"/>
      <c r="AR1796" s="223"/>
      <c r="AS1796" s="41"/>
      <c r="AT1796" s="41"/>
      <c r="AU1796" s="41"/>
      <c r="AV1796" s="228"/>
    </row>
    <row r="1797" spans="28:48" ht="14.25">
      <c r="AB1797" s="219"/>
      <c r="AC1797" s="220"/>
      <c r="AD1797" s="219"/>
      <c r="AE1797" s="220"/>
      <c r="AF1797" s="220"/>
      <c r="AG1797" s="220"/>
      <c r="AH1797" s="219"/>
      <c r="AI1797" s="219"/>
      <c r="AJ1797" s="219"/>
      <c r="AK1797" s="219"/>
      <c r="AL1797" s="219"/>
      <c r="AM1797" s="219"/>
      <c r="AN1797" s="219"/>
      <c r="AO1797" s="221"/>
      <c r="AP1797" s="222"/>
      <c r="AQ1797" s="221"/>
      <c r="AR1797" s="223"/>
      <c r="AS1797" s="41"/>
      <c r="AT1797" s="41"/>
      <c r="AU1797" s="41"/>
      <c r="AV1797" s="228"/>
    </row>
    <row r="1798" spans="28:48" ht="14.25">
      <c r="AB1798" s="219"/>
      <c r="AC1798" s="220"/>
      <c r="AD1798" s="219"/>
      <c r="AE1798" s="220"/>
      <c r="AF1798" s="220"/>
      <c r="AG1798" s="220"/>
      <c r="AH1798" s="219"/>
      <c r="AI1798" s="219"/>
      <c r="AJ1798" s="219"/>
      <c r="AK1798" s="219"/>
      <c r="AL1798" s="219"/>
      <c r="AM1798" s="219"/>
      <c r="AN1798" s="219"/>
      <c r="AO1798" s="221"/>
      <c r="AP1798" s="222"/>
      <c r="AQ1798" s="221"/>
      <c r="AR1798" s="223"/>
      <c r="AS1798" s="41"/>
      <c r="AT1798" s="41"/>
      <c r="AU1798" s="41"/>
      <c r="AV1798" s="228"/>
    </row>
    <row r="1799" spans="28:48" ht="14.25">
      <c r="AB1799" s="219"/>
      <c r="AC1799" s="220"/>
      <c r="AD1799" s="219"/>
      <c r="AE1799" s="220"/>
      <c r="AF1799" s="220"/>
      <c r="AG1799" s="220"/>
      <c r="AH1799" s="219"/>
      <c r="AI1799" s="219"/>
      <c r="AJ1799" s="219"/>
      <c r="AK1799" s="219"/>
      <c r="AL1799" s="219"/>
      <c r="AM1799" s="219"/>
      <c r="AN1799" s="219"/>
      <c r="AO1799" s="221"/>
      <c r="AP1799" s="222"/>
      <c r="AQ1799" s="221"/>
      <c r="AR1799" s="223"/>
      <c r="AS1799" s="41"/>
      <c r="AT1799" s="41"/>
      <c r="AU1799" s="41"/>
      <c r="AV1799" s="228"/>
    </row>
    <row r="1800" spans="28:48" ht="14.25">
      <c r="AB1800" s="219"/>
      <c r="AC1800" s="220"/>
      <c r="AD1800" s="219"/>
      <c r="AE1800" s="220"/>
      <c r="AF1800" s="220"/>
      <c r="AG1800" s="220"/>
      <c r="AH1800" s="219"/>
      <c r="AI1800" s="219"/>
      <c r="AJ1800" s="219"/>
      <c r="AK1800" s="219"/>
      <c r="AL1800" s="219"/>
      <c r="AM1800" s="219"/>
      <c r="AN1800" s="219"/>
      <c r="AO1800" s="221"/>
      <c r="AP1800" s="222"/>
      <c r="AQ1800" s="221"/>
      <c r="AR1800" s="223"/>
      <c r="AS1800" s="41"/>
      <c r="AT1800" s="41"/>
      <c r="AU1800" s="41"/>
      <c r="AV1800" s="228"/>
    </row>
    <row r="1801" spans="28:48" ht="14.25">
      <c r="AB1801" s="219"/>
      <c r="AC1801" s="220"/>
      <c r="AD1801" s="219"/>
      <c r="AE1801" s="220"/>
      <c r="AF1801" s="220"/>
      <c r="AG1801" s="220"/>
      <c r="AH1801" s="219"/>
      <c r="AI1801" s="219"/>
      <c r="AJ1801" s="219"/>
      <c r="AK1801" s="219"/>
      <c r="AL1801" s="219"/>
      <c r="AM1801" s="219"/>
      <c r="AN1801" s="219"/>
      <c r="AO1801" s="221"/>
      <c r="AP1801" s="222"/>
      <c r="AQ1801" s="221"/>
      <c r="AR1801" s="223"/>
      <c r="AS1801" s="41"/>
      <c r="AT1801" s="41"/>
      <c r="AU1801" s="41"/>
      <c r="AV1801" s="228"/>
    </row>
    <row r="1802" spans="28:48" ht="14.25">
      <c r="AB1802" s="219"/>
      <c r="AC1802" s="220"/>
      <c r="AD1802" s="219"/>
      <c r="AE1802" s="220"/>
      <c r="AF1802" s="220"/>
      <c r="AG1802" s="220"/>
      <c r="AH1802" s="219"/>
      <c r="AI1802" s="219"/>
      <c r="AJ1802" s="219"/>
      <c r="AK1802" s="219"/>
      <c r="AL1802" s="219"/>
      <c r="AM1802" s="219"/>
      <c r="AN1802" s="219"/>
      <c r="AO1802" s="221"/>
      <c r="AP1802" s="222"/>
      <c r="AQ1802" s="221"/>
      <c r="AR1802" s="223"/>
      <c r="AS1802" s="41"/>
      <c r="AT1802" s="41"/>
      <c r="AU1802" s="41"/>
      <c r="AV1802" s="228"/>
    </row>
    <row r="1803" spans="28:48" ht="14.25">
      <c r="AB1803" s="219"/>
      <c r="AC1803" s="220"/>
      <c r="AD1803" s="219"/>
      <c r="AE1803" s="220"/>
      <c r="AF1803" s="220"/>
      <c r="AG1803" s="220"/>
      <c r="AH1803" s="219"/>
      <c r="AI1803" s="219"/>
      <c r="AJ1803" s="219"/>
      <c r="AK1803" s="219"/>
      <c r="AL1803" s="219"/>
      <c r="AM1803" s="219"/>
      <c r="AN1803" s="219"/>
      <c r="AO1803" s="221"/>
      <c r="AP1803" s="222"/>
      <c r="AQ1803" s="221"/>
      <c r="AR1803" s="223"/>
      <c r="AS1803" s="41"/>
      <c r="AT1803" s="41"/>
      <c r="AU1803" s="41"/>
      <c r="AV1803" s="228"/>
    </row>
    <row r="1804" spans="28:48" ht="14.25">
      <c r="AB1804" s="219"/>
      <c r="AC1804" s="220"/>
      <c r="AD1804" s="219"/>
      <c r="AE1804" s="220"/>
      <c r="AF1804" s="220"/>
      <c r="AG1804" s="220"/>
      <c r="AH1804" s="219"/>
      <c r="AI1804" s="219"/>
      <c r="AJ1804" s="219"/>
      <c r="AK1804" s="219"/>
      <c r="AL1804" s="219"/>
      <c r="AM1804" s="219"/>
      <c r="AN1804" s="219"/>
      <c r="AO1804" s="221"/>
      <c r="AP1804" s="222"/>
      <c r="AQ1804" s="221"/>
      <c r="AR1804" s="223"/>
      <c r="AS1804" s="41"/>
      <c r="AT1804" s="41"/>
      <c r="AU1804" s="41"/>
      <c r="AV1804" s="228"/>
    </row>
    <row r="1805" spans="28:48" ht="14.25">
      <c r="AB1805" s="219"/>
      <c r="AC1805" s="220"/>
      <c r="AD1805" s="219"/>
      <c r="AE1805" s="220"/>
      <c r="AF1805" s="220"/>
      <c r="AG1805" s="220"/>
      <c r="AH1805" s="219"/>
      <c r="AI1805" s="219"/>
      <c r="AJ1805" s="219"/>
      <c r="AK1805" s="219"/>
      <c r="AL1805" s="219"/>
      <c r="AM1805" s="219"/>
      <c r="AN1805" s="219"/>
      <c r="AO1805" s="221"/>
      <c r="AP1805" s="222"/>
      <c r="AQ1805" s="221"/>
      <c r="AR1805" s="223"/>
      <c r="AS1805" s="41"/>
      <c r="AT1805" s="41"/>
      <c r="AU1805" s="41"/>
      <c r="AV1805" s="228"/>
    </row>
    <row r="1806" spans="28:48" ht="14.25">
      <c r="AB1806" s="219"/>
      <c r="AC1806" s="220"/>
      <c r="AD1806" s="219"/>
      <c r="AE1806" s="220"/>
      <c r="AF1806" s="220"/>
      <c r="AG1806" s="220"/>
      <c r="AH1806" s="219"/>
      <c r="AI1806" s="219"/>
      <c r="AJ1806" s="219"/>
      <c r="AK1806" s="219"/>
      <c r="AL1806" s="219"/>
      <c r="AM1806" s="219"/>
      <c r="AN1806" s="219"/>
      <c r="AO1806" s="221"/>
      <c r="AP1806" s="222"/>
      <c r="AQ1806" s="221"/>
      <c r="AR1806" s="223"/>
      <c r="AS1806" s="41"/>
      <c r="AT1806" s="41"/>
      <c r="AU1806" s="41"/>
      <c r="AV1806" s="228"/>
    </row>
    <row r="1807" spans="28:48" ht="14.25">
      <c r="AB1807" s="219"/>
      <c r="AC1807" s="220"/>
      <c r="AD1807" s="219"/>
      <c r="AE1807" s="220"/>
      <c r="AF1807" s="220"/>
      <c r="AG1807" s="220"/>
      <c r="AH1807" s="219"/>
      <c r="AI1807" s="219"/>
      <c r="AJ1807" s="219"/>
      <c r="AK1807" s="219"/>
      <c r="AL1807" s="219"/>
      <c r="AM1807" s="219"/>
      <c r="AN1807" s="219"/>
      <c r="AO1807" s="221"/>
      <c r="AP1807" s="222"/>
      <c r="AQ1807" s="221"/>
      <c r="AR1807" s="223"/>
      <c r="AS1807" s="41"/>
      <c r="AT1807" s="41"/>
      <c r="AU1807" s="41"/>
      <c r="AV1807" s="228"/>
    </row>
    <row r="1808" spans="28:48" ht="14.25">
      <c r="AB1808" s="219"/>
      <c r="AC1808" s="220"/>
      <c r="AD1808" s="219"/>
      <c r="AE1808" s="220"/>
      <c r="AF1808" s="220"/>
      <c r="AG1808" s="220"/>
      <c r="AH1808" s="219"/>
      <c r="AI1808" s="219"/>
      <c r="AJ1808" s="219"/>
      <c r="AK1808" s="219"/>
      <c r="AL1808" s="219"/>
      <c r="AM1808" s="219"/>
      <c r="AN1808" s="219"/>
      <c r="AO1808" s="221"/>
      <c r="AP1808" s="222"/>
      <c r="AQ1808" s="221"/>
      <c r="AR1808" s="223"/>
      <c r="AS1808" s="41"/>
      <c r="AT1808" s="41"/>
      <c r="AU1808" s="41"/>
      <c r="AV1808" s="228"/>
    </row>
    <row r="1809" spans="28:48" ht="14.25">
      <c r="AB1809" s="219"/>
      <c r="AC1809" s="220"/>
      <c r="AD1809" s="219"/>
      <c r="AE1809" s="220"/>
      <c r="AF1809" s="220"/>
      <c r="AG1809" s="220"/>
      <c r="AH1809" s="219"/>
      <c r="AI1809" s="219"/>
      <c r="AJ1809" s="219"/>
      <c r="AK1809" s="219"/>
      <c r="AL1809" s="219"/>
      <c r="AM1809" s="219"/>
      <c r="AN1809" s="219"/>
      <c r="AO1809" s="221"/>
      <c r="AP1809" s="222"/>
      <c r="AQ1809" s="221"/>
      <c r="AR1809" s="223"/>
      <c r="AS1809" s="41"/>
      <c r="AT1809" s="41"/>
      <c r="AU1809" s="41"/>
      <c r="AV1809" s="228"/>
    </row>
    <row r="1810" spans="28:48" ht="14.25">
      <c r="AB1810" s="219"/>
      <c r="AC1810" s="220"/>
      <c r="AD1810" s="219"/>
      <c r="AE1810" s="220"/>
      <c r="AF1810" s="220"/>
      <c r="AG1810" s="220"/>
      <c r="AH1810" s="219"/>
      <c r="AI1810" s="219"/>
      <c r="AJ1810" s="219"/>
      <c r="AK1810" s="219"/>
      <c r="AL1810" s="219"/>
      <c r="AM1810" s="219"/>
      <c r="AN1810" s="219"/>
      <c r="AO1810" s="221"/>
      <c r="AP1810" s="222"/>
      <c r="AQ1810" s="221"/>
      <c r="AR1810" s="223"/>
      <c r="AS1810" s="41"/>
      <c r="AT1810" s="41"/>
      <c r="AU1810" s="41"/>
      <c r="AV1810" s="228"/>
    </row>
    <row r="1811" spans="28:48" ht="14.25">
      <c r="AB1811" s="219"/>
      <c r="AC1811" s="220"/>
      <c r="AD1811" s="219"/>
      <c r="AE1811" s="220"/>
      <c r="AF1811" s="220"/>
      <c r="AG1811" s="220"/>
      <c r="AH1811" s="219"/>
      <c r="AI1811" s="219"/>
      <c r="AJ1811" s="219"/>
      <c r="AK1811" s="219"/>
      <c r="AL1811" s="219"/>
      <c r="AM1811" s="219"/>
      <c r="AN1811" s="219"/>
      <c r="AO1811" s="221"/>
      <c r="AP1811" s="222"/>
      <c r="AQ1811" s="221"/>
      <c r="AR1811" s="223"/>
      <c r="AS1811" s="41"/>
      <c r="AT1811" s="41"/>
      <c r="AU1811" s="41"/>
      <c r="AV1811" s="228"/>
    </row>
    <row r="1812" spans="28:48" ht="14.25">
      <c r="AB1812" s="219"/>
      <c r="AC1812" s="220"/>
      <c r="AD1812" s="219"/>
      <c r="AE1812" s="220"/>
      <c r="AF1812" s="220"/>
      <c r="AG1812" s="220"/>
      <c r="AH1812" s="219"/>
      <c r="AI1812" s="219"/>
      <c r="AJ1812" s="219"/>
      <c r="AK1812" s="219"/>
      <c r="AL1812" s="219"/>
      <c r="AM1812" s="219"/>
      <c r="AN1812" s="219"/>
      <c r="AO1812" s="221"/>
      <c r="AP1812" s="222"/>
      <c r="AQ1812" s="221"/>
      <c r="AR1812" s="223"/>
      <c r="AS1812" s="41"/>
      <c r="AT1812" s="41"/>
      <c r="AU1812" s="41"/>
      <c r="AV1812" s="228"/>
    </row>
    <row r="1813" spans="28:48" ht="14.25">
      <c r="AB1813" s="219"/>
      <c r="AC1813" s="220"/>
      <c r="AD1813" s="219"/>
      <c r="AE1813" s="220"/>
      <c r="AF1813" s="220"/>
      <c r="AG1813" s="220"/>
      <c r="AH1813" s="219"/>
      <c r="AI1813" s="219"/>
      <c r="AJ1813" s="219"/>
      <c r="AK1813" s="219"/>
      <c r="AL1813" s="219"/>
      <c r="AM1813" s="219"/>
      <c r="AN1813" s="219"/>
      <c r="AO1813" s="221"/>
      <c r="AP1813" s="222"/>
      <c r="AQ1813" s="221"/>
      <c r="AR1813" s="223"/>
      <c r="AS1813" s="41"/>
      <c r="AT1813" s="41"/>
      <c r="AU1813" s="41"/>
      <c r="AV1813" s="228"/>
    </row>
    <row r="1814" spans="28:48" ht="14.25">
      <c r="AB1814" s="219"/>
      <c r="AC1814" s="220"/>
      <c r="AD1814" s="219"/>
      <c r="AE1814" s="220"/>
      <c r="AF1814" s="220"/>
      <c r="AG1814" s="220"/>
      <c r="AH1814" s="219"/>
      <c r="AI1814" s="219"/>
      <c r="AJ1814" s="219"/>
      <c r="AK1814" s="219"/>
      <c r="AL1814" s="219"/>
      <c r="AM1814" s="219"/>
      <c r="AN1814" s="219"/>
      <c r="AO1814" s="221"/>
      <c r="AP1814" s="222"/>
      <c r="AQ1814" s="221"/>
      <c r="AR1814" s="223"/>
      <c r="AS1814" s="41"/>
      <c r="AT1814" s="41"/>
      <c r="AU1814" s="41"/>
      <c r="AV1814" s="228"/>
    </row>
    <row r="1815" spans="28:48" ht="14.25">
      <c r="AB1815" s="219"/>
      <c r="AC1815" s="220"/>
      <c r="AD1815" s="219"/>
      <c r="AE1815" s="220"/>
      <c r="AF1815" s="220"/>
      <c r="AG1815" s="220"/>
      <c r="AH1815" s="219"/>
      <c r="AI1815" s="219"/>
      <c r="AJ1815" s="219"/>
      <c r="AK1815" s="219"/>
      <c r="AL1815" s="219"/>
      <c r="AM1815" s="219"/>
      <c r="AN1815" s="219"/>
      <c r="AO1815" s="221"/>
      <c r="AP1815" s="222"/>
      <c r="AQ1815" s="221"/>
      <c r="AR1815" s="223"/>
      <c r="AS1815" s="41"/>
      <c r="AT1815" s="41"/>
      <c r="AU1815" s="41"/>
      <c r="AV1815" s="228"/>
    </row>
    <row r="1816" spans="28:48" ht="14.25">
      <c r="AB1816" s="219"/>
      <c r="AC1816" s="220"/>
      <c r="AD1816" s="219"/>
      <c r="AE1816" s="220"/>
      <c r="AF1816" s="220"/>
      <c r="AG1816" s="220"/>
      <c r="AH1816" s="219"/>
      <c r="AI1816" s="219"/>
      <c r="AJ1816" s="219"/>
      <c r="AK1816" s="219"/>
      <c r="AL1816" s="219"/>
      <c r="AM1816" s="219"/>
      <c r="AN1816" s="219"/>
      <c r="AO1816" s="221"/>
      <c r="AP1816" s="222"/>
      <c r="AQ1816" s="221"/>
      <c r="AR1816" s="223"/>
      <c r="AS1816" s="41"/>
      <c r="AT1816" s="41"/>
      <c r="AU1816" s="41"/>
      <c r="AV1816" s="228"/>
    </row>
    <row r="1817" spans="28:48" ht="14.25">
      <c r="AB1817" s="219"/>
      <c r="AC1817" s="220"/>
      <c r="AD1817" s="219"/>
      <c r="AE1817" s="220"/>
      <c r="AF1817" s="220"/>
      <c r="AG1817" s="220"/>
      <c r="AH1817" s="219"/>
      <c r="AI1817" s="219"/>
      <c r="AJ1817" s="219"/>
      <c r="AK1817" s="219"/>
      <c r="AL1817" s="219"/>
      <c r="AM1817" s="219"/>
      <c r="AN1817" s="219"/>
      <c r="AO1817" s="221"/>
      <c r="AP1817" s="222"/>
      <c r="AQ1817" s="221"/>
      <c r="AR1817" s="223"/>
      <c r="AS1817" s="41"/>
      <c r="AT1817" s="41"/>
      <c r="AU1817" s="41"/>
      <c r="AV1817" s="228"/>
    </row>
    <row r="1818" spans="28:48" ht="14.25">
      <c r="AB1818" s="219"/>
      <c r="AC1818" s="220"/>
      <c r="AD1818" s="219"/>
      <c r="AE1818" s="220"/>
      <c r="AF1818" s="220"/>
      <c r="AG1818" s="220"/>
      <c r="AH1818" s="219"/>
      <c r="AI1818" s="219"/>
      <c r="AJ1818" s="219"/>
      <c r="AK1818" s="219"/>
      <c r="AL1818" s="219"/>
      <c r="AM1818" s="219"/>
      <c r="AN1818" s="219"/>
      <c r="AO1818" s="221"/>
      <c r="AP1818" s="222"/>
      <c r="AQ1818" s="221"/>
      <c r="AR1818" s="223"/>
      <c r="AS1818" s="41"/>
      <c r="AT1818" s="41"/>
      <c r="AU1818" s="41"/>
      <c r="AV1818" s="228"/>
    </row>
    <row r="1819" spans="28:48" ht="14.25">
      <c r="AB1819" s="219"/>
      <c r="AC1819" s="220"/>
      <c r="AD1819" s="219"/>
      <c r="AE1819" s="220"/>
      <c r="AF1819" s="220"/>
      <c r="AG1819" s="220"/>
      <c r="AH1819" s="219"/>
      <c r="AI1819" s="219"/>
      <c r="AJ1819" s="219"/>
      <c r="AK1819" s="219"/>
      <c r="AL1819" s="219"/>
      <c r="AM1819" s="219"/>
      <c r="AN1819" s="219"/>
      <c r="AO1819" s="221"/>
      <c r="AP1819" s="222"/>
      <c r="AQ1819" s="221"/>
      <c r="AR1819" s="223"/>
      <c r="AS1819" s="41"/>
      <c r="AT1819" s="41"/>
      <c r="AU1819" s="41"/>
      <c r="AV1819" s="228"/>
    </row>
    <row r="1820" spans="28:48" ht="14.25">
      <c r="AB1820" s="219"/>
      <c r="AC1820" s="220"/>
      <c r="AD1820" s="219"/>
      <c r="AE1820" s="220"/>
      <c r="AF1820" s="220"/>
      <c r="AG1820" s="220"/>
      <c r="AH1820" s="219"/>
      <c r="AI1820" s="219"/>
      <c r="AJ1820" s="219"/>
      <c r="AK1820" s="219"/>
      <c r="AL1820" s="219"/>
      <c r="AM1820" s="219"/>
      <c r="AN1820" s="219"/>
      <c r="AO1820" s="221"/>
      <c r="AP1820" s="222"/>
      <c r="AQ1820" s="221"/>
      <c r="AR1820" s="223"/>
      <c r="AS1820" s="41"/>
      <c r="AT1820" s="41"/>
      <c r="AU1820" s="41"/>
      <c r="AV1820" s="228"/>
    </row>
    <row r="1821" spans="28:48" ht="14.25">
      <c r="AB1821" s="219"/>
      <c r="AC1821" s="220"/>
      <c r="AD1821" s="219"/>
      <c r="AE1821" s="220"/>
      <c r="AF1821" s="220"/>
      <c r="AG1821" s="220"/>
      <c r="AH1821" s="219"/>
      <c r="AI1821" s="219"/>
      <c r="AJ1821" s="219"/>
      <c r="AK1821" s="219"/>
      <c r="AL1821" s="219"/>
      <c r="AM1821" s="219"/>
      <c r="AN1821" s="219"/>
      <c r="AO1821" s="221"/>
      <c r="AP1821" s="222"/>
      <c r="AQ1821" s="221"/>
      <c r="AR1821" s="223"/>
      <c r="AS1821" s="41"/>
      <c r="AT1821" s="41"/>
      <c r="AU1821" s="41"/>
      <c r="AV1821" s="228"/>
    </row>
    <row r="1822" spans="28:48" ht="14.25">
      <c r="AB1822" s="219"/>
      <c r="AC1822" s="220"/>
      <c r="AD1822" s="219"/>
      <c r="AE1822" s="220"/>
      <c r="AF1822" s="220"/>
      <c r="AG1822" s="220"/>
      <c r="AH1822" s="219"/>
      <c r="AI1822" s="219"/>
      <c r="AJ1822" s="219"/>
      <c r="AK1822" s="219"/>
      <c r="AL1822" s="219"/>
      <c r="AM1822" s="219"/>
      <c r="AN1822" s="219"/>
      <c r="AO1822" s="221"/>
      <c r="AP1822" s="222"/>
      <c r="AQ1822" s="221"/>
      <c r="AR1822" s="223"/>
      <c r="AS1822" s="41"/>
      <c r="AT1822" s="41"/>
      <c r="AU1822" s="41"/>
      <c r="AV1822" s="228"/>
    </row>
    <row r="1823" spans="28:48" ht="14.25">
      <c r="AB1823" s="219"/>
      <c r="AC1823" s="220"/>
      <c r="AD1823" s="219"/>
      <c r="AE1823" s="220"/>
      <c r="AF1823" s="220"/>
      <c r="AG1823" s="220"/>
      <c r="AH1823" s="219"/>
      <c r="AI1823" s="219"/>
      <c r="AJ1823" s="219"/>
      <c r="AK1823" s="219"/>
      <c r="AL1823" s="219"/>
      <c r="AM1823" s="219"/>
      <c r="AN1823" s="219"/>
      <c r="AO1823" s="221"/>
      <c r="AP1823" s="222"/>
      <c r="AQ1823" s="221"/>
      <c r="AR1823" s="223"/>
      <c r="AS1823" s="41"/>
      <c r="AT1823" s="41"/>
      <c r="AU1823" s="41"/>
      <c r="AV1823" s="228"/>
    </row>
    <row r="1824" spans="28:48" ht="14.25">
      <c r="AB1824" s="219"/>
      <c r="AC1824" s="220"/>
      <c r="AD1824" s="219"/>
      <c r="AE1824" s="220"/>
      <c r="AF1824" s="220"/>
      <c r="AG1824" s="220"/>
      <c r="AH1824" s="219"/>
      <c r="AI1824" s="219"/>
      <c r="AJ1824" s="219"/>
      <c r="AK1824" s="219"/>
      <c r="AL1824" s="219"/>
      <c r="AM1824" s="219"/>
      <c r="AN1824" s="219"/>
      <c r="AO1824" s="221"/>
      <c r="AP1824" s="222"/>
      <c r="AQ1824" s="221"/>
      <c r="AR1824" s="223"/>
      <c r="AS1824" s="41"/>
      <c r="AT1824" s="41"/>
      <c r="AU1824" s="41"/>
      <c r="AV1824" s="228"/>
    </row>
    <row r="1825" spans="28:48" ht="14.25">
      <c r="AB1825" s="219"/>
      <c r="AC1825" s="220"/>
      <c r="AD1825" s="219"/>
      <c r="AE1825" s="220"/>
      <c r="AF1825" s="220"/>
      <c r="AG1825" s="220"/>
      <c r="AH1825" s="219"/>
      <c r="AI1825" s="219"/>
      <c r="AJ1825" s="219"/>
      <c r="AK1825" s="219"/>
      <c r="AL1825" s="219"/>
      <c r="AM1825" s="219"/>
      <c r="AN1825" s="219"/>
      <c r="AO1825" s="221"/>
      <c r="AP1825" s="222"/>
      <c r="AQ1825" s="221"/>
      <c r="AR1825" s="223"/>
      <c r="AS1825" s="41"/>
      <c r="AT1825" s="41"/>
      <c r="AU1825" s="41"/>
      <c r="AV1825" s="228"/>
    </row>
    <row r="1826" spans="28:48" ht="14.25">
      <c r="AB1826" s="219"/>
      <c r="AC1826" s="220"/>
      <c r="AD1826" s="219"/>
      <c r="AE1826" s="220"/>
      <c r="AF1826" s="220"/>
      <c r="AG1826" s="220"/>
      <c r="AH1826" s="219"/>
      <c r="AI1826" s="219"/>
      <c r="AJ1826" s="219"/>
      <c r="AK1826" s="219"/>
      <c r="AL1826" s="219"/>
      <c r="AM1826" s="219"/>
      <c r="AN1826" s="219"/>
      <c r="AO1826" s="221"/>
      <c r="AP1826" s="222"/>
      <c r="AQ1826" s="221"/>
      <c r="AR1826" s="223"/>
      <c r="AS1826" s="41"/>
      <c r="AT1826" s="41"/>
      <c r="AU1826" s="41"/>
      <c r="AV1826" s="228"/>
    </row>
    <row r="1827" spans="28:48" ht="14.25">
      <c r="AB1827" s="219"/>
      <c r="AC1827" s="220"/>
      <c r="AD1827" s="219"/>
      <c r="AE1827" s="220"/>
      <c r="AF1827" s="220"/>
      <c r="AG1827" s="220"/>
      <c r="AH1827" s="219"/>
      <c r="AI1827" s="219"/>
      <c r="AJ1827" s="219"/>
      <c r="AK1827" s="219"/>
      <c r="AL1827" s="219"/>
      <c r="AM1827" s="219"/>
      <c r="AN1827" s="219"/>
      <c r="AO1827" s="221"/>
      <c r="AP1827" s="222"/>
      <c r="AQ1827" s="221"/>
      <c r="AR1827" s="223"/>
      <c r="AS1827" s="41"/>
      <c r="AT1827" s="41"/>
      <c r="AU1827" s="41"/>
      <c r="AV1827" s="228"/>
    </row>
    <row r="1828" spans="28:48" ht="14.25">
      <c r="AB1828" s="219"/>
      <c r="AC1828" s="220"/>
      <c r="AD1828" s="219"/>
      <c r="AE1828" s="220"/>
      <c r="AF1828" s="220"/>
      <c r="AG1828" s="220"/>
      <c r="AH1828" s="219"/>
      <c r="AI1828" s="219"/>
      <c r="AJ1828" s="219"/>
      <c r="AK1828" s="219"/>
      <c r="AL1828" s="219"/>
      <c r="AM1828" s="219"/>
      <c r="AN1828" s="219"/>
      <c r="AO1828" s="221"/>
      <c r="AP1828" s="222"/>
      <c r="AQ1828" s="221"/>
      <c r="AR1828" s="223"/>
      <c r="AS1828" s="41"/>
      <c r="AT1828" s="41"/>
      <c r="AU1828" s="41"/>
      <c r="AV1828" s="228"/>
    </row>
    <row r="1829" spans="28:48" ht="14.25">
      <c r="AB1829" s="219"/>
      <c r="AC1829" s="220"/>
      <c r="AD1829" s="219"/>
      <c r="AE1829" s="220"/>
      <c r="AF1829" s="220"/>
      <c r="AG1829" s="220"/>
      <c r="AH1829" s="219"/>
      <c r="AI1829" s="219"/>
      <c r="AJ1829" s="219"/>
      <c r="AK1829" s="219"/>
      <c r="AL1829" s="219"/>
      <c r="AM1829" s="219"/>
      <c r="AN1829" s="219"/>
      <c r="AO1829" s="221"/>
      <c r="AP1829" s="222"/>
      <c r="AQ1829" s="221"/>
      <c r="AR1829" s="223"/>
      <c r="AS1829" s="41"/>
      <c r="AT1829" s="41"/>
      <c r="AU1829" s="41"/>
      <c r="AV1829" s="228"/>
    </row>
    <row r="1830" spans="28:48" ht="14.25">
      <c r="AB1830" s="219"/>
      <c r="AC1830" s="220"/>
      <c r="AD1830" s="219"/>
      <c r="AE1830" s="220"/>
      <c r="AF1830" s="220"/>
      <c r="AG1830" s="220"/>
      <c r="AH1830" s="219"/>
      <c r="AI1830" s="219"/>
      <c r="AJ1830" s="219"/>
      <c r="AK1830" s="219"/>
      <c r="AL1830" s="219"/>
      <c r="AM1830" s="219"/>
      <c r="AN1830" s="219"/>
      <c r="AO1830" s="221"/>
      <c r="AP1830" s="222"/>
      <c r="AQ1830" s="221"/>
      <c r="AR1830" s="223"/>
      <c r="AS1830" s="41"/>
      <c r="AT1830" s="41"/>
      <c r="AU1830" s="41"/>
      <c r="AV1830" s="228"/>
    </row>
    <row r="1831" spans="28:48" ht="14.25">
      <c r="AB1831" s="219"/>
      <c r="AC1831" s="220"/>
      <c r="AD1831" s="219"/>
      <c r="AE1831" s="220"/>
      <c r="AF1831" s="220"/>
      <c r="AG1831" s="220"/>
      <c r="AH1831" s="219"/>
      <c r="AI1831" s="219"/>
      <c r="AJ1831" s="219"/>
      <c r="AK1831" s="219"/>
      <c r="AL1831" s="219"/>
      <c r="AM1831" s="219"/>
      <c r="AN1831" s="219"/>
      <c r="AO1831" s="221"/>
      <c r="AP1831" s="222"/>
      <c r="AQ1831" s="221"/>
      <c r="AR1831" s="223"/>
      <c r="AS1831" s="41"/>
      <c r="AT1831" s="41"/>
      <c r="AU1831" s="41"/>
      <c r="AV1831" s="228"/>
    </row>
    <row r="1832" spans="28:48" ht="14.25">
      <c r="AB1832" s="219"/>
      <c r="AC1832" s="220"/>
      <c r="AD1832" s="219"/>
      <c r="AE1832" s="220"/>
      <c r="AF1832" s="220"/>
      <c r="AG1832" s="220"/>
      <c r="AH1832" s="219"/>
      <c r="AI1832" s="219"/>
      <c r="AJ1832" s="219"/>
      <c r="AK1832" s="219"/>
      <c r="AL1832" s="219"/>
      <c r="AM1832" s="219"/>
      <c r="AN1832" s="219"/>
      <c r="AO1832" s="221"/>
      <c r="AP1832" s="222"/>
      <c r="AQ1832" s="221"/>
      <c r="AR1832" s="223"/>
      <c r="AS1832" s="41"/>
      <c r="AT1832" s="41"/>
      <c r="AU1832" s="41"/>
      <c r="AV1832" s="228"/>
    </row>
    <row r="1833" spans="28:48" ht="14.25">
      <c r="AB1833" s="219"/>
      <c r="AC1833" s="220"/>
      <c r="AD1833" s="219"/>
      <c r="AE1833" s="220"/>
      <c r="AF1833" s="220"/>
      <c r="AG1833" s="220"/>
      <c r="AH1833" s="219"/>
      <c r="AI1833" s="219"/>
      <c r="AJ1833" s="219"/>
      <c r="AK1833" s="219"/>
      <c r="AL1833" s="219"/>
      <c r="AM1833" s="219"/>
      <c r="AN1833" s="219"/>
      <c r="AO1833" s="221"/>
      <c r="AP1833" s="222"/>
      <c r="AQ1833" s="221"/>
      <c r="AR1833" s="223"/>
      <c r="AS1833" s="41"/>
      <c r="AT1833" s="41"/>
      <c r="AU1833" s="41"/>
      <c r="AV1833" s="228"/>
    </row>
    <row r="1834" spans="28:48" ht="14.25">
      <c r="AB1834" s="219"/>
      <c r="AC1834" s="220"/>
      <c r="AD1834" s="219"/>
      <c r="AE1834" s="220"/>
      <c r="AF1834" s="220"/>
      <c r="AG1834" s="220"/>
      <c r="AH1834" s="219"/>
      <c r="AI1834" s="219"/>
      <c r="AJ1834" s="219"/>
      <c r="AK1834" s="219"/>
      <c r="AL1834" s="219"/>
      <c r="AM1834" s="219"/>
      <c r="AN1834" s="219"/>
      <c r="AO1834" s="221"/>
      <c r="AP1834" s="222"/>
      <c r="AQ1834" s="221"/>
      <c r="AR1834" s="223"/>
      <c r="AS1834" s="41"/>
      <c r="AT1834" s="41"/>
      <c r="AU1834" s="41"/>
      <c r="AV1834" s="228"/>
    </row>
    <row r="1835" spans="28:48" ht="14.25">
      <c r="AB1835" s="219"/>
      <c r="AC1835" s="220"/>
      <c r="AD1835" s="219"/>
      <c r="AE1835" s="220"/>
      <c r="AF1835" s="220"/>
      <c r="AG1835" s="220"/>
      <c r="AH1835" s="219"/>
      <c r="AI1835" s="219"/>
      <c r="AJ1835" s="219"/>
      <c r="AK1835" s="219"/>
      <c r="AL1835" s="219"/>
      <c r="AM1835" s="219"/>
      <c r="AN1835" s="219"/>
      <c r="AO1835" s="221"/>
      <c r="AP1835" s="222"/>
      <c r="AQ1835" s="221"/>
      <c r="AR1835" s="223"/>
      <c r="AS1835" s="41"/>
      <c r="AT1835" s="41"/>
      <c r="AU1835" s="41"/>
      <c r="AV1835" s="228"/>
    </row>
    <row r="1836" spans="28:48" ht="14.25">
      <c r="AB1836" s="219"/>
      <c r="AC1836" s="220"/>
      <c r="AD1836" s="219"/>
      <c r="AE1836" s="220"/>
      <c r="AF1836" s="220"/>
      <c r="AG1836" s="220"/>
      <c r="AH1836" s="219"/>
      <c r="AI1836" s="219"/>
      <c r="AJ1836" s="219"/>
      <c r="AK1836" s="219"/>
      <c r="AL1836" s="219"/>
      <c r="AM1836" s="219"/>
      <c r="AN1836" s="219"/>
      <c r="AO1836" s="221"/>
      <c r="AP1836" s="222"/>
      <c r="AQ1836" s="221"/>
      <c r="AR1836" s="223"/>
      <c r="AS1836" s="41"/>
      <c r="AT1836" s="41"/>
      <c r="AU1836" s="41"/>
      <c r="AV1836" s="228"/>
    </row>
    <row r="1837" spans="28:48" ht="14.25">
      <c r="AB1837" s="219"/>
      <c r="AC1837" s="220"/>
      <c r="AD1837" s="219"/>
      <c r="AE1837" s="220"/>
      <c r="AF1837" s="220"/>
      <c r="AG1837" s="220"/>
      <c r="AH1837" s="219"/>
      <c r="AI1837" s="219"/>
      <c r="AJ1837" s="219"/>
      <c r="AK1837" s="219"/>
      <c r="AL1837" s="219"/>
      <c r="AM1837" s="219"/>
      <c r="AN1837" s="219"/>
      <c r="AO1837" s="221"/>
      <c r="AP1837" s="222"/>
      <c r="AQ1837" s="221"/>
      <c r="AR1837" s="223"/>
      <c r="AS1837" s="41"/>
      <c r="AT1837" s="41"/>
      <c r="AU1837" s="41"/>
      <c r="AV1837" s="228"/>
    </row>
    <row r="1838" spans="28:48" ht="14.25">
      <c r="AB1838" s="219"/>
      <c r="AC1838" s="220"/>
      <c r="AD1838" s="219"/>
      <c r="AE1838" s="220"/>
      <c r="AF1838" s="220"/>
      <c r="AG1838" s="220"/>
      <c r="AH1838" s="219"/>
      <c r="AI1838" s="219"/>
      <c r="AJ1838" s="219"/>
      <c r="AK1838" s="219"/>
      <c r="AL1838" s="219"/>
      <c r="AM1838" s="219"/>
      <c r="AN1838" s="219"/>
      <c r="AO1838" s="221"/>
      <c r="AP1838" s="222"/>
      <c r="AQ1838" s="221"/>
      <c r="AR1838" s="223"/>
      <c r="AS1838" s="41"/>
      <c r="AT1838" s="41"/>
      <c r="AU1838" s="41"/>
      <c r="AV1838" s="228"/>
    </row>
    <row r="1839" spans="28:48" ht="14.25">
      <c r="AB1839" s="219"/>
      <c r="AC1839" s="220"/>
      <c r="AD1839" s="219"/>
      <c r="AE1839" s="220"/>
      <c r="AF1839" s="220"/>
      <c r="AG1839" s="220"/>
      <c r="AH1839" s="219"/>
      <c r="AI1839" s="219"/>
      <c r="AJ1839" s="219"/>
      <c r="AK1839" s="219"/>
      <c r="AL1839" s="219"/>
      <c r="AM1839" s="219"/>
      <c r="AN1839" s="219"/>
      <c r="AO1839" s="221"/>
      <c r="AP1839" s="222"/>
      <c r="AQ1839" s="221"/>
      <c r="AR1839" s="223"/>
      <c r="AS1839" s="41"/>
      <c r="AT1839" s="41"/>
      <c r="AU1839" s="41"/>
      <c r="AV1839" s="228"/>
    </row>
    <row r="1840" spans="28:48" ht="14.25">
      <c r="AB1840" s="219"/>
      <c r="AC1840" s="220"/>
      <c r="AD1840" s="219"/>
      <c r="AE1840" s="220"/>
      <c r="AF1840" s="220"/>
      <c r="AG1840" s="220"/>
      <c r="AH1840" s="219"/>
      <c r="AI1840" s="219"/>
      <c r="AJ1840" s="219"/>
      <c r="AK1840" s="219"/>
      <c r="AL1840" s="219"/>
      <c r="AM1840" s="219"/>
      <c r="AN1840" s="219"/>
      <c r="AO1840" s="221"/>
      <c r="AP1840" s="222"/>
      <c r="AQ1840" s="221"/>
      <c r="AR1840" s="223"/>
      <c r="AS1840" s="41"/>
      <c r="AT1840" s="41"/>
      <c r="AU1840" s="41"/>
      <c r="AV1840" s="228"/>
    </row>
    <row r="1841" spans="28:48" ht="14.25">
      <c r="AB1841" s="219"/>
      <c r="AC1841" s="220"/>
      <c r="AD1841" s="219"/>
      <c r="AE1841" s="220"/>
      <c r="AF1841" s="220"/>
      <c r="AG1841" s="220"/>
      <c r="AH1841" s="219"/>
      <c r="AI1841" s="219"/>
      <c r="AJ1841" s="219"/>
      <c r="AK1841" s="219"/>
      <c r="AL1841" s="219"/>
      <c r="AM1841" s="219"/>
      <c r="AN1841" s="219"/>
      <c r="AO1841" s="221"/>
      <c r="AP1841" s="222"/>
      <c r="AQ1841" s="221"/>
      <c r="AR1841" s="223"/>
      <c r="AS1841" s="41"/>
      <c r="AT1841" s="41"/>
      <c r="AU1841" s="41"/>
      <c r="AV1841" s="228"/>
    </row>
    <row r="1842" spans="28:48" ht="14.25">
      <c r="AB1842" s="219"/>
      <c r="AC1842" s="220"/>
      <c r="AD1842" s="219"/>
      <c r="AE1842" s="220"/>
      <c r="AF1842" s="220"/>
      <c r="AG1842" s="220"/>
      <c r="AH1842" s="219"/>
      <c r="AI1842" s="219"/>
      <c r="AJ1842" s="219"/>
      <c r="AK1842" s="219"/>
      <c r="AL1842" s="219"/>
      <c r="AM1842" s="219"/>
      <c r="AN1842" s="219"/>
      <c r="AO1842" s="221"/>
      <c r="AP1842" s="222"/>
      <c r="AQ1842" s="221"/>
      <c r="AR1842" s="223"/>
      <c r="AS1842" s="41"/>
      <c r="AT1842" s="41"/>
      <c r="AU1842" s="41"/>
      <c r="AV1842" s="228"/>
    </row>
    <row r="1843" spans="28:48" ht="14.25">
      <c r="AB1843" s="219"/>
      <c r="AC1843" s="220"/>
      <c r="AD1843" s="219"/>
      <c r="AE1843" s="220"/>
      <c r="AF1843" s="220"/>
      <c r="AG1843" s="220"/>
      <c r="AH1843" s="219"/>
      <c r="AI1843" s="219"/>
      <c r="AJ1843" s="219"/>
      <c r="AK1843" s="219"/>
      <c r="AL1843" s="219"/>
      <c r="AM1843" s="219"/>
      <c r="AN1843" s="219"/>
      <c r="AO1843" s="221"/>
      <c r="AP1843" s="222"/>
      <c r="AQ1843" s="221"/>
      <c r="AR1843" s="223"/>
      <c r="AS1843" s="41"/>
      <c r="AT1843" s="41"/>
      <c r="AU1843" s="41"/>
      <c r="AV1843" s="228"/>
    </row>
    <row r="1844" spans="28:48" ht="14.25">
      <c r="AB1844" s="219"/>
      <c r="AC1844" s="220"/>
      <c r="AD1844" s="219"/>
      <c r="AE1844" s="220"/>
      <c r="AF1844" s="220"/>
      <c r="AG1844" s="220"/>
      <c r="AH1844" s="219"/>
      <c r="AI1844" s="219"/>
      <c r="AJ1844" s="219"/>
      <c r="AK1844" s="219"/>
      <c r="AL1844" s="219"/>
      <c r="AM1844" s="219"/>
      <c r="AN1844" s="219"/>
      <c r="AO1844" s="221"/>
      <c r="AP1844" s="222"/>
      <c r="AQ1844" s="221"/>
      <c r="AR1844" s="223"/>
      <c r="AS1844" s="41"/>
      <c r="AT1844" s="41"/>
      <c r="AU1844" s="41"/>
      <c r="AV1844" s="228"/>
    </row>
    <row r="1845" spans="28:48" ht="14.25">
      <c r="AB1845" s="219"/>
      <c r="AC1845" s="220"/>
      <c r="AD1845" s="219"/>
      <c r="AE1845" s="220"/>
      <c r="AF1845" s="220"/>
      <c r="AG1845" s="220"/>
      <c r="AH1845" s="219"/>
      <c r="AI1845" s="219"/>
      <c r="AJ1845" s="219"/>
      <c r="AK1845" s="219"/>
      <c r="AL1845" s="219"/>
      <c r="AM1845" s="219"/>
      <c r="AN1845" s="219"/>
      <c r="AO1845" s="221"/>
      <c r="AP1845" s="222"/>
      <c r="AQ1845" s="221"/>
      <c r="AR1845" s="223"/>
      <c r="AS1845" s="41"/>
      <c r="AT1845" s="41"/>
      <c r="AU1845" s="41"/>
      <c r="AV1845" s="228"/>
    </row>
    <row r="1846" spans="28:48" ht="14.25">
      <c r="AB1846" s="219"/>
      <c r="AC1846" s="220"/>
      <c r="AD1846" s="219"/>
      <c r="AE1846" s="220"/>
      <c r="AF1846" s="220"/>
      <c r="AG1846" s="220"/>
      <c r="AH1846" s="219"/>
      <c r="AI1846" s="219"/>
      <c r="AJ1846" s="219"/>
      <c r="AK1846" s="219"/>
      <c r="AL1846" s="219"/>
      <c r="AM1846" s="219"/>
      <c r="AN1846" s="219"/>
      <c r="AO1846" s="221"/>
      <c r="AP1846" s="222"/>
      <c r="AQ1846" s="221"/>
      <c r="AR1846" s="223"/>
      <c r="AS1846" s="41"/>
      <c r="AT1846" s="41"/>
      <c r="AU1846" s="41"/>
      <c r="AV1846" s="228"/>
    </row>
    <row r="1847" spans="28:48" ht="14.25">
      <c r="AB1847" s="219"/>
      <c r="AC1847" s="220"/>
      <c r="AD1847" s="219"/>
      <c r="AE1847" s="220"/>
      <c r="AF1847" s="220"/>
      <c r="AG1847" s="220"/>
      <c r="AH1847" s="219"/>
      <c r="AI1847" s="219"/>
      <c r="AJ1847" s="219"/>
      <c r="AK1847" s="219"/>
      <c r="AL1847" s="219"/>
      <c r="AM1847" s="219"/>
      <c r="AN1847" s="219"/>
      <c r="AO1847" s="221"/>
      <c r="AP1847" s="222"/>
      <c r="AQ1847" s="221"/>
      <c r="AR1847" s="223"/>
      <c r="AS1847" s="41"/>
      <c r="AT1847" s="41"/>
      <c r="AU1847" s="41"/>
      <c r="AV1847" s="228"/>
    </row>
    <row r="1848" spans="28:48" ht="14.25">
      <c r="AB1848" s="219"/>
      <c r="AC1848" s="220"/>
      <c r="AD1848" s="219"/>
      <c r="AE1848" s="220"/>
      <c r="AF1848" s="220"/>
      <c r="AG1848" s="220"/>
      <c r="AH1848" s="219"/>
      <c r="AI1848" s="219"/>
      <c r="AJ1848" s="219"/>
      <c r="AK1848" s="219"/>
      <c r="AL1848" s="219"/>
      <c r="AM1848" s="219"/>
      <c r="AN1848" s="219"/>
      <c r="AO1848" s="221"/>
      <c r="AP1848" s="222"/>
      <c r="AQ1848" s="221"/>
      <c r="AR1848" s="223"/>
      <c r="AS1848" s="41"/>
      <c r="AT1848" s="41"/>
      <c r="AU1848" s="41"/>
      <c r="AV1848" s="228"/>
    </row>
    <row r="1849" spans="28:48" ht="14.25">
      <c r="AB1849" s="219"/>
      <c r="AC1849" s="220"/>
      <c r="AD1849" s="219"/>
      <c r="AE1849" s="220"/>
      <c r="AF1849" s="220"/>
      <c r="AG1849" s="220"/>
      <c r="AH1849" s="219"/>
      <c r="AI1849" s="219"/>
      <c r="AJ1849" s="219"/>
      <c r="AK1849" s="219"/>
      <c r="AL1849" s="219"/>
      <c r="AM1849" s="219"/>
      <c r="AN1849" s="219"/>
      <c r="AO1849" s="221"/>
      <c r="AP1849" s="222"/>
      <c r="AQ1849" s="221"/>
      <c r="AR1849" s="223"/>
      <c r="AS1849" s="41"/>
      <c r="AT1849" s="41"/>
      <c r="AU1849" s="41"/>
      <c r="AV1849" s="228"/>
    </row>
    <row r="1850" spans="28:48" ht="14.25">
      <c r="AB1850" s="219"/>
      <c r="AC1850" s="220"/>
      <c r="AD1850" s="219"/>
      <c r="AE1850" s="220"/>
      <c r="AF1850" s="220"/>
      <c r="AG1850" s="220"/>
      <c r="AH1850" s="219"/>
      <c r="AI1850" s="219"/>
      <c r="AJ1850" s="219"/>
      <c r="AK1850" s="219"/>
      <c r="AL1850" s="219"/>
      <c r="AM1850" s="219"/>
      <c r="AN1850" s="219"/>
      <c r="AO1850" s="221"/>
      <c r="AP1850" s="222"/>
      <c r="AQ1850" s="221"/>
      <c r="AR1850" s="223"/>
      <c r="AS1850" s="41"/>
      <c r="AT1850" s="41"/>
      <c r="AU1850" s="41"/>
      <c r="AV1850" s="228"/>
    </row>
    <row r="1851" spans="28:48" ht="14.25">
      <c r="AB1851" s="219"/>
      <c r="AC1851" s="220"/>
      <c r="AD1851" s="219"/>
      <c r="AE1851" s="220"/>
      <c r="AF1851" s="220"/>
      <c r="AG1851" s="220"/>
      <c r="AH1851" s="219"/>
      <c r="AI1851" s="219"/>
      <c r="AJ1851" s="219"/>
      <c r="AK1851" s="219"/>
      <c r="AL1851" s="219"/>
      <c r="AM1851" s="219"/>
      <c r="AN1851" s="219"/>
      <c r="AO1851" s="221"/>
      <c r="AP1851" s="222"/>
      <c r="AQ1851" s="221"/>
      <c r="AR1851" s="223"/>
      <c r="AS1851" s="41"/>
      <c r="AT1851" s="41"/>
      <c r="AU1851" s="41"/>
      <c r="AV1851" s="228"/>
    </row>
    <row r="1852" spans="28:48" ht="14.25">
      <c r="AB1852" s="219"/>
      <c r="AC1852" s="220"/>
      <c r="AD1852" s="219"/>
      <c r="AE1852" s="220"/>
      <c r="AF1852" s="220"/>
      <c r="AG1852" s="220"/>
      <c r="AH1852" s="219"/>
      <c r="AI1852" s="219"/>
      <c r="AJ1852" s="219"/>
      <c r="AK1852" s="219"/>
      <c r="AL1852" s="219"/>
      <c r="AM1852" s="219"/>
      <c r="AN1852" s="219"/>
      <c r="AO1852" s="221"/>
      <c r="AP1852" s="222"/>
      <c r="AQ1852" s="221"/>
      <c r="AR1852" s="223"/>
      <c r="AS1852" s="41"/>
      <c r="AT1852" s="41"/>
      <c r="AU1852" s="41"/>
      <c r="AV1852" s="228"/>
    </row>
    <row r="1853" spans="28:48" ht="14.25">
      <c r="AB1853" s="219"/>
      <c r="AC1853" s="220"/>
      <c r="AD1853" s="219"/>
      <c r="AE1853" s="220"/>
      <c r="AF1853" s="220"/>
      <c r="AG1853" s="220"/>
      <c r="AH1853" s="219"/>
      <c r="AI1853" s="219"/>
      <c r="AJ1853" s="219"/>
      <c r="AK1853" s="219"/>
      <c r="AL1853" s="219"/>
      <c r="AM1853" s="219"/>
      <c r="AN1853" s="219"/>
      <c r="AO1853" s="221"/>
      <c r="AP1853" s="222"/>
      <c r="AQ1853" s="221"/>
      <c r="AR1853" s="223"/>
      <c r="AS1853" s="41"/>
      <c r="AT1853" s="41"/>
      <c r="AU1853" s="41"/>
      <c r="AV1853" s="228"/>
    </row>
    <row r="1854" spans="28:48" ht="14.25">
      <c r="AB1854" s="219"/>
      <c r="AC1854" s="220"/>
      <c r="AD1854" s="219"/>
      <c r="AE1854" s="220"/>
      <c r="AF1854" s="220"/>
      <c r="AG1854" s="220"/>
      <c r="AH1854" s="219"/>
      <c r="AI1854" s="219"/>
      <c r="AJ1854" s="219"/>
      <c r="AK1854" s="219"/>
      <c r="AL1854" s="219"/>
      <c r="AM1854" s="219"/>
      <c r="AN1854" s="219"/>
      <c r="AO1854" s="221"/>
      <c r="AP1854" s="222"/>
      <c r="AQ1854" s="221"/>
      <c r="AR1854" s="223"/>
      <c r="AS1854" s="41"/>
      <c r="AT1854" s="41"/>
      <c r="AU1854" s="41"/>
      <c r="AV1854" s="228"/>
    </row>
    <row r="1855" spans="28:48" ht="14.25">
      <c r="AB1855" s="219"/>
      <c r="AC1855" s="220"/>
      <c r="AD1855" s="219"/>
      <c r="AE1855" s="220"/>
      <c r="AF1855" s="220"/>
      <c r="AG1855" s="220"/>
      <c r="AH1855" s="219"/>
      <c r="AI1855" s="219"/>
      <c r="AJ1855" s="219"/>
      <c r="AK1855" s="219"/>
      <c r="AL1855" s="219"/>
      <c r="AM1855" s="219"/>
      <c r="AN1855" s="219"/>
      <c r="AO1855" s="221"/>
      <c r="AP1855" s="222"/>
      <c r="AQ1855" s="221"/>
      <c r="AR1855" s="223"/>
      <c r="AS1855" s="41"/>
      <c r="AT1855" s="41"/>
      <c r="AU1855" s="41"/>
      <c r="AV1855" s="228"/>
    </row>
    <row r="1856" spans="28:48" ht="14.25">
      <c r="AB1856" s="219"/>
      <c r="AC1856" s="220"/>
      <c r="AD1856" s="219"/>
      <c r="AE1856" s="220"/>
      <c r="AF1856" s="220"/>
      <c r="AG1856" s="220"/>
      <c r="AH1856" s="219"/>
      <c r="AI1856" s="219"/>
      <c r="AJ1856" s="219"/>
      <c r="AK1856" s="219"/>
      <c r="AL1856" s="219"/>
      <c r="AM1856" s="219"/>
      <c r="AN1856" s="219"/>
      <c r="AO1856" s="221"/>
      <c r="AP1856" s="222"/>
      <c r="AQ1856" s="221"/>
      <c r="AR1856" s="223"/>
      <c r="AS1856" s="41"/>
      <c r="AT1856" s="41"/>
      <c r="AU1856" s="41"/>
      <c r="AV1856" s="228"/>
    </row>
    <row r="1857" spans="28:48" ht="14.25">
      <c r="AB1857" s="219"/>
      <c r="AC1857" s="220"/>
      <c r="AD1857" s="219"/>
      <c r="AE1857" s="220"/>
      <c r="AF1857" s="220"/>
      <c r="AG1857" s="220"/>
      <c r="AH1857" s="219"/>
      <c r="AI1857" s="219"/>
      <c r="AJ1857" s="219"/>
      <c r="AK1857" s="219"/>
      <c r="AL1857" s="219"/>
      <c r="AM1857" s="219"/>
      <c r="AN1857" s="219"/>
      <c r="AO1857" s="221"/>
      <c r="AP1857" s="222"/>
      <c r="AQ1857" s="221"/>
      <c r="AR1857" s="223"/>
      <c r="AS1857" s="41"/>
      <c r="AT1857" s="41"/>
      <c r="AU1857" s="41"/>
      <c r="AV1857" s="228"/>
    </row>
    <row r="1858" spans="28:48" ht="14.25">
      <c r="AB1858" s="219"/>
      <c r="AC1858" s="220"/>
      <c r="AD1858" s="219"/>
      <c r="AE1858" s="220"/>
      <c r="AF1858" s="220"/>
      <c r="AG1858" s="220"/>
      <c r="AH1858" s="219"/>
      <c r="AI1858" s="219"/>
      <c r="AJ1858" s="219"/>
      <c r="AK1858" s="219"/>
      <c r="AL1858" s="219"/>
      <c r="AM1858" s="219"/>
      <c r="AN1858" s="219"/>
      <c r="AO1858" s="221"/>
      <c r="AP1858" s="222"/>
      <c r="AQ1858" s="221"/>
      <c r="AR1858" s="223"/>
      <c r="AS1858" s="41"/>
      <c r="AT1858" s="41"/>
      <c r="AU1858" s="41"/>
      <c r="AV1858" s="228"/>
    </row>
    <row r="1859" spans="28:48" ht="14.25">
      <c r="AB1859" s="219"/>
      <c r="AC1859" s="220"/>
      <c r="AD1859" s="219"/>
      <c r="AE1859" s="220"/>
      <c r="AF1859" s="220"/>
      <c r="AG1859" s="220"/>
      <c r="AH1859" s="219"/>
      <c r="AI1859" s="219"/>
      <c r="AJ1859" s="219"/>
      <c r="AK1859" s="219"/>
      <c r="AL1859" s="219"/>
      <c r="AM1859" s="219"/>
      <c r="AN1859" s="219"/>
      <c r="AO1859" s="221"/>
      <c r="AP1859" s="222"/>
      <c r="AQ1859" s="221"/>
      <c r="AR1859" s="223"/>
      <c r="AS1859" s="41"/>
      <c r="AT1859" s="41"/>
      <c r="AU1859" s="41"/>
      <c r="AV1859" s="228"/>
    </row>
    <row r="1860" spans="28:48" ht="14.25">
      <c r="AB1860" s="219"/>
      <c r="AC1860" s="220"/>
      <c r="AD1860" s="219"/>
      <c r="AE1860" s="220"/>
      <c r="AF1860" s="220"/>
      <c r="AG1860" s="220"/>
      <c r="AH1860" s="219"/>
      <c r="AI1860" s="219"/>
      <c r="AJ1860" s="219"/>
      <c r="AK1860" s="219"/>
      <c r="AL1860" s="219"/>
      <c r="AM1860" s="219"/>
      <c r="AN1860" s="219"/>
      <c r="AO1860" s="221"/>
      <c r="AP1860" s="222"/>
      <c r="AQ1860" s="221"/>
      <c r="AR1860" s="223"/>
      <c r="AS1860" s="41"/>
      <c r="AT1860" s="41"/>
      <c r="AU1860" s="41"/>
      <c r="AV1860" s="228"/>
    </row>
    <row r="1861" spans="28:48" ht="14.25">
      <c r="AB1861" s="219"/>
      <c r="AC1861" s="220"/>
      <c r="AD1861" s="219"/>
      <c r="AE1861" s="220"/>
      <c r="AF1861" s="220"/>
      <c r="AG1861" s="220"/>
      <c r="AH1861" s="219"/>
      <c r="AI1861" s="219"/>
      <c r="AJ1861" s="219"/>
      <c r="AK1861" s="219"/>
      <c r="AL1861" s="219"/>
      <c r="AM1861" s="219"/>
      <c r="AN1861" s="219"/>
      <c r="AO1861" s="221"/>
      <c r="AP1861" s="222"/>
      <c r="AQ1861" s="221"/>
      <c r="AR1861" s="223"/>
      <c r="AS1861" s="41"/>
      <c r="AT1861" s="41"/>
      <c r="AU1861" s="41"/>
      <c r="AV1861" s="228"/>
    </row>
    <row r="1862" spans="28:48" ht="14.25">
      <c r="AB1862" s="219"/>
      <c r="AC1862" s="220"/>
      <c r="AD1862" s="219"/>
      <c r="AE1862" s="220"/>
      <c r="AF1862" s="220"/>
      <c r="AG1862" s="220"/>
      <c r="AH1862" s="219"/>
      <c r="AI1862" s="219"/>
      <c r="AJ1862" s="219"/>
      <c r="AK1862" s="219"/>
      <c r="AL1862" s="219"/>
      <c r="AM1862" s="219"/>
      <c r="AN1862" s="219"/>
      <c r="AO1862" s="221"/>
      <c r="AP1862" s="222"/>
      <c r="AQ1862" s="221"/>
      <c r="AR1862" s="223"/>
      <c r="AS1862" s="41"/>
      <c r="AT1862" s="41"/>
      <c r="AU1862" s="41"/>
      <c r="AV1862" s="228"/>
    </row>
    <row r="1863" spans="28:48" ht="14.25">
      <c r="AB1863" s="219"/>
      <c r="AC1863" s="220"/>
      <c r="AD1863" s="219"/>
      <c r="AE1863" s="220"/>
      <c r="AF1863" s="220"/>
      <c r="AG1863" s="220"/>
      <c r="AH1863" s="219"/>
      <c r="AI1863" s="219"/>
      <c r="AJ1863" s="219"/>
      <c r="AK1863" s="219"/>
      <c r="AL1863" s="219"/>
      <c r="AM1863" s="219"/>
      <c r="AN1863" s="219"/>
      <c r="AO1863" s="221"/>
      <c r="AP1863" s="222"/>
      <c r="AQ1863" s="221"/>
      <c r="AR1863" s="223"/>
      <c r="AS1863" s="41"/>
      <c r="AT1863" s="41"/>
      <c r="AU1863" s="41"/>
      <c r="AV1863" s="228"/>
    </row>
    <row r="1864" spans="28:48" ht="14.25">
      <c r="AB1864" s="219"/>
      <c r="AC1864" s="220"/>
      <c r="AD1864" s="219"/>
      <c r="AE1864" s="220"/>
      <c r="AF1864" s="220"/>
      <c r="AG1864" s="220"/>
      <c r="AH1864" s="219"/>
      <c r="AI1864" s="219"/>
      <c r="AJ1864" s="219"/>
      <c r="AK1864" s="219"/>
      <c r="AL1864" s="219"/>
      <c r="AM1864" s="219"/>
      <c r="AN1864" s="219"/>
      <c r="AO1864" s="221"/>
      <c r="AP1864" s="222"/>
      <c r="AQ1864" s="221"/>
      <c r="AR1864" s="223"/>
      <c r="AS1864" s="41"/>
      <c r="AT1864" s="41"/>
      <c r="AU1864" s="41"/>
      <c r="AV1864" s="228"/>
    </row>
    <row r="1865" spans="28:48" ht="14.25">
      <c r="AB1865" s="219"/>
      <c r="AC1865" s="220"/>
      <c r="AD1865" s="219"/>
      <c r="AE1865" s="220"/>
      <c r="AF1865" s="220"/>
      <c r="AG1865" s="220"/>
      <c r="AH1865" s="219"/>
      <c r="AI1865" s="219"/>
      <c r="AJ1865" s="219"/>
      <c r="AK1865" s="219"/>
      <c r="AL1865" s="219"/>
      <c r="AM1865" s="219"/>
      <c r="AN1865" s="219"/>
      <c r="AO1865" s="221"/>
      <c r="AP1865" s="222"/>
      <c r="AQ1865" s="221"/>
      <c r="AR1865" s="223"/>
      <c r="AS1865" s="41"/>
      <c r="AT1865" s="41"/>
      <c r="AU1865" s="41"/>
      <c r="AV1865" s="228"/>
    </row>
    <row r="1866" spans="28:48" ht="14.25">
      <c r="AB1866" s="219"/>
      <c r="AC1866" s="220"/>
      <c r="AD1866" s="219"/>
      <c r="AE1866" s="220"/>
      <c r="AF1866" s="220"/>
      <c r="AG1866" s="220"/>
      <c r="AH1866" s="219"/>
      <c r="AI1866" s="219"/>
      <c r="AJ1866" s="219"/>
      <c r="AK1866" s="219"/>
      <c r="AL1866" s="219"/>
      <c r="AM1866" s="219"/>
      <c r="AN1866" s="219"/>
      <c r="AO1866" s="221"/>
      <c r="AP1866" s="222"/>
      <c r="AQ1866" s="221"/>
      <c r="AR1866" s="223"/>
      <c r="AS1866" s="41"/>
      <c r="AT1866" s="41"/>
      <c r="AU1866" s="41"/>
      <c r="AV1866" s="228"/>
    </row>
    <row r="1867" spans="28:48" ht="14.25">
      <c r="AB1867" s="219"/>
      <c r="AC1867" s="220"/>
      <c r="AD1867" s="219"/>
      <c r="AE1867" s="220"/>
      <c r="AF1867" s="220"/>
      <c r="AG1867" s="220"/>
      <c r="AH1867" s="219"/>
      <c r="AI1867" s="219"/>
      <c r="AJ1867" s="219"/>
      <c r="AK1867" s="219"/>
      <c r="AL1867" s="219"/>
      <c r="AM1867" s="219"/>
      <c r="AN1867" s="219"/>
      <c r="AO1867" s="221"/>
      <c r="AP1867" s="222"/>
      <c r="AQ1867" s="221"/>
      <c r="AR1867" s="223"/>
      <c r="AS1867" s="41"/>
      <c r="AT1867" s="41"/>
      <c r="AU1867" s="41"/>
      <c r="AV1867" s="228"/>
    </row>
    <row r="1868" spans="28:48" ht="14.25">
      <c r="AB1868" s="219"/>
      <c r="AC1868" s="220"/>
      <c r="AD1868" s="219"/>
      <c r="AE1868" s="220"/>
      <c r="AF1868" s="220"/>
      <c r="AG1868" s="220"/>
      <c r="AH1868" s="219"/>
      <c r="AI1868" s="219"/>
      <c r="AJ1868" s="219"/>
      <c r="AK1868" s="219"/>
      <c r="AL1868" s="219"/>
      <c r="AM1868" s="219"/>
      <c r="AN1868" s="219"/>
      <c r="AO1868" s="221"/>
      <c r="AP1868" s="222"/>
      <c r="AQ1868" s="221"/>
      <c r="AR1868" s="223"/>
      <c r="AS1868" s="41"/>
      <c r="AT1868" s="41"/>
      <c r="AU1868" s="41"/>
      <c r="AV1868" s="228"/>
    </row>
    <row r="1869" spans="28:48" ht="14.25">
      <c r="AB1869" s="219"/>
      <c r="AC1869" s="220"/>
      <c r="AD1869" s="219"/>
      <c r="AE1869" s="220"/>
      <c r="AF1869" s="220"/>
      <c r="AG1869" s="220"/>
      <c r="AH1869" s="219" t="s">
        <v>113</v>
      </c>
      <c r="AI1869" s="219"/>
      <c r="AJ1869" s="219"/>
      <c r="AK1869" s="219"/>
      <c r="AL1869" s="219"/>
      <c r="AM1869" s="219"/>
      <c r="AN1869" s="219"/>
      <c r="AO1869" s="221" t="s">
        <v>84</v>
      </c>
      <c r="AP1869" s="222"/>
      <c r="AQ1869" s="221" t="s">
        <v>165</v>
      </c>
      <c r="AR1869" s="223"/>
      <c r="AS1869" s="41" t="s">
        <v>83</v>
      </c>
      <c r="AT1869" s="41"/>
      <c r="AU1869" s="41"/>
      <c r="AV1869" s="228"/>
    </row>
    <row r="1870" spans="28:48" ht="14.25">
      <c r="AB1870" s="219"/>
      <c r="AC1870" s="220"/>
      <c r="AD1870" s="219"/>
      <c r="AE1870" s="220"/>
      <c r="AF1870" s="220"/>
      <c r="AG1870" s="220"/>
      <c r="AH1870" s="219"/>
      <c r="AI1870" s="219"/>
      <c r="AJ1870" s="219"/>
      <c r="AK1870" s="219"/>
      <c r="AL1870" s="219"/>
      <c r="AM1870" s="219"/>
      <c r="AN1870" s="219"/>
      <c r="AO1870" s="221"/>
      <c r="AP1870" s="222"/>
      <c r="AQ1870" s="221"/>
      <c r="AR1870" s="223"/>
      <c r="AS1870" s="41"/>
      <c r="AT1870" s="41"/>
      <c r="AU1870" s="41"/>
      <c r="AV1870" s="228"/>
    </row>
    <row r="1871" spans="28:48" ht="14.25">
      <c r="AB1871" s="219"/>
      <c r="AC1871" s="220"/>
      <c r="AD1871" s="219"/>
      <c r="AE1871" s="220"/>
      <c r="AF1871" s="220"/>
      <c r="AG1871" s="220"/>
      <c r="AH1871" s="219"/>
      <c r="AI1871" s="219"/>
      <c r="AJ1871" s="219"/>
      <c r="AK1871" s="219"/>
      <c r="AL1871" s="219"/>
      <c r="AM1871" s="219"/>
      <c r="AN1871" s="219"/>
      <c r="AO1871" s="221"/>
      <c r="AP1871" s="222"/>
      <c r="AQ1871" s="221"/>
      <c r="AR1871" s="223"/>
      <c r="AS1871" s="41"/>
      <c r="AT1871" s="41"/>
      <c r="AU1871" s="41"/>
      <c r="AV1871" s="228"/>
    </row>
    <row r="1872" spans="28:48" ht="14.25">
      <c r="AB1872" s="219"/>
      <c r="AC1872" s="220"/>
      <c r="AD1872" s="219"/>
      <c r="AE1872" s="220"/>
      <c r="AF1872" s="220"/>
      <c r="AG1872" s="220"/>
      <c r="AH1872" s="219"/>
      <c r="AI1872" s="219"/>
      <c r="AJ1872" s="219"/>
      <c r="AK1872" s="219"/>
      <c r="AL1872" s="219"/>
      <c r="AM1872" s="219"/>
      <c r="AN1872" s="219"/>
      <c r="AO1872" s="221"/>
      <c r="AP1872" s="222"/>
      <c r="AQ1872" s="221"/>
      <c r="AR1872" s="223"/>
      <c r="AS1872" s="41"/>
      <c r="AT1872" s="41"/>
      <c r="AU1872" s="41"/>
      <c r="AV1872" s="228"/>
    </row>
    <row r="1873" spans="28:48" ht="14.25">
      <c r="AB1873" s="219"/>
      <c r="AC1873" s="220"/>
      <c r="AD1873" s="219"/>
      <c r="AE1873" s="220"/>
      <c r="AF1873" s="220"/>
      <c r="AG1873" s="220"/>
      <c r="AH1873" s="219"/>
      <c r="AI1873" s="219"/>
      <c r="AJ1873" s="219"/>
      <c r="AK1873" s="219"/>
      <c r="AL1873" s="219"/>
      <c r="AM1873" s="219"/>
      <c r="AN1873" s="219"/>
      <c r="AO1873" s="221"/>
      <c r="AP1873" s="222"/>
      <c r="AQ1873" s="221"/>
      <c r="AR1873" s="223"/>
      <c r="AS1873" s="41"/>
      <c r="AT1873" s="41"/>
      <c r="AU1873" s="41"/>
      <c r="AV1873" s="228"/>
    </row>
    <row r="1874" spans="28:48" ht="14.25">
      <c r="AB1874" s="219"/>
      <c r="AC1874" s="220"/>
      <c r="AD1874" s="219"/>
      <c r="AE1874" s="220"/>
      <c r="AF1874" s="220"/>
      <c r="AG1874" s="220"/>
      <c r="AH1874" s="219"/>
      <c r="AI1874" s="219"/>
      <c r="AJ1874" s="219"/>
      <c r="AK1874" s="219"/>
      <c r="AL1874" s="219"/>
      <c r="AM1874" s="219"/>
      <c r="AN1874" s="219"/>
      <c r="AO1874" s="221"/>
      <c r="AP1874" s="222"/>
      <c r="AQ1874" s="221"/>
      <c r="AR1874" s="223"/>
      <c r="AS1874" s="41"/>
      <c r="AT1874" s="41"/>
      <c r="AU1874" s="41"/>
      <c r="AV1874" s="228"/>
    </row>
    <row r="1875" spans="28:48" ht="14.25">
      <c r="AB1875" s="219"/>
      <c r="AC1875" s="220"/>
      <c r="AD1875" s="219"/>
      <c r="AE1875" s="220"/>
      <c r="AF1875" s="220"/>
      <c r="AG1875" s="220"/>
      <c r="AH1875" s="219"/>
      <c r="AI1875" s="219"/>
      <c r="AJ1875" s="219"/>
      <c r="AK1875" s="219"/>
      <c r="AL1875" s="219"/>
      <c r="AM1875" s="219"/>
      <c r="AN1875" s="219"/>
      <c r="AO1875" s="221"/>
      <c r="AP1875" s="222"/>
      <c r="AQ1875" s="221"/>
      <c r="AR1875" s="223"/>
      <c r="AS1875" s="41"/>
      <c r="AT1875" s="41"/>
      <c r="AU1875" s="41"/>
      <c r="AV1875" s="228"/>
    </row>
    <row r="1876" spans="28:48" ht="14.25">
      <c r="AB1876" s="219"/>
      <c r="AC1876" s="220"/>
      <c r="AD1876" s="219"/>
      <c r="AE1876" s="220"/>
      <c r="AF1876" s="220"/>
      <c r="AG1876" s="220"/>
      <c r="AH1876" s="219"/>
      <c r="AI1876" s="219"/>
      <c r="AJ1876" s="219"/>
      <c r="AK1876" s="219"/>
      <c r="AL1876" s="219"/>
      <c r="AM1876" s="219"/>
      <c r="AN1876" s="219"/>
      <c r="AO1876" s="221"/>
      <c r="AP1876" s="222"/>
      <c r="AQ1876" s="221"/>
      <c r="AR1876" s="223"/>
      <c r="AS1876" s="41"/>
      <c r="AT1876" s="41"/>
      <c r="AU1876" s="41"/>
      <c r="AV1876" s="228"/>
    </row>
    <row r="1877" spans="28:48" ht="14.25">
      <c r="AB1877" s="219"/>
      <c r="AC1877" s="220"/>
      <c r="AD1877" s="219"/>
      <c r="AE1877" s="220"/>
      <c r="AF1877" s="220"/>
      <c r="AG1877" s="220"/>
      <c r="AH1877" s="219"/>
      <c r="AI1877" s="219"/>
      <c r="AJ1877" s="219"/>
      <c r="AK1877" s="219"/>
      <c r="AL1877" s="219"/>
      <c r="AM1877" s="219"/>
      <c r="AN1877" s="219"/>
      <c r="AO1877" s="221"/>
      <c r="AP1877" s="222"/>
      <c r="AQ1877" s="221"/>
      <c r="AR1877" s="223"/>
      <c r="AS1877" s="41"/>
      <c r="AT1877" s="41"/>
      <c r="AU1877" s="41"/>
      <c r="AV1877" s="228"/>
    </row>
    <row r="1878" spans="28:48" ht="14.25">
      <c r="AB1878" s="219"/>
      <c r="AC1878" s="220"/>
      <c r="AD1878" s="219"/>
      <c r="AE1878" s="220"/>
      <c r="AF1878" s="220"/>
      <c r="AG1878" s="220"/>
      <c r="AH1878" s="219"/>
      <c r="AI1878" s="219"/>
      <c r="AJ1878" s="219"/>
      <c r="AK1878" s="219"/>
      <c r="AL1878" s="219"/>
      <c r="AM1878" s="219"/>
      <c r="AN1878" s="219"/>
      <c r="AO1878" s="221"/>
      <c r="AP1878" s="222"/>
      <c r="AQ1878" s="221"/>
      <c r="AR1878" s="223"/>
      <c r="AS1878" s="41"/>
      <c r="AT1878" s="41"/>
      <c r="AU1878" s="41"/>
      <c r="AV1878" s="228"/>
    </row>
    <row r="1879" spans="28:48" ht="14.25">
      <c r="AB1879" s="219"/>
      <c r="AC1879" s="220"/>
      <c r="AD1879" s="219"/>
      <c r="AE1879" s="220"/>
      <c r="AF1879" s="220"/>
      <c r="AG1879" s="220"/>
      <c r="AH1879" s="219"/>
      <c r="AI1879" s="219"/>
      <c r="AJ1879" s="219"/>
      <c r="AK1879" s="219"/>
      <c r="AL1879" s="219"/>
      <c r="AM1879" s="219"/>
      <c r="AN1879" s="219"/>
      <c r="AO1879" s="221"/>
      <c r="AP1879" s="222"/>
      <c r="AQ1879" s="221"/>
      <c r="AR1879" s="223"/>
      <c r="AS1879" s="41"/>
      <c r="AT1879" s="41"/>
      <c r="AU1879" s="41"/>
      <c r="AV1879" s="228"/>
    </row>
    <row r="1880" spans="28:48" ht="14.25">
      <c r="AB1880" s="219"/>
      <c r="AC1880" s="220"/>
      <c r="AD1880" s="219"/>
      <c r="AE1880" s="220"/>
      <c r="AF1880" s="220"/>
      <c r="AG1880" s="220"/>
      <c r="AH1880" s="219"/>
      <c r="AI1880" s="219"/>
      <c r="AJ1880" s="219"/>
      <c r="AK1880" s="219"/>
      <c r="AL1880" s="219"/>
      <c r="AM1880" s="219"/>
      <c r="AN1880" s="219"/>
      <c r="AO1880" s="221"/>
      <c r="AP1880" s="222"/>
      <c r="AQ1880" s="221"/>
      <c r="AR1880" s="223"/>
      <c r="AS1880" s="41"/>
      <c r="AT1880" s="41"/>
      <c r="AU1880" s="41"/>
      <c r="AV1880" s="228"/>
    </row>
    <row r="1881" spans="28:48" ht="14.25">
      <c r="AB1881" s="219"/>
      <c r="AC1881" s="220"/>
      <c r="AD1881" s="219"/>
      <c r="AE1881" s="220"/>
      <c r="AF1881" s="220"/>
      <c r="AG1881" s="220"/>
      <c r="AH1881" s="219"/>
      <c r="AI1881" s="219"/>
      <c r="AJ1881" s="219"/>
      <c r="AK1881" s="219"/>
      <c r="AL1881" s="219"/>
      <c r="AM1881" s="219"/>
      <c r="AN1881" s="219"/>
      <c r="AO1881" s="221"/>
      <c r="AP1881" s="222"/>
      <c r="AQ1881" s="221"/>
      <c r="AR1881" s="223"/>
      <c r="AS1881" s="41"/>
      <c r="AT1881" s="41"/>
      <c r="AU1881" s="41"/>
      <c r="AV1881" s="228"/>
    </row>
    <row r="1882" spans="28:48" ht="14.25">
      <c r="AB1882" s="219"/>
      <c r="AC1882" s="220"/>
      <c r="AD1882" s="219"/>
      <c r="AE1882" s="220"/>
      <c r="AF1882" s="220"/>
      <c r="AG1882" s="220"/>
      <c r="AH1882" s="219"/>
      <c r="AI1882" s="219"/>
      <c r="AJ1882" s="219"/>
      <c r="AK1882" s="219"/>
      <c r="AL1882" s="219"/>
      <c r="AM1882" s="219"/>
      <c r="AN1882" s="219"/>
      <c r="AO1882" s="221"/>
      <c r="AP1882" s="222"/>
      <c r="AQ1882" s="221"/>
      <c r="AR1882" s="223"/>
      <c r="AS1882" s="41"/>
      <c r="AT1882" s="41"/>
      <c r="AU1882" s="41"/>
      <c r="AV1882" s="228"/>
    </row>
    <row r="1883" spans="28:48" ht="14.25">
      <c r="AB1883" s="219"/>
      <c r="AC1883" s="220"/>
      <c r="AD1883" s="219"/>
      <c r="AE1883" s="220"/>
      <c r="AF1883" s="220"/>
      <c r="AG1883" s="220"/>
      <c r="AH1883" s="219"/>
      <c r="AI1883" s="219"/>
      <c r="AJ1883" s="219"/>
      <c r="AK1883" s="219"/>
      <c r="AL1883" s="219"/>
      <c r="AM1883" s="219"/>
      <c r="AN1883" s="219"/>
      <c r="AO1883" s="221"/>
      <c r="AP1883" s="222"/>
      <c r="AQ1883" s="221"/>
      <c r="AR1883" s="223"/>
      <c r="AS1883" s="41"/>
      <c r="AT1883" s="41"/>
      <c r="AU1883" s="41"/>
      <c r="AV1883" s="228"/>
    </row>
    <row r="1884" spans="28:48" ht="14.25">
      <c r="AB1884" s="219"/>
      <c r="AC1884" s="220"/>
      <c r="AD1884" s="219"/>
      <c r="AE1884" s="220"/>
      <c r="AF1884" s="220"/>
      <c r="AG1884" s="220"/>
      <c r="AH1884" s="219"/>
      <c r="AI1884" s="219"/>
      <c r="AJ1884" s="219"/>
      <c r="AK1884" s="219"/>
      <c r="AL1884" s="219"/>
      <c r="AM1884" s="219"/>
      <c r="AN1884" s="219"/>
      <c r="AO1884" s="221"/>
      <c r="AP1884" s="222"/>
      <c r="AQ1884" s="221"/>
      <c r="AR1884" s="223"/>
      <c r="AS1884" s="41"/>
      <c r="AT1884" s="41"/>
      <c r="AU1884" s="41"/>
      <c r="AV1884" s="228"/>
    </row>
    <row r="1885" spans="28:48" ht="14.25">
      <c r="AB1885" s="219"/>
      <c r="AC1885" s="220"/>
      <c r="AD1885" s="219"/>
      <c r="AE1885" s="220"/>
      <c r="AF1885" s="220"/>
      <c r="AG1885" s="220"/>
      <c r="AH1885" s="219"/>
      <c r="AI1885" s="219"/>
      <c r="AJ1885" s="219"/>
      <c r="AK1885" s="219"/>
      <c r="AL1885" s="219"/>
      <c r="AM1885" s="219"/>
      <c r="AN1885" s="219"/>
      <c r="AO1885" s="221"/>
      <c r="AP1885" s="222"/>
      <c r="AQ1885" s="221"/>
      <c r="AR1885" s="223"/>
      <c r="AS1885" s="41"/>
      <c r="AT1885" s="41"/>
      <c r="AU1885" s="41"/>
      <c r="AV1885" s="228"/>
    </row>
    <row r="1886" spans="28:48" ht="14.25">
      <c r="AB1886" s="219"/>
      <c r="AC1886" s="220"/>
      <c r="AD1886" s="219"/>
      <c r="AE1886" s="220"/>
      <c r="AF1886" s="220"/>
      <c r="AG1886" s="220"/>
      <c r="AH1886" s="219"/>
      <c r="AI1886" s="219"/>
      <c r="AJ1886" s="219"/>
      <c r="AK1886" s="219"/>
      <c r="AL1886" s="219"/>
      <c r="AM1886" s="219"/>
      <c r="AN1886" s="219"/>
      <c r="AO1886" s="221"/>
      <c r="AP1886" s="222"/>
      <c r="AQ1886" s="221"/>
      <c r="AR1886" s="223"/>
      <c r="AS1886" s="41"/>
      <c r="AT1886" s="41"/>
      <c r="AU1886" s="41"/>
      <c r="AV1886" s="228"/>
    </row>
    <row r="1887" spans="28:48" ht="14.25">
      <c r="AB1887" s="219"/>
      <c r="AC1887" s="220"/>
      <c r="AD1887" s="219"/>
      <c r="AE1887" s="220"/>
      <c r="AF1887" s="220"/>
      <c r="AG1887" s="220"/>
      <c r="AH1887" s="219"/>
      <c r="AI1887" s="219"/>
      <c r="AJ1887" s="219"/>
      <c r="AK1887" s="219"/>
      <c r="AL1887" s="219"/>
      <c r="AM1887" s="219"/>
      <c r="AN1887" s="219"/>
      <c r="AO1887" s="221"/>
      <c r="AP1887" s="222"/>
      <c r="AQ1887" s="221"/>
      <c r="AR1887" s="223"/>
      <c r="AS1887" s="41"/>
      <c r="AT1887" s="41"/>
      <c r="AU1887" s="41"/>
      <c r="AV1887" s="228"/>
    </row>
    <row r="1888" spans="28:48" ht="14.25">
      <c r="AB1888" s="219"/>
      <c r="AC1888" s="220"/>
      <c r="AD1888" s="219"/>
      <c r="AE1888" s="220"/>
      <c r="AF1888" s="220"/>
      <c r="AG1888" s="220"/>
      <c r="AH1888" s="219"/>
      <c r="AI1888" s="219"/>
      <c r="AJ1888" s="219"/>
      <c r="AK1888" s="219"/>
      <c r="AL1888" s="219"/>
      <c r="AM1888" s="219"/>
      <c r="AN1888" s="219"/>
      <c r="AO1888" s="221"/>
      <c r="AP1888" s="222"/>
      <c r="AQ1888" s="221"/>
      <c r="AR1888" s="223"/>
      <c r="AS1888" s="41"/>
      <c r="AT1888" s="41"/>
      <c r="AU1888" s="41"/>
      <c r="AV1888" s="228"/>
    </row>
    <row r="1889" spans="28:48" ht="14.25">
      <c r="AB1889" s="219"/>
      <c r="AC1889" s="220"/>
      <c r="AD1889" s="219"/>
      <c r="AE1889" s="220"/>
      <c r="AF1889" s="220"/>
      <c r="AG1889" s="220"/>
      <c r="AH1889" s="219"/>
      <c r="AI1889" s="219"/>
      <c r="AJ1889" s="219"/>
      <c r="AK1889" s="219"/>
      <c r="AL1889" s="219"/>
      <c r="AM1889" s="219"/>
      <c r="AN1889" s="219"/>
      <c r="AO1889" s="221"/>
      <c r="AP1889" s="222"/>
      <c r="AQ1889" s="221"/>
      <c r="AR1889" s="223"/>
      <c r="AS1889" s="41"/>
      <c r="AT1889" s="41"/>
      <c r="AU1889" s="41"/>
      <c r="AV1889" s="228"/>
    </row>
    <row r="1890" spans="28:48" ht="14.25">
      <c r="AB1890" s="219"/>
      <c r="AC1890" s="220"/>
      <c r="AD1890" s="219"/>
      <c r="AE1890" s="220"/>
      <c r="AF1890" s="220"/>
      <c r="AG1890" s="220"/>
      <c r="AH1890" s="219"/>
      <c r="AI1890" s="219"/>
      <c r="AJ1890" s="219"/>
      <c r="AK1890" s="219"/>
      <c r="AL1890" s="219"/>
      <c r="AM1890" s="219"/>
      <c r="AN1890" s="219"/>
      <c r="AO1890" s="221"/>
      <c r="AP1890" s="222"/>
      <c r="AQ1890" s="221"/>
      <c r="AR1890" s="223"/>
      <c r="AS1890" s="41"/>
      <c r="AT1890" s="41"/>
      <c r="AU1890" s="41"/>
      <c r="AV1890" s="228"/>
    </row>
    <row r="1891" spans="28:48" ht="14.25">
      <c r="AB1891" s="219"/>
      <c r="AC1891" s="220"/>
      <c r="AD1891" s="219"/>
      <c r="AE1891" s="220"/>
      <c r="AF1891" s="220"/>
      <c r="AG1891" s="220"/>
      <c r="AH1891" s="219"/>
      <c r="AI1891" s="219"/>
      <c r="AJ1891" s="219"/>
      <c r="AK1891" s="219"/>
      <c r="AL1891" s="219"/>
      <c r="AM1891" s="219"/>
      <c r="AN1891" s="219"/>
      <c r="AO1891" s="221"/>
      <c r="AP1891" s="222"/>
      <c r="AQ1891" s="221"/>
      <c r="AR1891" s="223"/>
      <c r="AS1891" s="41"/>
      <c r="AT1891" s="41"/>
      <c r="AU1891" s="41"/>
      <c r="AV1891" s="228"/>
    </row>
    <row r="1892" spans="28:48" ht="14.25">
      <c r="AB1892" s="219"/>
      <c r="AC1892" s="220"/>
      <c r="AD1892" s="219"/>
      <c r="AE1892" s="220"/>
      <c r="AF1892" s="220"/>
      <c r="AG1892" s="220"/>
      <c r="AH1892" s="219"/>
      <c r="AI1892" s="219"/>
      <c r="AJ1892" s="219"/>
      <c r="AK1892" s="219"/>
      <c r="AL1892" s="219"/>
      <c r="AM1892" s="219"/>
      <c r="AN1892" s="219"/>
      <c r="AO1892" s="221"/>
      <c r="AP1892" s="222"/>
      <c r="AQ1892" s="221"/>
      <c r="AR1892" s="223"/>
      <c r="AS1892" s="41"/>
      <c r="AT1892" s="41"/>
      <c r="AU1892" s="41"/>
      <c r="AV1892" s="228"/>
    </row>
    <row r="1893" spans="28:48" ht="14.25">
      <c r="AB1893" s="219"/>
      <c r="AC1893" s="220"/>
      <c r="AD1893" s="219"/>
      <c r="AE1893" s="220"/>
      <c r="AF1893" s="220"/>
      <c r="AG1893" s="220"/>
      <c r="AH1893" s="219"/>
      <c r="AI1893" s="219"/>
      <c r="AJ1893" s="219"/>
      <c r="AK1893" s="219"/>
      <c r="AL1893" s="219"/>
      <c r="AM1893" s="219"/>
      <c r="AN1893" s="219"/>
      <c r="AO1893" s="221"/>
      <c r="AP1893" s="222"/>
      <c r="AQ1893" s="221"/>
      <c r="AR1893" s="223"/>
      <c r="AS1893" s="41"/>
      <c r="AT1893" s="41"/>
      <c r="AU1893" s="41"/>
      <c r="AV1893" s="228"/>
    </row>
    <row r="1894" spans="28:48" ht="14.25">
      <c r="AB1894" s="219"/>
      <c r="AC1894" s="220"/>
      <c r="AD1894" s="219"/>
      <c r="AE1894" s="220"/>
      <c r="AF1894" s="220"/>
      <c r="AG1894" s="220"/>
      <c r="AH1894" s="219"/>
      <c r="AI1894" s="219"/>
      <c r="AJ1894" s="219"/>
      <c r="AK1894" s="219"/>
      <c r="AL1894" s="219"/>
      <c r="AM1894" s="219"/>
      <c r="AN1894" s="219"/>
      <c r="AO1894" s="221"/>
      <c r="AP1894" s="222"/>
      <c r="AQ1894" s="221"/>
      <c r="AR1894" s="223"/>
      <c r="AS1894" s="41"/>
      <c r="AT1894" s="41"/>
      <c r="AU1894" s="41"/>
      <c r="AV1894" s="228"/>
    </row>
    <row r="1895" spans="28:48" ht="14.25">
      <c r="AB1895" s="219"/>
      <c r="AC1895" s="220"/>
      <c r="AD1895" s="219"/>
      <c r="AE1895" s="220"/>
      <c r="AF1895" s="220"/>
      <c r="AG1895" s="220"/>
      <c r="AH1895" s="219"/>
      <c r="AI1895" s="219"/>
      <c r="AJ1895" s="219"/>
      <c r="AK1895" s="219"/>
      <c r="AL1895" s="219"/>
      <c r="AM1895" s="219"/>
      <c r="AN1895" s="219"/>
      <c r="AO1895" s="221"/>
      <c r="AP1895" s="222"/>
      <c r="AQ1895" s="221"/>
      <c r="AR1895" s="223"/>
      <c r="AS1895" s="41"/>
      <c r="AT1895" s="41"/>
      <c r="AU1895" s="41"/>
      <c r="AV1895" s="228"/>
    </row>
    <row r="1896" spans="28:48" ht="14.25">
      <c r="AB1896" s="219"/>
      <c r="AC1896" s="220"/>
      <c r="AD1896" s="219"/>
      <c r="AE1896" s="220"/>
      <c r="AF1896" s="220"/>
      <c r="AG1896" s="220"/>
      <c r="AH1896" s="219"/>
      <c r="AI1896" s="219"/>
      <c r="AJ1896" s="219"/>
      <c r="AK1896" s="219"/>
      <c r="AL1896" s="219"/>
      <c r="AM1896" s="219"/>
      <c r="AN1896" s="219"/>
      <c r="AO1896" s="221"/>
      <c r="AP1896" s="222"/>
      <c r="AQ1896" s="221"/>
      <c r="AR1896" s="223"/>
      <c r="AS1896" s="41"/>
      <c r="AT1896" s="41"/>
      <c r="AU1896" s="41"/>
      <c r="AV1896" s="228"/>
    </row>
    <row r="1897" spans="28:48" ht="14.25">
      <c r="AB1897" s="219"/>
      <c r="AC1897" s="220"/>
      <c r="AD1897" s="219"/>
      <c r="AE1897" s="220"/>
      <c r="AF1897" s="220"/>
      <c r="AG1897" s="220"/>
      <c r="AH1897" s="219"/>
      <c r="AI1897" s="219"/>
      <c r="AJ1897" s="219"/>
      <c r="AK1897" s="219"/>
      <c r="AL1897" s="219"/>
      <c r="AM1897" s="219"/>
      <c r="AN1897" s="219"/>
      <c r="AO1897" s="221"/>
      <c r="AP1897" s="222"/>
      <c r="AQ1897" s="221"/>
      <c r="AR1897" s="223"/>
      <c r="AS1897" s="41"/>
      <c r="AT1897" s="41"/>
      <c r="AU1897" s="41"/>
      <c r="AV1897" s="228"/>
    </row>
    <row r="1898" spans="28:48" ht="14.25">
      <c r="AB1898" s="219"/>
      <c r="AC1898" s="220"/>
      <c r="AD1898" s="219"/>
      <c r="AE1898" s="220"/>
      <c r="AF1898" s="220"/>
      <c r="AG1898" s="220"/>
      <c r="AH1898" s="219"/>
      <c r="AI1898" s="219"/>
      <c r="AJ1898" s="219"/>
      <c r="AK1898" s="219"/>
      <c r="AL1898" s="219"/>
      <c r="AM1898" s="219"/>
      <c r="AN1898" s="219"/>
      <c r="AO1898" s="221"/>
      <c r="AP1898" s="222"/>
      <c r="AQ1898" s="221"/>
      <c r="AR1898" s="223"/>
      <c r="AS1898" s="41"/>
      <c r="AT1898" s="41"/>
      <c r="AU1898" s="41"/>
      <c r="AV1898" s="228"/>
    </row>
    <row r="1899" spans="28:48" ht="14.25">
      <c r="AB1899" s="219"/>
      <c r="AC1899" s="220"/>
      <c r="AD1899" s="219"/>
      <c r="AE1899" s="220"/>
      <c r="AF1899" s="220"/>
      <c r="AG1899" s="220"/>
      <c r="AH1899" s="219"/>
      <c r="AI1899" s="219"/>
      <c r="AJ1899" s="219"/>
      <c r="AK1899" s="219"/>
      <c r="AL1899" s="219"/>
      <c r="AM1899" s="219"/>
      <c r="AN1899" s="219"/>
      <c r="AO1899" s="221"/>
      <c r="AP1899" s="222"/>
      <c r="AQ1899" s="221"/>
      <c r="AR1899" s="223"/>
      <c r="AS1899" s="41"/>
      <c r="AT1899" s="41"/>
      <c r="AU1899" s="41"/>
      <c r="AV1899" s="228"/>
    </row>
    <row r="1900" spans="28:48" ht="14.25">
      <c r="AB1900" s="219"/>
      <c r="AC1900" s="220"/>
      <c r="AD1900" s="219"/>
      <c r="AE1900" s="220"/>
      <c r="AF1900" s="220"/>
      <c r="AG1900" s="220"/>
      <c r="AH1900" s="219"/>
      <c r="AI1900" s="219"/>
      <c r="AJ1900" s="219"/>
      <c r="AK1900" s="219"/>
      <c r="AL1900" s="219"/>
      <c r="AM1900" s="219"/>
      <c r="AN1900" s="219"/>
      <c r="AO1900" s="221"/>
      <c r="AP1900" s="222"/>
      <c r="AQ1900" s="221"/>
      <c r="AR1900" s="223"/>
      <c r="AS1900" s="41"/>
      <c r="AT1900" s="41"/>
      <c r="AU1900" s="41"/>
      <c r="AV1900" s="228"/>
    </row>
    <row r="1901" spans="28:48" ht="14.25">
      <c r="AB1901" s="219"/>
      <c r="AC1901" s="220"/>
      <c r="AD1901" s="219"/>
      <c r="AE1901" s="220"/>
      <c r="AF1901" s="220"/>
      <c r="AG1901" s="220"/>
      <c r="AH1901" s="219"/>
      <c r="AI1901" s="219"/>
      <c r="AJ1901" s="219"/>
      <c r="AK1901" s="219"/>
      <c r="AL1901" s="219"/>
      <c r="AM1901" s="219"/>
      <c r="AN1901" s="219"/>
      <c r="AO1901" s="221"/>
      <c r="AP1901" s="222"/>
      <c r="AQ1901" s="221"/>
      <c r="AR1901" s="223"/>
      <c r="AS1901" s="41"/>
      <c r="AT1901" s="41"/>
      <c r="AU1901" s="41"/>
      <c r="AV1901" s="228"/>
    </row>
    <row r="1902" spans="28:48" ht="14.25">
      <c r="AB1902" s="219"/>
      <c r="AC1902" s="220"/>
      <c r="AD1902" s="219"/>
      <c r="AE1902" s="220"/>
      <c r="AF1902" s="220"/>
      <c r="AG1902" s="220"/>
      <c r="AH1902" s="219"/>
      <c r="AI1902" s="219"/>
      <c r="AJ1902" s="219"/>
      <c r="AK1902" s="219"/>
      <c r="AL1902" s="219"/>
      <c r="AM1902" s="219"/>
      <c r="AN1902" s="219"/>
      <c r="AO1902" s="221"/>
      <c r="AP1902" s="222"/>
      <c r="AQ1902" s="221"/>
      <c r="AR1902" s="223"/>
      <c r="AS1902" s="41"/>
      <c r="AT1902" s="41"/>
      <c r="AU1902" s="41"/>
      <c r="AV1902" s="228"/>
    </row>
    <row r="1903" spans="28:48" ht="14.25">
      <c r="AB1903" s="219"/>
      <c r="AC1903" s="220"/>
      <c r="AD1903" s="219"/>
      <c r="AE1903" s="220"/>
      <c r="AF1903" s="220"/>
      <c r="AG1903" s="220"/>
      <c r="AH1903" s="219"/>
      <c r="AI1903" s="219"/>
      <c r="AJ1903" s="219"/>
      <c r="AK1903" s="219"/>
      <c r="AL1903" s="219"/>
      <c r="AM1903" s="219"/>
      <c r="AN1903" s="219"/>
      <c r="AO1903" s="221"/>
      <c r="AP1903" s="222"/>
      <c r="AQ1903" s="221"/>
      <c r="AR1903" s="223"/>
      <c r="AS1903" s="41"/>
      <c r="AT1903" s="41"/>
      <c r="AU1903" s="41"/>
      <c r="AV1903" s="228"/>
    </row>
    <row r="1904" spans="28:48" ht="14.25">
      <c r="AB1904" s="219"/>
      <c r="AC1904" s="220"/>
      <c r="AD1904" s="219"/>
      <c r="AE1904" s="220"/>
      <c r="AF1904" s="220"/>
      <c r="AG1904" s="220"/>
      <c r="AH1904" s="219"/>
      <c r="AI1904" s="219"/>
      <c r="AJ1904" s="219"/>
      <c r="AK1904" s="219"/>
      <c r="AL1904" s="219"/>
      <c r="AM1904" s="219"/>
      <c r="AN1904" s="219"/>
      <c r="AO1904" s="221"/>
      <c r="AP1904" s="222"/>
      <c r="AQ1904" s="221"/>
      <c r="AR1904" s="223"/>
      <c r="AS1904" s="41"/>
      <c r="AT1904" s="41"/>
      <c r="AU1904" s="41"/>
      <c r="AV1904" s="228"/>
    </row>
    <row r="1905" spans="28:48" ht="14.25">
      <c r="AB1905" s="219"/>
      <c r="AC1905" s="220"/>
      <c r="AD1905" s="219"/>
      <c r="AE1905" s="220"/>
      <c r="AF1905" s="220"/>
      <c r="AG1905" s="220"/>
      <c r="AH1905" s="219"/>
      <c r="AI1905" s="219"/>
      <c r="AJ1905" s="219"/>
      <c r="AK1905" s="219"/>
      <c r="AL1905" s="219"/>
      <c r="AM1905" s="219"/>
      <c r="AN1905" s="219"/>
      <c r="AO1905" s="221"/>
      <c r="AP1905" s="222"/>
      <c r="AQ1905" s="221"/>
      <c r="AR1905" s="223"/>
      <c r="AS1905" s="41"/>
      <c r="AT1905" s="41"/>
      <c r="AU1905" s="41"/>
      <c r="AV1905" s="228"/>
    </row>
    <row r="1906" spans="28:48" ht="14.25">
      <c r="AB1906" s="219"/>
      <c r="AC1906" s="220"/>
      <c r="AD1906" s="219"/>
      <c r="AE1906" s="220"/>
      <c r="AF1906" s="220"/>
      <c r="AG1906" s="220"/>
      <c r="AH1906" s="219"/>
      <c r="AI1906" s="219"/>
      <c r="AJ1906" s="219"/>
      <c r="AK1906" s="219"/>
      <c r="AL1906" s="219"/>
      <c r="AM1906" s="219"/>
      <c r="AN1906" s="219"/>
      <c r="AO1906" s="221"/>
      <c r="AP1906" s="222"/>
      <c r="AQ1906" s="221"/>
      <c r="AR1906" s="223"/>
      <c r="AS1906" s="41"/>
      <c r="AT1906" s="41"/>
      <c r="AU1906" s="41"/>
      <c r="AV1906" s="228"/>
    </row>
    <row r="1907" spans="28:48" ht="14.25">
      <c r="AB1907" s="219"/>
      <c r="AC1907" s="220"/>
      <c r="AD1907" s="219"/>
      <c r="AE1907" s="220"/>
      <c r="AF1907" s="220"/>
      <c r="AG1907" s="220"/>
      <c r="AH1907" s="219"/>
      <c r="AI1907" s="219"/>
      <c r="AJ1907" s="219"/>
      <c r="AK1907" s="219"/>
      <c r="AL1907" s="219"/>
      <c r="AM1907" s="219"/>
      <c r="AN1907" s="219"/>
      <c r="AO1907" s="221"/>
      <c r="AP1907" s="222"/>
      <c r="AQ1907" s="221"/>
      <c r="AR1907" s="223"/>
      <c r="AS1907" s="41"/>
      <c r="AT1907" s="41"/>
      <c r="AU1907" s="41"/>
      <c r="AV1907" s="228"/>
    </row>
    <row r="1908" spans="28:48" ht="14.25">
      <c r="AB1908" s="219"/>
      <c r="AC1908" s="220"/>
      <c r="AD1908" s="219"/>
      <c r="AE1908" s="220"/>
      <c r="AF1908" s="220"/>
      <c r="AG1908" s="220"/>
      <c r="AH1908" s="219"/>
      <c r="AI1908" s="219"/>
      <c r="AJ1908" s="219"/>
      <c r="AK1908" s="219"/>
      <c r="AL1908" s="219"/>
      <c r="AM1908" s="219"/>
      <c r="AN1908" s="219"/>
      <c r="AO1908" s="221"/>
      <c r="AP1908" s="222"/>
      <c r="AQ1908" s="221"/>
      <c r="AR1908" s="223"/>
      <c r="AS1908" s="41"/>
      <c r="AT1908" s="41"/>
      <c r="AU1908" s="41"/>
      <c r="AV1908" s="228"/>
    </row>
    <row r="1909" spans="28:48" ht="14.25">
      <c r="AB1909" s="219"/>
      <c r="AC1909" s="220"/>
      <c r="AD1909" s="219"/>
      <c r="AE1909" s="220"/>
      <c r="AF1909" s="220"/>
      <c r="AG1909" s="220"/>
      <c r="AH1909" s="219"/>
      <c r="AI1909" s="219"/>
      <c r="AJ1909" s="219"/>
      <c r="AK1909" s="219"/>
      <c r="AL1909" s="219"/>
      <c r="AM1909" s="219"/>
      <c r="AN1909" s="219"/>
      <c r="AO1909" s="221"/>
      <c r="AP1909" s="222"/>
      <c r="AQ1909" s="221"/>
      <c r="AR1909" s="223"/>
      <c r="AS1909" s="41"/>
      <c r="AT1909" s="41"/>
      <c r="AU1909" s="41"/>
      <c r="AV1909" s="228"/>
    </row>
    <row r="1910" spans="28:48" ht="14.25">
      <c r="AB1910" s="219"/>
      <c r="AC1910" s="220"/>
      <c r="AD1910" s="219"/>
      <c r="AE1910" s="220"/>
      <c r="AF1910" s="220"/>
      <c r="AG1910" s="220"/>
      <c r="AH1910" s="219"/>
      <c r="AI1910" s="219"/>
      <c r="AJ1910" s="219"/>
      <c r="AK1910" s="219"/>
      <c r="AL1910" s="219"/>
      <c r="AM1910" s="219"/>
      <c r="AN1910" s="219"/>
      <c r="AO1910" s="221"/>
      <c r="AP1910" s="222"/>
      <c r="AQ1910" s="221"/>
      <c r="AR1910" s="223"/>
      <c r="AS1910" s="41"/>
      <c r="AT1910" s="41"/>
      <c r="AU1910" s="41"/>
      <c r="AV1910" s="228"/>
    </row>
    <row r="1911" spans="28:48" ht="14.25">
      <c r="AB1911" s="219"/>
      <c r="AC1911" s="220"/>
      <c r="AD1911" s="219"/>
      <c r="AE1911" s="220"/>
      <c r="AF1911" s="220"/>
      <c r="AG1911" s="220"/>
      <c r="AH1911" s="219"/>
      <c r="AI1911" s="219"/>
      <c r="AJ1911" s="219"/>
      <c r="AK1911" s="219"/>
      <c r="AL1911" s="219"/>
      <c r="AM1911" s="219"/>
      <c r="AN1911" s="219"/>
      <c r="AO1911" s="221"/>
      <c r="AP1911" s="222"/>
      <c r="AQ1911" s="221"/>
      <c r="AR1911" s="223"/>
      <c r="AS1911" s="41"/>
      <c r="AT1911" s="41"/>
      <c r="AU1911" s="41"/>
      <c r="AV1911" s="228"/>
    </row>
    <row r="1912" spans="28:48" ht="14.25">
      <c r="AB1912" s="219"/>
      <c r="AC1912" s="220"/>
      <c r="AD1912" s="219"/>
      <c r="AE1912" s="220"/>
      <c r="AF1912" s="220"/>
      <c r="AG1912" s="220"/>
      <c r="AH1912" s="219"/>
      <c r="AI1912" s="219"/>
      <c r="AJ1912" s="219"/>
      <c r="AK1912" s="219"/>
      <c r="AL1912" s="219"/>
      <c r="AM1912" s="219"/>
      <c r="AN1912" s="219"/>
      <c r="AO1912" s="221"/>
      <c r="AP1912" s="222"/>
      <c r="AQ1912" s="221"/>
      <c r="AR1912" s="223"/>
      <c r="AS1912" s="41"/>
      <c r="AT1912" s="41"/>
      <c r="AU1912" s="41"/>
      <c r="AV1912" s="228"/>
    </row>
    <row r="1913" spans="28:48" ht="14.25">
      <c r="AB1913" s="219"/>
      <c r="AC1913" s="220"/>
      <c r="AD1913" s="219"/>
      <c r="AE1913" s="220"/>
      <c r="AF1913" s="220"/>
      <c r="AG1913" s="220"/>
      <c r="AH1913" s="219"/>
      <c r="AI1913" s="219"/>
      <c r="AJ1913" s="219"/>
      <c r="AK1913" s="219"/>
      <c r="AL1913" s="219"/>
      <c r="AM1913" s="219"/>
      <c r="AN1913" s="219"/>
      <c r="AO1913" s="221"/>
      <c r="AP1913" s="222"/>
      <c r="AQ1913" s="221"/>
      <c r="AR1913" s="223"/>
      <c r="AS1913" s="41"/>
      <c r="AT1913" s="41"/>
      <c r="AU1913" s="41"/>
      <c r="AV1913" s="228"/>
    </row>
    <row r="1914" spans="28:48" ht="14.25">
      <c r="AB1914" s="219"/>
      <c r="AC1914" s="220"/>
      <c r="AD1914" s="219"/>
      <c r="AE1914" s="220"/>
      <c r="AF1914" s="220"/>
      <c r="AG1914" s="220"/>
      <c r="AH1914" s="219"/>
      <c r="AI1914" s="219"/>
      <c r="AJ1914" s="219"/>
      <c r="AK1914" s="219"/>
      <c r="AL1914" s="219"/>
      <c r="AM1914" s="219"/>
      <c r="AN1914" s="219"/>
      <c r="AO1914" s="221"/>
      <c r="AP1914" s="222"/>
      <c r="AQ1914" s="221"/>
      <c r="AR1914" s="223"/>
      <c r="AS1914" s="41"/>
      <c r="AT1914" s="41"/>
      <c r="AU1914" s="41"/>
      <c r="AV1914" s="228"/>
    </row>
    <row r="1915" spans="28:48" ht="14.25">
      <c r="AB1915" s="219"/>
      <c r="AC1915" s="220"/>
      <c r="AD1915" s="219"/>
      <c r="AE1915" s="220"/>
      <c r="AF1915" s="220"/>
      <c r="AG1915" s="220"/>
      <c r="AH1915" s="219"/>
      <c r="AI1915" s="219"/>
      <c r="AJ1915" s="219"/>
      <c r="AK1915" s="219"/>
      <c r="AL1915" s="219"/>
      <c r="AM1915" s="219"/>
      <c r="AN1915" s="219"/>
      <c r="AO1915" s="221"/>
      <c r="AP1915" s="222"/>
      <c r="AQ1915" s="221"/>
      <c r="AR1915" s="223"/>
      <c r="AS1915" s="41"/>
      <c r="AT1915" s="41"/>
      <c r="AU1915" s="41"/>
      <c r="AV1915" s="228"/>
    </row>
    <row r="1916" spans="28:48" ht="14.25">
      <c r="AB1916" s="219"/>
      <c r="AC1916" s="220"/>
      <c r="AD1916" s="219"/>
      <c r="AE1916" s="220"/>
      <c r="AF1916" s="220"/>
      <c r="AG1916" s="220"/>
      <c r="AH1916" s="219"/>
      <c r="AI1916" s="219"/>
      <c r="AJ1916" s="219"/>
      <c r="AK1916" s="219"/>
      <c r="AL1916" s="219"/>
      <c r="AM1916" s="219"/>
      <c r="AN1916" s="219"/>
      <c r="AO1916" s="221"/>
      <c r="AP1916" s="222"/>
      <c r="AQ1916" s="221"/>
      <c r="AR1916" s="223"/>
      <c r="AS1916" s="41"/>
      <c r="AT1916" s="41"/>
      <c r="AU1916" s="41"/>
      <c r="AV1916" s="228"/>
    </row>
  </sheetData>
  <sheetProtection formatCells="0" formatRows="0" insertColumns="0" insertRows="0" insertHyperlinks="0" deleteRows="0" sort="0" autoFilter="0" pivotTables="0"/>
  <autoFilter ref="A8:AV17" xr:uid="{00000000-0001-0000-0000-000000000000}"/>
  <dataConsolidate/>
  <mergeCells count="41">
    <mergeCell ref="L24:N24"/>
    <mergeCell ref="O24:P24"/>
    <mergeCell ref="Q24:R24"/>
    <mergeCell ref="S24:U24"/>
    <mergeCell ref="L25:N25"/>
    <mergeCell ref="O25:P25"/>
    <mergeCell ref="Q25:R25"/>
    <mergeCell ref="S25:U25"/>
    <mergeCell ref="L22:N22"/>
    <mergeCell ref="O22:P22"/>
    <mergeCell ref="Q22:R22"/>
    <mergeCell ref="S22:U22"/>
    <mergeCell ref="L23:N23"/>
    <mergeCell ref="O23:P23"/>
    <mergeCell ref="Q23:R23"/>
    <mergeCell ref="S23:U23"/>
    <mergeCell ref="AB7:AD7"/>
    <mergeCell ref="AE7:AG7"/>
    <mergeCell ref="AH7:AN7"/>
    <mergeCell ref="AO7:AV7"/>
    <mergeCell ref="K20:U20"/>
    <mergeCell ref="V7:W7"/>
    <mergeCell ref="X7:Y7"/>
    <mergeCell ref="Z7:AA7"/>
    <mergeCell ref="L21:N21"/>
    <mergeCell ref="O21:P21"/>
    <mergeCell ref="Q21:R21"/>
    <mergeCell ref="S21:U21"/>
    <mergeCell ref="C7:K7"/>
    <mergeCell ref="L7:S7"/>
    <mergeCell ref="T7:U7"/>
    <mergeCell ref="D19:E20"/>
    <mergeCell ref="C2:K4"/>
    <mergeCell ref="L2:AQ4"/>
    <mergeCell ref="AS2:AV4"/>
    <mergeCell ref="C5:D5"/>
    <mergeCell ref="H5:N5"/>
    <mergeCell ref="O5:P5"/>
    <mergeCell ref="AO5:AV6"/>
    <mergeCell ref="C6:AD6"/>
    <mergeCell ref="AE6:AN6"/>
  </mergeCells>
  <conditionalFormatting sqref="V9:W17 AV9:AV1544">
    <cfRule type="cellIs" dxfId="39" priority="1" operator="equal">
      <formula>"Muy Alto"</formula>
    </cfRule>
    <cfRule type="cellIs" dxfId="38" priority="2" operator="equal">
      <formula>"Alto"</formula>
    </cfRule>
    <cfRule type="cellIs" dxfId="37" priority="3" operator="equal">
      <formula>"Medio"</formula>
    </cfRule>
    <cfRule type="cellIs" dxfId="36" priority="4" operator="equal">
      <formula>"Bajo"</formula>
    </cfRule>
  </conditionalFormatting>
  <dataValidations count="10">
    <dataValidation type="list" allowBlank="1" showInputMessage="1" showErrorMessage="1" sqref="E9:E17" xr:uid="{5484D397-85CB-4140-AA94-EDB2D5E46A6C}">
      <formula1>IF(D9&lt;&gt;"Información","ddddd",INDIRECT(B9))</formula1>
    </dataValidation>
    <dataValidation type="list" allowBlank="1" showInputMessage="1" showErrorMessage="1" sqref="AG9:AG17" xr:uid="{DE8628B9-D4F8-4998-A32C-D367DEED61AC}">
      <formula1>INDIRECT(AF9)</formula1>
    </dataValidation>
    <dataValidation type="list" allowBlank="1" showInputMessage="1" showErrorMessage="1" sqref="M9:M17" xr:uid="{B8454FC6-4155-4685-88C3-A0A00368215B}">
      <formula1>idioma</formula1>
    </dataValidation>
    <dataValidation type="list" allowBlank="1" showInputMessage="1" showErrorMessage="1" sqref="A9:A17" xr:uid="{44A83289-E97D-48E9-9952-2399BFD97AE3}">
      <formula1>INDIRECT($O$5)</formula1>
    </dataValidation>
    <dataValidation type="list" allowBlank="1" showInputMessage="1" showErrorMessage="1" sqref="Z9:Z17" xr:uid="{35DE9449-19FF-42D9-A026-B54A3C39FA49}">
      <formula1>SINO</formula1>
    </dataValidation>
    <dataValidation type="list" allowBlank="1" showInputMessage="1" showErrorMessage="1" sqref="N9:N17" xr:uid="{061B1B19-E149-44BA-8262-6761E0D2D59F}">
      <formula1>geo</formula1>
    </dataValidation>
    <dataValidation type="list" allowBlank="1" showInputMessage="1" showErrorMessage="1" sqref="L9:L17" xr:uid="{CE492D1A-C675-4B02-9B3C-9DA5A14FCA32}">
      <formula1>FORMATO</formula1>
    </dataValidation>
    <dataValidation type="list" allowBlank="1" showInputMessage="1" showErrorMessage="1" sqref="J9:J17" xr:uid="{EB804046-6857-412B-9E25-7B266770660B}">
      <formula1>FORMATO1</formula1>
    </dataValidation>
    <dataValidation operator="notBetween" allowBlank="1" showInputMessage="1" showErrorMessage="1" sqref="AC9:AD17" xr:uid="{ED018E0E-7019-48A2-88CC-FEBB21D193DB}"/>
    <dataValidation type="list" allowBlank="1" showInputMessage="1" showErrorMessage="1" sqref="H5:N5" xr:uid="{EF7434E3-67FE-4B9C-A4D7-F7B4616DBEE3}">
      <formula1>PROCESOS</formula1>
    </dataValidation>
  </dataValidations>
  <hyperlinks>
    <hyperlink ref="AA9" r:id="rId1" xr:uid="{33E0E97A-9640-45B9-B85A-944FB19DB078}"/>
    <hyperlink ref="Y12" r:id="rId2" xr:uid="{F0DEDC2A-E949-4653-8544-B0074966D4BC}"/>
    <hyperlink ref="Y13" r:id="rId3" xr:uid="{0D023A69-5094-4483-B277-4F60952B9DF3}"/>
    <hyperlink ref="Y14" r:id="rId4" xr:uid="{C188F1C3-1846-4329-9009-73E82C8388BA}"/>
  </hyperlinks>
  <pageMargins left="0.35" right="0.2" top="0.92" bottom="0.36" header="0.3" footer="0.3"/>
  <pageSetup paperSize="14" scale="34" orientation="landscape" r:id="rId5"/>
  <drawing r:id="rId6"/>
  <legacyDrawing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E58F9-732C-4517-B769-98FB89B721C2}">
  <sheetPr>
    <tabColor rgb="FF60497A"/>
  </sheetPr>
  <dimension ref="B1:AB47"/>
  <sheetViews>
    <sheetView zoomScale="55" zoomScaleNormal="55" workbookViewId="0">
      <selection activeCell="C3" sqref="C3"/>
    </sheetView>
  </sheetViews>
  <sheetFormatPr baseColWidth="10" defaultColWidth="11.42578125" defaultRowHeight="15"/>
  <cols>
    <col min="1" max="1" width="5" customWidth="1"/>
    <col min="2" max="2" width="25.28515625" customWidth="1"/>
    <col min="3" max="3" width="28.28515625" customWidth="1"/>
    <col min="4" max="4" width="17.42578125" customWidth="1"/>
    <col min="5" max="5" width="13.42578125" customWidth="1"/>
    <col min="6" max="6" width="14.85546875" customWidth="1"/>
    <col min="9" max="9" width="21.28515625" customWidth="1"/>
    <col min="10" max="10" width="16.7109375" customWidth="1"/>
    <col min="11" max="11" width="17.28515625" customWidth="1"/>
    <col min="12" max="12" width="20.855468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85546875" customWidth="1"/>
    <col min="24" max="24" width="15.85546875" customWidth="1"/>
    <col min="25" max="25" width="15" customWidth="1"/>
    <col min="26" max="26" width="14.42578125" customWidth="1"/>
    <col min="27" max="27" width="14.140625" customWidth="1"/>
    <col min="28" max="28" width="24.285156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s">
        <v>916</v>
      </c>
      <c r="C7" s="97" t="s">
        <v>1733</v>
      </c>
      <c r="D7" s="97" t="s">
        <v>66</v>
      </c>
      <c r="E7" s="97" t="s">
        <v>235</v>
      </c>
      <c r="F7" s="97" t="s">
        <v>1739</v>
      </c>
      <c r="G7" s="97" t="s">
        <v>69</v>
      </c>
      <c r="H7" s="98">
        <v>40848</v>
      </c>
      <c r="I7" s="99" t="s">
        <v>1797</v>
      </c>
      <c r="J7" s="97" t="s">
        <v>79</v>
      </c>
      <c r="K7" s="97" t="s">
        <v>1638</v>
      </c>
      <c r="L7" s="97" t="s">
        <v>1638</v>
      </c>
      <c r="M7" s="97" t="s">
        <v>70</v>
      </c>
      <c r="N7" s="100" t="s">
        <v>81</v>
      </c>
      <c r="O7" s="101" t="s">
        <v>70</v>
      </c>
      <c r="P7" s="97" t="s">
        <v>70</v>
      </c>
      <c r="Q7" s="97" t="s">
        <v>70</v>
      </c>
      <c r="R7" s="97" t="s">
        <v>70</v>
      </c>
      <c r="S7" s="97" t="s">
        <v>70</v>
      </c>
      <c r="T7" s="100" t="s">
        <v>70</v>
      </c>
      <c r="U7" s="102" t="e">
        <v>#N/A</v>
      </c>
      <c r="V7" s="102" t="e">
        <v>#N/A</v>
      </c>
      <c r="W7" s="102" t="e">
        <v>#N/A</v>
      </c>
      <c r="X7" s="102" t="e">
        <v>#N/A</v>
      </c>
      <c r="Y7" s="102" t="e">
        <v>#N/A</v>
      </c>
      <c r="Z7" s="102" t="e">
        <v>#N/A</v>
      </c>
      <c r="AA7" s="102" t="e">
        <v>#N/A</v>
      </c>
      <c r="AB7" s="102" t="e">
        <v>#N/A</v>
      </c>
    </row>
    <row r="8" spans="2:28" ht="105">
      <c r="B8" s="96" t="s">
        <v>1537</v>
      </c>
      <c r="C8" s="97" t="s">
        <v>1742</v>
      </c>
      <c r="D8" s="97" t="s">
        <v>66</v>
      </c>
      <c r="E8" s="97" t="s">
        <v>68</v>
      </c>
      <c r="F8" s="97" t="s">
        <v>1745</v>
      </c>
      <c r="G8" s="97" t="s">
        <v>69</v>
      </c>
      <c r="H8" s="99">
        <v>40908</v>
      </c>
      <c r="I8" s="99" t="s">
        <v>1798</v>
      </c>
      <c r="J8" s="97" t="s">
        <v>79</v>
      </c>
      <c r="K8" s="97" t="s">
        <v>1637</v>
      </c>
      <c r="L8" s="97" t="s">
        <v>1637</v>
      </c>
      <c r="M8" s="97" t="s">
        <v>70</v>
      </c>
      <c r="N8" s="100" t="s">
        <v>81</v>
      </c>
      <c r="O8" s="101" t="s">
        <v>70</v>
      </c>
      <c r="P8" s="97" t="s">
        <v>70</v>
      </c>
      <c r="Q8" s="97" t="s">
        <v>70</v>
      </c>
      <c r="R8" s="97" t="s">
        <v>70</v>
      </c>
      <c r="S8" s="97" t="s">
        <v>70</v>
      </c>
      <c r="T8" s="100" t="s">
        <v>70</v>
      </c>
      <c r="U8" s="102" t="s">
        <v>105</v>
      </c>
      <c r="V8" s="102" t="s">
        <v>1741</v>
      </c>
      <c r="W8" s="102" t="s">
        <v>1799</v>
      </c>
      <c r="X8" s="102" t="s">
        <v>1800</v>
      </c>
      <c r="Y8" s="102" t="s">
        <v>276</v>
      </c>
      <c r="Z8" s="102" t="s">
        <v>293</v>
      </c>
      <c r="AA8" s="102" t="e">
        <v>#N/A</v>
      </c>
      <c r="AB8" s="102" t="s">
        <v>278</v>
      </c>
    </row>
    <row r="9" spans="2:28" ht="135">
      <c r="B9" s="96" t="s">
        <v>1553</v>
      </c>
      <c r="C9" s="97" t="s">
        <v>1748</v>
      </c>
      <c r="D9" s="97" t="s">
        <v>66</v>
      </c>
      <c r="E9" s="97" t="s">
        <v>235</v>
      </c>
      <c r="F9" s="97" t="s">
        <v>70</v>
      </c>
      <c r="G9" s="97" t="s">
        <v>69</v>
      </c>
      <c r="H9" s="99">
        <v>40908</v>
      </c>
      <c r="I9" s="99" t="s">
        <v>1801</v>
      </c>
      <c r="J9" s="97" t="s">
        <v>1751</v>
      </c>
      <c r="K9" s="97" t="s">
        <v>1637</v>
      </c>
      <c r="L9" s="97" t="s">
        <v>1637</v>
      </c>
      <c r="M9" s="97" t="s">
        <v>70</v>
      </c>
      <c r="N9" s="100" t="s">
        <v>1753</v>
      </c>
      <c r="O9" s="101" t="s">
        <v>70</v>
      </c>
      <c r="P9" s="97" t="s">
        <v>70</v>
      </c>
      <c r="Q9" s="97" t="s">
        <v>70</v>
      </c>
      <c r="R9" s="97" t="s">
        <v>70</v>
      </c>
      <c r="S9" s="97" t="s">
        <v>70</v>
      </c>
      <c r="T9" s="100" t="s">
        <v>70</v>
      </c>
      <c r="U9" s="102" t="s">
        <v>105</v>
      </c>
      <c r="V9" s="102" t="s">
        <v>1747</v>
      </c>
      <c r="W9" s="102" t="s">
        <v>1799</v>
      </c>
      <c r="X9" s="102" t="s">
        <v>1802</v>
      </c>
      <c r="Y9" s="102" t="s">
        <v>276</v>
      </c>
      <c r="Z9" s="102" t="s">
        <v>277</v>
      </c>
      <c r="AA9" s="102" t="e">
        <v>#N/A</v>
      </c>
      <c r="AB9" s="103" t="s">
        <v>1803</v>
      </c>
    </row>
    <row r="10" spans="2:28" ht="90">
      <c r="B10" s="96" t="s">
        <v>1456</v>
      </c>
      <c r="C10" s="97" t="s">
        <v>1756</v>
      </c>
      <c r="D10" s="97" t="s">
        <v>115</v>
      </c>
      <c r="E10" s="97" t="s">
        <v>68</v>
      </c>
      <c r="F10" s="97" t="s">
        <v>70</v>
      </c>
      <c r="G10" s="97" t="s">
        <v>69</v>
      </c>
      <c r="H10" s="99">
        <v>40908</v>
      </c>
      <c r="I10" s="99" t="s">
        <v>1798</v>
      </c>
      <c r="J10" s="97" t="s">
        <v>1761</v>
      </c>
      <c r="K10" s="97" t="s">
        <v>1639</v>
      </c>
      <c r="L10" s="97" t="s">
        <v>1639</v>
      </c>
      <c r="M10" s="97" t="s">
        <v>70</v>
      </c>
      <c r="N10" s="100" t="s">
        <v>1753</v>
      </c>
      <c r="O10" s="101" t="s">
        <v>70</v>
      </c>
      <c r="P10" s="97" t="s">
        <v>70</v>
      </c>
      <c r="Q10" s="97" t="s">
        <v>70</v>
      </c>
      <c r="R10" s="97" t="s">
        <v>70</v>
      </c>
      <c r="S10" s="97" t="s">
        <v>70</v>
      </c>
      <c r="T10" s="100" t="s">
        <v>70</v>
      </c>
      <c r="U10" s="102" t="s">
        <v>105</v>
      </c>
      <c r="V10" s="102" t="s">
        <v>1755</v>
      </c>
      <c r="W10" s="102" t="s">
        <v>1799</v>
      </c>
      <c r="X10" s="102" t="s">
        <v>1804</v>
      </c>
      <c r="Y10" s="102" t="s">
        <v>276</v>
      </c>
      <c r="Z10" s="102" t="s">
        <v>277</v>
      </c>
      <c r="AA10" s="102" t="e">
        <v>#N/A</v>
      </c>
      <c r="AB10" s="103" t="s">
        <v>278</v>
      </c>
    </row>
    <row r="11" spans="2:28" ht="180">
      <c r="B11" s="96" t="s">
        <v>1762</v>
      </c>
      <c r="C11" s="97" t="s">
        <v>1763</v>
      </c>
      <c r="D11" s="97" t="s">
        <v>66</v>
      </c>
      <c r="E11" s="97" t="s">
        <v>612</v>
      </c>
      <c r="F11" s="97" t="s">
        <v>70</v>
      </c>
      <c r="G11" s="97" t="s">
        <v>69</v>
      </c>
      <c r="H11" s="99">
        <v>43770</v>
      </c>
      <c r="I11" s="99" t="s">
        <v>1805</v>
      </c>
      <c r="J11" s="97" t="s">
        <v>242</v>
      </c>
      <c r="K11" s="97" t="s">
        <v>1636</v>
      </c>
      <c r="L11" s="97" t="s">
        <v>1636</v>
      </c>
      <c r="M11" s="97" t="s">
        <v>70</v>
      </c>
      <c r="N11" s="100" t="s">
        <v>1753</v>
      </c>
      <c r="O11" s="101" t="s">
        <v>70</v>
      </c>
      <c r="P11" s="97" t="s">
        <v>70</v>
      </c>
      <c r="Q11" s="97" t="s">
        <v>70</v>
      </c>
      <c r="R11" s="97" t="s">
        <v>70</v>
      </c>
      <c r="S11" s="97" t="s">
        <v>70</v>
      </c>
      <c r="T11" s="100" t="s">
        <v>70</v>
      </c>
      <c r="U11" s="102" t="e">
        <v>#N/A</v>
      </c>
      <c r="V11" s="102" t="e">
        <v>#N/A</v>
      </c>
      <c r="W11" s="102" t="e">
        <v>#N/A</v>
      </c>
      <c r="X11" s="102" t="e">
        <v>#N/A</v>
      </c>
      <c r="Y11" s="102" t="e">
        <v>#N/A</v>
      </c>
      <c r="Z11" s="102" t="e">
        <v>#N/A</v>
      </c>
      <c r="AA11" s="102" t="e">
        <v>#N/A</v>
      </c>
      <c r="AB11" s="103" t="e">
        <v>#N/A</v>
      </c>
    </row>
    <row r="12" spans="2:28" ht="90">
      <c r="B12" s="96" t="s">
        <v>1768</v>
      </c>
      <c r="C12" s="97" t="s">
        <v>1769</v>
      </c>
      <c r="D12" s="97" t="s">
        <v>66</v>
      </c>
      <c r="E12" s="97" t="s">
        <v>235</v>
      </c>
      <c r="F12" s="97" t="s">
        <v>70</v>
      </c>
      <c r="G12" s="97" t="s">
        <v>69</v>
      </c>
      <c r="H12" s="99">
        <v>43834</v>
      </c>
      <c r="I12" s="99" t="s">
        <v>1806</v>
      </c>
      <c r="J12" s="97" t="s">
        <v>242</v>
      </c>
      <c r="K12" s="97" t="s">
        <v>1636</v>
      </c>
      <c r="L12" s="97" t="s">
        <v>1770</v>
      </c>
      <c r="M12" s="97" t="s">
        <v>70</v>
      </c>
      <c r="N12" s="100" t="s">
        <v>81</v>
      </c>
      <c r="O12" s="101" t="s">
        <v>70</v>
      </c>
      <c r="P12" s="97" t="s">
        <v>70</v>
      </c>
      <c r="Q12" s="97" t="s">
        <v>70</v>
      </c>
      <c r="R12" s="97" t="s">
        <v>70</v>
      </c>
      <c r="S12" s="97" t="s">
        <v>70</v>
      </c>
      <c r="T12" s="100" t="s">
        <v>70</v>
      </c>
      <c r="U12" s="102" t="e">
        <v>#N/A</v>
      </c>
      <c r="V12" s="102" t="e">
        <v>#N/A</v>
      </c>
      <c r="W12" s="102" t="e">
        <v>#N/A</v>
      </c>
      <c r="X12" s="102" t="e">
        <v>#N/A</v>
      </c>
      <c r="Y12" s="102" t="e">
        <v>#N/A</v>
      </c>
      <c r="Z12" s="102" t="e">
        <v>#N/A</v>
      </c>
      <c r="AA12" s="102" t="e">
        <v>#N/A</v>
      </c>
      <c r="AB12" s="103" t="e">
        <v>#N/A</v>
      </c>
    </row>
    <row r="13" spans="2:28" ht="60">
      <c r="B13" s="96" t="s">
        <v>1433</v>
      </c>
      <c r="C13" s="97" t="s">
        <v>1774</v>
      </c>
      <c r="D13" s="97" t="s">
        <v>66</v>
      </c>
      <c r="E13" s="97" t="s">
        <v>1775</v>
      </c>
      <c r="F13" s="97" t="s">
        <v>70</v>
      </c>
      <c r="G13" s="97" t="s">
        <v>69</v>
      </c>
      <c r="H13" s="99">
        <v>43832</v>
      </c>
      <c r="I13" s="99" t="s">
        <v>1807</v>
      </c>
      <c r="J13" s="97" t="s">
        <v>96</v>
      </c>
      <c r="K13" s="97" t="s">
        <v>1638</v>
      </c>
      <c r="L13" s="97" t="s">
        <v>1638</v>
      </c>
      <c r="M13" s="97" t="s">
        <v>70</v>
      </c>
      <c r="N13" s="100" t="s">
        <v>81</v>
      </c>
      <c r="O13" s="101" t="s">
        <v>70</v>
      </c>
      <c r="P13" s="97" t="s">
        <v>70</v>
      </c>
      <c r="Q13" s="97" t="s">
        <v>70</v>
      </c>
      <c r="R13" s="97" t="s">
        <v>70</v>
      </c>
      <c r="S13" s="97" t="s">
        <v>70</v>
      </c>
      <c r="T13" s="100" t="s">
        <v>70</v>
      </c>
      <c r="U13" s="102" t="s">
        <v>105</v>
      </c>
      <c r="V13" s="102" t="s">
        <v>1773</v>
      </c>
      <c r="W13" s="102" t="s">
        <v>1799</v>
      </c>
      <c r="X13" s="102" t="s">
        <v>1808</v>
      </c>
      <c r="Y13" s="102" t="s">
        <v>276</v>
      </c>
      <c r="Z13" s="102" t="s">
        <v>277</v>
      </c>
      <c r="AA13" s="102" t="e">
        <v>#N/A</v>
      </c>
      <c r="AB13" s="103" t="s">
        <v>278</v>
      </c>
    </row>
    <row r="14" spans="2:28" ht="75">
      <c r="B14" s="96" t="s">
        <v>1777</v>
      </c>
      <c r="C14" s="97" t="s">
        <v>1779</v>
      </c>
      <c r="D14" s="97" t="s">
        <v>1778</v>
      </c>
      <c r="E14" s="97" t="s">
        <v>265</v>
      </c>
      <c r="F14" s="97" t="s">
        <v>70</v>
      </c>
      <c r="G14" s="97" t="s">
        <v>265</v>
      </c>
      <c r="H14" s="99" t="s">
        <v>265</v>
      </c>
      <c r="I14" s="99" t="s">
        <v>416</v>
      </c>
      <c r="J14" s="97" t="s">
        <v>265</v>
      </c>
      <c r="K14" s="97" t="s">
        <v>1636</v>
      </c>
      <c r="L14" s="97" t="s">
        <v>1780</v>
      </c>
      <c r="M14" s="97" t="s">
        <v>265</v>
      </c>
      <c r="N14" s="100" t="s">
        <v>1753</v>
      </c>
      <c r="O14" s="101" t="s">
        <v>70</v>
      </c>
      <c r="P14" s="97" t="s">
        <v>70</v>
      </c>
      <c r="Q14" s="97" t="s">
        <v>70</v>
      </c>
      <c r="R14" s="97" t="s">
        <v>70</v>
      </c>
      <c r="S14" s="97" t="s">
        <v>70</v>
      </c>
      <c r="T14" s="100" t="s">
        <v>70</v>
      </c>
      <c r="U14" s="102" t="e">
        <v>#N/A</v>
      </c>
      <c r="V14" s="102" t="e">
        <v>#N/A</v>
      </c>
      <c r="W14" s="102" t="e">
        <v>#N/A</v>
      </c>
      <c r="X14" s="102" t="e">
        <v>#N/A</v>
      </c>
      <c r="Y14" s="102" t="e">
        <v>#N/A</v>
      </c>
      <c r="Z14" s="102" t="e">
        <v>#N/A</v>
      </c>
      <c r="AA14" s="102" t="e">
        <v>#N/A</v>
      </c>
      <c r="AB14" s="103" t="e">
        <v>#N/A</v>
      </c>
    </row>
    <row r="15" spans="2:28" ht="90">
      <c r="B15" s="96" t="s">
        <v>1783</v>
      </c>
      <c r="C15" s="97" t="s">
        <v>1784</v>
      </c>
      <c r="D15" s="97" t="s">
        <v>70</v>
      </c>
      <c r="E15" s="97" t="s">
        <v>265</v>
      </c>
      <c r="F15" s="97" t="s">
        <v>70</v>
      </c>
      <c r="G15" s="97" t="s">
        <v>145</v>
      </c>
      <c r="H15" s="99" t="s">
        <v>265</v>
      </c>
      <c r="I15" s="99" t="s">
        <v>416</v>
      </c>
      <c r="J15" s="97" t="s">
        <v>265</v>
      </c>
      <c r="K15" s="97" t="s">
        <v>1639</v>
      </c>
      <c r="L15" s="97" t="s">
        <v>1639</v>
      </c>
      <c r="M15" s="97" t="s">
        <v>70</v>
      </c>
      <c r="N15" s="100" t="s">
        <v>1753</v>
      </c>
      <c r="O15" s="101" t="s">
        <v>70</v>
      </c>
      <c r="P15" s="97" t="s">
        <v>70</v>
      </c>
      <c r="Q15" s="97" t="s">
        <v>70</v>
      </c>
      <c r="R15" s="97" t="s">
        <v>70</v>
      </c>
      <c r="S15" s="97" t="s">
        <v>70</v>
      </c>
      <c r="T15" s="100" t="s">
        <v>70</v>
      </c>
      <c r="U15" s="102" t="e">
        <v>#N/A</v>
      </c>
      <c r="V15" s="102" t="e">
        <v>#N/A</v>
      </c>
      <c r="W15" s="102" t="e">
        <v>#N/A</v>
      </c>
      <c r="X15" s="102" t="e">
        <v>#N/A</v>
      </c>
      <c r="Y15" s="102" t="e">
        <v>#N/A</v>
      </c>
      <c r="Z15" s="102" t="e">
        <v>#N/A</v>
      </c>
      <c r="AA15" s="102" t="e">
        <v>#N/A</v>
      </c>
      <c r="AB15" s="103" t="e">
        <v>#N/A</v>
      </c>
    </row>
    <row r="16" spans="2:28">
      <c r="B16" s="96" t="e">
        <v>#REF!</v>
      </c>
      <c r="C16" s="97" t="e">
        <v>#REF!</v>
      </c>
      <c r="D16" s="97" t="e">
        <v>#REF!</v>
      </c>
      <c r="E16" s="97" t="e">
        <v>#REF!</v>
      </c>
      <c r="F16" s="97" t="e">
        <v>#REF!</v>
      </c>
      <c r="G16" s="97" t="e">
        <v>#REF!</v>
      </c>
      <c r="H16" s="99" t="e">
        <v>#REF!</v>
      </c>
      <c r="I16" s="99" t="e">
        <v>#REF!</v>
      </c>
      <c r="J16" s="97" t="e">
        <v>#REF!</v>
      </c>
      <c r="K16" s="97" t="e">
        <v>#REF!</v>
      </c>
      <c r="L16" s="97" t="e">
        <v>#REF!</v>
      </c>
      <c r="M16" s="97" t="e">
        <v>#REF!</v>
      </c>
      <c r="N16" s="100" t="e">
        <v>#REF!</v>
      </c>
      <c r="O16" s="101" t="e">
        <v>#REF!</v>
      </c>
      <c r="P16" s="97" t="e">
        <v>#REF!</v>
      </c>
      <c r="Q16" s="97" t="e">
        <v>#REF!</v>
      </c>
      <c r="R16" s="97" t="e">
        <v>#REF!</v>
      </c>
      <c r="S16" s="97" t="e">
        <v>#REF!</v>
      </c>
      <c r="T16" s="100" t="e">
        <v>#REF!</v>
      </c>
      <c r="U16" s="102" t="e">
        <v>#REF!</v>
      </c>
      <c r="V16" s="102" t="e">
        <v>#REF!</v>
      </c>
      <c r="W16" s="102" t="e">
        <v>#REF!</v>
      </c>
      <c r="X16" s="102" t="e">
        <v>#REF!</v>
      </c>
      <c r="Y16" s="102" t="e">
        <v>#REF!</v>
      </c>
      <c r="Z16" s="102" t="e">
        <v>#REF!</v>
      </c>
      <c r="AA16" s="102" t="e">
        <v>#REF!</v>
      </c>
      <c r="AB16" s="103" t="e">
        <v>#REF!</v>
      </c>
    </row>
    <row r="17" spans="2:28">
      <c r="B17" s="96" t="e">
        <v>#REF!</v>
      </c>
      <c r="C17" s="97" t="e">
        <v>#REF!</v>
      </c>
      <c r="D17" s="97" t="e">
        <v>#REF!</v>
      </c>
      <c r="E17" s="97" t="e">
        <v>#REF!</v>
      </c>
      <c r="F17" s="97" t="e">
        <v>#REF!</v>
      </c>
      <c r="G17" s="97" t="e">
        <v>#REF!</v>
      </c>
      <c r="H17" s="99" t="e">
        <v>#REF!</v>
      </c>
      <c r="I17" s="99" t="e">
        <v>#REF!</v>
      </c>
      <c r="J17" s="97" t="e">
        <v>#REF!</v>
      </c>
      <c r="K17" s="97" t="e">
        <v>#REF!</v>
      </c>
      <c r="L17" s="97" t="e">
        <v>#REF!</v>
      </c>
      <c r="M17" s="97" t="e">
        <v>#REF!</v>
      </c>
      <c r="N17" s="100" t="e">
        <v>#REF!</v>
      </c>
      <c r="O17" s="101" t="e">
        <v>#REF!</v>
      </c>
      <c r="P17" s="97" t="e">
        <v>#REF!</v>
      </c>
      <c r="Q17" s="97" t="e">
        <v>#REF!</v>
      </c>
      <c r="R17" s="97" t="e">
        <v>#REF!</v>
      </c>
      <c r="S17" s="97" t="e">
        <v>#REF!</v>
      </c>
      <c r="T17" s="100" t="e">
        <v>#REF!</v>
      </c>
      <c r="U17" s="102" t="e">
        <v>#REF!</v>
      </c>
      <c r="V17" s="102" t="e">
        <v>#REF!</v>
      </c>
      <c r="W17" s="102" t="e">
        <v>#REF!</v>
      </c>
      <c r="X17" s="102" t="e">
        <v>#REF!</v>
      </c>
      <c r="Y17" s="102" t="e">
        <v>#REF!</v>
      </c>
      <c r="Z17" s="102" t="e">
        <v>#REF!</v>
      </c>
      <c r="AA17" s="102" t="e">
        <v>#REF!</v>
      </c>
      <c r="AB17" s="103" t="e">
        <v>#REF!</v>
      </c>
    </row>
    <row r="18" spans="2:28">
      <c r="B18" s="96" t="e">
        <v>#REF!</v>
      </c>
      <c r="C18" s="97" t="e">
        <v>#REF!</v>
      </c>
      <c r="D18" s="97" t="e">
        <v>#REF!</v>
      </c>
      <c r="E18" s="97" t="e">
        <v>#REF!</v>
      </c>
      <c r="F18" s="97" t="e">
        <v>#REF!</v>
      </c>
      <c r="G18" s="97" t="e">
        <v>#REF!</v>
      </c>
      <c r="H18" s="99" t="e">
        <v>#REF!</v>
      </c>
      <c r="I18" s="99" t="e">
        <v>#REF!</v>
      </c>
      <c r="J18" s="97" t="e">
        <v>#REF!</v>
      </c>
      <c r="K18" s="97" t="e">
        <v>#REF!</v>
      </c>
      <c r="L18" s="97" t="e">
        <v>#REF!</v>
      </c>
      <c r="M18" s="97" t="e">
        <v>#REF!</v>
      </c>
      <c r="N18" s="100" t="e">
        <v>#REF!</v>
      </c>
      <c r="O18" s="101" t="e">
        <v>#REF!</v>
      </c>
      <c r="P18" s="97" t="e">
        <v>#REF!</v>
      </c>
      <c r="Q18" s="97" t="e">
        <v>#REF!</v>
      </c>
      <c r="R18" s="97" t="e">
        <v>#REF!</v>
      </c>
      <c r="S18" s="97" t="e">
        <v>#REF!</v>
      </c>
      <c r="T18" s="100" t="e">
        <v>#REF!</v>
      </c>
      <c r="U18" s="102" t="e">
        <v>#REF!</v>
      </c>
      <c r="V18" s="102" t="e">
        <v>#REF!</v>
      </c>
      <c r="W18" s="102" t="e">
        <v>#REF!</v>
      </c>
      <c r="X18" s="102" t="e">
        <v>#REF!</v>
      </c>
      <c r="Y18" s="102" t="e">
        <v>#REF!</v>
      </c>
      <c r="Z18" s="102" t="e">
        <v>#REF!</v>
      </c>
      <c r="AA18" s="102" t="e">
        <v>#REF!</v>
      </c>
      <c r="AB18" s="103" t="e">
        <v>#REF!</v>
      </c>
    </row>
    <row r="19" spans="2:28">
      <c r="B19" s="96" t="e">
        <v>#REF!</v>
      </c>
      <c r="C19" s="97" t="e">
        <v>#REF!</v>
      </c>
      <c r="D19" s="97" t="e">
        <v>#REF!</v>
      </c>
      <c r="E19" s="97" t="e">
        <v>#REF!</v>
      </c>
      <c r="F19" s="97" t="e">
        <v>#REF!</v>
      </c>
      <c r="G19" s="97" t="e">
        <v>#REF!</v>
      </c>
      <c r="H19" s="99" t="e">
        <v>#REF!</v>
      </c>
      <c r="I19" s="99" t="e">
        <v>#REF!</v>
      </c>
      <c r="J19" s="97" t="e">
        <v>#REF!</v>
      </c>
      <c r="K19" s="97" t="e">
        <v>#REF!</v>
      </c>
      <c r="L19" s="97" t="e">
        <v>#REF!</v>
      </c>
      <c r="M19" s="97" t="e">
        <v>#REF!</v>
      </c>
      <c r="N19" s="100" t="e">
        <v>#REF!</v>
      </c>
      <c r="O19" s="101" t="e">
        <v>#REF!</v>
      </c>
      <c r="P19" s="97" t="e">
        <v>#REF!</v>
      </c>
      <c r="Q19" s="97" t="e">
        <v>#REF!</v>
      </c>
      <c r="R19" s="97" t="e">
        <v>#REF!</v>
      </c>
      <c r="S19" s="97" t="e">
        <v>#REF!</v>
      </c>
      <c r="T19" s="100" t="e">
        <v>#REF!</v>
      </c>
      <c r="U19" s="102" t="e">
        <v>#REF!</v>
      </c>
      <c r="V19" s="102" t="e">
        <v>#REF!</v>
      </c>
      <c r="W19" s="102" t="e">
        <v>#REF!</v>
      </c>
      <c r="X19" s="102" t="e">
        <v>#REF!</v>
      </c>
      <c r="Y19" s="102" t="e">
        <v>#REF!</v>
      </c>
      <c r="Z19" s="102" t="e">
        <v>#REF!</v>
      </c>
      <c r="AA19" s="102" t="e">
        <v>#REF!</v>
      </c>
      <c r="AB19" s="103" t="e">
        <v>#REF!</v>
      </c>
    </row>
    <row r="20" spans="2:28">
      <c r="B20" s="96" t="e">
        <v>#REF!</v>
      </c>
      <c r="C20" s="97" t="e">
        <v>#REF!</v>
      </c>
      <c r="D20" s="97" t="e">
        <v>#REF!</v>
      </c>
      <c r="E20" s="97" t="e">
        <v>#REF!</v>
      </c>
      <c r="F20" s="97" t="e">
        <v>#REF!</v>
      </c>
      <c r="G20" s="97" t="e">
        <v>#REF!</v>
      </c>
      <c r="H20" s="99" t="e">
        <v>#REF!</v>
      </c>
      <c r="I20" s="99" t="e">
        <v>#REF!</v>
      </c>
      <c r="J20" s="97" t="e">
        <v>#REF!</v>
      </c>
      <c r="K20" s="97" t="e">
        <v>#REF!</v>
      </c>
      <c r="L20" s="97" t="e">
        <v>#REF!</v>
      </c>
      <c r="M20" s="97" t="e">
        <v>#REF!</v>
      </c>
      <c r="N20" s="100" t="e">
        <v>#REF!</v>
      </c>
      <c r="O20" s="101" t="e">
        <v>#REF!</v>
      </c>
      <c r="P20" s="97" t="e">
        <v>#REF!</v>
      </c>
      <c r="Q20" s="97" t="e">
        <v>#REF!</v>
      </c>
      <c r="R20" s="97" t="e">
        <v>#REF!</v>
      </c>
      <c r="S20" s="97" t="e">
        <v>#REF!</v>
      </c>
      <c r="T20" s="100" t="e">
        <v>#REF!</v>
      </c>
      <c r="U20" s="102" t="e">
        <v>#REF!</v>
      </c>
      <c r="V20" s="102" t="e">
        <v>#REF!</v>
      </c>
      <c r="W20" s="102" t="e">
        <v>#REF!</v>
      </c>
      <c r="X20" s="102" t="e">
        <v>#REF!</v>
      </c>
      <c r="Y20" s="102" t="e">
        <v>#REF!</v>
      </c>
      <c r="Z20" s="102" t="e">
        <v>#REF!</v>
      </c>
      <c r="AA20" s="102" t="e">
        <v>#REF!</v>
      </c>
      <c r="AB20" s="103" t="e">
        <v>#REF!</v>
      </c>
    </row>
    <row r="21" spans="2:28">
      <c r="B21" s="96" t="e">
        <v>#REF!</v>
      </c>
      <c r="C21" s="97" t="e">
        <v>#REF!</v>
      </c>
      <c r="D21" s="97" t="e">
        <v>#REF!</v>
      </c>
      <c r="E21" s="97" t="e">
        <v>#REF!</v>
      </c>
      <c r="F21" s="97" t="e">
        <v>#REF!</v>
      </c>
      <c r="G21" s="97" t="e">
        <v>#REF!</v>
      </c>
      <c r="H21" s="99" t="e">
        <v>#REF!</v>
      </c>
      <c r="I21" s="99" t="e">
        <v>#REF!</v>
      </c>
      <c r="J21" s="97" t="e">
        <v>#REF!</v>
      </c>
      <c r="K21" s="97" t="e">
        <v>#REF!</v>
      </c>
      <c r="L21" s="97" t="e">
        <v>#REF!</v>
      </c>
      <c r="M21" s="97" t="e">
        <v>#REF!</v>
      </c>
      <c r="N21" s="100" t="e">
        <v>#REF!</v>
      </c>
      <c r="O21" s="101" t="e">
        <v>#REF!</v>
      </c>
      <c r="P21" s="97" t="e">
        <v>#REF!</v>
      </c>
      <c r="Q21" s="97" t="e">
        <v>#REF!</v>
      </c>
      <c r="R21" s="97" t="e">
        <v>#REF!</v>
      </c>
      <c r="S21" s="97" t="e">
        <v>#REF!</v>
      </c>
      <c r="T21" s="100" t="e">
        <v>#REF!</v>
      </c>
      <c r="U21" s="102" t="e">
        <v>#REF!</v>
      </c>
      <c r="V21" s="102" t="e">
        <v>#REF!</v>
      </c>
      <c r="W21" s="102" t="e">
        <v>#REF!</v>
      </c>
      <c r="X21" s="102" t="e">
        <v>#REF!</v>
      </c>
      <c r="Y21" s="102" t="e">
        <v>#REF!</v>
      </c>
      <c r="Z21" s="102" t="e">
        <v>#REF!</v>
      </c>
      <c r="AA21" s="102" t="e">
        <v>#REF!</v>
      </c>
      <c r="AB21" s="103" t="e">
        <v>#REF!</v>
      </c>
    </row>
    <row r="22" spans="2:28">
      <c r="B22" s="96" t="e">
        <v>#REF!</v>
      </c>
      <c r="C22" s="97" t="e">
        <v>#REF!</v>
      </c>
      <c r="D22" s="97" t="e">
        <v>#REF!</v>
      </c>
      <c r="E22" s="97" t="e">
        <v>#REF!</v>
      </c>
      <c r="F22" s="97" t="e">
        <v>#REF!</v>
      </c>
      <c r="G22" s="97" t="e">
        <v>#REF!</v>
      </c>
      <c r="H22" s="99" t="e">
        <v>#REF!</v>
      </c>
      <c r="I22" s="99" t="e">
        <v>#REF!</v>
      </c>
      <c r="J22" s="97" t="e">
        <v>#REF!</v>
      </c>
      <c r="K22" s="97" t="e">
        <v>#REF!</v>
      </c>
      <c r="L22" s="97" t="e">
        <v>#REF!</v>
      </c>
      <c r="M22" s="97" t="e">
        <v>#REF!</v>
      </c>
      <c r="N22" s="100" t="e">
        <v>#REF!</v>
      </c>
      <c r="O22" s="101" t="e">
        <v>#REF!</v>
      </c>
      <c r="P22" s="97" t="e">
        <v>#REF!</v>
      </c>
      <c r="Q22" s="97" t="e">
        <v>#REF!</v>
      </c>
      <c r="R22" s="97" t="e">
        <v>#REF!</v>
      </c>
      <c r="S22" s="97" t="e">
        <v>#REF!</v>
      </c>
      <c r="T22" s="100" t="e">
        <v>#REF!</v>
      </c>
      <c r="U22" s="102" t="e">
        <v>#REF!</v>
      </c>
      <c r="V22" s="102" t="e">
        <v>#REF!</v>
      </c>
      <c r="W22" s="102" t="e">
        <v>#REF!</v>
      </c>
      <c r="X22" s="102" t="e">
        <v>#REF!</v>
      </c>
      <c r="Y22" s="102" t="e">
        <v>#REF!</v>
      </c>
      <c r="Z22" s="102" t="e">
        <v>#REF!</v>
      </c>
      <c r="AA22" s="102" t="e">
        <v>#REF!</v>
      </c>
      <c r="AB22" s="103" t="e">
        <v>#REF!</v>
      </c>
    </row>
    <row r="23" spans="2:28">
      <c r="B23" s="96" t="e">
        <v>#REF!</v>
      </c>
      <c r="C23" s="97" t="e">
        <v>#REF!</v>
      </c>
      <c r="D23" s="97" t="e">
        <v>#REF!</v>
      </c>
      <c r="E23" s="97" t="e">
        <v>#REF!</v>
      </c>
      <c r="F23" s="97" t="e">
        <v>#REF!</v>
      </c>
      <c r="G23" s="97" t="e">
        <v>#REF!</v>
      </c>
      <c r="H23" s="99" t="e">
        <v>#REF!</v>
      </c>
      <c r="I23" s="99" t="e">
        <v>#REF!</v>
      </c>
      <c r="J23" s="97" t="e">
        <v>#REF!</v>
      </c>
      <c r="K23" s="97" t="e">
        <v>#REF!</v>
      </c>
      <c r="L23" s="97" t="e">
        <v>#REF!</v>
      </c>
      <c r="M23" s="97" t="e">
        <v>#REF!</v>
      </c>
      <c r="N23" s="100" t="e">
        <v>#REF!</v>
      </c>
      <c r="O23" s="101" t="e">
        <v>#REF!</v>
      </c>
      <c r="P23" s="97" t="e">
        <v>#REF!</v>
      </c>
      <c r="Q23" s="97" t="e">
        <v>#REF!</v>
      </c>
      <c r="R23" s="97" t="e">
        <v>#REF!</v>
      </c>
      <c r="S23" s="97" t="e">
        <v>#REF!</v>
      </c>
      <c r="T23" s="100" t="e">
        <v>#REF!</v>
      </c>
      <c r="U23" s="102" t="e">
        <v>#REF!</v>
      </c>
      <c r="V23" s="102" t="e">
        <v>#REF!</v>
      </c>
      <c r="W23" s="102" t="e">
        <v>#REF!</v>
      </c>
      <c r="X23" s="102" t="e">
        <v>#REF!</v>
      </c>
      <c r="Y23" s="102" t="e">
        <v>#REF!</v>
      </c>
      <c r="Z23" s="102" t="e">
        <v>#REF!</v>
      </c>
      <c r="AA23" s="102" t="e">
        <v>#REF!</v>
      </c>
      <c r="AB23" s="103" t="e">
        <v>#REF!</v>
      </c>
    </row>
    <row r="24" spans="2:28">
      <c r="B24" s="96" t="e">
        <v>#REF!</v>
      </c>
      <c r="C24" s="97" t="e">
        <v>#REF!</v>
      </c>
      <c r="D24" s="97" t="e">
        <v>#REF!</v>
      </c>
      <c r="E24" s="97" t="e">
        <v>#REF!</v>
      </c>
      <c r="F24" s="97" t="e">
        <v>#REF!</v>
      </c>
      <c r="G24" s="97" t="e">
        <v>#REF!</v>
      </c>
      <c r="H24" s="99" t="e">
        <v>#REF!</v>
      </c>
      <c r="I24" s="99" t="e">
        <v>#REF!</v>
      </c>
      <c r="J24" s="97" t="e">
        <v>#REF!</v>
      </c>
      <c r="K24" s="97" t="e">
        <v>#REF!</v>
      </c>
      <c r="L24" s="97" t="e">
        <v>#REF!</v>
      </c>
      <c r="M24" s="97" t="e">
        <v>#REF!</v>
      </c>
      <c r="N24" s="100" t="e">
        <v>#REF!</v>
      </c>
      <c r="O24" s="101" t="e">
        <v>#REF!</v>
      </c>
      <c r="P24" s="97" t="e">
        <v>#REF!</v>
      </c>
      <c r="Q24" s="97" t="e">
        <v>#REF!</v>
      </c>
      <c r="R24" s="97" t="e">
        <v>#REF!</v>
      </c>
      <c r="S24" s="97" t="e">
        <v>#REF!</v>
      </c>
      <c r="T24" s="100" t="e">
        <v>#REF!</v>
      </c>
      <c r="U24" s="102" t="e">
        <v>#REF!</v>
      </c>
      <c r="V24" s="102" t="e">
        <v>#REF!</v>
      </c>
      <c r="W24" s="102" t="e">
        <v>#REF!</v>
      </c>
      <c r="X24" s="102" t="e">
        <v>#REF!</v>
      </c>
      <c r="Y24" s="102" t="e">
        <v>#REF!</v>
      </c>
      <c r="Z24" s="102" t="e">
        <v>#REF!</v>
      </c>
      <c r="AA24" s="102" t="e">
        <v>#REF!</v>
      </c>
      <c r="AB24" s="103" t="e">
        <v>#REF!</v>
      </c>
    </row>
    <row r="25" spans="2:28">
      <c r="B25" s="96" t="e">
        <v>#REF!</v>
      </c>
      <c r="C25" s="97" t="e">
        <v>#REF!</v>
      </c>
      <c r="D25" s="97" t="e">
        <v>#REF!</v>
      </c>
      <c r="E25" s="97" t="e">
        <v>#REF!</v>
      </c>
      <c r="F25" s="97" t="e">
        <v>#REF!</v>
      </c>
      <c r="G25" s="97" t="e">
        <v>#REF!</v>
      </c>
      <c r="H25" s="99" t="e">
        <v>#REF!</v>
      </c>
      <c r="I25" s="99" t="e">
        <v>#REF!</v>
      </c>
      <c r="J25" s="97" t="e">
        <v>#REF!</v>
      </c>
      <c r="K25" s="97" t="e">
        <v>#REF!</v>
      </c>
      <c r="L25" s="97" t="e">
        <v>#REF!</v>
      </c>
      <c r="M25" s="97" t="e">
        <v>#REF!</v>
      </c>
      <c r="N25" s="100" t="e">
        <v>#REF!</v>
      </c>
      <c r="O25" s="101" t="e">
        <v>#REF!</v>
      </c>
      <c r="P25" s="97" t="e">
        <v>#REF!</v>
      </c>
      <c r="Q25" s="97" t="e">
        <v>#REF!</v>
      </c>
      <c r="R25" s="97" t="e">
        <v>#REF!</v>
      </c>
      <c r="S25" s="97" t="e">
        <v>#REF!</v>
      </c>
      <c r="T25" s="100" t="e">
        <v>#REF!</v>
      </c>
      <c r="U25" s="102" t="e">
        <v>#REF!</v>
      </c>
      <c r="V25" s="102" t="e">
        <v>#REF!</v>
      </c>
      <c r="W25" s="102" t="e">
        <v>#REF!</v>
      </c>
      <c r="X25" s="102" t="e">
        <v>#REF!</v>
      </c>
      <c r="Y25" s="102" t="e">
        <v>#REF!</v>
      </c>
      <c r="Z25" s="102" t="e">
        <v>#REF!</v>
      </c>
      <c r="AA25" s="102" t="e">
        <v>#REF!</v>
      </c>
      <c r="AB25" s="103" t="e">
        <v>#REF!</v>
      </c>
    </row>
    <row r="26" spans="2:28">
      <c r="B26" s="96" t="e">
        <v>#REF!</v>
      </c>
      <c r="C26" s="97" t="e">
        <v>#REF!</v>
      </c>
      <c r="D26" s="97" t="e">
        <v>#REF!</v>
      </c>
      <c r="E26" s="97" t="e">
        <v>#REF!</v>
      </c>
      <c r="F26" s="97" t="e">
        <v>#REF!</v>
      </c>
      <c r="G26" s="97" t="e">
        <v>#REF!</v>
      </c>
      <c r="H26" s="99" t="e">
        <v>#REF!</v>
      </c>
      <c r="I26" s="99" t="e">
        <v>#REF!</v>
      </c>
      <c r="J26" s="97" t="e">
        <v>#REF!</v>
      </c>
      <c r="K26" s="97" t="e">
        <v>#REF!</v>
      </c>
      <c r="L26" s="97" t="e">
        <v>#REF!</v>
      </c>
      <c r="M26" s="97" t="e">
        <v>#REF!</v>
      </c>
      <c r="N26" s="100" t="e">
        <v>#REF!</v>
      </c>
      <c r="O26" s="101" t="e">
        <v>#REF!</v>
      </c>
      <c r="P26" s="97" t="e">
        <v>#REF!</v>
      </c>
      <c r="Q26" s="97" t="e">
        <v>#REF!</v>
      </c>
      <c r="R26" s="97" t="e">
        <v>#REF!</v>
      </c>
      <c r="S26" s="97" t="e">
        <v>#REF!</v>
      </c>
      <c r="T26" s="100" t="e">
        <v>#REF!</v>
      </c>
      <c r="U26" s="102" t="e">
        <v>#REF!</v>
      </c>
      <c r="V26" s="102" t="e">
        <v>#REF!</v>
      </c>
      <c r="W26" s="102" t="e">
        <v>#REF!</v>
      </c>
      <c r="X26" s="102" t="e">
        <v>#REF!</v>
      </c>
      <c r="Y26" s="102" t="e">
        <v>#REF!</v>
      </c>
      <c r="Z26" s="102" t="e">
        <v>#REF!</v>
      </c>
      <c r="AA26" s="102" t="e">
        <v>#REF!</v>
      </c>
      <c r="AB26" s="103" t="e">
        <v>#REF!</v>
      </c>
    </row>
    <row r="27" spans="2:28">
      <c r="B27" s="96" t="e">
        <v>#REF!</v>
      </c>
      <c r="C27" s="97" t="e">
        <v>#REF!</v>
      </c>
      <c r="D27" s="97" t="e">
        <v>#REF!</v>
      </c>
      <c r="E27" s="97" t="e">
        <v>#REF!</v>
      </c>
      <c r="F27" s="97" t="e">
        <v>#REF!</v>
      </c>
      <c r="G27" s="97" t="e">
        <v>#REF!</v>
      </c>
      <c r="H27" s="99" t="e">
        <v>#REF!</v>
      </c>
      <c r="I27" s="99" t="e">
        <v>#REF!</v>
      </c>
      <c r="J27" s="97" t="e">
        <v>#REF!</v>
      </c>
      <c r="K27" s="97" t="e">
        <v>#REF!</v>
      </c>
      <c r="L27" s="97" t="e">
        <v>#REF!</v>
      </c>
      <c r="M27" s="97" t="e">
        <v>#REF!</v>
      </c>
      <c r="N27" s="100" t="e">
        <v>#REF!</v>
      </c>
      <c r="O27" s="101" t="e">
        <v>#REF!</v>
      </c>
      <c r="P27" s="97" t="e">
        <v>#REF!</v>
      </c>
      <c r="Q27" s="97" t="e">
        <v>#REF!</v>
      </c>
      <c r="R27" s="97" t="e">
        <v>#REF!</v>
      </c>
      <c r="S27" s="97" t="e">
        <v>#REF!</v>
      </c>
      <c r="T27" s="100" t="e">
        <v>#REF!</v>
      </c>
      <c r="U27" s="102" t="e">
        <v>#REF!</v>
      </c>
      <c r="V27" s="102" t="e">
        <v>#REF!</v>
      </c>
      <c r="W27" s="102" t="e">
        <v>#REF!</v>
      </c>
      <c r="X27" s="102" t="e">
        <v>#REF!</v>
      </c>
      <c r="Y27" s="102" t="e">
        <v>#REF!</v>
      </c>
      <c r="Z27" s="102" t="e">
        <v>#REF!</v>
      </c>
      <c r="AA27" s="102" t="e">
        <v>#REF!</v>
      </c>
      <c r="AB27" s="103" t="e">
        <v>#REF!</v>
      </c>
    </row>
    <row r="28" spans="2:28">
      <c r="B28" s="96" t="e">
        <v>#REF!</v>
      </c>
      <c r="C28" s="97" t="e">
        <v>#REF!</v>
      </c>
      <c r="D28" s="97" t="e">
        <v>#REF!</v>
      </c>
      <c r="E28" s="97" t="e">
        <v>#REF!</v>
      </c>
      <c r="F28" s="97" t="e">
        <v>#REF!</v>
      </c>
      <c r="G28" s="97" t="e">
        <v>#REF!</v>
      </c>
      <c r="H28" s="99" t="e">
        <v>#REF!</v>
      </c>
      <c r="I28" s="99" t="e">
        <v>#REF!</v>
      </c>
      <c r="J28" s="97" t="e">
        <v>#REF!</v>
      </c>
      <c r="K28" s="97" t="e">
        <v>#REF!</v>
      </c>
      <c r="L28" s="97" t="e">
        <v>#REF!</v>
      </c>
      <c r="M28" s="97" t="e">
        <v>#REF!</v>
      </c>
      <c r="N28" s="100" t="e">
        <v>#REF!</v>
      </c>
      <c r="O28" s="101" t="e">
        <v>#REF!</v>
      </c>
      <c r="P28" s="97" t="e">
        <v>#REF!</v>
      </c>
      <c r="Q28" s="97" t="e">
        <v>#REF!</v>
      </c>
      <c r="R28" s="97" t="e">
        <v>#REF!</v>
      </c>
      <c r="S28" s="97" t="e">
        <v>#REF!</v>
      </c>
      <c r="T28" s="100" t="e">
        <v>#REF!</v>
      </c>
      <c r="U28" s="102" t="e">
        <v>#REF!</v>
      </c>
      <c r="V28" s="102" t="e">
        <v>#REF!</v>
      </c>
      <c r="W28" s="102" t="e">
        <v>#REF!</v>
      </c>
      <c r="X28" s="102" t="e">
        <v>#REF!</v>
      </c>
      <c r="Y28" s="102" t="e">
        <v>#REF!</v>
      </c>
      <c r="Z28" s="102" t="e">
        <v>#REF!</v>
      </c>
      <c r="AA28" s="102" t="e">
        <v>#REF!</v>
      </c>
      <c r="AB28" s="103" t="e">
        <v>#REF!</v>
      </c>
    </row>
    <row r="29" spans="2:28">
      <c r="B29" s="96" t="e">
        <v>#REF!</v>
      </c>
      <c r="C29" s="97" t="e">
        <v>#REF!</v>
      </c>
      <c r="D29" s="97" t="e">
        <v>#REF!</v>
      </c>
      <c r="E29" s="97" t="e">
        <v>#REF!</v>
      </c>
      <c r="F29" s="97" t="e">
        <v>#REF!</v>
      </c>
      <c r="G29" s="97" t="e">
        <v>#REF!</v>
      </c>
      <c r="H29" s="99" t="e">
        <v>#REF!</v>
      </c>
      <c r="I29" s="99" t="e">
        <v>#REF!</v>
      </c>
      <c r="J29" s="97" t="e">
        <v>#REF!</v>
      </c>
      <c r="K29" s="97" t="e">
        <v>#REF!</v>
      </c>
      <c r="L29" s="97" t="e">
        <v>#REF!</v>
      </c>
      <c r="M29" s="97" t="e">
        <v>#REF!</v>
      </c>
      <c r="N29" s="100" t="e">
        <v>#REF!</v>
      </c>
      <c r="O29" s="101" t="e">
        <v>#REF!</v>
      </c>
      <c r="P29" s="97" t="e">
        <v>#REF!</v>
      </c>
      <c r="Q29" s="97" t="e">
        <v>#REF!</v>
      </c>
      <c r="R29" s="97" t="e">
        <v>#REF!</v>
      </c>
      <c r="S29" s="97" t="e">
        <v>#REF!</v>
      </c>
      <c r="T29" s="100" t="e">
        <v>#REF!</v>
      </c>
      <c r="U29" s="102" t="e">
        <v>#REF!</v>
      </c>
      <c r="V29" s="102" t="e">
        <v>#REF!</v>
      </c>
      <c r="W29" s="102" t="e">
        <v>#REF!</v>
      </c>
      <c r="X29" s="102" t="e">
        <v>#REF!</v>
      </c>
      <c r="Y29" s="102" t="e">
        <v>#REF!</v>
      </c>
      <c r="Z29" s="102" t="e">
        <v>#REF!</v>
      </c>
      <c r="AA29" s="102" t="e">
        <v>#REF!</v>
      </c>
      <c r="AB29" s="103" t="e">
        <v>#REF!</v>
      </c>
    </row>
    <row r="30" spans="2:28">
      <c r="B30" s="96" t="e">
        <v>#REF!</v>
      </c>
      <c r="C30" s="97" t="e">
        <v>#REF!</v>
      </c>
      <c r="D30" s="97" t="e">
        <v>#REF!</v>
      </c>
      <c r="E30" s="97" t="e">
        <v>#REF!</v>
      </c>
      <c r="F30" s="97" t="e">
        <v>#REF!</v>
      </c>
      <c r="G30" s="97" t="e">
        <v>#REF!</v>
      </c>
      <c r="H30" s="99" t="e">
        <v>#REF!</v>
      </c>
      <c r="I30" s="99" t="e">
        <v>#REF!</v>
      </c>
      <c r="J30" s="97" t="e">
        <v>#REF!</v>
      </c>
      <c r="K30" s="97" t="e">
        <v>#REF!</v>
      </c>
      <c r="L30" s="97" t="e">
        <v>#REF!</v>
      </c>
      <c r="M30" s="97" t="e">
        <v>#REF!</v>
      </c>
      <c r="N30" s="100" t="e">
        <v>#REF!</v>
      </c>
      <c r="O30" s="101" t="e">
        <v>#REF!</v>
      </c>
      <c r="P30" s="97" t="e">
        <v>#REF!</v>
      </c>
      <c r="Q30" s="97" t="e">
        <v>#REF!</v>
      </c>
      <c r="R30" s="97" t="e">
        <v>#REF!</v>
      </c>
      <c r="S30" s="97" t="e">
        <v>#REF!</v>
      </c>
      <c r="T30" s="100" t="e">
        <v>#REF!</v>
      </c>
      <c r="U30" s="102" t="e">
        <v>#REF!</v>
      </c>
      <c r="V30" s="102" t="e">
        <v>#REF!</v>
      </c>
      <c r="W30" s="102" t="e">
        <v>#REF!</v>
      </c>
      <c r="X30" s="102" t="e">
        <v>#REF!</v>
      </c>
      <c r="Y30" s="102" t="e">
        <v>#REF!</v>
      </c>
      <c r="Z30" s="102" t="e">
        <v>#REF!</v>
      </c>
      <c r="AA30" s="102" t="e">
        <v>#REF!</v>
      </c>
      <c r="AB30" s="103" t="e">
        <v>#REF!</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e">
        <v>#REF!</v>
      </c>
      <c r="C32" s="97" t="e">
        <v>#REF!</v>
      </c>
      <c r="D32" s="97" t="e">
        <v>#REF!</v>
      </c>
      <c r="E32" s="97" t="e">
        <v>#REF!</v>
      </c>
      <c r="F32" s="97" t="e">
        <v>#REF!</v>
      </c>
      <c r="G32" s="97" t="e">
        <v>#REF!</v>
      </c>
      <c r="H32" s="99" t="e">
        <v>#REF!</v>
      </c>
      <c r="I32" s="99" t="e">
        <v>#REF!</v>
      </c>
      <c r="J32" s="97" t="e">
        <v>#REF!</v>
      </c>
      <c r="K32" s="97" t="e">
        <v>#REF!</v>
      </c>
      <c r="L32" s="97" t="e">
        <v>#REF!</v>
      </c>
      <c r="M32" s="97" t="e">
        <v>#REF!</v>
      </c>
      <c r="N32" s="100" t="e">
        <v>#REF!</v>
      </c>
      <c r="O32" s="101" t="e">
        <v>#REF!</v>
      </c>
      <c r="P32" s="97" t="e">
        <v>#REF!</v>
      </c>
      <c r="Q32" s="97" t="e">
        <v>#REF!</v>
      </c>
      <c r="R32" s="97" t="e">
        <v>#REF!</v>
      </c>
      <c r="S32" s="97" t="e">
        <v>#REF!</v>
      </c>
      <c r="T32" s="100" t="e">
        <v>#REF!</v>
      </c>
      <c r="U32" s="102" t="e">
        <v>#REF!</v>
      </c>
      <c r="V32" s="102" t="e">
        <v>#REF!</v>
      </c>
      <c r="W32" s="102" t="e">
        <v>#REF!</v>
      </c>
      <c r="X32" s="102" t="e">
        <v>#REF!</v>
      </c>
      <c r="Y32" s="102" t="e">
        <v>#REF!</v>
      </c>
      <c r="Z32" s="102" t="e">
        <v>#REF!</v>
      </c>
      <c r="AA32" s="102" t="e">
        <v>#REF!</v>
      </c>
      <c r="AB32" s="103" t="e">
        <v>#REF!</v>
      </c>
    </row>
    <row r="33" spans="2:28">
      <c r="B33" s="96" t="e">
        <v>#REF!</v>
      </c>
      <c r="C33" s="97" t="e">
        <v>#REF!</v>
      </c>
      <c r="D33" s="97" t="e">
        <v>#REF!</v>
      </c>
      <c r="E33" s="97" t="e">
        <v>#REF!</v>
      </c>
      <c r="F33" s="97" t="e">
        <v>#REF!</v>
      </c>
      <c r="G33" s="97" t="e">
        <v>#REF!</v>
      </c>
      <c r="H33" s="99" t="e">
        <v>#REF!</v>
      </c>
      <c r="I33" s="99" t="e">
        <v>#REF!</v>
      </c>
      <c r="J33" s="97" t="e">
        <v>#REF!</v>
      </c>
      <c r="K33" s="97" t="e">
        <v>#REF!</v>
      </c>
      <c r="L33" s="97" t="e">
        <v>#REF!</v>
      </c>
      <c r="M33" s="97" t="e">
        <v>#REF!</v>
      </c>
      <c r="N33" s="100" t="e">
        <v>#REF!</v>
      </c>
      <c r="O33" s="101" t="e">
        <v>#REF!</v>
      </c>
      <c r="P33" s="97" t="e">
        <v>#REF!</v>
      </c>
      <c r="Q33" s="97" t="e">
        <v>#REF!</v>
      </c>
      <c r="R33" s="97" t="e">
        <v>#REF!</v>
      </c>
      <c r="S33" s="97" t="e">
        <v>#REF!</v>
      </c>
      <c r="T33" s="100" t="e">
        <v>#REF!</v>
      </c>
      <c r="U33" s="102" t="e">
        <v>#REF!</v>
      </c>
      <c r="V33" s="102" t="e">
        <v>#REF!</v>
      </c>
      <c r="W33" s="102" t="e">
        <v>#REF!</v>
      </c>
      <c r="X33" s="102" t="e">
        <v>#REF!</v>
      </c>
      <c r="Y33" s="102" t="e">
        <v>#REF!</v>
      </c>
      <c r="Z33" s="102" t="e">
        <v>#REF!</v>
      </c>
      <c r="AA33" s="102" t="e">
        <v>#REF!</v>
      </c>
      <c r="AB33" s="103" t="e">
        <v>#REF!</v>
      </c>
    </row>
    <row r="34" spans="2:28">
      <c r="B34" s="96" t="e">
        <v>#REF!</v>
      </c>
      <c r="C34" s="97" t="e">
        <v>#REF!</v>
      </c>
      <c r="D34" s="97" t="e">
        <v>#REF!</v>
      </c>
      <c r="E34" s="97" t="e">
        <v>#REF!</v>
      </c>
      <c r="F34" s="97" t="e">
        <v>#REF!</v>
      </c>
      <c r="G34" s="97" t="e">
        <v>#REF!</v>
      </c>
      <c r="H34" s="99" t="e">
        <v>#REF!</v>
      </c>
      <c r="I34" s="99" t="e">
        <v>#REF!</v>
      </c>
      <c r="J34" s="97" t="e">
        <v>#REF!</v>
      </c>
      <c r="K34" s="97" t="e">
        <v>#REF!</v>
      </c>
      <c r="L34" s="97" t="e">
        <v>#REF!</v>
      </c>
      <c r="M34" s="97" t="e">
        <v>#REF!</v>
      </c>
      <c r="N34" s="100" t="e">
        <v>#REF!</v>
      </c>
      <c r="O34" s="101" t="e">
        <v>#REF!</v>
      </c>
      <c r="P34" s="97" t="e">
        <v>#REF!</v>
      </c>
      <c r="Q34" s="97" t="e">
        <v>#REF!</v>
      </c>
      <c r="R34" s="97" t="e">
        <v>#REF!</v>
      </c>
      <c r="S34" s="97" t="e">
        <v>#REF!</v>
      </c>
      <c r="T34" s="100" t="e">
        <v>#REF!</v>
      </c>
      <c r="U34" s="102" t="e">
        <v>#REF!</v>
      </c>
      <c r="V34" s="102" t="e">
        <v>#REF!</v>
      </c>
      <c r="W34" s="102" t="e">
        <v>#REF!</v>
      </c>
      <c r="X34" s="102" t="e">
        <v>#REF!</v>
      </c>
      <c r="Y34" s="102" t="e">
        <v>#REF!</v>
      </c>
      <c r="Z34" s="102" t="e">
        <v>#REF!</v>
      </c>
      <c r="AA34" s="102" t="e">
        <v>#REF!</v>
      </c>
      <c r="AB34" s="103" t="e">
        <v>#REF!</v>
      </c>
    </row>
    <row r="35" spans="2:28">
      <c r="B35" s="96" t="e">
        <v>#REF!</v>
      </c>
      <c r="C35" s="97" t="e">
        <v>#REF!</v>
      </c>
      <c r="D35" s="97" t="e">
        <v>#REF!</v>
      </c>
      <c r="E35" s="97" t="e">
        <v>#REF!</v>
      </c>
      <c r="F35" s="97" t="e">
        <v>#REF!</v>
      </c>
      <c r="G35" s="97" t="e">
        <v>#REF!</v>
      </c>
      <c r="H35" s="99" t="e">
        <v>#REF!</v>
      </c>
      <c r="I35" s="99" t="e">
        <v>#REF!</v>
      </c>
      <c r="J35" s="97" t="e">
        <v>#REF!</v>
      </c>
      <c r="K35" s="97" t="e">
        <v>#REF!</v>
      </c>
      <c r="L35" s="97" t="e">
        <v>#REF!</v>
      </c>
      <c r="M35" s="97" t="e">
        <v>#REF!</v>
      </c>
      <c r="N35" s="100" t="e">
        <v>#REF!</v>
      </c>
      <c r="O35" s="101" t="e">
        <v>#REF!</v>
      </c>
      <c r="P35" s="97" t="e">
        <v>#REF!</v>
      </c>
      <c r="Q35" s="97" t="e">
        <v>#REF!</v>
      </c>
      <c r="R35" s="97" t="e">
        <v>#REF!</v>
      </c>
      <c r="S35" s="97" t="e">
        <v>#REF!</v>
      </c>
      <c r="T35" s="100" t="e">
        <v>#REF!</v>
      </c>
      <c r="U35" s="102" t="e">
        <v>#REF!</v>
      </c>
      <c r="V35" s="102" t="e">
        <v>#REF!</v>
      </c>
      <c r="W35" s="102" t="e">
        <v>#REF!</v>
      </c>
      <c r="X35" s="102" t="e">
        <v>#REF!</v>
      </c>
      <c r="Y35" s="102" t="e">
        <v>#REF!</v>
      </c>
      <c r="Z35" s="102" t="e">
        <v>#REF!</v>
      </c>
      <c r="AA35" s="102" t="e">
        <v>#REF!</v>
      </c>
      <c r="AB35" s="103" t="e">
        <v>#REF!</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2C904-4DE5-46BF-B8A0-EF3A23CC1D11}">
  <sheetPr>
    <pageSetUpPr fitToPage="1"/>
  </sheetPr>
  <dimension ref="A1:AV1925"/>
  <sheetViews>
    <sheetView showGridLines="0" topLeftCell="C1" zoomScale="55" zoomScaleNormal="55" workbookViewId="0">
      <selection activeCell="F29" sqref="F29"/>
    </sheetView>
  </sheetViews>
  <sheetFormatPr baseColWidth="10" defaultColWidth="11.42578125" defaultRowHeight="12.75"/>
  <cols>
    <col min="1" max="1" width="19.140625" style="234" hidden="1" customWidth="1"/>
    <col min="2" max="2" width="18" style="234" hidden="1" customWidth="1"/>
    <col min="3" max="3" width="4.42578125" style="232" customWidth="1"/>
    <col min="4" max="4" width="20.140625" style="233" customWidth="1"/>
    <col min="5" max="6" width="25.5703125" style="233" customWidth="1"/>
    <col min="7" max="7" width="19.28515625" style="233" hidden="1" customWidth="1"/>
    <col min="8" max="8" width="21.85546875" style="233" customWidth="1"/>
    <col min="9" max="9" width="20.85546875" style="233" customWidth="1"/>
    <col min="10" max="10" width="18" style="233" customWidth="1"/>
    <col min="11" max="11" width="35.28515625" style="233" customWidth="1"/>
    <col min="12" max="14" width="21.42578125" style="233" customWidth="1"/>
    <col min="15" max="15" width="23.140625" style="233" customWidth="1"/>
    <col min="16" max="16" width="38.5703125" style="233" customWidth="1"/>
    <col min="17" max="17" width="16" style="233" customWidth="1"/>
    <col min="18" max="18" width="31.85546875" style="233" customWidth="1"/>
    <col min="19" max="19" width="23.5703125" style="233" customWidth="1"/>
    <col min="20" max="20" width="18" style="233" customWidth="1"/>
    <col min="21" max="23" width="18.5703125" style="233" customWidth="1"/>
    <col min="24" max="24" width="16.42578125" style="233" customWidth="1"/>
    <col min="25" max="25" width="17.5703125" style="233" customWidth="1"/>
    <col min="26" max="27" width="21.85546875" style="233" customWidth="1"/>
    <col min="28" max="28" width="18.42578125" style="233" customWidth="1"/>
    <col min="29" max="29" width="20.5703125" style="233" customWidth="1"/>
    <col min="30" max="30" width="18.85546875" style="233" customWidth="1"/>
    <col min="31" max="31" width="14.5703125" style="233" customWidth="1"/>
    <col min="32" max="32" width="7.140625" style="233" hidden="1" customWidth="1"/>
    <col min="33" max="33" width="17.5703125" style="233" customWidth="1"/>
    <col min="34" max="40" width="20.140625" style="233" customWidth="1"/>
    <col min="41" max="41" width="21.7109375" style="232" customWidth="1"/>
    <col min="42" max="42" width="9.85546875" style="232" hidden="1" customWidth="1"/>
    <col min="43" max="43" width="14.42578125" style="232" customWidth="1"/>
    <col min="44" max="44" width="10.42578125" style="232" hidden="1" customWidth="1"/>
    <col min="45" max="45" width="19.5703125" style="232" customWidth="1"/>
    <col min="46" max="46" width="13.7109375" style="232" hidden="1" customWidth="1"/>
    <col min="47" max="47" width="7.7109375" style="232" hidden="1" customWidth="1"/>
    <col min="48" max="48" width="20.85546875" style="235" customWidth="1"/>
    <col min="49" max="16384" width="11.42578125" style="234"/>
  </cols>
  <sheetData>
    <row r="1" spans="1:48" ht="13.5" thickBot="1"/>
    <row r="2" spans="1:48" ht="34.5" customHeight="1">
      <c r="C2" s="535"/>
      <c r="D2" s="536"/>
      <c r="E2" s="536"/>
      <c r="F2" s="536"/>
      <c r="G2" s="536"/>
      <c r="H2" s="536"/>
      <c r="I2" s="536"/>
      <c r="J2" s="536"/>
      <c r="K2" s="537"/>
      <c r="L2" s="590" t="s">
        <v>1810</v>
      </c>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6"/>
      <c r="AR2" s="281"/>
      <c r="AS2" s="582"/>
      <c r="AT2" s="545"/>
      <c r="AU2" s="545"/>
      <c r="AV2" s="583"/>
    </row>
    <row r="3" spans="1:48" ht="34.5" customHeight="1">
      <c r="C3" s="538"/>
      <c r="D3" s="539"/>
      <c r="E3" s="539"/>
      <c r="F3" s="539"/>
      <c r="G3" s="539"/>
      <c r="H3" s="539"/>
      <c r="I3" s="539"/>
      <c r="J3" s="539"/>
      <c r="K3" s="540"/>
      <c r="L3" s="546"/>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285"/>
      <c r="AS3" s="580"/>
      <c r="AT3" s="547"/>
      <c r="AU3" s="547"/>
      <c r="AV3" s="584"/>
    </row>
    <row r="4" spans="1:48" ht="35.25" customHeight="1">
      <c r="C4" s="541"/>
      <c r="D4" s="542"/>
      <c r="E4" s="542"/>
      <c r="F4" s="542"/>
      <c r="G4" s="542"/>
      <c r="H4" s="542"/>
      <c r="I4" s="542"/>
      <c r="J4" s="542"/>
      <c r="K4" s="543"/>
      <c r="L4" s="548"/>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39"/>
      <c r="AP4" s="539"/>
      <c r="AQ4" s="539"/>
      <c r="AR4" s="289"/>
      <c r="AS4" s="581"/>
      <c r="AT4" s="549"/>
      <c r="AU4" s="549"/>
      <c r="AV4" s="585"/>
    </row>
    <row r="5" spans="1:48" s="294" customFormat="1" ht="60" customHeight="1">
      <c r="C5" s="550" t="s">
        <v>6</v>
      </c>
      <c r="D5" s="551"/>
      <c r="E5" s="295"/>
      <c r="F5" s="295"/>
      <c r="G5" s="295"/>
      <c r="H5" s="552" t="s">
        <v>1809</v>
      </c>
      <c r="I5" s="552"/>
      <c r="J5" s="552"/>
      <c r="K5" s="552"/>
      <c r="L5" s="552"/>
      <c r="M5" s="552"/>
      <c r="N5" s="552"/>
      <c r="O5" s="553" t="s">
        <v>1811</v>
      </c>
      <c r="P5" s="553"/>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554" t="s">
        <v>7</v>
      </c>
      <c r="AP5" s="554"/>
      <c r="AQ5" s="554"/>
      <c r="AR5" s="554"/>
      <c r="AS5" s="554"/>
      <c r="AT5" s="554"/>
      <c r="AU5" s="554"/>
      <c r="AV5" s="555"/>
    </row>
    <row r="6" spans="1:48" s="294" customFormat="1" ht="39" customHeight="1" thickBot="1">
      <c r="C6" s="556" t="s">
        <v>8</v>
      </c>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8"/>
      <c r="AE6" s="559" t="s">
        <v>9</v>
      </c>
      <c r="AF6" s="557"/>
      <c r="AG6" s="557"/>
      <c r="AH6" s="557"/>
      <c r="AI6" s="557"/>
      <c r="AJ6" s="557"/>
      <c r="AK6" s="557"/>
      <c r="AL6" s="557"/>
      <c r="AM6" s="557"/>
      <c r="AN6" s="557"/>
      <c r="AO6" s="554"/>
      <c r="AP6" s="554"/>
      <c r="AQ6" s="554"/>
      <c r="AR6" s="554"/>
      <c r="AS6" s="554"/>
      <c r="AT6" s="554"/>
      <c r="AU6" s="554"/>
      <c r="AV6" s="555"/>
    </row>
    <row r="7" spans="1:48" s="184" customFormat="1" ht="44.25" customHeight="1" thickBot="1">
      <c r="C7" s="501" t="s">
        <v>10</v>
      </c>
      <c r="D7" s="502"/>
      <c r="E7" s="502"/>
      <c r="F7" s="502"/>
      <c r="G7" s="502"/>
      <c r="H7" s="502"/>
      <c r="I7" s="502"/>
      <c r="J7" s="502"/>
      <c r="K7" s="502"/>
      <c r="L7" s="503" t="s">
        <v>11</v>
      </c>
      <c r="M7" s="504"/>
      <c r="N7" s="504"/>
      <c r="O7" s="504"/>
      <c r="P7" s="504"/>
      <c r="Q7" s="504"/>
      <c r="R7" s="504"/>
      <c r="S7" s="505"/>
      <c r="T7" s="502" t="s">
        <v>12</v>
      </c>
      <c r="U7" s="502"/>
      <c r="V7" s="513"/>
      <c r="W7" s="505"/>
      <c r="X7" s="502" t="s">
        <v>13</v>
      </c>
      <c r="Y7" s="502"/>
      <c r="Z7" s="502" t="s">
        <v>14</v>
      </c>
      <c r="AA7" s="502"/>
      <c r="AB7" s="502" t="s">
        <v>15</v>
      </c>
      <c r="AC7" s="506"/>
      <c r="AD7" s="506"/>
      <c r="AE7" s="502" t="s">
        <v>16</v>
      </c>
      <c r="AF7" s="502"/>
      <c r="AG7" s="502"/>
      <c r="AH7" s="507" t="s">
        <v>17</v>
      </c>
      <c r="AI7" s="508"/>
      <c r="AJ7" s="508"/>
      <c r="AK7" s="508"/>
      <c r="AL7" s="508"/>
      <c r="AM7" s="508"/>
      <c r="AN7" s="509"/>
      <c r="AO7" s="510" t="s">
        <v>18</v>
      </c>
      <c r="AP7" s="510"/>
      <c r="AQ7" s="510"/>
      <c r="AR7" s="510"/>
      <c r="AS7" s="510"/>
      <c r="AT7" s="510"/>
      <c r="AU7" s="510"/>
      <c r="AV7" s="511"/>
    </row>
    <row r="8" spans="1:48" s="190" customFormat="1" ht="75">
      <c r="A8" s="185" t="s">
        <v>19</v>
      </c>
      <c r="B8" s="186"/>
      <c r="C8" s="236" t="s">
        <v>20</v>
      </c>
      <c r="D8" s="237" t="s">
        <v>21</v>
      </c>
      <c r="E8" s="237" t="s">
        <v>22</v>
      </c>
      <c r="F8" s="237" t="s">
        <v>23</v>
      </c>
      <c r="G8" s="238"/>
      <c r="H8" s="237" t="s">
        <v>24</v>
      </c>
      <c r="I8" s="237" t="s">
        <v>25</v>
      </c>
      <c r="J8" s="237" t="s">
        <v>26</v>
      </c>
      <c r="K8" s="237" t="s">
        <v>27</v>
      </c>
      <c r="L8" s="237" t="s">
        <v>28</v>
      </c>
      <c r="M8" s="237" t="s">
        <v>29</v>
      </c>
      <c r="N8" s="237" t="s">
        <v>30</v>
      </c>
      <c r="O8" s="237" t="s">
        <v>31</v>
      </c>
      <c r="P8" s="237" t="s">
        <v>19</v>
      </c>
      <c r="Q8" s="237" t="s">
        <v>32</v>
      </c>
      <c r="R8" s="237" t="s">
        <v>33</v>
      </c>
      <c r="S8" s="237" t="s">
        <v>34</v>
      </c>
      <c r="T8" s="237" t="s">
        <v>35</v>
      </c>
      <c r="U8" s="237" t="s">
        <v>36</v>
      </c>
      <c r="V8" s="240" t="s">
        <v>37</v>
      </c>
      <c r="W8" s="241" t="s">
        <v>38</v>
      </c>
      <c r="X8" s="238" t="s">
        <v>39</v>
      </c>
      <c r="Y8" s="237" t="s">
        <v>40</v>
      </c>
      <c r="Z8" s="237" t="s">
        <v>41</v>
      </c>
      <c r="AA8" s="242" t="s">
        <v>42</v>
      </c>
      <c r="AB8" s="237" t="s">
        <v>43</v>
      </c>
      <c r="AC8" s="237" t="s">
        <v>44</v>
      </c>
      <c r="AD8" s="237" t="s">
        <v>45</v>
      </c>
      <c r="AE8" s="237" t="s">
        <v>46</v>
      </c>
      <c r="AF8" s="238"/>
      <c r="AG8" s="237" t="s">
        <v>47</v>
      </c>
      <c r="AH8" s="237" t="s">
        <v>48</v>
      </c>
      <c r="AI8" s="239" t="s">
        <v>49</v>
      </c>
      <c r="AJ8" s="239" t="s">
        <v>50</v>
      </c>
      <c r="AK8" s="239" t="s">
        <v>51</v>
      </c>
      <c r="AL8" s="239" t="s">
        <v>52</v>
      </c>
      <c r="AM8" s="239" t="s">
        <v>53</v>
      </c>
      <c r="AN8" s="239" t="s">
        <v>54</v>
      </c>
      <c r="AO8" s="243" t="s">
        <v>55</v>
      </c>
      <c r="AP8" s="244" t="s">
        <v>56</v>
      </c>
      <c r="AQ8" s="243" t="s">
        <v>57</v>
      </c>
      <c r="AR8" s="244" t="s">
        <v>58</v>
      </c>
      <c r="AS8" s="243" t="s">
        <v>59</v>
      </c>
      <c r="AT8" s="244" t="s">
        <v>60</v>
      </c>
      <c r="AU8" s="244" t="s">
        <v>61</v>
      </c>
      <c r="AV8" s="245" t="s">
        <v>62</v>
      </c>
    </row>
    <row r="9" spans="1:48" s="41" customFormat="1" ht="48" customHeight="1">
      <c r="A9" s="28" t="s">
        <v>1640</v>
      </c>
      <c r="B9" s="29" t="s">
        <v>1416</v>
      </c>
      <c r="C9" s="30">
        <v>1</v>
      </c>
      <c r="D9" s="28" t="s">
        <v>609</v>
      </c>
      <c r="E9" s="28"/>
      <c r="F9" s="28" t="s">
        <v>1812</v>
      </c>
      <c r="G9" s="28" t="s">
        <v>1640</v>
      </c>
      <c r="H9" s="28" t="s">
        <v>1812</v>
      </c>
      <c r="I9" s="31" t="e">
        <v>#N/A</v>
      </c>
      <c r="J9" s="28" t="s">
        <v>66</v>
      </c>
      <c r="K9" s="32" t="s">
        <v>1813</v>
      </c>
      <c r="L9" s="28" t="s">
        <v>612</v>
      </c>
      <c r="M9" s="28" t="s">
        <v>69</v>
      </c>
      <c r="N9" s="28" t="s">
        <v>70</v>
      </c>
      <c r="O9" s="28" t="s">
        <v>1809</v>
      </c>
      <c r="P9" s="28" t="s">
        <v>891</v>
      </c>
      <c r="Q9" s="28" t="s">
        <v>1814</v>
      </c>
      <c r="R9" s="28" t="s">
        <v>891</v>
      </c>
      <c r="S9" s="33" t="s">
        <v>1815</v>
      </c>
      <c r="T9" s="28" t="s">
        <v>1816</v>
      </c>
      <c r="U9" s="28" t="s">
        <v>316</v>
      </c>
      <c r="V9" s="40" t="s">
        <v>75</v>
      </c>
      <c r="W9" s="28" t="s">
        <v>76</v>
      </c>
      <c r="X9" s="29" t="s">
        <v>70</v>
      </c>
      <c r="Y9" s="33" t="s">
        <v>1817</v>
      </c>
      <c r="Z9" s="115" t="s">
        <v>78</v>
      </c>
      <c r="AA9" s="120" t="s">
        <v>1817</v>
      </c>
      <c r="AB9" s="37" t="s">
        <v>242</v>
      </c>
      <c r="AC9" s="39">
        <v>44749</v>
      </c>
      <c r="AD9" s="39" t="s">
        <v>80</v>
      </c>
      <c r="AE9" s="28" t="s">
        <v>98</v>
      </c>
      <c r="AF9" s="28" t="s">
        <v>271</v>
      </c>
      <c r="AG9" s="28" t="s">
        <v>99</v>
      </c>
      <c r="AH9" s="40" t="s">
        <v>81</v>
      </c>
      <c r="AI9" s="28" t="s">
        <v>70</v>
      </c>
      <c r="AJ9" s="28" t="s">
        <v>70</v>
      </c>
      <c r="AK9" s="28" t="s">
        <v>70</v>
      </c>
      <c r="AL9" s="28" t="s">
        <v>70</v>
      </c>
      <c r="AM9" s="28" t="s">
        <v>70</v>
      </c>
      <c r="AN9" s="28" t="s">
        <v>70</v>
      </c>
      <c r="AO9" s="29" t="s">
        <v>82</v>
      </c>
      <c r="AP9" s="28">
        <v>2</v>
      </c>
      <c r="AQ9" s="28" t="s">
        <v>254</v>
      </c>
      <c r="AR9" s="28">
        <v>3</v>
      </c>
      <c r="AS9" s="28" t="s">
        <v>254</v>
      </c>
      <c r="AT9" s="28">
        <v>3</v>
      </c>
      <c r="AU9" s="28">
        <v>3</v>
      </c>
      <c r="AV9" s="34" t="s">
        <v>437</v>
      </c>
    </row>
    <row r="10" spans="1:48" s="41" customFormat="1" ht="48" customHeight="1">
      <c r="A10" s="28" t="s">
        <v>1640</v>
      </c>
      <c r="B10" s="29" t="s">
        <v>1416</v>
      </c>
      <c r="C10" s="30">
        <v>2</v>
      </c>
      <c r="D10" s="28" t="s">
        <v>64</v>
      </c>
      <c r="E10" s="28" t="s">
        <v>1557</v>
      </c>
      <c r="F10" s="28"/>
      <c r="G10" s="28" t="s">
        <v>1818</v>
      </c>
      <c r="H10" s="28" t="s">
        <v>1557</v>
      </c>
      <c r="I10" s="31" t="s">
        <v>1819</v>
      </c>
      <c r="J10" s="28" t="s">
        <v>66</v>
      </c>
      <c r="K10" s="32" t="s">
        <v>1820</v>
      </c>
      <c r="L10" s="28" t="s">
        <v>68</v>
      </c>
      <c r="M10" s="28" t="s">
        <v>69</v>
      </c>
      <c r="N10" s="28" t="s">
        <v>70</v>
      </c>
      <c r="O10" s="28" t="s">
        <v>1809</v>
      </c>
      <c r="P10" s="28" t="s">
        <v>891</v>
      </c>
      <c r="Q10" s="28" t="s">
        <v>1814</v>
      </c>
      <c r="R10" s="28" t="s">
        <v>891</v>
      </c>
      <c r="S10" s="33" t="s">
        <v>1821</v>
      </c>
      <c r="T10" s="28" t="s">
        <v>1822</v>
      </c>
      <c r="U10" s="28" t="s">
        <v>316</v>
      </c>
      <c r="V10" s="40" t="s">
        <v>75</v>
      </c>
      <c r="W10" s="28" t="s">
        <v>76</v>
      </c>
      <c r="X10" s="29" t="s">
        <v>70</v>
      </c>
      <c r="Y10" s="29" t="s">
        <v>1823</v>
      </c>
      <c r="Z10" s="115" t="s">
        <v>78</v>
      </c>
      <c r="AA10" s="120" t="s">
        <v>1824</v>
      </c>
      <c r="AB10" s="37" t="s">
        <v>467</v>
      </c>
      <c r="AC10" s="39">
        <v>41367</v>
      </c>
      <c r="AD10" s="39">
        <v>45899</v>
      </c>
      <c r="AE10" s="28" t="s">
        <v>76</v>
      </c>
      <c r="AF10" s="28" t="s">
        <v>70</v>
      </c>
      <c r="AG10" s="28"/>
      <c r="AH10" s="40" t="s">
        <v>81</v>
      </c>
      <c r="AI10" s="28" t="s">
        <v>70</v>
      </c>
      <c r="AJ10" s="28" t="s">
        <v>70</v>
      </c>
      <c r="AK10" s="28" t="s">
        <v>70</v>
      </c>
      <c r="AL10" s="28" t="s">
        <v>70</v>
      </c>
      <c r="AM10" s="28" t="s">
        <v>70</v>
      </c>
      <c r="AN10" s="28" t="s">
        <v>70</v>
      </c>
      <c r="AO10" s="29" t="s">
        <v>82</v>
      </c>
      <c r="AP10" s="28">
        <v>2</v>
      </c>
      <c r="AQ10" s="28" t="s">
        <v>83</v>
      </c>
      <c r="AR10" s="28">
        <v>2</v>
      </c>
      <c r="AS10" s="28" t="s">
        <v>83</v>
      </c>
      <c r="AT10" s="28">
        <v>2</v>
      </c>
      <c r="AU10" s="28">
        <v>2</v>
      </c>
      <c r="AV10" s="34" t="s">
        <v>107</v>
      </c>
    </row>
    <row r="11" spans="1:48" s="41" customFormat="1" ht="48" customHeight="1">
      <c r="A11" s="28" t="s">
        <v>1640</v>
      </c>
      <c r="B11" s="29" t="s">
        <v>1416</v>
      </c>
      <c r="C11" s="30">
        <v>3</v>
      </c>
      <c r="D11" s="28" t="s">
        <v>64</v>
      </c>
      <c r="E11" s="28" t="s">
        <v>85</v>
      </c>
      <c r="F11" s="28"/>
      <c r="G11" s="28" t="s">
        <v>1825</v>
      </c>
      <c r="H11" s="28" t="s">
        <v>85</v>
      </c>
      <c r="I11" s="31" t="s">
        <v>1826</v>
      </c>
      <c r="J11" s="28" t="s">
        <v>66</v>
      </c>
      <c r="K11" s="32" t="s">
        <v>1827</v>
      </c>
      <c r="L11" s="28" t="s">
        <v>68</v>
      </c>
      <c r="M11" s="28" t="s">
        <v>69</v>
      </c>
      <c r="N11" s="28" t="s">
        <v>70</v>
      </c>
      <c r="O11" s="28" t="s">
        <v>1809</v>
      </c>
      <c r="P11" s="28" t="s">
        <v>1640</v>
      </c>
      <c r="Q11" s="28" t="s">
        <v>1828</v>
      </c>
      <c r="R11" s="28" t="s">
        <v>1640</v>
      </c>
      <c r="S11" s="33" t="s">
        <v>1821</v>
      </c>
      <c r="T11" s="28" t="s">
        <v>1822</v>
      </c>
      <c r="U11" s="28" t="s">
        <v>316</v>
      </c>
      <c r="V11" s="40" t="s">
        <v>75</v>
      </c>
      <c r="W11" s="28" t="s">
        <v>76</v>
      </c>
      <c r="X11" s="29" t="s">
        <v>70</v>
      </c>
      <c r="Y11" s="29" t="s">
        <v>1823</v>
      </c>
      <c r="Z11" s="115" t="s">
        <v>78</v>
      </c>
      <c r="AA11" s="120" t="s">
        <v>1824</v>
      </c>
      <c r="AB11" s="37" t="s">
        <v>1829</v>
      </c>
      <c r="AC11" s="39">
        <v>41367</v>
      </c>
      <c r="AD11" s="39">
        <v>45899</v>
      </c>
      <c r="AE11" s="28" t="s">
        <v>76</v>
      </c>
      <c r="AF11" s="28" t="s">
        <v>70</v>
      </c>
      <c r="AG11" s="28"/>
      <c r="AH11" s="40" t="s">
        <v>81</v>
      </c>
      <c r="AI11" s="28" t="s">
        <v>70</v>
      </c>
      <c r="AJ11" s="28" t="s">
        <v>70</v>
      </c>
      <c r="AK11" s="28" t="s">
        <v>70</v>
      </c>
      <c r="AL11" s="28" t="s">
        <v>70</v>
      </c>
      <c r="AM11" s="28" t="s">
        <v>70</v>
      </c>
      <c r="AN11" s="28" t="s">
        <v>70</v>
      </c>
      <c r="AO11" s="29" t="s">
        <v>82</v>
      </c>
      <c r="AP11" s="28">
        <v>2</v>
      </c>
      <c r="AQ11" s="28" t="s">
        <v>83</v>
      </c>
      <c r="AR11" s="28">
        <v>2</v>
      </c>
      <c r="AS11" s="28" t="s">
        <v>83</v>
      </c>
      <c r="AT11" s="28">
        <v>2</v>
      </c>
      <c r="AU11" s="28">
        <v>2</v>
      </c>
      <c r="AV11" s="34" t="s">
        <v>107</v>
      </c>
    </row>
    <row r="12" spans="1:48" s="41" customFormat="1" ht="48" customHeight="1">
      <c r="A12" s="28" t="s">
        <v>1640</v>
      </c>
      <c r="B12" s="29" t="s">
        <v>1416</v>
      </c>
      <c r="C12" s="30">
        <v>4</v>
      </c>
      <c r="D12" s="28" t="s">
        <v>609</v>
      </c>
      <c r="E12" s="28"/>
      <c r="F12" s="28" t="s">
        <v>1830</v>
      </c>
      <c r="G12" s="28" t="s">
        <v>1640</v>
      </c>
      <c r="H12" s="28" t="s">
        <v>1830</v>
      </c>
      <c r="I12" s="31" t="e">
        <v>#N/A</v>
      </c>
      <c r="J12" s="28" t="s">
        <v>66</v>
      </c>
      <c r="K12" s="32" t="s">
        <v>1831</v>
      </c>
      <c r="L12" s="28" t="s">
        <v>612</v>
      </c>
      <c r="M12" s="28" t="s">
        <v>69</v>
      </c>
      <c r="N12" s="28" t="s">
        <v>70</v>
      </c>
      <c r="O12" s="28" t="s">
        <v>1809</v>
      </c>
      <c r="P12" s="28" t="s">
        <v>1640</v>
      </c>
      <c r="Q12" s="28" t="s">
        <v>1828</v>
      </c>
      <c r="R12" s="28" t="s">
        <v>1640</v>
      </c>
      <c r="S12" s="33" t="s">
        <v>374</v>
      </c>
      <c r="T12" s="28" t="s">
        <v>1822</v>
      </c>
      <c r="U12" s="28" t="s">
        <v>316</v>
      </c>
      <c r="V12" s="40" t="s">
        <v>75</v>
      </c>
      <c r="W12" s="28" t="s">
        <v>76</v>
      </c>
      <c r="X12" s="29" t="s">
        <v>70</v>
      </c>
      <c r="Y12" s="33" t="s">
        <v>1832</v>
      </c>
      <c r="Z12" s="115" t="s">
        <v>78</v>
      </c>
      <c r="AA12" s="120" t="s">
        <v>1833</v>
      </c>
      <c r="AB12" s="37" t="s">
        <v>242</v>
      </c>
      <c r="AC12" s="39">
        <v>41367</v>
      </c>
      <c r="AD12" s="39" t="s">
        <v>80</v>
      </c>
      <c r="AE12" s="28" t="s">
        <v>98</v>
      </c>
      <c r="AF12" s="28" t="s">
        <v>271</v>
      </c>
      <c r="AG12" s="28" t="s">
        <v>99</v>
      </c>
      <c r="AH12" s="40" t="s">
        <v>81</v>
      </c>
      <c r="AI12" s="28" t="s">
        <v>70</v>
      </c>
      <c r="AJ12" s="28" t="s">
        <v>70</v>
      </c>
      <c r="AK12" s="28" t="s">
        <v>70</v>
      </c>
      <c r="AL12" s="28" t="s">
        <v>70</v>
      </c>
      <c r="AM12" s="28" t="s">
        <v>70</v>
      </c>
      <c r="AN12" s="28" t="s">
        <v>70</v>
      </c>
      <c r="AO12" s="29" t="s">
        <v>82</v>
      </c>
      <c r="AP12" s="28">
        <v>2</v>
      </c>
      <c r="AQ12" s="28" t="s">
        <v>83</v>
      </c>
      <c r="AR12" s="28">
        <v>2</v>
      </c>
      <c r="AS12" s="28" t="s">
        <v>254</v>
      </c>
      <c r="AT12" s="28">
        <v>3</v>
      </c>
      <c r="AU12" s="28">
        <v>2</v>
      </c>
      <c r="AV12" s="34" t="s">
        <v>107</v>
      </c>
    </row>
    <row r="13" spans="1:48" s="41" customFormat="1" ht="48" customHeight="1">
      <c r="A13" s="28" t="s">
        <v>1640</v>
      </c>
      <c r="B13" s="29" t="s">
        <v>1416</v>
      </c>
      <c r="C13" s="30">
        <v>5</v>
      </c>
      <c r="D13" s="28" t="s">
        <v>64</v>
      </c>
      <c r="E13" s="28" t="s">
        <v>1593</v>
      </c>
      <c r="F13" s="28"/>
      <c r="G13" s="28" t="s">
        <v>1834</v>
      </c>
      <c r="H13" s="28" t="s">
        <v>1593</v>
      </c>
      <c r="I13" s="31" t="s">
        <v>1835</v>
      </c>
      <c r="J13" s="28" t="s">
        <v>66</v>
      </c>
      <c r="K13" s="32" t="s">
        <v>1836</v>
      </c>
      <c r="L13" s="28" t="s">
        <v>68</v>
      </c>
      <c r="M13" s="28" t="s">
        <v>69</v>
      </c>
      <c r="N13" s="28" t="s">
        <v>70</v>
      </c>
      <c r="O13" s="28" t="s">
        <v>1809</v>
      </c>
      <c r="P13" s="28" t="s">
        <v>891</v>
      </c>
      <c r="Q13" s="28" t="s">
        <v>1814</v>
      </c>
      <c r="R13" s="28" t="s">
        <v>891</v>
      </c>
      <c r="S13" s="33" t="s">
        <v>1837</v>
      </c>
      <c r="T13" s="28" t="s">
        <v>1822</v>
      </c>
      <c r="U13" s="28" t="s">
        <v>316</v>
      </c>
      <c r="V13" s="40" t="s">
        <v>75</v>
      </c>
      <c r="W13" s="28" t="s">
        <v>76</v>
      </c>
      <c r="X13" s="29" t="s">
        <v>70</v>
      </c>
      <c r="Y13" s="33" t="s">
        <v>1838</v>
      </c>
      <c r="Z13" s="115" t="s">
        <v>105</v>
      </c>
      <c r="AA13" s="120" t="s">
        <v>1838</v>
      </c>
      <c r="AB13" s="37" t="s">
        <v>977</v>
      </c>
      <c r="AC13" s="39">
        <v>41367</v>
      </c>
      <c r="AD13" s="39" t="s">
        <v>80</v>
      </c>
      <c r="AE13" s="28" t="s">
        <v>76</v>
      </c>
      <c r="AF13" s="28" t="s">
        <v>70</v>
      </c>
      <c r="AG13" s="28"/>
      <c r="AH13" s="40" t="s">
        <v>81</v>
      </c>
      <c r="AI13" s="28" t="s">
        <v>70</v>
      </c>
      <c r="AJ13" s="28" t="s">
        <v>70</v>
      </c>
      <c r="AK13" s="28" t="s">
        <v>70</v>
      </c>
      <c r="AL13" s="28" t="s">
        <v>70</v>
      </c>
      <c r="AM13" s="28" t="s">
        <v>70</v>
      </c>
      <c r="AN13" s="28" t="s">
        <v>70</v>
      </c>
      <c r="AO13" s="29" t="s">
        <v>82</v>
      </c>
      <c r="AP13" s="28">
        <v>2</v>
      </c>
      <c r="AQ13" s="28" t="s">
        <v>83</v>
      </c>
      <c r="AR13" s="28">
        <v>2</v>
      </c>
      <c r="AS13" s="28" t="s">
        <v>83</v>
      </c>
      <c r="AT13" s="28">
        <v>2</v>
      </c>
      <c r="AU13" s="28">
        <v>2</v>
      </c>
      <c r="AV13" s="34" t="s">
        <v>107</v>
      </c>
    </row>
    <row r="14" spans="1:48" s="41" customFormat="1" ht="48" customHeight="1">
      <c r="A14" s="28" t="s">
        <v>1640</v>
      </c>
      <c r="B14" s="29" t="s">
        <v>1416</v>
      </c>
      <c r="C14" s="30">
        <v>6</v>
      </c>
      <c r="D14" s="28" t="s">
        <v>64</v>
      </c>
      <c r="E14" s="28" t="s">
        <v>1458</v>
      </c>
      <c r="F14" s="28"/>
      <c r="G14" s="28" t="s">
        <v>1839</v>
      </c>
      <c r="H14" s="28" t="s">
        <v>1458</v>
      </c>
      <c r="I14" s="31" t="s">
        <v>1840</v>
      </c>
      <c r="J14" s="28" t="s">
        <v>66</v>
      </c>
      <c r="K14" s="32" t="s">
        <v>1841</v>
      </c>
      <c r="L14" s="28" t="s">
        <v>278</v>
      </c>
      <c r="M14" s="28" t="s">
        <v>69</v>
      </c>
      <c r="N14" s="28" t="s">
        <v>70</v>
      </c>
      <c r="O14" s="28" t="s">
        <v>1809</v>
      </c>
      <c r="P14" s="28" t="s">
        <v>1640</v>
      </c>
      <c r="Q14" s="28" t="s">
        <v>1828</v>
      </c>
      <c r="R14" s="28" t="s">
        <v>1640</v>
      </c>
      <c r="S14" s="33" t="s">
        <v>1832</v>
      </c>
      <c r="T14" s="28" t="s">
        <v>1822</v>
      </c>
      <c r="U14" s="28" t="s">
        <v>316</v>
      </c>
      <c r="V14" s="40" t="s">
        <v>75</v>
      </c>
      <c r="W14" s="28" t="s">
        <v>76</v>
      </c>
      <c r="X14" s="29" t="s">
        <v>70</v>
      </c>
      <c r="Y14" s="33" t="s">
        <v>1842</v>
      </c>
      <c r="Z14" s="115" t="s">
        <v>78</v>
      </c>
      <c r="AA14" s="120" t="s">
        <v>1843</v>
      </c>
      <c r="AB14" s="37" t="s">
        <v>338</v>
      </c>
      <c r="AC14" s="39">
        <v>43039</v>
      </c>
      <c r="AD14" s="39" t="s">
        <v>80</v>
      </c>
      <c r="AE14" s="28" t="s">
        <v>76</v>
      </c>
      <c r="AF14" s="28" t="s">
        <v>70</v>
      </c>
      <c r="AG14" s="28"/>
      <c r="AH14" s="40" t="s">
        <v>81</v>
      </c>
      <c r="AI14" s="28" t="s">
        <v>70</v>
      </c>
      <c r="AJ14" s="28" t="s">
        <v>70</v>
      </c>
      <c r="AK14" s="28" t="s">
        <v>70</v>
      </c>
      <c r="AL14" s="28" t="s">
        <v>70</v>
      </c>
      <c r="AM14" s="28" t="s">
        <v>70</v>
      </c>
      <c r="AN14" s="28" t="s">
        <v>70</v>
      </c>
      <c r="AO14" s="29" t="s">
        <v>82</v>
      </c>
      <c r="AP14" s="28">
        <v>2</v>
      </c>
      <c r="AQ14" s="28" t="s">
        <v>83</v>
      </c>
      <c r="AR14" s="28">
        <v>2</v>
      </c>
      <c r="AS14" s="28" t="s">
        <v>83</v>
      </c>
      <c r="AT14" s="28">
        <v>2</v>
      </c>
      <c r="AU14" s="28">
        <v>2</v>
      </c>
      <c r="AV14" s="34" t="s">
        <v>107</v>
      </c>
    </row>
    <row r="15" spans="1:48" s="41" customFormat="1" ht="48" customHeight="1">
      <c r="A15" s="28" t="s">
        <v>1640</v>
      </c>
      <c r="B15" s="204" t="s">
        <v>1416</v>
      </c>
      <c r="C15" s="30">
        <v>7</v>
      </c>
      <c r="D15" s="28" t="s">
        <v>64</v>
      </c>
      <c r="E15" s="28"/>
      <c r="F15" s="28" t="s">
        <v>1844</v>
      </c>
      <c r="G15" s="28" t="s">
        <v>1640</v>
      </c>
      <c r="H15" s="28" t="s">
        <v>1844</v>
      </c>
      <c r="I15" s="31" t="e">
        <v>#N/A</v>
      </c>
      <c r="J15" s="28" t="s">
        <v>66</v>
      </c>
      <c r="K15" s="32" t="s">
        <v>1845</v>
      </c>
      <c r="L15" s="28" t="s">
        <v>68</v>
      </c>
      <c r="M15" s="28" t="s">
        <v>69</v>
      </c>
      <c r="N15" s="28" t="s">
        <v>70</v>
      </c>
      <c r="O15" s="28" t="s">
        <v>1809</v>
      </c>
      <c r="P15" s="28" t="s">
        <v>1640</v>
      </c>
      <c r="Q15" s="28" t="s">
        <v>1828</v>
      </c>
      <c r="R15" s="28" t="s">
        <v>1640</v>
      </c>
      <c r="S15" s="33" t="s">
        <v>374</v>
      </c>
      <c r="T15" s="28" t="s">
        <v>1822</v>
      </c>
      <c r="U15" s="28" t="s">
        <v>316</v>
      </c>
      <c r="V15" s="40" t="s">
        <v>75</v>
      </c>
      <c r="W15" s="28" t="s">
        <v>76</v>
      </c>
      <c r="X15" s="28" t="s">
        <v>70</v>
      </c>
      <c r="Y15" s="28" t="s">
        <v>374</v>
      </c>
      <c r="Z15" s="115" t="s">
        <v>78</v>
      </c>
      <c r="AA15" s="120" t="s">
        <v>1846</v>
      </c>
      <c r="AB15" s="37" t="s">
        <v>79</v>
      </c>
      <c r="AC15" s="39">
        <v>43110</v>
      </c>
      <c r="AD15" s="363">
        <v>45905</v>
      </c>
      <c r="AE15" s="28" t="s">
        <v>76</v>
      </c>
      <c r="AF15" s="28" t="s">
        <v>70</v>
      </c>
      <c r="AG15" s="28"/>
      <c r="AH15" s="40" t="s">
        <v>81</v>
      </c>
      <c r="AI15" s="28" t="s">
        <v>70</v>
      </c>
      <c r="AJ15" s="28" t="s">
        <v>70</v>
      </c>
      <c r="AK15" s="28" t="s">
        <v>70</v>
      </c>
      <c r="AL15" s="28" t="s">
        <v>70</v>
      </c>
      <c r="AM15" s="28" t="s">
        <v>70</v>
      </c>
      <c r="AN15" s="28" t="s">
        <v>70</v>
      </c>
      <c r="AO15" s="29" t="s">
        <v>82</v>
      </c>
      <c r="AP15" s="205">
        <v>2</v>
      </c>
      <c r="AQ15" s="28" t="s">
        <v>83</v>
      </c>
      <c r="AR15" s="28">
        <v>2</v>
      </c>
      <c r="AS15" s="28" t="s">
        <v>83</v>
      </c>
      <c r="AT15" s="28">
        <v>2</v>
      </c>
      <c r="AU15" s="28">
        <v>2</v>
      </c>
      <c r="AV15" s="34" t="s">
        <v>107</v>
      </c>
    </row>
    <row r="16" spans="1:48" s="41" customFormat="1" ht="48" customHeight="1">
      <c r="A16" s="28" t="s">
        <v>1640</v>
      </c>
      <c r="B16" s="204" t="s">
        <v>1416</v>
      </c>
      <c r="C16" s="30">
        <v>8</v>
      </c>
      <c r="D16" s="28" t="s">
        <v>64</v>
      </c>
      <c r="E16" s="28"/>
      <c r="F16" s="28" t="s">
        <v>1847</v>
      </c>
      <c r="G16" s="28" t="s">
        <v>1640</v>
      </c>
      <c r="H16" s="28" t="s">
        <v>1847</v>
      </c>
      <c r="I16" s="31" t="e">
        <v>#N/A</v>
      </c>
      <c r="J16" s="28" t="s">
        <v>66</v>
      </c>
      <c r="K16" s="32" t="s">
        <v>1848</v>
      </c>
      <c r="L16" s="28" t="s">
        <v>278</v>
      </c>
      <c r="M16" s="28" t="s">
        <v>69</v>
      </c>
      <c r="N16" s="28" t="s">
        <v>70</v>
      </c>
      <c r="O16" s="28" t="s">
        <v>1809</v>
      </c>
      <c r="P16" s="28" t="s">
        <v>1640</v>
      </c>
      <c r="Q16" s="28" t="s">
        <v>1828</v>
      </c>
      <c r="R16" s="28" t="s">
        <v>1640</v>
      </c>
      <c r="S16" s="33" t="s">
        <v>1815</v>
      </c>
      <c r="T16" s="28" t="s">
        <v>1822</v>
      </c>
      <c r="U16" s="28" t="s">
        <v>316</v>
      </c>
      <c r="V16" s="40" t="s">
        <v>75</v>
      </c>
      <c r="W16" s="28" t="s">
        <v>76</v>
      </c>
      <c r="X16" s="28" t="s">
        <v>70</v>
      </c>
      <c r="Y16" s="254" t="s">
        <v>1849</v>
      </c>
      <c r="Z16" s="115" t="s">
        <v>78</v>
      </c>
      <c r="AA16" s="28" t="s">
        <v>1850</v>
      </c>
      <c r="AB16" s="37" t="s">
        <v>79</v>
      </c>
      <c r="AC16" s="363">
        <v>43136</v>
      </c>
      <c r="AD16" s="363" t="s">
        <v>80</v>
      </c>
      <c r="AE16" s="28" t="s">
        <v>76</v>
      </c>
      <c r="AF16" s="28" t="s">
        <v>70</v>
      </c>
      <c r="AG16" s="28"/>
      <c r="AH16" s="40" t="s">
        <v>81</v>
      </c>
      <c r="AI16" s="28" t="s">
        <v>70</v>
      </c>
      <c r="AJ16" s="28" t="s">
        <v>70</v>
      </c>
      <c r="AK16" s="28" t="s">
        <v>70</v>
      </c>
      <c r="AL16" s="28" t="s">
        <v>70</v>
      </c>
      <c r="AM16" s="28" t="s">
        <v>70</v>
      </c>
      <c r="AN16" s="28" t="s">
        <v>70</v>
      </c>
      <c r="AO16" s="29" t="s">
        <v>82</v>
      </c>
      <c r="AP16" s="28">
        <v>2</v>
      </c>
      <c r="AQ16" s="28" t="s">
        <v>84</v>
      </c>
      <c r="AR16" s="28">
        <v>1</v>
      </c>
      <c r="AS16" s="28" t="s">
        <v>83</v>
      </c>
      <c r="AT16" s="28">
        <v>2</v>
      </c>
      <c r="AU16" s="28">
        <v>2</v>
      </c>
      <c r="AV16" s="34" t="s">
        <v>107</v>
      </c>
    </row>
    <row r="17" spans="1:48" s="41" customFormat="1" ht="48" customHeight="1">
      <c r="A17" s="28" t="s">
        <v>1640</v>
      </c>
      <c r="B17" s="204" t="s">
        <v>1416</v>
      </c>
      <c r="C17" s="30">
        <v>9</v>
      </c>
      <c r="D17" s="28" t="s">
        <v>64</v>
      </c>
      <c r="E17" s="28"/>
      <c r="F17" s="28" t="s">
        <v>1851</v>
      </c>
      <c r="G17" s="28" t="s">
        <v>1640</v>
      </c>
      <c r="H17" s="28" t="s">
        <v>1851</v>
      </c>
      <c r="I17" s="31" t="e">
        <v>#N/A</v>
      </c>
      <c r="J17" s="28" t="s">
        <v>66</v>
      </c>
      <c r="K17" s="32" t="s">
        <v>1852</v>
      </c>
      <c r="L17" s="28" t="s">
        <v>278</v>
      </c>
      <c r="M17" s="28" t="s">
        <v>69</v>
      </c>
      <c r="N17" s="28" t="s">
        <v>70</v>
      </c>
      <c r="O17" s="28" t="s">
        <v>1809</v>
      </c>
      <c r="P17" s="28" t="s">
        <v>1640</v>
      </c>
      <c r="Q17" s="28" t="s">
        <v>1828</v>
      </c>
      <c r="R17" s="28" t="s">
        <v>1640</v>
      </c>
      <c r="S17" s="33" t="s">
        <v>374</v>
      </c>
      <c r="T17" s="28" t="s">
        <v>1822</v>
      </c>
      <c r="U17" s="28" t="s">
        <v>316</v>
      </c>
      <c r="V17" s="40" t="s">
        <v>75</v>
      </c>
      <c r="W17" s="28" t="s">
        <v>76</v>
      </c>
      <c r="X17" s="28" t="s">
        <v>70</v>
      </c>
      <c r="Y17" s="254" t="s">
        <v>1853</v>
      </c>
      <c r="Z17" s="115" t="s">
        <v>78</v>
      </c>
      <c r="AA17" s="120" t="s">
        <v>1854</v>
      </c>
      <c r="AB17" s="37" t="s">
        <v>338</v>
      </c>
      <c r="AC17" s="39">
        <v>41885</v>
      </c>
      <c r="AD17" s="39" t="s">
        <v>80</v>
      </c>
      <c r="AE17" s="28" t="s">
        <v>76</v>
      </c>
      <c r="AF17" s="28" t="s">
        <v>70</v>
      </c>
      <c r="AG17" s="28"/>
      <c r="AH17" s="40" t="s">
        <v>81</v>
      </c>
      <c r="AI17" s="28" t="s">
        <v>70</v>
      </c>
      <c r="AJ17" s="28" t="s">
        <v>70</v>
      </c>
      <c r="AK17" s="28" t="s">
        <v>70</v>
      </c>
      <c r="AL17" s="28" t="s">
        <v>70</v>
      </c>
      <c r="AM17" s="28" t="s">
        <v>70</v>
      </c>
      <c r="AN17" s="28" t="s">
        <v>70</v>
      </c>
      <c r="AO17" s="29" t="s">
        <v>82</v>
      </c>
      <c r="AP17" s="28">
        <v>2</v>
      </c>
      <c r="AQ17" s="28" t="s">
        <v>83</v>
      </c>
      <c r="AR17" s="28">
        <v>2</v>
      </c>
      <c r="AS17" s="28" t="s">
        <v>83</v>
      </c>
      <c r="AT17" s="28">
        <v>2</v>
      </c>
      <c r="AU17" s="28">
        <v>2</v>
      </c>
      <c r="AV17" s="34" t="s">
        <v>107</v>
      </c>
    </row>
    <row r="18" spans="1:48" s="41" customFormat="1" ht="48" customHeight="1">
      <c r="A18" s="28" t="s">
        <v>1640</v>
      </c>
      <c r="B18" s="204" t="s">
        <v>1416</v>
      </c>
      <c r="C18" s="30">
        <v>10</v>
      </c>
      <c r="D18" s="28" t="s">
        <v>64</v>
      </c>
      <c r="E18" s="28" t="s">
        <v>1855</v>
      </c>
      <c r="F18" s="28"/>
      <c r="G18" s="28" t="s">
        <v>1856</v>
      </c>
      <c r="H18" s="28" t="s">
        <v>1855</v>
      </c>
      <c r="I18" s="31" t="e">
        <v>#N/A</v>
      </c>
      <c r="J18" s="28" t="s">
        <v>39</v>
      </c>
      <c r="K18" s="32" t="s">
        <v>1857</v>
      </c>
      <c r="L18" s="28" t="s">
        <v>265</v>
      </c>
      <c r="M18" s="28" t="s">
        <v>69</v>
      </c>
      <c r="N18" s="28" t="s">
        <v>70</v>
      </c>
      <c r="O18" s="28" t="s">
        <v>1809</v>
      </c>
      <c r="P18" s="28" t="s">
        <v>1640</v>
      </c>
      <c r="Q18" s="28" t="s">
        <v>1828</v>
      </c>
      <c r="R18" s="28" t="s">
        <v>1640</v>
      </c>
      <c r="S18" s="33" t="s">
        <v>374</v>
      </c>
      <c r="T18" s="28" t="s">
        <v>1822</v>
      </c>
      <c r="U18" s="28" t="s">
        <v>316</v>
      </c>
      <c r="V18" s="40" t="s">
        <v>75</v>
      </c>
      <c r="W18" s="28" t="s">
        <v>76</v>
      </c>
      <c r="X18" s="28" t="s">
        <v>1858</v>
      </c>
      <c r="Y18" s="33" t="s">
        <v>374</v>
      </c>
      <c r="Z18" s="115" t="s">
        <v>78</v>
      </c>
      <c r="AA18" s="28" t="s">
        <v>70</v>
      </c>
      <c r="AB18" s="37" t="s">
        <v>96</v>
      </c>
      <c r="AC18" s="39">
        <v>42887</v>
      </c>
      <c r="AD18" s="39">
        <v>45924</v>
      </c>
      <c r="AE18" s="28" t="s">
        <v>98</v>
      </c>
      <c r="AF18" s="28" t="s">
        <v>271</v>
      </c>
      <c r="AG18" s="28" t="s">
        <v>99</v>
      </c>
      <c r="AH18" s="40" t="s">
        <v>81</v>
      </c>
      <c r="AI18" s="28" t="s">
        <v>70</v>
      </c>
      <c r="AJ18" s="28" t="s">
        <v>70</v>
      </c>
      <c r="AK18" s="28" t="s">
        <v>70</v>
      </c>
      <c r="AL18" s="28" t="s">
        <v>70</v>
      </c>
      <c r="AM18" s="28" t="s">
        <v>70</v>
      </c>
      <c r="AN18" s="28" t="s">
        <v>70</v>
      </c>
      <c r="AO18" s="29" t="s">
        <v>82</v>
      </c>
      <c r="AP18" s="28">
        <v>2</v>
      </c>
      <c r="AQ18" s="28" t="s">
        <v>83</v>
      </c>
      <c r="AR18" s="28">
        <v>2</v>
      </c>
      <c r="AS18" s="28" t="s">
        <v>254</v>
      </c>
      <c r="AT18" s="28">
        <v>3</v>
      </c>
      <c r="AU18" s="28">
        <v>2</v>
      </c>
      <c r="AV18" s="34" t="s">
        <v>107</v>
      </c>
    </row>
    <row r="19" spans="1:48" s="41" customFormat="1" ht="48" customHeight="1">
      <c r="A19" s="28"/>
      <c r="B19" s="204"/>
      <c r="C19" s="30">
        <v>11</v>
      </c>
      <c r="D19" s="28" t="s">
        <v>64</v>
      </c>
      <c r="E19" s="28" t="s">
        <v>1608</v>
      </c>
      <c r="F19" s="28"/>
      <c r="G19" s="28"/>
      <c r="H19" s="307"/>
      <c r="I19" s="28" t="s">
        <v>1859</v>
      </c>
      <c r="J19" s="28" t="s">
        <v>66</v>
      </c>
      <c r="K19" s="32" t="s">
        <v>1860</v>
      </c>
      <c r="L19" s="28" t="s">
        <v>68</v>
      </c>
      <c r="M19" s="28" t="s">
        <v>69</v>
      </c>
      <c r="N19" s="28" t="s">
        <v>70</v>
      </c>
      <c r="O19" s="28" t="s">
        <v>1809</v>
      </c>
      <c r="P19" s="28" t="s">
        <v>1640</v>
      </c>
      <c r="Q19" s="28" t="s">
        <v>1828</v>
      </c>
      <c r="R19" s="28" t="s">
        <v>1640</v>
      </c>
      <c r="S19" s="33" t="s">
        <v>1861</v>
      </c>
      <c r="T19" s="28" t="s">
        <v>1822</v>
      </c>
      <c r="U19" s="28" t="s">
        <v>316</v>
      </c>
      <c r="V19" s="40" t="s">
        <v>75</v>
      </c>
      <c r="W19" s="28" t="s">
        <v>76</v>
      </c>
      <c r="X19" s="28" t="s">
        <v>70</v>
      </c>
      <c r="Y19" s="120" t="s">
        <v>1862</v>
      </c>
      <c r="Z19" s="115" t="s">
        <v>78</v>
      </c>
      <c r="AA19" s="120" t="s">
        <v>1862</v>
      </c>
      <c r="AB19" s="37" t="s">
        <v>96</v>
      </c>
      <c r="AC19" s="39">
        <v>42887</v>
      </c>
      <c r="AD19" s="39">
        <v>45924</v>
      </c>
      <c r="AE19" s="28" t="s">
        <v>76</v>
      </c>
      <c r="AF19" s="28" t="s">
        <v>70</v>
      </c>
      <c r="AG19" s="28"/>
      <c r="AH19" s="40" t="s">
        <v>81</v>
      </c>
      <c r="AI19" s="28" t="s">
        <v>70</v>
      </c>
      <c r="AJ19" s="28" t="s">
        <v>70</v>
      </c>
      <c r="AK19" s="28" t="s">
        <v>70</v>
      </c>
      <c r="AL19" s="28" t="s">
        <v>70</v>
      </c>
      <c r="AM19" s="28" t="s">
        <v>70</v>
      </c>
      <c r="AN19" s="28" t="s">
        <v>70</v>
      </c>
      <c r="AO19" s="29" t="s">
        <v>82</v>
      </c>
      <c r="AP19" s="28">
        <v>2</v>
      </c>
      <c r="AQ19" s="28" t="s">
        <v>83</v>
      </c>
      <c r="AR19" s="28">
        <v>2</v>
      </c>
      <c r="AS19" s="28" t="s">
        <v>254</v>
      </c>
      <c r="AT19" s="28">
        <v>3</v>
      </c>
      <c r="AU19" s="28">
        <v>2</v>
      </c>
      <c r="AV19" s="34" t="s">
        <v>107</v>
      </c>
    </row>
    <row r="20" spans="1:48" s="41" customFormat="1" ht="48" customHeight="1">
      <c r="A20" s="28"/>
      <c r="B20" s="204"/>
      <c r="C20" s="30">
        <v>12</v>
      </c>
      <c r="D20" s="28" t="s">
        <v>64</v>
      </c>
      <c r="E20" s="28"/>
      <c r="F20" s="28" t="s">
        <v>1863</v>
      </c>
      <c r="G20" s="28"/>
      <c r="H20" s="31" t="s">
        <v>1863</v>
      </c>
      <c r="I20" s="28"/>
      <c r="J20" s="28" t="s">
        <v>66</v>
      </c>
      <c r="K20" s="32" t="s">
        <v>1864</v>
      </c>
      <c r="L20" s="28" t="s">
        <v>278</v>
      </c>
      <c r="M20" s="28" t="s">
        <v>69</v>
      </c>
      <c r="N20" s="28" t="s">
        <v>70</v>
      </c>
      <c r="O20" s="28" t="s">
        <v>1640</v>
      </c>
      <c r="P20" s="28" t="s">
        <v>1640</v>
      </c>
      <c r="Q20" s="28" t="s">
        <v>1828</v>
      </c>
      <c r="R20" s="28" t="s">
        <v>302</v>
      </c>
      <c r="S20" s="33" t="s">
        <v>1865</v>
      </c>
      <c r="T20" s="28" t="s">
        <v>1640</v>
      </c>
      <c r="U20" s="28" t="s">
        <v>316</v>
      </c>
      <c r="V20" s="40" t="s">
        <v>75</v>
      </c>
      <c r="W20" s="28" t="s">
        <v>78</v>
      </c>
      <c r="X20" s="28" t="s">
        <v>70</v>
      </c>
      <c r="Y20" s="28" t="s">
        <v>1866</v>
      </c>
      <c r="Z20" s="115" t="s">
        <v>105</v>
      </c>
      <c r="AA20" s="120" t="s">
        <v>1867</v>
      </c>
      <c r="AB20" s="37" t="s">
        <v>265</v>
      </c>
      <c r="AC20" s="39">
        <v>43966</v>
      </c>
      <c r="AD20" s="39" t="s">
        <v>80</v>
      </c>
      <c r="AE20" s="28" t="s">
        <v>76</v>
      </c>
      <c r="AF20" s="28"/>
      <c r="AG20" s="28"/>
      <c r="AH20" s="40" t="s">
        <v>81</v>
      </c>
      <c r="AI20" s="28" t="s">
        <v>70</v>
      </c>
      <c r="AJ20" s="28" t="s">
        <v>70</v>
      </c>
      <c r="AK20" s="28" t="s">
        <v>70</v>
      </c>
      <c r="AL20" s="28" t="s">
        <v>70</v>
      </c>
      <c r="AM20" s="28" t="s">
        <v>70</v>
      </c>
      <c r="AN20" s="28" t="s">
        <v>70</v>
      </c>
      <c r="AO20" s="29" t="s">
        <v>82</v>
      </c>
      <c r="AP20" s="28">
        <v>2</v>
      </c>
      <c r="AQ20" s="28" t="s">
        <v>83</v>
      </c>
      <c r="AR20" s="28">
        <v>2</v>
      </c>
      <c r="AS20" s="28" t="s">
        <v>83</v>
      </c>
      <c r="AT20" s="28"/>
      <c r="AU20" s="28"/>
      <c r="AV20" s="34" t="s">
        <v>247</v>
      </c>
    </row>
    <row r="21" spans="1:48" s="41" customFormat="1" ht="48" customHeight="1">
      <c r="A21" s="28"/>
      <c r="B21" s="204"/>
      <c r="C21" s="30">
        <v>13</v>
      </c>
      <c r="D21" s="28" t="s">
        <v>64</v>
      </c>
      <c r="E21" s="28"/>
      <c r="F21" s="28" t="s">
        <v>1868</v>
      </c>
      <c r="G21" s="28"/>
      <c r="H21" s="28" t="s">
        <v>1869</v>
      </c>
      <c r="I21" s="28"/>
      <c r="J21" s="28" t="s">
        <v>66</v>
      </c>
      <c r="K21" s="32" t="s">
        <v>1870</v>
      </c>
      <c r="L21" s="28" t="s">
        <v>612</v>
      </c>
      <c r="M21" s="28" t="s">
        <v>69</v>
      </c>
      <c r="N21" s="28" t="s">
        <v>70</v>
      </c>
      <c r="O21" s="28" t="s">
        <v>1640</v>
      </c>
      <c r="P21" s="28" t="s">
        <v>1640</v>
      </c>
      <c r="Q21" s="28" t="s">
        <v>1828</v>
      </c>
      <c r="R21" s="28" t="s">
        <v>302</v>
      </c>
      <c r="S21" s="33" t="s">
        <v>1865</v>
      </c>
      <c r="T21" s="28" t="s">
        <v>1640</v>
      </c>
      <c r="U21" s="28" t="s">
        <v>316</v>
      </c>
      <c r="V21" s="40" t="s">
        <v>75</v>
      </c>
      <c r="W21" s="28" t="s">
        <v>78</v>
      </c>
      <c r="X21" s="28" t="s">
        <v>70</v>
      </c>
      <c r="Y21" s="28" t="s">
        <v>1867</v>
      </c>
      <c r="Z21" s="115" t="s">
        <v>105</v>
      </c>
      <c r="AA21" s="28" t="s">
        <v>1867</v>
      </c>
      <c r="AB21" s="37" t="s">
        <v>79</v>
      </c>
      <c r="AC21" s="39">
        <v>43966</v>
      </c>
      <c r="AD21" s="363">
        <v>45905</v>
      </c>
      <c r="AE21" s="28" t="s">
        <v>76</v>
      </c>
      <c r="AF21" s="28"/>
      <c r="AG21" s="28"/>
      <c r="AH21" s="40" t="s">
        <v>81</v>
      </c>
      <c r="AI21" s="28" t="s">
        <v>70</v>
      </c>
      <c r="AJ21" s="28" t="s">
        <v>70</v>
      </c>
      <c r="AK21" s="28" t="s">
        <v>70</v>
      </c>
      <c r="AL21" s="28" t="s">
        <v>70</v>
      </c>
      <c r="AM21" s="28" t="s">
        <v>70</v>
      </c>
      <c r="AN21" s="28" t="s">
        <v>70</v>
      </c>
      <c r="AO21" s="29" t="s">
        <v>82</v>
      </c>
      <c r="AP21" s="28">
        <v>2</v>
      </c>
      <c r="AQ21" s="28" t="s">
        <v>83</v>
      </c>
      <c r="AR21" s="28">
        <v>2</v>
      </c>
      <c r="AS21" s="28" t="s">
        <v>83</v>
      </c>
      <c r="AT21" s="28"/>
      <c r="AU21" s="28"/>
      <c r="AV21" s="34" t="s">
        <v>247</v>
      </c>
    </row>
    <row r="22" spans="1:48" s="41" customFormat="1" ht="48" customHeight="1">
      <c r="A22" s="28"/>
      <c r="B22" s="204"/>
      <c r="C22" s="30">
        <v>14</v>
      </c>
      <c r="D22" s="28" t="s">
        <v>64</v>
      </c>
      <c r="E22" s="28"/>
      <c r="F22" s="28" t="s">
        <v>1871</v>
      </c>
      <c r="G22" s="28"/>
      <c r="H22" s="28" t="s">
        <v>1872</v>
      </c>
      <c r="I22" s="28"/>
      <c r="J22" s="28" t="s">
        <v>39</v>
      </c>
      <c r="K22" s="32" t="s">
        <v>1873</v>
      </c>
      <c r="L22" s="28" t="s">
        <v>265</v>
      </c>
      <c r="M22" s="28" t="s">
        <v>69</v>
      </c>
      <c r="N22" s="28" t="s">
        <v>70</v>
      </c>
      <c r="O22" s="28" t="s">
        <v>1809</v>
      </c>
      <c r="P22" s="28" t="s">
        <v>1640</v>
      </c>
      <c r="Q22" s="28" t="s">
        <v>1828</v>
      </c>
      <c r="R22" s="28" t="s">
        <v>1640</v>
      </c>
      <c r="S22" s="33" t="s">
        <v>374</v>
      </c>
      <c r="T22" s="28" t="s">
        <v>1822</v>
      </c>
      <c r="U22" s="28" t="s">
        <v>316</v>
      </c>
      <c r="V22" s="40" t="s">
        <v>75</v>
      </c>
      <c r="W22" s="28" t="s">
        <v>76</v>
      </c>
      <c r="X22" s="28" t="s">
        <v>1858</v>
      </c>
      <c r="Y22" s="33" t="s">
        <v>374</v>
      </c>
      <c r="Z22" s="115" t="s">
        <v>78</v>
      </c>
      <c r="AA22" s="28" t="s">
        <v>70</v>
      </c>
      <c r="AB22" s="37" t="s">
        <v>96</v>
      </c>
      <c r="AC22" s="39">
        <v>45658</v>
      </c>
      <c r="AD22" s="39" t="s">
        <v>80</v>
      </c>
      <c r="AE22" s="28" t="s">
        <v>98</v>
      </c>
      <c r="AF22" s="28" t="s">
        <v>271</v>
      </c>
      <c r="AG22" s="28" t="s">
        <v>99</v>
      </c>
      <c r="AH22" s="40" t="s">
        <v>81</v>
      </c>
      <c r="AI22" s="28" t="s">
        <v>70</v>
      </c>
      <c r="AJ22" s="28" t="s">
        <v>70</v>
      </c>
      <c r="AK22" s="28" t="s">
        <v>70</v>
      </c>
      <c r="AL22" s="28" t="s">
        <v>70</v>
      </c>
      <c r="AM22" s="28" t="s">
        <v>70</v>
      </c>
      <c r="AN22" s="28" t="s">
        <v>70</v>
      </c>
      <c r="AO22" s="29" t="s">
        <v>82</v>
      </c>
      <c r="AP22" s="28">
        <v>2</v>
      </c>
      <c r="AQ22" s="28" t="s">
        <v>83</v>
      </c>
      <c r="AR22" s="28"/>
      <c r="AS22" s="28" t="s">
        <v>84</v>
      </c>
      <c r="AT22" s="28"/>
      <c r="AU22" s="28"/>
      <c r="AV22" s="34" t="s">
        <v>247</v>
      </c>
    </row>
    <row r="23" spans="1:48" s="41" customFormat="1" ht="48" customHeight="1">
      <c r="A23" s="28" t="s">
        <v>1640</v>
      </c>
      <c r="B23" s="204" t="s">
        <v>1416</v>
      </c>
      <c r="C23" s="30">
        <v>15</v>
      </c>
      <c r="D23" s="28" t="s">
        <v>139</v>
      </c>
      <c r="E23" s="28"/>
      <c r="F23" s="28" t="s">
        <v>1874</v>
      </c>
      <c r="G23" s="28" t="s">
        <v>1640</v>
      </c>
      <c r="H23" s="28" t="s">
        <v>1874</v>
      </c>
      <c r="I23" s="31" t="e">
        <v>#N/A</v>
      </c>
      <c r="J23" s="28" t="s">
        <v>39</v>
      </c>
      <c r="K23" s="32" t="s">
        <v>1875</v>
      </c>
      <c r="L23" s="28" t="s">
        <v>265</v>
      </c>
      <c r="M23" s="28" t="s">
        <v>265</v>
      </c>
      <c r="N23" s="28" t="s">
        <v>265</v>
      </c>
      <c r="O23" s="28" t="s">
        <v>1809</v>
      </c>
      <c r="P23" s="28" t="s">
        <v>1640</v>
      </c>
      <c r="Q23" s="28" t="s">
        <v>1828</v>
      </c>
      <c r="R23" s="28" t="s">
        <v>1640</v>
      </c>
      <c r="S23" s="33" t="s">
        <v>374</v>
      </c>
      <c r="T23" s="28" t="s">
        <v>1822</v>
      </c>
      <c r="U23" s="28" t="s">
        <v>316</v>
      </c>
      <c r="V23" s="40" t="s">
        <v>75</v>
      </c>
      <c r="W23" s="28" t="s">
        <v>76</v>
      </c>
      <c r="X23" s="28" t="s">
        <v>1876</v>
      </c>
      <c r="Y23" s="33" t="s">
        <v>70</v>
      </c>
      <c r="Z23" s="115" t="s">
        <v>78</v>
      </c>
      <c r="AA23" s="28" t="s">
        <v>70</v>
      </c>
      <c r="AB23" s="37" t="s">
        <v>265</v>
      </c>
      <c r="AC23" s="39" t="s">
        <v>265</v>
      </c>
      <c r="AD23" s="39" t="s">
        <v>265</v>
      </c>
      <c r="AE23" s="28" t="s">
        <v>76</v>
      </c>
      <c r="AF23" s="28" t="s">
        <v>70</v>
      </c>
      <c r="AG23" s="28"/>
      <c r="AH23" s="40" t="s">
        <v>265</v>
      </c>
      <c r="AI23" s="28" t="s">
        <v>70</v>
      </c>
      <c r="AJ23" s="28" t="s">
        <v>70</v>
      </c>
      <c r="AK23" s="28" t="s">
        <v>70</v>
      </c>
      <c r="AL23" s="28" t="s">
        <v>70</v>
      </c>
      <c r="AM23" s="28" t="s">
        <v>70</v>
      </c>
      <c r="AN23" s="28" t="s">
        <v>70</v>
      </c>
      <c r="AO23" s="29" t="s">
        <v>82</v>
      </c>
      <c r="AP23" s="28">
        <v>2</v>
      </c>
      <c r="AQ23" s="28" t="s">
        <v>83</v>
      </c>
      <c r="AR23" s="28">
        <v>2</v>
      </c>
      <c r="AS23" s="28" t="s">
        <v>254</v>
      </c>
      <c r="AT23" s="28">
        <v>3</v>
      </c>
      <c r="AU23" s="28">
        <v>2</v>
      </c>
      <c r="AV23" s="34" t="s">
        <v>107</v>
      </c>
    </row>
    <row r="24" spans="1:48" s="41" customFormat="1" ht="48" customHeight="1">
      <c r="A24" s="28" t="s">
        <v>1640</v>
      </c>
      <c r="B24" s="204" t="s">
        <v>1416</v>
      </c>
      <c r="C24" s="30">
        <v>16</v>
      </c>
      <c r="D24" s="28" t="s">
        <v>139</v>
      </c>
      <c r="E24" s="28"/>
      <c r="F24" s="28" t="s">
        <v>1877</v>
      </c>
      <c r="G24" s="28" t="s">
        <v>1640</v>
      </c>
      <c r="H24" s="28" t="s">
        <v>1877</v>
      </c>
      <c r="I24" s="31" t="e">
        <v>#N/A</v>
      </c>
      <c r="J24" s="28" t="s">
        <v>39</v>
      </c>
      <c r="K24" s="32" t="s">
        <v>1878</v>
      </c>
      <c r="L24" s="28" t="s">
        <v>265</v>
      </c>
      <c r="M24" s="28" t="s">
        <v>265</v>
      </c>
      <c r="N24" s="28" t="s">
        <v>265</v>
      </c>
      <c r="O24" s="28" t="s">
        <v>1809</v>
      </c>
      <c r="P24" s="28" t="s">
        <v>1640</v>
      </c>
      <c r="Q24" s="28" t="s">
        <v>1828</v>
      </c>
      <c r="R24" s="28" t="s">
        <v>1640</v>
      </c>
      <c r="S24" s="33" t="s">
        <v>374</v>
      </c>
      <c r="T24" s="28" t="s">
        <v>1822</v>
      </c>
      <c r="U24" s="28" t="s">
        <v>316</v>
      </c>
      <c r="V24" s="40" t="s">
        <v>75</v>
      </c>
      <c r="W24" s="28" t="s">
        <v>76</v>
      </c>
      <c r="X24" s="28" t="s">
        <v>1092</v>
      </c>
      <c r="Y24" s="33" t="s">
        <v>70</v>
      </c>
      <c r="Z24" s="115" t="s">
        <v>78</v>
      </c>
      <c r="AA24" s="28" t="s">
        <v>70</v>
      </c>
      <c r="AB24" s="37" t="s">
        <v>265</v>
      </c>
      <c r="AC24" s="39" t="s">
        <v>265</v>
      </c>
      <c r="AD24" s="39" t="s">
        <v>265</v>
      </c>
      <c r="AE24" s="28" t="s">
        <v>76</v>
      </c>
      <c r="AF24" s="28" t="s">
        <v>70</v>
      </c>
      <c r="AG24" s="28"/>
      <c r="AH24" s="40" t="s">
        <v>265</v>
      </c>
      <c r="AI24" s="28" t="s">
        <v>70</v>
      </c>
      <c r="AJ24" s="28" t="s">
        <v>70</v>
      </c>
      <c r="AK24" s="28" t="s">
        <v>70</v>
      </c>
      <c r="AL24" s="28" t="s">
        <v>70</v>
      </c>
      <c r="AM24" s="28" t="s">
        <v>70</v>
      </c>
      <c r="AN24" s="28" t="s">
        <v>70</v>
      </c>
      <c r="AO24" s="29" t="s">
        <v>82</v>
      </c>
      <c r="AP24" s="28">
        <v>2</v>
      </c>
      <c r="AQ24" s="28" t="s">
        <v>83</v>
      </c>
      <c r="AR24" s="28">
        <v>2</v>
      </c>
      <c r="AS24" s="28" t="s">
        <v>254</v>
      </c>
      <c r="AT24" s="28">
        <v>3</v>
      </c>
      <c r="AU24" s="28">
        <v>2</v>
      </c>
      <c r="AV24" s="34" t="s">
        <v>107</v>
      </c>
    </row>
    <row r="25" spans="1:48" s="41" customFormat="1" ht="48" customHeight="1">
      <c r="A25" s="28" t="s">
        <v>1640</v>
      </c>
      <c r="B25" s="204" t="s">
        <v>1416</v>
      </c>
      <c r="C25" s="30">
        <v>17</v>
      </c>
      <c r="D25" s="28" t="s">
        <v>139</v>
      </c>
      <c r="E25" s="28"/>
      <c r="F25" s="28" t="s">
        <v>1877</v>
      </c>
      <c r="G25" s="28" t="s">
        <v>1640</v>
      </c>
      <c r="H25" s="28" t="s">
        <v>1877</v>
      </c>
      <c r="I25" s="31" t="e">
        <v>#N/A</v>
      </c>
      <c r="J25" s="28" t="s">
        <v>39</v>
      </c>
      <c r="K25" s="32" t="s">
        <v>1879</v>
      </c>
      <c r="L25" s="28" t="s">
        <v>265</v>
      </c>
      <c r="M25" s="28" t="s">
        <v>265</v>
      </c>
      <c r="N25" s="28" t="s">
        <v>265</v>
      </c>
      <c r="O25" s="28" t="s">
        <v>1809</v>
      </c>
      <c r="P25" s="28" t="s">
        <v>1640</v>
      </c>
      <c r="Q25" s="28" t="s">
        <v>1828</v>
      </c>
      <c r="R25" s="28" t="s">
        <v>1640</v>
      </c>
      <c r="S25" s="33" t="s">
        <v>374</v>
      </c>
      <c r="T25" s="28" t="s">
        <v>1822</v>
      </c>
      <c r="U25" s="28" t="s">
        <v>316</v>
      </c>
      <c r="V25" s="40" t="s">
        <v>75</v>
      </c>
      <c r="W25" s="28" t="s">
        <v>76</v>
      </c>
      <c r="X25" s="28" t="s">
        <v>1095</v>
      </c>
      <c r="Y25" s="33" t="s">
        <v>70</v>
      </c>
      <c r="Z25" s="115" t="s">
        <v>78</v>
      </c>
      <c r="AA25" s="28" t="s">
        <v>70</v>
      </c>
      <c r="AB25" s="37" t="s">
        <v>265</v>
      </c>
      <c r="AC25" s="39" t="s">
        <v>265</v>
      </c>
      <c r="AD25" s="39" t="s">
        <v>265</v>
      </c>
      <c r="AE25" s="28" t="s">
        <v>76</v>
      </c>
      <c r="AF25" s="28" t="s">
        <v>70</v>
      </c>
      <c r="AG25" s="28"/>
      <c r="AH25" s="40" t="s">
        <v>265</v>
      </c>
      <c r="AI25" s="28" t="s">
        <v>70</v>
      </c>
      <c r="AJ25" s="28" t="s">
        <v>70</v>
      </c>
      <c r="AK25" s="28" t="s">
        <v>70</v>
      </c>
      <c r="AL25" s="28" t="s">
        <v>70</v>
      </c>
      <c r="AM25" s="28" t="s">
        <v>70</v>
      </c>
      <c r="AN25" s="28" t="s">
        <v>70</v>
      </c>
      <c r="AO25" s="29" t="s">
        <v>82</v>
      </c>
      <c r="AP25" s="28">
        <v>2</v>
      </c>
      <c r="AQ25" s="28" t="s">
        <v>83</v>
      </c>
      <c r="AR25" s="28">
        <v>2</v>
      </c>
      <c r="AS25" s="28" t="s">
        <v>254</v>
      </c>
      <c r="AT25" s="28">
        <v>3</v>
      </c>
      <c r="AU25" s="28">
        <v>2</v>
      </c>
      <c r="AV25" s="34" t="s">
        <v>107</v>
      </c>
    </row>
    <row r="26" spans="1:48" s="41" customFormat="1" ht="48" customHeight="1">
      <c r="A26" s="28" t="s">
        <v>1640</v>
      </c>
      <c r="B26" s="204" t="s">
        <v>1416</v>
      </c>
      <c r="C26" s="30">
        <v>18</v>
      </c>
      <c r="D26" s="28" t="s">
        <v>139</v>
      </c>
      <c r="E26" s="28"/>
      <c r="F26" s="28" t="s">
        <v>1877</v>
      </c>
      <c r="G26" s="28" t="s">
        <v>1640</v>
      </c>
      <c r="H26" s="28" t="s">
        <v>1877</v>
      </c>
      <c r="I26" s="31" t="e">
        <v>#N/A</v>
      </c>
      <c r="J26" s="28" t="s">
        <v>39</v>
      </c>
      <c r="K26" s="32" t="s">
        <v>1880</v>
      </c>
      <c r="L26" s="28" t="s">
        <v>265</v>
      </c>
      <c r="M26" s="28" t="s">
        <v>265</v>
      </c>
      <c r="N26" s="28" t="s">
        <v>265</v>
      </c>
      <c r="O26" s="28" t="s">
        <v>1809</v>
      </c>
      <c r="P26" s="28" t="s">
        <v>1640</v>
      </c>
      <c r="Q26" s="28" t="s">
        <v>1828</v>
      </c>
      <c r="R26" s="28" t="s">
        <v>1640</v>
      </c>
      <c r="S26" s="33" t="s">
        <v>374</v>
      </c>
      <c r="T26" s="28" t="s">
        <v>1822</v>
      </c>
      <c r="U26" s="28" t="s">
        <v>316</v>
      </c>
      <c r="V26" s="40" t="s">
        <v>75</v>
      </c>
      <c r="W26" s="28" t="s">
        <v>76</v>
      </c>
      <c r="X26" s="28" t="s">
        <v>1881</v>
      </c>
      <c r="Y26" s="33" t="s">
        <v>70</v>
      </c>
      <c r="Z26" s="115" t="s">
        <v>78</v>
      </c>
      <c r="AA26" s="28" t="s">
        <v>70</v>
      </c>
      <c r="AB26" s="37" t="s">
        <v>265</v>
      </c>
      <c r="AC26" s="39" t="s">
        <v>265</v>
      </c>
      <c r="AD26" s="39" t="s">
        <v>265</v>
      </c>
      <c r="AE26" s="28" t="s">
        <v>76</v>
      </c>
      <c r="AF26" s="28" t="s">
        <v>70</v>
      </c>
      <c r="AG26" s="28"/>
      <c r="AH26" s="40" t="s">
        <v>265</v>
      </c>
      <c r="AI26" s="28" t="s">
        <v>70</v>
      </c>
      <c r="AJ26" s="28" t="s">
        <v>70</v>
      </c>
      <c r="AK26" s="28" t="s">
        <v>70</v>
      </c>
      <c r="AL26" s="28" t="s">
        <v>70</v>
      </c>
      <c r="AM26" s="28" t="s">
        <v>70</v>
      </c>
      <c r="AN26" s="28" t="s">
        <v>70</v>
      </c>
      <c r="AO26" s="29" t="s">
        <v>82</v>
      </c>
      <c r="AP26" s="28">
        <v>2</v>
      </c>
      <c r="AQ26" s="28" t="s">
        <v>83</v>
      </c>
      <c r="AR26" s="28">
        <v>2</v>
      </c>
      <c r="AS26" s="28" t="s">
        <v>254</v>
      </c>
      <c r="AT26" s="28">
        <v>3</v>
      </c>
      <c r="AU26" s="28">
        <v>2</v>
      </c>
      <c r="AV26" s="34" t="s">
        <v>107</v>
      </c>
    </row>
    <row r="27" spans="1:48" s="41" customFormat="1" ht="14.25">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9"/>
      <c r="AC27" s="220"/>
      <c r="AD27" s="219"/>
      <c r="AE27" s="220"/>
      <c r="AF27" s="220"/>
      <c r="AG27" s="220"/>
      <c r="AH27" s="219"/>
      <c r="AI27" s="219"/>
      <c r="AJ27" s="219"/>
      <c r="AK27" s="219"/>
      <c r="AL27" s="219"/>
      <c r="AM27" s="219"/>
      <c r="AN27" s="219"/>
      <c r="AO27" s="221"/>
      <c r="AP27" s="222"/>
      <c r="AQ27" s="221"/>
      <c r="AR27" s="223"/>
      <c r="AV27" s="224"/>
    </row>
    <row r="28" spans="1:48" s="225" customFormat="1" ht="14.25">
      <c r="C28" s="41"/>
      <c r="D28" s="609"/>
      <c r="E28" s="609"/>
      <c r="F28" s="218"/>
      <c r="G28" s="218"/>
      <c r="H28" s="218"/>
      <c r="I28" s="218"/>
      <c r="J28" s="218"/>
      <c r="K28" s="218"/>
      <c r="L28" s="218"/>
      <c r="M28" s="218"/>
      <c r="N28" s="218"/>
      <c r="O28" s="218"/>
      <c r="P28" s="218"/>
      <c r="Q28" s="218"/>
      <c r="R28" s="218"/>
      <c r="S28" s="218"/>
      <c r="T28" s="218"/>
      <c r="U28" s="218"/>
      <c r="V28" s="218"/>
      <c r="W28" s="218"/>
      <c r="X28" s="218"/>
      <c r="Y28" s="218"/>
      <c r="Z28" s="218"/>
      <c r="AA28" s="218"/>
      <c r="AB28" s="219"/>
      <c r="AC28" s="220"/>
      <c r="AD28" s="219"/>
      <c r="AE28" s="220"/>
      <c r="AF28" s="220"/>
      <c r="AG28" s="220"/>
      <c r="AH28" s="219"/>
      <c r="AI28" s="219"/>
      <c r="AJ28" s="219"/>
      <c r="AK28" s="219"/>
      <c r="AL28" s="219"/>
      <c r="AM28" s="219"/>
      <c r="AN28" s="219"/>
      <c r="AO28" s="221"/>
      <c r="AP28" s="222"/>
      <c r="AQ28" s="221"/>
      <c r="AR28" s="223"/>
      <c r="AS28" s="41"/>
      <c r="AT28" s="41"/>
      <c r="AU28" s="41"/>
      <c r="AV28" s="224"/>
    </row>
    <row r="29" spans="1:48" s="225" customFormat="1" ht="15.75" customHeight="1">
      <c r="C29" s="41"/>
      <c r="D29" s="609"/>
      <c r="E29" s="609"/>
      <c r="F29" s="218"/>
      <c r="G29" s="218"/>
      <c r="H29" s="218"/>
      <c r="I29" s="218"/>
      <c r="J29" s="218"/>
      <c r="K29" s="421" t="s">
        <v>147</v>
      </c>
      <c r="L29" s="421"/>
      <c r="M29" s="421"/>
      <c r="N29" s="421"/>
      <c r="O29" s="421"/>
      <c r="P29" s="421"/>
      <c r="Q29" s="421"/>
      <c r="R29" s="421"/>
      <c r="S29" s="421"/>
      <c r="T29" s="421"/>
      <c r="U29" s="421"/>
      <c r="V29" s="364"/>
      <c r="W29" s="364"/>
      <c r="X29" s="218"/>
      <c r="Y29" s="218"/>
      <c r="Z29" s="218"/>
      <c r="AA29" s="218"/>
      <c r="AB29" s="219"/>
      <c r="AC29" s="220"/>
      <c r="AD29" s="219"/>
      <c r="AE29" s="220"/>
      <c r="AF29" s="220"/>
      <c r="AG29" s="220"/>
      <c r="AH29" s="219"/>
      <c r="AI29" s="219"/>
      <c r="AJ29" s="219"/>
      <c r="AK29" s="219"/>
      <c r="AL29" s="219"/>
      <c r="AM29" s="219"/>
      <c r="AN29" s="219"/>
      <c r="AO29" s="221"/>
      <c r="AP29" s="222"/>
      <c r="AQ29" s="221"/>
      <c r="AR29" s="223"/>
      <c r="AS29" s="41"/>
      <c r="AT29" s="41"/>
      <c r="AU29" s="41"/>
      <c r="AV29" s="224"/>
    </row>
    <row r="30" spans="1:48" s="225" customFormat="1" ht="15.75" customHeight="1">
      <c r="C30" s="41"/>
      <c r="D30" s="218"/>
      <c r="E30" s="218"/>
      <c r="F30" s="218"/>
      <c r="G30" s="218"/>
      <c r="H30" s="218"/>
      <c r="I30" s="218"/>
      <c r="J30" s="218"/>
      <c r="K30" s="118" t="s">
        <v>148</v>
      </c>
      <c r="L30" s="422" t="s">
        <v>149</v>
      </c>
      <c r="M30" s="422"/>
      <c r="N30" s="422"/>
      <c r="O30" s="422" t="s">
        <v>150</v>
      </c>
      <c r="P30" s="422"/>
      <c r="Q30" s="422" t="s">
        <v>151</v>
      </c>
      <c r="R30" s="422"/>
      <c r="S30" s="422" t="s">
        <v>152</v>
      </c>
      <c r="T30" s="422"/>
      <c r="U30" s="422"/>
      <c r="V30" s="365"/>
      <c r="W30" s="365"/>
      <c r="X30" s="218"/>
      <c r="Y30" s="218"/>
      <c r="Z30" s="218"/>
      <c r="AA30" s="218"/>
      <c r="AB30" s="219"/>
      <c r="AC30" s="220"/>
      <c r="AD30" s="219"/>
      <c r="AE30" s="220"/>
      <c r="AF30" s="220"/>
      <c r="AG30" s="220"/>
      <c r="AH30" s="219"/>
      <c r="AI30" s="219"/>
      <c r="AJ30" s="219"/>
      <c r="AK30" s="219"/>
      <c r="AL30" s="219"/>
      <c r="AM30" s="219"/>
      <c r="AN30" s="219"/>
      <c r="AO30" s="221"/>
      <c r="AP30" s="222"/>
      <c r="AQ30" s="221"/>
      <c r="AR30" s="223"/>
      <c r="AS30" s="41"/>
      <c r="AT30" s="41"/>
      <c r="AU30" s="41"/>
      <c r="AV30" s="224"/>
    </row>
    <row r="31" spans="1:48" s="225" customFormat="1" ht="93.75" customHeight="1">
      <c r="C31" s="41"/>
      <c r="D31" s="218"/>
      <c r="E31" s="218"/>
      <c r="F31" s="218"/>
      <c r="G31" s="218"/>
      <c r="H31" s="218"/>
      <c r="I31" s="218"/>
      <c r="J31" s="218"/>
      <c r="K31" s="77">
        <v>44321</v>
      </c>
      <c r="L31" s="428" t="s">
        <v>154</v>
      </c>
      <c r="M31" s="428"/>
      <c r="N31" s="428"/>
      <c r="O31" s="471" t="s">
        <v>1882</v>
      </c>
      <c r="P31" s="471"/>
      <c r="Q31" s="471" t="s">
        <v>156</v>
      </c>
      <c r="R31" s="471"/>
      <c r="S31" s="591" t="s">
        <v>1883</v>
      </c>
      <c r="T31" s="471"/>
      <c r="U31" s="471"/>
      <c r="V31" s="226"/>
      <c r="W31" s="226"/>
      <c r="X31" s="227"/>
      <c r="Y31" s="227"/>
      <c r="Z31" s="218"/>
      <c r="AA31" s="218"/>
      <c r="AB31" s="219"/>
      <c r="AC31" s="220"/>
      <c r="AD31" s="219"/>
      <c r="AE31" s="220"/>
      <c r="AF31" s="220"/>
      <c r="AG31" s="220"/>
      <c r="AH31" s="219"/>
      <c r="AI31" s="219"/>
      <c r="AJ31" s="219"/>
      <c r="AK31" s="219"/>
      <c r="AL31" s="219"/>
      <c r="AM31" s="219"/>
      <c r="AN31" s="219"/>
      <c r="AO31" s="221"/>
      <c r="AP31" s="222"/>
      <c r="AQ31" s="221"/>
      <c r="AR31" s="223"/>
      <c r="AS31" s="41"/>
      <c r="AT31" s="41"/>
      <c r="AU31" s="41"/>
      <c r="AV31" s="224"/>
    </row>
    <row r="32" spans="1:48" s="225" customFormat="1" ht="93.75" customHeight="1">
      <c r="C32" s="41"/>
      <c r="D32" s="218"/>
      <c r="E32" s="218"/>
      <c r="F32" s="218"/>
      <c r="G32" s="218"/>
      <c r="H32" s="218"/>
      <c r="I32" s="218"/>
      <c r="J32" s="218"/>
      <c r="K32" s="77">
        <v>44807</v>
      </c>
      <c r="L32" s="428" t="s">
        <v>154</v>
      </c>
      <c r="M32" s="428"/>
      <c r="N32" s="428"/>
      <c r="O32" s="471" t="s">
        <v>1884</v>
      </c>
      <c r="P32" s="471"/>
      <c r="Q32" s="471" t="s">
        <v>1885</v>
      </c>
      <c r="R32" s="471"/>
      <c r="S32" s="591" t="s">
        <v>1886</v>
      </c>
      <c r="T32" s="471"/>
      <c r="U32" s="471"/>
      <c r="V32" s="226"/>
      <c r="W32" s="226"/>
      <c r="X32" s="218"/>
      <c r="Y32" s="218"/>
      <c r="Z32" s="218"/>
      <c r="AA32" s="218"/>
      <c r="AB32" s="219"/>
      <c r="AC32" s="220"/>
      <c r="AD32" s="219"/>
      <c r="AE32" s="220"/>
      <c r="AF32" s="220"/>
      <c r="AG32" s="220"/>
      <c r="AH32" s="219"/>
      <c r="AI32" s="219"/>
      <c r="AJ32" s="219"/>
      <c r="AK32" s="219"/>
      <c r="AL32" s="219"/>
      <c r="AM32" s="219"/>
      <c r="AN32" s="219"/>
      <c r="AO32" s="221"/>
      <c r="AP32" s="222"/>
      <c r="AQ32" s="221"/>
      <c r="AR32" s="223"/>
      <c r="AS32" s="41"/>
      <c r="AT32" s="41"/>
      <c r="AU32" s="41"/>
      <c r="AV32" s="224"/>
    </row>
    <row r="33" spans="3:48" s="225" customFormat="1" ht="114" customHeight="1">
      <c r="C33" s="41"/>
      <c r="D33" s="218"/>
      <c r="E33" s="218"/>
      <c r="F33" s="218"/>
      <c r="G33" s="218"/>
      <c r="H33" s="218"/>
      <c r="I33" s="218"/>
      <c r="J33" s="218"/>
      <c r="K33" s="77">
        <v>44984</v>
      </c>
      <c r="L33" s="428" t="s">
        <v>154</v>
      </c>
      <c r="M33" s="428"/>
      <c r="N33" s="428"/>
      <c r="O33" s="471" t="s">
        <v>1882</v>
      </c>
      <c r="P33" s="471"/>
      <c r="Q33" s="471" t="s">
        <v>162</v>
      </c>
      <c r="R33" s="471"/>
      <c r="S33" s="591" t="s">
        <v>1174</v>
      </c>
      <c r="T33" s="591"/>
      <c r="U33" s="591"/>
      <c r="V33" s="226"/>
      <c r="W33" s="226"/>
      <c r="X33" s="218"/>
      <c r="Y33" s="218"/>
      <c r="Z33" s="218"/>
      <c r="AA33" s="218"/>
      <c r="AB33" s="219"/>
      <c r="AC33" s="220"/>
      <c r="AD33" s="219"/>
      <c r="AE33" s="220"/>
      <c r="AF33" s="220"/>
      <c r="AG33" s="220"/>
      <c r="AH33" s="219"/>
      <c r="AI33" s="219"/>
      <c r="AJ33" s="219"/>
      <c r="AK33" s="219"/>
      <c r="AL33" s="219"/>
      <c r="AM33" s="219"/>
      <c r="AN33" s="219"/>
      <c r="AO33" s="221"/>
      <c r="AP33" s="222"/>
      <c r="AQ33" s="221"/>
      <c r="AR33" s="223"/>
      <c r="AS33" s="41"/>
      <c r="AT33" s="41"/>
      <c r="AU33" s="41"/>
      <c r="AV33" s="224"/>
    </row>
    <row r="34" spans="3:48" s="225" customFormat="1" ht="123" customHeight="1">
      <c r="C34" s="41"/>
      <c r="D34" s="218"/>
      <c r="E34" s="218"/>
      <c r="F34" s="218"/>
      <c r="G34" s="218"/>
      <c r="H34" s="218"/>
      <c r="I34" s="218"/>
      <c r="J34" s="218"/>
      <c r="K34" s="77">
        <v>45553</v>
      </c>
      <c r="L34" s="428" t="s">
        <v>154</v>
      </c>
      <c r="M34" s="428"/>
      <c r="N34" s="428"/>
      <c r="O34" s="471" t="s">
        <v>1882</v>
      </c>
      <c r="P34" s="471"/>
      <c r="Q34" s="471" t="s">
        <v>1887</v>
      </c>
      <c r="R34" s="471"/>
      <c r="S34" s="591" t="s">
        <v>1174</v>
      </c>
      <c r="T34" s="591"/>
      <c r="U34" s="591"/>
      <c r="V34" s="218"/>
      <c r="W34" s="218"/>
      <c r="X34" s="218"/>
      <c r="Y34" s="218"/>
      <c r="Z34" s="218"/>
      <c r="AA34" s="218"/>
      <c r="AB34" s="219"/>
      <c r="AC34" s="220"/>
      <c r="AD34" s="219"/>
      <c r="AE34" s="220"/>
      <c r="AF34" s="220"/>
      <c r="AG34" s="220"/>
      <c r="AH34" s="219"/>
      <c r="AI34" s="219"/>
      <c r="AJ34" s="219"/>
      <c r="AK34" s="219"/>
      <c r="AL34" s="219"/>
      <c r="AM34" s="219"/>
      <c r="AN34" s="219"/>
      <c r="AO34" s="221"/>
      <c r="AP34" s="222"/>
      <c r="AQ34" s="221"/>
      <c r="AR34" s="223"/>
      <c r="AS34" s="41"/>
      <c r="AT34" s="41"/>
      <c r="AU34" s="41"/>
      <c r="AV34" s="224"/>
    </row>
    <row r="35" spans="3:48" s="225" customFormat="1" ht="91.9" customHeight="1">
      <c r="C35" s="41"/>
      <c r="D35" s="218"/>
      <c r="E35" s="218"/>
      <c r="F35" s="218"/>
      <c r="G35" s="218"/>
      <c r="H35" s="218"/>
      <c r="I35" s="218"/>
      <c r="J35" s="218"/>
      <c r="K35" s="77">
        <v>45925</v>
      </c>
      <c r="L35" s="428" t="s">
        <v>154</v>
      </c>
      <c r="M35" s="428"/>
      <c r="N35" s="428"/>
      <c r="O35" s="591" t="s">
        <v>1888</v>
      </c>
      <c r="P35" s="471"/>
      <c r="Q35" s="471" t="s">
        <v>1887</v>
      </c>
      <c r="R35" s="471"/>
      <c r="S35" s="591" t="s">
        <v>1174</v>
      </c>
      <c r="T35" s="591"/>
      <c r="U35" s="591"/>
      <c r="V35" s="218"/>
      <c r="W35" s="218"/>
      <c r="X35" s="218"/>
      <c r="Y35" s="218"/>
      <c r="Z35" s="218"/>
      <c r="AA35" s="218"/>
      <c r="AB35" s="219"/>
      <c r="AC35" s="220"/>
      <c r="AD35" s="219"/>
      <c r="AE35" s="220"/>
      <c r="AF35" s="220"/>
      <c r="AG35" s="220"/>
      <c r="AH35" s="219"/>
      <c r="AI35" s="219"/>
      <c r="AJ35" s="219"/>
      <c r="AK35" s="219"/>
      <c r="AL35" s="219"/>
      <c r="AM35" s="219"/>
      <c r="AN35" s="219"/>
      <c r="AO35" s="221"/>
      <c r="AP35" s="222"/>
      <c r="AQ35" s="221"/>
      <c r="AR35" s="223"/>
      <c r="AS35" s="41"/>
      <c r="AT35" s="41"/>
      <c r="AU35" s="41"/>
      <c r="AV35" s="224"/>
    </row>
    <row r="36" spans="3:48" s="225" customFormat="1" ht="17.45" customHeight="1">
      <c r="C36" s="41"/>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9"/>
      <c r="AC36" s="220"/>
      <c r="AD36" s="219"/>
      <c r="AE36" s="220"/>
      <c r="AF36" s="220"/>
      <c r="AG36" s="220"/>
      <c r="AH36" s="219"/>
      <c r="AI36" s="219"/>
      <c r="AJ36" s="219"/>
      <c r="AK36" s="219"/>
      <c r="AL36" s="219"/>
      <c r="AM36" s="219"/>
      <c r="AN36" s="219"/>
      <c r="AO36" s="221"/>
      <c r="AP36" s="222"/>
      <c r="AQ36" s="221"/>
      <c r="AR36" s="223"/>
      <c r="AS36" s="41"/>
      <c r="AT36" s="41"/>
      <c r="AU36" s="41"/>
      <c r="AV36" s="224"/>
    </row>
    <row r="37" spans="3:48" s="225" customFormat="1" ht="14.25">
      <c r="C37" s="41"/>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9"/>
      <c r="AC37" s="220"/>
      <c r="AD37" s="219"/>
      <c r="AE37" s="220"/>
      <c r="AF37" s="220"/>
      <c r="AG37" s="220"/>
      <c r="AH37" s="219"/>
      <c r="AI37" s="219"/>
      <c r="AJ37" s="219"/>
      <c r="AK37" s="219"/>
      <c r="AL37" s="219"/>
      <c r="AM37" s="219"/>
      <c r="AN37" s="219"/>
      <c r="AO37" s="221"/>
      <c r="AP37" s="222"/>
      <c r="AQ37" s="221"/>
      <c r="AR37" s="223"/>
      <c r="AS37" s="41"/>
      <c r="AT37" s="41"/>
      <c r="AU37" s="41"/>
      <c r="AV37" s="224"/>
    </row>
    <row r="38" spans="3:48" s="225" customFormat="1" ht="14.25">
      <c r="C38" s="41"/>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9"/>
      <c r="AC38" s="220"/>
      <c r="AD38" s="219"/>
      <c r="AE38" s="220"/>
      <c r="AF38" s="220"/>
      <c r="AG38" s="220"/>
      <c r="AH38" s="219"/>
      <c r="AI38" s="219"/>
      <c r="AJ38" s="219"/>
      <c r="AK38" s="219"/>
      <c r="AL38" s="219"/>
      <c r="AM38" s="219"/>
      <c r="AN38" s="219"/>
      <c r="AO38" s="221"/>
      <c r="AP38" s="222"/>
      <c r="AQ38" s="221"/>
      <c r="AR38" s="223"/>
      <c r="AS38" s="41"/>
      <c r="AT38" s="41"/>
      <c r="AU38" s="41"/>
      <c r="AV38" s="224"/>
    </row>
    <row r="39" spans="3:48" s="225" customFormat="1" ht="14.25">
      <c r="C39" s="41"/>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9"/>
      <c r="AC39" s="220"/>
      <c r="AD39" s="219"/>
      <c r="AE39" s="220"/>
      <c r="AF39" s="220"/>
      <c r="AG39" s="220"/>
      <c r="AH39" s="219"/>
      <c r="AI39" s="219"/>
      <c r="AJ39" s="219"/>
      <c r="AK39" s="219"/>
      <c r="AL39" s="219"/>
      <c r="AM39" s="219"/>
      <c r="AN39" s="219"/>
      <c r="AO39" s="221"/>
      <c r="AP39" s="222"/>
      <c r="AQ39" s="221"/>
      <c r="AR39" s="223"/>
      <c r="AS39" s="41"/>
      <c r="AT39" s="41"/>
      <c r="AU39" s="41"/>
      <c r="AV39" s="224"/>
    </row>
    <row r="40" spans="3:48" s="225" customFormat="1" ht="14.25">
      <c r="C40" s="41"/>
      <c r="D40" s="218"/>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9"/>
      <c r="AC40" s="220"/>
      <c r="AD40" s="219"/>
      <c r="AE40" s="220"/>
      <c r="AF40" s="220"/>
      <c r="AG40" s="220"/>
      <c r="AH40" s="219"/>
      <c r="AI40" s="219"/>
      <c r="AJ40" s="219"/>
      <c r="AK40" s="219"/>
      <c r="AL40" s="219"/>
      <c r="AM40" s="219"/>
      <c r="AN40" s="219"/>
      <c r="AO40" s="221"/>
      <c r="AP40" s="222"/>
      <c r="AQ40" s="221"/>
      <c r="AR40" s="223"/>
      <c r="AS40" s="41"/>
      <c r="AT40" s="41"/>
      <c r="AU40" s="41"/>
      <c r="AV40" s="224"/>
    </row>
    <row r="41" spans="3:48" s="225" customFormat="1" ht="14.25">
      <c r="C41" s="41"/>
      <c r="D41" s="218"/>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9"/>
      <c r="AC41" s="220"/>
      <c r="AD41" s="219"/>
      <c r="AE41" s="220"/>
      <c r="AF41" s="220"/>
      <c r="AG41" s="220"/>
      <c r="AH41" s="219"/>
      <c r="AI41" s="219"/>
      <c r="AJ41" s="219"/>
      <c r="AK41" s="219"/>
      <c r="AL41" s="219"/>
      <c r="AM41" s="219"/>
      <c r="AN41" s="219"/>
      <c r="AO41" s="221"/>
      <c r="AP41" s="222"/>
      <c r="AQ41" s="221"/>
      <c r="AR41" s="223"/>
      <c r="AS41" s="41"/>
      <c r="AT41" s="41"/>
      <c r="AU41" s="41"/>
      <c r="AV41" s="224"/>
    </row>
    <row r="42" spans="3:48" s="225" customFormat="1" ht="14.25">
      <c r="C42" s="41"/>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9"/>
      <c r="AC42" s="220"/>
      <c r="AD42" s="219"/>
      <c r="AE42" s="220"/>
      <c r="AF42" s="220"/>
      <c r="AG42" s="220"/>
      <c r="AH42" s="219"/>
      <c r="AI42" s="219"/>
      <c r="AJ42" s="219"/>
      <c r="AK42" s="219"/>
      <c r="AL42" s="219"/>
      <c r="AM42" s="219"/>
      <c r="AN42" s="219"/>
      <c r="AO42" s="221"/>
      <c r="AP42" s="222"/>
      <c r="AQ42" s="221"/>
      <c r="AR42" s="223"/>
      <c r="AS42" s="41"/>
      <c r="AT42" s="41"/>
      <c r="AU42" s="41"/>
      <c r="AV42" s="224"/>
    </row>
    <row r="43" spans="3:48" s="225" customFormat="1" ht="14.25">
      <c r="C43" s="41"/>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9"/>
      <c r="AC43" s="220"/>
      <c r="AD43" s="219"/>
      <c r="AE43" s="220"/>
      <c r="AF43" s="220"/>
      <c r="AG43" s="220"/>
      <c r="AH43" s="219"/>
      <c r="AI43" s="219"/>
      <c r="AJ43" s="219"/>
      <c r="AK43" s="219"/>
      <c r="AL43" s="219"/>
      <c r="AM43" s="219"/>
      <c r="AN43" s="219"/>
      <c r="AO43" s="221"/>
      <c r="AP43" s="222"/>
      <c r="AQ43" s="221"/>
      <c r="AR43" s="223"/>
      <c r="AS43" s="41"/>
      <c r="AT43" s="41"/>
      <c r="AU43" s="41"/>
      <c r="AV43" s="224"/>
    </row>
    <row r="44" spans="3:48" s="225" customFormat="1" ht="14.25">
      <c r="C44" s="41"/>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9"/>
      <c r="AC44" s="220"/>
      <c r="AD44" s="219"/>
      <c r="AE44" s="220"/>
      <c r="AF44" s="220"/>
      <c r="AG44" s="220"/>
      <c r="AH44" s="219"/>
      <c r="AI44" s="219"/>
      <c r="AJ44" s="219"/>
      <c r="AK44" s="219"/>
      <c r="AL44" s="219"/>
      <c r="AM44" s="219"/>
      <c r="AN44" s="219"/>
      <c r="AO44" s="221"/>
      <c r="AP44" s="222"/>
      <c r="AQ44" s="221"/>
      <c r="AR44" s="223"/>
      <c r="AS44" s="41"/>
      <c r="AT44" s="41"/>
      <c r="AU44" s="41"/>
      <c r="AV44" s="224"/>
    </row>
    <row r="45" spans="3:48" s="225" customFormat="1" ht="14.25">
      <c r="C45" s="41"/>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9"/>
      <c r="AC45" s="220"/>
      <c r="AD45" s="219"/>
      <c r="AE45" s="220"/>
      <c r="AF45" s="220"/>
      <c r="AG45" s="220"/>
      <c r="AH45" s="219"/>
      <c r="AI45" s="219"/>
      <c r="AJ45" s="219"/>
      <c r="AK45" s="219"/>
      <c r="AL45" s="219"/>
      <c r="AM45" s="219"/>
      <c r="AN45" s="219"/>
      <c r="AO45" s="221"/>
      <c r="AP45" s="222"/>
      <c r="AQ45" s="221"/>
      <c r="AR45" s="223"/>
      <c r="AS45" s="41"/>
      <c r="AT45" s="41"/>
      <c r="AU45" s="41"/>
      <c r="AV45" s="224"/>
    </row>
    <row r="46" spans="3:48" s="225" customFormat="1" ht="14.25">
      <c r="C46" s="41"/>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9"/>
      <c r="AC46" s="220"/>
      <c r="AD46" s="219"/>
      <c r="AE46" s="220"/>
      <c r="AF46" s="220"/>
      <c r="AG46" s="220"/>
      <c r="AH46" s="219"/>
      <c r="AI46" s="219"/>
      <c r="AJ46" s="219"/>
      <c r="AK46" s="219"/>
      <c r="AL46" s="219"/>
      <c r="AM46" s="219"/>
      <c r="AN46" s="219"/>
      <c r="AO46" s="221"/>
      <c r="AP46" s="222"/>
      <c r="AQ46" s="221"/>
      <c r="AR46" s="223"/>
      <c r="AS46" s="41"/>
      <c r="AT46" s="41"/>
      <c r="AU46" s="41"/>
      <c r="AV46" s="224"/>
    </row>
    <row r="47" spans="3:48" s="225" customFormat="1" ht="14.25">
      <c r="C47" s="41"/>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9"/>
      <c r="AC47" s="220"/>
      <c r="AD47" s="219"/>
      <c r="AE47" s="220"/>
      <c r="AF47" s="220"/>
      <c r="AG47" s="220"/>
      <c r="AH47" s="219"/>
      <c r="AI47" s="219"/>
      <c r="AJ47" s="219"/>
      <c r="AK47" s="219"/>
      <c r="AL47" s="219"/>
      <c r="AM47" s="219"/>
      <c r="AN47" s="219"/>
      <c r="AO47" s="221"/>
      <c r="AP47" s="222"/>
      <c r="AQ47" s="221"/>
      <c r="AR47" s="223"/>
      <c r="AS47" s="41"/>
      <c r="AT47" s="41"/>
      <c r="AU47" s="41"/>
      <c r="AV47" s="224"/>
    </row>
    <row r="48" spans="3:48" s="225" customFormat="1" ht="14.25">
      <c r="C48" s="41"/>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9"/>
      <c r="AC48" s="220"/>
      <c r="AD48" s="219"/>
      <c r="AE48" s="220"/>
      <c r="AF48" s="220"/>
      <c r="AG48" s="220"/>
      <c r="AH48" s="219"/>
      <c r="AI48" s="219"/>
      <c r="AJ48" s="219"/>
      <c r="AK48" s="219"/>
      <c r="AL48" s="219"/>
      <c r="AM48" s="219"/>
      <c r="AN48" s="219"/>
      <c r="AO48" s="221"/>
      <c r="AP48" s="222"/>
      <c r="AQ48" s="221"/>
      <c r="AR48" s="223"/>
      <c r="AS48" s="41"/>
      <c r="AT48" s="41"/>
      <c r="AU48" s="41"/>
      <c r="AV48" s="224"/>
    </row>
    <row r="49" spans="3:48" s="225" customFormat="1" ht="14.25">
      <c r="C49" s="41"/>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9"/>
      <c r="AC49" s="220"/>
      <c r="AD49" s="219"/>
      <c r="AE49" s="220"/>
      <c r="AF49" s="220"/>
      <c r="AG49" s="220"/>
      <c r="AH49" s="219"/>
      <c r="AI49" s="219"/>
      <c r="AJ49" s="219"/>
      <c r="AK49" s="219"/>
      <c r="AL49" s="219"/>
      <c r="AM49" s="219"/>
      <c r="AN49" s="219"/>
      <c r="AO49" s="221"/>
      <c r="AP49" s="222"/>
      <c r="AQ49" s="221"/>
      <c r="AR49" s="223"/>
      <c r="AS49" s="41"/>
      <c r="AT49" s="41"/>
      <c r="AU49" s="41"/>
      <c r="AV49" s="224"/>
    </row>
    <row r="50" spans="3:48" s="225" customFormat="1" ht="14.25">
      <c r="C50" s="41"/>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9"/>
      <c r="AC50" s="220"/>
      <c r="AD50" s="219"/>
      <c r="AE50" s="220"/>
      <c r="AF50" s="220"/>
      <c r="AG50" s="220"/>
      <c r="AH50" s="219"/>
      <c r="AI50" s="219"/>
      <c r="AJ50" s="219"/>
      <c r="AK50" s="219"/>
      <c r="AL50" s="219"/>
      <c r="AM50" s="219"/>
      <c r="AN50" s="219"/>
      <c r="AO50" s="221"/>
      <c r="AP50" s="222"/>
      <c r="AQ50" s="221"/>
      <c r="AR50" s="223"/>
      <c r="AS50" s="41"/>
      <c r="AT50" s="41"/>
      <c r="AU50" s="41"/>
      <c r="AV50" s="224"/>
    </row>
    <row r="51" spans="3:48" s="225" customFormat="1" ht="14.25">
      <c r="C51" s="41"/>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9"/>
      <c r="AC51" s="220"/>
      <c r="AD51" s="219"/>
      <c r="AE51" s="220"/>
      <c r="AF51" s="220"/>
      <c r="AG51" s="220"/>
      <c r="AH51" s="219"/>
      <c r="AI51" s="219"/>
      <c r="AJ51" s="219"/>
      <c r="AK51" s="219"/>
      <c r="AL51" s="219"/>
      <c r="AM51" s="219"/>
      <c r="AN51" s="219"/>
      <c r="AO51" s="221"/>
      <c r="AP51" s="222"/>
      <c r="AQ51" s="221"/>
      <c r="AR51" s="223"/>
      <c r="AS51" s="41"/>
      <c r="AT51" s="41"/>
      <c r="AU51" s="41"/>
      <c r="AV51" s="224"/>
    </row>
    <row r="52" spans="3:48" s="225" customFormat="1" ht="14.25">
      <c r="C52" s="41"/>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9"/>
      <c r="AC52" s="220"/>
      <c r="AD52" s="219"/>
      <c r="AE52" s="220"/>
      <c r="AF52" s="220"/>
      <c r="AG52" s="220"/>
      <c r="AH52" s="219"/>
      <c r="AI52" s="219"/>
      <c r="AJ52" s="219"/>
      <c r="AK52" s="219"/>
      <c r="AL52" s="219"/>
      <c r="AM52" s="219"/>
      <c r="AN52" s="219"/>
      <c r="AO52" s="221"/>
      <c r="AP52" s="222"/>
      <c r="AQ52" s="221"/>
      <c r="AR52" s="223"/>
      <c r="AS52" s="41"/>
      <c r="AT52" s="41"/>
      <c r="AU52" s="41"/>
      <c r="AV52" s="224"/>
    </row>
    <row r="53" spans="3:48" s="225" customFormat="1" ht="14.25">
      <c r="C53" s="41"/>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9"/>
      <c r="AC53" s="220"/>
      <c r="AD53" s="219"/>
      <c r="AE53" s="220"/>
      <c r="AF53" s="220"/>
      <c r="AG53" s="220"/>
      <c r="AH53" s="219"/>
      <c r="AI53" s="219"/>
      <c r="AJ53" s="219"/>
      <c r="AK53" s="219"/>
      <c r="AL53" s="219"/>
      <c r="AM53" s="219"/>
      <c r="AN53" s="219"/>
      <c r="AO53" s="221"/>
      <c r="AP53" s="222"/>
      <c r="AQ53" s="221"/>
      <c r="AR53" s="223"/>
      <c r="AS53" s="41"/>
      <c r="AT53" s="41"/>
      <c r="AU53" s="41"/>
      <c r="AV53" s="224"/>
    </row>
    <row r="54" spans="3:48" s="225" customFormat="1" ht="14.25">
      <c r="C54" s="41"/>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9"/>
      <c r="AC54" s="220"/>
      <c r="AD54" s="219"/>
      <c r="AE54" s="220"/>
      <c r="AF54" s="220"/>
      <c r="AG54" s="220"/>
      <c r="AH54" s="219"/>
      <c r="AI54" s="219"/>
      <c r="AJ54" s="219"/>
      <c r="AK54" s="219"/>
      <c r="AL54" s="219"/>
      <c r="AM54" s="219"/>
      <c r="AN54" s="219"/>
      <c r="AO54" s="221"/>
      <c r="AP54" s="222"/>
      <c r="AQ54" s="221"/>
      <c r="AR54" s="223"/>
      <c r="AS54" s="41"/>
      <c r="AT54" s="41"/>
      <c r="AU54" s="41"/>
      <c r="AV54" s="224"/>
    </row>
    <row r="55" spans="3:48" s="225" customFormat="1" ht="14.25">
      <c r="C55" s="41"/>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9"/>
      <c r="AC55" s="220"/>
      <c r="AD55" s="219"/>
      <c r="AE55" s="220"/>
      <c r="AF55" s="220"/>
      <c r="AG55" s="220"/>
      <c r="AH55" s="219"/>
      <c r="AI55" s="219"/>
      <c r="AJ55" s="219"/>
      <c r="AK55" s="219"/>
      <c r="AL55" s="219"/>
      <c r="AM55" s="219"/>
      <c r="AN55" s="219"/>
      <c r="AO55" s="221"/>
      <c r="AP55" s="222"/>
      <c r="AQ55" s="221"/>
      <c r="AR55" s="223"/>
      <c r="AS55" s="41"/>
      <c r="AT55" s="41"/>
      <c r="AU55" s="41"/>
      <c r="AV55" s="224"/>
    </row>
    <row r="56" spans="3:48" s="225" customFormat="1" ht="14.25">
      <c r="C56" s="41"/>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9"/>
      <c r="AC56" s="220"/>
      <c r="AD56" s="219"/>
      <c r="AE56" s="220"/>
      <c r="AF56" s="220"/>
      <c r="AG56" s="220"/>
      <c r="AH56" s="219"/>
      <c r="AI56" s="219"/>
      <c r="AJ56" s="219"/>
      <c r="AK56" s="219"/>
      <c r="AL56" s="219"/>
      <c r="AM56" s="219"/>
      <c r="AN56" s="219"/>
      <c r="AO56" s="221"/>
      <c r="AP56" s="222"/>
      <c r="AQ56" s="221"/>
      <c r="AR56" s="223"/>
      <c r="AS56" s="41"/>
      <c r="AT56" s="41"/>
      <c r="AU56" s="41"/>
      <c r="AV56" s="224"/>
    </row>
    <row r="57" spans="3:48" s="225" customFormat="1" ht="14.25">
      <c r="C57" s="41"/>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9"/>
      <c r="AC57" s="220"/>
      <c r="AD57" s="219"/>
      <c r="AE57" s="220"/>
      <c r="AF57" s="220"/>
      <c r="AG57" s="220"/>
      <c r="AH57" s="219"/>
      <c r="AI57" s="219"/>
      <c r="AJ57" s="219"/>
      <c r="AK57" s="219"/>
      <c r="AL57" s="219"/>
      <c r="AM57" s="219"/>
      <c r="AN57" s="219"/>
      <c r="AO57" s="221"/>
      <c r="AP57" s="222"/>
      <c r="AQ57" s="221"/>
      <c r="AR57" s="223"/>
      <c r="AS57" s="41"/>
      <c r="AT57" s="41"/>
      <c r="AU57" s="41"/>
      <c r="AV57" s="224"/>
    </row>
    <row r="58" spans="3:48" s="225" customFormat="1" ht="14.25">
      <c r="C58" s="41"/>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9"/>
      <c r="AC58" s="220"/>
      <c r="AD58" s="219"/>
      <c r="AE58" s="220"/>
      <c r="AF58" s="220"/>
      <c r="AG58" s="220"/>
      <c r="AH58" s="219"/>
      <c r="AI58" s="219"/>
      <c r="AJ58" s="219"/>
      <c r="AK58" s="219"/>
      <c r="AL58" s="219"/>
      <c r="AM58" s="219"/>
      <c r="AN58" s="219"/>
      <c r="AO58" s="221"/>
      <c r="AP58" s="222"/>
      <c r="AQ58" s="221"/>
      <c r="AR58" s="223"/>
      <c r="AS58" s="41"/>
      <c r="AT58" s="41"/>
      <c r="AU58" s="41"/>
      <c r="AV58" s="224"/>
    </row>
    <row r="59" spans="3:48" s="225" customFormat="1" ht="14.25">
      <c r="C59" s="41"/>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9"/>
      <c r="AC59" s="220"/>
      <c r="AD59" s="219"/>
      <c r="AE59" s="220"/>
      <c r="AF59" s="220"/>
      <c r="AG59" s="220"/>
      <c r="AH59" s="219"/>
      <c r="AI59" s="219"/>
      <c r="AJ59" s="219"/>
      <c r="AK59" s="219"/>
      <c r="AL59" s="219"/>
      <c r="AM59" s="219"/>
      <c r="AN59" s="219"/>
      <c r="AO59" s="221"/>
      <c r="AP59" s="222"/>
      <c r="AQ59" s="221"/>
      <c r="AR59" s="223"/>
      <c r="AS59" s="41"/>
      <c r="AT59" s="41"/>
      <c r="AU59" s="41"/>
      <c r="AV59" s="224"/>
    </row>
    <row r="60" spans="3:48" s="225" customFormat="1" ht="14.25">
      <c r="C60" s="41"/>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9"/>
      <c r="AC60" s="220"/>
      <c r="AD60" s="219"/>
      <c r="AE60" s="220"/>
      <c r="AF60" s="220"/>
      <c r="AG60" s="220"/>
      <c r="AH60" s="219"/>
      <c r="AI60" s="219"/>
      <c r="AJ60" s="219"/>
      <c r="AK60" s="219"/>
      <c r="AL60" s="219"/>
      <c r="AM60" s="219"/>
      <c r="AN60" s="219"/>
      <c r="AO60" s="221"/>
      <c r="AP60" s="222"/>
      <c r="AQ60" s="221"/>
      <c r="AR60" s="223"/>
      <c r="AS60" s="41"/>
      <c r="AT60" s="41"/>
      <c r="AU60" s="41"/>
      <c r="AV60" s="224"/>
    </row>
    <row r="61" spans="3:48" s="225" customFormat="1" ht="14.25">
      <c r="C61" s="41"/>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9"/>
      <c r="AC61" s="220"/>
      <c r="AD61" s="219"/>
      <c r="AE61" s="220"/>
      <c r="AF61" s="220"/>
      <c r="AG61" s="220"/>
      <c r="AH61" s="219"/>
      <c r="AI61" s="219"/>
      <c r="AJ61" s="219"/>
      <c r="AK61" s="219"/>
      <c r="AL61" s="219"/>
      <c r="AM61" s="219"/>
      <c r="AN61" s="219"/>
      <c r="AO61" s="221"/>
      <c r="AP61" s="222"/>
      <c r="AQ61" s="221"/>
      <c r="AR61" s="223"/>
      <c r="AS61" s="41"/>
      <c r="AT61" s="41"/>
      <c r="AU61" s="41"/>
      <c r="AV61" s="224"/>
    </row>
    <row r="62" spans="3:48" s="225" customFormat="1" ht="14.25">
      <c r="C62" s="41"/>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9"/>
      <c r="AC62" s="220"/>
      <c r="AD62" s="219"/>
      <c r="AE62" s="220"/>
      <c r="AF62" s="220"/>
      <c r="AG62" s="220"/>
      <c r="AH62" s="219"/>
      <c r="AI62" s="219"/>
      <c r="AJ62" s="219"/>
      <c r="AK62" s="219"/>
      <c r="AL62" s="219"/>
      <c r="AM62" s="219"/>
      <c r="AN62" s="219"/>
      <c r="AO62" s="221"/>
      <c r="AP62" s="222"/>
      <c r="AQ62" s="221"/>
      <c r="AR62" s="223"/>
      <c r="AS62" s="41"/>
      <c r="AT62" s="41"/>
      <c r="AU62" s="41"/>
      <c r="AV62" s="224"/>
    </row>
    <row r="63" spans="3:48" s="225" customFormat="1" ht="14.25">
      <c r="C63" s="41"/>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9"/>
      <c r="AC63" s="220"/>
      <c r="AD63" s="219"/>
      <c r="AE63" s="220"/>
      <c r="AF63" s="220"/>
      <c r="AG63" s="220"/>
      <c r="AH63" s="219"/>
      <c r="AI63" s="219"/>
      <c r="AJ63" s="219"/>
      <c r="AK63" s="219"/>
      <c r="AL63" s="219"/>
      <c r="AM63" s="219"/>
      <c r="AN63" s="219"/>
      <c r="AO63" s="221"/>
      <c r="AP63" s="222"/>
      <c r="AQ63" s="221"/>
      <c r="AR63" s="223"/>
      <c r="AS63" s="41"/>
      <c r="AT63" s="41"/>
      <c r="AU63" s="41"/>
      <c r="AV63" s="224"/>
    </row>
    <row r="64" spans="3:48" s="225" customFormat="1" ht="14.25">
      <c r="C64" s="41"/>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9"/>
      <c r="AC64" s="220"/>
      <c r="AD64" s="219"/>
      <c r="AE64" s="220"/>
      <c r="AF64" s="220"/>
      <c r="AG64" s="220"/>
      <c r="AH64" s="219"/>
      <c r="AI64" s="219"/>
      <c r="AJ64" s="219"/>
      <c r="AK64" s="219"/>
      <c r="AL64" s="219"/>
      <c r="AM64" s="219"/>
      <c r="AN64" s="219"/>
      <c r="AO64" s="221"/>
      <c r="AP64" s="222"/>
      <c r="AQ64" s="221"/>
      <c r="AR64" s="223"/>
      <c r="AS64" s="41"/>
      <c r="AT64" s="41"/>
      <c r="AU64" s="41"/>
      <c r="AV64" s="224"/>
    </row>
    <row r="65" spans="3:48" s="225" customFormat="1" ht="14.25">
      <c r="C65" s="41"/>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9"/>
      <c r="AC65" s="220"/>
      <c r="AD65" s="219"/>
      <c r="AE65" s="220"/>
      <c r="AF65" s="220"/>
      <c r="AG65" s="220"/>
      <c r="AH65" s="219"/>
      <c r="AI65" s="219"/>
      <c r="AJ65" s="219"/>
      <c r="AK65" s="219"/>
      <c r="AL65" s="219"/>
      <c r="AM65" s="219"/>
      <c r="AN65" s="219"/>
      <c r="AO65" s="221"/>
      <c r="AP65" s="222"/>
      <c r="AQ65" s="221"/>
      <c r="AR65" s="223"/>
      <c r="AS65" s="41"/>
      <c r="AT65" s="41"/>
      <c r="AU65" s="41"/>
      <c r="AV65" s="224"/>
    </row>
    <row r="66" spans="3:48" s="225" customFormat="1" ht="14.25">
      <c r="C66" s="41"/>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9"/>
      <c r="AC66" s="220"/>
      <c r="AD66" s="219"/>
      <c r="AE66" s="220"/>
      <c r="AF66" s="220"/>
      <c r="AG66" s="220"/>
      <c r="AH66" s="219"/>
      <c r="AI66" s="219"/>
      <c r="AJ66" s="219"/>
      <c r="AK66" s="219"/>
      <c r="AL66" s="219"/>
      <c r="AM66" s="219"/>
      <c r="AN66" s="219"/>
      <c r="AO66" s="221"/>
      <c r="AP66" s="222"/>
      <c r="AQ66" s="221"/>
      <c r="AR66" s="223"/>
      <c r="AS66" s="41"/>
      <c r="AT66" s="41"/>
      <c r="AU66" s="41"/>
      <c r="AV66" s="224"/>
    </row>
    <row r="67" spans="3:48" s="225" customFormat="1" ht="14.25">
      <c r="C67" s="41"/>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9"/>
      <c r="AC67" s="220"/>
      <c r="AD67" s="219"/>
      <c r="AE67" s="220"/>
      <c r="AF67" s="220"/>
      <c r="AG67" s="220"/>
      <c r="AH67" s="219"/>
      <c r="AI67" s="219"/>
      <c r="AJ67" s="219"/>
      <c r="AK67" s="219"/>
      <c r="AL67" s="219"/>
      <c r="AM67" s="219"/>
      <c r="AN67" s="219"/>
      <c r="AO67" s="221"/>
      <c r="AP67" s="222"/>
      <c r="AQ67" s="221"/>
      <c r="AR67" s="223"/>
      <c r="AS67" s="41"/>
      <c r="AT67" s="41"/>
      <c r="AU67" s="41"/>
      <c r="AV67" s="224"/>
    </row>
    <row r="68" spans="3:48" s="225" customFormat="1" ht="14.25">
      <c r="C68" s="41"/>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9"/>
      <c r="AC68" s="220"/>
      <c r="AD68" s="219"/>
      <c r="AE68" s="220"/>
      <c r="AF68" s="220"/>
      <c r="AG68" s="220"/>
      <c r="AH68" s="219"/>
      <c r="AI68" s="219"/>
      <c r="AJ68" s="219"/>
      <c r="AK68" s="219"/>
      <c r="AL68" s="219"/>
      <c r="AM68" s="219"/>
      <c r="AN68" s="219"/>
      <c r="AO68" s="221"/>
      <c r="AP68" s="222"/>
      <c r="AQ68" s="221"/>
      <c r="AR68" s="223"/>
      <c r="AS68" s="41"/>
      <c r="AT68" s="41"/>
      <c r="AU68" s="41"/>
      <c r="AV68" s="224"/>
    </row>
    <row r="69" spans="3:48" s="225" customFormat="1" ht="14.25">
      <c r="C69" s="41"/>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9"/>
      <c r="AC69" s="220"/>
      <c r="AD69" s="219"/>
      <c r="AE69" s="220"/>
      <c r="AF69" s="220"/>
      <c r="AG69" s="220"/>
      <c r="AH69" s="219"/>
      <c r="AI69" s="219"/>
      <c r="AJ69" s="219"/>
      <c r="AK69" s="219"/>
      <c r="AL69" s="219"/>
      <c r="AM69" s="219"/>
      <c r="AN69" s="219"/>
      <c r="AO69" s="221"/>
      <c r="AP69" s="222"/>
      <c r="AQ69" s="221"/>
      <c r="AR69" s="223"/>
      <c r="AS69" s="41"/>
      <c r="AT69" s="41"/>
      <c r="AU69" s="41"/>
      <c r="AV69" s="224"/>
    </row>
    <row r="70" spans="3:48" s="225" customFormat="1" ht="14.25">
      <c r="C70" s="41"/>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9"/>
      <c r="AC70" s="220"/>
      <c r="AD70" s="219"/>
      <c r="AE70" s="220"/>
      <c r="AF70" s="220"/>
      <c r="AG70" s="220"/>
      <c r="AH70" s="219"/>
      <c r="AI70" s="219"/>
      <c r="AJ70" s="219"/>
      <c r="AK70" s="219"/>
      <c r="AL70" s="219"/>
      <c r="AM70" s="219"/>
      <c r="AN70" s="219"/>
      <c r="AO70" s="221"/>
      <c r="AP70" s="222"/>
      <c r="AQ70" s="221"/>
      <c r="AR70" s="223"/>
      <c r="AS70" s="41"/>
      <c r="AT70" s="41"/>
      <c r="AU70" s="41"/>
      <c r="AV70" s="224"/>
    </row>
    <row r="71" spans="3:48" s="225" customFormat="1" ht="14.25">
      <c r="C71" s="41"/>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9"/>
      <c r="AC71" s="220"/>
      <c r="AD71" s="219"/>
      <c r="AE71" s="220"/>
      <c r="AF71" s="220"/>
      <c r="AG71" s="220"/>
      <c r="AH71" s="219"/>
      <c r="AI71" s="219"/>
      <c r="AJ71" s="219"/>
      <c r="AK71" s="219"/>
      <c r="AL71" s="219"/>
      <c r="AM71" s="219"/>
      <c r="AN71" s="219"/>
      <c r="AO71" s="221"/>
      <c r="AP71" s="222"/>
      <c r="AQ71" s="221"/>
      <c r="AR71" s="223"/>
      <c r="AS71" s="41"/>
      <c r="AT71" s="41"/>
      <c r="AU71" s="41"/>
      <c r="AV71" s="224"/>
    </row>
    <row r="72" spans="3:48" s="225" customFormat="1" ht="14.25">
      <c r="C72" s="41"/>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9"/>
      <c r="AC72" s="220"/>
      <c r="AD72" s="219"/>
      <c r="AE72" s="220"/>
      <c r="AF72" s="220"/>
      <c r="AG72" s="220"/>
      <c r="AH72" s="219"/>
      <c r="AI72" s="219"/>
      <c r="AJ72" s="219"/>
      <c r="AK72" s="219"/>
      <c r="AL72" s="219"/>
      <c r="AM72" s="219"/>
      <c r="AN72" s="219"/>
      <c r="AO72" s="221"/>
      <c r="AP72" s="222"/>
      <c r="AQ72" s="221"/>
      <c r="AR72" s="223"/>
      <c r="AS72" s="41"/>
      <c r="AT72" s="41"/>
      <c r="AU72" s="41"/>
      <c r="AV72" s="224"/>
    </row>
    <row r="73" spans="3:48" s="225" customFormat="1" ht="14.25">
      <c r="C73" s="41"/>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9"/>
      <c r="AC73" s="220"/>
      <c r="AD73" s="219"/>
      <c r="AE73" s="220"/>
      <c r="AF73" s="220"/>
      <c r="AG73" s="220"/>
      <c r="AH73" s="219"/>
      <c r="AI73" s="219"/>
      <c r="AJ73" s="219"/>
      <c r="AK73" s="219"/>
      <c r="AL73" s="219"/>
      <c r="AM73" s="219"/>
      <c r="AN73" s="219"/>
      <c r="AO73" s="221"/>
      <c r="AP73" s="222"/>
      <c r="AQ73" s="221"/>
      <c r="AR73" s="223"/>
      <c r="AS73" s="41"/>
      <c r="AT73" s="41"/>
      <c r="AU73" s="41"/>
      <c r="AV73" s="224"/>
    </row>
    <row r="74" spans="3:48" s="225" customFormat="1" ht="14.25">
      <c r="C74" s="41"/>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9"/>
      <c r="AC74" s="220"/>
      <c r="AD74" s="219"/>
      <c r="AE74" s="220"/>
      <c r="AF74" s="220"/>
      <c r="AG74" s="220"/>
      <c r="AH74" s="219"/>
      <c r="AI74" s="219"/>
      <c r="AJ74" s="219"/>
      <c r="AK74" s="219"/>
      <c r="AL74" s="219"/>
      <c r="AM74" s="219"/>
      <c r="AN74" s="219"/>
      <c r="AO74" s="221"/>
      <c r="AP74" s="222"/>
      <c r="AQ74" s="221"/>
      <c r="AR74" s="223"/>
      <c r="AS74" s="41"/>
      <c r="AT74" s="41"/>
      <c r="AU74" s="41"/>
      <c r="AV74" s="224"/>
    </row>
    <row r="75" spans="3:48" s="225" customFormat="1" ht="14.25">
      <c r="C75" s="41"/>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9"/>
      <c r="AC75" s="220"/>
      <c r="AD75" s="219"/>
      <c r="AE75" s="220"/>
      <c r="AF75" s="220"/>
      <c r="AG75" s="220"/>
      <c r="AH75" s="219"/>
      <c r="AI75" s="219"/>
      <c r="AJ75" s="219"/>
      <c r="AK75" s="219"/>
      <c r="AL75" s="219"/>
      <c r="AM75" s="219"/>
      <c r="AN75" s="219"/>
      <c r="AO75" s="221"/>
      <c r="AP75" s="222"/>
      <c r="AQ75" s="221"/>
      <c r="AR75" s="223"/>
      <c r="AS75" s="41"/>
      <c r="AT75" s="41"/>
      <c r="AU75" s="41"/>
      <c r="AV75" s="224"/>
    </row>
    <row r="76" spans="3:48" s="225" customFormat="1" ht="14.25">
      <c r="C76" s="41"/>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9"/>
      <c r="AC76" s="220"/>
      <c r="AD76" s="219"/>
      <c r="AE76" s="220"/>
      <c r="AF76" s="220"/>
      <c r="AG76" s="220"/>
      <c r="AH76" s="219"/>
      <c r="AI76" s="219"/>
      <c r="AJ76" s="219"/>
      <c r="AK76" s="219"/>
      <c r="AL76" s="219"/>
      <c r="AM76" s="219"/>
      <c r="AN76" s="219"/>
      <c r="AO76" s="221"/>
      <c r="AP76" s="222"/>
      <c r="AQ76" s="221"/>
      <c r="AR76" s="223"/>
      <c r="AS76" s="41"/>
      <c r="AT76" s="41"/>
      <c r="AU76" s="41"/>
      <c r="AV76" s="224"/>
    </row>
    <row r="77" spans="3:48" s="225" customFormat="1" ht="14.25">
      <c r="C77" s="41"/>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9"/>
      <c r="AC77" s="220"/>
      <c r="AD77" s="219"/>
      <c r="AE77" s="220"/>
      <c r="AF77" s="220"/>
      <c r="AG77" s="220"/>
      <c r="AH77" s="219"/>
      <c r="AI77" s="219"/>
      <c r="AJ77" s="219"/>
      <c r="AK77" s="219"/>
      <c r="AL77" s="219"/>
      <c r="AM77" s="219"/>
      <c r="AN77" s="219"/>
      <c r="AO77" s="221"/>
      <c r="AP77" s="222"/>
      <c r="AQ77" s="221"/>
      <c r="AR77" s="223"/>
      <c r="AS77" s="41"/>
      <c r="AT77" s="41"/>
      <c r="AU77" s="41"/>
      <c r="AV77" s="224"/>
    </row>
    <row r="78" spans="3:48" s="225" customFormat="1" ht="14.25">
      <c r="C78" s="41"/>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9"/>
      <c r="AC78" s="220"/>
      <c r="AD78" s="219"/>
      <c r="AE78" s="220"/>
      <c r="AF78" s="220"/>
      <c r="AG78" s="220"/>
      <c r="AH78" s="219"/>
      <c r="AI78" s="219"/>
      <c r="AJ78" s="219"/>
      <c r="AK78" s="219"/>
      <c r="AL78" s="219"/>
      <c r="AM78" s="219"/>
      <c r="AN78" s="219"/>
      <c r="AO78" s="221"/>
      <c r="AP78" s="222"/>
      <c r="AQ78" s="221"/>
      <c r="AR78" s="223"/>
      <c r="AS78" s="41"/>
      <c r="AT78" s="41"/>
      <c r="AU78" s="41"/>
      <c r="AV78" s="224"/>
    </row>
    <row r="79" spans="3:48" s="225" customFormat="1" ht="14.25">
      <c r="C79" s="41"/>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9"/>
      <c r="AC79" s="220"/>
      <c r="AD79" s="219"/>
      <c r="AE79" s="220"/>
      <c r="AF79" s="220"/>
      <c r="AG79" s="220"/>
      <c r="AH79" s="219"/>
      <c r="AI79" s="219"/>
      <c r="AJ79" s="219"/>
      <c r="AK79" s="219"/>
      <c r="AL79" s="219"/>
      <c r="AM79" s="219"/>
      <c r="AN79" s="219"/>
      <c r="AO79" s="221"/>
      <c r="AP79" s="222"/>
      <c r="AQ79" s="221"/>
      <c r="AR79" s="223"/>
      <c r="AS79" s="41"/>
      <c r="AT79" s="41"/>
      <c r="AU79" s="41"/>
      <c r="AV79" s="224"/>
    </row>
    <row r="80" spans="3:48" s="225" customFormat="1" ht="14.25">
      <c r="C80" s="41"/>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9"/>
      <c r="AC80" s="220"/>
      <c r="AD80" s="219"/>
      <c r="AE80" s="220"/>
      <c r="AF80" s="220"/>
      <c r="AG80" s="220"/>
      <c r="AH80" s="219"/>
      <c r="AI80" s="219"/>
      <c r="AJ80" s="219"/>
      <c r="AK80" s="219"/>
      <c r="AL80" s="219"/>
      <c r="AM80" s="219"/>
      <c r="AN80" s="219"/>
      <c r="AO80" s="221"/>
      <c r="AP80" s="222"/>
      <c r="AQ80" s="221"/>
      <c r="AR80" s="223"/>
      <c r="AS80" s="41"/>
      <c r="AT80" s="41"/>
      <c r="AU80" s="41"/>
      <c r="AV80" s="224"/>
    </row>
    <row r="81" spans="3:48" s="225" customFormat="1" ht="14.25">
      <c r="C81" s="41"/>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9"/>
      <c r="AC81" s="220"/>
      <c r="AD81" s="219"/>
      <c r="AE81" s="220"/>
      <c r="AF81" s="220"/>
      <c r="AG81" s="220"/>
      <c r="AH81" s="219"/>
      <c r="AI81" s="219"/>
      <c r="AJ81" s="219"/>
      <c r="AK81" s="219"/>
      <c r="AL81" s="219"/>
      <c r="AM81" s="219"/>
      <c r="AN81" s="219"/>
      <c r="AO81" s="221"/>
      <c r="AP81" s="222"/>
      <c r="AQ81" s="221"/>
      <c r="AR81" s="223"/>
      <c r="AS81" s="41"/>
      <c r="AT81" s="41"/>
      <c r="AU81" s="41"/>
      <c r="AV81" s="224"/>
    </row>
    <row r="82" spans="3:48" s="225" customFormat="1" ht="14.25">
      <c r="C82" s="41"/>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9"/>
      <c r="AC82" s="220"/>
      <c r="AD82" s="219"/>
      <c r="AE82" s="220"/>
      <c r="AF82" s="220"/>
      <c r="AG82" s="220"/>
      <c r="AH82" s="219"/>
      <c r="AI82" s="219"/>
      <c r="AJ82" s="219"/>
      <c r="AK82" s="219"/>
      <c r="AL82" s="219"/>
      <c r="AM82" s="219"/>
      <c r="AN82" s="219"/>
      <c r="AO82" s="221"/>
      <c r="AP82" s="222"/>
      <c r="AQ82" s="221"/>
      <c r="AR82" s="223"/>
      <c r="AS82" s="41"/>
      <c r="AT82" s="41"/>
      <c r="AU82" s="41"/>
      <c r="AV82" s="224"/>
    </row>
    <row r="83" spans="3:48" s="225" customFormat="1" ht="14.25">
      <c r="C83" s="41"/>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9"/>
      <c r="AC83" s="220"/>
      <c r="AD83" s="219"/>
      <c r="AE83" s="220"/>
      <c r="AF83" s="220"/>
      <c r="AG83" s="220"/>
      <c r="AH83" s="219"/>
      <c r="AI83" s="219"/>
      <c r="AJ83" s="219"/>
      <c r="AK83" s="219"/>
      <c r="AL83" s="219"/>
      <c r="AM83" s="219"/>
      <c r="AN83" s="219"/>
      <c r="AO83" s="221"/>
      <c r="AP83" s="222"/>
      <c r="AQ83" s="221"/>
      <c r="AR83" s="223"/>
      <c r="AS83" s="41"/>
      <c r="AT83" s="41"/>
      <c r="AU83" s="41"/>
      <c r="AV83" s="224"/>
    </row>
    <row r="84" spans="3:48" s="225" customFormat="1" ht="14.25">
      <c r="C84" s="41"/>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9"/>
      <c r="AC84" s="220"/>
      <c r="AD84" s="219"/>
      <c r="AE84" s="220"/>
      <c r="AF84" s="220"/>
      <c r="AG84" s="220"/>
      <c r="AH84" s="219"/>
      <c r="AI84" s="219"/>
      <c r="AJ84" s="219"/>
      <c r="AK84" s="219"/>
      <c r="AL84" s="219"/>
      <c r="AM84" s="219"/>
      <c r="AN84" s="219"/>
      <c r="AO84" s="221"/>
      <c r="AP84" s="222"/>
      <c r="AQ84" s="221"/>
      <c r="AR84" s="223"/>
      <c r="AS84" s="41"/>
      <c r="AT84" s="41"/>
      <c r="AU84" s="41"/>
      <c r="AV84" s="224"/>
    </row>
    <row r="85" spans="3:48" s="225" customFormat="1" ht="14.25">
      <c r="C85" s="41"/>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9"/>
      <c r="AC85" s="220"/>
      <c r="AD85" s="219"/>
      <c r="AE85" s="220"/>
      <c r="AF85" s="220"/>
      <c r="AG85" s="220"/>
      <c r="AH85" s="219"/>
      <c r="AI85" s="219"/>
      <c r="AJ85" s="219"/>
      <c r="AK85" s="219"/>
      <c r="AL85" s="219"/>
      <c r="AM85" s="219"/>
      <c r="AN85" s="219"/>
      <c r="AO85" s="221"/>
      <c r="AP85" s="222"/>
      <c r="AQ85" s="221"/>
      <c r="AR85" s="223"/>
      <c r="AS85" s="41"/>
      <c r="AT85" s="41"/>
      <c r="AU85" s="41"/>
      <c r="AV85" s="224"/>
    </row>
    <row r="86" spans="3:48" s="225" customFormat="1" ht="14.25">
      <c r="C86" s="41"/>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9"/>
      <c r="AC86" s="220"/>
      <c r="AD86" s="219"/>
      <c r="AE86" s="220"/>
      <c r="AF86" s="220"/>
      <c r="AG86" s="220"/>
      <c r="AH86" s="219"/>
      <c r="AI86" s="219"/>
      <c r="AJ86" s="219"/>
      <c r="AK86" s="219"/>
      <c r="AL86" s="219"/>
      <c r="AM86" s="219"/>
      <c r="AN86" s="219"/>
      <c r="AO86" s="221"/>
      <c r="AP86" s="222"/>
      <c r="AQ86" s="221"/>
      <c r="AR86" s="223"/>
      <c r="AS86" s="41"/>
      <c r="AT86" s="41"/>
      <c r="AU86" s="41"/>
      <c r="AV86" s="224"/>
    </row>
    <row r="87" spans="3:48" s="225" customFormat="1" ht="14.25">
      <c r="C87" s="41"/>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9"/>
      <c r="AC87" s="220"/>
      <c r="AD87" s="219"/>
      <c r="AE87" s="220"/>
      <c r="AF87" s="220"/>
      <c r="AG87" s="220"/>
      <c r="AH87" s="219"/>
      <c r="AI87" s="219"/>
      <c r="AJ87" s="219"/>
      <c r="AK87" s="219"/>
      <c r="AL87" s="219"/>
      <c r="AM87" s="219"/>
      <c r="AN87" s="219"/>
      <c r="AO87" s="221"/>
      <c r="AP87" s="222"/>
      <c r="AQ87" s="221"/>
      <c r="AR87" s="223"/>
      <c r="AS87" s="41"/>
      <c r="AT87" s="41"/>
      <c r="AU87" s="41"/>
      <c r="AV87" s="224"/>
    </row>
    <row r="88" spans="3:48" s="225" customFormat="1" ht="14.25">
      <c r="C88" s="41"/>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9"/>
      <c r="AC88" s="220"/>
      <c r="AD88" s="219"/>
      <c r="AE88" s="220"/>
      <c r="AF88" s="220"/>
      <c r="AG88" s="220"/>
      <c r="AH88" s="219"/>
      <c r="AI88" s="219"/>
      <c r="AJ88" s="219"/>
      <c r="AK88" s="219"/>
      <c r="AL88" s="219"/>
      <c r="AM88" s="219"/>
      <c r="AN88" s="219"/>
      <c r="AO88" s="221"/>
      <c r="AP88" s="222"/>
      <c r="AQ88" s="221"/>
      <c r="AR88" s="223"/>
      <c r="AS88" s="41"/>
      <c r="AT88" s="41"/>
      <c r="AU88" s="41"/>
      <c r="AV88" s="224"/>
    </row>
    <row r="89" spans="3:48" s="225" customFormat="1" ht="14.25">
      <c r="C89" s="41"/>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9"/>
      <c r="AC89" s="220"/>
      <c r="AD89" s="219"/>
      <c r="AE89" s="220"/>
      <c r="AF89" s="220"/>
      <c r="AG89" s="220"/>
      <c r="AH89" s="219"/>
      <c r="AI89" s="219"/>
      <c r="AJ89" s="219"/>
      <c r="AK89" s="219"/>
      <c r="AL89" s="219"/>
      <c r="AM89" s="219"/>
      <c r="AN89" s="219"/>
      <c r="AO89" s="221"/>
      <c r="AP89" s="222"/>
      <c r="AQ89" s="221"/>
      <c r="AR89" s="223"/>
      <c r="AS89" s="41"/>
      <c r="AT89" s="41"/>
      <c r="AU89" s="41"/>
      <c r="AV89" s="224"/>
    </row>
    <row r="90" spans="3:48" s="225" customFormat="1" ht="14.25">
      <c r="C90" s="41"/>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9"/>
      <c r="AC90" s="220"/>
      <c r="AD90" s="219"/>
      <c r="AE90" s="220"/>
      <c r="AF90" s="220"/>
      <c r="AG90" s="220"/>
      <c r="AH90" s="219"/>
      <c r="AI90" s="219"/>
      <c r="AJ90" s="219"/>
      <c r="AK90" s="219"/>
      <c r="AL90" s="219"/>
      <c r="AM90" s="219"/>
      <c r="AN90" s="219"/>
      <c r="AO90" s="221"/>
      <c r="AP90" s="222"/>
      <c r="AQ90" s="221"/>
      <c r="AR90" s="223"/>
      <c r="AS90" s="41"/>
      <c r="AT90" s="41"/>
      <c r="AU90" s="41"/>
      <c r="AV90" s="224"/>
    </row>
    <row r="91" spans="3:48" s="225" customFormat="1" ht="14.25">
      <c r="C91" s="41"/>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9"/>
      <c r="AC91" s="220"/>
      <c r="AD91" s="219"/>
      <c r="AE91" s="220"/>
      <c r="AF91" s="220"/>
      <c r="AG91" s="220"/>
      <c r="AH91" s="219"/>
      <c r="AI91" s="219"/>
      <c r="AJ91" s="219"/>
      <c r="AK91" s="219"/>
      <c r="AL91" s="219"/>
      <c r="AM91" s="219"/>
      <c r="AN91" s="219"/>
      <c r="AO91" s="221"/>
      <c r="AP91" s="222"/>
      <c r="AQ91" s="221"/>
      <c r="AR91" s="223"/>
      <c r="AS91" s="41"/>
      <c r="AT91" s="41"/>
      <c r="AU91" s="41"/>
      <c r="AV91" s="224"/>
    </row>
    <row r="92" spans="3:48" s="225" customFormat="1" ht="14.25">
      <c r="C92" s="41"/>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9"/>
      <c r="AC92" s="220"/>
      <c r="AD92" s="219"/>
      <c r="AE92" s="220"/>
      <c r="AF92" s="220"/>
      <c r="AG92" s="220"/>
      <c r="AH92" s="219"/>
      <c r="AI92" s="219"/>
      <c r="AJ92" s="219"/>
      <c r="AK92" s="219"/>
      <c r="AL92" s="219"/>
      <c r="AM92" s="219"/>
      <c r="AN92" s="219"/>
      <c r="AO92" s="221"/>
      <c r="AP92" s="222"/>
      <c r="AQ92" s="221"/>
      <c r="AR92" s="223"/>
      <c r="AS92" s="41"/>
      <c r="AT92" s="41"/>
      <c r="AU92" s="41"/>
      <c r="AV92" s="224"/>
    </row>
    <row r="93" spans="3:48" s="225" customFormat="1" ht="14.25">
      <c r="C93" s="41"/>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9"/>
      <c r="AC93" s="220"/>
      <c r="AD93" s="219"/>
      <c r="AE93" s="220"/>
      <c r="AF93" s="220"/>
      <c r="AG93" s="220"/>
      <c r="AH93" s="219"/>
      <c r="AI93" s="219"/>
      <c r="AJ93" s="219"/>
      <c r="AK93" s="219"/>
      <c r="AL93" s="219"/>
      <c r="AM93" s="219"/>
      <c r="AN93" s="219"/>
      <c r="AO93" s="221"/>
      <c r="AP93" s="222"/>
      <c r="AQ93" s="221"/>
      <c r="AR93" s="223"/>
      <c r="AS93" s="41"/>
      <c r="AT93" s="41"/>
      <c r="AU93" s="41"/>
      <c r="AV93" s="224"/>
    </row>
    <row r="94" spans="3:48" s="225" customFormat="1" ht="14.25">
      <c r="C94" s="41"/>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9"/>
      <c r="AC94" s="220"/>
      <c r="AD94" s="219"/>
      <c r="AE94" s="220"/>
      <c r="AF94" s="220"/>
      <c r="AG94" s="220"/>
      <c r="AH94" s="219"/>
      <c r="AI94" s="219"/>
      <c r="AJ94" s="219"/>
      <c r="AK94" s="219"/>
      <c r="AL94" s="219"/>
      <c r="AM94" s="219"/>
      <c r="AN94" s="219"/>
      <c r="AO94" s="221"/>
      <c r="AP94" s="222"/>
      <c r="AQ94" s="221"/>
      <c r="AR94" s="223"/>
      <c r="AS94" s="41"/>
      <c r="AT94" s="41"/>
      <c r="AU94" s="41"/>
      <c r="AV94" s="224"/>
    </row>
    <row r="95" spans="3:48" s="225" customFormat="1" ht="14.25">
      <c r="C95" s="41"/>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9"/>
      <c r="AC95" s="220"/>
      <c r="AD95" s="219"/>
      <c r="AE95" s="220"/>
      <c r="AF95" s="220"/>
      <c r="AG95" s="220"/>
      <c r="AH95" s="219"/>
      <c r="AI95" s="219"/>
      <c r="AJ95" s="219"/>
      <c r="AK95" s="219"/>
      <c r="AL95" s="219"/>
      <c r="AM95" s="219"/>
      <c r="AN95" s="219"/>
      <c r="AO95" s="221"/>
      <c r="AP95" s="222"/>
      <c r="AQ95" s="221"/>
      <c r="AR95" s="223"/>
      <c r="AS95" s="41"/>
      <c r="AT95" s="41"/>
      <c r="AU95" s="41"/>
      <c r="AV95" s="228"/>
    </row>
    <row r="96" spans="3:48" s="225" customFormat="1" ht="14.25">
      <c r="C96" s="41"/>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9"/>
      <c r="AC96" s="220"/>
      <c r="AD96" s="219"/>
      <c r="AE96" s="220"/>
      <c r="AF96" s="220"/>
      <c r="AG96" s="220"/>
      <c r="AH96" s="219"/>
      <c r="AI96" s="219"/>
      <c r="AJ96" s="219"/>
      <c r="AK96" s="219"/>
      <c r="AL96" s="219"/>
      <c r="AM96" s="219"/>
      <c r="AN96" s="219"/>
      <c r="AO96" s="221"/>
      <c r="AP96" s="222"/>
      <c r="AQ96" s="221"/>
      <c r="AR96" s="223"/>
      <c r="AS96" s="41"/>
      <c r="AT96" s="41"/>
      <c r="AU96" s="41"/>
      <c r="AV96" s="228"/>
    </row>
    <row r="97" spans="3:48" s="225" customFormat="1" ht="14.25">
      <c r="C97" s="41"/>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9"/>
      <c r="AC97" s="220"/>
      <c r="AD97" s="219"/>
      <c r="AE97" s="220"/>
      <c r="AF97" s="220"/>
      <c r="AG97" s="220"/>
      <c r="AH97" s="219"/>
      <c r="AI97" s="219"/>
      <c r="AJ97" s="219"/>
      <c r="AK97" s="219"/>
      <c r="AL97" s="219"/>
      <c r="AM97" s="219"/>
      <c r="AN97" s="219"/>
      <c r="AO97" s="221"/>
      <c r="AP97" s="222"/>
      <c r="AQ97" s="221"/>
      <c r="AR97" s="223"/>
      <c r="AS97" s="41"/>
      <c r="AT97" s="41"/>
      <c r="AU97" s="41"/>
      <c r="AV97" s="228"/>
    </row>
    <row r="98" spans="3:48" s="225" customFormat="1" ht="14.25">
      <c r="C98" s="41"/>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9"/>
      <c r="AC98" s="220"/>
      <c r="AD98" s="219"/>
      <c r="AE98" s="220"/>
      <c r="AF98" s="220"/>
      <c r="AG98" s="220"/>
      <c r="AH98" s="219"/>
      <c r="AI98" s="219"/>
      <c r="AJ98" s="219"/>
      <c r="AK98" s="219"/>
      <c r="AL98" s="219"/>
      <c r="AM98" s="219"/>
      <c r="AN98" s="219"/>
      <c r="AO98" s="221"/>
      <c r="AP98" s="222"/>
      <c r="AQ98" s="221"/>
      <c r="AR98" s="223"/>
      <c r="AS98" s="41"/>
      <c r="AT98" s="41"/>
      <c r="AU98" s="41"/>
      <c r="AV98" s="228"/>
    </row>
    <row r="99" spans="3:48" s="225" customFormat="1" ht="14.25">
      <c r="C99" s="41"/>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9"/>
      <c r="AC99" s="220"/>
      <c r="AD99" s="219"/>
      <c r="AE99" s="220"/>
      <c r="AF99" s="220"/>
      <c r="AG99" s="220"/>
      <c r="AH99" s="219"/>
      <c r="AI99" s="219"/>
      <c r="AJ99" s="219"/>
      <c r="AK99" s="219"/>
      <c r="AL99" s="219"/>
      <c r="AM99" s="219"/>
      <c r="AN99" s="219"/>
      <c r="AO99" s="221"/>
      <c r="AP99" s="222"/>
      <c r="AQ99" s="221"/>
      <c r="AR99" s="223"/>
      <c r="AS99" s="41"/>
      <c r="AT99" s="41"/>
      <c r="AU99" s="41"/>
      <c r="AV99" s="228"/>
    </row>
    <row r="100" spans="3:48" s="225" customFormat="1" ht="14.25">
      <c r="C100" s="41"/>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9"/>
      <c r="AC100" s="220"/>
      <c r="AD100" s="219"/>
      <c r="AE100" s="220"/>
      <c r="AF100" s="220"/>
      <c r="AG100" s="220"/>
      <c r="AH100" s="219"/>
      <c r="AI100" s="219"/>
      <c r="AJ100" s="219"/>
      <c r="AK100" s="219"/>
      <c r="AL100" s="219"/>
      <c r="AM100" s="219"/>
      <c r="AN100" s="219"/>
      <c r="AO100" s="221"/>
      <c r="AP100" s="222"/>
      <c r="AQ100" s="221"/>
      <c r="AR100" s="223"/>
      <c r="AS100" s="41"/>
      <c r="AT100" s="41"/>
      <c r="AU100" s="41"/>
      <c r="AV100" s="228"/>
    </row>
    <row r="101" spans="3:48" s="225" customFormat="1" ht="14.25">
      <c r="C101" s="41"/>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9"/>
      <c r="AC101" s="220"/>
      <c r="AD101" s="219"/>
      <c r="AE101" s="220"/>
      <c r="AF101" s="220"/>
      <c r="AG101" s="220"/>
      <c r="AH101" s="219"/>
      <c r="AI101" s="219"/>
      <c r="AJ101" s="219"/>
      <c r="AK101" s="219"/>
      <c r="AL101" s="219"/>
      <c r="AM101" s="219"/>
      <c r="AN101" s="219"/>
      <c r="AO101" s="221"/>
      <c r="AP101" s="222"/>
      <c r="AQ101" s="221"/>
      <c r="AR101" s="223"/>
      <c r="AS101" s="41"/>
      <c r="AT101" s="41"/>
      <c r="AU101" s="41"/>
      <c r="AV101" s="228"/>
    </row>
    <row r="102" spans="3:48" s="225" customFormat="1" ht="14.25">
      <c r="C102" s="41"/>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9"/>
      <c r="AC102" s="220"/>
      <c r="AD102" s="219"/>
      <c r="AE102" s="220"/>
      <c r="AF102" s="220"/>
      <c r="AG102" s="220"/>
      <c r="AH102" s="219"/>
      <c r="AI102" s="219"/>
      <c r="AJ102" s="219"/>
      <c r="AK102" s="219"/>
      <c r="AL102" s="219"/>
      <c r="AM102" s="219"/>
      <c r="AN102" s="219"/>
      <c r="AO102" s="221"/>
      <c r="AP102" s="222"/>
      <c r="AQ102" s="221"/>
      <c r="AR102" s="223"/>
      <c r="AS102" s="41"/>
      <c r="AT102" s="41"/>
      <c r="AU102" s="41"/>
      <c r="AV102" s="228"/>
    </row>
    <row r="103" spans="3:48" s="225" customFormat="1" ht="14.25">
      <c r="C103" s="41"/>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9"/>
      <c r="AC103" s="220"/>
      <c r="AD103" s="219"/>
      <c r="AE103" s="220"/>
      <c r="AF103" s="220"/>
      <c r="AG103" s="220"/>
      <c r="AH103" s="219"/>
      <c r="AI103" s="219"/>
      <c r="AJ103" s="219"/>
      <c r="AK103" s="219"/>
      <c r="AL103" s="219"/>
      <c r="AM103" s="219"/>
      <c r="AN103" s="219"/>
      <c r="AO103" s="221"/>
      <c r="AP103" s="222"/>
      <c r="AQ103" s="221"/>
      <c r="AR103" s="223"/>
      <c r="AS103" s="41"/>
      <c r="AT103" s="41"/>
      <c r="AU103" s="41"/>
      <c r="AV103" s="228"/>
    </row>
    <row r="104" spans="3:48" s="225" customFormat="1" ht="14.25">
      <c r="C104" s="41"/>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9"/>
      <c r="AC104" s="220"/>
      <c r="AD104" s="219"/>
      <c r="AE104" s="220"/>
      <c r="AF104" s="220"/>
      <c r="AG104" s="220"/>
      <c r="AH104" s="219"/>
      <c r="AI104" s="219"/>
      <c r="AJ104" s="219"/>
      <c r="AK104" s="219"/>
      <c r="AL104" s="219"/>
      <c r="AM104" s="219"/>
      <c r="AN104" s="219"/>
      <c r="AO104" s="221"/>
      <c r="AP104" s="222"/>
      <c r="AQ104" s="221"/>
      <c r="AR104" s="223"/>
      <c r="AS104" s="41"/>
      <c r="AT104" s="41"/>
      <c r="AU104" s="41"/>
      <c r="AV104" s="228"/>
    </row>
    <row r="105" spans="3:48" s="225" customFormat="1" ht="14.25">
      <c r="C105" s="41"/>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9"/>
      <c r="AC105" s="220"/>
      <c r="AD105" s="219"/>
      <c r="AE105" s="220"/>
      <c r="AF105" s="220"/>
      <c r="AG105" s="220"/>
      <c r="AH105" s="219"/>
      <c r="AI105" s="219"/>
      <c r="AJ105" s="219"/>
      <c r="AK105" s="219"/>
      <c r="AL105" s="219"/>
      <c r="AM105" s="219"/>
      <c r="AN105" s="219"/>
      <c r="AO105" s="221"/>
      <c r="AP105" s="222"/>
      <c r="AQ105" s="221"/>
      <c r="AR105" s="223"/>
      <c r="AS105" s="41"/>
      <c r="AT105" s="41"/>
      <c r="AU105" s="41"/>
      <c r="AV105" s="228"/>
    </row>
    <row r="106" spans="3:48" s="225" customFormat="1" ht="14.25">
      <c r="C106" s="41"/>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9"/>
      <c r="AC106" s="220"/>
      <c r="AD106" s="219"/>
      <c r="AE106" s="220"/>
      <c r="AF106" s="220"/>
      <c r="AG106" s="220"/>
      <c r="AH106" s="219"/>
      <c r="AI106" s="219"/>
      <c r="AJ106" s="219"/>
      <c r="AK106" s="219"/>
      <c r="AL106" s="219"/>
      <c r="AM106" s="219"/>
      <c r="AN106" s="219"/>
      <c r="AO106" s="221"/>
      <c r="AP106" s="222"/>
      <c r="AQ106" s="221"/>
      <c r="AR106" s="223"/>
      <c r="AS106" s="41"/>
      <c r="AT106" s="41"/>
      <c r="AU106" s="41"/>
      <c r="AV106" s="228"/>
    </row>
    <row r="107" spans="3:48" s="225" customFormat="1" ht="14.25">
      <c r="C107" s="41"/>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9"/>
      <c r="AC107" s="220"/>
      <c r="AD107" s="219"/>
      <c r="AE107" s="220"/>
      <c r="AF107" s="220"/>
      <c r="AG107" s="220"/>
      <c r="AH107" s="219"/>
      <c r="AI107" s="219"/>
      <c r="AJ107" s="219"/>
      <c r="AK107" s="219"/>
      <c r="AL107" s="219"/>
      <c r="AM107" s="219"/>
      <c r="AN107" s="219"/>
      <c r="AO107" s="221"/>
      <c r="AP107" s="222"/>
      <c r="AQ107" s="221"/>
      <c r="AR107" s="223"/>
      <c r="AS107" s="41"/>
      <c r="AT107" s="41"/>
      <c r="AU107" s="41"/>
      <c r="AV107" s="228"/>
    </row>
    <row r="108" spans="3:48" s="225" customFormat="1" ht="14.25">
      <c r="C108" s="41"/>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9"/>
      <c r="AC108" s="220"/>
      <c r="AD108" s="219"/>
      <c r="AE108" s="220"/>
      <c r="AF108" s="220"/>
      <c r="AG108" s="220"/>
      <c r="AH108" s="219"/>
      <c r="AI108" s="219"/>
      <c r="AJ108" s="219"/>
      <c r="AK108" s="219"/>
      <c r="AL108" s="219"/>
      <c r="AM108" s="219"/>
      <c r="AN108" s="219"/>
      <c r="AO108" s="221"/>
      <c r="AP108" s="222"/>
      <c r="AQ108" s="221"/>
      <c r="AR108" s="223"/>
      <c r="AS108" s="41"/>
      <c r="AT108" s="41"/>
      <c r="AU108" s="41"/>
      <c r="AV108" s="228"/>
    </row>
    <row r="109" spans="3:48" s="225" customFormat="1" ht="14.25">
      <c r="C109" s="41"/>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9"/>
      <c r="AC109" s="220"/>
      <c r="AD109" s="219"/>
      <c r="AE109" s="220"/>
      <c r="AF109" s="220"/>
      <c r="AG109" s="220"/>
      <c r="AH109" s="219"/>
      <c r="AI109" s="219"/>
      <c r="AJ109" s="219"/>
      <c r="AK109" s="219"/>
      <c r="AL109" s="219"/>
      <c r="AM109" s="219"/>
      <c r="AN109" s="219"/>
      <c r="AO109" s="221"/>
      <c r="AP109" s="222"/>
      <c r="AQ109" s="221"/>
      <c r="AR109" s="223"/>
      <c r="AS109" s="41"/>
      <c r="AT109" s="41"/>
      <c r="AU109" s="41"/>
      <c r="AV109" s="228"/>
    </row>
    <row r="110" spans="3:48" s="225" customFormat="1" ht="14.25">
      <c r="C110" s="41"/>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9"/>
      <c r="AC110" s="220"/>
      <c r="AD110" s="219"/>
      <c r="AE110" s="220"/>
      <c r="AF110" s="220"/>
      <c r="AG110" s="220"/>
      <c r="AH110" s="219"/>
      <c r="AI110" s="219"/>
      <c r="AJ110" s="219"/>
      <c r="AK110" s="219"/>
      <c r="AL110" s="219"/>
      <c r="AM110" s="219"/>
      <c r="AN110" s="219"/>
      <c r="AO110" s="221"/>
      <c r="AP110" s="222"/>
      <c r="AQ110" s="221"/>
      <c r="AR110" s="223"/>
      <c r="AS110" s="41"/>
      <c r="AT110" s="41"/>
      <c r="AU110" s="41"/>
      <c r="AV110" s="228"/>
    </row>
    <row r="111" spans="3:48" s="225" customFormat="1" ht="14.25">
      <c r="C111" s="41"/>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9"/>
      <c r="AC111" s="220"/>
      <c r="AD111" s="219"/>
      <c r="AE111" s="220"/>
      <c r="AF111" s="220"/>
      <c r="AG111" s="220"/>
      <c r="AH111" s="219"/>
      <c r="AI111" s="219"/>
      <c r="AJ111" s="219"/>
      <c r="AK111" s="219"/>
      <c r="AL111" s="219"/>
      <c r="AM111" s="219"/>
      <c r="AN111" s="219"/>
      <c r="AO111" s="221"/>
      <c r="AP111" s="222"/>
      <c r="AQ111" s="221"/>
      <c r="AR111" s="223"/>
      <c r="AS111" s="41"/>
      <c r="AT111" s="41"/>
      <c r="AU111" s="41"/>
      <c r="AV111" s="228"/>
    </row>
    <row r="112" spans="3:48" s="225" customFormat="1" ht="14.25">
      <c r="C112" s="41"/>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9"/>
      <c r="AC112" s="220"/>
      <c r="AD112" s="219"/>
      <c r="AE112" s="220"/>
      <c r="AF112" s="220"/>
      <c r="AG112" s="220"/>
      <c r="AH112" s="219"/>
      <c r="AI112" s="219"/>
      <c r="AJ112" s="219"/>
      <c r="AK112" s="219"/>
      <c r="AL112" s="219"/>
      <c r="AM112" s="219"/>
      <c r="AN112" s="219"/>
      <c r="AO112" s="221"/>
      <c r="AP112" s="222"/>
      <c r="AQ112" s="221"/>
      <c r="AR112" s="223"/>
      <c r="AS112" s="41"/>
      <c r="AT112" s="41"/>
      <c r="AU112" s="41"/>
      <c r="AV112" s="228"/>
    </row>
    <row r="113" spans="3:48" s="225" customFormat="1" ht="14.25">
      <c r="C113" s="41"/>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9"/>
      <c r="AC113" s="220"/>
      <c r="AD113" s="219"/>
      <c r="AE113" s="220"/>
      <c r="AF113" s="220"/>
      <c r="AG113" s="220"/>
      <c r="AH113" s="219"/>
      <c r="AI113" s="219"/>
      <c r="AJ113" s="219"/>
      <c r="AK113" s="219"/>
      <c r="AL113" s="219"/>
      <c r="AM113" s="219"/>
      <c r="AN113" s="219"/>
      <c r="AO113" s="221"/>
      <c r="AP113" s="222"/>
      <c r="AQ113" s="221"/>
      <c r="AR113" s="223"/>
      <c r="AS113" s="41"/>
      <c r="AT113" s="41"/>
      <c r="AU113" s="41"/>
      <c r="AV113" s="228"/>
    </row>
    <row r="114" spans="3:48" s="225" customFormat="1" ht="14.25">
      <c r="C114" s="41"/>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9"/>
      <c r="AC114" s="220"/>
      <c r="AD114" s="219"/>
      <c r="AE114" s="220"/>
      <c r="AF114" s="220"/>
      <c r="AG114" s="220"/>
      <c r="AH114" s="219"/>
      <c r="AI114" s="219"/>
      <c r="AJ114" s="219"/>
      <c r="AK114" s="219"/>
      <c r="AL114" s="219"/>
      <c r="AM114" s="219"/>
      <c r="AN114" s="219"/>
      <c r="AO114" s="221"/>
      <c r="AP114" s="222"/>
      <c r="AQ114" s="221"/>
      <c r="AR114" s="223"/>
      <c r="AS114" s="41"/>
      <c r="AT114" s="41"/>
      <c r="AU114" s="41"/>
      <c r="AV114" s="228"/>
    </row>
    <row r="115" spans="3:48" s="225" customFormat="1" ht="14.25">
      <c r="C115" s="41"/>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9"/>
      <c r="AC115" s="220"/>
      <c r="AD115" s="219"/>
      <c r="AE115" s="220"/>
      <c r="AF115" s="220"/>
      <c r="AG115" s="220"/>
      <c r="AH115" s="219"/>
      <c r="AI115" s="219"/>
      <c r="AJ115" s="219"/>
      <c r="AK115" s="219"/>
      <c r="AL115" s="219"/>
      <c r="AM115" s="219"/>
      <c r="AN115" s="219"/>
      <c r="AO115" s="221"/>
      <c r="AP115" s="222"/>
      <c r="AQ115" s="221"/>
      <c r="AR115" s="223"/>
      <c r="AS115" s="41"/>
      <c r="AT115" s="41"/>
      <c r="AU115" s="41"/>
      <c r="AV115" s="228"/>
    </row>
    <row r="116" spans="3:48" s="225" customFormat="1" ht="14.25">
      <c r="C116" s="41"/>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9"/>
      <c r="AC116" s="220"/>
      <c r="AD116" s="219"/>
      <c r="AE116" s="220"/>
      <c r="AF116" s="220"/>
      <c r="AG116" s="220"/>
      <c r="AH116" s="219"/>
      <c r="AI116" s="219"/>
      <c r="AJ116" s="219"/>
      <c r="AK116" s="219"/>
      <c r="AL116" s="219"/>
      <c r="AM116" s="219"/>
      <c r="AN116" s="219"/>
      <c r="AO116" s="221"/>
      <c r="AP116" s="222"/>
      <c r="AQ116" s="221"/>
      <c r="AR116" s="223"/>
      <c r="AS116" s="41"/>
      <c r="AT116" s="41"/>
      <c r="AU116" s="41"/>
      <c r="AV116" s="228"/>
    </row>
    <row r="117" spans="3:48" s="225" customFormat="1" ht="14.25">
      <c r="C117" s="41"/>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9"/>
      <c r="AC117" s="220"/>
      <c r="AD117" s="219"/>
      <c r="AE117" s="220"/>
      <c r="AF117" s="220"/>
      <c r="AG117" s="220"/>
      <c r="AH117" s="219"/>
      <c r="AI117" s="219"/>
      <c r="AJ117" s="219"/>
      <c r="AK117" s="219"/>
      <c r="AL117" s="219"/>
      <c r="AM117" s="219"/>
      <c r="AN117" s="219"/>
      <c r="AO117" s="221"/>
      <c r="AP117" s="222"/>
      <c r="AQ117" s="221"/>
      <c r="AR117" s="223"/>
      <c r="AS117" s="41"/>
      <c r="AT117" s="41"/>
      <c r="AU117" s="41"/>
      <c r="AV117" s="228"/>
    </row>
    <row r="118" spans="3:48" s="225" customFormat="1" ht="14.25">
      <c r="C118" s="41"/>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9"/>
      <c r="AC118" s="220"/>
      <c r="AD118" s="219"/>
      <c r="AE118" s="220"/>
      <c r="AF118" s="220"/>
      <c r="AG118" s="220"/>
      <c r="AH118" s="219"/>
      <c r="AI118" s="219"/>
      <c r="AJ118" s="219"/>
      <c r="AK118" s="219"/>
      <c r="AL118" s="219"/>
      <c r="AM118" s="219"/>
      <c r="AN118" s="219"/>
      <c r="AO118" s="221"/>
      <c r="AP118" s="222"/>
      <c r="AQ118" s="221"/>
      <c r="AR118" s="223"/>
      <c r="AS118" s="41"/>
      <c r="AT118" s="41"/>
      <c r="AU118" s="41"/>
      <c r="AV118" s="228"/>
    </row>
    <row r="119" spans="3:48" s="225" customFormat="1" ht="14.25">
      <c r="C119" s="41"/>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9"/>
      <c r="AC119" s="220"/>
      <c r="AD119" s="219"/>
      <c r="AE119" s="220"/>
      <c r="AF119" s="220"/>
      <c r="AG119" s="220"/>
      <c r="AH119" s="219"/>
      <c r="AI119" s="219"/>
      <c r="AJ119" s="219"/>
      <c r="AK119" s="219"/>
      <c r="AL119" s="219"/>
      <c r="AM119" s="219"/>
      <c r="AN119" s="219"/>
      <c r="AO119" s="221"/>
      <c r="AP119" s="222"/>
      <c r="AQ119" s="221"/>
      <c r="AR119" s="223"/>
      <c r="AS119" s="41"/>
      <c r="AT119" s="41"/>
      <c r="AU119" s="41"/>
      <c r="AV119" s="228"/>
    </row>
    <row r="120" spans="3:48" s="225" customFormat="1" ht="14.25">
      <c r="C120" s="41"/>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9"/>
      <c r="AC120" s="220"/>
      <c r="AD120" s="219"/>
      <c r="AE120" s="220"/>
      <c r="AF120" s="220"/>
      <c r="AG120" s="220"/>
      <c r="AH120" s="219"/>
      <c r="AI120" s="219"/>
      <c r="AJ120" s="219"/>
      <c r="AK120" s="219"/>
      <c r="AL120" s="219"/>
      <c r="AM120" s="219"/>
      <c r="AN120" s="219"/>
      <c r="AO120" s="221"/>
      <c r="AP120" s="222"/>
      <c r="AQ120" s="221"/>
      <c r="AR120" s="223"/>
      <c r="AS120" s="41"/>
      <c r="AT120" s="41"/>
      <c r="AU120" s="41"/>
      <c r="AV120" s="228"/>
    </row>
    <row r="121" spans="3:48" s="225" customFormat="1" ht="14.25">
      <c r="C121" s="41"/>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9"/>
      <c r="AC121" s="220"/>
      <c r="AD121" s="219"/>
      <c r="AE121" s="220"/>
      <c r="AF121" s="220"/>
      <c r="AG121" s="220"/>
      <c r="AH121" s="219"/>
      <c r="AI121" s="219"/>
      <c r="AJ121" s="219"/>
      <c r="AK121" s="219"/>
      <c r="AL121" s="219"/>
      <c r="AM121" s="219"/>
      <c r="AN121" s="219"/>
      <c r="AO121" s="221"/>
      <c r="AP121" s="222"/>
      <c r="AQ121" s="221"/>
      <c r="AR121" s="223"/>
      <c r="AS121" s="41"/>
      <c r="AT121" s="41"/>
      <c r="AU121" s="41"/>
      <c r="AV121" s="228"/>
    </row>
    <row r="122" spans="3:48" s="225" customFormat="1" ht="14.25">
      <c r="C122" s="41"/>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9"/>
      <c r="AC122" s="220"/>
      <c r="AD122" s="219"/>
      <c r="AE122" s="220"/>
      <c r="AF122" s="220"/>
      <c r="AG122" s="220"/>
      <c r="AH122" s="219"/>
      <c r="AI122" s="219"/>
      <c r="AJ122" s="219"/>
      <c r="AK122" s="219"/>
      <c r="AL122" s="219"/>
      <c r="AM122" s="219"/>
      <c r="AN122" s="219"/>
      <c r="AO122" s="221"/>
      <c r="AP122" s="222"/>
      <c r="AQ122" s="221"/>
      <c r="AR122" s="223"/>
      <c r="AS122" s="41"/>
      <c r="AT122" s="41"/>
      <c r="AU122" s="41"/>
      <c r="AV122" s="228"/>
    </row>
    <row r="123" spans="3:48" s="225" customFormat="1" ht="14.25">
      <c r="C123" s="41"/>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9"/>
      <c r="AC123" s="220"/>
      <c r="AD123" s="219"/>
      <c r="AE123" s="220"/>
      <c r="AF123" s="220"/>
      <c r="AG123" s="220"/>
      <c r="AH123" s="219"/>
      <c r="AI123" s="219"/>
      <c r="AJ123" s="219"/>
      <c r="AK123" s="219"/>
      <c r="AL123" s="219"/>
      <c r="AM123" s="219"/>
      <c r="AN123" s="219"/>
      <c r="AO123" s="221"/>
      <c r="AP123" s="222"/>
      <c r="AQ123" s="221"/>
      <c r="AR123" s="223"/>
      <c r="AS123" s="41"/>
      <c r="AT123" s="41"/>
      <c r="AU123" s="41"/>
      <c r="AV123" s="228"/>
    </row>
    <row r="124" spans="3:48" s="225" customFormat="1" ht="14.25">
      <c r="C124" s="41"/>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9"/>
      <c r="AC124" s="220"/>
      <c r="AD124" s="219"/>
      <c r="AE124" s="220"/>
      <c r="AF124" s="220"/>
      <c r="AG124" s="220"/>
      <c r="AH124" s="219"/>
      <c r="AI124" s="219"/>
      <c r="AJ124" s="219"/>
      <c r="AK124" s="219"/>
      <c r="AL124" s="219"/>
      <c r="AM124" s="219"/>
      <c r="AN124" s="219"/>
      <c r="AO124" s="221"/>
      <c r="AP124" s="222"/>
      <c r="AQ124" s="221"/>
      <c r="AR124" s="223"/>
      <c r="AS124" s="41"/>
      <c r="AT124" s="41"/>
      <c r="AU124" s="41"/>
      <c r="AV124" s="228"/>
    </row>
    <row r="125" spans="3:48" s="225" customFormat="1" ht="14.25">
      <c r="C125" s="41"/>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9"/>
      <c r="AC125" s="220"/>
      <c r="AD125" s="219"/>
      <c r="AE125" s="220"/>
      <c r="AF125" s="220"/>
      <c r="AG125" s="220"/>
      <c r="AH125" s="219"/>
      <c r="AI125" s="219"/>
      <c r="AJ125" s="219"/>
      <c r="AK125" s="219"/>
      <c r="AL125" s="219"/>
      <c r="AM125" s="219"/>
      <c r="AN125" s="219"/>
      <c r="AO125" s="221"/>
      <c r="AP125" s="222"/>
      <c r="AQ125" s="221"/>
      <c r="AR125" s="223"/>
      <c r="AS125" s="41"/>
      <c r="AT125" s="41"/>
      <c r="AU125" s="41"/>
      <c r="AV125" s="228"/>
    </row>
    <row r="126" spans="3:48" s="225" customFormat="1" ht="14.25">
      <c r="C126" s="41"/>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9"/>
      <c r="AC126" s="220"/>
      <c r="AD126" s="219"/>
      <c r="AE126" s="220"/>
      <c r="AF126" s="220"/>
      <c r="AG126" s="220"/>
      <c r="AH126" s="219"/>
      <c r="AI126" s="219"/>
      <c r="AJ126" s="219"/>
      <c r="AK126" s="219"/>
      <c r="AL126" s="219"/>
      <c r="AM126" s="219"/>
      <c r="AN126" s="219"/>
      <c r="AO126" s="221"/>
      <c r="AP126" s="222"/>
      <c r="AQ126" s="221"/>
      <c r="AR126" s="223"/>
      <c r="AS126" s="41"/>
      <c r="AT126" s="41"/>
      <c r="AU126" s="41"/>
      <c r="AV126" s="228"/>
    </row>
    <row r="127" spans="3:48" s="225" customFormat="1" ht="14.25">
      <c r="C127" s="41"/>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9"/>
      <c r="AC127" s="220"/>
      <c r="AD127" s="219"/>
      <c r="AE127" s="220"/>
      <c r="AF127" s="220"/>
      <c r="AG127" s="220"/>
      <c r="AH127" s="219"/>
      <c r="AI127" s="219"/>
      <c r="AJ127" s="219"/>
      <c r="AK127" s="219"/>
      <c r="AL127" s="219"/>
      <c r="AM127" s="219"/>
      <c r="AN127" s="219"/>
      <c r="AO127" s="221"/>
      <c r="AP127" s="222"/>
      <c r="AQ127" s="221"/>
      <c r="AR127" s="223"/>
      <c r="AS127" s="41"/>
      <c r="AT127" s="41"/>
      <c r="AU127" s="41"/>
      <c r="AV127" s="228"/>
    </row>
    <row r="128" spans="3:48" s="225" customFormat="1" ht="14.25">
      <c r="C128" s="41"/>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9"/>
      <c r="AC128" s="220"/>
      <c r="AD128" s="219"/>
      <c r="AE128" s="220"/>
      <c r="AF128" s="220"/>
      <c r="AG128" s="220"/>
      <c r="AH128" s="219"/>
      <c r="AI128" s="219"/>
      <c r="AJ128" s="219"/>
      <c r="AK128" s="219"/>
      <c r="AL128" s="219"/>
      <c r="AM128" s="219"/>
      <c r="AN128" s="219"/>
      <c r="AO128" s="221"/>
      <c r="AP128" s="222"/>
      <c r="AQ128" s="221"/>
      <c r="AR128" s="223"/>
      <c r="AS128" s="41"/>
      <c r="AT128" s="41"/>
      <c r="AU128" s="41"/>
      <c r="AV128" s="228"/>
    </row>
    <row r="129" spans="3:48" s="225" customFormat="1" ht="14.25">
      <c r="C129" s="41"/>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9"/>
      <c r="AC129" s="220"/>
      <c r="AD129" s="219"/>
      <c r="AE129" s="220"/>
      <c r="AF129" s="220"/>
      <c r="AG129" s="220"/>
      <c r="AH129" s="219"/>
      <c r="AI129" s="219"/>
      <c r="AJ129" s="219"/>
      <c r="AK129" s="219"/>
      <c r="AL129" s="219"/>
      <c r="AM129" s="219"/>
      <c r="AN129" s="219"/>
      <c r="AO129" s="221"/>
      <c r="AP129" s="222"/>
      <c r="AQ129" s="221"/>
      <c r="AR129" s="223"/>
      <c r="AS129" s="41"/>
      <c r="AT129" s="41"/>
      <c r="AU129" s="41"/>
      <c r="AV129" s="228"/>
    </row>
    <row r="130" spans="3:48" s="225" customFormat="1" ht="14.25">
      <c r="C130" s="41"/>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9"/>
      <c r="AC130" s="220"/>
      <c r="AD130" s="219"/>
      <c r="AE130" s="220"/>
      <c r="AF130" s="220"/>
      <c r="AG130" s="220"/>
      <c r="AH130" s="219"/>
      <c r="AI130" s="219"/>
      <c r="AJ130" s="219"/>
      <c r="AK130" s="219"/>
      <c r="AL130" s="219"/>
      <c r="AM130" s="219"/>
      <c r="AN130" s="219"/>
      <c r="AO130" s="221"/>
      <c r="AP130" s="222"/>
      <c r="AQ130" s="221"/>
      <c r="AR130" s="223"/>
      <c r="AS130" s="41"/>
      <c r="AT130" s="41"/>
      <c r="AU130" s="41"/>
      <c r="AV130" s="228"/>
    </row>
    <row r="131" spans="3:48" s="225" customFormat="1" ht="14.25">
      <c r="C131" s="41"/>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9"/>
      <c r="AC131" s="220"/>
      <c r="AD131" s="219"/>
      <c r="AE131" s="220"/>
      <c r="AF131" s="220"/>
      <c r="AG131" s="220"/>
      <c r="AH131" s="219"/>
      <c r="AI131" s="219"/>
      <c r="AJ131" s="219"/>
      <c r="AK131" s="219"/>
      <c r="AL131" s="219"/>
      <c r="AM131" s="219"/>
      <c r="AN131" s="219"/>
      <c r="AO131" s="221"/>
      <c r="AP131" s="222"/>
      <c r="AQ131" s="221"/>
      <c r="AR131" s="223"/>
      <c r="AS131" s="41"/>
      <c r="AT131" s="41"/>
      <c r="AU131" s="41"/>
      <c r="AV131" s="228"/>
    </row>
    <row r="132" spans="3:48" s="225" customFormat="1" ht="14.25">
      <c r="C132" s="41"/>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9"/>
      <c r="AC132" s="220"/>
      <c r="AD132" s="219"/>
      <c r="AE132" s="220"/>
      <c r="AF132" s="220"/>
      <c r="AG132" s="220"/>
      <c r="AH132" s="219"/>
      <c r="AI132" s="219"/>
      <c r="AJ132" s="219"/>
      <c r="AK132" s="219"/>
      <c r="AL132" s="219"/>
      <c r="AM132" s="219"/>
      <c r="AN132" s="219"/>
      <c r="AO132" s="221"/>
      <c r="AP132" s="222"/>
      <c r="AQ132" s="221"/>
      <c r="AR132" s="223"/>
      <c r="AS132" s="41"/>
      <c r="AT132" s="41"/>
      <c r="AU132" s="41"/>
      <c r="AV132" s="228"/>
    </row>
    <row r="133" spans="3:48" s="225" customFormat="1" ht="14.25">
      <c r="C133" s="41"/>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9"/>
      <c r="AC133" s="220"/>
      <c r="AD133" s="219"/>
      <c r="AE133" s="220"/>
      <c r="AF133" s="220"/>
      <c r="AG133" s="220"/>
      <c r="AH133" s="219"/>
      <c r="AI133" s="219"/>
      <c r="AJ133" s="219"/>
      <c r="AK133" s="219"/>
      <c r="AL133" s="219"/>
      <c r="AM133" s="219"/>
      <c r="AN133" s="219"/>
      <c r="AO133" s="221"/>
      <c r="AP133" s="222"/>
      <c r="AQ133" s="221"/>
      <c r="AR133" s="223"/>
      <c r="AS133" s="41"/>
      <c r="AT133" s="41"/>
      <c r="AU133" s="41"/>
      <c r="AV133" s="228"/>
    </row>
    <row r="134" spans="3:48" s="225" customFormat="1" ht="14.25">
      <c r="C134" s="41"/>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9"/>
      <c r="AC134" s="220"/>
      <c r="AD134" s="219"/>
      <c r="AE134" s="220"/>
      <c r="AF134" s="220"/>
      <c r="AG134" s="220"/>
      <c r="AH134" s="219"/>
      <c r="AI134" s="219"/>
      <c r="AJ134" s="219"/>
      <c r="AK134" s="219"/>
      <c r="AL134" s="219"/>
      <c r="AM134" s="219"/>
      <c r="AN134" s="219"/>
      <c r="AO134" s="221"/>
      <c r="AP134" s="222"/>
      <c r="AQ134" s="221"/>
      <c r="AR134" s="223"/>
      <c r="AS134" s="41"/>
      <c r="AT134" s="41"/>
      <c r="AU134" s="41"/>
      <c r="AV134" s="228"/>
    </row>
    <row r="135" spans="3:48" s="225" customFormat="1" ht="14.25">
      <c r="C135" s="41"/>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9"/>
      <c r="AC135" s="220"/>
      <c r="AD135" s="219"/>
      <c r="AE135" s="220"/>
      <c r="AF135" s="220"/>
      <c r="AG135" s="220"/>
      <c r="AH135" s="219"/>
      <c r="AI135" s="219"/>
      <c r="AJ135" s="219"/>
      <c r="AK135" s="219"/>
      <c r="AL135" s="219"/>
      <c r="AM135" s="219"/>
      <c r="AN135" s="219"/>
      <c r="AO135" s="221"/>
      <c r="AP135" s="222"/>
      <c r="AQ135" s="221"/>
      <c r="AR135" s="223"/>
      <c r="AS135" s="41"/>
      <c r="AT135" s="41"/>
      <c r="AU135" s="41"/>
      <c r="AV135" s="228"/>
    </row>
    <row r="136" spans="3:48" s="225" customFormat="1" ht="14.25">
      <c r="C136" s="41"/>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9"/>
      <c r="AC136" s="220"/>
      <c r="AD136" s="219"/>
      <c r="AE136" s="220"/>
      <c r="AF136" s="220"/>
      <c r="AG136" s="220"/>
      <c r="AH136" s="219"/>
      <c r="AI136" s="219"/>
      <c r="AJ136" s="219"/>
      <c r="AK136" s="219"/>
      <c r="AL136" s="219"/>
      <c r="AM136" s="219"/>
      <c r="AN136" s="219"/>
      <c r="AO136" s="221"/>
      <c r="AP136" s="222"/>
      <c r="AQ136" s="221"/>
      <c r="AR136" s="223"/>
      <c r="AS136" s="41"/>
      <c r="AT136" s="41"/>
      <c r="AU136" s="41"/>
      <c r="AV136" s="228"/>
    </row>
    <row r="137" spans="3:48" s="225" customFormat="1" ht="14.25">
      <c r="C137" s="41"/>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9"/>
      <c r="AC137" s="220"/>
      <c r="AD137" s="219"/>
      <c r="AE137" s="220"/>
      <c r="AF137" s="220"/>
      <c r="AG137" s="220"/>
      <c r="AH137" s="219"/>
      <c r="AI137" s="219"/>
      <c r="AJ137" s="219"/>
      <c r="AK137" s="219"/>
      <c r="AL137" s="219"/>
      <c r="AM137" s="219"/>
      <c r="AN137" s="219"/>
      <c r="AO137" s="221"/>
      <c r="AP137" s="222"/>
      <c r="AQ137" s="221"/>
      <c r="AR137" s="223"/>
      <c r="AS137" s="41"/>
      <c r="AT137" s="41"/>
      <c r="AU137" s="41"/>
      <c r="AV137" s="228"/>
    </row>
    <row r="138" spans="3:48" s="225" customFormat="1" ht="14.25">
      <c r="C138" s="41"/>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9"/>
      <c r="AC138" s="220"/>
      <c r="AD138" s="219"/>
      <c r="AE138" s="220"/>
      <c r="AF138" s="220"/>
      <c r="AG138" s="220"/>
      <c r="AH138" s="219"/>
      <c r="AI138" s="219"/>
      <c r="AJ138" s="219"/>
      <c r="AK138" s="219"/>
      <c r="AL138" s="219"/>
      <c r="AM138" s="219"/>
      <c r="AN138" s="219"/>
      <c r="AO138" s="221"/>
      <c r="AP138" s="222"/>
      <c r="AQ138" s="221"/>
      <c r="AR138" s="223"/>
      <c r="AS138" s="41"/>
      <c r="AT138" s="41"/>
      <c r="AU138" s="41"/>
      <c r="AV138" s="228"/>
    </row>
    <row r="139" spans="3:48" s="225" customFormat="1" ht="14.25">
      <c r="C139" s="41"/>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9"/>
      <c r="AC139" s="220"/>
      <c r="AD139" s="219"/>
      <c r="AE139" s="220"/>
      <c r="AF139" s="220"/>
      <c r="AG139" s="220"/>
      <c r="AH139" s="219"/>
      <c r="AI139" s="219"/>
      <c r="AJ139" s="219"/>
      <c r="AK139" s="219"/>
      <c r="AL139" s="219"/>
      <c r="AM139" s="219"/>
      <c r="AN139" s="219"/>
      <c r="AO139" s="221"/>
      <c r="AP139" s="222"/>
      <c r="AQ139" s="221"/>
      <c r="AR139" s="223"/>
      <c r="AS139" s="41"/>
      <c r="AT139" s="41"/>
      <c r="AU139" s="41"/>
      <c r="AV139" s="228"/>
    </row>
    <row r="140" spans="3:48" s="225" customFormat="1" ht="14.25">
      <c r="C140" s="41"/>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9"/>
      <c r="AC140" s="220"/>
      <c r="AD140" s="219"/>
      <c r="AE140" s="220"/>
      <c r="AF140" s="220"/>
      <c r="AG140" s="220"/>
      <c r="AH140" s="219"/>
      <c r="AI140" s="219"/>
      <c r="AJ140" s="219"/>
      <c r="AK140" s="219"/>
      <c r="AL140" s="219"/>
      <c r="AM140" s="219"/>
      <c r="AN140" s="219"/>
      <c r="AO140" s="221"/>
      <c r="AP140" s="222"/>
      <c r="AQ140" s="221"/>
      <c r="AR140" s="223"/>
      <c r="AS140" s="41"/>
      <c r="AT140" s="41"/>
      <c r="AU140" s="41"/>
      <c r="AV140" s="228"/>
    </row>
    <row r="141" spans="3:48" s="225" customFormat="1" ht="14.25">
      <c r="C141" s="41"/>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9"/>
      <c r="AC141" s="220"/>
      <c r="AD141" s="219"/>
      <c r="AE141" s="220"/>
      <c r="AF141" s="220"/>
      <c r="AG141" s="220"/>
      <c r="AH141" s="219"/>
      <c r="AI141" s="219"/>
      <c r="AJ141" s="219"/>
      <c r="AK141" s="219"/>
      <c r="AL141" s="219"/>
      <c r="AM141" s="219"/>
      <c r="AN141" s="219"/>
      <c r="AO141" s="221"/>
      <c r="AP141" s="222"/>
      <c r="AQ141" s="221"/>
      <c r="AR141" s="223"/>
      <c r="AS141" s="41"/>
      <c r="AT141" s="41"/>
      <c r="AU141" s="41"/>
      <c r="AV141" s="228"/>
    </row>
    <row r="142" spans="3:48" s="225" customFormat="1" ht="14.25">
      <c r="C142" s="41"/>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9"/>
      <c r="AC142" s="220"/>
      <c r="AD142" s="219"/>
      <c r="AE142" s="220"/>
      <c r="AF142" s="220"/>
      <c r="AG142" s="220"/>
      <c r="AH142" s="219"/>
      <c r="AI142" s="219"/>
      <c r="AJ142" s="219"/>
      <c r="AK142" s="219"/>
      <c r="AL142" s="219"/>
      <c r="AM142" s="219"/>
      <c r="AN142" s="219"/>
      <c r="AO142" s="221"/>
      <c r="AP142" s="222"/>
      <c r="AQ142" s="221"/>
      <c r="AR142" s="223"/>
      <c r="AS142" s="41"/>
      <c r="AT142" s="41"/>
      <c r="AU142" s="41"/>
      <c r="AV142" s="228"/>
    </row>
    <row r="143" spans="3:48" s="225" customFormat="1" ht="14.25">
      <c r="C143" s="41"/>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9"/>
      <c r="AC143" s="220"/>
      <c r="AD143" s="219"/>
      <c r="AE143" s="220"/>
      <c r="AF143" s="220"/>
      <c r="AG143" s="220"/>
      <c r="AH143" s="219"/>
      <c r="AI143" s="219"/>
      <c r="AJ143" s="219"/>
      <c r="AK143" s="219"/>
      <c r="AL143" s="219"/>
      <c r="AM143" s="219"/>
      <c r="AN143" s="219"/>
      <c r="AO143" s="221"/>
      <c r="AP143" s="222"/>
      <c r="AQ143" s="221"/>
      <c r="AR143" s="223"/>
      <c r="AS143" s="41"/>
      <c r="AT143" s="41"/>
      <c r="AU143" s="41"/>
      <c r="AV143" s="228"/>
    </row>
    <row r="144" spans="3:48" s="225" customFormat="1" ht="14.25">
      <c r="C144" s="41"/>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9"/>
      <c r="AC144" s="220"/>
      <c r="AD144" s="219"/>
      <c r="AE144" s="220"/>
      <c r="AF144" s="220"/>
      <c r="AG144" s="220"/>
      <c r="AH144" s="219"/>
      <c r="AI144" s="219"/>
      <c r="AJ144" s="219"/>
      <c r="AK144" s="219"/>
      <c r="AL144" s="219"/>
      <c r="AM144" s="219"/>
      <c r="AN144" s="219"/>
      <c r="AO144" s="221"/>
      <c r="AP144" s="222"/>
      <c r="AQ144" s="221"/>
      <c r="AR144" s="223"/>
      <c r="AS144" s="41"/>
      <c r="AT144" s="41"/>
      <c r="AU144" s="41"/>
      <c r="AV144" s="228"/>
    </row>
    <row r="145" spans="3:48" s="225" customFormat="1" ht="14.25">
      <c r="C145" s="41"/>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9"/>
      <c r="AC145" s="220"/>
      <c r="AD145" s="219"/>
      <c r="AE145" s="220"/>
      <c r="AF145" s="220"/>
      <c r="AG145" s="220"/>
      <c r="AH145" s="219"/>
      <c r="AI145" s="219"/>
      <c r="AJ145" s="219"/>
      <c r="AK145" s="219"/>
      <c r="AL145" s="219"/>
      <c r="AM145" s="219"/>
      <c r="AN145" s="219"/>
      <c r="AO145" s="221"/>
      <c r="AP145" s="222"/>
      <c r="AQ145" s="221"/>
      <c r="AR145" s="223"/>
      <c r="AS145" s="41"/>
      <c r="AT145" s="41"/>
      <c r="AU145" s="41"/>
      <c r="AV145" s="228"/>
    </row>
    <row r="146" spans="3:48" s="225" customFormat="1" ht="14.25">
      <c r="C146" s="41"/>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9"/>
      <c r="AC146" s="220"/>
      <c r="AD146" s="219"/>
      <c r="AE146" s="220"/>
      <c r="AF146" s="220"/>
      <c r="AG146" s="220"/>
      <c r="AH146" s="219"/>
      <c r="AI146" s="219"/>
      <c r="AJ146" s="219"/>
      <c r="AK146" s="219"/>
      <c r="AL146" s="219"/>
      <c r="AM146" s="219"/>
      <c r="AN146" s="219"/>
      <c r="AO146" s="221"/>
      <c r="AP146" s="222"/>
      <c r="AQ146" s="221"/>
      <c r="AR146" s="223"/>
      <c r="AS146" s="41"/>
      <c r="AT146" s="41"/>
      <c r="AU146" s="41"/>
      <c r="AV146" s="228"/>
    </row>
    <row r="147" spans="3:48" s="225" customFormat="1" ht="14.25">
      <c r="C147" s="41"/>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9"/>
      <c r="AC147" s="220"/>
      <c r="AD147" s="219"/>
      <c r="AE147" s="220"/>
      <c r="AF147" s="220"/>
      <c r="AG147" s="220"/>
      <c r="AH147" s="219"/>
      <c r="AI147" s="219"/>
      <c r="AJ147" s="219"/>
      <c r="AK147" s="219"/>
      <c r="AL147" s="219"/>
      <c r="AM147" s="219"/>
      <c r="AN147" s="219"/>
      <c r="AO147" s="221"/>
      <c r="AP147" s="222"/>
      <c r="AQ147" s="221"/>
      <c r="AR147" s="223"/>
      <c r="AS147" s="41"/>
      <c r="AT147" s="41"/>
      <c r="AU147" s="41"/>
      <c r="AV147" s="228"/>
    </row>
    <row r="148" spans="3:48" s="225" customFormat="1" ht="14.25">
      <c r="C148" s="41"/>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9"/>
      <c r="AC148" s="220"/>
      <c r="AD148" s="219"/>
      <c r="AE148" s="220"/>
      <c r="AF148" s="220"/>
      <c r="AG148" s="220"/>
      <c r="AH148" s="219"/>
      <c r="AI148" s="219"/>
      <c r="AJ148" s="219"/>
      <c r="AK148" s="219"/>
      <c r="AL148" s="219"/>
      <c r="AM148" s="219"/>
      <c r="AN148" s="219"/>
      <c r="AO148" s="221"/>
      <c r="AP148" s="222"/>
      <c r="AQ148" s="221"/>
      <c r="AR148" s="223"/>
      <c r="AS148" s="41"/>
      <c r="AT148" s="41"/>
      <c r="AU148" s="41"/>
      <c r="AV148" s="228"/>
    </row>
    <row r="149" spans="3:48" s="225" customFormat="1" ht="14.25">
      <c r="C149" s="41"/>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9"/>
      <c r="AC149" s="220"/>
      <c r="AD149" s="219"/>
      <c r="AE149" s="220"/>
      <c r="AF149" s="220"/>
      <c r="AG149" s="220"/>
      <c r="AH149" s="219"/>
      <c r="AI149" s="219"/>
      <c r="AJ149" s="219"/>
      <c r="AK149" s="219"/>
      <c r="AL149" s="219"/>
      <c r="AM149" s="219"/>
      <c r="AN149" s="219"/>
      <c r="AO149" s="221"/>
      <c r="AP149" s="222"/>
      <c r="AQ149" s="221"/>
      <c r="AR149" s="223"/>
      <c r="AS149" s="41"/>
      <c r="AT149" s="41"/>
      <c r="AU149" s="41"/>
      <c r="AV149" s="228"/>
    </row>
    <row r="150" spans="3:48" s="225" customFormat="1" ht="14.25">
      <c r="C150" s="41"/>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9"/>
      <c r="AC150" s="220"/>
      <c r="AD150" s="219"/>
      <c r="AE150" s="220"/>
      <c r="AF150" s="220"/>
      <c r="AG150" s="220"/>
      <c r="AH150" s="219"/>
      <c r="AI150" s="219"/>
      <c r="AJ150" s="219"/>
      <c r="AK150" s="219"/>
      <c r="AL150" s="219"/>
      <c r="AM150" s="219"/>
      <c r="AN150" s="219"/>
      <c r="AO150" s="221"/>
      <c r="AP150" s="222"/>
      <c r="AQ150" s="221"/>
      <c r="AR150" s="223"/>
      <c r="AS150" s="41"/>
      <c r="AT150" s="41"/>
      <c r="AU150" s="41"/>
      <c r="AV150" s="228"/>
    </row>
    <row r="151" spans="3:48" s="225" customFormat="1" ht="14.25">
      <c r="C151" s="41"/>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9"/>
      <c r="AC151" s="220"/>
      <c r="AD151" s="219"/>
      <c r="AE151" s="220"/>
      <c r="AF151" s="220"/>
      <c r="AG151" s="220"/>
      <c r="AH151" s="219"/>
      <c r="AI151" s="219"/>
      <c r="AJ151" s="219"/>
      <c r="AK151" s="219"/>
      <c r="AL151" s="219"/>
      <c r="AM151" s="219"/>
      <c r="AN151" s="219"/>
      <c r="AO151" s="221"/>
      <c r="AP151" s="222"/>
      <c r="AQ151" s="221"/>
      <c r="AR151" s="223"/>
      <c r="AS151" s="41"/>
      <c r="AT151" s="41"/>
      <c r="AU151" s="41"/>
      <c r="AV151" s="228"/>
    </row>
    <row r="152" spans="3:48" s="225" customFormat="1" ht="14.25">
      <c r="C152" s="41"/>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9"/>
      <c r="AC152" s="220"/>
      <c r="AD152" s="219"/>
      <c r="AE152" s="220"/>
      <c r="AF152" s="220"/>
      <c r="AG152" s="220"/>
      <c r="AH152" s="219"/>
      <c r="AI152" s="219"/>
      <c r="AJ152" s="219"/>
      <c r="AK152" s="219"/>
      <c r="AL152" s="219"/>
      <c r="AM152" s="219"/>
      <c r="AN152" s="219"/>
      <c r="AO152" s="221"/>
      <c r="AP152" s="222"/>
      <c r="AQ152" s="221"/>
      <c r="AR152" s="223"/>
      <c r="AS152" s="41"/>
      <c r="AT152" s="41"/>
      <c r="AU152" s="41"/>
      <c r="AV152" s="228"/>
    </row>
    <row r="153" spans="3:48" s="225" customFormat="1" ht="14.25">
      <c r="C153" s="41"/>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9"/>
      <c r="AC153" s="220"/>
      <c r="AD153" s="219"/>
      <c r="AE153" s="220"/>
      <c r="AF153" s="220"/>
      <c r="AG153" s="220"/>
      <c r="AH153" s="219"/>
      <c r="AI153" s="219"/>
      <c r="AJ153" s="219"/>
      <c r="AK153" s="219"/>
      <c r="AL153" s="219"/>
      <c r="AM153" s="219"/>
      <c r="AN153" s="219"/>
      <c r="AO153" s="221"/>
      <c r="AP153" s="222"/>
      <c r="AQ153" s="221"/>
      <c r="AR153" s="223"/>
      <c r="AS153" s="41"/>
      <c r="AT153" s="41"/>
      <c r="AU153" s="41"/>
      <c r="AV153" s="228"/>
    </row>
    <row r="154" spans="3:48" s="225" customFormat="1" ht="14.25">
      <c r="C154" s="41"/>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9"/>
      <c r="AC154" s="220"/>
      <c r="AD154" s="219"/>
      <c r="AE154" s="220"/>
      <c r="AF154" s="220"/>
      <c r="AG154" s="220"/>
      <c r="AH154" s="219"/>
      <c r="AI154" s="219"/>
      <c r="AJ154" s="219"/>
      <c r="AK154" s="219"/>
      <c r="AL154" s="219"/>
      <c r="AM154" s="219"/>
      <c r="AN154" s="219"/>
      <c r="AO154" s="221"/>
      <c r="AP154" s="222"/>
      <c r="AQ154" s="221"/>
      <c r="AR154" s="223"/>
      <c r="AS154" s="41"/>
      <c r="AT154" s="41"/>
      <c r="AU154" s="41"/>
      <c r="AV154" s="228"/>
    </row>
    <row r="155" spans="3:48" s="225" customFormat="1" ht="14.25">
      <c r="C155" s="41"/>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9"/>
      <c r="AC155" s="220"/>
      <c r="AD155" s="219"/>
      <c r="AE155" s="220"/>
      <c r="AF155" s="220"/>
      <c r="AG155" s="220"/>
      <c r="AH155" s="219"/>
      <c r="AI155" s="219"/>
      <c r="AJ155" s="219"/>
      <c r="AK155" s="219"/>
      <c r="AL155" s="219"/>
      <c r="AM155" s="219"/>
      <c r="AN155" s="219"/>
      <c r="AO155" s="221"/>
      <c r="AP155" s="222"/>
      <c r="AQ155" s="221"/>
      <c r="AR155" s="223"/>
      <c r="AS155" s="41"/>
      <c r="AT155" s="41"/>
      <c r="AU155" s="41"/>
      <c r="AV155" s="228"/>
    </row>
    <row r="156" spans="3:48" s="225" customFormat="1" ht="14.25">
      <c r="C156" s="41"/>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9"/>
      <c r="AC156" s="220"/>
      <c r="AD156" s="219"/>
      <c r="AE156" s="220"/>
      <c r="AF156" s="220"/>
      <c r="AG156" s="220"/>
      <c r="AH156" s="219"/>
      <c r="AI156" s="219"/>
      <c r="AJ156" s="219"/>
      <c r="AK156" s="219"/>
      <c r="AL156" s="219"/>
      <c r="AM156" s="219"/>
      <c r="AN156" s="219"/>
      <c r="AO156" s="221"/>
      <c r="AP156" s="222"/>
      <c r="AQ156" s="221"/>
      <c r="AR156" s="223"/>
      <c r="AS156" s="41"/>
      <c r="AT156" s="41"/>
      <c r="AU156" s="41"/>
      <c r="AV156" s="228"/>
    </row>
    <row r="157" spans="3:48" s="225" customFormat="1" ht="14.25">
      <c r="C157" s="41"/>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9"/>
      <c r="AC157" s="220"/>
      <c r="AD157" s="219"/>
      <c r="AE157" s="220"/>
      <c r="AF157" s="220"/>
      <c r="AG157" s="220"/>
      <c r="AH157" s="219"/>
      <c r="AI157" s="219"/>
      <c r="AJ157" s="219"/>
      <c r="AK157" s="219"/>
      <c r="AL157" s="219"/>
      <c r="AM157" s="219"/>
      <c r="AN157" s="219"/>
      <c r="AO157" s="221"/>
      <c r="AP157" s="222"/>
      <c r="AQ157" s="221"/>
      <c r="AR157" s="223"/>
      <c r="AS157" s="41"/>
      <c r="AT157" s="41"/>
      <c r="AU157" s="41"/>
      <c r="AV157" s="228"/>
    </row>
    <row r="158" spans="3:48" s="225" customFormat="1" ht="14.25">
      <c r="C158" s="41"/>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9"/>
      <c r="AC158" s="220"/>
      <c r="AD158" s="219"/>
      <c r="AE158" s="220"/>
      <c r="AF158" s="220"/>
      <c r="AG158" s="220"/>
      <c r="AH158" s="219"/>
      <c r="AI158" s="219"/>
      <c r="AJ158" s="219"/>
      <c r="AK158" s="219"/>
      <c r="AL158" s="219"/>
      <c r="AM158" s="219"/>
      <c r="AN158" s="219"/>
      <c r="AO158" s="221"/>
      <c r="AP158" s="222"/>
      <c r="AQ158" s="221"/>
      <c r="AR158" s="223"/>
      <c r="AS158" s="41"/>
      <c r="AT158" s="41"/>
      <c r="AU158" s="41"/>
      <c r="AV158" s="228"/>
    </row>
    <row r="159" spans="3:48" s="225" customFormat="1" ht="14.25">
      <c r="C159" s="41"/>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9"/>
      <c r="AC159" s="220"/>
      <c r="AD159" s="219"/>
      <c r="AE159" s="220"/>
      <c r="AF159" s="220"/>
      <c r="AG159" s="220"/>
      <c r="AH159" s="219"/>
      <c r="AI159" s="219"/>
      <c r="AJ159" s="219"/>
      <c r="AK159" s="219"/>
      <c r="AL159" s="219"/>
      <c r="AM159" s="219"/>
      <c r="AN159" s="219"/>
      <c r="AO159" s="221"/>
      <c r="AP159" s="222"/>
      <c r="AQ159" s="221"/>
      <c r="AR159" s="223"/>
      <c r="AS159" s="41"/>
      <c r="AT159" s="41"/>
      <c r="AU159" s="41"/>
      <c r="AV159" s="228"/>
    </row>
    <row r="160" spans="3:48" s="225" customFormat="1" ht="14.25">
      <c r="C160" s="41"/>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9"/>
      <c r="AC160" s="220"/>
      <c r="AD160" s="219"/>
      <c r="AE160" s="220"/>
      <c r="AF160" s="220"/>
      <c r="AG160" s="220"/>
      <c r="AH160" s="219"/>
      <c r="AI160" s="219"/>
      <c r="AJ160" s="219"/>
      <c r="AK160" s="219"/>
      <c r="AL160" s="219"/>
      <c r="AM160" s="219"/>
      <c r="AN160" s="219"/>
      <c r="AO160" s="221"/>
      <c r="AP160" s="222"/>
      <c r="AQ160" s="221"/>
      <c r="AR160" s="223"/>
      <c r="AS160" s="41"/>
      <c r="AT160" s="41"/>
      <c r="AU160" s="41"/>
      <c r="AV160" s="228"/>
    </row>
    <row r="161" spans="3:48" s="225" customFormat="1" ht="14.25">
      <c r="C161" s="41"/>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9"/>
      <c r="AC161" s="220"/>
      <c r="AD161" s="219"/>
      <c r="AE161" s="220"/>
      <c r="AF161" s="220"/>
      <c r="AG161" s="220"/>
      <c r="AH161" s="219"/>
      <c r="AI161" s="219"/>
      <c r="AJ161" s="219"/>
      <c r="AK161" s="219"/>
      <c r="AL161" s="219"/>
      <c r="AM161" s="219"/>
      <c r="AN161" s="219"/>
      <c r="AO161" s="221"/>
      <c r="AP161" s="222"/>
      <c r="AQ161" s="221"/>
      <c r="AR161" s="223"/>
      <c r="AS161" s="41"/>
      <c r="AT161" s="41"/>
      <c r="AU161" s="41"/>
      <c r="AV161" s="228"/>
    </row>
    <row r="162" spans="3:48" s="225" customFormat="1" ht="14.25">
      <c r="C162" s="41"/>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9"/>
      <c r="AC162" s="220"/>
      <c r="AD162" s="219"/>
      <c r="AE162" s="220"/>
      <c r="AF162" s="220"/>
      <c r="AG162" s="220"/>
      <c r="AH162" s="219"/>
      <c r="AI162" s="219"/>
      <c r="AJ162" s="219"/>
      <c r="AK162" s="219"/>
      <c r="AL162" s="219"/>
      <c r="AM162" s="219"/>
      <c r="AN162" s="219"/>
      <c r="AO162" s="221"/>
      <c r="AP162" s="222"/>
      <c r="AQ162" s="221"/>
      <c r="AR162" s="223"/>
      <c r="AS162" s="41"/>
      <c r="AT162" s="41"/>
      <c r="AU162" s="41"/>
      <c r="AV162" s="228"/>
    </row>
    <row r="163" spans="3:48" s="225" customFormat="1" ht="14.25">
      <c r="C163" s="41"/>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9"/>
      <c r="AC163" s="220"/>
      <c r="AD163" s="219"/>
      <c r="AE163" s="220"/>
      <c r="AF163" s="220"/>
      <c r="AG163" s="220"/>
      <c r="AH163" s="219"/>
      <c r="AI163" s="219"/>
      <c r="AJ163" s="219"/>
      <c r="AK163" s="219"/>
      <c r="AL163" s="219"/>
      <c r="AM163" s="219"/>
      <c r="AN163" s="219"/>
      <c r="AO163" s="221"/>
      <c r="AP163" s="222"/>
      <c r="AQ163" s="221"/>
      <c r="AR163" s="223"/>
      <c r="AS163" s="41"/>
      <c r="AT163" s="41"/>
      <c r="AU163" s="41"/>
      <c r="AV163" s="228"/>
    </row>
    <row r="164" spans="3:48" s="225" customFormat="1" ht="14.25">
      <c r="C164" s="41"/>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9"/>
      <c r="AC164" s="220"/>
      <c r="AD164" s="219"/>
      <c r="AE164" s="220"/>
      <c r="AF164" s="220"/>
      <c r="AG164" s="220"/>
      <c r="AH164" s="219"/>
      <c r="AI164" s="219"/>
      <c r="AJ164" s="219"/>
      <c r="AK164" s="219"/>
      <c r="AL164" s="219"/>
      <c r="AM164" s="219"/>
      <c r="AN164" s="219"/>
      <c r="AO164" s="221"/>
      <c r="AP164" s="222"/>
      <c r="AQ164" s="221"/>
      <c r="AR164" s="223"/>
      <c r="AS164" s="41"/>
      <c r="AT164" s="41"/>
      <c r="AU164" s="41"/>
      <c r="AV164" s="228"/>
    </row>
    <row r="165" spans="3:48" s="225" customFormat="1" ht="14.25">
      <c r="C165" s="41"/>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9"/>
      <c r="AC165" s="220"/>
      <c r="AD165" s="219"/>
      <c r="AE165" s="220"/>
      <c r="AF165" s="220"/>
      <c r="AG165" s="220"/>
      <c r="AH165" s="219"/>
      <c r="AI165" s="219"/>
      <c r="AJ165" s="219"/>
      <c r="AK165" s="219"/>
      <c r="AL165" s="219"/>
      <c r="AM165" s="219"/>
      <c r="AN165" s="219"/>
      <c r="AO165" s="221"/>
      <c r="AP165" s="222"/>
      <c r="AQ165" s="221"/>
      <c r="AR165" s="223"/>
      <c r="AS165" s="41"/>
      <c r="AT165" s="41"/>
      <c r="AU165" s="41"/>
      <c r="AV165" s="228"/>
    </row>
    <row r="166" spans="3:48" s="225" customFormat="1" ht="14.25">
      <c r="C166" s="41"/>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9"/>
      <c r="AC166" s="220"/>
      <c r="AD166" s="219"/>
      <c r="AE166" s="220"/>
      <c r="AF166" s="220"/>
      <c r="AG166" s="220"/>
      <c r="AH166" s="219"/>
      <c r="AI166" s="219"/>
      <c r="AJ166" s="219"/>
      <c r="AK166" s="219"/>
      <c r="AL166" s="219"/>
      <c r="AM166" s="219"/>
      <c r="AN166" s="219"/>
      <c r="AO166" s="221"/>
      <c r="AP166" s="222"/>
      <c r="AQ166" s="221"/>
      <c r="AR166" s="223"/>
      <c r="AS166" s="41"/>
      <c r="AT166" s="41"/>
      <c r="AU166" s="41"/>
      <c r="AV166" s="228"/>
    </row>
    <row r="167" spans="3:48" s="225" customFormat="1" ht="14.25">
      <c r="C167" s="41"/>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9"/>
      <c r="AC167" s="220"/>
      <c r="AD167" s="219"/>
      <c r="AE167" s="220"/>
      <c r="AF167" s="220"/>
      <c r="AG167" s="220"/>
      <c r="AH167" s="219"/>
      <c r="AI167" s="219"/>
      <c r="AJ167" s="219"/>
      <c r="AK167" s="219"/>
      <c r="AL167" s="219"/>
      <c r="AM167" s="219"/>
      <c r="AN167" s="219"/>
      <c r="AO167" s="221"/>
      <c r="AP167" s="222"/>
      <c r="AQ167" s="221"/>
      <c r="AR167" s="223"/>
      <c r="AS167" s="41"/>
      <c r="AT167" s="41"/>
      <c r="AU167" s="41"/>
      <c r="AV167" s="228"/>
    </row>
    <row r="168" spans="3:48" s="225" customFormat="1" ht="14.25">
      <c r="C168" s="41"/>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9"/>
      <c r="AC168" s="220"/>
      <c r="AD168" s="219"/>
      <c r="AE168" s="220"/>
      <c r="AF168" s="220"/>
      <c r="AG168" s="220"/>
      <c r="AH168" s="219"/>
      <c r="AI168" s="219"/>
      <c r="AJ168" s="219"/>
      <c r="AK168" s="219"/>
      <c r="AL168" s="219"/>
      <c r="AM168" s="219"/>
      <c r="AN168" s="219"/>
      <c r="AO168" s="221"/>
      <c r="AP168" s="222"/>
      <c r="AQ168" s="221"/>
      <c r="AR168" s="223"/>
      <c r="AS168" s="41"/>
      <c r="AT168" s="41"/>
      <c r="AU168" s="41"/>
      <c r="AV168" s="228"/>
    </row>
    <row r="169" spans="3:48" s="225" customFormat="1" ht="14.25">
      <c r="C169" s="41"/>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9"/>
      <c r="AC169" s="220"/>
      <c r="AD169" s="219"/>
      <c r="AE169" s="220"/>
      <c r="AF169" s="220"/>
      <c r="AG169" s="220"/>
      <c r="AH169" s="219"/>
      <c r="AI169" s="219"/>
      <c r="AJ169" s="219"/>
      <c r="AK169" s="219"/>
      <c r="AL169" s="219"/>
      <c r="AM169" s="219"/>
      <c r="AN169" s="219"/>
      <c r="AO169" s="221"/>
      <c r="AP169" s="222"/>
      <c r="AQ169" s="221"/>
      <c r="AR169" s="223"/>
      <c r="AS169" s="41"/>
      <c r="AT169" s="41"/>
      <c r="AU169" s="41"/>
      <c r="AV169" s="228"/>
    </row>
    <row r="170" spans="3:48" s="225" customFormat="1" ht="14.25">
      <c r="C170" s="41"/>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9"/>
      <c r="AC170" s="220"/>
      <c r="AD170" s="219"/>
      <c r="AE170" s="220"/>
      <c r="AF170" s="220"/>
      <c r="AG170" s="220"/>
      <c r="AH170" s="219"/>
      <c r="AI170" s="219"/>
      <c r="AJ170" s="219"/>
      <c r="AK170" s="219"/>
      <c r="AL170" s="219"/>
      <c r="AM170" s="219"/>
      <c r="AN170" s="219"/>
      <c r="AO170" s="221"/>
      <c r="AP170" s="222"/>
      <c r="AQ170" s="221"/>
      <c r="AR170" s="223"/>
      <c r="AS170" s="41"/>
      <c r="AT170" s="41"/>
      <c r="AU170" s="41"/>
      <c r="AV170" s="228"/>
    </row>
    <row r="171" spans="3:48" s="225" customFormat="1" ht="14.25">
      <c r="C171" s="41"/>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9"/>
      <c r="AC171" s="220"/>
      <c r="AD171" s="219"/>
      <c r="AE171" s="220"/>
      <c r="AF171" s="220"/>
      <c r="AG171" s="220"/>
      <c r="AH171" s="219"/>
      <c r="AI171" s="219"/>
      <c r="AJ171" s="219"/>
      <c r="AK171" s="219"/>
      <c r="AL171" s="219"/>
      <c r="AM171" s="219"/>
      <c r="AN171" s="219"/>
      <c r="AO171" s="221"/>
      <c r="AP171" s="222"/>
      <c r="AQ171" s="221"/>
      <c r="AR171" s="223"/>
      <c r="AS171" s="41"/>
      <c r="AT171" s="41"/>
      <c r="AU171" s="41"/>
      <c r="AV171" s="228"/>
    </row>
    <row r="172" spans="3:48" s="225" customFormat="1" ht="14.25">
      <c r="C172" s="41"/>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9"/>
      <c r="AC172" s="220"/>
      <c r="AD172" s="219"/>
      <c r="AE172" s="220"/>
      <c r="AF172" s="220"/>
      <c r="AG172" s="220"/>
      <c r="AH172" s="219"/>
      <c r="AI172" s="219"/>
      <c r="AJ172" s="219"/>
      <c r="AK172" s="219"/>
      <c r="AL172" s="219"/>
      <c r="AM172" s="219"/>
      <c r="AN172" s="219"/>
      <c r="AO172" s="221"/>
      <c r="AP172" s="222"/>
      <c r="AQ172" s="221"/>
      <c r="AR172" s="223"/>
      <c r="AS172" s="41"/>
      <c r="AT172" s="41"/>
      <c r="AU172" s="41"/>
      <c r="AV172" s="228"/>
    </row>
    <row r="173" spans="3:48" s="225" customFormat="1" ht="14.25">
      <c r="C173" s="41"/>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9"/>
      <c r="AC173" s="220"/>
      <c r="AD173" s="219"/>
      <c r="AE173" s="220"/>
      <c r="AF173" s="220"/>
      <c r="AG173" s="220"/>
      <c r="AH173" s="219"/>
      <c r="AI173" s="219"/>
      <c r="AJ173" s="219"/>
      <c r="AK173" s="219"/>
      <c r="AL173" s="219"/>
      <c r="AM173" s="219"/>
      <c r="AN173" s="219"/>
      <c r="AO173" s="221"/>
      <c r="AP173" s="222"/>
      <c r="AQ173" s="221"/>
      <c r="AR173" s="223"/>
      <c r="AS173" s="41"/>
      <c r="AT173" s="41"/>
      <c r="AU173" s="41"/>
      <c r="AV173" s="228"/>
    </row>
    <row r="174" spans="3:48" s="225" customFormat="1" ht="14.25">
      <c r="C174" s="41"/>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9"/>
      <c r="AC174" s="220"/>
      <c r="AD174" s="219"/>
      <c r="AE174" s="220"/>
      <c r="AF174" s="220"/>
      <c r="AG174" s="220"/>
      <c r="AH174" s="219"/>
      <c r="AI174" s="219"/>
      <c r="AJ174" s="219"/>
      <c r="AK174" s="219"/>
      <c r="AL174" s="219"/>
      <c r="AM174" s="219"/>
      <c r="AN174" s="219"/>
      <c r="AO174" s="221"/>
      <c r="AP174" s="222"/>
      <c r="AQ174" s="221"/>
      <c r="AR174" s="223"/>
      <c r="AS174" s="41"/>
      <c r="AT174" s="41"/>
      <c r="AU174" s="41"/>
      <c r="AV174" s="228"/>
    </row>
    <row r="175" spans="3:48" s="225" customFormat="1" ht="14.25">
      <c r="C175" s="41"/>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9"/>
      <c r="AC175" s="220"/>
      <c r="AD175" s="219"/>
      <c r="AE175" s="220"/>
      <c r="AF175" s="220"/>
      <c r="AG175" s="220"/>
      <c r="AH175" s="219"/>
      <c r="AI175" s="219"/>
      <c r="AJ175" s="219"/>
      <c r="AK175" s="219"/>
      <c r="AL175" s="219"/>
      <c r="AM175" s="219"/>
      <c r="AN175" s="219"/>
      <c r="AO175" s="221"/>
      <c r="AP175" s="222"/>
      <c r="AQ175" s="221"/>
      <c r="AR175" s="223"/>
      <c r="AS175" s="41"/>
      <c r="AT175" s="41"/>
      <c r="AU175" s="41"/>
      <c r="AV175" s="228"/>
    </row>
    <row r="176" spans="3:48" s="225" customFormat="1" ht="14.25">
      <c r="C176" s="41"/>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9"/>
      <c r="AC176" s="220"/>
      <c r="AD176" s="219"/>
      <c r="AE176" s="220"/>
      <c r="AF176" s="220"/>
      <c r="AG176" s="220"/>
      <c r="AH176" s="219"/>
      <c r="AI176" s="219"/>
      <c r="AJ176" s="219"/>
      <c r="AK176" s="219"/>
      <c r="AL176" s="219"/>
      <c r="AM176" s="219"/>
      <c r="AN176" s="219"/>
      <c r="AO176" s="221"/>
      <c r="AP176" s="222"/>
      <c r="AQ176" s="221"/>
      <c r="AR176" s="223"/>
      <c r="AS176" s="41"/>
      <c r="AT176" s="41"/>
      <c r="AU176" s="41"/>
      <c r="AV176" s="228"/>
    </row>
    <row r="177" spans="3:48" s="225" customFormat="1" ht="14.25">
      <c r="C177" s="41"/>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9"/>
      <c r="AC177" s="220"/>
      <c r="AD177" s="219"/>
      <c r="AE177" s="220"/>
      <c r="AF177" s="220"/>
      <c r="AG177" s="220"/>
      <c r="AH177" s="219"/>
      <c r="AI177" s="219"/>
      <c r="AJ177" s="219"/>
      <c r="AK177" s="219"/>
      <c r="AL177" s="219"/>
      <c r="AM177" s="219"/>
      <c r="AN177" s="219"/>
      <c r="AO177" s="221"/>
      <c r="AP177" s="222"/>
      <c r="AQ177" s="221"/>
      <c r="AR177" s="223"/>
      <c r="AS177" s="41"/>
      <c r="AT177" s="41"/>
      <c r="AU177" s="41"/>
      <c r="AV177" s="228"/>
    </row>
    <row r="178" spans="3:48" s="225" customFormat="1" ht="14.25">
      <c r="C178" s="41"/>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9"/>
      <c r="AC178" s="220"/>
      <c r="AD178" s="219"/>
      <c r="AE178" s="220"/>
      <c r="AF178" s="220"/>
      <c r="AG178" s="220"/>
      <c r="AH178" s="219"/>
      <c r="AI178" s="219"/>
      <c r="AJ178" s="219"/>
      <c r="AK178" s="219"/>
      <c r="AL178" s="219"/>
      <c r="AM178" s="219"/>
      <c r="AN178" s="219"/>
      <c r="AO178" s="221"/>
      <c r="AP178" s="222"/>
      <c r="AQ178" s="221"/>
      <c r="AR178" s="223"/>
      <c r="AS178" s="41"/>
      <c r="AT178" s="41"/>
      <c r="AU178" s="41"/>
      <c r="AV178" s="228"/>
    </row>
    <row r="179" spans="3:48" s="225" customFormat="1" ht="14.25">
      <c r="C179" s="41"/>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9"/>
      <c r="AC179" s="220"/>
      <c r="AD179" s="219"/>
      <c r="AE179" s="220"/>
      <c r="AF179" s="220"/>
      <c r="AG179" s="220"/>
      <c r="AH179" s="219"/>
      <c r="AI179" s="219"/>
      <c r="AJ179" s="219"/>
      <c r="AK179" s="219"/>
      <c r="AL179" s="219"/>
      <c r="AM179" s="219"/>
      <c r="AN179" s="219"/>
      <c r="AO179" s="221"/>
      <c r="AP179" s="222"/>
      <c r="AQ179" s="221"/>
      <c r="AR179" s="223"/>
      <c r="AS179" s="41"/>
      <c r="AT179" s="41"/>
      <c r="AU179" s="41"/>
      <c r="AV179" s="228"/>
    </row>
    <row r="180" spans="3:48" s="225" customFormat="1" ht="14.25">
      <c r="C180" s="41"/>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9"/>
      <c r="AC180" s="220"/>
      <c r="AD180" s="219"/>
      <c r="AE180" s="220"/>
      <c r="AF180" s="220"/>
      <c r="AG180" s="220"/>
      <c r="AH180" s="219"/>
      <c r="AI180" s="219"/>
      <c r="AJ180" s="219"/>
      <c r="AK180" s="219"/>
      <c r="AL180" s="219"/>
      <c r="AM180" s="219"/>
      <c r="AN180" s="219"/>
      <c r="AO180" s="221"/>
      <c r="AP180" s="222"/>
      <c r="AQ180" s="221"/>
      <c r="AR180" s="223"/>
      <c r="AS180" s="41"/>
      <c r="AT180" s="41"/>
      <c r="AU180" s="41"/>
      <c r="AV180" s="228"/>
    </row>
    <row r="181" spans="3:48" s="225" customFormat="1" ht="14.25">
      <c r="C181" s="41"/>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9"/>
      <c r="AC181" s="220"/>
      <c r="AD181" s="219"/>
      <c r="AE181" s="220"/>
      <c r="AF181" s="220"/>
      <c r="AG181" s="220"/>
      <c r="AH181" s="219"/>
      <c r="AI181" s="219"/>
      <c r="AJ181" s="219"/>
      <c r="AK181" s="219"/>
      <c r="AL181" s="219"/>
      <c r="AM181" s="219"/>
      <c r="AN181" s="219"/>
      <c r="AO181" s="221"/>
      <c r="AP181" s="222"/>
      <c r="AQ181" s="221"/>
      <c r="AR181" s="223"/>
      <c r="AS181" s="41"/>
      <c r="AT181" s="41"/>
      <c r="AU181" s="41"/>
      <c r="AV181" s="228"/>
    </row>
    <row r="182" spans="3:48" s="225" customFormat="1" ht="14.25">
      <c r="C182" s="41"/>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9"/>
      <c r="AC182" s="220"/>
      <c r="AD182" s="219"/>
      <c r="AE182" s="220"/>
      <c r="AF182" s="220"/>
      <c r="AG182" s="220"/>
      <c r="AH182" s="219"/>
      <c r="AI182" s="219"/>
      <c r="AJ182" s="219"/>
      <c r="AK182" s="219"/>
      <c r="AL182" s="219"/>
      <c r="AM182" s="219"/>
      <c r="AN182" s="219"/>
      <c r="AO182" s="221"/>
      <c r="AP182" s="222"/>
      <c r="AQ182" s="221"/>
      <c r="AR182" s="223"/>
      <c r="AS182" s="41"/>
      <c r="AT182" s="41"/>
      <c r="AU182" s="41"/>
      <c r="AV182" s="228"/>
    </row>
    <row r="183" spans="3:48" s="225" customFormat="1" ht="14.25">
      <c r="C183" s="41"/>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9"/>
      <c r="AC183" s="220"/>
      <c r="AD183" s="219"/>
      <c r="AE183" s="220"/>
      <c r="AF183" s="220"/>
      <c r="AG183" s="220"/>
      <c r="AH183" s="219"/>
      <c r="AI183" s="219"/>
      <c r="AJ183" s="219"/>
      <c r="AK183" s="219"/>
      <c r="AL183" s="219"/>
      <c r="AM183" s="219"/>
      <c r="AN183" s="219"/>
      <c r="AO183" s="221"/>
      <c r="AP183" s="222"/>
      <c r="AQ183" s="221"/>
      <c r="AR183" s="223"/>
      <c r="AS183" s="41"/>
      <c r="AT183" s="41"/>
      <c r="AU183" s="41"/>
      <c r="AV183" s="228"/>
    </row>
    <row r="184" spans="3:48" s="225" customFormat="1" ht="14.25">
      <c r="C184" s="41"/>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9"/>
      <c r="AC184" s="220"/>
      <c r="AD184" s="219"/>
      <c r="AE184" s="220"/>
      <c r="AF184" s="220"/>
      <c r="AG184" s="220"/>
      <c r="AH184" s="219"/>
      <c r="AI184" s="219"/>
      <c r="AJ184" s="219"/>
      <c r="AK184" s="219"/>
      <c r="AL184" s="219"/>
      <c r="AM184" s="219"/>
      <c r="AN184" s="219"/>
      <c r="AO184" s="221"/>
      <c r="AP184" s="222"/>
      <c r="AQ184" s="221"/>
      <c r="AR184" s="223"/>
      <c r="AS184" s="41"/>
      <c r="AT184" s="41"/>
      <c r="AU184" s="41"/>
      <c r="AV184" s="228"/>
    </row>
    <row r="185" spans="3:48" s="225" customFormat="1" ht="14.25">
      <c r="C185" s="41"/>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9"/>
      <c r="AC185" s="220"/>
      <c r="AD185" s="219"/>
      <c r="AE185" s="220"/>
      <c r="AF185" s="220"/>
      <c r="AG185" s="220"/>
      <c r="AH185" s="219"/>
      <c r="AI185" s="219"/>
      <c r="AJ185" s="219"/>
      <c r="AK185" s="219"/>
      <c r="AL185" s="219"/>
      <c r="AM185" s="219"/>
      <c r="AN185" s="219"/>
      <c r="AO185" s="221"/>
      <c r="AP185" s="222"/>
      <c r="AQ185" s="221"/>
      <c r="AR185" s="223"/>
      <c r="AS185" s="41"/>
      <c r="AT185" s="41"/>
      <c r="AU185" s="41"/>
      <c r="AV185" s="228"/>
    </row>
    <row r="186" spans="3:48" s="225" customFormat="1" ht="14.25">
      <c r="C186" s="41"/>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9"/>
      <c r="AC186" s="220"/>
      <c r="AD186" s="219"/>
      <c r="AE186" s="220"/>
      <c r="AF186" s="220"/>
      <c r="AG186" s="220"/>
      <c r="AH186" s="219"/>
      <c r="AI186" s="219"/>
      <c r="AJ186" s="219"/>
      <c r="AK186" s="219"/>
      <c r="AL186" s="219"/>
      <c r="AM186" s="219"/>
      <c r="AN186" s="219"/>
      <c r="AO186" s="221"/>
      <c r="AP186" s="222"/>
      <c r="AQ186" s="221"/>
      <c r="AR186" s="223"/>
      <c r="AS186" s="41"/>
      <c r="AT186" s="41"/>
      <c r="AU186" s="41"/>
      <c r="AV186" s="228"/>
    </row>
    <row r="187" spans="3:48" s="225" customFormat="1" ht="14.25">
      <c r="C187" s="41"/>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9"/>
      <c r="AC187" s="220"/>
      <c r="AD187" s="219"/>
      <c r="AE187" s="220"/>
      <c r="AF187" s="220"/>
      <c r="AG187" s="220"/>
      <c r="AH187" s="219"/>
      <c r="AI187" s="219"/>
      <c r="AJ187" s="219"/>
      <c r="AK187" s="219"/>
      <c r="AL187" s="219"/>
      <c r="AM187" s="219"/>
      <c r="AN187" s="219"/>
      <c r="AO187" s="221"/>
      <c r="AP187" s="222"/>
      <c r="AQ187" s="221"/>
      <c r="AR187" s="223"/>
      <c r="AS187" s="41"/>
      <c r="AT187" s="41"/>
      <c r="AU187" s="41"/>
      <c r="AV187" s="228"/>
    </row>
    <row r="188" spans="3:48" s="225" customFormat="1" ht="14.25">
      <c r="C188" s="41"/>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9"/>
      <c r="AC188" s="220"/>
      <c r="AD188" s="219"/>
      <c r="AE188" s="220"/>
      <c r="AF188" s="220"/>
      <c r="AG188" s="220"/>
      <c r="AH188" s="219"/>
      <c r="AI188" s="219"/>
      <c r="AJ188" s="219"/>
      <c r="AK188" s="219"/>
      <c r="AL188" s="219"/>
      <c r="AM188" s="219"/>
      <c r="AN188" s="219"/>
      <c r="AO188" s="221"/>
      <c r="AP188" s="222"/>
      <c r="AQ188" s="221"/>
      <c r="AR188" s="223"/>
      <c r="AS188" s="41"/>
      <c r="AT188" s="41"/>
      <c r="AU188" s="41"/>
      <c r="AV188" s="228"/>
    </row>
    <row r="189" spans="3:48" s="225" customFormat="1" ht="14.25">
      <c r="C189" s="41"/>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9"/>
      <c r="AC189" s="220"/>
      <c r="AD189" s="219"/>
      <c r="AE189" s="220"/>
      <c r="AF189" s="220"/>
      <c r="AG189" s="220"/>
      <c r="AH189" s="219"/>
      <c r="AI189" s="219"/>
      <c r="AJ189" s="219"/>
      <c r="AK189" s="219"/>
      <c r="AL189" s="219"/>
      <c r="AM189" s="219"/>
      <c r="AN189" s="219"/>
      <c r="AO189" s="221"/>
      <c r="AP189" s="222"/>
      <c r="AQ189" s="221"/>
      <c r="AR189" s="223"/>
      <c r="AS189" s="41"/>
      <c r="AT189" s="41"/>
      <c r="AU189" s="41"/>
      <c r="AV189" s="228"/>
    </row>
    <row r="190" spans="3:48" s="225" customFormat="1" ht="14.25">
      <c r="C190" s="41"/>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9"/>
      <c r="AC190" s="220"/>
      <c r="AD190" s="219"/>
      <c r="AE190" s="220"/>
      <c r="AF190" s="220"/>
      <c r="AG190" s="220"/>
      <c r="AH190" s="219"/>
      <c r="AI190" s="219"/>
      <c r="AJ190" s="219"/>
      <c r="AK190" s="219"/>
      <c r="AL190" s="219"/>
      <c r="AM190" s="219"/>
      <c r="AN190" s="219"/>
      <c r="AO190" s="221"/>
      <c r="AP190" s="222"/>
      <c r="AQ190" s="221"/>
      <c r="AR190" s="223"/>
      <c r="AS190" s="41"/>
      <c r="AT190" s="41"/>
      <c r="AU190" s="41"/>
      <c r="AV190" s="228"/>
    </row>
    <row r="191" spans="3:48" s="225" customFormat="1" ht="14.25">
      <c r="C191" s="41"/>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9"/>
      <c r="AC191" s="220"/>
      <c r="AD191" s="219"/>
      <c r="AE191" s="220"/>
      <c r="AF191" s="220"/>
      <c r="AG191" s="220"/>
      <c r="AH191" s="219"/>
      <c r="AI191" s="219"/>
      <c r="AJ191" s="219"/>
      <c r="AK191" s="219"/>
      <c r="AL191" s="219"/>
      <c r="AM191" s="219"/>
      <c r="AN191" s="219"/>
      <c r="AO191" s="221"/>
      <c r="AP191" s="222"/>
      <c r="AQ191" s="221"/>
      <c r="AR191" s="223"/>
      <c r="AS191" s="41"/>
      <c r="AT191" s="41"/>
      <c r="AU191" s="41"/>
      <c r="AV191" s="228"/>
    </row>
    <row r="192" spans="3:48" s="225" customFormat="1" ht="14.25">
      <c r="C192" s="41"/>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9"/>
      <c r="AC192" s="220"/>
      <c r="AD192" s="219"/>
      <c r="AE192" s="220"/>
      <c r="AF192" s="220"/>
      <c r="AG192" s="220"/>
      <c r="AH192" s="219"/>
      <c r="AI192" s="219"/>
      <c r="AJ192" s="219"/>
      <c r="AK192" s="219"/>
      <c r="AL192" s="219"/>
      <c r="AM192" s="219"/>
      <c r="AN192" s="219"/>
      <c r="AO192" s="221"/>
      <c r="AP192" s="222"/>
      <c r="AQ192" s="221"/>
      <c r="AR192" s="223"/>
      <c r="AS192" s="41"/>
      <c r="AT192" s="41"/>
      <c r="AU192" s="41"/>
      <c r="AV192" s="228"/>
    </row>
    <row r="193" spans="3:48" s="225" customFormat="1" ht="14.25">
      <c r="C193" s="41"/>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9"/>
      <c r="AC193" s="220"/>
      <c r="AD193" s="219"/>
      <c r="AE193" s="220"/>
      <c r="AF193" s="220"/>
      <c r="AG193" s="220"/>
      <c r="AH193" s="219"/>
      <c r="AI193" s="219"/>
      <c r="AJ193" s="219"/>
      <c r="AK193" s="219"/>
      <c r="AL193" s="219"/>
      <c r="AM193" s="219"/>
      <c r="AN193" s="219"/>
      <c r="AO193" s="221"/>
      <c r="AP193" s="222"/>
      <c r="AQ193" s="221"/>
      <c r="AR193" s="223"/>
      <c r="AS193" s="41"/>
      <c r="AT193" s="41"/>
      <c r="AU193" s="41"/>
      <c r="AV193" s="228"/>
    </row>
    <row r="194" spans="3:48" s="225" customFormat="1" ht="14.25">
      <c r="C194" s="41"/>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9"/>
      <c r="AC194" s="220"/>
      <c r="AD194" s="219"/>
      <c r="AE194" s="220"/>
      <c r="AF194" s="220"/>
      <c r="AG194" s="220"/>
      <c r="AH194" s="219"/>
      <c r="AI194" s="219"/>
      <c r="AJ194" s="219"/>
      <c r="AK194" s="219"/>
      <c r="AL194" s="219"/>
      <c r="AM194" s="219"/>
      <c r="AN194" s="219"/>
      <c r="AO194" s="221"/>
      <c r="AP194" s="222"/>
      <c r="AQ194" s="221"/>
      <c r="AR194" s="223"/>
      <c r="AS194" s="41"/>
      <c r="AT194" s="41"/>
      <c r="AU194" s="41"/>
      <c r="AV194" s="228"/>
    </row>
    <row r="195" spans="3:48" s="225" customFormat="1" ht="14.25">
      <c r="C195" s="41"/>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9"/>
      <c r="AC195" s="220"/>
      <c r="AD195" s="219"/>
      <c r="AE195" s="220"/>
      <c r="AF195" s="220"/>
      <c r="AG195" s="220"/>
      <c r="AH195" s="219"/>
      <c r="AI195" s="219"/>
      <c r="AJ195" s="219"/>
      <c r="AK195" s="219"/>
      <c r="AL195" s="219"/>
      <c r="AM195" s="219"/>
      <c r="AN195" s="219"/>
      <c r="AO195" s="221"/>
      <c r="AP195" s="222"/>
      <c r="AQ195" s="221"/>
      <c r="AR195" s="223"/>
      <c r="AS195" s="41"/>
      <c r="AT195" s="41"/>
      <c r="AU195" s="41"/>
      <c r="AV195" s="228"/>
    </row>
    <row r="196" spans="3:48" s="225" customFormat="1" ht="14.25">
      <c r="C196" s="41"/>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9"/>
      <c r="AC196" s="220"/>
      <c r="AD196" s="219"/>
      <c r="AE196" s="220"/>
      <c r="AF196" s="220"/>
      <c r="AG196" s="220"/>
      <c r="AH196" s="219"/>
      <c r="AI196" s="219"/>
      <c r="AJ196" s="219"/>
      <c r="AK196" s="219"/>
      <c r="AL196" s="219"/>
      <c r="AM196" s="219"/>
      <c r="AN196" s="219"/>
      <c r="AO196" s="221"/>
      <c r="AP196" s="222"/>
      <c r="AQ196" s="221"/>
      <c r="AR196" s="223"/>
      <c r="AS196" s="41"/>
      <c r="AT196" s="41"/>
      <c r="AU196" s="41"/>
      <c r="AV196" s="228"/>
    </row>
    <row r="197" spans="3:48" s="225" customFormat="1" ht="14.25">
      <c r="C197" s="41"/>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9"/>
      <c r="AC197" s="220"/>
      <c r="AD197" s="219"/>
      <c r="AE197" s="220"/>
      <c r="AF197" s="220"/>
      <c r="AG197" s="220"/>
      <c r="AH197" s="219"/>
      <c r="AI197" s="219"/>
      <c r="AJ197" s="219"/>
      <c r="AK197" s="219"/>
      <c r="AL197" s="219"/>
      <c r="AM197" s="219"/>
      <c r="AN197" s="219"/>
      <c r="AO197" s="221"/>
      <c r="AP197" s="222"/>
      <c r="AQ197" s="221"/>
      <c r="AR197" s="223"/>
      <c r="AS197" s="41"/>
      <c r="AT197" s="41"/>
      <c r="AU197" s="41"/>
      <c r="AV197" s="228"/>
    </row>
    <row r="198" spans="3:48" s="225" customFormat="1" ht="14.25">
      <c r="C198" s="41"/>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9"/>
      <c r="AC198" s="220"/>
      <c r="AD198" s="219"/>
      <c r="AE198" s="220"/>
      <c r="AF198" s="220"/>
      <c r="AG198" s="220"/>
      <c r="AH198" s="219"/>
      <c r="AI198" s="219"/>
      <c r="AJ198" s="219"/>
      <c r="AK198" s="219"/>
      <c r="AL198" s="219"/>
      <c r="AM198" s="219"/>
      <c r="AN198" s="219"/>
      <c r="AO198" s="221"/>
      <c r="AP198" s="222"/>
      <c r="AQ198" s="221"/>
      <c r="AR198" s="223"/>
      <c r="AS198" s="41"/>
      <c r="AT198" s="41"/>
      <c r="AU198" s="41"/>
      <c r="AV198" s="228"/>
    </row>
    <row r="199" spans="3:48" s="225" customFormat="1" ht="14.25">
      <c r="C199" s="41"/>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9"/>
      <c r="AC199" s="220"/>
      <c r="AD199" s="219"/>
      <c r="AE199" s="220"/>
      <c r="AF199" s="220"/>
      <c r="AG199" s="220"/>
      <c r="AH199" s="219"/>
      <c r="AI199" s="219"/>
      <c r="AJ199" s="219"/>
      <c r="AK199" s="219"/>
      <c r="AL199" s="219"/>
      <c r="AM199" s="219"/>
      <c r="AN199" s="219"/>
      <c r="AO199" s="221"/>
      <c r="AP199" s="222"/>
      <c r="AQ199" s="221"/>
      <c r="AR199" s="223"/>
      <c r="AS199" s="41"/>
      <c r="AT199" s="41"/>
      <c r="AU199" s="41"/>
      <c r="AV199" s="228"/>
    </row>
    <row r="200" spans="3:48" s="225" customFormat="1" ht="14.25">
      <c r="C200" s="41"/>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9"/>
      <c r="AC200" s="220"/>
      <c r="AD200" s="219"/>
      <c r="AE200" s="220"/>
      <c r="AF200" s="220"/>
      <c r="AG200" s="220"/>
      <c r="AH200" s="219"/>
      <c r="AI200" s="219"/>
      <c r="AJ200" s="219"/>
      <c r="AK200" s="219"/>
      <c r="AL200" s="219"/>
      <c r="AM200" s="219"/>
      <c r="AN200" s="219"/>
      <c r="AO200" s="221"/>
      <c r="AP200" s="222"/>
      <c r="AQ200" s="221"/>
      <c r="AR200" s="223"/>
      <c r="AS200" s="41"/>
      <c r="AT200" s="41"/>
      <c r="AU200" s="41"/>
      <c r="AV200" s="228"/>
    </row>
    <row r="201" spans="3:48" s="225" customFormat="1" ht="14.25">
      <c r="C201" s="41"/>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9"/>
      <c r="AC201" s="220"/>
      <c r="AD201" s="219"/>
      <c r="AE201" s="220"/>
      <c r="AF201" s="220"/>
      <c r="AG201" s="220"/>
      <c r="AH201" s="219"/>
      <c r="AI201" s="219"/>
      <c r="AJ201" s="219"/>
      <c r="AK201" s="219"/>
      <c r="AL201" s="219"/>
      <c r="AM201" s="219"/>
      <c r="AN201" s="219"/>
      <c r="AO201" s="221"/>
      <c r="AP201" s="222"/>
      <c r="AQ201" s="221"/>
      <c r="AR201" s="223"/>
      <c r="AS201" s="41"/>
      <c r="AT201" s="41"/>
      <c r="AU201" s="41"/>
      <c r="AV201" s="228"/>
    </row>
    <row r="202" spans="3:48" s="225" customFormat="1" ht="14.25">
      <c r="C202" s="41"/>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9"/>
      <c r="AC202" s="220"/>
      <c r="AD202" s="219"/>
      <c r="AE202" s="220"/>
      <c r="AF202" s="220"/>
      <c r="AG202" s="220"/>
      <c r="AH202" s="219"/>
      <c r="AI202" s="219"/>
      <c r="AJ202" s="219"/>
      <c r="AK202" s="219"/>
      <c r="AL202" s="219"/>
      <c r="AM202" s="219"/>
      <c r="AN202" s="219"/>
      <c r="AO202" s="221"/>
      <c r="AP202" s="222"/>
      <c r="AQ202" s="221"/>
      <c r="AR202" s="223"/>
      <c r="AS202" s="41"/>
      <c r="AT202" s="41"/>
      <c r="AU202" s="41"/>
      <c r="AV202" s="228"/>
    </row>
    <row r="203" spans="3:48" s="225" customFormat="1" ht="14.25">
      <c r="C203" s="41"/>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9"/>
      <c r="AC203" s="220"/>
      <c r="AD203" s="219"/>
      <c r="AE203" s="220"/>
      <c r="AF203" s="220"/>
      <c r="AG203" s="220"/>
      <c r="AH203" s="219"/>
      <c r="AI203" s="219"/>
      <c r="AJ203" s="219"/>
      <c r="AK203" s="219"/>
      <c r="AL203" s="219"/>
      <c r="AM203" s="219"/>
      <c r="AN203" s="219"/>
      <c r="AO203" s="221"/>
      <c r="AP203" s="222"/>
      <c r="AQ203" s="221"/>
      <c r="AR203" s="223"/>
      <c r="AS203" s="41"/>
      <c r="AT203" s="41"/>
      <c r="AU203" s="41"/>
      <c r="AV203" s="228"/>
    </row>
    <row r="204" spans="3:48" s="225" customFormat="1" ht="14.25">
      <c r="C204" s="41"/>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9"/>
      <c r="AC204" s="220"/>
      <c r="AD204" s="219"/>
      <c r="AE204" s="220"/>
      <c r="AF204" s="220"/>
      <c r="AG204" s="220"/>
      <c r="AH204" s="219"/>
      <c r="AI204" s="219"/>
      <c r="AJ204" s="219"/>
      <c r="AK204" s="219"/>
      <c r="AL204" s="219"/>
      <c r="AM204" s="219"/>
      <c r="AN204" s="219"/>
      <c r="AO204" s="221"/>
      <c r="AP204" s="222"/>
      <c r="AQ204" s="221"/>
      <c r="AR204" s="223"/>
      <c r="AS204" s="41"/>
      <c r="AT204" s="41"/>
      <c r="AU204" s="41"/>
      <c r="AV204" s="228"/>
    </row>
    <row r="205" spans="3:48" s="225" customFormat="1" ht="14.25">
      <c r="C205" s="41"/>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9"/>
      <c r="AC205" s="220"/>
      <c r="AD205" s="219"/>
      <c r="AE205" s="220"/>
      <c r="AF205" s="220"/>
      <c r="AG205" s="220"/>
      <c r="AH205" s="219"/>
      <c r="AI205" s="219"/>
      <c r="AJ205" s="219"/>
      <c r="AK205" s="219"/>
      <c r="AL205" s="219"/>
      <c r="AM205" s="219"/>
      <c r="AN205" s="219"/>
      <c r="AO205" s="221"/>
      <c r="AP205" s="222"/>
      <c r="AQ205" s="221"/>
      <c r="AR205" s="223"/>
      <c r="AS205" s="41"/>
      <c r="AT205" s="41"/>
      <c r="AU205" s="41"/>
      <c r="AV205" s="228"/>
    </row>
    <row r="206" spans="3:48" s="225" customFormat="1" ht="14.25">
      <c r="C206" s="41"/>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9"/>
      <c r="AC206" s="220"/>
      <c r="AD206" s="219"/>
      <c r="AE206" s="220"/>
      <c r="AF206" s="220"/>
      <c r="AG206" s="220"/>
      <c r="AH206" s="219"/>
      <c r="AI206" s="219"/>
      <c r="AJ206" s="219"/>
      <c r="AK206" s="219"/>
      <c r="AL206" s="219"/>
      <c r="AM206" s="219"/>
      <c r="AN206" s="219"/>
      <c r="AO206" s="221"/>
      <c r="AP206" s="222"/>
      <c r="AQ206" s="221"/>
      <c r="AR206" s="223"/>
      <c r="AS206" s="41"/>
      <c r="AT206" s="41"/>
      <c r="AU206" s="41"/>
      <c r="AV206" s="228"/>
    </row>
    <row r="207" spans="3:48" s="225" customFormat="1" ht="14.25">
      <c r="C207" s="41"/>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9"/>
      <c r="AC207" s="220"/>
      <c r="AD207" s="219"/>
      <c r="AE207" s="220"/>
      <c r="AF207" s="220"/>
      <c r="AG207" s="220"/>
      <c r="AH207" s="219"/>
      <c r="AI207" s="219"/>
      <c r="AJ207" s="219"/>
      <c r="AK207" s="219"/>
      <c r="AL207" s="219"/>
      <c r="AM207" s="219"/>
      <c r="AN207" s="219"/>
      <c r="AO207" s="221"/>
      <c r="AP207" s="222"/>
      <c r="AQ207" s="221"/>
      <c r="AR207" s="223"/>
      <c r="AS207" s="41"/>
      <c r="AT207" s="41"/>
      <c r="AU207" s="41"/>
      <c r="AV207" s="228"/>
    </row>
    <row r="208" spans="3:48" s="225" customFormat="1" ht="14.25">
      <c r="C208" s="41"/>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9"/>
      <c r="AC208" s="220"/>
      <c r="AD208" s="219"/>
      <c r="AE208" s="220"/>
      <c r="AF208" s="220"/>
      <c r="AG208" s="220"/>
      <c r="AH208" s="219"/>
      <c r="AI208" s="219"/>
      <c r="AJ208" s="219"/>
      <c r="AK208" s="219"/>
      <c r="AL208" s="219"/>
      <c r="AM208" s="219"/>
      <c r="AN208" s="219"/>
      <c r="AO208" s="221"/>
      <c r="AP208" s="222"/>
      <c r="AQ208" s="221"/>
      <c r="AR208" s="223"/>
      <c r="AS208" s="41"/>
      <c r="AT208" s="41"/>
      <c r="AU208" s="41"/>
      <c r="AV208" s="228"/>
    </row>
    <row r="209" spans="3:48" s="225" customFormat="1" ht="14.25">
      <c r="C209" s="41"/>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9"/>
      <c r="AC209" s="220"/>
      <c r="AD209" s="219"/>
      <c r="AE209" s="220"/>
      <c r="AF209" s="220"/>
      <c r="AG209" s="220"/>
      <c r="AH209" s="219"/>
      <c r="AI209" s="219"/>
      <c r="AJ209" s="219"/>
      <c r="AK209" s="219"/>
      <c r="AL209" s="219"/>
      <c r="AM209" s="219"/>
      <c r="AN209" s="219"/>
      <c r="AO209" s="221"/>
      <c r="AP209" s="222"/>
      <c r="AQ209" s="221"/>
      <c r="AR209" s="223"/>
      <c r="AS209" s="41"/>
      <c r="AT209" s="41"/>
      <c r="AU209" s="41"/>
      <c r="AV209" s="228"/>
    </row>
    <row r="210" spans="3:48" s="225" customFormat="1" ht="14.25">
      <c r="C210" s="41"/>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9"/>
      <c r="AC210" s="220"/>
      <c r="AD210" s="219"/>
      <c r="AE210" s="220"/>
      <c r="AF210" s="220"/>
      <c r="AG210" s="220"/>
      <c r="AH210" s="219"/>
      <c r="AI210" s="219"/>
      <c r="AJ210" s="219"/>
      <c r="AK210" s="219"/>
      <c r="AL210" s="219"/>
      <c r="AM210" s="219"/>
      <c r="AN210" s="219"/>
      <c r="AO210" s="221"/>
      <c r="AP210" s="222"/>
      <c r="AQ210" s="221"/>
      <c r="AR210" s="223"/>
      <c r="AS210" s="41"/>
      <c r="AT210" s="41"/>
      <c r="AU210" s="41"/>
      <c r="AV210" s="228"/>
    </row>
    <row r="211" spans="3:48" s="225" customFormat="1" ht="14.25">
      <c r="C211" s="41"/>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9"/>
      <c r="AC211" s="220"/>
      <c r="AD211" s="219"/>
      <c r="AE211" s="220"/>
      <c r="AF211" s="220"/>
      <c r="AG211" s="220"/>
      <c r="AH211" s="219"/>
      <c r="AI211" s="219"/>
      <c r="AJ211" s="219"/>
      <c r="AK211" s="219"/>
      <c r="AL211" s="219"/>
      <c r="AM211" s="219"/>
      <c r="AN211" s="219"/>
      <c r="AO211" s="221"/>
      <c r="AP211" s="222"/>
      <c r="AQ211" s="221"/>
      <c r="AR211" s="223"/>
      <c r="AS211" s="41"/>
      <c r="AT211" s="41"/>
      <c r="AU211" s="41"/>
      <c r="AV211" s="228"/>
    </row>
    <row r="212" spans="3:48" s="225" customFormat="1" ht="14.25">
      <c r="C212" s="41"/>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9"/>
      <c r="AC212" s="220"/>
      <c r="AD212" s="219"/>
      <c r="AE212" s="220"/>
      <c r="AF212" s="220"/>
      <c r="AG212" s="220"/>
      <c r="AH212" s="219"/>
      <c r="AI212" s="219"/>
      <c r="AJ212" s="219"/>
      <c r="AK212" s="219"/>
      <c r="AL212" s="219"/>
      <c r="AM212" s="219"/>
      <c r="AN212" s="219"/>
      <c r="AO212" s="221"/>
      <c r="AP212" s="222"/>
      <c r="AQ212" s="221"/>
      <c r="AR212" s="223"/>
      <c r="AS212" s="41"/>
      <c r="AT212" s="41"/>
      <c r="AU212" s="41"/>
      <c r="AV212" s="228"/>
    </row>
    <row r="213" spans="3:48" s="225" customFormat="1" ht="14.25">
      <c r="C213" s="41"/>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9"/>
      <c r="AC213" s="220"/>
      <c r="AD213" s="219"/>
      <c r="AE213" s="220"/>
      <c r="AF213" s="220"/>
      <c r="AG213" s="220"/>
      <c r="AH213" s="219"/>
      <c r="AI213" s="219"/>
      <c r="AJ213" s="219"/>
      <c r="AK213" s="219"/>
      <c r="AL213" s="219"/>
      <c r="AM213" s="219"/>
      <c r="AN213" s="219"/>
      <c r="AO213" s="221"/>
      <c r="AP213" s="222"/>
      <c r="AQ213" s="221"/>
      <c r="AR213" s="223"/>
      <c r="AS213" s="41"/>
      <c r="AT213" s="41"/>
      <c r="AU213" s="41"/>
      <c r="AV213" s="228"/>
    </row>
    <row r="214" spans="3:48" s="225" customFormat="1" ht="14.25">
      <c r="C214" s="41"/>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9"/>
      <c r="AC214" s="220"/>
      <c r="AD214" s="219"/>
      <c r="AE214" s="220"/>
      <c r="AF214" s="220"/>
      <c r="AG214" s="220"/>
      <c r="AH214" s="219"/>
      <c r="AI214" s="219"/>
      <c r="AJ214" s="219"/>
      <c r="AK214" s="219"/>
      <c r="AL214" s="219"/>
      <c r="AM214" s="219"/>
      <c r="AN214" s="219"/>
      <c r="AO214" s="221"/>
      <c r="AP214" s="222"/>
      <c r="AQ214" s="221"/>
      <c r="AR214" s="223"/>
      <c r="AS214" s="41"/>
      <c r="AT214" s="41"/>
      <c r="AU214" s="41"/>
      <c r="AV214" s="228"/>
    </row>
    <row r="215" spans="3:48" s="225" customFormat="1" ht="14.25">
      <c r="C215" s="41"/>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9"/>
      <c r="AC215" s="220"/>
      <c r="AD215" s="219"/>
      <c r="AE215" s="220"/>
      <c r="AF215" s="220"/>
      <c r="AG215" s="220"/>
      <c r="AH215" s="219"/>
      <c r="AI215" s="219"/>
      <c r="AJ215" s="219"/>
      <c r="AK215" s="219"/>
      <c r="AL215" s="219"/>
      <c r="AM215" s="219"/>
      <c r="AN215" s="219"/>
      <c r="AO215" s="221"/>
      <c r="AP215" s="222"/>
      <c r="AQ215" s="221"/>
      <c r="AR215" s="223"/>
      <c r="AS215" s="41"/>
      <c r="AT215" s="41"/>
      <c r="AU215" s="41"/>
      <c r="AV215" s="228"/>
    </row>
    <row r="216" spans="3:48" s="225" customFormat="1" ht="14.25">
      <c r="C216" s="41"/>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9"/>
      <c r="AC216" s="220"/>
      <c r="AD216" s="219"/>
      <c r="AE216" s="220"/>
      <c r="AF216" s="220"/>
      <c r="AG216" s="220"/>
      <c r="AH216" s="219"/>
      <c r="AI216" s="219"/>
      <c r="AJ216" s="219"/>
      <c r="AK216" s="219"/>
      <c r="AL216" s="219"/>
      <c r="AM216" s="219"/>
      <c r="AN216" s="219"/>
      <c r="AO216" s="221"/>
      <c r="AP216" s="222"/>
      <c r="AQ216" s="221"/>
      <c r="AR216" s="223"/>
      <c r="AS216" s="41"/>
      <c r="AT216" s="41"/>
      <c r="AU216" s="41"/>
      <c r="AV216" s="228"/>
    </row>
    <row r="217" spans="3:48" s="225" customFormat="1" ht="14.25">
      <c r="C217" s="41"/>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9"/>
      <c r="AC217" s="220"/>
      <c r="AD217" s="219"/>
      <c r="AE217" s="220"/>
      <c r="AF217" s="220"/>
      <c r="AG217" s="220"/>
      <c r="AH217" s="219"/>
      <c r="AI217" s="219"/>
      <c r="AJ217" s="219"/>
      <c r="AK217" s="219"/>
      <c r="AL217" s="219"/>
      <c r="AM217" s="219"/>
      <c r="AN217" s="219"/>
      <c r="AO217" s="221"/>
      <c r="AP217" s="222"/>
      <c r="AQ217" s="221"/>
      <c r="AR217" s="223"/>
      <c r="AS217" s="41"/>
      <c r="AT217" s="41"/>
      <c r="AU217" s="41"/>
      <c r="AV217" s="228"/>
    </row>
    <row r="218" spans="3:48" s="225" customFormat="1" ht="14.25">
      <c r="C218" s="41"/>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9"/>
      <c r="AC218" s="220"/>
      <c r="AD218" s="219"/>
      <c r="AE218" s="220"/>
      <c r="AF218" s="220"/>
      <c r="AG218" s="220"/>
      <c r="AH218" s="219"/>
      <c r="AI218" s="219"/>
      <c r="AJ218" s="219"/>
      <c r="AK218" s="219"/>
      <c r="AL218" s="219"/>
      <c r="AM218" s="219"/>
      <c r="AN218" s="219"/>
      <c r="AO218" s="221"/>
      <c r="AP218" s="222"/>
      <c r="AQ218" s="221"/>
      <c r="AR218" s="223"/>
      <c r="AS218" s="41"/>
      <c r="AT218" s="41"/>
      <c r="AU218" s="41"/>
      <c r="AV218" s="228"/>
    </row>
    <row r="219" spans="3:48" s="225" customFormat="1" ht="14.25">
      <c r="C219" s="41"/>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9"/>
      <c r="AC219" s="220"/>
      <c r="AD219" s="219"/>
      <c r="AE219" s="220"/>
      <c r="AF219" s="220"/>
      <c r="AG219" s="220"/>
      <c r="AH219" s="219"/>
      <c r="AI219" s="219"/>
      <c r="AJ219" s="219"/>
      <c r="AK219" s="219"/>
      <c r="AL219" s="219"/>
      <c r="AM219" s="219"/>
      <c r="AN219" s="219"/>
      <c r="AO219" s="221"/>
      <c r="AP219" s="222"/>
      <c r="AQ219" s="221"/>
      <c r="AR219" s="223"/>
      <c r="AS219" s="41"/>
      <c r="AT219" s="41"/>
      <c r="AU219" s="41"/>
      <c r="AV219" s="228"/>
    </row>
    <row r="220" spans="3:48" s="225" customFormat="1" ht="14.25">
      <c r="C220" s="41"/>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9"/>
      <c r="AC220" s="220"/>
      <c r="AD220" s="219"/>
      <c r="AE220" s="220"/>
      <c r="AF220" s="220"/>
      <c r="AG220" s="220"/>
      <c r="AH220" s="219"/>
      <c r="AI220" s="219"/>
      <c r="AJ220" s="219"/>
      <c r="AK220" s="219"/>
      <c r="AL220" s="219"/>
      <c r="AM220" s="219"/>
      <c r="AN220" s="219"/>
      <c r="AO220" s="221"/>
      <c r="AP220" s="222"/>
      <c r="AQ220" s="221"/>
      <c r="AR220" s="223"/>
      <c r="AS220" s="41"/>
      <c r="AT220" s="41"/>
      <c r="AU220" s="41"/>
      <c r="AV220" s="228"/>
    </row>
    <row r="221" spans="3:48" s="225" customFormat="1" ht="14.25">
      <c r="C221" s="41"/>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9"/>
      <c r="AC221" s="220"/>
      <c r="AD221" s="219"/>
      <c r="AE221" s="220"/>
      <c r="AF221" s="220"/>
      <c r="AG221" s="220"/>
      <c r="AH221" s="219"/>
      <c r="AI221" s="219"/>
      <c r="AJ221" s="219"/>
      <c r="AK221" s="219"/>
      <c r="AL221" s="219"/>
      <c r="AM221" s="219"/>
      <c r="AN221" s="219"/>
      <c r="AO221" s="221"/>
      <c r="AP221" s="222"/>
      <c r="AQ221" s="221"/>
      <c r="AR221" s="223"/>
      <c r="AS221" s="41"/>
      <c r="AT221" s="41"/>
      <c r="AU221" s="41"/>
      <c r="AV221" s="228"/>
    </row>
    <row r="222" spans="3:48" s="225" customFormat="1" ht="14.25">
      <c r="C222" s="41"/>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9"/>
      <c r="AC222" s="220"/>
      <c r="AD222" s="219"/>
      <c r="AE222" s="220"/>
      <c r="AF222" s="220"/>
      <c r="AG222" s="220"/>
      <c r="AH222" s="219"/>
      <c r="AI222" s="219"/>
      <c r="AJ222" s="219"/>
      <c r="AK222" s="219"/>
      <c r="AL222" s="219"/>
      <c r="AM222" s="219"/>
      <c r="AN222" s="219"/>
      <c r="AO222" s="221"/>
      <c r="AP222" s="222"/>
      <c r="AQ222" s="221"/>
      <c r="AR222" s="223"/>
      <c r="AS222" s="41"/>
      <c r="AT222" s="41"/>
      <c r="AU222" s="41"/>
      <c r="AV222" s="228"/>
    </row>
    <row r="223" spans="3:48" s="225" customFormat="1" ht="14.25">
      <c r="C223" s="41"/>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9"/>
      <c r="AC223" s="220"/>
      <c r="AD223" s="219"/>
      <c r="AE223" s="220"/>
      <c r="AF223" s="220"/>
      <c r="AG223" s="220"/>
      <c r="AH223" s="219"/>
      <c r="AI223" s="219"/>
      <c r="AJ223" s="219"/>
      <c r="AK223" s="219"/>
      <c r="AL223" s="219"/>
      <c r="AM223" s="219"/>
      <c r="AN223" s="219"/>
      <c r="AO223" s="221"/>
      <c r="AP223" s="222"/>
      <c r="AQ223" s="221"/>
      <c r="AR223" s="223"/>
      <c r="AS223" s="41"/>
      <c r="AT223" s="41"/>
      <c r="AU223" s="41"/>
      <c r="AV223" s="228"/>
    </row>
    <row r="224" spans="3:48" s="225" customFormat="1" ht="14.25">
      <c r="C224" s="41"/>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9"/>
      <c r="AC224" s="220"/>
      <c r="AD224" s="219"/>
      <c r="AE224" s="220"/>
      <c r="AF224" s="220"/>
      <c r="AG224" s="220"/>
      <c r="AH224" s="219"/>
      <c r="AI224" s="219"/>
      <c r="AJ224" s="219"/>
      <c r="AK224" s="219"/>
      <c r="AL224" s="219"/>
      <c r="AM224" s="219"/>
      <c r="AN224" s="219"/>
      <c r="AO224" s="221"/>
      <c r="AP224" s="222"/>
      <c r="AQ224" s="221"/>
      <c r="AR224" s="223"/>
      <c r="AS224" s="41"/>
      <c r="AT224" s="41"/>
      <c r="AU224" s="41"/>
      <c r="AV224" s="228"/>
    </row>
    <row r="225" spans="3:48" s="225" customFormat="1" ht="14.25">
      <c r="C225" s="41"/>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9"/>
      <c r="AC225" s="220"/>
      <c r="AD225" s="219"/>
      <c r="AE225" s="220"/>
      <c r="AF225" s="220"/>
      <c r="AG225" s="220"/>
      <c r="AH225" s="219"/>
      <c r="AI225" s="219"/>
      <c r="AJ225" s="219"/>
      <c r="AK225" s="219"/>
      <c r="AL225" s="219"/>
      <c r="AM225" s="219"/>
      <c r="AN225" s="219"/>
      <c r="AO225" s="221"/>
      <c r="AP225" s="222"/>
      <c r="AQ225" s="221"/>
      <c r="AR225" s="223"/>
      <c r="AS225" s="41"/>
      <c r="AT225" s="41"/>
      <c r="AU225" s="41"/>
      <c r="AV225" s="228"/>
    </row>
    <row r="226" spans="3:48" s="225" customFormat="1" ht="14.25">
      <c r="C226" s="41"/>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9"/>
      <c r="AC226" s="220"/>
      <c r="AD226" s="219"/>
      <c r="AE226" s="220"/>
      <c r="AF226" s="220"/>
      <c r="AG226" s="220"/>
      <c r="AH226" s="219"/>
      <c r="AI226" s="219"/>
      <c r="AJ226" s="219"/>
      <c r="AK226" s="219"/>
      <c r="AL226" s="219"/>
      <c r="AM226" s="219"/>
      <c r="AN226" s="219"/>
      <c r="AO226" s="221"/>
      <c r="AP226" s="222"/>
      <c r="AQ226" s="221"/>
      <c r="AR226" s="223"/>
      <c r="AS226" s="41"/>
      <c r="AT226" s="41"/>
      <c r="AU226" s="41"/>
      <c r="AV226" s="228"/>
    </row>
    <row r="227" spans="3:48" s="225" customFormat="1" ht="14.25">
      <c r="C227" s="41"/>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9"/>
      <c r="AC227" s="220"/>
      <c r="AD227" s="219"/>
      <c r="AE227" s="220"/>
      <c r="AF227" s="220"/>
      <c r="AG227" s="220"/>
      <c r="AH227" s="219"/>
      <c r="AI227" s="219"/>
      <c r="AJ227" s="219"/>
      <c r="AK227" s="219"/>
      <c r="AL227" s="219"/>
      <c r="AM227" s="219"/>
      <c r="AN227" s="219"/>
      <c r="AO227" s="221"/>
      <c r="AP227" s="222"/>
      <c r="AQ227" s="221"/>
      <c r="AR227" s="223"/>
      <c r="AS227" s="41"/>
      <c r="AT227" s="41"/>
      <c r="AU227" s="41"/>
      <c r="AV227" s="228"/>
    </row>
    <row r="228" spans="3:48" s="225" customFormat="1" ht="14.25">
      <c r="C228" s="41"/>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9"/>
      <c r="AC228" s="220"/>
      <c r="AD228" s="219"/>
      <c r="AE228" s="220"/>
      <c r="AF228" s="220"/>
      <c r="AG228" s="220"/>
      <c r="AH228" s="219"/>
      <c r="AI228" s="219"/>
      <c r="AJ228" s="219"/>
      <c r="AK228" s="219"/>
      <c r="AL228" s="219"/>
      <c r="AM228" s="219"/>
      <c r="AN228" s="219"/>
      <c r="AO228" s="221"/>
      <c r="AP228" s="222"/>
      <c r="AQ228" s="221"/>
      <c r="AR228" s="223"/>
      <c r="AS228" s="41"/>
      <c r="AT228" s="41"/>
      <c r="AU228" s="41"/>
      <c r="AV228" s="228"/>
    </row>
    <row r="229" spans="3:48" s="225" customFormat="1" ht="14.25">
      <c r="C229" s="41"/>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9"/>
      <c r="AC229" s="220"/>
      <c r="AD229" s="219"/>
      <c r="AE229" s="220"/>
      <c r="AF229" s="220"/>
      <c r="AG229" s="220"/>
      <c r="AH229" s="219"/>
      <c r="AI229" s="219"/>
      <c r="AJ229" s="219"/>
      <c r="AK229" s="219"/>
      <c r="AL229" s="219"/>
      <c r="AM229" s="219"/>
      <c r="AN229" s="219"/>
      <c r="AO229" s="221"/>
      <c r="AP229" s="222"/>
      <c r="AQ229" s="221"/>
      <c r="AR229" s="223"/>
      <c r="AS229" s="41"/>
      <c r="AT229" s="41"/>
      <c r="AU229" s="41"/>
      <c r="AV229" s="228"/>
    </row>
    <row r="230" spans="3:48" s="225" customFormat="1" ht="14.25">
      <c r="C230" s="41"/>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9"/>
      <c r="AC230" s="220"/>
      <c r="AD230" s="219"/>
      <c r="AE230" s="220"/>
      <c r="AF230" s="220"/>
      <c r="AG230" s="220"/>
      <c r="AH230" s="219"/>
      <c r="AI230" s="219"/>
      <c r="AJ230" s="219"/>
      <c r="AK230" s="219"/>
      <c r="AL230" s="219"/>
      <c r="AM230" s="219"/>
      <c r="AN230" s="219"/>
      <c r="AO230" s="221"/>
      <c r="AP230" s="222"/>
      <c r="AQ230" s="221"/>
      <c r="AR230" s="223"/>
      <c r="AS230" s="41"/>
      <c r="AT230" s="41"/>
      <c r="AU230" s="41"/>
      <c r="AV230" s="228"/>
    </row>
    <row r="231" spans="3:48" s="225" customFormat="1" ht="14.25">
      <c r="C231" s="41"/>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9"/>
      <c r="AC231" s="220"/>
      <c r="AD231" s="219"/>
      <c r="AE231" s="220"/>
      <c r="AF231" s="220"/>
      <c r="AG231" s="220"/>
      <c r="AH231" s="219"/>
      <c r="AI231" s="219"/>
      <c r="AJ231" s="219"/>
      <c r="AK231" s="219"/>
      <c r="AL231" s="219"/>
      <c r="AM231" s="219"/>
      <c r="AN231" s="219"/>
      <c r="AO231" s="221"/>
      <c r="AP231" s="222"/>
      <c r="AQ231" s="221"/>
      <c r="AR231" s="223"/>
      <c r="AS231" s="41"/>
      <c r="AT231" s="41"/>
      <c r="AU231" s="41"/>
      <c r="AV231" s="228"/>
    </row>
    <row r="232" spans="3:48" s="225" customFormat="1" ht="14.25">
      <c r="C232" s="41"/>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9"/>
      <c r="AC232" s="220"/>
      <c r="AD232" s="219"/>
      <c r="AE232" s="220"/>
      <c r="AF232" s="220"/>
      <c r="AG232" s="220"/>
      <c r="AH232" s="219"/>
      <c r="AI232" s="219"/>
      <c r="AJ232" s="219"/>
      <c r="AK232" s="219"/>
      <c r="AL232" s="219"/>
      <c r="AM232" s="219"/>
      <c r="AN232" s="219"/>
      <c r="AO232" s="221"/>
      <c r="AP232" s="222"/>
      <c r="AQ232" s="221"/>
      <c r="AR232" s="223"/>
      <c r="AS232" s="41"/>
      <c r="AT232" s="41"/>
      <c r="AU232" s="41"/>
      <c r="AV232" s="228"/>
    </row>
    <row r="233" spans="3:48" s="225" customFormat="1" ht="14.25">
      <c r="C233" s="41"/>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9"/>
      <c r="AC233" s="220"/>
      <c r="AD233" s="219"/>
      <c r="AE233" s="220"/>
      <c r="AF233" s="220"/>
      <c r="AG233" s="220"/>
      <c r="AH233" s="219"/>
      <c r="AI233" s="219"/>
      <c r="AJ233" s="219"/>
      <c r="AK233" s="219"/>
      <c r="AL233" s="219"/>
      <c r="AM233" s="219"/>
      <c r="AN233" s="219"/>
      <c r="AO233" s="221"/>
      <c r="AP233" s="222"/>
      <c r="AQ233" s="221"/>
      <c r="AR233" s="223"/>
      <c r="AS233" s="41"/>
      <c r="AT233" s="41"/>
      <c r="AU233" s="41"/>
      <c r="AV233" s="228"/>
    </row>
    <row r="234" spans="3:48" s="225" customFormat="1" ht="14.25">
      <c r="C234" s="41"/>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9"/>
      <c r="AC234" s="220"/>
      <c r="AD234" s="219"/>
      <c r="AE234" s="220"/>
      <c r="AF234" s="220"/>
      <c r="AG234" s="220"/>
      <c r="AH234" s="219"/>
      <c r="AI234" s="219"/>
      <c r="AJ234" s="219"/>
      <c r="AK234" s="219"/>
      <c r="AL234" s="219"/>
      <c r="AM234" s="219"/>
      <c r="AN234" s="219"/>
      <c r="AO234" s="221"/>
      <c r="AP234" s="222"/>
      <c r="AQ234" s="221"/>
      <c r="AR234" s="223"/>
      <c r="AS234" s="41"/>
      <c r="AT234" s="41"/>
      <c r="AU234" s="41"/>
      <c r="AV234" s="228"/>
    </row>
    <row r="235" spans="3:48" s="225" customFormat="1" ht="14.25">
      <c r="C235" s="41"/>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9"/>
      <c r="AC235" s="220"/>
      <c r="AD235" s="219"/>
      <c r="AE235" s="220"/>
      <c r="AF235" s="220"/>
      <c r="AG235" s="220"/>
      <c r="AH235" s="219"/>
      <c r="AI235" s="219"/>
      <c r="AJ235" s="219"/>
      <c r="AK235" s="219"/>
      <c r="AL235" s="219"/>
      <c r="AM235" s="219"/>
      <c r="AN235" s="219"/>
      <c r="AO235" s="221"/>
      <c r="AP235" s="222"/>
      <c r="AQ235" s="221"/>
      <c r="AR235" s="223"/>
      <c r="AS235" s="41"/>
      <c r="AT235" s="41"/>
      <c r="AU235" s="41"/>
      <c r="AV235" s="228"/>
    </row>
    <row r="236" spans="3:48" s="225" customFormat="1" ht="14.25">
      <c r="C236" s="41"/>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9"/>
      <c r="AC236" s="220"/>
      <c r="AD236" s="219"/>
      <c r="AE236" s="220"/>
      <c r="AF236" s="220"/>
      <c r="AG236" s="220"/>
      <c r="AH236" s="219"/>
      <c r="AI236" s="219"/>
      <c r="AJ236" s="219"/>
      <c r="AK236" s="219"/>
      <c r="AL236" s="219"/>
      <c r="AM236" s="219"/>
      <c r="AN236" s="219"/>
      <c r="AO236" s="221"/>
      <c r="AP236" s="222"/>
      <c r="AQ236" s="221"/>
      <c r="AR236" s="223"/>
      <c r="AS236" s="41"/>
      <c r="AT236" s="41"/>
      <c r="AU236" s="41"/>
      <c r="AV236" s="228"/>
    </row>
    <row r="237" spans="3:48" s="225" customFormat="1" ht="14.25">
      <c r="C237" s="41"/>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9"/>
      <c r="AC237" s="220"/>
      <c r="AD237" s="219"/>
      <c r="AE237" s="220"/>
      <c r="AF237" s="220"/>
      <c r="AG237" s="220"/>
      <c r="AH237" s="219"/>
      <c r="AI237" s="219"/>
      <c r="AJ237" s="219"/>
      <c r="AK237" s="219"/>
      <c r="AL237" s="219"/>
      <c r="AM237" s="219"/>
      <c r="AN237" s="219"/>
      <c r="AO237" s="221"/>
      <c r="AP237" s="222"/>
      <c r="AQ237" s="221"/>
      <c r="AR237" s="223"/>
      <c r="AS237" s="41"/>
      <c r="AT237" s="41"/>
      <c r="AU237" s="41"/>
      <c r="AV237" s="228"/>
    </row>
    <row r="238" spans="3:48" s="225" customFormat="1" ht="14.25">
      <c r="C238" s="41"/>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9"/>
      <c r="AC238" s="220"/>
      <c r="AD238" s="219"/>
      <c r="AE238" s="220"/>
      <c r="AF238" s="220"/>
      <c r="AG238" s="220"/>
      <c r="AH238" s="219"/>
      <c r="AI238" s="219"/>
      <c r="AJ238" s="219"/>
      <c r="AK238" s="219"/>
      <c r="AL238" s="219"/>
      <c r="AM238" s="219"/>
      <c r="AN238" s="219"/>
      <c r="AO238" s="221"/>
      <c r="AP238" s="222"/>
      <c r="AQ238" s="221"/>
      <c r="AR238" s="223"/>
      <c r="AS238" s="41"/>
      <c r="AT238" s="41"/>
      <c r="AU238" s="41"/>
      <c r="AV238" s="228"/>
    </row>
    <row r="239" spans="3:48" s="225" customFormat="1" ht="14.25">
      <c r="C239" s="41"/>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9"/>
      <c r="AC239" s="220"/>
      <c r="AD239" s="219"/>
      <c r="AE239" s="220"/>
      <c r="AF239" s="220"/>
      <c r="AG239" s="220"/>
      <c r="AH239" s="219"/>
      <c r="AI239" s="219"/>
      <c r="AJ239" s="219"/>
      <c r="AK239" s="219"/>
      <c r="AL239" s="219"/>
      <c r="AM239" s="219"/>
      <c r="AN239" s="219"/>
      <c r="AO239" s="221"/>
      <c r="AP239" s="222"/>
      <c r="AQ239" s="221"/>
      <c r="AR239" s="223"/>
      <c r="AS239" s="41"/>
      <c r="AT239" s="41"/>
      <c r="AU239" s="41"/>
      <c r="AV239" s="228"/>
    </row>
    <row r="240" spans="3:48" s="225" customFormat="1" ht="14.25">
      <c r="C240" s="41"/>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9"/>
      <c r="AC240" s="220"/>
      <c r="AD240" s="219"/>
      <c r="AE240" s="220"/>
      <c r="AF240" s="220"/>
      <c r="AG240" s="220"/>
      <c r="AH240" s="219"/>
      <c r="AI240" s="219"/>
      <c r="AJ240" s="219"/>
      <c r="AK240" s="219"/>
      <c r="AL240" s="219"/>
      <c r="AM240" s="219"/>
      <c r="AN240" s="219"/>
      <c r="AO240" s="221"/>
      <c r="AP240" s="222"/>
      <c r="AQ240" s="221"/>
      <c r="AR240" s="223"/>
      <c r="AS240" s="41"/>
      <c r="AT240" s="41"/>
      <c r="AU240" s="41"/>
      <c r="AV240" s="228"/>
    </row>
    <row r="241" spans="3:48" s="225" customFormat="1" ht="14.25">
      <c r="C241" s="41"/>
      <c r="D241" s="218"/>
      <c r="E241" s="218"/>
      <c r="F241" s="218"/>
      <c r="G241" s="218"/>
      <c r="H241" s="218"/>
      <c r="I241" s="218"/>
      <c r="J241" s="218"/>
      <c r="K241" s="218"/>
      <c r="L241" s="218"/>
      <c r="M241" s="218"/>
      <c r="N241" s="218"/>
      <c r="O241" s="218"/>
      <c r="P241" s="218"/>
      <c r="Q241" s="218"/>
      <c r="R241" s="218"/>
      <c r="S241" s="218"/>
      <c r="T241" s="218"/>
      <c r="U241" s="218"/>
      <c r="V241" s="218"/>
      <c r="W241" s="218"/>
      <c r="X241" s="218"/>
      <c r="Y241" s="218"/>
      <c r="Z241" s="218"/>
      <c r="AA241" s="218"/>
      <c r="AB241" s="219"/>
      <c r="AC241" s="220"/>
      <c r="AD241" s="219"/>
      <c r="AE241" s="220"/>
      <c r="AF241" s="220"/>
      <c r="AG241" s="220"/>
      <c r="AH241" s="219"/>
      <c r="AI241" s="219"/>
      <c r="AJ241" s="219"/>
      <c r="AK241" s="219"/>
      <c r="AL241" s="219"/>
      <c r="AM241" s="219"/>
      <c r="AN241" s="219"/>
      <c r="AO241" s="221"/>
      <c r="AP241" s="222"/>
      <c r="AQ241" s="221"/>
      <c r="AR241" s="223"/>
      <c r="AS241" s="41"/>
      <c r="AT241" s="41"/>
      <c r="AU241" s="41"/>
      <c r="AV241" s="228"/>
    </row>
    <row r="242" spans="3:48" s="225" customFormat="1" ht="14.25">
      <c r="C242" s="41"/>
      <c r="D242" s="218"/>
      <c r="E242" s="218"/>
      <c r="F242" s="218"/>
      <c r="G242" s="218"/>
      <c r="H242" s="218"/>
      <c r="I242" s="218"/>
      <c r="J242" s="218"/>
      <c r="K242" s="218"/>
      <c r="L242" s="218"/>
      <c r="M242" s="218"/>
      <c r="N242" s="218"/>
      <c r="O242" s="218"/>
      <c r="P242" s="218"/>
      <c r="Q242" s="218"/>
      <c r="R242" s="218"/>
      <c r="S242" s="218"/>
      <c r="T242" s="218"/>
      <c r="U242" s="218"/>
      <c r="V242" s="218"/>
      <c r="W242" s="218"/>
      <c r="X242" s="218"/>
      <c r="Y242" s="218"/>
      <c r="Z242" s="218"/>
      <c r="AA242" s="218"/>
      <c r="AB242" s="219"/>
      <c r="AC242" s="220"/>
      <c r="AD242" s="219"/>
      <c r="AE242" s="220"/>
      <c r="AF242" s="220"/>
      <c r="AG242" s="220"/>
      <c r="AH242" s="219"/>
      <c r="AI242" s="219"/>
      <c r="AJ242" s="219"/>
      <c r="AK242" s="219"/>
      <c r="AL242" s="219"/>
      <c r="AM242" s="219"/>
      <c r="AN242" s="219"/>
      <c r="AO242" s="221"/>
      <c r="AP242" s="222"/>
      <c r="AQ242" s="221"/>
      <c r="AR242" s="223"/>
      <c r="AS242" s="41"/>
      <c r="AT242" s="41"/>
      <c r="AU242" s="41"/>
      <c r="AV242" s="228"/>
    </row>
    <row r="243" spans="3:48" s="225" customFormat="1" ht="14.25">
      <c r="C243" s="41"/>
      <c r="D243" s="218"/>
      <c r="E243" s="218"/>
      <c r="F243" s="218"/>
      <c r="G243" s="218"/>
      <c r="H243" s="218"/>
      <c r="I243" s="218"/>
      <c r="J243" s="218"/>
      <c r="K243" s="218"/>
      <c r="L243" s="218"/>
      <c r="M243" s="218"/>
      <c r="N243" s="218"/>
      <c r="O243" s="218"/>
      <c r="P243" s="218"/>
      <c r="Q243" s="218"/>
      <c r="R243" s="218"/>
      <c r="S243" s="218"/>
      <c r="T243" s="218"/>
      <c r="U243" s="218"/>
      <c r="V243" s="218"/>
      <c r="W243" s="218"/>
      <c r="X243" s="218"/>
      <c r="Y243" s="218"/>
      <c r="Z243" s="218"/>
      <c r="AA243" s="218"/>
      <c r="AB243" s="219"/>
      <c r="AC243" s="220"/>
      <c r="AD243" s="219"/>
      <c r="AE243" s="220"/>
      <c r="AF243" s="220"/>
      <c r="AG243" s="220"/>
      <c r="AH243" s="219"/>
      <c r="AI243" s="219"/>
      <c r="AJ243" s="219"/>
      <c r="AK243" s="219"/>
      <c r="AL243" s="219"/>
      <c r="AM243" s="219"/>
      <c r="AN243" s="219"/>
      <c r="AO243" s="221"/>
      <c r="AP243" s="222"/>
      <c r="AQ243" s="221"/>
      <c r="AR243" s="223"/>
      <c r="AS243" s="41"/>
      <c r="AT243" s="41"/>
      <c r="AU243" s="41"/>
      <c r="AV243" s="228"/>
    </row>
    <row r="244" spans="3:48" s="225" customFormat="1" ht="14.25">
      <c r="C244" s="41"/>
      <c r="D244" s="218"/>
      <c r="E244" s="218"/>
      <c r="F244" s="218"/>
      <c r="G244" s="218"/>
      <c r="H244" s="218"/>
      <c r="I244" s="218"/>
      <c r="J244" s="218"/>
      <c r="K244" s="218"/>
      <c r="L244" s="218"/>
      <c r="M244" s="218"/>
      <c r="N244" s="218"/>
      <c r="O244" s="218"/>
      <c r="P244" s="218"/>
      <c r="Q244" s="218"/>
      <c r="R244" s="218"/>
      <c r="S244" s="218"/>
      <c r="T244" s="218"/>
      <c r="U244" s="218"/>
      <c r="V244" s="218"/>
      <c r="W244" s="218"/>
      <c r="X244" s="218"/>
      <c r="Y244" s="218"/>
      <c r="Z244" s="218"/>
      <c r="AA244" s="218"/>
      <c r="AB244" s="219"/>
      <c r="AC244" s="220"/>
      <c r="AD244" s="219"/>
      <c r="AE244" s="220"/>
      <c r="AF244" s="220"/>
      <c r="AG244" s="220"/>
      <c r="AH244" s="219"/>
      <c r="AI244" s="219"/>
      <c r="AJ244" s="219"/>
      <c r="AK244" s="219"/>
      <c r="AL244" s="219"/>
      <c r="AM244" s="219"/>
      <c r="AN244" s="219"/>
      <c r="AO244" s="221"/>
      <c r="AP244" s="222"/>
      <c r="AQ244" s="221"/>
      <c r="AR244" s="223"/>
      <c r="AS244" s="41"/>
      <c r="AT244" s="41"/>
      <c r="AU244" s="41"/>
      <c r="AV244" s="228"/>
    </row>
    <row r="245" spans="3:48" s="225" customFormat="1" ht="14.25">
      <c r="C245" s="41"/>
      <c r="D245" s="218"/>
      <c r="E245" s="218"/>
      <c r="F245" s="218"/>
      <c r="G245" s="218"/>
      <c r="H245" s="218"/>
      <c r="I245" s="218"/>
      <c r="J245" s="218"/>
      <c r="K245" s="218"/>
      <c r="L245" s="218"/>
      <c r="M245" s="218"/>
      <c r="N245" s="218"/>
      <c r="O245" s="218"/>
      <c r="P245" s="218"/>
      <c r="Q245" s="218"/>
      <c r="R245" s="218"/>
      <c r="S245" s="218"/>
      <c r="T245" s="218"/>
      <c r="U245" s="218"/>
      <c r="V245" s="218"/>
      <c r="W245" s="218"/>
      <c r="X245" s="218"/>
      <c r="Y245" s="218"/>
      <c r="Z245" s="218"/>
      <c r="AA245" s="218"/>
      <c r="AB245" s="219"/>
      <c r="AC245" s="220"/>
      <c r="AD245" s="219"/>
      <c r="AE245" s="220"/>
      <c r="AF245" s="220"/>
      <c r="AG245" s="220"/>
      <c r="AH245" s="219"/>
      <c r="AI245" s="219"/>
      <c r="AJ245" s="219"/>
      <c r="AK245" s="219"/>
      <c r="AL245" s="219"/>
      <c r="AM245" s="219"/>
      <c r="AN245" s="219"/>
      <c r="AO245" s="221"/>
      <c r="AP245" s="222"/>
      <c r="AQ245" s="221"/>
      <c r="AR245" s="223"/>
      <c r="AS245" s="41"/>
      <c r="AT245" s="41"/>
      <c r="AU245" s="41"/>
      <c r="AV245" s="228"/>
    </row>
    <row r="246" spans="3:48" s="225" customFormat="1" ht="14.25">
      <c r="C246" s="41"/>
      <c r="D246" s="218"/>
      <c r="E246" s="218"/>
      <c r="F246" s="218"/>
      <c r="G246" s="218"/>
      <c r="H246" s="218"/>
      <c r="I246" s="218"/>
      <c r="J246" s="218"/>
      <c r="K246" s="218"/>
      <c r="L246" s="218"/>
      <c r="M246" s="218"/>
      <c r="N246" s="218"/>
      <c r="O246" s="218"/>
      <c r="P246" s="218"/>
      <c r="Q246" s="218"/>
      <c r="R246" s="218"/>
      <c r="S246" s="218"/>
      <c r="T246" s="218"/>
      <c r="U246" s="218"/>
      <c r="V246" s="218"/>
      <c r="W246" s="218"/>
      <c r="X246" s="218"/>
      <c r="Y246" s="218"/>
      <c r="Z246" s="218"/>
      <c r="AA246" s="218"/>
      <c r="AB246" s="219"/>
      <c r="AC246" s="220"/>
      <c r="AD246" s="219"/>
      <c r="AE246" s="220"/>
      <c r="AF246" s="220"/>
      <c r="AG246" s="220"/>
      <c r="AH246" s="219"/>
      <c r="AI246" s="219"/>
      <c r="AJ246" s="219"/>
      <c r="AK246" s="219"/>
      <c r="AL246" s="219"/>
      <c r="AM246" s="219"/>
      <c r="AN246" s="219"/>
      <c r="AO246" s="221"/>
      <c r="AP246" s="222"/>
      <c r="AQ246" s="221"/>
      <c r="AR246" s="223"/>
      <c r="AS246" s="41"/>
      <c r="AT246" s="41"/>
      <c r="AU246" s="41"/>
      <c r="AV246" s="228"/>
    </row>
    <row r="247" spans="3:48" s="225" customFormat="1" ht="14.25">
      <c r="C247" s="41"/>
      <c r="D247" s="218"/>
      <c r="E247" s="218"/>
      <c r="F247" s="218"/>
      <c r="G247" s="218"/>
      <c r="H247" s="218"/>
      <c r="I247" s="218"/>
      <c r="J247" s="218"/>
      <c r="K247" s="218"/>
      <c r="L247" s="218"/>
      <c r="M247" s="218"/>
      <c r="N247" s="218"/>
      <c r="O247" s="218"/>
      <c r="P247" s="218"/>
      <c r="Q247" s="218"/>
      <c r="R247" s="218"/>
      <c r="S247" s="218"/>
      <c r="T247" s="218"/>
      <c r="U247" s="218"/>
      <c r="V247" s="218"/>
      <c r="W247" s="218"/>
      <c r="X247" s="218"/>
      <c r="Y247" s="218"/>
      <c r="Z247" s="218"/>
      <c r="AA247" s="218"/>
      <c r="AB247" s="219"/>
      <c r="AC247" s="220"/>
      <c r="AD247" s="219"/>
      <c r="AE247" s="220"/>
      <c r="AF247" s="220"/>
      <c r="AG247" s="220"/>
      <c r="AH247" s="219"/>
      <c r="AI247" s="219"/>
      <c r="AJ247" s="219"/>
      <c r="AK247" s="219"/>
      <c r="AL247" s="219"/>
      <c r="AM247" s="219"/>
      <c r="AN247" s="219"/>
      <c r="AO247" s="221"/>
      <c r="AP247" s="222"/>
      <c r="AQ247" s="221"/>
      <c r="AR247" s="223"/>
      <c r="AS247" s="41"/>
      <c r="AT247" s="41"/>
      <c r="AU247" s="41"/>
      <c r="AV247" s="228"/>
    </row>
    <row r="248" spans="3:48" s="225" customFormat="1" ht="14.25">
      <c r="C248" s="41"/>
      <c r="D248" s="218"/>
      <c r="E248" s="218"/>
      <c r="F248" s="218"/>
      <c r="G248" s="218"/>
      <c r="H248" s="218"/>
      <c r="I248" s="218"/>
      <c r="J248" s="218"/>
      <c r="K248" s="218"/>
      <c r="L248" s="218"/>
      <c r="M248" s="218"/>
      <c r="N248" s="218"/>
      <c r="O248" s="218"/>
      <c r="P248" s="218"/>
      <c r="Q248" s="218"/>
      <c r="R248" s="218"/>
      <c r="S248" s="218"/>
      <c r="T248" s="218"/>
      <c r="U248" s="218"/>
      <c r="V248" s="218"/>
      <c r="W248" s="218"/>
      <c r="X248" s="218"/>
      <c r="Y248" s="218"/>
      <c r="Z248" s="218"/>
      <c r="AA248" s="218"/>
      <c r="AB248" s="219"/>
      <c r="AC248" s="220"/>
      <c r="AD248" s="219"/>
      <c r="AE248" s="220"/>
      <c r="AF248" s="220"/>
      <c r="AG248" s="220"/>
      <c r="AH248" s="219"/>
      <c r="AI248" s="219"/>
      <c r="AJ248" s="219"/>
      <c r="AK248" s="219"/>
      <c r="AL248" s="219"/>
      <c r="AM248" s="219"/>
      <c r="AN248" s="219"/>
      <c r="AO248" s="221"/>
      <c r="AP248" s="222"/>
      <c r="AQ248" s="221"/>
      <c r="AR248" s="223"/>
      <c r="AS248" s="41"/>
      <c r="AT248" s="41"/>
      <c r="AU248" s="41"/>
      <c r="AV248" s="228"/>
    </row>
    <row r="249" spans="3:48" s="225" customFormat="1" ht="14.25">
      <c r="C249" s="41"/>
      <c r="D249" s="218"/>
      <c r="E249" s="218"/>
      <c r="F249" s="218"/>
      <c r="G249" s="218"/>
      <c r="H249" s="218"/>
      <c r="I249" s="218"/>
      <c r="J249" s="218"/>
      <c r="K249" s="218"/>
      <c r="L249" s="218"/>
      <c r="M249" s="218"/>
      <c r="N249" s="218"/>
      <c r="O249" s="218"/>
      <c r="P249" s="218"/>
      <c r="Q249" s="218"/>
      <c r="R249" s="218"/>
      <c r="S249" s="218"/>
      <c r="T249" s="218"/>
      <c r="U249" s="218"/>
      <c r="V249" s="218"/>
      <c r="W249" s="218"/>
      <c r="X249" s="218"/>
      <c r="Y249" s="218"/>
      <c r="Z249" s="218"/>
      <c r="AA249" s="218"/>
      <c r="AB249" s="219"/>
      <c r="AC249" s="220"/>
      <c r="AD249" s="219"/>
      <c r="AE249" s="220"/>
      <c r="AF249" s="220"/>
      <c r="AG249" s="220"/>
      <c r="AH249" s="219"/>
      <c r="AI249" s="219"/>
      <c r="AJ249" s="219"/>
      <c r="AK249" s="219"/>
      <c r="AL249" s="219"/>
      <c r="AM249" s="219"/>
      <c r="AN249" s="219"/>
      <c r="AO249" s="221"/>
      <c r="AP249" s="222"/>
      <c r="AQ249" s="221"/>
      <c r="AR249" s="223"/>
      <c r="AS249" s="41"/>
      <c r="AT249" s="41"/>
      <c r="AU249" s="41"/>
      <c r="AV249" s="228"/>
    </row>
    <row r="250" spans="3:48" s="225" customFormat="1" ht="14.25">
      <c r="C250" s="41"/>
      <c r="D250" s="218"/>
      <c r="E250" s="218"/>
      <c r="F250" s="218"/>
      <c r="G250" s="218"/>
      <c r="H250" s="218"/>
      <c r="I250" s="218"/>
      <c r="J250" s="218"/>
      <c r="K250" s="218"/>
      <c r="L250" s="218"/>
      <c r="M250" s="218"/>
      <c r="N250" s="218"/>
      <c r="O250" s="218"/>
      <c r="P250" s="218"/>
      <c r="Q250" s="218"/>
      <c r="R250" s="218"/>
      <c r="S250" s="218"/>
      <c r="T250" s="218"/>
      <c r="U250" s="218"/>
      <c r="V250" s="218"/>
      <c r="W250" s="218"/>
      <c r="X250" s="218"/>
      <c r="Y250" s="218"/>
      <c r="Z250" s="218"/>
      <c r="AA250" s="218"/>
      <c r="AB250" s="219"/>
      <c r="AC250" s="220"/>
      <c r="AD250" s="219"/>
      <c r="AE250" s="220"/>
      <c r="AF250" s="220"/>
      <c r="AG250" s="220"/>
      <c r="AH250" s="219"/>
      <c r="AI250" s="219"/>
      <c r="AJ250" s="219"/>
      <c r="AK250" s="219"/>
      <c r="AL250" s="219"/>
      <c r="AM250" s="219"/>
      <c r="AN250" s="219"/>
      <c r="AO250" s="221"/>
      <c r="AP250" s="222"/>
      <c r="AQ250" s="221"/>
      <c r="AR250" s="223"/>
      <c r="AS250" s="41"/>
      <c r="AT250" s="41"/>
      <c r="AU250" s="41"/>
      <c r="AV250" s="228"/>
    </row>
    <row r="251" spans="3:48" s="225" customFormat="1" ht="14.25">
      <c r="C251" s="41"/>
      <c r="D251" s="218"/>
      <c r="E251" s="218"/>
      <c r="F251" s="218"/>
      <c r="G251" s="218"/>
      <c r="H251" s="218"/>
      <c r="I251" s="218"/>
      <c r="J251" s="218"/>
      <c r="K251" s="218"/>
      <c r="L251" s="218"/>
      <c r="M251" s="218"/>
      <c r="N251" s="218"/>
      <c r="O251" s="218"/>
      <c r="P251" s="218"/>
      <c r="Q251" s="218"/>
      <c r="R251" s="218"/>
      <c r="S251" s="218"/>
      <c r="T251" s="218"/>
      <c r="U251" s="218"/>
      <c r="V251" s="218"/>
      <c r="W251" s="218"/>
      <c r="X251" s="218"/>
      <c r="Y251" s="218"/>
      <c r="Z251" s="218"/>
      <c r="AA251" s="218"/>
      <c r="AB251" s="219"/>
      <c r="AC251" s="220"/>
      <c r="AD251" s="219"/>
      <c r="AE251" s="220"/>
      <c r="AF251" s="220"/>
      <c r="AG251" s="220"/>
      <c r="AH251" s="219"/>
      <c r="AI251" s="219"/>
      <c r="AJ251" s="219"/>
      <c r="AK251" s="219"/>
      <c r="AL251" s="219"/>
      <c r="AM251" s="219"/>
      <c r="AN251" s="219"/>
      <c r="AO251" s="221"/>
      <c r="AP251" s="222"/>
      <c r="AQ251" s="221"/>
      <c r="AR251" s="223"/>
      <c r="AS251" s="41"/>
      <c r="AT251" s="41"/>
      <c r="AU251" s="41"/>
      <c r="AV251" s="228"/>
    </row>
    <row r="252" spans="3:48" s="225" customFormat="1" ht="14.25">
      <c r="C252" s="41"/>
      <c r="D252" s="218"/>
      <c r="E252" s="218"/>
      <c r="F252" s="218"/>
      <c r="G252" s="218"/>
      <c r="H252" s="218"/>
      <c r="I252" s="218"/>
      <c r="J252" s="218"/>
      <c r="K252" s="218"/>
      <c r="L252" s="218"/>
      <c r="M252" s="218"/>
      <c r="N252" s="218"/>
      <c r="O252" s="218"/>
      <c r="P252" s="218"/>
      <c r="Q252" s="218"/>
      <c r="R252" s="218"/>
      <c r="S252" s="218"/>
      <c r="T252" s="218"/>
      <c r="U252" s="218"/>
      <c r="V252" s="218"/>
      <c r="W252" s="218"/>
      <c r="X252" s="218"/>
      <c r="Y252" s="218"/>
      <c r="Z252" s="218"/>
      <c r="AA252" s="218"/>
      <c r="AB252" s="219"/>
      <c r="AC252" s="220"/>
      <c r="AD252" s="219"/>
      <c r="AE252" s="220"/>
      <c r="AF252" s="220"/>
      <c r="AG252" s="220"/>
      <c r="AH252" s="219"/>
      <c r="AI252" s="219"/>
      <c r="AJ252" s="219"/>
      <c r="AK252" s="219"/>
      <c r="AL252" s="219"/>
      <c r="AM252" s="219"/>
      <c r="AN252" s="219"/>
      <c r="AO252" s="221"/>
      <c r="AP252" s="222"/>
      <c r="AQ252" s="221"/>
      <c r="AR252" s="223"/>
      <c r="AS252" s="41"/>
      <c r="AT252" s="41"/>
      <c r="AU252" s="41"/>
      <c r="AV252" s="228"/>
    </row>
    <row r="253" spans="3:48" s="225" customFormat="1" ht="14.25">
      <c r="C253" s="229"/>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19"/>
      <c r="AC253" s="220"/>
      <c r="AD253" s="219"/>
      <c r="AE253" s="220"/>
      <c r="AF253" s="220"/>
      <c r="AG253" s="220"/>
      <c r="AH253" s="219"/>
      <c r="AI253" s="219"/>
      <c r="AJ253" s="219"/>
      <c r="AK253" s="219"/>
      <c r="AL253" s="219"/>
      <c r="AM253" s="219"/>
      <c r="AN253" s="219"/>
      <c r="AO253" s="221"/>
      <c r="AP253" s="222"/>
      <c r="AQ253" s="221"/>
      <c r="AR253" s="223"/>
      <c r="AS253" s="41"/>
      <c r="AT253" s="41"/>
      <c r="AU253" s="41"/>
      <c r="AV253" s="228"/>
    </row>
    <row r="254" spans="3:48" s="225" customFormat="1" ht="14.25">
      <c r="C254" s="229"/>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19"/>
      <c r="AC254" s="220"/>
      <c r="AD254" s="219"/>
      <c r="AE254" s="220"/>
      <c r="AF254" s="220"/>
      <c r="AG254" s="220"/>
      <c r="AH254" s="219"/>
      <c r="AI254" s="219"/>
      <c r="AJ254" s="219"/>
      <c r="AK254" s="219"/>
      <c r="AL254" s="219"/>
      <c r="AM254" s="219"/>
      <c r="AN254" s="219"/>
      <c r="AO254" s="221"/>
      <c r="AP254" s="222"/>
      <c r="AQ254" s="221"/>
      <c r="AR254" s="223"/>
      <c r="AS254" s="41"/>
      <c r="AT254" s="41"/>
      <c r="AU254" s="41"/>
      <c r="AV254" s="228"/>
    </row>
    <row r="255" spans="3:48" s="225" customFormat="1" ht="14.25">
      <c r="C255" s="229"/>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19"/>
      <c r="AC255" s="220"/>
      <c r="AD255" s="219"/>
      <c r="AE255" s="220"/>
      <c r="AF255" s="220"/>
      <c r="AG255" s="220"/>
      <c r="AH255" s="219"/>
      <c r="AI255" s="219"/>
      <c r="AJ255" s="219"/>
      <c r="AK255" s="219"/>
      <c r="AL255" s="219"/>
      <c r="AM255" s="219"/>
      <c r="AN255" s="219"/>
      <c r="AO255" s="221"/>
      <c r="AP255" s="222"/>
      <c r="AQ255" s="221"/>
      <c r="AR255" s="223"/>
      <c r="AS255" s="41"/>
      <c r="AT255" s="41"/>
      <c r="AU255" s="41"/>
      <c r="AV255" s="228"/>
    </row>
    <row r="256" spans="3:48" s="225" customFormat="1" ht="14.25">
      <c r="C256" s="229"/>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19"/>
      <c r="AC256" s="220"/>
      <c r="AD256" s="219"/>
      <c r="AE256" s="220"/>
      <c r="AF256" s="220"/>
      <c r="AG256" s="220"/>
      <c r="AH256" s="219"/>
      <c r="AI256" s="219"/>
      <c r="AJ256" s="219"/>
      <c r="AK256" s="219"/>
      <c r="AL256" s="219"/>
      <c r="AM256" s="219"/>
      <c r="AN256" s="219"/>
      <c r="AO256" s="221"/>
      <c r="AP256" s="222"/>
      <c r="AQ256" s="221"/>
      <c r="AR256" s="223"/>
      <c r="AS256" s="41"/>
      <c r="AT256" s="41"/>
      <c r="AU256" s="41"/>
      <c r="AV256" s="228"/>
    </row>
    <row r="257" spans="3:48" s="231" customFormat="1" ht="14.25">
      <c r="C257" s="229"/>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19"/>
      <c r="AC257" s="220"/>
      <c r="AD257" s="219"/>
      <c r="AE257" s="220"/>
      <c r="AF257" s="220"/>
      <c r="AG257" s="220"/>
      <c r="AH257" s="219"/>
      <c r="AI257" s="219"/>
      <c r="AJ257" s="219"/>
      <c r="AK257" s="219"/>
      <c r="AL257" s="219"/>
      <c r="AM257" s="219"/>
      <c r="AN257" s="219"/>
      <c r="AO257" s="221"/>
      <c r="AP257" s="222"/>
      <c r="AQ257" s="221"/>
      <c r="AR257" s="223"/>
      <c r="AS257" s="41"/>
      <c r="AT257" s="41"/>
      <c r="AU257" s="41"/>
      <c r="AV257" s="228"/>
    </row>
    <row r="258" spans="3:48" s="231" customFormat="1" ht="14.25">
      <c r="C258" s="229"/>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19"/>
      <c r="AC258" s="220"/>
      <c r="AD258" s="219"/>
      <c r="AE258" s="220"/>
      <c r="AF258" s="220"/>
      <c r="AG258" s="220"/>
      <c r="AH258" s="219"/>
      <c r="AI258" s="219"/>
      <c r="AJ258" s="219"/>
      <c r="AK258" s="219"/>
      <c r="AL258" s="219"/>
      <c r="AM258" s="219"/>
      <c r="AN258" s="219"/>
      <c r="AO258" s="221"/>
      <c r="AP258" s="222"/>
      <c r="AQ258" s="221"/>
      <c r="AR258" s="223"/>
      <c r="AS258" s="41"/>
      <c r="AT258" s="41"/>
      <c r="AU258" s="41"/>
      <c r="AV258" s="228"/>
    </row>
    <row r="259" spans="3:48" s="231" customFormat="1" ht="14.25">
      <c r="C259" s="229"/>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19"/>
      <c r="AC259" s="220"/>
      <c r="AD259" s="219"/>
      <c r="AE259" s="220"/>
      <c r="AF259" s="220"/>
      <c r="AG259" s="220"/>
      <c r="AH259" s="219"/>
      <c r="AI259" s="219"/>
      <c r="AJ259" s="219"/>
      <c r="AK259" s="219"/>
      <c r="AL259" s="219"/>
      <c r="AM259" s="219"/>
      <c r="AN259" s="219"/>
      <c r="AO259" s="221"/>
      <c r="AP259" s="222"/>
      <c r="AQ259" s="221"/>
      <c r="AR259" s="223"/>
      <c r="AS259" s="41"/>
      <c r="AT259" s="41"/>
      <c r="AU259" s="41"/>
      <c r="AV259" s="228"/>
    </row>
    <row r="260" spans="3:48" s="231" customFormat="1" ht="14.25">
      <c r="C260" s="229"/>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19"/>
      <c r="AC260" s="220"/>
      <c r="AD260" s="219"/>
      <c r="AE260" s="220"/>
      <c r="AF260" s="220"/>
      <c r="AG260" s="220"/>
      <c r="AH260" s="219"/>
      <c r="AI260" s="219"/>
      <c r="AJ260" s="219"/>
      <c r="AK260" s="219"/>
      <c r="AL260" s="219"/>
      <c r="AM260" s="219"/>
      <c r="AN260" s="219"/>
      <c r="AO260" s="221"/>
      <c r="AP260" s="222"/>
      <c r="AQ260" s="221"/>
      <c r="AR260" s="223"/>
      <c r="AS260" s="41"/>
      <c r="AT260" s="41"/>
      <c r="AU260" s="41"/>
      <c r="AV260" s="228"/>
    </row>
    <row r="261" spans="3:48" s="231" customFormat="1" ht="14.25">
      <c r="C261" s="229"/>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19"/>
      <c r="AC261" s="220"/>
      <c r="AD261" s="219"/>
      <c r="AE261" s="220"/>
      <c r="AF261" s="220"/>
      <c r="AG261" s="220"/>
      <c r="AH261" s="219"/>
      <c r="AI261" s="219"/>
      <c r="AJ261" s="219"/>
      <c r="AK261" s="219"/>
      <c r="AL261" s="219"/>
      <c r="AM261" s="219"/>
      <c r="AN261" s="219"/>
      <c r="AO261" s="221"/>
      <c r="AP261" s="222"/>
      <c r="AQ261" s="221"/>
      <c r="AR261" s="223"/>
      <c r="AS261" s="41"/>
      <c r="AT261" s="41"/>
      <c r="AU261" s="41"/>
      <c r="AV261" s="228"/>
    </row>
    <row r="262" spans="3:48" s="231" customFormat="1" ht="14.25">
      <c r="C262" s="229"/>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19"/>
      <c r="AC262" s="220"/>
      <c r="AD262" s="219"/>
      <c r="AE262" s="220"/>
      <c r="AF262" s="220"/>
      <c r="AG262" s="220"/>
      <c r="AH262" s="219"/>
      <c r="AI262" s="219"/>
      <c r="AJ262" s="219"/>
      <c r="AK262" s="219"/>
      <c r="AL262" s="219"/>
      <c r="AM262" s="219"/>
      <c r="AN262" s="219"/>
      <c r="AO262" s="221"/>
      <c r="AP262" s="222"/>
      <c r="AQ262" s="221"/>
      <c r="AR262" s="223"/>
      <c r="AS262" s="41"/>
      <c r="AT262" s="41"/>
      <c r="AU262" s="41"/>
      <c r="AV262" s="228"/>
    </row>
    <row r="263" spans="3:48" s="231" customFormat="1" ht="14.25">
      <c r="C263" s="229"/>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19"/>
      <c r="AC263" s="220"/>
      <c r="AD263" s="219"/>
      <c r="AE263" s="220"/>
      <c r="AF263" s="220"/>
      <c r="AG263" s="220"/>
      <c r="AH263" s="219"/>
      <c r="AI263" s="219"/>
      <c r="AJ263" s="219"/>
      <c r="AK263" s="219"/>
      <c r="AL263" s="219"/>
      <c r="AM263" s="219"/>
      <c r="AN263" s="219"/>
      <c r="AO263" s="221"/>
      <c r="AP263" s="222"/>
      <c r="AQ263" s="221"/>
      <c r="AR263" s="223"/>
      <c r="AS263" s="41"/>
      <c r="AT263" s="41"/>
      <c r="AU263" s="41"/>
      <c r="AV263" s="228"/>
    </row>
    <row r="264" spans="3:48" s="231" customFormat="1" ht="14.25">
      <c r="C264" s="229"/>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19"/>
      <c r="AC264" s="220"/>
      <c r="AD264" s="219"/>
      <c r="AE264" s="220"/>
      <c r="AF264" s="220"/>
      <c r="AG264" s="220"/>
      <c r="AH264" s="219"/>
      <c r="AI264" s="219"/>
      <c r="AJ264" s="219"/>
      <c r="AK264" s="219"/>
      <c r="AL264" s="219"/>
      <c r="AM264" s="219"/>
      <c r="AN264" s="219"/>
      <c r="AO264" s="221"/>
      <c r="AP264" s="222"/>
      <c r="AQ264" s="221"/>
      <c r="AR264" s="223"/>
      <c r="AS264" s="41"/>
      <c r="AT264" s="41"/>
      <c r="AU264" s="41"/>
      <c r="AV264" s="228"/>
    </row>
    <row r="265" spans="3:48" s="231" customFormat="1" ht="14.25">
      <c r="C265" s="229"/>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19"/>
      <c r="AC265" s="220"/>
      <c r="AD265" s="219"/>
      <c r="AE265" s="220"/>
      <c r="AF265" s="220"/>
      <c r="AG265" s="220"/>
      <c r="AH265" s="219"/>
      <c r="AI265" s="219"/>
      <c r="AJ265" s="219"/>
      <c r="AK265" s="219"/>
      <c r="AL265" s="219"/>
      <c r="AM265" s="219"/>
      <c r="AN265" s="219"/>
      <c r="AO265" s="221"/>
      <c r="AP265" s="222"/>
      <c r="AQ265" s="221"/>
      <c r="AR265" s="223"/>
      <c r="AS265" s="41"/>
      <c r="AT265" s="41"/>
      <c r="AU265" s="41"/>
      <c r="AV265" s="228"/>
    </row>
    <row r="266" spans="3:48" s="231" customFormat="1" ht="14.25">
      <c r="C266" s="229"/>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19"/>
      <c r="AC266" s="220"/>
      <c r="AD266" s="219"/>
      <c r="AE266" s="220"/>
      <c r="AF266" s="220"/>
      <c r="AG266" s="220"/>
      <c r="AH266" s="219"/>
      <c r="AI266" s="219"/>
      <c r="AJ266" s="219"/>
      <c r="AK266" s="219"/>
      <c r="AL266" s="219"/>
      <c r="AM266" s="219"/>
      <c r="AN266" s="219"/>
      <c r="AO266" s="221"/>
      <c r="AP266" s="222"/>
      <c r="AQ266" s="221"/>
      <c r="AR266" s="223"/>
      <c r="AS266" s="41"/>
      <c r="AT266" s="41"/>
      <c r="AU266" s="41"/>
      <c r="AV266" s="228"/>
    </row>
    <row r="267" spans="3:48" s="231" customFormat="1" ht="14.25">
      <c r="C267" s="229"/>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19"/>
      <c r="AC267" s="220"/>
      <c r="AD267" s="219"/>
      <c r="AE267" s="220"/>
      <c r="AF267" s="220"/>
      <c r="AG267" s="220"/>
      <c r="AH267" s="219"/>
      <c r="AI267" s="219"/>
      <c r="AJ267" s="219"/>
      <c r="AK267" s="219"/>
      <c r="AL267" s="219"/>
      <c r="AM267" s="219"/>
      <c r="AN267" s="219"/>
      <c r="AO267" s="221"/>
      <c r="AP267" s="222"/>
      <c r="AQ267" s="221"/>
      <c r="AR267" s="223"/>
      <c r="AS267" s="41"/>
      <c r="AT267" s="41"/>
      <c r="AU267" s="41"/>
      <c r="AV267" s="228"/>
    </row>
    <row r="268" spans="3:48" s="231" customFormat="1" ht="14.25">
      <c r="C268" s="229"/>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19"/>
      <c r="AC268" s="220"/>
      <c r="AD268" s="219"/>
      <c r="AE268" s="220"/>
      <c r="AF268" s="220"/>
      <c r="AG268" s="220"/>
      <c r="AH268" s="219"/>
      <c r="AI268" s="219"/>
      <c r="AJ268" s="219"/>
      <c r="AK268" s="219"/>
      <c r="AL268" s="219"/>
      <c r="AM268" s="219"/>
      <c r="AN268" s="219"/>
      <c r="AO268" s="221"/>
      <c r="AP268" s="222"/>
      <c r="AQ268" s="221"/>
      <c r="AR268" s="223"/>
      <c r="AS268" s="41"/>
      <c r="AT268" s="41"/>
      <c r="AU268" s="41"/>
      <c r="AV268" s="228"/>
    </row>
    <row r="269" spans="3:48" s="231" customFormat="1" ht="14.25">
      <c r="C269" s="229"/>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19"/>
      <c r="AC269" s="220"/>
      <c r="AD269" s="219"/>
      <c r="AE269" s="220"/>
      <c r="AF269" s="220"/>
      <c r="AG269" s="220"/>
      <c r="AH269" s="219"/>
      <c r="AI269" s="219"/>
      <c r="AJ269" s="219"/>
      <c r="AK269" s="219"/>
      <c r="AL269" s="219"/>
      <c r="AM269" s="219"/>
      <c r="AN269" s="219"/>
      <c r="AO269" s="221"/>
      <c r="AP269" s="222"/>
      <c r="AQ269" s="221"/>
      <c r="AR269" s="223"/>
      <c r="AS269" s="41"/>
      <c r="AT269" s="41"/>
      <c r="AU269" s="41"/>
      <c r="AV269" s="228"/>
    </row>
    <row r="270" spans="3:48" s="231" customFormat="1" ht="14.25">
      <c r="C270" s="229"/>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19"/>
      <c r="AC270" s="220"/>
      <c r="AD270" s="219"/>
      <c r="AE270" s="220"/>
      <c r="AF270" s="220"/>
      <c r="AG270" s="220"/>
      <c r="AH270" s="219"/>
      <c r="AI270" s="219"/>
      <c r="AJ270" s="219"/>
      <c r="AK270" s="219"/>
      <c r="AL270" s="219"/>
      <c r="AM270" s="219"/>
      <c r="AN270" s="219"/>
      <c r="AO270" s="221"/>
      <c r="AP270" s="222"/>
      <c r="AQ270" s="221"/>
      <c r="AR270" s="223"/>
      <c r="AS270" s="41"/>
      <c r="AT270" s="41"/>
      <c r="AU270" s="41"/>
      <c r="AV270" s="228"/>
    </row>
    <row r="271" spans="3:48" s="231" customFormat="1" ht="14.25">
      <c r="C271" s="229"/>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19"/>
      <c r="AC271" s="220"/>
      <c r="AD271" s="219"/>
      <c r="AE271" s="220"/>
      <c r="AF271" s="220"/>
      <c r="AG271" s="220"/>
      <c r="AH271" s="219"/>
      <c r="AI271" s="219"/>
      <c r="AJ271" s="219"/>
      <c r="AK271" s="219"/>
      <c r="AL271" s="219"/>
      <c r="AM271" s="219"/>
      <c r="AN271" s="219"/>
      <c r="AO271" s="221"/>
      <c r="AP271" s="222"/>
      <c r="AQ271" s="221"/>
      <c r="AR271" s="223"/>
      <c r="AS271" s="41"/>
      <c r="AT271" s="41"/>
      <c r="AU271" s="41"/>
      <c r="AV271" s="228"/>
    </row>
    <row r="272" spans="3:48" s="231" customFormat="1" ht="14.25">
      <c r="C272" s="229"/>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19"/>
      <c r="AC272" s="220"/>
      <c r="AD272" s="219"/>
      <c r="AE272" s="220"/>
      <c r="AF272" s="220"/>
      <c r="AG272" s="220"/>
      <c r="AH272" s="219"/>
      <c r="AI272" s="219"/>
      <c r="AJ272" s="219"/>
      <c r="AK272" s="219"/>
      <c r="AL272" s="219"/>
      <c r="AM272" s="219"/>
      <c r="AN272" s="219"/>
      <c r="AO272" s="221"/>
      <c r="AP272" s="222"/>
      <c r="AQ272" s="221"/>
      <c r="AR272" s="223"/>
      <c r="AS272" s="41"/>
      <c r="AT272" s="41"/>
      <c r="AU272" s="41"/>
      <c r="AV272" s="228"/>
    </row>
    <row r="273" spans="3:48" s="231" customFormat="1" ht="14.25">
      <c r="C273" s="229"/>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19"/>
      <c r="AC273" s="220"/>
      <c r="AD273" s="219"/>
      <c r="AE273" s="220"/>
      <c r="AF273" s="220"/>
      <c r="AG273" s="220"/>
      <c r="AH273" s="219"/>
      <c r="AI273" s="219"/>
      <c r="AJ273" s="219"/>
      <c r="AK273" s="219"/>
      <c r="AL273" s="219"/>
      <c r="AM273" s="219"/>
      <c r="AN273" s="219"/>
      <c r="AO273" s="221"/>
      <c r="AP273" s="222"/>
      <c r="AQ273" s="221"/>
      <c r="AR273" s="223"/>
      <c r="AS273" s="41"/>
      <c r="AT273" s="41"/>
      <c r="AU273" s="41"/>
      <c r="AV273" s="228"/>
    </row>
    <row r="274" spans="3:48" s="231" customFormat="1" ht="14.25">
      <c r="C274" s="229"/>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19"/>
      <c r="AC274" s="220"/>
      <c r="AD274" s="219"/>
      <c r="AE274" s="220"/>
      <c r="AF274" s="220"/>
      <c r="AG274" s="220"/>
      <c r="AH274" s="219"/>
      <c r="AI274" s="219"/>
      <c r="AJ274" s="219"/>
      <c r="AK274" s="219"/>
      <c r="AL274" s="219"/>
      <c r="AM274" s="219"/>
      <c r="AN274" s="219"/>
      <c r="AO274" s="221"/>
      <c r="AP274" s="222"/>
      <c r="AQ274" s="221"/>
      <c r="AR274" s="223"/>
      <c r="AS274" s="41"/>
      <c r="AT274" s="41"/>
      <c r="AU274" s="41"/>
      <c r="AV274" s="228"/>
    </row>
    <row r="275" spans="3:48" s="231" customFormat="1" ht="14.25">
      <c r="C275" s="229"/>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19"/>
      <c r="AC275" s="220"/>
      <c r="AD275" s="219"/>
      <c r="AE275" s="220"/>
      <c r="AF275" s="220"/>
      <c r="AG275" s="220"/>
      <c r="AH275" s="219"/>
      <c r="AI275" s="219"/>
      <c r="AJ275" s="219"/>
      <c r="AK275" s="219"/>
      <c r="AL275" s="219"/>
      <c r="AM275" s="219"/>
      <c r="AN275" s="219"/>
      <c r="AO275" s="221"/>
      <c r="AP275" s="222"/>
      <c r="AQ275" s="221"/>
      <c r="AR275" s="223"/>
      <c r="AS275" s="41"/>
      <c r="AT275" s="41"/>
      <c r="AU275" s="41"/>
      <c r="AV275" s="228"/>
    </row>
    <row r="276" spans="3:48" s="231" customFormat="1" ht="14.25">
      <c r="C276" s="229"/>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19"/>
      <c r="AC276" s="220"/>
      <c r="AD276" s="219"/>
      <c r="AE276" s="220"/>
      <c r="AF276" s="220"/>
      <c r="AG276" s="220"/>
      <c r="AH276" s="219"/>
      <c r="AI276" s="219"/>
      <c r="AJ276" s="219"/>
      <c r="AK276" s="219"/>
      <c r="AL276" s="219"/>
      <c r="AM276" s="219"/>
      <c r="AN276" s="219"/>
      <c r="AO276" s="221"/>
      <c r="AP276" s="222"/>
      <c r="AQ276" s="221"/>
      <c r="AR276" s="223"/>
      <c r="AS276" s="41"/>
      <c r="AT276" s="41"/>
      <c r="AU276" s="41"/>
      <c r="AV276" s="228"/>
    </row>
    <row r="277" spans="3:48" s="231" customFormat="1" ht="14.25">
      <c r="C277" s="229"/>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19"/>
      <c r="AC277" s="220"/>
      <c r="AD277" s="219"/>
      <c r="AE277" s="220"/>
      <c r="AF277" s="220"/>
      <c r="AG277" s="220"/>
      <c r="AH277" s="219"/>
      <c r="AI277" s="219"/>
      <c r="AJ277" s="219"/>
      <c r="AK277" s="219"/>
      <c r="AL277" s="219"/>
      <c r="AM277" s="219"/>
      <c r="AN277" s="219"/>
      <c r="AO277" s="221"/>
      <c r="AP277" s="222"/>
      <c r="AQ277" s="221"/>
      <c r="AR277" s="223"/>
      <c r="AS277" s="41"/>
      <c r="AT277" s="41"/>
      <c r="AU277" s="41"/>
      <c r="AV277" s="228"/>
    </row>
    <row r="278" spans="3:48" s="231" customFormat="1" ht="14.25">
      <c r="C278" s="229"/>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19"/>
      <c r="AC278" s="220"/>
      <c r="AD278" s="219"/>
      <c r="AE278" s="220"/>
      <c r="AF278" s="220"/>
      <c r="AG278" s="220"/>
      <c r="AH278" s="219"/>
      <c r="AI278" s="219"/>
      <c r="AJ278" s="219"/>
      <c r="AK278" s="219"/>
      <c r="AL278" s="219"/>
      <c r="AM278" s="219"/>
      <c r="AN278" s="219"/>
      <c r="AO278" s="221"/>
      <c r="AP278" s="222"/>
      <c r="AQ278" s="221"/>
      <c r="AR278" s="223"/>
      <c r="AS278" s="41"/>
      <c r="AT278" s="41"/>
      <c r="AU278" s="41"/>
      <c r="AV278" s="228"/>
    </row>
    <row r="279" spans="3:48" s="231" customFormat="1" ht="14.25">
      <c r="C279" s="229"/>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19"/>
      <c r="AC279" s="220"/>
      <c r="AD279" s="219"/>
      <c r="AE279" s="220"/>
      <c r="AF279" s="220"/>
      <c r="AG279" s="220"/>
      <c r="AH279" s="219"/>
      <c r="AI279" s="219"/>
      <c r="AJ279" s="219"/>
      <c r="AK279" s="219"/>
      <c r="AL279" s="219"/>
      <c r="AM279" s="219"/>
      <c r="AN279" s="219"/>
      <c r="AO279" s="221"/>
      <c r="AP279" s="222"/>
      <c r="AQ279" s="221"/>
      <c r="AR279" s="223"/>
      <c r="AS279" s="41"/>
      <c r="AT279" s="41"/>
      <c r="AU279" s="41"/>
      <c r="AV279" s="228"/>
    </row>
    <row r="280" spans="3:48" s="231" customFormat="1" ht="14.25">
      <c r="C280" s="229"/>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19"/>
      <c r="AC280" s="220"/>
      <c r="AD280" s="219"/>
      <c r="AE280" s="220"/>
      <c r="AF280" s="220"/>
      <c r="AG280" s="220"/>
      <c r="AH280" s="219"/>
      <c r="AI280" s="219"/>
      <c r="AJ280" s="219"/>
      <c r="AK280" s="219"/>
      <c r="AL280" s="219"/>
      <c r="AM280" s="219"/>
      <c r="AN280" s="219"/>
      <c r="AO280" s="221"/>
      <c r="AP280" s="222"/>
      <c r="AQ280" s="221"/>
      <c r="AR280" s="223"/>
      <c r="AS280" s="41"/>
      <c r="AT280" s="41"/>
      <c r="AU280" s="41"/>
      <c r="AV280" s="228"/>
    </row>
    <row r="281" spans="3:48" s="231" customFormat="1" ht="14.25">
      <c r="C281" s="229"/>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19"/>
      <c r="AC281" s="220"/>
      <c r="AD281" s="219"/>
      <c r="AE281" s="220"/>
      <c r="AF281" s="220"/>
      <c r="AG281" s="220"/>
      <c r="AH281" s="219"/>
      <c r="AI281" s="219"/>
      <c r="AJ281" s="219"/>
      <c r="AK281" s="219"/>
      <c r="AL281" s="219"/>
      <c r="AM281" s="219"/>
      <c r="AN281" s="219"/>
      <c r="AO281" s="221"/>
      <c r="AP281" s="222"/>
      <c r="AQ281" s="221"/>
      <c r="AR281" s="223"/>
      <c r="AS281" s="41"/>
      <c r="AT281" s="41"/>
      <c r="AU281" s="41"/>
      <c r="AV281" s="228"/>
    </row>
    <row r="282" spans="3:48" s="231" customFormat="1" ht="14.25">
      <c r="C282" s="229"/>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19"/>
      <c r="AC282" s="220"/>
      <c r="AD282" s="219"/>
      <c r="AE282" s="220"/>
      <c r="AF282" s="220"/>
      <c r="AG282" s="220"/>
      <c r="AH282" s="219"/>
      <c r="AI282" s="219"/>
      <c r="AJ282" s="219"/>
      <c r="AK282" s="219"/>
      <c r="AL282" s="219"/>
      <c r="AM282" s="219"/>
      <c r="AN282" s="219"/>
      <c r="AO282" s="221"/>
      <c r="AP282" s="222"/>
      <c r="AQ282" s="221"/>
      <c r="AR282" s="223"/>
      <c r="AS282" s="41"/>
      <c r="AT282" s="41"/>
      <c r="AU282" s="41"/>
      <c r="AV282" s="228"/>
    </row>
    <row r="283" spans="3:48" s="231" customFormat="1" ht="14.25">
      <c r="C283" s="229"/>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19"/>
      <c r="AC283" s="220"/>
      <c r="AD283" s="219"/>
      <c r="AE283" s="220"/>
      <c r="AF283" s="220"/>
      <c r="AG283" s="220"/>
      <c r="AH283" s="219"/>
      <c r="AI283" s="219"/>
      <c r="AJ283" s="219"/>
      <c r="AK283" s="219"/>
      <c r="AL283" s="219"/>
      <c r="AM283" s="219"/>
      <c r="AN283" s="219"/>
      <c r="AO283" s="221"/>
      <c r="AP283" s="222"/>
      <c r="AQ283" s="221"/>
      <c r="AR283" s="223"/>
      <c r="AS283" s="41"/>
      <c r="AT283" s="41"/>
      <c r="AU283" s="41"/>
      <c r="AV283" s="228"/>
    </row>
    <row r="284" spans="3:48" s="231" customFormat="1" ht="14.25">
      <c r="C284" s="229"/>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19"/>
      <c r="AC284" s="220"/>
      <c r="AD284" s="219"/>
      <c r="AE284" s="220"/>
      <c r="AF284" s="220"/>
      <c r="AG284" s="220"/>
      <c r="AH284" s="219"/>
      <c r="AI284" s="219"/>
      <c r="AJ284" s="219"/>
      <c r="AK284" s="219"/>
      <c r="AL284" s="219"/>
      <c r="AM284" s="219"/>
      <c r="AN284" s="219"/>
      <c r="AO284" s="221"/>
      <c r="AP284" s="222"/>
      <c r="AQ284" s="221"/>
      <c r="AR284" s="223"/>
      <c r="AS284" s="41"/>
      <c r="AT284" s="41"/>
      <c r="AU284" s="41"/>
      <c r="AV284" s="228"/>
    </row>
    <row r="285" spans="3:48" s="231" customFormat="1" ht="14.25">
      <c r="C285" s="229"/>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19"/>
      <c r="AC285" s="220"/>
      <c r="AD285" s="219"/>
      <c r="AE285" s="220"/>
      <c r="AF285" s="220"/>
      <c r="AG285" s="220"/>
      <c r="AH285" s="219"/>
      <c r="AI285" s="219"/>
      <c r="AJ285" s="219"/>
      <c r="AK285" s="219"/>
      <c r="AL285" s="219"/>
      <c r="AM285" s="219"/>
      <c r="AN285" s="219"/>
      <c r="AO285" s="221"/>
      <c r="AP285" s="222"/>
      <c r="AQ285" s="221"/>
      <c r="AR285" s="223"/>
      <c r="AS285" s="41"/>
      <c r="AT285" s="41"/>
      <c r="AU285" s="41"/>
      <c r="AV285" s="228"/>
    </row>
    <row r="286" spans="3:48" s="231" customFormat="1" ht="14.25">
      <c r="C286" s="229"/>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19"/>
      <c r="AC286" s="220"/>
      <c r="AD286" s="219"/>
      <c r="AE286" s="220"/>
      <c r="AF286" s="220"/>
      <c r="AG286" s="220"/>
      <c r="AH286" s="219"/>
      <c r="AI286" s="219"/>
      <c r="AJ286" s="219"/>
      <c r="AK286" s="219"/>
      <c r="AL286" s="219"/>
      <c r="AM286" s="219"/>
      <c r="AN286" s="219"/>
      <c r="AO286" s="221"/>
      <c r="AP286" s="222"/>
      <c r="AQ286" s="221"/>
      <c r="AR286" s="223"/>
      <c r="AS286" s="41"/>
      <c r="AT286" s="41"/>
      <c r="AU286" s="41"/>
      <c r="AV286" s="228"/>
    </row>
    <row r="287" spans="3:48" s="231" customFormat="1" ht="14.25">
      <c r="C287" s="229"/>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19"/>
      <c r="AC287" s="220"/>
      <c r="AD287" s="219"/>
      <c r="AE287" s="220"/>
      <c r="AF287" s="220"/>
      <c r="AG287" s="220"/>
      <c r="AH287" s="219"/>
      <c r="AI287" s="219"/>
      <c r="AJ287" s="219"/>
      <c r="AK287" s="219"/>
      <c r="AL287" s="219"/>
      <c r="AM287" s="219"/>
      <c r="AN287" s="219"/>
      <c r="AO287" s="221"/>
      <c r="AP287" s="222"/>
      <c r="AQ287" s="221"/>
      <c r="AR287" s="223"/>
      <c r="AS287" s="41"/>
      <c r="AT287" s="41"/>
      <c r="AU287" s="41"/>
      <c r="AV287" s="228"/>
    </row>
    <row r="288" spans="3:48" s="231" customFormat="1" ht="14.25">
      <c r="C288" s="229"/>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19"/>
      <c r="AC288" s="220"/>
      <c r="AD288" s="219"/>
      <c r="AE288" s="220"/>
      <c r="AF288" s="220"/>
      <c r="AG288" s="220"/>
      <c r="AH288" s="219"/>
      <c r="AI288" s="219"/>
      <c r="AJ288" s="219"/>
      <c r="AK288" s="219"/>
      <c r="AL288" s="219"/>
      <c r="AM288" s="219"/>
      <c r="AN288" s="219"/>
      <c r="AO288" s="221"/>
      <c r="AP288" s="222"/>
      <c r="AQ288" s="221"/>
      <c r="AR288" s="223"/>
      <c r="AS288" s="41"/>
      <c r="AT288" s="41"/>
      <c r="AU288" s="41"/>
      <c r="AV288" s="228"/>
    </row>
    <row r="289" spans="3:48" s="231" customFormat="1" ht="14.25">
      <c r="C289" s="229"/>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19"/>
      <c r="AC289" s="220"/>
      <c r="AD289" s="219"/>
      <c r="AE289" s="220"/>
      <c r="AF289" s="220"/>
      <c r="AG289" s="220"/>
      <c r="AH289" s="219"/>
      <c r="AI289" s="219"/>
      <c r="AJ289" s="219"/>
      <c r="AK289" s="219"/>
      <c r="AL289" s="219"/>
      <c r="AM289" s="219"/>
      <c r="AN289" s="219"/>
      <c r="AO289" s="221"/>
      <c r="AP289" s="222"/>
      <c r="AQ289" s="221"/>
      <c r="AR289" s="223"/>
      <c r="AS289" s="41"/>
      <c r="AT289" s="41"/>
      <c r="AU289" s="41"/>
      <c r="AV289" s="228"/>
    </row>
    <row r="290" spans="3:48" s="231" customFormat="1" ht="14.25">
      <c r="C290" s="229"/>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19"/>
      <c r="AC290" s="220"/>
      <c r="AD290" s="219"/>
      <c r="AE290" s="220"/>
      <c r="AF290" s="220"/>
      <c r="AG290" s="220"/>
      <c r="AH290" s="219"/>
      <c r="AI290" s="219"/>
      <c r="AJ290" s="219"/>
      <c r="AK290" s="219"/>
      <c r="AL290" s="219"/>
      <c r="AM290" s="219"/>
      <c r="AN290" s="219"/>
      <c r="AO290" s="221"/>
      <c r="AP290" s="222"/>
      <c r="AQ290" s="221"/>
      <c r="AR290" s="223"/>
      <c r="AS290" s="41"/>
      <c r="AT290" s="41"/>
      <c r="AU290" s="41"/>
      <c r="AV290" s="228"/>
    </row>
    <row r="291" spans="3:48" s="231" customFormat="1" ht="14.25">
      <c r="C291" s="229"/>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19"/>
      <c r="AC291" s="220"/>
      <c r="AD291" s="219"/>
      <c r="AE291" s="220"/>
      <c r="AF291" s="220"/>
      <c r="AG291" s="220"/>
      <c r="AH291" s="219"/>
      <c r="AI291" s="219"/>
      <c r="AJ291" s="219"/>
      <c r="AK291" s="219"/>
      <c r="AL291" s="219"/>
      <c r="AM291" s="219"/>
      <c r="AN291" s="219"/>
      <c r="AO291" s="221"/>
      <c r="AP291" s="222"/>
      <c r="AQ291" s="221"/>
      <c r="AR291" s="223"/>
      <c r="AS291" s="41"/>
      <c r="AT291" s="41"/>
      <c r="AU291" s="41"/>
      <c r="AV291" s="228"/>
    </row>
    <row r="292" spans="3:48" s="231" customFormat="1" ht="14.25">
      <c r="C292" s="229"/>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19"/>
      <c r="AC292" s="220"/>
      <c r="AD292" s="219"/>
      <c r="AE292" s="220"/>
      <c r="AF292" s="220"/>
      <c r="AG292" s="220"/>
      <c r="AH292" s="219"/>
      <c r="AI292" s="219"/>
      <c r="AJ292" s="219"/>
      <c r="AK292" s="219"/>
      <c r="AL292" s="219"/>
      <c r="AM292" s="219"/>
      <c r="AN292" s="219"/>
      <c r="AO292" s="221"/>
      <c r="AP292" s="222"/>
      <c r="AQ292" s="221"/>
      <c r="AR292" s="223"/>
      <c r="AS292" s="41"/>
      <c r="AT292" s="41"/>
      <c r="AU292" s="41"/>
      <c r="AV292" s="228"/>
    </row>
    <row r="293" spans="3:48" s="231" customFormat="1" ht="14.25">
      <c r="C293" s="229"/>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19"/>
      <c r="AC293" s="220"/>
      <c r="AD293" s="219"/>
      <c r="AE293" s="220"/>
      <c r="AF293" s="220"/>
      <c r="AG293" s="220"/>
      <c r="AH293" s="219"/>
      <c r="AI293" s="219"/>
      <c r="AJ293" s="219"/>
      <c r="AK293" s="219"/>
      <c r="AL293" s="219"/>
      <c r="AM293" s="219"/>
      <c r="AN293" s="219"/>
      <c r="AO293" s="221"/>
      <c r="AP293" s="222"/>
      <c r="AQ293" s="221"/>
      <c r="AR293" s="223"/>
      <c r="AS293" s="41"/>
      <c r="AT293" s="41"/>
      <c r="AU293" s="41"/>
      <c r="AV293" s="228"/>
    </row>
    <row r="294" spans="3:48" s="231" customFormat="1" ht="14.25">
      <c r="C294" s="229"/>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19"/>
      <c r="AC294" s="220"/>
      <c r="AD294" s="219"/>
      <c r="AE294" s="220"/>
      <c r="AF294" s="220"/>
      <c r="AG294" s="220"/>
      <c r="AH294" s="219"/>
      <c r="AI294" s="219"/>
      <c r="AJ294" s="219"/>
      <c r="AK294" s="219"/>
      <c r="AL294" s="219"/>
      <c r="AM294" s="219"/>
      <c r="AN294" s="219"/>
      <c r="AO294" s="221"/>
      <c r="AP294" s="222"/>
      <c r="AQ294" s="221"/>
      <c r="AR294" s="223"/>
      <c r="AS294" s="41"/>
      <c r="AT294" s="41"/>
      <c r="AU294" s="41"/>
      <c r="AV294" s="228"/>
    </row>
    <row r="295" spans="3:48" s="231" customFormat="1" ht="14.25">
      <c r="C295" s="229"/>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19"/>
      <c r="AC295" s="220"/>
      <c r="AD295" s="219"/>
      <c r="AE295" s="220"/>
      <c r="AF295" s="220"/>
      <c r="AG295" s="220"/>
      <c r="AH295" s="219"/>
      <c r="AI295" s="219"/>
      <c r="AJ295" s="219"/>
      <c r="AK295" s="219"/>
      <c r="AL295" s="219"/>
      <c r="AM295" s="219"/>
      <c r="AN295" s="219"/>
      <c r="AO295" s="221"/>
      <c r="AP295" s="222"/>
      <c r="AQ295" s="221"/>
      <c r="AR295" s="223"/>
      <c r="AS295" s="41"/>
      <c r="AT295" s="41"/>
      <c r="AU295" s="41"/>
      <c r="AV295" s="228"/>
    </row>
    <row r="296" spans="3:48" s="231" customFormat="1" ht="14.25">
      <c r="C296" s="229"/>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19"/>
      <c r="AC296" s="220"/>
      <c r="AD296" s="219"/>
      <c r="AE296" s="220"/>
      <c r="AF296" s="220"/>
      <c r="AG296" s="220"/>
      <c r="AH296" s="219"/>
      <c r="AI296" s="219"/>
      <c r="AJ296" s="219"/>
      <c r="AK296" s="219"/>
      <c r="AL296" s="219"/>
      <c r="AM296" s="219"/>
      <c r="AN296" s="219"/>
      <c r="AO296" s="221"/>
      <c r="AP296" s="222"/>
      <c r="AQ296" s="221"/>
      <c r="AR296" s="223"/>
      <c r="AS296" s="41"/>
      <c r="AT296" s="41"/>
      <c r="AU296" s="41"/>
      <c r="AV296" s="228"/>
    </row>
    <row r="297" spans="3:48" s="231" customFormat="1" ht="14.25">
      <c r="C297" s="229"/>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19"/>
      <c r="AC297" s="220"/>
      <c r="AD297" s="219"/>
      <c r="AE297" s="220"/>
      <c r="AF297" s="220"/>
      <c r="AG297" s="220"/>
      <c r="AH297" s="219"/>
      <c r="AI297" s="219"/>
      <c r="AJ297" s="219"/>
      <c r="AK297" s="219"/>
      <c r="AL297" s="219"/>
      <c r="AM297" s="219"/>
      <c r="AN297" s="219"/>
      <c r="AO297" s="221"/>
      <c r="AP297" s="222"/>
      <c r="AQ297" s="221"/>
      <c r="AR297" s="223"/>
      <c r="AS297" s="41"/>
      <c r="AT297" s="41"/>
      <c r="AU297" s="41"/>
      <c r="AV297" s="228"/>
    </row>
    <row r="298" spans="3:48" s="231" customFormat="1" ht="14.25">
      <c r="C298" s="229"/>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19"/>
      <c r="AC298" s="220"/>
      <c r="AD298" s="219"/>
      <c r="AE298" s="220"/>
      <c r="AF298" s="220"/>
      <c r="AG298" s="220"/>
      <c r="AH298" s="219"/>
      <c r="AI298" s="219"/>
      <c r="AJ298" s="219"/>
      <c r="AK298" s="219"/>
      <c r="AL298" s="219"/>
      <c r="AM298" s="219"/>
      <c r="AN298" s="219"/>
      <c r="AO298" s="221"/>
      <c r="AP298" s="222"/>
      <c r="AQ298" s="221"/>
      <c r="AR298" s="223"/>
      <c r="AS298" s="41"/>
      <c r="AT298" s="41"/>
      <c r="AU298" s="41"/>
      <c r="AV298" s="228"/>
    </row>
    <row r="299" spans="3:48" s="231" customFormat="1" ht="14.25">
      <c r="C299" s="229"/>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19"/>
      <c r="AC299" s="220"/>
      <c r="AD299" s="219"/>
      <c r="AE299" s="220"/>
      <c r="AF299" s="220"/>
      <c r="AG299" s="220"/>
      <c r="AH299" s="219"/>
      <c r="AI299" s="219"/>
      <c r="AJ299" s="219"/>
      <c r="AK299" s="219"/>
      <c r="AL299" s="219"/>
      <c r="AM299" s="219"/>
      <c r="AN299" s="219"/>
      <c r="AO299" s="221"/>
      <c r="AP299" s="222"/>
      <c r="AQ299" s="221"/>
      <c r="AR299" s="223"/>
      <c r="AS299" s="41"/>
      <c r="AT299" s="41"/>
      <c r="AU299" s="41"/>
      <c r="AV299" s="228"/>
    </row>
    <row r="300" spans="3:48" s="231" customFormat="1" ht="14.25">
      <c r="C300" s="229"/>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19"/>
      <c r="AC300" s="220"/>
      <c r="AD300" s="219"/>
      <c r="AE300" s="220"/>
      <c r="AF300" s="220"/>
      <c r="AG300" s="220"/>
      <c r="AH300" s="219"/>
      <c r="AI300" s="219"/>
      <c r="AJ300" s="219"/>
      <c r="AK300" s="219"/>
      <c r="AL300" s="219"/>
      <c r="AM300" s="219"/>
      <c r="AN300" s="219"/>
      <c r="AO300" s="221"/>
      <c r="AP300" s="222"/>
      <c r="AQ300" s="221"/>
      <c r="AR300" s="223"/>
      <c r="AS300" s="41"/>
      <c r="AT300" s="41"/>
      <c r="AU300" s="41"/>
      <c r="AV300" s="228"/>
    </row>
    <row r="301" spans="3:48" s="231" customFormat="1" ht="14.25">
      <c r="C301" s="229"/>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19"/>
      <c r="AC301" s="220"/>
      <c r="AD301" s="219"/>
      <c r="AE301" s="220"/>
      <c r="AF301" s="220"/>
      <c r="AG301" s="220"/>
      <c r="AH301" s="219"/>
      <c r="AI301" s="219"/>
      <c r="AJ301" s="219"/>
      <c r="AK301" s="219"/>
      <c r="AL301" s="219"/>
      <c r="AM301" s="219"/>
      <c r="AN301" s="219"/>
      <c r="AO301" s="221"/>
      <c r="AP301" s="222"/>
      <c r="AQ301" s="221"/>
      <c r="AR301" s="223"/>
      <c r="AS301" s="41"/>
      <c r="AT301" s="41"/>
      <c r="AU301" s="41"/>
      <c r="AV301" s="228"/>
    </row>
    <row r="302" spans="3:48" s="231" customFormat="1" ht="14.25">
      <c r="C302" s="229"/>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19"/>
      <c r="AC302" s="220"/>
      <c r="AD302" s="219"/>
      <c r="AE302" s="220"/>
      <c r="AF302" s="220"/>
      <c r="AG302" s="220"/>
      <c r="AH302" s="219"/>
      <c r="AI302" s="219"/>
      <c r="AJ302" s="219"/>
      <c r="AK302" s="219"/>
      <c r="AL302" s="219"/>
      <c r="AM302" s="219"/>
      <c r="AN302" s="219"/>
      <c r="AO302" s="221"/>
      <c r="AP302" s="222"/>
      <c r="AQ302" s="221"/>
      <c r="AR302" s="223"/>
      <c r="AS302" s="41"/>
      <c r="AT302" s="41"/>
      <c r="AU302" s="41"/>
      <c r="AV302" s="228"/>
    </row>
    <row r="303" spans="3:48" s="231" customFormat="1" ht="14.25">
      <c r="C303" s="229"/>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19"/>
      <c r="AC303" s="220"/>
      <c r="AD303" s="219"/>
      <c r="AE303" s="220"/>
      <c r="AF303" s="220"/>
      <c r="AG303" s="220"/>
      <c r="AH303" s="219"/>
      <c r="AI303" s="219"/>
      <c r="AJ303" s="219"/>
      <c r="AK303" s="219"/>
      <c r="AL303" s="219"/>
      <c r="AM303" s="219"/>
      <c r="AN303" s="219"/>
      <c r="AO303" s="221"/>
      <c r="AP303" s="222"/>
      <c r="AQ303" s="221"/>
      <c r="AR303" s="223"/>
      <c r="AS303" s="41"/>
      <c r="AT303" s="41"/>
      <c r="AU303" s="41"/>
      <c r="AV303" s="228"/>
    </row>
    <row r="304" spans="3:48" s="231" customFormat="1" ht="14.25">
      <c r="C304" s="229"/>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19"/>
      <c r="AC304" s="220"/>
      <c r="AD304" s="219"/>
      <c r="AE304" s="220"/>
      <c r="AF304" s="220"/>
      <c r="AG304" s="220"/>
      <c r="AH304" s="219"/>
      <c r="AI304" s="219"/>
      <c r="AJ304" s="219"/>
      <c r="AK304" s="219"/>
      <c r="AL304" s="219"/>
      <c r="AM304" s="219"/>
      <c r="AN304" s="219"/>
      <c r="AO304" s="221"/>
      <c r="AP304" s="222"/>
      <c r="AQ304" s="221"/>
      <c r="AR304" s="223"/>
      <c r="AS304" s="41"/>
      <c r="AT304" s="41"/>
      <c r="AU304" s="41"/>
      <c r="AV304" s="228"/>
    </row>
    <row r="305" spans="3:48" s="231" customFormat="1" ht="14.25">
      <c r="C305" s="229"/>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19"/>
      <c r="AC305" s="220"/>
      <c r="AD305" s="219"/>
      <c r="AE305" s="220"/>
      <c r="AF305" s="220"/>
      <c r="AG305" s="220"/>
      <c r="AH305" s="219"/>
      <c r="AI305" s="219"/>
      <c r="AJ305" s="219"/>
      <c r="AK305" s="219"/>
      <c r="AL305" s="219"/>
      <c r="AM305" s="219"/>
      <c r="AN305" s="219"/>
      <c r="AO305" s="221"/>
      <c r="AP305" s="222"/>
      <c r="AQ305" s="221"/>
      <c r="AR305" s="223"/>
      <c r="AS305" s="41"/>
      <c r="AT305" s="41"/>
      <c r="AU305" s="41"/>
      <c r="AV305" s="228"/>
    </row>
    <row r="306" spans="3:48" s="231" customFormat="1" ht="14.25">
      <c r="C306" s="229"/>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19"/>
      <c r="AC306" s="220"/>
      <c r="AD306" s="219"/>
      <c r="AE306" s="220"/>
      <c r="AF306" s="220"/>
      <c r="AG306" s="220"/>
      <c r="AH306" s="219"/>
      <c r="AI306" s="219"/>
      <c r="AJ306" s="219"/>
      <c r="AK306" s="219"/>
      <c r="AL306" s="219"/>
      <c r="AM306" s="219"/>
      <c r="AN306" s="219"/>
      <c r="AO306" s="221"/>
      <c r="AP306" s="222"/>
      <c r="AQ306" s="221"/>
      <c r="AR306" s="223"/>
      <c r="AS306" s="41"/>
      <c r="AT306" s="41"/>
      <c r="AU306" s="41"/>
      <c r="AV306" s="228"/>
    </row>
    <row r="307" spans="3:48" s="231" customFormat="1" ht="14.25">
      <c r="C307" s="229"/>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19"/>
      <c r="AC307" s="220"/>
      <c r="AD307" s="219"/>
      <c r="AE307" s="220"/>
      <c r="AF307" s="220"/>
      <c r="AG307" s="220"/>
      <c r="AH307" s="219"/>
      <c r="AI307" s="219"/>
      <c r="AJ307" s="219"/>
      <c r="AK307" s="219"/>
      <c r="AL307" s="219"/>
      <c r="AM307" s="219"/>
      <c r="AN307" s="219"/>
      <c r="AO307" s="221"/>
      <c r="AP307" s="222"/>
      <c r="AQ307" s="221"/>
      <c r="AR307" s="223"/>
      <c r="AS307" s="41"/>
      <c r="AT307" s="41"/>
      <c r="AU307" s="41"/>
      <c r="AV307" s="228"/>
    </row>
    <row r="308" spans="3:48" s="231" customFormat="1" ht="14.25">
      <c r="C308" s="229"/>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19"/>
      <c r="AC308" s="220"/>
      <c r="AD308" s="219"/>
      <c r="AE308" s="220"/>
      <c r="AF308" s="220"/>
      <c r="AG308" s="220"/>
      <c r="AH308" s="219"/>
      <c r="AI308" s="219"/>
      <c r="AJ308" s="219"/>
      <c r="AK308" s="219"/>
      <c r="AL308" s="219"/>
      <c r="AM308" s="219"/>
      <c r="AN308" s="219"/>
      <c r="AO308" s="221"/>
      <c r="AP308" s="222"/>
      <c r="AQ308" s="221"/>
      <c r="AR308" s="223"/>
      <c r="AS308" s="41"/>
      <c r="AT308" s="41"/>
      <c r="AU308" s="41"/>
      <c r="AV308" s="228"/>
    </row>
    <row r="309" spans="3:48" s="231" customFormat="1" ht="14.25">
      <c r="C309" s="229"/>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19"/>
      <c r="AC309" s="220"/>
      <c r="AD309" s="219"/>
      <c r="AE309" s="220"/>
      <c r="AF309" s="220"/>
      <c r="AG309" s="220"/>
      <c r="AH309" s="219"/>
      <c r="AI309" s="219"/>
      <c r="AJ309" s="219"/>
      <c r="AK309" s="219"/>
      <c r="AL309" s="219"/>
      <c r="AM309" s="219"/>
      <c r="AN309" s="219"/>
      <c r="AO309" s="221"/>
      <c r="AP309" s="222"/>
      <c r="AQ309" s="221"/>
      <c r="AR309" s="223"/>
      <c r="AS309" s="41"/>
      <c r="AT309" s="41"/>
      <c r="AU309" s="41"/>
      <c r="AV309" s="228"/>
    </row>
    <row r="310" spans="3:48" s="231" customFormat="1" ht="14.25">
      <c r="C310" s="229"/>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19"/>
      <c r="AC310" s="220"/>
      <c r="AD310" s="219"/>
      <c r="AE310" s="220"/>
      <c r="AF310" s="220"/>
      <c r="AG310" s="220"/>
      <c r="AH310" s="219"/>
      <c r="AI310" s="219"/>
      <c r="AJ310" s="219"/>
      <c r="AK310" s="219"/>
      <c r="AL310" s="219"/>
      <c r="AM310" s="219"/>
      <c r="AN310" s="219"/>
      <c r="AO310" s="221"/>
      <c r="AP310" s="222"/>
      <c r="AQ310" s="221"/>
      <c r="AR310" s="223"/>
      <c r="AS310" s="41"/>
      <c r="AT310" s="41"/>
      <c r="AU310" s="41"/>
      <c r="AV310" s="228"/>
    </row>
    <row r="311" spans="3:48" s="231" customFormat="1" ht="14.25">
      <c r="C311" s="229"/>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19"/>
      <c r="AC311" s="220"/>
      <c r="AD311" s="219"/>
      <c r="AE311" s="220"/>
      <c r="AF311" s="220"/>
      <c r="AG311" s="220"/>
      <c r="AH311" s="219"/>
      <c r="AI311" s="219"/>
      <c r="AJ311" s="219"/>
      <c r="AK311" s="219"/>
      <c r="AL311" s="219"/>
      <c r="AM311" s="219"/>
      <c r="AN311" s="219"/>
      <c r="AO311" s="221"/>
      <c r="AP311" s="222"/>
      <c r="AQ311" s="221"/>
      <c r="AR311" s="223"/>
      <c r="AS311" s="41"/>
      <c r="AT311" s="41"/>
      <c r="AU311" s="41"/>
      <c r="AV311" s="228"/>
    </row>
    <row r="312" spans="3:48" s="231" customFormat="1" ht="14.25">
      <c r="C312" s="229"/>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19"/>
      <c r="AC312" s="220"/>
      <c r="AD312" s="219"/>
      <c r="AE312" s="220"/>
      <c r="AF312" s="220"/>
      <c r="AG312" s="220"/>
      <c r="AH312" s="219"/>
      <c r="AI312" s="219"/>
      <c r="AJ312" s="219"/>
      <c r="AK312" s="219"/>
      <c r="AL312" s="219"/>
      <c r="AM312" s="219"/>
      <c r="AN312" s="219"/>
      <c r="AO312" s="221"/>
      <c r="AP312" s="222"/>
      <c r="AQ312" s="221"/>
      <c r="AR312" s="223"/>
      <c r="AS312" s="41"/>
      <c r="AT312" s="41"/>
      <c r="AU312" s="41"/>
      <c r="AV312" s="228"/>
    </row>
    <row r="313" spans="3:48" s="231" customFormat="1" ht="14.25">
      <c r="C313" s="229"/>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19"/>
      <c r="AC313" s="220"/>
      <c r="AD313" s="219"/>
      <c r="AE313" s="220"/>
      <c r="AF313" s="220"/>
      <c r="AG313" s="220"/>
      <c r="AH313" s="219"/>
      <c r="AI313" s="219"/>
      <c r="AJ313" s="219"/>
      <c r="AK313" s="219"/>
      <c r="AL313" s="219"/>
      <c r="AM313" s="219"/>
      <c r="AN313" s="219"/>
      <c r="AO313" s="221"/>
      <c r="AP313" s="222"/>
      <c r="AQ313" s="221"/>
      <c r="AR313" s="223"/>
      <c r="AS313" s="41"/>
      <c r="AT313" s="41"/>
      <c r="AU313" s="41"/>
      <c r="AV313" s="228"/>
    </row>
    <row r="314" spans="3:48" s="231" customFormat="1" ht="14.25">
      <c r="C314" s="229"/>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19"/>
      <c r="AC314" s="220"/>
      <c r="AD314" s="219"/>
      <c r="AE314" s="220"/>
      <c r="AF314" s="220"/>
      <c r="AG314" s="220"/>
      <c r="AH314" s="219"/>
      <c r="AI314" s="219"/>
      <c r="AJ314" s="219"/>
      <c r="AK314" s="219"/>
      <c r="AL314" s="219"/>
      <c r="AM314" s="219"/>
      <c r="AN314" s="219"/>
      <c r="AO314" s="221"/>
      <c r="AP314" s="222"/>
      <c r="AQ314" s="221"/>
      <c r="AR314" s="223"/>
      <c r="AS314" s="41"/>
      <c r="AT314" s="41"/>
      <c r="AU314" s="41"/>
      <c r="AV314" s="228"/>
    </row>
    <row r="315" spans="3:48" s="231" customFormat="1" ht="14.25">
      <c r="C315" s="229"/>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19"/>
      <c r="AC315" s="220"/>
      <c r="AD315" s="219"/>
      <c r="AE315" s="220"/>
      <c r="AF315" s="220"/>
      <c r="AG315" s="220"/>
      <c r="AH315" s="219"/>
      <c r="AI315" s="219"/>
      <c r="AJ315" s="219"/>
      <c r="AK315" s="219"/>
      <c r="AL315" s="219"/>
      <c r="AM315" s="219"/>
      <c r="AN315" s="219"/>
      <c r="AO315" s="221"/>
      <c r="AP315" s="222"/>
      <c r="AQ315" s="221"/>
      <c r="AR315" s="223"/>
      <c r="AS315" s="41"/>
      <c r="AT315" s="41"/>
      <c r="AU315" s="41"/>
      <c r="AV315" s="228"/>
    </row>
    <row r="316" spans="3:48" s="231" customFormat="1" ht="14.25">
      <c r="C316" s="229"/>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19"/>
      <c r="AC316" s="220"/>
      <c r="AD316" s="219"/>
      <c r="AE316" s="220"/>
      <c r="AF316" s="220"/>
      <c r="AG316" s="220"/>
      <c r="AH316" s="219"/>
      <c r="AI316" s="219"/>
      <c r="AJ316" s="219"/>
      <c r="AK316" s="219"/>
      <c r="AL316" s="219"/>
      <c r="AM316" s="219"/>
      <c r="AN316" s="219"/>
      <c r="AO316" s="221"/>
      <c r="AP316" s="222"/>
      <c r="AQ316" s="221"/>
      <c r="AR316" s="223"/>
      <c r="AS316" s="41"/>
      <c r="AT316" s="41"/>
      <c r="AU316" s="41"/>
      <c r="AV316" s="228"/>
    </row>
    <row r="317" spans="3:48" s="231" customFormat="1" ht="14.25">
      <c r="C317" s="229"/>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19"/>
      <c r="AC317" s="220"/>
      <c r="AD317" s="219"/>
      <c r="AE317" s="220"/>
      <c r="AF317" s="220"/>
      <c r="AG317" s="220"/>
      <c r="AH317" s="219"/>
      <c r="AI317" s="219"/>
      <c r="AJ317" s="219"/>
      <c r="AK317" s="219"/>
      <c r="AL317" s="219"/>
      <c r="AM317" s="219"/>
      <c r="AN317" s="219"/>
      <c r="AO317" s="221"/>
      <c r="AP317" s="222"/>
      <c r="AQ317" s="221"/>
      <c r="AR317" s="223"/>
      <c r="AS317" s="41"/>
      <c r="AT317" s="41"/>
      <c r="AU317" s="41"/>
      <c r="AV317" s="228"/>
    </row>
    <row r="318" spans="3:48" s="231" customFormat="1" ht="14.25">
      <c r="C318" s="229"/>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19"/>
      <c r="AC318" s="220"/>
      <c r="AD318" s="219"/>
      <c r="AE318" s="220"/>
      <c r="AF318" s="220"/>
      <c r="AG318" s="220"/>
      <c r="AH318" s="219"/>
      <c r="AI318" s="219"/>
      <c r="AJ318" s="219"/>
      <c r="AK318" s="219"/>
      <c r="AL318" s="219"/>
      <c r="AM318" s="219"/>
      <c r="AN318" s="219"/>
      <c r="AO318" s="221"/>
      <c r="AP318" s="222"/>
      <c r="AQ318" s="221"/>
      <c r="AR318" s="223"/>
      <c r="AS318" s="41"/>
      <c r="AT318" s="41"/>
      <c r="AU318" s="41"/>
      <c r="AV318" s="228"/>
    </row>
    <row r="319" spans="3:48" s="231" customFormat="1" ht="14.25">
      <c r="C319" s="229"/>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19"/>
      <c r="AC319" s="220"/>
      <c r="AD319" s="219"/>
      <c r="AE319" s="220"/>
      <c r="AF319" s="220"/>
      <c r="AG319" s="220"/>
      <c r="AH319" s="219"/>
      <c r="AI319" s="219"/>
      <c r="AJ319" s="219"/>
      <c r="AK319" s="219"/>
      <c r="AL319" s="219"/>
      <c r="AM319" s="219"/>
      <c r="AN319" s="219"/>
      <c r="AO319" s="221"/>
      <c r="AP319" s="222"/>
      <c r="AQ319" s="221"/>
      <c r="AR319" s="223"/>
      <c r="AS319" s="41"/>
      <c r="AT319" s="41"/>
      <c r="AU319" s="41"/>
      <c r="AV319" s="228"/>
    </row>
    <row r="320" spans="3:48" s="231" customFormat="1" ht="14.25">
      <c r="C320" s="229"/>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19"/>
      <c r="AC320" s="220"/>
      <c r="AD320" s="219"/>
      <c r="AE320" s="220"/>
      <c r="AF320" s="220"/>
      <c r="AG320" s="220"/>
      <c r="AH320" s="219"/>
      <c r="AI320" s="219"/>
      <c r="AJ320" s="219"/>
      <c r="AK320" s="219"/>
      <c r="AL320" s="219"/>
      <c r="AM320" s="219"/>
      <c r="AN320" s="219"/>
      <c r="AO320" s="221"/>
      <c r="AP320" s="222"/>
      <c r="AQ320" s="221"/>
      <c r="AR320" s="223"/>
      <c r="AS320" s="41"/>
      <c r="AT320" s="41"/>
      <c r="AU320" s="41"/>
      <c r="AV320" s="228"/>
    </row>
    <row r="321" spans="3:48" s="231" customFormat="1" ht="14.25">
      <c r="C321" s="229"/>
      <c r="D321" s="230"/>
      <c r="E321" s="230"/>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19"/>
      <c r="AC321" s="220"/>
      <c r="AD321" s="219"/>
      <c r="AE321" s="220"/>
      <c r="AF321" s="220"/>
      <c r="AG321" s="220"/>
      <c r="AH321" s="219"/>
      <c r="AI321" s="219"/>
      <c r="AJ321" s="219"/>
      <c r="AK321" s="219"/>
      <c r="AL321" s="219"/>
      <c r="AM321" s="219"/>
      <c r="AN321" s="219"/>
      <c r="AO321" s="221"/>
      <c r="AP321" s="222"/>
      <c r="AQ321" s="221"/>
      <c r="AR321" s="223"/>
      <c r="AS321" s="41"/>
      <c r="AT321" s="41"/>
      <c r="AU321" s="41"/>
      <c r="AV321" s="228"/>
    </row>
    <row r="322" spans="3:48" s="231" customFormat="1" ht="14.25">
      <c r="C322" s="229"/>
      <c r="D322" s="230"/>
      <c r="E322" s="230"/>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19"/>
      <c r="AC322" s="220"/>
      <c r="AD322" s="219"/>
      <c r="AE322" s="220"/>
      <c r="AF322" s="220"/>
      <c r="AG322" s="220"/>
      <c r="AH322" s="219"/>
      <c r="AI322" s="219"/>
      <c r="AJ322" s="219"/>
      <c r="AK322" s="219"/>
      <c r="AL322" s="219"/>
      <c r="AM322" s="219"/>
      <c r="AN322" s="219"/>
      <c r="AO322" s="221"/>
      <c r="AP322" s="222"/>
      <c r="AQ322" s="221"/>
      <c r="AR322" s="223"/>
      <c r="AS322" s="41"/>
      <c r="AT322" s="41"/>
      <c r="AU322" s="41"/>
      <c r="AV322" s="228"/>
    </row>
    <row r="323" spans="3:48" s="231" customFormat="1" ht="14.25">
      <c r="C323" s="229"/>
      <c r="D323" s="230"/>
      <c r="E323" s="230"/>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19"/>
      <c r="AC323" s="220"/>
      <c r="AD323" s="219"/>
      <c r="AE323" s="220"/>
      <c r="AF323" s="220"/>
      <c r="AG323" s="220"/>
      <c r="AH323" s="219"/>
      <c r="AI323" s="219"/>
      <c r="AJ323" s="219"/>
      <c r="AK323" s="219"/>
      <c r="AL323" s="219"/>
      <c r="AM323" s="219"/>
      <c r="AN323" s="219"/>
      <c r="AO323" s="221"/>
      <c r="AP323" s="222"/>
      <c r="AQ323" s="221"/>
      <c r="AR323" s="223"/>
      <c r="AS323" s="41"/>
      <c r="AT323" s="41"/>
      <c r="AU323" s="41"/>
      <c r="AV323" s="228"/>
    </row>
    <row r="324" spans="3:48" s="231" customFormat="1" ht="14.25">
      <c r="C324" s="229"/>
      <c r="D324" s="230"/>
      <c r="E324" s="230"/>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c r="AB324" s="219"/>
      <c r="AC324" s="220"/>
      <c r="AD324" s="219"/>
      <c r="AE324" s="220"/>
      <c r="AF324" s="220"/>
      <c r="AG324" s="220"/>
      <c r="AH324" s="219"/>
      <c r="AI324" s="219"/>
      <c r="AJ324" s="219"/>
      <c r="AK324" s="219"/>
      <c r="AL324" s="219"/>
      <c r="AM324" s="219"/>
      <c r="AN324" s="219"/>
      <c r="AO324" s="221"/>
      <c r="AP324" s="222"/>
      <c r="AQ324" s="221"/>
      <c r="AR324" s="223"/>
      <c r="AS324" s="41"/>
      <c r="AT324" s="41"/>
      <c r="AU324" s="41"/>
      <c r="AV324" s="228"/>
    </row>
    <row r="325" spans="3:48" s="231" customFormat="1" ht="14.25">
      <c r="C325" s="229"/>
      <c r="D325" s="230"/>
      <c r="E325" s="230"/>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c r="AB325" s="219"/>
      <c r="AC325" s="220"/>
      <c r="AD325" s="219"/>
      <c r="AE325" s="220"/>
      <c r="AF325" s="220"/>
      <c r="AG325" s="220"/>
      <c r="AH325" s="219"/>
      <c r="AI325" s="219"/>
      <c r="AJ325" s="219"/>
      <c r="AK325" s="219"/>
      <c r="AL325" s="219"/>
      <c r="AM325" s="219"/>
      <c r="AN325" s="219"/>
      <c r="AO325" s="221"/>
      <c r="AP325" s="222"/>
      <c r="AQ325" s="221"/>
      <c r="AR325" s="223"/>
      <c r="AS325" s="41"/>
      <c r="AT325" s="41"/>
      <c r="AU325" s="41"/>
      <c r="AV325" s="228"/>
    </row>
    <row r="326" spans="3:48" s="231" customFormat="1" ht="14.25">
      <c r="C326" s="229"/>
      <c r="D326" s="230"/>
      <c r="E326" s="230"/>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c r="AB326" s="219"/>
      <c r="AC326" s="220"/>
      <c r="AD326" s="219"/>
      <c r="AE326" s="220"/>
      <c r="AF326" s="220"/>
      <c r="AG326" s="220"/>
      <c r="AH326" s="219"/>
      <c r="AI326" s="219"/>
      <c r="AJ326" s="219"/>
      <c r="AK326" s="219"/>
      <c r="AL326" s="219"/>
      <c r="AM326" s="219"/>
      <c r="AN326" s="219"/>
      <c r="AO326" s="221"/>
      <c r="AP326" s="222"/>
      <c r="AQ326" s="221"/>
      <c r="AR326" s="223"/>
      <c r="AS326" s="41"/>
      <c r="AT326" s="41"/>
      <c r="AU326" s="41"/>
      <c r="AV326" s="228"/>
    </row>
    <row r="327" spans="3:48" s="231" customFormat="1" ht="14.25">
      <c r="C327" s="229"/>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19"/>
      <c r="AC327" s="220"/>
      <c r="AD327" s="219"/>
      <c r="AE327" s="220"/>
      <c r="AF327" s="220"/>
      <c r="AG327" s="220"/>
      <c r="AH327" s="219"/>
      <c r="AI327" s="219"/>
      <c r="AJ327" s="219"/>
      <c r="AK327" s="219"/>
      <c r="AL327" s="219"/>
      <c r="AM327" s="219"/>
      <c r="AN327" s="219"/>
      <c r="AO327" s="221"/>
      <c r="AP327" s="222"/>
      <c r="AQ327" s="221"/>
      <c r="AR327" s="223"/>
      <c r="AS327" s="41"/>
      <c r="AT327" s="41"/>
      <c r="AU327" s="41"/>
      <c r="AV327" s="228"/>
    </row>
    <row r="328" spans="3:48" s="231" customFormat="1" ht="14.25">
      <c r="C328" s="229"/>
      <c r="D328" s="230"/>
      <c r="E328" s="230"/>
      <c r="F328" s="230"/>
      <c r="G328" s="230"/>
      <c r="H328" s="230"/>
      <c r="I328" s="230"/>
      <c r="J328" s="230"/>
      <c r="K328" s="230"/>
      <c r="L328" s="230"/>
      <c r="M328" s="230"/>
      <c r="N328" s="230"/>
      <c r="O328" s="230"/>
      <c r="P328" s="230"/>
      <c r="Q328" s="230"/>
      <c r="R328" s="230"/>
      <c r="S328" s="230"/>
      <c r="T328" s="230"/>
      <c r="U328" s="230"/>
      <c r="V328" s="230"/>
      <c r="W328" s="230"/>
      <c r="X328" s="230"/>
      <c r="Y328" s="230"/>
      <c r="Z328" s="230"/>
      <c r="AA328" s="230"/>
      <c r="AB328" s="219"/>
      <c r="AC328" s="220"/>
      <c r="AD328" s="219"/>
      <c r="AE328" s="220"/>
      <c r="AF328" s="220"/>
      <c r="AG328" s="220"/>
      <c r="AH328" s="219"/>
      <c r="AI328" s="219"/>
      <c r="AJ328" s="219"/>
      <c r="AK328" s="219"/>
      <c r="AL328" s="219"/>
      <c r="AM328" s="219"/>
      <c r="AN328" s="219"/>
      <c r="AO328" s="221"/>
      <c r="AP328" s="222"/>
      <c r="AQ328" s="221"/>
      <c r="AR328" s="223"/>
      <c r="AS328" s="41"/>
      <c r="AT328" s="41"/>
      <c r="AU328" s="41"/>
      <c r="AV328" s="228"/>
    </row>
    <row r="329" spans="3:48" s="231" customFormat="1" ht="14.25">
      <c r="C329" s="229"/>
      <c r="D329" s="230"/>
      <c r="E329" s="230"/>
      <c r="F329" s="230"/>
      <c r="G329" s="230"/>
      <c r="H329" s="230"/>
      <c r="I329" s="230"/>
      <c r="J329" s="230"/>
      <c r="K329" s="230"/>
      <c r="L329" s="230"/>
      <c r="M329" s="230"/>
      <c r="N329" s="230"/>
      <c r="O329" s="230"/>
      <c r="P329" s="230"/>
      <c r="Q329" s="230"/>
      <c r="R329" s="230"/>
      <c r="S329" s="230"/>
      <c r="T329" s="230"/>
      <c r="U329" s="230"/>
      <c r="V329" s="230"/>
      <c r="W329" s="230"/>
      <c r="X329" s="230"/>
      <c r="Y329" s="230"/>
      <c r="Z329" s="230"/>
      <c r="AA329" s="230"/>
      <c r="AB329" s="219"/>
      <c r="AC329" s="220"/>
      <c r="AD329" s="219"/>
      <c r="AE329" s="220"/>
      <c r="AF329" s="220"/>
      <c r="AG329" s="220"/>
      <c r="AH329" s="219"/>
      <c r="AI329" s="219"/>
      <c r="AJ329" s="219"/>
      <c r="AK329" s="219"/>
      <c r="AL329" s="219"/>
      <c r="AM329" s="219"/>
      <c r="AN329" s="219"/>
      <c r="AO329" s="221"/>
      <c r="AP329" s="222"/>
      <c r="AQ329" s="221"/>
      <c r="AR329" s="223"/>
      <c r="AS329" s="41"/>
      <c r="AT329" s="41"/>
      <c r="AU329" s="41"/>
      <c r="AV329" s="228"/>
    </row>
    <row r="330" spans="3:48" s="231" customFormat="1" ht="14.25">
      <c r="C330" s="229"/>
      <c r="D330" s="230"/>
      <c r="E330" s="230"/>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30"/>
      <c r="AB330" s="219"/>
      <c r="AC330" s="220"/>
      <c r="AD330" s="219"/>
      <c r="AE330" s="220"/>
      <c r="AF330" s="220"/>
      <c r="AG330" s="220"/>
      <c r="AH330" s="219"/>
      <c r="AI330" s="219"/>
      <c r="AJ330" s="219"/>
      <c r="AK330" s="219"/>
      <c r="AL330" s="219"/>
      <c r="AM330" s="219"/>
      <c r="AN330" s="219"/>
      <c r="AO330" s="221"/>
      <c r="AP330" s="222"/>
      <c r="AQ330" s="221"/>
      <c r="AR330" s="223"/>
      <c r="AS330" s="41"/>
      <c r="AT330" s="41"/>
      <c r="AU330" s="41"/>
      <c r="AV330" s="228"/>
    </row>
    <row r="331" spans="3:48" s="231" customFormat="1" ht="14.25">
      <c r="C331" s="229"/>
      <c r="D331" s="230"/>
      <c r="E331" s="230"/>
      <c r="F331" s="230"/>
      <c r="G331" s="230"/>
      <c r="H331" s="230"/>
      <c r="I331" s="230"/>
      <c r="J331" s="230"/>
      <c r="K331" s="230"/>
      <c r="L331" s="230"/>
      <c r="M331" s="230"/>
      <c r="N331" s="230"/>
      <c r="O331" s="230"/>
      <c r="P331" s="230"/>
      <c r="Q331" s="230"/>
      <c r="R331" s="230"/>
      <c r="S331" s="230"/>
      <c r="T331" s="230"/>
      <c r="U331" s="230"/>
      <c r="V331" s="230"/>
      <c r="W331" s="230"/>
      <c r="X331" s="230"/>
      <c r="Y331" s="230"/>
      <c r="Z331" s="230"/>
      <c r="AA331" s="230"/>
      <c r="AB331" s="219"/>
      <c r="AC331" s="220"/>
      <c r="AD331" s="219"/>
      <c r="AE331" s="220"/>
      <c r="AF331" s="220"/>
      <c r="AG331" s="220"/>
      <c r="AH331" s="219"/>
      <c r="AI331" s="219"/>
      <c r="AJ331" s="219"/>
      <c r="AK331" s="219"/>
      <c r="AL331" s="219"/>
      <c r="AM331" s="219"/>
      <c r="AN331" s="219"/>
      <c r="AO331" s="221"/>
      <c r="AP331" s="222"/>
      <c r="AQ331" s="221"/>
      <c r="AR331" s="223"/>
      <c r="AS331" s="41"/>
      <c r="AT331" s="41"/>
      <c r="AU331" s="41"/>
      <c r="AV331" s="228"/>
    </row>
    <row r="332" spans="3:48" s="231" customFormat="1" ht="14.25">
      <c r="C332" s="229"/>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19"/>
      <c r="AC332" s="220"/>
      <c r="AD332" s="219"/>
      <c r="AE332" s="220"/>
      <c r="AF332" s="220"/>
      <c r="AG332" s="220"/>
      <c r="AH332" s="219"/>
      <c r="AI332" s="219"/>
      <c r="AJ332" s="219"/>
      <c r="AK332" s="219"/>
      <c r="AL332" s="219"/>
      <c r="AM332" s="219"/>
      <c r="AN332" s="219"/>
      <c r="AO332" s="221"/>
      <c r="AP332" s="222"/>
      <c r="AQ332" s="221"/>
      <c r="AR332" s="223"/>
      <c r="AS332" s="41"/>
      <c r="AT332" s="41"/>
      <c r="AU332" s="41"/>
      <c r="AV332" s="228"/>
    </row>
    <row r="333" spans="3:48" s="231" customFormat="1" ht="14.25">
      <c r="C333" s="232"/>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19"/>
      <c r="AC333" s="220"/>
      <c r="AD333" s="219"/>
      <c r="AE333" s="220"/>
      <c r="AF333" s="220"/>
      <c r="AG333" s="220"/>
      <c r="AH333" s="219"/>
      <c r="AI333" s="219"/>
      <c r="AJ333" s="219"/>
      <c r="AK333" s="219"/>
      <c r="AL333" s="219"/>
      <c r="AM333" s="219"/>
      <c r="AN333" s="219"/>
      <c r="AO333" s="221"/>
      <c r="AP333" s="222"/>
      <c r="AQ333" s="221"/>
      <c r="AR333" s="223"/>
      <c r="AS333" s="41"/>
      <c r="AT333" s="41"/>
      <c r="AU333" s="41"/>
      <c r="AV333" s="228"/>
    </row>
    <row r="334" spans="3:48" s="231" customFormat="1" ht="14.25">
      <c r="C334" s="232"/>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19"/>
      <c r="AC334" s="220"/>
      <c r="AD334" s="219"/>
      <c r="AE334" s="220"/>
      <c r="AF334" s="220"/>
      <c r="AG334" s="220"/>
      <c r="AH334" s="219"/>
      <c r="AI334" s="219"/>
      <c r="AJ334" s="219"/>
      <c r="AK334" s="219"/>
      <c r="AL334" s="219"/>
      <c r="AM334" s="219"/>
      <c r="AN334" s="219"/>
      <c r="AO334" s="221"/>
      <c r="AP334" s="222"/>
      <c r="AQ334" s="221"/>
      <c r="AR334" s="223"/>
      <c r="AS334" s="41"/>
      <c r="AT334" s="41"/>
      <c r="AU334" s="41"/>
      <c r="AV334" s="228"/>
    </row>
    <row r="335" spans="3:48" s="231" customFormat="1" ht="14.25">
      <c r="C335" s="232"/>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19"/>
      <c r="AC335" s="220"/>
      <c r="AD335" s="219"/>
      <c r="AE335" s="220"/>
      <c r="AF335" s="220"/>
      <c r="AG335" s="220"/>
      <c r="AH335" s="219"/>
      <c r="AI335" s="219"/>
      <c r="AJ335" s="219"/>
      <c r="AK335" s="219"/>
      <c r="AL335" s="219"/>
      <c r="AM335" s="219"/>
      <c r="AN335" s="219"/>
      <c r="AO335" s="221"/>
      <c r="AP335" s="222"/>
      <c r="AQ335" s="221"/>
      <c r="AR335" s="223"/>
      <c r="AS335" s="41"/>
      <c r="AT335" s="41"/>
      <c r="AU335" s="41"/>
      <c r="AV335" s="228"/>
    </row>
    <row r="336" spans="3:48" s="231" customFormat="1" ht="14.25">
      <c r="C336" s="232"/>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19"/>
      <c r="AC336" s="220"/>
      <c r="AD336" s="219"/>
      <c r="AE336" s="220"/>
      <c r="AF336" s="220"/>
      <c r="AG336" s="220"/>
      <c r="AH336" s="219"/>
      <c r="AI336" s="219"/>
      <c r="AJ336" s="219"/>
      <c r="AK336" s="219"/>
      <c r="AL336" s="219"/>
      <c r="AM336" s="219"/>
      <c r="AN336" s="219"/>
      <c r="AO336" s="221"/>
      <c r="AP336" s="222"/>
      <c r="AQ336" s="221"/>
      <c r="AR336" s="223"/>
      <c r="AS336" s="41"/>
      <c r="AT336" s="41"/>
      <c r="AU336" s="41"/>
      <c r="AV336" s="228"/>
    </row>
    <row r="337" spans="28:48" ht="14.25">
      <c r="AB337" s="219"/>
      <c r="AC337" s="220"/>
      <c r="AD337" s="219"/>
      <c r="AE337" s="220"/>
      <c r="AF337" s="220"/>
      <c r="AG337" s="220"/>
      <c r="AH337" s="219"/>
      <c r="AI337" s="219"/>
      <c r="AJ337" s="219"/>
      <c r="AK337" s="219"/>
      <c r="AL337" s="219"/>
      <c r="AM337" s="219"/>
      <c r="AN337" s="219"/>
      <c r="AO337" s="221"/>
      <c r="AP337" s="222"/>
      <c r="AQ337" s="221"/>
      <c r="AR337" s="223"/>
      <c r="AS337" s="41"/>
      <c r="AT337" s="41"/>
      <c r="AU337" s="41"/>
      <c r="AV337" s="228"/>
    </row>
    <row r="338" spans="28:48" ht="14.25">
      <c r="AB338" s="219"/>
      <c r="AC338" s="220"/>
      <c r="AD338" s="219"/>
      <c r="AE338" s="220"/>
      <c r="AF338" s="220"/>
      <c r="AG338" s="220"/>
      <c r="AH338" s="219"/>
      <c r="AI338" s="219"/>
      <c r="AJ338" s="219"/>
      <c r="AK338" s="219"/>
      <c r="AL338" s="219"/>
      <c r="AM338" s="219"/>
      <c r="AN338" s="219"/>
      <c r="AO338" s="221"/>
      <c r="AP338" s="222"/>
      <c r="AQ338" s="221"/>
      <c r="AR338" s="223"/>
      <c r="AS338" s="41"/>
      <c r="AT338" s="41"/>
      <c r="AU338" s="41"/>
      <c r="AV338" s="228"/>
    </row>
    <row r="339" spans="28:48" ht="14.25">
      <c r="AB339" s="219"/>
      <c r="AC339" s="220"/>
      <c r="AD339" s="219"/>
      <c r="AE339" s="220"/>
      <c r="AF339" s="220"/>
      <c r="AG339" s="220"/>
      <c r="AH339" s="219"/>
      <c r="AI339" s="219"/>
      <c r="AJ339" s="219"/>
      <c r="AK339" s="219"/>
      <c r="AL339" s="219"/>
      <c r="AM339" s="219"/>
      <c r="AN339" s="219"/>
      <c r="AO339" s="221"/>
      <c r="AP339" s="222"/>
      <c r="AQ339" s="221"/>
      <c r="AR339" s="223"/>
      <c r="AS339" s="41"/>
      <c r="AT339" s="41"/>
      <c r="AU339" s="41"/>
      <c r="AV339" s="228"/>
    </row>
    <row r="340" spans="28:48" ht="14.25">
      <c r="AB340" s="219"/>
      <c r="AC340" s="220"/>
      <c r="AD340" s="219"/>
      <c r="AE340" s="220"/>
      <c r="AF340" s="220"/>
      <c r="AG340" s="220"/>
      <c r="AH340" s="219"/>
      <c r="AI340" s="219"/>
      <c r="AJ340" s="219"/>
      <c r="AK340" s="219"/>
      <c r="AL340" s="219"/>
      <c r="AM340" s="219"/>
      <c r="AN340" s="219"/>
      <c r="AO340" s="221"/>
      <c r="AP340" s="222"/>
      <c r="AQ340" s="221"/>
      <c r="AR340" s="223"/>
      <c r="AS340" s="41"/>
      <c r="AT340" s="41"/>
      <c r="AU340" s="41"/>
      <c r="AV340" s="228"/>
    </row>
    <row r="341" spans="28:48" ht="14.25">
      <c r="AB341" s="219"/>
      <c r="AC341" s="220"/>
      <c r="AD341" s="219"/>
      <c r="AE341" s="220"/>
      <c r="AF341" s="220"/>
      <c r="AG341" s="220"/>
      <c r="AH341" s="219"/>
      <c r="AI341" s="219"/>
      <c r="AJ341" s="219"/>
      <c r="AK341" s="219"/>
      <c r="AL341" s="219"/>
      <c r="AM341" s="219"/>
      <c r="AN341" s="219"/>
      <c r="AO341" s="221"/>
      <c r="AP341" s="222"/>
      <c r="AQ341" s="221"/>
      <c r="AR341" s="223"/>
      <c r="AS341" s="41"/>
      <c r="AT341" s="41"/>
      <c r="AU341" s="41"/>
      <c r="AV341" s="228"/>
    </row>
    <row r="342" spans="28:48" ht="14.25">
      <c r="AB342" s="219"/>
      <c r="AC342" s="220"/>
      <c r="AD342" s="219"/>
      <c r="AE342" s="220"/>
      <c r="AF342" s="220"/>
      <c r="AG342" s="220"/>
      <c r="AH342" s="219"/>
      <c r="AI342" s="219"/>
      <c r="AJ342" s="219"/>
      <c r="AK342" s="219"/>
      <c r="AL342" s="219"/>
      <c r="AM342" s="219"/>
      <c r="AN342" s="219"/>
      <c r="AO342" s="221"/>
      <c r="AP342" s="222"/>
      <c r="AQ342" s="221"/>
      <c r="AR342" s="223"/>
      <c r="AS342" s="41"/>
      <c r="AT342" s="41"/>
      <c r="AU342" s="41"/>
      <c r="AV342" s="228"/>
    </row>
    <row r="343" spans="28:48" ht="14.25">
      <c r="AB343" s="219"/>
      <c r="AC343" s="220"/>
      <c r="AD343" s="219"/>
      <c r="AE343" s="220"/>
      <c r="AF343" s="220"/>
      <c r="AG343" s="220"/>
      <c r="AH343" s="219"/>
      <c r="AI343" s="219"/>
      <c r="AJ343" s="219"/>
      <c r="AK343" s="219"/>
      <c r="AL343" s="219"/>
      <c r="AM343" s="219"/>
      <c r="AN343" s="219"/>
      <c r="AO343" s="221"/>
      <c r="AP343" s="222"/>
      <c r="AQ343" s="221"/>
      <c r="AR343" s="223"/>
      <c r="AS343" s="41"/>
      <c r="AT343" s="41"/>
      <c r="AU343" s="41"/>
      <c r="AV343" s="228"/>
    </row>
    <row r="344" spans="28:48" ht="14.25">
      <c r="AB344" s="219"/>
      <c r="AC344" s="220"/>
      <c r="AD344" s="219"/>
      <c r="AE344" s="220"/>
      <c r="AF344" s="220"/>
      <c r="AG344" s="220"/>
      <c r="AH344" s="219"/>
      <c r="AI344" s="219"/>
      <c r="AJ344" s="219"/>
      <c r="AK344" s="219"/>
      <c r="AL344" s="219"/>
      <c r="AM344" s="219"/>
      <c r="AN344" s="219"/>
      <c r="AO344" s="221"/>
      <c r="AP344" s="222"/>
      <c r="AQ344" s="221"/>
      <c r="AR344" s="223"/>
      <c r="AS344" s="41"/>
      <c r="AT344" s="41"/>
      <c r="AU344" s="41"/>
      <c r="AV344" s="228"/>
    </row>
    <row r="345" spans="28:48" ht="14.25">
      <c r="AB345" s="219"/>
      <c r="AC345" s="220"/>
      <c r="AD345" s="219"/>
      <c r="AE345" s="220"/>
      <c r="AF345" s="220"/>
      <c r="AG345" s="220"/>
      <c r="AH345" s="219"/>
      <c r="AI345" s="219"/>
      <c r="AJ345" s="219"/>
      <c r="AK345" s="219"/>
      <c r="AL345" s="219"/>
      <c r="AM345" s="219"/>
      <c r="AN345" s="219"/>
      <c r="AO345" s="221"/>
      <c r="AP345" s="222"/>
      <c r="AQ345" s="221"/>
      <c r="AR345" s="223"/>
      <c r="AS345" s="41"/>
      <c r="AT345" s="41"/>
      <c r="AU345" s="41"/>
      <c r="AV345" s="228"/>
    </row>
    <row r="346" spans="28:48" ht="14.25">
      <c r="AB346" s="219"/>
      <c r="AC346" s="220"/>
      <c r="AD346" s="219"/>
      <c r="AE346" s="220"/>
      <c r="AF346" s="220"/>
      <c r="AG346" s="220"/>
      <c r="AH346" s="219"/>
      <c r="AI346" s="219"/>
      <c r="AJ346" s="219"/>
      <c r="AK346" s="219"/>
      <c r="AL346" s="219"/>
      <c r="AM346" s="219"/>
      <c r="AN346" s="219"/>
      <c r="AO346" s="221"/>
      <c r="AP346" s="222"/>
      <c r="AQ346" s="221"/>
      <c r="AR346" s="223"/>
      <c r="AS346" s="41"/>
      <c r="AT346" s="41"/>
      <c r="AU346" s="41"/>
      <c r="AV346" s="228"/>
    </row>
    <row r="347" spans="28:48" ht="14.25">
      <c r="AB347" s="219"/>
      <c r="AC347" s="220"/>
      <c r="AD347" s="219"/>
      <c r="AE347" s="220"/>
      <c r="AF347" s="220"/>
      <c r="AG347" s="220"/>
      <c r="AH347" s="219"/>
      <c r="AI347" s="219"/>
      <c r="AJ347" s="219"/>
      <c r="AK347" s="219"/>
      <c r="AL347" s="219"/>
      <c r="AM347" s="219"/>
      <c r="AN347" s="219"/>
      <c r="AO347" s="221"/>
      <c r="AP347" s="222"/>
      <c r="AQ347" s="221"/>
      <c r="AR347" s="223"/>
      <c r="AS347" s="41"/>
      <c r="AT347" s="41"/>
      <c r="AU347" s="41"/>
      <c r="AV347" s="228"/>
    </row>
    <row r="348" spans="28:48" ht="14.25">
      <c r="AB348" s="219"/>
      <c r="AC348" s="220"/>
      <c r="AD348" s="219"/>
      <c r="AE348" s="220"/>
      <c r="AF348" s="220"/>
      <c r="AG348" s="220"/>
      <c r="AH348" s="219"/>
      <c r="AI348" s="219"/>
      <c r="AJ348" s="219"/>
      <c r="AK348" s="219"/>
      <c r="AL348" s="219"/>
      <c r="AM348" s="219"/>
      <c r="AN348" s="219"/>
      <c r="AO348" s="221"/>
      <c r="AP348" s="222"/>
      <c r="AQ348" s="221"/>
      <c r="AR348" s="223"/>
      <c r="AS348" s="41"/>
      <c r="AT348" s="41"/>
      <c r="AU348" s="41"/>
      <c r="AV348" s="228"/>
    </row>
    <row r="349" spans="28:48" ht="14.25">
      <c r="AB349" s="219"/>
      <c r="AC349" s="220"/>
      <c r="AD349" s="219"/>
      <c r="AE349" s="220"/>
      <c r="AF349" s="220"/>
      <c r="AG349" s="220"/>
      <c r="AH349" s="219"/>
      <c r="AI349" s="219"/>
      <c r="AJ349" s="219"/>
      <c r="AK349" s="219"/>
      <c r="AL349" s="219"/>
      <c r="AM349" s="219"/>
      <c r="AN349" s="219"/>
      <c r="AO349" s="221"/>
      <c r="AP349" s="222"/>
      <c r="AQ349" s="221"/>
      <c r="AR349" s="223"/>
      <c r="AS349" s="41"/>
      <c r="AT349" s="41"/>
      <c r="AU349" s="41"/>
      <c r="AV349" s="228"/>
    </row>
    <row r="350" spans="28:48" ht="14.25">
      <c r="AB350" s="219"/>
      <c r="AC350" s="220"/>
      <c r="AD350" s="219"/>
      <c r="AE350" s="220"/>
      <c r="AF350" s="220"/>
      <c r="AG350" s="220"/>
      <c r="AH350" s="219"/>
      <c r="AI350" s="219"/>
      <c r="AJ350" s="219"/>
      <c r="AK350" s="219"/>
      <c r="AL350" s="219"/>
      <c r="AM350" s="219"/>
      <c r="AN350" s="219"/>
      <c r="AO350" s="221"/>
      <c r="AP350" s="222"/>
      <c r="AQ350" s="221"/>
      <c r="AR350" s="223"/>
      <c r="AS350" s="41"/>
      <c r="AT350" s="41"/>
      <c r="AU350" s="41"/>
      <c r="AV350" s="228"/>
    </row>
    <row r="351" spans="28:48" ht="14.25">
      <c r="AB351" s="219"/>
      <c r="AC351" s="220"/>
      <c r="AD351" s="219"/>
      <c r="AE351" s="220"/>
      <c r="AF351" s="220"/>
      <c r="AG351" s="220"/>
      <c r="AH351" s="219"/>
      <c r="AI351" s="219"/>
      <c r="AJ351" s="219"/>
      <c r="AK351" s="219"/>
      <c r="AL351" s="219"/>
      <c r="AM351" s="219"/>
      <c r="AN351" s="219"/>
      <c r="AO351" s="221"/>
      <c r="AP351" s="222"/>
      <c r="AQ351" s="221"/>
      <c r="AR351" s="223"/>
      <c r="AS351" s="41"/>
      <c r="AT351" s="41"/>
      <c r="AU351" s="41"/>
      <c r="AV351" s="228"/>
    </row>
    <row r="352" spans="28:48" ht="14.25">
      <c r="AB352" s="219"/>
      <c r="AC352" s="220"/>
      <c r="AD352" s="219"/>
      <c r="AE352" s="220"/>
      <c r="AF352" s="220"/>
      <c r="AG352" s="220"/>
      <c r="AH352" s="219"/>
      <c r="AI352" s="219"/>
      <c r="AJ352" s="219"/>
      <c r="AK352" s="219"/>
      <c r="AL352" s="219"/>
      <c r="AM352" s="219"/>
      <c r="AN352" s="219"/>
      <c r="AO352" s="221"/>
      <c r="AP352" s="222"/>
      <c r="AQ352" s="221"/>
      <c r="AR352" s="223"/>
      <c r="AS352" s="41"/>
      <c r="AT352" s="41"/>
      <c r="AU352" s="41"/>
      <c r="AV352" s="228"/>
    </row>
    <row r="353" spans="28:48" ht="14.25">
      <c r="AB353" s="219"/>
      <c r="AC353" s="220"/>
      <c r="AD353" s="219"/>
      <c r="AE353" s="220"/>
      <c r="AF353" s="220"/>
      <c r="AG353" s="220"/>
      <c r="AH353" s="219"/>
      <c r="AI353" s="219"/>
      <c r="AJ353" s="219"/>
      <c r="AK353" s="219"/>
      <c r="AL353" s="219"/>
      <c r="AM353" s="219"/>
      <c r="AN353" s="219"/>
      <c r="AO353" s="221"/>
      <c r="AP353" s="222"/>
      <c r="AQ353" s="221"/>
      <c r="AR353" s="223"/>
      <c r="AS353" s="41"/>
      <c r="AT353" s="41"/>
      <c r="AU353" s="41"/>
      <c r="AV353" s="228"/>
    </row>
    <row r="354" spans="28:48" ht="14.25">
      <c r="AB354" s="219"/>
      <c r="AC354" s="220"/>
      <c r="AD354" s="219"/>
      <c r="AE354" s="220"/>
      <c r="AF354" s="220"/>
      <c r="AG354" s="220"/>
      <c r="AH354" s="219"/>
      <c r="AI354" s="219"/>
      <c r="AJ354" s="219"/>
      <c r="AK354" s="219"/>
      <c r="AL354" s="219"/>
      <c r="AM354" s="219"/>
      <c r="AN354" s="219"/>
      <c r="AO354" s="221"/>
      <c r="AP354" s="222"/>
      <c r="AQ354" s="221"/>
      <c r="AR354" s="223"/>
      <c r="AS354" s="41"/>
      <c r="AT354" s="41"/>
      <c r="AU354" s="41"/>
      <c r="AV354" s="228"/>
    </row>
    <row r="355" spans="28:48" ht="14.25">
      <c r="AB355" s="219"/>
      <c r="AC355" s="220"/>
      <c r="AD355" s="219"/>
      <c r="AE355" s="220"/>
      <c r="AF355" s="220"/>
      <c r="AG355" s="220"/>
      <c r="AH355" s="219"/>
      <c r="AI355" s="219"/>
      <c r="AJ355" s="219"/>
      <c r="AK355" s="219"/>
      <c r="AL355" s="219"/>
      <c r="AM355" s="219"/>
      <c r="AN355" s="219"/>
      <c r="AO355" s="221"/>
      <c r="AP355" s="222"/>
      <c r="AQ355" s="221"/>
      <c r="AR355" s="223"/>
      <c r="AS355" s="41"/>
      <c r="AT355" s="41"/>
      <c r="AU355" s="41"/>
      <c r="AV355" s="228"/>
    </row>
    <row r="356" spans="28:48" ht="14.25">
      <c r="AB356" s="219"/>
      <c r="AC356" s="220"/>
      <c r="AD356" s="219"/>
      <c r="AE356" s="220"/>
      <c r="AF356" s="220"/>
      <c r="AG356" s="220"/>
      <c r="AH356" s="219"/>
      <c r="AI356" s="219"/>
      <c r="AJ356" s="219"/>
      <c r="AK356" s="219"/>
      <c r="AL356" s="219"/>
      <c r="AM356" s="219"/>
      <c r="AN356" s="219"/>
      <c r="AO356" s="221"/>
      <c r="AP356" s="222"/>
      <c r="AQ356" s="221"/>
      <c r="AR356" s="223"/>
      <c r="AS356" s="41"/>
      <c r="AT356" s="41"/>
      <c r="AU356" s="41"/>
      <c r="AV356" s="228"/>
    </row>
    <row r="357" spans="28:48" ht="14.25">
      <c r="AB357" s="219"/>
      <c r="AC357" s="220"/>
      <c r="AD357" s="219"/>
      <c r="AE357" s="220"/>
      <c r="AF357" s="220"/>
      <c r="AG357" s="220"/>
      <c r="AH357" s="219"/>
      <c r="AI357" s="219"/>
      <c r="AJ357" s="219"/>
      <c r="AK357" s="219"/>
      <c r="AL357" s="219"/>
      <c r="AM357" s="219"/>
      <c r="AN357" s="219"/>
      <c r="AO357" s="221"/>
      <c r="AP357" s="222"/>
      <c r="AQ357" s="221"/>
      <c r="AR357" s="223"/>
      <c r="AS357" s="41"/>
      <c r="AT357" s="41"/>
      <c r="AU357" s="41"/>
      <c r="AV357" s="228"/>
    </row>
    <row r="358" spans="28:48" ht="14.25">
      <c r="AB358" s="219"/>
      <c r="AC358" s="220"/>
      <c r="AD358" s="219"/>
      <c r="AE358" s="220"/>
      <c r="AF358" s="220"/>
      <c r="AG358" s="220"/>
      <c r="AH358" s="219"/>
      <c r="AI358" s="219"/>
      <c r="AJ358" s="219"/>
      <c r="AK358" s="219"/>
      <c r="AL358" s="219"/>
      <c r="AM358" s="219"/>
      <c r="AN358" s="219"/>
      <c r="AO358" s="221"/>
      <c r="AP358" s="222"/>
      <c r="AQ358" s="221"/>
      <c r="AR358" s="223"/>
      <c r="AS358" s="41"/>
      <c r="AT358" s="41"/>
      <c r="AU358" s="41"/>
      <c r="AV358" s="228"/>
    </row>
    <row r="359" spans="28:48" ht="14.25">
      <c r="AB359" s="219"/>
      <c r="AC359" s="220"/>
      <c r="AD359" s="219"/>
      <c r="AE359" s="220"/>
      <c r="AF359" s="220"/>
      <c r="AG359" s="220"/>
      <c r="AH359" s="219"/>
      <c r="AI359" s="219"/>
      <c r="AJ359" s="219"/>
      <c r="AK359" s="219"/>
      <c r="AL359" s="219"/>
      <c r="AM359" s="219"/>
      <c r="AN359" s="219"/>
      <c r="AO359" s="221"/>
      <c r="AP359" s="222"/>
      <c r="AQ359" s="221"/>
      <c r="AR359" s="223"/>
      <c r="AS359" s="41"/>
      <c r="AT359" s="41"/>
      <c r="AU359" s="41"/>
      <c r="AV359" s="228"/>
    </row>
    <row r="360" spans="28:48" ht="14.25">
      <c r="AB360" s="219"/>
      <c r="AC360" s="220"/>
      <c r="AD360" s="219"/>
      <c r="AE360" s="220"/>
      <c r="AF360" s="220"/>
      <c r="AG360" s="220"/>
      <c r="AH360" s="219"/>
      <c r="AI360" s="219"/>
      <c r="AJ360" s="219"/>
      <c r="AK360" s="219"/>
      <c r="AL360" s="219"/>
      <c r="AM360" s="219"/>
      <c r="AN360" s="219"/>
      <c r="AO360" s="221"/>
      <c r="AP360" s="222"/>
      <c r="AQ360" s="221"/>
      <c r="AR360" s="223"/>
      <c r="AS360" s="41"/>
      <c r="AT360" s="41"/>
      <c r="AU360" s="41"/>
      <c r="AV360" s="228"/>
    </row>
    <row r="361" spans="28:48" ht="14.25">
      <c r="AB361" s="219"/>
      <c r="AC361" s="220"/>
      <c r="AD361" s="219"/>
      <c r="AE361" s="220"/>
      <c r="AF361" s="220"/>
      <c r="AG361" s="220"/>
      <c r="AH361" s="219"/>
      <c r="AI361" s="219"/>
      <c r="AJ361" s="219"/>
      <c r="AK361" s="219"/>
      <c r="AL361" s="219"/>
      <c r="AM361" s="219"/>
      <c r="AN361" s="219"/>
      <c r="AO361" s="221"/>
      <c r="AP361" s="222"/>
      <c r="AQ361" s="221"/>
      <c r="AR361" s="223"/>
      <c r="AS361" s="41"/>
      <c r="AT361" s="41"/>
      <c r="AU361" s="41"/>
      <c r="AV361" s="228"/>
    </row>
    <row r="362" spans="28:48" ht="14.25">
      <c r="AB362" s="219"/>
      <c r="AC362" s="220"/>
      <c r="AD362" s="219"/>
      <c r="AE362" s="220"/>
      <c r="AF362" s="220"/>
      <c r="AG362" s="220"/>
      <c r="AH362" s="219"/>
      <c r="AI362" s="219"/>
      <c r="AJ362" s="219"/>
      <c r="AK362" s="219"/>
      <c r="AL362" s="219"/>
      <c r="AM362" s="219"/>
      <c r="AN362" s="219"/>
      <c r="AO362" s="221"/>
      <c r="AP362" s="222"/>
      <c r="AQ362" s="221"/>
      <c r="AR362" s="223"/>
      <c r="AS362" s="41"/>
      <c r="AT362" s="41"/>
      <c r="AU362" s="41"/>
      <c r="AV362" s="228"/>
    </row>
    <row r="363" spans="28:48" ht="14.25">
      <c r="AB363" s="219"/>
      <c r="AC363" s="220"/>
      <c r="AD363" s="219"/>
      <c r="AE363" s="220"/>
      <c r="AF363" s="220"/>
      <c r="AG363" s="220"/>
      <c r="AH363" s="219"/>
      <c r="AI363" s="219"/>
      <c r="AJ363" s="219"/>
      <c r="AK363" s="219"/>
      <c r="AL363" s="219"/>
      <c r="AM363" s="219"/>
      <c r="AN363" s="219"/>
      <c r="AO363" s="221"/>
      <c r="AP363" s="222"/>
      <c r="AQ363" s="221"/>
      <c r="AR363" s="223"/>
      <c r="AS363" s="41"/>
      <c r="AT363" s="41"/>
      <c r="AU363" s="41"/>
      <c r="AV363" s="228"/>
    </row>
    <row r="364" spans="28:48" ht="14.25">
      <c r="AB364" s="219"/>
      <c r="AC364" s="220"/>
      <c r="AD364" s="219"/>
      <c r="AE364" s="220"/>
      <c r="AF364" s="220"/>
      <c r="AG364" s="220"/>
      <c r="AH364" s="219"/>
      <c r="AI364" s="219"/>
      <c r="AJ364" s="219"/>
      <c r="AK364" s="219"/>
      <c r="AL364" s="219"/>
      <c r="AM364" s="219"/>
      <c r="AN364" s="219"/>
      <c r="AO364" s="221"/>
      <c r="AP364" s="222"/>
      <c r="AQ364" s="221"/>
      <c r="AR364" s="223"/>
      <c r="AS364" s="41"/>
      <c r="AT364" s="41"/>
      <c r="AU364" s="41"/>
      <c r="AV364" s="228"/>
    </row>
    <row r="365" spans="28:48" ht="14.25">
      <c r="AB365" s="219"/>
      <c r="AC365" s="220"/>
      <c r="AD365" s="219"/>
      <c r="AE365" s="220"/>
      <c r="AF365" s="220"/>
      <c r="AG365" s="220"/>
      <c r="AH365" s="219"/>
      <c r="AI365" s="219"/>
      <c r="AJ365" s="219"/>
      <c r="AK365" s="219"/>
      <c r="AL365" s="219"/>
      <c r="AM365" s="219"/>
      <c r="AN365" s="219"/>
      <c r="AO365" s="221"/>
      <c r="AP365" s="222"/>
      <c r="AQ365" s="221"/>
      <c r="AR365" s="223"/>
      <c r="AS365" s="41"/>
      <c r="AT365" s="41"/>
      <c r="AU365" s="41"/>
      <c r="AV365" s="228"/>
    </row>
    <row r="366" spans="28:48" ht="14.25">
      <c r="AB366" s="219"/>
      <c r="AC366" s="220"/>
      <c r="AD366" s="219"/>
      <c r="AE366" s="220"/>
      <c r="AF366" s="220"/>
      <c r="AG366" s="220"/>
      <c r="AH366" s="219"/>
      <c r="AI366" s="219"/>
      <c r="AJ366" s="219"/>
      <c r="AK366" s="219"/>
      <c r="AL366" s="219"/>
      <c r="AM366" s="219"/>
      <c r="AN366" s="219"/>
      <c r="AO366" s="221"/>
      <c r="AP366" s="222"/>
      <c r="AQ366" s="221"/>
      <c r="AR366" s="223"/>
      <c r="AS366" s="41"/>
      <c r="AT366" s="41"/>
      <c r="AU366" s="41"/>
      <c r="AV366" s="228"/>
    </row>
    <row r="367" spans="28:48" ht="14.25">
      <c r="AB367" s="219"/>
      <c r="AC367" s="220"/>
      <c r="AD367" s="219"/>
      <c r="AE367" s="220"/>
      <c r="AF367" s="220"/>
      <c r="AG367" s="220"/>
      <c r="AH367" s="219"/>
      <c r="AI367" s="219"/>
      <c r="AJ367" s="219"/>
      <c r="AK367" s="219"/>
      <c r="AL367" s="219"/>
      <c r="AM367" s="219"/>
      <c r="AN367" s="219"/>
      <c r="AO367" s="221"/>
      <c r="AP367" s="222"/>
      <c r="AQ367" s="221"/>
      <c r="AR367" s="223"/>
      <c r="AS367" s="41"/>
      <c r="AT367" s="41"/>
      <c r="AU367" s="41"/>
      <c r="AV367" s="228"/>
    </row>
    <row r="368" spans="28:48" ht="14.25">
      <c r="AB368" s="219"/>
      <c r="AC368" s="220"/>
      <c r="AD368" s="219"/>
      <c r="AE368" s="220"/>
      <c r="AF368" s="220"/>
      <c r="AG368" s="220"/>
      <c r="AH368" s="219"/>
      <c r="AI368" s="219"/>
      <c r="AJ368" s="219"/>
      <c r="AK368" s="219"/>
      <c r="AL368" s="219"/>
      <c r="AM368" s="219"/>
      <c r="AN368" s="219"/>
      <c r="AO368" s="221"/>
      <c r="AP368" s="222"/>
      <c r="AQ368" s="221"/>
      <c r="AR368" s="223"/>
      <c r="AS368" s="41"/>
      <c r="AT368" s="41"/>
      <c r="AU368" s="41"/>
      <c r="AV368" s="228"/>
    </row>
    <row r="369" spans="28:48" ht="14.25">
      <c r="AB369" s="219"/>
      <c r="AC369" s="220"/>
      <c r="AD369" s="219"/>
      <c r="AE369" s="220"/>
      <c r="AF369" s="220"/>
      <c r="AG369" s="220"/>
      <c r="AH369" s="219"/>
      <c r="AI369" s="219"/>
      <c r="AJ369" s="219"/>
      <c r="AK369" s="219"/>
      <c r="AL369" s="219"/>
      <c r="AM369" s="219"/>
      <c r="AN369" s="219"/>
      <c r="AO369" s="221"/>
      <c r="AP369" s="222"/>
      <c r="AQ369" s="221"/>
      <c r="AR369" s="223"/>
      <c r="AS369" s="41"/>
      <c r="AT369" s="41"/>
      <c r="AU369" s="41"/>
      <c r="AV369" s="228"/>
    </row>
    <row r="370" spans="28:48" ht="14.25">
      <c r="AB370" s="219"/>
      <c r="AC370" s="220"/>
      <c r="AD370" s="219"/>
      <c r="AE370" s="220"/>
      <c r="AF370" s="220"/>
      <c r="AG370" s="220"/>
      <c r="AH370" s="219"/>
      <c r="AI370" s="219"/>
      <c r="AJ370" s="219"/>
      <c r="AK370" s="219"/>
      <c r="AL370" s="219"/>
      <c r="AM370" s="219"/>
      <c r="AN370" s="219"/>
      <c r="AO370" s="221"/>
      <c r="AP370" s="222"/>
      <c r="AQ370" s="221"/>
      <c r="AR370" s="223"/>
      <c r="AS370" s="41"/>
      <c r="AT370" s="41"/>
      <c r="AU370" s="41"/>
      <c r="AV370" s="228"/>
    </row>
    <row r="371" spans="28:48" ht="14.25">
      <c r="AB371" s="219"/>
      <c r="AC371" s="220"/>
      <c r="AD371" s="219"/>
      <c r="AE371" s="220"/>
      <c r="AF371" s="220"/>
      <c r="AG371" s="220"/>
      <c r="AH371" s="219"/>
      <c r="AI371" s="219"/>
      <c r="AJ371" s="219"/>
      <c r="AK371" s="219"/>
      <c r="AL371" s="219"/>
      <c r="AM371" s="219"/>
      <c r="AN371" s="219"/>
      <c r="AO371" s="221"/>
      <c r="AP371" s="222"/>
      <c r="AQ371" s="221"/>
      <c r="AR371" s="223"/>
      <c r="AS371" s="41"/>
      <c r="AT371" s="41"/>
      <c r="AU371" s="41"/>
      <c r="AV371" s="228"/>
    </row>
    <row r="372" spans="28:48" ht="14.25">
      <c r="AB372" s="219"/>
      <c r="AC372" s="220"/>
      <c r="AD372" s="219"/>
      <c r="AE372" s="220"/>
      <c r="AF372" s="220"/>
      <c r="AG372" s="220"/>
      <c r="AH372" s="219"/>
      <c r="AI372" s="219"/>
      <c r="AJ372" s="219"/>
      <c r="AK372" s="219"/>
      <c r="AL372" s="219"/>
      <c r="AM372" s="219"/>
      <c r="AN372" s="219"/>
      <c r="AO372" s="221"/>
      <c r="AP372" s="222"/>
      <c r="AQ372" s="221"/>
      <c r="AR372" s="223"/>
      <c r="AS372" s="41"/>
      <c r="AT372" s="41"/>
      <c r="AU372" s="41"/>
      <c r="AV372" s="228"/>
    </row>
    <row r="373" spans="28:48" ht="14.25">
      <c r="AB373" s="219"/>
      <c r="AC373" s="220"/>
      <c r="AD373" s="219"/>
      <c r="AE373" s="220"/>
      <c r="AF373" s="220"/>
      <c r="AG373" s="220"/>
      <c r="AH373" s="219"/>
      <c r="AI373" s="219"/>
      <c r="AJ373" s="219"/>
      <c r="AK373" s="219"/>
      <c r="AL373" s="219"/>
      <c r="AM373" s="219"/>
      <c r="AN373" s="219"/>
      <c r="AO373" s="221"/>
      <c r="AP373" s="222"/>
      <c r="AQ373" s="221"/>
      <c r="AR373" s="223"/>
      <c r="AS373" s="41"/>
      <c r="AT373" s="41"/>
      <c r="AU373" s="41"/>
      <c r="AV373" s="228"/>
    </row>
    <row r="374" spans="28:48" ht="14.25">
      <c r="AB374" s="219"/>
      <c r="AC374" s="220"/>
      <c r="AD374" s="219"/>
      <c r="AE374" s="220"/>
      <c r="AF374" s="220"/>
      <c r="AG374" s="220"/>
      <c r="AH374" s="219"/>
      <c r="AI374" s="219"/>
      <c r="AJ374" s="219"/>
      <c r="AK374" s="219"/>
      <c r="AL374" s="219"/>
      <c r="AM374" s="219"/>
      <c r="AN374" s="219"/>
      <c r="AO374" s="221"/>
      <c r="AP374" s="222"/>
      <c r="AQ374" s="221"/>
      <c r="AR374" s="223"/>
      <c r="AS374" s="41"/>
      <c r="AT374" s="41"/>
      <c r="AU374" s="41"/>
      <c r="AV374" s="228"/>
    </row>
    <row r="375" spans="28:48" ht="14.25">
      <c r="AB375" s="219"/>
      <c r="AC375" s="220"/>
      <c r="AD375" s="219"/>
      <c r="AE375" s="220"/>
      <c r="AF375" s="220"/>
      <c r="AG375" s="220"/>
      <c r="AH375" s="219"/>
      <c r="AI375" s="219"/>
      <c r="AJ375" s="219"/>
      <c r="AK375" s="219"/>
      <c r="AL375" s="219"/>
      <c r="AM375" s="219"/>
      <c r="AN375" s="219"/>
      <c r="AO375" s="221"/>
      <c r="AP375" s="222"/>
      <c r="AQ375" s="221"/>
      <c r="AR375" s="223"/>
      <c r="AS375" s="41"/>
      <c r="AT375" s="41"/>
      <c r="AU375" s="41"/>
      <c r="AV375" s="228"/>
    </row>
    <row r="376" spans="28:48" ht="14.25">
      <c r="AB376" s="219"/>
      <c r="AC376" s="220"/>
      <c r="AD376" s="219"/>
      <c r="AE376" s="220"/>
      <c r="AF376" s="220"/>
      <c r="AG376" s="220"/>
      <c r="AH376" s="219"/>
      <c r="AI376" s="219"/>
      <c r="AJ376" s="219"/>
      <c r="AK376" s="219"/>
      <c r="AL376" s="219"/>
      <c r="AM376" s="219"/>
      <c r="AN376" s="219"/>
      <c r="AO376" s="221"/>
      <c r="AP376" s="222"/>
      <c r="AQ376" s="221"/>
      <c r="AR376" s="223"/>
      <c r="AS376" s="41"/>
      <c r="AT376" s="41"/>
      <c r="AU376" s="41"/>
      <c r="AV376" s="228"/>
    </row>
    <row r="377" spans="28:48" ht="14.25">
      <c r="AB377" s="219"/>
      <c r="AC377" s="220"/>
      <c r="AD377" s="219"/>
      <c r="AE377" s="220"/>
      <c r="AF377" s="220"/>
      <c r="AG377" s="220"/>
      <c r="AH377" s="219"/>
      <c r="AI377" s="219"/>
      <c r="AJ377" s="219"/>
      <c r="AK377" s="219"/>
      <c r="AL377" s="219"/>
      <c r="AM377" s="219"/>
      <c r="AN377" s="219"/>
      <c r="AO377" s="221"/>
      <c r="AP377" s="222"/>
      <c r="AQ377" s="221"/>
      <c r="AR377" s="223"/>
      <c r="AS377" s="41"/>
      <c r="AT377" s="41"/>
      <c r="AU377" s="41"/>
      <c r="AV377" s="228"/>
    </row>
    <row r="378" spans="28:48" ht="14.25">
      <c r="AB378" s="219"/>
      <c r="AC378" s="220"/>
      <c r="AD378" s="219"/>
      <c r="AE378" s="220"/>
      <c r="AF378" s="220"/>
      <c r="AG378" s="220"/>
      <c r="AH378" s="219"/>
      <c r="AI378" s="219"/>
      <c r="AJ378" s="219"/>
      <c r="AK378" s="219"/>
      <c r="AL378" s="219"/>
      <c r="AM378" s="219"/>
      <c r="AN378" s="219"/>
      <c r="AO378" s="221"/>
      <c r="AP378" s="222"/>
      <c r="AQ378" s="221"/>
      <c r="AR378" s="223"/>
      <c r="AS378" s="41"/>
      <c r="AT378" s="41"/>
      <c r="AU378" s="41"/>
      <c r="AV378" s="228"/>
    </row>
    <row r="379" spans="28:48" ht="14.25">
      <c r="AB379" s="219"/>
      <c r="AC379" s="220"/>
      <c r="AD379" s="219"/>
      <c r="AE379" s="220"/>
      <c r="AF379" s="220"/>
      <c r="AG379" s="220"/>
      <c r="AH379" s="219"/>
      <c r="AI379" s="219"/>
      <c r="AJ379" s="219"/>
      <c r="AK379" s="219"/>
      <c r="AL379" s="219"/>
      <c r="AM379" s="219"/>
      <c r="AN379" s="219"/>
      <c r="AO379" s="221"/>
      <c r="AP379" s="222"/>
      <c r="AQ379" s="221"/>
      <c r="AR379" s="223"/>
      <c r="AS379" s="41"/>
      <c r="AT379" s="41"/>
      <c r="AU379" s="41"/>
      <c r="AV379" s="228"/>
    </row>
    <row r="380" spans="28:48" ht="14.25">
      <c r="AB380" s="219"/>
      <c r="AC380" s="220"/>
      <c r="AD380" s="219"/>
      <c r="AE380" s="220"/>
      <c r="AF380" s="220"/>
      <c r="AG380" s="220"/>
      <c r="AH380" s="219"/>
      <c r="AI380" s="219"/>
      <c r="AJ380" s="219"/>
      <c r="AK380" s="219"/>
      <c r="AL380" s="219"/>
      <c r="AM380" s="219"/>
      <c r="AN380" s="219"/>
      <c r="AO380" s="221"/>
      <c r="AP380" s="222"/>
      <c r="AQ380" s="221"/>
      <c r="AR380" s="223"/>
      <c r="AS380" s="41"/>
      <c r="AT380" s="41"/>
      <c r="AU380" s="41"/>
      <c r="AV380" s="228"/>
    </row>
    <row r="381" spans="28:48" ht="14.25">
      <c r="AB381" s="219"/>
      <c r="AC381" s="220"/>
      <c r="AD381" s="219"/>
      <c r="AE381" s="220"/>
      <c r="AF381" s="220"/>
      <c r="AG381" s="220"/>
      <c r="AH381" s="219"/>
      <c r="AI381" s="219"/>
      <c r="AJ381" s="219"/>
      <c r="AK381" s="219"/>
      <c r="AL381" s="219"/>
      <c r="AM381" s="219"/>
      <c r="AN381" s="219"/>
      <c r="AO381" s="221"/>
      <c r="AP381" s="222"/>
      <c r="AQ381" s="221"/>
      <c r="AR381" s="223"/>
      <c r="AS381" s="41"/>
      <c r="AT381" s="41"/>
      <c r="AU381" s="41"/>
      <c r="AV381" s="228"/>
    </row>
    <row r="382" spans="28:48" ht="14.25">
      <c r="AB382" s="219"/>
      <c r="AC382" s="220"/>
      <c r="AD382" s="219"/>
      <c r="AE382" s="220"/>
      <c r="AF382" s="220"/>
      <c r="AG382" s="220"/>
      <c r="AH382" s="219"/>
      <c r="AI382" s="219"/>
      <c r="AJ382" s="219"/>
      <c r="AK382" s="219"/>
      <c r="AL382" s="219"/>
      <c r="AM382" s="219"/>
      <c r="AN382" s="219"/>
      <c r="AO382" s="221"/>
      <c r="AP382" s="222"/>
      <c r="AQ382" s="221"/>
      <c r="AR382" s="223"/>
      <c r="AS382" s="41"/>
      <c r="AT382" s="41"/>
      <c r="AU382" s="41"/>
      <c r="AV382" s="228"/>
    </row>
    <row r="383" spans="28:48" ht="14.25">
      <c r="AB383" s="219"/>
      <c r="AC383" s="220"/>
      <c r="AD383" s="219"/>
      <c r="AE383" s="220"/>
      <c r="AF383" s="220"/>
      <c r="AG383" s="220"/>
      <c r="AH383" s="219"/>
      <c r="AI383" s="219"/>
      <c r="AJ383" s="219"/>
      <c r="AK383" s="219"/>
      <c r="AL383" s="219"/>
      <c r="AM383" s="219"/>
      <c r="AN383" s="219"/>
      <c r="AO383" s="221"/>
      <c r="AP383" s="222"/>
      <c r="AQ383" s="221"/>
      <c r="AR383" s="223"/>
      <c r="AS383" s="41"/>
      <c r="AT383" s="41"/>
      <c r="AU383" s="41"/>
      <c r="AV383" s="228"/>
    </row>
    <row r="384" spans="28:48" ht="14.25">
      <c r="AB384" s="219"/>
      <c r="AC384" s="220"/>
      <c r="AD384" s="219"/>
      <c r="AE384" s="220"/>
      <c r="AF384" s="220"/>
      <c r="AG384" s="220"/>
      <c r="AH384" s="219"/>
      <c r="AI384" s="219"/>
      <c r="AJ384" s="219"/>
      <c r="AK384" s="219"/>
      <c r="AL384" s="219"/>
      <c r="AM384" s="219"/>
      <c r="AN384" s="219"/>
      <c r="AO384" s="221"/>
      <c r="AP384" s="222"/>
      <c r="AQ384" s="221"/>
      <c r="AR384" s="223"/>
      <c r="AS384" s="41"/>
      <c r="AT384" s="41"/>
      <c r="AU384" s="41"/>
      <c r="AV384" s="228"/>
    </row>
    <row r="385" spans="28:48" ht="14.25">
      <c r="AB385" s="219"/>
      <c r="AC385" s="220"/>
      <c r="AD385" s="219"/>
      <c r="AE385" s="220"/>
      <c r="AF385" s="220"/>
      <c r="AG385" s="220"/>
      <c r="AH385" s="219"/>
      <c r="AI385" s="219"/>
      <c r="AJ385" s="219"/>
      <c r="AK385" s="219"/>
      <c r="AL385" s="219"/>
      <c r="AM385" s="219"/>
      <c r="AN385" s="219"/>
      <c r="AO385" s="221"/>
      <c r="AP385" s="222"/>
      <c r="AQ385" s="221"/>
      <c r="AR385" s="223"/>
      <c r="AS385" s="41"/>
      <c r="AT385" s="41"/>
      <c r="AU385" s="41"/>
      <c r="AV385" s="228"/>
    </row>
    <row r="386" spans="28:48" ht="14.25">
      <c r="AB386" s="219"/>
      <c r="AC386" s="220"/>
      <c r="AD386" s="219"/>
      <c r="AE386" s="220"/>
      <c r="AF386" s="220"/>
      <c r="AG386" s="220"/>
      <c r="AH386" s="219"/>
      <c r="AI386" s="219"/>
      <c r="AJ386" s="219"/>
      <c r="AK386" s="219"/>
      <c r="AL386" s="219"/>
      <c r="AM386" s="219"/>
      <c r="AN386" s="219"/>
      <c r="AO386" s="221"/>
      <c r="AP386" s="222"/>
      <c r="AQ386" s="221"/>
      <c r="AR386" s="223"/>
      <c r="AS386" s="41"/>
      <c r="AT386" s="41"/>
      <c r="AU386" s="41"/>
      <c r="AV386" s="228"/>
    </row>
    <row r="387" spans="28:48" ht="14.25">
      <c r="AB387" s="219"/>
      <c r="AC387" s="220"/>
      <c r="AD387" s="219"/>
      <c r="AE387" s="220"/>
      <c r="AF387" s="220"/>
      <c r="AG387" s="220"/>
      <c r="AH387" s="219"/>
      <c r="AI387" s="219"/>
      <c r="AJ387" s="219"/>
      <c r="AK387" s="219"/>
      <c r="AL387" s="219"/>
      <c r="AM387" s="219"/>
      <c r="AN387" s="219"/>
      <c r="AO387" s="221"/>
      <c r="AP387" s="222"/>
      <c r="AQ387" s="221"/>
      <c r="AR387" s="223"/>
      <c r="AS387" s="41"/>
      <c r="AT387" s="41"/>
      <c r="AU387" s="41"/>
      <c r="AV387" s="228"/>
    </row>
    <row r="388" spans="28:48" ht="14.25">
      <c r="AB388" s="219"/>
      <c r="AC388" s="220"/>
      <c r="AD388" s="219"/>
      <c r="AE388" s="220"/>
      <c r="AF388" s="220"/>
      <c r="AG388" s="220"/>
      <c r="AH388" s="219"/>
      <c r="AI388" s="219"/>
      <c r="AJ388" s="219"/>
      <c r="AK388" s="219"/>
      <c r="AL388" s="219"/>
      <c r="AM388" s="219"/>
      <c r="AN388" s="219"/>
      <c r="AO388" s="221"/>
      <c r="AP388" s="222"/>
      <c r="AQ388" s="221"/>
      <c r="AR388" s="223"/>
      <c r="AS388" s="41"/>
      <c r="AT388" s="41"/>
      <c r="AU388" s="41"/>
      <c r="AV388" s="228"/>
    </row>
    <row r="389" spans="28:48" ht="14.25">
      <c r="AB389" s="219"/>
      <c r="AC389" s="220"/>
      <c r="AD389" s="219"/>
      <c r="AE389" s="220"/>
      <c r="AF389" s="220"/>
      <c r="AG389" s="220"/>
      <c r="AH389" s="219"/>
      <c r="AI389" s="219"/>
      <c r="AJ389" s="219"/>
      <c r="AK389" s="219"/>
      <c r="AL389" s="219"/>
      <c r="AM389" s="219"/>
      <c r="AN389" s="219"/>
      <c r="AO389" s="221"/>
      <c r="AP389" s="222"/>
      <c r="AQ389" s="221"/>
      <c r="AR389" s="223"/>
      <c r="AS389" s="41"/>
      <c r="AT389" s="41"/>
      <c r="AU389" s="41"/>
      <c r="AV389" s="228"/>
    </row>
    <row r="390" spans="28:48" ht="14.25">
      <c r="AB390" s="219"/>
      <c r="AC390" s="220"/>
      <c r="AD390" s="219"/>
      <c r="AE390" s="220"/>
      <c r="AF390" s="220"/>
      <c r="AG390" s="220"/>
      <c r="AH390" s="219"/>
      <c r="AI390" s="219"/>
      <c r="AJ390" s="219"/>
      <c r="AK390" s="219"/>
      <c r="AL390" s="219"/>
      <c r="AM390" s="219"/>
      <c r="AN390" s="219"/>
      <c r="AO390" s="221"/>
      <c r="AP390" s="222"/>
      <c r="AQ390" s="221"/>
      <c r="AR390" s="223"/>
      <c r="AS390" s="41"/>
      <c r="AT390" s="41"/>
      <c r="AU390" s="41"/>
      <c r="AV390" s="228"/>
    </row>
    <row r="391" spans="28:48" ht="14.25">
      <c r="AB391" s="219"/>
      <c r="AC391" s="220"/>
      <c r="AD391" s="219"/>
      <c r="AE391" s="220"/>
      <c r="AF391" s="220"/>
      <c r="AG391" s="220"/>
      <c r="AH391" s="219"/>
      <c r="AI391" s="219"/>
      <c r="AJ391" s="219"/>
      <c r="AK391" s="219"/>
      <c r="AL391" s="219"/>
      <c r="AM391" s="219"/>
      <c r="AN391" s="219"/>
      <c r="AO391" s="221"/>
      <c r="AP391" s="222"/>
      <c r="AQ391" s="221"/>
      <c r="AR391" s="223"/>
      <c r="AS391" s="41"/>
      <c r="AT391" s="41"/>
      <c r="AU391" s="41"/>
      <c r="AV391" s="228"/>
    </row>
    <row r="392" spans="28:48" ht="14.25">
      <c r="AB392" s="219"/>
      <c r="AC392" s="220"/>
      <c r="AD392" s="219"/>
      <c r="AE392" s="220"/>
      <c r="AF392" s="220"/>
      <c r="AG392" s="220"/>
      <c r="AH392" s="219"/>
      <c r="AI392" s="219"/>
      <c r="AJ392" s="219"/>
      <c r="AK392" s="219"/>
      <c r="AL392" s="219"/>
      <c r="AM392" s="219"/>
      <c r="AN392" s="219"/>
      <c r="AO392" s="221"/>
      <c r="AP392" s="222"/>
      <c r="AQ392" s="221"/>
      <c r="AR392" s="223"/>
      <c r="AS392" s="41"/>
      <c r="AT392" s="41"/>
      <c r="AU392" s="41"/>
      <c r="AV392" s="228"/>
    </row>
    <row r="393" spans="28:48" ht="14.25">
      <c r="AB393" s="219"/>
      <c r="AC393" s="220"/>
      <c r="AD393" s="219"/>
      <c r="AE393" s="220"/>
      <c r="AF393" s="220"/>
      <c r="AG393" s="220"/>
      <c r="AH393" s="219"/>
      <c r="AI393" s="219"/>
      <c r="AJ393" s="219"/>
      <c r="AK393" s="219"/>
      <c r="AL393" s="219"/>
      <c r="AM393" s="219"/>
      <c r="AN393" s="219"/>
      <c r="AO393" s="221"/>
      <c r="AP393" s="222"/>
      <c r="AQ393" s="221"/>
      <c r="AR393" s="223"/>
      <c r="AS393" s="41"/>
      <c r="AT393" s="41"/>
      <c r="AU393" s="41"/>
      <c r="AV393" s="228"/>
    </row>
    <row r="394" spans="28:48" ht="14.25">
      <c r="AB394" s="219"/>
      <c r="AC394" s="220"/>
      <c r="AD394" s="219"/>
      <c r="AE394" s="220"/>
      <c r="AF394" s="220"/>
      <c r="AG394" s="220"/>
      <c r="AH394" s="219"/>
      <c r="AI394" s="219"/>
      <c r="AJ394" s="219"/>
      <c r="AK394" s="219"/>
      <c r="AL394" s="219"/>
      <c r="AM394" s="219"/>
      <c r="AN394" s="219"/>
      <c r="AO394" s="221"/>
      <c r="AP394" s="222"/>
      <c r="AQ394" s="221"/>
      <c r="AR394" s="223"/>
      <c r="AS394" s="41"/>
      <c r="AT394" s="41"/>
      <c r="AU394" s="41"/>
      <c r="AV394" s="228"/>
    </row>
    <row r="395" spans="28:48" ht="14.25">
      <c r="AB395" s="219"/>
      <c r="AC395" s="220"/>
      <c r="AD395" s="219"/>
      <c r="AE395" s="220"/>
      <c r="AF395" s="220"/>
      <c r="AG395" s="220"/>
      <c r="AH395" s="219"/>
      <c r="AI395" s="219"/>
      <c r="AJ395" s="219"/>
      <c r="AK395" s="219"/>
      <c r="AL395" s="219"/>
      <c r="AM395" s="219"/>
      <c r="AN395" s="219"/>
      <c r="AO395" s="221"/>
      <c r="AP395" s="222"/>
      <c r="AQ395" s="221"/>
      <c r="AR395" s="223"/>
      <c r="AS395" s="41"/>
      <c r="AT395" s="41"/>
      <c r="AU395" s="41"/>
      <c r="AV395" s="228"/>
    </row>
    <row r="396" spans="28:48" ht="14.25">
      <c r="AB396" s="219"/>
      <c r="AC396" s="220"/>
      <c r="AD396" s="219"/>
      <c r="AE396" s="220"/>
      <c r="AF396" s="220"/>
      <c r="AG396" s="220"/>
      <c r="AH396" s="219"/>
      <c r="AI396" s="219"/>
      <c r="AJ396" s="219"/>
      <c r="AK396" s="219"/>
      <c r="AL396" s="219"/>
      <c r="AM396" s="219"/>
      <c r="AN396" s="219"/>
      <c r="AO396" s="221"/>
      <c r="AP396" s="222"/>
      <c r="AQ396" s="221"/>
      <c r="AR396" s="223"/>
      <c r="AS396" s="41"/>
      <c r="AT396" s="41"/>
      <c r="AU396" s="41"/>
      <c r="AV396" s="228"/>
    </row>
    <row r="397" spans="28:48" ht="14.25">
      <c r="AB397" s="219"/>
      <c r="AC397" s="220"/>
      <c r="AD397" s="219"/>
      <c r="AE397" s="220"/>
      <c r="AF397" s="220"/>
      <c r="AG397" s="220"/>
      <c r="AH397" s="219"/>
      <c r="AI397" s="219"/>
      <c r="AJ397" s="219"/>
      <c r="AK397" s="219"/>
      <c r="AL397" s="219"/>
      <c r="AM397" s="219"/>
      <c r="AN397" s="219"/>
      <c r="AO397" s="221"/>
      <c r="AP397" s="222"/>
      <c r="AQ397" s="221"/>
      <c r="AR397" s="223"/>
      <c r="AS397" s="41"/>
      <c r="AT397" s="41"/>
      <c r="AU397" s="41"/>
      <c r="AV397" s="228"/>
    </row>
    <row r="398" spans="28:48" ht="14.25">
      <c r="AB398" s="219"/>
      <c r="AC398" s="220"/>
      <c r="AD398" s="219"/>
      <c r="AE398" s="220"/>
      <c r="AF398" s="220"/>
      <c r="AG398" s="220"/>
      <c r="AH398" s="219"/>
      <c r="AI398" s="219"/>
      <c r="AJ398" s="219"/>
      <c r="AK398" s="219"/>
      <c r="AL398" s="219"/>
      <c r="AM398" s="219"/>
      <c r="AN398" s="219"/>
      <c r="AO398" s="221"/>
      <c r="AP398" s="222"/>
      <c r="AQ398" s="221"/>
      <c r="AR398" s="223"/>
      <c r="AS398" s="41"/>
      <c r="AT398" s="41"/>
      <c r="AU398" s="41"/>
      <c r="AV398" s="228"/>
    </row>
    <row r="399" spans="28:48" ht="14.25">
      <c r="AB399" s="219"/>
      <c r="AC399" s="220"/>
      <c r="AD399" s="219"/>
      <c r="AE399" s="220"/>
      <c r="AF399" s="220"/>
      <c r="AG399" s="220"/>
      <c r="AH399" s="219"/>
      <c r="AI399" s="219"/>
      <c r="AJ399" s="219"/>
      <c r="AK399" s="219"/>
      <c r="AL399" s="219"/>
      <c r="AM399" s="219"/>
      <c r="AN399" s="219"/>
      <c r="AO399" s="221"/>
      <c r="AP399" s="222"/>
      <c r="AQ399" s="221"/>
      <c r="AR399" s="223"/>
      <c r="AS399" s="41"/>
      <c r="AT399" s="41"/>
      <c r="AU399" s="41"/>
      <c r="AV399" s="228"/>
    </row>
    <row r="400" spans="28:48" ht="14.25">
      <c r="AB400" s="219"/>
      <c r="AC400" s="220"/>
      <c r="AD400" s="219"/>
      <c r="AE400" s="220"/>
      <c r="AF400" s="220"/>
      <c r="AG400" s="220"/>
      <c r="AH400" s="219"/>
      <c r="AI400" s="219"/>
      <c r="AJ400" s="219"/>
      <c r="AK400" s="219"/>
      <c r="AL400" s="219"/>
      <c r="AM400" s="219"/>
      <c r="AN400" s="219"/>
      <c r="AO400" s="221"/>
      <c r="AP400" s="222"/>
      <c r="AQ400" s="221"/>
      <c r="AR400" s="223"/>
      <c r="AS400" s="41"/>
      <c r="AT400" s="41"/>
      <c r="AU400" s="41"/>
      <c r="AV400" s="228"/>
    </row>
    <row r="401" spans="28:48" ht="14.25">
      <c r="AB401" s="219"/>
      <c r="AC401" s="220"/>
      <c r="AD401" s="219"/>
      <c r="AE401" s="220"/>
      <c r="AF401" s="220"/>
      <c r="AG401" s="220"/>
      <c r="AH401" s="219"/>
      <c r="AI401" s="219"/>
      <c r="AJ401" s="219"/>
      <c r="AK401" s="219"/>
      <c r="AL401" s="219"/>
      <c r="AM401" s="219"/>
      <c r="AN401" s="219"/>
      <c r="AO401" s="221"/>
      <c r="AP401" s="222"/>
      <c r="AQ401" s="221"/>
      <c r="AR401" s="223"/>
      <c r="AS401" s="41"/>
      <c r="AT401" s="41"/>
      <c r="AU401" s="41"/>
      <c r="AV401" s="228"/>
    </row>
    <row r="402" spans="28:48" ht="14.25">
      <c r="AB402" s="219"/>
      <c r="AC402" s="220"/>
      <c r="AD402" s="219"/>
      <c r="AE402" s="220"/>
      <c r="AF402" s="220"/>
      <c r="AG402" s="220"/>
      <c r="AH402" s="219"/>
      <c r="AI402" s="219"/>
      <c r="AJ402" s="219"/>
      <c r="AK402" s="219"/>
      <c r="AL402" s="219"/>
      <c r="AM402" s="219"/>
      <c r="AN402" s="219"/>
      <c r="AO402" s="221"/>
      <c r="AP402" s="222"/>
      <c r="AQ402" s="221"/>
      <c r="AR402" s="223"/>
      <c r="AS402" s="41"/>
      <c r="AT402" s="41"/>
      <c r="AU402" s="41"/>
      <c r="AV402" s="228"/>
    </row>
    <row r="403" spans="28:48" ht="14.25">
      <c r="AB403" s="219"/>
      <c r="AC403" s="220"/>
      <c r="AD403" s="219"/>
      <c r="AE403" s="220"/>
      <c r="AF403" s="220"/>
      <c r="AG403" s="220"/>
      <c r="AH403" s="219"/>
      <c r="AI403" s="219"/>
      <c r="AJ403" s="219"/>
      <c r="AK403" s="219"/>
      <c r="AL403" s="219"/>
      <c r="AM403" s="219"/>
      <c r="AN403" s="219"/>
      <c r="AO403" s="221"/>
      <c r="AP403" s="222"/>
      <c r="AQ403" s="221"/>
      <c r="AR403" s="223"/>
      <c r="AS403" s="41"/>
      <c r="AT403" s="41"/>
      <c r="AU403" s="41"/>
      <c r="AV403" s="228"/>
    </row>
    <row r="404" spans="28:48" ht="14.25">
      <c r="AB404" s="219"/>
      <c r="AC404" s="220"/>
      <c r="AD404" s="219"/>
      <c r="AE404" s="220"/>
      <c r="AF404" s="220"/>
      <c r="AG404" s="220"/>
      <c r="AH404" s="219"/>
      <c r="AI404" s="219"/>
      <c r="AJ404" s="219"/>
      <c r="AK404" s="219"/>
      <c r="AL404" s="219"/>
      <c r="AM404" s="219"/>
      <c r="AN404" s="219"/>
      <c r="AO404" s="221"/>
      <c r="AP404" s="222"/>
      <c r="AQ404" s="221"/>
      <c r="AR404" s="223"/>
      <c r="AS404" s="41"/>
      <c r="AT404" s="41"/>
      <c r="AU404" s="41"/>
      <c r="AV404" s="228"/>
    </row>
    <row r="405" spans="28:48" ht="14.25">
      <c r="AB405" s="219"/>
      <c r="AC405" s="220"/>
      <c r="AD405" s="219"/>
      <c r="AE405" s="220"/>
      <c r="AF405" s="220"/>
      <c r="AG405" s="220"/>
      <c r="AH405" s="219"/>
      <c r="AI405" s="219"/>
      <c r="AJ405" s="219"/>
      <c r="AK405" s="219"/>
      <c r="AL405" s="219"/>
      <c r="AM405" s="219"/>
      <c r="AN405" s="219"/>
      <c r="AO405" s="221"/>
      <c r="AP405" s="222"/>
      <c r="AQ405" s="221"/>
      <c r="AR405" s="223"/>
      <c r="AS405" s="41"/>
      <c r="AT405" s="41"/>
      <c r="AU405" s="41"/>
      <c r="AV405" s="228"/>
    </row>
    <row r="406" spans="28:48" ht="14.25">
      <c r="AB406" s="219"/>
      <c r="AC406" s="220"/>
      <c r="AD406" s="219"/>
      <c r="AE406" s="220"/>
      <c r="AF406" s="220"/>
      <c r="AG406" s="220"/>
      <c r="AH406" s="219"/>
      <c r="AI406" s="219"/>
      <c r="AJ406" s="219"/>
      <c r="AK406" s="219"/>
      <c r="AL406" s="219"/>
      <c r="AM406" s="219"/>
      <c r="AN406" s="219"/>
      <c r="AO406" s="221"/>
      <c r="AP406" s="222"/>
      <c r="AQ406" s="221"/>
      <c r="AR406" s="223"/>
      <c r="AS406" s="41"/>
      <c r="AT406" s="41"/>
      <c r="AU406" s="41"/>
      <c r="AV406" s="228"/>
    </row>
    <row r="407" spans="28:48" ht="14.25">
      <c r="AB407" s="219"/>
      <c r="AC407" s="220"/>
      <c r="AD407" s="219"/>
      <c r="AE407" s="220"/>
      <c r="AF407" s="220"/>
      <c r="AG407" s="220"/>
      <c r="AH407" s="219"/>
      <c r="AI407" s="219"/>
      <c r="AJ407" s="219"/>
      <c r="AK407" s="219"/>
      <c r="AL407" s="219"/>
      <c r="AM407" s="219"/>
      <c r="AN407" s="219"/>
      <c r="AO407" s="221"/>
      <c r="AP407" s="222"/>
      <c r="AQ407" s="221"/>
      <c r="AR407" s="223"/>
      <c r="AS407" s="41"/>
      <c r="AT407" s="41"/>
      <c r="AU407" s="41"/>
      <c r="AV407" s="228"/>
    </row>
    <row r="408" spans="28:48" ht="14.25">
      <c r="AB408" s="219"/>
      <c r="AC408" s="220"/>
      <c r="AD408" s="219"/>
      <c r="AE408" s="220"/>
      <c r="AF408" s="220"/>
      <c r="AG408" s="220"/>
      <c r="AH408" s="219"/>
      <c r="AI408" s="219"/>
      <c r="AJ408" s="219"/>
      <c r="AK408" s="219"/>
      <c r="AL408" s="219"/>
      <c r="AM408" s="219"/>
      <c r="AN408" s="219"/>
      <c r="AO408" s="221"/>
      <c r="AP408" s="222"/>
      <c r="AQ408" s="221"/>
      <c r="AR408" s="223"/>
      <c r="AS408" s="41"/>
      <c r="AT408" s="41"/>
      <c r="AU408" s="41"/>
      <c r="AV408" s="228"/>
    </row>
    <row r="409" spans="28:48" ht="14.25">
      <c r="AB409" s="219"/>
      <c r="AC409" s="220"/>
      <c r="AD409" s="219"/>
      <c r="AE409" s="220"/>
      <c r="AF409" s="220"/>
      <c r="AG409" s="220"/>
      <c r="AH409" s="219"/>
      <c r="AI409" s="219"/>
      <c r="AJ409" s="219"/>
      <c r="AK409" s="219"/>
      <c r="AL409" s="219"/>
      <c r="AM409" s="219"/>
      <c r="AN409" s="219"/>
      <c r="AO409" s="221"/>
      <c r="AP409" s="222"/>
      <c r="AQ409" s="221"/>
      <c r="AR409" s="223"/>
      <c r="AS409" s="41"/>
      <c r="AT409" s="41"/>
      <c r="AU409" s="41"/>
      <c r="AV409" s="228"/>
    </row>
    <row r="410" spans="28:48" ht="14.25">
      <c r="AB410" s="219"/>
      <c r="AC410" s="220"/>
      <c r="AD410" s="219"/>
      <c r="AE410" s="220"/>
      <c r="AF410" s="220"/>
      <c r="AG410" s="220"/>
      <c r="AH410" s="219"/>
      <c r="AI410" s="219"/>
      <c r="AJ410" s="219"/>
      <c r="AK410" s="219"/>
      <c r="AL410" s="219"/>
      <c r="AM410" s="219"/>
      <c r="AN410" s="219"/>
      <c r="AO410" s="221"/>
      <c r="AP410" s="222"/>
      <c r="AQ410" s="221"/>
      <c r="AR410" s="223"/>
      <c r="AS410" s="41"/>
      <c r="AT410" s="41"/>
      <c r="AU410" s="41"/>
      <c r="AV410" s="228"/>
    </row>
    <row r="411" spans="28:48" ht="14.25">
      <c r="AB411" s="219"/>
      <c r="AC411" s="220"/>
      <c r="AD411" s="219"/>
      <c r="AE411" s="220"/>
      <c r="AF411" s="220"/>
      <c r="AG411" s="220"/>
      <c r="AH411" s="219"/>
      <c r="AI411" s="219"/>
      <c r="AJ411" s="219"/>
      <c r="AK411" s="219"/>
      <c r="AL411" s="219"/>
      <c r="AM411" s="219"/>
      <c r="AN411" s="219"/>
      <c r="AO411" s="221"/>
      <c r="AP411" s="222"/>
      <c r="AQ411" s="221"/>
      <c r="AR411" s="223"/>
      <c r="AS411" s="41"/>
      <c r="AT411" s="41"/>
      <c r="AU411" s="41"/>
      <c r="AV411" s="228"/>
    </row>
    <row r="412" spans="28:48" ht="14.25">
      <c r="AB412" s="219"/>
      <c r="AC412" s="220"/>
      <c r="AD412" s="219"/>
      <c r="AE412" s="220"/>
      <c r="AF412" s="220"/>
      <c r="AG412" s="220"/>
      <c r="AH412" s="219"/>
      <c r="AI412" s="219"/>
      <c r="AJ412" s="219"/>
      <c r="AK412" s="219"/>
      <c r="AL412" s="219"/>
      <c r="AM412" s="219"/>
      <c r="AN412" s="219"/>
      <c r="AO412" s="221"/>
      <c r="AP412" s="222"/>
      <c r="AQ412" s="221"/>
      <c r="AR412" s="223"/>
      <c r="AS412" s="41"/>
      <c r="AT412" s="41"/>
      <c r="AU412" s="41"/>
      <c r="AV412" s="228"/>
    </row>
    <row r="413" spans="28:48" ht="14.25">
      <c r="AB413" s="219"/>
      <c r="AC413" s="220"/>
      <c r="AD413" s="219"/>
      <c r="AE413" s="220"/>
      <c r="AF413" s="220"/>
      <c r="AG413" s="220"/>
      <c r="AH413" s="219"/>
      <c r="AI413" s="219"/>
      <c r="AJ413" s="219"/>
      <c r="AK413" s="219"/>
      <c r="AL413" s="219"/>
      <c r="AM413" s="219"/>
      <c r="AN413" s="219"/>
      <c r="AO413" s="221"/>
      <c r="AP413" s="222"/>
      <c r="AQ413" s="221"/>
      <c r="AR413" s="223"/>
      <c r="AS413" s="41"/>
      <c r="AT413" s="41"/>
      <c r="AU413" s="41"/>
      <c r="AV413" s="228"/>
    </row>
    <row r="414" spans="28:48" ht="14.25">
      <c r="AB414" s="219"/>
      <c r="AC414" s="220"/>
      <c r="AD414" s="219"/>
      <c r="AE414" s="220"/>
      <c r="AF414" s="220"/>
      <c r="AG414" s="220"/>
      <c r="AH414" s="219"/>
      <c r="AI414" s="219"/>
      <c r="AJ414" s="219"/>
      <c r="AK414" s="219"/>
      <c r="AL414" s="219"/>
      <c r="AM414" s="219"/>
      <c r="AN414" s="219"/>
      <c r="AO414" s="221"/>
      <c r="AP414" s="222"/>
      <c r="AQ414" s="221"/>
      <c r="AR414" s="223"/>
      <c r="AS414" s="41"/>
      <c r="AT414" s="41"/>
      <c r="AU414" s="41"/>
      <c r="AV414" s="228"/>
    </row>
    <row r="415" spans="28:48" ht="14.25">
      <c r="AB415" s="219"/>
      <c r="AC415" s="220"/>
      <c r="AD415" s="219"/>
      <c r="AE415" s="220"/>
      <c r="AF415" s="220"/>
      <c r="AG415" s="220"/>
      <c r="AH415" s="219"/>
      <c r="AI415" s="219"/>
      <c r="AJ415" s="219"/>
      <c r="AK415" s="219"/>
      <c r="AL415" s="219"/>
      <c r="AM415" s="219"/>
      <c r="AN415" s="219"/>
      <c r="AO415" s="221"/>
      <c r="AP415" s="222"/>
      <c r="AQ415" s="221"/>
      <c r="AR415" s="223"/>
      <c r="AS415" s="41"/>
      <c r="AT415" s="41"/>
      <c r="AU415" s="41"/>
      <c r="AV415" s="228"/>
    </row>
    <row r="416" spans="28:48" ht="14.25">
      <c r="AB416" s="219"/>
      <c r="AC416" s="220"/>
      <c r="AD416" s="219"/>
      <c r="AE416" s="220"/>
      <c r="AF416" s="220"/>
      <c r="AG416" s="220"/>
      <c r="AH416" s="219"/>
      <c r="AI416" s="219"/>
      <c r="AJ416" s="219"/>
      <c r="AK416" s="219"/>
      <c r="AL416" s="219"/>
      <c r="AM416" s="219"/>
      <c r="AN416" s="219"/>
      <c r="AO416" s="221"/>
      <c r="AP416" s="222"/>
      <c r="AQ416" s="221"/>
      <c r="AR416" s="223"/>
      <c r="AS416" s="41"/>
      <c r="AT416" s="41"/>
      <c r="AU416" s="41"/>
      <c r="AV416" s="228"/>
    </row>
    <row r="417" spans="28:48" ht="14.25">
      <c r="AB417" s="219"/>
      <c r="AC417" s="220"/>
      <c r="AD417" s="219"/>
      <c r="AE417" s="220"/>
      <c r="AF417" s="220"/>
      <c r="AG417" s="220"/>
      <c r="AH417" s="219"/>
      <c r="AI417" s="219"/>
      <c r="AJ417" s="219"/>
      <c r="AK417" s="219"/>
      <c r="AL417" s="219"/>
      <c r="AM417" s="219"/>
      <c r="AN417" s="219"/>
      <c r="AO417" s="221"/>
      <c r="AP417" s="222"/>
      <c r="AQ417" s="221"/>
      <c r="AR417" s="223"/>
      <c r="AS417" s="41"/>
      <c r="AT417" s="41"/>
      <c r="AU417" s="41"/>
      <c r="AV417" s="228"/>
    </row>
    <row r="418" spans="28:48" ht="14.25">
      <c r="AB418" s="219"/>
      <c r="AC418" s="220"/>
      <c r="AD418" s="219"/>
      <c r="AE418" s="220"/>
      <c r="AF418" s="220"/>
      <c r="AG418" s="220"/>
      <c r="AH418" s="219"/>
      <c r="AI418" s="219"/>
      <c r="AJ418" s="219"/>
      <c r="AK418" s="219"/>
      <c r="AL418" s="219"/>
      <c r="AM418" s="219"/>
      <c r="AN418" s="219"/>
      <c r="AO418" s="221"/>
      <c r="AP418" s="222"/>
      <c r="AQ418" s="221"/>
      <c r="AR418" s="223"/>
      <c r="AS418" s="41"/>
      <c r="AT418" s="41"/>
      <c r="AU418" s="41"/>
      <c r="AV418" s="228"/>
    </row>
    <row r="419" spans="28:48" ht="14.25">
      <c r="AB419" s="219"/>
      <c r="AC419" s="220"/>
      <c r="AD419" s="219"/>
      <c r="AE419" s="220"/>
      <c r="AF419" s="220"/>
      <c r="AG419" s="220"/>
      <c r="AH419" s="219"/>
      <c r="AI419" s="219"/>
      <c r="AJ419" s="219"/>
      <c r="AK419" s="219"/>
      <c r="AL419" s="219"/>
      <c r="AM419" s="219"/>
      <c r="AN419" s="219"/>
      <c r="AO419" s="221"/>
      <c r="AP419" s="222"/>
      <c r="AQ419" s="221"/>
      <c r="AR419" s="223"/>
      <c r="AS419" s="41"/>
      <c r="AT419" s="41"/>
      <c r="AU419" s="41"/>
      <c r="AV419" s="228"/>
    </row>
    <row r="420" spans="28:48" ht="14.25">
      <c r="AB420" s="219"/>
      <c r="AC420" s="220"/>
      <c r="AD420" s="219"/>
      <c r="AE420" s="220"/>
      <c r="AF420" s="220"/>
      <c r="AG420" s="220"/>
      <c r="AH420" s="219"/>
      <c r="AI420" s="219"/>
      <c r="AJ420" s="219"/>
      <c r="AK420" s="219"/>
      <c r="AL420" s="219"/>
      <c r="AM420" s="219"/>
      <c r="AN420" s="219"/>
      <c r="AO420" s="221"/>
      <c r="AP420" s="222"/>
      <c r="AQ420" s="221"/>
      <c r="AR420" s="223"/>
      <c r="AS420" s="41"/>
      <c r="AT420" s="41"/>
      <c r="AU420" s="41"/>
      <c r="AV420" s="228"/>
    </row>
    <row r="421" spans="28:48" ht="14.25">
      <c r="AB421" s="219"/>
      <c r="AC421" s="220"/>
      <c r="AD421" s="219"/>
      <c r="AE421" s="220"/>
      <c r="AF421" s="220"/>
      <c r="AG421" s="220"/>
      <c r="AH421" s="219"/>
      <c r="AI421" s="219"/>
      <c r="AJ421" s="219"/>
      <c r="AK421" s="219"/>
      <c r="AL421" s="219"/>
      <c r="AM421" s="219"/>
      <c r="AN421" s="219"/>
      <c r="AO421" s="221"/>
      <c r="AP421" s="222"/>
      <c r="AQ421" s="221"/>
      <c r="AR421" s="223"/>
      <c r="AS421" s="41"/>
      <c r="AT421" s="41"/>
      <c r="AU421" s="41"/>
      <c r="AV421" s="228"/>
    </row>
    <row r="422" spans="28:48" ht="14.25">
      <c r="AB422" s="219"/>
      <c r="AC422" s="220"/>
      <c r="AD422" s="219"/>
      <c r="AE422" s="220"/>
      <c r="AF422" s="220"/>
      <c r="AG422" s="220"/>
      <c r="AH422" s="219"/>
      <c r="AI422" s="219"/>
      <c r="AJ422" s="219"/>
      <c r="AK422" s="219"/>
      <c r="AL422" s="219"/>
      <c r="AM422" s="219"/>
      <c r="AN422" s="219"/>
      <c r="AO422" s="221"/>
      <c r="AP422" s="222"/>
      <c r="AQ422" s="221"/>
      <c r="AR422" s="223"/>
      <c r="AS422" s="41"/>
      <c r="AT422" s="41"/>
      <c r="AU422" s="41"/>
      <c r="AV422" s="228"/>
    </row>
    <row r="423" spans="28:48" ht="14.25">
      <c r="AB423" s="219"/>
      <c r="AC423" s="220"/>
      <c r="AD423" s="219"/>
      <c r="AE423" s="220"/>
      <c r="AF423" s="220"/>
      <c r="AG423" s="220"/>
      <c r="AH423" s="219"/>
      <c r="AI423" s="219"/>
      <c r="AJ423" s="219"/>
      <c r="AK423" s="219"/>
      <c r="AL423" s="219"/>
      <c r="AM423" s="219"/>
      <c r="AN423" s="219"/>
      <c r="AO423" s="221"/>
      <c r="AP423" s="222"/>
      <c r="AQ423" s="221"/>
      <c r="AR423" s="223"/>
      <c r="AS423" s="41"/>
      <c r="AT423" s="41"/>
      <c r="AU423" s="41"/>
      <c r="AV423" s="228"/>
    </row>
    <row r="424" spans="28:48" ht="14.25">
      <c r="AB424" s="219"/>
      <c r="AC424" s="220"/>
      <c r="AD424" s="219"/>
      <c r="AE424" s="220"/>
      <c r="AF424" s="220"/>
      <c r="AG424" s="220"/>
      <c r="AH424" s="219"/>
      <c r="AI424" s="219"/>
      <c r="AJ424" s="219"/>
      <c r="AK424" s="219"/>
      <c r="AL424" s="219"/>
      <c r="AM424" s="219"/>
      <c r="AN424" s="219"/>
      <c r="AO424" s="221"/>
      <c r="AP424" s="222"/>
      <c r="AQ424" s="221"/>
      <c r="AR424" s="223"/>
      <c r="AS424" s="41"/>
      <c r="AT424" s="41"/>
      <c r="AU424" s="41"/>
      <c r="AV424" s="228"/>
    </row>
    <row r="425" spans="28:48" ht="14.25">
      <c r="AB425" s="219"/>
      <c r="AC425" s="220"/>
      <c r="AD425" s="219"/>
      <c r="AE425" s="220"/>
      <c r="AF425" s="220"/>
      <c r="AG425" s="220"/>
      <c r="AH425" s="219"/>
      <c r="AI425" s="219"/>
      <c r="AJ425" s="219"/>
      <c r="AK425" s="219"/>
      <c r="AL425" s="219"/>
      <c r="AM425" s="219"/>
      <c r="AN425" s="219"/>
      <c r="AO425" s="221"/>
      <c r="AP425" s="222"/>
      <c r="AQ425" s="221"/>
      <c r="AR425" s="223"/>
      <c r="AS425" s="41"/>
      <c r="AT425" s="41"/>
      <c r="AU425" s="41"/>
      <c r="AV425" s="228"/>
    </row>
    <row r="426" spans="28:48" ht="14.25">
      <c r="AB426" s="219"/>
      <c r="AC426" s="220"/>
      <c r="AD426" s="219"/>
      <c r="AE426" s="220"/>
      <c r="AF426" s="220"/>
      <c r="AG426" s="220"/>
      <c r="AH426" s="219"/>
      <c r="AI426" s="219"/>
      <c r="AJ426" s="219"/>
      <c r="AK426" s="219"/>
      <c r="AL426" s="219"/>
      <c r="AM426" s="219"/>
      <c r="AN426" s="219"/>
      <c r="AO426" s="221"/>
      <c r="AP426" s="222"/>
      <c r="AQ426" s="221"/>
      <c r="AR426" s="223"/>
      <c r="AS426" s="41"/>
      <c r="AT426" s="41"/>
      <c r="AU426" s="41"/>
      <c r="AV426" s="228"/>
    </row>
    <row r="427" spans="28:48" ht="14.25">
      <c r="AB427" s="219"/>
      <c r="AC427" s="220"/>
      <c r="AD427" s="219"/>
      <c r="AE427" s="220"/>
      <c r="AF427" s="220"/>
      <c r="AG427" s="220"/>
      <c r="AH427" s="219"/>
      <c r="AI427" s="219"/>
      <c r="AJ427" s="219"/>
      <c r="AK427" s="219"/>
      <c r="AL427" s="219"/>
      <c r="AM427" s="219"/>
      <c r="AN427" s="219"/>
      <c r="AO427" s="221"/>
      <c r="AP427" s="222"/>
      <c r="AQ427" s="221"/>
      <c r="AR427" s="223"/>
      <c r="AS427" s="41"/>
      <c r="AT427" s="41"/>
      <c r="AU427" s="41"/>
      <c r="AV427" s="228"/>
    </row>
    <row r="428" spans="28:48" ht="14.25">
      <c r="AB428" s="219"/>
      <c r="AC428" s="220"/>
      <c r="AD428" s="219"/>
      <c r="AE428" s="220"/>
      <c r="AF428" s="220"/>
      <c r="AG428" s="220"/>
      <c r="AH428" s="219"/>
      <c r="AI428" s="219"/>
      <c r="AJ428" s="219"/>
      <c r="AK428" s="219"/>
      <c r="AL428" s="219"/>
      <c r="AM428" s="219"/>
      <c r="AN428" s="219"/>
      <c r="AO428" s="221"/>
      <c r="AP428" s="222"/>
      <c r="AQ428" s="221"/>
      <c r="AR428" s="223"/>
      <c r="AS428" s="41"/>
      <c r="AT428" s="41"/>
      <c r="AU428" s="41"/>
      <c r="AV428" s="228"/>
    </row>
    <row r="429" spans="28:48" ht="14.25">
      <c r="AB429" s="219"/>
      <c r="AC429" s="220"/>
      <c r="AD429" s="219"/>
      <c r="AE429" s="220"/>
      <c r="AF429" s="220"/>
      <c r="AG429" s="220"/>
      <c r="AH429" s="219"/>
      <c r="AI429" s="219"/>
      <c r="AJ429" s="219"/>
      <c r="AK429" s="219"/>
      <c r="AL429" s="219"/>
      <c r="AM429" s="219"/>
      <c r="AN429" s="219"/>
      <c r="AO429" s="221"/>
      <c r="AP429" s="222"/>
      <c r="AQ429" s="221"/>
      <c r="AR429" s="223"/>
      <c r="AS429" s="41"/>
      <c r="AT429" s="41"/>
      <c r="AU429" s="41"/>
      <c r="AV429" s="228"/>
    </row>
    <row r="430" spans="28:48" ht="14.25">
      <c r="AB430" s="219"/>
      <c r="AC430" s="220"/>
      <c r="AD430" s="219"/>
      <c r="AE430" s="220"/>
      <c r="AF430" s="220"/>
      <c r="AG430" s="220"/>
      <c r="AH430" s="219"/>
      <c r="AI430" s="219"/>
      <c r="AJ430" s="219"/>
      <c r="AK430" s="219"/>
      <c r="AL430" s="219"/>
      <c r="AM430" s="219"/>
      <c r="AN430" s="219"/>
      <c r="AO430" s="221"/>
      <c r="AP430" s="222"/>
      <c r="AQ430" s="221"/>
      <c r="AR430" s="223"/>
      <c r="AS430" s="41"/>
      <c r="AT430" s="41"/>
      <c r="AU430" s="41"/>
      <c r="AV430" s="228"/>
    </row>
    <row r="431" spans="28:48" ht="14.25">
      <c r="AB431" s="219"/>
      <c r="AC431" s="220"/>
      <c r="AD431" s="219"/>
      <c r="AE431" s="220"/>
      <c r="AF431" s="220"/>
      <c r="AG431" s="220"/>
      <c r="AH431" s="219"/>
      <c r="AI431" s="219"/>
      <c r="AJ431" s="219"/>
      <c r="AK431" s="219"/>
      <c r="AL431" s="219"/>
      <c r="AM431" s="219"/>
      <c r="AN431" s="219"/>
      <c r="AO431" s="221"/>
      <c r="AP431" s="222"/>
      <c r="AQ431" s="221"/>
      <c r="AR431" s="223"/>
      <c r="AS431" s="41"/>
      <c r="AT431" s="41"/>
      <c r="AU431" s="41"/>
      <c r="AV431" s="228"/>
    </row>
    <row r="432" spans="28:48" ht="14.25">
      <c r="AB432" s="219"/>
      <c r="AC432" s="220"/>
      <c r="AD432" s="219"/>
      <c r="AE432" s="220"/>
      <c r="AF432" s="220"/>
      <c r="AG432" s="220"/>
      <c r="AH432" s="219"/>
      <c r="AI432" s="219"/>
      <c r="AJ432" s="219"/>
      <c r="AK432" s="219"/>
      <c r="AL432" s="219"/>
      <c r="AM432" s="219"/>
      <c r="AN432" s="219"/>
      <c r="AO432" s="221"/>
      <c r="AP432" s="222"/>
      <c r="AQ432" s="221"/>
      <c r="AR432" s="223"/>
      <c r="AS432" s="41"/>
      <c r="AT432" s="41"/>
      <c r="AU432" s="41"/>
      <c r="AV432" s="228"/>
    </row>
    <row r="433" spans="28:48" ht="14.25">
      <c r="AB433" s="219"/>
      <c r="AC433" s="220"/>
      <c r="AD433" s="219"/>
      <c r="AE433" s="220"/>
      <c r="AF433" s="220"/>
      <c r="AG433" s="220"/>
      <c r="AH433" s="219"/>
      <c r="AI433" s="219"/>
      <c r="AJ433" s="219"/>
      <c r="AK433" s="219"/>
      <c r="AL433" s="219"/>
      <c r="AM433" s="219"/>
      <c r="AN433" s="219"/>
      <c r="AO433" s="221"/>
      <c r="AP433" s="222"/>
      <c r="AQ433" s="221"/>
      <c r="AR433" s="223"/>
      <c r="AS433" s="41"/>
      <c r="AT433" s="41"/>
      <c r="AU433" s="41"/>
      <c r="AV433" s="228"/>
    </row>
    <row r="434" spans="28:48" ht="14.25">
      <c r="AB434" s="219"/>
      <c r="AC434" s="220"/>
      <c r="AD434" s="219"/>
      <c r="AE434" s="220"/>
      <c r="AF434" s="220"/>
      <c r="AG434" s="220"/>
      <c r="AH434" s="219"/>
      <c r="AI434" s="219"/>
      <c r="AJ434" s="219"/>
      <c r="AK434" s="219"/>
      <c r="AL434" s="219"/>
      <c r="AM434" s="219"/>
      <c r="AN434" s="219"/>
      <c r="AO434" s="221"/>
      <c r="AP434" s="222"/>
      <c r="AQ434" s="221"/>
      <c r="AR434" s="223"/>
      <c r="AS434" s="41"/>
      <c r="AT434" s="41"/>
      <c r="AU434" s="41"/>
      <c r="AV434" s="228"/>
    </row>
    <row r="435" spans="28:48" ht="14.25">
      <c r="AB435" s="219"/>
      <c r="AC435" s="220"/>
      <c r="AD435" s="219"/>
      <c r="AE435" s="220"/>
      <c r="AF435" s="220"/>
      <c r="AG435" s="220"/>
      <c r="AH435" s="219"/>
      <c r="AI435" s="219"/>
      <c r="AJ435" s="219"/>
      <c r="AK435" s="219"/>
      <c r="AL435" s="219"/>
      <c r="AM435" s="219"/>
      <c r="AN435" s="219"/>
      <c r="AO435" s="221"/>
      <c r="AP435" s="222"/>
      <c r="AQ435" s="221"/>
      <c r="AR435" s="223"/>
      <c r="AS435" s="41"/>
      <c r="AT435" s="41"/>
      <c r="AU435" s="41"/>
      <c r="AV435" s="228"/>
    </row>
    <row r="436" spans="28:48" ht="14.25">
      <c r="AB436" s="219"/>
      <c r="AC436" s="220"/>
      <c r="AD436" s="219"/>
      <c r="AE436" s="220"/>
      <c r="AF436" s="220"/>
      <c r="AG436" s="220"/>
      <c r="AH436" s="219"/>
      <c r="AI436" s="219"/>
      <c r="AJ436" s="219"/>
      <c r="AK436" s="219"/>
      <c r="AL436" s="219"/>
      <c r="AM436" s="219"/>
      <c r="AN436" s="219"/>
      <c r="AO436" s="221"/>
      <c r="AP436" s="222"/>
      <c r="AQ436" s="221"/>
      <c r="AR436" s="223"/>
      <c r="AS436" s="41"/>
      <c r="AT436" s="41"/>
      <c r="AU436" s="41"/>
      <c r="AV436" s="228"/>
    </row>
    <row r="437" spans="28:48" ht="14.25">
      <c r="AB437" s="219"/>
      <c r="AC437" s="220"/>
      <c r="AD437" s="219"/>
      <c r="AE437" s="220"/>
      <c r="AF437" s="220"/>
      <c r="AG437" s="220"/>
      <c r="AH437" s="219"/>
      <c r="AI437" s="219"/>
      <c r="AJ437" s="219"/>
      <c r="AK437" s="219"/>
      <c r="AL437" s="219"/>
      <c r="AM437" s="219"/>
      <c r="AN437" s="219"/>
      <c r="AO437" s="221"/>
      <c r="AP437" s="222"/>
      <c r="AQ437" s="221"/>
      <c r="AR437" s="223"/>
      <c r="AS437" s="41"/>
      <c r="AT437" s="41"/>
      <c r="AU437" s="41"/>
      <c r="AV437" s="228"/>
    </row>
    <row r="438" spans="28:48" ht="14.25">
      <c r="AB438" s="219"/>
      <c r="AC438" s="220"/>
      <c r="AD438" s="219"/>
      <c r="AE438" s="220"/>
      <c r="AF438" s="220"/>
      <c r="AG438" s="220"/>
      <c r="AH438" s="219"/>
      <c r="AI438" s="219"/>
      <c r="AJ438" s="219"/>
      <c r="AK438" s="219"/>
      <c r="AL438" s="219"/>
      <c r="AM438" s="219"/>
      <c r="AN438" s="219"/>
      <c r="AO438" s="221"/>
      <c r="AP438" s="222"/>
      <c r="AQ438" s="221"/>
      <c r="AR438" s="223"/>
      <c r="AS438" s="41"/>
      <c r="AT438" s="41"/>
      <c r="AU438" s="41"/>
      <c r="AV438" s="228"/>
    </row>
    <row r="439" spans="28:48" ht="14.25">
      <c r="AB439" s="219"/>
      <c r="AC439" s="220"/>
      <c r="AD439" s="219"/>
      <c r="AE439" s="220"/>
      <c r="AF439" s="220"/>
      <c r="AG439" s="220"/>
      <c r="AH439" s="219"/>
      <c r="AI439" s="219"/>
      <c r="AJ439" s="219"/>
      <c r="AK439" s="219"/>
      <c r="AL439" s="219"/>
      <c r="AM439" s="219"/>
      <c r="AN439" s="219"/>
      <c r="AO439" s="221"/>
      <c r="AP439" s="222"/>
      <c r="AQ439" s="221"/>
      <c r="AR439" s="223"/>
      <c r="AS439" s="41"/>
      <c r="AT439" s="41"/>
      <c r="AU439" s="41"/>
      <c r="AV439" s="228"/>
    </row>
    <row r="440" spans="28:48" ht="14.25">
      <c r="AB440" s="219"/>
      <c r="AC440" s="220"/>
      <c r="AD440" s="219"/>
      <c r="AE440" s="220"/>
      <c r="AF440" s="220"/>
      <c r="AG440" s="220"/>
      <c r="AH440" s="219"/>
      <c r="AI440" s="219"/>
      <c r="AJ440" s="219"/>
      <c r="AK440" s="219"/>
      <c r="AL440" s="219"/>
      <c r="AM440" s="219"/>
      <c r="AN440" s="219"/>
      <c r="AO440" s="221"/>
      <c r="AP440" s="222"/>
      <c r="AQ440" s="221"/>
      <c r="AR440" s="223"/>
      <c r="AS440" s="41"/>
      <c r="AT440" s="41"/>
      <c r="AU440" s="41"/>
      <c r="AV440" s="228"/>
    </row>
    <row r="441" spans="28:48" ht="14.25">
      <c r="AB441" s="219"/>
      <c r="AC441" s="220"/>
      <c r="AD441" s="219"/>
      <c r="AE441" s="220"/>
      <c r="AF441" s="220"/>
      <c r="AG441" s="220"/>
      <c r="AH441" s="219"/>
      <c r="AI441" s="219"/>
      <c r="AJ441" s="219"/>
      <c r="AK441" s="219"/>
      <c r="AL441" s="219"/>
      <c r="AM441" s="219"/>
      <c r="AN441" s="219"/>
      <c r="AO441" s="221"/>
      <c r="AP441" s="222"/>
      <c r="AQ441" s="221"/>
      <c r="AR441" s="223"/>
      <c r="AS441" s="41"/>
      <c r="AT441" s="41"/>
      <c r="AU441" s="41"/>
      <c r="AV441" s="228"/>
    </row>
    <row r="442" spans="28:48" ht="14.25">
      <c r="AB442" s="219"/>
      <c r="AC442" s="220"/>
      <c r="AD442" s="219"/>
      <c r="AE442" s="220"/>
      <c r="AF442" s="220"/>
      <c r="AG442" s="220"/>
      <c r="AH442" s="219"/>
      <c r="AI442" s="219"/>
      <c r="AJ442" s="219"/>
      <c r="AK442" s="219"/>
      <c r="AL442" s="219"/>
      <c r="AM442" s="219"/>
      <c r="AN442" s="219"/>
      <c r="AO442" s="221"/>
      <c r="AP442" s="222"/>
      <c r="AQ442" s="221"/>
      <c r="AR442" s="223"/>
      <c r="AS442" s="41"/>
      <c r="AT442" s="41"/>
      <c r="AU442" s="41"/>
      <c r="AV442" s="228"/>
    </row>
    <row r="443" spans="28:48" ht="14.25">
      <c r="AB443" s="219"/>
      <c r="AC443" s="220"/>
      <c r="AD443" s="219"/>
      <c r="AE443" s="220"/>
      <c r="AF443" s="220"/>
      <c r="AG443" s="220"/>
      <c r="AH443" s="219"/>
      <c r="AI443" s="219"/>
      <c r="AJ443" s="219"/>
      <c r="AK443" s="219"/>
      <c r="AL443" s="219"/>
      <c r="AM443" s="219"/>
      <c r="AN443" s="219"/>
      <c r="AO443" s="221"/>
      <c r="AP443" s="222"/>
      <c r="AQ443" s="221"/>
      <c r="AR443" s="223"/>
      <c r="AS443" s="41"/>
      <c r="AT443" s="41"/>
      <c r="AU443" s="41"/>
      <c r="AV443" s="228"/>
    </row>
    <row r="444" spans="28:48" ht="14.25">
      <c r="AB444" s="219"/>
      <c r="AC444" s="220"/>
      <c r="AD444" s="219"/>
      <c r="AE444" s="220"/>
      <c r="AF444" s="220"/>
      <c r="AG444" s="220"/>
      <c r="AH444" s="219"/>
      <c r="AI444" s="219"/>
      <c r="AJ444" s="219"/>
      <c r="AK444" s="219"/>
      <c r="AL444" s="219"/>
      <c r="AM444" s="219"/>
      <c r="AN444" s="219"/>
      <c r="AO444" s="221"/>
      <c r="AP444" s="222"/>
      <c r="AQ444" s="221"/>
      <c r="AR444" s="223"/>
      <c r="AS444" s="41"/>
      <c r="AT444" s="41"/>
      <c r="AU444" s="41"/>
      <c r="AV444" s="228"/>
    </row>
    <row r="445" spans="28:48" ht="14.25">
      <c r="AB445" s="219"/>
      <c r="AC445" s="220"/>
      <c r="AD445" s="219"/>
      <c r="AE445" s="220"/>
      <c r="AF445" s="220"/>
      <c r="AG445" s="220"/>
      <c r="AH445" s="219"/>
      <c r="AI445" s="219"/>
      <c r="AJ445" s="219"/>
      <c r="AK445" s="219"/>
      <c r="AL445" s="219"/>
      <c r="AM445" s="219"/>
      <c r="AN445" s="219"/>
      <c r="AO445" s="221"/>
      <c r="AP445" s="222"/>
      <c r="AQ445" s="221"/>
      <c r="AR445" s="223"/>
      <c r="AS445" s="41"/>
      <c r="AT445" s="41"/>
      <c r="AU445" s="41"/>
      <c r="AV445" s="228"/>
    </row>
    <row r="446" spans="28:48" ht="14.25">
      <c r="AB446" s="219"/>
      <c r="AC446" s="220"/>
      <c r="AD446" s="219"/>
      <c r="AE446" s="220"/>
      <c r="AF446" s="220"/>
      <c r="AG446" s="220"/>
      <c r="AH446" s="219"/>
      <c r="AI446" s="219"/>
      <c r="AJ446" s="219"/>
      <c r="AK446" s="219"/>
      <c r="AL446" s="219"/>
      <c r="AM446" s="219"/>
      <c r="AN446" s="219"/>
      <c r="AO446" s="221"/>
      <c r="AP446" s="222"/>
      <c r="AQ446" s="221"/>
      <c r="AR446" s="223"/>
      <c r="AS446" s="41"/>
      <c r="AT446" s="41"/>
      <c r="AU446" s="41"/>
      <c r="AV446" s="228"/>
    </row>
    <row r="447" spans="28:48" ht="14.25">
      <c r="AB447" s="219"/>
      <c r="AC447" s="220"/>
      <c r="AD447" s="219"/>
      <c r="AE447" s="220"/>
      <c r="AF447" s="220"/>
      <c r="AG447" s="220"/>
      <c r="AH447" s="219"/>
      <c r="AI447" s="219"/>
      <c r="AJ447" s="219"/>
      <c r="AK447" s="219"/>
      <c r="AL447" s="219"/>
      <c r="AM447" s="219"/>
      <c r="AN447" s="219"/>
      <c r="AO447" s="221"/>
      <c r="AP447" s="222"/>
      <c r="AQ447" s="221"/>
      <c r="AR447" s="223"/>
      <c r="AS447" s="41"/>
      <c r="AT447" s="41"/>
      <c r="AU447" s="41"/>
      <c r="AV447" s="228"/>
    </row>
    <row r="448" spans="28:48" ht="14.25">
      <c r="AB448" s="219"/>
      <c r="AC448" s="220"/>
      <c r="AD448" s="219"/>
      <c r="AE448" s="220"/>
      <c r="AF448" s="220"/>
      <c r="AG448" s="220"/>
      <c r="AH448" s="219"/>
      <c r="AI448" s="219"/>
      <c r="AJ448" s="219"/>
      <c r="AK448" s="219"/>
      <c r="AL448" s="219"/>
      <c r="AM448" s="219"/>
      <c r="AN448" s="219"/>
      <c r="AO448" s="221"/>
      <c r="AP448" s="222"/>
      <c r="AQ448" s="221"/>
      <c r="AR448" s="223"/>
      <c r="AS448" s="41"/>
      <c r="AT448" s="41"/>
      <c r="AU448" s="41"/>
      <c r="AV448" s="228"/>
    </row>
    <row r="449" spans="28:48" ht="14.25">
      <c r="AB449" s="219"/>
      <c r="AC449" s="220"/>
      <c r="AD449" s="219"/>
      <c r="AE449" s="220"/>
      <c r="AF449" s="220"/>
      <c r="AG449" s="220"/>
      <c r="AH449" s="219"/>
      <c r="AI449" s="219"/>
      <c r="AJ449" s="219"/>
      <c r="AK449" s="219"/>
      <c r="AL449" s="219"/>
      <c r="AM449" s="219"/>
      <c r="AN449" s="219"/>
      <c r="AO449" s="221"/>
      <c r="AP449" s="222"/>
      <c r="AQ449" s="221"/>
      <c r="AR449" s="223"/>
      <c r="AS449" s="41"/>
      <c r="AT449" s="41"/>
      <c r="AU449" s="41"/>
      <c r="AV449" s="228"/>
    </row>
    <row r="450" spans="28:48" ht="14.25">
      <c r="AB450" s="219"/>
      <c r="AC450" s="220"/>
      <c r="AD450" s="219"/>
      <c r="AE450" s="220"/>
      <c r="AF450" s="220"/>
      <c r="AG450" s="220"/>
      <c r="AH450" s="219"/>
      <c r="AI450" s="219"/>
      <c r="AJ450" s="219"/>
      <c r="AK450" s="219"/>
      <c r="AL450" s="219"/>
      <c r="AM450" s="219"/>
      <c r="AN450" s="219"/>
      <c r="AO450" s="221"/>
      <c r="AP450" s="222"/>
      <c r="AQ450" s="221"/>
      <c r="AR450" s="223"/>
      <c r="AS450" s="41"/>
      <c r="AT450" s="41"/>
      <c r="AU450" s="41"/>
      <c r="AV450" s="228"/>
    </row>
    <row r="451" spans="28:48" ht="14.25">
      <c r="AB451" s="219"/>
      <c r="AC451" s="220"/>
      <c r="AD451" s="219"/>
      <c r="AE451" s="220"/>
      <c r="AF451" s="220"/>
      <c r="AG451" s="220"/>
      <c r="AH451" s="219"/>
      <c r="AI451" s="219"/>
      <c r="AJ451" s="219"/>
      <c r="AK451" s="219"/>
      <c r="AL451" s="219"/>
      <c r="AM451" s="219"/>
      <c r="AN451" s="219"/>
      <c r="AO451" s="221"/>
      <c r="AP451" s="222"/>
      <c r="AQ451" s="221"/>
      <c r="AR451" s="223"/>
      <c r="AS451" s="41"/>
      <c r="AT451" s="41"/>
      <c r="AU451" s="41"/>
      <c r="AV451" s="228"/>
    </row>
    <row r="452" spans="28:48" ht="14.25">
      <c r="AB452" s="219"/>
      <c r="AC452" s="220"/>
      <c r="AD452" s="219"/>
      <c r="AE452" s="220"/>
      <c r="AF452" s="220"/>
      <c r="AG452" s="220"/>
      <c r="AH452" s="219"/>
      <c r="AI452" s="219"/>
      <c r="AJ452" s="219"/>
      <c r="AK452" s="219"/>
      <c r="AL452" s="219"/>
      <c r="AM452" s="219"/>
      <c r="AN452" s="219"/>
      <c r="AO452" s="221"/>
      <c r="AP452" s="222"/>
      <c r="AQ452" s="221"/>
      <c r="AR452" s="223"/>
      <c r="AS452" s="41"/>
      <c r="AT452" s="41"/>
      <c r="AU452" s="41"/>
      <c r="AV452" s="228"/>
    </row>
    <row r="453" spans="28:48" ht="14.25">
      <c r="AB453" s="219"/>
      <c r="AC453" s="220"/>
      <c r="AD453" s="219"/>
      <c r="AE453" s="220"/>
      <c r="AF453" s="220"/>
      <c r="AG453" s="220"/>
      <c r="AH453" s="219"/>
      <c r="AI453" s="219"/>
      <c r="AJ453" s="219"/>
      <c r="AK453" s="219"/>
      <c r="AL453" s="219"/>
      <c r="AM453" s="219"/>
      <c r="AN453" s="219"/>
      <c r="AO453" s="221"/>
      <c r="AP453" s="222"/>
      <c r="AQ453" s="221"/>
      <c r="AR453" s="223"/>
      <c r="AS453" s="41"/>
      <c r="AT453" s="41"/>
      <c r="AU453" s="41"/>
      <c r="AV453" s="228"/>
    </row>
    <row r="454" spans="28:48" ht="14.25">
      <c r="AB454" s="219"/>
      <c r="AC454" s="220"/>
      <c r="AD454" s="219"/>
      <c r="AE454" s="220"/>
      <c r="AF454" s="220"/>
      <c r="AG454" s="220"/>
      <c r="AH454" s="219"/>
      <c r="AI454" s="219"/>
      <c r="AJ454" s="219"/>
      <c r="AK454" s="219"/>
      <c r="AL454" s="219"/>
      <c r="AM454" s="219"/>
      <c r="AN454" s="219"/>
      <c r="AO454" s="221"/>
      <c r="AP454" s="222"/>
      <c r="AQ454" s="221"/>
      <c r="AR454" s="223"/>
      <c r="AS454" s="41"/>
      <c r="AT454" s="41"/>
      <c r="AU454" s="41"/>
      <c r="AV454" s="228"/>
    </row>
    <row r="455" spans="28:48" ht="14.25">
      <c r="AB455" s="219"/>
      <c r="AC455" s="220"/>
      <c r="AD455" s="219"/>
      <c r="AE455" s="220"/>
      <c r="AF455" s="220"/>
      <c r="AG455" s="220"/>
      <c r="AH455" s="219"/>
      <c r="AI455" s="219"/>
      <c r="AJ455" s="219"/>
      <c r="AK455" s="219"/>
      <c r="AL455" s="219"/>
      <c r="AM455" s="219"/>
      <c r="AN455" s="219"/>
      <c r="AO455" s="221"/>
      <c r="AP455" s="222"/>
      <c r="AQ455" s="221"/>
      <c r="AR455" s="223"/>
      <c r="AS455" s="41"/>
      <c r="AT455" s="41"/>
      <c r="AU455" s="41"/>
      <c r="AV455" s="228"/>
    </row>
    <row r="456" spans="28:48" ht="14.25">
      <c r="AB456" s="219"/>
      <c r="AC456" s="220"/>
      <c r="AD456" s="219"/>
      <c r="AE456" s="220"/>
      <c r="AF456" s="220"/>
      <c r="AG456" s="220"/>
      <c r="AH456" s="219"/>
      <c r="AI456" s="219"/>
      <c r="AJ456" s="219"/>
      <c r="AK456" s="219"/>
      <c r="AL456" s="219"/>
      <c r="AM456" s="219"/>
      <c r="AN456" s="219"/>
      <c r="AO456" s="221"/>
      <c r="AP456" s="222"/>
      <c r="AQ456" s="221"/>
      <c r="AR456" s="223"/>
      <c r="AS456" s="41"/>
      <c r="AT456" s="41"/>
      <c r="AU456" s="41"/>
      <c r="AV456" s="228"/>
    </row>
    <row r="457" spans="28:48" ht="14.25">
      <c r="AB457" s="219"/>
      <c r="AC457" s="220"/>
      <c r="AD457" s="219"/>
      <c r="AE457" s="220"/>
      <c r="AF457" s="220"/>
      <c r="AG457" s="220"/>
      <c r="AH457" s="219"/>
      <c r="AI457" s="219"/>
      <c r="AJ457" s="219"/>
      <c r="AK457" s="219"/>
      <c r="AL457" s="219"/>
      <c r="AM457" s="219"/>
      <c r="AN457" s="219"/>
      <c r="AO457" s="221"/>
      <c r="AP457" s="222"/>
      <c r="AQ457" s="221"/>
      <c r="AR457" s="223"/>
      <c r="AS457" s="41"/>
      <c r="AT457" s="41"/>
      <c r="AU457" s="41"/>
      <c r="AV457" s="228"/>
    </row>
    <row r="458" spans="28:48" ht="14.25">
      <c r="AB458" s="219"/>
      <c r="AC458" s="220"/>
      <c r="AD458" s="219"/>
      <c r="AE458" s="220"/>
      <c r="AF458" s="220"/>
      <c r="AG458" s="220"/>
      <c r="AH458" s="219"/>
      <c r="AI458" s="219"/>
      <c r="AJ458" s="219"/>
      <c r="AK458" s="219"/>
      <c r="AL458" s="219"/>
      <c r="AM458" s="219"/>
      <c r="AN458" s="219"/>
      <c r="AO458" s="221"/>
      <c r="AP458" s="222"/>
      <c r="AQ458" s="221"/>
      <c r="AR458" s="223"/>
      <c r="AS458" s="41"/>
      <c r="AT458" s="41"/>
      <c r="AU458" s="41"/>
      <c r="AV458" s="228"/>
    </row>
    <row r="459" spans="28:48" ht="14.25">
      <c r="AB459" s="219"/>
      <c r="AC459" s="220"/>
      <c r="AD459" s="219"/>
      <c r="AE459" s="220"/>
      <c r="AF459" s="220"/>
      <c r="AG459" s="220"/>
      <c r="AH459" s="219"/>
      <c r="AI459" s="219"/>
      <c r="AJ459" s="219"/>
      <c r="AK459" s="219"/>
      <c r="AL459" s="219"/>
      <c r="AM459" s="219"/>
      <c r="AN459" s="219"/>
      <c r="AO459" s="221"/>
      <c r="AP459" s="222"/>
      <c r="AQ459" s="221"/>
      <c r="AR459" s="223"/>
      <c r="AS459" s="41"/>
      <c r="AT459" s="41"/>
      <c r="AU459" s="41"/>
      <c r="AV459" s="228"/>
    </row>
    <row r="460" spans="28:48" ht="14.25">
      <c r="AB460" s="219"/>
      <c r="AC460" s="220"/>
      <c r="AD460" s="219"/>
      <c r="AE460" s="220"/>
      <c r="AF460" s="220"/>
      <c r="AG460" s="220"/>
      <c r="AH460" s="219"/>
      <c r="AI460" s="219"/>
      <c r="AJ460" s="219"/>
      <c r="AK460" s="219"/>
      <c r="AL460" s="219"/>
      <c r="AM460" s="219"/>
      <c r="AN460" s="219"/>
      <c r="AO460" s="221"/>
      <c r="AP460" s="222"/>
      <c r="AQ460" s="221"/>
      <c r="AR460" s="223"/>
      <c r="AS460" s="41"/>
      <c r="AT460" s="41"/>
      <c r="AU460" s="41"/>
      <c r="AV460" s="228"/>
    </row>
    <row r="461" spans="28:48" ht="14.25">
      <c r="AB461" s="219"/>
      <c r="AC461" s="220"/>
      <c r="AD461" s="219"/>
      <c r="AE461" s="220"/>
      <c r="AF461" s="220"/>
      <c r="AG461" s="220"/>
      <c r="AH461" s="219"/>
      <c r="AI461" s="219"/>
      <c r="AJ461" s="219"/>
      <c r="AK461" s="219"/>
      <c r="AL461" s="219"/>
      <c r="AM461" s="219"/>
      <c r="AN461" s="219"/>
      <c r="AO461" s="221"/>
      <c r="AP461" s="222"/>
      <c r="AQ461" s="221"/>
      <c r="AR461" s="223"/>
      <c r="AS461" s="41"/>
      <c r="AT461" s="41"/>
      <c r="AU461" s="41"/>
      <c r="AV461" s="228"/>
    </row>
    <row r="462" spans="28:48" ht="14.25">
      <c r="AB462" s="219"/>
      <c r="AC462" s="220"/>
      <c r="AD462" s="219"/>
      <c r="AE462" s="220"/>
      <c r="AF462" s="220"/>
      <c r="AG462" s="220"/>
      <c r="AH462" s="219"/>
      <c r="AI462" s="219"/>
      <c r="AJ462" s="219"/>
      <c r="AK462" s="219"/>
      <c r="AL462" s="219"/>
      <c r="AM462" s="219"/>
      <c r="AN462" s="219"/>
      <c r="AO462" s="221"/>
      <c r="AP462" s="222"/>
      <c r="AQ462" s="221"/>
      <c r="AR462" s="223"/>
      <c r="AS462" s="41"/>
      <c r="AT462" s="41"/>
      <c r="AU462" s="41"/>
      <c r="AV462" s="228"/>
    </row>
    <row r="463" spans="28:48" ht="14.25">
      <c r="AB463" s="219"/>
      <c r="AC463" s="220"/>
      <c r="AD463" s="219"/>
      <c r="AE463" s="220"/>
      <c r="AF463" s="220"/>
      <c r="AG463" s="220"/>
      <c r="AH463" s="219"/>
      <c r="AI463" s="219"/>
      <c r="AJ463" s="219"/>
      <c r="AK463" s="219"/>
      <c r="AL463" s="219"/>
      <c r="AM463" s="219"/>
      <c r="AN463" s="219"/>
      <c r="AO463" s="221"/>
      <c r="AP463" s="222"/>
      <c r="AQ463" s="221"/>
      <c r="AR463" s="223"/>
      <c r="AS463" s="41"/>
      <c r="AT463" s="41"/>
      <c r="AU463" s="41"/>
      <c r="AV463" s="228"/>
    </row>
    <row r="464" spans="28:48" ht="14.25">
      <c r="AB464" s="219"/>
      <c r="AC464" s="220"/>
      <c r="AD464" s="219"/>
      <c r="AE464" s="220"/>
      <c r="AF464" s="220"/>
      <c r="AG464" s="220"/>
      <c r="AH464" s="219"/>
      <c r="AI464" s="219"/>
      <c r="AJ464" s="219"/>
      <c r="AK464" s="219"/>
      <c r="AL464" s="219"/>
      <c r="AM464" s="219"/>
      <c r="AN464" s="219"/>
      <c r="AO464" s="221"/>
      <c r="AP464" s="222"/>
      <c r="AQ464" s="221"/>
      <c r="AR464" s="223"/>
      <c r="AS464" s="41"/>
      <c r="AT464" s="41"/>
      <c r="AU464" s="41"/>
      <c r="AV464" s="228"/>
    </row>
    <row r="465" spans="28:48" ht="14.25">
      <c r="AB465" s="219"/>
      <c r="AC465" s="220"/>
      <c r="AD465" s="219"/>
      <c r="AE465" s="220"/>
      <c r="AF465" s="220"/>
      <c r="AG465" s="220"/>
      <c r="AH465" s="219"/>
      <c r="AI465" s="219"/>
      <c r="AJ465" s="219"/>
      <c r="AK465" s="219"/>
      <c r="AL465" s="219"/>
      <c r="AM465" s="219"/>
      <c r="AN465" s="219"/>
      <c r="AO465" s="221"/>
      <c r="AP465" s="222"/>
      <c r="AQ465" s="221"/>
      <c r="AR465" s="223"/>
      <c r="AS465" s="41"/>
      <c r="AT465" s="41"/>
      <c r="AU465" s="41"/>
      <c r="AV465" s="228"/>
    </row>
    <row r="466" spans="28:48" ht="14.25">
      <c r="AB466" s="219"/>
      <c r="AC466" s="220"/>
      <c r="AD466" s="219"/>
      <c r="AE466" s="220"/>
      <c r="AF466" s="220"/>
      <c r="AG466" s="220"/>
      <c r="AH466" s="219"/>
      <c r="AI466" s="219"/>
      <c r="AJ466" s="219"/>
      <c r="AK466" s="219"/>
      <c r="AL466" s="219"/>
      <c r="AM466" s="219"/>
      <c r="AN466" s="219"/>
      <c r="AO466" s="221"/>
      <c r="AP466" s="222"/>
      <c r="AQ466" s="221"/>
      <c r="AR466" s="223"/>
      <c r="AS466" s="41"/>
      <c r="AT466" s="41"/>
      <c r="AU466" s="41"/>
      <c r="AV466" s="228"/>
    </row>
    <row r="467" spans="28:48" ht="14.25">
      <c r="AB467" s="219"/>
      <c r="AC467" s="220"/>
      <c r="AD467" s="219"/>
      <c r="AE467" s="220"/>
      <c r="AF467" s="220"/>
      <c r="AG467" s="220"/>
      <c r="AH467" s="219"/>
      <c r="AI467" s="219"/>
      <c r="AJ467" s="219"/>
      <c r="AK467" s="219"/>
      <c r="AL467" s="219"/>
      <c r="AM467" s="219"/>
      <c r="AN467" s="219"/>
      <c r="AO467" s="221"/>
      <c r="AP467" s="222"/>
      <c r="AQ467" s="221"/>
      <c r="AR467" s="223"/>
      <c r="AS467" s="41"/>
      <c r="AT467" s="41"/>
      <c r="AU467" s="41"/>
      <c r="AV467" s="228"/>
    </row>
    <row r="468" spans="28:48" ht="14.25">
      <c r="AB468" s="219"/>
      <c r="AC468" s="220"/>
      <c r="AD468" s="219"/>
      <c r="AE468" s="220"/>
      <c r="AF468" s="220"/>
      <c r="AG468" s="220"/>
      <c r="AH468" s="219"/>
      <c r="AI468" s="219"/>
      <c r="AJ468" s="219"/>
      <c r="AK468" s="219"/>
      <c r="AL468" s="219"/>
      <c r="AM468" s="219"/>
      <c r="AN468" s="219"/>
      <c r="AO468" s="221"/>
      <c r="AP468" s="222"/>
      <c r="AQ468" s="221"/>
      <c r="AR468" s="223"/>
      <c r="AS468" s="41"/>
      <c r="AT468" s="41"/>
      <c r="AU468" s="41"/>
      <c r="AV468" s="228"/>
    </row>
    <row r="469" spans="28:48" ht="14.25">
      <c r="AB469" s="219"/>
      <c r="AC469" s="220"/>
      <c r="AD469" s="219"/>
      <c r="AE469" s="220"/>
      <c r="AF469" s="220"/>
      <c r="AG469" s="220"/>
      <c r="AH469" s="219"/>
      <c r="AI469" s="219"/>
      <c r="AJ469" s="219"/>
      <c r="AK469" s="219"/>
      <c r="AL469" s="219"/>
      <c r="AM469" s="219"/>
      <c r="AN469" s="219"/>
      <c r="AO469" s="221"/>
      <c r="AP469" s="222"/>
      <c r="AQ469" s="221"/>
      <c r="AR469" s="223"/>
      <c r="AS469" s="41"/>
      <c r="AT469" s="41"/>
      <c r="AU469" s="41"/>
      <c r="AV469" s="228"/>
    </row>
    <row r="470" spans="28:48" ht="14.25">
      <c r="AB470" s="219"/>
      <c r="AC470" s="220"/>
      <c r="AD470" s="219"/>
      <c r="AE470" s="220"/>
      <c r="AF470" s="220"/>
      <c r="AG470" s="220"/>
      <c r="AH470" s="219"/>
      <c r="AI470" s="219"/>
      <c r="AJ470" s="219"/>
      <c r="AK470" s="219"/>
      <c r="AL470" s="219"/>
      <c r="AM470" s="219"/>
      <c r="AN470" s="219"/>
      <c r="AO470" s="221"/>
      <c r="AP470" s="222"/>
      <c r="AQ470" s="221"/>
      <c r="AR470" s="223"/>
      <c r="AS470" s="41"/>
      <c r="AT470" s="41"/>
      <c r="AU470" s="41"/>
      <c r="AV470" s="228"/>
    </row>
    <row r="471" spans="28:48" ht="14.25">
      <c r="AB471" s="219"/>
      <c r="AC471" s="220"/>
      <c r="AD471" s="219"/>
      <c r="AE471" s="220"/>
      <c r="AF471" s="220"/>
      <c r="AG471" s="220"/>
      <c r="AH471" s="219"/>
      <c r="AI471" s="219"/>
      <c r="AJ471" s="219"/>
      <c r="AK471" s="219"/>
      <c r="AL471" s="219"/>
      <c r="AM471" s="219"/>
      <c r="AN471" s="219"/>
      <c r="AO471" s="221"/>
      <c r="AP471" s="222"/>
      <c r="AQ471" s="221"/>
      <c r="AR471" s="223"/>
      <c r="AS471" s="41"/>
      <c r="AT471" s="41"/>
      <c r="AU471" s="41"/>
      <c r="AV471" s="228"/>
    </row>
    <row r="472" spans="28:48" ht="14.25">
      <c r="AB472" s="219"/>
      <c r="AC472" s="220"/>
      <c r="AD472" s="219"/>
      <c r="AE472" s="220"/>
      <c r="AF472" s="220"/>
      <c r="AG472" s="220"/>
      <c r="AH472" s="219"/>
      <c r="AI472" s="219"/>
      <c r="AJ472" s="219"/>
      <c r="AK472" s="219"/>
      <c r="AL472" s="219"/>
      <c r="AM472" s="219"/>
      <c r="AN472" s="219"/>
      <c r="AO472" s="221"/>
      <c r="AP472" s="222"/>
      <c r="AQ472" s="221"/>
      <c r="AR472" s="223"/>
      <c r="AS472" s="41"/>
      <c r="AT472" s="41"/>
      <c r="AU472" s="41"/>
      <c r="AV472" s="228"/>
    </row>
    <row r="473" spans="28:48" ht="14.25">
      <c r="AB473" s="219"/>
      <c r="AC473" s="220"/>
      <c r="AD473" s="219"/>
      <c r="AE473" s="220"/>
      <c r="AF473" s="220"/>
      <c r="AG473" s="220"/>
      <c r="AH473" s="219"/>
      <c r="AI473" s="219"/>
      <c r="AJ473" s="219"/>
      <c r="AK473" s="219"/>
      <c r="AL473" s="219"/>
      <c r="AM473" s="219"/>
      <c r="AN473" s="219"/>
      <c r="AO473" s="221"/>
      <c r="AP473" s="222"/>
      <c r="AQ473" s="221"/>
      <c r="AR473" s="223"/>
      <c r="AS473" s="41"/>
      <c r="AT473" s="41"/>
      <c r="AU473" s="41"/>
      <c r="AV473" s="228"/>
    </row>
    <row r="474" spans="28:48" ht="14.25">
      <c r="AB474" s="219"/>
      <c r="AC474" s="220"/>
      <c r="AD474" s="219"/>
      <c r="AE474" s="220"/>
      <c r="AF474" s="220"/>
      <c r="AG474" s="220"/>
      <c r="AH474" s="219"/>
      <c r="AI474" s="219"/>
      <c r="AJ474" s="219"/>
      <c r="AK474" s="219"/>
      <c r="AL474" s="219"/>
      <c r="AM474" s="219"/>
      <c r="AN474" s="219"/>
      <c r="AO474" s="221"/>
      <c r="AP474" s="222"/>
      <c r="AQ474" s="221"/>
      <c r="AR474" s="223"/>
      <c r="AS474" s="41"/>
      <c r="AT474" s="41"/>
      <c r="AU474" s="41"/>
      <c r="AV474" s="228"/>
    </row>
    <row r="475" spans="28:48" ht="14.25">
      <c r="AB475" s="219"/>
      <c r="AC475" s="220"/>
      <c r="AD475" s="219"/>
      <c r="AE475" s="220"/>
      <c r="AF475" s="220"/>
      <c r="AG475" s="220"/>
      <c r="AH475" s="219"/>
      <c r="AI475" s="219"/>
      <c r="AJ475" s="219"/>
      <c r="AK475" s="219"/>
      <c r="AL475" s="219"/>
      <c r="AM475" s="219"/>
      <c r="AN475" s="219"/>
      <c r="AO475" s="221"/>
      <c r="AP475" s="222"/>
      <c r="AQ475" s="221"/>
      <c r="AR475" s="223"/>
      <c r="AS475" s="41"/>
      <c r="AT475" s="41"/>
      <c r="AU475" s="41"/>
      <c r="AV475" s="228"/>
    </row>
    <row r="476" spans="28:48" ht="14.25">
      <c r="AB476" s="219"/>
      <c r="AC476" s="220"/>
      <c r="AD476" s="219"/>
      <c r="AE476" s="220"/>
      <c r="AF476" s="220"/>
      <c r="AG476" s="220"/>
      <c r="AH476" s="219"/>
      <c r="AI476" s="219"/>
      <c r="AJ476" s="219"/>
      <c r="AK476" s="219"/>
      <c r="AL476" s="219"/>
      <c r="AM476" s="219"/>
      <c r="AN476" s="219"/>
      <c r="AO476" s="221"/>
      <c r="AP476" s="222"/>
      <c r="AQ476" s="221"/>
      <c r="AR476" s="223"/>
      <c r="AS476" s="41"/>
      <c r="AT476" s="41"/>
      <c r="AU476" s="41"/>
      <c r="AV476" s="228"/>
    </row>
    <row r="477" spans="28:48" ht="14.25">
      <c r="AB477" s="219"/>
      <c r="AC477" s="220"/>
      <c r="AD477" s="219"/>
      <c r="AE477" s="220"/>
      <c r="AF477" s="220"/>
      <c r="AG477" s="220"/>
      <c r="AH477" s="219"/>
      <c r="AI477" s="219"/>
      <c r="AJ477" s="219"/>
      <c r="AK477" s="219"/>
      <c r="AL477" s="219"/>
      <c r="AM477" s="219"/>
      <c r="AN477" s="219"/>
      <c r="AO477" s="221"/>
      <c r="AP477" s="222"/>
      <c r="AQ477" s="221"/>
      <c r="AR477" s="223"/>
      <c r="AS477" s="41"/>
      <c r="AT477" s="41"/>
      <c r="AU477" s="41"/>
      <c r="AV477" s="228"/>
    </row>
    <row r="478" spans="28:48" ht="14.25">
      <c r="AB478" s="219"/>
      <c r="AC478" s="220"/>
      <c r="AD478" s="219"/>
      <c r="AE478" s="220"/>
      <c r="AF478" s="220"/>
      <c r="AG478" s="220"/>
      <c r="AH478" s="219"/>
      <c r="AI478" s="219"/>
      <c r="AJ478" s="219"/>
      <c r="AK478" s="219"/>
      <c r="AL478" s="219"/>
      <c r="AM478" s="219"/>
      <c r="AN478" s="219"/>
      <c r="AO478" s="221"/>
      <c r="AP478" s="222"/>
      <c r="AQ478" s="221"/>
      <c r="AR478" s="223"/>
      <c r="AS478" s="41"/>
      <c r="AT478" s="41"/>
      <c r="AU478" s="41"/>
      <c r="AV478" s="228"/>
    </row>
    <row r="479" spans="28:48" ht="14.25">
      <c r="AB479" s="219"/>
      <c r="AC479" s="220"/>
      <c r="AD479" s="219"/>
      <c r="AE479" s="220"/>
      <c r="AF479" s="220"/>
      <c r="AG479" s="220"/>
      <c r="AH479" s="219"/>
      <c r="AI479" s="219"/>
      <c r="AJ479" s="219"/>
      <c r="AK479" s="219"/>
      <c r="AL479" s="219"/>
      <c r="AM479" s="219"/>
      <c r="AN479" s="219"/>
      <c r="AO479" s="221"/>
      <c r="AP479" s="222"/>
      <c r="AQ479" s="221"/>
      <c r="AR479" s="223"/>
      <c r="AS479" s="41"/>
      <c r="AT479" s="41"/>
      <c r="AU479" s="41"/>
      <c r="AV479" s="228"/>
    </row>
    <row r="480" spans="28:48" ht="14.25">
      <c r="AB480" s="219"/>
      <c r="AC480" s="220"/>
      <c r="AD480" s="219"/>
      <c r="AE480" s="220"/>
      <c r="AF480" s="220"/>
      <c r="AG480" s="220"/>
      <c r="AH480" s="219"/>
      <c r="AI480" s="219"/>
      <c r="AJ480" s="219"/>
      <c r="AK480" s="219"/>
      <c r="AL480" s="219"/>
      <c r="AM480" s="219"/>
      <c r="AN480" s="219"/>
      <c r="AO480" s="221"/>
      <c r="AP480" s="222"/>
      <c r="AQ480" s="221"/>
      <c r="AR480" s="223"/>
      <c r="AS480" s="41"/>
      <c r="AT480" s="41"/>
      <c r="AU480" s="41"/>
      <c r="AV480" s="228"/>
    </row>
    <row r="481" spans="28:48" ht="14.25">
      <c r="AB481" s="219"/>
      <c r="AC481" s="220"/>
      <c r="AD481" s="219"/>
      <c r="AE481" s="220"/>
      <c r="AF481" s="220"/>
      <c r="AG481" s="220"/>
      <c r="AH481" s="219"/>
      <c r="AI481" s="219"/>
      <c r="AJ481" s="219"/>
      <c r="AK481" s="219"/>
      <c r="AL481" s="219"/>
      <c r="AM481" s="219"/>
      <c r="AN481" s="219"/>
      <c r="AO481" s="221"/>
      <c r="AP481" s="222"/>
      <c r="AQ481" s="221"/>
      <c r="AR481" s="223"/>
      <c r="AS481" s="41"/>
      <c r="AT481" s="41"/>
      <c r="AU481" s="41"/>
      <c r="AV481" s="228"/>
    </row>
    <row r="482" spans="28:48" ht="14.25">
      <c r="AB482" s="219"/>
      <c r="AC482" s="220"/>
      <c r="AD482" s="219"/>
      <c r="AE482" s="220"/>
      <c r="AF482" s="220"/>
      <c r="AG482" s="220"/>
      <c r="AH482" s="219"/>
      <c r="AI482" s="219"/>
      <c r="AJ482" s="219"/>
      <c r="AK482" s="219"/>
      <c r="AL482" s="219"/>
      <c r="AM482" s="219"/>
      <c r="AN482" s="219"/>
      <c r="AO482" s="221"/>
      <c r="AP482" s="222"/>
      <c r="AQ482" s="221"/>
      <c r="AR482" s="223"/>
      <c r="AS482" s="41"/>
      <c r="AT482" s="41"/>
      <c r="AU482" s="41"/>
      <c r="AV482" s="228"/>
    </row>
    <row r="483" spans="28:48" ht="14.25">
      <c r="AB483" s="219"/>
      <c r="AC483" s="220"/>
      <c r="AD483" s="219"/>
      <c r="AE483" s="220"/>
      <c r="AF483" s="220"/>
      <c r="AG483" s="220"/>
      <c r="AH483" s="219"/>
      <c r="AI483" s="219"/>
      <c r="AJ483" s="219"/>
      <c r="AK483" s="219"/>
      <c r="AL483" s="219"/>
      <c r="AM483" s="219"/>
      <c r="AN483" s="219"/>
      <c r="AO483" s="221"/>
      <c r="AP483" s="222"/>
      <c r="AQ483" s="221"/>
      <c r="AR483" s="223"/>
      <c r="AS483" s="41"/>
      <c r="AT483" s="41"/>
      <c r="AU483" s="41"/>
      <c r="AV483" s="228"/>
    </row>
    <row r="484" spans="28:48" ht="14.25">
      <c r="AB484" s="219"/>
      <c r="AC484" s="220"/>
      <c r="AD484" s="219"/>
      <c r="AE484" s="220"/>
      <c r="AF484" s="220"/>
      <c r="AG484" s="220"/>
      <c r="AH484" s="219"/>
      <c r="AI484" s="219"/>
      <c r="AJ484" s="219"/>
      <c r="AK484" s="219"/>
      <c r="AL484" s="219"/>
      <c r="AM484" s="219"/>
      <c r="AN484" s="219"/>
      <c r="AO484" s="221"/>
      <c r="AP484" s="222"/>
      <c r="AQ484" s="221"/>
      <c r="AR484" s="223"/>
      <c r="AS484" s="41"/>
      <c r="AT484" s="41"/>
      <c r="AU484" s="41"/>
      <c r="AV484" s="228"/>
    </row>
    <row r="485" spans="28:48" ht="14.25">
      <c r="AB485" s="219"/>
      <c r="AC485" s="220"/>
      <c r="AD485" s="219"/>
      <c r="AE485" s="220"/>
      <c r="AF485" s="220"/>
      <c r="AG485" s="220"/>
      <c r="AH485" s="219"/>
      <c r="AI485" s="219"/>
      <c r="AJ485" s="219"/>
      <c r="AK485" s="219"/>
      <c r="AL485" s="219"/>
      <c r="AM485" s="219"/>
      <c r="AN485" s="219"/>
      <c r="AO485" s="221"/>
      <c r="AP485" s="222"/>
      <c r="AQ485" s="221"/>
      <c r="AR485" s="223"/>
      <c r="AS485" s="41"/>
      <c r="AT485" s="41"/>
      <c r="AU485" s="41"/>
      <c r="AV485" s="228"/>
    </row>
    <row r="486" spans="28:48" ht="14.25">
      <c r="AB486" s="219"/>
      <c r="AC486" s="220"/>
      <c r="AD486" s="219"/>
      <c r="AE486" s="220"/>
      <c r="AF486" s="220"/>
      <c r="AG486" s="220"/>
      <c r="AH486" s="219"/>
      <c r="AI486" s="219"/>
      <c r="AJ486" s="219"/>
      <c r="AK486" s="219"/>
      <c r="AL486" s="219"/>
      <c r="AM486" s="219"/>
      <c r="AN486" s="219"/>
      <c r="AO486" s="221"/>
      <c r="AP486" s="222"/>
      <c r="AQ486" s="221"/>
      <c r="AR486" s="223"/>
      <c r="AS486" s="41"/>
      <c r="AT486" s="41"/>
      <c r="AU486" s="41"/>
      <c r="AV486" s="228"/>
    </row>
    <row r="487" spans="28:48" ht="14.25">
      <c r="AB487" s="219"/>
      <c r="AC487" s="220"/>
      <c r="AD487" s="219"/>
      <c r="AE487" s="220"/>
      <c r="AF487" s="220"/>
      <c r="AG487" s="220"/>
      <c r="AH487" s="219"/>
      <c r="AI487" s="219"/>
      <c r="AJ487" s="219"/>
      <c r="AK487" s="219"/>
      <c r="AL487" s="219"/>
      <c r="AM487" s="219"/>
      <c r="AN487" s="219"/>
      <c r="AO487" s="221"/>
      <c r="AP487" s="222"/>
      <c r="AQ487" s="221"/>
      <c r="AR487" s="223"/>
      <c r="AS487" s="41"/>
      <c r="AT487" s="41"/>
      <c r="AU487" s="41"/>
      <c r="AV487" s="228"/>
    </row>
    <row r="488" spans="28:48" ht="14.25">
      <c r="AB488" s="219"/>
      <c r="AC488" s="220"/>
      <c r="AD488" s="219"/>
      <c r="AE488" s="220"/>
      <c r="AF488" s="220"/>
      <c r="AG488" s="220"/>
      <c r="AH488" s="219"/>
      <c r="AI488" s="219"/>
      <c r="AJ488" s="219"/>
      <c r="AK488" s="219"/>
      <c r="AL488" s="219"/>
      <c r="AM488" s="219"/>
      <c r="AN488" s="219"/>
      <c r="AO488" s="221"/>
      <c r="AP488" s="222"/>
      <c r="AQ488" s="221"/>
      <c r="AR488" s="223"/>
      <c r="AS488" s="41"/>
      <c r="AT488" s="41"/>
      <c r="AU488" s="41"/>
      <c r="AV488" s="228"/>
    </row>
    <row r="489" spans="28:48" ht="14.25">
      <c r="AB489" s="219"/>
      <c r="AC489" s="220"/>
      <c r="AD489" s="219"/>
      <c r="AE489" s="220"/>
      <c r="AF489" s="220"/>
      <c r="AG489" s="220"/>
      <c r="AH489" s="219"/>
      <c r="AI489" s="219"/>
      <c r="AJ489" s="219"/>
      <c r="AK489" s="219"/>
      <c r="AL489" s="219"/>
      <c r="AM489" s="219"/>
      <c r="AN489" s="219"/>
      <c r="AO489" s="221"/>
      <c r="AP489" s="222"/>
      <c r="AQ489" s="221"/>
      <c r="AR489" s="223"/>
      <c r="AS489" s="41"/>
      <c r="AT489" s="41"/>
      <c r="AU489" s="41"/>
      <c r="AV489" s="228"/>
    </row>
    <row r="490" spans="28:48" ht="14.25">
      <c r="AB490" s="219"/>
      <c r="AC490" s="220"/>
      <c r="AD490" s="219"/>
      <c r="AE490" s="220"/>
      <c r="AF490" s="220"/>
      <c r="AG490" s="220"/>
      <c r="AH490" s="219"/>
      <c r="AI490" s="219"/>
      <c r="AJ490" s="219"/>
      <c r="AK490" s="219"/>
      <c r="AL490" s="219"/>
      <c r="AM490" s="219"/>
      <c r="AN490" s="219"/>
      <c r="AO490" s="221"/>
      <c r="AP490" s="222"/>
      <c r="AQ490" s="221"/>
      <c r="AR490" s="223"/>
      <c r="AS490" s="41"/>
      <c r="AT490" s="41"/>
      <c r="AU490" s="41"/>
      <c r="AV490" s="228"/>
    </row>
    <row r="491" spans="28:48" ht="14.25">
      <c r="AB491" s="219"/>
      <c r="AC491" s="220"/>
      <c r="AD491" s="219"/>
      <c r="AE491" s="220"/>
      <c r="AF491" s="220"/>
      <c r="AG491" s="220"/>
      <c r="AH491" s="219"/>
      <c r="AI491" s="219"/>
      <c r="AJ491" s="219"/>
      <c r="AK491" s="219"/>
      <c r="AL491" s="219"/>
      <c r="AM491" s="219"/>
      <c r="AN491" s="219"/>
      <c r="AO491" s="221"/>
      <c r="AP491" s="222"/>
      <c r="AQ491" s="221"/>
      <c r="AR491" s="223"/>
      <c r="AS491" s="41"/>
      <c r="AT491" s="41"/>
      <c r="AU491" s="41"/>
      <c r="AV491" s="228"/>
    </row>
    <row r="492" spans="28:48" ht="14.25">
      <c r="AB492" s="219"/>
      <c r="AC492" s="220"/>
      <c r="AD492" s="219"/>
      <c r="AE492" s="220"/>
      <c r="AF492" s="220"/>
      <c r="AG492" s="220"/>
      <c r="AH492" s="219"/>
      <c r="AI492" s="219"/>
      <c r="AJ492" s="219"/>
      <c r="AK492" s="219"/>
      <c r="AL492" s="219"/>
      <c r="AM492" s="219"/>
      <c r="AN492" s="219"/>
      <c r="AO492" s="221"/>
      <c r="AP492" s="222"/>
      <c r="AQ492" s="221"/>
      <c r="AR492" s="223"/>
      <c r="AS492" s="41"/>
      <c r="AT492" s="41"/>
      <c r="AU492" s="41"/>
      <c r="AV492" s="228"/>
    </row>
    <row r="493" spans="28:48" ht="14.25">
      <c r="AB493" s="219"/>
      <c r="AC493" s="220"/>
      <c r="AD493" s="219"/>
      <c r="AE493" s="220"/>
      <c r="AF493" s="220"/>
      <c r="AG493" s="220"/>
      <c r="AH493" s="219"/>
      <c r="AI493" s="219"/>
      <c r="AJ493" s="219"/>
      <c r="AK493" s="219"/>
      <c r="AL493" s="219"/>
      <c r="AM493" s="219"/>
      <c r="AN493" s="219"/>
      <c r="AO493" s="221"/>
      <c r="AP493" s="222"/>
      <c r="AQ493" s="221"/>
      <c r="AR493" s="223"/>
      <c r="AS493" s="41"/>
      <c r="AT493" s="41"/>
      <c r="AU493" s="41"/>
      <c r="AV493" s="228"/>
    </row>
    <row r="494" spans="28:48" ht="14.25">
      <c r="AB494" s="219"/>
      <c r="AC494" s="220"/>
      <c r="AD494" s="219"/>
      <c r="AE494" s="220"/>
      <c r="AF494" s="220"/>
      <c r="AG494" s="220"/>
      <c r="AH494" s="219"/>
      <c r="AI494" s="219"/>
      <c r="AJ494" s="219"/>
      <c r="AK494" s="219"/>
      <c r="AL494" s="219"/>
      <c r="AM494" s="219"/>
      <c r="AN494" s="219"/>
      <c r="AO494" s="221"/>
      <c r="AP494" s="222"/>
      <c r="AQ494" s="221"/>
      <c r="AR494" s="223"/>
      <c r="AS494" s="41"/>
      <c r="AT494" s="41"/>
      <c r="AU494" s="41"/>
      <c r="AV494" s="228"/>
    </row>
    <row r="495" spans="28:48" ht="14.25">
      <c r="AB495" s="219"/>
      <c r="AC495" s="220"/>
      <c r="AD495" s="219"/>
      <c r="AE495" s="220"/>
      <c r="AF495" s="220"/>
      <c r="AG495" s="220"/>
      <c r="AH495" s="219"/>
      <c r="AI495" s="219"/>
      <c r="AJ495" s="219"/>
      <c r="AK495" s="219"/>
      <c r="AL495" s="219"/>
      <c r="AM495" s="219"/>
      <c r="AN495" s="219"/>
      <c r="AO495" s="221"/>
      <c r="AP495" s="222"/>
      <c r="AQ495" s="221"/>
      <c r="AR495" s="223"/>
      <c r="AS495" s="41"/>
      <c r="AT495" s="41"/>
      <c r="AU495" s="41"/>
      <c r="AV495" s="228"/>
    </row>
    <row r="496" spans="28:48" ht="14.25">
      <c r="AB496" s="219"/>
      <c r="AC496" s="220"/>
      <c r="AD496" s="219"/>
      <c r="AE496" s="220"/>
      <c r="AF496" s="220"/>
      <c r="AG496" s="220"/>
      <c r="AH496" s="219"/>
      <c r="AI496" s="219"/>
      <c r="AJ496" s="219"/>
      <c r="AK496" s="219"/>
      <c r="AL496" s="219"/>
      <c r="AM496" s="219"/>
      <c r="AN496" s="219"/>
      <c r="AO496" s="221"/>
      <c r="AP496" s="222"/>
      <c r="AQ496" s="221"/>
      <c r="AR496" s="223"/>
      <c r="AS496" s="41"/>
      <c r="AT496" s="41"/>
      <c r="AU496" s="41"/>
      <c r="AV496" s="228"/>
    </row>
    <row r="497" spans="28:48" ht="14.25">
      <c r="AB497" s="219"/>
      <c r="AC497" s="220"/>
      <c r="AD497" s="219"/>
      <c r="AE497" s="220"/>
      <c r="AF497" s="220"/>
      <c r="AG497" s="220"/>
      <c r="AH497" s="219"/>
      <c r="AI497" s="219"/>
      <c r="AJ497" s="219"/>
      <c r="AK497" s="219"/>
      <c r="AL497" s="219"/>
      <c r="AM497" s="219"/>
      <c r="AN497" s="219"/>
      <c r="AO497" s="221"/>
      <c r="AP497" s="222"/>
      <c r="AQ497" s="221"/>
      <c r="AR497" s="223"/>
      <c r="AS497" s="41"/>
      <c r="AT497" s="41"/>
      <c r="AU497" s="41"/>
      <c r="AV497" s="228"/>
    </row>
    <row r="498" spans="28:48" ht="14.25">
      <c r="AB498" s="219"/>
      <c r="AC498" s="220"/>
      <c r="AD498" s="219"/>
      <c r="AE498" s="220"/>
      <c r="AF498" s="220"/>
      <c r="AG498" s="220"/>
      <c r="AH498" s="219"/>
      <c r="AI498" s="219"/>
      <c r="AJ498" s="219"/>
      <c r="AK498" s="219"/>
      <c r="AL498" s="219"/>
      <c r="AM498" s="219"/>
      <c r="AN498" s="219"/>
      <c r="AO498" s="221"/>
      <c r="AP498" s="222"/>
      <c r="AQ498" s="221"/>
      <c r="AR498" s="223"/>
      <c r="AS498" s="41"/>
      <c r="AT498" s="41"/>
      <c r="AU498" s="41"/>
      <c r="AV498" s="228"/>
    </row>
    <row r="499" spans="28:48" ht="14.25">
      <c r="AB499" s="219"/>
      <c r="AC499" s="220"/>
      <c r="AD499" s="219"/>
      <c r="AE499" s="220"/>
      <c r="AF499" s="220"/>
      <c r="AG499" s="220"/>
      <c r="AH499" s="219"/>
      <c r="AI499" s="219"/>
      <c r="AJ499" s="219"/>
      <c r="AK499" s="219"/>
      <c r="AL499" s="219"/>
      <c r="AM499" s="219"/>
      <c r="AN499" s="219"/>
      <c r="AO499" s="221"/>
      <c r="AP499" s="222"/>
      <c r="AQ499" s="221"/>
      <c r="AR499" s="223"/>
      <c r="AS499" s="41"/>
      <c r="AT499" s="41"/>
      <c r="AU499" s="41"/>
      <c r="AV499" s="228"/>
    </row>
    <row r="500" spans="28:48" ht="14.25">
      <c r="AB500" s="219"/>
      <c r="AC500" s="220"/>
      <c r="AD500" s="219"/>
      <c r="AE500" s="220"/>
      <c r="AF500" s="220"/>
      <c r="AG500" s="220"/>
      <c r="AH500" s="219"/>
      <c r="AI500" s="219"/>
      <c r="AJ500" s="219"/>
      <c r="AK500" s="219"/>
      <c r="AL500" s="219"/>
      <c r="AM500" s="219"/>
      <c r="AN500" s="219"/>
      <c r="AO500" s="221"/>
      <c r="AP500" s="222"/>
      <c r="AQ500" s="221"/>
      <c r="AR500" s="223"/>
      <c r="AS500" s="41"/>
      <c r="AT500" s="41"/>
      <c r="AU500" s="41"/>
      <c r="AV500" s="228"/>
    </row>
    <row r="501" spans="28:48" ht="14.25">
      <c r="AB501" s="219"/>
      <c r="AC501" s="220"/>
      <c r="AD501" s="219"/>
      <c r="AE501" s="220"/>
      <c r="AF501" s="220"/>
      <c r="AG501" s="220"/>
      <c r="AH501" s="219"/>
      <c r="AI501" s="219"/>
      <c r="AJ501" s="219"/>
      <c r="AK501" s="219"/>
      <c r="AL501" s="219"/>
      <c r="AM501" s="219"/>
      <c r="AN501" s="219"/>
      <c r="AO501" s="221"/>
      <c r="AP501" s="222"/>
      <c r="AQ501" s="221"/>
      <c r="AR501" s="223"/>
      <c r="AS501" s="41"/>
      <c r="AT501" s="41"/>
      <c r="AU501" s="41"/>
      <c r="AV501" s="228"/>
    </row>
    <row r="502" spans="28:48" ht="14.25">
      <c r="AB502" s="219"/>
      <c r="AC502" s="220"/>
      <c r="AD502" s="219"/>
      <c r="AE502" s="220"/>
      <c r="AF502" s="220"/>
      <c r="AG502" s="220"/>
      <c r="AH502" s="219"/>
      <c r="AI502" s="219"/>
      <c r="AJ502" s="219"/>
      <c r="AK502" s="219"/>
      <c r="AL502" s="219"/>
      <c r="AM502" s="219"/>
      <c r="AN502" s="219"/>
      <c r="AO502" s="221"/>
      <c r="AP502" s="222"/>
      <c r="AQ502" s="221"/>
      <c r="AR502" s="223"/>
      <c r="AS502" s="41"/>
      <c r="AT502" s="41"/>
      <c r="AU502" s="41"/>
      <c r="AV502" s="228"/>
    </row>
    <row r="503" spans="28:48" ht="14.25">
      <c r="AB503" s="219"/>
      <c r="AC503" s="220"/>
      <c r="AD503" s="219"/>
      <c r="AE503" s="220"/>
      <c r="AF503" s="220"/>
      <c r="AG503" s="220"/>
      <c r="AH503" s="219"/>
      <c r="AI503" s="219"/>
      <c r="AJ503" s="219"/>
      <c r="AK503" s="219"/>
      <c r="AL503" s="219"/>
      <c r="AM503" s="219"/>
      <c r="AN503" s="219"/>
      <c r="AO503" s="221"/>
      <c r="AP503" s="222"/>
      <c r="AQ503" s="221"/>
      <c r="AR503" s="223"/>
      <c r="AS503" s="41"/>
      <c r="AT503" s="41"/>
      <c r="AU503" s="41"/>
      <c r="AV503" s="228"/>
    </row>
    <row r="504" spans="28:48" ht="14.25">
      <c r="AB504" s="219"/>
      <c r="AC504" s="220"/>
      <c r="AD504" s="219"/>
      <c r="AE504" s="220"/>
      <c r="AF504" s="220"/>
      <c r="AG504" s="220"/>
      <c r="AH504" s="219"/>
      <c r="AI504" s="219"/>
      <c r="AJ504" s="219"/>
      <c r="AK504" s="219"/>
      <c r="AL504" s="219"/>
      <c r="AM504" s="219"/>
      <c r="AN504" s="219"/>
      <c r="AO504" s="221"/>
      <c r="AP504" s="222"/>
      <c r="AQ504" s="221"/>
      <c r="AR504" s="223"/>
      <c r="AS504" s="41"/>
      <c r="AT504" s="41"/>
      <c r="AU504" s="41"/>
      <c r="AV504" s="228"/>
    </row>
    <row r="505" spans="28:48" ht="14.25">
      <c r="AB505" s="219"/>
      <c r="AC505" s="220"/>
      <c r="AD505" s="219"/>
      <c r="AE505" s="220"/>
      <c r="AF505" s="220"/>
      <c r="AG505" s="220"/>
      <c r="AH505" s="219"/>
      <c r="AI505" s="219"/>
      <c r="AJ505" s="219"/>
      <c r="AK505" s="219"/>
      <c r="AL505" s="219"/>
      <c r="AM505" s="219"/>
      <c r="AN505" s="219"/>
      <c r="AO505" s="221"/>
      <c r="AP505" s="222"/>
      <c r="AQ505" s="221"/>
      <c r="AR505" s="223"/>
      <c r="AS505" s="41"/>
      <c r="AT505" s="41"/>
      <c r="AU505" s="41"/>
      <c r="AV505" s="228"/>
    </row>
    <row r="506" spans="28:48" ht="14.25">
      <c r="AB506" s="219"/>
      <c r="AC506" s="220"/>
      <c r="AD506" s="219"/>
      <c r="AE506" s="220"/>
      <c r="AF506" s="220"/>
      <c r="AG506" s="220"/>
      <c r="AH506" s="219"/>
      <c r="AI506" s="219"/>
      <c r="AJ506" s="219"/>
      <c r="AK506" s="219"/>
      <c r="AL506" s="219"/>
      <c r="AM506" s="219"/>
      <c r="AN506" s="219"/>
      <c r="AO506" s="221"/>
      <c r="AP506" s="222"/>
      <c r="AQ506" s="221"/>
      <c r="AR506" s="223"/>
      <c r="AS506" s="41"/>
      <c r="AT506" s="41"/>
      <c r="AU506" s="41"/>
      <c r="AV506" s="228"/>
    </row>
    <row r="507" spans="28:48" ht="14.25">
      <c r="AB507" s="219"/>
      <c r="AC507" s="220"/>
      <c r="AD507" s="219"/>
      <c r="AE507" s="220"/>
      <c r="AF507" s="220"/>
      <c r="AG507" s="220"/>
      <c r="AH507" s="219"/>
      <c r="AI507" s="219"/>
      <c r="AJ507" s="219"/>
      <c r="AK507" s="219"/>
      <c r="AL507" s="219"/>
      <c r="AM507" s="219"/>
      <c r="AN507" s="219"/>
      <c r="AO507" s="221"/>
      <c r="AP507" s="222"/>
      <c r="AQ507" s="221"/>
      <c r="AR507" s="223"/>
      <c r="AS507" s="41"/>
      <c r="AT507" s="41"/>
      <c r="AU507" s="41"/>
      <c r="AV507" s="228"/>
    </row>
    <row r="508" spans="28:48" ht="14.25">
      <c r="AB508" s="219"/>
      <c r="AC508" s="220"/>
      <c r="AD508" s="219"/>
      <c r="AE508" s="220"/>
      <c r="AF508" s="220"/>
      <c r="AG508" s="220"/>
      <c r="AH508" s="219"/>
      <c r="AI508" s="219"/>
      <c r="AJ508" s="219"/>
      <c r="AK508" s="219"/>
      <c r="AL508" s="219"/>
      <c r="AM508" s="219"/>
      <c r="AN508" s="219"/>
      <c r="AO508" s="221"/>
      <c r="AP508" s="222"/>
      <c r="AQ508" s="221"/>
      <c r="AR508" s="223"/>
      <c r="AS508" s="41"/>
      <c r="AT508" s="41"/>
      <c r="AU508" s="41"/>
      <c r="AV508" s="228"/>
    </row>
    <row r="509" spans="28:48" ht="14.25">
      <c r="AB509" s="219"/>
      <c r="AC509" s="220"/>
      <c r="AD509" s="219"/>
      <c r="AE509" s="220"/>
      <c r="AF509" s="220"/>
      <c r="AG509" s="220"/>
      <c r="AH509" s="219"/>
      <c r="AI509" s="219"/>
      <c r="AJ509" s="219"/>
      <c r="AK509" s="219"/>
      <c r="AL509" s="219"/>
      <c r="AM509" s="219"/>
      <c r="AN509" s="219"/>
      <c r="AO509" s="221"/>
      <c r="AP509" s="222"/>
      <c r="AQ509" s="221"/>
      <c r="AR509" s="223"/>
      <c r="AS509" s="41"/>
      <c r="AT509" s="41"/>
      <c r="AU509" s="41"/>
      <c r="AV509" s="228"/>
    </row>
    <row r="510" spans="28:48" ht="14.25">
      <c r="AB510" s="219"/>
      <c r="AC510" s="220"/>
      <c r="AD510" s="219"/>
      <c r="AE510" s="220"/>
      <c r="AF510" s="220"/>
      <c r="AG510" s="220"/>
      <c r="AH510" s="219"/>
      <c r="AI510" s="219"/>
      <c r="AJ510" s="219"/>
      <c r="AK510" s="219"/>
      <c r="AL510" s="219"/>
      <c r="AM510" s="219"/>
      <c r="AN510" s="219"/>
      <c r="AO510" s="221"/>
      <c r="AP510" s="222"/>
      <c r="AQ510" s="221"/>
      <c r="AR510" s="223"/>
      <c r="AS510" s="41"/>
      <c r="AT510" s="41"/>
      <c r="AU510" s="41"/>
      <c r="AV510" s="228"/>
    </row>
    <row r="511" spans="28:48" ht="14.25">
      <c r="AB511" s="219"/>
      <c r="AC511" s="220"/>
      <c r="AD511" s="219"/>
      <c r="AE511" s="220"/>
      <c r="AF511" s="220"/>
      <c r="AG511" s="220"/>
      <c r="AH511" s="219"/>
      <c r="AI511" s="219"/>
      <c r="AJ511" s="219"/>
      <c r="AK511" s="219"/>
      <c r="AL511" s="219"/>
      <c r="AM511" s="219"/>
      <c r="AN511" s="219"/>
      <c r="AO511" s="221"/>
      <c r="AP511" s="222"/>
      <c r="AQ511" s="221"/>
      <c r="AR511" s="223"/>
      <c r="AS511" s="41"/>
      <c r="AT511" s="41"/>
      <c r="AU511" s="41"/>
      <c r="AV511" s="228"/>
    </row>
    <row r="512" spans="28:48" ht="14.25">
      <c r="AB512" s="219"/>
      <c r="AC512" s="220"/>
      <c r="AD512" s="219"/>
      <c r="AE512" s="220"/>
      <c r="AF512" s="220"/>
      <c r="AG512" s="220"/>
      <c r="AH512" s="219"/>
      <c r="AI512" s="219"/>
      <c r="AJ512" s="219"/>
      <c r="AK512" s="219"/>
      <c r="AL512" s="219"/>
      <c r="AM512" s="219"/>
      <c r="AN512" s="219"/>
      <c r="AO512" s="221"/>
      <c r="AP512" s="222"/>
      <c r="AQ512" s="221"/>
      <c r="AR512" s="223"/>
      <c r="AS512" s="41"/>
      <c r="AT512" s="41"/>
      <c r="AU512" s="41"/>
      <c r="AV512" s="228"/>
    </row>
    <row r="513" spans="28:48" ht="14.25">
      <c r="AB513" s="219"/>
      <c r="AC513" s="220"/>
      <c r="AD513" s="219"/>
      <c r="AE513" s="220"/>
      <c r="AF513" s="220"/>
      <c r="AG513" s="220"/>
      <c r="AH513" s="219"/>
      <c r="AI513" s="219"/>
      <c r="AJ513" s="219"/>
      <c r="AK513" s="219"/>
      <c r="AL513" s="219"/>
      <c r="AM513" s="219"/>
      <c r="AN513" s="219"/>
      <c r="AO513" s="221"/>
      <c r="AP513" s="222"/>
      <c r="AQ513" s="221"/>
      <c r="AR513" s="223"/>
      <c r="AS513" s="41"/>
      <c r="AT513" s="41"/>
      <c r="AU513" s="41"/>
      <c r="AV513" s="228"/>
    </row>
    <row r="514" spans="28:48" ht="14.25">
      <c r="AB514" s="219"/>
      <c r="AC514" s="220"/>
      <c r="AD514" s="219"/>
      <c r="AE514" s="220"/>
      <c r="AF514" s="220"/>
      <c r="AG514" s="220"/>
      <c r="AH514" s="219"/>
      <c r="AI514" s="219"/>
      <c r="AJ514" s="219"/>
      <c r="AK514" s="219"/>
      <c r="AL514" s="219"/>
      <c r="AM514" s="219"/>
      <c r="AN514" s="219"/>
      <c r="AO514" s="221"/>
      <c r="AP514" s="222"/>
      <c r="AQ514" s="221"/>
      <c r="AR514" s="223"/>
      <c r="AS514" s="41"/>
      <c r="AT514" s="41"/>
      <c r="AU514" s="41"/>
      <c r="AV514" s="228"/>
    </row>
    <row r="515" spans="28:48" ht="14.25">
      <c r="AB515" s="219"/>
      <c r="AC515" s="220"/>
      <c r="AD515" s="219"/>
      <c r="AE515" s="220"/>
      <c r="AF515" s="220"/>
      <c r="AG515" s="220"/>
      <c r="AH515" s="219"/>
      <c r="AI515" s="219"/>
      <c r="AJ515" s="219"/>
      <c r="AK515" s="219"/>
      <c r="AL515" s="219"/>
      <c r="AM515" s="219"/>
      <c r="AN515" s="219"/>
      <c r="AO515" s="221"/>
      <c r="AP515" s="222"/>
      <c r="AQ515" s="221"/>
      <c r="AR515" s="223"/>
      <c r="AS515" s="41"/>
      <c r="AT515" s="41"/>
      <c r="AU515" s="41"/>
      <c r="AV515" s="228"/>
    </row>
    <row r="516" spans="28:48" ht="14.25">
      <c r="AB516" s="219"/>
      <c r="AC516" s="220"/>
      <c r="AD516" s="219"/>
      <c r="AE516" s="220"/>
      <c r="AF516" s="220"/>
      <c r="AG516" s="220"/>
      <c r="AH516" s="219"/>
      <c r="AI516" s="219"/>
      <c r="AJ516" s="219"/>
      <c r="AK516" s="219"/>
      <c r="AL516" s="219"/>
      <c r="AM516" s="219"/>
      <c r="AN516" s="219"/>
      <c r="AO516" s="221"/>
      <c r="AP516" s="222"/>
      <c r="AQ516" s="221"/>
      <c r="AR516" s="223"/>
      <c r="AS516" s="41"/>
      <c r="AT516" s="41"/>
      <c r="AU516" s="41"/>
      <c r="AV516" s="228"/>
    </row>
    <row r="517" spans="28:48" ht="14.25">
      <c r="AB517" s="219"/>
      <c r="AC517" s="220"/>
      <c r="AD517" s="219"/>
      <c r="AE517" s="220"/>
      <c r="AF517" s="220"/>
      <c r="AG517" s="220"/>
      <c r="AH517" s="219"/>
      <c r="AI517" s="219"/>
      <c r="AJ517" s="219"/>
      <c r="AK517" s="219"/>
      <c r="AL517" s="219"/>
      <c r="AM517" s="219"/>
      <c r="AN517" s="219"/>
      <c r="AO517" s="221"/>
      <c r="AP517" s="222"/>
      <c r="AQ517" s="221"/>
      <c r="AR517" s="223"/>
      <c r="AS517" s="41"/>
      <c r="AT517" s="41"/>
      <c r="AU517" s="41"/>
      <c r="AV517" s="228"/>
    </row>
    <row r="518" spans="28:48" ht="14.25">
      <c r="AB518" s="219"/>
      <c r="AC518" s="220"/>
      <c r="AD518" s="219"/>
      <c r="AE518" s="220"/>
      <c r="AF518" s="220"/>
      <c r="AG518" s="220"/>
      <c r="AH518" s="219"/>
      <c r="AI518" s="219"/>
      <c r="AJ518" s="219"/>
      <c r="AK518" s="219"/>
      <c r="AL518" s="219"/>
      <c r="AM518" s="219"/>
      <c r="AN518" s="219"/>
      <c r="AO518" s="221"/>
      <c r="AP518" s="222"/>
      <c r="AQ518" s="221"/>
      <c r="AR518" s="223"/>
      <c r="AS518" s="41"/>
      <c r="AT518" s="41"/>
      <c r="AU518" s="41"/>
      <c r="AV518" s="228"/>
    </row>
    <row r="519" spans="28:48" ht="14.25">
      <c r="AB519" s="219"/>
      <c r="AC519" s="220"/>
      <c r="AD519" s="219"/>
      <c r="AE519" s="220"/>
      <c r="AF519" s="220"/>
      <c r="AG519" s="220"/>
      <c r="AH519" s="219"/>
      <c r="AI519" s="219"/>
      <c r="AJ519" s="219"/>
      <c r="AK519" s="219"/>
      <c r="AL519" s="219"/>
      <c r="AM519" s="219"/>
      <c r="AN519" s="219"/>
      <c r="AO519" s="221"/>
      <c r="AP519" s="222"/>
      <c r="AQ519" s="221"/>
      <c r="AR519" s="223"/>
      <c r="AS519" s="41"/>
      <c r="AT519" s="41"/>
      <c r="AU519" s="41"/>
      <c r="AV519" s="228"/>
    </row>
    <row r="520" spans="28:48" ht="14.25">
      <c r="AB520" s="219"/>
      <c r="AC520" s="220"/>
      <c r="AD520" s="219"/>
      <c r="AE520" s="220"/>
      <c r="AF520" s="220"/>
      <c r="AG520" s="220"/>
      <c r="AH520" s="219"/>
      <c r="AI520" s="219"/>
      <c r="AJ520" s="219"/>
      <c r="AK520" s="219"/>
      <c r="AL520" s="219"/>
      <c r="AM520" s="219"/>
      <c r="AN520" s="219"/>
      <c r="AO520" s="221"/>
      <c r="AP520" s="222"/>
      <c r="AQ520" s="221"/>
      <c r="AR520" s="223"/>
      <c r="AS520" s="41"/>
      <c r="AT520" s="41"/>
      <c r="AU520" s="41"/>
      <c r="AV520" s="228"/>
    </row>
    <row r="521" spans="28:48" ht="14.25">
      <c r="AB521" s="219"/>
      <c r="AC521" s="220"/>
      <c r="AD521" s="219"/>
      <c r="AE521" s="220"/>
      <c r="AF521" s="220"/>
      <c r="AG521" s="220"/>
      <c r="AH521" s="219"/>
      <c r="AI521" s="219"/>
      <c r="AJ521" s="219"/>
      <c r="AK521" s="219"/>
      <c r="AL521" s="219"/>
      <c r="AM521" s="219"/>
      <c r="AN521" s="219"/>
      <c r="AO521" s="221"/>
      <c r="AP521" s="222"/>
      <c r="AQ521" s="221"/>
      <c r="AR521" s="223"/>
      <c r="AS521" s="41"/>
      <c r="AT521" s="41"/>
      <c r="AU521" s="41"/>
      <c r="AV521" s="228"/>
    </row>
    <row r="522" spans="28:48" ht="14.25">
      <c r="AB522" s="219"/>
      <c r="AC522" s="220"/>
      <c r="AD522" s="219"/>
      <c r="AE522" s="220"/>
      <c r="AF522" s="220"/>
      <c r="AG522" s="220"/>
      <c r="AH522" s="219"/>
      <c r="AI522" s="219"/>
      <c r="AJ522" s="219"/>
      <c r="AK522" s="219"/>
      <c r="AL522" s="219"/>
      <c r="AM522" s="219"/>
      <c r="AN522" s="219"/>
      <c r="AO522" s="221"/>
      <c r="AP522" s="222"/>
      <c r="AQ522" s="221"/>
      <c r="AR522" s="223"/>
      <c r="AS522" s="41"/>
      <c r="AT522" s="41"/>
      <c r="AU522" s="41"/>
      <c r="AV522" s="228"/>
    </row>
    <row r="523" spans="28:48" ht="14.25">
      <c r="AB523" s="219"/>
      <c r="AC523" s="220"/>
      <c r="AD523" s="219"/>
      <c r="AE523" s="220"/>
      <c r="AF523" s="220"/>
      <c r="AG523" s="220"/>
      <c r="AH523" s="219"/>
      <c r="AI523" s="219"/>
      <c r="AJ523" s="219"/>
      <c r="AK523" s="219"/>
      <c r="AL523" s="219"/>
      <c r="AM523" s="219"/>
      <c r="AN523" s="219"/>
      <c r="AO523" s="221"/>
      <c r="AP523" s="222"/>
      <c r="AQ523" s="221"/>
      <c r="AR523" s="223"/>
      <c r="AS523" s="41"/>
      <c r="AT523" s="41"/>
      <c r="AU523" s="41"/>
      <c r="AV523" s="228"/>
    </row>
    <row r="524" spans="28:48" ht="14.25">
      <c r="AB524" s="219"/>
      <c r="AC524" s="220"/>
      <c r="AD524" s="219"/>
      <c r="AE524" s="220"/>
      <c r="AF524" s="220"/>
      <c r="AG524" s="220"/>
      <c r="AH524" s="219"/>
      <c r="AI524" s="219"/>
      <c r="AJ524" s="219"/>
      <c r="AK524" s="219"/>
      <c r="AL524" s="219"/>
      <c r="AM524" s="219"/>
      <c r="AN524" s="219"/>
      <c r="AO524" s="221"/>
      <c r="AP524" s="222"/>
      <c r="AQ524" s="221"/>
      <c r="AR524" s="223"/>
      <c r="AS524" s="41"/>
      <c r="AT524" s="41"/>
      <c r="AU524" s="41"/>
      <c r="AV524" s="228"/>
    </row>
    <row r="525" spans="28:48" ht="14.25">
      <c r="AB525" s="219"/>
      <c r="AC525" s="220"/>
      <c r="AD525" s="219"/>
      <c r="AE525" s="220"/>
      <c r="AF525" s="220"/>
      <c r="AG525" s="220"/>
      <c r="AH525" s="219"/>
      <c r="AI525" s="219"/>
      <c r="AJ525" s="219"/>
      <c r="AK525" s="219"/>
      <c r="AL525" s="219"/>
      <c r="AM525" s="219"/>
      <c r="AN525" s="219"/>
      <c r="AO525" s="221"/>
      <c r="AP525" s="222"/>
      <c r="AQ525" s="221"/>
      <c r="AR525" s="223"/>
      <c r="AS525" s="41"/>
      <c r="AT525" s="41"/>
      <c r="AU525" s="41"/>
      <c r="AV525" s="228"/>
    </row>
    <row r="526" spans="28:48" ht="14.25">
      <c r="AB526" s="219"/>
      <c r="AC526" s="220"/>
      <c r="AD526" s="219"/>
      <c r="AE526" s="220"/>
      <c r="AF526" s="220"/>
      <c r="AG526" s="220"/>
      <c r="AH526" s="219"/>
      <c r="AI526" s="219"/>
      <c r="AJ526" s="219"/>
      <c r="AK526" s="219"/>
      <c r="AL526" s="219"/>
      <c r="AM526" s="219"/>
      <c r="AN526" s="219"/>
      <c r="AO526" s="221"/>
      <c r="AP526" s="222"/>
      <c r="AQ526" s="221"/>
      <c r="AR526" s="223"/>
      <c r="AS526" s="41"/>
      <c r="AT526" s="41"/>
      <c r="AU526" s="41"/>
      <c r="AV526" s="228"/>
    </row>
    <row r="527" spans="28:48" ht="14.25">
      <c r="AB527" s="219"/>
      <c r="AC527" s="220"/>
      <c r="AD527" s="219"/>
      <c r="AE527" s="220"/>
      <c r="AF527" s="220"/>
      <c r="AG527" s="220"/>
      <c r="AH527" s="219"/>
      <c r="AI527" s="219"/>
      <c r="AJ527" s="219"/>
      <c r="AK527" s="219"/>
      <c r="AL527" s="219"/>
      <c r="AM527" s="219"/>
      <c r="AN527" s="219"/>
      <c r="AO527" s="221"/>
      <c r="AP527" s="222"/>
      <c r="AQ527" s="221"/>
      <c r="AR527" s="223"/>
      <c r="AS527" s="41"/>
      <c r="AT527" s="41"/>
      <c r="AU527" s="41"/>
      <c r="AV527" s="228"/>
    </row>
    <row r="528" spans="28:48" ht="14.25">
      <c r="AB528" s="219"/>
      <c r="AC528" s="220"/>
      <c r="AD528" s="219"/>
      <c r="AE528" s="220"/>
      <c r="AF528" s="220"/>
      <c r="AG528" s="220"/>
      <c r="AH528" s="219"/>
      <c r="AI528" s="219"/>
      <c r="AJ528" s="219"/>
      <c r="AK528" s="219"/>
      <c r="AL528" s="219"/>
      <c r="AM528" s="219"/>
      <c r="AN528" s="219"/>
      <c r="AO528" s="221"/>
      <c r="AP528" s="222"/>
      <c r="AQ528" s="221"/>
      <c r="AR528" s="223"/>
      <c r="AS528" s="41"/>
      <c r="AT528" s="41"/>
      <c r="AU528" s="41"/>
      <c r="AV528" s="228"/>
    </row>
    <row r="529" spans="28:48" ht="14.25">
      <c r="AB529" s="219"/>
      <c r="AC529" s="220"/>
      <c r="AD529" s="219"/>
      <c r="AE529" s="220"/>
      <c r="AF529" s="220"/>
      <c r="AG529" s="220"/>
      <c r="AH529" s="219"/>
      <c r="AI529" s="219"/>
      <c r="AJ529" s="219"/>
      <c r="AK529" s="219"/>
      <c r="AL529" s="219"/>
      <c r="AM529" s="219"/>
      <c r="AN529" s="219"/>
      <c r="AO529" s="221"/>
      <c r="AP529" s="222"/>
      <c r="AQ529" s="221"/>
      <c r="AR529" s="223"/>
      <c r="AS529" s="41"/>
      <c r="AT529" s="41"/>
      <c r="AU529" s="41"/>
      <c r="AV529" s="228"/>
    </row>
    <row r="530" spans="28:48" ht="14.25">
      <c r="AB530" s="219"/>
      <c r="AC530" s="220"/>
      <c r="AD530" s="219"/>
      <c r="AE530" s="220"/>
      <c r="AF530" s="220"/>
      <c r="AG530" s="220"/>
      <c r="AH530" s="219"/>
      <c r="AI530" s="219"/>
      <c r="AJ530" s="219"/>
      <c r="AK530" s="219"/>
      <c r="AL530" s="219"/>
      <c r="AM530" s="219"/>
      <c r="AN530" s="219"/>
      <c r="AO530" s="221"/>
      <c r="AP530" s="222"/>
      <c r="AQ530" s="221"/>
      <c r="AR530" s="223"/>
      <c r="AS530" s="41"/>
      <c r="AT530" s="41"/>
      <c r="AU530" s="41"/>
      <c r="AV530" s="228"/>
    </row>
    <row r="531" spans="28:48" ht="14.25">
      <c r="AB531" s="219"/>
      <c r="AC531" s="220"/>
      <c r="AD531" s="219"/>
      <c r="AE531" s="220"/>
      <c r="AF531" s="220"/>
      <c r="AG531" s="220"/>
      <c r="AH531" s="219"/>
      <c r="AI531" s="219"/>
      <c r="AJ531" s="219"/>
      <c r="AK531" s="219"/>
      <c r="AL531" s="219"/>
      <c r="AM531" s="219"/>
      <c r="AN531" s="219"/>
      <c r="AO531" s="221"/>
      <c r="AP531" s="222"/>
      <c r="AQ531" s="221"/>
      <c r="AR531" s="223"/>
      <c r="AS531" s="41"/>
      <c r="AT531" s="41"/>
      <c r="AU531" s="41"/>
      <c r="AV531" s="228"/>
    </row>
    <row r="532" spans="28:48" ht="14.25">
      <c r="AB532" s="219"/>
      <c r="AC532" s="220"/>
      <c r="AD532" s="219"/>
      <c r="AE532" s="220"/>
      <c r="AF532" s="220"/>
      <c r="AG532" s="220"/>
      <c r="AH532" s="219"/>
      <c r="AI532" s="219"/>
      <c r="AJ532" s="219"/>
      <c r="AK532" s="219"/>
      <c r="AL532" s="219"/>
      <c r="AM532" s="219"/>
      <c r="AN532" s="219"/>
      <c r="AO532" s="221"/>
      <c r="AP532" s="222"/>
      <c r="AQ532" s="221"/>
      <c r="AR532" s="223"/>
      <c r="AS532" s="41"/>
      <c r="AT532" s="41"/>
      <c r="AU532" s="41"/>
      <c r="AV532" s="228"/>
    </row>
    <row r="533" spans="28:48" ht="14.25">
      <c r="AB533" s="219"/>
      <c r="AC533" s="220"/>
      <c r="AD533" s="219"/>
      <c r="AE533" s="220"/>
      <c r="AF533" s="220"/>
      <c r="AG533" s="220"/>
      <c r="AH533" s="219"/>
      <c r="AI533" s="219"/>
      <c r="AJ533" s="219"/>
      <c r="AK533" s="219"/>
      <c r="AL533" s="219"/>
      <c r="AM533" s="219"/>
      <c r="AN533" s="219"/>
      <c r="AO533" s="221"/>
      <c r="AP533" s="222"/>
      <c r="AQ533" s="221"/>
      <c r="AR533" s="223"/>
      <c r="AS533" s="41"/>
      <c r="AT533" s="41"/>
      <c r="AU533" s="41"/>
      <c r="AV533" s="228"/>
    </row>
    <row r="534" spans="28:48" ht="14.25">
      <c r="AB534" s="219"/>
      <c r="AC534" s="220"/>
      <c r="AD534" s="219"/>
      <c r="AE534" s="220"/>
      <c r="AF534" s="220"/>
      <c r="AG534" s="220"/>
      <c r="AH534" s="219"/>
      <c r="AI534" s="219"/>
      <c r="AJ534" s="219"/>
      <c r="AK534" s="219"/>
      <c r="AL534" s="219"/>
      <c r="AM534" s="219"/>
      <c r="AN534" s="219"/>
      <c r="AO534" s="221"/>
      <c r="AP534" s="222"/>
      <c r="AQ534" s="221"/>
      <c r="AR534" s="223"/>
      <c r="AS534" s="41"/>
      <c r="AT534" s="41"/>
      <c r="AU534" s="41"/>
      <c r="AV534" s="228"/>
    </row>
    <row r="535" spans="28:48" ht="14.25">
      <c r="AB535" s="219"/>
      <c r="AC535" s="220"/>
      <c r="AD535" s="219"/>
      <c r="AE535" s="220"/>
      <c r="AF535" s="220"/>
      <c r="AG535" s="220"/>
      <c r="AH535" s="219"/>
      <c r="AI535" s="219"/>
      <c r="AJ535" s="219"/>
      <c r="AK535" s="219"/>
      <c r="AL535" s="219"/>
      <c r="AM535" s="219"/>
      <c r="AN535" s="219"/>
      <c r="AO535" s="221"/>
      <c r="AP535" s="222"/>
      <c r="AQ535" s="221"/>
      <c r="AR535" s="223"/>
      <c r="AS535" s="41"/>
      <c r="AT535" s="41"/>
      <c r="AU535" s="41"/>
      <c r="AV535" s="228"/>
    </row>
    <row r="536" spans="28:48" ht="14.25">
      <c r="AB536" s="219"/>
      <c r="AC536" s="220"/>
      <c r="AD536" s="219"/>
      <c r="AE536" s="220"/>
      <c r="AF536" s="220"/>
      <c r="AG536" s="220"/>
      <c r="AH536" s="219"/>
      <c r="AI536" s="219"/>
      <c r="AJ536" s="219"/>
      <c r="AK536" s="219"/>
      <c r="AL536" s="219"/>
      <c r="AM536" s="219"/>
      <c r="AN536" s="219"/>
      <c r="AO536" s="221"/>
      <c r="AP536" s="222"/>
      <c r="AQ536" s="221"/>
      <c r="AR536" s="223"/>
      <c r="AS536" s="41"/>
      <c r="AT536" s="41"/>
      <c r="AU536" s="41"/>
      <c r="AV536" s="228"/>
    </row>
    <row r="537" spans="28:48" ht="14.25">
      <c r="AB537" s="219"/>
      <c r="AC537" s="220"/>
      <c r="AD537" s="219"/>
      <c r="AE537" s="220"/>
      <c r="AF537" s="220"/>
      <c r="AG537" s="220"/>
      <c r="AH537" s="219"/>
      <c r="AI537" s="219"/>
      <c r="AJ537" s="219"/>
      <c r="AK537" s="219"/>
      <c r="AL537" s="219"/>
      <c r="AM537" s="219"/>
      <c r="AN537" s="219"/>
      <c r="AO537" s="221"/>
      <c r="AP537" s="222"/>
      <c r="AQ537" s="221"/>
      <c r="AR537" s="223"/>
      <c r="AS537" s="41"/>
      <c r="AT537" s="41"/>
      <c r="AU537" s="41"/>
      <c r="AV537" s="228"/>
    </row>
    <row r="538" spans="28:48" ht="14.25">
      <c r="AB538" s="219"/>
      <c r="AC538" s="220"/>
      <c r="AD538" s="219"/>
      <c r="AE538" s="220"/>
      <c r="AF538" s="220"/>
      <c r="AG538" s="220"/>
      <c r="AH538" s="219"/>
      <c r="AI538" s="219"/>
      <c r="AJ538" s="219"/>
      <c r="AK538" s="219"/>
      <c r="AL538" s="219"/>
      <c r="AM538" s="219"/>
      <c r="AN538" s="219"/>
      <c r="AO538" s="221"/>
      <c r="AP538" s="222"/>
      <c r="AQ538" s="221"/>
      <c r="AR538" s="223"/>
      <c r="AS538" s="41"/>
      <c r="AT538" s="41"/>
      <c r="AU538" s="41"/>
      <c r="AV538" s="228"/>
    </row>
    <row r="539" spans="28:48" ht="14.25">
      <c r="AB539" s="219"/>
      <c r="AC539" s="220"/>
      <c r="AD539" s="219"/>
      <c r="AE539" s="220"/>
      <c r="AF539" s="220"/>
      <c r="AG539" s="220"/>
      <c r="AH539" s="219"/>
      <c r="AI539" s="219"/>
      <c r="AJ539" s="219"/>
      <c r="AK539" s="219"/>
      <c r="AL539" s="219"/>
      <c r="AM539" s="219"/>
      <c r="AN539" s="219"/>
      <c r="AO539" s="221"/>
      <c r="AP539" s="222"/>
      <c r="AQ539" s="221"/>
      <c r="AR539" s="223"/>
      <c r="AS539" s="41"/>
      <c r="AT539" s="41"/>
      <c r="AU539" s="41"/>
      <c r="AV539" s="228"/>
    </row>
    <row r="540" spans="28:48" ht="14.25">
      <c r="AB540" s="219"/>
      <c r="AC540" s="220"/>
      <c r="AD540" s="219"/>
      <c r="AE540" s="220"/>
      <c r="AF540" s="220"/>
      <c r="AG540" s="220"/>
      <c r="AH540" s="219"/>
      <c r="AI540" s="219"/>
      <c r="AJ540" s="219"/>
      <c r="AK540" s="219"/>
      <c r="AL540" s="219"/>
      <c r="AM540" s="219"/>
      <c r="AN540" s="219"/>
      <c r="AO540" s="221"/>
      <c r="AP540" s="222"/>
      <c r="AQ540" s="221"/>
      <c r="AR540" s="223"/>
      <c r="AS540" s="41"/>
      <c r="AT540" s="41"/>
      <c r="AU540" s="41"/>
      <c r="AV540" s="228"/>
    </row>
    <row r="541" spans="28:48" ht="14.25">
      <c r="AB541" s="219"/>
      <c r="AC541" s="220"/>
      <c r="AD541" s="219"/>
      <c r="AE541" s="220"/>
      <c r="AF541" s="220"/>
      <c r="AG541" s="220"/>
      <c r="AH541" s="219"/>
      <c r="AI541" s="219"/>
      <c r="AJ541" s="219"/>
      <c r="AK541" s="219"/>
      <c r="AL541" s="219"/>
      <c r="AM541" s="219"/>
      <c r="AN541" s="219"/>
      <c r="AO541" s="221"/>
      <c r="AP541" s="222"/>
      <c r="AQ541" s="221"/>
      <c r="AR541" s="223"/>
      <c r="AS541" s="41"/>
      <c r="AT541" s="41"/>
      <c r="AU541" s="41"/>
      <c r="AV541" s="228"/>
    </row>
    <row r="542" spans="28:48" ht="14.25">
      <c r="AB542" s="219"/>
      <c r="AC542" s="220"/>
      <c r="AD542" s="219"/>
      <c r="AE542" s="220"/>
      <c r="AF542" s="220"/>
      <c r="AG542" s="220"/>
      <c r="AH542" s="219"/>
      <c r="AI542" s="219"/>
      <c r="AJ542" s="219"/>
      <c r="AK542" s="219"/>
      <c r="AL542" s="219"/>
      <c r="AM542" s="219"/>
      <c r="AN542" s="219"/>
      <c r="AO542" s="221"/>
      <c r="AP542" s="222"/>
      <c r="AQ542" s="221"/>
      <c r="AR542" s="223"/>
      <c r="AS542" s="41"/>
      <c r="AT542" s="41"/>
      <c r="AU542" s="41"/>
      <c r="AV542" s="228"/>
    </row>
    <row r="543" spans="28:48" ht="14.25">
      <c r="AB543" s="219"/>
      <c r="AC543" s="220"/>
      <c r="AD543" s="219"/>
      <c r="AE543" s="220"/>
      <c r="AF543" s="220"/>
      <c r="AG543" s="220"/>
      <c r="AH543" s="219"/>
      <c r="AI543" s="219"/>
      <c r="AJ543" s="219"/>
      <c r="AK543" s="219"/>
      <c r="AL543" s="219"/>
      <c r="AM543" s="219"/>
      <c r="AN543" s="219"/>
      <c r="AO543" s="221"/>
      <c r="AP543" s="222"/>
      <c r="AQ543" s="221"/>
      <c r="AR543" s="223"/>
      <c r="AS543" s="41"/>
      <c r="AT543" s="41"/>
      <c r="AU543" s="41"/>
      <c r="AV543" s="228"/>
    </row>
    <row r="544" spans="28:48" ht="14.25">
      <c r="AB544" s="219"/>
      <c r="AC544" s="220"/>
      <c r="AD544" s="219"/>
      <c r="AE544" s="220"/>
      <c r="AF544" s="220"/>
      <c r="AG544" s="220"/>
      <c r="AH544" s="219"/>
      <c r="AI544" s="219"/>
      <c r="AJ544" s="219"/>
      <c r="AK544" s="219"/>
      <c r="AL544" s="219"/>
      <c r="AM544" s="219"/>
      <c r="AN544" s="219"/>
      <c r="AO544" s="221"/>
      <c r="AP544" s="222"/>
      <c r="AQ544" s="221"/>
      <c r="AR544" s="223"/>
      <c r="AS544" s="41"/>
      <c r="AT544" s="41"/>
      <c r="AU544" s="41"/>
      <c r="AV544" s="228"/>
    </row>
    <row r="545" spans="28:48" ht="14.25">
      <c r="AB545" s="219"/>
      <c r="AC545" s="220"/>
      <c r="AD545" s="219"/>
      <c r="AE545" s="220"/>
      <c r="AF545" s="220"/>
      <c r="AG545" s="220"/>
      <c r="AH545" s="219"/>
      <c r="AI545" s="219"/>
      <c r="AJ545" s="219"/>
      <c r="AK545" s="219"/>
      <c r="AL545" s="219"/>
      <c r="AM545" s="219"/>
      <c r="AN545" s="219"/>
      <c r="AO545" s="221"/>
      <c r="AP545" s="222"/>
      <c r="AQ545" s="221"/>
      <c r="AR545" s="223"/>
      <c r="AS545" s="41"/>
      <c r="AT545" s="41"/>
      <c r="AU545" s="41"/>
      <c r="AV545" s="228"/>
    </row>
    <row r="546" spans="28:48" ht="14.25">
      <c r="AB546" s="219"/>
      <c r="AC546" s="220"/>
      <c r="AD546" s="219"/>
      <c r="AE546" s="220"/>
      <c r="AF546" s="220"/>
      <c r="AG546" s="220"/>
      <c r="AH546" s="219"/>
      <c r="AI546" s="219"/>
      <c r="AJ546" s="219"/>
      <c r="AK546" s="219"/>
      <c r="AL546" s="219"/>
      <c r="AM546" s="219"/>
      <c r="AN546" s="219"/>
      <c r="AO546" s="221"/>
      <c r="AP546" s="222"/>
      <c r="AQ546" s="221"/>
      <c r="AR546" s="223"/>
      <c r="AS546" s="41"/>
      <c r="AT546" s="41"/>
      <c r="AU546" s="41"/>
      <c r="AV546" s="228"/>
    </row>
    <row r="547" spans="28:48" ht="14.25">
      <c r="AB547" s="219"/>
      <c r="AC547" s="220"/>
      <c r="AD547" s="219"/>
      <c r="AE547" s="220"/>
      <c r="AF547" s="220"/>
      <c r="AG547" s="220"/>
      <c r="AH547" s="219"/>
      <c r="AI547" s="219"/>
      <c r="AJ547" s="219"/>
      <c r="AK547" s="219"/>
      <c r="AL547" s="219"/>
      <c r="AM547" s="219"/>
      <c r="AN547" s="219"/>
      <c r="AO547" s="221"/>
      <c r="AP547" s="222"/>
      <c r="AQ547" s="221"/>
      <c r="AR547" s="223"/>
      <c r="AS547" s="41"/>
      <c r="AT547" s="41"/>
      <c r="AU547" s="41"/>
      <c r="AV547" s="228"/>
    </row>
    <row r="548" spans="28:48" ht="14.25">
      <c r="AB548" s="219"/>
      <c r="AC548" s="220"/>
      <c r="AD548" s="219"/>
      <c r="AE548" s="220"/>
      <c r="AF548" s="220"/>
      <c r="AG548" s="220"/>
      <c r="AH548" s="219"/>
      <c r="AI548" s="219"/>
      <c r="AJ548" s="219"/>
      <c r="AK548" s="219"/>
      <c r="AL548" s="219"/>
      <c r="AM548" s="219"/>
      <c r="AN548" s="219"/>
      <c r="AO548" s="221"/>
      <c r="AP548" s="222"/>
      <c r="AQ548" s="221"/>
      <c r="AR548" s="223"/>
      <c r="AS548" s="41"/>
      <c r="AT548" s="41"/>
      <c r="AU548" s="41"/>
      <c r="AV548" s="228"/>
    </row>
    <row r="549" spans="28:48" ht="14.25">
      <c r="AB549" s="219"/>
      <c r="AC549" s="220"/>
      <c r="AD549" s="219"/>
      <c r="AE549" s="220"/>
      <c r="AF549" s="220"/>
      <c r="AG549" s="220"/>
      <c r="AH549" s="219"/>
      <c r="AI549" s="219"/>
      <c r="AJ549" s="219"/>
      <c r="AK549" s="219"/>
      <c r="AL549" s="219"/>
      <c r="AM549" s="219"/>
      <c r="AN549" s="219"/>
      <c r="AO549" s="221"/>
      <c r="AP549" s="222"/>
      <c r="AQ549" s="221"/>
      <c r="AR549" s="223"/>
      <c r="AS549" s="41"/>
      <c r="AT549" s="41"/>
      <c r="AU549" s="41"/>
      <c r="AV549" s="228"/>
    </row>
    <row r="550" spans="28:48" ht="14.25">
      <c r="AB550" s="219"/>
      <c r="AC550" s="220"/>
      <c r="AD550" s="219"/>
      <c r="AE550" s="220"/>
      <c r="AF550" s="220"/>
      <c r="AG550" s="220"/>
      <c r="AH550" s="219"/>
      <c r="AI550" s="219"/>
      <c r="AJ550" s="219"/>
      <c r="AK550" s="219"/>
      <c r="AL550" s="219"/>
      <c r="AM550" s="219"/>
      <c r="AN550" s="219"/>
      <c r="AO550" s="221"/>
      <c r="AP550" s="222"/>
      <c r="AQ550" s="221"/>
      <c r="AR550" s="223"/>
      <c r="AS550" s="41"/>
      <c r="AT550" s="41"/>
      <c r="AU550" s="41"/>
      <c r="AV550" s="228"/>
    </row>
    <row r="551" spans="28:48" ht="14.25">
      <c r="AB551" s="219"/>
      <c r="AC551" s="220"/>
      <c r="AD551" s="219"/>
      <c r="AE551" s="220"/>
      <c r="AF551" s="220"/>
      <c r="AG551" s="220"/>
      <c r="AH551" s="219"/>
      <c r="AI551" s="219"/>
      <c r="AJ551" s="219"/>
      <c r="AK551" s="219"/>
      <c r="AL551" s="219"/>
      <c r="AM551" s="219"/>
      <c r="AN551" s="219"/>
      <c r="AO551" s="221"/>
      <c r="AP551" s="222"/>
      <c r="AQ551" s="221"/>
      <c r="AR551" s="223"/>
      <c r="AS551" s="41"/>
      <c r="AT551" s="41"/>
      <c r="AU551" s="41"/>
      <c r="AV551" s="228"/>
    </row>
    <row r="552" spans="28:48" ht="14.25">
      <c r="AB552" s="219"/>
      <c r="AC552" s="220"/>
      <c r="AD552" s="219"/>
      <c r="AE552" s="220"/>
      <c r="AF552" s="220"/>
      <c r="AG552" s="220"/>
      <c r="AH552" s="219"/>
      <c r="AI552" s="219"/>
      <c r="AJ552" s="219"/>
      <c r="AK552" s="219"/>
      <c r="AL552" s="219"/>
      <c r="AM552" s="219"/>
      <c r="AN552" s="219"/>
      <c r="AO552" s="221"/>
      <c r="AP552" s="222"/>
      <c r="AQ552" s="221"/>
      <c r="AR552" s="223"/>
      <c r="AS552" s="41"/>
      <c r="AT552" s="41"/>
      <c r="AU552" s="41"/>
      <c r="AV552" s="228"/>
    </row>
    <row r="553" spans="28:48" ht="14.25">
      <c r="AB553" s="219"/>
      <c r="AC553" s="220"/>
      <c r="AD553" s="219"/>
      <c r="AE553" s="220"/>
      <c r="AF553" s="220"/>
      <c r="AG553" s="220"/>
      <c r="AH553" s="219"/>
      <c r="AI553" s="219"/>
      <c r="AJ553" s="219"/>
      <c r="AK553" s="219"/>
      <c r="AL553" s="219"/>
      <c r="AM553" s="219"/>
      <c r="AN553" s="219"/>
      <c r="AO553" s="221"/>
      <c r="AP553" s="222"/>
      <c r="AQ553" s="221"/>
      <c r="AR553" s="223"/>
      <c r="AS553" s="41"/>
      <c r="AT553" s="41"/>
      <c r="AU553" s="41"/>
      <c r="AV553" s="228"/>
    </row>
    <row r="554" spans="28:48" ht="14.25">
      <c r="AB554" s="219"/>
      <c r="AC554" s="220"/>
      <c r="AD554" s="219"/>
      <c r="AE554" s="220"/>
      <c r="AF554" s="220"/>
      <c r="AG554" s="220"/>
      <c r="AH554" s="219"/>
      <c r="AI554" s="219"/>
      <c r="AJ554" s="219"/>
      <c r="AK554" s="219"/>
      <c r="AL554" s="219"/>
      <c r="AM554" s="219"/>
      <c r="AN554" s="219"/>
      <c r="AO554" s="221"/>
      <c r="AP554" s="222"/>
      <c r="AQ554" s="221"/>
      <c r="AR554" s="223"/>
      <c r="AS554" s="41"/>
      <c r="AT554" s="41"/>
      <c r="AU554" s="41"/>
      <c r="AV554" s="228"/>
    </row>
    <row r="555" spans="28:48" ht="14.25">
      <c r="AB555" s="219"/>
      <c r="AC555" s="220"/>
      <c r="AD555" s="219"/>
      <c r="AE555" s="220"/>
      <c r="AF555" s="220"/>
      <c r="AG555" s="220"/>
      <c r="AH555" s="219"/>
      <c r="AI555" s="219"/>
      <c r="AJ555" s="219"/>
      <c r="AK555" s="219"/>
      <c r="AL555" s="219"/>
      <c r="AM555" s="219"/>
      <c r="AN555" s="219"/>
      <c r="AO555" s="221"/>
      <c r="AP555" s="222"/>
      <c r="AQ555" s="221"/>
      <c r="AR555" s="223"/>
      <c r="AS555" s="41"/>
      <c r="AT555" s="41"/>
      <c r="AU555" s="41"/>
      <c r="AV555" s="228"/>
    </row>
    <row r="556" spans="28:48" ht="14.25">
      <c r="AB556" s="219"/>
      <c r="AC556" s="220"/>
      <c r="AD556" s="219"/>
      <c r="AE556" s="220"/>
      <c r="AF556" s="220"/>
      <c r="AG556" s="220"/>
      <c r="AH556" s="219"/>
      <c r="AI556" s="219"/>
      <c r="AJ556" s="219"/>
      <c r="AK556" s="219"/>
      <c r="AL556" s="219"/>
      <c r="AM556" s="219"/>
      <c r="AN556" s="219"/>
      <c r="AO556" s="221"/>
      <c r="AP556" s="222"/>
      <c r="AQ556" s="221"/>
      <c r="AR556" s="223"/>
      <c r="AS556" s="41"/>
      <c r="AT556" s="41"/>
      <c r="AU556" s="41"/>
      <c r="AV556" s="228"/>
    </row>
    <row r="557" spans="28:48" ht="14.25">
      <c r="AB557" s="219"/>
      <c r="AC557" s="220"/>
      <c r="AD557" s="219"/>
      <c r="AE557" s="220"/>
      <c r="AF557" s="220"/>
      <c r="AG557" s="220"/>
      <c r="AH557" s="219"/>
      <c r="AI557" s="219"/>
      <c r="AJ557" s="219"/>
      <c r="AK557" s="219"/>
      <c r="AL557" s="219"/>
      <c r="AM557" s="219"/>
      <c r="AN557" s="219"/>
      <c r="AO557" s="221"/>
      <c r="AP557" s="222"/>
      <c r="AQ557" s="221"/>
      <c r="AR557" s="223"/>
      <c r="AS557" s="41"/>
      <c r="AT557" s="41"/>
      <c r="AU557" s="41"/>
      <c r="AV557" s="228"/>
    </row>
    <row r="558" spans="28:48" ht="14.25">
      <c r="AB558" s="219"/>
      <c r="AC558" s="220"/>
      <c r="AD558" s="219"/>
      <c r="AE558" s="220"/>
      <c r="AF558" s="220"/>
      <c r="AG558" s="220"/>
      <c r="AH558" s="219"/>
      <c r="AI558" s="219"/>
      <c r="AJ558" s="219"/>
      <c r="AK558" s="219"/>
      <c r="AL558" s="219"/>
      <c r="AM558" s="219"/>
      <c r="AN558" s="219"/>
      <c r="AO558" s="221"/>
      <c r="AP558" s="222"/>
      <c r="AQ558" s="221"/>
      <c r="AR558" s="223"/>
      <c r="AS558" s="41"/>
      <c r="AT558" s="41"/>
      <c r="AU558" s="41"/>
      <c r="AV558" s="228"/>
    </row>
    <row r="559" spans="28:48" ht="14.25">
      <c r="AB559" s="219"/>
      <c r="AC559" s="220"/>
      <c r="AD559" s="219"/>
      <c r="AE559" s="220"/>
      <c r="AF559" s="220"/>
      <c r="AG559" s="220"/>
      <c r="AH559" s="219"/>
      <c r="AI559" s="219"/>
      <c r="AJ559" s="219"/>
      <c r="AK559" s="219"/>
      <c r="AL559" s="219"/>
      <c r="AM559" s="219"/>
      <c r="AN559" s="219"/>
      <c r="AO559" s="221"/>
      <c r="AP559" s="222"/>
      <c r="AQ559" s="221"/>
      <c r="AR559" s="223"/>
      <c r="AS559" s="41"/>
      <c r="AT559" s="41"/>
      <c r="AU559" s="41"/>
      <c r="AV559" s="228"/>
    </row>
    <row r="560" spans="28:48" ht="14.25">
      <c r="AB560" s="219"/>
      <c r="AC560" s="220"/>
      <c r="AD560" s="219"/>
      <c r="AE560" s="220"/>
      <c r="AF560" s="220"/>
      <c r="AG560" s="220"/>
      <c r="AH560" s="219"/>
      <c r="AI560" s="219"/>
      <c r="AJ560" s="219"/>
      <c r="AK560" s="219"/>
      <c r="AL560" s="219"/>
      <c r="AM560" s="219"/>
      <c r="AN560" s="219"/>
      <c r="AO560" s="221"/>
      <c r="AP560" s="222"/>
      <c r="AQ560" s="221"/>
      <c r="AR560" s="223"/>
      <c r="AS560" s="41"/>
      <c r="AT560" s="41"/>
      <c r="AU560" s="41"/>
      <c r="AV560" s="228"/>
    </row>
    <row r="561" spans="28:48" ht="14.25">
      <c r="AB561" s="219"/>
      <c r="AC561" s="220"/>
      <c r="AD561" s="219"/>
      <c r="AE561" s="220"/>
      <c r="AF561" s="220"/>
      <c r="AG561" s="220"/>
      <c r="AH561" s="219"/>
      <c r="AI561" s="219"/>
      <c r="AJ561" s="219"/>
      <c r="AK561" s="219"/>
      <c r="AL561" s="219"/>
      <c r="AM561" s="219"/>
      <c r="AN561" s="219"/>
      <c r="AO561" s="221"/>
      <c r="AP561" s="222"/>
      <c r="AQ561" s="221"/>
      <c r="AR561" s="223"/>
      <c r="AS561" s="41"/>
      <c r="AT561" s="41"/>
      <c r="AU561" s="41"/>
      <c r="AV561" s="228"/>
    </row>
    <row r="562" spans="28:48" ht="14.25">
      <c r="AB562" s="219"/>
      <c r="AC562" s="220"/>
      <c r="AD562" s="219"/>
      <c r="AE562" s="220"/>
      <c r="AF562" s="220"/>
      <c r="AG562" s="220"/>
      <c r="AH562" s="219"/>
      <c r="AI562" s="219"/>
      <c r="AJ562" s="219"/>
      <c r="AK562" s="219"/>
      <c r="AL562" s="219"/>
      <c r="AM562" s="219"/>
      <c r="AN562" s="219"/>
      <c r="AO562" s="221"/>
      <c r="AP562" s="222"/>
      <c r="AQ562" s="221"/>
      <c r="AR562" s="223"/>
      <c r="AS562" s="41"/>
      <c r="AT562" s="41"/>
      <c r="AU562" s="41"/>
      <c r="AV562" s="228"/>
    </row>
    <row r="563" spans="28:48" ht="14.25">
      <c r="AB563" s="219"/>
      <c r="AC563" s="220"/>
      <c r="AD563" s="219"/>
      <c r="AE563" s="220"/>
      <c r="AF563" s="220"/>
      <c r="AG563" s="220"/>
      <c r="AH563" s="219"/>
      <c r="AI563" s="219"/>
      <c r="AJ563" s="219"/>
      <c r="AK563" s="219"/>
      <c r="AL563" s="219"/>
      <c r="AM563" s="219"/>
      <c r="AN563" s="219"/>
      <c r="AO563" s="221"/>
      <c r="AP563" s="222"/>
      <c r="AQ563" s="221"/>
      <c r="AR563" s="223"/>
      <c r="AS563" s="41"/>
      <c r="AT563" s="41"/>
      <c r="AU563" s="41"/>
      <c r="AV563" s="228"/>
    </row>
    <row r="564" spans="28:48" ht="14.25">
      <c r="AB564" s="219"/>
      <c r="AC564" s="220"/>
      <c r="AD564" s="219"/>
      <c r="AE564" s="220"/>
      <c r="AF564" s="220"/>
      <c r="AG564" s="220"/>
      <c r="AH564" s="219"/>
      <c r="AI564" s="219"/>
      <c r="AJ564" s="219"/>
      <c r="AK564" s="219"/>
      <c r="AL564" s="219"/>
      <c r="AM564" s="219"/>
      <c r="AN564" s="219"/>
      <c r="AO564" s="221"/>
      <c r="AP564" s="222"/>
      <c r="AQ564" s="221"/>
      <c r="AR564" s="223"/>
      <c r="AS564" s="41"/>
      <c r="AT564" s="41"/>
      <c r="AU564" s="41"/>
      <c r="AV564" s="228"/>
    </row>
    <row r="565" spans="28:48" ht="14.25">
      <c r="AB565" s="219"/>
      <c r="AC565" s="220"/>
      <c r="AD565" s="219"/>
      <c r="AE565" s="220"/>
      <c r="AF565" s="220"/>
      <c r="AG565" s="220"/>
      <c r="AH565" s="219"/>
      <c r="AI565" s="219"/>
      <c r="AJ565" s="219"/>
      <c r="AK565" s="219"/>
      <c r="AL565" s="219"/>
      <c r="AM565" s="219"/>
      <c r="AN565" s="219"/>
      <c r="AO565" s="221"/>
      <c r="AP565" s="222"/>
      <c r="AQ565" s="221"/>
      <c r="AR565" s="223"/>
      <c r="AS565" s="41"/>
      <c r="AT565" s="41"/>
      <c r="AU565" s="41"/>
      <c r="AV565" s="228"/>
    </row>
    <row r="566" spans="28:48" ht="14.25">
      <c r="AB566" s="219"/>
      <c r="AC566" s="220"/>
      <c r="AD566" s="219"/>
      <c r="AE566" s="220"/>
      <c r="AF566" s="220"/>
      <c r="AG566" s="220"/>
      <c r="AH566" s="219"/>
      <c r="AI566" s="219"/>
      <c r="AJ566" s="219"/>
      <c r="AK566" s="219"/>
      <c r="AL566" s="219"/>
      <c r="AM566" s="219"/>
      <c r="AN566" s="219"/>
      <c r="AO566" s="221"/>
      <c r="AP566" s="222"/>
      <c r="AQ566" s="221"/>
      <c r="AR566" s="223"/>
      <c r="AS566" s="41"/>
      <c r="AT566" s="41"/>
      <c r="AU566" s="41"/>
      <c r="AV566" s="228"/>
    </row>
    <row r="567" spans="28:48" ht="14.25">
      <c r="AB567" s="219"/>
      <c r="AC567" s="220"/>
      <c r="AD567" s="219"/>
      <c r="AE567" s="220"/>
      <c r="AF567" s="220"/>
      <c r="AG567" s="220"/>
      <c r="AH567" s="219"/>
      <c r="AI567" s="219"/>
      <c r="AJ567" s="219"/>
      <c r="AK567" s="219"/>
      <c r="AL567" s="219"/>
      <c r="AM567" s="219"/>
      <c r="AN567" s="219"/>
      <c r="AO567" s="221"/>
      <c r="AP567" s="222"/>
      <c r="AQ567" s="221"/>
      <c r="AR567" s="223"/>
      <c r="AS567" s="41"/>
      <c r="AT567" s="41"/>
      <c r="AU567" s="41"/>
      <c r="AV567" s="228"/>
    </row>
    <row r="568" spans="28:48" ht="14.25">
      <c r="AB568" s="219"/>
      <c r="AC568" s="220"/>
      <c r="AD568" s="219"/>
      <c r="AE568" s="220"/>
      <c r="AF568" s="220"/>
      <c r="AG568" s="220"/>
      <c r="AH568" s="219"/>
      <c r="AI568" s="219"/>
      <c r="AJ568" s="219"/>
      <c r="AK568" s="219"/>
      <c r="AL568" s="219"/>
      <c r="AM568" s="219"/>
      <c r="AN568" s="219"/>
      <c r="AO568" s="221"/>
      <c r="AP568" s="222"/>
      <c r="AQ568" s="221"/>
      <c r="AR568" s="223"/>
      <c r="AS568" s="41"/>
      <c r="AT568" s="41"/>
      <c r="AU568" s="41"/>
      <c r="AV568" s="228"/>
    </row>
    <row r="569" spans="28:48" ht="14.25">
      <c r="AB569" s="219"/>
      <c r="AC569" s="220"/>
      <c r="AD569" s="219"/>
      <c r="AE569" s="220"/>
      <c r="AF569" s="220"/>
      <c r="AG569" s="220"/>
      <c r="AH569" s="219"/>
      <c r="AI569" s="219"/>
      <c r="AJ569" s="219"/>
      <c r="AK569" s="219"/>
      <c r="AL569" s="219"/>
      <c r="AM569" s="219"/>
      <c r="AN569" s="219"/>
      <c r="AO569" s="221"/>
      <c r="AP569" s="222"/>
      <c r="AQ569" s="221"/>
      <c r="AR569" s="223"/>
      <c r="AS569" s="41"/>
      <c r="AT569" s="41"/>
      <c r="AU569" s="41"/>
      <c r="AV569" s="228"/>
    </row>
    <row r="570" spans="28:48" ht="14.25">
      <c r="AB570" s="219"/>
      <c r="AC570" s="220"/>
      <c r="AD570" s="219"/>
      <c r="AE570" s="220"/>
      <c r="AF570" s="220"/>
      <c r="AG570" s="220"/>
      <c r="AH570" s="219"/>
      <c r="AI570" s="219"/>
      <c r="AJ570" s="219"/>
      <c r="AK570" s="219"/>
      <c r="AL570" s="219"/>
      <c r="AM570" s="219"/>
      <c r="AN570" s="219"/>
      <c r="AO570" s="221"/>
      <c r="AP570" s="222"/>
      <c r="AQ570" s="221"/>
      <c r="AR570" s="223"/>
      <c r="AS570" s="41"/>
      <c r="AT570" s="41"/>
      <c r="AU570" s="41"/>
      <c r="AV570" s="228"/>
    </row>
    <row r="571" spans="28:48" ht="14.25">
      <c r="AB571" s="219"/>
      <c r="AC571" s="220"/>
      <c r="AD571" s="219"/>
      <c r="AE571" s="220"/>
      <c r="AF571" s="220"/>
      <c r="AG571" s="220"/>
      <c r="AH571" s="219"/>
      <c r="AI571" s="219"/>
      <c r="AJ571" s="219"/>
      <c r="AK571" s="219"/>
      <c r="AL571" s="219"/>
      <c r="AM571" s="219"/>
      <c r="AN571" s="219"/>
      <c r="AO571" s="221"/>
      <c r="AP571" s="222"/>
      <c r="AQ571" s="221"/>
      <c r="AR571" s="223"/>
      <c r="AS571" s="41"/>
      <c r="AT571" s="41"/>
      <c r="AU571" s="41"/>
      <c r="AV571" s="228"/>
    </row>
    <row r="572" spans="28:48" ht="14.25">
      <c r="AB572" s="219"/>
      <c r="AC572" s="220"/>
      <c r="AD572" s="219"/>
      <c r="AE572" s="220"/>
      <c r="AF572" s="220"/>
      <c r="AG572" s="220"/>
      <c r="AH572" s="219"/>
      <c r="AI572" s="219"/>
      <c r="AJ572" s="219"/>
      <c r="AK572" s="219"/>
      <c r="AL572" s="219"/>
      <c r="AM572" s="219"/>
      <c r="AN572" s="219"/>
      <c r="AO572" s="221"/>
      <c r="AP572" s="222"/>
      <c r="AQ572" s="221"/>
      <c r="AR572" s="223"/>
      <c r="AS572" s="41"/>
      <c r="AT572" s="41"/>
      <c r="AU572" s="41"/>
      <c r="AV572" s="228"/>
    </row>
    <row r="573" spans="28:48" ht="14.25">
      <c r="AB573" s="219"/>
      <c r="AC573" s="220"/>
      <c r="AD573" s="219"/>
      <c r="AE573" s="220"/>
      <c r="AF573" s="220"/>
      <c r="AG573" s="220"/>
      <c r="AH573" s="219"/>
      <c r="AI573" s="219"/>
      <c r="AJ573" s="219"/>
      <c r="AK573" s="219"/>
      <c r="AL573" s="219"/>
      <c r="AM573" s="219"/>
      <c r="AN573" s="219"/>
      <c r="AO573" s="221"/>
      <c r="AP573" s="222"/>
      <c r="AQ573" s="221"/>
      <c r="AR573" s="223"/>
      <c r="AS573" s="41"/>
      <c r="AT573" s="41"/>
      <c r="AU573" s="41"/>
      <c r="AV573" s="228"/>
    </row>
    <row r="574" spans="28:48" ht="14.25">
      <c r="AB574" s="219"/>
      <c r="AC574" s="220"/>
      <c r="AD574" s="219"/>
      <c r="AE574" s="220"/>
      <c r="AF574" s="220"/>
      <c r="AG574" s="220"/>
      <c r="AH574" s="219"/>
      <c r="AI574" s="219"/>
      <c r="AJ574" s="219"/>
      <c r="AK574" s="219"/>
      <c r="AL574" s="219"/>
      <c r="AM574" s="219"/>
      <c r="AN574" s="219"/>
      <c r="AO574" s="221"/>
      <c r="AP574" s="222"/>
      <c r="AQ574" s="221"/>
      <c r="AR574" s="223"/>
      <c r="AS574" s="41"/>
      <c r="AT574" s="41"/>
      <c r="AU574" s="41"/>
      <c r="AV574" s="228"/>
    </row>
    <row r="575" spans="28:48" ht="14.25">
      <c r="AB575" s="219"/>
      <c r="AC575" s="220"/>
      <c r="AD575" s="219"/>
      <c r="AE575" s="220"/>
      <c r="AF575" s="220"/>
      <c r="AG575" s="220"/>
      <c r="AH575" s="219"/>
      <c r="AI575" s="219"/>
      <c r="AJ575" s="219"/>
      <c r="AK575" s="219"/>
      <c r="AL575" s="219"/>
      <c r="AM575" s="219"/>
      <c r="AN575" s="219"/>
      <c r="AO575" s="221"/>
      <c r="AP575" s="222"/>
      <c r="AQ575" s="221"/>
      <c r="AR575" s="223"/>
      <c r="AS575" s="41"/>
      <c r="AT575" s="41"/>
      <c r="AU575" s="41"/>
      <c r="AV575" s="228"/>
    </row>
    <row r="576" spans="28:48" ht="14.25">
      <c r="AB576" s="219"/>
      <c r="AC576" s="220"/>
      <c r="AD576" s="219"/>
      <c r="AE576" s="220"/>
      <c r="AF576" s="220"/>
      <c r="AG576" s="220"/>
      <c r="AH576" s="219"/>
      <c r="AI576" s="219"/>
      <c r="AJ576" s="219"/>
      <c r="AK576" s="219"/>
      <c r="AL576" s="219"/>
      <c r="AM576" s="219"/>
      <c r="AN576" s="219"/>
      <c r="AO576" s="221"/>
      <c r="AP576" s="222"/>
      <c r="AQ576" s="221"/>
      <c r="AR576" s="223"/>
      <c r="AS576" s="41"/>
      <c r="AT576" s="41"/>
      <c r="AU576" s="41"/>
      <c r="AV576" s="228"/>
    </row>
    <row r="577" spans="28:48" ht="14.25">
      <c r="AB577" s="219"/>
      <c r="AC577" s="220"/>
      <c r="AD577" s="219"/>
      <c r="AE577" s="220"/>
      <c r="AF577" s="220"/>
      <c r="AG577" s="220"/>
      <c r="AH577" s="219"/>
      <c r="AI577" s="219"/>
      <c r="AJ577" s="219"/>
      <c r="AK577" s="219"/>
      <c r="AL577" s="219"/>
      <c r="AM577" s="219"/>
      <c r="AN577" s="219"/>
      <c r="AO577" s="221"/>
      <c r="AP577" s="222"/>
      <c r="AQ577" s="221"/>
      <c r="AR577" s="223"/>
      <c r="AS577" s="41"/>
      <c r="AT577" s="41"/>
      <c r="AU577" s="41"/>
      <c r="AV577" s="228"/>
    </row>
    <row r="578" spans="28:48" ht="14.25">
      <c r="AB578" s="219"/>
      <c r="AC578" s="220"/>
      <c r="AD578" s="219"/>
      <c r="AE578" s="220"/>
      <c r="AF578" s="220"/>
      <c r="AG578" s="220"/>
      <c r="AH578" s="219"/>
      <c r="AI578" s="219"/>
      <c r="AJ578" s="219"/>
      <c r="AK578" s="219"/>
      <c r="AL578" s="219"/>
      <c r="AM578" s="219"/>
      <c r="AN578" s="219"/>
      <c r="AO578" s="221"/>
      <c r="AP578" s="222"/>
      <c r="AQ578" s="221"/>
      <c r="AR578" s="223"/>
      <c r="AS578" s="41"/>
      <c r="AT578" s="41"/>
      <c r="AU578" s="41"/>
      <c r="AV578" s="228"/>
    </row>
    <row r="579" spans="28:48" ht="14.25">
      <c r="AB579" s="219"/>
      <c r="AC579" s="220"/>
      <c r="AD579" s="219"/>
      <c r="AE579" s="220"/>
      <c r="AF579" s="220"/>
      <c r="AG579" s="220"/>
      <c r="AH579" s="219"/>
      <c r="AI579" s="219"/>
      <c r="AJ579" s="219"/>
      <c r="AK579" s="219"/>
      <c r="AL579" s="219"/>
      <c r="AM579" s="219"/>
      <c r="AN579" s="219"/>
      <c r="AO579" s="221"/>
      <c r="AP579" s="222"/>
      <c r="AQ579" s="221"/>
      <c r="AR579" s="223"/>
      <c r="AS579" s="41"/>
      <c r="AT579" s="41"/>
      <c r="AU579" s="41"/>
      <c r="AV579" s="228"/>
    </row>
    <row r="580" spans="28:48" ht="14.25">
      <c r="AB580" s="219"/>
      <c r="AC580" s="220"/>
      <c r="AD580" s="219"/>
      <c r="AE580" s="220"/>
      <c r="AF580" s="220"/>
      <c r="AG580" s="220"/>
      <c r="AH580" s="219"/>
      <c r="AI580" s="219"/>
      <c r="AJ580" s="219"/>
      <c r="AK580" s="219"/>
      <c r="AL580" s="219"/>
      <c r="AM580" s="219"/>
      <c r="AN580" s="219"/>
      <c r="AO580" s="221"/>
      <c r="AP580" s="222"/>
      <c r="AQ580" s="221"/>
      <c r="AR580" s="223"/>
      <c r="AS580" s="41"/>
      <c r="AT580" s="41"/>
      <c r="AU580" s="41"/>
      <c r="AV580" s="228"/>
    </row>
    <row r="581" spans="28:48" ht="14.25">
      <c r="AB581" s="219"/>
      <c r="AC581" s="220"/>
      <c r="AD581" s="219"/>
      <c r="AE581" s="220"/>
      <c r="AF581" s="220"/>
      <c r="AG581" s="220"/>
      <c r="AH581" s="219"/>
      <c r="AI581" s="219"/>
      <c r="AJ581" s="219"/>
      <c r="AK581" s="219"/>
      <c r="AL581" s="219"/>
      <c r="AM581" s="219"/>
      <c r="AN581" s="219"/>
      <c r="AO581" s="221"/>
      <c r="AP581" s="222"/>
      <c r="AQ581" s="221"/>
      <c r="AR581" s="223"/>
      <c r="AS581" s="41"/>
      <c r="AT581" s="41"/>
      <c r="AU581" s="41"/>
      <c r="AV581" s="228"/>
    </row>
    <row r="582" spans="28:48" ht="14.25">
      <c r="AB582" s="219"/>
      <c r="AC582" s="220"/>
      <c r="AD582" s="219"/>
      <c r="AE582" s="220"/>
      <c r="AF582" s="220"/>
      <c r="AG582" s="220"/>
      <c r="AH582" s="219"/>
      <c r="AI582" s="219"/>
      <c r="AJ582" s="219"/>
      <c r="AK582" s="219"/>
      <c r="AL582" s="219"/>
      <c r="AM582" s="219"/>
      <c r="AN582" s="219"/>
      <c r="AO582" s="221"/>
      <c r="AP582" s="222"/>
      <c r="AQ582" s="221"/>
      <c r="AR582" s="223"/>
      <c r="AS582" s="41"/>
      <c r="AT582" s="41"/>
      <c r="AU582" s="41"/>
      <c r="AV582" s="228"/>
    </row>
    <row r="583" spans="28:48" ht="14.25">
      <c r="AB583" s="219"/>
      <c r="AC583" s="220"/>
      <c r="AD583" s="219"/>
      <c r="AE583" s="220"/>
      <c r="AF583" s="220"/>
      <c r="AG583" s="220"/>
      <c r="AH583" s="219"/>
      <c r="AI583" s="219"/>
      <c r="AJ583" s="219"/>
      <c r="AK583" s="219"/>
      <c r="AL583" s="219"/>
      <c r="AM583" s="219"/>
      <c r="AN583" s="219"/>
      <c r="AO583" s="221"/>
      <c r="AP583" s="222"/>
      <c r="AQ583" s="221"/>
      <c r="AR583" s="223"/>
      <c r="AS583" s="41"/>
      <c r="AT583" s="41"/>
      <c r="AU583" s="41"/>
      <c r="AV583" s="228"/>
    </row>
    <row r="584" spans="28:48" ht="14.25">
      <c r="AB584" s="219"/>
      <c r="AC584" s="220"/>
      <c r="AD584" s="219"/>
      <c r="AE584" s="220"/>
      <c r="AF584" s="220"/>
      <c r="AG584" s="220"/>
      <c r="AH584" s="219"/>
      <c r="AI584" s="219"/>
      <c r="AJ584" s="219"/>
      <c r="AK584" s="219"/>
      <c r="AL584" s="219"/>
      <c r="AM584" s="219"/>
      <c r="AN584" s="219"/>
      <c r="AO584" s="221"/>
      <c r="AP584" s="222"/>
      <c r="AQ584" s="221"/>
      <c r="AR584" s="223"/>
      <c r="AS584" s="41"/>
      <c r="AT584" s="41"/>
      <c r="AU584" s="41"/>
      <c r="AV584" s="228"/>
    </row>
    <row r="585" spans="28:48" ht="14.25">
      <c r="AB585" s="219"/>
      <c r="AC585" s="220"/>
      <c r="AD585" s="219"/>
      <c r="AE585" s="220"/>
      <c r="AF585" s="220"/>
      <c r="AG585" s="220"/>
      <c r="AH585" s="219"/>
      <c r="AI585" s="219"/>
      <c r="AJ585" s="219"/>
      <c r="AK585" s="219"/>
      <c r="AL585" s="219"/>
      <c r="AM585" s="219"/>
      <c r="AN585" s="219"/>
      <c r="AO585" s="221"/>
      <c r="AP585" s="222"/>
      <c r="AQ585" s="221"/>
      <c r="AR585" s="223"/>
      <c r="AS585" s="41"/>
      <c r="AT585" s="41"/>
      <c r="AU585" s="41"/>
      <c r="AV585" s="228"/>
    </row>
    <row r="586" spans="28:48" ht="14.25">
      <c r="AB586" s="219"/>
      <c r="AC586" s="220"/>
      <c r="AD586" s="219"/>
      <c r="AE586" s="220"/>
      <c r="AF586" s="220"/>
      <c r="AG586" s="220"/>
      <c r="AH586" s="219"/>
      <c r="AI586" s="219"/>
      <c r="AJ586" s="219"/>
      <c r="AK586" s="219"/>
      <c r="AL586" s="219"/>
      <c r="AM586" s="219"/>
      <c r="AN586" s="219"/>
      <c r="AO586" s="221"/>
      <c r="AP586" s="222"/>
      <c r="AQ586" s="221"/>
      <c r="AR586" s="223"/>
      <c r="AS586" s="41"/>
      <c r="AT586" s="41"/>
      <c r="AU586" s="41"/>
      <c r="AV586" s="228"/>
    </row>
    <row r="587" spans="28:48" ht="14.25">
      <c r="AB587" s="219"/>
      <c r="AC587" s="220"/>
      <c r="AD587" s="219"/>
      <c r="AE587" s="220"/>
      <c r="AF587" s="220"/>
      <c r="AG587" s="220"/>
      <c r="AH587" s="219"/>
      <c r="AI587" s="219"/>
      <c r="AJ587" s="219"/>
      <c r="AK587" s="219"/>
      <c r="AL587" s="219"/>
      <c r="AM587" s="219"/>
      <c r="AN587" s="219"/>
      <c r="AO587" s="221"/>
      <c r="AP587" s="222"/>
      <c r="AQ587" s="221"/>
      <c r="AR587" s="223"/>
      <c r="AS587" s="41"/>
      <c r="AT587" s="41"/>
      <c r="AU587" s="41"/>
      <c r="AV587" s="228"/>
    </row>
    <row r="588" spans="28:48" ht="14.25">
      <c r="AB588" s="219"/>
      <c r="AC588" s="220"/>
      <c r="AD588" s="219"/>
      <c r="AE588" s="220"/>
      <c r="AF588" s="220"/>
      <c r="AG588" s="220"/>
      <c r="AH588" s="219"/>
      <c r="AI588" s="219"/>
      <c r="AJ588" s="219"/>
      <c r="AK588" s="219"/>
      <c r="AL588" s="219"/>
      <c r="AM588" s="219"/>
      <c r="AN588" s="219"/>
      <c r="AO588" s="221"/>
      <c r="AP588" s="222"/>
      <c r="AQ588" s="221"/>
      <c r="AR588" s="223"/>
      <c r="AS588" s="41"/>
      <c r="AT588" s="41"/>
      <c r="AU588" s="41"/>
      <c r="AV588" s="228"/>
    </row>
    <row r="589" spans="28:48" ht="14.25">
      <c r="AB589" s="219"/>
      <c r="AC589" s="220"/>
      <c r="AD589" s="219"/>
      <c r="AE589" s="220"/>
      <c r="AF589" s="220"/>
      <c r="AG589" s="220"/>
      <c r="AH589" s="219"/>
      <c r="AI589" s="219"/>
      <c r="AJ589" s="219"/>
      <c r="AK589" s="219"/>
      <c r="AL589" s="219"/>
      <c r="AM589" s="219"/>
      <c r="AN589" s="219"/>
      <c r="AO589" s="221"/>
      <c r="AP589" s="222"/>
      <c r="AQ589" s="221"/>
      <c r="AR589" s="223"/>
      <c r="AS589" s="41"/>
      <c r="AT589" s="41"/>
      <c r="AU589" s="41"/>
      <c r="AV589" s="228"/>
    </row>
    <row r="590" spans="28:48" ht="14.25">
      <c r="AB590" s="219"/>
      <c r="AC590" s="220"/>
      <c r="AD590" s="219"/>
      <c r="AE590" s="220"/>
      <c r="AF590" s="220"/>
      <c r="AG590" s="220"/>
      <c r="AH590" s="219"/>
      <c r="AI590" s="219"/>
      <c r="AJ590" s="219"/>
      <c r="AK590" s="219"/>
      <c r="AL590" s="219"/>
      <c r="AM590" s="219"/>
      <c r="AN590" s="219"/>
      <c r="AO590" s="221"/>
      <c r="AP590" s="222"/>
      <c r="AQ590" s="221"/>
      <c r="AR590" s="223"/>
      <c r="AS590" s="41"/>
      <c r="AT590" s="41"/>
      <c r="AU590" s="41"/>
      <c r="AV590" s="228"/>
    </row>
    <row r="591" spans="28:48" ht="14.25">
      <c r="AB591" s="219"/>
      <c r="AC591" s="220"/>
      <c r="AD591" s="219"/>
      <c r="AE591" s="220"/>
      <c r="AF591" s="220"/>
      <c r="AG591" s="220"/>
      <c r="AH591" s="219"/>
      <c r="AI591" s="219"/>
      <c r="AJ591" s="219"/>
      <c r="AK591" s="219"/>
      <c r="AL591" s="219"/>
      <c r="AM591" s="219"/>
      <c r="AN591" s="219"/>
      <c r="AO591" s="221"/>
      <c r="AP591" s="222"/>
      <c r="AQ591" s="221"/>
      <c r="AR591" s="223"/>
      <c r="AS591" s="41"/>
      <c r="AT591" s="41"/>
      <c r="AU591" s="41"/>
      <c r="AV591" s="228"/>
    </row>
    <row r="592" spans="28:48" ht="14.25">
      <c r="AB592" s="219"/>
      <c r="AC592" s="220"/>
      <c r="AD592" s="219"/>
      <c r="AE592" s="220"/>
      <c r="AF592" s="220"/>
      <c r="AG592" s="220"/>
      <c r="AH592" s="219"/>
      <c r="AI592" s="219"/>
      <c r="AJ592" s="219"/>
      <c r="AK592" s="219"/>
      <c r="AL592" s="219"/>
      <c r="AM592" s="219"/>
      <c r="AN592" s="219"/>
      <c r="AO592" s="221"/>
      <c r="AP592" s="222"/>
      <c r="AQ592" s="221"/>
      <c r="AR592" s="223"/>
      <c r="AS592" s="41"/>
      <c r="AT592" s="41"/>
      <c r="AU592" s="41"/>
      <c r="AV592" s="228"/>
    </row>
    <row r="593" spans="28:48" ht="14.25">
      <c r="AB593" s="219"/>
      <c r="AC593" s="220"/>
      <c r="AD593" s="219"/>
      <c r="AE593" s="220"/>
      <c r="AF593" s="220"/>
      <c r="AG593" s="220"/>
      <c r="AH593" s="219"/>
      <c r="AI593" s="219"/>
      <c r="AJ593" s="219"/>
      <c r="AK593" s="219"/>
      <c r="AL593" s="219"/>
      <c r="AM593" s="219"/>
      <c r="AN593" s="219"/>
      <c r="AO593" s="221"/>
      <c r="AP593" s="222"/>
      <c r="AQ593" s="221"/>
      <c r="AR593" s="223"/>
      <c r="AS593" s="41"/>
      <c r="AT593" s="41"/>
      <c r="AU593" s="41"/>
      <c r="AV593" s="228"/>
    </row>
    <row r="594" spans="28:48" ht="14.25">
      <c r="AB594" s="219"/>
      <c r="AC594" s="220"/>
      <c r="AD594" s="219"/>
      <c r="AE594" s="220"/>
      <c r="AF594" s="220"/>
      <c r="AG594" s="220"/>
      <c r="AH594" s="219"/>
      <c r="AI594" s="219"/>
      <c r="AJ594" s="219"/>
      <c r="AK594" s="219"/>
      <c r="AL594" s="219"/>
      <c r="AM594" s="219"/>
      <c r="AN594" s="219"/>
      <c r="AO594" s="221"/>
      <c r="AP594" s="222"/>
      <c r="AQ594" s="221"/>
      <c r="AR594" s="223"/>
      <c r="AS594" s="41"/>
      <c r="AT594" s="41"/>
      <c r="AU594" s="41"/>
      <c r="AV594" s="228"/>
    </row>
    <row r="595" spans="28:48" ht="14.25">
      <c r="AB595" s="219"/>
      <c r="AC595" s="220"/>
      <c r="AD595" s="219"/>
      <c r="AE595" s="220"/>
      <c r="AF595" s="220"/>
      <c r="AG595" s="220"/>
      <c r="AH595" s="219"/>
      <c r="AI595" s="219"/>
      <c r="AJ595" s="219"/>
      <c r="AK595" s="219"/>
      <c r="AL595" s="219"/>
      <c r="AM595" s="219"/>
      <c r="AN595" s="219"/>
      <c r="AO595" s="221"/>
      <c r="AP595" s="222"/>
      <c r="AQ595" s="221"/>
      <c r="AR595" s="223"/>
      <c r="AS595" s="41"/>
      <c r="AT595" s="41"/>
      <c r="AU595" s="41"/>
      <c r="AV595" s="228"/>
    </row>
    <row r="596" spans="28:48" ht="14.25">
      <c r="AB596" s="219"/>
      <c r="AC596" s="220"/>
      <c r="AD596" s="219"/>
      <c r="AE596" s="220"/>
      <c r="AF596" s="220"/>
      <c r="AG596" s="220"/>
      <c r="AH596" s="219"/>
      <c r="AI596" s="219"/>
      <c r="AJ596" s="219"/>
      <c r="AK596" s="219"/>
      <c r="AL596" s="219"/>
      <c r="AM596" s="219"/>
      <c r="AN596" s="219"/>
      <c r="AO596" s="221"/>
      <c r="AP596" s="222"/>
      <c r="AQ596" s="221"/>
      <c r="AR596" s="223"/>
      <c r="AS596" s="41"/>
      <c r="AT596" s="41"/>
      <c r="AU596" s="41"/>
      <c r="AV596" s="228"/>
    </row>
    <row r="597" spans="28:48" ht="14.25">
      <c r="AB597" s="219"/>
      <c r="AC597" s="220"/>
      <c r="AD597" s="219"/>
      <c r="AE597" s="220"/>
      <c r="AF597" s="220"/>
      <c r="AG597" s="220"/>
      <c r="AH597" s="219"/>
      <c r="AI597" s="219"/>
      <c r="AJ597" s="219"/>
      <c r="AK597" s="219"/>
      <c r="AL597" s="219"/>
      <c r="AM597" s="219"/>
      <c r="AN597" s="219"/>
      <c r="AO597" s="221"/>
      <c r="AP597" s="222"/>
      <c r="AQ597" s="221"/>
      <c r="AR597" s="223"/>
      <c r="AS597" s="41"/>
      <c r="AT597" s="41"/>
      <c r="AU597" s="41"/>
      <c r="AV597" s="228"/>
    </row>
    <row r="598" spans="28:48" ht="14.25">
      <c r="AB598" s="219"/>
      <c r="AC598" s="220"/>
      <c r="AD598" s="219"/>
      <c r="AE598" s="220"/>
      <c r="AF598" s="220"/>
      <c r="AG598" s="220"/>
      <c r="AH598" s="219"/>
      <c r="AI598" s="219"/>
      <c r="AJ598" s="219"/>
      <c r="AK598" s="219"/>
      <c r="AL598" s="219"/>
      <c r="AM598" s="219"/>
      <c r="AN598" s="219"/>
      <c r="AO598" s="221"/>
      <c r="AP598" s="222"/>
      <c r="AQ598" s="221"/>
      <c r="AR598" s="223"/>
      <c r="AS598" s="41"/>
      <c r="AT598" s="41"/>
      <c r="AU598" s="41"/>
      <c r="AV598" s="228"/>
    </row>
    <row r="599" spans="28:48" ht="14.25">
      <c r="AB599" s="219"/>
      <c r="AC599" s="220"/>
      <c r="AD599" s="219"/>
      <c r="AE599" s="220"/>
      <c r="AF599" s="220"/>
      <c r="AG599" s="220"/>
      <c r="AH599" s="219"/>
      <c r="AI599" s="219"/>
      <c r="AJ599" s="219"/>
      <c r="AK599" s="219"/>
      <c r="AL599" s="219"/>
      <c r="AM599" s="219"/>
      <c r="AN599" s="219"/>
      <c r="AO599" s="221"/>
      <c r="AP599" s="222"/>
      <c r="AQ599" s="221"/>
      <c r="AR599" s="223"/>
      <c r="AS599" s="41"/>
      <c r="AT599" s="41"/>
      <c r="AU599" s="41"/>
      <c r="AV599" s="228"/>
    </row>
    <row r="600" spans="28:48" ht="14.25">
      <c r="AB600" s="219"/>
      <c r="AC600" s="220"/>
      <c r="AD600" s="219"/>
      <c r="AE600" s="220"/>
      <c r="AF600" s="220"/>
      <c r="AG600" s="220"/>
      <c r="AH600" s="219"/>
      <c r="AI600" s="219"/>
      <c r="AJ600" s="219"/>
      <c r="AK600" s="219"/>
      <c r="AL600" s="219"/>
      <c r="AM600" s="219"/>
      <c r="AN600" s="219"/>
      <c r="AO600" s="221"/>
      <c r="AP600" s="222"/>
      <c r="AQ600" s="221"/>
      <c r="AR600" s="223"/>
      <c r="AS600" s="41"/>
      <c r="AT600" s="41"/>
      <c r="AU600" s="41"/>
      <c r="AV600" s="228"/>
    </row>
    <row r="601" spans="28:48" ht="14.25">
      <c r="AB601" s="219"/>
      <c r="AC601" s="220"/>
      <c r="AD601" s="219"/>
      <c r="AE601" s="220"/>
      <c r="AF601" s="220"/>
      <c r="AG601" s="220"/>
      <c r="AH601" s="219"/>
      <c r="AI601" s="219"/>
      <c r="AJ601" s="219"/>
      <c r="AK601" s="219"/>
      <c r="AL601" s="219"/>
      <c r="AM601" s="219"/>
      <c r="AN601" s="219"/>
      <c r="AO601" s="221"/>
      <c r="AP601" s="222"/>
      <c r="AQ601" s="221"/>
      <c r="AR601" s="223"/>
      <c r="AS601" s="41"/>
      <c r="AT601" s="41"/>
      <c r="AU601" s="41"/>
      <c r="AV601" s="228"/>
    </row>
    <row r="602" spans="28:48" ht="14.25">
      <c r="AB602" s="219"/>
      <c r="AC602" s="220"/>
      <c r="AD602" s="219"/>
      <c r="AE602" s="220"/>
      <c r="AF602" s="220"/>
      <c r="AG602" s="220"/>
      <c r="AH602" s="219"/>
      <c r="AI602" s="219"/>
      <c r="AJ602" s="219"/>
      <c r="AK602" s="219"/>
      <c r="AL602" s="219"/>
      <c r="AM602" s="219"/>
      <c r="AN602" s="219"/>
      <c r="AO602" s="221"/>
      <c r="AP602" s="222"/>
      <c r="AQ602" s="221"/>
      <c r="AR602" s="223"/>
      <c r="AS602" s="41"/>
      <c r="AT602" s="41"/>
      <c r="AU602" s="41"/>
      <c r="AV602" s="228"/>
    </row>
    <row r="603" spans="28:48" ht="14.25">
      <c r="AB603" s="219"/>
      <c r="AC603" s="220"/>
      <c r="AD603" s="219"/>
      <c r="AE603" s="220"/>
      <c r="AF603" s="220"/>
      <c r="AG603" s="220"/>
      <c r="AH603" s="219"/>
      <c r="AI603" s="219"/>
      <c r="AJ603" s="219"/>
      <c r="AK603" s="219"/>
      <c r="AL603" s="219"/>
      <c r="AM603" s="219"/>
      <c r="AN603" s="219"/>
      <c r="AO603" s="221"/>
      <c r="AP603" s="222"/>
      <c r="AQ603" s="221"/>
      <c r="AR603" s="223"/>
      <c r="AS603" s="41"/>
      <c r="AT603" s="41"/>
      <c r="AU603" s="41"/>
      <c r="AV603" s="228"/>
    </row>
    <row r="604" spans="28:48" ht="14.25">
      <c r="AB604" s="219"/>
      <c r="AC604" s="220"/>
      <c r="AD604" s="219"/>
      <c r="AE604" s="220"/>
      <c r="AF604" s="220"/>
      <c r="AG604" s="220"/>
      <c r="AH604" s="219"/>
      <c r="AI604" s="219"/>
      <c r="AJ604" s="219"/>
      <c r="AK604" s="219"/>
      <c r="AL604" s="219"/>
      <c r="AM604" s="219"/>
      <c r="AN604" s="219"/>
      <c r="AO604" s="221"/>
      <c r="AP604" s="222"/>
      <c r="AQ604" s="221"/>
      <c r="AR604" s="223"/>
      <c r="AS604" s="41"/>
      <c r="AT604" s="41"/>
      <c r="AU604" s="41"/>
      <c r="AV604" s="228"/>
    </row>
    <row r="605" spans="28:48" ht="14.25">
      <c r="AB605" s="219"/>
      <c r="AC605" s="220"/>
      <c r="AD605" s="219"/>
      <c r="AE605" s="220"/>
      <c r="AF605" s="220"/>
      <c r="AG605" s="220"/>
      <c r="AH605" s="219"/>
      <c r="AI605" s="219"/>
      <c r="AJ605" s="219"/>
      <c r="AK605" s="219"/>
      <c r="AL605" s="219"/>
      <c r="AM605" s="219"/>
      <c r="AN605" s="219"/>
      <c r="AO605" s="221"/>
      <c r="AP605" s="222"/>
      <c r="AQ605" s="221"/>
      <c r="AR605" s="223"/>
      <c r="AS605" s="41"/>
      <c r="AT605" s="41"/>
      <c r="AU605" s="41"/>
      <c r="AV605" s="228"/>
    </row>
    <row r="606" spans="28:48" ht="14.25">
      <c r="AB606" s="219"/>
      <c r="AC606" s="220"/>
      <c r="AD606" s="219"/>
      <c r="AE606" s="220"/>
      <c r="AF606" s="220"/>
      <c r="AG606" s="220"/>
      <c r="AH606" s="219"/>
      <c r="AI606" s="219"/>
      <c r="AJ606" s="219"/>
      <c r="AK606" s="219"/>
      <c r="AL606" s="219"/>
      <c r="AM606" s="219"/>
      <c r="AN606" s="219"/>
      <c r="AO606" s="221"/>
      <c r="AP606" s="222"/>
      <c r="AQ606" s="221"/>
      <c r="AR606" s="223"/>
      <c r="AS606" s="41"/>
      <c r="AT606" s="41"/>
      <c r="AU606" s="41"/>
      <c r="AV606" s="228"/>
    </row>
    <row r="607" spans="28:48" ht="14.25">
      <c r="AB607" s="219"/>
      <c r="AC607" s="220"/>
      <c r="AD607" s="219"/>
      <c r="AE607" s="220"/>
      <c r="AF607" s="220"/>
      <c r="AG607" s="220"/>
      <c r="AH607" s="219"/>
      <c r="AI607" s="219"/>
      <c r="AJ607" s="219"/>
      <c r="AK607" s="219"/>
      <c r="AL607" s="219"/>
      <c r="AM607" s="219"/>
      <c r="AN607" s="219"/>
      <c r="AO607" s="221"/>
      <c r="AP607" s="222"/>
      <c r="AQ607" s="221"/>
      <c r="AR607" s="223"/>
      <c r="AS607" s="41"/>
      <c r="AT607" s="41"/>
      <c r="AU607" s="41"/>
      <c r="AV607" s="228"/>
    </row>
    <row r="608" spans="28:48" ht="14.25">
      <c r="AB608" s="219"/>
      <c r="AC608" s="220"/>
      <c r="AD608" s="219"/>
      <c r="AE608" s="220"/>
      <c r="AF608" s="220"/>
      <c r="AG608" s="220"/>
      <c r="AH608" s="219"/>
      <c r="AI608" s="219"/>
      <c r="AJ608" s="219"/>
      <c r="AK608" s="219"/>
      <c r="AL608" s="219"/>
      <c r="AM608" s="219"/>
      <c r="AN608" s="219"/>
      <c r="AO608" s="221"/>
      <c r="AP608" s="222"/>
      <c r="AQ608" s="221"/>
      <c r="AR608" s="223"/>
      <c r="AS608" s="41"/>
      <c r="AT608" s="41"/>
      <c r="AU608" s="41"/>
      <c r="AV608" s="228"/>
    </row>
    <row r="609" spans="28:48" ht="14.25">
      <c r="AB609" s="219"/>
      <c r="AC609" s="220"/>
      <c r="AD609" s="219"/>
      <c r="AE609" s="220"/>
      <c r="AF609" s="220"/>
      <c r="AG609" s="220"/>
      <c r="AH609" s="219"/>
      <c r="AI609" s="219"/>
      <c r="AJ609" s="219"/>
      <c r="AK609" s="219"/>
      <c r="AL609" s="219"/>
      <c r="AM609" s="219"/>
      <c r="AN609" s="219"/>
      <c r="AO609" s="221"/>
      <c r="AP609" s="222"/>
      <c r="AQ609" s="221"/>
      <c r="AR609" s="223"/>
      <c r="AS609" s="41"/>
      <c r="AT609" s="41"/>
      <c r="AU609" s="41"/>
      <c r="AV609" s="228"/>
    </row>
    <row r="610" spans="28:48" ht="14.25">
      <c r="AB610" s="219"/>
      <c r="AC610" s="220"/>
      <c r="AD610" s="219"/>
      <c r="AE610" s="220"/>
      <c r="AF610" s="220"/>
      <c r="AG610" s="220"/>
      <c r="AH610" s="219"/>
      <c r="AI610" s="219"/>
      <c r="AJ610" s="219"/>
      <c r="AK610" s="219"/>
      <c r="AL610" s="219"/>
      <c r="AM610" s="219"/>
      <c r="AN610" s="219"/>
      <c r="AO610" s="221"/>
      <c r="AP610" s="222"/>
      <c r="AQ610" s="221"/>
      <c r="AR610" s="223"/>
      <c r="AS610" s="41"/>
      <c r="AT610" s="41"/>
      <c r="AU610" s="41"/>
      <c r="AV610" s="228"/>
    </row>
    <row r="611" spans="28:48" ht="14.25">
      <c r="AB611" s="219"/>
      <c r="AC611" s="220"/>
      <c r="AD611" s="219"/>
      <c r="AE611" s="220"/>
      <c r="AF611" s="220"/>
      <c r="AG611" s="220"/>
      <c r="AH611" s="219"/>
      <c r="AI611" s="219"/>
      <c r="AJ611" s="219"/>
      <c r="AK611" s="219"/>
      <c r="AL611" s="219"/>
      <c r="AM611" s="219"/>
      <c r="AN611" s="219"/>
      <c r="AO611" s="221"/>
      <c r="AP611" s="222"/>
      <c r="AQ611" s="221"/>
      <c r="AR611" s="223"/>
      <c r="AS611" s="41"/>
      <c r="AT611" s="41"/>
      <c r="AU611" s="41"/>
      <c r="AV611" s="228"/>
    </row>
    <row r="612" spans="28:48" ht="14.25">
      <c r="AB612" s="219"/>
      <c r="AC612" s="220"/>
      <c r="AD612" s="219"/>
      <c r="AE612" s="220"/>
      <c r="AF612" s="220"/>
      <c r="AG612" s="220"/>
      <c r="AH612" s="219"/>
      <c r="AI612" s="219"/>
      <c r="AJ612" s="219"/>
      <c r="AK612" s="219"/>
      <c r="AL612" s="219"/>
      <c r="AM612" s="219"/>
      <c r="AN612" s="219"/>
      <c r="AO612" s="221"/>
      <c r="AP612" s="222"/>
      <c r="AQ612" s="221"/>
      <c r="AR612" s="223"/>
      <c r="AS612" s="41"/>
      <c r="AT612" s="41"/>
      <c r="AU612" s="41"/>
      <c r="AV612" s="228"/>
    </row>
    <row r="613" spans="28:48" ht="14.25">
      <c r="AB613" s="219"/>
      <c r="AC613" s="220"/>
      <c r="AD613" s="219"/>
      <c r="AE613" s="220"/>
      <c r="AF613" s="220"/>
      <c r="AG613" s="220"/>
      <c r="AH613" s="219"/>
      <c r="AI613" s="219"/>
      <c r="AJ613" s="219"/>
      <c r="AK613" s="219"/>
      <c r="AL613" s="219"/>
      <c r="AM613" s="219"/>
      <c r="AN613" s="219"/>
      <c r="AO613" s="221"/>
      <c r="AP613" s="222"/>
      <c r="AQ613" s="221"/>
      <c r="AR613" s="223"/>
      <c r="AS613" s="41"/>
      <c r="AT613" s="41"/>
      <c r="AU613" s="41"/>
      <c r="AV613" s="228"/>
    </row>
    <row r="614" spans="28:48" ht="14.25">
      <c r="AB614" s="219"/>
      <c r="AC614" s="220"/>
      <c r="AD614" s="219"/>
      <c r="AE614" s="220"/>
      <c r="AF614" s="220"/>
      <c r="AG614" s="220"/>
      <c r="AH614" s="219"/>
      <c r="AI614" s="219"/>
      <c r="AJ614" s="219"/>
      <c r="AK614" s="219"/>
      <c r="AL614" s="219"/>
      <c r="AM614" s="219"/>
      <c r="AN614" s="219"/>
      <c r="AO614" s="221"/>
      <c r="AP614" s="222"/>
      <c r="AQ614" s="221"/>
      <c r="AR614" s="223"/>
      <c r="AS614" s="41"/>
      <c r="AT614" s="41"/>
      <c r="AU614" s="41"/>
      <c r="AV614" s="228"/>
    </row>
    <row r="615" spans="28:48" ht="14.25">
      <c r="AB615" s="219"/>
      <c r="AC615" s="220"/>
      <c r="AD615" s="219"/>
      <c r="AE615" s="220"/>
      <c r="AF615" s="220"/>
      <c r="AG615" s="220"/>
      <c r="AH615" s="219"/>
      <c r="AI615" s="219"/>
      <c r="AJ615" s="219"/>
      <c r="AK615" s="219"/>
      <c r="AL615" s="219"/>
      <c r="AM615" s="219"/>
      <c r="AN615" s="219"/>
      <c r="AO615" s="221"/>
      <c r="AP615" s="222"/>
      <c r="AQ615" s="221"/>
      <c r="AR615" s="223"/>
      <c r="AS615" s="41"/>
      <c r="AT615" s="41"/>
      <c r="AU615" s="41"/>
      <c r="AV615" s="228"/>
    </row>
    <row r="616" spans="28:48" ht="14.25">
      <c r="AB616" s="219"/>
      <c r="AC616" s="220"/>
      <c r="AD616" s="219"/>
      <c r="AE616" s="220"/>
      <c r="AF616" s="220"/>
      <c r="AG616" s="220"/>
      <c r="AH616" s="219"/>
      <c r="AI616" s="219"/>
      <c r="AJ616" s="219"/>
      <c r="AK616" s="219"/>
      <c r="AL616" s="219"/>
      <c r="AM616" s="219"/>
      <c r="AN616" s="219"/>
      <c r="AO616" s="221"/>
      <c r="AP616" s="222"/>
      <c r="AQ616" s="221"/>
      <c r="AR616" s="223"/>
      <c r="AS616" s="41"/>
      <c r="AT616" s="41"/>
      <c r="AU616" s="41"/>
      <c r="AV616" s="228"/>
    </row>
    <row r="617" spans="28:48" ht="14.25">
      <c r="AB617" s="219"/>
      <c r="AC617" s="220"/>
      <c r="AD617" s="219"/>
      <c r="AE617" s="220"/>
      <c r="AF617" s="220"/>
      <c r="AG617" s="220"/>
      <c r="AH617" s="219"/>
      <c r="AI617" s="219"/>
      <c r="AJ617" s="219"/>
      <c r="AK617" s="219"/>
      <c r="AL617" s="219"/>
      <c r="AM617" s="219"/>
      <c r="AN617" s="219"/>
      <c r="AO617" s="221"/>
      <c r="AP617" s="222"/>
      <c r="AQ617" s="221"/>
      <c r="AR617" s="223"/>
      <c r="AS617" s="41"/>
      <c r="AT617" s="41"/>
      <c r="AU617" s="41"/>
      <c r="AV617" s="228"/>
    </row>
    <row r="618" spans="28:48" ht="14.25">
      <c r="AB618" s="219"/>
      <c r="AC618" s="220"/>
      <c r="AD618" s="219"/>
      <c r="AE618" s="220"/>
      <c r="AF618" s="220"/>
      <c r="AG618" s="220"/>
      <c r="AH618" s="219"/>
      <c r="AI618" s="219"/>
      <c r="AJ618" s="219"/>
      <c r="AK618" s="219"/>
      <c r="AL618" s="219"/>
      <c r="AM618" s="219"/>
      <c r="AN618" s="219"/>
      <c r="AO618" s="221"/>
      <c r="AP618" s="222"/>
      <c r="AQ618" s="221"/>
      <c r="AR618" s="223"/>
      <c r="AS618" s="41"/>
      <c r="AT618" s="41"/>
      <c r="AU618" s="41"/>
      <c r="AV618" s="228"/>
    </row>
    <row r="619" spans="28:48" ht="14.25">
      <c r="AB619" s="219"/>
      <c r="AC619" s="220"/>
      <c r="AD619" s="219"/>
      <c r="AE619" s="220"/>
      <c r="AF619" s="220"/>
      <c r="AG619" s="220"/>
      <c r="AH619" s="219"/>
      <c r="AI619" s="219"/>
      <c r="AJ619" s="219"/>
      <c r="AK619" s="219"/>
      <c r="AL619" s="219"/>
      <c r="AM619" s="219"/>
      <c r="AN619" s="219"/>
      <c r="AO619" s="221"/>
      <c r="AP619" s="222"/>
      <c r="AQ619" s="221"/>
      <c r="AR619" s="223"/>
      <c r="AS619" s="41"/>
      <c r="AT619" s="41"/>
      <c r="AU619" s="41"/>
      <c r="AV619" s="228"/>
    </row>
    <row r="620" spans="28:48" ht="14.25">
      <c r="AB620" s="219"/>
      <c r="AC620" s="220"/>
      <c r="AD620" s="219"/>
      <c r="AE620" s="220"/>
      <c r="AF620" s="220"/>
      <c r="AG620" s="220"/>
      <c r="AH620" s="219"/>
      <c r="AI620" s="219"/>
      <c r="AJ620" s="219"/>
      <c r="AK620" s="219"/>
      <c r="AL620" s="219"/>
      <c r="AM620" s="219"/>
      <c r="AN620" s="219"/>
      <c r="AO620" s="221"/>
      <c r="AP620" s="222"/>
      <c r="AQ620" s="221"/>
      <c r="AR620" s="223"/>
      <c r="AS620" s="41"/>
      <c r="AT620" s="41"/>
      <c r="AU620" s="41"/>
      <c r="AV620" s="228"/>
    </row>
    <row r="621" spans="28:48" ht="14.25">
      <c r="AB621" s="219"/>
      <c r="AC621" s="220"/>
      <c r="AD621" s="219"/>
      <c r="AE621" s="220"/>
      <c r="AF621" s="220"/>
      <c r="AG621" s="220"/>
      <c r="AH621" s="219"/>
      <c r="AI621" s="219"/>
      <c r="AJ621" s="219"/>
      <c r="AK621" s="219"/>
      <c r="AL621" s="219"/>
      <c r="AM621" s="219"/>
      <c r="AN621" s="219"/>
      <c r="AO621" s="221"/>
      <c r="AP621" s="222"/>
      <c r="AQ621" s="221"/>
      <c r="AR621" s="223"/>
      <c r="AS621" s="41"/>
      <c r="AT621" s="41"/>
      <c r="AU621" s="41"/>
      <c r="AV621" s="228"/>
    </row>
    <row r="622" spans="28:48" ht="14.25">
      <c r="AB622" s="219"/>
      <c r="AC622" s="220"/>
      <c r="AD622" s="219"/>
      <c r="AE622" s="220"/>
      <c r="AF622" s="220"/>
      <c r="AG622" s="220"/>
      <c r="AH622" s="219"/>
      <c r="AI622" s="219"/>
      <c r="AJ622" s="219"/>
      <c r="AK622" s="219"/>
      <c r="AL622" s="219"/>
      <c r="AM622" s="219"/>
      <c r="AN622" s="219"/>
      <c r="AO622" s="221"/>
      <c r="AP622" s="222"/>
      <c r="AQ622" s="221"/>
      <c r="AR622" s="223"/>
      <c r="AS622" s="41"/>
      <c r="AT622" s="41"/>
      <c r="AU622" s="41"/>
      <c r="AV622" s="228"/>
    </row>
    <row r="623" spans="28:48" ht="14.25">
      <c r="AB623" s="219"/>
      <c r="AC623" s="220"/>
      <c r="AD623" s="219"/>
      <c r="AE623" s="220"/>
      <c r="AF623" s="220"/>
      <c r="AG623" s="220"/>
      <c r="AH623" s="219"/>
      <c r="AI623" s="219"/>
      <c r="AJ623" s="219"/>
      <c r="AK623" s="219"/>
      <c r="AL623" s="219"/>
      <c r="AM623" s="219"/>
      <c r="AN623" s="219"/>
      <c r="AO623" s="221"/>
      <c r="AP623" s="222"/>
      <c r="AQ623" s="221"/>
      <c r="AR623" s="223"/>
      <c r="AS623" s="41"/>
      <c r="AT623" s="41"/>
      <c r="AU623" s="41"/>
      <c r="AV623" s="228"/>
    </row>
    <row r="624" spans="28:48" ht="14.25">
      <c r="AB624" s="219"/>
      <c r="AC624" s="220"/>
      <c r="AD624" s="219"/>
      <c r="AE624" s="220"/>
      <c r="AF624" s="220"/>
      <c r="AG624" s="220"/>
      <c r="AH624" s="219"/>
      <c r="AI624" s="219"/>
      <c r="AJ624" s="219"/>
      <c r="AK624" s="219"/>
      <c r="AL624" s="219"/>
      <c r="AM624" s="219"/>
      <c r="AN624" s="219"/>
      <c r="AO624" s="221"/>
      <c r="AP624" s="222"/>
      <c r="AQ624" s="221"/>
      <c r="AR624" s="223"/>
      <c r="AS624" s="41"/>
      <c r="AT624" s="41"/>
      <c r="AU624" s="41"/>
      <c r="AV624" s="228"/>
    </row>
    <row r="625" spans="28:48" ht="14.25">
      <c r="AB625" s="219"/>
      <c r="AC625" s="220"/>
      <c r="AD625" s="219"/>
      <c r="AE625" s="220"/>
      <c r="AF625" s="220"/>
      <c r="AG625" s="220"/>
      <c r="AH625" s="219"/>
      <c r="AI625" s="219"/>
      <c r="AJ625" s="219"/>
      <c r="AK625" s="219"/>
      <c r="AL625" s="219"/>
      <c r="AM625" s="219"/>
      <c r="AN625" s="219"/>
      <c r="AO625" s="221"/>
      <c r="AP625" s="222"/>
      <c r="AQ625" s="221"/>
      <c r="AR625" s="223"/>
      <c r="AS625" s="41"/>
      <c r="AT625" s="41"/>
      <c r="AU625" s="41"/>
      <c r="AV625" s="228"/>
    </row>
    <row r="626" spans="28:48" ht="14.25">
      <c r="AB626" s="219"/>
      <c r="AC626" s="220"/>
      <c r="AD626" s="219"/>
      <c r="AE626" s="220"/>
      <c r="AF626" s="220"/>
      <c r="AG626" s="220"/>
      <c r="AH626" s="219"/>
      <c r="AI626" s="219"/>
      <c r="AJ626" s="219"/>
      <c r="AK626" s="219"/>
      <c r="AL626" s="219"/>
      <c r="AM626" s="219"/>
      <c r="AN626" s="219"/>
      <c r="AO626" s="221"/>
      <c r="AP626" s="222"/>
      <c r="AQ626" s="221"/>
      <c r="AR626" s="223"/>
      <c r="AS626" s="41"/>
      <c r="AT626" s="41"/>
      <c r="AU626" s="41"/>
      <c r="AV626" s="228"/>
    </row>
    <row r="627" spans="28:48" ht="14.25">
      <c r="AB627" s="219"/>
      <c r="AC627" s="220"/>
      <c r="AD627" s="219"/>
      <c r="AE627" s="220"/>
      <c r="AF627" s="220"/>
      <c r="AG627" s="220"/>
      <c r="AH627" s="219"/>
      <c r="AI627" s="219"/>
      <c r="AJ627" s="219"/>
      <c r="AK627" s="219"/>
      <c r="AL627" s="219"/>
      <c r="AM627" s="219"/>
      <c r="AN627" s="219"/>
      <c r="AO627" s="221"/>
      <c r="AP627" s="222"/>
      <c r="AQ627" s="221"/>
      <c r="AR627" s="223"/>
      <c r="AS627" s="41"/>
      <c r="AT627" s="41"/>
      <c r="AU627" s="41"/>
      <c r="AV627" s="228"/>
    </row>
    <row r="628" spans="28:48" ht="14.25">
      <c r="AB628" s="219"/>
      <c r="AC628" s="220"/>
      <c r="AD628" s="219"/>
      <c r="AE628" s="220"/>
      <c r="AF628" s="220"/>
      <c r="AG628" s="220"/>
      <c r="AH628" s="219"/>
      <c r="AI628" s="219"/>
      <c r="AJ628" s="219"/>
      <c r="AK628" s="219"/>
      <c r="AL628" s="219"/>
      <c r="AM628" s="219"/>
      <c r="AN628" s="219"/>
      <c r="AO628" s="221"/>
      <c r="AP628" s="222"/>
      <c r="AQ628" s="221"/>
      <c r="AR628" s="223"/>
      <c r="AS628" s="41"/>
      <c r="AT628" s="41"/>
      <c r="AU628" s="41"/>
      <c r="AV628" s="228"/>
    </row>
    <row r="629" spans="28:48" ht="14.25">
      <c r="AB629" s="219"/>
      <c r="AC629" s="220"/>
      <c r="AD629" s="219"/>
      <c r="AE629" s="220"/>
      <c r="AF629" s="220"/>
      <c r="AG629" s="220"/>
      <c r="AH629" s="219"/>
      <c r="AI629" s="219"/>
      <c r="AJ629" s="219"/>
      <c r="AK629" s="219"/>
      <c r="AL629" s="219"/>
      <c r="AM629" s="219"/>
      <c r="AN629" s="219"/>
      <c r="AO629" s="221"/>
      <c r="AP629" s="222"/>
      <c r="AQ629" s="221"/>
      <c r="AR629" s="223"/>
      <c r="AS629" s="41"/>
      <c r="AT629" s="41"/>
      <c r="AU629" s="41"/>
      <c r="AV629" s="228"/>
    </row>
    <row r="630" spans="28:48" ht="14.25">
      <c r="AB630" s="219"/>
      <c r="AC630" s="220"/>
      <c r="AD630" s="219"/>
      <c r="AE630" s="220"/>
      <c r="AF630" s="220"/>
      <c r="AG630" s="220"/>
      <c r="AH630" s="219"/>
      <c r="AI630" s="219"/>
      <c r="AJ630" s="219"/>
      <c r="AK630" s="219"/>
      <c r="AL630" s="219"/>
      <c r="AM630" s="219"/>
      <c r="AN630" s="219"/>
      <c r="AO630" s="221"/>
      <c r="AP630" s="222"/>
      <c r="AQ630" s="221"/>
      <c r="AR630" s="223"/>
      <c r="AS630" s="41"/>
      <c r="AT630" s="41"/>
      <c r="AU630" s="41"/>
      <c r="AV630" s="228"/>
    </row>
    <row r="631" spans="28:48" ht="14.25">
      <c r="AB631" s="219"/>
      <c r="AC631" s="220"/>
      <c r="AD631" s="219"/>
      <c r="AE631" s="220"/>
      <c r="AF631" s="220"/>
      <c r="AG631" s="220"/>
      <c r="AH631" s="219"/>
      <c r="AI631" s="219"/>
      <c r="AJ631" s="219"/>
      <c r="AK631" s="219"/>
      <c r="AL631" s="219"/>
      <c r="AM631" s="219"/>
      <c r="AN631" s="219"/>
      <c r="AO631" s="221"/>
      <c r="AP631" s="222"/>
      <c r="AQ631" s="221"/>
      <c r="AR631" s="223"/>
      <c r="AS631" s="41"/>
      <c r="AT631" s="41"/>
      <c r="AU631" s="41"/>
      <c r="AV631" s="228"/>
    </row>
    <row r="632" spans="28:48" ht="14.25">
      <c r="AB632" s="219"/>
      <c r="AC632" s="220"/>
      <c r="AD632" s="219"/>
      <c r="AE632" s="220"/>
      <c r="AF632" s="220"/>
      <c r="AG632" s="220"/>
      <c r="AH632" s="219"/>
      <c r="AI632" s="219"/>
      <c r="AJ632" s="219"/>
      <c r="AK632" s="219"/>
      <c r="AL632" s="219"/>
      <c r="AM632" s="219"/>
      <c r="AN632" s="219"/>
      <c r="AO632" s="221"/>
      <c r="AP632" s="222"/>
      <c r="AQ632" s="221"/>
      <c r="AR632" s="223"/>
      <c r="AS632" s="41"/>
      <c r="AT632" s="41"/>
      <c r="AU632" s="41"/>
      <c r="AV632" s="228"/>
    </row>
    <row r="633" spans="28:48" ht="14.25">
      <c r="AB633" s="219"/>
      <c r="AC633" s="220"/>
      <c r="AD633" s="219"/>
      <c r="AE633" s="220"/>
      <c r="AF633" s="220"/>
      <c r="AG633" s="220"/>
      <c r="AH633" s="219"/>
      <c r="AI633" s="219"/>
      <c r="AJ633" s="219"/>
      <c r="AK633" s="219"/>
      <c r="AL633" s="219"/>
      <c r="AM633" s="219"/>
      <c r="AN633" s="219"/>
      <c r="AO633" s="221"/>
      <c r="AP633" s="222"/>
      <c r="AQ633" s="221"/>
      <c r="AR633" s="223"/>
      <c r="AS633" s="41"/>
      <c r="AT633" s="41"/>
      <c r="AU633" s="41"/>
      <c r="AV633" s="228"/>
    </row>
    <row r="634" spans="28:48" ht="14.25">
      <c r="AB634" s="219"/>
      <c r="AC634" s="220"/>
      <c r="AD634" s="219"/>
      <c r="AE634" s="220"/>
      <c r="AF634" s="220"/>
      <c r="AG634" s="220"/>
      <c r="AH634" s="219"/>
      <c r="AI634" s="219"/>
      <c r="AJ634" s="219"/>
      <c r="AK634" s="219"/>
      <c r="AL634" s="219"/>
      <c r="AM634" s="219"/>
      <c r="AN634" s="219"/>
      <c r="AO634" s="221"/>
      <c r="AP634" s="222"/>
      <c r="AQ634" s="221"/>
      <c r="AR634" s="223"/>
      <c r="AS634" s="41"/>
      <c r="AT634" s="41"/>
      <c r="AU634" s="41"/>
      <c r="AV634" s="228"/>
    </row>
    <row r="635" spans="28:48" ht="14.25">
      <c r="AB635" s="219"/>
      <c r="AC635" s="220"/>
      <c r="AD635" s="219"/>
      <c r="AE635" s="220"/>
      <c r="AF635" s="220"/>
      <c r="AG635" s="220"/>
      <c r="AH635" s="219"/>
      <c r="AI635" s="219"/>
      <c r="AJ635" s="219"/>
      <c r="AK635" s="219"/>
      <c r="AL635" s="219"/>
      <c r="AM635" s="219"/>
      <c r="AN635" s="219"/>
      <c r="AO635" s="221"/>
      <c r="AP635" s="222"/>
      <c r="AQ635" s="221"/>
      <c r="AR635" s="223"/>
      <c r="AS635" s="41"/>
      <c r="AT635" s="41"/>
      <c r="AU635" s="41"/>
      <c r="AV635" s="228"/>
    </row>
    <row r="636" spans="28:48" ht="14.25">
      <c r="AB636" s="219"/>
      <c r="AC636" s="220"/>
      <c r="AD636" s="219"/>
      <c r="AE636" s="220"/>
      <c r="AF636" s="220"/>
      <c r="AG636" s="220"/>
      <c r="AH636" s="219"/>
      <c r="AI636" s="219"/>
      <c r="AJ636" s="219"/>
      <c r="AK636" s="219"/>
      <c r="AL636" s="219"/>
      <c r="AM636" s="219"/>
      <c r="AN636" s="219"/>
      <c r="AO636" s="221"/>
      <c r="AP636" s="222"/>
      <c r="AQ636" s="221"/>
      <c r="AR636" s="223"/>
      <c r="AS636" s="41"/>
      <c r="AT636" s="41"/>
      <c r="AU636" s="41"/>
      <c r="AV636" s="228"/>
    </row>
    <row r="637" spans="28:48" ht="14.25">
      <c r="AB637" s="219"/>
      <c r="AC637" s="220"/>
      <c r="AD637" s="219"/>
      <c r="AE637" s="220"/>
      <c r="AF637" s="220"/>
      <c r="AG637" s="220"/>
      <c r="AH637" s="219"/>
      <c r="AI637" s="219"/>
      <c r="AJ637" s="219"/>
      <c r="AK637" s="219"/>
      <c r="AL637" s="219"/>
      <c r="AM637" s="219"/>
      <c r="AN637" s="219"/>
      <c r="AO637" s="221"/>
      <c r="AP637" s="222"/>
      <c r="AQ637" s="221"/>
      <c r="AR637" s="223"/>
      <c r="AS637" s="41"/>
      <c r="AT637" s="41"/>
      <c r="AU637" s="41"/>
      <c r="AV637" s="228"/>
    </row>
    <row r="638" spans="28:48" ht="14.25">
      <c r="AB638" s="219"/>
      <c r="AC638" s="220"/>
      <c r="AD638" s="219"/>
      <c r="AE638" s="220"/>
      <c r="AF638" s="220"/>
      <c r="AG638" s="220"/>
      <c r="AH638" s="219"/>
      <c r="AI638" s="219"/>
      <c r="AJ638" s="219"/>
      <c r="AK638" s="219"/>
      <c r="AL638" s="219"/>
      <c r="AM638" s="219"/>
      <c r="AN638" s="219"/>
      <c r="AO638" s="221"/>
      <c r="AP638" s="222"/>
      <c r="AQ638" s="221"/>
      <c r="AR638" s="223"/>
      <c r="AS638" s="41"/>
      <c r="AT638" s="41"/>
      <c r="AU638" s="41"/>
      <c r="AV638" s="228"/>
    </row>
    <row r="639" spans="28:48" ht="14.25">
      <c r="AB639" s="219"/>
      <c r="AC639" s="220"/>
      <c r="AD639" s="219"/>
      <c r="AE639" s="220"/>
      <c r="AF639" s="220"/>
      <c r="AG639" s="220"/>
      <c r="AH639" s="219"/>
      <c r="AI639" s="219"/>
      <c r="AJ639" s="219"/>
      <c r="AK639" s="219"/>
      <c r="AL639" s="219"/>
      <c r="AM639" s="219"/>
      <c r="AN639" s="219"/>
      <c r="AO639" s="221"/>
      <c r="AP639" s="222"/>
      <c r="AQ639" s="221"/>
      <c r="AR639" s="223"/>
      <c r="AS639" s="41"/>
      <c r="AT639" s="41"/>
      <c r="AU639" s="41"/>
      <c r="AV639" s="228"/>
    </row>
    <row r="640" spans="28:48" ht="14.25">
      <c r="AB640" s="219"/>
      <c r="AC640" s="220"/>
      <c r="AD640" s="219"/>
      <c r="AE640" s="220"/>
      <c r="AF640" s="220"/>
      <c r="AG640" s="220"/>
      <c r="AH640" s="219"/>
      <c r="AI640" s="219"/>
      <c r="AJ640" s="219"/>
      <c r="AK640" s="219"/>
      <c r="AL640" s="219"/>
      <c r="AM640" s="219"/>
      <c r="AN640" s="219"/>
      <c r="AO640" s="221"/>
      <c r="AP640" s="222"/>
      <c r="AQ640" s="221"/>
      <c r="AR640" s="223"/>
      <c r="AS640" s="41"/>
      <c r="AT640" s="41"/>
      <c r="AU640" s="41"/>
      <c r="AV640" s="228"/>
    </row>
    <row r="641" spans="28:48" ht="14.25">
      <c r="AB641" s="219"/>
      <c r="AC641" s="220"/>
      <c r="AD641" s="219"/>
      <c r="AE641" s="220"/>
      <c r="AF641" s="220"/>
      <c r="AG641" s="220"/>
      <c r="AH641" s="219"/>
      <c r="AI641" s="219"/>
      <c r="AJ641" s="219"/>
      <c r="AK641" s="219"/>
      <c r="AL641" s="219"/>
      <c r="AM641" s="219"/>
      <c r="AN641" s="219"/>
      <c r="AO641" s="221"/>
      <c r="AP641" s="222"/>
      <c r="AQ641" s="221"/>
      <c r="AR641" s="223"/>
      <c r="AS641" s="41"/>
      <c r="AT641" s="41"/>
      <c r="AU641" s="41"/>
      <c r="AV641" s="228"/>
    </row>
    <row r="642" spans="28:48" ht="14.25">
      <c r="AB642" s="219"/>
      <c r="AC642" s="220"/>
      <c r="AD642" s="219"/>
      <c r="AE642" s="220"/>
      <c r="AF642" s="220"/>
      <c r="AG642" s="220"/>
      <c r="AH642" s="219"/>
      <c r="AI642" s="219"/>
      <c r="AJ642" s="219"/>
      <c r="AK642" s="219"/>
      <c r="AL642" s="219"/>
      <c r="AM642" s="219"/>
      <c r="AN642" s="219"/>
      <c r="AO642" s="221"/>
      <c r="AP642" s="222"/>
      <c r="AQ642" s="221"/>
      <c r="AR642" s="223"/>
      <c r="AS642" s="41"/>
      <c r="AT642" s="41"/>
      <c r="AU642" s="41"/>
      <c r="AV642" s="228"/>
    </row>
    <row r="643" spans="28:48" ht="14.25">
      <c r="AB643" s="219"/>
      <c r="AC643" s="220"/>
      <c r="AD643" s="219"/>
      <c r="AE643" s="220"/>
      <c r="AF643" s="220"/>
      <c r="AG643" s="220"/>
      <c r="AH643" s="219"/>
      <c r="AI643" s="219"/>
      <c r="AJ643" s="219"/>
      <c r="AK643" s="219"/>
      <c r="AL643" s="219"/>
      <c r="AM643" s="219"/>
      <c r="AN643" s="219"/>
      <c r="AO643" s="221"/>
      <c r="AP643" s="222"/>
      <c r="AQ643" s="221"/>
      <c r="AR643" s="223"/>
      <c r="AS643" s="41"/>
      <c r="AT643" s="41"/>
      <c r="AU643" s="41"/>
      <c r="AV643" s="228"/>
    </row>
    <row r="644" spans="28:48" ht="14.25">
      <c r="AB644" s="219"/>
      <c r="AC644" s="220"/>
      <c r="AD644" s="219"/>
      <c r="AE644" s="220"/>
      <c r="AF644" s="220"/>
      <c r="AG644" s="220"/>
      <c r="AH644" s="219"/>
      <c r="AI644" s="219"/>
      <c r="AJ644" s="219"/>
      <c r="AK644" s="219"/>
      <c r="AL644" s="219"/>
      <c r="AM644" s="219"/>
      <c r="AN644" s="219"/>
      <c r="AO644" s="221"/>
      <c r="AP644" s="222"/>
      <c r="AQ644" s="221"/>
      <c r="AR644" s="223"/>
      <c r="AS644" s="41"/>
      <c r="AT644" s="41"/>
      <c r="AU644" s="41"/>
      <c r="AV644" s="228"/>
    </row>
    <row r="645" spans="28:48" ht="14.25">
      <c r="AB645" s="219"/>
      <c r="AC645" s="220"/>
      <c r="AD645" s="219"/>
      <c r="AE645" s="220"/>
      <c r="AF645" s="220"/>
      <c r="AG645" s="220"/>
      <c r="AH645" s="219"/>
      <c r="AI645" s="219"/>
      <c r="AJ645" s="219"/>
      <c r="AK645" s="219"/>
      <c r="AL645" s="219"/>
      <c r="AM645" s="219"/>
      <c r="AN645" s="219"/>
      <c r="AO645" s="221"/>
      <c r="AP645" s="222"/>
      <c r="AQ645" s="221"/>
      <c r="AR645" s="223"/>
      <c r="AS645" s="41"/>
      <c r="AT645" s="41"/>
      <c r="AU645" s="41"/>
      <c r="AV645" s="228"/>
    </row>
    <row r="646" spans="28:48" ht="14.25">
      <c r="AB646" s="219"/>
      <c r="AC646" s="220"/>
      <c r="AD646" s="219"/>
      <c r="AE646" s="220"/>
      <c r="AF646" s="220"/>
      <c r="AG646" s="220"/>
      <c r="AH646" s="219"/>
      <c r="AI646" s="219"/>
      <c r="AJ646" s="219"/>
      <c r="AK646" s="219"/>
      <c r="AL646" s="219"/>
      <c r="AM646" s="219"/>
      <c r="AN646" s="219"/>
      <c r="AO646" s="221"/>
      <c r="AP646" s="222"/>
      <c r="AQ646" s="221"/>
      <c r="AR646" s="223"/>
      <c r="AS646" s="41"/>
      <c r="AT646" s="41"/>
      <c r="AU646" s="41"/>
      <c r="AV646" s="228"/>
    </row>
    <row r="647" spans="28:48" ht="14.25">
      <c r="AB647" s="219"/>
      <c r="AC647" s="220"/>
      <c r="AD647" s="219"/>
      <c r="AE647" s="220"/>
      <c r="AF647" s="220"/>
      <c r="AG647" s="220"/>
      <c r="AH647" s="219"/>
      <c r="AI647" s="219"/>
      <c r="AJ647" s="219"/>
      <c r="AK647" s="219"/>
      <c r="AL647" s="219"/>
      <c r="AM647" s="219"/>
      <c r="AN647" s="219"/>
      <c r="AO647" s="221"/>
      <c r="AP647" s="222"/>
      <c r="AQ647" s="221"/>
      <c r="AR647" s="223"/>
      <c r="AS647" s="41"/>
      <c r="AT647" s="41"/>
      <c r="AU647" s="41"/>
      <c r="AV647" s="228"/>
    </row>
    <row r="648" spans="28:48" ht="14.25">
      <c r="AB648" s="219"/>
      <c r="AC648" s="220"/>
      <c r="AD648" s="219"/>
      <c r="AE648" s="220"/>
      <c r="AF648" s="220"/>
      <c r="AG648" s="220"/>
      <c r="AH648" s="219"/>
      <c r="AI648" s="219"/>
      <c r="AJ648" s="219"/>
      <c r="AK648" s="219"/>
      <c r="AL648" s="219"/>
      <c r="AM648" s="219"/>
      <c r="AN648" s="219"/>
      <c r="AO648" s="221"/>
      <c r="AP648" s="222"/>
      <c r="AQ648" s="221"/>
      <c r="AR648" s="223"/>
      <c r="AS648" s="41"/>
      <c r="AT648" s="41"/>
      <c r="AU648" s="41"/>
      <c r="AV648" s="228"/>
    </row>
    <row r="649" spans="28:48" ht="14.25">
      <c r="AB649" s="219"/>
      <c r="AC649" s="220"/>
      <c r="AD649" s="219"/>
      <c r="AE649" s="220"/>
      <c r="AF649" s="220"/>
      <c r="AG649" s="220"/>
      <c r="AH649" s="219"/>
      <c r="AI649" s="219"/>
      <c r="AJ649" s="219"/>
      <c r="AK649" s="219"/>
      <c r="AL649" s="219"/>
      <c r="AM649" s="219"/>
      <c r="AN649" s="219"/>
      <c r="AO649" s="221"/>
      <c r="AP649" s="222"/>
      <c r="AQ649" s="221"/>
      <c r="AR649" s="223"/>
      <c r="AS649" s="41"/>
      <c r="AT649" s="41"/>
      <c r="AU649" s="41"/>
      <c r="AV649" s="228"/>
    </row>
    <row r="650" spans="28:48" ht="14.25">
      <c r="AB650" s="219"/>
      <c r="AC650" s="220"/>
      <c r="AD650" s="219"/>
      <c r="AE650" s="220"/>
      <c r="AF650" s="220"/>
      <c r="AG650" s="220"/>
      <c r="AH650" s="219"/>
      <c r="AI650" s="219"/>
      <c r="AJ650" s="219"/>
      <c r="AK650" s="219"/>
      <c r="AL650" s="219"/>
      <c r="AM650" s="219"/>
      <c r="AN650" s="219"/>
      <c r="AO650" s="221"/>
      <c r="AP650" s="222"/>
      <c r="AQ650" s="221"/>
      <c r="AR650" s="223"/>
      <c r="AS650" s="41"/>
      <c r="AT650" s="41"/>
      <c r="AU650" s="41"/>
      <c r="AV650" s="228"/>
    </row>
    <row r="651" spans="28:48" ht="14.25">
      <c r="AB651" s="219"/>
      <c r="AC651" s="220"/>
      <c r="AD651" s="219"/>
      <c r="AE651" s="220"/>
      <c r="AF651" s="220"/>
      <c r="AG651" s="220"/>
      <c r="AH651" s="219"/>
      <c r="AI651" s="219"/>
      <c r="AJ651" s="219"/>
      <c r="AK651" s="219"/>
      <c r="AL651" s="219"/>
      <c r="AM651" s="219"/>
      <c r="AN651" s="219"/>
      <c r="AO651" s="221"/>
      <c r="AP651" s="222"/>
      <c r="AQ651" s="221"/>
      <c r="AR651" s="223"/>
      <c r="AS651" s="41"/>
      <c r="AT651" s="41"/>
      <c r="AU651" s="41"/>
      <c r="AV651" s="228"/>
    </row>
    <row r="652" spans="28:48" ht="14.25">
      <c r="AB652" s="219"/>
      <c r="AC652" s="220"/>
      <c r="AD652" s="219"/>
      <c r="AE652" s="220"/>
      <c r="AF652" s="220"/>
      <c r="AG652" s="220"/>
      <c r="AH652" s="219"/>
      <c r="AI652" s="219"/>
      <c r="AJ652" s="219"/>
      <c r="AK652" s="219"/>
      <c r="AL652" s="219"/>
      <c r="AM652" s="219"/>
      <c r="AN652" s="219"/>
      <c r="AO652" s="221"/>
      <c r="AP652" s="222"/>
      <c r="AQ652" s="221"/>
      <c r="AR652" s="223"/>
      <c r="AS652" s="41"/>
      <c r="AT652" s="41"/>
      <c r="AU652" s="41"/>
      <c r="AV652" s="228"/>
    </row>
    <row r="653" spans="28:48" ht="14.25">
      <c r="AB653" s="219"/>
      <c r="AC653" s="220"/>
      <c r="AD653" s="219"/>
      <c r="AE653" s="220"/>
      <c r="AF653" s="220"/>
      <c r="AG653" s="220"/>
      <c r="AH653" s="219"/>
      <c r="AI653" s="219"/>
      <c r="AJ653" s="219"/>
      <c r="AK653" s="219"/>
      <c r="AL653" s="219"/>
      <c r="AM653" s="219"/>
      <c r="AN653" s="219"/>
      <c r="AO653" s="221"/>
      <c r="AP653" s="222"/>
      <c r="AQ653" s="221"/>
      <c r="AR653" s="223"/>
      <c r="AS653" s="41"/>
      <c r="AT653" s="41"/>
      <c r="AU653" s="41"/>
      <c r="AV653" s="228"/>
    </row>
    <row r="654" spans="28:48" ht="14.25">
      <c r="AB654" s="219"/>
      <c r="AC654" s="220"/>
      <c r="AD654" s="219"/>
      <c r="AE654" s="220"/>
      <c r="AF654" s="220"/>
      <c r="AG654" s="220"/>
      <c r="AH654" s="219"/>
      <c r="AI654" s="219"/>
      <c r="AJ654" s="219"/>
      <c r="AK654" s="219"/>
      <c r="AL654" s="219"/>
      <c r="AM654" s="219"/>
      <c r="AN654" s="219"/>
      <c r="AO654" s="221"/>
      <c r="AP654" s="222"/>
      <c r="AQ654" s="221"/>
      <c r="AR654" s="223"/>
      <c r="AS654" s="41"/>
      <c r="AT654" s="41"/>
      <c r="AU654" s="41"/>
      <c r="AV654" s="228"/>
    </row>
    <row r="655" spans="28:48" ht="14.25">
      <c r="AB655" s="219"/>
      <c r="AC655" s="220"/>
      <c r="AD655" s="219"/>
      <c r="AE655" s="220"/>
      <c r="AF655" s="220"/>
      <c r="AG655" s="220"/>
      <c r="AH655" s="219"/>
      <c r="AI655" s="219"/>
      <c r="AJ655" s="219"/>
      <c r="AK655" s="219"/>
      <c r="AL655" s="219"/>
      <c r="AM655" s="219"/>
      <c r="AN655" s="219"/>
      <c r="AO655" s="221"/>
      <c r="AP655" s="222"/>
      <c r="AQ655" s="221"/>
      <c r="AR655" s="223"/>
      <c r="AS655" s="41"/>
      <c r="AT655" s="41"/>
      <c r="AU655" s="41"/>
      <c r="AV655" s="228"/>
    </row>
    <row r="656" spans="28:48" ht="14.25">
      <c r="AB656" s="219"/>
      <c r="AC656" s="220"/>
      <c r="AD656" s="219"/>
      <c r="AE656" s="220"/>
      <c r="AF656" s="220"/>
      <c r="AG656" s="220"/>
      <c r="AH656" s="219"/>
      <c r="AI656" s="219"/>
      <c r="AJ656" s="219"/>
      <c r="AK656" s="219"/>
      <c r="AL656" s="219"/>
      <c r="AM656" s="219"/>
      <c r="AN656" s="219"/>
      <c r="AO656" s="221"/>
      <c r="AP656" s="222"/>
      <c r="AQ656" s="221"/>
      <c r="AR656" s="223"/>
      <c r="AS656" s="41"/>
      <c r="AT656" s="41"/>
      <c r="AU656" s="41"/>
      <c r="AV656" s="228"/>
    </row>
    <row r="657" spans="28:48" ht="14.25">
      <c r="AB657" s="219"/>
      <c r="AC657" s="220"/>
      <c r="AD657" s="219"/>
      <c r="AE657" s="220"/>
      <c r="AF657" s="220"/>
      <c r="AG657" s="220"/>
      <c r="AH657" s="219"/>
      <c r="AI657" s="219"/>
      <c r="AJ657" s="219"/>
      <c r="AK657" s="219"/>
      <c r="AL657" s="219"/>
      <c r="AM657" s="219"/>
      <c r="AN657" s="219"/>
      <c r="AO657" s="221"/>
      <c r="AP657" s="222"/>
      <c r="AQ657" s="221"/>
      <c r="AR657" s="223"/>
      <c r="AS657" s="41"/>
      <c r="AT657" s="41"/>
      <c r="AU657" s="41"/>
      <c r="AV657" s="228"/>
    </row>
    <row r="658" spans="28:48" ht="14.25">
      <c r="AB658" s="219"/>
      <c r="AC658" s="220"/>
      <c r="AD658" s="219"/>
      <c r="AE658" s="220"/>
      <c r="AF658" s="220"/>
      <c r="AG658" s="220"/>
      <c r="AH658" s="219"/>
      <c r="AI658" s="219"/>
      <c r="AJ658" s="219"/>
      <c r="AK658" s="219"/>
      <c r="AL658" s="219"/>
      <c r="AM658" s="219"/>
      <c r="AN658" s="219"/>
      <c r="AO658" s="221"/>
      <c r="AP658" s="222"/>
      <c r="AQ658" s="221"/>
      <c r="AR658" s="223"/>
      <c r="AS658" s="41"/>
      <c r="AT658" s="41"/>
      <c r="AU658" s="41"/>
      <c r="AV658" s="228"/>
    </row>
    <row r="659" spans="28:48" ht="14.25">
      <c r="AB659" s="219"/>
      <c r="AC659" s="220"/>
      <c r="AD659" s="219"/>
      <c r="AE659" s="220"/>
      <c r="AF659" s="220"/>
      <c r="AG659" s="220"/>
      <c r="AH659" s="219"/>
      <c r="AI659" s="219"/>
      <c r="AJ659" s="219"/>
      <c r="AK659" s="219"/>
      <c r="AL659" s="219"/>
      <c r="AM659" s="219"/>
      <c r="AN659" s="219"/>
      <c r="AO659" s="221"/>
      <c r="AP659" s="222"/>
      <c r="AQ659" s="221"/>
      <c r="AR659" s="223"/>
      <c r="AS659" s="41"/>
      <c r="AT659" s="41"/>
      <c r="AU659" s="41"/>
      <c r="AV659" s="228"/>
    </row>
    <row r="660" spans="28:48" ht="14.25">
      <c r="AB660" s="219"/>
      <c r="AC660" s="220"/>
      <c r="AD660" s="219"/>
      <c r="AE660" s="220"/>
      <c r="AF660" s="220"/>
      <c r="AG660" s="220"/>
      <c r="AH660" s="219"/>
      <c r="AI660" s="219"/>
      <c r="AJ660" s="219"/>
      <c r="AK660" s="219"/>
      <c r="AL660" s="219"/>
      <c r="AM660" s="219"/>
      <c r="AN660" s="219"/>
      <c r="AO660" s="221"/>
      <c r="AP660" s="222"/>
      <c r="AQ660" s="221"/>
      <c r="AR660" s="223"/>
      <c r="AS660" s="41"/>
      <c r="AT660" s="41"/>
      <c r="AU660" s="41"/>
      <c r="AV660" s="228"/>
    </row>
    <row r="661" spans="28:48" ht="14.25">
      <c r="AB661" s="219"/>
      <c r="AC661" s="220"/>
      <c r="AD661" s="219"/>
      <c r="AE661" s="220"/>
      <c r="AF661" s="220"/>
      <c r="AG661" s="220"/>
      <c r="AH661" s="219"/>
      <c r="AI661" s="219"/>
      <c r="AJ661" s="219"/>
      <c r="AK661" s="219"/>
      <c r="AL661" s="219"/>
      <c r="AM661" s="219"/>
      <c r="AN661" s="219"/>
      <c r="AO661" s="221"/>
      <c r="AP661" s="222"/>
      <c r="AQ661" s="221"/>
      <c r="AR661" s="223"/>
      <c r="AS661" s="41"/>
      <c r="AT661" s="41"/>
      <c r="AU661" s="41"/>
      <c r="AV661" s="228"/>
    </row>
    <row r="662" spans="28:48" ht="14.25">
      <c r="AB662" s="219"/>
      <c r="AC662" s="220"/>
      <c r="AD662" s="219"/>
      <c r="AE662" s="220"/>
      <c r="AF662" s="220"/>
      <c r="AG662" s="220"/>
      <c r="AH662" s="219"/>
      <c r="AI662" s="219"/>
      <c r="AJ662" s="219"/>
      <c r="AK662" s="219"/>
      <c r="AL662" s="219"/>
      <c r="AM662" s="219"/>
      <c r="AN662" s="219"/>
      <c r="AO662" s="221"/>
      <c r="AP662" s="222"/>
      <c r="AQ662" s="221"/>
      <c r="AR662" s="223"/>
      <c r="AS662" s="41"/>
      <c r="AT662" s="41"/>
      <c r="AU662" s="41"/>
      <c r="AV662" s="228"/>
    </row>
    <row r="663" spans="28:48" ht="14.25">
      <c r="AB663" s="219"/>
      <c r="AC663" s="220"/>
      <c r="AD663" s="219"/>
      <c r="AE663" s="220"/>
      <c r="AF663" s="220"/>
      <c r="AG663" s="220"/>
      <c r="AH663" s="219"/>
      <c r="AI663" s="219"/>
      <c r="AJ663" s="219"/>
      <c r="AK663" s="219"/>
      <c r="AL663" s="219"/>
      <c r="AM663" s="219"/>
      <c r="AN663" s="219"/>
      <c r="AO663" s="221"/>
      <c r="AP663" s="222"/>
      <c r="AQ663" s="221"/>
      <c r="AR663" s="223"/>
      <c r="AS663" s="41"/>
      <c r="AT663" s="41"/>
      <c r="AU663" s="41"/>
      <c r="AV663" s="228"/>
    </row>
    <row r="664" spans="28:48" ht="14.25">
      <c r="AB664" s="219"/>
      <c r="AC664" s="220"/>
      <c r="AD664" s="219"/>
      <c r="AE664" s="220"/>
      <c r="AF664" s="220"/>
      <c r="AG664" s="220"/>
      <c r="AH664" s="219"/>
      <c r="AI664" s="219"/>
      <c r="AJ664" s="219"/>
      <c r="AK664" s="219"/>
      <c r="AL664" s="219"/>
      <c r="AM664" s="219"/>
      <c r="AN664" s="219"/>
      <c r="AO664" s="221"/>
      <c r="AP664" s="222"/>
      <c r="AQ664" s="221"/>
      <c r="AR664" s="223"/>
      <c r="AS664" s="41"/>
      <c r="AT664" s="41"/>
      <c r="AU664" s="41"/>
      <c r="AV664" s="228"/>
    </row>
    <row r="665" spans="28:48" ht="14.25">
      <c r="AB665" s="219"/>
      <c r="AC665" s="220"/>
      <c r="AD665" s="219"/>
      <c r="AE665" s="220"/>
      <c r="AF665" s="220"/>
      <c r="AG665" s="220"/>
      <c r="AH665" s="219"/>
      <c r="AI665" s="219"/>
      <c r="AJ665" s="219"/>
      <c r="AK665" s="219"/>
      <c r="AL665" s="219"/>
      <c r="AM665" s="219"/>
      <c r="AN665" s="219"/>
      <c r="AO665" s="221"/>
      <c r="AP665" s="222"/>
      <c r="AQ665" s="221"/>
      <c r="AR665" s="223"/>
      <c r="AS665" s="41"/>
      <c r="AT665" s="41"/>
      <c r="AU665" s="41"/>
      <c r="AV665" s="228"/>
    </row>
    <row r="666" spans="28:48" ht="14.25">
      <c r="AB666" s="219"/>
      <c r="AC666" s="220"/>
      <c r="AD666" s="219"/>
      <c r="AE666" s="220"/>
      <c r="AF666" s="220"/>
      <c r="AG666" s="220"/>
      <c r="AH666" s="219"/>
      <c r="AI666" s="219"/>
      <c r="AJ666" s="219"/>
      <c r="AK666" s="219"/>
      <c r="AL666" s="219"/>
      <c r="AM666" s="219"/>
      <c r="AN666" s="219"/>
      <c r="AO666" s="221"/>
      <c r="AP666" s="222"/>
      <c r="AQ666" s="221"/>
      <c r="AR666" s="223"/>
      <c r="AS666" s="41"/>
      <c r="AT666" s="41"/>
      <c r="AU666" s="41"/>
      <c r="AV666" s="228"/>
    </row>
    <row r="667" spans="28:48" ht="14.25">
      <c r="AB667" s="219"/>
      <c r="AC667" s="220"/>
      <c r="AD667" s="219"/>
      <c r="AE667" s="220"/>
      <c r="AF667" s="220"/>
      <c r="AG667" s="220"/>
      <c r="AH667" s="219"/>
      <c r="AI667" s="219"/>
      <c r="AJ667" s="219"/>
      <c r="AK667" s="219"/>
      <c r="AL667" s="219"/>
      <c r="AM667" s="219"/>
      <c r="AN667" s="219"/>
      <c r="AO667" s="221"/>
      <c r="AP667" s="222"/>
      <c r="AQ667" s="221"/>
      <c r="AR667" s="223"/>
      <c r="AS667" s="41"/>
      <c r="AT667" s="41"/>
      <c r="AU667" s="41"/>
      <c r="AV667" s="228"/>
    </row>
    <row r="668" spans="28:48" ht="14.25">
      <c r="AB668" s="219"/>
      <c r="AC668" s="220"/>
      <c r="AD668" s="219"/>
      <c r="AE668" s="220"/>
      <c r="AF668" s="220"/>
      <c r="AG668" s="220"/>
      <c r="AH668" s="219"/>
      <c r="AI668" s="219"/>
      <c r="AJ668" s="219"/>
      <c r="AK668" s="219"/>
      <c r="AL668" s="219"/>
      <c r="AM668" s="219"/>
      <c r="AN668" s="219"/>
      <c r="AO668" s="221"/>
      <c r="AP668" s="222"/>
      <c r="AQ668" s="221"/>
      <c r="AR668" s="223"/>
      <c r="AS668" s="41"/>
      <c r="AT668" s="41"/>
      <c r="AU668" s="41"/>
      <c r="AV668" s="228"/>
    </row>
    <row r="669" spans="28:48" ht="14.25">
      <c r="AB669" s="219"/>
      <c r="AC669" s="220"/>
      <c r="AD669" s="219"/>
      <c r="AE669" s="220"/>
      <c r="AF669" s="220"/>
      <c r="AG669" s="220"/>
      <c r="AH669" s="219"/>
      <c r="AI669" s="219"/>
      <c r="AJ669" s="219"/>
      <c r="AK669" s="219"/>
      <c r="AL669" s="219"/>
      <c r="AM669" s="219"/>
      <c r="AN669" s="219"/>
      <c r="AO669" s="221"/>
      <c r="AP669" s="222"/>
      <c r="AQ669" s="221"/>
      <c r="AR669" s="223"/>
      <c r="AS669" s="41"/>
      <c r="AT669" s="41"/>
      <c r="AU669" s="41"/>
      <c r="AV669" s="228"/>
    </row>
    <row r="670" spans="28:48" ht="14.25">
      <c r="AB670" s="219"/>
      <c r="AC670" s="220"/>
      <c r="AD670" s="219"/>
      <c r="AE670" s="220"/>
      <c r="AF670" s="220"/>
      <c r="AG670" s="220"/>
      <c r="AH670" s="219"/>
      <c r="AI670" s="219"/>
      <c r="AJ670" s="219"/>
      <c r="AK670" s="219"/>
      <c r="AL670" s="219"/>
      <c r="AM670" s="219"/>
      <c r="AN670" s="219"/>
      <c r="AO670" s="221"/>
      <c r="AP670" s="222"/>
      <c r="AQ670" s="221"/>
      <c r="AR670" s="223"/>
      <c r="AS670" s="41"/>
      <c r="AT670" s="41"/>
      <c r="AU670" s="41"/>
      <c r="AV670" s="228"/>
    </row>
    <row r="671" spans="28:48" ht="14.25">
      <c r="AB671" s="219"/>
      <c r="AC671" s="220"/>
      <c r="AD671" s="219"/>
      <c r="AE671" s="220"/>
      <c r="AF671" s="220"/>
      <c r="AG671" s="220"/>
      <c r="AH671" s="219"/>
      <c r="AI671" s="219"/>
      <c r="AJ671" s="219"/>
      <c r="AK671" s="219"/>
      <c r="AL671" s="219"/>
      <c r="AM671" s="219"/>
      <c r="AN671" s="219"/>
      <c r="AO671" s="221"/>
      <c r="AP671" s="222"/>
      <c r="AQ671" s="221"/>
      <c r="AR671" s="223"/>
      <c r="AS671" s="41"/>
      <c r="AT671" s="41"/>
      <c r="AU671" s="41"/>
      <c r="AV671" s="228"/>
    </row>
    <row r="672" spans="28:48" ht="14.25">
      <c r="AB672" s="219"/>
      <c r="AC672" s="220"/>
      <c r="AD672" s="219"/>
      <c r="AE672" s="220"/>
      <c r="AF672" s="220"/>
      <c r="AG672" s="220"/>
      <c r="AH672" s="219"/>
      <c r="AI672" s="219"/>
      <c r="AJ672" s="219"/>
      <c r="AK672" s="219"/>
      <c r="AL672" s="219"/>
      <c r="AM672" s="219"/>
      <c r="AN672" s="219"/>
      <c r="AO672" s="221"/>
      <c r="AP672" s="222"/>
      <c r="AQ672" s="221"/>
      <c r="AR672" s="223"/>
      <c r="AS672" s="41"/>
      <c r="AT672" s="41"/>
      <c r="AU672" s="41"/>
      <c r="AV672" s="228"/>
    </row>
    <row r="673" spans="28:48" ht="14.25">
      <c r="AB673" s="219"/>
      <c r="AC673" s="220"/>
      <c r="AD673" s="219"/>
      <c r="AE673" s="220"/>
      <c r="AF673" s="220"/>
      <c r="AG673" s="220"/>
      <c r="AH673" s="219"/>
      <c r="AI673" s="219"/>
      <c r="AJ673" s="219"/>
      <c r="AK673" s="219"/>
      <c r="AL673" s="219"/>
      <c r="AM673" s="219"/>
      <c r="AN673" s="219"/>
      <c r="AO673" s="221"/>
      <c r="AP673" s="222"/>
      <c r="AQ673" s="221"/>
      <c r="AR673" s="223"/>
      <c r="AS673" s="41"/>
      <c r="AT673" s="41"/>
      <c r="AU673" s="41"/>
      <c r="AV673" s="228"/>
    </row>
    <row r="674" spans="28:48" ht="14.25">
      <c r="AB674" s="219"/>
      <c r="AC674" s="220"/>
      <c r="AD674" s="219"/>
      <c r="AE674" s="220"/>
      <c r="AF674" s="220"/>
      <c r="AG674" s="220"/>
      <c r="AH674" s="219"/>
      <c r="AI674" s="219"/>
      <c r="AJ674" s="219"/>
      <c r="AK674" s="219"/>
      <c r="AL674" s="219"/>
      <c r="AM674" s="219"/>
      <c r="AN674" s="219"/>
      <c r="AO674" s="221"/>
      <c r="AP674" s="222"/>
      <c r="AQ674" s="221"/>
      <c r="AR674" s="223"/>
      <c r="AS674" s="41"/>
      <c r="AT674" s="41"/>
      <c r="AU674" s="41"/>
      <c r="AV674" s="228"/>
    </row>
    <row r="675" spans="28:48" ht="14.25">
      <c r="AB675" s="219"/>
      <c r="AC675" s="220"/>
      <c r="AD675" s="219"/>
      <c r="AE675" s="220"/>
      <c r="AF675" s="220"/>
      <c r="AG675" s="220"/>
      <c r="AH675" s="219"/>
      <c r="AI675" s="219"/>
      <c r="AJ675" s="219"/>
      <c r="AK675" s="219"/>
      <c r="AL675" s="219"/>
      <c r="AM675" s="219"/>
      <c r="AN675" s="219"/>
      <c r="AO675" s="221"/>
      <c r="AP675" s="222"/>
      <c r="AQ675" s="221"/>
      <c r="AR675" s="223"/>
      <c r="AS675" s="41"/>
      <c r="AT675" s="41"/>
      <c r="AU675" s="41"/>
      <c r="AV675" s="228"/>
    </row>
    <row r="676" spans="28:48" ht="14.25">
      <c r="AB676" s="219"/>
      <c r="AC676" s="220"/>
      <c r="AD676" s="219"/>
      <c r="AE676" s="220"/>
      <c r="AF676" s="220"/>
      <c r="AG676" s="220"/>
      <c r="AH676" s="219"/>
      <c r="AI676" s="219"/>
      <c r="AJ676" s="219"/>
      <c r="AK676" s="219"/>
      <c r="AL676" s="219"/>
      <c r="AM676" s="219"/>
      <c r="AN676" s="219"/>
      <c r="AO676" s="221"/>
      <c r="AP676" s="222"/>
      <c r="AQ676" s="221"/>
      <c r="AR676" s="223"/>
      <c r="AS676" s="41"/>
      <c r="AT676" s="41"/>
      <c r="AU676" s="41"/>
      <c r="AV676" s="228"/>
    </row>
    <row r="677" spans="28:48" ht="14.25">
      <c r="AB677" s="219"/>
      <c r="AC677" s="220"/>
      <c r="AD677" s="219"/>
      <c r="AE677" s="220"/>
      <c r="AF677" s="220"/>
      <c r="AG677" s="220"/>
      <c r="AH677" s="219"/>
      <c r="AI677" s="219"/>
      <c r="AJ677" s="219"/>
      <c r="AK677" s="219"/>
      <c r="AL677" s="219"/>
      <c r="AM677" s="219"/>
      <c r="AN677" s="219"/>
      <c r="AO677" s="221"/>
      <c r="AP677" s="222"/>
      <c r="AQ677" s="221"/>
      <c r="AR677" s="223"/>
      <c r="AS677" s="41"/>
      <c r="AT677" s="41"/>
      <c r="AU677" s="41"/>
      <c r="AV677" s="228"/>
    </row>
    <row r="678" spans="28:48" ht="14.25">
      <c r="AB678" s="219"/>
      <c r="AC678" s="220"/>
      <c r="AD678" s="219"/>
      <c r="AE678" s="220"/>
      <c r="AF678" s="220"/>
      <c r="AG678" s="220"/>
      <c r="AH678" s="219"/>
      <c r="AI678" s="219"/>
      <c r="AJ678" s="219"/>
      <c r="AK678" s="219"/>
      <c r="AL678" s="219"/>
      <c r="AM678" s="219"/>
      <c r="AN678" s="219"/>
      <c r="AO678" s="221"/>
      <c r="AP678" s="222"/>
      <c r="AQ678" s="221"/>
      <c r="AR678" s="223"/>
      <c r="AS678" s="41"/>
      <c r="AT678" s="41"/>
      <c r="AU678" s="41"/>
      <c r="AV678" s="228"/>
    </row>
    <row r="679" spans="28:48" ht="14.25">
      <c r="AB679" s="219"/>
      <c r="AC679" s="220"/>
      <c r="AD679" s="219"/>
      <c r="AE679" s="220"/>
      <c r="AF679" s="220"/>
      <c r="AG679" s="220"/>
      <c r="AH679" s="219"/>
      <c r="AI679" s="219"/>
      <c r="AJ679" s="219"/>
      <c r="AK679" s="219"/>
      <c r="AL679" s="219"/>
      <c r="AM679" s="219"/>
      <c r="AN679" s="219"/>
      <c r="AO679" s="221"/>
      <c r="AP679" s="222"/>
      <c r="AQ679" s="221"/>
      <c r="AR679" s="223"/>
      <c r="AS679" s="41"/>
      <c r="AT679" s="41"/>
      <c r="AU679" s="41"/>
      <c r="AV679" s="228"/>
    </row>
    <row r="680" spans="28:48" ht="14.25">
      <c r="AB680" s="219"/>
      <c r="AC680" s="220"/>
      <c r="AD680" s="219"/>
      <c r="AE680" s="220"/>
      <c r="AF680" s="220"/>
      <c r="AG680" s="220"/>
      <c r="AH680" s="219"/>
      <c r="AI680" s="219"/>
      <c r="AJ680" s="219"/>
      <c r="AK680" s="219"/>
      <c r="AL680" s="219"/>
      <c r="AM680" s="219"/>
      <c r="AN680" s="219"/>
      <c r="AO680" s="221"/>
      <c r="AP680" s="222"/>
      <c r="AQ680" s="221"/>
      <c r="AR680" s="223"/>
      <c r="AS680" s="41"/>
      <c r="AT680" s="41"/>
      <c r="AU680" s="41"/>
      <c r="AV680" s="228"/>
    </row>
    <row r="681" spans="28:48" ht="14.25">
      <c r="AB681" s="219"/>
      <c r="AC681" s="220"/>
      <c r="AD681" s="219"/>
      <c r="AE681" s="220"/>
      <c r="AF681" s="220"/>
      <c r="AG681" s="220"/>
      <c r="AH681" s="219"/>
      <c r="AI681" s="219"/>
      <c r="AJ681" s="219"/>
      <c r="AK681" s="219"/>
      <c r="AL681" s="219"/>
      <c r="AM681" s="219"/>
      <c r="AN681" s="219"/>
      <c r="AO681" s="221"/>
      <c r="AP681" s="222"/>
      <c r="AQ681" s="221"/>
      <c r="AR681" s="223"/>
      <c r="AS681" s="41"/>
      <c r="AT681" s="41"/>
      <c r="AU681" s="41"/>
      <c r="AV681" s="228"/>
    </row>
    <row r="682" spans="28:48" ht="14.25">
      <c r="AB682" s="219"/>
      <c r="AC682" s="220"/>
      <c r="AD682" s="219"/>
      <c r="AE682" s="220"/>
      <c r="AF682" s="220"/>
      <c r="AG682" s="220"/>
      <c r="AH682" s="219"/>
      <c r="AI682" s="219"/>
      <c r="AJ682" s="219"/>
      <c r="AK682" s="219"/>
      <c r="AL682" s="219"/>
      <c r="AM682" s="219"/>
      <c r="AN682" s="219"/>
      <c r="AO682" s="221"/>
      <c r="AP682" s="222"/>
      <c r="AQ682" s="221"/>
      <c r="AR682" s="223"/>
      <c r="AS682" s="41"/>
      <c r="AT682" s="41"/>
      <c r="AU682" s="41"/>
      <c r="AV682" s="228"/>
    </row>
    <row r="683" spans="28:48" ht="14.25">
      <c r="AB683" s="219"/>
      <c r="AC683" s="220"/>
      <c r="AD683" s="219"/>
      <c r="AE683" s="220"/>
      <c r="AF683" s="220"/>
      <c r="AG683" s="220"/>
      <c r="AH683" s="219"/>
      <c r="AI683" s="219"/>
      <c r="AJ683" s="219"/>
      <c r="AK683" s="219"/>
      <c r="AL683" s="219"/>
      <c r="AM683" s="219"/>
      <c r="AN683" s="219"/>
      <c r="AO683" s="221"/>
      <c r="AP683" s="222"/>
      <c r="AQ683" s="221"/>
      <c r="AR683" s="223"/>
      <c r="AS683" s="41"/>
      <c r="AT683" s="41"/>
      <c r="AU683" s="41"/>
      <c r="AV683" s="228"/>
    </row>
    <row r="684" spans="28:48" ht="14.25">
      <c r="AB684" s="219"/>
      <c r="AC684" s="220"/>
      <c r="AD684" s="219"/>
      <c r="AE684" s="220"/>
      <c r="AF684" s="220"/>
      <c r="AG684" s="220"/>
      <c r="AH684" s="219"/>
      <c r="AI684" s="219"/>
      <c r="AJ684" s="219"/>
      <c r="AK684" s="219"/>
      <c r="AL684" s="219"/>
      <c r="AM684" s="219"/>
      <c r="AN684" s="219"/>
      <c r="AO684" s="221"/>
      <c r="AP684" s="222"/>
      <c r="AQ684" s="221"/>
      <c r="AR684" s="223"/>
      <c r="AS684" s="41"/>
      <c r="AT684" s="41"/>
      <c r="AU684" s="41"/>
      <c r="AV684" s="228"/>
    </row>
    <row r="685" spans="28:48" ht="14.25">
      <c r="AB685" s="219"/>
      <c r="AC685" s="220"/>
      <c r="AD685" s="219"/>
      <c r="AE685" s="220"/>
      <c r="AF685" s="220"/>
      <c r="AG685" s="220"/>
      <c r="AH685" s="219"/>
      <c r="AI685" s="219"/>
      <c r="AJ685" s="219"/>
      <c r="AK685" s="219"/>
      <c r="AL685" s="219"/>
      <c r="AM685" s="219"/>
      <c r="AN685" s="219"/>
      <c r="AO685" s="221"/>
      <c r="AP685" s="222"/>
      <c r="AQ685" s="221"/>
      <c r="AR685" s="223"/>
      <c r="AS685" s="41"/>
      <c r="AT685" s="41"/>
      <c r="AU685" s="41"/>
      <c r="AV685" s="228"/>
    </row>
    <row r="686" spans="28:48" ht="14.25">
      <c r="AB686" s="219"/>
      <c r="AC686" s="220"/>
      <c r="AD686" s="219"/>
      <c r="AE686" s="220"/>
      <c r="AF686" s="220"/>
      <c r="AG686" s="220"/>
      <c r="AH686" s="219"/>
      <c r="AI686" s="219"/>
      <c r="AJ686" s="219"/>
      <c r="AK686" s="219"/>
      <c r="AL686" s="219"/>
      <c r="AM686" s="219"/>
      <c r="AN686" s="219"/>
      <c r="AO686" s="221"/>
      <c r="AP686" s="222"/>
      <c r="AQ686" s="221"/>
      <c r="AR686" s="223"/>
      <c r="AS686" s="41"/>
      <c r="AT686" s="41"/>
      <c r="AU686" s="41"/>
      <c r="AV686" s="228"/>
    </row>
    <row r="687" spans="28:48" ht="14.25">
      <c r="AB687" s="219"/>
      <c r="AC687" s="220"/>
      <c r="AD687" s="219"/>
      <c r="AE687" s="220"/>
      <c r="AF687" s="220"/>
      <c r="AG687" s="220"/>
      <c r="AH687" s="219"/>
      <c r="AI687" s="219"/>
      <c r="AJ687" s="219"/>
      <c r="AK687" s="219"/>
      <c r="AL687" s="219"/>
      <c r="AM687" s="219"/>
      <c r="AN687" s="219"/>
      <c r="AO687" s="221"/>
      <c r="AP687" s="222"/>
      <c r="AQ687" s="221"/>
      <c r="AR687" s="223"/>
      <c r="AS687" s="41"/>
      <c r="AT687" s="41"/>
      <c r="AU687" s="41"/>
      <c r="AV687" s="228"/>
    </row>
    <row r="688" spans="28:48" ht="14.25">
      <c r="AB688" s="219"/>
      <c r="AC688" s="220"/>
      <c r="AD688" s="219"/>
      <c r="AE688" s="220"/>
      <c r="AF688" s="220"/>
      <c r="AG688" s="220"/>
      <c r="AH688" s="219"/>
      <c r="AI688" s="219"/>
      <c r="AJ688" s="219"/>
      <c r="AK688" s="219"/>
      <c r="AL688" s="219"/>
      <c r="AM688" s="219"/>
      <c r="AN688" s="219"/>
      <c r="AO688" s="221"/>
      <c r="AP688" s="222"/>
      <c r="AQ688" s="221"/>
      <c r="AR688" s="223"/>
      <c r="AS688" s="41"/>
      <c r="AT688" s="41"/>
      <c r="AU688" s="41"/>
      <c r="AV688" s="228"/>
    </row>
    <row r="689" spans="28:48" ht="14.25">
      <c r="AB689" s="219"/>
      <c r="AC689" s="220"/>
      <c r="AD689" s="219"/>
      <c r="AE689" s="220"/>
      <c r="AF689" s="220"/>
      <c r="AG689" s="220"/>
      <c r="AH689" s="219"/>
      <c r="AI689" s="219"/>
      <c r="AJ689" s="219"/>
      <c r="AK689" s="219"/>
      <c r="AL689" s="219"/>
      <c r="AM689" s="219"/>
      <c r="AN689" s="219"/>
      <c r="AO689" s="221"/>
      <c r="AP689" s="222"/>
      <c r="AQ689" s="221"/>
      <c r="AR689" s="223"/>
      <c r="AS689" s="41"/>
      <c r="AT689" s="41"/>
      <c r="AU689" s="41"/>
      <c r="AV689" s="228"/>
    </row>
    <row r="690" spans="28:48" ht="14.25">
      <c r="AB690" s="219"/>
      <c r="AC690" s="220"/>
      <c r="AD690" s="219"/>
      <c r="AE690" s="220"/>
      <c r="AF690" s="220"/>
      <c r="AG690" s="220"/>
      <c r="AH690" s="219"/>
      <c r="AI690" s="219"/>
      <c r="AJ690" s="219"/>
      <c r="AK690" s="219"/>
      <c r="AL690" s="219"/>
      <c r="AM690" s="219"/>
      <c r="AN690" s="219"/>
      <c r="AO690" s="221"/>
      <c r="AP690" s="222"/>
      <c r="AQ690" s="221"/>
      <c r="AR690" s="223"/>
      <c r="AS690" s="41"/>
      <c r="AT690" s="41"/>
      <c r="AU690" s="41"/>
      <c r="AV690" s="228"/>
    </row>
    <row r="691" spans="28:48" ht="14.25">
      <c r="AB691" s="219"/>
      <c r="AC691" s="220"/>
      <c r="AD691" s="219"/>
      <c r="AE691" s="220"/>
      <c r="AF691" s="220"/>
      <c r="AG691" s="220"/>
      <c r="AH691" s="219"/>
      <c r="AI691" s="219"/>
      <c r="AJ691" s="219"/>
      <c r="AK691" s="219"/>
      <c r="AL691" s="219"/>
      <c r="AM691" s="219"/>
      <c r="AN691" s="219"/>
      <c r="AO691" s="221"/>
      <c r="AP691" s="222"/>
      <c r="AQ691" s="221"/>
      <c r="AR691" s="223"/>
      <c r="AS691" s="41"/>
      <c r="AT691" s="41"/>
      <c r="AU691" s="41"/>
      <c r="AV691" s="228"/>
    </row>
    <row r="692" spans="28:48" ht="14.25">
      <c r="AB692" s="219"/>
      <c r="AC692" s="220"/>
      <c r="AD692" s="219"/>
      <c r="AE692" s="220"/>
      <c r="AF692" s="220"/>
      <c r="AG692" s="220"/>
      <c r="AH692" s="219"/>
      <c r="AI692" s="219"/>
      <c r="AJ692" s="219"/>
      <c r="AK692" s="219"/>
      <c r="AL692" s="219"/>
      <c r="AM692" s="219"/>
      <c r="AN692" s="219"/>
      <c r="AO692" s="221"/>
      <c r="AP692" s="222"/>
      <c r="AQ692" s="221"/>
      <c r="AR692" s="223"/>
      <c r="AS692" s="41"/>
      <c r="AT692" s="41"/>
      <c r="AU692" s="41"/>
      <c r="AV692" s="228"/>
    </row>
    <row r="693" spans="28:48" ht="14.25">
      <c r="AB693" s="219"/>
      <c r="AC693" s="220"/>
      <c r="AD693" s="219"/>
      <c r="AE693" s="220"/>
      <c r="AF693" s="220"/>
      <c r="AG693" s="220"/>
      <c r="AH693" s="219"/>
      <c r="AI693" s="219"/>
      <c r="AJ693" s="219"/>
      <c r="AK693" s="219"/>
      <c r="AL693" s="219"/>
      <c r="AM693" s="219"/>
      <c r="AN693" s="219"/>
      <c r="AO693" s="221"/>
      <c r="AP693" s="222"/>
      <c r="AQ693" s="221"/>
      <c r="AR693" s="223"/>
      <c r="AS693" s="41"/>
      <c r="AT693" s="41"/>
      <c r="AU693" s="41"/>
      <c r="AV693" s="228"/>
    </row>
    <row r="694" spans="28:48" ht="14.25">
      <c r="AB694" s="219"/>
      <c r="AC694" s="220"/>
      <c r="AD694" s="219"/>
      <c r="AE694" s="220"/>
      <c r="AF694" s="220"/>
      <c r="AG694" s="220"/>
      <c r="AH694" s="219"/>
      <c r="AI694" s="219"/>
      <c r="AJ694" s="219"/>
      <c r="AK694" s="219"/>
      <c r="AL694" s="219"/>
      <c r="AM694" s="219"/>
      <c r="AN694" s="219"/>
      <c r="AO694" s="221"/>
      <c r="AP694" s="222"/>
      <c r="AQ694" s="221"/>
      <c r="AR694" s="223"/>
      <c r="AS694" s="41"/>
      <c r="AT694" s="41"/>
      <c r="AU694" s="41"/>
      <c r="AV694" s="228"/>
    </row>
    <row r="695" spans="28:48" ht="14.25">
      <c r="AB695" s="219"/>
      <c r="AC695" s="220"/>
      <c r="AD695" s="219"/>
      <c r="AE695" s="220"/>
      <c r="AF695" s="220"/>
      <c r="AG695" s="220"/>
      <c r="AH695" s="219"/>
      <c r="AI695" s="219"/>
      <c r="AJ695" s="219"/>
      <c r="AK695" s="219"/>
      <c r="AL695" s="219"/>
      <c r="AM695" s="219"/>
      <c r="AN695" s="219"/>
      <c r="AO695" s="221"/>
      <c r="AP695" s="222"/>
      <c r="AQ695" s="221"/>
      <c r="AR695" s="223"/>
      <c r="AS695" s="41"/>
      <c r="AT695" s="41"/>
      <c r="AU695" s="41"/>
      <c r="AV695" s="228"/>
    </row>
    <row r="696" spans="28:48" ht="14.25">
      <c r="AB696" s="219"/>
      <c r="AC696" s="220"/>
      <c r="AD696" s="219"/>
      <c r="AE696" s="220"/>
      <c r="AF696" s="220"/>
      <c r="AG696" s="220"/>
      <c r="AH696" s="219"/>
      <c r="AI696" s="219"/>
      <c r="AJ696" s="219"/>
      <c r="AK696" s="219"/>
      <c r="AL696" s="219"/>
      <c r="AM696" s="219"/>
      <c r="AN696" s="219"/>
      <c r="AO696" s="221"/>
      <c r="AP696" s="222"/>
      <c r="AQ696" s="221"/>
      <c r="AR696" s="223"/>
      <c r="AS696" s="41"/>
      <c r="AT696" s="41"/>
      <c r="AU696" s="41"/>
      <c r="AV696" s="228"/>
    </row>
    <row r="697" spans="28:48" ht="14.25">
      <c r="AB697" s="219"/>
      <c r="AC697" s="220"/>
      <c r="AD697" s="219"/>
      <c r="AE697" s="220"/>
      <c r="AF697" s="220"/>
      <c r="AG697" s="220"/>
      <c r="AH697" s="219"/>
      <c r="AI697" s="219"/>
      <c r="AJ697" s="219"/>
      <c r="AK697" s="219"/>
      <c r="AL697" s="219"/>
      <c r="AM697" s="219"/>
      <c r="AN697" s="219"/>
      <c r="AO697" s="221"/>
      <c r="AP697" s="222"/>
      <c r="AQ697" s="221"/>
      <c r="AR697" s="223"/>
      <c r="AS697" s="41"/>
      <c r="AT697" s="41"/>
      <c r="AU697" s="41"/>
      <c r="AV697" s="228"/>
    </row>
    <row r="698" spans="28:48" ht="14.25">
      <c r="AB698" s="219"/>
      <c r="AC698" s="220"/>
      <c r="AD698" s="219"/>
      <c r="AE698" s="220"/>
      <c r="AF698" s="220"/>
      <c r="AG698" s="220"/>
      <c r="AH698" s="219"/>
      <c r="AI698" s="219"/>
      <c r="AJ698" s="219"/>
      <c r="AK698" s="219"/>
      <c r="AL698" s="219"/>
      <c r="AM698" s="219"/>
      <c r="AN698" s="219"/>
      <c r="AO698" s="221"/>
      <c r="AP698" s="222"/>
      <c r="AQ698" s="221"/>
      <c r="AR698" s="223"/>
      <c r="AS698" s="41"/>
      <c r="AT698" s="41"/>
      <c r="AU698" s="41"/>
      <c r="AV698" s="228"/>
    </row>
    <row r="699" spans="28:48" ht="14.25">
      <c r="AB699" s="219"/>
      <c r="AC699" s="220"/>
      <c r="AD699" s="219"/>
      <c r="AE699" s="220"/>
      <c r="AF699" s="220"/>
      <c r="AG699" s="220"/>
      <c r="AH699" s="219"/>
      <c r="AI699" s="219"/>
      <c r="AJ699" s="219"/>
      <c r="AK699" s="219"/>
      <c r="AL699" s="219"/>
      <c r="AM699" s="219"/>
      <c r="AN699" s="219"/>
      <c r="AO699" s="221"/>
      <c r="AP699" s="222"/>
      <c r="AQ699" s="221"/>
      <c r="AR699" s="223"/>
      <c r="AS699" s="41"/>
      <c r="AT699" s="41"/>
      <c r="AU699" s="41"/>
      <c r="AV699" s="228"/>
    </row>
    <row r="700" spans="28:48" ht="14.25">
      <c r="AB700" s="219"/>
      <c r="AC700" s="220"/>
      <c r="AD700" s="219"/>
      <c r="AE700" s="220"/>
      <c r="AF700" s="220"/>
      <c r="AG700" s="220"/>
      <c r="AH700" s="219"/>
      <c r="AI700" s="219"/>
      <c r="AJ700" s="219"/>
      <c r="AK700" s="219"/>
      <c r="AL700" s="219"/>
      <c r="AM700" s="219"/>
      <c r="AN700" s="219"/>
      <c r="AO700" s="221"/>
      <c r="AP700" s="222"/>
      <c r="AQ700" s="221"/>
      <c r="AR700" s="223"/>
      <c r="AS700" s="41"/>
      <c r="AT700" s="41"/>
      <c r="AU700" s="41"/>
      <c r="AV700" s="228"/>
    </row>
    <row r="701" spans="28:48" ht="14.25">
      <c r="AB701" s="219"/>
      <c r="AC701" s="220"/>
      <c r="AD701" s="219"/>
      <c r="AE701" s="220"/>
      <c r="AF701" s="220"/>
      <c r="AG701" s="220"/>
      <c r="AH701" s="219"/>
      <c r="AI701" s="219"/>
      <c r="AJ701" s="219"/>
      <c r="AK701" s="219"/>
      <c r="AL701" s="219"/>
      <c r="AM701" s="219"/>
      <c r="AN701" s="219"/>
      <c r="AO701" s="221"/>
      <c r="AP701" s="222"/>
      <c r="AQ701" s="221"/>
      <c r="AR701" s="223"/>
      <c r="AS701" s="41"/>
      <c r="AT701" s="41"/>
      <c r="AU701" s="41"/>
      <c r="AV701" s="228"/>
    </row>
    <row r="702" spans="28:48" ht="14.25">
      <c r="AB702" s="219"/>
      <c r="AC702" s="220"/>
      <c r="AD702" s="219"/>
      <c r="AE702" s="220"/>
      <c r="AF702" s="220"/>
      <c r="AG702" s="220"/>
      <c r="AH702" s="219"/>
      <c r="AI702" s="219"/>
      <c r="AJ702" s="219"/>
      <c r="AK702" s="219"/>
      <c r="AL702" s="219"/>
      <c r="AM702" s="219"/>
      <c r="AN702" s="219"/>
      <c r="AO702" s="221"/>
      <c r="AP702" s="222"/>
      <c r="AQ702" s="221"/>
      <c r="AR702" s="223"/>
      <c r="AS702" s="41"/>
      <c r="AT702" s="41"/>
      <c r="AU702" s="41"/>
      <c r="AV702" s="228"/>
    </row>
    <row r="703" spans="28:48" ht="14.25">
      <c r="AB703" s="219"/>
      <c r="AC703" s="220"/>
      <c r="AD703" s="219"/>
      <c r="AE703" s="220"/>
      <c r="AF703" s="220"/>
      <c r="AG703" s="220"/>
      <c r="AH703" s="219"/>
      <c r="AI703" s="219"/>
      <c r="AJ703" s="219"/>
      <c r="AK703" s="219"/>
      <c r="AL703" s="219"/>
      <c r="AM703" s="219"/>
      <c r="AN703" s="219"/>
      <c r="AO703" s="221"/>
      <c r="AP703" s="222"/>
      <c r="AQ703" s="221"/>
      <c r="AR703" s="223"/>
      <c r="AS703" s="41"/>
      <c r="AT703" s="41"/>
      <c r="AU703" s="41"/>
      <c r="AV703" s="228"/>
    </row>
    <row r="704" spans="28:48" ht="14.25">
      <c r="AB704" s="219"/>
      <c r="AC704" s="220"/>
      <c r="AD704" s="219"/>
      <c r="AE704" s="220"/>
      <c r="AF704" s="220"/>
      <c r="AG704" s="220"/>
      <c r="AH704" s="219"/>
      <c r="AI704" s="219"/>
      <c r="AJ704" s="219"/>
      <c r="AK704" s="219"/>
      <c r="AL704" s="219"/>
      <c r="AM704" s="219"/>
      <c r="AN704" s="219"/>
      <c r="AO704" s="221"/>
      <c r="AP704" s="222"/>
      <c r="AQ704" s="221"/>
      <c r="AR704" s="223"/>
      <c r="AS704" s="41"/>
      <c r="AT704" s="41"/>
      <c r="AU704" s="41"/>
      <c r="AV704" s="228"/>
    </row>
    <row r="705" spans="28:48" ht="14.25">
      <c r="AB705" s="219"/>
      <c r="AC705" s="220"/>
      <c r="AD705" s="219"/>
      <c r="AE705" s="220"/>
      <c r="AF705" s="220"/>
      <c r="AG705" s="220"/>
      <c r="AH705" s="219"/>
      <c r="AI705" s="219"/>
      <c r="AJ705" s="219"/>
      <c r="AK705" s="219"/>
      <c r="AL705" s="219"/>
      <c r="AM705" s="219"/>
      <c r="AN705" s="219"/>
      <c r="AO705" s="221"/>
      <c r="AP705" s="222"/>
      <c r="AQ705" s="221"/>
      <c r="AR705" s="223"/>
      <c r="AS705" s="41"/>
      <c r="AT705" s="41"/>
      <c r="AU705" s="41"/>
      <c r="AV705" s="228"/>
    </row>
    <row r="706" spans="28:48" ht="14.25">
      <c r="AB706" s="219"/>
      <c r="AC706" s="220"/>
      <c r="AD706" s="219"/>
      <c r="AE706" s="220"/>
      <c r="AF706" s="220"/>
      <c r="AG706" s="220"/>
      <c r="AH706" s="219"/>
      <c r="AI706" s="219"/>
      <c r="AJ706" s="219"/>
      <c r="AK706" s="219"/>
      <c r="AL706" s="219"/>
      <c r="AM706" s="219"/>
      <c r="AN706" s="219"/>
      <c r="AO706" s="221"/>
      <c r="AP706" s="222"/>
      <c r="AQ706" s="221"/>
      <c r="AR706" s="223"/>
      <c r="AS706" s="41"/>
      <c r="AT706" s="41"/>
      <c r="AU706" s="41"/>
      <c r="AV706" s="228"/>
    </row>
    <row r="707" spans="28:48" ht="14.25">
      <c r="AB707" s="219"/>
      <c r="AC707" s="220"/>
      <c r="AD707" s="219"/>
      <c r="AE707" s="220"/>
      <c r="AF707" s="220"/>
      <c r="AG707" s="220"/>
      <c r="AH707" s="219"/>
      <c r="AI707" s="219"/>
      <c r="AJ707" s="219"/>
      <c r="AK707" s="219"/>
      <c r="AL707" s="219"/>
      <c r="AM707" s="219"/>
      <c r="AN707" s="219"/>
      <c r="AO707" s="221"/>
      <c r="AP707" s="222"/>
      <c r="AQ707" s="221"/>
      <c r="AR707" s="223"/>
      <c r="AS707" s="41"/>
      <c r="AT707" s="41"/>
      <c r="AU707" s="41"/>
      <c r="AV707" s="228"/>
    </row>
    <row r="708" spans="28:48" ht="14.25">
      <c r="AB708" s="219"/>
      <c r="AC708" s="220"/>
      <c r="AD708" s="219"/>
      <c r="AE708" s="220"/>
      <c r="AF708" s="220"/>
      <c r="AG708" s="220"/>
      <c r="AH708" s="219"/>
      <c r="AI708" s="219"/>
      <c r="AJ708" s="219"/>
      <c r="AK708" s="219"/>
      <c r="AL708" s="219"/>
      <c r="AM708" s="219"/>
      <c r="AN708" s="219"/>
      <c r="AO708" s="221"/>
      <c r="AP708" s="222"/>
      <c r="AQ708" s="221"/>
      <c r="AR708" s="223"/>
      <c r="AS708" s="41"/>
      <c r="AT708" s="41"/>
      <c r="AU708" s="41"/>
      <c r="AV708" s="228"/>
    </row>
    <row r="709" spans="28:48" ht="14.25">
      <c r="AB709" s="219"/>
      <c r="AC709" s="220"/>
      <c r="AD709" s="219"/>
      <c r="AE709" s="220"/>
      <c r="AF709" s="220"/>
      <c r="AG709" s="220"/>
      <c r="AH709" s="219"/>
      <c r="AI709" s="219"/>
      <c r="AJ709" s="219"/>
      <c r="AK709" s="219"/>
      <c r="AL709" s="219"/>
      <c r="AM709" s="219"/>
      <c r="AN709" s="219"/>
      <c r="AO709" s="221"/>
      <c r="AP709" s="222"/>
      <c r="AQ709" s="221"/>
      <c r="AR709" s="223"/>
      <c r="AS709" s="41"/>
      <c r="AT709" s="41"/>
      <c r="AU709" s="41"/>
      <c r="AV709" s="228"/>
    </row>
    <row r="710" spans="28:48" ht="14.25">
      <c r="AB710" s="219"/>
      <c r="AC710" s="220"/>
      <c r="AD710" s="219"/>
      <c r="AE710" s="220"/>
      <c r="AF710" s="220"/>
      <c r="AG710" s="220"/>
      <c r="AH710" s="219"/>
      <c r="AI710" s="219"/>
      <c r="AJ710" s="219"/>
      <c r="AK710" s="219"/>
      <c r="AL710" s="219"/>
      <c r="AM710" s="219"/>
      <c r="AN710" s="219"/>
      <c r="AO710" s="221"/>
      <c r="AP710" s="222"/>
      <c r="AQ710" s="221"/>
      <c r="AR710" s="223"/>
      <c r="AS710" s="41"/>
      <c r="AT710" s="41"/>
      <c r="AU710" s="41"/>
      <c r="AV710" s="228"/>
    </row>
    <row r="711" spans="28:48" ht="14.25">
      <c r="AB711" s="219"/>
      <c r="AC711" s="220"/>
      <c r="AD711" s="219"/>
      <c r="AE711" s="220"/>
      <c r="AF711" s="220"/>
      <c r="AG711" s="220"/>
      <c r="AH711" s="219"/>
      <c r="AI711" s="219"/>
      <c r="AJ711" s="219"/>
      <c r="AK711" s="219"/>
      <c r="AL711" s="219"/>
      <c r="AM711" s="219"/>
      <c r="AN711" s="219"/>
      <c r="AO711" s="221"/>
      <c r="AP711" s="222"/>
      <c r="AQ711" s="221"/>
      <c r="AR711" s="223"/>
      <c r="AS711" s="41"/>
      <c r="AT711" s="41"/>
      <c r="AU711" s="41"/>
      <c r="AV711" s="228"/>
    </row>
    <row r="712" spans="28:48" ht="14.25">
      <c r="AB712" s="219"/>
      <c r="AC712" s="220"/>
      <c r="AD712" s="219"/>
      <c r="AE712" s="220"/>
      <c r="AF712" s="220"/>
      <c r="AG712" s="220"/>
      <c r="AH712" s="219"/>
      <c r="AI712" s="219"/>
      <c r="AJ712" s="219"/>
      <c r="AK712" s="219"/>
      <c r="AL712" s="219"/>
      <c r="AM712" s="219"/>
      <c r="AN712" s="219"/>
      <c r="AO712" s="221"/>
      <c r="AP712" s="222"/>
      <c r="AQ712" s="221"/>
      <c r="AR712" s="223"/>
      <c r="AS712" s="41"/>
      <c r="AT712" s="41"/>
      <c r="AU712" s="41"/>
      <c r="AV712" s="228"/>
    </row>
    <row r="713" spans="28:48" ht="14.25">
      <c r="AB713" s="219"/>
      <c r="AC713" s="220"/>
      <c r="AD713" s="219"/>
      <c r="AE713" s="220"/>
      <c r="AF713" s="220"/>
      <c r="AG713" s="220"/>
      <c r="AH713" s="219"/>
      <c r="AI713" s="219"/>
      <c r="AJ713" s="219"/>
      <c r="AK713" s="219"/>
      <c r="AL713" s="219"/>
      <c r="AM713" s="219"/>
      <c r="AN713" s="219"/>
      <c r="AO713" s="221"/>
      <c r="AP713" s="222"/>
      <c r="AQ713" s="221"/>
      <c r="AR713" s="223"/>
      <c r="AS713" s="41"/>
      <c r="AT713" s="41"/>
      <c r="AU713" s="41"/>
      <c r="AV713" s="228"/>
    </row>
    <row r="714" spans="28:48" ht="14.25">
      <c r="AB714" s="219"/>
      <c r="AC714" s="220"/>
      <c r="AD714" s="219"/>
      <c r="AE714" s="220"/>
      <c r="AF714" s="220"/>
      <c r="AG714" s="220"/>
      <c r="AH714" s="219"/>
      <c r="AI714" s="219"/>
      <c r="AJ714" s="219"/>
      <c r="AK714" s="219"/>
      <c r="AL714" s="219"/>
      <c r="AM714" s="219"/>
      <c r="AN714" s="219"/>
      <c r="AO714" s="221"/>
      <c r="AP714" s="222"/>
      <c r="AQ714" s="221"/>
      <c r="AR714" s="223"/>
      <c r="AS714" s="41"/>
      <c r="AT714" s="41"/>
      <c r="AU714" s="41"/>
      <c r="AV714" s="228"/>
    </row>
    <row r="715" spans="28:48" ht="14.25">
      <c r="AB715" s="219"/>
      <c r="AC715" s="220"/>
      <c r="AD715" s="219"/>
      <c r="AE715" s="220"/>
      <c r="AF715" s="220"/>
      <c r="AG715" s="220"/>
      <c r="AH715" s="219"/>
      <c r="AI715" s="219"/>
      <c r="AJ715" s="219"/>
      <c r="AK715" s="219"/>
      <c r="AL715" s="219"/>
      <c r="AM715" s="219"/>
      <c r="AN715" s="219"/>
      <c r="AO715" s="221"/>
      <c r="AP715" s="222"/>
      <c r="AQ715" s="221"/>
      <c r="AR715" s="223"/>
      <c r="AS715" s="41"/>
      <c r="AT715" s="41"/>
      <c r="AU715" s="41"/>
      <c r="AV715" s="228"/>
    </row>
    <row r="716" spans="28:48" ht="14.25">
      <c r="AB716" s="219"/>
      <c r="AC716" s="220"/>
      <c r="AD716" s="219"/>
      <c r="AE716" s="220"/>
      <c r="AF716" s="220"/>
      <c r="AG716" s="220"/>
      <c r="AH716" s="219"/>
      <c r="AI716" s="219"/>
      <c r="AJ716" s="219"/>
      <c r="AK716" s="219"/>
      <c r="AL716" s="219"/>
      <c r="AM716" s="219"/>
      <c r="AN716" s="219"/>
      <c r="AO716" s="221"/>
      <c r="AP716" s="222"/>
      <c r="AQ716" s="221"/>
      <c r="AR716" s="223"/>
      <c r="AS716" s="41"/>
      <c r="AT716" s="41"/>
      <c r="AU716" s="41"/>
      <c r="AV716" s="228"/>
    </row>
    <row r="717" spans="28:48" ht="14.25">
      <c r="AB717" s="219"/>
      <c r="AC717" s="220"/>
      <c r="AD717" s="219"/>
      <c r="AE717" s="220"/>
      <c r="AF717" s="220"/>
      <c r="AG717" s="220"/>
      <c r="AH717" s="219"/>
      <c r="AI717" s="219"/>
      <c r="AJ717" s="219"/>
      <c r="AK717" s="219"/>
      <c r="AL717" s="219"/>
      <c r="AM717" s="219"/>
      <c r="AN717" s="219"/>
      <c r="AO717" s="221"/>
      <c r="AP717" s="222"/>
      <c r="AQ717" s="221"/>
      <c r="AR717" s="223"/>
      <c r="AS717" s="41"/>
      <c r="AT717" s="41"/>
      <c r="AU717" s="41"/>
      <c r="AV717" s="228"/>
    </row>
    <row r="718" spans="28:48" ht="14.25">
      <c r="AB718" s="219"/>
      <c r="AC718" s="220"/>
      <c r="AD718" s="219"/>
      <c r="AE718" s="220"/>
      <c r="AF718" s="220"/>
      <c r="AG718" s="220"/>
      <c r="AH718" s="219"/>
      <c r="AI718" s="219"/>
      <c r="AJ718" s="219"/>
      <c r="AK718" s="219"/>
      <c r="AL718" s="219"/>
      <c r="AM718" s="219"/>
      <c r="AN718" s="219"/>
      <c r="AO718" s="221"/>
      <c r="AP718" s="222"/>
      <c r="AQ718" s="221"/>
      <c r="AR718" s="223"/>
      <c r="AS718" s="41"/>
      <c r="AT718" s="41"/>
      <c r="AU718" s="41"/>
      <c r="AV718" s="228"/>
    </row>
    <row r="719" spans="28:48" ht="14.25">
      <c r="AB719" s="219"/>
      <c r="AC719" s="220"/>
      <c r="AD719" s="219"/>
      <c r="AE719" s="220"/>
      <c r="AF719" s="220"/>
      <c r="AG719" s="220"/>
      <c r="AH719" s="219"/>
      <c r="AI719" s="219"/>
      <c r="AJ719" s="219"/>
      <c r="AK719" s="219"/>
      <c r="AL719" s="219"/>
      <c r="AM719" s="219"/>
      <c r="AN719" s="219"/>
      <c r="AO719" s="221"/>
      <c r="AP719" s="222"/>
      <c r="AQ719" s="221"/>
      <c r="AR719" s="223"/>
      <c r="AS719" s="41"/>
      <c r="AT719" s="41"/>
      <c r="AU719" s="41"/>
      <c r="AV719" s="228"/>
    </row>
    <row r="720" spans="28:48" ht="14.25">
      <c r="AB720" s="219"/>
      <c r="AC720" s="220"/>
      <c r="AD720" s="219"/>
      <c r="AE720" s="220"/>
      <c r="AF720" s="220"/>
      <c r="AG720" s="220"/>
      <c r="AH720" s="219"/>
      <c r="AI720" s="219"/>
      <c r="AJ720" s="219"/>
      <c r="AK720" s="219"/>
      <c r="AL720" s="219"/>
      <c r="AM720" s="219"/>
      <c r="AN720" s="219"/>
      <c r="AO720" s="221"/>
      <c r="AP720" s="222"/>
      <c r="AQ720" s="221"/>
      <c r="AR720" s="223"/>
      <c r="AS720" s="41"/>
      <c r="AT720" s="41"/>
      <c r="AU720" s="41"/>
      <c r="AV720" s="228"/>
    </row>
    <row r="721" spans="28:48" ht="14.25">
      <c r="AB721" s="219"/>
      <c r="AC721" s="220"/>
      <c r="AD721" s="219"/>
      <c r="AE721" s="220"/>
      <c r="AF721" s="220"/>
      <c r="AG721" s="220"/>
      <c r="AH721" s="219"/>
      <c r="AI721" s="219"/>
      <c r="AJ721" s="219"/>
      <c r="AK721" s="219"/>
      <c r="AL721" s="219"/>
      <c r="AM721" s="219"/>
      <c r="AN721" s="219"/>
      <c r="AO721" s="221"/>
      <c r="AP721" s="222"/>
      <c r="AQ721" s="221"/>
      <c r="AR721" s="223"/>
      <c r="AS721" s="41"/>
      <c r="AT721" s="41"/>
      <c r="AU721" s="41"/>
      <c r="AV721" s="228"/>
    </row>
    <row r="722" spans="28:48" ht="14.25">
      <c r="AB722" s="219"/>
      <c r="AC722" s="220"/>
      <c r="AD722" s="219"/>
      <c r="AE722" s="220"/>
      <c r="AF722" s="220"/>
      <c r="AG722" s="220"/>
      <c r="AH722" s="219"/>
      <c r="AI722" s="219"/>
      <c r="AJ722" s="219"/>
      <c r="AK722" s="219"/>
      <c r="AL722" s="219"/>
      <c r="AM722" s="219"/>
      <c r="AN722" s="219"/>
      <c r="AO722" s="221"/>
      <c r="AP722" s="222"/>
      <c r="AQ722" s="221"/>
      <c r="AR722" s="223"/>
      <c r="AS722" s="41"/>
      <c r="AT722" s="41"/>
      <c r="AU722" s="41"/>
      <c r="AV722" s="228"/>
    </row>
    <row r="723" spans="28:48" ht="14.25">
      <c r="AB723" s="219"/>
      <c r="AC723" s="220"/>
      <c r="AD723" s="219"/>
      <c r="AE723" s="220"/>
      <c r="AF723" s="220"/>
      <c r="AG723" s="220"/>
      <c r="AH723" s="219"/>
      <c r="AI723" s="219"/>
      <c r="AJ723" s="219"/>
      <c r="AK723" s="219"/>
      <c r="AL723" s="219"/>
      <c r="AM723" s="219"/>
      <c r="AN723" s="219"/>
      <c r="AO723" s="221"/>
      <c r="AP723" s="222"/>
      <c r="AQ723" s="221"/>
      <c r="AR723" s="223"/>
      <c r="AS723" s="41"/>
      <c r="AT723" s="41"/>
      <c r="AU723" s="41"/>
      <c r="AV723" s="228"/>
    </row>
    <row r="724" spans="28:48" ht="14.25">
      <c r="AB724" s="219"/>
      <c r="AC724" s="220"/>
      <c r="AD724" s="219"/>
      <c r="AE724" s="220"/>
      <c r="AF724" s="220"/>
      <c r="AG724" s="220"/>
      <c r="AH724" s="219"/>
      <c r="AI724" s="219"/>
      <c r="AJ724" s="219"/>
      <c r="AK724" s="219"/>
      <c r="AL724" s="219"/>
      <c r="AM724" s="219"/>
      <c r="AN724" s="219"/>
      <c r="AO724" s="221"/>
      <c r="AP724" s="222"/>
      <c r="AQ724" s="221"/>
      <c r="AR724" s="223"/>
      <c r="AS724" s="41"/>
      <c r="AT724" s="41"/>
      <c r="AU724" s="41"/>
      <c r="AV724" s="228"/>
    </row>
    <row r="725" spans="28:48" ht="14.25">
      <c r="AB725" s="219"/>
      <c r="AC725" s="220"/>
      <c r="AD725" s="219"/>
      <c r="AE725" s="220"/>
      <c r="AF725" s="220"/>
      <c r="AG725" s="220"/>
      <c r="AH725" s="219"/>
      <c r="AI725" s="219"/>
      <c r="AJ725" s="219"/>
      <c r="AK725" s="219"/>
      <c r="AL725" s="219"/>
      <c r="AM725" s="219"/>
      <c r="AN725" s="219"/>
      <c r="AO725" s="221"/>
      <c r="AP725" s="222"/>
      <c r="AQ725" s="221"/>
      <c r="AR725" s="223"/>
      <c r="AS725" s="41"/>
      <c r="AT725" s="41"/>
      <c r="AU725" s="41"/>
      <c r="AV725" s="228"/>
    </row>
    <row r="726" spans="28:48" ht="14.25">
      <c r="AB726" s="219"/>
      <c r="AC726" s="220"/>
      <c r="AD726" s="219"/>
      <c r="AE726" s="220"/>
      <c r="AF726" s="220"/>
      <c r="AG726" s="220"/>
      <c r="AH726" s="219"/>
      <c r="AI726" s="219"/>
      <c r="AJ726" s="219"/>
      <c r="AK726" s="219"/>
      <c r="AL726" s="219"/>
      <c r="AM726" s="219"/>
      <c r="AN726" s="219"/>
      <c r="AO726" s="221"/>
      <c r="AP726" s="222"/>
      <c r="AQ726" s="221"/>
      <c r="AR726" s="223"/>
      <c r="AS726" s="41"/>
      <c r="AT726" s="41"/>
      <c r="AU726" s="41"/>
      <c r="AV726" s="228"/>
    </row>
    <row r="727" spans="28:48" ht="14.25">
      <c r="AB727" s="219"/>
      <c r="AC727" s="220"/>
      <c r="AD727" s="219"/>
      <c r="AE727" s="220"/>
      <c r="AF727" s="220"/>
      <c r="AG727" s="220"/>
      <c r="AH727" s="219"/>
      <c r="AI727" s="219"/>
      <c r="AJ727" s="219"/>
      <c r="AK727" s="219"/>
      <c r="AL727" s="219"/>
      <c r="AM727" s="219"/>
      <c r="AN727" s="219"/>
      <c r="AO727" s="221"/>
      <c r="AP727" s="222"/>
      <c r="AQ727" s="221"/>
      <c r="AR727" s="223"/>
      <c r="AS727" s="41"/>
      <c r="AT727" s="41"/>
      <c r="AU727" s="41"/>
      <c r="AV727" s="228"/>
    </row>
    <row r="728" spans="28:48" ht="14.25">
      <c r="AB728" s="219"/>
      <c r="AC728" s="220"/>
      <c r="AD728" s="219"/>
      <c r="AE728" s="220"/>
      <c r="AF728" s="220"/>
      <c r="AG728" s="220"/>
      <c r="AH728" s="219"/>
      <c r="AI728" s="219"/>
      <c r="AJ728" s="219"/>
      <c r="AK728" s="219"/>
      <c r="AL728" s="219"/>
      <c r="AM728" s="219"/>
      <c r="AN728" s="219"/>
      <c r="AO728" s="221"/>
      <c r="AP728" s="222"/>
      <c r="AQ728" s="221"/>
      <c r="AR728" s="223"/>
      <c r="AS728" s="41"/>
      <c r="AT728" s="41"/>
      <c r="AU728" s="41"/>
      <c r="AV728" s="228"/>
    </row>
    <row r="729" spans="28:48" ht="14.25">
      <c r="AB729" s="219"/>
      <c r="AC729" s="220"/>
      <c r="AD729" s="219"/>
      <c r="AE729" s="220"/>
      <c r="AF729" s="220"/>
      <c r="AG729" s="220"/>
      <c r="AH729" s="219"/>
      <c r="AI729" s="219"/>
      <c r="AJ729" s="219"/>
      <c r="AK729" s="219"/>
      <c r="AL729" s="219"/>
      <c r="AM729" s="219"/>
      <c r="AN729" s="219"/>
      <c r="AO729" s="221"/>
      <c r="AP729" s="222"/>
      <c r="AQ729" s="221"/>
      <c r="AR729" s="223"/>
      <c r="AS729" s="41"/>
      <c r="AT729" s="41"/>
      <c r="AU729" s="41"/>
      <c r="AV729" s="228"/>
    </row>
    <row r="730" spans="28:48" ht="14.25">
      <c r="AB730" s="219"/>
      <c r="AC730" s="220"/>
      <c r="AD730" s="219"/>
      <c r="AE730" s="220"/>
      <c r="AF730" s="220"/>
      <c r="AG730" s="220"/>
      <c r="AH730" s="219"/>
      <c r="AI730" s="219"/>
      <c r="AJ730" s="219"/>
      <c r="AK730" s="219"/>
      <c r="AL730" s="219"/>
      <c r="AM730" s="219"/>
      <c r="AN730" s="219"/>
      <c r="AO730" s="221"/>
      <c r="AP730" s="222"/>
      <c r="AQ730" s="221"/>
      <c r="AR730" s="223"/>
      <c r="AS730" s="41"/>
      <c r="AT730" s="41"/>
      <c r="AU730" s="41"/>
      <c r="AV730" s="228"/>
    </row>
    <row r="731" spans="28:48" ht="14.25">
      <c r="AB731" s="219"/>
      <c r="AC731" s="220"/>
      <c r="AD731" s="219"/>
      <c r="AE731" s="220"/>
      <c r="AF731" s="220"/>
      <c r="AG731" s="220"/>
      <c r="AH731" s="219"/>
      <c r="AI731" s="219"/>
      <c r="AJ731" s="219"/>
      <c r="AK731" s="219"/>
      <c r="AL731" s="219"/>
      <c r="AM731" s="219"/>
      <c r="AN731" s="219"/>
      <c r="AO731" s="221"/>
      <c r="AP731" s="222"/>
      <c r="AQ731" s="221"/>
      <c r="AR731" s="223"/>
      <c r="AS731" s="41"/>
      <c r="AT731" s="41"/>
      <c r="AU731" s="41"/>
      <c r="AV731" s="228"/>
    </row>
    <row r="732" spans="28:48" ht="14.25">
      <c r="AB732" s="219"/>
      <c r="AC732" s="220"/>
      <c r="AD732" s="219"/>
      <c r="AE732" s="220"/>
      <c r="AF732" s="220"/>
      <c r="AG732" s="220"/>
      <c r="AH732" s="219"/>
      <c r="AI732" s="219"/>
      <c r="AJ732" s="219"/>
      <c r="AK732" s="219"/>
      <c r="AL732" s="219"/>
      <c r="AM732" s="219"/>
      <c r="AN732" s="219"/>
      <c r="AO732" s="221"/>
      <c r="AP732" s="222"/>
      <c r="AQ732" s="221"/>
      <c r="AR732" s="223"/>
      <c r="AS732" s="41"/>
      <c r="AT732" s="41"/>
      <c r="AU732" s="41"/>
      <c r="AV732" s="228"/>
    </row>
    <row r="733" spans="28:48" ht="14.25">
      <c r="AB733" s="219"/>
      <c r="AC733" s="220"/>
      <c r="AD733" s="219"/>
      <c r="AE733" s="220"/>
      <c r="AF733" s="220"/>
      <c r="AG733" s="220"/>
      <c r="AH733" s="219"/>
      <c r="AI733" s="219"/>
      <c r="AJ733" s="219"/>
      <c r="AK733" s="219"/>
      <c r="AL733" s="219"/>
      <c r="AM733" s="219"/>
      <c r="AN733" s="219"/>
      <c r="AO733" s="221"/>
      <c r="AP733" s="222"/>
      <c r="AQ733" s="221"/>
      <c r="AR733" s="223"/>
      <c r="AS733" s="41"/>
      <c r="AT733" s="41"/>
      <c r="AU733" s="41"/>
      <c r="AV733" s="228"/>
    </row>
    <row r="734" spans="28:48" ht="14.25">
      <c r="AB734" s="219"/>
      <c r="AC734" s="220"/>
      <c r="AD734" s="219"/>
      <c r="AE734" s="220"/>
      <c r="AF734" s="220"/>
      <c r="AG734" s="220"/>
      <c r="AH734" s="219"/>
      <c r="AI734" s="219"/>
      <c r="AJ734" s="219"/>
      <c r="AK734" s="219"/>
      <c r="AL734" s="219"/>
      <c r="AM734" s="219"/>
      <c r="AN734" s="219"/>
      <c r="AO734" s="221"/>
      <c r="AP734" s="222"/>
      <c r="AQ734" s="221"/>
      <c r="AR734" s="223"/>
      <c r="AS734" s="41"/>
      <c r="AT734" s="41"/>
      <c r="AU734" s="41"/>
      <c r="AV734" s="228"/>
    </row>
    <row r="735" spans="28:48" ht="14.25">
      <c r="AB735" s="219"/>
      <c r="AC735" s="220"/>
      <c r="AD735" s="219"/>
      <c r="AE735" s="220"/>
      <c r="AF735" s="220"/>
      <c r="AG735" s="220"/>
      <c r="AH735" s="219"/>
      <c r="AI735" s="219"/>
      <c r="AJ735" s="219"/>
      <c r="AK735" s="219"/>
      <c r="AL735" s="219"/>
      <c r="AM735" s="219"/>
      <c r="AN735" s="219"/>
      <c r="AO735" s="221"/>
      <c r="AP735" s="222"/>
      <c r="AQ735" s="221"/>
      <c r="AR735" s="223"/>
      <c r="AS735" s="41"/>
      <c r="AT735" s="41"/>
      <c r="AU735" s="41"/>
      <c r="AV735" s="228"/>
    </row>
    <row r="736" spans="28:48" ht="14.25">
      <c r="AB736" s="219"/>
      <c r="AC736" s="220"/>
      <c r="AD736" s="219"/>
      <c r="AE736" s="220"/>
      <c r="AF736" s="220"/>
      <c r="AG736" s="220"/>
      <c r="AH736" s="219"/>
      <c r="AI736" s="219"/>
      <c r="AJ736" s="219"/>
      <c r="AK736" s="219"/>
      <c r="AL736" s="219"/>
      <c r="AM736" s="219"/>
      <c r="AN736" s="219"/>
      <c r="AO736" s="221"/>
      <c r="AP736" s="222"/>
      <c r="AQ736" s="221"/>
      <c r="AR736" s="223"/>
      <c r="AS736" s="41"/>
      <c r="AT736" s="41"/>
      <c r="AU736" s="41"/>
      <c r="AV736" s="228"/>
    </row>
    <row r="737" spans="28:48" ht="14.25">
      <c r="AB737" s="219"/>
      <c r="AC737" s="220"/>
      <c r="AD737" s="219"/>
      <c r="AE737" s="220"/>
      <c r="AF737" s="220"/>
      <c r="AG737" s="220"/>
      <c r="AH737" s="219"/>
      <c r="AI737" s="219"/>
      <c r="AJ737" s="219"/>
      <c r="AK737" s="219"/>
      <c r="AL737" s="219"/>
      <c r="AM737" s="219"/>
      <c r="AN737" s="219"/>
      <c r="AO737" s="221"/>
      <c r="AP737" s="222"/>
      <c r="AQ737" s="221"/>
      <c r="AR737" s="223"/>
      <c r="AS737" s="41"/>
      <c r="AT737" s="41"/>
      <c r="AU737" s="41"/>
      <c r="AV737" s="228"/>
    </row>
    <row r="738" spans="28:48" ht="14.25">
      <c r="AB738" s="219"/>
      <c r="AC738" s="220"/>
      <c r="AD738" s="219"/>
      <c r="AE738" s="220"/>
      <c r="AF738" s="220"/>
      <c r="AG738" s="220"/>
      <c r="AH738" s="219"/>
      <c r="AI738" s="219"/>
      <c r="AJ738" s="219"/>
      <c r="AK738" s="219"/>
      <c r="AL738" s="219"/>
      <c r="AM738" s="219"/>
      <c r="AN738" s="219"/>
      <c r="AO738" s="221"/>
      <c r="AP738" s="222"/>
      <c r="AQ738" s="221"/>
      <c r="AR738" s="223"/>
      <c r="AS738" s="41"/>
      <c r="AT738" s="41"/>
      <c r="AU738" s="41"/>
      <c r="AV738" s="228"/>
    </row>
    <row r="739" spans="28:48" ht="14.25">
      <c r="AB739" s="219"/>
      <c r="AC739" s="220"/>
      <c r="AD739" s="219"/>
      <c r="AE739" s="220"/>
      <c r="AF739" s="220"/>
      <c r="AG739" s="220"/>
      <c r="AH739" s="219"/>
      <c r="AI739" s="219"/>
      <c r="AJ739" s="219"/>
      <c r="AK739" s="219"/>
      <c r="AL739" s="219"/>
      <c r="AM739" s="219"/>
      <c r="AN739" s="219"/>
      <c r="AO739" s="221"/>
      <c r="AP739" s="222"/>
      <c r="AQ739" s="221"/>
      <c r="AR739" s="223"/>
      <c r="AS739" s="41"/>
      <c r="AT739" s="41"/>
      <c r="AU739" s="41"/>
      <c r="AV739" s="228"/>
    </row>
    <row r="740" spans="28:48" ht="14.25">
      <c r="AB740" s="219"/>
      <c r="AC740" s="220"/>
      <c r="AD740" s="219"/>
      <c r="AE740" s="220"/>
      <c r="AF740" s="220"/>
      <c r="AG740" s="220"/>
      <c r="AH740" s="219"/>
      <c r="AI740" s="219"/>
      <c r="AJ740" s="219"/>
      <c r="AK740" s="219"/>
      <c r="AL740" s="219"/>
      <c r="AM740" s="219"/>
      <c r="AN740" s="219"/>
      <c r="AO740" s="221"/>
      <c r="AP740" s="222"/>
      <c r="AQ740" s="221"/>
      <c r="AR740" s="223"/>
      <c r="AS740" s="41"/>
      <c r="AT740" s="41"/>
      <c r="AU740" s="41"/>
      <c r="AV740" s="228"/>
    </row>
    <row r="741" spans="28:48" ht="14.25">
      <c r="AB741" s="219"/>
      <c r="AC741" s="220"/>
      <c r="AD741" s="219"/>
      <c r="AE741" s="220"/>
      <c r="AF741" s="220"/>
      <c r="AG741" s="220"/>
      <c r="AH741" s="219"/>
      <c r="AI741" s="219"/>
      <c r="AJ741" s="219"/>
      <c r="AK741" s="219"/>
      <c r="AL741" s="219"/>
      <c r="AM741" s="219"/>
      <c r="AN741" s="219"/>
      <c r="AO741" s="221"/>
      <c r="AP741" s="222"/>
      <c r="AQ741" s="221"/>
      <c r="AR741" s="223"/>
      <c r="AS741" s="41"/>
      <c r="AT741" s="41"/>
      <c r="AU741" s="41"/>
      <c r="AV741" s="228"/>
    </row>
    <row r="742" spans="28:48" ht="14.25">
      <c r="AB742" s="219"/>
      <c r="AC742" s="220"/>
      <c r="AD742" s="219"/>
      <c r="AE742" s="220"/>
      <c r="AF742" s="220"/>
      <c r="AG742" s="220"/>
      <c r="AH742" s="219"/>
      <c r="AI742" s="219"/>
      <c r="AJ742" s="219"/>
      <c r="AK742" s="219"/>
      <c r="AL742" s="219"/>
      <c r="AM742" s="219"/>
      <c r="AN742" s="219"/>
      <c r="AO742" s="221"/>
      <c r="AP742" s="222"/>
      <c r="AQ742" s="221"/>
      <c r="AR742" s="223"/>
      <c r="AS742" s="41"/>
      <c r="AT742" s="41"/>
      <c r="AU742" s="41"/>
      <c r="AV742" s="228"/>
    </row>
    <row r="743" spans="28:48" ht="14.25">
      <c r="AB743" s="219"/>
      <c r="AC743" s="220"/>
      <c r="AD743" s="219"/>
      <c r="AE743" s="220"/>
      <c r="AF743" s="220"/>
      <c r="AG743" s="220"/>
      <c r="AH743" s="219"/>
      <c r="AI743" s="219"/>
      <c r="AJ743" s="219"/>
      <c r="AK743" s="219"/>
      <c r="AL743" s="219"/>
      <c r="AM743" s="219"/>
      <c r="AN743" s="219"/>
      <c r="AO743" s="221"/>
      <c r="AP743" s="222"/>
      <c r="AQ743" s="221"/>
      <c r="AR743" s="223"/>
      <c r="AS743" s="41"/>
      <c r="AT743" s="41"/>
      <c r="AU743" s="41"/>
      <c r="AV743" s="228"/>
    </row>
    <row r="744" spans="28:48" ht="14.25">
      <c r="AB744" s="219"/>
      <c r="AC744" s="220"/>
      <c r="AD744" s="219"/>
      <c r="AE744" s="220"/>
      <c r="AF744" s="220"/>
      <c r="AG744" s="220"/>
      <c r="AH744" s="219"/>
      <c r="AI744" s="219"/>
      <c r="AJ744" s="219"/>
      <c r="AK744" s="219"/>
      <c r="AL744" s="219"/>
      <c r="AM744" s="219"/>
      <c r="AN744" s="219"/>
      <c r="AO744" s="221"/>
      <c r="AP744" s="222"/>
      <c r="AQ744" s="221"/>
      <c r="AR744" s="223"/>
      <c r="AS744" s="41"/>
      <c r="AT744" s="41"/>
      <c r="AU744" s="41"/>
      <c r="AV744" s="228"/>
    </row>
    <row r="745" spans="28:48" ht="14.25">
      <c r="AB745" s="219"/>
      <c r="AC745" s="220"/>
      <c r="AD745" s="219"/>
      <c r="AE745" s="220"/>
      <c r="AF745" s="220"/>
      <c r="AG745" s="220"/>
      <c r="AH745" s="219"/>
      <c r="AI745" s="219"/>
      <c r="AJ745" s="219"/>
      <c r="AK745" s="219"/>
      <c r="AL745" s="219"/>
      <c r="AM745" s="219"/>
      <c r="AN745" s="219"/>
      <c r="AO745" s="221"/>
      <c r="AP745" s="222"/>
      <c r="AQ745" s="221"/>
      <c r="AR745" s="223"/>
      <c r="AS745" s="41"/>
      <c r="AT745" s="41"/>
      <c r="AU745" s="41"/>
      <c r="AV745" s="228"/>
    </row>
    <row r="746" spans="28:48" ht="14.25">
      <c r="AB746" s="219"/>
      <c r="AC746" s="220"/>
      <c r="AD746" s="219"/>
      <c r="AE746" s="220"/>
      <c r="AF746" s="220"/>
      <c r="AG746" s="220"/>
      <c r="AH746" s="219"/>
      <c r="AI746" s="219"/>
      <c r="AJ746" s="219"/>
      <c r="AK746" s="219"/>
      <c r="AL746" s="219"/>
      <c r="AM746" s="219"/>
      <c r="AN746" s="219"/>
      <c r="AO746" s="221"/>
      <c r="AP746" s="222"/>
      <c r="AQ746" s="221"/>
      <c r="AR746" s="223"/>
      <c r="AS746" s="41"/>
      <c r="AT746" s="41"/>
      <c r="AU746" s="41"/>
      <c r="AV746" s="228"/>
    </row>
    <row r="747" spans="28:48" ht="14.25">
      <c r="AB747" s="219"/>
      <c r="AC747" s="220"/>
      <c r="AD747" s="219"/>
      <c r="AE747" s="220"/>
      <c r="AF747" s="220"/>
      <c r="AG747" s="220"/>
      <c r="AH747" s="219"/>
      <c r="AI747" s="219"/>
      <c r="AJ747" s="219"/>
      <c r="AK747" s="219"/>
      <c r="AL747" s="219"/>
      <c r="AM747" s="219"/>
      <c r="AN747" s="219"/>
      <c r="AO747" s="221"/>
      <c r="AP747" s="222"/>
      <c r="AQ747" s="221"/>
      <c r="AR747" s="223"/>
      <c r="AS747" s="41"/>
      <c r="AT747" s="41"/>
      <c r="AU747" s="41"/>
      <c r="AV747" s="228"/>
    </row>
    <row r="748" spans="28:48" ht="14.25">
      <c r="AB748" s="219"/>
      <c r="AC748" s="220"/>
      <c r="AD748" s="219"/>
      <c r="AE748" s="220"/>
      <c r="AF748" s="220"/>
      <c r="AG748" s="220"/>
      <c r="AH748" s="219"/>
      <c r="AI748" s="219"/>
      <c r="AJ748" s="219"/>
      <c r="AK748" s="219"/>
      <c r="AL748" s="219"/>
      <c r="AM748" s="219"/>
      <c r="AN748" s="219"/>
      <c r="AO748" s="221"/>
      <c r="AP748" s="222"/>
      <c r="AQ748" s="221"/>
      <c r="AR748" s="223"/>
      <c r="AS748" s="41"/>
      <c r="AT748" s="41"/>
      <c r="AU748" s="41"/>
      <c r="AV748" s="228"/>
    </row>
    <row r="749" spans="28:48" ht="14.25">
      <c r="AB749" s="219"/>
      <c r="AC749" s="220"/>
      <c r="AD749" s="219"/>
      <c r="AE749" s="220"/>
      <c r="AF749" s="220"/>
      <c r="AG749" s="220"/>
      <c r="AH749" s="219"/>
      <c r="AI749" s="219"/>
      <c r="AJ749" s="219"/>
      <c r="AK749" s="219"/>
      <c r="AL749" s="219"/>
      <c r="AM749" s="219"/>
      <c r="AN749" s="219"/>
      <c r="AO749" s="221"/>
      <c r="AP749" s="222"/>
      <c r="AQ749" s="221"/>
      <c r="AR749" s="223"/>
      <c r="AS749" s="41"/>
      <c r="AT749" s="41"/>
      <c r="AU749" s="41"/>
      <c r="AV749" s="228"/>
    </row>
    <row r="750" spans="28:48" ht="14.25">
      <c r="AB750" s="219"/>
      <c r="AC750" s="220"/>
      <c r="AD750" s="219"/>
      <c r="AE750" s="220"/>
      <c r="AF750" s="220"/>
      <c r="AG750" s="220"/>
      <c r="AH750" s="219"/>
      <c r="AI750" s="219"/>
      <c r="AJ750" s="219"/>
      <c r="AK750" s="219"/>
      <c r="AL750" s="219"/>
      <c r="AM750" s="219"/>
      <c r="AN750" s="219"/>
      <c r="AO750" s="221"/>
      <c r="AP750" s="222"/>
      <c r="AQ750" s="221"/>
      <c r="AR750" s="223"/>
      <c r="AS750" s="41"/>
      <c r="AT750" s="41"/>
      <c r="AU750" s="41"/>
      <c r="AV750" s="228"/>
    </row>
    <row r="751" spans="28:48" ht="14.25">
      <c r="AB751" s="219"/>
      <c r="AC751" s="220"/>
      <c r="AD751" s="219"/>
      <c r="AE751" s="220"/>
      <c r="AF751" s="220"/>
      <c r="AG751" s="220"/>
      <c r="AH751" s="219"/>
      <c r="AI751" s="219"/>
      <c r="AJ751" s="219"/>
      <c r="AK751" s="219"/>
      <c r="AL751" s="219"/>
      <c r="AM751" s="219"/>
      <c r="AN751" s="219"/>
      <c r="AO751" s="221"/>
      <c r="AP751" s="222"/>
      <c r="AQ751" s="221"/>
      <c r="AR751" s="223"/>
      <c r="AS751" s="41"/>
      <c r="AT751" s="41"/>
      <c r="AU751" s="41"/>
      <c r="AV751" s="228"/>
    </row>
    <row r="752" spans="28:48" ht="14.25">
      <c r="AB752" s="219"/>
      <c r="AC752" s="220"/>
      <c r="AD752" s="219"/>
      <c r="AE752" s="220"/>
      <c r="AF752" s="220"/>
      <c r="AG752" s="220"/>
      <c r="AH752" s="219"/>
      <c r="AI752" s="219"/>
      <c r="AJ752" s="219"/>
      <c r="AK752" s="219"/>
      <c r="AL752" s="219"/>
      <c r="AM752" s="219"/>
      <c r="AN752" s="219"/>
      <c r="AO752" s="221"/>
      <c r="AP752" s="222"/>
      <c r="AQ752" s="221"/>
      <c r="AR752" s="223"/>
      <c r="AS752" s="41"/>
      <c r="AT752" s="41"/>
      <c r="AU752" s="41"/>
      <c r="AV752" s="228"/>
    </row>
    <row r="753" spans="28:48" ht="14.25">
      <c r="AB753" s="219"/>
      <c r="AC753" s="220"/>
      <c r="AD753" s="219"/>
      <c r="AE753" s="220"/>
      <c r="AF753" s="220"/>
      <c r="AG753" s="220"/>
      <c r="AH753" s="219"/>
      <c r="AI753" s="219"/>
      <c r="AJ753" s="219"/>
      <c r="AK753" s="219"/>
      <c r="AL753" s="219"/>
      <c r="AM753" s="219"/>
      <c r="AN753" s="219"/>
      <c r="AO753" s="221"/>
      <c r="AP753" s="222"/>
      <c r="AQ753" s="221"/>
      <c r="AR753" s="223"/>
      <c r="AS753" s="41"/>
      <c r="AT753" s="41"/>
      <c r="AU753" s="41"/>
      <c r="AV753" s="228"/>
    </row>
    <row r="754" spans="28:48" ht="14.25">
      <c r="AB754" s="219"/>
      <c r="AC754" s="220"/>
      <c r="AD754" s="219"/>
      <c r="AE754" s="220"/>
      <c r="AF754" s="220"/>
      <c r="AG754" s="220"/>
      <c r="AH754" s="219"/>
      <c r="AI754" s="219"/>
      <c r="AJ754" s="219"/>
      <c r="AK754" s="219"/>
      <c r="AL754" s="219"/>
      <c r="AM754" s="219"/>
      <c r="AN754" s="219"/>
      <c r="AO754" s="221"/>
      <c r="AP754" s="222"/>
      <c r="AQ754" s="221"/>
      <c r="AR754" s="223"/>
      <c r="AS754" s="41"/>
      <c r="AT754" s="41"/>
      <c r="AU754" s="41"/>
      <c r="AV754" s="228"/>
    </row>
    <row r="755" spans="28:48" ht="14.25">
      <c r="AB755" s="219"/>
      <c r="AC755" s="220"/>
      <c r="AD755" s="219"/>
      <c r="AE755" s="220"/>
      <c r="AF755" s="220"/>
      <c r="AG755" s="220"/>
      <c r="AH755" s="219"/>
      <c r="AI755" s="219"/>
      <c r="AJ755" s="219"/>
      <c r="AK755" s="219"/>
      <c r="AL755" s="219"/>
      <c r="AM755" s="219"/>
      <c r="AN755" s="219"/>
      <c r="AO755" s="221"/>
      <c r="AP755" s="222"/>
      <c r="AQ755" s="221"/>
      <c r="AR755" s="223"/>
      <c r="AS755" s="41"/>
      <c r="AT755" s="41"/>
      <c r="AU755" s="41"/>
      <c r="AV755" s="228"/>
    </row>
    <row r="756" spans="28:48" ht="14.25">
      <c r="AB756" s="219"/>
      <c r="AC756" s="220"/>
      <c r="AD756" s="219"/>
      <c r="AE756" s="220"/>
      <c r="AF756" s="220"/>
      <c r="AG756" s="220"/>
      <c r="AH756" s="219"/>
      <c r="AI756" s="219"/>
      <c r="AJ756" s="219"/>
      <c r="AK756" s="219"/>
      <c r="AL756" s="219"/>
      <c r="AM756" s="219"/>
      <c r="AN756" s="219"/>
      <c r="AO756" s="221"/>
      <c r="AP756" s="222"/>
      <c r="AQ756" s="221"/>
      <c r="AR756" s="223"/>
      <c r="AS756" s="41"/>
      <c r="AT756" s="41"/>
      <c r="AU756" s="41"/>
      <c r="AV756" s="228"/>
    </row>
    <row r="757" spans="28:48" ht="14.25">
      <c r="AB757" s="219"/>
      <c r="AC757" s="220"/>
      <c r="AD757" s="219"/>
      <c r="AE757" s="220"/>
      <c r="AF757" s="220"/>
      <c r="AG757" s="220"/>
      <c r="AH757" s="219"/>
      <c r="AI757" s="219"/>
      <c r="AJ757" s="219"/>
      <c r="AK757" s="219"/>
      <c r="AL757" s="219"/>
      <c r="AM757" s="219"/>
      <c r="AN757" s="219"/>
      <c r="AO757" s="221"/>
      <c r="AP757" s="222"/>
      <c r="AQ757" s="221"/>
      <c r="AR757" s="223"/>
      <c r="AS757" s="41"/>
      <c r="AT757" s="41"/>
      <c r="AU757" s="41"/>
      <c r="AV757" s="228"/>
    </row>
    <row r="758" spans="28:48" ht="14.25">
      <c r="AB758" s="219"/>
      <c r="AC758" s="220"/>
      <c r="AD758" s="219"/>
      <c r="AE758" s="220"/>
      <c r="AF758" s="220"/>
      <c r="AG758" s="220"/>
      <c r="AH758" s="219"/>
      <c r="AI758" s="219"/>
      <c r="AJ758" s="219"/>
      <c r="AK758" s="219"/>
      <c r="AL758" s="219"/>
      <c r="AM758" s="219"/>
      <c r="AN758" s="219"/>
      <c r="AO758" s="221"/>
      <c r="AP758" s="222"/>
      <c r="AQ758" s="221"/>
      <c r="AR758" s="223"/>
      <c r="AS758" s="41"/>
      <c r="AT758" s="41"/>
      <c r="AU758" s="41"/>
      <c r="AV758" s="228"/>
    </row>
    <row r="759" spans="28:48" ht="14.25">
      <c r="AB759" s="219"/>
      <c r="AC759" s="220"/>
      <c r="AD759" s="219"/>
      <c r="AE759" s="220"/>
      <c r="AF759" s="220"/>
      <c r="AG759" s="220"/>
      <c r="AH759" s="219"/>
      <c r="AI759" s="219"/>
      <c r="AJ759" s="219"/>
      <c r="AK759" s="219"/>
      <c r="AL759" s="219"/>
      <c r="AM759" s="219"/>
      <c r="AN759" s="219"/>
      <c r="AO759" s="221"/>
      <c r="AP759" s="222"/>
      <c r="AQ759" s="221"/>
      <c r="AR759" s="223"/>
      <c r="AS759" s="41"/>
      <c r="AT759" s="41"/>
      <c r="AU759" s="41"/>
      <c r="AV759" s="228"/>
    </row>
    <row r="760" spans="28:48" ht="14.25">
      <c r="AB760" s="219"/>
      <c r="AC760" s="220"/>
      <c r="AD760" s="219"/>
      <c r="AE760" s="220"/>
      <c r="AF760" s="220"/>
      <c r="AG760" s="220"/>
      <c r="AH760" s="219"/>
      <c r="AI760" s="219"/>
      <c r="AJ760" s="219"/>
      <c r="AK760" s="219"/>
      <c r="AL760" s="219"/>
      <c r="AM760" s="219"/>
      <c r="AN760" s="219"/>
      <c r="AO760" s="221"/>
      <c r="AP760" s="222"/>
      <c r="AQ760" s="221"/>
      <c r="AR760" s="223"/>
      <c r="AS760" s="41"/>
      <c r="AT760" s="41"/>
      <c r="AU760" s="41"/>
      <c r="AV760" s="228"/>
    </row>
    <row r="761" spans="28:48" ht="14.25">
      <c r="AB761" s="219"/>
      <c r="AC761" s="220"/>
      <c r="AD761" s="219"/>
      <c r="AE761" s="220"/>
      <c r="AF761" s="220"/>
      <c r="AG761" s="220"/>
      <c r="AH761" s="219"/>
      <c r="AI761" s="219"/>
      <c r="AJ761" s="219"/>
      <c r="AK761" s="219"/>
      <c r="AL761" s="219"/>
      <c r="AM761" s="219"/>
      <c r="AN761" s="219"/>
      <c r="AO761" s="221"/>
      <c r="AP761" s="222"/>
      <c r="AQ761" s="221"/>
      <c r="AR761" s="223"/>
      <c r="AS761" s="41"/>
      <c r="AT761" s="41"/>
      <c r="AU761" s="41"/>
      <c r="AV761" s="228"/>
    </row>
    <row r="762" spans="28:48" ht="14.25">
      <c r="AB762" s="219"/>
      <c r="AC762" s="220"/>
      <c r="AD762" s="219"/>
      <c r="AE762" s="220"/>
      <c r="AF762" s="220"/>
      <c r="AG762" s="220"/>
      <c r="AH762" s="219"/>
      <c r="AI762" s="219"/>
      <c r="AJ762" s="219"/>
      <c r="AK762" s="219"/>
      <c r="AL762" s="219"/>
      <c r="AM762" s="219"/>
      <c r="AN762" s="219"/>
      <c r="AO762" s="221"/>
      <c r="AP762" s="222"/>
      <c r="AQ762" s="221"/>
      <c r="AR762" s="223"/>
      <c r="AS762" s="41"/>
      <c r="AT762" s="41"/>
      <c r="AU762" s="41"/>
      <c r="AV762" s="228"/>
    </row>
    <row r="763" spans="28:48" ht="14.25">
      <c r="AB763" s="219"/>
      <c r="AC763" s="220"/>
      <c r="AD763" s="219"/>
      <c r="AE763" s="220"/>
      <c r="AF763" s="220"/>
      <c r="AG763" s="220"/>
      <c r="AH763" s="219"/>
      <c r="AI763" s="219"/>
      <c r="AJ763" s="219"/>
      <c r="AK763" s="219"/>
      <c r="AL763" s="219"/>
      <c r="AM763" s="219"/>
      <c r="AN763" s="219"/>
      <c r="AO763" s="221"/>
      <c r="AP763" s="222"/>
      <c r="AQ763" s="221"/>
      <c r="AR763" s="223"/>
      <c r="AS763" s="41"/>
      <c r="AT763" s="41"/>
      <c r="AU763" s="41"/>
      <c r="AV763" s="228"/>
    </row>
    <row r="764" spans="28:48" ht="14.25">
      <c r="AB764" s="219"/>
      <c r="AC764" s="220"/>
      <c r="AD764" s="219"/>
      <c r="AE764" s="220"/>
      <c r="AF764" s="220"/>
      <c r="AG764" s="220"/>
      <c r="AH764" s="219"/>
      <c r="AI764" s="219"/>
      <c r="AJ764" s="219"/>
      <c r="AK764" s="219"/>
      <c r="AL764" s="219"/>
      <c r="AM764" s="219"/>
      <c r="AN764" s="219"/>
      <c r="AO764" s="221"/>
      <c r="AP764" s="222"/>
      <c r="AQ764" s="221"/>
      <c r="AR764" s="223"/>
      <c r="AS764" s="41"/>
      <c r="AT764" s="41"/>
      <c r="AU764" s="41"/>
      <c r="AV764" s="228"/>
    </row>
    <row r="765" spans="28:48" ht="14.25">
      <c r="AB765" s="219"/>
      <c r="AC765" s="220"/>
      <c r="AD765" s="219"/>
      <c r="AE765" s="220"/>
      <c r="AF765" s="220"/>
      <c r="AG765" s="220"/>
      <c r="AH765" s="219"/>
      <c r="AI765" s="219"/>
      <c r="AJ765" s="219"/>
      <c r="AK765" s="219"/>
      <c r="AL765" s="219"/>
      <c r="AM765" s="219"/>
      <c r="AN765" s="219"/>
      <c r="AO765" s="221"/>
      <c r="AP765" s="222"/>
      <c r="AQ765" s="221"/>
      <c r="AR765" s="223"/>
      <c r="AS765" s="41"/>
      <c r="AT765" s="41"/>
      <c r="AU765" s="41"/>
      <c r="AV765" s="228"/>
    </row>
    <row r="766" spans="28:48" ht="14.25">
      <c r="AB766" s="219"/>
      <c r="AC766" s="220"/>
      <c r="AD766" s="219"/>
      <c r="AE766" s="220"/>
      <c r="AF766" s="220"/>
      <c r="AG766" s="220"/>
      <c r="AH766" s="219"/>
      <c r="AI766" s="219"/>
      <c r="AJ766" s="219"/>
      <c r="AK766" s="219"/>
      <c r="AL766" s="219"/>
      <c r="AM766" s="219"/>
      <c r="AN766" s="219"/>
      <c r="AO766" s="221"/>
      <c r="AP766" s="222"/>
      <c r="AQ766" s="221"/>
      <c r="AR766" s="223"/>
      <c r="AS766" s="41"/>
      <c r="AT766" s="41"/>
      <c r="AU766" s="41"/>
      <c r="AV766" s="228"/>
    </row>
    <row r="767" spans="28:48" ht="14.25">
      <c r="AB767" s="219"/>
      <c r="AC767" s="220"/>
      <c r="AD767" s="219"/>
      <c r="AE767" s="220"/>
      <c r="AF767" s="220"/>
      <c r="AG767" s="220"/>
      <c r="AH767" s="219"/>
      <c r="AI767" s="219"/>
      <c r="AJ767" s="219"/>
      <c r="AK767" s="219"/>
      <c r="AL767" s="219"/>
      <c r="AM767" s="219"/>
      <c r="AN767" s="219"/>
      <c r="AO767" s="221"/>
      <c r="AP767" s="222"/>
      <c r="AQ767" s="221"/>
      <c r="AR767" s="223"/>
      <c r="AS767" s="41"/>
      <c r="AT767" s="41"/>
      <c r="AU767" s="41"/>
      <c r="AV767" s="228"/>
    </row>
    <row r="768" spans="28:48" ht="14.25">
      <c r="AB768" s="219"/>
      <c r="AC768" s="220"/>
      <c r="AD768" s="219"/>
      <c r="AE768" s="220"/>
      <c r="AF768" s="220"/>
      <c r="AG768" s="220"/>
      <c r="AH768" s="219"/>
      <c r="AI768" s="219"/>
      <c r="AJ768" s="219"/>
      <c r="AK768" s="219"/>
      <c r="AL768" s="219"/>
      <c r="AM768" s="219"/>
      <c r="AN768" s="219"/>
      <c r="AO768" s="221"/>
      <c r="AP768" s="222"/>
      <c r="AQ768" s="221"/>
      <c r="AR768" s="223"/>
      <c r="AS768" s="41"/>
      <c r="AT768" s="41"/>
      <c r="AU768" s="41"/>
      <c r="AV768" s="228"/>
    </row>
    <row r="769" spans="28:48" ht="14.25">
      <c r="AB769" s="219"/>
      <c r="AC769" s="220"/>
      <c r="AD769" s="219"/>
      <c r="AE769" s="220"/>
      <c r="AF769" s="220"/>
      <c r="AG769" s="220"/>
      <c r="AH769" s="219"/>
      <c r="AI769" s="219"/>
      <c r="AJ769" s="219"/>
      <c r="AK769" s="219"/>
      <c r="AL769" s="219"/>
      <c r="AM769" s="219"/>
      <c r="AN769" s="219"/>
      <c r="AO769" s="221"/>
      <c r="AP769" s="222"/>
      <c r="AQ769" s="221"/>
      <c r="AR769" s="223"/>
      <c r="AS769" s="41"/>
      <c r="AT769" s="41"/>
      <c r="AU769" s="41"/>
      <c r="AV769" s="228"/>
    </row>
    <row r="770" spans="28:48" ht="14.25">
      <c r="AB770" s="219"/>
      <c r="AC770" s="220"/>
      <c r="AD770" s="219"/>
      <c r="AE770" s="220"/>
      <c r="AF770" s="220"/>
      <c r="AG770" s="220"/>
      <c r="AH770" s="219"/>
      <c r="AI770" s="219"/>
      <c r="AJ770" s="219"/>
      <c r="AK770" s="219"/>
      <c r="AL770" s="219"/>
      <c r="AM770" s="219"/>
      <c r="AN770" s="219"/>
      <c r="AO770" s="221"/>
      <c r="AP770" s="222"/>
      <c r="AQ770" s="221"/>
      <c r="AR770" s="223"/>
      <c r="AS770" s="41"/>
      <c r="AT770" s="41"/>
      <c r="AU770" s="41"/>
      <c r="AV770" s="228"/>
    </row>
    <row r="771" spans="28:48" ht="14.25">
      <c r="AB771" s="219"/>
      <c r="AC771" s="220"/>
      <c r="AD771" s="219"/>
      <c r="AE771" s="220"/>
      <c r="AF771" s="220"/>
      <c r="AG771" s="220"/>
      <c r="AH771" s="219"/>
      <c r="AI771" s="219"/>
      <c r="AJ771" s="219"/>
      <c r="AK771" s="219"/>
      <c r="AL771" s="219"/>
      <c r="AM771" s="219"/>
      <c r="AN771" s="219"/>
      <c r="AO771" s="221"/>
      <c r="AP771" s="222"/>
      <c r="AQ771" s="221"/>
      <c r="AR771" s="223"/>
      <c r="AS771" s="41"/>
      <c r="AT771" s="41"/>
      <c r="AU771" s="41"/>
      <c r="AV771" s="228"/>
    </row>
    <row r="772" spans="28:48" ht="14.25">
      <c r="AB772" s="219"/>
      <c r="AC772" s="220"/>
      <c r="AD772" s="219"/>
      <c r="AE772" s="220"/>
      <c r="AF772" s="220"/>
      <c r="AG772" s="220"/>
      <c r="AH772" s="219"/>
      <c r="AI772" s="219"/>
      <c r="AJ772" s="219"/>
      <c r="AK772" s="219"/>
      <c r="AL772" s="219"/>
      <c r="AM772" s="219"/>
      <c r="AN772" s="219"/>
      <c r="AO772" s="221"/>
      <c r="AP772" s="222"/>
      <c r="AQ772" s="221"/>
      <c r="AR772" s="223"/>
      <c r="AS772" s="41"/>
      <c r="AT772" s="41"/>
      <c r="AU772" s="41"/>
      <c r="AV772" s="228"/>
    </row>
    <row r="773" spans="28:48" ht="14.25">
      <c r="AB773" s="219"/>
      <c r="AC773" s="220"/>
      <c r="AD773" s="219"/>
      <c r="AE773" s="220"/>
      <c r="AF773" s="220"/>
      <c r="AG773" s="220"/>
      <c r="AH773" s="219"/>
      <c r="AI773" s="219"/>
      <c r="AJ773" s="219"/>
      <c r="AK773" s="219"/>
      <c r="AL773" s="219"/>
      <c r="AM773" s="219"/>
      <c r="AN773" s="219"/>
      <c r="AO773" s="221"/>
      <c r="AP773" s="222"/>
      <c r="AQ773" s="221"/>
      <c r="AR773" s="223"/>
      <c r="AS773" s="41"/>
      <c r="AT773" s="41"/>
      <c r="AU773" s="41"/>
      <c r="AV773" s="228"/>
    </row>
    <row r="774" spans="28:48" ht="14.25">
      <c r="AB774" s="219"/>
      <c r="AC774" s="220"/>
      <c r="AD774" s="219"/>
      <c r="AE774" s="220"/>
      <c r="AF774" s="220"/>
      <c r="AG774" s="220"/>
      <c r="AH774" s="219"/>
      <c r="AI774" s="219"/>
      <c r="AJ774" s="219"/>
      <c r="AK774" s="219"/>
      <c r="AL774" s="219"/>
      <c r="AM774" s="219"/>
      <c r="AN774" s="219"/>
      <c r="AO774" s="221"/>
      <c r="AP774" s="222"/>
      <c r="AQ774" s="221"/>
      <c r="AR774" s="223"/>
      <c r="AS774" s="41"/>
      <c r="AT774" s="41"/>
      <c r="AU774" s="41"/>
      <c r="AV774" s="228"/>
    </row>
    <row r="775" spans="28:48" ht="14.25">
      <c r="AB775" s="219"/>
      <c r="AC775" s="220"/>
      <c r="AD775" s="219"/>
      <c r="AE775" s="220"/>
      <c r="AF775" s="220"/>
      <c r="AG775" s="220"/>
      <c r="AH775" s="219"/>
      <c r="AI775" s="219"/>
      <c r="AJ775" s="219"/>
      <c r="AK775" s="219"/>
      <c r="AL775" s="219"/>
      <c r="AM775" s="219"/>
      <c r="AN775" s="219"/>
      <c r="AO775" s="221"/>
      <c r="AP775" s="222"/>
      <c r="AQ775" s="221"/>
      <c r="AR775" s="223"/>
      <c r="AS775" s="41"/>
      <c r="AT775" s="41"/>
      <c r="AU775" s="41"/>
      <c r="AV775" s="228"/>
    </row>
    <row r="776" spans="28:48" ht="14.25">
      <c r="AB776" s="219"/>
      <c r="AC776" s="220"/>
      <c r="AD776" s="219"/>
      <c r="AE776" s="220"/>
      <c r="AF776" s="220"/>
      <c r="AG776" s="220"/>
      <c r="AH776" s="219"/>
      <c r="AI776" s="219"/>
      <c r="AJ776" s="219"/>
      <c r="AK776" s="219"/>
      <c r="AL776" s="219"/>
      <c r="AM776" s="219"/>
      <c r="AN776" s="219"/>
      <c r="AO776" s="221"/>
      <c r="AP776" s="222"/>
      <c r="AQ776" s="221"/>
      <c r="AR776" s="223"/>
      <c r="AS776" s="41"/>
      <c r="AT776" s="41"/>
      <c r="AU776" s="41"/>
      <c r="AV776" s="228"/>
    </row>
    <row r="777" spans="28:48" ht="14.25">
      <c r="AB777" s="219"/>
      <c r="AC777" s="220"/>
      <c r="AD777" s="219"/>
      <c r="AE777" s="220"/>
      <c r="AF777" s="220"/>
      <c r="AG777" s="220"/>
      <c r="AH777" s="219"/>
      <c r="AI777" s="219"/>
      <c r="AJ777" s="219"/>
      <c r="AK777" s="219"/>
      <c r="AL777" s="219"/>
      <c r="AM777" s="219"/>
      <c r="AN777" s="219"/>
      <c r="AO777" s="221"/>
      <c r="AP777" s="222"/>
      <c r="AQ777" s="221"/>
      <c r="AR777" s="223"/>
      <c r="AS777" s="41"/>
      <c r="AT777" s="41"/>
      <c r="AU777" s="41"/>
      <c r="AV777" s="228"/>
    </row>
    <row r="778" spans="28:48" ht="14.25">
      <c r="AB778" s="219"/>
      <c r="AC778" s="220"/>
      <c r="AD778" s="219"/>
      <c r="AE778" s="220"/>
      <c r="AF778" s="220"/>
      <c r="AG778" s="220"/>
      <c r="AH778" s="219"/>
      <c r="AI778" s="219"/>
      <c r="AJ778" s="219"/>
      <c r="AK778" s="219"/>
      <c r="AL778" s="219"/>
      <c r="AM778" s="219"/>
      <c r="AN778" s="219"/>
      <c r="AO778" s="221"/>
      <c r="AP778" s="222"/>
      <c r="AQ778" s="221"/>
      <c r="AR778" s="223"/>
      <c r="AS778" s="41"/>
      <c r="AT778" s="41"/>
      <c r="AU778" s="41"/>
      <c r="AV778" s="228"/>
    </row>
    <row r="779" spans="28:48" ht="14.25">
      <c r="AB779" s="219"/>
      <c r="AC779" s="220"/>
      <c r="AD779" s="219"/>
      <c r="AE779" s="220"/>
      <c r="AF779" s="220"/>
      <c r="AG779" s="220"/>
      <c r="AH779" s="219"/>
      <c r="AI779" s="219"/>
      <c r="AJ779" s="219"/>
      <c r="AK779" s="219"/>
      <c r="AL779" s="219"/>
      <c r="AM779" s="219"/>
      <c r="AN779" s="219"/>
      <c r="AO779" s="221"/>
      <c r="AP779" s="222"/>
      <c r="AQ779" s="221"/>
      <c r="AR779" s="223"/>
      <c r="AS779" s="41"/>
      <c r="AT779" s="41"/>
      <c r="AU779" s="41"/>
      <c r="AV779" s="228"/>
    </row>
    <row r="780" spans="28:48" ht="14.25">
      <c r="AB780" s="219"/>
      <c r="AC780" s="220"/>
      <c r="AD780" s="219"/>
      <c r="AE780" s="220"/>
      <c r="AF780" s="220"/>
      <c r="AG780" s="220"/>
      <c r="AH780" s="219"/>
      <c r="AI780" s="219"/>
      <c r="AJ780" s="219"/>
      <c r="AK780" s="219"/>
      <c r="AL780" s="219"/>
      <c r="AM780" s="219"/>
      <c r="AN780" s="219"/>
      <c r="AO780" s="221"/>
      <c r="AP780" s="222"/>
      <c r="AQ780" s="221"/>
      <c r="AR780" s="223"/>
      <c r="AS780" s="41"/>
      <c r="AT780" s="41"/>
      <c r="AU780" s="41"/>
      <c r="AV780" s="228"/>
    </row>
    <row r="781" spans="28:48" ht="14.25">
      <c r="AB781" s="219"/>
      <c r="AC781" s="220"/>
      <c r="AD781" s="219"/>
      <c r="AE781" s="220"/>
      <c r="AF781" s="220"/>
      <c r="AG781" s="220"/>
      <c r="AH781" s="219"/>
      <c r="AI781" s="219"/>
      <c r="AJ781" s="219"/>
      <c r="AK781" s="219"/>
      <c r="AL781" s="219"/>
      <c r="AM781" s="219"/>
      <c r="AN781" s="219"/>
      <c r="AO781" s="221"/>
      <c r="AP781" s="222"/>
      <c r="AQ781" s="221"/>
      <c r="AR781" s="223"/>
      <c r="AS781" s="41"/>
      <c r="AT781" s="41"/>
      <c r="AU781" s="41"/>
      <c r="AV781" s="228"/>
    </row>
    <row r="782" spans="28:48" ht="14.25">
      <c r="AB782" s="219"/>
      <c r="AC782" s="220"/>
      <c r="AD782" s="219"/>
      <c r="AE782" s="220"/>
      <c r="AF782" s="220"/>
      <c r="AG782" s="220"/>
      <c r="AH782" s="219"/>
      <c r="AI782" s="219"/>
      <c r="AJ782" s="219"/>
      <c r="AK782" s="219"/>
      <c r="AL782" s="219"/>
      <c r="AM782" s="219"/>
      <c r="AN782" s="219"/>
      <c r="AO782" s="221"/>
      <c r="AP782" s="222"/>
      <c r="AQ782" s="221"/>
      <c r="AR782" s="223"/>
      <c r="AS782" s="41"/>
      <c r="AT782" s="41"/>
      <c r="AU782" s="41"/>
      <c r="AV782" s="228"/>
    </row>
    <row r="783" spans="28:48" ht="14.25">
      <c r="AB783" s="219"/>
      <c r="AC783" s="220"/>
      <c r="AD783" s="219"/>
      <c r="AE783" s="220"/>
      <c r="AF783" s="220"/>
      <c r="AG783" s="220"/>
      <c r="AH783" s="219"/>
      <c r="AI783" s="219"/>
      <c r="AJ783" s="219"/>
      <c r="AK783" s="219"/>
      <c r="AL783" s="219"/>
      <c r="AM783" s="219"/>
      <c r="AN783" s="219"/>
      <c r="AO783" s="221"/>
      <c r="AP783" s="222"/>
      <c r="AQ783" s="221"/>
      <c r="AR783" s="223"/>
      <c r="AS783" s="41"/>
      <c r="AT783" s="41"/>
      <c r="AU783" s="41"/>
      <c r="AV783" s="228"/>
    </row>
    <row r="784" spans="28:48" ht="14.25">
      <c r="AB784" s="219"/>
      <c r="AC784" s="220"/>
      <c r="AD784" s="219"/>
      <c r="AE784" s="220"/>
      <c r="AF784" s="220"/>
      <c r="AG784" s="220"/>
      <c r="AH784" s="219"/>
      <c r="AI784" s="219"/>
      <c r="AJ784" s="219"/>
      <c r="AK784" s="219"/>
      <c r="AL784" s="219"/>
      <c r="AM784" s="219"/>
      <c r="AN784" s="219"/>
      <c r="AO784" s="221"/>
      <c r="AP784" s="222"/>
      <c r="AQ784" s="221"/>
      <c r="AR784" s="223"/>
      <c r="AS784" s="41"/>
      <c r="AT784" s="41"/>
      <c r="AU784" s="41"/>
      <c r="AV784" s="228"/>
    </row>
    <row r="785" spans="28:48" ht="14.25">
      <c r="AB785" s="219"/>
      <c r="AC785" s="220"/>
      <c r="AD785" s="219"/>
      <c r="AE785" s="220"/>
      <c r="AF785" s="220"/>
      <c r="AG785" s="220"/>
      <c r="AH785" s="219"/>
      <c r="AI785" s="219"/>
      <c r="AJ785" s="219"/>
      <c r="AK785" s="219"/>
      <c r="AL785" s="219"/>
      <c r="AM785" s="219"/>
      <c r="AN785" s="219"/>
      <c r="AO785" s="221"/>
      <c r="AP785" s="222"/>
      <c r="AQ785" s="221"/>
      <c r="AR785" s="223"/>
      <c r="AS785" s="41"/>
      <c r="AT785" s="41"/>
      <c r="AU785" s="41"/>
      <c r="AV785" s="228"/>
    </row>
    <row r="786" spans="28:48" ht="14.25">
      <c r="AB786" s="219"/>
      <c r="AC786" s="220"/>
      <c r="AD786" s="219"/>
      <c r="AE786" s="220"/>
      <c r="AF786" s="220"/>
      <c r="AG786" s="220"/>
      <c r="AH786" s="219"/>
      <c r="AI786" s="219"/>
      <c r="AJ786" s="219"/>
      <c r="AK786" s="219"/>
      <c r="AL786" s="219"/>
      <c r="AM786" s="219"/>
      <c r="AN786" s="219"/>
      <c r="AO786" s="221"/>
      <c r="AP786" s="222"/>
      <c r="AQ786" s="221"/>
      <c r="AR786" s="223"/>
      <c r="AS786" s="41"/>
      <c r="AT786" s="41"/>
      <c r="AU786" s="41"/>
      <c r="AV786" s="228"/>
    </row>
    <row r="787" spans="28:48" ht="14.25">
      <c r="AB787" s="219"/>
      <c r="AC787" s="220"/>
      <c r="AD787" s="219"/>
      <c r="AE787" s="220"/>
      <c r="AF787" s="220"/>
      <c r="AG787" s="220"/>
      <c r="AH787" s="219"/>
      <c r="AI787" s="219"/>
      <c r="AJ787" s="219"/>
      <c r="AK787" s="219"/>
      <c r="AL787" s="219"/>
      <c r="AM787" s="219"/>
      <c r="AN787" s="219"/>
      <c r="AO787" s="221"/>
      <c r="AP787" s="222"/>
      <c r="AQ787" s="221"/>
      <c r="AR787" s="223"/>
      <c r="AS787" s="41"/>
      <c r="AT787" s="41"/>
      <c r="AU787" s="41"/>
      <c r="AV787" s="228"/>
    </row>
    <row r="788" spans="28:48" ht="14.25">
      <c r="AB788" s="219"/>
      <c r="AC788" s="220"/>
      <c r="AD788" s="219"/>
      <c r="AE788" s="220"/>
      <c r="AF788" s="220"/>
      <c r="AG788" s="220"/>
      <c r="AH788" s="219"/>
      <c r="AI788" s="219"/>
      <c r="AJ788" s="219"/>
      <c r="AK788" s="219"/>
      <c r="AL788" s="219"/>
      <c r="AM788" s="219"/>
      <c r="AN788" s="219"/>
      <c r="AO788" s="221"/>
      <c r="AP788" s="222"/>
      <c r="AQ788" s="221"/>
      <c r="AR788" s="223"/>
      <c r="AS788" s="41"/>
      <c r="AT788" s="41"/>
      <c r="AU788" s="41"/>
      <c r="AV788" s="228"/>
    </row>
    <row r="789" spans="28:48" ht="14.25">
      <c r="AB789" s="219"/>
      <c r="AC789" s="220"/>
      <c r="AD789" s="219"/>
      <c r="AE789" s="220"/>
      <c r="AF789" s="220"/>
      <c r="AG789" s="220"/>
      <c r="AH789" s="219"/>
      <c r="AI789" s="219"/>
      <c r="AJ789" s="219"/>
      <c r="AK789" s="219"/>
      <c r="AL789" s="219"/>
      <c r="AM789" s="219"/>
      <c r="AN789" s="219"/>
      <c r="AO789" s="221"/>
      <c r="AP789" s="222"/>
      <c r="AQ789" s="221"/>
      <c r="AR789" s="223"/>
      <c r="AS789" s="41"/>
      <c r="AT789" s="41"/>
      <c r="AU789" s="41"/>
      <c r="AV789" s="228"/>
    </row>
    <row r="790" spans="28:48" ht="14.25">
      <c r="AB790" s="219"/>
      <c r="AC790" s="220"/>
      <c r="AD790" s="219"/>
      <c r="AE790" s="220"/>
      <c r="AF790" s="220"/>
      <c r="AG790" s="220"/>
      <c r="AH790" s="219"/>
      <c r="AI790" s="219"/>
      <c r="AJ790" s="219"/>
      <c r="AK790" s="219"/>
      <c r="AL790" s="219"/>
      <c r="AM790" s="219"/>
      <c r="AN790" s="219"/>
      <c r="AO790" s="221"/>
      <c r="AP790" s="222"/>
      <c r="AQ790" s="221"/>
      <c r="AR790" s="223"/>
      <c r="AS790" s="41"/>
      <c r="AT790" s="41"/>
      <c r="AU790" s="41"/>
      <c r="AV790" s="228"/>
    </row>
    <row r="791" spans="28:48" ht="14.25">
      <c r="AB791" s="219"/>
      <c r="AC791" s="220"/>
      <c r="AD791" s="219"/>
      <c r="AE791" s="220"/>
      <c r="AF791" s="220"/>
      <c r="AG791" s="220"/>
      <c r="AH791" s="219"/>
      <c r="AI791" s="219"/>
      <c r="AJ791" s="219"/>
      <c r="AK791" s="219"/>
      <c r="AL791" s="219"/>
      <c r="AM791" s="219"/>
      <c r="AN791" s="219"/>
      <c r="AO791" s="221"/>
      <c r="AP791" s="222"/>
      <c r="AQ791" s="221"/>
      <c r="AR791" s="223"/>
      <c r="AS791" s="41"/>
      <c r="AT791" s="41"/>
      <c r="AU791" s="41"/>
      <c r="AV791" s="228"/>
    </row>
    <row r="792" spans="28:48" ht="14.25">
      <c r="AB792" s="219"/>
      <c r="AC792" s="220"/>
      <c r="AD792" s="219"/>
      <c r="AE792" s="220"/>
      <c r="AF792" s="220"/>
      <c r="AG792" s="220"/>
      <c r="AH792" s="219"/>
      <c r="AI792" s="219"/>
      <c r="AJ792" s="219"/>
      <c r="AK792" s="219"/>
      <c r="AL792" s="219"/>
      <c r="AM792" s="219"/>
      <c r="AN792" s="219"/>
      <c r="AO792" s="221"/>
      <c r="AP792" s="222"/>
      <c r="AQ792" s="221"/>
      <c r="AR792" s="223"/>
      <c r="AS792" s="41"/>
      <c r="AT792" s="41"/>
      <c r="AU792" s="41"/>
      <c r="AV792" s="228"/>
    </row>
    <row r="793" spans="28:48" ht="14.25">
      <c r="AB793" s="219"/>
      <c r="AC793" s="220"/>
      <c r="AD793" s="219"/>
      <c r="AE793" s="220"/>
      <c r="AF793" s="220"/>
      <c r="AG793" s="220"/>
      <c r="AH793" s="219"/>
      <c r="AI793" s="219"/>
      <c r="AJ793" s="219"/>
      <c r="AK793" s="219"/>
      <c r="AL793" s="219"/>
      <c r="AM793" s="219"/>
      <c r="AN793" s="219"/>
      <c r="AO793" s="221"/>
      <c r="AP793" s="222"/>
      <c r="AQ793" s="221"/>
      <c r="AR793" s="223"/>
      <c r="AS793" s="41"/>
      <c r="AT793" s="41"/>
      <c r="AU793" s="41"/>
      <c r="AV793" s="228"/>
    </row>
    <row r="794" spans="28:48" ht="14.25">
      <c r="AB794" s="219"/>
      <c r="AC794" s="220"/>
      <c r="AD794" s="219"/>
      <c r="AE794" s="220"/>
      <c r="AF794" s="220"/>
      <c r="AG794" s="220"/>
      <c r="AH794" s="219"/>
      <c r="AI794" s="219"/>
      <c r="AJ794" s="219"/>
      <c r="AK794" s="219"/>
      <c r="AL794" s="219"/>
      <c r="AM794" s="219"/>
      <c r="AN794" s="219"/>
      <c r="AO794" s="221"/>
      <c r="AP794" s="222"/>
      <c r="AQ794" s="221"/>
      <c r="AR794" s="223"/>
      <c r="AS794" s="41"/>
      <c r="AT794" s="41"/>
      <c r="AU794" s="41"/>
      <c r="AV794" s="228"/>
    </row>
    <row r="795" spans="28:48" ht="14.25">
      <c r="AB795" s="219"/>
      <c r="AC795" s="220"/>
      <c r="AD795" s="219"/>
      <c r="AE795" s="220"/>
      <c r="AF795" s="220"/>
      <c r="AG795" s="220"/>
      <c r="AH795" s="219"/>
      <c r="AI795" s="219"/>
      <c r="AJ795" s="219"/>
      <c r="AK795" s="219"/>
      <c r="AL795" s="219"/>
      <c r="AM795" s="219"/>
      <c r="AN795" s="219"/>
      <c r="AO795" s="221"/>
      <c r="AP795" s="222"/>
      <c r="AQ795" s="221"/>
      <c r="AR795" s="223"/>
      <c r="AS795" s="41"/>
      <c r="AT795" s="41"/>
      <c r="AU795" s="41"/>
      <c r="AV795" s="228"/>
    </row>
    <row r="796" spans="28:48" ht="14.25">
      <c r="AB796" s="219"/>
      <c r="AC796" s="220"/>
      <c r="AD796" s="219"/>
      <c r="AE796" s="220"/>
      <c r="AF796" s="220"/>
      <c r="AG796" s="220"/>
      <c r="AH796" s="219"/>
      <c r="AI796" s="219"/>
      <c r="AJ796" s="219"/>
      <c r="AK796" s="219"/>
      <c r="AL796" s="219"/>
      <c r="AM796" s="219"/>
      <c r="AN796" s="219"/>
      <c r="AO796" s="221"/>
      <c r="AP796" s="222"/>
      <c r="AQ796" s="221"/>
      <c r="AR796" s="223"/>
      <c r="AS796" s="41"/>
      <c r="AT796" s="41"/>
      <c r="AU796" s="41"/>
      <c r="AV796" s="228"/>
    </row>
    <row r="797" spans="28:48" ht="14.25">
      <c r="AB797" s="219"/>
      <c r="AC797" s="220"/>
      <c r="AD797" s="219"/>
      <c r="AE797" s="220"/>
      <c r="AF797" s="220"/>
      <c r="AG797" s="220"/>
      <c r="AH797" s="219"/>
      <c r="AI797" s="219"/>
      <c r="AJ797" s="219"/>
      <c r="AK797" s="219"/>
      <c r="AL797" s="219"/>
      <c r="AM797" s="219"/>
      <c r="AN797" s="219"/>
      <c r="AO797" s="221"/>
      <c r="AP797" s="222"/>
      <c r="AQ797" s="221"/>
      <c r="AR797" s="223"/>
      <c r="AS797" s="41"/>
      <c r="AT797" s="41"/>
      <c r="AU797" s="41"/>
      <c r="AV797" s="228"/>
    </row>
    <row r="798" spans="28:48" ht="14.25">
      <c r="AB798" s="219"/>
      <c r="AC798" s="220"/>
      <c r="AD798" s="219"/>
      <c r="AE798" s="220"/>
      <c r="AF798" s="220"/>
      <c r="AG798" s="220"/>
      <c r="AH798" s="219"/>
      <c r="AI798" s="219"/>
      <c r="AJ798" s="219"/>
      <c r="AK798" s="219"/>
      <c r="AL798" s="219"/>
      <c r="AM798" s="219"/>
      <c r="AN798" s="219"/>
      <c r="AO798" s="221"/>
      <c r="AP798" s="222"/>
      <c r="AQ798" s="221"/>
      <c r="AR798" s="223"/>
      <c r="AS798" s="41"/>
      <c r="AT798" s="41"/>
      <c r="AU798" s="41"/>
      <c r="AV798" s="228"/>
    </row>
    <row r="799" spans="28:48" ht="14.25">
      <c r="AB799" s="219"/>
      <c r="AC799" s="220"/>
      <c r="AD799" s="219"/>
      <c r="AE799" s="220"/>
      <c r="AF799" s="220"/>
      <c r="AG799" s="220"/>
      <c r="AH799" s="219"/>
      <c r="AI799" s="219"/>
      <c r="AJ799" s="219"/>
      <c r="AK799" s="219"/>
      <c r="AL799" s="219"/>
      <c r="AM799" s="219"/>
      <c r="AN799" s="219"/>
      <c r="AO799" s="221"/>
      <c r="AP799" s="222"/>
      <c r="AQ799" s="221"/>
      <c r="AR799" s="223"/>
      <c r="AS799" s="41"/>
      <c r="AT799" s="41"/>
      <c r="AU799" s="41"/>
      <c r="AV799" s="228"/>
    </row>
    <row r="800" spans="28:48" ht="14.25">
      <c r="AB800" s="219"/>
      <c r="AC800" s="220"/>
      <c r="AD800" s="219"/>
      <c r="AE800" s="220"/>
      <c r="AF800" s="220"/>
      <c r="AG800" s="220"/>
      <c r="AH800" s="219"/>
      <c r="AI800" s="219"/>
      <c r="AJ800" s="219"/>
      <c r="AK800" s="219"/>
      <c r="AL800" s="219"/>
      <c r="AM800" s="219"/>
      <c r="AN800" s="219"/>
      <c r="AO800" s="221"/>
      <c r="AP800" s="222"/>
      <c r="AQ800" s="221"/>
      <c r="AR800" s="223"/>
      <c r="AS800" s="41"/>
      <c r="AT800" s="41"/>
      <c r="AU800" s="41"/>
      <c r="AV800" s="228"/>
    </row>
    <row r="801" spans="28:48" ht="14.25">
      <c r="AB801" s="219"/>
      <c r="AC801" s="220"/>
      <c r="AD801" s="219"/>
      <c r="AE801" s="220"/>
      <c r="AF801" s="220"/>
      <c r="AG801" s="220"/>
      <c r="AH801" s="219"/>
      <c r="AI801" s="219"/>
      <c r="AJ801" s="219"/>
      <c r="AK801" s="219"/>
      <c r="AL801" s="219"/>
      <c r="AM801" s="219"/>
      <c r="AN801" s="219"/>
      <c r="AO801" s="221"/>
      <c r="AP801" s="222"/>
      <c r="AQ801" s="221"/>
      <c r="AR801" s="223"/>
      <c r="AS801" s="41"/>
      <c r="AT801" s="41"/>
      <c r="AU801" s="41"/>
      <c r="AV801" s="228"/>
    </row>
    <row r="802" spans="28:48" ht="14.25">
      <c r="AB802" s="219"/>
      <c r="AC802" s="220"/>
      <c r="AD802" s="219"/>
      <c r="AE802" s="220"/>
      <c r="AF802" s="220"/>
      <c r="AG802" s="220"/>
      <c r="AH802" s="219"/>
      <c r="AI802" s="219"/>
      <c r="AJ802" s="219"/>
      <c r="AK802" s="219"/>
      <c r="AL802" s="219"/>
      <c r="AM802" s="219"/>
      <c r="AN802" s="219"/>
      <c r="AO802" s="221"/>
      <c r="AP802" s="222"/>
      <c r="AQ802" s="221"/>
      <c r="AR802" s="223"/>
      <c r="AS802" s="41"/>
      <c r="AT802" s="41"/>
      <c r="AU802" s="41"/>
      <c r="AV802" s="228"/>
    </row>
    <row r="803" spans="28:48" ht="14.25">
      <c r="AB803" s="219"/>
      <c r="AC803" s="220"/>
      <c r="AD803" s="219"/>
      <c r="AE803" s="220"/>
      <c r="AF803" s="220"/>
      <c r="AG803" s="220"/>
      <c r="AH803" s="219"/>
      <c r="AI803" s="219"/>
      <c r="AJ803" s="219"/>
      <c r="AK803" s="219"/>
      <c r="AL803" s="219"/>
      <c r="AM803" s="219"/>
      <c r="AN803" s="219"/>
      <c r="AO803" s="221"/>
      <c r="AP803" s="222"/>
      <c r="AQ803" s="221"/>
      <c r="AR803" s="223"/>
      <c r="AS803" s="41"/>
      <c r="AT803" s="41"/>
      <c r="AU803" s="41"/>
      <c r="AV803" s="228"/>
    </row>
    <row r="804" spans="28:48" ht="14.25">
      <c r="AB804" s="219"/>
      <c r="AC804" s="220"/>
      <c r="AD804" s="219"/>
      <c r="AE804" s="220"/>
      <c r="AF804" s="220"/>
      <c r="AG804" s="220"/>
      <c r="AH804" s="219"/>
      <c r="AI804" s="219"/>
      <c r="AJ804" s="219"/>
      <c r="AK804" s="219"/>
      <c r="AL804" s="219"/>
      <c r="AM804" s="219"/>
      <c r="AN804" s="219"/>
      <c r="AO804" s="221"/>
      <c r="AP804" s="222"/>
      <c r="AQ804" s="221"/>
      <c r="AR804" s="223"/>
      <c r="AS804" s="41"/>
      <c r="AT804" s="41"/>
      <c r="AU804" s="41"/>
      <c r="AV804" s="228"/>
    </row>
    <row r="805" spans="28:48" ht="14.25">
      <c r="AB805" s="219"/>
      <c r="AC805" s="220"/>
      <c r="AD805" s="219"/>
      <c r="AE805" s="220"/>
      <c r="AF805" s="220"/>
      <c r="AG805" s="220"/>
      <c r="AH805" s="219"/>
      <c r="AI805" s="219"/>
      <c r="AJ805" s="219"/>
      <c r="AK805" s="219"/>
      <c r="AL805" s="219"/>
      <c r="AM805" s="219"/>
      <c r="AN805" s="219"/>
      <c r="AO805" s="221"/>
      <c r="AP805" s="222"/>
      <c r="AQ805" s="221"/>
      <c r="AR805" s="223"/>
      <c r="AS805" s="41"/>
      <c r="AT805" s="41"/>
      <c r="AU805" s="41"/>
      <c r="AV805" s="228"/>
    </row>
    <row r="806" spans="28:48" ht="14.25">
      <c r="AB806" s="219"/>
      <c r="AC806" s="220"/>
      <c r="AD806" s="219"/>
      <c r="AE806" s="220"/>
      <c r="AF806" s="220"/>
      <c r="AG806" s="220"/>
      <c r="AH806" s="219"/>
      <c r="AI806" s="219"/>
      <c r="AJ806" s="219"/>
      <c r="AK806" s="219"/>
      <c r="AL806" s="219"/>
      <c r="AM806" s="219"/>
      <c r="AN806" s="219"/>
      <c r="AO806" s="221"/>
      <c r="AP806" s="222"/>
      <c r="AQ806" s="221"/>
      <c r="AR806" s="223"/>
      <c r="AS806" s="41"/>
      <c r="AT806" s="41"/>
      <c r="AU806" s="41"/>
      <c r="AV806" s="228"/>
    </row>
    <row r="807" spans="28:48" ht="14.25">
      <c r="AB807" s="219"/>
      <c r="AC807" s="220"/>
      <c r="AD807" s="219"/>
      <c r="AE807" s="220"/>
      <c r="AF807" s="220"/>
      <c r="AG807" s="220"/>
      <c r="AH807" s="219"/>
      <c r="AI807" s="219"/>
      <c r="AJ807" s="219"/>
      <c r="AK807" s="219"/>
      <c r="AL807" s="219"/>
      <c r="AM807" s="219"/>
      <c r="AN807" s="219"/>
      <c r="AO807" s="221"/>
      <c r="AP807" s="222"/>
      <c r="AQ807" s="221"/>
      <c r="AR807" s="223"/>
      <c r="AS807" s="41"/>
      <c r="AT807" s="41"/>
      <c r="AU807" s="41"/>
      <c r="AV807" s="228"/>
    </row>
    <row r="808" spans="28:48" ht="14.25">
      <c r="AB808" s="219"/>
      <c r="AC808" s="220"/>
      <c r="AD808" s="219"/>
      <c r="AE808" s="220"/>
      <c r="AF808" s="220"/>
      <c r="AG808" s="220"/>
      <c r="AH808" s="219"/>
      <c r="AI808" s="219"/>
      <c r="AJ808" s="219"/>
      <c r="AK808" s="219"/>
      <c r="AL808" s="219"/>
      <c r="AM808" s="219"/>
      <c r="AN808" s="219"/>
      <c r="AO808" s="221"/>
      <c r="AP808" s="222"/>
      <c r="AQ808" s="221"/>
      <c r="AR808" s="223"/>
      <c r="AS808" s="41"/>
      <c r="AT808" s="41"/>
      <c r="AU808" s="41"/>
      <c r="AV808" s="228"/>
    </row>
    <row r="809" spans="28:48" ht="14.25">
      <c r="AB809" s="219"/>
      <c r="AC809" s="220"/>
      <c r="AD809" s="219"/>
      <c r="AE809" s="220"/>
      <c r="AF809" s="220"/>
      <c r="AG809" s="220"/>
      <c r="AH809" s="219"/>
      <c r="AI809" s="219"/>
      <c r="AJ809" s="219"/>
      <c r="AK809" s="219"/>
      <c r="AL809" s="219"/>
      <c r="AM809" s="219"/>
      <c r="AN809" s="219"/>
      <c r="AO809" s="221"/>
      <c r="AP809" s="222"/>
      <c r="AQ809" s="221"/>
      <c r="AR809" s="223"/>
      <c r="AS809" s="41"/>
      <c r="AT809" s="41"/>
      <c r="AU809" s="41"/>
      <c r="AV809" s="228"/>
    </row>
    <row r="810" spans="28:48" ht="14.25">
      <c r="AB810" s="219"/>
      <c r="AC810" s="220"/>
      <c r="AD810" s="219"/>
      <c r="AE810" s="220"/>
      <c r="AF810" s="220"/>
      <c r="AG810" s="220"/>
      <c r="AH810" s="219"/>
      <c r="AI810" s="219"/>
      <c r="AJ810" s="219"/>
      <c r="AK810" s="219"/>
      <c r="AL810" s="219"/>
      <c r="AM810" s="219"/>
      <c r="AN810" s="219"/>
      <c r="AO810" s="221"/>
      <c r="AP810" s="222"/>
      <c r="AQ810" s="221"/>
      <c r="AR810" s="223"/>
      <c r="AS810" s="41"/>
      <c r="AT810" s="41"/>
      <c r="AU810" s="41"/>
      <c r="AV810" s="228"/>
    </row>
    <row r="811" spans="28:48" ht="14.25">
      <c r="AB811" s="219"/>
      <c r="AC811" s="220"/>
      <c r="AD811" s="219"/>
      <c r="AE811" s="220"/>
      <c r="AF811" s="220"/>
      <c r="AG811" s="220"/>
      <c r="AH811" s="219"/>
      <c r="AI811" s="219"/>
      <c r="AJ811" s="219"/>
      <c r="AK811" s="219"/>
      <c r="AL811" s="219"/>
      <c r="AM811" s="219"/>
      <c r="AN811" s="219"/>
      <c r="AO811" s="221"/>
      <c r="AP811" s="222"/>
      <c r="AQ811" s="221"/>
      <c r="AR811" s="223"/>
      <c r="AS811" s="41"/>
      <c r="AT811" s="41"/>
      <c r="AU811" s="41"/>
      <c r="AV811" s="228"/>
    </row>
    <row r="812" spans="28:48" ht="14.25">
      <c r="AB812" s="219"/>
      <c r="AC812" s="220"/>
      <c r="AD812" s="219"/>
      <c r="AE812" s="220"/>
      <c r="AF812" s="220"/>
      <c r="AG812" s="220"/>
      <c r="AH812" s="219"/>
      <c r="AI812" s="219"/>
      <c r="AJ812" s="219"/>
      <c r="AK812" s="219"/>
      <c r="AL812" s="219"/>
      <c r="AM812" s="219"/>
      <c r="AN812" s="219"/>
      <c r="AO812" s="221"/>
      <c r="AP812" s="222"/>
      <c r="AQ812" s="221"/>
      <c r="AR812" s="223"/>
      <c r="AS812" s="41"/>
      <c r="AT812" s="41"/>
      <c r="AU812" s="41"/>
      <c r="AV812" s="228"/>
    </row>
    <row r="813" spans="28:48" ht="14.25">
      <c r="AB813" s="219"/>
      <c r="AC813" s="220"/>
      <c r="AD813" s="219"/>
      <c r="AE813" s="220"/>
      <c r="AF813" s="220"/>
      <c r="AG813" s="220"/>
      <c r="AH813" s="219"/>
      <c r="AI813" s="219"/>
      <c r="AJ813" s="219"/>
      <c r="AK813" s="219"/>
      <c r="AL813" s="219"/>
      <c r="AM813" s="219"/>
      <c r="AN813" s="219"/>
      <c r="AO813" s="221"/>
      <c r="AP813" s="222"/>
      <c r="AQ813" s="221"/>
      <c r="AR813" s="223"/>
      <c r="AS813" s="41"/>
      <c r="AT813" s="41"/>
      <c r="AU813" s="41"/>
      <c r="AV813" s="228"/>
    </row>
    <row r="814" spans="28:48" ht="14.25">
      <c r="AB814" s="219"/>
      <c r="AC814" s="220"/>
      <c r="AD814" s="219"/>
      <c r="AE814" s="220"/>
      <c r="AF814" s="220"/>
      <c r="AG814" s="220"/>
      <c r="AH814" s="219"/>
      <c r="AI814" s="219"/>
      <c r="AJ814" s="219"/>
      <c r="AK814" s="219"/>
      <c r="AL814" s="219"/>
      <c r="AM814" s="219"/>
      <c r="AN814" s="219"/>
      <c r="AO814" s="221"/>
      <c r="AP814" s="222"/>
      <c r="AQ814" s="221"/>
      <c r="AR814" s="223"/>
      <c r="AS814" s="41"/>
      <c r="AT814" s="41"/>
      <c r="AU814" s="41"/>
      <c r="AV814" s="228"/>
    </row>
    <row r="815" spans="28:48" ht="14.25">
      <c r="AB815" s="219"/>
      <c r="AC815" s="220"/>
      <c r="AD815" s="219"/>
      <c r="AE815" s="220"/>
      <c r="AF815" s="220"/>
      <c r="AG815" s="220"/>
      <c r="AH815" s="219"/>
      <c r="AI815" s="219"/>
      <c r="AJ815" s="219"/>
      <c r="AK815" s="219"/>
      <c r="AL815" s="219"/>
      <c r="AM815" s="219"/>
      <c r="AN815" s="219"/>
      <c r="AO815" s="221"/>
      <c r="AP815" s="222"/>
      <c r="AQ815" s="221"/>
      <c r="AR815" s="223"/>
      <c r="AS815" s="41"/>
      <c r="AT815" s="41"/>
      <c r="AU815" s="41"/>
      <c r="AV815" s="228"/>
    </row>
    <row r="816" spans="28:48" ht="14.25">
      <c r="AB816" s="219"/>
      <c r="AC816" s="220"/>
      <c r="AD816" s="219"/>
      <c r="AE816" s="220"/>
      <c r="AF816" s="220"/>
      <c r="AG816" s="220"/>
      <c r="AH816" s="219"/>
      <c r="AI816" s="219"/>
      <c r="AJ816" s="219"/>
      <c r="AK816" s="219"/>
      <c r="AL816" s="219"/>
      <c r="AM816" s="219"/>
      <c r="AN816" s="219"/>
      <c r="AO816" s="221"/>
      <c r="AP816" s="222"/>
      <c r="AQ816" s="221"/>
      <c r="AR816" s="223"/>
      <c r="AS816" s="41"/>
      <c r="AT816" s="41"/>
      <c r="AU816" s="41"/>
      <c r="AV816" s="228"/>
    </row>
    <row r="817" spans="28:48" ht="14.25">
      <c r="AB817" s="219"/>
      <c r="AC817" s="220"/>
      <c r="AD817" s="219"/>
      <c r="AE817" s="220"/>
      <c r="AF817" s="220"/>
      <c r="AG817" s="220"/>
      <c r="AH817" s="219"/>
      <c r="AI817" s="219"/>
      <c r="AJ817" s="219"/>
      <c r="AK817" s="219"/>
      <c r="AL817" s="219"/>
      <c r="AM817" s="219"/>
      <c r="AN817" s="219"/>
      <c r="AO817" s="221"/>
      <c r="AP817" s="222"/>
      <c r="AQ817" s="221"/>
      <c r="AR817" s="223"/>
      <c r="AS817" s="41"/>
      <c r="AT817" s="41"/>
      <c r="AU817" s="41"/>
      <c r="AV817" s="228"/>
    </row>
    <row r="818" spans="28:48" ht="14.25">
      <c r="AB818" s="219"/>
      <c r="AC818" s="220"/>
      <c r="AD818" s="219"/>
      <c r="AE818" s="220"/>
      <c r="AF818" s="220"/>
      <c r="AG818" s="220"/>
      <c r="AH818" s="219"/>
      <c r="AI818" s="219"/>
      <c r="AJ818" s="219"/>
      <c r="AK818" s="219"/>
      <c r="AL818" s="219"/>
      <c r="AM818" s="219"/>
      <c r="AN818" s="219"/>
      <c r="AO818" s="221"/>
      <c r="AP818" s="222"/>
      <c r="AQ818" s="221"/>
      <c r="AR818" s="223"/>
      <c r="AS818" s="41"/>
      <c r="AT818" s="41"/>
      <c r="AU818" s="41"/>
      <c r="AV818" s="228"/>
    </row>
    <row r="819" spans="28:48" ht="14.25">
      <c r="AB819" s="219"/>
      <c r="AC819" s="220"/>
      <c r="AD819" s="219"/>
      <c r="AE819" s="220"/>
      <c r="AF819" s="220"/>
      <c r="AG819" s="220"/>
      <c r="AH819" s="219"/>
      <c r="AI819" s="219"/>
      <c r="AJ819" s="219"/>
      <c r="AK819" s="219"/>
      <c r="AL819" s="219"/>
      <c r="AM819" s="219"/>
      <c r="AN819" s="219"/>
      <c r="AO819" s="221"/>
      <c r="AP819" s="222"/>
      <c r="AQ819" s="221"/>
      <c r="AR819" s="223"/>
      <c r="AS819" s="41"/>
      <c r="AT819" s="41"/>
      <c r="AU819" s="41"/>
      <c r="AV819" s="228"/>
    </row>
    <row r="820" spans="28:48" ht="14.25">
      <c r="AB820" s="219"/>
      <c r="AC820" s="220"/>
      <c r="AD820" s="219"/>
      <c r="AE820" s="220"/>
      <c r="AF820" s="220"/>
      <c r="AG820" s="220"/>
      <c r="AH820" s="219"/>
      <c r="AI820" s="219"/>
      <c r="AJ820" s="219"/>
      <c r="AK820" s="219"/>
      <c r="AL820" s="219"/>
      <c r="AM820" s="219"/>
      <c r="AN820" s="219"/>
      <c r="AO820" s="221"/>
      <c r="AP820" s="222"/>
      <c r="AQ820" s="221"/>
      <c r="AR820" s="223"/>
      <c r="AS820" s="41"/>
      <c r="AT820" s="41"/>
      <c r="AU820" s="41"/>
      <c r="AV820" s="228"/>
    </row>
    <row r="821" spans="28:48" ht="14.25">
      <c r="AB821" s="219"/>
      <c r="AC821" s="220"/>
      <c r="AD821" s="219"/>
      <c r="AE821" s="220"/>
      <c r="AF821" s="220"/>
      <c r="AG821" s="220"/>
      <c r="AH821" s="219"/>
      <c r="AI821" s="219"/>
      <c r="AJ821" s="219"/>
      <c r="AK821" s="219"/>
      <c r="AL821" s="219"/>
      <c r="AM821" s="219"/>
      <c r="AN821" s="219"/>
      <c r="AO821" s="221"/>
      <c r="AP821" s="222"/>
      <c r="AQ821" s="221"/>
      <c r="AR821" s="223"/>
      <c r="AS821" s="41"/>
      <c r="AT821" s="41"/>
      <c r="AU821" s="41"/>
      <c r="AV821" s="228"/>
    </row>
    <row r="822" spans="28:48" ht="14.25">
      <c r="AB822" s="219"/>
      <c r="AC822" s="220"/>
      <c r="AD822" s="219"/>
      <c r="AE822" s="220"/>
      <c r="AF822" s="220"/>
      <c r="AG822" s="220"/>
      <c r="AH822" s="219"/>
      <c r="AI822" s="219"/>
      <c r="AJ822" s="219"/>
      <c r="AK822" s="219"/>
      <c r="AL822" s="219"/>
      <c r="AM822" s="219"/>
      <c r="AN822" s="219"/>
      <c r="AO822" s="221"/>
      <c r="AP822" s="222"/>
      <c r="AQ822" s="221"/>
      <c r="AR822" s="223"/>
      <c r="AS822" s="41"/>
      <c r="AT822" s="41"/>
      <c r="AU822" s="41"/>
      <c r="AV822" s="228"/>
    </row>
    <row r="823" spans="28:48" ht="14.25">
      <c r="AB823" s="219"/>
      <c r="AC823" s="220"/>
      <c r="AD823" s="219"/>
      <c r="AE823" s="220"/>
      <c r="AF823" s="220"/>
      <c r="AG823" s="220"/>
      <c r="AH823" s="219"/>
      <c r="AI823" s="219"/>
      <c r="AJ823" s="219"/>
      <c r="AK823" s="219"/>
      <c r="AL823" s="219"/>
      <c r="AM823" s="219"/>
      <c r="AN823" s="219"/>
      <c r="AO823" s="221"/>
      <c r="AP823" s="222"/>
      <c r="AQ823" s="221"/>
      <c r="AR823" s="223"/>
      <c r="AS823" s="41"/>
      <c r="AT823" s="41"/>
      <c r="AU823" s="41"/>
      <c r="AV823" s="228"/>
    </row>
    <row r="824" spans="28:48" ht="14.25">
      <c r="AB824" s="219"/>
      <c r="AC824" s="220"/>
      <c r="AD824" s="219"/>
      <c r="AE824" s="220"/>
      <c r="AF824" s="220"/>
      <c r="AG824" s="220"/>
      <c r="AH824" s="219"/>
      <c r="AI824" s="219"/>
      <c r="AJ824" s="219"/>
      <c r="AK824" s="219"/>
      <c r="AL824" s="219"/>
      <c r="AM824" s="219"/>
      <c r="AN824" s="219"/>
      <c r="AO824" s="221"/>
      <c r="AP824" s="222"/>
      <c r="AQ824" s="221"/>
      <c r="AR824" s="223"/>
      <c r="AS824" s="41"/>
      <c r="AT824" s="41"/>
      <c r="AU824" s="41"/>
      <c r="AV824" s="228"/>
    </row>
    <row r="825" spans="28:48" ht="14.25">
      <c r="AB825" s="219"/>
      <c r="AC825" s="220"/>
      <c r="AD825" s="219"/>
      <c r="AE825" s="220"/>
      <c r="AF825" s="220"/>
      <c r="AG825" s="220"/>
      <c r="AH825" s="219"/>
      <c r="AI825" s="219"/>
      <c r="AJ825" s="219"/>
      <c r="AK825" s="219"/>
      <c r="AL825" s="219"/>
      <c r="AM825" s="219"/>
      <c r="AN825" s="219"/>
      <c r="AO825" s="221"/>
      <c r="AP825" s="222"/>
      <c r="AQ825" s="221"/>
      <c r="AR825" s="223"/>
      <c r="AS825" s="41"/>
      <c r="AT825" s="41"/>
      <c r="AU825" s="41"/>
      <c r="AV825" s="228"/>
    </row>
    <row r="826" spans="28:48" ht="14.25">
      <c r="AB826" s="219"/>
      <c r="AC826" s="220"/>
      <c r="AD826" s="219"/>
      <c r="AE826" s="220"/>
      <c r="AF826" s="220"/>
      <c r="AG826" s="220"/>
      <c r="AH826" s="219"/>
      <c r="AI826" s="219"/>
      <c r="AJ826" s="219"/>
      <c r="AK826" s="219"/>
      <c r="AL826" s="219"/>
      <c r="AM826" s="219"/>
      <c r="AN826" s="219"/>
      <c r="AO826" s="221"/>
      <c r="AP826" s="222"/>
      <c r="AQ826" s="221"/>
      <c r="AR826" s="223"/>
      <c r="AS826" s="41"/>
      <c r="AT826" s="41"/>
      <c r="AU826" s="41"/>
      <c r="AV826" s="228"/>
    </row>
    <row r="827" spans="28:48" ht="14.25">
      <c r="AB827" s="219"/>
      <c r="AC827" s="220"/>
      <c r="AD827" s="219"/>
      <c r="AE827" s="220"/>
      <c r="AF827" s="220"/>
      <c r="AG827" s="220"/>
      <c r="AH827" s="219"/>
      <c r="AI827" s="219"/>
      <c r="AJ827" s="219"/>
      <c r="AK827" s="219"/>
      <c r="AL827" s="219"/>
      <c r="AM827" s="219"/>
      <c r="AN827" s="219"/>
      <c r="AO827" s="221"/>
      <c r="AP827" s="222"/>
      <c r="AQ827" s="221"/>
      <c r="AR827" s="223"/>
      <c r="AS827" s="41"/>
      <c r="AT827" s="41"/>
      <c r="AU827" s="41"/>
      <c r="AV827" s="228"/>
    </row>
    <row r="828" spans="28:48" ht="14.25">
      <c r="AB828" s="219"/>
      <c r="AC828" s="220"/>
      <c r="AD828" s="219"/>
      <c r="AE828" s="220"/>
      <c r="AF828" s="220"/>
      <c r="AG828" s="220"/>
      <c r="AH828" s="219"/>
      <c r="AI828" s="219"/>
      <c r="AJ828" s="219"/>
      <c r="AK828" s="219"/>
      <c r="AL828" s="219"/>
      <c r="AM828" s="219"/>
      <c r="AN828" s="219"/>
      <c r="AO828" s="221"/>
      <c r="AP828" s="222"/>
      <c r="AQ828" s="221"/>
      <c r="AR828" s="223"/>
      <c r="AS828" s="41"/>
      <c r="AT828" s="41"/>
      <c r="AU828" s="41"/>
      <c r="AV828" s="228"/>
    </row>
    <row r="829" spans="28:48" ht="14.25">
      <c r="AB829" s="219"/>
      <c r="AC829" s="220"/>
      <c r="AD829" s="219"/>
      <c r="AE829" s="220"/>
      <c r="AF829" s="220"/>
      <c r="AG829" s="220"/>
      <c r="AH829" s="219"/>
      <c r="AI829" s="219"/>
      <c r="AJ829" s="219"/>
      <c r="AK829" s="219"/>
      <c r="AL829" s="219"/>
      <c r="AM829" s="219"/>
      <c r="AN829" s="219"/>
      <c r="AO829" s="221"/>
      <c r="AP829" s="222"/>
      <c r="AQ829" s="221"/>
      <c r="AR829" s="223"/>
      <c r="AS829" s="41"/>
      <c r="AT829" s="41"/>
      <c r="AU829" s="41"/>
      <c r="AV829" s="228"/>
    </row>
    <row r="830" spans="28:48" ht="14.25">
      <c r="AB830" s="219"/>
      <c r="AC830" s="220"/>
      <c r="AD830" s="219"/>
      <c r="AE830" s="220"/>
      <c r="AF830" s="220"/>
      <c r="AG830" s="220"/>
      <c r="AH830" s="219"/>
      <c r="AI830" s="219"/>
      <c r="AJ830" s="219"/>
      <c r="AK830" s="219"/>
      <c r="AL830" s="219"/>
      <c r="AM830" s="219"/>
      <c r="AN830" s="219"/>
      <c r="AO830" s="221"/>
      <c r="AP830" s="222"/>
      <c r="AQ830" s="221"/>
      <c r="AR830" s="223"/>
      <c r="AS830" s="41"/>
      <c r="AT830" s="41"/>
      <c r="AU830" s="41"/>
      <c r="AV830" s="228"/>
    </row>
    <row r="831" spans="28:48" ht="14.25">
      <c r="AB831" s="219"/>
      <c r="AC831" s="220"/>
      <c r="AD831" s="219"/>
      <c r="AE831" s="220"/>
      <c r="AF831" s="220"/>
      <c r="AG831" s="220"/>
      <c r="AH831" s="219"/>
      <c r="AI831" s="219"/>
      <c r="AJ831" s="219"/>
      <c r="AK831" s="219"/>
      <c r="AL831" s="219"/>
      <c r="AM831" s="219"/>
      <c r="AN831" s="219"/>
      <c r="AO831" s="221"/>
      <c r="AP831" s="222"/>
      <c r="AQ831" s="221"/>
      <c r="AR831" s="223"/>
      <c r="AS831" s="41"/>
      <c r="AT831" s="41"/>
      <c r="AU831" s="41"/>
      <c r="AV831" s="228"/>
    </row>
    <row r="832" spans="28:48" ht="14.25">
      <c r="AB832" s="219"/>
      <c r="AC832" s="220"/>
      <c r="AD832" s="219"/>
      <c r="AE832" s="220"/>
      <c r="AF832" s="220"/>
      <c r="AG832" s="220"/>
      <c r="AH832" s="219"/>
      <c r="AI832" s="219"/>
      <c r="AJ832" s="219"/>
      <c r="AK832" s="219"/>
      <c r="AL832" s="219"/>
      <c r="AM832" s="219"/>
      <c r="AN832" s="219"/>
      <c r="AO832" s="221"/>
      <c r="AP832" s="222"/>
      <c r="AQ832" s="221"/>
      <c r="AR832" s="223"/>
      <c r="AS832" s="41"/>
      <c r="AT832" s="41"/>
      <c r="AU832" s="41"/>
      <c r="AV832" s="228"/>
    </row>
    <row r="833" spans="28:48" ht="14.25">
      <c r="AB833" s="219"/>
      <c r="AC833" s="220"/>
      <c r="AD833" s="219"/>
      <c r="AE833" s="220"/>
      <c r="AF833" s="220"/>
      <c r="AG833" s="220"/>
      <c r="AH833" s="219"/>
      <c r="AI833" s="219"/>
      <c r="AJ833" s="219"/>
      <c r="AK833" s="219"/>
      <c r="AL833" s="219"/>
      <c r="AM833" s="219"/>
      <c r="AN833" s="219"/>
      <c r="AO833" s="221"/>
      <c r="AP833" s="222"/>
      <c r="AQ833" s="221"/>
      <c r="AR833" s="223"/>
      <c r="AS833" s="41"/>
      <c r="AT833" s="41"/>
      <c r="AU833" s="41"/>
      <c r="AV833" s="228"/>
    </row>
    <row r="834" spans="28:48" ht="14.25">
      <c r="AB834" s="219"/>
      <c r="AC834" s="220"/>
      <c r="AD834" s="219"/>
      <c r="AE834" s="220"/>
      <c r="AF834" s="220"/>
      <c r="AG834" s="220"/>
      <c r="AH834" s="219"/>
      <c r="AI834" s="219"/>
      <c r="AJ834" s="219"/>
      <c r="AK834" s="219"/>
      <c r="AL834" s="219"/>
      <c r="AM834" s="219"/>
      <c r="AN834" s="219"/>
      <c r="AO834" s="221"/>
      <c r="AP834" s="222"/>
      <c r="AQ834" s="221"/>
      <c r="AR834" s="223"/>
      <c r="AS834" s="41"/>
      <c r="AT834" s="41"/>
      <c r="AU834" s="41"/>
      <c r="AV834" s="228"/>
    </row>
    <row r="835" spans="28:48" ht="14.25">
      <c r="AB835" s="219"/>
      <c r="AC835" s="220"/>
      <c r="AD835" s="219"/>
      <c r="AE835" s="220"/>
      <c r="AF835" s="220"/>
      <c r="AG835" s="220"/>
      <c r="AH835" s="219"/>
      <c r="AI835" s="219"/>
      <c r="AJ835" s="219"/>
      <c r="AK835" s="219"/>
      <c r="AL835" s="219"/>
      <c r="AM835" s="219"/>
      <c r="AN835" s="219"/>
      <c r="AO835" s="221"/>
      <c r="AP835" s="222"/>
      <c r="AQ835" s="221"/>
      <c r="AR835" s="223"/>
      <c r="AS835" s="41"/>
      <c r="AT835" s="41"/>
      <c r="AU835" s="41"/>
      <c r="AV835" s="228"/>
    </row>
    <row r="836" spans="28:48" ht="14.25">
      <c r="AB836" s="219"/>
      <c r="AC836" s="220"/>
      <c r="AD836" s="219"/>
      <c r="AE836" s="220"/>
      <c r="AF836" s="220"/>
      <c r="AG836" s="220"/>
      <c r="AH836" s="219"/>
      <c r="AI836" s="219"/>
      <c r="AJ836" s="219"/>
      <c r="AK836" s="219"/>
      <c r="AL836" s="219"/>
      <c r="AM836" s="219"/>
      <c r="AN836" s="219"/>
      <c r="AO836" s="221"/>
      <c r="AP836" s="222"/>
      <c r="AQ836" s="221"/>
      <c r="AR836" s="223"/>
      <c r="AS836" s="41"/>
      <c r="AT836" s="41"/>
      <c r="AU836" s="41"/>
      <c r="AV836" s="228"/>
    </row>
    <row r="837" spans="28:48" ht="14.25">
      <c r="AB837" s="219"/>
      <c r="AC837" s="220"/>
      <c r="AD837" s="219"/>
      <c r="AE837" s="220"/>
      <c r="AF837" s="220"/>
      <c r="AG837" s="220"/>
      <c r="AH837" s="219"/>
      <c r="AI837" s="219"/>
      <c r="AJ837" s="219"/>
      <c r="AK837" s="219"/>
      <c r="AL837" s="219"/>
      <c r="AM837" s="219"/>
      <c r="AN837" s="219"/>
      <c r="AO837" s="221"/>
      <c r="AP837" s="222"/>
      <c r="AQ837" s="221"/>
      <c r="AR837" s="223"/>
      <c r="AS837" s="41"/>
      <c r="AT837" s="41"/>
      <c r="AU837" s="41"/>
      <c r="AV837" s="228"/>
    </row>
    <row r="838" spans="28:48" ht="14.25">
      <c r="AB838" s="219"/>
      <c r="AC838" s="220"/>
      <c r="AD838" s="219"/>
      <c r="AE838" s="220"/>
      <c r="AF838" s="220"/>
      <c r="AG838" s="220"/>
      <c r="AH838" s="219"/>
      <c r="AI838" s="219"/>
      <c r="AJ838" s="219"/>
      <c r="AK838" s="219"/>
      <c r="AL838" s="219"/>
      <c r="AM838" s="219"/>
      <c r="AN838" s="219"/>
      <c r="AO838" s="221"/>
      <c r="AP838" s="222"/>
      <c r="AQ838" s="221"/>
      <c r="AR838" s="223"/>
      <c r="AS838" s="41"/>
      <c r="AT838" s="41"/>
      <c r="AU838" s="41"/>
      <c r="AV838" s="228"/>
    </row>
    <row r="839" spans="28:48" ht="14.25">
      <c r="AB839" s="219"/>
      <c r="AC839" s="220"/>
      <c r="AD839" s="219"/>
      <c r="AE839" s="220"/>
      <c r="AF839" s="220"/>
      <c r="AG839" s="220"/>
      <c r="AH839" s="219"/>
      <c r="AI839" s="219"/>
      <c r="AJ839" s="219"/>
      <c r="AK839" s="219"/>
      <c r="AL839" s="219"/>
      <c r="AM839" s="219"/>
      <c r="AN839" s="219"/>
      <c r="AO839" s="221"/>
      <c r="AP839" s="222"/>
      <c r="AQ839" s="221"/>
      <c r="AR839" s="223"/>
      <c r="AS839" s="41"/>
      <c r="AT839" s="41"/>
      <c r="AU839" s="41"/>
      <c r="AV839" s="228"/>
    </row>
    <row r="840" spans="28:48" ht="14.25">
      <c r="AB840" s="219"/>
      <c r="AC840" s="220"/>
      <c r="AD840" s="219"/>
      <c r="AE840" s="220"/>
      <c r="AF840" s="220"/>
      <c r="AG840" s="220"/>
      <c r="AH840" s="219"/>
      <c r="AI840" s="219"/>
      <c r="AJ840" s="219"/>
      <c r="AK840" s="219"/>
      <c r="AL840" s="219"/>
      <c r="AM840" s="219"/>
      <c r="AN840" s="219"/>
      <c r="AO840" s="221"/>
      <c r="AP840" s="222"/>
      <c r="AQ840" s="221"/>
      <c r="AR840" s="223"/>
      <c r="AS840" s="41"/>
      <c r="AT840" s="41"/>
      <c r="AU840" s="41"/>
      <c r="AV840" s="228"/>
    </row>
    <row r="841" spans="28:48" ht="14.25">
      <c r="AB841" s="219"/>
      <c r="AC841" s="220"/>
      <c r="AD841" s="219"/>
      <c r="AE841" s="220"/>
      <c r="AF841" s="220"/>
      <c r="AG841" s="220"/>
      <c r="AH841" s="219"/>
      <c r="AI841" s="219"/>
      <c r="AJ841" s="219"/>
      <c r="AK841" s="219"/>
      <c r="AL841" s="219"/>
      <c r="AM841" s="219"/>
      <c r="AN841" s="219"/>
      <c r="AO841" s="221"/>
      <c r="AP841" s="222"/>
      <c r="AQ841" s="221"/>
      <c r="AR841" s="223"/>
      <c r="AS841" s="41"/>
      <c r="AT841" s="41"/>
      <c r="AU841" s="41"/>
      <c r="AV841" s="228"/>
    </row>
    <row r="842" spans="28:48" ht="14.25">
      <c r="AB842" s="219"/>
      <c r="AC842" s="220"/>
      <c r="AD842" s="219"/>
      <c r="AE842" s="220"/>
      <c r="AF842" s="220"/>
      <c r="AG842" s="220"/>
      <c r="AH842" s="219"/>
      <c r="AI842" s="219"/>
      <c r="AJ842" s="219"/>
      <c r="AK842" s="219"/>
      <c r="AL842" s="219"/>
      <c r="AM842" s="219"/>
      <c r="AN842" s="219"/>
      <c r="AO842" s="221"/>
      <c r="AP842" s="222"/>
      <c r="AQ842" s="221"/>
      <c r="AR842" s="223"/>
      <c r="AS842" s="41"/>
      <c r="AT842" s="41"/>
      <c r="AU842" s="41"/>
      <c r="AV842" s="228"/>
    </row>
    <row r="843" spans="28:48" ht="14.25">
      <c r="AB843" s="219"/>
      <c r="AC843" s="220"/>
      <c r="AD843" s="219"/>
      <c r="AE843" s="220"/>
      <c r="AF843" s="220"/>
      <c r="AG843" s="220"/>
      <c r="AH843" s="219"/>
      <c r="AI843" s="219"/>
      <c r="AJ843" s="219"/>
      <c r="AK843" s="219"/>
      <c r="AL843" s="219"/>
      <c r="AM843" s="219"/>
      <c r="AN843" s="219"/>
      <c r="AO843" s="221"/>
      <c r="AP843" s="222"/>
      <c r="AQ843" s="221"/>
      <c r="AR843" s="223"/>
      <c r="AS843" s="41"/>
      <c r="AT843" s="41"/>
      <c r="AU843" s="41"/>
      <c r="AV843" s="228"/>
    </row>
    <row r="844" spans="28:48" ht="14.25">
      <c r="AB844" s="219"/>
      <c r="AC844" s="220"/>
      <c r="AD844" s="219"/>
      <c r="AE844" s="220"/>
      <c r="AF844" s="220"/>
      <c r="AG844" s="220"/>
      <c r="AH844" s="219"/>
      <c r="AI844" s="219"/>
      <c r="AJ844" s="219"/>
      <c r="AK844" s="219"/>
      <c r="AL844" s="219"/>
      <c r="AM844" s="219"/>
      <c r="AN844" s="219"/>
      <c r="AO844" s="221"/>
      <c r="AP844" s="222"/>
      <c r="AQ844" s="221"/>
      <c r="AR844" s="223"/>
      <c r="AS844" s="41"/>
      <c r="AT844" s="41"/>
      <c r="AU844" s="41"/>
      <c r="AV844" s="228"/>
    </row>
    <row r="845" spans="28:48" ht="14.25">
      <c r="AB845" s="219"/>
      <c r="AC845" s="220"/>
      <c r="AD845" s="219"/>
      <c r="AE845" s="220"/>
      <c r="AF845" s="220"/>
      <c r="AG845" s="220"/>
      <c r="AH845" s="219"/>
      <c r="AI845" s="219"/>
      <c r="AJ845" s="219"/>
      <c r="AK845" s="219"/>
      <c r="AL845" s="219"/>
      <c r="AM845" s="219"/>
      <c r="AN845" s="219"/>
      <c r="AO845" s="221"/>
      <c r="AP845" s="222"/>
      <c r="AQ845" s="221"/>
      <c r="AR845" s="223"/>
      <c r="AS845" s="41"/>
      <c r="AT845" s="41"/>
      <c r="AU845" s="41"/>
      <c r="AV845" s="228"/>
    </row>
    <row r="846" spans="28:48" ht="14.25">
      <c r="AB846" s="219"/>
      <c r="AC846" s="220"/>
      <c r="AD846" s="219"/>
      <c r="AE846" s="220"/>
      <c r="AF846" s="220"/>
      <c r="AG846" s="220"/>
      <c r="AH846" s="219"/>
      <c r="AI846" s="219"/>
      <c r="AJ846" s="219"/>
      <c r="AK846" s="219"/>
      <c r="AL846" s="219"/>
      <c r="AM846" s="219"/>
      <c r="AN846" s="219"/>
      <c r="AO846" s="221"/>
      <c r="AP846" s="222"/>
      <c r="AQ846" s="221"/>
      <c r="AR846" s="223"/>
      <c r="AS846" s="41"/>
      <c r="AT846" s="41"/>
      <c r="AU846" s="41"/>
      <c r="AV846" s="228"/>
    </row>
    <row r="847" spans="28:48" ht="14.25">
      <c r="AB847" s="219"/>
      <c r="AC847" s="220"/>
      <c r="AD847" s="219"/>
      <c r="AE847" s="220"/>
      <c r="AF847" s="220"/>
      <c r="AG847" s="220"/>
      <c r="AH847" s="219"/>
      <c r="AI847" s="219"/>
      <c r="AJ847" s="219"/>
      <c r="AK847" s="219"/>
      <c r="AL847" s="219"/>
      <c r="AM847" s="219"/>
      <c r="AN847" s="219"/>
      <c r="AO847" s="221"/>
      <c r="AP847" s="222"/>
      <c r="AQ847" s="221"/>
      <c r="AR847" s="223"/>
      <c r="AS847" s="41"/>
      <c r="AT847" s="41"/>
      <c r="AU847" s="41"/>
      <c r="AV847" s="228"/>
    </row>
    <row r="848" spans="28:48" ht="14.25">
      <c r="AB848" s="219"/>
      <c r="AC848" s="220"/>
      <c r="AD848" s="219"/>
      <c r="AE848" s="220"/>
      <c r="AF848" s="220"/>
      <c r="AG848" s="220"/>
      <c r="AH848" s="219"/>
      <c r="AI848" s="219"/>
      <c r="AJ848" s="219"/>
      <c r="AK848" s="219"/>
      <c r="AL848" s="219"/>
      <c r="AM848" s="219"/>
      <c r="AN848" s="219"/>
      <c r="AO848" s="221"/>
      <c r="AP848" s="222"/>
      <c r="AQ848" s="221"/>
      <c r="AR848" s="223"/>
      <c r="AS848" s="41"/>
      <c r="AT848" s="41"/>
      <c r="AU848" s="41"/>
      <c r="AV848" s="228"/>
    </row>
    <row r="849" spans="28:48" ht="14.25">
      <c r="AB849" s="219"/>
      <c r="AC849" s="220"/>
      <c r="AD849" s="219"/>
      <c r="AE849" s="220"/>
      <c r="AF849" s="220"/>
      <c r="AG849" s="220"/>
      <c r="AH849" s="219"/>
      <c r="AI849" s="219"/>
      <c r="AJ849" s="219"/>
      <c r="AK849" s="219"/>
      <c r="AL849" s="219"/>
      <c r="AM849" s="219"/>
      <c r="AN849" s="219"/>
      <c r="AO849" s="221"/>
      <c r="AP849" s="222"/>
      <c r="AQ849" s="221"/>
      <c r="AR849" s="223"/>
      <c r="AS849" s="41"/>
      <c r="AT849" s="41"/>
      <c r="AU849" s="41"/>
      <c r="AV849" s="228"/>
    </row>
    <row r="850" spans="28:48" ht="14.25">
      <c r="AB850" s="219"/>
      <c r="AC850" s="220"/>
      <c r="AD850" s="219"/>
      <c r="AE850" s="220"/>
      <c r="AF850" s="220"/>
      <c r="AG850" s="220"/>
      <c r="AH850" s="219"/>
      <c r="AI850" s="219"/>
      <c r="AJ850" s="219"/>
      <c r="AK850" s="219"/>
      <c r="AL850" s="219"/>
      <c r="AM850" s="219"/>
      <c r="AN850" s="219"/>
      <c r="AO850" s="221"/>
      <c r="AP850" s="222"/>
      <c r="AQ850" s="221"/>
      <c r="AR850" s="223"/>
      <c r="AS850" s="41"/>
      <c r="AT850" s="41"/>
      <c r="AU850" s="41"/>
      <c r="AV850" s="228"/>
    </row>
    <row r="851" spans="28:48" ht="14.25">
      <c r="AB851" s="219"/>
      <c r="AC851" s="220"/>
      <c r="AD851" s="219"/>
      <c r="AE851" s="220"/>
      <c r="AF851" s="220"/>
      <c r="AG851" s="220"/>
      <c r="AH851" s="219"/>
      <c r="AI851" s="219"/>
      <c r="AJ851" s="219"/>
      <c r="AK851" s="219"/>
      <c r="AL851" s="219"/>
      <c r="AM851" s="219"/>
      <c r="AN851" s="219"/>
      <c r="AO851" s="221"/>
      <c r="AP851" s="222"/>
      <c r="AQ851" s="221"/>
      <c r="AR851" s="223"/>
      <c r="AS851" s="41"/>
      <c r="AT851" s="41"/>
      <c r="AU851" s="41"/>
      <c r="AV851" s="228"/>
    </row>
    <row r="852" spans="28:48" ht="14.25">
      <c r="AB852" s="219"/>
      <c r="AC852" s="220"/>
      <c r="AD852" s="219"/>
      <c r="AE852" s="220"/>
      <c r="AF852" s="220"/>
      <c r="AG852" s="220"/>
      <c r="AH852" s="219"/>
      <c r="AI852" s="219"/>
      <c r="AJ852" s="219"/>
      <c r="AK852" s="219"/>
      <c r="AL852" s="219"/>
      <c r="AM852" s="219"/>
      <c r="AN852" s="219"/>
      <c r="AO852" s="221"/>
      <c r="AP852" s="222"/>
      <c r="AQ852" s="221"/>
      <c r="AR852" s="223"/>
      <c r="AS852" s="41"/>
      <c r="AT852" s="41"/>
      <c r="AU852" s="41"/>
      <c r="AV852" s="228"/>
    </row>
    <row r="853" spans="28:48" ht="14.25">
      <c r="AB853" s="219"/>
      <c r="AC853" s="220"/>
      <c r="AD853" s="219"/>
      <c r="AE853" s="220"/>
      <c r="AF853" s="220"/>
      <c r="AG853" s="220"/>
      <c r="AH853" s="219"/>
      <c r="AI853" s="219"/>
      <c r="AJ853" s="219"/>
      <c r="AK853" s="219"/>
      <c r="AL853" s="219"/>
      <c r="AM853" s="219"/>
      <c r="AN853" s="219"/>
      <c r="AO853" s="221"/>
      <c r="AP853" s="222"/>
      <c r="AQ853" s="221"/>
      <c r="AR853" s="223"/>
      <c r="AS853" s="41"/>
      <c r="AT853" s="41"/>
      <c r="AU853" s="41"/>
      <c r="AV853" s="228"/>
    </row>
    <row r="854" spans="28:48" ht="14.25">
      <c r="AB854" s="219"/>
      <c r="AC854" s="220"/>
      <c r="AD854" s="219"/>
      <c r="AE854" s="220"/>
      <c r="AF854" s="220"/>
      <c r="AG854" s="220"/>
      <c r="AH854" s="219"/>
      <c r="AI854" s="219"/>
      <c r="AJ854" s="219"/>
      <c r="AK854" s="219"/>
      <c r="AL854" s="219"/>
      <c r="AM854" s="219"/>
      <c r="AN854" s="219"/>
      <c r="AO854" s="221"/>
      <c r="AP854" s="222"/>
      <c r="AQ854" s="221"/>
      <c r="AR854" s="223"/>
      <c r="AS854" s="41"/>
      <c r="AT854" s="41"/>
      <c r="AU854" s="41"/>
      <c r="AV854" s="228"/>
    </row>
    <row r="855" spans="28:48" ht="14.25">
      <c r="AB855" s="219"/>
      <c r="AC855" s="220"/>
      <c r="AD855" s="219"/>
      <c r="AE855" s="220"/>
      <c r="AF855" s="220"/>
      <c r="AG855" s="220"/>
      <c r="AH855" s="219"/>
      <c r="AI855" s="219"/>
      <c r="AJ855" s="219"/>
      <c r="AK855" s="219"/>
      <c r="AL855" s="219"/>
      <c r="AM855" s="219"/>
      <c r="AN855" s="219"/>
      <c r="AO855" s="221"/>
      <c r="AP855" s="222"/>
      <c r="AQ855" s="221"/>
      <c r="AR855" s="223"/>
      <c r="AS855" s="41"/>
      <c r="AT855" s="41"/>
      <c r="AU855" s="41"/>
      <c r="AV855" s="228"/>
    </row>
    <row r="856" spans="28:48" ht="14.25">
      <c r="AB856" s="219"/>
      <c r="AC856" s="220"/>
      <c r="AD856" s="219"/>
      <c r="AE856" s="220"/>
      <c r="AF856" s="220"/>
      <c r="AG856" s="220"/>
      <c r="AH856" s="219"/>
      <c r="AI856" s="219"/>
      <c r="AJ856" s="219"/>
      <c r="AK856" s="219"/>
      <c r="AL856" s="219"/>
      <c r="AM856" s="219"/>
      <c r="AN856" s="219"/>
      <c r="AO856" s="221"/>
      <c r="AP856" s="222"/>
      <c r="AQ856" s="221"/>
      <c r="AR856" s="223"/>
      <c r="AS856" s="41"/>
      <c r="AT856" s="41"/>
      <c r="AU856" s="41"/>
      <c r="AV856" s="228"/>
    </row>
    <row r="857" spans="28:48" ht="14.25">
      <c r="AB857" s="219"/>
      <c r="AC857" s="220"/>
      <c r="AD857" s="219"/>
      <c r="AE857" s="220"/>
      <c r="AF857" s="220"/>
      <c r="AG857" s="220"/>
      <c r="AH857" s="219"/>
      <c r="AI857" s="219"/>
      <c r="AJ857" s="219"/>
      <c r="AK857" s="219"/>
      <c r="AL857" s="219"/>
      <c r="AM857" s="219"/>
      <c r="AN857" s="219"/>
      <c r="AO857" s="221"/>
      <c r="AP857" s="222"/>
      <c r="AQ857" s="221"/>
      <c r="AR857" s="223"/>
      <c r="AS857" s="41"/>
      <c r="AT857" s="41"/>
      <c r="AU857" s="41"/>
      <c r="AV857" s="228"/>
    </row>
    <row r="858" spans="28:48" ht="14.25">
      <c r="AB858" s="219"/>
      <c r="AC858" s="220"/>
      <c r="AD858" s="219"/>
      <c r="AE858" s="220"/>
      <c r="AF858" s="220"/>
      <c r="AG858" s="220"/>
      <c r="AH858" s="219"/>
      <c r="AI858" s="219"/>
      <c r="AJ858" s="219"/>
      <c r="AK858" s="219"/>
      <c r="AL858" s="219"/>
      <c r="AM858" s="219"/>
      <c r="AN858" s="219"/>
      <c r="AO858" s="221"/>
      <c r="AP858" s="222"/>
      <c r="AQ858" s="221"/>
      <c r="AR858" s="223"/>
      <c r="AS858" s="41"/>
      <c r="AT858" s="41"/>
      <c r="AU858" s="41"/>
      <c r="AV858" s="228"/>
    </row>
    <row r="859" spans="28:48" ht="14.25">
      <c r="AB859" s="219"/>
      <c r="AC859" s="220"/>
      <c r="AD859" s="219"/>
      <c r="AE859" s="220"/>
      <c r="AF859" s="220"/>
      <c r="AG859" s="220"/>
      <c r="AH859" s="219"/>
      <c r="AI859" s="219"/>
      <c r="AJ859" s="219"/>
      <c r="AK859" s="219"/>
      <c r="AL859" s="219"/>
      <c r="AM859" s="219"/>
      <c r="AN859" s="219"/>
      <c r="AO859" s="221"/>
      <c r="AP859" s="222"/>
      <c r="AQ859" s="221"/>
      <c r="AR859" s="223"/>
      <c r="AS859" s="41"/>
      <c r="AT859" s="41"/>
      <c r="AU859" s="41"/>
      <c r="AV859" s="228"/>
    </row>
    <row r="860" spans="28:48" ht="14.25">
      <c r="AB860" s="219"/>
      <c r="AC860" s="220"/>
      <c r="AD860" s="219"/>
      <c r="AE860" s="220"/>
      <c r="AF860" s="220"/>
      <c r="AG860" s="220"/>
      <c r="AH860" s="219"/>
      <c r="AI860" s="219"/>
      <c r="AJ860" s="219"/>
      <c r="AK860" s="219"/>
      <c r="AL860" s="219"/>
      <c r="AM860" s="219"/>
      <c r="AN860" s="219"/>
      <c r="AO860" s="221"/>
      <c r="AP860" s="222"/>
      <c r="AQ860" s="221"/>
      <c r="AR860" s="223"/>
      <c r="AS860" s="41"/>
      <c r="AT860" s="41"/>
      <c r="AU860" s="41"/>
      <c r="AV860" s="228"/>
    </row>
    <row r="861" spans="28:48" ht="14.25">
      <c r="AB861" s="219"/>
      <c r="AC861" s="220"/>
      <c r="AD861" s="219"/>
      <c r="AE861" s="220"/>
      <c r="AF861" s="220"/>
      <c r="AG861" s="220"/>
      <c r="AH861" s="219"/>
      <c r="AI861" s="219"/>
      <c r="AJ861" s="219"/>
      <c r="AK861" s="219"/>
      <c r="AL861" s="219"/>
      <c r="AM861" s="219"/>
      <c r="AN861" s="219"/>
      <c r="AO861" s="221"/>
      <c r="AP861" s="222"/>
      <c r="AQ861" s="221"/>
      <c r="AR861" s="223"/>
      <c r="AS861" s="41"/>
      <c r="AT861" s="41"/>
      <c r="AU861" s="41"/>
      <c r="AV861" s="228"/>
    </row>
    <row r="862" spans="28:48" ht="14.25">
      <c r="AB862" s="219"/>
      <c r="AC862" s="220"/>
      <c r="AD862" s="219"/>
      <c r="AE862" s="220"/>
      <c r="AF862" s="220"/>
      <c r="AG862" s="220"/>
      <c r="AH862" s="219"/>
      <c r="AI862" s="219"/>
      <c r="AJ862" s="219"/>
      <c r="AK862" s="219"/>
      <c r="AL862" s="219"/>
      <c r="AM862" s="219"/>
      <c r="AN862" s="219"/>
      <c r="AO862" s="221"/>
      <c r="AP862" s="222"/>
      <c r="AQ862" s="221"/>
      <c r="AR862" s="223"/>
      <c r="AS862" s="41"/>
      <c r="AT862" s="41"/>
      <c r="AU862" s="41"/>
      <c r="AV862" s="228"/>
    </row>
    <row r="863" spans="28:48" ht="14.25">
      <c r="AB863" s="219"/>
      <c r="AC863" s="220"/>
      <c r="AD863" s="219"/>
      <c r="AE863" s="220"/>
      <c r="AF863" s="220"/>
      <c r="AG863" s="220"/>
      <c r="AH863" s="219"/>
      <c r="AI863" s="219"/>
      <c r="AJ863" s="219"/>
      <c r="AK863" s="219"/>
      <c r="AL863" s="219"/>
      <c r="AM863" s="219"/>
      <c r="AN863" s="219"/>
      <c r="AO863" s="221"/>
      <c r="AP863" s="222"/>
      <c r="AQ863" s="221"/>
      <c r="AR863" s="223"/>
      <c r="AS863" s="41"/>
      <c r="AT863" s="41"/>
      <c r="AU863" s="41"/>
      <c r="AV863" s="228"/>
    </row>
    <row r="864" spans="28:48" ht="14.25">
      <c r="AB864" s="219"/>
      <c r="AC864" s="220"/>
      <c r="AD864" s="219"/>
      <c r="AE864" s="220"/>
      <c r="AF864" s="220"/>
      <c r="AG864" s="220"/>
      <c r="AH864" s="219"/>
      <c r="AI864" s="219"/>
      <c r="AJ864" s="219"/>
      <c r="AK864" s="219"/>
      <c r="AL864" s="219"/>
      <c r="AM864" s="219"/>
      <c r="AN864" s="219"/>
      <c r="AO864" s="221"/>
      <c r="AP864" s="222"/>
      <c r="AQ864" s="221"/>
      <c r="AR864" s="223"/>
      <c r="AS864" s="41"/>
      <c r="AT864" s="41"/>
      <c r="AU864" s="41"/>
      <c r="AV864" s="228"/>
    </row>
    <row r="865" spans="28:48" ht="14.25">
      <c r="AB865" s="219"/>
      <c r="AC865" s="220"/>
      <c r="AD865" s="219"/>
      <c r="AE865" s="220"/>
      <c r="AF865" s="220"/>
      <c r="AG865" s="220"/>
      <c r="AH865" s="219"/>
      <c r="AI865" s="219"/>
      <c r="AJ865" s="219"/>
      <c r="AK865" s="219"/>
      <c r="AL865" s="219"/>
      <c r="AM865" s="219"/>
      <c r="AN865" s="219"/>
      <c r="AO865" s="221"/>
      <c r="AP865" s="222"/>
      <c r="AQ865" s="221"/>
      <c r="AR865" s="223"/>
      <c r="AS865" s="41"/>
      <c r="AT865" s="41"/>
      <c r="AU865" s="41"/>
      <c r="AV865" s="228"/>
    </row>
    <row r="866" spans="28:48" ht="14.25">
      <c r="AB866" s="219"/>
      <c r="AC866" s="220"/>
      <c r="AD866" s="219"/>
      <c r="AE866" s="220"/>
      <c r="AF866" s="220"/>
      <c r="AG866" s="220"/>
      <c r="AH866" s="219"/>
      <c r="AI866" s="219"/>
      <c r="AJ866" s="219"/>
      <c r="AK866" s="219"/>
      <c r="AL866" s="219"/>
      <c r="AM866" s="219"/>
      <c r="AN866" s="219"/>
      <c r="AO866" s="221"/>
      <c r="AP866" s="222"/>
      <c r="AQ866" s="221"/>
      <c r="AR866" s="223"/>
      <c r="AS866" s="41"/>
      <c r="AT866" s="41"/>
      <c r="AU866" s="41"/>
      <c r="AV866" s="228"/>
    </row>
    <row r="867" spans="28:48" ht="14.25">
      <c r="AB867" s="219"/>
      <c r="AC867" s="220"/>
      <c r="AD867" s="219"/>
      <c r="AE867" s="220"/>
      <c r="AF867" s="220"/>
      <c r="AG867" s="220"/>
      <c r="AH867" s="219"/>
      <c r="AI867" s="219"/>
      <c r="AJ867" s="219"/>
      <c r="AK867" s="219"/>
      <c r="AL867" s="219"/>
      <c r="AM867" s="219"/>
      <c r="AN867" s="219"/>
      <c r="AO867" s="221"/>
      <c r="AP867" s="222"/>
      <c r="AQ867" s="221"/>
      <c r="AR867" s="223"/>
      <c r="AS867" s="41"/>
      <c r="AT867" s="41"/>
      <c r="AU867" s="41"/>
      <c r="AV867" s="228"/>
    </row>
    <row r="868" spans="28:48" ht="14.25">
      <c r="AB868" s="219"/>
      <c r="AC868" s="220"/>
      <c r="AD868" s="219"/>
      <c r="AE868" s="220"/>
      <c r="AF868" s="220"/>
      <c r="AG868" s="220"/>
      <c r="AH868" s="219"/>
      <c r="AI868" s="219"/>
      <c r="AJ868" s="219"/>
      <c r="AK868" s="219"/>
      <c r="AL868" s="219"/>
      <c r="AM868" s="219"/>
      <c r="AN868" s="219"/>
      <c r="AO868" s="221"/>
      <c r="AP868" s="222"/>
      <c r="AQ868" s="221"/>
      <c r="AR868" s="223"/>
      <c r="AS868" s="41"/>
      <c r="AT868" s="41"/>
      <c r="AU868" s="41"/>
      <c r="AV868" s="228"/>
    </row>
    <row r="869" spans="28:48" ht="14.25">
      <c r="AB869" s="219"/>
      <c r="AC869" s="220"/>
      <c r="AD869" s="219"/>
      <c r="AE869" s="220"/>
      <c r="AF869" s="220"/>
      <c r="AG869" s="220"/>
      <c r="AH869" s="219"/>
      <c r="AI869" s="219"/>
      <c r="AJ869" s="219"/>
      <c r="AK869" s="219"/>
      <c r="AL869" s="219"/>
      <c r="AM869" s="219"/>
      <c r="AN869" s="219"/>
      <c r="AO869" s="221"/>
      <c r="AP869" s="222"/>
      <c r="AQ869" s="221"/>
      <c r="AR869" s="223"/>
      <c r="AS869" s="41"/>
      <c r="AT869" s="41"/>
      <c r="AU869" s="41"/>
      <c r="AV869" s="228"/>
    </row>
    <row r="870" spans="28:48" ht="14.25">
      <c r="AB870" s="219"/>
      <c r="AC870" s="220"/>
      <c r="AD870" s="219"/>
      <c r="AE870" s="220"/>
      <c r="AF870" s="220"/>
      <c r="AG870" s="220"/>
      <c r="AH870" s="219"/>
      <c r="AI870" s="219"/>
      <c r="AJ870" s="219"/>
      <c r="AK870" s="219"/>
      <c r="AL870" s="219"/>
      <c r="AM870" s="219"/>
      <c r="AN870" s="219"/>
      <c r="AO870" s="221"/>
      <c r="AP870" s="222"/>
      <c r="AQ870" s="221"/>
      <c r="AR870" s="223"/>
      <c r="AS870" s="41"/>
      <c r="AT870" s="41"/>
      <c r="AU870" s="41"/>
      <c r="AV870" s="228"/>
    </row>
    <row r="871" spans="28:48" ht="14.25">
      <c r="AB871" s="219"/>
      <c r="AC871" s="220"/>
      <c r="AD871" s="219"/>
      <c r="AE871" s="220"/>
      <c r="AF871" s="220"/>
      <c r="AG871" s="220"/>
      <c r="AH871" s="219"/>
      <c r="AI871" s="219"/>
      <c r="AJ871" s="219"/>
      <c r="AK871" s="219"/>
      <c r="AL871" s="219"/>
      <c r="AM871" s="219"/>
      <c r="AN871" s="219"/>
      <c r="AO871" s="221"/>
      <c r="AP871" s="222"/>
      <c r="AQ871" s="221"/>
      <c r="AR871" s="223"/>
      <c r="AS871" s="41"/>
      <c r="AT871" s="41"/>
      <c r="AU871" s="41"/>
      <c r="AV871" s="228"/>
    </row>
    <row r="872" spans="28:48" ht="14.25">
      <c r="AB872" s="219"/>
      <c r="AC872" s="220"/>
      <c r="AD872" s="219"/>
      <c r="AE872" s="220"/>
      <c r="AF872" s="220"/>
      <c r="AG872" s="220"/>
      <c r="AH872" s="219"/>
      <c r="AI872" s="219"/>
      <c r="AJ872" s="219"/>
      <c r="AK872" s="219"/>
      <c r="AL872" s="219"/>
      <c r="AM872" s="219"/>
      <c r="AN872" s="219"/>
      <c r="AO872" s="221"/>
      <c r="AP872" s="222"/>
      <c r="AQ872" s="221"/>
      <c r="AR872" s="223"/>
      <c r="AS872" s="41"/>
      <c r="AT872" s="41"/>
      <c r="AU872" s="41"/>
      <c r="AV872" s="228"/>
    </row>
    <row r="873" spans="28:48" ht="14.25">
      <c r="AB873" s="219"/>
      <c r="AC873" s="220"/>
      <c r="AD873" s="219"/>
      <c r="AE873" s="220"/>
      <c r="AF873" s="220"/>
      <c r="AG873" s="220"/>
      <c r="AH873" s="219"/>
      <c r="AI873" s="219"/>
      <c r="AJ873" s="219"/>
      <c r="AK873" s="219"/>
      <c r="AL873" s="219"/>
      <c r="AM873" s="219"/>
      <c r="AN873" s="219"/>
      <c r="AO873" s="221"/>
      <c r="AP873" s="222"/>
      <c r="AQ873" s="221"/>
      <c r="AR873" s="223"/>
      <c r="AS873" s="41"/>
      <c r="AT873" s="41"/>
      <c r="AU873" s="41"/>
      <c r="AV873" s="228"/>
    </row>
    <row r="874" spans="28:48" ht="14.25">
      <c r="AB874" s="219"/>
      <c r="AC874" s="220"/>
      <c r="AD874" s="219"/>
      <c r="AE874" s="220"/>
      <c r="AF874" s="220"/>
      <c r="AG874" s="220"/>
      <c r="AH874" s="219"/>
      <c r="AI874" s="219"/>
      <c r="AJ874" s="219"/>
      <c r="AK874" s="219"/>
      <c r="AL874" s="219"/>
      <c r="AM874" s="219"/>
      <c r="AN874" s="219"/>
      <c r="AO874" s="221"/>
      <c r="AP874" s="222"/>
      <c r="AQ874" s="221"/>
      <c r="AR874" s="223"/>
      <c r="AS874" s="41"/>
      <c r="AT874" s="41"/>
      <c r="AU874" s="41"/>
      <c r="AV874" s="228"/>
    </row>
    <row r="875" spans="28:48" ht="14.25">
      <c r="AB875" s="219"/>
      <c r="AC875" s="220"/>
      <c r="AD875" s="219"/>
      <c r="AE875" s="220"/>
      <c r="AF875" s="220"/>
      <c r="AG875" s="220"/>
      <c r="AH875" s="219"/>
      <c r="AI875" s="219"/>
      <c r="AJ875" s="219"/>
      <c r="AK875" s="219"/>
      <c r="AL875" s="219"/>
      <c r="AM875" s="219"/>
      <c r="AN875" s="219"/>
      <c r="AO875" s="221"/>
      <c r="AP875" s="222"/>
      <c r="AQ875" s="221"/>
      <c r="AR875" s="223"/>
      <c r="AS875" s="41"/>
      <c r="AT875" s="41"/>
      <c r="AU875" s="41"/>
      <c r="AV875" s="228"/>
    </row>
    <row r="876" spans="28:48" ht="14.25">
      <c r="AB876" s="219"/>
      <c r="AC876" s="220"/>
      <c r="AD876" s="219"/>
      <c r="AE876" s="220"/>
      <c r="AF876" s="220"/>
      <c r="AG876" s="220"/>
      <c r="AH876" s="219"/>
      <c r="AI876" s="219"/>
      <c r="AJ876" s="219"/>
      <c r="AK876" s="219"/>
      <c r="AL876" s="219"/>
      <c r="AM876" s="219"/>
      <c r="AN876" s="219"/>
      <c r="AO876" s="221"/>
      <c r="AP876" s="222"/>
      <c r="AQ876" s="221"/>
      <c r="AR876" s="223"/>
      <c r="AS876" s="41"/>
      <c r="AT876" s="41"/>
      <c r="AU876" s="41"/>
      <c r="AV876" s="228"/>
    </row>
    <row r="877" spans="28:48" ht="14.25">
      <c r="AB877" s="219"/>
      <c r="AC877" s="220"/>
      <c r="AD877" s="219"/>
      <c r="AE877" s="220"/>
      <c r="AF877" s="220"/>
      <c r="AG877" s="220"/>
      <c r="AH877" s="219"/>
      <c r="AI877" s="219"/>
      <c r="AJ877" s="219"/>
      <c r="AK877" s="219"/>
      <c r="AL877" s="219"/>
      <c r="AM877" s="219"/>
      <c r="AN877" s="219"/>
      <c r="AO877" s="221"/>
      <c r="AP877" s="222"/>
      <c r="AQ877" s="221"/>
      <c r="AR877" s="223"/>
      <c r="AS877" s="41"/>
      <c r="AT877" s="41"/>
      <c r="AU877" s="41"/>
      <c r="AV877" s="228"/>
    </row>
    <row r="878" spans="28:48" ht="14.25">
      <c r="AB878" s="219"/>
      <c r="AC878" s="220"/>
      <c r="AD878" s="219"/>
      <c r="AE878" s="220"/>
      <c r="AF878" s="220"/>
      <c r="AG878" s="220"/>
      <c r="AH878" s="219"/>
      <c r="AI878" s="219"/>
      <c r="AJ878" s="219"/>
      <c r="AK878" s="219"/>
      <c r="AL878" s="219"/>
      <c r="AM878" s="219"/>
      <c r="AN878" s="219"/>
      <c r="AO878" s="221"/>
      <c r="AP878" s="222"/>
      <c r="AQ878" s="221"/>
      <c r="AR878" s="223"/>
      <c r="AS878" s="41"/>
      <c r="AT878" s="41"/>
      <c r="AU878" s="41"/>
      <c r="AV878" s="228"/>
    </row>
    <row r="879" spans="28:48" ht="14.25">
      <c r="AB879" s="219"/>
      <c r="AC879" s="220"/>
      <c r="AD879" s="219"/>
      <c r="AE879" s="220"/>
      <c r="AF879" s="220"/>
      <c r="AG879" s="220"/>
      <c r="AH879" s="219"/>
      <c r="AI879" s="219"/>
      <c r="AJ879" s="219"/>
      <c r="AK879" s="219"/>
      <c r="AL879" s="219"/>
      <c r="AM879" s="219"/>
      <c r="AN879" s="219"/>
      <c r="AO879" s="221"/>
      <c r="AP879" s="222"/>
      <c r="AQ879" s="221"/>
      <c r="AR879" s="223"/>
      <c r="AS879" s="41"/>
      <c r="AT879" s="41"/>
      <c r="AU879" s="41"/>
      <c r="AV879" s="228"/>
    </row>
    <row r="880" spans="28:48" ht="14.25">
      <c r="AB880" s="219"/>
      <c r="AC880" s="220"/>
      <c r="AD880" s="219"/>
      <c r="AE880" s="220"/>
      <c r="AF880" s="220"/>
      <c r="AG880" s="220"/>
      <c r="AH880" s="219"/>
      <c r="AI880" s="219"/>
      <c r="AJ880" s="219"/>
      <c r="AK880" s="219"/>
      <c r="AL880" s="219"/>
      <c r="AM880" s="219"/>
      <c r="AN880" s="219"/>
      <c r="AO880" s="221"/>
      <c r="AP880" s="222"/>
      <c r="AQ880" s="221"/>
      <c r="AR880" s="223"/>
      <c r="AS880" s="41"/>
      <c r="AT880" s="41"/>
      <c r="AU880" s="41"/>
      <c r="AV880" s="228"/>
    </row>
    <row r="881" spans="28:48" ht="14.25">
      <c r="AB881" s="219"/>
      <c r="AC881" s="220"/>
      <c r="AD881" s="219"/>
      <c r="AE881" s="220"/>
      <c r="AF881" s="220"/>
      <c r="AG881" s="220"/>
      <c r="AH881" s="219"/>
      <c r="AI881" s="219"/>
      <c r="AJ881" s="219"/>
      <c r="AK881" s="219"/>
      <c r="AL881" s="219"/>
      <c r="AM881" s="219"/>
      <c r="AN881" s="219"/>
      <c r="AO881" s="221"/>
      <c r="AP881" s="222"/>
      <c r="AQ881" s="221"/>
      <c r="AR881" s="223"/>
      <c r="AS881" s="41"/>
      <c r="AT881" s="41"/>
      <c r="AU881" s="41"/>
      <c r="AV881" s="228"/>
    </row>
    <row r="882" spans="28:48" ht="14.25">
      <c r="AB882" s="219"/>
      <c r="AC882" s="220"/>
      <c r="AD882" s="219"/>
      <c r="AE882" s="220"/>
      <c r="AF882" s="220"/>
      <c r="AG882" s="220"/>
      <c r="AH882" s="219"/>
      <c r="AI882" s="219"/>
      <c r="AJ882" s="219"/>
      <c r="AK882" s="219"/>
      <c r="AL882" s="219"/>
      <c r="AM882" s="219"/>
      <c r="AN882" s="219"/>
      <c r="AO882" s="221"/>
      <c r="AP882" s="222"/>
      <c r="AQ882" s="221"/>
      <c r="AR882" s="223"/>
      <c r="AS882" s="41"/>
      <c r="AT882" s="41"/>
      <c r="AU882" s="41"/>
      <c r="AV882" s="228"/>
    </row>
    <row r="883" spans="28:48" ht="14.25">
      <c r="AB883" s="219"/>
      <c r="AC883" s="220"/>
      <c r="AD883" s="219"/>
      <c r="AE883" s="220"/>
      <c r="AF883" s="220"/>
      <c r="AG883" s="220"/>
      <c r="AH883" s="219"/>
      <c r="AI883" s="219"/>
      <c r="AJ883" s="219"/>
      <c r="AK883" s="219"/>
      <c r="AL883" s="219"/>
      <c r="AM883" s="219"/>
      <c r="AN883" s="219"/>
      <c r="AO883" s="221"/>
      <c r="AP883" s="222"/>
      <c r="AQ883" s="221"/>
      <c r="AR883" s="223"/>
      <c r="AS883" s="41"/>
      <c r="AT883" s="41"/>
      <c r="AU883" s="41"/>
      <c r="AV883" s="228"/>
    </row>
    <row r="884" spans="28:48" ht="14.25">
      <c r="AB884" s="219"/>
      <c r="AC884" s="220"/>
      <c r="AD884" s="219"/>
      <c r="AE884" s="220"/>
      <c r="AF884" s="220"/>
      <c r="AG884" s="220"/>
      <c r="AH884" s="219"/>
      <c r="AI884" s="219"/>
      <c r="AJ884" s="219"/>
      <c r="AK884" s="219"/>
      <c r="AL884" s="219"/>
      <c r="AM884" s="219"/>
      <c r="AN884" s="219"/>
      <c r="AO884" s="221"/>
      <c r="AP884" s="222"/>
      <c r="AQ884" s="221"/>
      <c r="AR884" s="223"/>
      <c r="AS884" s="41"/>
      <c r="AT884" s="41"/>
      <c r="AU884" s="41"/>
      <c r="AV884" s="228"/>
    </row>
    <row r="885" spans="28:48" ht="14.25">
      <c r="AB885" s="219"/>
      <c r="AC885" s="220"/>
      <c r="AD885" s="219"/>
      <c r="AE885" s="220"/>
      <c r="AF885" s="220"/>
      <c r="AG885" s="220"/>
      <c r="AH885" s="219"/>
      <c r="AI885" s="219"/>
      <c r="AJ885" s="219"/>
      <c r="AK885" s="219"/>
      <c r="AL885" s="219"/>
      <c r="AM885" s="219"/>
      <c r="AN885" s="219"/>
      <c r="AO885" s="221"/>
      <c r="AP885" s="222"/>
      <c r="AQ885" s="221"/>
      <c r="AR885" s="223"/>
      <c r="AS885" s="41"/>
      <c r="AT885" s="41"/>
      <c r="AU885" s="41"/>
      <c r="AV885" s="228"/>
    </row>
    <row r="886" spans="28:48" ht="14.25">
      <c r="AB886" s="219"/>
      <c r="AC886" s="220"/>
      <c r="AD886" s="219"/>
      <c r="AE886" s="220"/>
      <c r="AF886" s="220"/>
      <c r="AG886" s="220"/>
      <c r="AH886" s="219"/>
      <c r="AI886" s="219"/>
      <c r="AJ886" s="219"/>
      <c r="AK886" s="219"/>
      <c r="AL886" s="219"/>
      <c r="AM886" s="219"/>
      <c r="AN886" s="219"/>
      <c r="AO886" s="221"/>
      <c r="AP886" s="222"/>
      <c r="AQ886" s="221"/>
      <c r="AR886" s="223"/>
      <c r="AS886" s="41"/>
      <c r="AT886" s="41"/>
      <c r="AU886" s="41"/>
      <c r="AV886" s="228"/>
    </row>
    <row r="887" spans="28:48" ht="14.25">
      <c r="AB887" s="219"/>
      <c r="AC887" s="220"/>
      <c r="AD887" s="219"/>
      <c r="AE887" s="220"/>
      <c r="AF887" s="220"/>
      <c r="AG887" s="220"/>
      <c r="AH887" s="219"/>
      <c r="AI887" s="219"/>
      <c r="AJ887" s="219"/>
      <c r="AK887" s="219"/>
      <c r="AL887" s="219"/>
      <c r="AM887" s="219"/>
      <c r="AN887" s="219"/>
      <c r="AO887" s="221"/>
      <c r="AP887" s="222"/>
      <c r="AQ887" s="221"/>
      <c r="AR887" s="223"/>
      <c r="AS887" s="41"/>
      <c r="AT887" s="41"/>
      <c r="AU887" s="41"/>
      <c r="AV887" s="228"/>
    </row>
    <row r="888" spans="28:48" ht="14.25">
      <c r="AB888" s="219"/>
      <c r="AC888" s="220"/>
      <c r="AD888" s="219"/>
      <c r="AE888" s="220"/>
      <c r="AF888" s="220"/>
      <c r="AG888" s="220"/>
      <c r="AH888" s="219"/>
      <c r="AI888" s="219"/>
      <c r="AJ888" s="219"/>
      <c r="AK888" s="219"/>
      <c r="AL888" s="219"/>
      <c r="AM888" s="219"/>
      <c r="AN888" s="219"/>
      <c r="AO888" s="221"/>
      <c r="AP888" s="222"/>
      <c r="AQ888" s="221"/>
      <c r="AR888" s="223"/>
      <c r="AS888" s="41"/>
      <c r="AT888" s="41"/>
      <c r="AU888" s="41"/>
      <c r="AV888" s="228"/>
    </row>
    <row r="889" spans="28:48" ht="14.25">
      <c r="AB889" s="219"/>
      <c r="AC889" s="220"/>
      <c r="AD889" s="219"/>
      <c r="AE889" s="220"/>
      <c r="AF889" s="220"/>
      <c r="AG889" s="220"/>
      <c r="AH889" s="219"/>
      <c r="AI889" s="219"/>
      <c r="AJ889" s="219"/>
      <c r="AK889" s="219"/>
      <c r="AL889" s="219"/>
      <c r="AM889" s="219"/>
      <c r="AN889" s="219"/>
      <c r="AO889" s="221"/>
      <c r="AP889" s="222"/>
      <c r="AQ889" s="221"/>
      <c r="AR889" s="223"/>
      <c r="AS889" s="41"/>
      <c r="AT889" s="41"/>
      <c r="AU889" s="41"/>
      <c r="AV889" s="228"/>
    </row>
    <row r="890" spans="28:48" ht="14.25">
      <c r="AB890" s="219"/>
      <c r="AC890" s="220"/>
      <c r="AD890" s="219"/>
      <c r="AE890" s="220"/>
      <c r="AF890" s="220"/>
      <c r="AG890" s="220"/>
      <c r="AH890" s="219"/>
      <c r="AI890" s="219"/>
      <c r="AJ890" s="219"/>
      <c r="AK890" s="219"/>
      <c r="AL890" s="219"/>
      <c r="AM890" s="219"/>
      <c r="AN890" s="219"/>
      <c r="AO890" s="221"/>
      <c r="AP890" s="222"/>
      <c r="AQ890" s="221"/>
      <c r="AR890" s="223"/>
      <c r="AS890" s="41"/>
      <c r="AT890" s="41"/>
      <c r="AU890" s="41"/>
      <c r="AV890" s="228"/>
    </row>
    <row r="891" spans="28:48" ht="14.25">
      <c r="AB891" s="219"/>
      <c r="AC891" s="220"/>
      <c r="AD891" s="219"/>
      <c r="AE891" s="220"/>
      <c r="AF891" s="220"/>
      <c r="AG891" s="220"/>
      <c r="AH891" s="219"/>
      <c r="AI891" s="219"/>
      <c r="AJ891" s="219"/>
      <c r="AK891" s="219"/>
      <c r="AL891" s="219"/>
      <c r="AM891" s="219"/>
      <c r="AN891" s="219"/>
      <c r="AO891" s="221"/>
      <c r="AP891" s="222"/>
      <c r="AQ891" s="221"/>
      <c r="AR891" s="223"/>
      <c r="AS891" s="41"/>
      <c r="AT891" s="41"/>
      <c r="AU891" s="41"/>
      <c r="AV891" s="228"/>
    </row>
    <row r="892" spans="28:48" ht="14.25">
      <c r="AB892" s="219"/>
      <c r="AC892" s="220"/>
      <c r="AD892" s="219"/>
      <c r="AE892" s="220"/>
      <c r="AF892" s="220"/>
      <c r="AG892" s="220"/>
      <c r="AH892" s="219"/>
      <c r="AI892" s="219"/>
      <c r="AJ892" s="219"/>
      <c r="AK892" s="219"/>
      <c r="AL892" s="219"/>
      <c r="AM892" s="219"/>
      <c r="AN892" s="219"/>
      <c r="AO892" s="221"/>
      <c r="AP892" s="222"/>
      <c r="AQ892" s="221"/>
      <c r="AR892" s="223"/>
      <c r="AS892" s="41"/>
      <c r="AT892" s="41"/>
      <c r="AU892" s="41"/>
      <c r="AV892" s="228"/>
    </row>
    <row r="893" spans="28:48" ht="14.25">
      <c r="AB893" s="219"/>
      <c r="AC893" s="220"/>
      <c r="AD893" s="219"/>
      <c r="AE893" s="220"/>
      <c r="AF893" s="220"/>
      <c r="AG893" s="220"/>
      <c r="AH893" s="219"/>
      <c r="AI893" s="219"/>
      <c r="AJ893" s="219"/>
      <c r="AK893" s="219"/>
      <c r="AL893" s="219"/>
      <c r="AM893" s="219"/>
      <c r="AN893" s="219"/>
      <c r="AO893" s="221"/>
      <c r="AP893" s="222"/>
      <c r="AQ893" s="221"/>
      <c r="AR893" s="223"/>
      <c r="AS893" s="41"/>
      <c r="AT893" s="41"/>
      <c r="AU893" s="41"/>
      <c r="AV893" s="228"/>
    </row>
    <row r="894" spans="28:48" ht="14.25">
      <c r="AB894" s="219"/>
      <c r="AC894" s="220"/>
      <c r="AD894" s="219"/>
      <c r="AE894" s="220"/>
      <c r="AF894" s="220"/>
      <c r="AG894" s="220"/>
      <c r="AH894" s="219"/>
      <c r="AI894" s="219"/>
      <c r="AJ894" s="219"/>
      <c r="AK894" s="219"/>
      <c r="AL894" s="219"/>
      <c r="AM894" s="219"/>
      <c r="AN894" s="219"/>
      <c r="AO894" s="221"/>
      <c r="AP894" s="222"/>
      <c r="AQ894" s="221"/>
      <c r="AR894" s="223"/>
      <c r="AS894" s="41"/>
      <c r="AT894" s="41"/>
      <c r="AU894" s="41"/>
      <c r="AV894" s="228"/>
    </row>
    <row r="895" spans="28:48" ht="14.25">
      <c r="AB895" s="219"/>
      <c r="AC895" s="220"/>
      <c r="AD895" s="219"/>
      <c r="AE895" s="220"/>
      <c r="AF895" s="220"/>
      <c r="AG895" s="220"/>
      <c r="AH895" s="219"/>
      <c r="AI895" s="219"/>
      <c r="AJ895" s="219"/>
      <c r="AK895" s="219"/>
      <c r="AL895" s="219"/>
      <c r="AM895" s="219"/>
      <c r="AN895" s="219"/>
      <c r="AO895" s="221"/>
      <c r="AP895" s="222"/>
      <c r="AQ895" s="221"/>
      <c r="AR895" s="223"/>
      <c r="AS895" s="41"/>
      <c r="AT895" s="41"/>
      <c r="AU895" s="41"/>
      <c r="AV895" s="228"/>
    </row>
    <row r="896" spans="28:48" ht="14.25">
      <c r="AB896" s="219"/>
      <c r="AC896" s="220"/>
      <c r="AD896" s="219"/>
      <c r="AE896" s="220"/>
      <c r="AF896" s="220"/>
      <c r="AG896" s="220"/>
      <c r="AH896" s="219"/>
      <c r="AI896" s="219"/>
      <c r="AJ896" s="219"/>
      <c r="AK896" s="219"/>
      <c r="AL896" s="219"/>
      <c r="AM896" s="219"/>
      <c r="AN896" s="219"/>
      <c r="AO896" s="221"/>
      <c r="AP896" s="222"/>
      <c r="AQ896" s="221"/>
      <c r="AR896" s="223"/>
      <c r="AS896" s="41"/>
      <c r="AT896" s="41"/>
      <c r="AU896" s="41"/>
      <c r="AV896" s="228"/>
    </row>
    <row r="897" spans="28:48" ht="14.25">
      <c r="AB897" s="219"/>
      <c r="AC897" s="220"/>
      <c r="AD897" s="219"/>
      <c r="AE897" s="220"/>
      <c r="AF897" s="220"/>
      <c r="AG897" s="220"/>
      <c r="AH897" s="219"/>
      <c r="AI897" s="219"/>
      <c r="AJ897" s="219"/>
      <c r="AK897" s="219"/>
      <c r="AL897" s="219"/>
      <c r="AM897" s="219"/>
      <c r="AN897" s="219"/>
      <c r="AO897" s="221"/>
      <c r="AP897" s="222"/>
      <c r="AQ897" s="221"/>
      <c r="AR897" s="223"/>
      <c r="AS897" s="41"/>
      <c r="AT897" s="41"/>
      <c r="AU897" s="41"/>
      <c r="AV897" s="228"/>
    </row>
    <row r="898" spans="28:48" ht="14.25">
      <c r="AB898" s="219"/>
      <c r="AC898" s="220"/>
      <c r="AD898" s="219"/>
      <c r="AE898" s="220"/>
      <c r="AF898" s="220"/>
      <c r="AG898" s="220"/>
      <c r="AH898" s="219"/>
      <c r="AI898" s="219"/>
      <c r="AJ898" s="219"/>
      <c r="AK898" s="219"/>
      <c r="AL898" s="219"/>
      <c r="AM898" s="219"/>
      <c r="AN898" s="219"/>
      <c r="AO898" s="221"/>
      <c r="AP898" s="222"/>
      <c r="AQ898" s="221"/>
      <c r="AR898" s="223"/>
      <c r="AS898" s="41"/>
      <c r="AT898" s="41"/>
      <c r="AU898" s="41"/>
      <c r="AV898" s="228"/>
    </row>
    <row r="899" spans="28:48" ht="14.25">
      <c r="AB899" s="219"/>
      <c r="AC899" s="220"/>
      <c r="AD899" s="219"/>
      <c r="AE899" s="220"/>
      <c r="AF899" s="220"/>
      <c r="AG899" s="220"/>
      <c r="AH899" s="219"/>
      <c r="AI899" s="219"/>
      <c r="AJ899" s="219"/>
      <c r="AK899" s="219"/>
      <c r="AL899" s="219"/>
      <c r="AM899" s="219"/>
      <c r="AN899" s="219"/>
      <c r="AO899" s="221"/>
      <c r="AP899" s="222"/>
      <c r="AQ899" s="221"/>
      <c r="AR899" s="223"/>
      <c r="AS899" s="41"/>
      <c r="AT899" s="41"/>
      <c r="AU899" s="41"/>
      <c r="AV899" s="228"/>
    </row>
    <row r="900" spans="28:48" ht="14.25">
      <c r="AB900" s="219"/>
      <c r="AC900" s="220"/>
      <c r="AD900" s="219"/>
      <c r="AE900" s="220"/>
      <c r="AF900" s="220"/>
      <c r="AG900" s="220"/>
      <c r="AH900" s="219"/>
      <c r="AI900" s="219"/>
      <c r="AJ900" s="219"/>
      <c r="AK900" s="219"/>
      <c r="AL900" s="219"/>
      <c r="AM900" s="219"/>
      <c r="AN900" s="219"/>
      <c r="AO900" s="221"/>
      <c r="AP900" s="222"/>
      <c r="AQ900" s="221"/>
      <c r="AR900" s="223"/>
      <c r="AS900" s="41"/>
      <c r="AT900" s="41"/>
      <c r="AU900" s="41"/>
      <c r="AV900" s="228"/>
    </row>
    <row r="901" spans="28:48" ht="14.25">
      <c r="AB901" s="219"/>
      <c r="AC901" s="220"/>
      <c r="AD901" s="219"/>
      <c r="AE901" s="220"/>
      <c r="AF901" s="220"/>
      <c r="AG901" s="220"/>
      <c r="AH901" s="219"/>
      <c r="AI901" s="219"/>
      <c r="AJ901" s="219"/>
      <c r="AK901" s="219"/>
      <c r="AL901" s="219"/>
      <c r="AM901" s="219"/>
      <c r="AN901" s="219"/>
      <c r="AO901" s="221"/>
      <c r="AP901" s="222"/>
      <c r="AQ901" s="221"/>
      <c r="AR901" s="223"/>
      <c r="AS901" s="41"/>
      <c r="AT901" s="41"/>
      <c r="AU901" s="41"/>
      <c r="AV901" s="228"/>
    </row>
    <row r="902" spans="28:48" ht="14.25">
      <c r="AB902" s="219"/>
      <c r="AC902" s="220"/>
      <c r="AD902" s="219"/>
      <c r="AE902" s="220"/>
      <c r="AF902" s="220"/>
      <c r="AG902" s="220"/>
      <c r="AH902" s="219"/>
      <c r="AI902" s="219"/>
      <c r="AJ902" s="219"/>
      <c r="AK902" s="219"/>
      <c r="AL902" s="219"/>
      <c r="AM902" s="219"/>
      <c r="AN902" s="219"/>
      <c r="AO902" s="221"/>
      <c r="AP902" s="222"/>
      <c r="AQ902" s="221"/>
      <c r="AR902" s="223"/>
      <c r="AS902" s="41"/>
      <c r="AT902" s="41"/>
      <c r="AU902" s="41"/>
      <c r="AV902" s="228"/>
    </row>
    <row r="903" spans="28:48" ht="14.25">
      <c r="AB903" s="219"/>
      <c r="AC903" s="220"/>
      <c r="AD903" s="219"/>
      <c r="AE903" s="220"/>
      <c r="AF903" s="220"/>
      <c r="AG903" s="220"/>
      <c r="AH903" s="219"/>
      <c r="AI903" s="219"/>
      <c r="AJ903" s="219"/>
      <c r="AK903" s="219"/>
      <c r="AL903" s="219"/>
      <c r="AM903" s="219"/>
      <c r="AN903" s="219"/>
      <c r="AO903" s="221"/>
      <c r="AP903" s="222"/>
      <c r="AQ903" s="221"/>
      <c r="AR903" s="223"/>
      <c r="AS903" s="41"/>
      <c r="AT903" s="41"/>
      <c r="AU903" s="41"/>
      <c r="AV903" s="228"/>
    </row>
    <row r="904" spans="28:48" ht="14.25">
      <c r="AB904" s="219"/>
      <c r="AC904" s="220"/>
      <c r="AD904" s="219"/>
      <c r="AE904" s="220"/>
      <c r="AF904" s="220"/>
      <c r="AG904" s="220"/>
      <c r="AH904" s="219"/>
      <c r="AI904" s="219"/>
      <c r="AJ904" s="219"/>
      <c r="AK904" s="219"/>
      <c r="AL904" s="219"/>
      <c r="AM904" s="219"/>
      <c r="AN904" s="219"/>
      <c r="AO904" s="221"/>
      <c r="AP904" s="222"/>
      <c r="AQ904" s="221"/>
      <c r="AR904" s="223"/>
      <c r="AS904" s="41"/>
      <c r="AT904" s="41"/>
      <c r="AU904" s="41"/>
      <c r="AV904" s="228"/>
    </row>
    <row r="905" spans="28:48" ht="14.25">
      <c r="AB905" s="219"/>
      <c r="AC905" s="220"/>
      <c r="AD905" s="219"/>
      <c r="AE905" s="220"/>
      <c r="AF905" s="220"/>
      <c r="AG905" s="220"/>
      <c r="AH905" s="219"/>
      <c r="AI905" s="219"/>
      <c r="AJ905" s="219"/>
      <c r="AK905" s="219"/>
      <c r="AL905" s="219"/>
      <c r="AM905" s="219"/>
      <c r="AN905" s="219"/>
      <c r="AO905" s="221"/>
      <c r="AP905" s="222"/>
      <c r="AQ905" s="221"/>
      <c r="AR905" s="223"/>
      <c r="AS905" s="41"/>
      <c r="AT905" s="41"/>
      <c r="AU905" s="41"/>
      <c r="AV905" s="228"/>
    </row>
    <row r="906" spans="28:48" ht="14.25">
      <c r="AB906" s="219"/>
      <c r="AC906" s="220"/>
      <c r="AD906" s="219"/>
      <c r="AE906" s="220"/>
      <c r="AF906" s="220"/>
      <c r="AG906" s="220"/>
      <c r="AH906" s="219"/>
      <c r="AI906" s="219"/>
      <c r="AJ906" s="219"/>
      <c r="AK906" s="219"/>
      <c r="AL906" s="219"/>
      <c r="AM906" s="219"/>
      <c r="AN906" s="219"/>
      <c r="AO906" s="221"/>
      <c r="AP906" s="222"/>
      <c r="AQ906" s="221"/>
      <c r="AR906" s="223"/>
      <c r="AS906" s="41"/>
      <c r="AT906" s="41"/>
      <c r="AU906" s="41"/>
      <c r="AV906" s="228"/>
    </row>
    <row r="907" spans="28:48" ht="14.25">
      <c r="AB907" s="219"/>
      <c r="AC907" s="220"/>
      <c r="AD907" s="219"/>
      <c r="AE907" s="220"/>
      <c r="AF907" s="220"/>
      <c r="AG907" s="220"/>
      <c r="AH907" s="219"/>
      <c r="AI907" s="219"/>
      <c r="AJ907" s="219"/>
      <c r="AK907" s="219"/>
      <c r="AL907" s="219"/>
      <c r="AM907" s="219"/>
      <c r="AN907" s="219"/>
      <c r="AO907" s="221"/>
      <c r="AP907" s="222"/>
      <c r="AQ907" s="221"/>
      <c r="AR907" s="223"/>
      <c r="AS907" s="41"/>
      <c r="AT907" s="41"/>
      <c r="AU907" s="41"/>
      <c r="AV907" s="228"/>
    </row>
    <row r="908" spans="28:48" ht="14.25">
      <c r="AB908" s="219"/>
      <c r="AC908" s="220"/>
      <c r="AD908" s="219"/>
      <c r="AE908" s="220"/>
      <c r="AF908" s="220"/>
      <c r="AG908" s="220"/>
      <c r="AH908" s="219"/>
      <c r="AI908" s="219"/>
      <c r="AJ908" s="219"/>
      <c r="AK908" s="219"/>
      <c r="AL908" s="219"/>
      <c r="AM908" s="219"/>
      <c r="AN908" s="219"/>
      <c r="AO908" s="221"/>
      <c r="AP908" s="222"/>
      <c r="AQ908" s="221"/>
      <c r="AR908" s="223"/>
      <c r="AS908" s="41"/>
      <c r="AT908" s="41"/>
      <c r="AU908" s="41"/>
      <c r="AV908" s="228"/>
    </row>
    <row r="909" spans="28:48" ht="14.25">
      <c r="AB909" s="219"/>
      <c r="AC909" s="220"/>
      <c r="AD909" s="219"/>
      <c r="AE909" s="220"/>
      <c r="AF909" s="220"/>
      <c r="AG909" s="220"/>
      <c r="AH909" s="219"/>
      <c r="AI909" s="219"/>
      <c r="AJ909" s="219"/>
      <c r="AK909" s="219"/>
      <c r="AL909" s="219"/>
      <c r="AM909" s="219"/>
      <c r="AN909" s="219"/>
      <c r="AO909" s="221"/>
      <c r="AP909" s="222"/>
      <c r="AQ909" s="221"/>
      <c r="AR909" s="223"/>
      <c r="AS909" s="41"/>
      <c r="AT909" s="41"/>
      <c r="AU909" s="41"/>
      <c r="AV909" s="228"/>
    </row>
    <row r="910" spans="28:48" ht="14.25">
      <c r="AB910" s="219"/>
      <c r="AC910" s="220"/>
      <c r="AD910" s="219"/>
      <c r="AE910" s="220"/>
      <c r="AF910" s="220"/>
      <c r="AG910" s="220"/>
      <c r="AH910" s="219"/>
      <c r="AI910" s="219"/>
      <c r="AJ910" s="219"/>
      <c r="AK910" s="219"/>
      <c r="AL910" s="219"/>
      <c r="AM910" s="219"/>
      <c r="AN910" s="219"/>
      <c r="AO910" s="221"/>
      <c r="AP910" s="222"/>
      <c r="AQ910" s="221"/>
      <c r="AR910" s="223"/>
      <c r="AS910" s="41"/>
      <c r="AT910" s="41"/>
      <c r="AU910" s="41"/>
      <c r="AV910" s="228"/>
    </row>
    <row r="911" spans="28:48" ht="14.25">
      <c r="AB911" s="219"/>
      <c r="AC911" s="220"/>
      <c r="AD911" s="219"/>
      <c r="AE911" s="220"/>
      <c r="AF911" s="220"/>
      <c r="AG911" s="220"/>
      <c r="AH911" s="219"/>
      <c r="AI911" s="219"/>
      <c r="AJ911" s="219"/>
      <c r="AK911" s="219"/>
      <c r="AL911" s="219"/>
      <c r="AM911" s="219"/>
      <c r="AN911" s="219"/>
      <c r="AO911" s="221"/>
      <c r="AP911" s="222"/>
      <c r="AQ911" s="221"/>
      <c r="AR911" s="223"/>
      <c r="AS911" s="41"/>
      <c r="AT911" s="41"/>
      <c r="AU911" s="41"/>
      <c r="AV911" s="228"/>
    </row>
    <row r="912" spans="28:48" ht="14.25">
      <c r="AB912" s="219"/>
      <c r="AC912" s="220"/>
      <c r="AD912" s="219"/>
      <c r="AE912" s="220"/>
      <c r="AF912" s="220"/>
      <c r="AG912" s="220"/>
      <c r="AH912" s="219"/>
      <c r="AI912" s="219"/>
      <c r="AJ912" s="219"/>
      <c r="AK912" s="219"/>
      <c r="AL912" s="219"/>
      <c r="AM912" s="219"/>
      <c r="AN912" s="219"/>
      <c r="AO912" s="221"/>
      <c r="AP912" s="222"/>
      <c r="AQ912" s="221"/>
      <c r="AR912" s="223"/>
      <c r="AS912" s="41"/>
      <c r="AT912" s="41"/>
      <c r="AU912" s="41"/>
      <c r="AV912" s="228"/>
    </row>
    <row r="913" spans="28:48" ht="14.25">
      <c r="AB913" s="219"/>
      <c r="AC913" s="220"/>
      <c r="AD913" s="219"/>
      <c r="AE913" s="220"/>
      <c r="AF913" s="220"/>
      <c r="AG913" s="220"/>
      <c r="AH913" s="219"/>
      <c r="AI913" s="219"/>
      <c r="AJ913" s="219"/>
      <c r="AK913" s="219"/>
      <c r="AL913" s="219"/>
      <c r="AM913" s="219"/>
      <c r="AN913" s="219"/>
      <c r="AO913" s="221"/>
      <c r="AP913" s="222"/>
      <c r="AQ913" s="221"/>
      <c r="AR913" s="223"/>
      <c r="AS913" s="41"/>
      <c r="AT913" s="41"/>
      <c r="AU913" s="41"/>
      <c r="AV913" s="228"/>
    </row>
    <row r="914" spans="28:48" ht="14.25">
      <c r="AB914" s="219"/>
      <c r="AC914" s="220"/>
      <c r="AD914" s="219"/>
      <c r="AE914" s="220"/>
      <c r="AF914" s="220"/>
      <c r="AG914" s="220"/>
      <c r="AH914" s="219"/>
      <c r="AI914" s="219"/>
      <c r="AJ914" s="219"/>
      <c r="AK914" s="219"/>
      <c r="AL914" s="219"/>
      <c r="AM914" s="219"/>
      <c r="AN914" s="219"/>
      <c r="AO914" s="221"/>
      <c r="AP914" s="222"/>
      <c r="AQ914" s="221"/>
      <c r="AR914" s="223"/>
      <c r="AS914" s="41"/>
      <c r="AT914" s="41"/>
      <c r="AU914" s="41"/>
      <c r="AV914" s="228"/>
    </row>
    <row r="915" spans="28:48" ht="14.25">
      <c r="AB915" s="219"/>
      <c r="AC915" s="220"/>
      <c r="AD915" s="219"/>
      <c r="AE915" s="220"/>
      <c r="AF915" s="220"/>
      <c r="AG915" s="220"/>
      <c r="AH915" s="219"/>
      <c r="AI915" s="219"/>
      <c r="AJ915" s="219"/>
      <c r="AK915" s="219"/>
      <c r="AL915" s="219"/>
      <c r="AM915" s="219"/>
      <c r="AN915" s="219"/>
      <c r="AO915" s="221"/>
      <c r="AP915" s="222"/>
      <c r="AQ915" s="221"/>
      <c r="AR915" s="223"/>
      <c r="AS915" s="41"/>
      <c r="AT915" s="41"/>
      <c r="AU915" s="41"/>
      <c r="AV915" s="228"/>
    </row>
    <row r="916" spans="28:48" ht="14.25">
      <c r="AB916" s="219"/>
      <c r="AC916" s="220"/>
      <c r="AD916" s="219"/>
      <c r="AE916" s="220"/>
      <c r="AF916" s="220"/>
      <c r="AG916" s="220"/>
      <c r="AH916" s="219"/>
      <c r="AI916" s="219"/>
      <c r="AJ916" s="219"/>
      <c r="AK916" s="219"/>
      <c r="AL916" s="219"/>
      <c r="AM916" s="219"/>
      <c r="AN916" s="219"/>
      <c r="AO916" s="221"/>
      <c r="AP916" s="222"/>
      <c r="AQ916" s="221"/>
      <c r="AR916" s="223"/>
      <c r="AS916" s="41"/>
      <c r="AT916" s="41"/>
      <c r="AU916" s="41"/>
      <c r="AV916" s="228"/>
    </row>
    <row r="917" spans="28:48" ht="14.25">
      <c r="AB917" s="219"/>
      <c r="AC917" s="220"/>
      <c r="AD917" s="219"/>
      <c r="AE917" s="220"/>
      <c r="AF917" s="220"/>
      <c r="AG917" s="220"/>
      <c r="AH917" s="219"/>
      <c r="AI917" s="219"/>
      <c r="AJ917" s="219"/>
      <c r="AK917" s="219"/>
      <c r="AL917" s="219"/>
      <c r="AM917" s="219"/>
      <c r="AN917" s="219"/>
      <c r="AO917" s="221"/>
      <c r="AP917" s="222"/>
      <c r="AQ917" s="221"/>
      <c r="AR917" s="223"/>
      <c r="AS917" s="41"/>
      <c r="AT917" s="41"/>
      <c r="AU917" s="41"/>
      <c r="AV917" s="228"/>
    </row>
    <row r="918" spans="28:48" ht="14.25">
      <c r="AB918" s="219"/>
      <c r="AC918" s="220"/>
      <c r="AD918" s="219"/>
      <c r="AE918" s="220"/>
      <c r="AF918" s="220"/>
      <c r="AG918" s="220"/>
      <c r="AH918" s="219"/>
      <c r="AI918" s="219"/>
      <c r="AJ918" s="219"/>
      <c r="AK918" s="219"/>
      <c r="AL918" s="219"/>
      <c r="AM918" s="219"/>
      <c r="AN918" s="219"/>
      <c r="AO918" s="221"/>
      <c r="AP918" s="222"/>
      <c r="AQ918" s="221"/>
      <c r="AR918" s="223"/>
      <c r="AS918" s="41"/>
      <c r="AT918" s="41"/>
      <c r="AU918" s="41"/>
      <c r="AV918" s="228"/>
    </row>
    <row r="919" spans="28:48" ht="14.25">
      <c r="AB919" s="219"/>
      <c r="AC919" s="220"/>
      <c r="AD919" s="219"/>
      <c r="AE919" s="220"/>
      <c r="AF919" s="220"/>
      <c r="AG919" s="220"/>
      <c r="AH919" s="219"/>
      <c r="AI919" s="219"/>
      <c r="AJ919" s="219"/>
      <c r="AK919" s="219"/>
      <c r="AL919" s="219"/>
      <c r="AM919" s="219"/>
      <c r="AN919" s="219"/>
      <c r="AO919" s="221"/>
      <c r="AP919" s="222"/>
      <c r="AQ919" s="221"/>
      <c r="AR919" s="223"/>
      <c r="AS919" s="41"/>
      <c r="AT919" s="41"/>
      <c r="AU919" s="41"/>
      <c r="AV919" s="228"/>
    </row>
    <row r="920" spans="28:48" ht="14.25">
      <c r="AB920" s="219"/>
      <c r="AC920" s="220"/>
      <c r="AD920" s="219"/>
      <c r="AE920" s="220"/>
      <c r="AF920" s="220"/>
      <c r="AG920" s="220"/>
      <c r="AH920" s="219"/>
      <c r="AI920" s="219"/>
      <c r="AJ920" s="219"/>
      <c r="AK920" s="219"/>
      <c r="AL920" s="219"/>
      <c r="AM920" s="219"/>
      <c r="AN920" s="219"/>
      <c r="AO920" s="221"/>
      <c r="AP920" s="222"/>
      <c r="AQ920" s="221"/>
      <c r="AR920" s="223"/>
      <c r="AS920" s="41"/>
      <c r="AT920" s="41"/>
      <c r="AU920" s="41"/>
      <c r="AV920" s="228"/>
    </row>
    <row r="921" spans="28:48" ht="14.25">
      <c r="AB921" s="219"/>
      <c r="AC921" s="220"/>
      <c r="AD921" s="219"/>
      <c r="AE921" s="220"/>
      <c r="AF921" s="220"/>
      <c r="AG921" s="220"/>
      <c r="AH921" s="219"/>
      <c r="AI921" s="219"/>
      <c r="AJ921" s="219"/>
      <c r="AK921" s="219"/>
      <c r="AL921" s="219"/>
      <c r="AM921" s="219"/>
      <c r="AN921" s="219"/>
      <c r="AO921" s="221"/>
      <c r="AP921" s="222"/>
      <c r="AQ921" s="221"/>
      <c r="AR921" s="223"/>
      <c r="AS921" s="41"/>
      <c r="AT921" s="41"/>
      <c r="AU921" s="41"/>
      <c r="AV921" s="228"/>
    </row>
    <row r="922" spans="28:48" ht="14.25">
      <c r="AB922" s="219"/>
      <c r="AC922" s="220"/>
      <c r="AD922" s="219"/>
      <c r="AE922" s="220"/>
      <c r="AF922" s="220"/>
      <c r="AG922" s="220"/>
      <c r="AH922" s="219"/>
      <c r="AI922" s="219"/>
      <c r="AJ922" s="219"/>
      <c r="AK922" s="219"/>
      <c r="AL922" s="219"/>
      <c r="AM922" s="219"/>
      <c r="AN922" s="219"/>
      <c r="AO922" s="221"/>
      <c r="AP922" s="222"/>
      <c r="AQ922" s="221"/>
      <c r="AR922" s="223"/>
      <c r="AS922" s="41"/>
      <c r="AT922" s="41"/>
      <c r="AU922" s="41"/>
      <c r="AV922" s="228"/>
    </row>
    <row r="923" spans="28:48" ht="14.25">
      <c r="AB923" s="219"/>
      <c r="AC923" s="220"/>
      <c r="AD923" s="219"/>
      <c r="AE923" s="220"/>
      <c r="AF923" s="220"/>
      <c r="AG923" s="220"/>
      <c r="AH923" s="219"/>
      <c r="AI923" s="219"/>
      <c r="AJ923" s="219"/>
      <c r="AK923" s="219"/>
      <c r="AL923" s="219"/>
      <c r="AM923" s="219"/>
      <c r="AN923" s="219"/>
      <c r="AO923" s="221"/>
      <c r="AP923" s="222"/>
      <c r="AQ923" s="221"/>
      <c r="AR923" s="223"/>
      <c r="AS923" s="41"/>
      <c r="AT923" s="41"/>
      <c r="AU923" s="41"/>
      <c r="AV923" s="228"/>
    </row>
    <row r="924" spans="28:48" ht="14.25">
      <c r="AB924" s="219"/>
      <c r="AC924" s="220"/>
      <c r="AD924" s="219"/>
      <c r="AE924" s="220"/>
      <c r="AF924" s="220"/>
      <c r="AG924" s="220"/>
      <c r="AH924" s="219"/>
      <c r="AI924" s="219"/>
      <c r="AJ924" s="219"/>
      <c r="AK924" s="219"/>
      <c r="AL924" s="219"/>
      <c r="AM924" s="219"/>
      <c r="AN924" s="219"/>
      <c r="AO924" s="221"/>
      <c r="AP924" s="222"/>
      <c r="AQ924" s="221"/>
      <c r="AR924" s="223"/>
      <c r="AS924" s="41"/>
      <c r="AT924" s="41"/>
      <c r="AU924" s="41"/>
      <c r="AV924" s="228"/>
    </row>
    <row r="925" spans="28:48" ht="14.25">
      <c r="AB925" s="219"/>
      <c r="AC925" s="220"/>
      <c r="AD925" s="219"/>
      <c r="AE925" s="220"/>
      <c r="AF925" s="220"/>
      <c r="AG925" s="220"/>
      <c r="AH925" s="219"/>
      <c r="AI925" s="219"/>
      <c r="AJ925" s="219"/>
      <c r="AK925" s="219"/>
      <c r="AL925" s="219"/>
      <c r="AM925" s="219"/>
      <c r="AN925" s="219"/>
      <c r="AO925" s="221"/>
      <c r="AP925" s="222"/>
      <c r="AQ925" s="221"/>
      <c r="AR925" s="223"/>
      <c r="AS925" s="41"/>
      <c r="AT925" s="41"/>
      <c r="AU925" s="41"/>
      <c r="AV925" s="228"/>
    </row>
    <row r="926" spans="28:48" ht="14.25">
      <c r="AB926" s="219"/>
      <c r="AC926" s="220"/>
      <c r="AD926" s="219"/>
      <c r="AE926" s="220"/>
      <c r="AF926" s="220"/>
      <c r="AG926" s="220"/>
      <c r="AH926" s="219"/>
      <c r="AI926" s="219"/>
      <c r="AJ926" s="219"/>
      <c r="AK926" s="219"/>
      <c r="AL926" s="219"/>
      <c r="AM926" s="219"/>
      <c r="AN926" s="219"/>
      <c r="AO926" s="221"/>
      <c r="AP926" s="222"/>
      <c r="AQ926" s="221"/>
      <c r="AR926" s="223"/>
      <c r="AS926" s="41"/>
      <c r="AT926" s="41"/>
      <c r="AU926" s="41"/>
      <c r="AV926" s="228"/>
    </row>
    <row r="927" spans="28:48" ht="14.25">
      <c r="AB927" s="219"/>
      <c r="AC927" s="220"/>
      <c r="AD927" s="219"/>
      <c r="AE927" s="220"/>
      <c r="AF927" s="220"/>
      <c r="AG927" s="220"/>
      <c r="AH927" s="219"/>
      <c r="AI927" s="219"/>
      <c r="AJ927" s="219"/>
      <c r="AK927" s="219"/>
      <c r="AL927" s="219"/>
      <c r="AM927" s="219"/>
      <c r="AN927" s="219"/>
      <c r="AO927" s="221"/>
      <c r="AP927" s="222"/>
      <c r="AQ927" s="221"/>
      <c r="AR927" s="223"/>
      <c r="AS927" s="41"/>
      <c r="AT927" s="41"/>
      <c r="AU927" s="41"/>
      <c r="AV927" s="228"/>
    </row>
    <row r="928" spans="28:48" ht="14.25">
      <c r="AB928" s="219"/>
      <c r="AC928" s="220"/>
      <c r="AD928" s="219"/>
      <c r="AE928" s="220"/>
      <c r="AF928" s="220"/>
      <c r="AG928" s="220"/>
      <c r="AH928" s="219"/>
      <c r="AI928" s="219"/>
      <c r="AJ928" s="219"/>
      <c r="AK928" s="219"/>
      <c r="AL928" s="219"/>
      <c r="AM928" s="219"/>
      <c r="AN928" s="219"/>
      <c r="AO928" s="221"/>
      <c r="AP928" s="222"/>
      <c r="AQ928" s="221"/>
      <c r="AR928" s="223"/>
      <c r="AS928" s="41"/>
      <c r="AT928" s="41"/>
      <c r="AU928" s="41"/>
      <c r="AV928" s="228"/>
    </row>
    <row r="929" spans="28:48" ht="14.25">
      <c r="AB929" s="219"/>
      <c r="AC929" s="220"/>
      <c r="AD929" s="219"/>
      <c r="AE929" s="220"/>
      <c r="AF929" s="220"/>
      <c r="AG929" s="220"/>
      <c r="AH929" s="219"/>
      <c r="AI929" s="219"/>
      <c r="AJ929" s="219"/>
      <c r="AK929" s="219"/>
      <c r="AL929" s="219"/>
      <c r="AM929" s="219"/>
      <c r="AN929" s="219"/>
      <c r="AO929" s="221"/>
      <c r="AP929" s="222"/>
      <c r="AQ929" s="221"/>
      <c r="AR929" s="223"/>
      <c r="AS929" s="41"/>
      <c r="AT929" s="41"/>
      <c r="AU929" s="41"/>
      <c r="AV929" s="228"/>
    </row>
    <row r="930" spans="28:48" ht="14.25">
      <c r="AB930" s="219"/>
      <c r="AC930" s="220"/>
      <c r="AD930" s="219"/>
      <c r="AE930" s="220"/>
      <c r="AF930" s="220"/>
      <c r="AG930" s="220"/>
      <c r="AH930" s="219"/>
      <c r="AI930" s="219"/>
      <c r="AJ930" s="219"/>
      <c r="AK930" s="219"/>
      <c r="AL930" s="219"/>
      <c r="AM930" s="219"/>
      <c r="AN930" s="219"/>
      <c r="AO930" s="221"/>
      <c r="AP930" s="222"/>
      <c r="AQ930" s="221"/>
      <c r="AR930" s="223"/>
      <c r="AS930" s="41"/>
      <c r="AT930" s="41"/>
      <c r="AU930" s="41"/>
      <c r="AV930" s="228"/>
    </row>
    <row r="931" spans="28:48" ht="14.25">
      <c r="AB931" s="219"/>
      <c r="AC931" s="220"/>
      <c r="AD931" s="219"/>
      <c r="AE931" s="220"/>
      <c r="AF931" s="220"/>
      <c r="AG931" s="220"/>
      <c r="AH931" s="219"/>
      <c r="AI931" s="219"/>
      <c r="AJ931" s="219"/>
      <c r="AK931" s="219"/>
      <c r="AL931" s="219"/>
      <c r="AM931" s="219"/>
      <c r="AN931" s="219"/>
      <c r="AO931" s="221"/>
      <c r="AP931" s="222"/>
      <c r="AQ931" s="221"/>
      <c r="AR931" s="223"/>
      <c r="AS931" s="41"/>
      <c r="AT931" s="41"/>
      <c r="AU931" s="41"/>
      <c r="AV931" s="228"/>
    </row>
    <row r="932" spans="28:48" ht="14.25">
      <c r="AB932" s="219"/>
      <c r="AC932" s="220"/>
      <c r="AD932" s="219"/>
      <c r="AE932" s="220"/>
      <c r="AF932" s="220"/>
      <c r="AG932" s="220"/>
      <c r="AH932" s="219"/>
      <c r="AI932" s="219"/>
      <c r="AJ932" s="219"/>
      <c r="AK932" s="219"/>
      <c r="AL932" s="219"/>
      <c r="AM932" s="219"/>
      <c r="AN932" s="219"/>
      <c r="AO932" s="221"/>
      <c r="AP932" s="222"/>
      <c r="AQ932" s="221"/>
      <c r="AR932" s="223"/>
      <c r="AS932" s="41"/>
      <c r="AT932" s="41"/>
      <c r="AU932" s="41"/>
      <c r="AV932" s="228"/>
    </row>
    <row r="933" spans="28:48" ht="14.25">
      <c r="AB933" s="219"/>
      <c r="AC933" s="220"/>
      <c r="AD933" s="219"/>
      <c r="AE933" s="220"/>
      <c r="AF933" s="220"/>
      <c r="AG933" s="220"/>
      <c r="AH933" s="219"/>
      <c r="AI933" s="219"/>
      <c r="AJ933" s="219"/>
      <c r="AK933" s="219"/>
      <c r="AL933" s="219"/>
      <c r="AM933" s="219"/>
      <c r="AN933" s="219"/>
      <c r="AO933" s="221"/>
      <c r="AP933" s="222"/>
      <c r="AQ933" s="221"/>
      <c r="AR933" s="223"/>
      <c r="AS933" s="41"/>
      <c r="AT933" s="41"/>
      <c r="AU933" s="41"/>
      <c r="AV933" s="228"/>
    </row>
    <row r="934" spans="28:48" ht="14.25">
      <c r="AB934" s="219"/>
      <c r="AC934" s="220"/>
      <c r="AD934" s="219"/>
      <c r="AE934" s="220"/>
      <c r="AF934" s="220"/>
      <c r="AG934" s="220"/>
      <c r="AH934" s="219"/>
      <c r="AI934" s="219"/>
      <c r="AJ934" s="219"/>
      <c r="AK934" s="219"/>
      <c r="AL934" s="219"/>
      <c r="AM934" s="219"/>
      <c r="AN934" s="219"/>
      <c r="AO934" s="221"/>
      <c r="AP934" s="222"/>
      <c r="AQ934" s="221"/>
      <c r="AR934" s="223"/>
      <c r="AS934" s="41"/>
      <c r="AT934" s="41"/>
      <c r="AU934" s="41"/>
      <c r="AV934" s="228"/>
    </row>
    <row r="935" spans="28:48" ht="14.25">
      <c r="AB935" s="219"/>
      <c r="AC935" s="220"/>
      <c r="AD935" s="219"/>
      <c r="AE935" s="220"/>
      <c r="AF935" s="220"/>
      <c r="AG935" s="220"/>
      <c r="AH935" s="219"/>
      <c r="AI935" s="219"/>
      <c r="AJ935" s="219"/>
      <c r="AK935" s="219"/>
      <c r="AL935" s="219"/>
      <c r="AM935" s="219"/>
      <c r="AN935" s="219"/>
      <c r="AO935" s="221"/>
      <c r="AP935" s="222"/>
      <c r="AQ935" s="221"/>
      <c r="AR935" s="223"/>
      <c r="AS935" s="41"/>
      <c r="AT935" s="41"/>
      <c r="AU935" s="41"/>
      <c r="AV935" s="228"/>
    </row>
    <row r="936" spans="28:48" ht="14.25">
      <c r="AB936" s="219"/>
      <c r="AC936" s="220"/>
      <c r="AD936" s="219"/>
      <c r="AE936" s="220"/>
      <c r="AF936" s="220"/>
      <c r="AG936" s="220"/>
      <c r="AH936" s="219"/>
      <c r="AI936" s="219"/>
      <c r="AJ936" s="219"/>
      <c r="AK936" s="219"/>
      <c r="AL936" s="219"/>
      <c r="AM936" s="219"/>
      <c r="AN936" s="219"/>
      <c r="AO936" s="221"/>
      <c r="AP936" s="222"/>
      <c r="AQ936" s="221"/>
      <c r="AR936" s="223"/>
      <c r="AS936" s="41"/>
      <c r="AT936" s="41"/>
      <c r="AU936" s="41"/>
      <c r="AV936" s="228"/>
    </row>
    <row r="937" spans="28:48" ht="14.25">
      <c r="AB937" s="219"/>
      <c r="AC937" s="220"/>
      <c r="AD937" s="219"/>
      <c r="AE937" s="220"/>
      <c r="AF937" s="220"/>
      <c r="AG937" s="220"/>
      <c r="AH937" s="219"/>
      <c r="AI937" s="219"/>
      <c r="AJ937" s="219"/>
      <c r="AK937" s="219"/>
      <c r="AL937" s="219"/>
      <c r="AM937" s="219"/>
      <c r="AN937" s="219"/>
      <c r="AO937" s="221"/>
      <c r="AP937" s="222"/>
      <c r="AQ937" s="221"/>
      <c r="AR937" s="223"/>
      <c r="AS937" s="41"/>
      <c r="AT937" s="41"/>
      <c r="AU937" s="41"/>
      <c r="AV937" s="228"/>
    </row>
    <row r="938" spans="28:48" ht="14.25">
      <c r="AB938" s="219"/>
      <c r="AC938" s="220"/>
      <c r="AD938" s="219"/>
      <c r="AE938" s="220"/>
      <c r="AF938" s="220"/>
      <c r="AG938" s="220"/>
      <c r="AH938" s="219"/>
      <c r="AI938" s="219"/>
      <c r="AJ938" s="219"/>
      <c r="AK938" s="219"/>
      <c r="AL938" s="219"/>
      <c r="AM938" s="219"/>
      <c r="AN938" s="219"/>
      <c r="AO938" s="221"/>
      <c r="AP938" s="222"/>
      <c r="AQ938" s="221"/>
      <c r="AR938" s="223"/>
      <c r="AS938" s="41"/>
      <c r="AT938" s="41"/>
      <c r="AU938" s="41"/>
      <c r="AV938" s="228"/>
    </row>
    <row r="939" spans="28:48" ht="14.25">
      <c r="AB939" s="219"/>
      <c r="AC939" s="220"/>
      <c r="AD939" s="219"/>
      <c r="AE939" s="220"/>
      <c r="AF939" s="220"/>
      <c r="AG939" s="220"/>
      <c r="AH939" s="219"/>
      <c r="AI939" s="219"/>
      <c r="AJ939" s="219"/>
      <c r="AK939" s="219"/>
      <c r="AL939" s="219"/>
      <c r="AM939" s="219"/>
      <c r="AN939" s="219"/>
      <c r="AO939" s="221"/>
      <c r="AP939" s="222"/>
      <c r="AQ939" s="221"/>
      <c r="AR939" s="223"/>
      <c r="AS939" s="41"/>
      <c r="AT939" s="41"/>
      <c r="AU939" s="41"/>
      <c r="AV939" s="228"/>
    </row>
    <row r="940" spans="28:48" ht="14.25">
      <c r="AB940" s="219"/>
      <c r="AC940" s="220"/>
      <c r="AD940" s="219"/>
      <c r="AE940" s="220"/>
      <c r="AF940" s="220"/>
      <c r="AG940" s="220"/>
      <c r="AH940" s="219"/>
      <c r="AI940" s="219"/>
      <c r="AJ940" s="219"/>
      <c r="AK940" s="219"/>
      <c r="AL940" s="219"/>
      <c r="AM940" s="219"/>
      <c r="AN940" s="219"/>
      <c r="AO940" s="221"/>
      <c r="AP940" s="222"/>
      <c r="AQ940" s="221"/>
      <c r="AR940" s="223"/>
      <c r="AS940" s="41"/>
      <c r="AT940" s="41"/>
      <c r="AU940" s="41"/>
      <c r="AV940" s="228"/>
    </row>
    <row r="941" spans="28:48" ht="14.25">
      <c r="AB941" s="219"/>
      <c r="AC941" s="220"/>
      <c r="AD941" s="219"/>
      <c r="AE941" s="220"/>
      <c r="AF941" s="220"/>
      <c r="AG941" s="220"/>
      <c r="AH941" s="219"/>
      <c r="AI941" s="219"/>
      <c r="AJ941" s="219"/>
      <c r="AK941" s="219"/>
      <c r="AL941" s="219"/>
      <c r="AM941" s="219"/>
      <c r="AN941" s="219"/>
      <c r="AO941" s="221"/>
      <c r="AP941" s="222"/>
      <c r="AQ941" s="221"/>
      <c r="AR941" s="223"/>
      <c r="AS941" s="41"/>
      <c r="AT941" s="41"/>
      <c r="AU941" s="41"/>
      <c r="AV941" s="228"/>
    </row>
    <row r="942" spans="28:48" ht="14.25">
      <c r="AB942" s="219"/>
      <c r="AC942" s="220"/>
      <c r="AD942" s="219"/>
      <c r="AE942" s="220"/>
      <c r="AF942" s="220"/>
      <c r="AG942" s="220"/>
      <c r="AH942" s="219"/>
      <c r="AI942" s="219"/>
      <c r="AJ942" s="219"/>
      <c r="AK942" s="219"/>
      <c r="AL942" s="219"/>
      <c r="AM942" s="219"/>
      <c r="AN942" s="219"/>
      <c r="AO942" s="221"/>
      <c r="AP942" s="222"/>
      <c r="AQ942" s="221"/>
      <c r="AR942" s="223"/>
      <c r="AS942" s="41"/>
      <c r="AT942" s="41"/>
      <c r="AU942" s="41"/>
      <c r="AV942" s="228"/>
    </row>
    <row r="943" spans="28:48" ht="14.25">
      <c r="AB943" s="219"/>
      <c r="AC943" s="220"/>
      <c r="AD943" s="219"/>
      <c r="AE943" s="220"/>
      <c r="AF943" s="220"/>
      <c r="AG943" s="220"/>
      <c r="AH943" s="219"/>
      <c r="AI943" s="219"/>
      <c r="AJ943" s="219"/>
      <c r="AK943" s="219"/>
      <c r="AL943" s="219"/>
      <c r="AM943" s="219"/>
      <c r="AN943" s="219"/>
      <c r="AO943" s="221"/>
      <c r="AP943" s="222"/>
      <c r="AQ943" s="221"/>
      <c r="AR943" s="223"/>
      <c r="AS943" s="41"/>
      <c r="AT943" s="41"/>
      <c r="AU943" s="41"/>
      <c r="AV943" s="228"/>
    </row>
    <row r="944" spans="28:48" ht="14.25">
      <c r="AB944" s="219"/>
      <c r="AC944" s="220"/>
      <c r="AD944" s="219"/>
      <c r="AE944" s="220"/>
      <c r="AF944" s="220"/>
      <c r="AG944" s="220"/>
      <c r="AH944" s="219"/>
      <c r="AI944" s="219"/>
      <c r="AJ944" s="219"/>
      <c r="AK944" s="219"/>
      <c r="AL944" s="219"/>
      <c r="AM944" s="219"/>
      <c r="AN944" s="219"/>
      <c r="AO944" s="221"/>
      <c r="AP944" s="222"/>
      <c r="AQ944" s="221"/>
      <c r="AR944" s="223"/>
      <c r="AS944" s="41"/>
      <c r="AT944" s="41"/>
      <c r="AU944" s="41"/>
      <c r="AV944" s="228"/>
    </row>
    <row r="945" spans="28:48" ht="14.25">
      <c r="AB945" s="219"/>
      <c r="AC945" s="220"/>
      <c r="AD945" s="219"/>
      <c r="AE945" s="220"/>
      <c r="AF945" s="220"/>
      <c r="AG945" s="220"/>
      <c r="AH945" s="219"/>
      <c r="AI945" s="219"/>
      <c r="AJ945" s="219"/>
      <c r="AK945" s="219"/>
      <c r="AL945" s="219"/>
      <c r="AM945" s="219"/>
      <c r="AN945" s="219"/>
      <c r="AO945" s="221"/>
      <c r="AP945" s="222"/>
      <c r="AQ945" s="221"/>
      <c r="AR945" s="223"/>
      <c r="AS945" s="41"/>
      <c r="AT945" s="41"/>
      <c r="AU945" s="41"/>
      <c r="AV945" s="228"/>
    </row>
    <row r="946" spans="28:48" ht="14.25">
      <c r="AB946" s="219"/>
      <c r="AC946" s="220"/>
      <c r="AD946" s="219"/>
      <c r="AE946" s="220"/>
      <c r="AF946" s="220"/>
      <c r="AG946" s="220"/>
      <c r="AH946" s="219"/>
      <c r="AI946" s="219"/>
      <c r="AJ946" s="219"/>
      <c r="AK946" s="219"/>
      <c r="AL946" s="219"/>
      <c r="AM946" s="219"/>
      <c r="AN946" s="219"/>
      <c r="AO946" s="221"/>
      <c r="AP946" s="222"/>
      <c r="AQ946" s="221"/>
      <c r="AR946" s="223"/>
      <c r="AS946" s="41"/>
      <c r="AT946" s="41"/>
      <c r="AU946" s="41"/>
      <c r="AV946" s="228"/>
    </row>
    <row r="947" spans="28:48" ht="14.25">
      <c r="AB947" s="219"/>
      <c r="AC947" s="220"/>
      <c r="AD947" s="219"/>
      <c r="AE947" s="220"/>
      <c r="AF947" s="220"/>
      <c r="AG947" s="220"/>
      <c r="AH947" s="219"/>
      <c r="AI947" s="219"/>
      <c r="AJ947" s="219"/>
      <c r="AK947" s="219"/>
      <c r="AL947" s="219"/>
      <c r="AM947" s="219"/>
      <c r="AN947" s="219"/>
      <c r="AO947" s="221"/>
      <c r="AP947" s="222"/>
      <c r="AQ947" s="221"/>
      <c r="AR947" s="223"/>
      <c r="AS947" s="41"/>
      <c r="AT947" s="41"/>
      <c r="AU947" s="41"/>
      <c r="AV947" s="228"/>
    </row>
    <row r="948" spans="28:48" ht="14.25">
      <c r="AB948" s="219"/>
      <c r="AC948" s="220"/>
      <c r="AD948" s="219"/>
      <c r="AE948" s="220"/>
      <c r="AF948" s="220"/>
      <c r="AG948" s="220"/>
      <c r="AH948" s="219"/>
      <c r="AI948" s="219"/>
      <c r="AJ948" s="219"/>
      <c r="AK948" s="219"/>
      <c r="AL948" s="219"/>
      <c r="AM948" s="219"/>
      <c r="AN948" s="219"/>
      <c r="AO948" s="221"/>
      <c r="AP948" s="222"/>
      <c r="AQ948" s="221"/>
      <c r="AR948" s="223"/>
      <c r="AS948" s="41"/>
      <c r="AT948" s="41"/>
      <c r="AU948" s="41"/>
      <c r="AV948" s="228"/>
    </row>
    <row r="949" spans="28:48" ht="14.25">
      <c r="AB949" s="219"/>
      <c r="AC949" s="220"/>
      <c r="AD949" s="219"/>
      <c r="AE949" s="220"/>
      <c r="AF949" s="220"/>
      <c r="AG949" s="220"/>
      <c r="AH949" s="219"/>
      <c r="AI949" s="219"/>
      <c r="AJ949" s="219"/>
      <c r="AK949" s="219"/>
      <c r="AL949" s="219"/>
      <c r="AM949" s="219"/>
      <c r="AN949" s="219"/>
      <c r="AO949" s="221"/>
      <c r="AP949" s="222"/>
      <c r="AQ949" s="221"/>
      <c r="AR949" s="223"/>
      <c r="AS949" s="41"/>
      <c r="AT949" s="41"/>
      <c r="AU949" s="41"/>
      <c r="AV949" s="228"/>
    </row>
    <row r="950" spans="28:48" ht="14.25">
      <c r="AB950" s="219"/>
      <c r="AC950" s="220"/>
      <c r="AD950" s="219"/>
      <c r="AE950" s="220"/>
      <c r="AF950" s="220"/>
      <c r="AG950" s="220"/>
      <c r="AH950" s="219"/>
      <c r="AI950" s="219"/>
      <c r="AJ950" s="219"/>
      <c r="AK950" s="219"/>
      <c r="AL950" s="219"/>
      <c r="AM950" s="219"/>
      <c r="AN950" s="219"/>
      <c r="AO950" s="221"/>
      <c r="AP950" s="222"/>
      <c r="AQ950" s="221"/>
      <c r="AR950" s="223"/>
      <c r="AS950" s="41"/>
      <c r="AT950" s="41"/>
      <c r="AU950" s="41"/>
      <c r="AV950" s="228"/>
    </row>
    <row r="951" spans="28:48" ht="14.25">
      <c r="AB951" s="219"/>
      <c r="AC951" s="220"/>
      <c r="AD951" s="219"/>
      <c r="AE951" s="220"/>
      <c r="AF951" s="220"/>
      <c r="AG951" s="220"/>
      <c r="AH951" s="219"/>
      <c r="AI951" s="219"/>
      <c r="AJ951" s="219"/>
      <c r="AK951" s="219"/>
      <c r="AL951" s="219"/>
      <c r="AM951" s="219"/>
      <c r="AN951" s="219"/>
      <c r="AO951" s="221"/>
      <c r="AP951" s="222"/>
      <c r="AQ951" s="221"/>
      <c r="AR951" s="223"/>
      <c r="AS951" s="41"/>
      <c r="AT951" s="41"/>
      <c r="AU951" s="41"/>
      <c r="AV951" s="228"/>
    </row>
    <row r="952" spans="28:48" ht="14.25">
      <c r="AB952" s="219"/>
      <c r="AC952" s="220"/>
      <c r="AD952" s="219"/>
      <c r="AE952" s="220"/>
      <c r="AF952" s="220"/>
      <c r="AG952" s="220"/>
      <c r="AH952" s="219"/>
      <c r="AI952" s="219"/>
      <c r="AJ952" s="219"/>
      <c r="AK952" s="219"/>
      <c r="AL952" s="219"/>
      <c r="AM952" s="219"/>
      <c r="AN952" s="219"/>
      <c r="AO952" s="221"/>
      <c r="AP952" s="222"/>
      <c r="AQ952" s="221"/>
      <c r="AR952" s="223"/>
      <c r="AS952" s="41"/>
      <c r="AT952" s="41"/>
      <c r="AU952" s="41"/>
      <c r="AV952" s="228"/>
    </row>
    <row r="953" spans="28:48" ht="14.25">
      <c r="AB953" s="219"/>
      <c r="AC953" s="220"/>
      <c r="AD953" s="219"/>
      <c r="AE953" s="220"/>
      <c r="AF953" s="220"/>
      <c r="AG953" s="220"/>
      <c r="AH953" s="219"/>
      <c r="AI953" s="219"/>
      <c r="AJ953" s="219"/>
      <c r="AK953" s="219"/>
      <c r="AL953" s="219"/>
      <c r="AM953" s="219"/>
      <c r="AN953" s="219"/>
      <c r="AO953" s="221"/>
      <c r="AP953" s="222"/>
      <c r="AQ953" s="221"/>
      <c r="AR953" s="223"/>
      <c r="AS953" s="41"/>
      <c r="AT953" s="41"/>
      <c r="AU953" s="41"/>
      <c r="AV953" s="228"/>
    </row>
    <row r="954" spans="28:48" ht="14.25">
      <c r="AB954" s="219"/>
      <c r="AC954" s="220"/>
      <c r="AD954" s="219"/>
      <c r="AE954" s="220"/>
      <c r="AF954" s="220"/>
      <c r="AG954" s="220"/>
      <c r="AH954" s="219"/>
      <c r="AI954" s="219"/>
      <c r="AJ954" s="219"/>
      <c r="AK954" s="219"/>
      <c r="AL954" s="219"/>
      <c r="AM954" s="219"/>
      <c r="AN954" s="219"/>
      <c r="AO954" s="221"/>
      <c r="AP954" s="222"/>
      <c r="AQ954" s="221"/>
      <c r="AR954" s="223"/>
      <c r="AS954" s="41"/>
      <c r="AT954" s="41"/>
      <c r="AU954" s="41"/>
      <c r="AV954" s="228"/>
    </row>
    <row r="955" spans="28:48" ht="14.25">
      <c r="AB955" s="219"/>
      <c r="AC955" s="220"/>
      <c r="AD955" s="219"/>
      <c r="AE955" s="220"/>
      <c r="AF955" s="220"/>
      <c r="AG955" s="220"/>
      <c r="AH955" s="219"/>
      <c r="AI955" s="219"/>
      <c r="AJ955" s="219"/>
      <c r="AK955" s="219"/>
      <c r="AL955" s="219"/>
      <c r="AM955" s="219"/>
      <c r="AN955" s="219"/>
      <c r="AO955" s="221"/>
      <c r="AP955" s="222"/>
      <c r="AQ955" s="221"/>
      <c r="AR955" s="223"/>
      <c r="AS955" s="41"/>
      <c r="AT955" s="41"/>
      <c r="AU955" s="41"/>
      <c r="AV955" s="228"/>
    </row>
    <row r="956" spans="28:48" ht="14.25">
      <c r="AB956" s="219"/>
      <c r="AC956" s="220"/>
      <c r="AD956" s="219"/>
      <c r="AE956" s="220"/>
      <c r="AF956" s="220"/>
      <c r="AG956" s="220"/>
      <c r="AH956" s="219"/>
      <c r="AI956" s="219"/>
      <c r="AJ956" s="219"/>
      <c r="AK956" s="219"/>
      <c r="AL956" s="219"/>
      <c r="AM956" s="219"/>
      <c r="AN956" s="219"/>
      <c r="AO956" s="221"/>
      <c r="AP956" s="222"/>
      <c r="AQ956" s="221"/>
      <c r="AR956" s="223"/>
      <c r="AS956" s="41"/>
      <c r="AT956" s="41"/>
      <c r="AU956" s="41"/>
      <c r="AV956" s="228"/>
    </row>
    <row r="957" spans="28:48" ht="14.25">
      <c r="AB957" s="219"/>
      <c r="AC957" s="220"/>
      <c r="AD957" s="219"/>
      <c r="AE957" s="220"/>
      <c r="AF957" s="220"/>
      <c r="AG957" s="220"/>
      <c r="AH957" s="219"/>
      <c r="AI957" s="219"/>
      <c r="AJ957" s="219"/>
      <c r="AK957" s="219"/>
      <c r="AL957" s="219"/>
      <c r="AM957" s="219"/>
      <c r="AN957" s="219"/>
      <c r="AO957" s="221"/>
      <c r="AP957" s="222"/>
      <c r="AQ957" s="221"/>
      <c r="AR957" s="223"/>
      <c r="AS957" s="41"/>
      <c r="AT957" s="41"/>
      <c r="AU957" s="41"/>
      <c r="AV957" s="228"/>
    </row>
    <row r="958" spans="28:48" ht="14.25">
      <c r="AB958" s="219"/>
      <c r="AC958" s="220"/>
      <c r="AD958" s="219"/>
      <c r="AE958" s="220"/>
      <c r="AF958" s="220"/>
      <c r="AG958" s="220"/>
      <c r="AH958" s="219"/>
      <c r="AI958" s="219"/>
      <c r="AJ958" s="219"/>
      <c r="AK958" s="219"/>
      <c r="AL958" s="219"/>
      <c r="AM958" s="219"/>
      <c r="AN958" s="219"/>
      <c r="AO958" s="221"/>
      <c r="AP958" s="222"/>
      <c r="AQ958" s="221"/>
      <c r="AR958" s="223"/>
      <c r="AS958" s="41"/>
      <c r="AT958" s="41"/>
      <c r="AU958" s="41"/>
      <c r="AV958" s="228"/>
    </row>
    <row r="959" spans="28:48" ht="14.25">
      <c r="AB959" s="219"/>
      <c r="AC959" s="220"/>
      <c r="AD959" s="219"/>
      <c r="AE959" s="220"/>
      <c r="AF959" s="220"/>
      <c r="AG959" s="220"/>
      <c r="AH959" s="219"/>
      <c r="AI959" s="219"/>
      <c r="AJ959" s="219"/>
      <c r="AK959" s="219"/>
      <c r="AL959" s="219"/>
      <c r="AM959" s="219"/>
      <c r="AN959" s="219"/>
      <c r="AO959" s="221"/>
      <c r="AP959" s="222"/>
      <c r="AQ959" s="221"/>
      <c r="AR959" s="223"/>
      <c r="AS959" s="41"/>
      <c r="AT959" s="41"/>
      <c r="AU959" s="41"/>
      <c r="AV959" s="228"/>
    </row>
    <row r="960" spans="28:48" ht="14.25">
      <c r="AB960" s="219"/>
      <c r="AC960" s="220"/>
      <c r="AD960" s="219"/>
      <c r="AE960" s="220"/>
      <c r="AF960" s="220"/>
      <c r="AG960" s="220"/>
      <c r="AH960" s="219"/>
      <c r="AI960" s="219"/>
      <c r="AJ960" s="219"/>
      <c r="AK960" s="219"/>
      <c r="AL960" s="219"/>
      <c r="AM960" s="219"/>
      <c r="AN960" s="219"/>
      <c r="AO960" s="221"/>
      <c r="AP960" s="222"/>
      <c r="AQ960" s="221"/>
      <c r="AR960" s="223"/>
      <c r="AS960" s="41"/>
      <c r="AT960" s="41"/>
      <c r="AU960" s="41"/>
      <c r="AV960" s="228"/>
    </row>
    <row r="961" spans="28:48" ht="14.25">
      <c r="AB961" s="219"/>
      <c r="AC961" s="220"/>
      <c r="AD961" s="219"/>
      <c r="AE961" s="220"/>
      <c r="AF961" s="220"/>
      <c r="AG961" s="220"/>
      <c r="AH961" s="219"/>
      <c r="AI961" s="219"/>
      <c r="AJ961" s="219"/>
      <c r="AK961" s="219"/>
      <c r="AL961" s="219"/>
      <c r="AM961" s="219"/>
      <c r="AN961" s="219"/>
      <c r="AO961" s="221"/>
      <c r="AP961" s="222"/>
      <c r="AQ961" s="221"/>
      <c r="AR961" s="223"/>
      <c r="AS961" s="41"/>
      <c r="AT961" s="41"/>
      <c r="AU961" s="41"/>
      <c r="AV961" s="228"/>
    </row>
    <row r="962" spans="28:48" ht="14.25">
      <c r="AB962" s="219"/>
      <c r="AC962" s="220"/>
      <c r="AD962" s="219"/>
      <c r="AE962" s="220"/>
      <c r="AF962" s="220"/>
      <c r="AG962" s="220"/>
      <c r="AH962" s="219"/>
      <c r="AI962" s="219"/>
      <c r="AJ962" s="219"/>
      <c r="AK962" s="219"/>
      <c r="AL962" s="219"/>
      <c r="AM962" s="219"/>
      <c r="AN962" s="219"/>
      <c r="AO962" s="221"/>
      <c r="AP962" s="222"/>
      <c r="AQ962" s="221"/>
      <c r="AR962" s="223"/>
      <c r="AS962" s="41"/>
      <c r="AT962" s="41"/>
      <c r="AU962" s="41"/>
      <c r="AV962" s="228"/>
    </row>
    <row r="963" spans="28:48" ht="14.25">
      <c r="AB963" s="219"/>
      <c r="AC963" s="220"/>
      <c r="AD963" s="219"/>
      <c r="AE963" s="220"/>
      <c r="AF963" s="220"/>
      <c r="AG963" s="220"/>
      <c r="AH963" s="219"/>
      <c r="AI963" s="219"/>
      <c r="AJ963" s="219"/>
      <c r="AK963" s="219"/>
      <c r="AL963" s="219"/>
      <c r="AM963" s="219"/>
      <c r="AN963" s="219"/>
      <c r="AO963" s="221"/>
      <c r="AP963" s="222"/>
      <c r="AQ963" s="221"/>
      <c r="AR963" s="223"/>
      <c r="AS963" s="41"/>
      <c r="AT963" s="41"/>
      <c r="AU963" s="41"/>
      <c r="AV963" s="228"/>
    </row>
    <row r="964" spans="28:48" ht="14.25">
      <c r="AB964" s="219"/>
      <c r="AC964" s="220"/>
      <c r="AD964" s="219"/>
      <c r="AE964" s="220"/>
      <c r="AF964" s="220"/>
      <c r="AG964" s="220"/>
      <c r="AH964" s="219"/>
      <c r="AI964" s="219"/>
      <c r="AJ964" s="219"/>
      <c r="AK964" s="219"/>
      <c r="AL964" s="219"/>
      <c r="AM964" s="219"/>
      <c r="AN964" s="219"/>
      <c r="AO964" s="221"/>
      <c r="AP964" s="222"/>
      <c r="AQ964" s="221"/>
      <c r="AR964" s="223"/>
      <c r="AS964" s="41"/>
      <c r="AT964" s="41"/>
      <c r="AU964" s="41"/>
      <c r="AV964" s="228"/>
    </row>
    <row r="965" spans="28:48" ht="14.25">
      <c r="AB965" s="219"/>
      <c r="AC965" s="220"/>
      <c r="AD965" s="219"/>
      <c r="AE965" s="220"/>
      <c r="AF965" s="220"/>
      <c r="AG965" s="220"/>
      <c r="AH965" s="219"/>
      <c r="AI965" s="219"/>
      <c r="AJ965" s="219"/>
      <c r="AK965" s="219"/>
      <c r="AL965" s="219"/>
      <c r="AM965" s="219"/>
      <c r="AN965" s="219"/>
      <c r="AO965" s="221"/>
      <c r="AP965" s="222"/>
      <c r="AQ965" s="221"/>
      <c r="AR965" s="223"/>
      <c r="AS965" s="41"/>
      <c r="AT965" s="41"/>
      <c r="AU965" s="41"/>
      <c r="AV965" s="228"/>
    </row>
    <row r="966" spans="28:48" ht="14.25">
      <c r="AB966" s="219"/>
      <c r="AC966" s="220"/>
      <c r="AD966" s="219"/>
      <c r="AE966" s="220"/>
      <c r="AF966" s="220"/>
      <c r="AG966" s="220"/>
      <c r="AH966" s="219"/>
      <c r="AI966" s="219"/>
      <c r="AJ966" s="219"/>
      <c r="AK966" s="219"/>
      <c r="AL966" s="219"/>
      <c r="AM966" s="219"/>
      <c r="AN966" s="219"/>
      <c r="AO966" s="221"/>
      <c r="AP966" s="222"/>
      <c r="AQ966" s="221"/>
      <c r="AR966" s="223"/>
      <c r="AS966" s="41"/>
      <c r="AT966" s="41"/>
      <c r="AU966" s="41"/>
      <c r="AV966" s="228"/>
    </row>
    <row r="967" spans="28:48" ht="14.25">
      <c r="AB967" s="219"/>
      <c r="AC967" s="220"/>
      <c r="AD967" s="219"/>
      <c r="AE967" s="220"/>
      <c r="AF967" s="220"/>
      <c r="AG967" s="220"/>
      <c r="AH967" s="219"/>
      <c r="AI967" s="219"/>
      <c r="AJ967" s="219"/>
      <c r="AK967" s="219"/>
      <c r="AL967" s="219"/>
      <c r="AM967" s="219"/>
      <c r="AN967" s="219"/>
      <c r="AO967" s="221"/>
      <c r="AP967" s="222"/>
      <c r="AQ967" s="221"/>
      <c r="AR967" s="223"/>
      <c r="AS967" s="41"/>
      <c r="AT967" s="41"/>
      <c r="AU967" s="41"/>
      <c r="AV967" s="228"/>
    </row>
    <row r="968" spans="28:48" ht="14.25">
      <c r="AB968" s="219"/>
      <c r="AC968" s="220"/>
      <c r="AD968" s="219"/>
      <c r="AE968" s="220"/>
      <c r="AF968" s="220"/>
      <c r="AG968" s="220"/>
      <c r="AH968" s="219"/>
      <c r="AI968" s="219"/>
      <c r="AJ968" s="219"/>
      <c r="AK968" s="219"/>
      <c r="AL968" s="219"/>
      <c r="AM968" s="219"/>
      <c r="AN968" s="219"/>
      <c r="AO968" s="221"/>
      <c r="AP968" s="222"/>
      <c r="AQ968" s="221"/>
      <c r="AR968" s="223"/>
      <c r="AS968" s="41"/>
      <c r="AT968" s="41"/>
      <c r="AU968" s="41"/>
      <c r="AV968" s="228"/>
    </row>
    <row r="969" spans="28:48" ht="14.25">
      <c r="AB969" s="219"/>
      <c r="AC969" s="220"/>
      <c r="AD969" s="219"/>
      <c r="AE969" s="220"/>
      <c r="AF969" s="220"/>
      <c r="AG969" s="220"/>
      <c r="AH969" s="219"/>
      <c r="AI969" s="219"/>
      <c r="AJ969" s="219"/>
      <c r="AK969" s="219"/>
      <c r="AL969" s="219"/>
      <c r="AM969" s="219"/>
      <c r="AN969" s="219"/>
      <c r="AO969" s="221"/>
      <c r="AP969" s="222"/>
      <c r="AQ969" s="221"/>
      <c r="AR969" s="223"/>
      <c r="AS969" s="41"/>
      <c r="AT969" s="41"/>
      <c r="AU969" s="41"/>
      <c r="AV969" s="228"/>
    </row>
    <row r="970" spans="28:48" ht="14.25">
      <c r="AB970" s="219"/>
      <c r="AC970" s="220"/>
      <c r="AD970" s="219"/>
      <c r="AE970" s="220"/>
      <c r="AF970" s="220"/>
      <c r="AG970" s="220"/>
      <c r="AH970" s="219"/>
      <c r="AI970" s="219"/>
      <c r="AJ970" s="219"/>
      <c r="AK970" s="219"/>
      <c r="AL970" s="219"/>
      <c r="AM970" s="219"/>
      <c r="AN970" s="219"/>
      <c r="AO970" s="221"/>
      <c r="AP970" s="222"/>
      <c r="AQ970" s="221"/>
      <c r="AR970" s="223"/>
      <c r="AS970" s="41"/>
      <c r="AT970" s="41"/>
      <c r="AU970" s="41"/>
      <c r="AV970" s="228"/>
    </row>
    <row r="971" spans="28:48" ht="14.25">
      <c r="AB971" s="219"/>
      <c r="AC971" s="220"/>
      <c r="AD971" s="219"/>
      <c r="AE971" s="220"/>
      <c r="AF971" s="220"/>
      <c r="AG971" s="220"/>
      <c r="AH971" s="219"/>
      <c r="AI971" s="219"/>
      <c r="AJ971" s="219"/>
      <c r="AK971" s="219"/>
      <c r="AL971" s="219"/>
      <c r="AM971" s="219"/>
      <c r="AN971" s="219"/>
      <c r="AO971" s="221"/>
      <c r="AP971" s="222"/>
      <c r="AQ971" s="221"/>
      <c r="AR971" s="223"/>
      <c r="AS971" s="41"/>
      <c r="AT971" s="41"/>
      <c r="AU971" s="41"/>
      <c r="AV971" s="228"/>
    </row>
    <row r="972" spans="28:48" ht="14.25">
      <c r="AB972" s="219"/>
      <c r="AC972" s="220"/>
      <c r="AD972" s="219"/>
      <c r="AE972" s="220"/>
      <c r="AF972" s="220"/>
      <c r="AG972" s="220"/>
      <c r="AH972" s="219"/>
      <c r="AI972" s="219"/>
      <c r="AJ972" s="219"/>
      <c r="AK972" s="219"/>
      <c r="AL972" s="219"/>
      <c r="AM972" s="219"/>
      <c r="AN972" s="219"/>
      <c r="AO972" s="221"/>
      <c r="AP972" s="222"/>
      <c r="AQ972" s="221"/>
      <c r="AR972" s="223"/>
      <c r="AS972" s="41"/>
      <c r="AT972" s="41"/>
      <c r="AU972" s="41"/>
      <c r="AV972" s="228"/>
    </row>
    <row r="973" spans="28:48" ht="14.25">
      <c r="AB973" s="219"/>
      <c r="AC973" s="220"/>
      <c r="AD973" s="219"/>
      <c r="AE973" s="220"/>
      <c r="AF973" s="220"/>
      <c r="AG973" s="220"/>
      <c r="AH973" s="219"/>
      <c r="AI973" s="219"/>
      <c r="AJ973" s="219"/>
      <c r="AK973" s="219"/>
      <c r="AL973" s="219"/>
      <c r="AM973" s="219"/>
      <c r="AN973" s="219"/>
      <c r="AO973" s="221"/>
      <c r="AP973" s="222"/>
      <c r="AQ973" s="221"/>
      <c r="AR973" s="223"/>
      <c r="AS973" s="41"/>
      <c r="AT973" s="41"/>
      <c r="AU973" s="41"/>
      <c r="AV973" s="228"/>
    </row>
    <row r="974" spans="28:48" ht="14.25">
      <c r="AB974" s="219"/>
      <c r="AC974" s="220"/>
      <c r="AD974" s="219"/>
      <c r="AE974" s="220"/>
      <c r="AF974" s="220"/>
      <c r="AG974" s="220"/>
      <c r="AH974" s="219"/>
      <c r="AI974" s="219"/>
      <c r="AJ974" s="219"/>
      <c r="AK974" s="219"/>
      <c r="AL974" s="219"/>
      <c r="AM974" s="219"/>
      <c r="AN974" s="219"/>
      <c r="AO974" s="221"/>
      <c r="AP974" s="222"/>
      <c r="AQ974" s="221"/>
      <c r="AR974" s="223"/>
      <c r="AS974" s="41"/>
      <c r="AT974" s="41"/>
      <c r="AU974" s="41"/>
      <c r="AV974" s="228"/>
    </row>
    <row r="975" spans="28:48" ht="14.25">
      <c r="AB975" s="219"/>
      <c r="AC975" s="220"/>
      <c r="AD975" s="219"/>
      <c r="AE975" s="220"/>
      <c r="AF975" s="220"/>
      <c r="AG975" s="220"/>
      <c r="AH975" s="219"/>
      <c r="AI975" s="219"/>
      <c r="AJ975" s="219"/>
      <c r="AK975" s="219"/>
      <c r="AL975" s="219"/>
      <c r="AM975" s="219"/>
      <c r="AN975" s="219"/>
      <c r="AO975" s="221"/>
      <c r="AP975" s="222"/>
      <c r="AQ975" s="221"/>
      <c r="AR975" s="223"/>
      <c r="AS975" s="41"/>
      <c r="AT975" s="41"/>
      <c r="AU975" s="41"/>
      <c r="AV975" s="228"/>
    </row>
    <row r="976" spans="28:48" ht="14.25">
      <c r="AB976" s="219"/>
      <c r="AC976" s="220"/>
      <c r="AD976" s="219"/>
      <c r="AE976" s="220"/>
      <c r="AF976" s="220"/>
      <c r="AG976" s="220"/>
      <c r="AH976" s="219"/>
      <c r="AI976" s="219"/>
      <c r="AJ976" s="219"/>
      <c r="AK976" s="219"/>
      <c r="AL976" s="219"/>
      <c r="AM976" s="219"/>
      <c r="AN976" s="219"/>
      <c r="AO976" s="221"/>
      <c r="AP976" s="222"/>
      <c r="AQ976" s="221"/>
      <c r="AR976" s="223"/>
      <c r="AS976" s="41"/>
      <c r="AT976" s="41"/>
      <c r="AU976" s="41"/>
      <c r="AV976" s="228"/>
    </row>
    <row r="977" spans="28:48" ht="14.25">
      <c r="AB977" s="219"/>
      <c r="AC977" s="220"/>
      <c r="AD977" s="219"/>
      <c r="AE977" s="220"/>
      <c r="AF977" s="220"/>
      <c r="AG977" s="220"/>
      <c r="AH977" s="219"/>
      <c r="AI977" s="219"/>
      <c r="AJ977" s="219"/>
      <c r="AK977" s="219"/>
      <c r="AL977" s="219"/>
      <c r="AM977" s="219"/>
      <c r="AN977" s="219"/>
      <c r="AO977" s="221"/>
      <c r="AP977" s="222"/>
      <c r="AQ977" s="221"/>
      <c r="AR977" s="223"/>
      <c r="AS977" s="41"/>
      <c r="AT977" s="41"/>
      <c r="AU977" s="41"/>
      <c r="AV977" s="228"/>
    </row>
    <row r="978" spans="28:48" ht="14.25">
      <c r="AB978" s="219"/>
      <c r="AC978" s="220"/>
      <c r="AD978" s="219"/>
      <c r="AE978" s="220"/>
      <c r="AF978" s="220"/>
      <c r="AG978" s="220"/>
      <c r="AH978" s="219"/>
      <c r="AI978" s="219"/>
      <c r="AJ978" s="219"/>
      <c r="AK978" s="219"/>
      <c r="AL978" s="219"/>
      <c r="AM978" s="219"/>
      <c r="AN978" s="219"/>
      <c r="AO978" s="221"/>
      <c r="AP978" s="222"/>
      <c r="AQ978" s="221"/>
      <c r="AR978" s="223"/>
      <c r="AS978" s="41"/>
      <c r="AT978" s="41"/>
      <c r="AU978" s="41"/>
      <c r="AV978" s="228"/>
    </row>
    <row r="979" spans="28:48" ht="14.25">
      <c r="AB979" s="219"/>
      <c r="AC979" s="220"/>
      <c r="AD979" s="219"/>
      <c r="AE979" s="220"/>
      <c r="AF979" s="220"/>
      <c r="AG979" s="220"/>
      <c r="AH979" s="219"/>
      <c r="AI979" s="219"/>
      <c r="AJ979" s="219"/>
      <c r="AK979" s="219"/>
      <c r="AL979" s="219"/>
      <c r="AM979" s="219"/>
      <c r="AN979" s="219"/>
      <c r="AO979" s="221"/>
      <c r="AP979" s="222"/>
      <c r="AQ979" s="221"/>
      <c r="AR979" s="223"/>
      <c r="AS979" s="41"/>
      <c r="AT979" s="41"/>
      <c r="AU979" s="41"/>
      <c r="AV979" s="228"/>
    </row>
    <row r="980" spans="28:48" ht="14.25">
      <c r="AB980" s="219"/>
      <c r="AC980" s="220"/>
      <c r="AD980" s="219"/>
      <c r="AE980" s="220"/>
      <c r="AF980" s="220"/>
      <c r="AG980" s="220"/>
      <c r="AH980" s="219"/>
      <c r="AI980" s="219"/>
      <c r="AJ980" s="219"/>
      <c r="AK980" s="219"/>
      <c r="AL980" s="219"/>
      <c r="AM980" s="219"/>
      <c r="AN980" s="219"/>
      <c r="AO980" s="221"/>
      <c r="AP980" s="222"/>
      <c r="AQ980" s="221"/>
      <c r="AR980" s="223"/>
      <c r="AS980" s="41"/>
      <c r="AT980" s="41"/>
      <c r="AU980" s="41"/>
      <c r="AV980" s="228"/>
    </row>
    <row r="981" spans="28:48" ht="14.25">
      <c r="AB981" s="219"/>
      <c r="AC981" s="220"/>
      <c r="AD981" s="219"/>
      <c r="AE981" s="220"/>
      <c r="AF981" s="220"/>
      <c r="AG981" s="220"/>
      <c r="AH981" s="219"/>
      <c r="AI981" s="219"/>
      <c r="AJ981" s="219"/>
      <c r="AK981" s="219"/>
      <c r="AL981" s="219"/>
      <c r="AM981" s="219"/>
      <c r="AN981" s="219"/>
      <c r="AO981" s="221"/>
      <c r="AP981" s="222"/>
      <c r="AQ981" s="221"/>
      <c r="AR981" s="223"/>
      <c r="AS981" s="41"/>
      <c r="AT981" s="41"/>
      <c r="AU981" s="41"/>
      <c r="AV981" s="228"/>
    </row>
    <row r="982" spans="28:48" ht="14.25">
      <c r="AB982" s="219"/>
      <c r="AC982" s="220"/>
      <c r="AD982" s="219"/>
      <c r="AE982" s="220"/>
      <c r="AF982" s="220"/>
      <c r="AG982" s="220"/>
      <c r="AH982" s="219"/>
      <c r="AI982" s="219"/>
      <c r="AJ982" s="219"/>
      <c r="AK982" s="219"/>
      <c r="AL982" s="219"/>
      <c r="AM982" s="219"/>
      <c r="AN982" s="219"/>
      <c r="AO982" s="221"/>
      <c r="AP982" s="222"/>
      <c r="AQ982" s="221"/>
      <c r="AR982" s="223"/>
      <c r="AS982" s="41"/>
      <c r="AT982" s="41"/>
      <c r="AU982" s="41"/>
      <c r="AV982" s="228"/>
    </row>
    <row r="983" spans="28:48" ht="14.25">
      <c r="AB983" s="219"/>
      <c r="AC983" s="220"/>
      <c r="AD983" s="219"/>
      <c r="AE983" s="220"/>
      <c r="AF983" s="220"/>
      <c r="AG983" s="220"/>
      <c r="AH983" s="219"/>
      <c r="AI983" s="219"/>
      <c r="AJ983" s="219"/>
      <c r="AK983" s="219"/>
      <c r="AL983" s="219"/>
      <c r="AM983" s="219"/>
      <c r="AN983" s="219"/>
      <c r="AO983" s="221"/>
      <c r="AP983" s="222"/>
      <c r="AQ983" s="221"/>
      <c r="AR983" s="223"/>
      <c r="AS983" s="41"/>
      <c r="AT983" s="41"/>
      <c r="AU983" s="41"/>
      <c r="AV983" s="228"/>
    </row>
    <row r="984" spans="28:48" ht="14.25">
      <c r="AB984" s="219"/>
      <c r="AC984" s="220"/>
      <c r="AD984" s="219"/>
      <c r="AE984" s="220"/>
      <c r="AF984" s="220"/>
      <c r="AG984" s="220"/>
      <c r="AH984" s="219"/>
      <c r="AI984" s="219"/>
      <c r="AJ984" s="219"/>
      <c r="AK984" s="219"/>
      <c r="AL984" s="219"/>
      <c r="AM984" s="219"/>
      <c r="AN984" s="219"/>
      <c r="AO984" s="221"/>
      <c r="AP984" s="222"/>
      <c r="AQ984" s="221"/>
      <c r="AR984" s="223"/>
      <c r="AS984" s="41"/>
      <c r="AT984" s="41"/>
      <c r="AU984" s="41"/>
      <c r="AV984" s="228"/>
    </row>
    <row r="985" spans="28:48" ht="14.25">
      <c r="AB985" s="219"/>
      <c r="AC985" s="220"/>
      <c r="AD985" s="219"/>
      <c r="AE985" s="220"/>
      <c r="AF985" s="220"/>
      <c r="AG985" s="220"/>
      <c r="AH985" s="219"/>
      <c r="AI985" s="219"/>
      <c r="AJ985" s="219"/>
      <c r="AK985" s="219"/>
      <c r="AL985" s="219"/>
      <c r="AM985" s="219"/>
      <c r="AN985" s="219"/>
      <c r="AO985" s="221"/>
      <c r="AP985" s="222"/>
      <c r="AQ985" s="221"/>
      <c r="AR985" s="223"/>
      <c r="AS985" s="41"/>
      <c r="AT985" s="41"/>
      <c r="AU985" s="41"/>
      <c r="AV985" s="228"/>
    </row>
    <row r="986" spans="28:48" ht="14.25">
      <c r="AB986" s="219"/>
      <c r="AC986" s="220"/>
      <c r="AD986" s="219"/>
      <c r="AE986" s="220"/>
      <c r="AF986" s="220"/>
      <c r="AG986" s="220"/>
      <c r="AH986" s="219"/>
      <c r="AI986" s="219"/>
      <c r="AJ986" s="219"/>
      <c r="AK986" s="219"/>
      <c r="AL986" s="219"/>
      <c r="AM986" s="219"/>
      <c r="AN986" s="219"/>
      <c r="AO986" s="221"/>
      <c r="AP986" s="222"/>
      <c r="AQ986" s="221"/>
      <c r="AR986" s="223"/>
      <c r="AS986" s="41"/>
      <c r="AT986" s="41"/>
      <c r="AU986" s="41"/>
      <c r="AV986" s="228"/>
    </row>
    <row r="987" spans="28:48" ht="14.25">
      <c r="AB987" s="219"/>
      <c r="AC987" s="220"/>
      <c r="AD987" s="219"/>
      <c r="AE987" s="220"/>
      <c r="AF987" s="220"/>
      <c r="AG987" s="220"/>
      <c r="AH987" s="219"/>
      <c r="AI987" s="219"/>
      <c r="AJ987" s="219"/>
      <c r="AK987" s="219"/>
      <c r="AL987" s="219"/>
      <c r="AM987" s="219"/>
      <c r="AN987" s="219"/>
      <c r="AO987" s="221"/>
      <c r="AP987" s="222"/>
      <c r="AQ987" s="221"/>
      <c r="AR987" s="223"/>
      <c r="AS987" s="41"/>
      <c r="AT987" s="41"/>
      <c r="AU987" s="41"/>
      <c r="AV987" s="228"/>
    </row>
    <row r="988" spans="28:48" ht="14.25">
      <c r="AB988" s="219"/>
      <c r="AC988" s="220"/>
      <c r="AD988" s="219"/>
      <c r="AE988" s="220"/>
      <c r="AF988" s="220"/>
      <c r="AG988" s="220"/>
      <c r="AH988" s="219"/>
      <c r="AI988" s="219"/>
      <c r="AJ988" s="219"/>
      <c r="AK988" s="219"/>
      <c r="AL988" s="219"/>
      <c r="AM988" s="219"/>
      <c r="AN988" s="219"/>
      <c r="AO988" s="221"/>
      <c r="AP988" s="222"/>
      <c r="AQ988" s="221"/>
      <c r="AR988" s="223"/>
      <c r="AS988" s="41"/>
      <c r="AT988" s="41"/>
      <c r="AU988" s="41"/>
      <c r="AV988" s="228"/>
    </row>
    <row r="989" spans="28:48" ht="14.25">
      <c r="AB989" s="219"/>
      <c r="AC989" s="220"/>
      <c r="AD989" s="219"/>
      <c r="AE989" s="220"/>
      <c r="AF989" s="220"/>
      <c r="AG989" s="220"/>
      <c r="AH989" s="219"/>
      <c r="AI989" s="219"/>
      <c r="AJ989" s="219"/>
      <c r="AK989" s="219"/>
      <c r="AL989" s="219"/>
      <c r="AM989" s="219"/>
      <c r="AN989" s="219"/>
      <c r="AO989" s="221"/>
      <c r="AP989" s="222"/>
      <c r="AQ989" s="221"/>
      <c r="AR989" s="223"/>
      <c r="AS989" s="41"/>
      <c r="AT989" s="41"/>
      <c r="AU989" s="41"/>
      <c r="AV989" s="228"/>
    </row>
    <row r="990" spans="28:48" ht="14.25">
      <c r="AB990" s="219"/>
      <c r="AC990" s="220"/>
      <c r="AD990" s="219"/>
      <c r="AE990" s="220"/>
      <c r="AF990" s="220"/>
      <c r="AG990" s="220"/>
      <c r="AH990" s="219"/>
      <c r="AI990" s="219"/>
      <c r="AJ990" s="219"/>
      <c r="AK990" s="219"/>
      <c r="AL990" s="219"/>
      <c r="AM990" s="219"/>
      <c r="AN990" s="219"/>
      <c r="AO990" s="221"/>
      <c r="AP990" s="222"/>
      <c r="AQ990" s="221"/>
      <c r="AR990" s="223"/>
      <c r="AS990" s="41"/>
      <c r="AT990" s="41"/>
      <c r="AU990" s="41"/>
      <c r="AV990" s="228"/>
    </row>
    <row r="991" spans="28:48" ht="14.25">
      <c r="AB991" s="219"/>
      <c r="AC991" s="220"/>
      <c r="AD991" s="219"/>
      <c r="AE991" s="220"/>
      <c r="AF991" s="220"/>
      <c r="AG991" s="220"/>
      <c r="AH991" s="219"/>
      <c r="AI991" s="219"/>
      <c r="AJ991" s="219"/>
      <c r="AK991" s="219"/>
      <c r="AL991" s="219"/>
      <c r="AM991" s="219"/>
      <c r="AN991" s="219"/>
      <c r="AO991" s="221"/>
      <c r="AP991" s="222"/>
      <c r="AQ991" s="221"/>
      <c r="AR991" s="223"/>
      <c r="AS991" s="41"/>
      <c r="AT991" s="41"/>
      <c r="AU991" s="41"/>
      <c r="AV991" s="228"/>
    </row>
    <row r="992" spans="28:48" ht="14.25">
      <c r="AB992" s="219"/>
      <c r="AC992" s="220"/>
      <c r="AD992" s="219"/>
      <c r="AE992" s="220"/>
      <c r="AF992" s="220"/>
      <c r="AG992" s="220"/>
      <c r="AH992" s="219"/>
      <c r="AI992" s="219"/>
      <c r="AJ992" s="219"/>
      <c r="AK992" s="219"/>
      <c r="AL992" s="219"/>
      <c r="AM992" s="219"/>
      <c r="AN992" s="219"/>
      <c r="AO992" s="221"/>
      <c r="AP992" s="222"/>
      <c r="AQ992" s="221"/>
      <c r="AR992" s="223"/>
      <c r="AS992" s="41"/>
      <c r="AT992" s="41"/>
      <c r="AU992" s="41"/>
      <c r="AV992" s="228"/>
    </row>
    <row r="993" spans="28:48" ht="14.25">
      <c r="AB993" s="219"/>
      <c r="AC993" s="220"/>
      <c r="AD993" s="219"/>
      <c r="AE993" s="220"/>
      <c r="AF993" s="220"/>
      <c r="AG993" s="220"/>
      <c r="AH993" s="219"/>
      <c r="AI993" s="219"/>
      <c r="AJ993" s="219"/>
      <c r="AK993" s="219"/>
      <c r="AL993" s="219"/>
      <c r="AM993" s="219"/>
      <c r="AN993" s="219"/>
      <c r="AO993" s="221"/>
      <c r="AP993" s="222"/>
      <c r="AQ993" s="221"/>
      <c r="AR993" s="223"/>
      <c r="AS993" s="41"/>
      <c r="AT993" s="41"/>
      <c r="AU993" s="41"/>
      <c r="AV993" s="228"/>
    </row>
    <row r="994" spans="28:48" ht="14.25">
      <c r="AB994" s="219"/>
      <c r="AC994" s="220"/>
      <c r="AD994" s="219"/>
      <c r="AE994" s="220"/>
      <c r="AF994" s="220"/>
      <c r="AG994" s="220"/>
      <c r="AH994" s="219"/>
      <c r="AI994" s="219"/>
      <c r="AJ994" s="219"/>
      <c r="AK994" s="219"/>
      <c r="AL994" s="219"/>
      <c r="AM994" s="219"/>
      <c r="AN994" s="219"/>
      <c r="AO994" s="221"/>
      <c r="AP994" s="222"/>
      <c r="AQ994" s="221"/>
      <c r="AR994" s="223"/>
      <c r="AS994" s="41"/>
      <c r="AT994" s="41"/>
      <c r="AU994" s="41"/>
      <c r="AV994" s="228"/>
    </row>
    <row r="995" spans="28:48" ht="14.25">
      <c r="AB995" s="219"/>
      <c r="AC995" s="220"/>
      <c r="AD995" s="219"/>
      <c r="AE995" s="220"/>
      <c r="AF995" s="220"/>
      <c r="AG995" s="220"/>
      <c r="AH995" s="219"/>
      <c r="AI995" s="219"/>
      <c r="AJ995" s="219"/>
      <c r="AK995" s="219"/>
      <c r="AL995" s="219"/>
      <c r="AM995" s="219"/>
      <c r="AN995" s="219"/>
      <c r="AO995" s="221"/>
      <c r="AP995" s="222"/>
      <c r="AQ995" s="221"/>
      <c r="AR995" s="223"/>
      <c r="AS995" s="41"/>
      <c r="AT995" s="41"/>
      <c r="AU995" s="41"/>
      <c r="AV995" s="228"/>
    </row>
    <row r="996" spans="28:48" ht="14.25">
      <c r="AB996" s="219"/>
      <c r="AC996" s="220"/>
      <c r="AD996" s="219"/>
      <c r="AE996" s="220"/>
      <c r="AF996" s="220"/>
      <c r="AG996" s="220"/>
      <c r="AH996" s="219"/>
      <c r="AI996" s="219"/>
      <c r="AJ996" s="219"/>
      <c r="AK996" s="219"/>
      <c r="AL996" s="219"/>
      <c r="AM996" s="219"/>
      <c r="AN996" s="219"/>
      <c r="AO996" s="221"/>
      <c r="AP996" s="222"/>
      <c r="AQ996" s="221"/>
      <c r="AR996" s="223"/>
      <c r="AS996" s="41"/>
      <c r="AT996" s="41"/>
      <c r="AU996" s="41"/>
      <c r="AV996" s="228"/>
    </row>
    <row r="997" spans="28:48" ht="14.25">
      <c r="AB997" s="219"/>
      <c r="AC997" s="220"/>
      <c r="AD997" s="219"/>
      <c r="AE997" s="220"/>
      <c r="AF997" s="220"/>
      <c r="AG997" s="220"/>
      <c r="AH997" s="219"/>
      <c r="AI997" s="219"/>
      <c r="AJ997" s="219"/>
      <c r="AK997" s="219"/>
      <c r="AL997" s="219"/>
      <c r="AM997" s="219"/>
      <c r="AN997" s="219"/>
      <c r="AO997" s="221"/>
      <c r="AP997" s="222"/>
      <c r="AQ997" s="221"/>
      <c r="AR997" s="223"/>
      <c r="AS997" s="41"/>
      <c r="AT997" s="41"/>
      <c r="AU997" s="41"/>
      <c r="AV997" s="228"/>
    </row>
    <row r="998" spans="28:48" ht="14.25">
      <c r="AB998" s="219"/>
      <c r="AC998" s="220"/>
      <c r="AD998" s="219"/>
      <c r="AE998" s="220"/>
      <c r="AF998" s="220"/>
      <c r="AG998" s="220"/>
      <c r="AH998" s="219"/>
      <c r="AI998" s="219"/>
      <c r="AJ998" s="219"/>
      <c r="AK998" s="219"/>
      <c r="AL998" s="219"/>
      <c r="AM998" s="219"/>
      <c r="AN998" s="219"/>
      <c r="AO998" s="221"/>
      <c r="AP998" s="222"/>
      <c r="AQ998" s="221"/>
      <c r="AR998" s="223"/>
      <c r="AS998" s="41"/>
      <c r="AT998" s="41"/>
      <c r="AU998" s="41"/>
      <c r="AV998" s="228"/>
    </row>
    <row r="999" spans="28:48" ht="14.25">
      <c r="AB999" s="219"/>
      <c r="AC999" s="220"/>
      <c r="AD999" s="219"/>
      <c r="AE999" s="220"/>
      <c r="AF999" s="220"/>
      <c r="AG999" s="220"/>
      <c r="AH999" s="219"/>
      <c r="AI999" s="219"/>
      <c r="AJ999" s="219"/>
      <c r="AK999" s="219"/>
      <c r="AL999" s="219"/>
      <c r="AM999" s="219"/>
      <c r="AN999" s="219"/>
      <c r="AO999" s="221"/>
      <c r="AP999" s="222"/>
      <c r="AQ999" s="221"/>
      <c r="AR999" s="223"/>
      <c r="AS999" s="41"/>
      <c r="AT999" s="41"/>
      <c r="AU999" s="41"/>
      <c r="AV999" s="228"/>
    </row>
    <row r="1000" spans="28:48" ht="14.25">
      <c r="AB1000" s="219"/>
      <c r="AC1000" s="220"/>
      <c r="AD1000" s="219"/>
      <c r="AE1000" s="220"/>
      <c r="AF1000" s="220"/>
      <c r="AG1000" s="220"/>
      <c r="AH1000" s="219"/>
      <c r="AI1000" s="219"/>
      <c r="AJ1000" s="219"/>
      <c r="AK1000" s="219"/>
      <c r="AL1000" s="219"/>
      <c r="AM1000" s="219"/>
      <c r="AN1000" s="219"/>
      <c r="AO1000" s="221"/>
      <c r="AP1000" s="222"/>
      <c r="AQ1000" s="221"/>
      <c r="AR1000" s="223"/>
      <c r="AS1000" s="41"/>
      <c r="AT1000" s="41"/>
      <c r="AU1000" s="41"/>
      <c r="AV1000" s="228"/>
    </row>
    <row r="1001" spans="28:48" ht="14.25">
      <c r="AB1001" s="219"/>
      <c r="AC1001" s="220"/>
      <c r="AD1001" s="219"/>
      <c r="AE1001" s="220"/>
      <c r="AF1001" s="220"/>
      <c r="AG1001" s="220"/>
      <c r="AH1001" s="219"/>
      <c r="AI1001" s="219"/>
      <c r="AJ1001" s="219"/>
      <c r="AK1001" s="219"/>
      <c r="AL1001" s="219"/>
      <c r="AM1001" s="219"/>
      <c r="AN1001" s="219"/>
      <c r="AO1001" s="221"/>
      <c r="AP1001" s="222"/>
      <c r="AQ1001" s="221"/>
      <c r="AR1001" s="223"/>
      <c r="AS1001" s="41"/>
      <c r="AT1001" s="41"/>
      <c r="AU1001" s="41"/>
      <c r="AV1001" s="228"/>
    </row>
    <row r="1002" spans="28:48" ht="14.25">
      <c r="AB1002" s="219"/>
      <c r="AC1002" s="220"/>
      <c r="AD1002" s="219"/>
      <c r="AE1002" s="220"/>
      <c r="AF1002" s="220"/>
      <c r="AG1002" s="220"/>
      <c r="AH1002" s="219"/>
      <c r="AI1002" s="219"/>
      <c r="AJ1002" s="219"/>
      <c r="AK1002" s="219"/>
      <c r="AL1002" s="219"/>
      <c r="AM1002" s="219"/>
      <c r="AN1002" s="219"/>
      <c r="AO1002" s="221"/>
      <c r="AP1002" s="222"/>
      <c r="AQ1002" s="221"/>
      <c r="AR1002" s="223"/>
      <c r="AS1002" s="41"/>
      <c r="AT1002" s="41"/>
      <c r="AU1002" s="41"/>
      <c r="AV1002" s="228"/>
    </row>
    <row r="1003" spans="28:48" ht="14.25">
      <c r="AB1003" s="219"/>
      <c r="AC1003" s="220"/>
      <c r="AD1003" s="219"/>
      <c r="AE1003" s="220"/>
      <c r="AF1003" s="220"/>
      <c r="AG1003" s="220"/>
      <c r="AH1003" s="219"/>
      <c r="AI1003" s="219"/>
      <c r="AJ1003" s="219"/>
      <c r="AK1003" s="219"/>
      <c r="AL1003" s="219"/>
      <c r="AM1003" s="219"/>
      <c r="AN1003" s="219"/>
      <c r="AO1003" s="221"/>
      <c r="AP1003" s="222"/>
      <c r="AQ1003" s="221"/>
      <c r="AR1003" s="223"/>
      <c r="AS1003" s="41"/>
      <c r="AT1003" s="41"/>
      <c r="AU1003" s="41"/>
      <c r="AV1003" s="228"/>
    </row>
    <row r="1004" spans="28:48" ht="14.25">
      <c r="AB1004" s="219"/>
      <c r="AC1004" s="220"/>
      <c r="AD1004" s="219"/>
      <c r="AE1004" s="220"/>
      <c r="AF1004" s="220"/>
      <c r="AG1004" s="220"/>
      <c r="AH1004" s="219"/>
      <c r="AI1004" s="219"/>
      <c r="AJ1004" s="219"/>
      <c r="AK1004" s="219"/>
      <c r="AL1004" s="219"/>
      <c r="AM1004" s="219"/>
      <c r="AN1004" s="219"/>
      <c r="AO1004" s="221"/>
      <c r="AP1004" s="222"/>
      <c r="AQ1004" s="221"/>
      <c r="AR1004" s="223"/>
      <c r="AS1004" s="41"/>
      <c r="AT1004" s="41"/>
      <c r="AU1004" s="41"/>
      <c r="AV1004" s="228"/>
    </row>
    <row r="1005" spans="28:48" ht="14.25">
      <c r="AB1005" s="219"/>
      <c r="AC1005" s="220"/>
      <c r="AD1005" s="219"/>
      <c r="AE1005" s="220"/>
      <c r="AF1005" s="220"/>
      <c r="AG1005" s="220"/>
      <c r="AH1005" s="219"/>
      <c r="AI1005" s="219"/>
      <c r="AJ1005" s="219"/>
      <c r="AK1005" s="219"/>
      <c r="AL1005" s="219"/>
      <c r="AM1005" s="219"/>
      <c r="AN1005" s="219"/>
      <c r="AO1005" s="221"/>
      <c r="AP1005" s="222"/>
      <c r="AQ1005" s="221"/>
      <c r="AR1005" s="223"/>
      <c r="AS1005" s="41"/>
      <c r="AT1005" s="41"/>
      <c r="AU1005" s="41"/>
      <c r="AV1005" s="228"/>
    </row>
    <row r="1006" spans="28:48" ht="14.25">
      <c r="AB1006" s="219"/>
      <c r="AC1006" s="220"/>
      <c r="AD1006" s="219"/>
      <c r="AE1006" s="220"/>
      <c r="AF1006" s="220"/>
      <c r="AG1006" s="220"/>
      <c r="AH1006" s="219"/>
      <c r="AI1006" s="219"/>
      <c r="AJ1006" s="219"/>
      <c r="AK1006" s="219"/>
      <c r="AL1006" s="219"/>
      <c r="AM1006" s="219"/>
      <c r="AN1006" s="219"/>
      <c r="AO1006" s="221"/>
      <c r="AP1006" s="222"/>
      <c r="AQ1006" s="221"/>
      <c r="AR1006" s="223"/>
      <c r="AS1006" s="41"/>
      <c r="AT1006" s="41"/>
      <c r="AU1006" s="41"/>
      <c r="AV1006" s="228"/>
    </row>
    <row r="1007" spans="28:48" ht="14.25">
      <c r="AB1007" s="219"/>
      <c r="AC1007" s="220"/>
      <c r="AD1007" s="219"/>
      <c r="AE1007" s="220"/>
      <c r="AF1007" s="220"/>
      <c r="AG1007" s="220"/>
      <c r="AH1007" s="219"/>
      <c r="AI1007" s="219"/>
      <c r="AJ1007" s="219"/>
      <c r="AK1007" s="219"/>
      <c r="AL1007" s="219"/>
      <c r="AM1007" s="219"/>
      <c r="AN1007" s="219"/>
      <c r="AO1007" s="221"/>
      <c r="AP1007" s="222"/>
      <c r="AQ1007" s="221"/>
      <c r="AR1007" s="223"/>
      <c r="AS1007" s="41"/>
      <c r="AT1007" s="41"/>
      <c r="AU1007" s="41"/>
      <c r="AV1007" s="228"/>
    </row>
    <row r="1008" spans="28:48" ht="14.25">
      <c r="AB1008" s="219"/>
      <c r="AC1008" s="220"/>
      <c r="AD1008" s="219"/>
      <c r="AE1008" s="220"/>
      <c r="AF1008" s="220"/>
      <c r="AG1008" s="220"/>
      <c r="AH1008" s="219"/>
      <c r="AI1008" s="219"/>
      <c r="AJ1008" s="219"/>
      <c r="AK1008" s="219"/>
      <c r="AL1008" s="219"/>
      <c r="AM1008" s="219"/>
      <c r="AN1008" s="219"/>
      <c r="AO1008" s="221"/>
      <c r="AP1008" s="222"/>
      <c r="AQ1008" s="221"/>
      <c r="AR1008" s="223"/>
      <c r="AS1008" s="41"/>
      <c r="AT1008" s="41"/>
      <c r="AU1008" s="41"/>
      <c r="AV1008" s="228"/>
    </row>
    <row r="1009" spans="28:48" ht="14.25">
      <c r="AB1009" s="219"/>
      <c r="AC1009" s="220"/>
      <c r="AD1009" s="219"/>
      <c r="AE1009" s="220"/>
      <c r="AF1009" s="220"/>
      <c r="AG1009" s="220"/>
      <c r="AH1009" s="219"/>
      <c r="AI1009" s="219"/>
      <c r="AJ1009" s="219"/>
      <c r="AK1009" s="219"/>
      <c r="AL1009" s="219"/>
      <c r="AM1009" s="219"/>
      <c r="AN1009" s="219"/>
      <c r="AO1009" s="221"/>
      <c r="AP1009" s="222"/>
      <c r="AQ1009" s="221"/>
      <c r="AR1009" s="223"/>
      <c r="AS1009" s="41"/>
      <c r="AT1009" s="41"/>
      <c r="AU1009" s="41"/>
      <c r="AV1009" s="228"/>
    </row>
    <row r="1010" spans="28:48" ht="14.25">
      <c r="AB1010" s="219"/>
      <c r="AC1010" s="220"/>
      <c r="AD1010" s="219"/>
      <c r="AE1010" s="220"/>
      <c r="AF1010" s="220"/>
      <c r="AG1010" s="220"/>
      <c r="AH1010" s="219"/>
      <c r="AI1010" s="219"/>
      <c r="AJ1010" s="219"/>
      <c r="AK1010" s="219"/>
      <c r="AL1010" s="219"/>
      <c r="AM1010" s="219"/>
      <c r="AN1010" s="219"/>
      <c r="AO1010" s="221"/>
      <c r="AP1010" s="222"/>
      <c r="AQ1010" s="221"/>
      <c r="AR1010" s="223"/>
      <c r="AS1010" s="41"/>
      <c r="AT1010" s="41"/>
      <c r="AU1010" s="41"/>
      <c r="AV1010" s="228"/>
    </row>
    <row r="1011" spans="28:48" ht="14.25">
      <c r="AB1011" s="219"/>
      <c r="AC1011" s="220"/>
      <c r="AD1011" s="219"/>
      <c r="AE1011" s="220"/>
      <c r="AF1011" s="220"/>
      <c r="AG1011" s="220"/>
      <c r="AH1011" s="219"/>
      <c r="AI1011" s="219"/>
      <c r="AJ1011" s="219"/>
      <c r="AK1011" s="219"/>
      <c r="AL1011" s="219"/>
      <c r="AM1011" s="219"/>
      <c r="AN1011" s="219"/>
      <c r="AO1011" s="221"/>
      <c r="AP1011" s="222"/>
      <c r="AQ1011" s="221"/>
      <c r="AR1011" s="223"/>
      <c r="AS1011" s="41"/>
      <c r="AT1011" s="41"/>
      <c r="AU1011" s="41"/>
      <c r="AV1011" s="228"/>
    </row>
    <row r="1012" spans="28:48" ht="14.25">
      <c r="AB1012" s="219"/>
      <c r="AC1012" s="220"/>
      <c r="AD1012" s="219"/>
      <c r="AE1012" s="220"/>
      <c r="AF1012" s="220"/>
      <c r="AG1012" s="220"/>
      <c r="AH1012" s="219"/>
      <c r="AI1012" s="219"/>
      <c r="AJ1012" s="219"/>
      <c r="AK1012" s="219"/>
      <c r="AL1012" s="219"/>
      <c r="AM1012" s="219"/>
      <c r="AN1012" s="219"/>
      <c r="AO1012" s="221"/>
      <c r="AP1012" s="222"/>
      <c r="AQ1012" s="221"/>
      <c r="AR1012" s="223"/>
      <c r="AS1012" s="41"/>
      <c r="AT1012" s="41"/>
      <c r="AU1012" s="41"/>
      <c r="AV1012" s="228"/>
    </row>
    <row r="1013" spans="28:48" ht="14.25">
      <c r="AB1013" s="219"/>
      <c r="AC1013" s="220"/>
      <c r="AD1013" s="219"/>
      <c r="AE1013" s="220"/>
      <c r="AF1013" s="220"/>
      <c r="AG1013" s="220"/>
      <c r="AH1013" s="219"/>
      <c r="AI1013" s="219"/>
      <c r="AJ1013" s="219"/>
      <c r="AK1013" s="219"/>
      <c r="AL1013" s="219"/>
      <c r="AM1013" s="219"/>
      <c r="AN1013" s="219"/>
      <c r="AO1013" s="221"/>
      <c r="AP1013" s="222"/>
      <c r="AQ1013" s="221"/>
      <c r="AR1013" s="223"/>
      <c r="AS1013" s="41"/>
      <c r="AT1013" s="41"/>
      <c r="AU1013" s="41"/>
      <c r="AV1013" s="228"/>
    </row>
    <row r="1014" spans="28:48" ht="14.25">
      <c r="AB1014" s="219"/>
      <c r="AC1014" s="220"/>
      <c r="AD1014" s="219"/>
      <c r="AE1014" s="220"/>
      <c r="AF1014" s="220"/>
      <c r="AG1014" s="220"/>
      <c r="AH1014" s="219"/>
      <c r="AI1014" s="219"/>
      <c r="AJ1014" s="219"/>
      <c r="AK1014" s="219"/>
      <c r="AL1014" s="219"/>
      <c r="AM1014" s="219"/>
      <c r="AN1014" s="219"/>
      <c r="AO1014" s="221"/>
      <c r="AP1014" s="222"/>
      <c r="AQ1014" s="221"/>
      <c r="AR1014" s="223"/>
      <c r="AS1014" s="41"/>
      <c r="AT1014" s="41"/>
      <c r="AU1014" s="41"/>
      <c r="AV1014" s="228"/>
    </row>
    <row r="1015" spans="28:48" ht="14.25">
      <c r="AB1015" s="219"/>
      <c r="AC1015" s="220"/>
      <c r="AD1015" s="219"/>
      <c r="AE1015" s="220"/>
      <c r="AF1015" s="220"/>
      <c r="AG1015" s="220"/>
      <c r="AH1015" s="219"/>
      <c r="AI1015" s="219"/>
      <c r="AJ1015" s="219"/>
      <c r="AK1015" s="219"/>
      <c r="AL1015" s="219"/>
      <c r="AM1015" s="219"/>
      <c r="AN1015" s="219"/>
      <c r="AO1015" s="221"/>
      <c r="AP1015" s="222"/>
      <c r="AQ1015" s="221"/>
      <c r="AR1015" s="223"/>
      <c r="AS1015" s="41"/>
      <c r="AT1015" s="41"/>
      <c r="AU1015" s="41"/>
      <c r="AV1015" s="228"/>
    </row>
    <row r="1016" spans="28:48" ht="14.25">
      <c r="AB1016" s="219"/>
      <c r="AC1016" s="220"/>
      <c r="AD1016" s="219"/>
      <c r="AE1016" s="220"/>
      <c r="AF1016" s="220"/>
      <c r="AG1016" s="220"/>
      <c r="AH1016" s="219"/>
      <c r="AI1016" s="219"/>
      <c r="AJ1016" s="219"/>
      <c r="AK1016" s="219"/>
      <c r="AL1016" s="219"/>
      <c r="AM1016" s="219"/>
      <c r="AN1016" s="219"/>
      <c r="AO1016" s="221"/>
      <c r="AP1016" s="222"/>
      <c r="AQ1016" s="221"/>
      <c r="AR1016" s="223"/>
      <c r="AS1016" s="41"/>
      <c r="AT1016" s="41"/>
      <c r="AU1016" s="41"/>
      <c r="AV1016" s="228"/>
    </row>
    <row r="1017" spans="28:48" ht="14.25">
      <c r="AB1017" s="219"/>
      <c r="AC1017" s="220"/>
      <c r="AD1017" s="219"/>
      <c r="AE1017" s="220"/>
      <c r="AF1017" s="220"/>
      <c r="AG1017" s="220"/>
      <c r="AH1017" s="219"/>
      <c r="AI1017" s="219"/>
      <c r="AJ1017" s="219"/>
      <c r="AK1017" s="219"/>
      <c r="AL1017" s="219"/>
      <c r="AM1017" s="219"/>
      <c r="AN1017" s="219"/>
      <c r="AO1017" s="221"/>
      <c r="AP1017" s="222"/>
      <c r="AQ1017" s="221"/>
      <c r="AR1017" s="223"/>
      <c r="AS1017" s="41"/>
      <c r="AT1017" s="41"/>
      <c r="AU1017" s="41"/>
      <c r="AV1017" s="228"/>
    </row>
    <row r="1018" spans="28:48" ht="14.25">
      <c r="AB1018" s="219"/>
      <c r="AC1018" s="220"/>
      <c r="AD1018" s="219"/>
      <c r="AE1018" s="220"/>
      <c r="AF1018" s="220"/>
      <c r="AG1018" s="220"/>
      <c r="AH1018" s="219"/>
      <c r="AI1018" s="219"/>
      <c r="AJ1018" s="219"/>
      <c r="AK1018" s="219"/>
      <c r="AL1018" s="219"/>
      <c r="AM1018" s="219"/>
      <c r="AN1018" s="219"/>
      <c r="AO1018" s="221"/>
      <c r="AP1018" s="222"/>
      <c r="AQ1018" s="221"/>
      <c r="AR1018" s="223"/>
      <c r="AS1018" s="41"/>
      <c r="AT1018" s="41"/>
      <c r="AU1018" s="41"/>
      <c r="AV1018" s="228"/>
    </row>
    <row r="1019" spans="28:48" ht="14.25">
      <c r="AB1019" s="219"/>
      <c r="AC1019" s="220"/>
      <c r="AD1019" s="219"/>
      <c r="AE1019" s="220"/>
      <c r="AF1019" s="220"/>
      <c r="AG1019" s="220"/>
      <c r="AH1019" s="219"/>
      <c r="AI1019" s="219"/>
      <c r="AJ1019" s="219"/>
      <c r="AK1019" s="219"/>
      <c r="AL1019" s="219"/>
      <c r="AM1019" s="219"/>
      <c r="AN1019" s="219"/>
      <c r="AO1019" s="221"/>
      <c r="AP1019" s="222"/>
      <c r="AQ1019" s="221"/>
      <c r="AR1019" s="223"/>
      <c r="AS1019" s="41"/>
      <c r="AT1019" s="41"/>
      <c r="AU1019" s="41"/>
      <c r="AV1019" s="228"/>
    </row>
    <row r="1020" spans="28:48" ht="14.25">
      <c r="AB1020" s="219"/>
      <c r="AC1020" s="220"/>
      <c r="AD1020" s="219"/>
      <c r="AE1020" s="220"/>
      <c r="AF1020" s="220"/>
      <c r="AG1020" s="220"/>
      <c r="AH1020" s="219"/>
      <c r="AI1020" s="219"/>
      <c r="AJ1020" s="219"/>
      <c r="AK1020" s="219"/>
      <c r="AL1020" s="219"/>
      <c r="AM1020" s="219"/>
      <c r="AN1020" s="219"/>
      <c r="AO1020" s="221"/>
      <c r="AP1020" s="222"/>
      <c r="AQ1020" s="221"/>
      <c r="AR1020" s="223"/>
      <c r="AS1020" s="41"/>
      <c r="AT1020" s="41"/>
      <c r="AU1020" s="41"/>
      <c r="AV1020" s="228"/>
    </row>
    <row r="1021" spans="28:48" ht="14.25">
      <c r="AB1021" s="219"/>
      <c r="AC1021" s="220"/>
      <c r="AD1021" s="219"/>
      <c r="AE1021" s="220"/>
      <c r="AF1021" s="220"/>
      <c r="AG1021" s="220"/>
      <c r="AH1021" s="219"/>
      <c r="AI1021" s="219"/>
      <c r="AJ1021" s="219"/>
      <c r="AK1021" s="219"/>
      <c r="AL1021" s="219"/>
      <c r="AM1021" s="219"/>
      <c r="AN1021" s="219"/>
      <c r="AO1021" s="221"/>
      <c r="AP1021" s="222"/>
      <c r="AQ1021" s="221"/>
      <c r="AR1021" s="223"/>
      <c r="AS1021" s="41"/>
      <c r="AT1021" s="41"/>
      <c r="AU1021" s="41"/>
      <c r="AV1021" s="228"/>
    </row>
    <row r="1022" spans="28:48" ht="14.25">
      <c r="AB1022" s="219"/>
      <c r="AC1022" s="220"/>
      <c r="AD1022" s="219"/>
      <c r="AE1022" s="220"/>
      <c r="AF1022" s="220"/>
      <c r="AG1022" s="220"/>
      <c r="AH1022" s="219"/>
      <c r="AI1022" s="219"/>
      <c r="AJ1022" s="219"/>
      <c r="AK1022" s="219"/>
      <c r="AL1022" s="219"/>
      <c r="AM1022" s="219"/>
      <c r="AN1022" s="219"/>
      <c r="AO1022" s="221"/>
      <c r="AP1022" s="222"/>
      <c r="AQ1022" s="221"/>
      <c r="AR1022" s="223"/>
      <c r="AS1022" s="41"/>
      <c r="AT1022" s="41"/>
      <c r="AU1022" s="41"/>
      <c r="AV1022" s="228"/>
    </row>
    <row r="1023" spans="28:48" ht="14.25">
      <c r="AB1023" s="219"/>
      <c r="AC1023" s="220"/>
      <c r="AD1023" s="219"/>
      <c r="AE1023" s="220"/>
      <c r="AF1023" s="220"/>
      <c r="AG1023" s="220"/>
      <c r="AH1023" s="219"/>
      <c r="AI1023" s="219"/>
      <c r="AJ1023" s="219"/>
      <c r="AK1023" s="219"/>
      <c r="AL1023" s="219"/>
      <c r="AM1023" s="219"/>
      <c r="AN1023" s="219"/>
      <c r="AO1023" s="221"/>
      <c r="AP1023" s="222"/>
      <c r="AQ1023" s="221"/>
      <c r="AR1023" s="223"/>
      <c r="AS1023" s="41"/>
      <c r="AT1023" s="41"/>
      <c r="AU1023" s="41"/>
      <c r="AV1023" s="228"/>
    </row>
    <row r="1024" spans="28:48" ht="14.25">
      <c r="AB1024" s="219"/>
      <c r="AC1024" s="220"/>
      <c r="AD1024" s="219"/>
      <c r="AE1024" s="220"/>
      <c r="AF1024" s="220"/>
      <c r="AG1024" s="220"/>
      <c r="AH1024" s="219"/>
      <c r="AI1024" s="219"/>
      <c r="AJ1024" s="219"/>
      <c r="AK1024" s="219"/>
      <c r="AL1024" s="219"/>
      <c r="AM1024" s="219"/>
      <c r="AN1024" s="219"/>
      <c r="AO1024" s="221"/>
      <c r="AP1024" s="222"/>
      <c r="AQ1024" s="221"/>
      <c r="AR1024" s="223"/>
      <c r="AS1024" s="41"/>
      <c r="AT1024" s="41"/>
      <c r="AU1024" s="41"/>
      <c r="AV1024" s="228"/>
    </row>
    <row r="1025" spans="28:48" ht="14.25">
      <c r="AB1025" s="219"/>
      <c r="AC1025" s="220"/>
      <c r="AD1025" s="219"/>
      <c r="AE1025" s="220"/>
      <c r="AF1025" s="220"/>
      <c r="AG1025" s="220"/>
      <c r="AH1025" s="219"/>
      <c r="AI1025" s="219"/>
      <c r="AJ1025" s="219"/>
      <c r="AK1025" s="219"/>
      <c r="AL1025" s="219"/>
      <c r="AM1025" s="219"/>
      <c r="AN1025" s="219"/>
      <c r="AO1025" s="221"/>
      <c r="AP1025" s="222"/>
      <c r="AQ1025" s="221"/>
      <c r="AR1025" s="223"/>
      <c r="AS1025" s="41"/>
      <c r="AT1025" s="41"/>
      <c r="AU1025" s="41"/>
      <c r="AV1025" s="228"/>
    </row>
    <row r="1026" spans="28:48" ht="14.25">
      <c r="AB1026" s="219"/>
      <c r="AC1026" s="220"/>
      <c r="AD1026" s="219"/>
      <c r="AE1026" s="220"/>
      <c r="AF1026" s="220"/>
      <c r="AG1026" s="220"/>
      <c r="AH1026" s="219"/>
      <c r="AI1026" s="219"/>
      <c r="AJ1026" s="219"/>
      <c r="AK1026" s="219"/>
      <c r="AL1026" s="219"/>
      <c r="AM1026" s="219"/>
      <c r="AN1026" s="219"/>
      <c r="AO1026" s="221"/>
      <c r="AP1026" s="222"/>
      <c r="AQ1026" s="221"/>
      <c r="AR1026" s="223"/>
      <c r="AS1026" s="41"/>
      <c r="AT1026" s="41"/>
      <c r="AU1026" s="41"/>
      <c r="AV1026" s="228"/>
    </row>
    <row r="1027" spans="28:48" ht="14.25">
      <c r="AB1027" s="219"/>
      <c r="AC1027" s="220"/>
      <c r="AD1027" s="219"/>
      <c r="AE1027" s="220"/>
      <c r="AF1027" s="220"/>
      <c r="AG1027" s="220"/>
      <c r="AH1027" s="219"/>
      <c r="AI1027" s="219"/>
      <c r="AJ1027" s="219"/>
      <c r="AK1027" s="219"/>
      <c r="AL1027" s="219"/>
      <c r="AM1027" s="219"/>
      <c r="AN1027" s="219"/>
      <c r="AO1027" s="221"/>
      <c r="AP1027" s="222"/>
      <c r="AQ1027" s="221"/>
      <c r="AR1027" s="223"/>
      <c r="AS1027" s="41"/>
      <c r="AT1027" s="41"/>
      <c r="AU1027" s="41"/>
      <c r="AV1027" s="228"/>
    </row>
    <row r="1028" spans="28:48" ht="14.25">
      <c r="AB1028" s="219"/>
      <c r="AC1028" s="220"/>
      <c r="AD1028" s="219"/>
      <c r="AE1028" s="220"/>
      <c r="AF1028" s="220"/>
      <c r="AG1028" s="220"/>
      <c r="AH1028" s="219"/>
      <c r="AI1028" s="219"/>
      <c r="AJ1028" s="219"/>
      <c r="AK1028" s="219"/>
      <c r="AL1028" s="219"/>
      <c r="AM1028" s="219"/>
      <c r="AN1028" s="219"/>
      <c r="AO1028" s="221"/>
      <c r="AP1028" s="222"/>
      <c r="AQ1028" s="221"/>
      <c r="AR1028" s="223"/>
      <c r="AS1028" s="41"/>
      <c r="AT1028" s="41"/>
      <c r="AU1028" s="41"/>
      <c r="AV1028" s="228"/>
    </row>
    <row r="1029" spans="28:48" ht="14.25">
      <c r="AB1029" s="219"/>
      <c r="AC1029" s="220"/>
      <c r="AD1029" s="219"/>
      <c r="AE1029" s="220"/>
      <c r="AF1029" s="220"/>
      <c r="AG1029" s="220"/>
      <c r="AH1029" s="219"/>
      <c r="AI1029" s="219"/>
      <c r="AJ1029" s="219"/>
      <c r="AK1029" s="219"/>
      <c r="AL1029" s="219"/>
      <c r="AM1029" s="219"/>
      <c r="AN1029" s="219"/>
      <c r="AO1029" s="221"/>
      <c r="AP1029" s="222"/>
      <c r="AQ1029" s="221"/>
      <c r="AR1029" s="223"/>
      <c r="AS1029" s="41"/>
      <c r="AT1029" s="41"/>
      <c r="AU1029" s="41"/>
      <c r="AV1029" s="228"/>
    </row>
    <row r="1030" spans="28:48" ht="14.25">
      <c r="AB1030" s="219"/>
      <c r="AC1030" s="220"/>
      <c r="AD1030" s="219"/>
      <c r="AE1030" s="220"/>
      <c r="AF1030" s="220"/>
      <c r="AG1030" s="220"/>
      <c r="AH1030" s="219"/>
      <c r="AI1030" s="219"/>
      <c r="AJ1030" s="219"/>
      <c r="AK1030" s="219"/>
      <c r="AL1030" s="219"/>
      <c r="AM1030" s="219"/>
      <c r="AN1030" s="219"/>
      <c r="AO1030" s="221"/>
      <c r="AP1030" s="222"/>
      <c r="AQ1030" s="221"/>
      <c r="AR1030" s="223"/>
      <c r="AS1030" s="41"/>
      <c r="AT1030" s="41"/>
      <c r="AU1030" s="41"/>
      <c r="AV1030" s="228"/>
    </row>
    <row r="1031" spans="28:48" ht="14.25">
      <c r="AB1031" s="219"/>
      <c r="AC1031" s="220"/>
      <c r="AD1031" s="219"/>
      <c r="AE1031" s="220"/>
      <c r="AF1031" s="220"/>
      <c r="AG1031" s="220"/>
      <c r="AH1031" s="219"/>
      <c r="AI1031" s="219"/>
      <c r="AJ1031" s="219"/>
      <c r="AK1031" s="219"/>
      <c r="AL1031" s="219"/>
      <c r="AM1031" s="219"/>
      <c r="AN1031" s="219"/>
      <c r="AO1031" s="221"/>
      <c r="AP1031" s="222"/>
      <c r="AQ1031" s="221"/>
      <c r="AR1031" s="223"/>
      <c r="AS1031" s="41"/>
      <c r="AT1031" s="41"/>
      <c r="AU1031" s="41"/>
      <c r="AV1031" s="228"/>
    </row>
    <row r="1032" spans="28:48" ht="14.25">
      <c r="AB1032" s="219"/>
      <c r="AC1032" s="220"/>
      <c r="AD1032" s="219"/>
      <c r="AE1032" s="220"/>
      <c r="AF1032" s="220"/>
      <c r="AG1032" s="220"/>
      <c r="AH1032" s="219"/>
      <c r="AI1032" s="219"/>
      <c r="AJ1032" s="219"/>
      <c r="AK1032" s="219"/>
      <c r="AL1032" s="219"/>
      <c r="AM1032" s="219"/>
      <c r="AN1032" s="219"/>
      <c r="AO1032" s="221"/>
      <c r="AP1032" s="222"/>
      <c r="AQ1032" s="221"/>
      <c r="AR1032" s="223"/>
      <c r="AS1032" s="41"/>
      <c r="AT1032" s="41"/>
      <c r="AU1032" s="41"/>
      <c r="AV1032" s="228"/>
    </row>
    <row r="1033" spans="28:48" ht="14.25">
      <c r="AB1033" s="219"/>
      <c r="AC1033" s="220"/>
      <c r="AD1033" s="219"/>
      <c r="AE1033" s="220"/>
      <c r="AF1033" s="220"/>
      <c r="AG1033" s="220"/>
      <c r="AH1033" s="219"/>
      <c r="AI1033" s="219"/>
      <c r="AJ1033" s="219"/>
      <c r="AK1033" s="219"/>
      <c r="AL1033" s="219"/>
      <c r="AM1033" s="219"/>
      <c r="AN1033" s="219"/>
      <c r="AO1033" s="221"/>
      <c r="AP1033" s="222"/>
      <c r="AQ1033" s="221"/>
      <c r="AR1033" s="223"/>
      <c r="AS1033" s="41"/>
      <c r="AT1033" s="41"/>
      <c r="AU1033" s="41"/>
      <c r="AV1033" s="228"/>
    </row>
    <row r="1034" spans="28:48" ht="14.25">
      <c r="AB1034" s="219"/>
      <c r="AC1034" s="220"/>
      <c r="AD1034" s="219"/>
      <c r="AE1034" s="220"/>
      <c r="AF1034" s="220"/>
      <c r="AG1034" s="220"/>
      <c r="AH1034" s="219"/>
      <c r="AI1034" s="219"/>
      <c r="AJ1034" s="219"/>
      <c r="AK1034" s="219"/>
      <c r="AL1034" s="219"/>
      <c r="AM1034" s="219"/>
      <c r="AN1034" s="219"/>
      <c r="AO1034" s="221"/>
      <c r="AP1034" s="222"/>
      <c r="AQ1034" s="221"/>
      <c r="AR1034" s="223"/>
      <c r="AS1034" s="41"/>
      <c r="AT1034" s="41"/>
      <c r="AU1034" s="41"/>
      <c r="AV1034" s="228"/>
    </row>
    <row r="1035" spans="28:48" ht="14.25">
      <c r="AB1035" s="219"/>
      <c r="AC1035" s="220"/>
      <c r="AD1035" s="219"/>
      <c r="AE1035" s="220"/>
      <c r="AF1035" s="220"/>
      <c r="AG1035" s="220"/>
      <c r="AH1035" s="219"/>
      <c r="AI1035" s="219"/>
      <c r="AJ1035" s="219"/>
      <c r="AK1035" s="219"/>
      <c r="AL1035" s="219"/>
      <c r="AM1035" s="219"/>
      <c r="AN1035" s="219"/>
      <c r="AO1035" s="221"/>
      <c r="AP1035" s="222"/>
      <c r="AQ1035" s="221"/>
      <c r="AR1035" s="223"/>
      <c r="AS1035" s="41"/>
      <c r="AT1035" s="41"/>
      <c r="AU1035" s="41"/>
      <c r="AV1035" s="228"/>
    </row>
    <row r="1036" spans="28:48" ht="14.25">
      <c r="AB1036" s="219"/>
      <c r="AC1036" s="220"/>
      <c r="AD1036" s="219"/>
      <c r="AE1036" s="220"/>
      <c r="AF1036" s="220"/>
      <c r="AG1036" s="220"/>
      <c r="AH1036" s="219"/>
      <c r="AI1036" s="219"/>
      <c r="AJ1036" s="219"/>
      <c r="AK1036" s="219"/>
      <c r="AL1036" s="219"/>
      <c r="AM1036" s="219"/>
      <c r="AN1036" s="219"/>
      <c r="AO1036" s="221"/>
      <c r="AP1036" s="222"/>
      <c r="AQ1036" s="221"/>
      <c r="AR1036" s="223"/>
      <c r="AS1036" s="41"/>
      <c r="AT1036" s="41"/>
      <c r="AU1036" s="41"/>
      <c r="AV1036" s="228"/>
    </row>
    <row r="1037" spans="28:48" ht="14.25">
      <c r="AB1037" s="219"/>
      <c r="AC1037" s="220"/>
      <c r="AD1037" s="219"/>
      <c r="AE1037" s="220"/>
      <c r="AF1037" s="220"/>
      <c r="AG1037" s="220"/>
      <c r="AH1037" s="219"/>
      <c r="AI1037" s="219"/>
      <c r="AJ1037" s="219"/>
      <c r="AK1037" s="219"/>
      <c r="AL1037" s="219"/>
      <c r="AM1037" s="219"/>
      <c r="AN1037" s="219"/>
      <c r="AO1037" s="221"/>
      <c r="AP1037" s="222"/>
      <c r="AQ1037" s="221"/>
      <c r="AR1037" s="223"/>
      <c r="AS1037" s="41"/>
      <c r="AT1037" s="41"/>
      <c r="AU1037" s="41"/>
      <c r="AV1037" s="228"/>
    </row>
    <row r="1038" spans="28:48" ht="14.25">
      <c r="AB1038" s="219"/>
      <c r="AC1038" s="220"/>
      <c r="AD1038" s="219"/>
      <c r="AE1038" s="220"/>
      <c r="AF1038" s="220"/>
      <c r="AG1038" s="220"/>
      <c r="AH1038" s="219"/>
      <c r="AI1038" s="219"/>
      <c r="AJ1038" s="219"/>
      <c r="AK1038" s="219"/>
      <c r="AL1038" s="219"/>
      <c r="AM1038" s="219"/>
      <c r="AN1038" s="219"/>
      <c r="AO1038" s="221"/>
      <c r="AP1038" s="222"/>
      <c r="AQ1038" s="221"/>
      <c r="AR1038" s="223"/>
      <c r="AS1038" s="41"/>
      <c r="AT1038" s="41"/>
      <c r="AU1038" s="41"/>
      <c r="AV1038" s="228"/>
    </row>
    <row r="1039" spans="28:48" ht="14.25">
      <c r="AB1039" s="219"/>
      <c r="AC1039" s="220"/>
      <c r="AD1039" s="219"/>
      <c r="AE1039" s="220"/>
      <c r="AF1039" s="220"/>
      <c r="AG1039" s="220"/>
      <c r="AH1039" s="219"/>
      <c r="AI1039" s="219"/>
      <c r="AJ1039" s="219"/>
      <c r="AK1039" s="219"/>
      <c r="AL1039" s="219"/>
      <c r="AM1039" s="219"/>
      <c r="AN1039" s="219"/>
      <c r="AO1039" s="221"/>
      <c r="AP1039" s="222"/>
      <c r="AQ1039" s="221"/>
      <c r="AR1039" s="223"/>
      <c r="AS1039" s="41"/>
      <c r="AT1039" s="41"/>
      <c r="AU1039" s="41"/>
      <c r="AV1039" s="228"/>
    </row>
    <row r="1040" spans="28:48" ht="14.25">
      <c r="AB1040" s="219"/>
      <c r="AC1040" s="220"/>
      <c r="AD1040" s="219"/>
      <c r="AE1040" s="220"/>
      <c r="AF1040" s="220"/>
      <c r="AG1040" s="220"/>
      <c r="AH1040" s="219"/>
      <c r="AI1040" s="219"/>
      <c r="AJ1040" s="219"/>
      <c r="AK1040" s="219"/>
      <c r="AL1040" s="219"/>
      <c r="AM1040" s="219"/>
      <c r="AN1040" s="219"/>
      <c r="AO1040" s="221"/>
      <c r="AP1040" s="222"/>
      <c r="AQ1040" s="221"/>
      <c r="AR1040" s="223"/>
      <c r="AS1040" s="41"/>
      <c r="AT1040" s="41"/>
      <c r="AU1040" s="41"/>
      <c r="AV1040" s="228"/>
    </row>
    <row r="1041" spans="28:48" ht="14.25">
      <c r="AB1041" s="219"/>
      <c r="AC1041" s="220"/>
      <c r="AD1041" s="219"/>
      <c r="AE1041" s="220"/>
      <c r="AF1041" s="220"/>
      <c r="AG1041" s="220"/>
      <c r="AH1041" s="219"/>
      <c r="AI1041" s="219"/>
      <c r="AJ1041" s="219"/>
      <c r="AK1041" s="219"/>
      <c r="AL1041" s="219"/>
      <c r="AM1041" s="219"/>
      <c r="AN1041" s="219"/>
      <c r="AO1041" s="221"/>
      <c r="AP1041" s="222"/>
      <c r="AQ1041" s="221"/>
      <c r="AR1041" s="223"/>
      <c r="AS1041" s="41"/>
      <c r="AT1041" s="41"/>
      <c r="AU1041" s="41"/>
      <c r="AV1041" s="228"/>
    </row>
    <row r="1042" spans="28:48" ht="14.25">
      <c r="AB1042" s="219"/>
      <c r="AC1042" s="220"/>
      <c r="AD1042" s="219"/>
      <c r="AE1042" s="220"/>
      <c r="AF1042" s="220"/>
      <c r="AG1042" s="220"/>
      <c r="AH1042" s="219"/>
      <c r="AI1042" s="219"/>
      <c r="AJ1042" s="219"/>
      <c r="AK1042" s="219"/>
      <c r="AL1042" s="219"/>
      <c r="AM1042" s="219"/>
      <c r="AN1042" s="219"/>
      <c r="AO1042" s="221"/>
      <c r="AP1042" s="222"/>
      <c r="AQ1042" s="221"/>
      <c r="AR1042" s="223"/>
      <c r="AS1042" s="41"/>
      <c r="AT1042" s="41"/>
      <c r="AU1042" s="41"/>
      <c r="AV1042" s="228"/>
    </row>
    <row r="1043" spans="28:48" ht="14.25">
      <c r="AB1043" s="219"/>
      <c r="AC1043" s="220"/>
      <c r="AD1043" s="219"/>
      <c r="AE1043" s="220"/>
      <c r="AF1043" s="220"/>
      <c r="AG1043" s="220"/>
      <c r="AH1043" s="219"/>
      <c r="AI1043" s="219"/>
      <c r="AJ1043" s="219"/>
      <c r="AK1043" s="219"/>
      <c r="AL1043" s="219"/>
      <c r="AM1043" s="219"/>
      <c r="AN1043" s="219"/>
      <c r="AO1043" s="221"/>
      <c r="AP1043" s="222"/>
      <c r="AQ1043" s="221"/>
      <c r="AR1043" s="223"/>
      <c r="AS1043" s="41"/>
      <c r="AT1043" s="41"/>
      <c r="AU1043" s="41"/>
      <c r="AV1043" s="228"/>
    </row>
    <row r="1044" spans="28:48" ht="14.25">
      <c r="AB1044" s="219"/>
      <c r="AC1044" s="220"/>
      <c r="AD1044" s="219"/>
      <c r="AE1044" s="220"/>
      <c r="AF1044" s="220"/>
      <c r="AG1044" s="220"/>
      <c r="AH1044" s="219"/>
      <c r="AI1044" s="219"/>
      <c r="AJ1044" s="219"/>
      <c r="AK1044" s="219"/>
      <c r="AL1044" s="219"/>
      <c r="AM1044" s="219"/>
      <c r="AN1044" s="219"/>
      <c r="AO1044" s="221"/>
      <c r="AP1044" s="222"/>
      <c r="AQ1044" s="221"/>
      <c r="AR1044" s="223"/>
      <c r="AS1044" s="41"/>
      <c r="AT1044" s="41"/>
      <c r="AU1044" s="41"/>
      <c r="AV1044" s="228"/>
    </row>
    <row r="1045" spans="28:48" ht="14.25">
      <c r="AB1045" s="219"/>
      <c r="AC1045" s="220"/>
      <c r="AD1045" s="219"/>
      <c r="AE1045" s="220"/>
      <c r="AF1045" s="220"/>
      <c r="AG1045" s="220"/>
      <c r="AH1045" s="219"/>
      <c r="AI1045" s="219"/>
      <c r="AJ1045" s="219"/>
      <c r="AK1045" s="219"/>
      <c r="AL1045" s="219"/>
      <c r="AM1045" s="219"/>
      <c r="AN1045" s="219"/>
      <c r="AO1045" s="221"/>
      <c r="AP1045" s="222"/>
      <c r="AQ1045" s="221"/>
      <c r="AR1045" s="223"/>
      <c r="AS1045" s="41"/>
      <c r="AT1045" s="41"/>
      <c r="AU1045" s="41"/>
      <c r="AV1045" s="228"/>
    </row>
    <row r="1046" spans="28:48" ht="14.25">
      <c r="AB1046" s="219"/>
      <c r="AC1046" s="220"/>
      <c r="AD1046" s="219"/>
      <c r="AE1046" s="220"/>
      <c r="AF1046" s="220"/>
      <c r="AG1046" s="220"/>
      <c r="AH1046" s="219"/>
      <c r="AI1046" s="219"/>
      <c r="AJ1046" s="219"/>
      <c r="AK1046" s="219"/>
      <c r="AL1046" s="219"/>
      <c r="AM1046" s="219"/>
      <c r="AN1046" s="219"/>
      <c r="AO1046" s="221"/>
      <c r="AP1046" s="222"/>
      <c r="AQ1046" s="221"/>
      <c r="AR1046" s="223"/>
      <c r="AS1046" s="41"/>
      <c r="AT1046" s="41"/>
      <c r="AU1046" s="41"/>
      <c r="AV1046" s="228"/>
    </row>
    <row r="1047" spans="28:48" ht="14.25">
      <c r="AB1047" s="219"/>
      <c r="AC1047" s="220"/>
      <c r="AD1047" s="219"/>
      <c r="AE1047" s="220"/>
      <c r="AF1047" s="220"/>
      <c r="AG1047" s="220"/>
      <c r="AH1047" s="219"/>
      <c r="AI1047" s="219"/>
      <c r="AJ1047" s="219"/>
      <c r="AK1047" s="219"/>
      <c r="AL1047" s="219"/>
      <c r="AM1047" s="219"/>
      <c r="AN1047" s="219"/>
      <c r="AO1047" s="221"/>
      <c r="AP1047" s="222"/>
      <c r="AQ1047" s="221"/>
      <c r="AR1047" s="223"/>
      <c r="AS1047" s="41"/>
      <c r="AT1047" s="41"/>
      <c r="AU1047" s="41"/>
      <c r="AV1047" s="228"/>
    </row>
    <row r="1048" spans="28:48" ht="14.25">
      <c r="AB1048" s="219"/>
      <c r="AC1048" s="220"/>
      <c r="AD1048" s="219"/>
      <c r="AE1048" s="220"/>
      <c r="AF1048" s="220"/>
      <c r="AG1048" s="220"/>
      <c r="AH1048" s="219"/>
      <c r="AI1048" s="219"/>
      <c r="AJ1048" s="219"/>
      <c r="AK1048" s="219"/>
      <c r="AL1048" s="219"/>
      <c r="AM1048" s="219"/>
      <c r="AN1048" s="219"/>
      <c r="AO1048" s="221"/>
      <c r="AP1048" s="222"/>
      <c r="AQ1048" s="221"/>
      <c r="AR1048" s="223"/>
      <c r="AS1048" s="41"/>
      <c r="AT1048" s="41"/>
      <c r="AU1048" s="41"/>
      <c r="AV1048" s="228"/>
    </row>
    <row r="1049" spans="28:48" ht="14.25">
      <c r="AB1049" s="219"/>
      <c r="AC1049" s="220"/>
      <c r="AD1049" s="219"/>
      <c r="AE1049" s="220"/>
      <c r="AF1049" s="220"/>
      <c r="AG1049" s="220"/>
      <c r="AH1049" s="219"/>
      <c r="AI1049" s="219"/>
      <c r="AJ1049" s="219"/>
      <c r="AK1049" s="219"/>
      <c r="AL1049" s="219"/>
      <c r="AM1049" s="219"/>
      <c r="AN1049" s="219"/>
      <c r="AO1049" s="221"/>
      <c r="AP1049" s="222"/>
      <c r="AQ1049" s="221"/>
      <c r="AR1049" s="223"/>
      <c r="AS1049" s="41"/>
      <c r="AT1049" s="41"/>
      <c r="AU1049" s="41"/>
      <c r="AV1049" s="228"/>
    </row>
    <row r="1050" spans="28:48" ht="14.25">
      <c r="AB1050" s="219"/>
      <c r="AC1050" s="220"/>
      <c r="AD1050" s="219"/>
      <c r="AE1050" s="220"/>
      <c r="AF1050" s="220"/>
      <c r="AG1050" s="220"/>
      <c r="AH1050" s="219"/>
      <c r="AI1050" s="219"/>
      <c r="AJ1050" s="219"/>
      <c r="AK1050" s="219"/>
      <c r="AL1050" s="219"/>
      <c r="AM1050" s="219"/>
      <c r="AN1050" s="219"/>
      <c r="AO1050" s="221"/>
      <c r="AP1050" s="222"/>
      <c r="AQ1050" s="221"/>
      <c r="AR1050" s="223"/>
      <c r="AS1050" s="41"/>
      <c r="AT1050" s="41"/>
      <c r="AU1050" s="41"/>
      <c r="AV1050" s="228"/>
    </row>
    <row r="1051" spans="28:48" ht="14.25">
      <c r="AB1051" s="219"/>
      <c r="AC1051" s="220"/>
      <c r="AD1051" s="219"/>
      <c r="AE1051" s="220"/>
      <c r="AF1051" s="220"/>
      <c r="AG1051" s="220"/>
      <c r="AH1051" s="219"/>
      <c r="AI1051" s="219"/>
      <c r="AJ1051" s="219"/>
      <c r="AK1051" s="219"/>
      <c r="AL1051" s="219"/>
      <c r="AM1051" s="219"/>
      <c r="AN1051" s="219"/>
      <c r="AO1051" s="221"/>
      <c r="AP1051" s="222"/>
      <c r="AQ1051" s="221"/>
      <c r="AR1051" s="223"/>
      <c r="AS1051" s="41"/>
      <c r="AT1051" s="41"/>
      <c r="AU1051" s="41"/>
      <c r="AV1051" s="228"/>
    </row>
    <row r="1052" spans="28:48" ht="14.25">
      <c r="AB1052" s="219"/>
      <c r="AC1052" s="220"/>
      <c r="AD1052" s="219"/>
      <c r="AE1052" s="220"/>
      <c r="AF1052" s="220"/>
      <c r="AG1052" s="220"/>
      <c r="AH1052" s="219"/>
      <c r="AI1052" s="219"/>
      <c r="AJ1052" s="219"/>
      <c r="AK1052" s="219"/>
      <c r="AL1052" s="219"/>
      <c r="AM1052" s="219"/>
      <c r="AN1052" s="219"/>
      <c r="AO1052" s="221"/>
      <c r="AP1052" s="222"/>
      <c r="AQ1052" s="221"/>
      <c r="AR1052" s="223"/>
      <c r="AS1052" s="41"/>
      <c r="AT1052" s="41"/>
      <c r="AU1052" s="41"/>
      <c r="AV1052" s="228"/>
    </row>
    <row r="1053" spans="28:48" ht="14.25">
      <c r="AB1053" s="219"/>
      <c r="AC1053" s="220"/>
      <c r="AD1053" s="219"/>
      <c r="AE1053" s="220"/>
      <c r="AF1053" s="220"/>
      <c r="AG1053" s="220"/>
      <c r="AH1053" s="219"/>
      <c r="AI1053" s="219"/>
      <c r="AJ1053" s="219"/>
      <c r="AK1053" s="219"/>
      <c r="AL1053" s="219"/>
      <c r="AM1053" s="219"/>
      <c r="AN1053" s="219"/>
      <c r="AO1053" s="221"/>
      <c r="AP1053" s="222"/>
      <c r="AQ1053" s="221"/>
      <c r="AR1053" s="223"/>
      <c r="AS1053" s="41"/>
      <c r="AT1053" s="41"/>
      <c r="AU1053" s="41"/>
      <c r="AV1053" s="228"/>
    </row>
    <row r="1054" spans="28:48" ht="14.25">
      <c r="AB1054" s="219"/>
      <c r="AC1054" s="220"/>
      <c r="AD1054" s="219"/>
      <c r="AE1054" s="220"/>
      <c r="AF1054" s="220"/>
      <c r="AG1054" s="220"/>
      <c r="AH1054" s="219"/>
      <c r="AI1054" s="219"/>
      <c r="AJ1054" s="219"/>
      <c r="AK1054" s="219"/>
      <c r="AL1054" s="219"/>
      <c r="AM1054" s="219"/>
      <c r="AN1054" s="219"/>
      <c r="AO1054" s="221"/>
      <c r="AP1054" s="222"/>
      <c r="AQ1054" s="221"/>
      <c r="AR1054" s="223"/>
      <c r="AS1054" s="41"/>
      <c r="AT1054" s="41"/>
      <c r="AU1054" s="41"/>
      <c r="AV1054" s="228"/>
    </row>
    <row r="1055" spans="28:48" ht="14.25">
      <c r="AB1055" s="219"/>
      <c r="AC1055" s="220"/>
      <c r="AD1055" s="219"/>
      <c r="AE1055" s="220"/>
      <c r="AF1055" s="220"/>
      <c r="AG1055" s="220"/>
      <c r="AH1055" s="219"/>
      <c r="AI1055" s="219"/>
      <c r="AJ1055" s="219"/>
      <c r="AK1055" s="219"/>
      <c r="AL1055" s="219"/>
      <c r="AM1055" s="219"/>
      <c r="AN1055" s="219"/>
      <c r="AO1055" s="221"/>
      <c r="AP1055" s="222"/>
      <c r="AQ1055" s="221"/>
      <c r="AR1055" s="223"/>
      <c r="AS1055" s="41"/>
      <c r="AT1055" s="41"/>
      <c r="AU1055" s="41"/>
      <c r="AV1055" s="228"/>
    </row>
    <row r="1056" spans="28:48" ht="14.25">
      <c r="AB1056" s="219"/>
      <c r="AC1056" s="220"/>
      <c r="AD1056" s="219"/>
      <c r="AE1056" s="220"/>
      <c r="AF1056" s="220"/>
      <c r="AG1056" s="220"/>
      <c r="AH1056" s="219"/>
      <c r="AI1056" s="219"/>
      <c r="AJ1056" s="219"/>
      <c r="AK1056" s="219"/>
      <c r="AL1056" s="219"/>
      <c r="AM1056" s="219"/>
      <c r="AN1056" s="219"/>
      <c r="AO1056" s="221"/>
      <c r="AP1056" s="222"/>
      <c r="AQ1056" s="221"/>
      <c r="AR1056" s="223"/>
      <c r="AS1056" s="41"/>
      <c r="AT1056" s="41"/>
      <c r="AU1056" s="41"/>
      <c r="AV1056" s="228"/>
    </row>
    <row r="1057" spans="28:48" ht="14.25">
      <c r="AB1057" s="219"/>
      <c r="AC1057" s="220"/>
      <c r="AD1057" s="219"/>
      <c r="AE1057" s="220"/>
      <c r="AF1057" s="220"/>
      <c r="AG1057" s="220"/>
      <c r="AH1057" s="219"/>
      <c r="AI1057" s="219"/>
      <c r="AJ1057" s="219"/>
      <c r="AK1057" s="219"/>
      <c r="AL1057" s="219"/>
      <c r="AM1057" s="219"/>
      <c r="AN1057" s="219"/>
      <c r="AO1057" s="221"/>
      <c r="AP1057" s="222"/>
      <c r="AQ1057" s="221"/>
      <c r="AR1057" s="223"/>
      <c r="AS1057" s="41"/>
      <c r="AT1057" s="41"/>
      <c r="AU1057" s="41"/>
      <c r="AV1057" s="228"/>
    </row>
    <row r="1058" spans="28:48" ht="14.25">
      <c r="AB1058" s="219"/>
      <c r="AC1058" s="220"/>
      <c r="AD1058" s="219"/>
      <c r="AE1058" s="220"/>
      <c r="AF1058" s="220"/>
      <c r="AG1058" s="220"/>
      <c r="AH1058" s="219"/>
      <c r="AI1058" s="219"/>
      <c r="AJ1058" s="219"/>
      <c r="AK1058" s="219"/>
      <c r="AL1058" s="219"/>
      <c r="AM1058" s="219"/>
      <c r="AN1058" s="219"/>
      <c r="AO1058" s="221"/>
      <c r="AP1058" s="222"/>
      <c r="AQ1058" s="221"/>
      <c r="AR1058" s="223"/>
      <c r="AS1058" s="41"/>
      <c r="AT1058" s="41"/>
      <c r="AU1058" s="41"/>
      <c r="AV1058" s="228"/>
    </row>
    <row r="1059" spans="28:48" ht="14.25">
      <c r="AB1059" s="219"/>
      <c r="AC1059" s="220"/>
      <c r="AD1059" s="219"/>
      <c r="AE1059" s="220"/>
      <c r="AF1059" s="220"/>
      <c r="AG1059" s="220"/>
      <c r="AH1059" s="219"/>
      <c r="AI1059" s="219"/>
      <c r="AJ1059" s="219"/>
      <c r="AK1059" s="219"/>
      <c r="AL1059" s="219"/>
      <c r="AM1059" s="219"/>
      <c r="AN1059" s="219"/>
      <c r="AO1059" s="221"/>
      <c r="AP1059" s="222"/>
      <c r="AQ1059" s="221"/>
      <c r="AR1059" s="223"/>
      <c r="AS1059" s="41"/>
      <c r="AT1059" s="41"/>
      <c r="AU1059" s="41"/>
      <c r="AV1059" s="228"/>
    </row>
    <row r="1060" spans="28:48" ht="14.25">
      <c r="AB1060" s="219"/>
      <c r="AC1060" s="220"/>
      <c r="AD1060" s="219"/>
      <c r="AE1060" s="220"/>
      <c r="AF1060" s="220"/>
      <c r="AG1060" s="220"/>
      <c r="AH1060" s="219"/>
      <c r="AI1060" s="219"/>
      <c r="AJ1060" s="219"/>
      <c r="AK1060" s="219"/>
      <c r="AL1060" s="219"/>
      <c r="AM1060" s="219"/>
      <c r="AN1060" s="219"/>
      <c r="AO1060" s="221"/>
      <c r="AP1060" s="222"/>
      <c r="AQ1060" s="221"/>
      <c r="AR1060" s="223"/>
      <c r="AS1060" s="41"/>
      <c r="AT1060" s="41"/>
      <c r="AU1060" s="41"/>
      <c r="AV1060" s="228"/>
    </row>
    <row r="1061" spans="28:48" ht="14.25">
      <c r="AB1061" s="219"/>
      <c r="AC1061" s="220"/>
      <c r="AD1061" s="219"/>
      <c r="AE1061" s="220"/>
      <c r="AF1061" s="220"/>
      <c r="AG1061" s="220"/>
      <c r="AH1061" s="219"/>
      <c r="AI1061" s="219"/>
      <c r="AJ1061" s="219"/>
      <c r="AK1061" s="219"/>
      <c r="AL1061" s="219"/>
      <c r="AM1061" s="219"/>
      <c r="AN1061" s="219"/>
      <c r="AO1061" s="221"/>
      <c r="AP1061" s="222"/>
      <c r="AQ1061" s="221"/>
      <c r="AR1061" s="223"/>
      <c r="AS1061" s="41"/>
      <c r="AT1061" s="41"/>
      <c r="AU1061" s="41"/>
      <c r="AV1061" s="228"/>
    </row>
    <row r="1062" spans="28:48" ht="14.25">
      <c r="AB1062" s="219"/>
      <c r="AC1062" s="220"/>
      <c r="AD1062" s="219"/>
      <c r="AE1062" s="220"/>
      <c r="AF1062" s="220"/>
      <c r="AG1062" s="220"/>
      <c r="AH1062" s="219"/>
      <c r="AI1062" s="219"/>
      <c r="AJ1062" s="219"/>
      <c r="AK1062" s="219"/>
      <c r="AL1062" s="219"/>
      <c r="AM1062" s="219"/>
      <c r="AN1062" s="219"/>
      <c r="AO1062" s="221"/>
      <c r="AP1062" s="222"/>
      <c r="AQ1062" s="221"/>
      <c r="AR1062" s="223"/>
      <c r="AS1062" s="41"/>
      <c r="AT1062" s="41"/>
      <c r="AU1062" s="41"/>
      <c r="AV1062" s="228"/>
    </row>
    <row r="1063" spans="28:48" ht="14.25">
      <c r="AB1063" s="219"/>
      <c r="AC1063" s="220"/>
      <c r="AD1063" s="219"/>
      <c r="AE1063" s="220"/>
      <c r="AF1063" s="220"/>
      <c r="AG1063" s="220"/>
      <c r="AH1063" s="219"/>
      <c r="AI1063" s="219"/>
      <c r="AJ1063" s="219"/>
      <c r="AK1063" s="219"/>
      <c r="AL1063" s="219"/>
      <c r="AM1063" s="219"/>
      <c r="AN1063" s="219"/>
      <c r="AO1063" s="221"/>
      <c r="AP1063" s="222"/>
      <c r="AQ1063" s="221"/>
      <c r="AR1063" s="223"/>
      <c r="AS1063" s="41"/>
      <c r="AT1063" s="41"/>
      <c r="AU1063" s="41"/>
      <c r="AV1063" s="228"/>
    </row>
    <row r="1064" spans="28:48" ht="14.25">
      <c r="AB1064" s="219"/>
      <c r="AC1064" s="220"/>
      <c r="AD1064" s="219"/>
      <c r="AE1064" s="220"/>
      <c r="AF1064" s="220"/>
      <c r="AG1064" s="220"/>
      <c r="AH1064" s="219"/>
      <c r="AI1064" s="219"/>
      <c r="AJ1064" s="219"/>
      <c r="AK1064" s="219"/>
      <c r="AL1064" s="219"/>
      <c r="AM1064" s="219"/>
      <c r="AN1064" s="219"/>
      <c r="AO1064" s="221"/>
      <c r="AP1064" s="222"/>
      <c r="AQ1064" s="221"/>
      <c r="AR1064" s="223"/>
      <c r="AS1064" s="41"/>
      <c r="AT1064" s="41"/>
      <c r="AU1064" s="41"/>
      <c r="AV1064" s="228"/>
    </row>
    <row r="1065" spans="28:48" ht="14.25">
      <c r="AB1065" s="219"/>
      <c r="AC1065" s="220"/>
      <c r="AD1065" s="219"/>
      <c r="AE1065" s="220"/>
      <c r="AF1065" s="220"/>
      <c r="AG1065" s="220"/>
      <c r="AH1065" s="219"/>
      <c r="AI1065" s="219"/>
      <c r="AJ1065" s="219"/>
      <c r="AK1065" s="219"/>
      <c r="AL1065" s="219"/>
      <c r="AM1065" s="219"/>
      <c r="AN1065" s="219"/>
      <c r="AO1065" s="221"/>
      <c r="AP1065" s="222"/>
      <c r="AQ1065" s="221"/>
      <c r="AR1065" s="223"/>
      <c r="AS1065" s="41"/>
      <c r="AT1065" s="41"/>
      <c r="AU1065" s="41"/>
      <c r="AV1065" s="228"/>
    </row>
    <row r="1066" spans="28:48" ht="14.25">
      <c r="AB1066" s="219"/>
      <c r="AC1066" s="220"/>
      <c r="AD1066" s="219"/>
      <c r="AE1066" s="220"/>
      <c r="AF1066" s="220"/>
      <c r="AG1066" s="220"/>
      <c r="AH1066" s="219"/>
      <c r="AI1066" s="219"/>
      <c r="AJ1066" s="219"/>
      <c r="AK1066" s="219"/>
      <c r="AL1066" s="219"/>
      <c r="AM1066" s="219"/>
      <c r="AN1066" s="219"/>
      <c r="AO1066" s="221"/>
      <c r="AP1066" s="222"/>
      <c r="AQ1066" s="221"/>
      <c r="AR1066" s="223"/>
      <c r="AS1066" s="41"/>
      <c r="AT1066" s="41"/>
      <c r="AU1066" s="41"/>
      <c r="AV1066" s="228"/>
    </row>
    <row r="1067" spans="28:48" ht="14.25">
      <c r="AB1067" s="219"/>
      <c r="AC1067" s="220"/>
      <c r="AD1067" s="219"/>
      <c r="AE1067" s="220"/>
      <c r="AF1067" s="220"/>
      <c r="AG1067" s="220"/>
      <c r="AH1067" s="219"/>
      <c r="AI1067" s="219"/>
      <c r="AJ1067" s="219"/>
      <c r="AK1067" s="219"/>
      <c r="AL1067" s="219"/>
      <c r="AM1067" s="219"/>
      <c r="AN1067" s="219"/>
      <c r="AO1067" s="221"/>
      <c r="AP1067" s="222"/>
      <c r="AQ1067" s="221"/>
      <c r="AR1067" s="223"/>
      <c r="AS1067" s="41"/>
      <c r="AT1067" s="41"/>
      <c r="AU1067" s="41"/>
      <c r="AV1067" s="228"/>
    </row>
    <row r="1068" spans="28:48" ht="14.25">
      <c r="AB1068" s="219"/>
      <c r="AC1068" s="220"/>
      <c r="AD1068" s="219"/>
      <c r="AE1068" s="220"/>
      <c r="AF1068" s="220"/>
      <c r="AG1068" s="220"/>
      <c r="AH1068" s="219"/>
      <c r="AI1068" s="219"/>
      <c r="AJ1068" s="219"/>
      <c r="AK1068" s="219"/>
      <c r="AL1068" s="219"/>
      <c r="AM1068" s="219"/>
      <c r="AN1068" s="219"/>
      <c r="AO1068" s="221"/>
      <c r="AP1068" s="222"/>
      <c r="AQ1068" s="221"/>
      <c r="AR1068" s="223"/>
      <c r="AS1068" s="41"/>
      <c r="AT1068" s="41"/>
      <c r="AU1068" s="41"/>
      <c r="AV1068" s="228"/>
    </row>
    <row r="1069" spans="28:48" ht="14.25">
      <c r="AB1069" s="219"/>
      <c r="AC1069" s="220"/>
      <c r="AD1069" s="219"/>
      <c r="AE1069" s="220"/>
      <c r="AF1069" s="220"/>
      <c r="AG1069" s="220"/>
      <c r="AH1069" s="219"/>
      <c r="AI1069" s="219"/>
      <c r="AJ1069" s="219"/>
      <c r="AK1069" s="219"/>
      <c r="AL1069" s="219"/>
      <c r="AM1069" s="219"/>
      <c r="AN1069" s="219"/>
      <c r="AO1069" s="221"/>
      <c r="AP1069" s="222"/>
      <c r="AQ1069" s="221"/>
      <c r="AR1069" s="223"/>
      <c r="AS1069" s="41"/>
      <c r="AT1069" s="41"/>
      <c r="AU1069" s="41"/>
      <c r="AV1069" s="228"/>
    </row>
    <row r="1070" spans="28:48" ht="14.25">
      <c r="AB1070" s="219"/>
      <c r="AC1070" s="220"/>
      <c r="AD1070" s="219"/>
      <c r="AE1070" s="220"/>
      <c r="AF1070" s="220"/>
      <c r="AG1070" s="220"/>
      <c r="AH1070" s="219"/>
      <c r="AI1070" s="219"/>
      <c r="AJ1070" s="219"/>
      <c r="AK1070" s="219"/>
      <c r="AL1070" s="219"/>
      <c r="AM1070" s="219"/>
      <c r="AN1070" s="219"/>
      <c r="AO1070" s="221"/>
      <c r="AP1070" s="222"/>
      <c r="AQ1070" s="221"/>
      <c r="AR1070" s="223"/>
      <c r="AS1070" s="41"/>
      <c r="AT1070" s="41"/>
      <c r="AU1070" s="41"/>
      <c r="AV1070" s="228"/>
    </row>
    <row r="1071" spans="28:48" ht="14.25">
      <c r="AB1071" s="219"/>
      <c r="AC1071" s="220"/>
      <c r="AD1071" s="219"/>
      <c r="AE1071" s="220"/>
      <c r="AF1071" s="220"/>
      <c r="AG1071" s="220"/>
      <c r="AH1071" s="219"/>
      <c r="AI1071" s="219"/>
      <c r="AJ1071" s="219"/>
      <c r="AK1071" s="219"/>
      <c r="AL1071" s="219"/>
      <c r="AM1071" s="219"/>
      <c r="AN1071" s="219"/>
      <c r="AO1071" s="221"/>
      <c r="AP1071" s="222"/>
      <c r="AQ1071" s="221"/>
      <c r="AR1071" s="223"/>
      <c r="AS1071" s="41"/>
      <c r="AT1071" s="41"/>
      <c r="AU1071" s="41"/>
      <c r="AV1071" s="228"/>
    </row>
    <row r="1072" spans="28:48" ht="14.25">
      <c r="AB1072" s="219"/>
      <c r="AC1072" s="220"/>
      <c r="AD1072" s="219"/>
      <c r="AE1072" s="220"/>
      <c r="AF1072" s="220"/>
      <c r="AG1072" s="220"/>
      <c r="AH1072" s="219"/>
      <c r="AI1072" s="219"/>
      <c r="AJ1072" s="219"/>
      <c r="AK1072" s="219"/>
      <c r="AL1072" s="219"/>
      <c r="AM1072" s="219"/>
      <c r="AN1072" s="219"/>
      <c r="AO1072" s="221"/>
      <c r="AP1072" s="222"/>
      <c r="AQ1072" s="221"/>
      <c r="AR1072" s="223"/>
      <c r="AS1072" s="41"/>
      <c r="AT1072" s="41"/>
      <c r="AU1072" s="41"/>
      <c r="AV1072" s="228"/>
    </row>
    <row r="1073" spans="28:48" ht="14.25">
      <c r="AB1073" s="219"/>
      <c r="AC1073" s="220"/>
      <c r="AD1073" s="219"/>
      <c r="AE1073" s="220"/>
      <c r="AF1073" s="220"/>
      <c r="AG1073" s="220"/>
      <c r="AH1073" s="219"/>
      <c r="AI1073" s="219"/>
      <c r="AJ1073" s="219"/>
      <c r="AK1073" s="219"/>
      <c r="AL1073" s="219"/>
      <c r="AM1073" s="219"/>
      <c r="AN1073" s="219"/>
      <c r="AO1073" s="221"/>
      <c r="AP1073" s="222"/>
      <c r="AQ1073" s="221"/>
      <c r="AR1073" s="223"/>
      <c r="AS1073" s="41"/>
      <c r="AT1073" s="41"/>
      <c r="AU1073" s="41"/>
      <c r="AV1073" s="228"/>
    </row>
    <row r="1074" spans="28:48" ht="14.25">
      <c r="AB1074" s="219"/>
      <c r="AC1074" s="220"/>
      <c r="AD1074" s="219"/>
      <c r="AE1074" s="220"/>
      <c r="AF1074" s="220"/>
      <c r="AG1074" s="220"/>
      <c r="AH1074" s="219"/>
      <c r="AI1074" s="219"/>
      <c r="AJ1074" s="219"/>
      <c r="AK1074" s="219"/>
      <c r="AL1074" s="219"/>
      <c r="AM1074" s="219"/>
      <c r="AN1074" s="219"/>
      <c r="AO1074" s="221"/>
      <c r="AP1074" s="222"/>
      <c r="AQ1074" s="221"/>
      <c r="AR1074" s="223"/>
      <c r="AS1074" s="41"/>
      <c r="AT1074" s="41"/>
      <c r="AU1074" s="41"/>
      <c r="AV1074" s="228"/>
    </row>
    <row r="1075" spans="28:48" ht="14.25">
      <c r="AB1075" s="219"/>
      <c r="AC1075" s="220"/>
      <c r="AD1075" s="219"/>
      <c r="AE1075" s="220"/>
      <c r="AF1075" s="220"/>
      <c r="AG1075" s="220"/>
      <c r="AH1075" s="219"/>
      <c r="AI1075" s="219"/>
      <c r="AJ1075" s="219"/>
      <c r="AK1075" s="219"/>
      <c r="AL1075" s="219"/>
      <c r="AM1075" s="219"/>
      <c r="AN1075" s="219"/>
      <c r="AO1075" s="221"/>
      <c r="AP1075" s="222"/>
      <c r="AQ1075" s="221"/>
      <c r="AR1075" s="223"/>
      <c r="AS1075" s="41"/>
      <c r="AT1075" s="41"/>
      <c r="AU1075" s="41"/>
      <c r="AV1075" s="228"/>
    </row>
    <row r="1076" spans="28:48" ht="14.25">
      <c r="AB1076" s="219"/>
      <c r="AC1076" s="220"/>
      <c r="AD1076" s="219"/>
      <c r="AE1076" s="220"/>
      <c r="AF1076" s="220"/>
      <c r="AG1076" s="220"/>
      <c r="AH1076" s="219"/>
      <c r="AI1076" s="219"/>
      <c r="AJ1076" s="219"/>
      <c r="AK1076" s="219"/>
      <c r="AL1076" s="219"/>
      <c r="AM1076" s="219"/>
      <c r="AN1076" s="219"/>
      <c r="AO1076" s="221"/>
      <c r="AP1076" s="222"/>
      <c r="AQ1076" s="221"/>
      <c r="AR1076" s="223"/>
      <c r="AS1076" s="41"/>
      <c r="AT1076" s="41"/>
      <c r="AU1076" s="41"/>
      <c r="AV1076" s="228"/>
    </row>
    <row r="1077" spans="28:48" ht="14.25">
      <c r="AB1077" s="219"/>
      <c r="AC1077" s="220"/>
      <c r="AD1077" s="219"/>
      <c r="AE1077" s="220"/>
      <c r="AF1077" s="220"/>
      <c r="AG1077" s="220"/>
      <c r="AH1077" s="219"/>
      <c r="AI1077" s="219"/>
      <c r="AJ1077" s="219"/>
      <c r="AK1077" s="219"/>
      <c r="AL1077" s="219"/>
      <c r="AM1077" s="219"/>
      <c r="AN1077" s="219"/>
      <c r="AO1077" s="221"/>
      <c r="AP1077" s="222"/>
      <c r="AQ1077" s="221"/>
      <c r="AR1077" s="223"/>
      <c r="AS1077" s="41"/>
      <c r="AT1077" s="41"/>
      <c r="AU1077" s="41"/>
      <c r="AV1077" s="228"/>
    </row>
    <row r="1078" spans="28:48" ht="14.25">
      <c r="AB1078" s="219"/>
      <c r="AC1078" s="220"/>
      <c r="AD1078" s="219"/>
      <c r="AE1078" s="220"/>
      <c r="AF1078" s="220"/>
      <c r="AG1078" s="220"/>
      <c r="AH1078" s="219"/>
      <c r="AI1078" s="219"/>
      <c r="AJ1078" s="219"/>
      <c r="AK1078" s="219"/>
      <c r="AL1078" s="219"/>
      <c r="AM1078" s="219"/>
      <c r="AN1078" s="219"/>
      <c r="AO1078" s="221"/>
      <c r="AP1078" s="222"/>
      <c r="AQ1078" s="221"/>
      <c r="AR1078" s="223"/>
      <c r="AS1078" s="41"/>
      <c r="AT1078" s="41"/>
      <c r="AU1078" s="41"/>
      <c r="AV1078" s="228"/>
    </row>
    <row r="1079" spans="28:48" ht="14.25">
      <c r="AB1079" s="219"/>
      <c r="AC1079" s="220"/>
      <c r="AD1079" s="219"/>
      <c r="AE1079" s="220"/>
      <c r="AF1079" s="220"/>
      <c r="AG1079" s="220"/>
      <c r="AH1079" s="219"/>
      <c r="AI1079" s="219"/>
      <c r="AJ1079" s="219"/>
      <c r="AK1079" s="219"/>
      <c r="AL1079" s="219"/>
      <c r="AM1079" s="219"/>
      <c r="AN1079" s="219"/>
      <c r="AO1079" s="221"/>
      <c r="AP1079" s="222"/>
      <c r="AQ1079" s="221"/>
      <c r="AR1079" s="223"/>
      <c r="AS1079" s="41"/>
      <c r="AT1079" s="41"/>
      <c r="AU1079" s="41"/>
      <c r="AV1079" s="228"/>
    </row>
    <row r="1080" spans="28:48" ht="14.25">
      <c r="AB1080" s="219"/>
      <c r="AC1080" s="220"/>
      <c r="AD1080" s="219"/>
      <c r="AE1080" s="220"/>
      <c r="AF1080" s="220"/>
      <c r="AG1080" s="220"/>
      <c r="AH1080" s="219"/>
      <c r="AI1080" s="219"/>
      <c r="AJ1080" s="219"/>
      <c r="AK1080" s="219"/>
      <c r="AL1080" s="219"/>
      <c r="AM1080" s="219"/>
      <c r="AN1080" s="219"/>
      <c r="AO1080" s="221"/>
      <c r="AP1080" s="222"/>
      <c r="AQ1080" s="221"/>
      <c r="AR1080" s="223"/>
      <c r="AS1080" s="41"/>
      <c r="AT1080" s="41"/>
      <c r="AU1080" s="41"/>
      <c r="AV1080" s="228"/>
    </row>
    <row r="1081" spans="28:48" ht="14.25">
      <c r="AB1081" s="219"/>
      <c r="AC1081" s="220"/>
      <c r="AD1081" s="219"/>
      <c r="AE1081" s="220"/>
      <c r="AF1081" s="220"/>
      <c r="AG1081" s="220"/>
      <c r="AH1081" s="219"/>
      <c r="AI1081" s="219"/>
      <c r="AJ1081" s="219"/>
      <c r="AK1081" s="219"/>
      <c r="AL1081" s="219"/>
      <c r="AM1081" s="219"/>
      <c r="AN1081" s="219"/>
      <c r="AO1081" s="221"/>
      <c r="AP1081" s="222"/>
      <c r="AQ1081" s="221"/>
      <c r="AR1081" s="223"/>
      <c r="AS1081" s="41"/>
      <c r="AT1081" s="41"/>
      <c r="AU1081" s="41"/>
      <c r="AV1081" s="228"/>
    </row>
    <row r="1082" spans="28:48" ht="14.25">
      <c r="AB1082" s="219"/>
      <c r="AC1082" s="220"/>
      <c r="AD1082" s="219"/>
      <c r="AE1082" s="220"/>
      <c r="AF1082" s="220"/>
      <c r="AG1082" s="220"/>
      <c r="AH1082" s="219"/>
      <c r="AI1082" s="219"/>
      <c r="AJ1082" s="219"/>
      <c r="AK1082" s="219"/>
      <c r="AL1082" s="219"/>
      <c r="AM1082" s="219"/>
      <c r="AN1082" s="219"/>
      <c r="AO1082" s="221"/>
      <c r="AP1082" s="222"/>
      <c r="AQ1082" s="221"/>
      <c r="AR1082" s="223"/>
      <c r="AS1082" s="41"/>
      <c r="AT1082" s="41"/>
      <c r="AU1082" s="41"/>
      <c r="AV1082" s="228"/>
    </row>
    <row r="1083" spans="28:48" ht="14.25">
      <c r="AB1083" s="219"/>
      <c r="AC1083" s="220"/>
      <c r="AD1083" s="219"/>
      <c r="AE1083" s="220"/>
      <c r="AF1083" s="220"/>
      <c r="AG1083" s="220"/>
      <c r="AH1083" s="219"/>
      <c r="AI1083" s="219"/>
      <c r="AJ1083" s="219"/>
      <c r="AK1083" s="219"/>
      <c r="AL1083" s="219"/>
      <c r="AM1083" s="219"/>
      <c r="AN1083" s="219"/>
      <c r="AO1083" s="221"/>
      <c r="AP1083" s="222"/>
      <c r="AQ1083" s="221"/>
      <c r="AR1083" s="223"/>
      <c r="AS1083" s="41"/>
      <c r="AT1083" s="41"/>
      <c r="AU1083" s="41"/>
      <c r="AV1083" s="228"/>
    </row>
    <row r="1084" spans="28:48" ht="14.25">
      <c r="AB1084" s="219"/>
      <c r="AC1084" s="220"/>
      <c r="AD1084" s="219"/>
      <c r="AE1084" s="220"/>
      <c r="AF1084" s="220"/>
      <c r="AG1084" s="220"/>
      <c r="AH1084" s="219"/>
      <c r="AI1084" s="219"/>
      <c r="AJ1084" s="219"/>
      <c r="AK1084" s="219"/>
      <c r="AL1084" s="219"/>
      <c r="AM1084" s="219"/>
      <c r="AN1084" s="219"/>
      <c r="AO1084" s="221"/>
      <c r="AP1084" s="222"/>
      <c r="AQ1084" s="221"/>
      <c r="AR1084" s="223"/>
      <c r="AS1084" s="41"/>
      <c r="AT1084" s="41"/>
      <c r="AU1084" s="41"/>
      <c r="AV1084" s="228"/>
    </row>
    <row r="1085" spans="28:48" ht="14.25">
      <c r="AB1085" s="219"/>
      <c r="AC1085" s="220"/>
      <c r="AD1085" s="219"/>
      <c r="AE1085" s="220"/>
      <c r="AF1085" s="220"/>
      <c r="AG1085" s="220"/>
      <c r="AH1085" s="219"/>
      <c r="AI1085" s="219"/>
      <c r="AJ1085" s="219"/>
      <c r="AK1085" s="219"/>
      <c r="AL1085" s="219"/>
      <c r="AM1085" s="219"/>
      <c r="AN1085" s="219"/>
      <c r="AO1085" s="221"/>
      <c r="AP1085" s="222"/>
      <c r="AQ1085" s="221"/>
      <c r="AR1085" s="223"/>
      <c r="AS1085" s="41"/>
      <c r="AT1085" s="41"/>
      <c r="AU1085" s="41"/>
      <c r="AV1085" s="228"/>
    </row>
    <row r="1086" spans="28:48" ht="14.25">
      <c r="AB1086" s="219"/>
      <c r="AC1086" s="220"/>
      <c r="AD1086" s="219"/>
      <c r="AE1086" s="220"/>
      <c r="AF1086" s="220"/>
      <c r="AG1086" s="220"/>
      <c r="AH1086" s="219"/>
      <c r="AI1086" s="219"/>
      <c r="AJ1086" s="219"/>
      <c r="AK1086" s="219"/>
      <c r="AL1086" s="219"/>
      <c r="AM1086" s="219"/>
      <c r="AN1086" s="219"/>
      <c r="AO1086" s="221"/>
      <c r="AP1086" s="222"/>
      <c r="AQ1086" s="221"/>
      <c r="AR1086" s="223"/>
      <c r="AS1086" s="41"/>
      <c r="AT1086" s="41"/>
      <c r="AU1086" s="41"/>
      <c r="AV1086" s="228"/>
    </row>
    <row r="1087" spans="28:48" ht="14.25">
      <c r="AB1087" s="219"/>
      <c r="AC1087" s="220"/>
      <c r="AD1087" s="219"/>
      <c r="AE1087" s="220"/>
      <c r="AF1087" s="220"/>
      <c r="AG1087" s="220"/>
      <c r="AH1087" s="219"/>
      <c r="AI1087" s="219"/>
      <c r="AJ1087" s="219"/>
      <c r="AK1087" s="219"/>
      <c r="AL1087" s="219"/>
      <c r="AM1087" s="219"/>
      <c r="AN1087" s="219"/>
      <c r="AO1087" s="221"/>
      <c r="AP1087" s="222"/>
      <c r="AQ1087" s="221"/>
      <c r="AR1087" s="223"/>
      <c r="AS1087" s="41"/>
      <c r="AT1087" s="41"/>
      <c r="AU1087" s="41"/>
      <c r="AV1087" s="228"/>
    </row>
    <row r="1088" spans="28:48" ht="14.25">
      <c r="AB1088" s="219"/>
      <c r="AC1088" s="220"/>
      <c r="AD1088" s="219"/>
      <c r="AE1088" s="220"/>
      <c r="AF1088" s="220"/>
      <c r="AG1088" s="220"/>
      <c r="AH1088" s="219"/>
      <c r="AI1088" s="219"/>
      <c r="AJ1088" s="219"/>
      <c r="AK1088" s="219"/>
      <c r="AL1088" s="219"/>
      <c r="AM1088" s="219"/>
      <c r="AN1088" s="219"/>
      <c r="AO1088" s="221"/>
      <c r="AP1088" s="222"/>
      <c r="AQ1088" s="221"/>
      <c r="AR1088" s="223"/>
      <c r="AS1088" s="41"/>
      <c r="AT1088" s="41"/>
      <c r="AU1088" s="41"/>
      <c r="AV1088" s="228"/>
    </row>
    <row r="1089" spans="28:48" ht="14.25">
      <c r="AB1089" s="219"/>
      <c r="AC1089" s="220"/>
      <c r="AD1089" s="219"/>
      <c r="AE1089" s="220"/>
      <c r="AF1089" s="220"/>
      <c r="AG1089" s="220"/>
      <c r="AH1089" s="219"/>
      <c r="AI1089" s="219"/>
      <c r="AJ1089" s="219"/>
      <c r="AK1089" s="219"/>
      <c r="AL1089" s="219"/>
      <c r="AM1089" s="219"/>
      <c r="AN1089" s="219"/>
      <c r="AO1089" s="221"/>
      <c r="AP1089" s="222"/>
      <c r="AQ1089" s="221"/>
      <c r="AR1089" s="223"/>
      <c r="AS1089" s="41"/>
      <c r="AT1089" s="41"/>
      <c r="AU1089" s="41"/>
      <c r="AV1089" s="228"/>
    </row>
    <row r="1090" spans="28:48" ht="14.25">
      <c r="AB1090" s="219"/>
      <c r="AC1090" s="220"/>
      <c r="AD1090" s="219"/>
      <c r="AE1090" s="220"/>
      <c r="AF1090" s="220"/>
      <c r="AG1090" s="220"/>
      <c r="AH1090" s="219"/>
      <c r="AI1090" s="219"/>
      <c r="AJ1090" s="219"/>
      <c r="AK1090" s="219"/>
      <c r="AL1090" s="219"/>
      <c r="AM1090" s="219"/>
      <c r="AN1090" s="219"/>
      <c r="AO1090" s="221"/>
      <c r="AP1090" s="222"/>
      <c r="AQ1090" s="221"/>
      <c r="AR1090" s="223"/>
      <c r="AS1090" s="41"/>
      <c r="AT1090" s="41"/>
      <c r="AU1090" s="41"/>
      <c r="AV1090" s="228"/>
    </row>
    <row r="1091" spans="28:48" ht="14.25">
      <c r="AB1091" s="219"/>
      <c r="AC1091" s="220"/>
      <c r="AD1091" s="219"/>
      <c r="AE1091" s="220"/>
      <c r="AF1091" s="220"/>
      <c r="AG1091" s="220"/>
      <c r="AH1091" s="219"/>
      <c r="AI1091" s="219"/>
      <c r="AJ1091" s="219"/>
      <c r="AK1091" s="219"/>
      <c r="AL1091" s="219"/>
      <c r="AM1091" s="219"/>
      <c r="AN1091" s="219"/>
      <c r="AO1091" s="221"/>
      <c r="AP1091" s="222"/>
      <c r="AQ1091" s="221"/>
      <c r="AR1091" s="223"/>
      <c r="AS1091" s="41"/>
      <c r="AT1091" s="41"/>
      <c r="AU1091" s="41"/>
      <c r="AV1091" s="228"/>
    </row>
    <row r="1092" spans="28:48" ht="14.25">
      <c r="AB1092" s="219"/>
      <c r="AC1092" s="220"/>
      <c r="AD1092" s="219"/>
      <c r="AE1092" s="220"/>
      <c r="AF1092" s="220"/>
      <c r="AG1092" s="220"/>
      <c r="AH1092" s="219"/>
      <c r="AI1092" s="219"/>
      <c r="AJ1092" s="219"/>
      <c r="AK1092" s="219"/>
      <c r="AL1092" s="219"/>
      <c r="AM1092" s="219"/>
      <c r="AN1092" s="219"/>
      <c r="AO1092" s="221"/>
      <c r="AP1092" s="222"/>
      <c r="AQ1092" s="221"/>
      <c r="AR1092" s="223"/>
      <c r="AS1092" s="41"/>
      <c r="AT1092" s="41"/>
      <c r="AU1092" s="41"/>
      <c r="AV1092" s="228"/>
    </row>
    <row r="1093" spans="28:48" ht="14.25">
      <c r="AB1093" s="219"/>
      <c r="AC1093" s="220"/>
      <c r="AD1093" s="219"/>
      <c r="AE1093" s="220"/>
      <c r="AF1093" s="220"/>
      <c r="AG1093" s="220"/>
      <c r="AH1093" s="219"/>
      <c r="AI1093" s="219"/>
      <c r="AJ1093" s="219"/>
      <c r="AK1093" s="219"/>
      <c r="AL1093" s="219"/>
      <c r="AM1093" s="219"/>
      <c r="AN1093" s="219"/>
      <c r="AO1093" s="221"/>
      <c r="AP1093" s="222"/>
      <c r="AQ1093" s="221"/>
      <c r="AR1093" s="223"/>
      <c r="AS1093" s="41"/>
      <c r="AT1093" s="41"/>
      <c r="AU1093" s="41"/>
      <c r="AV1093" s="228"/>
    </row>
    <row r="1094" spans="28:48" ht="14.25">
      <c r="AB1094" s="219"/>
      <c r="AC1094" s="220"/>
      <c r="AD1094" s="219"/>
      <c r="AE1094" s="220"/>
      <c r="AF1094" s="220"/>
      <c r="AG1094" s="220"/>
      <c r="AH1094" s="219"/>
      <c r="AI1094" s="219"/>
      <c r="AJ1094" s="219"/>
      <c r="AK1094" s="219"/>
      <c r="AL1094" s="219"/>
      <c r="AM1094" s="219"/>
      <c r="AN1094" s="219"/>
      <c r="AO1094" s="221"/>
      <c r="AP1094" s="222"/>
      <c r="AQ1094" s="221"/>
      <c r="AR1094" s="223"/>
      <c r="AS1094" s="41"/>
      <c r="AT1094" s="41"/>
      <c r="AU1094" s="41"/>
      <c r="AV1094" s="228"/>
    </row>
    <row r="1095" spans="28:48" ht="14.25">
      <c r="AB1095" s="219"/>
      <c r="AC1095" s="220"/>
      <c r="AD1095" s="219"/>
      <c r="AE1095" s="220"/>
      <c r="AF1095" s="220"/>
      <c r="AG1095" s="220"/>
      <c r="AH1095" s="219"/>
      <c r="AI1095" s="219"/>
      <c r="AJ1095" s="219"/>
      <c r="AK1095" s="219"/>
      <c r="AL1095" s="219"/>
      <c r="AM1095" s="219"/>
      <c r="AN1095" s="219"/>
      <c r="AO1095" s="221"/>
      <c r="AP1095" s="222"/>
      <c r="AQ1095" s="221"/>
      <c r="AR1095" s="223"/>
      <c r="AS1095" s="41"/>
      <c r="AT1095" s="41"/>
      <c r="AU1095" s="41"/>
      <c r="AV1095" s="228"/>
    </row>
    <row r="1096" spans="28:48" ht="14.25">
      <c r="AB1096" s="219"/>
      <c r="AC1096" s="220"/>
      <c r="AD1096" s="219"/>
      <c r="AE1096" s="220"/>
      <c r="AF1096" s="220"/>
      <c r="AG1096" s="220"/>
      <c r="AH1096" s="219"/>
      <c r="AI1096" s="219"/>
      <c r="AJ1096" s="219"/>
      <c r="AK1096" s="219"/>
      <c r="AL1096" s="219"/>
      <c r="AM1096" s="219"/>
      <c r="AN1096" s="219"/>
      <c r="AO1096" s="221"/>
      <c r="AP1096" s="222"/>
      <c r="AQ1096" s="221"/>
      <c r="AR1096" s="223"/>
      <c r="AS1096" s="41"/>
      <c r="AT1096" s="41"/>
      <c r="AU1096" s="41"/>
      <c r="AV1096" s="228"/>
    </row>
    <row r="1097" spans="28:48" ht="14.25">
      <c r="AB1097" s="219"/>
      <c r="AC1097" s="220"/>
      <c r="AD1097" s="219"/>
      <c r="AE1097" s="220"/>
      <c r="AF1097" s="220"/>
      <c r="AG1097" s="220"/>
      <c r="AH1097" s="219"/>
      <c r="AI1097" s="219"/>
      <c r="AJ1097" s="219"/>
      <c r="AK1097" s="219"/>
      <c r="AL1097" s="219"/>
      <c r="AM1097" s="219"/>
      <c r="AN1097" s="219"/>
      <c r="AO1097" s="221"/>
      <c r="AP1097" s="222"/>
      <c r="AQ1097" s="221"/>
      <c r="AR1097" s="223"/>
      <c r="AS1097" s="41"/>
      <c r="AT1097" s="41"/>
      <c r="AU1097" s="41"/>
      <c r="AV1097" s="228"/>
    </row>
    <row r="1098" spans="28:48" ht="14.25">
      <c r="AB1098" s="219"/>
      <c r="AC1098" s="220"/>
      <c r="AD1098" s="219"/>
      <c r="AE1098" s="220"/>
      <c r="AF1098" s="220"/>
      <c r="AG1098" s="220"/>
      <c r="AH1098" s="219"/>
      <c r="AI1098" s="219"/>
      <c r="AJ1098" s="219"/>
      <c r="AK1098" s="219"/>
      <c r="AL1098" s="219"/>
      <c r="AM1098" s="219"/>
      <c r="AN1098" s="219"/>
      <c r="AO1098" s="221"/>
      <c r="AP1098" s="222"/>
      <c r="AQ1098" s="221"/>
      <c r="AR1098" s="223"/>
      <c r="AS1098" s="41"/>
      <c r="AT1098" s="41"/>
      <c r="AU1098" s="41"/>
      <c r="AV1098" s="228"/>
    </row>
    <row r="1099" spans="28:48" ht="14.25">
      <c r="AB1099" s="219"/>
      <c r="AC1099" s="220"/>
      <c r="AD1099" s="219"/>
      <c r="AE1099" s="220"/>
      <c r="AF1099" s="220"/>
      <c r="AG1099" s="220"/>
      <c r="AH1099" s="219"/>
      <c r="AI1099" s="219"/>
      <c r="AJ1099" s="219"/>
      <c r="AK1099" s="219"/>
      <c r="AL1099" s="219"/>
      <c r="AM1099" s="219"/>
      <c r="AN1099" s="219"/>
      <c r="AO1099" s="221"/>
      <c r="AP1099" s="222"/>
      <c r="AQ1099" s="221"/>
      <c r="AR1099" s="223"/>
      <c r="AS1099" s="41"/>
      <c r="AT1099" s="41"/>
      <c r="AU1099" s="41"/>
      <c r="AV1099" s="228"/>
    </row>
    <row r="1100" spans="28:48" ht="14.25">
      <c r="AB1100" s="219"/>
      <c r="AC1100" s="220"/>
      <c r="AD1100" s="219"/>
      <c r="AE1100" s="220"/>
      <c r="AF1100" s="220"/>
      <c r="AG1100" s="220"/>
      <c r="AH1100" s="219"/>
      <c r="AI1100" s="219"/>
      <c r="AJ1100" s="219"/>
      <c r="AK1100" s="219"/>
      <c r="AL1100" s="219"/>
      <c r="AM1100" s="219"/>
      <c r="AN1100" s="219"/>
      <c r="AO1100" s="221"/>
      <c r="AP1100" s="222"/>
      <c r="AQ1100" s="221"/>
      <c r="AR1100" s="223"/>
      <c r="AS1100" s="41"/>
      <c r="AT1100" s="41"/>
      <c r="AU1100" s="41"/>
      <c r="AV1100" s="228"/>
    </row>
    <row r="1101" spans="28:48" ht="14.25">
      <c r="AB1101" s="219"/>
      <c r="AC1101" s="220"/>
      <c r="AD1101" s="219"/>
      <c r="AE1101" s="220"/>
      <c r="AF1101" s="220"/>
      <c r="AG1101" s="220"/>
      <c r="AH1101" s="219"/>
      <c r="AI1101" s="219"/>
      <c r="AJ1101" s="219"/>
      <c r="AK1101" s="219"/>
      <c r="AL1101" s="219"/>
      <c r="AM1101" s="219"/>
      <c r="AN1101" s="219"/>
      <c r="AO1101" s="221"/>
      <c r="AP1101" s="222"/>
      <c r="AQ1101" s="221"/>
      <c r="AR1101" s="223"/>
      <c r="AS1101" s="41"/>
      <c r="AT1101" s="41"/>
      <c r="AU1101" s="41"/>
      <c r="AV1101" s="228"/>
    </row>
    <row r="1102" spans="28:48" ht="14.25">
      <c r="AB1102" s="219"/>
      <c r="AC1102" s="220"/>
      <c r="AD1102" s="219"/>
      <c r="AE1102" s="220"/>
      <c r="AF1102" s="220"/>
      <c r="AG1102" s="220"/>
      <c r="AH1102" s="219"/>
      <c r="AI1102" s="219"/>
      <c r="AJ1102" s="219"/>
      <c r="AK1102" s="219"/>
      <c r="AL1102" s="219"/>
      <c r="AM1102" s="219"/>
      <c r="AN1102" s="219"/>
      <c r="AO1102" s="221"/>
      <c r="AP1102" s="222"/>
      <c r="AQ1102" s="221"/>
      <c r="AR1102" s="223"/>
      <c r="AS1102" s="41"/>
      <c r="AT1102" s="41"/>
      <c r="AU1102" s="41"/>
      <c r="AV1102" s="228"/>
    </row>
    <row r="1103" spans="28:48" ht="14.25">
      <c r="AB1103" s="219"/>
      <c r="AC1103" s="220"/>
      <c r="AD1103" s="219"/>
      <c r="AE1103" s="220"/>
      <c r="AF1103" s="220"/>
      <c r="AG1103" s="220"/>
      <c r="AH1103" s="219"/>
      <c r="AI1103" s="219"/>
      <c r="AJ1103" s="219"/>
      <c r="AK1103" s="219"/>
      <c r="AL1103" s="219"/>
      <c r="AM1103" s="219"/>
      <c r="AN1103" s="219"/>
      <c r="AO1103" s="221"/>
      <c r="AP1103" s="222"/>
      <c r="AQ1103" s="221"/>
      <c r="AR1103" s="223"/>
      <c r="AS1103" s="41"/>
      <c r="AT1103" s="41"/>
      <c r="AU1103" s="41"/>
      <c r="AV1103" s="228"/>
    </row>
    <row r="1104" spans="28:48" ht="14.25">
      <c r="AB1104" s="219"/>
      <c r="AC1104" s="220"/>
      <c r="AD1104" s="219"/>
      <c r="AE1104" s="220"/>
      <c r="AF1104" s="220"/>
      <c r="AG1104" s="220"/>
      <c r="AH1104" s="219"/>
      <c r="AI1104" s="219"/>
      <c r="AJ1104" s="219"/>
      <c r="AK1104" s="219"/>
      <c r="AL1104" s="219"/>
      <c r="AM1104" s="219"/>
      <c r="AN1104" s="219"/>
      <c r="AO1104" s="221"/>
      <c r="AP1104" s="222"/>
      <c r="AQ1104" s="221"/>
      <c r="AR1104" s="223"/>
      <c r="AS1104" s="41"/>
      <c r="AT1104" s="41"/>
      <c r="AU1104" s="41"/>
      <c r="AV1104" s="228"/>
    </row>
    <row r="1105" spans="28:48" ht="14.25">
      <c r="AB1105" s="219"/>
      <c r="AC1105" s="220"/>
      <c r="AD1105" s="219"/>
      <c r="AE1105" s="220"/>
      <c r="AF1105" s="220"/>
      <c r="AG1105" s="220"/>
      <c r="AH1105" s="219"/>
      <c r="AI1105" s="219"/>
      <c r="AJ1105" s="219"/>
      <c r="AK1105" s="219"/>
      <c r="AL1105" s="219"/>
      <c r="AM1105" s="219"/>
      <c r="AN1105" s="219"/>
      <c r="AO1105" s="221"/>
      <c r="AP1105" s="222"/>
      <c r="AQ1105" s="221"/>
      <c r="AR1105" s="223"/>
      <c r="AS1105" s="41"/>
      <c r="AT1105" s="41"/>
      <c r="AU1105" s="41"/>
      <c r="AV1105" s="228"/>
    </row>
    <row r="1106" spans="28:48" ht="14.25">
      <c r="AB1106" s="219"/>
      <c r="AC1106" s="220"/>
      <c r="AD1106" s="219"/>
      <c r="AE1106" s="220"/>
      <c r="AF1106" s="220"/>
      <c r="AG1106" s="220"/>
      <c r="AH1106" s="219"/>
      <c r="AI1106" s="219"/>
      <c r="AJ1106" s="219"/>
      <c r="AK1106" s="219"/>
      <c r="AL1106" s="219"/>
      <c r="AM1106" s="219"/>
      <c r="AN1106" s="219"/>
      <c r="AO1106" s="221"/>
      <c r="AP1106" s="222"/>
      <c r="AQ1106" s="221"/>
      <c r="AR1106" s="223"/>
      <c r="AS1106" s="41"/>
      <c r="AT1106" s="41"/>
      <c r="AU1106" s="41"/>
      <c r="AV1106" s="228"/>
    </row>
    <row r="1107" spans="28:48" ht="14.25">
      <c r="AB1107" s="219"/>
      <c r="AC1107" s="220"/>
      <c r="AD1107" s="219"/>
      <c r="AE1107" s="220"/>
      <c r="AF1107" s="220"/>
      <c r="AG1107" s="220"/>
      <c r="AH1107" s="219"/>
      <c r="AI1107" s="219"/>
      <c r="AJ1107" s="219"/>
      <c r="AK1107" s="219"/>
      <c r="AL1107" s="219"/>
      <c r="AM1107" s="219"/>
      <c r="AN1107" s="219"/>
      <c r="AO1107" s="221"/>
      <c r="AP1107" s="222"/>
      <c r="AQ1107" s="221"/>
      <c r="AR1107" s="223"/>
      <c r="AS1107" s="41"/>
      <c r="AT1107" s="41"/>
      <c r="AU1107" s="41"/>
      <c r="AV1107" s="228"/>
    </row>
    <row r="1108" spans="28:48" ht="14.25">
      <c r="AB1108" s="219"/>
      <c r="AC1108" s="220"/>
      <c r="AD1108" s="219"/>
      <c r="AE1108" s="220"/>
      <c r="AF1108" s="220"/>
      <c r="AG1108" s="220"/>
      <c r="AH1108" s="219"/>
      <c r="AI1108" s="219"/>
      <c r="AJ1108" s="219"/>
      <c r="AK1108" s="219"/>
      <c r="AL1108" s="219"/>
      <c r="AM1108" s="219"/>
      <c r="AN1108" s="219"/>
      <c r="AO1108" s="221"/>
      <c r="AP1108" s="222"/>
      <c r="AQ1108" s="221"/>
      <c r="AR1108" s="223"/>
      <c r="AS1108" s="41"/>
      <c r="AT1108" s="41"/>
      <c r="AU1108" s="41"/>
      <c r="AV1108" s="228"/>
    </row>
    <row r="1109" spans="28:48" ht="14.25">
      <c r="AB1109" s="219"/>
      <c r="AC1109" s="220"/>
      <c r="AD1109" s="219"/>
      <c r="AE1109" s="220"/>
      <c r="AF1109" s="220"/>
      <c r="AG1109" s="220"/>
      <c r="AH1109" s="219"/>
      <c r="AI1109" s="219"/>
      <c r="AJ1109" s="219"/>
      <c r="AK1109" s="219"/>
      <c r="AL1109" s="219"/>
      <c r="AM1109" s="219"/>
      <c r="AN1109" s="219"/>
      <c r="AO1109" s="221"/>
      <c r="AP1109" s="222"/>
      <c r="AQ1109" s="221"/>
      <c r="AR1109" s="223"/>
      <c r="AS1109" s="41"/>
      <c r="AT1109" s="41"/>
      <c r="AU1109" s="41"/>
      <c r="AV1109" s="228"/>
    </row>
    <row r="1110" spans="28:48" ht="14.25">
      <c r="AB1110" s="219"/>
      <c r="AC1110" s="220"/>
      <c r="AD1110" s="219"/>
      <c r="AE1110" s="220"/>
      <c r="AF1110" s="220"/>
      <c r="AG1110" s="220"/>
      <c r="AH1110" s="219"/>
      <c r="AI1110" s="219"/>
      <c r="AJ1110" s="219"/>
      <c r="AK1110" s="219"/>
      <c r="AL1110" s="219"/>
      <c r="AM1110" s="219"/>
      <c r="AN1110" s="219"/>
      <c r="AO1110" s="221"/>
      <c r="AP1110" s="222"/>
      <c r="AQ1110" s="221"/>
      <c r="AR1110" s="223"/>
      <c r="AS1110" s="41"/>
      <c r="AT1110" s="41"/>
      <c r="AU1110" s="41"/>
      <c r="AV1110" s="228"/>
    </row>
    <row r="1111" spans="28:48" ht="14.25">
      <c r="AB1111" s="219"/>
      <c r="AC1111" s="220"/>
      <c r="AD1111" s="219"/>
      <c r="AE1111" s="220"/>
      <c r="AF1111" s="220"/>
      <c r="AG1111" s="220"/>
      <c r="AH1111" s="219"/>
      <c r="AI1111" s="219"/>
      <c r="AJ1111" s="219"/>
      <c r="AK1111" s="219"/>
      <c r="AL1111" s="219"/>
      <c r="AM1111" s="219"/>
      <c r="AN1111" s="219"/>
      <c r="AO1111" s="221"/>
      <c r="AP1111" s="222"/>
      <c r="AQ1111" s="221"/>
      <c r="AR1111" s="223"/>
      <c r="AS1111" s="41"/>
      <c r="AT1111" s="41"/>
      <c r="AU1111" s="41"/>
      <c r="AV1111" s="228"/>
    </row>
    <row r="1112" spans="28:48" ht="14.25">
      <c r="AB1112" s="219"/>
      <c r="AC1112" s="220"/>
      <c r="AD1112" s="219"/>
      <c r="AE1112" s="220"/>
      <c r="AF1112" s="220"/>
      <c r="AG1112" s="220"/>
      <c r="AH1112" s="219"/>
      <c r="AI1112" s="219"/>
      <c r="AJ1112" s="219"/>
      <c r="AK1112" s="219"/>
      <c r="AL1112" s="219"/>
      <c r="AM1112" s="219"/>
      <c r="AN1112" s="219"/>
      <c r="AO1112" s="221"/>
      <c r="AP1112" s="222"/>
      <c r="AQ1112" s="221"/>
      <c r="AR1112" s="223"/>
      <c r="AS1112" s="41"/>
      <c r="AT1112" s="41"/>
      <c r="AU1112" s="41"/>
      <c r="AV1112" s="228"/>
    </row>
    <row r="1113" spans="28:48" ht="14.25">
      <c r="AB1113" s="219"/>
      <c r="AC1113" s="220"/>
      <c r="AD1113" s="219"/>
      <c r="AE1113" s="220"/>
      <c r="AF1113" s="220"/>
      <c r="AG1113" s="220"/>
      <c r="AH1113" s="219"/>
      <c r="AI1113" s="219"/>
      <c r="AJ1113" s="219"/>
      <c r="AK1113" s="219"/>
      <c r="AL1113" s="219"/>
      <c r="AM1113" s="219"/>
      <c r="AN1113" s="219"/>
      <c r="AO1113" s="221"/>
      <c r="AP1113" s="222"/>
      <c r="AQ1113" s="221"/>
      <c r="AR1113" s="223"/>
      <c r="AS1113" s="41"/>
      <c r="AT1113" s="41"/>
      <c r="AU1113" s="41"/>
      <c r="AV1113" s="228"/>
    </row>
    <row r="1114" spans="28:48" ht="14.25">
      <c r="AB1114" s="219"/>
      <c r="AC1114" s="220"/>
      <c r="AD1114" s="219"/>
      <c r="AE1114" s="220"/>
      <c r="AF1114" s="220"/>
      <c r="AG1114" s="220"/>
      <c r="AH1114" s="219"/>
      <c r="AI1114" s="219"/>
      <c r="AJ1114" s="219"/>
      <c r="AK1114" s="219"/>
      <c r="AL1114" s="219"/>
      <c r="AM1114" s="219"/>
      <c r="AN1114" s="219"/>
      <c r="AO1114" s="221"/>
      <c r="AP1114" s="222"/>
      <c r="AQ1114" s="221"/>
      <c r="AR1114" s="223"/>
      <c r="AS1114" s="41"/>
      <c r="AT1114" s="41"/>
      <c r="AU1114" s="41"/>
      <c r="AV1114" s="228"/>
    </row>
    <row r="1115" spans="28:48" ht="14.25">
      <c r="AB1115" s="219"/>
      <c r="AC1115" s="220"/>
      <c r="AD1115" s="219"/>
      <c r="AE1115" s="220"/>
      <c r="AF1115" s="220"/>
      <c r="AG1115" s="220"/>
      <c r="AH1115" s="219"/>
      <c r="AI1115" s="219"/>
      <c r="AJ1115" s="219"/>
      <c r="AK1115" s="219"/>
      <c r="AL1115" s="219"/>
      <c r="AM1115" s="219"/>
      <c r="AN1115" s="219"/>
      <c r="AO1115" s="221"/>
      <c r="AP1115" s="222"/>
      <c r="AQ1115" s="221"/>
      <c r="AR1115" s="223"/>
      <c r="AS1115" s="41"/>
      <c r="AT1115" s="41"/>
      <c r="AU1115" s="41"/>
      <c r="AV1115" s="228"/>
    </row>
    <row r="1116" spans="28:48" ht="14.25">
      <c r="AB1116" s="219"/>
      <c r="AC1116" s="220"/>
      <c r="AD1116" s="219"/>
      <c r="AE1116" s="220"/>
      <c r="AF1116" s="220"/>
      <c r="AG1116" s="220"/>
      <c r="AH1116" s="219"/>
      <c r="AI1116" s="219"/>
      <c r="AJ1116" s="219"/>
      <c r="AK1116" s="219"/>
      <c r="AL1116" s="219"/>
      <c r="AM1116" s="219"/>
      <c r="AN1116" s="219"/>
      <c r="AO1116" s="221"/>
      <c r="AP1116" s="222"/>
      <c r="AQ1116" s="221"/>
      <c r="AR1116" s="223"/>
      <c r="AS1116" s="41"/>
      <c r="AT1116" s="41"/>
      <c r="AU1116" s="41"/>
      <c r="AV1116" s="228"/>
    </row>
    <row r="1117" spans="28:48" ht="14.25">
      <c r="AB1117" s="219"/>
      <c r="AC1117" s="220"/>
      <c r="AD1117" s="219"/>
      <c r="AE1117" s="220"/>
      <c r="AF1117" s="220"/>
      <c r="AG1117" s="220"/>
      <c r="AH1117" s="219"/>
      <c r="AI1117" s="219"/>
      <c r="AJ1117" s="219"/>
      <c r="AK1117" s="219"/>
      <c r="AL1117" s="219"/>
      <c r="AM1117" s="219"/>
      <c r="AN1117" s="219"/>
      <c r="AO1117" s="221"/>
      <c r="AP1117" s="222"/>
      <c r="AQ1117" s="221"/>
      <c r="AR1117" s="223"/>
      <c r="AS1117" s="41"/>
      <c r="AT1117" s="41"/>
      <c r="AU1117" s="41"/>
      <c r="AV1117" s="228"/>
    </row>
    <row r="1118" spans="28:48" ht="14.25">
      <c r="AB1118" s="219"/>
      <c r="AC1118" s="220"/>
      <c r="AD1118" s="219"/>
      <c r="AE1118" s="220"/>
      <c r="AF1118" s="220"/>
      <c r="AG1118" s="220"/>
      <c r="AH1118" s="219"/>
      <c r="AI1118" s="219"/>
      <c r="AJ1118" s="219"/>
      <c r="AK1118" s="219"/>
      <c r="AL1118" s="219"/>
      <c r="AM1118" s="219"/>
      <c r="AN1118" s="219"/>
      <c r="AO1118" s="221"/>
      <c r="AP1118" s="222"/>
      <c r="AQ1118" s="221"/>
      <c r="AR1118" s="223"/>
      <c r="AS1118" s="41"/>
      <c r="AT1118" s="41"/>
      <c r="AU1118" s="41"/>
      <c r="AV1118" s="228"/>
    </row>
    <row r="1119" spans="28:48" ht="14.25">
      <c r="AB1119" s="219"/>
      <c r="AC1119" s="220"/>
      <c r="AD1119" s="219"/>
      <c r="AE1119" s="220"/>
      <c r="AF1119" s="220"/>
      <c r="AG1119" s="220"/>
      <c r="AH1119" s="219"/>
      <c r="AI1119" s="219"/>
      <c r="AJ1119" s="219"/>
      <c r="AK1119" s="219"/>
      <c r="AL1119" s="219"/>
      <c r="AM1119" s="219"/>
      <c r="AN1119" s="219"/>
      <c r="AO1119" s="221"/>
      <c r="AP1119" s="222"/>
      <c r="AQ1119" s="221"/>
      <c r="AR1119" s="223"/>
      <c r="AS1119" s="41"/>
      <c r="AT1119" s="41"/>
      <c r="AU1119" s="41"/>
      <c r="AV1119" s="228"/>
    </row>
    <row r="1120" spans="28:48" ht="14.25">
      <c r="AB1120" s="219"/>
      <c r="AC1120" s="220"/>
      <c r="AD1120" s="219"/>
      <c r="AE1120" s="220"/>
      <c r="AF1120" s="220"/>
      <c r="AG1120" s="220"/>
      <c r="AH1120" s="219"/>
      <c r="AI1120" s="219"/>
      <c r="AJ1120" s="219"/>
      <c r="AK1120" s="219"/>
      <c r="AL1120" s="219"/>
      <c r="AM1120" s="219"/>
      <c r="AN1120" s="219"/>
      <c r="AO1120" s="221"/>
      <c r="AP1120" s="222"/>
      <c r="AQ1120" s="221"/>
      <c r="AR1120" s="223"/>
      <c r="AS1120" s="41"/>
      <c r="AT1120" s="41"/>
      <c r="AU1120" s="41"/>
      <c r="AV1120" s="228"/>
    </row>
    <row r="1121" spans="28:48" ht="14.25">
      <c r="AB1121" s="219"/>
      <c r="AC1121" s="220"/>
      <c r="AD1121" s="219"/>
      <c r="AE1121" s="220"/>
      <c r="AF1121" s="220"/>
      <c r="AG1121" s="220"/>
      <c r="AH1121" s="219"/>
      <c r="AI1121" s="219"/>
      <c r="AJ1121" s="219"/>
      <c r="AK1121" s="219"/>
      <c r="AL1121" s="219"/>
      <c r="AM1121" s="219"/>
      <c r="AN1121" s="219"/>
      <c r="AO1121" s="221"/>
      <c r="AP1121" s="222"/>
      <c r="AQ1121" s="221"/>
      <c r="AR1121" s="223"/>
      <c r="AS1121" s="41"/>
      <c r="AT1121" s="41"/>
      <c r="AU1121" s="41"/>
      <c r="AV1121" s="228"/>
    </row>
    <row r="1122" spans="28:48" ht="14.25">
      <c r="AB1122" s="219"/>
      <c r="AC1122" s="220"/>
      <c r="AD1122" s="219"/>
      <c r="AE1122" s="220"/>
      <c r="AF1122" s="220"/>
      <c r="AG1122" s="220"/>
      <c r="AH1122" s="219"/>
      <c r="AI1122" s="219"/>
      <c r="AJ1122" s="219"/>
      <c r="AK1122" s="219"/>
      <c r="AL1122" s="219"/>
      <c r="AM1122" s="219"/>
      <c r="AN1122" s="219"/>
      <c r="AO1122" s="221"/>
      <c r="AP1122" s="222"/>
      <c r="AQ1122" s="221"/>
      <c r="AR1122" s="223"/>
      <c r="AS1122" s="41"/>
      <c r="AT1122" s="41"/>
      <c r="AU1122" s="41"/>
      <c r="AV1122" s="228"/>
    </row>
    <row r="1123" spans="28:48" ht="14.25">
      <c r="AB1123" s="219"/>
      <c r="AC1123" s="220"/>
      <c r="AD1123" s="219"/>
      <c r="AE1123" s="220"/>
      <c r="AF1123" s="220"/>
      <c r="AG1123" s="220"/>
      <c r="AH1123" s="219"/>
      <c r="AI1123" s="219"/>
      <c r="AJ1123" s="219"/>
      <c r="AK1123" s="219"/>
      <c r="AL1123" s="219"/>
      <c r="AM1123" s="219"/>
      <c r="AN1123" s="219"/>
      <c r="AO1123" s="221"/>
      <c r="AP1123" s="222"/>
      <c r="AQ1123" s="221"/>
      <c r="AR1123" s="223"/>
      <c r="AS1123" s="41"/>
      <c r="AT1123" s="41"/>
      <c r="AU1123" s="41"/>
      <c r="AV1123" s="228"/>
    </row>
    <row r="1124" spans="28:48" ht="14.25">
      <c r="AB1124" s="219"/>
      <c r="AC1124" s="220"/>
      <c r="AD1124" s="219"/>
      <c r="AE1124" s="220"/>
      <c r="AF1124" s="220"/>
      <c r="AG1124" s="220"/>
      <c r="AH1124" s="219"/>
      <c r="AI1124" s="219"/>
      <c r="AJ1124" s="219"/>
      <c r="AK1124" s="219"/>
      <c r="AL1124" s="219"/>
      <c r="AM1124" s="219"/>
      <c r="AN1124" s="219"/>
      <c r="AO1124" s="221"/>
      <c r="AP1124" s="222"/>
      <c r="AQ1124" s="221"/>
      <c r="AR1124" s="223"/>
      <c r="AS1124" s="41"/>
      <c r="AT1124" s="41"/>
      <c r="AU1124" s="41"/>
      <c r="AV1124" s="228"/>
    </row>
    <row r="1125" spans="28:48" ht="14.25">
      <c r="AB1125" s="219"/>
      <c r="AC1125" s="220"/>
      <c r="AD1125" s="219"/>
      <c r="AE1125" s="220"/>
      <c r="AF1125" s="220"/>
      <c r="AG1125" s="220"/>
      <c r="AH1125" s="219"/>
      <c r="AI1125" s="219"/>
      <c r="AJ1125" s="219"/>
      <c r="AK1125" s="219"/>
      <c r="AL1125" s="219"/>
      <c r="AM1125" s="219"/>
      <c r="AN1125" s="219"/>
      <c r="AO1125" s="221"/>
      <c r="AP1125" s="222"/>
      <c r="AQ1125" s="221"/>
      <c r="AR1125" s="223"/>
      <c r="AS1125" s="41"/>
      <c r="AT1125" s="41"/>
      <c r="AU1125" s="41"/>
      <c r="AV1125" s="228"/>
    </row>
    <row r="1126" spans="28:48" ht="14.25">
      <c r="AB1126" s="219"/>
      <c r="AC1126" s="220"/>
      <c r="AD1126" s="219"/>
      <c r="AE1126" s="220"/>
      <c r="AF1126" s="220"/>
      <c r="AG1126" s="220"/>
      <c r="AH1126" s="219"/>
      <c r="AI1126" s="219"/>
      <c r="AJ1126" s="219"/>
      <c r="AK1126" s="219"/>
      <c r="AL1126" s="219"/>
      <c r="AM1126" s="219"/>
      <c r="AN1126" s="219"/>
      <c r="AO1126" s="221"/>
      <c r="AP1126" s="222"/>
      <c r="AQ1126" s="221"/>
      <c r="AR1126" s="223"/>
      <c r="AS1126" s="41"/>
      <c r="AT1126" s="41"/>
      <c r="AU1126" s="41"/>
      <c r="AV1126" s="228"/>
    </row>
    <row r="1127" spans="28:48" ht="14.25">
      <c r="AB1127" s="219"/>
      <c r="AC1127" s="220"/>
      <c r="AD1127" s="219"/>
      <c r="AE1127" s="220"/>
      <c r="AF1127" s="220"/>
      <c r="AG1127" s="220"/>
      <c r="AH1127" s="219"/>
      <c r="AI1127" s="219"/>
      <c r="AJ1127" s="219"/>
      <c r="AK1127" s="219"/>
      <c r="AL1127" s="219"/>
      <c r="AM1127" s="219"/>
      <c r="AN1127" s="219"/>
      <c r="AO1127" s="221"/>
      <c r="AP1127" s="222"/>
      <c r="AQ1127" s="221"/>
      <c r="AR1127" s="223"/>
      <c r="AS1127" s="41"/>
      <c r="AT1127" s="41"/>
      <c r="AU1127" s="41"/>
      <c r="AV1127" s="228"/>
    </row>
    <row r="1128" spans="28:48" ht="14.25">
      <c r="AB1128" s="219"/>
      <c r="AC1128" s="220"/>
      <c r="AD1128" s="219"/>
      <c r="AE1128" s="220"/>
      <c r="AF1128" s="220"/>
      <c r="AG1128" s="220"/>
      <c r="AH1128" s="219"/>
      <c r="AI1128" s="219"/>
      <c r="AJ1128" s="219"/>
      <c r="AK1128" s="219"/>
      <c r="AL1128" s="219"/>
      <c r="AM1128" s="219"/>
      <c r="AN1128" s="219"/>
      <c r="AO1128" s="221"/>
      <c r="AP1128" s="222"/>
      <c r="AQ1128" s="221"/>
      <c r="AR1128" s="223"/>
      <c r="AS1128" s="41"/>
      <c r="AT1128" s="41"/>
      <c r="AU1128" s="41"/>
      <c r="AV1128" s="228"/>
    </row>
    <row r="1129" spans="28:48" ht="14.25">
      <c r="AB1129" s="219"/>
      <c r="AC1129" s="220"/>
      <c r="AD1129" s="219"/>
      <c r="AE1129" s="220"/>
      <c r="AF1129" s="220"/>
      <c r="AG1129" s="220"/>
      <c r="AH1129" s="219"/>
      <c r="AI1129" s="219"/>
      <c r="AJ1129" s="219"/>
      <c r="AK1129" s="219"/>
      <c r="AL1129" s="219"/>
      <c r="AM1129" s="219"/>
      <c r="AN1129" s="219"/>
      <c r="AO1129" s="221"/>
      <c r="AP1129" s="222"/>
      <c r="AQ1129" s="221"/>
      <c r="AR1129" s="223"/>
      <c r="AS1129" s="41"/>
      <c r="AT1129" s="41"/>
      <c r="AU1129" s="41"/>
      <c r="AV1129" s="228"/>
    </row>
    <row r="1130" spans="28:48" ht="14.25">
      <c r="AB1130" s="219"/>
      <c r="AC1130" s="220"/>
      <c r="AD1130" s="219"/>
      <c r="AE1130" s="220"/>
      <c r="AF1130" s="220"/>
      <c r="AG1130" s="220"/>
      <c r="AH1130" s="219"/>
      <c r="AI1130" s="219"/>
      <c r="AJ1130" s="219"/>
      <c r="AK1130" s="219"/>
      <c r="AL1130" s="219"/>
      <c r="AM1130" s="219"/>
      <c r="AN1130" s="219"/>
      <c r="AO1130" s="221"/>
      <c r="AP1130" s="222"/>
      <c r="AQ1130" s="221"/>
      <c r="AR1130" s="223"/>
      <c r="AS1130" s="41"/>
      <c r="AT1130" s="41"/>
      <c r="AU1130" s="41"/>
      <c r="AV1130" s="228"/>
    </row>
    <row r="1131" spans="28:48" ht="14.25">
      <c r="AB1131" s="219"/>
      <c r="AC1131" s="220"/>
      <c r="AD1131" s="219"/>
      <c r="AE1131" s="220"/>
      <c r="AF1131" s="220"/>
      <c r="AG1131" s="220"/>
      <c r="AH1131" s="219"/>
      <c r="AI1131" s="219"/>
      <c r="AJ1131" s="219"/>
      <c r="AK1131" s="219"/>
      <c r="AL1131" s="219"/>
      <c r="AM1131" s="219"/>
      <c r="AN1131" s="219"/>
      <c r="AO1131" s="221"/>
      <c r="AP1131" s="222"/>
      <c r="AQ1131" s="221"/>
      <c r="AR1131" s="223"/>
      <c r="AS1131" s="41"/>
      <c r="AT1131" s="41"/>
      <c r="AU1131" s="41"/>
      <c r="AV1131" s="228"/>
    </row>
    <row r="1132" spans="28:48" ht="14.25">
      <c r="AB1132" s="219"/>
      <c r="AC1132" s="220"/>
      <c r="AD1132" s="219"/>
      <c r="AE1132" s="220"/>
      <c r="AF1132" s="220"/>
      <c r="AG1132" s="220"/>
      <c r="AH1132" s="219"/>
      <c r="AI1132" s="219"/>
      <c r="AJ1132" s="219"/>
      <c r="AK1132" s="219"/>
      <c r="AL1132" s="219"/>
      <c r="AM1132" s="219"/>
      <c r="AN1132" s="219"/>
      <c r="AO1132" s="221"/>
      <c r="AP1132" s="222"/>
      <c r="AQ1132" s="221"/>
      <c r="AR1132" s="223"/>
      <c r="AS1132" s="41"/>
      <c r="AT1132" s="41"/>
      <c r="AU1132" s="41"/>
      <c r="AV1132" s="228"/>
    </row>
    <row r="1133" spans="28:48" ht="14.25">
      <c r="AB1133" s="219"/>
      <c r="AC1133" s="220"/>
      <c r="AD1133" s="219"/>
      <c r="AE1133" s="220"/>
      <c r="AF1133" s="220"/>
      <c r="AG1133" s="220"/>
      <c r="AH1133" s="219"/>
      <c r="AI1133" s="219"/>
      <c r="AJ1133" s="219"/>
      <c r="AK1133" s="219"/>
      <c r="AL1133" s="219"/>
      <c r="AM1133" s="219"/>
      <c r="AN1133" s="219"/>
      <c r="AO1133" s="221"/>
      <c r="AP1133" s="222"/>
      <c r="AQ1133" s="221"/>
      <c r="AR1133" s="223"/>
      <c r="AS1133" s="41"/>
      <c r="AT1133" s="41"/>
      <c r="AU1133" s="41"/>
      <c r="AV1133" s="228"/>
    </row>
    <row r="1134" spans="28:48" ht="14.25">
      <c r="AB1134" s="219"/>
      <c r="AC1134" s="220"/>
      <c r="AD1134" s="219"/>
      <c r="AE1134" s="220"/>
      <c r="AF1134" s="220"/>
      <c r="AG1134" s="220"/>
      <c r="AH1134" s="219"/>
      <c r="AI1134" s="219"/>
      <c r="AJ1134" s="219"/>
      <c r="AK1134" s="219"/>
      <c r="AL1134" s="219"/>
      <c r="AM1134" s="219"/>
      <c r="AN1134" s="219"/>
      <c r="AO1134" s="221"/>
      <c r="AP1134" s="222"/>
      <c r="AQ1134" s="221"/>
      <c r="AR1134" s="223"/>
      <c r="AS1134" s="41"/>
      <c r="AT1134" s="41"/>
      <c r="AU1134" s="41"/>
      <c r="AV1134" s="228"/>
    </row>
    <row r="1135" spans="28:48" ht="14.25">
      <c r="AB1135" s="219"/>
      <c r="AC1135" s="220"/>
      <c r="AD1135" s="219"/>
      <c r="AE1135" s="220"/>
      <c r="AF1135" s="220"/>
      <c r="AG1135" s="220"/>
      <c r="AH1135" s="219"/>
      <c r="AI1135" s="219"/>
      <c r="AJ1135" s="219"/>
      <c r="AK1135" s="219"/>
      <c r="AL1135" s="219"/>
      <c r="AM1135" s="219"/>
      <c r="AN1135" s="219"/>
      <c r="AO1135" s="221"/>
      <c r="AP1135" s="222"/>
      <c r="AQ1135" s="221"/>
      <c r="AR1135" s="223"/>
      <c r="AS1135" s="41"/>
      <c r="AT1135" s="41"/>
      <c r="AU1135" s="41"/>
      <c r="AV1135" s="228"/>
    </row>
    <row r="1136" spans="28:48" ht="14.25">
      <c r="AB1136" s="219"/>
      <c r="AC1136" s="220"/>
      <c r="AD1136" s="219"/>
      <c r="AE1136" s="220"/>
      <c r="AF1136" s="220"/>
      <c r="AG1136" s="220"/>
      <c r="AH1136" s="219"/>
      <c r="AI1136" s="219"/>
      <c r="AJ1136" s="219"/>
      <c r="AK1136" s="219"/>
      <c r="AL1136" s="219"/>
      <c r="AM1136" s="219"/>
      <c r="AN1136" s="219"/>
      <c r="AO1136" s="221"/>
      <c r="AP1136" s="222"/>
      <c r="AQ1136" s="221"/>
      <c r="AR1136" s="223"/>
      <c r="AS1136" s="41"/>
      <c r="AT1136" s="41"/>
      <c r="AU1136" s="41"/>
      <c r="AV1136" s="228"/>
    </row>
    <row r="1137" spans="28:48" ht="14.25">
      <c r="AB1137" s="219"/>
      <c r="AC1137" s="220"/>
      <c r="AD1137" s="219"/>
      <c r="AE1137" s="220"/>
      <c r="AF1137" s="220"/>
      <c r="AG1137" s="220"/>
      <c r="AH1137" s="219"/>
      <c r="AI1137" s="219"/>
      <c r="AJ1137" s="219"/>
      <c r="AK1137" s="219"/>
      <c r="AL1137" s="219"/>
      <c r="AM1137" s="219"/>
      <c r="AN1137" s="219"/>
      <c r="AO1137" s="221"/>
      <c r="AP1137" s="222"/>
      <c r="AQ1137" s="221"/>
      <c r="AR1137" s="223"/>
      <c r="AS1137" s="41"/>
      <c r="AT1137" s="41"/>
      <c r="AU1137" s="41"/>
      <c r="AV1137" s="228"/>
    </row>
    <row r="1138" spans="28:48" ht="14.25">
      <c r="AB1138" s="219"/>
      <c r="AC1138" s="220"/>
      <c r="AD1138" s="219"/>
      <c r="AE1138" s="220"/>
      <c r="AF1138" s="220"/>
      <c r="AG1138" s="220"/>
      <c r="AH1138" s="219"/>
      <c r="AI1138" s="219"/>
      <c r="AJ1138" s="219"/>
      <c r="AK1138" s="219"/>
      <c r="AL1138" s="219"/>
      <c r="AM1138" s="219"/>
      <c r="AN1138" s="219"/>
      <c r="AO1138" s="221"/>
      <c r="AP1138" s="222"/>
      <c r="AQ1138" s="221"/>
      <c r="AR1138" s="223"/>
      <c r="AS1138" s="41"/>
      <c r="AT1138" s="41"/>
      <c r="AU1138" s="41"/>
      <c r="AV1138" s="228"/>
    </row>
    <row r="1139" spans="28:48" ht="14.25">
      <c r="AB1139" s="219"/>
      <c r="AC1139" s="220"/>
      <c r="AD1139" s="219"/>
      <c r="AE1139" s="220"/>
      <c r="AF1139" s="220"/>
      <c r="AG1139" s="220"/>
      <c r="AH1139" s="219"/>
      <c r="AI1139" s="219"/>
      <c r="AJ1139" s="219"/>
      <c r="AK1139" s="219"/>
      <c r="AL1139" s="219"/>
      <c r="AM1139" s="219"/>
      <c r="AN1139" s="219"/>
      <c r="AO1139" s="221"/>
      <c r="AP1139" s="222"/>
      <c r="AQ1139" s="221"/>
      <c r="AR1139" s="223"/>
      <c r="AS1139" s="41"/>
      <c r="AT1139" s="41"/>
      <c r="AU1139" s="41"/>
      <c r="AV1139" s="228"/>
    </row>
    <row r="1140" spans="28:48" ht="14.25">
      <c r="AB1140" s="219"/>
      <c r="AC1140" s="220"/>
      <c r="AD1140" s="219"/>
      <c r="AE1140" s="220"/>
      <c r="AF1140" s="220"/>
      <c r="AG1140" s="220"/>
      <c r="AH1140" s="219"/>
      <c r="AI1140" s="219"/>
      <c r="AJ1140" s="219"/>
      <c r="AK1140" s="219"/>
      <c r="AL1140" s="219"/>
      <c r="AM1140" s="219"/>
      <c r="AN1140" s="219"/>
      <c r="AO1140" s="221"/>
      <c r="AP1140" s="222"/>
      <c r="AQ1140" s="221"/>
      <c r="AR1140" s="223"/>
      <c r="AS1140" s="41"/>
      <c r="AT1140" s="41"/>
      <c r="AU1140" s="41"/>
      <c r="AV1140" s="228"/>
    </row>
    <row r="1141" spans="28:48" ht="14.25">
      <c r="AB1141" s="219"/>
      <c r="AC1141" s="220"/>
      <c r="AD1141" s="219"/>
      <c r="AE1141" s="220"/>
      <c r="AF1141" s="220"/>
      <c r="AG1141" s="220"/>
      <c r="AH1141" s="219"/>
      <c r="AI1141" s="219"/>
      <c r="AJ1141" s="219"/>
      <c r="AK1141" s="219"/>
      <c r="AL1141" s="219"/>
      <c r="AM1141" s="219"/>
      <c r="AN1141" s="219"/>
      <c r="AO1141" s="221"/>
      <c r="AP1141" s="222"/>
      <c r="AQ1141" s="221"/>
      <c r="AR1141" s="223"/>
      <c r="AS1141" s="41"/>
      <c r="AT1141" s="41"/>
      <c r="AU1141" s="41"/>
      <c r="AV1141" s="228"/>
    </row>
    <row r="1142" spans="28:48" ht="14.25">
      <c r="AB1142" s="219"/>
      <c r="AC1142" s="220"/>
      <c r="AD1142" s="219"/>
      <c r="AE1142" s="220"/>
      <c r="AF1142" s="220"/>
      <c r="AG1142" s="220"/>
      <c r="AH1142" s="219"/>
      <c r="AI1142" s="219"/>
      <c r="AJ1142" s="219"/>
      <c r="AK1142" s="219"/>
      <c r="AL1142" s="219"/>
      <c r="AM1142" s="219"/>
      <c r="AN1142" s="219"/>
      <c r="AO1142" s="221"/>
      <c r="AP1142" s="222"/>
      <c r="AQ1142" s="221"/>
      <c r="AR1142" s="223"/>
      <c r="AS1142" s="41"/>
      <c r="AT1142" s="41"/>
      <c r="AU1142" s="41"/>
      <c r="AV1142" s="228"/>
    </row>
    <row r="1143" spans="28:48" ht="14.25">
      <c r="AB1143" s="219"/>
      <c r="AC1143" s="220"/>
      <c r="AD1143" s="219"/>
      <c r="AE1143" s="220"/>
      <c r="AF1143" s="220"/>
      <c r="AG1143" s="220"/>
      <c r="AH1143" s="219"/>
      <c r="AI1143" s="219"/>
      <c r="AJ1143" s="219"/>
      <c r="AK1143" s="219"/>
      <c r="AL1143" s="219"/>
      <c r="AM1143" s="219"/>
      <c r="AN1143" s="219"/>
      <c r="AO1143" s="221"/>
      <c r="AP1143" s="222"/>
      <c r="AQ1143" s="221"/>
      <c r="AR1143" s="223"/>
      <c r="AS1143" s="41"/>
      <c r="AT1143" s="41"/>
      <c r="AU1143" s="41"/>
      <c r="AV1143" s="228"/>
    </row>
    <row r="1144" spans="28:48" ht="14.25">
      <c r="AB1144" s="219"/>
      <c r="AC1144" s="220"/>
      <c r="AD1144" s="219"/>
      <c r="AE1144" s="220"/>
      <c r="AF1144" s="220"/>
      <c r="AG1144" s="220"/>
      <c r="AH1144" s="219"/>
      <c r="AI1144" s="219"/>
      <c r="AJ1144" s="219"/>
      <c r="AK1144" s="219"/>
      <c r="AL1144" s="219"/>
      <c r="AM1144" s="219"/>
      <c r="AN1144" s="219"/>
      <c r="AO1144" s="221"/>
      <c r="AP1144" s="222"/>
      <c r="AQ1144" s="221"/>
      <c r="AR1144" s="223"/>
      <c r="AS1144" s="41"/>
      <c r="AT1144" s="41"/>
      <c r="AU1144" s="41"/>
      <c r="AV1144" s="228"/>
    </row>
    <row r="1145" spans="28:48" ht="14.25">
      <c r="AB1145" s="219"/>
      <c r="AC1145" s="220"/>
      <c r="AD1145" s="219"/>
      <c r="AE1145" s="220"/>
      <c r="AF1145" s="220"/>
      <c r="AG1145" s="220"/>
      <c r="AH1145" s="219"/>
      <c r="AI1145" s="219"/>
      <c r="AJ1145" s="219"/>
      <c r="AK1145" s="219"/>
      <c r="AL1145" s="219"/>
      <c r="AM1145" s="219"/>
      <c r="AN1145" s="219"/>
      <c r="AO1145" s="221"/>
      <c r="AP1145" s="222"/>
      <c r="AQ1145" s="221"/>
      <c r="AR1145" s="223"/>
      <c r="AS1145" s="41"/>
      <c r="AT1145" s="41"/>
      <c r="AU1145" s="41"/>
      <c r="AV1145" s="228"/>
    </row>
    <row r="1146" spans="28:48" ht="14.25">
      <c r="AB1146" s="219"/>
      <c r="AC1146" s="220"/>
      <c r="AD1146" s="219"/>
      <c r="AE1146" s="220"/>
      <c r="AF1146" s="220"/>
      <c r="AG1146" s="220"/>
      <c r="AH1146" s="219"/>
      <c r="AI1146" s="219"/>
      <c r="AJ1146" s="219"/>
      <c r="AK1146" s="219"/>
      <c r="AL1146" s="219"/>
      <c r="AM1146" s="219"/>
      <c r="AN1146" s="219"/>
      <c r="AO1146" s="221"/>
      <c r="AP1146" s="222"/>
      <c r="AQ1146" s="221"/>
      <c r="AR1146" s="223"/>
      <c r="AS1146" s="41"/>
      <c r="AT1146" s="41"/>
      <c r="AU1146" s="41"/>
      <c r="AV1146" s="228"/>
    </row>
    <row r="1147" spans="28:48" ht="14.25">
      <c r="AB1147" s="219"/>
      <c r="AC1147" s="220"/>
      <c r="AD1147" s="219"/>
      <c r="AE1147" s="220"/>
      <c r="AF1147" s="220"/>
      <c r="AG1147" s="220"/>
      <c r="AH1147" s="219"/>
      <c r="AI1147" s="219"/>
      <c r="AJ1147" s="219"/>
      <c r="AK1147" s="219"/>
      <c r="AL1147" s="219"/>
      <c r="AM1147" s="219"/>
      <c r="AN1147" s="219"/>
      <c r="AO1147" s="221"/>
      <c r="AP1147" s="222"/>
      <c r="AQ1147" s="221"/>
      <c r="AR1147" s="223"/>
      <c r="AS1147" s="41"/>
      <c r="AT1147" s="41"/>
      <c r="AU1147" s="41"/>
      <c r="AV1147" s="228"/>
    </row>
    <row r="1148" spans="28:48" ht="14.25">
      <c r="AB1148" s="219"/>
      <c r="AC1148" s="220"/>
      <c r="AD1148" s="219"/>
      <c r="AE1148" s="220"/>
      <c r="AF1148" s="220"/>
      <c r="AG1148" s="220"/>
      <c r="AH1148" s="219"/>
      <c r="AI1148" s="219"/>
      <c r="AJ1148" s="219"/>
      <c r="AK1148" s="219"/>
      <c r="AL1148" s="219"/>
      <c r="AM1148" s="219"/>
      <c r="AN1148" s="219"/>
      <c r="AO1148" s="221"/>
      <c r="AP1148" s="222"/>
      <c r="AQ1148" s="221"/>
      <c r="AR1148" s="223"/>
      <c r="AS1148" s="41"/>
      <c r="AT1148" s="41"/>
      <c r="AU1148" s="41"/>
      <c r="AV1148" s="228"/>
    </row>
    <row r="1149" spans="28:48" ht="14.25">
      <c r="AB1149" s="219"/>
      <c r="AC1149" s="220"/>
      <c r="AD1149" s="219"/>
      <c r="AE1149" s="220"/>
      <c r="AF1149" s="220"/>
      <c r="AG1149" s="220"/>
      <c r="AH1149" s="219"/>
      <c r="AI1149" s="219"/>
      <c r="AJ1149" s="219"/>
      <c r="AK1149" s="219"/>
      <c r="AL1149" s="219"/>
      <c r="AM1149" s="219"/>
      <c r="AN1149" s="219"/>
      <c r="AO1149" s="221"/>
      <c r="AP1149" s="222"/>
      <c r="AQ1149" s="221"/>
      <c r="AR1149" s="223"/>
      <c r="AS1149" s="41"/>
      <c r="AT1149" s="41"/>
      <c r="AU1149" s="41"/>
      <c r="AV1149" s="228"/>
    </row>
    <row r="1150" spans="28:48" ht="14.25">
      <c r="AB1150" s="219"/>
      <c r="AC1150" s="220"/>
      <c r="AD1150" s="219"/>
      <c r="AE1150" s="220"/>
      <c r="AF1150" s="220"/>
      <c r="AG1150" s="220"/>
      <c r="AH1150" s="219"/>
      <c r="AI1150" s="219"/>
      <c r="AJ1150" s="219"/>
      <c r="AK1150" s="219"/>
      <c r="AL1150" s="219"/>
      <c r="AM1150" s="219"/>
      <c r="AN1150" s="219"/>
      <c r="AO1150" s="221"/>
      <c r="AP1150" s="222"/>
      <c r="AQ1150" s="221"/>
      <c r="AR1150" s="223"/>
      <c r="AS1150" s="41"/>
      <c r="AT1150" s="41"/>
      <c r="AU1150" s="41"/>
      <c r="AV1150" s="228"/>
    </row>
    <row r="1151" spans="28:48" ht="14.25">
      <c r="AB1151" s="219"/>
      <c r="AC1151" s="220"/>
      <c r="AD1151" s="219"/>
      <c r="AE1151" s="220"/>
      <c r="AF1151" s="220"/>
      <c r="AG1151" s="220"/>
      <c r="AH1151" s="219"/>
      <c r="AI1151" s="219"/>
      <c r="AJ1151" s="219"/>
      <c r="AK1151" s="219"/>
      <c r="AL1151" s="219"/>
      <c r="AM1151" s="219"/>
      <c r="AN1151" s="219"/>
      <c r="AO1151" s="221"/>
      <c r="AP1151" s="222"/>
      <c r="AQ1151" s="221"/>
      <c r="AR1151" s="223"/>
      <c r="AS1151" s="41"/>
      <c r="AT1151" s="41"/>
      <c r="AU1151" s="41"/>
      <c r="AV1151" s="228"/>
    </row>
    <row r="1152" spans="28:48" ht="14.25">
      <c r="AB1152" s="219"/>
      <c r="AC1152" s="220"/>
      <c r="AD1152" s="219"/>
      <c r="AE1152" s="220"/>
      <c r="AF1152" s="220"/>
      <c r="AG1152" s="220"/>
      <c r="AH1152" s="219"/>
      <c r="AI1152" s="219"/>
      <c r="AJ1152" s="219"/>
      <c r="AK1152" s="219"/>
      <c r="AL1152" s="219"/>
      <c r="AM1152" s="219"/>
      <c r="AN1152" s="219"/>
      <c r="AO1152" s="221"/>
      <c r="AP1152" s="222"/>
      <c r="AQ1152" s="221"/>
      <c r="AR1152" s="223"/>
      <c r="AS1152" s="41"/>
      <c r="AT1152" s="41"/>
      <c r="AU1152" s="41"/>
      <c r="AV1152" s="228"/>
    </row>
    <row r="1153" spans="28:48" ht="14.25">
      <c r="AB1153" s="219"/>
      <c r="AC1153" s="220"/>
      <c r="AD1153" s="219"/>
      <c r="AE1153" s="220"/>
      <c r="AF1153" s="220"/>
      <c r="AG1153" s="220"/>
      <c r="AH1153" s="219"/>
      <c r="AI1153" s="219"/>
      <c r="AJ1153" s="219"/>
      <c r="AK1153" s="219"/>
      <c r="AL1153" s="219"/>
      <c r="AM1153" s="219"/>
      <c r="AN1153" s="219"/>
      <c r="AO1153" s="221"/>
      <c r="AP1153" s="222"/>
      <c r="AQ1153" s="221"/>
      <c r="AR1153" s="223"/>
      <c r="AS1153" s="41"/>
      <c r="AT1153" s="41"/>
      <c r="AU1153" s="41"/>
      <c r="AV1153" s="228"/>
    </row>
    <row r="1154" spans="28:48" ht="14.25">
      <c r="AB1154" s="219"/>
      <c r="AC1154" s="220"/>
      <c r="AD1154" s="219"/>
      <c r="AE1154" s="220"/>
      <c r="AF1154" s="220"/>
      <c r="AG1154" s="220"/>
      <c r="AH1154" s="219"/>
      <c r="AI1154" s="219"/>
      <c r="AJ1154" s="219"/>
      <c r="AK1154" s="219"/>
      <c r="AL1154" s="219"/>
      <c r="AM1154" s="219"/>
      <c r="AN1154" s="219"/>
      <c r="AO1154" s="221"/>
      <c r="AP1154" s="222"/>
      <c r="AQ1154" s="221"/>
      <c r="AR1154" s="223"/>
      <c r="AS1154" s="41"/>
      <c r="AT1154" s="41"/>
      <c r="AU1154" s="41"/>
      <c r="AV1154" s="228"/>
    </row>
    <row r="1155" spans="28:48" ht="14.25">
      <c r="AB1155" s="219"/>
      <c r="AC1155" s="220"/>
      <c r="AD1155" s="219"/>
      <c r="AE1155" s="220"/>
      <c r="AF1155" s="220"/>
      <c r="AG1155" s="220"/>
      <c r="AH1155" s="219"/>
      <c r="AI1155" s="219"/>
      <c r="AJ1155" s="219"/>
      <c r="AK1155" s="219"/>
      <c r="AL1155" s="219"/>
      <c r="AM1155" s="219"/>
      <c r="AN1155" s="219"/>
      <c r="AO1155" s="221"/>
      <c r="AP1155" s="222"/>
      <c r="AQ1155" s="221"/>
      <c r="AR1155" s="223"/>
      <c r="AS1155" s="41"/>
      <c r="AT1155" s="41"/>
      <c r="AU1155" s="41"/>
      <c r="AV1155" s="228"/>
    </row>
    <row r="1156" spans="28:48" ht="14.25">
      <c r="AB1156" s="219"/>
      <c r="AC1156" s="220"/>
      <c r="AD1156" s="219"/>
      <c r="AE1156" s="220"/>
      <c r="AF1156" s="220"/>
      <c r="AG1156" s="220"/>
      <c r="AH1156" s="219"/>
      <c r="AI1156" s="219"/>
      <c r="AJ1156" s="219"/>
      <c r="AK1156" s="219"/>
      <c r="AL1156" s="219"/>
      <c r="AM1156" s="219"/>
      <c r="AN1156" s="219"/>
      <c r="AO1156" s="221"/>
      <c r="AP1156" s="222"/>
      <c r="AQ1156" s="221"/>
      <c r="AR1156" s="223"/>
      <c r="AS1156" s="41"/>
      <c r="AT1156" s="41"/>
      <c r="AU1156" s="41"/>
      <c r="AV1156" s="228"/>
    </row>
    <row r="1157" spans="28:48" ht="14.25">
      <c r="AB1157" s="219"/>
      <c r="AC1157" s="220"/>
      <c r="AD1157" s="219"/>
      <c r="AE1157" s="220"/>
      <c r="AF1157" s="220"/>
      <c r="AG1157" s="220"/>
      <c r="AH1157" s="219"/>
      <c r="AI1157" s="219"/>
      <c r="AJ1157" s="219"/>
      <c r="AK1157" s="219"/>
      <c r="AL1157" s="219"/>
      <c r="AM1157" s="219"/>
      <c r="AN1157" s="219"/>
      <c r="AO1157" s="221"/>
      <c r="AP1157" s="222"/>
      <c r="AQ1157" s="221"/>
      <c r="AR1157" s="223"/>
      <c r="AS1157" s="41"/>
      <c r="AT1157" s="41"/>
      <c r="AU1157" s="41"/>
      <c r="AV1157" s="228"/>
    </row>
    <row r="1158" spans="28:48" ht="14.25">
      <c r="AB1158" s="219"/>
      <c r="AC1158" s="220"/>
      <c r="AD1158" s="219"/>
      <c r="AE1158" s="220"/>
      <c r="AF1158" s="220"/>
      <c r="AG1158" s="220"/>
      <c r="AH1158" s="219"/>
      <c r="AI1158" s="219"/>
      <c r="AJ1158" s="219"/>
      <c r="AK1158" s="219"/>
      <c r="AL1158" s="219"/>
      <c r="AM1158" s="219"/>
      <c r="AN1158" s="219"/>
      <c r="AO1158" s="221"/>
      <c r="AP1158" s="222"/>
      <c r="AQ1158" s="221"/>
      <c r="AR1158" s="223"/>
      <c r="AS1158" s="41"/>
      <c r="AT1158" s="41"/>
      <c r="AU1158" s="41"/>
      <c r="AV1158" s="228"/>
    </row>
    <row r="1159" spans="28:48" ht="14.25">
      <c r="AB1159" s="219"/>
      <c r="AC1159" s="220"/>
      <c r="AD1159" s="219"/>
      <c r="AE1159" s="220"/>
      <c r="AF1159" s="220"/>
      <c r="AG1159" s="220"/>
      <c r="AH1159" s="219"/>
      <c r="AI1159" s="219"/>
      <c r="AJ1159" s="219"/>
      <c r="AK1159" s="219"/>
      <c r="AL1159" s="219"/>
      <c r="AM1159" s="219"/>
      <c r="AN1159" s="219"/>
      <c r="AO1159" s="221"/>
      <c r="AP1159" s="222"/>
      <c r="AQ1159" s="221"/>
      <c r="AR1159" s="223"/>
      <c r="AS1159" s="41"/>
      <c r="AT1159" s="41"/>
      <c r="AU1159" s="41"/>
      <c r="AV1159" s="228"/>
    </row>
    <row r="1160" spans="28:48" ht="14.25">
      <c r="AB1160" s="219"/>
      <c r="AC1160" s="220"/>
      <c r="AD1160" s="219"/>
      <c r="AE1160" s="220"/>
      <c r="AF1160" s="220"/>
      <c r="AG1160" s="220"/>
      <c r="AH1160" s="219"/>
      <c r="AI1160" s="219"/>
      <c r="AJ1160" s="219"/>
      <c r="AK1160" s="219"/>
      <c r="AL1160" s="219"/>
      <c r="AM1160" s="219"/>
      <c r="AN1160" s="219"/>
      <c r="AO1160" s="221"/>
      <c r="AP1160" s="222"/>
      <c r="AQ1160" s="221"/>
      <c r="AR1160" s="223"/>
      <c r="AS1160" s="41"/>
      <c r="AT1160" s="41"/>
      <c r="AU1160" s="41"/>
      <c r="AV1160" s="228"/>
    </row>
    <row r="1161" spans="28:48" ht="14.25">
      <c r="AB1161" s="219"/>
      <c r="AC1161" s="220"/>
      <c r="AD1161" s="219"/>
      <c r="AE1161" s="220"/>
      <c r="AF1161" s="220"/>
      <c r="AG1161" s="220"/>
      <c r="AH1161" s="219"/>
      <c r="AI1161" s="219"/>
      <c r="AJ1161" s="219"/>
      <c r="AK1161" s="219"/>
      <c r="AL1161" s="219"/>
      <c r="AM1161" s="219"/>
      <c r="AN1161" s="219"/>
      <c r="AO1161" s="221"/>
      <c r="AP1161" s="222"/>
      <c r="AQ1161" s="221"/>
      <c r="AR1161" s="223"/>
      <c r="AS1161" s="41"/>
      <c r="AT1161" s="41"/>
      <c r="AU1161" s="41"/>
      <c r="AV1161" s="228"/>
    </row>
    <row r="1162" spans="28:48" ht="14.25">
      <c r="AB1162" s="219"/>
      <c r="AC1162" s="220"/>
      <c r="AD1162" s="219"/>
      <c r="AE1162" s="220"/>
      <c r="AF1162" s="220"/>
      <c r="AG1162" s="220"/>
      <c r="AH1162" s="219"/>
      <c r="AI1162" s="219"/>
      <c r="AJ1162" s="219"/>
      <c r="AK1162" s="219"/>
      <c r="AL1162" s="219"/>
      <c r="AM1162" s="219"/>
      <c r="AN1162" s="219"/>
      <c r="AO1162" s="221"/>
      <c r="AP1162" s="222"/>
      <c r="AQ1162" s="221"/>
      <c r="AR1162" s="223"/>
      <c r="AS1162" s="41"/>
      <c r="AT1162" s="41"/>
      <c r="AU1162" s="41"/>
      <c r="AV1162" s="228"/>
    </row>
    <row r="1163" spans="28:48" ht="14.25">
      <c r="AB1163" s="219"/>
      <c r="AC1163" s="220"/>
      <c r="AD1163" s="219"/>
      <c r="AE1163" s="220"/>
      <c r="AF1163" s="220"/>
      <c r="AG1163" s="220"/>
      <c r="AH1163" s="219"/>
      <c r="AI1163" s="219"/>
      <c r="AJ1163" s="219"/>
      <c r="AK1163" s="219"/>
      <c r="AL1163" s="219"/>
      <c r="AM1163" s="219"/>
      <c r="AN1163" s="219"/>
      <c r="AO1163" s="221"/>
      <c r="AP1163" s="222"/>
      <c r="AQ1163" s="221"/>
      <c r="AR1163" s="223"/>
      <c r="AS1163" s="41"/>
      <c r="AT1163" s="41"/>
      <c r="AU1163" s="41"/>
      <c r="AV1163" s="228"/>
    </row>
    <row r="1164" spans="28:48" ht="14.25">
      <c r="AB1164" s="219"/>
      <c r="AC1164" s="220"/>
      <c r="AD1164" s="219"/>
      <c r="AE1164" s="220"/>
      <c r="AF1164" s="220"/>
      <c r="AG1164" s="220"/>
      <c r="AH1164" s="219"/>
      <c r="AI1164" s="219"/>
      <c r="AJ1164" s="219"/>
      <c r="AK1164" s="219"/>
      <c r="AL1164" s="219"/>
      <c r="AM1164" s="219"/>
      <c r="AN1164" s="219"/>
      <c r="AO1164" s="221"/>
      <c r="AP1164" s="222"/>
      <c r="AQ1164" s="221"/>
      <c r="AR1164" s="223"/>
      <c r="AS1164" s="41"/>
      <c r="AT1164" s="41"/>
      <c r="AU1164" s="41"/>
      <c r="AV1164" s="228"/>
    </row>
    <row r="1165" spans="28:48" ht="14.25">
      <c r="AB1165" s="219"/>
      <c r="AC1165" s="220"/>
      <c r="AD1165" s="219"/>
      <c r="AE1165" s="220"/>
      <c r="AF1165" s="220"/>
      <c r="AG1165" s="220"/>
      <c r="AH1165" s="219"/>
      <c r="AI1165" s="219"/>
      <c r="AJ1165" s="219"/>
      <c r="AK1165" s="219"/>
      <c r="AL1165" s="219"/>
      <c r="AM1165" s="219"/>
      <c r="AN1165" s="219"/>
      <c r="AO1165" s="221"/>
      <c r="AP1165" s="222"/>
      <c r="AQ1165" s="221"/>
      <c r="AR1165" s="223"/>
      <c r="AS1165" s="41"/>
      <c r="AT1165" s="41"/>
      <c r="AU1165" s="41"/>
      <c r="AV1165" s="228"/>
    </row>
    <row r="1166" spans="28:48" ht="14.25">
      <c r="AB1166" s="219"/>
      <c r="AC1166" s="220"/>
      <c r="AD1166" s="219"/>
      <c r="AE1166" s="220"/>
      <c r="AF1166" s="220"/>
      <c r="AG1166" s="220"/>
      <c r="AH1166" s="219"/>
      <c r="AI1166" s="219"/>
      <c r="AJ1166" s="219"/>
      <c r="AK1166" s="219"/>
      <c r="AL1166" s="219"/>
      <c r="AM1166" s="219"/>
      <c r="AN1166" s="219"/>
      <c r="AO1166" s="221"/>
      <c r="AP1166" s="222"/>
      <c r="AQ1166" s="221"/>
      <c r="AR1166" s="223"/>
      <c r="AS1166" s="41"/>
      <c r="AT1166" s="41"/>
      <c r="AU1166" s="41"/>
      <c r="AV1166" s="228"/>
    </row>
    <row r="1167" spans="28:48" ht="14.25">
      <c r="AB1167" s="219"/>
      <c r="AC1167" s="220"/>
      <c r="AD1167" s="219"/>
      <c r="AE1167" s="220"/>
      <c r="AF1167" s="220"/>
      <c r="AG1167" s="220"/>
      <c r="AH1167" s="219"/>
      <c r="AI1167" s="219"/>
      <c r="AJ1167" s="219"/>
      <c r="AK1167" s="219"/>
      <c r="AL1167" s="219"/>
      <c r="AM1167" s="219"/>
      <c r="AN1167" s="219"/>
      <c r="AO1167" s="221"/>
      <c r="AP1167" s="222"/>
      <c r="AQ1167" s="221"/>
      <c r="AR1167" s="223"/>
      <c r="AS1167" s="41"/>
      <c r="AT1167" s="41"/>
      <c r="AU1167" s="41"/>
      <c r="AV1167" s="228"/>
    </row>
    <row r="1168" spans="28:48" ht="14.25">
      <c r="AB1168" s="219"/>
      <c r="AC1168" s="220"/>
      <c r="AD1168" s="219"/>
      <c r="AE1168" s="220"/>
      <c r="AF1168" s="220"/>
      <c r="AG1168" s="220"/>
      <c r="AH1168" s="219"/>
      <c r="AI1168" s="219"/>
      <c r="AJ1168" s="219"/>
      <c r="AK1168" s="219"/>
      <c r="AL1168" s="219"/>
      <c r="AM1168" s="219"/>
      <c r="AN1168" s="219"/>
      <c r="AO1168" s="221"/>
      <c r="AP1168" s="222"/>
      <c r="AQ1168" s="221"/>
      <c r="AR1168" s="223"/>
      <c r="AS1168" s="41"/>
      <c r="AT1168" s="41"/>
      <c r="AU1168" s="41"/>
      <c r="AV1168" s="228"/>
    </row>
    <row r="1169" spans="28:48" ht="14.25">
      <c r="AB1169" s="219"/>
      <c r="AC1169" s="220"/>
      <c r="AD1169" s="219"/>
      <c r="AE1169" s="220"/>
      <c r="AF1169" s="220"/>
      <c r="AG1169" s="220"/>
      <c r="AH1169" s="219"/>
      <c r="AI1169" s="219"/>
      <c r="AJ1169" s="219"/>
      <c r="AK1169" s="219"/>
      <c r="AL1169" s="219"/>
      <c r="AM1169" s="219"/>
      <c r="AN1169" s="219"/>
      <c r="AO1169" s="221"/>
      <c r="AP1169" s="222"/>
      <c r="AQ1169" s="221"/>
      <c r="AR1169" s="223"/>
      <c r="AS1169" s="41"/>
      <c r="AT1169" s="41"/>
      <c r="AU1169" s="41"/>
      <c r="AV1169" s="228"/>
    </row>
    <row r="1170" spans="28:48" ht="14.25">
      <c r="AB1170" s="219"/>
      <c r="AC1170" s="220"/>
      <c r="AD1170" s="219"/>
      <c r="AE1170" s="220"/>
      <c r="AF1170" s="220"/>
      <c r="AG1170" s="220"/>
      <c r="AH1170" s="219"/>
      <c r="AI1170" s="219"/>
      <c r="AJ1170" s="219"/>
      <c r="AK1170" s="219"/>
      <c r="AL1170" s="219"/>
      <c r="AM1170" s="219"/>
      <c r="AN1170" s="219"/>
      <c r="AO1170" s="221"/>
      <c r="AP1170" s="222"/>
      <c r="AQ1170" s="221"/>
      <c r="AR1170" s="223"/>
      <c r="AS1170" s="41"/>
      <c r="AT1170" s="41"/>
      <c r="AU1170" s="41"/>
      <c r="AV1170" s="228"/>
    </row>
    <row r="1171" spans="28:48" ht="14.25">
      <c r="AB1171" s="219"/>
      <c r="AC1171" s="220"/>
      <c r="AD1171" s="219"/>
      <c r="AE1171" s="220"/>
      <c r="AF1171" s="220"/>
      <c r="AG1171" s="220"/>
      <c r="AH1171" s="219"/>
      <c r="AI1171" s="219"/>
      <c r="AJ1171" s="219"/>
      <c r="AK1171" s="219"/>
      <c r="AL1171" s="219"/>
      <c r="AM1171" s="219"/>
      <c r="AN1171" s="219"/>
      <c r="AO1171" s="221"/>
      <c r="AP1171" s="222"/>
      <c r="AQ1171" s="221"/>
      <c r="AR1171" s="223"/>
      <c r="AS1171" s="41"/>
      <c r="AT1171" s="41"/>
      <c r="AU1171" s="41"/>
      <c r="AV1171" s="228"/>
    </row>
    <row r="1172" spans="28:48" ht="14.25">
      <c r="AB1172" s="219"/>
      <c r="AC1172" s="220"/>
      <c r="AD1172" s="219"/>
      <c r="AE1172" s="220"/>
      <c r="AF1172" s="220"/>
      <c r="AG1172" s="220"/>
      <c r="AH1172" s="219"/>
      <c r="AI1172" s="219"/>
      <c r="AJ1172" s="219"/>
      <c r="AK1172" s="219"/>
      <c r="AL1172" s="219"/>
      <c r="AM1172" s="219"/>
      <c r="AN1172" s="219"/>
      <c r="AO1172" s="221"/>
      <c r="AP1172" s="222"/>
      <c r="AQ1172" s="221"/>
      <c r="AR1172" s="223"/>
      <c r="AS1172" s="41"/>
      <c r="AT1172" s="41"/>
      <c r="AU1172" s="41"/>
      <c r="AV1172" s="228"/>
    </row>
    <row r="1173" spans="28:48" ht="14.25">
      <c r="AB1173" s="219"/>
      <c r="AC1173" s="220"/>
      <c r="AD1173" s="219"/>
      <c r="AE1173" s="220"/>
      <c r="AF1173" s="220"/>
      <c r="AG1173" s="220"/>
      <c r="AH1173" s="219"/>
      <c r="AI1173" s="219"/>
      <c r="AJ1173" s="219"/>
      <c r="AK1173" s="219"/>
      <c r="AL1173" s="219"/>
      <c r="AM1173" s="219"/>
      <c r="AN1173" s="219"/>
      <c r="AO1173" s="221"/>
      <c r="AP1173" s="222"/>
      <c r="AQ1173" s="221"/>
      <c r="AR1173" s="223"/>
      <c r="AS1173" s="41"/>
      <c r="AT1173" s="41"/>
      <c r="AU1173" s="41"/>
      <c r="AV1173" s="228"/>
    </row>
    <row r="1174" spans="28:48" ht="14.25">
      <c r="AB1174" s="219"/>
      <c r="AC1174" s="220"/>
      <c r="AD1174" s="219"/>
      <c r="AE1174" s="220"/>
      <c r="AF1174" s="220"/>
      <c r="AG1174" s="220"/>
      <c r="AH1174" s="219"/>
      <c r="AI1174" s="219"/>
      <c r="AJ1174" s="219"/>
      <c r="AK1174" s="219"/>
      <c r="AL1174" s="219"/>
      <c r="AM1174" s="219"/>
      <c r="AN1174" s="219"/>
      <c r="AO1174" s="221"/>
      <c r="AP1174" s="222"/>
      <c r="AQ1174" s="221"/>
      <c r="AR1174" s="223"/>
      <c r="AS1174" s="41"/>
      <c r="AT1174" s="41"/>
      <c r="AU1174" s="41"/>
      <c r="AV1174" s="228"/>
    </row>
    <row r="1175" spans="28:48" ht="14.25">
      <c r="AB1175" s="219"/>
      <c r="AC1175" s="220"/>
      <c r="AD1175" s="219"/>
      <c r="AE1175" s="220"/>
      <c r="AF1175" s="220"/>
      <c r="AG1175" s="220"/>
      <c r="AH1175" s="219"/>
      <c r="AI1175" s="219"/>
      <c r="AJ1175" s="219"/>
      <c r="AK1175" s="219"/>
      <c r="AL1175" s="219"/>
      <c r="AM1175" s="219"/>
      <c r="AN1175" s="219"/>
      <c r="AO1175" s="221"/>
      <c r="AP1175" s="222"/>
      <c r="AQ1175" s="221"/>
      <c r="AR1175" s="223"/>
      <c r="AS1175" s="41"/>
      <c r="AT1175" s="41"/>
      <c r="AU1175" s="41"/>
      <c r="AV1175" s="228"/>
    </row>
    <row r="1176" spans="28:48" ht="14.25">
      <c r="AB1176" s="219"/>
      <c r="AC1176" s="220"/>
      <c r="AD1176" s="219"/>
      <c r="AE1176" s="220"/>
      <c r="AF1176" s="220"/>
      <c r="AG1176" s="220"/>
      <c r="AH1176" s="219"/>
      <c r="AI1176" s="219"/>
      <c r="AJ1176" s="219"/>
      <c r="AK1176" s="219"/>
      <c r="AL1176" s="219"/>
      <c r="AM1176" s="219"/>
      <c r="AN1176" s="219"/>
      <c r="AO1176" s="221"/>
      <c r="AP1176" s="222"/>
      <c r="AQ1176" s="221"/>
      <c r="AR1176" s="223"/>
      <c r="AS1176" s="41"/>
      <c r="AT1176" s="41"/>
      <c r="AU1176" s="41"/>
      <c r="AV1176" s="228"/>
    </row>
    <row r="1177" spans="28:48" ht="14.25">
      <c r="AB1177" s="219"/>
      <c r="AC1177" s="220"/>
      <c r="AD1177" s="219"/>
      <c r="AE1177" s="220"/>
      <c r="AF1177" s="220"/>
      <c r="AG1177" s="220"/>
      <c r="AH1177" s="219"/>
      <c r="AI1177" s="219"/>
      <c r="AJ1177" s="219"/>
      <c r="AK1177" s="219"/>
      <c r="AL1177" s="219"/>
      <c r="AM1177" s="219"/>
      <c r="AN1177" s="219"/>
      <c r="AO1177" s="221"/>
      <c r="AP1177" s="222"/>
      <c r="AQ1177" s="221"/>
      <c r="AR1177" s="223"/>
      <c r="AS1177" s="41"/>
      <c r="AT1177" s="41"/>
      <c r="AU1177" s="41"/>
      <c r="AV1177" s="228"/>
    </row>
    <row r="1178" spans="28:48" ht="14.25">
      <c r="AB1178" s="219"/>
      <c r="AC1178" s="220"/>
      <c r="AD1178" s="219"/>
      <c r="AE1178" s="220"/>
      <c r="AF1178" s="220"/>
      <c r="AG1178" s="220"/>
      <c r="AH1178" s="219"/>
      <c r="AI1178" s="219"/>
      <c r="AJ1178" s="219"/>
      <c r="AK1178" s="219"/>
      <c r="AL1178" s="219"/>
      <c r="AM1178" s="219"/>
      <c r="AN1178" s="219"/>
      <c r="AO1178" s="221"/>
      <c r="AP1178" s="222"/>
      <c r="AQ1178" s="221"/>
      <c r="AR1178" s="223"/>
      <c r="AS1178" s="41"/>
      <c r="AT1178" s="41"/>
      <c r="AU1178" s="41"/>
      <c r="AV1178" s="228"/>
    </row>
    <row r="1179" spans="28:48" ht="14.25">
      <c r="AB1179" s="219"/>
      <c r="AC1179" s="220"/>
      <c r="AD1179" s="219"/>
      <c r="AE1179" s="220"/>
      <c r="AF1179" s="220"/>
      <c r="AG1179" s="220"/>
      <c r="AH1179" s="219"/>
      <c r="AI1179" s="219"/>
      <c r="AJ1179" s="219"/>
      <c r="AK1179" s="219"/>
      <c r="AL1179" s="219"/>
      <c r="AM1179" s="219"/>
      <c r="AN1179" s="219"/>
      <c r="AO1179" s="221"/>
      <c r="AP1179" s="222"/>
      <c r="AQ1179" s="221"/>
      <c r="AR1179" s="223"/>
      <c r="AS1179" s="41"/>
      <c r="AT1179" s="41"/>
      <c r="AU1179" s="41"/>
      <c r="AV1179" s="228"/>
    </row>
    <row r="1180" spans="28:48" ht="14.25">
      <c r="AB1180" s="219"/>
      <c r="AC1180" s="220"/>
      <c r="AD1180" s="219"/>
      <c r="AE1180" s="220"/>
      <c r="AF1180" s="220"/>
      <c r="AG1180" s="220"/>
      <c r="AH1180" s="219"/>
      <c r="AI1180" s="219"/>
      <c r="AJ1180" s="219"/>
      <c r="AK1180" s="219"/>
      <c r="AL1180" s="219"/>
      <c r="AM1180" s="219"/>
      <c r="AN1180" s="219"/>
      <c r="AO1180" s="221"/>
      <c r="AP1180" s="222"/>
      <c r="AQ1180" s="221"/>
      <c r="AR1180" s="223"/>
      <c r="AS1180" s="41"/>
      <c r="AT1180" s="41"/>
      <c r="AU1180" s="41"/>
      <c r="AV1180" s="228"/>
    </row>
    <row r="1181" spans="28:48" ht="14.25">
      <c r="AB1181" s="219"/>
      <c r="AC1181" s="220"/>
      <c r="AD1181" s="219"/>
      <c r="AE1181" s="220"/>
      <c r="AF1181" s="220"/>
      <c r="AG1181" s="220"/>
      <c r="AH1181" s="219"/>
      <c r="AI1181" s="219"/>
      <c r="AJ1181" s="219"/>
      <c r="AK1181" s="219"/>
      <c r="AL1181" s="219"/>
      <c r="AM1181" s="219"/>
      <c r="AN1181" s="219"/>
      <c r="AO1181" s="221"/>
      <c r="AP1181" s="222"/>
      <c r="AQ1181" s="221"/>
      <c r="AR1181" s="223"/>
      <c r="AS1181" s="41"/>
      <c r="AT1181" s="41"/>
      <c r="AU1181" s="41"/>
      <c r="AV1181" s="228"/>
    </row>
    <row r="1182" spans="28:48" ht="14.25">
      <c r="AB1182" s="219"/>
      <c r="AC1182" s="220"/>
      <c r="AD1182" s="219"/>
      <c r="AE1182" s="220"/>
      <c r="AF1182" s="220"/>
      <c r="AG1182" s="220"/>
      <c r="AH1182" s="219"/>
      <c r="AI1182" s="219"/>
      <c r="AJ1182" s="219"/>
      <c r="AK1182" s="219"/>
      <c r="AL1182" s="219"/>
      <c r="AM1182" s="219"/>
      <c r="AN1182" s="219"/>
      <c r="AO1182" s="221"/>
      <c r="AP1182" s="222"/>
      <c r="AQ1182" s="221"/>
      <c r="AR1182" s="223"/>
      <c r="AS1182" s="41"/>
      <c r="AT1182" s="41"/>
      <c r="AU1182" s="41"/>
      <c r="AV1182" s="228"/>
    </row>
    <row r="1183" spans="28:48" ht="14.25">
      <c r="AB1183" s="219"/>
      <c r="AC1183" s="220"/>
      <c r="AD1183" s="219"/>
      <c r="AE1183" s="220"/>
      <c r="AF1183" s="220"/>
      <c r="AG1183" s="220"/>
      <c r="AH1183" s="219"/>
      <c r="AI1183" s="219"/>
      <c r="AJ1183" s="219"/>
      <c r="AK1183" s="219"/>
      <c r="AL1183" s="219"/>
      <c r="AM1183" s="219"/>
      <c r="AN1183" s="219"/>
      <c r="AO1183" s="221"/>
      <c r="AP1183" s="222"/>
      <c r="AQ1183" s="221"/>
      <c r="AR1183" s="223"/>
      <c r="AS1183" s="41"/>
      <c r="AT1183" s="41"/>
      <c r="AU1183" s="41"/>
      <c r="AV1183" s="228"/>
    </row>
    <row r="1184" spans="28:48" ht="14.25">
      <c r="AB1184" s="219"/>
      <c r="AC1184" s="220"/>
      <c r="AD1184" s="219"/>
      <c r="AE1184" s="220"/>
      <c r="AF1184" s="220"/>
      <c r="AG1184" s="220"/>
      <c r="AH1184" s="219"/>
      <c r="AI1184" s="219"/>
      <c r="AJ1184" s="219"/>
      <c r="AK1184" s="219"/>
      <c r="AL1184" s="219"/>
      <c r="AM1184" s="219"/>
      <c r="AN1184" s="219"/>
      <c r="AO1184" s="221"/>
      <c r="AP1184" s="222"/>
      <c r="AQ1184" s="221"/>
      <c r="AR1184" s="223"/>
      <c r="AS1184" s="41"/>
      <c r="AT1184" s="41"/>
      <c r="AU1184" s="41"/>
      <c r="AV1184" s="228"/>
    </row>
    <row r="1185" spans="28:48" ht="14.25">
      <c r="AB1185" s="219"/>
      <c r="AC1185" s="220"/>
      <c r="AD1185" s="219"/>
      <c r="AE1185" s="220"/>
      <c r="AF1185" s="220"/>
      <c r="AG1185" s="220"/>
      <c r="AH1185" s="219"/>
      <c r="AI1185" s="219"/>
      <c r="AJ1185" s="219"/>
      <c r="AK1185" s="219"/>
      <c r="AL1185" s="219"/>
      <c r="AM1185" s="219"/>
      <c r="AN1185" s="219"/>
      <c r="AO1185" s="221"/>
      <c r="AP1185" s="222"/>
      <c r="AQ1185" s="221"/>
      <c r="AR1185" s="223"/>
      <c r="AS1185" s="41"/>
      <c r="AT1185" s="41"/>
      <c r="AU1185" s="41"/>
      <c r="AV1185" s="228"/>
    </row>
    <row r="1186" spans="28:48" ht="14.25">
      <c r="AB1186" s="219"/>
      <c r="AC1186" s="220"/>
      <c r="AD1186" s="219"/>
      <c r="AE1186" s="220"/>
      <c r="AF1186" s="220"/>
      <c r="AG1186" s="220"/>
      <c r="AH1186" s="219"/>
      <c r="AI1186" s="219"/>
      <c r="AJ1186" s="219"/>
      <c r="AK1186" s="219"/>
      <c r="AL1186" s="219"/>
      <c r="AM1186" s="219"/>
      <c r="AN1186" s="219"/>
      <c r="AO1186" s="221"/>
      <c r="AP1186" s="222"/>
      <c r="AQ1186" s="221"/>
      <c r="AR1186" s="223"/>
      <c r="AS1186" s="41"/>
      <c r="AT1186" s="41"/>
      <c r="AU1186" s="41"/>
      <c r="AV1186" s="228"/>
    </row>
    <row r="1187" spans="28:48" ht="14.25">
      <c r="AB1187" s="219"/>
      <c r="AC1187" s="220"/>
      <c r="AD1187" s="219"/>
      <c r="AE1187" s="220"/>
      <c r="AF1187" s="220"/>
      <c r="AG1187" s="220"/>
      <c r="AH1187" s="219"/>
      <c r="AI1187" s="219"/>
      <c r="AJ1187" s="219"/>
      <c r="AK1187" s="219"/>
      <c r="AL1187" s="219"/>
      <c r="AM1187" s="219"/>
      <c r="AN1187" s="219"/>
      <c r="AO1187" s="221"/>
      <c r="AP1187" s="222"/>
      <c r="AQ1187" s="221"/>
      <c r="AR1187" s="223"/>
      <c r="AS1187" s="41"/>
      <c r="AT1187" s="41"/>
      <c r="AU1187" s="41"/>
      <c r="AV1187" s="228"/>
    </row>
    <row r="1188" spans="28:48" ht="14.25">
      <c r="AB1188" s="219"/>
      <c r="AC1188" s="220"/>
      <c r="AD1188" s="219"/>
      <c r="AE1188" s="220"/>
      <c r="AF1188" s="220"/>
      <c r="AG1188" s="220"/>
      <c r="AH1188" s="219"/>
      <c r="AI1188" s="219"/>
      <c r="AJ1188" s="219"/>
      <c r="AK1188" s="219"/>
      <c r="AL1188" s="219"/>
      <c r="AM1188" s="219"/>
      <c r="AN1188" s="219"/>
      <c r="AO1188" s="221"/>
      <c r="AP1188" s="222"/>
      <c r="AQ1188" s="221"/>
      <c r="AR1188" s="223"/>
      <c r="AS1188" s="41"/>
      <c r="AT1188" s="41"/>
      <c r="AU1188" s="41"/>
      <c r="AV1188" s="228"/>
    </row>
    <row r="1189" spans="28:48" ht="14.25">
      <c r="AB1189" s="219"/>
      <c r="AC1189" s="220"/>
      <c r="AD1189" s="219"/>
      <c r="AE1189" s="220"/>
      <c r="AF1189" s="220"/>
      <c r="AG1189" s="220"/>
      <c r="AH1189" s="219"/>
      <c r="AI1189" s="219"/>
      <c r="AJ1189" s="219"/>
      <c r="AK1189" s="219"/>
      <c r="AL1189" s="219"/>
      <c r="AM1189" s="219"/>
      <c r="AN1189" s="219"/>
      <c r="AO1189" s="221"/>
      <c r="AP1189" s="222"/>
      <c r="AQ1189" s="221"/>
      <c r="AR1189" s="223"/>
      <c r="AS1189" s="41"/>
      <c r="AT1189" s="41"/>
      <c r="AU1189" s="41"/>
      <c r="AV1189" s="228"/>
    </row>
    <row r="1190" spans="28:48" ht="14.25">
      <c r="AB1190" s="219"/>
      <c r="AC1190" s="220"/>
      <c r="AD1190" s="219"/>
      <c r="AE1190" s="220"/>
      <c r="AF1190" s="220"/>
      <c r="AG1190" s="220"/>
      <c r="AH1190" s="219"/>
      <c r="AI1190" s="219"/>
      <c r="AJ1190" s="219"/>
      <c r="AK1190" s="219"/>
      <c r="AL1190" s="219"/>
      <c r="AM1190" s="219"/>
      <c r="AN1190" s="219"/>
      <c r="AO1190" s="221"/>
      <c r="AP1190" s="222"/>
      <c r="AQ1190" s="221"/>
      <c r="AR1190" s="223"/>
      <c r="AS1190" s="41"/>
      <c r="AT1190" s="41"/>
      <c r="AU1190" s="41"/>
      <c r="AV1190" s="228"/>
    </row>
    <row r="1191" spans="28:48" ht="14.25">
      <c r="AB1191" s="219"/>
      <c r="AC1191" s="220"/>
      <c r="AD1191" s="219"/>
      <c r="AE1191" s="220"/>
      <c r="AF1191" s="220"/>
      <c r="AG1191" s="220"/>
      <c r="AH1191" s="219"/>
      <c r="AI1191" s="219"/>
      <c r="AJ1191" s="219"/>
      <c r="AK1191" s="219"/>
      <c r="AL1191" s="219"/>
      <c r="AM1191" s="219"/>
      <c r="AN1191" s="219"/>
      <c r="AO1191" s="221"/>
      <c r="AP1191" s="222"/>
      <c r="AQ1191" s="221"/>
      <c r="AR1191" s="223"/>
      <c r="AS1191" s="41"/>
      <c r="AT1191" s="41"/>
      <c r="AU1191" s="41"/>
      <c r="AV1191" s="228"/>
    </row>
    <row r="1192" spans="28:48" ht="14.25">
      <c r="AB1192" s="219"/>
      <c r="AC1192" s="220"/>
      <c r="AD1192" s="219"/>
      <c r="AE1192" s="220"/>
      <c r="AF1192" s="220"/>
      <c r="AG1192" s="220"/>
      <c r="AH1192" s="219"/>
      <c r="AI1192" s="219"/>
      <c r="AJ1192" s="219"/>
      <c r="AK1192" s="219"/>
      <c r="AL1192" s="219"/>
      <c r="AM1192" s="219"/>
      <c r="AN1192" s="219"/>
      <c r="AO1192" s="221"/>
      <c r="AP1192" s="222"/>
      <c r="AQ1192" s="221"/>
      <c r="AR1192" s="223"/>
      <c r="AS1192" s="41"/>
      <c r="AT1192" s="41"/>
      <c r="AU1192" s="41"/>
      <c r="AV1192" s="228"/>
    </row>
    <row r="1193" spans="28:48" ht="14.25">
      <c r="AB1193" s="219"/>
      <c r="AC1193" s="220"/>
      <c r="AD1193" s="219"/>
      <c r="AE1193" s="220"/>
      <c r="AF1193" s="220"/>
      <c r="AG1193" s="220"/>
      <c r="AH1193" s="219"/>
      <c r="AI1193" s="219"/>
      <c r="AJ1193" s="219"/>
      <c r="AK1193" s="219"/>
      <c r="AL1193" s="219"/>
      <c r="AM1193" s="219"/>
      <c r="AN1193" s="219"/>
      <c r="AO1193" s="221"/>
      <c r="AP1193" s="222"/>
      <c r="AQ1193" s="221"/>
      <c r="AR1193" s="223"/>
      <c r="AS1193" s="41"/>
      <c r="AT1193" s="41"/>
      <c r="AU1193" s="41"/>
      <c r="AV1193" s="228"/>
    </row>
    <row r="1194" spans="28:48" ht="14.25">
      <c r="AB1194" s="219"/>
      <c r="AC1194" s="220"/>
      <c r="AD1194" s="219"/>
      <c r="AE1194" s="220"/>
      <c r="AF1194" s="220"/>
      <c r="AG1194" s="220"/>
      <c r="AH1194" s="219"/>
      <c r="AI1194" s="219"/>
      <c r="AJ1194" s="219"/>
      <c r="AK1194" s="219"/>
      <c r="AL1194" s="219"/>
      <c r="AM1194" s="219"/>
      <c r="AN1194" s="219"/>
      <c r="AO1194" s="221"/>
      <c r="AP1194" s="222"/>
      <c r="AQ1194" s="221"/>
      <c r="AR1194" s="223"/>
      <c r="AS1194" s="41"/>
      <c r="AT1194" s="41"/>
      <c r="AU1194" s="41"/>
      <c r="AV1194" s="228"/>
    </row>
    <row r="1195" spans="28:48" ht="14.25">
      <c r="AB1195" s="219"/>
      <c r="AC1195" s="220"/>
      <c r="AD1195" s="219"/>
      <c r="AE1195" s="220"/>
      <c r="AF1195" s="220"/>
      <c r="AG1195" s="220"/>
      <c r="AH1195" s="219"/>
      <c r="AI1195" s="219"/>
      <c r="AJ1195" s="219"/>
      <c r="AK1195" s="219"/>
      <c r="AL1195" s="219"/>
      <c r="AM1195" s="219"/>
      <c r="AN1195" s="219"/>
      <c r="AO1195" s="221"/>
      <c r="AP1195" s="222"/>
      <c r="AQ1195" s="221"/>
      <c r="AR1195" s="223"/>
      <c r="AS1195" s="41"/>
      <c r="AT1195" s="41"/>
      <c r="AU1195" s="41"/>
      <c r="AV1195" s="228"/>
    </row>
    <row r="1196" spans="28:48" ht="14.25">
      <c r="AB1196" s="219"/>
      <c r="AC1196" s="220"/>
      <c r="AD1196" s="219"/>
      <c r="AE1196" s="220"/>
      <c r="AF1196" s="220"/>
      <c r="AG1196" s="220"/>
      <c r="AH1196" s="219"/>
      <c r="AI1196" s="219"/>
      <c r="AJ1196" s="219"/>
      <c r="AK1196" s="219"/>
      <c r="AL1196" s="219"/>
      <c r="AM1196" s="219"/>
      <c r="AN1196" s="219"/>
      <c r="AO1196" s="221"/>
      <c r="AP1196" s="222"/>
      <c r="AQ1196" s="221"/>
      <c r="AR1196" s="223"/>
      <c r="AS1196" s="41"/>
      <c r="AT1196" s="41"/>
      <c r="AU1196" s="41"/>
      <c r="AV1196" s="228"/>
    </row>
    <row r="1197" spans="28:48" ht="14.25">
      <c r="AB1197" s="219"/>
      <c r="AC1197" s="220"/>
      <c r="AD1197" s="219"/>
      <c r="AE1197" s="220"/>
      <c r="AF1197" s="220"/>
      <c r="AG1197" s="220"/>
      <c r="AH1197" s="219"/>
      <c r="AI1197" s="219"/>
      <c r="AJ1197" s="219"/>
      <c r="AK1197" s="219"/>
      <c r="AL1197" s="219"/>
      <c r="AM1197" s="219"/>
      <c r="AN1197" s="219"/>
      <c r="AO1197" s="221"/>
      <c r="AP1197" s="222"/>
      <c r="AQ1197" s="221"/>
      <c r="AR1197" s="223"/>
      <c r="AS1197" s="41"/>
      <c r="AT1197" s="41"/>
      <c r="AU1197" s="41"/>
      <c r="AV1197" s="228"/>
    </row>
    <row r="1198" spans="28:48" ht="14.25">
      <c r="AB1198" s="219"/>
      <c r="AC1198" s="220"/>
      <c r="AD1198" s="219"/>
      <c r="AE1198" s="220"/>
      <c r="AF1198" s="220"/>
      <c r="AG1198" s="220"/>
      <c r="AH1198" s="219"/>
      <c r="AI1198" s="219"/>
      <c r="AJ1198" s="219"/>
      <c r="AK1198" s="219"/>
      <c r="AL1198" s="219"/>
      <c r="AM1198" s="219"/>
      <c r="AN1198" s="219"/>
      <c r="AO1198" s="221"/>
      <c r="AP1198" s="222"/>
      <c r="AQ1198" s="221"/>
      <c r="AR1198" s="223"/>
      <c r="AS1198" s="41"/>
      <c r="AT1198" s="41"/>
      <c r="AU1198" s="41"/>
      <c r="AV1198" s="228"/>
    </row>
    <row r="1199" spans="28:48" ht="14.25">
      <c r="AB1199" s="219"/>
      <c r="AC1199" s="220"/>
      <c r="AD1199" s="219"/>
      <c r="AE1199" s="220"/>
      <c r="AF1199" s="220"/>
      <c r="AG1199" s="220"/>
      <c r="AH1199" s="219"/>
      <c r="AI1199" s="219"/>
      <c r="AJ1199" s="219"/>
      <c r="AK1199" s="219"/>
      <c r="AL1199" s="219"/>
      <c r="AM1199" s="219"/>
      <c r="AN1199" s="219"/>
      <c r="AO1199" s="221"/>
      <c r="AP1199" s="222"/>
      <c r="AQ1199" s="221"/>
      <c r="AR1199" s="223"/>
      <c r="AS1199" s="41"/>
      <c r="AT1199" s="41"/>
      <c r="AU1199" s="41"/>
      <c r="AV1199" s="228"/>
    </row>
    <row r="1200" spans="28:48" ht="14.25">
      <c r="AB1200" s="219"/>
      <c r="AC1200" s="220"/>
      <c r="AD1200" s="219"/>
      <c r="AE1200" s="220"/>
      <c r="AF1200" s="220"/>
      <c r="AG1200" s="220"/>
      <c r="AH1200" s="219"/>
      <c r="AI1200" s="219"/>
      <c r="AJ1200" s="219"/>
      <c r="AK1200" s="219"/>
      <c r="AL1200" s="219"/>
      <c r="AM1200" s="219"/>
      <c r="AN1200" s="219"/>
      <c r="AO1200" s="221"/>
      <c r="AP1200" s="222"/>
      <c r="AQ1200" s="221"/>
      <c r="AR1200" s="223"/>
      <c r="AS1200" s="41"/>
      <c r="AT1200" s="41"/>
      <c r="AU1200" s="41"/>
      <c r="AV1200" s="228"/>
    </row>
    <row r="1201" spans="28:48" ht="14.25">
      <c r="AB1201" s="219"/>
      <c r="AC1201" s="220"/>
      <c r="AD1201" s="219"/>
      <c r="AE1201" s="220"/>
      <c r="AF1201" s="220"/>
      <c r="AG1201" s="220"/>
      <c r="AH1201" s="219"/>
      <c r="AI1201" s="219"/>
      <c r="AJ1201" s="219"/>
      <c r="AK1201" s="219"/>
      <c r="AL1201" s="219"/>
      <c r="AM1201" s="219"/>
      <c r="AN1201" s="219"/>
      <c r="AO1201" s="221"/>
      <c r="AP1201" s="222"/>
      <c r="AQ1201" s="221"/>
      <c r="AR1201" s="223"/>
      <c r="AS1201" s="41"/>
      <c r="AT1201" s="41"/>
      <c r="AU1201" s="41"/>
      <c r="AV1201" s="228"/>
    </row>
    <row r="1202" spans="28:48" ht="14.25">
      <c r="AB1202" s="219"/>
      <c r="AC1202" s="220"/>
      <c r="AD1202" s="219"/>
      <c r="AE1202" s="220"/>
      <c r="AF1202" s="220"/>
      <c r="AG1202" s="220"/>
      <c r="AH1202" s="219"/>
      <c r="AI1202" s="219"/>
      <c r="AJ1202" s="219"/>
      <c r="AK1202" s="219"/>
      <c r="AL1202" s="219"/>
      <c r="AM1202" s="219"/>
      <c r="AN1202" s="219"/>
      <c r="AO1202" s="221"/>
      <c r="AP1202" s="222"/>
      <c r="AQ1202" s="221"/>
      <c r="AR1202" s="223"/>
      <c r="AS1202" s="41"/>
      <c r="AT1202" s="41"/>
      <c r="AU1202" s="41"/>
      <c r="AV1202" s="228"/>
    </row>
    <row r="1203" spans="28:48" ht="14.25">
      <c r="AB1203" s="219"/>
      <c r="AC1203" s="220"/>
      <c r="AD1203" s="219"/>
      <c r="AE1203" s="220"/>
      <c r="AF1203" s="220"/>
      <c r="AG1203" s="220"/>
      <c r="AH1203" s="219"/>
      <c r="AI1203" s="219"/>
      <c r="AJ1203" s="219"/>
      <c r="AK1203" s="219"/>
      <c r="AL1203" s="219"/>
      <c r="AM1203" s="219"/>
      <c r="AN1203" s="219"/>
      <c r="AO1203" s="221"/>
      <c r="AP1203" s="222"/>
      <c r="AQ1203" s="221"/>
      <c r="AR1203" s="223"/>
      <c r="AS1203" s="41"/>
      <c r="AT1203" s="41"/>
      <c r="AU1203" s="41"/>
      <c r="AV1203" s="228"/>
    </row>
    <row r="1204" spans="28:48" ht="14.25">
      <c r="AB1204" s="219"/>
      <c r="AC1204" s="220"/>
      <c r="AD1204" s="219"/>
      <c r="AE1204" s="220"/>
      <c r="AF1204" s="220"/>
      <c r="AG1204" s="220"/>
      <c r="AH1204" s="219"/>
      <c r="AI1204" s="219"/>
      <c r="AJ1204" s="219"/>
      <c r="AK1204" s="219"/>
      <c r="AL1204" s="219"/>
      <c r="AM1204" s="219"/>
      <c r="AN1204" s="219"/>
      <c r="AO1204" s="221"/>
      <c r="AP1204" s="222"/>
      <c r="AQ1204" s="221"/>
      <c r="AR1204" s="223"/>
      <c r="AS1204" s="41"/>
      <c r="AT1204" s="41"/>
      <c r="AU1204" s="41"/>
      <c r="AV1204" s="228"/>
    </row>
    <row r="1205" spans="28:48" ht="14.25">
      <c r="AB1205" s="219"/>
      <c r="AC1205" s="220"/>
      <c r="AD1205" s="219"/>
      <c r="AE1205" s="220"/>
      <c r="AF1205" s="220"/>
      <c r="AG1205" s="220"/>
      <c r="AH1205" s="219"/>
      <c r="AI1205" s="219"/>
      <c r="AJ1205" s="219"/>
      <c r="AK1205" s="219"/>
      <c r="AL1205" s="219"/>
      <c r="AM1205" s="219"/>
      <c r="AN1205" s="219"/>
      <c r="AO1205" s="221"/>
      <c r="AP1205" s="222"/>
      <c r="AQ1205" s="221"/>
      <c r="AR1205" s="223"/>
      <c r="AS1205" s="41"/>
      <c r="AT1205" s="41"/>
      <c r="AU1205" s="41"/>
      <c r="AV1205" s="228"/>
    </row>
    <row r="1206" spans="28:48" ht="14.25">
      <c r="AB1206" s="219"/>
      <c r="AC1206" s="220"/>
      <c r="AD1206" s="219"/>
      <c r="AE1206" s="220"/>
      <c r="AF1206" s="220"/>
      <c r="AG1206" s="220"/>
      <c r="AH1206" s="219"/>
      <c r="AI1206" s="219"/>
      <c r="AJ1206" s="219"/>
      <c r="AK1206" s="219"/>
      <c r="AL1206" s="219"/>
      <c r="AM1206" s="219"/>
      <c r="AN1206" s="219"/>
      <c r="AO1206" s="221"/>
      <c r="AP1206" s="222"/>
      <c r="AQ1206" s="221"/>
      <c r="AR1206" s="223"/>
      <c r="AS1206" s="41"/>
      <c r="AT1206" s="41"/>
      <c r="AU1206" s="41"/>
      <c r="AV1206" s="228"/>
    </row>
    <row r="1207" spans="28:48" ht="14.25">
      <c r="AB1207" s="219"/>
      <c r="AC1207" s="220"/>
      <c r="AD1207" s="219"/>
      <c r="AE1207" s="220"/>
      <c r="AF1207" s="220"/>
      <c r="AG1207" s="220"/>
      <c r="AH1207" s="219"/>
      <c r="AI1207" s="219"/>
      <c r="AJ1207" s="219"/>
      <c r="AK1207" s="219"/>
      <c r="AL1207" s="219"/>
      <c r="AM1207" s="219"/>
      <c r="AN1207" s="219"/>
      <c r="AO1207" s="221"/>
      <c r="AP1207" s="222"/>
      <c r="AQ1207" s="221"/>
      <c r="AR1207" s="223"/>
      <c r="AS1207" s="41"/>
      <c r="AT1207" s="41"/>
      <c r="AU1207" s="41"/>
      <c r="AV1207" s="228"/>
    </row>
    <row r="1208" spans="28:48" ht="14.25">
      <c r="AB1208" s="219"/>
      <c r="AC1208" s="220"/>
      <c r="AD1208" s="219"/>
      <c r="AE1208" s="220"/>
      <c r="AF1208" s="220"/>
      <c r="AG1208" s="220"/>
      <c r="AH1208" s="219"/>
      <c r="AI1208" s="219"/>
      <c r="AJ1208" s="219"/>
      <c r="AK1208" s="219"/>
      <c r="AL1208" s="219"/>
      <c r="AM1208" s="219"/>
      <c r="AN1208" s="219"/>
      <c r="AO1208" s="221"/>
      <c r="AP1208" s="222"/>
      <c r="AQ1208" s="221"/>
      <c r="AR1208" s="223"/>
      <c r="AS1208" s="41"/>
      <c r="AT1208" s="41"/>
      <c r="AU1208" s="41"/>
      <c r="AV1208" s="228"/>
    </row>
    <row r="1209" spans="28:48" ht="14.25">
      <c r="AB1209" s="219"/>
      <c r="AC1209" s="220"/>
      <c r="AD1209" s="219"/>
      <c r="AE1209" s="220"/>
      <c r="AF1209" s="220"/>
      <c r="AG1209" s="220"/>
      <c r="AH1209" s="219"/>
      <c r="AI1209" s="219"/>
      <c r="AJ1209" s="219"/>
      <c r="AK1209" s="219"/>
      <c r="AL1209" s="219"/>
      <c r="AM1209" s="219"/>
      <c r="AN1209" s="219"/>
      <c r="AO1209" s="221"/>
      <c r="AP1209" s="222"/>
      <c r="AQ1209" s="221"/>
      <c r="AR1209" s="223"/>
      <c r="AS1209" s="41"/>
      <c r="AT1209" s="41"/>
      <c r="AU1209" s="41"/>
      <c r="AV1209" s="228"/>
    </row>
    <row r="1210" spans="28:48" ht="14.25">
      <c r="AB1210" s="219"/>
      <c r="AC1210" s="220"/>
      <c r="AD1210" s="219"/>
      <c r="AE1210" s="220"/>
      <c r="AF1210" s="220"/>
      <c r="AG1210" s="220"/>
      <c r="AH1210" s="219"/>
      <c r="AI1210" s="219"/>
      <c r="AJ1210" s="219"/>
      <c r="AK1210" s="219"/>
      <c r="AL1210" s="219"/>
      <c r="AM1210" s="219"/>
      <c r="AN1210" s="219"/>
      <c r="AO1210" s="221"/>
      <c r="AP1210" s="222"/>
      <c r="AQ1210" s="221"/>
      <c r="AR1210" s="223"/>
      <c r="AS1210" s="41"/>
      <c r="AT1210" s="41"/>
      <c r="AU1210" s="41"/>
      <c r="AV1210" s="228"/>
    </row>
    <row r="1211" spans="28:48" ht="14.25">
      <c r="AB1211" s="219"/>
      <c r="AC1211" s="220"/>
      <c r="AD1211" s="219"/>
      <c r="AE1211" s="220"/>
      <c r="AF1211" s="220"/>
      <c r="AG1211" s="220"/>
      <c r="AH1211" s="219"/>
      <c r="AI1211" s="219"/>
      <c r="AJ1211" s="219"/>
      <c r="AK1211" s="219"/>
      <c r="AL1211" s="219"/>
      <c r="AM1211" s="219"/>
      <c r="AN1211" s="219"/>
      <c r="AO1211" s="221"/>
      <c r="AP1211" s="222"/>
      <c r="AQ1211" s="221"/>
      <c r="AR1211" s="223"/>
      <c r="AS1211" s="41"/>
      <c r="AT1211" s="41"/>
      <c r="AU1211" s="41"/>
      <c r="AV1211" s="228"/>
    </row>
    <row r="1212" spans="28:48" ht="14.25">
      <c r="AB1212" s="219"/>
      <c r="AC1212" s="220"/>
      <c r="AD1212" s="219"/>
      <c r="AE1212" s="220"/>
      <c r="AF1212" s="220"/>
      <c r="AG1212" s="220"/>
      <c r="AH1212" s="219"/>
      <c r="AI1212" s="219"/>
      <c r="AJ1212" s="219"/>
      <c r="AK1212" s="219"/>
      <c r="AL1212" s="219"/>
      <c r="AM1212" s="219"/>
      <c r="AN1212" s="219"/>
      <c r="AO1212" s="221"/>
      <c r="AP1212" s="222"/>
      <c r="AQ1212" s="221"/>
      <c r="AR1212" s="223"/>
      <c r="AS1212" s="41"/>
      <c r="AT1212" s="41"/>
      <c r="AU1212" s="41"/>
      <c r="AV1212" s="228"/>
    </row>
    <row r="1213" spans="28:48" ht="14.25">
      <c r="AB1213" s="219"/>
      <c r="AC1213" s="220"/>
      <c r="AD1213" s="219"/>
      <c r="AE1213" s="220"/>
      <c r="AF1213" s="220"/>
      <c r="AG1213" s="220"/>
      <c r="AH1213" s="219"/>
      <c r="AI1213" s="219"/>
      <c r="AJ1213" s="219"/>
      <c r="AK1213" s="219"/>
      <c r="AL1213" s="219"/>
      <c r="AM1213" s="219"/>
      <c r="AN1213" s="219"/>
      <c r="AO1213" s="221"/>
      <c r="AP1213" s="222"/>
      <c r="AQ1213" s="221"/>
      <c r="AR1213" s="223"/>
      <c r="AS1213" s="41"/>
      <c r="AT1213" s="41"/>
      <c r="AU1213" s="41"/>
      <c r="AV1213" s="228"/>
    </row>
    <row r="1214" spans="28:48" ht="14.25">
      <c r="AB1214" s="219"/>
      <c r="AC1214" s="220"/>
      <c r="AD1214" s="219"/>
      <c r="AE1214" s="220"/>
      <c r="AF1214" s="220"/>
      <c r="AG1214" s="220"/>
      <c r="AH1214" s="219"/>
      <c r="AI1214" s="219"/>
      <c r="AJ1214" s="219"/>
      <c r="AK1214" s="219"/>
      <c r="AL1214" s="219"/>
      <c r="AM1214" s="219"/>
      <c r="AN1214" s="219"/>
      <c r="AO1214" s="221"/>
      <c r="AP1214" s="222"/>
      <c r="AQ1214" s="221"/>
      <c r="AR1214" s="223"/>
      <c r="AS1214" s="41"/>
      <c r="AT1214" s="41"/>
      <c r="AU1214" s="41"/>
      <c r="AV1214" s="228"/>
    </row>
    <row r="1215" spans="28:48" ht="14.25">
      <c r="AB1215" s="219"/>
      <c r="AC1215" s="220"/>
      <c r="AD1215" s="219"/>
      <c r="AE1215" s="220"/>
      <c r="AF1215" s="220"/>
      <c r="AG1215" s="220"/>
      <c r="AH1215" s="219"/>
      <c r="AI1215" s="219"/>
      <c r="AJ1215" s="219"/>
      <c r="AK1215" s="219"/>
      <c r="AL1215" s="219"/>
      <c r="AM1215" s="219"/>
      <c r="AN1215" s="219"/>
      <c r="AO1215" s="221"/>
      <c r="AP1215" s="222"/>
      <c r="AQ1215" s="221"/>
      <c r="AR1215" s="223"/>
      <c r="AS1215" s="41"/>
      <c r="AT1215" s="41"/>
      <c r="AU1215" s="41"/>
      <c r="AV1215" s="228"/>
    </row>
    <row r="1216" spans="28:48" ht="14.25">
      <c r="AB1216" s="219"/>
      <c r="AC1216" s="220"/>
      <c r="AD1216" s="219"/>
      <c r="AE1216" s="220"/>
      <c r="AF1216" s="220"/>
      <c r="AG1216" s="220"/>
      <c r="AH1216" s="219"/>
      <c r="AI1216" s="219"/>
      <c r="AJ1216" s="219"/>
      <c r="AK1216" s="219"/>
      <c r="AL1216" s="219"/>
      <c r="AM1216" s="219"/>
      <c r="AN1216" s="219"/>
      <c r="AO1216" s="221"/>
      <c r="AP1216" s="222"/>
      <c r="AQ1216" s="221"/>
      <c r="AR1216" s="223"/>
      <c r="AS1216" s="41"/>
      <c r="AT1216" s="41"/>
      <c r="AU1216" s="41"/>
      <c r="AV1216" s="228"/>
    </row>
    <row r="1217" spans="28:48" ht="14.25">
      <c r="AB1217" s="219"/>
      <c r="AC1217" s="220"/>
      <c r="AD1217" s="219"/>
      <c r="AE1217" s="220"/>
      <c r="AF1217" s="220"/>
      <c r="AG1217" s="220"/>
      <c r="AH1217" s="219"/>
      <c r="AI1217" s="219"/>
      <c r="AJ1217" s="219"/>
      <c r="AK1217" s="219"/>
      <c r="AL1217" s="219"/>
      <c r="AM1217" s="219"/>
      <c r="AN1217" s="219"/>
      <c r="AO1217" s="221"/>
      <c r="AP1217" s="222"/>
      <c r="AQ1217" s="221"/>
      <c r="AR1217" s="223"/>
      <c r="AS1217" s="41"/>
      <c r="AT1217" s="41"/>
      <c r="AU1217" s="41"/>
      <c r="AV1217" s="228"/>
    </row>
    <row r="1218" spans="28:48" ht="14.25">
      <c r="AB1218" s="219"/>
      <c r="AC1218" s="220"/>
      <c r="AD1218" s="219"/>
      <c r="AE1218" s="220"/>
      <c r="AF1218" s="220"/>
      <c r="AG1218" s="220"/>
      <c r="AH1218" s="219"/>
      <c r="AI1218" s="219"/>
      <c r="AJ1218" s="219"/>
      <c r="AK1218" s="219"/>
      <c r="AL1218" s="219"/>
      <c r="AM1218" s="219"/>
      <c r="AN1218" s="219"/>
      <c r="AO1218" s="221"/>
      <c r="AP1218" s="222"/>
      <c r="AQ1218" s="221"/>
      <c r="AR1218" s="223"/>
      <c r="AS1218" s="41"/>
      <c r="AT1218" s="41"/>
      <c r="AU1218" s="41"/>
      <c r="AV1218" s="228"/>
    </row>
    <row r="1219" spans="28:48" ht="14.25">
      <c r="AB1219" s="219"/>
      <c r="AC1219" s="220"/>
      <c r="AD1219" s="219"/>
      <c r="AE1219" s="220"/>
      <c r="AF1219" s="220"/>
      <c r="AG1219" s="220"/>
      <c r="AH1219" s="219"/>
      <c r="AI1219" s="219"/>
      <c r="AJ1219" s="219"/>
      <c r="AK1219" s="219"/>
      <c r="AL1219" s="219"/>
      <c r="AM1219" s="219"/>
      <c r="AN1219" s="219"/>
      <c r="AO1219" s="221"/>
      <c r="AP1219" s="222"/>
      <c r="AQ1219" s="221"/>
      <c r="AR1219" s="223"/>
      <c r="AS1219" s="41"/>
      <c r="AT1219" s="41"/>
      <c r="AU1219" s="41"/>
      <c r="AV1219" s="228"/>
    </row>
    <row r="1220" spans="28:48" ht="14.25">
      <c r="AB1220" s="219"/>
      <c r="AC1220" s="220"/>
      <c r="AD1220" s="219"/>
      <c r="AE1220" s="220"/>
      <c r="AF1220" s="220"/>
      <c r="AG1220" s="220"/>
      <c r="AH1220" s="219"/>
      <c r="AI1220" s="219"/>
      <c r="AJ1220" s="219"/>
      <c r="AK1220" s="219"/>
      <c r="AL1220" s="219"/>
      <c r="AM1220" s="219"/>
      <c r="AN1220" s="219"/>
      <c r="AO1220" s="221"/>
      <c r="AP1220" s="222"/>
      <c r="AQ1220" s="221"/>
      <c r="AR1220" s="223"/>
      <c r="AS1220" s="41"/>
      <c r="AT1220" s="41"/>
      <c r="AU1220" s="41"/>
      <c r="AV1220" s="228"/>
    </row>
    <row r="1221" spans="28:48" ht="14.25">
      <c r="AB1221" s="219"/>
      <c r="AC1221" s="220"/>
      <c r="AD1221" s="219"/>
      <c r="AE1221" s="220"/>
      <c r="AF1221" s="220"/>
      <c r="AG1221" s="220"/>
      <c r="AH1221" s="219"/>
      <c r="AI1221" s="219"/>
      <c r="AJ1221" s="219"/>
      <c r="AK1221" s="219"/>
      <c r="AL1221" s="219"/>
      <c r="AM1221" s="219"/>
      <c r="AN1221" s="219"/>
      <c r="AO1221" s="221"/>
      <c r="AP1221" s="222"/>
      <c r="AQ1221" s="221"/>
      <c r="AR1221" s="223"/>
      <c r="AS1221" s="41"/>
      <c r="AT1221" s="41"/>
      <c r="AU1221" s="41"/>
      <c r="AV1221" s="228"/>
    </row>
    <row r="1222" spans="28:48" ht="14.25">
      <c r="AB1222" s="219"/>
      <c r="AC1222" s="220"/>
      <c r="AD1222" s="219"/>
      <c r="AE1222" s="220"/>
      <c r="AF1222" s="220"/>
      <c r="AG1222" s="220"/>
      <c r="AH1222" s="219"/>
      <c r="AI1222" s="219"/>
      <c r="AJ1222" s="219"/>
      <c r="AK1222" s="219"/>
      <c r="AL1222" s="219"/>
      <c r="AM1222" s="219"/>
      <c r="AN1222" s="219"/>
      <c r="AO1222" s="221"/>
      <c r="AP1222" s="222"/>
      <c r="AQ1222" s="221"/>
      <c r="AR1222" s="223"/>
      <c r="AS1222" s="41"/>
      <c r="AT1222" s="41"/>
      <c r="AU1222" s="41"/>
      <c r="AV1222" s="228"/>
    </row>
    <row r="1223" spans="28:48" ht="14.25">
      <c r="AB1223" s="219"/>
      <c r="AC1223" s="220"/>
      <c r="AD1223" s="219"/>
      <c r="AE1223" s="220"/>
      <c r="AF1223" s="220"/>
      <c r="AG1223" s="220"/>
      <c r="AH1223" s="219"/>
      <c r="AI1223" s="219"/>
      <c r="AJ1223" s="219"/>
      <c r="AK1223" s="219"/>
      <c r="AL1223" s="219"/>
      <c r="AM1223" s="219"/>
      <c r="AN1223" s="219"/>
      <c r="AO1223" s="221"/>
      <c r="AP1223" s="222"/>
      <c r="AQ1223" s="221"/>
      <c r="AR1223" s="223"/>
      <c r="AS1223" s="41"/>
      <c r="AT1223" s="41"/>
      <c r="AU1223" s="41"/>
      <c r="AV1223" s="228"/>
    </row>
    <row r="1224" spans="28:48" ht="14.25">
      <c r="AB1224" s="219"/>
      <c r="AC1224" s="220"/>
      <c r="AD1224" s="219"/>
      <c r="AE1224" s="220"/>
      <c r="AF1224" s="220"/>
      <c r="AG1224" s="220"/>
      <c r="AH1224" s="219"/>
      <c r="AI1224" s="219"/>
      <c r="AJ1224" s="219"/>
      <c r="AK1224" s="219"/>
      <c r="AL1224" s="219"/>
      <c r="AM1224" s="219"/>
      <c r="AN1224" s="219"/>
      <c r="AO1224" s="221"/>
      <c r="AP1224" s="222"/>
      <c r="AQ1224" s="221"/>
      <c r="AR1224" s="223"/>
      <c r="AS1224" s="41"/>
      <c r="AT1224" s="41"/>
      <c r="AU1224" s="41"/>
      <c r="AV1224" s="228"/>
    </row>
    <row r="1225" spans="28:48" ht="14.25">
      <c r="AB1225" s="219"/>
      <c r="AC1225" s="220"/>
      <c r="AD1225" s="219"/>
      <c r="AE1225" s="220"/>
      <c r="AF1225" s="220"/>
      <c r="AG1225" s="220"/>
      <c r="AH1225" s="219"/>
      <c r="AI1225" s="219"/>
      <c r="AJ1225" s="219"/>
      <c r="AK1225" s="219"/>
      <c r="AL1225" s="219"/>
      <c r="AM1225" s="219"/>
      <c r="AN1225" s="219"/>
      <c r="AO1225" s="221"/>
      <c r="AP1225" s="222"/>
      <c r="AQ1225" s="221"/>
      <c r="AR1225" s="223"/>
      <c r="AS1225" s="41"/>
      <c r="AT1225" s="41"/>
      <c r="AU1225" s="41"/>
      <c r="AV1225" s="228"/>
    </row>
    <row r="1226" spans="28:48" ht="14.25">
      <c r="AB1226" s="219"/>
      <c r="AC1226" s="220"/>
      <c r="AD1226" s="219"/>
      <c r="AE1226" s="220"/>
      <c r="AF1226" s="220"/>
      <c r="AG1226" s="220"/>
      <c r="AH1226" s="219"/>
      <c r="AI1226" s="219"/>
      <c r="AJ1226" s="219"/>
      <c r="AK1226" s="219"/>
      <c r="AL1226" s="219"/>
      <c r="AM1226" s="219"/>
      <c r="AN1226" s="219"/>
      <c r="AO1226" s="221"/>
      <c r="AP1226" s="222"/>
      <c r="AQ1226" s="221"/>
      <c r="AR1226" s="223"/>
      <c r="AS1226" s="41"/>
      <c r="AT1226" s="41"/>
      <c r="AU1226" s="41"/>
      <c r="AV1226" s="228"/>
    </row>
    <row r="1227" spans="28:48" ht="14.25">
      <c r="AB1227" s="219"/>
      <c r="AC1227" s="220"/>
      <c r="AD1227" s="219"/>
      <c r="AE1227" s="220"/>
      <c r="AF1227" s="220"/>
      <c r="AG1227" s="220"/>
      <c r="AH1227" s="219"/>
      <c r="AI1227" s="219"/>
      <c r="AJ1227" s="219"/>
      <c r="AK1227" s="219"/>
      <c r="AL1227" s="219"/>
      <c r="AM1227" s="219"/>
      <c r="AN1227" s="219"/>
      <c r="AO1227" s="221"/>
      <c r="AP1227" s="222"/>
      <c r="AQ1227" s="221"/>
      <c r="AR1227" s="223"/>
      <c r="AS1227" s="41"/>
      <c r="AT1227" s="41"/>
      <c r="AU1227" s="41"/>
      <c r="AV1227" s="228"/>
    </row>
    <row r="1228" spans="28:48" ht="14.25">
      <c r="AB1228" s="219"/>
      <c r="AC1228" s="220"/>
      <c r="AD1228" s="219"/>
      <c r="AE1228" s="220"/>
      <c r="AF1228" s="220"/>
      <c r="AG1228" s="220"/>
      <c r="AH1228" s="219"/>
      <c r="AI1228" s="219"/>
      <c r="AJ1228" s="219"/>
      <c r="AK1228" s="219"/>
      <c r="AL1228" s="219"/>
      <c r="AM1228" s="219"/>
      <c r="AN1228" s="219"/>
      <c r="AO1228" s="221"/>
      <c r="AP1228" s="222"/>
      <c r="AQ1228" s="221"/>
      <c r="AR1228" s="223"/>
      <c r="AS1228" s="41"/>
      <c r="AT1228" s="41"/>
      <c r="AU1228" s="41"/>
      <c r="AV1228" s="228"/>
    </row>
    <row r="1229" spans="28:48" ht="14.25">
      <c r="AB1229" s="219"/>
      <c r="AC1229" s="220"/>
      <c r="AD1229" s="219"/>
      <c r="AE1229" s="220"/>
      <c r="AF1229" s="220"/>
      <c r="AG1229" s="220"/>
      <c r="AH1229" s="219"/>
      <c r="AI1229" s="219"/>
      <c r="AJ1229" s="219"/>
      <c r="AK1229" s="219"/>
      <c r="AL1229" s="219"/>
      <c r="AM1229" s="219"/>
      <c r="AN1229" s="219"/>
      <c r="AO1229" s="221"/>
      <c r="AP1229" s="222"/>
      <c r="AQ1229" s="221"/>
      <c r="AR1229" s="223"/>
      <c r="AS1229" s="41"/>
      <c r="AT1229" s="41"/>
      <c r="AU1229" s="41"/>
      <c r="AV1229" s="228"/>
    </row>
    <row r="1230" spans="28:48" ht="14.25">
      <c r="AB1230" s="219"/>
      <c r="AC1230" s="220"/>
      <c r="AD1230" s="219"/>
      <c r="AE1230" s="220"/>
      <c r="AF1230" s="220"/>
      <c r="AG1230" s="220"/>
      <c r="AH1230" s="219"/>
      <c r="AI1230" s="219"/>
      <c r="AJ1230" s="219"/>
      <c r="AK1230" s="219"/>
      <c r="AL1230" s="219"/>
      <c r="AM1230" s="219"/>
      <c r="AN1230" s="219"/>
      <c r="AO1230" s="221"/>
      <c r="AP1230" s="222"/>
      <c r="AQ1230" s="221"/>
      <c r="AR1230" s="223"/>
      <c r="AS1230" s="41"/>
      <c r="AT1230" s="41"/>
      <c r="AU1230" s="41"/>
      <c r="AV1230" s="228"/>
    </row>
    <row r="1231" spans="28:48" ht="14.25">
      <c r="AB1231" s="219"/>
      <c r="AC1231" s="220"/>
      <c r="AD1231" s="219"/>
      <c r="AE1231" s="220"/>
      <c r="AF1231" s="220"/>
      <c r="AG1231" s="220"/>
      <c r="AH1231" s="219"/>
      <c r="AI1231" s="219"/>
      <c r="AJ1231" s="219"/>
      <c r="AK1231" s="219"/>
      <c r="AL1231" s="219"/>
      <c r="AM1231" s="219"/>
      <c r="AN1231" s="219"/>
      <c r="AO1231" s="221"/>
      <c r="AP1231" s="222"/>
      <c r="AQ1231" s="221"/>
      <c r="AR1231" s="223"/>
      <c r="AS1231" s="41"/>
      <c r="AT1231" s="41"/>
      <c r="AU1231" s="41"/>
      <c r="AV1231" s="228"/>
    </row>
    <row r="1232" spans="28:48" ht="14.25">
      <c r="AB1232" s="219"/>
      <c r="AC1232" s="220"/>
      <c r="AD1232" s="219"/>
      <c r="AE1232" s="220"/>
      <c r="AF1232" s="220"/>
      <c r="AG1232" s="220"/>
      <c r="AH1232" s="219"/>
      <c r="AI1232" s="219"/>
      <c r="AJ1232" s="219"/>
      <c r="AK1232" s="219"/>
      <c r="AL1232" s="219"/>
      <c r="AM1232" s="219"/>
      <c r="AN1232" s="219"/>
      <c r="AO1232" s="221"/>
      <c r="AP1232" s="222"/>
      <c r="AQ1232" s="221"/>
      <c r="AR1232" s="223"/>
      <c r="AS1232" s="41"/>
      <c r="AT1232" s="41"/>
      <c r="AU1232" s="41"/>
      <c r="AV1232" s="228"/>
    </row>
    <row r="1233" spans="28:48" ht="14.25">
      <c r="AB1233" s="219"/>
      <c r="AC1233" s="220"/>
      <c r="AD1233" s="219"/>
      <c r="AE1233" s="220"/>
      <c r="AF1233" s="220"/>
      <c r="AG1233" s="220"/>
      <c r="AH1233" s="219"/>
      <c r="AI1233" s="219"/>
      <c r="AJ1233" s="219"/>
      <c r="AK1233" s="219"/>
      <c r="AL1233" s="219"/>
      <c r="AM1233" s="219"/>
      <c r="AN1233" s="219"/>
      <c r="AO1233" s="221"/>
      <c r="AP1233" s="222"/>
      <c r="AQ1233" s="221"/>
      <c r="AR1233" s="223"/>
      <c r="AS1233" s="41"/>
      <c r="AT1233" s="41"/>
      <c r="AU1233" s="41"/>
      <c r="AV1233" s="228"/>
    </row>
    <row r="1234" spans="28:48" ht="14.25">
      <c r="AB1234" s="219"/>
      <c r="AC1234" s="220"/>
      <c r="AD1234" s="219"/>
      <c r="AE1234" s="220"/>
      <c r="AF1234" s="220"/>
      <c r="AG1234" s="220"/>
      <c r="AH1234" s="219"/>
      <c r="AI1234" s="219"/>
      <c r="AJ1234" s="219"/>
      <c r="AK1234" s="219"/>
      <c r="AL1234" s="219"/>
      <c r="AM1234" s="219"/>
      <c r="AN1234" s="219"/>
      <c r="AO1234" s="221"/>
      <c r="AP1234" s="222"/>
      <c r="AQ1234" s="221"/>
      <c r="AR1234" s="223"/>
      <c r="AS1234" s="41"/>
      <c r="AT1234" s="41"/>
      <c r="AU1234" s="41"/>
      <c r="AV1234" s="228"/>
    </row>
    <row r="1235" spans="28:48" ht="14.25">
      <c r="AB1235" s="219"/>
      <c r="AC1235" s="220"/>
      <c r="AD1235" s="219"/>
      <c r="AE1235" s="220"/>
      <c r="AF1235" s="220"/>
      <c r="AG1235" s="220"/>
      <c r="AH1235" s="219"/>
      <c r="AI1235" s="219"/>
      <c r="AJ1235" s="219"/>
      <c r="AK1235" s="219"/>
      <c r="AL1235" s="219"/>
      <c r="AM1235" s="219"/>
      <c r="AN1235" s="219"/>
      <c r="AO1235" s="221"/>
      <c r="AP1235" s="222"/>
      <c r="AQ1235" s="221"/>
      <c r="AR1235" s="223"/>
      <c r="AS1235" s="41"/>
      <c r="AT1235" s="41"/>
      <c r="AU1235" s="41"/>
      <c r="AV1235" s="228"/>
    </row>
    <row r="1236" spans="28:48" ht="14.25">
      <c r="AB1236" s="219"/>
      <c r="AC1236" s="220"/>
      <c r="AD1236" s="219"/>
      <c r="AE1236" s="220"/>
      <c r="AF1236" s="220"/>
      <c r="AG1236" s="220"/>
      <c r="AH1236" s="219"/>
      <c r="AI1236" s="219"/>
      <c r="AJ1236" s="219"/>
      <c r="AK1236" s="219"/>
      <c r="AL1236" s="219"/>
      <c r="AM1236" s="219"/>
      <c r="AN1236" s="219"/>
      <c r="AO1236" s="221"/>
      <c r="AP1236" s="222"/>
      <c r="AQ1236" s="221"/>
      <c r="AR1236" s="223"/>
      <c r="AS1236" s="41"/>
      <c r="AT1236" s="41"/>
      <c r="AU1236" s="41"/>
      <c r="AV1236" s="228"/>
    </row>
    <row r="1237" spans="28:48" ht="14.25">
      <c r="AB1237" s="219"/>
      <c r="AC1237" s="220"/>
      <c r="AD1237" s="219"/>
      <c r="AE1237" s="220"/>
      <c r="AF1237" s="220"/>
      <c r="AG1237" s="220"/>
      <c r="AH1237" s="219"/>
      <c r="AI1237" s="219"/>
      <c r="AJ1237" s="219"/>
      <c r="AK1237" s="219"/>
      <c r="AL1237" s="219"/>
      <c r="AM1237" s="219"/>
      <c r="AN1237" s="219"/>
      <c r="AO1237" s="221"/>
      <c r="AP1237" s="222"/>
      <c r="AQ1237" s="221"/>
      <c r="AR1237" s="223"/>
      <c r="AS1237" s="41"/>
      <c r="AT1237" s="41"/>
      <c r="AU1237" s="41"/>
      <c r="AV1237" s="228"/>
    </row>
    <row r="1238" spans="28:48" ht="14.25">
      <c r="AB1238" s="219"/>
      <c r="AC1238" s="220"/>
      <c r="AD1238" s="219"/>
      <c r="AE1238" s="220"/>
      <c r="AF1238" s="220"/>
      <c r="AG1238" s="220"/>
      <c r="AH1238" s="219"/>
      <c r="AI1238" s="219"/>
      <c r="AJ1238" s="219"/>
      <c r="AK1238" s="219"/>
      <c r="AL1238" s="219"/>
      <c r="AM1238" s="219"/>
      <c r="AN1238" s="219"/>
      <c r="AO1238" s="221"/>
      <c r="AP1238" s="222"/>
      <c r="AQ1238" s="221"/>
      <c r="AR1238" s="223"/>
      <c r="AS1238" s="41"/>
      <c r="AT1238" s="41"/>
      <c r="AU1238" s="41"/>
      <c r="AV1238" s="228"/>
    </row>
    <row r="1239" spans="28:48" ht="14.25">
      <c r="AB1239" s="219"/>
      <c r="AC1239" s="220"/>
      <c r="AD1239" s="219"/>
      <c r="AE1239" s="220"/>
      <c r="AF1239" s="220"/>
      <c r="AG1239" s="220"/>
      <c r="AH1239" s="219"/>
      <c r="AI1239" s="219"/>
      <c r="AJ1239" s="219"/>
      <c r="AK1239" s="219"/>
      <c r="AL1239" s="219"/>
      <c r="AM1239" s="219"/>
      <c r="AN1239" s="219"/>
      <c r="AO1239" s="221"/>
      <c r="AP1239" s="222"/>
      <c r="AQ1239" s="221"/>
      <c r="AR1239" s="223"/>
      <c r="AS1239" s="41"/>
      <c r="AT1239" s="41"/>
      <c r="AU1239" s="41"/>
      <c r="AV1239" s="228"/>
    </row>
    <row r="1240" spans="28:48" ht="14.25">
      <c r="AB1240" s="219"/>
      <c r="AC1240" s="220"/>
      <c r="AD1240" s="219"/>
      <c r="AE1240" s="220"/>
      <c r="AF1240" s="220"/>
      <c r="AG1240" s="220"/>
      <c r="AH1240" s="219"/>
      <c r="AI1240" s="219"/>
      <c r="AJ1240" s="219"/>
      <c r="AK1240" s="219"/>
      <c r="AL1240" s="219"/>
      <c r="AM1240" s="219"/>
      <c r="AN1240" s="219"/>
      <c r="AO1240" s="221"/>
      <c r="AP1240" s="222"/>
      <c r="AQ1240" s="221"/>
      <c r="AR1240" s="223"/>
      <c r="AS1240" s="41"/>
      <c r="AT1240" s="41"/>
      <c r="AU1240" s="41"/>
      <c r="AV1240" s="228"/>
    </row>
    <row r="1241" spans="28:48" ht="14.25">
      <c r="AB1241" s="219"/>
      <c r="AC1241" s="220"/>
      <c r="AD1241" s="219"/>
      <c r="AE1241" s="220"/>
      <c r="AF1241" s="220"/>
      <c r="AG1241" s="220"/>
      <c r="AH1241" s="219"/>
      <c r="AI1241" s="219"/>
      <c r="AJ1241" s="219"/>
      <c r="AK1241" s="219"/>
      <c r="AL1241" s="219"/>
      <c r="AM1241" s="219"/>
      <c r="AN1241" s="219"/>
      <c r="AO1241" s="221"/>
      <c r="AP1241" s="222"/>
      <c r="AQ1241" s="221"/>
      <c r="AR1241" s="223"/>
      <c r="AS1241" s="41"/>
      <c r="AT1241" s="41"/>
      <c r="AU1241" s="41"/>
      <c r="AV1241" s="228"/>
    </row>
    <row r="1242" spans="28:48" ht="14.25">
      <c r="AB1242" s="219"/>
      <c r="AC1242" s="220"/>
      <c r="AD1242" s="219"/>
      <c r="AE1242" s="220"/>
      <c r="AF1242" s="220"/>
      <c r="AG1242" s="220"/>
      <c r="AH1242" s="219"/>
      <c r="AI1242" s="219"/>
      <c r="AJ1242" s="219"/>
      <c r="AK1242" s="219"/>
      <c r="AL1242" s="219"/>
      <c r="AM1242" s="219"/>
      <c r="AN1242" s="219"/>
      <c r="AO1242" s="221"/>
      <c r="AP1242" s="222"/>
      <c r="AQ1242" s="221"/>
      <c r="AR1242" s="223"/>
      <c r="AS1242" s="41"/>
      <c r="AT1242" s="41"/>
      <c r="AU1242" s="41"/>
      <c r="AV1242" s="228"/>
    </row>
    <row r="1243" spans="28:48" ht="14.25">
      <c r="AB1243" s="219"/>
      <c r="AC1243" s="220"/>
      <c r="AD1243" s="219"/>
      <c r="AE1243" s="220"/>
      <c r="AF1243" s="220"/>
      <c r="AG1243" s="220"/>
      <c r="AH1243" s="219"/>
      <c r="AI1243" s="219"/>
      <c r="AJ1243" s="219"/>
      <c r="AK1243" s="219"/>
      <c r="AL1243" s="219"/>
      <c r="AM1243" s="219"/>
      <c r="AN1243" s="219"/>
      <c r="AO1243" s="221"/>
      <c r="AP1243" s="222"/>
      <c r="AQ1243" s="221"/>
      <c r="AR1243" s="223"/>
      <c r="AS1243" s="41"/>
      <c r="AT1243" s="41"/>
      <c r="AU1243" s="41"/>
      <c r="AV1243" s="228"/>
    </row>
    <row r="1244" spans="28:48" ht="14.25">
      <c r="AB1244" s="219"/>
      <c r="AC1244" s="220"/>
      <c r="AD1244" s="219"/>
      <c r="AE1244" s="220"/>
      <c r="AF1244" s="220"/>
      <c r="AG1244" s="220"/>
      <c r="AH1244" s="219"/>
      <c r="AI1244" s="219"/>
      <c r="AJ1244" s="219"/>
      <c r="AK1244" s="219"/>
      <c r="AL1244" s="219"/>
      <c r="AM1244" s="219"/>
      <c r="AN1244" s="219"/>
      <c r="AO1244" s="221"/>
      <c r="AP1244" s="222"/>
      <c r="AQ1244" s="221"/>
      <c r="AR1244" s="223"/>
      <c r="AS1244" s="41"/>
      <c r="AT1244" s="41"/>
      <c r="AU1244" s="41"/>
      <c r="AV1244" s="228"/>
    </row>
    <row r="1245" spans="28:48" ht="14.25">
      <c r="AB1245" s="219"/>
      <c r="AC1245" s="220"/>
      <c r="AD1245" s="219"/>
      <c r="AE1245" s="220"/>
      <c r="AF1245" s="220"/>
      <c r="AG1245" s="220"/>
      <c r="AH1245" s="219"/>
      <c r="AI1245" s="219"/>
      <c r="AJ1245" s="219"/>
      <c r="AK1245" s="219"/>
      <c r="AL1245" s="219"/>
      <c r="AM1245" s="219"/>
      <c r="AN1245" s="219"/>
      <c r="AO1245" s="221"/>
      <c r="AP1245" s="222"/>
      <c r="AQ1245" s="221"/>
      <c r="AR1245" s="223"/>
      <c r="AS1245" s="41"/>
      <c r="AT1245" s="41"/>
      <c r="AU1245" s="41"/>
      <c r="AV1245" s="228"/>
    </row>
    <row r="1246" spans="28:48" ht="14.25">
      <c r="AB1246" s="219"/>
      <c r="AC1246" s="220"/>
      <c r="AD1246" s="219"/>
      <c r="AE1246" s="220"/>
      <c r="AF1246" s="220"/>
      <c r="AG1246" s="220"/>
      <c r="AH1246" s="219"/>
      <c r="AI1246" s="219"/>
      <c r="AJ1246" s="219"/>
      <c r="AK1246" s="219"/>
      <c r="AL1246" s="219"/>
      <c r="AM1246" s="219"/>
      <c r="AN1246" s="219"/>
      <c r="AO1246" s="221"/>
      <c r="AP1246" s="222"/>
      <c r="AQ1246" s="221"/>
      <c r="AR1246" s="223"/>
      <c r="AS1246" s="41"/>
      <c r="AT1246" s="41"/>
      <c r="AU1246" s="41"/>
      <c r="AV1246" s="228"/>
    </row>
    <row r="1247" spans="28:48" ht="14.25">
      <c r="AB1247" s="219"/>
      <c r="AC1247" s="220"/>
      <c r="AD1247" s="219"/>
      <c r="AE1247" s="220"/>
      <c r="AF1247" s="220"/>
      <c r="AG1247" s="220"/>
      <c r="AH1247" s="219"/>
      <c r="AI1247" s="219"/>
      <c r="AJ1247" s="219"/>
      <c r="AK1247" s="219"/>
      <c r="AL1247" s="219"/>
      <c r="AM1247" s="219"/>
      <c r="AN1247" s="219"/>
      <c r="AO1247" s="221"/>
      <c r="AP1247" s="222"/>
      <c r="AQ1247" s="221"/>
      <c r="AR1247" s="223"/>
      <c r="AS1247" s="41"/>
      <c r="AT1247" s="41"/>
      <c r="AU1247" s="41"/>
      <c r="AV1247" s="228"/>
    </row>
    <row r="1248" spans="28:48" ht="14.25">
      <c r="AB1248" s="219"/>
      <c r="AC1248" s="220"/>
      <c r="AD1248" s="219"/>
      <c r="AE1248" s="220"/>
      <c r="AF1248" s="220"/>
      <c r="AG1248" s="220"/>
      <c r="AH1248" s="219"/>
      <c r="AI1248" s="219"/>
      <c r="AJ1248" s="219"/>
      <c r="AK1248" s="219"/>
      <c r="AL1248" s="219"/>
      <c r="AM1248" s="219"/>
      <c r="AN1248" s="219"/>
      <c r="AO1248" s="221"/>
      <c r="AP1248" s="222"/>
      <c r="AQ1248" s="221"/>
      <c r="AR1248" s="223"/>
      <c r="AS1248" s="41"/>
      <c r="AT1248" s="41"/>
      <c r="AU1248" s="41"/>
      <c r="AV1248" s="228"/>
    </row>
    <row r="1249" spans="28:48" ht="14.25">
      <c r="AB1249" s="219"/>
      <c r="AC1249" s="220"/>
      <c r="AD1249" s="219"/>
      <c r="AE1249" s="220"/>
      <c r="AF1249" s="220"/>
      <c r="AG1249" s="220"/>
      <c r="AH1249" s="219"/>
      <c r="AI1249" s="219"/>
      <c r="AJ1249" s="219"/>
      <c r="AK1249" s="219"/>
      <c r="AL1249" s="219"/>
      <c r="AM1249" s="219"/>
      <c r="AN1249" s="219"/>
      <c r="AO1249" s="221"/>
      <c r="AP1249" s="222"/>
      <c r="AQ1249" s="221"/>
      <c r="AR1249" s="223"/>
      <c r="AS1249" s="41"/>
      <c r="AT1249" s="41"/>
      <c r="AU1249" s="41"/>
      <c r="AV1249" s="228"/>
    </row>
    <row r="1250" spans="28:48" ht="14.25">
      <c r="AB1250" s="219"/>
      <c r="AC1250" s="220"/>
      <c r="AD1250" s="219"/>
      <c r="AE1250" s="220"/>
      <c r="AF1250" s="220"/>
      <c r="AG1250" s="220"/>
      <c r="AH1250" s="219"/>
      <c r="AI1250" s="219"/>
      <c r="AJ1250" s="219"/>
      <c r="AK1250" s="219"/>
      <c r="AL1250" s="219"/>
      <c r="AM1250" s="219"/>
      <c r="AN1250" s="219"/>
      <c r="AO1250" s="221"/>
      <c r="AP1250" s="222"/>
      <c r="AQ1250" s="221"/>
      <c r="AR1250" s="223"/>
      <c r="AS1250" s="41"/>
      <c r="AT1250" s="41"/>
      <c r="AU1250" s="41"/>
      <c r="AV1250" s="228"/>
    </row>
    <row r="1251" spans="28:48" ht="14.25">
      <c r="AB1251" s="219"/>
      <c r="AC1251" s="220"/>
      <c r="AD1251" s="219"/>
      <c r="AE1251" s="220"/>
      <c r="AF1251" s="220"/>
      <c r="AG1251" s="220"/>
      <c r="AH1251" s="219"/>
      <c r="AI1251" s="219"/>
      <c r="AJ1251" s="219"/>
      <c r="AK1251" s="219"/>
      <c r="AL1251" s="219"/>
      <c r="AM1251" s="219"/>
      <c r="AN1251" s="219"/>
      <c r="AO1251" s="221"/>
      <c r="AP1251" s="222"/>
      <c r="AQ1251" s="221"/>
      <c r="AR1251" s="223"/>
      <c r="AS1251" s="41"/>
      <c r="AT1251" s="41"/>
      <c r="AU1251" s="41"/>
      <c r="AV1251" s="228"/>
    </row>
    <row r="1252" spans="28:48" ht="14.25">
      <c r="AB1252" s="219"/>
      <c r="AC1252" s="220"/>
      <c r="AD1252" s="219"/>
      <c r="AE1252" s="220"/>
      <c r="AF1252" s="220"/>
      <c r="AG1252" s="220"/>
      <c r="AH1252" s="219"/>
      <c r="AI1252" s="219"/>
      <c r="AJ1252" s="219"/>
      <c r="AK1252" s="219"/>
      <c r="AL1252" s="219"/>
      <c r="AM1252" s="219"/>
      <c r="AN1252" s="219"/>
      <c r="AO1252" s="221"/>
      <c r="AP1252" s="222"/>
      <c r="AQ1252" s="221"/>
      <c r="AR1252" s="223"/>
      <c r="AS1252" s="41"/>
      <c r="AT1252" s="41"/>
      <c r="AU1252" s="41"/>
      <c r="AV1252" s="228"/>
    </row>
    <row r="1253" spans="28:48" ht="14.25">
      <c r="AB1253" s="219"/>
      <c r="AC1253" s="220"/>
      <c r="AD1253" s="219"/>
      <c r="AE1253" s="220"/>
      <c r="AF1253" s="220"/>
      <c r="AG1253" s="220"/>
      <c r="AH1253" s="219"/>
      <c r="AI1253" s="219"/>
      <c r="AJ1253" s="219"/>
      <c r="AK1253" s="219"/>
      <c r="AL1253" s="219"/>
      <c r="AM1253" s="219"/>
      <c r="AN1253" s="219"/>
      <c r="AO1253" s="221"/>
      <c r="AP1253" s="222"/>
      <c r="AQ1253" s="221"/>
      <c r="AR1253" s="223"/>
      <c r="AS1253" s="41"/>
      <c r="AT1253" s="41"/>
      <c r="AU1253" s="41"/>
      <c r="AV1253" s="228"/>
    </row>
    <row r="1254" spans="28:48" ht="14.25">
      <c r="AB1254" s="219"/>
      <c r="AC1254" s="220"/>
      <c r="AD1254" s="219"/>
      <c r="AE1254" s="220"/>
      <c r="AF1254" s="220"/>
      <c r="AG1254" s="220"/>
      <c r="AH1254" s="219"/>
      <c r="AI1254" s="219"/>
      <c r="AJ1254" s="219"/>
      <c r="AK1254" s="219"/>
      <c r="AL1254" s="219"/>
      <c r="AM1254" s="219"/>
      <c r="AN1254" s="219"/>
      <c r="AO1254" s="221"/>
      <c r="AP1254" s="222"/>
      <c r="AQ1254" s="221"/>
      <c r="AR1254" s="223"/>
      <c r="AS1254" s="41"/>
      <c r="AT1254" s="41"/>
      <c r="AU1254" s="41"/>
      <c r="AV1254" s="228"/>
    </row>
    <row r="1255" spans="28:48" ht="14.25">
      <c r="AB1255" s="219"/>
      <c r="AC1255" s="220"/>
      <c r="AD1255" s="219"/>
      <c r="AE1255" s="220"/>
      <c r="AF1255" s="220"/>
      <c r="AG1255" s="220"/>
      <c r="AH1255" s="219"/>
      <c r="AI1255" s="219"/>
      <c r="AJ1255" s="219"/>
      <c r="AK1255" s="219"/>
      <c r="AL1255" s="219"/>
      <c r="AM1255" s="219"/>
      <c r="AN1255" s="219"/>
      <c r="AO1255" s="221"/>
      <c r="AP1255" s="222"/>
      <c r="AQ1255" s="221"/>
      <c r="AR1255" s="223"/>
      <c r="AS1255" s="41"/>
      <c r="AT1255" s="41"/>
      <c r="AU1255" s="41"/>
      <c r="AV1255" s="228"/>
    </row>
    <row r="1256" spans="28:48" ht="14.25">
      <c r="AB1256" s="219"/>
      <c r="AC1256" s="220"/>
      <c r="AD1256" s="219"/>
      <c r="AE1256" s="220"/>
      <c r="AF1256" s="220"/>
      <c r="AG1256" s="220"/>
      <c r="AH1256" s="219"/>
      <c r="AI1256" s="219"/>
      <c r="AJ1256" s="219"/>
      <c r="AK1256" s="219"/>
      <c r="AL1256" s="219"/>
      <c r="AM1256" s="219"/>
      <c r="AN1256" s="219"/>
      <c r="AO1256" s="221"/>
      <c r="AP1256" s="222"/>
      <c r="AQ1256" s="221"/>
      <c r="AR1256" s="223"/>
      <c r="AS1256" s="41"/>
      <c r="AT1256" s="41"/>
      <c r="AU1256" s="41"/>
      <c r="AV1256" s="228"/>
    </row>
    <row r="1257" spans="28:48" ht="14.25">
      <c r="AB1257" s="219"/>
      <c r="AC1257" s="220"/>
      <c r="AD1257" s="219"/>
      <c r="AE1257" s="220"/>
      <c r="AF1257" s="220"/>
      <c r="AG1257" s="220"/>
      <c r="AH1257" s="219"/>
      <c r="AI1257" s="219"/>
      <c r="AJ1257" s="219"/>
      <c r="AK1257" s="219"/>
      <c r="AL1257" s="219"/>
      <c r="AM1257" s="219"/>
      <c r="AN1257" s="219"/>
      <c r="AO1257" s="221"/>
      <c r="AP1257" s="222"/>
      <c r="AQ1257" s="221"/>
      <c r="AR1257" s="223"/>
      <c r="AS1257" s="41"/>
      <c r="AT1257" s="41"/>
      <c r="AU1257" s="41"/>
      <c r="AV1257" s="228"/>
    </row>
    <row r="1258" spans="28:48" ht="14.25">
      <c r="AB1258" s="219"/>
      <c r="AC1258" s="220"/>
      <c r="AD1258" s="219"/>
      <c r="AE1258" s="220"/>
      <c r="AF1258" s="220"/>
      <c r="AG1258" s="220"/>
      <c r="AH1258" s="219"/>
      <c r="AI1258" s="219"/>
      <c r="AJ1258" s="219"/>
      <c r="AK1258" s="219"/>
      <c r="AL1258" s="219"/>
      <c r="AM1258" s="219"/>
      <c r="AN1258" s="219"/>
      <c r="AO1258" s="221"/>
      <c r="AP1258" s="222"/>
      <c r="AQ1258" s="221"/>
      <c r="AR1258" s="223"/>
      <c r="AS1258" s="41"/>
      <c r="AT1258" s="41"/>
      <c r="AU1258" s="41"/>
      <c r="AV1258" s="228"/>
    </row>
    <row r="1259" spans="28:48" ht="14.25">
      <c r="AB1259" s="219"/>
      <c r="AC1259" s="220"/>
      <c r="AD1259" s="219"/>
      <c r="AE1259" s="220"/>
      <c r="AF1259" s="220"/>
      <c r="AG1259" s="220"/>
      <c r="AH1259" s="219"/>
      <c r="AI1259" s="219"/>
      <c r="AJ1259" s="219"/>
      <c r="AK1259" s="219"/>
      <c r="AL1259" s="219"/>
      <c r="AM1259" s="219"/>
      <c r="AN1259" s="219"/>
      <c r="AO1259" s="221"/>
      <c r="AP1259" s="222"/>
      <c r="AQ1259" s="221"/>
      <c r="AR1259" s="223"/>
      <c r="AS1259" s="41"/>
      <c r="AT1259" s="41"/>
      <c r="AU1259" s="41"/>
      <c r="AV1259" s="228"/>
    </row>
    <row r="1260" spans="28:48" ht="14.25">
      <c r="AB1260" s="219"/>
      <c r="AC1260" s="220"/>
      <c r="AD1260" s="219"/>
      <c r="AE1260" s="220"/>
      <c r="AF1260" s="220"/>
      <c r="AG1260" s="220"/>
      <c r="AH1260" s="219"/>
      <c r="AI1260" s="219"/>
      <c r="AJ1260" s="219"/>
      <c r="AK1260" s="219"/>
      <c r="AL1260" s="219"/>
      <c r="AM1260" s="219"/>
      <c r="AN1260" s="219"/>
      <c r="AO1260" s="221"/>
      <c r="AP1260" s="222"/>
      <c r="AQ1260" s="221"/>
      <c r="AR1260" s="223"/>
      <c r="AS1260" s="41"/>
      <c r="AT1260" s="41"/>
      <c r="AU1260" s="41"/>
      <c r="AV1260" s="228"/>
    </row>
    <row r="1261" spans="28:48" ht="14.25">
      <c r="AB1261" s="219"/>
      <c r="AC1261" s="220"/>
      <c r="AD1261" s="219"/>
      <c r="AE1261" s="220"/>
      <c r="AF1261" s="220"/>
      <c r="AG1261" s="220"/>
      <c r="AH1261" s="219"/>
      <c r="AI1261" s="219"/>
      <c r="AJ1261" s="219"/>
      <c r="AK1261" s="219"/>
      <c r="AL1261" s="219"/>
      <c r="AM1261" s="219"/>
      <c r="AN1261" s="219"/>
      <c r="AO1261" s="221"/>
      <c r="AP1261" s="222"/>
      <c r="AQ1261" s="221"/>
      <c r="AR1261" s="223"/>
      <c r="AS1261" s="41"/>
      <c r="AT1261" s="41"/>
      <c r="AU1261" s="41"/>
      <c r="AV1261" s="228"/>
    </row>
    <row r="1262" spans="28:48" ht="14.25">
      <c r="AB1262" s="219"/>
      <c r="AC1262" s="220"/>
      <c r="AD1262" s="219"/>
      <c r="AE1262" s="220"/>
      <c r="AF1262" s="220"/>
      <c r="AG1262" s="220"/>
      <c r="AH1262" s="219"/>
      <c r="AI1262" s="219"/>
      <c r="AJ1262" s="219"/>
      <c r="AK1262" s="219"/>
      <c r="AL1262" s="219"/>
      <c r="AM1262" s="219"/>
      <c r="AN1262" s="219"/>
      <c r="AO1262" s="221"/>
      <c r="AP1262" s="222"/>
      <c r="AQ1262" s="221"/>
      <c r="AR1262" s="223"/>
      <c r="AS1262" s="41"/>
      <c r="AT1262" s="41"/>
      <c r="AU1262" s="41"/>
      <c r="AV1262" s="228"/>
    </row>
    <row r="1263" spans="28:48" ht="14.25">
      <c r="AB1263" s="219"/>
      <c r="AC1263" s="220"/>
      <c r="AD1263" s="219"/>
      <c r="AE1263" s="220"/>
      <c r="AF1263" s="220"/>
      <c r="AG1263" s="220"/>
      <c r="AH1263" s="219"/>
      <c r="AI1263" s="219"/>
      <c r="AJ1263" s="219"/>
      <c r="AK1263" s="219"/>
      <c r="AL1263" s="219"/>
      <c r="AM1263" s="219"/>
      <c r="AN1263" s="219"/>
      <c r="AO1263" s="221"/>
      <c r="AP1263" s="222"/>
      <c r="AQ1263" s="221"/>
      <c r="AR1263" s="223"/>
      <c r="AS1263" s="41"/>
      <c r="AT1263" s="41"/>
      <c r="AU1263" s="41"/>
      <c r="AV1263" s="228"/>
    </row>
    <row r="1264" spans="28:48" ht="14.25">
      <c r="AB1264" s="219"/>
      <c r="AC1264" s="220"/>
      <c r="AD1264" s="219"/>
      <c r="AE1264" s="220"/>
      <c r="AF1264" s="220"/>
      <c r="AG1264" s="220"/>
      <c r="AH1264" s="219"/>
      <c r="AI1264" s="219"/>
      <c r="AJ1264" s="219"/>
      <c r="AK1264" s="219"/>
      <c r="AL1264" s="219"/>
      <c r="AM1264" s="219"/>
      <c r="AN1264" s="219"/>
      <c r="AO1264" s="221"/>
      <c r="AP1264" s="222"/>
      <c r="AQ1264" s="221"/>
      <c r="AR1264" s="223"/>
      <c r="AS1264" s="41"/>
      <c r="AT1264" s="41"/>
      <c r="AU1264" s="41"/>
      <c r="AV1264" s="228"/>
    </row>
    <row r="1265" spans="28:48" ht="14.25">
      <c r="AB1265" s="219"/>
      <c r="AC1265" s="220"/>
      <c r="AD1265" s="219"/>
      <c r="AE1265" s="220"/>
      <c r="AF1265" s="220"/>
      <c r="AG1265" s="220"/>
      <c r="AH1265" s="219"/>
      <c r="AI1265" s="219"/>
      <c r="AJ1265" s="219"/>
      <c r="AK1265" s="219"/>
      <c r="AL1265" s="219"/>
      <c r="AM1265" s="219"/>
      <c r="AN1265" s="219"/>
      <c r="AO1265" s="221"/>
      <c r="AP1265" s="222"/>
      <c r="AQ1265" s="221"/>
      <c r="AR1265" s="223"/>
      <c r="AS1265" s="41"/>
      <c r="AT1265" s="41"/>
      <c r="AU1265" s="41"/>
      <c r="AV1265" s="228"/>
    </row>
    <row r="1266" spans="28:48" ht="14.25">
      <c r="AB1266" s="219"/>
      <c r="AC1266" s="220"/>
      <c r="AD1266" s="219"/>
      <c r="AE1266" s="220"/>
      <c r="AF1266" s="220"/>
      <c r="AG1266" s="220"/>
      <c r="AH1266" s="219"/>
      <c r="AI1266" s="219"/>
      <c r="AJ1266" s="219"/>
      <c r="AK1266" s="219"/>
      <c r="AL1266" s="219"/>
      <c r="AM1266" s="219"/>
      <c r="AN1266" s="219"/>
      <c r="AO1266" s="221"/>
      <c r="AP1266" s="222"/>
      <c r="AQ1266" s="221"/>
      <c r="AR1266" s="223"/>
      <c r="AS1266" s="41"/>
      <c r="AT1266" s="41"/>
      <c r="AU1266" s="41"/>
      <c r="AV1266" s="228"/>
    </row>
    <row r="1267" spans="28:48" ht="14.25">
      <c r="AB1267" s="219"/>
      <c r="AC1267" s="220"/>
      <c r="AD1267" s="219"/>
      <c r="AE1267" s="220"/>
      <c r="AF1267" s="220"/>
      <c r="AG1267" s="220"/>
      <c r="AH1267" s="219"/>
      <c r="AI1267" s="219"/>
      <c r="AJ1267" s="219"/>
      <c r="AK1267" s="219"/>
      <c r="AL1267" s="219"/>
      <c r="AM1267" s="219"/>
      <c r="AN1267" s="219"/>
      <c r="AO1267" s="221"/>
      <c r="AP1267" s="222"/>
      <c r="AQ1267" s="221"/>
      <c r="AR1267" s="223"/>
      <c r="AS1267" s="41"/>
      <c r="AT1267" s="41"/>
      <c r="AU1267" s="41"/>
      <c r="AV1267" s="228"/>
    </row>
    <row r="1268" spans="28:48" ht="14.25">
      <c r="AB1268" s="219"/>
      <c r="AC1268" s="220"/>
      <c r="AD1268" s="219"/>
      <c r="AE1268" s="220"/>
      <c r="AF1268" s="220"/>
      <c r="AG1268" s="220"/>
      <c r="AH1268" s="219"/>
      <c r="AI1268" s="219"/>
      <c r="AJ1268" s="219"/>
      <c r="AK1268" s="219"/>
      <c r="AL1268" s="219"/>
      <c r="AM1268" s="219"/>
      <c r="AN1268" s="219"/>
      <c r="AO1268" s="221"/>
      <c r="AP1268" s="222"/>
      <c r="AQ1268" s="221"/>
      <c r="AR1268" s="223"/>
      <c r="AS1268" s="41"/>
      <c r="AT1268" s="41"/>
      <c r="AU1268" s="41"/>
      <c r="AV1268" s="228"/>
    </row>
    <row r="1269" spans="28:48" ht="14.25">
      <c r="AB1269" s="219"/>
      <c r="AC1269" s="220"/>
      <c r="AD1269" s="219"/>
      <c r="AE1269" s="220"/>
      <c r="AF1269" s="220"/>
      <c r="AG1269" s="220"/>
      <c r="AH1269" s="219"/>
      <c r="AI1269" s="219"/>
      <c r="AJ1269" s="219"/>
      <c r="AK1269" s="219"/>
      <c r="AL1269" s="219"/>
      <c r="AM1269" s="219"/>
      <c r="AN1269" s="219"/>
      <c r="AO1269" s="221"/>
      <c r="AP1269" s="222"/>
      <c r="AQ1269" s="221"/>
      <c r="AR1269" s="223"/>
      <c r="AS1269" s="41"/>
      <c r="AT1269" s="41"/>
      <c r="AU1269" s="41"/>
      <c r="AV1269" s="228"/>
    </row>
    <row r="1270" spans="28:48" ht="14.25">
      <c r="AB1270" s="219"/>
      <c r="AC1270" s="220"/>
      <c r="AD1270" s="219"/>
      <c r="AE1270" s="220"/>
      <c r="AF1270" s="220"/>
      <c r="AG1270" s="220"/>
      <c r="AH1270" s="219"/>
      <c r="AI1270" s="219"/>
      <c r="AJ1270" s="219"/>
      <c r="AK1270" s="219"/>
      <c r="AL1270" s="219"/>
      <c r="AM1270" s="219"/>
      <c r="AN1270" s="219"/>
      <c r="AO1270" s="221"/>
      <c r="AP1270" s="222"/>
      <c r="AQ1270" s="221"/>
      <c r="AR1270" s="223"/>
      <c r="AS1270" s="41"/>
      <c r="AT1270" s="41"/>
      <c r="AU1270" s="41"/>
      <c r="AV1270" s="228"/>
    </row>
    <row r="1271" spans="28:48" ht="14.25">
      <c r="AB1271" s="219"/>
      <c r="AC1271" s="220"/>
      <c r="AD1271" s="219"/>
      <c r="AE1271" s="220"/>
      <c r="AF1271" s="220"/>
      <c r="AG1271" s="220"/>
      <c r="AH1271" s="219"/>
      <c r="AI1271" s="219"/>
      <c r="AJ1271" s="219"/>
      <c r="AK1271" s="219"/>
      <c r="AL1271" s="219"/>
      <c r="AM1271" s="219"/>
      <c r="AN1271" s="219"/>
      <c r="AO1271" s="221"/>
      <c r="AP1271" s="222"/>
      <c r="AQ1271" s="221"/>
      <c r="AR1271" s="223"/>
      <c r="AS1271" s="41"/>
      <c r="AT1271" s="41"/>
      <c r="AU1271" s="41"/>
      <c r="AV1271" s="228"/>
    </row>
    <row r="1272" spans="28:48" ht="14.25">
      <c r="AB1272" s="219"/>
      <c r="AC1272" s="220"/>
      <c r="AD1272" s="219"/>
      <c r="AE1272" s="220"/>
      <c r="AF1272" s="220"/>
      <c r="AG1272" s="220"/>
      <c r="AH1272" s="219"/>
      <c r="AI1272" s="219"/>
      <c r="AJ1272" s="219"/>
      <c r="AK1272" s="219"/>
      <c r="AL1272" s="219"/>
      <c r="AM1272" s="219"/>
      <c r="AN1272" s="219"/>
      <c r="AO1272" s="221"/>
      <c r="AP1272" s="222"/>
      <c r="AQ1272" s="221"/>
      <c r="AR1272" s="223"/>
      <c r="AS1272" s="41"/>
      <c r="AT1272" s="41"/>
      <c r="AU1272" s="41"/>
      <c r="AV1272" s="228"/>
    </row>
    <row r="1273" spans="28:48" ht="14.25">
      <c r="AB1273" s="219"/>
      <c r="AC1273" s="220"/>
      <c r="AD1273" s="219"/>
      <c r="AE1273" s="220"/>
      <c r="AF1273" s="220"/>
      <c r="AG1273" s="220"/>
      <c r="AH1273" s="219"/>
      <c r="AI1273" s="219"/>
      <c r="AJ1273" s="219"/>
      <c r="AK1273" s="219"/>
      <c r="AL1273" s="219"/>
      <c r="AM1273" s="219"/>
      <c r="AN1273" s="219"/>
      <c r="AO1273" s="221"/>
      <c r="AP1273" s="222"/>
      <c r="AQ1273" s="221"/>
      <c r="AR1273" s="223"/>
      <c r="AS1273" s="41"/>
      <c r="AT1273" s="41"/>
      <c r="AU1273" s="41"/>
      <c r="AV1273" s="228"/>
    </row>
    <row r="1274" spans="28:48" ht="14.25">
      <c r="AB1274" s="219"/>
      <c r="AC1274" s="220"/>
      <c r="AD1274" s="219"/>
      <c r="AE1274" s="220"/>
      <c r="AF1274" s="220"/>
      <c r="AG1274" s="220"/>
      <c r="AH1274" s="219"/>
      <c r="AI1274" s="219"/>
      <c r="AJ1274" s="219"/>
      <c r="AK1274" s="219"/>
      <c r="AL1274" s="219"/>
      <c r="AM1274" s="219"/>
      <c r="AN1274" s="219"/>
      <c r="AO1274" s="221"/>
      <c r="AP1274" s="222"/>
      <c r="AQ1274" s="221"/>
      <c r="AR1274" s="223"/>
      <c r="AS1274" s="41"/>
      <c r="AT1274" s="41"/>
      <c r="AU1274" s="41"/>
      <c r="AV1274" s="228"/>
    </row>
    <row r="1275" spans="28:48" ht="14.25">
      <c r="AB1275" s="219"/>
      <c r="AC1275" s="220"/>
      <c r="AD1275" s="219"/>
      <c r="AE1275" s="220"/>
      <c r="AF1275" s="220"/>
      <c r="AG1275" s="220"/>
      <c r="AH1275" s="219"/>
      <c r="AI1275" s="219"/>
      <c r="AJ1275" s="219"/>
      <c r="AK1275" s="219"/>
      <c r="AL1275" s="219"/>
      <c r="AM1275" s="219"/>
      <c r="AN1275" s="219"/>
      <c r="AO1275" s="221"/>
      <c r="AP1275" s="222"/>
      <c r="AQ1275" s="221"/>
      <c r="AR1275" s="223"/>
      <c r="AS1275" s="41"/>
      <c r="AT1275" s="41"/>
      <c r="AU1275" s="41"/>
      <c r="AV1275" s="228"/>
    </row>
    <row r="1276" spans="28:48" ht="14.25">
      <c r="AB1276" s="219"/>
      <c r="AC1276" s="220"/>
      <c r="AD1276" s="219"/>
      <c r="AE1276" s="220"/>
      <c r="AF1276" s="220"/>
      <c r="AG1276" s="220"/>
      <c r="AH1276" s="219"/>
      <c r="AI1276" s="219"/>
      <c r="AJ1276" s="219"/>
      <c r="AK1276" s="219"/>
      <c r="AL1276" s="219"/>
      <c r="AM1276" s="219"/>
      <c r="AN1276" s="219"/>
      <c r="AO1276" s="221"/>
      <c r="AP1276" s="222"/>
      <c r="AQ1276" s="221"/>
      <c r="AR1276" s="223"/>
      <c r="AS1276" s="41"/>
      <c r="AT1276" s="41"/>
      <c r="AU1276" s="41"/>
      <c r="AV1276" s="228"/>
    </row>
    <row r="1277" spans="28:48" ht="14.25">
      <c r="AB1277" s="219"/>
      <c r="AC1277" s="220"/>
      <c r="AD1277" s="219"/>
      <c r="AE1277" s="220"/>
      <c r="AF1277" s="220"/>
      <c r="AG1277" s="220"/>
      <c r="AH1277" s="219"/>
      <c r="AI1277" s="219"/>
      <c r="AJ1277" s="219"/>
      <c r="AK1277" s="219"/>
      <c r="AL1277" s="219"/>
      <c r="AM1277" s="219"/>
      <c r="AN1277" s="219"/>
      <c r="AO1277" s="221"/>
      <c r="AP1277" s="222"/>
      <c r="AQ1277" s="221"/>
      <c r="AR1277" s="223"/>
      <c r="AS1277" s="41"/>
      <c r="AT1277" s="41"/>
      <c r="AU1277" s="41"/>
      <c r="AV1277" s="228"/>
    </row>
    <row r="1278" spans="28:48" ht="14.25">
      <c r="AB1278" s="219"/>
      <c r="AC1278" s="220"/>
      <c r="AD1278" s="219"/>
      <c r="AE1278" s="220"/>
      <c r="AF1278" s="220"/>
      <c r="AG1278" s="220"/>
      <c r="AH1278" s="219"/>
      <c r="AI1278" s="219"/>
      <c r="AJ1278" s="219"/>
      <c r="AK1278" s="219"/>
      <c r="AL1278" s="219"/>
      <c r="AM1278" s="219"/>
      <c r="AN1278" s="219"/>
      <c r="AO1278" s="221"/>
      <c r="AP1278" s="222"/>
      <c r="AQ1278" s="221"/>
      <c r="AR1278" s="223"/>
      <c r="AS1278" s="41"/>
      <c r="AT1278" s="41"/>
      <c r="AU1278" s="41"/>
      <c r="AV1278" s="228"/>
    </row>
    <row r="1279" spans="28:48" ht="14.25">
      <c r="AB1279" s="219"/>
      <c r="AC1279" s="220"/>
      <c r="AD1279" s="219"/>
      <c r="AE1279" s="220"/>
      <c r="AF1279" s="220"/>
      <c r="AG1279" s="220"/>
      <c r="AH1279" s="219"/>
      <c r="AI1279" s="219"/>
      <c r="AJ1279" s="219"/>
      <c r="AK1279" s="219"/>
      <c r="AL1279" s="219"/>
      <c r="AM1279" s="219"/>
      <c r="AN1279" s="219"/>
      <c r="AO1279" s="221"/>
      <c r="AP1279" s="222"/>
      <c r="AQ1279" s="221"/>
      <c r="AR1279" s="223"/>
      <c r="AS1279" s="41"/>
      <c r="AT1279" s="41"/>
      <c r="AU1279" s="41"/>
      <c r="AV1279" s="228"/>
    </row>
    <row r="1280" spans="28:48" ht="14.25">
      <c r="AB1280" s="219"/>
      <c r="AC1280" s="220"/>
      <c r="AD1280" s="219"/>
      <c r="AE1280" s="220"/>
      <c r="AF1280" s="220"/>
      <c r="AG1280" s="220"/>
      <c r="AH1280" s="219"/>
      <c r="AI1280" s="219"/>
      <c r="AJ1280" s="219"/>
      <c r="AK1280" s="219"/>
      <c r="AL1280" s="219"/>
      <c r="AM1280" s="219"/>
      <c r="AN1280" s="219"/>
      <c r="AO1280" s="221"/>
      <c r="AP1280" s="222"/>
      <c r="AQ1280" s="221"/>
      <c r="AR1280" s="223"/>
      <c r="AS1280" s="41"/>
      <c r="AT1280" s="41"/>
      <c r="AU1280" s="41"/>
      <c r="AV1280" s="228"/>
    </row>
    <row r="1281" spans="28:48" ht="14.25">
      <c r="AB1281" s="219"/>
      <c r="AC1281" s="220"/>
      <c r="AD1281" s="219"/>
      <c r="AE1281" s="220"/>
      <c r="AF1281" s="220"/>
      <c r="AG1281" s="220"/>
      <c r="AH1281" s="219"/>
      <c r="AI1281" s="219"/>
      <c r="AJ1281" s="219"/>
      <c r="AK1281" s="219"/>
      <c r="AL1281" s="219"/>
      <c r="AM1281" s="219"/>
      <c r="AN1281" s="219"/>
      <c r="AO1281" s="221"/>
      <c r="AP1281" s="222"/>
      <c r="AQ1281" s="221"/>
      <c r="AR1281" s="223"/>
      <c r="AS1281" s="41"/>
      <c r="AT1281" s="41"/>
      <c r="AU1281" s="41"/>
      <c r="AV1281" s="228"/>
    </row>
    <row r="1282" spans="28:48" ht="14.25">
      <c r="AB1282" s="219"/>
      <c r="AC1282" s="220"/>
      <c r="AD1282" s="219"/>
      <c r="AE1282" s="220"/>
      <c r="AF1282" s="220"/>
      <c r="AG1282" s="220"/>
      <c r="AH1282" s="219"/>
      <c r="AI1282" s="219"/>
      <c r="AJ1282" s="219"/>
      <c r="AK1282" s="219"/>
      <c r="AL1282" s="219"/>
      <c r="AM1282" s="219"/>
      <c r="AN1282" s="219"/>
      <c r="AO1282" s="221"/>
      <c r="AP1282" s="222"/>
      <c r="AQ1282" s="221"/>
      <c r="AR1282" s="223"/>
      <c r="AS1282" s="41"/>
      <c r="AT1282" s="41"/>
      <c r="AU1282" s="41"/>
      <c r="AV1282" s="228"/>
    </row>
    <row r="1283" spans="28:48" ht="14.25">
      <c r="AB1283" s="219"/>
      <c r="AC1283" s="220"/>
      <c r="AD1283" s="219"/>
      <c r="AE1283" s="220"/>
      <c r="AF1283" s="220"/>
      <c r="AG1283" s="220"/>
      <c r="AH1283" s="219"/>
      <c r="AI1283" s="219"/>
      <c r="AJ1283" s="219"/>
      <c r="AK1283" s="219"/>
      <c r="AL1283" s="219"/>
      <c r="AM1283" s="219"/>
      <c r="AN1283" s="219"/>
      <c r="AO1283" s="221"/>
      <c r="AP1283" s="222"/>
      <c r="AQ1283" s="221"/>
      <c r="AR1283" s="223"/>
      <c r="AS1283" s="41"/>
      <c r="AT1283" s="41"/>
      <c r="AU1283" s="41"/>
      <c r="AV1283" s="228"/>
    </row>
    <row r="1284" spans="28:48" ht="14.25">
      <c r="AB1284" s="219"/>
      <c r="AC1284" s="220"/>
      <c r="AD1284" s="219"/>
      <c r="AE1284" s="220"/>
      <c r="AF1284" s="220"/>
      <c r="AG1284" s="220"/>
      <c r="AH1284" s="219"/>
      <c r="AI1284" s="219"/>
      <c r="AJ1284" s="219"/>
      <c r="AK1284" s="219"/>
      <c r="AL1284" s="219"/>
      <c r="AM1284" s="219"/>
      <c r="AN1284" s="219"/>
      <c r="AO1284" s="221"/>
      <c r="AP1284" s="222"/>
      <c r="AQ1284" s="221"/>
      <c r="AR1284" s="223"/>
      <c r="AS1284" s="41"/>
      <c r="AT1284" s="41"/>
      <c r="AU1284" s="41"/>
      <c r="AV1284" s="228"/>
    </row>
    <row r="1285" spans="28:48" ht="14.25">
      <c r="AB1285" s="219"/>
      <c r="AC1285" s="220"/>
      <c r="AD1285" s="219"/>
      <c r="AE1285" s="220"/>
      <c r="AF1285" s="220"/>
      <c r="AG1285" s="220"/>
      <c r="AH1285" s="219"/>
      <c r="AI1285" s="219"/>
      <c r="AJ1285" s="219"/>
      <c r="AK1285" s="219"/>
      <c r="AL1285" s="219"/>
      <c r="AM1285" s="219"/>
      <c r="AN1285" s="219"/>
      <c r="AO1285" s="221"/>
      <c r="AP1285" s="222"/>
      <c r="AQ1285" s="221"/>
      <c r="AR1285" s="223"/>
      <c r="AS1285" s="41"/>
      <c r="AT1285" s="41"/>
      <c r="AU1285" s="41"/>
      <c r="AV1285" s="228"/>
    </row>
    <row r="1286" spans="28:48" ht="14.25">
      <c r="AB1286" s="219"/>
      <c r="AC1286" s="220"/>
      <c r="AD1286" s="219"/>
      <c r="AE1286" s="220"/>
      <c r="AF1286" s="220"/>
      <c r="AG1286" s="220"/>
      <c r="AH1286" s="219"/>
      <c r="AI1286" s="219"/>
      <c r="AJ1286" s="219"/>
      <c r="AK1286" s="219"/>
      <c r="AL1286" s="219"/>
      <c r="AM1286" s="219"/>
      <c r="AN1286" s="219"/>
      <c r="AO1286" s="221"/>
      <c r="AP1286" s="222"/>
      <c r="AQ1286" s="221"/>
      <c r="AR1286" s="223"/>
      <c r="AS1286" s="41"/>
      <c r="AT1286" s="41"/>
      <c r="AU1286" s="41"/>
      <c r="AV1286" s="228"/>
    </row>
    <row r="1287" spans="28:48" ht="14.25">
      <c r="AB1287" s="219"/>
      <c r="AC1287" s="220"/>
      <c r="AD1287" s="219"/>
      <c r="AE1287" s="220"/>
      <c r="AF1287" s="220"/>
      <c r="AG1287" s="220"/>
      <c r="AH1287" s="219"/>
      <c r="AI1287" s="219"/>
      <c r="AJ1287" s="219"/>
      <c r="AK1287" s="219"/>
      <c r="AL1287" s="219"/>
      <c r="AM1287" s="219"/>
      <c r="AN1287" s="219"/>
      <c r="AO1287" s="221"/>
      <c r="AP1287" s="222"/>
      <c r="AQ1287" s="221"/>
      <c r="AR1287" s="223"/>
      <c r="AS1287" s="41"/>
      <c r="AT1287" s="41"/>
      <c r="AU1287" s="41"/>
      <c r="AV1287" s="228"/>
    </row>
    <row r="1288" spans="28:48" ht="14.25">
      <c r="AB1288" s="219"/>
      <c r="AC1288" s="220"/>
      <c r="AD1288" s="219"/>
      <c r="AE1288" s="220"/>
      <c r="AF1288" s="220"/>
      <c r="AG1288" s="220"/>
      <c r="AH1288" s="219"/>
      <c r="AI1288" s="219"/>
      <c r="AJ1288" s="219"/>
      <c r="AK1288" s="219"/>
      <c r="AL1288" s="219"/>
      <c r="AM1288" s="219"/>
      <c r="AN1288" s="219"/>
      <c r="AO1288" s="221"/>
      <c r="AP1288" s="222"/>
      <c r="AQ1288" s="221"/>
      <c r="AR1288" s="223"/>
      <c r="AS1288" s="41"/>
      <c r="AT1288" s="41"/>
      <c r="AU1288" s="41"/>
      <c r="AV1288" s="228"/>
    </row>
    <row r="1289" spans="28:48" ht="14.25">
      <c r="AB1289" s="219"/>
      <c r="AC1289" s="220"/>
      <c r="AD1289" s="219"/>
      <c r="AE1289" s="220"/>
      <c r="AF1289" s="220"/>
      <c r="AG1289" s="220"/>
      <c r="AH1289" s="219"/>
      <c r="AI1289" s="219"/>
      <c r="AJ1289" s="219"/>
      <c r="AK1289" s="219"/>
      <c r="AL1289" s="219"/>
      <c r="AM1289" s="219"/>
      <c r="AN1289" s="219"/>
      <c r="AO1289" s="221"/>
      <c r="AP1289" s="222"/>
      <c r="AQ1289" s="221"/>
      <c r="AR1289" s="223"/>
      <c r="AS1289" s="41"/>
      <c r="AT1289" s="41"/>
      <c r="AU1289" s="41"/>
      <c r="AV1289" s="228"/>
    </row>
    <row r="1290" spans="28:48" ht="14.25">
      <c r="AB1290" s="219"/>
      <c r="AC1290" s="220"/>
      <c r="AD1290" s="219"/>
      <c r="AE1290" s="220"/>
      <c r="AF1290" s="220"/>
      <c r="AG1290" s="220"/>
      <c r="AH1290" s="219"/>
      <c r="AI1290" s="219"/>
      <c r="AJ1290" s="219"/>
      <c r="AK1290" s="219"/>
      <c r="AL1290" s="219"/>
      <c r="AM1290" s="219"/>
      <c r="AN1290" s="219"/>
      <c r="AO1290" s="221"/>
      <c r="AP1290" s="222"/>
      <c r="AQ1290" s="221"/>
      <c r="AR1290" s="223"/>
      <c r="AS1290" s="41"/>
      <c r="AT1290" s="41"/>
      <c r="AU1290" s="41"/>
      <c r="AV1290" s="228"/>
    </row>
    <row r="1291" spans="28:48" ht="14.25">
      <c r="AB1291" s="219"/>
      <c r="AC1291" s="220"/>
      <c r="AD1291" s="219"/>
      <c r="AE1291" s="220"/>
      <c r="AF1291" s="220"/>
      <c r="AG1291" s="220"/>
      <c r="AH1291" s="219"/>
      <c r="AI1291" s="219"/>
      <c r="AJ1291" s="219"/>
      <c r="AK1291" s="219"/>
      <c r="AL1291" s="219"/>
      <c r="AM1291" s="219"/>
      <c r="AN1291" s="219"/>
      <c r="AO1291" s="221"/>
      <c r="AP1291" s="222"/>
      <c r="AQ1291" s="221"/>
      <c r="AR1291" s="223"/>
      <c r="AS1291" s="41"/>
      <c r="AT1291" s="41"/>
      <c r="AU1291" s="41"/>
      <c r="AV1291" s="228"/>
    </row>
    <row r="1292" spans="28:48" ht="14.25">
      <c r="AB1292" s="219"/>
      <c r="AC1292" s="220"/>
      <c r="AD1292" s="219"/>
      <c r="AE1292" s="220"/>
      <c r="AF1292" s="220"/>
      <c r="AG1292" s="220"/>
      <c r="AH1292" s="219"/>
      <c r="AI1292" s="219"/>
      <c r="AJ1292" s="219"/>
      <c r="AK1292" s="219"/>
      <c r="AL1292" s="219"/>
      <c r="AM1292" s="219"/>
      <c r="AN1292" s="219"/>
      <c r="AO1292" s="221"/>
      <c r="AP1292" s="222"/>
      <c r="AQ1292" s="221"/>
      <c r="AR1292" s="223"/>
      <c r="AS1292" s="41"/>
      <c r="AT1292" s="41"/>
      <c r="AU1292" s="41"/>
      <c r="AV1292" s="228"/>
    </row>
    <row r="1293" spans="28:48" ht="14.25">
      <c r="AB1293" s="219"/>
      <c r="AC1293" s="220"/>
      <c r="AD1293" s="219"/>
      <c r="AE1293" s="220"/>
      <c r="AF1293" s="220"/>
      <c r="AG1293" s="220"/>
      <c r="AH1293" s="219"/>
      <c r="AI1293" s="219"/>
      <c r="AJ1293" s="219"/>
      <c r="AK1293" s="219"/>
      <c r="AL1293" s="219"/>
      <c r="AM1293" s="219"/>
      <c r="AN1293" s="219"/>
      <c r="AO1293" s="221"/>
      <c r="AP1293" s="222"/>
      <c r="AQ1293" s="221"/>
      <c r="AR1293" s="223"/>
      <c r="AS1293" s="41"/>
      <c r="AT1293" s="41"/>
      <c r="AU1293" s="41"/>
      <c r="AV1293" s="228"/>
    </row>
    <row r="1294" spans="28:48" ht="14.25">
      <c r="AB1294" s="219"/>
      <c r="AC1294" s="220"/>
      <c r="AD1294" s="219"/>
      <c r="AE1294" s="220"/>
      <c r="AF1294" s="220"/>
      <c r="AG1294" s="220"/>
      <c r="AH1294" s="219"/>
      <c r="AI1294" s="219"/>
      <c r="AJ1294" s="219"/>
      <c r="AK1294" s="219"/>
      <c r="AL1294" s="219"/>
      <c r="AM1294" s="219"/>
      <c r="AN1294" s="219"/>
      <c r="AO1294" s="221"/>
      <c r="AP1294" s="222"/>
      <c r="AQ1294" s="221"/>
      <c r="AR1294" s="223"/>
      <c r="AS1294" s="41"/>
      <c r="AT1294" s="41"/>
      <c r="AU1294" s="41"/>
      <c r="AV1294" s="228"/>
    </row>
    <row r="1295" spans="28:48" ht="14.25">
      <c r="AB1295" s="219"/>
      <c r="AC1295" s="220"/>
      <c r="AD1295" s="219"/>
      <c r="AE1295" s="220"/>
      <c r="AF1295" s="220"/>
      <c r="AG1295" s="220"/>
      <c r="AH1295" s="219"/>
      <c r="AI1295" s="219"/>
      <c r="AJ1295" s="219"/>
      <c r="AK1295" s="219"/>
      <c r="AL1295" s="219"/>
      <c r="AM1295" s="219"/>
      <c r="AN1295" s="219"/>
      <c r="AO1295" s="221"/>
      <c r="AP1295" s="222"/>
      <c r="AQ1295" s="221"/>
      <c r="AR1295" s="223"/>
      <c r="AS1295" s="41"/>
      <c r="AT1295" s="41"/>
      <c r="AU1295" s="41"/>
      <c r="AV1295" s="228"/>
    </row>
    <row r="1296" spans="28:48" ht="14.25">
      <c r="AB1296" s="219"/>
      <c r="AC1296" s="220"/>
      <c r="AD1296" s="219"/>
      <c r="AE1296" s="220"/>
      <c r="AF1296" s="220"/>
      <c r="AG1296" s="220"/>
      <c r="AH1296" s="219"/>
      <c r="AI1296" s="219"/>
      <c r="AJ1296" s="219"/>
      <c r="AK1296" s="219"/>
      <c r="AL1296" s="219"/>
      <c r="AM1296" s="219"/>
      <c r="AN1296" s="219"/>
      <c r="AO1296" s="221"/>
      <c r="AP1296" s="222"/>
      <c r="AQ1296" s="221"/>
      <c r="AR1296" s="223"/>
      <c r="AS1296" s="41"/>
      <c r="AT1296" s="41"/>
      <c r="AU1296" s="41"/>
      <c r="AV1296" s="228"/>
    </row>
    <row r="1297" spans="28:48" ht="14.25">
      <c r="AB1297" s="219"/>
      <c r="AC1297" s="220"/>
      <c r="AD1297" s="219"/>
      <c r="AE1297" s="220"/>
      <c r="AF1297" s="220"/>
      <c r="AG1297" s="220"/>
      <c r="AH1297" s="219"/>
      <c r="AI1297" s="219"/>
      <c r="AJ1297" s="219"/>
      <c r="AK1297" s="219"/>
      <c r="AL1297" s="219"/>
      <c r="AM1297" s="219"/>
      <c r="AN1297" s="219"/>
      <c r="AO1297" s="221"/>
      <c r="AP1297" s="222"/>
      <c r="AQ1297" s="221"/>
      <c r="AR1297" s="223"/>
      <c r="AS1297" s="41"/>
      <c r="AT1297" s="41"/>
      <c r="AU1297" s="41"/>
      <c r="AV1297" s="228"/>
    </row>
    <row r="1298" spans="28:48" ht="14.25">
      <c r="AB1298" s="219"/>
      <c r="AC1298" s="220"/>
      <c r="AD1298" s="219"/>
      <c r="AE1298" s="220"/>
      <c r="AF1298" s="220"/>
      <c r="AG1298" s="220"/>
      <c r="AH1298" s="219"/>
      <c r="AI1298" s="219"/>
      <c r="AJ1298" s="219"/>
      <c r="AK1298" s="219"/>
      <c r="AL1298" s="219"/>
      <c r="AM1298" s="219"/>
      <c r="AN1298" s="219"/>
      <c r="AO1298" s="221"/>
      <c r="AP1298" s="222"/>
      <c r="AQ1298" s="221"/>
      <c r="AR1298" s="223"/>
      <c r="AS1298" s="41"/>
      <c r="AT1298" s="41"/>
      <c r="AU1298" s="41"/>
      <c r="AV1298" s="228"/>
    </row>
    <row r="1299" spans="28:48" ht="14.25">
      <c r="AB1299" s="219"/>
      <c r="AC1299" s="220"/>
      <c r="AD1299" s="219"/>
      <c r="AE1299" s="220"/>
      <c r="AF1299" s="220"/>
      <c r="AG1299" s="220"/>
      <c r="AH1299" s="219"/>
      <c r="AI1299" s="219"/>
      <c r="AJ1299" s="219"/>
      <c r="AK1299" s="219"/>
      <c r="AL1299" s="219"/>
      <c r="AM1299" s="219"/>
      <c r="AN1299" s="219"/>
      <c r="AO1299" s="221"/>
      <c r="AP1299" s="222"/>
      <c r="AQ1299" s="221"/>
      <c r="AR1299" s="223"/>
      <c r="AS1299" s="41"/>
      <c r="AT1299" s="41"/>
      <c r="AU1299" s="41"/>
      <c r="AV1299" s="228"/>
    </row>
    <row r="1300" spans="28:48" ht="14.25">
      <c r="AB1300" s="219"/>
      <c r="AC1300" s="220"/>
      <c r="AD1300" s="219"/>
      <c r="AE1300" s="220"/>
      <c r="AF1300" s="220"/>
      <c r="AG1300" s="220"/>
      <c r="AH1300" s="219"/>
      <c r="AI1300" s="219"/>
      <c r="AJ1300" s="219"/>
      <c r="AK1300" s="219"/>
      <c r="AL1300" s="219"/>
      <c r="AM1300" s="219"/>
      <c r="AN1300" s="219"/>
      <c r="AO1300" s="221"/>
      <c r="AP1300" s="222"/>
      <c r="AQ1300" s="221"/>
      <c r="AR1300" s="223"/>
      <c r="AS1300" s="41"/>
      <c r="AT1300" s="41"/>
      <c r="AU1300" s="41"/>
      <c r="AV1300" s="228"/>
    </row>
    <row r="1301" spans="28:48" ht="14.25">
      <c r="AB1301" s="219"/>
      <c r="AC1301" s="220"/>
      <c r="AD1301" s="219"/>
      <c r="AE1301" s="220"/>
      <c r="AF1301" s="220"/>
      <c r="AG1301" s="220"/>
      <c r="AH1301" s="219"/>
      <c r="AI1301" s="219"/>
      <c r="AJ1301" s="219"/>
      <c r="AK1301" s="219"/>
      <c r="AL1301" s="219"/>
      <c r="AM1301" s="219"/>
      <c r="AN1301" s="219"/>
      <c r="AO1301" s="221"/>
      <c r="AP1301" s="222"/>
      <c r="AQ1301" s="221"/>
      <c r="AR1301" s="223"/>
      <c r="AS1301" s="41"/>
      <c r="AT1301" s="41"/>
      <c r="AU1301" s="41"/>
      <c r="AV1301" s="228"/>
    </row>
    <row r="1302" spans="28:48" ht="14.25">
      <c r="AB1302" s="219"/>
      <c r="AC1302" s="220"/>
      <c r="AD1302" s="219"/>
      <c r="AE1302" s="220"/>
      <c r="AF1302" s="220"/>
      <c r="AG1302" s="220"/>
      <c r="AH1302" s="219"/>
      <c r="AI1302" s="219"/>
      <c r="AJ1302" s="219"/>
      <c r="AK1302" s="219"/>
      <c r="AL1302" s="219"/>
      <c r="AM1302" s="219"/>
      <c r="AN1302" s="219"/>
      <c r="AO1302" s="221"/>
      <c r="AP1302" s="222"/>
      <c r="AQ1302" s="221"/>
      <c r="AR1302" s="223"/>
      <c r="AS1302" s="41"/>
      <c r="AT1302" s="41"/>
      <c r="AU1302" s="41"/>
      <c r="AV1302" s="228"/>
    </row>
    <row r="1303" spans="28:48" ht="14.25">
      <c r="AB1303" s="219"/>
      <c r="AC1303" s="220"/>
      <c r="AD1303" s="219"/>
      <c r="AE1303" s="220"/>
      <c r="AF1303" s="220"/>
      <c r="AG1303" s="220"/>
      <c r="AH1303" s="219"/>
      <c r="AI1303" s="219"/>
      <c r="AJ1303" s="219"/>
      <c r="AK1303" s="219"/>
      <c r="AL1303" s="219"/>
      <c r="AM1303" s="219"/>
      <c r="AN1303" s="219"/>
      <c r="AO1303" s="221"/>
      <c r="AP1303" s="222"/>
      <c r="AQ1303" s="221"/>
      <c r="AR1303" s="223"/>
      <c r="AS1303" s="41"/>
      <c r="AT1303" s="41"/>
      <c r="AU1303" s="41"/>
      <c r="AV1303" s="228"/>
    </row>
    <row r="1304" spans="28:48" ht="14.25">
      <c r="AB1304" s="219"/>
      <c r="AC1304" s="220"/>
      <c r="AD1304" s="219"/>
      <c r="AE1304" s="220"/>
      <c r="AF1304" s="220"/>
      <c r="AG1304" s="220"/>
      <c r="AH1304" s="219"/>
      <c r="AI1304" s="219"/>
      <c r="AJ1304" s="219"/>
      <c r="AK1304" s="219"/>
      <c r="AL1304" s="219"/>
      <c r="AM1304" s="219"/>
      <c r="AN1304" s="219"/>
      <c r="AO1304" s="221"/>
      <c r="AP1304" s="222"/>
      <c r="AQ1304" s="221"/>
      <c r="AR1304" s="223"/>
      <c r="AS1304" s="41"/>
      <c r="AT1304" s="41"/>
      <c r="AU1304" s="41"/>
      <c r="AV1304" s="228"/>
    </row>
    <row r="1305" spans="28:48" ht="14.25">
      <c r="AB1305" s="219"/>
      <c r="AC1305" s="220"/>
      <c r="AD1305" s="219"/>
      <c r="AE1305" s="220"/>
      <c r="AF1305" s="220"/>
      <c r="AG1305" s="220"/>
      <c r="AH1305" s="219"/>
      <c r="AI1305" s="219"/>
      <c r="AJ1305" s="219"/>
      <c r="AK1305" s="219"/>
      <c r="AL1305" s="219"/>
      <c r="AM1305" s="219"/>
      <c r="AN1305" s="219"/>
      <c r="AO1305" s="221"/>
      <c r="AP1305" s="222"/>
      <c r="AQ1305" s="221"/>
      <c r="AR1305" s="223"/>
      <c r="AS1305" s="41"/>
      <c r="AT1305" s="41"/>
      <c r="AU1305" s="41"/>
      <c r="AV1305" s="228"/>
    </row>
    <row r="1306" spans="28:48" ht="14.25">
      <c r="AB1306" s="219"/>
      <c r="AC1306" s="220"/>
      <c r="AD1306" s="219"/>
      <c r="AE1306" s="220"/>
      <c r="AF1306" s="220"/>
      <c r="AG1306" s="220"/>
      <c r="AH1306" s="219"/>
      <c r="AI1306" s="219"/>
      <c r="AJ1306" s="219"/>
      <c r="AK1306" s="219"/>
      <c r="AL1306" s="219"/>
      <c r="AM1306" s="219"/>
      <c r="AN1306" s="219"/>
      <c r="AO1306" s="221"/>
      <c r="AP1306" s="222"/>
      <c r="AQ1306" s="221"/>
      <c r="AR1306" s="223"/>
      <c r="AS1306" s="41"/>
      <c r="AT1306" s="41"/>
      <c r="AU1306" s="41"/>
      <c r="AV1306" s="228"/>
    </row>
    <row r="1307" spans="28:48" ht="14.25">
      <c r="AB1307" s="219"/>
      <c r="AC1307" s="220"/>
      <c r="AD1307" s="219"/>
      <c r="AE1307" s="220"/>
      <c r="AF1307" s="220"/>
      <c r="AG1307" s="220"/>
      <c r="AH1307" s="219"/>
      <c r="AI1307" s="219"/>
      <c r="AJ1307" s="219"/>
      <c r="AK1307" s="219"/>
      <c r="AL1307" s="219"/>
      <c r="AM1307" s="219"/>
      <c r="AN1307" s="219"/>
      <c r="AO1307" s="221"/>
      <c r="AP1307" s="222"/>
      <c r="AQ1307" s="221"/>
      <c r="AR1307" s="223"/>
      <c r="AS1307" s="41"/>
      <c r="AT1307" s="41"/>
      <c r="AU1307" s="41"/>
      <c r="AV1307" s="228"/>
    </row>
    <row r="1308" spans="28:48" ht="14.25">
      <c r="AB1308" s="219"/>
      <c r="AC1308" s="220"/>
      <c r="AD1308" s="219"/>
      <c r="AE1308" s="220"/>
      <c r="AF1308" s="220"/>
      <c r="AG1308" s="220"/>
      <c r="AH1308" s="219"/>
      <c r="AI1308" s="219"/>
      <c r="AJ1308" s="219"/>
      <c r="AK1308" s="219"/>
      <c r="AL1308" s="219"/>
      <c r="AM1308" s="219"/>
      <c r="AN1308" s="219"/>
      <c r="AO1308" s="221"/>
      <c r="AP1308" s="222"/>
      <c r="AQ1308" s="221"/>
      <c r="AR1308" s="223"/>
      <c r="AS1308" s="41"/>
      <c r="AT1308" s="41"/>
      <c r="AU1308" s="41"/>
      <c r="AV1308" s="228"/>
    </row>
    <row r="1309" spans="28:48" ht="14.25">
      <c r="AB1309" s="219"/>
      <c r="AC1309" s="220"/>
      <c r="AD1309" s="219"/>
      <c r="AE1309" s="220"/>
      <c r="AF1309" s="220"/>
      <c r="AG1309" s="220"/>
      <c r="AH1309" s="219"/>
      <c r="AI1309" s="219"/>
      <c r="AJ1309" s="219"/>
      <c r="AK1309" s="219"/>
      <c r="AL1309" s="219"/>
      <c r="AM1309" s="219"/>
      <c r="AN1309" s="219"/>
      <c r="AO1309" s="221"/>
      <c r="AP1309" s="222"/>
      <c r="AQ1309" s="221"/>
      <c r="AR1309" s="223"/>
      <c r="AS1309" s="41"/>
      <c r="AT1309" s="41"/>
      <c r="AU1309" s="41"/>
      <c r="AV1309" s="228"/>
    </row>
    <row r="1310" spans="28:48" ht="14.25">
      <c r="AB1310" s="219"/>
      <c r="AC1310" s="220"/>
      <c r="AD1310" s="219"/>
      <c r="AE1310" s="220"/>
      <c r="AF1310" s="220"/>
      <c r="AG1310" s="220"/>
      <c r="AH1310" s="219"/>
      <c r="AI1310" s="219"/>
      <c r="AJ1310" s="219"/>
      <c r="AK1310" s="219"/>
      <c r="AL1310" s="219"/>
      <c r="AM1310" s="219"/>
      <c r="AN1310" s="219"/>
      <c r="AO1310" s="221"/>
      <c r="AP1310" s="222"/>
      <c r="AQ1310" s="221"/>
      <c r="AR1310" s="223"/>
      <c r="AS1310" s="41"/>
      <c r="AT1310" s="41"/>
      <c r="AU1310" s="41"/>
      <c r="AV1310" s="228"/>
    </row>
    <row r="1311" spans="28:48" ht="14.25">
      <c r="AB1311" s="219"/>
      <c r="AC1311" s="220"/>
      <c r="AD1311" s="219"/>
      <c r="AE1311" s="220"/>
      <c r="AF1311" s="220"/>
      <c r="AG1311" s="220"/>
      <c r="AH1311" s="219"/>
      <c r="AI1311" s="219"/>
      <c r="AJ1311" s="219"/>
      <c r="AK1311" s="219"/>
      <c r="AL1311" s="219"/>
      <c r="AM1311" s="219"/>
      <c r="AN1311" s="219"/>
      <c r="AO1311" s="221"/>
      <c r="AP1311" s="222"/>
      <c r="AQ1311" s="221"/>
      <c r="AR1311" s="223"/>
      <c r="AS1311" s="41"/>
      <c r="AT1311" s="41"/>
      <c r="AU1311" s="41"/>
      <c r="AV1311" s="228"/>
    </row>
    <row r="1312" spans="28:48" ht="14.25">
      <c r="AB1312" s="219"/>
      <c r="AC1312" s="220"/>
      <c r="AD1312" s="219"/>
      <c r="AE1312" s="220"/>
      <c r="AF1312" s="220"/>
      <c r="AG1312" s="220"/>
      <c r="AH1312" s="219"/>
      <c r="AI1312" s="219"/>
      <c r="AJ1312" s="219"/>
      <c r="AK1312" s="219"/>
      <c r="AL1312" s="219"/>
      <c r="AM1312" s="219"/>
      <c r="AN1312" s="219"/>
      <c r="AO1312" s="221"/>
      <c r="AP1312" s="222"/>
      <c r="AQ1312" s="221"/>
      <c r="AR1312" s="223"/>
      <c r="AS1312" s="41"/>
      <c r="AT1312" s="41"/>
      <c r="AU1312" s="41"/>
      <c r="AV1312" s="228"/>
    </row>
    <row r="1313" spans="28:48" ht="14.25">
      <c r="AB1313" s="219"/>
      <c r="AC1313" s="220"/>
      <c r="AD1313" s="219"/>
      <c r="AE1313" s="220"/>
      <c r="AF1313" s="220"/>
      <c r="AG1313" s="220"/>
      <c r="AH1313" s="219"/>
      <c r="AI1313" s="219"/>
      <c r="AJ1313" s="219"/>
      <c r="AK1313" s="219"/>
      <c r="AL1313" s="219"/>
      <c r="AM1313" s="219"/>
      <c r="AN1313" s="219"/>
      <c r="AO1313" s="221"/>
      <c r="AP1313" s="222"/>
      <c r="AQ1313" s="221"/>
      <c r="AR1313" s="223"/>
      <c r="AS1313" s="41"/>
      <c r="AT1313" s="41"/>
      <c r="AU1313" s="41"/>
      <c r="AV1313" s="228"/>
    </row>
    <row r="1314" spans="28:48" ht="14.25">
      <c r="AB1314" s="219"/>
      <c r="AC1314" s="220"/>
      <c r="AD1314" s="219"/>
      <c r="AE1314" s="220"/>
      <c r="AF1314" s="220"/>
      <c r="AG1314" s="220"/>
      <c r="AH1314" s="219"/>
      <c r="AI1314" s="219"/>
      <c r="AJ1314" s="219"/>
      <c r="AK1314" s="219"/>
      <c r="AL1314" s="219"/>
      <c r="AM1314" s="219"/>
      <c r="AN1314" s="219"/>
      <c r="AO1314" s="221"/>
      <c r="AP1314" s="222"/>
      <c r="AQ1314" s="221"/>
      <c r="AR1314" s="223"/>
      <c r="AS1314" s="41"/>
      <c r="AT1314" s="41"/>
      <c r="AU1314" s="41"/>
      <c r="AV1314" s="228"/>
    </row>
    <row r="1315" spans="28:48" ht="14.25">
      <c r="AB1315" s="219"/>
      <c r="AC1315" s="220"/>
      <c r="AD1315" s="219"/>
      <c r="AE1315" s="220"/>
      <c r="AF1315" s="220"/>
      <c r="AG1315" s="220"/>
      <c r="AH1315" s="219"/>
      <c r="AI1315" s="219"/>
      <c r="AJ1315" s="219"/>
      <c r="AK1315" s="219"/>
      <c r="AL1315" s="219"/>
      <c r="AM1315" s="219"/>
      <c r="AN1315" s="219"/>
      <c r="AO1315" s="221"/>
      <c r="AP1315" s="222"/>
      <c r="AQ1315" s="221"/>
      <c r="AR1315" s="223"/>
      <c r="AS1315" s="41"/>
      <c r="AT1315" s="41"/>
      <c r="AU1315" s="41"/>
      <c r="AV1315" s="228"/>
    </row>
    <row r="1316" spans="28:48" ht="14.25">
      <c r="AB1316" s="219"/>
      <c r="AC1316" s="220"/>
      <c r="AD1316" s="219"/>
      <c r="AE1316" s="220"/>
      <c r="AF1316" s="220"/>
      <c r="AG1316" s="220"/>
      <c r="AH1316" s="219"/>
      <c r="AI1316" s="219"/>
      <c r="AJ1316" s="219"/>
      <c r="AK1316" s="219"/>
      <c r="AL1316" s="219"/>
      <c r="AM1316" s="219"/>
      <c r="AN1316" s="219"/>
      <c r="AO1316" s="221"/>
      <c r="AP1316" s="222"/>
      <c r="AQ1316" s="221"/>
      <c r="AR1316" s="223"/>
      <c r="AS1316" s="41"/>
      <c r="AT1316" s="41"/>
      <c r="AU1316" s="41"/>
      <c r="AV1316" s="228"/>
    </row>
    <row r="1317" spans="28:48" ht="14.25">
      <c r="AB1317" s="219"/>
      <c r="AC1317" s="220"/>
      <c r="AD1317" s="219"/>
      <c r="AE1317" s="220"/>
      <c r="AF1317" s="220"/>
      <c r="AG1317" s="220"/>
      <c r="AH1317" s="219"/>
      <c r="AI1317" s="219"/>
      <c r="AJ1317" s="219"/>
      <c r="AK1317" s="219"/>
      <c r="AL1317" s="219"/>
      <c r="AM1317" s="219"/>
      <c r="AN1317" s="219"/>
      <c r="AO1317" s="221"/>
      <c r="AP1317" s="222"/>
      <c r="AQ1317" s="221"/>
      <c r="AR1317" s="223"/>
      <c r="AS1317" s="41"/>
      <c r="AT1317" s="41"/>
      <c r="AU1317" s="41"/>
      <c r="AV1317" s="228"/>
    </row>
    <row r="1318" spans="28:48" ht="14.25">
      <c r="AB1318" s="219"/>
      <c r="AC1318" s="220"/>
      <c r="AD1318" s="219"/>
      <c r="AE1318" s="220"/>
      <c r="AF1318" s="220"/>
      <c r="AG1318" s="220"/>
      <c r="AH1318" s="219"/>
      <c r="AI1318" s="219"/>
      <c r="AJ1318" s="219"/>
      <c r="AK1318" s="219"/>
      <c r="AL1318" s="219"/>
      <c r="AM1318" s="219"/>
      <c r="AN1318" s="219"/>
      <c r="AO1318" s="221"/>
      <c r="AP1318" s="222"/>
      <c r="AQ1318" s="221"/>
      <c r="AR1318" s="223"/>
      <c r="AS1318" s="41"/>
      <c r="AT1318" s="41"/>
      <c r="AU1318" s="41"/>
      <c r="AV1318" s="228"/>
    </row>
    <row r="1319" spans="28:48" ht="14.25">
      <c r="AB1319" s="219"/>
      <c r="AC1319" s="220"/>
      <c r="AD1319" s="219"/>
      <c r="AE1319" s="220"/>
      <c r="AF1319" s="220"/>
      <c r="AG1319" s="220"/>
      <c r="AH1319" s="219"/>
      <c r="AI1319" s="219"/>
      <c r="AJ1319" s="219"/>
      <c r="AK1319" s="219"/>
      <c r="AL1319" s="219"/>
      <c r="AM1319" s="219"/>
      <c r="AN1319" s="219"/>
      <c r="AO1319" s="221"/>
      <c r="AP1319" s="222"/>
      <c r="AQ1319" s="221"/>
      <c r="AR1319" s="223"/>
      <c r="AS1319" s="41"/>
      <c r="AT1319" s="41"/>
      <c r="AU1319" s="41"/>
      <c r="AV1319" s="228"/>
    </row>
    <row r="1320" spans="28:48" ht="14.25">
      <c r="AB1320" s="219"/>
      <c r="AC1320" s="220"/>
      <c r="AD1320" s="219"/>
      <c r="AE1320" s="220"/>
      <c r="AF1320" s="220"/>
      <c r="AG1320" s="220"/>
      <c r="AH1320" s="219"/>
      <c r="AI1320" s="219"/>
      <c r="AJ1320" s="219"/>
      <c r="AK1320" s="219"/>
      <c r="AL1320" s="219"/>
      <c r="AM1320" s="219"/>
      <c r="AN1320" s="219"/>
      <c r="AO1320" s="221"/>
      <c r="AP1320" s="222"/>
      <c r="AQ1320" s="221"/>
      <c r="AR1320" s="223"/>
      <c r="AS1320" s="41"/>
      <c r="AT1320" s="41"/>
      <c r="AU1320" s="41"/>
      <c r="AV1320" s="228"/>
    </row>
    <row r="1321" spans="28:48" ht="14.25">
      <c r="AB1321" s="219"/>
      <c r="AC1321" s="220"/>
      <c r="AD1321" s="219"/>
      <c r="AE1321" s="220"/>
      <c r="AF1321" s="220"/>
      <c r="AG1321" s="220"/>
      <c r="AH1321" s="219"/>
      <c r="AI1321" s="219"/>
      <c r="AJ1321" s="219"/>
      <c r="AK1321" s="219"/>
      <c r="AL1321" s="219"/>
      <c r="AM1321" s="219"/>
      <c r="AN1321" s="219"/>
      <c r="AO1321" s="221"/>
      <c r="AP1321" s="222"/>
      <c r="AQ1321" s="221"/>
      <c r="AR1321" s="223"/>
      <c r="AS1321" s="41"/>
      <c r="AT1321" s="41"/>
      <c r="AU1321" s="41"/>
      <c r="AV1321" s="228"/>
    </row>
    <row r="1322" spans="28:48" ht="14.25">
      <c r="AB1322" s="219"/>
      <c r="AC1322" s="220"/>
      <c r="AD1322" s="219"/>
      <c r="AE1322" s="220"/>
      <c r="AF1322" s="220"/>
      <c r="AG1322" s="220"/>
      <c r="AH1322" s="219"/>
      <c r="AI1322" s="219"/>
      <c r="AJ1322" s="219"/>
      <c r="AK1322" s="219"/>
      <c r="AL1322" s="219"/>
      <c r="AM1322" s="219"/>
      <c r="AN1322" s="219"/>
      <c r="AO1322" s="221"/>
      <c r="AP1322" s="222"/>
      <c r="AQ1322" s="221"/>
      <c r="AR1322" s="223"/>
      <c r="AS1322" s="41"/>
      <c r="AT1322" s="41"/>
      <c r="AU1322" s="41"/>
      <c r="AV1322" s="228"/>
    </row>
    <row r="1323" spans="28:48" ht="14.25">
      <c r="AB1323" s="219"/>
      <c r="AC1323" s="220"/>
      <c r="AD1323" s="219"/>
      <c r="AE1323" s="220"/>
      <c r="AF1323" s="220"/>
      <c r="AG1323" s="220"/>
      <c r="AH1323" s="219"/>
      <c r="AI1323" s="219"/>
      <c r="AJ1323" s="219"/>
      <c r="AK1323" s="219"/>
      <c r="AL1323" s="219"/>
      <c r="AM1323" s="219"/>
      <c r="AN1323" s="219"/>
      <c r="AO1323" s="221"/>
      <c r="AP1323" s="222"/>
      <c r="AQ1323" s="221"/>
      <c r="AR1323" s="223"/>
      <c r="AS1323" s="41"/>
      <c r="AT1323" s="41"/>
      <c r="AU1323" s="41"/>
      <c r="AV1323" s="228"/>
    </row>
    <row r="1324" spans="28:48" ht="14.25">
      <c r="AB1324" s="219"/>
      <c r="AC1324" s="220"/>
      <c r="AD1324" s="219"/>
      <c r="AE1324" s="220"/>
      <c r="AF1324" s="220"/>
      <c r="AG1324" s="220"/>
      <c r="AH1324" s="219"/>
      <c r="AI1324" s="219"/>
      <c r="AJ1324" s="219"/>
      <c r="AK1324" s="219"/>
      <c r="AL1324" s="219"/>
      <c r="AM1324" s="219"/>
      <c r="AN1324" s="219"/>
      <c r="AO1324" s="221"/>
      <c r="AP1324" s="222"/>
      <c r="AQ1324" s="221"/>
      <c r="AR1324" s="223"/>
      <c r="AS1324" s="41"/>
      <c r="AT1324" s="41"/>
      <c r="AU1324" s="41"/>
      <c r="AV1324" s="228"/>
    </row>
    <row r="1325" spans="28:48" ht="14.25">
      <c r="AB1325" s="219"/>
      <c r="AC1325" s="220"/>
      <c r="AD1325" s="219"/>
      <c r="AE1325" s="220"/>
      <c r="AF1325" s="220"/>
      <c r="AG1325" s="220"/>
      <c r="AH1325" s="219"/>
      <c r="AI1325" s="219"/>
      <c r="AJ1325" s="219"/>
      <c r="AK1325" s="219"/>
      <c r="AL1325" s="219"/>
      <c r="AM1325" s="219"/>
      <c r="AN1325" s="219"/>
      <c r="AO1325" s="221"/>
      <c r="AP1325" s="222"/>
      <c r="AQ1325" s="221"/>
      <c r="AR1325" s="223"/>
      <c r="AS1325" s="41"/>
      <c r="AT1325" s="41"/>
      <c r="AU1325" s="41"/>
      <c r="AV1325" s="228"/>
    </row>
    <row r="1326" spans="28:48" ht="14.25">
      <c r="AB1326" s="219"/>
      <c r="AC1326" s="220"/>
      <c r="AD1326" s="219"/>
      <c r="AE1326" s="220"/>
      <c r="AF1326" s="220"/>
      <c r="AG1326" s="220"/>
      <c r="AH1326" s="219"/>
      <c r="AI1326" s="219"/>
      <c r="AJ1326" s="219"/>
      <c r="AK1326" s="219"/>
      <c r="AL1326" s="219"/>
      <c r="AM1326" s="219"/>
      <c r="AN1326" s="219"/>
      <c r="AO1326" s="221"/>
      <c r="AP1326" s="222"/>
      <c r="AQ1326" s="221"/>
      <c r="AR1326" s="223"/>
      <c r="AS1326" s="41"/>
      <c r="AT1326" s="41"/>
      <c r="AU1326" s="41"/>
      <c r="AV1326" s="228"/>
    </row>
    <row r="1327" spans="28:48" ht="14.25">
      <c r="AB1327" s="219"/>
      <c r="AC1327" s="220"/>
      <c r="AD1327" s="219"/>
      <c r="AE1327" s="220"/>
      <c r="AF1327" s="220"/>
      <c r="AG1327" s="220"/>
      <c r="AH1327" s="219"/>
      <c r="AI1327" s="219"/>
      <c r="AJ1327" s="219"/>
      <c r="AK1327" s="219"/>
      <c r="AL1327" s="219"/>
      <c r="AM1327" s="219"/>
      <c r="AN1327" s="219"/>
      <c r="AO1327" s="221"/>
      <c r="AP1327" s="222"/>
      <c r="AQ1327" s="221"/>
      <c r="AR1327" s="223"/>
      <c r="AS1327" s="41"/>
      <c r="AT1327" s="41"/>
      <c r="AU1327" s="41"/>
      <c r="AV1327" s="228"/>
    </row>
    <row r="1328" spans="28:48" ht="14.25">
      <c r="AB1328" s="219"/>
      <c r="AC1328" s="220"/>
      <c r="AD1328" s="219"/>
      <c r="AE1328" s="220"/>
      <c r="AF1328" s="220"/>
      <c r="AG1328" s="220"/>
      <c r="AH1328" s="219"/>
      <c r="AI1328" s="219"/>
      <c r="AJ1328" s="219"/>
      <c r="AK1328" s="219"/>
      <c r="AL1328" s="219"/>
      <c r="AM1328" s="219"/>
      <c r="AN1328" s="219"/>
      <c r="AO1328" s="221"/>
      <c r="AP1328" s="222"/>
      <c r="AQ1328" s="221"/>
      <c r="AR1328" s="223"/>
      <c r="AS1328" s="41"/>
      <c r="AT1328" s="41"/>
      <c r="AU1328" s="41"/>
      <c r="AV1328" s="228"/>
    </row>
    <row r="1329" spans="28:48" ht="14.25">
      <c r="AB1329" s="219"/>
      <c r="AC1329" s="220"/>
      <c r="AD1329" s="219"/>
      <c r="AE1329" s="220"/>
      <c r="AF1329" s="220"/>
      <c r="AG1329" s="220"/>
      <c r="AH1329" s="219"/>
      <c r="AI1329" s="219"/>
      <c r="AJ1329" s="219"/>
      <c r="AK1329" s="219"/>
      <c r="AL1329" s="219"/>
      <c r="AM1329" s="219"/>
      <c r="AN1329" s="219"/>
      <c r="AO1329" s="221"/>
      <c r="AP1329" s="222"/>
      <c r="AQ1329" s="221"/>
      <c r="AR1329" s="223"/>
      <c r="AS1329" s="41"/>
      <c r="AT1329" s="41"/>
      <c r="AU1329" s="41"/>
      <c r="AV1329" s="228"/>
    </row>
    <row r="1330" spans="28:48" ht="14.25">
      <c r="AB1330" s="219"/>
      <c r="AC1330" s="220"/>
      <c r="AD1330" s="219"/>
      <c r="AE1330" s="220"/>
      <c r="AF1330" s="220"/>
      <c r="AG1330" s="220"/>
      <c r="AH1330" s="219"/>
      <c r="AI1330" s="219"/>
      <c r="AJ1330" s="219"/>
      <c r="AK1330" s="219"/>
      <c r="AL1330" s="219"/>
      <c r="AM1330" s="219"/>
      <c r="AN1330" s="219"/>
      <c r="AO1330" s="221"/>
      <c r="AP1330" s="222"/>
      <c r="AQ1330" s="221"/>
      <c r="AR1330" s="223"/>
      <c r="AS1330" s="41"/>
      <c r="AT1330" s="41"/>
      <c r="AU1330" s="41"/>
      <c r="AV1330" s="228"/>
    </row>
    <row r="1331" spans="28:48" ht="14.25">
      <c r="AB1331" s="219"/>
      <c r="AC1331" s="220"/>
      <c r="AD1331" s="219"/>
      <c r="AE1331" s="220"/>
      <c r="AF1331" s="220"/>
      <c r="AG1331" s="220"/>
      <c r="AH1331" s="219"/>
      <c r="AI1331" s="219"/>
      <c r="AJ1331" s="219"/>
      <c r="AK1331" s="219"/>
      <c r="AL1331" s="219"/>
      <c r="AM1331" s="219"/>
      <c r="AN1331" s="219"/>
      <c r="AO1331" s="221"/>
      <c r="AP1331" s="222"/>
      <c r="AQ1331" s="221"/>
      <c r="AR1331" s="223"/>
      <c r="AS1331" s="41"/>
      <c r="AT1331" s="41"/>
      <c r="AU1331" s="41"/>
      <c r="AV1331" s="228"/>
    </row>
    <row r="1332" spans="28:48" ht="14.25">
      <c r="AB1332" s="219"/>
      <c r="AC1332" s="220"/>
      <c r="AD1332" s="219"/>
      <c r="AE1332" s="220"/>
      <c r="AF1332" s="220"/>
      <c r="AG1332" s="220"/>
      <c r="AH1332" s="219"/>
      <c r="AI1332" s="219"/>
      <c r="AJ1332" s="219"/>
      <c r="AK1332" s="219"/>
      <c r="AL1332" s="219"/>
      <c r="AM1332" s="219"/>
      <c r="AN1332" s="219"/>
      <c r="AO1332" s="221"/>
      <c r="AP1332" s="222"/>
      <c r="AQ1332" s="221"/>
      <c r="AR1332" s="223"/>
      <c r="AS1332" s="41"/>
      <c r="AT1332" s="41"/>
      <c r="AU1332" s="41"/>
      <c r="AV1332" s="228"/>
    </row>
    <row r="1333" spans="28:48" ht="14.25">
      <c r="AB1333" s="219"/>
      <c r="AC1333" s="220"/>
      <c r="AD1333" s="219"/>
      <c r="AE1333" s="220"/>
      <c r="AF1333" s="220"/>
      <c r="AG1333" s="220"/>
      <c r="AH1333" s="219"/>
      <c r="AI1333" s="219"/>
      <c r="AJ1333" s="219"/>
      <c r="AK1333" s="219"/>
      <c r="AL1333" s="219"/>
      <c r="AM1333" s="219"/>
      <c r="AN1333" s="219"/>
      <c r="AO1333" s="221"/>
      <c r="AP1333" s="222"/>
      <c r="AQ1333" s="221"/>
      <c r="AR1333" s="223"/>
      <c r="AS1333" s="41"/>
      <c r="AT1333" s="41"/>
      <c r="AU1333" s="41"/>
      <c r="AV1333" s="228"/>
    </row>
    <row r="1334" spans="28:48" ht="14.25">
      <c r="AB1334" s="219"/>
      <c r="AC1334" s="220"/>
      <c r="AD1334" s="219"/>
      <c r="AE1334" s="220"/>
      <c r="AF1334" s="220"/>
      <c r="AG1334" s="220"/>
      <c r="AH1334" s="219"/>
      <c r="AI1334" s="219"/>
      <c r="AJ1334" s="219"/>
      <c r="AK1334" s="219"/>
      <c r="AL1334" s="219"/>
      <c r="AM1334" s="219"/>
      <c r="AN1334" s="219"/>
      <c r="AO1334" s="221"/>
      <c r="AP1334" s="222"/>
      <c r="AQ1334" s="221"/>
      <c r="AR1334" s="223"/>
      <c r="AS1334" s="41"/>
      <c r="AT1334" s="41"/>
      <c r="AU1334" s="41"/>
      <c r="AV1334" s="228"/>
    </row>
    <row r="1335" spans="28:48" ht="14.25">
      <c r="AB1335" s="219"/>
      <c r="AC1335" s="220"/>
      <c r="AD1335" s="219"/>
      <c r="AE1335" s="220"/>
      <c r="AF1335" s="220"/>
      <c r="AG1335" s="220"/>
      <c r="AH1335" s="219"/>
      <c r="AI1335" s="219"/>
      <c r="AJ1335" s="219"/>
      <c r="AK1335" s="219"/>
      <c r="AL1335" s="219"/>
      <c r="AM1335" s="219"/>
      <c r="AN1335" s="219"/>
      <c r="AO1335" s="221"/>
      <c r="AP1335" s="222"/>
      <c r="AQ1335" s="221"/>
      <c r="AR1335" s="223"/>
      <c r="AS1335" s="41"/>
      <c r="AT1335" s="41"/>
      <c r="AU1335" s="41"/>
      <c r="AV1335" s="228"/>
    </row>
    <row r="1336" spans="28:48" ht="14.25">
      <c r="AB1336" s="219"/>
      <c r="AC1336" s="220"/>
      <c r="AD1336" s="219"/>
      <c r="AE1336" s="220"/>
      <c r="AF1336" s="220"/>
      <c r="AG1336" s="220"/>
      <c r="AH1336" s="219"/>
      <c r="AI1336" s="219"/>
      <c r="AJ1336" s="219"/>
      <c r="AK1336" s="219"/>
      <c r="AL1336" s="219"/>
      <c r="AM1336" s="219"/>
      <c r="AN1336" s="219"/>
      <c r="AO1336" s="221"/>
      <c r="AP1336" s="222"/>
      <c r="AQ1336" s="221"/>
      <c r="AR1336" s="223"/>
      <c r="AS1336" s="41"/>
      <c r="AT1336" s="41"/>
      <c r="AU1336" s="41"/>
      <c r="AV1336" s="228"/>
    </row>
    <row r="1337" spans="28:48" ht="14.25">
      <c r="AB1337" s="219"/>
      <c r="AC1337" s="220"/>
      <c r="AD1337" s="219"/>
      <c r="AE1337" s="220"/>
      <c r="AF1337" s="220"/>
      <c r="AG1337" s="220"/>
      <c r="AH1337" s="219"/>
      <c r="AI1337" s="219"/>
      <c r="AJ1337" s="219"/>
      <c r="AK1337" s="219"/>
      <c r="AL1337" s="219"/>
      <c r="AM1337" s="219"/>
      <c r="AN1337" s="219"/>
      <c r="AO1337" s="221"/>
      <c r="AP1337" s="222"/>
      <c r="AQ1337" s="221"/>
      <c r="AR1337" s="223"/>
      <c r="AS1337" s="41"/>
      <c r="AT1337" s="41"/>
      <c r="AU1337" s="41"/>
      <c r="AV1337" s="228"/>
    </row>
    <row r="1338" spans="28:48" ht="14.25">
      <c r="AB1338" s="219"/>
      <c r="AC1338" s="220"/>
      <c r="AD1338" s="219"/>
      <c r="AE1338" s="220"/>
      <c r="AF1338" s="220"/>
      <c r="AG1338" s="220"/>
      <c r="AH1338" s="219"/>
      <c r="AI1338" s="219"/>
      <c r="AJ1338" s="219"/>
      <c r="AK1338" s="219"/>
      <c r="AL1338" s="219"/>
      <c r="AM1338" s="219"/>
      <c r="AN1338" s="219"/>
      <c r="AO1338" s="221"/>
      <c r="AP1338" s="222"/>
      <c r="AQ1338" s="221"/>
      <c r="AR1338" s="223"/>
      <c r="AS1338" s="41"/>
      <c r="AT1338" s="41"/>
      <c r="AU1338" s="41"/>
      <c r="AV1338" s="228"/>
    </row>
    <row r="1339" spans="28:48" ht="14.25">
      <c r="AB1339" s="219"/>
      <c r="AC1339" s="220"/>
      <c r="AD1339" s="219"/>
      <c r="AE1339" s="220"/>
      <c r="AF1339" s="220"/>
      <c r="AG1339" s="220"/>
      <c r="AH1339" s="219"/>
      <c r="AI1339" s="219"/>
      <c r="AJ1339" s="219"/>
      <c r="AK1339" s="219"/>
      <c r="AL1339" s="219"/>
      <c r="AM1339" s="219"/>
      <c r="AN1339" s="219"/>
      <c r="AO1339" s="221"/>
      <c r="AP1339" s="222"/>
      <c r="AQ1339" s="221"/>
      <c r="AR1339" s="223"/>
      <c r="AS1339" s="41"/>
      <c r="AT1339" s="41"/>
      <c r="AU1339" s="41"/>
      <c r="AV1339" s="228"/>
    </row>
    <row r="1340" spans="28:48" ht="14.25">
      <c r="AB1340" s="219"/>
      <c r="AC1340" s="220"/>
      <c r="AD1340" s="219"/>
      <c r="AE1340" s="220"/>
      <c r="AF1340" s="220"/>
      <c r="AG1340" s="220"/>
      <c r="AH1340" s="219"/>
      <c r="AI1340" s="219"/>
      <c r="AJ1340" s="219"/>
      <c r="AK1340" s="219"/>
      <c r="AL1340" s="219"/>
      <c r="AM1340" s="219"/>
      <c r="AN1340" s="219"/>
      <c r="AO1340" s="221"/>
      <c r="AP1340" s="222"/>
      <c r="AQ1340" s="221"/>
      <c r="AR1340" s="223"/>
      <c r="AS1340" s="41"/>
      <c r="AT1340" s="41"/>
      <c r="AU1340" s="41"/>
      <c r="AV1340" s="228"/>
    </row>
    <row r="1341" spans="28:48" ht="14.25">
      <c r="AB1341" s="219"/>
      <c r="AC1341" s="220"/>
      <c r="AD1341" s="219"/>
      <c r="AE1341" s="220"/>
      <c r="AF1341" s="220"/>
      <c r="AG1341" s="220"/>
      <c r="AH1341" s="219"/>
      <c r="AI1341" s="219"/>
      <c r="AJ1341" s="219"/>
      <c r="AK1341" s="219"/>
      <c r="AL1341" s="219"/>
      <c r="AM1341" s="219"/>
      <c r="AN1341" s="219"/>
      <c r="AO1341" s="221"/>
      <c r="AP1341" s="222"/>
      <c r="AQ1341" s="221"/>
      <c r="AR1341" s="223"/>
      <c r="AS1341" s="41"/>
      <c r="AT1341" s="41"/>
      <c r="AU1341" s="41"/>
      <c r="AV1341" s="228"/>
    </row>
    <row r="1342" spans="28:48" ht="14.25">
      <c r="AB1342" s="219"/>
      <c r="AC1342" s="220"/>
      <c r="AD1342" s="219"/>
      <c r="AE1342" s="220"/>
      <c r="AF1342" s="220"/>
      <c r="AG1342" s="220"/>
      <c r="AH1342" s="219"/>
      <c r="AI1342" s="219"/>
      <c r="AJ1342" s="219"/>
      <c r="AK1342" s="219"/>
      <c r="AL1342" s="219"/>
      <c r="AM1342" s="219"/>
      <c r="AN1342" s="219"/>
      <c r="AO1342" s="221"/>
      <c r="AP1342" s="222"/>
      <c r="AQ1342" s="221"/>
      <c r="AR1342" s="223"/>
      <c r="AS1342" s="41"/>
      <c r="AT1342" s="41"/>
      <c r="AU1342" s="41"/>
      <c r="AV1342" s="228"/>
    </row>
    <row r="1343" spans="28:48" ht="14.25">
      <c r="AB1343" s="219"/>
      <c r="AC1343" s="220"/>
      <c r="AD1343" s="219"/>
      <c r="AE1343" s="220"/>
      <c r="AF1343" s="220"/>
      <c r="AG1343" s="220"/>
      <c r="AH1343" s="219"/>
      <c r="AI1343" s="219"/>
      <c r="AJ1343" s="219"/>
      <c r="AK1343" s="219"/>
      <c r="AL1343" s="219"/>
      <c r="AM1343" s="219"/>
      <c r="AN1343" s="219"/>
      <c r="AO1343" s="221"/>
      <c r="AP1343" s="222"/>
      <c r="AQ1343" s="221"/>
      <c r="AR1343" s="223"/>
      <c r="AS1343" s="41"/>
      <c r="AT1343" s="41"/>
      <c r="AU1343" s="41"/>
      <c r="AV1343" s="228"/>
    </row>
    <row r="1344" spans="28:48" ht="14.25">
      <c r="AB1344" s="219"/>
      <c r="AC1344" s="220"/>
      <c r="AD1344" s="219"/>
      <c r="AE1344" s="220"/>
      <c r="AF1344" s="220"/>
      <c r="AG1344" s="220"/>
      <c r="AH1344" s="219"/>
      <c r="AI1344" s="219"/>
      <c r="AJ1344" s="219"/>
      <c r="AK1344" s="219"/>
      <c r="AL1344" s="219"/>
      <c r="AM1344" s="219"/>
      <c r="AN1344" s="219"/>
      <c r="AO1344" s="221"/>
      <c r="AP1344" s="222"/>
      <c r="AQ1344" s="221"/>
      <c r="AR1344" s="223"/>
      <c r="AS1344" s="41"/>
      <c r="AT1344" s="41"/>
      <c r="AU1344" s="41"/>
      <c r="AV1344" s="228"/>
    </row>
    <row r="1345" spans="28:48" ht="14.25">
      <c r="AB1345" s="219"/>
      <c r="AC1345" s="220"/>
      <c r="AD1345" s="219"/>
      <c r="AE1345" s="220"/>
      <c r="AF1345" s="220"/>
      <c r="AG1345" s="220"/>
      <c r="AH1345" s="219"/>
      <c r="AI1345" s="219"/>
      <c r="AJ1345" s="219"/>
      <c r="AK1345" s="219"/>
      <c r="AL1345" s="219"/>
      <c r="AM1345" s="219"/>
      <c r="AN1345" s="219"/>
      <c r="AO1345" s="221"/>
      <c r="AP1345" s="222"/>
      <c r="AQ1345" s="221"/>
      <c r="AR1345" s="223"/>
      <c r="AS1345" s="41"/>
      <c r="AT1345" s="41"/>
      <c r="AU1345" s="41"/>
      <c r="AV1345" s="228"/>
    </row>
    <row r="1346" spans="28:48" ht="14.25">
      <c r="AB1346" s="219"/>
      <c r="AC1346" s="220"/>
      <c r="AD1346" s="219"/>
      <c r="AE1346" s="220"/>
      <c r="AF1346" s="220"/>
      <c r="AG1346" s="220"/>
      <c r="AH1346" s="219"/>
      <c r="AI1346" s="219"/>
      <c r="AJ1346" s="219"/>
      <c r="AK1346" s="219"/>
      <c r="AL1346" s="219"/>
      <c r="AM1346" s="219"/>
      <c r="AN1346" s="219"/>
      <c r="AO1346" s="221"/>
      <c r="AP1346" s="222"/>
      <c r="AQ1346" s="221"/>
      <c r="AR1346" s="223"/>
      <c r="AS1346" s="41"/>
      <c r="AT1346" s="41"/>
      <c r="AU1346" s="41"/>
      <c r="AV1346" s="228"/>
    </row>
    <row r="1347" spans="28:48" ht="14.25">
      <c r="AB1347" s="219"/>
      <c r="AC1347" s="220"/>
      <c r="AD1347" s="219"/>
      <c r="AE1347" s="220"/>
      <c r="AF1347" s="220"/>
      <c r="AG1347" s="220"/>
      <c r="AH1347" s="219"/>
      <c r="AI1347" s="219"/>
      <c r="AJ1347" s="219"/>
      <c r="AK1347" s="219"/>
      <c r="AL1347" s="219"/>
      <c r="AM1347" s="219"/>
      <c r="AN1347" s="219"/>
      <c r="AO1347" s="221"/>
      <c r="AP1347" s="222"/>
      <c r="AQ1347" s="221"/>
      <c r="AR1347" s="223"/>
      <c r="AS1347" s="41"/>
      <c r="AT1347" s="41"/>
      <c r="AU1347" s="41"/>
      <c r="AV1347" s="228"/>
    </row>
    <row r="1348" spans="28:48" ht="14.25">
      <c r="AB1348" s="219"/>
      <c r="AC1348" s="220"/>
      <c r="AD1348" s="219"/>
      <c r="AE1348" s="220"/>
      <c r="AF1348" s="220"/>
      <c r="AG1348" s="220"/>
      <c r="AH1348" s="219"/>
      <c r="AI1348" s="219"/>
      <c r="AJ1348" s="219"/>
      <c r="AK1348" s="219"/>
      <c r="AL1348" s="219"/>
      <c r="AM1348" s="219"/>
      <c r="AN1348" s="219"/>
      <c r="AO1348" s="221"/>
      <c r="AP1348" s="222"/>
      <c r="AQ1348" s="221"/>
      <c r="AR1348" s="223"/>
      <c r="AS1348" s="41"/>
      <c r="AT1348" s="41"/>
      <c r="AU1348" s="41"/>
      <c r="AV1348" s="228"/>
    </row>
    <row r="1349" spans="28:48" ht="14.25">
      <c r="AB1349" s="219"/>
      <c r="AC1349" s="220"/>
      <c r="AD1349" s="219"/>
      <c r="AE1349" s="220"/>
      <c r="AF1349" s="220"/>
      <c r="AG1349" s="220"/>
      <c r="AH1349" s="219"/>
      <c r="AI1349" s="219"/>
      <c r="AJ1349" s="219"/>
      <c r="AK1349" s="219"/>
      <c r="AL1349" s="219"/>
      <c r="AM1349" s="219"/>
      <c r="AN1349" s="219"/>
      <c r="AO1349" s="221"/>
      <c r="AP1349" s="222"/>
      <c r="AQ1349" s="221"/>
      <c r="AR1349" s="223"/>
      <c r="AS1349" s="41"/>
      <c r="AT1349" s="41"/>
      <c r="AU1349" s="41"/>
      <c r="AV1349" s="228"/>
    </row>
    <row r="1350" spans="28:48" ht="14.25">
      <c r="AB1350" s="219"/>
      <c r="AC1350" s="220"/>
      <c r="AD1350" s="219"/>
      <c r="AE1350" s="220"/>
      <c r="AF1350" s="220"/>
      <c r="AG1350" s="220"/>
      <c r="AH1350" s="219"/>
      <c r="AI1350" s="219"/>
      <c r="AJ1350" s="219"/>
      <c r="AK1350" s="219"/>
      <c r="AL1350" s="219"/>
      <c r="AM1350" s="219"/>
      <c r="AN1350" s="219"/>
      <c r="AO1350" s="221"/>
      <c r="AP1350" s="222"/>
      <c r="AQ1350" s="221"/>
      <c r="AR1350" s="223"/>
      <c r="AS1350" s="41"/>
      <c r="AT1350" s="41"/>
      <c r="AU1350" s="41"/>
      <c r="AV1350" s="228"/>
    </row>
    <row r="1351" spans="28:48" ht="14.25">
      <c r="AB1351" s="219"/>
      <c r="AC1351" s="220"/>
      <c r="AD1351" s="219"/>
      <c r="AE1351" s="220"/>
      <c r="AF1351" s="220"/>
      <c r="AG1351" s="220"/>
      <c r="AH1351" s="219"/>
      <c r="AI1351" s="219"/>
      <c r="AJ1351" s="219"/>
      <c r="AK1351" s="219"/>
      <c r="AL1351" s="219"/>
      <c r="AM1351" s="219"/>
      <c r="AN1351" s="219"/>
      <c r="AO1351" s="221"/>
      <c r="AP1351" s="222"/>
      <c r="AQ1351" s="221"/>
      <c r="AR1351" s="223"/>
      <c r="AS1351" s="41"/>
      <c r="AT1351" s="41"/>
      <c r="AU1351" s="41"/>
      <c r="AV1351" s="228"/>
    </row>
    <row r="1352" spans="28:48" ht="14.25">
      <c r="AB1352" s="219"/>
      <c r="AC1352" s="220"/>
      <c r="AD1352" s="219"/>
      <c r="AE1352" s="220"/>
      <c r="AF1352" s="220"/>
      <c r="AG1352" s="220"/>
      <c r="AH1352" s="219"/>
      <c r="AI1352" s="219"/>
      <c r="AJ1352" s="219"/>
      <c r="AK1352" s="219"/>
      <c r="AL1352" s="219"/>
      <c r="AM1352" s="219"/>
      <c r="AN1352" s="219"/>
      <c r="AO1352" s="221"/>
      <c r="AP1352" s="222"/>
      <c r="AQ1352" s="221"/>
      <c r="AR1352" s="223"/>
      <c r="AS1352" s="41"/>
      <c r="AT1352" s="41"/>
      <c r="AU1352" s="41"/>
      <c r="AV1352" s="228"/>
    </row>
    <row r="1353" spans="28:48" ht="14.25">
      <c r="AB1353" s="219"/>
      <c r="AC1353" s="220"/>
      <c r="AD1353" s="219"/>
      <c r="AE1353" s="220"/>
      <c r="AF1353" s="220"/>
      <c r="AG1353" s="220"/>
      <c r="AH1353" s="219"/>
      <c r="AI1353" s="219"/>
      <c r="AJ1353" s="219"/>
      <c r="AK1353" s="219"/>
      <c r="AL1353" s="219"/>
      <c r="AM1353" s="219"/>
      <c r="AN1353" s="219"/>
      <c r="AO1353" s="221"/>
      <c r="AP1353" s="222"/>
      <c r="AQ1353" s="221"/>
      <c r="AR1353" s="223"/>
      <c r="AS1353" s="41"/>
      <c r="AT1353" s="41"/>
      <c r="AU1353" s="41"/>
      <c r="AV1353" s="228"/>
    </row>
    <row r="1354" spans="28:48" ht="14.25">
      <c r="AB1354" s="219"/>
      <c r="AC1354" s="220"/>
      <c r="AD1354" s="219"/>
      <c r="AE1354" s="220"/>
      <c r="AF1354" s="220"/>
      <c r="AG1354" s="220"/>
      <c r="AH1354" s="219"/>
      <c r="AI1354" s="219"/>
      <c r="AJ1354" s="219"/>
      <c r="AK1354" s="219"/>
      <c r="AL1354" s="219"/>
      <c r="AM1354" s="219"/>
      <c r="AN1354" s="219"/>
      <c r="AO1354" s="221"/>
      <c r="AP1354" s="222"/>
      <c r="AQ1354" s="221"/>
      <c r="AR1354" s="223"/>
      <c r="AS1354" s="41"/>
      <c r="AT1354" s="41"/>
      <c r="AU1354" s="41"/>
      <c r="AV1354" s="228"/>
    </row>
    <row r="1355" spans="28:48" ht="14.25">
      <c r="AB1355" s="219"/>
      <c r="AC1355" s="220"/>
      <c r="AD1355" s="219"/>
      <c r="AE1355" s="220"/>
      <c r="AF1355" s="220"/>
      <c r="AG1355" s="220"/>
      <c r="AH1355" s="219"/>
      <c r="AI1355" s="219"/>
      <c r="AJ1355" s="219"/>
      <c r="AK1355" s="219"/>
      <c r="AL1355" s="219"/>
      <c r="AM1355" s="219"/>
      <c r="AN1355" s="219"/>
      <c r="AO1355" s="221"/>
      <c r="AP1355" s="222"/>
      <c r="AQ1355" s="221"/>
      <c r="AR1355" s="223"/>
      <c r="AS1355" s="41"/>
      <c r="AT1355" s="41"/>
      <c r="AU1355" s="41"/>
      <c r="AV1355" s="228"/>
    </row>
    <row r="1356" spans="28:48" ht="14.25">
      <c r="AB1356" s="219"/>
      <c r="AC1356" s="220"/>
      <c r="AD1356" s="219"/>
      <c r="AE1356" s="220"/>
      <c r="AF1356" s="220"/>
      <c r="AG1356" s="220"/>
      <c r="AH1356" s="219"/>
      <c r="AI1356" s="219"/>
      <c r="AJ1356" s="219"/>
      <c r="AK1356" s="219"/>
      <c r="AL1356" s="219"/>
      <c r="AM1356" s="219"/>
      <c r="AN1356" s="219"/>
      <c r="AO1356" s="221"/>
      <c r="AP1356" s="222"/>
      <c r="AQ1356" s="221"/>
      <c r="AR1356" s="223"/>
      <c r="AS1356" s="41"/>
      <c r="AT1356" s="41"/>
      <c r="AU1356" s="41"/>
      <c r="AV1356" s="228"/>
    </row>
    <row r="1357" spans="28:48" ht="14.25">
      <c r="AB1357" s="219"/>
      <c r="AC1357" s="220"/>
      <c r="AD1357" s="219"/>
      <c r="AE1357" s="220"/>
      <c r="AF1357" s="220"/>
      <c r="AG1357" s="220"/>
      <c r="AH1357" s="219"/>
      <c r="AI1357" s="219"/>
      <c r="AJ1357" s="219"/>
      <c r="AK1357" s="219"/>
      <c r="AL1357" s="219"/>
      <c r="AM1357" s="219"/>
      <c r="AN1357" s="219"/>
      <c r="AO1357" s="221"/>
      <c r="AP1357" s="222"/>
      <c r="AQ1357" s="221"/>
      <c r="AR1357" s="223"/>
      <c r="AS1357" s="41"/>
      <c r="AT1357" s="41"/>
      <c r="AU1357" s="41"/>
      <c r="AV1357" s="228"/>
    </row>
    <row r="1358" spans="28:48" ht="14.25">
      <c r="AB1358" s="219"/>
      <c r="AC1358" s="220"/>
      <c r="AD1358" s="219"/>
      <c r="AE1358" s="220"/>
      <c r="AF1358" s="220"/>
      <c r="AG1358" s="220"/>
      <c r="AH1358" s="219"/>
      <c r="AI1358" s="219"/>
      <c r="AJ1358" s="219"/>
      <c r="AK1358" s="219"/>
      <c r="AL1358" s="219"/>
      <c r="AM1358" s="219"/>
      <c r="AN1358" s="219"/>
      <c r="AO1358" s="221"/>
      <c r="AP1358" s="222"/>
      <c r="AQ1358" s="221"/>
      <c r="AR1358" s="223"/>
      <c r="AS1358" s="41"/>
      <c r="AT1358" s="41"/>
      <c r="AU1358" s="41"/>
      <c r="AV1358" s="228"/>
    </row>
    <row r="1359" spans="28:48" ht="14.25">
      <c r="AB1359" s="219"/>
      <c r="AC1359" s="220"/>
      <c r="AD1359" s="219"/>
      <c r="AE1359" s="220"/>
      <c r="AF1359" s="220"/>
      <c r="AG1359" s="220"/>
      <c r="AH1359" s="219"/>
      <c r="AI1359" s="219"/>
      <c r="AJ1359" s="219"/>
      <c r="AK1359" s="219"/>
      <c r="AL1359" s="219"/>
      <c r="AM1359" s="219"/>
      <c r="AN1359" s="219"/>
      <c r="AO1359" s="221"/>
      <c r="AP1359" s="222"/>
      <c r="AQ1359" s="221"/>
      <c r="AR1359" s="223"/>
      <c r="AS1359" s="41"/>
      <c r="AT1359" s="41"/>
      <c r="AU1359" s="41"/>
      <c r="AV1359" s="228"/>
    </row>
    <row r="1360" spans="28:48" ht="14.25">
      <c r="AB1360" s="219"/>
      <c r="AC1360" s="220"/>
      <c r="AD1360" s="219"/>
      <c r="AE1360" s="220"/>
      <c r="AF1360" s="220"/>
      <c r="AG1360" s="220"/>
      <c r="AH1360" s="219"/>
      <c r="AI1360" s="219"/>
      <c r="AJ1360" s="219"/>
      <c r="AK1360" s="219"/>
      <c r="AL1360" s="219"/>
      <c r="AM1360" s="219"/>
      <c r="AN1360" s="219"/>
      <c r="AO1360" s="221"/>
      <c r="AP1360" s="222"/>
      <c r="AQ1360" s="221"/>
      <c r="AR1360" s="223"/>
      <c r="AS1360" s="41"/>
      <c r="AT1360" s="41"/>
      <c r="AU1360" s="41"/>
      <c r="AV1360" s="228"/>
    </row>
    <row r="1361" spans="28:48" ht="14.25">
      <c r="AB1361" s="219"/>
      <c r="AC1361" s="220"/>
      <c r="AD1361" s="219"/>
      <c r="AE1361" s="220"/>
      <c r="AF1361" s="220"/>
      <c r="AG1361" s="220"/>
      <c r="AH1361" s="219"/>
      <c r="AI1361" s="219"/>
      <c r="AJ1361" s="219"/>
      <c r="AK1361" s="219"/>
      <c r="AL1361" s="219"/>
      <c r="AM1361" s="219"/>
      <c r="AN1361" s="219"/>
      <c r="AO1361" s="221"/>
      <c r="AP1361" s="222"/>
      <c r="AQ1361" s="221"/>
      <c r="AR1361" s="223"/>
      <c r="AS1361" s="41"/>
      <c r="AT1361" s="41"/>
      <c r="AU1361" s="41"/>
      <c r="AV1361" s="228"/>
    </row>
    <row r="1362" spans="28:48" ht="14.25">
      <c r="AB1362" s="219"/>
      <c r="AC1362" s="220"/>
      <c r="AD1362" s="219"/>
      <c r="AE1362" s="220"/>
      <c r="AF1362" s="220"/>
      <c r="AG1362" s="220"/>
      <c r="AH1362" s="219"/>
      <c r="AI1362" s="219"/>
      <c r="AJ1362" s="219"/>
      <c r="AK1362" s="219"/>
      <c r="AL1362" s="219"/>
      <c r="AM1362" s="219"/>
      <c r="AN1362" s="219"/>
      <c r="AO1362" s="221"/>
      <c r="AP1362" s="222"/>
      <c r="AQ1362" s="221"/>
      <c r="AR1362" s="223"/>
      <c r="AS1362" s="41"/>
      <c r="AT1362" s="41"/>
      <c r="AU1362" s="41"/>
      <c r="AV1362" s="228"/>
    </row>
    <row r="1363" spans="28:48" ht="14.25">
      <c r="AB1363" s="219"/>
      <c r="AC1363" s="220"/>
      <c r="AD1363" s="219"/>
      <c r="AE1363" s="220"/>
      <c r="AF1363" s="220"/>
      <c r="AG1363" s="220"/>
      <c r="AH1363" s="219"/>
      <c r="AI1363" s="219"/>
      <c r="AJ1363" s="219"/>
      <c r="AK1363" s="219"/>
      <c r="AL1363" s="219"/>
      <c r="AM1363" s="219"/>
      <c r="AN1363" s="219"/>
      <c r="AO1363" s="221"/>
      <c r="AP1363" s="222"/>
      <c r="AQ1363" s="221"/>
      <c r="AR1363" s="223"/>
      <c r="AS1363" s="41"/>
      <c r="AT1363" s="41"/>
      <c r="AU1363" s="41"/>
      <c r="AV1363" s="228"/>
    </row>
    <row r="1364" spans="28:48" ht="14.25">
      <c r="AB1364" s="219"/>
      <c r="AC1364" s="220"/>
      <c r="AD1364" s="219"/>
      <c r="AE1364" s="220"/>
      <c r="AF1364" s="220"/>
      <c r="AG1364" s="220"/>
      <c r="AH1364" s="219"/>
      <c r="AI1364" s="219"/>
      <c r="AJ1364" s="219"/>
      <c r="AK1364" s="219"/>
      <c r="AL1364" s="219"/>
      <c r="AM1364" s="219"/>
      <c r="AN1364" s="219"/>
      <c r="AO1364" s="221"/>
      <c r="AP1364" s="222"/>
      <c r="AQ1364" s="221"/>
      <c r="AR1364" s="223"/>
      <c r="AS1364" s="41"/>
      <c r="AT1364" s="41"/>
      <c r="AU1364" s="41"/>
      <c r="AV1364" s="228"/>
    </row>
    <row r="1365" spans="28:48" ht="14.25">
      <c r="AB1365" s="219"/>
      <c r="AC1365" s="220"/>
      <c r="AD1365" s="219"/>
      <c r="AE1365" s="220"/>
      <c r="AF1365" s="220"/>
      <c r="AG1365" s="220"/>
      <c r="AH1365" s="219"/>
      <c r="AI1365" s="219"/>
      <c r="AJ1365" s="219"/>
      <c r="AK1365" s="219"/>
      <c r="AL1365" s="219"/>
      <c r="AM1365" s="219"/>
      <c r="AN1365" s="219"/>
      <c r="AO1365" s="221"/>
      <c r="AP1365" s="222"/>
      <c r="AQ1365" s="221"/>
      <c r="AR1365" s="223"/>
      <c r="AS1365" s="41"/>
      <c r="AT1365" s="41"/>
      <c r="AU1365" s="41"/>
      <c r="AV1365" s="228"/>
    </row>
    <row r="1366" spans="28:48" ht="14.25">
      <c r="AB1366" s="219"/>
      <c r="AC1366" s="220"/>
      <c r="AD1366" s="219"/>
      <c r="AE1366" s="220"/>
      <c r="AF1366" s="220"/>
      <c r="AG1366" s="220"/>
      <c r="AH1366" s="219"/>
      <c r="AI1366" s="219"/>
      <c r="AJ1366" s="219"/>
      <c r="AK1366" s="219"/>
      <c r="AL1366" s="219"/>
      <c r="AM1366" s="219"/>
      <c r="AN1366" s="219"/>
      <c r="AO1366" s="221"/>
      <c r="AP1366" s="222"/>
      <c r="AQ1366" s="221"/>
      <c r="AR1366" s="223"/>
      <c r="AS1366" s="41"/>
      <c r="AT1366" s="41"/>
      <c r="AU1366" s="41"/>
      <c r="AV1366" s="228"/>
    </row>
    <row r="1367" spans="28:48" ht="14.25">
      <c r="AB1367" s="219"/>
      <c r="AC1367" s="220"/>
      <c r="AD1367" s="219"/>
      <c r="AE1367" s="220"/>
      <c r="AF1367" s="220"/>
      <c r="AG1367" s="220"/>
      <c r="AH1367" s="219"/>
      <c r="AI1367" s="219"/>
      <c r="AJ1367" s="219"/>
      <c r="AK1367" s="219"/>
      <c r="AL1367" s="219"/>
      <c r="AM1367" s="219"/>
      <c r="AN1367" s="219"/>
      <c r="AO1367" s="221"/>
      <c r="AP1367" s="222"/>
      <c r="AQ1367" s="221"/>
      <c r="AR1367" s="223"/>
      <c r="AS1367" s="41"/>
      <c r="AT1367" s="41"/>
      <c r="AU1367" s="41"/>
      <c r="AV1367" s="228"/>
    </row>
    <row r="1368" spans="28:48" ht="14.25">
      <c r="AB1368" s="219"/>
      <c r="AC1368" s="220"/>
      <c r="AD1368" s="219"/>
      <c r="AE1368" s="220"/>
      <c r="AF1368" s="220"/>
      <c r="AG1368" s="220"/>
      <c r="AH1368" s="219"/>
      <c r="AI1368" s="219"/>
      <c r="AJ1368" s="219"/>
      <c r="AK1368" s="219"/>
      <c r="AL1368" s="219"/>
      <c r="AM1368" s="219"/>
      <c r="AN1368" s="219"/>
      <c r="AO1368" s="221"/>
      <c r="AP1368" s="222"/>
      <c r="AQ1368" s="221"/>
      <c r="AR1368" s="223"/>
      <c r="AS1368" s="41"/>
      <c r="AT1368" s="41"/>
      <c r="AU1368" s="41"/>
      <c r="AV1368" s="228"/>
    </row>
    <row r="1369" spans="28:48" ht="14.25">
      <c r="AB1369" s="219"/>
      <c r="AC1369" s="220"/>
      <c r="AD1369" s="219"/>
      <c r="AE1369" s="220"/>
      <c r="AF1369" s="220"/>
      <c r="AG1369" s="220"/>
      <c r="AH1369" s="219"/>
      <c r="AI1369" s="219"/>
      <c r="AJ1369" s="219"/>
      <c r="AK1369" s="219"/>
      <c r="AL1369" s="219"/>
      <c r="AM1369" s="219"/>
      <c r="AN1369" s="219"/>
      <c r="AO1369" s="221"/>
      <c r="AP1369" s="222"/>
      <c r="AQ1369" s="221"/>
      <c r="AR1369" s="223"/>
      <c r="AS1369" s="41"/>
      <c r="AT1369" s="41"/>
      <c r="AU1369" s="41"/>
      <c r="AV1369" s="228"/>
    </row>
    <row r="1370" spans="28:48" ht="14.25">
      <c r="AB1370" s="219"/>
      <c r="AC1370" s="220"/>
      <c r="AD1370" s="219"/>
      <c r="AE1370" s="220"/>
      <c r="AF1370" s="220"/>
      <c r="AG1370" s="220"/>
      <c r="AH1370" s="219"/>
      <c r="AI1370" s="219"/>
      <c r="AJ1370" s="219"/>
      <c r="AK1370" s="219"/>
      <c r="AL1370" s="219"/>
      <c r="AM1370" s="219"/>
      <c r="AN1370" s="219"/>
      <c r="AO1370" s="221"/>
      <c r="AP1370" s="222"/>
      <c r="AQ1370" s="221"/>
      <c r="AR1370" s="223"/>
      <c r="AS1370" s="41"/>
      <c r="AT1370" s="41"/>
      <c r="AU1370" s="41"/>
      <c r="AV1370" s="228"/>
    </row>
    <row r="1371" spans="28:48" ht="14.25">
      <c r="AB1371" s="219"/>
      <c r="AC1371" s="220"/>
      <c r="AD1371" s="219"/>
      <c r="AE1371" s="220"/>
      <c r="AF1371" s="220"/>
      <c r="AG1371" s="220"/>
      <c r="AH1371" s="219"/>
      <c r="AI1371" s="219"/>
      <c r="AJ1371" s="219"/>
      <c r="AK1371" s="219"/>
      <c r="AL1371" s="219"/>
      <c r="AM1371" s="219"/>
      <c r="AN1371" s="219"/>
      <c r="AO1371" s="221"/>
      <c r="AP1371" s="222"/>
      <c r="AQ1371" s="221"/>
      <c r="AR1371" s="223"/>
      <c r="AS1371" s="41"/>
      <c r="AT1371" s="41"/>
      <c r="AU1371" s="41"/>
      <c r="AV1371" s="228"/>
    </row>
    <row r="1372" spans="28:48" ht="14.25">
      <c r="AB1372" s="219"/>
      <c r="AC1372" s="220"/>
      <c r="AD1372" s="219"/>
      <c r="AE1372" s="220"/>
      <c r="AF1372" s="220"/>
      <c r="AG1372" s="220"/>
      <c r="AH1372" s="219"/>
      <c r="AI1372" s="219"/>
      <c r="AJ1372" s="219"/>
      <c r="AK1372" s="219"/>
      <c r="AL1372" s="219"/>
      <c r="AM1372" s="219"/>
      <c r="AN1372" s="219"/>
      <c r="AO1372" s="221"/>
      <c r="AP1372" s="222"/>
      <c r="AQ1372" s="221"/>
      <c r="AR1372" s="223"/>
      <c r="AS1372" s="41"/>
      <c r="AT1372" s="41"/>
      <c r="AU1372" s="41"/>
      <c r="AV1372" s="228"/>
    </row>
    <row r="1373" spans="28:48" ht="14.25">
      <c r="AB1373" s="219"/>
      <c r="AC1373" s="220"/>
      <c r="AD1373" s="219"/>
      <c r="AE1373" s="220"/>
      <c r="AF1373" s="220"/>
      <c r="AG1373" s="220"/>
      <c r="AH1373" s="219"/>
      <c r="AI1373" s="219"/>
      <c r="AJ1373" s="219"/>
      <c r="AK1373" s="219"/>
      <c r="AL1373" s="219"/>
      <c r="AM1373" s="219"/>
      <c r="AN1373" s="219"/>
      <c r="AO1373" s="221"/>
      <c r="AP1373" s="222"/>
      <c r="AQ1373" s="221"/>
      <c r="AR1373" s="223"/>
      <c r="AS1373" s="41"/>
      <c r="AT1373" s="41"/>
      <c r="AU1373" s="41"/>
      <c r="AV1373" s="228"/>
    </row>
    <row r="1374" spans="28:48" ht="14.25">
      <c r="AB1374" s="219"/>
      <c r="AC1374" s="220"/>
      <c r="AD1374" s="219"/>
      <c r="AE1374" s="220"/>
      <c r="AF1374" s="220"/>
      <c r="AG1374" s="220"/>
      <c r="AH1374" s="219"/>
      <c r="AI1374" s="219"/>
      <c r="AJ1374" s="219"/>
      <c r="AK1374" s="219"/>
      <c r="AL1374" s="219"/>
      <c r="AM1374" s="219"/>
      <c r="AN1374" s="219"/>
      <c r="AO1374" s="221"/>
      <c r="AP1374" s="222"/>
      <c r="AQ1374" s="221"/>
      <c r="AR1374" s="223"/>
      <c r="AS1374" s="41"/>
      <c r="AT1374" s="41"/>
      <c r="AU1374" s="41"/>
      <c r="AV1374" s="228"/>
    </row>
    <row r="1375" spans="28:48" ht="14.25">
      <c r="AB1375" s="219"/>
      <c r="AC1375" s="220"/>
      <c r="AD1375" s="219"/>
      <c r="AE1375" s="220"/>
      <c r="AF1375" s="220"/>
      <c r="AG1375" s="220"/>
      <c r="AH1375" s="219"/>
      <c r="AI1375" s="219"/>
      <c r="AJ1375" s="219"/>
      <c r="AK1375" s="219"/>
      <c r="AL1375" s="219"/>
      <c r="AM1375" s="219"/>
      <c r="AN1375" s="219"/>
      <c r="AO1375" s="221"/>
      <c r="AP1375" s="222"/>
      <c r="AQ1375" s="221"/>
      <c r="AR1375" s="223"/>
      <c r="AS1375" s="41"/>
      <c r="AT1375" s="41"/>
      <c r="AU1375" s="41"/>
      <c r="AV1375" s="228"/>
    </row>
    <row r="1376" spans="28:48" ht="14.25">
      <c r="AB1376" s="219"/>
      <c r="AC1376" s="220"/>
      <c r="AD1376" s="219"/>
      <c r="AE1376" s="220"/>
      <c r="AF1376" s="220"/>
      <c r="AG1376" s="220"/>
      <c r="AH1376" s="219"/>
      <c r="AI1376" s="219"/>
      <c r="AJ1376" s="219"/>
      <c r="AK1376" s="219"/>
      <c r="AL1376" s="219"/>
      <c r="AM1376" s="219"/>
      <c r="AN1376" s="219"/>
      <c r="AO1376" s="221"/>
      <c r="AP1376" s="222"/>
      <c r="AQ1376" s="221"/>
      <c r="AR1376" s="223"/>
      <c r="AS1376" s="41"/>
      <c r="AT1376" s="41"/>
      <c r="AU1376" s="41"/>
      <c r="AV1376" s="228"/>
    </row>
    <row r="1377" spans="28:48" ht="14.25">
      <c r="AB1377" s="219"/>
      <c r="AC1377" s="220"/>
      <c r="AD1377" s="219"/>
      <c r="AE1377" s="220"/>
      <c r="AF1377" s="220"/>
      <c r="AG1377" s="220"/>
      <c r="AH1377" s="219"/>
      <c r="AI1377" s="219"/>
      <c r="AJ1377" s="219"/>
      <c r="AK1377" s="219"/>
      <c r="AL1377" s="219"/>
      <c r="AM1377" s="219"/>
      <c r="AN1377" s="219"/>
      <c r="AO1377" s="221"/>
      <c r="AP1377" s="222"/>
      <c r="AQ1377" s="221"/>
      <c r="AR1377" s="223"/>
      <c r="AS1377" s="41"/>
      <c r="AT1377" s="41"/>
      <c r="AU1377" s="41"/>
      <c r="AV1377" s="228"/>
    </row>
    <row r="1378" spans="28:48" ht="14.25">
      <c r="AB1378" s="219"/>
      <c r="AC1378" s="220"/>
      <c r="AD1378" s="219"/>
      <c r="AE1378" s="220"/>
      <c r="AF1378" s="220"/>
      <c r="AG1378" s="220"/>
      <c r="AH1378" s="219"/>
      <c r="AI1378" s="219"/>
      <c r="AJ1378" s="219"/>
      <c r="AK1378" s="219"/>
      <c r="AL1378" s="219"/>
      <c r="AM1378" s="219"/>
      <c r="AN1378" s="219"/>
      <c r="AO1378" s="221"/>
      <c r="AP1378" s="222"/>
      <c r="AQ1378" s="221"/>
      <c r="AR1378" s="223"/>
      <c r="AS1378" s="41"/>
      <c r="AT1378" s="41"/>
      <c r="AU1378" s="41"/>
      <c r="AV1378" s="228"/>
    </row>
    <row r="1379" spans="28:48" ht="14.25">
      <c r="AB1379" s="219"/>
      <c r="AC1379" s="220"/>
      <c r="AD1379" s="219"/>
      <c r="AE1379" s="220"/>
      <c r="AF1379" s="220"/>
      <c r="AG1379" s="220"/>
      <c r="AH1379" s="219"/>
      <c r="AI1379" s="219"/>
      <c r="AJ1379" s="219"/>
      <c r="AK1379" s="219"/>
      <c r="AL1379" s="219"/>
      <c r="AM1379" s="219"/>
      <c r="AN1379" s="219"/>
      <c r="AO1379" s="221"/>
      <c r="AP1379" s="222"/>
      <c r="AQ1379" s="221"/>
      <c r="AR1379" s="223"/>
      <c r="AS1379" s="41"/>
      <c r="AT1379" s="41"/>
      <c r="AU1379" s="41"/>
      <c r="AV1379" s="228"/>
    </row>
    <row r="1380" spans="28:48" ht="14.25">
      <c r="AB1380" s="219"/>
      <c r="AC1380" s="220"/>
      <c r="AD1380" s="219"/>
      <c r="AE1380" s="220"/>
      <c r="AF1380" s="220"/>
      <c r="AG1380" s="220"/>
      <c r="AH1380" s="219"/>
      <c r="AI1380" s="219"/>
      <c r="AJ1380" s="219"/>
      <c r="AK1380" s="219"/>
      <c r="AL1380" s="219"/>
      <c r="AM1380" s="219"/>
      <c r="AN1380" s="219"/>
      <c r="AO1380" s="221"/>
      <c r="AP1380" s="222"/>
      <c r="AQ1380" s="221"/>
      <c r="AR1380" s="223"/>
      <c r="AS1380" s="41"/>
      <c r="AT1380" s="41"/>
      <c r="AU1380" s="41"/>
      <c r="AV1380" s="228"/>
    </row>
    <row r="1381" spans="28:48" ht="14.25">
      <c r="AB1381" s="219"/>
      <c r="AC1381" s="220"/>
      <c r="AD1381" s="219"/>
      <c r="AE1381" s="220"/>
      <c r="AF1381" s="220"/>
      <c r="AG1381" s="220"/>
      <c r="AH1381" s="219"/>
      <c r="AI1381" s="219"/>
      <c r="AJ1381" s="219"/>
      <c r="AK1381" s="219"/>
      <c r="AL1381" s="219"/>
      <c r="AM1381" s="219"/>
      <c r="AN1381" s="219"/>
      <c r="AO1381" s="221"/>
      <c r="AP1381" s="222"/>
      <c r="AQ1381" s="221"/>
      <c r="AR1381" s="223"/>
      <c r="AS1381" s="41"/>
      <c r="AT1381" s="41"/>
      <c r="AU1381" s="41"/>
      <c r="AV1381" s="228"/>
    </row>
    <row r="1382" spans="28:48" ht="14.25">
      <c r="AB1382" s="219"/>
      <c r="AC1382" s="220"/>
      <c r="AD1382" s="219"/>
      <c r="AE1382" s="220"/>
      <c r="AF1382" s="220"/>
      <c r="AG1382" s="220"/>
      <c r="AH1382" s="219"/>
      <c r="AI1382" s="219"/>
      <c r="AJ1382" s="219"/>
      <c r="AK1382" s="219"/>
      <c r="AL1382" s="219"/>
      <c r="AM1382" s="219"/>
      <c r="AN1382" s="219"/>
      <c r="AO1382" s="221"/>
      <c r="AP1382" s="222"/>
      <c r="AQ1382" s="221"/>
      <c r="AR1382" s="223"/>
      <c r="AS1382" s="41"/>
      <c r="AT1382" s="41"/>
      <c r="AU1382" s="41"/>
      <c r="AV1382" s="228"/>
    </row>
    <row r="1383" spans="28:48" ht="14.25">
      <c r="AB1383" s="219"/>
      <c r="AC1383" s="220"/>
      <c r="AD1383" s="219"/>
      <c r="AE1383" s="220"/>
      <c r="AF1383" s="220"/>
      <c r="AG1383" s="220"/>
      <c r="AH1383" s="219"/>
      <c r="AI1383" s="219"/>
      <c r="AJ1383" s="219"/>
      <c r="AK1383" s="219"/>
      <c r="AL1383" s="219"/>
      <c r="AM1383" s="219"/>
      <c r="AN1383" s="219"/>
      <c r="AO1383" s="221"/>
      <c r="AP1383" s="222"/>
      <c r="AQ1383" s="221"/>
      <c r="AR1383" s="223"/>
      <c r="AS1383" s="41"/>
      <c r="AT1383" s="41"/>
      <c r="AU1383" s="41"/>
      <c r="AV1383" s="228"/>
    </row>
    <row r="1384" spans="28:48" ht="14.25">
      <c r="AB1384" s="219"/>
      <c r="AC1384" s="220"/>
      <c r="AD1384" s="219"/>
      <c r="AE1384" s="220"/>
      <c r="AF1384" s="220"/>
      <c r="AG1384" s="220"/>
      <c r="AH1384" s="219"/>
      <c r="AI1384" s="219"/>
      <c r="AJ1384" s="219"/>
      <c r="AK1384" s="219"/>
      <c r="AL1384" s="219"/>
      <c r="AM1384" s="219"/>
      <c r="AN1384" s="219"/>
      <c r="AO1384" s="221"/>
      <c r="AP1384" s="222"/>
      <c r="AQ1384" s="221"/>
      <c r="AR1384" s="223"/>
      <c r="AS1384" s="41"/>
      <c r="AT1384" s="41"/>
      <c r="AU1384" s="41"/>
      <c r="AV1384" s="228"/>
    </row>
    <row r="1385" spans="28:48" ht="14.25">
      <c r="AB1385" s="219"/>
      <c r="AC1385" s="220"/>
      <c r="AD1385" s="219"/>
      <c r="AE1385" s="220"/>
      <c r="AF1385" s="220"/>
      <c r="AG1385" s="220"/>
      <c r="AH1385" s="219"/>
      <c r="AI1385" s="219"/>
      <c r="AJ1385" s="219"/>
      <c r="AK1385" s="219"/>
      <c r="AL1385" s="219"/>
      <c r="AM1385" s="219"/>
      <c r="AN1385" s="219"/>
      <c r="AO1385" s="221"/>
      <c r="AP1385" s="222"/>
      <c r="AQ1385" s="221"/>
      <c r="AR1385" s="223"/>
      <c r="AS1385" s="41"/>
      <c r="AT1385" s="41"/>
      <c r="AU1385" s="41"/>
      <c r="AV1385" s="228"/>
    </row>
    <row r="1386" spans="28:48" ht="14.25">
      <c r="AB1386" s="219"/>
      <c r="AC1386" s="220"/>
      <c r="AD1386" s="219"/>
      <c r="AE1386" s="220"/>
      <c r="AF1386" s="220"/>
      <c r="AG1386" s="220"/>
      <c r="AH1386" s="219"/>
      <c r="AI1386" s="219"/>
      <c r="AJ1386" s="219"/>
      <c r="AK1386" s="219"/>
      <c r="AL1386" s="219"/>
      <c r="AM1386" s="219"/>
      <c r="AN1386" s="219"/>
      <c r="AO1386" s="221"/>
      <c r="AP1386" s="222"/>
      <c r="AQ1386" s="221"/>
      <c r="AR1386" s="223"/>
      <c r="AS1386" s="41"/>
      <c r="AT1386" s="41"/>
      <c r="AU1386" s="41"/>
      <c r="AV1386" s="228"/>
    </row>
    <row r="1387" spans="28:48" ht="14.25">
      <c r="AB1387" s="219"/>
      <c r="AC1387" s="220"/>
      <c r="AD1387" s="219"/>
      <c r="AE1387" s="220"/>
      <c r="AF1387" s="220"/>
      <c r="AG1387" s="220"/>
      <c r="AH1387" s="219"/>
      <c r="AI1387" s="219"/>
      <c r="AJ1387" s="219"/>
      <c r="AK1387" s="219"/>
      <c r="AL1387" s="219"/>
      <c r="AM1387" s="219"/>
      <c r="AN1387" s="219"/>
      <c r="AO1387" s="221"/>
      <c r="AP1387" s="222"/>
      <c r="AQ1387" s="221"/>
      <c r="AR1387" s="223"/>
      <c r="AS1387" s="41"/>
      <c r="AT1387" s="41"/>
      <c r="AU1387" s="41"/>
      <c r="AV1387" s="228"/>
    </row>
    <row r="1388" spans="28:48" ht="14.25">
      <c r="AB1388" s="219"/>
      <c r="AC1388" s="220"/>
      <c r="AD1388" s="219"/>
      <c r="AE1388" s="220"/>
      <c r="AF1388" s="220"/>
      <c r="AG1388" s="220"/>
      <c r="AH1388" s="219"/>
      <c r="AI1388" s="219"/>
      <c r="AJ1388" s="219"/>
      <c r="AK1388" s="219"/>
      <c r="AL1388" s="219"/>
      <c r="AM1388" s="219"/>
      <c r="AN1388" s="219"/>
      <c r="AO1388" s="221"/>
      <c r="AP1388" s="222"/>
      <c r="AQ1388" s="221"/>
      <c r="AR1388" s="223"/>
      <c r="AS1388" s="41"/>
      <c r="AT1388" s="41"/>
      <c r="AU1388" s="41"/>
      <c r="AV1388" s="228"/>
    </row>
    <row r="1389" spans="28:48" ht="14.25">
      <c r="AB1389" s="219"/>
      <c r="AC1389" s="220"/>
      <c r="AD1389" s="219"/>
      <c r="AE1389" s="220"/>
      <c r="AF1389" s="220"/>
      <c r="AG1389" s="220"/>
      <c r="AH1389" s="219"/>
      <c r="AI1389" s="219"/>
      <c r="AJ1389" s="219"/>
      <c r="AK1389" s="219"/>
      <c r="AL1389" s="219"/>
      <c r="AM1389" s="219"/>
      <c r="AN1389" s="219"/>
      <c r="AO1389" s="221"/>
      <c r="AP1389" s="222"/>
      <c r="AQ1389" s="221"/>
      <c r="AR1389" s="223"/>
      <c r="AS1389" s="41"/>
      <c r="AT1389" s="41"/>
      <c r="AU1389" s="41"/>
      <c r="AV1389" s="228"/>
    </row>
    <row r="1390" spans="28:48" ht="14.25">
      <c r="AB1390" s="219"/>
      <c r="AC1390" s="220"/>
      <c r="AD1390" s="219"/>
      <c r="AE1390" s="220"/>
      <c r="AF1390" s="220"/>
      <c r="AG1390" s="220"/>
      <c r="AH1390" s="219"/>
      <c r="AI1390" s="219"/>
      <c r="AJ1390" s="219"/>
      <c r="AK1390" s="219"/>
      <c r="AL1390" s="219"/>
      <c r="AM1390" s="219"/>
      <c r="AN1390" s="219"/>
      <c r="AO1390" s="221"/>
      <c r="AP1390" s="222"/>
      <c r="AQ1390" s="221"/>
      <c r="AR1390" s="223"/>
      <c r="AS1390" s="41"/>
      <c r="AT1390" s="41"/>
      <c r="AU1390" s="41"/>
      <c r="AV1390" s="228"/>
    </row>
    <row r="1391" spans="28:48" ht="14.25">
      <c r="AB1391" s="219"/>
      <c r="AC1391" s="220"/>
      <c r="AD1391" s="219"/>
      <c r="AE1391" s="220"/>
      <c r="AF1391" s="220"/>
      <c r="AG1391" s="220"/>
      <c r="AH1391" s="219"/>
      <c r="AI1391" s="219"/>
      <c r="AJ1391" s="219"/>
      <c r="AK1391" s="219"/>
      <c r="AL1391" s="219"/>
      <c r="AM1391" s="219"/>
      <c r="AN1391" s="219"/>
      <c r="AO1391" s="221"/>
      <c r="AP1391" s="222"/>
      <c r="AQ1391" s="221"/>
      <c r="AR1391" s="223"/>
      <c r="AS1391" s="41"/>
      <c r="AT1391" s="41"/>
      <c r="AU1391" s="41"/>
      <c r="AV1391" s="228"/>
    </row>
    <row r="1392" spans="28:48" ht="14.25">
      <c r="AB1392" s="219"/>
      <c r="AC1392" s="220"/>
      <c r="AD1392" s="219"/>
      <c r="AE1392" s="220"/>
      <c r="AF1392" s="220"/>
      <c r="AG1392" s="220"/>
      <c r="AH1392" s="219"/>
      <c r="AI1392" s="219"/>
      <c r="AJ1392" s="219"/>
      <c r="AK1392" s="219"/>
      <c r="AL1392" s="219"/>
      <c r="AM1392" s="219"/>
      <c r="AN1392" s="219"/>
      <c r="AO1392" s="221"/>
      <c r="AP1392" s="222"/>
      <c r="AQ1392" s="221"/>
      <c r="AR1392" s="223"/>
      <c r="AS1392" s="41"/>
      <c r="AT1392" s="41"/>
      <c r="AU1392" s="41"/>
      <c r="AV1392" s="228"/>
    </row>
    <row r="1393" spans="28:48" ht="14.25">
      <c r="AB1393" s="219"/>
      <c r="AC1393" s="220"/>
      <c r="AD1393" s="219"/>
      <c r="AE1393" s="220"/>
      <c r="AF1393" s="220"/>
      <c r="AG1393" s="220"/>
      <c r="AH1393" s="219"/>
      <c r="AI1393" s="219"/>
      <c r="AJ1393" s="219"/>
      <c r="AK1393" s="219"/>
      <c r="AL1393" s="219"/>
      <c r="AM1393" s="219"/>
      <c r="AN1393" s="219"/>
      <c r="AO1393" s="221"/>
      <c r="AP1393" s="222"/>
      <c r="AQ1393" s="221"/>
      <c r="AR1393" s="223"/>
      <c r="AS1393" s="41"/>
      <c r="AT1393" s="41"/>
      <c r="AU1393" s="41"/>
      <c r="AV1393" s="228"/>
    </row>
    <row r="1394" spans="28:48" ht="14.25">
      <c r="AB1394" s="219"/>
      <c r="AC1394" s="220"/>
      <c r="AD1394" s="219"/>
      <c r="AE1394" s="220"/>
      <c r="AF1394" s="220"/>
      <c r="AG1394" s="220"/>
      <c r="AH1394" s="219"/>
      <c r="AI1394" s="219"/>
      <c r="AJ1394" s="219"/>
      <c r="AK1394" s="219"/>
      <c r="AL1394" s="219"/>
      <c r="AM1394" s="219"/>
      <c r="AN1394" s="219"/>
      <c r="AO1394" s="221"/>
      <c r="AP1394" s="222"/>
      <c r="AQ1394" s="221"/>
      <c r="AR1394" s="223"/>
      <c r="AS1394" s="41"/>
      <c r="AT1394" s="41"/>
      <c r="AU1394" s="41"/>
      <c r="AV1394" s="228"/>
    </row>
    <row r="1395" spans="28:48" ht="14.25">
      <c r="AB1395" s="219"/>
      <c r="AC1395" s="220"/>
      <c r="AD1395" s="219"/>
      <c r="AE1395" s="220"/>
      <c r="AF1395" s="220"/>
      <c r="AG1395" s="220"/>
      <c r="AH1395" s="219"/>
      <c r="AI1395" s="219"/>
      <c r="AJ1395" s="219"/>
      <c r="AK1395" s="219"/>
      <c r="AL1395" s="219"/>
      <c r="AM1395" s="219"/>
      <c r="AN1395" s="219"/>
      <c r="AO1395" s="221"/>
      <c r="AP1395" s="222"/>
      <c r="AQ1395" s="221"/>
      <c r="AR1395" s="223"/>
      <c r="AS1395" s="41"/>
      <c r="AT1395" s="41"/>
      <c r="AU1395" s="41"/>
      <c r="AV1395" s="228"/>
    </row>
    <row r="1396" spans="28:48" ht="14.25">
      <c r="AB1396" s="219"/>
      <c r="AC1396" s="220"/>
      <c r="AD1396" s="219"/>
      <c r="AE1396" s="220"/>
      <c r="AF1396" s="220"/>
      <c r="AG1396" s="220"/>
      <c r="AH1396" s="219"/>
      <c r="AI1396" s="219"/>
      <c r="AJ1396" s="219"/>
      <c r="AK1396" s="219"/>
      <c r="AL1396" s="219"/>
      <c r="AM1396" s="219"/>
      <c r="AN1396" s="219"/>
      <c r="AO1396" s="221"/>
      <c r="AP1396" s="222"/>
      <c r="AQ1396" s="221"/>
      <c r="AR1396" s="223"/>
      <c r="AS1396" s="41"/>
      <c r="AT1396" s="41"/>
      <c r="AU1396" s="41"/>
      <c r="AV1396" s="228"/>
    </row>
    <row r="1397" spans="28:48" ht="14.25">
      <c r="AB1397" s="219"/>
      <c r="AC1397" s="220"/>
      <c r="AD1397" s="219"/>
      <c r="AE1397" s="220"/>
      <c r="AF1397" s="220"/>
      <c r="AG1397" s="220"/>
      <c r="AH1397" s="219"/>
      <c r="AI1397" s="219"/>
      <c r="AJ1397" s="219"/>
      <c r="AK1397" s="219"/>
      <c r="AL1397" s="219"/>
      <c r="AM1397" s="219"/>
      <c r="AN1397" s="219"/>
      <c r="AO1397" s="221"/>
      <c r="AP1397" s="222"/>
      <c r="AQ1397" s="221"/>
      <c r="AR1397" s="223"/>
      <c r="AS1397" s="41"/>
      <c r="AT1397" s="41"/>
      <c r="AU1397" s="41"/>
      <c r="AV1397" s="228"/>
    </row>
    <row r="1398" spans="28:48" ht="14.25">
      <c r="AB1398" s="219"/>
      <c r="AC1398" s="220"/>
      <c r="AD1398" s="219"/>
      <c r="AE1398" s="220"/>
      <c r="AF1398" s="220"/>
      <c r="AG1398" s="220"/>
      <c r="AH1398" s="219"/>
      <c r="AI1398" s="219"/>
      <c r="AJ1398" s="219"/>
      <c r="AK1398" s="219"/>
      <c r="AL1398" s="219"/>
      <c r="AM1398" s="219"/>
      <c r="AN1398" s="219"/>
      <c r="AO1398" s="221"/>
      <c r="AP1398" s="222"/>
      <c r="AQ1398" s="221"/>
      <c r="AR1398" s="223"/>
      <c r="AS1398" s="41"/>
      <c r="AT1398" s="41"/>
      <c r="AU1398" s="41"/>
      <c r="AV1398" s="228"/>
    </row>
    <row r="1399" spans="28:48" ht="14.25">
      <c r="AB1399" s="219"/>
      <c r="AC1399" s="220"/>
      <c r="AD1399" s="219"/>
      <c r="AE1399" s="220"/>
      <c r="AF1399" s="220"/>
      <c r="AG1399" s="220"/>
      <c r="AH1399" s="219"/>
      <c r="AI1399" s="219"/>
      <c r="AJ1399" s="219"/>
      <c r="AK1399" s="219"/>
      <c r="AL1399" s="219"/>
      <c r="AM1399" s="219"/>
      <c r="AN1399" s="219"/>
      <c r="AO1399" s="221"/>
      <c r="AP1399" s="222"/>
      <c r="AQ1399" s="221"/>
      <c r="AR1399" s="223"/>
      <c r="AS1399" s="41"/>
      <c r="AT1399" s="41"/>
      <c r="AU1399" s="41"/>
      <c r="AV1399" s="228"/>
    </row>
    <row r="1400" spans="28:48" ht="14.25">
      <c r="AB1400" s="219"/>
      <c r="AC1400" s="220"/>
      <c r="AD1400" s="219"/>
      <c r="AE1400" s="220"/>
      <c r="AF1400" s="220"/>
      <c r="AG1400" s="220"/>
      <c r="AH1400" s="219"/>
      <c r="AI1400" s="219"/>
      <c r="AJ1400" s="219"/>
      <c r="AK1400" s="219"/>
      <c r="AL1400" s="219"/>
      <c r="AM1400" s="219"/>
      <c r="AN1400" s="219"/>
      <c r="AO1400" s="221"/>
      <c r="AP1400" s="222"/>
      <c r="AQ1400" s="221"/>
      <c r="AR1400" s="223"/>
      <c r="AS1400" s="41"/>
      <c r="AT1400" s="41"/>
      <c r="AU1400" s="41"/>
      <c r="AV1400" s="228"/>
    </row>
    <row r="1401" spans="28:48" ht="14.25">
      <c r="AB1401" s="219"/>
      <c r="AC1401" s="220"/>
      <c r="AD1401" s="219"/>
      <c r="AE1401" s="220"/>
      <c r="AF1401" s="220"/>
      <c r="AG1401" s="220"/>
      <c r="AH1401" s="219"/>
      <c r="AI1401" s="219"/>
      <c r="AJ1401" s="219"/>
      <c r="AK1401" s="219"/>
      <c r="AL1401" s="219"/>
      <c r="AM1401" s="219"/>
      <c r="AN1401" s="219"/>
      <c r="AO1401" s="221"/>
      <c r="AP1401" s="222"/>
      <c r="AQ1401" s="221"/>
      <c r="AR1401" s="223"/>
      <c r="AS1401" s="41"/>
      <c r="AT1401" s="41"/>
      <c r="AU1401" s="41"/>
      <c r="AV1401" s="228"/>
    </row>
    <row r="1402" spans="28:48" ht="14.25">
      <c r="AB1402" s="219"/>
      <c r="AC1402" s="220"/>
      <c r="AD1402" s="219"/>
      <c r="AE1402" s="220"/>
      <c r="AF1402" s="220"/>
      <c r="AG1402" s="220"/>
      <c r="AH1402" s="219"/>
      <c r="AI1402" s="219"/>
      <c r="AJ1402" s="219"/>
      <c r="AK1402" s="219"/>
      <c r="AL1402" s="219"/>
      <c r="AM1402" s="219"/>
      <c r="AN1402" s="219"/>
      <c r="AO1402" s="221"/>
      <c r="AP1402" s="222"/>
      <c r="AQ1402" s="221"/>
      <c r="AR1402" s="223"/>
      <c r="AS1402" s="41"/>
      <c r="AT1402" s="41"/>
      <c r="AU1402" s="41"/>
      <c r="AV1402" s="228"/>
    </row>
    <row r="1403" spans="28:48" ht="14.25">
      <c r="AB1403" s="219"/>
      <c r="AC1403" s="220"/>
      <c r="AD1403" s="219"/>
      <c r="AE1403" s="220"/>
      <c r="AF1403" s="220"/>
      <c r="AG1403" s="220"/>
      <c r="AH1403" s="219"/>
      <c r="AI1403" s="219"/>
      <c r="AJ1403" s="219"/>
      <c r="AK1403" s="219"/>
      <c r="AL1403" s="219"/>
      <c r="AM1403" s="219"/>
      <c r="AN1403" s="219"/>
      <c r="AO1403" s="221"/>
      <c r="AP1403" s="222"/>
      <c r="AQ1403" s="221"/>
      <c r="AR1403" s="223"/>
      <c r="AS1403" s="41"/>
      <c r="AT1403" s="41"/>
      <c r="AU1403" s="41"/>
      <c r="AV1403" s="228"/>
    </row>
    <row r="1404" spans="28:48" ht="14.25">
      <c r="AB1404" s="219"/>
      <c r="AC1404" s="220"/>
      <c r="AD1404" s="219"/>
      <c r="AE1404" s="220"/>
      <c r="AF1404" s="220"/>
      <c r="AG1404" s="220"/>
      <c r="AH1404" s="219"/>
      <c r="AI1404" s="219"/>
      <c r="AJ1404" s="219"/>
      <c r="AK1404" s="219"/>
      <c r="AL1404" s="219"/>
      <c r="AM1404" s="219"/>
      <c r="AN1404" s="219"/>
      <c r="AO1404" s="221"/>
      <c r="AP1404" s="222"/>
      <c r="AQ1404" s="221"/>
      <c r="AR1404" s="223"/>
      <c r="AS1404" s="41"/>
      <c r="AT1404" s="41"/>
      <c r="AU1404" s="41"/>
      <c r="AV1404" s="228"/>
    </row>
    <row r="1405" spans="28:48" ht="14.25">
      <c r="AB1405" s="219"/>
      <c r="AC1405" s="220"/>
      <c r="AD1405" s="219"/>
      <c r="AE1405" s="220"/>
      <c r="AF1405" s="220"/>
      <c r="AG1405" s="220"/>
      <c r="AH1405" s="219"/>
      <c r="AI1405" s="219"/>
      <c r="AJ1405" s="219"/>
      <c r="AK1405" s="219"/>
      <c r="AL1405" s="219"/>
      <c r="AM1405" s="219"/>
      <c r="AN1405" s="219"/>
      <c r="AO1405" s="221"/>
      <c r="AP1405" s="222"/>
      <c r="AQ1405" s="221"/>
      <c r="AR1405" s="223"/>
      <c r="AS1405" s="41"/>
      <c r="AT1405" s="41"/>
      <c r="AU1405" s="41"/>
      <c r="AV1405" s="228"/>
    </row>
    <row r="1406" spans="28:48" ht="14.25">
      <c r="AB1406" s="219"/>
      <c r="AC1406" s="220"/>
      <c r="AD1406" s="219"/>
      <c r="AE1406" s="220"/>
      <c r="AF1406" s="220"/>
      <c r="AG1406" s="220"/>
      <c r="AH1406" s="219"/>
      <c r="AI1406" s="219"/>
      <c r="AJ1406" s="219"/>
      <c r="AK1406" s="219"/>
      <c r="AL1406" s="219"/>
      <c r="AM1406" s="219"/>
      <c r="AN1406" s="219"/>
      <c r="AO1406" s="221"/>
      <c r="AP1406" s="222"/>
      <c r="AQ1406" s="221"/>
      <c r="AR1406" s="223"/>
      <c r="AS1406" s="41"/>
      <c r="AT1406" s="41"/>
      <c r="AU1406" s="41"/>
      <c r="AV1406" s="228"/>
    </row>
    <row r="1407" spans="28:48" ht="14.25">
      <c r="AB1407" s="219"/>
      <c r="AC1407" s="220"/>
      <c r="AD1407" s="219"/>
      <c r="AE1407" s="220"/>
      <c r="AF1407" s="220"/>
      <c r="AG1407" s="220"/>
      <c r="AH1407" s="219"/>
      <c r="AI1407" s="219"/>
      <c r="AJ1407" s="219"/>
      <c r="AK1407" s="219"/>
      <c r="AL1407" s="219"/>
      <c r="AM1407" s="219"/>
      <c r="AN1407" s="219"/>
      <c r="AO1407" s="221"/>
      <c r="AP1407" s="222"/>
      <c r="AQ1407" s="221"/>
      <c r="AR1407" s="223"/>
      <c r="AS1407" s="41"/>
      <c r="AT1407" s="41"/>
      <c r="AU1407" s="41"/>
      <c r="AV1407" s="228"/>
    </row>
    <row r="1408" spans="28:48" ht="14.25">
      <c r="AB1408" s="219"/>
      <c r="AC1408" s="220"/>
      <c r="AD1408" s="219"/>
      <c r="AE1408" s="220"/>
      <c r="AF1408" s="220"/>
      <c r="AG1408" s="220"/>
      <c r="AH1408" s="219"/>
      <c r="AI1408" s="219"/>
      <c r="AJ1408" s="219"/>
      <c r="AK1408" s="219"/>
      <c r="AL1408" s="219"/>
      <c r="AM1408" s="219"/>
      <c r="AN1408" s="219"/>
      <c r="AO1408" s="221"/>
      <c r="AP1408" s="222"/>
      <c r="AQ1408" s="221"/>
      <c r="AR1408" s="223"/>
      <c r="AS1408" s="41"/>
      <c r="AT1408" s="41"/>
      <c r="AU1408" s="41"/>
      <c r="AV1408" s="228"/>
    </row>
    <row r="1409" spans="28:48" ht="14.25">
      <c r="AB1409" s="219"/>
      <c r="AC1409" s="220"/>
      <c r="AD1409" s="219"/>
      <c r="AE1409" s="220"/>
      <c r="AF1409" s="220"/>
      <c r="AG1409" s="220"/>
      <c r="AH1409" s="219"/>
      <c r="AI1409" s="219"/>
      <c r="AJ1409" s="219"/>
      <c r="AK1409" s="219"/>
      <c r="AL1409" s="219"/>
      <c r="AM1409" s="219"/>
      <c r="AN1409" s="219"/>
      <c r="AO1409" s="221"/>
      <c r="AP1409" s="222"/>
      <c r="AQ1409" s="221"/>
      <c r="AR1409" s="223"/>
      <c r="AS1409" s="41"/>
      <c r="AT1409" s="41"/>
      <c r="AU1409" s="41"/>
      <c r="AV1409" s="228"/>
    </row>
    <row r="1410" spans="28:48" ht="14.25">
      <c r="AB1410" s="219"/>
      <c r="AC1410" s="220"/>
      <c r="AD1410" s="219"/>
      <c r="AE1410" s="220"/>
      <c r="AF1410" s="220"/>
      <c r="AG1410" s="220"/>
      <c r="AH1410" s="219"/>
      <c r="AI1410" s="219"/>
      <c r="AJ1410" s="219"/>
      <c r="AK1410" s="219"/>
      <c r="AL1410" s="219"/>
      <c r="AM1410" s="219"/>
      <c r="AN1410" s="219"/>
      <c r="AO1410" s="221"/>
      <c r="AP1410" s="222"/>
      <c r="AQ1410" s="221"/>
      <c r="AR1410" s="223"/>
      <c r="AS1410" s="41"/>
      <c r="AT1410" s="41"/>
      <c r="AU1410" s="41"/>
      <c r="AV1410" s="228"/>
    </row>
    <row r="1411" spans="28:48" ht="14.25">
      <c r="AB1411" s="219"/>
      <c r="AC1411" s="220"/>
      <c r="AD1411" s="219"/>
      <c r="AE1411" s="220"/>
      <c r="AF1411" s="220"/>
      <c r="AG1411" s="220"/>
      <c r="AH1411" s="219"/>
      <c r="AI1411" s="219"/>
      <c r="AJ1411" s="219"/>
      <c r="AK1411" s="219"/>
      <c r="AL1411" s="219"/>
      <c r="AM1411" s="219"/>
      <c r="AN1411" s="219"/>
      <c r="AO1411" s="221"/>
      <c r="AP1411" s="222"/>
      <c r="AQ1411" s="221"/>
      <c r="AR1411" s="223"/>
      <c r="AS1411" s="41"/>
      <c r="AT1411" s="41"/>
      <c r="AU1411" s="41"/>
      <c r="AV1411" s="228"/>
    </row>
    <row r="1412" spans="28:48" ht="14.25">
      <c r="AB1412" s="219"/>
      <c r="AC1412" s="220"/>
      <c r="AD1412" s="219"/>
      <c r="AE1412" s="220"/>
      <c r="AF1412" s="220"/>
      <c r="AG1412" s="220"/>
      <c r="AH1412" s="219"/>
      <c r="AI1412" s="219"/>
      <c r="AJ1412" s="219"/>
      <c r="AK1412" s="219"/>
      <c r="AL1412" s="219"/>
      <c r="AM1412" s="219"/>
      <c r="AN1412" s="219"/>
      <c r="AO1412" s="221"/>
      <c r="AP1412" s="222"/>
      <c r="AQ1412" s="221"/>
      <c r="AR1412" s="223"/>
      <c r="AS1412" s="41"/>
      <c r="AT1412" s="41"/>
      <c r="AU1412" s="41"/>
      <c r="AV1412" s="228"/>
    </row>
    <row r="1413" spans="28:48" ht="14.25">
      <c r="AB1413" s="219"/>
      <c r="AC1413" s="220"/>
      <c r="AD1413" s="219"/>
      <c r="AE1413" s="220"/>
      <c r="AF1413" s="220"/>
      <c r="AG1413" s="220"/>
      <c r="AH1413" s="219"/>
      <c r="AI1413" s="219"/>
      <c r="AJ1413" s="219"/>
      <c r="AK1413" s="219"/>
      <c r="AL1413" s="219"/>
      <c r="AM1413" s="219"/>
      <c r="AN1413" s="219"/>
      <c r="AO1413" s="221"/>
      <c r="AP1413" s="222"/>
      <c r="AQ1413" s="221"/>
      <c r="AR1413" s="223"/>
      <c r="AS1413" s="41"/>
      <c r="AT1413" s="41"/>
      <c r="AU1413" s="41"/>
      <c r="AV1413" s="228"/>
    </row>
    <row r="1414" spans="28:48" ht="14.25">
      <c r="AB1414" s="219"/>
      <c r="AC1414" s="220"/>
      <c r="AD1414" s="219"/>
      <c r="AE1414" s="220"/>
      <c r="AF1414" s="220"/>
      <c r="AG1414" s="220"/>
      <c r="AH1414" s="219"/>
      <c r="AI1414" s="219"/>
      <c r="AJ1414" s="219"/>
      <c r="AK1414" s="219"/>
      <c r="AL1414" s="219"/>
      <c r="AM1414" s="219"/>
      <c r="AN1414" s="219"/>
      <c r="AO1414" s="221"/>
      <c r="AP1414" s="222"/>
      <c r="AQ1414" s="221"/>
      <c r="AR1414" s="223"/>
      <c r="AS1414" s="41"/>
      <c r="AT1414" s="41"/>
      <c r="AU1414" s="41"/>
      <c r="AV1414" s="228"/>
    </row>
    <row r="1415" spans="28:48" ht="14.25">
      <c r="AB1415" s="219"/>
      <c r="AC1415" s="220"/>
      <c r="AD1415" s="219"/>
      <c r="AE1415" s="220"/>
      <c r="AF1415" s="220"/>
      <c r="AG1415" s="220"/>
      <c r="AH1415" s="219"/>
      <c r="AI1415" s="219"/>
      <c r="AJ1415" s="219"/>
      <c r="AK1415" s="219"/>
      <c r="AL1415" s="219"/>
      <c r="AM1415" s="219"/>
      <c r="AN1415" s="219"/>
      <c r="AO1415" s="221"/>
      <c r="AP1415" s="222"/>
      <c r="AQ1415" s="221"/>
      <c r="AR1415" s="223"/>
      <c r="AS1415" s="41"/>
      <c r="AT1415" s="41"/>
      <c r="AU1415" s="41"/>
      <c r="AV1415" s="228"/>
    </row>
    <row r="1416" spans="28:48" ht="14.25">
      <c r="AB1416" s="219"/>
      <c r="AC1416" s="220"/>
      <c r="AD1416" s="219"/>
      <c r="AE1416" s="220"/>
      <c r="AF1416" s="220"/>
      <c r="AG1416" s="220"/>
      <c r="AH1416" s="219"/>
      <c r="AI1416" s="219"/>
      <c r="AJ1416" s="219"/>
      <c r="AK1416" s="219"/>
      <c r="AL1416" s="219"/>
      <c r="AM1416" s="219"/>
      <c r="AN1416" s="219"/>
      <c r="AO1416" s="221"/>
      <c r="AP1416" s="222"/>
      <c r="AQ1416" s="221"/>
      <c r="AR1416" s="223"/>
      <c r="AS1416" s="41"/>
      <c r="AT1416" s="41"/>
      <c r="AU1416" s="41"/>
      <c r="AV1416" s="228"/>
    </row>
    <row r="1417" spans="28:48" ht="14.25">
      <c r="AB1417" s="219"/>
      <c r="AC1417" s="220"/>
      <c r="AD1417" s="219"/>
      <c r="AE1417" s="220"/>
      <c r="AF1417" s="220"/>
      <c r="AG1417" s="220"/>
      <c r="AH1417" s="219"/>
      <c r="AI1417" s="219"/>
      <c r="AJ1417" s="219"/>
      <c r="AK1417" s="219"/>
      <c r="AL1417" s="219"/>
      <c r="AM1417" s="219"/>
      <c r="AN1417" s="219"/>
      <c r="AO1417" s="221"/>
      <c r="AP1417" s="222"/>
      <c r="AQ1417" s="221"/>
      <c r="AR1417" s="223"/>
      <c r="AS1417" s="41"/>
      <c r="AT1417" s="41"/>
      <c r="AU1417" s="41"/>
      <c r="AV1417" s="228"/>
    </row>
    <row r="1418" spans="28:48" ht="14.25">
      <c r="AB1418" s="219"/>
      <c r="AC1418" s="220"/>
      <c r="AD1418" s="219"/>
      <c r="AE1418" s="220"/>
      <c r="AF1418" s="220"/>
      <c r="AG1418" s="220"/>
      <c r="AH1418" s="219"/>
      <c r="AI1418" s="219"/>
      <c r="AJ1418" s="219"/>
      <c r="AK1418" s="219"/>
      <c r="AL1418" s="219"/>
      <c r="AM1418" s="219"/>
      <c r="AN1418" s="219"/>
      <c r="AO1418" s="221"/>
      <c r="AP1418" s="222"/>
      <c r="AQ1418" s="221"/>
      <c r="AR1418" s="223"/>
      <c r="AS1418" s="41"/>
      <c r="AT1418" s="41"/>
      <c r="AU1418" s="41"/>
      <c r="AV1418" s="228"/>
    </row>
    <row r="1419" spans="28:48" ht="14.25">
      <c r="AB1419" s="219"/>
      <c r="AC1419" s="220"/>
      <c r="AD1419" s="219"/>
      <c r="AE1419" s="220"/>
      <c r="AF1419" s="220"/>
      <c r="AG1419" s="220"/>
      <c r="AH1419" s="219"/>
      <c r="AI1419" s="219"/>
      <c r="AJ1419" s="219"/>
      <c r="AK1419" s="219"/>
      <c r="AL1419" s="219"/>
      <c r="AM1419" s="219"/>
      <c r="AN1419" s="219"/>
      <c r="AO1419" s="221"/>
      <c r="AP1419" s="222"/>
      <c r="AQ1419" s="221"/>
      <c r="AR1419" s="223"/>
      <c r="AS1419" s="41"/>
      <c r="AT1419" s="41"/>
      <c r="AU1419" s="41"/>
      <c r="AV1419" s="228"/>
    </row>
    <row r="1420" spans="28:48" ht="14.25">
      <c r="AB1420" s="219"/>
      <c r="AC1420" s="220"/>
      <c r="AD1420" s="219"/>
      <c r="AE1420" s="220"/>
      <c r="AF1420" s="220"/>
      <c r="AG1420" s="220"/>
      <c r="AH1420" s="219"/>
      <c r="AI1420" s="219"/>
      <c r="AJ1420" s="219"/>
      <c r="AK1420" s="219"/>
      <c r="AL1420" s="219"/>
      <c r="AM1420" s="219"/>
      <c r="AN1420" s="219"/>
      <c r="AO1420" s="221"/>
      <c r="AP1420" s="222"/>
      <c r="AQ1420" s="221"/>
      <c r="AR1420" s="223"/>
      <c r="AS1420" s="41"/>
      <c r="AT1420" s="41"/>
      <c r="AU1420" s="41"/>
      <c r="AV1420" s="228"/>
    </row>
    <row r="1421" spans="28:48" ht="14.25">
      <c r="AB1421" s="219"/>
      <c r="AC1421" s="220"/>
      <c r="AD1421" s="219"/>
      <c r="AE1421" s="220"/>
      <c r="AF1421" s="220"/>
      <c r="AG1421" s="220"/>
      <c r="AH1421" s="219"/>
      <c r="AI1421" s="219"/>
      <c r="AJ1421" s="219"/>
      <c r="AK1421" s="219"/>
      <c r="AL1421" s="219"/>
      <c r="AM1421" s="219"/>
      <c r="AN1421" s="219"/>
      <c r="AO1421" s="221"/>
      <c r="AP1421" s="222"/>
      <c r="AQ1421" s="221"/>
      <c r="AR1421" s="223"/>
      <c r="AS1421" s="41"/>
      <c r="AT1421" s="41"/>
      <c r="AU1421" s="41"/>
      <c r="AV1421" s="228"/>
    </row>
    <row r="1422" spans="28:48" ht="14.25">
      <c r="AB1422" s="219"/>
      <c r="AC1422" s="220"/>
      <c r="AD1422" s="219"/>
      <c r="AE1422" s="220"/>
      <c r="AF1422" s="220"/>
      <c r="AG1422" s="220"/>
      <c r="AH1422" s="219"/>
      <c r="AI1422" s="219"/>
      <c r="AJ1422" s="219"/>
      <c r="AK1422" s="219"/>
      <c r="AL1422" s="219"/>
      <c r="AM1422" s="219"/>
      <c r="AN1422" s="219"/>
      <c r="AO1422" s="221"/>
      <c r="AP1422" s="222"/>
      <c r="AQ1422" s="221"/>
      <c r="AR1422" s="223"/>
      <c r="AS1422" s="41"/>
      <c r="AT1422" s="41"/>
      <c r="AU1422" s="41"/>
      <c r="AV1422" s="228"/>
    </row>
    <row r="1423" spans="28:48" ht="14.25">
      <c r="AB1423" s="219"/>
      <c r="AC1423" s="220"/>
      <c r="AD1423" s="219"/>
      <c r="AE1423" s="220"/>
      <c r="AF1423" s="220"/>
      <c r="AG1423" s="220"/>
      <c r="AH1423" s="219"/>
      <c r="AI1423" s="219"/>
      <c r="AJ1423" s="219"/>
      <c r="AK1423" s="219"/>
      <c r="AL1423" s="219"/>
      <c r="AM1423" s="219"/>
      <c r="AN1423" s="219"/>
      <c r="AO1423" s="221"/>
      <c r="AP1423" s="222"/>
      <c r="AQ1423" s="221"/>
      <c r="AR1423" s="223"/>
      <c r="AS1423" s="41"/>
      <c r="AT1423" s="41"/>
      <c r="AU1423" s="41"/>
      <c r="AV1423" s="228"/>
    </row>
    <row r="1424" spans="28:48" ht="14.25">
      <c r="AB1424" s="219"/>
      <c r="AC1424" s="220"/>
      <c r="AD1424" s="219"/>
      <c r="AE1424" s="220"/>
      <c r="AF1424" s="220"/>
      <c r="AG1424" s="220"/>
      <c r="AH1424" s="219"/>
      <c r="AI1424" s="219"/>
      <c r="AJ1424" s="219"/>
      <c r="AK1424" s="219"/>
      <c r="AL1424" s="219"/>
      <c r="AM1424" s="219"/>
      <c r="AN1424" s="219"/>
      <c r="AO1424" s="221"/>
      <c r="AP1424" s="222"/>
      <c r="AQ1424" s="221"/>
      <c r="AR1424" s="223"/>
      <c r="AS1424" s="41"/>
      <c r="AT1424" s="41"/>
      <c r="AU1424" s="41"/>
      <c r="AV1424" s="228"/>
    </row>
    <row r="1425" spans="28:48" ht="14.25">
      <c r="AB1425" s="219"/>
      <c r="AC1425" s="220"/>
      <c r="AD1425" s="219"/>
      <c r="AE1425" s="220"/>
      <c r="AF1425" s="220"/>
      <c r="AG1425" s="220"/>
      <c r="AH1425" s="219"/>
      <c r="AI1425" s="219"/>
      <c r="AJ1425" s="219"/>
      <c r="AK1425" s="219"/>
      <c r="AL1425" s="219"/>
      <c r="AM1425" s="219"/>
      <c r="AN1425" s="219"/>
      <c r="AO1425" s="221"/>
      <c r="AP1425" s="222"/>
      <c r="AQ1425" s="221"/>
      <c r="AR1425" s="223"/>
      <c r="AS1425" s="41"/>
      <c r="AT1425" s="41"/>
      <c r="AU1425" s="41"/>
      <c r="AV1425" s="228"/>
    </row>
    <row r="1426" spans="28:48" ht="14.25">
      <c r="AB1426" s="219"/>
      <c r="AC1426" s="220"/>
      <c r="AD1426" s="219"/>
      <c r="AE1426" s="220"/>
      <c r="AF1426" s="220"/>
      <c r="AG1426" s="220"/>
      <c r="AH1426" s="219"/>
      <c r="AI1426" s="219"/>
      <c r="AJ1426" s="219"/>
      <c r="AK1426" s="219"/>
      <c r="AL1426" s="219"/>
      <c r="AM1426" s="219"/>
      <c r="AN1426" s="219"/>
      <c r="AO1426" s="221"/>
      <c r="AP1426" s="222"/>
      <c r="AQ1426" s="221"/>
      <c r="AR1426" s="223"/>
      <c r="AS1426" s="41"/>
      <c r="AT1426" s="41"/>
      <c r="AU1426" s="41"/>
      <c r="AV1426" s="228"/>
    </row>
    <row r="1427" spans="28:48" ht="14.25">
      <c r="AB1427" s="219"/>
      <c r="AC1427" s="220"/>
      <c r="AD1427" s="219"/>
      <c r="AE1427" s="220"/>
      <c r="AF1427" s="220"/>
      <c r="AG1427" s="220"/>
      <c r="AH1427" s="219"/>
      <c r="AI1427" s="219"/>
      <c r="AJ1427" s="219"/>
      <c r="AK1427" s="219"/>
      <c r="AL1427" s="219"/>
      <c r="AM1427" s="219"/>
      <c r="AN1427" s="219"/>
      <c r="AO1427" s="221"/>
      <c r="AP1427" s="222"/>
      <c r="AQ1427" s="221"/>
      <c r="AR1427" s="223"/>
      <c r="AS1427" s="41"/>
      <c r="AT1427" s="41"/>
      <c r="AU1427" s="41"/>
      <c r="AV1427" s="228"/>
    </row>
    <row r="1428" spans="28:48" ht="14.25">
      <c r="AB1428" s="219"/>
      <c r="AC1428" s="220"/>
      <c r="AD1428" s="219"/>
      <c r="AE1428" s="220"/>
      <c r="AF1428" s="220"/>
      <c r="AG1428" s="220"/>
      <c r="AH1428" s="219"/>
      <c r="AI1428" s="219"/>
      <c r="AJ1428" s="219"/>
      <c r="AK1428" s="219"/>
      <c r="AL1428" s="219"/>
      <c r="AM1428" s="219"/>
      <c r="AN1428" s="219"/>
      <c r="AO1428" s="221"/>
      <c r="AP1428" s="222"/>
      <c r="AQ1428" s="221"/>
      <c r="AR1428" s="223"/>
      <c r="AS1428" s="41"/>
      <c r="AT1428" s="41"/>
      <c r="AU1428" s="41"/>
      <c r="AV1428" s="228"/>
    </row>
    <row r="1429" spans="28:48" ht="14.25">
      <c r="AB1429" s="219"/>
      <c r="AC1429" s="220"/>
      <c r="AD1429" s="219"/>
      <c r="AE1429" s="220"/>
      <c r="AF1429" s="220"/>
      <c r="AG1429" s="220"/>
      <c r="AH1429" s="219"/>
      <c r="AI1429" s="219"/>
      <c r="AJ1429" s="219"/>
      <c r="AK1429" s="219"/>
      <c r="AL1429" s="219"/>
      <c r="AM1429" s="219"/>
      <c r="AN1429" s="219"/>
      <c r="AO1429" s="221"/>
      <c r="AP1429" s="222"/>
      <c r="AQ1429" s="221"/>
      <c r="AR1429" s="223"/>
      <c r="AS1429" s="41"/>
      <c r="AT1429" s="41"/>
      <c r="AU1429" s="41"/>
      <c r="AV1429" s="228"/>
    </row>
    <row r="1430" spans="28:48" ht="14.25">
      <c r="AB1430" s="219"/>
      <c r="AC1430" s="220"/>
      <c r="AD1430" s="219"/>
      <c r="AE1430" s="220"/>
      <c r="AF1430" s="220"/>
      <c r="AG1430" s="220"/>
      <c r="AH1430" s="219"/>
      <c r="AI1430" s="219"/>
      <c r="AJ1430" s="219"/>
      <c r="AK1430" s="219"/>
      <c r="AL1430" s="219"/>
      <c r="AM1430" s="219"/>
      <c r="AN1430" s="219"/>
      <c r="AO1430" s="221"/>
      <c r="AP1430" s="222"/>
      <c r="AQ1430" s="221"/>
      <c r="AR1430" s="223"/>
      <c r="AS1430" s="41"/>
      <c r="AT1430" s="41"/>
      <c r="AU1430" s="41"/>
      <c r="AV1430" s="228"/>
    </row>
    <row r="1431" spans="28:48" ht="14.25">
      <c r="AB1431" s="219"/>
      <c r="AC1431" s="220"/>
      <c r="AD1431" s="219"/>
      <c r="AE1431" s="220"/>
      <c r="AF1431" s="220"/>
      <c r="AG1431" s="220"/>
      <c r="AH1431" s="219"/>
      <c r="AI1431" s="219"/>
      <c r="AJ1431" s="219"/>
      <c r="AK1431" s="219"/>
      <c r="AL1431" s="219"/>
      <c r="AM1431" s="219"/>
      <c r="AN1431" s="219"/>
      <c r="AO1431" s="221"/>
      <c r="AP1431" s="222"/>
      <c r="AQ1431" s="221"/>
      <c r="AR1431" s="223"/>
      <c r="AS1431" s="41"/>
      <c r="AT1431" s="41"/>
      <c r="AU1431" s="41"/>
      <c r="AV1431" s="228"/>
    </row>
    <row r="1432" spans="28:48" ht="14.25">
      <c r="AB1432" s="219"/>
      <c r="AC1432" s="220"/>
      <c r="AD1432" s="219"/>
      <c r="AE1432" s="220"/>
      <c r="AF1432" s="220"/>
      <c r="AG1432" s="220"/>
      <c r="AH1432" s="219"/>
      <c r="AI1432" s="219"/>
      <c r="AJ1432" s="219"/>
      <c r="AK1432" s="219"/>
      <c r="AL1432" s="219"/>
      <c r="AM1432" s="219"/>
      <c r="AN1432" s="219"/>
      <c r="AO1432" s="221"/>
      <c r="AP1432" s="222"/>
      <c r="AQ1432" s="221"/>
      <c r="AR1432" s="223"/>
      <c r="AS1432" s="41"/>
      <c r="AT1432" s="41"/>
      <c r="AU1432" s="41"/>
      <c r="AV1432" s="228"/>
    </row>
    <row r="1433" spans="28:48" ht="14.25">
      <c r="AB1433" s="219"/>
      <c r="AC1433" s="220"/>
      <c r="AD1433" s="219"/>
      <c r="AE1433" s="220"/>
      <c r="AF1433" s="220"/>
      <c r="AG1433" s="220"/>
      <c r="AH1433" s="219"/>
      <c r="AI1433" s="219"/>
      <c r="AJ1433" s="219"/>
      <c r="AK1433" s="219"/>
      <c r="AL1433" s="219"/>
      <c r="AM1433" s="219"/>
      <c r="AN1433" s="219"/>
      <c r="AO1433" s="221"/>
      <c r="AP1433" s="222"/>
      <c r="AQ1433" s="221"/>
      <c r="AR1433" s="223"/>
      <c r="AS1433" s="41"/>
      <c r="AT1433" s="41"/>
      <c r="AU1433" s="41"/>
      <c r="AV1433" s="228"/>
    </row>
    <row r="1434" spans="28:48" ht="14.25">
      <c r="AB1434" s="219"/>
      <c r="AC1434" s="220"/>
      <c r="AD1434" s="219"/>
      <c r="AE1434" s="220"/>
      <c r="AF1434" s="220"/>
      <c r="AG1434" s="220"/>
      <c r="AH1434" s="219"/>
      <c r="AI1434" s="219"/>
      <c r="AJ1434" s="219"/>
      <c r="AK1434" s="219"/>
      <c r="AL1434" s="219"/>
      <c r="AM1434" s="219"/>
      <c r="AN1434" s="219"/>
      <c r="AO1434" s="221"/>
      <c r="AP1434" s="222"/>
      <c r="AQ1434" s="221"/>
      <c r="AR1434" s="223"/>
      <c r="AS1434" s="41"/>
      <c r="AT1434" s="41"/>
      <c r="AU1434" s="41"/>
      <c r="AV1434" s="228"/>
    </row>
    <row r="1435" spans="28:48" ht="14.25">
      <c r="AB1435" s="219"/>
      <c r="AC1435" s="220"/>
      <c r="AD1435" s="219"/>
      <c r="AE1435" s="220"/>
      <c r="AF1435" s="220"/>
      <c r="AG1435" s="220"/>
      <c r="AH1435" s="219"/>
      <c r="AI1435" s="219"/>
      <c r="AJ1435" s="219"/>
      <c r="AK1435" s="219"/>
      <c r="AL1435" s="219"/>
      <c r="AM1435" s="219"/>
      <c r="AN1435" s="219"/>
      <c r="AO1435" s="221"/>
      <c r="AP1435" s="222"/>
      <c r="AQ1435" s="221"/>
      <c r="AR1435" s="223"/>
      <c r="AS1435" s="41"/>
      <c r="AT1435" s="41"/>
      <c r="AU1435" s="41"/>
      <c r="AV1435" s="228"/>
    </row>
    <row r="1436" spans="28:48" ht="14.25">
      <c r="AB1436" s="219"/>
      <c r="AC1436" s="220"/>
      <c r="AD1436" s="219"/>
      <c r="AE1436" s="220"/>
      <c r="AF1436" s="220"/>
      <c r="AG1436" s="220"/>
      <c r="AH1436" s="219"/>
      <c r="AI1436" s="219"/>
      <c r="AJ1436" s="219"/>
      <c r="AK1436" s="219"/>
      <c r="AL1436" s="219"/>
      <c r="AM1436" s="219"/>
      <c r="AN1436" s="219"/>
      <c r="AO1436" s="221"/>
      <c r="AP1436" s="222"/>
      <c r="AQ1436" s="221"/>
      <c r="AR1436" s="223"/>
      <c r="AS1436" s="41"/>
      <c r="AT1436" s="41"/>
      <c r="AU1436" s="41"/>
      <c r="AV1436" s="228"/>
    </row>
    <row r="1437" spans="28:48" ht="14.25">
      <c r="AB1437" s="219"/>
      <c r="AC1437" s="220"/>
      <c r="AD1437" s="219"/>
      <c r="AE1437" s="220"/>
      <c r="AF1437" s="220"/>
      <c r="AG1437" s="220"/>
      <c r="AH1437" s="219"/>
      <c r="AI1437" s="219"/>
      <c r="AJ1437" s="219"/>
      <c r="AK1437" s="219"/>
      <c r="AL1437" s="219"/>
      <c r="AM1437" s="219"/>
      <c r="AN1437" s="219"/>
      <c r="AO1437" s="221"/>
      <c r="AP1437" s="222"/>
      <c r="AQ1437" s="221"/>
      <c r="AR1437" s="223"/>
      <c r="AS1437" s="41"/>
      <c r="AT1437" s="41"/>
      <c r="AU1437" s="41"/>
      <c r="AV1437" s="228"/>
    </row>
    <row r="1438" spans="28:48" ht="14.25">
      <c r="AB1438" s="219"/>
      <c r="AC1438" s="220"/>
      <c r="AD1438" s="219"/>
      <c r="AE1438" s="220"/>
      <c r="AF1438" s="220"/>
      <c r="AG1438" s="220"/>
      <c r="AH1438" s="219"/>
      <c r="AI1438" s="219"/>
      <c r="AJ1438" s="219"/>
      <c r="AK1438" s="219"/>
      <c r="AL1438" s="219"/>
      <c r="AM1438" s="219"/>
      <c r="AN1438" s="219"/>
      <c r="AO1438" s="221"/>
      <c r="AP1438" s="222"/>
      <c r="AQ1438" s="221"/>
      <c r="AR1438" s="223"/>
      <c r="AS1438" s="41"/>
      <c r="AT1438" s="41"/>
      <c r="AU1438" s="41"/>
      <c r="AV1438" s="228"/>
    </row>
    <row r="1439" spans="28:48" ht="14.25">
      <c r="AB1439" s="219"/>
      <c r="AC1439" s="220"/>
      <c r="AD1439" s="219"/>
      <c r="AE1439" s="220"/>
      <c r="AF1439" s="220"/>
      <c r="AG1439" s="220"/>
      <c r="AH1439" s="219"/>
      <c r="AI1439" s="219"/>
      <c r="AJ1439" s="219"/>
      <c r="AK1439" s="219"/>
      <c r="AL1439" s="219"/>
      <c r="AM1439" s="219"/>
      <c r="AN1439" s="219"/>
      <c r="AO1439" s="221"/>
      <c r="AP1439" s="222"/>
      <c r="AQ1439" s="221"/>
      <c r="AR1439" s="223"/>
      <c r="AS1439" s="41"/>
      <c r="AT1439" s="41"/>
      <c r="AU1439" s="41"/>
      <c r="AV1439" s="228"/>
    </row>
    <row r="1440" spans="28:48" ht="14.25">
      <c r="AB1440" s="219"/>
      <c r="AC1440" s="220"/>
      <c r="AD1440" s="219"/>
      <c r="AE1440" s="220"/>
      <c r="AF1440" s="220"/>
      <c r="AG1440" s="220"/>
      <c r="AH1440" s="219"/>
      <c r="AI1440" s="219"/>
      <c r="AJ1440" s="219"/>
      <c r="AK1440" s="219"/>
      <c r="AL1440" s="219"/>
      <c r="AM1440" s="219"/>
      <c r="AN1440" s="219"/>
      <c r="AO1440" s="221"/>
      <c r="AP1440" s="222"/>
      <c r="AQ1440" s="221"/>
      <c r="AR1440" s="223"/>
      <c r="AS1440" s="41"/>
      <c r="AT1440" s="41"/>
      <c r="AU1440" s="41"/>
      <c r="AV1440" s="228"/>
    </row>
    <row r="1441" spans="28:48" ht="14.25">
      <c r="AB1441" s="219"/>
      <c r="AC1441" s="220"/>
      <c r="AD1441" s="219"/>
      <c r="AE1441" s="220"/>
      <c r="AF1441" s="220"/>
      <c r="AG1441" s="220"/>
      <c r="AH1441" s="219"/>
      <c r="AI1441" s="219"/>
      <c r="AJ1441" s="219"/>
      <c r="AK1441" s="219"/>
      <c r="AL1441" s="219"/>
      <c r="AM1441" s="219"/>
      <c r="AN1441" s="219"/>
      <c r="AO1441" s="221"/>
      <c r="AP1441" s="222"/>
      <c r="AQ1441" s="221"/>
      <c r="AR1441" s="223"/>
      <c r="AS1441" s="41"/>
      <c r="AT1441" s="41"/>
      <c r="AU1441" s="41"/>
      <c r="AV1441" s="228"/>
    </row>
    <row r="1442" spans="28:48" ht="14.25">
      <c r="AB1442" s="219"/>
      <c r="AC1442" s="220"/>
      <c r="AD1442" s="219"/>
      <c r="AE1442" s="220"/>
      <c r="AF1442" s="220"/>
      <c r="AG1442" s="220"/>
      <c r="AH1442" s="219"/>
      <c r="AI1442" s="219"/>
      <c r="AJ1442" s="219"/>
      <c r="AK1442" s="219"/>
      <c r="AL1442" s="219"/>
      <c r="AM1442" s="219"/>
      <c r="AN1442" s="219"/>
      <c r="AO1442" s="221"/>
      <c r="AP1442" s="222"/>
      <c r="AQ1442" s="221"/>
      <c r="AR1442" s="223"/>
      <c r="AS1442" s="41"/>
      <c r="AT1442" s="41"/>
      <c r="AU1442" s="41"/>
      <c r="AV1442" s="228"/>
    </row>
    <row r="1443" spans="28:48" ht="14.25">
      <c r="AB1443" s="219"/>
      <c r="AC1443" s="220"/>
      <c r="AD1443" s="219"/>
      <c r="AE1443" s="220"/>
      <c r="AF1443" s="220"/>
      <c r="AG1443" s="220"/>
      <c r="AH1443" s="219"/>
      <c r="AI1443" s="219"/>
      <c r="AJ1443" s="219"/>
      <c r="AK1443" s="219"/>
      <c r="AL1443" s="219"/>
      <c r="AM1443" s="219"/>
      <c r="AN1443" s="219"/>
      <c r="AO1443" s="221"/>
      <c r="AP1443" s="222"/>
      <c r="AQ1443" s="221"/>
      <c r="AR1443" s="223"/>
      <c r="AS1443" s="41"/>
      <c r="AT1443" s="41"/>
      <c r="AU1443" s="41"/>
      <c r="AV1443" s="228"/>
    </row>
    <row r="1444" spans="28:48" ht="14.25">
      <c r="AB1444" s="219"/>
      <c r="AC1444" s="220"/>
      <c r="AD1444" s="219"/>
      <c r="AE1444" s="220"/>
      <c r="AF1444" s="220"/>
      <c r="AG1444" s="220"/>
      <c r="AH1444" s="219"/>
      <c r="AI1444" s="219"/>
      <c r="AJ1444" s="219"/>
      <c r="AK1444" s="219"/>
      <c r="AL1444" s="219"/>
      <c r="AM1444" s="219"/>
      <c r="AN1444" s="219"/>
      <c r="AO1444" s="221"/>
      <c r="AP1444" s="222"/>
      <c r="AQ1444" s="221"/>
      <c r="AR1444" s="223"/>
      <c r="AS1444" s="41"/>
      <c r="AT1444" s="41"/>
      <c r="AU1444" s="41"/>
      <c r="AV1444" s="228"/>
    </row>
    <row r="1445" spans="28:48" ht="14.25">
      <c r="AB1445" s="219"/>
      <c r="AC1445" s="220"/>
      <c r="AD1445" s="219"/>
      <c r="AE1445" s="220"/>
      <c r="AF1445" s="220"/>
      <c r="AG1445" s="220"/>
      <c r="AH1445" s="219"/>
      <c r="AI1445" s="219"/>
      <c r="AJ1445" s="219"/>
      <c r="AK1445" s="219"/>
      <c r="AL1445" s="219"/>
      <c r="AM1445" s="219"/>
      <c r="AN1445" s="219"/>
      <c r="AO1445" s="221"/>
      <c r="AP1445" s="222"/>
      <c r="AQ1445" s="221"/>
      <c r="AR1445" s="223"/>
      <c r="AS1445" s="41"/>
      <c r="AT1445" s="41"/>
      <c r="AU1445" s="41"/>
      <c r="AV1445" s="228"/>
    </row>
    <row r="1446" spans="28:48" ht="14.25">
      <c r="AB1446" s="219"/>
      <c r="AC1446" s="220"/>
      <c r="AD1446" s="219"/>
      <c r="AE1446" s="220"/>
      <c r="AF1446" s="220"/>
      <c r="AG1446" s="220"/>
      <c r="AH1446" s="219"/>
      <c r="AI1446" s="219"/>
      <c r="AJ1446" s="219"/>
      <c r="AK1446" s="219"/>
      <c r="AL1446" s="219"/>
      <c r="AM1446" s="219"/>
      <c r="AN1446" s="219"/>
      <c r="AO1446" s="221"/>
      <c r="AP1446" s="222"/>
      <c r="AQ1446" s="221"/>
      <c r="AR1446" s="223"/>
      <c r="AS1446" s="41"/>
      <c r="AT1446" s="41"/>
      <c r="AU1446" s="41"/>
      <c r="AV1446" s="228"/>
    </row>
    <row r="1447" spans="28:48" ht="14.25">
      <c r="AB1447" s="219"/>
      <c r="AC1447" s="220"/>
      <c r="AD1447" s="219"/>
      <c r="AE1447" s="220"/>
      <c r="AF1447" s="220"/>
      <c r="AG1447" s="220"/>
      <c r="AH1447" s="219"/>
      <c r="AI1447" s="219"/>
      <c r="AJ1447" s="219"/>
      <c r="AK1447" s="219"/>
      <c r="AL1447" s="219"/>
      <c r="AM1447" s="219"/>
      <c r="AN1447" s="219"/>
      <c r="AO1447" s="221"/>
      <c r="AP1447" s="222"/>
      <c r="AQ1447" s="221"/>
      <c r="AR1447" s="223"/>
      <c r="AS1447" s="41"/>
      <c r="AT1447" s="41"/>
      <c r="AU1447" s="41"/>
      <c r="AV1447" s="228"/>
    </row>
    <row r="1448" spans="28:48" ht="14.25">
      <c r="AB1448" s="219"/>
      <c r="AC1448" s="220"/>
      <c r="AD1448" s="219"/>
      <c r="AE1448" s="220"/>
      <c r="AF1448" s="220"/>
      <c r="AG1448" s="220"/>
      <c r="AH1448" s="219"/>
      <c r="AI1448" s="219"/>
      <c r="AJ1448" s="219"/>
      <c r="AK1448" s="219"/>
      <c r="AL1448" s="219"/>
      <c r="AM1448" s="219"/>
      <c r="AN1448" s="219"/>
      <c r="AO1448" s="221"/>
      <c r="AP1448" s="222"/>
      <c r="AQ1448" s="221"/>
      <c r="AR1448" s="223"/>
      <c r="AS1448" s="41"/>
      <c r="AT1448" s="41"/>
      <c r="AU1448" s="41"/>
      <c r="AV1448" s="228"/>
    </row>
    <row r="1449" spans="28:48" ht="14.25">
      <c r="AB1449" s="219"/>
      <c r="AC1449" s="220"/>
      <c r="AD1449" s="219"/>
      <c r="AE1449" s="220"/>
      <c r="AF1449" s="220"/>
      <c r="AG1449" s="220"/>
      <c r="AH1449" s="219"/>
      <c r="AI1449" s="219"/>
      <c r="AJ1449" s="219"/>
      <c r="AK1449" s="219"/>
      <c r="AL1449" s="219"/>
      <c r="AM1449" s="219"/>
      <c r="AN1449" s="219"/>
      <c r="AO1449" s="221"/>
      <c r="AP1449" s="222"/>
      <c r="AQ1449" s="221"/>
      <c r="AR1449" s="223"/>
      <c r="AS1449" s="41"/>
      <c r="AT1449" s="41"/>
      <c r="AU1449" s="41"/>
      <c r="AV1449" s="228"/>
    </row>
    <row r="1450" spans="28:48" ht="14.25">
      <c r="AB1450" s="219"/>
      <c r="AC1450" s="220"/>
      <c r="AD1450" s="219"/>
      <c r="AE1450" s="220"/>
      <c r="AF1450" s="220"/>
      <c r="AG1450" s="220"/>
      <c r="AH1450" s="219"/>
      <c r="AI1450" s="219"/>
      <c r="AJ1450" s="219"/>
      <c r="AK1450" s="219"/>
      <c r="AL1450" s="219"/>
      <c r="AM1450" s="219"/>
      <c r="AN1450" s="219"/>
      <c r="AO1450" s="221"/>
      <c r="AP1450" s="222"/>
      <c r="AQ1450" s="221"/>
      <c r="AR1450" s="223"/>
      <c r="AS1450" s="41"/>
      <c r="AT1450" s="41"/>
      <c r="AU1450" s="41"/>
      <c r="AV1450" s="228"/>
    </row>
    <row r="1451" spans="28:48" ht="14.25">
      <c r="AB1451" s="219"/>
      <c r="AC1451" s="220"/>
      <c r="AD1451" s="219"/>
      <c r="AE1451" s="220"/>
      <c r="AF1451" s="220"/>
      <c r="AG1451" s="220"/>
      <c r="AH1451" s="219"/>
      <c r="AI1451" s="219"/>
      <c r="AJ1451" s="219"/>
      <c r="AK1451" s="219"/>
      <c r="AL1451" s="219"/>
      <c r="AM1451" s="219"/>
      <c r="AN1451" s="219"/>
      <c r="AO1451" s="221"/>
      <c r="AP1451" s="222"/>
      <c r="AQ1451" s="221"/>
      <c r="AR1451" s="223"/>
      <c r="AS1451" s="41"/>
      <c r="AT1451" s="41"/>
      <c r="AU1451" s="41"/>
      <c r="AV1451" s="228"/>
    </row>
    <row r="1452" spans="28:48" ht="14.25">
      <c r="AB1452" s="219"/>
      <c r="AC1452" s="220"/>
      <c r="AD1452" s="219"/>
      <c r="AE1452" s="220"/>
      <c r="AF1452" s="220"/>
      <c r="AG1452" s="220"/>
      <c r="AH1452" s="219"/>
      <c r="AI1452" s="219"/>
      <c r="AJ1452" s="219"/>
      <c r="AK1452" s="219"/>
      <c r="AL1452" s="219"/>
      <c r="AM1452" s="219"/>
      <c r="AN1452" s="219"/>
      <c r="AO1452" s="221"/>
      <c r="AP1452" s="222"/>
      <c r="AQ1452" s="221"/>
      <c r="AR1452" s="223"/>
      <c r="AS1452" s="41"/>
      <c r="AT1452" s="41"/>
      <c r="AU1452" s="41"/>
      <c r="AV1452" s="228"/>
    </row>
    <row r="1453" spans="28:48" ht="14.25">
      <c r="AB1453" s="219"/>
      <c r="AC1453" s="220"/>
      <c r="AD1453" s="219"/>
      <c r="AE1453" s="220"/>
      <c r="AF1453" s="220"/>
      <c r="AG1453" s="220"/>
      <c r="AH1453" s="219"/>
      <c r="AI1453" s="219"/>
      <c r="AJ1453" s="219"/>
      <c r="AK1453" s="219"/>
      <c r="AL1453" s="219"/>
      <c r="AM1453" s="219"/>
      <c r="AN1453" s="219"/>
      <c r="AO1453" s="221"/>
      <c r="AP1453" s="222"/>
      <c r="AQ1453" s="221"/>
      <c r="AR1453" s="223"/>
      <c r="AS1453" s="41"/>
      <c r="AT1453" s="41"/>
      <c r="AU1453" s="41"/>
      <c r="AV1453" s="228"/>
    </row>
    <row r="1454" spans="28:48" ht="14.25">
      <c r="AB1454" s="219"/>
      <c r="AC1454" s="220"/>
      <c r="AD1454" s="219"/>
      <c r="AE1454" s="220"/>
      <c r="AF1454" s="220"/>
      <c r="AG1454" s="220"/>
      <c r="AH1454" s="219"/>
      <c r="AI1454" s="219"/>
      <c r="AJ1454" s="219"/>
      <c r="AK1454" s="219"/>
      <c r="AL1454" s="219"/>
      <c r="AM1454" s="219"/>
      <c r="AN1454" s="219"/>
      <c r="AO1454" s="221"/>
      <c r="AP1454" s="222"/>
      <c r="AQ1454" s="221"/>
      <c r="AR1454" s="223"/>
      <c r="AS1454" s="41"/>
      <c r="AT1454" s="41"/>
      <c r="AU1454" s="41"/>
      <c r="AV1454" s="228"/>
    </row>
    <row r="1455" spans="28:48" ht="14.25">
      <c r="AB1455" s="219"/>
      <c r="AC1455" s="220"/>
      <c r="AD1455" s="219"/>
      <c r="AE1455" s="220"/>
      <c r="AF1455" s="220"/>
      <c r="AG1455" s="220"/>
      <c r="AH1455" s="219"/>
      <c r="AI1455" s="219"/>
      <c r="AJ1455" s="219"/>
      <c r="AK1455" s="219"/>
      <c r="AL1455" s="219"/>
      <c r="AM1455" s="219"/>
      <c r="AN1455" s="219"/>
      <c r="AO1455" s="221"/>
      <c r="AP1455" s="222"/>
      <c r="AQ1455" s="221"/>
      <c r="AR1455" s="223"/>
      <c r="AS1455" s="41"/>
      <c r="AT1455" s="41"/>
      <c r="AU1455" s="41"/>
      <c r="AV1455" s="228"/>
    </row>
    <row r="1456" spans="28:48" ht="14.25">
      <c r="AB1456" s="219"/>
      <c r="AC1456" s="220"/>
      <c r="AD1456" s="219"/>
      <c r="AE1456" s="220"/>
      <c r="AF1456" s="220"/>
      <c r="AG1456" s="220"/>
      <c r="AH1456" s="219"/>
      <c r="AI1456" s="219"/>
      <c r="AJ1456" s="219"/>
      <c r="AK1456" s="219"/>
      <c r="AL1456" s="219"/>
      <c r="AM1456" s="219"/>
      <c r="AN1456" s="219"/>
      <c r="AO1456" s="221"/>
      <c r="AP1456" s="222"/>
      <c r="AQ1456" s="221"/>
      <c r="AR1456" s="223"/>
      <c r="AS1456" s="41"/>
      <c r="AT1456" s="41"/>
      <c r="AU1456" s="41"/>
      <c r="AV1456" s="228"/>
    </row>
    <row r="1457" spans="28:48" ht="14.25">
      <c r="AB1457" s="219"/>
      <c r="AC1457" s="220"/>
      <c r="AD1457" s="219"/>
      <c r="AE1457" s="220"/>
      <c r="AF1457" s="220"/>
      <c r="AG1457" s="220"/>
      <c r="AH1457" s="219"/>
      <c r="AI1457" s="219"/>
      <c r="AJ1457" s="219"/>
      <c r="AK1457" s="219"/>
      <c r="AL1457" s="219"/>
      <c r="AM1457" s="219"/>
      <c r="AN1457" s="219"/>
      <c r="AO1457" s="221"/>
      <c r="AP1457" s="222"/>
      <c r="AQ1457" s="221"/>
      <c r="AR1457" s="223"/>
      <c r="AS1457" s="41"/>
      <c r="AT1457" s="41"/>
      <c r="AU1457" s="41"/>
      <c r="AV1457" s="228"/>
    </row>
    <row r="1458" spans="28:48" ht="14.25">
      <c r="AB1458" s="219"/>
      <c r="AC1458" s="220"/>
      <c r="AD1458" s="219"/>
      <c r="AE1458" s="220"/>
      <c r="AF1458" s="220"/>
      <c r="AG1458" s="220"/>
      <c r="AH1458" s="219"/>
      <c r="AI1458" s="219"/>
      <c r="AJ1458" s="219"/>
      <c r="AK1458" s="219"/>
      <c r="AL1458" s="219"/>
      <c r="AM1458" s="219"/>
      <c r="AN1458" s="219"/>
      <c r="AO1458" s="221"/>
      <c r="AP1458" s="222"/>
      <c r="AQ1458" s="221"/>
      <c r="AR1458" s="223"/>
      <c r="AS1458" s="41"/>
      <c r="AT1458" s="41"/>
      <c r="AU1458" s="41"/>
      <c r="AV1458" s="228"/>
    </row>
    <row r="1459" spans="28:48" ht="14.25">
      <c r="AB1459" s="219"/>
      <c r="AC1459" s="220"/>
      <c r="AD1459" s="219"/>
      <c r="AE1459" s="220"/>
      <c r="AF1459" s="220"/>
      <c r="AG1459" s="220"/>
      <c r="AH1459" s="219"/>
      <c r="AI1459" s="219"/>
      <c r="AJ1459" s="219"/>
      <c r="AK1459" s="219"/>
      <c r="AL1459" s="219"/>
      <c r="AM1459" s="219"/>
      <c r="AN1459" s="219"/>
      <c r="AO1459" s="221"/>
      <c r="AP1459" s="222"/>
      <c r="AQ1459" s="221"/>
      <c r="AR1459" s="223"/>
      <c r="AS1459" s="41"/>
      <c r="AT1459" s="41"/>
      <c r="AU1459" s="41"/>
      <c r="AV1459" s="228"/>
    </row>
    <row r="1460" spans="28:48" ht="14.25">
      <c r="AB1460" s="219"/>
      <c r="AC1460" s="220"/>
      <c r="AD1460" s="219"/>
      <c r="AE1460" s="220"/>
      <c r="AF1460" s="220"/>
      <c r="AG1460" s="220"/>
      <c r="AH1460" s="219"/>
      <c r="AI1460" s="219"/>
      <c r="AJ1460" s="219"/>
      <c r="AK1460" s="219"/>
      <c r="AL1460" s="219"/>
      <c r="AM1460" s="219"/>
      <c r="AN1460" s="219"/>
      <c r="AO1460" s="221"/>
      <c r="AP1460" s="222"/>
      <c r="AQ1460" s="221"/>
      <c r="AR1460" s="223"/>
      <c r="AS1460" s="41"/>
      <c r="AT1460" s="41"/>
      <c r="AU1460" s="41"/>
      <c r="AV1460" s="228"/>
    </row>
    <row r="1461" spans="28:48" ht="14.25">
      <c r="AB1461" s="219"/>
      <c r="AC1461" s="220"/>
      <c r="AD1461" s="219"/>
      <c r="AE1461" s="220"/>
      <c r="AF1461" s="220"/>
      <c r="AG1461" s="220"/>
      <c r="AH1461" s="219"/>
      <c r="AI1461" s="219"/>
      <c r="AJ1461" s="219"/>
      <c r="AK1461" s="219"/>
      <c r="AL1461" s="219"/>
      <c r="AM1461" s="219"/>
      <c r="AN1461" s="219"/>
      <c r="AO1461" s="221"/>
      <c r="AP1461" s="222"/>
      <c r="AQ1461" s="221"/>
      <c r="AR1461" s="223"/>
      <c r="AS1461" s="41"/>
      <c r="AT1461" s="41"/>
      <c r="AU1461" s="41"/>
      <c r="AV1461" s="228"/>
    </row>
    <row r="1462" spans="28:48" ht="14.25">
      <c r="AB1462" s="219"/>
      <c r="AC1462" s="220"/>
      <c r="AD1462" s="219"/>
      <c r="AE1462" s="220"/>
      <c r="AF1462" s="220"/>
      <c r="AG1462" s="220"/>
      <c r="AH1462" s="219"/>
      <c r="AI1462" s="219"/>
      <c r="AJ1462" s="219"/>
      <c r="AK1462" s="219"/>
      <c r="AL1462" s="219"/>
      <c r="AM1462" s="219"/>
      <c r="AN1462" s="219"/>
      <c r="AO1462" s="221"/>
      <c r="AP1462" s="222"/>
      <c r="AQ1462" s="221"/>
      <c r="AR1462" s="223"/>
      <c r="AS1462" s="41"/>
      <c r="AT1462" s="41"/>
      <c r="AU1462" s="41"/>
      <c r="AV1462" s="228"/>
    </row>
    <row r="1463" spans="28:48" ht="14.25">
      <c r="AB1463" s="219"/>
      <c r="AC1463" s="220"/>
      <c r="AD1463" s="219"/>
      <c r="AE1463" s="220"/>
      <c r="AF1463" s="220"/>
      <c r="AG1463" s="220"/>
      <c r="AH1463" s="219"/>
      <c r="AI1463" s="219"/>
      <c r="AJ1463" s="219"/>
      <c r="AK1463" s="219"/>
      <c r="AL1463" s="219"/>
      <c r="AM1463" s="219"/>
      <c r="AN1463" s="219"/>
      <c r="AO1463" s="221"/>
      <c r="AP1463" s="222"/>
      <c r="AQ1463" s="221"/>
      <c r="AR1463" s="223"/>
      <c r="AS1463" s="41"/>
      <c r="AT1463" s="41"/>
      <c r="AU1463" s="41"/>
      <c r="AV1463" s="228"/>
    </row>
    <row r="1464" spans="28:48" ht="14.25">
      <c r="AB1464" s="219"/>
      <c r="AC1464" s="220"/>
      <c r="AD1464" s="219"/>
      <c r="AE1464" s="220"/>
      <c r="AF1464" s="220"/>
      <c r="AG1464" s="220"/>
      <c r="AH1464" s="219"/>
      <c r="AI1464" s="219"/>
      <c r="AJ1464" s="219"/>
      <c r="AK1464" s="219"/>
      <c r="AL1464" s="219"/>
      <c r="AM1464" s="219"/>
      <c r="AN1464" s="219"/>
      <c r="AO1464" s="221"/>
      <c r="AP1464" s="222"/>
      <c r="AQ1464" s="221"/>
      <c r="AR1464" s="223"/>
      <c r="AS1464" s="41"/>
      <c r="AT1464" s="41"/>
      <c r="AU1464" s="41"/>
      <c r="AV1464" s="228"/>
    </row>
    <row r="1465" spans="28:48" ht="14.25">
      <c r="AB1465" s="219"/>
      <c r="AC1465" s="220"/>
      <c r="AD1465" s="219"/>
      <c r="AE1465" s="220"/>
      <c r="AF1465" s="220"/>
      <c r="AG1465" s="220"/>
      <c r="AH1465" s="219"/>
      <c r="AI1465" s="219"/>
      <c r="AJ1465" s="219"/>
      <c r="AK1465" s="219"/>
      <c r="AL1465" s="219"/>
      <c r="AM1465" s="219"/>
      <c r="AN1465" s="219"/>
      <c r="AO1465" s="221"/>
      <c r="AP1465" s="222"/>
      <c r="AQ1465" s="221"/>
      <c r="AR1465" s="223"/>
      <c r="AS1465" s="41"/>
      <c r="AT1465" s="41"/>
      <c r="AU1465" s="41"/>
      <c r="AV1465" s="228"/>
    </row>
    <row r="1466" spans="28:48" ht="14.25">
      <c r="AB1466" s="219"/>
      <c r="AC1466" s="220"/>
      <c r="AD1466" s="219"/>
      <c r="AE1466" s="220"/>
      <c r="AF1466" s="220"/>
      <c r="AG1466" s="220"/>
      <c r="AH1466" s="219"/>
      <c r="AI1466" s="219"/>
      <c r="AJ1466" s="219"/>
      <c r="AK1466" s="219"/>
      <c r="AL1466" s="219"/>
      <c r="AM1466" s="219"/>
      <c r="AN1466" s="219"/>
      <c r="AO1466" s="221"/>
      <c r="AP1466" s="222"/>
      <c r="AQ1466" s="221"/>
      <c r="AR1466" s="223"/>
      <c r="AS1466" s="41"/>
      <c r="AT1466" s="41"/>
      <c r="AU1466" s="41"/>
      <c r="AV1466" s="228"/>
    </row>
    <row r="1467" spans="28:48" ht="14.25">
      <c r="AB1467" s="219"/>
      <c r="AC1467" s="220"/>
      <c r="AD1467" s="219"/>
      <c r="AE1467" s="220"/>
      <c r="AF1467" s="220"/>
      <c r="AG1467" s="220"/>
      <c r="AH1467" s="219"/>
      <c r="AI1467" s="219"/>
      <c r="AJ1467" s="219"/>
      <c r="AK1467" s="219"/>
      <c r="AL1467" s="219"/>
      <c r="AM1467" s="219"/>
      <c r="AN1467" s="219"/>
      <c r="AO1467" s="221"/>
      <c r="AP1467" s="222"/>
      <c r="AQ1467" s="221"/>
      <c r="AR1467" s="223"/>
      <c r="AS1467" s="41"/>
      <c r="AT1467" s="41"/>
      <c r="AU1467" s="41"/>
      <c r="AV1467" s="228"/>
    </row>
    <row r="1468" spans="28:48" ht="14.25">
      <c r="AB1468" s="219"/>
      <c r="AC1468" s="220"/>
      <c r="AD1468" s="219"/>
      <c r="AE1468" s="220"/>
      <c r="AF1468" s="220"/>
      <c r="AG1468" s="220"/>
      <c r="AH1468" s="219"/>
      <c r="AI1468" s="219"/>
      <c r="AJ1468" s="219"/>
      <c r="AK1468" s="219"/>
      <c r="AL1468" s="219"/>
      <c r="AM1468" s="219"/>
      <c r="AN1468" s="219"/>
      <c r="AO1468" s="221"/>
      <c r="AP1468" s="222"/>
      <c r="AQ1468" s="221"/>
      <c r="AR1468" s="223"/>
      <c r="AS1468" s="41"/>
      <c r="AT1468" s="41"/>
      <c r="AU1468" s="41"/>
      <c r="AV1468" s="228"/>
    </row>
    <row r="1469" spans="28:48" ht="14.25">
      <c r="AB1469" s="219"/>
      <c r="AC1469" s="220"/>
      <c r="AD1469" s="219"/>
      <c r="AE1469" s="220"/>
      <c r="AF1469" s="220"/>
      <c r="AG1469" s="220"/>
      <c r="AH1469" s="219"/>
      <c r="AI1469" s="219"/>
      <c r="AJ1469" s="219"/>
      <c r="AK1469" s="219"/>
      <c r="AL1469" s="219"/>
      <c r="AM1469" s="219"/>
      <c r="AN1469" s="219"/>
      <c r="AO1469" s="221"/>
      <c r="AP1469" s="222"/>
      <c r="AQ1469" s="221"/>
      <c r="AR1469" s="223"/>
      <c r="AS1469" s="41"/>
      <c r="AT1469" s="41"/>
      <c r="AU1469" s="41"/>
      <c r="AV1469" s="228"/>
    </row>
    <row r="1470" spans="28:48" ht="14.25">
      <c r="AB1470" s="219"/>
      <c r="AC1470" s="220"/>
      <c r="AD1470" s="219"/>
      <c r="AE1470" s="220"/>
      <c r="AF1470" s="220"/>
      <c r="AG1470" s="220"/>
      <c r="AH1470" s="219"/>
      <c r="AI1470" s="219"/>
      <c r="AJ1470" s="219"/>
      <c r="AK1470" s="219"/>
      <c r="AL1470" s="219"/>
      <c r="AM1470" s="219"/>
      <c r="AN1470" s="219"/>
      <c r="AO1470" s="221"/>
      <c r="AP1470" s="222"/>
      <c r="AQ1470" s="221"/>
      <c r="AR1470" s="223"/>
      <c r="AS1470" s="41"/>
      <c r="AT1470" s="41"/>
      <c r="AU1470" s="41"/>
      <c r="AV1470" s="228"/>
    </row>
    <row r="1471" spans="28:48" ht="14.25">
      <c r="AB1471" s="219"/>
      <c r="AC1471" s="220"/>
      <c r="AD1471" s="219"/>
      <c r="AE1471" s="220"/>
      <c r="AF1471" s="220"/>
      <c r="AG1471" s="220"/>
      <c r="AH1471" s="219"/>
      <c r="AI1471" s="219"/>
      <c r="AJ1471" s="219"/>
      <c r="AK1471" s="219"/>
      <c r="AL1471" s="219"/>
      <c r="AM1471" s="219"/>
      <c r="AN1471" s="219"/>
      <c r="AO1471" s="221"/>
      <c r="AP1471" s="222"/>
      <c r="AQ1471" s="221"/>
      <c r="AR1471" s="223"/>
      <c r="AS1471" s="41"/>
      <c r="AT1471" s="41"/>
      <c r="AU1471" s="41"/>
      <c r="AV1471" s="228"/>
    </row>
    <row r="1472" spans="28:48" ht="14.25">
      <c r="AB1472" s="219"/>
      <c r="AC1472" s="220"/>
      <c r="AD1472" s="219"/>
      <c r="AE1472" s="220"/>
      <c r="AF1472" s="220"/>
      <c r="AG1472" s="220"/>
      <c r="AH1472" s="219"/>
      <c r="AI1472" s="219"/>
      <c r="AJ1472" s="219"/>
      <c r="AK1472" s="219"/>
      <c r="AL1472" s="219"/>
      <c r="AM1472" s="219"/>
      <c r="AN1472" s="219"/>
      <c r="AO1472" s="221"/>
      <c r="AP1472" s="222"/>
      <c r="AQ1472" s="221"/>
      <c r="AR1472" s="223"/>
      <c r="AS1472" s="41"/>
      <c r="AT1472" s="41"/>
      <c r="AU1472" s="41"/>
      <c r="AV1472" s="228"/>
    </row>
    <row r="1473" spans="28:48" ht="14.25">
      <c r="AB1473" s="219"/>
      <c r="AC1473" s="220"/>
      <c r="AD1473" s="219"/>
      <c r="AE1473" s="220"/>
      <c r="AF1473" s="220"/>
      <c r="AG1473" s="220"/>
      <c r="AH1473" s="219"/>
      <c r="AI1473" s="219"/>
      <c r="AJ1473" s="219"/>
      <c r="AK1473" s="219"/>
      <c r="AL1473" s="219"/>
      <c r="AM1473" s="219"/>
      <c r="AN1473" s="219"/>
      <c r="AO1473" s="221"/>
      <c r="AP1473" s="222"/>
      <c r="AQ1473" s="221"/>
      <c r="AR1473" s="223"/>
      <c r="AS1473" s="41"/>
      <c r="AT1473" s="41"/>
      <c r="AU1473" s="41"/>
      <c r="AV1473" s="228"/>
    </row>
    <row r="1474" spans="28:48" ht="14.25">
      <c r="AB1474" s="219"/>
      <c r="AC1474" s="220"/>
      <c r="AD1474" s="219"/>
      <c r="AE1474" s="220"/>
      <c r="AF1474" s="220"/>
      <c r="AG1474" s="220"/>
      <c r="AH1474" s="219"/>
      <c r="AI1474" s="219"/>
      <c r="AJ1474" s="219"/>
      <c r="AK1474" s="219"/>
      <c r="AL1474" s="219"/>
      <c r="AM1474" s="219"/>
      <c r="AN1474" s="219"/>
      <c r="AO1474" s="221"/>
      <c r="AP1474" s="222"/>
      <c r="AQ1474" s="221"/>
      <c r="AR1474" s="223"/>
      <c r="AS1474" s="41"/>
      <c r="AT1474" s="41"/>
      <c r="AU1474" s="41"/>
      <c r="AV1474" s="228"/>
    </row>
    <row r="1475" spans="28:48" ht="14.25">
      <c r="AB1475" s="219"/>
      <c r="AC1475" s="220"/>
      <c r="AD1475" s="219"/>
      <c r="AE1475" s="220"/>
      <c r="AF1475" s="220"/>
      <c r="AG1475" s="220"/>
      <c r="AH1475" s="219"/>
      <c r="AI1475" s="219"/>
      <c r="AJ1475" s="219"/>
      <c r="AK1475" s="219"/>
      <c r="AL1475" s="219"/>
      <c r="AM1475" s="219"/>
      <c r="AN1475" s="219"/>
      <c r="AO1475" s="221"/>
      <c r="AP1475" s="222"/>
      <c r="AQ1475" s="221"/>
      <c r="AR1475" s="223"/>
      <c r="AS1475" s="41"/>
      <c r="AT1475" s="41"/>
      <c r="AU1475" s="41"/>
      <c r="AV1475" s="228"/>
    </row>
    <row r="1476" spans="28:48" ht="14.25">
      <c r="AB1476" s="219"/>
      <c r="AC1476" s="220"/>
      <c r="AD1476" s="219"/>
      <c r="AE1476" s="220"/>
      <c r="AF1476" s="220"/>
      <c r="AG1476" s="220"/>
      <c r="AH1476" s="219"/>
      <c r="AI1476" s="219"/>
      <c r="AJ1476" s="219"/>
      <c r="AK1476" s="219"/>
      <c r="AL1476" s="219"/>
      <c r="AM1476" s="219"/>
      <c r="AN1476" s="219"/>
      <c r="AO1476" s="221"/>
      <c r="AP1476" s="222"/>
      <c r="AQ1476" s="221"/>
      <c r="AR1476" s="223"/>
      <c r="AS1476" s="41"/>
      <c r="AT1476" s="41"/>
      <c r="AU1476" s="41"/>
      <c r="AV1476" s="228"/>
    </row>
    <row r="1477" spans="28:48" ht="14.25">
      <c r="AB1477" s="219"/>
      <c r="AC1477" s="220"/>
      <c r="AD1477" s="219"/>
      <c r="AE1477" s="220"/>
      <c r="AF1477" s="220"/>
      <c r="AG1477" s="220"/>
      <c r="AH1477" s="219"/>
      <c r="AI1477" s="219"/>
      <c r="AJ1477" s="219"/>
      <c r="AK1477" s="219"/>
      <c r="AL1477" s="219"/>
      <c r="AM1477" s="219"/>
      <c r="AN1477" s="219"/>
      <c r="AO1477" s="221"/>
      <c r="AP1477" s="222"/>
      <c r="AQ1477" s="221"/>
      <c r="AR1477" s="223"/>
      <c r="AS1477" s="41"/>
      <c r="AT1477" s="41"/>
      <c r="AU1477" s="41"/>
      <c r="AV1477" s="228"/>
    </row>
    <row r="1478" spans="28:48" ht="14.25">
      <c r="AB1478" s="219"/>
      <c r="AC1478" s="220"/>
      <c r="AD1478" s="219"/>
      <c r="AE1478" s="220"/>
      <c r="AF1478" s="220"/>
      <c r="AG1478" s="220"/>
      <c r="AH1478" s="219"/>
      <c r="AI1478" s="219"/>
      <c r="AJ1478" s="219"/>
      <c r="AK1478" s="219"/>
      <c r="AL1478" s="219"/>
      <c r="AM1478" s="219"/>
      <c r="AN1478" s="219"/>
      <c r="AO1478" s="221"/>
      <c r="AP1478" s="222"/>
      <c r="AQ1478" s="221"/>
      <c r="AR1478" s="223"/>
      <c r="AS1478" s="41"/>
      <c r="AT1478" s="41"/>
      <c r="AU1478" s="41"/>
      <c r="AV1478" s="228"/>
    </row>
    <row r="1479" spans="28:48" ht="14.25">
      <c r="AB1479" s="219"/>
      <c r="AC1479" s="220"/>
      <c r="AD1479" s="219"/>
      <c r="AE1479" s="220"/>
      <c r="AF1479" s="220"/>
      <c r="AG1479" s="220"/>
      <c r="AH1479" s="219"/>
      <c r="AI1479" s="219"/>
      <c r="AJ1479" s="219"/>
      <c r="AK1479" s="219"/>
      <c r="AL1479" s="219"/>
      <c r="AM1479" s="219"/>
      <c r="AN1479" s="219"/>
      <c r="AO1479" s="221"/>
      <c r="AP1479" s="222"/>
      <c r="AQ1479" s="221"/>
      <c r="AR1479" s="223"/>
      <c r="AS1479" s="41"/>
      <c r="AT1479" s="41"/>
      <c r="AU1479" s="41"/>
      <c r="AV1479" s="228"/>
    </row>
    <row r="1480" spans="28:48" ht="14.25">
      <c r="AB1480" s="219"/>
      <c r="AC1480" s="220"/>
      <c r="AD1480" s="219"/>
      <c r="AE1480" s="220"/>
      <c r="AF1480" s="220"/>
      <c r="AG1480" s="220"/>
      <c r="AH1480" s="219"/>
      <c r="AI1480" s="219"/>
      <c r="AJ1480" s="219"/>
      <c r="AK1480" s="219"/>
      <c r="AL1480" s="219"/>
      <c r="AM1480" s="219"/>
      <c r="AN1480" s="219"/>
      <c r="AO1480" s="221"/>
      <c r="AP1480" s="222"/>
      <c r="AQ1480" s="221"/>
      <c r="AR1480" s="223"/>
      <c r="AS1480" s="41"/>
      <c r="AT1480" s="41"/>
      <c r="AU1480" s="41"/>
      <c r="AV1480" s="228"/>
    </row>
    <row r="1481" spans="28:48" ht="14.25">
      <c r="AB1481" s="219"/>
      <c r="AC1481" s="220"/>
      <c r="AD1481" s="219"/>
      <c r="AE1481" s="220"/>
      <c r="AF1481" s="220"/>
      <c r="AG1481" s="220"/>
      <c r="AH1481" s="219"/>
      <c r="AI1481" s="219"/>
      <c r="AJ1481" s="219"/>
      <c r="AK1481" s="219"/>
      <c r="AL1481" s="219"/>
      <c r="AM1481" s="219"/>
      <c r="AN1481" s="219"/>
      <c r="AO1481" s="221"/>
      <c r="AP1481" s="222"/>
      <c r="AQ1481" s="221"/>
      <c r="AR1481" s="223"/>
      <c r="AS1481" s="41"/>
      <c r="AT1481" s="41"/>
      <c r="AU1481" s="41"/>
      <c r="AV1481" s="228"/>
    </row>
    <row r="1482" spans="28:48" ht="14.25">
      <c r="AB1482" s="219"/>
      <c r="AC1482" s="220"/>
      <c r="AD1482" s="219"/>
      <c r="AE1482" s="220"/>
      <c r="AF1482" s="220"/>
      <c r="AG1482" s="220"/>
      <c r="AH1482" s="219"/>
      <c r="AI1482" s="219"/>
      <c r="AJ1482" s="219"/>
      <c r="AK1482" s="219"/>
      <c r="AL1482" s="219"/>
      <c r="AM1482" s="219"/>
      <c r="AN1482" s="219"/>
      <c r="AO1482" s="221"/>
      <c r="AP1482" s="222"/>
      <c r="AQ1482" s="221"/>
      <c r="AR1482" s="223"/>
      <c r="AS1482" s="41"/>
      <c r="AT1482" s="41"/>
      <c r="AU1482" s="41"/>
      <c r="AV1482" s="228"/>
    </row>
    <row r="1483" spans="28:48" ht="14.25">
      <c r="AB1483" s="219"/>
      <c r="AC1483" s="220"/>
      <c r="AD1483" s="219"/>
      <c r="AE1483" s="220"/>
      <c r="AF1483" s="220"/>
      <c r="AG1483" s="220"/>
      <c r="AH1483" s="219"/>
      <c r="AI1483" s="219"/>
      <c r="AJ1483" s="219"/>
      <c r="AK1483" s="219"/>
      <c r="AL1483" s="219"/>
      <c r="AM1483" s="219"/>
      <c r="AN1483" s="219"/>
      <c r="AO1483" s="221"/>
      <c r="AP1483" s="222"/>
      <c r="AQ1483" s="221"/>
      <c r="AR1483" s="223"/>
      <c r="AS1483" s="41"/>
      <c r="AT1483" s="41"/>
      <c r="AU1483" s="41"/>
      <c r="AV1483" s="228"/>
    </row>
    <row r="1484" spans="28:48" ht="14.25">
      <c r="AB1484" s="219"/>
      <c r="AC1484" s="220"/>
      <c r="AD1484" s="219"/>
      <c r="AE1484" s="220"/>
      <c r="AF1484" s="220"/>
      <c r="AG1484" s="220"/>
      <c r="AH1484" s="219"/>
      <c r="AI1484" s="219"/>
      <c r="AJ1484" s="219"/>
      <c r="AK1484" s="219"/>
      <c r="AL1484" s="219"/>
      <c r="AM1484" s="219"/>
      <c r="AN1484" s="219"/>
      <c r="AO1484" s="221"/>
      <c r="AP1484" s="222"/>
      <c r="AQ1484" s="221"/>
      <c r="AR1484" s="223"/>
      <c r="AS1484" s="41"/>
      <c r="AT1484" s="41"/>
      <c r="AU1484" s="41"/>
      <c r="AV1484" s="228"/>
    </row>
    <row r="1485" spans="28:48" ht="14.25">
      <c r="AB1485" s="219"/>
      <c r="AC1485" s="220"/>
      <c r="AD1485" s="219"/>
      <c r="AE1485" s="220"/>
      <c r="AF1485" s="220"/>
      <c r="AG1485" s="220"/>
      <c r="AH1485" s="219"/>
      <c r="AI1485" s="219"/>
      <c r="AJ1485" s="219"/>
      <c r="AK1485" s="219"/>
      <c r="AL1485" s="219"/>
      <c r="AM1485" s="219"/>
      <c r="AN1485" s="219"/>
      <c r="AO1485" s="221"/>
      <c r="AP1485" s="222"/>
      <c r="AQ1485" s="221"/>
      <c r="AR1485" s="223"/>
      <c r="AS1485" s="41"/>
      <c r="AT1485" s="41"/>
      <c r="AU1485" s="41"/>
      <c r="AV1485" s="228"/>
    </row>
    <row r="1486" spans="28:48" ht="14.25">
      <c r="AB1486" s="219"/>
      <c r="AC1486" s="220"/>
      <c r="AD1486" s="219"/>
      <c r="AE1486" s="220"/>
      <c r="AF1486" s="220"/>
      <c r="AG1486" s="220"/>
      <c r="AH1486" s="219"/>
      <c r="AI1486" s="219"/>
      <c r="AJ1486" s="219"/>
      <c r="AK1486" s="219"/>
      <c r="AL1486" s="219"/>
      <c r="AM1486" s="219"/>
      <c r="AN1486" s="219"/>
      <c r="AO1486" s="221"/>
      <c r="AP1486" s="222"/>
      <c r="AQ1486" s="221"/>
      <c r="AR1486" s="223"/>
      <c r="AS1486" s="41"/>
      <c r="AT1486" s="41"/>
      <c r="AU1486" s="41"/>
      <c r="AV1486" s="228"/>
    </row>
    <row r="1487" spans="28:48" ht="14.25">
      <c r="AB1487" s="219"/>
      <c r="AC1487" s="220"/>
      <c r="AD1487" s="219"/>
      <c r="AE1487" s="220"/>
      <c r="AF1487" s="220"/>
      <c r="AG1487" s="220"/>
      <c r="AH1487" s="219"/>
      <c r="AI1487" s="219"/>
      <c r="AJ1487" s="219"/>
      <c r="AK1487" s="219"/>
      <c r="AL1487" s="219"/>
      <c r="AM1487" s="219"/>
      <c r="AN1487" s="219"/>
      <c r="AO1487" s="221"/>
      <c r="AP1487" s="222"/>
      <c r="AQ1487" s="221"/>
      <c r="AR1487" s="223"/>
      <c r="AS1487" s="41"/>
      <c r="AT1487" s="41"/>
      <c r="AU1487" s="41"/>
      <c r="AV1487" s="228"/>
    </row>
    <row r="1488" spans="28:48" ht="14.25">
      <c r="AB1488" s="219"/>
      <c r="AC1488" s="220"/>
      <c r="AD1488" s="219"/>
      <c r="AE1488" s="220"/>
      <c r="AF1488" s="220"/>
      <c r="AG1488" s="220"/>
      <c r="AH1488" s="219"/>
      <c r="AI1488" s="219"/>
      <c r="AJ1488" s="219"/>
      <c r="AK1488" s="219"/>
      <c r="AL1488" s="219"/>
      <c r="AM1488" s="219"/>
      <c r="AN1488" s="219"/>
      <c r="AO1488" s="221"/>
      <c r="AP1488" s="222"/>
      <c r="AQ1488" s="221"/>
      <c r="AR1488" s="223"/>
      <c r="AS1488" s="41"/>
      <c r="AT1488" s="41"/>
      <c r="AU1488" s="41"/>
      <c r="AV1488" s="228"/>
    </row>
    <row r="1489" spans="28:48" ht="14.25">
      <c r="AB1489" s="219"/>
      <c r="AC1489" s="220"/>
      <c r="AD1489" s="219"/>
      <c r="AE1489" s="220"/>
      <c r="AF1489" s="220"/>
      <c r="AG1489" s="220"/>
      <c r="AH1489" s="219"/>
      <c r="AI1489" s="219"/>
      <c r="AJ1489" s="219"/>
      <c r="AK1489" s="219"/>
      <c r="AL1489" s="219"/>
      <c r="AM1489" s="219"/>
      <c r="AN1489" s="219"/>
      <c r="AO1489" s="221"/>
      <c r="AP1489" s="222"/>
      <c r="AQ1489" s="221"/>
      <c r="AR1489" s="223"/>
      <c r="AS1489" s="41"/>
      <c r="AT1489" s="41"/>
      <c r="AU1489" s="41"/>
      <c r="AV1489" s="228"/>
    </row>
    <row r="1490" spans="28:48" ht="14.25">
      <c r="AB1490" s="219"/>
      <c r="AC1490" s="220"/>
      <c r="AD1490" s="219"/>
      <c r="AE1490" s="220"/>
      <c r="AF1490" s="220"/>
      <c r="AG1490" s="220"/>
      <c r="AH1490" s="219"/>
      <c r="AI1490" s="219"/>
      <c r="AJ1490" s="219"/>
      <c r="AK1490" s="219"/>
      <c r="AL1490" s="219"/>
      <c r="AM1490" s="219"/>
      <c r="AN1490" s="219"/>
      <c r="AO1490" s="221"/>
      <c r="AP1490" s="222"/>
      <c r="AQ1490" s="221"/>
      <c r="AR1490" s="223"/>
      <c r="AS1490" s="41"/>
      <c r="AT1490" s="41"/>
      <c r="AU1490" s="41"/>
      <c r="AV1490" s="228"/>
    </row>
    <row r="1491" spans="28:48" ht="14.25">
      <c r="AB1491" s="219"/>
      <c r="AC1491" s="220"/>
      <c r="AD1491" s="219"/>
      <c r="AE1491" s="220"/>
      <c r="AF1491" s="220"/>
      <c r="AG1491" s="220"/>
      <c r="AH1491" s="219"/>
      <c r="AI1491" s="219"/>
      <c r="AJ1491" s="219"/>
      <c r="AK1491" s="219"/>
      <c r="AL1491" s="219"/>
      <c r="AM1491" s="219"/>
      <c r="AN1491" s="219"/>
      <c r="AO1491" s="221"/>
      <c r="AP1491" s="222"/>
      <c r="AQ1491" s="221"/>
      <c r="AR1491" s="223"/>
      <c r="AS1491" s="41"/>
      <c r="AT1491" s="41"/>
      <c r="AU1491" s="41"/>
      <c r="AV1491" s="228"/>
    </row>
    <row r="1492" spans="28:48" ht="14.25">
      <c r="AB1492" s="219"/>
      <c r="AC1492" s="220"/>
      <c r="AD1492" s="219"/>
      <c r="AE1492" s="220"/>
      <c r="AF1492" s="220"/>
      <c r="AG1492" s="220"/>
      <c r="AH1492" s="219"/>
      <c r="AI1492" s="219"/>
      <c r="AJ1492" s="219"/>
      <c r="AK1492" s="219"/>
      <c r="AL1492" s="219"/>
      <c r="AM1492" s="219"/>
      <c r="AN1492" s="219"/>
      <c r="AO1492" s="221"/>
      <c r="AP1492" s="222"/>
      <c r="AQ1492" s="221"/>
      <c r="AR1492" s="223"/>
      <c r="AS1492" s="41"/>
      <c r="AT1492" s="41"/>
      <c r="AU1492" s="41"/>
      <c r="AV1492" s="228"/>
    </row>
    <row r="1493" spans="28:48" ht="14.25">
      <c r="AB1493" s="219"/>
      <c r="AC1493" s="220"/>
      <c r="AD1493" s="219"/>
      <c r="AE1493" s="220"/>
      <c r="AF1493" s="220"/>
      <c r="AG1493" s="220"/>
      <c r="AH1493" s="219"/>
      <c r="AI1493" s="219"/>
      <c r="AJ1493" s="219"/>
      <c r="AK1493" s="219"/>
      <c r="AL1493" s="219"/>
      <c r="AM1493" s="219"/>
      <c r="AN1493" s="219"/>
      <c r="AO1493" s="221"/>
      <c r="AP1493" s="222"/>
      <c r="AQ1493" s="221"/>
      <c r="AR1493" s="223"/>
      <c r="AS1493" s="41"/>
      <c r="AT1493" s="41"/>
      <c r="AU1493" s="41"/>
      <c r="AV1493" s="228"/>
    </row>
    <row r="1494" spans="28:48" ht="14.25">
      <c r="AB1494" s="219"/>
      <c r="AC1494" s="220"/>
      <c r="AD1494" s="219"/>
      <c r="AE1494" s="220"/>
      <c r="AF1494" s="220"/>
      <c r="AG1494" s="220"/>
      <c r="AH1494" s="219"/>
      <c r="AI1494" s="219"/>
      <c r="AJ1494" s="219"/>
      <c r="AK1494" s="219"/>
      <c r="AL1494" s="219"/>
      <c r="AM1494" s="219"/>
      <c r="AN1494" s="219"/>
      <c r="AO1494" s="221"/>
      <c r="AP1494" s="222"/>
      <c r="AQ1494" s="221"/>
      <c r="AR1494" s="223"/>
      <c r="AS1494" s="41"/>
      <c r="AT1494" s="41"/>
      <c r="AU1494" s="41"/>
      <c r="AV1494" s="228"/>
    </row>
    <row r="1495" spans="28:48" ht="14.25">
      <c r="AB1495" s="219"/>
      <c r="AC1495" s="220"/>
      <c r="AD1495" s="219"/>
      <c r="AE1495" s="220"/>
      <c r="AF1495" s="220"/>
      <c r="AG1495" s="220"/>
      <c r="AH1495" s="219"/>
      <c r="AI1495" s="219"/>
      <c r="AJ1495" s="219"/>
      <c r="AK1495" s="219"/>
      <c r="AL1495" s="219"/>
      <c r="AM1495" s="219"/>
      <c r="AN1495" s="219"/>
      <c r="AO1495" s="221"/>
      <c r="AP1495" s="222"/>
      <c r="AQ1495" s="221"/>
      <c r="AR1495" s="223"/>
      <c r="AS1495" s="41"/>
      <c r="AT1495" s="41"/>
      <c r="AU1495" s="41"/>
      <c r="AV1495" s="228"/>
    </row>
    <row r="1496" spans="28:48" ht="14.25">
      <c r="AB1496" s="219"/>
      <c r="AC1496" s="220"/>
      <c r="AD1496" s="219"/>
      <c r="AE1496" s="220"/>
      <c r="AF1496" s="220"/>
      <c r="AG1496" s="220"/>
      <c r="AH1496" s="219"/>
      <c r="AI1496" s="219"/>
      <c r="AJ1496" s="219"/>
      <c r="AK1496" s="219"/>
      <c r="AL1496" s="219"/>
      <c r="AM1496" s="219"/>
      <c r="AN1496" s="219"/>
      <c r="AO1496" s="221"/>
      <c r="AP1496" s="222"/>
      <c r="AQ1496" s="221"/>
      <c r="AR1496" s="223"/>
      <c r="AS1496" s="41"/>
      <c r="AT1496" s="41"/>
      <c r="AU1496" s="41"/>
      <c r="AV1496" s="228"/>
    </row>
    <row r="1497" spans="28:48" ht="14.25">
      <c r="AB1497" s="219"/>
      <c r="AC1497" s="220"/>
      <c r="AD1497" s="219"/>
      <c r="AE1497" s="220"/>
      <c r="AF1497" s="220"/>
      <c r="AG1497" s="220"/>
      <c r="AH1497" s="219"/>
      <c r="AI1497" s="219"/>
      <c r="AJ1497" s="219"/>
      <c r="AK1497" s="219"/>
      <c r="AL1497" s="219"/>
      <c r="AM1497" s="219"/>
      <c r="AN1497" s="219"/>
      <c r="AO1497" s="221"/>
      <c r="AP1497" s="222"/>
      <c r="AQ1497" s="221"/>
      <c r="AR1497" s="223"/>
      <c r="AS1497" s="41"/>
      <c r="AT1497" s="41"/>
      <c r="AU1497" s="41"/>
      <c r="AV1497" s="228"/>
    </row>
    <row r="1498" spans="28:48" ht="14.25">
      <c r="AB1498" s="219"/>
      <c r="AC1498" s="220"/>
      <c r="AD1498" s="219"/>
      <c r="AE1498" s="220"/>
      <c r="AF1498" s="220"/>
      <c r="AG1498" s="220"/>
      <c r="AH1498" s="219"/>
      <c r="AI1498" s="219"/>
      <c r="AJ1498" s="219"/>
      <c r="AK1498" s="219"/>
      <c r="AL1498" s="219"/>
      <c r="AM1498" s="219"/>
      <c r="AN1498" s="219"/>
      <c r="AO1498" s="221"/>
      <c r="AP1498" s="222"/>
      <c r="AQ1498" s="221"/>
      <c r="AR1498" s="223"/>
      <c r="AS1498" s="41"/>
      <c r="AT1498" s="41"/>
      <c r="AU1498" s="41"/>
      <c r="AV1498" s="228"/>
    </row>
    <row r="1499" spans="28:48" ht="14.25">
      <c r="AB1499" s="219"/>
      <c r="AC1499" s="220"/>
      <c r="AD1499" s="219"/>
      <c r="AE1499" s="220"/>
      <c r="AF1499" s="220"/>
      <c r="AG1499" s="220"/>
      <c r="AH1499" s="219"/>
      <c r="AI1499" s="219"/>
      <c r="AJ1499" s="219"/>
      <c r="AK1499" s="219"/>
      <c r="AL1499" s="219"/>
      <c r="AM1499" s="219"/>
      <c r="AN1499" s="219"/>
      <c r="AO1499" s="221"/>
      <c r="AP1499" s="222"/>
      <c r="AQ1499" s="221"/>
      <c r="AR1499" s="223"/>
      <c r="AS1499" s="41"/>
      <c r="AT1499" s="41"/>
      <c r="AU1499" s="41"/>
      <c r="AV1499" s="228"/>
    </row>
    <row r="1500" spans="28:48" ht="14.25">
      <c r="AB1500" s="219"/>
      <c r="AC1500" s="220"/>
      <c r="AD1500" s="219"/>
      <c r="AE1500" s="220"/>
      <c r="AF1500" s="220"/>
      <c r="AG1500" s="220"/>
      <c r="AH1500" s="219"/>
      <c r="AI1500" s="219"/>
      <c r="AJ1500" s="219"/>
      <c r="AK1500" s="219"/>
      <c r="AL1500" s="219"/>
      <c r="AM1500" s="219"/>
      <c r="AN1500" s="219"/>
      <c r="AO1500" s="221"/>
      <c r="AP1500" s="222"/>
      <c r="AQ1500" s="221"/>
      <c r="AR1500" s="223"/>
      <c r="AS1500" s="41"/>
      <c r="AT1500" s="41"/>
      <c r="AU1500" s="41"/>
      <c r="AV1500" s="228"/>
    </row>
    <row r="1501" spans="28:48" ht="14.25">
      <c r="AB1501" s="219"/>
      <c r="AC1501" s="220"/>
      <c r="AD1501" s="219"/>
      <c r="AE1501" s="220"/>
      <c r="AF1501" s="220"/>
      <c r="AG1501" s="220"/>
      <c r="AH1501" s="219"/>
      <c r="AI1501" s="219"/>
      <c r="AJ1501" s="219"/>
      <c r="AK1501" s="219"/>
      <c r="AL1501" s="219"/>
      <c r="AM1501" s="219"/>
      <c r="AN1501" s="219"/>
      <c r="AO1501" s="221"/>
      <c r="AP1501" s="222"/>
      <c r="AQ1501" s="221"/>
      <c r="AR1501" s="223"/>
      <c r="AS1501" s="41"/>
      <c r="AT1501" s="41"/>
      <c r="AU1501" s="41"/>
      <c r="AV1501" s="228"/>
    </row>
    <row r="1502" spans="28:48" ht="14.25">
      <c r="AB1502" s="219"/>
      <c r="AC1502" s="220"/>
      <c r="AD1502" s="219"/>
      <c r="AE1502" s="220"/>
      <c r="AF1502" s="220"/>
      <c r="AG1502" s="220"/>
      <c r="AH1502" s="219"/>
      <c r="AI1502" s="219"/>
      <c r="AJ1502" s="219"/>
      <c r="AK1502" s="219"/>
      <c r="AL1502" s="219"/>
      <c r="AM1502" s="219"/>
      <c r="AN1502" s="219"/>
      <c r="AO1502" s="221"/>
      <c r="AP1502" s="222"/>
      <c r="AQ1502" s="221"/>
      <c r="AR1502" s="223"/>
      <c r="AS1502" s="41"/>
      <c r="AT1502" s="41"/>
      <c r="AU1502" s="41"/>
      <c r="AV1502" s="228"/>
    </row>
    <row r="1503" spans="28:48" ht="14.25">
      <c r="AB1503" s="219"/>
      <c r="AC1503" s="220"/>
      <c r="AD1503" s="219"/>
      <c r="AE1503" s="220"/>
      <c r="AF1503" s="220"/>
      <c r="AG1503" s="220"/>
      <c r="AH1503" s="219"/>
      <c r="AI1503" s="219"/>
      <c r="AJ1503" s="219"/>
      <c r="AK1503" s="219"/>
      <c r="AL1503" s="219"/>
      <c r="AM1503" s="219"/>
      <c r="AN1503" s="219"/>
      <c r="AO1503" s="221"/>
      <c r="AP1503" s="222"/>
      <c r="AQ1503" s="221"/>
      <c r="AR1503" s="223"/>
      <c r="AS1503" s="41"/>
      <c r="AT1503" s="41"/>
      <c r="AU1503" s="41"/>
      <c r="AV1503" s="228"/>
    </row>
    <row r="1504" spans="28:48" ht="14.25">
      <c r="AB1504" s="219"/>
      <c r="AC1504" s="220"/>
      <c r="AD1504" s="219"/>
      <c r="AE1504" s="220"/>
      <c r="AF1504" s="220"/>
      <c r="AG1504" s="220"/>
      <c r="AH1504" s="219"/>
      <c r="AI1504" s="219"/>
      <c r="AJ1504" s="219"/>
      <c r="AK1504" s="219"/>
      <c r="AL1504" s="219"/>
      <c r="AM1504" s="219"/>
      <c r="AN1504" s="219"/>
      <c r="AO1504" s="221"/>
      <c r="AP1504" s="222"/>
      <c r="AQ1504" s="221"/>
      <c r="AR1504" s="223"/>
      <c r="AS1504" s="41"/>
      <c r="AT1504" s="41"/>
      <c r="AU1504" s="41"/>
      <c r="AV1504" s="228"/>
    </row>
    <row r="1505" spans="28:48" ht="14.25">
      <c r="AB1505" s="219"/>
      <c r="AC1505" s="220"/>
      <c r="AD1505" s="219"/>
      <c r="AE1505" s="220"/>
      <c r="AF1505" s="220"/>
      <c r="AG1505" s="220"/>
      <c r="AH1505" s="219"/>
      <c r="AI1505" s="219"/>
      <c r="AJ1505" s="219"/>
      <c r="AK1505" s="219"/>
      <c r="AL1505" s="219"/>
      <c r="AM1505" s="219"/>
      <c r="AN1505" s="219"/>
      <c r="AO1505" s="221"/>
      <c r="AP1505" s="222"/>
      <c r="AQ1505" s="221"/>
      <c r="AR1505" s="223"/>
      <c r="AS1505" s="41"/>
      <c r="AT1505" s="41"/>
      <c r="AU1505" s="41"/>
      <c r="AV1505" s="228"/>
    </row>
    <row r="1506" spans="28:48" ht="14.25">
      <c r="AB1506" s="219"/>
      <c r="AC1506" s="220"/>
      <c r="AD1506" s="219"/>
      <c r="AE1506" s="220"/>
      <c r="AF1506" s="220"/>
      <c r="AG1506" s="220"/>
      <c r="AH1506" s="219"/>
      <c r="AI1506" s="219"/>
      <c r="AJ1506" s="219"/>
      <c r="AK1506" s="219"/>
      <c r="AL1506" s="219"/>
      <c r="AM1506" s="219"/>
      <c r="AN1506" s="219"/>
      <c r="AO1506" s="221"/>
      <c r="AP1506" s="222"/>
      <c r="AQ1506" s="221"/>
      <c r="AR1506" s="223"/>
      <c r="AS1506" s="41"/>
      <c r="AT1506" s="41"/>
      <c r="AU1506" s="41"/>
      <c r="AV1506" s="228"/>
    </row>
    <row r="1507" spans="28:48" ht="14.25">
      <c r="AB1507" s="219"/>
      <c r="AC1507" s="220"/>
      <c r="AD1507" s="219"/>
      <c r="AE1507" s="220"/>
      <c r="AF1507" s="220"/>
      <c r="AG1507" s="220"/>
      <c r="AH1507" s="219"/>
      <c r="AI1507" s="219"/>
      <c r="AJ1507" s="219"/>
      <c r="AK1507" s="219"/>
      <c r="AL1507" s="219"/>
      <c r="AM1507" s="219"/>
      <c r="AN1507" s="219"/>
      <c r="AO1507" s="221"/>
      <c r="AP1507" s="222"/>
      <c r="AQ1507" s="221"/>
      <c r="AR1507" s="223"/>
      <c r="AS1507" s="41"/>
      <c r="AT1507" s="41"/>
      <c r="AU1507" s="41"/>
      <c r="AV1507" s="228"/>
    </row>
    <row r="1508" spans="28:48" ht="14.25">
      <c r="AB1508" s="219"/>
      <c r="AC1508" s="220"/>
      <c r="AD1508" s="219"/>
      <c r="AE1508" s="220"/>
      <c r="AF1508" s="220"/>
      <c r="AG1508" s="220"/>
      <c r="AH1508" s="219"/>
      <c r="AI1508" s="219"/>
      <c r="AJ1508" s="219"/>
      <c r="AK1508" s="219"/>
      <c r="AL1508" s="219"/>
      <c r="AM1508" s="219"/>
      <c r="AN1508" s="219"/>
      <c r="AO1508" s="221"/>
      <c r="AP1508" s="222"/>
      <c r="AQ1508" s="221"/>
      <c r="AR1508" s="223"/>
      <c r="AS1508" s="41"/>
      <c r="AT1508" s="41"/>
      <c r="AU1508" s="41"/>
      <c r="AV1508" s="228"/>
    </row>
    <row r="1509" spans="28:48" ht="14.25">
      <c r="AB1509" s="219"/>
      <c r="AC1509" s="220"/>
      <c r="AD1509" s="219"/>
      <c r="AE1509" s="220"/>
      <c r="AF1509" s="220"/>
      <c r="AG1509" s="220"/>
      <c r="AH1509" s="219"/>
      <c r="AI1509" s="219"/>
      <c r="AJ1509" s="219"/>
      <c r="AK1509" s="219"/>
      <c r="AL1509" s="219"/>
      <c r="AM1509" s="219"/>
      <c r="AN1509" s="219"/>
      <c r="AO1509" s="221"/>
      <c r="AP1509" s="222"/>
      <c r="AQ1509" s="221"/>
      <c r="AR1509" s="223"/>
      <c r="AS1509" s="41"/>
      <c r="AT1509" s="41"/>
      <c r="AU1509" s="41"/>
      <c r="AV1509" s="228"/>
    </row>
    <row r="1510" spans="28:48" ht="14.25">
      <c r="AB1510" s="219"/>
      <c r="AC1510" s="220"/>
      <c r="AD1510" s="219"/>
      <c r="AE1510" s="220"/>
      <c r="AF1510" s="220"/>
      <c r="AG1510" s="220"/>
      <c r="AH1510" s="219"/>
      <c r="AI1510" s="219"/>
      <c r="AJ1510" s="219"/>
      <c r="AK1510" s="219"/>
      <c r="AL1510" s="219"/>
      <c r="AM1510" s="219"/>
      <c r="AN1510" s="219"/>
      <c r="AO1510" s="221"/>
      <c r="AP1510" s="222"/>
      <c r="AQ1510" s="221"/>
      <c r="AR1510" s="223"/>
      <c r="AS1510" s="41"/>
      <c r="AT1510" s="41"/>
      <c r="AU1510" s="41"/>
      <c r="AV1510" s="228"/>
    </row>
    <row r="1511" spans="28:48" ht="14.25">
      <c r="AB1511" s="219"/>
      <c r="AC1511" s="220"/>
      <c r="AD1511" s="219"/>
      <c r="AE1511" s="220"/>
      <c r="AF1511" s="220"/>
      <c r="AG1511" s="220"/>
      <c r="AH1511" s="219"/>
      <c r="AI1511" s="219"/>
      <c r="AJ1511" s="219"/>
      <c r="AK1511" s="219"/>
      <c r="AL1511" s="219"/>
      <c r="AM1511" s="219"/>
      <c r="AN1511" s="219"/>
      <c r="AO1511" s="221"/>
      <c r="AP1511" s="222"/>
      <c r="AQ1511" s="221"/>
      <c r="AR1511" s="223"/>
      <c r="AS1511" s="41"/>
      <c r="AT1511" s="41"/>
      <c r="AU1511" s="41"/>
      <c r="AV1511" s="228"/>
    </row>
    <row r="1512" spans="28:48" ht="14.25">
      <c r="AB1512" s="219"/>
      <c r="AC1512" s="220"/>
      <c r="AD1512" s="219"/>
      <c r="AE1512" s="220"/>
      <c r="AF1512" s="220"/>
      <c r="AG1512" s="220"/>
      <c r="AH1512" s="219"/>
      <c r="AI1512" s="219"/>
      <c r="AJ1512" s="219"/>
      <c r="AK1512" s="219"/>
      <c r="AL1512" s="219"/>
      <c r="AM1512" s="219"/>
      <c r="AN1512" s="219"/>
      <c r="AO1512" s="221"/>
      <c r="AP1512" s="222"/>
      <c r="AQ1512" s="221"/>
      <c r="AR1512" s="223"/>
      <c r="AS1512" s="41"/>
      <c r="AT1512" s="41"/>
      <c r="AU1512" s="41"/>
      <c r="AV1512" s="228"/>
    </row>
    <row r="1513" spans="28:48" ht="14.25">
      <c r="AB1513" s="219"/>
      <c r="AC1513" s="220"/>
      <c r="AD1513" s="219"/>
      <c r="AE1513" s="220"/>
      <c r="AF1513" s="220"/>
      <c r="AG1513" s="220"/>
      <c r="AH1513" s="219"/>
      <c r="AI1513" s="219"/>
      <c r="AJ1513" s="219"/>
      <c r="AK1513" s="219"/>
      <c r="AL1513" s="219"/>
      <c r="AM1513" s="219"/>
      <c r="AN1513" s="219"/>
      <c r="AO1513" s="221"/>
      <c r="AP1513" s="222"/>
      <c r="AQ1513" s="221"/>
      <c r="AR1513" s="223"/>
      <c r="AS1513" s="41"/>
      <c r="AT1513" s="41"/>
      <c r="AU1513" s="41"/>
      <c r="AV1513" s="228"/>
    </row>
    <row r="1514" spans="28:48" ht="14.25">
      <c r="AB1514" s="219"/>
      <c r="AC1514" s="220"/>
      <c r="AD1514" s="219"/>
      <c r="AE1514" s="220"/>
      <c r="AF1514" s="220"/>
      <c r="AG1514" s="220"/>
      <c r="AH1514" s="219"/>
      <c r="AI1514" s="219"/>
      <c r="AJ1514" s="219"/>
      <c r="AK1514" s="219"/>
      <c r="AL1514" s="219"/>
      <c r="AM1514" s="219"/>
      <c r="AN1514" s="219"/>
      <c r="AO1514" s="221"/>
      <c r="AP1514" s="222"/>
      <c r="AQ1514" s="221"/>
      <c r="AR1514" s="223"/>
      <c r="AS1514" s="41"/>
      <c r="AT1514" s="41"/>
      <c r="AU1514" s="41"/>
      <c r="AV1514" s="228"/>
    </row>
    <row r="1515" spans="28:48" ht="14.25">
      <c r="AB1515" s="219"/>
      <c r="AC1515" s="220"/>
      <c r="AD1515" s="219"/>
      <c r="AE1515" s="220"/>
      <c r="AF1515" s="220"/>
      <c r="AG1515" s="220"/>
      <c r="AH1515" s="219"/>
      <c r="AI1515" s="219"/>
      <c r="AJ1515" s="219"/>
      <c r="AK1515" s="219"/>
      <c r="AL1515" s="219"/>
      <c r="AM1515" s="219"/>
      <c r="AN1515" s="219"/>
      <c r="AO1515" s="221"/>
      <c r="AP1515" s="222"/>
      <c r="AQ1515" s="221"/>
      <c r="AR1515" s="223"/>
      <c r="AS1515" s="41"/>
      <c r="AT1515" s="41"/>
      <c r="AU1515" s="41"/>
      <c r="AV1515" s="228"/>
    </row>
    <row r="1516" spans="28:48" ht="14.25">
      <c r="AB1516" s="219"/>
      <c r="AC1516" s="220"/>
      <c r="AD1516" s="219"/>
      <c r="AE1516" s="220"/>
      <c r="AF1516" s="220"/>
      <c r="AG1516" s="220"/>
      <c r="AH1516" s="219"/>
      <c r="AI1516" s="219"/>
      <c r="AJ1516" s="219"/>
      <c r="AK1516" s="219"/>
      <c r="AL1516" s="219"/>
      <c r="AM1516" s="219"/>
      <c r="AN1516" s="219"/>
      <c r="AO1516" s="221"/>
      <c r="AP1516" s="222"/>
      <c r="AQ1516" s="221"/>
      <c r="AR1516" s="223"/>
      <c r="AS1516" s="41"/>
      <c r="AT1516" s="41"/>
      <c r="AU1516" s="41"/>
      <c r="AV1516" s="228"/>
    </row>
    <row r="1517" spans="28:48" ht="14.25">
      <c r="AB1517" s="219"/>
      <c r="AC1517" s="220"/>
      <c r="AD1517" s="219"/>
      <c r="AE1517" s="220"/>
      <c r="AF1517" s="220"/>
      <c r="AG1517" s="220"/>
      <c r="AH1517" s="219"/>
      <c r="AI1517" s="219"/>
      <c r="AJ1517" s="219"/>
      <c r="AK1517" s="219"/>
      <c r="AL1517" s="219"/>
      <c r="AM1517" s="219"/>
      <c r="AN1517" s="219"/>
      <c r="AO1517" s="221"/>
      <c r="AP1517" s="222"/>
      <c r="AQ1517" s="221"/>
      <c r="AR1517" s="223"/>
      <c r="AS1517" s="41"/>
      <c r="AT1517" s="41"/>
      <c r="AU1517" s="41"/>
      <c r="AV1517" s="228"/>
    </row>
    <row r="1518" spans="28:48" ht="14.25">
      <c r="AB1518" s="219"/>
      <c r="AC1518" s="220"/>
      <c r="AD1518" s="219"/>
      <c r="AE1518" s="220"/>
      <c r="AF1518" s="220"/>
      <c r="AG1518" s="220"/>
      <c r="AH1518" s="219"/>
      <c r="AI1518" s="219"/>
      <c r="AJ1518" s="219"/>
      <c r="AK1518" s="219"/>
      <c r="AL1518" s="219"/>
      <c r="AM1518" s="219"/>
      <c r="AN1518" s="219"/>
      <c r="AO1518" s="221"/>
      <c r="AP1518" s="222"/>
      <c r="AQ1518" s="221"/>
      <c r="AR1518" s="223"/>
      <c r="AS1518" s="41"/>
      <c r="AT1518" s="41"/>
      <c r="AU1518" s="41"/>
      <c r="AV1518" s="228"/>
    </row>
    <row r="1519" spans="28:48" ht="14.25">
      <c r="AB1519" s="219"/>
      <c r="AC1519" s="220"/>
      <c r="AD1519" s="219"/>
      <c r="AE1519" s="220"/>
      <c r="AF1519" s="220"/>
      <c r="AG1519" s="220"/>
      <c r="AH1519" s="219"/>
      <c r="AI1519" s="219"/>
      <c r="AJ1519" s="219"/>
      <c r="AK1519" s="219"/>
      <c r="AL1519" s="219"/>
      <c r="AM1519" s="219"/>
      <c r="AN1519" s="219"/>
      <c r="AO1519" s="221"/>
      <c r="AP1519" s="222"/>
      <c r="AQ1519" s="221"/>
      <c r="AR1519" s="223"/>
      <c r="AS1519" s="41"/>
      <c r="AT1519" s="41"/>
      <c r="AU1519" s="41"/>
      <c r="AV1519" s="228"/>
    </row>
    <row r="1520" spans="28:48" ht="14.25">
      <c r="AB1520" s="219"/>
      <c r="AC1520" s="220"/>
      <c r="AD1520" s="219"/>
      <c r="AE1520" s="220"/>
      <c r="AF1520" s="220"/>
      <c r="AG1520" s="220"/>
      <c r="AH1520" s="219"/>
      <c r="AI1520" s="219"/>
      <c r="AJ1520" s="219"/>
      <c r="AK1520" s="219"/>
      <c r="AL1520" s="219"/>
      <c r="AM1520" s="219"/>
      <c r="AN1520" s="219"/>
      <c r="AO1520" s="221"/>
      <c r="AP1520" s="222"/>
      <c r="AQ1520" s="221"/>
      <c r="AR1520" s="223"/>
      <c r="AS1520" s="41"/>
      <c r="AT1520" s="41"/>
      <c r="AU1520" s="41"/>
      <c r="AV1520" s="228"/>
    </row>
    <row r="1521" spans="28:48" ht="14.25">
      <c r="AB1521" s="219"/>
      <c r="AC1521" s="220"/>
      <c r="AD1521" s="219"/>
      <c r="AE1521" s="220"/>
      <c r="AF1521" s="220"/>
      <c r="AG1521" s="220"/>
      <c r="AH1521" s="219"/>
      <c r="AI1521" s="219"/>
      <c r="AJ1521" s="219"/>
      <c r="AK1521" s="219"/>
      <c r="AL1521" s="219"/>
      <c r="AM1521" s="219"/>
      <c r="AN1521" s="219"/>
      <c r="AO1521" s="221"/>
      <c r="AP1521" s="222"/>
      <c r="AQ1521" s="221"/>
      <c r="AR1521" s="223"/>
      <c r="AS1521" s="41"/>
      <c r="AT1521" s="41"/>
      <c r="AU1521" s="41"/>
      <c r="AV1521" s="228"/>
    </row>
    <row r="1522" spans="28:48" ht="14.25">
      <c r="AB1522" s="219"/>
      <c r="AC1522" s="220"/>
      <c r="AD1522" s="219"/>
      <c r="AE1522" s="220"/>
      <c r="AF1522" s="220"/>
      <c r="AG1522" s="220"/>
      <c r="AH1522" s="219"/>
      <c r="AI1522" s="219"/>
      <c r="AJ1522" s="219"/>
      <c r="AK1522" s="219"/>
      <c r="AL1522" s="219"/>
      <c r="AM1522" s="219"/>
      <c r="AN1522" s="219"/>
      <c r="AO1522" s="221"/>
      <c r="AP1522" s="222"/>
      <c r="AQ1522" s="221"/>
      <c r="AR1522" s="223"/>
      <c r="AS1522" s="41"/>
      <c r="AT1522" s="41"/>
      <c r="AU1522" s="41"/>
      <c r="AV1522" s="228"/>
    </row>
    <row r="1523" spans="28:48" ht="14.25">
      <c r="AB1523" s="219"/>
      <c r="AC1523" s="220"/>
      <c r="AD1523" s="219"/>
      <c r="AE1523" s="220"/>
      <c r="AF1523" s="220"/>
      <c r="AG1523" s="220"/>
      <c r="AH1523" s="219"/>
      <c r="AI1523" s="219"/>
      <c r="AJ1523" s="219"/>
      <c r="AK1523" s="219"/>
      <c r="AL1523" s="219"/>
      <c r="AM1523" s="219"/>
      <c r="AN1523" s="219"/>
      <c r="AO1523" s="221"/>
      <c r="AP1523" s="222"/>
      <c r="AQ1523" s="221"/>
      <c r="AR1523" s="223"/>
      <c r="AS1523" s="41"/>
      <c r="AT1523" s="41"/>
      <c r="AU1523" s="41"/>
      <c r="AV1523" s="228"/>
    </row>
    <row r="1524" spans="28:48" ht="14.25">
      <c r="AB1524" s="219"/>
      <c r="AC1524" s="220"/>
      <c r="AD1524" s="219"/>
      <c r="AE1524" s="220"/>
      <c r="AF1524" s="220"/>
      <c r="AG1524" s="220"/>
      <c r="AH1524" s="219"/>
      <c r="AI1524" s="219"/>
      <c r="AJ1524" s="219"/>
      <c r="AK1524" s="219"/>
      <c r="AL1524" s="219"/>
      <c r="AM1524" s="219"/>
      <c r="AN1524" s="219"/>
      <c r="AO1524" s="221"/>
      <c r="AP1524" s="222"/>
      <c r="AQ1524" s="221"/>
      <c r="AR1524" s="223"/>
      <c r="AS1524" s="41"/>
      <c r="AT1524" s="41"/>
      <c r="AU1524" s="41"/>
      <c r="AV1524" s="228"/>
    </row>
    <row r="1525" spans="28:48" ht="14.25">
      <c r="AB1525" s="219"/>
      <c r="AC1525" s="220"/>
      <c r="AD1525" s="219"/>
      <c r="AE1525" s="220"/>
      <c r="AF1525" s="220"/>
      <c r="AG1525" s="220"/>
      <c r="AH1525" s="219"/>
      <c r="AI1525" s="219"/>
      <c r="AJ1525" s="219"/>
      <c r="AK1525" s="219"/>
      <c r="AL1525" s="219"/>
      <c r="AM1525" s="219"/>
      <c r="AN1525" s="219"/>
      <c r="AO1525" s="221"/>
      <c r="AP1525" s="222"/>
      <c r="AQ1525" s="221"/>
      <c r="AR1525" s="223"/>
      <c r="AS1525" s="41"/>
      <c r="AT1525" s="41"/>
      <c r="AU1525" s="41"/>
      <c r="AV1525" s="228"/>
    </row>
    <row r="1526" spans="28:48" ht="14.25">
      <c r="AB1526" s="219"/>
      <c r="AC1526" s="220"/>
      <c r="AD1526" s="219"/>
      <c r="AE1526" s="220"/>
      <c r="AF1526" s="220"/>
      <c r="AG1526" s="220"/>
      <c r="AH1526" s="219"/>
      <c r="AI1526" s="219"/>
      <c r="AJ1526" s="219"/>
      <c r="AK1526" s="219"/>
      <c r="AL1526" s="219"/>
      <c r="AM1526" s="219"/>
      <c r="AN1526" s="219"/>
      <c r="AO1526" s="221"/>
      <c r="AP1526" s="222"/>
      <c r="AQ1526" s="221"/>
      <c r="AR1526" s="223"/>
      <c r="AS1526" s="41"/>
      <c r="AT1526" s="41"/>
      <c r="AU1526" s="41"/>
      <c r="AV1526" s="228"/>
    </row>
    <row r="1527" spans="28:48" ht="14.25">
      <c r="AB1527" s="219"/>
      <c r="AC1527" s="220"/>
      <c r="AD1527" s="219"/>
      <c r="AE1527" s="220"/>
      <c r="AF1527" s="220"/>
      <c r="AG1527" s="220"/>
      <c r="AH1527" s="219"/>
      <c r="AI1527" s="219"/>
      <c r="AJ1527" s="219"/>
      <c r="AK1527" s="219"/>
      <c r="AL1527" s="219"/>
      <c r="AM1527" s="219"/>
      <c r="AN1527" s="219"/>
      <c r="AO1527" s="221"/>
      <c r="AP1527" s="222"/>
      <c r="AQ1527" s="221"/>
      <c r="AR1527" s="223"/>
      <c r="AS1527" s="41"/>
      <c r="AT1527" s="41"/>
      <c r="AU1527" s="41"/>
      <c r="AV1527" s="228"/>
    </row>
    <row r="1528" spans="28:48" ht="14.25">
      <c r="AB1528" s="219"/>
      <c r="AC1528" s="220"/>
      <c r="AD1528" s="219"/>
      <c r="AE1528" s="220"/>
      <c r="AF1528" s="220"/>
      <c r="AG1528" s="220"/>
      <c r="AH1528" s="219"/>
      <c r="AI1528" s="219"/>
      <c r="AJ1528" s="219"/>
      <c r="AK1528" s="219"/>
      <c r="AL1528" s="219"/>
      <c r="AM1528" s="219"/>
      <c r="AN1528" s="219"/>
      <c r="AO1528" s="221"/>
      <c r="AP1528" s="222"/>
      <c r="AQ1528" s="221"/>
      <c r="AR1528" s="223"/>
      <c r="AS1528" s="41"/>
      <c r="AT1528" s="41"/>
      <c r="AU1528" s="41"/>
      <c r="AV1528" s="228"/>
    </row>
    <row r="1529" spans="28:48" ht="14.25">
      <c r="AB1529" s="219"/>
      <c r="AC1529" s="220"/>
      <c r="AD1529" s="219"/>
      <c r="AE1529" s="220"/>
      <c r="AF1529" s="220"/>
      <c r="AG1529" s="220"/>
      <c r="AH1529" s="219"/>
      <c r="AI1529" s="219"/>
      <c r="AJ1529" s="219"/>
      <c r="AK1529" s="219"/>
      <c r="AL1529" s="219"/>
      <c r="AM1529" s="219"/>
      <c r="AN1529" s="219"/>
      <c r="AO1529" s="221"/>
      <c r="AP1529" s="222"/>
      <c r="AQ1529" s="221"/>
      <c r="AR1529" s="223"/>
      <c r="AS1529" s="41"/>
      <c r="AT1529" s="41"/>
      <c r="AU1529" s="41"/>
      <c r="AV1529" s="228"/>
    </row>
    <row r="1530" spans="28:48" ht="14.25">
      <c r="AB1530" s="219"/>
      <c r="AC1530" s="220"/>
      <c r="AD1530" s="219"/>
      <c r="AE1530" s="220"/>
      <c r="AF1530" s="220"/>
      <c r="AG1530" s="220"/>
      <c r="AH1530" s="219"/>
      <c r="AI1530" s="219"/>
      <c r="AJ1530" s="219"/>
      <c r="AK1530" s="219"/>
      <c r="AL1530" s="219"/>
      <c r="AM1530" s="219"/>
      <c r="AN1530" s="219"/>
      <c r="AO1530" s="221"/>
      <c r="AP1530" s="222"/>
      <c r="AQ1530" s="221"/>
      <c r="AR1530" s="223"/>
      <c r="AS1530" s="41"/>
      <c r="AT1530" s="41"/>
      <c r="AU1530" s="41"/>
      <c r="AV1530" s="228"/>
    </row>
    <row r="1531" spans="28:48" ht="14.25">
      <c r="AB1531" s="219"/>
      <c r="AC1531" s="220"/>
      <c r="AD1531" s="219"/>
      <c r="AE1531" s="220"/>
      <c r="AF1531" s="220"/>
      <c r="AG1531" s="220"/>
      <c r="AH1531" s="219"/>
      <c r="AI1531" s="219"/>
      <c r="AJ1531" s="219"/>
      <c r="AK1531" s="219"/>
      <c r="AL1531" s="219"/>
      <c r="AM1531" s="219"/>
      <c r="AN1531" s="219"/>
      <c r="AO1531" s="221"/>
      <c r="AP1531" s="222"/>
      <c r="AQ1531" s="221"/>
      <c r="AR1531" s="223"/>
      <c r="AS1531" s="41"/>
      <c r="AT1531" s="41"/>
      <c r="AU1531" s="41"/>
      <c r="AV1531" s="228"/>
    </row>
    <row r="1532" spans="28:48" ht="14.25">
      <c r="AB1532" s="219"/>
      <c r="AC1532" s="220"/>
      <c r="AD1532" s="219"/>
      <c r="AE1532" s="220"/>
      <c r="AF1532" s="220"/>
      <c r="AG1532" s="220"/>
      <c r="AH1532" s="219"/>
      <c r="AI1532" s="219"/>
      <c r="AJ1532" s="219"/>
      <c r="AK1532" s="219"/>
      <c r="AL1532" s="219"/>
      <c r="AM1532" s="219"/>
      <c r="AN1532" s="219"/>
      <c r="AO1532" s="221"/>
      <c r="AP1532" s="222"/>
      <c r="AQ1532" s="221"/>
      <c r="AR1532" s="223"/>
      <c r="AS1532" s="41"/>
      <c r="AT1532" s="41"/>
      <c r="AU1532" s="41"/>
      <c r="AV1532" s="228"/>
    </row>
    <row r="1533" spans="28:48" ht="14.25">
      <c r="AB1533" s="219"/>
      <c r="AC1533" s="220"/>
      <c r="AD1533" s="219"/>
      <c r="AE1533" s="220"/>
      <c r="AF1533" s="220"/>
      <c r="AG1533" s="220"/>
      <c r="AH1533" s="219"/>
      <c r="AI1533" s="219"/>
      <c r="AJ1533" s="219"/>
      <c r="AK1533" s="219"/>
      <c r="AL1533" s="219"/>
      <c r="AM1533" s="219"/>
      <c r="AN1533" s="219"/>
      <c r="AO1533" s="221"/>
      <c r="AP1533" s="222"/>
      <c r="AQ1533" s="221"/>
      <c r="AR1533" s="223"/>
      <c r="AS1533" s="41"/>
      <c r="AT1533" s="41"/>
      <c r="AU1533" s="41"/>
      <c r="AV1533" s="228"/>
    </row>
    <row r="1534" spans="28:48" ht="14.25">
      <c r="AB1534" s="219"/>
      <c r="AC1534" s="220"/>
      <c r="AD1534" s="219"/>
      <c r="AE1534" s="220"/>
      <c r="AF1534" s="220"/>
      <c r="AG1534" s="220"/>
      <c r="AH1534" s="219"/>
      <c r="AI1534" s="219"/>
      <c r="AJ1534" s="219"/>
      <c r="AK1534" s="219"/>
      <c r="AL1534" s="219"/>
      <c r="AM1534" s="219"/>
      <c r="AN1534" s="219"/>
      <c r="AO1534" s="221"/>
      <c r="AP1534" s="222"/>
      <c r="AQ1534" s="221"/>
      <c r="AR1534" s="223"/>
      <c r="AS1534" s="41"/>
      <c r="AT1534" s="41"/>
      <c r="AU1534" s="41"/>
      <c r="AV1534" s="228"/>
    </row>
    <row r="1535" spans="28:48" ht="14.25">
      <c r="AB1535" s="219"/>
      <c r="AC1535" s="220"/>
      <c r="AD1535" s="219"/>
      <c r="AE1535" s="220"/>
      <c r="AF1535" s="220"/>
      <c r="AG1535" s="220"/>
      <c r="AH1535" s="219"/>
      <c r="AI1535" s="219"/>
      <c r="AJ1535" s="219"/>
      <c r="AK1535" s="219"/>
      <c r="AL1535" s="219"/>
      <c r="AM1535" s="219"/>
      <c r="AN1535" s="219"/>
      <c r="AO1535" s="221"/>
      <c r="AP1535" s="222"/>
      <c r="AQ1535" s="221"/>
      <c r="AR1535" s="223"/>
      <c r="AS1535" s="41"/>
      <c r="AT1535" s="41"/>
      <c r="AU1535" s="41"/>
      <c r="AV1535" s="228"/>
    </row>
    <row r="1536" spans="28:48" ht="14.25">
      <c r="AB1536" s="219"/>
      <c r="AC1536" s="220"/>
      <c r="AD1536" s="219"/>
      <c r="AE1536" s="220"/>
      <c r="AF1536" s="220"/>
      <c r="AG1536" s="220"/>
      <c r="AH1536" s="219"/>
      <c r="AI1536" s="219"/>
      <c r="AJ1536" s="219"/>
      <c r="AK1536" s="219"/>
      <c r="AL1536" s="219"/>
      <c r="AM1536" s="219"/>
      <c r="AN1536" s="219"/>
      <c r="AO1536" s="221"/>
      <c r="AP1536" s="222"/>
      <c r="AQ1536" s="221"/>
      <c r="AR1536" s="223"/>
      <c r="AS1536" s="41"/>
      <c r="AT1536" s="41"/>
      <c r="AU1536" s="41"/>
      <c r="AV1536" s="228"/>
    </row>
    <row r="1537" spans="28:48" ht="14.25">
      <c r="AB1537" s="219"/>
      <c r="AC1537" s="220"/>
      <c r="AD1537" s="219"/>
      <c r="AE1537" s="220"/>
      <c r="AF1537" s="220"/>
      <c r="AG1537" s="220"/>
      <c r="AH1537" s="219"/>
      <c r="AI1537" s="219"/>
      <c r="AJ1537" s="219"/>
      <c r="AK1537" s="219"/>
      <c r="AL1537" s="219"/>
      <c r="AM1537" s="219"/>
      <c r="AN1537" s="219"/>
      <c r="AO1537" s="221"/>
      <c r="AP1537" s="222"/>
      <c r="AQ1537" s="221"/>
      <c r="AR1537" s="223"/>
      <c r="AS1537" s="41"/>
      <c r="AT1537" s="41"/>
      <c r="AU1537" s="41"/>
      <c r="AV1537" s="228"/>
    </row>
    <row r="1538" spans="28:48" ht="14.25">
      <c r="AB1538" s="219"/>
      <c r="AC1538" s="220"/>
      <c r="AD1538" s="219"/>
      <c r="AE1538" s="220"/>
      <c r="AF1538" s="220"/>
      <c r="AG1538" s="220"/>
      <c r="AH1538" s="219"/>
      <c r="AI1538" s="219"/>
      <c r="AJ1538" s="219"/>
      <c r="AK1538" s="219"/>
      <c r="AL1538" s="219"/>
      <c r="AM1538" s="219"/>
      <c r="AN1538" s="219"/>
      <c r="AO1538" s="221"/>
      <c r="AP1538" s="222"/>
      <c r="AQ1538" s="221"/>
      <c r="AR1538" s="223"/>
      <c r="AS1538" s="41"/>
      <c r="AT1538" s="41"/>
      <c r="AU1538" s="41"/>
      <c r="AV1538" s="228"/>
    </row>
    <row r="1539" spans="28:48" ht="14.25">
      <c r="AB1539" s="219"/>
      <c r="AC1539" s="220"/>
      <c r="AD1539" s="219"/>
      <c r="AE1539" s="220"/>
      <c r="AF1539" s="220"/>
      <c r="AG1539" s="220"/>
      <c r="AH1539" s="219"/>
      <c r="AI1539" s="219"/>
      <c r="AJ1539" s="219"/>
      <c r="AK1539" s="219"/>
      <c r="AL1539" s="219"/>
      <c r="AM1539" s="219"/>
      <c r="AN1539" s="219"/>
      <c r="AO1539" s="221"/>
      <c r="AP1539" s="222"/>
      <c r="AQ1539" s="221"/>
      <c r="AR1539" s="223"/>
      <c r="AS1539" s="41"/>
      <c r="AT1539" s="41"/>
      <c r="AU1539" s="41"/>
      <c r="AV1539" s="228"/>
    </row>
    <row r="1540" spans="28:48" ht="14.25">
      <c r="AB1540" s="219"/>
      <c r="AC1540" s="220"/>
      <c r="AD1540" s="219"/>
      <c r="AE1540" s="220"/>
      <c r="AF1540" s="220"/>
      <c r="AG1540" s="220"/>
      <c r="AH1540" s="219"/>
      <c r="AI1540" s="219"/>
      <c r="AJ1540" s="219"/>
      <c r="AK1540" s="219"/>
      <c r="AL1540" s="219"/>
      <c r="AM1540" s="219"/>
      <c r="AN1540" s="219"/>
      <c r="AO1540" s="221"/>
      <c r="AP1540" s="222"/>
      <c r="AQ1540" s="221"/>
      <c r="AR1540" s="223"/>
      <c r="AS1540" s="41"/>
      <c r="AT1540" s="41"/>
      <c r="AU1540" s="41"/>
      <c r="AV1540" s="228"/>
    </row>
    <row r="1541" spans="28:48" ht="14.25">
      <c r="AB1541" s="219"/>
      <c r="AC1541" s="220"/>
      <c r="AD1541" s="219"/>
      <c r="AE1541" s="220"/>
      <c r="AF1541" s="220"/>
      <c r="AG1541" s="220"/>
      <c r="AH1541" s="219"/>
      <c r="AI1541" s="219"/>
      <c r="AJ1541" s="219"/>
      <c r="AK1541" s="219"/>
      <c r="AL1541" s="219"/>
      <c r="AM1541" s="219"/>
      <c r="AN1541" s="219"/>
      <c r="AO1541" s="221"/>
      <c r="AP1541" s="222"/>
      <c r="AQ1541" s="221"/>
      <c r="AR1541" s="223"/>
      <c r="AS1541" s="41"/>
      <c r="AT1541" s="41"/>
      <c r="AU1541" s="41"/>
      <c r="AV1541" s="228"/>
    </row>
    <row r="1542" spans="28:48" ht="14.25">
      <c r="AB1542" s="219"/>
      <c r="AC1542" s="220"/>
      <c r="AD1542" s="219"/>
      <c r="AE1542" s="220"/>
      <c r="AF1542" s="220"/>
      <c r="AG1542" s="220"/>
      <c r="AH1542" s="219"/>
      <c r="AI1542" s="219"/>
      <c r="AJ1542" s="219"/>
      <c r="AK1542" s="219"/>
      <c r="AL1542" s="219"/>
      <c r="AM1542" s="219"/>
      <c r="AN1542" s="219"/>
      <c r="AO1542" s="221"/>
      <c r="AP1542" s="222"/>
      <c r="AQ1542" s="221"/>
      <c r="AR1542" s="223"/>
      <c r="AS1542" s="41"/>
      <c r="AT1542" s="41"/>
      <c r="AU1542" s="41"/>
      <c r="AV1542" s="228"/>
    </row>
    <row r="1543" spans="28:48" ht="14.25">
      <c r="AB1543" s="219"/>
      <c r="AC1543" s="220"/>
      <c r="AD1543" s="219"/>
      <c r="AE1543" s="220"/>
      <c r="AF1543" s="220"/>
      <c r="AG1543" s="220"/>
      <c r="AH1543" s="219"/>
      <c r="AI1543" s="219"/>
      <c r="AJ1543" s="219"/>
      <c r="AK1543" s="219"/>
      <c r="AL1543" s="219"/>
      <c r="AM1543" s="219"/>
      <c r="AN1543" s="219"/>
      <c r="AO1543" s="221"/>
      <c r="AP1543" s="222"/>
      <c r="AQ1543" s="221"/>
      <c r="AR1543" s="223"/>
      <c r="AS1543" s="41"/>
      <c r="AT1543" s="41"/>
      <c r="AU1543" s="41"/>
      <c r="AV1543" s="228"/>
    </row>
    <row r="1544" spans="28:48" ht="14.25">
      <c r="AB1544" s="219"/>
      <c r="AC1544" s="220"/>
      <c r="AD1544" s="219"/>
      <c r="AE1544" s="220"/>
      <c r="AF1544" s="220"/>
      <c r="AG1544" s="220"/>
      <c r="AH1544" s="219"/>
      <c r="AI1544" s="219"/>
      <c r="AJ1544" s="219"/>
      <c r="AK1544" s="219"/>
      <c r="AL1544" s="219"/>
      <c r="AM1544" s="219"/>
      <c r="AN1544" s="219"/>
      <c r="AO1544" s="221"/>
      <c r="AP1544" s="222"/>
      <c r="AQ1544" s="221"/>
      <c r="AR1544" s="223"/>
      <c r="AS1544" s="41"/>
      <c r="AT1544" s="41"/>
      <c r="AU1544" s="41"/>
      <c r="AV1544" s="228"/>
    </row>
    <row r="1545" spans="28:48" ht="14.25">
      <c r="AB1545" s="219"/>
      <c r="AC1545" s="220"/>
      <c r="AD1545" s="219"/>
      <c r="AE1545" s="220"/>
      <c r="AF1545" s="220"/>
      <c r="AG1545" s="220"/>
      <c r="AH1545" s="219"/>
      <c r="AI1545" s="219"/>
      <c r="AJ1545" s="219"/>
      <c r="AK1545" s="219"/>
      <c r="AL1545" s="219"/>
      <c r="AM1545" s="219"/>
      <c r="AN1545" s="219"/>
      <c r="AO1545" s="221"/>
      <c r="AP1545" s="222"/>
      <c r="AQ1545" s="221"/>
      <c r="AR1545" s="223"/>
      <c r="AS1545" s="41"/>
      <c r="AT1545" s="41"/>
      <c r="AU1545" s="41"/>
      <c r="AV1545" s="228"/>
    </row>
    <row r="1546" spans="28:48" ht="14.25">
      <c r="AB1546" s="219"/>
      <c r="AC1546" s="220"/>
      <c r="AD1546" s="219"/>
      <c r="AE1546" s="220"/>
      <c r="AF1546" s="220"/>
      <c r="AG1546" s="220"/>
      <c r="AH1546" s="219"/>
      <c r="AI1546" s="219"/>
      <c r="AJ1546" s="219"/>
      <c r="AK1546" s="219"/>
      <c r="AL1546" s="219"/>
      <c r="AM1546" s="219"/>
      <c r="AN1546" s="219"/>
      <c r="AO1546" s="221"/>
      <c r="AP1546" s="222"/>
      <c r="AQ1546" s="221"/>
      <c r="AR1546" s="223"/>
      <c r="AS1546" s="41"/>
      <c r="AT1546" s="41"/>
      <c r="AU1546" s="41"/>
      <c r="AV1546" s="228"/>
    </row>
    <row r="1547" spans="28:48" ht="14.25">
      <c r="AB1547" s="219"/>
      <c r="AC1547" s="220"/>
      <c r="AD1547" s="219"/>
      <c r="AE1547" s="220"/>
      <c r="AF1547" s="220"/>
      <c r="AG1547" s="220"/>
      <c r="AH1547" s="219"/>
      <c r="AI1547" s="219"/>
      <c r="AJ1547" s="219"/>
      <c r="AK1547" s="219"/>
      <c r="AL1547" s="219"/>
      <c r="AM1547" s="219"/>
      <c r="AN1547" s="219"/>
      <c r="AO1547" s="221"/>
      <c r="AP1547" s="222"/>
      <c r="AQ1547" s="221"/>
      <c r="AR1547" s="223"/>
      <c r="AS1547" s="41"/>
      <c r="AT1547" s="41"/>
      <c r="AU1547" s="41"/>
      <c r="AV1547" s="228"/>
    </row>
    <row r="1548" spans="28:48" ht="14.25">
      <c r="AB1548" s="219"/>
      <c r="AC1548" s="220"/>
      <c r="AD1548" s="219"/>
      <c r="AE1548" s="220"/>
      <c r="AF1548" s="220"/>
      <c r="AG1548" s="220"/>
      <c r="AH1548" s="219"/>
      <c r="AI1548" s="219"/>
      <c r="AJ1548" s="219"/>
      <c r="AK1548" s="219"/>
      <c r="AL1548" s="219"/>
      <c r="AM1548" s="219"/>
      <c r="AN1548" s="219"/>
      <c r="AO1548" s="221"/>
      <c r="AP1548" s="222"/>
      <c r="AQ1548" s="221"/>
      <c r="AR1548" s="223"/>
      <c r="AS1548" s="41"/>
      <c r="AT1548" s="41"/>
      <c r="AU1548" s="41"/>
      <c r="AV1548" s="228"/>
    </row>
    <row r="1549" spans="28:48" ht="14.25">
      <c r="AB1549" s="219"/>
      <c r="AC1549" s="220"/>
      <c r="AD1549" s="219"/>
      <c r="AE1549" s="220"/>
      <c r="AF1549" s="220"/>
      <c r="AG1549" s="220"/>
      <c r="AH1549" s="219"/>
      <c r="AI1549" s="219"/>
      <c r="AJ1549" s="219"/>
      <c r="AK1549" s="219"/>
      <c r="AL1549" s="219"/>
      <c r="AM1549" s="219"/>
      <c r="AN1549" s="219"/>
      <c r="AO1549" s="221"/>
      <c r="AP1549" s="222"/>
      <c r="AQ1549" s="221"/>
      <c r="AR1549" s="223"/>
      <c r="AS1549" s="41"/>
      <c r="AT1549" s="41"/>
      <c r="AU1549" s="41"/>
      <c r="AV1549" s="228"/>
    </row>
    <row r="1550" spans="28:48" ht="14.25">
      <c r="AB1550" s="219"/>
      <c r="AC1550" s="220"/>
      <c r="AD1550" s="219"/>
      <c r="AE1550" s="220"/>
      <c r="AF1550" s="220"/>
      <c r="AG1550" s="220"/>
      <c r="AH1550" s="219"/>
      <c r="AI1550" s="219"/>
      <c r="AJ1550" s="219"/>
      <c r="AK1550" s="219"/>
      <c r="AL1550" s="219"/>
      <c r="AM1550" s="219"/>
      <c r="AN1550" s="219"/>
      <c r="AO1550" s="221"/>
      <c r="AP1550" s="222"/>
      <c r="AQ1550" s="221"/>
      <c r="AR1550" s="223"/>
      <c r="AS1550" s="41"/>
      <c r="AT1550" s="41"/>
      <c r="AU1550" s="41"/>
      <c r="AV1550" s="228"/>
    </row>
    <row r="1551" spans="28:48" ht="14.25">
      <c r="AB1551" s="219"/>
      <c r="AC1551" s="220"/>
      <c r="AD1551" s="219"/>
      <c r="AE1551" s="220"/>
      <c r="AF1551" s="220"/>
      <c r="AG1551" s="220"/>
      <c r="AH1551" s="219"/>
      <c r="AI1551" s="219"/>
      <c r="AJ1551" s="219"/>
      <c r="AK1551" s="219"/>
      <c r="AL1551" s="219"/>
      <c r="AM1551" s="219"/>
      <c r="AN1551" s="219"/>
      <c r="AO1551" s="221"/>
      <c r="AP1551" s="222"/>
      <c r="AQ1551" s="221"/>
      <c r="AR1551" s="223"/>
      <c r="AS1551" s="41"/>
      <c r="AT1551" s="41"/>
      <c r="AU1551" s="41"/>
      <c r="AV1551" s="228"/>
    </row>
    <row r="1552" spans="28:48" ht="14.25">
      <c r="AB1552" s="219"/>
      <c r="AC1552" s="220"/>
      <c r="AD1552" s="219"/>
      <c r="AE1552" s="220"/>
      <c r="AF1552" s="220"/>
      <c r="AG1552" s="220"/>
      <c r="AH1552" s="219"/>
      <c r="AI1552" s="219"/>
      <c r="AJ1552" s="219"/>
      <c r="AK1552" s="219"/>
      <c r="AL1552" s="219"/>
      <c r="AM1552" s="219"/>
      <c r="AN1552" s="219"/>
      <c r="AO1552" s="221"/>
      <c r="AP1552" s="222"/>
      <c r="AQ1552" s="221"/>
      <c r="AR1552" s="223"/>
      <c r="AS1552" s="41"/>
      <c r="AT1552" s="41"/>
      <c r="AU1552" s="41"/>
      <c r="AV1552" s="228"/>
    </row>
    <row r="1553" spans="28:48" ht="14.25">
      <c r="AB1553" s="219"/>
      <c r="AC1553" s="220"/>
      <c r="AD1553" s="219"/>
      <c r="AE1553" s="220"/>
      <c r="AF1553" s="220"/>
      <c r="AG1553" s="220"/>
      <c r="AH1553" s="219"/>
      <c r="AI1553" s="219"/>
      <c r="AJ1553" s="219"/>
      <c r="AK1553" s="219"/>
      <c r="AL1553" s="219"/>
      <c r="AM1553" s="219"/>
      <c r="AN1553" s="219"/>
      <c r="AO1553" s="221"/>
      <c r="AP1553" s="222"/>
      <c r="AQ1553" s="221"/>
      <c r="AR1553" s="223"/>
      <c r="AS1553" s="41"/>
      <c r="AT1553" s="41"/>
      <c r="AU1553" s="41"/>
      <c r="AV1553" s="228"/>
    </row>
    <row r="1554" spans="28:48" ht="14.25">
      <c r="AB1554" s="219"/>
      <c r="AC1554" s="220"/>
      <c r="AD1554" s="219"/>
      <c r="AE1554" s="220"/>
      <c r="AF1554" s="220"/>
      <c r="AG1554" s="220"/>
      <c r="AH1554" s="219"/>
      <c r="AI1554" s="219"/>
      <c r="AJ1554" s="219"/>
      <c r="AK1554" s="219"/>
      <c r="AL1554" s="219"/>
      <c r="AM1554" s="219"/>
      <c r="AN1554" s="219"/>
      <c r="AO1554" s="221"/>
      <c r="AP1554" s="222"/>
      <c r="AQ1554" s="221"/>
      <c r="AR1554" s="223"/>
      <c r="AS1554" s="41"/>
      <c r="AT1554" s="41"/>
      <c r="AU1554" s="41"/>
      <c r="AV1554" s="228"/>
    </row>
    <row r="1555" spans="28:48" ht="14.25">
      <c r="AB1555" s="219"/>
      <c r="AC1555" s="220"/>
      <c r="AD1555" s="219"/>
      <c r="AE1555" s="220"/>
      <c r="AF1555" s="220"/>
      <c r="AG1555" s="220"/>
      <c r="AH1555" s="219"/>
      <c r="AI1555" s="219"/>
      <c r="AJ1555" s="219"/>
      <c r="AK1555" s="219"/>
      <c r="AL1555" s="219"/>
      <c r="AM1555" s="219"/>
      <c r="AN1555" s="219"/>
      <c r="AO1555" s="221"/>
      <c r="AP1555" s="222"/>
      <c r="AQ1555" s="221"/>
      <c r="AR1555" s="223"/>
      <c r="AS1555" s="41"/>
      <c r="AT1555" s="41"/>
      <c r="AU1555" s="41"/>
      <c r="AV1555" s="228"/>
    </row>
    <row r="1556" spans="28:48" ht="14.25">
      <c r="AB1556" s="219"/>
      <c r="AC1556" s="220"/>
      <c r="AD1556" s="219"/>
      <c r="AE1556" s="220"/>
      <c r="AF1556" s="220"/>
      <c r="AG1556" s="220"/>
      <c r="AH1556" s="219"/>
      <c r="AI1556" s="219"/>
      <c r="AJ1556" s="219"/>
      <c r="AK1556" s="219"/>
      <c r="AL1556" s="219"/>
      <c r="AM1556" s="219"/>
      <c r="AN1556" s="219"/>
      <c r="AO1556" s="221"/>
      <c r="AP1556" s="222"/>
      <c r="AQ1556" s="221"/>
      <c r="AR1556" s="223"/>
      <c r="AS1556" s="41"/>
      <c r="AT1556" s="41"/>
      <c r="AU1556" s="41"/>
      <c r="AV1556" s="228"/>
    </row>
    <row r="1557" spans="28:48" ht="14.25">
      <c r="AB1557" s="219"/>
      <c r="AC1557" s="220"/>
      <c r="AD1557" s="219"/>
      <c r="AE1557" s="220"/>
      <c r="AF1557" s="220"/>
      <c r="AG1557" s="220"/>
      <c r="AH1557" s="219"/>
      <c r="AI1557" s="219"/>
      <c r="AJ1557" s="219"/>
      <c r="AK1557" s="219"/>
      <c r="AL1557" s="219"/>
      <c r="AM1557" s="219"/>
      <c r="AN1557" s="219"/>
      <c r="AO1557" s="221"/>
      <c r="AP1557" s="222"/>
      <c r="AQ1557" s="221"/>
      <c r="AR1557" s="223"/>
      <c r="AS1557" s="41"/>
      <c r="AT1557" s="41"/>
      <c r="AU1557" s="41"/>
      <c r="AV1557" s="228"/>
    </row>
    <row r="1558" spans="28:48" ht="14.25">
      <c r="AB1558" s="219"/>
      <c r="AC1558" s="220"/>
      <c r="AD1558" s="219"/>
      <c r="AE1558" s="220"/>
      <c r="AF1558" s="220"/>
      <c r="AG1558" s="220"/>
      <c r="AH1558" s="219"/>
      <c r="AI1558" s="219"/>
      <c r="AJ1558" s="219"/>
      <c r="AK1558" s="219"/>
      <c r="AL1558" s="219"/>
      <c r="AM1558" s="219"/>
      <c r="AN1558" s="219"/>
      <c r="AO1558" s="221"/>
      <c r="AP1558" s="222"/>
      <c r="AQ1558" s="221"/>
      <c r="AR1558" s="223"/>
      <c r="AS1558" s="41"/>
      <c r="AT1558" s="41"/>
      <c r="AU1558" s="41"/>
      <c r="AV1558" s="228"/>
    </row>
    <row r="1559" spans="28:48" ht="14.25">
      <c r="AB1559" s="219"/>
      <c r="AC1559" s="220"/>
      <c r="AD1559" s="219"/>
      <c r="AE1559" s="220"/>
      <c r="AF1559" s="220"/>
      <c r="AG1559" s="220"/>
      <c r="AH1559" s="219"/>
      <c r="AI1559" s="219"/>
      <c r="AJ1559" s="219"/>
      <c r="AK1559" s="219"/>
      <c r="AL1559" s="219"/>
      <c r="AM1559" s="219"/>
      <c r="AN1559" s="219"/>
      <c r="AO1559" s="221"/>
      <c r="AP1559" s="222"/>
      <c r="AQ1559" s="221"/>
      <c r="AR1559" s="223"/>
      <c r="AS1559" s="41"/>
      <c r="AT1559" s="41"/>
      <c r="AU1559" s="41"/>
      <c r="AV1559" s="228"/>
    </row>
    <row r="1560" spans="28:48" ht="14.25">
      <c r="AB1560" s="219"/>
      <c r="AC1560" s="220"/>
      <c r="AD1560" s="219"/>
      <c r="AE1560" s="220"/>
      <c r="AF1560" s="220"/>
      <c r="AG1560" s="220"/>
      <c r="AH1560" s="219"/>
      <c r="AI1560" s="219"/>
      <c r="AJ1560" s="219"/>
      <c r="AK1560" s="219"/>
      <c r="AL1560" s="219"/>
      <c r="AM1560" s="219"/>
      <c r="AN1560" s="219"/>
      <c r="AO1560" s="221"/>
      <c r="AP1560" s="222"/>
      <c r="AQ1560" s="221"/>
      <c r="AR1560" s="223"/>
      <c r="AS1560" s="41"/>
      <c r="AT1560" s="41"/>
      <c r="AU1560" s="41"/>
      <c r="AV1560" s="228"/>
    </row>
    <row r="1561" spans="28:48" ht="14.25">
      <c r="AB1561" s="219"/>
      <c r="AC1561" s="220"/>
      <c r="AD1561" s="219"/>
      <c r="AE1561" s="220"/>
      <c r="AF1561" s="220"/>
      <c r="AG1561" s="220"/>
      <c r="AH1561" s="219"/>
      <c r="AI1561" s="219"/>
      <c r="AJ1561" s="219"/>
      <c r="AK1561" s="219"/>
      <c r="AL1561" s="219"/>
      <c r="AM1561" s="219"/>
      <c r="AN1561" s="219"/>
      <c r="AO1561" s="221"/>
      <c r="AP1561" s="222"/>
      <c r="AQ1561" s="221"/>
      <c r="AR1561" s="223"/>
      <c r="AS1561" s="41"/>
      <c r="AT1561" s="41"/>
      <c r="AU1561" s="41"/>
      <c r="AV1561" s="228"/>
    </row>
    <row r="1562" spans="28:48" ht="14.25">
      <c r="AB1562" s="219"/>
      <c r="AC1562" s="220"/>
      <c r="AD1562" s="219"/>
      <c r="AE1562" s="220"/>
      <c r="AF1562" s="220"/>
      <c r="AG1562" s="220"/>
      <c r="AH1562" s="219"/>
      <c r="AI1562" s="219"/>
      <c r="AJ1562" s="219"/>
      <c r="AK1562" s="219"/>
      <c r="AL1562" s="219"/>
      <c r="AM1562" s="219"/>
      <c r="AN1562" s="219"/>
      <c r="AO1562" s="221"/>
      <c r="AP1562" s="222"/>
      <c r="AQ1562" s="221"/>
      <c r="AR1562" s="223"/>
      <c r="AS1562" s="41"/>
      <c r="AT1562" s="41"/>
      <c r="AU1562" s="41"/>
      <c r="AV1562" s="228"/>
    </row>
    <row r="1563" spans="28:48" ht="14.25">
      <c r="AB1563" s="219"/>
      <c r="AC1563" s="220"/>
      <c r="AD1563" s="219"/>
      <c r="AE1563" s="220"/>
      <c r="AF1563" s="220"/>
      <c r="AG1563" s="220"/>
      <c r="AH1563" s="219"/>
      <c r="AI1563" s="219"/>
      <c r="AJ1563" s="219"/>
      <c r="AK1563" s="219"/>
      <c r="AL1563" s="219"/>
      <c r="AM1563" s="219"/>
      <c r="AN1563" s="219"/>
      <c r="AO1563" s="221"/>
      <c r="AP1563" s="222"/>
      <c r="AQ1563" s="221"/>
      <c r="AR1563" s="223"/>
      <c r="AS1563" s="41"/>
      <c r="AT1563" s="41"/>
      <c r="AU1563" s="41"/>
      <c r="AV1563" s="228"/>
    </row>
    <row r="1564" spans="28:48" ht="14.25">
      <c r="AB1564" s="219"/>
      <c r="AC1564" s="220"/>
      <c r="AD1564" s="219"/>
      <c r="AE1564" s="220"/>
      <c r="AF1564" s="220"/>
      <c r="AG1564" s="220"/>
      <c r="AH1564" s="219"/>
      <c r="AI1564" s="219"/>
      <c r="AJ1564" s="219"/>
      <c r="AK1564" s="219"/>
      <c r="AL1564" s="219"/>
      <c r="AM1564" s="219"/>
      <c r="AN1564" s="219"/>
      <c r="AO1564" s="221"/>
      <c r="AP1564" s="222"/>
      <c r="AQ1564" s="221"/>
      <c r="AR1564" s="223"/>
      <c r="AS1564" s="41"/>
      <c r="AT1564" s="41"/>
      <c r="AU1564" s="41"/>
      <c r="AV1564" s="228"/>
    </row>
    <row r="1565" spans="28:48" ht="14.25">
      <c r="AB1565" s="219"/>
      <c r="AC1565" s="220"/>
      <c r="AD1565" s="219"/>
      <c r="AE1565" s="220"/>
      <c r="AF1565" s="220"/>
      <c r="AG1565" s="220"/>
      <c r="AH1565" s="219"/>
      <c r="AI1565" s="219"/>
      <c r="AJ1565" s="219"/>
      <c r="AK1565" s="219"/>
      <c r="AL1565" s="219"/>
      <c r="AM1565" s="219"/>
      <c r="AN1565" s="219"/>
      <c r="AO1565" s="221"/>
      <c r="AP1565" s="222"/>
      <c r="AQ1565" s="221"/>
      <c r="AR1565" s="223"/>
      <c r="AS1565" s="41"/>
      <c r="AT1565" s="41"/>
      <c r="AU1565" s="41"/>
      <c r="AV1565" s="228"/>
    </row>
    <row r="1566" spans="28:48" ht="14.25">
      <c r="AB1566" s="219"/>
      <c r="AC1566" s="220"/>
      <c r="AD1566" s="219"/>
      <c r="AE1566" s="220"/>
      <c r="AF1566" s="220"/>
      <c r="AG1566" s="220"/>
      <c r="AH1566" s="219"/>
      <c r="AI1566" s="219"/>
      <c r="AJ1566" s="219"/>
      <c r="AK1566" s="219"/>
      <c r="AL1566" s="219"/>
      <c r="AM1566" s="219"/>
      <c r="AN1566" s="219"/>
      <c r="AO1566" s="221"/>
      <c r="AP1566" s="222"/>
      <c r="AQ1566" s="221"/>
      <c r="AR1566" s="223"/>
      <c r="AS1566" s="41"/>
      <c r="AT1566" s="41"/>
      <c r="AU1566" s="41"/>
      <c r="AV1566" s="228"/>
    </row>
    <row r="1567" spans="28:48" ht="14.25">
      <c r="AB1567" s="219"/>
      <c r="AC1567" s="220"/>
      <c r="AD1567" s="219"/>
      <c r="AE1567" s="220"/>
      <c r="AF1567" s="220"/>
      <c r="AG1567" s="220"/>
      <c r="AH1567" s="219"/>
      <c r="AI1567" s="219"/>
      <c r="AJ1567" s="219"/>
      <c r="AK1567" s="219"/>
      <c r="AL1567" s="219"/>
      <c r="AM1567" s="219"/>
      <c r="AN1567" s="219"/>
      <c r="AO1567" s="221"/>
      <c r="AP1567" s="222"/>
      <c r="AQ1567" s="221"/>
      <c r="AR1567" s="223"/>
      <c r="AS1567" s="41"/>
      <c r="AT1567" s="41"/>
      <c r="AU1567" s="41"/>
      <c r="AV1567" s="228"/>
    </row>
    <row r="1568" spans="28:48" ht="14.25">
      <c r="AB1568" s="219"/>
      <c r="AC1568" s="220"/>
      <c r="AD1568" s="219"/>
      <c r="AE1568" s="220"/>
      <c r="AF1568" s="220"/>
      <c r="AG1568" s="220"/>
      <c r="AH1568" s="219"/>
      <c r="AI1568" s="219"/>
      <c r="AJ1568" s="219"/>
      <c r="AK1568" s="219"/>
      <c r="AL1568" s="219"/>
      <c r="AM1568" s="219"/>
      <c r="AN1568" s="219"/>
      <c r="AO1568" s="221"/>
      <c r="AP1568" s="222"/>
      <c r="AQ1568" s="221"/>
      <c r="AR1568" s="223"/>
      <c r="AS1568" s="41"/>
      <c r="AT1568" s="41"/>
      <c r="AU1568" s="41"/>
      <c r="AV1568" s="228"/>
    </row>
    <row r="1569" spans="28:48" ht="14.25">
      <c r="AB1569" s="219"/>
      <c r="AC1569" s="220"/>
      <c r="AD1569" s="219"/>
      <c r="AE1569" s="220"/>
      <c r="AF1569" s="220"/>
      <c r="AG1569" s="220"/>
      <c r="AH1569" s="219"/>
      <c r="AI1569" s="219"/>
      <c r="AJ1569" s="219"/>
      <c r="AK1569" s="219"/>
      <c r="AL1569" s="219"/>
      <c r="AM1569" s="219"/>
      <c r="AN1569" s="219"/>
      <c r="AO1569" s="221"/>
      <c r="AP1569" s="222"/>
      <c r="AQ1569" s="221"/>
      <c r="AR1569" s="223"/>
      <c r="AS1569" s="41"/>
      <c r="AT1569" s="41"/>
      <c r="AU1569" s="41"/>
      <c r="AV1569" s="228"/>
    </row>
    <row r="1570" spans="28:48" ht="14.25">
      <c r="AB1570" s="219"/>
      <c r="AC1570" s="220"/>
      <c r="AD1570" s="219"/>
      <c r="AE1570" s="220"/>
      <c r="AF1570" s="220"/>
      <c r="AG1570" s="220"/>
      <c r="AH1570" s="219"/>
      <c r="AI1570" s="219"/>
      <c r="AJ1570" s="219"/>
      <c r="AK1570" s="219"/>
      <c r="AL1570" s="219"/>
      <c r="AM1570" s="219"/>
      <c r="AN1570" s="219"/>
      <c r="AO1570" s="221"/>
      <c r="AP1570" s="222"/>
      <c r="AQ1570" s="221"/>
      <c r="AR1570" s="223"/>
      <c r="AS1570" s="41"/>
      <c r="AT1570" s="41"/>
      <c r="AU1570" s="41"/>
      <c r="AV1570" s="228"/>
    </row>
    <row r="1571" spans="28:48" ht="14.25">
      <c r="AB1571" s="219"/>
      <c r="AC1571" s="220"/>
      <c r="AD1571" s="219"/>
      <c r="AE1571" s="220"/>
      <c r="AF1571" s="220"/>
      <c r="AG1571" s="220"/>
      <c r="AH1571" s="219"/>
      <c r="AI1571" s="219"/>
      <c r="AJ1571" s="219"/>
      <c r="AK1571" s="219"/>
      <c r="AL1571" s="219"/>
      <c r="AM1571" s="219"/>
      <c r="AN1571" s="219"/>
      <c r="AO1571" s="221"/>
      <c r="AP1571" s="222"/>
      <c r="AQ1571" s="221"/>
      <c r="AR1571" s="223"/>
      <c r="AS1571" s="41"/>
      <c r="AT1571" s="41"/>
      <c r="AU1571" s="41"/>
      <c r="AV1571" s="228"/>
    </row>
    <row r="1572" spans="28:48" ht="14.25">
      <c r="AB1572" s="219"/>
      <c r="AC1572" s="220"/>
      <c r="AD1572" s="219"/>
      <c r="AE1572" s="220"/>
      <c r="AF1572" s="220"/>
      <c r="AG1572" s="220"/>
      <c r="AH1572" s="219"/>
      <c r="AI1572" s="219"/>
      <c r="AJ1572" s="219"/>
      <c r="AK1572" s="219"/>
      <c r="AL1572" s="219"/>
      <c r="AM1572" s="219"/>
      <c r="AN1572" s="219"/>
      <c r="AO1572" s="221"/>
      <c r="AP1572" s="222"/>
      <c r="AQ1572" s="221"/>
      <c r="AR1572" s="223"/>
      <c r="AS1572" s="41"/>
      <c r="AT1572" s="41"/>
      <c r="AU1572" s="41"/>
      <c r="AV1572" s="228"/>
    </row>
    <row r="1573" spans="28:48" ht="14.25">
      <c r="AB1573" s="219"/>
      <c r="AC1573" s="220"/>
      <c r="AD1573" s="219"/>
      <c r="AE1573" s="220"/>
      <c r="AF1573" s="220"/>
      <c r="AG1573" s="220"/>
      <c r="AH1573" s="219"/>
      <c r="AI1573" s="219"/>
      <c r="AJ1573" s="219"/>
      <c r="AK1573" s="219"/>
      <c r="AL1573" s="219"/>
      <c r="AM1573" s="219"/>
      <c r="AN1573" s="219"/>
      <c r="AO1573" s="221"/>
      <c r="AP1573" s="222"/>
      <c r="AQ1573" s="221"/>
      <c r="AR1573" s="223"/>
      <c r="AS1573" s="41"/>
      <c r="AT1573" s="41"/>
      <c r="AU1573" s="41"/>
      <c r="AV1573" s="228"/>
    </row>
    <row r="1574" spans="28:48" ht="14.25">
      <c r="AB1574" s="219"/>
      <c r="AC1574" s="220"/>
      <c r="AD1574" s="219"/>
      <c r="AE1574" s="220"/>
      <c r="AF1574" s="220"/>
      <c r="AG1574" s="220"/>
      <c r="AH1574" s="219"/>
      <c r="AI1574" s="219"/>
      <c r="AJ1574" s="219"/>
      <c r="AK1574" s="219"/>
      <c r="AL1574" s="219"/>
      <c r="AM1574" s="219"/>
      <c r="AN1574" s="219"/>
      <c r="AO1574" s="221"/>
      <c r="AP1574" s="222"/>
      <c r="AQ1574" s="221"/>
      <c r="AR1574" s="223"/>
      <c r="AS1574" s="41"/>
      <c r="AT1574" s="41"/>
      <c r="AU1574" s="41"/>
      <c r="AV1574" s="228"/>
    </row>
    <row r="1575" spans="28:48" ht="14.25">
      <c r="AB1575" s="219"/>
      <c r="AC1575" s="220"/>
      <c r="AD1575" s="219"/>
      <c r="AE1575" s="220"/>
      <c r="AF1575" s="220"/>
      <c r="AG1575" s="220"/>
      <c r="AH1575" s="219"/>
      <c r="AI1575" s="219"/>
      <c r="AJ1575" s="219"/>
      <c r="AK1575" s="219"/>
      <c r="AL1575" s="219"/>
      <c r="AM1575" s="219"/>
      <c r="AN1575" s="219"/>
      <c r="AO1575" s="221"/>
      <c r="AP1575" s="222"/>
      <c r="AQ1575" s="221"/>
      <c r="AR1575" s="223"/>
      <c r="AS1575" s="41"/>
      <c r="AT1575" s="41"/>
      <c r="AU1575" s="41"/>
      <c r="AV1575" s="228"/>
    </row>
    <row r="1576" spans="28:48" ht="14.25">
      <c r="AB1576" s="219"/>
      <c r="AC1576" s="220"/>
      <c r="AD1576" s="219"/>
      <c r="AE1576" s="220"/>
      <c r="AF1576" s="220"/>
      <c r="AG1576" s="220"/>
      <c r="AH1576" s="219"/>
      <c r="AI1576" s="219"/>
      <c r="AJ1576" s="219"/>
      <c r="AK1576" s="219"/>
      <c r="AL1576" s="219"/>
      <c r="AM1576" s="219"/>
      <c r="AN1576" s="219"/>
      <c r="AO1576" s="221"/>
      <c r="AP1576" s="222"/>
      <c r="AQ1576" s="221"/>
      <c r="AR1576" s="223"/>
      <c r="AS1576" s="41"/>
      <c r="AT1576" s="41"/>
      <c r="AU1576" s="41"/>
      <c r="AV1576" s="228"/>
    </row>
    <row r="1577" spans="28:48" ht="14.25">
      <c r="AB1577" s="219"/>
      <c r="AC1577" s="220"/>
      <c r="AD1577" s="219"/>
      <c r="AE1577" s="220"/>
      <c r="AF1577" s="220"/>
      <c r="AG1577" s="220"/>
      <c r="AH1577" s="219"/>
      <c r="AI1577" s="219"/>
      <c r="AJ1577" s="219"/>
      <c r="AK1577" s="219"/>
      <c r="AL1577" s="219"/>
      <c r="AM1577" s="219"/>
      <c r="AN1577" s="219"/>
      <c r="AO1577" s="221"/>
      <c r="AP1577" s="222"/>
      <c r="AQ1577" s="221"/>
      <c r="AR1577" s="223"/>
      <c r="AS1577" s="41"/>
      <c r="AT1577" s="41"/>
      <c r="AU1577" s="41"/>
      <c r="AV1577" s="228"/>
    </row>
    <row r="1578" spans="28:48" ht="14.25">
      <c r="AB1578" s="219"/>
      <c r="AC1578" s="220"/>
      <c r="AD1578" s="219"/>
      <c r="AE1578" s="220"/>
      <c r="AF1578" s="220"/>
      <c r="AG1578" s="220"/>
      <c r="AH1578" s="219"/>
      <c r="AI1578" s="219"/>
      <c r="AJ1578" s="219"/>
      <c r="AK1578" s="219"/>
      <c r="AL1578" s="219"/>
      <c r="AM1578" s="219"/>
      <c r="AN1578" s="219"/>
      <c r="AO1578" s="221"/>
      <c r="AP1578" s="222"/>
      <c r="AQ1578" s="221"/>
      <c r="AR1578" s="223"/>
      <c r="AS1578" s="41"/>
      <c r="AT1578" s="41"/>
      <c r="AU1578" s="41"/>
      <c r="AV1578" s="228"/>
    </row>
    <row r="1579" spans="28:48" ht="14.25">
      <c r="AB1579" s="219"/>
      <c r="AC1579" s="220"/>
      <c r="AD1579" s="219"/>
      <c r="AE1579" s="220"/>
      <c r="AF1579" s="220"/>
      <c r="AG1579" s="220"/>
      <c r="AH1579" s="219"/>
      <c r="AI1579" s="219"/>
      <c r="AJ1579" s="219"/>
      <c r="AK1579" s="219"/>
      <c r="AL1579" s="219"/>
      <c r="AM1579" s="219"/>
      <c r="AN1579" s="219"/>
      <c r="AO1579" s="221"/>
      <c r="AP1579" s="222"/>
      <c r="AQ1579" s="221"/>
      <c r="AR1579" s="223"/>
      <c r="AS1579" s="41"/>
      <c r="AT1579" s="41"/>
      <c r="AU1579" s="41"/>
      <c r="AV1579" s="228"/>
    </row>
    <row r="1580" spans="28:48" ht="14.25">
      <c r="AB1580" s="219"/>
      <c r="AC1580" s="220"/>
      <c r="AD1580" s="219"/>
      <c r="AE1580" s="220"/>
      <c r="AF1580" s="220"/>
      <c r="AG1580" s="220"/>
      <c r="AH1580" s="219"/>
      <c r="AI1580" s="219"/>
      <c r="AJ1580" s="219"/>
      <c r="AK1580" s="219"/>
      <c r="AL1580" s="219"/>
      <c r="AM1580" s="219"/>
      <c r="AN1580" s="219"/>
      <c r="AO1580" s="221"/>
      <c r="AP1580" s="222"/>
      <c r="AQ1580" s="221"/>
      <c r="AR1580" s="223"/>
      <c r="AS1580" s="41"/>
      <c r="AT1580" s="41"/>
      <c r="AU1580" s="41"/>
      <c r="AV1580" s="228"/>
    </row>
    <row r="1581" spans="28:48" ht="14.25">
      <c r="AB1581" s="219"/>
      <c r="AC1581" s="220"/>
      <c r="AD1581" s="219"/>
      <c r="AE1581" s="220"/>
      <c r="AF1581" s="220"/>
      <c r="AG1581" s="220"/>
      <c r="AH1581" s="219"/>
      <c r="AI1581" s="219"/>
      <c r="AJ1581" s="219"/>
      <c r="AK1581" s="219"/>
      <c r="AL1581" s="219"/>
      <c r="AM1581" s="219"/>
      <c r="AN1581" s="219"/>
      <c r="AO1581" s="221"/>
      <c r="AP1581" s="222"/>
      <c r="AQ1581" s="221"/>
      <c r="AR1581" s="223"/>
      <c r="AS1581" s="41"/>
      <c r="AT1581" s="41"/>
      <c r="AU1581" s="41"/>
      <c r="AV1581" s="228"/>
    </row>
    <row r="1582" spans="28:48" ht="14.25">
      <c r="AB1582" s="219"/>
      <c r="AC1582" s="220"/>
      <c r="AD1582" s="219"/>
      <c r="AE1582" s="220"/>
      <c r="AF1582" s="220"/>
      <c r="AG1582" s="220"/>
      <c r="AH1582" s="219"/>
      <c r="AI1582" s="219"/>
      <c r="AJ1582" s="219"/>
      <c r="AK1582" s="219"/>
      <c r="AL1582" s="219"/>
      <c r="AM1582" s="219"/>
      <c r="AN1582" s="219"/>
      <c r="AO1582" s="221"/>
      <c r="AP1582" s="222"/>
      <c r="AQ1582" s="221"/>
      <c r="AR1582" s="223"/>
      <c r="AS1582" s="41"/>
      <c r="AT1582" s="41"/>
      <c r="AU1582" s="41"/>
      <c r="AV1582" s="228"/>
    </row>
    <row r="1583" spans="28:48" ht="14.25">
      <c r="AB1583" s="219"/>
      <c r="AC1583" s="220"/>
      <c r="AD1583" s="219"/>
      <c r="AE1583" s="220"/>
      <c r="AF1583" s="220"/>
      <c r="AG1583" s="220"/>
      <c r="AH1583" s="219"/>
      <c r="AI1583" s="219"/>
      <c r="AJ1583" s="219"/>
      <c r="AK1583" s="219"/>
      <c r="AL1583" s="219"/>
      <c r="AM1583" s="219"/>
      <c r="AN1583" s="219"/>
      <c r="AO1583" s="221"/>
      <c r="AP1583" s="222"/>
      <c r="AQ1583" s="221"/>
      <c r="AR1583" s="223"/>
      <c r="AS1583" s="41"/>
      <c r="AT1583" s="41"/>
      <c r="AU1583" s="41"/>
      <c r="AV1583" s="228"/>
    </row>
    <row r="1584" spans="28:48" ht="14.25">
      <c r="AB1584" s="219"/>
      <c r="AC1584" s="220"/>
      <c r="AD1584" s="219"/>
      <c r="AE1584" s="220"/>
      <c r="AF1584" s="220"/>
      <c r="AG1584" s="220"/>
      <c r="AH1584" s="219"/>
      <c r="AI1584" s="219"/>
      <c r="AJ1584" s="219"/>
      <c r="AK1584" s="219"/>
      <c r="AL1584" s="219"/>
      <c r="AM1584" s="219"/>
      <c r="AN1584" s="219"/>
      <c r="AO1584" s="221"/>
      <c r="AP1584" s="222"/>
      <c r="AQ1584" s="221"/>
      <c r="AR1584" s="223"/>
      <c r="AS1584" s="41"/>
      <c r="AT1584" s="41"/>
      <c r="AU1584" s="41"/>
      <c r="AV1584" s="228"/>
    </row>
    <row r="1585" spans="28:48" ht="14.25">
      <c r="AB1585" s="219"/>
      <c r="AC1585" s="220"/>
      <c r="AD1585" s="219"/>
      <c r="AE1585" s="220"/>
      <c r="AF1585" s="220"/>
      <c r="AG1585" s="220"/>
      <c r="AH1585" s="219"/>
      <c r="AI1585" s="219"/>
      <c r="AJ1585" s="219"/>
      <c r="AK1585" s="219"/>
      <c r="AL1585" s="219"/>
      <c r="AM1585" s="219"/>
      <c r="AN1585" s="219"/>
      <c r="AO1585" s="221"/>
      <c r="AP1585" s="222"/>
      <c r="AQ1585" s="221"/>
      <c r="AR1585" s="223"/>
      <c r="AS1585" s="41"/>
      <c r="AT1585" s="41"/>
      <c r="AU1585" s="41"/>
      <c r="AV1585" s="228"/>
    </row>
    <row r="1586" spans="28:48" ht="14.25">
      <c r="AB1586" s="219"/>
      <c r="AC1586" s="220"/>
      <c r="AD1586" s="219"/>
      <c r="AE1586" s="220"/>
      <c r="AF1586" s="220"/>
      <c r="AG1586" s="220"/>
      <c r="AH1586" s="219"/>
      <c r="AI1586" s="219"/>
      <c r="AJ1586" s="219"/>
      <c r="AK1586" s="219"/>
      <c r="AL1586" s="219"/>
      <c r="AM1586" s="219"/>
      <c r="AN1586" s="219"/>
      <c r="AO1586" s="221"/>
      <c r="AP1586" s="222"/>
      <c r="AQ1586" s="221"/>
      <c r="AR1586" s="223"/>
      <c r="AS1586" s="41"/>
      <c r="AT1586" s="41"/>
      <c r="AU1586" s="41"/>
      <c r="AV1586" s="228"/>
    </row>
    <row r="1587" spans="28:48" ht="14.25">
      <c r="AB1587" s="219"/>
      <c r="AC1587" s="220"/>
      <c r="AD1587" s="219"/>
      <c r="AE1587" s="220"/>
      <c r="AF1587" s="220"/>
      <c r="AG1587" s="220"/>
      <c r="AH1587" s="219"/>
      <c r="AI1587" s="219"/>
      <c r="AJ1587" s="219"/>
      <c r="AK1587" s="219"/>
      <c r="AL1587" s="219"/>
      <c r="AM1587" s="219"/>
      <c r="AN1587" s="219"/>
      <c r="AO1587" s="221"/>
      <c r="AP1587" s="222"/>
      <c r="AQ1587" s="221"/>
      <c r="AR1587" s="223"/>
      <c r="AS1587" s="41"/>
      <c r="AT1587" s="41"/>
      <c r="AU1587" s="41"/>
      <c r="AV1587" s="228"/>
    </row>
    <row r="1588" spans="28:48" ht="14.25">
      <c r="AB1588" s="219"/>
      <c r="AC1588" s="220"/>
      <c r="AD1588" s="219"/>
      <c r="AE1588" s="220"/>
      <c r="AF1588" s="220"/>
      <c r="AG1588" s="220"/>
      <c r="AH1588" s="219"/>
      <c r="AI1588" s="219"/>
      <c r="AJ1588" s="219"/>
      <c r="AK1588" s="219"/>
      <c r="AL1588" s="219"/>
      <c r="AM1588" s="219"/>
      <c r="AN1588" s="219"/>
      <c r="AO1588" s="221"/>
      <c r="AP1588" s="222"/>
      <c r="AQ1588" s="221"/>
      <c r="AR1588" s="223"/>
      <c r="AS1588" s="41"/>
      <c r="AT1588" s="41"/>
      <c r="AU1588" s="41"/>
      <c r="AV1588" s="228"/>
    </row>
    <row r="1589" spans="28:48" ht="14.25">
      <c r="AB1589" s="219"/>
      <c r="AC1589" s="220"/>
      <c r="AD1589" s="219"/>
      <c r="AE1589" s="220"/>
      <c r="AF1589" s="220"/>
      <c r="AG1589" s="220"/>
      <c r="AH1589" s="219"/>
      <c r="AI1589" s="219"/>
      <c r="AJ1589" s="219"/>
      <c r="AK1589" s="219"/>
      <c r="AL1589" s="219"/>
      <c r="AM1589" s="219"/>
      <c r="AN1589" s="219"/>
      <c r="AO1589" s="221"/>
      <c r="AP1589" s="222"/>
      <c r="AQ1589" s="221"/>
      <c r="AR1589" s="223"/>
      <c r="AS1589" s="41"/>
      <c r="AT1589" s="41"/>
      <c r="AU1589" s="41"/>
      <c r="AV1589" s="228"/>
    </row>
    <row r="1590" spans="28:48" ht="14.25">
      <c r="AB1590" s="219"/>
      <c r="AC1590" s="220"/>
      <c r="AD1590" s="219"/>
      <c r="AE1590" s="220"/>
      <c r="AF1590" s="220"/>
      <c r="AG1590" s="220"/>
      <c r="AH1590" s="219"/>
      <c r="AI1590" s="219"/>
      <c r="AJ1590" s="219"/>
      <c r="AK1590" s="219"/>
      <c r="AL1590" s="219"/>
      <c r="AM1590" s="219"/>
      <c r="AN1590" s="219"/>
      <c r="AO1590" s="221"/>
      <c r="AP1590" s="222"/>
      <c r="AQ1590" s="221"/>
      <c r="AR1590" s="223"/>
      <c r="AS1590" s="41"/>
      <c r="AT1590" s="41"/>
      <c r="AU1590" s="41"/>
      <c r="AV1590" s="228"/>
    </row>
    <row r="1591" spans="28:48" ht="14.25">
      <c r="AB1591" s="219"/>
      <c r="AC1591" s="220"/>
      <c r="AD1591" s="219"/>
      <c r="AE1591" s="220"/>
      <c r="AF1591" s="220"/>
      <c r="AG1591" s="220"/>
      <c r="AH1591" s="219"/>
      <c r="AI1591" s="219"/>
      <c r="AJ1591" s="219"/>
      <c r="AK1591" s="219"/>
      <c r="AL1591" s="219"/>
      <c r="AM1591" s="219"/>
      <c r="AN1591" s="219"/>
      <c r="AO1591" s="221"/>
      <c r="AP1591" s="222"/>
      <c r="AQ1591" s="221"/>
      <c r="AR1591" s="223"/>
      <c r="AS1591" s="41"/>
      <c r="AT1591" s="41"/>
      <c r="AU1591" s="41"/>
      <c r="AV1591" s="228"/>
    </row>
    <row r="1592" spans="28:48" ht="14.25">
      <c r="AB1592" s="219"/>
      <c r="AC1592" s="220"/>
      <c r="AD1592" s="219"/>
      <c r="AE1592" s="220"/>
      <c r="AF1592" s="220"/>
      <c r="AG1592" s="220"/>
      <c r="AH1592" s="219"/>
      <c r="AI1592" s="219"/>
      <c r="AJ1592" s="219"/>
      <c r="AK1592" s="219"/>
      <c r="AL1592" s="219"/>
      <c r="AM1592" s="219"/>
      <c r="AN1592" s="219"/>
      <c r="AO1592" s="221"/>
      <c r="AP1592" s="222"/>
      <c r="AQ1592" s="221"/>
      <c r="AR1592" s="223"/>
      <c r="AS1592" s="41"/>
      <c r="AT1592" s="41"/>
      <c r="AU1592" s="41"/>
      <c r="AV1592" s="228"/>
    </row>
    <row r="1593" spans="28:48" ht="14.25">
      <c r="AB1593" s="219"/>
      <c r="AC1593" s="220"/>
      <c r="AD1593" s="219"/>
      <c r="AE1593" s="220"/>
      <c r="AF1593" s="220"/>
      <c r="AG1593" s="220"/>
      <c r="AH1593" s="219"/>
      <c r="AI1593" s="219"/>
      <c r="AJ1593" s="219"/>
      <c r="AK1593" s="219"/>
      <c r="AL1593" s="219"/>
      <c r="AM1593" s="219"/>
      <c r="AN1593" s="219"/>
      <c r="AO1593" s="221"/>
      <c r="AP1593" s="222"/>
      <c r="AQ1593" s="221"/>
      <c r="AR1593" s="223"/>
      <c r="AS1593" s="41"/>
      <c r="AT1593" s="41"/>
      <c r="AU1593" s="41"/>
      <c r="AV1593" s="228"/>
    </row>
    <row r="1594" spans="28:48" ht="14.25">
      <c r="AB1594" s="219"/>
      <c r="AC1594" s="220"/>
      <c r="AD1594" s="219"/>
      <c r="AE1594" s="220"/>
      <c r="AF1594" s="220"/>
      <c r="AG1594" s="220"/>
      <c r="AH1594" s="219"/>
      <c r="AI1594" s="219"/>
      <c r="AJ1594" s="219"/>
      <c r="AK1594" s="219"/>
      <c r="AL1594" s="219"/>
      <c r="AM1594" s="219"/>
      <c r="AN1594" s="219"/>
      <c r="AO1594" s="221"/>
      <c r="AP1594" s="222"/>
      <c r="AQ1594" s="221"/>
      <c r="AR1594" s="223"/>
      <c r="AS1594" s="41"/>
      <c r="AT1594" s="41"/>
      <c r="AU1594" s="41"/>
      <c r="AV1594" s="228"/>
    </row>
    <row r="1595" spans="28:48" ht="14.25">
      <c r="AB1595" s="219"/>
      <c r="AC1595" s="220"/>
      <c r="AD1595" s="219"/>
      <c r="AE1595" s="220"/>
      <c r="AF1595" s="220"/>
      <c r="AG1595" s="220"/>
      <c r="AH1595" s="219"/>
      <c r="AI1595" s="219"/>
      <c r="AJ1595" s="219"/>
      <c r="AK1595" s="219"/>
      <c r="AL1595" s="219"/>
      <c r="AM1595" s="219"/>
      <c r="AN1595" s="219"/>
      <c r="AO1595" s="221"/>
      <c r="AP1595" s="222"/>
      <c r="AQ1595" s="221"/>
      <c r="AR1595" s="223"/>
      <c r="AS1595" s="41"/>
      <c r="AT1595" s="41"/>
      <c r="AU1595" s="41"/>
      <c r="AV1595" s="228"/>
    </row>
    <row r="1596" spans="28:48" ht="14.25">
      <c r="AB1596" s="219"/>
      <c r="AC1596" s="220"/>
      <c r="AD1596" s="219"/>
      <c r="AE1596" s="220"/>
      <c r="AF1596" s="220"/>
      <c r="AG1596" s="220"/>
      <c r="AH1596" s="219"/>
      <c r="AI1596" s="219"/>
      <c r="AJ1596" s="219"/>
      <c r="AK1596" s="219"/>
      <c r="AL1596" s="219"/>
      <c r="AM1596" s="219"/>
      <c r="AN1596" s="219"/>
      <c r="AO1596" s="221"/>
      <c r="AP1596" s="222"/>
      <c r="AQ1596" s="221"/>
      <c r="AR1596" s="223"/>
      <c r="AS1596" s="41"/>
      <c r="AT1596" s="41"/>
      <c r="AU1596" s="41"/>
      <c r="AV1596" s="228"/>
    </row>
    <row r="1597" spans="28:48" ht="14.25">
      <c r="AB1597" s="219"/>
      <c r="AC1597" s="220"/>
      <c r="AD1597" s="219"/>
      <c r="AE1597" s="220"/>
      <c r="AF1597" s="220"/>
      <c r="AG1597" s="220"/>
      <c r="AH1597" s="219"/>
      <c r="AI1597" s="219"/>
      <c r="AJ1597" s="219"/>
      <c r="AK1597" s="219"/>
      <c r="AL1597" s="219"/>
      <c r="AM1597" s="219"/>
      <c r="AN1597" s="219"/>
      <c r="AO1597" s="221"/>
      <c r="AP1597" s="222"/>
      <c r="AQ1597" s="221"/>
      <c r="AR1597" s="223"/>
      <c r="AS1597" s="41"/>
      <c r="AT1597" s="41"/>
      <c r="AU1597" s="41"/>
      <c r="AV1597" s="228"/>
    </row>
    <row r="1598" spans="28:48" ht="14.25">
      <c r="AB1598" s="219"/>
      <c r="AC1598" s="220"/>
      <c r="AD1598" s="219"/>
      <c r="AE1598" s="220"/>
      <c r="AF1598" s="220"/>
      <c r="AG1598" s="220"/>
      <c r="AH1598" s="219"/>
      <c r="AI1598" s="219"/>
      <c r="AJ1598" s="219"/>
      <c r="AK1598" s="219"/>
      <c r="AL1598" s="219"/>
      <c r="AM1598" s="219"/>
      <c r="AN1598" s="219"/>
      <c r="AO1598" s="221"/>
      <c r="AP1598" s="222"/>
      <c r="AQ1598" s="221"/>
      <c r="AR1598" s="223"/>
      <c r="AS1598" s="41"/>
      <c r="AT1598" s="41"/>
      <c r="AU1598" s="41"/>
      <c r="AV1598" s="228"/>
    </row>
    <row r="1599" spans="28:48" ht="14.25">
      <c r="AB1599" s="219"/>
      <c r="AC1599" s="220"/>
      <c r="AD1599" s="219"/>
      <c r="AE1599" s="220"/>
      <c r="AF1599" s="220"/>
      <c r="AG1599" s="220"/>
      <c r="AH1599" s="219"/>
      <c r="AI1599" s="219"/>
      <c r="AJ1599" s="219"/>
      <c r="AK1599" s="219"/>
      <c r="AL1599" s="219"/>
      <c r="AM1599" s="219"/>
      <c r="AN1599" s="219"/>
      <c r="AO1599" s="221"/>
      <c r="AP1599" s="222"/>
      <c r="AQ1599" s="221"/>
      <c r="AR1599" s="223"/>
      <c r="AS1599" s="41"/>
      <c r="AT1599" s="41"/>
      <c r="AU1599" s="41"/>
      <c r="AV1599" s="228"/>
    </row>
    <row r="1600" spans="28:48" ht="14.25">
      <c r="AB1600" s="219"/>
      <c r="AC1600" s="220"/>
      <c r="AD1600" s="219"/>
      <c r="AE1600" s="220"/>
      <c r="AF1600" s="220"/>
      <c r="AG1600" s="220"/>
      <c r="AH1600" s="219"/>
      <c r="AI1600" s="219"/>
      <c r="AJ1600" s="219"/>
      <c r="AK1600" s="219"/>
      <c r="AL1600" s="219"/>
      <c r="AM1600" s="219"/>
      <c r="AN1600" s="219"/>
      <c r="AO1600" s="221"/>
      <c r="AP1600" s="222"/>
      <c r="AQ1600" s="221"/>
      <c r="AR1600" s="223"/>
      <c r="AS1600" s="41"/>
      <c r="AT1600" s="41"/>
      <c r="AU1600" s="41"/>
      <c r="AV1600" s="228"/>
    </row>
    <row r="1601" spans="28:48" ht="14.25">
      <c r="AB1601" s="219"/>
      <c r="AC1601" s="220"/>
      <c r="AD1601" s="219"/>
      <c r="AE1601" s="220"/>
      <c r="AF1601" s="220"/>
      <c r="AG1601" s="220"/>
      <c r="AH1601" s="219"/>
      <c r="AI1601" s="219"/>
      <c r="AJ1601" s="219"/>
      <c r="AK1601" s="219"/>
      <c r="AL1601" s="219"/>
      <c r="AM1601" s="219"/>
      <c r="AN1601" s="219"/>
      <c r="AO1601" s="221"/>
      <c r="AP1601" s="222"/>
      <c r="AQ1601" s="221"/>
      <c r="AR1601" s="223"/>
      <c r="AS1601" s="41"/>
      <c r="AT1601" s="41"/>
      <c r="AU1601" s="41"/>
      <c r="AV1601" s="228"/>
    </row>
    <row r="1602" spans="28:48" ht="14.25">
      <c r="AB1602" s="219"/>
      <c r="AC1602" s="220"/>
      <c r="AD1602" s="219"/>
      <c r="AE1602" s="220"/>
      <c r="AF1602" s="220"/>
      <c r="AG1602" s="220"/>
      <c r="AH1602" s="219"/>
      <c r="AI1602" s="219"/>
      <c r="AJ1602" s="219"/>
      <c r="AK1602" s="219"/>
      <c r="AL1602" s="219"/>
      <c r="AM1602" s="219"/>
      <c r="AN1602" s="219"/>
      <c r="AO1602" s="221"/>
      <c r="AP1602" s="222"/>
      <c r="AQ1602" s="221"/>
      <c r="AR1602" s="223"/>
      <c r="AS1602" s="41"/>
      <c r="AT1602" s="41"/>
      <c r="AU1602" s="41"/>
      <c r="AV1602" s="228"/>
    </row>
    <row r="1603" spans="28:48" ht="14.25">
      <c r="AB1603" s="219"/>
      <c r="AC1603" s="220"/>
      <c r="AD1603" s="219"/>
      <c r="AE1603" s="220"/>
      <c r="AF1603" s="220"/>
      <c r="AG1603" s="220"/>
      <c r="AH1603" s="219"/>
      <c r="AI1603" s="219"/>
      <c r="AJ1603" s="219"/>
      <c r="AK1603" s="219"/>
      <c r="AL1603" s="219"/>
      <c r="AM1603" s="219"/>
      <c r="AN1603" s="219"/>
      <c r="AO1603" s="221"/>
      <c r="AP1603" s="222"/>
      <c r="AQ1603" s="221"/>
      <c r="AR1603" s="223"/>
      <c r="AS1603" s="41"/>
      <c r="AT1603" s="41"/>
      <c r="AU1603" s="41"/>
      <c r="AV1603" s="228"/>
    </row>
    <row r="1604" spans="28:48" ht="14.25">
      <c r="AB1604" s="219"/>
      <c r="AC1604" s="220"/>
      <c r="AD1604" s="219"/>
      <c r="AE1604" s="220"/>
      <c r="AF1604" s="220"/>
      <c r="AG1604" s="220"/>
      <c r="AH1604" s="219"/>
      <c r="AI1604" s="219"/>
      <c r="AJ1604" s="219"/>
      <c r="AK1604" s="219"/>
      <c r="AL1604" s="219"/>
      <c r="AM1604" s="219"/>
      <c r="AN1604" s="219"/>
      <c r="AO1604" s="221"/>
      <c r="AP1604" s="222"/>
      <c r="AQ1604" s="221"/>
      <c r="AR1604" s="223"/>
      <c r="AS1604" s="41"/>
      <c r="AT1604" s="41"/>
      <c r="AU1604" s="41"/>
      <c r="AV1604" s="228"/>
    </row>
    <row r="1605" spans="28:48" ht="14.25">
      <c r="AB1605" s="219"/>
      <c r="AC1605" s="220"/>
      <c r="AD1605" s="219"/>
      <c r="AE1605" s="220"/>
      <c r="AF1605" s="220"/>
      <c r="AG1605" s="220"/>
      <c r="AH1605" s="219"/>
      <c r="AI1605" s="219"/>
      <c r="AJ1605" s="219"/>
      <c r="AK1605" s="219"/>
      <c r="AL1605" s="219"/>
      <c r="AM1605" s="219"/>
      <c r="AN1605" s="219"/>
      <c r="AO1605" s="221"/>
      <c r="AP1605" s="222"/>
      <c r="AQ1605" s="221"/>
      <c r="AR1605" s="223"/>
      <c r="AS1605" s="41"/>
      <c r="AT1605" s="41"/>
      <c r="AU1605" s="41"/>
      <c r="AV1605" s="228"/>
    </row>
    <row r="1606" spans="28:48" ht="14.25">
      <c r="AB1606" s="219"/>
      <c r="AC1606" s="220"/>
      <c r="AD1606" s="219"/>
      <c r="AE1606" s="220"/>
      <c r="AF1606" s="220"/>
      <c r="AG1606" s="220"/>
      <c r="AH1606" s="219"/>
      <c r="AI1606" s="219"/>
      <c r="AJ1606" s="219"/>
      <c r="AK1606" s="219"/>
      <c r="AL1606" s="219"/>
      <c r="AM1606" s="219"/>
      <c r="AN1606" s="219"/>
      <c r="AO1606" s="221"/>
      <c r="AP1606" s="222"/>
      <c r="AQ1606" s="221"/>
      <c r="AR1606" s="223"/>
      <c r="AS1606" s="41"/>
      <c r="AT1606" s="41"/>
      <c r="AU1606" s="41"/>
      <c r="AV1606" s="228"/>
    </row>
    <row r="1607" spans="28:48" ht="14.25">
      <c r="AB1607" s="219"/>
      <c r="AC1607" s="220"/>
      <c r="AD1607" s="219"/>
      <c r="AE1607" s="220"/>
      <c r="AF1607" s="220"/>
      <c r="AG1607" s="220"/>
      <c r="AH1607" s="219"/>
      <c r="AI1607" s="219"/>
      <c r="AJ1607" s="219"/>
      <c r="AK1607" s="219"/>
      <c r="AL1607" s="219"/>
      <c r="AM1607" s="219"/>
      <c r="AN1607" s="219"/>
      <c r="AO1607" s="221"/>
      <c r="AP1607" s="222"/>
      <c r="AQ1607" s="221"/>
      <c r="AR1607" s="223"/>
      <c r="AS1607" s="41"/>
      <c r="AT1607" s="41"/>
      <c r="AU1607" s="41"/>
      <c r="AV1607" s="228"/>
    </row>
    <row r="1608" spans="28:48" ht="14.25">
      <c r="AB1608" s="219"/>
      <c r="AC1608" s="220"/>
      <c r="AD1608" s="219"/>
      <c r="AE1608" s="220"/>
      <c r="AF1608" s="220"/>
      <c r="AG1608" s="220"/>
      <c r="AH1608" s="219"/>
      <c r="AI1608" s="219"/>
      <c r="AJ1608" s="219"/>
      <c r="AK1608" s="219"/>
      <c r="AL1608" s="219"/>
      <c r="AM1608" s="219"/>
      <c r="AN1608" s="219"/>
      <c r="AO1608" s="221"/>
      <c r="AP1608" s="222"/>
      <c r="AQ1608" s="221"/>
      <c r="AR1608" s="223"/>
      <c r="AS1608" s="41"/>
      <c r="AT1608" s="41"/>
      <c r="AU1608" s="41"/>
      <c r="AV1608" s="228"/>
    </row>
    <row r="1609" spans="28:48" ht="14.25">
      <c r="AB1609" s="219"/>
      <c r="AC1609" s="220"/>
      <c r="AD1609" s="219"/>
      <c r="AE1609" s="220"/>
      <c r="AF1609" s="220"/>
      <c r="AG1609" s="220"/>
      <c r="AH1609" s="219"/>
      <c r="AI1609" s="219"/>
      <c r="AJ1609" s="219"/>
      <c r="AK1609" s="219"/>
      <c r="AL1609" s="219"/>
      <c r="AM1609" s="219"/>
      <c r="AN1609" s="219"/>
      <c r="AO1609" s="221"/>
      <c r="AP1609" s="222"/>
      <c r="AQ1609" s="221"/>
      <c r="AR1609" s="223"/>
      <c r="AS1609" s="41"/>
      <c r="AT1609" s="41"/>
      <c r="AU1609" s="41"/>
      <c r="AV1609" s="228"/>
    </row>
    <row r="1610" spans="28:48" ht="14.25">
      <c r="AB1610" s="219"/>
      <c r="AC1610" s="220"/>
      <c r="AD1610" s="219"/>
      <c r="AE1610" s="220"/>
      <c r="AF1610" s="220"/>
      <c r="AG1610" s="220"/>
      <c r="AH1610" s="219"/>
      <c r="AI1610" s="219"/>
      <c r="AJ1610" s="219"/>
      <c r="AK1610" s="219"/>
      <c r="AL1610" s="219"/>
      <c r="AM1610" s="219"/>
      <c r="AN1610" s="219"/>
      <c r="AO1610" s="221"/>
      <c r="AP1610" s="222"/>
      <c r="AQ1610" s="221"/>
      <c r="AR1610" s="223"/>
      <c r="AS1610" s="41"/>
      <c r="AT1610" s="41"/>
      <c r="AU1610" s="41"/>
      <c r="AV1610" s="228"/>
    </row>
    <row r="1611" spans="28:48" ht="14.25">
      <c r="AB1611" s="219"/>
      <c r="AC1611" s="220"/>
      <c r="AD1611" s="219"/>
      <c r="AE1611" s="220"/>
      <c r="AF1611" s="220"/>
      <c r="AG1611" s="220"/>
      <c r="AH1611" s="219"/>
      <c r="AI1611" s="219"/>
      <c r="AJ1611" s="219"/>
      <c r="AK1611" s="219"/>
      <c r="AL1611" s="219"/>
      <c r="AM1611" s="219"/>
      <c r="AN1611" s="219"/>
      <c r="AO1611" s="221"/>
      <c r="AP1611" s="222"/>
      <c r="AQ1611" s="221"/>
      <c r="AR1611" s="223"/>
      <c r="AS1611" s="41"/>
      <c r="AT1611" s="41"/>
      <c r="AU1611" s="41"/>
      <c r="AV1611" s="228"/>
    </row>
    <row r="1612" spans="28:48" ht="14.25">
      <c r="AB1612" s="219"/>
      <c r="AC1612" s="220"/>
      <c r="AD1612" s="219"/>
      <c r="AE1612" s="220"/>
      <c r="AF1612" s="220"/>
      <c r="AG1612" s="220"/>
      <c r="AH1612" s="219"/>
      <c r="AI1612" s="219"/>
      <c r="AJ1612" s="219"/>
      <c r="AK1612" s="219"/>
      <c r="AL1612" s="219"/>
      <c r="AM1612" s="219"/>
      <c r="AN1612" s="219"/>
      <c r="AO1612" s="221"/>
      <c r="AP1612" s="222"/>
      <c r="AQ1612" s="221"/>
      <c r="AR1612" s="223"/>
      <c r="AS1612" s="41"/>
      <c r="AT1612" s="41"/>
      <c r="AU1612" s="41"/>
      <c r="AV1612" s="228"/>
    </row>
    <row r="1613" spans="28:48" ht="14.25">
      <c r="AB1613" s="219"/>
      <c r="AC1613" s="220"/>
      <c r="AD1613" s="219"/>
      <c r="AE1613" s="220"/>
      <c r="AF1613" s="220"/>
      <c r="AG1613" s="220"/>
      <c r="AH1613" s="219"/>
      <c r="AI1613" s="219"/>
      <c r="AJ1613" s="219"/>
      <c r="AK1613" s="219"/>
      <c r="AL1613" s="219"/>
      <c r="AM1613" s="219"/>
      <c r="AN1613" s="219"/>
      <c r="AO1613" s="221"/>
      <c r="AP1613" s="222"/>
      <c r="AQ1613" s="221"/>
      <c r="AR1613" s="223"/>
      <c r="AS1613" s="41"/>
      <c r="AT1613" s="41"/>
      <c r="AU1613" s="41"/>
      <c r="AV1613" s="228"/>
    </row>
    <row r="1614" spans="28:48" ht="14.25">
      <c r="AB1614" s="219"/>
      <c r="AC1614" s="220"/>
      <c r="AD1614" s="219"/>
      <c r="AE1614" s="220"/>
      <c r="AF1614" s="220"/>
      <c r="AG1614" s="220"/>
      <c r="AH1614" s="219"/>
      <c r="AI1614" s="219"/>
      <c r="AJ1614" s="219"/>
      <c r="AK1614" s="219"/>
      <c r="AL1614" s="219"/>
      <c r="AM1614" s="219"/>
      <c r="AN1614" s="219"/>
      <c r="AO1614" s="221"/>
      <c r="AP1614" s="222"/>
      <c r="AQ1614" s="221"/>
      <c r="AR1614" s="223"/>
      <c r="AS1614" s="41"/>
      <c r="AT1614" s="41"/>
      <c r="AU1614" s="41"/>
      <c r="AV1614" s="228"/>
    </row>
    <row r="1615" spans="28:48" ht="14.25">
      <c r="AB1615" s="219"/>
      <c r="AC1615" s="220"/>
      <c r="AD1615" s="219"/>
      <c r="AE1615" s="220"/>
      <c r="AF1615" s="220"/>
      <c r="AG1615" s="220"/>
      <c r="AH1615" s="219"/>
      <c r="AI1615" s="219"/>
      <c r="AJ1615" s="219"/>
      <c r="AK1615" s="219"/>
      <c r="AL1615" s="219"/>
      <c r="AM1615" s="219"/>
      <c r="AN1615" s="219"/>
      <c r="AO1615" s="221"/>
      <c r="AP1615" s="222"/>
      <c r="AQ1615" s="221"/>
      <c r="AR1615" s="223"/>
      <c r="AS1615" s="41"/>
      <c r="AT1615" s="41"/>
      <c r="AU1615" s="41"/>
      <c r="AV1615" s="228"/>
    </row>
    <row r="1616" spans="28:48" ht="14.25">
      <c r="AB1616" s="219"/>
      <c r="AC1616" s="220"/>
      <c r="AD1616" s="219"/>
      <c r="AE1616" s="220"/>
      <c r="AF1616" s="220"/>
      <c r="AG1616" s="220"/>
      <c r="AH1616" s="219"/>
      <c r="AI1616" s="219"/>
      <c r="AJ1616" s="219"/>
      <c r="AK1616" s="219"/>
      <c r="AL1616" s="219"/>
      <c r="AM1616" s="219"/>
      <c r="AN1616" s="219"/>
      <c r="AO1616" s="221"/>
      <c r="AP1616" s="222"/>
      <c r="AQ1616" s="221"/>
      <c r="AR1616" s="223"/>
      <c r="AS1616" s="41"/>
      <c r="AT1616" s="41"/>
      <c r="AU1616" s="41"/>
      <c r="AV1616" s="228"/>
    </row>
    <row r="1617" spans="28:48" ht="14.25">
      <c r="AB1617" s="219"/>
      <c r="AC1617" s="220"/>
      <c r="AD1617" s="219"/>
      <c r="AE1617" s="220"/>
      <c r="AF1617" s="220"/>
      <c r="AG1617" s="220"/>
      <c r="AH1617" s="219"/>
      <c r="AI1617" s="219"/>
      <c r="AJ1617" s="219"/>
      <c r="AK1617" s="219"/>
      <c r="AL1617" s="219"/>
      <c r="AM1617" s="219"/>
      <c r="AN1617" s="219"/>
      <c r="AO1617" s="221"/>
      <c r="AP1617" s="222"/>
      <c r="AQ1617" s="221"/>
      <c r="AR1617" s="223"/>
      <c r="AS1617" s="41"/>
      <c r="AT1617" s="41"/>
      <c r="AU1617" s="41"/>
      <c r="AV1617" s="228"/>
    </row>
    <row r="1618" spans="28:48" ht="14.25">
      <c r="AB1618" s="219"/>
      <c r="AC1618" s="220"/>
      <c r="AD1618" s="219"/>
      <c r="AE1618" s="220"/>
      <c r="AF1618" s="220"/>
      <c r="AG1618" s="220"/>
      <c r="AH1618" s="219"/>
      <c r="AI1618" s="219"/>
      <c r="AJ1618" s="219"/>
      <c r="AK1618" s="219"/>
      <c r="AL1618" s="219"/>
      <c r="AM1618" s="219"/>
      <c r="AN1618" s="219"/>
      <c r="AO1618" s="221"/>
      <c r="AP1618" s="222"/>
      <c r="AQ1618" s="221"/>
      <c r="AR1618" s="223"/>
      <c r="AS1618" s="41"/>
      <c r="AT1618" s="41"/>
      <c r="AU1618" s="41"/>
      <c r="AV1618" s="228"/>
    </row>
    <row r="1619" spans="28:48" ht="14.25">
      <c r="AB1619" s="219"/>
      <c r="AC1619" s="220"/>
      <c r="AD1619" s="219"/>
      <c r="AE1619" s="220"/>
      <c r="AF1619" s="220"/>
      <c r="AG1619" s="220"/>
      <c r="AH1619" s="219"/>
      <c r="AI1619" s="219"/>
      <c r="AJ1619" s="219"/>
      <c r="AK1619" s="219"/>
      <c r="AL1619" s="219"/>
      <c r="AM1619" s="219"/>
      <c r="AN1619" s="219"/>
      <c r="AO1619" s="221"/>
      <c r="AP1619" s="222"/>
      <c r="AQ1619" s="221"/>
      <c r="AR1619" s="223"/>
      <c r="AS1619" s="41"/>
      <c r="AT1619" s="41"/>
      <c r="AU1619" s="41"/>
      <c r="AV1619" s="228"/>
    </row>
    <row r="1620" spans="28:48" ht="14.25">
      <c r="AB1620" s="219"/>
      <c r="AC1620" s="220"/>
      <c r="AD1620" s="219"/>
      <c r="AE1620" s="220"/>
      <c r="AF1620" s="220"/>
      <c r="AG1620" s="220"/>
      <c r="AH1620" s="219"/>
      <c r="AI1620" s="219"/>
      <c r="AJ1620" s="219"/>
      <c r="AK1620" s="219"/>
      <c r="AL1620" s="219"/>
      <c r="AM1620" s="219"/>
      <c r="AN1620" s="219"/>
      <c r="AO1620" s="221"/>
      <c r="AP1620" s="222"/>
      <c r="AQ1620" s="221"/>
      <c r="AR1620" s="223"/>
      <c r="AS1620" s="41"/>
      <c r="AT1620" s="41"/>
      <c r="AU1620" s="41"/>
      <c r="AV1620" s="228"/>
    </row>
    <row r="1621" spans="28:48" ht="14.25">
      <c r="AB1621" s="219"/>
      <c r="AC1621" s="220"/>
      <c r="AD1621" s="219"/>
      <c r="AE1621" s="220"/>
      <c r="AF1621" s="220"/>
      <c r="AG1621" s="220"/>
      <c r="AH1621" s="219"/>
      <c r="AI1621" s="219"/>
      <c r="AJ1621" s="219"/>
      <c r="AK1621" s="219"/>
      <c r="AL1621" s="219"/>
      <c r="AM1621" s="219"/>
      <c r="AN1621" s="219"/>
      <c r="AO1621" s="221"/>
      <c r="AP1621" s="222"/>
      <c r="AQ1621" s="221"/>
      <c r="AR1621" s="223"/>
      <c r="AS1621" s="41"/>
      <c r="AT1621" s="41"/>
      <c r="AU1621" s="41"/>
      <c r="AV1621" s="228"/>
    </row>
    <row r="1622" spans="28:48" ht="14.25">
      <c r="AB1622" s="219"/>
      <c r="AC1622" s="220"/>
      <c r="AD1622" s="219"/>
      <c r="AE1622" s="220"/>
      <c r="AF1622" s="220"/>
      <c r="AG1622" s="220"/>
      <c r="AH1622" s="219"/>
      <c r="AI1622" s="219"/>
      <c r="AJ1622" s="219"/>
      <c r="AK1622" s="219"/>
      <c r="AL1622" s="219"/>
      <c r="AM1622" s="219"/>
      <c r="AN1622" s="219"/>
      <c r="AO1622" s="221"/>
      <c r="AP1622" s="222"/>
      <c r="AQ1622" s="221"/>
      <c r="AR1622" s="223"/>
      <c r="AS1622" s="41"/>
      <c r="AT1622" s="41"/>
      <c r="AU1622" s="41"/>
      <c r="AV1622" s="228"/>
    </row>
    <row r="1623" spans="28:48" ht="14.25">
      <c r="AB1623" s="219"/>
      <c r="AC1623" s="220"/>
      <c r="AD1623" s="219"/>
      <c r="AE1623" s="220"/>
      <c r="AF1623" s="220"/>
      <c r="AG1623" s="220"/>
      <c r="AH1623" s="219"/>
      <c r="AI1623" s="219"/>
      <c r="AJ1623" s="219"/>
      <c r="AK1623" s="219"/>
      <c r="AL1623" s="219"/>
      <c r="AM1623" s="219"/>
      <c r="AN1623" s="219"/>
      <c r="AO1623" s="221"/>
      <c r="AP1623" s="222"/>
      <c r="AQ1623" s="221"/>
      <c r="AR1623" s="223"/>
      <c r="AS1623" s="41"/>
      <c r="AT1623" s="41"/>
      <c r="AU1623" s="41"/>
      <c r="AV1623" s="228"/>
    </row>
    <row r="1624" spans="28:48" ht="14.25">
      <c r="AB1624" s="219"/>
      <c r="AC1624" s="220"/>
      <c r="AD1624" s="219"/>
      <c r="AE1624" s="220"/>
      <c r="AF1624" s="220"/>
      <c r="AG1624" s="220"/>
      <c r="AH1624" s="219"/>
      <c r="AI1624" s="219"/>
      <c r="AJ1624" s="219"/>
      <c r="AK1624" s="219"/>
      <c r="AL1624" s="219"/>
      <c r="AM1624" s="219"/>
      <c r="AN1624" s="219"/>
      <c r="AO1624" s="221"/>
      <c r="AP1624" s="222"/>
      <c r="AQ1624" s="221"/>
      <c r="AR1624" s="223"/>
      <c r="AS1624" s="41"/>
      <c r="AT1624" s="41"/>
      <c r="AU1624" s="41"/>
      <c r="AV1624" s="228"/>
    </row>
    <row r="1625" spans="28:48" ht="14.25">
      <c r="AB1625" s="219"/>
      <c r="AC1625" s="220"/>
      <c r="AD1625" s="219"/>
      <c r="AE1625" s="220"/>
      <c r="AF1625" s="220"/>
      <c r="AG1625" s="220"/>
      <c r="AH1625" s="219"/>
      <c r="AI1625" s="219"/>
      <c r="AJ1625" s="219"/>
      <c r="AK1625" s="219"/>
      <c r="AL1625" s="219"/>
      <c r="AM1625" s="219"/>
      <c r="AN1625" s="219"/>
      <c r="AO1625" s="221"/>
      <c r="AP1625" s="222"/>
      <c r="AQ1625" s="221"/>
      <c r="AR1625" s="223"/>
      <c r="AS1625" s="41"/>
      <c r="AT1625" s="41"/>
      <c r="AU1625" s="41"/>
      <c r="AV1625" s="228"/>
    </row>
    <row r="1626" spans="28:48" ht="14.25">
      <c r="AB1626" s="219"/>
      <c r="AC1626" s="220"/>
      <c r="AD1626" s="219"/>
      <c r="AE1626" s="220"/>
      <c r="AF1626" s="220"/>
      <c r="AG1626" s="220"/>
      <c r="AH1626" s="219"/>
      <c r="AI1626" s="219"/>
      <c r="AJ1626" s="219"/>
      <c r="AK1626" s="219"/>
      <c r="AL1626" s="219"/>
      <c r="AM1626" s="219"/>
      <c r="AN1626" s="219"/>
      <c r="AO1626" s="221"/>
      <c r="AP1626" s="222"/>
      <c r="AQ1626" s="221"/>
      <c r="AR1626" s="223"/>
      <c r="AS1626" s="41"/>
      <c r="AT1626" s="41"/>
      <c r="AU1626" s="41"/>
      <c r="AV1626" s="228"/>
    </row>
    <row r="1627" spans="28:48" ht="14.25">
      <c r="AB1627" s="219"/>
      <c r="AC1627" s="220"/>
      <c r="AD1627" s="219"/>
      <c r="AE1627" s="220"/>
      <c r="AF1627" s="220"/>
      <c r="AG1627" s="220"/>
      <c r="AH1627" s="219"/>
      <c r="AI1627" s="219"/>
      <c r="AJ1627" s="219"/>
      <c r="AK1627" s="219"/>
      <c r="AL1627" s="219"/>
      <c r="AM1627" s="219"/>
      <c r="AN1627" s="219"/>
      <c r="AO1627" s="221"/>
      <c r="AP1627" s="222"/>
      <c r="AQ1627" s="221"/>
      <c r="AR1627" s="223"/>
      <c r="AS1627" s="41"/>
      <c r="AT1627" s="41"/>
      <c r="AU1627" s="41"/>
      <c r="AV1627" s="228"/>
    </row>
    <row r="1628" spans="28:48" ht="14.25">
      <c r="AB1628" s="219"/>
      <c r="AC1628" s="220"/>
      <c r="AD1628" s="219"/>
      <c r="AE1628" s="220"/>
      <c r="AF1628" s="220"/>
      <c r="AG1628" s="220"/>
      <c r="AH1628" s="219"/>
      <c r="AI1628" s="219"/>
      <c r="AJ1628" s="219"/>
      <c r="AK1628" s="219"/>
      <c r="AL1628" s="219"/>
      <c r="AM1628" s="219"/>
      <c r="AN1628" s="219"/>
      <c r="AO1628" s="221"/>
      <c r="AP1628" s="222"/>
      <c r="AQ1628" s="221"/>
      <c r="AR1628" s="223"/>
      <c r="AS1628" s="41"/>
      <c r="AT1628" s="41"/>
      <c r="AU1628" s="41"/>
      <c r="AV1628" s="228"/>
    </row>
    <row r="1629" spans="28:48" ht="14.25">
      <c r="AB1629" s="219"/>
      <c r="AC1629" s="220"/>
      <c r="AD1629" s="219"/>
      <c r="AE1629" s="220"/>
      <c r="AF1629" s="220"/>
      <c r="AG1629" s="220"/>
      <c r="AH1629" s="219"/>
      <c r="AI1629" s="219"/>
      <c r="AJ1629" s="219"/>
      <c r="AK1629" s="219"/>
      <c r="AL1629" s="219"/>
      <c r="AM1629" s="219"/>
      <c r="AN1629" s="219"/>
      <c r="AO1629" s="221"/>
      <c r="AP1629" s="222"/>
      <c r="AQ1629" s="221"/>
      <c r="AR1629" s="223"/>
      <c r="AS1629" s="41"/>
      <c r="AT1629" s="41"/>
      <c r="AU1629" s="41"/>
      <c r="AV1629" s="228"/>
    </row>
    <row r="1630" spans="28:48" ht="14.25">
      <c r="AB1630" s="219"/>
      <c r="AC1630" s="220"/>
      <c r="AD1630" s="219"/>
      <c r="AE1630" s="220"/>
      <c r="AF1630" s="220"/>
      <c r="AG1630" s="220"/>
      <c r="AH1630" s="219"/>
      <c r="AI1630" s="219"/>
      <c r="AJ1630" s="219"/>
      <c r="AK1630" s="219"/>
      <c r="AL1630" s="219"/>
      <c r="AM1630" s="219"/>
      <c r="AN1630" s="219"/>
      <c r="AO1630" s="221"/>
      <c r="AP1630" s="222"/>
      <c r="AQ1630" s="221"/>
      <c r="AR1630" s="223"/>
      <c r="AS1630" s="41"/>
      <c r="AT1630" s="41"/>
      <c r="AU1630" s="41"/>
      <c r="AV1630" s="228"/>
    </row>
    <row r="1631" spans="28:48" ht="14.25">
      <c r="AB1631" s="219"/>
      <c r="AC1631" s="220"/>
      <c r="AD1631" s="219"/>
      <c r="AE1631" s="220"/>
      <c r="AF1631" s="220"/>
      <c r="AG1631" s="220"/>
      <c r="AH1631" s="219"/>
      <c r="AI1631" s="219"/>
      <c r="AJ1631" s="219"/>
      <c r="AK1631" s="219"/>
      <c r="AL1631" s="219"/>
      <c r="AM1631" s="219"/>
      <c r="AN1631" s="219"/>
      <c r="AO1631" s="221"/>
      <c r="AP1631" s="222"/>
      <c r="AQ1631" s="221"/>
      <c r="AR1631" s="223"/>
      <c r="AS1631" s="41"/>
      <c r="AT1631" s="41"/>
      <c r="AU1631" s="41"/>
      <c r="AV1631" s="228"/>
    </row>
    <row r="1632" spans="28:48" ht="14.25">
      <c r="AB1632" s="219"/>
      <c r="AC1632" s="220"/>
      <c r="AD1632" s="219"/>
      <c r="AE1632" s="220"/>
      <c r="AF1632" s="220"/>
      <c r="AG1632" s="220"/>
      <c r="AH1632" s="219"/>
      <c r="AI1632" s="219"/>
      <c r="AJ1632" s="219"/>
      <c r="AK1632" s="219"/>
      <c r="AL1632" s="219"/>
      <c r="AM1632" s="219"/>
      <c r="AN1632" s="219"/>
      <c r="AO1632" s="221"/>
      <c r="AP1632" s="222"/>
      <c r="AQ1632" s="221"/>
      <c r="AR1632" s="223"/>
      <c r="AS1632" s="41"/>
      <c r="AT1632" s="41"/>
      <c r="AU1632" s="41"/>
      <c r="AV1632" s="228"/>
    </row>
    <row r="1633" spans="28:48" ht="14.25">
      <c r="AB1633" s="219"/>
      <c r="AC1633" s="220"/>
      <c r="AD1633" s="219"/>
      <c r="AE1633" s="220"/>
      <c r="AF1633" s="220"/>
      <c r="AG1633" s="220"/>
      <c r="AH1633" s="219"/>
      <c r="AI1633" s="219"/>
      <c r="AJ1633" s="219"/>
      <c r="AK1633" s="219"/>
      <c r="AL1633" s="219"/>
      <c r="AM1633" s="219"/>
      <c r="AN1633" s="219"/>
      <c r="AO1633" s="221"/>
      <c r="AP1633" s="222"/>
      <c r="AQ1633" s="221"/>
      <c r="AR1633" s="223"/>
      <c r="AS1633" s="41"/>
      <c r="AT1633" s="41"/>
      <c r="AU1633" s="41"/>
      <c r="AV1633" s="228"/>
    </row>
    <row r="1634" spans="28:48" ht="14.25">
      <c r="AB1634" s="219"/>
      <c r="AC1634" s="220"/>
      <c r="AD1634" s="219"/>
      <c r="AE1634" s="220"/>
      <c r="AF1634" s="220"/>
      <c r="AG1634" s="220"/>
      <c r="AH1634" s="219"/>
      <c r="AI1634" s="219"/>
      <c r="AJ1634" s="219"/>
      <c r="AK1634" s="219"/>
      <c r="AL1634" s="219"/>
      <c r="AM1634" s="219"/>
      <c r="AN1634" s="219"/>
      <c r="AO1634" s="221"/>
      <c r="AP1634" s="222"/>
      <c r="AQ1634" s="221"/>
      <c r="AR1634" s="223"/>
      <c r="AS1634" s="41"/>
      <c r="AT1634" s="41"/>
      <c r="AU1634" s="41"/>
      <c r="AV1634" s="228"/>
    </row>
    <row r="1635" spans="28:48" ht="14.25">
      <c r="AB1635" s="219"/>
      <c r="AC1635" s="220"/>
      <c r="AD1635" s="219"/>
      <c r="AE1635" s="220"/>
      <c r="AF1635" s="220"/>
      <c r="AG1635" s="220"/>
      <c r="AH1635" s="219"/>
      <c r="AI1635" s="219"/>
      <c r="AJ1635" s="219"/>
      <c r="AK1635" s="219"/>
      <c r="AL1635" s="219"/>
      <c r="AM1635" s="219"/>
      <c r="AN1635" s="219"/>
      <c r="AO1635" s="221"/>
      <c r="AP1635" s="222"/>
      <c r="AQ1635" s="221"/>
      <c r="AR1635" s="223"/>
      <c r="AS1635" s="41"/>
      <c r="AT1635" s="41"/>
      <c r="AU1635" s="41"/>
      <c r="AV1635" s="228"/>
    </row>
    <row r="1636" spans="28:48" ht="14.25">
      <c r="AB1636" s="219"/>
      <c r="AC1636" s="220"/>
      <c r="AD1636" s="219"/>
      <c r="AE1636" s="220"/>
      <c r="AF1636" s="220"/>
      <c r="AG1636" s="220"/>
      <c r="AH1636" s="219"/>
      <c r="AI1636" s="219"/>
      <c r="AJ1636" s="219"/>
      <c r="AK1636" s="219"/>
      <c r="AL1636" s="219"/>
      <c r="AM1636" s="219"/>
      <c r="AN1636" s="219"/>
      <c r="AO1636" s="221"/>
      <c r="AP1636" s="222"/>
      <c r="AQ1636" s="221"/>
      <c r="AR1636" s="223"/>
      <c r="AS1636" s="41"/>
      <c r="AT1636" s="41"/>
      <c r="AU1636" s="41"/>
      <c r="AV1636" s="228"/>
    </row>
    <row r="1637" spans="28:48" ht="14.25">
      <c r="AB1637" s="219"/>
      <c r="AC1637" s="220"/>
      <c r="AD1637" s="219"/>
      <c r="AE1637" s="220"/>
      <c r="AF1637" s="220"/>
      <c r="AG1637" s="220"/>
      <c r="AH1637" s="219"/>
      <c r="AI1637" s="219"/>
      <c r="AJ1637" s="219"/>
      <c r="AK1637" s="219"/>
      <c r="AL1637" s="219"/>
      <c r="AM1637" s="219"/>
      <c r="AN1637" s="219"/>
      <c r="AO1637" s="221"/>
      <c r="AP1637" s="222"/>
      <c r="AQ1637" s="221"/>
      <c r="AR1637" s="223"/>
      <c r="AS1637" s="41"/>
      <c r="AT1637" s="41"/>
      <c r="AU1637" s="41"/>
      <c r="AV1637" s="228"/>
    </row>
    <row r="1638" spans="28:48" ht="14.25">
      <c r="AB1638" s="219"/>
      <c r="AC1638" s="220"/>
      <c r="AD1638" s="219"/>
      <c r="AE1638" s="220"/>
      <c r="AF1638" s="220"/>
      <c r="AG1638" s="220"/>
      <c r="AH1638" s="219"/>
      <c r="AI1638" s="219"/>
      <c r="AJ1638" s="219"/>
      <c r="AK1638" s="219"/>
      <c r="AL1638" s="219"/>
      <c r="AM1638" s="219"/>
      <c r="AN1638" s="219"/>
      <c r="AO1638" s="221"/>
      <c r="AP1638" s="222"/>
      <c r="AQ1638" s="221"/>
      <c r="AR1638" s="223"/>
      <c r="AS1638" s="41"/>
      <c r="AT1638" s="41"/>
      <c r="AU1638" s="41"/>
      <c r="AV1638" s="228"/>
    </row>
    <row r="1639" spans="28:48" ht="14.25">
      <c r="AB1639" s="219"/>
      <c r="AC1639" s="220"/>
      <c r="AD1639" s="219"/>
      <c r="AE1639" s="220"/>
      <c r="AF1639" s="220"/>
      <c r="AG1639" s="220"/>
      <c r="AH1639" s="219"/>
      <c r="AI1639" s="219"/>
      <c r="AJ1639" s="219"/>
      <c r="AK1639" s="219"/>
      <c r="AL1639" s="219"/>
      <c r="AM1639" s="219"/>
      <c r="AN1639" s="219"/>
      <c r="AO1639" s="221"/>
      <c r="AP1639" s="222"/>
      <c r="AQ1639" s="221"/>
      <c r="AR1639" s="223"/>
      <c r="AS1639" s="41"/>
      <c r="AT1639" s="41"/>
      <c r="AU1639" s="41"/>
      <c r="AV1639" s="228"/>
    </row>
    <row r="1640" spans="28:48" ht="14.25">
      <c r="AB1640" s="219"/>
      <c r="AC1640" s="220"/>
      <c r="AD1640" s="219"/>
      <c r="AE1640" s="220"/>
      <c r="AF1640" s="220"/>
      <c r="AG1640" s="220"/>
      <c r="AH1640" s="219"/>
      <c r="AI1640" s="219"/>
      <c r="AJ1640" s="219"/>
      <c r="AK1640" s="219"/>
      <c r="AL1640" s="219"/>
      <c r="AM1640" s="219"/>
      <c r="AN1640" s="219"/>
      <c r="AO1640" s="221"/>
      <c r="AP1640" s="222"/>
      <c r="AQ1640" s="221"/>
      <c r="AR1640" s="223"/>
      <c r="AS1640" s="41"/>
      <c r="AT1640" s="41"/>
      <c r="AU1640" s="41"/>
      <c r="AV1640" s="228"/>
    </row>
    <row r="1641" spans="28:48" ht="14.25">
      <c r="AB1641" s="219"/>
      <c r="AC1641" s="220"/>
      <c r="AD1641" s="219"/>
      <c r="AE1641" s="220"/>
      <c r="AF1641" s="220"/>
      <c r="AG1641" s="220"/>
      <c r="AH1641" s="219"/>
      <c r="AI1641" s="219"/>
      <c r="AJ1641" s="219"/>
      <c r="AK1641" s="219"/>
      <c r="AL1641" s="219"/>
      <c r="AM1641" s="219"/>
      <c r="AN1641" s="219"/>
      <c r="AO1641" s="221"/>
      <c r="AP1641" s="222"/>
      <c r="AQ1641" s="221"/>
      <c r="AR1641" s="223"/>
      <c r="AS1641" s="41"/>
      <c r="AT1641" s="41"/>
      <c r="AU1641" s="41"/>
      <c r="AV1641" s="228"/>
    </row>
    <row r="1642" spans="28:48" ht="14.25">
      <c r="AB1642" s="219"/>
      <c r="AC1642" s="220"/>
      <c r="AD1642" s="219"/>
      <c r="AE1642" s="220"/>
      <c r="AF1642" s="220"/>
      <c r="AG1642" s="220"/>
      <c r="AH1642" s="219"/>
      <c r="AI1642" s="219"/>
      <c r="AJ1642" s="219"/>
      <c r="AK1642" s="219"/>
      <c r="AL1642" s="219"/>
      <c r="AM1642" s="219"/>
      <c r="AN1642" s="219"/>
      <c r="AO1642" s="221"/>
      <c r="AP1642" s="222"/>
      <c r="AQ1642" s="221"/>
      <c r="AR1642" s="223"/>
      <c r="AS1642" s="41"/>
      <c r="AT1642" s="41"/>
      <c r="AU1642" s="41"/>
      <c r="AV1642" s="228"/>
    </row>
    <row r="1643" spans="28:48" ht="14.25">
      <c r="AB1643" s="219"/>
      <c r="AC1643" s="220"/>
      <c r="AD1643" s="219"/>
      <c r="AE1643" s="220"/>
      <c r="AF1643" s="220"/>
      <c r="AG1643" s="220"/>
      <c r="AH1643" s="219"/>
      <c r="AI1643" s="219"/>
      <c r="AJ1643" s="219"/>
      <c r="AK1643" s="219"/>
      <c r="AL1643" s="219"/>
      <c r="AM1643" s="219"/>
      <c r="AN1643" s="219"/>
      <c r="AO1643" s="221"/>
      <c r="AP1643" s="222"/>
      <c r="AQ1643" s="221"/>
      <c r="AR1643" s="223"/>
      <c r="AS1643" s="41"/>
      <c r="AT1643" s="41"/>
      <c r="AU1643" s="41"/>
      <c r="AV1643" s="228"/>
    </row>
    <row r="1644" spans="28:48" ht="14.25">
      <c r="AB1644" s="219"/>
      <c r="AC1644" s="220"/>
      <c r="AD1644" s="219"/>
      <c r="AE1644" s="220"/>
      <c r="AF1644" s="220"/>
      <c r="AG1644" s="220"/>
      <c r="AH1644" s="219"/>
      <c r="AI1644" s="219"/>
      <c r="AJ1644" s="219"/>
      <c r="AK1644" s="219"/>
      <c r="AL1644" s="219"/>
      <c r="AM1644" s="219"/>
      <c r="AN1644" s="219"/>
      <c r="AO1644" s="221"/>
      <c r="AP1644" s="222"/>
      <c r="AQ1644" s="221"/>
      <c r="AR1644" s="223"/>
      <c r="AS1644" s="41"/>
      <c r="AT1644" s="41"/>
      <c r="AU1644" s="41"/>
      <c r="AV1644" s="228"/>
    </row>
    <row r="1645" spans="28:48" ht="14.25">
      <c r="AB1645" s="219"/>
      <c r="AC1645" s="220"/>
      <c r="AD1645" s="219"/>
      <c r="AE1645" s="220"/>
      <c r="AF1645" s="220"/>
      <c r="AG1645" s="220"/>
      <c r="AH1645" s="219"/>
      <c r="AI1645" s="219"/>
      <c r="AJ1645" s="219"/>
      <c r="AK1645" s="219"/>
      <c r="AL1645" s="219"/>
      <c r="AM1645" s="219"/>
      <c r="AN1645" s="219"/>
      <c r="AO1645" s="221"/>
      <c r="AP1645" s="222"/>
      <c r="AQ1645" s="221"/>
      <c r="AR1645" s="223"/>
      <c r="AS1645" s="41"/>
      <c r="AT1645" s="41"/>
      <c r="AU1645" s="41"/>
      <c r="AV1645" s="228"/>
    </row>
    <row r="1646" spans="28:48" ht="14.25">
      <c r="AB1646" s="219"/>
      <c r="AC1646" s="220"/>
      <c r="AD1646" s="219"/>
      <c r="AE1646" s="220"/>
      <c r="AF1646" s="220"/>
      <c r="AG1646" s="220"/>
      <c r="AH1646" s="219"/>
      <c r="AI1646" s="219"/>
      <c r="AJ1646" s="219"/>
      <c r="AK1646" s="219"/>
      <c r="AL1646" s="219"/>
      <c r="AM1646" s="219"/>
      <c r="AN1646" s="219"/>
      <c r="AO1646" s="221"/>
      <c r="AP1646" s="222"/>
      <c r="AQ1646" s="221"/>
      <c r="AR1646" s="223"/>
      <c r="AS1646" s="41"/>
      <c r="AT1646" s="41"/>
      <c r="AU1646" s="41"/>
      <c r="AV1646" s="228"/>
    </row>
    <row r="1647" spans="28:48" ht="14.25">
      <c r="AB1647" s="219"/>
      <c r="AC1647" s="220"/>
      <c r="AD1647" s="219"/>
      <c r="AE1647" s="220"/>
      <c r="AF1647" s="220"/>
      <c r="AG1647" s="220"/>
      <c r="AH1647" s="219"/>
      <c r="AI1647" s="219"/>
      <c r="AJ1647" s="219"/>
      <c r="AK1647" s="219"/>
      <c r="AL1647" s="219"/>
      <c r="AM1647" s="219"/>
      <c r="AN1647" s="219"/>
      <c r="AO1647" s="221"/>
      <c r="AP1647" s="222"/>
      <c r="AQ1647" s="221"/>
      <c r="AR1647" s="223"/>
      <c r="AS1647" s="41"/>
      <c r="AT1647" s="41"/>
      <c r="AU1647" s="41"/>
      <c r="AV1647" s="228"/>
    </row>
    <row r="1648" spans="28:48" ht="14.25">
      <c r="AB1648" s="219"/>
      <c r="AC1648" s="220"/>
      <c r="AD1648" s="219"/>
      <c r="AE1648" s="220"/>
      <c r="AF1648" s="220"/>
      <c r="AG1648" s="220"/>
      <c r="AH1648" s="219"/>
      <c r="AI1648" s="219"/>
      <c r="AJ1648" s="219"/>
      <c r="AK1648" s="219"/>
      <c r="AL1648" s="219"/>
      <c r="AM1648" s="219"/>
      <c r="AN1648" s="219"/>
      <c r="AO1648" s="221"/>
      <c r="AP1648" s="222"/>
      <c r="AQ1648" s="221"/>
      <c r="AR1648" s="223"/>
      <c r="AS1648" s="41"/>
      <c r="AT1648" s="41"/>
      <c r="AU1648" s="41"/>
      <c r="AV1648" s="228"/>
    </row>
    <row r="1649" spans="28:48" ht="14.25">
      <c r="AB1649" s="219"/>
      <c r="AC1649" s="220"/>
      <c r="AD1649" s="219"/>
      <c r="AE1649" s="220"/>
      <c r="AF1649" s="220"/>
      <c r="AG1649" s="220"/>
      <c r="AH1649" s="219"/>
      <c r="AI1649" s="219"/>
      <c r="AJ1649" s="219"/>
      <c r="AK1649" s="219"/>
      <c r="AL1649" s="219"/>
      <c r="AM1649" s="219"/>
      <c r="AN1649" s="219"/>
      <c r="AO1649" s="221"/>
      <c r="AP1649" s="222"/>
      <c r="AQ1649" s="221"/>
      <c r="AR1649" s="223"/>
      <c r="AS1649" s="41"/>
      <c r="AT1649" s="41"/>
      <c r="AU1649" s="41"/>
      <c r="AV1649" s="228"/>
    </row>
    <row r="1650" spans="28:48" ht="14.25">
      <c r="AB1650" s="219"/>
      <c r="AC1650" s="220"/>
      <c r="AD1650" s="219"/>
      <c r="AE1650" s="220"/>
      <c r="AF1650" s="220"/>
      <c r="AG1650" s="220"/>
      <c r="AH1650" s="219"/>
      <c r="AI1650" s="219"/>
      <c r="AJ1650" s="219"/>
      <c r="AK1650" s="219"/>
      <c r="AL1650" s="219"/>
      <c r="AM1650" s="219"/>
      <c r="AN1650" s="219"/>
      <c r="AO1650" s="221"/>
      <c r="AP1650" s="222"/>
      <c r="AQ1650" s="221"/>
      <c r="AR1650" s="223"/>
      <c r="AS1650" s="41"/>
      <c r="AT1650" s="41"/>
      <c r="AU1650" s="41"/>
      <c r="AV1650" s="228"/>
    </row>
    <row r="1651" spans="28:48" ht="14.25">
      <c r="AB1651" s="219"/>
      <c r="AC1651" s="220"/>
      <c r="AD1651" s="219"/>
      <c r="AE1651" s="220"/>
      <c r="AF1651" s="220"/>
      <c r="AG1651" s="220"/>
      <c r="AH1651" s="219"/>
      <c r="AI1651" s="219"/>
      <c r="AJ1651" s="219"/>
      <c r="AK1651" s="219"/>
      <c r="AL1651" s="219"/>
      <c r="AM1651" s="219"/>
      <c r="AN1651" s="219"/>
      <c r="AO1651" s="221"/>
      <c r="AP1651" s="222"/>
      <c r="AQ1651" s="221"/>
      <c r="AR1651" s="223"/>
      <c r="AS1651" s="41"/>
      <c r="AT1651" s="41"/>
      <c r="AU1651" s="41"/>
      <c r="AV1651" s="228"/>
    </row>
    <row r="1652" spans="28:48" ht="14.25">
      <c r="AB1652" s="219"/>
      <c r="AC1652" s="220"/>
      <c r="AD1652" s="219"/>
      <c r="AE1652" s="220"/>
      <c r="AF1652" s="220"/>
      <c r="AG1652" s="220"/>
      <c r="AH1652" s="219"/>
      <c r="AI1652" s="219"/>
      <c r="AJ1652" s="219"/>
      <c r="AK1652" s="219"/>
      <c r="AL1652" s="219"/>
      <c r="AM1652" s="219"/>
      <c r="AN1652" s="219"/>
      <c r="AO1652" s="221"/>
      <c r="AP1652" s="222"/>
      <c r="AQ1652" s="221"/>
      <c r="AR1652" s="223"/>
      <c r="AS1652" s="41"/>
      <c r="AT1652" s="41"/>
      <c r="AU1652" s="41"/>
      <c r="AV1652" s="228"/>
    </row>
    <row r="1653" spans="28:48" ht="14.25">
      <c r="AB1653" s="219"/>
      <c r="AC1653" s="220"/>
      <c r="AD1653" s="219"/>
      <c r="AE1653" s="220"/>
      <c r="AF1653" s="220"/>
      <c r="AG1653" s="220"/>
      <c r="AH1653" s="219"/>
      <c r="AI1653" s="219"/>
      <c r="AJ1653" s="219"/>
      <c r="AK1653" s="219"/>
      <c r="AL1653" s="219"/>
      <c r="AM1653" s="219"/>
      <c r="AN1653" s="219"/>
      <c r="AO1653" s="221"/>
      <c r="AP1653" s="222"/>
      <c r="AQ1653" s="221"/>
      <c r="AR1653" s="223"/>
      <c r="AS1653" s="41"/>
      <c r="AT1653" s="41"/>
      <c r="AU1653" s="41"/>
      <c r="AV1653" s="228"/>
    </row>
    <row r="1654" spans="28:48" ht="14.25">
      <c r="AB1654" s="219"/>
      <c r="AC1654" s="220"/>
      <c r="AD1654" s="219"/>
      <c r="AE1654" s="220"/>
      <c r="AF1654" s="220"/>
      <c r="AG1654" s="220"/>
      <c r="AH1654" s="219"/>
      <c r="AI1654" s="219"/>
      <c r="AJ1654" s="219"/>
      <c r="AK1654" s="219"/>
      <c r="AL1654" s="219"/>
      <c r="AM1654" s="219"/>
      <c r="AN1654" s="219"/>
      <c r="AO1654" s="221"/>
      <c r="AP1654" s="222"/>
      <c r="AQ1654" s="221"/>
      <c r="AR1654" s="223"/>
      <c r="AS1654" s="41"/>
      <c r="AT1654" s="41"/>
      <c r="AU1654" s="41"/>
      <c r="AV1654" s="228"/>
    </row>
    <row r="1655" spans="28:48" ht="14.25">
      <c r="AB1655" s="219"/>
      <c r="AC1655" s="220"/>
      <c r="AD1655" s="219"/>
      <c r="AE1655" s="220"/>
      <c r="AF1655" s="220"/>
      <c r="AG1655" s="220"/>
      <c r="AH1655" s="219"/>
      <c r="AI1655" s="219"/>
      <c r="AJ1655" s="219"/>
      <c r="AK1655" s="219"/>
      <c r="AL1655" s="219"/>
      <c r="AM1655" s="219"/>
      <c r="AN1655" s="219"/>
      <c r="AO1655" s="221"/>
      <c r="AP1655" s="222"/>
      <c r="AQ1655" s="221"/>
      <c r="AR1655" s="223"/>
      <c r="AS1655" s="41"/>
      <c r="AT1655" s="41"/>
      <c r="AU1655" s="41"/>
      <c r="AV1655" s="228"/>
    </row>
    <row r="1656" spans="28:48" ht="14.25">
      <c r="AB1656" s="219"/>
      <c r="AC1656" s="220"/>
      <c r="AD1656" s="219"/>
      <c r="AE1656" s="220"/>
      <c r="AF1656" s="220"/>
      <c r="AG1656" s="220"/>
      <c r="AH1656" s="219"/>
      <c r="AI1656" s="219"/>
      <c r="AJ1656" s="219"/>
      <c r="AK1656" s="219"/>
      <c r="AL1656" s="219"/>
      <c r="AM1656" s="219"/>
      <c r="AN1656" s="219"/>
      <c r="AO1656" s="221"/>
      <c r="AP1656" s="222"/>
      <c r="AQ1656" s="221"/>
      <c r="AR1656" s="223"/>
      <c r="AS1656" s="41"/>
      <c r="AT1656" s="41"/>
      <c r="AU1656" s="41"/>
      <c r="AV1656" s="228"/>
    </row>
    <row r="1657" spans="28:48" ht="14.25">
      <c r="AB1657" s="219"/>
      <c r="AC1657" s="220"/>
      <c r="AD1657" s="219"/>
      <c r="AE1657" s="220"/>
      <c r="AF1657" s="220"/>
      <c r="AG1657" s="220"/>
      <c r="AH1657" s="219"/>
      <c r="AI1657" s="219"/>
      <c r="AJ1657" s="219"/>
      <c r="AK1657" s="219"/>
      <c r="AL1657" s="219"/>
      <c r="AM1657" s="219"/>
      <c r="AN1657" s="219"/>
      <c r="AO1657" s="221"/>
      <c r="AP1657" s="222"/>
      <c r="AQ1657" s="221"/>
      <c r="AR1657" s="223"/>
      <c r="AS1657" s="41"/>
      <c r="AT1657" s="41"/>
      <c r="AU1657" s="41"/>
      <c r="AV1657" s="228"/>
    </row>
    <row r="1658" spans="28:48" ht="14.25">
      <c r="AB1658" s="219"/>
      <c r="AC1658" s="220"/>
      <c r="AD1658" s="219"/>
      <c r="AE1658" s="220"/>
      <c r="AF1658" s="220"/>
      <c r="AG1658" s="220"/>
      <c r="AH1658" s="219"/>
      <c r="AI1658" s="219"/>
      <c r="AJ1658" s="219"/>
      <c r="AK1658" s="219"/>
      <c r="AL1658" s="219"/>
      <c r="AM1658" s="219"/>
      <c r="AN1658" s="219"/>
      <c r="AO1658" s="221"/>
      <c r="AP1658" s="222"/>
      <c r="AQ1658" s="221"/>
      <c r="AR1658" s="223"/>
      <c r="AS1658" s="41"/>
      <c r="AT1658" s="41"/>
      <c r="AU1658" s="41"/>
      <c r="AV1658" s="228"/>
    </row>
    <row r="1659" spans="28:48" ht="14.25">
      <c r="AB1659" s="219"/>
      <c r="AC1659" s="220"/>
      <c r="AD1659" s="219"/>
      <c r="AE1659" s="220"/>
      <c r="AF1659" s="220"/>
      <c r="AG1659" s="220"/>
      <c r="AH1659" s="219"/>
      <c r="AI1659" s="219"/>
      <c r="AJ1659" s="219"/>
      <c r="AK1659" s="219"/>
      <c r="AL1659" s="219"/>
      <c r="AM1659" s="219"/>
      <c r="AN1659" s="219"/>
      <c r="AO1659" s="221"/>
      <c r="AP1659" s="222"/>
      <c r="AQ1659" s="221"/>
      <c r="AR1659" s="223"/>
      <c r="AS1659" s="41"/>
      <c r="AT1659" s="41"/>
      <c r="AU1659" s="41"/>
      <c r="AV1659" s="228"/>
    </row>
    <row r="1660" spans="28:48" ht="14.25">
      <c r="AB1660" s="219"/>
      <c r="AC1660" s="220"/>
      <c r="AD1660" s="219"/>
      <c r="AE1660" s="220"/>
      <c r="AF1660" s="220"/>
      <c r="AG1660" s="220"/>
      <c r="AH1660" s="219"/>
      <c r="AI1660" s="219"/>
      <c r="AJ1660" s="219"/>
      <c r="AK1660" s="219"/>
      <c r="AL1660" s="219"/>
      <c r="AM1660" s="219"/>
      <c r="AN1660" s="219"/>
      <c r="AO1660" s="221"/>
      <c r="AP1660" s="222"/>
      <c r="AQ1660" s="221"/>
      <c r="AR1660" s="223"/>
      <c r="AS1660" s="41"/>
      <c r="AT1660" s="41"/>
      <c r="AU1660" s="41"/>
      <c r="AV1660" s="228"/>
    </row>
    <row r="1661" spans="28:48" ht="14.25">
      <c r="AB1661" s="219"/>
      <c r="AC1661" s="220"/>
      <c r="AD1661" s="219"/>
      <c r="AE1661" s="220"/>
      <c r="AF1661" s="220"/>
      <c r="AG1661" s="220"/>
      <c r="AH1661" s="219"/>
      <c r="AI1661" s="219"/>
      <c r="AJ1661" s="219"/>
      <c r="AK1661" s="219"/>
      <c r="AL1661" s="219"/>
      <c r="AM1661" s="219"/>
      <c r="AN1661" s="219"/>
      <c r="AO1661" s="221"/>
      <c r="AP1661" s="222"/>
      <c r="AQ1661" s="221"/>
      <c r="AR1661" s="223"/>
      <c r="AS1661" s="41"/>
      <c r="AT1661" s="41"/>
      <c r="AU1661" s="41"/>
      <c r="AV1661" s="228"/>
    </row>
    <row r="1662" spans="28:48" ht="14.25">
      <c r="AB1662" s="219"/>
      <c r="AC1662" s="220"/>
      <c r="AD1662" s="219"/>
      <c r="AE1662" s="220"/>
      <c r="AF1662" s="220"/>
      <c r="AG1662" s="220"/>
      <c r="AH1662" s="219"/>
      <c r="AI1662" s="219"/>
      <c r="AJ1662" s="219"/>
      <c r="AK1662" s="219"/>
      <c r="AL1662" s="219"/>
      <c r="AM1662" s="219"/>
      <c r="AN1662" s="219"/>
      <c r="AO1662" s="221"/>
      <c r="AP1662" s="222"/>
      <c r="AQ1662" s="221"/>
      <c r="AR1662" s="223"/>
      <c r="AS1662" s="41"/>
      <c r="AT1662" s="41"/>
      <c r="AU1662" s="41"/>
      <c r="AV1662" s="228"/>
    </row>
    <row r="1663" spans="28:48" ht="14.25">
      <c r="AB1663" s="219"/>
      <c r="AC1663" s="220"/>
      <c r="AD1663" s="219"/>
      <c r="AE1663" s="220"/>
      <c r="AF1663" s="220"/>
      <c r="AG1663" s="220"/>
      <c r="AH1663" s="219"/>
      <c r="AI1663" s="219"/>
      <c r="AJ1663" s="219"/>
      <c r="AK1663" s="219"/>
      <c r="AL1663" s="219"/>
      <c r="AM1663" s="219"/>
      <c r="AN1663" s="219"/>
      <c r="AO1663" s="221"/>
      <c r="AP1663" s="222"/>
      <c r="AQ1663" s="221"/>
      <c r="AR1663" s="223"/>
      <c r="AS1663" s="41"/>
      <c r="AT1663" s="41"/>
      <c r="AU1663" s="41"/>
      <c r="AV1663" s="228"/>
    </row>
    <row r="1664" spans="28:48" ht="14.25">
      <c r="AB1664" s="219"/>
      <c r="AC1664" s="220"/>
      <c r="AD1664" s="219"/>
      <c r="AE1664" s="220"/>
      <c r="AF1664" s="220"/>
      <c r="AG1664" s="220"/>
      <c r="AH1664" s="219"/>
      <c r="AI1664" s="219"/>
      <c r="AJ1664" s="219"/>
      <c r="AK1664" s="219"/>
      <c r="AL1664" s="219"/>
      <c r="AM1664" s="219"/>
      <c r="AN1664" s="219"/>
      <c r="AO1664" s="221"/>
      <c r="AP1664" s="222"/>
      <c r="AQ1664" s="221"/>
      <c r="AR1664" s="223"/>
      <c r="AS1664" s="41"/>
      <c r="AT1664" s="41"/>
      <c r="AU1664" s="41"/>
      <c r="AV1664" s="228"/>
    </row>
    <row r="1665" spans="28:48" ht="14.25">
      <c r="AB1665" s="219"/>
      <c r="AC1665" s="220"/>
      <c r="AD1665" s="219"/>
      <c r="AE1665" s="220"/>
      <c r="AF1665" s="220"/>
      <c r="AG1665" s="220"/>
      <c r="AH1665" s="219"/>
      <c r="AI1665" s="219"/>
      <c r="AJ1665" s="219"/>
      <c r="AK1665" s="219"/>
      <c r="AL1665" s="219"/>
      <c r="AM1665" s="219"/>
      <c r="AN1665" s="219"/>
      <c r="AO1665" s="221"/>
      <c r="AP1665" s="222"/>
      <c r="AQ1665" s="221"/>
      <c r="AR1665" s="223"/>
      <c r="AS1665" s="41"/>
      <c r="AT1665" s="41"/>
      <c r="AU1665" s="41"/>
      <c r="AV1665" s="228"/>
    </row>
    <row r="1666" spans="28:48" ht="14.25">
      <c r="AB1666" s="219"/>
      <c r="AC1666" s="220"/>
      <c r="AD1666" s="219"/>
      <c r="AE1666" s="220"/>
      <c r="AF1666" s="220"/>
      <c r="AG1666" s="220"/>
      <c r="AH1666" s="219"/>
      <c r="AI1666" s="219"/>
      <c r="AJ1666" s="219"/>
      <c r="AK1666" s="219"/>
      <c r="AL1666" s="219"/>
      <c r="AM1666" s="219"/>
      <c r="AN1666" s="219"/>
      <c r="AO1666" s="221"/>
      <c r="AP1666" s="222"/>
      <c r="AQ1666" s="221"/>
      <c r="AR1666" s="223"/>
      <c r="AS1666" s="41"/>
      <c r="AT1666" s="41"/>
      <c r="AU1666" s="41"/>
      <c r="AV1666" s="228"/>
    </row>
    <row r="1667" spans="28:48" ht="14.25">
      <c r="AB1667" s="219"/>
      <c r="AC1667" s="220"/>
      <c r="AD1667" s="219"/>
      <c r="AE1667" s="220"/>
      <c r="AF1667" s="220"/>
      <c r="AG1667" s="220"/>
      <c r="AH1667" s="219"/>
      <c r="AI1667" s="219"/>
      <c r="AJ1667" s="219"/>
      <c r="AK1667" s="219"/>
      <c r="AL1667" s="219"/>
      <c r="AM1667" s="219"/>
      <c r="AN1667" s="219"/>
      <c r="AO1667" s="221"/>
      <c r="AP1667" s="222"/>
      <c r="AQ1667" s="221"/>
      <c r="AR1667" s="223"/>
      <c r="AS1667" s="41"/>
      <c r="AT1667" s="41"/>
      <c r="AU1667" s="41"/>
      <c r="AV1667" s="228"/>
    </row>
    <row r="1668" spans="28:48" ht="14.25">
      <c r="AB1668" s="219"/>
      <c r="AC1668" s="220"/>
      <c r="AD1668" s="219"/>
      <c r="AE1668" s="220"/>
      <c r="AF1668" s="220"/>
      <c r="AG1668" s="220"/>
      <c r="AH1668" s="219"/>
      <c r="AI1668" s="219"/>
      <c r="AJ1668" s="219"/>
      <c r="AK1668" s="219"/>
      <c r="AL1668" s="219"/>
      <c r="AM1668" s="219"/>
      <c r="AN1668" s="219"/>
      <c r="AO1668" s="221"/>
      <c r="AP1668" s="222"/>
      <c r="AQ1668" s="221"/>
      <c r="AR1668" s="223"/>
      <c r="AS1668" s="41"/>
      <c r="AT1668" s="41"/>
      <c r="AU1668" s="41"/>
      <c r="AV1668" s="228"/>
    </row>
    <row r="1669" spans="28:48" ht="14.25">
      <c r="AB1669" s="219"/>
      <c r="AC1669" s="220"/>
      <c r="AD1669" s="219"/>
      <c r="AE1669" s="220"/>
      <c r="AF1669" s="220"/>
      <c r="AG1669" s="220"/>
      <c r="AH1669" s="219"/>
      <c r="AI1669" s="219"/>
      <c r="AJ1669" s="219"/>
      <c r="AK1669" s="219"/>
      <c r="AL1669" s="219"/>
      <c r="AM1669" s="219"/>
      <c r="AN1669" s="219"/>
      <c r="AO1669" s="221"/>
      <c r="AP1669" s="222"/>
      <c r="AQ1669" s="221"/>
      <c r="AR1669" s="223"/>
      <c r="AS1669" s="41"/>
      <c r="AT1669" s="41"/>
      <c r="AU1669" s="41"/>
      <c r="AV1669" s="228"/>
    </row>
    <row r="1670" spans="28:48" ht="14.25">
      <c r="AB1670" s="219"/>
      <c r="AC1670" s="220"/>
      <c r="AD1670" s="219"/>
      <c r="AE1670" s="220"/>
      <c r="AF1670" s="220"/>
      <c r="AG1670" s="220"/>
      <c r="AH1670" s="219"/>
      <c r="AI1670" s="219"/>
      <c r="AJ1670" s="219"/>
      <c r="AK1670" s="219"/>
      <c r="AL1670" s="219"/>
      <c r="AM1670" s="219"/>
      <c r="AN1670" s="219"/>
      <c r="AO1670" s="221"/>
      <c r="AP1670" s="222"/>
      <c r="AQ1670" s="221"/>
      <c r="AR1670" s="223"/>
      <c r="AS1670" s="41"/>
      <c r="AT1670" s="41"/>
      <c r="AU1670" s="41"/>
      <c r="AV1670" s="228"/>
    </row>
    <row r="1671" spans="28:48" ht="14.25">
      <c r="AB1671" s="219"/>
      <c r="AC1671" s="220"/>
      <c r="AD1671" s="219"/>
      <c r="AE1671" s="220"/>
      <c r="AF1671" s="220"/>
      <c r="AG1671" s="220"/>
      <c r="AH1671" s="219"/>
      <c r="AI1671" s="219"/>
      <c r="AJ1671" s="219"/>
      <c r="AK1671" s="219"/>
      <c r="AL1671" s="219"/>
      <c r="AM1671" s="219"/>
      <c r="AN1671" s="219"/>
      <c r="AO1671" s="221"/>
      <c r="AP1671" s="222"/>
      <c r="AQ1671" s="221"/>
      <c r="AR1671" s="223"/>
      <c r="AS1671" s="41"/>
      <c r="AT1671" s="41"/>
      <c r="AU1671" s="41"/>
      <c r="AV1671" s="228"/>
    </row>
    <row r="1672" spans="28:48" ht="14.25">
      <c r="AB1672" s="219"/>
      <c r="AC1672" s="220"/>
      <c r="AD1672" s="219"/>
      <c r="AE1672" s="220"/>
      <c r="AF1672" s="220"/>
      <c r="AG1672" s="220"/>
      <c r="AH1672" s="219"/>
      <c r="AI1672" s="219"/>
      <c r="AJ1672" s="219"/>
      <c r="AK1672" s="219"/>
      <c r="AL1672" s="219"/>
      <c r="AM1672" s="219"/>
      <c r="AN1672" s="219"/>
      <c r="AO1672" s="221"/>
      <c r="AP1672" s="222"/>
      <c r="AQ1672" s="221"/>
      <c r="AR1672" s="223"/>
      <c r="AS1672" s="41"/>
      <c r="AT1672" s="41"/>
      <c r="AU1672" s="41"/>
      <c r="AV1672" s="228"/>
    </row>
    <row r="1673" spans="28:48" ht="14.25">
      <c r="AB1673" s="219"/>
      <c r="AC1673" s="220"/>
      <c r="AD1673" s="219"/>
      <c r="AE1673" s="220"/>
      <c r="AF1673" s="220"/>
      <c r="AG1673" s="220"/>
      <c r="AH1673" s="219"/>
      <c r="AI1673" s="219"/>
      <c r="AJ1673" s="219"/>
      <c r="AK1673" s="219"/>
      <c r="AL1673" s="219"/>
      <c r="AM1673" s="219"/>
      <c r="AN1673" s="219"/>
      <c r="AO1673" s="221"/>
      <c r="AP1673" s="222"/>
      <c r="AQ1673" s="221"/>
      <c r="AR1673" s="223"/>
      <c r="AS1673" s="41"/>
      <c r="AT1673" s="41"/>
      <c r="AU1673" s="41"/>
      <c r="AV1673" s="228"/>
    </row>
    <row r="1674" spans="28:48" ht="14.25">
      <c r="AB1674" s="219"/>
      <c r="AC1674" s="220"/>
      <c r="AD1674" s="219"/>
      <c r="AE1674" s="220"/>
      <c r="AF1674" s="220"/>
      <c r="AG1674" s="220"/>
      <c r="AH1674" s="219"/>
      <c r="AI1674" s="219"/>
      <c r="AJ1674" s="219"/>
      <c r="AK1674" s="219"/>
      <c r="AL1674" s="219"/>
      <c r="AM1674" s="219"/>
      <c r="AN1674" s="219"/>
      <c r="AO1674" s="221"/>
      <c r="AP1674" s="222"/>
      <c r="AQ1674" s="221"/>
      <c r="AR1674" s="223"/>
      <c r="AS1674" s="41"/>
      <c r="AT1674" s="41"/>
      <c r="AU1674" s="41"/>
      <c r="AV1674" s="228"/>
    </row>
    <row r="1675" spans="28:48" ht="14.25">
      <c r="AB1675" s="219"/>
      <c r="AC1675" s="220"/>
      <c r="AD1675" s="219"/>
      <c r="AE1675" s="220"/>
      <c r="AF1675" s="220"/>
      <c r="AG1675" s="220"/>
      <c r="AH1675" s="219"/>
      <c r="AI1675" s="219"/>
      <c r="AJ1675" s="219"/>
      <c r="AK1675" s="219"/>
      <c r="AL1675" s="219"/>
      <c r="AM1675" s="219"/>
      <c r="AN1675" s="219"/>
      <c r="AO1675" s="221"/>
      <c r="AP1675" s="222"/>
      <c r="AQ1675" s="221"/>
      <c r="AR1675" s="223"/>
      <c r="AS1675" s="41"/>
      <c r="AT1675" s="41"/>
      <c r="AU1675" s="41"/>
      <c r="AV1675" s="228"/>
    </row>
    <row r="1676" spans="28:48" ht="14.25">
      <c r="AB1676" s="219"/>
      <c r="AC1676" s="220"/>
      <c r="AD1676" s="219"/>
      <c r="AE1676" s="220"/>
      <c r="AF1676" s="220"/>
      <c r="AG1676" s="220"/>
      <c r="AH1676" s="219"/>
      <c r="AI1676" s="219"/>
      <c r="AJ1676" s="219"/>
      <c r="AK1676" s="219"/>
      <c r="AL1676" s="219"/>
      <c r="AM1676" s="219"/>
      <c r="AN1676" s="219"/>
      <c r="AO1676" s="221"/>
      <c r="AP1676" s="222"/>
      <c r="AQ1676" s="221"/>
      <c r="AR1676" s="223"/>
      <c r="AS1676" s="41"/>
      <c r="AT1676" s="41"/>
      <c r="AU1676" s="41"/>
      <c r="AV1676" s="228"/>
    </row>
    <row r="1677" spans="28:48" ht="14.25">
      <c r="AB1677" s="219"/>
      <c r="AC1677" s="220"/>
      <c r="AD1677" s="219"/>
      <c r="AE1677" s="220"/>
      <c r="AF1677" s="220"/>
      <c r="AG1677" s="220"/>
      <c r="AH1677" s="219"/>
      <c r="AI1677" s="219"/>
      <c r="AJ1677" s="219"/>
      <c r="AK1677" s="219"/>
      <c r="AL1677" s="219"/>
      <c r="AM1677" s="219"/>
      <c r="AN1677" s="219"/>
      <c r="AO1677" s="221"/>
      <c r="AP1677" s="222"/>
      <c r="AQ1677" s="221"/>
      <c r="AR1677" s="223"/>
      <c r="AS1677" s="41"/>
      <c r="AT1677" s="41"/>
      <c r="AU1677" s="41"/>
      <c r="AV1677" s="228"/>
    </row>
    <row r="1678" spans="28:48" ht="14.25">
      <c r="AB1678" s="219"/>
      <c r="AC1678" s="220"/>
      <c r="AD1678" s="219"/>
      <c r="AE1678" s="220"/>
      <c r="AF1678" s="220"/>
      <c r="AG1678" s="220"/>
      <c r="AH1678" s="219"/>
      <c r="AI1678" s="219"/>
      <c r="AJ1678" s="219"/>
      <c r="AK1678" s="219"/>
      <c r="AL1678" s="219"/>
      <c r="AM1678" s="219"/>
      <c r="AN1678" s="219"/>
      <c r="AO1678" s="221"/>
      <c r="AP1678" s="222"/>
      <c r="AQ1678" s="221"/>
      <c r="AR1678" s="223"/>
      <c r="AS1678" s="41"/>
      <c r="AT1678" s="41"/>
      <c r="AU1678" s="41"/>
      <c r="AV1678" s="228"/>
    </row>
    <row r="1679" spans="28:48" ht="14.25">
      <c r="AB1679" s="219"/>
      <c r="AC1679" s="220"/>
      <c r="AD1679" s="219"/>
      <c r="AE1679" s="220"/>
      <c r="AF1679" s="220"/>
      <c r="AG1679" s="220"/>
      <c r="AH1679" s="219"/>
      <c r="AI1679" s="219"/>
      <c r="AJ1679" s="219"/>
      <c r="AK1679" s="219"/>
      <c r="AL1679" s="219"/>
      <c r="AM1679" s="219"/>
      <c r="AN1679" s="219"/>
      <c r="AO1679" s="221"/>
      <c r="AP1679" s="222"/>
      <c r="AQ1679" s="221"/>
      <c r="AR1679" s="223"/>
      <c r="AS1679" s="41"/>
      <c r="AT1679" s="41"/>
      <c r="AU1679" s="41"/>
      <c r="AV1679" s="228"/>
    </row>
    <row r="1680" spans="28:48" ht="14.25">
      <c r="AB1680" s="219"/>
      <c r="AC1680" s="220"/>
      <c r="AD1680" s="219"/>
      <c r="AE1680" s="220"/>
      <c r="AF1680" s="220"/>
      <c r="AG1680" s="220"/>
      <c r="AH1680" s="219"/>
      <c r="AI1680" s="219"/>
      <c r="AJ1680" s="219"/>
      <c r="AK1680" s="219"/>
      <c r="AL1680" s="219"/>
      <c r="AM1680" s="219"/>
      <c r="AN1680" s="219"/>
      <c r="AO1680" s="221"/>
      <c r="AP1680" s="222"/>
      <c r="AQ1680" s="221"/>
      <c r="AR1680" s="223"/>
      <c r="AS1680" s="41"/>
      <c r="AT1680" s="41"/>
      <c r="AU1680" s="41"/>
      <c r="AV1680" s="228"/>
    </row>
    <row r="1681" spans="28:48" ht="14.25">
      <c r="AB1681" s="219"/>
      <c r="AC1681" s="220"/>
      <c r="AD1681" s="219"/>
      <c r="AE1681" s="220"/>
      <c r="AF1681" s="220"/>
      <c r="AG1681" s="220"/>
      <c r="AH1681" s="219"/>
      <c r="AI1681" s="219"/>
      <c r="AJ1681" s="219"/>
      <c r="AK1681" s="219"/>
      <c r="AL1681" s="219"/>
      <c r="AM1681" s="219"/>
      <c r="AN1681" s="219"/>
      <c r="AO1681" s="221"/>
      <c r="AP1681" s="222"/>
      <c r="AQ1681" s="221"/>
      <c r="AR1681" s="223"/>
      <c r="AS1681" s="41"/>
      <c r="AT1681" s="41"/>
      <c r="AU1681" s="41"/>
      <c r="AV1681" s="228"/>
    </row>
    <row r="1682" spans="28:48" ht="14.25">
      <c r="AB1682" s="219"/>
      <c r="AC1682" s="220"/>
      <c r="AD1682" s="219"/>
      <c r="AE1682" s="220"/>
      <c r="AF1682" s="220"/>
      <c r="AG1682" s="220"/>
      <c r="AH1682" s="219"/>
      <c r="AI1682" s="219"/>
      <c r="AJ1682" s="219"/>
      <c r="AK1682" s="219"/>
      <c r="AL1682" s="219"/>
      <c r="AM1682" s="219"/>
      <c r="AN1682" s="219"/>
      <c r="AO1682" s="221"/>
      <c r="AP1682" s="222"/>
      <c r="AQ1682" s="221"/>
      <c r="AR1682" s="223"/>
      <c r="AS1682" s="41"/>
      <c r="AT1682" s="41"/>
      <c r="AU1682" s="41"/>
      <c r="AV1682" s="228"/>
    </row>
    <row r="1683" spans="28:48" ht="14.25">
      <c r="AB1683" s="219"/>
      <c r="AC1683" s="220"/>
      <c r="AD1683" s="219"/>
      <c r="AE1683" s="220"/>
      <c r="AF1683" s="220"/>
      <c r="AG1683" s="220"/>
      <c r="AH1683" s="219"/>
      <c r="AI1683" s="219"/>
      <c r="AJ1683" s="219"/>
      <c r="AK1683" s="219"/>
      <c r="AL1683" s="219"/>
      <c r="AM1683" s="219"/>
      <c r="AN1683" s="219"/>
      <c r="AO1683" s="221"/>
      <c r="AP1683" s="222"/>
      <c r="AQ1683" s="221"/>
      <c r="AR1683" s="223"/>
      <c r="AS1683" s="41"/>
      <c r="AT1683" s="41"/>
      <c r="AU1683" s="41"/>
      <c r="AV1683" s="228"/>
    </row>
    <row r="1684" spans="28:48" ht="14.25">
      <c r="AB1684" s="219"/>
      <c r="AC1684" s="220"/>
      <c r="AD1684" s="219"/>
      <c r="AE1684" s="220"/>
      <c r="AF1684" s="220"/>
      <c r="AG1684" s="220"/>
      <c r="AH1684" s="219"/>
      <c r="AI1684" s="219"/>
      <c r="AJ1684" s="219"/>
      <c r="AK1684" s="219"/>
      <c r="AL1684" s="219"/>
      <c r="AM1684" s="219"/>
      <c r="AN1684" s="219"/>
      <c r="AO1684" s="221"/>
      <c r="AP1684" s="222"/>
      <c r="AQ1684" s="221"/>
      <c r="AR1684" s="223"/>
      <c r="AS1684" s="41"/>
      <c r="AT1684" s="41"/>
      <c r="AU1684" s="41"/>
      <c r="AV1684" s="228"/>
    </row>
    <row r="1685" spans="28:48" ht="14.25">
      <c r="AB1685" s="219"/>
      <c r="AC1685" s="220"/>
      <c r="AD1685" s="219"/>
      <c r="AE1685" s="220"/>
      <c r="AF1685" s="220"/>
      <c r="AG1685" s="220"/>
      <c r="AH1685" s="219"/>
      <c r="AI1685" s="219"/>
      <c r="AJ1685" s="219"/>
      <c r="AK1685" s="219"/>
      <c r="AL1685" s="219"/>
      <c r="AM1685" s="219"/>
      <c r="AN1685" s="219"/>
      <c r="AO1685" s="221"/>
      <c r="AP1685" s="222"/>
      <c r="AQ1685" s="221"/>
      <c r="AR1685" s="223"/>
      <c r="AS1685" s="41"/>
      <c r="AT1685" s="41"/>
      <c r="AU1685" s="41"/>
      <c r="AV1685" s="228"/>
    </row>
    <row r="1686" spans="28:48" ht="14.25">
      <c r="AB1686" s="219"/>
      <c r="AC1686" s="220"/>
      <c r="AD1686" s="219"/>
      <c r="AE1686" s="220"/>
      <c r="AF1686" s="220"/>
      <c r="AG1686" s="220"/>
      <c r="AH1686" s="219"/>
      <c r="AI1686" s="219"/>
      <c r="AJ1686" s="219"/>
      <c r="AK1686" s="219"/>
      <c r="AL1686" s="219"/>
      <c r="AM1686" s="219"/>
      <c r="AN1686" s="219"/>
      <c r="AO1686" s="221"/>
      <c r="AP1686" s="222"/>
      <c r="AQ1686" s="221"/>
      <c r="AR1686" s="223"/>
      <c r="AS1686" s="41"/>
      <c r="AT1686" s="41"/>
      <c r="AU1686" s="41"/>
      <c r="AV1686" s="228"/>
    </row>
    <row r="1687" spans="28:48" ht="14.25">
      <c r="AB1687" s="219"/>
      <c r="AC1687" s="220"/>
      <c r="AD1687" s="219"/>
      <c r="AE1687" s="220"/>
      <c r="AF1687" s="220"/>
      <c r="AG1687" s="220"/>
      <c r="AH1687" s="219"/>
      <c r="AI1687" s="219"/>
      <c r="AJ1687" s="219"/>
      <c r="AK1687" s="219"/>
      <c r="AL1687" s="219"/>
      <c r="AM1687" s="219"/>
      <c r="AN1687" s="219"/>
      <c r="AO1687" s="221"/>
      <c r="AP1687" s="222"/>
      <c r="AQ1687" s="221"/>
      <c r="AR1687" s="223"/>
      <c r="AS1687" s="41"/>
      <c r="AT1687" s="41"/>
      <c r="AU1687" s="41"/>
      <c r="AV1687" s="228"/>
    </row>
    <row r="1688" spans="28:48" ht="14.25">
      <c r="AB1688" s="219"/>
      <c r="AC1688" s="220"/>
      <c r="AD1688" s="219"/>
      <c r="AE1688" s="220"/>
      <c r="AF1688" s="220"/>
      <c r="AG1688" s="220"/>
      <c r="AH1688" s="219"/>
      <c r="AI1688" s="219"/>
      <c r="AJ1688" s="219"/>
      <c r="AK1688" s="219"/>
      <c r="AL1688" s="219"/>
      <c r="AM1688" s="219"/>
      <c r="AN1688" s="219"/>
      <c r="AO1688" s="221"/>
      <c r="AP1688" s="222"/>
      <c r="AQ1688" s="221"/>
      <c r="AR1688" s="223"/>
      <c r="AS1688" s="41"/>
      <c r="AT1688" s="41"/>
      <c r="AU1688" s="41"/>
      <c r="AV1688" s="228"/>
    </row>
    <row r="1689" spans="28:48" ht="14.25">
      <c r="AB1689" s="219"/>
      <c r="AC1689" s="220"/>
      <c r="AD1689" s="219"/>
      <c r="AE1689" s="220"/>
      <c r="AF1689" s="220"/>
      <c r="AG1689" s="220"/>
      <c r="AH1689" s="219"/>
      <c r="AI1689" s="219"/>
      <c r="AJ1689" s="219"/>
      <c r="AK1689" s="219"/>
      <c r="AL1689" s="219"/>
      <c r="AM1689" s="219"/>
      <c r="AN1689" s="219"/>
      <c r="AO1689" s="221"/>
      <c r="AP1689" s="222"/>
      <c r="AQ1689" s="221"/>
      <c r="AR1689" s="223"/>
      <c r="AS1689" s="41"/>
      <c r="AT1689" s="41"/>
      <c r="AU1689" s="41"/>
      <c r="AV1689" s="228"/>
    </row>
    <row r="1690" spans="28:48" ht="14.25">
      <c r="AB1690" s="219"/>
      <c r="AC1690" s="220"/>
      <c r="AD1690" s="219"/>
      <c r="AE1690" s="220"/>
      <c r="AF1690" s="220"/>
      <c r="AG1690" s="220"/>
      <c r="AH1690" s="219"/>
      <c r="AI1690" s="219"/>
      <c r="AJ1690" s="219"/>
      <c r="AK1690" s="219"/>
      <c r="AL1690" s="219"/>
      <c r="AM1690" s="219"/>
      <c r="AN1690" s="219"/>
      <c r="AO1690" s="221"/>
      <c r="AP1690" s="222"/>
      <c r="AQ1690" s="221"/>
      <c r="AR1690" s="223"/>
      <c r="AS1690" s="41"/>
      <c r="AT1690" s="41"/>
      <c r="AU1690" s="41"/>
      <c r="AV1690" s="228"/>
    </row>
    <row r="1691" spans="28:48" ht="14.25">
      <c r="AB1691" s="219"/>
      <c r="AC1691" s="220"/>
      <c r="AD1691" s="219"/>
      <c r="AE1691" s="220"/>
      <c r="AF1691" s="220"/>
      <c r="AG1691" s="220"/>
      <c r="AH1691" s="219"/>
      <c r="AI1691" s="219"/>
      <c r="AJ1691" s="219"/>
      <c r="AK1691" s="219"/>
      <c r="AL1691" s="219"/>
      <c r="AM1691" s="219"/>
      <c r="AN1691" s="219"/>
      <c r="AO1691" s="221"/>
      <c r="AP1691" s="222"/>
      <c r="AQ1691" s="221"/>
      <c r="AR1691" s="223"/>
      <c r="AS1691" s="41"/>
      <c r="AT1691" s="41"/>
      <c r="AU1691" s="41"/>
      <c r="AV1691" s="228"/>
    </row>
    <row r="1692" spans="28:48" ht="14.25">
      <c r="AB1692" s="219"/>
      <c r="AC1692" s="220"/>
      <c r="AD1692" s="219"/>
      <c r="AE1692" s="220"/>
      <c r="AF1692" s="220"/>
      <c r="AG1692" s="220"/>
      <c r="AH1692" s="219"/>
      <c r="AI1692" s="219"/>
      <c r="AJ1692" s="219"/>
      <c r="AK1692" s="219"/>
      <c r="AL1692" s="219"/>
      <c r="AM1692" s="219"/>
      <c r="AN1692" s="219"/>
      <c r="AO1692" s="221"/>
      <c r="AP1692" s="222"/>
      <c r="AQ1692" s="221"/>
      <c r="AR1692" s="223"/>
      <c r="AS1692" s="41"/>
      <c r="AT1692" s="41"/>
      <c r="AU1692" s="41"/>
      <c r="AV1692" s="228"/>
    </row>
    <row r="1693" spans="28:48" ht="14.25">
      <c r="AB1693" s="219"/>
      <c r="AC1693" s="220"/>
      <c r="AD1693" s="219"/>
      <c r="AE1693" s="220"/>
      <c r="AF1693" s="220"/>
      <c r="AG1693" s="220"/>
      <c r="AH1693" s="219"/>
      <c r="AI1693" s="219"/>
      <c r="AJ1693" s="219"/>
      <c r="AK1693" s="219"/>
      <c r="AL1693" s="219"/>
      <c r="AM1693" s="219"/>
      <c r="AN1693" s="219"/>
      <c r="AO1693" s="221"/>
      <c r="AP1693" s="222"/>
      <c r="AQ1693" s="221"/>
      <c r="AR1693" s="223"/>
      <c r="AS1693" s="41"/>
      <c r="AT1693" s="41"/>
      <c r="AU1693" s="41"/>
      <c r="AV1693" s="228"/>
    </row>
    <row r="1694" spans="28:48" ht="14.25">
      <c r="AB1694" s="219"/>
      <c r="AC1694" s="220"/>
      <c r="AD1694" s="219"/>
      <c r="AE1694" s="220"/>
      <c r="AF1694" s="220"/>
      <c r="AG1694" s="220"/>
      <c r="AH1694" s="219"/>
      <c r="AI1694" s="219"/>
      <c r="AJ1694" s="219"/>
      <c r="AK1694" s="219"/>
      <c r="AL1694" s="219"/>
      <c r="AM1694" s="219"/>
      <c r="AN1694" s="219"/>
      <c r="AO1694" s="221"/>
      <c r="AP1694" s="222"/>
      <c r="AQ1694" s="221"/>
      <c r="AR1694" s="223"/>
      <c r="AS1694" s="41"/>
      <c r="AT1694" s="41"/>
      <c r="AU1694" s="41"/>
      <c r="AV1694" s="228"/>
    </row>
    <row r="1695" spans="28:48" ht="14.25">
      <c r="AB1695" s="219"/>
      <c r="AC1695" s="220"/>
      <c r="AD1695" s="219"/>
      <c r="AE1695" s="220"/>
      <c r="AF1695" s="220"/>
      <c r="AG1695" s="220"/>
      <c r="AH1695" s="219"/>
      <c r="AI1695" s="219"/>
      <c r="AJ1695" s="219"/>
      <c r="AK1695" s="219"/>
      <c r="AL1695" s="219"/>
      <c r="AM1695" s="219"/>
      <c r="AN1695" s="219"/>
      <c r="AO1695" s="221"/>
      <c r="AP1695" s="222"/>
      <c r="AQ1695" s="221"/>
      <c r="AR1695" s="223"/>
      <c r="AS1695" s="41"/>
      <c r="AT1695" s="41"/>
      <c r="AU1695" s="41"/>
      <c r="AV1695" s="228"/>
    </row>
    <row r="1696" spans="28:48" ht="14.25">
      <c r="AB1696" s="219"/>
      <c r="AC1696" s="220"/>
      <c r="AD1696" s="219"/>
      <c r="AE1696" s="220"/>
      <c r="AF1696" s="220"/>
      <c r="AG1696" s="220"/>
      <c r="AH1696" s="219"/>
      <c r="AI1696" s="219"/>
      <c r="AJ1696" s="219"/>
      <c r="AK1696" s="219"/>
      <c r="AL1696" s="219"/>
      <c r="AM1696" s="219"/>
      <c r="AN1696" s="219"/>
      <c r="AO1696" s="221"/>
      <c r="AP1696" s="222"/>
      <c r="AQ1696" s="221"/>
      <c r="AR1696" s="223"/>
      <c r="AS1696" s="41"/>
      <c r="AT1696" s="41"/>
      <c r="AU1696" s="41"/>
      <c r="AV1696" s="228"/>
    </row>
    <row r="1697" spans="28:48" ht="14.25">
      <c r="AB1697" s="219"/>
      <c r="AC1697" s="220"/>
      <c r="AD1697" s="219"/>
      <c r="AE1697" s="220"/>
      <c r="AF1697" s="220"/>
      <c r="AG1697" s="220"/>
      <c r="AH1697" s="219"/>
      <c r="AI1697" s="219"/>
      <c r="AJ1697" s="219"/>
      <c r="AK1697" s="219"/>
      <c r="AL1697" s="219"/>
      <c r="AM1697" s="219"/>
      <c r="AN1697" s="219"/>
      <c r="AO1697" s="221"/>
      <c r="AP1697" s="222"/>
      <c r="AQ1697" s="221"/>
      <c r="AR1697" s="223"/>
      <c r="AS1697" s="41"/>
      <c r="AT1697" s="41"/>
      <c r="AU1697" s="41"/>
      <c r="AV1697" s="228"/>
    </row>
    <row r="1698" spans="28:48" ht="14.25">
      <c r="AB1698" s="219"/>
      <c r="AC1698" s="220"/>
      <c r="AD1698" s="219"/>
      <c r="AE1698" s="220"/>
      <c r="AF1698" s="220"/>
      <c r="AG1698" s="220"/>
      <c r="AH1698" s="219"/>
      <c r="AI1698" s="219"/>
      <c r="AJ1698" s="219"/>
      <c r="AK1698" s="219"/>
      <c r="AL1698" s="219"/>
      <c r="AM1698" s="219"/>
      <c r="AN1698" s="219"/>
      <c r="AO1698" s="221"/>
      <c r="AP1698" s="222"/>
      <c r="AQ1698" s="221"/>
      <c r="AR1698" s="223"/>
      <c r="AS1698" s="41"/>
      <c r="AT1698" s="41"/>
      <c r="AU1698" s="41"/>
      <c r="AV1698" s="228"/>
    </row>
    <row r="1699" spans="28:48" ht="14.25">
      <c r="AB1699" s="219"/>
      <c r="AC1699" s="220"/>
      <c r="AD1699" s="219"/>
      <c r="AE1699" s="220"/>
      <c r="AF1699" s="220"/>
      <c r="AG1699" s="220"/>
      <c r="AH1699" s="219"/>
      <c r="AI1699" s="219"/>
      <c r="AJ1699" s="219"/>
      <c r="AK1699" s="219"/>
      <c r="AL1699" s="219"/>
      <c r="AM1699" s="219"/>
      <c r="AN1699" s="219"/>
      <c r="AO1699" s="221"/>
      <c r="AP1699" s="222"/>
      <c r="AQ1699" s="221"/>
      <c r="AR1699" s="223"/>
      <c r="AS1699" s="41"/>
      <c r="AT1699" s="41"/>
      <c r="AU1699" s="41"/>
      <c r="AV1699" s="228"/>
    </row>
    <row r="1700" spans="28:48" ht="14.25">
      <c r="AB1700" s="219"/>
      <c r="AC1700" s="220"/>
      <c r="AD1700" s="219"/>
      <c r="AE1700" s="220"/>
      <c r="AF1700" s="220"/>
      <c r="AG1700" s="220"/>
      <c r="AH1700" s="219"/>
      <c r="AI1700" s="219"/>
      <c r="AJ1700" s="219"/>
      <c r="AK1700" s="219"/>
      <c r="AL1700" s="219"/>
      <c r="AM1700" s="219"/>
      <c r="AN1700" s="219"/>
      <c r="AO1700" s="221"/>
      <c r="AP1700" s="222"/>
      <c r="AQ1700" s="221"/>
      <c r="AR1700" s="223"/>
      <c r="AS1700" s="41"/>
      <c r="AT1700" s="41"/>
      <c r="AU1700" s="41"/>
      <c r="AV1700" s="228"/>
    </row>
    <row r="1701" spans="28:48" ht="14.25">
      <c r="AB1701" s="219"/>
      <c r="AC1701" s="220"/>
      <c r="AD1701" s="219"/>
      <c r="AE1701" s="220"/>
      <c r="AF1701" s="220"/>
      <c r="AG1701" s="220"/>
      <c r="AH1701" s="219"/>
      <c r="AI1701" s="219"/>
      <c r="AJ1701" s="219"/>
      <c r="AK1701" s="219"/>
      <c r="AL1701" s="219"/>
      <c r="AM1701" s="219"/>
      <c r="AN1701" s="219"/>
      <c r="AO1701" s="221"/>
      <c r="AP1701" s="222"/>
      <c r="AQ1701" s="221"/>
      <c r="AR1701" s="223"/>
      <c r="AS1701" s="41"/>
      <c r="AT1701" s="41"/>
      <c r="AU1701" s="41"/>
      <c r="AV1701" s="228"/>
    </row>
    <row r="1702" spans="28:48" ht="14.25">
      <c r="AB1702" s="219"/>
      <c r="AC1702" s="220"/>
      <c r="AD1702" s="219"/>
      <c r="AE1702" s="220"/>
      <c r="AF1702" s="220"/>
      <c r="AG1702" s="220"/>
      <c r="AH1702" s="219"/>
      <c r="AI1702" s="219"/>
      <c r="AJ1702" s="219"/>
      <c r="AK1702" s="219"/>
      <c r="AL1702" s="219"/>
      <c r="AM1702" s="219"/>
      <c r="AN1702" s="219"/>
      <c r="AO1702" s="221"/>
      <c r="AP1702" s="222"/>
      <c r="AQ1702" s="221"/>
      <c r="AR1702" s="223"/>
      <c r="AS1702" s="41"/>
      <c r="AT1702" s="41"/>
      <c r="AU1702" s="41"/>
      <c r="AV1702" s="228"/>
    </row>
    <row r="1703" spans="28:48" ht="14.25">
      <c r="AB1703" s="219"/>
      <c r="AC1703" s="220"/>
      <c r="AD1703" s="219"/>
      <c r="AE1703" s="220"/>
      <c r="AF1703" s="220"/>
      <c r="AG1703" s="220"/>
      <c r="AH1703" s="219"/>
      <c r="AI1703" s="219"/>
      <c r="AJ1703" s="219"/>
      <c r="AK1703" s="219"/>
      <c r="AL1703" s="219"/>
      <c r="AM1703" s="219"/>
      <c r="AN1703" s="219"/>
      <c r="AO1703" s="221"/>
      <c r="AP1703" s="222"/>
      <c r="AQ1703" s="221"/>
      <c r="AR1703" s="223"/>
      <c r="AS1703" s="41"/>
      <c r="AT1703" s="41"/>
      <c r="AU1703" s="41"/>
      <c r="AV1703" s="228"/>
    </row>
    <row r="1704" spans="28:48" ht="14.25">
      <c r="AB1704" s="219"/>
      <c r="AC1704" s="220"/>
      <c r="AD1704" s="219"/>
      <c r="AE1704" s="220"/>
      <c r="AF1704" s="220"/>
      <c r="AG1704" s="220"/>
      <c r="AH1704" s="219"/>
      <c r="AI1704" s="219"/>
      <c r="AJ1704" s="219"/>
      <c r="AK1704" s="219"/>
      <c r="AL1704" s="219"/>
      <c r="AM1704" s="219"/>
      <c r="AN1704" s="219"/>
      <c r="AO1704" s="221"/>
      <c r="AP1704" s="222"/>
      <c r="AQ1704" s="221"/>
      <c r="AR1704" s="223"/>
      <c r="AS1704" s="41"/>
      <c r="AT1704" s="41"/>
      <c r="AU1704" s="41"/>
      <c r="AV1704" s="228"/>
    </row>
    <row r="1705" spans="28:48" ht="14.25">
      <c r="AB1705" s="219"/>
      <c r="AC1705" s="220"/>
      <c r="AD1705" s="219"/>
      <c r="AE1705" s="220"/>
      <c r="AF1705" s="220"/>
      <c r="AG1705" s="220"/>
      <c r="AH1705" s="219"/>
      <c r="AI1705" s="219"/>
      <c r="AJ1705" s="219"/>
      <c r="AK1705" s="219"/>
      <c r="AL1705" s="219"/>
      <c r="AM1705" s="219"/>
      <c r="AN1705" s="219"/>
      <c r="AO1705" s="221"/>
      <c r="AP1705" s="222"/>
      <c r="AQ1705" s="221"/>
      <c r="AR1705" s="223"/>
      <c r="AS1705" s="41"/>
      <c r="AT1705" s="41"/>
      <c r="AU1705" s="41"/>
      <c r="AV1705" s="228"/>
    </row>
    <row r="1706" spans="28:48" ht="14.25">
      <c r="AB1706" s="219"/>
      <c r="AC1706" s="220"/>
      <c r="AD1706" s="219"/>
      <c r="AE1706" s="220"/>
      <c r="AF1706" s="220"/>
      <c r="AG1706" s="220"/>
      <c r="AH1706" s="219"/>
      <c r="AI1706" s="219"/>
      <c r="AJ1706" s="219"/>
      <c r="AK1706" s="219"/>
      <c r="AL1706" s="219"/>
      <c r="AM1706" s="219"/>
      <c r="AN1706" s="219"/>
      <c r="AO1706" s="221"/>
      <c r="AP1706" s="222"/>
      <c r="AQ1706" s="221"/>
      <c r="AR1706" s="223"/>
      <c r="AS1706" s="41"/>
      <c r="AT1706" s="41"/>
      <c r="AU1706" s="41"/>
      <c r="AV1706" s="228"/>
    </row>
    <row r="1707" spans="28:48" ht="14.25">
      <c r="AB1707" s="219"/>
      <c r="AC1707" s="220"/>
      <c r="AD1707" s="219"/>
      <c r="AE1707" s="220"/>
      <c r="AF1707" s="220"/>
      <c r="AG1707" s="220"/>
      <c r="AH1707" s="219"/>
      <c r="AI1707" s="219"/>
      <c r="AJ1707" s="219"/>
      <c r="AK1707" s="219"/>
      <c r="AL1707" s="219"/>
      <c r="AM1707" s="219"/>
      <c r="AN1707" s="219"/>
      <c r="AO1707" s="221"/>
      <c r="AP1707" s="222"/>
      <c r="AQ1707" s="221"/>
      <c r="AR1707" s="223"/>
      <c r="AS1707" s="41"/>
      <c r="AT1707" s="41"/>
      <c r="AU1707" s="41"/>
      <c r="AV1707" s="228"/>
    </row>
    <row r="1708" spans="28:48" ht="14.25">
      <c r="AB1708" s="219"/>
      <c r="AC1708" s="220"/>
      <c r="AD1708" s="219"/>
      <c r="AE1708" s="220"/>
      <c r="AF1708" s="220"/>
      <c r="AG1708" s="220"/>
      <c r="AH1708" s="219"/>
      <c r="AI1708" s="219"/>
      <c r="AJ1708" s="219"/>
      <c r="AK1708" s="219"/>
      <c r="AL1708" s="219"/>
      <c r="AM1708" s="219"/>
      <c r="AN1708" s="219"/>
      <c r="AO1708" s="221"/>
      <c r="AP1708" s="222"/>
      <c r="AQ1708" s="221"/>
      <c r="AR1708" s="223"/>
      <c r="AS1708" s="41"/>
      <c r="AT1708" s="41"/>
      <c r="AU1708" s="41"/>
      <c r="AV1708" s="228"/>
    </row>
    <row r="1709" spans="28:48" ht="14.25">
      <c r="AB1709" s="219"/>
      <c r="AC1709" s="220"/>
      <c r="AD1709" s="219"/>
      <c r="AE1709" s="220"/>
      <c r="AF1709" s="220"/>
      <c r="AG1709" s="220"/>
      <c r="AH1709" s="219"/>
      <c r="AI1709" s="219"/>
      <c r="AJ1709" s="219"/>
      <c r="AK1709" s="219"/>
      <c r="AL1709" s="219"/>
      <c r="AM1709" s="219"/>
      <c r="AN1709" s="219"/>
      <c r="AO1709" s="221"/>
      <c r="AP1709" s="222"/>
      <c r="AQ1709" s="221"/>
      <c r="AR1709" s="223"/>
      <c r="AS1709" s="41"/>
      <c r="AT1709" s="41"/>
      <c r="AU1709" s="41"/>
      <c r="AV1709" s="228"/>
    </row>
    <row r="1710" spans="28:48" ht="14.25">
      <c r="AB1710" s="219"/>
      <c r="AC1710" s="220"/>
      <c r="AD1710" s="219"/>
      <c r="AE1710" s="220"/>
      <c r="AF1710" s="220"/>
      <c r="AG1710" s="220"/>
      <c r="AH1710" s="219"/>
      <c r="AI1710" s="219"/>
      <c r="AJ1710" s="219"/>
      <c r="AK1710" s="219"/>
      <c r="AL1710" s="219"/>
      <c r="AM1710" s="219"/>
      <c r="AN1710" s="219"/>
      <c r="AO1710" s="221"/>
      <c r="AP1710" s="222"/>
      <c r="AQ1710" s="221"/>
      <c r="AR1710" s="223"/>
      <c r="AS1710" s="41"/>
      <c r="AT1710" s="41"/>
      <c r="AU1710" s="41"/>
      <c r="AV1710" s="228"/>
    </row>
    <row r="1711" spans="28:48" ht="14.25">
      <c r="AB1711" s="219"/>
      <c r="AC1711" s="220"/>
      <c r="AD1711" s="219"/>
      <c r="AE1711" s="220"/>
      <c r="AF1711" s="220"/>
      <c r="AG1711" s="220"/>
      <c r="AH1711" s="219"/>
      <c r="AI1711" s="219"/>
      <c r="AJ1711" s="219"/>
      <c r="AK1711" s="219"/>
      <c r="AL1711" s="219"/>
      <c r="AM1711" s="219"/>
      <c r="AN1711" s="219"/>
      <c r="AO1711" s="221"/>
      <c r="AP1711" s="222"/>
      <c r="AQ1711" s="221"/>
      <c r="AR1711" s="223"/>
      <c r="AS1711" s="41"/>
      <c r="AT1711" s="41"/>
      <c r="AU1711" s="41"/>
      <c r="AV1711" s="228"/>
    </row>
    <row r="1712" spans="28:48" ht="14.25">
      <c r="AB1712" s="219"/>
      <c r="AC1712" s="220"/>
      <c r="AD1712" s="219"/>
      <c r="AE1712" s="220"/>
      <c r="AF1712" s="220"/>
      <c r="AG1712" s="220"/>
      <c r="AH1712" s="219"/>
      <c r="AI1712" s="219"/>
      <c r="AJ1712" s="219"/>
      <c r="AK1712" s="219"/>
      <c r="AL1712" s="219"/>
      <c r="AM1712" s="219"/>
      <c r="AN1712" s="219"/>
      <c r="AO1712" s="221"/>
      <c r="AP1712" s="222"/>
      <c r="AQ1712" s="221"/>
      <c r="AR1712" s="223"/>
      <c r="AS1712" s="41"/>
      <c r="AT1712" s="41"/>
      <c r="AU1712" s="41"/>
      <c r="AV1712" s="228"/>
    </row>
    <row r="1713" spans="28:48" ht="14.25">
      <c r="AB1713" s="219"/>
      <c r="AC1713" s="220"/>
      <c r="AD1713" s="219"/>
      <c r="AE1713" s="220"/>
      <c r="AF1713" s="220"/>
      <c r="AG1713" s="220"/>
      <c r="AH1713" s="219"/>
      <c r="AI1713" s="219"/>
      <c r="AJ1713" s="219"/>
      <c r="AK1713" s="219"/>
      <c r="AL1713" s="219"/>
      <c r="AM1713" s="219"/>
      <c r="AN1713" s="219"/>
      <c r="AO1713" s="221"/>
      <c r="AP1713" s="222"/>
      <c r="AQ1713" s="221"/>
      <c r="AR1713" s="223"/>
      <c r="AS1713" s="41"/>
      <c r="AT1713" s="41"/>
      <c r="AU1713" s="41"/>
      <c r="AV1713" s="228"/>
    </row>
    <row r="1714" spans="28:48" ht="14.25">
      <c r="AB1714" s="219"/>
      <c r="AC1714" s="220"/>
      <c r="AD1714" s="219"/>
      <c r="AE1714" s="220"/>
      <c r="AF1714" s="220"/>
      <c r="AG1714" s="220"/>
      <c r="AH1714" s="219"/>
      <c r="AI1714" s="219"/>
      <c r="AJ1714" s="219"/>
      <c r="AK1714" s="219"/>
      <c r="AL1714" s="219"/>
      <c r="AM1714" s="219"/>
      <c r="AN1714" s="219"/>
      <c r="AO1714" s="221"/>
      <c r="AP1714" s="222"/>
      <c r="AQ1714" s="221"/>
      <c r="AR1714" s="223"/>
      <c r="AS1714" s="41"/>
      <c r="AT1714" s="41"/>
      <c r="AU1714" s="41"/>
      <c r="AV1714" s="228"/>
    </row>
    <row r="1715" spans="28:48" ht="14.25">
      <c r="AB1715" s="219"/>
      <c r="AC1715" s="220"/>
      <c r="AD1715" s="219"/>
      <c r="AE1715" s="220"/>
      <c r="AF1715" s="220"/>
      <c r="AG1715" s="220"/>
      <c r="AH1715" s="219"/>
      <c r="AI1715" s="219"/>
      <c r="AJ1715" s="219"/>
      <c r="AK1715" s="219"/>
      <c r="AL1715" s="219"/>
      <c r="AM1715" s="219"/>
      <c r="AN1715" s="219"/>
      <c r="AO1715" s="221"/>
      <c r="AP1715" s="222"/>
      <c r="AQ1715" s="221"/>
      <c r="AR1715" s="223"/>
      <c r="AS1715" s="41"/>
      <c r="AT1715" s="41"/>
      <c r="AU1715" s="41"/>
      <c r="AV1715" s="228"/>
    </row>
    <row r="1716" spans="28:48" ht="14.25">
      <c r="AB1716" s="219"/>
      <c r="AC1716" s="220"/>
      <c r="AD1716" s="219"/>
      <c r="AE1716" s="220"/>
      <c r="AF1716" s="220"/>
      <c r="AG1716" s="220"/>
      <c r="AH1716" s="219"/>
      <c r="AI1716" s="219"/>
      <c r="AJ1716" s="219"/>
      <c r="AK1716" s="219"/>
      <c r="AL1716" s="219"/>
      <c r="AM1716" s="219"/>
      <c r="AN1716" s="219"/>
      <c r="AO1716" s="221"/>
      <c r="AP1716" s="222"/>
      <c r="AQ1716" s="221"/>
      <c r="AR1716" s="223"/>
      <c r="AS1716" s="41"/>
      <c r="AT1716" s="41"/>
      <c r="AU1716" s="41"/>
      <c r="AV1716" s="228"/>
    </row>
    <row r="1717" spans="28:48" ht="14.25">
      <c r="AB1717" s="219"/>
      <c r="AC1717" s="220"/>
      <c r="AD1717" s="219"/>
      <c r="AE1717" s="220"/>
      <c r="AF1717" s="220"/>
      <c r="AG1717" s="220"/>
      <c r="AH1717" s="219"/>
      <c r="AI1717" s="219"/>
      <c r="AJ1717" s="219"/>
      <c r="AK1717" s="219"/>
      <c r="AL1717" s="219"/>
      <c r="AM1717" s="219"/>
      <c r="AN1717" s="219"/>
      <c r="AO1717" s="221"/>
      <c r="AP1717" s="222"/>
      <c r="AQ1717" s="221"/>
      <c r="AR1717" s="223"/>
      <c r="AS1717" s="41"/>
      <c r="AT1717" s="41"/>
      <c r="AU1717" s="41"/>
      <c r="AV1717" s="228"/>
    </row>
    <row r="1718" spans="28:48" ht="14.25">
      <c r="AB1718" s="219"/>
      <c r="AC1718" s="220"/>
      <c r="AD1718" s="219"/>
      <c r="AE1718" s="220"/>
      <c r="AF1718" s="220"/>
      <c r="AG1718" s="220"/>
      <c r="AH1718" s="219"/>
      <c r="AI1718" s="219"/>
      <c r="AJ1718" s="219"/>
      <c r="AK1718" s="219"/>
      <c r="AL1718" s="219"/>
      <c r="AM1718" s="219"/>
      <c r="AN1718" s="219"/>
      <c r="AO1718" s="221"/>
      <c r="AP1718" s="222"/>
      <c r="AQ1718" s="221"/>
      <c r="AR1718" s="223"/>
      <c r="AS1718" s="41"/>
      <c r="AT1718" s="41"/>
      <c r="AU1718" s="41"/>
      <c r="AV1718" s="228"/>
    </row>
    <row r="1719" spans="28:48" ht="14.25">
      <c r="AB1719" s="219"/>
      <c r="AC1719" s="220"/>
      <c r="AD1719" s="219"/>
      <c r="AE1719" s="220"/>
      <c r="AF1719" s="220"/>
      <c r="AG1719" s="220"/>
      <c r="AH1719" s="219"/>
      <c r="AI1719" s="219"/>
      <c r="AJ1719" s="219"/>
      <c r="AK1719" s="219"/>
      <c r="AL1719" s="219"/>
      <c r="AM1719" s="219"/>
      <c r="AN1719" s="219"/>
      <c r="AO1719" s="221"/>
      <c r="AP1719" s="222"/>
      <c r="AQ1719" s="221"/>
      <c r="AR1719" s="223"/>
      <c r="AS1719" s="41"/>
      <c r="AT1719" s="41"/>
      <c r="AU1719" s="41"/>
      <c r="AV1719" s="228"/>
    </row>
    <row r="1720" spans="28:48" ht="14.25">
      <c r="AB1720" s="219"/>
      <c r="AC1720" s="220"/>
      <c r="AD1720" s="219"/>
      <c r="AE1720" s="220"/>
      <c r="AF1720" s="220"/>
      <c r="AG1720" s="220"/>
      <c r="AH1720" s="219"/>
      <c r="AI1720" s="219"/>
      <c r="AJ1720" s="219"/>
      <c r="AK1720" s="219"/>
      <c r="AL1720" s="219"/>
      <c r="AM1720" s="219"/>
      <c r="AN1720" s="219"/>
      <c r="AO1720" s="221"/>
      <c r="AP1720" s="222"/>
      <c r="AQ1720" s="221"/>
      <c r="AR1720" s="223"/>
      <c r="AS1720" s="41"/>
      <c r="AT1720" s="41"/>
      <c r="AU1720" s="41"/>
      <c r="AV1720" s="228"/>
    </row>
    <row r="1721" spans="28:48" ht="14.25">
      <c r="AB1721" s="219"/>
      <c r="AC1721" s="220"/>
      <c r="AD1721" s="219"/>
      <c r="AE1721" s="220"/>
      <c r="AF1721" s="220"/>
      <c r="AG1721" s="220"/>
      <c r="AH1721" s="219"/>
      <c r="AI1721" s="219"/>
      <c r="AJ1721" s="219"/>
      <c r="AK1721" s="219"/>
      <c r="AL1721" s="219"/>
      <c r="AM1721" s="219"/>
      <c r="AN1721" s="219"/>
      <c r="AO1721" s="221"/>
      <c r="AP1721" s="222"/>
      <c r="AQ1721" s="221"/>
      <c r="AR1721" s="223"/>
      <c r="AS1721" s="41"/>
      <c r="AT1721" s="41"/>
      <c r="AU1721" s="41"/>
      <c r="AV1721" s="228"/>
    </row>
    <row r="1722" spans="28:48" ht="14.25">
      <c r="AB1722" s="219"/>
      <c r="AC1722" s="220"/>
      <c r="AD1722" s="219"/>
      <c r="AE1722" s="220"/>
      <c r="AF1722" s="220"/>
      <c r="AG1722" s="220"/>
      <c r="AH1722" s="219"/>
      <c r="AI1722" s="219"/>
      <c r="AJ1722" s="219"/>
      <c r="AK1722" s="219"/>
      <c r="AL1722" s="219"/>
      <c r="AM1722" s="219"/>
      <c r="AN1722" s="219"/>
      <c r="AO1722" s="221"/>
      <c r="AP1722" s="222"/>
      <c r="AQ1722" s="221"/>
      <c r="AR1722" s="223"/>
      <c r="AS1722" s="41"/>
      <c r="AT1722" s="41"/>
      <c r="AU1722" s="41"/>
      <c r="AV1722" s="228"/>
    </row>
    <row r="1723" spans="28:48" ht="14.25">
      <c r="AB1723" s="219"/>
      <c r="AC1723" s="220"/>
      <c r="AD1723" s="219"/>
      <c r="AE1723" s="220"/>
      <c r="AF1723" s="220"/>
      <c r="AG1723" s="220"/>
      <c r="AH1723" s="219"/>
      <c r="AI1723" s="219"/>
      <c r="AJ1723" s="219"/>
      <c r="AK1723" s="219"/>
      <c r="AL1723" s="219"/>
      <c r="AM1723" s="219"/>
      <c r="AN1723" s="219"/>
      <c r="AO1723" s="221"/>
      <c r="AP1723" s="222"/>
      <c r="AQ1723" s="221"/>
      <c r="AR1723" s="223"/>
      <c r="AS1723" s="41"/>
      <c r="AT1723" s="41"/>
      <c r="AU1723" s="41"/>
      <c r="AV1723" s="228"/>
    </row>
    <row r="1724" spans="28:48" ht="14.25">
      <c r="AB1724" s="219"/>
      <c r="AC1724" s="220"/>
      <c r="AD1724" s="219"/>
      <c r="AE1724" s="220"/>
      <c r="AF1724" s="220"/>
      <c r="AG1724" s="220"/>
      <c r="AH1724" s="219"/>
      <c r="AI1724" s="219"/>
      <c r="AJ1724" s="219"/>
      <c r="AK1724" s="219"/>
      <c r="AL1724" s="219"/>
      <c r="AM1724" s="219"/>
      <c r="AN1724" s="219"/>
      <c r="AO1724" s="221"/>
      <c r="AP1724" s="222"/>
      <c r="AQ1724" s="221"/>
      <c r="AR1724" s="223"/>
      <c r="AS1724" s="41"/>
      <c r="AT1724" s="41"/>
      <c r="AU1724" s="41"/>
      <c r="AV1724" s="228"/>
    </row>
    <row r="1725" spans="28:48" ht="14.25">
      <c r="AB1725" s="219"/>
      <c r="AC1725" s="220"/>
      <c r="AD1725" s="219"/>
      <c r="AE1725" s="220"/>
      <c r="AF1725" s="220"/>
      <c r="AG1725" s="220"/>
      <c r="AH1725" s="219"/>
      <c r="AI1725" s="219"/>
      <c r="AJ1725" s="219"/>
      <c r="AK1725" s="219"/>
      <c r="AL1725" s="219"/>
      <c r="AM1725" s="219"/>
      <c r="AN1725" s="219"/>
      <c r="AO1725" s="221"/>
      <c r="AP1725" s="222"/>
      <c r="AQ1725" s="221"/>
      <c r="AR1725" s="223"/>
      <c r="AS1725" s="41"/>
      <c r="AT1725" s="41"/>
      <c r="AU1725" s="41"/>
      <c r="AV1725" s="228"/>
    </row>
    <row r="1726" spans="28:48" ht="14.25">
      <c r="AB1726" s="219"/>
      <c r="AC1726" s="220"/>
      <c r="AD1726" s="219"/>
      <c r="AE1726" s="220"/>
      <c r="AF1726" s="220"/>
      <c r="AG1726" s="220"/>
      <c r="AH1726" s="219"/>
      <c r="AI1726" s="219"/>
      <c r="AJ1726" s="219"/>
      <c r="AK1726" s="219"/>
      <c r="AL1726" s="219"/>
      <c r="AM1726" s="219"/>
      <c r="AN1726" s="219"/>
      <c r="AO1726" s="221"/>
      <c r="AP1726" s="222"/>
      <c r="AQ1726" s="221"/>
      <c r="AR1726" s="223"/>
      <c r="AS1726" s="41"/>
      <c r="AT1726" s="41"/>
      <c r="AU1726" s="41"/>
      <c r="AV1726" s="228"/>
    </row>
    <row r="1727" spans="28:48" ht="14.25">
      <c r="AB1727" s="219"/>
      <c r="AC1727" s="220"/>
      <c r="AD1727" s="219"/>
      <c r="AE1727" s="220"/>
      <c r="AF1727" s="220"/>
      <c r="AG1727" s="220"/>
      <c r="AH1727" s="219"/>
      <c r="AI1727" s="219"/>
      <c r="AJ1727" s="219"/>
      <c r="AK1727" s="219"/>
      <c r="AL1727" s="219"/>
      <c r="AM1727" s="219"/>
      <c r="AN1727" s="219"/>
      <c r="AO1727" s="221"/>
      <c r="AP1727" s="222"/>
      <c r="AQ1727" s="221"/>
      <c r="AR1727" s="223"/>
      <c r="AS1727" s="41"/>
      <c r="AT1727" s="41"/>
      <c r="AU1727" s="41"/>
      <c r="AV1727" s="228"/>
    </row>
    <row r="1728" spans="28:48" ht="14.25">
      <c r="AB1728" s="219"/>
      <c r="AC1728" s="220"/>
      <c r="AD1728" s="219"/>
      <c r="AE1728" s="220"/>
      <c r="AF1728" s="220"/>
      <c r="AG1728" s="220"/>
      <c r="AH1728" s="219"/>
      <c r="AI1728" s="219"/>
      <c r="AJ1728" s="219"/>
      <c r="AK1728" s="219"/>
      <c r="AL1728" s="219"/>
      <c r="AM1728" s="219"/>
      <c r="AN1728" s="219"/>
      <c r="AO1728" s="221"/>
      <c r="AP1728" s="222"/>
      <c r="AQ1728" s="221"/>
      <c r="AR1728" s="223"/>
      <c r="AS1728" s="41"/>
      <c r="AT1728" s="41"/>
      <c r="AU1728" s="41"/>
      <c r="AV1728" s="228"/>
    </row>
    <row r="1729" spans="28:48" ht="14.25">
      <c r="AB1729" s="219"/>
      <c r="AC1729" s="220"/>
      <c r="AD1729" s="219"/>
      <c r="AE1729" s="220"/>
      <c r="AF1729" s="220"/>
      <c r="AG1729" s="220"/>
      <c r="AH1729" s="219"/>
      <c r="AI1729" s="219"/>
      <c r="AJ1729" s="219"/>
      <c r="AK1729" s="219"/>
      <c r="AL1729" s="219"/>
      <c r="AM1729" s="219"/>
      <c r="AN1729" s="219"/>
      <c r="AO1729" s="221"/>
      <c r="AP1729" s="222"/>
      <c r="AQ1729" s="221"/>
      <c r="AR1729" s="223"/>
      <c r="AS1729" s="41"/>
      <c r="AT1729" s="41"/>
      <c r="AU1729" s="41"/>
      <c r="AV1729" s="228"/>
    </row>
    <row r="1730" spans="28:48" ht="14.25">
      <c r="AB1730" s="219"/>
      <c r="AC1730" s="220"/>
      <c r="AD1730" s="219"/>
      <c r="AE1730" s="220"/>
      <c r="AF1730" s="220"/>
      <c r="AG1730" s="220"/>
      <c r="AH1730" s="219"/>
      <c r="AI1730" s="219"/>
      <c r="AJ1730" s="219"/>
      <c r="AK1730" s="219"/>
      <c r="AL1730" s="219"/>
      <c r="AM1730" s="219"/>
      <c r="AN1730" s="219"/>
      <c r="AO1730" s="221"/>
      <c r="AP1730" s="222"/>
      <c r="AQ1730" s="221"/>
      <c r="AR1730" s="223"/>
      <c r="AS1730" s="41"/>
      <c r="AT1730" s="41"/>
      <c r="AU1730" s="41"/>
      <c r="AV1730" s="228"/>
    </row>
    <row r="1731" spans="28:48" ht="14.25">
      <c r="AB1731" s="219"/>
      <c r="AC1731" s="220"/>
      <c r="AD1731" s="219"/>
      <c r="AE1731" s="220"/>
      <c r="AF1731" s="220"/>
      <c r="AG1731" s="220"/>
      <c r="AH1731" s="219"/>
      <c r="AI1731" s="219"/>
      <c r="AJ1731" s="219"/>
      <c r="AK1731" s="219"/>
      <c r="AL1731" s="219"/>
      <c r="AM1731" s="219"/>
      <c r="AN1731" s="219"/>
      <c r="AO1731" s="221"/>
      <c r="AP1731" s="222"/>
      <c r="AQ1731" s="221"/>
      <c r="AR1731" s="223"/>
      <c r="AS1731" s="41"/>
      <c r="AT1731" s="41"/>
      <c r="AU1731" s="41"/>
      <c r="AV1731" s="228"/>
    </row>
    <row r="1732" spans="28:48" ht="14.25">
      <c r="AB1732" s="219"/>
      <c r="AC1732" s="220"/>
      <c r="AD1732" s="219"/>
      <c r="AE1732" s="220"/>
      <c r="AF1732" s="220"/>
      <c r="AG1732" s="220"/>
      <c r="AH1732" s="219"/>
      <c r="AI1732" s="219"/>
      <c r="AJ1732" s="219"/>
      <c r="AK1732" s="219"/>
      <c r="AL1732" s="219"/>
      <c r="AM1732" s="219"/>
      <c r="AN1732" s="219"/>
      <c r="AO1732" s="221"/>
      <c r="AP1732" s="222"/>
      <c r="AQ1732" s="221"/>
      <c r="AR1732" s="223"/>
      <c r="AS1732" s="41"/>
      <c r="AT1732" s="41"/>
      <c r="AU1732" s="41"/>
      <c r="AV1732" s="228"/>
    </row>
    <row r="1733" spans="28:48" ht="14.25">
      <c r="AB1733" s="219"/>
      <c r="AC1733" s="220"/>
      <c r="AD1733" s="219"/>
      <c r="AE1733" s="220"/>
      <c r="AF1733" s="220"/>
      <c r="AG1733" s="220"/>
      <c r="AH1733" s="219"/>
      <c r="AI1733" s="219"/>
      <c r="AJ1733" s="219"/>
      <c r="AK1733" s="219"/>
      <c r="AL1733" s="219"/>
      <c r="AM1733" s="219"/>
      <c r="AN1733" s="219"/>
      <c r="AO1733" s="221"/>
      <c r="AP1733" s="222"/>
      <c r="AQ1733" s="221"/>
      <c r="AR1733" s="223"/>
      <c r="AS1733" s="41"/>
      <c r="AT1733" s="41"/>
      <c r="AU1733" s="41"/>
      <c r="AV1733" s="228"/>
    </row>
    <row r="1734" spans="28:48" ht="14.25">
      <c r="AB1734" s="219"/>
      <c r="AC1734" s="220"/>
      <c r="AD1734" s="219"/>
      <c r="AE1734" s="220"/>
      <c r="AF1734" s="220"/>
      <c r="AG1734" s="220"/>
      <c r="AH1734" s="219"/>
      <c r="AI1734" s="219"/>
      <c r="AJ1734" s="219"/>
      <c r="AK1734" s="219"/>
      <c r="AL1734" s="219"/>
      <c r="AM1734" s="219"/>
      <c r="AN1734" s="219"/>
      <c r="AO1734" s="221"/>
      <c r="AP1734" s="222"/>
      <c r="AQ1734" s="221"/>
      <c r="AR1734" s="223"/>
      <c r="AS1734" s="41"/>
      <c r="AT1734" s="41"/>
      <c r="AU1734" s="41"/>
      <c r="AV1734" s="228"/>
    </row>
    <row r="1735" spans="28:48" ht="14.25">
      <c r="AB1735" s="219"/>
      <c r="AC1735" s="220"/>
      <c r="AD1735" s="219"/>
      <c r="AE1735" s="220"/>
      <c r="AF1735" s="220"/>
      <c r="AG1735" s="220"/>
      <c r="AH1735" s="219"/>
      <c r="AI1735" s="219"/>
      <c r="AJ1735" s="219"/>
      <c r="AK1735" s="219"/>
      <c r="AL1735" s="219"/>
      <c r="AM1735" s="219"/>
      <c r="AN1735" s="219"/>
      <c r="AO1735" s="221"/>
      <c r="AP1735" s="222"/>
      <c r="AQ1735" s="221"/>
      <c r="AR1735" s="223"/>
      <c r="AS1735" s="41"/>
      <c r="AT1735" s="41"/>
      <c r="AU1735" s="41"/>
      <c r="AV1735" s="228"/>
    </row>
    <row r="1736" spans="28:48" ht="14.25">
      <c r="AB1736" s="219"/>
      <c r="AC1736" s="220"/>
      <c r="AD1736" s="219"/>
      <c r="AE1736" s="220"/>
      <c r="AF1736" s="220"/>
      <c r="AG1736" s="220"/>
      <c r="AH1736" s="219"/>
      <c r="AI1736" s="219"/>
      <c r="AJ1736" s="219"/>
      <c r="AK1736" s="219"/>
      <c r="AL1736" s="219"/>
      <c r="AM1736" s="219"/>
      <c r="AN1736" s="219"/>
      <c r="AO1736" s="221"/>
      <c r="AP1736" s="222"/>
      <c r="AQ1736" s="221"/>
      <c r="AR1736" s="223"/>
      <c r="AS1736" s="41"/>
      <c r="AT1736" s="41"/>
      <c r="AU1736" s="41"/>
      <c r="AV1736" s="228"/>
    </row>
    <row r="1737" spans="28:48" ht="14.25">
      <c r="AB1737" s="219"/>
      <c r="AC1737" s="220"/>
      <c r="AD1737" s="219"/>
      <c r="AE1737" s="220"/>
      <c r="AF1737" s="220"/>
      <c r="AG1737" s="220"/>
      <c r="AH1737" s="219"/>
      <c r="AI1737" s="219"/>
      <c r="AJ1737" s="219"/>
      <c r="AK1737" s="219"/>
      <c r="AL1737" s="219"/>
      <c r="AM1737" s="219"/>
      <c r="AN1737" s="219"/>
      <c r="AO1737" s="221"/>
      <c r="AP1737" s="222"/>
      <c r="AQ1737" s="221"/>
      <c r="AR1737" s="223"/>
      <c r="AS1737" s="41"/>
      <c r="AT1737" s="41"/>
      <c r="AU1737" s="41"/>
      <c r="AV1737" s="228"/>
    </row>
    <row r="1738" spans="28:48" ht="14.25">
      <c r="AB1738" s="219"/>
      <c r="AC1738" s="220"/>
      <c r="AD1738" s="219"/>
      <c r="AE1738" s="220"/>
      <c r="AF1738" s="220"/>
      <c r="AG1738" s="220"/>
      <c r="AH1738" s="219"/>
      <c r="AI1738" s="219"/>
      <c r="AJ1738" s="219"/>
      <c r="AK1738" s="219"/>
      <c r="AL1738" s="219"/>
      <c r="AM1738" s="219"/>
      <c r="AN1738" s="219"/>
      <c r="AO1738" s="221"/>
      <c r="AP1738" s="222"/>
      <c r="AQ1738" s="221"/>
      <c r="AR1738" s="223"/>
      <c r="AS1738" s="41"/>
      <c r="AT1738" s="41"/>
      <c r="AU1738" s="41"/>
      <c r="AV1738" s="228"/>
    </row>
    <row r="1739" spans="28:48" ht="14.25">
      <c r="AB1739" s="219"/>
      <c r="AC1739" s="220"/>
      <c r="AD1739" s="219"/>
      <c r="AE1739" s="220"/>
      <c r="AF1739" s="220"/>
      <c r="AG1739" s="220"/>
      <c r="AH1739" s="219"/>
      <c r="AI1739" s="219"/>
      <c r="AJ1739" s="219"/>
      <c r="AK1739" s="219"/>
      <c r="AL1739" s="219"/>
      <c r="AM1739" s="219"/>
      <c r="AN1739" s="219"/>
      <c r="AO1739" s="221"/>
      <c r="AP1739" s="222"/>
      <c r="AQ1739" s="221"/>
      <c r="AR1739" s="223"/>
      <c r="AS1739" s="41"/>
      <c r="AT1739" s="41"/>
      <c r="AU1739" s="41"/>
      <c r="AV1739" s="228"/>
    </row>
    <row r="1740" spans="28:48" ht="14.25">
      <c r="AB1740" s="219"/>
      <c r="AC1740" s="220"/>
      <c r="AD1740" s="219"/>
      <c r="AE1740" s="220"/>
      <c r="AF1740" s="220"/>
      <c r="AG1740" s="220"/>
      <c r="AH1740" s="219"/>
      <c r="AI1740" s="219"/>
      <c r="AJ1740" s="219"/>
      <c r="AK1740" s="219"/>
      <c r="AL1740" s="219"/>
      <c r="AM1740" s="219"/>
      <c r="AN1740" s="219"/>
      <c r="AO1740" s="221"/>
      <c r="AP1740" s="222"/>
      <c r="AQ1740" s="221"/>
      <c r="AR1740" s="223"/>
      <c r="AS1740" s="41"/>
      <c r="AT1740" s="41"/>
      <c r="AU1740" s="41"/>
      <c r="AV1740" s="228"/>
    </row>
    <row r="1741" spans="28:48" ht="14.25">
      <c r="AB1741" s="219"/>
      <c r="AC1741" s="220"/>
      <c r="AD1741" s="219"/>
      <c r="AE1741" s="220"/>
      <c r="AF1741" s="220"/>
      <c r="AG1741" s="220"/>
      <c r="AH1741" s="219"/>
      <c r="AI1741" s="219"/>
      <c r="AJ1741" s="219"/>
      <c r="AK1741" s="219"/>
      <c r="AL1741" s="219"/>
      <c r="AM1741" s="219"/>
      <c r="AN1741" s="219"/>
      <c r="AO1741" s="221"/>
      <c r="AP1741" s="222"/>
      <c r="AQ1741" s="221"/>
      <c r="AR1741" s="223"/>
      <c r="AS1741" s="41"/>
      <c r="AT1741" s="41"/>
      <c r="AU1741" s="41"/>
      <c r="AV1741" s="228"/>
    </row>
    <row r="1742" spans="28:48" ht="14.25">
      <c r="AB1742" s="219"/>
      <c r="AC1742" s="220"/>
      <c r="AD1742" s="219"/>
      <c r="AE1742" s="220"/>
      <c r="AF1742" s="220"/>
      <c r="AG1742" s="220"/>
      <c r="AH1742" s="219"/>
      <c r="AI1742" s="219"/>
      <c r="AJ1742" s="219"/>
      <c r="AK1742" s="219"/>
      <c r="AL1742" s="219"/>
      <c r="AM1742" s="219"/>
      <c r="AN1742" s="219"/>
      <c r="AO1742" s="221"/>
      <c r="AP1742" s="222"/>
      <c r="AQ1742" s="221"/>
      <c r="AR1742" s="223"/>
      <c r="AS1742" s="41"/>
      <c r="AT1742" s="41"/>
      <c r="AU1742" s="41"/>
      <c r="AV1742" s="228"/>
    </row>
    <row r="1743" spans="28:48" ht="14.25">
      <c r="AB1743" s="219"/>
      <c r="AC1743" s="220"/>
      <c r="AD1743" s="219"/>
      <c r="AE1743" s="220"/>
      <c r="AF1743" s="220"/>
      <c r="AG1743" s="220"/>
      <c r="AH1743" s="219"/>
      <c r="AI1743" s="219"/>
      <c r="AJ1743" s="219"/>
      <c r="AK1743" s="219"/>
      <c r="AL1743" s="219"/>
      <c r="AM1743" s="219"/>
      <c r="AN1743" s="219"/>
      <c r="AO1743" s="221"/>
      <c r="AP1743" s="222"/>
      <c r="AQ1743" s="221"/>
      <c r="AR1743" s="223"/>
      <c r="AS1743" s="41"/>
      <c r="AT1743" s="41"/>
      <c r="AU1743" s="41"/>
      <c r="AV1743" s="228"/>
    </row>
    <row r="1744" spans="28:48" ht="14.25">
      <c r="AB1744" s="219"/>
      <c r="AC1744" s="220"/>
      <c r="AD1744" s="219"/>
      <c r="AE1744" s="220"/>
      <c r="AF1744" s="220"/>
      <c r="AG1744" s="220"/>
      <c r="AH1744" s="219"/>
      <c r="AI1744" s="219"/>
      <c r="AJ1744" s="219"/>
      <c r="AK1744" s="219"/>
      <c r="AL1744" s="219"/>
      <c r="AM1744" s="219"/>
      <c r="AN1744" s="219"/>
      <c r="AO1744" s="221"/>
      <c r="AP1744" s="222"/>
      <c r="AQ1744" s="221"/>
      <c r="AR1744" s="223"/>
      <c r="AS1744" s="41"/>
      <c r="AT1744" s="41"/>
      <c r="AU1744" s="41"/>
      <c r="AV1744" s="228"/>
    </row>
    <row r="1745" spans="28:48" ht="14.25">
      <c r="AB1745" s="219"/>
      <c r="AC1745" s="220"/>
      <c r="AD1745" s="219"/>
      <c r="AE1745" s="220"/>
      <c r="AF1745" s="220"/>
      <c r="AG1745" s="220"/>
      <c r="AH1745" s="219"/>
      <c r="AI1745" s="219"/>
      <c r="AJ1745" s="219"/>
      <c r="AK1745" s="219"/>
      <c r="AL1745" s="219"/>
      <c r="AM1745" s="219"/>
      <c r="AN1745" s="219"/>
      <c r="AO1745" s="221"/>
      <c r="AP1745" s="222"/>
      <c r="AQ1745" s="221"/>
      <c r="AR1745" s="223"/>
      <c r="AS1745" s="41"/>
      <c r="AT1745" s="41"/>
      <c r="AU1745" s="41"/>
      <c r="AV1745" s="228"/>
    </row>
    <row r="1746" spans="28:48" ht="14.25">
      <c r="AB1746" s="219"/>
      <c r="AC1746" s="220"/>
      <c r="AD1746" s="219"/>
      <c r="AE1746" s="220"/>
      <c r="AF1746" s="220"/>
      <c r="AG1746" s="220"/>
      <c r="AH1746" s="219"/>
      <c r="AI1746" s="219"/>
      <c r="AJ1746" s="219"/>
      <c r="AK1746" s="219"/>
      <c r="AL1746" s="219"/>
      <c r="AM1746" s="219"/>
      <c r="AN1746" s="219"/>
      <c r="AO1746" s="221"/>
      <c r="AP1746" s="222"/>
      <c r="AQ1746" s="221"/>
      <c r="AR1746" s="223"/>
      <c r="AS1746" s="41"/>
      <c r="AT1746" s="41"/>
      <c r="AU1746" s="41"/>
      <c r="AV1746" s="228"/>
    </row>
    <row r="1747" spans="28:48" ht="14.25">
      <c r="AB1747" s="219"/>
      <c r="AC1747" s="220"/>
      <c r="AD1747" s="219"/>
      <c r="AE1747" s="220"/>
      <c r="AF1747" s="220"/>
      <c r="AG1747" s="220"/>
      <c r="AH1747" s="219"/>
      <c r="AI1747" s="219"/>
      <c r="AJ1747" s="219"/>
      <c r="AK1747" s="219"/>
      <c r="AL1747" s="219"/>
      <c r="AM1747" s="219"/>
      <c r="AN1747" s="219"/>
      <c r="AO1747" s="221"/>
      <c r="AP1747" s="222"/>
      <c r="AQ1747" s="221"/>
      <c r="AR1747" s="223"/>
      <c r="AS1747" s="41"/>
      <c r="AT1747" s="41"/>
      <c r="AU1747" s="41"/>
      <c r="AV1747" s="228"/>
    </row>
    <row r="1748" spans="28:48" ht="14.25">
      <c r="AB1748" s="219"/>
      <c r="AC1748" s="220"/>
      <c r="AD1748" s="219"/>
      <c r="AE1748" s="220"/>
      <c r="AF1748" s="220"/>
      <c r="AG1748" s="220"/>
      <c r="AH1748" s="219"/>
      <c r="AI1748" s="219"/>
      <c r="AJ1748" s="219"/>
      <c r="AK1748" s="219"/>
      <c r="AL1748" s="219"/>
      <c r="AM1748" s="219"/>
      <c r="AN1748" s="219"/>
      <c r="AO1748" s="221"/>
      <c r="AP1748" s="222"/>
      <c r="AQ1748" s="221"/>
      <c r="AR1748" s="223"/>
      <c r="AS1748" s="41"/>
      <c r="AT1748" s="41"/>
      <c r="AU1748" s="41"/>
      <c r="AV1748" s="228"/>
    </row>
    <row r="1749" spans="28:48" ht="14.25">
      <c r="AB1749" s="219"/>
      <c r="AC1749" s="220"/>
      <c r="AD1749" s="219"/>
      <c r="AE1749" s="220"/>
      <c r="AF1749" s="220"/>
      <c r="AG1749" s="220"/>
      <c r="AH1749" s="219"/>
      <c r="AI1749" s="219"/>
      <c r="AJ1749" s="219"/>
      <c r="AK1749" s="219"/>
      <c r="AL1749" s="219"/>
      <c r="AM1749" s="219"/>
      <c r="AN1749" s="219"/>
      <c r="AO1749" s="221"/>
      <c r="AP1749" s="222"/>
      <c r="AQ1749" s="221"/>
      <c r="AR1749" s="223"/>
      <c r="AS1749" s="41"/>
      <c r="AT1749" s="41"/>
      <c r="AU1749" s="41"/>
      <c r="AV1749" s="228"/>
    </row>
    <row r="1750" spans="28:48" ht="14.25">
      <c r="AB1750" s="219"/>
      <c r="AC1750" s="220"/>
      <c r="AD1750" s="219"/>
      <c r="AE1750" s="220"/>
      <c r="AF1750" s="220"/>
      <c r="AG1750" s="220"/>
      <c r="AH1750" s="219"/>
      <c r="AI1750" s="219"/>
      <c r="AJ1750" s="219"/>
      <c r="AK1750" s="219"/>
      <c r="AL1750" s="219"/>
      <c r="AM1750" s="219"/>
      <c r="AN1750" s="219"/>
      <c r="AO1750" s="221"/>
      <c r="AP1750" s="222"/>
      <c r="AQ1750" s="221"/>
      <c r="AR1750" s="223"/>
      <c r="AS1750" s="41"/>
      <c r="AT1750" s="41"/>
      <c r="AU1750" s="41"/>
      <c r="AV1750" s="228"/>
    </row>
    <row r="1751" spans="28:48" ht="14.25">
      <c r="AB1751" s="219"/>
      <c r="AC1751" s="220"/>
      <c r="AD1751" s="219"/>
      <c r="AE1751" s="220"/>
      <c r="AF1751" s="220"/>
      <c r="AG1751" s="220"/>
      <c r="AH1751" s="219"/>
      <c r="AI1751" s="219"/>
      <c r="AJ1751" s="219"/>
      <c r="AK1751" s="219"/>
      <c r="AL1751" s="219"/>
      <c r="AM1751" s="219"/>
      <c r="AN1751" s="219"/>
      <c r="AO1751" s="221"/>
      <c r="AP1751" s="222"/>
      <c r="AQ1751" s="221"/>
      <c r="AR1751" s="223"/>
      <c r="AS1751" s="41"/>
      <c r="AT1751" s="41"/>
      <c r="AU1751" s="41"/>
      <c r="AV1751" s="228"/>
    </row>
    <row r="1752" spans="28:48" ht="14.25">
      <c r="AB1752" s="219"/>
      <c r="AC1752" s="220"/>
      <c r="AD1752" s="219"/>
      <c r="AE1752" s="220"/>
      <c r="AF1752" s="220"/>
      <c r="AG1752" s="220"/>
      <c r="AH1752" s="219"/>
      <c r="AI1752" s="219"/>
      <c r="AJ1752" s="219"/>
      <c r="AK1752" s="219"/>
      <c r="AL1752" s="219"/>
      <c r="AM1752" s="219"/>
      <c r="AN1752" s="219"/>
      <c r="AO1752" s="221"/>
      <c r="AP1752" s="222"/>
      <c r="AQ1752" s="221"/>
      <c r="AR1752" s="223"/>
      <c r="AS1752" s="41"/>
      <c r="AT1752" s="41"/>
      <c r="AU1752" s="41"/>
      <c r="AV1752" s="228"/>
    </row>
    <row r="1753" spans="28:48" ht="14.25">
      <c r="AB1753" s="219"/>
      <c r="AC1753" s="220"/>
      <c r="AD1753" s="219"/>
      <c r="AE1753" s="220"/>
      <c r="AF1753" s="220"/>
      <c r="AG1753" s="220"/>
      <c r="AH1753" s="219"/>
      <c r="AI1753" s="219"/>
      <c r="AJ1753" s="219"/>
      <c r="AK1753" s="219"/>
      <c r="AL1753" s="219"/>
      <c r="AM1753" s="219"/>
      <c r="AN1753" s="219"/>
      <c r="AO1753" s="221"/>
      <c r="AP1753" s="222"/>
      <c r="AQ1753" s="221"/>
      <c r="AR1753" s="223"/>
      <c r="AS1753" s="41"/>
      <c r="AT1753" s="41"/>
      <c r="AU1753" s="41"/>
      <c r="AV1753" s="228"/>
    </row>
    <row r="1754" spans="28:48" ht="14.25">
      <c r="AB1754" s="219"/>
      <c r="AC1754" s="220"/>
      <c r="AD1754" s="219"/>
      <c r="AE1754" s="220"/>
      <c r="AF1754" s="220"/>
      <c r="AG1754" s="220"/>
      <c r="AH1754" s="219"/>
      <c r="AI1754" s="219"/>
      <c r="AJ1754" s="219"/>
      <c r="AK1754" s="219"/>
      <c r="AL1754" s="219"/>
      <c r="AM1754" s="219"/>
      <c r="AN1754" s="219"/>
      <c r="AO1754" s="221"/>
      <c r="AP1754" s="222"/>
      <c r="AQ1754" s="221"/>
      <c r="AR1754" s="223"/>
      <c r="AS1754" s="41"/>
      <c r="AT1754" s="41"/>
      <c r="AU1754" s="41"/>
      <c r="AV1754" s="228"/>
    </row>
    <row r="1755" spans="28:48" ht="14.25">
      <c r="AB1755" s="219"/>
      <c r="AC1755" s="220"/>
      <c r="AD1755" s="219"/>
      <c r="AE1755" s="220"/>
      <c r="AF1755" s="220"/>
      <c r="AG1755" s="220"/>
      <c r="AH1755" s="219"/>
      <c r="AI1755" s="219"/>
      <c r="AJ1755" s="219"/>
      <c r="AK1755" s="219"/>
      <c r="AL1755" s="219"/>
      <c r="AM1755" s="219"/>
      <c r="AN1755" s="219"/>
      <c r="AO1755" s="221"/>
      <c r="AP1755" s="222"/>
      <c r="AQ1755" s="221"/>
      <c r="AR1755" s="223"/>
      <c r="AS1755" s="41"/>
      <c r="AT1755" s="41"/>
      <c r="AU1755" s="41"/>
      <c r="AV1755" s="228"/>
    </row>
    <row r="1756" spans="28:48" ht="14.25">
      <c r="AB1756" s="219"/>
      <c r="AC1756" s="220"/>
      <c r="AD1756" s="219"/>
      <c r="AE1756" s="220"/>
      <c r="AF1756" s="220"/>
      <c r="AG1756" s="220"/>
      <c r="AH1756" s="219"/>
      <c r="AI1756" s="219"/>
      <c r="AJ1756" s="219"/>
      <c r="AK1756" s="219"/>
      <c r="AL1756" s="219"/>
      <c r="AM1756" s="219"/>
      <c r="AN1756" s="219"/>
      <c r="AO1756" s="221"/>
      <c r="AP1756" s="222"/>
      <c r="AQ1756" s="221"/>
      <c r="AR1756" s="223"/>
      <c r="AS1756" s="41"/>
      <c r="AT1756" s="41"/>
      <c r="AU1756" s="41"/>
      <c r="AV1756" s="228"/>
    </row>
    <row r="1757" spans="28:48" ht="14.25">
      <c r="AB1757" s="219"/>
      <c r="AC1757" s="220"/>
      <c r="AD1757" s="219"/>
      <c r="AE1757" s="220"/>
      <c r="AF1757" s="220"/>
      <c r="AG1757" s="220"/>
      <c r="AH1757" s="219"/>
      <c r="AI1757" s="219"/>
      <c r="AJ1757" s="219"/>
      <c r="AK1757" s="219"/>
      <c r="AL1757" s="219"/>
      <c r="AM1757" s="219"/>
      <c r="AN1757" s="219"/>
      <c r="AO1757" s="221"/>
      <c r="AP1757" s="222"/>
      <c r="AQ1757" s="221"/>
      <c r="AR1757" s="223"/>
      <c r="AS1757" s="41"/>
      <c r="AT1757" s="41"/>
      <c r="AU1757" s="41"/>
      <c r="AV1757" s="228"/>
    </row>
    <row r="1758" spans="28:48" ht="14.25">
      <c r="AB1758" s="219"/>
      <c r="AC1758" s="220"/>
      <c r="AD1758" s="219"/>
      <c r="AE1758" s="220"/>
      <c r="AF1758" s="220"/>
      <c r="AG1758" s="220"/>
      <c r="AH1758" s="219"/>
      <c r="AI1758" s="219"/>
      <c r="AJ1758" s="219"/>
      <c r="AK1758" s="219"/>
      <c r="AL1758" s="219"/>
      <c r="AM1758" s="219"/>
      <c r="AN1758" s="219"/>
      <c r="AO1758" s="221"/>
      <c r="AP1758" s="222"/>
      <c r="AQ1758" s="221"/>
      <c r="AR1758" s="223"/>
      <c r="AS1758" s="41"/>
      <c r="AT1758" s="41"/>
      <c r="AU1758" s="41"/>
      <c r="AV1758" s="228"/>
    </row>
    <row r="1759" spans="28:48" ht="14.25">
      <c r="AB1759" s="219"/>
      <c r="AC1759" s="220"/>
      <c r="AD1759" s="219"/>
      <c r="AE1759" s="220"/>
      <c r="AF1759" s="220"/>
      <c r="AG1759" s="220"/>
      <c r="AH1759" s="219"/>
      <c r="AI1759" s="219"/>
      <c r="AJ1759" s="219"/>
      <c r="AK1759" s="219"/>
      <c r="AL1759" s="219"/>
      <c r="AM1759" s="219"/>
      <c r="AN1759" s="219"/>
      <c r="AO1759" s="221"/>
      <c r="AP1759" s="222"/>
      <c r="AQ1759" s="221"/>
      <c r="AR1759" s="223"/>
      <c r="AS1759" s="41"/>
      <c r="AT1759" s="41"/>
      <c r="AU1759" s="41"/>
      <c r="AV1759" s="228"/>
    </row>
    <row r="1760" spans="28:48" ht="14.25">
      <c r="AB1760" s="219"/>
      <c r="AC1760" s="220"/>
      <c r="AD1760" s="219"/>
      <c r="AE1760" s="220"/>
      <c r="AF1760" s="220"/>
      <c r="AG1760" s="220"/>
      <c r="AH1760" s="219"/>
      <c r="AI1760" s="219"/>
      <c r="AJ1760" s="219"/>
      <c r="AK1760" s="219"/>
      <c r="AL1760" s="219"/>
      <c r="AM1760" s="219"/>
      <c r="AN1760" s="219"/>
      <c r="AO1760" s="221"/>
      <c r="AP1760" s="222"/>
      <c r="AQ1760" s="221"/>
      <c r="AR1760" s="223"/>
      <c r="AS1760" s="41"/>
      <c r="AT1760" s="41"/>
      <c r="AU1760" s="41"/>
      <c r="AV1760" s="228"/>
    </row>
    <row r="1761" spans="28:48" ht="14.25">
      <c r="AB1761" s="219"/>
      <c r="AC1761" s="220"/>
      <c r="AD1761" s="219"/>
      <c r="AE1761" s="220"/>
      <c r="AF1761" s="220"/>
      <c r="AG1761" s="220"/>
      <c r="AH1761" s="219"/>
      <c r="AI1761" s="219"/>
      <c r="AJ1761" s="219"/>
      <c r="AK1761" s="219"/>
      <c r="AL1761" s="219"/>
      <c r="AM1761" s="219"/>
      <c r="AN1761" s="219"/>
      <c r="AO1761" s="221"/>
      <c r="AP1761" s="222"/>
      <c r="AQ1761" s="221"/>
      <c r="AR1761" s="223"/>
      <c r="AS1761" s="41"/>
      <c r="AT1761" s="41"/>
      <c r="AU1761" s="41"/>
      <c r="AV1761" s="228"/>
    </row>
    <row r="1762" spans="28:48" ht="14.25">
      <c r="AB1762" s="219"/>
      <c r="AC1762" s="220"/>
      <c r="AD1762" s="219"/>
      <c r="AE1762" s="220"/>
      <c r="AF1762" s="220"/>
      <c r="AG1762" s="220"/>
      <c r="AH1762" s="219"/>
      <c r="AI1762" s="219"/>
      <c r="AJ1762" s="219"/>
      <c r="AK1762" s="219"/>
      <c r="AL1762" s="219"/>
      <c r="AM1762" s="219"/>
      <c r="AN1762" s="219"/>
      <c r="AO1762" s="221"/>
      <c r="AP1762" s="222"/>
      <c r="AQ1762" s="221"/>
      <c r="AR1762" s="223"/>
      <c r="AS1762" s="41"/>
      <c r="AT1762" s="41"/>
      <c r="AU1762" s="41"/>
      <c r="AV1762" s="228"/>
    </row>
    <row r="1763" spans="28:48" ht="14.25">
      <c r="AB1763" s="219"/>
      <c r="AC1763" s="220"/>
      <c r="AD1763" s="219"/>
      <c r="AE1763" s="220"/>
      <c r="AF1763" s="220"/>
      <c r="AG1763" s="220"/>
      <c r="AH1763" s="219"/>
      <c r="AI1763" s="219"/>
      <c r="AJ1763" s="219"/>
      <c r="AK1763" s="219"/>
      <c r="AL1763" s="219"/>
      <c r="AM1763" s="219"/>
      <c r="AN1763" s="219"/>
      <c r="AO1763" s="221"/>
      <c r="AP1763" s="222"/>
      <c r="AQ1763" s="221"/>
      <c r="AR1763" s="223"/>
      <c r="AS1763" s="41"/>
      <c r="AT1763" s="41"/>
      <c r="AU1763" s="41"/>
      <c r="AV1763" s="228"/>
    </row>
    <row r="1764" spans="28:48" ht="14.25">
      <c r="AB1764" s="219"/>
      <c r="AC1764" s="220"/>
      <c r="AD1764" s="219"/>
      <c r="AE1764" s="220"/>
      <c r="AF1764" s="220"/>
      <c r="AG1764" s="220"/>
      <c r="AH1764" s="219"/>
      <c r="AI1764" s="219"/>
      <c r="AJ1764" s="219"/>
      <c r="AK1764" s="219"/>
      <c r="AL1764" s="219"/>
      <c r="AM1764" s="219"/>
      <c r="AN1764" s="219"/>
      <c r="AO1764" s="221"/>
      <c r="AP1764" s="222"/>
      <c r="AQ1764" s="221"/>
      <c r="AR1764" s="223"/>
      <c r="AS1764" s="41"/>
      <c r="AT1764" s="41"/>
      <c r="AU1764" s="41"/>
      <c r="AV1764" s="228"/>
    </row>
    <row r="1765" spans="28:48" ht="14.25">
      <c r="AB1765" s="219"/>
      <c r="AC1765" s="220"/>
      <c r="AD1765" s="219"/>
      <c r="AE1765" s="220"/>
      <c r="AF1765" s="220"/>
      <c r="AG1765" s="220"/>
      <c r="AH1765" s="219"/>
      <c r="AI1765" s="219"/>
      <c r="AJ1765" s="219"/>
      <c r="AK1765" s="219"/>
      <c r="AL1765" s="219"/>
      <c r="AM1765" s="219"/>
      <c r="AN1765" s="219"/>
      <c r="AO1765" s="221"/>
      <c r="AP1765" s="222"/>
      <c r="AQ1765" s="221"/>
      <c r="AR1765" s="223"/>
      <c r="AS1765" s="41"/>
      <c r="AT1765" s="41"/>
      <c r="AU1765" s="41"/>
      <c r="AV1765" s="228"/>
    </row>
    <row r="1766" spans="28:48" ht="14.25">
      <c r="AB1766" s="219"/>
      <c r="AC1766" s="220"/>
      <c r="AD1766" s="219"/>
      <c r="AE1766" s="220"/>
      <c r="AF1766" s="220"/>
      <c r="AG1766" s="220"/>
      <c r="AH1766" s="219"/>
      <c r="AI1766" s="219"/>
      <c r="AJ1766" s="219"/>
      <c r="AK1766" s="219"/>
      <c r="AL1766" s="219"/>
      <c r="AM1766" s="219"/>
      <c r="AN1766" s="219"/>
      <c r="AO1766" s="221"/>
      <c r="AP1766" s="222"/>
      <c r="AQ1766" s="221"/>
      <c r="AR1766" s="223"/>
      <c r="AS1766" s="41"/>
      <c r="AT1766" s="41"/>
      <c r="AU1766" s="41"/>
      <c r="AV1766" s="228"/>
    </row>
    <row r="1767" spans="28:48" ht="14.25">
      <c r="AB1767" s="219"/>
      <c r="AC1767" s="220"/>
      <c r="AD1767" s="219"/>
      <c r="AE1767" s="220"/>
      <c r="AF1767" s="220"/>
      <c r="AG1767" s="220"/>
      <c r="AH1767" s="219"/>
      <c r="AI1767" s="219"/>
      <c r="AJ1767" s="219"/>
      <c r="AK1767" s="219"/>
      <c r="AL1767" s="219"/>
      <c r="AM1767" s="219"/>
      <c r="AN1767" s="219"/>
      <c r="AO1767" s="221"/>
      <c r="AP1767" s="222"/>
      <c r="AQ1767" s="221"/>
      <c r="AR1767" s="223"/>
      <c r="AS1767" s="41"/>
      <c r="AT1767" s="41"/>
      <c r="AU1767" s="41"/>
      <c r="AV1767" s="228"/>
    </row>
    <row r="1768" spans="28:48" ht="14.25">
      <c r="AB1768" s="219"/>
      <c r="AC1768" s="220"/>
      <c r="AD1768" s="219"/>
      <c r="AE1768" s="220"/>
      <c r="AF1768" s="220"/>
      <c r="AG1768" s="220"/>
      <c r="AH1768" s="219"/>
      <c r="AI1768" s="219"/>
      <c r="AJ1768" s="219"/>
      <c r="AK1768" s="219"/>
      <c r="AL1768" s="219"/>
      <c r="AM1768" s="219"/>
      <c r="AN1768" s="219"/>
      <c r="AO1768" s="221"/>
      <c r="AP1768" s="222"/>
      <c r="AQ1768" s="221"/>
      <c r="AR1768" s="223"/>
      <c r="AS1768" s="41"/>
      <c r="AT1768" s="41"/>
      <c r="AU1768" s="41"/>
      <c r="AV1768" s="228"/>
    </row>
    <row r="1769" spans="28:48" ht="14.25">
      <c r="AB1769" s="219"/>
      <c r="AC1769" s="220"/>
      <c r="AD1769" s="219"/>
      <c r="AE1769" s="220"/>
      <c r="AF1769" s="220"/>
      <c r="AG1769" s="220"/>
      <c r="AH1769" s="219"/>
      <c r="AI1769" s="219"/>
      <c r="AJ1769" s="219"/>
      <c r="AK1769" s="219"/>
      <c r="AL1769" s="219"/>
      <c r="AM1769" s="219"/>
      <c r="AN1769" s="219"/>
      <c r="AO1769" s="221"/>
      <c r="AP1769" s="222"/>
      <c r="AQ1769" s="221"/>
      <c r="AR1769" s="223"/>
      <c r="AS1769" s="41"/>
      <c r="AT1769" s="41"/>
      <c r="AU1769" s="41"/>
      <c r="AV1769" s="228"/>
    </row>
    <row r="1770" spans="28:48" ht="14.25">
      <c r="AB1770" s="219"/>
      <c r="AC1770" s="220"/>
      <c r="AD1770" s="219"/>
      <c r="AE1770" s="220"/>
      <c r="AF1770" s="220"/>
      <c r="AG1770" s="220"/>
      <c r="AH1770" s="219"/>
      <c r="AI1770" s="219"/>
      <c r="AJ1770" s="219"/>
      <c r="AK1770" s="219"/>
      <c r="AL1770" s="219"/>
      <c r="AM1770" s="219"/>
      <c r="AN1770" s="219"/>
      <c r="AO1770" s="221"/>
      <c r="AP1770" s="222"/>
      <c r="AQ1770" s="221"/>
      <c r="AR1770" s="223"/>
      <c r="AS1770" s="41"/>
      <c r="AT1770" s="41"/>
      <c r="AU1770" s="41"/>
      <c r="AV1770" s="228"/>
    </row>
    <row r="1771" spans="28:48" ht="14.25">
      <c r="AB1771" s="219"/>
      <c r="AC1771" s="220"/>
      <c r="AD1771" s="219"/>
      <c r="AE1771" s="220"/>
      <c r="AF1771" s="220"/>
      <c r="AG1771" s="220"/>
      <c r="AH1771" s="219"/>
      <c r="AI1771" s="219"/>
      <c r="AJ1771" s="219"/>
      <c r="AK1771" s="219"/>
      <c r="AL1771" s="219"/>
      <c r="AM1771" s="219"/>
      <c r="AN1771" s="219"/>
      <c r="AO1771" s="221"/>
      <c r="AP1771" s="222"/>
      <c r="AQ1771" s="221"/>
      <c r="AR1771" s="223"/>
      <c r="AS1771" s="41"/>
      <c r="AT1771" s="41"/>
      <c r="AU1771" s="41"/>
      <c r="AV1771" s="228"/>
    </row>
    <row r="1772" spans="28:48" ht="14.25">
      <c r="AB1772" s="219"/>
      <c r="AC1772" s="220"/>
      <c r="AD1772" s="219"/>
      <c r="AE1772" s="220"/>
      <c r="AF1772" s="220"/>
      <c r="AG1772" s="220"/>
      <c r="AH1772" s="219"/>
      <c r="AI1772" s="219"/>
      <c r="AJ1772" s="219"/>
      <c r="AK1772" s="219"/>
      <c r="AL1772" s="219"/>
      <c r="AM1772" s="219"/>
      <c r="AN1772" s="219"/>
      <c r="AO1772" s="221"/>
      <c r="AP1772" s="222"/>
      <c r="AQ1772" s="221"/>
      <c r="AR1772" s="223"/>
      <c r="AS1772" s="41"/>
      <c r="AT1772" s="41"/>
      <c r="AU1772" s="41"/>
      <c r="AV1772" s="228"/>
    </row>
    <row r="1773" spans="28:48" ht="14.25">
      <c r="AB1773" s="219"/>
      <c r="AC1773" s="220"/>
      <c r="AD1773" s="219"/>
      <c r="AE1773" s="220"/>
      <c r="AF1773" s="220"/>
      <c r="AG1773" s="220"/>
      <c r="AH1773" s="219"/>
      <c r="AI1773" s="219"/>
      <c r="AJ1773" s="219"/>
      <c r="AK1773" s="219"/>
      <c r="AL1773" s="219"/>
      <c r="AM1773" s="219"/>
      <c r="AN1773" s="219"/>
      <c r="AO1773" s="221"/>
      <c r="AP1773" s="222"/>
      <c r="AQ1773" s="221"/>
      <c r="AR1773" s="223"/>
      <c r="AS1773" s="41"/>
      <c r="AT1773" s="41"/>
      <c r="AU1773" s="41"/>
      <c r="AV1773" s="228"/>
    </row>
    <row r="1774" spans="28:48" ht="14.25">
      <c r="AB1774" s="219"/>
      <c r="AC1774" s="220"/>
      <c r="AD1774" s="219"/>
      <c r="AE1774" s="220"/>
      <c r="AF1774" s="220"/>
      <c r="AG1774" s="220"/>
      <c r="AH1774" s="219"/>
      <c r="AI1774" s="219"/>
      <c r="AJ1774" s="219"/>
      <c r="AK1774" s="219"/>
      <c r="AL1774" s="219"/>
      <c r="AM1774" s="219"/>
      <c r="AN1774" s="219"/>
      <c r="AO1774" s="221"/>
      <c r="AP1774" s="222"/>
      <c r="AQ1774" s="221"/>
      <c r="AR1774" s="223"/>
      <c r="AS1774" s="41"/>
      <c r="AT1774" s="41"/>
      <c r="AU1774" s="41"/>
      <c r="AV1774" s="228"/>
    </row>
    <row r="1775" spans="28:48" ht="14.25">
      <c r="AB1775" s="219"/>
      <c r="AC1775" s="220"/>
      <c r="AD1775" s="219"/>
      <c r="AE1775" s="220"/>
      <c r="AF1775" s="220"/>
      <c r="AG1775" s="220"/>
      <c r="AH1775" s="219"/>
      <c r="AI1775" s="219"/>
      <c r="AJ1775" s="219"/>
      <c r="AK1775" s="219"/>
      <c r="AL1775" s="219"/>
      <c r="AM1775" s="219"/>
      <c r="AN1775" s="219"/>
      <c r="AO1775" s="221"/>
      <c r="AP1775" s="222"/>
      <c r="AQ1775" s="221"/>
      <c r="AR1775" s="223"/>
      <c r="AS1775" s="41"/>
      <c r="AT1775" s="41"/>
      <c r="AU1775" s="41"/>
      <c r="AV1775" s="228"/>
    </row>
    <row r="1776" spans="28:48" ht="14.25">
      <c r="AB1776" s="219"/>
      <c r="AC1776" s="220"/>
      <c r="AD1776" s="219"/>
      <c r="AE1776" s="220"/>
      <c r="AF1776" s="220"/>
      <c r="AG1776" s="220"/>
      <c r="AH1776" s="219"/>
      <c r="AI1776" s="219"/>
      <c r="AJ1776" s="219"/>
      <c r="AK1776" s="219"/>
      <c r="AL1776" s="219"/>
      <c r="AM1776" s="219"/>
      <c r="AN1776" s="219"/>
      <c r="AO1776" s="221"/>
      <c r="AP1776" s="222"/>
      <c r="AQ1776" s="221"/>
      <c r="AR1776" s="223"/>
      <c r="AS1776" s="41"/>
      <c r="AT1776" s="41"/>
      <c r="AU1776" s="41"/>
      <c r="AV1776" s="228"/>
    </row>
    <row r="1777" spans="28:48" ht="14.25">
      <c r="AB1777" s="219"/>
      <c r="AC1777" s="220"/>
      <c r="AD1777" s="219"/>
      <c r="AE1777" s="220"/>
      <c r="AF1777" s="220"/>
      <c r="AG1777" s="220"/>
      <c r="AH1777" s="219"/>
      <c r="AI1777" s="219"/>
      <c r="AJ1777" s="219"/>
      <c r="AK1777" s="219"/>
      <c r="AL1777" s="219"/>
      <c r="AM1777" s="219"/>
      <c r="AN1777" s="219"/>
      <c r="AO1777" s="221"/>
      <c r="AP1777" s="222"/>
      <c r="AQ1777" s="221"/>
      <c r="AR1777" s="223"/>
      <c r="AS1777" s="41"/>
      <c r="AT1777" s="41"/>
      <c r="AU1777" s="41"/>
      <c r="AV1777" s="228"/>
    </row>
    <row r="1778" spans="28:48" ht="14.25">
      <c r="AB1778" s="219"/>
      <c r="AC1778" s="220"/>
      <c r="AD1778" s="219"/>
      <c r="AE1778" s="220"/>
      <c r="AF1778" s="220"/>
      <c r="AG1778" s="220"/>
      <c r="AH1778" s="219"/>
      <c r="AI1778" s="219"/>
      <c r="AJ1778" s="219"/>
      <c r="AK1778" s="219"/>
      <c r="AL1778" s="219"/>
      <c r="AM1778" s="219"/>
      <c r="AN1778" s="219"/>
      <c r="AO1778" s="221"/>
      <c r="AP1778" s="222"/>
      <c r="AQ1778" s="221"/>
      <c r="AR1778" s="223"/>
      <c r="AS1778" s="41"/>
      <c r="AT1778" s="41"/>
      <c r="AU1778" s="41"/>
      <c r="AV1778" s="228"/>
    </row>
    <row r="1779" spans="28:48" ht="14.25">
      <c r="AB1779" s="219"/>
      <c r="AC1779" s="220"/>
      <c r="AD1779" s="219"/>
      <c r="AE1779" s="220"/>
      <c r="AF1779" s="220"/>
      <c r="AG1779" s="220"/>
      <c r="AH1779" s="219"/>
      <c r="AI1779" s="219"/>
      <c r="AJ1779" s="219"/>
      <c r="AK1779" s="219"/>
      <c r="AL1779" s="219"/>
      <c r="AM1779" s="219"/>
      <c r="AN1779" s="219"/>
      <c r="AO1779" s="221"/>
      <c r="AP1779" s="222"/>
      <c r="AQ1779" s="221"/>
      <c r="AR1779" s="223"/>
      <c r="AS1779" s="41"/>
      <c r="AT1779" s="41"/>
      <c r="AU1779" s="41"/>
      <c r="AV1779" s="228"/>
    </row>
    <row r="1780" spans="28:48" ht="14.25">
      <c r="AB1780" s="219"/>
      <c r="AC1780" s="220"/>
      <c r="AD1780" s="219"/>
      <c r="AE1780" s="220"/>
      <c r="AF1780" s="220"/>
      <c r="AG1780" s="220"/>
      <c r="AH1780" s="219"/>
      <c r="AI1780" s="219"/>
      <c r="AJ1780" s="219"/>
      <c r="AK1780" s="219"/>
      <c r="AL1780" s="219"/>
      <c r="AM1780" s="219"/>
      <c r="AN1780" s="219"/>
      <c r="AO1780" s="221"/>
      <c r="AP1780" s="222"/>
      <c r="AQ1780" s="221"/>
      <c r="AR1780" s="223"/>
      <c r="AS1780" s="41"/>
      <c r="AT1780" s="41"/>
      <c r="AU1780" s="41"/>
      <c r="AV1780" s="228"/>
    </row>
    <row r="1781" spans="28:48" ht="14.25">
      <c r="AB1781" s="219"/>
      <c r="AC1781" s="220"/>
      <c r="AD1781" s="219"/>
      <c r="AE1781" s="220"/>
      <c r="AF1781" s="220"/>
      <c r="AG1781" s="220"/>
      <c r="AH1781" s="219"/>
      <c r="AI1781" s="219"/>
      <c r="AJ1781" s="219"/>
      <c r="AK1781" s="219"/>
      <c r="AL1781" s="219"/>
      <c r="AM1781" s="219"/>
      <c r="AN1781" s="219"/>
      <c r="AO1781" s="221"/>
      <c r="AP1781" s="222"/>
      <c r="AQ1781" s="221"/>
      <c r="AR1781" s="223"/>
      <c r="AS1781" s="41"/>
      <c r="AT1781" s="41"/>
      <c r="AU1781" s="41"/>
      <c r="AV1781" s="228"/>
    </row>
    <row r="1782" spans="28:48" ht="14.25">
      <c r="AB1782" s="219"/>
      <c r="AC1782" s="220"/>
      <c r="AD1782" s="219"/>
      <c r="AE1782" s="220"/>
      <c r="AF1782" s="220"/>
      <c r="AG1782" s="220"/>
      <c r="AH1782" s="219"/>
      <c r="AI1782" s="219"/>
      <c r="AJ1782" s="219"/>
      <c r="AK1782" s="219"/>
      <c r="AL1782" s="219"/>
      <c r="AM1782" s="219"/>
      <c r="AN1782" s="219"/>
      <c r="AO1782" s="221"/>
      <c r="AP1782" s="222"/>
      <c r="AQ1782" s="221"/>
      <c r="AR1782" s="223"/>
      <c r="AS1782" s="41"/>
      <c r="AT1782" s="41"/>
      <c r="AU1782" s="41"/>
      <c r="AV1782" s="228"/>
    </row>
    <row r="1783" spans="28:48" ht="14.25">
      <c r="AB1783" s="219"/>
      <c r="AC1783" s="220"/>
      <c r="AD1783" s="219"/>
      <c r="AE1783" s="220"/>
      <c r="AF1783" s="220"/>
      <c r="AG1783" s="220"/>
      <c r="AH1783" s="219"/>
      <c r="AI1783" s="219"/>
      <c r="AJ1783" s="219"/>
      <c r="AK1783" s="219"/>
      <c r="AL1783" s="219"/>
      <c r="AM1783" s="219"/>
      <c r="AN1783" s="219"/>
      <c r="AO1783" s="221"/>
      <c r="AP1783" s="222"/>
      <c r="AQ1783" s="221"/>
      <c r="AR1783" s="223"/>
      <c r="AS1783" s="41"/>
      <c r="AT1783" s="41"/>
      <c r="AU1783" s="41"/>
      <c r="AV1783" s="228"/>
    </row>
    <row r="1784" spans="28:48" ht="14.25">
      <c r="AB1784" s="219"/>
      <c r="AC1784" s="220"/>
      <c r="AD1784" s="219"/>
      <c r="AE1784" s="220"/>
      <c r="AF1784" s="220"/>
      <c r="AG1784" s="220"/>
      <c r="AH1784" s="219"/>
      <c r="AI1784" s="219"/>
      <c r="AJ1784" s="219"/>
      <c r="AK1784" s="219"/>
      <c r="AL1784" s="219"/>
      <c r="AM1784" s="219"/>
      <c r="AN1784" s="219"/>
      <c r="AO1784" s="221"/>
      <c r="AP1784" s="222"/>
      <c r="AQ1784" s="221"/>
      <c r="AR1784" s="223"/>
      <c r="AS1784" s="41"/>
      <c r="AT1784" s="41"/>
      <c r="AU1784" s="41"/>
      <c r="AV1784" s="228"/>
    </row>
    <row r="1785" spans="28:48" ht="14.25">
      <c r="AB1785" s="219"/>
      <c r="AC1785" s="220"/>
      <c r="AD1785" s="219"/>
      <c r="AE1785" s="220"/>
      <c r="AF1785" s="220"/>
      <c r="AG1785" s="220"/>
      <c r="AH1785" s="219"/>
      <c r="AI1785" s="219"/>
      <c r="AJ1785" s="219"/>
      <c r="AK1785" s="219"/>
      <c r="AL1785" s="219"/>
      <c r="AM1785" s="219"/>
      <c r="AN1785" s="219"/>
      <c r="AO1785" s="221"/>
      <c r="AP1785" s="222"/>
      <c r="AQ1785" s="221"/>
      <c r="AR1785" s="223"/>
      <c r="AS1785" s="41"/>
      <c r="AT1785" s="41"/>
      <c r="AU1785" s="41"/>
      <c r="AV1785" s="228"/>
    </row>
    <row r="1786" spans="28:48" ht="14.25">
      <c r="AB1786" s="219"/>
      <c r="AC1786" s="220"/>
      <c r="AD1786" s="219"/>
      <c r="AE1786" s="220"/>
      <c r="AF1786" s="220"/>
      <c r="AG1786" s="220"/>
      <c r="AH1786" s="219"/>
      <c r="AI1786" s="219"/>
      <c r="AJ1786" s="219"/>
      <c r="AK1786" s="219"/>
      <c r="AL1786" s="219"/>
      <c r="AM1786" s="219"/>
      <c r="AN1786" s="219"/>
      <c r="AO1786" s="221"/>
      <c r="AP1786" s="222"/>
      <c r="AQ1786" s="221"/>
      <c r="AR1786" s="223"/>
      <c r="AS1786" s="41"/>
      <c r="AT1786" s="41"/>
      <c r="AU1786" s="41"/>
      <c r="AV1786" s="228"/>
    </row>
    <row r="1787" spans="28:48" ht="14.25">
      <c r="AB1787" s="219"/>
      <c r="AC1787" s="220"/>
      <c r="AD1787" s="219"/>
      <c r="AE1787" s="220"/>
      <c r="AF1787" s="220"/>
      <c r="AG1787" s="220"/>
      <c r="AH1787" s="219"/>
      <c r="AI1787" s="219"/>
      <c r="AJ1787" s="219"/>
      <c r="AK1787" s="219"/>
      <c r="AL1787" s="219"/>
      <c r="AM1787" s="219"/>
      <c r="AN1787" s="219"/>
      <c r="AO1787" s="221"/>
      <c r="AP1787" s="222"/>
      <c r="AQ1787" s="221"/>
      <c r="AR1787" s="223"/>
      <c r="AS1787" s="41"/>
      <c r="AT1787" s="41"/>
      <c r="AU1787" s="41"/>
      <c r="AV1787" s="228"/>
    </row>
    <row r="1788" spans="28:48" ht="14.25">
      <c r="AB1788" s="219"/>
      <c r="AC1788" s="220"/>
      <c r="AD1788" s="219"/>
      <c r="AE1788" s="220"/>
      <c r="AF1788" s="220"/>
      <c r="AG1788" s="220"/>
      <c r="AH1788" s="219"/>
      <c r="AI1788" s="219"/>
      <c r="AJ1788" s="219"/>
      <c r="AK1788" s="219"/>
      <c r="AL1788" s="219"/>
      <c r="AM1788" s="219"/>
      <c r="AN1788" s="219"/>
      <c r="AO1788" s="221"/>
      <c r="AP1788" s="222"/>
      <c r="AQ1788" s="221"/>
      <c r="AR1788" s="223"/>
      <c r="AS1788" s="41"/>
      <c r="AT1788" s="41"/>
      <c r="AU1788" s="41"/>
      <c r="AV1788" s="228"/>
    </row>
    <row r="1789" spans="28:48" ht="14.25">
      <c r="AB1789" s="219"/>
      <c r="AC1789" s="220"/>
      <c r="AD1789" s="219"/>
      <c r="AE1789" s="220"/>
      <c r="AF1789" s="220"/>
      <c r="AG1789" s="220"/>
      <c r="AH1789" s="219"/>
      <c r="AI1789" s="219"/>
      <c r="AJ1789" s="219"/>
      <c r="AK1789" s="219"/>
      <c r="AL1789" s="219"/>
      <c r="AM1789" s="219"/>
      <c r="AN1789" s="219"/>
      <c r="AO1789" s="221"/>
      <c r="AP1789" s="222"/>
      <c r="AQ1789" s="221"/>
      <c r="AR1789" s="223"/>
      <c r="AS1789" s="41"/>
      <c r="AT1789" s="41"/>
      <c r="AU1789" s="41"/>
      <c r="AV1789" s="228"/>
    </row>
    <row r="1790" spans="28:48" ht="14.25">
      <c r="AB1790" s="219"/>
      <c r="AC1790" s="220"/>
      <c r="AD1790" s="219"/>
      <c r="AE1790" s="220"/>
      <c r="AF1790" s="220"/>
      <c r="AG1790" s="220"/>
      <c r="AH1790" s="219"/>
      <c r="AI1790" s="219"/>
      <c r="AJ1790" s="219"/>
      <c r="AK1790" s="219"/>
      <c r="AL1790" s="219"/>
      <c r="AM1790" s="219"/>
      <c r="AN1790" s="219"/>
      <c r="AO1790" s="221"/>
      <c r="AP1790" s="222"/>
      <c r="AQ1790" s="221"/>
      <c r="AR1790" s="223"/>
      <c r="AS1790" s="41"/>
      <c r="AT1790" s="41"/>
      <c r="AU1790" s="41"/>
      <c r="AV1790" s="228"/>
    </row>
    <row r="1791" spans="28:48" ht="14.25">
      <c r="AB1791" s="219"/>
      <c r="AC1791" s="220"/>
      <c r="AD1791" s="219"/>
      <c r="AE1791" s="220"/>
      <c r="AF1791" s="220"/>
      <c r="AG1791" s="220"/>
      <c r="AH1791" s="219"/>
      <c r="AI1791" s="219"/>
      <c r="AJ1791" s="219"/>
      <c r="AK1791" s="219"/>
      <c r="AL1791" s="219"/>
      <c r="AM1791" s="219"/>
      <c r="AN1791" s="219"/>
      <c r="AO1791" s="221"/>
      <c r="AP1791" s="222"/>
      <c r="AQ1791" s="221"/>
      <c r="AR1791" s="223"/>
      <c r="AS1791" s="41"/>
      <c r="AT1791" s="41"/>
      <c r="AU1791" s="41"/>
      <c r="AV1791" s="228"/>
    </row>
    <row r="1792" spans="28:48" ht="14.25">
      <c r="AB1792" s="219"/>
      <c r="AC1792" s="220"/>
      <c r="AD1792" s="219"/>
      <c r="AE1792" s="220"/>
      <c r="AF1792" s="220"/>
      <c r="AG1792" s="220"/>
      <c r="AH1792" s="219"/>
      <c r="AI1792" s="219"/>
      <c r="AJ1792" s="219"/>
      <c r="AK1792" s="219"/>
      <c r="AL1792" s="219"/>
      <c r="AM1792" s="219"/>
      <c r="AN1792" s="219"/>
      <c r="AO1792" s="221"/>
      <c r="AP1792" s="222"/>
      <c r="AQ1792" s="221"/>
      <c r="AR1792" s="223"/>
      <c r="AS1792" s="41"/>
      <c r="AT1792" s="41"/>
      <c r="AU1792" s="41"/>
      <c r="AV1792" s="228"/>
    </row>
    <row r="1793" spans="28:48" ht="14.25">
      <c r="AB1793" s="219"/>
      <c r="AC1793" s="220"/>
      <c r="AD1793" s="219"/>
      <c r="AE1793" s="220"/>
      <c r="AF1793" s="220"/>
      <c r="AG1793" s="220"/>
      <c r="AH1793" s="219"/>
      <c r="AI1793" s="219"/>
      <c r="AJ1793" s="219"/>
      <c r="AK1793" s="219"/>
      <c r="AL1793" s="219"/>
      <c r="AM1793" s="219"/>
      <c r="AN1793" s="219"/>
      <c r="AO1793" s="221"/>
      <c r="AP1793" s="222"/>
      <c r="AQ1793" s="221"/>
      <c r="AR1793" s="223"/>
      <c r="AS1793" s="41"/>
      <c r="AT1793" s="41"/>
      <c r="AU1793" s="41"/>
      <c r="AV1793" s="228"/>
    </row>
    <row r="1794" spans="28:48" ht="14.25">
      <c r="AB1794" s="219"/>
      <c r="AC1794" s="220"/>
      <c r="AD1794" s="219"/>
      <c r="AE1794" s="220"/>
      <c r="AF1794" s="220"/>
      <c r="AG1794" s="220"/>
      <c r="AH1794" s="219"/>
      <c r="AI1794" s="219"/>
      <c r="AJ1794" s="219"/>
      <c r="AK1794" s="219"/>
      <c r="AL1794" s="219"/>
      <c r="AM1794" s="219"/>
      <c r="AN1794" s="219"/>
      <c r="AO1794" s="221"/>
      <c r="AP1794" s="222"/>
      <c r="AQ1794" s="221"/>
      <c r="AR1794" s="223"/>
      <c r="AS1794" s="41"/>
      <c r="AT1794" s="41"/>
      <c r="AU1794" s="41"/>
      <c r="AV1794" s="228"/>
    </row>
    <row r="1795" spans="28:48" ht="14.25">
      <c r="AB1795" s="219"/>
      <c r="AC1795" s="220"/>
      <c r="AD1795" s="219"/>
      <c r="AE1795" s="220"/>
      <c r="AF1795" s="220"/>
      <c r="AG1795" s="220"/>
      <c r="AH1795" s="219"/>
      <c r="AI1795" s="219"/>
      <c r="AJ1795" s="219"/>
      <c r="AK1795" s="219"/>
      <c r="AL1795" s="219"/>
      <c r="AM1795" s="219"/>
      <c r="AN1795" s="219"/>
      <c r="AO1795" s="221"/>
      <c r="AP1795" s="222"/>
      <c r="AQ1795" s="221"/>
      <c r="AR1795" s="223"/>
      <c r="AS1795" s="41"/>
      <c r="AT1795" s="41"/>
      <c r="AU1795" s="41"/>
      <c r="AV1795" s="228"/>
    </row>
    <row r="1796" spans="28:48" ht="14.25">
      <c r="AB1796" s="219"/>
      <c r="AC1796" s="220"/>
      <c r="AD1796" s="219"/>
      <c r="AE1796" s="220"/>
      <c r="AF1796" s="220"/>
      <c r="AG1796" s="220"/>
      <c r="AH1796" s="219"/>
      <c r="AI1796" s="219"/>
      <c r="AJ1796" s="219"/>
      <c r="AK1796" s="219"/>
      <c r="AL1796" s="219"/>
      <c r="AM1796" s="219"/>
      <c r="AN1796" s="219"/>
      <c r="AO1796" s="221"/>
      <c r="AP1796" s="222"/>
      <c r="AQ1796" s="221"/>
      <c r="AR1796" s="223"/>
      <c r="AS1796" s="41"/>
      <c r="AT1796" s="41"/>
      <c r="AU1796" s="41"/>
      <c r="AV1796" s="228"/>
    </row>
    <row r="1797" spans="28:48" ht="14.25">
      <c r="AB1797" s="219"/>
      <c r="AC1797" s="220"/>
      <c r="AD1797" s="219"/>
      <c r="AE1797" s="220"/>
      <c r="AF1797" s="220"/>
      <c r="AG1797" s="220"/>
      <c r="AH1797" s="219"/>
      <c r="AI1797" s="219"/>
      <c r="AJ1797" s="219"/>
      <c r="AK1797" s="219"/>
      <c r="AL1797" s="219"/>
      <c r="AM1797" s="219"/>
      <c r="AN1797" s="219"/>
      <c r="AO1797" s="221"/>
      <c r="AP1797" s="222"/>
      <c r="AQ1797" s="221"/>
      <c r="AR1797" s="223"/>
      <c r="AS1797" s="41"/>
      <c r="AT1797" s="41"/>
      <c r="AU1797" s="41"/>
      <c r="AV1797" s="228"/>
    </row>
    <row r="1798" spans="28:48" ht="14.25">
      <c r="AB1798" s="219"/>
      <c r="AC1798" s="220"/>
      <c r="AD1798" s="219"/>
      <c r="AE1798" s="220"/>
      <c r="AF1798" s="220"/>
      <c r="AG1798" s="220"/>
      <c r="AH1798" s="219"/>
      <c r="AI1798" s="219"/>
      <c r="AJ1798" s="219"/>
      <c r="AK1798" s="219"/>
      <c r="AL1798" s="219"/>
      <c r="AM1798" s="219"/>
      <c r="AN1798" s="219"/>
      <c r="AO1798" s="221"/>
      <c r="AP1798" s="222"/>
      <c r="AQ1798" s="221"/>
      <c r="AR1798" s="223"/>
      <c r="AS1798" s="41"/>
      <c r="AT1798" s="41"/>
      <c r="AU1798" s="41"/>
      <c r="AV1798" s="228"/>
    </row>
    <row r="1799" spans="28:48" ht="14.25">
      <c r="AB1799" s="219"/>
      <c r="AC1799" s="220"/>
      <c r="AD1799" s="219"/>
      <c r="AE1799" s="220"/>
      <c r="AF1799" s="220"/>
      <c r="AG1799" s="220"/>
      <c r="AH1799" s="219"/>
      <c r="AI1799" s="219"/>
      <c r="AJ1799" s="219"/>
      <c r="AK1799" s="219"/>
      <c r="AL1799" s="219"/>
      <c r="AM1799" s="219"/>
      <c r="AN1799" s="219"/>
      <c r="AO1799" s="221"/>
      <c r="AP1799" s="222"/>
      <c r="AQ1799" s="221"/>
      <c r="AR1799" s="223"/>
      <c r="AS1799" s="41"/>
      <c r="AT1799" s="41"/>
      <c r="AU1799" s="41"/>
      <c r="AV1799" s="228"/>
    </row>
    <row r="1800" spans="28:48" ht="14.25">
      <c r="AB1800" s="219"/>
      <c r="AC1800" s="220"/>
      <c r="AD1800" s="219"/>
      <c r="AE1800" s="220"/>
      <c r="AF1800" s="220"/>
      <c r="AG1800" s="220"/>
      <c r="AH1800" s="219"/>
      <c r="AI1800" s="219"/>
      <c r="AJ1800" s="219"/>
      <c r="AK1800" s="219"/>
      <c r="AL1800" s="219"/>
      <c r="AM1800" s="219"/>
      <c r="AN1800" s="219"/>
      <c r="AO1800" s="221"/>
      <c r="AP1800" s="222"/>
      <c r="AQ1800" s="221"/>
      <c r="AR1800" s="223"/>
      <c r="AS1800" s="41"/>
      <c r="AT1800" s="41"/>
      <c r="AU1800" s="41"/>
      <c r="AV1800" s="228"/>
    </row>
    <row r="1801" spans="28:48" ht="14.25">
      <c r="AB1801" s="219"/>
      <c r="AC1801" s="220"/>
      <c r="AD1801" s="219"/>
      <c r="AE1801" s="220"/>
      <c r="AF1801" s="220"/>
      <c r="AG1801" s="220"/>
      <c r="AH1801" s="219"/>
      <c r="AI1801" s="219"/>
      <c r="AJ1801" s="219"/>
      <c r="AK1801" s="219"/>
      <c r="AL1801" s="219"/>
      <c r="AM1801" s="219"/>
      <c r="AN1801" s="219"/>
      <c r="AO1801" s="221"/>
      <c r="AP1801" s="222"/>
      <c r="AQ1801" s="221"/>
      <c r="AR1801" s="223"/>
      <c r="AS1801" s="41"/>
      <c r="AT1801" s="41"/>
      <c r="AU1801" s="41"/>
      <c r="AV1801" s="228"/>
    </row>
    <row r="1802" spans="28:48" ht="14.25">
      <c r="AB1802" s="219"/>
      <c r="AC1802" s="220"/>
      <c r="AD1802" s="219"/>
      <c r="AE1802" s="220"/>
      <c r="AF1802" s="220"/>
      <c r="AG1802" s="220"/>
      <c r="AH1802" s="219"/>
      <c r="AI1802" s="219"/>
      <c r="AJ1802" s="219"/>
      <c r="AK1802" s="219"/>
      <c r="AL1802" s="219"/>
      <c r="AM1802" s="219"/>
      <c r="AN1802" s="219"/>
      <c r="AO1802" s="221"/>
      <c r="AP1802" s="222"/>
      <c r="AQ1802" s="221"/>
      <c r="AR1802" s="223"/>
      <c r="AS1802" s="41"/>
      <c r="AT1802" s="41"/>
      <c r="AU1802" s="41"/>
      <c r="AV1802" s="228"/>
    </row>
    <row r="1803" spans="28:48" ht="14.25">
      <c r="AB1803" s="219"/>
      <c r="AC1803" s="220"/>
      <c r="AD1803" s="219"/>
      <c r="AE1803" s="220"/>
      <c r="AF1803" s="220"/>
      <c r="AG1803" s="220"/>
      <c r="AH1803" s="219"/>
      <c r="AI1803" s="219"/>
      <c r="AJ1803" s="219"/>
      <c r="AK1803" s="219"/>
      <c r="AL1803" s="219"/>
      <c r="AM1803" s="219"/>
      <c r="AN1803" s="219"/>
      <c r="AO1803" s="221"/>
      <c r="AP1803" s="222"/>
      <c r="AQ1803" s="221"/>
      <c r="AR1803" s="223"/>
      <c r="AS1803" s="41"/>
      <c r="AT1803" s="41"/>
      <c r="AU1803" s="41"/>
      <c r="AV1803" s="228"/>
    </row>
    <row r="1804" spans="28:48" ht="14.25">
      <c r="AB1804" s="219"/>
      <c r="AC1804" s="220"/>
      <c r="AD1804" s="219"/>
      <c r="AE1804" s="220"/>
      <c r="AF1804" s="220"/>
      <c r="AG1804" s="220"/>
      <c r="AH1804" s="219"/>
      <c r="AI1804" s="219"/>
      <c r="AJ1804" s="219"/>
      <c r="AK1804" s="219"/>
      <c r="AL1804" s="219"/>
      <c r="AM1804" s="219"/>
      <c r="AN1804" s="219"/>
      <c r="AO1804" s="221"/>
      <c r="AP1804" s="222"/>
      <c r="AQ1804" s="221"/>
      <c r="AR1804" s="223"/>
      <c r="AS1804" s="41"/>
      <c r="AT1804" s="41"/>
      <c r="AU1804" s="41"/>
      <c r="AV1804" s="228"/>
    </row>
    <row r="1805" spans="28:48" ht="14.25">
      <c r="AB1805" s="219"/>
      <c r="AC1805" s="220"/>
      <c r="AD1805" s="219"/>
      <c r="AE1805" s="220"/>
      <c r="AF1805" s="220"/>
      <c r="AG1805" s="220"/>
      <c r="AH1805" s="219"/>
      <c r="AI1805" s="219"/>
      <c r="AJ1805" s="219"/>
      <c r="AK1805" s="219"/>
      <c r="AL1805" s="219"/>
      <c r="AM1805" s="219"/>
      <c r="AN1805" s="219"/>
      <c r="AO1805" s="221"/>
      <c r="AP1805" s="222"/>
      <c r="AQ1805" s="221"/>
      <c r="AR1805" s="223"/>
      <c r="AS1805" s="41"/>
      <c r="AT1805" s="41"/>
      <c r="AU1805" s="41"/>
      <c r="AV1805" s="228"/>
    </row>
    <row r="1806" spans="28:48" ht="14.25">
      <c r="AB1806" s="219"/>
      <c r="AC1806" s="220"/>
      <c r="AD1806" s="219"/>
      <c r="AE1806" s="220"/>
      <c r="AF1806" s="220"/>
      <c r="AG1806" s="220"/>
      <c r="AH1806" s="219"/>
      <c r="AI1806" s="219"/>
      <c r="AJ1806" s="219"/>
      <c r="AK1806" s="219"/>
      <c r="AL1806" s="219"/>
      <c r="AM1806" s="219"/>
      <c r="AN1806" s="219"/>
      <c r="AO1806" s="221"/>
      <c r="AP1806" s="222"/>
      <c r="AQ1806" s="221"/>
      <c r="AR1806" s="223"/>
      <c r="AS1806" s="41"/>
      <c r="AT1806" s="41"/>
      <c r="AU1806" s="41"/>
      <c r="AV1806" s="228"/>
    </row>
    <row r="1807" spans="28:48" ht="14.25">
      <c r="AB1807" s="219"/>
      <c r="AC1807" s="220"/>
      <c r="AD1807" s="219"/>
      <c r="AE1807" s="220"/>
      <c r="AF1807" s="220"/>
      <c r="AG1807" s="220"/>
      <c r="AH1807" s="219"/>
      <c r="AI1807" s="219"/>
      <c r="AJ1807" s="219"/>
      <c r="AK1807" s="219"/>
      <c r="AL1807" s="219"/>
      <c r="AM1807" s="219"/>
      <c r="AN1807" s="219"/>
      <c r="AO1807" s="221"/>
      <c r="AP1807" s="222"/>
      <c r="AQ1807" s="221"/>
      <c r="AR1807" s="223"/>
      <c r="AS1807" s="41"/>
      <c r="AT1807" s="41"/>
      <c r="AU1807" s="41"/>
      <c r="AV1807" s="228"/>
    </row>
    <row r="1808" spans="28:48" ht="14.25">
      <c r="AB1808" s="219"/>
      <c r="AC1808" s="220"/>
      <c r="AD1808" s="219"/>
      <c r="AE1808" s="220"/>
      <c r="AF1808" s="220"/>
      <c r="AG1808" s="220"/>
      <c r="AH1808" s="219"/>
      <c r="AI1808" s="219"/>
      <c r="AJ1808" s="219"/>
      <c r="AK1808" s="219"/>
      <c r="AL1808" s="219"/>
      <c r="AM1808" s="219"/>
      <c r="AN1808" s="219"/>
      <c r="AO1808" s="221"/>
      <c r="AP1808" s="222"/>
      <c r="AQ1808" s="221"/>
      <c r="AR1808" s="223"/>
      <c r="AS1808" s="41"/>
      <c r="AT1808" s="41"/>
      <c r="AU1808" s="41"/>
      <c r="AV1808" s="228"/>
    </row>
    <row r="1809" spans="28:48" ht="14.25">
      <c r="AB1809" s="219"/>
      <c r="AC1809" s="220"/>
      <c r="AD1809" s="219"/>
      <c r="AE1809" s="220"/>
      <c r="AF1809" s="220"/>
      <c r="AG1809" s="220"/>
      <c r="AH1809" s="219"/>
      <c r="AI1809" s="219"/>
      <c r="AJ1809" s="219"/>
      <c r="AK1809" s="219"/>
      <c r="AL1809" s="219"/>
      <c r="AM1809" s="219"/>
      <c r="AN1809" s="219"/>
      <c r="AO1809" s="221"/>
      <c r="AP1809" s="222"/>
      <c r="AQ1809" s="221"/>
      <c r="AR1809" s="223"/>
      <c r="AS1809" s="41"/>
      <c r="AT1809" s="41"/>
      <c r="AU1809" s="41"/>
      <c r="AV1809" s="228"/>
    </row>
    <row r="1810" spans="28:48" ht="14.25">
      <c r="AB1810" s="219"/>
      <c r="AC1810" s="220"/>
      <c r="AD1810" s="219"/>
      <c r="AE1810" s="220"/>
      <c r="AF1810" s="220"/>
      <c r="AG1810" s="220"/>
      <c r="AH1810" s="219"/>
      <c r="AI1810" s="219"/>
      <c r="AJ1810" s="219"/>
      <c r="AK1810" s="219"/>
      <c r="AL1810" s="219"/>
      <c r="AM1810" s="219"/>
      <c r="AN1810" s="219"/>
      <c r="AO1810" s="221"/>
      <c r="AP1810" s="222"/>
      <c r="AQ1810" s="221"/>
      <c r="AR1810" s="223"/>
      <c r="AS1810" s="41"/>
      <c r="AT1810" s="41"/>
      <c r="AU1810" s="41"/>
      <c r="AV1810" s="228"/>
    </row>
    <row r="1811" spans="28:48" ht="14.25">
      <c r="AB1811" s="219"/>
      <c r="AC1811" s="220"/>
      <c r="AD1811" s="219"/>
      <c r="AE1811" s="220"/>
      <c r="AF1811" s="220"/>
      <c r="AG1811" s="220"/>
      <c r="AH1811" s="219"/>
      <c r="AI1811" s="219"/>
      <c r="AJ1811" s="219"/>
      <c r="AK1811" s="219"/>
      <c r="AL1811" s="219"/>
      <c r="AM1811" s="219"/>
      <c r="AN1811" s="219"/>
      <c r="AO1811" s="221"/>
      <c r="AP1811" s="222"/>
      <c r="AQ1811" s="221"/>
      <c r="AR1811" s="223"/>
      <c r="AS1811" s="41"/>
      <c r="AT1811" s="41"/>
      <c r="AU1811" s="41"/>
      <c r="AV1811" s="228"/>
    </row>
    <row r="1812" spans="28:48" ht="14.25">
      <c r="AB1812" s="219"/>
      <c r="AC1812" s="220"/>
      <c r="AD1812" s="219"/>
      <c r="AE1812" s="220"/>
      <c r="AF1812" s="220"/>
      <c r="AG1812" s="220"/>
      <c r="AH1812" s="219"/>
      <c r="AI1812" s="219"/>
      <c r="AJ1812" s="219"/>
      <c r="AK1812" s="219"/>
      <c r="AL1812" s="219"/>
      <c r="AM1812" s="219"/>
      <c r="AN1812" s="219"/>
      <c r="AO1812" s="221"/>
      <c r="AP1812" s="222"/>
      <c r="AQ1812" s="221"/>
      <c r="AR1812" s="223"/>
      <c r="AS1812" s="41"/>
      <c r="AT1812" s="41"/>
      <c r="AU1812" s="41"/>
      <c r="AV1812" s="228"/>
    </row>
    <row r="1813" spans="28:48" ht="14.25">
      <c r="AB1813" s="219"/>
      <c r="AC1813" s="220"/>
      <c r="AD1813" s="219"/>
      <c r="AE1813" s="220"/>
      <c r="AF1813" s="220"/>
      <c r="AG1813" s="220"/>
      <c r="AH1813" s="219"/>
      <c r="AI1813" s="219"/>
      <c r="AJ1813" s="219"/>
      <c r="AK1813" s="219"/>
      <c r="AL1813" s="219"/>
      <c r="AM1813" s="219"/>
      <c r="AN1813" s="219"/>
      <c r="AO1813" s="221"/>
      <c r="AP1813" s="222"/>
      <c r="AQ1813" s="221"/>
      <c r="AR1813" s="223"/>
      <c r="AS1813" s="41"/>
      <c r="AT1813" s="41"/>
      <c r="AU1813" s="41"/>
      <c r="AV1813" s="228"/>
    </row>
    <row r="1814" spans="28:48" ht="14.25">
      <c r="AB1814" s="219"/>
      <c r="AC1814" s="220"/>
      <c r="AD1814" s="219"/>
      <c r="AE1814" s="220"/>
      <c r="AF1814" s="220"/>
      <c r="AG1814" s="220"/>
      <c r="AH1814" s="219"/>
      <c r="AI1814" s="219"/>
      <c r="AJ1814" s="219"/>
      <c r="AK1814" s="219"/>
      <c r="AL1814" s="219"/>
      <c r="AM1814" s="219"/>
      <c r="AN1814" s="219"/>
      <c r="AO1814" s="221"/>
      <c r="AP1814" s="222"/>
      <c r="AQ1814" s="221"/>
      <c r="AR1814" s="223"/>
      <c r="AS1814" s="41"/>
      <c r="AT1814" s="41"/>
      <c r="AU1814" s="41"/>
      <c r="AV1814" s="228"/>
    </row>
    <row r="1815" spans="28:48" ht="14.25">
      <c r="AB1815" s="219"/>
      <c r="AC1815" s="220"/>
      <c r="AD1815" s="219"/>
      <c r="AE1815" s="220"/>
      <c r="AF1815" s="220"/>
      <c r="AG1815" s="220"/>
      <c r="AH1815" s="219"/>
      <c r="AI1815" s="219"/>
      <c r="AJ1815" s="219"/>
      <c r="AK1815" s="219"/>
      <c r="AL1815" s="219"/>
      <c r="AM1815" s="219"/>
      <c r="AN1815" s="219"/>
      <c r="AO1815" s="221"/>
      <c r="AP1815" s="222"/>
      <c r="AQ1815" s="221"/>
      <c r="AR1815" s="223"/>
      <c r="AS1815" s="41"/>
      <c r="AT1815" s="41"/>
      <c r="AU1815" s="41"/>
      <c r="AV1815" s="228"/>
    </row>
    <row r="1816" spans="28:48" ht="14.25">
      <c r="AB1816" s="219"/>
      <c r="AC1816" s="220"/>
      <c r="AD1816" s="219"/>
      <c r="AE1816" s="220"/>
      <c r="AF1816" s="220"/>
      <c r="AG1816" s="220"/>
      <c r="AH1816" s="219"/>
      <c r="AI1816" s="219"/>
      <c r="AJ1816" s="219"/>
      <c r="AK1816" s="219"/>
      <c r="AL1816" s="219"/>
      <c r="AM1816" s="219"/>
      <c r="AN1816" s="219"/>
      <c r="AO1816" s="221"/>
      <c r="AP1816" s="222"/>
      <c r="AQ1816" s="221"/>
      <c r="AR1816" s="223"/>
      <c r="AS1816" s="41"/>
      <c r="AT1816" s="41"/>
      <c r="AU1816" s="41"/>
      <c r="AV1816" s="228"/>
    </row>
    <row r="1817" spans="28:48" ht="14.25">
      <c r="AB1817" s="219"/>
      <c r="AC1817" s="220"/>
      <c r="AD1817" s="219"/>
      <c r="AE1817" s="220"/>
      <c r="AF1817" s="220"/>
      <c r="AG1817" s="220"/>
      <c r="AH1817" s="219"/>
      <c r="AI1817" s="219"/>
      <c r="AJ1817" s="219"/>
      <c r="AK1817" s="219"/>
      <c r="AL1817" s="219"/>
      <c r="AM1817" s="219"/>
      <c r="AN1817" s="219"/>
      <c r="AO1817" s="221"/>
      <c r="AP1817" s="222"/>
      <c r="AQ1817" s="221"/>
      <c r="AR1817" s="223"/>
      <c r="AS1817" s="41"/>
      <c r="AT1817" s="41"/>
      <c r="AU1817" s="41"/>
      <c r="AV1817" s="228"/>
    </row>
    <row r="1818" spans="28:48" ht="14.25">
      <c r="AB1818" s="219"/>
      <c r="AC1818" s="220"/>
      <c r="AD1818" s="219"/>
      <c r="AE1818" s="220"/>
      <c r="AF1818" s="220"/>
      <c r="AG1818" s="220"/>
      <c r="AH1818" s="219"/>
      <c r="AI1818" s="219"/>
      <c r="AJ1818" s="219"/>
      <c r="AK1818" s="219"/>
      <c r="AL1818" s="219"/>
      <c r="AM1818" s="219"/>
      <c r="AN1818" s="219"/>
      <c r="AO1818" s="221"/>
      <c r="AP1818" s="222"/>
      <c r="AQ1818" s="221"/>
      <c r="AR1818" s="223"/>
      <c r="AS1818" s="41"/>
      <c r="AT1818" s="41"/>
      <c r="AU1818" s="41"/>
      <c r="AV1818" s="228"/>
    </row>
    <row r="1819" spans="28:48" ht="14.25">
      <c r="AB1819" s="219"/>
      <c r="AC1819" s="220"/>
      <c r="AD1819" s="219"/>
      <c r="AE1819" s="220"/>
      <c r="AF1819" s="220"/>
      <c r="AG1819" s="220"/>
      <c r="AH1819" s="219"/>
      <c r="AI1819" s="219"/>
      <c r="AJ1819" s="219"/>
      <c r="AK1819" s="219"/>
      <c r="AL1819" s="219"/>
      <c r="AM1819" s="219"/>
      <c r="AN1819" s="219"/>
      <c r="AO1819" s="221"/>
      <c r="AP1819" s="222"/>
      <c r="AQ1819" s="221"/>
      <c r="AR1819" s="223"/>
      <c r="AS1819" s="41"/>
      <c r="AT1819" s="41"/>
      <c r="AU1819" s="41"/>
      <c r="AV1819" s="228"/>
    </row>
    <row r="1820" spans="28:48" ht="14.25">
      <c r="AB1820" s="219"/>
      <c r="AC1820" s="220"/>
      <c r="AD1820" s="219"/>
      <c r="AE1820" s="220"/>
      <c r="AF1820" s="220"/>
      <c r="AG1820" s="220"/>
      <c r="AH1820" s="219"/>
      <c r="AI1820" s="219"/>
      <c r="AJ1820" s="219"/>
      <c r="AK1820" s="219"/>
      <c r="AL1820" s="219"/>
      <c r="AM1820" s="219"/>
      <c r="AN1820" s="219"/>
      <c r="AO1820" s="221"/>
      <c r="AP1820" s="222"/>
      <c r="AQ1820" s="221"/>
      <c r="AR1820" s="223"/>
      <c r="AS1820" s="41"/>
      <c r="AT1820" s="41"/>
      <c r="AU1820" s="41"/>
      <c r="AV1820" s="228"/>
    </row>
    <row r="1821" spans="28:48" ht="14.25">
      <c r="AB1821" s="219"/>
      <c r="AC1821" s="220"/>
      <c r="AD1821" s="219"/>
      <c r="AE1821" s="220"/>
      <c r="AF1821" s="220"/>
      <c r="AG1821" s="220"/>
      <c r="AH1821" s="219"/>
      <c r="AI1821" s="219"/>
      <c r="AJ1821" s="219"/>
      <c r="AK1821" s="219"/>
      <c r="AL1821" s="219"/>
      <c r="AM1821" s="219"/>
      <c r="AN1821" s="219"/>
      <c r="AO1821" s="221"/>
      <c r="AP1821" s="222"/>
      <c r="AQ1821" s="221"/>
      <c r="AR1821" s="223"/>
      <c r="AS1821" s="41"/>
      <c r="AT1821" s="41"/>
      <c r="AU1821" s="41"/>
      <c r="AV1821" s="228"/>
    </row>
    <row r="1822" spans="28:48" ht="14.25">
      <c r="AB1822" s="219"/>
      <c r="AC1822" s="220"/>
      <c r="AD1822" s="219"/>
      <c r="AE1822" s="220"/>
      <c r="AF1822" s="220"/>
      <c r="AG1822" s="220"/>
      <c r="AH1822" s="219"/>
      <c r="AI1822" s="219"/>
      <c r="AJ1822" s="219"/>
      <c r="AK1822" s="219"/>
      <c r="AL1822" s="219"/>
      <c r="AM1822" s="219"/>
      <c r="AN1822" s="219"/>
      <c r="AO1822" s="221"/>
      <c r="AP1822" s="222"/>
      <c r="AQ1822" s="221"/>
      <c r="AR1822" s="223"/>
      <c r="AS1822" s="41"/>
      <c r="AT1822" s="41"/>
      <c r="AU1822" s="41"/>
      <c r="AV1822" s="228"/>
    </row>
    <row r="1823" spans="28:48" ht="14.25">
      <c r="AB1823" s="219"/>
      <c r="AC1823" s="220"/>
      <c r="AD1823" s="219"/>
      <c r="AE1823" s="220"/>
      <c r="AF1823" s="220"/>
      <c r="AG1823" s="220"/>
      <c r="AH1823" s="219"/>
      <c r="AI1823" s="219"/>
      <c r="AJ1823" s="219"/>
      <c r="AK1823" s="219"/>
      <c r="AL1823" s="219"/>
      <c r="AM1823" s="219"/>
      <c r="AN1823" s="219"/>
      <c r="AO1823" s="221"/>
      <c r="AP1823" s="222"/>
      <c r="AQ1823" s="221"/>
      <c r="AR1823" s="223"/>
      <c r="AS1823" s="41"/>
      <c r="AT1823" s="41"/>
      <c r="AU1823" s="41"/>
      <c r="AV1823" s="228"/>
    </row>
    <row r="1824" spans="28:48" ht="14.25">
      <c r="AB1824" s="219"/>
      <c r="AC1824" s="220"/>
      <c r="AD1824" s="219"/>
      <c r="AE1824" s="220"/>
      <c r="AF1824" s="220"/>
      <c r="AG1824" s="220"/>
      <c r="AH1824" s="219"/>
      <c r="AI1824" s="219"/>
      <c r="AJ1824" s="219"/>
      <c r="AK1824" s="219"/>
      <c r="AL1824" s="219"/>
      <c r="AM1824" s="219"/>
      <c r="AN1824" s="219"/>
      <c r="AO1824" s="221"/>
      <c r="AP1824" s="222"/>
      <c r="AQ1824" s="221"/>
      <c r="AR1824" s="223"/>
      <c r="AS1824" s="41"/>
      <c r="AT1824" s="41"/>
      <c r="AU1824" s="41"/>
      <c r="AV1824" s="228"/>
    </row>
    <row r="1825" spans="28:48" ht="14.25">
      <c r="AB1825" s="219"/>
      <c r="AC1825" s="220"/>
      <c r="AD1825" s="219"/>
      <c r="AE1825" s="220"/>
      <c r="AF1825" s="220"/>
      <c r="AG1825" s="220"/>
      <c r="AH1825" s="219"/>
      <c r="AI1825" s="219"/>
      <c r="AJ1825" s="219"/>
      <c r="AK1825" s="219"/>
      <c r="AL1825" s="219"/>
      <c r="AM1825" s="219"/>
      <c r="AN1825" s="219"/>
      <c r="AO1825" s="221"/>
      <c r="AP1825" s="222"/>
      <c r="AQ1825" s="221"/>
      <c r="AR1825" s="223"/>
      <c r="AS1825" s="41"/>
      <c r="AT1825" s="41"/>
      <c r="AU1825" s="41"/>
      <c r="AV1825" s="228"/>
    </row>
    <row r="1826" spans="28:48" ht="14.25">
      <c r="AB1826" s="219"/>
      <c r="AC1826" s="220"/>
      <c r="AD1826" s="219"/>
      <c r="AE1826" s="220"/>
      <c r="AF1826" s="220"/>
      <c r="AG1826" s="220"/>
      <c r="AH1826" s="219"/>
      <c r="AI1826" s="219"/>
      <c r="AJ1826" s="219"/>
      <c r="AK1826" s="219"/>
      <c r="AL1826" s="219"/>
      <c r="AM1826" s="219"/>
      <c r="AN1826" s="219"/>
      <c r="AO1826" s="221"/>
      <c r="AP1826" s="222"/>
      <c r="AQ1826" s="221"/>
      <c r="AR1826" s="223"/>
      <c r="AS1826" s="41"/>
      <c r="AT1826" s="41"/>
      <c r="AU1826" s="41"/>
      <c r="AV1826" s="228"/>
    </row>
    <row r="1827" spans="28:48" ht="14.25">
      <c r="AB1827" s="219"/>
      <c r="AC1827" s="220"/>
      <c r="AD1827" s="219"/>
      <c r="AE1827" s="220"/>
      <c r="AF1827" s="220"/>
      <c r="AG1827" s="220"/>
      <c r="AH1827" s="219"/>
      <c r="AI1827" s="219"/>
      <c r="AJ1827" s="219"/>
      <c r="AK1827" s="219"/>
      <c r="AL1827" s="219"/>
      <c r="AM1827" s="219"/>
      <c r="AN1827" s="219"/>
      <c r="AO1827" s="221"/>
      <c r="AP1827" s="222"/>
      <c r="AQ1827" s="221"/>
      <c r="AR1827" s="223"/>
      <c r="AS1827" s="41"/>
      <c r="AT1827" s="41"/>
      <c r="AU1827" s="41"/>
      <c r="AV1827" s="228"/>
    </row>
    <row r="1828" spans="28:48" ht="14.25">
      <c r="AB1828" s="219"/>
      <c r="AC1828" s="220"/>
      <c r="AD1828" s="219"/>
      <c r="AE1828" s="220"/>
      <c r="AF1828" s="220"/>
      <c r="AG1828" s="220"/>
      <c r="AH1828" s="219"/>
      <c r="AI1828" s="219"/>
      <c r="AJ1828" s="219"/>
      <c r="AK1828" s="219"/>
      <c r="AL1828" s="219"/>
      <c r="AM1828" s="219"/>
      <c r="AN1828" s="219"/>
      <c r="AO1828" s="221"/>
      <c r="AP1828" s="222"/>
      <c r="AQ1828" s="221"/>
      <c r="AR1828" s="223"/>
      <c r="AS1828" s="41"/>
      <c r="AT1828" s="41"/>
      <c r="AU1828" s="41"/>
      <c r="AV1828" s="228"/>
    </row>
    <row r="1829" spans="28:48" ht="14.25">
      <c r="AB1829" s="219"/>
      <c r="AC1829" s="220"/>
      <c r="AD1829" s="219"/>
      <c r="AE1829" s="220"/>
      <c r="AF1829" s="220"/>
      <c r="AG1829" s="220"/>
      <c r="AH1829" s="219"/>
      <c r="AI1829" s="219"/>
      <c r="AJ1829" s="219"/>
      <c r="AK1829" s="219"/>
      <c r="AL1829" s="219"/>
      <c r="AM1829" s="219"/>
      <c r="AN1829" s="219"/>
      <c r="AO1829" s="221"/>
      <c r="AP1829" s="222"/>
      <c r="AQ1829" s="221"/>
      <c r="AR1829" s="223"/>
      <c r="AS1829" s="41"/>
      <c r="AT1829" s="41"/>
      <c r="AU1829" s="41"/>
      <c r="AV1829" s="228"/>
    </row>
    <row r="1830" spans="28:48" ht="14.25">
      <c r="AB1830" s="219"/>
      <c r="AC1830" s="220"/>
      <c r="AD1830" s="219"/>
      <c r="AE1830" s="220"/>
      <c r="AF1830" s="220"/>
      <c r="AG1830" s="220"/>
      <c r="AH1830" s="219"/>
      <c r="AI1830" s="219"/>
      <c r="AJ1830" s="219"/>
      <c r="AK1830" s="219"/>
      <c r="AL1830" s="219"/>
      <c r="AM1830" s="219"/>
      <c r="AN1830" s="219"/>
      <c r="AO1830" s="221"/>
      <c r="AP1830" s="222"/>
      <c r="AQ1830" s="221"/>
      <c r="AR1830" s="223"/>
      <c r="AS1830" s="41"/>
      <c r="AT1830" s="41"/>
      <c r="AU1830" s="41"/>
      <c r="AV1830" s="228"/>
    </row>
    <row r="1831" spans="28:48" ht="14.25">
      <c r="AB1831" s="219"/>
      <c r="AC1831" s="220"/>
      <c r="AD1831" s="219"/>
      <c r="AE1831" s="220"/>
      <c r="AF1831" s="220"/>
      <c r="AG1831" s="220"/>
      <c r="AH1831" s="219"/>
      <c r="AI1831" s="219"/>
      <c r="AJ1831" s="219"/>
      <c r="AK1831" s="219"/>
      <c r="AL1831" s="219"/>
      <c r="AM1831" s="219"/>
      <c r="AN1831" s="219"/>
      <c r="AO1831" s="221"/>
      <c r="AP1831" s="222"/>
      <c r="AQ1831" s="221"/>
      <c r="AR1831" s="223"/>
      <c r="AS1831" s="41"/>
      <c r="AT1831" s="41"/>
      <c r="AU1831" s="41"/>
      <c r="AV1831" s="228"/>
    </row>
    <row r="1832" spans="28:48" ht="14.25">
      <c r="AB1832" s="219"/>
      <c r="AC1832" s="220"/>
      <c r="AD1832" s="219"/>
      <c r="AE1832" s="220"/>
      <c r="AF1832" s="220"/>
      <c r="AG1832" s="220"/>
      <c r="AH1832" s="219"/>
      <c r="AI1832" s="219"/>
      <c r="AJ1832" s="219"/>
      <c r="AK1832" s="219"/>
      <c r="AL1832" s="219"/>
      <c r="AM1832" s="219"/>
      <c r="AN1832" s="219"/>
      <c r="AO1832" s="221"/>
      <c r="AP1832" s="222"/>
      <c r="AQ1832" s="221"/>
      <c r="AR1832" s="223"/>
      <c r="AS1832" s="41"/>
      <c r="AT1832" s="41"/>
      <c r="AU1832" s="41"/>
      <c r="AV1832" s="228"/>
    </row>
    <row r="1833" spans="28:48" ht="14.25">
      <c r="AB1833" s="219"/>
      <c r="AC1833" s="220"/>
      <c r="AD1833" s="219"/>
      <c r="AE1833" s="220"/>
      <c r="AF1833" s="220"/>
      <c r="AG1833" s="220"/>
      <c r="AH1833" s="219"/>
      <c r="AI1833" s="219"/>
      <c r="AJ1833" s="219"/>
      <c r="AK1833" s="219"/>
      <c r="AL1833" s="219"/>
      <c r="AM1833" s="219"/>
      <c r="AN1833" s="219"/>
      <c r="AO1833" s="221"/>
      <c r="AP1833" s="222"/>
      <c r="AQ1833" s="221"/>
      <c r="AR1833" s="223"/>
      <c r="AS1833" s="41"/>
      <c r="AT1833" s="41"/>
      <c r="AU1833" s="41"/>
      <c r="AV1833" s="228"/>
    </row>
    <row r="1834" spans="28:48" ht="14.25">
      <c r="AB1834" s="219"/>
      <c r="AC1834" s="220"/>
      <c r="AD1834" s="219"/>
      <c r="AE1834" s="220"/>
      <c r="AF1834" s="220"/>
      <c r="AG1834" s="220"/>
      <c r="AH1834" s="219"/>
      <c r="AI1834" s="219"/>
      <c r="AJ1834" s="219"/>
      <c r="AK1834" s="219"/>
      <c r="AL1834" s="219"/>
      <c r="AM1834" s="219"/>
      <c r="AN1834" s="219"/>
      <c r="AO1834" s="221"/>
      <c r="AP1834" s="222"/>
      <c r="AQ1834" s="221"/>
      <c r="AR1834" s="223"/>
      <c r="AS1834" s="41"/>
      <c r="AT1834" s="41"/>
      <c r="AU1834" s="41"/>
      <c r="AV1834" s="228"/>
    </row>
    <row r="1835" spans="28:48" ht="14.25">
      <c r="AB1835" s="219"/>
      <c r="AC1835" s="220"/>
      <c r="AD1835" s="219"/>
      <c r="AE1835" s="220"/>
      <c r="AF1835" s="220"/>
      <c r="AG1835" s="220"/>
      <c r="AH1835" s="219"/>
      <c r="AI1835" s="219"/>
      <c r="AJ1835" s="219"/>
      <c r="AK1835" s="219"/>
      <c r="AL1835" s="219"/>
      <c r="AM1835" s="219"/>
      <c r="AN1835" s="219"/>
      <c r="AO1835" s="221"/>
      <c r="AP1835" s="222"/>
      <c r="AQ1835" s="221"/>
      <c r="AR1835" s="223"/>
      <c r="AS1835" s="41"/>
      <c r="AT1835" s="41"/>
      <c r="AU1835" s="41"/>
      <c r="AV1835" s="228"/>
    </row>
    <row r="1836" spans="28:48" ht="14.25">
      <c r="AB1836" s="219"/>
      <c r="AC1836" s="220"/>
      <c r="AD1836" s="219"/>
      <c r="AE1836" s="220"/>
      <c r="AF1836" s="220"/>
      <c r="AG1836" s="220"/>
      <c r="AH1836" s="219"/>
      <c r="AI1836" s="219"/>
      <c r="AJ1836" s="219"/>
      <c r="AK1836" s="219"/>
      <c r="AL1836" s="219"/>
      <c r="AM1836" s="219"/>
      <c r="AN1836" s="219"/>
      <c r="AO1836" s="221"/>
      <c r="AP1836" s="222"/>
      <c r="AQ1836" s="221"/>
      <c r="AR1836" s="223"/>
      <c r="AS1836" s="41"/>
      <c r="AT1836" s="41"/>
      <c r="AU1836" s="41"/>
      <c r="AV1836" s="228"/>
    </row>
    <row r="1837" spans="28:48" ht="14.25">
      <c r="AB1837" s="219"/>
      <c r="AC1837" s="220"/>
      <c r="AD1837" s="219"/>
      <c r="AE1837" s="220"/>
      <c r="AF1837" s="220"/>
      <c r="AG1837" s="220"/>
      <c r="AH1837" s="219"/>
      <c r="AI1837" s="219"/>
      <c r="AJ1837" s="219"/>
      <c r="AK1837" s="219"/>
      <c r="AL1837" s="219"/>
      <c r="AM1837" s="219"/>
      <c r="AN1837" s="219"/>
      <c r="AO1837" s="221"/>
      <c r="AP1837" s="222"/>
      <c r="AQ1837" s="221"/>
      <c r="AR1837" s="223"/>
      <c r="AS1837" s="41"/>
      <c r="AT1837" s="41"/>
      <c r="AU1837" s="41"/>
      <c r="AV1837" s="228"/>
    </row>
    <row r="1838" spans="28:48" ht="14.25">
      <c r="AB1838" s="219"/>
      <c r="AC1838" s="220"/>
      <c r="AD1838" s="219"/>
      <c r="AE1838" s="220"/>
      <c r="AF1838" s="220"/>
      <c r="AG1838" s="220"/>
      <c r="AH1838" s="219"/>
      <c r="AI1838" s="219"/>
      <c r="AJ1838" s="219"/>
      <c r="AK1838" s="219"/>
      <c r="AL1838" s="219"/>
      <c r="AM1838" s="219"/>
      <c r="AN1838" s="219"/>
      <c r="AO1838" s="221"/>
      <c r="AP1838" s="222"/>
      <c r="AQ1838" s="221"/>
      <c r="AR1838" s="223"/>
      <c r="AS1838" s="41"/>
      <c r="AT1838" s="41"/>
      <c r="AU1838" s="41"/>
      <c r="AV1838" s="228"/>
    </row>
    <row r="1839" spans="28:48" ht="14.25">
      <c r="AB1839" s="219"/>
      <c r="AC1839" s="220"/>
      <c r="AD1839" s="219"/>
      <c r="AE1839" s="220"/>
      <c r="AF1839" s="220"/>
      <c r="AG1839" s="220"/>
      <c r="AH1839" s="219"/>
      <c r="AI1839" s="219"/>
      <c r="AJ1839" s="219"/>
      <c r="AK1839" s="219"/>
      <c r="AL1839" s="219"/>
      <c r="AM1839" s="219"/>
      <c r="AN1839" s="219"/>
      <c r="AO1839" s="221"/>
      <c r="AP1839" s="222"/>
      <c r="AQ1839" s="221"/>
      <c r="AR1839" s="223"/>
      <c r="AS1839" s="41"/>
      <c r="AT1839" s="41"/>
      <c r="AU1839" s="41"/>
      <c r="AV1839" s="228"/>
    </row>
    <row r="1840" spans="28:48" ht="14.25">
      <c r="AB1840" s="219"/>
      <c r="AC1840" s="220"/>
      <c r="AD1840" s="219"/>
      <c r="AE1840" s="220"/>
      <c r="AF1840" s="220"/>
      <c r="AG1840" s="220"/>
      <c r="AH1840" s="219"/>
      <c r="AI1840" s="219"/>
      <c r="AJ1840" s="219"/>
      <c r="AK1840" s="219"/>
      <c r="AL1840" s="219"/>
      <c r="AM1840" s="219"/>
      <c r="AN1840" s="219"/>
      <c r="AO1840" s="221"/>
      <c r="AP1840" s="222"/>
      <c r="AQ1840" s="221"/>
      <c r="AR1840" s="223"/>
      <c r="AS1840" s="41"/>
      <c r="AT1840" s="41"/>
      <c r="AU1840" s="41"/>
      <c r="AV1840" s="228"/>
    </row>
    <row r="1841" spans="28:48" ht="14.25">
      <c r="AB1841" s="219"/>
      <c r="AC1841" s="220"/>
      <c r="AD1841" s="219"/>
      <c r="AE1841" s="220"/>
      <c r="AF1841" s="220"/>
      <c r="AG1841" s="220"/>
      <c r="AH1841" s="219"/>
      <c r="AI1841" s="219"/>
      <c r="AJ1841" s="219"/>
      <c r="AK1841" s="219"/>
      <c r="AL1841" s="219"/>
      <c r="AM1841" s="219"/>
      <c r="AN1841" s="219"/>
      <c r="AO1841" s="221"/>
      <c r="AP1841" s="222"/>
      <c r="AQ1841" s="221"/>
      <c r="AR1841" s="223"/>
      <c r="AS1841" s="41"/>
      <c r="AT1841" s="41"/>
      <c r="AU1841" s="41"/>
      <c r="AV1841" s="228"/>
    </row>
    <row r="1842" spans="28:48" ht="14.25">
      <c r="AB1842" s="219"/>
      <c r="AC1842" s="220"/>
      <c r="AD1842" s="219"/>
      <c r="AE1842" s="220"/>
      <c r="AF1842" s="220"/>
      <c r="AG1842" s="220"/>
      <c r="AH1842" s="219"/>
      <c r="AI1842" s="219"/>
      <c r="AJ1842" s="219"/>
      <c r="AK1842" s="219"/>
      <c r="AL1842" s="219"/>
      <c r="AM1842" s="219"/>
      <c r="AN1842" s="219"/>
      <c r="AO1842" s="221"/>
      <c r="AP1842" s="222"/>
      <c r="AQ1842" s="221"/>
      <c r="AR1842" s="223"/>
      <c r="AS1842" s="41"/>
      <c r="AT1842" s="41"/>
      <c r="AU1842" s="41"/>
      <c r="AV1842" s="228"/>
    </row>
    <row r="1843" spans="28:48" ht="14.25">
      <c r="AB1843" s="219"/>
      <c r="AC1843" s="220"/>
      <c r="AD1843" s="219"/>
      <c r="AE1843" s="220"/>
      <c r="AF1843" s="220"/>
      <c r="AG1843" s="220"/>
      <c r="AH1843" s="219"/>
      <c r="AI1843" s="219"/>
      <c r="AJ1843" s="219"/>
      <c r="AK1843" s="219"/>
      <c r="AL1843" s="219"/>
      <c r="AM1843" s="219"/>
      <c r="AN1843" s="219"/>
      <c r="AO1843" s="221"/>
      <c r="AP1843" s="222"/>
      <c r="AQ1843" s="221"/>
      <c r="AR1843" s="223"/>
      <c r="AS1843" s="41"/>
      <c r="AT1843" s="41"/>
      <c r="AU1843" s="41"/>
      <c r="AV1843" s="228"/>
    </row>
    <row r="1844" spans="28:48" ht="14.25">
      <c r="AB1844" s="219"/>
      <c r="AC1844" s="220"/>
      <c r="AD1844" s="219"/>
      <c r="AE1844" s="220"/>
      <c r="AF1844" s="220"/>
      <c r="AG1844" s="220"/>
      <c r="AH1844" s="219"/>
      <c r="AI1844" s="219"/>
      <c r="AJ1844" s="219"/>
      <c r="AK1844" s="219"/>
      <c r="AL1844" s="219"/>
      <c r="AM1844" s="219"/>
      <c r="AN1844" s="219"/>
      <c r="AO1844" s="221"/>
      <c r="AP1844" s="222"/>
      <c r="AQ1844" s="221"/>
      <c r="AR1844" s="223"/>
      <c r="AS1844" s="41"/>
      <c r="AT1844" s="41"/>
      <c r="AU1844" s="41"/>
      <c r="AV1844" s="228"/>
    </row>
    <row r="1845" spans="28:48" ht="14.25">
      <c r="AB1845" s="219"/>
      <c r="AC1845" s="220"/>
      <c r="AD1845" s="219"/>
      <c r="AE1845" s="220"/>
      <c r="AF1845" s="220"/>
      <c r="AG1845" s="220"/>
      <c r="AH1845" s="219"/>
      <c r="AI1845" s="219"/>
      <c r="AJ1845" s="219"/>
      <c r="AK1845" s="219"/>
      <c r="AL1845" s="219"/>
      <c r="AM1845" s="219"/>
      <c r="AN1845" s="219"/>
      <c r="AO1845" s="221"/>
      <c r="AP1845" s="222"/>
      <c r="AQ1845" s="221"/>
      <c r="AR1845" s="223"/>
      <c r="AS1845" s="41"/>
      <c r="AT1845" s="41"/>
      <c r="AU1845" s="41"/>
      <c r="AV1845" s="228"/>
    </row>
    <row r="1846" spans="28:48" ht="14.25">
      <c r="AB1846" s="219"/>
      <c r="AC1846" s="220"/>
      <c r="AD1846" s="219"/>
      <c r="AE1846" s="220"/>
      <c r="AF1846" s="220"/>
      <c r="AG1846" s="220"/>
      <c r="AH1846" s="219"/>
      <c r="AI1846" s="219"/>
      <c r="AJ1846" s="219"/>
      <c r="AK1846" s="219"/>
      <c r="AL1846" s="219"/>
      <c r="AM1846" s="219"/>
      <c r="AN1846" s="219"/>
      <c r="AO1846" s="221"/>
      <c r="AP1846" s="222"/>
      <c r="AQ1846" s="221"/>
      <c r="AR1846" s="223"/>
      <c r="AS1846" s="41"/>
      <c r="AT1846" s="41"/>
      <c r="AU1846" s="41"/>
      <c r="AV1846" s="228"/>
    </row>
    <row r="1847" spans="28:48" ht="14.25">
      <c r="AB1847" s="219"/>
      <c r="AC1847" s="220"/>
      <c r="AD1847" s="219"/>
      <c r="AE1847" s="220"/>
      <c r="AF1847" s="220"/>
      <c r="AG1847" s="220"/>
      <c r="AH1847" s="219"/>
      <c r="AI1847" s="219"/>
      <c r="AJ1847" s="219"/>
      <c r="AK1847" s="219"/>
      <c r="AL1847" s="219"/>
      <c r="AM1847" s="219"/>
      <c r="AN1847" s="219"/>
      <c r="AO1847" s="221"/>
      <c r="AP1847" s="222"/>
      <c r="AQ1847" s="221"/>
      <c r="AR1847" s="223"/>
      <c r="AS1847" s="41"/>
      <c r="AT1847" s="41"/>
      <c r="AU1847" s="41"/>
      <c r="AV1847" s="228"/>
    </row>
    <row r="1848" spans="28:48" ht="14.25">
      <c r="AB1848" s="219"/>
      <c r="AC1848" s="220"/>
      <c r="AD1848" s="219"/>
      <c r="AE1848" s="220"/>
      <c r="AF1848" s="220"/>
      <c r="AG1848" s="220"/>
      <c r="AH1848" s="219"/>
      <c r="AI1848" s="219"/>
      <c r="AJ1848" s="219"/>
      <c r="AK1848" s="219"/>
      <c r="AL1848" s="219"/>
      <c r="AM1848" s="219"/>
      <c r="AN1848" s="219"/>
      <c r="AO1848" s="221"/>
      <c r="AP1848" s="222"/>
      <c r="AQ1848" s="221"/>
      <c r="AR1848" s="223"/>
      <c r="AS1848" s="41"/>
      <c r="AT1848" s="41"/>
      <c r="AU1848" s="41"/>
      <c r="AV1848" s="228"/>
    </row>
    <row r="1849" spans="28:48" ht="14.25">
      <c r="AB1849" s="219"/>
      <c r="AC1849" s="220"/>
      <c r="AD1849" s="219"/>
      <c r="AE1849" s="220"/>
      <c r="AF1849" s="220"/>
      <c r="AG1849" s="220"/>
      <c r="AH1849" s="219"/>
      <c r="AI1849" s="219"/>
      <c r="AJ1849" s="219"/>
      <c r="AK1849" s="219"/>
      <c r="AL1849" s="219"/>
      <c r="AM1849" s="219"/>
      <c r="AN1849" s="219"/>
      <c r="AO1849" s="221"/>
      <c r="AP1849" s="222"/>
      <c r="AQ1849" s="221"/>
      <c r="AR1849" s="223"/>
      <c r="AS1849" s="41"/>
      <c r="AT1849" s="41"/>
      <c r="AU1849" s="41"/>
      <c r="AV1849" s="228"/>
    </row>
    <row r="1850" spans="28:48" ht="14.25">
      <c r="AB1850" s="219"/>
      <c r="AC1850" s="220"/>
      <c r="AD1850" s="219"/>
      <c r="AE1850" s="220"/>
      <c r="AF1850" s="220"/>
      <c r="AG1850" s="220"/>
      <c r="AH1850" s="219"/>
      <c r="AI1850" s="219"/>
      <c r="AJ1850" s="219"/>
      <c r="AK1850" s="219"/>
      <c r="AL1850" s="219"/>
      <c r="AM1850" s="219"/>
      <c r="AN1850" s="219"/>
      <c r="AO1850" s="221"/>
      <c r="AP1850" s="222"/>
      <c r="AQ1850" s="221"/>
      <c r="AR1850" s="223"/>
      <c r="AS1850" s="41"/>
      <c r="AT1850" s="41"/>
      <c r="AU1850" s="41"/>
      <c r="AV1850" s="228"/>
    </row>
    <row r="1851" spans="28:48" ht="14.25">
      <c r="AB1851" s="219"/>
      <c r="AC1851" s="220"/>
      <c r="AD1851" s="219"/>
      <c r="AE1851" s="220"/>
      <c r="AF1851" s="220"/>
      <c r="AG1851" s="220"/>
      <c r="AH1851" s="219"/>
      <c r="AI1851" s="219"/>
      <c r="AJ1851" s="219"/>
      <c r="AK1851" s="219"/>
      <c r="AL1851" s="219"/>
      <c r="AM1851" s="219"/>
      <c r="AN1851" s="219"/>
      <c r="AO1851" s="221"/>
      <c r="AP1851" s="222"/>
      <c r="AQ1851" s="221"/>
      <c r="AR1851" s="223"/>
      <c r="AS1851" s="41"/>
      <c r="AT1851" s="41"/>
      <c r="AU1851" s="41"/>
      <c r="AV1851" s="228"/>
    </row>
    <row r="1852" spans="28:48" ht="14.25">
      <c r="AB1852" s="219"/>
      <c r="AC1852" s="220"/>
      <c r="AD1852" s="219"/>
      <c r="AE1852" s="220"/>
      <c r="AF1852" s="220"/>
      <c r="AG1852" s="220"/>
      <c r="AH1852" s="219"/>
      <c r="AI1852" s="219"/>
      <c r="AJ1852" s="219"/>
      <c r="AK1852" s="219"/>
      <c r="AL1852" s="219"/>
      <c r="AM1852" s="219"/>
      <c r="AN1852" s="219"/>
      <c r="AO1852" s="221"/>
      <c r="AP1852" s="222"/>
      <c r="AQ1852" s="221"/>
      <c r="AR1852" s="223"/>
      <c r="AS1852" s="41"/>
      <c r="AT1852" s="41"/>
      <c r="AU1852" s="41"/>
      <c r="AV1852" s="228"/>
    </row>
    <row r="1853" spans="28:48" ht="14.25">
      <c r="AB1853" s="219"/>
      <c r="AC1853" s="220"/>
      <c r="AD1853" s="219"/>
      <c r="AE1853" s="220"/>
      <c r="AF1853" s="220"/>
      <c r="AG1853" s="220"/>
      <c r="AH1853" s="219"/>
      <c r="AI1853" s="219"/>
      <c r="AJ1853" s="219"/>
      <c r="AK1853" s="219"/>
      <c r="AL1853" s="219"/>
      <c r="AM1853" s="219"/>
      <c r="AN1853" s="219"/>
      <c r="AO1853" s="221"/>
      <c r="AP1853" s="222"/>
      <c r="AQ1853" s="221"/>
      <c r="AR1853" s="223"/>
      <c r="AS1853" s="41"/>
      <c r="AT1853" s="41"/>
      <c r="AU1853" s="41"/>
      <c r="AV1853" s="228"/>
    </row>
    <row r="1854" spans="28:48" ht="14.25">
      <c r="AB1854" s="219"/>
      <c r="AC1854" s="220"/>
      <c r="AD1854" s="219"/>
      <c r="AE1854" s="220"/>
      <c r="AF1854" s="220"/>
      <c r="AG1854" s="220"/>
      <c r="AH1854" s="219"/>
      <c r="AI1854" s="219"/>
      <c r="AJ1854" s="219"/>
      <c r="AK1854" s="219"/>
      <c r="AL1854" s="219"/>
      <c r="AM1854" s="219"/>
      <c r="AN1854" s="219"/>
      <c r="AO1854" s="221"/>
      <c r="AP1854" s="222"/>
      <c r="AQ1854" s="221"/>
      <c r="AR1854" s="223"/>
      <c r="AS1854" s="41"/>
      <c r="AT1854" s="41"/>
      <c r="AU1854" s="41"/>
      <c r="AV1854" s="228"/>
    </row>
    <row r="1855" spans="28:48" ht="14.25">
      <c r="AB1855" s="219"/>
      <c r="AC1855" s="220"/>
      <c r="AD1855" s="219"/>
      <c r="AE1855" s="220"/>
      <c r="AF1855" s="220"/>
      <c r="AG1855" s="220"/>
      <c r="AH1855" s="219"/>
      <c r="AI1855" s="219"/>
      <c r="AJ1855" s="219"/>
      <c r="AK1855" s="219"/>
      <c r="AL1855" s="219"/>
      <c r="AM1855" s="219"/>
      <c r="AN1855" s="219"/>
      <c r="AO1855" s="221"/>
      <c r="AP1855" s="222"/>
      <c r="AQ1855" s="221"/>
      <c r="AR1855" s="223"/>
      <c r="AS1855" s="41"/>
      <c r="AT1855" s="41"/>
      <c r="AU1855" s="41"/>
      <c r="AV1855" s="228"/>
    </row>
    <row r="1856" spans="28:48" ht="14.25">
      <c r="AB1856" s="219"/>
      <c r="AC1856" s="220"/>
      <c r="AD1856" s="219"/>
      <c r="AE1856" s="220"/>
      <c r="AF1856" s="220"/>
      <c r="AG1856" s="220"/>
      <c r="AH1856" s="219"/>
      <c r="AI1856" s="219"/>
      <c r="AJ1856" s="219"/>
      <c r="AK1856" s="219"/>
      <c r="AL1856" s="219"/>
      <c r="AM1856" s="219"/>
      <c r="AN1856" s="219"/>
      <c r="AO1856" s="221"/>
      <c r="AP1856" s="222"/>
      <c r="AQ1856" s="221"/>
      <c r="AR1856" s="223"/>
      <c r="AS1856" s="41"/>
      <c r="AT1856" s="41"/>
      <c r="AU1856" s="41"/>
      <c r="AV1856" s="228"/>
    </row>
    <row r="1857" spans="28:48" ht="14.25">
      <c r="AB1857" s="219"/>
      <c r="AC1857" s="220"/>
      <c r="AD1857" s="219"/>
      <c r="AE1857" s="220"/>
      <c r="AF1857" s="220"/>
      <c r="AG1857" s="220"/>
      <c r="AH1857" s="219"/>
      <c r="AI1857" s="219"/>
      <c r="AJ1857" s="219"/>
      <c r="AK1857" s="219"/>
      <c r="AL1857" s="219"/>
      <c r="AM1857" s="219"/>
      <c r="AN1857" s="219"/>
      <c r="AO1857" s="221"/>
      <c r="AP1857" s="222"/>
      <c r="AQ1857" s="221"/>
      <c r="AR1857" s="223"/>
      <c r="AS1857" s="41"/>
      <c r="AT1857" s="41"/>
      <c r="AU1857" s="41"/>
      <c r="AV1857" s="228"/>
    </row>
    <row r="1858" spans="28:48" ht="14.25">
      <c r="AB1858" s="219"/>
      <c r="AC1858" s="220"/>
      <c r="AD1858" s="219"/>
      <c r="AE1858" s="220"/>
      <c r="AF1858" s="220"/>
      <c r="AG1858" s="220"/>
      <c r="AH1858" s="219"/>
      <c r="AI1858" s="219"/>
      <c r="AJ1858" s="219"/>
      <c r="AK1858" s="219"/>
      <c r="AL1858" s="219"/>
      <c r="AM1858" s="219"/>
      <c r="AN1858" s="219"/>
      <c r="AO1858" s="221"/>
      <c r="AP1858" s="222"/>
      <c r="AQ1858" s="221"/>
      <c r="AR1858" s="223"/>
      <c r="AS1858" s="41"/>
      <c r="AT1858" s="41"/>
      <c r="AU1858" s="41"/>
      <c r="AV1858" s="228"/>
    </row>
    <row r="1859" spans="28:48" ht="14.25">
      <c r="AB1859" s="219"/>
      <c r="AC1859" s="220"/>
      <c r="AD1859" s="219"/>
      <c r="AE1859" s="220"/>
      <c r="AF1859" s="220"/>
      <c r="AG1859" s="220"/>
      <c r="AH1859" s="219"/>
      <c r="AI1859" s="219"/>
      <c r="AJ1859" s="219"/>
      <c r="AK1859" s="219"/>
      <c r="AL1859" s="219"/>
      <c r="AM1859" s="219"/>
      <c r="AN1859" s="219"/>
      <c r="AO1859" s="221"/>
      <c r="AP1859" s="222"/>
      <c r="AQ1859" s="221"/>
      <c r="AR1859" s="223"/>
      <c r="AS1859" s="41"/>
      <c r="AT1859" s="41"/>
      <c r="AU1859" s="41"/>
      <c r="AV1859" s="228"/>
    </row>
    <row r="1860" spans="28:48" ht="14.25">
      <c r="AB1860" s="219"/>
      <c r="AC1860" s="220"/>
      <c r="AD1860" s="219"/>
      <c r="AE1860" s="220"/>
      <c r="AF1860" s="220"/>
      <c r="AG1860" s="220"/>
      <c r="AH1860" s="219"/>
      <c r="AI1860" s="219"/>
      <c r="AJ1860" s="219"/>
      <c r="AK1860" s="219"/>
      <c r="AL1860" s="219"/>
      <c r="AM1860" s="219"/>
      <c r="AN1860" s="219"/>
      <c r="AO1860" s="221"/>
      <c r="AP1860" s="222"/>
      <c r="AQ1860" s="221"/>
      <c r="AR1860" s="223"/>
      <c r="AS1860" s="41"/>
      <c r="AT1860" s="41"/>
      <c r="AU1860" s="41"/>
      <c r="AV1860" s="228"/>
    </row>
    <row r="1861" spans="28:48" ht="14.25">
      <c r="AB1861" s="219"/>
      <c r="AC1861" s="220"/>
      <c r="AD1861" s="219"/>
      <c r="AE1861" s="220"/>
      <c r="AF1861" s="220"/>
      <c r="AG1861" s="220"/>
      <c r="AH1861" s="219"/>
      <c r="AI1861" s="219"/>
      <c r="AJ1861" s="219"/>
      <c r="AK1861" s="219"/>
      <c r="AL1861" s="219"/>
      <c r="AM1861" s="219"/>
      <c r="AN1861" s="219"/>
      <c r="AO1861" s="221"/>
      <c r="AP1861" s="222"/>
      <c r="AQ1861" s="221"/>
      <c r="AR1861" s="223"/>
      <c r="AS1861" s="41"/>
      <c r="AT1861" s="41"/>
      <c r="AU1861" s="41"/>
      <c r="AV1861" s="228"/>
    </row>
    <row r="1862" spans="28:48" ht="14.25">
      <c r="AB1862" s="219"/>
      <c r="AC1862" s="220"/>
      <c r="AD1862" s="219"/>
      <c r="AE1862" s="220"/>
      <c r="AF1862" s="220"/>
      <c r="AG1862" s="220"/>
      <c r="AH1862" s="219"/>
      <c r="AI1862" s="219"/>
      <c r="AJ1862" s="219"/>
      <c r="AK1862" s="219"/>
      <c r="AL1862" s="219"/>
      <c r="AM1862" s="219"/>
      <c r="AN1862" s="219"/>
      <c r="AO1862" s="221"/>
      <c r="AP1862" s="222"/>
      <c r="AQ1862" s="221"/>
      <c r="AR1862" s="223"/>
      <c r="AS1862" s="41"/>
      <c r="AT1862" s="41"/>
      <c r="AU1862" s="41"/>
      <c r="AV1862" s="228"/>
    </row>
    <row r="1863" spans="28:48" ht="14.25">
      <c r="AB1863" s="219"/>
      <c r="AC1863" s="220"/>
      <c r="AD1863" s="219"/>
      <c r="AE1863" s="220"/>
      <c r="AF1863" s="220"/>
      <c r="AG1863" s="220"/>
      <c r="AH1863" s="219"/>
      <c r="AI1863" s="219"/>
      <c r="AJ1863" s="219"/>
      <c r="AK1863" s="219"/>
      <c r="AL1863" s="219"/>
      <c r="AM1863" s="219"/>
      <c r="AN1863" s="219"/>
      <c r="AO1863" s="221"/>
      <c r="AP1863" s="222"/>
      <c r="AQ1863" s="221"/>
      <c r="AR1863" s="223"/>
      <c r="AS1863" s="41"/>
      <c r="AT1863" s="41"/>
      <c r="AU1863" s="41"/>
      <c r="AV1863" s="228"/>
    </row>
    <row r="1864" spans="28:48" ht="14.25">
      <c r="AB1864" s="219"/>
      <c r="AC1864" s="220"/>
      <c r="AD1864" s="219"/>
      <c r="AE1864" s="220"/>
      <c r="AF1864" s="220"/>
      <c r="AG1864" s="220"/>
      <c r="AH1864" s="219"/>
      <c r="AI1864" s="219"/>
      <c r="AJ1864" s="219"/>
      <c r="AK1864" s="219"/>
      <c r="AL1864" s="219"/>
      <c r="AM1864" s="219"/>
      <c r="AN1864" s="219"/>
      <c r="AO1864" s="221"/>
      <c r="AP1864" s="222"/>
      <c r="AQ1864" s="221"/>
      <c r="AR1864" s="223"/>
      <c r="AS1864" s="41"/>
      <c r="AT1864" s="41"/>
      <c r="AU1864" s="41"/>
      <c r="AV1864" s="228"/>
    </row>
    <row r="1865" spans="28:48" ht="14.25">
      <c r="AB1865" s="219"/>
      <c r="AC1865" s="220"/>
      <c r="AD1865" s="219"/>
      <c r="AE1865" s="220"/>
      <c r="AF1865" s="220"/>
      <c r="AG1865" s="220"/>
      <c r="AH1865" s="219"/>
      <c r="AI1865" s="219"/>
      <c r="AJ1865" s="219"/>
      <c r="AK1865" s="219"/>
      <c r="AL1865" s="219"/>
      <c r="AM1865" s="219"/>
      <c r="AN1865" s="219"/>
      <c r="AO1865" s="221"/>
      <c r="AP1865" s="222"/>
      <c r="AQ1865" s="221"/>
      <c r="AR1865" s="223"/>
      <c r="AS1865" s="41"/>
      <c r="AT1865" s="41"/>
      <c r="AU1865" s="41"/>
      <c r="AV1865" s="228"/>
    </row>
    <row r="1866" spans="28:48" ht="14.25">
      <c r="AB1866" s="219"/>
      <c r="AC1866" s="220"/>
      <c r="AD1866" s="219"/>
      <c r="AE1866" s="220"/>
      <c r="AF1866" s="220"/>
      <c r="AG1866" s="220"/>
      <c r="AH1866" s="219"/>
      <c r="AI1866" s="219"/>
      <c r="AJ1866" s="219"/>
      <c r="AK1866" s="219"/>
      <c r="AL1866" s="219"/>
      <c r="AM1866" s="219"/>
      <c r="AN1866" s="219"/>
      <c r="AO1866" s="221"/>
      <c r="AP1866" s="222"/>
      <c r="AQ1866" s="221"/>
      <c r="AR1866" s="223"/>
      <c r="AS1866" s="41"/>
      <c r="AT1866" s="41"/>
      <c r="AU1866" s="41"/>
      <c r="AV1866" s="228"/>
    </row>
    <row r="1867" spans="28:48" ht="14.25">
      <c r="AB1867" s="219"/>
      <c r="AC1867" s="220"/>
      <c r="AD1867" s="219"/>
      <c r="AE1867" s="220"/>
      <c r="AF1867" s="220"/>
      <c r="AG1867" s="220"/>
      <c r="AH1867" s="219"/>
      <c r="AI1867" s="219"/>
      <c r="AJ1867" s="219"/>
      <c r="AK1867" s="219"/>
      <c r="AL1867" s="219"/>
      <c r="AM1867" s="219"/>
      <c r="AN1867" s="219"/>
      <c r="AO1867" s="221"/>
      <c r="AP1867" s="222"/>
      <c r="AQ1867" s="221"/>
      <c r="AR1867" s="223"/>
      <c r="AS1867" s="41"/>
      <c r="AT1867" s="41"/>
      <c r="AU1867" s="41"/>
      <c r="AV1867" s="228"/>
    </row>
    <row r="1868" spans="28:48" ht="14.25">
      <c r="AB1868" s="219"/>
      <c r="AC1868" s="220"/>
      <c r="AD1868" s="219"/>
      <c r="AE1868" s="220"/>
      <c r="AF1868" s="220"/>
      <c r="AG1868" s="220"/>
      <c r="AH1868" s="219"/>
      <c r="AI1868" s="219"/>
      <c r="AJ1868" s="219"/>
      <c r="AK1868" s="219"/>
      <c r="AL1868" s="219"/>
      <c r="AM1868" s="219"/>
      <c r="AN1868" s="219"/>
      <c r="AO1868" s="221"/>
      <c r="AP1868" s="222"/>
      <c r="AQ1868" s="221"/>
      <c r="AR1868" s="223"/>
      <c r="AS1868" s="41"/>
      <c r="AT1868" s="41"/>
      <c r="AU1868" s="41"/>
      <c r="AV1868" s="228"/>
    </row>
    <row r="1869" spans="28:48" ht="14.25">
      <c r="AB1869" s="219"/>
      <c r="AC1869" s="220"/>
      <c r="AD1869" s="219"/>
      <c r="AE1869" s="220"/>
      <c r="AF1869" s="220"/>
      <c r="AG1869" s="220"/>
      <c r="AH1869" s="219"/>
      <c r="AI1869" s="219"/>
      <c r="AJ1869" s="219"/>
      <c r="AK1869" s="219"/>
      <c r="AL1869" s="219"/>
      <c r="AM1869" s="219"/>
      <c r="AN1869" s="219"/>
      <c r="AO1869" s="221"/>
      <c r="AP1869" s="222"/>
      <c r="AQ1869" s="221"/>
      <c r="AR1869" s="223"/>
      <c r="AS1869" s="41"/>
      <c r="AT1869" s="41"/>
      <c r="AU1869" s="41"/>
      <c r="AV1869" s="228"/>
    </row>
    <row r="1870" spans="28:48" ht="14.25">
      <c r="AB1870" s="219"/>
      <c r="AC1870" s="220"/>
      <c r="AD1870" s="219"/>
      <c r="AE1870" s="220"/>
      <c r="AF1870" s="220"/>
      <c r="AG1870" s="220"/>
      <c r="AH1870" s="219"/>
      <c r="AI1870" s="219"/>
      <c r="AJ1870" s="219"/>
      <c r="AK1870" s="219"/>
      <c r="AL1870" s="219"/>
      <c r="AM1870" s="219"/>
      <c r="AN1870" s="219"/>
      <c r="AO1870" s="221"/>
      <c r="AP1870" s="222"/>
      <c r="AQ1870" s="221"/>
      <c r="AR1870" s="223"/>
      <c r="AS1870" s="41"/>
      <c r="AT1870" s="41"/>
      <c r="AU1870" s="41"/>
      <c r="AV1870" s="228"/>
    </row>
    <row r="1871" spans="28:48" ht="14.25">
      <c r="AB1871" s="219"/>
      <c r="AC1871" s="220"/>
      <c r="AD1871" s="219"/>
      <c r="AE1871" s="220"/>
      <c r="AF1871" s="220"/>
      <c r="AG1871" s="220"/>
      <c r="AH1871" s="219"/>
      <c r="AI1871" s="219"/>
      <c r="AJ1871" s="219"/>
      <c r="AK1871" s="219"/>
      <c r="AL1871" s="219"/>
      <c r="AM1871" s="219"/>
      <c r="AN1871" s="219"/>
      <c r="AO1871" s="221"/>
      <c r="AP1871" s="222"/>
      <c r="AQ1871" s="221"/>
      <c r="AR1871" s="223"/>
      <c r="AS1871" s="41"/>
      <c r="AT1871" s="41"/>
      <c r="AU1871" s="41"/>
      <c r="AV1871" s="228"/>
    </row>
    <row r="1872" spans="28:48" ht="14.25">
      <c r="AB1872" s="219"/>
      <c r="AC1872" s="220"/>
      <c r="AD1872" s="219"/>
      <c r="AE1872" s="220"/>
      <c r="AF1872" s="220"/>
      <c r="AG1872" s="220"/>
      <c r="AH1872" s="219"/>
      <c r="AI1872" s="219"/>
      <c r="AJ1872" s="219"/>
      <c r="AK1872" s="219"/>
      <c r="AL1872" s="219"/>
      <c r="AM1872" s="219"/>
      <c r="AN1872" s="219"/>
      <c r="AO1872" s="221"/>
      <c r="AP1872" s="222"/>
      <c r="AQ1872" s="221"/>
      <c r="AR1872" s="223"/>
      <c r="AS1872" s="41"/>
      <c r="AT1872" s="41"/>
      <c r="AU1872" s="41"/>
      <c r="AV1872" s="228"/>
    </row>
    <row r="1873" spans="28:48" ht="14.25">
      <c r="AB1873" s="219"/>
      <c r="AC1873" s="220"/>
      <c r="AD1873" s="219"/>
      <c r="AE1873" s="220"/>
      <c r="AF1873" s="220"/>
      <c r="AG1873" s="220"/>
      <c r="AH1873" s="219"/>
      <c r="AI1873" s="219"/>
      <c r="AJ1873" s="219"/>
      <c r="AK1873" s="219"/>
      <c r="AL1873" s="219"/>
      <c r="AM1873" s="219"/>
      <c r="AN1873" s="219"/>
      <c r="AO1873" s="221"/>
      <c r="AP1873" s="222"/>
      <c r="AQ1873" s="221"/>
      <c r="AR1873" s="223"/>
      <c r="AS1873" s="41"/>
      <c r="AT1873" s="41"/>
      <c r="AU1873" s="41"/>
      <c r="AV1873" s="228"/>
    </row>
    <row r="1874" spans="28:48" ht="14.25">
      <c r="AB1874" s="219"/>
      <c r="AC1874" s="220"/>
      <c r="AD1874" s="219"/>
      <c r="AE1874" s="220"/>
      <c r="AF1874" s="220"/>
      <c r="AG1874" s="220"/>
      <c r="AH1874" s="219"/>
      <c r="AI1874" s="219"/>
      <c r="AJ1874" s="219"/>
      <c r="AK1874" s="219"/>
      <c r="AL1874" s="219"/>
      <c r="AM1874" s="219"/>
      <c r="AN1874" s="219"/>
      <c r="AO1874" s="221"/>
      <c r="AP1874" s="222"/>
      <c r="AQ1874" s="221"/>
      <c r="AR1874" s="223"/>
      <c r="AS1874" s="41"/>
      <c r="AT1874" s="41"/>
      <c r="AU1874" s="41"/>
      <c r="AV1874" s="228"/>
    </row>
    <row r="1875" spans="28:48" ht="14.25">
      <c r="AB1875" s="219"/>
      <c r="AC1875" s="220"/>
      <c r="AD1875" s="219"/>
      <c r="AE1875" s="220"/>
      <c r="AF1875" s="220"/>
      <c r="AG1875" s="220"/>
      <c r="AH1875" s="219"/>
      <c r="AI1875" s="219"/>
      <c r="AJ1875" s="219"/>
      <c r="AK1875" s="219"/>
      <c r="AL1875" s="219"/>
      <c r="AM1875" s="219"/>
      <c r="AN1875" s="219"/>
      <c r="AO1875" s="221"/>
      <c r="AP1875" s="222"/>
      <c r="AQ1875" s="221"/>
      <c r="AR1875" s="223"/>
      <c r="AS1875" s="41"/>
      <c r="AT1875" s="41"/>
      <c r="AU1875" s="41"/>
      <c r="AV1875" s="228"/>
    </row>
    <row r="1876" spans="28:48" ht="14.25">
      <c r="AB1876" s="219"/>
      <c r="AC1876" s="220"/>
      <c r="AD1876" s="219"/>
      <c r="AE1876" s="220"/>
      <c r="AF1876" s="220"/>
      <c r="AG1876" s="220"/>
      <c r="AH1876" s="219"/>
      <c r="AI1876" s="219"/>
      <c r="AJ1876" s="219"/>
      <c r="AK1876" s="219"/>
      <c r="AL1876" s="219"/>
      <c r="AM1876" s="219"/>
      <c r="AN1876" s="219"/>
      <c r="AO1876" s="221"/>
      <c r="AP1876" s="222"/>
      <c r="AQ1876" s="221"/>
      <c r="AR1876" s="223"/>
      <c r="AS1876" s="41"/>
      <c r="AT1876" s="41"/>
      <c r="AU1876" s="41"/>
      <c r="AV1876" s="228"/>
    </row>
    <row r="1877" spans="28:48" ht="14.25">
      <c r="AB1877" s="219"/>
      <c r="AC1877" s="220"/>
      <c r="AD1877" s="219"/>
      <c r="AE1877" s="220"/>
      <c r="AF1877" s="220"/>
      <c r="AG1877" s="220"/>
      <c r="AH1877" s="219"/>
      <c r="AI1877" s="219"/>
      <c r="AJ1877" s="219"/>
      <c r="AK1877" s="219"/>
      <c r="AL1877" s="219"/>
      <c r="AM1877" s="219"/>
      <c r="AN1877" s="219"/>
      <c r="AO1877" s="221"/>
      <c r="AP1877" s="222"/>
      <c r="AQ1877" s="221"/>
      <c r="AR1877" s="223"/>
      <c r="AS1877" s="41"/>
      <c r="AT1877" s="41"/>
      <c r="AU1877" s="41"/>
      <c r="AV1877" s="228"/>
    </row>
    <row r="1878" spans="28:48" ht="14.25">
      <c r="AB1878" s="219"/>
      <c r="AC1878" s="220"/>
      <c r="AD1878" s="219"/>
      <c r="AE1878" s="220"/>
      <c r="AF1878" s="220"/>
      <c r="AG1878" s="220"/>
      <c r="AH1878" s="219" t="s">
        <v>113</v>
      </c>
      <c r="AI1878" s="219"/>
      <c r="AJ1878" s="219"/>
      <c r="AK1878" s="219"/>
      <c r="AL1878" s="219"/>
      <c r="AM1878" s="219"/>
      <c r="AN1878" s="219"/>
      <c r="AO1878" s="221" t="s">
        <v>84</v>
      </c>
      <c r="AP1878" s="222"/>
      <c r="AQ1878" s="221" t="s">
        <v>165</v>
      </c>
      <c r="AR1878" s="223"/>
      <c r="AS1878" s="41" t="s">
        <v>83</v>
      </c>
      <c r="AT1878" s="41"/>
      <c r="AU1878" s="41"/>
      <c r="AV1878" s="228"/>
    </row>
    <row r="1879" spans="28:48" ht="14.25">
      <c r="AB1879" s="219"/>
      <c r="AC1879" s="220"/>
      <c r="AD1879" s="219"/>
      <c r="AE1879" s="220"/>
      <c r="AF1879" s="220"/>
      <c r="AG1879" s="220"/>
      <c r="AH1879" s="219"/>
      <c r="AI1879" s="219"/>
      <c r="AJ1879" s="219"/>
      <c r="AK1879" s="219"/>
      <c r="AL1879" s="219"/>
      <c r="AM1879" s="219"/>
      <c r="AN1879" s="219"/>
      <c r="AO1879" s="221"/>
      <c r="AP1879" s="222"/>
      <c r="AQ1879" s="221"/>
      <c r="AR1879" s="223"/>
      <c r="AS1879" s="41"/>
      <c r="AT1879" s="41"/>
      <c r="AU1879" s="41"/>
      <c r="AV1879" s="228"/>
    </row>
    <row r="1880" spans="28:48" ht="14.25">
      <c r="AB1880" s="219"/>
      <c r="AC1880" s="220"/>
      <c r="AD1880" s="219"/>
      <c r="AE1880" s="220"/>
      <c r="AF1880" s="220"/>
      <c r="AG1880" s="220"/>
      <c r="AH1880" s="219"/>
      <c r="AI1880" s="219"/>
      <c r="AJ1880" s="219"/>
      <c r="AK1880" s="219"/>
      <c r="AL1880" s="219"/>
      <c r="AM1880" s="219"/>
      <c r="AN1880" s="219"/>
      <c r="AO1880" s="221"/>
      <c r="AP1880" s="222"/>
      <c r="AQ1880" s="221"/>
      <c r="AR1880" s="223"/>
      <c r="AS1880" s="41"/>
      <c r="AT1880" s="41"/>
      <c r="AU1880" s="41"/>
      <c r="AV1880" s="228"/>
    </row>
    <row r="1881" spans="28:48" ht="14.25">
      <c r="AB1881" s="219"/>
      <c r="AC1881" s="220"/>
      <c r="AD1881" s="219"/>
      <c r="AE1881" s="220"/>
      <c r="AF1881" s="220"/>
      <c r="AG1881" s="220"/>
      <c r="AH1881" s="219"/>
      <c r="AI1881" s="219"/>
      <c r="AJ1881" s="219"/>
      <c r="AK1881" s="219"/>
      <c r="AL1881" s="219"/>
      <c r="AM1881" s="219"/>
      <c r="AN1881" s="219"/>
      <c r="AO1881" s="221"/>
      <c r="AP1881" s="222"/>
      <c r="AQ1881" s="221"/>
      <c r="AR1881" s="223"/>
      <c r="AS1881" s="41"/>
      <c r="AT1881" s="41"/>
      <c r="AU1881" s="41"/>
      <c r="AV1881" s="228"/>
    </row>
    <row r="1882" spans="28:48" ht="14.25">
      <c r="AB1882" s="219"/>
      <c r="AC1882" s="220"/>
      <c r="AD1882" s="219"/>
      <c r="AE1882" s="220"/>
      <c r="AF1882" s="220"/>
      <c r="AG1882" s="220"/>
      <c r="AH1882" s="219"/>
      <c r="AI1882" s="219"/>
      <c r="AJ1882" s="219"/>
      <c r="AK1882" s="219"/>
      <c r="AL1882" s="219"/>
      <c r="AM1882" s="219"/>
      <c r="AN1882" s="219"/>
      <c r="AO1882" s="221"/>
      <c r="AP1882" s="222"/>
      <c r="AQ1882" s="221"/>
      <c r="AR1882" s="223"/>
      <c r="AS1882" s="41"/>
      <c r="AT1882" s="41"/>
      <c r="AU1882" s="41"/>
      <c r="AV1882" s="228"/>
    </row>
    <row r="1883" spans="28:48" ht="14.25">
      <c r="AB1883" s="219"/>
      <c r="AC1883" s="220"/>
      <c r="AD1883" s="219"/>
      <c r="AE1883" s="220"/>
      <c r="AF1883" s="220"/>
      <c r="AG1883" s="220"/>
      <c r="AH1883" s="219"/>
      <c r="AI1883" s="219"/>
      <c r="AJ1883" s="219"/>
      <c r="AK1883" s="219"/>
      <c r="AL1883" s="219"/>
      <c r="AM1883" s="219"/>
      <c r="AN1883" s="219"/>
      <c r="AO1883" s="221"/>
      <c r="AP1883" s="222"/>
      <c r="AQ1883" s="221"/>
      <c r="AR1883" s="223"/>
      <c r="AS1883" s="41"/>
      <c r="AT1883" s="41"/>
      <c r="AU1883" s="41"/>
      <c r="AV1883" s="228"/>
    </row>
    <row r="1884" spans="28:48" ht="14.25">
      <c r="AB1884" s="219"/>
      <c r="AC1884" s="220"/>
      <c r="AD1884" s="219"/>
      <c r="AE1884" s="220"/>
      <c r="AF1884" s="220"/>
      <c r="AG1884" s="220"/>
      <c r="AH1884" s="219"/>
      <c r="AI1884" s="219"/>
      <c r="AJ1884" s="219"/>
      <c r="AK1884" s="219"/>
      <c r="AL1884" s="219"/>
      <c r="AM1884" s="219"/>
      <c r="AN1884" s="219"/>
      <c r="AO1884" s="221"/>
      <c r="AP1884" s="222"/>
      <c r="AQ1884" s="221"/>
      <c r="AR1884" s="223"/>
      <c r="AS1884" s="41"/>
      <c r="AT1884" s="41"/>
      <c r="AU1884" s="41"/>
      <c r="AV1884" s="228"/>
    </row>
    <row r="1885" spans="28:48" ht="14.25">
      <c r="AB1885" s="219"/>
      <c r="AC1885" s="220"/>
      <c r="AD1885" s="219"/>
      <c r="AE1885" s="220"/>
      <c r="AF1885" s="220"/>
      <c r="AG1885" s="220"/>
      <c r="AH1885" s="219"/>
      <c r="AI1885" s="219"/>
      <c r="AJ1885" s="219"/>
      <c r="AK1885" s="219"/>
      <c r="AL1885" s="219"/>
      <c r="AM1885" s="219"/>
      <c r="AN1885" s="219"/>
      <c r="AO1885" s="221"/>
      <c r="AP1885" s="222"/>
      <c r="AQ1885" s="221"/>
      <c r="AR1885" s="223"/>
      <c r="AS1885" s="41"/>
      <c r="AT1885" s="41"/>
      <c r="AU1885" s="41"/>
      <c r="AV1885" s="228"/>
    </row>
    <row r="1886" spans="28:48" ht="14.25">
      <c r="AB1886" s="219"/>
      <c r="AC1886" s="220"/>
      <c r="AD1886" s="219"/>
      <c r="AE1886" s="220"/>
      <c r="AF1886" s="220"/>
      <c r="AG1886" s="220"/>
      <c r="AH1886" s="219"/>
      <c r="AI1886" s="219"/>
      <c r="AJ1886" s="219"/>
      <c r="AK1886" s="219"/>
      <c r="AL1886" s="219"/>
      <c r="AM1886" s="219"/>
      <c r="AN1886" s="219"/>
      <c r="AO1886" s="221"/>
      <c r="AP1886" s="222"/>
      <c r="AQ1886" s="221"/>
      <c r="AR1886" s="223"/>
      <c r="AS1886" s="41"/>
      <c r="AT1886" s="41"/>
      <c r="AU1886" s="41"/>
      <c r="AV1886" s="228"/>
    </row>
    <row r="1887" spans="28:48" ht="14.25">
      <c r="AB1887" s="219"/>
      <c r="AC1887" s="220"/>
      <c r="AD1887" s="219"/>
      <c r="AE1887" s="220"/>
      <c r="AF1887" s="220"/>
      <c r="AG1887" s="220"/>
      <c r="AH1887" s="219"/>
      <c r="AI1887" s="219"/>
      <c r="AJ1887" s="219"/>
      <c r="AK1887" s="219"/>
      <c r="AL1887" s="219"/>
      <c r="AM1887" s="219"/>
      <c r="AN1887" s="219"/>
      <c r="AO1887" s="221"/>
      <c r="AP1887" s="222"/>
      <c r="AQ1887" s="221"/>
      <c r="AR1887" s="223"/>
      <c r="AS1887" s="41"/>
      <c r="AT1887" s="41"/>
      <c r="AU1887" s="41"/>
      <c r="AV1887" s="228"/>
    </row>
    <row r="1888" spans="28:48" ht="14.25">
      <c r="AB1888" s="219"/>
      <c r="AC1888" s="220"/>
      <c r="AD1888" s="219"/>
      <c r="AE1888" s="220"/>
      <c r="AF1888" s="220"/>
      <c r="AG1888" s="220"/>
      <c r="AH1888" s="219"/>
      <c r="AI1888" s="219"/>
      <c r="AJ1888" s="219"/>
      <c r="AK1888" s="219"/>
      <c r="AL1888" s="219"/>
      <c r="AM1888" s="219"/>
      <c r="AN1888" s="219"/>
      <c r="AO1888" s="221"/>
      <c r="AP1888" s="222"/>
      <c r="AQ1888" s="221"/>
      <c r="AR1888" s="223"/>
      <c r="AS1888" s="41"/>
      <c r="AT1888" s="41"/>
      <c r="AU1888" s="41"/>
      <c r="AV1888" s="228"/>
    </row>
    <row r="1889" spans="28:48" ht="14.25">
      <c r="AB1889" s="219"/>
      <c r="AC1889" s="220"/>
      <c r="AD1889" s="219"/>
      <c r="AE1889" s="220"/>
      <c r="AF1889" s="220"/>
      <c r="AG1889" s="220"/>
      <c r="AH1889" s="219"/>
      <c r="AI1889" s="219"/>
      <c r="AJ1889" s="219"/>
      <c r="AK1889" s="219"/>
      <c r="AL1889" s="219"/>
      <c r="AM1889" s="219"/>
      <c r="AN1889" s="219"/>
      <c r="AO1889" s="221"/>
      <c r="AP1889" s="222"/>
      <c r="AQ1889" s="221"/>
      <c r="AR1889" s="223"/>
      <c r="AS1889" s="41"/>
      <c r="AT1889" s="41"/>
      <c r="AU1889" s="41"/>
      <c r="AV1889" s="228"/>
    </row>
    <row r="1890" spans="28:48" ht="14.25">
      <c r="AB1890" s="219"/>
      <c r="AC1890" s="220"/>
      <c r="AD1890" s="219"/>
      <c r="AE1890" s="220"/>
      <c r="AF1890" s="220"/>
      <c r="AG1890" s="220"/>
      <c r="AH1890" s="219"/>
      <c r="AI1890" s="219"/>
      <c r="AJ1890" s="219"/>
      <c r="AK1890" s="219"/>
      <c r="AL1890" s="219"/>
      <c r="AM1890" s="219"/>
      <c r="AN1890" s="219"/>
      <c r="AO1890" s="221"/>
      <c r="AP1890" s="222"/>
      <c r="AQ1890" s="221"/>
      <c r="AR1890" s="223"/>
      <c r="AS1890" s="41"/>
      <c r="AT1890" s="41"/>
      <c r="AU1890" s="41"/>
      <c r="AV1890" s="228"/>
    </row>
    <row r="1891" spans="28:48" ht="14.25">
      <c r="AB1891" s="219"/>
      <c r="AC1891" s="220"/>
      <c r="AD1891" s="219"/>
      <c r="AE1891" s="220"/>
      <c r="AF1891" s="220"/>
      <c r="AG1891" s="220"/>
      <c r="AH1891" s="219"/>
      <c r="AI1891" s="219"/>
      <c r="AJ1891" s="219"/>
      <c r="AK1891" s="219"/>
      <c r="AL1891" s="219"/>
      <c r="AM1891" s="219"/>
      <c r="AN1891" s="219"/>
      <c r="AO1891" s="221"/>
      <c r="AP1891" s="222"/>
      <c r="AQ1891" s="221"/>
      <c r="AR1891" s="223"/>
      <c r="AS1891" s="41"/>
      <c r="AT1891" s="41"/>
      <c r="AU1891" s="41"/>
      <c r="AV1891" s="228"/>
    </row>
    <row r="1892" spans="28:48" ht="14.25">
      <c r="AB1892" s="219"/>
      <c r="AC1892" s="220"/>
      <c r="AD1892" s="219"/>
      <c r="AE1892" s="220"/>
      <c r="AF1892" s="220"/>
      <c r="AG1892" s="220"/>
      <c r="AH1892" s="219"/>
      <c r="AI1892" s="219"/>
      <c r="AJ1892" s="219"/>
      <c r="AK1892" s="219"/>
      <c r="AL1892" s="219"/>
      <c r="AM1892" s="219"/>
      <c r="AN1892" s="219"/>
      <c r="AO1892" s="221"/>
      <c r="AP1892" s="222"/>
      <c r="AQ1892" s="221"/>
      <c r="AR1892" s="223"/>
      <c r="AS1892" s="41"/>
      <c r="AT1892" s="41"/>
      <c r="AU1892" s="41"/>
      <c r="AV1892" s="228"/>
    </row>
    <row r="1893" spans="28:48" ht="14.25">
      <c r="AB1893" s="219"/>
      <c r="AC1893" s="220"/>
      <c r="AD1893" s="219"/>
      <c r="AE1893" s="220"/>
      <c r="AF1893" s="220"/>
      <c r="AG1893" s="220"/>
      <c r="AH1893" s="219"/>
      <c r="AI1893" s="219"/>
      <c r="AJ1893" s="219"/>
      <c r="AK1893" s="219"/>
      <c r="AL1893" s="219"/>
      <c r="AM1893" s="219"/>
      <c r="AN1893" s="219"/>
      <c r="AO1893" s="221"/>
      <c r="AP1893" s="222"/>
      <c r="AQ1893" s="221"/>
      <c r="AR1893" s="223"/>
      <c r="AS1893" s="41"/>
      <c r="AT1893" s="41"/>
      <c r="AU1893" s="41"/>
      <c r="AV1893" s="228"/>
    </row>
    <row r="1894" spans="28:48" ht="14.25">
      <c r="AB1894" s="219"/>
      <c r="AC1894" s="220"/>
      <c r="AD1894" s="219"/>
      <c r="AE1894" s="220"/>
      <c r="AF1894" s="220"/>
      <c r="AG1894" s="220"/>
      <c r="AH1894" s="219"/>
      <c r="AI1894" s="219"/>
      <c r="AJ1894" s="219"/>
      <c r="AK1894" s="219"/>
      <c r="AL1894" s="219"/>
      <c r="AM1894" s="219"/>
      <c r="AN1894" s="219"/>
      <c r="AO1894" s="221"/>
      <c r="AP1894" s="222"/>
      <c r="AQ1894" s="221"/>
      <c r="AR1894" s="223"/>
      <c r="AS1894" s="41"/>
      <c r="AT1894" s="41"/>
      <c r="AU1894" s="41"/>
      <c r="AV1894" s="228"/>
    </row>
    <row r="1895" spans="28:48" ht="14.25">
      <c r="AB1895" s="219"/>
      <c r="AC1895" s="220"/>
      <c r="AD1895" s="219"/>
      <c r="AE1895" s="220"/>
      <c r="AF1895" s="220"/>
      <c r="AG1895" s="220"/>
      <c r="AH1895" s="219"/>
      <c r="AI1895" s="219"/>
      <c r="AJ1895" s="219"/>
      <c r="AK1895" s="219"/>
      <c r="AL1895" s="219"/>
      <c r="AM1895" s="219"/>
      <c r="AN1895" s="219"/>
      <c r="AO1895" s="221"/>
      <c r="AP1895" s="222"/>
      <c r="AQ1895" s="221"/>
      <c r="AR1895" s="223"/>
      <c r="AS1895" s="41"/>
      <c r="AT1895" s="41"/>
      <c r="AU1895" s="41"/>
      <c r="AV1895" s="228"/>
    </row>
    <row r="1896" spans="28:48" ht="14.25">
      <c r="AB1896" s="219"/>
      <c r="AC1896" s="220"/>
      <c r="AD1896" s="219"/>
      <c r="AE1896" s="220"/>
      <c r="AF1896" s="220"/>
      <c r="AG1896" s="220"/>
      <c r="AH1896" s="219"/>
      <c r="AI1896" s="219"/>
      <c r="AJ1896" s="219"/>
      <c r="AK1896" s="219"/>
      <c r="AL1896" s="219"/>
      <c r="AM1896" s="219"/>
      <c r="AN1896" s="219"/>
      <c r="AO1896" s="221"/>
      <c r="AP1896" s="222"/>
      <c r="AQ1896" s="221"/>
      <c r="AR1896" s="223"/>
      <c r="AS1896" s="41"/>
      <c r="AT1896" s="41"/>
      <c r="AU1896" s="41"/>
      <c r="AV1896" s="228"/>
    </row>
    <row r="1897" spans="28:48" ht="14.25">
      <c r="AB1897" s="219"/>
      <c r="AC1897" s="220"/>
      <c r="AD1897" s="219"/>
      <c r="AE1897" s="220"/>
      <c r="AF1897" s="220"/>
      <c r="AG1897" s="220"/>
      <c r="AH1897" s="219"/>
      <c r="AI1897" s="219"/>
      <c r="AJ1897" s="219"/>
      <c r="AK1897" s="219"/>
      <c r="AL1897" s="219"/>
      <c r="AM1897" s="219"/>
      <c r="AN1897" s="219"/>
      <c r="AO1897" s="221"/>
      <c r="AP1897" s="222"/>
      <c r="AQ1897" s="221"/>
      <c r="AR1897" s="223"/>
      <c r="AS1897" s="41"/>
      <c r="AT1897" s="41"/>
      <c r="AU1897" s="41"/>
      <c r="AV1897" s="228"/>
    </row>
    <row r="1898" spans="28:48" ht="14.25">
      <c r="AB1898" s="219"/>
      <c r="AC1898" s="220"/>
      <c r="AD1898" s="219"/>
      <c r="AE1898" s="220"/>
      <c r="AF1898" s="220"/>
      <c r="AG1898" s="220"/>
      <c r="AH1898" s="219"/>
      <c r="AI1898" s="219"/>
      <c r="AJ1898" s="219"/>
      <c r="AK1898" s="219"/>
      <c r="AL1898" s="219"/>
      <c r="AM1898" s="219"/>
      <c r="AN1898" s="219"/>
      <c r="AO1898" s="221"/>
      <c r="AP1898" s="222"/>
      <c r="AQ1898" s="221"/>
      <c r="AR1898" s="223"/>
      <c r="AS1898" s="41"/>
      <c r="AT1898" s="41"/>
      <c r="AU1898" s="41"/>
      <c r="AV1898" s="228"/>
    </row>
    <row r="1899" spans="28:48" ht="14.25">
      <c r="AB1899" s="219"/>
      <c r="AC1899" s="220"/>
      <c r="AD1899" s="219"/>
      <c r="AE1899" s="220"/>
      <c r="AF1899" s="220"/>
      <c r="AG1899" s="220"/>
      <c r="AH1899" s="219"/>
      <c r="AI1899" s="219"/>
      <c r="AJ1899" s="219"/>
      <c r="AK1899" s="219"/>
      <c r="AL1899" s="219"/>
      <c r="AM1899" s="219"/>
      <c r="AN1899" s="219"/>
      <c r="AO1899" s="221"/>
      <c r="AP1899" s="222"/>
      <c r="AQ1899" s="221"/>
      <c r="AR1899" s="223"/>
      <c r="AS1899" s="41"/>
      <c r="AT1899" s="41"/>
      <c r="AU1899" s="41"/>
      <c r="AV1899" s="228"/>
    </row>
    <row r="1900" spans="28:48" ht="14.25">
      <c r="AB1900" s="219"/>
      <c r="AC1900" s="220"/>
      <c r="AD1900" s="219"/>
      <c r="AE1900" s="220"/>
      <c r="AF1900" s="220"/>
      <c r="AG1900" s="220"/>
      <c r="AH1900" s="219"/>
      <c r="AI1900" s="219"/>
      <c r="AJ1900" s="219"/>
      <c r="AK1900" s="219"/>
      <c r="AL1900" s="219"/>
      <c r="AM1900" s="219"/>
      <c r="AN1900" s="219"/>
      <c r="AO1900" s="221"/>
      <c r="AP1900" s="222"/>
      <c r="AQ1900" s="221"/>
      <c r="AR1900" s="223"/>
      <c r="AS1900" s="41"/>
      <c r="AT1900" s="41"/>
      <c r="AU1900" s="41"/>
      <c r="AV1900" s="228"/>
    </row>
    <row r="1901" spans="28:48" ht="14.25">
      <c r="AB1901" s="219"/>
      <c r="AC1901" s="220"/>
      <c r="AD1901" s="219"/>
      <c r="AE1901" s="220"/>
      <c r="AF1901" s="220"/>
      <c r="AG1901" s="220"/>
      <c r="AH1901" s="219"/>
      <c r="AI1901" s="219"/>
      <c r="AJ1901" s="219"/>
      <c r="AK1901" s="219"/>
      <c r="AL1901" s="219"/>
      <c r="AM1901" s="219"/>
      <c r="AN1901" s="219"/>
      <c r="AO1901" s="221"/>
      <c r="AP1901" s="222"/>
      <c r="AQ1901" s="221"/>
      <c r="AR1901" s="223"/>
      <c r="AS1901" s="41"/>
      <c r="AT1901" s="41"/>
      <c r="AU1901" s="41"/>
      <c r="AV1901" s="228"/>
    </row>
    <row r="1902" spans="28:48" ht="14.25">
      <c r="AB1902" s="219"/>
      <c r="AC1902" s="220"/>
      <c r="AD1902" s="219"/>
      <c r="AE1902" s="220"/>
      <c r="AF1902" s="220"/>
      <c r="AG1902" s="220"/>
      <c r="AH1902" s="219"/>
      <c r="AI1902" s="219"/>
      <c r="AJ1902" s="219"/>
      <c r="AK1902" s="219"/>
      <c r="AL1902" s="219"/>
      <c r="AM1902" s="219"/>
      <c r="AN1902" s="219"/>
      <c r="AO1902" s="221"/>
      <c r="AP1902" s="222"/>
      <c r="AQ1902" s="221"/>
      <c r="AR1902" s="223"/>
      <c r="AS1902" s="41"/>
      <c r="AT1902" s="41"/>
      <c r="AU1902" s="41"/>
      <c r="AV1902" s="228"/>
    </row>
    <row r="1903" spans="28:48" ht="14.25">
      <c r="AB1903" s="219"/>
      <c r="AC1903" s="220"/>
      <c r="AD1903" s="219"/>
      <c r="AE1903" s="220"/>
      <c r="AF1903" s="220"/>
      <c r="AG1903" s="220"/>
      <c r="AH1903" s="219"/>
      <c r="AI1903" s="219"/>
      <c r="AJ1903" s="219"/>
      <c r="AK1903" s="219"/>
      <c r="AL1903" s="219"/>
      <c r="AM1903" s="219"/>
      <c r="AN1903" s="219"/>
      <c r="AO1903" s="221"/>
      <c r="AP1903" s="222"/>
      <c r="AQ1903" s="221"/>
      <c r="AR1903" s="223"/>
      <c r="AS1903" s="41"/>
      <c r="AT1903" s="41"/>
      <c r="AU1903" s="41"/>
      <c r="AV1903" s="228"/>
    </row>
    <row r="1904" spans="28:48" ht="14.25">
      <c r="AB1904" s="219"/>
      <c r="AC1904" s="220"/>
      <c r="AD1904" s="219"/>
      <c r="AE1904" s="220"/>
      <c r="AF1904" s="220"/>
      <c r="AG1904" s="220"/>
      <c r="AH1904" s="219"/>
      <c r="AI1904" s="219"/>
      <c r="AJ1904" s="219"/>
      <c r="AK1904" s="219"/>
      <c r="AL1904" s="219"/>
      <c r="AM1904" s="219"/>
      <c r="AN1904" s="219"/>
      <c r="AO1904" s="221"/>
      <c r="AP1904" s="222"/>
      <c r="AQ1904" s="221"/>
      <c r="AR1904" s="223"/>
      <c r="AS1904" s="41"/>
      <c r="AT1904" s="41"/>
      <c r="AU1904" s="41"/>
      <c r="AV1904" s="228"/>
    </row>
    <row r="1905" spans="28:48" ht="14.25">
      <c r="AB1905" s="219"/>
      <c r="AC1905" s="220"/>
      <c r="AD1905" s="219"/>
      <c r="AE1905" s="220"/>
      <c r="AF1905" s="220"/>
      <c r="AG1905" s="220"/>
      <c r="AH1905" s="219"/>
      <c r="AI1905" s="219"/>
      <c r="AJ1905" s="219"/>
      <c r="AK1905" s="219"/>
      <c r="AL1905" s="219"/>
      <c r="AM1905" s="219"/>
      <c r="AN1905" s="219"/>
      <c r="AO1905" s="221"/>
      <c r="AP1905" s="222"/>
      <c r="AQ1905" s="221"/>
      <c r="AR1905" s="223"/>
      <c r="AS1905" s="41"/>
      <c r="AT1905" s="41"/>
      <c r="AU1905" s="41"/>
      <c r="AV1905" s="228"/>
    </row>
    <row r="1906" spans="28:48" ht="14.25">
      <c r="AB1906" s="219"/>
      <c r="AC1906" s="220"/>
      <c r="AD1906" s="219"/>
      <c r="AE1906" s="220"/>
      <c r="AF1906" s="220"/>
      <c r="AG1906" s="220"/>
      <c r="AH1906" s="219"/>
      <c r="AI1906" s="219"/>
      <c r="AJ1906" s="219"/>
      <c r="AK1906" s="219"/>
      <c r="AL1906" s="219"/>
      <c r="AM1906" s="219"/>
      <c r="AN1906" s="219"/>
      <c r="AO1906" s="221"/>
      <c r="AP1906" s="222"/>
      <c r="AQ1906" s="221"/>
      <c r="AR1906" s="223"/>
      <c r="AS1906" s="41"/>
      <c r="AT1906" s="41"/>
      <c r="AU1906" s="41"/>
      <c r="AV1906" s="228"/>
    </row>
    <row r="1907" spans="28:48" ht="14.25">
      <c r="AB1907" s="219"/>
      <c r="AC1907" s="220"/>
      <c r="AD1907" s="219"/>
      <c r="AE1907" s="220"/>
      <c r="AF1907" s="220"/>
      <c r="AG1907" s="220"/>
      <c r="AH1907" s="219"/>
      <c r="AI1907" s="219"/>
      <c r="AJ1907" s="219"/>
      <c r="AK1907" s="219"/>
      <c r="AL1907" s="219"/>
      <c r="AM1907" s="219"/>
      <c r="AN1907" s="219"/>
      <c r="AO1907" s="221"/>
      <c r="AP1907" s="222"/>
      <c r="AQ1907" s="221"/>
      <c r="AR1907" s="223"/>
      <c r="AS1907" s="41"/>
      <c r="AT1907" s="41"/>
      <c r="AU1907" s="41"/>
      <c r="AV1907" s="228"/>
    </row>
    <row r="1908" spans="28:48" ht="14.25">
      <c r="AB1908" s="219"/>
      <c r="AC1908" s="220"/>
      <c r="AD1908" s="219"/>
      <c r="AE1908" s="220"/>
      <c r="AF1908" s="220"/>
      <c r="AG1908" s="220"/>
      <c r="AH1908" s="219"/>
      <c r="AI1908" s="219"/>
      <c r="AJ1908" s="219"/>
      <c r="AK1908" s="219"/>
      <c r="AL1908" s="219"/>
      <c r="AM1908" s="219"/>
      <c r="AN1908" s="219"/>
      <c r="AO1908" s="221"/>
      <c r="AP1908" s="222"/>
      <c r="AQ1908" s="221"/>
      <c r="AR1908" s="223"/>
      <c r="AS1908" s="41"/>
      <c r="AT1908" s="41"/>
      <c r="AU1908" s="41"/>
      <c r="AV1908" s="228"/>
    </row>
    <row r="1909" spans="28:48" ht="14.25">
      <c r="AB1909" s="219"/>
      <c r="AC1909" s="220"/>
      <c r="AD1909" s="219"/>
      <c r="AE1909" s="220"/>
      <c r="AF1909" s="220"/>
      <c r="AG1909" s="220"/>
      <c r="AH1909" s="219"/>
      <c r="AI1909" s="219"/>
      <c r="AJ1909" s="219"/>
      <c r="AK1909" s="219"/>
      <c r="AL1909" s="219"/>
      <c r="AM1909" s="219"/>
      <c r="AN1909" s="219"/>
      <c r="AO1909" s="221"/>
      <c r="AP1909" s="222"/>
      <c r="AQ1909" s="221"/>
      <c r="AR1909" s="223"/>
      <c r="AS1909" s="41"/>
      <c r="AT1909" s="41"/>
      <c r="AU1909" s="41"/>
      <c r="AV1909" s="228"/>
    </row>
    <row r="1910" spans="28:48" ht="14.25">
      <c r="AB1910" s="219"/>
      <c r="AC1910" s="220"/>
      <c r="AD1910" s="219"/>
      <c r="AE1910" s="220"/>
      <c r="AF1910" s="220"/>
      <c r="AG1910" s="220"/>
      <c r="AH1910" s="219"/>
      <c r="AI1910" s="219"/>
      <c r="AJ1910" s="219"/>
      <c r="AK1910" s="219"/>
      <c r="AL1910" s="219"/>
      <c r="AM1910" s="219"/>
      <c r="AN1910" s="219"/>
      <c r="AO1910" s="221"/>
      <c r="AP1910" s="222"/>
      <c r="AQ1910" s="221"/>
      <c r="AR1910" s="223"/>
      <c r="AS1910" s="41"/>
      <c r="AT1910" s="41"/>
      <c r="AU1910" s="41"/>
      <c r="AV1910" s="228"/>
    </row>
    <row r="1911" spans="28:48" ht="14.25">
      <c r="AB1911" s="219"/>
      <c r="AC1911" s="220"/>
      <c r="AD1911" s="219"/>
      <c r="AE1911" s="220"/>
      <c r="AF1911" s="220"/>
      <c r="AG1911" s="220"/>
      <c r="AH1911" s="219"/>
      <c r="AI1911" s="219"/>
      <c r="AJ1911" s="219"/>
      <c r="AK1911" s="219"/>
      <c r="AL1911" s="219"/>
      <c r="AM1911" s="219"/>
      <c r="AN1911" s="219"/>
      <c r="AO1911" s="221"/>
      <c r="AP1911" s="222"/>
      <c r="AQ1911" s="221"/>
      <c r="AR1911" s="223"/>
      <c r="AS1911" s="41"/>
      <c r="AT1911" s="41"/>
      <c r="AU1911" s="41"/>
      <c r="AV1911" s="228"/>
    </row>
    <row r="1912" spans="28:48" ht="14.25">
      <c r="AB1912" s="219"/>
      <c r="AC1912" s="220"/>
      <c r="AD1912" s="219"/>
      <c r="AE1912" s="220"/>
      <c r="AF1912" s="220"/>
      <c r="AG1912" s="220"/>
      <c r="AH1912" s="219"/>
      <c r="AI1912" s="219"/>
      <c r="AJ1912" s="219"/>
      <c r="AK1912" s="219"/>
      <c r="AL1912" s="219"/>
      <c r="AM1912" s="219"/>
      <c r="AN1912" s="219"/>
      <c r="AO1912" s="221"/>
      <c r="AP1912" s="222"/>
      <c r="AQ1912" s="221"/>
      <c r="AR1912" s="223"/>
      <c r="AS1912" s="41"/>
      <c r="AT1912" s="41"/>
      <c r="AU1912" s="41"/>
      <c r="AV1912" s="228"/>
    </row>
    <row r="1913" spans="28:48" ht="14.25">
      <c r="AB1913" s="219"/>
      <c r="AC1913" s="220"/>
      <c r="AD1913" s="219"/>
      <c r="AE1913" s="220"/>
      <c r="AF1913" s="220"/>
      <c r="AG1913" s="220"/>
      <c r="AH1913" s="219"/>
      <c r="AI1913" s="219"/>
      <c r="AJ1913" s="219"/>
      <c r="AK1913" s="219"/>
      <c r="AL1913" s="219"/>
      <c r="AM1913" s="219"/>
      <c r="AN1913" s="219"/>
      <c r="AO1913" s="221"/>
      <c r="AP1913" s="222"/>
      <c r="AQ1913" s="221"/>
      <c r="AR1913" s="223"/>
      <c r="AS1913" s="41"/>
      <c r="AT1913" s="41"/>
      <c r="AU1913" s="41"/>
      <c r="AV1913" s="228"/>
    </row>
    <row r="1914" spans="28:48" ht="14.25">
      <c r="AB1914" s="219"/>
      <c r="AC1914" s="220"/>
      <c r="AD1914" s="219"/>
      <c r="AE1914" s="220"/>
      <c r="AF1914" s="220"/>
      <c r="AG1914" s="220"/>
      <c r="AH1914" s="219"/>
      <c r="AI1914" s="219"/>
      <c r="AJ1914" s="219"/>
      <c r="AK1914" s="219"/>
      <c r="AL1914" s="219"/>
      <c r="AM1914" s="219"/>
      <c r="AN1914" s="219"/>
      <c r="AO1914" s="221"/>
      <c r="AP1914" s="222"/>
      <c r="AQ1914" s="221"/>
      <c r="AR1914" s="223"/>
      <c r="AS1914" s="41"/>
      <c r="AT1914" s="41"/>
      <c r="AU1914" s="41"/>
      <c r="AV1914" s="228"/>
    </row>
    <row r="1915" spans="28:48" ht="14.25">
      <c r="AB1915" s="219"/>
      <c r="AC1915" s="220"/>
      <c r="AD1915" s="219"/>
      <c r="AE1915" s="220"/>
      <c r="AF1915" s="220"/>
      <c r="AG1915" s="220"/>
      <c r="AH1915" s="219"/>
      <c r="AI1915" s="219"/>
      <c r="AJ1915" s="219"/>
      <c r="AK1915" s="219"/>
      <c r="AL1915" s="219"/>
      <c r="AM1915" s="219"/>
      <c r="AN1915" s="219"/>
      <c r="AO1915" s="221"/>
      <c r="AP1915" s="222"/>
      <c r="AQ1915" s="221"/>
      <c r="AR1915" s="223"/>
      <c r="AS1915" s="41"/>
      <c r="AT1915" s="41"/>
      <c r="AU1915" s="41"/>
      <c r="AV1915" s="228"/>
    </row>
    <row r="1916" spans="28:48" ht="14.25">
      <c r="AB1916" s="219"/>
      <c r="AC1916" s="220"/>
      <c r="AD1916" s="219"/>
      <c r="AE1916" s="220"/>
      <c r="AF1916" s="220"/>
      <c r="AG1916" s="220"/>
      <c r="AH1916" s="219"/>
      <c r="AI1916" s="219"/>
      <c r="AJ1916" s="219"/>
      <c r="AK1916" s="219"/>
      <c r="AL1916" s="219"/>
      <c r="AM1916" s="219"/>
      <c r="AN1916" s="219"/>
      <c r="AO1916" s="221"/>
      <c r="AP1916" s="222"/>
      <c r="AQ1916" s="221"/>
      <c r="AR1916" s="223"/>
      <c r="AS1916" s="41"/>
      <c r="AT1916" s="41"/>
      <c r="AU1916" s="41"/>
      <c r="AV1916" s="228"/>
    </row>
    <row r="1917" spans="28:48" ht="14.25">
      <c r="AB1917" s="219"/>
      <c r="AC1917" s="220"/>
      <c r="AD1917" s="219"/>
      <c r="AE1917" s="220"/>
      <c r="AF1917" s="220"/>
      <c r="AG1917" s="220"/>
      <c r="AH1917" s="219"/>
      <c r="AI1917" s="219"/>
      <c r="AJ1917" s="219"/>
      <c r="AK1917" s="219"/>
      <c r="AL1917" s="219"/>
      <c r="AM1917" s="219"/>
      <c r="AN1917" s="219"/>
      <c r="AO1917" s="221"/>
      <c r="AP1917" s="222"/>
      <c r="AQ1917" s="221"/>
      <c r="AR1917" s="223"/>
      <c r="AS1917" s="41"/>
      <c r="AT1917" s="41"/>
      <c r="AU1917" s="41"/>
      <c r="AV1917" s="228"/>
    </row>
    <row r="1918" spans="28:48" ht="14.25">
      <c r="AB1918" s="219"/>
      <c r="AC1918" s="220"/>
      <c r="AD1918" s="219"/>
      <c r="AE1918" s="220"/>
      <c r="AF1918" s="220"/>
      <c r="AG1918" s="220"/>
      <c r="AH1918" s="219"/>
      <c r="AI1918" s="219"/>
      <c r="AJ1918" s="219"/>
      <c r="AK1918" s="219"/>
      <c r="AL1918" s="219"/>
      <c r="AM1918" s="219"/>
      <c r="AN1918" s="219"/>
      <c r="AO1918" s="221"/>
      <c r="AP1918" s="222"/>
      <c r="AQ1918" s="221"/>
      <c r="AR1918" s="223"/>
      <c r="AS1918" s="41"/>
      <c r="AT1918" s="41"/>
      <c r="AU1918" s="41"/>
      <c r="AV1918" s="228"/>
    </row>
    <row r="1919" spans="28:48" ht="14.25">
      <c r="AB1919" s="219"/>
      <c r="AC1919" s="220"/>
      <c r="AD1919" s="219"/>
      <c r="AE1919" s="220"/>
      <c r="AF1919" s="220"/>
      <c r="AG1919" s="220"/>
      <c r="AH1919" s="219"/>
      <c r="AI1919" s="219"/>
      <c r="AJ1919" s="219"/>
      <c r="AK1919" s="219"/>
      <c r="AL1919" s="219"/>
      <c r="AM1919" s="219"/>
      <c r="AN1919" s="219"/>
      <c r="AO1919" s="221"/>
      <c r="AP1919" s="222"/>
      <c r="AQ1919" s="221"/>
      <c r="AR1919" s="223"/>
      <c r="AS1919" s="41"/>
      <c r="AT1919" s="41"/>
      <c r="AU1919" s="41"/>
      <c r="AV1919" s="228"/>
    </row>
    <row r="1920" spans="28:48" ht="14.25">
      <c r="AB1920" s="219"/>
      <c r="AC1920" s="220"/>
      <c r="AD1920" s="219"/>
      <c r="AE1920" s="220"/>
      <c r="AF1920" s="220"/>
      <c r="AG1920" s="220"/>
      <c r="AH1920" s="219"/>
      <c r="AI1920" s="219"/>
      <c r="AJ1920" s="219"/>
      <c r="AK1920" s="219"/>
      <c r="AL1920" s="219"/>
      <c r="AM1920" s="219"/>
      <c r="AN1920" s="219"/>
      <c r="AO1920" s="221"/>
      <c r="AP1920" s="222"/>
      <c r="AQ1920" s="221"/>
      <c r="AR1920" s="223"/>
      <c r="AS1920" s="41"/>
      <c r="AT1920" s="41"/>
      <c r="AU1920" s="41"/>
      <c r="AV1920" s="228"/>
    </row>
    <row r="1921" spans="28:48" ht="14.25">
      <c r="AB1921" s="219"/>
      <c r="AC1921" s="220"/>
      <c r="AD1921" s="219"/>
      <c r="AE1921" s="220"/>
      <c r="AF1921" s="220"/>
      <c r="AG1921" s="220"/>
      <c r="AH1921" s="219"/>
      <c r="AI1921" s="219"/>
      <c r="AJ1921" s="219"/>
      <c r="AK1921" s="219"/>
      <c r="AL1921" s="219"/>
      <c r="AM1921" s="219"/>
      <c r="AN1921" s="219"/>
      <c r="AO1921" s="221"/>
      <c r="AP1921" s="222"/>
      <c r="AQ1921" s="221"/>
      <c r="AR1921" s="223"/>
      <c r="AS1921" s="41"/>
      <c r="AT1921" s="41"/>
      <c r="AU1921" s="41"/>
      <c r="AV1921" s="228"/>
    </row>
    <row r="1922" spans="28:48" ht="14.25">
      <c r="AB1922" s="219"/>
      <c r="AC1922" s="220"/>
      <c r="AD1922" s="219"/>
      <c r="AE1922" s="220"/>
      <c r="AF1922" s="220"/>
      <c r="AG1922" s="220"/>
      <c r="AH1922" s="219"/>
      <c r="AI1922" s="219"/>
      <c r="AJ1922" s="219"/>
      <c r="AK1922" s="219"/>
      <c r="AL1922" s="219"/>
      <c r="AM1922" s="219"/>
      <c r="AN1922" s="219"/>
      <c r="AO1922" s="221"/>
      <c r="AP1922" s="222"/>
      <c r="AQ1922" s="221"/>
      <c r="AR1922" s="223"/>
      <c r="AS1922" s="41"/>
      <c r="AT1922" s="41"/>
      <c r="AU1922" s="41"/>
      <c r="AV1922" s="228"/>
    </row>
    <row r="1923" spans="28:48" ht="14.25">
      <c r="AB1923" s="219"/>
      <c r="AC1923" s="220"/>
      <c r="AD1923" s="219"/>
      <c r="AE1923" s="220"/>
      <c r="AF1923" s="220"/>
      <c r="AG1923" s="220"/>
      <c r="AH1923" s="219"/>
      <c r="AI1923" s="219"/>
      <c r="AJ1923" s="219"/>
      <c r="AK1923" s="219"/>
      <c r="AL1923" s="219"/>
      <c r="AM1923" s="219"/>
      <c r="AN1923" s="219"/>
      <c r="AO1923" s="221"/>
      <c r="AP1923" s="222"/>
      <c r="AQ1923" s="221"/>
      <c r="AR1923" s="223"/>
      <c r="AS1923" s="41"/>
      <c r="AT1923" s="41"/>
      <c r="AU1923" s="41"/>
      <c r="AV1923" s="228"/>
    </row>
    <row r="1924" spans="28:48" ht="14.25">
      <c r="AB1924" s="219"/>
      <c r="AC1924" s="220"/>
      <c r="AD1924" s="219"/>
      <c r="AE1924" s="220"/>
      <c r="AF1924" s="220"/>
      <c r="AG1924" s="220"/>
      <c r="AH1924" s="219"/>
      <c r="AI1924" s="219"/>
      <c r="AJ1924" s="219"/>
      <c r="AK1924" s="219"/>
      <c r="AL1924" s="219"/>
      <c r="AM1924" s="219"/>
      <c r="AN1924" s="219"/>
      <c r="AO1924" s="221"/>
      <c r="AP1924" s="222"/>
      <c r="AQ1924" s="221"/>
      <c r="AR1924" s="223"/>
      <c r="AS1924" s="41"/>
      <c r="AT1924" s="41"/>
      <c r="AU1924" s="41"/>
      <c r="AV1924" s="228"/>
    </row>
    <row r="1925" spans="28:48" ht="14.25">
      <c r="AB1925" s="219"/>
      <c r="AC1925" s="220"/>
      <c r="AD1925" s="219"/>
      <c r="AE1925" s="220"/>
      <c r="AF1925" s="220"/>
      <c r="AG1925" s="220"/>
      <c r="AH1925" s="219"/>
      <c r="AI1925" s="219"/>
      <c r="AJ1925" s="219"/>
      <c r="AK1925" s="219"/>
      <c r="AL1925" s="219"/>
      <c r="AM1925" s="219"/>
      <c r="AN1925" s="219"/>
      <c r="AO1925" s="221"/>
      <c r="AP1925" s="222"/>
      <c r="AQ1925" s="221"/>
      <c r="AR1925" s="223"/>
      <c r="AS1925" s="41"/>
      <c r="AT1925" s="41"/>
      <c r="AU1925" s="41"/>
      <c r="AV1925" s="228"/>
    </row>
  </sheetData>
  <sheetProtection formatCells="0" formatRows="0" insertColumns="0" insertRows="0" insertHyperlinks="0" deleteRows="0" sort="0" autoFilter="0" pivotTables="0"/>
  <autoFilter ref="A8:AV26" xr:uid="{00000000-0001-0000-0000-000000000000}"/>
  <dataConsolidate/>
  <mergeCells count="45">
    <mergeCell ref="L35:N35"/>
    <mergeCell ref="O35:P35"/>
    <mergeCell ref="Q35:R35"/>
    <mergeCell ref="S35:U35"/>
    <mergeCell ref="L33:N33"/>
    <mergeCell ref="O33:P33"/>
    <mergeCell ref="Q33:R33"/>
    <mergeCell ref="S33:U33"/>
    <mergeCell ref="L34:N34"/>
    <mergeCell ref="O34:P34"/>
    <mergeCell ref="Q34:R34"/>
    <mergeCell ref="S34:U34"/>
    <mergeCell ref="L31:N31"/>
    <mergeCell ref="O31:P31"/>
    <mergeCell ref="Q31:R31"/>
    <mergeCell ref="S31:U31"/>
    <mergeCell ref="L32:N32"/>
    <mergeCell ref="O32:P32"/>
    <mergeCell ref="Q32:R32"/>
    <mergeCell ref="S32:U32"/>
    <mergeCell ref="AB7:AD7"/>
    <mergeCell ref="AE7:AG7"/>
    <mergeCell ref="AH7:AN7"/>
    <mergeCell ref="AO7:AV7"/>
    <mergeCell ref="K29:U29"/>
    <mergeCell ref="V7:W7"/>
    <mergeCell ref="X7:Y7"/>
    <mergeCell ref="Z7:AA7"/>
    <mergeCell ref="L30:N30"/>
    <mergeCell ref="O30:P30"/>
    <mergeCell ref="Q30:R30"/>
    <mergeCell ref="S30:U30"/>
    <mergeCell ref="C7:K7"/>
    <mergeCell ref="L7:S7"/>
    <mergeCell ref="T7:U7"/>
    <mergeCell ref="D28:E29"/>
    <mergeCell ref="C2:K4"/>
    <mergeCell ref="L2:AQ4"/>
    <mergeCell ref="AS2:AV4"/>
    <mergeCell ref="C5:D5"/>
    <mergeCell ref="H5:N5"/>
    <mergeCell ref="O5:P5"/>
    <mergeCell ref="AO5:AV6"/>
    <mergeCell ref="C6:AD6"/>
    <mergeCell ref="AE6:AN6"/>
  </mergeCells>
  <conditionalFormatting sqref="V9:W26 AV9:AV1553">
    <cfRule type="cellIs" dxfId="35" priority="1" operator="equal">
      <formula>"Muy Alto"</formula>
    </cfRule>
    <cfRule type="cellIs" dxfId="34" priority="2" operator="equal">
      <formula>"Alto"</formula>
    </cfRule>
    <cfRule type="cellIs" dxfId="33" priority="3" operator="equal">
      <formula>"Medio"</formula>
    </cfRule>
    <cfRule type="cellIs" dxfId="32" priority="4" operator="equal">
      <formula>"Bajo"</formula>
    </cfRule>
  </conditionalFormatting>
  <dataValidations count="10">
    <dataValidation type="list" allowBlank="1" showInputMessage="1" showErrorMessage="1" sqref="E9:E26" xr:uid="{D522239F-479C-452E-8397-C2C7FF384006}">
      <formula1>IF(D9&lt;&gt;"Información","ddddd",INDIRECT(B9))</formula1>
    </dataValidation>
    <dataValidation type="list" allowBlank="1" showInputMessage="1" showErrorMessage="1" sqref="AG9:AG26" xr:uid="{A850AF6F-7DE6-4861-B13E-7A577EE06FE2}">
      <formula1>INDIRECT(AF9)</formula1>
    </dataValidation>
    <dataValidation type="list" allowBlank="1" showInputMessage="1" showErrorMessage="1" sqref="M9:M26" xr:uid="{7B058876-9B7E-4FF5-87BF-F6B39C14168E}">
      <formula1>idioma</formula1>
    </dataValidation>
    <dataValidation type="list" allowBlank="1" showInputMessage="1" showErrorMessage="1" sqref="A9:A26" xr:uid="{ED5A14D4-CC22-483E-AFC0-730A2FC366E5}">
      <formula1>INDIRECT($O$5)</formula1>
    </dataValidation>
    <dataValidation type="list" allowBlank="1" showInputMessage="1" showErrorMessage="1" sqref="Z9:Z26" xr:uid="{2A862C1C-20DE-4B5D-B0DC-1EA00A8586BD}">
      <formula1>SINO</formula1>
    </dataValidation>
    <dataValidation type="list" allowBlank="1" showInputMessage="1" showErrorMessage="1" sqref="N9:N26" xr:uid="{20BA27D5-A766-4EE0-9C30-B7FAEA08F97F}">
      <formula1>geo</formula1>
    </dataValidation>
    <dataValidation type="list" allowBlank="1" showInputMessage="1" showErrorMessage="1" sqref="L9:L26" xr:uid="{57DBD05E-A5F1-4508-9475-A576AC652376}">
      <formula1>FORMATO</formula1>
    </dataValidation>
    <dataValidation type="list" allowBlank="1" showInputMessage="1" showErrorMessage="1" sqref="J9:J26" xr:uid="{A1F31B30-813B-4AAA-8DDD-09C496A732D0}">
      <formula1>FORMATO1</formula1>
    </dataValidation>
    <dataValidation operator="notBetween" allowBlank="1" showInputMessage="1" showErrorMessage="1" sqref="AC9:AD26" xr:uid="{C06A7A49-F23C-4EBB-80D4-FABD32F07CE5}"/>
    <dataValidation type="list" allowBlank="1" showInputMessage="1" showErrorMessage="1" sqref="H5:N5" xr:uid="{1782F212-3DA7-4324-8763-15E2B8B02FDF}">
      <formula1>PROCESOS</formula1>
    </dataValidation>
  </dataValidations>
  <hyperlinks>
    <hyperlink ref="Y9" r:id="rId1" xr:uid="{F592424C-4B68-4850-BC7C-0DB6809627B6}"/>
    <hyperlink ref="AA9" r:id="rId2" xr:uid="{8ED31903-F35A-4DA9-9A8A-BD8B751C5200}"/>
    <hyperlink ref="Y13" r:id="rId3" xr:uid="{0E2D122B-ABDC-4A81-B593-1588CA15E731}"/>
    <hyperlink ref="Y19" r:id="rId4" xr:uid="{82C72F88-7BC0-4210-8AD8-5D0295EA3095}"/>
    <hyperlink ref="AA19" r:id="rId5" xr:uid="{16BD77D4-F776-4145-8E36-C2681DD4AC6A}"/>
    <hyperlink ref="AA12" r:id="rId6" xr:uid="{3C6496FE-3622-4913-8277-ABDBE15CD532}"/>
    <hyperlink ref="AA14" r:id="rId7" display="http://sevenprow/Seven/ModGener/gn_gener/SGnMenusP.htm_x000a_" xr:uid="{FA582EAA-1538-4183-BA73-40A40FB1F195}"/>
    <hyperlink ref="AA15" r:id="rId8" display="https://spg.minvivienda.gov.co/portal/index.php" xr:uid="{5DEF9373-35C2-4528-9401-2B3F5EDAB248}"/>
    <hyperlink ref="AA13" r:id="rId9" xr:uid="{FA480191-70DC-4EB7-B84E-8AB6A59F939C}"/>
    <hyperlink ref="AA10" r:id="rId10" xr:uid="{A96317B6-8DBA-4A90-8994-E3DE4852BB72}"/>
    <hyperlink ref="AA11" r:id="rId11" xr:uid="{EB90EAD4-CB75-4376-BFA3-A250DBB40C23}"/>
    <hyperlink ref="AA17" r:id="rId12" xr:uid="{7E4CA0EF-ED7D-462B-83FC-32A0804C86D9}"/>
    <hyperlink ref="AA20" r:id="rId13" xr:uid="{5FBDC38C-9C0E-4874-A5E2-FFA516EE0C57}"/>
  </hyperlinks>
  <pageMargins left="0.35" right="0.2" top="0.92" bottom="0.36" header="0.3" footer="0.3"/>
  <pageSetup paperSize="14" scale="34" orientation="landscape" r:id="rId14"/>
  <drawing r:id="rId15"/>
  <legacyDrawing r:id="rId1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F07F5-6C94-43A9-B758-3976FDF87003}">
  <dimension ref="B1:AB47"/>
  <sheetViews>
    <sheetView zoomScale="60" zoomScaleNormal="60" workbookViewId="0">
      <selection activeCell="C3" sqref="C3"/>
    </sheetView>
  </sheetViews>
  <sheetFormatPr baseColWidth="10" defaultColWidth="11.42578125" defaultRowHeight="15"/>
  <cols>
    <col min="1" max="1" width="5" customWidth="1"/>
    <col min="2" max="2" width="25.28515625" customWidth="1"/>
    <col min="3" max="3" width="28.28515625" customWidth="1"/>
    <col min="4" max="4" width="17.42578125" customWidth="1"/>
    <col min="5" max="5" width="13.42578125" customWidth="1"/>
    <col min="6" max="6" width="14.85546875" customWidth="1"/>
    <col min="9" max="9" width="21.28515625" customWidth="1"/>
    <col min="10" max="10" width="16.7109375" customWidth="1"/>
    <col min="11" max="11" width="17.28515625" customWidth="1"/>
    <col min="12" max="12" width="20.855468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85546875" customWidth="1"/>
    <col min="24" max="24" width="15.85546875" customWidth="1"/>
    <col min="25" max="25" width="15" customWidth="1"/>
    <col min="26" max="26" width="14.42578125" customWidth="1"/>
    <col min="27" max="27" width="14.140625" customWidth="1"/>
    <col min="28" max="28" width="24.285156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s">
        <v>1812</v>
      </c>
      <c r="C7" s="97" t="s">
        <v>1813</v>
      </c>
      <c r="D7" s="97" t="s">
        <v>66</v>
      </c>
      <c r="E7" s="97" t="s">
        <v>612</v>
      </c>
      <c r="F7" s="97" t="s">
        <v>1817</v>
      </c>
      <c r="G7" s="97" t="s">
        <v>69</v>
      </c>
      <c r="H7" s="98">
        <v>44749</v>
      </c>
      <c r="I7" s="99" t="s">
        <v>1889</v>
      </c>
      <c r="J7" s="97" t="s">
        <v>242</v>
      </c>
      <c r="K7" s="97" t="s">
        <v>891</v>
      </c>
      <c r="L7" s="97" t="s">
        <v>891</v>
      </c>
      <c r="M7" s="97" t="s">
        <v>70</v>
      </c>
      <c r="N7" s="100" t="s">
        <v>81</v>
      </c>
      <c r="O7" s="101" t="s">
        <v>70</v>
      </c>
      <c r="P7" s="97" t="s">
        <v>70</v>
      </c>
      <c r="Q7" s="97" t="s">
        <v>70</v>
      </c>
      <c r="R7" s="97" t="s">
        <v>70</v>
      </c>
      <c r="S7" s="97" t="s">
        <v>70</v>
      </c>
      <c r="T7" s="100" t="s">
        <v>70</v>
      </c>
      <c r="U7" s="102" t="e">
        <v>#N/A</v>
      </c>
      <c r="V7" s="102" t="e">
        <v>#N/A</v>
      </c>
      <c r="W7" s="102" t="e">
        <v>#N/A</v>
      </c>
      <c r="X7" s="102" t="e">
        <v>#N/A</v>
      </c>
      <c r="Y7" s="102" t="e">
        <v>#N/A</v>
      </c>
      <c r="Z7" s="102" t="e">
        <v>#N/A</v>
      </c>
      <c r="AA7" s="102" t="e">
        <v>#N/A</v>
      </c>
      <c r="AB7" s="102" t="e">
        <v>#N/A</v>
      </c>
    </row>
    <row r="8" spans="2:28" ht="90">
      <c r="B8" s="96" t="s">
        <v>1557</v>
      </c>
      <c r="C8" s="97" t="s">
        <v>1820</v>
      </c>
      <c r="D8" s="97" t="s">
        <v>66</v>
      </c>
      <c r="E8" s="97" t="s">
        <v>68</v>
      </c>
      <c r="F8" s="97" t="s">
        <v>1824</v>
      </c>
      <c r="G8" s="97" t="s">
        <v>69</v>
      </c>
      <c r="H8" s="99">
        <v>41367</v>
      </c>
      <c r="I8" s="99" t="s">
        <v>1890</v>
      </c>
      <c r="J8" s="97" t="s">
        <v>467</v>
      </c>
      <c r="K8" s="97" t="s">
        <v>891</v>
      </c>
      <c r="L8" s="97" t="s">
        <v>891</v>
      </c>
      <c r="M8" s="97" t="s">
        <v>70</v>
      </c>
      <c r="N8" s="100" t="s">
        <v>81</v>
      </c>
      <c r="O8" s="101" t="s">
        <v>70</v>
      </c>
      <c r="P8" s="97" t="s">
        <v>70</v>
      </c>
      <c r="Q8" s="97" t="s">
        <v>70</v>
      </c>
      <c r="R8" s="97" t="s">
        <v>70</v>
      </c>
      <c r="S8" s="97" t="s">
        <v>70</v>
      </c>
      <c r="T8" s="100" t="s">
        <v>70</v>
      </c>
      <c r="U8" s="102" t="s">
        <v>105</v>
      </c>
      <c r="V8" s="102" t="s">
        <v>1819</v>
      </c>
      <c r="W8" s="102" t="s">
        <v>1344</v>
      </c>
      <c r="X8" s="102" t="s">
        <v>1891</v>
      </c>
      <c r="Y8" s="102" t="s">
        <v>276</v>
      </c>
      <c r="Z8" s="102" t="s">
        <v>277</v>
      </c>
      <c r="AA8" s="102" t="e">
        <v>#N/A</v>
      </c>
      <c r="AB8" s="102" t="s">
        <v>278</v>
      </c>
    </row>
    <row r="9" spans="2:28" ht="90">
      <c r="B9" s="96" t="s">
        <v>85</v>
      </c>
      <c r="C9" s="97" t="s">
        <v>1827</v>
      </c>
      <c r="D9" s="97" t="s">
        <v>66</v>
      </c>
      <c r="E9" s="97" t="s">
        <v>68</v>
      </c>
      <c r="F9" s="97" t="s">
        <v>1824</v>
      </c>
      <c r="G9" s="97" t="s">
        <v>69</v>
      </c>
      <c r="H9" s="99">
        <v>41367</v>
      </c>
      <c r="I9" s="99" t="s">
        <v>1890</v>
      </c>
      <c r="J9" s="97" t="s">
        <v>1829</v>
      </c>
      <c r="K9" s="97" t="s">
        <v>1640</v>
      </c>
      <c r="L9" s="97" t="s">
        <v>1640</v>
      </c>
      <c r="M9" s="97" t="s">
        <v>70</v>
      </c>
      <c r="N9" s="100" t="s">
        <v>81</v>
      </c>
      <c r="O9" s="101" t="s">
        <v>70</v>
      </c>
      <c r="P9" s="97" t="s">
        <v>70</v>
      </c>
      <c r="Q9" s="97" t="s">
        <v>70</v>
      </c>
      <c r="R9" s="97" t="s">
        <v>70</v>
      </c>
      <c r="S9" s="97" t="s">
        <v>70</v>
      </c>
      <c r="T9" s="100" t="s">
        <v>70</v>
      </c>
      <c r="U9" s="102" t="s">
        <v>105</v>
      </c>
      <c r="V9" s="102" t="s">
        <v>1826</v>
      </c>
      <c r="W9" s="102" t="s">
        <v>1344</v>
      </c>
      <c r="X9" s="102" t="s">
        <v>280</v>
      </c>
      <c r="Y9" s="102" t="s">
        <v>276</v>
      </c>
      <c r="Z9" s="102" t="s">
        <v>277</v>
      </c>
      <c r="AA9" s="102" t="e">
        <v>#N/A</v>
      </c>
      <c r="AB9" s="103" t="s">
        <v>278</v>
      </c>
    </row>
    <row r="10" spans="2:28" ht="90">
      <c r="B10" s="96" t="s">
        <v>1830</v>
      </c>
      <c r="C10" s="97" t="s">
        <v>1831</v>
      </c>
      <c r="D10" s="97" t="s">
        <v>66</v>
      </c>
      <c r="E10" s="97" t="s">
        <v>612</v>
      </c>
      <c r="F10" s="97" t="s">
        <v>1833</v>
      </c>
      <c r="G10" s="97" t="s">
        <v>69</v>
      </c>
      <c r="H10" s="99">
        <v>41367</v>
      </c>
      <c r="I10" s="99" t="s">
        <v>1892</v>
      </c>
      <c r="J10" s="97" t="s">
        <v>242</v>
      </c>
      <c r="K10" s="97" t="s">
        <v>1640</v>
      </c>
      <c r="L10" s="97" t="s">
        <v>1640</v>
      </c>
      <c r="M10" s="97" t="s">
        <v>70</v>
      </c>
      <c r="N10" s="100" t="s">
        <v>81</v>
      </c>
      <c r="O10" s="101" t="s">
        <v>70</v>
      </c>
      <c r="P10" s="97" t="s">
        <v>70</v>
      </c>
      <c r="Q10" s="97" t="s">
        <v>70</v>
      </c>
      <c r="R10" s="97" t="s">
        <v>70</v>
      </c>
      <c r="S10" s="97" t="s">
        <v>70</v>
      </c>
      <c r="T10" s="100" t="s">
        <v>70</v>
      </c>
      <c r="U10" s="102" t="e">
        <v>#N/A</v>
      </c>
      <c r="V10" s="102" t="e">
        <v>#N/A</v>
      </c>
      <c r="W10" s="102" t="e">
        <v>#N/A</v>
      </c>
      <c r="X10" s="102" t="e">
        <v>#N/A</v>
      </c>
      <c r="Y10" s="102" t="e">
        <v>#N/A</v>
      </c>
      <c r="Z10" s="102" t="e">
        <v>#N/A</v>
      </c>
      <c r="AA10" s="102" t="e">
        <v>#N/A</v>
      </c>
      <c r="AB10" s="103" t="e">
        <v>#N/A</v>
      </c>
    </row>
    <row r="11" spans="2:28" ht="105">
      <c r="B11" s="96" t="s">
        <v>1593</v>
      </c>
      <c r="C11" s="97" t="s">
        <v>1836</v>
      </c>
      <c r="D11" s="97" t="s">
        <v>66</v>
      </c>
      <c r="E11" s="97" t="s">
        <v>68</v>
      </c>
      <c r="F11" s="97" t="s">
        <v>1838</v>
      </c>
      <c r="G11" s="97" t="s">
        <v>69</v>
      </c>
      <c r="H11" s="99">
        <v>41367</v>
      </c>
      <c r="I11" s="99" t="s">
        <v>1892</v>
      </c>
      <c r="J11" s="97" t="s">
        <v>977</v>
      </c>
      <c r="K11" s="97" t="s">
        <v>891</v>
      </c>
      <c r="L11" s="97" t="s">
        <v>891</v>
      </c>
      <c r="M11" s="97" t="s">
        <v>70</v>
      </c>
      <c r="N11" s="100" t="s">
        <v>81</v>
      </c>
      <c r="O11" s="101" t="s">
        <v>70</v>
      </c>
      <c r="P11" s="97" t="s">
        <v>70</v>
      </c>
      <c r="Q11" s="97" t="s">
        <v>70</v>
      </c>
      <c r="R11" s="97" t="s">
        <v>70</v>
      </c>
      <c r="S11" s="97" t="s">
        <v>70</v>
      </c>
      <c r="T11" s="100" t="s">
        <v>70</v>
      </c>
      <c r="U11" s="102" t="s">
        <v>105</v>
      </c>
      <c r="V11" s="102" t="s">
        <v>1835</v>
      </c>
      <c r="W11" s="102" t="s">
        <v>1344</v>
      </c>
      <c r="X11" s="102" t="s">
        <v>1893</v>
      </c>
      <c r="Y11" s="102" t="s">
        <v>525</v>
      </c>
      <c r="Z11" s="102" t="s">
        <v>295</v>
      </c>
      <c r="AA11" s="102" t="e">
        <v>#N/A</v>
      </c>
      <c r="AB11" s="103" t="s">
        <v>278</v>
      </c>
    </row>
    <row r="12" spans="2:28" ht="345">
      <c r="B12" s="96" t="s">
        <v>1458</v>
      </c>
      <c r="C12" s="97" t="s">
        <v>1841</v>
      </c>
      <c r="D12" s="97" t="s">
        <v>66</v>
      </c>
      <c r="E12" s="97" t="s">
        <v>278</v>
      </c>
      <c r="F12" s="97" t="s">
        <v>1843</v>
      </c>
      <c r="G12" s="97" t="s">
        <v>69</v>
      </c>
      <c r="H12" s="99">
        <v>43039</v>
      </c>
      <c r="I12" s="99" t="s">
        <v>1894</v>
      </c>
      <c r="J12" s="97" t="s">
        <v>338</v>
      </c>
      <c r="K12" s="97" t="s">
        <v>1640</v>
      </c>
      <c r="L12" s="97" t="s">
        <v>1640</v>
      </c>
      <c r="M12" s="97" t="s">
        <v>70</v>
      </c>
      <c r="N12" s="100" t="s">
        <v>81</v>
      </c>
      <c r="O12" s="101" t="s">
        <v>70</v>
      </c>
      <c r="P12" s="97" t="s">
        <v>70</v>
      </c>
      <c r="Q12" s="97" t="s">
        <v>70</v>
      </c>
      <c r="R12" s="97" t="s">
        <v>70</v>
      </c>
      <c r="S12" s="97" t="s">
        <v>70</v>
      </c>
      <c r="T12" s="100" t="s">
        <v>70</v>
      </c>
      <c r="U12" s="102" t="s">
        <v>105</v>
      </c>
      <c r="V12" s="102" t="s">
        <v>1840</v>
      </c>
      <c r="W12" s="102" t="s">
        <v>1344</v>
      </c>
      <c r="X12" s="102" t="s">
        <v>1895</v>
      </c>
      <c r="Y12" s="102" t="s">
        <v>276</v>
      </c>
      <c r="Z12" s="102" t="s">
        <v>277</v>
      </c>
      <c r="AA12" s="102" t="e">
        <v>#N/A</v>
      </c>
      <c r="AB12" s="103" t="s">
        <v>278</v>
      </c>
    </row>
    <row r="13" spans="2:28" ht="409.5">
      <c r="B13" s="96" t="s">
        <v>1844</v>
      </c>
      <c r="C13" s="97" t="s">
        <v>1845</v>
      </c>
      <c r="D13" s="97" t="s">
        <v>66</v>
      </c>
      <c r="E13" s="97" t="s">
        <v>68</v>
      </c>
      <c r="F13" s="97" t="s">
        <v>1846</v>
      </c>
      <c r="G13" s="97" t="s">
        <v>69</v>
      </c>
      <c r="H13" s="99">
        <v>43110</v>
      </c>
      <c r="I13" s="99" t="s">
        <v>1896</v>
      </c>
      <c r="J13" s="97" t="s">
        <v>79</v>
      </c>
      <c r="K13" s="97" t="s">
        <v>1640</v>
      </c>
      <c r="L13" s="97" t="s">
        <v>1640</v>
      </c>
      <c r="M13" s="97" t="s">
        <v>70</v>
      </c>
      <c r="N13" s="100" t="s">
        <v>81</v>
      </c>
      <c r="O13" s="101" t="s">
        <v>70</v>
      </c>
      <c r="P13" s="97" t="s">
        <v>70</v>
      </c>
      <c r="Q13" s="97" t="s">
        <v>70</v>
      </c>
      <c r="R13" s="97" t="s">
        <v>70</v>
      </c>
      <c r="S13" s="97" t="s">
        <v>70</v>
      </c>
      <c r="T13" s="100" t="s">
        <v>70</v>
      </c>
      <c r="U13" s="102" t="e">
        <v>#N/A</v>
      </c>
      <c r="V13" s="102" t="e">
        <v>#N/A</v>
      </c>
      <c r="W13" s="102" t="e">
        <v>#N/A</v>
      </c>
      <c r="X13" s="102" t="e">
        <v>#N/A</v>
      </c>
      <c r="Y13" s="102" t="e">
        <v>#N/A</v>
      </c>
      <c r="Z13" s="102" t="e">
        <v>#N/A</v>
      </c>
      <c r="AA13" s="102" t="e">
        <v>#N/A</v>
      </c>
      <c r="AB13" s="103" t="e">
        <v>#N/A</v>
      </c>
    </row>
    <row r="14" spans="2:28" ht="225">
      <c r="B14" s="96" t="s">
        <v>1847</v>
      </c>
      <c r="C14" s="97" t="s">
        <v>1848</v>
      </c>
      <c r="D14" s="97" t="s">
        <v>66</v>
      </c>
      <c r="E14" s="97" t="s">
        <v>278</v>
      </c>
      <c r="F14" s="97" t="s">
        <v>1850</v>
      </c>
      <c r="G14" s="97" t="s">
        <v>69</v>
      </c>
      <c r="H14" s="99">
        <v>43136</v>
      </c>
      <c r="I14" s="99" t="s">
        <v>1897</v>
      </c>
      <c r="J14" s="97" t="s">
        <v>79</v>
      </c>
      <c r="K14" s="97" t="s">
        <v>1640</v>
      </c>
      <c r="L14" s="97" t="s">
        <v>1640</v>
      </c>
      <c r="M14" s="97" t="s">
        <v>70</v>
      </c>
      <c r="N14" s="100" t="s">
        <v>81</v>
      </c>
      <c r="O14" s="101" t="s">
        <v>70</v>
      </c>
      <c r="P14" s="97" t="s">
        <v>70</v>
      </c>
      <c r="Q14" s="97" t="s">
        <v>70</v>
      </c>
      <c r="R14" s="97" t="s">
        <v>70</v>
      </c>
      <c r="S14" s="97" t="s">
        <v>70</v>
      </c>
      <c r="T14" s="100" t="s">
        <v>70</v>
      </c>
      <c r="U14" s="102" t="e">
        <v>#N/A</v>
      </c>
      <c r="V14" s="102" t="e">
        <v>#N/A</v>
      </c>
      <c r="W14" s="102" t="e">
        <v>#N/A</v>
      </c>
      <c r="X14" s="102" t="e">
        <v>#N/A</v>
      </c>
      <c r="Y14" s="102" t="e">
        <v>#N/A</v>
      </c>
      <c r="Z14" s="102" t="e">
        <v>#N/A</v>
      </c>
      <c r="AA14" s="102" t="e">
        <v>#N/A</v>
      </c>
      <c r="AB14" s="103" t="e">
        <v>#N/A</v>
      </c>
    </row>
    <row r="15" spans="2:28" ht="210">
      <c r="B15" s="96" t="s">
        <v>1851</v>
      </c>
      <c r="C15" s="97" t="s">
        <v>1852</v>
      </c>
      <c r="D15" s="97" t="s">
        <v>66</v>
      </c>
      <c r="E15" s="97" t="s">
        <v>278</v>
      </c>
      <c r="F15" s="97" t="s">
        <v>1854</v>
      </c>
      <c r="G15" s="97" t="s">
        <v>69</v>
      </c>
      <c r="H15" s="99">
        <v>41885</v>
      </c>
      <c r="I15" s="99" t="s">
        <v>1898</v>
      </c>
      <c r="J15" s="97" t="s">
        <v>338</v>
      </c>
      <c r="K15" s="97" t="s">
        <v>1640</v>
      </c>
      <c r="L15" s="97" t="s">
        <v>1640</v>
      </c>
      <c r="M15" s="97" t="s">
        <v>70</v>
      </c>
      <c r="N15" s="100" t="s">
        <v>81</v>
      </c>
      <c r="O15" s="101" t="s">
        <v>70</v>
      </c>
      <c r="P15" s="97" t="s">
        <v>70</v>
      </c>
      <c r="Q15" s="97" t="s">
        <v>70</v>
      </c>
      <c r="R15" s="97" t="s">
        <v>70</v>
      </c>
      <c r="S15" s="97" t="s">
        <v>70</v>
      </c>
      <c r="T15" s="100" t="s">
        <v>70</v>
      </c>
      <c r="U15" s="102" t="e">
        <v>#N/A</v>
      </c>
      <c r="V15" s="102" t="e">
        <v>#N/A</v>
      </c>
      <c r="W15" s="102" t="e">
        <v>#N/A</v>
      </c>
      <c r="X15" s="102" t="e">
        <v>#N/A</v>
      </c>
      <c r="Y15" s="102" t="e">
        <v>#N/A</v>
      </c>
      <c r="Z15" s="102" t="e">
        <v>#N/A</v>
      </c>
      <c r="AA15" s="102" t="e">
        <v>#N/A</v>
      </c>
      <c r="AB15" s="103" t="e">
        <v>#N/A</v>
      </c>
    </row>
    <row r="16" spans="2:28" ht="105">
      <c r="B16" s="96" t="s">
        <v>1855</v>
      </c>
      <c r="C16" s="97" t="s">
        <v>1857</v>
      </c>
      <c r="D16" s="97" t="s">
        <v>39</v>
      </c>
      <c r="E16" s="97" t="s">
        <v>265</v>
      </c>
      <c r="F16" s="97" t="s">
        <v>70</v>
      </c>
      <c r="G16" s="97" t="s">
        <v>69</v>
      </c>
      <c r="H16" s="99">
        <v>42887</v>
      </c>
      <c r="I16" s="99" t="s">
        <v>1899</v>
      </c>
      <c r="J16" s="97" t="s">
        <v>96</v>
      </c>
      <c r="K16" s="97" t="s">
        <v>1640</v>
      </c>
      <c r="L16" s="97" t="s">
        <v>1640</v>
      </c>
      <c r="M16" s="97" t="s">
        <v>70</v>
      </c>
      <c r="N16" s="100" t="s">
        <v>81</v>
      </c>
      <c r="O16" s="101" t="s">
        <v>70</v>
      </c>
      <c r="P16" s="97" t="s">
        <v>70</v>
      </c>
      <c r="Q16" s="97" t="s">
        <v>70</v>
      </c>
      <c r="R16" s="97" t="s">
        <v>70</v>
      </c>
      <c r="S16" s="97" t="s">
        <v>70</v>
      </c>
      <c r="T16" s="100" t="s">
        <v>70</v>
      </c>
      <c r="U16" s="102" t="e">
        <v>#N/A</v>
      </c>
      <c r="V16" s="102" t="e">
        <v>#N/A</v>
      </c>
      <c r="W16" s="102" t="e">
        <v>#N/A</v>
      </c>
      <c r="X16" s="102" t="e">
        <v>#N/A</v>
      </c>
      <c r="Y16" s="102" t="e">
        <v>#N/A</v>
      </c>
      <c r="Z16" s="102" t="e">
        <v>#N/A</v>
      </c>
      <c r="AA16" s="102" t="e">
        <v>#N/A</v>
      </c>
      <c r="AB16" s="103" t="e">
        <v>#N/A</v>
      </c>
    </row>
    <row r="17" spans="2:28" ht="30">
      <c r="B17" s="96" t="s">
        <v>1874</v>
      </c>
      <c r="C17" s="97" t="s">
        <v>1875</v>
      </c>
      <c r="D17" s="97" t="s">
        <v>39</v>
      </c>
      <c r="E17" s="97" t="s">
        <v>265</v>
      </c>
      <c r="F17" s="97" t="s">
        <v>70</v>
      </c>
      <c r="G17" s="97" t="s">
        <v>265</v>
      </c>
      <c r="H17" s="99" t="s">
        <v>265</v>
      </c>
      <c r="I17" s="99" t="s">
        <v>416</v>
      </c>
      <c r="J17" s="97" t="s">
        <v>265</v>
      </c>
      <c r="K17" s="97" t="s">
        <v>1640</v>
      </c>
      <c r="L17" s="97" t="s">
        <v>1640</v>
      </c>
      <c r="M17" s="97" t="s">
        <v>265</v>
      </c>
      <c r="N17" s="100" t="s">
        <v>265</v>
      </c>
      <c r="O17" s="101" t="s">
        <v>70</v>
      </c>
      <c r="P17" s="97" t="s">
        <v>70</v>
      </c>
      <c r="Q17" s="97" t="s">
        <v>70</v>
      </c>
      <c r="R17" s="97" t="s">
        <v>70</v>
      </c>
      <c r="S17" s="97" t="s">
        <v>70</v>
      </c>
      <c r="T17" s="100" t="s">
        <v>70</v>
      </c>
      <c r="U17" s="102" t="e">
        <v>#N/A</v>
      </c>
      <c r="V17" s="102" t="e">
        <v>#N/A</v>
      </c>
      <c r="W17" s="102" t="e">
        <v>#N/A</v>
      </c>
      <c r="X17" s="102" t="e">
        <v>#N/A</v>
      </c>
      <c r="Y17" s="102" t="e">
        <v>#N/A</v>
      </c>
      <c r="Z17" s="102" t="e">
        <v>#N/A</v>
      </c>
      <c r="AA17" s="102" t="e">
        <v>#N/A</v>
      </c>
      <c r="AB17" s="103" t="e">
        <v>#N/A</v>
      </c>
    </row>
    <row r="18" spans="2:28">
      <c r="B18" s="96" t="e">
        <v>#REF!</v>
      </c>
      <c r="C18" s="97" t="e">
        <v>#REF!</v>
      </c>
      <c r="D18" s="97" t="e">
        <v>#REF!</v>
      </c>
      <c r="E18" s="97" t="e">
        <v>#REF!</v>
      </c>
      <c r="F18" s="97" t="e">
        <v>#REF!</v>
      </c>
      <c r="G18" s="97" t="e">
        <v>#REF!</v>
      </c>
      <c r="H18" s="99" t="e">
        <v>#REF!</v>
      </c>
      <c r="I18" s="99" t="e">
        <v>#REF!</v>
      </c>
      <c r="J18" s="97" t="e">
        <v>#REF!</v>
      </c>
      <c r="K18" s="97" t="e">
        <v>#REF!</v>
      </c>
      <c r="L18" s="97" t="e">
        <v>#REF!</v>
      </c>
      <c r="M18" s="97" t="e">
        <v>#REF!</v>
      </c>
      <c r="N18" s="100" t="e">
        <v>#REF!</v>
      </c>
      <c r="O18" s="101" t="e">
        <v>#REF!</v>
      </c>
      <c r="P18" s="97" t="e">
        <v>#REF!</v>
      </c>
      <c r="Q18" s="97" t="e">
        <v>#REF!</v>
      </c>
      <c r="R18" s="97" t="e">
        <v>#REF!</v>
      </c>
      <c r="S18" s="97" t="e">
        <v>#REF!</v>
      </c>
      <c r="T18" s="100" t="e">
        <v>#REF!</v>
      </c>
      <c r="U18" s="102" t="e">
        <v>#REF!</v>
      </c>
      <c r="V18" s="102" t="e">
        <v>#REF!</v>
      </c>
      <c r="W18" s="102" t="e">
        <v>#REF!</v>
      </c>
      <c r="X18" s="102" t="e">
        <v>#REF!</v>
      </c>
      <c r="Y18" s="102" t="e">
        <v>#REF!</v>
      </c>
      <c r="Z18" s="102" t="e">
        <v>#REF!</v>
      </c>
      <c r="AA18" s="102" t="e">
        <v>#REF!</v>
      </c>
      <c r="AB18" s="103" t="e">
        <v>#REF!</v>
      </c>
    </row>
    <row r="19" spans="2:28" ht="30">
      <c r="B19" s="96" t="s">
        <v>1877</v>
      </c>
      <c r="C19" s="97" t="s">
        <v>1878</v>
      </c>
      <c r="D19" s="97" t="s">
        <v>39</v>
      </c>
      <c r="E19" s="97" t="s">
        <v>265</v>
      </c>
      <c r="F19" s="97" t="s">
        <v>70</v>
      </c>
      <c r="G19" s="97" t="s">
        <v>265</v>
      </c>
      <c r="H19" s="99" t="s">
        <v>265</v>
      </c>
      <c r="I19" s="99" t="s">
        <v>416</v>
      </c>
      <c r="J19" s="97" t="s">
        <v>265</v>
      </c>
      <c r="K19" s="97" t="s">
        <v>1640</v>
      </c>
      <c r="L19" s="97" t="s">
        <v>1640</v>
      </c>
      <c r="M19" s="97" t="s">
        <v>265</v>
      </c>
      <c r="N19" s="100" t="s">
        <v>265</v>
      </c>
      <c r="O19" s="101" t="s">
        <v>70</v>
      </c>
      <c r="P19" s="97" t="s">
        <v>70</v>
      </c>
      <c r="Q19" s="97" t="s">
        <v>70</v>
      </c>
      <c r="R19" s="97" t="s">
        <v>70</v>
      </c>
      <c r="S19" s="97" t="s">
        <v>70</v>
      </c>
      <c r="T19" s="100" t="s">
        <v>70</v>
      </c>
      <c r="U19" s="102" t="e">
        <v>#N/A</v>
      </c>
      <c r="V19" s="102" t="e">
        <v>#N/A</v>
      </c>
      <c r="W19" s="102" t="e">
        <v>#N/A</v>
      </c>
      <c r="X19" s="102" t="e">
        <v>#N/A</v>
      </c>
      <c r="Y19" s="102" t="e">
        <v>#N/A</v>
      </c>
      <c r="Z19" s="102" t="e">
        <v>#N/A</v>
      </c>
      <c r="AA19" s="102" t="e">
        <v>#N/A</v>
      </c>
      <c r="AB19" s="103" t="e">
        <v>#N/A</v>
      </c>
    </row>
    <row r="20" spans="2:28">
      <c r="B20" s="96" t="e">
        <v>#REF!</v>
      </c>
      <c r="C20" s="97" t="e">
        <v>#REF!</v>
      </c>
      <c r="D20" s="97" t="e">
        <v>#REF!</v>
      </c>
      <c r="E20" s="97" t="e">
        <v>#REF!</v>
      </c>
      <c r="F20" s="97" t="e">
        <v>#REF!</v>
      </c>
      <c r="G20" s="97" t="e">
        <v>#REF!</v>
      </c>
      <c r="H20" s="99" t="e">
        <v>#REF!</v>
      </c>
      <c r="I20" s="99" t="e">
        <v>#REF!</v>
      </c>
      <c r="J20" s="97" t="e">
        <v>#REF!</v>
      </c>
      <c r="K20" s="97" t="e">
        <v>#REF!</v>
      </c>
      <c r="L20" s="97" t="e">
        <v>#REF!</v>
      </c>
      <c r="M20" s="97" t="e">
        <v>#REF!</v>
      </c>
      <c r="N20" s="100" t="e">
        <v>#REF!</v>
      </c>
      <c r="O20" s="101" t="e">
        <v>#REF!</v>
      </c>
      <c r="P20" s="97" t="e">
        <v>#REF!</v>
      </c>
      <c r="Q20" s="97" t="e">
        <v>#REF!</v>
      </c>
      <c r="R20" s="97" t="e">
        <v>#REF!</v>
      </c>
      <c r="S20" s="97" t="e">
        <v>#REF!</v>
      </c>
      <c r="T20" s="100" t="e">
        <v>#REF!</v>
      </c>
      <c r="U20" s="102" t="e">
        <v>#REF!</v>
      </c>
      <c r="V20" s="102" t="e">
        <v>#REF!</v>
      </c>
      <c r="W20" s="102" t="e">
        <v>#REF!</v>
      </c>
      <c r="X20" s="102" t="e">
        <v>#REF!</v>
      </c>
      <c r="Y20" s="102" t="e">
        <v>#REF!</v>
      </c>
      <c r="Z20" s="102" t="e">
        <v>#REF!</v>
      </c>
      <c r="AA20" s="102" t="e">
        <v>#REF!</v>
      </c>
      <c r="AB20" s="103" t="e">
        <v>#REF!</v>
      </c>
    </row>
    <row r="21" spans="2:28">
      <c r="B21" s="96" t="e">
        <v>#REF!</v>
      </c>
      <c r="C21" s="97" t="e">
        <v>#REF!</v>
      </c>
      <c r="D21" s="97" t="e">
        <v>#REF!</v>
      </c>
      <c r="E21" s="97" t="e">
        <v>#REF!</v>
      </c>
      <c r="F21" s="97" t="e">
        <v>#REF!</v>
      </c>
      <c r="G21" s="97" t="e">
        <v>#REF!</v>
      </c>
      <c r="H21" s="99" t="e">
        <v>#REF!</v>
      </c>
      <c r="I21" s="99" t="e">
        <v>#REF!</v>
      </c>
      <c r="J21" s="97" t="e">
        <v>#REF!</v>
      </c>
      <c r="K21" s="97" t="e">
        <v>#REF!</v>
      </c>
      <c r="L21" s="97" t="e">
        <v>#REF!</v>
      </c>
      <c r="M21" s="97" t="e">
        <v>#REF!</v>
      </c>
      <c r="N21" s="100" t="e">
        <v>#REF!</v>
      </c>
      <c r="O21" s="101" t="e">
        <v>#REF!</v>
      </c>
      <c r="P21" s="97" t="e">
        <v>#REF!</v>
      </c>
      <c r="Q21" s="97" t="e">
        <v>#REF!</v>
      </c>
      <c r="R21" s="97" t="e">
        <v>#REF!</v>
      </c>
      <c r="S21" s="97" t="e">
        <v>#REF!</v>
      </c>
      <c r="T21" s="100" t="e">
        <v>#REF!</v>
      </c>
      <c r="U21" s="102" t="e">
        <v>#REF!</v>
      </c>
      <c r="V21" s="102" t="e">
        <v>#REF!</v>
      </c>
      <c r="W21" s="102" t="e">
        <v>#REF!</v>
      </c>
      <c r="X21" s="102" t="e">
        <v>#REF!</v>
      </c>
      <c r="Y21" s="102" t="e">
        <v>#REF!</v>
      </c>
      <c r="Z21" s="102" t="e">
        <v>#REF!</v>
      </c>
      <c r="AA21" s="102" t="e">
        <v>#REF!</v>
      </c>
      <c r="AB21" s="103" t="e">
        <v>#REF!</v>
      </c>
    </row>
    <row r="22" spans="2:28">
      <c r="B22" s="96" t="e">
        <v>#REF!</v>
      </c>
      <c r="C22" s="97" t="e">
        <v>#REF!</v>
      </c>
      <c r="D22" s="97" t="e">
        <v>#REF!</v>
      </c>
      <c r="E22" s="97" t="e">
        <v>#REF!</v>
      </c>
      <c r="F22" s="97" t="e">
        <v>#REF!</v>
      </c>
      <c r="G22" s="97" t="e">
        <v>#REF!</v>
      </c>
      <c r="H22" s="99" t="e">
        <v>#REF!</v>
      </c>
      <c r="I22" s="99" t="e">
        <v>#REF!</v>
      </c>
      <c r="J22" s="97" t="e">
        <v>#REF!</v>
      </c>
      <c r="K22" s="97" t="e">
        <v>#REF!</v>
      </c>
      <c r="L22" s="97" t="e">
        <v>#REF!</v>
      </c>
      <c r="M22" s="97" t="e">
        <v>#REF!</v>
      </c>
      <c r="N22" s="100" t="e">
        <v>#REF!</v>
      </c>
      <c r="O22" s="101" t="e">
        <v>#REF!</v>
      </c>
      <c r="P22" s="97" t="e">
        <v>#REF!</v>
      </c>
      <c r="Q22" s="97" t="e">
        <v>#REF!</v>
      </c>
      <c r="R22" s="97" t="e">
        <v>#REF!</v>
      </c>
      <c r="S22" s="97" t="e">
        <v>#REF!</v>
      </c>
      <c r="T22" s="100" t="e">
        <v>#REF!</v>
      </c>
      <c r="U22" s="102" t="e">
        <v>#REF!</v>
      </c>
      <c r="V22" s="102" t="e">
        <v>#REF!</v>
      </c>
      <c r="W22" s="102" t="e">
        <v>#REF!</v>
      </c>
      <c r="X22" s="102" t="e">
        <v>#REF!</v>
      </c>
      <c r="Y22" s="102" t="e">
        <v>#REF!</v>
      </c>
      <c r="Z22" s="102" t="e">
        <v>#REF!</v>
      </c>
      <c r="AA22" s="102" t="e">
        <v>#REF!</v>
      </c>
      <c r="AB22" s="103" t="e">
        <v>#REF!</v>
      </c>
    </row>
    <row r="23" spans="2:28" ht="30">
      <c r="B23" s="96" t="s">
        <v>1877</v>
      </c>
      <c r="C23" s="97" t="s">
        <v>1879</v>
      </c>
      <c r="D23" s="97" t="s">
        <v>39</v>
      </c>
      <c r="E23" s="97" t="s">
        <v>265</v>
      </c>
      <c r="F23" s="97" t="s">
        <v>70</v>
      </c>
      <c r="G23" s="97" t="s">
        <v>265</v>
      </c>
      <c r="H23" s="99" t="s">
        <v>265</v>
      </c>
      <c r="I23" s="99" t="s">
        <v>416</v>
      </c>
      <c r="J23" s="97" t="s">
        <v>265</v>
      </c>
      <c r="K23" s="97" t="s">
        <v>1640</v>
      </c>
      <c r="L23" s="97" t="s">
        <v>1640</v>
      </c>
      <c r="M23" s="97" t="s">
        <v>265</v>
      </c>
      <c r="N23" s="100" t="s">
        <v>265</v>
      </c>
      <c r="O23" s="101" t="s">
        <v>70</v>
      </c>
      <c r="P23" s="97" t="s">
        <v>70</v>
      </c>
      <c r="Q23" s="97" t="s">
        <v>70</v>
      </c>
      <c r="R23" s="97" t="s">
        <v>70</v>
      </c>
      <c r="S23" s="97" t="s">
        <v>70</v>
      </c>
      <c r="T23" s="100" t="s">
        <v>70</v>
      </c>
      <c r="U23" s="102" t="e">
        <v>#N/A</v>
      </c>
      <c r="V23" s="102" t="e">
        <v>#N/A</v>
      </c>
      <c r="W23" s="102" t="e">
        <v>#N/A</v>
      </c>
      <c r="X23" s="102" t="e">
        <v>#N/A</v>
      </c>
      <c r="Y23" s="102" t="e">
        <v>#N/A</v>
      </c>
      <c r="Z23" s="102" t="e">
        <v>#N/A</v>
      </c>
      <c r="AA23" s="102" t="e">
        <v>#N/A</v>
      </c>
      <c r="AB23" s="103" t="e">
        <v>#N/A</v>
      </c>
    </row>
    <row r="24" spans="2:28">
      <c r="B24" s="96" t="e">
        <v>#REF!</v>
      </c>
      <c r="C24" s="97" t="e">
        <v>#REF!</v>
      </c>
      <c r="D24" s="97" t="e">
        <v>#REF!</v>
      </c>
      <c r="E24" s="97" t="e">
        <v>#REF!</v>
      </c>
      <c r="F24" s="97" t="e">
        <v>#REF!</v>
      </c>
      <c r="G24" s="97" t="e">
        <v>#REF!</v>
      </c>
      <c r="H24" s="99" t="e">
        <v>#REF!</v>
      </c>
      <c r="I24" s="99" t="e">
        <v>#REF!</v>
      </c>
      <c r="J24" s="97" t="e">
        <v>#REF!</v>
      </c>
      <c r="K24" s="97" t="e">
        <v>#REF!</v>
      </c>
      <c r="L24" s="97" t="e">
        <v>#REF!</v>
      </c>
      <c r="M24" s="97" t="e">
        <v>#REF!</v>
      </c>
      <c r="N24" s="100" t="e">
        <v>#REF!</v>
      </c>
      <c r="O24" s="101" t="e">
        <v>#REF!</v>
      </c>
      <c r="P24" s="97" t="e">
        <v>#REF!</v>
      </c>
      <c r="Q24" s="97" t="e">
        <v>#REF!</v>
      </c>
      <c r="R24" s="97" t="e">
        <v>#REF!</v>
      </c>
      <c r="S24" s="97" t="e">
        <v>#REF!</v>
      </c>
      <c r="T24" s="100" t="e">
        <v>#REF!</v>
      </c>
      <c r="U24" s="102" t="e">
        <v>#REF!</v>
      </c>
      <c r="V24" s="102" t="e">
        <v>#REF!</v>
      </c>
      <c r="W24" s="102" t="e">
        <v>#REF!</v>
      </c>
      <c r="X24" s="102" t="e">
        <v>#REF!</v>
      </c>
      <c r="Y24" s="102" t="e">
        <v>#REF!</v>
      </c>
      <c r="Z24" s="102" t="e">
        <v>#REF!</v>
      </c>
      <c r="AA24" s="102" t="e">
        <v>#REF!</v>
      </c>
      <c r="AB24" s="103" t="e">
        <v>#REF!</v>
      </c>
    </row>
    <row r="25" spans="2:28">
      <c r="B25" s="96" t="e">
        <v>#REF!</v>
      </c>
      <c r="C25" s="97" t="e">
        <v>#REF!</v>
      </c>
      <c r="D25" s="97" t="e">
        <v>#REF!</v>
      </c>
      <c r="E25" s="97" t="e">
        <v>#REF!</v>
      </c>
      <c r="F25" s="97" t="e">
        <v>#REF!</v>
      </c>
      <c r="G25" s="97" t="e">
        <v>#REF!</v>
      </c>
      <c r="H25" s="99" t="e">
        <v>#REF!</v>
      </c>
      <c r="I25" s="99" t="e">
        <v>#REF!</v>
      </c>
      <c r="J25" s="97" t="e">
        <v>#REF!</v>
      </c>
      <c r="K25" s="97" t="e">
        <v>#REF!</v>
      </c>
      <c r="L25" s="97" t="e">
        <v>#REF!</v>
      </c>
      <c r="M25" s="97" t="e">
        <v>#REF!</v>
      </c>
      <c r="N25" s="100" t="e">
        <v>#REF!</v>
      </c>
      <c r="O25" s="101" t="e">
        <v>#REF!</v>
      </c>
      <c r="P25" s="97" t="e">
        <v>#REF!</v>
      </c>
      <c r="Q25" s="97" t="e">
        <v>#REF!</v>
      </c>
      <c r="R25" s="97" t="e">
        <v>#REF!</v>
      </c>
      <c r="S25" s="97" t="e">
        <v>#REF!</v>
      </c>
      <c r="T25" s="100" t="e">
        <v>#REF!</v>
      </c>
      <c r="U25" s="102" t="e">
        <v>#REF!</v>
      </c>
      <c r="V25" s="102" t="e">
        <v>#REF!</v>
      </c>
      <c r="W25" s="102" t="e">
        <v>#REF!</v>
      </c>
      <c r="X25" s="102" t="e">
        <v>#REF!</v>
      </c>
      <c r="Y25" s="102" t="e">
        <v>#REF!</v>
      </c>
      <c r="Z25" s="102" t="e">
        <v>#REF!</v>
      </c>
      <c r="AA25" s="102" t="e">
        <v>#REF!</v>
      </c>
      <c r="AB25" s="103" t="e">
        <v>#REF!</v>
      </c>
    </row>
    <row r="26" spans="2:28">
      <c r="B26" s="96" t="e">
        <v>#REF!</v>
      </c>
      <c r="C26" s="97" t="e">
        <v>#REF!</v>
      </c>
      <c r="D26" s="97" t="e">
        <v>#REF!</v>
      </c>
      <c r="E26" s="97" t="e">
        <v>#REF!</v>
      </c>
      <c r="F26" s="97" t="e">
        <v>#REF!</v>
      </c>
      <c r="G26" s="97" t="e">
        <v>#REF!</v>
      </c>
      <c r="H26" s="99" t="e">
        <v>#REF!</v>
      </c>
      <c r="I26" s="99" t="e">
        <v>#REF!</v>
      </c>
      <c r="J26" s="97" t="e">
        <v>#REF!</v>
      </c>
      <c r="K26" s="97" t="e">
        <v>#REF!</v>
      </c>
      <c r="L26" s="97" t="e">
        <v>#REF!</v>
      </c>
      <c r="M26" s="97" t="e">
        <v>#REF!</v>
      </c>
      <c r="N26" s="100" t="e">
        <v>#REF!</v>
      </c>
      <c r="O26" s="101" t="e">
        <v>#REF!</v>
      </c>
      <c r="P26" s="97" t="e">
        <v>#REF!</v>
      </c>
      <c r="Q26" s="97" t="e">
        <v>#REF!</v>
      </c>
      <c r="R26" s="97" t="e">
        <v>#REF!</v>
      </c>
      <c r="S26" s="97" t="e">
        <v>#REF!</v>
      </c>
      <c r="T26" s="100" t="e">
        <v>#REF!</v>
      </c>
      <c r="U26" s="102" t="e">
        <v>#REF!</v>
      </c>
      <c r="V26" s="102" t="e">
        <v>#REF!</v>
      </c>
      <c r="W26" s="102" t="e">
        <v>#REF!</v>
      </c>
      <c r="X26" s="102" t="e">
        <v>#REF!</v>
      </c>
      <c r="Y26" s="102" t="e">
        <v>#REF!</v>
      </c>
      <c r="Z26" s="102" t="e">
        <v>#REF!</v>
      </c>
      <c r="AA26" s="102" t="e">
        <v>#REF!</v>
      </c>
      <c r="AB26" s="103" t="e">
        <v>#REF!</v>
      </c>
    </row>
    <row r="27" spans="2:28">
      <c r="B27" s="96" t="e">
        <v>#REF!</v>
      </c>
      <c r="C27" s="97" t="e">
        <v>#REF!</v>
      </c>
      <c r="D27" s="97" t="e">
        <v>#REF!</v>
      </c>
      <c r="E27" s="97" t="e">
        <v>#REF!</v>
      </c>
      <c r="F27" s="97" t="e">
        <v>#REF!</v>
      </c>
      <c r="G27" s="97" t="e">
        <v>#REF!</v>
      </c>
      <c r="H27" s="99" t="e">
        <v>#REF!</v>
      </c>
      <c r="I27" s="99" t="e">
        <v>#REF!</v>
      </c>
      <c r="J27" s="97" t="e">
        <v>#REF!</v>
      </c>
      <c r="K27" s="97" t="e">
        <v>#REF!</v>
      </c>
      <c r="L27" s="97" t="e">
        <v>#REF!</v>
      </c>
      <c r="M27" s="97" t="e">
        <v>#REF!</v>
      </c>
      <c r="N27" s="100" t="e">
        <v>#REF!</v>
      </c>
      <c r="O27" s="101" t="e">
        <v>#REF!</v>
      </c>
      <c r="P27" s="97" t="e">
        <v>#REF!</v>
      </c>
      <c r="Q27" s="97" t="e">
        <v>#REF!</v>
      </c>
      <c r="R27" s="97" t="e">
        <v>#REF!</v>
      </c>
      <c r="S27" s="97" t="e">
        <v>#REF!</v>
      </c>
      <c r="T27" s="100" t="e">
        <v>#REF!</v>
      </c>
      <c r="U27" s="102" t="e">
        <v>#REF!</v>
      </c>
      <c r="V27" s="102" t="e">
        <v>#REF!</v>
      </c>
      <c r="W27" s="102" t="e">
        <v>#REF!</v>
      </c>
      <c r="X27" s="102" t="e">
        <v>#REF!</v>
      </c>
      <c r="Y27" s="102" t="e">
        <v>#REF!</v>
      </c>
      <c r="Z27" s="102" t="e">
        <v>#REF!</v>
      </c>
      <c r="AA27" s="102" t="e">
        <v>#REF!</v>
      </c>
      <c r="AB27" s="103" t="e">
        <v>#REF!</v>
      </c>
    </row>
    <row r="28" spans="2:28">
      <c r="B28" s="96" t="e">
        <v>#REF!</v>
      </c>
      <c r="C28" s="97" t="e">
        <v>#REF!</v>
      </c>
      <c r="D28" s="97" t="e">
        <v>#REF!</v>
      </c>
      <c r="E28" s="97" t="e">
        <v>#REF!</v>
      </c>
      <c r="F28" s="97" t="e">
        <v>#REF!</v>
      </c>
      <c r="G28" s="97" t="e">
        <v>#REF!</v>
      </c>
      <c r="H28" s="99" t="e">
        <v>#REF!</v>
      </c>
      <c r="I28" s="99" t="e">
        <v>#REF!</v>
      </c>
      <c r="J28" s="97" t="e">
        <v>#REF!</v>
      </c>
      <c r="K28" s="97" t="e">
        <v>#REF!</v>
      </c>
      <c r="L28" s="97" t="e">
        <v>#REF!</v>
      </c>
      <c r="M28" s="97" t="e">
        <v>#REF!</v>
      </c>
      <c r="N28" s="100" t="e">
        <v>#REF!</v>
      </c>
      <c r="O28" s="101" t="e">
        <v>#REF!</v>
      </c>
      <c r="P28" s="97" t="e">
        <v>#REF!</v>
      </c>
      <c r="Q28" s="97" t="e">
        <v>#REF!</v>
      </c>
      <c r="R28" s="97" t="e">
        <v>#REF!</v>
      </c>
      <c r="S28" s="97" t="e">
        <v>#REF!</v>
      </c>
      <c r="T28" s="100" t="e">
        <v>#REF!</v>
      </c>
      <c r="U28" s="102" t="e">
        <v>#REF!</v>
      </c>
      <c r="V28" s="102" t="e">
        <v>#REF!</v>
      </c>
      <c r="W28" s="102" t="e">
        <v>#REF!</v>
      </c>
      <c r="X28" s="102" t="e">
        <v>#REF!</v>
      </c>
      <c r="Y28" s="102" t="e">
        <v>#REF!</v>
      </c>
      <c r="Z28" s="102" t="e">
        <v>#REF!</v>
      </c>
      <c r="AA28" s="102" t="e">
        <v>#REF!</v>
      </c>
      <c r="AB28" s="103" t="e">
        <v>#REF!</v>
      </c>
    </row>
    <row r="29" spans="2:28">
      <c r="B29" s="96" t="e">
        <v>#REF!</v>
      </c>
      <c r="C29" s="97" t="e">
        <v>#REF!</v>
      </c>
      <c r="D29" s="97" t="e">
        <v>#REF!</v>
      </c>
      <c r="E29" s="97" t="e">
        <v>#REF!</v>
      </c>
      <c r="F29" s="97" t="e">
        <v>#REF!</v>
      </c>
      <c r="G29" s="97" t="e">
        <v>#REF!</v>
      </c>
      <c r="H29" s="99" t="e">
        <v>#REF!</v>
      </c>
      <c r="I29" s="99" t="e">
        <v>#REF!</v>
      </c>
      <c r="J29" s="97" t="e">
        <v>#REF!</v>
      </c>
      <c r="K29" s="97" t="e">
        <v>#REF!</v>
      </c>
      <c r="L29" s="97" t="e">
        <v>#REF!</v>
      </c>
      <c r="M29" s="97" t="e">
        <v>#REF!</v>
      </c>
      <c r="N29" s="100" t="e">
        <v>#REF!</v>
      </c>
      <c r="O29" s="101" t="e">
        <v>#REF!</v>
      </c>
      <c r="P29" s="97" t="e">
        <v>#REF!</v>
      </c>
      <c r="Q29" s="97" t="e">
        <v>#REF!</v>
      </c>
      <c r="R29" s="97" t="e">
        <v>#REF!</v>
      </c>
      <c r="S29" s="97" t="e">
        <v>#REF!</v>
      </c>
      <c r="T29" s="100" t="e">
        <v>#REF!</v>
      </c>
      <c r="U29" s="102" t="e">
        <v>#REF!</v>
      </c>
      <c r="V29" s="102" t="e">
        <v>#REF!</v>
      </c>
      <c r="W29" s="102" t="e">
        <v>#REF!</v>
      </c>
      <c r="X29" s="102" t="e">
        <v>#REF!</v>
      </c>
      <c r="Y29" s="102" t="e">
        <v>#REF!</v>
      </c>
      <c r="Z29" s="102" t="e">
        <v>#REF!</v>
      </c>
      <c r="AA29" s="102" t="e">
        <v>#REF!</v>
      </c>
      <c r="AB29" s="103" t="e">
        <v>#REF!</v>
      </c>
    </row>
    <row r="30" spans="2:28">
      <c r="B30" s="96" t="e">
        <v>#REF!</v>
      </c>
      <c r="C30" s="97" t="e">
        <v>#REF!</v>
      </c>
      <c r="D30" s="97" t="e">
        <v>#REF!</v>
      </c>
      <c r="E30" s="97" t="e">
        <v>#REF!</v>
      </c>
      <c r="F30" s="97" t="e">
        <v>#REF!</v>
      </c>
      <c r="G30" s="97" t="e">
        <v>#REF!</v>
      </c>
      <c r="H30" s="99" t="e">
        <v>#REF!</v>
      </c>
      <c r="I30" s="99" t="e">
        <v>#REF!</v>
      </c>
      <c r="J30" s="97" t="e">
        <v>#REF!</v>
      </c>
      <c r="K30" s="97" t="e">
        <v>#REF!</v>
      </c>
      <c r="L30" s="97" t="e">
        <v>#REF!</v>
      </c>
      <c r="M30" s="97" t="e">
        <v>#REF!</v>
      </c>
      <c r="N30" s="100" t="e">
        <v>#REF!</v>
      </c>
      <c r="O30" s="101" t="e">
        <v>#REF!</v>
      </c>
      <c r="P30" s="97" t="e">
        <v>#REF!</v>
      </c>
      <c r="Q30" s="97" t="e">
        <v>#REF!</v>
      </c>
      <c r="R30" s="97" t="e">
        <v>#REF!</v>
      </c>
      <c r="S30" s="97" t="e">
        <v>#REF!</v>
      </c>
      <c r="T30" s="100" t="e">
        <v>#REF!</v>
      </c>
      <c r="U30" s="102" t="e">
        <v>#REF!</v>
      </c>
      <c r="V30" s="102" t="e">
        <v>#REF!</v>
      </c>
      <c r="W30" s="102" t="e">
        <v>#REF!</v>
      </c>
      <c r="X30" s="102" t="e">
        <v>#REF!</v>
      </c>
      <c r="Y30" s="102" t="e">
        <v>#REF!</v>
      </c>
      <c r="Z30" s="102" t="e">
        <v>#REF!</v>
      </c>
      <c r="AA30" s="102" t="e">
        <v>#REF!</v>
      </c>
      <c r="AB30" s="103" t="e">
        <v>#REF!</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e">
        <v>#REF!</v>
      </c>
      <c r="C32" s="97" t="e">
        <v>#REF!</v>
      </c>
      <c r="D32" s="97" t="e">
        <v>#REF!</v>
      </c>
      <c r="E32" s="97" t="e">
        <v>#REF!</v>
      </c>
      <c r="F32" s="97" t="e">
        <v>#REF!</v>
      </c>
      <c r="G32" s="97" t="e">
        <v>#REF!</v>
      </c>
      <c r="H32" s="99" t="e">
        <v>#REF!</v>
      </c>
      <c r="I32" s="99" t="e">
        <v>#REF!</v>
      </c>
      <c r="J32" s="97" t="e">
        <v>#REF!</v>
      </c>
      <c r="K32" s="97" t="e">
        <v>#REF!</v>
      </c>
      <c r="L32" s="97" t="e">
        <v>#REF!</v>
      </c>
      <c r="M32" s="97" t="e">
        <v>#REF!</v>
      </c>
      <c r="N32" s="100" t="e">
        <v>#REF!</v>
      </c>
      <c r="O32" s="101" t="e">
        <v>#REF!</v>
      </c>
      <c r="P32" s="97" t="e">
        <v>#REF!</v>
      </c>
      <c r="Q32" s="97" t="e">
        <v>#REF!</v>
      </c>
      <c r="R32" s="97" t="e">
        <v>#REF!</v>
      </c>
      <c r="S32" s="97" t="e">
        <v>#REF!</v>
      </c>
      <c r="T32" s="100" t="e">
        <v>#REF!</v>
      </c>
      <c r="U32" s="102" t="e">
        <v>#REF!</v>
      </c>
      <c r="V32" s="102" t="e">
        <v>#REF!</v>
      </c>
      <c r="W32" s="102" t="e">
        <v>#REF!</v>
      </c>
      <c r="X32" s="102" t="e">
        <v>#REF!</v>
      </c>
      <c r="Y32" s="102" t="e">
        <v>#REF!</v>
      </c>
      <c r="Z32" s="102" t="e">
        <v>#REF!</v>
      </c>
      <c r="AA32" s="102" t="e">
        <v>#REF!</v>
      </c>
      <c r="AB32" s="103" t="e">
        <v>#REF!</v>
      </c>
    </row>
    <row r="33" spans="2:28">
      <c r="B33" s="96" t="e">
        <v>#REF!</v>
      </c>
      <c r="C33" s="97" t="e">
        <v>#REF!</v>
      </c>
      <c r="D33" s="97" t="e">
        <v>#REF!</v>
      </c>
      <c r="E33" s="97" t="e">
        <v>#REF!</v>
      </c>
      <c r="F33" s="97" t="e">
        <v>#REF!</v>
      </c>
      <c r="G33" s="97" t="e">
        <v>#REF!</v>
      </c>
      <c r="H33" s="99" t="e">
        <v>#REF!</v>
      </c>
      <c r="I33" s="99" t="e">
        <v>#REF!</v>
      </c>
      <c r="J33" s="97" t="e">
        <v>#REF!</v>
      </c>
      <c r="K33" s="97" t="e">
        <v>#REF!</v>
      </c>
      <c r="L33" s="97" t="e">
        <v>#REF!</v>
      </c>
      <c r="M33" s="97" t="e">
        <v>#REF!</v>
      </c>
      <c r="N33" s="100" t="e">
        <v>#REF!</v>
      </c>
      <c r="O33" s="101" t="e">
        <v>#REF!</v>
      </c>
      <c r="P33" s="97" t="e">
        <v>#REF!</v>
      </c>
      <c r="Q33" s="97" t="e">
        <v>#REF!</v>
      </c>
      <c r="R33" s="97" t="e">
        <v>#REF!</v>
      </c>
      <c r="S33" s="97" t="e">
        <v>#REF!</v>
      </c>
      <c r="T33" s="100" t="e">
        <v>#REF!</v>
      </c>
      <c r="U33" s="102" t="e">
        <v>#REF!</v>
      </c>
      <c r="V33" s="102" t="e">
        <v>#REF!</v>
      </c>
      <c r="W33" s="102" t="e">
        <v>#REF!</v>
      </c>
      <c r="X33" s="102" t="e">
        <v>#REF!</v>
      </c>
      <c r="Y33" s="102" t="e">
        <v>#REF!</v>
      </c>
      <c r="Z33" s="102" t="e">
        <v>#REF!</v>
      </c>
      <c r="AA33" s="102" t="e">
        <v>#REF!</v>
      </c>
      <c r="AB33" s="103" t="e">
        <v>#REF!</v>
      </c>
    </row>
    <row r="34" spans="2:28">
      <c r="B34" s="96" t="e">
        <v>#REF!</v>
      </c>
      <c r="C34" s="97" t="e">
        <v>#REF!</v>
      </c>
      <c r="D34" s="97" t="e">
        <v>#REF!</v>
      </c>
      <c r="E34" s="97" t="e">
        <v>#REF!</v>
      </c>
      <c r="F34" s="97" t="e">
        <v>#REF!</v>
      </c>
      <c r="G34" s="97" t="e">
        <v>#REF!</v>
      </c>
      <c r="H34" s="99" t="e">
        <v>#REF!</v>
      </c>
      <c r="I34" s="99" t="e">
        <v>#REF!</v>
      </c>
      <c r="J34" s="97" t="e">
        <v>#REF!</v>
      </c>
      <c r="K34" s="97" t="e">
        <v>#REF!</v>
      </c>
      <c r="L34" s="97" t="e">
        <v>#REF!</v>
      </c>
      <c r="M34" s="97" t="e">
        <v>#REF!</v>
      </c>
      <c r="N34" s="100" t="e">
        <v>#REF!</v>
      </c>
      <c r="O34" s="101" t="e">
        <v>#REF!</v>
      </c>
      <c r="P34" s="97" t="e">
        <v>#REF!</v>
      </c>
      <c r="Q34" s="97" t="e">
        <v>#REF!</v>
      </c>
      <c r="R34" s="97" t="e">
        <v>#REF!</v>
      </c>
      <c r="S34" s="97" t="e">
        <v>#REF!</v>
      </c>
      <c r="T34" s="100" t="e">
        <v>#REF!</v>
      </c>
      <c r="U34" s="102" t="e">
        <v>#REF!</v>
      </c>
      <c r="V34" s="102" t="e">
        <v>#REF!</v>
      </c>
      <c r="W34" s="102" t="e">
        <v>#REF!</v>
      </c>
      <c r="X34" s="102" t="e">
        <v>#REF!</v>
      </c>
      <c r="Y34" s="102" t="e">
        <v>#REF!</v>
      </c>
      <c r="Z34" s="102" t="e">
        <v>#REF!</v>
      </c>
      <c r="AA34" s="102" t="e">
        <v>#REF!</v>
      </c>
      <c r="AB34" s="103" t="e">
        <v>#REF!</v>
      </c>
    </row>
    <row r="35" spans="2:28">
      <c r="B35" s="96" t="e">
        <v>#REF!</v>
      </c>
      <c r="C35" s="97" t="e">
        <v>#REF!</v>
      </c>
      <c r="D35" s="97" t="e">
        <v>#REF!</v>
      </c>
      <c r="E35" s="97" t="e">
        <v>#REF!</v>
      </c>
      <c r="F35" s="97" t="e">
        <v>#REF!</v>
      </c>
      <c r="G35" s="97" t="e">
        <v>#REF!</v>
      </c>
      <c r="H35" s="99" t="e">
        <v>#REF!</v>
      </c>
      <c r="I35" s="99" t="e">
        <v>#REF!</v>
      </c>
      <c r="J35" s="97" t="e">
        <v>#REF!</v>
      </c>
      <c r="K35" s="97" t="e">
        <v>#REF!</v>
      </c>
      <c r="L35" s="97" t="e">
        <v>#REF!</v>
      </c>
      <c r="M35" s="97" t="e">
        <v>#REF!</v>
      </c>
      <c r="N35" s="100" t="e">
        <v>#REF!</v>
      </c>
      <c r="O35" s="101" t="e">
        <v>#REF!</v>
      </c>
      <c r="P35" s="97" t="e">
        <v>#REF!</v>
      </c>
      <c r="Q35" s="97" t="e">
        <v>#REF!</v>
      </c>
      <c r="R35" s="97" t="e">
        <v>#REF!</v>
      </c>
      <c r="S35" s="97" t="e">
        <v>#REF!</v>
      </c>
      <c r="T35" s="100" t="e">
        <v>#REF!</v>
      </c>
      <c r="U35" s="102" t="e">
        <v>#REF!</v>
      </c>
      <c r="V35" s="102" t="e">
        <v>#REF!</v>
      </c>
      <c r="W35" s="102" t="e">
        <v>#REF!</v>
      </c>
      <c r="X35" s="102" t="e">
        <v>#REF!</v>
      </c>
      <c r="Y35" s="102" t="e">
        <v>#REF!</v>
      </c>
      <c r="Z35" s="102" t="e">
        <v>#REF!</v>
      </c>
      <c r="AA35" s="102" t="e">
        <v>#REF!</v>
      </c>
      <c r="AB35" s="103" t="e">
        <v>#REF!</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7DCBE-6EE1-4964-A547-AC4C58950533}">
  <sheetPr>
    <tabColor rgb="FF60497A"/>
    <pageSetUpPr fitToPage="1"/>
  </sheetPr>
  <dimension ref="A1:AV1941"/>
  <sheetViews>
    <sheetView showGridLines="0" topLeftCell="C16" zoomScale="85" zoomScaleNormal="85" workbookViewId="0">
      <selection activeCell="D33" sqref="D33:E34"/>
    </sheetView>
  </sheetViews>
  <sheetFormatPr baseColWidth="10" defaultColWidth="11.42578125" defaultRowHeight="12.75"/>
  <cols>
    <col min="1" max="1" width="20.7109375" style="1" hidden="1" customWidth="1"/>
    <col min="2" max="2" width="17.28515625" style="1" hidden="1" customWidth="1"/>
    <col min="3" max="3" width="4.42578125" style="2" customWidth="1"/>
    <col min="4" max="4" width="20.28515625" style="3" customWidth="1"/>
    <col min="5" max="6" width="25.5703125" style="3" customWidth="1"/>
    <col min="7" max="7" width="19.28515625" style="3" hidden="1" customWidth="1"/>
    <col min="8" max="8" width="21.7109375" style="3" customWidth="1"/>
    <col min="9" max="9" width="20.7109375" style="3" customWidth="1"/>
    <col min="10" max="10" width="18" style="3" customWidth="1"/>
    <col min="11" max="11" width="35.28515625" style="3" customWidth="1"/>
    <col min="12" max="14" width="21.42578125" style="3" customWidth="1"/>
    <col min="15" max="15" width="23.28515625" style="3" customWidth="1"/>
    <col min="16" max="16" width="38.5703125" style="3" customWidth="1"/>
    <col min="17" max="17" width="16" style="3" customWidth="1"/>
    <col min="18" max="18" width="31.7109375" style="3" customWidth="1"/>
    <col min="19" max="19" width="23.5703125" style="3" customWidth="1"/>
    <col min="20" max="20" width="18" style="3" customWidth="1"/>
    <col min="21" max="23" width="18.5703125" style="3" customWidth="1"/>
    <col min="24" max="24" width="16.42578125" style="3" customWidth="1"/>
    <col min="25" max="25" width="17.5703125" style="3" customWidth="1"/>
    <col min="26" max="27" width="21.7109375" style="3" customWidth="1"/>
    <col min="28" max="28" width="18.42578125" style="3" customWidth="1"/>
    <col min="29" max="29" width="20.5703125" style="3" customWidth="1"/>
    <col min="30" max="30" width="18.7109375" style="3" customWidth="1"/>
    <col min="31" max="31" width="14.5703125" style="3" customWidth="1"/>
    <col min="32" max="32" width="7.28515625" style="3" hidden="1" customWidth="1"/>
    <col min="33" max="33" width="17.5703125" style="3" customWidth="1"/>
    <col min="34" max="40" width="20.28515625" style="3" customWidth="1"/>
    <col min="41" max="41" width="21.7109375" style="2" customWidth="1"/>
    <col min="42" max="42" width="9.7109375" style="2" hidden="1" customWidth="1"/>
    <col min="43" max="43" width="14.42578125" style="2" customWidth="1"/>
    <col min="44" max="44" width="10.42578125" style="2" hidden="1" customWidth="1"/>
    <col min="45" max="45" width="19.5703125" style="2" customWidth="1"/>
    <col min="46" max="46" width="13.7109375" style="2" hidden="1" customWidth="1"/>
    <col min="47" max="47" width="7.7109375" style="2" hidden="1" customWidth="1"/>
    <col min="48" max="48" width="20.7109375" style="4" customWidth="1"/>
    <col min="49" max="16384" width="11.42578125" style="1"/>
  </cols>
  <sheetData>
    <row r="1" spans="1:48" ht="13.5" thickBot="1"/>
    <row r="2" spans="1:48"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c r="I5" s="407"/>
      <c r="J5" s="407"/>
      <c r="K5" s="407"/>
      <c r="L5" s="407"/>
      <c r="M5" s="407"/>
      <c r="N5" s="407"/>
      <c r="O5" s="408" t="e">
        <v>#N/A</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23" t="s">
        <v>10</v>
      </c>
      <c r="D7" s="415"/>
      <c r="E7" s="415"/>
      <c r="F7" s="415"/>
      <c r="G7" s="415"/>
      <c r="H7" s="415"/>
      <c r="I7" s="415"/>
      <c r="J7" s="415"/>
      <c r="K7" s="415"/>
      <c r="L7" s="424" t="s">
        <v>11</v>
      </c>
      <c r="M7" s="425"/>
      <c r="N7" s="425"/>
      <c r="O7" s="425"/>
      <c r="P7" s="425"/>
      <c r="Q7" s="425"/>
      <c r="R7" s="425"/>
      <c r="S7" s="426"/>
      <c r="T7" s="415" t="s">
        <v>12</v>
      </c>
      <c r="U7" s="415"/>
      <c r="V7" s="105"/>
      <c r="W7" s="105"/>
      <c r="X7" s="415" t="s">
        <v>13</v>
      </c>
      <c r="Y7" s="415"/>
      <c r="Z7" s="415" t="s">
        <v>14</v>
      </c>
      <c r="AA7" s="415"/>
      <c r="AB7" s="415" t="s">
        <v>15</v>
      </c>
      <c r="AC7" s="427"/>
      <c r="AD7" s="427"/>
      <c r="AE7" s="415" t="s">
        <v>16</v>
      </c>
      <c r="AF7" s="415"/>
      <c r="AG7" s="415"/>
      <c r="AH7" s="416" t="s">
        <v>17</v>
      </c>
      <c r="AI7" s="417"/>
      <c r="AJ7" s="417"/>
      <c r="AK7" s="417"/>
      <c r="AL7" s="417"/>
      <c r="AM7" s="417"/>
      <c r="AN7" s="418"/>
      <c r="AO7" s="419" t="s">
        <v>18</v>
      </c>
      <c r="AP7" s="419"/>
      <c r="AQ7" s="419"/>
      <c r="AR7" s="419"/>
      <c r="AS7" s="419"/>
      <c r="AT7" s="419"/>
      <c r="AU7" s="419"/>
      <c r="AV7" s="420"/>
    </row>
    <row r="8" spans="1:48" s="27" customFormat="1" ht="71.25">
      <c r="A8" s="16" t="s">
        <v>19</v>
      </c>
      <c r="B8" s="17"/>
      <c r="C8" s="106" t="s">
        <v>20</v>
      </c>
      <c r="D8" s="107" t="s">
        <v>21</v>
      </c>
      <c r="E8" s="107" t="s">
        <v>22</v>
      </c>
      <c r="F8" s="107" t="s">
        <v>23</v>
      </c>
      <c r="G8" s="108"/>
      <c r="H8" s="107" t="s">
        <v>24</v>
      </c>
      <c r="I8" s="107" t="s">
        <v>25</v>
      </c>
      <c r="J8" s="107" t="s">
        <v>26</v>
      </c>
      <c r="K8" s="107" t="s">
        <v>27</v>
      </c>
      <c r="L8" s="107" t="s">
        <v>28</v>
      </c>
      <c r="M8" s="107" t="s">
        <v>29</v>
      </c>
      <c r="N8" s="107" t="s">
        <v>30</v>
      </c>
      <c r="O8" s="107" t="s">
        <v>31</v>
      </c>
      <c r="P8" s="107" t="s">
        <v>19</v>
      </c>
      <c r="Q8" s="107" t="s">
        <v>32</v>
      </c>
      <c r="R8" s="107" t="s">
        <v>33</v>
      </c>
      <c r="S8" s="107" t="s">
        <v>34</v>
      </c>
      <c r="T8" s="107" t="s">
        <v>35</v>
      </c>
      <c r="U8" s="107" t="s">
        <v>36</v>
      </c>
      <c r="V8" s="109" t="s">
        <v>37</v>
      </c>
      <c r="W8" s="110" t="s">
        <v>38</v>
      </c>
      <c r="X8" s="107" t="s">
        <v>39</v>
      </c>
      <c r="Y8" s="107" t="s">
        <v>40</v>
      </c>
      <c r="Z8" s="107" t="s">
        <v>41</v>
      </c>
      <c r="AA8" s="111" t="s">
        <v>42</v>
      </c>
      <c r="AB8" s="107" t="s">
        <v>43</v>
      </c>
      <c r="AC8" s="107" t="s">
        <v>44</v>
      </c>
      <c r="AD8" s="107" t="s">
        <v>45</v>
      </c>
      <c r="AE8" s="107" t="s">
        <v>46</v>
      </c>
      <c r="AF8" s="108"/>
      <c r="AG8" s="107" t="s">
        <v>47</v>
      </c>
      <c r="AH8" s="107" t="s">
        <v>48</v>
      </c>
      <c r="AI8" s="112" t="s">
        <v>49</v>
      </c>
      <c r="AJ8" s="112" t="s">
        <v>50</v>
      </c>
      <c r="AK8" s="112" t="s">
        <v>51</v>
      </c>
      <c r="AL8" s="112" t="s">
        <v>52</v>
      </c>
      <c r="AM8" s="112" t="s">
        <v>53</v>
      </c>
      <c r="AN8" s="112" t="s">
        <v>54</v>
      </c>
      <c r="AO8" s="113" t="s">
        <v>55</v>
      </c>
      <c r="AP8" s="114" t="s">
        <v>56</v>
      </c>
      <c r="AQ8" s="113" t="s">
        <v>57</v>
      </c>
      <c r="AR8" s="114" t="s">
        <v>58</v>
      </c>
      <c r="AS8" s="113" t="s">
        <v>59</v>
      </c>
      <c r="AT8" s="114" t="s">
        <v>60</v>
      </c>
      <c r="AU8" s="114" t="s">
        <v>61</v>
      </c>
      <c r="AV8" s="110" t="s">
        <v>62</v>
      </c>
    </row>
    <row r="9" spans="1:48" s="55" customFormat="1" ht="48" customHeight="1">
      <c r="A9" s="43"/>
      <c r="B9" s="44" t="e">
        <v>#N/A</v>
      </c>
      <c r="C9" s="45">
        <v>1</v>
      </c>
      <c r="D9" s="28" t="s">
        <v>64</v>
      </c>
      <c r="E9" s="43" t="s">
        <v>1900</v>
      </c>
      <c r="F9" s="43"/>
      <c r="G9" s="43" t="s">
        <v>1900</v>
      </c>
      <c r="H9" s="43" t="s">
        <v>1900</v>
      </c>
      <c r="I9" s="46" t="e">
        <v>#N/A</v>
      </c>
      <c r="J9" s="28" t="s">
        <v>115</v>
      </c>
      <c r="K9" s="32" t="s">
        <v>1901</v>
      </c>
      <c r="L9" s="28" t="s">
        <v>278</v>
      </c>
      <c r="M9" s="28" t="s">
        <v>69</v>
      </c>
      <c r="N9" s="28" t="s">
        <v>70</v>
      </c>
      <c r="O9" s="28">
        <v>0</v>
      </c>
      <c r="P9" s="28">
        <v>0</v>
      </c>
      <c r="Q9" s="28" t="e">
        <v>#N/A</v>
      </c>
      <c r="R9" s="28" t="s">
        <v>1437</v>
      </c>
      <c r="S9" s="33" t="s">
        <v>1902</v>
      </c>
      <c r="T9" s="28" t="s">
        <v>1903</v>
      </c>
      <c r="U9" s="28" t="s">
        <v>316</v>
      </c>
      <c r="V9" s="43"/>
      <c r="W9" s="54"/>
      <c r="X9" s="28" t="s">
        <v>246</v>
      </c>
      <c r="Y9" s="366" t="s">
        <v>1904</v>
      </c>
      <c r="Z9" s="115" t="s">
        <v>78</v>
      </c>
      <c r="AA9" s="367"/>
      <c r="AB9" s="37" t="s">
        <v>242</v>
      </c>
      <c r="AC9" s="39" t="s">
        <v>1905</v>
      </c>
      <c r="AD9" s="39" t="s">
        <v>80</v>
      </c>
      <c r="AE9" s="28" t="s">
        <v>98</v>
      </c>
      <c r="AF9" s="43" t="s">
        <v>271</v>
      </c>
      <c r="AG9" s="28" t="s">
        <v>99</v>
      </c>
      <c r="AH9" s="28" t="s">
        <v>81</v>
      </c>
      <c r="AI9" s="43" t="s">
        <v>70</v>
      </c>
      <c r="AJ9" s="43" t="s">
        <v>70</v>
      </c>
      <c r="AK9" s="43" t="s">
        <v>70</v>
      </c>
      <c r="AL9" s="43" t="s">
        <v>70</v>
      </c>
      <c r="AM9" s="43" t="s">
        <v>70</v>
      </c>
      <c r="AN9" s="43" t="s">
        <v>70</v>
      </c>
      <c r="AO9" s="28" t="s">
        <v>125</v>
      </c>
      <c r="AP9" s="43">
        <v>3</v>
      </c>
      <c r="AQ9" s="28" t="s">
        <v>165</v>
      </c>
      <c r="AR9" s="28">
        <v>4</v>
      </c>
      <c r="AS9" s="28" t="s">
        <v>254</v>
      </c>
      <c r="AT9" s="43">
        <v>3</v>
      </c>
      <c r="AU9" s="43">
        <v>3</v>
      </c>
      <c r="AV9" s="54" t="s">
        <v>437</v>
      </c>
    </row>
    <row r="10" spans="1:48" s="55" customFormat="1" ht="48" customHeight="1">
      <c r="A10" s="43"/>
      <c r="B10" s="44" t="e">
        <v>#N/A</v>
      </c>
      <c r="C10" s="45">
        <v>2</v>
      </c>
      <c r="D10" s="28" t="s">
        <v>64</v>
      </c>
      <c r="E10" s="43" t="s">
        <v>1906</v>
      </c>
      <c r="F10" s="43"/>
      <c r="G10" s="43" t="s">
        <v>1906</v>
      </c>
      <c r="H10" s="43" t="s">
        <v>1906</v>
      </c>
      <c r="I10" s="46" t="e">
        <v>#N/A</v>
      </c>
      <c r="J10" s="28" t="s">
        <v>115</v>
      </c>
      <c r="K10" s="32" t="s">
        <v>1901</v>
      </c>
      <c r="L10" s="28" t="s">
        <v>278</v>
      </c>
      <c r="M10" s="28" t="s">
        <v>69</v>
      </c>
      <c r="N10" s="28" t="s">
        <v>70</v>
      </c>
      <c r="O10" s="28">
        <v>0</v>
      </c>
      <c r="P10" s="28">
        <v>0</v>
      </c>
      <c r="Q10" s="28" t="e">
        <v>#N/A</v>
      </c>
      <c r="R10" s="28" t="s">
        <v>1437</v>
      </c>
      <c r="S10" s="33" t="s">
        <v>1902</v>
      </c>
      <c r="T10" s="28" t="s">
        <v>1903</v>
      </c>
      <c r="U10" s="28" t="s">
        <v>316</v>
      </c>
      <c r="V10" s="43"/>
      <c r="W10" s="43"/>
      <c r="X10" s="28" t="s">
        <v>246</v>
      </c>
      <c r="Y10" s="366" t="s">
        <v>1904</v>
      </c>
      <c r="Z10" s="115" t="s">
        <v>78</v>
      </c>
      <c r="AA10" s="43"/>
      <c r="AB10" s="37" t="s">
        <v>242</v>
      </c>
      <c r="AC10" s="39" t="s">
        <v>1905</v>
      </c>
      <c r="AD10" s="39" t="s">
        <v>80</v>
      </c>
      <c r="AE10" s="28" t="s">
        <v>98</v>
      </c>
      <c r="AF10" s="43" t="s">
        <v>271</v>
      </c>
      <c r="AG10" s="28" t="s">
        <v>99</v>
      </c>
      <c r="AH10" s="28" t="s">
        <v>81</v>
      </c>
      <c r="AI10" s="43" t="s">
        <v>70</v>
      </c>
      <c r="AJ10" s="43" t="s">
        <v>70</v>
      </c>
      <c r="AK10" s="43" t="s">
        <v>70</v>
      </c>
      <c r="AL10" s="43" t="s">
        <v>70</v>
      </c>
      <c r="AM10" s="43" t="s">
        <v>70</v>
      </c>
      <c r="AN10" s="43" t="s">
        <v>70</v>
      </c>
      <c r="AO10" s="28" t="s">
        <v>125</v>
      </c>
      <c r="AP10" s="43">
        <v>3</v>
      </c>
      <c r="AQ10" s="28" t="s">
        <v>165</v>
      </c>
      <c r="AR10" s="28">
        <v>4</v>
      </c>
      <c r="AS10" s="28" t="s">
        <v>254</v>
      </c>
      <c r="AT10" s="43">
        <v>3</v>
      </c>
      <c r="AU10" s="43">
        <v>3</v>
      </c>
      <c r="AV10" s="54" t="s">
        <v>437</v>
      </c>
    </row>
    <row r="11" spans="1:48" s="55" customFormat="1" ht="48" customHeight="1">
      <c r="A11" s="43"/>
      <c r="B11" s="44" t="e">
        <v>#N/A</v>
      </c>
      <c r="C11" s="45">
        <v>3</v>
      </c>
      <c r="D11" s="28" t="s">
        <v>64</v>
      </c>
      <c r="E11" s="43" t="s">
        <v>1418</v>
      </c>
      <c r="F11" s="43"/>
      <c r="G11" s="43" t="s">
        <v>1418</v>
      </c>
      <c r="H11" s="43" t="s">
        <v>1418</v>
      </c>
      <c r="I11" s="46" t="e">
        <v>#N/A</v>
      </c>
      <c r="J11" s="28" t="s">
        <v>115</v>
      </c>
      <c r="K11" s="32" t="s">
        <v>1901</v>
      </c>
      <c r="L11" s="28" t="s">
        <v>278</v>
      </c>
      <c r="M11" s="28" t="s">
        <v>69</v>
      </c>
      <c r="N11" s="28" t="s">
        <v>70</v>
      </c>
      <c r="O11" s="28">
        <v>0</v>
      </c>
      <c r="P11" s="28">
        <v>0</v>
      </c>
      <c r="Q11" s="28" t="e">
        <v>#N/A</v>
      </c>
      <c r="R11" s="28" t="s">
        <v>1437</v>
      </c>
      <c r="S11" s="33" t="s">
        <v>1902</v>
      </c>
      <c r="T11" s="28" t="s">
        <v>1907</v>
      </c>
      <c r="U11" s="28" t="s">
        <v>316</v>
      </c>
      <c r="V11" s="43"/>
      <c r="W11" s="43"/>
      <c r="X11" s="28" t="s">
        <v>246</v>
      </c>
      <c r="Y11" s="366" t="s">
        <v>1904</v>
      </c>
      <c r="Z11" s="115" t="s">
        <v>78</v>
      </c>
      <c r="AA11" s="43"/>
      <c r="AB11" s="37" t="s">
        <v>242</v>
      </c>
      <c r="AC11" s="39" t="s">
        <v>1905</v>
      </c>
      <c r="AD11" s="39" t="s">
        <v>80</v>
      </c>
      <c r="AE11" s="28" t="s">
        <v>98</v>
      </c>
      <c r="AF11" s="43" t="s">
        <v>271</v>
      </c>
      <c r="AG11" s="28" t="s">
        <v>99</v>
      </c>
      <c r="AH11" s="28" t="s">
        <v>81</v>
      </c>
      <c r="AI11" s="43" t="s">
        <v>70</v>
      </c>
      <c r="AJ11" s="43" t="s">
        <v>70</v>
      </c>
      <c r="AK11" s="43" t="s">
        <v>70</v>
      </c>
      <c r="AL11" s="43" t="s">
        <v>70</v>
      </c>
      <c r="AM11" s="43" t="s">
        <v>70</v>
      </c>
      <c r="AN11" s="43" t="s">
        <v>70</v>
      </c>
      <c r="AO11" s="28" t="s">
        <v>125</v>
      </c>
      <c r="AP11" s="43">
        <v>3</v>
      </c>
      <c r="AQ11" s="28" t="s">
        <v>165</v>
      </c>
      <c r="AR11" s="28">
        <v>4</v>
      </c>
      <c r="AS11" s="28" t="s">
        <v>254</v>
      </c>
      <c r="AT11" s="43">
        <v>3</v>
      </c>
      <c r="AU11" s="43">
        <v>3</v>
      </c>
      <c r="AV11" s="54" t="s">
        <v>437</v>
      </c>
    </row>
    <row r="12" spans="1:48" s="55" customFormat="1" ht="48" customHeight="1">
      <c r="A12" s="43"/>
      <c r="B12" s="44" t="e">
        <v>#N/A</v>
      </c>
      <c r="C12" s="45">
        <v>4</v>
      </c>
      <c r="D12" s="28" t="s">
        <v>64</v>
      </c>
      <c r="E12" s="43" t="s">
        <v>1439</v>
      </c>
      <c r="F12" s="43"/>
      <c r="G12" s="43" t="s">
        <v>1439</v>
      </c>
      <c r="H12" s="43" t="s">
        <v>1439</v>
      </c>
      <c r="I12" s="46" t="e">
        <v>#N/A</v>
      </c>
      <c r="J12" s="28" t="s">
        <v>115</v>
      </c>
      <c r="K12" s="32" t="s">
        <v>1901</v>
      </c>
      <c r="L12" s="28" t="s">
        <v>278</v>
      </c>
      <c r="M12" s="28" t="s">
        <v>69</v>
      </c>
      <c r="N12" s="28" t="s">
        <v>70</v>
      </c>
      <c r="O12" s="28">
        <v>0</v>
      </c>
      <c r="P12" s="28">
        <v>0</v>
      </c>
      <c r="Q12" s="28" t="e">
        <v>#N/A</v>
      </c>
      <c r="R12" s="28" t="s">
        <v>1437</v>
      </c>
      <c r="S12" s="33" t="s">
        <v>1902</v>
      </c>
      <c r="T12" s="28" t="s">
        <v>1907</v>
      </c>
      <c r="U12" s="28" t="s">
        <v>316</v>
      </c>
      <c r="V12" s="43"/>
      <c r="W12" s="43"/>
      <c r="X12" s="28" t="s">
        <v>246</v>
      </c>
      <c r="Y12" s="366" t="s">
        <v>1904</v>
      </c>
      <c r="Z12" s="115" t="s">
        <v>78</v>
      </c>
      <c r="AA12" s="43"/>
      <c r="AB12" s="37" t="s">
        <v>242</v>
      </c>
      <c r="AC12" s="39" t="s">
        <v>1905</v>
      </c>
      <c r="AD12" s="39" t="s">
        <v>80</v>
      </c>
      <c r="AE12" s="28" t="s">
        <v>98</v>
      </c>
      <c r="AF12" s="43" t="s">
        <v>271</v>
      </c>
      <c r="AG12" s="28" t="s">
        <v>99</v>
      </c>
      <c r="AH12" s="28" t="s">
        <v>81</v>
      </c>
      <c r="AI12" s="43" t="s">
        <v>70</v>
      </c>
      <c r="AJ12" s="43" t="s">
        <v>70</v>
      </c>
      <c r="AK12" s="43" t="s">
        <v>70</v>
      </c>
      <c r="AL12" s="43" t="s">
        <v>70</v>
      </c>
      <c r="AM12" s="43" t="s">
        <v>70</v>
      </c>
      <c r="AN12" s="43" t="s">
        <v>70</v>
      </c>
      <c r="AO12" s="28" t="s">
        <v>125</v>
      </c>
      <c r="AP12" s="43">
        <v>3</v>
      </c>
      <c r="AQ12" s="28" t="s">
        <v>165</v>
      </c>
      <c r="AR12" s="28">
        <v>4</v>
      </c>
      <c r="AS12" s="28" t="s">
        <v>254</v>
      </c>
      <c r="AT12" s="43">
        <v>3</v>
      </c>
      <c r="AU12" s="43">
        <v>3</v>
      </c>
      <c r="AV12" s="54" t="s">
        <v>437</v>
      </c>
    </row>
    <row r="13" spans="1:48" s="55" customFormat="1" ht="48" customHeight="1">
      <c r="A13" s="43"/>
      <c r="B13" s="44" t="e">
        <v>#N/A</v>
      </c>
      <c r="C13" s="45">
        <v>5</v>
      </c>
      <c r="D13" s="28" t="s">
        <v>64</v>
      </c>
      <c r="E13" s="43" t="s">
        <v>1480</v>
      </c>
      <c r="F13" s="43"/>
      <c r="G13" s="43" t="s">
        <v>1480</v>
      </c>
      <c r="H13" s="43" t="s">
        <v>1480</v>
      </c>
      <c r="I13" s="46" t="e">
        <v>#N/A</v>
      </c>
      <c r="J13" s="28" t="s">
        <v>115</v>
      </c>
      <c r="K13" s="32" t="s">
        <v>1901</v>
      </c>
      <c r="L13" s="28" t="s">
        <v>278</v>
      </c>
      <c r="M13" s="28" t="s">
        <v>69</v>
      </c>
      <c r="N13" s="28" t="s">
        <v>70</v>
      </c>
      <c r="O13" s="28">
        <v>0</v>
      </c>
      <c r="P13" s="28">
        <v>0</v>
      </c>
      <c r="Q13" s="28" t="e">
        <v>#N/A</v>
      </c>
      <c r="R13" s="28" t="s">
        <v>1437</v>
      </c>
      <c r="S13" s="33" t="s">
        <v>1902</v>
      </c>
      <c r="T13" s="28" t="s">
        <v>1903</v>
      </c>
      <c r="U13" s="28" t="s">
        <v>316</v>
      </c>
      <c r="V13" s="43"/>
      <c r="W13" s="43"/>
      <c r="X13" s="28" t="s">
        <v>246</v>
      </c>
      <c r="Y13" s="366" t="s">
        <v>1904</v>
      </c>
      <c r="Z13" s="115" t="s">
        <v>78</v>
      </c>
      <c r="AA13" s="43"/>
      <c r="AB13" s="37" t="s">
        <v>242</v>
      </c>
      <c r="AC13" s="39" t="s">
        <v>1905</v>
      </c>
      <c r="AD13" s="39" t="s">
        <v>80</v>
      </c>
      <c r="AE13" s="28" t="s">
        <v>98</v>
      </c>
      <c r="AF13" s="43" t="s">
        <v>271</v>
      </c>
      <c r="AG13" s="28" t="s">
        <v>99</v>
      </c>
      <c r="AH13" s="28" t="s">
        <v>81</v>
      </c>
      <c r="AI13" s="43" t="s">
        <v>70</v>
      </c>
      <c r="AJ13" s="43" t="s">
        <v>70</v>
      </c>
      <c r="AK13" s="43" t="s">
        <v>70</v>
      </c>
      <c r="AL13" s="43" t="s">
        <v>70</v>
      </c>
      <c r="AM13" s="43" t="s">
        <v>70</v>
      </c>
      <c r="AN13" s="43" t="s">
        <v>70</v>
      </c>
      <c r="AO13" s="28" t="s">
        <v>125</v>
      </c>
      <c r="AP13" s="43">
        <v>3</v>
      </c>
      <c r="AQ13" s="28" t="s">
        <v>165</v>
      </c>
      <c r="AR13" s="28">
        <v>4</v>
      </c>
      <c r="AS13" s="28" t="s">
        <v>254</v>
      </c>
      <c r="AT13" s="43">
        <v>3</v>
      </c>
      <c r="AU13" s="43">
        <v>3</v>
      </c>
      <c r="AV13" s="54" t="s">
        <v>437</v>
      </c>
    </row>
    <row r="14" spans="1:48" s="55" customFormat="1" ht="48" customHeight="1">
      <c r="A14" s="43"/>
      <c r="B14" s="44" t="e">
        <v>#N/A</v>
      </c>
      <c r="C14" s="45">
        <v>6</v>
      </c>
      <c r="D14" s="28" t="s">
        <v>64</v>
      </c>
      <c r="E14" s="43" t="s">
        <v>1523</v>
      </c>
      <c r="F14" s="43"/>
      <c r="G14" s="43" t="s">
        <v>1523</v>
      </c>
      <c r="H14" s="43" t="s">
        <v>1523</v>
      </c>
      <c r="I14" s="46" t="e">
        <v>#N/A</v>
      </c>
      <c r="J14" s="28" t="s">
        <v>115</v>
      </c>
      <c r="K14" s="32" t="s">
        <v>1901</v>
      </c>
      <c r="L14" s="28" t="s">
        <v>88</v>
      </c>
      <c r="M14" s="28" t="s">
        <v>69</v>
      </c>
      <c r="N14" s="28" t="s">
        <v>70</v>
      </c>
      <c r="O14" s="28">
        <v>0</v>
      </c>
      <c r="P14" s="28">
        <v>0</v>
      </c>
      <c r="Q14" s="28" t="e">
        <v>#N/A</v>
      </c>
      <c r="R14" s="28" t="s">
        <v>1437</v>
      </c>
      <c r="S14" s="33" t="s">
        <v>1902</v>
      </c>
      <c r="T14" s="28" t="s">
        <v>1907</v>
      </c>
      <c r="U14" s="28" t="s">
        <v>316</v>
      </c>
      <c r="V14" s="43"/>
      <c r="W14" s="43"/>
      <c r="X14" s="28" t="s">
        <v>246</v>
      </c>
      <c r="Y14" s="366" t="s">
        <v>1904</v>
      </c>
      <c r="Z14" s="115" t="s">
        <v>78</v>
      </c>
      <c r="AA14" s="43"/>
      <c r="AB14" s="37" t="s">
        <v>242</v>
      </c>
      <c r="AC14" s="39" t="s">
        <v>1905</v>
      </c>
      <c r="AD14" s="39" t="s">
        <v>80</v>
      </c>
      <c r="AE14" s="28" t="s">
        <v>98</v>
      </c>
      <c r="AF14" s="43" t="s">
        <v>271</v>
      </c>
      <c r="AG14" s="28" t="s">
        <v>99</v>
      </c>
      <c r="AH14" s="28" t="s">
        <v>81</v>
      </c>
      <c r="AI14" s="43" t="s">
        <v>70</v>
      </c>
      <c r="AJ14" s="43" t="s">
        <v>70</v>
      </c>
      <c r="AK14" s="43" t="s">
        <v>70</v>
      </c>
      <c r="AL14" s="43" t="s">
        <v>70</v>
      </c>
      <c r="AM14" s="43" t="s">
        <v>70</v>
      </c>
      <c r="AN14" s="43" t="s">
        <v>70</v>
      </c>
      <c r="AO14" s="28" t="s">
        <v>125</v>
      </c>
      <c r="AP14" s="43">
        <v>3</v>
      </c>
      <c r="AQ14" s="28" t="s">
        <v>165</v>
      </c>
      <c r="AR14" s="28">
        <v>4</v>
      </c>
      <c r="AS14" s="28" t="s">
        <v>254</v>
      </c>
      <c r="AT14" s="43">
        <v>3</v>
      </c>
      <c r="AU14" s="43">
        <v>3</v>
      </c>
      <c r="AV14" s="54" t="s">
        <v>437</v>
      </c>
    </row>
    <row r="15" spans="1:48" s="55" customFormat="1" ht="48" customHeight="1">
      <c r="A15" s="43"/>
      <c r="B15" s="44" t="e">
        <v>#N/A</v>
      </c>
      <c r="C15" s="45">
        <v>7</v>
      </c>
      <c r="D15" s="28" t="s">
        <v>64</v>
      </c>
      <c r="E15" s="43" t="s">
        <v>1501</v>
      </c>
      <c r="F15" s="43"/>
      <c r="G15" s="43" t="s">
        <v>1501</v>
      </c>
      <c r="H15" s="43" t="s">
        <v>1501</v>
      </c>
      <c r="I15" s="46" t="e">
        <v>#N/A</v>
      </c>
      <c r="J15" s="28" t="s">
        <v>115</v>
      </c>
      <c r="K15" s="32" t="s">
        <v>1908</v>
      </c>
      <c r="L15" s="28" t="s">
        <v>278</v>
      </c>
      <c r="M15" s="28" t="s">
        <v>69</v>
      </c>
      <c r="N15" s="28" t="s">
        <v>70</v>
      </c>
      <c r="O15" s="28">
        <v>0</v>
      </c>
      <c r="P15" s="28">
        <v>0</v>
      </c>
      <c r="Q15" s="28" t="e">
        <v>#N/A</v>
      </c>
      <c r="R15" s="28" t="s">
        <v>1437</v>
      </c>
      <c r="S15" s="33" t="s">
        <v>1909</v>
      </c>
      <c r="T15" s="28" t="s">
        <v>1907</v>
      </c>
      <c r="U15" s="28" t="s">
        <v>316</v>
      </c>
      <c r="V15" s="43"/>
      <c r="W15" s="43"/>
      <c r="X15" s="28" t="s">
        <v>246</v>
      </c>
      <c r="Y15" s="366" t="s">
        <v>1904</v>
      </c>
      <c r="Z15" s="115" t="s">
        <v>78</v>
      </c>
      <c r="AA15" s="43"/>
      <c r="AB15" s="37" t="s">
        <v>242</v>
      </c>
      <c r="AC15" s="39" t="s">
        <v>1905</v>
      </c>
      <c r="AD15" s="39" t="s">
        <v>80</v>
      </c>
      <c r="AE15" s="28" t="s">
        <v>98</v>
      </c>
      <c r="AF15" s="43" t="s">
        <v>271</v>
      </c>
      <c r="AG15" s="28" t="s">
        <v>99</v>
      </c>
      <c r="AH15" s="28" t="s">
        <v>81</v>
      </c>
      <c r="AI15" s="43" t="s">
        <v>70</v>
      </c>
      <c r="AJ15" s="43" t="s">
        <v>70</v>
      </c>
      <c r="AK15" s="43" t="s">
        <v>70</v>
      </c>
      <c r="AL15" s="43" t="s">
        <v>70</v>
      </c>
      <c r="AM15" s="43" t="s">
        <v>70</v>
      </c>
      <c r="AN15" s="43" t="s">
        <v>70</v>
      </c>
      <c r="AO15" s="28" t="s">
        <v>125</v>
      </c>
      <c r="AP15" s="123">
        <v>3</v>
      </c>
      <c r="AQ15" s="28" t="s">
        <v>165</v>
      </c>
      <c r="AR15" s="28">
        <v>4</v>
      </c>
      <c r="AS15" s="28" t="s">
        <v>165</v>
      </c>
      <c r="AT15" s="43">
        <v>4</v>
      </c>
      <c r="AU15" s="43">
        <v>4</v>
      </c>
      <c r="AV15" s="54" t="s">
        <v>1166</v>
      </c>
    </row>
    <row r="16" spans="1:48" s="55" customFormat="1" ht="48" customHeight="1">
      <c r="A16" s="43"/>
      <c r="B16" s="44" t="e">
        <v>#N/A</v>
      </c>
      <c r="C16" s="45">
        <v>8</v>
      </c>
      <c r="D16" s="28" t="s">
        <v>64</v>
      </c>
      <c r="E16" s="43" t="s">
        <v>1419</v>
      </c>
      <c r="F16" s="43"/>
      <c r="G16" s="43" t="s">
        <v>1419</v>
      </c>
      <c r="H16" s="43" t="s">
        <v>1419</v>
      </c>
      <c r="I16" s="46" t="e">
        <v>#N/A</v>
      </c>
      <c r="J16" s="28" t="s">
        <v>115</v>
      </c>
      <c r="K16" s="32" t="s">
        <v>1910</v>
      </c>
      <c r="L16" s="28" t="s">
        <v>278</v>
      </c>
      <c r="M16" s="28" t="s">
        <v>69</v>
      </c>
      <c r="N16" s="28" t="s">
        <v>70</v>
      </c>
      <c r="O16" s="28">
        <v>0</v>
      </c>
      <c r="P16" s="28">
        <v>0</v>
      </c>
      <c r="Q16" s="28" t="e">
        <v>#N/A</v>
      </c>
      <c r="R16" s="28" t="s">
        <v>1437</v>
      </c>
      <c r="S16" s="33" t="s">
        <v>1911</v>
      </c>
      <c r="T16" s="28" t="s">
        <v>1903</v>
      </c>
      <c r="U16" s="28" t="s">
        <v>316</v>
      </c>
      <c r="V16" s="43"/>
      <c r="W16" s="43"/>
      <c r="X16" s="28" t="s">
        <v>246</v>
      </c>
      <c r="Y16" s="366" t="s">
        <v>1904</v>
      </c>
      <c r="Z16" s="115" t="s">
        <v>78</v>
      </c>
      <c r="AA16" s="43"/>
      <c r="AB16" s="37" t="s">
        <v>79</v>
      </c>
      <c r="AC16" s="39" t="s">
        <v>847</v>
      </c>
      <c r="AD16" s="39" t="s">
        <v>80</v>
      </c>
      <c r="AE16" s="28" t="s">
        <v>98</v>
      </c>
      <c r="AF16" s="43" t="s">
        <v>271</v>
      </c>
      <c r="AG16" s="28" t="s">
        <v>99</v>
      </c>
      <c r="AH16" s="28" t="s">
        <v>81</v>
      </c>
      <c r="AI16" s="43" t="s">
        <v>70</v>
      </c>
      <c r="AJ16" s="43" t="s">
        <v>70</v>
      </c>
      <c r="AK16" s="43" t="s">
        <v>70</v>
      </c>
      <c r="AL16" s="43" t="s">
        <v>70</v>
      </c>
      <c r="AM16" s="43" t="s">
        <v>70</v>
      </c>
      <c r="AN16" s="43" t="s">
        <v>70</v>
      </c>
      <c r="AO16" s="28" t="s">
        <v>125</v>
      </c>
      <c r="AP16" s="43">
        <v>3</v>
      </c>
      <c r="AQ16" s="28" t="s">
        <v>165</v>
      </c>
      <c r="AR16" s="28">
        <v>4</v>
      </c>
      <c r="AS16" s="28" t="s">
        <v>254</v>
      </c>
      <c r="AT16" s="43">
        <v>3</v>
      </c>
      <c r="AU16" s="43">
        <v>3</v>
      </c>
      <c r="AV16" s="54" t="s">
        <v>437</v>
      </c>
    </row>
    <row r="17" spans="1:48" s="55" customFormat="1" ht="48" customHeight="1">
      <c r="A17" s="43"/>
      <c r="B17" s="44" t="e">
        <v>#N/A</v>
      </c>
      <c r="C17" s="45">
        <v>9</v>
      </c>
      <c r="D17" s="28" t="s">
        <v>64</v>
      </c>
      <c r="E17" s="43" t="s">
        <v>1440</v>
      </c>
      <c r="F17" s="43"/>
      <c r="G17" s="43" t="s">
        <v>1440</v>
      </c>
      <c r="H17" s="43" t="s">
        <v>1440</v>
      </c>
      <c r="I17" s="46" t="e">
        <v>#N/A</v>
      </c>
      <c r="J17" s="28" t="s">
        <v>115</v>
      </c>
      <c r="K17" s="32" t="s">
        <v>1912</v>
      </c>
      <c r="L17" s="28" t="s">
        <v>68</v>
      </c>
      <c r="M17" s="28" t="s">
        <v>69</v>
      </c>
      <c r="N17" s="28" t="s">
        <v>70</v>
      </c>
      <c r="O17" s="28">
        <v>0</v>
      </c>
      <c r="P17" s="28" t="s">
        <v>1913</v>
      </c>
      <c r="Q17" s="28" t="e">
        <v>#N/A</v>
      </c>
      <c r="R17" s="28" t="s">
        <v>1437</v>
      </c>
      <c r="S17" s="33" t="s">
        <v>1902</v>
      </c>
      <c r="T17" s="28" t="s">
        <v>1903</v>
      </c>
      <c r="U17" s="28" t="s">
        <v>316</v>
      </c>
      <c r="V17" s="43"/>
      <c r="W17" s="43"/>
      <c r="X17" s="28" t="s">
        <v>246</v>
      </c>
      <c r="Y17" s="366" t="s">
        <v>1904</v>
      </c>
      <c r="Z17" s="115" t="s">
        <v>78</v>
      </c>
      <c r="AA17" s="43"/>
      <c r="AB17" s="37" t="s">
        <v>79</v>
      </c>
      <c r="AC17" s="39" t="s">
        <v>847</v>
      </c>
      <c r="AD17" s="39" t="s">
        <v>80</v>
      </c>
      <c r="AE17" s="28" t="s">
        <v>98</v>
      </c>
      <c r="AF17" s="43" t="s">
        <v>271</v>
      </c>
      <c r="AG17" s="28" t="s">
        <v>99</v>
      </c>
      <c r="AH17" s="28" t="s">
        <v>81</v>
      </c>
      <c r="AI17" s="43" t="s">
        <v>70</v>
      </c>
      <c r="AJ17" s="43" t="s">
        <v>70</v>
      </c>
      <c r="AK17" s="43" t="s">
        <v>70</v>
      </c>
      <c r="AL17" s="43" t="s">
        <v>70</v>
      </c>
      <c r="AM17" s="43" t="s">
        <v>70</v>
      </c>
      <c r="AN17" s="43" t="s">
        <v>70</v>
      </c>
      <c r="AO17" s="28" t="s">
        <v>125</v>
      </c>
      <c r="AP17" s="43">
        <v>3</v>
      </c>
      <c r="AQ17" s="28" t="s">
        <v>165</v>
      </c>
      <c r="AR17" s="28">
        <v>4</v>
      </c>
      <c r="AS17" s="28" t="s">
        <v>254</v>
      </c>
      <c r="AT17" s="43">
        <v>3</v>
      </c>
      <c r="AU17" s="43">
        <v>3</v>
      </c>
      <c r="AV17" s="54" t="s">
        <v>437</v>
      </c>
    </row>
    <row r="18" spans="1:48" s="55" customFormat="1" ht="48" customHeight="1">
      <c r="A18" s="43"/>
      <c r="B18" s="44" t="e">
        <v>#N/A</v>
      </c>
      <c r="C18" s="45">
        <v>10</v>
      </c>
      <c r="D18" s="28" t="s">
        <v>64</v>
      </c>
      <c r="E18" s="43" t="s">
        <v>85</v>
      </c>
      <c r="F18" s="43"/>
      <c r="G18" s="43" t="s">
        <v>85</v>
      </c>
      <c r="H18" s="43" t="s">
        <v>85</v>
      </c>
      <c r="I18" s="46" t="e">
        <v>#N/A</v>
      </c>
      <c r="J18" s="28" t="s">
        <v>115</v>
      </c>
      <c r="K18" s="32" t="s">
        <v>1914</v>
      </c>
      <c r="L18" s="28" t="s">
        <v>278</v>
      </c>
      <c r="M18" s="28" t="s">
        <v>69</v>
      </c>
      <c r="N18" s="28" t="s">
        <v>70</v>
      </c>
      <c r="O18" s="28">
        <v>0</v>
      </c>
      <c r="P18" s="28">
        <v>0</v>
      </c>
      <c r="Q18" s="28" t="e">
        <v>#N/A</v>
      </c>
      <c r="R18" s="28" t="s">
        <v>1437</v>
      </c>
      <c r="S18" s="33" t="s">
        <v>1911</v>
      </c>
      <c r="T18" s="28" t="s">
        <v>1915</v>
      </c>
      <c r="U18" s="28" t="s">
        <v>316</v>
      </c>
      <c r="V18" s="43"/>
      <c r="W18" s="43"/>
      <c r="X18" s="28" t="s">
        <v>246</v>
      </c>
      <c r="Y18" s="33" t="s">
        <v>1911</v>
      </c>
      <c r="Z18" s="115" t="s">
        <v>78</v>
      </c>
      <c r="AA18" s="43"/>
      <c r="AB18" s="37" t="s">
        <v>1751</v>
      </c>
      <c r="AC18" s="39" t="s">
        <v>847</v>
      </c>
      <c r="AD18" s="39">
        <v>44926</v>
      </c>
      <c r="AE18" s="28" t="s">
        <v>98</v>
      </c>
      <c r="AF18" s="43" t="s">
        <v>271</v>
      </c>
      <c r="AG18" s="28" t="s">
        <v>99</v>
      </c>
      <c r="AH18" s="28" t="s">
        <v>81</v>
      </c>
      <c r="AI18" s="43" t="s">
        <v>70</v>
      </c>
      <c r="AJ18" s="43" t="s">
        <v>70</v>
      </c>
      <c r="AK18" s="43" t="s">
        <v>70</v>
      </c>
      <c r="AL18" s="43" t="s">
        <v>70</v>
      </c>
      <c r="AM18" s="43" t="s">
        <v>70</v>
      </c>
      <c r="AN18" s="43" t="s">
        <v>70</v>
      </c>
      <c r="AO18" s="28" t="s">
        <v>125</v>
      </c>
      <c r="AP18" s="43">
        <v>3</v>
      </c>
      <c r="AQ18" s="28" t="s">
        <v>165</v>
      </c>
      <c r="AR18" s="28">
        <v>4</v>
      </c>
      <c r="AS18" s="28" t="s">
        <v>254</v>
      </c>
      <c r="AT18" s="43">
        <v>3</v>
      </c>
      <c r="AU18" s="43">
        <v>3</v>
      </c>
      <c r="AV18" s="54" t="s">
        <v>437</v>
      </c>
    </row>
    <row r="19" spans="1:48" s="55" customFormat="1" ht="48" customHeight="1">
      <c r="A19" s="43"/>
      <c r="B19" s="44" t="e">
        <v>#N/A</v>
      </c>
      <c r="C19" s="45">
        <v>11</v>
      </c>
      <c r="D19" s="28" t="s">
        <v>64</v>
      </c>
      <c r="E19" s="43" t="s">
        <v>1502</v>
      </c>
      <c r="F19" s="43"/>
      <c r="G19" s="43" t="s">
        <v>1502</v>
      </c>
      <c r="H19" s="43" t="s">
        <v>1502</v>
      </c>
      <c r="I19" s="46" t="e">
        <v>#N/A</v>
      </c>
      <c r="J19" s="28" t="s">
        <v>115</v>
      </c>
      <c r="K19" s="32" t="s">
        <v>1916</v>
      </c>
      <c r="L19" s="28" t="s">
        <v>278</v>
      </c>
      <c r="M19" s="28" t="s">
        <v>69</v>
      </c>
      <c r="N19" s="28" t="s">
        <v>70</v>
      </c>
      <c r="O19" s="28">
        <v>0</v>
      </c>
      <c r="P19" s="28">
        <v>0</v>
      </c>
      <c r="Q19" s="28" t="e">
        <v>#N/A</v>
      </c>
      <c r="R19" s="28" t="s">
        <v>1437</v>
      </c>
      <c r="S19" s="33" t="s">
        <v>1917</v>
      </c>
      <c r="T19" s="28" t="s">
        <v>1903</v>
      </c>
      <c r="U19" s="28" t="s">
        <v>316</v>
      </c>
      <c r="V19" s="43"/>
      <c r="W19" s="43"/>
      <c r="X19" s="28" t="s">
        <v>246</v>
      </c>
      <c r="Y19" s="366" t="s">
        <v>1904</v>
      </c>
      <c r="Z19" s="115" t="s">
        <v>78</v>
      </c>
      <c r="AA19" s="43"/>
      <c r="AB19" s="37" t="s">
        <v>242</v>
      </c>
      <c r="AC19" s="39" t="s">
        <v>847</v>
      </c>
      <c r="AD19" s="39" t="s">
        <v>80</v>
      </c>
      <c r="AE19" s="28" t="s">
        <v>98</v>
      </c>
      <c r="AF19" s="43" t="s">
        <v>271</v>
      </c>
      <c r="AG19" s="28" t="s">
        <v>99</v>
      </c>
      <c r="AH19" s="28" t="s">
        <v>81</v>
      </c>
      <c r="AI19" s="43" t="s">
        <v>70</v>
      </c>
      <c r="AJ19" s="43" t="s">
        <v>70</v>
      </c>
      <c r="AK19" s="43" t="s">
        <v>70</v>
      </c>
      <c r="AL19" s="43" t="s">
        <v>70</v>
      </c>
      <c r="AM19" s="43" t="s">
        <v>70</v>
      </c>
      <c r="AN19" s="43" t="s">
        <v>70</v>
      </c>
      <c r="AO19" s="28" t="s">
        <v>125</v>
      </c>
      <c r="AP19" s="43">
        <v>3</v>
      </c>
      <c r="AQ19" s="28" t="s">
        <v>165</v>
      </c>
      <c r="AR19" s="28">
        <v>4</v>
      </c>
      <c r="AS19" s="28" t="s">
        <v>254</v>
      </c>
      <c r="AT19" s="43">
        <v>3</v>
      </c>
      <c r="AU19" s="43">
        <v>3</v>
      </c>
      <c r="AV19" s="54" t="s">
        <v>437</v>
      </c>
    </row>
    <row r="20" spans="1:48" s="55" customFormat="1" ht="48" customHeight="1">
      <c r="A20" s="43"/>
      <c r="B20" s="44" t="e">
        <v>#N/A</v>
      </c>
      <c r="C20" s="45">
        <v>12</v>
      </c>
      <c r="D20" s="28" t="s">
        <v>64</v>
      </c>
      <c r="E20" s="43" t="s">
        <v>1542</v>
      </c>
      <c r="F20" s="43"/>
      <c r="G20" s="43" t="s">
        <v>1542</v>
      </c>
      <c r="H20" s="43" t="s">
        <v>1542</v>
      </c>
      <c r="I20" s="46" t="e">
        <v>#N/A</v>
      </c>
      <c r="J20" s="28" t="s">
        <v>115</v>
      </c>
      <c r="K20" s="32" t="s">
        <v>1901</v>
      </c>
      <c r="L20" s="28" t="s">
        <v>278</v>
      </c>
      <c r="M20" s="28" t="s">
        <v>69</v>
      </c>
      <c r="N20" s="28" t="s">
        <v>70</v>
      </c>
      <c r="O20" s="28">
        <v>0</v>
      </c>
      <c r="P20" s="28">
        <v>0</v>
      </c>
      <c r="Q20" s="28" t="e">
        <v>#N/A</v>
      </c>
      <c r="R20" s="28" t="s">
        <v>1437</v>
      </c>
      <c r="S20" s="33" t="s">
        <v>1902</v>
      </c>
      <c r="T20" s="28" t="s">
        <v>1903</v>
      </c>
      <c r="U20" s="28" t="s">
        <v>316</v>
      </c>
      <c r="V20" s="43"/>
      <c r="W20" s="43"/>
      <c r="X20" s="28" t="s">
        <v>246</v>
      </c>
      <c r="Y20" s="366" t="s">
        <v>1904</v>
      </c>
      <c r="Z20" s="115" t="s">
        <v>78</v>
      </c>
      <c r="AA20" s="43"/>
      <c r="AB20" s="37" t="s">
        <v>242</v>
      </c>
      <c r="AC20" s="39" t="s">
        <v>1905</v>
      </c>
      <c r="AD20" s="39" t="s">
        <v>80</v>
      </c>
      <c r="AE20" s="28" t="s">
        <v>98</v>
      </c>
      <c r="AF20" s="43" t="s">
        <v>271</v>
      </c>
      <c r="AG20" s="28" t="s">
        <v>99</v>
      </c>
      <c r="AH20" s="28" t="s">
        <v>81</v>
      </c>
      <c r="AI20" s="43" t="s">
        <v>70</v>
      </c>
      <c r="AJ20" s="43" t="s">
        <v>70</v>
      </c>
      <c r="AK20" s="43" t="s">
        <v>70</v>
      </c>
      <c r="AL20" s="43" t="s">
        <v>70</v>
      </c>
      <c r="AM20" s="43" t="s">
        <v>70</v>
      </c>
      <c r="AN20" s="43" t="s">
        <v>70</v>
      </c>
      <c r="AO20" s="28" t="s">
        <v>125</v>
      </c>
      <c r="AP20" s="43">
        <v>3</v>
      </c>
      <c r="AQ20" s="28" t="s">
        <v>165</v>
      </c>
      <c r="AR20" s="28">
        <v>4</v>
      </c>
      <c r="AS20" s="28" t="s">
        <v>254</v>
      </c>
      <c r="AT20" s="43">
        <v>3</v>
      </c>
      <c r="AU20" s="43">
        <v>3</v>
      </c>
      <c r="AV20" s="54" t="s">
        <v>437</v>
      </c>
    </row>
    <row r="21" spans="1:48" s="55" customFormat="1" ht="48" customHeight="1">
      <c r="A21" s="43"/>
      <c r="B21" s="44" t="e">
        <v>#N/A</v>
      </c>
      <c r="C21" s="45">
        <v>13</v>
      </c>
      <c r="D21" s="28" t="s">
        <v>64</v>
      </c>
      <c r="E21" s="43" t="s">
        <v>1558</v>
      </c>
      <c r="F21" s="43"/>
      <c r="G21" s="43" t="s">
        <v>1558</v>
      </c>
      <c r="H21" s="43" t="s">
        <v>1558</v>
      </c>
      <c r="I21" s="46" t="e">
        <v>#N/A</v>
      </c>
      <c r="J21" s="28" t="s">
        <v>115</v>
      </c>
      <c r="K21" s="32" t="s">
        <v>1901</v>
      </c>
      <c r="L21" s="28" t="s">
        <v>278</v>
      </c>
      <c r="M21" s="28" t="s">
        <v>69</v>
      </c>
      <c r="N21" s="28" t="s">
        <v>70</v>
      </c>
      <c r="O21" s="28">
        <v>0</v>
      </c>
      <c r="P21" s="28">
        <v>0</v>
      </c>
      <c r="Q21" s="28" t="e">
        <v>#N/A</v>
      </c>
      <c r="R21" s="28" t="s">
        <v>1437</v>
      </c>
      <c r="S21" s="33" t="s">
        <v>1902</v>
      </c>
      <c r="T21" s="28" t="s">
        <v>1903</v>
      </c>
      <c r="U21" s="28" t="s">
        <v>316</v>
      </c>
      <c r="V21" s="43"/>
      <c r="W21" s="43"/>
      <c r="X21" s="28" t="s">
        <v>246</v>
      </c>
      <c r="Y21" s="366" t="s">
        <v>1904</v>
      </c>
      <c r="Z21" s="115" t="s">
        <v>78</v>
      </c>
      <c r="AA21" s="43"/>
      <c r="AB21" s="37" t="s">
        <v>242</v>
      </c>
      <c r="AC21" s="39" t="s">
        <v>1905</v>
      </c>
      <c r="AD21" s="39" t="s">
        <v>80</v>
      </c>
      <c r="AE21" s="28" t="s">
        <v>98</v>
      </c>
      <c r="AF21" s="43" t="s">
        <v>271</v>
      </c>
      <c r="AG21" s="28" t="s">
        <v>99</v>
      </c>
      <c r="AH21" s="28" t="s">
        <v>81</v>
      </c>
      <c r="AI21" s="43" t="s">
        <v>70</v>
      </c>
      <c r="AJ21" s="43" t="s">
        <v>70</v>
      </c>
      <c r="AK21" s="43" t="s">
        <v>70</v>
      </c>
      <c r="AL21" s="43" t="s">
        <v>70</v>
      </c>
      <c r="AM21" s="43" t="s">
        <v>70</v>
      </c>
      <c r="AN21" s="43" t="s">
        <v>70</v>
      </c>
      <c r="AO21" s="28" t="s">
        <v>125</v>
      </c>
      <c r="AP21" s="43">
        <v>3</v>
      </c>
      <c r="AQ21" s="28" t="s">
        <v>165</v>
      </c>
      <c r="AR21" s="28">
        <v>4</v>
      </c>
      <c r="AS21" s="28" t="s">
        <v>254</v>
      </c>
      <c r="AT21" s="43">
        <v>3</v>
      </c>
      <c r="AU21" s="43">
        <v>3</v>
      </c>
      <c r="AV21" s="54" t="s">
        <v>437</v>
      </c>
    </row>
    <row r="22" spans="1:48" s="55" customFormat="1" ht="48" customHeight="1">
      <c r="A22" s="43"/>
      <c r="B22" s="44" t="e">
        <v>#N/A</v>
      </c>
      <c r="C22" s="45">
        <v>14</v>
      </c>
      <c r="D22" s="28" t="s">
        <v>64</v>
      </c>
      <c r="E22" s="43" t="s">
        <v>1583</v>
      </c>
      <c r="F22" s="43"/>
      <c r="G22" s="43" t="s">
        <v>1583</v>
      </c>
      <c r="H22" s="43" t="s">
        <v>1583</v>
      </c>
      <c r="I22" s="46" t="e">
        <v>#N/A</v>
      </c>
      <c r="J22" s="28" t="s">
        <v>115</v>
      </c>
      <c r="K22" s="32" t="s">
        <v>1901</v>
      </c>
      <c r="L22" s="28" t="s">
        <v>278</v>
      </c>
      <c r="M22" s="28" t="s">
        <v>69</v>
      </c>
      <c r="N22" s="28" t="s">
        <v>70</v>
      </c>
      <c r="O22" s="28">
        <v>0</v>
      </c>
      <c r="P22" s="28">
        <v>0</v>
      </c>
      <c r="Q22" s="28" t="e">
        <v>#N/A</v>
      </c>
      <c r="R22" s="28" t="s">
        <v>1437</v>
      </c>
      <c r="S22" s="33" t="s">
        <v>1902</v>
      </c>
      <c r="T22" s="28" t="s">
        <v>1903</v>
      </c>
      <c r="U22" s="28" t="s">
        <v>316</v>
      </c>
      <c r="V22" s="43"/>
      <c r="W22" s="43"/>
      <c r="X22" s="28" t="s">
        <v>246</v>
      </c>
      <c r="Y22" s="366" t="s">
        <v>1904</v>
      </c>
      <c r="Z22" s="115" t="s">
        <v>78</v>
      </c>
      <c r="AA22" s="43"/>
      <c r="AB22" s="37" t="s">
        <v>242</v>
      </c>
      <c r="AC22" s="39" t="s">
        <v>1905</v>
      </c>
      <c r="AD22" s="39" t="s">
        <v>80</v>
      </c>
      <c r="AE22" s="28" t="s">
        <v>98</v>
      </c>
      <c r="AF22" s="43" t="s">
        <v>271</v>
      </c>
      <c r="AG22" s="28" t="s">
        <v>99</v>
      </c>
      <c r="AH22" s="28" t="s">
        <v>81</v>
      </c>
      <c r="AI22" s="43" t="s">
        <v>70</v>
      </c>
      <c r="AJ22" s="43" t="s">
        <v>70</v>
      </c>
      <c r="AK22" s="43" t="s">
        <v>70</v>
      </c>
      <c r="AL22" s="43" t="s">
        <v>70</v>
      </c>
      <c r="AM22" s="43" t="s">
        <v>70</v>
      </c>
      <c r="AN22" s="43" t="s">
        <v>70</v>
      </c>
      <c r="AO22" s="28" t="s">
        <v>125</v>
      </c>
      <c r="AP22" s="43">
        <v>3</v>
      </c>
      <c r="AQ22" s="28" t="s">
        <v>165</v>
      </c>
      <c r="AR22" s="28">
        <v>4</v>
      </c>
      <c r="AS22" s="28" t="s">
        <v>254</v>
      </c>
      <c r="AT22" s="43">
        <v>3</v>
      </c>
      <c r="AU22" s="43">
        <v>3</v>
      </c>
      <c r="AV22" s="54" t="s">
        <v>437</v>
      </c>
    </row>
    <row r="23" spans="1:48" s="55" customFormat="1" ht="48" customHeight="1">
      <c r="A23" s="43"/>
      <c r="B23" s="44" t="e">
        <v>#N/A</v>
      </c>
      <c r="C23" s="45">
        <v>15</v>
      </c>
      <c r="D23" s="28" t="s">
        <v>64</v>
      </c>
      <c r="E23" s="43" t="s">
        <v>1598</v>
      </c>
      <c r="F23" s="43"/>
      <c r="G23" s="43" t="s">
        <v>1598</v>
      </c>
      <c r="H23" s="43" t="s">
        <v>1598</v>
      </c>
      <c r="I23" s="46" t="e">
        <v>#N/A</v>
      </c>
      <c r="J23" s="28" t="s">
        <v>115</v>
      </c>
      <c r="K23" s="32" t="s">
        <v>1901</v>
      </c>
      <c r="L23" s="28" t="s">
        <v>278</v>
      </c>
      <c r="M23" s="28" t="s">
        <v>69</v>
      </c>
      <c r="N23" s="28" t="s">
        <v>70</v>
      </c>
      <c r="O23" s="28">
        <v>0</v>
      </c>
      <c r="P23" s="28">
        <v>0</v>
      </c>
      <c r="Q23" s="28" t="e">
        <v>#N/A</v>
      </c>
      <c r="R23" s="28" t="s">
        <v>1437</v>
      </c>
      <c r="S23" s="33" t="s">
        <v>1902</v>
      </c>
      <c r="T23" s="28" t="s">
        <v>1903</v>
      </c>
      <c r="U23" s="28" t="s">
        <v>316</v>
      </c>
      <c r="V23" s="43"/>
      <c r="W23" s="43"/>
      <c r="X23" s="28" t="s">
        <v>246</v>
      </c>
      <c r="Y23" s="366" t="s">
        <v>1904</v>
      </c>
      <c r="Z23" s="115" t="s">
        <v>78</v>
      </c>
      <c r="AA23" s="43"/>
      <c r="AB23" s="37" t="s">
        <v>242</v>
      </c>
      <c r="AC23" s="39" t="s">
        <v>1905</v>
      </c>
      <c r="AD23" s="39" t="s">
        <v>80</v>
      </c>
      <c r="AE23" s="28" t="s">
        <v>98</v>
      </c>
      <c r="AF23" s="43" t="s">
        <v>271</v>
      </c>
      <c r="AG23" s="28" t="s">
        <v>99</v>
      </c>
      <c r="AH23" s="28" t="s">
        <v>81</v>
      </c>
      <c r="AI23" s="43" t="s">
        <v>70</v>
      </c>
      <c r="AJ23" s="43" t="s">
        <v>70</v>
      </c>
      <c r="AK23" s="43" t="s">
        <v>70</v>
      </c>
      <c r="AL23" s="43" t="s">
        <v>70</v>
      </c>
      <c r="AM23" s="43" t="s">
        <v>70</v>
      </c>
      <c r="AN23" s="43" t="s">
        <v>70</v>
      </c>
      <c r="AO23" s="28" t="s">
        <v>125</v>
      </c>
      <c r="AP23" s="43">
        <v>3</v>
      </c>
      <c r="AQ23" s="28" t="s">
        <v>165</v>
      </c>
      <c r="AR23" s="28">
        <v>4</v>
      </c>
      <c r="AS23" s="28" t="s">
        <v>254</v>
      </c>
      <c r="AT23" s="43">
        <v>3</v>
      </c>
      <c r="AU23" s="43">
        <v>3</v>
      </c>
      <c r="AV23" s="54" t="s">
        <v>437</v>
      </c>
    </row>
    <row r="24" spans="1:48" s="55" customFormat="1" ht="48" customHeight="1">
      <c r="A24" s="43"/>
      <c r="B24" s="44" t="e">
        <v>#N/A</v>
      </c>
      <c r="C24" s="45">
        <v>16</v>
      </c>
      <c r="D24" s="28" t="s">
        <v>64</v>
      </c>
      <c r="E24" s="43" t="s">
        <v>1622</v>
      </c>
      <c r="F24" s="43"/>
      <c r="G24" s="43" t="s">
        <v>1622</v>
      </c>
      <c r="H24" s="43" t="s">
        <v>1622</v>
      </c>
      <c r="I24" s="46" t="e">
        <v>#N/A</v>
      </c>
      <c r="J24" s="28" t="s">
        <v>115</v>
      </c>
      <c r="K24" s="32" t="s">
        <v>1901</v>
      </c>
      <c r="L24" s="28" t="s">
        <v>278</v>
      </c>
      <c r="M24" s="28" t="s">
        <v>69</v>
      </c>
      <c r="N24" s="28" t="s">
        <v>70</v>
      </c>
      <c r="O24" s="28">
        <v>0</v>
      </c>
      <c r="P24" s="28">
        <v>0</v>
      </c>
      <c r="Q24" s="28" t="e">
        <v>#N/A</v>
      </c>
      <c r="R24" s="28" t="s">
        <v>1437</v>
      </c>
      <c r="S24" s="33" t="s">
        <v>1902</v>
      </c>
      <c r="T24" s="28" t="s">
        <v>1903</v>
      </c>
      <c r="U24" s="28" t="s">
        <v>316</v>
      </c>
      <c r="V24" s="43"/>
      <c r="W24" s="43"/>
      <c r="X24" s="28" t="s">
        <v>246</v>
      </c>
      <c r="Y24" s="366" t="s">
        <v>1904</v>
      </c>
      <c r="Z24" s="115" t="s">
        <v>78</v>
      </c>
      <c r="AA24" s="43"/>
      <c r="AB24" s="37" t="s">
        <v>242</v>
      </c>
      <c r="AC24" s="39" t="s">
        <v>1905</v>
      </c>
      <c r="AD24" s="39" t="s">
        <v>80</v>
      </c>
      <c r="AE24" s="28" t="s">
        <v>98</v>
      </c>
      <c r="AF24" s="43" t="s">
        <v>271</v>
      </c>
      <c r="AG24" s="28" t="s">
        <v>99</v>
      </c>
      <c r="AH24" s="28" t="s">
        <v>81</v>
      </c>
      <c r="AI24" s="43" t="s">
        <v>70</v>
      </c>
      <c r="AJ24" s="43" t="s">
        <v>70</v>
      </c>
      <c r="AK24" s="43" t="s">
        <v>70</v>
      </c>
      <c r="AL24" s="43" t="s">
        <v>70</v>
      </c>
      <c r="AM24" s="43" t="s">
        <v>70</v>
      </c>
      <c r="AN24" s="43" t="s">
        <v>70</v>
      </c>
      <c r="AO24" s="28" t="s">
        <v>125</v>
      </c>
      <c r="AP24" s="43">
        <v>3</v>
      </c>
      <c r="AQ24" s="28" t="s">
        <v>165</v>
      </c>
      <c r="AR24" s="28">
        <v>4</v>
      </c>
      <c r="AS24" s="28" t="s">
        <v>254</v>
      </c>
      <c r="AT24" s="43">
        <v>3</v>
      </c>
      <c r="AU24" s="43">
        <v>3</v>
      </c>
      <c r="AV24" s="54" t="s">
        <v>437</v>
      </c>
    </row>
    <row r="25" spans="1:48" s="55" customFormat="1" ht="48" customHeight="1">
      <c r="A25" s="43"/>
      <c r="B25" s="44" t="e">
        <v>#N/A</v>
      </c>
      <c r="C25" s="45">
        <v>17</v>
      </c>
      <c r="D25" s="28" t="s">
        <v>64</v>
      </c>
      <c r="E25" s="43" t="s">
        <v>1628</v>
      </c>
      <c r="F25" s="43"/>
      <c r="G25" s="43" t="s">
        <v>1628</v>
      </c>
      <c r="H25" s="43" t="s">
        <v>1628</v>
      </c>
      <c r="I25" s="46" t="e">
        <v>#N/A</v>
      </c>
      <c r="J25" s="28" t="s">
        <v>115</v>
      </c>
      <c r="K25" s="32" t="s">
        <v>1901</v>
      </c>
      <c r="L25" s="28" t="s">
        <v>612</v>
      </c>
      <c r="M25" s="28" t="s">
        <v>69</v>
      </c>
      <c r="N25" s="28" t="s">
        <v>70</v>
      </c>
      <c r="O25" s="28">
        <v>0</v>
      </c>
      <c r="P25" s="28">
        <v>0</v>
      </c>
      <c r="Q25" s="28" t="e">
        <v>#N/A</v>
      </c>
      <c r="R25" s="28" t="s">
        <v>1437</v>
      </c>
      <c r="S25" s="33" t="s">
        <v>1918</v>
      </c>
      <c r="T25" s="28" t="s">
        <v>1903</v>
      </c>
      <c r="U25" s="28" t="s">
        <v>316</v>
      </c>
      <c r="V25" s="43"/>
      <c r="W25" s="43"/>
      <c r="X25" s="28" t="s">
        <v>246</v>
      </c>
      <c r="Y25" s="366" t="s">
        <v>1904</v>
      </c>
      <c r="Z25" s="115" t="s">
        <v>78</v>
      </c>
      <c r="AA25" s="43"/>
      <c r="AB25" s="37" t="s">
        <v>242</v>
      </c>
      <c r="AC25" s="39" t="s">
        <v>1905</v>
      </c>
      <c r="AD25" s="39" t="s">
        <v>80</v>
      </c>
      <c r="AE25" s="28" t="s">
        <v>98</v>
      </c>
      <c r="AF25" s="43" t="s">
        <v>271</v>
      </c>
      <c r="AG25" s="28" t="s">
        <v>99</v>
      </c>
      <c r="AH25" s="28" t="s">
        <v>81</v>
      </c>
      <c r="AI25" s="43" t="s">
        <v>70</v>
      </c>
      <c r="AJ25" s="43" t="s">
        <v>70</v>
      </c>
      <c r="AK25" s="43" t="s">
        <v>70</v>
      </c>
      <c r="AL25" s="43" t="s">
        <v>70</v>
      </c>
      <c r="AM25" s="43" t="s">
        <v>70</v>
      </c>
      <c r="AN25" s="43" t="s">
        <v>70</v>
      </c>
      <c r="AO25" s="28" t="s">
        <v>125</v>
      </c>
      <c r="AP25" s="43">
        <v>3</v>
      </c>
      <c r="AQ25" s="28" t="s">
        <v>165</v>
      </c>
      <c r="AR25" s="28">
        <v>4</v>
      </c>
      <c r="AS25" s="28" t="s">
        <v>254</v>
      </c>
      <c r="AT25" s="43">
        <v>3</v>
      </c>
      <c r="AU25" s="43">
        <v>3</v>
      </c>
      <c r="AV25" s="54" t="s">
        <v>437</v>
      </c>
    </row>
    <row r="26" spans="1:48" s="55" customFormat="1" ht="48" customHeight="1">
      <c r="A26" s="43"/>
      <c r="B26" s="44" t="e">
        <v>#N/A</v>
      </c>
      <c r="C26" s="45">
        <v>18</v>
      </c>
      <c r="D26" s="28" t="s">
        <v>64</v>
      </c>
      <c r="E26" s="43" t="s">
        <v>1919</v>
      </c>
      <c r="F26" s="43"/>
      <c r="G26" s="43" t="s">
        <v>1919</v>
      </c>
      <c r="H26" s="43" t="s">
        <v>1919</v>
      </c>
      <c r="I26" s="46" t="e">
        <v>#N/A</v>
      </c>
      <c r="J26" s="28" t="s">
        <v>66</v>
      </c>
      <c r="K26" s="32" t="s">
        <v>1920</v>
      </c>
      <c r="L26" s="28" t="s">
        <v>278</v>
      </c>
      <c r="M26" s="28" t="s">
        <v>69</v>
      </c>
      <c r="N26" s="28" t="s">
        <v>70</v>
      </c>
      <c r="O26" s="28">
        <v>0</v>
      </c>
      <c r="P26" s="28">
        <v>0</v>
      </c>
      <c r="Q26" s="28" t="e">
        <v>#N/A</v>
      </c>
      <c r="R26" s="28" t="s">
        <v>1437</v>
      </c>
      <c r="S26" s="33" t="s">
        <v>305</v>
      </c>
      <c r="T26" s="28" t="s">
        <v>1915</v>
      </c>
      <c r="U26" s="28" t="s">
        <v>316</v>
      </c>
      <c r="V26" s="43"/>
      <c r="W26" s="43"/>
      <c r="X26" s="28" t="s">
        <v>265</v>
      </c>
      <c r="Y26" s="366" t="s">
        <v>1904</v>
      </c>
      <c r="Z26" s="115" t="s">
        <v>78</v>
      </c>
      <c r="AA26" s="43"/>
      <c r="AB26" s="37" t="s">
        <v>242</v>
      </c>
      <c r="AC26" s="39" t="s">
        <v>847</v>
      </c>
      <c r="AD26" s="39" t="s">
        <v>80</v>
      </c>
      <c r="AE26" s="28" t="s">
        <v>98</v>
      </c>
      <c r="AF26" s="43" t="s">
        <v>271</v>
      </c>
      <c r="AG26" s="28" t="s">
        <v>99</v>
      </c>
      <c r="AH26" s="28" t="s">
        <v>81</v>
      </c>
      <c r="AI26" s="43" t="s">
        <v>70</v>
      </c>
      <c r="AJ26" s="43" t="s">
        <v>70</v>
      </c>
      <c r="AK26" s="43" t="s">
        <v>70</v>
      </c>
      <c r="AL26" s="43" t="s">
        <v>70</v>
      </c>
      <c r="AM26" s="43" t="s">
        <v>70</v>
      </c>
      <c r="AN26" s="43" t="s">
        <v>70</v>
      </c>
      <c r="AO26" s="28" t="s">
        <v>125</v>
      </c>
      <c r="AP26" s="43">
        <v>3</v>
      </c>
      <c r="AQ26" s="28" t="s">
        <v>165</v>
      </c>
      <c r="AR26" s="28">
        <v>4</v>
      </c>
      <c r="AS26" s="28" t="s">
        <v>254</v>
      </c>
      <c r="AT26" s="43">
        <v>3</v>
      </c>
      <c r="AU26" s="43">
        <v>3</v>
      </c>
      <c r="AV26" s="54" t="s">
        <v>437</v>
      </c>
    </row>
    <row r="27" spans="1:48" s="55" customFormat="1" ht="48" customHeight="1">
      <c r="A27" s="43"/>
      <c r="B27" s="44" t="e">
        <v>#N/A</v>
      </c>
      <c r="C27" s="45">
        <v>19</v>
      </c>
      <c r="D27" s="28" t="s">
        <v>64</v>
      </c>
      <c r="E27" s="43" t="s">
        <v>1594</v>
      </c>
      <c r="F27" s="43"/>
      <c r="G27" s="43" t="s">
        <v>1594</v>
      </c>
      <c r="H27" s="43" t="s">
        <v>1594</v>
      </c>
      <c r="I27" s="46" t="e">
        <v>#N/A</v>
      </c>
      <c r="J27" s="28" t="s">
        <v>115</v>
      </c>
      <c r="K27" s="32" t="s">
        <v>1901</v>
      </c>
      <c r="L27" s="28" t="s">
        <v>278</v>
      </c>
      <c r="M27" s="28" t="s">
        <v>69</v>
      </c>
      <c r="N27" s="28" t="s">
        <v>70</v>
      </c>
      <c r="O27" s="28">
        <v>0</v>
      </c>
      <c r="P27" s="28">
        <v>0</v>
      </c>
      <c r="Q27" s="28" t="e">
        <v>#N/A</v>
      </c>
      <c r="R27" s="28" t="s">
        <v>1437</v>
      </c>
      <c r="S27" s="33" t="s">
        <v>1921</v>
      </c>
      <c r="T27" s="28" t="s">
        <v>1903</v>
      </c>
      <c r="U27" s="28" t="s">
        <v>316</v>
      </c>
      <c r="V27" s="43"/>
      <c r="W27" s="43"/>
      <c r="X27" s="28" t="s">
        <v>246</v>
      </c>
      <c r="Y27" s="366" t="s">
        <v>1904</v>
      </c>
      <c r="Z27" s="115" t="s">
        <v>78</v>
      </c>
      <c r="AA27" s="43"/>
      <c r="AB27" s="37" t="s">
        <v>242</v>
      </c>
      <c r="AC27" s="39" t="s">
        <v>1905</v>
      </c>
      <c r="AD27" s="39" t="s">
        <v>80</v>
      </c>
      <c r="AE27" s="28" t="s">
        <v>98</v>
      </c>
      <c r="AF27" s="43" t="s">
        <v>271</v>
      </c>
      <c r="AG27" s="28" t="s">
        <v>99</v>
      </c>
      <c r="AH27" s="28" t="s">
        <v>81</v>
      </c>
      <c r="AI27" s="43" t="s">
        <v>70</v>
      </c>
      <c r="AJ27" s="43" t="s">
        <v>70</v>
      </c>
      <c r="AK27" s="43" t="s">
        <v>70</v>
      </c>
      <c r="AL27" s="43" t="s">
        <v>70</v>
      </c>
      <c r="AM27" s="43" t="s">
        <v>70</v>
      </c>
      <c r="AN27" s="43" t="s">
        <v>70</v>
      </c>
      <c r="AO27" s="28" t="s">
        <v>125</v>
      </c>
      <c r="AP27" s="43">
        <v>3</v>
      </c>
      <c r="AQ27" s="28" t="s">
        <v>165</v>
      </c>
      <c r="AR27" s="28">
        <v>4</v>
      </c>
      <c r="AS27" s="28" t="s">
        <v>254</v>
      </c>
      <c r="AT27" s="43">
        <v>3</v>
      </c>
      <c r="AU27" s="43">
        <v>3</v>
      </c>
      <c r="AV27" s="54" t="s">
        <v>437</v>
      </c>
    </row>
    <row r="28" spans="1:48" s="55" customFormat="1" ht="48" customHeight="1">
      <c r="A28" s="43"/>
      <c r="B28" s="44" t="e">
        <v>#N/A</v>
      </c>
      <c r="C28" s="45">
        <v>20</v>
      </c>
      <c r="D28" s="28" t="s">
        <v>64</v>
      </c>
      <c r="E28" s="43" t="s">
        <v>1624</v>
      </c>
      <c r="F28" s="43"/>
      <c r="G28" s="43" t="s">
        <v>1624</v>
      </c>
      <c r="H28" s="43" t="s">
        <v>1624</v>
      </c>
      <c r="I28" s="46" t="e">
        <v>#N/A</v>
      </c>
      <c r="J28" s="28" t="s">
        <v>115</v>
      </c>
      <c r="K28" s="32" t="s">
        <v>1901</v>
      </c>
      <c r="L28" s="28" t="s">
        <v>68</v>
      </c>
      <c r="M28" s="28" t="s">
        <v>69</v>
      </c>
      <c r="N28" s="28" t="s">
        <v>70</v>
      </c>
      <c r="O28" s="28">
        <v>0</v>
      </c>
      <c r="P28" s="28">
        <v>0</v>
      </c>
      <c r="Q28" s="28" t="e">
        <v>#N/A</v>
      </c>
      <c r="R28" s="28" t="s">
        <v>1437</v>
      </c>
      <c r="S28" s="33" t="s">
        <v>1902</v>
      </c>
      <c r="T28" s="28" t="s">
        <v>1903</v>
      </c>
      <c r="U28" s="28" t="s">
        <v>316</v>
      </c>
      <c r="V28" s="43"/>
      <c r="W28" s="43"/>
      <c r="X28" s="28" t="s">
        <v>246</v>
      </c>
      <c r="Y28" s="366" t="s">
        <v>1904</v>
      </c>
      <c r="Z28" s="115" t="s">
        <v>78</v>
      </c>
      <c r="AA28" s="43"/>
      <c r="AB28" s="37" t="s">
        <v>242</v>
      </c>
      <c r="AC28" s="39" t="s">
        <v>1905</v>
      </c>
      <c r="AD28" s="39" t="s">
        <v>80</v>
      </c>
      <c r="AE28" s="28" t="s">
        <v>98</v>
      </c>
      <c r="AF28" s="43" t="s">
        <v>271</v>
      </c>
      <c r="AG28" s="28" t="s">
        <v>99</v>
      </c>
      <c r="AH28" s="28" t="s">
        <v>81</v>
      </c>
      <c r="AI28" s="43" t="s">
        <v>70</v>
      </c>
      <c r="AJ28" s="43" t="s">
        <v>70</v>
      </c>
      <c r="AK28" s="43" t="s">
        <v>70</v>
      </c>
      <c r="AL28" s="43" t="s">
        <v>70</v>
      </c>
      <c r="AM28" s="43" t="s">
        <v>70</v>
      </c>
      <c r="AN28" s="43" t="s">
        <v>70</v>
      </c>
      <c r="AO28" s="28" t="s">
        <v>125</v>
      </c>
      <c r="AP28" s="43">
        <v>3</v>
      </c>
      <c r="AQ28" s="28" t="s">
        <v>165</v>
      </c>
      <c r="AR28" s="28">
        <v>4</v>
      </c>
      <c r="AS28" s="28" t="s">
        <v>254</v>
      </c>
      <c r="AT28" s="43">
        <v>3</v>
      </c>
      <c r="AU28" s="43">
        <v>3</v>
      </c>
      <c r="AV28" s="54" t="s">
        <v>437</v>
      </c>
    </row>
    <row r="29" spans="1:48" s="55" customFormat="1" ht="48" customHeight="1">
      <c r="A29" s="43"/>
      <c r="B29" s="44" t="e">
        <v>#N/A</v>
      </c>
      <c r="C29" s="45">
        <v>21</v>
      </c>
      <c r="D29" s="28" t="s">
        <v>64</v>
      </c>
      <c r="E29" s="43" t="s">
        <v>85</v>
      </c>
      <c r="F29" s="43"/>
      <c r="G29" s="43" t="s">
        <v>85</v>
      </c>
      <c r="H29" s="43" t="s">
        <v>85</v>
      </c>
      <c r="I29" s="46" t="e">
        <v>#N/A</v>
      </c>
      <c r="J29" s="28" t="s">
        <v>115</v>
      </c>
      <c r="K29" s="32" t="s">
        <v>1914</v>
      </c>
      <c r="L29" s="28" t="s">
        <v>265</v>
      </c>
      <c r="M29" s="28" t="s">
        <v>69</v>
      </c>
      <c r="N29" s="28" t="s">
        <v>70</v>
      </c>
      <c r="O29" s="28">
        <v>0</v>
      </c>
      <c r="P29" s="28">
        <v>0</v>
      </c>
      <c r="Q29" s="28" t="e">
        <v>#N/A</v>
      </c>
      <c r="R29" s="28" t="s">
        <v>1437</v>
      </c>
      <c r="S29" s="33" t="s">
        <v>305</v>
      </c>
      <c r="T29" s="28" t="s">
        <v>1907</v>
      </c>
      <c r="U29" s="28" t="s">
        <v>316</v>
      </c>
      <c r="V29" s="43"/>
      <c r="W29" s="43"/>
      <c r="X29" s="28" t="s">
        <v>246</v>
      </c>
      <c r="Y29" s="366" t="s">
        <v>1904</v>
      </c>
      <c r="Z29" s="115" t="s">
        <v>78</v>
      </c>
      <c r="AA29" s="43"/>
      <c r="AB29" s="37" t="s">
        <v>79</v>
      </c>
      <c r="AC29" s="39" t="s">
        <v>847</v>
      </c>
      <c r="AD29" s="39" t="s">
        <v>80</v>
      </c>
      <c r="AE29" s="28" t="s">
        <v>76</v>
      </c>
      <c r="AF29" s="43" t="s">
        <v>70</v>
      </c>
      <c r="AG29" s="43"/>
      <c r="AH29" s="28" t="s">
        <v>81</v>
      </c>
      <c r="AI29" s="43" t="s">
        <v>70</v>
      </c>
      <c r="AJ29" s="43" t="s">
        <v>70</v>
      </c>
      <c r="AK29" s="43" t="s">
        <v>70</v>
      </c>
      <c r="AL29" s="43" t="s">
        <v>70</v>
      </c>
      <c r="AM29" s="43" t="s">
        <v>70</v>
      </c>
      <c r="AN29" s="43" t="s">
        <v>70</v>
      </c>
      <c r="AO29" s="28" t="s">
        <v>82</v>
      </c>
      <c r="AP29" s="43">
        <v>2</v>
      </c>
      <c r="AQ29" s="28" t="s">
        <v>165</v>
      </c>
      <c r="AR29" s="28">
        <v>4</v>
      </c>
      <c r="AS29" s="28" t="s">
        <v>83</v>
      </c>
      <c r="AT29" s="43">
        <v>2</v>
      </c>
      <c r="AU29" s="43">
        <v>3</v>
      </c>
      <c r="AV29" s="54" t="s">
        <v>437</v>
      </c>
    </row>
    <row r="30" spans="1:48" s="55" customFormat="1" ht="48" customHeight="1">
      <c r="A30" s="43"/>
      <c r="B30" s="44" t="e">
        <v>#N/A</v>
      </c>
      <c r="C30" s="45">
        <v>22</v>
      </c>
      <c r="D30" s="28" t="s">
        <v>139</v>
      </c>
      <c r="E30" s="43" t="s">
        <v>264</v>
      </c>
      <c r="F30" s="43"/>
      <c r="G30" s="43" t="s">
        <v>264</v>
      </c>
      <c r="H30" s="43" t="s">
        <v>264</v>
      </c>
      <c r="I30" s="46" t="e">
        <v>#N/A</v>
      </c>
      <c r="J30" s="28" t="s">
        <v>70</v>
      </c>
      <c r="K30" s="32" t="s">
        <v>264</v>
      </c>
      <c r="L30" s="28" t="s">
        <v>265</v>
      </c>
      <c r="M30" s="28" t="s">
        <v>69</v>
      </c>
      <c r="N30" s="28" t="s">
        <v>70</v>
      </c>
      <c r="O30" s="28">
        <v>0</v>
      </c>
      <c r="P30" s="28">
        <v>0</v>
      </c>
      <c r="Q30" s="28" t="e">
        <v>#N/A</v>
      </c>
      <c r="R30" s="28" t="s">
        <v>1437</v>
      </c>
      <c r="S30" s="33" t="s">
        <v>70</v>
      </c>
      <c r="T30" s="28" t="s">
        <v>1903</v>
      </c>
      <c r="U30" s="28" t="s">
        <v>265</v>
      </c>
      <c r="V30" s="43"/>
      <c r="W30" s="43"/>
      <c r="X30" s="28" t="s">
        <v>246</v>
      </c>
      <c r="Y30" s="33" t="s">
        <v>70</v>
      </c>
      <c r="Z30" s="115" t="s">
        <v>78</v>
      </c>
      <c r="AA30" s="43"/>
      <c r="AB30" s="37" t="s">
        <v>70</v>
      </c>
      <c r="AC30" s="39" t="s">
        <v>70</v>
      </c>
      <c r="AD30" s="39" t="s">
        <v>70</v>
      </c>
      <c r="AE30" s="28" t="s">
        <v>70</v>
      </c>
      <c r="AF30" s="43" t="s">
        <v>70</v>
      </c>
      <c r="AG30" s="43"/>
      <c r="AH30" s="28" t="s">
        <v>265</v>
      </c>
      <c r="AI30" s="43" t="s">
        <v>70</v>
      </c>
      <c r="AJ30" s="43" t="s">
        <v>70</v>
      </c>
      <c r="AK30" s="43" t="s">
        <v>70</v>
      </c>
      <c r="AL30" s="43" t="s">
        <v>70</v>
      </c>
      <c r="AM30" s="43" t="s">
        <v>70</v>
      </c>
      <c r="AN30" s="43" t="s">
        <v>70</v>
      </c>
      <c r="AO30" s="28" t="s">
        <v>125</v>
      </c>
      <c r="AP30" s="43">
        <v>3</v>
      </c>
      <c r="AQ30" s="28" t="s">
        <v>254</v>
      </c>
      <c r="AR30" s="28">
        <v>3</v>
      </c>
      <c r="AS30" s="28" t="s">
        <v>254</v>
      </c>
      <c r="AT30" s="43">
        <v>3</v>
      </c>
      <c r="AU30" s="43">
        <v>3</v>
      </c>
      <c r="AV30" s="54" t="s">
        <v>437</v>
      </c>
    </row>
    <row r="31" spans="1:48" s="55" customFormat="1" ht="48" customHeight="1">
      <c r="A31" s="43"/>
      <c r="B31" s="44" t="e">
        <v>#N/A</v>
      </c>
      <c r="C31" s="45">
        <v>23</v>
      </c>
      <c r="D31" s="28" t="s">
        <v>139</v>
      </c>
      <c r="E31" s="43" t="s">
        <v>264</v>
      </c>
      <c r="F31" s="43"/>
      <c r="G31" s="43" t="s">
        <v>264</v>
      </c>
      <c r="H31" s="43" t="s">
        <v>264</v>
      </c>
      <c r="I31" s="46" t="e">
        <v>#N/A</v>
      </c>
      <c r="J31" s="28" t="s">
        <v>70</v>
      </c>
      <c r="K31" s="32" t="s">
        <v>264</v>
      </c>
      <c r="L31" s="43"/>
      <c r="M31" s="28" t="s">
        <v>69</v>
      </c>
      <c r="N31" s="28" t="s">
        <v>70</v>
      </c>
      <c r="O31" s="28">
        <v>0</v>
      </c>
      <c r="P31" s="28">
        <v>0</v>
      </c>
      <c r="Q31" s="28" t="e">
        <v>#N/A</v>
      </c>
      <c r="R31" s="28" t="s">
        <v>1437</v>
      </c>
      <c r="S31" s="33" t="s">
        <v>70</v>
      </c>
      <c r="T31" s="28" t="s">
        <v>1907</v>
      </c>
      <c r="U31" s="28" t="s">
        <v>265</v>
      </c>
      <c r="V31" s="43"/>
      <c r="W31" s="43"/>
      <c r="X31" s="28" t="s">
        <v>246</v>
      </c>
      <c r="Y31" s="33" t="s">
        <v>70</v>
      </c>
      <c r="Z31" s="115" t="s">
        <v>78</v>
      </c>
      <c r="AA31" s="43"/>
      <c r="AB31" s="37" t="s">
        <v>70</v>
      </c>
      <c r="AC31" s="39" t="s">
        <v>70</v>
      </c>
      <c r="AD31" s="39" t="s">
        <v>70</v>
      </c>
      <c r="AE31" s="28" t="s">
        <v>70</v>
      </c>
      <c r="AF31" s="43" t="s">
        <v>70</v>
      </c>
      <c r="AG31" s="43"/>
      <c r="AH31" s="28" t="s">
        <v>265</v>
      </c>
      <c r="AI31" s="43" t="s">
        <v>70</v>
      </c>
      <c r="AJ31" s="43" t="s">
        <v>70</v>
      </c>
      <c r="AK31" s="43" t="s">
        <v>70</v>
      </c>
      <c r="AL31" s="43" t="s">
        <v>70</v>
      </c>
      <c r="AM31" s="43" t="s">
        <v>70</v>
      </c>
      <c r="AN31" s="43" t="s">
        <v>70</v>
      </c>
      <c r="AO31" s="28" t="s">
        <v>125</v>
      </c>
      <c r="AP31" s="43">
        <v>3</v>
      </c>
      <c r="AQ31" s="28" t="s">
        <v>254</v>
      </c>
      <c r="AR31" s="28">
        <v>3</v>
      </c>
      <c r="AS31" s="28" t="s">
        <v>254</v>
      </c>
      <c r="AT31" s="43">
        <v>3</v>
      </c>
      <c r="AU31" s="43">
        <v>3</v>
      </c>
      <c r="AV31" s="54" t="s">
        <v>437</v>
      </c>
    </row>
    <row r="32" spans="1:48" s="55" customFormat="1" ht="14.25">
      <c r="D32" s="67"/>
      <c r="E32" s="67"/>
      <c r="F32" s="67"/>
      <c r="G32" s="67"/>
      <c r="H32" s="67"/>
      <c r="I32" s="67"/>
      <c r="J32" s="67"/>
      <c r="K32" s="67"/>
      <c r="L32" s="67"/>
      <c r="M32" s="67"/>
      <c r="N32" s="67"/>
      <c r="O32" s="67"/>
      <c r="P32" s="67"/>
      <c r="Q32" s="67"/>
      <c r="R32" s="67"/>
      <c r="S32" s="67"/>
      <c r="T32" s="67"/>
      <c r="U32" s="67"/>
      <c r="V32" s="67"/>
      <c r="W32" s="67"/>
      <c r="X32" s="67"/>
      <c r="Y32" s="67"/>
      <c r="Z32" s="67"/>
      <c r="AA32" s="67"/>
      <c r="AB32" s="68"/>
      <c r="AC32" s="69"/>
      <c r="AD32" s="68"/>
      <c r="AE32" s="69"/>
      <c r="AF32" s="69"/>
      <c r="AG32" s="69"/>
      <c r="AH32" s="68"/>
      <c r="AI32" s="68"/>
      <c r="AJ32" s="68"/>
      <c r="AK32" s="68"/>
      <c r="AL32" s="68"/>
      <c r="AM32" s="68"/>
      <c r="AN32" s="68"/>
      <c r="AO32" s="70"/>
      <c r="AP32" s="71"/>
      <c r="AQ32" s="70"/>
      <c r="AR32" s="72"/>
      <c r="AV32" s="73"/>
    </row>
    <row r="33" spans="3:48" s="55" customFormat="1" ht="14.25">
      <c r="D33" s="606"/>
      <c r="E33" s="606"/>
      <c r="F33" s="67"/>
      <c r="G33" s="67"/>
      <c r="H33" s="67"/>
      <c r="I33" s="67"/>
      <c r="J33" s="67"/>
      <c r="K33" s="67"/>
      <c r="L33" s="67"/>
      <c r="M33" s="67"/>
      <c r="N33" s="67"/>
      <c r="O33" s="67"/>
      <c r="P33" s="67"/>
      <c r="Q33" s="67"/>
      <c r="R33" s="67"/>
      <c r="S33" s="67"/>
      <c r="T33" s="67"/>
      <c r="U33" s="67"/>
      <c r="V33" s="67"/>
      <c r="W33" s="67"/>
      <c r="X33" s="67"/>
      <c r="Y33" s="67"/>
      <c r="Z33" s="67"/>
      <c r="AA33" s="67"/>
      <c r="AB33" s="68"/>
      <c r="AC33" s="69"/>
      <c r="AD33" s="68"/>
      <c r="AE33" s="69"/>
      <c r="AF33" s="69"/>
      <c r="AG33" s="69"/>
      <c r="AH33" s="68"/>
      <c r="AI33" s="68"/>
      <c r="AJ33" s="68"/>
      <c r="AK33" s="68"/>
      <c r="AL33" s="68"/>
      <c r="AM33" s="68"/>
      <c r="AN33" s="68"/>
      <c r="AO33" s="70"/>
      <c r="AP33" s="71"/>
      <c r="AQ33" s="70"/>
      <c r="AR33" s="72"/>
      <c r="AV33" s="73"/>
    </row>
    <row r="34" spans="3:48" s="55" customFormat="1" ht="14.25">
      <c r="D34" s="606"/>
      <c r="E34" s="606"/>
      <c r="F34" s="67"/>
      <c r="G34" s="67"/>
      <c r="H34" s="67"/>
      <c r="I34" s="67"/>
      <c r="J34" s="67"/>
      <c r="K34" s="67"/>
      <c r="L34" s="67"/>
      <c r="M34" s="67"/>
      <c r="N34" s="67"/>
      <c r="O34" s="67"/>
      <c r="P34" s="67"/>
      <c r="Q34" s="67"/>
      <c r="R34" s="67"/>
      <c r="S34" s="67"/>
      <c r="T34" s="67"/>
      <c r="U34" s="67"/>
      <c r="V34" s="67"/>
      <c r="W34" s="67"/>
      <c r="X34" s="67"/>
      <c r="Y34" s="67"/>
      <c r="Z34" s="67"/>
      <c r="AA34" s="67"/>
      <c r="AB34" s="68"/>
      <c r="AC34" s="69"/>
      <c r="AD34" s="68"/>
      <c r="AE34" s="69"/>
      <c r="AF34" s="69"/>
      <c r="AG34" s="69"/>
      <c r="AH34" s="68"/>
      <c r="AI34" s="68"/>
      <c r="AJ34" s="68"/>
      <c r="AK34" s="68"/>
      <c r="AL34" s="68"/>
      <c r="AM34" s="68"/>
      <c r="AN34" s="68"/>
      <c r="AO34" s="70"/>
      <c r="AP34" s="71"/>
      <c r="AQ34" s="70"/>
      <c r="AR34" s="72"/>
      <c r="AV34" s="73"/>
    </row>
    <row r="35" spans="3:48" s="55" customFormat="1" ht="14.25">
      <c r="D35" s="67"/>
      <c r="E35" s="67"/>
      <c r="F35" s="67"/>
      <c r="G35" s="67"/>
      <c r="H35" s="67"/>
      <c r="I35" s="67"/>
      <c r="J35" s="67"/>
      <c r="K35" s="67"/>
      <c r="L35" s="67"/>
      <c r="M35" s="67"/>
      <c r="N35" s="67"/>
      <c r="O35" s="67"/>
      <c r="P35" s="67"/>
      <c r="Q35" s="67"/>
      <c r="R35" s="67"/>
      <c r="S35" s="67"/>
      <c r="T35" s="67"/>
      <c r="U35" s="67"/>
      <c r="V35" s="67"/>
      <c r="W35" s="67"/>
      <c r="X35" s="67"/>
      <c r="Y35" s="67"/>
      <c r="Z35" s="67"/>
      <c r="AA35" s="67"/>
      <c r="AB35" s="68"/>
      <c r="AC35" s="69"/>
      <c r="AD35" s="68"/>
      <c r="AE35" s="69"/>
      <c r="AF35" s="69"/>
      <c r="AG35" s="69"/>
      <c r="AH35" s="68"/>
      <c r="AI35" s="68"/>
      <c r="AJ35" s="68"/>
      <c r="AK35" s="68"/>
      <c r="AL35" s="68"/>
      <c r="AM35" s="68"/>
      <c r="AN35" s="68"/>
      <c r="AO35" s="70"/>
      <c r="AP35" s="71"/>
      <c r="AQ35" s="70"/>
      <c r="AR35" s="72"/>
      <c r="AV35" s="73"/>
    </row>
    <row r="36" spans="3:48" s="55" customFormat="1" ht="14.25">
      <c r="D36" s="67"/>
      <c r="E36" s="67"/>
      <c r="F36" s="67"/>
      <c r="G36" s="67"/>
      <c r="H36" s="67"/>
      <c r="I36" s="67"/>
      <c r="J36" s="67"/>
      <c r="K36" s="67"/>
      <c r="L36" s="67"/>
      <c r="M36" s="67"/>
      <c r="N36" s="67"/>
      <c r="O36" s="67"/>
      <c r="P36" s="67"/>
      <c r="Q36" s="67"/>
      <c r="R36" s="67"/>
      <c r="S36" s="67"/>
      <c r="T36" s="67"/>
      <c r="U36" s="67"/>
      <c r="V36" s="67"/>
      <c r="W36" s="67"/>
      <c r="X36" s="67"/>
      <c r="Y36" s="67"/>
      <c r="Z36" s="67"/>
      <c r="AA36" s="67"/>
      <c r="AB36" s="68"/>
      <c r="AC36" s="69"/>
      <c r="AD36" s="68"/>
      <c r="AE36" s="69"/>
      <c r="AF36" s="69"/>
      <c r="AG36" s="69"/>
      <c r="AH36" s="68"/>
      <c r="AI36" s="68"/>
      <c r="AJ36" s="68"/>
      <c r="AK36" s="68"/>
      <c r="AL36" s="68"/>
      <c r="AM36" s="68"/>
      <c r="AN36" s="68"/>
      <c r="AO36" s="70"/>
      <c r="AP36" s="71"/>
      <c r="AQ36" s="70"/>
      <c r="AR36" s="72"/>
      <c r="AV36" s="73"/>
    </row>
    <row r="37" spans="3:48" s="55" customFormat="1" ht="14.25">
      <c r="D37" s="67"/>
      <c r="E37" s="67"/>
      <c r="F37" s="67"/>
      <c r="G37" s="67"/>
      <c r="H37" s="67"/>
      <c r="I37" s="67"/>
      <c r="J37" s="67"/>
      <c r="K37" s="67"/>
      <c r="L37" s="67"/>
      <c r="M37" s="67"/>
      <c r="N37" s="67"/>
      <c r="O37" s="67"/>
      <c r="P37" s="67"/>
      <c r="Q37" s="67"/>
      <c r="R37" s="67"/>
      <c r="S37" s="67"/>
      <c r="T37" s="67"/>
      <c r="U37" s="67"/>
      <c r="V37" s="67"/>
      <c r="W37" s="67"/>
      <c r="X37" s="67"/>
      <c r="Y37" s="67"/>
      <c r="Z37" s="67"/>
      <c r="AA37" s="67"/>
      <c r="AB37" s="68"/>
      <c r="AC37" s="69"/>
      <c r="AD37" s="68"/>
      <c r="AE37" s="69"/>
      <c r="AF37" s="69"/>
      <c r="AG37" s="69"/>
      <c r="AH37" s="68"/>
      <c r="AI37" s="68"/>
      <c r="AJ37" s="68"/>
      <c r="AK37" s="68"/>
      <c r="AL37" s="68"/>
      <c r="AM37" s="68"/>
      <c r="AN37" s="68"/>
      <c r="AO37" s="70"/>
      <c r="AP37" s="71"/>
      <c r="AQ37" s="70"/>
      <c r="AR37" s="72"/>
      <c r="AV37" s="73"/>
    </row>
    <row r="38" spans="3:48" s="55" customFormat="1" ht="14.25">
      <c r="D38" s="67"/>
      <c r="E38" s="67"/>
      <c r="F38" s="67"/>
      <c r="G38" s="67"/>
      <c r="H38" s="67"/>
      <c r="I38" s="67"/>
      <c r="J38" s="67"/>
      <c r="K38" s="67"/>
      <c r="L38" s="67"/>
      <c r="M38" s="67"/>
      <c r="N38" s="67"/>
      <c r="O38" s="67"/>
      <c r="P38" s="67"/>
      <c r="Q38" s="67"/>
      <c r="R38" s="67"/>
      <c r="S38" s="67"/>
      <c r="T38" s="67"/>
      <c r="U38" s="67"/>
      <c r="V38" s="67"/>
      <c r="W38" s="67"/>
      <c r="X38" s="67"/>
      <c r="Y38" s="67"/>
      <c r="Z38" s="67"/>
      <c r="AA38" s="67"/>
      <c r="AB38" s="68"/>
      <c r="AC38" s="69"/>
      <c r="AD38" s="68"/>
      <c r="AE38" s="69"/>
      <c r="AF38" s="69"/>
      <c r="AG38" s="69"/>
      <c r="AH38" s="68"/>
      <c r="AI38" s="68"/>
      <c r="AJ38" s="68"/>
      <c r="AK38" s="68"/>
      <c r="AL38" s="68"/>
      <c r="AM38" s="68"/>
      <c r="AN38" s="68"/>
      <c r="AO38" s="70"/>
      <c r="AP38" s="71"/>
      <c r="AQ38" s="70"/>
      <c r="AR38" s="72"/>
      <c r="AV38" s="73"/>
    </row>
    <row r="39" spans="3:48" s="55" customFormat="1" ht="14.25">
      <c r="D39" s="67"/>
      <c r="E39" s="67"/>
      <c r="F39" s="67"/>
      <c r="G39" s="67"/>
      <c r="H39" s="67"/>
      <c r="I39" s="67"/>
      <c r="J39" s="67"/>
      <c r="K39" s="67"/>
      <c r="L39" s="67"/>
      <c r="M39" s="67"/>
      <c r="N39" s="67"/>
      <c r="O39" s="67"/>
      <c r="P39" s="67"/>
      <c r="Q39" s="67"/>
      <c r="R39" s="67"/>
      <c r="S39" s="67"/>
      <c r="T39" s="67"/>
      <c r="U39" s="67"/>
      <c r="V39" s="67"/>
      <c r="W39" s="67"/>
      <c r="X39" s="67"/>
      <c r="Y39" s="67"/>
      <c r="Z39" s="67"/>
      <c r="AA39" s="67"/>
      <c r="AB39" s="68"/>
      <c r="AC39" s="69"/>
      <c r="AD39" s="68"/>
      <c r="AE39" s="69"/>
      <c r="AF39" s="69"/>
      <c r="AG39" s="69"/>
      <c r="AH39" s="68"/>
      <c r="AI39" s="68"/>
      <c r="AJ39" s="68"/>
      <c r="AK39" s="68"/>
      <c r="AL39" s="68"/>
      <c r="AM39" s="68"/>
      <c r="AN39" s="68"/>
      <c r="AO39" s="70"/>
      <c r="AP39" s="71"/>
      <c r="AQ39" s="70"/>
      <c r="AR39" s="72"/>
      <c r="AV39" s="73"/>
    </row>
    <row r="40" spans="3:48" s="55" customFormat="1" ht="14.25">
      <c r="D40" s="67"/>
      <c r="E40" s="67"/>
      <c r="F40" s="67"/>
      <c r="G40" s="67"/>
      <c r="H40" s="67"/>
      <c r="I40" s="67"/>
      <c r="J40" s="67"/>
      <c r="K40" s="67"/>
      <c r="L40" s="67"/>
      <c r="M40" s="67"/>
      <c r="N40" s="67"/>
      <c r="O40" s="67"/>
      <c r="P40" s="67"/>
      <c r="Q40" s="67"/>
      <c r="R40" s="67"/>
      <c r="S40" s="67"/>
      <c r="T40" s="67"/>
      <c r="U40" s="67"/>
      <c r="V40" s="67"/>
      <c r="W40" s="67"/>
      <c r="X40" s="67"/>
      <c r="Y40" s="67"/>
      <c r="Z40" s="67"/>
      <c r="AA40" s="67"/>
      <c r="AB40" s="68"/>
      <c r="AC40" s="69"/>
      <c r="AD40" s="68"/>
      <c r="AE40" s="69"/>
      <c r="AF40" s="69"/>
      <c r="AG40" s="69"/>
      <c r="AH40" s="68"/>
      <c r="AI40" s="68"/>
      <c r="AJ40" s="68"/>
      <c r="AK40" s="68"/>
      <c r="AL40" s="68"/>
      <c r="AM40" s="68"/>
      <c r="AN40" s="68"/>
      <c r="AO40" s="70"/>
      <c r="AP40" s="71"/>
      <c r="AQ40" s="70"/>
      <c r="AR40" s="72"/>
      <c r="AV40" s="73"/>
    </row>
    <row r="41" spans="3:48" s="55" customFormat="1" ht="14.25">
      <c r="D41" s="67"/>
      <c r="E41" s="67"/>
      <c r="F41" s="67"/>
      <c r="G41" s="67"/>
      <c r="H41" s="67"/>
      <c r="I41" s="67"/>
      <c r="J41" s="67"/>
      <c r="K41" s="67"/>
      <c r="L41" s="67"/>
      <c r="M41" s="67"/>
      <c r="N41" s="67"/>
      <c r="O41" s="67"/>
      <c r="P41" s="67"/>
      <c r="Q41" s="67"/>
      <c r="R41" s="67"/>
      <c r="S41" s="67"/>
      <c r="T41" s="67"/>
      <c r="U41" s="67"/>
      <c r="V41" s="67"/>
      <c r="W41" s="67"/>
      <c r="X41" s="67"/>
      <c r="Y41" s="67"/>
      <c r="Z41" s="67"/>
      <c r="AA41" s="67"/>
      <c r="AB41" s="68"/>
      <c r="AC41" s="69"/>
      <c r="AD41" s="68"/>
      <c r="AE41" s="69"/>
      <c r="AF41" s="69"/>
      <c r="AG41" s="69"/>
      <c r="AH41" s="68"/>
      <c r="AI41" s="68"/>
      <c r="AJ41" s="68"/>
      <c r="AK41" s="68"/>
      <c r="AL41" s="68"/>
      <c r="AM41" s="68"/>
      <c r="AN41" s="68"/>
      <c r="AO41" s="70"/>
      <c r="AP41" s="71"/>
      <c r="AQ41" s="70"/>
      <c r="AR41" s="72"/>
      <c r="AV41" s="73"/>
    </row>
    <row r="42" spans="3:48" s="55" customFormat="1" ht="14.25">
      <c r="D42" s="67"/>
      <c r="E42" s="67"/>
      <c r="F42" s="67"/>
      <c r="G42" s="67"/>
      <c r="H42" s="67"/>
      <c r="I42" s="67"/>
      <c r="J42" s="67"/>
      <c r="K42" s="67"/>
      <c r="L42" s="67"/>
      <c r="M42" s="67"/>
      <c r="N42" s="67"/>
      <c r="O42" s="67"/>
      <c r="P42" s="67"/>
      <c r="Q42" s="67"/>
      <c r="R42" s="67"/>
      <c r="S42" s="67"/>
      <c r="T42" s="67"/>
      <c r="U42" s="67"/>
      <c r="V42" s="67"/>
      <c r="W42" s="67"/>
      <c r="X42" s="67"/>
      <c r="Y42" s="67"/>
      <c r="Z42" s="67"/>
      <c r="AA42" s="67"/>
      <c r="AB42" s="68"/>
      <c r="AC42" s="69"/>
      <c r="AD42" s="68"/>
      <c r="AE42" s="69"/>
      <c r="AF42" s="69"/>
      <c r="AG42" s="69"/>
      <c r="AH42" s="68"/>
      <c r="AI42" s="68"/>
      <c r="AJ42" s="68"/>
      <c r="AK42" s="68"/>
      <c r="AL42" s="68"/>
      <c r="AM42" s="68"/>
      <c r="AN42" s="68"/>
      <c r="AO42" s="70"/>
      <c r="AP42" s="71"/>
      <c r="AQ42" s="70"/>
      <c r="AR42" s="72"/>
      <c r="AV42" s="73"/>
    </row>
    <row r="43" spans="3:48" s="74" customFormat="1" ht="14.25">
      <c r="C43" s="55"/>
      <c r="D43" s="67"/>
      <c r="E43" s="67"/>
      <c r="F43" s="67"/>
      <c r="G43" s="67"/>
      <c r="H43" s="67"/>
      <c r="I43" s="67"/>
      <c r="J43" s="67"/>
      <c r="K43" s="67"/>
      <c r="L43" s="67"/>
      <c r="M43" s="67"/>
      <c r="N43" s="67"/>
      <c r="O43" s="67"/>
      <c r="P43" s="67"/>
      <c r="Q43" s="67"/>
      <c r="R43" s="67"/>
      <c r="S43" s="67"/>
      <c r="T43" s="67"/>
      <c r="U43" s="67"/>
      <c r="V43" s="67"/>
      <c r="W43" s="67"/>
      <c r="X43" s="67"/>
      <c r="Y43" s="67"/>
      <c r="Z43" s="67"/>
      <c r="AA43" s="67"/>
      <c r="AB43" s="68"/>
      <c r="AC43" s="69"/>
      <c r="AD43" s="68"/>
      <c r="AE43" s="69"/>
      <c r="AF43" s="69"/>
      <c r="AG43" s="69"/>
      <c r="AH43" s="68"/>
      <c r="AI43" s="68"/>
      <c r="AJ43" s="68"/>
      <c r="AK43" s="68"/>
      <c r="AL43" s="68"/>
      <c r="AM43" s="68"/>
      <c r="AN43" s="68"/>
      <c r="AO43" s="70"/>
      <c r="AP43" s="71"/>
      <c r="AQ43" s="70"/>
      <c r="AR43" s="72"/>
      <c r="AS43" s="55"/>
      <c r="AT43" s="55"/>
      <c r="AU43" s="55"/>
      <c r="AV43" s="73"/>
    </row>
    <row r="44" spans="3:48" s="74" customFormat="1" ht="14.25">
      <c r="C44" s="55"/>
      <c r="D44" s="67"/>
      <c r="E44" s="67"/>
      <c r="F44" s="67"/>
      <c r="G44" s="67"/>
      <c r="H44" s="67"/>
      <c r="I44" s="67"/>
      <c r="J44" s="67"/>
      <c r="K44" s="67"/>
      <c r="L44" s="67"/>
      <c r="M44" s="67"/>
      <c r="N44" s="67"/>
      <c r="O44" s="67"/>
      <c r="P44" s="67"/>
      <c r="Q44" s="67"/>
      <c r="R44" s="67"/>
      <c r="S44" s="67"/>
      <c r="T44" s="67"/>
      <c r="U44" s="67"/>
      <c r="V44" s="67"/>
      <c r="W44" s="67"/>
      <c r="X44" s="67"/>
      <c r="Y44" s="67"/>
      <c r="Z44" s="67"/>
      <c r="AA44" s="67"/>
      <c r="AB44" s="68"/>
      <c r="AC44" s="69"/>
      <c r="AD44" s="68"/>
      <c r="AE44" s="69"/>
      <c r="AF44" s="69"/>
      <c r="AG44" s="69"/>
      <c r="AH44" s="68"/>
      <c r="AI44" s="68"/>
      <c r="AJ44" s="68"/>
      <c r="AK44" s="68"/>
      <c r="AL44" s="68"/>
      <c r="AM44" s="68"/>
      <c r="AN44" s="68"/>
      <c r="AO44" s="70"/>
      <c r="AP44" s="71"/>
      <c r="AQ44" s="70"/>
      <c r="AR44" s="72"/>
      <c r="AS44" s="55"/>
      <c r="AT44" s="55"/>
      <c r="AU44" s="55"/>
      <c r="AV44" s="73"/>
    </row>
    <row r="45" spans="3:48" s="74" customFormat="1" ht="15.75" customHeight="1">
      <c r="C45" s="55"/>
      <c r="D45" s="67"/>
      <c r="E45" s="67"/>
      <c r="F45" s="67"/>
      <c r="G45" s="67"/>
      <c r="H45" s="67"/>
      <c r="I45" s="67"/>
      <c r="J45" s="67"/>
      <c r="K45" s="461" t="s">
        <v>147</v>
      </c>
      <c r="L45" s="461"/>
      <c r="M45" s="461"/>
      <c r="N45" s="461"/>
      <c r="O45" s="461"/>
      <c r="P45" s="461"/>
      <c r="Q45" s="461"/>
      <c r="R45" s="461"/>
      <c r="S45" s="461"/>
      <c r="T45" s="461"/>
      <c r="U45" s="461"/>
      <c r="V45" s="136"/>
      <c r="W45" s="136"/>
      <c r="X45" s="67"/>
      <c r="Y45" s="67"/>
      <c r="Z45" s="67"/>
      <c r="AA45" s="67"/>
      <c r="AB45" s="68"/>
      <c r="AC45" s="69"/>
      <c r="AD45" s="68"/>
      <c r="AE45" s="69"/>
      <c r="AF45" s="69"/>
      <c r="AG45" s="69"/>
      <c r="AH45" s="68"/>
      <c r="AI45" s="68"/>
      <c r="AJ45" s="68"/>
      <c r="AK45" s="68"/>
      <c r="AL45" s="68"/>
      <c r="AM45" s="68"/>
      <c r="AN45" s="68"/>
      <c r="AO45" s="70"/>
      <c r="AP45" s="71"/>
      <c r="AQ45" s="70"/>
      <c r="AR45" s="72"/>
      <c r="AS45" s="55"/>
      <c r="AT45" s="55"/>
      <c r="AU45" s="55"/>
      <c r="AV45" s="73"/>
    </row>
    <row r="46" spans="3:48" s="74" customFormat="1" ht="15.75" customHeight="1">
      <c r="C46" s="55"/>
      <c r="D46" s="67"/>
      <c r="E46" s="67"/>
      <c r="F46" s="67"/>
      <c r="G46" s="67"/>
      <c r="H46" s="67"/>
      <c r="I46" s="67"/>
      <c r="J46" s="67"/>
      <c r="K46" s="137" t="s">
        <v>148</v>
      </c>
      <c r="L46" s="462" t="s">
        <v>149</v>
      </c>
      <c r="M46" s="462"/>
      <c r="N46" s="462"/>
      <c r="O46" s="462" t="s">
        <v>150</v>
      </c>
      <c r="P46" s="462"/>
      <c r="Q46" s="462" t="s">
        <v>151</v>
      </c>
      <c r="R46" s="462"/>
      <c r="S46" s="462" t="s">
        <v>152</v>
      </c>
      <c r="T46" s="462"/>
      <c r="U46" s="462"/>
      <c r="V46" s="138"/>
      <c r="W46" s="138"/>
      <c r="X46" s="67"/>
      <c r="Y46" s="67"/>
      <c r="Z46" s="67"/>
      <c r="AA46" s="67"/>
      <c r="AB46" s="68"/>
      <c r="AC46" s="69"/>
      <c r="AD46" s="68"/>
      <c r="AE46" s="69"/>
      <c r="AF46" s="69"/>
      <c r="AG46" s="69"/>
      <c r="AH46" s="68"/>
      <c r="AI46" s="68"/>
      <c r="AJ46" s="68"/>
      <c r="AK46" s="68"/>
      <c r="AL46" s="68"/>
      <c r="AM46" s="68"/>
      <c r="AN46" s="68"/>
      <c r="AO46" s="70"/>
      <c r="AP46" s="71"/>
      <c r="AQ46" s="70"/>
      <c r="AR46" s="72"/>
      <c r="AS46" s="55"/>
      <c r="AT46" s="55"/>
      <c r="AU46" s="55"/>
      <c r="AV46" s="73"/>
    </row>
    <row r="47" spans="3:48" s="74" customFormat="1" ht="93.75" customHeight="1">
      <c r="C47" s="55"/>
      <c r="D47" s="67"/>
      <c r="E47" s="67"/>
      <c r="F47" s="67"/>
      <c r="G47" s="67"/>
      <c r="H47" s="67"/>
      <c r="I47" s="67"/>
      <c r="J47" s="67"/>
      <c r="K47" s="127"/>
      <c r="L47" s="442" t="s">
        <v>154</v>
      </c>
      <c r="M47" s="442"/>
      <c r="N47" s="442"/>
      <c r="O47" s="446"/>
      <c r="P47" s="447"/>
      <c r="Q47" s="446"/>
      <c r="R47" s="447"/>
      <c r="S47" s="446"/>
      <c r="T47" s="448"/>
      <c r="U47" s="447"/>
      <c r="V47" s="75"/>
      <c r="W47" s="75"/>
      <c r="X47" s="76"/>
      <c r="Y47" s="76"/>
      <c r="Z47" s="67"/>
      <c r="AA47" s="67"/>
      <c r="AB47" s="68"/>
      <c r="AC47" s="69"/>
      <c r="AD47" s="68"/>
      <c r="AE47" s="69"/>
      <c r="AF47" s="69"/>
      <c r="AG47" s="69"/>
      <c r="AH47" s="68"/>
      <c r="AI47" s="68"/>
      <c r="AJ47" s="68"/>
      <c r="AK47" s="68"/>
      <c r="AL47" s="68"/>
      <c r="AM47" s="68"/>
      <c r="AN47" s="68"/>
      <c r="AO47" s="70"/>
      <c r="AP47" s="71"/>
      <c r="AQ47" s="70"/>
      <c r="AR47" s="72"/>
      <c r="AS47" s="55"/>
      <c r="AT47" s="55"/>
      <c r="AU47" s="55"/>
      <c r="AV47" s="73"/>
    </row>
    <row r="48" spans="3:48" s="74" customFormat="1" ht="93.75" customHeight="1">
      <c r="C48" s="55"/>
      <c r="D48" s="67"/>
      <c r="E48" s="67"/>
      <c r="F48" s="67"/>
      <c r="G48" s="67"/>
      <c r="H48" s="67"/>
      <c r="I48" s="67"/>
      <c r="J48" s="67"/>
      <c r="K48" s="127"/>
      <c r="L48" s="442" t="s">
        <v>154</v>
      </c>
      <c r="M48" s="442"/>
      <c r="N48" s="442"/>
      <c r="O48" s="446"/>
      <c r="P48" s="447"/>
      <c r="Q48" s="446"/>
      <c r="R48" s="447"/>
      <c r="S48" s="446"/>
      <c r="T48" s="448"/>
      <c r="U48" s="447"/>
      <c r="V48" s="75"/>
      <c r="W48" s="75"/>
      <c r="X48" s="67"/>
      <c r="Y48" s="67"/>
      <c r="Z48" s="67"/>
      <c r="AA48" s="67"/>
      <c r="AB48" s="68"/>
      <c r="AC48" s="69"/>
      <c r="AD48" s="68"/>
      <c r="AE48" s="69"/>
      <c r="AF48" s="69"/>
      <c r="AG48" s="69"/>
      <c r="AH48" s="68"/>
      <c r="AI48" s="68"/>
      <c r="AJ48" s="68"/>
      <c r="AK48" s="68"/>
      <c r="AL48" s="68"/>
      <c r="AM48" s="68"/>
      <c r="AN48" s="68"/>
      <c r="AO48" s="70"/>
      <c r="AP48" s="71"/>
      <c r="AQ48" s="70"/>
      <c r="AR48" s="72"/>
      <c r="AS48" s="55"/>
      <c r="AT48" s="55"/>
      <c r="AU48" s="55"/>
      <c r="AV48" s="73"/>
    </row>
    <row r="49" spans="3:48" s="74" customFormat="1" ht="114" customHeight="1">
      <c r="C49" s="55"/>
      <c r="D49" s="67"/>
      <c r="E49" s="67"/>
      <c r="F49" s="67"/>
      <c r="G49" s="67"/>
      <c r="H49" s="67"/>
      <c r="I49" s="67"/>
      <c r="J49" s="67"/>
      <c r="K49" s="127">
        <v>44927</v>
      </c>
      <c r="L49" s="442" t="s">
        <v>154</v>
      </c>
      <c r="M49" s="442"/>
      <c r="N49" s="442"/>
      <c r="O49" s="443"/>
      <c r="P49" s="444"/>
      <c r="Q49" s="445" t="s">
        <v>266</v>
      </c>
      <c r="R49" s="445"/>
      <c r="S49" s="445"/>
      <c r="T49" s="445"/>
      <c r="U49" s="445"/>
      <c r="V49" s="75"/>
      <c r="W49" s="75"/>
      <c r="X49" s="67"/>
      <c r="Y49" s="67"/>
      <c r="Z49" s="67"/>
      <c r="AA49" s="67"/>
      <c r="AB49" s="68"/>
      <c r="AC49" s="69"/>
      <c r="AD49" s="68"/>
      <c r="AE49" s="69"/>
      <c r="AF49" s="69"/>
      <c r="AG49" s="69"/>
      <c r="AH49" s="68"/>
      <c r="AI49" s="68"/>
      <c r="AJ49" s="68"/>
      <c r="AK49" s="68"/>
      <c r="AL49" s="68"/>
      <c r="AM49" s="68"/>
      <c r="AN49" s="68"/>
      <c r="AO49" s="70"/>
      <c r="AP49" s="71"/>
      <c r="AQ49" s="70"/>
      <c r="AR49" s="72"/>
      <c r="AS49" s="55"/>
      <c r="AT49" s="55"/>
      <c r="AU49" s="55"/>
      <c r="AV49" s="73"/>
    </row>
    <row r="50" spans="3:48" s="74" customFormat="1" ht="18" customHeight="1">
      <c r="C50" s="55"/>
      <c r="D50" s="67"/>
      <c r="E50" s="67"/>
      <c r="F50" s="67"/>
      <c r="G50" s="67"/>
      <c r="H50" s="67"/>
      <c r="I50" s="67"/>
      <c r="J50" s="67"/>
      <c r="K50" s="67"/>
      <c r="L50" s="67"/>
      <c r="M50" s="67"/>
      <c r="N50" s="67"/>
      <c r="O50" s="67"/>
      <c r="P50" s="67"/>
      <c r="Q50" s="67"/>
      <c r="R50" s="67"/>
      <c r="S50" s="67"/>
      <c r="T50" s="67"/>
      <c r="U50" s="67"/>
      <c r="V50" s="67"/>
      <c r="W50" s="67"/>
      <c r="X50" s="67"/>
      <c r="Y50" s="67"/>
      <c r="Z50" s="67"/>
      <c r="AA50" s="67"/>
      <c r="AB50" s="68"/>
      <c r="AC50" s="69"/>
      <c r="AD50" s="68"/>
      <c r="AE50" s="69"/>
      <c r="AF50" s="69"/>
      <c r="AG50" s="69"/>
      <c r="AH50" s="68"/>
      <c r="AI50" s="68"/>
      <c r="AJ50" s="68"/>
      <c r="AK50" s="68"/>
      <c r="AL50" s="68"/>
      <c r="AM50" s="68"/>
      <c r="AN50" s="68"/>
      <c r="AO50" s="70"/>
      <c r="AP50" s="71"/>
      <c r="AQ50" s="70"/>
      <c r="AR50" s="72"/>
      <c r="AS50" s="55"/>
      <c r="AT50" s="55"/>
      <c r="AU50" s="55"/>
      <c r="AV50" s="73"/>
    </row>
    <row r="51" spans="3:48" s="74" customFormat="1" ht="14.25">
      <c r="C51" s="55"/>
      <c r="D51" s="67"/>
      <c r="E51" s="67"/>
      <c r="F51" s="67"/>
      <c r="G51" s="67"/>
      <c r="H51" s="67"/>
      <c r="I51" s="67"/>
      <c r="J51" s="67"/>
      <c r="K51" s="67"/>
      <c r="L51" s="67"/>
      <c r="M51" s="67"/>
      <c r="N51" s="67"/>
      <c r="O51" s="67"/>
      <c r="P51" s="67"/>
      <c r="Q51" s="67"/>
      <c r="R51" s="67"/>
      <c r="S51" s="67"/>
      <c r="T51" s="67"/>
      <c r="U51" s="67"/>
      <c r="V51" s="67"/>
      <c r="W51" s="67"/>
      <c r="X51" s="67"/>
      <c r="Y51" s="67"/>
      <c r="Z51" s="67"/>
      <c r="AA51" s="67"/>
      <c r="AB51" s="68"/>
      <c r="AC51" s="69"/>
      <c r="AD51" s="68"/>
      <c r="AE51" s="69"/>
      <c r="AF51" s="69"/>
      <c r="AG51" s="69"/>
      <c r="AH51" s="68"/>
      <c r="AI51" s="68"/>
      <c r="AJ51" s="68"/>
      <c r="AK51" s="68"/>
      <c r="AL51" s="68"/>
      <c r="AM51" s="68"/>
      <c r="AN51" s="68"/>
      <c r="AO51" s="70"/>
      <c r="AP51" s="71"/>
      <c r="AQ51" s="70"/>
      <c r="AR51" s="72"/>
      <c r="AS51" s="55"/>
      <c r="AT51" s="55"/>
      <c r="AU51" s="55"/>
      <c r="AV51" s="73"/>
    </row>
    <row r="52" spans="3:48" s="74" customFormat="1" ht="14.25">
      <c r="C52" s="55"/>
      <c r="D52" s="67"/>
      <c r="E52" s="67"/>
      <c r="F52" s="67"/>
      <c r="G52" s="67"/>
      <c r="H52" s="67"/>
      <c r="I52" s="67"/>
      <c r="J52" s="67"/>
      <c r="K52" s="67"/>
      <c r="L52" s="67"/>
      <c r="M52" s="67"/>
      <c r="N52" s="67"/>
      <c r="O52" s="67"/>
      <c r="P52" s="67"/>
      <c r="Q52" s="67"/>
      <c r="R52" s="67"/>
      <c r="S52" s="67"/>
      <c r="T52" s="67"/>
      <c r="U52" s="67"/>
      <c r="V52" s="67"/>
      <c r="W52" s="67"/>
      <c r="X52" s="67"/>
      <c r="Y52" s="67"/>
      <c r="Z52" s="67"/>
      <c r="AA52" s="67"/>
      <c r="AB52" s="68"/>
      <c r="AC52" s="69"/>
      <c r="AD52" s="68"/>
      <c r="AE52" s="69"/>
      <c r="AF52" s="69"/>
      <c r="AG52" s="69"/>
      <c r="AH52" s="68"/>
      <c r="AI52" s="68"/>
      <c r="AJ52" s="68"/>
      <c r="AK52" s="68"/>
      <c r="AL52" s="68"/>
      <c r="AM52" s="68"/>
      <c r="AN52" s="68"/>
      <c r="AO52" s="70"/>
      <c r="AP52" s="71"/>
      <c r="AQ52" s="70"/>
      <c r="AR52" s="72"/>
      <c r="AS52" s="55"/>
      <c r="AT52" s="55"/>
      <c r="AU52" s="55"/>
      <c r="AV52" s="73"/>
    </row>
    <row r="53" spans="3:48" s="74" customFormat="1" ht="14.25">
      <c r="C53" s="55"/>
      <c r="D53" s="67"/>
      <c r="E53" s="67"/>
      <c r="F53" s="67"/>
      <c r="G53" s="67"/>
      <c r="H53" s="67"/>
      <c r="I53" s="67"/>
      <c r="J53" s="67"/>
      <c r="K53" s="67"/>
      <c r="L53" s="67"/>
      <c r="M53" s="67"/>
      <c r="N53" s="67"/>
      <c r="O53" s="67"/>
      <c r="P53" s="67"/>
      <c r="Q53" s="67"/>
      <c r="R53" s="67"/>
      <c r="S53" s="67"/>
      <c r="T53" s="67"/>
      <c r="U53" s="67"/>
      <c r="V53" s="67"/>
      <c r="W53" s="67"/>
      <c r="X53" s="67"/>
      <c r="Y53" s="67"/>
      <c r="Z53" s="67"/>
      <c r="AA53" s="67"/>
      <c r="AB53" s="68"/>
      <c r="AC53" s="69"/>
      <c r="AD53" s="68"/>
      <c r="AE53" s="69"/>
      <c r="AF53" s="69"/>
      <c r="AG53" s="69"/>
      <c r="AH53" s="68"/>
      <c r="AI53" s="68"/>
      <c r="AJ53" s="68"/>
      <c r="AK53" s="68"/>
      <c r="AL53" s="68"/>
      <c r="AM53" s="68"/>
      <c r="AN53" s="68"/>
      <c r="AO53" s="70"/>
      <c r="AP53" s="71"/>
      <c r="AQ53" s="70"/>
      <c r="AR53" s="72"/>
      <c r="AS53" s="55"/>
      <c r="AT53" s="55"/>
      <c r="AU53" s="55"/>
      <c r="AV53" s="73"/>
    </row>
    <row r="54" spans="3:48" s="74" customFormat="1" ht="14.25">
      <c r="C54" s="55"/>
      <c r="D54" s="67"/>
      <c r="E54" s="67"/>
      <c r="F54" s="67"/>
      <c r="G54" s="67"/>
      <c r="H54" s="67"/>
      <c r="I54" s="67"/>
      <c r="J54" s="67"/>
      <c r="K54" s="67"/>
      <c r="L54" s="67"/>
      <c r="M54" s="67"/>
      <c r="N54" s="67"/>
      <c r="O54" s="67"/>
      <c r="P54" s="67"/>
      <c r="Q54" s="67"/>
      <c r="R54" s="67"/>
      <c r="S54" s="67"/>
      <c r="T54" s="67"/>
      <c r="U54" s="67"/>
      <c r="V54" s="67"/>
      <c r="W54" s="67"/>
      <c r="X54" s="67"/>
      <c r="Y54" s="67"/>
      <c r="Z54" s="67"/>
      <c r="AA54" s="67"/>
      <c r="AB54" s="68"/>
      <c r="AC54" s="69"/>
      <c r="AD54" s="68"/>
      <c r="AE54" s="69"/>
      <c r="AF54" s="69"/>
      <c r="AG54" s="69"/>
      <c r="AH54" s="68"/>
      <c r="AI54" s="68"/>
      <c r="AJ54" s="68"/>
      <c r="AK54" s="68"/>
      <c r="AL54" s="68"/>
      <c r="AM54" s="68"/>
      <c r="AN54" s="68"/>
      <c r="AO54" s="70"/>
      <c r="AP54" s="71"/>
      <c r="AQ54" s="70"/>
      <c r="AR54" s="72"/>
      <c r="AS54" s="55"/>
      <c r="AT54" s="55"/>
      <c r="AU54" s="55"/>
      <c r="AV54" s="73"/>
    </row>
    <row r="55" spans="3:48" s="74" customFormat="1" ht="14.25">
      <c r="C55" s="55"/>
      <c r="D55" s="67"/>
      <c r="E55" s="67"/>
      <c r="F55" s="67"/>
      <c r="G55" s="67"/>
      <c r="H55" s="67"/>
      <c r="I55" s="67"/>
      <c r="J55" s="67"/>
      <c r="K55" s="67"/>
      <c r="L55" s="67"/>
      <c r="M55" s="67"/>
      <c r="N55" s="67"/>
      <c r="O55" s="67"/>
      <c r="P55" s="67"/>
      <c r="Q55" s="67"/>
      <c r="R55" s="67"/>
      <c r="S55" s="67"/>
      <c r="T55" s="67"/>
      <c r="U55" s="67"/>
      <c r="V55" s="67"/>
      <c r="W55" s="67"/>
      <c r="X55" s="67"/>
      <c r="Y55" s="67"/>
      <c r="Z55" s="67"/>
      <c r="AA55" s="67"/>
      <c r="AB55" s="68"/>
      <c r="AC55" s="69"/>
      <c r="AD55" s="68"/>
      <c r="AE55" s="69"/>
      <c r="AF55" s="69"/>
      <c r="AG55" s="69"/>
      <c r="AH55" s="68"/>
      <c r="AI55" s="68"/>
      <c r="AJ55" s="68"/>
      <c r="AK55" s="68"/>
      <c r="AL55" s="68"/>
      <c r="AM55" s="68"/>
      <c r="AN55" s="68"/>
      <c r="AO55" s="70"/>
      <c r="AP55" s="71"/>
      <c r="AQ55" s="70"/>
      <c r="AR55" s="72"/>
      <c r="AS55" s="55"/>
      <c r="AT55" s="55"/>
      <c r="AU55" s="55"/>
      <c r="AV55" s="73"/>
    </row>
    <row r="56" spans="3:48" s="74" customFormat="1" ht="14.25">
      <c r="C56" s="55"/>
      <c r="D56" s="67"/>
      <c r="E56" s="67"/>
      <c r="F56" s="67"/>
      <c r="G56" s="67"/>
      <c r="H56" s="67"/>
      <c r="I56" s="67"/>
      <c r="J56" s="67"/>
      <c r="K56" s="67"/>
      <c r="L56" s="67"/>
      <c r="M56" s="67"/>
      <c r="N56" s="67"/>
      <c r="O56" s="67"/>
      <c r="P56" s="67"/>
      <c r="Q56" s="67"/>
      <c r="R56" s="67"/>
      <c r="S56" s="67"/>
      <c r="T56" s="67"/>
      <c r="U56" s="67"/>
      <c r="V56" s="67"/>
      <c r="W56" s="67"/>
      <c r="X56" s="67"/>
      <c r="Y56" s="67"/>
      <c r="Z56" s="67"/>
      <c r="AA56" s="67"/>
      <c r="AB56" s="68"/>
      <c r="AC56" s="69"/>
      <c r="AD56" s="68"/>
      <c r="AE56" s="69"/>
      <c r="AF56" s="69"/>
      <c r="AG56" s="69"/>
      <c r="AH56" s="68"/>
      <c r="AI56" s="68"/>
      <c r="AJ56" s="68"/>
      <c r="AK56" s="68"/>
      <c r="AL56" s="68"/>
      <c r="AM56" s="68"/>
      <c r="AN56" s="68"/>
      <c r="AO56" s="70"/>
      <c r="AP56" s="71"/>
      <c r="AQ56" s="70"/>
      <c r="AR56" s="72"/>
      <c r="AS56" s="55"/>
      <c r="AT56" s="55"/>
      <c r="AU56" s="55"/>
      <c r="AV56" s="73"/>
    </row>
    <row r="57" spans="3:48" s="74" customFormat="1" ht="14.25">
      <c r="C57" s="55"/>
      <c r="D57" s="67"/>
      <c r="E57" s="67"/>
      <c r="F57" s="67"/>
      <c r="G57" s="67"/>
      <c r="H57" s="67"/>
      <c r="I57" s="67"/>
      <c r="J57" s="67"/>
      <c r="K57" s="67"/>
      <c r="L57" s="67"/>
      <c r="M57" s="67"/>
      <c r="N57" s="67"/>
      <c r="O57" s="67"/>
      <c r="P57" s="67"/>
      <c r="Q57" s="67"/>
      <c r="R57" s="67"/>
      <c r="S57" s="67"/>
      <c r="T57" s="67"/>
      <c r="U57" s="67"/>
      <c r="V57" s="67"/>
      <c r="W57" s="67"/>
      <c r="X57" s="67"/>
      <c r="Y57" s="67"/>
      <c r="Z57" s="67"/>
      <c r="AA57" s="67"/>
      <c r="AB57" s="68"/>
      <c r="AC57" s="69"/>
      <c r="AD57" s="68"/>
      <c r="AE57" s="69"/>
      <c r="AF57" s="69"/>
      <c r="AG57" s="69"/>
      <c r="AH57" s="68"/>
      <c r="AI57" s="68"/>
      <c r="AJ57" s="68"/>
      <c r="AK57" s="68"/>
      <c r="AL57" s="68"/>
      <c r="AM57" s="68"/>
      <c r="AN57" s="68"/>
      <c r="AO57" s="70"/>
      <c r="AP57" s="71"/>
      <c r="AQ57" s="70"/>
      <c r="AR57" s="72"/>
      <c r="AS57" s="55"/>
      <c r="AT57" s="55"/>
      <c r="AU57" s="55"/>
      <c r="AV57" s="73"/>
    </row>
    <row r="58" spans="3:48" s="74" customFormat="1" ht="14.25">
      <c r="C58" s="55"/>
      <c r="D58" s="67"/>
      <c r="E58" s="67"/>
      <c r="F58" s="67"/>
      <c r="G58" s="67"/>
      <c r="H58" s="67"/>
      <c r="I58" s="67"/>
      <c r="J58" s="67"/>
      <c r="K58" s="67"/>
      <c r="L58" s="67"/>
      <c r="M58" s="67"/>
      <c r="N58" s="67"/>
      <c r="O58" s="67"/>
      <c r="P58" s="67"/>
      <c r="Q58" s="67"/>
      <c r="R58" s="67"/>
      <c r="S58" s="67"/>
      <c r="T58" s="67"/>
      <c r="U58" s="67"/>
      <c r="V58" s="67"/>
      <c r="W58" s="67"/>
      <c r="X58" s="67"/>
      <c r="Y58" s="67"/>
      <c r="Z58" s="67"/>
      <c r="AA58" s="67"/>
      <c r="AB58" s="68"/>
      <c r="AC58" s="69"/>
      <c r="AD58" s="68"/>
      <c r="AE58" s="69"/>
      <c r="AF58" s="69"/>
      <c r="AG58" s="69"/>
      <c r="AH58" s="68"/>
      <c r="AI58" s="68"/>
      <c r="AJ58" s="68"/>
      <c r="AK58" s="68"/>
      <c r="AL58" s="68"/>
      <c r="AM58" s="68"/>
      <c r="AN58" s="68"/>
      <c r="AO58" s="70"/>
      <c r="AP58" s="71"/>
      <c r="AQ58" s="70"/>
      <c r="AR58" s="72"/>
      <c r="AS58" s="55"/>
      <c r="AT58" s="55"/>
      <c r="AU58" s="55"/>
      <c r="AV58" s="73"/>
    </row>
    <row r="59" spans="3:48" s="74" customFormat="1" ht="14.25">
      <c r="C59" s="55"/>
      <c r="D59" s="67"/>
      <c r="E59" s="67"/>
      <c r="F59" s="67"/>
      <c r="G59" s="67"/>
      <c r="H59" s="67"/>
      <c r="I59" s="67"/>
      <c r="J59" s="67"/>
      <c r="K59" s="67"/>
      <c r="L59" s="67"/>
      <c r="M59" s="67"/>
      <c r="N59" s="67"/>
      <c r="O59" s="67"/>
      <c r="P59" s="67"/>
      <c r="Q59" s="67"/>
      <c r="R59" s="67"/>
      <c r="S59" s="67"/>
      <c r="T59" s="67"/>
      <c r="U59" s="67"/>
      <c r="V59" s="67"/>
      <c r="W59" s="67"/>
      <c r="X59" s="67"/>
      <c r="Y59" s="67"/>
      <c r="Z59" s="67"/>
      <c r="AA59" s="67"/>
      <c r="AB59" s="68"/>
      <c r="AC59" s="69"/>
      <c r="AD59" s="68"/>
      <c r="AE59" s="69"/>
      <c r="AF59" s="69"/>
      <c r="AG59" s="69"/>
      <c r="AH59" s="68"/>
      <c r="AI59" s="68"/>
      <c r="AJ59" s="68"/>
      <c r="AK59" s="68"/>
      <c r="AL59" s="68"/>
      <c r="AM59" s="68"/>
      <c r="AN59" s="68"/>
      <c r="AO59" s="70"/>
      <c r="AP59" s="71"/>
      <c r="AQ59" s="70"/>
      <c r="AR59" s="72"/>
      <c r="AS59" s="55"/>
      <c r="AT59" s="55"/>
      <c r="AU59" s="55"/>
      <c r="AV59" s="73"/>
    </row>
    <row r="60" spans="3:48" s="74" customFormat="1" ht="14.25">
      <c r="C60" s="55"/>
      <c r="D60" s="67"/>
      <c r="E60" s="67"/>
      <c r="F60" s="67"/>
      <c r="G60" s="67"/>
      <c r="H60" s="67"/>
      <c r="I60" s="67"/>
      <c r="J60" s="67"/>
      <c r="K60" s="67"/>
      <c r="L60" s="67"/>
      <c r="M60" s="67"/>
      <c r="N60" s="67"/>
      <c r="O60" s="67"/>
      <c r="P60" s="67"/>
      <c r="Q60" s="67"/>
      <c r="R60" s="67"/>
      <c r="S60" s="67"/>
      <c r="T60" s="67"/>
      <c r="U60" s="67"/>
      <c r="V60" s="67"/>
      <c r="W60" s="67"/>
      <c r="X60" s="67"/>
      <c r="Y60" s="67"/>
      <c r="Z60" s="67"/>
      <c r="AA60" s="67"/>
      <c r="AB60" s="68"/>
      <c r="AC60" s="69"/>
      <c r="AD60" s="68"/>
      <c r="AE60" s="69"/>
      <c r="AF60" s="69"/>
      <c r="AG60" s="69"/>
      <c r="AH60" s="68"/>
      <c r="AI60" s="68"/>
      <c r="AJ60" s="68"/>
      <c r="AK60" s="68"/>
      <c r="AL60" s="68"/>
      <c r="AM60" s="68"/>
      <c r="AN60" s="68"/>
      <c r="AO60" s="70"/>
      <c r="AP60" s="71"/>
      <c r="AQ60" s="70"/>
      <c r="AR60" s="72"/>
      <c r="AS60" s="55"/>
      <c r="AT60" s="55"/>
      <c r="AU60" s="55"/>
      <c r="AV60" s="73"/>
    </row>
    <row r="61" spans="3:48" s="74" customFormat="1" ht="14.25">
      <c r="C61" s="55"/>
      <c r="D61" s="67"/>
      <c r="E61" s="67"/>
      <c r="F61" s="67"/>
      <c r="G61" s="67"/>
      <c r="H61" s="67"/>
      <c r="I61" s="67"/>
      <c r="J61" s="67"/>
      <c r="K61" s="67"/>
      <c r="L61" s="67"/>
      <c r="M61" s="67"/>
      <c r="N61" s="67"/>
      <c r="O61" s="67"/>
      <c r="P61" s="67"/>
      <c r="Q61" s="67"/>
      <c r="R61" s="67"/>
      <c r="S61" s="67"/>
      <c r="T61" s="67"/>
      <c r="U61" s="67"/>
      <c r="V61" s="67"/>
      <c r="W61" s="67"/>
      <c r="X61" s="67"/>
      <c r="Y61" s="67"/>
      <c r="Z61" s="67"/>
      <c r="AA61" s="67"/>
      <c r="AB61" s="68"/>
      <c r="AC61" s="69"/>
      <c r="AD61" s="68"/>
      <c r="AE61" s="69"/>
      <c r="AF61" s="69"/>
      <c r="AG61" s="69"/>
      <c r="AH61" s="68"/>
      <c r="AI61" s="68"/>
      <c r="AJ61" s="68"/>
      <c r="AK61" s="68"/>
      <c r="AL61" s="68"/>
      <c r="AM61" s="68"/>
      <c r="AN61" s="68"/>
      <c r="AO61" s="70"/>
      <c r="AP61" s="71"/>
      <c r="AQ61" s="70"/>
      <c r="AR61" s="72"/>
      <c r="AS61" s="55"/>
      <c r="AT61" s="55"/>
      <c r="AU61" s="55"/>
      <c r="AV61" s="73"/>
    </row>
    <row r="62" spans="3:48" s="74" customFormat="1" ht="14.25">
      <c r="C62" s="55"/>
      <c r="D62" s="67"/>
      <c r="E62" s="67"/>
      <c r="F62" s="67"/>
      <c r="G62" s="67"/>
      <c r="H62" s="67"/>
      <c r="I62" s="67"/>
      <c r="J62" s="67"/>
      <c r="K62" s="67"/>
      <c r="L62" s="67"/>
      <c r="M62" s="67"/>
      <c r="N62" s="67"/>
      <c r="O62" s="67"/>
      <c r="P62" s="67"/>
      <c r="Q62" s="67"/>
      <c r="R62" s="67"/>
      <c r="S62" s="67"/>
      <c r="T62" s="67"/>
      <c r="U62" s="67"/>
      <c r="V62" s="67"/>
      <c r="W62" s="67"/>
      <c r="X62" s="67"/>
      <c r="Y62" s="67"/>
      <c r="Z62" s="67"/>
      <c r="AA62" s="67"/>
      <c r="AB62" s="68"/>
      <c r="AC62" s="69"/>
      <c r="AD62" s="68"/>
      <c r="AE62" s="69"/>
      <c r="AF62" s="69"/>
      <c r="AG62" s="69"/>
      <c r="AH62" s="68"/>
      <c r="AI62" s="68"/>
      <c r="AJ62" s="68"/>
      <c r="AK62" s="68"/>
      <c r="AL62" s="68"/>
      <c r="AM62" s="68"/>
      <c r="AN62" s="68"/>
      <c r="AO62" s="70"/>
      <c r="AP62" s="71"/>
      <c r="AQ62" s="70"/>
      <c r="AR62" s="72"/>
      <c r="AS62" s="55"/>
      <c r="AT62" s="55"/>
      <c r="AU62" s="55"/>
      <c r="AV62" s="73"/>
    </row>
    <row r="63" spans="3:48" s="74" customFormat="1" ht="14.25">
      <c r="C63" s="55"/>
      <c r="D63" s="67"/>
      <c r="E63" s="67"/>
      <c r="F63" s="67"/>
      <c r="G63" s="67"/>
      <c r="H63" s="67"/>
      <c r="I63" s="67"/>
      <c r="J63" s="67"/>
      <c r="K63" s="67"/>
      <c r="L63" s="67"/>
      <c r="M63" s="67"/>
      <c r="N63" s="67"/>
      <c r="O63" s="67"/>
      <c r="P63" s="67"/>
      <c r="Q63" s="67"/>
      <c r="R63" s="67"/>
      <c r="S63" s="67"/>
      <c r="T63" s="67"/>
      <c r="U63" s="67"/>
      <c r="V63" s="67"/>
      <c r="W63" s="67"/>
      <c r="X63" s="67"/>
      <c r="Y63" s="67"/>
      <c r="Z63" s="67"/>
      <c r="AA63" s="67"/>
      <c r="AB63" s="68"/>
      <c r="AC63" s="69"/>
      <c r="AD63" s="68"/>
      <c r="AE63" s="69"/>
      <c r="AF63" s="69"/>
      <c r="AG63" s="69"/>
      <c r="AH63" s="68"/>
      <c r="AI63" s="68"/>
      <c r="AJ63" s="68"/>
      <c r="AK63" s="68"/>
      <c r="AL63" s="68"/>
      <c r="AM63" s="68"/>
      <c r="AN63" s="68"/>
      <c r="AO63" s="70"/>
      <c r="AP63" s="71"/>
      <c r="AQ63" s="70"/>
      <c r="AR63" s="72"/>
      <c r="AS63" s="55"/>
      <c r="AT63" s="55"/>
      <c r="AU63" s="55"/>
      <c r="AV63" s="73"/>
    </row>
    <row r="64" spans="3:48" s="74" customFormat="1" ht="14.25">
      <c r="C64" s="55"/>
      <c r="D64" s="67"/>
      <c r="E64" s="67"/>
      <c r="F64" s="67"/>
      <c r="G64" s="67"/>
      <c r="H64" s="67"/>
      <c r="I64" s="67"/>
      <c r="J64" s="67"/>
      <c r="K64" s="67"/>
      <c r="L64" s="67"/>
      <c r="M64" s="67"/>
      <c r="N64" s="67"/>
      <c r="O64" s="67"/>
      <c r="P64" s="67"/>
      <c r="Q64" s="67"/>
      <c r="R64" s="67"/>
      <c r="S64" s="67"/>
      <c r="T64" s="67"/>
      <c r="U64" s="67"/>
      <c r="V64" s="67"/>
      <c r="W64" s="67"/>
      <c r="X64" s="67"/>
      <c r="Y64" s="67"/>
      <c r="Z64" s="67"/>
      <c r="AA64" s="67"/>
      <c r="AB64" s="68"/>
      <c r="AC64" s="69"/>
      <c r="AD64" s="68"/>
      <c r="AE64" s="69"/>
      <c r="AF64" s="69"/>
      <c r="AG64" s="69"/>
      <c r="AH64" s="68"/>
      <c r="AI64" s="68"/>
      <c r="AJ64" s="68"/>
      <c r="AK64" s="68"/>
      <c r="AL64" s="68"/>
      <c r="AM64" s="68"/>
      <c r="AN64" s="68"/>
      <c r="AO64" s="70"/>
      <c r="AP64" s="71"/>
      <c r="AQ64" s="70"/>
      <c r="AR64" s="72"/>
      <c r="AS64" s="55"/>
      <c r="AT64" s="55"/>
      <c r="AU64" s="55"/>
      <c r="AV64" s="73"/>
    </row>
    <row r="65" spans="3:48" s="74" customFormat="1" ht="14.25">
      <c r="C65" s="55"/>
      <c r="D65" s="67"/>
      <c r="E65" s="67"/>
      <c r="F65" s="67"/>
      <c r="G65" s="67"/>
      <c r="H65" s="67"/>
      <c r="I65" s="67"/>
      <c r="J65" s="67"/>
      <c r="K65" s="67"/>
      <c r="L65" s="67"/>
      <c r="M65" s="67"/>
      <c r="N65" s="67"/>
      <c r="O65" s="67"/>
      <c r="P65" s="67"/>
      <c r="Q65" s="67"/>
      <c r="R65" s="67"/>
      <c r="S65" s="67"/>
      <c r="T65" s="67"/>
      <c r="U65" s="67"/>
      <c r="V65" s="67"/>
      <c r="W65" s="67"/>
      <c r="X65" s="67"/>
      <c r="Y65" s="67"/>
      <c r="Z65" s="67"/>
      <c r="AA65" s="67"/>
      <c r="AB65" s="68"/>
      <c r="AC65" s="69"/>
      <c r="AD65" s="68"/>
      <c r="AE65" s="69"/>
      <c r="AF65" s="69"/>
      <c r="AG65" s="69"/>
      <c r="AH65" s="68"/>
      <c r="AI65" s="68"/>
      <c r="AJ65" s="68"/>
      <c r="AK65" s="68"/>
      <c r="AL65" s="68"/>
      <c r="AM65" s="68"/>
      <c r="AN65" s="68"/>
      <c r="AO65" s="70"/>
      <c r="AP65" s="71"/>
      <c r="AQ65" s="70"/>
      <c r="AR65" s="72"/>
      <c r="AS65" s="55"/>
      <c r="AT65" s="55"/>
      <c r="AU65" s="55"/>
      <c r="AV65" s="73"/>
    </row>
    <row r="66" spans="3:48" s="74" customFormat="1" ht="14.25">
      <c r="C66" s="55"/>
      <c r="D66" s="67"/>
      <c r="E66" s="67"/>
      <c r="F66" s="67"/>
      <c r="G66" s="67"/>
      <c r="H66" s="67"/>
      <c r="I66" s="67"/>
      <c r="J66" s="67"/>
      <c r="K66" s="67"/>
      <c r="L66" s="67"/>
      <c r="M66" s="67"/>
      <c r="N66" s="67"/>
      <c r="O66" s="67"/>
      <c r="P66" s="67"/>
      <c r="Q66" s="67"/>
      <c r="R66" s="67"/>
      <c r="S66" s="67"/>
      <c r="T66" s="67"/>
      <c r="U66" s="67"/>
      <c r="V66" s="67"/>
      <c r="W66" s="67"/>
      <c r="X66" s="67"/>
      <c r="Y66" s="67"/>
      <c r="Z66" s="67"/>
      <c r="AA66" s="67"/>
      <c r="AB66" s="68"/>
      <c r="AC66" s="69"/>
      <c r="AD66" s="68"/>
      <c r="AE66" s="69"/>
      <c r="AF66" s="69"/>
      <c r="AG66" s="69"/>
      <c r="AH66" s="68"/>
      <c r="AI66" s="68"/>
      <c r="AJ66" s="68"/>
      <c r="AK66" s="68"/>
      <c r="AL66" s="68"/>
      <c r="AM66" s="68"/>
      <c r="AN66" s="68"/>
      <c r="AO66" s="70"/>
      <c r="AP66" s="71"/>
      <c r="AQ66" s="70"/>
      <c r="AR66" s="72"/>
      <c r="AS66" s="55"/>
      <c r="AT66" s="55"/>
      <c r="AU66" s="55"/>
      <c r="AV66" s="73"/>
    </row>
    <row r="67" spans="3:48" s="74" customFormat="1" ht="14.25">
      <c r="C67" s="55"/>
      <c r="D67" s="67"/>
      <c r="E67" s="67"/>
      <c r="F67" s="67"/>
      <c r="G67" s="67"/>
      <c r="H67" s="67"/>
      <c r="I67" s="67"/>
      <c r="J67" s="67"/>
      <c r="K67" s="67"/>
      <c r="L67" s="67"/>
      <c r="M67" s="67"/>
      <c r="N67" s="67"/>
      <c r="O67" s="67"/>
      <c r="P67" s="67"/>
      <c r="Q67" s="67"/>
      <c r="R67" s="67"/>
      <c r="S67" s="67"/>
      <c r="T67" s="67"/>
      <c r="U67" s="67"/>
      <c r="V67" s="67"/>
      <c r="W67" s="67"/>
      <c r="X67" s="67"/>
      <c r="Y67" s="67"/>
      <c r="Z67" s="67"/>
      <c r="AA67" s="67"/>
      <c r="AB67" s="68"/>
      <c r="AC67" s="69"/>
      <c r="AD67" s="68"/>
      <c r="AE67" s="69"/>
      <c r="AF67" s="69"/>
      <c r="AG67" s="69"/>
      <c r="AH67" s="68"/>
      <c r="AI67" s="68"/>
      <c r="AJ67" s="68"/>
      <c r="AK67" s="68"/>
      <c r="AL67" s="68"/>
      <c r="AM67" s="68"/>
      <c r="AN67" s="68"/>
      <c r="AO67" s="70"/>
      <c r="AP67" s="71"/>
      <c r="AQ67" s="70"/>
      <c r="AR67" s="72"/>
      <c r="AS67" s="55"/>
      <c r="AT67" s="55"/>
      <c r="AU67" s="55"/>
      <c r="AV67" s="73"/>
    </row>
    <row r="68" spans="3:48" s="74" customFormat="1" ht="14.25">
      <c r="C68" s="55"/>
      <c r="D68" s="67"/>
      <c r="E68" s="67"/>
      <c r="F68" s="67"/>
      <c r="G68" s="67"/>
      <c r="H68" s="67"/>
      <c r="I68" s="67"/>
      <c r="J68" s="67"/>
      <c r="K68" s="67"/>
      <c r="L68" s="67"/>
      <c r="M68" s="67"/>
      <c r="N68" s="67"/>
      <c r="O68" s="67"/>
      <c r="P68" s="67"/>
      <c r="Q68" s="67"/>
      <c r="R68" s="67"/>
      <c r="S68" s="67"/>
      <c r="T68" s="67"/>
      <c r="U68" s="67"/>
      <c r="V68" s="67"/>
      <c r="W68" s="67"/>
      <c r="X68" s="67"/>
      <c r="Y68" s="67"/>
      <c r="Z68" s="67"/>
      <c r="AA68" s="67"/>
      <c r="AB68" s="68"/>
      <c r="AC68" s="69"/>
      <c r="AD68" s="68"/>
      <c r="AE68" s="69"/>
      <c r="AF68" s="69"/>
      <c r="AG68" s="69"/>
      <c r="AH68" s="68"/>
      <c r="AI68" s="68"/>
      <c r="AJ68" s="68"/>
      <c r="AK68" s="68"/>
      <c r="AL68" s="68"/>
      <c r="AM68" s="68"/>
      <c r="AN68" s="68"/>
      <c r="AO68" s="70"/>
      <c r="AP68" s="71"/>
      <c r="AQ68" s="70"/>
      <c r="AR68" s="72"/>
      <c r="AS68" s="55"/>
      <c r="AT68" s="55"/>
      <c r="AU68" s="55"/>
      <c r="AV68" s="73"/>
    </row>
    <row r="69" spans="3:48" s="74" customFormat="1" ht="14.25">
      <c r="C69" s="55"/>
      <c r="D69" s="67"/>
      <c r="E69" s="67"/>
      <c r="F69" s="67"/>
      <c r="G69" s="67"/>
      <c r="H69" s="67"/>
      <c r="I69" s="67"/>
      <c r="J69" s="67"/>
      <c r="K69" s="67"/>
      <c r="L69" s="67"/>
      <c r="M69" s="67"/>
      <c r="N69" s="67"/>
      <c r="O69" s="67"/>
      <c r="P69" s="67"/>
      <c r="Q69" s="67"/>
      <c r="R69" s="67"/>
      <c r="S69" s="67"/>
      <c r="T69" s="67"/>
      <c r="U69" s="67"/>
      <c r="V69" s="67"/>
      <c r="W69" s="67"/>
      <c r="X69" s="67"/>
      <c r="Y69" s="67"/>
      <c r="Z69" s="67"/>
      <c r="AA69" s="67"/>
      <c r="AB69" s="68"/>
      <c r="AC69" s="69"/>
      <c r="AD69" s="68"/>
      <c r="AE69" s="69"/>
      <c r="AF69" s="69"/>
      <c r="AG69" s="69"/>
      <c r="AH69" s="68"/>
      <c r="AI69" s="68"/>
      <c r="AJ69" s="68"/>
      <c r="AK69" s="68"/>
      <c r="AL69" s="68"/>
      <c r="AM69" s="68"/>
      <c r="AN69" s="68"/>
      <c r="AO69" s="70"/>
      <c r="AP69" s="71"/>
      <c r="AQ69" s="70"/>
      <c r="AR69" s="72"/>
      <c r="AS69" s="55"/>
      <c r="AT69" s="55"/>
      <c r="AU69" s="55"/>
      <c r="AV69" s="73"/>
    </row>
    <row r="70" spans="3:48" s="74" customFormat="1" ht="14.25">
      <c r="C70" s="55"/>
      <c r="D70" s="67"/>
      <c r="E70" s="67"/>
      <c r="F70" s="67"/>
      <c r="G70" s="67"/>
      <c r="H70" s="67"/>
      <c r="I70" s="67"/>
      <c r="J70" s="67"/>
      <c r="K70" s="67"/>
      <c r="L70" s="67"/>
      <c r="M70" s="67"/>
      <c r="N70" s="67"/>
      <c r="O70" s="67"/>
      <c r="P70" s="67"/>
      <c r="Q70" s="67"/>
      <c r="R70" s="67"/>
      <c r="S70" s="67"/>
      <c r="T70" s="67"/>
      <c r="U70" s="67"/>
      <c r="V70" s="67"/>
      <c r="W70" s="67"/>
      <c r="X70" s="67"/>
      <c r="Y70" s="67"/>
      <c r="Z70" s="67"/>
      <c r="AA70" s="67"/>
      <c r="AB70" s="68"/>
      <c r="AC70" s="69"/>
      <c r="AD70" s="68"/>
      <c r="AE70" s="69"/>
      <c r="AF70" s="69"/>
      <c r="AG70" s="69"/>
      <c r="AH70" s="68"/>
      <c r="AI70" s="68"/>
      <c r="AJ70" s="68"/>
      <c r="AK70" s="68"/>
      <c r="AL70" s="68"/>
      <c r="AM70" s="68"/>
      <c r="AN70" s="68"/>
      <c r="AO70" s="70"/>
      <c r="AP70" s="71"/>
      <c r="AQ70" s="70"/>
      <c r="AR70" s="72"/>
      <c r="AS70" s="55"/>
      <c r="AT70" s="55"/>
      <c r="AU70" s="55"/>
      <c r="AV70" s="73"/>
    </row>
    <row r="71" spans="3:48" s="74" customFormat="1" ht="14.25">
      <c r="C71" s="55"/>
      <c r="D71" s="67"/>
      <c r="E71" s="67"/>
      <c r="F71" s="67"/>
      <c r="G71" s="67"/>
      <c r="H71" s="67"/>
      <c r="I71" s="67"/>
      <c r="J71" s="67"/>
      <c r="K71" s="67"/>
      <c r="L71" s="67"/>
      <c r="M71" s="67"/>
      <c r="N71" s="67"/>
      <c r="O71" s="67"/>
      <c r="P71" s="67"/>
      <c r="Q71" s="67"/>
      <c r="R71" s="67"/>
      <c r="S71" s="67"/>
      <c r="T71" s="67"/>
      <c r="U71" s="67"/>
      <c r="V71" s="67"/>
      <c r="W71" s="67"/>
      <c r="X71" s="67"/>
      <c r="Y71" s="67"/>
      <c r="Z71" s="67"/>
      <c r="AA71" s="67"/>
      <c r="AB71" s="68"/>
      <c r="AC71" s="69"/>
      <c r="AD71" s="68"/>
      <c r="AE71" s="69"/>
      <c r="AF71" s="69"/>
      <c r="AG71" s="69"/>
      <c r="AH71" s="68"/>
      <c r="AI71" s="68"/>
      <c r="AJ71" s="68"/>
      <c r="AK71" s="68"/>
      <c r="AL71" s="68"/>
      <c r="AM71" s="68"/>
      <c r="AN71" s="68"/>
      <c r="AO71" s="70"/>
      <c r="AP71" s="71"/>
      <c r="AQ71" s="70"/>
      <c r="AR71" s="72"/>
      <c r="AS71" s="55"/>
      <c r="AT71" s="55"/>
      <c r="AU71" s="55"/>
      <c r="AV71" s="73"/>
    </row>
    <row r="72" spans="3:48" s="74" customFormat="1" ht="14.25">
      <c r="C72" s="55"/>
      <c r="D72" s="67"/>
      <c r="E72" s="67"/>
      <c r="F72" s="67"/>
      <c r="G72" s="67"/>
      <c r="H72" s="67"/>
      <c r="I72" s="67"/>
      <c r="J72" s="67"/>
      <c r="K72" s="67"/>
      <c r="L72" s="67"/>
      <c r="M72" s="67"/>
      <c r="N72" s="67"/>
      <c r="O72" s="67"/>
      <c r="P72" s="67"/>
      <c r="Q72" s="67"/>
      <c r="R72" s="67"/>
      <c r="S72" s="67"/>
      <c r="T72" s="67"/>
      <c r="U72" s="67"/>
      <c r="V72" s="67"/>
      <c r="W72" s="67"/>
      <c r="X72" s="67"/>
      <c r="Y72" s="67"/>
      <c r="Z72" s="67"/>
      <c r="AA72" s="67"/>
      <c r="AB72" s="68"/>
      <c r="AC72" s="69"/>
      <c r="AD72" s="68"/>
      <c r="AE72" s="69"/>
      <c r="AF72" s="69"/>
      <c r="AG72" s="69"/>
      <c r="AH72" s="68"/>
      <c r="AI72" s="68"/>
      <c r="AJ72" s="68"/>
      <c r="AK72" s="68"/>
      <c r="AL72" s="68"/>
      <c r="AM72" s="68"/>
      <c r="AN72" s="68"/>
      <c r="AO72" s="70"/>
      <c r="AP72" s="71"/>
      <c r="AQ72" s="70"/>
      <c r="AR72" s="72"/>
      <c r="AS72" s="55"/>
      <c r="AT72" s="55"/>
      <c r="AU72" s="55"/>
      <c r="AV72" s="73"/>
    </row>
    <row r="73" spans="3:48" s="74" customFormat="1" ht="14.25">
      <c r="C73" s="55"/>
      <c r="D73" s="67"/>
      <c r="E73" s="67"/>
      <c r="F73" s="67"/>
      <c r="G73" s="67"/>
      <c r="H73" s="67"/>
      <c r="I73" s="67"/>
      <c r="J73" s="67"/>
      <c r="K73" s="67"/>
      <c r="L73" s="67"/>
      <c r="M73" s="67"/>
      <c r="N73" s="67"/>
      <c r="O73" s="67"/>
      <c r="P73" s="67"/>
      <c r="Q73" s="67"/>
      <c r="R73" s="67"/>
      <c r="S73" s="67"/>
      <c r="T73" s="67"/>
      <c r="U73" s="67"/>
      <c r="V73" s="67"/>
      <c r="W73" s="67"/>
      <c r="X73" s="67"/>
      <c r="Y73" s="67"/>
      <c r="Z73" s="67"/>
      <c r="AA73" s="67"/>
      <c r="AB73" s="68"/>
      <c r="AC73" s="69"/>
      <c r="AD73" s="68"/>
      <c r="AE73" s="69"/>
      <c r="AF73" s="69"/>
      <c r="AG73" s="69"/>
      <c r="AH73" s="68"/>
      <c r="AI73" s="68"/>
      <c r="AJ73" s="68"/>
      <c r="AK73" s="68"/>
      <c r="AL73" s="68"/>
      <c r="AM73" s="68"/>
      <c r="AN73" s="68"/>
      <c r="AO73" s="70"/>
      <c r="AP73" s="71"/>
      <c r="AQ73" s="70"/>
      <c r="AR73" s="72"/>
      <c r="AS73" s="55"/>
      <c r="AT73" s="55"/>
      <c r="AU73" s="55"/>
      <c r="AV73" s="73"/>
    </row>
    <row r="74" spans="3:48" s="74" customFormat="1" ht="14.25">
      <c r="C74" s="55"/>
      <c r="D74" s="67"/>
      <c r="E74" s="67"/>
      <c r="F74" s="67"/>
      <c r="G74" s="67"/>
      <c r="H74" s="67"/>
      <c r="I74" s="67"/>
      <c r="J74" s="67"/>
      <c r="K74" s="67"/>
      <c r="L74" s="67"/>
      <c r="M74" s="67"/>
      <c r="N74" s="67"/>
      <c r="O74" s="67"/>
      <c r="P74" s="67"/>
      <c r="Q74" s="67"/>
      <c r="R74" s="67"/>
      <c r="S74" s="67"/>
      <c r="T74" s="67"/>
      <c r="U74" s="67"/>
      <c r="V74" s="67"/>
      <c r="W74" s="67"/>
      <c r="X74" s="67"/>
      <c r="Y74" s="67"/>
      <c r="Z74" s="67"/>
      <c r="AA74" s="67"/>
      <c r="AB74" s="68"/>
      <c r="AC74" s="69"/>
      <c r="AD74" s="68"/>
      <c r="AE74" s="69"/>
      <c r="AF74" s="69"/>
      <c r="AG74" s="69"/>
      <c r="AH74" s="68"/>
      <c r="AI74" s="68"/>
      <c r="AJ74" s="68"/>
      <c r="AK74" s="68"/>
      <c r="AL74" s="68"/>
      <c r="AM74" s="68"/>
      <c r="AN74" s="68"/>
      <c r="AO74" s="70"/>
      <c r="AP74" s="71"/>
      <c r="AQ74" s="70"/>
      <c r="AR74" s="72"/>
      <c r="AS74" s="55"/>
      <c r="AT74" s="55"/>
      <c r="AU74" s="55"/>
      <c r="AV74" s="73"/>
    </row>
    <row r="75" spans="3:48" s="74" customFormat="1" ht="14.25">
      <c r="C75" s="55"/>
      <c r="D75" s="67"/>
      <c r="E75" s="67"/>
      <c r="F75" s="67"/>
      <c r="G75" s="67"/>
      <c r="H75" s="67"/>
      <c r="I75" s="67"/>
      <c r="J75" s="67"/>
      <c r="K75" s="67"/>
      <c r="L75" s="67"/>
      <c r="M75" s="67"/>
      <c r="N75" s="67"/>
      <c r="O75" s="67"/>
      <c r="P75" s="67"/>
      <c r="Q75" s="67"/>
      <c r="R75" s="67"/>
      <c r="S75" s="67"/>
      <c r="T75" s="67"/>
      <c r="U75" s="67"/>
      <c r="V75" s="67"/>
      <c r="W75" s="67"/>
      <c r="X75" s="67"/>
      <c r="Y75" s="67"/>
      <c r="Z75" s="67"/>
      <c r="AA75" s="67"/>
      <c r="AB75" s="68"/>
      <c r="AC75" s="69"/>
      <c r="AD75" s="68"/>
      <c r="AE75" s="69"/>
      <c r="AF75" s="69"/>
      <c r="AG75" s="69"/>
      <c r="AH75" s="68"/>
      <c r="AI75" s="68"/>
      <c r="AJ75" s="68"/>
      <c r="AK75" s="68"/>
      <c r="AL75" s="68"/>
      <c r="AM75" s="68"/>
      <c r="AN75" s="68"/>
      <c r="AO75" s="70"/>
      <c r="AP75" s="71"/>
      <c r="AQ75" s="70"/>
      <c r="AR75" s="72"/>
      <c r="AS75" s="55"/>
      <c r="AT75" s="55"/>
      <c r="AU75" s="55"/>
      <c r="AV75" s="73"/>
    </row>
    <row r="76" spans="3:48" s="74" customFormat="1" ht="14.25">
      <c r="C76" s="55"/>
      <c r="D76" s="67"/>
      <c r="E76" s="67"/>
      <c r="F76" s="67"/>
      <c r="G76" s="67"/>
      <c r="H76" s="67"/>
      <c r="I76" s="67"/>
      <c r="J76" s="67"/>
      <c r="K76" s="67"/>
      <c r="L76" s="67"/>
      <c r="M76" s="67"/>
      <c r="N76" s="67"/>
      <c r="O76" s="67"/>
      <c r="P76" s="67"/>
      <c r="Q76" s="67"/>
      <c r="R76" s="67"/>
      <c r="S76" s="67"/>
      <c r="T76" s="67"/>
      <c r="U76" s="67"/>
      <c r="V76" s="67"/>
      <c r="W76" s="67"/>
      <c r="X76" s="67"/>
      <c r="Y76" s="67"/>
      <c r="Z76" s="67"/>
      <c r="AA76" s="67"/>
      <c r="AB76" s="68"/>
      <c r="AC76" s="69"/>
      <c r="AD76" s="68"/>
      <c r="AE76" s="69"/>
      <c r="AF76" s="69"/>
      <c r="AG76" s="69"/>
      <c r="AH76" s="68"/>
      <c r="AI76" s="68"/>
      <c r="AJ76" s="68"/>
      <c r="AK76" s="68"/>
      <c r="AL76" s="68"/>
      <c r="AM76" s="68"/>
      <c r="AN76" s="68"/>
      <c r="AO76" s="70"/>
      <c r="AP76" s="71"/>
      <c r="AQ76" s="70"/>
      <c r="AR76" s="72"/>
      <c r="AS76" s="55"/>
      <c r="AT76" s="55"/>
      <c r="AU76" s="55"/>
      <c r="AV76" s="73"/>
    </row>
    <row r="77" spans="3:48" s="74" customFormat="1" ht="14.25">
      <c r="C77" s="55"/>
      <c r="D77" s="67"/>
      <c r="E77" s="67"/>
      <c r="F77" s="67"/>
      <c r="G77" s="67"/>
      <c r="H77" s="67"/>
      <c r="I77" s="67"/>
      <c r="J77" s="67"/>
      <c r="K77" s="67"/>
      <c r="L77" s="67"/>
      <c r="M77" s="67"/>
      <c r="N77" s="67"/>
      <c r="O77" s="67"/>
      <c r="P77" s="67"/>
      <c r="Q77" s="67"/>
      <c r="R77" s="67"/>
      <c r="S77" s="67"/>
      <c r="T77" s="67"/>
      <c r="U77" s="67"/>
      <c r="V77" s="67"/>
      <c r="W77" s="67"/>
      <c r="X77" s="67"/>
      <c r="Y77" s="67"/>
      <c r="Z77" s="67"/>
      <c r="AA77" s="67"/>
      <c r="AB77" s="68"/>
      <c r="AC77" s="69"/>
      <c r="AD77" s="68"/>
      <c r="AE77" s="69"/>
      <c r="AF77" s="69"/>
      <c r="AG77" s="69"/>
      <c r="AH77" s="68"/>
      <c r="AI77" s="68"/>
      <c r="AJ77" s="68"/>
      <c r="AK77" s="68"/>
      <c r="AL77" s="68"/>
      <c r="AM77" s="68"/>
      <c r="AN77" s="68"/>
      <c r="AO77" s="70"/>
      <c r="AP77" s="71"/>
      <c r="AQ77" s="70"/>
      <c r="AR77" s="72"/>
      <c r="AS77" s="55"/>
      <c r="AT77" s="55"/>
      <c r="AU77" s="55"/>
      <c r="AV77" s="73"/>
    </row>
    <row r="78" spans="3:48" s="74" customFormat="1" ht="14.25">
      <c r="C78" s="55"/>
      <c r="D78" s="67"/>
      <c r="E78" s="67"/>
      <c r="F78" s="67"/>
      <c r="G78" s="67"/>
      <c r="H78" s="67"/>
      <c r="I78" s="67"/>
      <c r="J78" s="67"/>
      <c r="K78" s="67"/>
      <c r="L78" s="67"/>
      <c r="M78" s="67"/>
      <c r="N78" s="67"/>
      <c r="O78" s="67"/>
      <c r="P78" s="67"/>
      <c r="Q78" s="67"/>
      <c r="R78" s="67"/>
      <c r="S78" s="67"/>
      <c r="T78" s="67"/>
      <c r="U78" s="67"/>
      <c r="V78" s="67"/>
      <c r="W78" s="67"/>
      <c r="X78" s="67"/>
      <c r="Y78" s="67"/>
      <c r="Z78" s="67"/>
      <c r="AA78" s="67"/>
      <c r="AB78" s="68"/>
      <c r="AC78" s="69"/>
      <c r="AD78" s="68"/>
      <c r="AE78" s="69"/>
      <c r="AF78" s="69"/>
      <c r="AG78" s="69"/>
      <c r="AH78" s="68"/>
      <c r="AI78" s="68"/>
      <c r="AJ78" s="68"/>
      <c r="AK78" s="68"/>
      <c r="AL78" s="68"/>
      <c r="AM78" s="68"/>
      <c r="AN78" s="68"/>
      <c r="AO78" s="70"/>
      <c r="AP78" s="71"/>
      <c r="AQ78" s="70"/>
      <c r="AR78" s="72"/>
      <c r="AS78" s="55"/>
      <c r="AT78" s="55"/>
      <c r="AU78" s="55"/>
      <c r="AV78" s="73"/>
    </row>
    <row r="79" spans="3:48" s="74" customFormat="1" ht="14.25">
      <c r="C79" s="55"/>
      <c r="D79" s="67"/>
      <c r="E79" s="67"/>
      <c r="F79" s="67"/>
      <c r="G79" s="67"/>
      <c r="H79" s="67"/>
      <c r="I79" s="67"/>
      <c r="J79" s="67"/>
      <c r="K79" s="67"/>
      <c r="L79" s="67"/>
      <c r="M79" s="67"/>
      <c r="N79" s="67"/>
      <c r="O79" s="67"/>
      <c r="P79" s="67"/>
      <c r="Q79" s="67"/>
      <c r="R79" s="67"/>
      <c r="S79" s="67"/>
      <c r="T79" s="67"/>
      <c r="U79" s="67"/>
      <c r="V79" s="67"/>
      <c r="W79" s="67"/>
      <c r="X79" s="67"/>
      <c r="Y79" s="67"/>
      <c r="Z79" s="67"/>
      <c r="AA79" s="67"/>
      <c r="AB79" s="68"/>
      <c r="AC79" s="69"/>
      <c r="AD79" s="68"/>
      <c r="AE79" s="69"/>
      <c r="AF79" s="69"/>
      <c r="AG79" s="69"/>
      <c r="AH79" s="68"/>
      <c r="AI79" s="68"/>
      <c r="AJ79" s="68"/>
      <c r="AK79" s="68"/>
      <c r="AL79" s="68"/>
      <c r="AM79" s="68"/>
      <c r="AN79" s="68"/>
      <c r="AO79" s="70"/>
      <c r="AP79" s="71"/>
      <c r="AQ79" s="70"/>
      <c r="AR79" s="72"/>
      <c r="AS79" s="55"/>
      <c r="AT79" s="55"/>
      <c r="AU79" s="55"/>
      <c r="AV79" s="73"/>
    </row>
    <row r="80" spans="3:48" s="74" customFormat="1" ht="14.25">
      <c r="C80" s="55"/>
      <c r="D80" s="67"/>
      <c r="E80" s="67"/>
      <c r="F80" s="67"/>
      <c r="G80" s="67"/>
      <c r="H80" s="67"/>
      <c r="I80" s="67"/>
      <c r="J80" s="67"/>
      <c r="K80" s="67"/>
      <c r="L80" s="67"/>
      <c r="M80" s="67"/>
      <c r="N80" s="67"/>
      <c r="O80" s="67"/>
      <c r="P80" s="67"/>
      <c r="Q80" s="67"/>
      <c r="R80" s="67"/>
      <c r="S80" s="67"/>
      <c r="T80" s="67"/>
      <c r="U80" s="67"/>
      <c r="V80" s="67"/>
      <c r="W80" s="67"/>
      <c r="X80" s="67"/>
      <c r="Y80" s="67"/>
      <c r="Z80" s="67"/>
      <c r="AA80" s="67"/>
      <c r="AB80" s="68"/>
      <c r="AC80" s="69"/>
      <c r="AD80" s="68"/>
      <c r="AE80" s="69"/>
      <c r="AF80" s="69"/>
      <c r="AG80" s="69"/>
      <c r="AH80" s="68"/>
      <c r="AI80" s="68"/>
      <c r="AJ80" s="68"/>
      <c r="AK80" s="68"/>
      <c r="AL80" s="68"/>
      <c r="AM80" s="68"/>
      <c r="AN80" s="68"/>
      <c r="AO80" s="70"/>
      <c r="AP80" s="71"/>
      <c r="AQ80" s="70"/>
      <c r="AR80" s="72"/>
      <c r="AS80" s="55"/>
      <c r="AT80" s="55"/>
      <c r="AU80" s="55"/>
      <c r="AV80" s="73"/>
    </row>
    <row r="81" spans="3:48" s="74" customFormat="1" ht="14.25">
      <c r="C81" s="55"/>
      <c r="D81" s="67"/>
      <c r="E81" s="67"/>
      <c r="F81" s="67"/>
      <c r="G81" s="67"/>
      <c r="H81" s="67"/>
      <c r="I81" s="67"/>
      <c r="J81" s="67"/>
      <c r="K81" s="67"/>
      <c r="L81" s="67"/>
      <c r="M81" s="67"/>
      <c r="N81" s="67"/>
      <c r="O81" s="67"/>
      <c r="P81" s="67"/>
      <c r="Q81" s="67"/>
      <c r="R81" s="67"/>
      <c r="S81" s="67"/>
      <c r="T81" s="67"/>
      <c r="U81" s="67"/>
      <c r="V81" s="67"/>
      <c r="W81" s="67"/>
      <c r="X81" s="67"/>
      <c r="Y81" s="67"/>
      <c r="Z81" s="67"/>
      <c r="AA81" s="67"/>
      <c r="AB81" s="68"/>
      <c r="AC81" s="69"/>
      <c r="AD81" s="68"/>
      <c r="AE81" s="69"/>
      <c r="AF81" s="69"/>
      <c r="AG81" s="69"/>
      <c r="AH81" s="68"/>
      <c r="AI81" s="68"/>
      <c r="AJ81" s="68"/>
      <c r="AK81" s="68"/>
      <c r="AL81" s="68"/>
      <c r="AM81" s="68"/>
      <c r="AN81" s="68"/>
      <c r="AO81" s="70"/>
      <c r="AP81" s="71"/>
      <c r="AQ81" s="70"/>
      <c r="AR81" s="72"/>
      <c r="AS81" s="55"/>
      <c r="AT81" s="55"/>
      <c r="AU81" s="55"/>
      <c r="AV81" s="73"/>
    </row>
    <row r="82" spans="3:48" s="74" customFormat="1" ht="14.25">
      <c r="C82" s="55"/>
      <c r="D82" s="67"/>
      <c r="E82" s="67"/>
      <c r="F82" s="67"/>
      <c r="G82" s="67"/>
      <c r="H82" s="67"/>
      <c r="I82" s="67"/>
      <c r="J82" s="67"/>
      <c r="K82" s="67"/>
      <c r="L82" s="67"/>
      <c r="M82" s="67"/>
      <c r="N82" s="67"/>
      <c r="O82" s="67"/>
      <c r="P82" s="67"/>
      <c r="Q82" s="67"/>
      <c r="R82" s="67"/>
      <c r="S82" s="67"/>
      <c r="T82" s="67"/>
      <c r="U82" s="67"/>
      <c r="V82" s="67"/>
      <c r="W82" s="67"/>
      <c r="X82" s="67"/>
      <c r="Y82" s="67"/>
      <c r="Z82" s="67"/>
      <c r="AA82" s="67"/>
      <c r="AB82" s="68"/>
      <c r="AC82" s="69"/>
      <c r="AD82" s="68"/>
      <c r="AE82" s="69"/>
      <c r="AF82" s="69"/>
      <c r="AG82" s="69"/>
      <c r="AH82" s="68"/>
      <c r="AI82" s="68"/>
      <c r="AJ82" s="68"/>
      <c r="AK82" s="68"/>
      <c r="AL82" s="68"/>
      <c r="AM82" s="68"/>
      <c r="AN82" s="68"/>
      <c r="AO82" s="70"/>
      <c r="AP82" s="71"/>
      <c r="AQ82" s="70"/>
      <c r="AR82" s="72"/>
      <c r="AS82" s="55"/>
      <c r="AT82" s="55"/>
      <c r="AU82" s="55"/>
      <c r="AV82" s="73"/>
    </row>
    <row r="83" spans="3:48" s="74" customFormat="1" ht="14.25">
      <c r="C83" s="55"/>
      <c r="D83" s="67"/>
      <c r="E83" s="67"/>
      <c r="F83" s="67"/>
      <c r="G83" s="67"/>
      <c r="H83" s="67"/>
      <c r="I83" s="67"/>
      <c r="J83" s="67"/>
      <c r="K83" s="67"/>
      <c r="L83" s="67"/>
      <c r="M83" s="67"/>
      <c r="N83" s="67"/>
      <c r="O83" s="67"/>
      <c r="P83" s="67"/>
      <c r="Q83" s="67"/>
      <c r="R83" s="67"/>
      <c r="S83" s="67"/>
      <c r="T83" s="67"/>
      <c r="U83" s="67"/>
      <c r="V83" s="67"/>
      <c r="W83" s="67"/>
      <c r="X83" s="67"/>
      <c r="Y83" s="67"/>
      <c r="Z83" s="67"/>
      <c r="AA83" s="67"/>
      <c r="AB83" s="68"/>
      <c r="AC83" s="69"/>
      <c r="AD83" s="68"/>
      <c r="AE83" s="69"/>
      <c r="AF83" s="69"/>
      <c r="AG83" s="69"/>
      <c r="AH83" s="68"/>
      <c r="AI83" s="68"/>
      <c r="AJ83" s="68"/>
      <c r="AK83" s="68"/>
      <c r="AL83" s="68"/>
      <c r="AM83" s="68"/>
      <c r="AN83" s="68"/>
      <c r="AO83" s="70"/>
      <c r="AP83" s="71"/>
      <c r="AQ83" s="70"/>
      <c r="AR83" s="72"/>
      <c r="AS83" s="55"/>
      <c r="AT83" s="55"/>
      <c r="AU83" s="55"/>
      <c r="AV83" s="73"/>
    </row>
    <row r="84" spans="3:48" s="74" customFormat="1" ht="14.25">
      <c r="C84" s="55"/>
      <c r="D84" s="67"/>
      <c r="E84" s="67"/>
      <c r="F84" s="67"/>
      <c r="G84" s="67"/>
      <c r="H84" s="67"/>
      <c r="I84" s="67"/>
      <c r="J84" s="67"/>
      <c r="K84" s="67"/>
      <c r="L84" s="67"/>
      <c r="M84" s="67"/>
      <c r="N84" s="67"/>
      <c r="O84" s="67"/>
      <c r="P84" s="67"/>
      <c r="Q84" s="67"/>
      <c r="R84" s="67"/>
      <c r="S84" s="67"/>
      <c r="T84" s="67"/>
      <c r="U84" s="67"/>
      <c r="V84" s="67"/>
      <c r="W84" s="67"/>
      <c r="X84" s="67"/>
      <c r="Y84" s="67"/>
      <c r="Z84" s="67"/>
      <c r="AA84" s="67"/>
      <c r="AB84" s="68"/>
      <c r="AC84" s="69"/>
      <c r="AD84" s="68"/>
      <c r="AE84" s="69"/>
      <c r="AF84" s="69"/>
      <c r="AG84" s="69"/>
      <c r="AH84" s="68"/>
      <c r="AI84" s="68"/>
      <c r="AJ84" s="68"/>
      <c r="AK84" s="68"/>
      <c r="AL84" s="68"/>
      <c r="AM84" s="68"/>
      <c r="AN84" s="68"/>
      <c r="AO84" s="70"/>
      <c r="AP84" s="71"/>
      <c r="AQ84" s="70"/>
      <c r="AR84" s="72"/>
      <c r="AS84" s="55"/>
      <c r="AT84" s="55"/>
      <c r="AU84" s="55"/>
      <c r="AV84" s="73"/>
    </row>
    <row r="85" spans="3:48" s="74" customFormat="1" ht="14.25">
      <c r="C85" s="55"/>
      <c r="D85" s="67"/>
      <c r="E85" s="67"/>
      <c r="F85" s="67"/>
      <c r="G85" s="67"/>
      <c r="H85" s="67"/>
      <c r="I85" s="67"/>
      <c r="J85" s="67"/>
      <c r="K85" s="67"/>
      <c r="L85" s="67"/>
      <c r="M85" s="67"/>
      <c r="N85" s="67"/>
      <c r="O85" s="67"/>
      <c r="P85" s="67"/>
      <c r="Q85" s="67"/>
      <c r="R85" s="67"/>
      <c r="S85" s="67"/>
      <c r="T85" s="67"/>
      <c r="U85" s="67"/>
      <c r="V85" s="67"/>
      <c r="W85" s="67"/>
      <c r="X85" s="67"/>
      <c r="Y85" s="67"/>
      <c r="Z85" s="67"/>
      <c r="AA85" s="67"/>
      <c r="AB85" s="68"/>
      <c r="AC85" s="69"/>
      <c r="AD85" s="68"/>
      <c r="AE85" s="69"/>
      <c r="AF85" s="69"/>
      <c r="AG85" s="69"/>
      <c r="AH85" s="68"/>
      <c r="AI85" s="68"/>
      <c r="AJ85" s="68"/>
      <c r="AK85" s="68"/>
      <c r="AL85" s="68"/>
      <c r="AM85" s="68"/>
      <c r="AN85" s="68"/>
      <c r="AO85" s="70"/>
      <c r="AP85" s="71"/>
      <c r="AQ85" s="70"/>
      <c r="AR85" s="72"/>
      <c r="AS85" s="55"/>
      <c r="AT85" s="55"/>
      <c r="AU85" s="55"/>
      <c r="AV85" s="73"/>
    </row>
    <row r="86" spans="3:48" s="74" customFormat="1" ht="14.25">
      <c r="C86" s="55"/>
      <c r="D86" s="67"/>
      <c r="E86" s="67"/>
      <c r="F86" s="67"/>
      <c r="G86" s="67"/>
      <c r="H86" s="67"/>
      <c r="I86" s="67"/>
      <c r="J86" s="67"/>
      <c r="K86" s="67"/>
      <c r="L86" s="67"/>
      <c r="M86" s="67"/>
      <c r="N86" s="67"/>
      <c r="O86" s="67"/>
      <c r="P86" s="67"/>
      <c r="Q86" s="67"/>
      <c r="R86" s="67"/>
      <c r="S86" s="67"/>
      <c r="T86" s="67"/>
      <c r="U86" s="67"/>
      <c r="V86" s="67"/>
      <c r="W86" s="67"/>
      <c r="X86" s="67"/>
      <c r="Y86" s="67"/>
      <c r="Z86" s="67"/>
      <c r="AA86" s="67"/>
      <c r="AB86" s="68"/>
      <c r="AC86" s="69"/>
      <c r="AD86" s="68"/>
      <c r="AE86" s="69"/>
      <c r="AF86" s="69"/>
      <c r="AG86" s="69"/>
      <c r="AH86" s="68"/>
      <c r="AI86" s="68"/>
      <c r="AJ86" s="68"/>
      <c r="AK86" s="68"/>
      <c r="AL86" s="68"/>
      <c r="AM86" s="68"/>
      <c r="AN86" s="68"/>
      <c r="AO86" s="70"/>
      <c r="AP86" s="71"/>
      <c r="AQ86" s="70"/>
      <c r="AR86" s="72"/>
      <c r="AS86" s="55"/>
      <c r="AT86" s="55"/>
      <c r="AU86" s="55"/>
      <c r="AV86" s="73"/>
    </row>
    <row r="87" spans="3:48" s="74" customFormat="1" ht="14.25">
      <c r="C87" s="55"/>
      <c r="D87" s="67"/>
      <c r="E87" s="67"/>
      <c r="F87" s="67"/>
      <c r="G87" s="67"/>
      <c r="H87" s="67"/>
      <c r="I87" s="67"/>
      <c r="J87" s="67"/>
      <c r="K87" s="67"/>
      <c r="L87" s="67"/>
      <c r="M87" s="67"/>
      <c r="N87" s="67"/>
      <c r="O87" s="67"/>
      <c r="P87" s="67"/>
      <c r="Q87" s="67"/>
      <c r="R87" s="67"/>
      <c r="S87" s="67"/>
      <c r="T87" s="67"/>
      <c r="U87" s="67"/>
      <c r="V87" s="67"/>
      <c r="W87" s="67"/>
      <c r="X87" s="67"/>
      <c r="Y87" s="67"/>
      <c r="Z87" s="67"/>
      <c r="AA87" s="67"/>
      <c r="AB87" s="68"/>
      <c r="AC87" s="69"/>
      <c r="AD87" s="68"/>
      <c r="AE87" s="69"/>
      <c r="AF87" s="69"/>
      <c r="AG87" s="69"/>
      <c r="AH87" s="68"/>
      <c r="AI87" s="68"/>
      <c r="AJ87" s="68"/>
      <c r="AK87" s="68"/>
      <c r="AL87" s="68"/>
      <c r="AM87" s="68"/>
      <c r="AN87" s="68"/>
      <c r="AO87" s="70"/>
      <c r="AP87" s="71"/>
      <c r="AQ87" s="70"/>
      <c r="AR87" s="72"/>
      <c r="AS87" s="55"/>
      <c r="AT87" s="55"/>
      <c r="AU87" s="55"/>
      <c r="AV87" s="73"/>
    </row>
    <row r="88" spans="3:48" s="74" customFormat="1" ht="14.25">
      <c r="C88" s="55"/>
      <c r="D88" s="67"/>
      <c r="E88" s="67"/>
      <c r="F88" s="67"/>
      <c r="G88" s="67"/>
      <c r="H88" s="67"/>
      <c r="I88" s="67"/>
      <c r="J88" s="67"/>
      <c r="K88" s="67"/>
      <c r="L88" s="67"/>
      <c r="M88" s="67"/>
      <c r="N88" s="67"/>
      <c r="O88" s="67"/>
      <c r="P88" s="67"/>
      <c r="Q88" s="67"/>
      <c r="R88" s="67"/>
      <c r="S88" s="67"/>
      <c r="T88" s="67"/>
      <c r="U88" s="67"/>
      <c r="V88" s="67"/>
      <c r="W88" s="67"/>
      <c r="X88" s="67"/>
      <c r="Y88" s="67"/>
      <c r="Z88" s="67"/>
      <c r="AA88" s="67"/>
      <c r="AB88" s="68"/>
      <c r="AC88" s="69"/>
      <c r="AD88" s="68"/>
      <c r="AE88" s="69"/>
      <c r="AF88" s="69"/>
      <c r="AG88" s="69"/>
      <c r="AH88" s="68"/>
      <c r="AI88" s="68"/>
      <c r="AJ88" s="68"/>
      <c r="AK88" s="68"/>
      <c r="AL88" s="68"/>
      <c r="AM88" s="68"/>
      <c r="AN88" s="68"/>
      <c r="AO88" s="70"/>
      <c r="AP88" s="71"/>
      <c r="AQ88" s="70"/>
      <c r="AR88" s="72"/>
      <c r="AS88" s="55"/>
      <c r="AT88" s="55"/>
      <c r="AU88" s="55"/>
      <c r="AV88" s="73"/>
    </row>
    <row r="89" spans="3:48" s="74" customFormat="1" ht="14.25">
      <c r="C89" s="55"/>
      <c r="D89" s="67"/>
      <c r="E89" s="67"/>
      <c r="F89" s="67"/>
      <c r="G89" s="67"/>
      <c r="H89" s="67"/>
      <c r="I89" s="67"/>
      <c r="J89" s="67"/>
      <c r="K89" s="67"/>
      <c r="L89" s="67"/>
      <c r="M89" s="67"/>
      <c r="N89" s="67"/>
      <c r="O89" s="67"/>
      <c r="P89" s="67"/>
      <c r="Q89" s="67"/>
      <c r="R89" s="67"/>
      <c r="S89" s="67"/>
      <c r="T89" s="67"/>
      <c r="U89" s="67"/>
      <c r="V89" s="67"/>
      <c r="W89" s="67"/>
      <c r="X89" s="67"/>
      <c r="Y89" s="67"/>
      <c r="Z89" s="67"/>
      <c r="AA89" s="67"/>
      <c r="AB89" s="68"/>
      <c r="AC89" s="69"/>
      <c r="AD89" s="68"/>
      <c r="AE89" s="69"/>
      <c r="AF89" s="69"/>
      <c r="AG89" s="69"/>
      <c r="AH89" s="68"/>
      <c r="AI89" s="68"/>
      <c r="AJ89" s="68"/>
      <c r="AK89" s="68"/>
      <c r="AL89" s="68"/>
      <c r="AM89" s="68"/>
      <c r="AN89" s="68"/>
      <c r="AO89" s="70"/>
      <c r="AP89" s="71"/>
      <c r="AQ89" s="70"/>
      <c r="AR89" s="72"/>
      <c r="AS89" s="55"/>
      <c r="AT89" s="55"/>
      <c r="AU89" s="55"/>
      <c r="AV89" s="73"/>
    </row>
    <row r="90" spans="3:48" s="74" customFormat="1" ht="14.25">
      <c r="C90" s="55"/>
      <c r="D90" s="67"/>
      <c r="E90" s="67"/>
      <c r="F90" s="67"/>
      <c r="G90" s="67"/>
      <c r="H90" s="67"/>
      <c r="I90" s="67"/>
      <c r="J90" s="67"/>
      <c r="K90" s="67"/>
      <c r="L90" s="67"/>
      <c r="M90" s="67"/>
      <c r="N90" s="67"/>
      <c r="O90" s="67"/>
      <c r="P90" s="67"/>
      <c r="Q90" s="67"/>
      <c r="R90" s="67"/>
      <c r="S90" s="67"/>
      <c r="T90" s="67"/>
      <c r="U90" s="67"/>
      <c r="V90" s="67"/>
      <c r="W90" s="67"/>
      <c r="X90" s="67"/>
      <c r="Y90" s="67"/>
      <c r="Z90" s="67"/>
      <c r="AA90" s="67"/>
      <c r="AB90" s="68"/>
      <c r="AC90" s="69"/>
      <c r="AD90" s="68"/>
      <c r="AE90" s="69"/>
      <c r="AF90" s="69"/>
      <c r="AG90" s="69"/>
      <c r="AH90" s="68"/>
      <c r="AI90" s="68"/>
      <c r="AJ90" s="68"/>
      <c r="AK90" s="68"/>
      <c r="AL90" s="68"/>
      <c r="AM90" s="68"/>
      <c r="AN90" s="68"/>
      <c r="AO90" s="70"/>
      <c r="AP90" s="71"/>
      <c r="AQ90" s="70"/>
      <c r="AR90" s="72"/>
      <c r="AS90" s="55"/>
      <c r="AT90" s="55"/>
      <c r="AU90" s="55"/>
      <c r="AV90" s="73"/>
    </row>
    <row r="91" spans="3:48" s="74" customFormat="1" ht="14.25">
      <c r="C91" s="55"/>
      <c r="D91" s="67"/>
      <c r="E91" s="67"/>
      <c r="F91" s="67"/>
      <c r="G91" s="67"/>
      <c r="H91" s="67"/>
      <c r="I91" s="67"/>
      <c r="J91" s="67"/>
      <c r="K91" s="67"/>
      <c r="L91" s="67"/>
      <c r="M91" s="67"/>
      <c r="N91" s="67"/>
      <c r="O91" s="67"/>
      <c r="P91" s="67"/>
      <c r="Q91" s="67"/>
      <c r="R91" s="67"/>
      <c r="S91" s="67"/>
      <c r="T91" s="67"/>
      <c r="U91" s="67"/>
      <c r="V91" s="67"/>
      <c r="W91" s="67"/>
      <c r="X91" s="67"/>
      <c r="Y91" s="67"/>
      <c r="Z91" s="67"/>
      <c r="AA91" s="67"/>
      <c r="AB91" s="68"/>
      <c r="AC91" s="69"/>
      <c r="AD91" s="68"/>
      <c r="AE91" s="69"/>
      <c r="AF91" s="69"/>
      <c r="AG91" s="69"/>
      <c r="AH91" s="68"/>
      <c r="AI91" s="68"/>
      <c r="AJ91" s="68"/>
      <c r="AK91" s="68"/>
      <c r="AL91" s="68"/>
      <c r="AM91" s="68"/>
      <c r="AN91" s="68"/>
      <c r="AO91" s="70"/>
      <c r="AP91" s="71"/>
      <c r="AQ91" s="70"/>
      <c r="AR91" s="72"/>
      <c r="AS91" s="55"/>
      <c r="AT91" s="55"/>
      <c r="AU91" s="55"/>
      <c r="AV91" s="73"/>
    </row>
    <row r="92" spans="3:48" s="74" customFormat="1" ht="14.25">
      <c r="C92" s="55"/>
      <c r="D92" s="67"/>
      <c r="E92" s="67"/>
      <c r="F92" s="67"/>
      <c r="G92" s="67"/>
      <c r="H92" s="67"/>
      <c r="I92" s="67"/>
      <c r="J92" s="67"/>
      <c r="K92" s="67"/>
      <c r="L92" s="67"/>
      <c r="M92" s="67"/>
      <c r="N92" s="67"/>
      <c r="O92" s="67"/>
      <c r="P92" s="67"/>
      <c r="Q92" s="67"/>
      <c r="R92" s="67"/>
      <c r="S92" s="67"/>
      <c r="T92" s="67"/>
      <c r="U92" s="67"/>
      <c r="V92" s="67"/>
      <c r="W92" s="67"/>
      <c r="X92" s="67"/>
      <c r="Y92" s="67"/>
      <c r="Z92" s="67"/>
      <c r="AA92" s="67"/>
      <c r="AB92" s="68"/>
      <c r="AC92" s="69"/>
      <c r="AD92" s="68"/>
      <c r="AE92" s="69"/>
      <c r="AF92" s="69"/>
      <c r="AG92" s="69"/>
      <c r="AH92" s="68"/>
      <c r="AI92" s="68"/>
      <c r="AJ92" s="68"/>
      <c r="AK92" s="68"/>
      <c r="AL92" s="68"/>
      <c r="AM92" s="68"/>
      <c r="AN92" s="68"/>
      <c r="AO92" s="70"/>
      <c r="AP92" s="71"/>
      <c r="AQ92" s="70"/>
      <c r="AR92" s="72"/>
      <c r="AS92" s="55"/>
      <c r="AT92" s="55"/>
      <c r="AU92" s="55"/>
      <c r="AV92" s="73"/>
    </row>
    <row r="93" spans="3:48" s="74" customFormat="1" ht="14.25">
      <c r="C93" s="55"/>
      <c r="D93" s="67"/>
      <c r="E93" s="67"/>
      <c r="F93" s="67"/>
      <c r="G93" s="67"/>
      <c r="H93" s="67"/>
      <c r="I93" s="67"/>
      <c r="J93" s="67"/>
      <c r="K93" s="67"/>
      <c r="L93" s="67"/>
      <c r="M93" s="67"/>
      <c r="N93" s="67"/>
      <c r="O93" s="67"/>
      <c r="P93" s="67"/>
      <c r="Q93" s="67"/>
      <c r="R93" s="67"/>
      <c r="S93" s="67"/>
      <c r="T93" s="67"/>
      <c r="U93" s="67"/>
      <c r="V93" s="67"/>
      <c r="W93" s="67"/>
      <c r="X93" s="67"/>
      <c r="Y93" s="67"/>
      <c r="Z93" s="67"/>
      <c r="AA93" s="67"/>
      <c r="AB93" s="68"/>
      <c r="AC93" s="69"/>
      <c r="AD93" s="68"/>
      <c r="AE93" s="69"/>
      <c r="AF93" s="69"/>
      <c r="AG93" s="69"/>
      <c r="AH93" s="68"/>
      <c r="AI93" s="68"/>
      <c r="AJ93" s="68"/>
      <c r="AK93" s="68"/>
      <c r="AL93" s="68"/>
      <c r="AM93" s="68"/>
      <c r="AN93" s="68"/>
      <c r="AO93" s="70"/>
      <c r="AP93" s="71"/>
      <c r="AQ93" s="70"/>
      <c r="AR93" s="72"/>
      <c r="AS93" s="55"/>
      <c r="AT93" s="55"/>
      <c r="AU93" s="55"/>
      <c r="AV93" s="73"/>
    </row>
    <row r="94" spans="3:48" s="74" customFormat="1" ht="14.25">
      <c r="C94" s="55"/>
      <c r="D94" s="67"/>
      <c r="E94" s="67"/>
      <c r="F94" s="67"/>
      <c r="G94" s="67"/>
      <c r="H94" s="67"/>
      <c r="I94" s="67"/>
      <c r="J94" s="67"/>
      <c r="K94" s="67"/>
      <c r="L94" s="67"/>
      <c r="M94" s="67"/>
      <c r="N94" s="67"/>
      <c r="O94" s="67"/>
      <c r="P94" s="67"/>
      <c r="Q94" s="67"/>
      <c r="R94" s="67"/>
      <c r="S94" s="67"/>
      <c r="T94" s="67"/>
      <c r="U94" s="67"/>
      <c r="V94" s="67"/>
      <c r="W94" s="67"/>
      <c r="X94" s="67"/>
      <c r="Y94" s="67"/>
      <c r="Z94" s="67"/>
      <c r="AA94" s="67"/>
      <c r="AB94" s="68"/>
      <c r="AC94" s="69"/>
      <c r="AD94" s="68"/>
      <c r="AE94" s="69"/>
      <c r="AF94" s="69"/>
      <c r="AG94" s="69"/>
      <c r="AH94" s="68"/>
      <c r="AI94" s="68"/>
      <c r="AJ94" s="68"/>
      <c r="AK94" s="68"/>
      <c r="AL94" s="68"/>
      <c r="AM94" s="68"/>
      <c r="AN94" s="68"/>
      <c r="AO94" s="70"/>
      <c r="AP94" s="71"/>
      <c r="AQ94" s="70"/>
      <c r="AR94" s="72"/>
      <c r="AS94" s="55"/>
      <c r="AT94" s="55"/>
      <c r="AU94" s="55"/>
      <c r="AV94" s="73"/>
    </row>
    <row r="95" spans="3:48" s="74" customFormat="1" ht="14.25">
      <c r="C95" s="55"/>
      <c r="D95" s="67"/>
      <c r="E95" s="67"/>
      <c r="F95" s="67"/>
      <c r="G95" s="67"/>
      <c r="H95" s="67"/>
      <c r="I95" s="67"/>
      <c r="J95" s="67"/>
      <c r="K95" s="67"/>
      <c r="L95" s="67"/>
      <c r="M95" s="67"/>
      <c r="N95" s="67"/>
      <c r="O95" s="67"/>
      <c r="P95" s="67"/>
      <c r="Q95" s="67"/>
      <c r="R95" s="67"/>
      <c r="S95" s="67"/>
      <c r="T95" s="67"/>
      <c r="U95" s="67"/>
      <c r="V95" s="67"/>
      <c r="W95" s="67"/>
      <c r="X95" s="67"/>
      <c r="Y95" s="67"/>
      <c r="Z95" s="67"/>
      <c r="AA95" s="67"/>
      <c r="AB95" s="68"/>
      <c r="AC95" s="69"/>
      <c r="AD95" s="68"/>
      <c r="AE95" s="69"/>
      <c r="AF95" s="69"/>
      <c r="AG95" s="69"/>
      <c r="AH95" s="68"/>
      <c r="AI95" s="68"/>
      <c r="AJ95" s="68"/>
      <c r="AK95" s="68"/>
      <c r="AL95" s="68"/>
      <c r="AM95" s="68"/>
      <c r="AN95" s="68"/>
      <c r="AO95" s="70"/>
      <c r="AP95" s="71"/>
      <c r="AQ95" s="70"/>
      <c r="AR95" s="72"/>
      <c r="AS95" s="55"/>
      <c r="AT95" s="55"/>
      <c r="AU95" s="55"/>
      <c r="AV95" s="73"/>
    </row>
    <row r="96" spans="3:48" s="74" customFormat="1" ht="14.25">
      <c r="C96" s="55"/>
      <c r="D96" s="67"/>
      <c r="E96" s="67"/>
      <c r="F96" s="67"/>
      <c r="G96" s="67"/>
      <c r="H96" s="67"/>
      <c r="I96" s="67"/>
      <c r="J96" s="67"/>
      <c r="K96" s="67"/>
      <c r="L96" s="67"/>
      <c r="M96" s="67"/>
      <c r="N96" s="67"/>
      <c r="O96" s="67"/>
      <c r="P96" s="67"/>
      <c r="Q96" s="67"/>
      <c r="R96" s="67"/>
      <c r="S96" s="67"/>
      <c r="T96" s="67"/>
      <c r="U96" s="67"/>
      <c r="V96" s="67"/>
      <c r="W96" s="67"/>
      <c r="X96" s="67"/>
      <c r="Y96" s="67"/>
      <c r="Z96" s="67"/>
      <c r="AA96" s="67"/>
      <c r="AB96" s="68"/>
      <c r="AC96" s="69"/>
      <c r="AD96" s="68"/>
      <c r="AE96" s="69"/>
      <c r="AF96" s="69"/>
      <c r="AG96" s="69"/>
      <c r="AH96" s="68"/>
      <c r="AI96" s="68"/>
      <c r="AJ96" s="68"/>
      <c r="AK96" s="68"/>
      <c r="AL96" s="68"/>
      <c r="AM96" s="68"/>
      <c r="AN96" s="68"/>
      <c r="AO96" s="70"/>
      <c r="AP96" s="71"/>
      <c r="AQ96" s="70"/>
      <c r="AR96" s="72"/>
      <c r="AS96" s="55"/>
      <c r="AT96" s="55"/>
      <c r="AU96" s="55"/>
      <c r="AV96" s="73"/>
    </row>
    <row r="97" spans="3:48" s="74" customFormat="1" ht="14.25">
      <c r="C97" s="55"/>
      <c r="D97" s="67"/>
      <c r="E97" s="67"/>
      <c r="F97" s="67"/>
      <c r="G97" s="67"/>
      <c r="H97" s="67"/>
      <c r="I97" s="67"/>
      <c r="J97" s="67"/>
      <c r="K97" s="67"/>
      <c r="L97" s="67"/>
      <c r="M97" s="67"/>
      <c r="N97" s="67"/>
      <c r="O97" s="67"/>
      <c r="P97" s="67"/>
      <c r="Q97" s="67"/>
      <c r="R97" s="67"/>
      <c r="S97" s="67"/>
      <c r="T97" s="67"/>
      <c r="U97" s="67"/>
      <c r="V97" s="67"/>
      <c r="W97" s="67"/>
      <c r="X97" s="67"/>
      <c r="Y97" s="67"/>
      <c r="Z97" s="67"/>
      <c r="AA97" s="67"/>
      <c r="AB97" s="68"/>
      <c r="AC97" s="69"/>
      <c r="AD97" s="68"/>
      <c r="AE97" s="69"/>
      <c r="AF97" s="69"/>
      <c r="AG97" s="69"/>
      <c r="AH97" s="68"/>
      <c r="AI97" s="68"/>
      <c r="AJ97" s="68"/>
      <c r="AK97" s="68"/>
      <c r="AL97" s="68"/>
      <c r="AM97" s="68"/>
      <c r="AN97" s="68"/>
      <c r="AO97" s="70"/>
      <c r="AP97" s="71"/>
      <c r="AQ97" s="70"/>
      <c r="AR97" s="72"/>
      <c r="AS97" s="55"/>
      <c r="AT97" s="55"/>
      <c r="AU97" s="55"/>
      <c r="AV97" s="73"/>
    </row>
    <row r="98" spans="3:48" s="74" customFormat="1" ht="14.25">
      <c r="C98" s="55"/>
      <c r="D98" s="67"/>
      <c r="E98" s="67"/>
      <c r="F98" s="67"/>
      <c r="G98" s="67"/>
      <c r="H98" s="67"/>
      <c r="I98" s="67"/>
      <c r="J98" s="67"/>
      <c r="K98" s="67"/>
      <c r="L98" s="67"/>
      <c r="M98" s="67"/>
      <c r="N98" s="67"/>
      <c r="O98" s="67"/>
      <c r="P98" s="67"/>
      <c r="Q98" s="67"/>
      <c r="R98" s="67"/>
      <c r="S98" s="67"/>
      <c r="T98" s="67"/>
      <c r="U98" s="67"/>
      <c r="V98" s="67"/>
      <c r="W98" s="67"/>
      <c r="X98" s="67"/>
      <c r="Y98" s="67"/>
      <c r="Z98" s="67"/>
      <c r="AA98" s="67"/>
      <c r="AB98" s="68"/>
      <c r="AC98" s="69"/>
      <c r="AD98" s="68"/>
      <c r="AE98" s="69"/>
      <c r="AF98" s="69"/>
      <c r="AG98" s="69"/>
      <c r="AH98" s="68"/>
      <c r="AI98" s="68"/>
      <c r="AJ98" s="68"/>
      <c r="AK98" s="68"/>
      <c r="AL98" s="68"/>
      <c r="AM98" s="68"/>
      <c r="AN98" s="68"/>
      <c r="AO98" s="70"/>
      <c r="AP98" s="71"/>
      <c r="AQ98" s="70"/>
      <c r="AR98" s="72"/>
      <c r="AS98" s="55"/>
      <c r="AT98" s="55"/>
      <c r="AU98" s="55"/>
      <c r="AV98" s="73"/>
    </row>
    <row r="99" spans="3:48" s="74" customFormat="1" ht="14.25">
      <c r="C99" s="55"/>
      <c r="D99" s="67"/>
      <c r="E99" s="67"/>
      <c r="F99" s="67"/>
      <c r="G99" s="67"/>
      <c r="H99" s="67"/>
      <c r="I99" s="67"/>
      <c r="J99" s="67"/>
      <c r="K99" s="67"/>
      <c r="L99" s="67"/>
      <c r="M99" s="67"/>
      <c r="N99" s="67"/>
      <c r="O99" s="67"/>
      <c r="P99" s="67"/>
      <c r="Q99" s="67"/>
      <c r="R99" s="67"/>
      <c r="S99" s="67"/>
      <c r="T99" s="67"/>
      <c r="U99" s="67"/>
      <c r="V99" s="67"/>
      <c r="W99" s="67"/>
      <c r="X99" s="67"/>
      <c r="Y99" s="67"/>
      <c r="Z99" s="67"/>
      <c r="AA99" s="67"/>
      <c r="AB99" s="68"/>
      <c r="AC99" s="69"/>
      <c r="AD99" s="68"/>
      <c r="AE99" s="69"/>
      <c r="AF99" s="69"/>
      <c r="AG99" s="69"/>
      <c r="AH99" s="68"/>
      <c r="AI99" s="68"/>
      <c r="AJ99" s="68"/>
      <c r="AK99" s="68"/>
      <c r="AL99" s="68"/>
      <c r="AM99" s="68"/>
      <c r="AN99" s="68"/>
      <c r="AO99" s="70"/>
      <c r="AP99" s="71"/>
      <c r="AQ99" s="70"/>
      <c r="AR99" s="72"/>
      <c r="AS99" s="55"/>
      <c r="AT99" s="55"/>
      <c r="AU99" s="55"/>
      <c r="AV99" s="73"/>
    </row>
    <row r="100" spans="3:48" s="74" customFormat="1" ht="14.25">
      <c r="C100" s="55"/>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8"/>
      <c r="AC100" s="69"/>
      <c r="AD100" s="68"/>
      <c r="AE100" s="69"/>
      <c r="AF100" s="69"/>
      <c r="AG100" s="69"/>
      <c r="AH100" s="68"/>
      <c r="AI100" s="68"/>
      <c r="AJ100" s="68"/>
      <c r="AK100" s="68"/>
      <c r="AL100" s="68"/>
      <c r="AM100" s="68"/>
      <c r="AN100" s="68"/>
      <c r="AO100" s="70"/>
      <c r="AP100" s="71"/>
      <c r="AQ100" s="70"/>
      <c r="AR100" s="72"/>
      <c r="AS100" s="55"/>
      <c r="AT100" s="55"/>
      <c r="AU100" s="55"/>
      <c r="AV100" s="73"/>
    </row>
    <row r="101" spans="3:48" s="74" customFormat="1" ht="14.25">
      <c r="C101" s="55"/>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8"/>
      <c r="AC101" s="69"/>
      <c r="AD101" s="68"/>
      <c r="AE101" s="69"/>
      <c r="AF101" s="69"/>
      <c r="AG101" s="69"/>
      <c r="AH101" s="68"/>
      <c r="AI101" s="68"/>
      <c r="AJ101" s="68"/>
      <c r="AK101" s="68"/>
      <c r="AL101" s="68"/>
      <c r="AM101" s="68"/>
      <c r="AN101" s="68"/>
      <c r="AO101" s="70"/>
      <c r="AP101" s="71"/>
      <c r="AQ101" s="70"/>
      <c r="AR101" s="72"/>
      <c r="AS101" s="55"/>
      <c r="AT101" s="55"/>
      <c r="AU101" s="55"/>
      <c r="AV101" s="73"/>
    </row>
    <row r="102" spans="3:48" s="74" customFormat="1" ht="14.25">
      <c r="C102" s="5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8"/>
      <c r="AC102" s="69"/>
      <c r="AD102" s="68"/>
      <c r="AE102" s="69"/>
      <c r="AF102" s="69"/>
      <c r="AG102" s="69"/>
      <c r="AH102" s="68"/>
      <c r="AI102" s="68"/>
      <c r="AJ102" s="68"/>
      <c r="AK102" s="68"/>
      <c r="AL102" s="68"/>
      <c r="AM102" s="68"/>
      <c r="AN102" s="68"/>
      <c r="AO102" s="70"/>
      <c r="AP102" s="71"/>
      <c r="AQ102" s="70"/>
      <c r="AR102" s="72"/>
      <c r="AS102" s="55"/>
      <c r="AT102" s="55"/>
      <c r="AU102" s="55"/>
      <c r="AV102" s="73"/>
    </row>
    <row r="103" spans="3:48" s="74" customFormat="1" ht="14.25">
      <c r="C103" s="55"/>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8"/>
      <c r="AC103" s="69"/>
      <c r="AD103" s="68"/>
      <c r="AE103" s="69"/>
      <c r="AF103" s="69"/>
      <c r="AG103" s="69"/>
      <c r="AH103" s="68"/>
      <c r="AI103" s="68"/>
      <c r="AJ103" s="68"/>
      <c r="AK103" s="68"/>
      <c r="AL103" s="68"/>
      <c r="AM103" s="68"/>
      <c r="AN103" s="68"/>
      <c r="AO103" s="70"/>
      <c r="AP103" s="71"/>
      <c r="AQ103" s="70"/>
      <c r="AR103" s="72"/>
      <c r="AS103" s="55"/>
      <c r="AT103" s="55"/>
      <c r="AU103" s="55"/>
      <c r="AV103" s="73"/>
    </row>
    <row r="104" spans="3:48" s="74" customFormat="1" ht="14.25">
      <c r="C104" s="5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8"/>
      <c r="AC104" s="69"/>
      <c r="AD104" s="68"/>
      <c r="AE104" s="69"/>
      <c r="AF104" s="69"/>
      <c r="AG104" s="69"/>
      <c r="AH104" s="68"/>
      <c r="AI104" s="68"/>
      <c r="AJ104" s="68"/>
      <c r="AK104" s="68"/>
      <c r="AL104" s="68"/>
      <c r="AM104" s="68"/>
      <c r="AN104" s="68"/>
      <c r="AO104" s="70"/>
      <c r="AP104" s="71"/>
      <c r="AQ104" s="70"/>
      <c r="AR104" s="72"/>
      <c r="AS104" s="55"/>
      <c r="AT104" s="55"/>
      <c r="AU104" s="55"/>
      <c r="AV104" s="73"/>
    </row>
    <row r="105" spans="3:48" s="74" customFormat="1" ht="14.25">
      <c r="C105" s="55"/>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8"/>
      <c r="AC105" s="69"/>
      <c r="AD105" s="68"/>
      <c r="AE105" s="69"/>
      <c r="AF105" s="69"/>
      <c r="AG105" s="69"/>
      <c r="AH105" s="68"/>
      <c r="AI105" s="68"/>
      <c r="AJ105" s="68"/>
      <c r="AK105" s="68"/>
      <c r="AL105" s="68"/>
      <c r="AM105" s="68"/>
      <c r="AN105" s="68"/>
      <c r="AO105" s="70"/>
      <c r="AP105" s="71"/>
      <c r="AQ105" s="70"/>
      <c r="AR105" s="72"/>
      <c r="AS105" s="55"/>
      <c r="AT105" s="55"/>
      <c r="AU105" s="55"/>
      <c r="AV105" s="73"/>
    </row>
    <row r="106" spans="3:48" s="74" customFormat="1" ht="14.25">
      <c r="C106" s="5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8"/>
      <c r="AC106" s="69"/>
      <c r="AD106" s="68"/>
      <c r="AE106" s="69"/>
      <c r="AF106" s="69"/>
      <c r="AG106" s="69"/>
      <c r="AH106" s="68"/>
      <c r="AI106" s="68"/>
      <c r="AJ106" s="68"/>
      <c r="AK106" s="68"/>
      <c r="AL106" s="68"/>
      <c r="AM106" s="68"/>
      <c r="AN106" s="68"/>
      <c r="AO106" s="70"/>
      <c r="AP106" s="71"/>
      <c r="AQ106" s="70"/>
      <c r="AR106" s="72"/>
      <c r="AS106" s="55"/>
      <c r="AT106" s="55"/>
      <c r="AU106" s="55"/>
      <c r="AV106" s="73"/>
    </row>
    <row r="107" spans="3:48" s="74" customFormat="1" ht="14.25">
      <c r="C107" s="55"/>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8"/>
      <c r="AC107" s="69"/>
      <c r="AD107" s="68"/>
      <c r="AE107" s="69"/>
      <c r="AF107" s="69"/>
      <c r="AG107" s="69"/>
      <c r="AH107" s="68"/>
      <c r="AI107" s="68"/>
      <c r="AJ107" s="68"/>
      <c r="AK107" s="68"/>
      <c r="AL107" s="68"/>
      <c r="AM107" s="68"/>
      <c r="AN107" s="68"/>
      <c r="AO107" s="70"/>
      <c r="AP107" s="71"/>
      <c r="AQ107" s="70"/>
      <c r="AR107" s="72"/>
      <c r="AS107" s="55"/>
      <c r="AT107" s="55"/>
      <c r="AU107" s="55"/>
      <c r="AV107" s="73"/>
    </row>
    <row r="108" spans="3:48" s="74" customFormat="1" ht="14.25">
      <c r="C108" s="5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8"/>
      <c r="AC108" s="69"/>
      <c r="AD108" s="68"/>
      <c r="AE108" s="69"/>
      <c r="AF108" s="69"/>
      <c r="AG108" s="69"/>
      <c r="AH108" s="68"/>
      <c r="AI108" s="68"/>
      <c r="AJ108" s="68"/>
      <c r="AK108" s="68"/>
      <c r="AL108" s="68"/>
      <c r="AM108" s="68"/>
      <c r="AN108" s="68"/>
      <c r="AO108" s="70"/>
      <c r="AP108" s="71"/>
      <c r="AQ108" s="70"/>
      <c r="AR108" s="72"/>
      <c r="AS108" s="55"/>
      <c r="AT108" s="55"/>
      <c r="AU108" s="55"/>
      <c r="AV108" s="73"/>
    </row>
    <row r="109" spans="3:48" s="74" customFormat="1" ht="14.25">
      <c r="C109" s="55"/>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8"/>
      <c r="AC109" s="69"/>
      <c r="AD109" s="68"/>
      <c r="AE109" s="69"/>
      <c r="AF109" s="69"/>
      <c r="AG109" s="69"/>
      <c r="AH109" s="68"/>
      <c r="AI109" s="68"/>
      <c r="AJ109" s="68"/>
      <c r="AK109" s="68"/>
      <c r="AL109" s="68"/>
      <c r="AM109" s="68"/>
      <c r="AN109" s="68"/>
      <c r="AO109" s="70"/>
      <c r="AP109" s="71"/>
      <c r="AQ109" s="70"/>
      <c r="AR109" s="72"/>
      <c r="AS109" s="55"/>
      <c r="AT109" s="55"/>
      <c r="AU109" s="55"/>
      <c r="AV109" s="73"/>
    </row>
    <row r="110" spans="3:48" s="74" customFormat="1" ht="14.25">
      <c r="C110" s="5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8"/>
      <c r="AC110" s="69"/>
      <c r="AD110" s="68"/>
      <c r="AE110" s="69"/>
      <c r="AF110" s="69"/>
      <c r="AG110" s="69"/>
      <c r="AH110" s="68"/>
      <c r="AI110" s="68"/>
      <c r="AJ110" s="68"/>
      <c r="AK110" s="68"/>
      <c r="AL110" s="68"/>
      <c r="AM110" s="68"/>
      <c r="AN110" s="68"/>
      <c r="AO110" s="70"/>
      <c r="AP110" s="71"/>
      <c r="AQ110" s="70"/>
      <c r="AR110" s="72"/>
      <c r="AS110" s="55"/>
      <c r="AT110" s="55"/>
      <c r="AU110" s="55"/>
      <c r="AV110" s="73"/>
    </row>
    <row r="111" spans="3:48" s="74" customFormat="1" ht="14.25">
      <c r="C111" s="5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8"/>
      <c r="AC111" s="69"/>
      <c r="AD111" s="68"/>
      <c r="AE111" s="69"/>
      <c r="AF111" s="69"/>
      <c r="AG111" s="69"/>
      <c r="AH111" s="68"/>
      <c r="AI111" s="68"/>
      <c r="AJ111" s="68"/>
      <c r="AK111" s="68"/>
      <c r="AL111" s="68"/>
      <c r="AM111" s="68"/>
      <c r="AN111" s="68"/>
      <c r="AO111" s="70"/>
      <c r="AP111" s="71"/>
      <c r="AQ111" s="70"/>
      <c r="AR111" s="72"/>
      <c r="AS111" s="55"/>
      <c r="AT111" s="55"/>
      <c r="AU111" s="55"/>
      <c r="AV111" s="78"/>
    </row>
    <row r="112" spans="3:48" s="74" customFormat="1" ht="14.25">
      <c r="C112" s="5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8"/>
      <c r="AC112" s="69"/>
      <c r="AD112" s="68"/>
      <c r="AE112" s="69"/>
      <c r="AF112" s="69"/>
      <c r="AG112" s="69"/>
      <c r="AH112" s="68"/>
      <c r="AI112" s="68"/>
      <c r="AJ112" s="68"/>
      <c r="AK112" s="68"/>
      <c r="AL112" s="68"/>
      <c r="AM112" s="68"/>
      <c r="AN112" s="68"/>
      <c r="AO112" s="70"/>
      <c r="AP112" s="71"/>
      <c r="AQ112" s="70"/>
      <c r="AR112" s="72"/>
      <c r="AS112" s="55"/>
      <c r="AT112" s="55"/>
      <c r="AU112" s="55"/>
      <c r="AV112" s="78"/>
    </row>
    <row r="113" spans="3:48" s="74" customFormat="1" ht="14.25">
      <c r="C113" s="5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8"/>
      <c r="AC113" s="69"/>
      <c r="AD113" s="68"/>
      <c r="AE113" s="69"/>
      <c r="AF113" s="69"/>
      <c r="AG113" s="69"/>
      <c r="AH113" s="68"/>
      <c r="AI113" s="68"/>
      <c r="AJ113" s="68"/>
      <c r="AK113" s="68"/>
      <c r="AL113" s="68"/>
      <c r="AM113" s="68"/>
      <c r="AN113" s="68"/>
      <c r="AO113" s="70"/>
      <c r="AP113" s="71"/>
      <c r="AQ113" s="70"/>
      <c r="AR113" s="72"/>
      <c r="AS113" s="55"/>
      <c r="AT113" s="55"/>
      <c r="AU113" s="55"/>
      <c r="AV113" s="78"/>
    </row>
    <row r="114" spans="3:48" s="74" customFormat="1" ht="14.25">
      <c r="C114" s="5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8"/>
      <c r="AC114" s="69"/>
      <c r="AD114" s="68"/>
      <c r="AE114" s="69"/>
      <c r="AF114" s="69"/>
      <c r="AG114" s="69"/>
      <c r="AH114" s="68"/>
      <c r="AI114" s="68"/>
      <c r="AJ114" s="68"/>
      <c r="AK114" s="68"/>
      <c r="AL114" s="68"/>
      <c r="AM114" s="68"/>
      <c r="AN114" s="68"/>
      <c r="AO114" s="70"/>
      <c r="AP114" s="71"/>
      <c r="AQ114" s="70"/>
      <c r="AR114" s="72"/>
      <c r="AS114" s="55"/>
      <c r="AT114" s="55"/>
      <c r="AU114" s="55"/>
      <c r="AV114" s="78"/>
    </row>
    <row r="115" spans="3:48" s="74" customFormat="1" ht="14.25">
      <c r="C115" s="55"/>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8"/>
      <c r="AC115" s="69"/>
      <c r="AD115" s="68"/>
      <c r="AE115" s="69"/>
      <c r="AF115" s="69"/>
      <c r="AG115" s="69"/>
      <c r="AH115" s="68"/>
      <c r="AI115" s="68"/>
      <c r="AJ115" s="68"/>
      <c r="AK115" s="68"/>
      <c r="AL115" s="68"/>
      <c r="AM115" s="68"/>
      <c r="AN115" s="68"/>
      <c r="AO115" s="70"/>
      <c r="AP115" s="71"/>
      <c r="AQ115" s="70"/>
      <c r="AR115" s="72"/>
      <c r="AS115" s="55"/>
      <c r="AT115" s="55"/>
      <c r="AU115" s="55"/>
      <c r="AV115" s="78"/>
    </row>
    <row r="116" spans="3:48" s="74" customFormat="1" ht="14.25">
      <c r="C116" s="5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8"/>
      <c r="AC116" s="69"/>
      <c r="AD116" s="68"/>
      <c r="AE116" s="69"/>
      <c r="AF116" s="69"/>
      <c r="AG116" s="69"/>
      <c r="AH116" s="68"/>
      <c r="AI116" s="68"/>
      <c r="AJ116" s="68"/>
      <c r="AK116" s="68"/>
      <c r="AL116" s="68"/>
      <c r="AM116" s="68"/>
      <c r="AN116" s="68"/>
      <c r="AO116" s="70"/>
      <c r="AP116" s="71"/>
      <c r="AQ116" s="70"/>
      <c r="AR116" s="72"/>
      <c r="AS116" s="55"/>
      <c r="AT116" s="55"/>
      <c r="AU116" s="55"/>
      <c r="AV116" s="78"/>
    </row>
    <row r="117" spans="3:48" s="74" customFormat="1" ht="14.25">
      <c r="C117" s="55"/>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8"/>
      <c r="AC117" s="69"/>
      <c r="AD117" s="68"/>
      <c r="AE117" s="69"/>
      <c r="AF117" s="69"/>
      <c r="AG117" s="69"/>
      <c r="AH117" s="68"/>
      <c r="AI117" s="68"/>
      <c r="AJ117" s="68"/>
      <c r="AK117" s="68"/>
      <c r="AL117" s="68"/>
      <c r="AM117" s="68"/>
      <c r="AN117" s="68"/>
      <c r="AO117" s="70"/>
      <c r="AP117" s="71"/>
      <c r="AQ117" s="70"/>
      <c r="AR117" s="72"/>
      <c r="AS117" s="55"/>
      <c r="AT117" s="55"/>
      <c r="AU117" s="55"/>
      <c r="AV117" s="78"/>
    </row>
    <row r="118" spans="3:48" s="74" customFormat="1" ht="14.25">
      <c r="C118" s="5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8"/>
      <c r="AC118" s="69"/>
      <c r="AD118" s="68"/>
      <c r="AE118" s="69"/>
      <c r="AF118" s="69"/>
      <c r="AG118" s="69"/>
      <c r="AH118" s="68"/>
      <c r="AI118" s="68"/>
      <c r="AJ118" s="68"/>
      <c r="AK118" s="68"/>
      <c r="AL118" s="68"/>
      <c r="AM118" s="68"/>
      <c r="AN118" s="68"/>
      <c r="AO118" s="70"/>
      <c r="AP118" s="71"/>
      <c r="AQ118" s="70"/>
      <c r="AR118" s="72"/>
      <c r="AS118" s="55"/>
      <c r="AT118" s="55"/>
      <c r="AU118" s="55"/>
      <c r="AV118" s="78"/>
    </row>
    <row r="119" spans="3:48" s="74" customFormat="1" ht="14.25">
      <c r="C119" s="5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8"/>
      <c r="AC119" s="69"/>
      <c r="AD119" s="68"/>
      <c r="AE119" s="69"/>
      <c r="AF119" s="69"/>
      <c r="AG119" s="69"/>
      <c r="AH119" s="68"/>
      <c r="AI119" s="68"/>
      <c r="AJ119" s="68"/>
      <c r="AK119" s="68"/>
      <c r="AL119" s="68"/>
      <c r="AM119" s="68"/>
      <c r="AN119" s="68"/>
      <c r="AO119" s="70"/>
      <c r="AP119" s="71"/>
      <c r="AQ119" s="70"/>
      <c r="AR119" s="72"/>
      <c r="AS119" s="55"/>
      <c r="AT119" s="55"/>
      <c r="AU119" s="55"/>
      <c r="AV119" s="78"/>
    </row>
    <row r="120" spans="3:48" s="74" customFormat="1" ht="14.25">
      <c r="C120" s="55"/>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8"/>
      <c r="AC120" s="69"/>
      <c r="AD120" s="68"/>
      <c r="AE120" s="69"/>
      <c r="AF120" s="69"/>
      <c r="AG120" s="69"/>
      <c r="AH120" s="68"/>
      <c r="AI120" s="68"/>
      <c r="AJ120" s="68"/>
      <c r="AK120" s="68"/>
      <c r="AL120" s="68"/>
      <c r="AM120" s="68"/>
      <c r="AN120" s="68"/>
      <c r="AO120" s="70"/>
      <c r="AP120" s="71"/>
      <c r="AQ120" s="70"/>
      <c r="AR120" s="72"/>
      <c r="AS120" s="55"/>
      <c r="AT120" s="55"/>
      <c r="AU120" s="55"/>
      <c r="AV120" s="78"/>
    </row>
    <row r="121" spans="3:48" s="74" customFormat="1" ht="14.25">
      <c r="C121" s="55"/>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8"/>
      <c r="AC121" s="69"/>
      <c r="AD121" s="68"/>
      <c r="AE121" s="69"/>
      <c r="AF121" s="69"/>
      <c r="AG121" s="69"/>
      <c r="AH121" s="68"/>
      <c r="AI121" s="68"/>
      <c r="AJ121" s="68"/>
      <c r="AK121" s="68"/>
      <c r="AL121" s="68"/>
      <c r="AM121" s="68"/>
      <c r="AN121" s="68"/>
      <c r="AO121" s="70"/>
      <c r="AP121" s="71"/>
      <c r="AQ121" s="70"/>
      <c r="AR121" s="72"/>
      <c r="AS121" s="55"/>
      <c r="AT121" s="55"/>
      <c r="AU121" s="55"/>
      <c r="AV121" s="78"/>
    </row>
    <row r="122" spans="3:48" s="74" customFormat="1" ht="14.25">
      <c r="C122" s="5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8"/>
      <c r="AC122" s="69"/>
      <c r="AD122" s="68"/>
      <c r="AE122" s="69"/>
      <c r="AF122" s="69"/>
      <c r="AG122" s="69"/>
      <c r="AH122" s="68"/>
      <c r="AI122" s="68"/>
      <c r="AJ122" s="68"/>
      <c r="AK122" s="68"/>
      <c r="AL122" s="68"/>
      <c r="AM122" s="68"/>
      <c r="AN122" s="68"/>
      <c r="AO122" s="70"/>
      <c r="AP122" s="71"/>
      <c r="AQ122" s="70"/>
      <c r="AR122" s="72"/>
      <c r="AS122" s="55"/>
      <c r="AT122" s="55"/>
      <c r="AU122" s="55"/>
      <c r="AV122" s="78"/>
    </row>
    <row r="123" spans="3:48" s="74" customFormat="1" ht="14.25">
      <c r="C123" s="5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8"/>
      <c r="AC123" s="69"/>
      <c r="AD123" s="68"/>
      <c r="AE123" s="69"/>
      <c r="AF123" s="69"/>
      <c r="AG123" s="69"/>
      <c r="AH123" s="68"/>
      <c r="AI123" s="68"/>
      <c r="AJ123" s="68"/>
      <c r="AK123" s="68"/>
      <c r="AL123" s="68"/>
      <c r="AM123" s="68"/>
      <c r="AN123" s="68"/>
      <c r="AO123" s="70"/>
      <c r="AP123" s="71"/>
      <c r="AQ123" s="70"/>
      <c r="AR123" s="72"/>
      <c r="AS123" s="55"/>
      <c r="AT123" s="55"/>
      <c r="AU123" s="55"/>
      <c r="AV123" s="78"/>
    </row>
    <row r="124" spans="3:48" s="74" customFormat="1" ht="14.25">
      <c r="C124" s="5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8"/>
      <c r="AC124" s="69"/>
      <c r="AD124" s="68"/>
      <c r="AE124" s="69"/>
      <c r="AF124" s="69"/>
      <c r="AG124" s="69"/>
      <c r="AH124" s="68"/>
      <c r="AI124" s="68"/>
      <c r="AJ124" s="68"/>
      <c r="AK124" s="68"/>
      <c r="AL124" s="68"/>
      <c r="AM124" s="68"/>
      <c r="AN124" s="68"/>
      <c r="AO124" s="70"/>
      <c r="AP124" s="71"/>
      <c r="AQ124" s="70"/>
      <c r="AR124" s="72"/>
      <c r="AS124" s="55"/>
      <c r="AT124" s="55"/>
      <c r="AU124" s="55"/>
      <c r="AV124" s="78"/>
    </row>
    <row r="125" spans="3:48" s="74" customFormat="1" ht="14.25">
      <c r="C125" s="5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8"/>
      <c r="AC125" s="69"/>
      <c r="AD125" s="68"/>
      <c r="AE125" s="69"/>
      <c r="AF125" s="69"/>
      <c r="AG125" s="69"/>
      <c r="AH125" s="68"/>
      <c r="AI125" s="68"/>
      <c r="AJ125" s="68"/>
      <c r="AK125" s="68"/>
      <c r="AL125" s="68"/>
      <c r="AM125" s="68"/>
      <c r="AN125" s="68"/>
      <c r="AO125" s="70"/>
      <c r="AP125" s="71"/>
      <c r="AQ125" s="70"/>
      <c r="AR125" s="72"/>
      <c r="AS125" s="55"/>
      <c r="AT125" s="55"/>
      <c r="AU125" s="55"/>
      <c r="AV125" s="78"/>
    </row>
    <row r="126" spans="3:48" s="74" customFormat="1" ht="14.25">
      <c r="C126" s="5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8"/>
      <c r="AC126" s="69"/>
      <c r="AD126" s="68"/>
      <c r="AE126" s="69"/>
      <c r="AF126" s="69"/>
      <c r="AG126" s="69"/>
      <c r="AH126" s="68"/>
      <c r="AI126" s="68"/>
      <c r="AJ126" s="68"/>
      <c r="AK126" s="68"/>
      <c r="AL126" s="68"/>
      <c r="AM126" s="68"/>
      <c r="AN126" s="68"/>
      <c r="AO126" s="70"/>
      <c r="AP126" s="71"/>
      <c r="AQ126" s="70"/>
      <c r="AR126" s="72"/>
      <c r="AS126" s="55"/>
      <c r="AT126" s="55"/>
      <c r="AU126" s="55"/>
      <c r="AV126" s="78"/>
    </row>
    <row r="127" spans="3:48" s="74" customFormat="1" ht="14.25">
      <c r="C127" s="5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8"/>
      <c r="AC127" s="69"/>
      <c r="AD127" s="68"/>
      <c r="AE127" s="69"/>
      <c r="AF127" s="69"/>
      <c r="AG127" s="69"/>
      <c r="AH127" s="68"/>
      <c r="AI127" s="68"/>
      <c r="AJ127" s="68"/>
      <c r="AK127" s="68"/>
      <c r="AL127" s="68"/>
      <c r="AM127" s="68"/>
      <c r="AN127" s="68"/>
      <c r="AO127" s="70"/>
      <c r="AP127" s="71"/>
      <c r="AQ127" s="70"/>
      <c r="AR127" s="72"/>
      <c r="AS127" s="55"/>
      <c r="AT127" s="55"/>
      <c r="AU127" s="55"/>
      <c r="AV127" s="78"/>
    </row>
    <row r="128" spans="3:48" s="74" customFormat="1" ht="14.25">
      <c r="C128" s="5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8"/>
      <c r="AC128" s="69"/>
      <c r="AD128" s="68"/>
      <c r="AE128" s="69"/>
      <c r="AF128" s="69"/>
      <c r="AG128" s="69"/>
      <c r="AH128" s="68"/>
      <c r="AI128" s="68"/>
      <c r="AJ128" s="68"/>
      <c r="AK128" s="68"/>
      <c r="AL128" s="68"/>
      <c r="AM128" s="68"/>
      <c r="AN128" s="68"/>
      <c r="AO128" s="70"/>
      <c r="AP128" s="71"/>
      <c r="AQ128" s="70"/>
      <c r="AR128" s="72"/>
      <c r="AS128" s="55"/>
      <c r="AT128" s="55"/>
      <c r="AU128" s="55"/>
      <c r="AV128" s="78"/>
    </row>
    <row r="129" spans="3:48" s="74" customFormat="1" ht="14.25">
      <c r="C129" s="5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8"/>
      <c r="AC129" s="69"/>
      <c r="AD129" s="68"/>
      <c r="AE129" s="69"/>
      <c r="AF129" s="69"/>
      <c r="AG129" s="69"/>
      <c r="AH129" s="68"/>
      <c r="AI129" s="68"/>
      <c r="AJ129" s="68"/>
      <c r="AK129" s="68"/>
      <c r="AL129" s="68"/>
      <c r="AM129" s="68"/>
      <c r="AN129" s="68"/>
      <c r="AO129" s="70"/>
      <c r="AP129" s="71"/>
      <c r="AQ129" s="70"/>
      <c r="AR129" s="72"/>
      <c r="AS129" s="55"/>
      <c r="AT129" s="55"/>
      <c r="AU129" s="55"/>
      <c r="AV129" s="78"/>
    </row>
    <row r="130" spans="3:48" s="74" customFormat="1" ht="14.25">
      <c r="C130" s="5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8"/>
      <c r="AC130" s="69"/>
      <c r="AD130" s="68"/>
      <c r="AE130" s="69"/>
      <c r="AF130" s="69"/>
      <c r="AG130" s="69"/>
      <c r="AH130" s="68"/>
      <c r="AI130" s="68"/>
      <c r="AJ130" s="68"/>
      <c r="AK130" s="68"/>
      <c r="AL130" s="68"/>
      <c r="AM130" s="68"/>
      <c r="AN130" s="68"/>
      <c r="AO130" s="70"/>
      <c r="AP130" s="71"/>
      <c r="AQ130" s="70"/>
      <c r="AR130" s="72"/>
      <c r="AS130" s="55"/>
      <c r="AT130" s="55"/>
      <c r="AU130" s="55"/>
      <c r="AV130" s="78"/>
    </row>
    <row r="131" spans="3:48" s="74" customFormat="1" ht="14.25">
      <c r="C131" s="55"/>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8"/>
      <c r="AC131" s="69"/>
      <c r="AD131" s="68"/>
      <c r="AE131" s="69"/>
      <c r="AF131" s="69"/>
      <c r="AG131" s="69"/>
      <c r="AH131" s="68"/>
      <c r="AI131" s="68"/>
      <c r="AJ131" s="68"/>
      <c r="AK131" s="68"/>
      <c r="AL131" s="68"/>
      <c r="AM131" s="68"/>
      <c r="AN131" s="68"/>
      <c r="AO131" s="70"/>
      <c r="AP131" s="71"/>
      <c r="AQ131" s="70"/>
      <c r="AR131" s="72"/>
      <c r="AS131" s="55"/>
      <c r="AT131" s="55"/>
      <c r="AU131" s="55"/>
      <c r="AV131" s="78"/>
    </row>
    <row r="132" spans="3:48" s="74" customFormat="1" ht="14.25">
      <c r="C132" s="55"/>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8"/>
      <c r="AC132" s="69"/>
      <c r="AD132" s="68"/>
      <c r="AE132" s="69"/>
      <c r="AF132" s="69"/>
      <c r="AG132" s="69"/>
      <c r="AH132" s="68"/>
      <c r="AI132" s="68"/>
      <c r="AJ132" s="68"/>
      <c r="AK132" s="68"/>
      <c r="AL132" s="68"/>
      <c r="AM132" s="68"/>
      <c r="AN132" s="68"/>
      <c r="AO132" s="70"/>
      <c r="AP132" s="71"/>
      <c r="AQ132" s="70"/>
      <c r="AR132" s="72"/>
      <c r="AS132" s="55"/>
      <c r="AT132" s="55"/>
      <c r="AU132" s="55"/>
      <c r="AV132" s="78"/>
    </row>
    <row r="133" spans="3:48" s="74" customFormat="1" ht="14.25">
      <c r="C133" s="55"/>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8"/>
      <c r="AC133" s="69"/>
      <c r="AD133" s="68"/>
      <c r="AE133" s="69"/>
      <c r="AF133" s="69"/>
      <c r="AG133" s="69"/>
      <c r="AH133" s="68"/>
      <c r="AI133" s="68"/>
      <c r="AJ133" s="68"/>
      <c r="AK133" s="68"/>
      <c r="AL133" s="68"/>
      <c r="AM133" s="68"/>
      <c r="AN133" s="68"/>
      <c r="AO133" s="70"/>
      <c r="AP133" s="71"/>
      <c r="AQ133" s="70"/>
      <c r="AR133" s="72"/>
      <c r="AS133" s="55"/>
      <c r="AT133" s="55"/>
      <c r="AU133" s="55"/>
      <c r="AV133" s="78"/>
    </row>
    <row r="134" spans="3:48" s="74" customFormat="1" ht="14.25">
      <c r="C134" s="55"/>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8"/>
      <c r="AC134" s="69"/>
      <c r="AD134" s="68"/>
      <c r="AE134" s="69"/>
      <c r="AF134" s="69"/>
      <c r="AG134" s="69"/>
      <c r="AH134" s="68"/>
      <c r="AI134" s="68"/>
      <c r="AJ134" s="68"/>
      <c r="AK134" s="68"/>
      <c r="AL134" s="68"/>
      <c r="AM134" s="68"/>
      <c r="AN134" s="68"/>
      <c r="AO134" s="70"/>
      <c r="AP134" s="71"/>
      <c r="AQ134" s="70"/>
      <c r="AR134" s="72"/>
      <c r="AS134" s="55"/>
      <c r="AT134" s="55"/>
      <c r="AU134" s="55"/>
      <c r="AV134" s="78"/>
    </row>
    <row r="135" spans="3:48" s="74" customFormat="1" ht="14.25">
      <c r="C135" s="5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8"/>
      <c r="AC135" s="69"/>
      <c r="AD135" s="68"/>
      <c r="AE135" s="69"/>
      <c r="AF135" s="69"/>
      <c r="AG135" s="69"/>
      <c r="AH135" s="68"/>
      <c r="AI135" s="68"/>
      <c r="AJ135" s="68"/>
      <c r="AK135" s="68"/>
      <c r="AL135" s="68"/>
      <c r="AM135" s="68"/>
      <c r="AN135" s="68"/>
      <c r="AO135" s="70"/>
      <c r="AP135" s="71"/>
      <c r="AQ135" s="70"/>
      <c r="AR135" s="72"/>
      <c r="AS135" s="55"/>
      <c r="AT135" s="55"/>
      <c r="AU135" s="55"/>
      <c r="AV135" s="78"/>
    </row>
    <row r="136" spans="3:48" s="74" customFormat="1" ht="14.25">
      <c r="C136" s="5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8"/>
      <c r="AC136" s="69"/>
      <c r="AD136" s="68"/>
      <c r="AE136" s="69"/>
      <c r="AF136" s="69"/>
      <c r="AG136" s="69"/>
      <c r="AH136" s="68"/>
      <c r="AI136" s="68"/>
      <c r="AJ136" s="68"/>
      <c r="AK136" s="68"/>
      <c r="AL136" s="68"/>
      <c r="AM136" s="68"/>
      <c r="AN136" s="68"/>
      <c r="AO136" s="70"/>
      <c r="AP136" s="71"/>
      <c r="AQ136" s="70"/>
      <c r="AR136" s="72"/>
      <c r="AS136" s="55"/>
      <c r="AT136" s="55"/>
      <c r="AU136" s="55"/>
      <c r="AV136" s="78"/>
    </row>
    <row r="137" spans="3:48" s="74" customFormat="1" ht="14.25">
      <c r="C137" s="5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8"/>
      <c r="AC137" s="69"/>
      <c r="AD137" s="68"/>
      <c r="AE137" s="69"/>
      <c r="AF137" s="69"/>
      <c r="AG137" s="69"/>
      <c r="AH137" s="68"/>
      <c r="AI137" s="68"/>
      <c r="AJ137" s="68"/>
      <c r="AK137" s="68"/>
      <c r="AL137" s="68"/>
      <c r="AM137" s="68"/>
      <c r="AN137" s="68"/>
      <c r="AO137" s="70"/>
      <c r="AP137" s="71"/>
      <c r="AQ137" s="70"/>
      <c r="AR137" s="72"/>
      <c r="AS137" s="55"/>
      <c r="AT137" s="55"/>
      <c r="AU137" s="55"/>
      <c r="AV137" s="78"/>
    </row>
    <row r="138" spans="3:48" s="74" customFormat="1" ht="14.25">
      <c r="C138" s="55"/>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8"/>
      <c r="AC138" s="69"/>
      <c r="AD138" s="68"/>
      <c r="AE138" s="69"/>
      <c r="AF138" s="69"/>
      <c r="AG138" s="69"/>
      <c r="AH138" s="68"/>
      <c r="AI138" s="68"/>
      <c r="AJ138" s="68"/>
      <c r="AK138" s="68"/>
      <c r="AL138" s="68"/>
      <c r="AM138" s="68"/>
      <c r="AN138" s="68"/>
      <c r="AO138" s="70"/>
      <c r="AP138" s="71"/>
      <c r="AQ138" s="70"/>
      <c r="AR138" s="72"/>
      <c r="AS138" s="55"/>
      <c r="AT138" s="55"/>
      <c r="AU138" s="55"/>
      <c r="AV138" s="78"/>
    </row>
    <row r="139" spans="3:48" s="74" customFormat="1" ht="14.25">
      <c r="C139" s="5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8"/>
      <c r="AC139" s="69"/>
      <c r="AD139" s="68"/>
      <c r="AE139" s="69"/>
      <c r="AF139" s="69"/>
      <c r="AG139" s="69"/>
      <c r="AH139" s="68"/>
      <c r="AI139" s="68"/>
      <c r="AJ139" s="68"/>
      <c r="AK139" s="68"/>
      <c r="AL139" s="68"/>
      <c r="AM139" s="68"/>
      <c r="AN139" s="68"/>
      <c r="AO139" s="70"/>
      <c r="AP139" s="71"/>
      <c r="AQ139" s="70"/>
      <c r="AR139" s="72"/>
      <c r="AS139" s="55"/>
      <c r="AT139" s="55"/>
      <c r="AU139" s="55"/>
      <c r="AV139" s="78"/>
    </row>
    <row r="140" spans="3:48" s="74" customFormat="1" ht="14.25">
      <c r="C140" s="55"/>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8"/>
      <c r="AC140" s="69"/>
      <c r="AD140" s="68"/>
      <c r="AE140" s="69"/>
      <c r="AF140" s="69"/>
      <c r="AG140" s="69"/>
      <c r="AH140" s="68"/>
      <c r="AI140" s="68"/>
      <c r="AJ140" s="68"/>
      <c r="AK140" s="68"/>
      <c r="AL140" s="68"/>
      <c r="AM140" s="68"/>
      <c r="AN140" s="68"/>
      <c r="AO140" s="70"/>
      <c r="AP140" s="71"/>
      <c r="AQ140" s="70"/>
      <c r="AR140" s="72"/>
      <c r="AS140" s="55"/>
      <c r="AT140" s="55"/>
      <c r="AU140" s="55"/>
      <c r="AV140" s="78"/>
    </row>
    <row r="141" spans="3:48" s="74" customFormat="1" ht="14.25">
      <c r="C141" s="55"/>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8"/>
      <c r="AC141" s="69"/>
      <c r="AD141" s="68"/>
      <c r="AE141" s="69"/>
      <c r="AF141" s="69"/>
      <c r="AG141" s="69"/>
      <c r="AH141" s="68"/>
      <c r="AI141" s="68"/>
      <c r="AJ141" s="68"/>
      <c r="AK141" s="68"/>
      <c r="AL141" s="68"/>
      <c r="AM141" s="68"/>
      <c r="AN141" s="68"/>
      <c r="AO141" s="70"/>
      <c r="AP141" s="71"/>
      <c r="AQ141" s="70"/>
      <c r="AR141" s="72"/>
      <c r="AS141" s="55"/>
      <c r="AT141" s="55"/>
      <c r="AU141" s="55"/>
      <c r="AV141" s="78"/>
    </row>
    <row r="142" spans="3:48" s="74" customFormat="1" ht="14.25">
      <c r="C142" s="55"/>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8"/>
      <c r="AC142" s="69"/>
      <c r="AD142" s="68"/>
      <c r="AE142" s="69"/>
      <c r="AF142" s="69"/>
      <c r="AG142" s="69"/>
      <c r="AH142" s="68"/>
      <c r="AI142" s="68"/>
      <c r="AJ142" s="68"/>
      <c r="AK142" s="68"/>
      <c r="AL142" s="68"/>
      <c r="AM142" s="68"/>
      <c r="AN142" s="68"/>
      <c r="AO142" s="70"/>
      <c r="AP142" s="71"/>
      <c r="AQ142" s="70"/>
      <c r="AR142" s="72"/>
      <c r="AS142" s="55"/>
      <c r="AT142" s="55"/>
      <c r="AU142" s="55"/>
      <c r="AV142" s="78"/>
    </row>
    <row r="143" spans="3:48" s="74" customFormat="1" ht="14.25">
      <c r="C143" s="55"/>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8"/>
      <c r="AC143" s="69"/>
      <c r="AD143" s="68"/>
      <c r="AE143" s="69"/>
      <c r="AF143" s="69"/>
      <c r="AG143" s="69"/>
      <c r="AH143" s="68"/>
      <c r="AI143" s="68"/>
      <c r="AJ143" s="68"/>
      <c r="AK143" s="68"/>
      <c r="AL143" s="68"/>
      <c r="AM143" s="68"/>
      <c r="AN143" s="68"/>
      <c r="AO143" s="70"/>
      <c r="AP143" s="71"/>
      <c r="AQ143" s="70"/>
      <c r="AR143" s="72"/>
      <c r="AS143" s="55"/>
      <c r="AT143" s="55"/>
      <c r="AU143" s="55"/>
      <c r="AV143" s="78"/>
    </row>
    <row r="144" spans="3:48" s="74" customFormat="1" ht="14.25">
      <c r="C144" s="5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8"/>
      <c r="AC144" s="69"/>
      <c r="AD144" s="68"/>
      <c r="AE144" s="69"/>
      <c r="AF144" s="69"/>
      <c r="AG144" s="69"/>
      <c r="AH144" s="68"/>
      <c r="AI144" s="68"/>
      <c r="AJ144" s="68"/>
      <c r="AK144" s="68"/>
      <c r="AL144" s="68"/>
      <c r="AM144" s="68"/>
      <c r="AN144" s="68"/>
      <c r="AO144" s="70"/>
      <c r="AP144" s="71"/>
      <c r="AQ144" s="70"/>
      <c r="AR144" s="72"/>
      <c r="AS144" s="55"/>
      <c r="AT144" s="55"/>
      <c r="AU144" s="55"/>
      <c r="AV144" s="78"/>
    </row>
    <row r="145" spans="3:48" s="74" customFormat="1" ht="14.25">
      <c r="C145" s="55"/>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8"/>
      <c r="AC145" s="69"/>
      <c r="AD145" s="68"/>
      <c r="AE145" s="69"/>
      <c r="AF145" s="69"/>
      <c r="AG145" s="69"/>
      <c r="AH145" s="68"/>
      <c r="AI145" s="68"/>
      <c r="AJ145" s="68"/>
      <c r="AK145" s="68"/>
      <c r="AL145" s="68"/>
      <c r="AM145" s="68"/>
      <c r="AN145" s="68"/>
      <c r="AO145" s="70"/>
      <c r="AP145" s="71"/>
      <c r="AQ145" s="70"/>
      <c r="AR145" s="72"/>
      <c r="AS145" s="55"/>
      <c r="AT145" s="55"/>
      <c r="AU145" s="55"/>
      <c r="AV145" s="78"/>
    </row>
    <row r="146" spans="3:48" s="74" customFormat="1" ht="14.25">
      <c r="C146" s="55"/>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8"/>
      <c r="AC146" s="69"/>
      <c r="AD146" s="68"/>
      <c r="AE146" s="69"/>
      <c r="AF146" s="69"/>
      <c r="AG146" s="69"/>
      <c r="AH146" s="68"/>
      <c r="AI146" s="68"/>
      <c r="AJ146" s="68"/>
      <c r="AK146" s="68"/>
      <c r="AL146" s="68"/>
      <c r="AM146" s="68"/>
      <c r="AN146" s="68"/>
      <c r="AO146" s="70"/>
      <c r="AP146" s="71"/>
      <c r="AQ146" s="70"/>
      <c r="AR146" s="72"/>
      <c r="AS146" s="55"/>
      <c r="AT146" s="55"/>
      <c r="AU146" s="55"/>
      <c r="AV146" s="78"/>
    </row>
    <row r="147" spans="3:48" s="74" customFormat="1" ht="14.25">
      <c r="C147" s="5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8"/>
      <c r="AC147" s="69"/>
      <c r="AD147" s="68"/>
      <c r="AE147" s="69"/>
      <c r="AF147" s="69"/>
      <c r="AG147" s="69"/>
      <c r="AH147" s="68"/>
      <c r="AI147" s="68"/>
      <c r="AJ147" s="68"/>
      <c r="AK147" s="68"/>
      <c r="AL147" s="68"/>
      <c r="AM147" s="68"/>
      <c r="AN147" s="68"/>
      <c r="AO147" s="70"/>
      <c r="AP147" s="71"/>
      <c r="AQ147" s="70"/>
      <c r="AR147" s="72"/>
      <c r="AS147" s="55"/>
      <c r="AT147" s="55"/>
      <c r="AU147" s="55"/>
      <c r="AV147" s="78"/>
    </row>
    <row r="148" spans="3:48" s="74" customFormat="1" ht="14.25">
      <c r="C148" s="55"/>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8"/>
      <c r="AC148" s="69"/>
      <c r="AD148" s="68"/>
      <c r="AE148" s="69"/>
      <c r="AF148" s="69"/>
      <c r="AG148" s="69"/>
      <c r="AH148" s="68"/>
      <c r="AI148" s="68"/>
      <c r="AJ148" s="68"/>
      <c r="AK148" s="68"/>
      <c r="AL148" s="68"/>
      <c r="AM148" s="68"/>
      <c r="AN148" s="68"/>
      <c r="AO148" s="70"/>
      <c r="AP148" s="71"/>
      <c r="AQ148" s="70"/>
      <c r="AR148" s="72"/>
      <c r="AS148" s="55"/>
      <c r="AT148" s="55"/>
      <c r="AU148" s="55"/>
      <c r="AV148" s="78"/>
    </row>
    <row r="149" spans="3:48" s="74" customFormat="1" ht="14.25">
      <c r="C149" s="55"/>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8"/>
      <c r="AC149" s="69"/>
      <c r="AD149" s="68"/>
      <c r="AE149" s="69"/>
      <c r="AF149" s="69"/>
      <c r="AG149" s="69"/>
      <c r="AH149" s="68"/>
      <c r="AI149" s="68"/>
      <c r="AJ149" s="68"/>
      <c r="AK149" s="68"/>
      <c r="AL149" s="68"/>
      <c r="AM149" s="68"/>
      <c r="AN149" s="68"/>
      <c r="AO149" s="70"/>
      <c r="AP149" s="71"/>
      <c r="AQ149" s="70"/>
      <c r="AR149" s="72"/>
      <c r="AS149" s="55"/>
      <c r="AT149" s="55"/>
      <c r="AU149" s="55"/>
      <c r="AV149" s="78"/>
    </row>
    <row r="150" spans="3:48" s="74" customFormat="1" ht="14.25">
      <c r="C150" s="55"/>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8"/>
      <c r="AC150" s="69"/>
      <c r="AD150" s="68"/>
      <c r="AE150" s="69"/>
      <c r="AF150" s="69"/>
      <c r="AG150" s="69"/>
      <c r="AH150" s="68"/>
      <c r="AI150" s="68"/>
      <c r="AJ150" s="68"/>
      <c r="AK150" s="68"/>
      <c r="AL150" s="68"/>
      <c r="AM150" s="68"/>
      <c r="AN150" s="68"/>
      <c r="AO150" s="70"/>
      <c r="AP150" s="71"/>
      <c r="AQ150" s="70"/>
      <c r="AR150" s="72"/>
      <c r="AS150" s="55"/>
      <c r="AT150" s="55"/>
      <c r="AU150" s="55"/>
      <c r="AV150" s="78"/>
    </row>
    <row r="151" spans="3:48" s="74" customFormat="1" ht="14.25">
      <c r="C151" s="55"/>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8"/>
      <c r="AC151" s="69"/>
      <c r="AD151" s="68"/>
      <c r="AE151" s="69"/>
      <c r="AF151" s="69"/>
      <c r="AG151" s="69"/>
      <c r="AH151" s="68"/>
      <c r="AI151" s="68"/>
      <c r="AJ151" s="68"/>
      <c r="AK151" s="68"/>
      <c r="AL151" s="68"/>
      <c r="AM151" s="68"/>
      <c r="AN151" s="68"/>
      <c r="AO151" s="70"/>
      <c r="AP151" s="71"/>
      <c r="AQ151" s="70"/>
      <c r="AR151" s="72"/>
      <c r="AS151" s="55"/>
      <c r="AT151" s="55"/>
      <c r="AU151" s="55"/>
      <c r="AV151" s="78"/>
    </row>
    <row r="152" spans="3:48" s="74" customFormat="1" ht="14.25">
      <c r="C152" s="55"/>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8"/>
      <c r="AC152" s="69"/>
      <c r="AD152" s="68"/>
      <c r="AE152" s="69"/>
      <c r="AF152" s="69"/>
      <c r="AG152" s="69"/>
      <c r="AH152" s="68"/>
      <c r="AI152" s="68"/>
      <c r="AJ152" s="68"/>
      <c r="AK152" s="68"/>
      <c r="AL152" s="68"/>
      <c r="AM152" s="68"/>
      <c r="AN152" s="68"/>
      <c r="AO152" s="70"/>
      <c r="AP152" s="71"/>
      <c r="AQ152" s="70"/>
      <c r="AR152" s="72"/>
      <c r="AS152" s="55"/>
      <c r="AT152" s="55"/>
      <c r="AU152" s="55"/>
      <c r="AV152" s="78"/>
    </row>
    <row r="153" spans="3:48" s="74" customFormat="1" ht="14.25">
      <c r="C153" s="55"/>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8"/>
      <c r="AC153" s="69"/>
      <c r="AD153" s="68"/>
      <c r="AE153" s="69"/>
      <c r="AF153" s="69"/>
      <c r="AG153" s="69"/>
      <c r="AH153" s="68"/>
      <c r="AI153" s="68"/>
      <c r="AJ153" s="68"/>
      <c r="AK153" s="68"/>
      <c r="AL153" s="68"/>
      <c r="AM153" s="68"/>
      <c r="AN153" s="68"/>
      <c r="AO153" s="70"/>
      <c r="AP153" s="71"/>
      <c r="AQ153" s="70"/>
      <c r="AR153" s="72"/>
      <c r="AS153" s="55"/>
      <c r="AT153" s="55"/>
      <c r="AU153" s="55"/>
      <c r="AV153" s="78"/>
    </row>
    <row r="154" spans="3:48" s="74" customFormat="1" ht="14.25">
      <c r="C154" s="55"/>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8"/>
      <c r="AC154" s="69"/>
      <c r="AD154" s="68"/>
      <c r="AE154" s="69"/>
      <c r="AF154" s="69"/>
      <c r="AG154" s="69"/>
      <c r="AH154" s="68"/>
      <c r="AI154" s="68"/>
      <c r="AJ154" s="68"/>
      <c r="AK154" s="68"/>
      <c r="AL154" s="68"/>
      <c r="AM154" s="68"/>
      <c r="AN154" s="68"/>
      <c r="AO154" s="70"/>
      <c r="AP154" s="71"/>
      <c r="AQ154" s="70"/>
      <c r="AR154" s="72"/>
      <c r="AS154" s="55"/>
      <c r="AT154" s="55"/>
      <c r="AU154" s="55"/>
      <c r="AV154" s="78"/>
    </row>
    <row r="155" spans="3:48" s="74" customFormat="1" ht="14.25">
      <c r="C155" s="55"/>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8"/>
      <c r="AC155" s="69"/>
      <c r="AD155" s="68"/>
      <c r="AE155" s="69"/>
      <c r="AF155" s="69"/>
      <c r="AG155" s="69"/>
      <c r="AH155" s="68"/>
      <c r="AI155" s="68"/>
      <c r="AJ155" s="68"/>
      <c r="AK155" s="68"/>
      <c r="AL155" s="68"/>
      <c r="AM155" s="68"/>
      <c r="AN155" s="68"/>
      <c r="AO155" s="70"/>
      <c r="AP155" s="71"/>
      <c r="AQ155" s="70"/>
      <c r="AR155" s="72"/>
      <c r="AS155" s="55"/>
      <c r="AT155" s="55"/>
      <c r="AU155" s="55"/>
      <c r="AV155" s="78"/>
    </row>
    <row r="156" spans="3:48" s="74" customFormat="1" ht="14.25">
      <c r="C156" s="55"/>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8"/>
      <c r="AC156" s="69"/>
      <c r="AD156" s="68"/>
      <c r="AE156" s="69"/>
      <c r="AF156" s="69"/>
      <c r="AG156" s="69"/>
      <c r="AH156" s="68"/>
      <c r="AI156" s="68"/>
      <c r="AJ156" s="68"/>
      <c r="AK156" s="68"/>
      <c r="AL156" s="68"/>
      <c r="AM156" s="68"/>
      <c r="AN156" s="68"/>
      <c r="AO156" s="70"/>
      <c r="AP156" s="71"/>
      <c r="AQ156" s="70"/>
      <c r="AR156" s="72"/>
      <c r="AS156" s="55"/>
      <c r="AT156" s="55"/>
      <c r="AU156" s="55"/>
      <c r="AV156" s="78"/>
    </row>
    <row r="157" spans="3:48" s="74" customFormat="1" ht="14.25">
      <c r="C157" s="5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8"/>
      <c r="AC157" s="69"/>
      <c r="AD157" s="68"/>
      <c r="AE157" s="69"/>
      <c r="AF157" s="69"/>
      <c r="AG157" s="69"/>
      <c r="AH157" s="68"/>
      <c r="AI157" s="68"/>
      <c r="AJ157" s="68"/>
      <c r="AK157" s="68"/>
      <c r="AL157" s="68"/>
      <c r="AM157" s="68"/>
      <c r="AN157" s="68"/>
      <c r="AO157" s="70"/>
      <c r="AP157" s="71"/>
      <c r="AQ157" s="70"/>
      <c r="AR157" s="72"/>
      <c r="AS157" s="55"/>
      <c r="AT157" s="55"/>
      <c r="AU157" s="55"/>
      <c r="AV157" s="78"/>
    </row>
    <row r="158" spans="3:48" s="74" customFormat="1" ht="14.25">
      <c r="C158" s="5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8"/>
      <c r="AC158" s="69"/>
      <c r="AD158" s="68"/>
      <c r="AE158" s="69"/>
      <c r="AF158" s="69"/>
      <c r="AG158" s="69"/>
      <c r="AH158" s="68"/>
      <c r="AI158" s="68"/>
      <c r="AJ158" s="68"/>
      <c r="AK158" s="68"/>
      <c r="AL158" s="68"/>
      <c r="AM158" s="68"/>
      <c r="AN158" s="68"/>
      <c r="AO158" s="70"/>
      <c r="AP158" s="71"/>
      <c r="AQ158" s="70"/>
      <c r="AR158" s="72"/>
      <c r="AS158" s="55"/>
      <c r="AT158" s="55"/>
      <c r="AU158" s="55"/>
      <c r="AV158" s="78"/>
    </row>
    <row r="159" spans="3:48" s="74" customFormat="1" ht="14.25">
      <c r="C159" s="55"/>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8"/>
      <c r="AC159" s="69"/>
      <c r="AD159" s="68"/>
      <c r="AE159" s="69"/>
      <c r="AF159" s="69"/>
      <c r="AG159" s="69"/>
      <c r="AH159" s="68"/>
      <c r="AI159" s="68"/>
      <c r="AJ159" s="68"/>
      <c r="AK159" s="68"/>
      <c r="AL159" s="68"/>
      <c r="AM159" s="68"/>
      <c r="AN159" s="68"/>
      <c r="AO159" s="70"/>
      <c r="AP159" s="71"/>
      <c r="AQ159" s="70"/>
      <c r="AR159" s="72"/>
      <c r="AS159" s="55"/>
      <c r="AT159" s="55"/>
      <c r="AU159" s="55"/>
      <c r="AV159" s="78"/>
    </row>
    <row r="160" spans="3:48" s="74" customFormat="1" ht="14.25">
      <c r="C160" s="55"/>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8"/>
      <c r="AC160" s="69"/>
      <c r="AD160" s="68"/>
      <c r="AE160" s="69"/>
      <c r="AF160" s="69"/>
      <c r="AG160" s="69"/>
      <c r="AH160" s="68"/>
      <c r="AI160" s="68"/>
      <c r="AJ160" s="68"/>
      <c r="AK160" s="68"/>
      <c r="AL160" s="68"/>
      <c r="AM160" s="68"/>
      <c r="AN160" s="68"/>
      <c r="AO160" s="70"/>
      <c r="AP160" s="71"/>
      <c r="AQ160" s="70"/>
      <c r="AR160" s="72"/>
      <c r="AS160" s="55"/>
      <c r="AT160" s="55"/>
      <c r="AU160" s="55"/>
      <c r="AV160" s="78"/>
    </row>
    <row r="161" spans="3:48" s="74" customFormat="1" ht="14.25">
      <c r="C161" s="5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8"/>
      <c r="AC161" s="69"/>
      <c r="AD161" s="68"/>
      <c r="AE161" s="69"/>
      <c r="AF161" s="69"/>
      <c r="AG161" s="69"/>
      <c r="AH161" s="68"/>
      <c r="AI161" s="68"/>
      <c r="AJ161" s="68"/>
      <c r="AK161" s="68"/>
      <c r="AL161" s="68"/>
      <c r="AM161" s="68"/>
      <c r="AN161" s="68"/>
      <c r="AO161" s="70"/>
      <c r="AP161" s="71"/>
      <c r="AQ161" s="70"/>
      <c r="AR161" s="72"/>
      <c r="AS161" s="55"/>
      <c r="AT161" s="55"/>
      <c r="AU161" s="55"/>
      <c r="AV161" s="78"/>
    </row>
    <row r="162" spans="3:48" s="74" customFormat="1" ht="14.25">
      <c r="C162" s="55"/>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8"/>
      <c r="AC162" s="69"/>
      <c r="AD162" s="68"/>
      <c r="AE162" s="69"/>
      <c r="AF162" s="69"/>
      <c r="AG162" s="69"/>
      <c r="AH162" s="68"/>
      <c r="AI162" s="68"/>
      <c r="AJ162" s="68"/>
      <c r="AK162" s="68"/>
      <c r="AL162" s="68"/>
      <c r="AM162" s="68"/>
      <c r="AN162" s="68"/>
      <c r="AO162" s="70"/>
      <c r="AP162" s="71"/>
      <c r="AQ162" s="70"/>
      <c r="AR162" s="72"/>
      <c r="AS162" s="55"/>
      <c r="AT162" s="55"/>
      <c r="AU162" s="55"/>
      <c r="AV162" s="78"/>
    </row>
    <row r="163" spans="3:48" s="74" customFormat="1" ht="14.25">
      <c r="C163" s="55"/>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8"/>
      <c r="AC163" s="69"/>
      <c r="AD163" s="68"/>
      <c r="AE163" s="69"/>
      <c r="AF163" s="69"/>
      <c r="AG163" s="69"/>
      <c r="AH163" s="68"/>
      <c r="AI163" s="68"/>
      <c r="AJ163" s="68"/>
      <c r="AK163" s="68"/>
      <c r="AL163" s="68"/>
      <c r="AM163" s="68"/>
      <c r="AN163" s="68"/>
      <c r="AO163" s="70"/>
      <c r="AP163" s="71"/>
      <c r="AQ163" s="70"/>
      <c r="AR163" s="72"/>
      <c r="AS163" s="55"/>
      <c r="AT163" s="55"/>
      <c r="AU163" s="55"/>
      <c r="AV163" s="78"/>
    </row>
    <row r="164" spans="3:48" s="74" customFormat="1" ht="14.25">
      <c r="C164" s="55"/>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8"/>
      <c r="AC164" s="69"/>
      <c r="AD164" s="68"/>
      <c r="AE164" s="69"/>
      <c r="AF164" s="69"/>
      <c r="AG164" s="69"/>
      <c r="AH164" s="68"/>
      <c r="AI164" s="68"/>
      <c r="AJ164" s="68"/>
      <c r="AK164" s="68"/>
      <c r="AL164" s="68"/>
      <c r="AM164" s="68"/>
      <c r="AN164" s="68"/>
      <c r="AO164" s="70"/>
      <c r="AP164" s="71"/>
      <c r="AQ164" s="70"/>
      <c r="AR164" s="72"/>
      <c r="AS164" s="55"/>
      <c r="AT164" s="55"/>
      <c r="AU164" s="55"/>
      <c r="AV164" s="78"/>
    </row>
    <row r="165" spans="3:48" s="74" customFormat="1" ht="14.25">
      <c r="C165" s="55"/>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8"/>
      <c r="AC165" s="69"/>
      <c r="AD165" s="68"/>
      <c r="AE165" s="69"/>
      <c r="AF165" s="69"/>
      <c r="AG165" s="69"/>
      <c r="AH165" s="68"/>
      <c r="AI165" s="68"/>
      <c r="AJ165" s="68"/>
      <c r="AK165" s="68"/>
      <c r="AL165" s="68"/>
      <c r="AM165" s="68"/>
      <c r="AN165" s="68"/>
      <c r="AO165" s="70"/>
      <c r="AP165" s="71"/>
      <c r="AQ165" s="70"/>
      <c r="AR165" s="72"/>
      <c r="AS165" s="55"/>
      <c r="AT165" s="55"/>
      <c r="AU165" s="55"/>
      <c r="AV165" s="78"/>
    </row>
    <row r="166" spans="3:48" s="74" customFormat="1" ht="14.25">
      <c r="C166" s="5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8"/>
      <c r="AC166" s="69"/>
      <c r="AD166" s="68"/>
      <c r="AE166" s="69"/>
      <c r="AF166" s="69"/>
      <c r="AG166" s="69"/>
      <c r="AH166" s="68"/>
      <c r="AI166" s="68"/>
      <c r="AJ166" s="68"/>
      <c r="AK166" s="68"/>
      <c r="AL166" s="68"/>
      <c r="AM166" s="68"/>
      <c r="AN166" s="68"/>
      <c r="AO166" s="70"/>
      <c r="AP166" s="71"/>
      <c r="AQ166" s="70"/>
      <c r="AR166" s="72"/>
      <c r="AS166" s="55"/>
      <c r="AT166" s="55"/>
      <c r="AU166" s="55"/>
      <c r="AV166" s="78"/>
    </row>
    <row r="167" spans="3:48" s="74" customFormat="1" ht="14.25">
      <c r="C167" s="55"/>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8"/>
      <c r="AC167" s="69"/>
      <c r="AD167" s="68"/>
      <c r="AE167" s="69"/>
      <c r="AF167" s="69"/>
      <c r="AG167" s="69"/>
      <c r="AH167" s="68"/>
      <c r="AI167" s="68"/>
      <c r="AJ167" s="68"/>
      <c r="AK167" s="68"/>
      <c r="AL167" s="68"/>
      <c r="AM167" s="68"/>
      <c r="AN167" s="68"/>
      <c r="AO167" s="70"/>
      <c r="AP167" s="71"/>
      <c r="AQ167" s="70"/>
      <c r="AR167" s="72"/>
      <c r="AS167" s="55"/>
      <c r="AT167" s="55"/>
      <c r="AU167" s="55"/>
      <c r="AV167" s="78"/>
    </row>
    <row r="168" spans="3:48" s="74" customFormat="1" ht="14.25">
      <c r="C168" s="55"/>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8"/>
      <c r="AC168" s="69"/>
      <c r="AD168" s="68"/>
      <c r="AE168" s="69"/>
      <c r="AF168" s="69"/>
      <c r="AG168" s="69"/>
      <c r="AH168" s="68"/>
      <c r="AI168" s="68"/>
      <c r="AJ168" s="68"/>
      <c r="AK168" s="68"/>
      <c r="AL168" s="68"/>
      <c r="AM168" s="68"/>
      <c r="AN168" s="68"/>
      <c r="AO168" s="70"/>
      <c r="AP168" s="71"/>
      <c r="AQ168" s="70"/>
      <c r="AR168" s="72"/>
      <c r="AS168" s="55"/>
      <c r="AT168" s="55"/>
      <c r="AU168" s="55"/>
      <c r="AV168" s="78"/>
    </row>
    <row r="169" spans="3:48" s="74" customFormat="1" ht="14.25">
      <c r="C169" s="55"/>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8"/>
      <c r="AC169" s="69"/>
      <c r="AD169" s="68"/>
      <c r="AE169" s="69"/>
      <c r="AF169" s="69"/>
      <c r="AG169" s="69"/>
      <c r="AH169" s="68"/>
      <c r="AI169" s="68"/>
      <c r="AJ169" s="68"/>
      <c r="AK169" s="68"/>
      <c r="AL169" s="68"/>
      <c r="AM169" s="68"/>
      <c r="AN169" s="68"/>
      <c r="AO169" s="70"/>
      <c r="AP169" s="71"/>
      <c r="AQ169" s="70"/>
      <c r="AR169" s="72"/>
      <c r="AS169" s="55"/>
      <c r="AT169" s="55"/>
      <c r="AU169" s="55"/>
      <c r="AV169" s="78"/>
    </row>
    <row r="170" spans="3:48" s="74" customFormat="1" ht="14.25">
      <c r="C170" s="5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8"/>
      <c r="AC170" s="69"/>
      <c r="AD170" s="68"/>
      <c r="AE170" s="69"/>
      <c r="AF170" s="69"/>
      <c r="AG170" s="69"/>
      <c r="AH170" s="68"/>
      <c r="AI170" s="68"/>
      <c r="AJ170" s="68"/>
      <c r="AK170" s="68"/>
      <c r="AL170" s="68"/>
      <c r="AM170" s="68"/>
      <c r="AN170" s="68"/>
      <c r="AO170" s="70"/>
      <c r="AP170" s="71"/>
      <c r="AQ170" s="70"/>
      <c r="AR170" s="72"/>
      <c r="AS170" s="55"/>
      <c r="AT170" s="55"/>
      <c r="AU170" s="55"/>
      <c r="AV170" s="78"/>
    </row>
    <row r="171" spans="3:48" s="74" customFormat="1" ht="14.25">
      <c r="C171" s="55"/>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8"/>
      <c r="AC171" s="69"/>
      <c r="AD171" s="68"/>
      <c r="AE171" s="69"/>
      <c r="AF171" s="69"/>
      <c r="AG171" s="69"/>
      <c r="AH171" s="68"/>
      <c r="AI171" s="68"/>
      <c r="AJ171" s="68"/>
      <c r="AK171" s="68"/>
      <c r="AL171" s="68"/>
      <c r="AM171" s="68"/>
      <c r="AN171" s="68"/>
      <c r="AO171" s="70"/>
      <c r="AP171" s="71"/>
      <c r="AQ171" s="70"/>
      <c r="AR171" s="72"/>
      <c r="AS171" s="55"/>
      <c r="AT171" s="55"/>
      <c r="AU171" s="55"/>
      <c r="AV171" s="78"/>
    </row>
    <row r="172" spans="3:48" s="74" customFormat="1" ht="14.25">
      <c r="C172" s="55"/>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8"/>
      <c r="AC172" s="69"/>
      <c r="AD172" s="68"/>
      <c r="AE172" s="69"/>
      <c r="AF172" s="69"/>
      <c r="AG172" s="69"/>
      <c r="AH172" s="68"/>
      <c r="AI172" s="68"/>
      <c r="AJ172" s="68"/>
      <c r="AK172" s="68"/>
      <c r="AL172" s="68"/>
      <c r="AM172" s="68"/>
      <c r="AN172" s="68"/>
      <c r="AO172" s="70"/>
      <c r="AP172" s="71"/>
      <c r="AQ172" s="70"/>
      <c r="AR172" s="72"/>
      <c r="AS172" s="55"/>
      <c r="AT172" s="55"/>
      <c r="AU172" s="55"/>
      <c r="AV172" s="78"/>
    </row>
    <row r="173" spans="3:48" s="74" customFormat="1" ht="14.25">
      <c r="C173" s="5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8"/>
      <c r="AC173" s="69"/>
      <c r="AD173" s="68"/>
      <c r="AE173" s="69"/>
      <c r="AF173" s="69"/>
      <c r="AG173" s="69"/>
      <c r="AH173" s="68"/>
      <c r="AI173" s="68"/>
      <c r="AJ173" s="68"/>
      <c r="AK173" s="68"/>
      <c r="AL173" s="68"/>
      <c r="AM173" s="68"/>
      <c r="AN173" s="68"/>
      <c r="AO173" s="70"/>
      <c r="AP173" s="71"/>
      <c r="AQ173" s="70"/>
      <c r="AR173" s="72"/>
      <c r="AS173" s="55"/>
      <c r="AT173" s="55"/>
      <c r="AU173" s="55"/>
      <c r="AV173" s="78"/>
    </row>
    <row r="174" spans="3:48" s="74" customFormat="1" ht="14.25">
      <c r="C174" s="55"/>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8"/>
      <c r="AC174" s="69"/>
      <c r="AD174" s="68"/>
      <c r="AE174" s="69"/>
      <c r="AF174" s="69"/>
      <c r="AG174" s="69"/>
      <c r="AH174" s="68"/>
      <c r="AI174" s="68"/>
      <c r="AJ174" s="68"/>
      <c r="AK174" s="68"/>
      <c r="AL174" s="68"/>
      <c r="AM174" s="68"/>
      <c r="AN174" s="68"/>
      <c r="AO174" s="70"/>
      <c r="AP174" s="71"/>
      <c r="AQ174" s="70"/>
      <c r="AR174" s="72"/>
      <c r="AS174" s="55"/>
      <c r="AT174" s="55"/>
      <c r="AU174" s="55"/>
      <c r="AV174" s="78"/>
    </row>
    <row r="175" spans="3:48" s="74" customFormat="1" ht="14.25">
      <c r="C175" s="55"/>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8"/>
      <c r="AC175" s="69"/>
      <c r="AD175" s="68"/>
      <c r="AE175" s="69"/>
      <c r="AF175" s="69"/>
      <c r="AG175" s="69"/>
      <c r="AH175" s="68"/>
      <c r="AI175" s="68"/>
      <c r="AJ175" s="68"/>
      <c r="AK175" s="68"/>
      <c r="AL175" s="68"/>
      <c r="AM175" s="68"/>
      <c r="AN175" s="68"/>
      <c r="AO175" s="70"/>
      <c r="AP175" s="71"/>
      <c r="AQ175" s="70"/>
      <c r="AR175" s="72"/>
      <c r="AS175" s="55"/>
      <c r="AT175" s="55"/>
      <c r="AU175" s="55"/>
      <c r="AV175" s="78"/>
    </row>
    <row r="176" spans="3:48" s="74" customFormat="1" ht="14.25">
      <c r="C176" s="55"/>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8"/>
      <c r="AC176" s="69"/>
      <c r="AD176" s="68"/>
      <c r="AE176" s="69"/>
      <c r="AF176" s="69"/>
      <c r="AG176" s="69"/>
      <c r="AH176" s="68"/>
      <c r="AI176" s="68"/>
      <c r="AJ176" s="68"/>
      <c r="AK176" s="68"/>
      <c r="AL176" s="68"/>
      <c r="AM176" s="68"/>
      <c r="AN176" s="68"/>
      <c r="AO176" s="70"/>
      <c r="AP176" s="71"/>
      <c r="AQ176" s="70"/>
      <c r="AR176" s="72"/>
      <c r="AS176" s="55"/>
      <c r="AT176" s="55"/>
      <c r="AU176" s="55"/>
      <c r="AV176" s="78"/>
    </row>
    <row r="177" spans="3:48" s="74" customFormat="1" ht="14.25">
      <c r="C177" s="55"/>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8"/>
      <c r="AC177" s="69"/>
      <c r="AD177" s="68"/>
      <c r="AE177" s="69"/>
      <c r="AF177" s="69"/>
      <c r="AG177" s="69"/>
      <c r="AH177" s="68"/>
      <c r="AI177" s="68"/>
      <c r="AJ177" s="68"/>
      <c r="AK177" s="68"/>
      <c r="AL177" s="68"/>
      <c r="AM177" s="68"/>
      <c r="AN177" s="68"/>
      <c r="AO177" s="70"/>
      <c r="AP177" s="71"/>
      <c r="AQ177" s="70"/>
      <c r="AR177" s="72"/>
      <c r="AS177" s="55"/>
      <c r="AT177" s="55"/>
      <c r="AU177" s="55"/>
      <c r="AV177" s="78"/>
    </row>
    <row r="178" spans="3:48" s="74" customFormat="1" ht="14.25">
      <c r="C178" s="55"/>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8"/>
      <c r="AC178" s="69"/>
      <c r="AD178" s="68"/>
      <c r="AE178" s="69"/>
      <c r="AF178" s="69"/>
      <c r="AG178" s="69"/>
      <c r="AH178" s="68"/>
      <c r="AI178" s="68"/>
      <c r="AJ178" s="68"/>
      <c r="AK178" s="68"/>
      <c r="AL178" s="68"/>
      <c r="AM178" s="68"/>
      <c r="AN178" s="68"/>
      <c r="AO178" s="70"/>
      <c r="AP178" s="71"/>
      <c r="AQ178" s="70"/>
      <c r="AR178" s="72"/>
      <c r="AS178" s="55"/>
      <c r="AT178" s="55"/>
      <c r="AU178" s="55"/>
      <c r="AV178" s="78"/>
    </row>
    <row r="179" spans="3:48" s="74" customFormat="1" ht="14.25">
      <c r="C179" s="55"/>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8"/>
      <c r="AC179" s="69"/>
      <c r="AD179" s="68"/>
      <c r="AE179" s="69"/>
      <c r="AF179" s="69"/>
      <c r="AG179" s="69"/>
      <c r="AH179" s="68"/>
      <c r="AI179" s="68"/>
      <c r="AJ179" s="68"/>
      <c r="AK179" s="68"/>
      <c r="AL179" s="68"/>
      <c r="AM179" s="68"/>
      <c r="AN179" s="68"/>
      <c r="AO179" s="70"/>
      <c r="AP179" s="71"/>
      <c r="AQ179" s="70"/>
      <c r="AR179" s="72"/>
      <c r="AS179" s="55"/>
      <c r="AT179" s="55"/>
      <c r="AU179" s="55"/>
      <c r="AV179" s="78"/>
    </row>
    <row r="180" spans="3:48" s="74" customFormat="1" ht="14.25">
      <c r="C180" s="55"/>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8"/>
      <c r="AC180" s="69"/>
      <c r="AD180" s="68"/>
      <c r="AE180" s="69"/>
      <c r="AF180" s="69"/>
      <c r="AG180" s="69"/>
      <c r="AH180" s="68"/>
      <c r="AI180" s="68"/>
      <c r="AJ180" s="68"/>
      <c r="AK180" s="68"/>
      <c r="AL180" s="68"/>
      <c r="AM180" s="68"/>
      <c r="AN180" s="68"/>
      <c r="AO180" s="70"/>
      <c r="AP180" s="71"/>
      <c r="AQ180" s="70"/>
      <c r="AR180" s="72"/>
      <c r="AS180" s="55"/>
      <c r="AT180" s="55"/>
      <c r="AU180" s="55"/>
      <c r="AV180" s="78"/>
    </row>
    <row r="181" spans="3:48" s="74" customFormat="1" ht="14.25">
      <c r="C181" s="55"/>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8"/>
      <c r="AC181" s="69"/>
      <c r="AD181" s="68"/>
      <c r="AE181" s="69"/>
      <c r="AF181" s="69"/>
      <c r="AG181" s="69"/>
      <c r="AH181" s="68"/>
      <c r="AI181" s="68"/>
      <c r="AJ181" s="68"/>
      <c r="AK181" s="68"/>
      <c r="AL181" s="68"/>
      <c r="AM181" s="68"/>
      <c r="AN181" s="68"/>
      <c r="AO181" s="70"/>
      <c r="AP181" s="71"/>
      <c r="AQ181" s="70"/>
      <c r="AR181" s="72"/>
      <c r="AS181" s="55"/>
      <c r="AT181" s="55"/>
      <c r="AU181" s="55"/>
      <c r="AV181" s="78"/>
    </row>
    <row r="182" spans="3:48" s="74" customFormat="1" ht="14.25">
      <c r="C182" s="55"/>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8"/>
      <c r="AC182" s="69"/>
      <c r="AD182" s="68"/>
      <c r="AE182" s="69"/>
      <c r="AF182" s="69"/>
      <c r="AG182" s="69"/>
      <c r="AH182" s="68"/>
      <c r="AI182" s="68"/>
      <c r="AJ182" s="68"/>
      <c r="AK182" s="68"/>
      <c r="AL182" s="68"/>
      <c r="AM182" s="68"/>
      <c r="AN182" s="68"/>
      <c r="AO182" s="70"/>
      <c r="AP182" s="71"/>
      <c r="AQ182" s="70"/>
      <c r="AR182" s="72"/>
      <c r="AS182" s="55"/>
      <c r="AT182" s="55"/>
      <c r="AU182" s="55"/>
      <c r="AV182" s="78"/>
    </row>
    <row r="183" spans="3:48" s="74" customFormat="1" ht="14.25">
      <c r="C183" s="55"/>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8"/>
      <c r="AC183" s="69"/>
      <c r="AD183" s="68"/>
      <c r="AE183" s="69"/>
      <c r="AF183" s="69"/>
      <c r="AG183" s="69"/>
      <c r="AH183" s="68"/>
      <c r="AI183" s="68"/>
      <c r="AJ183" s="68"/>
      <c r="AK183" s="68"/>
      <c r="AL183" s="68"/>
      <c r="AM183" s="68"/>
      <c r="AN183" s="68"/>
      <c r="AO183" s="70"/>
      <c r="AP183" s="71"/>
      <c r="AQ183" s="70"/>
      <c r="AR183" s="72"/>
      <c r="AS183" s="55"/>
      <c r="AT183" s="55"/>
      <c r="AU183" s="55"/>
      <c r="AV183" s="78"/>
    </row>
    <row r="184" spans="3:48" s="74" customFormat="1" ht="14.25">
      <c r="C184" s="55"/>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8"/>
      <c r="AC184" s="69"/>
      <c r="AD184" s="68"/>
      <c r="AE184" s="69"/>
      <c r="AF184" s="69"/>
      <c r="AG184" s="69"/>
      <c r="AH184" s="68"/>
      <c r="AI184" s="68"/>
      <c r="AJ184" s="68"/>
      <c r="AK184" s="68"/>
      <c r="AL184" s="68"/>
      <c r="AM184" s="68"/>
      <c r="AN184" s="68"/>
      <c r="AO184" s="70"/>
      <c r="AP184" s="71"/>
      <c r="AQ184" s="70"/>
      <c r="AR184" s="72"/>
      <c r="AS184" s="55"/>
      <c r="AT184" s="55"/>
      <c r="AU184" s="55"/>
      <c r="AV184" s="78"/>
    </row>
    <row r="185" spans="3:48" s="74" customFormat="1" ht="14.25">
      <c r="C185" s="55"/>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8"/>
      <c r="AC185" s="69"/>
      <c r="AD185" s="68"/>
      <c r="AE185" s="69"/>
      <c r="AF185" s="69"/>
      <c r="AG185" s="69"/>
      <c r="AH185" s="68"/>
      <c r="AI185" s="68"/>
      <c r="AJ185" s="68"/>
      <c r="AK185" s="68"/>
      <c r="AL185" s="68"/>
      <c r="AM185" s="68"/>
      <c r="AN185" s="68"/>
      <c r="AO185" s="70"/>
      <c r="AP185" s="71"/>
      <c r="AQ185" s="70"/>
      <c r="AR185" s="72"/>
      <c r="AS185" s="55"/>
      <c r="AT185" s="55"/>
      <c r="AU185" s="55"/>
      <c r="AV185" s="78"/>
    </row>
    <row r="186" spans="3:48" s="74" customFormat="1" ht="14.25">
      <c r="C186" s="55"/>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8"/>
      <c r="AC186" s="69"/>
      <c r="AD186" s="68"/>
      <c r="AE186" s="69"/>
      <c r="AF186" s="69"/>
      <c r="AG186" s="69"/>
      <c r="AH186" s="68"/>
      <c r="AI186" s="68"/>
      <c r="AJ186" s="68"/>
      <c r="AK186" s="68"/>
      <c r="AL186" s="68"/>
      <c r="AM186" s="68"/>
      <c r="AN186" s="68"/>
      <c r="AO186" s="70"/>
      <c r="AP186" s="71"/>
      <c r="AQ186" s="70"/>
      <c r="AR186" s="72"/>
      <c r="AS186" s="55"/>
      <c r="AT186" s="55"/>
      <c r="AU186" s="55"/>
      <c r="AV186" s="78"/>
    </row>
    <row r="187" spans="3:48" s="74" customFormat="1" ht="14.25">
      <c r="C187" s="55"/>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8"/>
      <c r="AC187" s="69"/>
      <c r="AD187" s="68"/>
      <c r="AE187" s="69"/>
      <c r="AF187" s="69"/>
      <c r="AG187" s="69"/>
      <c r="AH187" s="68"/>
      <c r="AI187" s="68"/>
      <c r="AJ187" s="68"/>
      <c r="AK187" s="68"/>
      <c r="AL187" s="68"/>
      <c r="AM187" s="68"/>
      <c r="AN187" s="68"/>
      <c r="AO187" s="70"/>
      <c r="AP187" s="71"/>
      <c r="AQ187" s="70"/>
      <c r="AR187" s="72"/>
      <c r="AS187" s="55"/>
      <c r="AT187" s="55"/>
      <c r="AU187" s="55"/>
      <c r="AV187" s="78"/>
    </row>
    <row r="188" spans="3:48" s="74" customFormat="1" ht="14.25">
      <c r="C188" s="5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8"/>
      <c r="AC188" s="69"/>
      <c r="AD188" s="68"/>
      <c r="AE188" s="69"/>
      <c r="AF188" s="69"/>
      <c r="AG188" s="69"/>
      <c r="AH188" s="68"/>
      <c r="AI188" s="68"/>
      <c r="AJ188" s="68"/>
      <c r="AK188" s="68"/>
      <c r="AL188" s="68"/>
      <c r="AM188" s="68"/>
      <c r="AN188" s="68"/>
      <c r="AO188" s="70"/>
      <c r="AP188" s="71"/>
      <c r="AQ188" s="70"/>
      <c r="AR188" s="72"/>
      <c r="AS188" s="55"/>
      <c r="AT188" s="55"/>
      <c r="AU188" s="55"/>
      <c r="AV188" s="78"/>
    </row>
    <row r="189" spans="3:48" s="74" customFormat="1" ht="14.25">
      <c r="C189" s="55"/>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8"/>
      <c r="AC189" s="69"/>
      <c r="AD189" s="68"/>
      <c r="AE189" s="69"/>
      <c r="AF189" s="69"/>
      <c r="AG189" s="69"/>
      <c r="AH189" s="68"/>
      <c r="AI189" s="68"/>
      <c r="AJ189" s="68"/>
      <c r="AK189" s="68"/>
      <c r="AL189" s="68"/>
      <c r="AM189" s="68"/>
      <c r="AN189" s="68"/>
      <c r="AO189" s="70"/>
      <c r="AP189" s="71"/>
      <c r="AQ189" s="70"/>
      <c r="AR189" s="72"/>
      <c r="AS189" s="55"/>
      <c r="AT189" s="55"/>
      <c r="AU189" s="55"/>
      <c r="AV189" s="78"/>
    </row>
    <row r="190" spans="3:48" s="74" customFormat="1" ht="14.25">
      <c r="C190" s="55"/>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8"/>
      <c r="AC190" s="69"/>
      <c r="AD190" s="68"/>
      <c r="AE190" s="69"/>
      <c r="AF190" s="69"/>
      <c r="AG190" s="69"/>
      <c r="AH190" s="68"/>
      <c r="AI190" s="68"/>
      <c r="AJ190" s="68"/>
      <c r="AK190" s="68"/>
      <c r="AL190" s="68"/>
      <c r="AM190" s="68"/>
      <c r="AN190" s="68"/>
      <c r="AO190" s="70"/>
      <c r="AP190" s="71"/>
      <c r="AQ190" s="70"/>
      <c r="AR190" s="72"/>
      <c r="AS190" s="55"/>
      <c r="AT190" s="55"/>
      <c r="AU190" s="55"/>
      <c r="AV190" s="78"/>
    </row>
    <row r="191" spans="3:48" s="74" customFormat="1" ht="14.25">
      <c r="C191" s="55"/>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8"/>
      <c r="AC191" s="69"/>
      <c r="AD191" s="68"/>
      <c r="AE191" s="69"/>
      <c r="AF191" s="69"/>
      <c r="AG191" s="69"/>
      <c r="AH191" s="68"/>
      <c r="AI191" s="68"/>
      <c r="AJ191" s="68"/>
      <c r="AK191" s="68"/>
      <c r="AL191" s="68"/>
      <c r="AM191" s="68"/>
      <c r="AN191" s="68"/>
      <c r="AO191" s="70"/>
      <c r="AP191" s="71"/>
      <c r="AQ191" s="70"/>
      <c r="AR191" s="72"/>
      <c r="AS191" s="55"/>
      <c r="AT191" s="55"/>
      <c r="AU191" s="55"/>
      <c r="AV191" s="78"/>
    </row>
    <row r="192" spans="3:48" s="74" customFormat="1" ht="14.25">
      <c r="C192" s="55"/>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8"/>
      <c r="AC192" s="69"/>
      <c r="AD192" s="68"/>
      <c r="AE192" s="69"/>
      <c r="AF192" s="69"/>
      <c r="AG192" s="69"/>
      <c r="AH192" s="68"/>
      <c r="AI192" s="68"/>
      <c r="AJ192" s="68"/>
      <c r="AK192" s="68"/>
      <c r="AL192" s="68"/>
      <c r="AM192" s="68"/>
      <c r="AN192" s="68"/>
      <c r="AO192" s="70"/>
      <c r="AP192" s="71"/>
      <c r="AQ192" s="70"/>
      <c r="AR192" s="72"/>
      <c r="AS192" s="55"/>
      <c r="AT192" s="55"/>
      <c r="AU192" s="55"/>
      <c r="AV192" s="78"/>
    </row>
    <row r="193" spans="3:48" s="74" customFormat="1" ht="14.25">
      <c r="C193" s="55"/>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8"/>
      <c r="AC193" s="69"/>
      <c r="AD193" s="68"/>
      <c r="AE193" s="69"/>
      <c r="AF193" s="69"/>
      <c r="AG193" s="69"/>
      <c r="AH193" s="68"/>
      <c r="AI193" s="68"/>
      <c r="AJ193" s="68"/>
      <c r="AK193" s="68"/>
      <c r="AL193" s="68"/>
      <c r="AM193" s="68"/>
      <c r="AN193" s="68"/>
      <c r="AO193" s="70"/>
      <c r="AP193" s="71"/>
      <c r="AQ193" s="70"/>
      <c r="AR193" s="72"/>
      <c r="AS193" s="55"/>
      <c r="AT193" s="55"/>
      <c r="AU193" s="55"/>
      <c r="AV193" s="78"/>
    </row>
    <row r="194" spans="3:48" s="74" customFormat="1" ht="14.25">
      <c r="C194" s="55"/>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8"/>
      <c r="AC194" s="69"/>
      <c r="AD194" s="68"/>
      <c r="AE194" s="69"/>
      <c r="AF194" s="69"/>
      <c r="AG194" s="69"/>
      <c r="AH194" s="68"/>
      <c r="AI194" s="68"/>
      <c r="AJ194" s="68"/>
      <c r="AK194" s="68"/>
      <c r="AL194" s="68"/>
      <c r="AM194" s="68"/>
      <c r="AN194" s="68"/>
      <c r="AO194" s="70"/>
      <c r="AP194" s="71"/>
      <c r="AQ194" s="70"/>
      <c r="AR194" s="72"/>
      <c r="AS194" s="55"/>
      <c r="AT194" s="55"/>
      <c r="AU194" s="55"/>
      <c r="AV194" s="78"/>
    </row>
    <row r="195" spans="3:48" s="74" customFormat="1" ht="14.25">
      <c r="C195" s="55"/>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8"/>
      <c r="AC195" s="69"/>
      <c r="AD195" s="68"/>
      <c r="AE195" s="69"/>
      <c r="AF195" s="69"/>
      <c r="AG195" s="69"/>
      <c r="AH195" s="68"/>
      <c r="AI195" s="68"/>
      <c r="AJ195" s="68"/>
      <c r="AK195" s="68"/>
      <c r="AL195" s="68"/>
      <c r="AM195" s="68"/>
      <c r="AN195" s="68"/>
      <c r="AO195" s="70"/>
      <c r="AP195" s="71"/>
      <c r="AQ195" s="70"/>
      <c r="AR195" s="72"/>
      <c r="AS195" s="55"/>
      <c r="AT195" s="55"/>
      <c r="AU195" s="55"/>
      <c r="AV195" s="78"/>
    </row>
    <row r="196" spans="3:48" s="74" customFormat="1" ht="14.25">
      <c r="C196" s="55"/>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8"/>
      <c r="AC196" s="69"/>
      <c r="AD196" s="68"/>
      <c r="AE196" s="69"/>
      <c r="AF196" s="69"/>
      <c r="AG196" s="69"/>
      <c r="AH196" s="68"/>
      <c r="AI196" s="68"/>
      <c r="AJ196" s="68"/>
      <c r="AK196" s="68"/>
      <c r="AL196" s="68"/>
      <c r="AM196" s="68"/>
      <c r="AN196" s="68"/>
      <c r="AO196" s="70"/>
      <c r="AP196" s="71"/>
      <c r="AQ196" s="70"/>
      <c r="AR196" s="72"/>
      <c r="AS196" s="55"/>
      <c r="AT196" s="55"/>
      <c r="AU196" s="55"/>
      <c r="AV196" s="78"/>
    </row>
    <row r="197" spans="3:48" s="74" customFormat="1" ht="14.25">
      <c r="C197" s="55"/>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8"/>
      <c r="AC197" s="69"/>
      <c r="AD197" s="68"/>
      <c r="AE197" s="69"/>
      <c r="AF197" s="69"/>
      <c r="AG197" s="69"/>
      <c r="AH197" s="68"/>
      <c r="AI197" s="68"/>
      <c r="AJ197" s="68"/>
      <c r="AK197" s="68"/>
      <c r="AL197" s="68"/>
      <c r="AM197" s="68"/>
      <c r="AN197" s="68"/>
      <c r="AO197" s="70"/>
      <c r="AP197" s="71"/>
      <c r="AQ197" s="70"/>
      <c r="AR197" s="72"/>
      <c r="AS197" s="55"/>
      <c r="AT197" s="55"/>
      <c r="AU197" s="55"/>
      <c r="AV197" s="78"/>
    </row>
    <row r="198" spans="3:48" s="74" customFormat="1" ht="14.25">
      <c r="C198" s="55"/>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8"/>
      <c r="AC198" s="69"/>
      <c r="AD198" s="68"/>
      <c r="AE198" s="69"/>
      <c r="AF198" s="69"/>
      <c r="AG198" s="69"/>
      <c r="AH198" s="68"/>
      <c r="AI198" s="68"/>
      <c r="AJ198" s="68"/>
      <c r="AK198" s="68"/>
      <c r="AL198" s="68"/>
      <c r="AM198" s="68"/>
      <c r="AN198" s="68"/>
      <c r="AO198" s="70"/>
      <c r="AP198" s="71"/>
      <c r="AQ198" s="70"/>
      <c r="AR198" s="72"/>
      <c r="AS198" s="55"/>
      <c r="AT198" s="55"/>
      <c r="AU198" s="55"/>
      <c r="AV198" s="78"/>
    </row>
    <row r="199" spans="3:48" s="74" customFormat="1" ht="14.25">
      <c r="C199" s="55"/>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8"/>
      <c r="AC199" s="69"/>
      <c r="AD199" s="68"/>
      <c r="AE199" s="69"/>
      <c r="AF199" s="69"/>
      <c r="AG199" s="69"/>
      <c r="AH199" s="68"/>
      <c r="AI199" s="68"/>
      <c r="AJ199" s="68"/>
      <c r="AK199" s="68"/>
      <c r="AL199" s="68"/>
      <c r="AM199" s="68"/>
      <c r="AN199" s="68"/>
      <c r="AO199" s="70"/>
      <c r="AP199" s="71"/>
      <c r="AQ199" s="70"/>
      <c r="AR199" s="72"/>
      <c r="AS199" s="55"/>
      <c r="AT199" s="55"/>
      <c r="AU199" s="55"/>
      <c r="AV199" s="78"/>
    </row>
    <row r="200" spans="3:48" s="74" customFormat="1" ht="14.25">
      <c r="C200" s="55"/>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8"/>
      <c r="AC200" s="69"/>
      <c r="AD200" s="68"/>
      <c r="AE200" s="69"/>
      <c r="AF200" s="69"/>
      <c r="AG200" s="69"/>
      <c r="AH200" s="68"/>
      <c r="AI200" s="68"/>
      <c r="AJ200" s="68"/>
      <c r="AK200" s="68"/>
      <c r="AL200" s="68"/>
      <c r="AM200" s="68"/>
      <c r="AN200" s="68"/>
      <c r="AO200" s="70"/>
      <c r="AP200" s="71"/>
      <c r="AQ200" s="70"/>
      <c r="AR200" s="72"/>
      <c r="AS200" s="55"/>
      <c r="AT200" s="55"/>
      <c r="AU200" s="55"/>
      <c r="AV200" s="78"/>
    </row>
    <row r="201" spans="3:48" s="74" customFormat="1" ht="14.25">
      <c r="C201" s="55"/>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8"/>
      <c r="AC201" s="69"/>
      <c r="AD201" s="68"/>
      <c r="AE201" s="69"/>
      <c r="AF201" s="69"/>
      <c r="AG201" s="69"/>
      <c r="AH201" s="68"/>
      <c r="AI201" s="68"/>
      <c r="AJ201" s="68"/>
      <c r="AK201" s="68"/>
      <c r="AL201" s="68"/>
      <c r="AM201" s="68"/>
      <c r="AN201" s="68"/>
      <c r="AO201" s="70"/>
      <c r="AP201" s="71"/>
      <c r="AQ201" s="70"/>
      <c r="AR201" s="72"/>
      <c r="AS201" s="55"/>
      <c r="AT201" s="55"/>
      <c r="AU201" s="55"/>
      <c r="AV201" s="78"/>
    </row>
    <row r="202" spans="3:48" s="74" customFormat="1" ht="14.25">
      <c r="C202" s="55"/>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8"/>
      <c r="AC202" s="69"/>
      <c r="AD202" s="68"/>
      <c r="AE202" s="69"/>
      <c r="AF202" s="69"/>
      <c r="AG202" s="69"/>
      <c r="AH202" s="68"/>
      <c r="AI202" s="68"/>
      <c r="AJ202" s="68"/>
      <c r="AK202" s="68"/>
      <c r="AL202" s="68"/>
      <c r="AM202" s="68"/>
      <c r="AN202" s="68"/>
      <c r="AO202" s="70"/>
      <c r="AP202" s="71"/>
      <c r="AQ202" s="70"/>
      <c r="AR202" s="72"/>
      <c r="AS202" s="55"/>
      <c r="AT202" s="55"/>
      <c r="AU202" s="55"/>
      <c r="AV202" s="78"/>
    </row>
    <row r="203" spans="3:48" s="74" customFormat="1" ht="14.25">
      <c r="C203" s="55"/>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8"/>
      <c r="AC203" s="69"/>
      <c r="AD203" s="68"/>
      <c r="AE203" s="69"/>
      <c r="AF203" s="69"/>
      <c r="AG203" s="69"/>
      <c r="AH203" s="68"/>
      <c r="AI203" s="68"/>
      <c r="AJ203" s="68"/>
      <c r="AK203" s="68"/>
      <c r="AL203" s="68"/>
      <c r="AM203" s="68"/>
      <c r="AN203" s="68"/>
      <c r="AO203" s="70"/>
      <c r="AP203" s="71"/>
      <c r="AQ203" s="70"/>
      <c r="AR203" s="72"/>
      <c r="AS203" s="55"/>
      <c r="AT203" s="55"/>
      <c r="AU203" s="55"/>
      <c r="AV203" s="78"/>
    </row>
    <row r="204" spans="3:48" s="74" customFormat="1" ht="14.25">
      <c r="C204" s="55"/>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8"/>
      <c r="AC204" s="69"/>
      <c r="AD204" s="68"/>
      <c r="AE204" s="69"/>
      <c r="AF204" s="69"/>
      <c r="AG204" s="69"/>
      <c r="AH204" s="68"/>
      <c r="AI204" s="68"/>
      <c r="AJ204" s="68"/>
      <c r="AK204" s="68"/>
      <c r="AL204" s="68"/>
      <c r="AM204" s="68"/>
      <c r="AN204" s="68"/>
      <c r="AO204" s="70"/>
      <c r="AP204" s="71"/>
      <c r="AQ204" s="70"/>
      <c r="AR204" s="72"/>
      <c r="AS204" s="55"/>
      <c r="AT204" s="55"/>
      <c r="AU204" s="55"/>
      <c r="AV204" s="78"/>
    </row>
    <row r="205" spans="3:48" s="74" customFormat="1" ht="14.25">
      <c r="C205" s="55"/>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8"/>
      <c r="AC205" s="69"/>
      <c r="AD205" s="68"/>
      <c r="AE205" s="69"/>
      <c r="AF205" s="69"/>
      <c r="AG205" s="69"/>
      <c r="AH205" s="68"/>
      <c r="AI205" s="68"/>
      <c r="AJ205" s="68"/>
      <c r="AK205" s="68"/>
      <c r="AL205" s="68"/>
      <c r="AM205" s="68"/>
      <c r="AN205" s="68"/>
      <c r="AO205" s="70"/>
      <c r="AP205" s="71"/>
      <c r="AQ205" s="70"/>
      <c r="AR205" s="72"/>
      <c r="AS205" s="55"/>
      <c r="AT205" s="55"/>
      <c r="AU205" s="55"/>
      <c r="AV205" s="78"/>
    </row>
    <row r="206" spans="3:48" s="74" customFormat="1" ht="14.25">
      <c r="C206" s="55"/>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8"/>
      <c r="AC206" s="69"/>
      <c r="AD206" s="68"/>
      <c r="AE206" s="69"/>
      <c r="AF206" s="69"/>
      <c r="AG206" s="69"/>
      <c r="AH206" s="68"/>
      <c r="AI206" s="68"/>
      <c r="AJ206" s="68"/>
      <c r="AK206" s="68"/>
      <c r="AL206" s="68"/>
      <c r="AM206" s="68"/>
      <c r="AN206" s="68"/>
      <c r="AO206" s="70"/>
      <c r="AP206" s="71"/>
      <c r="AQ206" s="70"/>
      <c r="AR206" s="72"/>
      <c r="AS206" s="55"/>
      <c r="AT206" s="55"/>
      <c r="AU206" s="55"/>
      <c r="AV206" s="78"/>
    </row>
    <row r="207" spans="3:48" s="74" customFormat="1" ht="14.25">
      <c r="C207" s="55"/>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8"/>
      <c r="AC207" s="69"/>
      <c r="AD207" s="68"/>
      <c r="AE207" s="69"/>
      <c r="AF207" s="69"/>
      <c r="AG207" s="69"/>
      <c r="AH207" s="68"/>
      <c r="AI207" s="68"/>
      <c r="AJ207" s="68"/>
      <c r="AK207" s="68"/>
      <c r="AL207" s="68"/>
      <c r="AM207" s="68"/>
      <c r="AN207" s="68"/>
      <c r="AO207" s="70"/>
      <c r="AP207" s="71"/>
      <c r="AQ207" s="70"/>
      <c r="AR207" s="72"/>
      <c r="AS207" s="55"/>
      <c r="AT207" s="55"/>
      <c r="AU207" s="55"/>
      <c r="AV207" s="78"/>
    </row>
    <row r="208" spans="3:48" s="74" customFormat="1" ht="14.25">
      <c r="C208" s="55"/>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8"/>
      <c r="AC208" s="69"/>
      <c r="AD208" s="68"/>
      <c r="AE208" s="69"/>
      <c r="AF208" s="69"/>
      <c r="AG208" s="69"/>
      <c r="AH208" s="68"/>
      <c r="AI208" s="68"/>
      <c r="AJ208" s="68"/>
      <c r="AK208" s="68"/>
      <c r="AL208" s="68"/>
      <c r="AM208" s="68"/>
      <c r="AN208" s="68"/>
      <c r="AO208" s="70"/>
      <c r="AP208" s="71"/>
      <c r="AQ208" s="70"/>
      <c r="AR208" s="72"/>
      <c r="AS208" s="55"/>
      <c r="AT208" s="55"/>
      <c r="AU208" s="55"/>
      <c r="AV208" s="78"/>
    </row>
    <row r="209" spans="3:48" s="74" customFormat="1" ht="14.25">
      <c r="C209" s="55"/>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8"/>
      <c r="AC209" s="69"/>
      <c r="AD209" s="68"/>
      <c r="AE209" s="69"/>
      <c r="AF209" s="69"/>
      <c r="AG209" s="69"/>
      <c r="AH209" s="68"/>
      <c r="AI209" s="68"/>
      <c r="AJ209" s="68"/>
      <c r="AK209" s="68"/>
      <c r="AL209" s="68"/>
      <c r="AM209" s="68"/>
      <c r="AN209" s="68"/>
      <c r="AO209" s="70"/>
      <c r="AP209" s="71"/>
      <c r="AQ209" s="70"/>
      <c r="AR209" s="72"/>
      <c r="AS209" s="55"/>
      <c r="AT209" s="55"/>
      <c r="AU209" s="55"/>
      <c r="AV209" s="78"/>
    </row>
    <row r="210" spans="3:48" s="74" customFormat="1" ht="14.25">
      <c r="C210" s="55"/>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8"/>
      <c r="AC210" s="69"/>
      <c r="AD210" s="68"/>
      <c r="AE210" s="69"/>
      <c r="AF210" s="69"/>
      <c r="AG210" s="69"/>
      <c r="AH210" s="68"/>
      <c r="AI210" s="68"/>
      <c r="AJ210" s="68"/>
      <c r="AK210" s="68"/>
      <c r="AL210" s="68"/>
      <c r="AM210" s="68"/>
      <c r="AN210" s="68"/>
      <c r="AO210" s="70"/>
      <c r="AP210" s="71"/>
      <c r="AQ210" s="70"/>
      <c r="AR210" s="72"/>
      <c r="AS210" s="55"/>
      <c r="AT210" s="55"/>
      <c r="AU210" s="55"/>
      <c r="AV210" s="78"/>
    </row>
    <row r="211" spans="3:48" s="74" customFormat="1" ht="14.25">
      <c r="C211" s="55"/>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8"/>
      <c r="AC211" s="69"/>
      <c r="AD211" s="68"/>
      <c r="AE211" s="69"/>
      <c r="AF211" s="69"/>
      <c r="AG211" s="69"/>
      <c r="AH211" s="68"/>
      <c r="AI211" s="68"/>
      <c r="AJ211" s="68"/>
      <c r="AK211" s="68"/>
      <c r="AL211" s="68"/>
      <c r="AM211" s="68"/>
      <c r="AN211" s="68"/>
      <c r="AO211" s="70"/>
      <c r="AP211" s="71"/>
      <c r="AQ211" s="70"/>
      <c r="AR211" s="72"/>
      <c r="AS211" s="55"/>
      <c r="AT211" s="55"/>
      <c r="AU211" s="55"/>
      <c r="AV211" s="78"/>
    </row>
    <row r="212" spans="3:48" s="74" customFormat="1" ht="14.25">
      <c r="C212" s="55"/>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8"/>
      <c r="AC212" s="69"/>
      <c r="AD212" s="68"/>
      <c r="AE212" s="69"/>
      <c r="AF212" s="69"/>
      <c r="AG212" s="69"/>
      <c r="AH212" s="68"/>
      <c r="AI212" s="68"/>
      <c r="AJ212" s="68"/>
      <c r="AK212" s="68"/>
      <c r="AL212" s="68"/>
      <c r="AM212" s="68"/>
      <c r="AN212" s="68"/>
      <c r="AO212" s="70"/>
      <c r="AP212" s="71"/>
      <c r="AQ212" s="70"/>
      <c r="AR212" s="72"/>
      <c r="AS212" s="55"/>
      <c r="AT212" s="55"/>
      <c r="AU212" s="55"/>
      <c r="AV212" s="78"/>
    </row>
    <row r="213" spans="3:48" s="74" customFormat="1" ht="14.25">
      <c r="C213" s="55"/>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8"/>
      <c r="AC213" s="69"/>
      <c r="AD213" s="68"/>
      <c r="AE213" s="69"/>
      <c r="AF213" s="69"/>
      <c r="AG213" s="69"/>
      <c r="AH213" s="68"/>
      <c r="AI213" s="68"/>
      <c r="AJ213" s="68"/>
      <c r="AK213" s="68"/>
      <c r="AL213" s="68"/>
      <c r="AM213" s="68"/>
      <c r="AN213" s="68"/>
      <c r="AO213" s="70"/>
      <c r="AP213" s="71"/>
      <c r="AQ213" s="70"/>
      <c r="AR213" s="72"/>
      <c r="AS213" s="55"/>
      <c r="AT213" s="55"/>
      <c r="AU213" s="55"/>
      <c r="AV213" s="78"/>
    </row>
    <row r="214" spans="3:48" s="74" customFormat="1" ht="14.25">
      <c r="C214" s="55"/>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8"/>
      <c r="AC214" s="69"/>
      <c r="AD214" s="68"/>
      <c r="AE214" s="69"/>
      <c r="AF214" s="69"/>
      <c r="AG214" s="69"/>
      <c r="AH214" s="68"/>
      <c r="AI214" s="68"/>
      <c r="AJ214" s="68"/>
      <c r="AK214" s="68"/>
      <c r="AL214" s="68"/>
      <c r="AM214" s="68"/>
      <c r="AN214" s="68"/>
      <c r="AO214" s="70"/>
      <c r="AP214" s="71"/>
      <c r="AQ214" s="70"/>
      <c r="AR214" s="72"/>
      <c r="AS214" s="55"/>
      <c r="AT214" s="55"/>
      <c r="AU214" s="55"/>
      <c r="AV214" s="78"/>
    </row>
    <row r="215" spans="3:48" s="74" customFormat="1" ht="14.25">
      <c r="C215" s="55"/>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8"/>
      <c r="AC215" s="69"/>
      <c r="AD215" s="68"/>
      <c r="AE215" s="69"/>
      <c r="AF215" s="69"/>
      <c r="AG215" s="69"/>
      <c r="AH215" s="68"/>
      <c r="AI215" s="68"/>
      <c r="AJ215" s="68"/>
      <c r="AK215" s="68"/>
      <c r="AL215" s="68"/>
      <c r="AM215" s="68"/>
      <c r="AN215" s="68"/>
      <c r="AO215" s="70"/>
      <c r="AP215" s="71"/>
      <c r="AQ215" s="70"/>
      <c r="AR215" s="72"/>
      <c r="AS215" s="55"/>
      <c r="AT215" s="55"/>
      <c r="AU215" s="55"/>
      <c r="AV215" s="78"/>
    </row>
    <row r="216" spans="3:48" s="74" customFormat="1" ht="14.25">
      <c r="C216" s="55"/>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8"/>
      <c r="AC216" s="69"/>
      <c r="AD216" s="68"/>
      <c r="AE216" s="69"/>
      <c r="AF216" s="69"/>
      <c r="AG216" s="69"/>
      <c r="AH216" s="68"/>
      <c r="AI216" s="68"/>
      <c r="AJ216" s="68"/>
      <c r="AK216" s="68"/>
      <c r="AL216" s="68"/>
      <c r="AM216" s="68"/>
      <c r="AN216" s="68"/>
      <c r="AO216" s="70"/>
      <c r="AP216" s="71"/>
      <c r="AQ216" s="70"/>
      <c r="AR216" s="72"/>
      <c r="AS216" s="55"/>
      <c r="AT216" s="55"/>
      <c r="AU216" s="55"/>
      <c r="AV216" s="78"/>
    </row>
    <row r="217" spans="3:48" s="74" customFormat="1" ht="14.25">
      <c r="C217" s="55"/>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8"/>
      <c r="AC217" s="69"/>
      <c r="AD217" s="68"/>
      <c r="AE217" s="69"/>
      <c r="AF217" s="69"/>
      <c r="AG217" s="69"/>
      <c r="AH217" s="68"/>
      <c r="AI217" s="68"/>
      <c r="AJ217" s="68"/>
      <c r="AK217" s="68"/>
      <c r="AL217" s="68"/>
      <c r="AM217" s="68"/>
      <c r="AN217" s="68"/>
      <c r="AO217" s="70"/>
      <c r="AP217" s="71"/>
      <c r="AQ217" s="70"/>
      <c r="AR217" s="72"/>
      <c r="AS217" s="55"/>
      <c r="AT217" s="55"/>
      <c r="AU217" s="55"/>
      <c r="AV217" s="78"/>
    </row>
    <row r="218" spans="3:48" s="74" customFormat="1" ht="14.25">
      <c r="C218" s="55"/>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8"/>
      <c r="AC218" s="69"/>
      <c r="AD218" s="68"/>
      <c r="AE218" s="69"/>
      <c r="AF218" s="69"/>
      <c r="AG218" s="69"/>
      <c r="AH218" s="68"/>
      <c r="AI218" s="68"/>
      <c r="AJ218" s="68"/>
      <c r="AK218" s="68"/>
      <c r="AL218" s="68"/>
      <c r="AM218" s="68"/>
      <c r="AN218" s="68"/>
      <c r="AO218" s="70"/>
      <c r="AP218" s="71"/>
      <c r="AQ218" s="70"/>
      <c r="AR218" s="72"/>
      <c r="AS218" s="55"/>
      <c r="AT218" s="55"/>
      <c r="AU218" s="55"/>
      <c r="AV218" s="78"/>
    </row>
    <row r="219" spans="3:48" s="74" customFormat="1" ht="14.25">
      <c r="C219" s="55"/>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8"/>
      <c r="AC219" s="69"/>
      <c r="AD219" s="68"/>
      <c r="AE219" s="69"/>
      <c r="AF219" s="69"/>
      <c r="AG219" s="69"/>
      <c r="AH219" s="68"/>
      <c r="AI219" s="68"/>
      <c r="AJ219" s="68"/>
      <c r="AK219" s="68"/>
      <c r="AL219" s="68"/>
      <c r="AM219" s="68"/>
      <c r="AN219" s="68"/>
      <c r="AO219" s="70"/>
      <c r="AP219" s="71"/>
      <c r="AQ219" s="70"/>
      <c r="AR219" s="72"/>
      <c r="AS219" s="55"/>
      <c r="AT219" s="55"/>
      <c r="AU219" s="55"/>
      <c r="AV219" s="78"/>
    </row>
    <row r="220" spans="3:48" s="74" customFormat="1" ht="14.25">
      <c r="C220" s="55"/>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8"/>
      <c r="AC220" s="69"/>
      <c r="AD220" s="68"/>
      <c r="AE220" s="69"/>
      <c r="AF220" s="69"/>
      <c r="AG220" s="69"/>
      <c r="AH220" s="68"/>
      <c r="AI220" s="68"/>
      <c r="AJ220" s="68"/>
      <c r="AK220" s="68"/>
      <c r="AL220" s="68"/>
      <c r="AM220" s="68"/>
      <c r="AN220" s="68"/>
      <c r="AO220" s="70"/>
      <c r="AP220" s="71"/>
      <c r="AQ220" s="70"/>
      <c r="AR220" s="72"/>
      <c r="AS220" s="55"/>
      <c r="AT220" s="55"/>
      <c r="AU220" s="55"/>
      <c r="AV220" s="78"/>
    </row>
    <row r="221" spans="3:48" s="74" customFormat="1" ht="14.25">
      <c r="C221" s="55"/>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8"/>
      <c r="AC221" s="69"/>
      <c r="AD221" s="68"/>
      <c r="AE221" s="69"/>
      <c r="AF221" s="69"/>
      <c r="AG221" s="69"/>
      <c r="AH221" s="68"/>
      <c r="AI221" s="68"/>
      <c r="AJ221" s="68"/>
      <c r="AK221" s="68"/>
      <c r="AL221" s="68"/>
      <c r="AM221" s="68"/>
      <c r="AN221" s="68"/>
      <c r="AO221" s="70"/>
      <c r="AP221" s="71"/>
      <c r="AQ221" s="70"/>
      <c r="AR221" s="72"/>
      <c r="AS221" s="55"/>
      <c r="AT221" s="55"/>
      <c r="AU221" s="55"/>
      <c r="AV221" s="78"/>
    </row>
    <row r="222" spans="3:48" s="74" customFormat="1" ht="14.25">
      <c r="C222" s="55"/>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8"/>
      <c r="AC222" s="69"/>
      <c r="AD222" s="68"/>
      <c r="AE222" s="69"/>
      <c r="AF222" s="69"/>
      <c r="AG222" s="69"/>
      <c r="AH222" s="68"/>
      <c r="AI222" s="68"/>
      <c r="AJ222" s="68"/>
      <c r="AK222" s="68"/>
      <c r="AL222" s="68"/>
      <c r="AM222" s="68"/>
      <c r="AN222" s="68"/>
      <c r="AO222" s="70"/>
      <c r="AP222" s="71"/>
      <c r="AQ222" s="70"/>
      <c r="AR222" s="72"/>
      <c r="AS222" s="55"/>
      <c r="AT222" s="55"/>
      <c r="AU222" s="55"/>
      <c r="AV222" s="78"/>
    </row>
    <row r="223" spans="3:48" s="74" customFormat="1" ht="14.25">
      <c r="C223" s="55"/>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8"/>
      <c r="AC223" s="69"/>
      <c r="AD223" s="68"/>
      <c r="AE223" s="69"/>
      <c r="AF223" s="69"/>
      <c r="AG223" s="69"/>
      <c r="AH223" s="68"/>
      <c r="AI223" s="68"/>
      <c r="AJ223" s="68"/>
      <c r="AK223" s="68"/>
      <c r="AL223" s="68"/>
      <c r="AM223" s="68"/>
      <c r="AN223" s="68"/>
      <c r="AO223" s="70"/>
      <c r="AP223" s="71"/>
      <c r="AQ223" s="70"/>
      <c r="AR223" s="72"/>
      <c r="AS223" s="55"/>
      <c r="AT223" s="55"/>
      <c r="AU223" s="55"/>
      <c r="AV223" s="78"/>
    </row>
    <row r="224" spans="3:48" s="74" customFormat="1" ht="14.25">
      <c r="C224" s="55"/>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8"/>
      <c r="AC224" s="69"/>
      <c r="AD224" s="68"/>
      <c r="AE224" s="69"/>
      <c r="AF224" s="69"/>
      <c r="AG224" s="69"/>
      <c r="AH224" s="68"/>
      <c r="AI224" s="68"/>
      <c r="AJ224" s="68"/>
      <c r="AK224" s="68"/>
      <c r="AL224" s="68"/>
      <c r="AM224" s="68"/>
      <c r="AN224" s="68"/>
      <c r="AO224" s="70"/>
      <c r="AP224" s="71"/>
      <c r="AQ224" s="70"/>
      <c r="AR224" s="72"/>
      <c r="AS224" s="55"/>
      <c r="AT224" s="55"/>
      <c r="AU224" s="55"/>
      <c r="AV224" s="78"/>
    </row>
    <row r="225" spans="3:48" s="74" customFormat="1" ht="14.25">
      <c r="C225" s="55"/>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8"/>
      <c r="AC225" s="69"/>
      <c r="AD225" s="68"/>
      <c r="AE225" s="69"/>
      <c r="AF225" s="69"/>
      <c r="AG225" s="69"/>
      <c r="AH225" s="68"/>
      <c r="AI225" s="68"/>
      <c r="AJ225" s="68"/>
      <c r="AK225" s="68"/>
      <c r="AL225" s="68"/>
      <c r="AM225" s="68"/>
      <c r="AN225" s="68"/>
      <c r="AO225" s="70"/>
      <c r="AP225" s="71"/>
      <c r="AQ225" s="70"/>
      <c r="AR225" s="72"/>
      <c r="AS225" s="55"/>
      <c r="AT225" s="55"/>
      <c r="AU225" s="55"/>
      <c r="AV225" s="78"/>
    </row>
    <row r="226" spans="3:48" s="74" customFormat="1" ht="14.25">
      <c r="C226" s="55"/>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8"/>
      <c r="AC226" s="69"/>
      <c r="AD226" s="68"/>
      <c r="AE226" s="69"/>
      <c r="AF226" s="69"/>
      <c r="AG226" s="69"/>
      <c r="AH226" s="68"/>
      <c r="AI226" s="68"/>
      <c r="AJ226" s="68"/>
      <c r="AK226" s="68"/>
      <c r="AL226" s="68"/>
      <c r="AM226" s="68"/>
      <c r="AN226" s="68"/>
      <c r="AO226" s="70"/>
      <c r="AP226" s="71"/>
      <c r="AQ226" s="70"/>
      <c r="AR226" s="72"/>
      <c r="AS226" s="55"/>
      <c r="AT226" s="55"/>
      <c r="AU226" s="55"/>
      <c r="AV226" s="78"/>
    </row>
    <row r="227" spans="3:48" s="74" customFormat="1" ht="14.25">
      <c r="C227" s="55"/>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8"/>
      <c r="AC227" s="69"/>
      <c r="AD227" s="68"/>
      <c r="AE227" s="69"/>
      <c r="AF227" s="69"/>
      <c r="AG227" s="69"/>
      <c r="AH227" s="68"/>
      <c r="AI227" s="68"/>
      <c r="AJ227" s="68"/>
      <c r="AK227" s="68"/>
      <c r="AL227" s="68"/>
      <c r="AM227" s="68"/>
      <c r="AN227" s="68"/>
      <c r="AO227" s="70"/>
      <c r="AP227" s="71"/>
      <c r="AQ227" s="70"/>
      <c r="AR227" s="72"/>
      <c r="AS227" s="55"/>
      <c r="AT227" s="55"/>
      <c r="AU227" s="55"/>
      <c r="AV227" s="78"/>
    </row>
    <row r="228" spans="3:48" s="74" customFormat="1" ht="14.25">
      <c r="C228" s="55"/>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8"/>
      <c r="AC228" s="69"/>
      <c r="AD228" s="68"/>
      <c r="AE228" s="69"/>
      <c r="AF228" s="69"/>
      <c r="AG228" s="69"/>
      <c r="AH228" s="68"/>
      <c r="AI228" s="68"/>
      <c r="AJ228" s="68"/>
      <c r="AK228" s="68"/>
      <c r="AL228" s="68"/>
      <c r="AM228" s="68"/>
      <c r="AN228" s="68"/>
      <c r="AO228" s="70"/>
      <c r="AP228" s="71"/>
      <c r="AQ228" s="70"/>
      <c r="AR228" s="72"/>
      <c r="AS228" s="55"/>
      <c r="AT228" s="55"/>
      <c r="AU228" s="55"/>
      <c r="AV228" s="78"/>
    </row>
    <row r="229" spans="3:48" s="74" customFormat="1" ht="14.25">
      <c r="C229" s="55"/>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8"/>
      <c r="AC229" s="69"/>
      <c r="AD229" s="68"/>
      <c r="AE229" s="69"/>
      <c r="AF229" s="69"/>
      <c r="AG229" s="69"/>
      <c r="AH229" s="68"/>
      <c r="AI229" s="68"/>
      <c r="AJ229" s="68"/>
      <c r="AK229" s="68"/>
      <c r="AL229" s="68"/>
      <c r="AM229" s="68"/>
      <c r="AN229" s="68"/>
      <c r="AO229" s="70"/>
      <c r="AP229" s="71"/>
      <c r="AQ229" s="70"/>
      <c r="AR229" s="72"/>
      <c r="AS229" s="55"/>
      <c r="AT229" s="55"/>
      <c r="AU229" s="55"/>
      <c r="AV229" s="78"/>
    </row>
    <row r="230" spans="3:48" s="74" customFormat="1" ht="14.25">
      <c r="C230" s="5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8"/>
      <c r="AC230" s="69"/>
      <c r="AD230" s="68"/>
      <c r="AE230" s="69"/>
      <c r="AF230" s="69"/>
      <c r="AG230" s="69"/>
      <c r="AH230" s="68"/>
      <c r="AI230" s="68"/>
      <c r="AJ230" s="68"/>
      <c r="AK230" s="68"/>
      <c r="AL230" s="68"/>
      <c r="AM230" s="68"/>
      <c r="AN230" s="68"/>
      <c r="AO230" s="70"/>
      <c r="AP230" s="71"/>
      <c r="AQ230" s="70"/>
      <c r="AR230" s="72"/>
      <c r="AS230" s="55"/>
      <c r="AT230" s="55"/>
      <c r="AU230" s="55"/>
      <c r="AV230" s="78"/>
    </row>
    <row r="231" spans="3:48" s="74" customFormat="1" ht="14.25">
      <c r="C231" s="55"/>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8"/>
      <c r="AC231" s="69"/>
      <c r="AD231" s="68"/>
      <c r="AE231" s="69"/>
      <c r="AF231" s="69"/>
      <c r="AG231" s="69"/>
      <c r="AH231" s="68"/>
      <c r="AI231" s="68"/>
      <c r="AJ231" s="68"/>
      <c r="AK231" s="68"/>
      <c r="AL231" s="68"/>
      <c r="AM231" s="68"/>
      <c r="AN231" s="68"/>
      <c r="AO231" s="70"/>
      <c r="AP231" s="71"/>
      <c r="AQ231" s="70"/>
      <c r="AR231" s="72"/>
      <c r="AS231" s="55"/>
      <c r="AT231" s="55"/>
      <c r="AU231" s="55"/>
      <c r="AV231" s="78"/>
    </row>
    <row r="232" spans="3:48" s="74" customFormat="1" ht="14.25">
      <c r="C232" s="55"/>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8"/>
      <c r="AC232" s="69"/>
      <c r="AD232" s="68"/>
      <c r="AE232" s="69"/>
      <c r="AF232" s="69"/>
      <c r="AG232" s="69"/>
      <c r="AH232" s="68"/>
      <c r="AI232" s="68"/>
      <c r="AJ232" s="68"/>
      <c r="AK232" s="68"/>
      <c r="AL232" s="68"/>
      <c r="AM232" s="68"/>
      <c r="AN232" s="68"/>
      <c r="AO232" s="70"/>
      <c r="AP232" s="71"/>
      <c r="AQ232" s="70"/>
      <c r="AR232" s="72"/>
      <c r="AS232" s="55"/>
      <c r="AT232" s="55"/>
      <c r="AU232" s="55"/>
      <c r="AV232" s="78"/>
    </row>
    <row r="233" spans="3:48" s="74" customFormat="1" ht="14.25">
      <c r="C233" s="55"/>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8"/>
      <c r="AC233" s="69"/>
      <c r="AD233" s="68"/>
      <c r="AE233" s="69"/>
      <c r="AF233" s="69"/>
      <c r="AG233" s="69"/>
      <c r="AH233" s="68"/>
      <c r="AI233" s="68"/>
      <c r="AJ233" s="68"/>
      <c r="AK233" s="68"/>
      <c r="AL233" s="68"/>
      <c r="AM233" s="68"/>
      <c r="AN233" s="68"/>
      <c r="AO233" s="70"/>
      <c r="AP233" s="71"/>
      <c r="AQ233" s="70"/>
      <c r="AR233" s="72"/>
      <c r="AS233" s="55"/>
      <c r="AT233" s="55"/>
      <c r="AU233" s="55"/>
      <c r="AV233" s="78"/>
    </row>
    <row r="234" spans="3:48" s="74" customFormat="1" ht="14.25">
      <c r="C234" s="55"/>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8"/>
      <c r="AC234" s="69"/>
      <c r="AD234" s="68"/>
      <c r="AE234" s="69"/>
      <c r="AF234" s="69"/>
      <c r="AG234" s="69"/>
      <c r="AH234" s="68"/>
      <c r="AI234" s="68"/>
      <c r="AJ234" s="68"/>
      <c r="AK234" s="68"/>
      <c r="AL234" s="68"/>
      <c r="AM234" s="68"/>
      <c r="AN234" s="68"/>
      <c r="AO234" s="70"/>
      <c r="AP234" s="71"/>
      <c r="AQ234" s="70"/>
      <c r="AR234" s="72"/>
      <c r="AS234" s="55"/>
      <c r="AT234" s="55"/>
      <c r="AU234" s="55"/>
      <c r="AV234" s="78"/>
    </row>
    <row r="235" spans="3:48" s="74" customFormat="1" ht="14.25">
      <c r="C235" s="55"/>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8"/>
      <c r="AC235" s="69"/>
      <c r="AD235" s="68"/>
      <c r="AE235" s="69"/>
      <c r="AF235" s="69"/>
      <c r="AG235" s="69"/>
      <c r="AH235" s="68"/>
      <c r="AI235" s="68"/>
      <c r="AJ235" s="68"/>
      <c r="AK235" s="68"/>
      <c r="AL235" s="68"/>
      <c r="AM235" s="68"/>
      <c r="AN235" s="68"/>
      <c r="AO235" s="70"/>
      <c r="AP235" s="71"/>
      <c r="AQ235" s="70"/>
      <c r="AR235" s="72"/>
      <c r="AS235" s="55"/>
      <c r="AT235" s="55"/>
      <c r="AU235" s="55"/>
      <c r="AV235" s="78"/>
    </row>
    <row r="236" spans="3:48" s="74" customFormat="1" ht="14.25">
      <c r="C236" s="55"/>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8"/>
      <c r="AC236" s="69"/>
      <c r="AD236" s="68"/>
      <c r="AE236" s="69"/>
      <c r="AF236" s="69"/>
      <c r="AG236" s="69"/>
      <c r="AH236" s="68"/>
      <c r="AI236" s="68"/>
      <c r="AJ236" s="68"/>
      <c r="AK236" s="68"/>
      <c r="AL236" s="68"/>
      <c r="AM236" s="68"/>
      <c r="AN236" s="68"/>
      <c r="AO236" s="70"/>
      <c r="AP236" s="71"/>
      <c r="AQ236" s="70"/>
      <c r="AR236" s="72"/>
      <c r="AS236" s="55"/>
      <c r="AT236" s="55"/>
      <c r="AU236" s="55"/>
      <c r="AV236" s="78"/>
    </row>
    <row r="237" spans="3:48" s="74" customFormat="1" ht="14.25">
      <c r="C237" s="55"/>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8"/>
      <c r="AC237" s="69"/>
      <c r="AD237" s="68"/>
      <c r="AE237" s="69"/>
      <c r="AF237" s="69"/>
      <c r="AG237" s="69"/>
      <c r="AH237" s="68"/>
      <c r="AI237" s="68"/>
      <c r="AJ237" s="68"/>
      <c r="AK237" s="68"/>
      <c r="AL237" s="68"/>
      <c r="AM237" s="68"/>
      <c r="AN237" s="68"/>
      <c r="AO237" s="70"/>
      <c r="AP237" s="71"/>
      <c r="AQ237" s="70"/>
      <c r="AR237" s="72"/>
      <c r="AS237" s="55"/>
      <c r="AT237" s="55"/>
      <c r="AU237" s="55"/>
      <c r="AV237" s="78"/>
    </row>
    <row r="238" spans="3:48" s="74" customFormat="1" ht="14.25">
      <c r="C238" s="55"/>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8"/>
      <c r="AC238" s="69"/>
      <c r="AD238" s="68"/>
      <c r="AE238" s="69"/>
      <c r="AF238" s="69"/>
      <c r="AG238" s="69"/>
      <c r="AH238" s="68"/>
      <c r="AI238" s="68"/>
      <c r="AJ238" s="68"/>
      <c r="AK238" s="68"/>
      <c r="AL238" s="68"/>
      <c r="AM238" s="68"/>
      <c r="AN238" s="68"/>
      <c r="AO238" s="70"/>
      <c r="AP238" s="71"/>
      <c r="AQ238" s="70"/>
      <c r="AR238" s="72"/>
      <c r="AS238" s="55"/>
      <c r="AT238" s="55"/>
      <c r="AU238" s="55"/>
      <c r="AV238" s="78"/>
    </row>
    <row r="239" spans="3:48" s="74" customFormat="1" ht="14.25">
      <c r="C239" s="55"/>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8"/>
      <c r="AC239" s="69"/>
      <c r="AD239" s="68"/>
      <c r="AE239" s="69"/>
      <c r="AF239" s="69"/>
      <c r="AG239" s="69"/>
      <c r="AH239" s="68"/>
      <c r="AI239" s="68"/>
      <c r="AJ239" s="68"/>
      <c r="AK239" s="68"/>
      <c r="AL239" s="68"/>
      <c r="AM239" s="68"/>
      <c r="AN239" s="68"/>
      <c r="AO239" s="70"/>
      <c r="AP239" s="71"/>
      <c r="AQ239" s="70"/>
      <c r="AR239" s="72"/>
      <c r="AS239" s="55"/>
      <c r="AT239" s="55"/>
      <c r="AU239" s="55"/>
      <c r="AV239" s="78"/>
    </row>
    <row r="240" spans="3:48" s="74" customFormat="1" ht="14.25">
      <c r="C240" s="55"/>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8"/>
      <c r="AC240" s="69"/>
      <c r="AD240" s="68"/>
      <c r="AE240" s="69"/>
      <c r="AF240" s="69"/>
      <c r="AG240" s="69"/>
      <c r="AH240" s="68"/>
      <c r="AI240" s="68"/>
      <c r="AJ240" s="68"/>
      <c r="AK240" s="68"/>
      <c r="AL240" s="68"/>
      <c r="AM240" s="68"/>
      <c r="AN240" s="68"/>
      <c r="AO240" s="70"/>
      <c r="AP240" s="71"/>
      <c r="AQ240" s="70"/>
      <c r="AR240" s="72"/>
      <c r="AS240" s="55"/>
      <c r="AT240" s="55"/>
      <c r="AU240" s="55"/>
      <c r="AV240" s="78"/>
    </row>
    <row r="241" spans="3:48" s="74" customFormat="1" ht="14.25">
      <c r="C241" s="55"/>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8"/>
      <c r="AC241" s="69"/>
      <c r="AD241" s="68"/>
      <c r="AE241" s="69"/>
      <c r="AF241" s="69"/>
      <c r="AG241" s="69"/>
      <c r="AH241" s="68"/>
      <c r="AI241" s="68"/>
      <c r="AJ241" s="68"/>
      <c r="AK241" s="68"/>
      <c r="AL241" s="68"/>
      <c r="AM241" s="68"/>
      <c r="AN241" s="68"/>
      <c r="AO241" s="70"/>
      <c r="AP241" s="71"/>
      <c r="AQ241" s="70"/>
      <c r="AR241" s="72"/>
      <c r="AS241" s="55"/>
      <c r="AT241" s="55"/>
      <c r="AU241" s="55"/>
      <c r="AV241" s="78"/>
    </row>
    <row r="242" spans="3:48" s="74" customFormat="1" ht="14.25">
      <c r="C242" s="55"/>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8"/>
      <c r="AC242" s="69"/>
      <c r="AD242" s="68"/>
      <c r="AE242" s="69"/>
      <c r="AF242" s="69"/>
      <c r="AG242" s="69"/>
      <c r="AH242" s="68"/>
      <c r="AI242" s="68"/>
      <c r="AJ242" s="68"/>
      <c r="AK242" s="68"/>
      <c r="AL242" s="68"/>
      <c r="AM242" s="68"/>
      <c r="AN242" s="68"/>
      <c r="AO242" s="70"/>
      <c r="AP242" s="71"/>
      <c r="AQ242" s="70"/>
      <c r="AR242" s="72"/>
      <c r="AS242" s="55"/>
      <c r="AT242" s="55"/>
      <c r="AU242" s="55"/>
      <c r="AV242" s="78"/>
    </row>
    <row r="243" spans="3:48" s="74" customFormat="1" ht="14.25">
      <c r="C243" s="55"/>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8"/>
      <c r="AC243" s="69"/>
      <c r="AD243" s="68"/>
      <c r="AE243" s="69"/>
      <c r="AF243" s="69"/>
      <c r="AG243" s="69"/>
      <c r="AH243" s="68"/>
      <c r="AI243" s="68"/>
      <c r="AJ243" s="68"/>
      <c r="AK243" s="68"/>
      <c r="AL243" s="68"/>
      <c r="AM243" s="68"/>
      <c r="AN243" s="68"/>
      <c r="AO243" s="70"/>
      <c r="AP243" s="71"/>
      <c r="AQ243" s="70"/>
      <c r="AR243" s="72"/>
      <c r="AS243" s="55"/>
      <c r="AT243" s="55"/>
      <c r="AU243" s="55"/>
      <c r="AV243" s="78"/>
    </row>
    <row r="244" spans="3:48" s="74" customFormat="1" ht="14.25">
      <c r="C244" s="55"/>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8"/>
      <c r="AC244" s="69"/>
      <c r="AD244" s="68"/>
      <c r="AE244" s="69"/>
      <c r="AF244" s="69"/>
      <c r="AG244" s="69"/>
      <c r="AH244" s="68"/>
      <c r="AI244" s="68"/>
      <c r="AJ244" s="68"/>
      <c r="AK244" s="68"/>
      <c r="AL244" s="68"/>
      <c r="AM244" s="68"/>
      <c r="AN244" s="68"/>
      <c r="AO244" s="70"/>
      <c r="AP244" s="71"/>
      <c r="AQ244" s="70"/>
      <c r="AR244" s="72"/>
      <c r="AS244" s="55"/>
      <c r="AT244" s="55"/>
      <c r="AU244" s="55"/>
      <c r="AV244" s="78"/>
    </row>
    <row r="245" spans="3:48" s="74" customFormat="1" ht="14.25">
      <c r="C245" s="55"/>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8"/>
      <c r="AC245" s="69"/>
      <c r="AD245" s="68"/>
      <c r="AE245" s="69"/>
      <c r="AF245" s="69"/>
      <c r="AG245" s="69"/>
      <c r="AH245" s="68"/>
      <c r="AI245" s="68"/>
      <c r="AJ245" s="68"/>
      <c r="AK245" s="68"/>
      <c r="AL245" s="68"/>
      <c r="AM245" s="68"/>
      <c r="AN245" s="68"/>
      <c r="AO245" s="70"/>
      <c r="AP245" s="71"/>
      <c r="AQ245" s="70"/>
      <c r="AR245" s="72"/>
      <c r="AS245" s="55"/>
      <c r="AT245" s="55"/>
      <c r="AU245" s="55"/>
      <c r="AV245" s="78"/>
    </row>
    <row r="246" spans="3:48" s="74" customFormat="1" ht="14.25">
      <c r="C246" s="55"/>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8"/>
      <c r="AC246" s="69"/>
      <c r="AD246" s="68"/>
      <c r="AE246" s="69"/>
      <c r="AF246" s="69"/>
      <c r="AG246" s="69"/>
      <c r="AH246" s="68"/>
      <c r="AI246" s="68"/>
      <c r="AJ246" s="68"/>
      <c r="AK246" s="68"/>
      <c r="AL246" s="68"/>
      <c r="AM246" s="68"/>
      <c r="AN246" s="68"/>
      <c r="AO246" s="70"/>
      <c r="AP246" s="71"/>
      <c r="AQ246" s="70"/>
      <c r="AR246" s="72"/>
      <c r="AS246" s="55"/>
      <c r="AT246" s="55"/>
      <c r="AU246" s="55"/>
      <c r="AV246" s="78"/>
    </row>
    <row r="247" spans="3:48" s="74" customFormat="1" ht="14.25">
      <c r="C247" s="55"/>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8"/>
      <c r="AC247" s="69"/>
      <c r="AD247" s="68"/>
      <c r="AE247" s="69"/>
      <c r="AF247" s="69"/>
      <c r="AG247" s="69"/>
      <c r="AH247" s="68"/>
      <c r="AI247" s="68"/>
      <c r="AJ247" s="68"/>
      <c r="AK247" s="68"/>
      <c r="AL247" s="68"/>
      <c r="AM247" s="68"/>
      <c r="AN247" s="68"/>
      <c r="AO247" s="70"/>
      <c r="AP247" s="71"/>
      <c r="AQ247" s="70"/>
      <c r="AR247" s="72"/>
      <c r="AS247" s="55"/>
      <c r="AT247" s="55"/>
      <c r="AU247" s="55"/>
      <c r="AV247" s="78"/>
    </row>
    <row r="248" spans="3:48" s="74" customFormat="1" ht="14.25">
      <c r="C248" s="55"/>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8"/>
      <c r="AC248" s="69"/>
      <c r="AD248" s="68"/>
      <c r="AE248" s="69"/>
      <c r="AF248" s="69"/>
      <c r="AG248" s="69"/>
      <c r="AH248" s="68"/>
      <c r="AI248" s="68"/>
      <c r="AJ248" s="68"/>
      <c r="AK248" s="68"/>
      <c r="AL248" s="68"/>
      <c r="AM248" s="68"/>
      <c r="AN248" s="68"/>
      <c r="AO248" s="70"/>
      <c r="AP248" s="71"/>
      <c r="AQ248" s="70"/>
      <c r="AR248" s="72"/>
      <c r="AS248" s="55"/>
      <c r="AT248" s="55"/>
      <c r="AU248" s="55"/>
      <c r="AV248" s="78"/>
    </row>
    <row r="249" spans="3:48" s="74" customFormat="1" ht="14.25">
      <c r="C249" s="55"/>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8"/>
      <c r="AC249" s="69"/>
      <c r="AD249" s="68"/>
      <c r="AE249" s="69"/>
      <c r="AF249" s="69"/>
      <c r="AG249" s="69"/>
      <c r="AH249" s="68"/>
      <c r="AI249" s="68"/>
      <c r="AJ249" s="68"/>
      <c r="AK249" s="68"/>
      <c r="AL249" s="68"/>
      <c r="AM249" s="68"/>
      <c r="AN249" s="68"/>
      <c r="AO249" s="70"/>
      <c r="AP249" s="71"/>
      <c r="AQ249" s="70"/>
      <c r="AR249" s="72"/>
      <c r="AS249" s="55"/>
      <c r="AT249" s="55"/>
      <c r="AU249" s="55"/>
      <c r="AV249" s="78"/>
    </row>
    <row r="250" spans="3:48" s="74" customFormat="1" ht="14.25">
      <c r="C250" s="55"/>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8"/>
      <c r="AC250" s="69"/>
      <c r="AD250" s="68"/>
      <c r="AE250" s="69"/>
      <c r="AF250" s="69"/>
      <c r="AG250" s="69"/>
      <c r="AH250" s="68"/>
      <c r="AI250" s="68"/>
      <c r="AJ250" s="68"/>
      <c r="AK250" s="68"/>
      <c r="AL250" s="68"/>
      <c r="AM250" s="68"/>
      <c r="AN250" s="68"/>
      <c r="AO250" s="70"/>
      <c r="AP250" s="71"/>
      <c r="AQ250" s="70"/>
      <c r="AR250" s="72"/>
      <c r="AS250" s="55"/>
      <c r="AT250" s="55"/>
      <c r="AU250" s="55"/>
      <c r="AV250" s="78"/>
    </row>
    <row r="251" spans="3:48" s="74" customFormat="1" ht="14.25">
      <c r="C251" s="55"/>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8"/>
      <c r="AC251" s="69"/>
      <c r="AD251" s="68"/>
      <c r="AE251" s="69"/>
      <c r="AF251" s="69"/>
      <c r="AG251" s="69"/>
      <c r="AH251" s="68"/>
      <c r="AI251" s="68"/>
      <c r="AJ251" s="68"/>
      <c r="AK251" s="68"/>
      <c r="AL251" s="68"/>
      <c r="AM251" s="68"/>
      <c r="AN251" s="68"/>
      <c r="AO251" s="70"/>
      <c r="AP251" s="71"/>
      <c r="AQ251" s="70"/>
      <c r="AR251" s="72"/>
      <c r="AS251" s="55"/>
      <c r="AT251" s="55"/>
      <c r="AU251" s="55"/>
      <c r="AV251" s="78"/>
    </row>
    <row r="252" spans="3:48" s="74" customFormat="1" ht="14.25">
      <c r="C252" s="55"/>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8"/>
      <c r="AC252" s="69"/>
      <c r="AD252" s="68"/>
      <c r="AE252" s="69"/>
      <c r="AF252" s="69"/>
      <c r="AG252" s="69"/>
      <c r="AH252" s="68"/>
      <c r="AI252" s="68"/>
      <c r="AJ252" s="68"/>
      <c r="AK252" s="68"/>
      <c r="AL252" s="68"/>
      <c r="AM252" s="68"/>
      <c r="AN252" s="68"/>
      <c r="AO252" s="70"/>
      <c r="AP252" s="71"/>
      <c r="AQ252" s="70"/>
      <c r="AR252" s="72"/>
      <c r="AS252" s="55"/>
      <c r="AT252" s="55"/>
      <c r="AU252" s="55"/>
      <c r="AV252" s="78"/>
    </row>
    <row r="253" spans="3:48" s="74" customFormat="1" ht="14.25">
      <c r="C253" s="55"/>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8"/>
      <c r="AC253" s="69"/>
      <c r="AD253" s="68"/>
      <c r="AE253" s="69"/>
      <c r="AF253" s="69"/>
      <c r="AG253" s="69"/>
      <c r="AH253" s="68"/>
      <c r="AI253" s="68"/>
      <c r="AJ253" s="68"/>
      <c r="AK253" s="68"/>
      <c r="AL253" s="68"/>
      <c r="AM253" s="68"/>
      <c r="AN253" s="68"/>
      <c r="AO253" s="70"/>
      <c r="AP253" s="71"/>
      <c r="AQ253" s="70"/>
      <c r="AR253" s="72"/>
      <c r="AS253" s="55"/>
      <c r="AT253" s="55"/>
      <c r="AU253" s="55"/>
      <c r="AV253" s="78"/>
    </row>
    <row r="254" spans="3:48" s="74" customFormat="1" ht="14.25">
      <c r="C254" s="55"/>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8"/>
      <c r="AC254" s="69"/>
      <c r="AD254" s="68"/>
      <c r="AE254" s="69"/>
      <c r="AF254" s="69"/>
      <c r="AG254" s="69"/>
      <c r="AH254" s="68"/>
      <c r="AI254" s="68"/>
      <c r="AJ254" s="68"/>
      <c r="AK254" s="68"/>
      <c r="AL254" s="68"/>
      <c r="AM254" s="68"/>
      <c r="AN254" s="68"/>
      <c r="AO254" s="70"/>
      <c r="AP254" s="71"/>
      <c r="AQ254" s="70"/>
      <c r="AR254" s="72"/>
      <c r="AS254" s="55"/>
      <c r="AT254" s="55"/>
      <c r="AU254" s="55"/>
      <c r="AV254" s="78"/>
    </row>
    <row r="255" spans="3:48" s="74" customFormat="1" ht="14.25">
      <c r="C255" s="55"/>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8"/>
      <c r="AC255" s="69"/>
      <c r="AD255" s="68"/>
      <c r="AE255" s="69"/>
      <c r="AF255" s="69"/>
      <c r="AG255" s="69"/>
      <c r="AH255" s="68"/>
      <c r="AI255" s="68"/>
      <c r="AJ255" s="68"/>
      <c r="AK255" s="68"/>
      <c r="AL255" s="68"/>
      <c r="AM255" s="68"/>
      <c r="AN255" s="68"/>
      <c r="AO255" s="70"/>
      <c r="AP255" s="71"/>
      <c r="AQ255" s="70"/>
      <c r="AR255" s="72"/>
      <c r="AS255" s="55"/>
      <c r="AT255" s="55"/>
      <c r="AU255" s="55"/>
      <c r="AV255" s="78"/>
    </row>
    <row r="256" spans="3:48" s="74" customFormat="1" ht="14.25">
      <c r="C256" s="55"/>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8"/>
      <c r="AC256" s="69"/>
      <c r="AD256" s="68"/>
      <c r="AE256" s="69"/>
      <c r="AF256" s="69"/>
      <c r="AG256" s="69"/>
      <c r="AH256" s="68"/>
      <c r="AI256" s="68"/>
      <c r="AJ256" s="68"/>
      <c r="AK256" s="68"/>
      <c r="AL256" s="68"/>
      <c r="AM256" s="68"/>
      <c r="AN256" s="68"/>
      <c r="AO256" s="70"/>
      <c r="AP256" s="71"/>
      <c r="AQ256" s="70"/>
      <c r="AR256" s="72"/>
      <c r="AS256" s="55"/>
      <c r="AT256" s="55"/>
      <c r="AU256" s="55"/>
      <c r="AV256" s="78"/>
    </row>
    <row r="257" spans="3:48" s="74" customFormat="1" ht="14.25">
      <c r="C257" s="55"/>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8"/>
      <c r="AC257" s="69"/>
      <c r="AD257" s="68"/>
      <c r="AE257" s="69"/>
      <c r="AF257" s="69"/>
      <c r="AG257" s="69"/>
      <c r="AH257" s="68"/>
      <c r="AI257" s="68"/>
      <c r="AJ257" s="68"/>
      <c r="AK257" s="68"/>
      <c r="AL257" s="68"/>
      <c r="AM257" s="68"/>
      <c r="AN257" s="68"/>
      <c r="AO257" s="70"/>
      <c r="AP257" s="71"/>
      <c r="AQ257" s="70"/>
      <c r="AR257" s="72"/>
      <c r="AS257" s="55"/>
      <c r="AT257" s="55"/>
      <c r="AU257" s="55"/>
      <c r="AV257" s="78"/>
    </row>
    <row r="258" spans="3:48" s="74" customFormat="1" ht="14.25">
      <c r="C258" s="55"/>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8"/>
      <c r="AC258" s="69"/>
      <c r="AD258" s="68"/>
      <c r="AE258" s="69"/>
      <c r="AF258" s="69"/>
      <c r="AG258" s="69"/>
      <c r="AH258" s="68"/>
      <c r="AI258" s="68"/>
      <c r="AJ258" s="68"/>
      <c r="AK258" s="68"/>
      <c r="AL258" s="68"/>
      <c r="AM258" s="68"/>
      <c r="AN258" s="68"/>
      <c r="AO258" s="70"/>
      <c r="AP258" s="71"/>
      <c r="AQ258" s="70"/>
      <c r="AR258" s="72"/>
      <c r="AS258" s="55"/>
      <c r="AT258" s="55"/>
      <c r="AU258" s="55"/>
      <c r="AV258" s="78"/>
    </row>
    <row r="259" spans="3:48" s="74" customFormat="1" ht="14.25">
      <c r="C259" s="55"/>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8"/>
      <c r="AC259" s="69"/>
      <c r="AD259" s="68"/>
      <c r="AE259" s="69"/>
      <c r="AF259" s="69"/>
      <c r="AG259" s="69"/>
      <c r="AH259" s="68"/>
      <c r="AI259" s="68"/>
      <c r="AJ259" s="68"/>
      <c r="AK259" s="68"/>
      <c r="AL259" s="68"/>
      <c r="AM259" s="68"/>
      <c r="AN259" s="68"/>
      <c r="AO259" s="70"/>
      <c r="AP259" s="71"/>
      <c r="AQ259" s="70"/>
      <c r="AR259" s="72"/>
      <c r="AS259" s="55"/>
      <c r="AT259" s="55"/>
      <c r="AU259" s="55"/>
      <c r="AV259" s="78"/>
    </row>
    <row r="260" spans="3:48" s="74" customFormat="1" ht="14.25">
      <c r="C260" s="55"/>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8"/>
      <c r="AC260" s="69"/>
      <c r="AD260" s="68"/>
      <c r="AE260" s="69"/>
      <c r="AF260" s="69"/>
      <c r="AG260" s="69"/>
      <c r="AH260" s="68"/>
      <c r="AI260" s="68"/>
      <c r="AJ260" s="68"/>
      <c r="AK260" s="68"/>
      <c r="AL260" s="68"/>
      <c r="AM260" s="68"/>
      <c r="AN260" s="68"/>
      <c r="AO260" s="70"/>
      <c r="AP260" s="71"/>
      <c r="AQ260" s="70"/>
      <c r="AR260" s="72"/>
      <c r="AS260" s="55"/>
      <c r="AT260" s="55"/>
      <c r="AU260" s="55"/>
      <c r="AV260" s="78"/>
    </row>
    <row r="261" spans="3:48" s="74" customFormat="1" ht="14.25">
      <c r="C261" s="55"/>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8"/>
      <c r="AC261" s="69"/>
      <c r="AD261" s="68"/>
      <c r="AE261" s="69"/>
      <c r="AF261" s="69"/>
      <c r="AG261" s="69"/>
      <c r="AH261" s="68"/>
      <c r="AI261" s="68"/>
      <c r="AJ261" s="68"/>
      <c r="AK261" s="68"/>
      <c r="AL261" s="68"/>
      <c r="AM261" s="68"/>
      <c r="AN261" s="68"/>
      <c r="AO261" s="70"/>
      <c r="AP261" s="71"/>
      <c r="AQ261" s="70"/>
      <c r="AR261" s="72"/>
      <c r="AS261" s="55"/>
      <c r="AT261" s="55"/>
      <c r="AU261" s="55"/>
      <c r="AV261" s="78"/>
    </row>
    <row r="262" spans="3:48" s="74" customFormat="1" ht="14.25">
      <c r="C262" s="55"/>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8"/>
      <c r="AC262" s="69"/>
      <c r="AD262" s="68"/>
      <c r="AE262" s="69"/>
      <c r="AF262" s="69"/>
      <c r="AG262" s="69"/>
      <c r="AH262" s="68"/>
      <c r="AI262" s="68"/>
      <c r="AJ262" s="68"/>
      <c r="AK262" s="68"/>
      <c r="AL262" s="68"/>
      <c r="AM262" s="68"/>
      <c r="AN262" s="68"/>
      <c r="AO262" s="70"/>
      <c r="AP262" s="71"/>
      <c r="AQ262" s="70"/>
      <c r="AR262" s="72"/>
      <c r="AS262" s="55"/>
      <c r="AT262" s="55"/>
      <c r="AU262" s="55"/>
      <c r="AV262" s="78"/>
    </row>
    <row r="263" spans="3:48" s="74" customFormat="1" ht="14.25">
      <c r="C263" s="55"/>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8"/>
      <c r="AC263" s="69"/>
      <c r="AD263" s="68"/>
      <c r="AE263" s="69"/>
      <c r="AF263" s="69"/>
      <c r="AG263" s="69"/>
      <c r="AH263" s="68"/>
      <c r="AI263" s="68"/>
      <c r="AJ263" s="68"/>
      <c r="AK263" s="68"/>
      <c r="AL263" s="68"/>
      <c r="AM263" s="68"/>
      <c r="AN263" s="68"/>
      <c r="AO263" s="70"/>
      <c r="AP263" s="71"/>
      <c r="AQ263" s="70"/>
      <c r="AR263" s="72"/>
      <c r="AS263" s="55"/>
      <c r="AT263" s="55"/>
      <c r="AU263" s="55"/>
      <c r="AV263" s="78"/>
    </row>
    <row r="264" spans="3:48" s="74" customFormat="1" ht="14.25">
      <c r="C264" s="55"/>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8"/>
      <c r="AC264" s="69"/>
      <c r="AD264" s="68"/>
      <c r="AE264" s="69"/>
      <c r="AF264" s="69"/>
      <c r="AG264" s="69"/>
      <c r="AH264" s="68"/>
      <c r="AI264" s="68"/>
      <c r="AJ264" s="68"/>
      <c r="AK264" s="68"/>
      <c r="AL264" s="68"/>
      <c r="AM264" s="68"/>
      <c r="AN264" s="68"/>
      <c r="AO264" s="70"/>
      <c r="AP264" s="71"/>
      <c r="AQ264" s="70"/>
      <c r="AR264" s="72"/>
      <c r="AS264" s="55"/>
      <c r="AT264" s="55"/>
      <c r="AU264" s="55"/>
      <c r="AV264" s="78"/>
    </row>
    <row r="265" spans="3:48" s="74" customFormat="1" ht="14.25">
      <c r="C265" s="55"/>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8"/>
      <c r="AC265" s="69"/>
      <c r="AD265" s="68"/>
      <c r="AE265" s="69"/>
      <c r="AF265" s="69"/>
      <c r="AG265" s="69"/>
      <c r="AH265" s="68"/>
      <c r="AI265" s="68"/>
      <c r="AJ265" s="68"/>
      <c r="AK265" s="68"/>
      <c r="AL265" s="68"/>
      <c r="AM265" s="68"/>
      <c r="AN265" s="68"/>
      <c r="AO265" s="70"/>
      <c r="AP265" s="71"/>
      <c r="AQ265" s="70"/>
      <c r="AR265" s="72"/>
      <c r="AS265" s="55"/>
      <c r="AT265" s="55"/>
      <c r="AU265" s="55"/>
      <c r="AV265" s="78"/>
    </row>
    <row r="266" spans="3:48" s="74" customFormat="1" ht="14.25">
      <c r="C266" s="55"/>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8"/>
      <c r="AC266" s="69"/>
      <c r="AD266" s="68"/>
      <c r="AE266" s="69"/>
      <c r="AF266" s="69"/>
      <c r="AG266" s="69"/>
      <c r="AH266" s="68"/>
      <c r="AI266" s="68"/>
      <c r="AJ266" s="68"/>
      <c r="AK266" s="68"/>
      <c r="AL266" s="68"/>
      <c r="AM266" s="68"/>
      <c r="AN266" s="68"/>
      <c r="AO266" s="70"/>
      <c r="AP266" s="71"/>
      <c r="AQ266" s="70"/>
      <c r="AR266" s="72"/>
      <c r="AS266" s="55"/>
      <c r="AT266" s="55"/>
      <c r="AU266" s="55"/>
      <c r="AV266" s="78"/>
    </row>
    <row r="267" spans="3:48" s="74" customFormat="1" ht="14.25">
      <c r="C267" s="55"/>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8"/>
      <c r="AC267" s="69"/>
      <c r="AD267" s="68"/>
      <c r="AE267" s="69"/>
      <c r="AF267" s="69"/>
      <c r="AG267" s="69"/>
      <c r="AH267" s="68"/>
      <c r="AI267" s="68"/>
      <c r="AJ267" s="68"/>
      <c r="AK267" s="68"/>
      <c r="AL267" s="68"/>
      <c r="AM267" s="68"/>
      <c r="AN267" s="68"/>
      <c r="AO267" s="70"/>
      <c r="AP267" s="71"/>
      <c r="AQ267" s="70"/>
      <c r="AR267" s="72"/>
      <c r="AS267" s="55"/>
      <c r="AT267" s="55"/>
      <c r="AU267" s="55"/>
      <c r="AV267" s="78"/>
    </row>
    <row r="268" spans="3:48" s="74" customFormat="1" ht="14.25">
      <c r="C268" s="55"/>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8"/>
      <c r="AC268" s="69"/>
      <c r="AD268" s="68"/>
      <c r="AE268" s="69"/>
      <c r="AF268" s="69"/>
      <c r="AG268" s="69"/>
      <c r="AH268" s="68"/>
      <c r="AI268" s="68"/>
      <c r="AJ268" s="68"/>
      <c r="AK268" s="68"/>
      <c r="AL268" s="68"/>
      <c r="AM268" s="68"/>
      <c r="AN268" s="68"/>
      <c r="AO268" s="70"/>
      <c r="AP268" s="71"/>
      <c r="AQ268" s="70"/>
      <c r="AR268" s="72"/>
      <c r="AS268" s="55"/>
      <c r="AT268" s="55"/>
      <c r="AU268" s="55"/>
      <c r="AV268" s="78"/>
    </row>
    <row r="269" spans="3:48" s="74" customFormat="1" ht="14.25">
      <c r="C269" s="79"/>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68"/>
      <c r="AC269" s="69"/>
      <c r="AD269" s="68"/>
      <c r="AE269" s="69"/>
      <c r="AF269" s="69"/>
      <c r="AG269" s="69"/>
      <c r="AH269" s="68"/>
      <c r="AI269" s="68"/>
      <c r="AJ269" s="68"/>
      <c r="AK269" s="68"/>
      <c r="AL269" s="68"/>
      <c r="AM269" s="68"/>
      <c r="AN269" s="68"/>
      <c r="AO269" s="70"/>
      <c r="AP269" s="71"/>
      <c r="AQ269" s="70"/>
      <c r="AR269" s="72"/>
      <c r="AS269" s="55"/>
      <c r="AT269" s="55"/>
      <c r="AU269" s="55"/>
      <c r="AV269" s="78"/>
    </row>
    <row r="270" spans="3:48" s="74" customFormat="1" ht="14.25">
      <c r="C270" s="79"/>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68"/>
      <c r="AC270" s="69"/>
      <c r="AD270" s="68"/>
      <c r="AE270" s="69"/>
      <c r="AF270" s="69"/>
      <c r="AG270" s="69"/>
      <c r="AH270" s="68"/>
      <c r="AI270" s="68"/>
      <c r="AJ270" s="68"/>
      <c r="AK270" s="68"/>
      <c r="AL270" s="68"/>
      <c r="AM270" s="68"/>
      <c r="AN270" s="68"/>
      <c r="AO270" s="70"/>
      <c r="AP270" s="71"/>
      <c r="AQ270" s="70"/>
      <c r="AR270" s="72"/>
      <c r="AS270" s="55"/>
      <c r="AT270" s="55"/>
      <c r="AU270" s="55"/>
      <c r="AV270" s="78"/>
    </row>
    <row r="271" spans="3:48" s="74" customFormat="1" ht="14.25">
      <c r="C271" s="79"/>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68"/>
      <c r="AC271" s="69"/>
      <c r="AD271" s="68"/>
      <c r="AE271" s="69"/>
      <c r="AF271" s="69"/>
      <c r="AG271" s="69"/>
      <c r="AH271" s="68"/>
      <c r="AI271" s="68"/>
      <c r="AJ271" s="68"/>
      <c r="AK271" s="68"/>
      <c r="AL271" s="68"/>
      <c r="AM271" s="68"/>
      <c r="AN271" s="68"/>
      <c r="AO271" s="70"/>
      <c r="AP271" s="71"/>
      <c r="AQ271" s="70"/>
      <c r="AR271" s="72"/>
      <c r="AS271" s="55"/>
      <c r="AT271" s="55"/>
      <c r="AU271" s="55"/>
      <c r="AV271" s="78"/>
    </row>
    <row r="272" spans="3:48" s="74" customFormat="1" ht="14.25">
      <c r="C272" s="79"/>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68"/>
      <c r="AC272" s="69"/>
      <c r="AD272" s="68"/>
      <c r="AE272" s="69"/>
      <c r="AF272" s="69"/>
      <c r="AG272" s="69"/>
      <c r="AH272" s="68"/>
      <c r="AI272" s="68"/>
      <c r="AJ272" s="68"/>
      <c r="AK272" s="68"/>
      <c r="AL272" s="68"/>
      <c r="AM272" s="68"/>
      <c r="AN272" s="68"/>
      <c r="AO272" s="70"/>
      <c r="AP272" s="71"/>
      <c r="AQ272" s="70"/>
      <c r="AR272" s="72"/>
      <c r="AS272" s="55"/>
      <c r="AT272" s="55"/>
      <c r="AU272" s="55"/>
      <c r="AV272" s="78"/>
    </row>
    <row r="273" spans="3:48" s="81" customFormat="1" ht="14.25">
      <c r="C273" s="79"/>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68"/>
      <c r="AC273" s="69"/>
      <c r="AD273" s="68"/>
      <c r="AE273" s="69"/>
      <c r="AF273" s="69"/>
      <c r="AG273" s="69"/>
      <c r="AH273" s="68"/>
      <c r="AI273" s="68"/>
      <c r="AJ273" s="68"/>
      <c r="AK273" s="68"/>
      <c r="AL273" s="68"/>
      <c r="AM273" s="68"/>
      <c r="AN273" s="68"/>
      <c r="AO273" s="70"/>
      <c r="AP273" s="71"/>
      <c r="AQ273" s="70"/>
      <c r="AR273" s="72"/>
      <c r="AS273" s="55"/>
      <c r="AT273" s="55"/>
      <c r="AU273" s="55"/>
      <c r="AV273" s="78"/>
    </row>
    <row r="274" spans="3:48" s="81" customFormat="1" ht="14.25">
      <c r="C274" s="79"/>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68"/>
      <c r="AC274" s="69"/>
      <c r="AD274" s="68"/>
      <c r="AE274" s="69"/>
      <c r="AF274" s="69"/>
      <c r="AG274" s="69"/>
      <c r="AH274" s="68"/>
      <c r="AI274" s="68"/>
      <c r="AJ274" s="68"/>
      <c r="AK274" s="68"/>
      <c r="AL274" s="68"/>
      <c r="AM274" s="68"/>
      <c r="AN274" s="68"/>
      <c r="AO274" s="70"/>
      <c r="AP274" s="71"/>
      <c r="AQ274" s="70"/>
      <c r="AR274" s="72"/>
      <c r="AS274" s="55"/>
      <c r="AT274" s="55"/>
      <c r="AU274" s="55"/>
      <c r="AV274" s="78"/>
    </row>
    <row r="275" spans="3:48" s="81" customFormat="1" ht="14.25">
      <c r="C275" s="79"/>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68"/>
      <c r="AC275" s="69"/>
      <c r="AD275" s="68"/>
      <c r="AE275" s="69"/>
      <c r="AF275" s="69"/>
      <c r="AG275" s="69"/>
      <c r="AH275" s="68"/>
      <c r="AI275" s="68"/>
      <c r="AJ275" s="68"/>
      <c r="AK275" s="68"/>
      <c r="AL275" s="68"/>
      <c r="AM275" s="68"/>
      <c r="AN275" s="68"/>
      <c r="AO275" s="70"/>
      <c r="AP275" s="71"/>
      <c r="AQ275" s="70"/>
      <c r="AR275" s="72"/>
      <c r="AS275" s="55"/>
      <c r="AT275" s="55"/>
      <c r="AU275" s="55"/>
      <c r="AV275" s="78"/>
    </row>
    <row r="276" spans="3:48" s="81" customFormat="1" ht="14.25">
      <c r="C276" s="79"/>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68"/>
      <c r="AC276" s="69"/>
      <c r="AD276" s="68"/>
      <c r="AE276" s="69"/>
      <c r="AF276" s="69"/>
      <c r="AG276" s="69"/>
      <c r="AH276" s="68"/>
      <c r="AI276" s="68"/>
      <c r="AJ276" s="68"/>
      <c r="AK276" s="68"/>
      <c r="AL276" s="68"/>
      <c r="AM276" s="68"/>
      <c r="AN276" s="68"/>
      <c r="AO276" s="70"/>
      <c r="AP276" s="71"/>
      <c r="AQ276" s="70"/>
      <c r="AR276" s="72"/>
      <c r="AS276" s="55"/>
      <c r="AT276" s="55"/>
      <c r="AU276" s="55"/>
      <c r="AV276" s="78"/>
    </row>
    <row r="277" spans="3:48" s="81" customFormat="1" ht="14.25">
      <c r="C277" s="79"/>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68"/>
      <c r="AC277" s="69"/>
      <c r="AD277" s="68"/>
      <c r="AE277" s="69"/>
      <c r="AF277" s="69"/>
      <c r="AG277" s="69"/>
      <c r="AH277" s="68"/>
      <c r="AI277" s="68"/>
      <c r="AJ277" s="68"/>
      <c r="AK277" s="68"/>
      <c r="AL277" s="68"/>
      <c r="AM277" s="68"/>
      <c r="AN277" s="68"/>
      <c r="AO277" s="70"/>
      <c r="AP277" s="71"/>
      <c r="AQ277" s="70"/>
      <c r="AR277" s="72"/>
      <c r="AS277" s="55"/>
      <c r="AT277" s="55"/>
      <c r="AU277" s="55"/>
      <c r="AV277" s="78"/>
    </row>
    <row r="278" spans="3:48" s="81" customFormat="1" ht="14.25">
      <c r="C278" s="79"/>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68"/>
      <c r="AC278" s="69"/>
      <c r="AD278" s="68"/>
      <c r="AE278" s="69"/>
      <c r="AF278" s="69"/>
      <c r="AG278" s="69"/>
      <c r="AH278" s="68"/>
      <c r="AI278" s="68"/>
      <c r="AJ278" s="68"/>
      <c r="AK278" s="68"/>
      <c r="AL278" s="68"/>
      <c r="AM278" s="68"/>
      <c r="AN278" s="68"/>
      <c r="AO278" s="70"/>
      <c r="AP278" s="71"/>
      <c r="AQ278" s="70"/>
      <c r="AR278" s="72"/>
      <c r="AS278" s="55"/>
      <c r="AT278" s="55"/>
      <c r="AU278" s="55"/>
      <c r="AV278" s="78"/>
    </row>
    <row r="279" spans="3:48" s="81" customFormat="1" ht="14.25">
      <c r="C279" s="79"/>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68"/>
      <c r="AC279" s="69"/>
      <c r="AD279" s="68"/>
      <c r="AE279" s="69"/>
      <c r="AF279" s="69"/>
      <c r="AG279" s="69"/>
      <c r="AH279" s="68"/>
      <c r="AI279" s="68"/>
      <c r="AJ279" s="68"/>
      <c r="AK279" s="68"/>
      <c r="AL279" s="68"/>
      <c r="AM279" s="68"/>
      <c r="AN279" s="68"/>
      <c r="AO279" s="70"/>
      <c r="AP279" s="71"/>
      <c r="AQ279" s="70"/>
      <c r="AR279" s="72"/>
      <c r="AS279" s="55"/>
      <c r="AT279" s="55"/>
      <c r="AU279" s="55"/>
      <c r="AV279" s="78"/>
    </row>
    <row r="280" spans="3:48" s="81" customFormat="1" ht="14.25">
      <c r="C280" s="79"/>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68"/>
      <c r="AC280" s="69"/>
      <c r="AD280" s="68"/>
      <c r="AE280" s="69"/>
      <c r="AF280" s="69"/>
      <c r="AG280" s="69"/>
      <c r="AH280" s="68"/>
      <c r="AI280" s="68"/>
      <c r="AJ280" s="68"/>
      <c r="AK280" s="68"/>
      <c r="AL280" s="68"/>
      <c r="AM280" s="68"/>
      <c r="AN280" s="68"/>
      <c r="AO280" s="70"/>
      <c r="AP280" s="71"/>
      <c r="AQ280" s="70"/>
      <c r="AR280" s="72"/>
      <c r="AS280" s="55"/>
      <c r="AT280" s="55"/>
      <c r="AU280" s="55"/>
      <c r="AV280" s="78"/>
    </row>
    <row r="281" spans="3:48" s="81" customFormat="1" ht="14.25">
      <c r="C281" s="79"/>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68"/>
      <c r="AC281" s="69"/>
      <c r="AD281" s="68"/>
      <c r="AE281" s="69"/>
      <c r="AF281" s="69"/>
      <c r="AG281" s="69"/>
      <c r="AH281" s="68"/>
      <c r="AI281" s="68"/>
      <c r="AJ281" s="68"/>
      <c r="AK281" s="68"/>
      <c r="AL281" s="68"/>
      <c r="AM281" s="68"/>
      <c r="AN281" s="68"/>
      <c r="AO281" s="70"/>
      <c r="AP281" s="71"/>
      <c r="AQ281" s="70"/>
      <c r="AR281" s="72"/>
      <c r="AS281" s="55"/>
      <c r="AT281" s="55"/>
      <c r="AU281" s="55"/>
      <c r="AV281" s="78"/>
    </row>
    <row r="282" spans="3:48" s="81" customFormat="1" ht="14.25">
      <c r="C282" s="79"/>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68"/>
      <c r="AC282" s="69"/>
      <c r="AD282" s="68"/>
      <c r="AE282" s="69"/>
      <c r="AF282" s="69"/>
      <c r="AG282" s="69"/>
      <c r="AH282" s="68"/>
      <c r="AI282" s="68"/>
      <c r="AJ282" s="68"/>
      <c r="AK282" s="68"/>
      <c r="AL282" s="68"/>
      <c r="AM282" s="68"/>
      <c r="AN282" s="68"/>
      <c r="AO282" s="70"/>
      <c r="AP282" s="71"/>
      <c r="AQ282" s="70"/>
      <c r="AR282" s="72"/>
      <c r="AS282" s="55"/>
      <c r="AT282" s="55"/>
      <c r="AU282" s="55"/>
      <c r="AV282" s="78"/>
    </row>
    <row r="283" spans="3:48" s="81" customFormat="1" ht="14.25">
      <c r="C283" s="79"/>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68"/>
      <c r="AC283" s="69"/>
      <c r="AD283" s="68"/>
      <c r="AE283" s="69"/>
      <c r="AF283" s="69"/>
      <c r="AG283" s="69"/>
      <c r="AH283" s="68"/>
      <c r="AI283" s="68"/>
      <c r="AJ283" s="68"/>
      <c r="AK283" s="68"/>
      <c r="AL283" s="68"/>
      <c r="AM283" s="68"/>
      <c r="AN283" s="68"/>
      <c r="AO283" s="70"/>
      <c r="AP283" s="71"/>
      <c r="AQ283" s="70"/>
      <c r="AR283" s="72"/>
      <c r="AS283" s="55"/>
      <c r="AT283" s="55"/>
      <c r="AU283" s="55"/>
      <c r="AV283" s="78"/>
    </row>
    <row r="284" spans="3:48" s="81" customFormat="1" ht="14.25">
      <c r="C284" s="79"/>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68"/>
      <c r="AC284" s="69"/>
      <c r="AD284" s="68"/>
      <c r="AE284" s="69"/>
      <c r="AF284" s="69"/>
      <c r="AG284" s="69"/>
      <c r="AH284" s="68"/>
      <c r="AI284" s="68"/>
      <c r="AJ284" s="68"/>
      <c r="AK284" s="68"/>
      <c r="AL284" s="68"/>
      <c r="AM284" s="68"/>
      <c r="AN284" s="68"/>
      <c r="AO284" s="70"/>
      <c r="AP284" s="71"/>
      <c r="AQ284" s="70"/>
      <c r="AR284" s="72"/>
      <c r="AS284" s="55"/>
      <c r="AT284" s="55"/>
      <c r="AU284" s="55"/>
      <c r="AV284" s="78"/>
    </row>
    <row r="285" spans="3:48" s="81" customFormat="1" ht="14.25">
      <c r="C285" s="79"/>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68"/>
      <c r="AC285" s="69"/>
      <c r="AD285" s="68"/>
      <c r="AE285" s="69"/>
      <c r="AF285" s="69"/>
      <c r="AG285" s="69"/>
      <c r="AH285" s="68"/>
      <c r="AI285" s="68"/>
      <c r="AJ285" s="68"/>
      <c r="AK285" s="68"/>
      <c r="AL285" s="68"/>
      <c r="AM285" s="68"/>
      <c r="AN285" s="68"/>
      <c r="AO285" s="70"/>
      <c r="AP285" s="71"/>
      <c r="AQ285" s="70"/>
      <c r="AR285" s="72"/>
      <c r="AS285" s="55"/>
      <c r="AT285" s="55"/>
      <c r="AU285" s="55"/>
      <c r="AV285" s="78"/>
    </row>
    <row r="286" spans="3:48" s="81" customFormat="1" ht="14.25">
      <c r="C286" s="79"/>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68"/>
      <c r="AC286" s="69"/>
      <c r="AD286" s="68"/>
      <c r="AE286" s="69"/>
      <c r="AF286" s="69"/>
      <c r="AG286" s="69"/>
      <c r="AH286" s="68"/>
      <c r="AI286" s="68"/>
      <c r="AJ286" s="68"/>
      <c r="AK286" s="68"/>
      <c r="AL286" s="68"/>
      <c r="AM286" s="68"/>
      <c r="AN286" s="68"/>
      <c r="AO286" s="70"/>
      <c r="AP286" s="71"/>
      <c r="AQ286" s="70"/>
      <c r="AR286" s="72"/>
      <c r="AS286" s="55"/>
      <c r="AT286" s="55"/>
      <c r="AU286" s="55"/>
      <c r="AV286" s="78"/>
    </row>
    <row r="287" spans="3:48" s="81" customFormat="1" ht="14.25">
      <c r="C287" s="79"/>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68"/>
      <c r="AC287" s="69"/>
      <c r="AD287" s="68"/>
      <c r="AE287" s="69"/>
      <c r="AF287" s="69"/>
      <c r="AG287" s="69"/>
      <c r="AH287" s="68"/>
      <c r="AI287" s="68"/>
      <c r="AJ287" s="68"/>
      <c r="AK287" s="68"/>
      <c r="AL287" s="68"/>
      <c r="AM287" s="68"/>
      <c r="AN287" s="68"/>
      <c r="AO287" s="70"/>
      <c r="AP287" s="71"/>
      <c r="AQ287" s="70"/>
      <c r="AR287" s="72"/>
      <c r="AS287" s="55"/>
      <c r="AT287" s="55"/>
      <c r="AU287" s="55"/>
      <c r="AV287" s="78"/>
    </row>
    <row r="288" spans="3:48" s="81" customFormat="1" ht="14.25">
      <c r="C288" s="79"/>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68"/>
      <c r="AC288" s="69"/>
      <c r="AD288" s="68"/>
      <c r="AE288" s="69"/>
      <c r="AF288" s="69"/>
      <c r="AG288" s="69"/>
      <c r="AH288" s="68"/>
      <c r="AI288" s="68"/>
      <c r="AJ288" s="68"/>
      <c r="AK288" s="68"/>
      <c r="AL288" s="68"/>
      <c r="AM288" s="68"/>
      <c r="AN288" s="68"/>
      <c r="AO288" s="70"/>
      <c r="AP288" s="71"/>
      <c r="AQ288" s="70"/>
      <c r="AR288" s="72"/>
      <c r="AS288" s="55"/>
      <c r="AT288" s="55"/>
      <c r="AU288" s="55"/>
      <c r="AV288" s="78"/>
    </row>
    <row r="289" spans="3:48" s="81" customFormat="1" ht="14.25">
      <c r="C289" s="79"/>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68"/>
      <c r="AC289" s="69"/>
      <c r="AD289" s="68"/>
      <c r="AE289" s="69"/>
      <c r="AF289" s="69"/>
      <c r="AG289" s="69"/>
      <c r="AH289" s="68"/>
      <c r="AI289" s="68"/>
      <c r="AJ289" s="68"/>
      <c r="AK289" s="68"/>
      <c r="AL289" s="68"/>
      <c r="AM289" s="68"/>
      <c r="AN289" s="68"/>
      <c r="AO289" s="70"/>
      <c r="AP289" s="71"/>
      <c r="AQ289" s="70"/>
      <c r="AR289" s="72"/>
      <c r="AS289" s="55"/>
      <c r="AT289" s="55"/>
      <c r="AU289" s="55"/>
      <c r="AV289" s="78"/>
    </row>
    <row r="290" spans="3:48" s="81" customFormat="1" ht="14.25">
      <c r="C290" s="79"/>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68"/>
      <c r="AC290" s="69"/>
      <c r="AD290" s="68"/>
      <c r="AE290" s="69"/>
      <c r="AF290" s="69"/>
      <c r="AG290" s="69"/>
      <c r="AH290" s="68"/>
      <c r="AI290" s="68"/>
      <c r="AJ290" s="68"/>
      <c r="AK290" s="68"/>
      <c r="AL290" s="68"/>
      <c r="AM290" s="68"/>
      <c r="AN290" s="68"/>
      <c r="AO290" s="70"/>
      <c r="AP290" s="71"/>
      <c r="AQ290" s="70"/>
      <c r="AR290" s="72"/>
      <c r="AS290" s="55"/>
      <c r="AT290" s="55"/>
      <c r="AU290" s="55"/>
      <c r="AV290" s="78"/>
    </row>
    <row r="291" spans="3:48" s="81" customFormat="1" ht="14.25">
      <c r="C291" s="79"/>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68"/>
      <c r="AC291" s="69"/>
      <c r="AD291" s="68"/>
      <c r="AE291" s="69"/>
      <c r="AF291" s="69"/>
      <c r="AG291" s="69"/>
      <c r="AH291" s="68"/>
      <c r="AI291" s="68"/>
      <c r="AJ291" s="68"/>
      <c r="AK291" s="68"/>
      <c r="AL291" s="68"/>
      <c r="AM291" s="68"/>
      <c r="AN291" s="68"/>
      <c r="AO291" s="70"/>
      <c r="AP291" s="71"/>
      <c r="AQ291" s="70"/>
      <c r="AR291" s="72"/>
      <c r="AS291" s="55"/>
      <c r="AT291" s="55"/>
      <c r="AU291" s="55"/>
      <c r="AV291" s="78"/>
    </row>
    <row r="292" spans="3:48" s="81" customFormat="1" ht="14.25">
      <c r="C292" s="79"/>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68"/>
      <c r="AC292" s="69"/>
      <c r="AD292" s="68"/>
      <c r="AE292" s="69"/>
      <c r="AF292" s="69"/>
      <c r="AG292" s="69"/>
      <c r="AH292" s="68"/>
      <c r="AI292" s="68"/>
      <c r="AJ292" s="68"/>
      <c r="AK292" s="68"/>
      <c r="AL292" s="68"/>
      <c r="AM292" s="68"/>
      <c r="AN292" s="68"/>
      <c r="AO292" s="70"/>
      <c r="AP292" s="71"/>
      <c r="AQ292" s="70"/>
      <c r="AR292" s="72"/>
      <c r="AS292" s="55"/>
      <c r="AT292" s="55"/>
      <c r="AU292" s="55"/>
      <c r="AV292" s="78"/>
    </row>
    <row r="293" spans="3:48" s="81" customFormat="1" ht="14.25">
      <c r="C293" s="79"/>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68"/>
      <c r="AC293" s="69"/>
      <c r="AD293" s="68"/>
      <c r="AE293" s="69"/>
      <c r="AF293" s="69"/>
      <c r="AG293" s="69"/>
      <c r="AH293" s="68"/>
      <c r="AI293" s="68"/>
      <c r="AJ293" s="68"/>
      <c r="AK293" s="68"/>
      <c r="AL293" s="68"/>
      <c r="AM293" s="68"/>
      <c r="AN293" s="68"/>
      <c r="AO293" s="70"/>
      <c r="AP293" s="71"/>
      <c r="AQ293" s="70"/>
      <c r="AR293" s="72"/>
      <c r="AS293" s="55"/>
      <c r="AT293" s="55"/>
      <c r="AU293" s="55"/>
      <c r="AV293" s="78"/>
    </row>
    <row r="294" spans="3:48" s="81" customFormat="1" ht="14.25">
      <c r="C294" s="79"/>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68"/>
      <c r="AC294" s="69"/>
      <c r="AD294" s="68"/>
      <c r="AE294" s="69"/>
      <c r="AF294" s="69"/>
      <c r="AG294" s="69"/>
      <c r="AH294" s="68"/>
      <c r="AI294" s="68"/>
      <c r="AJ294" s="68"/>
      <c r="AK294" s="68"/>
      <c r="AL294" s="68"/>
      <c r="AM294" s="68"/>
      <c r="AN294" s="68"/>
      <c r="AO294" s="70"/>
      <c r="AP294" s="71"/>
      <c r="AQ294" s="70"/>
      <c r="AR294" s="72"/>
      <c r="AS294" s="55"/>
      <c r="AT294" s="55"/>
      <c r="AU294" s="55"/>
      <c r="AV294" s="78"/>
    </row>
    <row r="295" spans="3:48" s="81" customFormat="1" ht="14.25">
      <c r="C295" s="79"/>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68"/>
      <c r="AC295" s="69"/>
      <c r="AD295" s="68"/>
      <c r="AE295" s="69"/>
      <c r="AF295" s="69"/>
      <c r="AG295" s="69"/>
      <c r="AH295" s="68"/>
      <c r="AI295" s="68"/>
      <c r="AJ295" s="68"/>
      <c r="AK295" s="68"/>
      <c r="AL295" s="68"/>
      <c r="AM295" s="68"/>
      <c r="AN295" s="68"/>
      <c r="AO295" s="70"/>
      <c r="AP295" s="71"/>
      <c r="AQ295" s="70"/>
      <c r="AR295" s="72"/>
      <c r="AS295" s="55"/>
      <c r="AT295" s="55"/>
      <c r="AU295" s="55"/>
      <c r="AV295" s="78"/>
    </row>
    <row r="296" spans="3:48" s="81" customFormat="1" ht="14.25">
      <c r="C296" s="79"/>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68"/>
      <c r="AC296" s="69"/>
      <c r="AD296" s="68"/>
      <c r="AE296" s="69"/>
      <c r="AF296" s="69"/>
      <c r="AG296" s="69"/>
      <c r="AH296" s="68"/>
      <c r="AI296" s="68"/>
      <c r="AJ296" s="68"/>
      <c r="AK296" s="68"/>
      <c r="AL296" s="68"/>
      <c r="AM296" s="68"/>
      <c r="AN296" s="68"/>
      <c r="AO296" s="70"/>
      <c r="AP296" s="71"/>
      <c r="AQ296" s="70"/>
      <c r="AR296" s="72"/>
      <c r="AS296" s="55"/>
      <c r="AT296" s="55"/>
      <c r="AU296" s="55"/>
      <c r="AV296" s="78"/>
    </row>
    <row r="297" spans="3:48" s="81" customFormat="1" ht="14.25">
      <c r="C297" s="79"/>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68"/>
      <c r="AC297" s="69"/>
      <c r="AD297" s="68"/>
      <c r="AE297" s="69"/>
      <c r="AF297" s="69"/>
      <c r="AG297" s="69"/>
      <c r="AH297" s="68"/>
      <c r="AI297" s="68"/>
      <c r="AJ297" s="68"/>
      <c r="AK297" s="68"/>
      <c r="AL297" s="68"/>
      <c r="AM297" s="68"/>
      <c r="AN297" s="68"/>
      <c r="AO297" s="70"/>
      <c r="AP297" s="71"/>
      <c r="AQ297" s="70"/>
      <c r="AR297" s="72"/>
      <c r="AS297" s="55"/>
      <c r="AT297" s="55"/>
      <c r="AU297" s="55"/>
      <c r="AV297" s="78"/>
    </row>
    <row r="298" spans="3:48" s="81" customFormat="1" ht="14.25">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68"/>
      <c r="AC298" s="69"/>
      <c r="AD298" s="68"/>
      <c r="AE298" s="69"/>
      <c r="AF298" s="69"/>
      <c r="AG298" s="69"/>
      <c r="AH298" s="68"/>
      <c r="AI298" s="68"/>
      <c r="AJ298" s="68"/>
      <c r="AK298" s="68"/>
      <c r="AL298" s="68"/>
      <c r="AM298" s="68"/>
      <c r="AN298" s="68"/>
      <c r="AO298" s="70"/>
      <c r="AP298" s="71"/>
      <c r="AQ298" s="70"/>
      <c r="AR298" s="72"/>
      <c r="AS298" s="55"/>
      <c r="AT298" s="55"/>
      <c r="AU298" s="55"/>
      <c r="AV298" s="78"/>
    </row>
    <row r="299" spans="3:48" s="81" customFormat="1" ht="14.25">
      <c r="C299" s="79"/>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68"/>
      <c r="AC299" s="69"/>
      <c r="AD299" s="68"/>
      <c r="AE299" s="69"/>
      <c r="AF299" s="69"/>
      <c r="AG299" s="69"/>
      <c r="AH299" s="68"/>
      <c r="AI299" s="68"/>
      <c r="AJ299" s="68"/>
      <c r="AK299" s="68"/>
      <c r="AL299" s="68"/>
      <c r="AM299" s="68"/>
      <c r="AN299" s="68"/>
      <c r="AO299" s="70"/>
      <c r="AP299" s="71"/>
      <c r="AQ299" s="70"/>
      <c r="AR299" s="72"/>
      <c r="AS299" s="55"/>
      <c r="AT299" s="55"/>
      <c r="AU299" s="55"/>
      <c r="AV299" s="78"/>
    </row>
    <row r="300" spans="3:48" s="81" customFormat="1" ht="14.25">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68"/>
      <c r="AC300" s="69"/>
      <c r="AD300" s="68"/>
      <c r="AE300" s="69"/>
      <c r="AF300" s="69"/>
      <c r="AG300" s="69"/>
      <c r="AH300" s="68"/>
      <c r="AI300" s="68"/>
      <c r="AJ300" s="68"/>
      <c r="AK300" s="68"/>
      <c r="AL300" s="68"/>
      <c r="AM300" s="68"/>
      <c r="AN300" s="68"/>
      <c r="AO300" s="70"/>
      <c r="AP300" s="71"/>
      <c r="AQ300" s="70"/>
      <c r="AR300" s="72"/>
      <c r="AS300" s="55"/>
      <c r="AT300" s="55"/>
      <c r="AU300" s="55"/>
      <c r="AV300" s="78"/>
    </row>
    <row r="301" spans="3:48" s="81" customFormat="1" ht="14.25">
      <c r="C301" s="79"/>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68"/>
      <c r="AC301" s="69"/>
      <c r="AD301" s="68"/>
      <c r="AE301" s="69"/>
      <c r="AF301" s="69"/>
      <c r="AG301" s="69"/>
      <c r="AH301" s="68"/>
      <c r="AI301" s="68"/>
      <c r="AJ301" s="68"/>
      <c r="AK301" s="68"/>
      <c r="AL301" s="68"/>
      <c r="AM301" s="68"/>
      <c r="AN301" s="68"/>
      <c r="AO301" s="70"/>
      <c r="AP301" s="71"/>
      <c r="AQ301" s="70"/>
      <c r="AR301" s="72"/>
      <c r="AS301" s="55"/>
      <c r="AT301" s="55"/>
      <c r="AU301" s="55"/>
      <c r="AV301" s="78"/>
    </row>
    <row r="302" spans="3:48" s="81" customFormat="1" ht="14.25">
      <c r="C302" s="79"/>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68"/>
      <c r="AC302" s="69"/>
      <c r="AD302" s="68"/>
      <c r="AE302" s="69"/>
      <c r="AF302" s="69"/>
      <c r="AG302" s="69"/>
      <c r="AH302" s="68"/>
      <c r="AI302" s="68"/>
      <c r="AJ302" s="68"/>
      <c r="AK302" s="68"/>
      <c r="AL302" s="68"/>
      <c r="AM302" s="68"/>
      <c r="AN302" s="68"/>
      <c r="AO302" s="70"/>
      <c r="AP302" s="71"/>
      <c r="AQ302" s="70"/>
      <c r="AR302" s="72"/>
      <c r="AS302" s="55"/>
      <c r="AT302" s="55"/>
      <c r="AU302" s="55"/>
      <c r="AV302" s="78"/>
    </row>
    <row r="303" spans="3:48" s="81" customFormat="1" ht="14.25">
      <c r="C303" s="79"/>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68"/>
      <c r="AC303" s="69"/>
      <c r="AD303" s="68"/>
      <c r="AE303" s="69"/>
      <c r="AF303" s="69"/>
      <c r="AG303" s="69"/>
      <c r="AH303" s="68"/>
      <c r="AI303" s="68"/>
      <c r="AJ303" s="68"/>
      <c r="AK303" s="68"/>
      <c r="AL303" s="68"/>
      <c r="AM303" s="68"/>
      <c r="AN303" s="68"/>
      <c r="AO303" s="70"/>
      <c r="AP303" s="71"/>
      <c r="AQ303" s="70"/>
      <c r="AR303" s="72"/>
      <c r="AS303" s="55"/>
      <c r="AT303" s="55"/>
      <c r="AU303" s="55"/>
      <c r="AV303" s="78"/>
    </row>
    <row r="304" spans="3:48" s="81" customFormat="1" ht="14.25">
      <c r="C304" s="79"/>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68"/>
      <c r="AC304" s="69"/>
      <c r="AD304" s="68"/>
      <c r="AE304" s="69"/>
      <c r="AF304" s="69"/>
      <c r="AG304" s="69"/>
      <c r="AH304" s="68"/>
      <c r="AI304" s="68"/>
      <c r="AJ304" s="68"/>
      <c r="AK304" s="68"/>
      <c r="AL304" s="68"/>
      <c r="AM304" s="68"/>
      <c r="AN304" s="68"/>
      <c r="AO304" s="70"/>
      <c r="AP304" s="71"/>
      <c r="AQ304" s="70"/>
      <c r="AR304" s="72"/>
      <c r="AS304" s="55"/>
      <c r="AT304" s="55"/>
      <c r="AU304" s="55"/>
      <c r="AV304" s="78"/>
    </row>
    <row r="305" spans="3:48" s="81" customFormat="1" ht="14.25">
      <c r="C305" s="79"/>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68"/>
      <c r="AC305" s="69"/>
      <c r="AD305" s="68"/>
      <c r="AE305" s="69"/>
      <c r="AF305" s="69"/>
      <c r="AG305" s="69"/>
      <c r="AH305" s="68"/>
      <c r="AI305" s="68"/>
      <c r="AJ305" s="68"/>
      <c r="AK305" s="68"/>
      <c r="AL305" s="68"/>
      <c r="AM305" s="68"/>
      <c r="AN305" s="68"/>
      <c r="AO305" s="70"/>
      <c r="AP305" s="71"/>
      <c r="AQ305" s="70"/>
      <c r="AR305" s="72"/>
      <c r="AS305" s="55"/>
      <c r="AT305" s="55"/>
      <c r="AU305" s="55"/>
      <c r="AV305" s="78"/>
    </row>
    <row r="306" spans="3:48" s="81" customFormat="1" ht="14.25">
      <c r="C306" s="79"/>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68"/>
      <c r="AC306" s="69"/>
      <c r="AD306" s="68"/>
      <c r="AE306" s="69"/>
      <c r="AF306" s="69"/>
      <c r="AG306" s="69"/>
      <c r="AH306" s="68"/>
      <c r="AI306" s="68"/>
      <c r="AJ306" s="68"/>
      <c r="AK306" s="68"/>
      <c r="AL306" s="68"/>
      <c r="AM306" s="68"/>
      <c r="AN306" s="68"/>
      <c r="AO306" s="70"/>
      <c r="AP306" s="71"/>
      <c r="AQ306" s="70"/>
      <c r="AR306" s="72"/>
      <c r="AS306" s="55"/>
      <c r="AT306" s="55"/>
      <c r="AU306" s="55"/>
      <c r="AV306" s="78"/>
    </row>
    <row r="307" spans="3:48" s="81" customFormat="1" ht="14.25">
      <c r="C307" s="79"/>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68"/>
      <c r="AC307" s="69"/>
      <c r="AD307" s="68"/>
      <c r="AE307" s="69"/>
      <c r="AF307" s="69"/>
      <c r="AG307" s="69"/>
      <c r="AH307" s="68"/>
      <c r="AI307" s="68"/>
      <c r="AJ307" s="68"/>
      <c r="AK307" s="68"/>
      <c r="AL307" s="68"/>
      <c r="AM307" s="68"/>
      <c r="AN307" s="68"/>
      <c r="AO307" s="70"/>
      <c r="AP307" s="71"/>
      <c r="AQ307" s="70"/>
      <c r="AR307" s="72"/>
      <c r="AS307" s="55"/>
      <c r="AT307" s="55"/>
      <c r="AU307" s="55"/>
      <c r="AV307" s="78"/>
    </row>
    <row r="308" spans="3:48" s="81" customFormat="1" ht="14.25">
      <c r="C308" s="79"/>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68"/>
      <c r="AC308" s="69"/>
      <c r="AD308" s="68"/>
      <c r="AE308" s="69"/>
      <c r="AF308" s="69"/>
      <c r="AG308" s="69"/>
      <c r="AH308" s="68"/>
      <c r="AI308" s="68"/>
      <c r="AJ308" s="68"/>
      <c r="AK308" s="68"/>
      <c r="AL308" s="68"/>
      <c r="AM308" s="68"/>
      <c r="AN308" s="68"/>
      <c r="AO308" s="70"/>
      <c r="AP308" s="71"/>
      <c r="AQ308" s="70"/>
      <c r="AR308" s="72"/>
      <c r="AS308" s="55"/>
      <c r="AT308" s="55"/>
      <c r="AU308" s="55"/>
      <c r="AV308" s="78"/>
    </row>
    <row r="309" spans="3:48" s="81" customFormat="1" ht="14.25">
      <c r="C309" s="79"/>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68"/>
      <c r="AC309" s="69"/>
      <c r="AD309" s="68"/>
      <c r="AE309" s="69"/>
      <c r="AF309" s="69"/>
      <c r="AG309" s="69"/>
      <c r="AH309" s="68"/>
      <c r="AI309" s="68"/>
      <c r="AJ309" s="68"/>
      <c r="AK309" s="68"/>
      <c r="AL309" s="68"/>
      <c r="AM309" s="68"/>
      <c r="AN309" s="68"/>
      <c r="AO309" s="70"/>
      <c r="AP309" s="71"/>
      <c r="AQ309" s="70"/>
      <c r="AR309" s="72"/>
      <c r="AS309" s="55"/>
      <c r="AT309" s="55"/>
      <c r="AU309" s="55"/>
      <c r="AV309" s="78"/>
    </row>
    <row r="310" spans="3:48" s="81" customFormat="1" ht="14.25">
      <c r="C310" s="79"/>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68"/>
      <c r="AC310" s="69"/>
      <c r="AD310" s="68"/>
      <c r="AE310" s="69"/>
      <c r="AF310" s="69"/>
      <c r="AG310" s="69"/>
      <c r="AH310" s="68"/>
      <c r="AI310" s="68"/>
      <c r="AJ310" s="68"/>
      <c r="AK310" s="68"/>
      <c r="AL310" s="68"/>
      <c r="AM310" s="68"/>
      <c r="AN310" s="68"/>
      <c r="AO310" s="70"/>
      <c r="AP310" s="71"/>
      <c r="AQ310" s="70"/>
      <c r="AR310" s="72"/>
      <c r="AS310" s="55"/>
      <c r="AT310" s="55"/>
      <c r="AU310" s="55"/>
      <c r="AV310" s="78"/>
    </row>
    <row r="311" spans="3:48" s="81" customFormat="1" ht="14.25">
      <c r="C311" s="79"/>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68"/>
      <c r="AC311" s="69"/>
      <c r="AD311" s="68"/>
      <c r="AE311" s="69"/>
      <c r="AF311" s="69"/>
      <c r="AG311" s="69"/>
      <c r="AH311" s="68"/>
      <c r="AI311" s="68"/>
      <c r="AJ311" s="68"/>
      <c r="AK311" s="68"/>
      <c r="AL311" s="68"/>
      <c r="AM311" s="68"/>
      <c r="AN311" s="68"/>
      <c r="AO311" s="70"/>
      <c r="AP311" s="71"/>
      <c r="AQ311" s="70"/>
      <c r="AR311" s="72"/>
      <c r="AS311" s="55"/>
      <c r="AT311" s="55"/>
      <c r="AU311" s="55"/>
      <c r="AV311" s="78"/>
    </row>
    <row r="312" spans="3:48" s="81" customFormat="1" ht="14.25">
      <c r="C312" s="79"/>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68"/>
      <c r="AC312" s="69"/>
      <c r="AD312" s="68"/>
      <c r="AE312" s="69"/>
      <c r="AF312" s="69"/>
      <c r="AG312" s="69"/>
      <c r="AH312" s="68"/>
      <c r="AI312" s="68"/>
      <c r="AJ312" s="68"/>
      <c r="AK312" s="68"/>
      <c r="AL312" s="68"/>
      <c r="AM312" s="68"/>
      <c r="AN312" s="68"/>
      <c r="AO312" s="70"/>
      <c r="AP312" s="71"/>
      <c r="AQ312" s="70"/>
      <c r="AR312" s="72"/>
      <c r="AS312" s="55"/>
      <c r="AT312" s="55"/>
      <c r="AU312" s="55"/>
      <c r="AV312" s="78"/>
    </row>
    <row r="313" spans="3:48" s="81" customFormat="1" ht="14.25">
      <c r="C313" s="79"/>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68"/>
      <c r="AC313" s="69"/>
      <c r="AD313" s="68"/>
      <c r="AE313" s="69"/>
      <c r="AF313" s="69"/>
      <c r="AG313" s="69"/>
      <c r="AH313" s="68"/>
      <c r="AI313" s="68"/>
      <c r="AJ313" s="68"/>
      <c r="AK313" s="68"/>
      <c r="AL313" s="68"/>
      <c r="AM313" s="68"/>
      <c r="AN313" s="68"/>
      <c r="AO313" s="70"/>
      <c r="AP313" s="71"/>
      <c r="AQ313" s="70"/>
      <c r="AR313" s="72"/>
      <c r="AS313" s="55"/>
      <c r="AT313" s="55"/>
      <c r="AU313" s="55"/>
      <c r="AV313" s="78"/>
    </row>
    <row r="314" spans="3:48" s="81" customFormat="1" ht="14.25">
      <c r="C314" s="79"/>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68"/>
      <c r="AC314" s="69"/>
      <c r="AD314" s="68"/>
      <c r="AE314" s="69"/>
      <c r="AF314" s="69"/>
      <c r="AG314" s="69"/>
      <c r="AH314" s="68"/>
      <c r="AI314" s="68"/>
      <c r="AJ314" s="68"/>
      <c r="AK314" s="68"/>
      <c r="AL314" s="68"/>
      <c r="AM314" s="68"/>
      <c r="AN314" s="68"/>
      <c r="AO314" s="70"/>
      <c r="AP314" s="71"/>
      <c r="AQ314" s="70"/>
      <c r="AR314" s="72"/>
      <c r="AS314" s="55"/>
      <c r="AT314" s="55"/>
      <c r="AU314" s="55"/>
      <c r="AV314" s="78"/>
    </row>
    <row r="315" spans="3:48" s="81" customFormat="1" ht="14.25">
      <c r="C315" s="79"/>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68"/>
      <c r="AC315" s="69"/>
      <c r="AD315" s="68"/>
      <c r="AE315" s="69"/>
      <c r="AF315" s="69"/>
      <c r="AG315" s="69"/>
      <c r="AH315" s="68"/>
      <c r="AI315" s="68"/>
      <c r="AJ315" s="68"/>
      <c r="AK315" s="68"/>
      <c r="AL315" s="68"/>
      <c r="AM315" s="68"/>
      <c r="AN315" s="68"/>
      <c r="AO315" s="70"/>
      <c r="AP315" s="71"/>
      <c r="AQ315" s="70"/>
      <c r="AR315" s="72"/>
      <c r="AS315" s="55"/>
      <c r="AT315" s="55"/>
      <c r="AU315" s="55"/>
      <c r="AV315" s="78"/>
    </row>
    <row r="316" spans="3:48" s="81" customFormat="1" ht="14.25">
      <c r="C316" s="79"/>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68"/>
      <c r="AC316" s="69"/>
      <c r="AD316" s="68"/>
      <c r="AE316" s="69"/>
      <c r="AF316" s="69"/>
      <c r="AG316" s="69"/>
      <c r="AH316" s="68"/>
      <c r="AI316" s="68"/>
      <c r="AJ316" s="68"/>
      <c r="AK316" s="68"/>
      <c r="AL316" s="68"/>
      <c r="AM316" s="68"/>
      <c r="AN316" s="68"/>
      <c r="AO316" s="70"/>
      <c r="AP316" s="71"/>
      <c r="AQ316" s="70"/>
      <c r="AR316" s="72"/>
      <c r="AS316" s="55"/>
      <c r="AT316" s="55"/>
      <c r="AU316" s="55"/>
      <c r="AV316" s="78"/>
    </row>
    <row r="317" spans="3:48" s="81" customFormat="1" ht="14.25">
      <c r="C317" s="79"/>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68"/>
      <c r="AC317" s="69"/>
      <c r="AD317" s="68"/>
      <c r="AE317" s="69"/>
      <c r="AF317" s="69"/>
      <c r="AG317" s="69"/>
      <c r="AH317" s="68"/>
      <c r="AI317" s="68"/>
      <c r="AJ317" s="68"/>
      <c r="AK317" s="68"/>
      <c r="AL317" s="68"/>
      <c r="AM317" s="68"/>
      <c r="AN317" s="68"/>
      <c r="AO317" s="70"/>
      <c r="AP317" s="71"/>
      <c r="AQ317" s="70"/>
      <c r="AR317" s="72"/>
      <c r="AS317" s="55"/>
      <c r="AT317" s="55"/>
      <c r="AU317" s="55"/>
      <c r="AV317" s="78"/>
    </row>
    <row r="318" spans="3:48" s="81" customFormat="1" ht="14.25">
      <c r="C318" s="79"/>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68"/>
      <c r="AC318" s="69"/>
      <c r="AD318" s="68"/>
      <c r="AE318" s="69"/>
      <c r="AF318" s="69"/>
      <c r="AG318" s="69"/>
      <c r="AH318" s="68"/>
      <c r="AI318" s="68"/>
      <c r="AJ318" s="68"/>
      <c r="AK318" s="68"/>
      <c r="AL318" s="68"/>
      <c r="AM318" s="68"/>
      <c r="AN318" s="68"/>
      <c r="AO318" s="70"/>
      <c r="AP318" s="71"/>
      <c r="AQ318" s="70"/>
      <c r="AR318" s="72"/>
      <c r="AS318" s="55"/>
      <c r="AT318" s="55"/>
      <c r="AU318" s="55"/>
      <c r="AV318" s="78"/>
    </row>
    <row r="319" spans="3:48" s="81" customFormat="1" ht="14.25">
      <c r="C319" s="79"/>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68"/>
      <c r="AC319" s="69"/>
      <c r="AD319" s="68"/>
      <c r="AE319" s="69"/>
      <c r="AF319" s="69"/>
      <c r="AG319" s="69"/>
      <c r="AH319" s="68"/>
      <c r="AI319" s="68"/>
      <c r="AJ319" s="68"/>
      <c r="AK319" s="68"/>
      <c r="AL319" s="68"/>
      <c r="AM319" s="68"/>
      <c r="AN319" s="68"/>
      <c r="AO319" s="70"/>
      <c r="AP319" s="71"/>
      <c r="AQ319" s="70"/>
      <c r="AR319" s="72"/>
      <c r="AS319" s="55"/>
      <c r="AT319" s="55"/>
      <c r="AU319" s="55"/>
      <c r="AV319" s="78"/>
    </row>
    <row r="320" spans="3:48" s="81" customFormat="1" ht="14.25">
      <c r="C320" s="79"/>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68"/>
      <c r="AC320" s="69"/>
      <c r="AD320" s="68"/>
      <c r="AE320" s="69"/>
      <c r="AF320" s="69"/>
      <c r="AG320" s="69"/>
      <c r="AH320" s="68"/>
      <c r="AI320" s="68"/>
      <c r="AJ320" s="68"/>
      <c r="AK320" s="68"/>
      <c r="AL320" s="68"/>
      <c r="AM320" s="68"/>
      <c r="AN320" s="68"/>
      <c r="AO320" s="70"/>
      <c r="AP320" s="71"/>
      <c r="AQ320" s="70"/>
      <c r="AR320" s="72"/>
      <c r="AS320" s="55"/>
      <c r="AT320" s="55"/>
      <c r="AU320" s="55"/>
      <c r="AV320" s="78"/>
    </row>
    <row r="321" spans="3:48" s="81" customFormat="1" ht="14.25">
      <c r="C321" s="79"/>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68"/>
      <c r="AC321" s="69"/>
      <c r="AD321" s="68"/>
      <c r="AE321" s="69"/>
      <c r="AF321" s="69"/>
      <c r="AG321" s="69"/>
      <c r="AH321" s="68"/>
      <c r="AI321" s="68"/>
      <c r="AJ321" s="68"/>
      <c r="AK321" s="68"/>
      <c r="AL321" s="68"/>
      <c r="AM321" s="68"/>
      <c r="AN321" s="68"/>
      <c r="AO321" s="70"/>
      <c r="AP321" s="71"/>
      <c r="AQ321" s="70"/>
      <c r="AR321" s="72"/>
      <c r="AS321" s="55"/>
      <c r="AT321" s="55"/>
      <c r="AU321" s="55"/>
      <c r="AV321" s="78"/>
    </row>
    <row r="322" spans="3:48" s="81" customFormat="1" ht="14.25">
      <c r="C322" s="79"/>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68"/>
      <c r="AC322" s="69"/>
      <c r="AD322" s="68"/>
      <c r="AE322" s="69"/>
      <c r="AF322" s="69"/>
      <c r="AG322" s="69"/>
      <c r="AH322" s="68"/>
      <c r="AI322" s="68"/>
      <c r="AJ322" s="68"/>
      <c r="AK322" s="68"/>
      <c r="AL322" s="68"/>
      <c r="AM322" s="68"/>
      <c r="AN322" s="68"/>
      <c r="AO322" s="70"/>
      <c r="AP322" s="71"/>
      <c r="AQ322" s="70"/>
      <c r="AR322" s="72"/>
      <c r="AS322" s="55"/>
      <c r="AT322" s="55"/>
      <c r="AU322" s="55"/>
      <c r="AV322" s="78"/>
    </row>
    <row r="323" spans="3:48" s="81" customFormat="1" ht="14.25">
      <c r="C323" s="79"/>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68"/>
      <c r="AC323" s="69"/>
      <c r="AD323" s="68"/>
      <c r="AE323" s="69"/>
      <c r="AF323" s="69"/>
      <c r="AG323" s="69"/>
      <c r="AH323" s="68"/>
      <c r="AI323" s="68"/>
      <c r="AJ323" s="68"/>
      <c r="AK323" s="68"/>
      <c r="AL323" s="68"/>
      <c r="AM323" s="68"/>
      <c r="AN323" s="68"/>
      <c r="AO323" s="70"/>
      <c r="AP323" s="71"/>
      <c r="AQ323" s="70"/>
      <c r="AR323" s="72"/>
      <c r="AS323" s="55"/>
      <c r="AT323" s="55"/>
      <c r="AU323" s="55"/>
      <c r="AV323" s="78"/>
    </row>
    <row r="324" spans="3:48" s="81" customFormat="1" ht="14.25">
      <c r="C324" s="79"/>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68"/>
      <c r="AC324" s="69"/>
      <c r="AD324" s="68"/>
      <c r="AE324" s="69"/>
      <c r="AF324" s="69"/>
      <c r="AG324" s="69"/>
      <c r="AH324" s="68"/>
      <c r="AI324" s="68"/>
      <c r="AJ324" s="68"/>
      <c r="AK324" s="68"/>
      <c r="AL324" s="68"/>
      <c r="AM324" s="68"/>
      <c r="AN324" s="68"/>
      <c r="AO324" s="70"/>
      <c r="AP324" s="71"/>
      <c r="AQ324" s="70"/>
      <c r="AR324" s="72"/>
      <c r="AS324" s="55"/>
      <c r="AT324" s="55"/>
      <c r="AU324" s="55"/>
      <c r="AV324" s="78"/>
    </row>
    <row r="325" spans="3:48" s="81" customFormat="1" ht="14.25">
      <c r="C325" s="79"/>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68"/>
      <c r="AC325" s="69"/>
      <c r="AD325" s="68"/>
      <c r="AE325" s="69"/>
      <c r="AF325" s="69"/>
      <c r="AG325" s="69"/>
      <c r="AH325" s="68"/>
      <c r="AI325" s="68"/>
      <c r="AJ325" s="68"/>
      <c r="AK325" s="68"/>
      <c r="AL325" s="68"/>
      <c r="AM325" s="68"/>
      <c r="AN325" s="68"/>
      <c r="AO325" s="70"/>
      <c r="AP325" s="71"/>
      <c r="AQ325" s="70"/>
      <c r="AR325" s="72"/>
      <c r="AS325" s="55"/>
      <c r="AT325" s="55"/>
      <c r="AU325" s="55"/>
      <c r="AV325" s="78"/>
    </row>
    <row r="326" spans="3:48" s="81" customFormat="1" ht="14.25">
      <c r="C326" s="79"/>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68"/>
      <c r="AC326" s="69"/>
      <c r="AD326" s="68"/>
      <c r="AE326" s="69"/>
      <c r="AF326" s="69"/>
      <c r="AG326" s="69"/>
      <c r="AH326" s="68"/>
      <c r="AI326" s="68"/>
      <c r="AJ326" s="68"/>
      <c r="AK326" s="68"/>
      <c r="AL326" s="68"/>
      <c r="AM326" s="68"/>
      <c r="AN326" s="68"/>
      <c r="AO326" s="70"/>
      <c r="AP326" s="71"/>
      <c r="AQ326" s="70"/>
      <c r="AR326" s="72"/>
      <c r="AS326" s="55"/>
      <c r="AT326" s="55"/>
      <c r="AU326" s="55"/>
      <c r="AV326" s="78"/>
    </row>
    <row r="327" spans="3:48" s="81" customFormat="1" ht="14.25">
      <c r="C327" s="79"/>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68"/>
      <c r="AC327" s="69"/>
      <c r="AD327" s="68"/>
      <c r="AE327" s="69"/>
      <c r="AF327" s="69"/>
      <c r="AG327" s="69"/>
      <c r="AH327" s="68"/>
      <c r="AI327" s="68"/>
      <c r="AJ327" s="68"/>
      <c r="AK327" s="68"/>
      <c r="AL327" s="68"/>
      <c r="AM327" s="68"/>
      <c r="AN327" s="68"/>
      <c r="AO327" s="70"/>
      <c r="AP327" s="71"/>
      <c r="AQ327" s="70"/>
      <c r="AR327" s="72"/>
      <c r="AS327" s="55"/>
      <c r="AT327" s="55"/>
      <c r="AU327" s="55"/>
      <c r="AV327" s="78"/>
    </row>
    <row r="328" spans="3:48" s="81" customFormat="1" ht="14.25">
      <c r="C328" s="79"/>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68"/>
      <c r="AC328" s="69"/>
      <c r="AD328" s="68"/>
      <c r="AE328" s="69"/>
      <c r="AF328" s="69"/>
      <c r="AG328" s="69"/>
      <c r="AH328" s="68"/>
      <c r="AI328" s="68"/>
      <c r="AJ328" s="68"/>
      <c r="AK328" s="68"/>
      <c r="AL328" s="68"/>
      <c r="AM328" s="68"/>
      <c r="AN328" s="68"/>
      <c r="AO328" s="70"/>
      <c r="AP328" s="71"/>
      <c r="AQ328" s="70"/>
      <c r="AR328" s="72"/>
      <c r="AS328" s="55"/>
      <c r="AT328" s="55"/>
      <c r="AU328" s="55"/>
      <c r="AV328" s="78"/>
    </row>
    <row r="329" spans="3:48" s="81" customFormat="1" ht="14.25">
      <c r="C329" s="79"/>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68"/>
      <c r="AC329" s="69"/>
      <c r="AD329" s="68"/>
      <c r="AE329" s="69"/>
      <c r="AF329" s="69"/>
      <c r="AG329" s="69"/>
      <c r="AH329" s="68"/>
      <c r="AI329" s="68"/>
      <c r="AJ329" s="68"/>
      <c r="AK329" s="68"/>
      <c r="AL329" s="68"/>
      <c r="AM329" s="68"/>
      <c r="AN329" s="68"/>
      <c r="AO329" s="70"/>
      <c r="AP329" s="71"/>
      <c r="AQ329" s="70"/>
      <c r="AR329" s="72"/>
      <c r="AS329" s="55"/>
      <c r="AT329" s="55"/>
      <c r="AU329" s="55"/>
      <c r="AV329" s="78"/>
    </row>
    <row r="330" spans="3:48" s="81" customFormat="1" ht="14.25">
      <c r="C330" s="79"/>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68"/>
      <c r="AC330" s="69"/>
      <c r="AD330" s="68"/>
      <c r="AE330" s="69"/>
      <c r="AF330" s="69"/>
      <c r="AG330" s="69"/>
      <c r="AH330" s="68"/>
      <c r="AI330" s="68"/>
      <c r="AJ330" s="68"/>
      <c r="AK330" s="68"/>
      <c r="AL330" s="68"/>
      <c r="AM330" s="68"/>
      <c r="AN330" s="68"/>
      <c r="AO330" s="70"/>
      <c r="AP330" s="71"/>
      <c r="AQ330" s="70"/>
      <c r="AR330" s="72"/>
      <c r="AS330" s="55"/>
      <c r="AT330" s="55"/>
      <c r="AU330" s="55"/>
      <c r="AV330" s="78"/>
    </row>
    <row r="331" spans="3:48" s="81" customFormat="1" ht="14.25">
      <c r="C331" s="79"/>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68"/>
      <c r="AC331" s="69"/>
      <c r="AD331" s="68"/>
      <c r="AE331" s="69"/>
      <c r="AF331" s="69"/>
      <c r="AG331" s="69"/>
      <c r="AH331" s="68"/>
      <c r="AI331" s="68"/>
      <c r="AJ331" s="68"/>
      <c r="AK331" s="68"/>
      <c r="AL331" s="68"/>
      <c r="AM331" s="68"/>
      <c r="AN331" s="68"/>
      <c r="AO331" s="70"/>
      <c r="AP331" s="71"/>
      <c r="AQ331" s="70"/>
      <c r="AR331" s="72"/>
      <c r="AS331" s="55"/>
      <c r="AT331" s="55"/>
      <c r="AU331" s="55"/>
      <c r="AV331" s="78"/>
    </row>
    <row r="332" spans="3:48" s="81" customFormat="1" ht="14.25">
      <c r="C332" s="79"/>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68"/>
      <c r="AC332" s="69"/>
      <c r="AD332" s="68"/>
      <c r="AE332" s="69"/>
      <c r="AF332" s="69"/>
      <c r="AG332" s="69"/>
      <c r="AH332" s="68"/>
      <c r="AI332" s="68"/>
      <c r="AJ332" s="68"/>
      <c r="AK332" s="68"/>
      <c r="AL332" s="68"/>
      <c r="AM332" s="68"/>
      <c r="AN332" s="68"/>
      <c r="AO332" s="70"/>
      <c r="AP332" s="71"/>
      <c r="AQ332" s="70"/>
      <c r="AR332" s="72"/>
      <c r="AS332" s="55"/>
      <c r="AT332" s="55"/>
      <c r="AU332" s="55"/>
      <c r="AV332" s="78"/>
    </row>
    <row r="333" spans="3:48" s="81" customFormat="1" ht="14.25">
      <c r="C333" s="79"/>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68"/>
      <c r="AC333" s="69"/>
      <c r="AD333" s="68"/>
      <c r="AE333" s="69"/>
      <c r="AF333" s="69"/>
      <c r="AG333" s="69"/>
      <c r="AH333" s="68"/>
      <c r="AI333" s="68"/>
      <c r="AJ333" s="68"/>
      <c r="AK333" s="68"/>
      <c r="AL333" s="68"/>
      <c r="AM333" s="68"/>
      <c r="AN333" s="68"/>
      <c r="AO333" s="70"/>
      <c r="AP333" s="71"/>
      <c r="AQ333" s="70"/>
      <c r="AR333" s="72"/>
      <c r="AS333" s="55"/>
      <c r="AT333" s="55"/>
      <c r="AU333" s="55"/>
      <c r="AV333" s="78"/>
    </row>
    <row r="334" spans="3:48" s="81" customFormat="1" ht="14.25">
      <c r="C334" s="79"/>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68"/>
      <c r="AC334" s="69"/>
      <c r="AD334" s="68"/>
      <c r="AE334" s="69"/>
      <c r="AF334" s="69"/>
      <c r="AG334" s="69"/>
      <c r="AH334" s="68"/>
      <c r="AI334" s="68"/>
      <c r="AJ334" s="68"/>
      <c r="AK334" s="68"/>
      <c r="AL334" s="68"/>
      <c r="AM334" s="68"/>
      <c r="AN334" s="68"/>
      <c r="AO334" s="70"/>
      <c r="AP334" s="71"/>
      <c r="AQ334" s="70"/>
      <c r="AR334" s="72"/>
      <c r="AS334" s="55"/>
      <c r="AT334" s="55"/>
      <c r="AU334" s="55"/>
      <c r="AV334" s="78"/>
    </row>
    <row r="335" spans="3:48" s="81" customFormat="1" ht="14.25">
      <c r="C335" s="79"/>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68"/>
      <c r="AC335" s="69"/>
      <c r="AD335" s="68"/>
      <c r="AE335" s="69"/>
      <c r="AF335" s="69"/>
      <c r="AG335" s="69"/>
      <c r="AH335" s="68"/>
      <c r="AI335" s="68"/>
      <c r="AJ335" s="68"/>
      <c r="AK335" s="68"/>
      <c r="AL335" s="68"/>
      <c r="AM335" s="68"/>
      <c r="AN335" s="68"/>
      <c r="AO335" s="70"/>
      <c r="AP335" s="71"/>
      <c r="AQ335" s="70"/>
      <c r="AR335" s="72"/>
      <c r="AS335" s="55"/>
      <c r="AT335" s="55"/>
      <c r="AU335" s="55"/>
      <c r="AV335" s="78"/>
    </row>
    <row r="336" spans="3:48" s="81" customFormat="1" ht="14.25">
      <c r="C336" s="79"/>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68"/>
      <c r="AC336" s="69"/>
      <c r="AD336" s="68"/>
      <c r="AE336" s="69"/>
      <c r="AF336" s="69"/>
      <c r="AG336" s="69"/>
      <c r="AH336" s="68"/>
      <c r="AI336" s="68"/>
      <c r="AJ336" s="68"/>
      <c r="AK336" s="68"/>
      <c r="AL336" s="68"/>
      <c r="AM336" s="68"/>
      <c r="AN336" s="68"/>
      <c r="AO336" s="70"/>
      <c r="AP336" s="71"/>
      <c r="AQ336" s="70"/>
      <c r="AR336" s="72"/>
      <c r="AS336" s="55"/>
      <c r="AT336" s="55"/>
      <c r="AU336" s="55"/>
      <c r="AV336" s="78"/>
    </row>
    <row r="337" spans="3:48" s="81" customFormat="1" ht="14.25">
      <c r="C337" s="79"/>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68"/>
      <c r="AC337" s="69"/>
      <c r="AD337" s="68"/>
      <c r="AE337" s="69"/>
      <c r="AF337" s="69"/>
      <c r="AG337" s="69"/>
      <c r="AH337" s="68"/>
      <c r="AI337" s="68"/>
      <c r="AJ337" s="68"/>
      <c r="AK337" s="68"/>
      <c r="AL337" s="68"/>
      <c r="AM337" s="68"/>
      <c r="AN337" s="68"/>
      <c r="AO337" s="70"/>
      <c r="AP337" s="71"/>
      <c r="AQ337" s="70"/>
      <c r="AR337" s="72"/>
      <c r="AS337" s="55"/>
      <c r="AT337" s="55"/>
      <c r="AU337" s="55"/>
      <c r="AV337" s="78"/>
    </row>
    <row r="338" spans="3:48" s="81" customFormat="1" ht="14.25">
      <c r="C338" s="79"/>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68"/>
      <c r="AC338" s="69"/>
      <c r="AD338" s="68"/>
      <c r="AE338" s="69"/>
      <c r="AF338" s="69"/>
      <c r="AG338" s="69"/>
      <c r="AH338" s="68"/>
      <c r="AI338" s="68"/>
      <c r="AJ338" s="68"/>
      <c r="AK338" s="68"/>
      <c r="AL338" s="68"/>
      <c r="AM338" s="68"/>
      <c r="AN338" s="68"/>
      <c r="AO338" s="70"/>
      <c r="AP338" s="71"/>
      <c r="AQ338" s="70"/>
      <c r="AR338" s="72"/>
      <c r="AS338" s="55"/>
      <c r="AT338" s="55"/>
      <c r="AU338" s="55"/>
      <c r="AV338" s="78"/>
    </row>
    <row r="339" spans="3:48" s="81" customFormat="1" ht="14.25">
      <c r="C339" s="79"/>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68"/>
      <c r="AC339" s="69"/>
      <c r="AD339" s="68"/>
      <c r="AE339" s="69"/>
      <c r="AF339" s="69"/>
      <c r="AG339" s="69"/>
      <c r="AH339" s="68"/>
      <c r="AI339" s="68"/>
      <c r="AJ339" s="68"/>
      <c r="AK339" s="68"/>
      <c r="AL339" s="68"/>
      <c r="AM339" s="68"/>
      <c r="AN339" s="68"/>
      <c r="AO339" s="70"/>
      <c r="AP339" s="71"/>
      <c r="AQ339" s="70"/>
      <c r="AR339" s="72"/>
      <c r="AS339" s="55"/>
      <c r="AT339" s="55"/>
      <c r="AU339" s="55"/>
      <c r="AV339" s="78"/>
    </row>
    <row r="340" spans="3:48" s="81" customFormat="1" ht="14.25">
      <c r="C340" s="79"/>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68"/>
      <c r="AC340" s="69"/>
      <c r="AD340" s="68"/>
      <c r="AE340" s="69"/>
      <c r="AF340" s="69"/>
      <c r="AG340" s="69"/>
      <c r="AH340" s="68"/>
      <c r="AI340" s="68"/>
      <c r="AJ340" s="68"/>
      <c r="AK340" s="68"/>
      <c r="AL340" s="68"/>
      <c r="AM340" s="68"/>
      <c r="AN340" s="68"/>
      <c r="AO340" s="70"/>
      <c r="AP340" s="71"/>
      <c r="AQ340" s="70"/>
      <c r="AR340" s="72"/>
      <c r="AS340" s="55"/>
      <c r="AT340" s="55"/>
      <c r="AU340" s="55"/>
      <c r="AV340" s="78"/>
    </row>
    <row r="341" spans="3:48" s="81" customFormat="1" ht="14.25">
      <c r="C341" s="79"/>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68"/>
      <c r="AC341" s="69"/>
      <c r="AD341" s="68"/>
      <c r="AE341" s="69"/>
      <c r="AF341" s="69"/>
      <c r="AG341" s="69"/>
      <c r="AH341" s="68"/>
      <c r="AI341" s="68"/>
      <c r="AJ341" s="68"/>
      <c r="AK341" s="68"/>
      <c r="AL341" s="68"/>
      <c r="AM341" s="68"/>
      <c r="AN341" s="68"/>
      <c r="AO341" s="70"/>
      <c r="AP341" s="71"/>
      <c r="AQ341" s="70"/>
      <c r="AR341" s="72"/>
      <c r="AS341" s="55"/>
      <c r="AT341" s="55"/>
      <c r="AU341" s="55"/>
      <c r="AV341" s="78"/>
    </row>
    <row r="342" spans="3:48" s="81" customFormat="1" ht="14.25">
      <c r="C342" s="79"/>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68"/>
      <c r="AC342" s="69"/>
      <c r="AD342" s="68"/>
      <c r="AE342" s="69"/>
      <c r="AF342" s="69"/>
      <c r="AG342" s="69"/>
      <c r="AH342" s="68"/>
      <c r="AI342" s="68"/>
      <c r="AJ342" s="68"/>
      <c r="AK342" s="68"/>
      <c r="AL342" s="68"/>
      <c r="AM342" s="68"/>
      <c r="AN342" s="68"/>
      <c r="AO342" s="70"/>
      <c r="AP342" s="71"/>
      <c r="AQ342" s="70"/>
      <c r="AR342" s="72"/>
      <c r="AS342" s="55"/>
      <c r="AT342" s="55"/>
      <c r="AU342" s="55"/>
      <c r="AV342" s="78"/>
    </row>
    <row r="343" spans="3:48" s="81" customFormat="1" ht="14.25">
      <c r="C343" s="79"/>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68"/>
      <c r="AC343" s="69"/>
      <c r="AD343" s="68"/>
      <c r="AE343" s="69"/>
      <c r="AF343" s="69"/>
      <c r="AG343" s="69"/>
      <c r="AH343" s="68"/>
      <c r="AI343" s="68"/>
      <c r="AJ343" s="68"/>
      <c r="AK343" s="68"/>
      <c r="AL343" s="68"/>
      <c r="AM343" s="68"/>
      <c r="AN343" s="68"/>
      <c r="AO343" s="70"/>
      <c r="AP343" s="71"/>
      <c r="AQ343" s="70"/>
      <c r="AR343" s="72"/>
      <c r="AS343" s="55"/>
      <c r="AT343" s="55"/>
      <c r="AU343" s="55"/>
      <c r="AV343" s="78"/>
    </row>
    <row r="344" spans="3:48" s="81" customFormat="1" ht="14.25">
      <c r="C344" s="79"/>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68"/>
      <c r="AC344" s="69"/>
      <c r="AD344" s="68"/>
      <c r="AE344" s="69"/>
      <c r="AF344" s="69"/>
      <c r="AG344" s="69"/>
      <c r="AH344" s="68"/>
      <c r="AI344" s="68"/>
      <c r="AJ344" s="68"/>
      <c r="AK344" s="68"/>
      <c r="AL344" s="68"/>
      <c r="AM344" s="68"/>
      <c r="AN344" s="68"/>
      <c r="AO344" s="70"/>
      <c r="AP344" s="71"/>
      <c r="AQ344" s="70"/>
      <c r="AR344" s="72"/>
      <c r="AS344" s="55"/>
      <c r="AT344" s="55"/>
      <c r="AU344" s="55"/>
      <c r="AV344" s="78"/>
    </row>
    <row r="345" spans="3:48" s="81" customFormat="1" ht="14.25">
      <c r="C345" s="79"/>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68"/>
      <c r="AC345" s="69"/>
      <c r="AD345" s="68"/>
      <c r="AE345" s="69"/>
      <c r="AF345" s="69"/>
      <c r="AG345" s="69"/>
      <c r="AH345" s="68"/>
      <c r="AI345" s="68"/>
      <c r="AJ345" s="68"/>
      <c r="AK345" s="68"/>
      <c r="AL345" s="68"/>
      <c r="AM345" s="68"/>
      <c r="AN345" s="68"/>
      <c r="AO345" s="70"/>
      <c r="AP345" s="71"/>
      <c r="AQ345" s="70"/>
      <c r="AR345" s="72"/>
      <c r="AS345" s="55"/>
      <c r="AT345" s="55"/>
      <c r="AU345" s="55"/>
      <c r="AV345" s="78"/>
    </row>
    <row r="346" spans="3:48" s="81" customFormat="1" ht="14.25">
      <c r="C346" s="79"/>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68"/>
      <c r="AC346" s="69"/>
      <c r="AD346" s="68"/>
      <c r="AE346" s="69"/>
      <c r="AF346" s="69"/>
      <c r="AG346" s="69"/>
      <c r="AH346" s="68"/>
      <c r="AI346" s="68"/>
      <c r="AJ346" s="68"/>
      <c r="AK346" s="68"/>
      <c r="AL346" s="68"/>
      <c r="AM346" s="68"/>
      <c r="AN346" s="68"/>
      <c r="AO346" s="70"/>
      <c r="AP346" s="71"/>
      <c r="AQ346" s="70"/>
      <c r="AR346" s="72"/>
      <c r="AS346" s="55"/>
      <c r="AT346" s="55"/>
      <c r="AU346" s="55"/>
      <c r="AV346" s="78"/>
    </row>
    <row r="347" spans="3:48" s="81" customFormat="1" ht="14.25">
      <c r="C347" s="79"/>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68"/>
      <c r="AC347" s="69"/>
      <c r="AD347" s="68"/>
      <c r="AE347" s="69"/>
      <c r="AF347" s="69"/>
      <c r="AG347" s="69"/>
      <c r="AH347" s="68"/>
      <c r="AI347" s="68"/>
      <c r="AJ347" s="68"/>
      <c r="AK347" s="68"/>
      <c r="AL347" s="68"/>
      <c r="AM347" s="68"/>
      <c r="AN347" s="68"/>
      <c r="AO347" s="70"/>
      <c r="AP347" s="71"/>
      <c r="AQ347" s="70"/>
      <c r="AR347" s="72"/>
      <c r="AS347" s="55"/>
      <c r="AT347" s="55"/>
      <c r="AU347" s="55"/>
      <c r="AV347" s="78"/>
    </row>
    <row r="348" spans="3:48" s="81" customFormat="1" ht="14.25">
      <c r="C348" s="79"/>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68"/>
      <c r="AC348" s="69"/>
      <c r="AD348" s="68"/>
      <c r="AE348" s="69"/>
      <c r="AF348" s="69"/>
      <c r="AG348" s="69"/>
      <c r="AH348" s="68"/>
      <c r="AI348" s="68"/>
      <c r="AJ348" s="68"/>
      <c r="AK348" s="68"/>
      <c r="AL348" s="68"/>
      <c r="AM348" s="68"/>
      <c r="AN348" s="68"/>
      <c r="AO348" s="70"/>
      <c r="AP348" s="71"/>
      <c r="AQ348" s="70"/>
      <c r="AR348" s="72"/>
      <c r="AS348" s="55"/>
      <c r="AT348" s="55"/>
      <c r="AU348" s="55"/>
      <c r="AV348" s="78"/>
    </row>
    <row r="349" spans="3:48" s="81" customFormat="1" ht="14.25">
      <c r="C349" s="2"/>
      <c r="D349" s="3"/>
      <c r="E349" s="3"/>
      <c r="F349" s="3"/>
      <c r="G349" s="3"/>
      <c r="H349" s="3"/>
      <c r="I349" s="3"/>
      <c r="J349" s="3"/>
      <c r="K349" s="3"/>
      <c r="L349" s="3"/>
      <c r="M349" s="3"/>
      <c r="N349" s="3"/>
      <c r="O349" s="3"/>
      <c r="P349" s="3"/>
      <c r="Q349" s="3"/>
      <c r="R349" s="3"/>
      <c r="S349" s="3"/>
      <c r="T349" s="3"/>
      <c r="U349" s="3"/>
      <c r="V349" s="3"/>
      <c r="W349" s="3"/>
      <c r="X349" s="3"/>
      <c r="Y349" s="3"/>
      <c r="Z349" s="3"/>
      <c r="AA349" s="3"/>
      <c r="AB349" s="68"/>
      <c r="AC349" s="69"/>
      <c r="AD349" s="68"/>
      <c r="AE349" s="69"/>
      <c r="AF349" s="69"/>
      <c r="AG349" s="69"/>
      <c r="AH349" s="68"/>
      <c r="AI349" s="68"/>
      <c r="AJ349" s="68"/>
      <c r="AK349" s="68"/>
      <c r="AL349" s="68"/>
      <c r="AM349" s="68"/>
      <c r="AN349" s="68"/>
      <c r="AO349" s="70"/>
      <c r="AP349" s="71"/>
      <c r="AQ349" s="70"/>
      <c r="AR349" s="72"/>
      <c r="AS349" s="55"/>
      <c r="AT349" s="55"/>
      <c r="AU349" s="55"/>
      <c r="AV349" s="78"/>
    </row>
    <row r="350" spans="3:48" s="81" customFormat="1" ht="14.25">
      <c r="C350" s="2"/>
      <c r="D350" s="3"/>
      <c r="E350" s="3"/>
      <c r="F350" s="3"/>
      <c r="G350" s="3"/>
      <c r="H350" s="3"/>
      <c r="I350" s="3"/>
      <c r="J350" s="3"/>
      <c r="K350" s="3"/>
      <c r="L350" s="3"/>
      <c r="M350" s="3"/>
      <c r="N350" s="3"/>
      <c r="O350" s="3"/>
      <c r="P350" s="3"/>
      <c r="Q350" s="3"/>
      <c r="R350" s="3"/>
      <c r="S350" s="3"/>
      <c r="T350" s="3"/>
      <c r="U350" s="3"/>
      <c r="V350" s="3"/>
      <c r="W350" s="3"/>
      <c r="X350" s="3"/>
      <c r="Y350" s="3"/>
      <c r="Z350" s="3"/>
      <c r="AA350" s="3"/>
      <c r="AB350" s="68"/>
      <c r="AC350" s="69"/>
      <c r="AD350" s="68"/>
      <c r="AE350" s="69"/>
      <c r="AF350" s="69"/>
      <c r="AG350" s="69"/>
      <c r="AH350" s="68"/>
      <c r="AI350" s="68"/>
      <c r="AJ350" s="68"/>
      <c r="AK350" s="68"/>
      <c r="AL350" s="68"/>
      <c r="AM350" s="68"/>
      <c r="AN350" s="68"/>
      <c r="AO350" s="70"/>
      <c r="AP350" s="71"/>
      <c r="AQ350" s="70"/>
      <c r="AR350" s="72"/>
      <c r="AS350" s="55"/>
      <c r="AT350" s="55"/>
      <c r="AU350" s="55"/>
      <c r="AV350" s="78"/>
    </row>
    <row r="351" spans="3:48" s="81" customFormat="1" ht="14.25">
      <c r="C351" s="2"/>
      <c r="D351" s="3"/>
      <c r="E351" s="3"/>
      <c r="F351" s="3"/>
      <c r="G351" s="3"/>
      <c r="H351" s="3"/>
      <c r="I351" s="3"/>
      <c r="J351" s="3"/>
      <c r="K351" s="3"/>
      <c r="L351" s="3"/>
      <c r="M351" s="3"/>
      <c r="N351" s="3"/>
      <c r="O351" s="3"/>
      <c r="P351" s="3"/>
      <c r="Q351" s="3"/>
      <c r="R351" s="3"/>
      <c r="S351" s="3"/>
      <c r="T351" s="3"/>
      <c r="U351" s="3"/>
      <c r="V351" s="3"/>
      <c r="W351" s="3"/>
      <c r="X351" s="3"/>
      <c r="Y351" s="3"/>
      <c r="Z351" s="3"/>
      <c r="AA351" s="3"/>
      <c r="AB351" s="68"/>
      <c r="AC351" s="69"/>
      <c r="AD351" s="68"/>
      <c r="AE351" s="69"/>
      <c r="AF351" s="69"/>
      <c r="AG351" s="69"/>
      <c r="AH351" s="68"/>
      <c r="AI351" s="68"/>
      <c r="AJ351" s="68"/>
      <c r="AK351" s="68"/>
      <c r="AL351" s="68"/>
      <c r="AM351" s="68"/>
      <c r="AN351" s="68"/>
      <c r="AO351" s="70"/>
      <c r="AP351" s="71"/>
      <c r="AQ351" s="70"/>
      <c r="AR351" s="72"/>
      <c r="AS351" s="55"/>
      <c r="AT351" s="55"/>
      <c r="AU351" s="55"/>
      <c r="AV351" s="78"/>
    </row>
    <row r="352" spans="3:48" s="81" customFormat="1" ht="14.25">
      <c r="C352" s="2"/>
      <c r="D352" s="3"/>
      <c r="E352" s="3"/>
      <c r="F352" s="3"/>
      <c r="G352" s="3"/>
      <c r="H352" s="3"/>
      <c r="I352" s="3"/>
      <c r="J352" s="3"/>
      <c r="K352" s="3"/>
      <c r="L352" s="3"/>
      <c r="M352" s="3"/>
      <c r="N352" s="3"/>
      <c r="O352" s="3"/>
      <c r="P352" s="3"/>
      <c r="Q352" s="3"/>
      <c r="R352" s="3"/>
      <c r="S352" s="3"/>
      <c r="T352" s="3"/>
      <c r="U352" s="3"/>
      <c r="V352" s="3"/>
      <c r="W352" s="3"/>
      <c r="X352" s="3"/>
      <c r="Y352" s="3"/>
      <c r="Z352" s="3"/>
      <c r="AA352" s="3"/>
      <c r="AB352" s="68"/>
      <c r="AC352" s="69"/>
      <c r="AD352" s="68"/>
      <c r="AE352" s="69"/>
      <c r="AF352" s="69"/>
      <c r="AG352" s="69"/>
      <c r="AH352" s="68"/>
      <c r="AI352" s="68"/>
      <c r="AJ352" s="68"/>
      <c r="AK352" s="68"/>
      <c r="AL352" s="68"/>
      <c r="AM352" s="68"/>
      <c r="AN352" s="68"/>
      <c r="AO352" s="70"/>
      <c r="AP352" s="71"/>
      <c r="AQ352" s="70"/>
      <c r="AR352" s="72"/>
      <c r="AS352" s="55"/>
      <c r="AT352" s="55"/>
      <c r="AU352" s="55"/>
      <c r="AV352" s="78"/>
    </row>
    <row r="353" spans="28:48" ht="14.25">
      <c r="AB353" s="68"/>
      <c r="AC353" s="69"/>
      <c r="AD353" s="68"/>
      <c r="AE353" s="69"/>
      <c r="AF353" s="69"/>
      <c r="AG353" s="69"/>
      <c r="AH353" s="68"/>
      <c r="AI353" s="68"/>
      <c r="AJ353" s="68"/>
      <c r="AK353" s="68"/>
      <c r="AL353" s="68"/>
      <c r="AM353" s="68"/>
      <c r="AN353" s="68"/>
      <c r="AO353" s="70"/>
      <c r="AP353" s="71"/>
      <c r="AQ353" s="70"/>
      <c r="AR353" s="72"/>
      <c r="AS353" s="55"/>
      <c r="AT353" s="55"/>
      <c r="AU353" s="55"/>
      <c r="AV353" s="78"/>
    </row>
    <row r="354" spans="28:48" ht="14.25">
      <c r="AB354" s="68"/>
      <c r="AC354" s="69"/>
      <c r="AD354" s="68"/>
      <c r="AE354" s="69"/>
      <c r="AF354" s="69"/>
      <c r="AG354" s="69"/>
      <c r="AH354" s="68"/>
      <c r="AI354" s="68"/>
      <c r="AJ354" s="68"/>
      <c r="AK354" s="68"/>
      <c r="AL354" s="68"/>
      <c r="AM354" s="68"/>
      <c r="AN354" s="68"/>
      <c r="AO354" s="70"/>
      <c r="AP354" s="71"/>
      <c r="AQ354" s="70"/>
      <c r="AR354" s="72"/>
      <c r="AS354" s="55"/>
      <c r="AT354" s="55"/>
      <c r="AU354" s="55"/>
      <c r="AV354" s="78"/>
    </row>
    <row r="355" spans="28:48" ht="14.25">
      <c r="AB355" s="68"/>
      <c r="AC355" s="69"/>
      <c r="AD355" s="68"/>
      <c r="AE355" s="69"/>
      <c r="AF355" s="69"/>
      <c r="AG355" s="69"/>
      <c r="AH355" s="68"/>
      <c r="AI355" s="68"/>
      <c r="AJ355" s="68"/>
      <c r="AK355" s="68"/>
      <c r="AL355" s="68"/>
      <c r="AM355" s="68"/>
      <c r="AN355" s="68"/>
      <c r="AO355" s="70"/>
      <c r="AP355" s="71"/>
      <c r="AQ355" s="70"/>
      <c r="AR355" s="72"/>
      <c r="AS355" s="55"/>
      <c r="AT355" s="55"/>
      <c r="AU355" s="55"/>
      <c r="AV355" s="78"/>
    </row>
    <row r="356" spans="28:48" ht="14.25">
      <c r="AB356" s="68"/>
      <c r="AC356" s="69"/>
      <c r="AD356" s="68"/>
      <c r="AE356" s="69"/>
      <c r="AF356" s="69"/>
      <c r="AG356" s="69"/>
      <c r="AH356" s="68"/>
      <c r="AI356" s="68"/>
      <c r="AJ356" s="68"/>
      <c r="AK356" s="68"/>
      <c r="AL356" s="68"/>
      <c r="AM356" s="68"/>
      <c r="AN356" s="68"/>
      <c r="AO356" s="70"/>
      <c r="AP356" s="71"/>
      <c r="AQ356" s="70"/>
      <c r="AR356" s="72"/>
      <c r="AS356" s="55"/>
      <c r="AT356" s="55"/>
      <c r="AU356" s="55"/>
      <c r="AV356" s="78"/>
    </row>
    <row r="357" spans="28:48" ht="14.25">
      <c r="AB357" s="68"/>
      <c r="AC357" s="69"/>
      <c r="AD357" s="68"/>
      <c r="AE357" s="69"/>
      <c r="AF357" s="69"/>
      <c r="AG357" s="69"/>
      <c r="AH357" s="68"/>
      <c r="AI357" s="68"/>
      <c r="AJ357" s="68"/>
      <c r="AK357" s="68"/>
      <c r="AL357" s="68"/>
      <c r="AM357" s="68"/>
      <c r="AN357" s="68"/>
      <c r="AO357" s="70"/>
      <c r="AP357" s="71"/>
      <c r="AQ357" s="70"/>
      <c r="AR357" s="72"/>
      <c r="AS357" s="55"/>
      <c r="AT357" s="55"/>
      <c r="AU357" s="55"/>
      <c r="AV357" s="78"/>
    </row>
    <row r="358" spans="28:48" ht="14.25">
      <c r="AB358" s="68"/>
      <c r="AC358" s="69"/>
      <c r="AD358" s="68"/>
      <c r="AE358" s="69"/>
      <c r="AF358" s="69"/>
      <c r="AG358" s="69"/>
      <c r="AH358" s="68"/>
      <c r="AI358" s="68"/>
      <c r="AJ358" s="68"/>
      <c r="AK358" s="68"/>
      <c r="AL358" s="68"/>
      <c r="AM358" s="68"/>
      <c r="AN358" s="68"/>
      <c r="AO358" s="70"/>
      <c r="AP358" s="71"/>
      <c r="AQ358" s="70"/>
      <c r="AR358" s="72"/>
      <c r="AS358" s="55"/>
      <c r="AT358" s="55"/>
      <c r="AU358" s="55"/>
      <c r="AV358" s="78"/>
    </row>
    <row r="359" spans="28:48" ht="14.25">
      <c r="AB359" s="68"/>
      <c r="AC359" s="69"/>
      <c r="AD359" s="68"/>
      <c r="AE359" s="69"/>
      <c r="AF359" s="69"/>
      <c r="AG359" s="69"/>
      <c r="AH359" s="68"/>
      <c r="AI359" s="68"/>
      <c r="AJ359" s="68"/>
      <c r="AK359" s="68"/>
      <c r="AL359" s="68"/>
      <c r="AM359" s="68"/>
      <c r="AN359" s="68"/>
      <c r="AO359" s="70"/>
      <c r="AP359" s="71"/>
      <c r="AQ359" s="70"/>
      <c r="AR359" s="72"/>
      <c r="AS359" s="55"/>
      <c r="AT359" s="55"/>
      <c r="AU359" s="55"/>
      <c r="AV359" s="78"/>
    </row>
    <row r="360" spans="28:48" ht="14.25">
      <c r="AB360" s="68"/>
      <c r="AC360" s="69"/>
      <c r="AD360" s="68"/>
      <c r="AE360" s="69"/>
      <c r="AF360" s="69"/>
      <c r="AG360" s="69"/>
      <c r="AH360" s="68"/>
      <c r="AI360" s="68"/>
      <c r="AJ360" s="68"/>
      <c r="AK360" s="68"/>
      <c r="AL360" s="68"/>
      <c r="AM360" s="68"/>
      <c r="AN360" s="68"/>
      <c r="AO360" s="70"/>
      <c r="AP360" s="71"/>
      <c r="AQ360" s="70"/>
      <c r="AR360" s="72"/>
      <c r="AS360" s="55"/>
      <c r="AT360" s="55"/>
      <c r="AU360" s="55"/>
      <c r="AV360" s="78"/>
    </row>
    <row r="361" spans="28:48" ht="14.25">
      <c r="AB361" s="68"/>
      <c r="AC361" s="69"/>
      <c r="AD361" s="68"/>
      <c r="AE361" s="69"/>
      <c r="AF361" s="69"/>
      <c r="AG361" s="69"/>
      <c r="AH361" s="68"/>
      <c r="AI361" s="68"/>
      <c r="AJ361" s="68"/>
      <c r="AK361" s="68"/>
      <c r="AL361" s="68"/>
      <c r="AM361" s="68"/>
      <c r="AN361" s="68"/>
      <c r="AO361" s="70"/>
      <c r="AP361" s="71"/>
      <c r="AQ361" s="70"/>
      <c r="AR361" s="72"/>
      <c r="AS361" s="55"/>
      <c r="AT361" s="55"/>
      <c r="AU361" s="55"/>
      <c r="AV361" s="78"/>
    </row>
    <row r="362" spans="28:48" ht="14.25">
      <c r="AB362" s="68"/>
      <c r="AC362" s="69"/>
      <c r="AD362" s="68"/>
      <c r="AE362" s="69"/>
      <c r="AF362" s="69"/>
      <c r="AG362" s="69"/>
      <c r="AH362" s="68"/>
      <c r="AI362" s="68"/>
      <c r="AJ362" s="68"/>
      <c r="AK362" s="68"/>
      <c r="AL362" s="68"/>
      <c r="AM362" s="68"/>
      <c r="AN362" s="68"/>
      <c r="AO362" s="70"/>
      <c r="AP362" s="71"/>
      <c r="AQ362" s="70"/>
      <c r="AR362" s="72"/>
      <c r="AS362" s="55"/>
      <c r="AT362" s="55"/>
      <c r="AU362" s="55"/>
      <c r="AV362" s="78"/>
    </row>
    <row r="363" spans="28:48" ht="14.25">
      <c r="AB363" s="68"/>
      <c r="AC363" s="69"/>
      <c r="AD363" s="68"/>
      <c r="AE363" s="69"/>
      <c r="AF363" s="69"/>
      <c r="AG363" s="69"/>
      <c r="AH363" s="68"/>
      <c r="AI363" s="68"/>
      <c r="AJ363" s="68"/>
      <c r="AK363" s="68"/>
      <c r="AL363" s="68"/>
      <c r="AM363" s="68"/>
      <c r="AN363" s="68"/>
      <c r="AO363" s="70"/>
      <c r="AP363" s="71"/>
      <c r="AQ363" s="70"/>
      <c r="AR363" s="72"/>
      <c r="AS363" s="55"/>
      <c r="AT363" s="55"/>
      <c r="AU363" s="55"/>
      <c r="AV363" s="78"/>
    </row>
    <row r="364" spans="28:48" ht="14.25">
      <c r="AB364" s="68"/>
      <c r="AC364" s="69"/>
      <c r="AD364" s="68"/>
      <c r="AE364" s="69"/>
      <c r="AF364" s="69"/>
      <c r="AG364" s="69"/>
      <c r="AH364" s="68"/>
      <c r="AI364" s="68"/>
      <c r="AJ364" s="68"/>
      <c r="AK364" s="68"/>
      <c r="AL364" s="68"/>
      <c r="AM364" s="68"/>
      <c r="AN364" s="68"/>
      <c r="AO364" s="70"/>
      <c r="AP364" s="71"/>
      <c r="AQ364" s="70"/>
      <c r="AR364" s="72"/>
      <c r="AS364" s="55"/>
      <c r="AT364" s="55"/>
      <c r="AU364" s="55"/>
      <c r="AV364" s="78"/>
    </row>
    <row r="365" spans="28:48" ht="14.25">
      <c r="AB365" s="68"/>
      <c r="AC365" s="69"/>
      <c r="AD365" s="68"/>
      <c r="AE365" s="69"/>
      <c r="AF365" s="69"/>
      <c r="AG365" s="69"/>
      <c r="AH365" s="68"/>
      <c r="AI365" s="68"/>
      <c r="AJ365" s="68"/>
      <c r="AK365" s="68"/>
      <c r="AL365" s="68"/>
      <c r="AM365" s="68"/>
      <c r="AN365" s="68"/>
      <c r="AO365" s="70"/>
      <c r="AP365" s="71"/>
      <c r="AQ365" s="70"/>
      <c r="AR365" s="72"/>
      <c r="AS365" s="55"/>
      <c r="AT365" s="55"/>
      <c r="AU365" s="55"/>
      <c r="AV365" s="78"/>
    </row>
    <row r="366" spans="28:48" ht="14.25">
      <c r="AB366" s="68"/>
      <c r="AC366" s="69"/>
      <c r="AD366" s="68"/>
      <c r="AE366" s="69"/>
      <c r="AF366" s="69"/>
      <c r="AG366" s="69"/>
      <c r="AH366" s="68"/>
      <c r="AI366" s="68"/>
      <c r="AJ366" s="68"/>
      <c r="AK366" s="68"/>
      <c r="AL366" s="68"/>
      <c r="AM366" s="68"/>
      <c r="AN366" s="68"/>
      <c r="AO366" s="70"/>
      <c r="AP366" s="71"/>
      <c r="AQ366" s="70"/>
      <c r="AR366" s="72"/>
      <c r="AS366" s="55"/>
      <c r="AT366" s="55"/>
      <c r="AU366" s="55"/>
      <c r="AV366" s="78"/>
    </row>
    <row r="367" spans="28:48" ht="14.25">
      <c r="AB367" s="68"/>
      <c r="AC367" s="69"/>
      <c r="AD367" s="68"/>
      <c r="AE367" s="69"/>
      <c r="AF367" s="69"/>
      <c r="AG367" s="69"/>
      <c r="AH367" s="68"/>
      <c r="AI367" s="68"/>
      <c r="AJ367" s="68"/>
      <c r="AK367" s="68"/>
      <c r="AL367" s="68"/>
      <c r="AM367" s="68"/>
      <c r="AN367" s="68"/>
      <c r="AO367" s="70"/>
      <c r="AP367" s="71"/>
      <c r="AQ367" s="70"/>
      <c r="AR367" s="72"/>
      <c r="AS367" s="55"/>
      <c r="AT367" s="55"/>
      <c r="AU367" s="55"/>
      <c r="AV367" s="78"/>
    </row>
    <row r="368" spans="28:48" ht="14.25">
      <c r="AB368" s="68"/>
      <c r="AC368" s="69"/>
      <c r="AD368" s="68"/>
      <c r="AE368" s="69"/>
      <c r="AF368" s="69"/>
      <c r="AG368" s="69"/>
      <c r="AH368" s="68"/>
      <c r="AI368" s="68"/>
      <c r="AJ368" s="68"/>
      <c r="AK368" s="68"/>
      <c r="AL368" s="68"/>
      <c r="AM368" s="68"/>
      <c r="AN368" s="68"/>
      <c r="AO368" s="70"/>
      <c r="AP368" s="71"/>
      <c r="AQ368" s="70"/>
      <c r="AR368" s="72"/>
      <c r="AS368" s="55"/>
      <c r="AT368" s="55"/>
      <c r="AU368" s="55"/>
      <c r="AV368" s="78"/>
    </row>
    <row r="369" spans="28:48" ht="14.25">
      <c r="AB369" s="68"/>
      <c r="AC369" s="69"/>
      <c r="AD369" s="68"/>
      <c r="AE369" s="69"/>
      <c r="AF369" s="69"/>
      <c r="AG369" s="69"/>
      <c r="AH369" s="68"/>
      <c r="AI369" s="68"/>
      <c r="AJ369" s="68"/>
      <c r="AK369" s="68"/>
      <c r="AL369" s="68"/>
      <c r="AM369" s="68"/>
      <c r="AN369" s="68"/>
      <c r="AO369" s="70"/>
      <c r="AP369" s="71"/>
      <c r="AQ369" s="70"/>
      <c r="AR369" s="72"/>
      <c r="AS369" s="55"/>
      <c r="AT369" s="55"/>
      <c r="AU369" s="55"/>
      <c r="AV369" s="78"/>
    </row>
    <row r="370" spans="28:48" ht="14.25">
      <c r="AB370" s="68"/>
      <c r="AC370" s="69"/>
      <c r="AD370" s="68"/>
      <c r="AE370" s="69"/>
      <c r="AF370" s="69"/>
      <c r="AG370" s="69"/>
      <c r="AH370" s="68"/>
      <c r="AI370" s="68"/>
      <c r="AJ370" s="68"/>
      <c r="AK370" s="68"/>
      <c r="AL370" s="68"/>
      <c r="AM370" s="68"/>
      <c r="AN370" s="68"/>
      <c r="AO370" s="70"/>
      <c r="AP370" s="71"/>
      <c r="AQ370" s="70"/>
      <c r="AR370" s="72"/>
      <c r="AS370" s="55"/>
      <c r="AT370" s="55"/>
      <c r="AU370" s="55"/>
      <c r="AV370" s="78"/>
    </row>
    <row r="371" spans="28:48" ht="14.25">
      <c r="AB371" s="68"/>
      <c r="AC371" s="69"/>
      <c r="AD371" s="68"/>
      <c r="AE371" s="69"/>
      <c r="AF371" s="69"/>
      <c r="AG371" s="69"/>
      <c r="AH371" s="68"/>
      <c r="AI371" s="68"/>
      <c r="AJ371" s="68"/>
      <c r="AK371" s="68"/>
      <c r="AL371" s="68"/>
      <c r="AM371" s="68"/>
      <c r="AN371" s="68"/>
      <c r="AO371" s="70"/>
      <c r="AP371" s="71"/>
      <c r="AQ371" s="70"/>
      <c r="AR371" s="72"/>
      <c r="AS371" s="55"/>
      <c r="AT371" s="55"/>
      <c r="AU371" s="55"/>
      <c r="AV371" s="78"/>
    </row>
    <row r="372" spans="28:48" ht="14.25">
      <c r="AB372" s="68"/>
      <c r="AC372" s="69"/>
      <c r="AD372" s="68"/>
      <c r="AE372" s="69"/>
      <c r="AF372" s="69"/>
      <c r="AG372" s="69"/>
      <c r="AH372" s="68"/>
      <c r="AI372" s="68"/>
      <c r="AJ372" s="68"/>
      <c r="AK372" s="68"/>
      <c r="AL372" s="68"/>
      <c r="AM372" s="68"/>
      <c r="AN372" s="68"/>
      <c r="AO372" s="70"/>
      <c r="AP372" s="71"/>
      <c r="AQ372" s="70"/>
      <c r="AR372" s="72"/>
      <c r="AS372" s="55"/>
      <c r="AT372" s="55"/>
      <c r="AU372" s="55"/>
      <c r="AV372" s="78"/>
    </row>
    <row r="373" spans="28:48" ht="14.25">
      <c r="AB373" s="68"/>
      <c r="AC373" s="69"/>
      <c r="AD373" s="68"/>
      <c r="AE373" s="69"/>
      <c r="AF373" s="69"/>
      <c r="AG373" s="69"/>
      <c r="AH373" s="68"/>
      <c r="AI373" s="68"/>
      <c r="AJ373" s="68"/>
      <c r="AK373" s="68"/>
      <c r="AL373" s="68"/>
      <c r="AM373" s="68"/>
      <c r="AN373" s="68"/>
      <c r="AO373" s="70"/>
      <c r="AP373" s="71"/>
      <c r="AQ373" s="70"/>
      <c r="AR373" s="72"/>
      <c r="AS373" s="55"/>
      <c r="AT373" s="55"/>
      <c r="AU373" s="55"/>
      <c r="AV373" s="78"/>
    </row>
    <row r="374" spans="28:48" ht="14.25">
      <c r="AB374" s="68"/>
      <c r="AC374" s="69"/>
      <c r="AD374" s="68"/>
      <c r="AE374" s="69"/>
      <c r="AF374" s="69"/>
      <c r="AG374" s="69"/>
      <c r="AH374" s="68"/>
      <c r="AI374" s="68"/>
      <c r="AJ374" s="68"/>
      <c r="AK374" s="68"/>
      <c r="AL374" s="68"/>
      <c r="AM374" s="68"/>
      <c r="AN374" s="68"/>
      <c r="AO374" s="70"/>
      <c r="AP374" s="71"/>
      <c r="AQ374" s="70"/>
      <c r="AR374" s="72"/>
      <c r="AS374" s="55"/>
      <c r="AT374" s="55"/>
      <c r="AU374" s="55"/>
      <c r="AV374" s="78"/>
    </row>
    <row r="375" spans="28:48" ht="14.25">
      <c r="AB375" s="68"/>
      <c r="AC375" s="69"/>
      <c r="AD375" s="68"/>
      <c r="AE375" s="69"/>
      <c r="AF375" s="69"/>
      <c r="AG375" s="69"/>
      <c r="AH375" s="68"/>
      <c r="AI375" s="68"/>
      <c r="AJ375" s="68"/>
      <c r="AK375" s="68"/>
      <c r="AL375" s="68"/>
      <c r="AM375" s="68"/>
      <c r="AN375" s="68"/>
      <c r="AO375" s="70"/>
      <c r="AP375" s="71"/>
      <c r="AQ375" s="70"/>
      <c r="AR375" s="72"/>
      <c r="AS375" s="55"/>
      <c r="AT375" s="55"/>
      <c r="AU375" s="55"/>
      <c r="AV375" s="78"/>
    </row>
    <row r="376" spans="28:48" ht="14.25">
      <c r="AB376" s="68"/>
      <c r="AC376" s="69"/>
      <c r="AD376" s="68"/>
      <c r="AE376" s="69"/>
      <c r="AF376" s="69"/>
      <c r="AG376" s="69"/>
      <c r="AH376" s="68"/>
      <c r="AI376" s="68"/>
      <c r="AJ376" s="68"/>
      <c r="AK376" s="68"/>
      <c r="AL376" s="68"/>
      <c r="AM376" s="68"/>
      <c r="AN376" s="68"/>
      <c r="AO376" s="70"/>
      <c r="AP376" s="71"/>
      <c r="AQ376" s="70"/>
      <c r="AR376" s="72"/>
      <c r="AS376" s="55"/>
      <c r="AT376" s="55"/>
      <c r="AU376" s="55"/>
      <c r="AV376" s="78"/>
    </row>
    <row r="377" spans="28:48" ht="14.25">
      <c r="AB377" s="68"/>
      <c r="AC377" s="69"/>
      <c r="AD377" s="68"/>
      <c r="AE377" s="69"/>
      <c r="AF377" s="69"/>
      <c r="AG377" s="69"/>
      <c r="AH377" s="68"/>
      <c r="AI377" s="68"/>
      <c r="AJ377" s="68"/>
      <c r="AK377" s="68"/>
      <c r="AL377" s="68"/>
      <c r="AM377" s="68"/>
      <c r="AN377" s="68"/>
      <c r="AO377" s="70"/>
      <c r="AP377" s="71"/>
      <c r="AQ377" s="70"/>
      <c r="AR377" s="72"/>
      <c r="AS377" s="55"/>
      <c r="AT377" s="55"/>
      <c r="AU377" s="55"/>
      <c r="AV377" s="78"/>
    </row>
    <row r="378" spans="28:48" ht="14.25">
      <c r="AB378" s="68"/>
      <c r="AC378" s="69"/>
      <c r="AD378" s="68"/>
      <c r="AE378" s="69"/>
      <c r="AF378" s="69"/>
      <c r="AG378" s="69"/>
      <c r="AH378" s="68"/>
      <c r="AI378" s="68"/>
      <c r="AJ378" s="68"/>
      <c r="AK378" s="68"/>
      <c r="AL378" s="68"/>
      <c r="AM378" s="68"/>
      <c r="AN378" s="68"/>
      <c r="AO378" s="70"/>
      <c r="AP378" s="71"/>
      <c r="AQ378" s="70"/>
      <c r="AR378" s="72"/>
      <c r="AS378" s="55"/>
      <c r="AT378" s="55"/>
      <c r="AU378" s="55"/>
      <c r="AV378" s="78"/>
    </row>
    <row r="379" spans="28:48" ht="14.25">
      <c r="AB379" s="68"/>
      <c r="AC379" s="69"/>
      <c r="AD379" s="68"/>
      <c r="AE379" s="69"/>
      <c r="AF379" s="69"/>
      <c r="AG379" s="69"/>
      <c r="AH379" s="68"/>
      <c r="AI379" s="68"/>
      <c r="AJ379" s="68"/>
      <c r="AK379" s="68"/>
      <c r="AL379" s="68"/>
      <c r="AM379" s="68"/>
      <c r="AN379" s="68"/>
      <c r="AO379" s="70"/>
      <c r="AP379" s="71"/>
      <c r="AQ379" s="70"/>
      <c r="AR379" s="72"/>
      <c r="AS379" s="55"/>
      <c r="AT379" s="55"/>
      <c r="AU379" s="55"/>
      <c r="AV379" s="78"/>
    </row>
    <row r="380" spans="28:48" ht="14.25">
      <c r="AB380" s="68"/>
      <c r="AC380" s="69"/>
      <c r="AD380" s="68"/>
      <c r="AE380" s="69"/>
      <c r="AF380" s="69"/>
      <c r="AG380" s="69"/>
      <c r="AH380" s="68"/>
      <c r="AI380" s="68"/>
      <c r="AJ380" s="68"/>
      <c r="AK380" s="68"/>
      <c r="AL380" s="68"/>
      <c r="AM380" s="68"/>
      <c r="AN380" s="68"/>
      <c r="AO380" s="70"/>
      <c r="AP380" s="71"/>
      <c r="AQ380" s="70"/>
      <c r="AR380" s="72"/>
      <c r="AS380" s="55"/>
      <c r="AT380" s="55"/>
      <c r="AU380" s="55"/>
      <c r="AV380" s="78"/>
    </row>
    <row r="381" spans="28:48" ht="14.25">
      <c r="AB381" s="68"/>
      <c r="AC381" s="69"/>
      <c r="AD381" s="68"/>
      <c r="AE381" s="69"/>
      <c r="AF381" s="69"/>
      <c r="AG381" s="69"/>
      <c r="AH381" s="68"/>
      <c r="AI381" s="68"/>
      <c r="AJ381" s="68"/>
      <c r="AK381" s="68"/>
      <c r="AL381" s="68"/>
      <c r="AM381" s="68"/>
      <c r="AN381" s="68"/>
      <c r="AO381" s="70"/>
      <c r="AP381" s="71"/>
      <c r="AQ381" s="70"/>
      <c r="AR381" s="72"/>
      <c r="AS381" s="55"/>
      <c r="AT381" s="55"/>
      <c r="AU381" s="55"/>
      <c r="AV381" s="78"/>
    </row>
    <row r="382" spans="28:48" ht="14.25">
      <c r="AB382" s="68"/>
      <c r="AC382" s="69"/>
      <c r="AD382" s="68"/>
      <c r="AE382" s="69"/>
      <c r="AF382" s="69"/>
      <c r="AG382" s="69"/>
      <c r="AH382" s="68"/>
      <c r="AI382" s="68"/>
      <c r="AJ382" s="68"/>
      <c r="AK382" s="68"/>
      <c r="AL382" s="68"/>
      <c r="AM382" s="68"/>
      <c r="AN382" s="68"/>
      <c r="AO382" s="70"/>
      <c r="AP382" s="71"/>
      <c r="AQ382" s="70"/>
      <c r="AR382" s="72"/>
      <c r="AS382" s="55"/>
      <c r="AT382" s="55"/>
      <c r="AU382" s="55"/>
      <c r="AV382" s="78"/>
    </row>
    <row r="383" spans="28:48" ht="14.25">
      <c r="AB383" s="68"/>
      <c r="AC383" s="69"/>
      <c r="AD383" s="68"/>
      <c r="AE383" s="69"/>
      <c r="AF383" s="69"/>
      <c r="AG383" s="69"/>
      <c r="AH383" s="68"/>
      <c r="AI383" s="68"/>
      <c r="AJ383" s="68"/>
      <c r="AK383" s="68"/>
      <c r="AL383" s="68"/>
      <c r="AM383" s="68"/>
      <c r="AN383" s="68"/>
      <c r="AO383" s="70"/>
      <c r="AP383" s="71"/>
      <c r="AQ383" s="70"/>
      <c r="AR383" s="72"/>
      <c r="AS383" s="55"/>
      <c r="AT383" s="55"/>
      <c r="AU383" s="55"/>
      <c r="AV383" s="78"/>
    </row>
    <row r="384" spans="28:48" ht="14.25">
      <c r="AB384" s="68"/>
      <c r="AC384" s="69"/>
      <c r="AD384" s="68"/>
      <c r="AE384" s="69"/>
      <c r="AF384" s="69"/>
      <c r="AG384" s="69"/>
      <c r="AH384" s="68"/>
      <c r="AI384" s="68"/>
      <c r="AJ384" s="68"/>
      <c r="AK384" s="68"/>
      <c r="AL384" s="68"/>
      <c r="AM384" s="68"/>
      <c r="AN384" s="68"/>
      <c r="AO384" s="70"/>
      <c r="AP384" s="71"/>
      <c r="AQ384" s="70"/>
      <c r="AR384" s="72"/>
      <c r="AS384" s="55"/>
      <c r="AT384" s="55"/>
      <c r="AU384" s="55"/>
      <c r="AV384" s="78"/>
    </row>
    <row r="385" spans="28:48" ht="14.25">
      <c r="AB385" s="68"/>
      <c r="AC385" s="69"/>
      <c r="AD385" s="68"/>
      <c r="AE385" s="69"/>
      <c r="AF385" s="69"/>
      <c r="AG385" s="69"/>
      <c r="AH385" s="68"/>
      <c r="AI385" s="68"/>
      <c r="AJ385" s="68"/>
      <c r="AK385" s="68"/>
      <c r="AL385" s="68"/>
      <c r="AM385" s="68"/>
      <c r="AN385" s="68"/>
      <c r="AO385" s="70"/>
      <c r="AP385" s="71"/>
      <c r="AQ385" s="70"/>
      <c r="AR385" s="72"/>
      <c r="AS385" s="55"/>
      <c r="AT385" s="55"/>
      <c r="AU385" s="55"/>
      <c r="AV385" s="78"/>
    </row>
    <row r="386" spans="28:48" ht="14.25">
      <c r="AB386" s="68"/>
      <c r="AC386" s="69"/>
      <c r="AD386" s="68"/>
      <c r="AE386" s="69"/>
      <c r="AF386" s="69"/>
      <c r="AG386" s="69"/>
      <c r="AH386" s="68"/>
      <c r="AI386" s="68"/>
      <c r="AJ386" s="68"/>
      <c r="AK386" s="68"/>
      <c r="AL386" s="68"/>
      <c r="AM386" s="68"/>
      <c r="AN386" s="68"/>
      <c r="AO386" s="70"/>
      <c r="AP386" s="71"/>
      <c r="AQ386" s="70"/>
      <c r="AR386" s="72"/>
      <c r="AS386" s="55"/>
      <c r="AT386" s="55"/>
      <c r="AU386" s="55"/>
      <c r="AV386" s="78"/>
    </row>
    <row r="387" spans="28:48" ht="14.25">
      <c r="AB387" s="68"/>
      <c r="AC387" s="69"/>
      <c r="AD387" s="68"/>
      <c r="AE387" s="69"/>
      <c r="AF387" s="69"/>
      <c r="AG387" s="69"/>
      <c r="AH387" s="68"/>
      <c r="AI387" s="68"/>
      <c r="AJ387" s="68"/>
      <c r="AK387" s="68"/>
      <c r="AL387" s="68"/>
      <c r="AM387" s="68"/>
      <c r="AN387" s="68"/>
      <c r="AO387" s="70"/>
      <c r="AP387" s="71"/>
      <c r="AQ387" s="70"/>
      <c r="AR387" s="72"/>
      <c r="AS387" s="55"/>
      <c r="AT387" s="55"/>
      <c r="AU387" s="55"/>
      <c r="AV387" s="78"/>
    </row>
    <row r="388" spans="28:48" ht="14.25">
      <c r="AB388" s="68"/>
      <c r="AC388" s="69"/>
      <c r="AD388" s="68"/>
      <c r="AE388" s="69"/>
      <c r="AF388" s="69"/>
      <c r="AG388" s="69"/>
      <c r="AH388" s="68"/>
      <c r="AI388" s="68"/>
      <c r="AJ388" s="68"/>
      <c r="AK388" s="68"/>
      <c r="AL388" s="68"/>
      <c r="AM388" s="68"/>
      <c r="AN388" s="68"/>
      <c r="AO388" s="70"/>
      <c r="AP388" s="71"/>
      <c r="AQ388" s="70"/>
      <c r="AR388" s="72"/>
      <c r="AS388" s="55"/>
      <c r="AT388" s="55"/>
      <c r="AU388" s="55"/>
      <c r="AV388" s="78"/>
    </row>
    <row r="389" spans="28:48" ht="14.25">
      <c r="AB389" s="68"/>
      <c r="AC389" s="69"/>
      <c r="AD389" s="68"/>
      <c r="AE389" s="69"/>
      <c r="AF389" s="69"/>
      <c r="AG389" s="69"/>
      <c r="AH389" s="68"/>
      <c r="AI389" s="68"/>
      <c r="AJ389" s="68"/>
      <c r="AK389" s="68"/>
      <c r="AL389" s="68"/>
      <c r="AM389" s="68"/>
      <c r="AN389" s="68"/>
      <c r="AO389" s="70"/>
      <c r="AP389" s="71"/>
      <c r="AQ389" s="70"/>
      <c r="AR389" s="72"/>
      <c r="AS389" s="55"/>
      <c r="AT389" s="55"/>
      <c r="AU389" s="55"/>
      <c r="AV389" s="78"/>
    </row>
    <row r="390" spans="28:48" ht="14.25">
      <c r="AB390" s="68"/>
      <c r="AC390" s="69"/>
      <c r="AD390" s="68"/>
      <c r="AE390" s="69"/>
      <c r="AF390" s="69"/>
      <c r="AG390" s="69"/>
      <c r="AH390" s="68"/>
      <c r="AI390" s="68"/>
      <c r="AJ390" s="68"/>
      <c r="AK390" s="68"/>
      <c r="AL390" s="68"/>
      <c r="AM390" s="68"/>
      <c r="AN390" s="68"/>
      <c r="AO390" s="70"/>
      <c r="AP390" s="71"/>
      <c r="AQ390" s="70"/>
      <c r="AR390" s="72"/>
      <c r="AS390" s="55"/>
      <c r="AT390" s="55"/>
      <c r="AU390" s="55"/>
      <c r="AV390" s="78"/>
    </row>
    <row r="391" spans="28:48" ht="14.25">
      <c r="AB391" s="68"/>
      <c r="AC391" s="69"/>
      <c r="AD391" s="68"/>
      <c r="AE391" s="69"/>
      <c r="AF391" s="69"/>
      <c r="AG391" s="69"/>
      <c r="AH391" s="68"/>
      <c r="AI391" s="68"/>
      <c r="AJ391" s="68"/>
      <c r="AK391" s="68"/>
      <c r="AL391" s="68"/>
      <c r="AM391" s="68"/>
      <c r="AN391" s="68"/>
      <c r="AO391" s="70"/>
      <c r="AP391" s="71"/>
      <c r="AQ391" s="70"/>
      <c r="AR391" s="72"/>
      <c r="AS391" s="55"/>
      <c r="AT391" s="55"/>
      <c r="AU391" s="55"/>
      <c r="AV391" s="78"/>
    </row>
    <row r="392" spans="28:48" ht="14.25">
      <c r="AB392" s="68"/>
      <c r="AC392" s="69"/>
      <c r="AD392" s="68"/>
      <c r="AE392" s="69"/>
      <c r="AF392" s="69"/>
      <c r="AG392" s="69"/>
      <c r="AH392" s="68"/>
      <c r="AI392" s="68"/>
      <c r="AJ392" s="68"/>
      <c r="AK392" s="68"/>
      <c r="AL392" s="68"/>
      <c r="AM392" s="68"/>
      <c r="AN392" s="68"/>
      <c r="AO392" s="70"/>
      <c r="AP392" s="71"/>
      <c r="AQ392" s="70"/>
      <c r="AR392" s="72"/>
      <c r="AS392" s="55"/>
      <c r="AT392" s="55"/>
      <c r="AU392" s="55"/>
      <c r="AV392" s="78"/>
    </row>
    <row r="393" spans="28:48" ht="14.25">
      <c r="AB393" s="68"/>
      <c r="AC393" s="69"/>
      <c r="AD393" s="68"/>
      <c r="AE393" s="69"/>
      <c r="AF393" s="69"/>
      <c r="AG393" s="69"/>
      <c r="AH393" s="68"/>
      <c r="AI393" s="68"/>
      <c r="AJ393" s="68"/>
      <c r="AK393" s="68"/>
      <c r="AL393" s="68"/>
      <c r="AM393" s="68"/>
      <c r="AN393" s="68"/>
      <c r="AO393" s="70"/>
      <c r="AP393" s="71"/>
      <c r="AQ393" s="70"/>
      <c r="AR393" s="72"/>
      <c r="AS393" s="55"/>
      <c r="AT393" s="55"/>
      <c r="AU393" s="55"/>
      <c r="AV393" s="78"/>
    </row>
    <row r="394" spans="28:48" ht="14.25">
      <c r="AB394" s="68"/>
      <c r="AC394" s="69"/>
      <c r="AD394" s="68"/>
      <c r="AE394" s="69"/>
      <c r="AF394" s="69"/>
      <c r="AG394" s="69"/>
      <c r="AH394" s="68"/>
      <c r="AI394" s="68"/>
      <c r="AJ394" s="68"/>
      <c r="AK394" s="68"/>
      <c r="AL394" s="68"/>
      <c r="AM394" s="68"/>
      <c r="AN394" s="68"/>
      <c r="AO394" s="70"/>
      <c r="AP394" s="71"/>
      <c r="AQ394" s="70"/>
      <c r="AR394" s="72"/>
      <c r="AS394" s="55"/>
      <c r="AT394" s="55"/>
      <c r="AU394" s="55"/>
      <c r="AV394" s="78"/>
    </row>
    <row r="395" spans="28:48" ht="14.25">
      <c r="AB395" s="68"/>
      <c r="AC395" s="69"/>
      <c r="AD395" s="68"/>
      <c r="AE395" s="69"/>
      <c r="AF395" s="69"/>
      <c r="AG395" s="69"/>
      <c r="AH395" s="68"/>
      <c r="AI395" s="68"/>
      <c r="AJ395" s="68"/>
      <c r="AK395" s="68"/>
      <c r="AL395" s="68"/>
      <c r="AM395" s="68"/>
      <c r="AN395" s="68"/>
      <c r="AO395" s="70"/>
      <c r="AP395" s="71"/>
      <c r="AQ395" s="70"/>
      <c r="AR395" s="72"/>
      <c r="AS395" s="55"/>
      <c r="AT395" s="55"/>
      <c r="AU395" s="55"/>
      <c r="AV395" s="78"/>
    </row>
    <row r="396" spans="28:48" ht="14.25">
      <c r="AB396" s="68"/>
      <c r="AC396" s="69"/>
      <c r="AD396" s="68"/>
      <c r="AE396" s="69"/>
      <c r="AF396" s="69"/>
      <c r="AG396" s="69"/>
      <c r="AH396" s="68"/>
      <c r="AI396" s="68"/>
      <c r="AJ396" s="68"/>
      <c r="AK396" s="68"/>
      <c r="AL396" s="68"/>
      <c r="AM396" s="68"/>
      <c r="AN396" s="68"/>
      <c r="AO396" s="70"/>
      <c r="AP396" s="71"/>
      <c r="AQ396" s="70"/>
      <c r="AR396" s="72"/>
      <c r="AS396" s="55"/>
      <c r="AT396" s="55"/>
      <c r="AU396" s="55"/>
      <c r="AV396" s="78"/>
    </row>
    <row r="397" spans="28:48" ht="14.25">
      <c r="AB397" s="68"/>
      <c r="AC397" s="69"/>
      <c r="AD397" s="68"/>
      <c r="AE397" s="69"/>
      <c r="AF397" s="69"/>
      <c r="AG397" s="69"/>
      <c r="AH397" s="68"/>
      <c r="AI397" s="68"/>
      <c r="AJ397" s="68"/>
      <c r="AK397" s="68"/>
      <c r="AL397" s="68"/>
      <c r="AM397" s="68"/>
      <c r="AN397" s="68"/>
      <c r="AO397" s="70"/>
      <c r="AP397" s="71"/>
      <c r="AQ397" s="70"/>
      <c r="AR397" s="72"/>
      <c r="AS397" s="55"/>
      <c r="AT397" s="55"/>
      <c r="AU397" s="55"/>
      <c r="AV397" s="78"/>
    </row>
    <row r="398" spans="28:48" ht="14.25">
      <c r="AB398" s="68"/>
      <c r="AC398" s="69"/>
      <c r="AD398" s="68"/>
      <c r="AE398" s="69"/>
      <c r="AF398" s="69"/>
      <c r="AG398" s="69"/>
      <c r="AH398" s="68"/>
      <c r="AI398" s="68"/>
      <c r="AJ398" s="68"/>
      <c r="AK398" s="68"/>
      <c r="AL398" s="68"/>
      <c r="AM398" s="68"/>
      <c r="AN398" s="68"/>
      <c r="AO398" s="70"/>
      <c r="AP398" s="71"/>
      <c r="AQ398" s="70"/>
      <c r="AR398" s="72"/>
      <c r="AS398" s="55"/>
      <c r="AT398" s="55"/>
      <c r="AU398" s="55"/>
      <c r="AV398" s="78"/>
    </row>
    <row r="399" spans="28:48" ht="14.25">
      <c r="AB399" s="68"/>
      <c r="AC399" s="69"/>
      <c r="AD399" s="68"/>
      <c r="AE399" s="69"/>
      <c r="AF399" s="69"/>
      <c r="AG399" s="69"/>
      <c r="AH399" s="68"/>
      <c r="AI399" s="68"/>
      <c r="AJ399" s="68"/>
      <c r="AK399" s="68"/>
      <c r="AL399" s="68"/>
      <c r="AM399" s="68"/>
      <c r="AN399" s="68"/>
      <c r="AO399" s="70"/>
      <c r="AP399" s="71"/>
      <c r="AQ399" s="70"/>
      <c r="AR399" s="72"/>
      <c r="AS399" s="55"/>
      <c r="AT399" s="55"/>
      <c r="AU399" s="55"/>
      <c r="AV399" s="78"/>
    </row>
    <row r="400" spans="28:48" ht="14.25">
      <c r="AB400" s="68"/>
      <c r="AC400" s="69"/>
      <c r="AD400" s="68"/>
      <c r="AE400" s="69"/>
      <c r="AF400" s="69"/>
      <c r="AG400" s="69"/>
      <c r="AH400" s="68"/>
      <c r="AI400" s="68"/>
      <c r="AJ400" s="68"/>
      <c r="AK400" s="68"/>
      <c r="AL400" s="68"/>
      <c r="AM400" s="68"/>
      <c r="AN400" s="68"/>
      <c r="AO400" s="70"/>
      <c r="AP400" s="71"/>
      <c r="AQ400" s="70"/>
      <c r="AR400" s="72"/>
      <c r="AS400" s="55"/>
      <c r="AT400" s="55"/>
      <c r="AU400" s="55"/>
      <c r="AV400" s="78"/>
    </row>
    <row r="401" spans="28:48" ht="14.25">
      <c r="AB401" s="68"/>
      <c r="AC401" s="69"/>
      <c r="AD401" s="68"/>
      <c r="AE401" s="69"/>
      <c r="AF401" s="69"/>
      <c r="AG401" s="69"/>
      <c r="AH401" s="68"/>
      <c r="AI401" s="68"/>
      <c r="AJ401" s="68"/>
      <c r="AK401" s="68"/>
      <c r="AL401" s="68"/>
      <c r="AM401" s="68"/>
      <c r="AN401" s="68"/>
      <c r="AO401" s="70"/>
      <c r="AP401" s="71"/>
      <c r="AQ401" s="70"/>
      <c r="AR401" s="72"/>
      <c r="AS401" s="55"/>
      <c r="AT401" s="55"/>
      <c r="AU401" s="55"/>
      <c r="AV401" s="78"/>
    </row>
    <row r="402" spans="28:48" ht="14.25">
      <c r="AB402" s="68"/>
      <c r="AC402" s="69"/>
      <c r="AD402" s="68"/>
      <c r="AE402" s="69"/>
      <c r="AF402" s="69"/>
      <c r="AG402" s="69"/>
      <c r="AH402" s="68"/>
      <c r="AI402" s="68"/>
      <c r="AJ402" s="68"/>
      <c r="AK402" s="68"/>
      <c r="AL402" s="68"/>
      <c r="AM402" s="68"/>
      <c r="AN402" s="68"/>
      <c r="AO402" s="70"/>
      <c r="AP402" s="71"/>
      <c r="AQ402" s="70"/>
      <c r="AR402" s="72"/>
      <c r="AS402" s="55"/>
      <c r="AT402" s="55"/>
      <c r="AU402" s="55"/>
      <c r="AV402" s="78"/>
    </row>
    <row r="403" spans="28:48" ht="14.25">
      <c r="AB403" s="68"/>
      <c r="AC403" s="69"/>
      <c r="AD403" s="68"/>
      <c r="AE403" s="69"/>
      <c r="AF403" s="69"/>
      <c r="AG403" s="69"/>
      <c r="AH403" s="68"/>
      <c r="AI403" s="68"/>
      <c r="AJ403" s="68"/>
      <c r="AK403" s="68"/>
      <c r="AL403" s="68"/>
      <c r="AM403" s="68"/>
      <c r="AN403" s="68"/>
      <c r="AO403" s="70"/>
      <c r="AP403" s="71"/>
      <c r="AQ403" s="70"/>
      <c r="AR403" s="72"/>
      <c r="AS403" s="55"/>
      <c r="AT403" s="55"/>
      <c r="AU403" s="55"/>
      <c r="AV403" s="78"/>
    </row>
    <row r="404" spans="28:48" ht="14.25">
      <c r="AB404" s="68"/>
      <c r="AC404" s="69"/>
      <c r="AD404" s="68"/>
      <c r="AE404" s="69"/>
      <c r="AF404" s="69"/>
      <c r="AG404" s="69"/>
      <c r="AH404" s="68"/>
      <c r="AI404" s="68"/>
      <c r="AJ404" s="68"/>
      <c r="AK404" s="68"/>
      <c r="AL404" s="68"/>
      <c r="AM404" s="68"/>
      <c r="AN404" s="68"/>
      <c r="AO404" s="70"/>
      <c r="AP404" s="71"/>
      <c r="AQ404" s="70"/>
      <c r="AR404" s="72"/>
      <c r="AS404" s="55"/>
      <c r="AT404" s="55"/>
      <c r="AU404" s="55"/>
      <c r="AV404" s="78"/>
    </row>
    <row r="405" spans="28:48" ht="14.25">
      <c r="AB405" s="68"/>
      <c r="AC405" s="69"/>
      <c r="AD405" s="68"/>
      <c r="AE405" s="69"/>
      <c r="AF405" s="69"/>
      <c r="AG405" s="69"/>
      <c r="AH405" s="68"/>
      <c r="AI405" s="68"/>
      <c r="AJ405" s="68"/>
      <c r="AK405" s="68"/>
      <c r="AL405" s="68"/>
      <c r="AM405" s="68"/>
      <c r="AN405" s="68"/>
      <c r="AO405" s="70"/>
      <c r="AP405" s="71"/>
      <c r="AQ405" s="70"/>
      <c r="AR405" s="72"/>
      <c r="AS405" s="55"/>
      <c r="AT405" s="55"/>
      <c r="AU405" s="55"/>
      <c r="AV405" s="78"/>
    </row>
    <row r="406" spans="28:48" ht="14.25">
      <c r="AB406" s="68"/>
      <c r="AC406" s="69"/>
      <c r="AD406" s="68"/>
      <c r="AE406" s="69"/>
      <c r="AF406" s="69"/>
      <c r="AG406" s="69"/>
      <c r="AH406" s="68"/>
      <c r="AI406" s="68"/>
      <c r="AJ406" s="68"/>
      <c r="AK406" s="68"/>
      <c r="AL406" s="68"/>
      <c r="AM406" s="68"/>
      <c r="AN406" s="68"/>
      <c r="AO406" s="70"/>
      <c r="AP406" s="71"/>
      <c r="AQ406" s="70"/>
      <c r="AR406" s="72"/>
      <c r="AS406" s="55"/>
      <c r="AT406" s="55"/>
      <c r="AU406" s="55"/>
      <c r="AV406" s="78"/>
    </row>
    <row r="407" spans="28:48" ht="14.25">
      <c r="AB407" s="68"/>
      <c r="AC407" s="69"/>
      <c r="AD407" s="68"/>
      <c r="AE407" s="69"/>
      <c r="AF407" s="69"/>
      <c r="AG407" s="69"/>
      <c r="AH407" s="68"/>
      <c r="AI407" s="68"/>
      <c r="AJ407" s="68"/>
      <c r="AK407" s="68"/>
      <c r="AL407" s="68"/>
      <c r="AM407" s="68"/>
      <c r="AN407" s="68"/>
      <c r="AO407" s="70"/>
      <c r="AP407" s="71"/>
      <c r="AQ407" s="70"/>
      <c r="AR407" s="72"/>
      <c r="AS407" s="55"/>
      <c r="AT407" s="55"/>
      <c r="AU407" s="55"/>
      <c r="AV407" s="78"/>
    </row>
    <row r="408" spans="28:48" ht="14.25">
      <c r="AB408" s="68"/>
      <c r="AC408" s="69"/>
      <c r="AD408" s="68"/>
      <c r="AE408" s="69"/>
      <c r="AF408" s="69"/>
      <c r="AG408" s="69"/>
      <c r="AH408" s="68"/>
      <c r="AI408" s="68"/>
      <c r="AJ408" s="68"/>
      <c r="AK408" s="68"/>
      <c r="AL408" s="68"/>
      <c r="AM408" s="68"/>
      <c r="AN408" s="68"/>
      <c r="AO408" s="70"/>
      <c r="AP408" s="71"/>
      <c r="AQ408" s="70"/>
      <c r="AR408" s="72"/>
      <c r="AS408" s="55"/>
      <c r="AT408" s="55"/>
      <c r="AU408" s="55"/>
      <c r="AV408" s="78"/>
    </row>
    <row r="409" spans="28:48" ht="14.25">
      <c r="AB409" s="68"/>
      <c r="AC409" s="69"/>
      <c r="AD409" s="68"/>
      <c r="AE409" s="69"/>
      <c r="AF409" s="69"/>
      <c r="AG409" s="69"/>
      <c r="AH409" s="68"/>
      <c r="AI409" s="68"/>
      <c r="AJ409" s="68"/>
      <c r="AK409" s="68"/>
      <c r="AL409" s="68"/>
      <c r="AM409" s="68"/>
      <c r="AN409" s="68"/>
      <c r="AO409" s="70"/>
      <c r="AP409" s="71"/>
      <c r="AQ409" s="70"/>
      <c r="AR409" s="72"/>
      <c r="AS409" s="55"/>
      <c r="AT409" s="55"/>
      <c r="AU409" s="55"/>
      <c r="AV409" s="78"/>
    </row>
    <row r="410" spans="28:48" ht="14.25">
      <c r="AB410" s="68"/>
      <c r="AC410" s="69"/>
      <c r="AD410" s="68"/>
      <c r="AE410" s="69"/>
      <c r="AF410" s="69"/>
      <c r="AG410" s="69"/>
      <c r="AH410" s="68"/>
      <c r="AI410" s="68"/>
      <c r="AJ410" s="68"/>
      <c r="AK410" s="68"/>
      <c r="AL410" s="68"/>
      <c r="AM410" s="68"/>
      <c r="AN410" s="68"/>
      <c r="AO410" s="70"/>
      <c r="AP410" s="71"/>
      <c r="AQ410" s="70"/>
      <c r="AR410" s="72"/>
      <c r="AS410" s="55"/>
      <c r="AT410" s="55"/>
      <c r="AU410" s="55"/>
      <c r="AV410" s="78"/>
    </row>
    <row r="411" spans="28:48" ht="14.25">
      <c r="AB411" s="68"/>
      <c r="AC411" s="69"/>
      <c r="AD411" s="68"/>
      <c r="AE411" s="69"/>
      <c r="AF411" s="69"/>
      <c r="AG411" s="69"/>
      <c r="AH411" s="68"/>
      <c r="AI411" s="68"/>
      <c r="AJ411" s="68"/>
      <c r="AK411" s="68"/>
      <c r="AL411" s="68"/>
      <c r="AM411" s="68"/>
      <c r="AN411" s="68"/>
      <c r="AO411" s="70"/>
      <c r="AP411" s="71"/>
      <c r="AQ411" s="70"/>
      <c r="AR411" s="72"/>
      <c r="AS411" s="55"/>
      <c r="AT411" s="55"/>
      <c r="AU411" s="55"/>
      <c r="AV411" s="78"/>
    </row>
    <row r="412" spans="28:48" ht="14.25">
      <c r="AB412" s="68"/>
      <c r="AC412" s="69"/>
      <c r="AD412" s="68"/>
      <c r="AE412" s="69"/>
      <c r="AF412" s="69"/>
      <c r="AG412" s="69"/>
      <c r="AH412" s="68"/>
      <c r="AI412" s="68"/>
      <c r="AJ412" s="68"/>
      <c r="AK412" s="68"/>
      <c r="AL412" s="68"/>
      <c r="AM412" s="68"/>
      <c r="AN412" s="68"/>
      <c r="AO412" s="70"/>
      <c r="AP412" s="71"/>
      <c r="AQ412" s="70"/>
      <c r="AR412" s="72"/>
      <c r="AS412" s="55"/>
      <c r="AT412" s="55"/>
      <c r="AU412" s="55"/>
      <c r="AV412" s="78"/>
    </row>
    <row r="413" spans="28:48" ht="14.25">
      <c r="AB413" s="68"/>
      <c r="AC413" s="69"/>
      <c r="AD413" s="68"/>
      <c r="AE413" s="69"/>
      <c r="AF413" s="69"/>
      <c r="AG413" s="69"/>
      <c r="AH413" s="68"/>
      <c r="AI413" s="68"/>
      <c r="AJ413" s="68"/>
      <c r="AK413" s="68"/>
      <c r="AL413" s="68"/>
      <c r="AM413" s="68"/>
      <c r="AN413" s="68"/>
      <c r="AO413" s="70"/>
      <c r="AP413" s="71"/>
      <c r="AQ413" s="70"/>
      <c r="AR413" s="72"/>
      <c r="AS413" s="55"/>
      <c r="AT413" s="55"/>
      <c r="AU413" s="55"/>
      <c r="AV413" s="78"/>
    </row>
    <row r="414" spans="28:48" ht="14.25">
      <c r="AB414" s="68"/>
      <c r="AC414" s="69"/>
      <c r="AD414" s="68"/>
      <c r="AE414" s="69"/>
      <c r="AF414" s="69"/>
      <c r="AG414" s="69"/>
      <c r="AH414" s="68"/>
      <c r="AI414" s="68"/>
      <c r="AJ414" s="68"/>
      <c r="AK414" s="68"/>
      <c r="AL414" s="68"/>
      <c r="AM414" s="68"/>
      <c r="AN414" s="68"/>
      <c r="AO414" s="70"/>
      <c r="AP414" s="71"/>
      <c r="AQ414" s="70"/>
      <c r="AR414" s="72"/>
      <c r="AS414" s="55"/>
      <c r="AT414" s="55"/>
      <c r="AU414" s="55"/>
      <c r="AV414" s="78"/>
    </row>
    <row r="415" spans="28:48" ht="14.25">
      <c r="AB415" s="68"/>
      <c r="AC415" s="69"/>
      <c r="AD415" s="68"/>
      <c r="AE415" s="69"/>
      <c r="AF415" s="69"/>
      <c r="AG415" s="69"/>
      <c r="AH415" s="68"/>
      <c r="AI415" s="68"/>
      <c r="AJ415" s="68"/>
      <c r="AK415" s="68"/>
      <c r="AL415" s="68"/>
      <c r="AM415" s="68"/>
      <c r="AN415" s="68"/>
      <c r="AO415" s="70"/>
      <c r="AP415" s="71"/>
      <c r="AQ415" s="70"/>
      <c r="AR415" s="72"/>
      <c r="AS415" s="55"/>
      <c r="AT415" s="55"/>
      <c r="AU415" s="55"/>
      <c r="AV415" s="78"/>
    </row>
    <row r="416" spans="28:48" ht="14.25">
      <c r="AB416" s="68"/>
      <c r="AC416" s="69"/>
      <c r="AD416" s="68"/>
      <c r="AE416" s="69"/>
      <c r="AF416" s="69"/>
      <c r="AG416" s="69"/>
      <c r="AH416" s="68"/>
      <c r="AI416" s="68"/>
      <c r="AJ416" s="68"/>
      <c r="AK416" s="68"/>
      <c r="AL416" s="68"/>
      <c r="AM416" s="68"/>
      <c r="AN416" s="68"/>
      <c r="AO416" s="70"/>
      <c r="AP416" s="71"/>
      <c r="AQ416" s="70"/>
      <c r="AR416" s="72"/>
      <c r="AS416" s="55"/>
      <c r="AT416" s="55"/>
      <c r="AU416" s="55"/>
      <c r="AV416" s="78"/>
    </row>
    <row r="417" spans="28:48" ht="14.25">
      <c r="AB417" s="68"/>
      <c r="AC417" s="69"/>
      <c r="AD417" s="68"/>
      <c r="AE417" s="69"/>
      <c r="AF417" s="69"/>
      <c r="AG417" s="69"/>
      <c r="AH417" s="68"/>
      <c r="AI417" s="68"/>
      <c r="AJ417" s="68"/>
      <c r="AK417" s="68"/>
      <c r="AL417" s="68"/>
      <c r="AM417" s="68"/>
      <c r="AN417" s="68"/>
      <c r="AO417" s="70"/>
      <c r="AP417" s="71"/>
      <c r="AQ417" s="70"/>
      <c r="AR417" s="72"/>
      <c r="AS417" s="55"/>
      <c r="AT417" s="55"/>
      <c r="AU417" s="55"/>
      <c r="AV417" s="78"/>
    </row>
    <row r="418" spans="28:48" ht="14.25">
      <c r="AB418" s="68"/>
      <c r="AC418" s="69"/>
      <c r="AD418" s="68"/>
      <c r="AE418" s="69"/>
      <c r="AF418" s="69"/>
      <c r="AG418" s="69"/>
      <c r="AH418" s="68"/>
      <c r="AI418" s="68"/>
      <c r="AJ418" s="68"/>
      <c r="AK418" s="68"/>
      <c r="AL418" s="68"/>
      <c r="AM418" s="68"/>
      <c r="AN418" s="68"/>
      <c r="AO418" s="70"/>
      <c r="AP418" s="71"/>
      <c r="AQ418" s="70"/>
      <c r="AR418" s="72"/>
      <c r="AS418" s="55"/>
      <c r="AT418" s="55"/>
      <c r="AU418" s="55"/>
      <c r="AV418" s="78"/>
    </row>
    <row r="419" spans="28:48" ht="14.25">
      <c r="AB419" s="68"/>
      <c r="AC419" s="69"/>
      <c r="AD419" s="68"/>
      <c r="AE419" s="69"/>
      <c r="AF419" s="69"/>
      <c r="AG419" s="69"/>
      <c r="AH419" s="68"/>
      <c r="AI419" s="68"/>
      <c r="AJ419" s="68"/>
      <c r="AK419" s="68"/>
      <c r="AL419" s="68"/>
      <c r="AM419" s="68"/>
      <c r="AN419" s="68"/>
      <c r="AO419" s="70"/>
      <c r="AP419" s="71"/>
      <c r="AQ419" s="70"/>
      <c r="AR419" s="72"/>
      <c r="AS419" s="55"/>
      <c r="AT419" s="55"/>
      <c r="AU419" s="55"/>
      <c r="AV419" s="78"/>
    </row>
    <row r="420" spans="28:48" ht="14.25">
      <c r="AB420" s="68"/>
      <c r="AC420" s="69"/>
      <c r="AD420" s="68"/>
      <c r="AE420" s="69"/>
      <c r="AF420" s="69"/>
      <c r="AG420" s="69"/>
      <c r="AH420" s="68"/>
      <c r="AI420" s="68"/>
      <c r="AJ420" s="68"/>
      <c r="AK420" s="68"/>
      <c r="AL420" s="68"/>
      <c r="AM420" s="68"/>
      <c r="AN420" s="68"/>
      <c r="AO420" s="70"/>
      <c r="AP420" s="71"/>
      <c r="AQ420" s="70"/>
      <c r="AR420" s="72"/>
      <c r="AS420" s="55"/>
      <c r="AT420" s="55"/>
      <c r="AU420" s="55"/>
      <c r="AV420" s="78"/>
    </row>
    <row r="421" spans="28:48" ht="14.25">
      <c r="AB421" s="68"/>
      <c r="AC421" s="69"/>
      <c r="AD421" s="68"/>
      <c r="AE421" s="69"/>
      <c r="AF421" s="69"/>
      <c r="AG421" s="69"/>
      <c r="AH421" s="68"/>
      <c r="AI421" s="68"/>
      <c r="AJ421" s="68"/>
      <c r="AK421" s="68"/>
      <c r="AL421" s="68"/>
      <c r="AM421" s="68"/>
      <c r="AN421" s="68"/>
      <c r="AO421" s="70"/>
      <c r="AP421" s="71"/>
      <c r="AQ421" s="70"/>
      <c r="AR421" s="72"/>
      <c r="AS421" s="55"/>
      <c r="AT421" s="55"/>
      <c r="AU421" s="55"/>
      <c r="AV421" s="78"/>
    </row>
    <row r="422" spans="28:48" ht="14.25">
      <c r="AB422" s="68"/>
      <c r="AC422" s="69"/>
      <c r="AD422" s="68"/>
      <c r="AE422" s="69"/>
      <c r="AF422" s="69"/>
      <c r="AG422" s="69"/>
      <c r="AH422" s="68"/>
      <c r="AI422" s="68"/>
      <c r="AJ422" s="68"/>
      <c r="AK422" s="68"/>
      <c r="AL422" s="68"/>
      <c r="AM422" s="68"/>
      <c r="AN422" s="68"/>
      <c r="AO422" s="70"/>
      <c r="AP422" s="71"/>
      <c r="AQ422" s="70"/>
      <c r="AR422" s="72"/>
      <c r="AS422" s="55"/>
      <c r="AT422" s="55"/>
      <c r="AU422" s="55"/>
      <c r="AV422" s="78"/>
    </row>
    <row r="423" spans="28:48" ht="14.25">
      <c r="AB423" s="68"/>
      <c r="AC423" s="69"/>
      <c r="AD423" s="68"/>
      <c r="AE423" s="69"/>
      <c r="AF423" s="69"/>
      <c r="AG423" s="69"/>
      <c r="AH423" s="68"/>
      <c r="AI423" s="68"/>
      <c r="AJ423" s="68"/>
      <c r="AK423" s="68"/>
      <c r="AL423" s="68"/>
      <c r="AM423" s="68"/>
      <c r="AN423" s="68"/>
      <c r="AO423" s="70"/>
      <c r="AP423" s="71"/>
      <c r="AQ423" s="70"/>
      <c r="AR423" s="72"/>
      <c r="AS423" s="55"/>
      <c r="AT423" s="55"/>
      <c r="AU423" s="55"/>
      <c r="AV423" s="78"/>
    </row>
    <row r="424" spans="28:48" ht="14.25">
      <c r="AB424" s="68"/>
      <c r="AC424" s="69"/>
      <c r="AD424" s="68"/>
      <c r="AE424" s="69"/>
      <c r="AF424" s="69"/>
      <c r="AG424" s="69"/>
      <c r="AH424" s="68"/>
      <c r="AI424" s="68"/>
      <c r="AJ424" s="68"/>
      <c r="AK424" s="68"/>
      <c r="AL424" s="68"/>
      <c r="AM424" s="68"/>
      <c r="AN424" s="68"/>
      <c r="AO424" s="70"/>
      <c r="AP424" s="71"/>
      <c r="AQ424" s="70"/>
      <c r="AR424" s="72"/>
      <c r="AS424" s="55"/>
      <c r="AT424" s="55"/>
      <c r="AU424" s="55"/>
      <c r="AV424" s="78"/>
    </row>
    <row r="425" spans="28:48" ht="14.25">
      <c r="AB425" s="68"/>
      <c r="AC425" s="69"/>
      <c r="AD425" s="68"/>
      <c r="AE425" s="69"/>
      <c r="AF425" s="69"/>
      <c r="AG425" s="69"/>
      <c r="AH425" s="68"/>
      <c r="AI425" s="68"/>
      <c r="AJ425" s="68"/>
      <c r="AK425" s="68"/>
      <c r="AL425" s="68"/>
      <c r="AM425" s="68"/>
      <c r="AN425" s="68"/>
      <c r="AO425" s="70"/>
      <c r="AP425" s="71"/>
      <c r="AQ425" s="70"/>
      <c r="AR425" s="72"/>
      <c r="AS425" s="55"/>
      <c r="AT425" s="55"/>
      <c r="AU425" s="55"/>
      <c r="AV425" s="78"/>
    </row>
    <row r="426" spans="28:48" ht="14.25">
      <c r="AB426" s="68"/>
      <c r="AC426" s="69"/>
      <c r="AD426" s="68"/>
      <c r="AE426" s="69"/>
      <c r="AF426" s="69"/>
      <c r="AG426" s="69"/>
      <c r="AH426" s="68"/>
      <c r="AI426" s="68"/>
      <c r="AJ426" s="68"/>
      <c r="AK426" s="68"/>
      <c r="AL426" s="68"/>
      <c r="AM426" s="68"/>
      <c r="AN426" s="68"/>
      <c r="AO426" s="70"/>
      <c r="AP426" s="71"/>
      <c r="AQ426" s="70"/>
      <c r="AR426" s="72"/>
      <c r="AS426" s="55"/>
      <c r="AT426" s="55"/>
      <c r="AU426" s="55"/>
      <c r="AV426" s="78"/>
    </row>
    <row r="427" spans="28:48" ht="14.25">
      <c r="AB427" s="68"/>
      <c r="AC427" s="69"/>
      <c r="AD427" s="68"/>
      <c r="AE427" s="69"/>
      <c r="AF427" s="69"/>
      <c r="AG427" s="69"/>
      <c r="AH427" s="68"/>
      <c r="AI427" s="68"/>
      <c r="AJ427" s="68"/>
      <c r="AK427" s="68"/>
      <c r="AL427" s="68"/>
      <c r="AM427" s="68"/>
      <c r="AN427" s="68"/>
      <c r="AO427" s="70"/>
      <c r="AP427" s="71"/>
      <c r="AQ427" s="70"/>
      <c r="AR427" s="72"/>
      <c r="AS427" s="55"/>
      <c r="AT427" s="55"/>
      <c r="AU427" s="55"/>
      <c r="AV427" s="78"/>
    </row>
    <row r="428" spans="28:48" ht="14.25">
      <c r="AB428" s="68"/>
      <c r="AC428" s="69"/>
      <c r="AD428" s="68"/>
      <c r="AE428" s="69"/>
      <c r="AF428" s="69"/>
      <c r="AG428" s="69"/>
      <c r="AH428" s="68"/>
      <c r="AI428" s="68"/>
      <c r="AJ428" s="68"/>
      <c r="AK428" s="68"/>
      <c r="AL428" s="68"/>
      <c r="AM428" s="68"/>
      <c r="AN428" s="68"/>
      <c r="AO428" s="70"/>
      <c r="AP428" s="71"/>
      <c r="AQ428" s="70"/>
      <c r="AR428" s="72"/>
      <c r="AS428" s="55"/>
      <c r="AT428" s="55"/>
      <c r="AU428" s="55"/>
      <c r="AV428" s="78"/>
    </row>
    <row r="429" spans="28:48" ht="14.25">
      <c r="AB429" s="68"/>
      <c r="AC429" s="69"/>
      <c r="AD429" s="68"/>
      <c r="AE429" s="69"/>
      <c r="AF429" s="69"/>
      <c r="AG429" s="69"/>
      <c r="AH429" s="68"/>
      <c r="AI429" s="68"/>
      <c r="AJ429" s="68"/>
      <c r="AK429" s="68"/>
      <c r="AL429" s="68"/>
      <c r="AM429" s="68"/>
      <c r="AN429" s="68"/>
      <c r="AO429" s="70"/>
      <c r="AP429" s="71"/>
      <c r="AQ429" s="70"/>
      <c r="AR429" s="72"/>
      <c r="AS429" s="55"/>
      <c r="AT429" s="55"/>
      <c r="AU429" s="55"/>
      <c r="AV429" s="78"/>
    </row>
    <row r="430" spans="28:48" ht="14.25">
      <c r="AB430" s="68"/>
      <c r="AC430" s="69"/>
      <c r="AD430" s="68"/>
      <c r="AE430" s="69"/>
      <c r="AF430" s="69"/>
      <c r="AG430" s="69"/>
      <c r="AH430" s="68"/>
      <c r="AI430" s="68"/>
      <c r="AJ430" s="68"/>
      <c r="AK430" s="68"/>
      <c r="AL430" s="68"/>
      <c r="AM430" s="68"/>
      <c r="AN430" s="68"/>
      <c r="AO430" s="70"/>
      <c r="AP430" s="71"/>
      <c r="AQ430" s="70"/>
      <c r="AR430" s="72"/>
      <c r="AS430" s="55"/>
      <c r="AT430" s="55"/>
      <c r="AU430" s="55"/>
      <c r="AV430" s="78"/>
    </row>
    <row r="431" spans="28:48" ht="14.25">
      <c r="AB431" s="68"/>
      <c r="AC431" s="69"/>
      <c r="AD431" s="68"/>
      <c r="AE431" s="69"/>
      <c r="AF431" s="69"/>
      <c r="AG431" s="69"/>
      <c r="AH431" s="68"/>
      <c r="AI431" s="68"/>
      <c r="AJ431" s="68"/>
      <c r="AK431" s="68"/>
      <c r="AL431" s="68"/>
      <c r="AM431" s="68"/>
      <c r="AN431" s="68"/>
      <c r="AO431" s="70"/>
      <c r="AP431" s="71"/>
      <c r="AQ431" s="70"/>
      <c r="AR431" s="72"/>
      <c r="AS431" s="55"/>
      <c r="AT431" s="55"/>
      <c r="AU431" s="55"/>
      <c r="AV431" s="78"/>
    </row>
    <row r="432" spans="28:48" ht="14.25">
      <c r="AB432" s="68"/>
      <c r="AC432" s="69"/>
      <c r="AD432" s="68"/>
      <c r="AE432" s="69"/>
      <c r="AF432" s="69"/>
      <c r="AG432" s="69"/>
      <c r="AH432" s="68"/>
      <c r="AI432" s="68"/>
      <c r="AJ432" s="68"/>
      <c r="AK432" s="68"/>
      <c r="AL432" s="68"/>
      <c r="AM432" s="68"/>
      <c r="AN432" s="68"/>
      <c r="AO432" s="70"/>
      <c r="AP432" s="71"/>
      <c r="AQ432" s="70"/>
      <c r="AR432" s="72"/>
      <c r="AS432" s="55"/>
      <c r="AT432" s="55"/>
      <c r="AU432" s="55"/>
      <c r="AV432" s="78"/>
    </row>
    <row r="433" spans="28:48" ht="14.25">
      <c r="AB433" s="68"/>
      <c r="AC433" s="69"/>
      <c r="AD433" s="68"/>
      <c r="AE433" s="69"/>
      <c r="AF433" s="69"/>
      <c r="AG433" s="69"/>
      <c r="AH433" s="68"/>
      <c r="AI433" s="68"/>
      <c r="AJ433" s="68"/>
      <c r="AK433" s="68"/>
      <c r="AL433" s="68"/>
      <c r="AM433" s="68"/>
      <c r="AN433" s="68"/>
      <c r="AO433" s="70"/>
      <c r="AP433" s="71"/>
      <c r="AQ433" s="70"/>
      <c r="AR433" s="72"/>
      <c r="AS433" s="55"/>
      <c r="AT433" s="55"/>
      <c r="AU433" s="55"/>
      <c r="AV433" s="78"/>
    </row>
    <row r="434" spans="28:48" ht="14.25">
      <c r="AB434" s="68"/>
      <c r="AC434" s="69"/>
      <c r="AD434" s="68"/>
      <c r="AE434" s="69"/>
      <c r="AF434" s="69"/>
      <c r="AG434" s="69"/>
      <c r="AH434" s="68"/>
      <c r="AI434" s="68"/>
      <c r="AJ434" s="68"/>
      <c r="AK434" s="68"/>
      <c r="AL434" s="68"/>
      <c r="AM434" s="68"/>
      <c r="AN434" s="68"/>
      <c r="AO434" s="70"/>
      <c r="AP434" s="71"/>
      <c r="AQ434" s="70"/>
      <c r="AR434" s="72"/>
      <c r="AS434" s="55"/>
      <c r="AT434" s="55"/>
      <c r="AU434" s="55"/>
      <c r="AV434" s="78"/>
    </row>
    <row r="435" spans="28:48" ht="14.25">
      <c r="AB435" s="68"/>
      <c r="AC435" s="69"/>
      <c r="AD435" s="68"/>
      <c r="AE435" s="69"/>
      <c r="AF435" s="69"/>
      <c r="AG435" s="69"/>
      <c r="AH435" s="68"/>
      <c r="AI435" s="68"/>
      <c r="AJ435" s="68"/>
      <c r="AK435" s="68"/>
      <c r="AL435" s="68"/>
      <c r="AM435" s="68"/>
      <c r="AN435" s="68"/>
      <c r="AO435" s="70"/>
      <c r="AP435" s="71"/>
      <c r="AQ435" s="70"/>
      <c r="AR435" s="72"/>
      <c r="AS435" s="55"/>
      <c r="AT435" s="55"/>
      <c r="AU435" s="55"/>
      <c r="AV435" s="78"/>
    </row>
    <row r="436" spans="28:48" ht="14.25">
      <c r="AB436" s="68"/>
      <c r="AC436" s="69"/>
      <c r="AD436" s="68"/>
      <c r="AE436" s="69"/>
      <c r="AF436" s="69"/>
      <c r="AG436" s="69"/>
      <c r="AH436" s="68"/>
      <c r="AI436" s="68"/>
      <c r="AJ436" s="68"/>
      <c r="AK436" s="68"/>
      <c r="AL436" s="68"/>
      <c r="AM436" s="68"/>
      <c r="AN436" s="68"/>
      <c r="AO436" s="70"/>
      <c r="AP436" s="71"/>
      <c r="AQ436" s="70"/>
      <c r="AR436" s="72"/>
      <c r="AS436" s="55"/>
      <c r="AT436" s="55"/>
      <c r="AU436" s="55"/>
      <c r="AV436" s="78"/>
    </row>
    <row r="437" spans="28:48" ht="14.25">
      <c r="AB437" s="68"/>
      <c r="AC437" s="69"/>
      <c r="AD437" s="68"/>
      <c r="AE437" s="69"/>
      <c r="AF437" s="69"/>
      <c r="AG437" s="69"/>
      <c r="AH437" s="68"/>
      <c r="AI437" s="68"/>
      <c r="AJ437" s="68"/>
      <c r="AK437" s="68"/>
      <c r="AL437" s="68"/>
      <c r="AM437" s="68"/>
      <c r="AN437" s="68"/>
      <c r="AO437" s="70"/>
      <c r="AP437" s="71"/>
      <c r="AQ437" s="70"/>
      <c r="AR437" s="72"/>
      <c r="AS437" s="55"/>
      <c r="AT437" s="55"/>
      <c r="AU437" s="55"/>
      <c r="AV437" s="78"/>
    </row>
    <row r="438" spans="28:48" ht="14.25">
      <c r="AB438" s="68"/>
      <c r="AC438" s="69"/>
      <c r="AD438" s="68"/>
      <c r="AE438" s="69"/>
      <c r="AF438" s="69"/>
      <c r="AG438" s="69"/>
      <c r="AH438" s="68"/>
      <c r="AI438" s="68"/>
      <c r="AJ438" s="68"/>
      <c r="AK438" s="68"/>
      <c r="AL438" s="68"/>
      <c r="AM438" s="68"/>
      <c r="AN438" s="68"/>
      <c r="AO438" s="70"/>
      <c r="AP438" s="71"/>
      <c r="AQ438" s="70"/>
      <c r="AR438" s="72"/>
      <c r="AS438" s="55"/>
      <c r="AT438" s="55"/>
      <c r="AU438" s="55"/>
      <c r="AV438" s="78"/>
    </row>
    <row r="439" spans="28:48" ht="14.25">
      <c r="AB439" s="68"/>
      <c r="AC439" s="69"/>
      <c r="AD439" s="68"/>
      <c r="AE439" s="69"/>
      <c r="AF439" s="69"/>
      <c r="AG439" s="69"/>
      <c r="AH439" s="68"/>
      <c r="AI439" s="68"/>
      <c r="AJ439" s="68"/>
      <c r="AK439" s="68"/>
      <c r="AL439" s="68"/>
      <c r="AM439" s="68"/>
      <c r="AN439" s="68"/>
      <c r="AO439" s="70"/>
      <c r="AP439" s="71"/>
      <c r="AQ439" s="70"/>
      <c r="AR439" s="72"/>
      <c r="AS439" s="55"/>
      <c r="AT439" s="55"/>
      <c r="AU439" s="55"/>
      <c r="AV439" s="78"/>
    </row>
    <row r="440" spans="28:48" ht="14.25">
      <c r="AB440" s="68"/>
      <c r="AC440" s="69"/>
      <c r="AD440" s="68"/>
      <c r="AE440" s="69"/>
      <c r="AF440" s="69"/>
      <c r="AG440" s="69"/>
      <c r="AH440" s="68"/>
      <c r="AI440" s="68"/>
      <c r="AJ440" s="68"/>
      <c r="AK440" s="68"/>
      <c r="AL440" s="68"/>
      <c r="AM440" s="68"/>
      <c r="AN440" s="68"/>
      <c r="AO440" s="70"/>
      <c r="AP440" s="71"/>
      <c r="AQ440" s="70"/>
      <c r="AR440" s="72"/>
      <c r="AS440" s="55"/>
      <c r="AT440" s="55"/>
      <c r="AU440" s="55"/>
      <c r="AV440" s="78"/>
    </row>
    <row r="441" spans="28:48" ht="14.25">
      <c r="AB441" s="68"/>
      <c r="AC441" s="69"/>
      <c r="AD441" s="68"/>
      <c r="AE441" s="69"/>
      <c r="AF441" s="69"/>
      <c r="AG441" s="69"/>
      <c r="AH441" s="68"/>
      <c r="AI441" s="68"/>
      <c r="AJ441" s="68"/>
      <c r="AK441" s="68"/>
      <c r="AL441" s="68"/>
      <c r="AM441" s="68"/>
      <c r="AN441" s="68"/>
      <c r="AO441" s="70"/>
      <c r="AP441" s="71"/>
      <c r="AQ441" s="70"/>
      <c r="AR441" s="72"/>
      <c r="AS441" s="55"/>
      <c r="AT441" s="55"/>
      <c r="AU441" s="55"/>
      <c r="AV441" s="78"/>
    </row>
    <row r="442" spans="28:48" ht="14.25">
      <c r="AB442" s="68"/>
      <c r="AC442" s="69"/>
      <c r="AD442" s="68"/>
      <c r="AE442" s="69"/>
      <c r="AF442" s="69"/>
      <c r="AG442" s="69"/>
      <c r="AH442" s="68"/>
      <c r="AI442" s="68"/>
      <c r="AJ442" s="68"/>
      <c r="AK442" s="68"/>
      <c r="AL442" s="68"/>
      <c r="AM442" s="68"/>
      <c r="AN442" s="68"/>
      <c r="AO442" s="70"/>
      <c r="AP442" s="71"/>
      <c r="AQ442" s="70"/>
      <c r="AR442" s="72"/>
      <c r="AS442" s="55"/>
      <c r="AT442" s="55"/>
      <c r="AU442" s="55"/>
      <c r="AV442" s="78"/>
    </row>
    <row r="443" spans="28:48" ht="14.25">
      <c r="AB443" s="68"/>
      <c r="AC443" s="69"/>
      <c r="AD443" s="68"/>
      <c r="AE443" s="69"/>
      <c r="AF443" s="69"/>
      <c r="AG443" s="69"/>
      <c r="AH443" s="68"/>
      <c r="AI443" s="68"/>
      <c r="AJ443" s="68"/>
      <c r="AK443" s="68"/>
      <c r="AL443" s="68"/>
      <c r="AM443" s="68"/>
      <c r="AN443" s="68"/>
      <c r="AO443" s="70"/>
      <c r="AP443" s="71"/>
      <c r="AQ443" s="70"/>
      <c r="AR443" s="72"/>
      <c r="AS443" s="55"/>
      <c r="AT443" s="55"/>
      <c r="AU443" s="55"/>
      <c r="AV443" s="78"/>
    </row>
    <row r="444" spans="28:48" ht="14.25">
      <c r="AB444" s="68"/>
      <c r="AC444" s="69"/>
      <c r="AD444" s="68"/>
      <c r="AE444" s="69"/>
      <c r="AF444" s="69"/>
      <c r="AG444" s="69"/>
      <c r="AH444" s="68"/>
      <c r="AI444" s="68"/>
      <c r="AJ444" s="68"/>
      <c r="AK444" s="68"/>
      <c r="AL444" s="68"/>
      <c r="AM444" s="68"/>
      <c r="AN444" s="68"/>
      <c r="AO444" s="70"/>
      <c r="AP444" s="71"/>
      <c r="AQ444" s="70"/>
      <c r="AR444" s="72"/>
      <c r="AS444" s="55"/>
      <c r="AT444" s="55"/>
      <c r="AU444" s="55"/>
      <c r="AV444" s="78"/>
    </row>
    <row r="445" spans="28:48" ht="14.25">
      <c r="AB445" s="68"/>
      <c r="AC445" s="69"/>
      <c r="AD445" s="68"/>
      <c r="AE445" s="69"/>
      <c r="AF445" s="69"/>
      <c r="AG445" s="69"/>
      <c r="AH445" s="68"/>
      <c r="AI445" s="68"/>
      <c r="AJ445" s="68"/>
      <c r="AK445" s="68"/>
      <c r="AL445" s="68"/>
      <c r="AM445" s="68"/>
      <c r="AN445" s="68"/>
      <c r="AO445" s="70"/>
      <c r="AP445" s="71"/>
      <c r="AQ445" s="70"/>
      <c r="AR445" s="72"/>
      <c r="AS445" s="55"/>
      <c r="AT445" s="55"/>
      <c r="AU445" s="55"/>
      <c r="AV445" s="78"/>
    </row>
    <row r="446" spans="28:48" ht="14.25">
      <c r="AB446" s="68"/>
      <c r="AC446" s="69"/>
      <c r="AD446" s="68"/>
      <c r="AE446" s="69"/>
      <c r="AF446" s="69"/>
      <c r="AG446" s="69"/>
      <c r="AH446" s="68"/>
      <c r="AI446" s="68"/>
      <c r="AJ446" s="68"/>
      <c r="AK446" s="68"/>
      <c r="AL446" s="68"/>
      <c r="AM446" s="68"/>
      <c r="AN446" s="68"/>
      <c r="AO446" s="70"/>
      <c r="AP446" s="71"/>
      <c r="AQ446" s="70"/>
      <c r="AR446" s="72"/>
      <c r="AS446" s="55"/>
      <c r="AT446" s="55"/>
      <c r="AU446" s="55"/>
      <c r="AV446" s="78"/>
    </row>
    <row r="447" spans="28:48" ht="14.25">
      <c r="AB447" s="68"/>
      <c r="AC447" s="69"/>
      <c r="AD447" s="68"/>
      <c r="AE447" s="69"/>
      <c r="AF447" s="69"/>
      <c r="AG447" s="69"/>
      <c r="AH447" s="68"/>
      <c r="AI447" s="68"/>
      <c r="AJ447" s="68"/>
      <c r="AK447" s="68"/>
      <c r="AL447" s="68"/>
      <c r="AM447" s="68"/>
      <c r="AN447" s="68"/>
      <c r="AO447" s="70"/>
      <c r="AP447" s="71"/>
      <c r="AQ447" s="70"/>
      <c r="AR447" s="72"/>
      <c r="AS447" s="55"/>
      <c r="AT447" s="55"/>
      <c r="AU447" s="55"/>
      <c r="AV447" s="78"/>
    </row>
    <row r="448" spans="28:48" ht="14.25">
      <c r="AB448" s="68"/>
      <c r="AC448" s="69"/>
      <c r="AD448" s="68"/>
      <c r="AE448" s="69"/>
      <c r="AF448" s="69"/>
      <c r="AG448" s="69"/>
      <c r="AH448" s="68"/>
      <c r="AI448" s="68"/>
      <c r="AJ448" s="68"/>
      <c r="AK448" s="68"/>
      <c r="AL448" s="68"/>
      <c r="AM448" s="68"/>
      <c r="AN448" s="68"/>
      <c r="AO448" s="70"/>
      <c r="AP448" s="71"/>
      <c r="AQ448" s="70"/>
      <c r="AR448" s="72"/>
      <c r="AS448" s="55"/>
      <c r="AT448" s="55"/>
      <c r="AU448" s="55"/>
      <c r="AV448" s="78"/>
    </row>
    <row r="449" spans="28:48" ht="14.25">
      <c r="AB449" s="68"/>
      <c r="AC449" s="69"/>
      <c r="AD449" s="68"/>
      <c r="AE449" s="69"/>
      <c r="AF449" s="69"/>
      <c r="AG449" s="69"/>
      <c r="AH449" s="68"/>
      <c r="AI449" s="68"/>
      <c r="AJ449" s="68"/>
      <c r="AK449" s="68"/>
      <c r="AL449" s="68"/>
      <c r="AM449" s="68"/>
      <c r="AN449" s="68"/>
      <c r="AO449" s="70"/>
      <c r="AP449" s="71"/>
      <c r="AQ449" s="70"/>
      <c r="AR449" s="72"/>
      <c r="AS449" s="55"/>
      <c r="AT449" s="55"/>
      <c r="AU449" s="55"/>
      <c r="AV449" s="78"/>
    </row>
    <row r="450" spans="28:48" ht="14.25">
      <c r="AB450" s="68"/>
      <c r="AC450" s="69"/>
      <c r="AD450" s="68"/>
      <c r="AE450" s="69"/>
      <c r="AF450" s="69"/>
      <c r="AG450" s="69"/>
      <c r="AH450" s="68"/>
      <c r="AI450" s="68"/>
      <c r="AJ450" s="68"/>
      <c r="AK450" s="68"/>
      <c r="AL450" s="68"/>
      <c r="AM450" s="68"/>
      <c r="AN450" s="68"/>
      <c r="AO450" s="70"/>
      <c r="AP450" s="71"/>
      <c r="AQ450" s="70"/>
      <c r="AR450" s="72"/>
      <c r="AS450" s="55"/>
      <c r="AT450" s="55"/>
      <c r="AU450" s="55"/>
      <c r="AV450" s="78"/>
    </row>
    <row r="451" spans="28:48" ht="14.25">
      <c r="AB451" s="68"/>
      <c r="AC451" s="69"/>
      <c r="AD451" s="68"/>
      <c r="AE451" s="69"/>
      <c r="AF451" s="69"/>
      <c r="AG451" s="69"/>
      <c r="AH451" s="68"/>
      <c r="AI451" s="68"/>
      <c r="AJ451" s="68"/>
      <c r="AK451" s="68"/>
      <c r="AL451" s="68"/>
      <c r="AM451" s="68"/>
      <c r="AN451" s="68"/>
      <c r="AO451" s="70"/>
      <c r="AP451" s="71"/>
      <c r="AQ451" s="70"/>
      <c r="AR451" s="72"/>
      <c r="AS451" s="55"/>
      <c r="AT451" s="55"/>
      <c r="AU451" s="55"/>
      <c r="AV451" s="78"/>
    </row>
    <row r="452" spans="28:48" ht="14.25">
      <c r="AB452" s="68"/>
      <c r="AC452" s="69"/>
      <c r="AD452" s="68"/>
      <c r="AE452" s="69"/>
      <c r="AF452" s="69"/>
      <c r="AG452" s="69"/>
      <c r="AH452" s="68"/>
      <c r="AI452" s="68"/>
      <c r="AJ452" s="68"/>
      <c r="AK452" s="68"/>
      <c r="AL452" s="68"/>
      <c r="AM452" s="68"/>
      <c r="AN452" s="68"/>
      <c r="AO452" s="70"/>
      <c r="AP452" s="71"/>
      <c r="AQ452" s="70"/>
      <c r="AR452" s="72"/>
      <c r="AS452" s="55"/>
      <c r="AT452" s="55"/>
      <c r="AU452" s="55"/>
      <c r="AV452" s="78"/>
    </row>
    <row r="453" spans="28:48" ht="14.25">
      <c r="AB453" s="68"/>
      <c r="AC453" s="69"/>
      <c r="AD453" s="68"/>
      <c r="AE453" s="69"/>
      <c r="AF453" s="69"/>
      <c r="AG453" s="69"/>
      <c r="AH453" s="68"/>
      <c r="AI453" s="68"/>
      <c r="AJ453" s="68"/>
      <c r="AK453" s="68"/>
      <c r="AL453" s="68"/>
      <c r="AM453" s="68"/>
      <c r="AN453" s="68"/>
      <c r="AO453" s="70"/>
      <c r="AP453" s="71"/>
      <c r="AQ453" s="70"/>
      <c r="AR453" s="72"/>
      <c r="AS453" s="55"/>
      <c r="AT453" s="55"/>
      <c r="AU453" s="55"/>
      <c r="AV453" s="78"/>
    </row>
    <row r="454" spans="28:48" ht="14.25">
      <c r="AB454" s="68"/>
      <c r="AC454" s="69"/>
      <c r="AD454" s="68"/>
      <c r="AE454" s="69"/>
      <c r="AF454" s="69"/>
      <c r="AG454" s="69"/>
      <c r="AH454" s="68"/>
      <c r="AI454" s="68"/>
      <c r="AJ454" s="68"/>
      <c r="AK454" s="68"/>
      <c r="AL454" s="68"/>
      <c r="AM454" s="68"/>
      <c r="AN454" s="68"/>
      <c r="AO454" s="70"/>
      <c r="AP454" s="71"/>
      <c r="AQ454" s="70"/>
      <c r="AR454" s="72"/>
      <c r="AS454" s="55"/>
      <c r="AT454" s="55"/>
      <c r="AU454" s="55"/>
      <c r="AV454" s="78"/>
    </row>
    <row r="455" spans="28:48" ht="14.25">
      <c r="AB455" s="68"/>
      <c r="AC455" s="69"/>
      <c r="AD455" s="68"/>
      <c r="AE455" s="69"/>
      <c r="AF455" s="69"/>
      <c r="AG455" s="69"/>
      <c r="AH455" s="68"/>
      <c r="AI455" s="68"/>
      <c r="AJ455" s="68"/>
      <c r="AK455" s="68"/>
      <c r="AL455" s="68"/>
      <c r="AM455" s="68"/>
      <c r="AN455" s="68"/>
      <c r="AO455" s="70"/>
      <c r="AP455" s="71"/>
      <c r="AQ455" s="70"/>
      <c r="AR455" s="72"/>
      <c r="AS455" s="55"/>
      <c r="AT455" s="55"/>
      <c r="AU455" s="55"/>
      <c r="AV455" s="78"/>
    </row>
    <row r="456" spans="28:48" ht="14.25">
      <c r="AB456" s="68"/>
      <c r="AC456" s="69"/>
      <c r="AD456" s="68"/>
      <c r="AE456" s="69"/>
      <c r="AF456" s="69"/>
      <c r="AG456" s="69"/>
      <c r="AH456" s="68"/>
      <c r="AI456" s="68"/>
      <c r="AJ456" s="68"/>
      <c r="AK456" s="68"/>
      <c r="AL456" s="68"/>
      <c r="AM456" s="68"/>
      <c r="AN456" s="68"/>
      <c r="AO456" s="70"/>
      <c r="AP456" s="71"/>
      <c r="AQ456" s="70"/>
      <c r="AR456" s="72"/>
      <c r="AS456" s="55"/>
      <c r="AT456" s="55"/>
      <c r="AU456" s="55"/>
      <c r="AV456" s="78"/>
    </row>
    <row r="457" spans="28:48" ht="14.25">
      <c r="AB457" s="68"/>
      <c r="AC457" s="69"/>
      <c r="AD457" s="68"/>
      <c r="AE457" s="69"/>
      <c r="AF457" s="69"/>
      <c r="AG457" s="69"/>
      <c r="AH457" s="68"/>
      <c r="AI457" s="68"/>
      <c r="AJ457" s="68"/>
      <c r="AK457" s="68"/>
      <c r="AL457" s="68"/>
      <c r="AM457" s="68"/>
      <c r="AN457" s="68"/>
      <c r="AO457" s="70"/>
      <c r="AP457" s="71"/>
      <c r="AQ457" s="70"/>
      <c r="AR457" s="72"/>
      <c r="AS457" s="55"/>
      <c r="AT457" s="55"/>
      <c r="AU457" s="55"/>
      <c r="AV457" s="78"/>
    </row>
    <row r="458" spans="28:48" ht="14.25">
      <c r="AB458" s="68"/>
      <c r="AC458" s="69"/>
      <c r="AD458" s="68"/>
      <c r="AE458" s="69"/>
      <c r="AF458" s="69"/>
      <c r="AG458" s="69"/>
      <c r="AH458" s="68"/>
      <c r="AI458" s="68"/>
      <c r="AJ458" s="68"/>
      <c r="AK458" s="68"/>
      <c r="AL458" s="68"/>
      <c r="AM458" s="68"/>
      <c r="AN458" s="68"/>
      <c r="AO458" s="70"/>
      <c r="AP458" s="71"/>
      <c r="AQ458" s="70"/>
      <c r="AR458" s="72"/>
      <c r="AS458" s="55"/>
      <c r="AT458" s="55"/>
      <c r="AU458" s="55"/>
      <c r="AV458" s="78"/>
    </row>
    <row r="459" spans="28:48" ht="14.25">
      <c r="AB459" s="68"/>
      <c r="AC459" s="69"/>
      <c r="AD459" s="68"/>
      <c r="AE459" s="69"/>
      <c r="AF459" s="69"/>
      <c r="AG459" s="69"/>
      <c r="AH459" s="68"/>
      <c r="AI459" s="68"/>
      <c r="AJ459" s="68"/>
      <c r="AK459" s="68"/>
      <c r="AL459" s="68"/>
      <c r="AM459" s="68"/>
      <c r="AN459" s="68"/>
      <c r="AO459" s="70"/>
      <c r="AP459" s="71"/>
      <c r="AQ459" s="70"/>
      <c r="AR459" s="72"/>
      <c r="AS459" s="55"/>
      <c r="AT459" s="55"/>
      <c r="AU459" s="55"/>
      <c r="AV459" s="78"/>
    </row>
    <row r="460" spans="28:48" ht="14.25">
      <c r="AB460" s="68"/>
      <c r="AC460" s="69"/>
      <c r="AD460" s="68"/>
      <c r="AE460" s="69"/>
      <c r="AF460" s="69"/>
      <c r="AG460" s="69"/>
      <c r="AH460" s="68"/>
      <c r="AI460" s="68"/>
      <c r="AJ460" s="68"/>
      <c r="AK460" s="68"/>
      <c r="AL460" s="68"/>
      <c r="AM460" s="68"/>
      <c r="AN460" s="68"/>
      <c r="AO460" s="70"/>
      <c r="AP460" s="71"/>
      <c r="AQ460" s="70"/>
      <c r="AR460" s="72"/>
      <c r="AS460" s="55"/>
      <c r="AT460" s="55"/>
      <c r="AU460" s="55"/>
      <c r="AV460" s="78"/>
    </row>
    <row r="461" spans="28:48" ht="14.25">
      <c r="AB461" s="68"/>
      <c r="AC461" s="69"/>
      <c r="AD461" s="68"/>
      <c r="AE461" s="69"/>
      <c r="AF461" s="69"/>
      <c r="AG461" s="69"/>
      <c r="AH461" s="68"/>
      <c r="AI461" s="68"/>
      <c r="AJ461" s="68"/>
      <c r="AK461" s="68"/>
      <c r="AL461" s="68"/>
      <c r="AM461" s="68"/>
      <c r="AN461" s="68"/>
      <c r="AO461" s="70"/>
      <c r="AP461" s="71"/>
      <c r="AQ461" s="70"/>
      <c r="AR461" s="72"/>
      <c r="AS461" s="55"/>
      <c r="AT461" s="55"/>
      <c r="AU461" s="55"/>
      <c r="AV461" s="78"/>
    </row>
    <row r="462" spans="28:48" ht="14.25">
      <c r="AB462" s="68"/>
      <c r="AC462" s="69"/>
      <c r="AD462" s="68"/>
      <c r="AE462" s="69"/>
      <c r="AF462" s="69"/>
      <c r="AG462" s="69"/>
      <c r="AH462" s="68"/>
      <c r="AI462" s="68"/>
      <c r="AJ462" s="68"/>
      <c r="AK462" s="68"/>
      <c r="AL462" s="68"/>
      <c r="AM462" s="68"/>
      <c r="AN462" s="68"/>
      <c r="AO462" s="70"/>
      <c r="AP462" s="71"/>
      <c r="AQ462" s="70"/>
      <c r="AR462" s="72"/>
      <c r="AS462" s="55"/>
      <c r="AT462" s="55"/>
      <c r="AU462" s="55"/>
      <c r="AV462" s="78"/>
    </row>
    <row r="463" spans="28:48" ht="14.25">
      <c r="AB463" s="68"/>
      <c r="AC463" s="69"/>
      <c r="AD463" s="68"/>
      <c r="AE463" s="69"/>
      <c r="AF463" s="69"/>
      <c r="AG463" s="69"/>
      <c r="AH463" s="68"/>
      <c r="AI463" s="68"/>
      <c r="AJ463" s="68"/>
      <c r="AK463" s="68"/>
      <c r="AL463" s="68"/>
      <c r="AM463" s="68"/>
      <c r="AN463" s="68"/>
      <c r="AO463" s="70"/>
      <c r="AP463" s="71"/>
      <c r="AQ463" s="70"/>
      <c r="AR463" s="72"/>
      <c r="AS463" s="55"/>
      <c r="AT463" s="55"/>
      <c r="AU463" s="55"/>
      <c r="AV463" s="78"/>
    </row>
    <row r="464" spans="28:48" ht="14.25">
      <c r="AB464" s="68"/>
      <c r="AC464" s="69"/>
      <c r="AD464" s="68"/>
      <c r="AE464" s="69"/>
      <c r="AF464" s="69"/>
      <c r="AG464" s="69"/>
      <c r="AH464" s="68"/>
      <c r="AI464" s="68"/>
      <c r="AJ464" s="68"/>
      <c r="AK464" s="68"/>
      <c r="AL464" s="68"/>
      <c r="AM464" s="68"/>
      <c r="AN464" s="68"/>
      <c r="AO464" s="70"/>
      <c r="AP464" s="71"/>
      <c r="AQ464" s="70"/>
      <c r="AR464" s="72"/>
      <c r="AS464" s="55"/>
      <c r="AT464" s="55"/>
      <c r="AU464" s="55"/>
      <c r="AV464" s="78"/>
    </row>
    <row r="465" spans="28:48" ht="14.25">
      <c r="AB465" s="68"/>
      <c r="AC465" s="69"/>
      <c r="AD465" s="68"/>
      <c r="AE465" s="69"/>
      <c r="AF465" s="69"/>
      <c r="AG465" s="69"/>
      <c r="AH465" s="68"/>
      <c r="AI465" s="68"/>
      <c r="AJ465" s="68"/>
      <c r="AK465" s="68"/>
      <c r="AL465" s="68"/>
      <c r="AM465" s="68"/>
      <c r="AN465" s="68"/>
      <c r="AO465" s="70"/>
      <c r="AP465" s="71"/>
      <c r="AQ465" s="70"/>
      <c r="AR465" s="72"/>
      <c r="AS465" s="55"/>
      <c r="AT465" s="55"/>
      <c r="AU465" s="55"/>
      <c r="AV465" s="78"/>
    </row>
    <row r="466" spans="28:48" ht="14.25">
      <c r="AB466" s="68"/>
      <c r="AC466" s="69"/>
      <c r="AD466" s="68"/>
      <c r="AE466" s="69"/>
      <c r="AF466" s="69"/>
      <c r="AG466" s="69"/>
      <c r="AH466" s="68"/>
      <c r="AI466" s="68"/>
      <c r="AJ466" s="68"/>
      <c r="AK466" s="68"/>
      <c r="AL466" s="68"/>
      <c r="AM466" s="68"/>
      <c r="AN466" s="68"/>
      <c r="AO466" s="70"/>
      <c r="AP466" s="71"/>
      <c r="AQ466" s="70"/>
      <c r="AR466" s="72"/>
      <c r="AS466" s="55"/>
      <c r="AT466" s="55"/>
      <c r="AU466" s="55"/>
      <c r="AV466" s="78"/>
    </row>
    <row r="467" spans="28:48" ht="14.25">
      <c r="AB467" s="68"/>
      <c r="AC467" s="69"/>
      <c r="AD467" s="68"/>
      <c r="AE467" s="69"/>
      <c r="AF467" s="69"/>
      <c r="AG467" s="69"/>
      <c r="AH467" s="68"/>
      <c r="AI467" s="68"/>
      <c r="AJ467" s="68"/>
      <c r="AK467" s="68"/>
      <c r="AL467" s="68"/>
      <c r="AM467" s="68"/>
      <c r="AN467" s="68"/>
      <c r="AO467" s="70"/>
      <c r="AP467" s="71"/>
      <c r="AQ467" s="70"/>
      <c r="AR467" s="72"/>
      <c r="AS467" s="55"/>
      <c r="AT467" s="55"/>
      <c r="AU467" s="55"/>
      <c r="AV467" s="78"/>
    </row>
    <row r="468" spans="28:48" ht="14.25">
      <c r="AB468" s="68"/>
      <c r="AC468" s="69"/>
      <c r="AD468" s="68"/>
      <c r="AE468" s="69"/>
      <c r="AF468" s="69"/>
      <c r="AG468" s="69"/>
      <c r="AH468" s="68"/>
      <c r="AI468" s="68"/>
      <c r="AJ468" s="68"/>
      <c r="AK468" s="68"/>
      <c r="AL468" s="68"/>
      <c r="AM468" s="68"/>
      <c r="AN468" s="68"/>
      <c r="AO468" s="70"/>
      <c r="AP468" s="71"/>
      <c r="AQ468" s="70"/>
      <c r="AR468" s="72"/>
      <c r="AS468" s="55"/>
      <c r="AT468" s="55"/>
      <c r="AU468" s="55"/>
      <c r="AV468" s="78"/>
    </row>
    <row r="469" spans="28:48" ht="14.25">
      <c r="AB469" s="68"/>
      <c r="AC469" s="69"/>
      <c r="AD469" s="68"/>
      <c r="AE469" s="69"/>
      <c r="AF469" s="69"/>
      <c r="AG469" s="69"/>
      <c r="AH469" s="68"/>
      <c r="AI469" s="68"/>
      <c r="AJ469" s="68"/>
      <c r="AK469" s="68"/>
      <c r="AL469" s="68"/>
      <c r="AM469" s="68"/>
      <c r="AN469" s="68"/>
      <c r="AO469" s="70"/>
      <c r="AP469" s="71"/>
      <c r="AQ469" s="70"/>
      <c r="AR469" s="72"/>
      <c r="AS469" s="55"/>
      <c r="AT469" s="55"/>
      <c r="AU469" s="55"/>
      <c r="AV469" s="78"/>
    </row>
    <row r="470" spans="28:48" ht="14.25">
      <c r="AB470" s="68"/>
      <c r="AC470" s="69"/>
      <c r="AD470" s="68"/>
      <c r="AE470" s="69"/>
      <c r="AF470" s="69"/>
      <c r="AG470" s="69"/>
      <c r="AH470" s="68"/>
      <c r="AI470" s="68"/>
      <c r="AJ470" s="68"/>
      <c r="AK470" s="68"/>
      <c r="AL470" s="68"/>
      <c r="AM470" s="68"/>
      <c r="AN470" s="68"/>
      <c r="AO470" s="70"/>
      <c r="AP470" s="71"/>
      <c r="AQ470" s="70"/>
      <c r="AR470" s="72"/>
      <c r="AS470" s="55"/>
      <c r="AT470" s="55"/>
      <c r="AU470" s="55"/>
      <c r="AV470" s="78"/>
    </row>
    <row r="471" spans="28:48" ht="14.25">
      <c r="AB471" s="68"/>
      <c r="AC471" s="69"/>
      <c r="AD471" s="68"/>
      <c r="AE471" s="69"/>
      <c r="AF471" s="69"/>
      <c r="AG471" s="69"/>
      <c r="AH471" s="68"/>
      <c r="AI471" s="68"/>
      <c r="AJ471" s="68"/>
      <c r="AK471" s="68"/>
      <c r="AL471" s="68"/>
      <c r="AM471" s="68"/>
      <c r="AN471" s="68"/>
      <c r="AO471" s="70"/>
      <c r="AP471" s="71"/>
      <c r="AQ471" s="70"/>
      <c r="AR471" s="72"/>
      <c r="AS471" s="55"/>
      <c r="AT471" s="55"/>
      <c r="AU471" s="55"/>
      <c r="AV471" s="78"/>
    </row>
    <row r="472" spans="28:48" ht="14.25">
      <c r="AB472" s="68"/>
      <c r="AC472" s="69"/>
      <c r="AD472" s="68"/>
      <c r="AE472" s="69"/>
      <c r="AF472" s="69"/>
      <c r="AG472" s="69"/>
      <c r="AH472" s="68"/>
      <c r="AI472" s="68"/>
      <c r="AJ472" s="68"/>
      <c r="AK472" s="68"/>
      <c r="AL472" s="68"/>
      <c r="AM472" s="68"/>
      <c r="AN472" s="68"/>
      <c r="AO472" s="70"/>
      <c r="AP472" s="71"/>
      <c r="AQ472" s="70"/>
      <c r="AR472" s="72"/>
      <c r="AS472" s="55"/>
      <c r="AT472" s="55"/>
      <c r="AU472" s="55"/>
      <c r="AV472" s="78"/>
    </row>
    <row r="473" spans="28:48" ht="14.25">
      <c r="AB473" s="68"/>
      <c r="AC473" s="69"/>
      <c r="AD473" s="68"/>
      <c r="AE473" s="69"/>
      <c r="AF473" s="69"/>
      <c r="AG473" s="69"/>
      <c r="AH473" s="68"/>
      <c r="AI473" s="68"/>
      <c r="AJ473" s="68"/>
      <c r="AK473" s="68"/>
      <c r="AL473" s="68"/>
      <c r="AM473" s="68"/>
      <c r="AN473" s="68"/>
      <c r="AO473" s="70"/>
      <c r="AP473" s="71"/>
      <c r="AQ473" s="70"/>
      <c r="AR473" s="72"/>
      <c r="AS473" s="55"/>
      <c r="AT473" s="55"/>
      <c r="AU473" s="55"/>
      <c r="AV473" s="78"/>
    </row>
    <row r="474" spans="28:48" ht="14.25">
      <c r="AB474" s="68"/>
      <c r="AC474" s="69"/>
      <c r="AD474" s="68"/>
      <c r="AE474" s="69"/>
      <c r="AF474" s="69"/>
      <c r="AG474" s="69"/>
      <c r="AH474" s="68"/>
      <c r="AI474" s="68"/>
      <c r="AJ474" s="68"/>
      <c r="AK474" s="68"/>
      <c r="AL474" s="68"/>
      <c r="AM474" s="68"/>
      <c r="AN474" s="68"/>
      <c r="AO474" s="70"/>
      <c r="AP474" s="71"/>
      <c r="AQ474" s="70"/>
      <c r="AR474" s="72"/>
      <c r="AS474" s="55"/>
      <c r="AT474" s="55"/>
      <c r="AU474" s="55"/>
      <c r="AV474" s="78"/>
    </row>
    <row r="475" spans="28:48" ht="14.25">
      <c r="AB475" s="68"/>
      <c r="AC475" s="69"/>
      <c r="AD475" s="68"/>
      <c r="AE475" s="69"/>
      <c r="AF475" s="69"/>
      <c r="AG475" s="69"/>
      <c r="AH475" s="68"/>
      <c r="AI475" s="68"/>
      <c r="AJ475" s="68"/>
      <c r="AK475" s="68"/>
      <c r="AL475" s="68"/>
      <c r="AM475" s="68"/>
      <c r="AN475" s="68"/>
      <c r="AO475" s="70"/>
      <c r="AP475" s="71"/>
      <c r="AQ475" s="70"/>
      <c r="AR475" s="72"/>
      <c r="AS475" s="55"/>
      <c r="AT475" s="55"/>
      <c r="AU475" s="55"/>
      <c r="AV475" s="78"/>
    </row>
    <row r="476" spans="28:48" ht="14.25">
      <c r="AB476" s="68"/>
      <c r="AC476" s="69"/>
      <c r="AD476" s="68"/>
      <c r="AE476" s="69"/>
      <c r="AF476" s="69"/>
      <c r="AG476" s="69"/>
      <c r="AH476" s="68"/>
      <c r="AI476" s="68"/>
      <c r="AJ476" s="68"/>
      <c r="AK476" s="68"/>
      <c r="AL476" s="68"/>
      <c r="AM476" s="68"/>
      <c r="AN476" s="68"/>
      <c r="AO476" s="70"/>
      <c r="AP476" s="71"/>
      <c r="AQ476" s="70"/>
      <c r="AR476" s="72"/>
      <c r="AS476" s="55"/>
      <c r="AT476" s="55"/>
      <c r="AU476" s="55"/>
      <c r="AV476" s="78"/>
    </row>
    <row r="477" spans="28:48" ht="14.25">
      <c r="AB477" s="68"/>
      <c r="AC477" s="69"/>
      <c r="AD477" s="68"/>
      <c r="AE477" s="69"/>
      <c r="AF477" s="69"/>
      <c r="AG477" s="69"/>
      <c r="AH477" s="68"/>
      <c r="AI477" s="68"/>
      <c r="AJ477" s="68"/>
      <c r="AK477" s="68"/>
      <c r="AL477" s="68"/>
      <c r="AM477" s="68"/>
      <c r="AN477" s="68"/>
      <c r="AO477" s="70"/>
      <c r="AP477" s="71"/>
      <c r="AQ477" s="70"/>
      <c r="AR477" s="72"/>
      <c r="AS477" s="55"/>
      <c r="AT477" s="55"/>
      <c r="AU477" s="55"/>
      <c r="AV477" s="78"/>
    </row>
    <row r="478" spans="28:48" ht="14.25">
      <c r="AB478" s="68"/>
      <c r="AC478" s="69"/>
      <c r="AD478" s="68"/>
      <c r="AE478" s="69"/>
      <c r="AF478" s="69"/>
      <c r="AG478" s="69"/>
      <c r="AH478" s="68"/>
      <c r="AI478" s="68"/>
      <c r="AJ478" s="68"/>
      <c r="AK478" s="68"/>
      <c r="AL478" s="68"/>
      <c r="AM478" s="68"/>
      <c r="AN478" s="68"/>
      <c r="AO478" s="70"/>
      <c r="AP478" s="71"/>
      <c r="AQ478" s="70"/>
      <c r="AR478" s="72"/>
      <c r="AS478" s="55"/>
      <c r="AT478" s="55"/>
      <c r="AU478" s="55"/>
      <c r="AV478" s="78"/>
    </row>
    <row r="479" spans="28:48" ht="14.25">
      <c r="AB479" s="68"/>
      <c r="AC479" s="69"/>
      <c r="AD479" s="68"/>
      <c r="AE479" s="69"/>
      <c r="AF479" s="69"/>
      <c r="AG479" s="69"/>
      <c r="AH479" s="68"/>
      <c r="AI479" s="68"/>
      <c r="AJ479" s="68"/>
      <c r="AK479" s="68"/>
      <c r="AL479" s="68"/>
      <c r="AM479" s="68"/>
      <c r="AN479" s="68"/>
      <c r="AO479" s="70"/>
      <c r="AP479" s="71"/>
      <c r="AQ479" s="70"/>
      <c r="AR479" s="72"/>
      <c r="AS479" s="55"/>
      <c r="AT479" s="55"/>
      <c r="AU479" s="55"/>
      <c r="AV479" s="78"/>
    </row>
    <row r="480" spans="28:48" ht="14.25">
      <c r="AB480" s="68"/>
      <c r="AC480" s="69"/>
      <c r="AD480" s="68"/>
      <c r="AE480" s="69"/>
      <c r="AF480" s="69"/>
      <c r="AG480" s="69"/>
      <c r="AH480" s="68"/>
      <c r="AI480" s="68"/>
      <c r="AJ480" s="68"/>
      <c r="AK480" s="68"/>
      <c r="AL480" s="68"/>
      <c r="AM480" s="68"/>
      <c r="AN480" s="68"/>
      <c r="AO480" s="70"/>
      <c r="AP480" s="71"/>
      <c r="AQ480" s="70"/>
      <c r="AR480" s="72"/>
      <c r="AS480" s="55"/>
      <c r="AT480" s="55"/>
      <c r="AU480" s="55"/>
      <c r="AV480" s="78"/>
    </row>
    <row r="481" spans="28:48" ht="14.25">
      <c r="AB481" s="68"/>
      <c r="AC481" s="69"/>
      <c r="AD481" s="68"/>
      <c r="AE481" s="69"/>
      <c r="AF481" s="69"/>
      <c r="AG481" s="69"/>
      <c r="AH481" s="68"/>
      <c r="AI481" s="68"/>
      <c r="AJ481" s="68"/>
      <c r="AK481" s="68"/>
      <c r="AL481" s="68"/>
      <c r="AM481" s="68"/>
      <c r="AN481" s="68"/>
      <c r="AO481" s="70"/>
      <c r="AP481" s="71"/>
      <c r="AQ481" s="70"/>
      <c r="AR481" s="72"/>
      <c r="AS481" s="55"/>
      <c r="AT481" s="55"/>
      <c r="AU481" s="55"/>
      <c r="AV481" s="78"/>
    </row>
    <row r="482" spans="28:48" ht="14.25">
      <c r="AB482" s="68"/>
      <c r="AC482" s="69"/>
      <c r="AD482" s="68"/>
      <c r="AE482" s="69"/>
      <c r="AF482" s="69"/>
      <c r="AG482" s="69"/>
      <c r="AH482" s="68"/>
      <c r="AI482" s="68"/>
      <c r="AJ482" s="68"/>
      <c r="AK482" s="68"/>
      <c r="AL482" s="68"/>
      <c r="AM482" s="68"/>
      <c r="AN482" s="68"/>
      <c r="AO482" s="70"/>
      <c r="AP482" s="71"/>
      <c r="AQ482" s="70"/>
      <c r="AR482" s="72"/>
      <c r="AS482" s="55"/>
      <c r="AT482" s="55"/>
      <c r="AU482" s="55"/>
      <c r="AV482" s="78"/>
    </row>
    <row r="483" spans="28:48" ht="14.25">
      <c r="AB483" s="68"/>
      <c r="AC483" s="69"/>
      <c r="AD483" s="68"/>
      <c r="AE483" s="69"/>
      <c r="AF483" s="69"/>
      <c r="AG483" s="69"/>
      <c r="AH483" s="68"/>
      <c r="AI483" s="68"/>
      <c r="AJ483" s="68"/>
      <c r="AK483" s="68"/>
      <c r="AL483" s="68"/>
      <c r="AM483" s="68"/>
      <c r="AN483" s="68"/>
      <c r="AO483" s="70"/>
      <c r="AP483" s="71"/>
      <c r="AQ483" s="70"/>
      <c r="AR483" s="72"/>
      <c r="AS483" s="55"/>
      <c r="AT483" s="55"/>
      <c r="AU483" s="55"/>
      <c r="AV483" s="78"/>
    </row>
    <row r="484" spans="28:48" ht="14.25">
      <c r="AB484" s="68"/>
      <c r="AC484" s="69"/>
      <c r="AD484" s="68"/>
      <c r="AE484" s="69"/>
      <c r="AF484" s="69"/>
      <c r="AG484" s="69"/>
      <c r="AH484" s="68"/>
      <c r="AI484" s="68"/>
      <c r="AJ484" s="68"/>
      <c r="AK484" s="68"/>
      <c r="AL484" s="68"/>
      <c r="AM484" s="68"/>
      <c r="AN484" s="68"/>
      <c r="AO484" s="70"/>
      <c r="AP484" s="71"/>
      <c r="AQ484" s="70"/>
      <c r="AR484" s="72"/>
      <c r="AS484" s="55"/>
      <c r="AT484" s="55"/>
      <c r="AU484" s="55"/>
      <c r="AV484" s="78"/>
    </row>
    <row r="485" spans="28:48" ht="14.25">
      <c r="AB485" s="68"/>
      <c r="AC485" s="69"/>
      <c r="AD485" s="68"/>
      <c r="AE485" s="69"/>
      <c r="AF485" s="69"/>
      <c r="AG485" s="69"/>
      <c r="AH485" s="68"/>
      <c r="AI485" s="68"/>
      <c r="AJ485" s="68"/>
      <c r="AK485" s="68"/>
      <c r="AL485" s="68"/>
      <c r="AM485" s="68"/>
      <c r="AN485" s="68"/>
      <c r="AO485" s="70"/>
      <c r="AP485" s="71"/>
      <c r="AQ485" s="70"/>
      <c r="AR485" s="72"/>
      <c r="AS485" s="55"/>
      <c r="AT485" s="55"/>
      <c r="AU485" s="55"/>
      <c r="AV485" s="78"/>
    </row>
    <row r="486" spans="28:48" ht="14.25">
      <c r="AB486" s="68"/>
      <c r="AC486" s="69"/>
      <c r="AD486" s="68"/>
      <c r="AE486" s="69"/>
      <c r="AF486" s="69"/>
      <c r="AG486" s="69"/>
      <c r="AH486" s="68"/>
      <c r="AI486" s="68"/>
      <c r="AJ486" s="68"/>
      <c r="AK486" s="68"/>
      <c r="AL486" s="68"/>
      <c r="AM486" s="68"/>
      <c r="AN486" s="68"/>
      <c r="AO486" s="70"/>
      <c r="AP486" s="71"/>
      <c r="AQ486" s="70"/>
      <c r="AR486" s="72"/>
      <c r="AS486" s="55"/>
      <c r="AT486" s="55"/>
      <c r="AU486" s="55"/>
      <c r="AV486" s="78"/>
    </row>
    <row r="487" spans="28:48" ht="14.25">
      <c r="AB487" s="68"/>
      <c r="AC487" s="69"/>
      <c r="AD487" s="68"/>
      <c r="AE487" s="69"/>
      <c r="AF487" s="69"/>
      <c r="AG487" s="69"/>
      <c r="AH487" s="68"/>
      <c r="AI487" s="68"/>
      <c r="AJ487" s="68"/>
      <c r="AK487" s="68"/>
      <c r="AL487" s="68"/>
      <c r="AM487" s="68"/>
      <c r="AN487" s="68"/>
      <c r="AO487" s="70"/>
      <c r="AP487" s="71"/>
      <c r="AQ487" s="70"/>
      <c r="AR487" s="72"/>
      <c r="AS487" s="55"/>
      <c r="AT487" s="55"/>
      <c r="AU487" s="55"/>
      <c r="AV487" s="78"/>
    </row>
    <row r="488" spans="28:48" ht="14.25">
      <c r="AB488" s="68"/>
      <c r="AC488" s="69"/>
      <c r="AD488" s="68"/>
      <c r="AE488" s="69"/>
      <c r="AF488" s="69"/>
      <c r="AG488" s="69"/>
      <c r="AH488" s="68"/>
      <c r="AI488" s="68"/>
      <c r="AJ488" s="68"/>
      <c r="AK488" s="68"/>
      <c r="AL488" s="68"/>
      <c r="AM488" s="68"/>
      <c r="AN488" s="68"/>
      <c r="AO488" s="70"/>
      <c r="AP488" s="71"/>
      <c r="AQ488" s="70"/>
      <c r="AR488" s="72"/>
      <c r="AS488" s="55"/>
      <c r="AT488" s="55"/>
      <c r="AU488" s="55"/>
      <c r="AV488" s="78"/>
    </row>
    <row r="489" spans="28:48" ht="14.25">
      <c r="AB489" s="68"/>
      <c r="AC489" s="69"/>
      <c r="AD489" s="68"/>
      <c r="AE489" s="69"/>
      <c r="AF489" s="69"/>
      <c r="AG489" s="69"/>
      <c r="AH489" s="68"/>
      <c r="AI489" s="68"/>
      <c r="AJ489" s="68"/>
      <c r="AK489" s="68"/>
      <c r="AL489" s="68"/>
      <c r="AM489" s="68"/>
      <c r="AN489" s="68"/>
      <c r="AO489" s="70"/>
      <c r="AP489" s="71"/>
      <c r="AQ489" s="70"/>
      <c r="AR489" s="72"/>
      <c r="AS489" s="55"/>
      <c r="AT489" s="55"/>
      <c r="AU489" s="55"/>
      <c r="AV489" s="78"/>
    </row>
    <row r="490" spans="28:48" ht="14.25">
      <c r="AB490" s="68"/>
      <c r="AC490" s="69"/>
      <c r="AD490" s="68"/>
      <c r="AE490" s="69"/>
      <c r="AF490" s="69"/>
      <c r="AG490" s="69"/>
      <c r="AH490" s="68"/>
      <c r="AI490" s="68"/>
      <c r="AJ490" s="68"/>
      <c r="AK490" s="68"/>
      <c r="AL490" s="68"/>
      <c r="AM490" s="68"/>
      <c r="AN490" s="68"/>
      <c r="AO490" s="70"/>
      <c r="AP490" s="71"/>
      <c r="AQ490" s="70"/>
      <c r="AR490" s="72"/>
      <c r="AS490" s="55"/>
      <c r="AT490" s="55"/>
      <c r="AU490" s="55"/>
      <c r="AV490" s="78"/>
    </row>
    <row r="491" spans="28:48" ht="14.25">
      <c r="AB491" s="68"/>
      <c r="AC491" s="69"/>
      <c r="AD491" s="68"/>
      <c r="AE491" s="69"/>
      <c r="AF491" s="69"/>
      <c r="AG491" s="69"/>
      <c r="AH491" s="68"/>
      <c r="AI491" s="68"/>
      <c r="AJ491" s="68"/>
      <c r="AK491" s="68"/>
      <c r="AL491" s="68"/>
      <c r="AM491" s="68"/>
      <c r="AN491" s="68"/>
      <c r="AO491" s="70"/>
      <c r="AP491" s="71"/>
      <c r="AQ491" s="70"/>
      <c r="AR491" s="72"/>
      <c r="AS491" s="55"/>
      <c r="AT491" s="55"/>
      <c r="AU491" s="55"/>
      <c r="AV491" s="78"/>
    </row>
    <row r="492" spans="28:48" ht="14.25">
      <c r="AB492" s="68"/>
      <c r="AC492" s="69"/>
      <c r="AD492" s="68"/>
      <c r="AE492" s="69"/>
      <c r="AF492" s="69"/>
      <c r="AG492" s="69"/>
      <c r="AH492" s="68"/>
      <c r="AI492" s="68"/>
      <c r="AJ492" s="68"/>
      <c r="AK492" s="68"/>
      <c r="AL492" s="68"/>
      <c r="AM492" s="68"/>
      <c r="AN492" s="68"/>
      <c r="AO492" s="70"/>
      <c r="AP492" s="71"/>
      <c r="AQ492" s="70"/>
      <c r="AR492" s="72"/>
      <c r="AS492" s="55"/>
      <c r="AT492" s="55"/>
      <c r="AU492" s="55"/>
      <c r="AV492" s="78"/>
    </row>
    <row r="493" spans="28:48" ht="14.25">
      <c r="AB493" s="68"/>
      <c r="AC493" s="69"/>
      <c r="AD493" s="68"/>
      <c r="AE493" s="69"/>
      <c r="AF493" s="69"/>
      <c r="AG493" s="69"/>
      <c r="AH493" s="68"/>
      <c r="AI493" s="68"/>
      <c r="AJ493" s="68"/>
      <c r="AK493" s="68"/>
      <c r="AL493" s="68"/>
      <c r="AM493" s="68"/>
      <c r="AN493" s="68"/>
      <c r="AO493" s="70"/>
      <c r="AP493" s="71"/>
      <c r="AQ493" s="70"/>
      <c r="AR493" s="72"/>
      <c r="AS493" s="55"/>
      <c r="AT493" s="55"/>
      <c r="AU493" s="55"/>
      <c r="AV493" s="78"/>
    </row>
    <row r="494" spans="28:48" ht="14.25">
      <c r="AB494" s="68"/>
      <c r="AC494" s="69"/>
      <c r="AD494" s="68"/>
      <c r="AE494" s="69"/>
      <c r="AF494" s="69"/>
      <c r="AG494" s="69"/>
      <c r="AH494" s="68"/>
      <c r="AI494" s="68"/>
      <c r="AJ494" s="68"/>
      <c r="AK494" s="68"/>
      <c r="AL494" s="68"/>
      <c r="AM494" s="68"/>
      <c r="AN494" s="68"/>
      <c r="AO494" s="70"/>
      <c r="AP494" s="71"/>
      <c r="AQ494" s="70"/>
      <c r="AR494" s="72"/>
      <c r="AS494" s="55"/>
      <c r="AT494" s="55"/>
      <c r="AU494" s="55"/>
      <c r="AV494" s="78"/>
    </row>
    <row r="495" spans="28:48" ht="14.25">
      <c r="AB495" s="68"/>
      <c r="AC495" s="69"/>
      <c r="AD495" s="68"/>
      <c r="AE495" s="69"/>
      <c r="AF495" s="69"/>
      <c r="AG495" s="69"/>
      <c r="AH495" s="68"/>
      <c r="AI495" s="68"/>
      <c r="AJ495" s="68"/>
      <c r="AK495" s="68"/>
      <c r="AL495" s="68"/>
      <c r="AM495" s="68"/>
      <c r="AN495" s="68"/>
      <c r="AO495" s="70"/>
      <c r="AP495" s="71"/>
      <c r="AQ495" s="70"/>
      <c r="AR495" s="72"/>
      <c r="AS495" s="55"/>
      <c r="AT495" s="55"/>
      <c r="AU495" s="55"/>
      <c r="AV495" s="78"/>
    </row>
    <row r="496" spans="28:48" ht="14.25">
      <c r="AB496" s="68"/>
      <c r="AC496" s="69"/>
      <c r="AD496" s="68"/>
      <c r="AE496" s="69"/>
      <c r="AF496" s="69"/>
      <c r="AG496" s="69"/>
      <c r="AH496" s="68"/>
      <c r="AI496" s="68"/>
      <c r="AJ496" s="68"/>
      <c r="AK496" s="68"/>
      <c r="AL496" s="68"/>
      <c r="AM496" s="68"/>
      <c r="AN496" s="68"/>
      <c r="AO496" s="70"/>
      <c r="AP496" s="71"/>
      <c r="AQ496" s="70"/>
      <c r="AR496" s="72"/>
      <c r="AS496" s="55"/>
      <c r="AT496" s="55"/>
      <c r="AU496" s="55"/>
      <c r="AV496" s="78"/>
    </row>
    <row r="497" spans="28:48" ht="14.25">
      <c r="AB497" s="68"/>
      <c r="AC497" s="69"/>
      <c r="AD497" s="68"/>
      <c r="AE497" s="69"/>
      <c r="AF497" s="69"/>
      <c r="AG497" s="69"/>
      <c r="AH497" s="68"/>
      <c r="AI497" s="68"/>
      <c r="AJ497" s="68"/>
      <c r="AK497" s="68"/>
      <c r="AL497" s="68"/>
      <c r="AM497" s="68"/>
      <c r="AN497" s="68"/>
      <c r="AO497" s="70"/>
      <c r="AP497" s="71"/>
      <c r="AQ497" s="70"/>
      <c r="AR497" s="72"/>
      <c r="AS497" s="55"/>
      <c r="AT497" s="55"/>
      <c r="AU497" s="55"/>
      <c r="AV497" s="78"/>
    </row>
    <row r="498" spans="28:48" ht="14.25">
      <c r="AB498" s="68"/>
      <c r="AC498" s="69"/>
      <c r="AD498" s="68"/>
      <c r="AE498" s="69"/>
      <c r="AF498" s="69"/>
      <c r="AG498" s="69"/>
      <c r="AH498" s="68"/>
      <c r="AI498" s="68"/>
      <c r="AJ498" s="68"/>
      <c r="AK498" s="68"/>
      <c r="AL498" s="68"/>
      <c r="AM498" s="68"/>
      <c r="AN498" s="68"/>
      <c r="AO498" s="70"/>
      <c r="AP498" s="71"/>
      <c r="AQ498" s="70"/>
      <c r="AR498" s="72"/>
      <c r="AS498" s="55"/>
      <c r="AT498" s="55"/>
      <c r="AU498" s="55"/>
      <c r="AV498" s="78"/>
    </row>
    <row r="499" spans="28:48" ht="14.25">
      <c r="AB499" s="68"/>
      <c r="AC499" s="69"/>
      <c r="AD499" s="68"/>
      <c r="AE499" s="69"/>
      <c r="AF499" s="69"/>
      <c r="AG499" s="69"/>
      <c r="AH499" s="68"/>
      <c r="AI499" s="68"/>
      <c r="AJ499" s="68"/>
      <c r="AK499" s="68"/>
      <c r="AL499" s="68"/>
      <c r="AM499" s="68"/>
      <c r="AN499" s="68"/>
      <c r="AO499" s="70"/>
      <c r="AP499" s="71"/>
      <c r="AQ499" s="70"/>
      <c r="AR499" s="72"/>
      <c r="AS499" s="55"/>
      <c r="AT499" s="55"/>
      <c r="AU499" s="55"/>
      <c r="AV499" s="78"/>
    </row>
    <row r="500" spans="28:48" ht="14.25">
      <c r="AB500" s="68"/>
      <c r="AC500" s="69"/>
      <c r="AD500" s="68"/>
      <c r="AE500" s="69"/>
      <c r="AF500" s="69"/>
      <c r="AG500" s="69"/>
      <c r="AH500" s="68"/>
      <c r="AI500" s="68"/>
      <c r="AJ500" s="68"/>
      <c r="AK500" s="68"/>
      <c r="AL500" s="68"/>
      <c r="AM500" s="68"/>
      <c r="AN500" s="68"/>
      <c r="AO500" s="70"/>
      <c r="AP500" s="71"/>
      <c r="AQ500" s="70"/>
      <c r="AR500" s="72"/>
      <c r="AS500" s="55"/>
      <c r="AT500" s="55"/>
      <c r="AU500" s="55"/>
      <c r="AV500" s="78"/>
    </row>
    <row r="501" spans="28:48" ht="14.25">
      <c r="AB501" s="68"/>
      <c r="AC501" s="69"/>
      <c r="AD501" s="68"/>
      <c r="AE501" s="69"/>
      <c r="AF501" s="69"/>
      <c r="AG501" s="69"/>
      <c r="AH501" s="68"/>
      <c r="AI501" s="68"/>
      <c r="AJ501" s="68"/>
      <c r="AK501" s="68"/>
      <c r="AL501" s="68"/>
      <c r="AM501" s="68"/>
      <c r="AN501" s="68"/>
      <c r="AO501" s="70"/>
      <c r="AP501" s="71"/>
      <c r="AQ501" s="70"/>
      <c r="AR501" s="72"/>
      <c r="AS501" s="55"/>
      <c r="AT501" s="55"/>
      <c r="AU501" s="55"/>
      <c r="AV501" s="78"/>
    </row>
    <row r="502" spans="28:48" ht="14.25">
      <c r="AB502" s="68"/>
      <c r="AC502" s="69"/>
      <c r="AD502" s="68"/>
      <c r="AE502" s="69"/>
      <c r="AF502" s="69"/>
      <c r="AG502" s="69"/>
      <c r="AH502" s="68"/>
      <c r="AI502" s="68"/>
      <c r="AJ502" s="68"/>
      <c r="AK502" s="68"/>
      <c r="AL502" s="68"/>
      <c r="AM502" s="68"/>
      <c r="AN502" s="68"/>
      <c r="AO502" s="70"/>
      <c r="AP502" s="71"/>
      <c r="AQ502" s="70"/>
      <c r="AR502" s="72"/>
      <c r="AS502" s="55"/>
      <c r="AT502" s="55"/>
      <c r="AU502" s="55"/>
      <c r="AV502" s="78"/>
    </row>
    <row r="503" spans="28:48" ht="14.25">
      <c r="AB503" s="68"/>
      <c r="AC503" s="69"/>
      <c r="AD503" s="68"/>
      <c r="AE503" s="69"/>
      <c r="AF503" s="69"/>
      <c r="AG503" s="69"/>
      <c r="AH503" s="68"/>
      <c r="AI503" s="68"/>
      <c r="AJ503" s="68"/>
      <c r="AK503" s="68"/>
      <c r="AL503" s="68"/>
      <c r="AM503" s="68"/>
      <c r="AN503" s="68"/>
      <c r="AO503" s="70"/>
      <c r="AP503" s="71"/>
      <c r="AQ503" s="70"/>
      <c r="AR503" s="72"/>
      <c r="AS503" s="55"/>
      <c r="AT503" s="55"/>
      <c r="AU503" s="55"/>
      <c r="AV503" s="78"/>
    </row>
    <row r="504" spans="28:48" ht="14.25">
      <c r="AB504" s="68"/>
      <c r="AC504" s="69"/>
      <c r="AD504" s="68"/>
      <c r="AE504" s="69"/>
      <c r="AF504" s="69"/>
      <c r="AG504" s="69"/>
      <c r="AH504" s="68"/>
      <c r="AI504" s="68"/>
      <c r="AJ504" s="68"/>
      <c r="AK504" s="68"/>
      <c r="AL504" s="68"/>
      <c r="AM504" s="68"/>
      <c r="AN504" s="68"/>
      <c r="AO504" s="70"/>
      <c r="AP504" s="71"/>
      <c r="AQ504" s="70"/>
      <c r="AR504" s="72"/>
      <c r="AS504" s="55"/>
      <c r="AT504" s="55"/>
      <c r="AU504" s="55"/>
      <c r="AV504" s="78"/>
    </row>
    <row r="505" spans="28:48" ht="14.25">
      <c r="AB505" s="68"/>
      <c r="AC505" s="69"/>
      <c r="AD505" s="68"/>
      <c r="AE505" s="69"/>
      <c r="AF505" s="69"/>
      <c r="AG505" s="69"/>
      <c r="AH505" s="68"/>
      <c r="AI505" s="68"/>
      <c r="AJ505" s="68"/>
      <c r="AK505" s="68"/>
      <c r="AL505" s="68"/>
      <c r="AM505" s="68"/>
      <c r="AN505" s="68"/>
      <c r="AO505" s="70"/>
      <c r="AP505" s="71"/>
      <c r="AQ505" s="70"/>
      <c r="AR505" s="72"/>
      <c r="AS505" s="55"/>
      <c r="AT505" s="55"/>
      <c r="AU505" s="55"/>
      <c r="AV505" s="78"/>
    </row>
    <row r="506" spans="28:48" ht="14.25">
      <c r="AB506" s="68"/>
      <c r="AC506" s="69"/>
      <c r="AD506" s="68"/>
      <c r="AE506" s="69"/>
      <c r="AF506" s="69"/>
      <c r="AG506" s="69"/>
      <c r="AH506" s="68"/>
      <c r="AI506" s="68"/>
      <c r="AJ506" s="68"/>
      <c r="AK506" s="68"/>
      <c r="AL506" s="68"/>
      <c r="AM506" s="68"/>
      <c r="AN506" s="68"/>
      <c r="AO506" s="70"/>
      <c r="AP506" s="71"/>
      <c r="AQ506" s="70"/>
      <c r="AR506" s="72"/>
      <c r="AS506" s="55"/>
      <c r="AT506" s="55"/>
      <c r="AU506" s="55"/>
      <c r="AV506" s="78"/>
    </row>
    <row r="507" spans="28:48" ht="14.25">
      <c r="AB507" s="68"/>
      <c r="AC507" s="69"/>
      <c r="AD507" s="68"/>
      <c r="AE507" s="69"/>
      <c r="AF507" s="69"/>
      <c r="AG507" s="69"/>
      <c r="AH507" s="68"/>
      <c r="AI507" s="68"/>
      <c r="AJ507" s="68"/>
      <c r="AK507" s="68"/>
      <c r="AL507" s="68"/>
      <c r="AM507" s="68"/>
      <c r="AN507" s="68"/>
      <c r="AO507" s="70"/>
      <c r="AP507" s="71"/>
      <c r="AQ507" s="70"/>
      <c r="AR507" s="72"/>
      <c r="AS507" s="55"/>
      <c r="AT507" s="55"/>
      <c r="AU507" s="55"/>
      <c r="AV507" s="78"/>
    </row>
    <row r="508" spans="28:48" ht="14.25">
      <c r="AB508" s="68"/>
      <c r="AC508" s="69"/>
      <c r="AD508" s="68"/>
      <c r="AE508" s="69"/>
      <c r="AF508" s="69"/>
      <c r="AG508" s="69"/>
      <c r="AH508" s="68"/>
      <c r="AI508" s="68"/>
      <c r="AJ508" s="68"/>
      <c r="AK508" s="68"/>
      <c r="AL508" s="68"/>
      <c r="AM508" s="68"/>
      <c r="AN508" s="68"/>
      <c r="AO508" s="70"/>
      <c r="AP508" s="71"/>
      <c r="AQ508" s="70"/>
      <c r="AR508" s="72"/>
      <c r="AS508" s="55"/>
      <c r="AT508" s="55"/>
      <c r="AU508" s="55"/>
      <c r="AV508" s="78"/>
    </row>
    <row r="509" spans="28:48" ht="14.25">
      <c r="AB509" s="68"/>
      <c r="AC509" s="69"/>
      <c r="AD509" s="68"/>
      <c r="AE509" s="69"/>
      <c r="AF509" s="69"/>
      <c r="AG509" s="69"/>
      <c r="AH509" s="68"/>
      <c r="AI509" s="68"/>
      <c r="AJ509" s="68"/>
      <c r="AK509" s="68"/>
      <c r="AL509" s="68"/>
      <c r="AM509" s="68"/>
      <c r="AN509" s="68"/>
      <c r="AO509" s="70"/>
      <c r="AP509" s="71"/>
      <c r="AQ509" s="70"/>
      <c r="AR509" s="72"/>
      <c r="AS509" s="55"/>
      <c r="AT509" s="55"/>
      <c r="AU509" s="55"/>
      <c r="AV509" s="78"/>
    </row>
    <row r="510" spans="28:48" ht="14.25">
      <c r="AB510" s="68"/>
      <c r="AC510" s="69"/>
      <c r="AD510" s="68"/>
      <c r="AE510" s="69"/>
      <c r="AF510" s="69"/>
      <c r="AG510" s="69"/>
      <c r="AH510" s="68"/>
      <c r="AI510" s="68"/>
      <c r="AJ510" s="68"/>
      <c r="AK510" s="68"/>
      <c r="AL510" s="68"/>
      <c r="AM510" s="68"/>
      <c r="AN510" s="68"/>
      <c r="AO510" s="70"/>
      <c r="AP510" s="71"/>
      <c r="AQ510" s="70"/>
      <c r="AR510" s="72"/>
      <c r="AS510" s="55"/>
      <c r="AT510" s="55"/>
      <c r="AU510" s="55"/>
      <c r="AV510" s="78"/>
    </row>
    <row r="511" spans="28:48" ht="14.25">
      <c r="AB511" s="68"/>
      <c r="AC511" s="69"/>
      <c r="AD511" s="68"/>
      <c r="AE511" s="69"/>
      <c r="AF511" s="69"/>
      <c r="AG511" s="69"/>
      <c r="AH511" s="68"/>
      <c r="AI511" s="68"/>
      <c r="AJ511" s="68"/>
      <c r="AK511" s="68"/>
      <c r="AL511" s="68"/>
      <c r="AM511" s="68"/>
      <c r="AN511" s="68"/>
      <c r="AO511" s="70"/>
      <c r="AP511" s="71"/>
      <c r="AQ511" s="70"/>
      <c r="AR511" s="72"/>
      <c r="AS511" s="55"/>
      <c r="AT511" s="55"/>
      <c r="AU511" s="55"/>
      <c r="AV511" s="78"/>
    </row>
    <row r="512" spans="28:48" ht="14.25">
      <c r="AB512" s="68"/>
      <c r="AC512" s="69"/>
      <c r="AD512" s="68"/>
      <c r="AE512" s="69"/>
      <c r="AF512" s="69"/>
      <c r="AG512" s="69"/>
      <c r="AH512" s="68"/>
      <c r="AI512" s="68"/>
      <c r="AJ512" s="68"/>
      <c r="AK512" s="68"/>
      <c r="AL512" s="68"/>
      <c r="AM512" s="68"/>
      <c r="AN512" s="68"/>
      <c r="AO512" s="70"/>
      <c r="AP512" s="71"/>
      <c r="AQ512" s="70"/>
      <c r="AR512" s="72"/>
      <c r="AS512" s="55"/>
      <c r="AT512" s="55"/>
      <c r="AU512" s="55"/>
      <c r="AV512" s="78"/>
    </row>
    <row r="513" spans="28:48" ht="14.25">
      <c r="AB513" s="68"/>
      <c r="AC513" s="69"/>
      <c r="AD513" s="68"/>
      <c r="AE513" s="69"/>
      <c r="AF513" s="69"/>
      <c r="AG513" s="69"/>
      <c r="AH513" s="68"/>
      <c r="AI513" s="68"/>
      <c r="AJ513" s="68"/>
      <c r="AK513" s="68"/>
      <c r="AL513" s="68"/>
      <c r="AM513" s="68"/>
      <c r="AN513" s="68"/>
      <c r="AO513" s="70"/>
      <c r="AP513" s="71"/>
      <c r="AQ513" s="70"/>
      <c r="AR513" s="72"/>
      <c r="AS513" s="55"/>
      <c r="AT513" s="55"/>
      <c r="AU513" s="55"/>
      <c r="AV513" s="78"/>
    </row>
    <row r="514" spans="28:48" ht="14.25">
      <c r="AB514" s="68"/>
      <c r="AC514" s="69"/>
      <c r="AD514" s="68"/>
      <c r="AE514" s="69"/>
      <c r="AF514" s="69"/>
      <c r="AG514" s="69"/>
      <c r="AH514" s="68"/>
      <c r="AI514" s="68"/>
      <c r="AJ514" s="68"/>
      <c r="AK514" s="68"/>
      <c r="AL514" s="68"/>
      <c r="AM514" s="68"/>
      <c r="AN514" s="68"/>
      <c r="AO514" s="70"/>
      <c r="AP514" s="71"/>
      <c r="AQ514" s="70"/>
      <c r="AR514" s="72"/>
      <c r="AS514" s="55"/>
      <c r="AT514" s="55"/>
      <c r="AU514" s="55"/>
      <c r="AV514" s="78"/>
    </row>
    <row r="515" spans="28:48" ht="14.25">
      <c r="AB515" s="68"/>
      <c r="AC515" s="69"/>
      <c r="AD515" s="68"/>
      <c r="AE515" s="69"/>
      <c r="AF515" s="69"/>
      <c r="AG515" s="69"/>
      <c r="AH515" s="68"/>
      <c r="AI515" s="68"/>
      <c r="AJ515" s="68"/>
      <c r="AK515" s="68"/>
      <c r="AL515" s="68"/>
      <c r="AM515" s="68"/>
      <c r="AN515" s="68"/>
      <c r="AO515" s="70"/>
      <c r="AP515" s="71"/>
      <c r="AQ515" s="70"/>
      <c r="AR515" s="72"/>
      <c r="AS515" s="55"/>
      <c r="AT515" s="55"/>
      <c r="AU515" s="55"/>
      <c r="AV515" s="78"/>
    </row>
    <row r="516" spans="28:48" ht="14.25">
      <c r="AB516" s="68"/>
      <c r="AC516" s="69"/>
      <c r="AD516" s="68"/>
      <c r="AE516" s="69"/>
      <c r="AF516" s="69"/>
      <c r="AG516" s="69"/>
      <c r="AH516" s="68"/>
      <c r="AI516" s="68"/>
      <c r="AJ516" s="68"/>
      <c r="AK516" s="68"/>
      <c r="AL516" s="68"/>
      <c r="AM516" s="68"/>
      <c r="AN516" s="68"/>
      <c r="AO516" s="70"/>
      <c r="AP516" s="71"/>
      <c r="AQ516" s="70"/>
      <c r="AR516" s="72"/>
      <c r="AS516" s="55"/>
      <c r="AT516" s="55"/>
      <c r="AU516" s="55"/>
      <c r="AV516" s="78"/>
    </row>
    <row r="517" spans="28:48" ht="14.25">
      <c r="AB517" s="68"/>
      <c r="AC517" s="69"/>
      <c r="AD517" s="68"/>
      <c r="AE517" s="69"/>
      <c r="AF517" s="69"/>
      <c r="AG517" s="69"/>
      <c r="AH517" s="68"/>
      <c r="AI517" s="68"/>
      <c r="AJ517" s="68"/>
      <c r="AK517" s="68"/>
      <c r="AL517" s="68"/>
      <c r="AM517" s="68"/>
      <c r="AN517" s="68"/>
      <c r="AO517" s="70"/>
      <c r="AP517" s="71"/>
      <c r="AQ517" s="70"/>
      <c r="AR517" s="72"/>
      <c r="AS517" s="55"/>
      <c r="AT517" s="55"/>
      <c r="AU517" s="55"/>
      <c r="AV517" s="78"/>
    </row>
    <row r="518" spans="28:48" ht="14.25">
      <c r="AB518" s="68"/>
      <c r="AC518" s="69"/>
      <c r="AD518" s="68"/>
      <c r="AE518" s="69"/>
      <c r="AF518" s="69"/>
      <c r="AG518" s="69"/>
      <c r="AH518" s="68"/>
      <c r="AI518" s="68"/>
      <c r="AJ518" s="68"/>
      <c r="AK518" s="68"/>
      <c r="AL518" s="68"/>
      <c r="AM518" s="68"/>
      <c r="AN518" s="68"/>
      <c r="AO518" s="70"/>
      <c r="AP518" s="71"/>
      <c r="AQ518" s="70"/>
      <c r="AR518" s="72"/>
      <c r="AS518" s="55"/>
      <c r="AT518" s="55"/>
      <c r="AU518" s="55"/>
      <c r="AV518" s="78"/>
    </row>
    <row r="519" spans="28:48" ht="14.25">
      <c r="AB519" s="68"/>
      <c r="AC519" s="69"/>
      <c r="AD519" s="68"/>
      <c r="AE519" s="69"/>
      <c r="AF519" s="69"/>
      <c r="AG519" s="69"/>
      <c r="AH519" s="68"/>
      <c r="AI519" s="68"/>
      <c r="AJ519" s="68"/>
      <c r="AK519" s="68"/>
      <c r="AL519" s="68"/>
      <c r="AM519" s="68"/>
      <c r="AN519" s="68"/>
      <c r="AO519" s="70"/>
      <c r="AP519" s="71"/>
      <c r="AQ519" s="70"/>
      <c r="AR519" s="72"/>
      <c r="AS519" s="55"/>
      <c r="AT519" s="55"/>
      <c r="AU519" s="55"/>
      <c r="AV519" s="78"/>
    </row>
    <row r="520" spans="28:48" ht="14.25">
      <c r="AB520" s="68"/>
      <c r="AC520" s="69"/>
      <c r="AD520" s="68"/>
      <c r="AE520" s="69"/>
      <c r="AF520" s="69"/>
      <c r="AG520" s="69"/>
      <c r="AH520" s="68"/>
      <c r="AI520" s="68"/>
      <c r="AJ520" s="68"/>
      <c r="AK520" s="68"/>
      <c r="AL520" s="68"/>
      <c r="AM520" s="68"/>
      <c r="AN520" s="68"/>
      <c r="AO520" s="70"/>
      <c r="AP520" s="71"/>
      <c r="AQ520" s="70"/>
      <c r="AR520" s="72"/>
      <c r="AS520" s="55"/>
      <c r="AT520" s="55"/>
      <c r="AU520" s="55"/>
      <c r="AV520" s="78"/>
    </row>
    <row r="521" spans="28:48" ht="14.25">
      <c r="AB521" s="68"/>
      <c r="AC521" s="69"/>
      <c r="AD521" s="68"/>
      <c r="AE521" s="69"/>
      <c r="AF521" s="69"/>
      <c r="AG521" s="69"/>
      <c r="AH521" s="68"/>
      <c r="AI521" s="68"/>
      <c r="AJ521" s="68"/>
      <c r="AK521" s="68"/>
      <c r="AL521" s="68"/>
      <c r="AM521" s="68"/>
      <c r="AN521" s="68"/>
      <c r="AO521" s="70"/>
      <c r="AP521" s="71"/>
      <c r="AQ521" s="70"/>
      <c r="AR521" s="72"/>
      <c r="AS521" s="55"/>
      <c r="AT521" s="55"/>
      <c r="AU521" s="55"/>
      <c r="AV521" s="78"/>
    </row>
    <row r="522" spans="28:48" ht="14.25">
      <c r="AB522" s="68"/>
      <c r="AC522" s="69"/>
      <c r="AD522" s="68"/>
      <c r="AE522" s="69"/>
      <c r="AF522" s="69"/>
      <c r="AG522" s="69"/>
      <c r="AH522" s="68"/>
      <c r="AI522" s="68"/>
      <c r="AJ522" s="68"/>
      <c r="AK522" s="68"/>
      <c r="AL522" s="68"/>
      <c r="AM522" s="68"/>
      <c r="AN522" s="68"/>
      <c r="AO522" s="70"/>
      <c r="AP522" s="71"/>
      <c r="AQ522" s="70"/>
      <c r="AR522" s="72"/>
      <c r="AS522" s="55"/>
      <c r="AT522" s="55"/>
      <c r="AU522" s="55"/>
      <c r="AV522" s="78"/>
    </row>
    <row r="523" spans="28:48" ht="14.25">
      <c r="AB523" s="68"/>
      <c r="AC523" s="69"/>
      <c r="AD523" s="68"/>
      <c r="AE523" s="69"/>
      <c r="AF523" s="69"/>
      <c r="AG523" s="69"/>
      <c r="AH523" s="68"/>
      <c r="AI523" s="68"/>
      <c r="AJ523" s="68"/>
      <c r="AK523" s="68"/>
      <c r="AL523" s="68"/>
      <c r="AM523" s="68"/>
      <c r="AN523" s="68"/>
      <c r="AO523" s="70"/>
      <c r="AP523" s="71"/>
      <c r="AQ523" s="70"/>
      <c r="AR523" s="72"/>
      <c r="AS523" s="55"/>
      <c r="AT523" s="55"/>
      <c r="AU523" s="55"/>
      <c r="AV523" s="78"/>
    </row>
    <row r="524" spans="28:48" ht="14.25">
      <c r="AB524" s="68"/>
      <c r="AC524" s="69"/>
      <c r="AD524" s="68"/>
      <c r="AE524" s="69"/>
      <c r="AF524" s="69"/>
      <c r="AG524" s="69"/>
      <c r="AH524" s="68"/>
      <c r="AI524" s="68"/>
      <c r="AJ524" s="68"/>
      <c r="AK524" s="68"/>
      <c r="AL524" s="68"/>
      <c r="AM524" s="68"/>
      <c r="AN524" s="68"/>
      <c r="AO524" s="70"/>
      <c r="AP524" s="71"/>
      <c r="AQ524" s="70"/>
      <c r="AR524" s="72"/>
      <c r="AS524" s="55"/>
      <c r="AT524" s="55"/>
      <c r="AU524" s="55"/>
      <c r="AV524" s="78"/>
    </row>
    <row r="525" spans="28:48" ht="14.25">
      <c r="AB525" s="68"/>
      <c r="AC525" s="69"/>
      <c r="AD525" s="68"/>
      <c r="AE525" s="69"/>
      <c r="AF525" s="69"/>
      <c r="AG525" s="69"/>
      <c r="AH525" s="68"/>
      <c r="AI525" s="68"/>
      <c r="AJ525" s="68"/>
      <c r="AK525" s="68"/>
      <c r="AL525" s="68"/>
      <c r="AM525" s="68"/>
      <c r="AN525" s="68"/>
      <c r="AO525" s="70"/>
      <c r="AP525" s="71"/>
      <c r="AQ525" s="70"/>
      <c r="AR525" s="72"/>
      <c r="AS525" s="55"/>
      <c r="AT525" s="55"/>
      <c r="AU525" s="55"/>
      <c r="AV525" s="78"/>
    </row>
    <row r="526" spans="28:48" ht="14.25">
      <c r="AB526" s="68"/>
      <c r="AC526" s="69"/>
      <c r="AD526" s="68"/>
      <c r="AE526" s="69"/>
      <c r="AF526" s="69"/>
      <c r="AG526" s="69"/>
      <c r="AH526" s="68"/>
      <c r="AI526" s="68"/>
      <c r="AJ526" s="68"/>
      <c r="AK526" s="68"/>
      <c r="AL526" s="68"/>
      <c r="AM526" s="68"/>
      <c r="AN526" s="68"/>
      <c r="AO526" s="70"/>
      <c r="AP526" s="71"/>
      <c r="AQ526" s="70"/>
      <c r="AR526" s="72"/>
      <c r="AS526" s="55"/>
      <c r="AT526" s="55"/>
      <c r="AU526" s="55"/>
      <c r="AV526" s="78"/>
    </row>
    <row r="527" spans="28:48" ht="14.25">
      <c r="AB527" s="68"/>
      <c r="AC527" s="69"/>
      <c r="AD527" s="68"/>
      <c r="AE527" s="69"/>
      <c r="AF527" s="69"/>
      <c r="AG527" s="69"/>
      <c r="AH527" s="68"/>
      <c r="AI527" s="68"/>
      <c r="AJ527" s="68"/>
      <c r="AK527" s="68"/>
      <c r="AL527" s="68"/>
      <c r="AM527" s="68"/>
      <c r="AN527" s="68"/>
      <c r="AO527" s="70"/>
      <c r="AP527" s="71"/>
      <c r="AQ527" s="70"/>
      <c r="AR527" s="72"/>
      <c r="AS527" s="55"/>
      <c r="AT527" s="55"/>
      <c r="AU527" s="55"/>
      <c r="AV527" s="78"/>
    </row>
    <row r="528" spans="28:48" ht="14.25">
      <c r="AB528" s="68"/>
      <c r="AC528" s="69"/>
      <c r="AD528" s="68"/>
      <c r="AE528" s="69"/>
      <c r="AF528" s="69"/>
      <c r="AG528" s="69"/>
      <c r="AH528" s="68"/>
      <c r="AI528" s="68"/>
      <c r="AJ528" s="68"/>
      <c r="AK528" s="68"/>
      <c r="AL528" s="68"/>
      <c r="AM528" s="68"/>
      <c r="AN528" s="68"/>
      <c r="AO528" s="70"/>
      <c r="AP528" s="71"/>
      <c r="AQ528" s="70"/>
      <c r="AR528" s="72"/>
      <c r="AS528" s="55"/>
      <c r="AT528" s="55"/>
      <c r="AU528" s="55"/>
      <c r="AV528" s="78"/>
    </row>
    <row r="529" spans="28:48" ht="14.25">
      <c r="AB529" s="68"/>
      <c r="AC529" s="69"/>
      <c r="AD529" s="68"/>
      <c r="AE529" s="69"/>
      <c r="AF529" s="69"/>
      <c r="AG529" s="69"/>
      <c r="AH529" s="68"/>
      <c r="AI529" s="68"/>
      <c r="AJ529" s="68"/>
      <c r="AK529" s="68"/>
      <c r="AL529" s="68"/>
      <c r="AM529" s="68"/>
      <c r="AN529" s="68"/>
      <c r="AO529" s="70"/>
      <c r="AP529" s="71"/>
      <c r="AQ529" s="70"/>
      <c r="AR529" s="72"/>
      <c r="AS529" s="55"/>
      <c r="AT529" s="55"/>
      <c r="AU529" s="55"/>
      <c r="AV529" s="78"/>
    </row>
    <row r="530" spans="28:48" ht="14.25">
      <c r="AB530" s="68"/>
      <c r="AC530" s="69"/>
      <c r="AD530" s="68"/>
      <c r="AE530" s="69"/>
      <c r="AF530" s="69"/>
      <c r="AG530" s="69"/>
      <c r="AH530" s="68"/>
      <c r="AI530" s="68"/>
      <c r="AJ530" s="68"/>
      <c r="AK530" s="68"/>
      <c r="AL530" s="68"/>
      <c r="AM530" s="68"/>
      <c r="AN530" s="68"/>
      <c r="AO530" s="70"/>
      <c r="AP530" s="71"/>
      <c r="AQ530" s="70"/>
      <c r="AR530" s="72"/>
      <c r="AS530" s="55"/>
      <c r="AT530" s="55"/>
      <c r="AU530" s="55"/>
      <c r="AV530" s="78"/>
    </row>
    <row r="531" spans="28:48" ht="14.25">
      <c r="AB531" s="68"/>
      <c r="AC531" s="69"/>
      <c r="AD531" s="68"/>
      <c r="AE531" s="69"/>
      <c r="AF531" s="69"/>
      <c r="AG531" s="69"/>
      <c r="AH531" s="68"/>
      <c r="AI531" s="68"/>
      <c r="AJ531" s="68"/>
      <c r="AK531" s="68"/>
      <c r="AL531" s="68"/>
      <c r="AM531" s="68"/>
      <c r="AN531" s="68"/>
      <c r="AO531" s="70"/>
      <c r="AP531" s="71"/>
      <c r="AQ531" s="70"/>
      <c r="AR531" s="72"/>
      <c r="AS531" s="55"/>
      <c r="AT531" s="55"/>
      <c r="AU531" s="55"/>
      <c r="AV531" s="78"/>
    </row>
    <row r="532" spans="28:48" ht="14.25">
      <c r="AB532" s="68"/>
      <c r="AC532" s="69"/>
      <c r="AD532" s="68"/>
      <c r="AE532" s="69"/>
      <c r="AF532" s="69"/>
      <c r="AG532" s="69"/>
      <c r="AH532" s="68"/>
      <c r="AI532" s="68"/>
      <c r="AJ532" s="68"/>
      <c r="AK532" s="68"/>
      <c r="AL532" s="68"/>
      <c r="AM532" s="68"/>
      <c r="AN532" s="68"/>
      <c r="AO532" s="70"/>
      <c r="AP532" s="71"/>
      <c r="AQ532" s="70"/>
      <c r="AR532" s="72"/>
      <c r="AS532" s="55"/>
      <c r="AT532" s="55"/>
      <c r="AU532" s="55"/>
      <c r="AV532" s="78"/>
    </row>
    <row r="533" spans="28:48" ht="14.25">
      <c r="AB533" s="68"/>
      <c r="AC533" s="69"/>
      <c r="AD533" s="68"/>
      <c r="AE533" s="69"/>
      <c r="AF533" s="69"/>
      <c r="AG533" s="69"/>
      <c r="AH533" s="68"/>
      <c r="AI533" s="68"/>
      <c r="AJ533" s="68"/>
      <c r="AK533" s="68"/>
      <c r="AL533" s="68"/>
      <c r="AM533" s="68"/>
      <c r="AN533" s="68"/>
      <c r="AO533" s="70"/>
      <c r="AP533" s="71"/>
      <c r="AQ533" s="70"/>
      <c r="AR533" s="72"/>
      <c r="AS533" s="55"/>
      <c r="AT533" s="55"/>
      <c r="AU533" s="55"/>
      <c r="AV533" s="78"/>
    </row>
    <row r="534" spans="28:48" ht="14.25">
      <c r="AB534" s="68"/>
      <c r="AC534" s="69"/>
      <c r="AD534" s="68"/>
      <c r="AE534" s="69"/>
      <c r="AF534" s="69"/>
      <c r="AG534" s="69"/>
      <c r="AH534" s="68"/>
      <c r="AI534" s="68"/>
      <c r="AJ534" s="68"/>
      <c r="AK534" s="68"/>
      <c r="AL534" s="68"/>
      <c r="AM534" s="68"/>
      <c r="AN534" s="68"/>
      <c r="AO534" s="70"/>
      <c r="AP534" s="71"/>
      <c r="AQ534" s="70"/>
      <c r="AR534" s="72"/>
      <c r="AS534" s="55"/>
      <c r="AT534" s="55"/>
      <c r="AU534" s="55"/>
      <c r="AV534" s="78"/>
    </row>
    <row r="535" spans="28:48" ht="14.25">
      <c r="AB535" s="68"/>
      <c r="AC535" s="69"/>
      <c r="AD535" s="68"/>
      <c r="AE535" s="69"/>
      <c r="AF535" s="69"/>
      <c r="AG535" s="69"/>
      <c r="AH535" s="68"/>
      <c r="AI535" s="68"/>
      <c r="AJ535" s="68"/>
      <c r="AK535" s="68"/>
      <c r="AL535" s="68"/>
      <c r="AM535" s="68"/>
      <c r="AN535" s="68"/>
      <c r="AO535" s="70"/>
      <c r="AP535" s="71"/>
      <c r="AQ535" s="70"/>
      <c r="AR535" s="72"/>
      <c r="AS535" s="55"/>
      <c r="AT535" s="55"/>
      <c r="AU535" s="55"/>
      <c r="AV535" s="78"/>
    </row>
    <row r="536" spans="28:48" ht="14.25">
      <c r="AB536" s="68"/>
      <c r="AC536" s="69"/>
      <c r="AD536" s="68"/>
      <c r="AE536" s="69"/>
      <c r="AF536" s="69"/>
      <c r="AG536" s="69"/>
      <c r="AH536" s="68"/>
      <c r="AI536" s="68"/>
      <c r="AJ536" s="68"/>
      <c r="AK536" s="68"/>
      <c r="AL536" s="68"/>
      <c r="AM536" s="68"/>
      <c r="AN536" s="68"/>
      <c r="AO536" s="70"/>
      <c r="AP536" s="71"/>
      <c r="AQ536" s="70"/>
      <c r="AR536" s="72"/>
      <c r="AS536" s="55"/>
      <c r="AT536" s="55"/>
      <c r="AU536" s="55"/>
      <c r="AV536" s="78"/>
    </row>
    <row r="537" spans="28:48" ht="14.25">
      <c r="AB537" s="68"/>
      <c r="AC537" s="69"/>
      <c r="AD537" s="68"/>
      <c r="AE537" s="69"/>
      <c r="AF537" s="69"/>
      <c r="AG537" s="69"/>
      <c r="AH537" s="68"/>
      <c r="AI537" s="68"/>
      <c r="AJ537" s="68"/>
      <c r="AK537" s="68"/>
      <c r="AL537" s="68"/>
      <c r="AM537" s="68"/>
      <c r="AN537" s="68"/>
      <c r="AO537" s="70"/>
      <c r="AP537" s="71"/>
      <c r="AQ537" s="70"/>
      <c r="AR537" s="72"/>
      <c r="AS537" s="55"/>
      <c r="AT537" s="55"/>
      <c r="AU537" s="55"/>
      <c r="AV537" s="78"/>
    </row>
    <row r="538" spans="28:48" ht="14.25">
      <c r="AB538" s="68"/>
      <c r="AC538" s="69"/>
      <c r="AD538" s="68"/>
      <c r="AE538" s="69"/>
      <c r="AF538" s="69"/>
      <c r="AG538" s="69"/>
      <c r="AH538" s="68"/>
      <c r="AI538" s="68"/>
      <c r="AJ538" s="68"/>
      <c r="AK538" s="68"/>
      <c r="AL538" s="68"/>
      <c r="AM538" s="68"/>
      <c r="AN538" s="68"/>
      <c r="AO538" s="70"/>
      <c r="AP538" s="71"/>
      <c r="AQ538" s="70"/>
      <c r="AR538" s="72"/>
      <c r="AS538" s="55"/>
      <c r="AT538" s="55"/>
      <c r="AU538" s="55"/>
      <c r="AV538" s="78"/>
    </row>
    <row r="539" spans="28:48" ht="14.25">
      <c r="AB539" s="68"/>
      <c r="AC539" s="69"/>
      <c r="AD539" s="68"/>
      <c r="AE539" s="69"/>
      <c r="AF539" s="69"/>
      <c r="AG539" s="69"/>
      <c r="AH539" s="68"/>
      <c r="AI539" s="68"/>
      <c r="AJ539" s="68"/>
      <c r="AK539" s="68"/>
      <c r="AL539" s="68"/>
      <c r="AM539" s="68"/>
      <c r="AN539" s="68"/>
      <c r="AO539" s="70"/>
      <c r="AP539" s="71"/>
      <c r="AQ539" s="70"/>
      <c r="AR539" s="72"/>
      <c r="AS539" s="55"/>
      <c r="AT539" s="55"/>
      <c r="AU539" s="55"/>
      <c r="AV539" s="78"/>
    </row>
    <row r="540" spans="28:48" ht="14.25">
      <c r="AB540" s="68"/>
      <c r="AC540" s="69"/>
      <c r="AD540" s="68"/>
      <c r="AE540" s="69"/>
      <c r="AF540" s="69"/>
      <c r="AG540" s="69"/>
      <c r="AH540" s="68"/>
      <c r="AI540" s="68"/>
      <c r="AJ540" s="68"/>
      <c r="AK540" s="68"/>
      <c r="AL540" s="68"/>
      <c r="AM540" s="68"/>
      <c r="AN540" s="68"/>
      <c r="AO540" s="70"/>
      <c r="AP540" s="71"/>
      <c r="AQ540" s="70"/>
      <c r="AR540" s="72"/>
      <c r="AS540" s="55"/>
      <c r="AT540" s="55"/>
      <c r="AU540" s="55"/>
      <c r="AV540" s="78"/>
    </row>
    <row r="541" spans="28:48" ht="14.25">
      <c r="AB541" s="68"/>
      <c r="AC541" s="69"/>
      <c r="AD541" s="68"/>
      <c r="AE541" s="69"/>
      <c r="AF541" s="69"/>
      <c r="AG541" s="69"/>
      <c r="AH541" s="68"/>
      <c r="AI541" s="68"/>
      <c r="AJ541" s="68"/>
      <c r="AK541" s="68"/>
      <c r="AL541" s="68"/>
      <c r="AM541" s="68"/>
      <c r="AN541" s="68"/>
      <c r="AO541" s="70"/>
      <c r="AP541" s="71"/>
      <c r="AQ541" s="70"/>
      <c r="AR541" s="72"/>
      <c r="AS541" s="55"/>
      <c r="AT541" s="55"/>
      <c r="AU541" s="55"/>
      <c r="AV541" s="78"/>
    </row>
    <row r="542" spans="28:48" ht="14.25">
      <c r="AB542" s="68"/>
      <c r="AC542" s="69"/>
      <c r="AD542" s="68"/>
      <c r="AE542" s="69"/>
      <c r="AF542" s="69"/>
      <c r="AG542" s="69"/>
      <c r="AH542" s="68"/>
      <c r="AI542" s="68"/>
      <c r="AJ542" s="68"/>
      <c r="AK542" s="68"/>
      <c r="AL542" s="68"/>
      <c r="AM542" s="68"/>
      <c r="AN542" s="68"/>
      <c r="AO542" s="70"/>
      <c r="AP542" s="71"/>
      <c r="AQ542" s="70"/>
      <c r="AR542" s="72"/>
      <c r="AS542" s="55"/>
      <c r="AT542" s="55"/>
      <c r="AU542" s="55"/>
      <c r="AV542" s="78"/>
    </row>
    <row r="543" spans="28:48" ht="14.25">
      <c r="AB543" s="68"/>
      <c r="AC543" s="69"/>
      <c r="AD543" s="68"/>
      <c r="AE543" s="69"/>
      <c r="AF543" s="69"/>
      <c r="AG543" s="69"/>
      <c r="AH543" s="68"/>
      <c r="AI543" s="68"/>
      <c r="AJ543" s="68"/>
      <c r="AK543" s="68"/>
      <c r="AL543" s="68"/>
      <c r="AM543" s="68"/>
      <c r="AN543" s="68"/>
      <c r="AO543" s="70"/>
      <c r="AP543" s="71"/>
      <c r="AQ543" s="70"/>
      <c r="AR543" s="72"/>
      <c r="AS543" s="55"/>
      <c r="AT543" s="55"/>
      <c r="AU543" s="55"/>
      <c r="AV543" s="78"/>
    </row>
    <row r="544" spans="28:48" ht="14.25">
      <c r="AB544" s="68"/>
      <c r="AC544" s="69"/>
      <c r="AD544" s="68"/>
      <c r="AE544" s="69"/>
      <c r="AF544" s="69"/>
      <c r="AG544" s="69"/>
      <c r="AH544" s="68"/>
      <c r="AI544" s="68"/>
      <c r="AJ544" s="68"/>
      <c r="AK544" s="68"/>
      <c r="AL544" s="68"/>
      <c r="AM544" s="68"/>
      <c r="AN544" s="68"/>
      <c r="AO544" s="70"/>
      <c r="AP544" s="71"/>
      <c r="AQ544" s="70"/>
      <c r="AR544" s="72"/>
      <c r="AS544" s="55"/>
      <c r="AT544" s="55"/>
      <c r="AU544" s="55"/>
      <c r="AV544" s="78"/>
    </row>
    <row r="545" spans="28:48" ht="14.25">
      <c r="AB545" s="68"/>
      <c r="AC545" s="69"/>
      <c r="AD545" s="68"/>
      <c r="AE545" s="69"/>
      <c r="AF545" s="69"/>
      <c r="AG545" s="69"/>
      <c r="AH545" s="68"/>
      <c r="AI545" s="68"/>
      <c r="AJ545" s="68"/>
      <c r="AK545" s="68"/>
      <c r="AL545" s="68"/>
      <c r="AM545" s="68"/>
      <c r="AN545" s="68"/>
      <c r="AO545" s="70"/>
      <c r="AP545" s="71"/>
      <c r="AQ545" s="70"/>
      <c r="AR545" s="72"/>
      <c r="AS545" s="55"/>
      <c r="AT545" s="55"/>
      <c r="AU545" s="55"/>
      <c r="AV545" s="78"/>
    </row>
    <row r="546" spans="28:48" ht="14.25">
      <c r="AB546" s="68"/>
      <c r="AC546" s="69"/>
      <c r="AD546" s="68"/>
      <c r="AE546" s="69"/>
      <c r="AF546" s="69"/>
      <c r="AG546" s="69"/>
      <c r="AH546" s="68"/>
      <c r="AI546" s="68"/>
      <c r="AJ546" s="68"/>
      <c r="AK546" s="68"/>
      <c r="AL546" s="68"/>
      <c r="AM546" s="68"/>
      <c r="AN546" s="68"/>
      <c r="AO546" s="70"/>
      <c r="AP546" s="71"/>
      <c r="AQ546" s="70"/>
      <c r="AR546" s="72"/>
      <c r="AS546" s="55"/>
      <c r="AT546" s="55"/>
      <c r="AU546" s="55"/>
      <c r="AV546" s="78"/>
    </row>
    <row r="547" spans="28:48" ht="14.25">
      <c r="AB547" s="68"/>
      <c r="AC547" s="69"/>
      <c r="AD547" s="68"/>
      <c r="AE547" s="69"/>
      <c r="AF547" s="69"/>
      <c r="AG547" s="69"/>
      <c r="AH547" s="68"/>
      <c r="AI547" s="68"/>
      <c r="AJ547" s="68"/>
      <c r="AK547" s="68"/>
      <c r="AL547" s="68"/>
      <c r="AM547" s="68"/>
      <c r="AN547" s="68"/>
      <c r="AO547" s="70"/>
      <c r="AP547" s="71"/>
      <c r="AQ547" s="70"/>
      <c r="AR547" s="72"/>
      <c r="AS547" s="55"/>
      <c r="AT547" s="55"/>
      <c r="AU547" s="55"/>
      <c r="AV547" s="78"/>
    </row>
    <row r="548" spans="28:48" ht="14.25">
      <c r="AB548" s="68"/>
      <c r="AC548" s="69"/>
      <c r="AD548" s="68"/>
      <c r="AE548" s="69"/>
      <c r="AF548" s="69"/>
      <c r="AG548" s="69"/>
      <c r="AH548" s="68"/>
      <c r="AI548" s="68"/>
      <c r="AJ548" s="68"/>
      <c r="AK548" s="68"/>
      <c r="AL548" s="68"/>
      <c r="AM548" s="68"/>
      <c r="AN548" s="68"/>
      <c r="AO548" s="70"/>
      <c r="AP548" s="71"/>
      <c r="AQ548" s="70"/>
      <c r="AR548" s="72"/>
      <c r="AS548" s="55"/>
      <c r="AT548" s="55"/>
      <c r="AU548" s="55"/>
      <c r="AV548" s="78"/>
    </row>
    <row r="549" spans="28:48" ht="14.25">
      <c r="AB549" s="68"/>
      <c r="AC549" s="69"/>
      <c r="AD549" s="68"/>
      <c r="AE549" s="69"/>
      <c r="AF549" s="69"/>
      <c r="AG549" s="69"/>
      <c r="AH549" s="68"/>
      <c r="AI549" s="68"/>
      <c r="AJ549" s="68"/>
      <c r="AK549" s="68"/>
      <c r="AL549" s="68"/>
      <c r="AM549" s="68"/>
      <c r="AN549" s="68"/>
      <c r="AO549" s="70"/>
      <c r="AP549" s="71"/>
      <c r="AQ549" s="70"/>
      <c r="AR549" s="72"/>
      <c r="AS549" s="55"/>
      <c r="AT549" s="55"/>
      <c r="AU549" s="55"/>
      <c r="AV549" s="78"/>
    </row>
    <row r="550" spans="28:48" ht="14.25">
      <c r="AB550" s="68"/>
      <c r="AC550" s="69"/>
      <c r="AD550" s="68"/>
      <c r="AE550" s="69"/>
      <c r="AF550" s="69"/>
      <c r="AG550" s="69"/>
      <c r="AH550" s="68"/>
      <c r="AI550" s="68"/>
      <c r="AJ550" s="68"/>
      <c r="AK550" s="68"/>
      <c r="AL550" s="68"/>
      <c r="AM550" s="68"/>
      <c r="AN550" s="68"/>
      <c r="AO550" s="70"/>
      <c r="AP550" s="71"/>
      <c r="AQ550" s="70"/>
      <c r="AR550" s="72"/>
      <c r="AS550" s="55"/>
      <c r="AT550" s="55"/>
      <c r="AU550" s="55"/>
      <c r="AV550" s="78"/>
    </row>
    <row r="551" spans="28:48" ht="14.25">
      <c r="AB551" s="68"/>
      <c r="AC551" s="69"/>
      <c r="AD551" s="68"/>
      <c r="AE551" s="69"/>
      <c r="AF551" s="69"/>
      <c r="AG551" s="69"/>
      <c r="AH551" s="68"/>
      <c r="AI551" s="68"/>
      <c r="AJ551" s="68"/>
      <c r="AK551" s="68"/>
      <c r="AL551" s="68"/>
      <c r="AM551" s="68"/>
      <c r="AN551" s="68"/>
      <c r="AO551" s="70"/>
      <c r="AP551" s="71"/>
      <c r="AQ551" s="70"/>
      <c r="AR551" s="72"/>
      <c r="AS551" s="55"/>
      <c r="AT551" s="55"/>
      <c r="AU551" s="55"/>
      <c r="AV551" s="78"/>
    </row>
    <row r="552" spans="28:48" ht="14.25">
      <c r="AB552" s="68"/>
      <c r="AC552" s="69"/>
      <c r="AD552" s="68"/>
      <c r="AE552" s="69"/>
      <c r="AF552" s="69"/>
      <c r="AG552" s="69"/>
      <c r="AH552" s="68"/>
      <c r="AI552" s="68"/>
      <c r="AJ552" s="68"/>
      <c r="AK552" s="68"/>
      <c r="AL552" s="68"/>
      <c r="AM552" s="68"/>
      <c r="AN552" s="68"/>
      <c r="AO552" s="70"/>
      <c r="AP552" s="71"/>
      <c r="AQ552" s="70"/>
      <c r="AR552" s="72"/>
      <c r="AS552" s="55"/>
      <c r="AT552" s="55"/>
      <c r="AU552" s="55"/>
      <c r="AV552" s="78"/>
    </row>
    <row r="553" spans="28:48" ht="14.25">
      <c r="AB553" s="68"/>
      <c r="AC553" s="69"/>
      <c r="AD553" s="68"/>
      <c r="AE553" s="69"/>
      <c r="AF553" s="69"/>
      <c r="AG553" s="69"/>
      <c r="AH553" s="68"/>
      <c r="AI553" s="68"/>
      <c r="AJ553" s="68"/>
      <c r="AK553" s="68"/>
      <c r="AL553" s="68"/>
      <c r="AM553" s="68"/>
      <c r="AN553" s="68"/>
      <c r="AO553" s="70"/>
      <c r="AP553" s="71"/>
      <c r="AQ553" s="70"/>
      <c r="AR553" s="72"/>
      <c r="AS553" s="55"/>
      <c r="AT553" s="55"/>
      <c r="AU553" s="55"/>
      <c r="AV553" s="78"/>
    </row>
    <row r="554" spans="28:48" ht="14.25">
      <c r="AB554" s="68"/>
      <c r="AC554" s="69"/>
      <c r="AD554" s="68"/>
      <c r="AE554" s="69"/>
      <c r="AF554" s="69"/>
      <c r="AG554" s="69"/>
      <c r="AH554" s="68"/>
      <c r="AI554" s="68"/>
      <c r="AJ554" s="68"/>
      <c r="AK554" s="68"/>
      <c r="AL554" s="68"/>
      <c r="AM554" s="68"/>
      <c r="AN554" s="68"/>
      <c r="AO554" s="70"/>
      <c r="AP554" s="71"/>
      <c r="AQ554" s="70"/>
      <c r="AR554" s="72"/>
      <c r="AS554" s="55"/>
      <c r="AT554" s="55"/>
      <c r="AU554" s="55"/>
      <c r="AV554" s="78"/>
    </row>
    <row r="555" spans="28:48" ht="14.25">
      <c r="AB555" s="68"/>
      <c r="AC555" s="69"/>
      <c r="AD555" s="68"/>
      <c r="AE555" s="69"/>
      <c r="AF555" s="69"/>
      <c r="AG555" s="69"/>
      <c r="AH555" s="68"/>
      <c r="AI555" s="68"/>
      <c r="AJ555" s="68"/>
      <c r="AK555" s="68"/>
      <c r="AL555" s="68"/>
      <c r="AM555" s="68"/>
      <c r="AN555" s="68"/>
      <c r="AO555" s="70"/>
      <c r="AP555" s="71"/>
      <c r="AQ555" s="70"/>
      <c r="AR555" s="72"/>
      <c r="AS555" s="55"/>
      <c r="AT555" s="55"/>
      <c r="AU555" s="55"/>
      <c r="AV555" s="78"/>
    </row>
    <row r="556" spans="28:48" ht="14.25">
      <c r="AB556" s="68"/>
      <c r="AC556" s="69"/>
      <c r="AD556" s="68"/>
      <c r="AE556" s="69"/>
      <c r="AF556" s="69"/>
      <c r="AG556" s="69"/>
      <c r="AH556" s="68"/>
      <c r="AI556" s="68"/>
      <c r="AJ556" s="68"/>
      <c r="AK556" s="68"/>
      <c r="AL556" s="68"/>
      <c r="AM556" s="68"/>
      <c r="AN556" s="68"/>
      <c r="AO556" s="70"/>
      <c r="AP556" s="71"/>
      <c r="AQ556" s="70"/>
      <c r="AR556" s="72"/>
      <c r="AS556" s="55"/>
      <c r="AT556" s="55"/>
      <c r="AU556" s="55"/>
      <c r="AV556" s="78"/>
    </row>
    <row r="557" spans="28:48" ht="14.25">
      <c r="AB557" s="68"/>
      <c r="AC557" s="69"/>
      <c r="AD557" s="68"/>
      <c r="AE557" s="69"/>
      <c r="AF557" s="69"/>
      <c r="AG557" s="69"/>
      <c r="AH557" s="68"/>
      <c r="AI557" s="68"/>
      <c r="AJ557" s="68"/>
      <c r="AK557" s="68"/>
      <c r="AL557" s="68"/>
      <c r="AM557" s="68"/>
      <c r="AN557" s="68"/>
      <c r="AO557" s="70"/>
      <c r="AP557" s="71"/>
      <c r="AQ557" s="70"/>
      <c r="AR557" s="72"/>
      <c r="AS557" s="55"/>
      <c r="AT557" s="55"/>
      <c r="AU557" s="55"/>
      <c r="AV557" s="78"/>
    </row>
    <row r="558" spans="28:48" ht="14.25">
      <c r="AB558" s="68"/>
      <c r="AC558" s="69"/>
      <c r="AD558" s="68"/>
      <c r="AE558" s="69"/>
      <c r="AF558" s="69"/>
      <c r="AG558" s="69"/>
      <c r="AH558" s="68"/>
      <c r="AI558" s="68"/>
      <c r="AJ558" s="68"/>
      <c r="AK558" s="68"/>
      <c r="AL558" s="68"/>
      <c r="AM558" s="68"/>
      <c r="AN558" s="68"/>
      <c r="AO558" s="70"/>
      <c r="AP558" s="71"/>
      <c r="AQ558" s="70"/>
      <c r="AR558" s="72"/>
      <c r="AS558" s="55"/>
      <c r="AT558" s="55"/>
      <c r="AU558" s="55"/>
      <c r="AV558" s="78"/>
    </row>
    <row r="559" spans="28:48" ht="14.25">
      <c r="AB559" s="68"/>
      <c r="AC559" s="69"/>
      <c r="AD559" s="68"/>
      <c r="AE559" s="69"/>
      <c r="AF559" s="69"/>
      <c r="AG559" s="69"/>
      <c r="AH559" s="68"/>
      <c r="AI559" s="68"/>
      <c r="AJ559" s="68"/>
      <c r="AK559" s="68"/>
      <c r="AL559" s="68"/>
      <c r="AM559" s="68"/>
      <c r="AN559" s="68"/>
      <c r="AO559" s="70"/>
      <c r="AP559" s="71"/>
      <c r="AQ559" s="70"/>
      <c r="AR559" s="72"/>
      <c r="AS559" s="55"/>
      <c r="AT559" s="55"/>
      <c r="AU559" s="55"/>
      <c r="AV559" s="78"/>
    </row>
    <row r="560" spans="28:48" ht="14.25">
      <c r="AB560" s="68"/>
      <c r="AC560" s="69"/>
      <c r="AD560" s="68"/>
      <c r="AE560" s="69"/>
      <c r="AF560" s="69"/>
      <c r="AG560" s="69"/>
      <c r="AH560" s="68"/>
      <c r="AI560" s="68"/>
      <c r="AJ560" s="68"/>
      <c r="AK560" s="68"/>
      <c r="AL560" s="68"/>
      <c r="AM560" s="68"/>
      <c r="AN560" s="68"/>
      <c r="AO560" s="70"/>
      <c r="AP560" s="71"/>
      <c r="AQ560" s="70"/>
      <c r="AR560" s="72"/>
      <c r="AS560" s="55"/>
      <c r="AT560" s="55"/>
      <c r="AU560" s="55"/>
      <c r="AV560" s="78"/>
    </row>
    <row r="561" spans="28:48" ht="14.25">
      <c r="AB561" s="68"/>
      <c r="AC561" s="69"/>
      <c r="AD561" s="68"/>
      <c r="AE561" s="69"/>
      <c r="AF561" s="69"/>
      <c r="AG561" s="69"/>
      <c r="AH561" s="68"/>
      <c r="AI561" s="68"/>
      <c r="AJ561" s="68"/>
      <c r="AK561" s="68"/>
      <c r="AL561" s="68"/>
      <c r="AM561" s="68"/>
      <c r="AN561" s="68"/>
      <c r="AO561" s="70"/>
      <c r="AP561" s="71"/>
      <c r="AQ561" s="70"/>
      <c r="AR561" s="72"/>
      <c r="AS561" s="55"/>
      <c r="AT561" s="55"/>
      <c r="AU561" s="55"/>
      <c r="AV561" s="78"/>
    </row>
    <row r="562" spans="28:48" ht="14.25">
      <c r="AB562" s="68"/>
      <c r="AC562" s="69"/>
      <c r="AD562" s="68"/>
      <c r="AE562" s="69"/>
      <c r="AF562" s="69"/>
      <c r="AG562" s="69"/>
      <c r="AH562" s="68"/>
      <c r="AI562" s="68"/>
      <c r="AJ562" s="68"/>
      <c r="AK562" s="68"/>
      <c r="AL562" s="68"/>
      <c r="AM562" s="68"/>
      <c r="AN562" s="68"/>
      <c r="AO562" s="70"/>
      <c r="AP562" s="71"/>
      <c r="AQ562" s="70"/>
      <c r="AR562" s="72"/>
      <c r="AS562" s="55"/>
      <c r="AT562" s="55"/>
      <c r="AU562" s="55"/>
      <c r="AV562" s="78"/>
    </row>
    <row r="563" spans="28:48" ht="14.25">
      <c r="AB563" s="68"/>
      <c r="AC563" s="69"/>
      <c r="AD563" s="68"/>
      <c r="AE563" s="69"/>
      <c r="AF563" s="69"/>
      <c r="AG563" s="69"/>
      <c r="AH563" s="68"/>
      <c r="AI563" s="68"/>
      <c r="AJ563" s="68"/>
      <c r="AK563" s="68"/>
      <c r="AL563" s="68"/>
      <c r="AM563" s="68"/>
      <c r="AN563" s="68"/>
      <c r="AO563" s="70"/>
      <c r="AP563" s="71"/>
      <c r="AQ563" s="70"/>
      <c r="AR563" s="72"/>
      <c r="AS563" s="55"/>
      <c r="AT563" s="55"/>
      <c r="AU563" s="55"/>
      <c r="AV563" s="78"/>
    </row>
    <row r="564" spans="28:48" ht="14.25">
      <c r="AB564" s="68"/>
      <c r="AC564" s="69"/>
      <c r="AD564" s="68"/>
      <c r="AE564" s="69"/>
      <c r="AF564" s="69"/>
      <c r="AG564" s="69"/>
      <c r="AH564" s="68"/>
      <c r="AI564" s="68"/>
      <c r="AJ564" s="68"/>
      <c r="AK564" s="68"/>
      <c r="AL564" s="68"/>
      <c r="AM564" s="68"/>
      <c r="AN564" s="68"/>
      <c r="AO564" s="70"/>
      <c r="AP564" s="71"/>
      <c r="AQ564" s="70"/>
      <c r="AR564" s="72"/>
      <c r="AS564" s="55"/>
      <c r="AT564" s="55"/>
      <c r="AU564" s="55"/>
      <c r="AV564" s="78"/>
    </row>
    <row r="565" spans="28:48" ht="14.25">
      <c r="AB565" s="68"/>
      <c r="AC565" s="69"/>
      <c r="AD565" s="68"/>
      <c r="AE565" s="69"/>
      <c r="AF565" s="69"/>
      <c r="AG565" s="69"/>
      <c r="AH565" s="68"/>
      <c r="AI565" s="68"/>
      <c r="AJ565" s="68"/>
      <c r="AK565" s="68"/>
      <c r="AL565" s="68"/>
      <c r="AM565" s="68"/>
      <c r="AN565" s="68"/>
      <c r="AO565" s="70"/>
      <c r="AP565" s="71"/>
      <c r="AQ565" s="70"/>
      <c r="AR565" s="72"/>
      <c r="AS565" s="55"/>
      <c r="AT565" s="55"/>
      <c r="AU565" s="55"/>
      <c r="AV565" s="78"/>
    </row>
    <row r="566" spans="28:48" ht="14.25">
      <c r="AB566" s="68"/>
      <c r="AC566" s="69"/>
      <c r="AD566" s="68"/>
      <c r="AE566" s="69"/>
      <c r="AF566" s="69"/>
      <c r="AG566" s="69"/>
      <c r="AH566" s="68"/>
      <c r="AI566" s="68"/>
      <c r="AJ566" s="68"/>
      <c r="AK566" s="68"/>
      <c r="AL566" s="68"/>
      <c r="AM566" s="68"/>
      <c r="AN566" s="68"/>
      <c r="AO566" s="70"/>
      <c r="AP566" s="71"/>
      <c r="AQ566" s="70"/>
      <c r="AR566" s="72"/>
      <c r="AS566" s="55"/>
      <c r="AT566" s="55"/>
      <c r="AU566" s="55"/>
      <c r="AV566" s="78"/>
    </row>
    <row r="567" spans="28:48" ht="14.25">
      <c r="AB567" s="68"/>
      <c r="AC567" s="69"/>
      <c r="AD567" s="68"/>
      <c r="AE567" s="69"/>
      <c r="AF567" s="69"/>
      <c r="AG567" s="69"/>
      <c r="AH567" s="68"/>
      <c r="AI567" s="68"/>
      <c r="AJ567" s="68"/>
      <c r="AK567" s="68"/>
      <c r="AL567" s="68"/>
      <c r="AM567" s="68"/>
      <c r="AN567" s="68"/>
      <c r="AO567" s="70"/>
      <c r="AP567" s="71"/>
      <c r="AQ567" s="70"/>
      <c r="AR567" s="72"/>
      <c r="AS567" s="55"/>
      <c r="AT567" s="55"/>
      <c r="AU567" s="55"/>
      <c r="AV567" s="78"/>
    </row>
    <row r="568" spans="28:48" ht="14.25">
      <c r="AB568" s="68"/>
      <c r="AC568" s="69"/>
      <c r="AD568" s="68"/>
      <c r="AE568" s="69"/>
      <c r="AF568" s="69"/>
      <c r="AG568" s="69"/>
      <c r="AH568" s="68"/>
      <c r="AI568" s="68"/>
      <c r="AJ568" s="68"/>
      <c r="AK568" s="68"/>
      <c r="AL568" s="68"/>
      <c r="AM568" s="68"/>
      <c r="AN568" s="68"/>
      <c r="AO568" s="70"/>
      <c r="AP568" s="71"/>
      <c r="AQ568" s="70"/>
      <c r="AR568" s="72"/>
      <c r="AS568" s="55"/>
      <c r="AT568" s="55"/>
      <c r="AU568" s="55"/>
      <c r="AV568" s="78"/>
    </row>
    <row r="569" spans="28:48" ht="14.25">
      <c r="AB569" s="68"/>
      <c r="AC569" s="69"/>
      <c r="AD569" s="68"/>
      <c r="AE569" s="69"/>
      <c r="AF569" s="69"/>
      <c r="AG569" s="69"/>
      <c r="AH569" s="68"/>
      <c r="AI569" s="68"/>
      <c r="AJ569" s="68"/>
      <c r="AK569" s="68"/>
      <c r="AL569" s="68"/>
      <c r="AM569" s="68"/>
      <c r="AN569" s="68"/>
      <c r="AO569" s="70"/>
      <c r="AP569" s="71"/>
      <c r="AQ569" s="70"/>
      <c r="AR569" s="72"/>
      <c r="AS569" s="55"/>
      <c r="AT569" s="55"/>
      <c r="AU569" s="55"/>
      <c r="AV569" s="78"/>
    </row>
    <row r="570" spans="28:48" ht="14.25">
      <c r="AB570" s="68"/>
      <c r="AC570" s="69"/>
      <c r="AD570" s="68"/>
      <c r="AE570" s="69"/>
      <c r="AF570" s="69"/>
      <c r="AG570" s="69"/>
      <c r="AH570" s="68"/>
      <c r="AI570" s="68"/>
      <c r="AJ570" s="68"/>
      <c r="AK570" s="68"/>
      <c r="AL570" s="68"/>
      <c r="AM570" s="68"/>
      <c r="AN570" s="68"/>
      <c r="AO570" s="70"/>
      <c r="AP570" s="71"/>
      <c r="AQ570" s="70"/>
      <c r="AR570" s="72"/>
      <c r="AS570" s="55"/>
      <c r="AT570" s="55"/>
      <c r="AU570" s="55"/>
      <c r="AV570" s="78"/>
    </row>
    <row r="571" spans="28:48" ht="14.25">
      <c r="AB571" s="68"/>
      <c r="AC571" s="69"/>
      <c r="AD571" s="68"/>
      <c r="AE571" s="69"/>
      <c r="AF571" s="69"/>
      <c r="AG571" s="69"/>
      <c r="AH571" s="68"/>
      <c r="AI571" s="68"/>
      <c r="AJ571" s="68"/>
      <c r="AK571" s="68"/>
      <c r="AL571" s="68"/>
      <c r="AM571" s="68"/>
      <c r="AN571" s="68"/>
      <c r="AO571" s="70"/>
      <c r="AP571" s="71"/>
      <c r="AQ571" s="70"/>
      <c r="AR571" s="72"/>
      <c r="AS571" s="55"/>
      <c r="AT571" s="55"/>
      <c r="AU571" s="55"/>
      <c r="AV571" s="78"/>
    </row>
    <row r="572" spans="28:48" ht="14.25">
      <c r="AB572" s="68"/>
      <c r="AC572" s="69"/>
      <c r="AD572" s="68"/>
      <c r="AE572" s="69"/>
      <c r="AF572" s="69"/>
      <c r="AG572" s="69"/>
      <c r="AH572" s="68"/>
      <c r="AI572" s="68"/>
      <c r="AJ572" s="68"/>
      <c r="AK572" s="68"/>
      <c r="AL572" s="68"/>
      <c r="AM572" s="68"/>
      <c r="AN572" s="68"/>
      <c r="AO572" s="70"/>
      <c r="AP572" s="71"/>
      <c r="AQ572" s="70"/>
      <c r="AR572" s="72"/>
      <c r="AS572" s="55"/>
      <c r="AT572" s="55"/>
      <c r="AU572" s="55"/>
      <c r="AV572" s="78"/>
    </row>
    <row r="573" spans="28:48" ht="14.25">
      <c r="AB573" s="68"/>
      <c r="AC573" s="69"/>
      <c r="AD573" s="68"/>
      <c r="AE573" s="69"/>
      <c r="AF573" s="69"/>
      <c r="AG573" s="69"/>
      <c r="AH573" s="68"/>
      <c r="AI573" s="68"/>
      <c r="AJ573" s="68"/>
      <c r="AK573" s="68"/>
      <c r="AL573" s="68"/>
      <c r="AM573" s="68"/>
      <c r="AN573" s="68"/>
      <c r="AO573" s="70"/>
      <c r="AP573" s="71"/>
      <c r="AQ573" s="70"/>
      <c r="AR573" s="72"/>
      <c r="AS573" s="55"/>
      <c r="AT573" s="55"/>
      <c r="AU573" s="55"/>
      <c r="AV573" s="78"/>
    </row>
    <row r="574" spans="28:48" ht="14.25">
      <c r="AB574" s="68"/>
      <c r="AC574" s="69"/>
      <c r="AD574" s="68"/>
      <c r="AE574" s="69"/>
      <c r="AF574" s="69"/>
      <c r="AG574" s="69"/>
      <c r="AH574" s="68"/>
      <c r="AI574" s="68"/>
      <c r="AJ574" s="68"/>
      <c r="AK574" s="68"/>
      <c r="AL574" s="68"/>
      <c r="AM574" s="68"/>
      <c r="AN574" s="68"/>
      <c r="AO574" s="70"/>
      <c r="AP574" s="71"/>
      <c r="AQ574" s="70"/>
      <c r="AR574" s="72"/>
      <c r="AS574" s="55"/>
      <c r="AT574" s="55"/>
      <c r="AU574" s="55"/>
      <c r="AV574" s="78"/>
    </row>
    <row r="575" spans="28:48" ht="14.25">
      <c r="AB575" s="68"/>
      <c r="AC575" s="69"/>
      <c r="AD575" s="68"/>
      <c r="AE575" s="69"/>
      <c r="AF575" s="69"/>
      <c r="AG575" s="69"/>
      <c r="AH575" s="68"/>
      <c r="AI575" s="68"/>
      <c r="AJ575" s="68"/>
      <c r="AK575" s="68"/>
      <c r="AL575" s="68"/>
      <c r="AM575" s="68"/>
      <c r="AN575" s="68"/>
      <c r="AO575" s="70"/>
      <c r="AP575" s="71"/>
      <c r="AQ575" s="70"/>
      <c r="AR575" s="72"/>
      <c r="AS575" s="55"/>
      <c r="AT575" s="55"/>
      <c r="AU575" s="55"/>
      <c r="AV575" s="78"/>
    </row>
    <row r="576" spans="28:48" ht="14.25">
      <c r="AB576" s="68"/>
      <c r="AC576" s="69"/>
      <c r="AD576" s="68"/>
      <c r="AE576" s="69"/>
      <c r="AF576" s="69"/>
      <c r="AG576" s="69"/>
      <c r="AH576" s="68"/>
      <c r="AI576" s="68"/>
      <c r="AJ576" s="68"/>
      <c r="AK576" s="68"/>
      <c r="AL576" s="68"/>
      <c r="AM576" s="68"/>
      <c r="AN576" s="68"/>
      <c r="AO576" s="70"/>
      <c r="AP576" s="71"/>
      <c r="AQ576" s="70"/>
      <c r="AR576" s="72"/>
      <c r="AS576" s="55"/>
      <c r="AT576" s="55"/>
      <c r="AU576" s="55"/>
      <c r="AV576" s="78"/>
    </row>
    <row r="577" spans="28:48" ht="14.25">
      <c r="AB577" s="68"/>
      <c r="AC577" s="69"/>
      <c r="AD577" s="68"/>
      <c r="AE577" s="69"/>
      <c r="AF577" s="69"/>
      <c r="AG577" s="69"/>
      <c r="AH577" s="68"/>
      <c r="AI577" s="68"/>
      <c r="AJ577" s="68"/>
      <c r="AK577" s="68"/>
      <c r="AL577" s="68"/>
      <c r="AM577" s="68"/>
      <c r="AN577" s="68"/>
      <c r="AO577" s="70"/>
      <c r="AP577" s="71"/>
      <c r="AQ577" s="70"/>
      <c r="AR577" s="72"/>
      <c r="AS577" s="55"/>
      <c r="AT577" s="55"/>
      <c r="AU577" s="55"/>
      <c r="AV577" s="78"/>
    </row>
    <row r="578" spans="28:48" ht="14.25">
      <c r="AB578" s="68"/>
      <c r="AC578" s="69"/>
      <c r="AD578" s="68"/>
      <c r="AE578" s="69"/>
      <c r="AF578" s="69"/>
      <c r="AG578" s="69"/>
      <c r="AH578" s="68"/>
      <c r="AI578" s="68"/>
      <c r="AJ578" s="68"/>
      <c r="AK578" s="68"/>
      <c r="AL578" s="68"/>
      <c r="AM578" s="68"/>
      <c r="AN578" s="68"/>
      <c r="AO578" s="70"/>
      <c r="AP578" s="71"/>
      <c r="AQ578" s="70"/>
      <c r="AR578" s="72"/>
      <c r="AS578" s="55"/>
      <c r="AT578" s="55"/>
      <c r="AU578" s="55"/>
      <c r="AV578" s="78"/>
    </row>
    <row r="579" spans="28:48" ht="14.25">
      <c r="AB579" s="68"/>
      <c r="AC579" s="69"/>
      <c r="AD579" s="68"/>
      <c r="AE579" s="69"/>
      <c r="AF579" s="69"/>
      <c r="AG579" s="69"/>
      <c r="AH579" s="68"/>
      <c r="AI579" s="68"/>
      <c r="AJ579" s="68"/>
      <c r="AK579" s="68"/>
      <c r="AL579" s="68"/>
      <c r="AM579" s="68"/>
      <c r="AN579" s="68"/>
      <c r="AO579" s="70"/>
      <c r="AP579" s="71"/>
      <c r="AQ579" s="70"/>
      <c r="AR579" s="72"/>
      <c r="AS579" s="55"/>
      <c r="AT579" s="55"/>
      <c r="AU579" s="55"/>
      <c r="AV579" s="78"/>
    </row>
    <row r="580" spans="28:48" ht="14.25">
      <c r="AB580" s="68"/>
      <c r="AC580" s="69"/>
      <c r="AD580" s="68"/>
      <c r="AE580" s="69"/>
      <c r="AF580" s="69"/>
      <c r="AG580" s="69"/>
      <c r="AH580" s="68"/>
      <c r="AI580" s="68"/>
      <c r="AJ580" s="68"/>
      <c r="AK580" s="68"/>
      <c r="AL580" s="68"/>
      <c r="AM580" s="68"/>
      <c r="AN580" s="68"/>
      <c r="AO580" s="70"/>
      <c r="AP580" s="71"/>
      <c r="AQ580" s="70"/>
      <c r="AR580" s="72"/>
      <c r="AS580" s="55"/>
      <c r="AT580" s="55"/>
      <c r="AU580" s="55"/>
      <c r="AV580" s="78"/>
    </row>
    <row r="581" spans="28:48" ht="14.25">
      <c r="AB581" s="68"/>
      <c r="AC581" s="69"/>
      <c r="AD581" s="68"/>
      <c r="AE581" s="69"/>
      <c r="AF581" s="69"/>
      <c r="AG581" s="69"/>
      <c r="AH581" s="68"/>
      <c r="AI581" s="68"/>
      <c r="AJ581" s="68"/>
      <c r="AK581" s="68"/>
      <c r="AL581" s="68"/>
      <c r="AM581" s="68"/>
      <c r="AN581" s="68"/>
      <c r="AO581" s="70"/>
      <c r="AP581" s="71"/>
      <c r="AQ581" s="70"/>
      <c r="AR581" s="72"/>
      <c r="AS581" s="55"/>
      <c r="AT581" s="55"/>
      <c r="AU581" s="55"/>
      <c r="AV581" s="78"/>
    </row>
    <row r="582" spans="28:48" ht="14.25">
      <c r="AB582" s="68"/>
      <c r="AC582" s="69"/>
      <c r="AD582" s="68"/>
      <c r="AE582" s="69"/>
      <c r="AF582" s="69"/>
      <c r="AG582" s="69"/>
      <c r="AH582" s="68"/>
      <c r="AI582" s="68"/>
      <c r="AJ582" s="68"/>
      <c r="AK582" s="68"/>
      <c r="AL582" s="68"/>
      <c r="AM582" s="68"/>
      <c r="AN582" s="68"/>
      <c r="AO582" s="70"/>
      <c r="AP582" s="71"/>
      <c r="AQ582" s="70"/>
      <c r="AR582" s="72"/>
      <c r="AS582" s="55"/>
      <c r="AT582" s="55"/>
      <c r="AU582" s="55"/>
      <c r="AV582" s="78"/>
    </row>
    <row r="583" spans="28:48" ht="14.25">
      <c r="AB583" s="68"/>
      <c r="AC583" s="69"/>
      <c r="AD583" s="68"/>
      <c r="AE583" s="69"/>
      <c r="AF583" s="69"/>
      <c r="AG583" s="69"/>
      <c r="AH583" s="68"/>
      <c r="AI583" s="68"/>
      <c r="AJ583" s="68"/>
      <c r="AK583" s="68"/>
      <c r="AL583" s="68"/>
      <c r="AM583" s="68"/>
      <c r="AN583" s="68"/>
      <c r="AO583" s="70"/>
      <c r="AP583" s="71"/>
      <c r="AQ583" s="70"/>
      <c r="AR583" s="72"/>
      <c r="AS583" s="55"/>
      <c r="AT583" s="55"/>
      <c r="AU583" s="55"/>
      <c r="AV583" s="78"/>
    </row>
    <row r="584" spans="28:48" ht="14.25">
      <c r="AB584" s="68"/>
      <c r="AC584" s="69"/>
      <c r="AD584" s="68"/>
      <c r="AE584" s="69"/>
      <c r="AF584" s="69"/>
      <c r="AG584" s="69"/>
      <c r="AH584" s="68"/>
      <c r="AI584" s="68"/>
      <c r="AJ584" s="68"/>
      <c r="AK584" s="68"/>
      <c r="AL584" s="68"/>
      <c r="AM584" s="68"/>
      <c r="AN584" s="68"/>
      <c r="AO584" s="70"/>
      <c r="AP584" s="71"/>
      <c r="AQ584" s="70"/>
      <c r="AR584" s="72"/>
      <c r="AS584" s="55"/>
      <c r="AT584" s="55"/>
      <c r="AU584" s="55"/>
      <c r="AV584" s="78"/>
    </row>
    <row r="585" spans="28:48" ht="14.25">
      <c r="AB585" s="68"/>
      <c r="AC585" s="69"/>
      <c r="AD585" s="68"/>
      <c r="AE585" s="69"/>
      <c r="AF585" s="69"/>
      <c r="AG585" s="69"/>
      <c r="AH585" s="68"/>
      <c r="AI585" s="68"/>
      <c r="AJ585" s="68"/>
      <c r="AK585" s="68"/>
      <c r="AL585" s="68"/>
      <c r="AM585" s="68"/>
      <c r="AN585" s="68"/>
      <c r="AO585" s="70"/>
      <c r="AP585" s="71"/>
      <c r="AQ585" s="70"/>
      <c r="AR585" s="72"/>
      <c r="AS585" s="55"/>
      <c r="AT585" s="55"/>
      <c r="AU585" s="55"/>
      <c r="AV585" s="78"/>
    </row>
    <row r="586" spans="28:48" ht="14.25">
      <c r="AB586" s="68"/>
      <c r="AC586" s="69"/>
      <c r="AD586" s="68"/>
      <c r="AE586" s="69"/>
      <c r="AF586" s="69"/>
      <c r="AG586" s="69"/>
      <c r="AH586" s="68"/>
      <c r="AI586" s="68"/>
      <c r="AJ586" s="68"/>
      <c r="AK586" s="68"/>
      <c r="AL586" s="68"/>
      <c r="AM586" s="68"/>
      <c r="AN586" s="68"/>
      <c r="AO586" s="70"/>
      <c r="AP586" s="71"/>
      <c r="AQ586" s="70"/>
      <c r="AR586" s="72"/>
      <c r="AS586" s="55"/>
      <c r="AT586" s="55"/>
      <c r="AU586" s="55"/>
      <c r="AV586" s="78"/>
    </row>
    <row r="587" spans="28:48" ht="14.25">
      <c r="AB587" s="68"/>
      <c r="AC587" s="69"/>
      <c r="AD587" s="68"/>
      <c r="AE587" s="69"/>
      <c r="AF587" s="69"/>
      <c r="AG587" s="69"/>
      <c r="AH587" s="68"/>
      <c r="AI587" s="68"/>
      <c r="AJ587" s="68"/>
      <c r="AK587" s="68"/>
      <c r="AL587" s="68"/>
      <c r="AM587" s="68"/>
      <c r="AN587" s="68"/>
      <c r="AO587" s="70"/>
      <c r="AP587" s="71"/>
      <c r="AQ587" s="70"/>
      <c r="AR587" s="72"/>
      <c r="AS587" s="55"/>
      <c r="AT587" s="55"/>
      <c r="AU587" s="55"/>
      <c r="AV587" s="78"/>
    </row>
    <row r="588" spans="28:48" ht="14.25">
      <c r="AB588" s="68"/>
      <c r="AC588" s="69"/>
      <c r="AD588" s="68"/>
      <c r="AE588" s="69"/>
      <c r="AF588" s="69"/>
      <c r="AG588" s="69"/>
      <c r="AH588" s="68"/>
      <c r="AI588" s="68"/>
      <c r="AJ588" s="68"/>
      <c r="AK588" s="68"/>
      <c r="AL588" s="68"/>
      <c r="AM588" s="68"/>
      <c r="AN588" s="68"/>
      <c r="AO588" s="70"/>
      <c r="AP588" s="71"/>
      <c r="AQ588" s="70"/>
      <c r="AR588" s="72"/>
      <c r="AS588" s="55"/>
      <c r="AT588" s="55"/>
      <c r="AU588" s="55"/>
      <c r="AV588" s="78"/>
    </row>
    <row r="589" spans="28:48" ht="14.25">
      <c r="AB589" s="68"/>
      <c r="AC589" s="69"/>
      <c r="AD589" s="68"/>
      <c r="AE589" s="69"/>
      <c r="AF589" s="69"/>
      <c r="AG589" s="69"/>
      <c r="AH589" s="68"/>
      <c r="AI589" s="68"/>
      <c r="AJ589" s="68"/>
      <c r="AK589" s="68"/>
      <c r="AL589" s="68"/>
      <c r="AM589" s="68"/>
      <c r="AN589" s="68"/>
      <c r="AO589" s="70"/>
      <c r="AP589" s="71"/>
      <c r="AQ589" s="70"/>
      <c r="AR589" s="72"/>
      <c r="AS589" s="55"/>
      <c r="AT589" s="55"/>
      <c r="AU589" s="55"/>
      <c r="AV589" s="78"/>
    </row>
    <row r="590" spans="28:48" ht="14.25">
      <c r="AB590" s="68"/>
      <c r="AC590" s="69"/>
      <c r="AD590" s="68"/>
      <c r="AE590" s="69"/>
      <c r="AF590" s="69"/>
      <c r="AG590" s="69"/>
      <c r="AH590" s="68"/>
      <c r="AI590" s="68"/>
      <c r="AJ590" s="68"/>
      <c r="AK590" s="68"/>
      <c r="AL590" s="68"/>
      <c r="AM590" s="68"/>
      <c r="AN590" s="68"/>
      <c r="AO590" s="70"/>
      <c r="AP590" s="71"/>
      <c r="AQ590" s="70"/>
      <c r="AR590" s="72"/>
      <c r="AS590" s="55"/>
      <c r="AT590" s="55"/>
      <c r="AU590" s="55"/>
      <c r="AV590" s="78"/>
    </row>
    <row r="591" spans="28:48" ht="14.25">
      <c r="AB591" s="68"/>
      <c r="AC591" s="69"/>
      <c r="AD591" s="68"/>
      <c r="AE591" s="69"/>
      <c r="AF591" s="69"/>
      <c r="AG591" s="69"/>
      <c r="AH591" s="68"/>
      <c r="AI591" s="68"/>
      <c r="AJ591" s="68"/>
      <c r="AK591" s="68"/>
      <c r="AL591" s="68"/>
      <c r="AM591" s="68"/>
      <c r="AN591" s="68"/>
      <c r="AO591" s="70"/>
      <c r="AP591" s="71"/>
      <c r="AQ591" s="70"/>
      <c r="AR591" s="72"/>
      <c r="AS591" s="55"/>
      <c r="AT591" s="55"/>
      <c r="AU591" s="55"/>
      <c r="AV591" s="78"/>
    </row>
    <row r="592" spans="28:48" ht="14.25">
      <c r="AB592" s="68"/>
      <c r="AC592" s="69"/>
      <c r="AD592" s="68"/>
      <c r="AE592" s="69"/>
      <c r="AF592" s="69"/>
      <c r="AG592" s="69"/>
      <c r="AH592" s="68"/>
      <c r="AI592" s="68"/>
      <c r="AJ592" s="68"/>
      <c r="AK592" s="68"/>
      <c r="AL592" s="68"/>
      <c r="AM592" s="68"/>
      <c r="AN592" s="68"/>
      <c r="AO592" s="70"/>
      <c r="AP592" s="71"/>
      <c r="AQ592" s="70"/>
      <c r="AR592" s="72"/>
      <c r="AS592" s="55"/>
      <c r="AT592" s="55"/>
      <c r="AU592" s="55"/>
      <c r="AV592" s="78"/>
    </row>
    <row r="593" spans="28:48" ht="14.25">
      <c r="AB593" s="68"/>
      <c r="AC593" s="69"/>
      <c r="AD593" s="68"/>
      <c r="AE593" s="69"/>
      <c r="AF593" s="69"/>
      <c r="AG593" s="69"/>
      <c r="AH593" s="68"/>
      <c r="AI593" s="68"/>
      <c r="AJ593" s="68"/>
      <c r="AK593" s="68"/>
      <c r="AL593" s="68"/>
      <c r="AM593" s="68"/>
      <c r="AN593" s="68"/>
      <c r="AO593" s="70"/>
      <c r="AP593" s="71"/>
      <c r="AQ593" s="70"/>
      <c r="AR593" s="72"/>
      <c r="AS593" s="55"/>
      <c r="AT593" s="55"/>
      <c r="AU593" s="55"/>
      <c r="AV593" s="78"/>
    </row>
    <row r="594" spans="28:48" ht="14.25">
      <c r="AB594" s="68"/>
      <c r="AC594" s="69"/>
      <c r="AD594" s="68"/>
      <c r="AE594" s="69"/>
      <c r="AF594" s="69"/>
      <c r="AG594" s="69"/>
      <c r="AH594" s="68"/>
      <c r="AI594" s="68"/>
      <c r="AJ594" s="68"/>
      <c r="AK594" s="68"/>
      <c r="AL594" s="68"/>
      <c r="AM594" s="68"/>
      <c r="AN594" s="68"/>
      <c r="AO594" s="70"/>
      <c r="AP594" s="71"/>
      <c r="AQ594" s="70"/>
      <c r="AR594" s="72"/>
      <c r="AS594" s="55"/>
      <c r="AT594" s="55"/>
      <c r="AU594" s="55"/>
      <c r="AV594" s="78"/>
    </row>
    <row r="595" spans="28:48" ht="14.25">
      <c r="AB595" s="68"/>
      <c r="AC595" s="69"/>
      <c r="AD595" s="68"/>
      <c r="AE595" s="69"/>
      <c r="AF595" s="69"/>
      <c r="AG595" s="69"/>
      <c r="AH595" s="68"/>
      <c r="AI595" s="68"/>
      <c r="AJ595" s="68"/>
      <c r="AK595" s="68"/>
      <c r="AL595" s="68"/>
      <c r="AM595" s="68"/>
      <c r="AN595" s="68"/>
      <c r="AO595" s="70"/>
      <c r="AP595" s="71"/>
      <c r="AQ595" s="70"/>
      <c r="AR595" s="72"/>
      <c r="AS595" s="55"/>
      <c r="AT595" s="55"/>
      <c r="AU595" s="55"/>
      <c r="AV595" s="78"/>
    </row>
    <row r="596" spans="28:48" ht="14.25">
      <c r="AB596" s="68"/>
      <c r="AC596" s="69"/>
      <c r="AD596" s="68"/>
      <c r="AE596" s="69"/>
      <c r="AF596" s="69"/>
      <c r="AG596" s="69"/>
      <c r="AH596" s="68"/>
      <c r="AI596" s="68"/>
      <c r="AJ596" s="68"/>
      <c r="AK596" s="68"/>
      <c r="AL596" s="68"/>
      <c r="AM596" s="68"/>
      <c r="AN596" s="68"/>
      <c r="AO596" s="70"/>
      <c r="AP596" s="71"/>
      <c r="AQ596" s="70"/>
      <c r="AR596" s="72"/>
      <c r="AS596" s="55"/>
      <c r="AT596" s="55"/>
      <c r="AU596" s="55"/>
      <c r="AV596" s="78"/>
    </row>
    <row r="597" spans="28:48" ht="14.25">
      <c r="AB597" s="68"/>
      <c r="AC597" s="69"/>
      <c r="AD597" s="68"/>
      <c r="AE597" s="69"/>
      <c r="AF597" s="69"/>
      <c r="AG597" s="69"/>
      <c r="AH597" s="68"/>
      <c r="AI597" s="68"/>
      <c r="AJ597" s="68"/>
      <c r="AK597" s="68"/>
      <c r="AL597" s="68"/>
      <c r="AM597" s="68"/>
      <c r="AN597" s="68"/>
      <c r="AO597" s="70"/>
      <c r="AP597" s="71"/>
      <c r="AQ597" s="70"/>
      <c r="AR597" s="72"/>
      <c r="AS597" s="55"/>
      <c r="AT597" s="55"/>
      <c r="AU597" s="55"/>
      <c r="AV597" s="78"/>
    </row>
    <row r="598" spans="28:48" ht="14.25">
      <c r="AB598" s="68"/>
      <c r="AC598" s="69"/>
      <c r="AD598" s="68"/>
      <c r="AE598" s="69"/>
      <c r="AF598" s="69"/>
      <c r="AG598" s="69"/>
      <c r="AH598" s="68"/>
      <c r="AI598" s="68"/>
      <c r="AJ598" s="68"/>
      <c r="AK598" s="68"/>
      <c r="AL598" s="68"/>
      <c r="AM598" s="68"/>
      <c r="AN598" s="68"/>
      <c r="AO598" s="70"/>
      <c r="AP598" s="71"/>
      <c r="AQ598" s="70"/>
      <c r="AR598" s="72"/>
      <c r="AS598" s="55"/>
      <c r="AT598" s="55"/>
      <c r="AU598" s="55"/>
      <c r="AV598" s="78"/>
    </row>
    <row r="599" spans="28:48" ht="14.25">
      <c r="AB599" s="68"/>
      <c r="AC599" s="69"/>
      <c r="AD599" s="68"/>
      <c r="AE599" s="69"/>
      <c r="AF599" s="69"/>
      <c r="AG599" s="69"/>
      <c r="AH599" s="68"/>
      <c r="AI599" s="68"/>
      <c r="AJ599" s="68"/>
      <c r="AK599" s="68"/>
      <c r="AL599" s="68"/>
      <c r="AM599" s="68"/>
      <c r="AN599" s="68"/>
      <c r="AO599" s="70"/>
      <c r="AP599" s="71"/>
      <c r="AQ599" s="70"/>
      <c r="AR599" s="72"/>
      <c r="AS599" s="55"/>
      <c r="AT599" s="55"/>
      <c r="AU599" s="55"/>
      <c r="AV599" s="78"/>
    </row>
    <row r="600" spans="28:48" ht="14.25">
      <c r="AB600" s="68"/>
      <c r="AC600" s="69"/>
      <c r="AD600" s="68"/>
      <c r="AE600" s="69"/>
      <c r="AF600" s="69"/>
      <c r="AG600" s="69"/>
      <c r="AH600" s="68"/>
      <c r="AI600" s="68"/>
      <c r="AJ600" s="68"/>
      <c r="AK600" s="68"/>
      <c r="AL600" s="68"/>
      <c r="AM600" s="68"/>
      <c r="AN600" s="68"/>
      <c r="AO600" s="70"/>
      <c r="AP600" s="71"/>
      <c r="AQ600" s="70"/>
      <c r="AR600" s="72"/>
      <c r="AS600" s="55"/>
      <c r="AT600" s="55"/>
      <c r="AU600" s="55"/>
      <c r="AV600" s="78"/>
    </row>
    <row r="601" spans="28:48" ht="14.25">
      <c r="AB601" s="68"/>
      <c r="AC601" s="69"/>
      <c r="AD601" s="68"/>
      <c r="AE601" s="69"/>
      <c r="AF601" s="69"/>
      <c r="AG601" s="69"/>
      <c r="AH601" s="68"/>
      <c r="AI601" s="68"/>
      <c r="AJ601" s="68"/>
      <c r="AK601" s="68"/>
      <c r="AL601" s="68"/>
      <c r="AM601" s="68"/>
      <c r="AN601" s="68"/>
      <c r="AO601" s="70"/>
      <c r="AP601" s="71"/>
      <c r="AQ601" s="70"/>
      <c r="AR601" s="72"/>
      <c r="AS601" s="55"/>
      <c r="AT601" s="55"/>
      <c r="AU601" s="55"/>
      <c r="AV601" s="78"/>
    </row>
    <row r="602" spans="28:48" ht="14.25">
      <c r="AB602" s="68"/>
      <c r="AC602" s="69"/>
      <c r="AD602" s="68"/>
      <c r="AE602" s="69"/>
      <c r="AF602" s="69"/>
      <c r="AG602" s="69"/>
      <c r="AH602" s="68"/>
      <c r="AI602" s="68"/>
      <c r="AJ602" s="68"/>
      <c r="AK602" s="68"/>
      <c r="AL602" s="68"/>
      <c r="AM602" s="68"/>
      <c r="AN602" s="68"/>
      <c r="AO602" s="70"/>
      <c r="AP602" s="71"/>
      <c r="AQ602" s="70"/>
      <c r="AR602" s="72"/>
      <c r="AS602" s="55"/>
      <c r="AT602" s="55"/>
      <c r="AU602" s="55"/>
      <c r="AV602" s="78"/>
    </row>
    <row r="603" spans="28:48" ht="14.25">
      <c r="AB603" s="68"/>
      <c r="AC603" s="69"/>
      <c r="AD603" s="68"/>
      <c r="AE603" s="69"/>
      <c r="AF603" s="69"/>
      <c r="AG603" s="69"/>
      <c r="AH603" s="68"/>
      <c r="AI603" s="68"/>
      <c r="AJ603" s="68"/>
      <c r="AK603" s="68"/>
      <c r="AL603" s="68"/>
      <c r="AM603" s="68"/>
      <c r="AN603" s="68"/>
      <c r="AO603" s="70"/>
      <c r="AP603" s="71"/>
      <c r="AQ603" s="70"/>
      <c r="AR603" s="72"/>
      <c r="AS603" s="55"/>
      <c r="AT603" s="55"/>
      <c r="AU603" s="55"/>
      <c r="AV603" s="78"/>
    </row>
    <row r="604" spans="28:48" ht="14.25">
      <c r="AB604" s="68"/>
      <c r="AC604" s="69"/>
      <c r="AD604" s="68"/>
      <c r="AE604" s="69"/>
      <c r="AF604" s="69"/>
      <c r="AG604" s="69"/>
      <c r="AH604" s="68"/>
      <c r="AI604" s="68"/>
      <c r="AJ604" s="68"/>
      <c r="AK604" s="68"/>
      <c r="AL604" s="68"/>
      <c r="AM604" s="68"/>
      <c r="AN604" s="68"/>
      <c r="AO604" s="70"/>
      <c r="AP604" s="71"/>
      <c r="AQ604" s="70"/>
      <c r="AR604" s="72"/>
      <c r="AS604" s="55"/>
      <c r="AT604" s="55"/>
      <c r="AU604" s="55"/>
      <c r="AV604" s="78"/>
    </row>
    <row r="605" spans="28:48" ht="14.25">
      <c r="AB605" s="68"/>
      <c r="AC605" s="69"/>
      <c r="AD605" s="68"/>
      <c r="AE605" s="69"/>
      <c r="AF605" s="69"/>
      <c r="AG605" s="69"/>
      <c r="AH605" s="68"/>
      <c r="AI605" s="68"/>
      <c r="AJ605" s="68"/>
      <c r="AK605" s="68"/>
      <c r="AL605" s="68"/>
      <c r="AM605" s="68"/>
      <c r="AN605" s="68"/>
      <c r="AO605" s="70"/>
      <c r="AP605" s="71"/>
      <c r="AQ605" s="70"/>
      <c r="AR605" s="72"/>
      <c r="AS605" s="55"/>
      <c r="AT605" s="55"/>
      <c r="AU605" s="55"/>
      <c r="AV605" s="78"/>
    </row>
    <row r="606" spans="28:48" ht="14.25">
      <c r="AB606" s="68"/>
      <c r="AC606" s="69"/>
      <c r="AD606" s="68"/>
      <c r="AE606" s="69"/>
      <c r="AF606" s="69"/>
      <c r="AG606" s="69"/>
      <c r="AH606" s="68"/>
      <c r="AI606" s="68"/>
      <c r="AJ606" s="68"/>
      <c r="AK606" s="68"/>
      <c r="AL606" s="68"/>
      <c r="AM606" s="68"/>
      <c r="AN606" s="68"/>
      <c r="AO606" s="70"/>
      <c r="AP606" s="71"/>
      <c r="AQ606" s="70"/>
      <c r="AR606" s="72"/>
      <c r="AS606" s="55"/>
      <c r="AT606" s="55"/>
      <c r="AU606" s="55"/>
      <c r="AV606" s="78"/>
    </row>
    <row r="607" spans="28:48" ht="14.25">
      <c r="AB607" s="68"/>
      <c r="AC607" s="69"/>
      <c r="AD607" s="68"/>
      <c r="AE607" s="69"/>
      <c r="AF607" s="69"/>
      <c r="AG607" s="69"/>
      <c r="AH607" s="68"/>
      <c r="AI607" s="68"/>
      <c r="AJ607" s="68"/>
      <c r="AK607" s="68"/>
      <c r="AL607" s="68"/>
      <c r="AM607" s="68"/>
      <c r="AN607" s="68"/>
      <c r="AO607" s="70"/>
      <c r="AP607" s="71"/>
      <c r="AQ607" s="70"/>
      <c r="AR607" s="72"/>
      <c r="AS607" s="55"/>
      <c r="AT607" s="55"/>
      <c r="AU607" s="55"/>
      <c r="AV607" s="78"/>
    </row>
    <row r="608" spans="28:48" ht="14.25">
      <c r="AB608" s="68"/>
      <c r="AC608" s="69"/>
      <c r="AD608" s="68"/>
      <c r="AE608" s="69"/>
      <c r="AF608" s="69"/>
      <c r="AG608" s="69"/>
      <c r="AH608" s="68"/>
      <c r="AI608" s="68"/>
      <c r="AJ608" s="68"/>
      <c r="AK608" s="68"/>
      <c r="AL608" s="68"/>
      <c r="AM608" s="68"/>
      <c r="AN608" s="68"/>
      <c r="AO608" s="70"/>
      <c r="AP608" s="71"/>
      <c r="AQ608" s="70"/>
      <c r="AR608" s="72"/>
      <c r="AS608" s="55"/>
      <c r="AT608" s="55"/>
      <c r="AU608" s="55"/>
      <c r="AV608" s="78"/>
    </row>
    <row r="609" spans="28:48" ht="14.25">
      <c r="AB609" s="68"/>
      <c r="AC609" s="69"/>
      <c r="AD609" s="68"/>
      <c r="AE609" s="69"/>
      <c r="AF609" s="69"/>
      <c r="AG609" s="69"/>
      <c r="AH609" s="68"/>
      <c r="AI609" s="68"/>
      <c r="AJ609" s="68"/>
      <c r="AK609" s="68"/>
      <c r="AL609" s="68"/>
      <c r="AM609" s="68"/>
      <c r="AN609" s="68"/>
      <c r="AO609" s="70"/>
      <c r="AP609" s="71"/>
      <c r="AQ609" s="70"/>
      <c r="AR609" s="72"/>
      <c r="AS609" s="55"/>
      <c r="AT609" s="55"/>
      <c r="AU609" s="55"/>
      <c r="AV609" s="78"/>
    </row>
    <row r="610" spans="28:48" ht="14.25">
      <c r="AB610" s="68"/>
      <c r="AC610" s="69"/>
      <c r="AD610" s="68"/>
      <c r="AE610" s="69"/>
      <c r="AF610" s="69"/>
      <c r="AG610" s="69"/>
      <c r="AH610" s="68"/>
      <c r="AI610" s="68"/>
      <c r="AJ610" s="68"/>
      <c r="AK610" s="68"/>
      <c r="AL610" s="68"/>
      <c r="AM610" s="68"/>
      <c r="AN610" s="68"/>
      <c r="AO610" s="70"/>
      <c r="AP610" s="71"/>
      <c r="AQ610" s="70"/>
      <c r="AR610" s="72"/>
      <c r="AS610" s="55"/>
      <c r="AT610" s="55"/>
      <c r="AU610" s="55"/>
      <c r="AV610" s="78"/>
    </row>
    <row r="611" spans="28:48" ht="14.25">
      <c r="AB611" s="68"/>
      <c r="AC611" s="69"/>
      <c r="AD611" s="68"/>
      <c r="AE611" s="69"/>
      <c r="AF611" s="69"/>
      <c r="AG611" s="69"/>
      <c r="AH611" s="68"/>
      <c r="AI611" s="68"/>
      <c r="AJ611" s="68"/>
      <c r="AK611" s="68"/>
      <c r="AL611" s="68"/>
      <c r="AM611" s="68"/>
      <c r="AN611" s="68"/>
      <c r="AO611" s="70"/>
      <c r="AP611" s="71"/>
      <c r="AQ611" s="70"/>
      <c r="AR611" s="72"/>
      <c r="AS611" s="55"/>
      <c r="AT611" s="55"/>
      <c r="AU611" s="55"/>
      <c r="AV611" s="78"/>
    </row>
    <row r="612" spans="28:48" ht="14.25">
      <c r="AB612" s="68"/>
      <c r="AC612" s="69"/>
      <c r="AD612" s="68"/>
      <c r="AE612" s="69"/>
      <c r="AF612" s="69"/>
      <c r="AG612" s="69"/>
      <c r="AH612" s="68"/>
      <c r="AI612" s="68"/>
      <c r="AJ612" s="68"/>
      <c r="AK612" s="68"/>
      <c r="AL612" s="68"/>
      <c r="AM612" s="68"/>
      <c r="AN612" s="68"/>
      <c r="AO612" s="70"/>
      <c r="AP612" s="71"/>
      <c r="AQ612" s="70"/>
      <c r="AR612" s="72"/>
      <c r="AS612" s="55"/>
      <c r="AT612" s="55"/>
      <c r="AU612" s="55"/>
      <c r="AV612" s="78"/>
    </row>
    <row r="613" spans="28:48" ht="14.25">
      <c r="AB613" s="68"/>
      <c r="AC613" s="69"/>
      <c r="AD613" s="68"/>
      <c r="AE613" s="69"/>
      <c r="AF613" s="69"/>
      <c r="AG613" s="69"/>
      <c r="AH613" s="68"/>
      <c r="AI613" s="68"/>
      <c r="AJ613" s="68"/>
      <c r="AK613" s="68"/>
      <c r="AL613" s="68"/>
      <c r="AM613" s="68"/>
      <c r="AN613" s="68"/>
      <c r="AO613" s="70"/>
      <c r="AP613" s="71"/>
      <c r="AQ613" s="70"/>
      <c r="AR613" s="72"/>
      <c r="AS613" s="55"/>
      <c r="AT613" s="55"/>
      <c r="AU613" s="55"/>
      <c r="AV613" s="78"/>
    </row>
    <row r="614" spans="28:48" ht="14.25">
      <c r="AB614" s="68"/>
      <c r="AC614" s="69"/>
      <c r="AD614" s="68"/>
      <c r="AE614" s="69"/>
      <c r="AF614" s="69"/>
      <c r="AG614" s="69"/>
      <c r="AH614" s="68"/>
      <c r="AI614" s="68"/>
      <c r="AJ614" s="68"/>
      <c r="AK614" s="68"/>
      <c r="AL614" s="68"/>
      <c r="AM614" s="68"/>
      <c r="AN614" s="68"/>
      <c r="AO614" s="70"/>
      <c r="AP614" s="71"/>
      <c r="AQ614" s="70"/>
      <c r="AR614" s="72"/>
      <c r="AS614" s="55"/>
      <c r="AT614" s="55"/>
      <c r="AU614" s="55"/>
      <c r="AV614" s="78"/>
    </row>
    <row r="615" spans="28:48" ht="14.25">
      <c r="AB615" s="68"/>
      <c r="AC615" s="69"/>
      <c r="AD615" s="68"/>
      <c r="AE615" s="69"/>
      <c r="AF615" s="69"/>
      <c r="AG615" s="69"/>
      <c r="AH615" s="68"/>
      <c r="AI615" s="68"/>
      <c r="AJ615" s="68"/>
      <c r="AK615" s="68"/>
      <c r="AL615" s="68"/>
      <c r="AM615" s="68"/>
      <c r="AN615" s="68"/>
      <c r="AO615" s="70"/>
      <c r="AP615" s="71"/>
      <c r="AQ615" s="70"/>
      <c r="AR615" s="72"/>
      <c r="AS615" s="55"/>
      <c r="AT615" s="55"/>
      <c r="AU615" s="55"/>
      <c r="AV615" s="78"/>
    </row>
    <row r="616" spans="28:48" ht="14.25">
      <c r="AB616" s="68"/>
      <c r="AC616" s="69"/>
      <c r="AD616" s="68"/>
      <c r="AE616" s="69"/>
      <c r="AF616" s="69"/>
      <c r="AG616" s="69"/>
      <c r="AH616" s="68"/>
      <c r="AI616" s="68"/>
      <c r="AJ616" s="68"/>
      <c r="AK616" s="68"/>
      <c r="AL616" s="68"/>
      <c r="AM616" s="68"/>
      <c r="AN616" s="68"/>
      <c r="AO616" s="70"/>
      <c r="AP616" s="71"/>
      <c r="AQ616" s="70"/>
      <c r="AR616" s="72"/>
      <c r="AS616" s="55"/>
      <c r="AT616" s="55"/>
      <c r="AU616" s="55"/>
      <c r="AV616" s="78"/>
    </row>
    <row r="617" spans="28:48" ht="14.25">
      <c r="AB617" s="68"/>
      <c r="AC617" s="69"/>
      <c r="AD617" s="68"/>
      <c r="AE617" s="69"/>
      <c r="AF617" s="69"/>
      <c r="AG617" s="69"/>
      <c r="AH617" s="68"/>
      <c r="AI617" s="68"/>
      <c r="AJ617" s="68"/>
      <c r="AK617" s="68"/>
      <c r="AL617" s="68"/>
      <c r="AM617" s="68"/>
      <c r="AN617" s="68"/>
      <c r="AO617" s="70"/>
      <c r="AP617" s="71"/>
      <c r="AQ617" s="70"/>
      <c r="AR617" s="72"/>
      <c r="AS617" s="55"/>
      <c r="AT617" s="55"/>
      <c r="AU617" s="55"/>
      <c r="AV617" s="78"/>
    </row>
    <row r="618" spans="28:48" ht="14.25">
      <c r="AB618" s="68"/>
      <c r="AC618" s="69"/>
      <c r="AD618" s="68"/>
      <c r="AE618" s="69"/>
      <c r="AF618" s="69"/>
      <c r="AG618" s="69"/>
      <c r="AH618" s="68"/>
      <c r="AI618" s="68"/>
      <c r="AJ618" s="68"/>
      <c r="AK618" s="68"/>
      <c r="AL618" s="68"/>
      <c r="AM618" s="68"/>
      <c r="AN618" s="68"/>
      <c r="AO618" s="70"/>
      <c r="AP618" s="71"/>
      <c r="AQ618" s="70"/>
      <c r="AR618" s="72"/>
      <c r="AS618" s="55"/>
      <c r="AT618" s="55"/>
      <c r="AU618" s="55"/>
      <c r="AV618" s="78"/>
    </row>
    <row r="619" spans="28:48" ht="14.25">
      <c r="AB619" s="68"/>
      <c r="AC619" s="69"/>
      <c r="AD619" s="68"/>
      <c r="AE619" s="69"/>
      <c r="AF619" s="69"/>
      <c r="AG619" s="69"/>
      <c r="AH619" s="68"/>
      <c r="AI619" s="68"/>
      <c r="AJ619" s="68"/>
      <c r="AK619" s="68"/>
      <c r="AL619" s="68"/>
      <c r="AM619" s="68"/>
      <c r="AN619" s="68"/>
      <c r="AO619" s="70"/>
      <c r="AP619" s="71"/>
      <c r="AQ619" s="70"/>
      <c r="AR619" s="72"/>
      <c r="AS619" s="55"/>
      <c r="AT619" s="55"/>
      <c r="AU619" s="55"/>
      <c r="AV619" s="78"/>
    </row>
    <row r="620" spans="28:48" ht="14.25">
      <c r="AB620" s="68"/>
      <c r="AC620" s="69"/>
      <c r="AD620" s="68"/>
      <c r="AE620" s="69"/>
      <c r="AF620" s="69"/>
      <c r="AG620" s="69"/>
      <c r="AH620" s="68"/>
      <c r="AI620" s="68"/>
      <c r="AJ620" s="68"/>
      <c r="AK620" s="68"/>
      <c r="AL620" s="68"/>
      <c r="AM620" s="68"/>
      <c r="AN620" s="68"/>
      <c r="AO620" s="70"/>
      <c r="AP620" s="71"/>
      <c r="AQ620" s="70"/>
      <c r="AR620" s="72"/>
      <c r="AS620" s="55"/>
      <c r="AT620" s="55"/>
      <c r="AU620" s="55"/>
      <c r="AV620" s="78"/>
    </row>
    <row r="621" spans="28:48" ht="14.25">
      <c r="AB621" s="68"/>
      <c r="AC621" s="69"/>
      <c r="AD621" s="68"/>
      <c r="AE621" s="69"/>
      <c r="AF621" s="69"/>
      <c r="AG621" s="69"/>
      <c r="AH621" s="68"/>
      <c r="AI621" s="68"/>
      <c r="AJ621" s="68"/>
      <c r="AK621" s="68"/>
      <c r="AL621" s="68"/>
      <c r="AM621" s="68"/>
      <c r="AN621" s="68"/>
      <c r="AO621" s="70"/>
      <c r="AP621" s="71"/>
      <c r="AQ621" s="70"/>
      <c r="AR621" s="72"/>
      <c r="AS621" s="55"/>
      <c r="AT621" s="55"/>
      <c r="AU621" s="55"/>
      <c r="AV621" s="78"/>
    </row>
    <row r="622" spans="28:48" ht="14.25">
      <c r="AB622" s="68"/>
      <c r="AC622" s="69"/>
      <c r="AD622" s="68"/>
      <c r="AE622" s="69"/>
      <c r="AF622" s="69"/>
      <c r="AG622" s="69"/>
      <c r="AH622" s="68"/>
      <c r="AI622" s="68"/>
      <c r="AJ622" s="68"/>
      <c r="AK622" s="68"/>
      <c r="AL622" s="68"/>
      <c r="AM622" s="68"/>
      <c r="AN622" s="68"/>
      <c r="AO622" s="70"/>
      <c r="AP622" s="71"/>
      <c r="AQ622" s="70"/>
      <c r="AR622" s="72"/>
      <c r="AS622" s="55"/>
      <c r="AT622" s="55"/>
      <c r="AU622" s="55"/>
      <c r="AV622" s="78"/>
    </row>
    <row r="623" spans="28:48" ht="14.25">
      <c r="AB623" s="68"/>
      <c r="AC623" s="69"/>
      <c r="AD623" s="68"/>
      <c r="AE623" s="69"/>
      <c r="AF623" s="69"/>
      <c r="AG623" s="69"/>
      <c r="AH623" s="68"/>
      <c r="AI623" s="68"/>
      <c r="AJ623" s="68"/>
      <c r="AK623" s="68"/>
      <c r="AL623" s="68"/>
      <c r="AM623" s="68"/>
      <c r="AN623" s="68"/>
      <c r="AO623" s="70"/>
      <c r="AP623" s="71"/>
      <c r="AQ623" s="70"/>
      <c r="AR623" s="72"/>
      <c r="AS623" s="55"/>
      <c r="AT623" s="55"/>
      <c r="AU623" s="55"/>
      <c r="AV623" s="78"/>
    </row>
    <row r="624" spans="28:48" ht="14.25">
      <c r="AB624" s="68"/>
      <c r="AC624" s="69"/>
      <c r="AD624" s="68"/>
      <c r="AE624" s="69"/>
      <c r="AF624" s="69"/>
      <c r="AG624" s="69"/>
      <c r="AH624" s="68"/>
      <c r="AI624" s="68"/>
      <c r="AJ624" s="68"/>
      <c r="AK624" s="68"/>
      <c r="AL624" s="68"/>
      <c r="AM624" s="68"/>
      <c r="AN624" s="68"/>
      <c r="AO624" s="70"/>
      <c r="AP624" s="71"/>
      <c r="AQ624" s="70"/>
      <c r="AR624" s="72"/>
      <c r="AS624" s="55"/>
      <c r="AT624" s="55"/>
      <c r="AU624" s="55"/>
      <c r="AV624" s="78"/>
    </row>
    <row r="625" spans="28:48" ht="14.25">
      <c r="AB625" s="68"/>
      <c r="AC625" s="69"/>
      <c r="AD625" s="68"/>
      <c r="AE625" s="69"/>
      <c r="AF625" s="69"/>
      <c r="AG625" s="69"/>
      <c r="AH625" s="68"/>
      <c r="AI625" s="68"/>
      <c r="AJ625" s="68"/>
      <c r="AK625" s="68"/>
      <c r="AL625" s="68"/>
      <c r="AM625" s="68"/>
      <c r="AN625" s="68"/>
      <c r="AO625" s="70"/>
      <c r="AP625" s="71"/>
      <c r="AQ625" s="70"/>
      <c r="AR625" s="72"/>
      <c r="AS625" s="55"/>
      <c r="AT625" s="55"/>
      <c r="AU625" s="55"/>
      <c r="AV625" s="78"/>
    </row>
    <row r="626" spans="28:48" ht="14.25">
      <c r="AB626" s="68"/>
      <c r="AC626" s="69"/>
      <c r="AD626" s="68"/>
      <c r="AE626" s="69"/>
      <c r="AF626" s="69"/>
      <c r="AG626" s="69"/>
      <c r="AH626" s="68"/>
      <c r="AI626" s="68"/>
      <c r="AJ626" s="68"/>
      <c r="AK626" s="68"/>
      <c r="AL626" s="68"/>
      <c r="AM626" s="68"/>
      <c r="AN626" s="68"/>
      <c r="AO626" s="70"/>
      <c r="AP626" s="71"/>
      <c r="AQ626" s="70"/>
      <c r="AR626" s="72"/>
      <c r="AS626" s="55"/>
      <c r="AT626" s="55"/>
      <c r="AU626" s="55"/>
      <c r="AV626" s="78"/>
    </row>
    <row r="627" spans="28:48" ht="14.25">
      <c r="AB627" s="68"/>
      <c r="AC627" s="69"/>
      <c r="AD627" s="68"/>
      <c r="AE627" s="69"/>
      <c r="AF627" s="69"/>
      <c r="AG627" s="69"/>
      <c r="AH627" s="68"/>
      <c r="AI627" s="68"/>
      <c r="AJ627" s="68"/>
      <c r="AK627" s="68"/>
      <c r="AL627" s="68"/>
      <c r="AM627" s="68"/>
      <c r="AN627" s="68"/>
      <c r="AO627" s="70"/>
      <c r="AP627" s="71"/>
      <c r="AQ627" s="70"/>
      <c r="AR627" s="72"/>
      <c r="AS627" s="55"/>
      <c r="AT627" s="55"/>
      <c r="AU627" s="55"/>
      <c r="AV627" s="78"/>
    </row>
    <row r="628" spans="28:48" ht="14.25">
      <c r="AB628" s="68"/>
      <c r="AC628" s="69"/>
      <c r="AD628" s="68"/>
      <c r="AE628" s="69"/>
      <c r="AF628" s="69"/>
      <c r="AG628" s="69"/>
      <c r="AH628" s="68"/>
      <c r="AI628" s="68"/>
      <c r="AJ628" s="68"/>
      <c r="AK628" s="68"/>
      <c r="AL628" s="68"/>
      <c r="AM628" s="68"/>
      <c r="AN628" s="68"/>
      <c r="AO628" s="70"/>
      <c r="AP628" s="71"/>
      <c r="AQ628" s="70"/>
      <c r="AR628" s="72"/>
      <c r="AS628" s="55"/>
      <c r="AT628" s="55"/>
      <c r="AU628" s="55"/>
      <c r="AV628" s="78"/>
    </row>
    <row r="629" spans="28:48" ht="14.25">
      <c r="AB629" s="68"/>
      <c r="AC629" s="69"/>
      <c r="AD629" s="68"/>
      <c r="AE629" s="69"/>
      <c r="AF629" s="69"/>
      <c r="AG629" s="69"/>
      <c r="AH629" s="68"/>
      <c r="AI629" s="68"/>
      <c r="AJ629" s="68"/>
      <c r="AK629" s="68"/>
      <c r="AL629" s="68"/>
      <c r="AM629" s="68"/>
      <c r="AN629" s="68"/>
      <c r="AO629" s="70"/>
      <c r="AP629" s="71"/>
      <c r="AQ629" s="70"/>
      <c r="AR629" s="72"/>
      <c r="AS629" s="55"/>
      <c r="AT629" s="55"/>
      <c r="AU629" s="55"/>
      <c r="AV629" s="78"/>
    </row>
    <row r="630" spans="28:48" ht="14.25">
      <c r="AB630" s="68"/>
      <c r="AC630" s="69"/>
      <c r="AD630" s="68"/>
      <c r="AE630" s="69"/>
      <c r="AF630" s="69"/>
      <c r="AG630" s="69"/>
      <c r="AH630" s="68"/>
      <c r="AI630" s="68"/>
      <c r="AJ630" s="68"/>
      <c r="AK630" s="68"/>
      <c r="AL630" s="68"/>
      <c r="AM630" s="68"/>
      <c r="AN630" s="68"/>
      <c r="AO630" s="70"/>
      <c r="AP630" s="71"/>
      <c r="AQ630" s="70"/>
      <c r="AR630" s="72"/>
      <c r="AS630" s="55"/>
      <c r="AT630" s="55"/>
      <c r="AU630" s="55"/>
      <c r="AV630" s="78"/>
    </row>
    <row r="631" spans="28:48" ht="14.25">
      <c r="AB631" s="68"/>
      <c r="AC631" s="69"/>
      <c r="AD631" s="68"/>
      <c r="AE631" s="69"/>
      <c r="AF631" s="69"/>
      <c r="AG631" s="69"/>
      <c r="AH631" s="68"/>
      <c r="AI631" s="68"/>
      <c r="AJ631" s="68"/>
      <c r="AK631" s="68"/>
      <c r="AL631" s="68"/>
      <c r="AM631" s="68"/>
      <c r="AN631" s="68"/>
      <c r="AO631" s="70"/>
      <c r="AP631" s="71"/>
      <c r="AQ631" s="70"/>
      <c r="AR631" s="72"/>
      <c r="AS631" s="55"/>
      <c r="AT631" s="55"/>
      <c r="AU631" s="55"/>
      <c r="AV631" s="78"/>
    </row>
    <row r="632" spans="28:48" ht="14.25">
      <c r="AB632" s="68"/>
      <c r="AC632" s="69"/>
      <c r="AD632" s="68"/>
      <c r="AE632" s="69"/>
      <c r="AF632" s="69"/>
      <c r="AG632" s="69"/>
      <c r="AH632" s="68"/>
      <c r="AI632" s="68"/>
      <c r="AJ632" s="68"/>
      <c r="AK632" s="68"/>
      <c r="AL632" s="68"/>
      <c r="AM632" s="68"/>
      <c r="AN632" s="68"/>
      <c r="AO632" s="70"/>
      <c r="AP632" s="71"/>
      <c r="AQ632" s="70"/>
      <c r="AR632" s="72"/>
      <c r="AS632" s="55"/>
      <c r="AT632" s="55"/>
      <c r="AU632" s="55"/>
      <c r="AV632" s="78"/>
    </row>
    <row r="633" spans="28:48" ht="14.25">
      <c r="AB633" s="68"/>
      <c r="AC633" s="69"/>
      <c r="AD633" s="68"/>
      <c r="AE633" s="69"/>
      <c r="AF633" s="69"/>
      <c r="AG633" s="69"/>
      <c r="AH633" s="68"/>
      <c r="AI633" s="68"/>
      <c r="AJ633" s="68"/>
      <c r="AK633" s="68"/>
      <c r="AL633" s="68"/>
      <c r="AM633" s="68"/>
      <c r="AN633" s="68"/>
      <c r="AO633" s="70"/>
      <c r="AP633" s="71"/>
      <c r="AQ633" s="70"/>
      <c r="AR633" s="72"/>
      <c r="AS633" s="55"/>
      <c r="AT633" s="55"/>
      <c r="AU633" s="55"/>
      <c r="AV633" s="78"/>
    </row>
    <row r="634" spans="28:48" ht="14.25">
      <c r="AB634" s="68"/>
      <c r="AC634" s="69"/>
      <c r="AD634" s="68"/>
      <c r="AE634" s="69"/>
      <c r="AF634" s="69"/>
      <c r="AG634" s="69"/>
      <c r="AH634" s="68"/>
      <c r="AI634" s="68"/>
      <c r="AJ634" s="68"/>
      <c r="AK634" s="68"/>
      <c r="AL634" s="68"/>
      <c r="AM634" s="68"/>
      <c r="AN634" s="68"/>
      <c r="AO634" s="70"/>
      <c r="AP634" s="71"/>
      <c r="AQ634" s="70"/>
      <c r="AR634" s="72"/>
      <c r="AS634" s="55"/>
      <c r="AT634" s="55"/>
      <c r="AU634" s="55"/>
      <c r="AV634" s="78"/>
    </row>
    <row r="635" spans="28:48" ht="14.25">
      <c r="AB635" s="68"/>
      <c r="AC635" s="69"/>
      <c r="AD635" s="68"/>
      <c r="AE635" s="69"/>
      <c r="AF635" s="69"/>
      <c r="AG635" s="69"/>
      <c r="AH635" s="68"/>
      <c r="AI635" s="68"/>
      <c r="AJ635" s="68"/>
      <c r="AK635" s="68"/>
      <c r="AL635" s="68"/>
      <c r="AM635" s="68"/>
      <c r="AN635" s="68"/>
      <c r="AO635" s="70"/>
      <c r="AP635" s="71"/>
      <c r="AQ635" s="70"/>
      <c r="AR635" s="72"/>
      <c r="AS635" s="55"/>
      <c r="AT635" s="55"/>
      <c r="AU635" s="55"/>
      <c r="AV635" s="78"/>
    </row>
    <row r="636" spans="28:48" ht="14.25">
      <c r="AB636" s="68"/>
      <c r="AC636" s="69"/>
      <c r="AD636" s="68"/>
      <c r="AE636" s="69"/>
      <c r="AF636" s="69"/>
      <c r="AG636" s="69"/>
      <c r="AH636" s="68"/>
      <c r="AI636" s="68"/>
      <c r="AJ636" s="68"/>
      <c r="AK636" s="68"/>
      <c r="AL636" s="68"/>
      <c r="AM636" s="68"/>
      <c r="AN636" s="68"/>
      <c r="AO636" s="70"/>
      <c r="AP636" s="71"/>
      <c r="AQ636" s="70"/>
      <c r="AR636" s="72"/>
      <c r="AS636" s="55"/>
      <c r="AT636" s="55"/>
      <c r="AU636" s="55"/>
      <c r="AV636" s="78"/>
    </row>
    <row r="637" spans="28:48" ht="14.25">
      <c r="AB637" s="68"/>
      <c r="AC637" s="69"/>
      <c r="AD637" s="68"/>
      <c r="AE637" s="69"/>
      <c r="AF637" s="69"/>
      <c r="AG637" s="69"/>
      <c r="AH637" s="68"/>
      <c r="AI637" s="68"/>
      <c r="AJ637" s="68"/>
      <c r="AK637" s="68"/>
      <c r="AL637" s="68"/>
      <c r="AM637" s="68"/>
      <c r="AN637" s="68"/>
      <c r="AO637" s="70"/>
      <c r="AP637" s="71"/>
      <c r="AQ637" s="70"/>
      <c r="AR637" s="72"/>
      <c r="AS637" s="55"/>
      <c r="AT637" s="55"/>
      <c r="AU637" s="55"/>
      <c r="AV637" s="78"/>
    </row>
    <row r="638" spans="28:48" ht="14.25">
      <c r="AB638" s="68"/>
      <c r="AC638" s="69"/>
      <c r="AD638" s="68"/>
      <c r="AE638" s="69"/>
      <c r="AF638" s="69"/>
      <c r="AG638" s="69"/>
      <c r="AH638" s="68"/>
      <c r="AI638" s="68"/>
      <c r="AJ638" s="68"/>
      <c r="AK638" s="68"/>
      <c r="AL638" s="68"/>
      <c r="AM638" s="68"/>
      <c r="AN638" s="68"/>
      <c r="AO638" s="70"/>
      <c r="AP638" s="71"/>
      <c r="AQ638" s="70"/>
      <c r="AR638" s="72"/>
      <c r="AS638" s="55"/>
      <c r="AT638" s="55"/>
      <c r="AU638" s="55"/>
      <c r="AV638" s="78"/>
    </row>
    <row r="639" spans="28:48" ht="14.25">
      <c r="AB639" s="68"/>
      <c r="AC639" s="69"/>
      <c r="AD639" s="68"/>
      <c r="AE639" s="69"/>
      <c r="AF639" s="69"/>
      <c r="AG639" s="69"/>
      <c r="AH639" s="68"/>
      <c r="AI639" s="68"/>
      <c r="AJ639" s="68"/>
      <c r="AK639" s="68"/>
      <c r="AL639" s="68"/>
      <c r="AM639" s="68"/>
      <c r="AN639" s="68"/>
      <c r="AO639" s="70"/>
      <c r="AP639" s="71"/>
      <c r="AQ639" s="70"/>
      <c r="AR639" s="72"/>
      <c r="AS639" s="55"/>
      <c r="AT639" s="55"/>
      <c r="AU639" s="55"/>
      <c r="AV639" s="78"/>
    </row>
    <row r="640" spans="28:48" ht="14.25">
      <c r="AB640" s="68"/>
      <c r="AC640" s="69"/>
      <c r="AD640" s="68"/>
      <c r="AE640" s="69"/>
      <c r="AF640" s="69"/>
      <c r="AG640" s="69"/>
      <c r="AH640" s="68"/>
      <c r="AI640" s="68"/>
      <c r="AJ640" s="68"/>
      <c r="AK640" s="68"/>
      <c r="AL640" s="68"/>
      <c r="AM640" s="68"/>
      <c r="AN640" s="68"/>
      <c r="AO640" s="70"/>
      <c r="AP640" s="71"/>
      <c r="AQ640" s="70"/>
      <c r="AR640" s="72"/>
      <c r="AS640" s="55"/>
      <c r="AT640" s="55"/>
      <c r="AU640" s="55"/>
      <c r="AV640" s="78"/>
    </row>
    <row r="641" spans="28:48" ht="14.25">
      <c r="AB641" s="68"/>
      <c r="AC641" s="69"/>
      <c r="AD641" s="68"/>
      <c r="AE641" s="69"/>
      <c r="AF641" s="69"/>
      <c r="AG641" s="69"/>
      <c r="AH641" s="68"/>
      <c r="AI641" s="68"/>
      <c r="AJ641" s="68"/>
      <c r="AK641" s="68"/>
      <c r="AL641" s="68"/>
      <c r="AM641" s="68"/>
      <c r="AN641" s="68"/>
      <c r="AO641" s="70"/>
      <c r="AP641" s="71"/>
      <c r="AQ641" s="70"/>
      <c r="AR641" s="72"/>
      <c r="AS641" s="55"/>
      <c r="AT641" s="55"/>
      <c r="AU641" s="55"/>
      <c r="AV641" s="78"/>
    </row>
    <row r="642" spans="28:48" ht="14.25">
      <c r="AB642" s="68"/>
      <c r="AC642" s="69"/>
      <c r="AD642" s="68"/>
      <c r="AE642" s="69"/>
      <c r="AF642" s="69"/>
      <c r="AG642" s="69"/>
      <c r="AH642" s="68"/>
      <c r="AI642" s="68"/>
      <c r="AJ642" s="68"/>
      <c r="AK642" s="68"/>
      <c r="AL642" s="68"/>
      <c r="AM642" s="68"/>
      <c r="AN642" s="68"/>
      <c r="AO642" s="70"/>
      <c r="AP642" s="71"/>
      <c r="AQ642" s="70"/>
      <c r="AR642" s="72"/>
      <c r="AS642" s="55"/>
      <c r="AT642" s="55"/>
      <c r="AU642" s="55"/>
      <c r="AV642" s="78"/>
    </row>
    <row r="643" spans="28:48" ht="14.25">
      <c r="AB643" s="68"/>
      <c r="AC643" s="69"/>
      <c r="AD643" s="68"/>
      <c r="AE643" s="69"/>
      <c r="AF643" s="69"/>
      <c r="AG643" s="69"/>
      <c r="AH643" s="68"/>
      <c r="AI643" s="68"/>
      <c r="AJ643" s="68"/>
      <c r="AK643" s="68"/>
      <c r="AL643" s="68"/>
      <c r="AM643" s="68"/>
      <c r="AN643" s="68"/>
      <c r="AO643" s="70"/>
      <c r="AP643" s="71"/>
      <c r="AQ643" s="70"/>
      <c r="AR643" s="72"/>
      <c r="AS643" s="55"/>
      <c r="AT643" s="55"/>
      <c r="AU643" s="55"/>
      <c r="AV643" s="78"/>
    </row>
    <row r="644" spans="28:48" ht="14.25">
      <c r="AB644" s="68"/>
      <c r="AC644" s="69"/>
      <c r="AD644" s="68"/>
      <c r="AE644" s="69"/>
      <c r="AF644" s="69"/>
      <c r="AG644" s="69"/>
      <c r="AH644" s="68"/>
      <c r="AI644" s="68"/>
      <c r="AJ644" s="68"/>
      <c r="AK644" s="68"/>
      <c r="AL644" s="68"/>
      <c r="AM644" s="68"/>
      <c r="AN644" s="68"/>
      <c r="AO644" s="70"/>
      <c r="AP644" s="71"/>
      <c r="AQ644" s="70"/>
      <c r="AR644" s="72"/>
      <c r="AS644" s="55"/>
      <c r="AT644" s="55"/>
      <c r="AU644" s="55"/>
      <c r="AV644" s="78"/>
    </row>
    <row r="645" spans="28:48" ht="14.25">
      <c r="AB645" s="68"/>
      <c r="AC645" s="69"/>
      <c r="AD645" s="68"/>
      <c r="AE645" s="69"/>
      <c r="AF645" s="69"/>
      <c r="AG645" s="69"/>
      <c r="AH645" s="68"/>
      <c r="AI645" s="68"/>
      <c r="AJ645" s="68"/>
      <c r="AK645" s="68"/>
      <c r="AL645" s="68"/>
      <c r="AM645" s="68"/>
      <c r="AN645" s="68"/>
      <c r="AO645" s="70"/>
      <c r="AP645" s="71"/>
      <c r="AQ645" s="70"/>
      <c r="AR645" s="72"/>
      <c r="AS645" s="55"/>
      <c r="AT645" s="55"/>
      <c r="AU645" s="55"/>
      <c r="AV645" s="78"/>
    </row>
    <row r="646" spans="28:48" ht="14.25">
      <c r="AB646" s="68"/>
      <c r="AC646" s="69"/>
      <c r="AD646" s="68"/>
      <c r="AE646" s="69"/>
      <c r="AF646" s="69"/>
      <c r="AG646" s="69"/>
      <c r="AH646" s="68"/>
      <c r="AI646" s="68"/>
      <c r="AJ646" s="68"/>
      <c r="AK646" s="68"/>
      <c r="AL646" s="68"/>
      <c r="AM646" s="68"/>
      <c r="AN646" s="68"/>
      <c r="AO646" s="70"/>
      <c r="AP646" s="71"/>
      <c r="AQ646" s="70"/>
      <c r="AR646" s="72"/>
      <c r="AS646" s="55"/>
      <c r="AT646" s="55"/>
      <c r="AU646" s="55"/>
      <c r="AV646" s="78"/>
    </row>
    <row r="647" spans="28:48" ht="14.25">
      <c r="AB647" s="68"/>
      <c r="AC647" s="69"/>
      <c r="AD647" s="68"/>
      <c r="AE647" s="69"/>
      <c r="AF647" s="69"/>
      <c r="AG647" s="69"/>
      <c r="AH647" s="68"/>
      <c r="AI647" s="68"/>
      <c r="AJ647" s="68"/>
      <c r="AK647" s="68"/>
      <c r="AL647" s="68"/>
      <c r="AM647" s="68"/>
      <c r="AN647" s="68"/>
      <c r="AO647" s="70"/>
      <c r="AP647" s="71"/>
      <c r="AQ647" s="70"/>
      <c r="AR647" s="72"/>
      <c r="AS647" s="55"/>
      <c r="AT647" s="55"/>
      <c r="AU647" s="55"/>
      <c r="AV647" s="78"/>
    </row>
    <row r="648" spans="28:48" ht="14.25">
      <c r="AB648" s="68"/>
      <c r="AC648" s="69"/>
      <c r="AD648" s="68"/>
      <c r="AE648" s="69"/>
      <c r="AF648" s="69"/>
      <c r="AG648" s="69"/>
      <c r="AH648" s="68"/>
      <c r="AI648" s="68"/>
      <c r="AJ648" s="68"/>
      <c r="AK648" s="68"/>
      <c r="AL648" s="68"/>
      <c r="AM648" s="68"/>
      <c r="AN648" s="68"/>
      <c r="AO648" s="70"/>
      <c r="AP648" s="71"/>
      <c r="AQ648" s="70"/>
      <c r="AR648" s="72"/>
      <c r="AS648" s="55"/>
      <c r="AT648" s="55"/>
      <c r="AU648" s="55"/>
      <c r="AV648" s="78"/>
    </row>
    <row r="649" spans="28:48" ht="14.25">
      <c r="AB649" s="68"/>
      <c r="AC649" s="69"/>
      <c r="AD649" s="68"/>
      <c r="AE649" s="69"/>
      <c r="AF649" s="69"/>
      <c r="AG649" s="69"/>
      <c r="AH649" s="68"/>
      <c r="AI649" s="68"/>
      <c r="AJ649" s="68"/>
      <c r="AK649" s="68"/>
      <c r="AL649" s="68"/>
      <c r="AM649" s="68"/>
      <c r="AN649" s="68"/>
      <c r="AO649" s="70"/>
      <c r="AP649" s="71"/>
      <c r="AQ649" s="70"/>
      <c r="AR649" s="72"/>
      <c r="AS649" s="55"/>
      <c r="AT649" s="55"/>
      <c r="AU649" s="55"/>
      <c r="AV649" s="78"/>
    </row>
    <row r="650" spans="28:48" ht="14.25">
      <c r="AB650" s="68"/>
      <c r="AC650" s="69"/>
      <c r="AD650" s="68"/>
      <c r="AE650" s="69"/>
      <c r="AF650" s="69"/>
      <c r="AG650" s="69"/>
      <c r="AH650" s="68"/>
      <c r="AI650" s="68"/>
      <c r="AJ650" s="68"/>
      <c r="AK650" s="68"/>
      <c r="AL650" s="68"/>
      <c r="AM650" s="68"/>
      <c r="AN650" s="68"/>
      <c r="AO650" s="70"/>
      <c r="AP650" s="71"/>
      <c r="AQ650" s="70"/>
      <c r="AR650" s="72"/>
      <c r="AS650" s="55"/>
      <c r="AT650" s="55"/>
      <c r="AU650" s="55"/>
      <c r="AV650" s="78"/>
    </row>
    <row r="651" spans="28:48" ht="14.25">
      <c r="AB651" s="68"/>
      <c r="AC651" s="69"/>
      <c r="AD651" s="68"/>
      <c r="AE651" s="69"/>
      <c r="AF651" s="69"/>
      <c r="AG651" s="69"/>
      <c r="AH651" s="68"/>
      <c r="AI651" s="68"/>
      <c r="AJ651" s="68"/>
      <c r="AK651" s="68"/>
      <c r="AL651" s="68"/>
      <c r="AM651" s="68"/>
      <c r="AN651" s="68"/>
      <c r="AO651" s="70"/>
      <c r="AP651" s="71"/>
      <c r="AQ651" s="70"/>
      <c r="AR651" s="72"/>
      <c r="AS651" s="55"/>
      <c r="AT651" s="55"/>
      <c r="AU651" s="55"/>
      <c r="AV651" s="78"/>
    </row>
    <row r="652" spans="28:48" ht="14.25">
      <c r="AB652" s="68"/>
      <c r="AC652" s="69"/>
      <c r="AD652" s="68"/>
      <c r="AE652" s="69"/>
      <c r="AF652" s="69"/>
      <c r="AG652" s="69"/>
      <c r="AH652" s="68"/>
      <c r="AI652" s="68"/>
      <c r="AJ652" s="68"/>
      <c r="AK652" s="68"/>
      <c r="AL652" s="68"/>
      <c r="AM652" s="68"/>
      <c r="AN652" s="68"/>
      <c r="AO652" s="70"/>
      <c r="AP652" s="71"/>
      <c r="AQ652" s="70"/>
      <c r="AR652" s="72"/>
      <c r="AS652" s="55"/>
      <c r="AT652" s="55"/>
      <c r="AU652" s="55"/>
      <c r="AV652" s="78"/>
    </row>
    <row r="653" spans="28:48" ht="14.25">
      <c r="AB653" s="68"/>
      <c r="AC653" s="69"/>
      <c r="AD653" s="68"/>
      <c r="AE653" s="69"/>
      <c r="AF653" s="69"/>
      <c r="AG653" s="69"/>
      <c r="AH653" s="68"/>
      <c r="AI653" s="68"/>
      <c r="AJ653" s="68"/>
      <c r="AK653" s="68"/>
      <c r="AL653" s="68"/>
      <c r="AM653" s="68"/>
      <c r="AN653" s="68"/>
      <c r="AO653" s="70"/>
      <c r="AP653" s="71"/>
      <c r="AQ653" s="70"/>
      <c r="AR653" s="72"/>
      <c r="AS653" s="55"/>
      <c r="AT653" s="55"/>
      <c r="AU653" s="55"/>
      <c r="AV653" s="78"/>
    </row>
    <row r="654" spans="28:48" ht="14.25">
      <c r="AB654" s="68"/>
      <c r="AC654" s="69"/>
      <c r="AD654" s="68"/>
      <c r="AE654" s="69"/>
      <c r="AF654" s="69"/>
      <c r="AG654" s="69"/>
      <c r="AH654" s="68"/>
      <c r="AI654" s="68"/>
      <c r="AJ654" s="68"/>
      <c r="AK654" s="68"/>
      <c r="AL654" s="68"/>
      <c r="AM654" s="68"/>
      <c r="AN654" s="68"/>
      <c r="AO654" s="70"/>
      <c r="AP654" s="71"/>
      <c r="AQ654" s="70"/>
      <c r="AR654" s="72"/>
      <c r="AS654" s="55"/>
      <c r="AT654" s="55"/>
      <c r="AU654" s="55"/>
      <c r="AV654" s="78"/>
    </row>
    <row r="655" spans="28:48" ht="14.25">
      <c r="AB655" s="68"/>
      <c r="AC655" s="69"/>
      <c r="AD655" s="68"/>
      <c r="AE655" s="69"/>
      <c r="AF655" s="69"/>
      <c r="AG655" s="69"/>
      <c r="AH655" s="68"/>
      <c r="AI655" s="68"/>
      <c r="AJ655" s="68"/>
      <c r="AK655" s="68"/>
      <c r="AL655" s="68"/>
      <c r="AM655" s="68"/>
      <c r="AN655" s="68"/>
      <c r="AO655" s="70"/>
      <c r="AP655" s="71"/>
      <c r="AQ655" s="70"/>
      <c r="AR655" s="72"/>
      <c r="AS655" s="55"/>
      <c r="AT655" s="55"/>
      <c r="AU655" s="55"/>
      <c r="AV655" s="78"/>
    </row>
    <row r="656" spans="28:48" ht="14.25">
      <c r="AB656" s="68"/>
      <c r="AC656" s="69"/>
      <c r="AD656" s="68"/>
      <c r="AE656" s="69"/>
      <c r="AF656" s="69"/>
      <c r="AG656" s="69"/>
      <c r="AH656" s="68"/>
      <c r="AI656" s="68"/>
      <c r="AJ656" s="68"/>
      <c r="AK656" s="68"/>
      <c r="AL656" s="68"/>
      <c r="AM656" s="68"/>
      <c r="AN656" s="68"/>
      <c r="AO656" s="70"/>
      <c r="AP656" s="71"/>
      <c r="AQ656" s="70"/>
      <c r="AR656" s="72"/>
      <c r="AS656" s="55"/>
      <c r="AT656" s="55"/>
      <c r="AU656" s="55"/>
      <c r="AV656" s="78"/>
    </row>
    <row r="657" spans="28:48" ht="14.25">
      <c r="AB657" s="68"/>
      <c r="AC657" s="69"/>
      <c r="AD657" s="68"/>
      <c r="AE657" s="69"/>
      <c r="AF657" s="69"/>
      <c r="AG657" s="69"/>
      <c r="AH657" s="68"/>
      <c r="AI657" s="68"/>
      <c r="AJ657" s="68"/>
      <c r="AK657" s="68"/>
      <c r="AL657" s="68"/>
      <c r="AM657" s="68"/>
      <c r="AN657" s="68"/>
      <c r="AO657" s="70"/>
      <c r="AP657" s="71"/>
      <c r="AQ657" s="70"/>
      <c r="AR657" s="72"/>
      <c r="AS657" s="55"/>
      <c r="AT657" s="55"/>
      <c r="AU657" s="55"/>
      <c r="AV657" s="78"/>
    </row>
    <row r="658" spans="28:48" ht="14.25">
      <c r="AB658" s="68"/>
      <c r="AC658" s="69"/>
      <c r="AD658" s="68"/>
      <c r="AE658" s="69"/>
      <c r="AF658" s="69"/>
      <c r="AG658" s="69"/>
      <c r="AH658" s="68"/>
      <c r="AI658" s="68"/>
      <c r="AJ658" s="68"/>
      <c r="AK658" s="68"/>
      <c r="AL658" s="68"/>
      <c r="AM658" s="68"/>
      <c r="AN658" s="68"/>
      <c r="AO658" s="70"/>
      <c r="AP658" s="71"/>
      <c r="AQ658" s="70"/>
      <c r="AR658" s="72"/>
      <c r="AS658" s="55"/>
      <c r="AT658" s="55"/>
      <c r="AU658" s="55"/>
      <c r="AV658" s="78"/>
    </row>
    <row r="659" spans="28:48" ht="14.25">
      <c r="AB659" s="68"/>
      <c r="AC659" s="69"/>
      <c r="AD659" s="68"/>
      <c r="AE659" s="69"/>
      <c r="AF659" s="69"/>
      <c r="AG659" s="69"/>
      <c r="AH659" s="68"/>
      <c r="AI659" s="68"/>
      <c r="AJ659" s="68"/>
      <c r="AK659" s="68"/>
      <c r="AL659" s="68"/>
      <c r="AM659" s="68"/>
      <c r="AN659" s="68"/>
      <c r="AO659" s="70"/>
      <c r="AP659" s="71"/>
      <c r="AQ659" s="70"/>
      <c r="AR659" s="72"/>
      <c r="AS659" s="55"/>
      <c r="AT659" s="55"/>
      <c r="AU659" s="55"/>
      <c r="AV659" s="78"/>
    </row>
    <row r="660" spans="28:48" ht="14.25">
      <c r="AB660" s="68"/>
      <c r="AC660" s="69"/>
      <c r="AD660" s="68"/>
      <c r="AE660" s="69"/>
      <c r="AF660" s="69"/>
      <c r="AG660" s="69"/>
      <c r="AH660" s="68"/>
      <c r="AI660" s="68"/>
      <c r="AJ660" s="68"/>
      <c r="AK660" s="68"/>
      <c r="AL660" s="68"/>
      <c r="AM660" s="68"/>
      <c r="AN660" s="68"/>
      <c r="AO660" s="70"/>
      <c r="AP660" s="71"/>
      <c r="AQ660" s="70"/>
      <c r="AR660" s="72"/>
      <c r="AS660" s="55"/>
      <c r="AT660" s="55"/>
      <c r="AU660" s="55"/>
      <c r="AV660" s="78"/>
    </row>
    <row r="661" spans="28:48" ht="14.25">
      <c r="AB661" s="68"/>
      <c r="AC661" s="69"/>
      <c r="AD661" s="68"/>
      <c r="AE661" s="69"/>
      <c r="AF661" s="69"/>
      <c r="AG661" s="69"/>
      <c r="AH661" s="68"/>
      <c r="AI661" s="68"/>
      <c r="AJ661" s="68"/>
      <c r="AK661" s="68"/>
      <c r="AL661" s="68"/>
      <c r="AM661" s="68"/>
      <c r="AN661" s="68"/>
      <c r="AO661" s="70"/>
      <c r="AP661" s="71"/>
      <c r="AQ661" s="70"/>
      <c r="AR661" s="72"/>
      <c r="AS661" s="55"/>
      <c r="AT661" s="55"/>
      <c r="AU661" s="55"/>
      <c r="AV661" s="78"/>
    </row>
    <row r="662" spans="28:48" ht="14.25">
      <c r="AB662" s="68"/>
      <c r="AC662" s="69"/>
      <c r="AD662" s="68"/>
      <c r="AE662" s="69"/>
      <c r="AF662" s="69"/>
      <c r="AG662" s="69"/>
      <c r="AH662" s="68"/>
      <c r="AI662" s="68"/>
      <c r="AJ662" s="68"/>
      <c r="AK662" s="68"/>
      <c r="AL662" s="68"/>
      <c r="AM662" s="68"/>
      <c r="AN662" s="68"/>
      <c r="AO662" s="70"/>
      <c r="AP662" s="71"/>
      <c r="AQ662" s="70"/>
      <c r="AR662" s="72"/>
      <c r="AS662" s="55"/>
      <c r="AT662" s="55"/>
      <c r="AU662" s="55"/>
      <c r="AV662" s="78"/>
    </row>
    <row r="663" spans="28:48" ht="14.25">
      <c r="AB663" s="68"/>
      <c r="AC663" s="69"/>
      <c r="AD663" s="68"/>
      <c r="AE663" s="69"/>
      <c r="AF663" s="69"/>
      <c r="AG663" s="69"/>
      <c r="AH663" s="68"/>
      <c r="AI663" s="68"/>
      <c r="AJ663" s="68"/>
      <c r="AK663" s="68"/>
      <c r="AL663" s="68"/>
      <c r="AM663" s="68"/>
      <c r="AN663" s="68"/>
      <c r="AO663" s="70"/>
      <c r="AP663" s="71"/>
      <c r="AQ663" s="70"/>
      <c r="AR663" s="72"/>
      <c r="AS663" s="55"/>
      <c r="AT663" s="55"/>
      <c r="AU663" s="55"/>
      <c r="AV663" s="78"/>
    </row>
    <row r="664" spans="28:48" ht="14.25">
      <c r="AB664" s="68"/>
      <c r="AC664" s="69"/>
      <c r="AD664" s="68"/>
      <c r="AE664" s="69"/>
      <c r="AF664" s="69"/>
      <c r="AG664" s="69"/>
      <c r="AH664" s="68"/>
      <c r="AI664" s="68"/>
      <c r="AJ664" s="68"/>
      <c r="AK664" s="68"/>
      <c r="AL664" s="68"/>
      <c r="AM664" s="68"/>
      <c r="AN664" s="68"/>
      <c r="AO664" s="70"/>
      <c r="AP664" s="71"/>
      <c r="AQ664" s="70"/>
      <c r="AR664" s="72"/>
      <c r="AS664" s="55"/>
      <c r="AT664" s="55"/>
      <c r="AU664" s="55"/>
      <c r="AV664" s="78"/>
    </row>
    <row r="665" spans="28:48" ht="14.25">
      <c r="AB665" s="68"/>
      <c r="AC665" s="69"/>
      <c r="AD665" s="68"/>
      <c r="AE665" s="69"/>
      <c r="AF665" s="69"/>
      <c r="AG665" s="69"/>
      <c r="AH665" s="68"/>
      <c r="AI665" s="68"/>
      <c r="AJ665" s="68"/>
      <c r="AK665" s="68"/>
      <c r="AL665" s="68"/>
      <c r="AM665" s="68"/>
      <c r="AN665" s="68"/>
      <c r="AO665" s="70"/>
      <c r="AP665" s="71"/>
      <c r="AQ665" s="70"/>
      <c r="AR665" s="72"/>
      <c r="AS665" s="55"/>
      <c r="AT665" s="55"/>
      <c r="AU665" s="55"/>
      <c r="AV665" s="78"/>
    </row>
    <row r="666" spans="28:48" ht="14.25">
      <c r="AB666" s="68"/>
      <c r="AC666" s="69"/>
      <c r="AD666" s="68"/>
      <c r="AE666" s="69"/>
      <c r="AF666" s="69"/>
      <c r="AG666" s="69"/>
      <c r="AH666" s="68"/>
      <c r="AI666" s="68"/>
      <c r="AJ666" s="68"/>
      <c r="AK666" s="68"/>
      <c r="AL666" s="68"/>
      <c r="AM666" s="68"/>
      <c r="AN666" s="68"/>
      <c r="AO666" s="70"/>
      <c r="AP666" s="71"/>
      <c r="AQ666" s="70"/>
      <c r="AR666" s="72"/>
      <c r="AS666" s="55"/>
      <c r="AT666" s="55"/>
      <c r="AU666" s="55"/>
      <c r="AV666" s="78"/>
    </row>
    <row r="667" spans="28:48" ht="14.25">
      <c r="AB667" s="68"/>
      <c r="AC667" s="69"/>
      <c r="AD667" s="68"/>
      <c r="AE667" s="69"/>
      <c r="AF667" s="69"/>
      <c r="AG667" s="69"/>
      <c r="AH667" s="68"/>
      <c r="AI667" s="68"/>
      <c r="AJ667" s="68"/>
      <c r="AK667" s="68"/>
      <c r="AL667" s="68"/>
      <c r="AM667" s="68"/>
      <c r="AN667" s="68"/>
      <c r="AO667" s="70"/>
      <c r="AP667" s="71"/>
      <c r="AQ667" s="70"/>
      <c r="AR667" s="72"/>
      <c r="AS667" s="55"/>
      <c r="AT667" s="55"/>
      <c r="AU667" s="55"/>
      <c r="AV667" s="78"/>
    </row>
    <row r="668" spans="28:48" ht="14.25">
      <c r="AB668" s="68"/>
      <c r="AC668" s="69"/>
      <c r="AD668" s="68"/>
      <c r="AE668" s="69"/>
      <c r="AF668" s="69"/>
      <c r="AG668" s="69"/>
      <c r="AH668" s="68"/>
      <c r="AI668" s="68"/>
      <c r="AJ668" s="68"/>
      <c r="AK668" s="68"/>
      <c r="AL668" s="68"/>
      <c r="AM668" s="68"/>
      <c r="AN668" s="68"/>
      <c r="AO668" s="70"/>
      <c r="AP668" s="71"/>
      <c r="AQ668" s="70"/>
      <c r="AR668" s="72"/>
      <c r="AS668" s="55"/>
      <c r="AT668" s="55"/>
      <c r="AU668" s="55"/>
      <c r="AV668" s="78"/>
    </row>
    <row r="669" spans="28:48" ht="14.25">
      <c r="AB669" s="68"/>
      <c r="AC669" s="69"/>
      <c r="AD669" s="68"/>
      <c r="AE669" s="69"/>
      <c r="AF669" s="69"/>
      <c r="AG669" s="69"/>
      <c r="AH669" s="68"/>
      <c r="AI669" s="68"/>
      <c r="AJ669" s="68"/>
      <c r="AK669" s="68"/>
      <c r="AL669" s="68"/>
      <c r="AM669" s="68"/>
      <c r="AN669" s="68"/>
      <c r="AO669" s="70"/>
      <c r="AP669" s="71"/>
      <c r="AQ669" s="70"/>
      <c r="AR669" s="72"/>
      <c r="AS669" s="55"/>
      <c r="AT669" s="55"/>
      <c r="AU669" s="55"/>
      <c r="AV669" s="78"/>
    </row>
    <row r="670" spans="28:48" ht="14.25">
      <c r="AB670" s="68"/>
      <c r="AC670" s="69"/>
      <c r="AD670" s="68"/>
      <c r="AE670" s="69"/>
      <c r="AF670" s="69"/>
      <c r="AG670" s="69"/>
      <c r="AH670" s="68"/>
      <c r="AI670" s="68"/>
      <c r="AJ670" s="68"/>
      <c r="AK670" s="68"/>
      <c r="AL670" s="68"/>
      <c r="AM670" s="68"/>
      <c r="AN670" s="68"/>
      <c r="AO670" s="70"/>
      <c r="AP670" s="71"/>
      <c r="AQ670" s="70"/>
      <c r="AR670" s="72"/>
      <c r="AS670" s="55"/>
      <c r="AT670" s="55"/>
      <c r="AU670" s="55"/>
      <c r="AV670" s="78"/>
    </row>
    <row r="671" spans="28:48" ht="14.25">
      <c r="AB671" s="68"/>
      <c r="AC671" s="69"/>
      <c r="AD671" s="68"/>
      <c r="AE671" s="69"/>
      <c r="AF671" s="69"/>
      <c r="AG671" s="69"/>
      <c r="AH671" s="68"/>
      <c r="AI671" s="68"/>
      <c r="AJ671" s="68"/>
      <c r="AK671" s="68"/>
      <c r="AL671" s="68"/>
      <c r="AM671" s="68"/>
      <c r="AN671" s="68"/>
      <c r="AO671" s="70"/>
      <c r="AP671" s="71"/>
      <c r="AQ671" s="70"/>
      <c r="AR671" s="72"/>
      <c r="AS671" s="55"/>
      <c r="AT671" s="55"/>
      <c r="AU671" s="55"/>
      <c r="AV671" s="78"/>
    </row>
    <row r="672" spans="28:48" ht="14.25">
      <c r="AB672" s="68"/>
      <c r="AC672" s="69"/>
      <c r="AD672" s="68"/>
      <c r="AE672" s="69"/>
      <c r="AF672" s="69"/>
      <c r="AG672" s="69"/>
      <c r="AH672" s="68"/>
      <c r="AI672" s="68"/>
      <c r="AJ672" s="68"/>
      <c r="AK672" s="68"/>
      <c r="AL672" s="68"/>
      <c r="AM672" s="68"/>
      <c r="AN672" s="68"/>
      <c r="AO672" s="70"/>
      <c r="AP672" s="71"/>
      <c r="AQ672" s="70"/>
      <c r="AR672" s="72"/>
      <c r="AS672" s="55"/>
      <c r="AT672" s="55"/>
      <c r="AU672" s="55"/>
      <c r="AV672" s="78"/>
    </row>
    <row r="673" spans="28:48" ht="14.25">
      <c r="AB673" s="68"/>
      <c r="AC673" s="69"/>
      <c r="AD673" s="68"/>
      <c r="AE673" s="69"/>
      <c r="AF673" s="69"/>
      <c r="AG673" s="69"/>
      <c r="AH673" s="68"/>
      <c r="AI673" s="68"/>
      <c r="AJ673" s="68"/>
      <c r="AK673" s="68"/>
      <c r="AL673" s="68"/>
      <c r="AM673" s="68"/>
      <c r="AN673" s="68"/>
      <c r="AO673" s="70"/>
      <c r="AP673" s="71"/>
      <c r="AQ673" s="70"/>
      <c r="AR673" s="72"/>
      <c r="AS673" s="55"/>
      <c r="AT673" s="55"/>
      <c r="AU673" s="55"/>
      <c r="AV673" s="78"/>
    </row>
    <row r="674" spans="28:48" ht="14.25">
      <c r="AB674" s="68"/>
      <c r="AC674" s="69"/>
      <c r="AD674" s="68"/>
      <c r="AE674" s="69"/>
      <c r="AF674" s="69"/>
      <c r="AG674" s="69"/>
      <c r="AH674" s="68"/>
      <c r="AI674" s="68"/>
      <c r="AJ674" s="68"/>
      <c r="AK674" s="68"/>
      <c r="AL674" s="68"/>
      <c r="AM674" s="68"/>
      <c r="AN674" s="68"/>
      <c r="AO674" s="70"/>
      <c r="AP674" s="71"/>
      <c r="AQ674" s="70"/>
      <c r="AR674" s="72"/>
      <c r="AS674" s="55"/>
      <c r="AT674" s="55"/>
      <c r="AU674" s="55"/>
      <c r="AV674" s="78"/>
    </row>
    <row r="675" spans="28:48" ht="14.25">
      <c r="AB675" s="68"/>
      <c r="AC675" s="69"/>
      <c r="AD675" s="68"/>
      <c r="AE675" s="69"/>
      <c r="AF675" s="69"/>
      <c r="AG675" s="69"/>
      <c r="AH675" s="68"/>
      <c r="AI675" s="68"/>
      <c r="AJ675" s="68"/>
      <c r="AK675" s="68"/>
      <c r="AL675" s="68"/>
      <c r="AM675" s="68"/>
      <c r="AN675" s="68"/>
      <c r="AO675" s="70"/>
      <c r="AP675" s="71"/>
      <c r="AQ675" s="70"/>
      <c r="AR675" s="72"/>
      <c r="AS675" s="55"/>
      <c r="AT675" s="55"/>
      <c r="AU675" s="55"/>
      <c r="AV675" s="78"/>
    </row>
    <row r="676" spans="28:48" ht="14.25">
      <c r="AB676" s="68"/>
      <c r="AC676" s="69"/>
      <c r="AD676" s="68"/>
      <c r="AE676" s="69"/>
      <c r="AF676" s="69"/>
      <c r="AG676" s="69"/>
      <c r="AH676" s="68"/>
      <c r="AI676" s="68"/>
      <c r="AJ676" s="68"/>
      <c r="AK676" s="68"/>
      <c r="AL676" s="68"/>
      <c r="AM676" s="68"/>
      <c r="AN676" s="68"/>
      <c r="AO676" s="70"/>
      <c r="AP676" s="71"/>
      <c r="AQ676" s="70"/>
      <c r="AR676" s="72"/>
      <c r="AS676" s="55"/>
      <c r="AT676" s="55"/>
      <c r="AU676" s="55"/>
      <c r="AV676" s="78"/>
    </row>
    <row r="677" spans="28:48" ht="14.25">
      <c r="AB677" s="68"/>
      <c r="AC677" s="69"/>
      <c r="AD677" s="68"/>
      <c r="AE677" s="69"/>
      <c r="AF677" s="69"/>
      <c r="AG677" s="69"/>
      <c r="AH677" s="68"/>
      <c r="AI677" s="68"/>
      <c r="AJ677" s="68"/>
      <c r="AK677" s="68"/>
      <c r="AL677" s="68"/>
      <c r="AM677" s="68"/>
      <c r="AN677" s="68"/>
      <c r="AO677" s="70"/>
      <c r="AP677" s="71"/>
      <c r="AQ677" s="70"/>
      <c r="AR677" s="72"/>
      <c r="AS677" s="55"/>
      <c r="AT677" s="55"/>
      <c r="AU677" s="55"/>
      <c r="AV677" s="78"/>
    </row>
    <row r="678" spans="28:48" ht="14.25">
      <c r="AB678" s="68"/>
      <c r="AC678" s="69"/>
      <c r="AD678" s="68"/>
      <c r="AE678" s="69"/>
      <c r="AF678" s="69"/>
      <c r="AG678" s="69"/>
      <c r="AH678" s="68"/>
      <c r="AI678" s="68"/>
      <c r="AJ678" s="68"/>
      <c r="AK678" s="68"/>
      <c r="AL678" s="68"/>
      <c r="AM678" s="68"/>
      <c r="AN678" s="68"/>
      <c r="AO678" s="70"/>
      <c r="AP678" s="71"/>
      <c r="AQ678" s="70"/>
      <c r="AR678" s="72"/>
      <c r="AS678" s="55"/>
      <c r="AT678" s="55"/>
      <c r="AU678" s="55"/>
      <c r="AV678" s="78"/>
    </row>
    <row r="679" spans="28:48" ht="14.25">
      <c r="AB679" s="68"/>
      <c r="AC679" s="69"/>
      <c r="AD679" s="68"/>
      <c r="AE679" s="69"/>
      <c r="AF679" s="69"/>
      <c r="AG679" s="69"/>
      <c r="AH679" s="68"/>
      <c r="AI679" s="68"/>
      <c r="AJ679" s="68"/>
      <c r="AK679" s="68"/>
      <c r="AL679" s="68"/>
      <c r="AM679" s="68"/>
      <c r="AN679" s="68"/>
      <c r="AO679" s="70"/>
      <c r="AP679" s="71"/>
      <c r="AQ679" s="70"/>
      <c r="AR679" s="72"/>
      <c r="AS679" s="55"/>
      <c r="AT679" s="55"/>
      <c r="AU679" s="55"/>
      <c r="AV679" s="78"/>
    </row>
    <row r="680" spans="28:48" ht="14.25">
      <c r="AB680" s="68"/>
      <c r="AC680" s="69"/>
      <c r="AD680" s="68"/>
      <c r="AE680" s="69"/>
      <c r="AF680" s="69"/>
      <c r="AG680" s="69"/>
      <c r="AH680" s="68"/>
      <c r="AI680" s="68"/>
      <c r="AJ680" s="68"/>
      <c r="AK680" s="68"/>
      <c r="AL680" s="68"/>
      <c r="AM680" s="68"/>
      <c r="AN680" s="68"/>
      <c r="AO680" s="70"/>
      <c r="AP680" s="71"/>
      <c r="AQ680" s="70"/>
      <c r="AR680" s="72"/>
      <c r="AS680" s="55"/>
      <c r="AT680" s="55"/>
      <c r="AU680" s="55"/>
      <c r="AV680" s="78"/>
    </row>
    <row r="681" spans="28:48" ht="14.25">
      <c r="AB681" s="68"/>
      <c r="AC681" s="69"/>
      <c r="AD681" s="68"/>
      <c r="AE681" s="69"/>
      <c r="AF681" s="69"/>
      <c r="AG681" s="69"/>
      <c r="AH681" s="68"/>
      <c r="AI681" s="68"/>
      <c r="AJ681" s="68"/>
      <c r="AK681" s="68"/>
      <c r="AL681" s="68"/>
      <c r="AM681" s="68"/>
      <c r="AN681" s="68"/>
      <c r="AO681" s="70"/>
      <c r="AP681" s="71"/>
      <c r="AQ681" s="70"/>
      <c r="AR681" s="72"/>
      <c r="AS681" s="55"/>
      <c r="AT681" s="55"/>
      <c r="AU681" s="55"/>
      <c r="AV681" s="78"/>
    </row>
    <row r="682" spans="28:48" ht="14.25">
      <c r="AB682" s="68"/>
      <c r="AC682" s="69"/>
      <c r="AD682" s="68"/>
      <c r="AE682" s="69"/>
      <c r="AF682" s="69"/>
      <c r="AG682" s="69"/>
      <c r="AH682" s="68"/>
      <c r="AI682" s="68"/>
      <c r="AJ682" s="68"/>
      <c r="AK682" s="68"/>
      <c r="AL682" s="68"/>
      <c r="AM682" s="68"/>
      <c r="AN682" s="68"/>
      <c r="AO682" s="70"/>
      <c r="AP682" s="71"/>
      <c r="AQ682" s="70"/>
      <c r="AR682" s="72"/>
      <c r="AS682" s="55"/>
      <c r="AT682" s="55"/>
      <c r="AU682" s="55"/>
      <c r="AV682" s="78"/>
    </row>
    <row r="683" spans="28:48" ht="14.25">
      <c r="AB683" s="68"/>
      <c r="AC683" s="69"/>
      <c r="AD683" s="68"/>
      <c r="AE683" s="69"/>
      <c r="AF683" s="69"/>
      <c r="AG683" s="69"/>
      <c r="AH683" s="68"/>
      <c r="AI683" s="68"/>
      <c r="AJ683" s="68"/>
      <c r="AK683" s="68"/>
      <c r="AL683" s="68"/>
      <c r="AM683" s="68"/>
      <c r="AN683" s="68"/>
      <c r="AO683" s="70"/>
      <c r="AP683" s="71"/>
      <c r="AQ683" s="70"/>
      <c r="AR683" s="72"/>
      <c r="AS683" s="55"/>
      <c r="AT683" s="55"/>
      <c r="AU683" s="55"/>
      <c r="AV683" s="78"/>
    </row>
    <row r="684" spans="28:48" ht="14.25">
      <c r="AB684" s="68"/>
      <c r="AC684" s="69"/>
      <c r="AD684" s="68"/>
      <c r="AE684" s="69"/>
      <c r="AF684" s="69"/>
      <c r="AG684" s="69"/>
      <c r="AH684" s="68"/>
      <c r="AI684" s="68"/>
      <c r="AJ684" s="68"/>
      <c r="AK684" s="68"/>
      <c r="AL684" s="68"/>
      <c r="AM684" s="68"/>
      <c r="AN684" s="68"/>
      <c r="AO684" s="70"/>
      <c r="AP684" s="71"/>
      <c r="AQ684" s="70"/>
      <c r="AR684" s="72"/>
      <c r="AS684" s="55"/>
      <c r="AT684" s="55"/>
      <c r="AU684" s="55"/>
      <c r="AV684" s="78"/>
    </row>
    <row r="685" spans="28:48" ht="14.25">
      <c r="AB685" s="68"/>
      <c r="AC685" s="69"/>
      <c r="AD685" s="68"/>
      <c r="AE685" s="69"/>
      <c r="AF685" s="69"/>
      <c r="AG685" s="69"/>
      <c r="AH685" s="68"/>
      <c r="AI685" s="68"/>
      <c r="AJ685" s="68"/>
      <c r="AK685" s="68"/>
      <c r="AL685" s="68"/>
      <c r="AM685" s="68"/>
      <c r="AN685" s="68"/>
      <c r="AO685" s="70"/>
      <c r="AP685" s="71"/>
      <c r="AQ685" s="70"/>
      <c r="AR685" s="72"/>
      <c r="AS685" s="55"/>
      <c r="AT685" s="55"/>
      <c r="AU685" s="55"/>
      <c r="AV685" s="78"/>
    </row>
    <row r="686" spans="28:48" ht="14.25">
      <c r="AB686" s="68"/>
      <c r="AC686" s="69"/>
      <c r="AD686" s="68"/>
      <c r="AE686" s="69"/>
      <c r="AF686" s="69"/>
      <c r="AG686" s="69"/>
      <c r="AH686" s="68"/>
      <c r="AI686" s="68"/>
      <c r="AJ686" s="68"/>
      <c r="AK686" s="68"/>
      <c r="AL686" s="68"/>
      <c r="AM686" s="68"/>
      <c r="AN686" s="68"/>
      <c r="AO686" s="70"/>
      <c r="AP686" s="71"/>
      <c r="AQ686" s="70"/>
      <c r="AR686" s="72"/>
      <c r="AS686" s="55"/>
      <c r="AT686" s="55"/>
      <c r="AU686" s="55"/>
      <c r="AV686" s="78"/>
    </row>
    <row r="687" spans="28:48" ht="14.25">
      <c r="AB687" s="68"/>
      <c r="AC687" s="69"/>
      <c r="AD687" s="68"/>
      <c r="AE687" s="69"/>
      <c r="AF687" s="69"/>
      <c r="AG687" s="69"/>
      <c r="AH687" s="68"/>
      <c r="AI687" s="68"/>
      <c r="AJ687" s="68"/>
      <c r="AK687" s="68"/>
      <c r="AL687" s="68"/>
      <c r="AM687" s="68"/>
      <c r="AN687" s="68"/>
      <c r="AO687" s="70"/>
      <c r="AP687" s="71"/>
      <c r="AQ687" s="70"/>
      <c r="AR687" s="72"/>
      <c r="AS687" s="55"/>
      <c r="AT687" s="55"/>
      <c r="AU687" s="55"/>
      <c r="AV687" s="78"/>
    </row>
    <row r="688" spans="28:48" ht="14.25">
      <c r="AB688" s="68"/>
      <c r="AC688" s="69"/>
      <c r="AD688" s="68"/>
      <c r="AE688" s="69"/>
      <c r="AF688" s="69"/>
      <c r="AG688" s="69"/>
      <c r="AH688" s="68"/>
      <c r="AI688" s="68"/>
      <c r="AJ688" s="68"/>
      <c r="AK688" s="68"/>
      <c r="AL688" s="68"/>
      <c r="AM688" s="68"/>
      <c r="AN688" s="68"/>
      <c r="AO688" s="70"/>
      <c r="AP688" s="71"/>
      <c r="AQ688" s="70"/>
      <c r="AR688" s="72"/>
      <c r="AS688" s="55"/>
      <c r="AT688" s="55"/>
      <c r="AU688" s="55"/>
      <c r="AV688" s="78"/>
    </row>
    <row r="689" spans="28:48" ht="14.25">
      <c r="AB689" s="68"/>
      <c r="AC689" s="69"/>
      <c r="AD689" s="68"/>
      <c r="AE689" s="69"/>
      <c r="AF689" s="69"/>
      <c r="AG689" s="69"/>
      <c r="AH689" s="68"/>
      <c r="AI689" s="68"/>
      <c r="AJ689" s="68"/>
      <c r="AK689" s="68"/>
      <c r="AL689" s="68"/>
      <c r="AM689" s="68"/>
      <c r="AN689" s="68"/>
      <c r="AO689" s="70"/>
      <c r="AP689" s="71"/>
      <c r="AQ689" s="70"/>
      <c r="AR689" s="72"/>
      <c r="AS689" s="55"/>
      <c r="AT689" s="55"/>
      <c r="AU689" s="55"/>
      <c r="AV689" s="78"/>
    </row>
    <row r="690" spans="28:48" ht="14.25">
      <c r="AB690" s="68"/>
      <c r="AC690" s="69"/>
      <c r="AD690" s="68"/>
      <c r="AE690" s="69"/>
      <c r="AF690" s="69"/>
      <c r="AG690" s="69"/>
      <c r="AH690" s="68"/>
      <c r="AI690" s="68"/>
      <c r="AJ690" s="68"/>
      <c r="AK690" s="68"/>
      <c r="AL690" s="68"/>
      <c r="AM690" s="68"/>
      <c r="AN690" s="68"/>
      <c r="AO690" s="70"/>
      <c r="AP690" s="71"/>
      <c r="AQ690" s="70"/>
      <c r="AR690" s="72"/>
      <c r="AS690" s="55"/>
      <c r="AT690" s="55"/>
      <c r="AU690" s="55"/>
      <c r="AV690" s="78"/>
    </row>
    <row r="691" spans="28:48" ht="14.25">
      <c r="AB691" s="68"/>
      <c r="AC691" s="69"/>
      <c r="AD691" s="68"/>
      <c r="AE691" s="69"/>
      <c r="AF691" s="69"/>
      <c r="AG691" s="69"/>
      <c r="AH691" s="68"/>
      <c r="AI691" s="68"/>
      <c r="AJ691" s="68"/>
      <c r="AK691" s="68"/>
      <c r="AL691" s="68"/>
      <c r="AM691" s="68"/>
      <c r="AN691" s="68"/>
      <c r="AO691" s="70"/>
      <c r="AP691" s="71"/>
      <c r="AQ691" s="70"/>
      <c r="AR691" s="72"/>
      <c r="AS691" s="55"/>
      <c r="AT691" s="55"/>
      <c r="AU691" s="55"/>
      <c r="AV691" s="78"/>
    </row>
    <row r="692" spans="28:48" ht="14.25">
      <c r="AB692" s="68"/>
      <c r="AC692" s="69"/>
      <c r="AD692" s="68"/>
      <c r="AE692" s="69"/>
      <c r="AF692" s="69"/>
      <c r="AG692" s="69"/>
      <c r="AH692" s="68"/>
      <c r="AI692" s="68"/>
      <c r="AJ692" s="68"/>
      <c r="AK692" s="68"/>
      <c r="AL692" s="68"/>
      <c r="AM692" s="68"/>
      <c r="AN692" s="68"/>
      <c r="AO692" s="70"/>
      <c r="AP692" s="71"/>
      <c r="AQ692" s="70"/>
      <c r="AR692" s="72"/>
      <c r="AS692" s="55"/>
      <c r="AT692" s="55"/>
      <c r="AU692" s="55"/>
      <c r="AV692" s="78"/>
    </row>
    <row r="693" spans="28:48" ht="14.25">
      <c r="AB693" s="68"/>
      <c r="AC693" s="69"/>
      <c r="AD693" s="68"/>
      <c r="AE693" s="69"/>
      <c r="AF693" s="69"/>
      <c r="AG693" s="69"/>
      <c r="AH693" s="68"/>
      <c r="AI693" s="68"/>
      <c r="AJ693" s="68"/>
      <c r="AK693" s="68"/>
      <c r="AL693" s="68"/>
      <c r="AM693" s="68"/>
      <c r="AN693" s="68"/>
      <c r="AO693" s="70"/>
      <c r="AP693" s="71"/>
      <c r="AQ693" s="70"/>
      <c r="AR693" s="72"/>
      <c r="AS693" s="55"/>
      <c r="AT693" s="55"/>
      <c r="AU693" s="55"/>
      <c r="AV693" s="78"/>
    </row>
    <row r="694" spans="28:48" ht="14.25">
      <c r="AB694" s="68"/>
      <c r="AC694" s="69"/>
      <c r="AD694" s="68"/>
      <c r="AE694" s="69"/>
      <c r="AF694" s="69"/>
      <c r="AG694" s="69"/>
      <c r="AH694" s="68"/>
      <c r="AI694" s="68"/>
      <c r="AJ694" s="68"/>
      <c r="AK694" s="68"/>
      <c r="AL694" s="68"/>
      <c r="AM694" s="68"/>
      <c r="AN694" s="68"/>
      <c r="AO694" s="70"/>
      <c r="AP694" s="71"/>
      <c r="AQ694" s="70"/>
      <c r="AR694" s="72"/>
      <c r="AS694" s="55"/>
      <c r="AT694" s="55"/>
      <c r="AU694" s="55"/>
      <c r="AV694" s="78"/>
    </row>
    <row r="695" spans="28:48" ht="14.25">
      <c r="AB695" s="68"/>
      <c r="AC695" s="69"/>
      <c r="AD695" s="68"/>
      <c r="AE695" s="69"/>
      <c r="AF695" s="69"/>
      <c r="AG695" s="69"/>
      <c r="AH695" s="68"/>
      <c r="AI695" s="68"/>
      <c r="AJ695" s="68"/>
      <c r="AK695" s="68"/>
      <c r="AL695" s="68"/>
      <c r="AM695" s="68"/>
      <c r="AN695" s="68"/>
      <c r="AO695" s="70"/>
      <c r="AP695" s="71"/>
      <c r="AQ695" s="70"/>
      <c r="AR695" s="72"/>
      <c r="AS695" s="55"/>
      <c r="AT695" s="55"/>
      <c r="AU695" s="55"/>
      <c r="AV695" s="78"/>
    </row>
    <row r="696" spans="28:48" ht="14.25">
      <c r="AB696" s="68"/>
      <c r="AC696" s="69"/>
      <c r="AD696" s="68"/>
      <c r="AE696" s="69"/>
      <c r="AF696" s="69"/>
      <c r="AG696" s="69"/>
      <c r="AH696" s="68"/>
      <c r="AI696" s="68"/>
      <c r="AJ696" s="68"/>
      <c r="AK696" s="68"/>
      <c r="AL696" s="68"/>
      <c r="AM696" s="68"/>
      <c r="AN696" s="68"/>
      <c r="AO696" s="70"/>
      <c r="AP696" s="71"/>
      <c r="AQ696" s="70"/>
      <c r="AR696" s="72"/>
      <c r="AS696" s="55"/>
      <c r="AT696" s="55"/>
      <c r="AU696" s="55"/>
      <c r="AV696" s="78"/>
    </row>
    <row r="697" spans="28:48" ht="14.25">
      <c r="AB697" s="68"/>
      <c r="AC697" s="69"/>
      <c r="AD697" s="68"/>
      <c r="AE697" s="69"/>
      <c r="AF697" s="69"/>
      <c r="AG697" s="69"/>
      <c r="AH697" s="68"/>
      <c r="AI697" s="68"/>
      <c r="AJ697" s="68"/>
      <c r="AK697" s="68"/>
      <c r="AL697" s="68"/>
      <c r="AM697" s="68"/>
      <c r="AN697" s="68"/>
      <c r="AO697" s="70"/>
      <c r="AP697" s="71"/>
      <c r="AQ697" s="70"/>
      <c r="AR697" s="72"/>
      <c r="AS697" s="55"/>
      <c r="AT697" s="55"/>
      <c r="AU697" s="55"/>
      <c r="AV697" s="78"/>
    </row>
    <row r="698" spans="28:48" ht="14.25">
      <c r="AB698" s="68"/>
      <c r="AC698" s="69"/>
      <c r="AD698" s="68"/>
      <c r="AE698" s="69"/>
      <c r="AF698" s="69"/>
      <c r="AG698" s="69"/>
      <c r="AH698" s="68"/>
      <c r="AI698" s="68"/>
      <c r="AJ698" s="68"/>
      <c r="AK698" s="68"/>
      <c r="AL698" s="68"/>
      <c r="AM698" s="68"/>
      <c r="AN698" s="68"/>
      <c r="AO698" s="70"/>
      <c r="AP698" s="71"/>
      <c r="AQ698" s="70"/>
      <c r="AR698" s="72"/>
      <c r="AS698" s="55"/>
      <c r="AT698" s="55"/>
      <c r="AU698" s="55"/>
      <c r="AV698" s="78"/>
    </row>
    <row r="699" spans="28:48" ht="14.25">
      <c r="AB699" s="68"/>
      <c r="AC699" s="69"/>
      <c r="AD699" s="68"/>
      <c r="AE699" s="69"/>
      <c r="AF699" s="69"/>
      <c r="AG699" s="69"/>
      <c r="AH699" s="68"/>
      <c r="AI699" s="68"/>
      <c r="AJ699" s="68"/>
      <c r="AK699" s="68"/>
      <c r="AL699" s="68"/>
      <c r="AM699" s="68"/>
      <c r="AN699" s="68"/>
      <c r="AO699" s="70"/>
      <c r="AP699" s="71"/>
      <c r="AQ699" s="70"/>
      <c r="AR699" s="72"/>
      <c r="AS699" s="55"/>
      <c r="AT699" s="55"/>
      <c r="AU699" s="55"/>
      <c r="AV699" s="78"/>
    </row>
    <row r="700" spans="28:48" ht="14.25">
      <c r="AB700" s="68"/>
      <c r="AC700" s="69"/>
      <c r="AD700" s="68"/>
      <c r="AE700" s="69"/>
      <c r="AF700" s="69"/>
      <c r="AG700" s="69"/>
      <c r="AH700" s="68"/>
      <c r="AI700" s="68"/>
      <c r="AJ700" s="68"/>
      <c r="AK700" s="68"/>
      <c r="AL700" s="68"/>
      <c r="AM700" s="68"/>
      <c r="AN700" s="68"/>
      <c r="AO700" s="70"/>
      <c r="AP700" s="71"/>
      <c r="AQ700" s="70"/>
      <c r="AR700" s="72"/>
      <c r="AS700" s="55"/>
      <c r="AT700" s="55"/>
      <c r="AU700" s="55"/>
      <c r="AV700" s="78"/>
    </row>
    <row r="701" spans="28:48" ht="14.25">
      <c r="AB701" s="68"/>
      <c r="AC701" s="69"/>
      <c r="AD701" s="68"/>
      <c r="AE701" s="69"/>
      <c r="AF701" s="69"/>
      <c r="AG701" s="69"/>
      <c r="AH701" s="68"/>
      <c r="AI701" s="68"/>
      <c r="AJ701" s="68"/>
      <c r="AK701" s="68"/>
      <c r="AL701" s="68"/>
      <c r="AM701" s="68"/>
      <c r="AN701" s="68"/>
      <c r="AO701" s="70"/>
      <c r="AP701" s="71"/>
      <c r="AQ701" s="70"/>
      <c r="AR701" s="72"/>
      <c r="AS701" s="55"/>
      <c r="AT701" s="55"/>
      <c r="AU701" s="55"/>
      <c r="AV701" s="78"/>
    </row>
    <row r="702" spans="28:48" ht="14.25">
      <c r="AB702" s="68"/>
      <c r="AC702" s="69"/>
      <c r="AD702" s="68"/>
      <c r="AE702" s="69"/>
      <c r="AF702" s="69"/>
      <c r="AG702" s="69"/>
      <c r="AH702" s="68"/>
      <c r="AI702" s="68"/>
      <c r="AJ702" s="68"/>
      <c r="AK702" s="68"/>
      <c r="AL702" s="68"/>
      <c r="AM702" s="68"/>
      <c r="AN702" s="68"/>
      <c r="AO702" s="70"/>
      <c r="AP702" s="71"/>
      <c r="AQ702" s="70"/>
      <c r="AR702" s="72"/>
      <c r="AS702" s="55"/>
      <c r="AT702" s="55"/>
      <c r="AU702" s="55"/>
      <c r="AV702" s="78"/>
    </row>
    <row r="703" spans="28:48" ht="14.25">
      <c r="AB703" s="68"/>
      <c r="AC703" s="69"/>
      <c r="AD703" s="68"/>
      <c r="AE703" s="69"/>
      <c r="AF703" s="69"/>
      <c r="AG703" s="69"/>
      <c r="AH703" s="68"/>
      <c r="AI703" s="68"/>
      <c r="AJ703" s="68"/>
      <c r="AK703" s="68"/>
      <c r="AL703" s="68"/>
      <c r="AM703" s="68"/>
      <c r="AN703" s="68"/>
      <c r="AO703" s="70"/>
      <c r="AP703" s="71"/>
      <c r="AQ703" s="70"/>
      <c r="AR703" s="72"/>
      <c r="AS703" s="55"/>
      <c r="AT703" s="55"/>
      <c r="AU703" s="55"/>
      <c r="AV703" s="78"/>
    </row>
    <row r="704" spans="28:48" ht="14.25">
      <c r="AB704" s="68"/>
      <c r="AC704" s="69"/>
      <c r="AD704" s="68"/>
      <c r="AE704" s="69"/>
      <c r="AF704" s="69"/>
      <c r="AG704" s="69"/>
      <c r="AH704" s="68"/>
      <c r="AI704" s="68"/>
      <c r="AJ704" s="68"/>
      <c r="AK704" s="68"/>
      <c r="AL704" s="68"/>
      <c r="AM704" s="68"/>
      <c r="AN704" s="68"/>
      <c r="AO704" s="70"/>
      <c r="AP704" s="71"/>
      <c r="AQ704" s="70"/>
      <c r="AR704" s="72"/>
      <c r="AS704" s="55"/>
      <c r="AT704" s="55"/>
      <c r="AU704" s="55"/>
      <c r="AV704" s="78"/>
    </row>
    <row r="705" spans="28:48" ht="14.25">
      <c r="AB705" s="68"/>
      <c r="AC705" s="69"/>
      <c r="AD705" s="68"/>
      <c r="AE705" s="69"/>
      <c r="AF705" s="69"/>
      <c r="AG705" s="69"/>
      <c r="AH705" s="68"/>
      <c r="AI705" s="68"/>
      <c r="AJ705" s="68"/>
      <c r="AK705" s="68"/>
      <c r="AL705" s="68"/>
      <c r="AM705" s="68"/>
      <c r="AN705" s="68"/>
      <c r="AO705" s="70"/>
      <c r="AP705" s="71"/>
      <c r="AQ705" s="70"/>
      <c r="AR705" s="72"/>
      <c r="AS705" s="55"/>
      <c r="AT705" s="55"/>
      <c r="AU705" s="55"/>
      <c r="AV705" s="78"/>
    </row>
    <row r="706" spans="28:48" ht="14.25">
      <c r="AB706" s="68"/>
      <c r="AC706" s="69"/>
      <c r="AD706" s="68"/>
      <c r="AE706" s="69"/>
      <c r="AF706" s="69"/>
      <c r="AG706" s="69"/>
      <c r="AH706" s="68"/>
      <c r="AI706" s="68"/>
      <c r="AJ706" s="68"/>
      <c r="AK706" s="68"/>
      <c r="AL706" s="68"/>
      <c r="AM706" s="68"/>
      <c r="AN706" s="68"/>
      <c r="AO706" s="70"/>
      <c r="AP706" s="71"/>
      <c r="AQ706" s="70"/>
      <c r="AR706" s="72"/>
      <c r="AS706" s="55"/>
      <c r="AT706" s="55"/>
      <c r="AU706" s="55"/>
      <c r="AV706" s="78"/>
    </row>
    <row r="707" spans="28:48" ht="14.25">
      <c r="AB707" s="68"/>
      <c r="AC707" s="69"/>
      <c r="AD707" s="68"/>
      <c r="AE707" s="69"/>
      <c r="AF707" s="69"/>
      <c r="AG707" s="69"/>
      <c r="AH707" s="68"/>
      <c r="AI707" s="68"/>
      <c r="AJ707" s="68"/>
      <c r="AK707" s="68"/>
      <c r="AL707" s="68"/>
      <c r="AM707" s="68"/>
      <c r="AN707" s="68"/>
      <c r="AO707" s="70"/>
      <c r="AP707" s="71"/>
      <c r="AQ707" s="70"/>
      <c r="AR707" s="72"/>
      <c r="AS707" s="55"/>
      <c r="AT707" s="55"/>
      <c r="AU707" s="55"/>
      <c r="AV707" s="78"/>
    </row>
    <row r="708" spans="28:48" ht="14.25">
      <c r="AB708" s="68"/>
      <c r="AC708" s="69"/>
      <c r="AD708" s="68"/>
      <c r="AE708" s="69"/>
      <c r="AF708" s="69"/>
      <c r="AG708" s="69"/>
      <c r="AH708" s="68"/>
      <c r="AI708" s="68"/>
      <c r="AJ708" s="68"/>
      <c r="AK708" s="68"/>
      <c r="AL708" s="68"/>
      <c r="AM708" s="68"/>
      <c r="AN708" s="68"/>
      <c r="AO708" s="70"/>
      <c r="AP708" s="71"/>
      <c r="AQ708" s="70"/>
      <c r="AR708" s="72"/>
      <c r="AS708" s="55"/>
      <c r="AT708" s="55"/>
      <c r="AU708" s="55"/>
      <c r="AV708" s="78"/>
    </row>
    <row r="709" spans="28:48" ht="14.25">
      <c r="AB709" s="68"/>
      <c r="AC709" s="69"/>
      <c r="AD709" s="68"/>
      <c r="AE709" s="69"/>
      <c r="AF709" s="69"/>
      <c r="AG709" s="69"/>
      <c r="AH709" s="68"/>
      <c r="AI709" s="68"/>
      <c r="AJ709" s="68"/>
      <c r="AK709" s="68"/>
      <c r="AL709" s="68"/>
      <c r="AM709" s="68"/>
      <c r="AN709" s="68"/>
      <c r="AO709" s="70"/>
      <c r="AP709" s="71"/>
      <c r="AQ709" s="70"/>
      <c r="AR709" s="72"/>
      <c r="AS709" s="55"/>
      <c r="AT709" s="55"/>
      <c r="AU709" s="55"/>
      <c r="AV709" s="78"/>
    </row>
    <row r="710" spans="28:48" ht="14.25">
      <c r="AB710" s="68"/>
      <c r="AC710" s="69"/>
      <c r="AD710" s="68"/>
      <c r="AE710" s="69"/>
      <c r="AF710" s="69"/>
      <c r="AG710" s="69"/>
      <c r="AH710" s="68"/>
      <c r="AI710" s="68"/>
      <c r="AJ710" s="68"/>
      <c r="AK710" s="68"/>
      <c r="AL710" s="68"/>
      <c r="AM710" s="68"/>
      <c r="AN710" s="68"/>
      <c r="AO710" s="70"/>
      <c r="AP710" s="71"/>
      <c r="AQ710" s="70"/>
      <c r="AR710" s="72"/>
      <c r="AS710" s="55"/>
      <c r="AT710" s="55"/>
      <c r="AU710" s="55"/>
      <c r="AV710" s="78"/>
    </row>
    <row r="711" spans="28:48" ht="14.25">
      <c r="AB711" s="68"/>
      <c r="AC711" s="69"/>
      <c r="AD711" s="68"/>
      <c r="AE711" s="69"/>
      <c r="AF711" s="69"/>
      <c r="AG711" s="69"/>
      <c r="AH711" s="68"/>
      <c r="AI711" s="68"/>
      <c r="AJ711" s="68"/>
      <c r="AK711" s="68"/>
      <c r="AL711" s="68"/>
      <c r="AM711" s="68"/>
      <c r="AN711" s="68"/>
      <c r="AO711" s="70"/>
      <c r="AP711" s="71"/>
      <c r="AQ711" s="70"/>
      <c r="AR711" s="72"/>
      <c r="AS711" s="55"/>
      <c r="AT711" s="55"/>
      <c r="AU711" s="55"/>
      <c r="AV711" s="78"/>
    </row>
    <row r="712" spans="28:48" ht="14.25">
      <c r="AB712" s="68"/>
      <c r="AC712" s="69"/>
      <c r="AD712" s="68"/>
      <c r="AE712" s="69"/>
      <c r="AF712" s="69"/>
      <c r="AG712" s="69"/>
      <c r="AH712" s="68"/>
      <c r="AI712" s="68"/>
      <c r="AJ712" s="68"/>
      <c r="AK712" s="68"/>
      <c r="AL712" s="68"/>
      <c r="AM712" s="68"/>
      <c r="AN712" s="68"/>
      <c r="AO712" s="70"/>
      <c r="AP712" s="71"/>
      <c r="AQ712" s="70"/>
      <c r="AR712" s="72"/>
      <c r="AS712" s="55"/>
      <c r="AT712" s="55"/>
      <c r="AU712" s="55"/>
      <c r="AV712" s="78"/>
    </row>
    <row r="713" spans="28:48" ht="14.25">
      <c r="AB713" s="68"/>
      <c r="AC713" s="69"/>
      <c r="AD713" s="68"/>
      <c r="AE713" s="69"/>
      <c r="AF713" s="69"/>
      <c r="AG713" s="69"/>
      <c r="AH713" s="68"/>
      <c r="AI713" s="68"/>
      <c r="AJ713" s="68"/>
      <c r="AK713" s="68"/>
      <c r="AL713" s="68"/>
      <c r="AM713" s="68"/>
      <c r="AN713" s="68"/>
      <c r="AO713" s="70"/>
      <c r="AP713" s="71"/>
      <c r="AQ713" s="70"/>
      <c r="AR713" s="72"/>
      <c r="AS713" s="55"/>
      <c r="AT713" s="55"/>
      <c r="AU713" s="55"/>
      <c r="AV713" s="78"/>
    </row>
    <row r="714" spans="28:48" ht="14.25">
      <c r="AB714" s="68"/>
      <c r="AC714" s="69"/>
      <c r="AD714" s="68"/>
      <c r="AE714" s="69"/>
      <c r="AF714" s="69"/>
      <c r="AG714" s="69"/>
      <c r="AH714" s="68"/>
      <c r="AI714" s="68"/>
      <c r="AJ714" s="68"/>
      <c r="AK714" s="68"/>
      <c r="AL714" s="68"/>
      <c r="AM714" s="68"/>
      <c r="AN714" s="68"/>
      <c r="AO714" s="70"/>
      <c r="AP714" s="71"/>
      <c r="AQ714" s="70"/>
      <c r="AR714" s="72"/>
      <c r="AS714" s="55"/>
      <c r="AT714" s="55"/>
      <c r="AU714" s="55"/>
      <c r="AV714" s="78"/>
    </row>
    <row r="715" spans="28:48" ht="14.25">
      <c r="AB715" s="68"/>
      <c r="AC715" s="69"/>
      <c r="AD715" s="68"/>
      <c r="AE715" s="69"/>
      <c r="AF715" s="69"/>
      <c r="AG715" s="69"/>
      <c r="AH715" s="68"/>
      <c r="AI715" s="68"/>
      <c r="AJ715" s="68"/>
      <c r="AK715" s="68"/>
      <c r="AL715" s="68"/>
      <c r="AM715" s="68"/>
      <c r="AN715" s="68"/>
      <c r="AO715" s="70"/>
      <c r="AP715" s="71"/>
      <c r="AQ715" s="70"/>
      <c r="AR715" s="72"/>
      <c r="AS715" s="55"/>
      <c r="AT715" s="55"/>
      <c r="AU715" s="55"/>
      <c r="AV715" s="78"/>
    </row>
    <row r="716" spans="28:48" ht="14.25">
      <c r="AB716" s="68"/>
      <c r="AC716" s="69"/>
      <c r="AD716" s="68"/>
      <c r="AE716" s="69"/>
      <c r="AF716" s="69"/>
      <c r="AG716" s="69"/>
      <c r="AH716" s="68"/>
      <c r="AI716" s="68"/>
      <c r="AJ716" s="68"/>
      <c r="AK716" s="68"/>
      <c r="AL716" s="68"/>
      <c r="AM716" s="68"/>
      <c r="AN716" s="68"/>
      <c r="AO716" s="70"/>
      <c r="AP716" s="71"/>
      <c r="AQ716" s="70"/>
      <c r="AR716" s="72"/>
      <c r="AS716" s="55"/>
      <c r="AT716" s="55"/>
      <c r="AU716" s="55"/>
      <c r="AV716" s="78"/>
    </row>
    <row r="717" spans="28:48" ht="14.25">
      <c r="AB717" s="68"/>
      <c r="AC717" s="69"/>
      <c r="AD717" s="68"/>
      <c r="AE717" s="69"/>
      <c r="AF717" s="69"/>
      <c r="AG717" s="69"/>
      <c r="AH717" s="68"/>
      <c r="AI717" s="68"/>
      <c r="AJ717" s="68"/>
      <c r="AK717" s="68"/>
      <c r="AL717" s="68"/>
      <c r="AM717" s="68"/>
      <c r="AN717" s="68"/>
      <c r="AO717" s="70"/>
      <c r="AP717" s="71"/>
      <c r="AQ717" s="70"/>
      <c r="AR717" s="72"/>
      <c r="AS717" s="55"/>
      <c r="AT717" s="55"/>
      <c r="AU717" s="55"/>
      <c r="AV717" s="78"/>
    </row>
    <row r="718" spans="28:48" ht="14.25">
      <c r="AB718" s="68"/>
      <c r="AC718" s="69"/>
      <c r="AD718" s="68"/>
      <c r="AE718" s="69"/>
      <c r="AF718" s="69"/>
      <c r="AG718" s="69"/>
      <c r="AH718" s="68"/>
      <c r="AI718" s="68"/>
      <c r="AJ718" s="68"/>
      <c r="AK718" s="68"/>
      <c r="AL718" s="68"/>
      <c r="AM718" s="68"/>
      <c r="AN718" s="68"/>
      <c r="AO718" s="70"/>
      <c r="AP718" s="71"/>
      <c r="AQ718" s="70"/>
      <c r="AR718" s="72"/>
      <c r="AS718" s="55"/>
      <c r="AT718" s="55"/>
      <c r="AU718" s="55"/>
      <c r="AV718" s="78"/>
    </row>
    <row r="719" spans="28:48" ht="14.25">
      <c r="AB719" s="68"/>
      <c r="AC719" s="69"/>
      <c r="AD719" s="68"/>
      <c r="AE719" s="69"/>
      <c r="AF719" s="69"/>
      <c r="AG719" s="69"/>
      <c r="AH719" s="68"/>
      <c r="AI719" s="68"/>
      <c r="AJ719" s="68"/>
      <c r="AK719" s="68"/>
      <c r="AL719" s="68"/>
      <c r="AM719" s="68"/>
      <c r="AN719" s="68"/>
      <c r="AO719" s="70"/>
      <c r="AP719" s="71"/>
      <c r="AQ719" s="70"/>
      <c r="AR719" s="72"/>
      <c r="AS719" s="55"/>
      <c r="AT719" s="55"/>
      <c r="AU719" s="55"/>
      <c r="AV719" s="78"/>
    </row>
    <row r="720" spans="28:48" ht="14.25">
      <c r="AB720" s="68"/>
      <c r="AC720" s="69"/>
      <c r="AD720" s="68"/>
      <c r="AE720" s="69"/>
      <c r="AF720" s="69"/>
      <c r="AG720" s="69"/>
      <c r="AH720" s="68"/>
      <c r="AI720" s="68"/>
      <c r="AJ720" s="68"/>
      <c r="AK720" s="68"/>
      <c r="AL720" s="68"/>
      <c r="AM720" s="68"/>
      <c r="AN720" s="68"/>
      <c r="AO720" s="70"/>
      <c r="AP720" s="71"/>
      <c r="AQ720" s="70"/>
      <c r="AR720" s="72"/>
      <c r="AS720" s="55"/>
      <c r="AT720" s="55"/>
      <c r="AU720" s="55"/>
      <c r="AV720" s="78"/>
    </row>
    <row r="721" spans="28:48" ht="14.25">
      <c r="AB721" s="68"/>
      <c r="AC721" s="69"/>
      <c r="AD721" s="68"/>
      <c r="AE721" s="69"/>
      <c r="AF721" s="69"/>
      <c r="AG721" s="69"/>
      <c r="AH721" s="68"/>
      <c r="AI721" s="68"/>
      <c r="AJ721" s="68"/>
      <c r="AK721" s="68"/>
      <c r="AL721" s="68"/>
      <c r="AM721" s="68"/>
      <c r="AN721" s="68"/>
      <c r="AO721" s="70"/>
      <c r="AP721" s="71"/>
      <c r="AQ721" s="70"/>
      <c r="AR721" s="72"/>
      <c r="AS721" s="55"/>
      <c r="AT721" s="55"/>
      <c r="AU721" s="55"/>
      <c r="AV721" s="78"/>
    </row>
    <row r="722" spans="28:48" ht="14.25">
      <c r="AB722" s="68"/>
      <c r="AC722" s="69"/>
      <c r="AD722" s="68"/>
      <c r="AE722" s="69"/>
      <c r="AF722" s="69"/>
      <c r="AG722" s="69"/>
      <c r="AH722" s="68"/>
      <c r="AI722" s="68"/>
      <c r="AJ722" s="68"/>
      <c r="AK722" s="68"/>
      <c r="AL722" s="68"/>
      <c r="AM722" s="68"/>
      <c r="AN722" s="68"/>
      <c r="AO722" s="70"/>
      <c r="AP722" s="71"/>
      <c r="AQ722" s="70"/>
      <c r="AR722" s="72"/>
      <c r="AS722" s="55"/>
      <c r="AT722" s="55"/>
      <c r="AU722" s="55"/>
      <c r="AV722" s="78"/>
    </row>
    <row r="723" spans="28:48" ht="14.25">
      <c r="AB723" s="68"/>
      <c r="AC723" s="69"/>
      <c r="AD723" s="68"/>
      <c r="AE723" s="69"/>
      <c r="AF723" s="69"/>
      <c r="AG723" s="69"/>
      <c r="AH723" s="68"/>
      <c r="AI723" s="68"/>
      <c r="AJ723" s="68"/>
      <c r="AK723" s="68"/>
      <c r="AL723" s="68"/>
      <c r="AM723" s="68"/>
      <c r="AN723" s="68"/>
      <c r="AO723" s="70"/>
      <c r="AP723" s="71"/>
      <c r="AQ723" s="70"/>
      <c r="AR723" s="72"/>
      <c r="AS723" s="55"/>
      <c r="AT723" s="55"/>
      <c r="AU723" s="55"/>
      <c r="AV723" s="78"/>
    </row>
    <row r="724" spans="28:48" ht="14.25">
      <c r="AB724" s="68"/>
      <c r="AC724" s="69"/>
      <c r="AD724" s="68"/>
      <c r="AE724" s="69"/>
      <c r="AF724" s="69"/>
      <c r="AG724" s="69"/>
      <c r="AH724" s="68"/>
      <c r="AI724" s="68"/>
      <c r="AJ724" s="68"/>
      <c r="AK724" s="68"/>
      <c r="AL724" s="68"/>
      <c r="AM724" s="68"/>
      <c r="AN724" s="68"/>
      <c r="AO724" s="70"/>
      <c r="AP724" s="71"/>
      <c r="AQ724" s="70"/>
      <c r="AR724" s="72"/>
      <c r="AS724" s="55"/>
      <c r="AT724" s="55"/>
      <c r="AU724" s="55"/>
      <c r="AV724" s="78"/>
    </row>
    <row r="725" spans="28:48" ht="14.25">
      <c r="AB725" s="68"/>
      <c r="AC725" s="69"/>
      <c r="AD725" s="68"/>
      <c r="AE725" s="69"/>
      <c r="AF725" s="69"/>
      <c r="AG725" s="69"/>
      <c r="AH725" s="68"/>
      <c r="AI725" s="68"/>
      <c r="AJ725" s="68"/>
      <c r="AK725" s="68"/>
      <c r="AL725" s="68"/>
      <c r="AM725" s="68"/>
      <c r="AN725" s="68"/>
      <c r="AO725" s="70"/>
      <c r="AP725" s="71"/>
      <c r="AQ725" s="70"/>
      <c r="AR725" s="72"/>
      <c r="AS725" s="55"/>
      <c r="AT725" s="55"/>
      <c r="AU725" s="55"/>
      <c r="AV725" s="78"/>
    </row>
    <row r="726" spans="28:48" ht="14.25">
      <c r="AB726" s="68"/>
      <c r="AC726" s="69"/>
      <c r="AD726" s="68"/>
      <c r="AE726" s="69"/>
      <c r="AF726" s="69"/>
      <c r="AG726" s="69"/>
      <c r="AH726" s="68"/>
      <c r="AI726" s="68"/>
      <c r="AJ726" s="68"/>
      <c r="AK726" s="68"/>
      <c r="AL726" s="68"/>
      <c r="AM726" s="68"/>
      <c r="AN726" s="68"/>
      <c r="AO726" s="70"/>
      <c r="AP726" s="71"/>
      <c r="AQ726" s="70"/>
      <c r="AR726" s="72"/>
      <c r="AS726" s="55"/>
      <c r="AT726" s="55"/>
      <c r="AU726" s="55"/>
      <c r="AV726" s="78"/>
    </row>
    <row r="727" spans="28:48" ht="14.25">
      <c r="AB727" s="68"/>
      <c r="AC727" s="69"/>
      <c r="AD727" s="68"/>
      <c r="AE727" s="69"/>
      <c r="AF727" s="69"/>
      <c r="AG727" s="69"/>
      <c r="AH727" s="68"/>
      <c r="AI727" s="68"/>
      <c r="AJ727" s="68"/>
      <c r="AK727" s="68"/>
      <c r="AL727" s="68"/>
      <c r="AM727" s="68"/>
      <c r="AN727" s="68"/>
      <c r="AO727" s="70"/>
      <c r="AP727" s="71"/>
      <c r="AQ727" s="70"/>
      <c r="AR727" s="72"/>
      <c r="AS727" s="55"/>
      <c r="AT727" s="55"/>
      <c r="AU727" s="55"/>
      <c r="AV727" s="78"/>
    </row>
    <row r="728" spans="28:48" ht="14.25">
      <c r="AB728" s="68"/>
      <c r="AC728" s="69"/>
      <c r="AD728" s="68"/>
      <c r="AE728" s="69"/>
      <c r="AF728" s="69"/>
      <c r="AG728" s="69"/>
      <c r="AH728" s="68"/>
      <c r="AI728" s="68"/>
      <c r="AJ728" s="68"/>
      <c r="AK728" s="68"/>
      <c r="AL728" s="68"/>
      <c r="AM728" s="68"/>
      <c r="AN728" s="68"/>
      <c r="AO728" s="70"/>
      <c r="AP728" s="71"/>
      <c r="AQ728" s="70"/>
      <c r="AR728" s="72"/>
      <c r="AS728" s="55"/>
      <c r="AT728" s="55"/>
      <c r="AU728" s="55"/>
      <c r="AV728" s="78"/>
    </row>
    <row r="729" spans="28:48" ht="14.25">
      <c r="AB729" s="68"/>
      <c r="AC729" s="69"/>
      <c r="AD729" s="68"/>
      <c r="AE729" s="69"/>
      <c r="AF729" s="69"/>
      <c r="AG729" s="69"/>
      <c r="AH729" s="68"/>
      <c r="AI729" s="68"/>
      <c r="AJ729" s="68"/>
      <c r="AK729" s="68"/>
      <c r="AL729" s="68"/>
      <c r="AM729" s="68"/>
      <c r="AN729" s="68"/>
      <c r="AO729" s="70"/>
      <c r="AP729" s="71"/>
      <c r="AQ729" s="70"/>
      <c r="AR729" s="72"/>
      <c r="AS729" s="55"/>
      <c r="AT729" s="55"/>
      <c r="AU729" s="55"/>
      <c r="AV729" s="78"/>
    </row>
    <row r="730" spans="28:48" ht="14.25">
      <c r="AB730" s="68"/>
      <c r="AC730" s="69"/>
      <c r="AD730" s="68"/>
      <c r="AE730" s="69"/>
      <c r="AF730" s="69"/>
      <c r="AG730" s="69"/>
      <c r="AH730" s="68"/>
      <c r="AI730" s="68"/>
      <c r="AJ730" s="68"/>
      <c r="AK730" s="68"/>
      <c r="AL730" s="68"/>
      <c r="AM730" s="68"/>
      <c r="AN730" s="68"/>
      <c r="AO730" s="70"/>
      <c r="AP730" s="71"/>
      <c r="AQ730" s="70"/>
      <c r="AR730" s="72"/>
      <c r="AS730" s="55"/>
      <c r="AT730" s="55"/>
      <c r="AU730" s="55"/>
      <c r="AV730" s="78"/>
    </row>
    <row r="731" spans="28:48" ht="14.25">
      <c r="AB731" s="68"/>
      <c r="AC731" s="69"/>
      <c r="AD731" s="68"/>
      <c r="AE731" s="69"/>
      <c r="AF731" s="69"/>
      <c r="AG731" s="69"/>
      <c r="AH731" s="68"/>
      <c r="AI731" s="68"/>
      <c r="AJ731" s="68"/>
      <c r="AK731" s="68"/>
      <c r="AL731" s="68"/>
      <c r="AM731" s="68"/>
      <c r="AN731" s="68"/>
      <c r="AO731" s="70"/>
      <c r="AP731" s="71"/>
      <c r="AQ731" s="70"/>
      <c r="AR731" s="72"/>
      <c r="AS731" s="55"/>
      <c r="AT731" s="55"/>
      <c r="AU731" s="55"/>
      <c r="AV731" s="78"/>
    </row>
    <row r="732" spans="28:48" ht="14.25">
      <c r="AB732" s="68"/>
      <c r="AC732" s="69"/>
      <c r="AD732" s="68"/>
      <c r="AE732" s="69"/>
      <c r="AF732" s="69"/>
      <c r="AG732" s="69"/>
      <c r="AH732" s="68"/>
      <c r="AI732" s="68"/>
      <c r="AJ732" s="68"/>
      <c r="AK732" s="68"/>
      <c r="AL732" s="68"/>
      <c r="AM732" s="68"/>
      <c r="AN732" s="68"/>
      <c r="AO732" s="70"/>
      <c r="AP732" s="71"/>
      <c r="AQ732" s="70"/>
      <c r="AR732" s="72"/>
      <c r="AS732" s="55"/>
      <c r="AT732" s="55"/>
      <c r="AU732" s="55"/>
      <c r="AV732" s="78"/>
    </row>
    <row r="733" spans="28:48" ht="14.25">
      <c r="AB733" s="68"/>
      <c r="AC733" s="69"/>
      <c r="AD733" s="68"/>
      <c r="AE733" s="69"/>
      <c r="AF733" s="69"/>
      <c r="AG733" s="69"/>
      <c r="AH733" s="68"/>
      <c r="AI733" s="68"/>
      <c r="AJ733" s="68"/>
      <c r="AK733" s="68"/>
      <c r="AL733" s="68"/>
      <c r="AM733" s="68"/>
      <c r="AN733" s="68"/>
      <c r="AO733" s="70"/>
      <c r="AP733" s="71"/>
      <c r="AQ733" s="70"/>
      <c r="AR733" s="72"/>
      <c r="AS733" s="55"/>
      <c r="AT733" s="55"/>
      <c r="AU733" s="55"/>
      <c r="AV733" s="78"/>
    </row>
    <row r="734" spans="28:48" ht="14.25">
      <c r="AB734" s="68"/>
      <c r="AC734" s="69"/>
      <c r="AD734" s="68"/>
      <c r="AE734" s="69"/>
      <c r="AF734" s="69"/>
      <c r="AG734" s="69"/>
      <c r="AH734" s="68"/>
      <c r="AI734" s="68"/>
      <c r="AJ734" s="68"/>
      <c r="AK734" s="68"/>
      <c r="AL734" s="68"/>
      <c r="AM734" s="68"/>
      <c r="AN734" s="68"/>
      <c r="AO734" s="70"/>
      <c r="AP734" s="71"/>
      <c r="AQ734" s="70"/>
      <c r="AR734" s="72"/>
      <c r="AS734" s="55"/>
      <c r="AT734" s="55"/>
      <c r="AU734" s="55"/>
      <c r="AV734" s="78"/>
    </row>
    <row r="735" spans="28:48" ht="14.25">
      <c r="AB735" s="68"/>
      <c r="AC735" s="69"/>
      <c r="AD735" s="68"/>
      <c r="AE735" s="69"/>
      <c r="AF735" s="69"/>
      <c r="AG735" s="69"/>
      <c r="AH735" s="68"/>
      <c r="AI735" s="68"/>
      <c r="AJ735" s="68"/>
      <c r="AK735" s="68"/>
      <c r="AL735" s="68"/>
      <c r="AM735" s="68"/>
      <c r="AN735" s="68"/>
      <c r="AO735" s="70"/>
      <c r="AP735" s="71"/>
      <c r="AQ735" s="70"/>
      <c r="AR735" s="72"/>
      <c r="AS735" s="55"/>
      <c r="AT735" s="55"/>
      <c r="AU735" s="55"/>
      <c r="AV735" s="78"/>
    </row>
    <row r="736" spans="28:48" ht="14.25">
      <c r="AB736" s="68"/>
      <c r="AC736" s="69"/>
      <c r="AD736" s="68"/>
      <c r="AE736" s="69"/>
      <c r="AF736" s="69"/>
      <c r="AG736" s="69"/>
      <c r="AH736" s="68"/>
      <c r="AI736" s="68"/>
      <c r="AJ736" s="68"/>
      <c r="AK736" s="68"/>
      <c r="AL736" s="68"/>
      <c r="AM736" s="68"/>
      <c r="AN736" s="68"/>
      <c r="AO736" s="70"/>
      <c r="AP736" s="71"/>
      <c r="AQ736" s="70"/>
      <c r="AR736" s="72"/>
      <c r="AS736" s="55"/>
      <c r="AT736" s="55"/>
      <c r="AU736" s="55"/>
      <c r="AV736" s="78"/>
    </row>
    <row r="737" spans="28:48" ht="14.25">
      <c r="AB737" s="68"/>
      <c r="AC737" s="69"/>
      <c r="AD737" s="68"/>
      <c r="AE737" s="69"/>
      <c r="AF737" s="69"/>
      <c r="AG737" s="69"/>
      <c r="AH737" s="68"/>
      <c r="AI737" s="68"/>
      <c r="AJ737" s="68"/>
      <c r="AK737" s="68"/>
      <c r="AL737" s="68"/>
      <c r="AM737" s="68"/>
      <c r="AN737" s="68"/>
      <c r="AO737" s="70"/>
      <c r="AP737" s="71"/>
      <c r="AQ737" s="70"/>
      <c r="AR737" s="72"/>
      <c r="AS737" s="55"/>
      <c r="AT737" s="55"/>
      <c r="AU737" s="55"/>
      <c r="AV737" s="78"/>
    </row>
    <row r="738" spans="28:48" ht="14.25">
      <c r="AB738" s="68"/>
      <c r="AC738" s="69"/>
      <c r="AD738" s="68"/>
      <c r="AE738" s="69"/>
      <c r="AF738" s="69"/>
      <c r="AG738" s="69"/>
      <c r="AH738" s="68"/>
      <c r="AI738" s="68"/>
      <c r="AJ738" s="68"/>
      <c r="AK738" s="68"/>
      <c r="AL738" s="68"/>
      <c r="AM738" s="68"/>
      <c r="AN738" s="68"/>
      <c r="AO738" s="70"/>
      <c r="AP738" s="71"/>
      <c r="AQ738" s="70"/>
      <c r="AR738" s="72"/>
      <c r="AS738" s="55"/>
      <c r="AT738" s="55"/>
      <c r="AU738" s="55"/>
      <c r="AV738" s="78"/>
    </row>
    <row r="739" spans="28:48" ht="14.25">
      <c r="AB739" s="68"/>
      <c r="AC739" s="69"/>
      <c r="AD739" s="68"/>
      <c r="AE739" s="69"/>
      <c r="AF739" s="69"/>
      <c r="AG739" s="69"/>
      <c r="AH739" s="68"/>
      <c r="AI739" s="68"/>
      <c r="AJ739" s="68"/>
      <c r="AK739" s="68"/>
      <c r="AL739" s="68"/>
      <c r="AM739" s="68"/>
      <c r="AN739" s="68"/>
      <c r="AO739" s="70"/>
      <c r="AP739" s="71"/>
      <c r="AQ739" s="70"/>
      <c r="AR739" s="72"/>
      <c r="AS739" s="55"/>
      <c r="AT739" s="55"/>
      <c r="AU739" s="55"/>
      <c r="AV739" s="78"/>
    </row>
    <row r="740" spans="28:48" ht="14.25">
      <c r="AB740" s="68"/>
      <c r="AC740" s="69"/>
      <c r="AD740" s="68"/>
      <c r="AE740" s="69"/>
      <c r="AF740" s="69"/>
      <c r="AG740" s="69"/>
      <c r="AH740" s="68"/>
      <c r="AI740" s="68"/>
      <c r="AJ740" s="68"/>
      <c r="AK740" s="68"/>
      <c r="AL740" s="68"/>
      <c r="AM740" s="68"/>
      <c r="AN740" s="68"/>
      <c r="AO740" s="70"/>
      <c r="AP740" s="71"/>
      <c r="AQ740" s="70"/>
      <c r="AR740" s="72"/>
      <c r="AS740" s="55"/>
      <c r="AT740" s="55"/>
      <c r="AU740" s="55"/>
      <c r="AV740" s="78"/>
    </row>
    <row r="741" spans="28:48" ht="14.25">
      <c r="AB741" s="68"/>
      <c r="AC741" s="69"/>
      <c r="AD741" s="68"/>
      <c r="AE741" s="69"/>
      <c r="AF741" s="69"/>
      <c r="AG741" s="69"/>
      <c r="AH741" s="68"/>
      <c r="AI741" s="68"/>
      <c r="AJ741" s="68"/>
      <c r="AK741" s="68"/>
      <c r="AL741" s="68"/>
      <c r="AM741" s="68"/>
      <c r="AN741" s="68"/>
      <c r="AO741" s="70"/>
      <c r="AP741" s="71"/>
      <c r="AQ741" s="70"/>
      <c r="AR741" s="72"/>
      <c r="AS741" s="55"/>
      <c r="AT741" s="55"/>
      <c r="AU741" s="55"/>
      <c r="AV741" s="78"/>
    </row>
    <row r="742" spans="28:48" ht="14.25">
      <c r="AB742" s="68"/>
      <c r="AC742" s="69"/>
      <c r="AD742" s="68"/>
      <c r="AE742" s="69"/>
      <c r="AF742" s="69"/>
      <c r="AG742" s="69"/>
      <c r="AH742" s="68"/>
      <c r="AI742" s="68"/>
      <c r="AJ742" s="68"/>
      <c r="AK742" s="68"/>
      <c r="AL742" s="68"/>
      <c r="AM742" s="68"/>
      <c r="AN742" s="68"/>
      <c r="AO742" s="70"/>
      <c r="AP742" s="71"/>
      <c r="AQ742" s="70"/>
      <c r="AR742" s="72"/>
      <c r="AS742" s="55"/>
      <c r="AT742" s="55"/>
      <c r="AU742" s="55"/>
      <c r="AV742" s="78"/>
    </row>
    <row r="743" spans="28:48" ht="14.25">
      <c r="AB743" s="68"/>
      <c r="AC743" s="69"/>
      <c r="AD743" s="68"/>
      <c r="AE743" s="69"/>
      <c r="AF743" s="69"/>
      <c r="AG743" s="69"/>
      <c r="AH743" s="68"/>
      <c r="AI743" s="68"/>
      <c r="AJ743" s="68"/>
      <c r="AK743" s="68"/>
      <c r="AL743" s="68"/>
      <c r="AM743" s="68"/>
      <c r="AN743" s="68"/>
      <c r="AO743" s="70"/>
      <c r="AP743" s="71"/>
      <c r="AQ743" s="70"/>
      <c r="AR743" s="72"/>
      <c r="AS743" s="55"/>
      <c r="AT743" s="55"/>
      <c r="AU743" s="55"/>
      <c r="AV743" s="78"/>
    </row>
    <row r="744" spans="28:48" ht="14.25">
      <c r="AB744" s="68"/>
      <c r="AC744" s="69"/>
      <c r="AD744" s="68"/>
      <c r="AE744" s="69"/>
      <c r="AF744" s="69"/>
      <c r="AG744" s="69"/>
      <c r="AH744" s="68"/>
      <c r="AI744" s="68"/>
      <c r="AJ744" s="68"/>
      <c r="AK744" s="68"/>
      <c r="AL744" s="68"/>
      <c r="AM744" s="68"/>
      <c r="AN744" s="68"/>
      <c r="AO744" s="70"/>
      <c r="AP744" s="71"/>
      <c r="AQ744" s="70"/>
      <c r="AR744" s="72"/>
      <c r="AS744" s="55"/>
      <c r="AT744" s="55"/>
      <c r="AU744" s="55"/>
      <c r="AV744" s="78"/>
    </row>
    <row r="745" spans="28:48" ht="14.25">
      <c r="AB745" s="68"/>
      <c r="AC745" s="69"/>
      <c r="AD745" s="68"/>
      <c r="AE745" s="69"/>
      <c r="AF745" s="69"/>
      <c r="AG745" s="69"/>
      <c r="AH745" s="68"/>
      <c r="AI745" s="68"/>
      <c r="AJ745" s="68"/>
      <c r="AK745" s="68"/>
      <c r="AL745" s="68"/>
      <c r="AM745" s="68"/>
      <c r="AN745" s="68"/>
      <c r="AO745" s="70"/>
      <c r="AP745" s="71"/>
      <c r="AQ745" s="70"/>
      <c r="AR745" s="72"/>
      <c r="AS745" s="55"/>
      <c r="AT745" s="55"/>
      <c r="AU745" s="55"/>
      <c r="AV745" s="78"/>
    </row>
    <row r="746" spans="28:48" ht="14.25">
      <c r="AB746" s="68"/>
      <c r="AC746" s="69"/>
      <c r="AD746" s="68"/>
      <c r="AE746" s="69"/>
      <c r="AF746" s="69"/>
      <c r="AG746" s="69"/>
      <c r="AH746" s="68"/>
      <c r="AI746" s="68"/>
      <c r="AJ746" s="68"/>
      <c r="AK746" s="68"/>
      <c r="AL746" s="68"/>
      <c r="AM746" s="68"/>
      <c r="AN746" s="68"/>
      <c r="AO746" s="70"/>
      <c r="AP746" s="71"/>
      <c r="AQ746" s="70"/>
      <c r="AR746" s="72"/>
      <c r="AS746" s="55"/>
      <c r="AT746" s="55"/>
      <c r="AU746" s="55"/>
      <c r="AV746" s="78"/>
    </row>
    <row r="747" spans="28:48" ht="14.25">
      <c r="AB747" s="68"/>
      <c r="AC747" s="69"/>
      <c r="AD747" s="68"/>
      <c r="AE747" s="69"/>
      <c r="AF747" s="69"/>
      <c r="AG747" s="69"/>
      <c r="AH747" s="68"/>
      <c r="AI747" s="68"/>
      <c r="AJ747" s="68"/>
      <c r="AK747" s="68"/>
      <c r="AL747" s="68"/>
      <c r="AM747" s="68"/>
      <c r="AN747" s="68"/>
      <c r="AO747" s="70"/>
      <c r="AP747" s="71"/>
      <c r="AQ747" s="70"/>
      <c r="AR747" s="72"/>
      <c r="AS747" s="55"/>
      <c r="AT747" s="55"/>
      <c r="AU747" s="55"/>
      <c r="AV747" s="78"/>
    </row>
    <row r="748" spans="28:48" ht="14.25">
      <c r="AB748" s="68"/>
      <c r="AC748" s="69"/>
      <c r="AD748" s="68"/>
      <c r="AE748" s="69"/>
      <c r="AF748" s="69"/>
      <c r="AG748" s="69"/>
      <c r="AH748" s="68"/>
      <c r="AI748" s="68"/>
      <c r="AJ748" s="68"/>
      <c r="AK748" s="68"/>
      <c r="AL748" s="68"/>
      <c r="AM748" s="68"/>
      <c r="AN748" s="68"/>
      <c r="AO748" s="70"/>
      <c r="AP748" s="71"/>
      <c r="AQ748" s="70"/>
      <c r="AR748" s="72"/>
      <c r="AS748" s="55"/>
      <c r="AT748" s="55"/>
      <c r="AU748" s="55"/>
      <c r="AV748" s="78"/>
    </row>
    <row r="749" spans="28:48" ht="14.25">
      <c r="AB749" s="68"/>
      <c r="AC749" s="69"/>
      <c r="AD749" s="68"/>
      <c r="AE749" s="69"/>
      <c r="AF749" s="69"/>
      <c r="AG749" s="69"/>
      <c r="AH749" s="68"/>
      <c r="AI749" s="68"/>
      <c r="AJ749" s="68"/>
      <c r="AK749" s="68"/>
      <c r="AL749" s="68"/>
      <c r="AM749" s="68"/>
      <c r="AN749" s="68"/>
      <c r="AO749" s="70"/>
      <c r="AP749" s="71"/>
      <c r="AQ749" s="70"/>
      <c r="AR749" s="72"/>
      <c r="AS749" s="55"/>
      <c r="AT749" s="55"/>
      <c r="AU749" s="55"/>
      <c r="AV749" s="78"/>
    </row>
    <row r="750" spans="28:48" ht="14.25">
      <c r="AB750" s="68"/>
      <c r="AC750" s="69"/>
      <c r="AD750" s="68"/>
      <c r="AE750" s="69"/>
      <c r="AF750" s="69"/>
      <c r="AG750" s="69"/>
      <c r="AH750" s="68"/>
      <c r="AI750" s="68"/>
      <c r="AJ750" s="68"/>
      <c r="AK750" s="68"/>
      <c r="AL750" s="68"/>
      <c r="AM750" s="68"/>
      <c r="AN750" s="68"/>
      <c r="AO750" s="70"/>
      <c r="AP750" s="71"/>
      <c r="AQ750" s="70"/>
      <c r="AR750" s="72"/>
      <c r="AS750" s="55"/>
      <c r="AT750" s="55"/>
      <c r="AU750" s="55"/>
      <c r="AV750" s="78"/>
    </row>
    <row r="751" spans="28:48" ht="14.25">
      <c r="AB751" s="68"/>
      <c r="AC751" s="69"/>
      <c r="AD751" s="68"/>
      <c r="AE751" s="69"/>
      <c r="AF751" s="69"/>
      <c r="AG751" s="69"/>
      <c r="AH751" s="68"/>
      <c r="AI751" s="68"/>
      <c r="AJ751" s="68"/>
      <c r="AK751" s="68"/>
      <c r="AL751" s="68"/>
      <c r="AM751" s="68"/>
      <c r="AN751" s="68"/>
      <c r="AO751" s="70"/>
      <c r="AP751" s="71"/>
      <c r="AQ751" s="70"/>
      <c r="AR751" s="72"/>
      <c r="AS751" s="55"/>
      <c r="AT751" s="55"/>
      <c r="AU751" s="55"/>
      <c r="AV751" s="78"/>
    </row>
    <row r="752" spans="28:48" ht="14.25">
      <c r="AB752" s="68"/>
      <c r="AC752" s="69"/>
      <c r="AD752" s="68"/>
      <c r="AE752" s="69"/>
      <c r="AF752" s="69"/>
      <c r="AG752" s="69"/>
      <c r="AH752" s="68"/>
      <c r="AI752" s="68"/>
      <c r="AJ752" s="68"/>
      <c r="AK752" s="68"/>
      <c r="AL752" s="68"/>
      <c r="AM752" s="68"/>
      <c r="AN752" s="68"/>
      <c r="AO752" s="70"/>
      <c r="AP752" s="71"/>
      <c r="AQ752" s="70"/>
      <c r="AR752" s="72"/>
      <c r="AS752" s="55"/>
      <c r="AT752" s="55"/>
      <c r="AU752" s="55"/>
      <c r="AV752" s="78"/>
    </row>
    <row r="753" spans="28:48" ht="14.25">
      <c r="AB753" s="68"/>
      <c r="AC753" s="69"/>
      <c r="AD753" s="68"/>
      <c r="AE753" s="69"/>
      <c r="AF753" s="69"/>
      <c r="AG753" s="69"/>
      <c r="AH753" s="68"/>
      <c r="AI753" s="68"/>
      <c r="AJ753" s="68"/>
      <c r="AK753" s="68"/>
      <c r="AL753" s="68"/>
      <c r="AM753" s="68"/>
      <c r="AN753" s="68"/>
      <c r="AO753" s="70"/>
      <c r="AP753" s="71"/>
      <c r="AQ753" s="70"/>
      <c r="AR753" s="72"/>
      <c r="AS753" s="55"/>
      <c r="AT753" s="55"/>
      <c r="AU753" s="55"/>
      <c r="AV753" s="78"/>
    </row>
    <row r="754" spans="28:48" ht="14.25">
      <c r="AB754" s="68"/>
      <c r="AC754" s="69"/>
      <c r="AD754" s="68"/>
      <c r="AE754" s="69"/>
      <c r="AF754" s="69"/>
      <c r="AG754" s="69"/>
      <c r="AH754" s="68"/>
      <c r="AI754" s="68"/>
      <c r="AJ754" s="68"/>
      <c r="AK754" s="68"/>
      <c r="AL754" s="68"/>
      <c r="AM754" s="68"/>
      <c r="AN754" s="68"/>
      <c r="AO754" s="70"/>
      <c r="AP754" s="71"/>
      <c r="AQ754" s="70"/>
      <c r="AR754" s="72"/>
      <c r="AS754" s="55"/>
      <c r="AT754" s="55"/>
      <c r="AU754" s="55"/>
      <c r="AV754" s="78"/>
    </row>
    <row r="755" spans="28:48" ht="14.25">
      <c r="AB755" s="68"/>
      <c r="AC755" s="69"/>
      <c r="AD755" s="68"/>
      <c r="AE755" s="69"/>
      <c r="AF755" s="69"/>
      <c r="AG755" s="69"/>
      <c r="AH755" s="68"/>
      <c r="AI755" s="68"/>
      <c r="AJ755" s="68"/>
      <c r="AK755" s="68"/>
      <c r="AL755" s="68"/>
      <c r="AM755" s="68"/>
      <c r="AN755" s="68"/>
      <c r="AO755" s="70"/>
      <c r="AP755" s="71"/>
      <c r="AQ755" s="70"/>
      <c r="AR755" s="72"/>
      <c r="AS755" s="55"/>
      <c r="AT755" s="55"/>
      <c r="AU755" s="55"/>
      <c r="AV755" s="78"/>
    </row>
    <row r="756" spans="28:48" ht="14.25">
      <c r="AB756" s="68"/>
      <c r="AC756" s="69"/>
      <c r="AD756" s="68"/>
      <c r="AE756" s="69"/>
      <c r="AF756" s="69"/>
      <c r="AG756" s="69"/>
      <c r="AH756" s="68"/>
      <c r="AI756" s="68"/>
      <c r="AJ756" s="68"/>
      <c r="AK756" s="68"/>
      <c r="AL756" s="68"/>
      <c r="AM756" s="68"/>
      <c r="AN756" s="68"/>
      <c r="AO756" s="70"/>
      <c r="AP756" s="71"/>
      <c r="AQ756" s="70"/>
      <c r="AR756" s="72"/>
      <c r="AS756" s="55"/>
      <c r="AT756" s="55"/>
      <c r="AU756" s="55"/>
      <c r="AV756" s="78"/>
    </row>
    <row r="757" spans="28:48" ht="14.25">
      <c r="AB757" s="68"/>
      <c r="AC757" s="69"/>
      <c r="AD757" s="68"/>
      <c r="AE757" s="69"/>
      <c r="AF757" s="69"/>
      <c r="AG757" s="69"/>
      <c r="AH757" s="68"/>
      <c r="AI757" s="68"/>
      <c r="AJ757" s="68"/>
      <c r="AK757" s="68"/>
      <c r="AL757" s="68"/>
      <c r="AM757" s="68"/>
      <c r="AN757" s="68"/>
      <c r="AO757" s="70"/>
      <c r="AP757" s="71"/>
      <c r="AQ757" s="70"/>
      <c r="AR757" s="72"/>
      <c r="AS757" s="55"/>
      <c r="AT757" s="55"/>
      <c r="AU757" s="55"/>
      <c r="AV757" s="78"/>
    </row>
    <row r="758" spans="28:48" ht="14.25">
      <c r="AB758" s="68"/>
      <c r="AC758" s="69"/>
      <c r="AD758" s="68"/>
      <c r="AE758" s="69"/>
      <c r="AF758" s="69"/>
      <c r="AG758" s="69"/>
      <c r="AH758" s="68"/>
      <c r="AI758" s="68"/>
      <c r="AJ758" s="68"/>
      <c r="AK758" s="68"/>
      <c r="AL758" s="68"/>
      <c r="AM758" s="68"/>
      <c r="AN758" s="68"/>
      <c r="AO758" s="70"/>
      <c r="AP758" s="71"/>
      <c r="AQ758" s="70"/>
      <c r="AR758" s="72"/>
      <c r="AS758" s="55"/>
      <c r="AT758" s="55"/>
      <c r="AU758" s="55"/>
      <c r="AV758" s="78"/>
    </row>
    <row r="759" spans="28:48" ht="14.25">
      <c r="AB759" s="68"/>
      <c r="AC759" s="69"/>
      <c r="AD759" s="68"/>
      <c r="AE759" s="69"/>
      <c r="AF759" s="69"/>
      <c r="AG759" s="69"/>
      <c r="AH759" s="68"/>
      <c r="AI759" s="68"/>
      <c r="AJ759" s="68"/>
      <c r="AK759" s="68"/>
      <c r="AL759" s="68"/>
      <c r="AM759" s="68"/>
      <c r="AN759" s="68"/>
      <c r="AO759" s="70"/>
      <c r="AP759" s="71"/>
      <c r="AQ759" s="70"/>
      <c r="AR759" s="72"/>
      <c r="AS759" s="55"/>
      <c r="AT759" s="55"/>
      <c r="AU759" s="55"/>
      <c r="AV759" s="78"/>
    </row>
    <row r="760" spans="28:48" ht="14.25">
      <c r="AB760" s="68"/>
      <c r="AC760" s="69"/>
      <c r="AD760" s="68"/>
      <c r="AE760" s="69"/>
      <c r="AF760" s="69"/>
      <c r="AG760" s="69"/>
      <c r="AH760" s="68"/>
      <c r="AI760" s="68"/>
      <c r="AJ760" s="68"/>
      <c r="AK760" s="68"/>
      <c r="AL760" s="68"/>
      <c r="AM760" s="68"/>
      <c r="AN760" s="68"/>
      <c r="AO760" s="70"/>
      <c r="AP760" s="71"/>
      <c r="AQ760" s="70"/>
      <c r="AR760" s="72"/>
      <c r="AS760" s="55"/>
      <c r="AT760" s="55"/>
      <c r="AU760" s="55"/>
      <c r="AV760" s="78"/>
    </row>
    <row r="761" spans="28:48" ht="14.25">
      <c r="AB761" s="68"/>
      <c r="AC761" s="69"/>
      <c r="AD761" s="68"/>
      <c r="AE761" s="69"/>
      <c r="AF761" s="69"/>
      <c r="AG761" s="69"/>
      <c r="AH761" s="68"/>
      <c r="AI761" s="68"/>
      <c r="AJ761" s="68"/>
      <c r="AK761" s="68"/>
      <c r="AL761" s="68"/>
      <c r="AM761" s="68"/>
      <c r="AN761" s="68"/>
      <c r="AO761" s="70"/>
      <c r="AP761" s="71"/>
      <c r="AQ761" s="70"/>
      <c r="AR761" s="72"/>
      <c r="AS761" s="55"/>
      <c r="AT761" s="55"/>
      <c r="AU761" s="55"/>
      <c r="AV761" s="78"/>
    </row>
    <row r="762" spans="28:48" ht="14.25">
      <c r="AB762" s="68"/>
      <c r="AC762" s="69"/>
      <c r="AD762" s="68"/>
      <c r="AE762" s="69"/>
      <c r="AF762" s="69"/>
      <c r="AG762" s="69"/>
      <c r="AH762" s="68"/>
      <c r="AI762" s="68"/>
      <c r="AJ762" s="68"/>
      <c r="AK762" s="68"/>
      <c r="AL762" s="68"/>
      <c r="AM762" s="68"/>
      <c r="AN762" s="68"/>
      <c r="AO762" s="70"/>
      <c r="AP762" s="71"/>
      <c r="AQ762" s="70"/>
      <c r="AR762" s="72"/>
      <c r="AS762" s="55"/>
      <c r="AT762" s="55"/>
      <c r="AU762" s="55"/>
      <c r="AV762" s="78"/>
    </row>
    <row r="763" spans="28:48" ht="14.25">
      <c r="AB763" s="68"/>
      <c r="AC763" s="69"/>
      <c r="AD763" s="68"/>
      <c r="AE763" s="69"/>
      <c r="AF763" s="69"/>
      <c r="AG763" s="69"/>
      <c r="AH763" s="68"/>
      <c r="AI763" s="68"/>
      <c r="AJ763" s="68"/>
      <c r="AK763" s="68"/>
      <c r="AL763" s="68"/>
      <c r="AM763" s="68"/>
      <c r="AN763" s="68"/>
      <c r="AO763" s="70"/>
      <c r="AP763" s="71"/>
      <c r="AQ763" s="70"/>
      <c r="AR763" s="72"/>
      <c r="AS763" s="55"/>
      <c r="AT763" s="55"/>
      <c r="AU763" s="55"/>
      <c r="AV763" s="78"/>
    </row>
    <row r="764" spans="28:48" ht="14.25">
      <c r="AB764" s="68"/>
      <c r="AC764" s="69"/>
      <c r="AD764" s="68"/>
      <c r="AE764" s="69"/>
      <c r="AF764" s="69"/>
      <c r="AG764" s="69"/>
      <c r="AH764" s="68"/>
      <c r="AI764" s="68"/>
      <c r="AJ764" s="68"/>
      <c r="AK764" s="68"/>
      <c r="AL764" s="68"/>
      <c r="AM764" s="68"/>
      <c r="AN764" s="68"/>
      <c r="AO764" s="70"/>
      <c r="AP764" s="71"/>
      <c r="AQ764" s="70"/>
      <c r="AR764" s="72"/>
      <c r="AS764" s="55"/>
      <c r="AT764" s="55"/>
      <c r="AU764" s="55"/>
      <c r="AV764" s="78"/>
    </row>
    <row r="765" spans="28:48" ht="14.25">
      <c r="AB765" s="68"/>
      <c r="AC765" s="69"/>
      <c r="AD765" s="68"/>
      <c r="AE765" s="69"/>
      <c r="AF765" s="69"/>
      <c r="AG765" s="69"/>
      <c r="AH765" s="68"/>
      <c r="AI765" s="68"/>
      <c r="AJ765" s="68"/>
      <c r="AK765" s="68"/>
      <c r="AL765" s="68"/>
      <c r="AM765" s="68"/>
      <c r="AN765" s="68"/>
      <c r="AO765" s="70"/>
      <c r="AP765" s="71"/>
      <c r="AQ765" s="70"/>
      <c r="AR765" s="72"/>
      <c r="AS765" s="55"/>
      <c r="AT765" s="55"/>
      <c r="AU765" s="55"/>
      <c r="AV765" s="78"/>
    </row>
    <row r="766" spans="28:48" ht="14.25">
      <c r="AB766" s="68"/>
      <c r="AC766" s="69"/>
      <c r="AD766" s="68"/>
      <c r="AE766" s="69"/>
      <c r="AF766" s="69"/>
      <c r="AG766" s="69"/>
      <c r="AH766" s="68"/>
      <c r="AI766" s="68"/>
      <c r="AJ766" s="68"/>
      <c r="AK766" s="68"/>
      <c r="AL766" s="68"/>
      <c r="AM766" s="68"/>
      <c r="AN766" s="68"/>
      <c r="AO766" s="70"/>
      <c r="AP766" s="71"/>
      <c r="AQ766" s="70"/>
      <c r="AR766" s="72"/>
      <c r="AS766" s="55"/>
      <c r="AT766" s="55"/>
      <c r="AU766" s="55"/>
      <c r="AV766" s="78"/>
    </row>
    <row r="767" spans="28:48" ht="14.25">
      <c r="AB767" s="68"/>
      <c r="AC767" s="69"/>
      <c r="AD767" s="68"/>
      <c r="AE767" s="69"/>
      <c r="AF767" s="69"/>
      <c r="AG767" s="69"/>
      <c r="AH767" s="68"/>
      <c r="AI767" s="68"/>
      <c r="AJ767" s="68"/>
      <c r="AK767" s="68"/>
      <c r="AL767" s="68"/>
      <c r="AM767" s="68"/>
      <c r="AN767" s="68"/>
      <c r="AO767" s="70"/>
      <c r="AP767" s="71"/>
      <c r="AQ767" s="70"/>
      <c r="AR767" s="72"/>
      <c r="AS767" s="55"/>
      <c r="AT767" s="55"/>
      <c r="AU767" s="55"/>
      <c r="AV767" s="78"/>
    </row>
    <row r="768" spans="28:48" ht="14.25">
      <c r="AB768" s="68"/>
      <c r="AC768" s="69"/>
      <c r="AD768" s="68"/>
      <c r="AE768" s="69"/>
      <c r="AF768" s="69"/>
      <c r="AG768" s="69"/>
      <c r="AH768" s="68"/>
      <c r="AI768" s="68"/>
      <c r="AJ768" s="68"/>
      <c r="AK768" s="68"/>
      <c r="AL768" s="68"/>
      <c r="AM768" s="68"/>
      <c r="AN768" s="68"/>
      <c r="AO768" s="70"/>
      <c r="AP768" s="71"/>
      <c r="AQ768" s="70"/>
      <c r="AR768" s="72"/>
      <c r="AS768" s="55"/>
      <c r="AT768" s="55"/>
      <c r="AU768" s="55"/>
      <c r="AV768" s="78"/>
    </row>
    <row r="769" spans="28:48" ht="14.25">
      <c r="AB769" s="68"/>
      <c r="AC769" s="69"/>
      <c r="AD769" s="68"/>
      <c r="AE769" s="69"/>
      <c r="AF769" s="69"/>
      <c r="AG769" s="69"/>
      <c r="AH769" s="68"/>
      <c r="AI769" s="68"/>
      <c r="AJ769" s="68"/>
      <c r="AK769" s="68"/>
      <c r="AL769" s="68"/>
      <c r="AM769" s="68"/>
      <c r="AN769" s="68"/>
      <c r="AO769" s="70"/>
      <c r="AP769" s="71"/>
      <c r="AQ769" s="70"/>
      <c r="AR769" s="72"/>
      <c r="AS769" s="55"/>
      <c r="AT769" s="55"/>
      <c r="AU769" s="55"/>
      <c r="AV769" s="78"/>
    </row>
    <row r="770" spans="28:48" ht="14.25">
      <c r="AB770" s="68"/>
      <c r="AC770" s="69"/>
      <c r="AD770" s="68"/>
      <c r="AE770" s="69"/>
      <c r="AF770" s="69"/>
      <c r="AG770" s="69"/>
      <c r="AH770" s="68"/>
      <c r="AI770" s="68"/>
      <c r="AJ770" s="68"/>
      <c r="AK770" s="68"/>
      <c r="AL770" s="68"/>
      <c r="AM770" s="68"/>
      <c r="AN770" s="68"/>
      <c r="AO770" s="70"/>
      <c r="AP770" s="71"/>
      <c r="AQ770" s="70"/>
      <c r="AR770" s="72"/>
      <c r="AS770" s="55"/>
      <c r="AT770" s="55"/>
      <c r="AU770" s="55"/>
      <c r="AV770" s="78"/>
    </row>
    <row r="771" spans="28:48" ht="14.25">
      <c r="AB771" s="68"/>
      <c r="AC771" s="69"/>
      <c r="AD771" s="68"/>
      <c r="AE771" s="69"/>
      <c r="AF771" s="69"/>
      <c r="AG771" s="69"/>
      <c r="AH771" s="68"/>
      <c r="AI771" s="68"/>
      <c r="AJ771" s="68"/>
      <c r="AK771" s="68"/>
      <c r="AL771" s="68"/>
      <c r="AM771" s="68"/>
      <c r="AN771" s="68"/>
      <c r="AO771" s="70"/>
      <c r="AP771" s="71"/>
      <c r="AQ771" s="70"/>
      <c r="AR771" s="72"/>
      <c r="AS771" s="55"/>
      <c r="AT771" s="55"/>
      <c r="AU771" s="55"/>
      <c r="AV771" s="78"/>
    </row>
    <row r="772" spans="28:48" ht="14.25">
      <c r="AB772" s="68"/>
      <c r="AC772" s="69"/>
      <c r="AD772" s="68"/>
      <c r="AE772" s="69"/>
      <c r="AF772" s="69"/>
      <c r="AG772" s="69"/>
      <c r="AH772" s="68"/>
      <c r="AI772" s="68"/>
      <c r="AJ772" s="68"/>
      <c r="AK772" s="68"/>
      <c r="AL772" s="68"/>
      <c r="AM772" s="68"/>
      <c r="AN772" s="68"/>
      <c r="AO772" s="70"/>
      <c r="AP772" s="71"/>
      <c r="AQ772" s="70"/>
      <c r="AR772" s="72"/>
      <c r="AS772" s="55"/>
      <c r="AT772" s="55"/>
      <c r="AU772" s="55"/>
      <c r="AV772" s="78"/>
    </row>
    <row r="773" spans="28:48" ht="14.25">
      <c r="AB773" s="68"/>
      <c r="AC773" s="69"/>
      <c r="AD773" s="68"/>
      <c r="AE773" s="69"/>
      <c r="AF773" s="69"/>
      <c r="AG773" s="69"/>
      <c r="AH773" s="68"/>
      <c r="AI773" s="68"/>
      <c r="AJ773" s="68"/>
      <c r="AK773" s="68"/>
      <c r="AL773" s="68"/>
      <c r="AM773" s="68"/>
      <c r="AN773" s="68"/>
      <c r="AO773" s="70"/>
      <c r="AP773" s="71"/>
      <c r="AQ773" s="70"/>
      <c r="AR773" s="72"/>
      <c r="AS773" s="55"/>
      <c r="AT773" s="55"/>
      <c r="AU773" s="55"/>
      <c r="AV773" s="78"/>
    </row>
    <row r="774" spans="28:48" ht="14.25">
      <c r="AB774" s="68"/>
      <c r="AC774" s="69"/>
      <c r="AD774" s="68"/>
      <c r="AE774" s="69"/>
      <c r="AF774" s="69"/>
      <c r="AG774" s="69"/>
      <c r="AH774" s="68"/>
      <c r="AI774" s="68"/>
      <c r="AJ774" s="68"/>
      <c r="AK774" s="68"/>
      <c r="AL774" s="68"/>
      <c r="AM774" s="68"/>
      <c r="AN774" s="68"/>
      <c r="AO774" s="70"/>
      <c r="AP774" s="71"/>
      <c r="AQ774" s="70"/>
      <c r="AR774" s="72"/>
      <c r="AS774" s="55"/>
      <c r="AT774" s="55"/>
      <c r="AU774" s="55"/>
      <c r="AV774" s="78"/>
    </row>
    <row r="775" spans="28:48" ht="14.25">
      <c r="AB775" s="68"/>
      <c r="AC775" s="69"/>
      <c r="AD775" s="68"/>
      <c r="AE775" s="69"/>
      <c r="AF775" s="69"/>
      <c r="AG775" s="69"/>
      <c r="AH775" s="68"/>
      <c r="AI775" s="68"/>
      <c r="AJ775" s="68"/>
      <c r="AK775" s="68"/>
      <c r="AL775" s="68"/>
      <c r="AM775" s="68"/>
      <c r="AN775" s="68"/>
      <c r="AO775" s="70"/>
      <c r="AP775" s="71"/>
      <c r="AQ775" s="70"/>
      <c r="AR775" s="72"/>
      <c r="AS775" s="55"/>
      <c r="AT775" s="55"/>
      <c r="AU775" s="55"/>
      <c r="AV775" s="78"/>
    </row>
    <row r="776" spans="28:48" ht="14.25">
      <c r="AB776" s="68"/>
      <c r="AC776" s="69"/>
      <c r="AD776" s="68"/>
      <c r="AE776" s="69"/>
      <c r="AF776" s="69"/>
      <c r="AG776" s="69"/>
      <c r="AH776" s="68"/>
      <c r="AI776" s="68"/>
      <c r="AJ776" s="68"/>
      <c r="AK776" s="68"/>
      <c r="AL776" s="68"/>
      <c r="AM776" s="68"/>
      <c r="AN776" s="68"/>
      <c r="AO776" s="70"/>
      <c r="AP776" s="71"/>
      <c r="AQ776" s="70"/>
      <c r="AR776" s="72"/>
      <c r="AS776" s="55"/>
      <c r="AT776" s="55"/>
      <c r="AU776" s="55"/>
      <c r="AV776" s="78"/>
    </row>
    <row r="777" spans="28:48" ht="14.25">
      <c r="AB777" s="68"/>
      <c r="AC777" s="69"/>
      <c r="AD777" s="68"/>
      <c r="AE777" s="69"/>
      <c r="AF777" s="69"/>
      <c r="AG777" s="69"/>
      <c r="AH777" s="68"/>
      <c r="AI777" s="68"/>
      <c r="AJ777" s="68"/>
      <c r="AK777" s="68"/>
      <c r="AL777" s="68"/>
      <c r="AM777" s="68"/>
      <c r="AN777" s="68"/>
      <c r="AO777" s="70"/>
      <c r="AP777" s="71"/>
      <c r="AQ777" s="70"/>
      <c r="AR777" s="72"/>
      <c r="AS777" s="55"/>
      <c r="AT777" s="55"/>
      <c r="AU777" s="55"/>
      <c r="AV777" s="78"/>
    </row>
    <row r="778" spans="28:48" ht="14.25">
      <c r="AB778" s="68"/>
      <c r="AC778" s="69"/>
      <c r="AD778" s="68"/>
      <c r="AE778" s="69"/>
      <c r="AF778" s="69"/>
      <c r="AG778" s="69"/>
      <c r="AH778" s="68"/>
      <c r="AI778" s="68"/>
      <c r="AJ778" s="68"/>
      <c r="AK778" s="68"/>
      <c r="AL778" s="68"/>
      <c r="AM778" s="68"/>
      <c r="AN778" s="68"/>
      <c r="AO778" s="70"/>
      <c r="AP778" s="71"/>
      <c r="AQ778" s="70"/>
      <c r="AR778" s="72"/>
      <c r="AS778" s="55"/>
      <c r="AT778" s="55"/>
      <c r="AU778" s="55"/>
      <c r="AV778" s="78"/>
    </row>
    <row r="779" spans="28:48" ht="14.25">
      <c r="AB779" s="68"/>
      <c r="AC779" s="69"/>
      <c r="AD779" s="68"/>
      <c r="AE779" s="69"/>
      <c r="AF779" s="69"/>
      <c r="AG779" s="69"/>
      <c r="AH779" s="68"/>
      <c r="AI779" s="68"/>
      <c r="AJ779" s="68"/>
      <c r="AK779" s="68"/>
      <c r="AL779" s="68"/>
      <c r="AM779" s="68"/>
      <c r="AN779" s="68"/>
      <c r="AO779" s="70"/>
      <c r="AP779" s="71"/>
      <c r="AQ779" s="70"/>
      <c r="AR779" s="72"/>
      <c r="AS779" s="55"/>
      <c r="AT779" s="55"/>
      <c r="AU779" s="55"/>
      <c r="AV779" s="78"/>
    </row>
    <row r="780" spans="28:48" ht="14.25">
      <c r="AB780" s="68"/>
      <c r="AC780" s="69"/>
      <c r="AD780" s="68"/>
      <c r="AE780" s="69"/>
      <c r="AF780" s="69"/>
      <c r="AG780" s="69"/>
      <c r="AH780" s="68"/>
      <c r="AI780" s="68"/>
      <c r="AJ780" s="68"/>
      <c r="AK780" s="68"/>
      <c r="AL780" s="68"/>
      <c r="AM780" s="68"/>
      <c r="AN780" s="68"/>
      <c r="AO780" s="70"/>
      <c r="AP780" s="71"/>
      <c r="AQ780" s="70"/>
      <c r="AR780" s="72"/>
      <c r="AS780" s="55"/>
      <c r="AT780" s="55"/>
      <c r="AU780" s="55"/>
      <c r="AV780" s="78"/>
    </row>
    <row r="781" spans="28:48" ht="14.25">
      <c r="AB781" s="68"/>
      <c r="AC781" s="69"/>
      <c r="AD781" s="68"/>
      <c r="AE781" s="69"/>
      <c r="AF781" s="69"/>
      <c r="AG781" s="69"/>
      <c r="AH781" s="68"/>
      <c r="AI781" s="68"/>
      <c r="AJ781" s="68"/>
      <c r="AK781" s="68"/>
      <c r="AL781" s="68"/>
      <c r="AM781" s="68"/>
      <c r="AN781" s="68"/>
      <c r="AO781" s="70"/>
      <c r="AP781" s="71"/>
      <c r="AQ781" s="70"/>
      <c r="AR781" s="72"/>
      <c r="AS781" s="55"/>
      <c r="AT781" s="55"/>
      <c r="AU781" s="55"/>
      <c r="AV781" s="78"/>
    </row>
    <row r="782" spans="28:48" ht="14.25">
      <c r="AB782" s="68"/>
      <c r="AC782" s="69"/>
      <c r="AD782" s="68"/>
      <c r="AE782" s="69"/>
      <c r="AF782" s="69"/>
      <c r="AG782" s="69"/>
      <c r="AH782" s="68"/>
      <c r="AI782" s="68"/>
      <c r="AJ782" s="68"/>
      <c r="AK782" s="68"/>
      <c r="AL782" s="68"/>
      <c r="AM782" s="68"/>
      <c r="AN782" s="68"/>
      <c r="AO782" s="70"/>
      <c r="AP782" s="71"/>
      <c r="AQ782" s="70"/>
      <c r="AR782" s="72"/>
      <c r="AS782" s="55"/>
      <c r="AT782" s="55"/>
      <c r="AU782" s="55"/>
      <c r="AV782" s="78"/>
    </row>
    <row r="783" spans="28:48" ht="14.25">
      <c r="AB783" s="68"/>
      <c r="AC783" s="69"/>
      <c r="AD783" s="68"/>
      <c r="AE783" s="69"/>
      <c r="AF783" s="69"/>
      <c r="AG783" s="69"/>
      <c r="AH783" s="68"/>
      <c r="AI783" s="68"/>
      <c r="AJ783" s="68"/>
      <c r="AK783" s="68"/>
      <c r="AL783" s="68"/>
      <c r="AM783" s="68"/>
      <c r="AN783" s="68"/>
      <c r="AO783" s="70"/>
      <c r="AP783" s="71"/>
      <c r="AQ783" s="70"/>
      <c r="AR783" s="72"/>
      <c r="AS783" s="55"/>
      <c r="AT783" s="55"/>
      <c r="AU783" s="55"/>
      <c r="AV783" s="78"/>
    </row>
    <row r="784" spans="28:48" ht="14.25">
      <c r="AB784" s="68"/>
      <c r="AC784" s="69"/>
      <c r="AD784" s="68"/>
      <c r="AE784" s="69"/>
      <c r="AF784" s="69"/>
      <c r="AG784" s="69"/>
      <c r="AH784" s="68"/>
      <c r="AI784" s="68"/>
      <c r="AJ784" s="68"/>
      <c r="AK784" s="68"/>
      <c r="AL784" s="68"/>
      <c r="AM784" s="68"/>
      <c r="AN784" s="68"/>
      <c r="AO784" s="70"/>
      <c r="AP784" s="71"/>
      <c r="AQ784" s="70"/>
      <c r="AR784" s="72"/>
      <c r="AS784" s="55"/>
      <c r="AT784" s="55"/>
      <c r="AU784" s="55"/>
      <c r="AV784" s="78"/>
    </row>
    <row r="785" spans="28:48" ht="14.25">
      <c r="AB785" s="68"/>
      <c r="AC785" s="69"/>
      <c r="AD785" s="68"/>
      <c r="AE785" s="69"/>
      <c r="AF785" s="69"/>
      <c r="AG785" s="69"/>
      <c r="AH785" s="68"/>
      <c r="AI785" s="68"/>
      <c r="AJ785" s="68"/>
      <c r="AK785" s="68"/>
      <c r="AL785" s="68"/>
      <c r="AM785" s="68"/>
      <c r="AN785" s="68"/>
      <c r="AO785" s="70"/>
      <c r="AP785" s="71"/>
      <c r="AQ785" s="70"/>
      <c r="AR785" s="72"/>
      <c r="AS785" s="55"/>
      <c r="AT785" s="55"/>
      <c r="AU785" s="55"/>
      <c r="AV785" s="78"/>
    </row>
    <row r="786" spans="28:48" ht="14.25">
      <c r="AB786" s="68"/>
      <c r="AC786" s="69"/>
      <c r="AD786" s="68"/>
      <c r="AE786" s="69"/>
      <c r="AF786" s="69"/>
      <c r="AG786" s="69"/>
      <c r="AH786" s="68"/>
      <c r="AI786" s="68"/>
      <c r="AJ786" s="68"/>
      <c r="AK786" s="68"/>
      <c r="AL786" s="68"/>
      <c r="AM786" s="68"/>
      <c r="AN786" s="68"/>
      <c r="AO786" s="70"/>
      <c r="AP786" s="71"/>
      <c r="AQ786" s="70"/>
      <c r="AR786" s="72"/>
      <c r="AS786" s="55"/>
      <c r="AT786" s="55"/>
      <c r="AU786" s="55"/>
      <c r="AV786" s="78"/>
    </row>
    <row r="787" spans="28:48" ht="14.25">
      <c r="AB787" s="68"/>
      <c r="AC787" s="69"/>
      <c r="AD787" s="68"/>
      <c r="AE787" s="69"/>
      <c r="AF787" s="69"/>
      <c r="AG787" s="69"/>
      <c r="AH787" s="68"/>
      <c r="AI787" s="68"/>
      <c r="AJ787" s="68"/>
      <c r="AK787" s="68"/>
      <c r="AL787" s="68"/>
      <c r="AM787" s="68"/>
      <c r="AN787" s="68"/>
      <c r="AO787" s="70"/>
      <c r="AP787" s="71"/>
      <c r="AQ787" s="70"/>
      <c r="AR787" s="72"/>
      <c r="AS787" s="55"/>
      <c r="AT787" s="55"/>
      <c r="AU787" s="55"/>
      <c r="AV787" s="78"/>
    </row>
    <row r="788" spans="28:48" ht="14.25">
      <c r="AB788" s="68"/>
      <c r="AC788" s="69"/>
      <c r="AD788" s="68"/>
      <c r="AE788" s="69"/>
      <c r="AF788" s="69"/>
      <c r="AG788" s="69"/>
      <c r="AH788" s="68"/>
      <c r="AI788" s="68"/>
      <c r="AJ788" s="68"/>
      <c r="AK788" s="68"/>
      <c r="AL788" s="68"/>
      <c r="AM788" s="68"/>
      <c r="AN788" s="68"/>
      <c r="AO788" s="70"/>
      <c r="AP788" s="71"/>
      <c r="AQ788" s="70"/>
      <c r="AR788" s="72"/>
      <c r="AS788" s="55"/>
      <c r="AT788" s="55"/>
      <c r="AU788" s="55"/>
      <c r="AV788" s="78"/>
    </row>
    <row r="789" spans="28:48" ht="14.25">
      <c r="AB789" s="68"/>
      <c r="AC789" s="69"/>
      <c r="AD789" s="68"/>
      <c r="AE789" s="69"/>
      <c r="AF789" s="69"/>
      <c r="AG789" s="69"/>
      <c r="AH789" s="68"/>
      <c r="AI789" s="68"/>
      <c r="AJ789" s="68"/>
      <c r="AK789" s="68"/>
      <c r="AL789" s="68"/>
      <c r="AM789" s="68"/>
      <c r="AN789" s="68"/>
      <c r="AO789" s="70"/>
      <c r="AP789" s="71"/>
      <c r="AQ789" s="70"/>
      <c r="AR789" s="72"/>
      <c r="AS789" s="55"/>
      <c r="AT789" s="55"/>
      <c r="AU789" s="55"/>
      <c r="AV789" s="78"/>
    </row>
    <row r="790" spans="28:48" ht="14.25">
      <c r="AB790" s="68"/>
      <c r="AC790" s="69"/>
      <c r="AD790" s="68"/>
      <c r="AE790" s="69"/>
      <c r="AF790" s="69"/>
      <c r="AG790" s="69"/>
      <c r="AH790" s="68"/>
      <c r="AI790" s="68"/>
      <c r="AJ790" s="68"/>
      <c r="AK790" s="68"/>
      <c r="AL790" s="68"/>
      <c r="AM790" s="68"/>
      <c r="AN790" s="68"/>
      <c r="AO790" s="70"/>
      <c r="AP790" s="71"/>
      <c r="AQ790" s="70"/>
      <c r="AR790" s="72"/>
      <c r="AS790" s="55"/>
      <c r="AT790" s="55"/>
      <c r="AU790" s="55"/>
      <c r="AV790" s="78"/>
    </row>
    <row r="791" spans="28:48" ht="14.25">
      <c r="AB791" s="68"/>
      <c r="AC791" s="69"/>
      <c r="AD791" s="68"/>
      <c r="AE791" s="69"/>
      <c r="AF791" s="69"/>
      <c r="AG791" s="69"/>
      <c r="AH791" s="68"/>
      <c r="AI791" s="68"/>
      <c r="AJ791" s="68"/>
      <c r="AK791" s="68"/>
      <c r="AL791" s="68"/>
      <c r="AM791" s="68"/>
      <c r="AN791" s="68"/>
      <c r="AO791" s="70"/>
      <c r="AP791" s="71"/>
      <c r="AQ791" s="70"/>
      <c r="AR791" s="72"/>
      <c r="AS791" s="55"/>
      <c r="AT791" s="55"/>
      <c r="AU791" s="55"/>
      <c r="AV791" s="78"/>
    </row>
    <row r="792" spans="28:48" ht="14.25">
      <c r="AB792" s="68"/>
      <c r="AC792" s="69"/>
      <c r="AD792" s="68"/>
      <c r="AE792" s="69"/>
      <c r="AF792" s="69"/>
      <c r="AG792" s="69"/>
      <c r="AH792" s="68"/>
      <c r="AI792" s="68"/>
      <c r="AJ792" s="68"/>
      <c r="AK792" s="68"/>
      <c r="AL792" s="68"/>
      <c r="AM792" s="68"/>
      <c r="AN792" s="68"/>
      <c r="AO792" s="70"/>
      <c r="AP792" s="71"/>
      <c r="AQ792" s="70"/>
      <c r="AR792" s="72"/>
      <c r="AS792" s="55"/>
      <c r="AT792" s="55"/>
      <c r="AU792" s="55"/>
      <c r="AV792" s="78"/>
    </row>
    <row r="793" spans="28:48" ht="14.25">
      <c r="AB793" s="68"/>
      <c r="AC793" s="69"/>
      <c r="AD793" s="68"/>
      <c r="AE793" s="69"/>
      <c r="AF793" s="69"/>
      <c r="AG793" s="69"/>
      <c r="AH793" s="68"/>
      <c r="AI793" s="68"/>
      <c r="AJ793" s="68"/>
      <c r="AK793" s="68"/>
      <c r="AL793" s="68"/>
      <c r="AM793" s="68"/>
      <c r="AN793" s="68"/>
      <c r="AO793" s="70"/>
      <c r="AP793" s="71"/>
      <c r="AQ793" s="70"/>
      <c r="AR793" s="72"/>
      <c r="AS793" s="55"/>
      <c r="AT793" s="55"/>
      <c r="AU793" s="55"/>
      <c r="AV793" s="78"/>
    </row>
    <row r="794" spans="28:48" ht="14.25">
      <c r="AB794" s="68"/>
      <c r="AC794" s="69"/>
      <c r="AD794" s="68"/>
      <c r="AE794" s="69"/>
      <c r="AF794" s="69"/>
      <c r="AG794" s="69"/>
      <c r="AH794" s="68"/>
      <c r="AI794" s="68"/>
      <c r="AJ794" s="68"/>
      <c r="AK794" s="68"/>
      <c r="AL794" s="68"/>
      <c r="AM794" s="68"/>
      <c r="AN794" s="68"/>
      <c r="AO794" s="70"/>
      <c r="AP794" s="71"/>
      <c r="AQ794" s="70"/>
      <c r="AR794" s="72"/>
      <c r="AS794" s="55"/>
      <c r="AT794" s="55"/>
      <c r="AU794" s="55"/>
      <c r="AV794" s="78"/>
    </row>
    <row r="795" spans="28:48" ht="14.25">
      <c r="AB795" s="68"/>
      <c r="AC795" s="69"/>
      <c r="AD795" s="68"/>
      <c r="AE795" s="69"/>
      <c r="AF795" s="69"/>
      <c r="AG795" s="69"/>
      <c r="AH795" s="68"/>
      <c r="AI795" s="68"/>
      <c r="AJ795" s="68"/>
      <c r="AK795" s="68"/>
      <c r="AL795" s="68"/>
      <c r="AM795" s="68"/>
      <c r="AN795" s="68"/>
      <c r="AO795" s="70"/>
      <c r="AP795" s="71"/>
      <c r="AQ795" s="70"/>
      <c r="AR795" s="72"/>
      <c r="AS795" s="55"/>
      <c r="AT795" s="55"/>
      <c r="AU795" s="55"/>
      <c r="AV795" s="78"/>
    </row>
    <row r="796" spans="28:48" ht="14.25">
      <c r="AB796" s="68"/>
      <c r="AC796" s="69"/>
      <c r="AD796" s="68"/>
      <c r="AE796" s="69"/>
      <c r="AF796" s="69"/>
      <c r="AG796" s="69"/>
      <c r="AH796" s="68"/>
      <c r="AI796" s="68"/>
      <c r="AJ796" s="68"/>
      <c r="AK796" s="68"/>
      <c r="AL796" s="68"/>
      <c r="AM796" s="68"/>
      <c r="AN796" s="68"/>
      <c r="AO796" s="70"/>
      <c r="AP796" s="71"/>
      <c r="AQ796" s="70"/>
      <c r="AR796" s="72"/>
      <c r="AS796" s="55"/>
      <c r="AT796" s="55"/>
      <c r="AU796" s="55"/>
      <c r="AV796" s="78"/>
    </row>
    <row r="797" spans="28:48" ht="14.25">
      <c r="AB797" s="68"/>
      <c r="AC797" s="69"/>
      <c r="AD797" s="68"/>
      <c r="AE797" s="69"/>
      <c r="AF797" s="69"/>
      <c r="AG797" s="69"/>
      <c r="AH797" s="68"/>
      <c r="AI797" s="68"/>
      <c r="AJ797" s="68"/>
      <c r="AK797" s="68"/>
      <c r="AL797" s="68"/>
      <c r="AM797" s="68"/>
      <c r="AN797" s="68"/>
      <c r="AO797" s="70"/>
      <c r="AP797" s="71"/>
      <c r="AQ797" s="70"/>
      <c r="AR797" s="72"/>
      <c r="AS797" s="55"/>
      <c r="AT797" s="55"/>
      <c r="AU797" s="55"/>
      <c r="AV797" s="78"/>
    </row>
    <row r="798" spans="28:48" ht="14.25">
      <c r="AB798" s="68"/>
      <c r="AC798" s="69"/>
      <c r="AD798" s="68"/>
      <c r="AE798" s="69"/>
      <c r="AF798" s="69"/>
      <c r="AG798" s="69"/>
      <c r="AH798" s="68"/>
      <c r="AI798" s="68"/>
      <c r="AJ798" s="68"/>
      <c r="AK798" s="68"/>
      <c r="AL798" s="68"/>
      <c r="AM798" s="68"/>
      <c r="AN798" s="68"/>
      <c r="AO798" s="70"/>
      <c r="AP798" s="71"/>
      <c r="AQ798" s="70"/>
      <c r="AR798" s="72"/>
      <c r="AS798" s="55"/>
      <c r="AT798" s="55"/>
      <c r="AU798" s="55"/>
      <c r="AV798" s="78"/>
    </row>
    <row r="799" spans="28:48" ht="14.25">
      <c r="AB799" s="68"/>
      <c r="AC799" s="69"/>
      <c r="AD799" s="68"/>
      <c r="AE799" s="69"/>
      <c r="AF799" s="69"/>
      <c r="AG799" s="69"/>
      <c r="AH799" s="68"/>
      <c r="AI799" s="68"/>
      <c r="AJ799" s="68"/>
      <c r="AK799" s="68"/>
      <c r="AL799" s="68"/>
      <c r="AM799" s="68"/>
      <c r="AN799" s="68"/>
      <c r="AO799" s="70"/>
      <c r="AP799" s="71"/>
      <c r="AQ799" s="70"/>
      <c r="AR799" s="72"/>
      <c r="AS799" s="55"/>
      <c r="AT799" s="55"/>
      <c r="AU799" s="55"/>
      <c r="AV799" s="78"/>
    </row>
    <row r="800" spans="28:48" ht="14.25">
      <c r="AB800" s="68"/>
      <c r="AC800" s="69"/>
      <c r="AD800" s="68"/>
      <c r="AE800" s="69"/>
      <c r="AF800" s="69"/>
      <c r="AG800" s="69"/>
      <c r="AH800" s="68"/>
      <c r="AI800" s="68"/>
      <c r="AJ800" s="68"/>
      <c r="AK800" s="68"/>
      <c r="AL800" s="68"/>
      <c r="AM800" s="68"/>
      <c r="AN800" s="68"/>
      <c r="AO800" s="70"/>
      <c r="AP800" s="71"/>
      <c r="AQ800" s="70"/>
      <c r="AR800" s="72"/>
      <c r="AS800" s="55"/>
      <c r="AT800" s="55"/>
      <c r="AU800" s="55"/>
      <c r="AV800" s="78"/>
    </row>
    <row r="801" spans="28:48" ht="14.25">
      <c r="AB801" s="68"/>
      <c r="AC801" s="69"/>
      <c r="AD801" s="68"/>
      <c r="AE801" s="69"/>
      <c r="AF801" s="69"/>
      <c r="AG801" s="69"/>
      <c r="AH801" s="68"/>
      <c r="AI801" s="68"/>
      <c r="AJ801" s="68"/>
      <c r="AK801" s="68"/>
      <c r="AL801" s="68"/>
      <c r="AM801" s="68"/>
      <c r="AN801" s="68"/>
      <c r="AO801" s="70"/>
      <c r="AP801" s="71"/>
      <c r="AQ801" s="70"/>
      <c r="AR801" s="72"/>
      <c r="AS801" s="55"/>
      <c r="AT801" s="55"/>
      <c r="AU801" s="55"/>
      <c r="AV801" s="78"/>
    </row>
    <row r="802" spans="28:48" ht="14.25">
      <c r="AB802" s="68"/>
      <c r="AC802" s="69"/>
      <c r="AD802" s="68"/>
      <c r="AE802" s="69"/>
      <c r="AF802" s="69"/>
      <c r="AG802" s="69"/>
      <c r="AH802" s="68"/>
      <c r="AI802" s="68"/>
      <c r="AJ802" s="68"/>
      <c r="AK802" s="68"/>
      <c r="AL802" s="68"/>
      <c r="AM802" s="68"/>
      <c r="AN802" s="68"/>
      <c r="AO802" s="70"/>
      <c r="AP802" s="71"/>
      <c r="AQ802" s="70"/>
      <c r="AR802" s="72"/>
      <c r="AS802" s="55"/>
      <c r="AT802" s="55"/>
      <c r="AU802" s="55"/>
      <c r="AV802" s="78"/>
    </row>
    <row r="803" spans="28:48" ht="14.25">
      <c r="AB803" s="68"/>
      <c r="AC803" s="69"/>
      <c r="AD803" s="68"/>
      <c r="AE803" s="69"/>
      <c r="AF803" s="69"/>
      <c r="AG803" s="69"/>
      <c r="AH803" s="68"/>
      <c r="AI803" s="68"/>
      <c r="AJ803" s="68"/>
      <c r="AK803" s="68"/>
      <c r="AL803" s="68"/>
      <c r="AM803" s="68"/>
      <c r="AN803" s="68"/>
      <c r="AO803" s="70"/>
      <c r="AP803" s="71"/>
      <c r="AQ803" s="70"/>
      <c r="AR803" s="72"/>
      <c r="AS803" s="55"/>
      <c r="AT803" s="55"/>
      <c r="AU803" s="55"/>
      <c r="AV803" s="78"/>
    </row>
    <row r="804" spans="28:48" ht="14.25">
      <c r="AB804" s="68"/>
      <c r="AC804" s="69"/>
      <c r="AD804" s="68"/>
      <c r="AE804" s="69"/>
      <c r="AF804" s="69"/>
      <c r="AG804" s="69"/>
      <c r="AH804" s="68"/>
      <c r="AI804" s="68"/>
      <c r="AJ804" s="68"/>
      <c r="AK804" s="68"/>
      <c r="AL804" s="68"/>
      <c r="AM804" s="68"/>
      <c r="AN804" s="68"/>
      <c r="AO804" s="70"/>
      <c r="AP804" s="71"/>
      <c r="AQ804" s="70"/>
      <c r="AR804" s="72"/>
      <c r="AS804" s="55"/>
      <c r="AT804" s="55"/>
      <c r="AU804" s="55"/>
      <c r="AV804" s="78"/>
    </row>
    <row r="805" spans="28:48" ht="14.25">
      <c r="AB805" s="68"/>
      <c r="AC805" s="69"/>
      <c r="AD805" s="68"/>
      <c r="AE805" s="69"/>
      <c r="AF805" s="69"/>
      <c r="AG805" s="69"/>
      <c r="AH805" s="68"/>
      <c r="AI805" s="68"/>
      <c r="AJ805" s="68"/>
      <c r="AK805" s="68"/>
      <c r="AL805" s="68"/>
      <c r="AM805" s="68"/>
      <c r="AN805" s="68"/>
      <c r="AO805" s="70"/>
      <c r="AP805" s="71"/>
      <c r="AQ805" s="70"/>
      <c r="AR805" s="72"/>
      <c r="AS805" s="55"/>
      <c r="AT805" s="55"/>
      <c r="AU805" s="55"/>
      <c r="AV805" s="78"/>
    </row>
    <row r="806" spans="28:48" ht="14.25">
      <c r="AB806" s="68"/>
      <c r="AC806" s="69"/>
      <c r="AD806" s="68"/>
      <c r="AE806" s="69"/>
      <c r="AF806" s="69"/>
      <c r="AG806" s="69"/>
      <c r="AH806" s="68"/>
      <c r="AI806" s="68"/>
      <c r="AJ806" s="68"/>
      <c r="AK806" s="68"/>
      <c r="AL806" s="68"/>
      <c r="AM806" s="68"/>
      <c r="AN806" s="68"/>
      <c r="AO806" s="70"/>
      <c r="AP806" s="71"/>
      <c r="AQ806" s="70"/>
      <c r="AR806" s="72"/>
      <c r="AS806" s="55"/>
      <c r="AT806" s="55"/>
      <c r="AU806" s="55"/>
      <c r="AV806" s="78"/>
    </row>
    <row r="807" spans="28:48" ht="14.25">
      <c r="AB807" s="68"/>
      <c r="AC807" s="69"/>
      <c r="AD807" s="68"/>
      <c r="AE807" s="69"/>
      <c r="AF807" s="69"/>
      <c r="AG807" s="69"/>
      <c r="AH807" s="68"/>
      <c r="AI807" s="68"/>
      <c r="AJ807" s="68"/>
      <c r="AK807" s="68"/>
      <c r="AL807" s="68"/>
      <c r="AM807" s="68"/>
      <c r="AN807" s="68"/>
      <c r="AO807" s="70"/>
      <c r="AP807" s="71"/>
      <c r="AQ807" s="70"/>
      <c r="AR807" s="72"/>
      <c r="AS807" s="55"/>
      <c r="AT807" s="55"/>
      <c r="AU807" s="55"/>
      <c r="AV807" s="78"/>
    </row>
    <row r="808" spans="28:48" ht="14.25">
      <c r="AB808" s="68"/>
      <c r="AC808" s="69"/>
      <c r="AD808" s="68"/>
      <c r="AE808" s="69"/>
      <c r="AF808" s="69"/>
      <c r="AG808" s="69"/>
      <c r="AH808" s="68"/>
      <c r="AI808" s="68"/>
      <c r="AJ808" s="68"/>
      <c r="AK808" s="68"/>
      <c r="AL808" s="68"/>
      <c r="AM808" s="68"/>
      <c r="AN808" s="68"/>
      <c r="AO808" s="70"/>
      <c r="AP808" s="71"/>
      <c r="AQ808" s="70"/>
      <c r="AR808" s="72"/>
      <c r="AS808" s="55"/>
      <c r="AT808" s="55"/>
      <c r="AU808" s="55"/>
      <c r="AV808" s="78"/>
    </row>
    <row r="809" spans="28:48" ht="14.25">
      <c r="AB809" s="68"/>
      <c r="AC809" s="69"/>
      <c r="AD809" s="68"/>
      <c r="AE809" s="69"/>
      <c r="AF809" s="69"/>
      <c r="AG809" s="69"/>
      <c r="AH809" s="68"/>
      <c r="AI809" s="68"/>
      <c r="AJ809" s="68"/>
      <c r="AK809" s="68"/>
      <c r="AL809" s="68"/>
      <c r="AM809" s="68"/>
      <c r="AN809" s="68"/>
      <c r="AO809" s="70"/>
      <c r="AP809" s="71"/>
      <c r="AQ809" s="70"/>
      <c r="AR809" s="72"/>
      <c r="AS809" s="55"/>
      <c r="AT809" s="55"/>
      <c r="AU809" s="55"/>
      <c r="AV809" s="78"/>
    </row>
    <row r="810" spans="28:48" ht="14.25">
      <c r="AB810" s="68"/>
      <c r="AC810" s="69"/>
      <c r="AD810" s="68"/>
      <c r="AE810" s="69"/>
      <c r="AF810" s="69"/>
      <c r="AG810" s="69"/>
      <c r="AH810" s="68"/>
      <c r="AI810" s="68"/>
      <c r="AJ810" s="68"/>
      <c r="AK810" s="68"/>
      <c r="AL810" s="68"/>
      <c r="AM810" s="68"/>
      <c r="AN810" s="68"/>
      <c r="AO810" s="70"/>
      <c r="AP810" s="71"/>
      <c r="AQ810" s="70"/>
      <c r="AR810" s="72"/>
      <c r="AS810" s="55"/>
      <c r="AT810" s="55"/>
      <c r="AU810" s="55"/>
      <c r="AV810" s="78"/>
    </row>
    <row r="811" spans="28:48" ht="14.25">
      <c r="AB811" s="68"/>
      <c r="AC811" s="69"/>
      <c r="AD811" s="68"/>
      <c r="AE811" s="69"/>
      <c r="AF811" s="69"/>
      <c r="AG811" s="69"/>
      <c r="AH811" s="68"/>
      <c r="AI811" s="68"/>
      <c r="AJ811" s="68"/>
      <c r="AK811" s="68"/>
      <c r="AL811" s="68"/>
      <c r="AM811" s="68"/>
      <c r="AN811" s="68"/>
      <c r="AO811" s="70"/>
      <c r="AP811" s="71"/>
      <c r="AQ811" s="70"/>
      <c r="AR811" s="72"/>
      <c r="AS811" s="55"/>
      <c r="AT811" s="55"/>
      <c r="AU811" s="55"/>
      <c r="AV811" s="78"/>
    </row>
    <row r="812" spans="28:48" ht="14.25">
      <c r="AB812" s="68"/>
      <c r="AC812" s="69"/>
      <c r="AD812" s="68"/>
      <c r="AE812" s="69"/>
      <c r="AF812" s="69"/>
      <c r="AG812" s="69"/>
      <c r="AH812" s="68"/>
      <c r="AI812" s="68"/>
      <c r="AJ812" s="68"/>
      <c r="AK812" s="68"/>
      <c r="AL812" s="68"/>
      <c r="AM812" s="68"/>
      <c r="AN812" s="68"/>
      <c r="AO812" s="70"/>
      <c r="AP812" s="71"/>
      <c r="AQ812" s="70"/>
      <c r="AR812" s="72"/>
      <c r="AS812" s="55"/>
      <c r="AT812" s="55"/>
      <c r="AU812" s="55"/>
      <c r="AV812" s="78"/>
    </row>
    <row r="813" spans="28:48" ht="14.25">
      <c r="AB813" s="68"/>
      <c r="AC813" s="69"/>
      <c r="AD813" s="68"/>
      <c r="AE813" s="69"/>
      <c r="AF813" s="69"/>
      <c r="AG813" s="69"/>
      <c r="AH813" s="68"/>
      <c r="AI813" s="68"/>
      <c r="AJ813" s="68"/>
      <c r="AK813" s="68"/>
      <c r="AL813" s="68"/>
      <c r="AM813" s="68"/>
      <c r="AN813" s="68"/>
      <c r="AO813" s="70"/>
      <c r="AP813" s="71"/>
      <c r="AQ813" s="70"/>
      <c r="AR813" s="72"/>
      <c r="AS813" s="55"/>
      <c r="AT813" s="55"/>
      <c r="AU813" s="55"/>
      <c r="AV813" s="78"/>
    </row>
    <row r="814" spans="28:48" ht="14.25">
      <c r="AB814" s="68"/>
      <c r="AC814" s="69"/>
      <c r="AD814" s="68"/>
      <c r="AE814" s="69"/>
      <c r="AF814" s="69"/>
      <c r="AG814" s="69"/>
      <c r="AH814" s="68"/>
      <c r="AI814" s="68"/>
      <c r="AJ814" s="68"/>
      <c r="AK814" s="68"/>
      <c r="AL814" s="68"/>
      <c r="AM814" s="68"/>
      <c r="AN814" s="68"/>
      <c r="AO814" s="70"/>
      <c r="AP814" s="71"/>
      <c r="AQ814" s="70"/>
      <c r="AR814" s="72"/>
      <c r="AS814" s="55"/>
      <c r="AT814" s="55"/>
      <c r="AU814" s="55"/>
      <c r="AV814" s="78"/>
    </row>
    <row r="815" spans="28:48" ht="14.25">
      <c r="AB815" s="68"/>
      <c r="AC815" s="69"/>
      <c r="AD815" s="68"/>
      <c r="AE815" s="69"/>
      <c r="AF815" s="69"/>
      <c r="AG815" s="69"/>
      <c r="AH815" s="68"/>
      <c r="AI815" s="68"/>
      <c r="AJ815" s="68"/>
      <c r="AK815" s="68"/>
      <c r="AL815" s="68"/>
      <c r="AM815" s="68"/>
      <c r="AN815" s="68"/>
      <c r="AO815" s="70"/>
      <c r="AP815" s="71"/>
      <c r="AQ815" s="70"/>
      <c r="AR815" s="72"/>
      <c r="AS815" s="55"/>
      <c r="AT815" s="55"/>
      <c r="AU815" s="55"/>
      <c r="AV815" s="78"/>
    </row>
    <row r="816" spans="28:48" ht="14.25">
      <c r="AB816" s="68"/>
      <c r="AC816" s="69"/>
      <c r="AD816" s="68"/>
      <c r="AE816" s="69"/>
      <c r="AF816" s="69"/>
      <c r="AG816" s="69"/>
      <c r="AH816" s="68"/>
      <c r="AI816" s="68"/>
      <c r="AJ816" s="68"/>
      <c r="AK816" s="68"/>
      <c r="AL816" s="68"/>
      <c r="AM816" s="68"/>
      <c r="AN816" s="68"/>
      <c r="AO816" s="70"/>
      <c r="AP816" s="71"/>
      <c r="AQ816" s="70"/>
      <c r="AR816" s="72"/>
      <c r="AS816" s="55"/>
      <c r="AT816" s="55"/>
      <c r="AU816" s="55"/>
      <c r="AV816" s="78"/>
    </row>
    <row r="817" spans="28:48" ht="14.25">
      <c r="AB817" s="68"/>
      <c r="AC817" s="69"/>
      <c r="AD817" s="68"/>
      <c r="AE817" s="69"/>
      <c r="AF817" s="69"/>
      <c r="AG817" s="69"/>
      <c r="AH817" s="68"/>
      <c r="AI817" s="68"/>
      <c r="AJ817" s="68"/>
      <c r="AK817" s="68"/>
      <c r="AL817" s="68"/>
      <c r="AM817" s="68"/>
      <c r="AN817" s="68"/>
      <c r="AO817" s="70"/>
      <c r="AP817" s="71"/>
      <c r="AQ817" s="70"/>
      <c r="AR817" s="72"/>
      <c r="AS817" s="55"/>
      <c r="AT817" s="55"/>
      <c r="AU817" s="55"/>
      <c r="AV817" s="78"/>
    </row>
    <row r="818" spans="28:48" ht="14.25">
      <c r="AB818" s="68"/>
      <c r="AC818" s="69"/>
      <c r="AD818" s="68"/>
      <c r="AE818" s="69"/>
      <c r="AF818" s="69"/>
      <c r="AG818" s="69"/>
      <c r="AH818" s="68"/>
      <c r="AI818" s="68"/>
      <c r="AJ818" s="68"/>
      <c r="AK818" s="68"/>
      <c r="AL818" s="68"/>
      <c r="AM818" s="68"/>
      <c r="AN818" s="68"/>
      <c r="AO818" s="70"/>
      <c r="AP818" s="71"/>
      <c r="AQ818" s="70"/>
      <c r="AR818" s="72"/>
      <c r="AS818" s="55"/>
      <c r="AT818" s="55"/>
      <c r="AU818" s="55"/>
      <c r="AV818" s="78"/>
    </row>
    <row r="819" spans="28:48" ht="14.25">
      <c r="AB819" s="68"/>
      <c r="AC819" s="69"/>
      <c r="AD819" s="68"/>
      <c r="AE819" s="69"/>
      <c r="AF819" s="69"/>
      <c r="AG819" s="69"/>
      <c r="AH819" s="68"/>
      <c r="AI819" s="68"/>
      <c r="AJ819" s="68"/>
      <c r="AK819" s="68"/>
      <c r="AL819" s="68"/>
      <c r="AM819" s="68"/>
      <c r="AN819" s="68"/>
      <c r="AO819" s="70"/>
      <c r="AP819" s="71"/>
      <c r="AQ819" s="70"/>
      <c r="AR819" s="72"/>
      <c r="AS819" s="55"/>
      <c r="AT819" s="55"/>
      <c r="AU819" s="55"/>
      <c r="AV819" s="78"/>
    </row>
    <row r="820" spans="28:48" ht="14.25">
      <c r="AB820" s="68"/>
      <c r="AC820" s="69"/>
      <c r="AD820" s="68"/>
      <c r="AE820" s="69"/>
      <c r="AF820" s="69"/>
      <c r="AG820" s="69"/>
      <c r="AH820" s="68"/>
      <c r="AI820" s="68"/>
      <c r="AJ820" s="68"/>
      <c r="AK820" s="68"/>
      <c r="AL820" s="68"/>
      <c r="AM820" s="68"/>
      <c r="AN820" s="68"/>
      <c r="AO820" s="70"/>
      <c r="AP820" s="71"/>
      <c r="AQ820" s="70"/>
      <c r="AR820" s="72"/>
      <c r="AS820" s="55"/>
      <c r="AT820" s="55"/>
      <c r="AU820" s="55"/>
      <c r="AV820" s="78"/>
    </row>
    <row r="821" spans="28:48" ht="14.25">
      <c r="AB821" s="68"/>
      <c r="AC821" s="69"/>
      <c r="AD821" s="68"/>
      <c r="AE821" s="69"/>
      <c r="AF821" s="69"/>
      <c r="AG821" s="69"/>
      <c r="AH821" s="68"/>
      <c r="AI821" s="68"/>
      <c r="AJ821" s="68"/>
      <c r="AK821" s="68"/>
      <c r="AL821" s="68"/>
      <c r="AM821" s="68"/>
      <c r="AN821" s="68"/>
      <c r="AO821" s="70"/>
      <c r="AP821" s="71"/>
      <c r="AQ821" s="70"/>
      <c r="AR821" s="72"/>
      <c r="AS821" s="55"/>
      <c r="AT821" s="55"/>
      <c r="AU821" s="55"/>
      <c r="AV821" s="78"/>
    </row>
    <row r="822" spans="28:48" ht="14.25">
      <c r="AB822" s="68"/>
      <c r="AC822" s="69"/>
      <c r="AD822" s="68"/>
      <c r="AE822" s="69"/>
      <c r="AF822" s="69"/>
      <c r="AG822" s="69"/>
      <c r="AH822" s="68"/>
      <c r="AI822" s="68"/>
      <c r="AJ822" s="68"/>
      <c r="AK822" s="68"/>
      <c r="AL822" s="68"/>
      <c r="AM822" s="68"/>
      <c r="AN822" s="68"/>
      <c r="AO822" s="70"/>
      <c r="AP822" s="71"/>
      <c r="AQ822" s="70"/>
      <c r="AR822" s="72"/>
      <c r="AS822" s="55"/>
      <c r="AT822" s="55"/>
      <c r="AU822" s="55"/>
      <c r="AV822" s="78"/>
    </row>
    <row r="823" spans="28:48" ht="14.25">
      <c r="AB823" s="68"/>
      <c r="AC823" s="69"/>
      <c r="AD823" s="68"/>
      <c r="AE823" s="69"/>
      <c r="AF823" s="69"/>
      <c r="AG823" s="69"/>
      <c r="AH823" s="68"/>
      <c r="AI823" s="68"/>
      <c r="AJ823" s="68"/>
      <c r="AK823" s="68"/>
      <c r="AL823" s="68"/>
      <c r="AM823" s="68"/>
      <c r="AN823" s="68"/>
      <c r="AO823" s="70"/>
      <c r="AP823" s="71"/>
      <c r="AQ823" s="70"/>
      <c r="AR823" s="72"/>
      <c r="AS823" s="55"/>
      <c r="AT823" s="55"/>
      <c r="AU823" s="55"/>
      <c r="AV823" s="78"/>
    </row>
    <row r="824" spans="28:48" ht="14.25">
      <c r="AB824" s="68"/>
      <c r="AC824" s="69"/>
      <c r="AD824" s="68"/>
      <c r="AE824" s="69"/>
      <c r="AF824" s="69"/>
      <c r="AG824" s="69"/>
      <c r="AH824" s="68"/>
      <c r="AI824" s="68"/>
      <c r="AJ824" s="68"/>
      <c r="AK824" s="68"/>
      <c r="AL824" s="68"/>
      <c r="AM824" s="68"/>
      <c r="AN824" s="68"/>
      <c r="AO824" s="70"/>
      <c r="AP824" s="71"/>
      <c r="AQ824" s="70"/>
      <c r="AR824" s="72"/>
      <c r="AS824" s="55"/>
      <c r="AT824" s="55"/>
      <c r="AU824" s="55"/>
      <c r="AV824" s="78"/>
    </row>
    <row r="825" spans="28:48" ht="14.25">
      <c r="AB825" s="68"/>
      <c r="AC825" s="69"/>
      <c r="AD825" s="68"/>
      <c r="AE825" s="69"/>
      <c r="AF825" s="69"/>
      <c r="AG825" s="69"/>
      <c r="AH825" s="68"/>
      <c r="AI825" s="68"/>
      <c r="AJ825" s="68"/>
      <c r="AK825" s="68"/>
      <c r="AL825" s="68"/>
      <c r="AM825" s="68"/>
      <c r="AN825" s="68"/>
      <c r="AO825" s="70"/>
      <c r="AP825" s="71"/>
      <c r="AQ825" s="70"/>
      <c r="AR825" s="72"/>
      <c r="AS825" s="55"/>
      <c r="AT825" s="55"/>
      <c r="AU825" s="55"/>
      <c r="AV825" s="78"/>
    </row>
    <row r="826" spans="28:48" ht="14.25">
      <c r="AB826" s="68"/>
      <c r="AC826" s="69"/>
      <c r="AD826" s="68"/>
      <c r="AE826" s="69"/>
      <c r="AF826" s="69"/>
      <c r="AG826" s="69"/>
      <c r="AH826" s="68"/>
      <c r="AI826" s="68"/>
      <c r="AJ826" s="68"/>
      <c r="AK826" s="68"/>
      <c r="AL826" s="68"/>
      <c r="AM826" s="68"/>
      <c r="AN826" s="68"/>
      <c r="AO826" s="70"/>
      <c r="AP826" s="71"/>
      <c r="AQ826" s="70"/>
      <c r="AR826" s="72"/>
      <c r="AS826" s="55"/>
      <c r="AT826" s="55"/>
      <c r="AU826" s="55"/>
      <c r="AV826" s="78"/>
    </row>
    <row r="827" spans="28:48" ht="14.25">
      <c r="AB827" s="68"/>
      <c r="AC827" s="69"/>
      <c r="AD827" s="68"/>
      <c r="AE827" s="69"/>
      <c r="AF827" s="69"/>
      <c r="AG827" s="69"/>
      <c r="AH827" s="68"/>
      <c r="AI827" s="68"/>
      <c r="AJ827" s="68"/>
      <c r="AK827" s="68"/>
      <c r="AL827" s="68"/>
      <c r="AM827" s="68"/>
      <c r="AN827" s="68"/>
      <c r="AO827" s="70"/>
      <c r="AP827" s="71"/>
      <c r="AQ827" s="70"/>
      <c r="AR827" s="72"/>
      <c r="AS827" s="55"/>
      <c r="AT827" s="55"/>
      <c r="AU827" s="55"/>
      <c r="AV827" s="78"/>
    </row>
    <row r="828" spans="28:48" ht="14.25">
      <c r="AB828" s="68"/>
      <c r="AC828" s="69"/>
      <c r="AD828" s="68"/>
      <c r="AE828" s="69"/>
      <c r="AF828" s="69"/>
      <c r="AG828" s="69"/>
      <c r="AH828" s="68"/>
      <c r="AI828" s="68"/>
      <c r="AJ828" s="68"/>
      <c r="AK828" s="68"/>
      <c r="AL828" s="68"/>
      <c r="AM828" s="68"/>
      <c r="AN828" s="68"/>
      <c r="AO828" s="70"/>
      <c r="AP828" s="71"/>
      <c r="AQ828" s="70"/>
      <c r="AR828" s="72"/>
      <c r="AS828" s="55"/>
      <c r="AT828" s="55"/>
      <c r="AU828" s="55"/>
      <c r="AV828" s="78"/>
    </row>
    <row r="829" spans="28:48" ht="14.25">
      <c r="AB829" s="68"/>
      <c r="AC829" s="69"/>
      <c r="AD829" s="68"/>
      <c r="AE829" s="69"/>
      <c r="AF829" s="69"/>
      <c r="AG829" s="69"/>
      <c r="AH829" s="68"/>
      <c r="AI829" s="68"/>
      <c r="AJ829" s="68"/>
      <c r="AK829" s="68"/>
      <c r="AL829" s="68"/>
      <c r="AM829" s="68"/>
      <c r="AN829" s="68"/>
      <c r="AO829" s="70"/>
      <c r="AP829" s="71"/>
      <c r="AQ829" s="70"/>
      <c r="AR829" s="72"/>
      <c r="AS829" s="55"/>
      <c r="AT829" s="55"/>
      <c r="AU829" s="55"/>
      <c r="AV829" s="78"/>
    </row>
    <row r="830" spans="28:48" ht="14.25">
      <c r="AB830" s="68"/>
      <c r="AC830" s="69"/>
      <c r="AD830" s="68"/>
      <c r="AE830" s="69"/>
      <c r="AF830" s="69"/>
      <c r="AG830" s="69"/>
      <c r="AH830" s="68"/>
      <c r="AI830" s="68"/>
      <c r="AJ830" s="68"/>
      <c r="AK830" s="68"/>
      <c r="AL830" s="68"/>
      <c r="AM830" s="68"/>
      <c r="AN830" s="68"/>
      <c r="AO830" s="70"/>
      <c r="AP830" s="71"/>
      <c r="AQ830" s="70"/>
      <c r="AR830" s="72"/>
      <c r="AS830" s="55"/>
      <c r="AT830" s="55"/>
      <c r="AU830" s="55"/>
      <c r="AV830" s="78"/>
    </row>
    <row r="831" spans="28:48" ht="14.25">
      <c r="AB831" s="68"/>
      <c r="AC831" s="69"/>
      <c r="AD831" s="68"/>
      <c r="AE831" s="69"/>
      <c r="AF831" s="69"/>
      <c r="AG831" s="69"/>
      <c r="AH831" s="68"/>
      <c r="AI831" s="68"/>
      <c r="AJ831" s="68"/>
      <c r="AK831" s="68"/>
      <c r="AL831" s="68"/>
      <c r="AM831" s="68"/>
      <c r="AN831" s="68"/>
      <c r="AO831" s="70"/>
      <c r="AP831" s="71"/>
      <c r="AQ831" s="70"/>
      <c r="AR831" s="72"/>
      <c r="AS831" s="55"/>
      <c r="AT831" s="55"/>
      <c r="AU831" s="55"/>
      <c r="AV831" s="78"/>
    </row>
    <row r="832" spans="28:48" ht="14.25">
      <c r="AB832" s="68"/>
      <c r="AC832" s="69"/>
      <c r="AD832" s="68"/>
      <c r="AE832" s="69"/>
      <c r="AF832" s="69"/>
      <c r="AG832" s="69"/>
      <c r="AH832" s="68"/>
      <c r="AI832" s="68"/>
      <c r="AJ832" s="68"/>
      <c r="AK832" s="68"/>
      <c r="AL832" s="68"/>
      <c r="AM832" s="68"/>
      <c r="AN832" s="68"/>
      <c r="AO832" s="70"/>
      <c r="AP832" s="71"/>
      <c r="AQ832" s="70"/>
      <c r="AR832" s="72"/>
      <c r="AS832" s="55"/>
      <c r="AT832" s="55"/>
      <c r="AU832" s="55"/>
      <c r="AV832" s="78"/>
    </row>
    <row r="833" spans="28:48" ht="14.25">
      <c r="AB833" s="68"/>
      <c r="AC833" s="69"/>
      <c r="AD833" s="68"/>
      <c r="AE833" s="69"/>
      <c r="AF833" s="69"/>
      <c r="AG833" s="69"/>
      <c r="AH833" s="68"/>
      <c r="AI833" s="68"/>
      <c r="AJ833" s="68"/>
      <c r="AK833" s="68"/>
      <c r="AL833" s="68"/>
      <c r="AM833" s="68"/>
      <c r="AN833" s="68"/>
      <c r="AO833" s="70"/>
      <c r="AP833" s="71"/>
      <c r="AQ833" s="70"/>
      <c r="AR833" s="72"/>
      <c r="AS833" s="55"/>
      <c r="AT833" s="55"/>
      <c r="AU833" s="55"/>
      <c r="AV833" s="78"/>
    </row>
    <row r="834" spans="28:48" ht="14.25">
      <c r="AB834" s="68"/>
      <c r="AC834" s="69"/>
      <c r="AD834" s="68"/>
      <c r="AE834" s="69"/>
      <c r="AF834" s="69"/>
      <c r="AG834" s="69"/>
      <c r="AH834" s="68"/>
      <c r="AI834" s="68"/>
      <c r="AJ834" s="68"/>
      <c r="AK834" s="68"/>
      <c r="AL834" s="68"/>
      <c r="AM834" s="68"/>
      <c r="AN834" s="68"/>
      <c r="AO834" s="70"/>
      <c r="AP834" s="71"/>
      <c r="AQ834" s="70"/>
      <c r="AR834" s="72"/>
      <c r="AS834" s="55"/>
      <c r="AT834" s="55"/>
      <c r="AU834" s="55"/>
      <c r="AV834" s="78"/>
    </row>
    <row r="835" spans="28:48" ht="14.25">
      <c r="AB835" s="68"/>
      <c r="AC835" s="69"/>
      <c r="AD835" s="68"/>
      <c r="AE835" s="69"/>
      <c r="AF835" s="69"/>
      <c r="AG835" s="69"/>
      <c r="AH835" s="68"/>
      <c r="AI835" s="68"/>
      <c r="AJ835" s="68"/>
      <c r="AK835" s="68"/>
      <c r="AL835" s="68"/>
      <c r="AM835" s="68"/>
      <c r="AN835" s="68"/>
      <c r="AO835" s="70"/>
      <c r="AP835" s="71"/>
      <c r="AQ835" s="70"/>
      <c r="AR835" s="72"/>
      <c r="AS835" s="55"/>
      <c r="AT835" s="55"/>
      <c r="AU835" s="55"/>
      <c r="AV835" s="78"/>
    </row>
    <row r="836" spans="28:48" ht="14.25">
      <c r="AB836" s="68"/>
      <c r="AC836" s="69"/>
      <c r="AD836" s="68"/>
      <c r="AE836" s="69"/>
      <c r="AF836" s="69"/>
      <c r="AG836" s="69"/>
      <c r="AH836" s="68"/>
      <c r="AI836" s="68"/>
      <c r="AJ836" s="68"/>
      <c r="AK836" s="68"/>
      <c r="AL836" s="68"/>
      <c r="AM836" s="68"/>
      <c r="AN836" s="68"/>
      <c r="AO836" s="70"/>
      <c r="AP836" s="71"/>
      <c r="AQ836" s="70"/>
      <c r="AR836" s="72"/>
      <c r="AS836" s="55"/>
      <c r="AT836" s="55"/>
      <c r="AU836" s="55"/>
      <c r="AV836" s="78"/>
    </row>
    <row r="837" spans="28:48" ht="14.25">
      <c r="AB837" s="68"/>
      <c r="AC837" s="69"/>
      <c r="AD837" s="68"/>
      <c r="AE837" s="69"/>
      <c r="AF837" s="69"/>
      <c r="AG837" s="69"/>
      <c r="AH837" s="68"/>
      <c r="AI837" s="68"/>
      <c r="AJ837" s="68"/>
      <c r="AK837" s="68"/>
      <c r="AL837" s="68"/>
      <c r="AM837" s="68"/>
      <c r="AN837" s="68"/>
      <c r="AO837" s="70"/>
      <c r="AP837" s="71"/>
      <c r="AQ837" s="70"/>
      <c r="AR837" s="72"/>
      <c r="AS837" s="55"/>
      <c r="AT837" s="55"/>
      <c r="AU837" s="55"/>
      <c r="AV837" s="78"/>
    </row>
    <row r="838" spans="28:48" ht="14.25">
      <c r="AB838" s="68"/>
      <c r="AC838" s="69"/>
      <c r="AD838" s="68"/>
      <c r="AE838" s="69"/>
      <c r="AF838" s="69"/>
      <c r="AG838" s="69"/>
      <c r="AH838" s="68"/>
      <c r="AI838" s="68"/>
      <c r="AJ838" s="68"/>
      <c r="AK838" s="68"/>
      <c r="AL838" s="68"/>
      <c r="AM838" s="68"/>
      <c r="AN838" s="68"/>
      <c r="AO838" s="70"/>
      <c r="AP838" s="71"/>
      <c r="AQ838" s="70"/>
      <c r="AR838" s="72"/>
      <c r="AS838" s="55"/>
      <c r="AT838" s="55"/>
      <c r="AU838" s="55"/>
      <c r="AV838" s="78"/>
    </row>
    <row r="839" spans="28:48" ht="14.25">
      <c r="AB839" s="68"/>
      <c r="AC839" s="69"/>
      <c r="AD839" s="68"/>
      <c r="AE839" s="69"/>
      <c r="AF839" s="69"/>
      <c r="AG839" s="69"/>
      <c r="AH839" s="68"/>
      <c r="AI839" s="68"/>
      <c r="AJ839" s="68"/>
      <c r="AK839" s="68"/>
      <c r="AL839" s="68"/>
      <c r="AM839" s="68"/>
      <c r="AN839" s="68"/>
      <c r="AO839" s="70"/>
      <c r="AP839" s="71"/>
      <c r="AQ839" s="70"/>
      <c r="AR839" s="72"/>
      <c r="AS839" s="55"/>
      <c r="AT839" s="55"/>
      <c r="AU839" s="55"/>
      <c r="AV839" s="78"/>
    </row>
    <row r="840" spans="28:48" ht="14.25">
      <c r="AB840" s="68"/>
      <c r="AC840" s="69"/>
      <c r="AD840" s="68"/>
      <c r="AE840" s="69"/>
      <c r="AF840" s="69"/>
      <c r="AG840" s="69"/>
      <c r="AH840" s="68"/>
      <c r="AI840" s="68"/>
      <c r="AJ840" s="68"/>
      <c r="AK840" s="68"/>
      <c r="AL840" s="68"/>
      <c r="AM840" s="68"/>
      <c r="AN840" s="68"/>
      <c r="AO840" s="70"/>
      <c r="AP840" s="71"/>
      <c r="AQ840" s="70"/>
      <c r="AR840" s="72"/>
      <c r="AS840" s="55"/>
      <c r="AT840" s="55"/>
      <c r="AU840" s="55"/>
      <c r="AV840" s="78"/>
    </row>
    <row r="841" spans="28:48" ht="14.25">
      <c r="AB841" s="68"/>
      <c r="AC841" s="69"/>
      <c r="AD841" s="68"/>
      <c r="AE841" s="69"/>
      <c r="AF841" s="69"/>
      <c r="AG841" s="69"/>
      <c r="AH841" s="68"/>
      <c r="AI841" s="68"/>
      <c r="AJ841" s="68"/>
      <c r="AK841" s="68"/>
      <c r="AL841" s="68"/>
      <c r="AM841" s="68"/>
      <c r="AN841" s="68"/>
      <c r="AO841" s="70"/>
      <c r="AP841" s="71"/>
      <c r="AQ841" s="70"/>
      <c r="AR841" s="72"/>
      <c r="AS841" s="55"/>
      <c r="AT841" s="55"/>
      <c r="AU841" s="55"/>
      <c r="AV841" s="78"/>
    </row>
    <row r="842" spans="28:48" ht="14.25">
      <c r="AB842" s="68"/>
      <c r="AC842" s="69"/>
      <c r="AD842" s="68"/>
      <c r="AE842" s="69"/>
      <c r="AF842" s="69"/>
      <c r="AG842" s="69"/>
      <c r="AH842" s="68"/>
      <c r="AI842" s="68"/>
      <c r="AJ842" s="68"/>
      <c r="AK842" s="68"/>
      <c r="AL842" s="68"/>
      <c r="AM842" s="68"/>
      <c r="AN842" s="68"/>
      <c r="AO842" s="70"/>
      <c r="AP842" s="71"/>
      <c r="AQ842" s="70"/>
      <c r="AR842" s="72"/>
      <c r="AS842" s="55"/>
      <c r="AT842" s="55"/>
      <c r="AU842" s="55"/>
      <c r="AV842" s="78"/>
    </row>
    <row r="843" spans="28:48" ht="14.25">
      <c r="AB843" s="68"/>
      <c r="AC843" s="69"/>
      <c r="AD843" s="68"/>
      <c r="AE843" s="69"/>
      <c r="AF843" s="69"/>
      <c r="AG843" s="69"/>
      <c r="AH843" s="68"/>
      <c r="AI843" s="68"/>
      <c r="AJ843" s="68"/>
      <c r="AK843" s="68"/>
      <c r="AL843" s="68"/>
      <c r="AM843" s="68"/>
      <c r="AN843" s="68"/>
      <c r="AO843" s="70"/>
      <c r="AP843" s="71"/>
      <c r="AQ843" s="70"/>
      <c r="AR843" s="72"/>
      <c r="AS843" s="55"/>
      <c r="AT843" s="55"/>
      <c r="AU843" s="55"/>
      <c r="AV843" s="78"/>
    </row>
    <row r="844" spans="28:48" ht="14.25">
      <c r="AB844" s="68"/>
      <c r="AC844" s="69"/>
      <c r="AD844" s="68"/>
      <c r="AE844" s="69"/>
      <c r="AF844" s="69"/>
      <c r="AG844" s="69"/>
      <c r="AH844" s="68"/>
      <c r="AI844" s="68"/>
      <c r="AJ844" s="68"/>
      <c r="AK844" s="68"/>
      <c r="AL844" s="68"/>
      <c r="AM844" s="68"/>
      <c r="AN844" s="68"/>
      <c r="AO844" s="70"/>
      <c r="AP844" s="71"/>
      <c r="AQ844" s="70"/>
      <c r="AR844" s="72"/>
      <c r="AS844" s="55"/>
      <c r="AT844" s="55"/>
      <c r="AU844" s="55"/>
      <c r="AV844" s="78"/>
    </row>
    <row r="845" spans="28:48" ht="14.25">
      <c r="AB845" s="68"/>
      <c r="AC845" s="69"/>
      <c r="AD845" s="68"/>
      <c r="AE845" s="69"/>
      <c r="AF845" s="69"/>
      <c r="AG845" s="69"/>
      <c r="AH845" s="68"/>
      <c r="AI845" s="68"/>
      <c r="AJ845" s="68"/>
      <c r="AK845" s="68"/>
      <c r="AL845" s="68"/>
      <c r="AM845" s="68"/>
      <c r="AN845" s="68"/>
      <c r="AO845" s="70"/>
      <c r="AP845" s="71"/>
      <c r="AQ845" s="70"/>
      <c r="AR845" s="72"/>
      <c r="AS845" s="55"/>
      <c r="AT845" s="55"/>
      <c r="AU845" s="55"/>
      <c r="AV845" s="78"/>
    </row>
    <row r="846" spans="28:48" ht="14.25">
      <c r="AB846" s="68"/>
      <c r="AC846" s="69"/>
      <c r="AD846" s="68"/>
      <c r="AE846" s="69"/>
      <c r="AF846" s="69"/>
      <c r="AG846" s="69"/>
      <c r="AH846" s="68"/>
      <c r="AI846" s="68"/>
      <c r="AJ846" s="68"/>
      <c r="AK846" s="68"/>
      <c r="AL846" s="68"/>
      <c r="AM846" s="68"/>
      <c r="AN846" s="68"/>
      <c r="AO846" s="70"/>
      <c r="AP846" s="71"/>
      <c r="AQ846" s="70"/>
      <c r="AR846" s="72"/>
      <c r="AS846" s="55"/>
      <c r="AT846" s="55"/>
      <c r="AU846" s="55"/>
      <c r="AV846" s="78"/>
    </row>
    <row r="847" spans="28:48" ht="14.25">
      <c r="AB847" s="68"/>
      <c r="AC847" s="69"/>
      <c r="AD847" s="68"/>
      <c r="AE847" s="69"/>
      <c r="AF847" s="69"/>
      <c r="AG847" s="69"/>
      <c r="AH847" s="68"/>
      <c r="AI847" s="68"/>
      <c r="AJ847" s="68"/>
      <c r="AK847" s="68"/>
      <c r="AL847" s="68"/>
      <c r="AM847" s="68"/>
      <c r="AN847" s="68"/>
      <c r="AO847" s="70"/>
      <c r="AP847" s="71"/>
      <c r="AQ847" s="70"/>
      <c r="AR847" s="72"/>
      <c r="AS847" s="55"/>
      <c r="AT847" s="55"/>
      <c r="AU847" s="55"/>
      <c r="AV847" s="78"/>
    </row>
    <row r="848" spans="28:48" ht="14.25">
      <c r="AB848" s="68"/>
      <c r="AC848" s="69"/>
      <c r="AD848" s="68"/>
      <c r="AE848" s="69"/>
      <c r="AF848" s="69"/>
      <c r="AG848" s="69"/>
      <c r="AH848" s="68"/>
      <c r="AI848" s="68"/>
      <c r="AJ848" s="68"/>
      <c r="AK848" s="68"/>
      <c r="AL848" s="68"/>
      <c r="AM848" s="68"/>
      <c r="AN848" s="68"/>
      <c r="AO848" s="70"/>
      <c r="AP848" s="71"/>
      <c r="AQ848" s="70"/>
      <c r="AR848" s="72"/>
      <c r="AS848" s="55"/>
      <c r="AT848" s="55"/>
      <c r="AU848" s="55"/>
      <c r="AV848" s="78"/>
    </row>
    <row r="849" spans="28:48" ht="14.25">
      <c r="AB849" s="68"/>
      <c r="AC849" s="69"/>
      <c r="AD849" s="68"/>
      <c r="AE849" s="69"/>
      <c r="AF849" s="69"/>
      <c r="AG849" s="69"/>
      <c r="AH849" s="68"/>
      <c r="AI849" s="68"/>
      <c r="AJ849" s="68"/>
      <c r="AK849" s="68"/>
      <c r="AL849" s="68"/>
      <c r="AM849" s="68"/>
      <c r="AN849" s="68"/>
      <c r="AO849" s="70"/>
      <c r="AP849" s="71"/>
      <c r="AQ849" s="70"/>
      <c r="AR849" s="72"/>
      <c r="AS849" s="55"/>
      <c r="AT849" s="55"/>
      <c r="AU849" s="55"/>
      <c r="AV849" s="78"/>
    </row>
    <row r="850" spans="28:48" ht="14.25">
      <c r="AB850" s="68"/>
      <c r="AC850" s="69"/>
      <c r="AD850" s="68"/>
      <c r="AE850" s="69"/>
      <c r="AF850" s="69"/>
      <c r="AG850" s="69"/>
      <c r="AH850" s="68"/>
      <c r="AI850" s="68"/>
      <c r="AJ850" s="68"/>
      <c r="AK850" s="68"/>
      <c r="AL850" s="68"/>
      <c r="AM850" s="68"/>
      <c r="AN850" s="68"/>
      <c r="AO850" s="70"/>
      <c r="AP850" s="71"/>
      <c r="AQ850" s="70"/>
      <c r="AR850" s="72"/>
      <c r="AS850" s="55"/>
      <c r="AT850" s="55"/>
      <c r="AU850" s="55"/>
      <c r="AV850" s="78"/>
    </row>
    <row r="851" spans="28:48" ht="14.25">
      <c r="AB851" s="68"/>
      <c r="AC851" s="69"/>
      <c r="AD851" s="68"/>
      <c r="AE851" s="69"/>
      <c r="AF851" s="69"/>
      <c r="AG851" s="69"/>
      <c r="AH851" s="68"/>
      <c r="AI851" s="68"/>
      <c r="AJ851" s="68"/>
      <c r="AK851" s="68"/>
      <c r="AL851" s="68"/>
      <c r="AM851" s="68"/>
      <c r="AN851" s="68"/>
      <c r="AO851" s="70"/>
      <c r="AP851" s="71"/>
      <c r="AQ851" s="70"/>
      <c r="AR851" s="72"/>
      <c r="AS851" s="55"/>
      <c r="AT851" s="55"/>
      <c r="AU851" s="55"/>
      <c r="AV851" s="78"/>
    </row>
    <row r="852" spans="28:48" ht="14.25">
      <c r="AB852" s="68"/>
      <c r="AC852" s="69"/>
      <c r="AD852" s="68"/>
      <c r="AE852" s="69"/>
      <c r="AF852" s="69"/>
      <c r="AG852" s="69"/>
      <c r="AH852" s="68"/>
      <c r="AI852" s="68"/>
      <c r="AJ852" s="68"/>
      <c r="AK852" s="68"/>
      <c r="AL852" s="68"/>
      <c r="AM852" s="68"/>
      <c r="AN852" s="68"/>
      <c r="AO852" s="70"/>
      <c r="AP852" s="71"/>
      <c r="AQ852" s="70"/>
      <c r="AR852" s="72"/>
      <c r="AS852" s="55"/>
      <c r="AT852" s="55"/>
      <c r="AU852" s="55"/>
      <c r="AV852" s="78"/>
    </row>
    <row r="853" spans="28:48" ht="14.25">
      <c r="AB853" s="68"/>
      <c r="AC853" s="69"/>
      <c r="AD853" s="68"/>
      <c r="AE853" s="69"/>
      <c r="AF853" s="69"/>
      <c r="AG853" s="69"/>
      <c r="AH853" s="68"/>
      <c r="AI853" s="68"/>
      <c r="AJ853" s="68"/>
      <c r="AK853" s="68"/>
      <c r="AL853" s="68"/>
      <c r="AM853" s="68"/>
      <c r="AN853" s="68"/>
      <c r="AO853" s="70"/>
      <c r="AP853" s="71"/>
      <c r="AQ853" s="70"/>
      <c r="AR853" s="72"/>
      <c r="AS853" s="55"/>
      <c r="AT853" s="55"/>
      <c r="AU853" s="55"/>
      <c r="AV853" s="78"/>
    </row>
    <row r="854" spans="28:48" ht="14.25">
      <c r="AB854" s="68"/>
      <c r="AC854" s="69"/>
      <c r="AD854" s="68"/>
      <c r="AE854" s="69"/>
      <c r="AF854" s="69"/>
      <c r="AG854" s="69"/>
      <c r="AH854" s="68"/>
      <c r="AI854" s="68"/>
      <c r="AJ854" s="68"/>
      <c r="AK854" s="68"/>
      <c r="AL854" s="68"/>
      <c r="AM854" s="68"/>
      <c r="AN854" s="68"/>
      <c r="AO854" s="70"/>
      <c r="AP854" s="71"/>
      <c r="AQ854" s="70"/>
      <c r="AR854" s="72"/>
      <c r="AS854" s="55"/>
      <c r="AT854" s="55"/>
      <c r="AU854" s="55"/>
      <c r="AV854" s="78"/>
    </row>
    <row r="855" spans="28:48" ht="14.25">
      <c r="AB855" s="68"/>
      <c r="AC855" s="69"/>
      <c r="AD855" s="68"/>
      <c r="AE855" s="69"/>
      <c r="AF855" s="69"/>
      <c r="AG855" s="69"/>
      <c r="AH855" s="68"/>
      <c r="AI855" s="68"/>
      <c r="AJ855" s="68"/>
      <c r="AK855" s="68"/>
      <c r="AL855" s="68"/>
      <c r="AM855" s="68"/>
      <c r="AN855" s="68"/>
      <c r="AO855" s="70"/>
      <c r="AP855" s="71"/>
      <c r="AQ855" s="70"/>
      <c r="AR855" s="72"/>
      <c r="AS855" s="55"/>
      <c r="AT855" s="55"/>
      <c r="AU855" s="55"/>
      <c r="AV855" s="78"/>
    </row>
    <row r="856" spans="28:48" ht="14.25">
      <c r="AB856" s="68"/>
      <c r="AC856" s="69"/>
      <c r="AD856" s="68"/>
      <c r="AE856" s="69"/>
      <c r="AF856" s="69"/>
      <c r="AG856" s="69"/>
      <c r="AH856" s="68"/>
      <c r="AI856" s="68"/>
      <c r="AJ856" s="68"/>
      <c r="AK856" s="68"/>
      <c r="AL856" s="68"/>
      <c r="AM856" s="68"/>
      <c r="AN856" s="68"/>
      <c r="AO856" s="70"/>
      <c r="AP856" s="71"/>
      <c r="AQ856" s="70"/>
      <c r="AR856" s="72"/>
      <c r="AS856" s="55"/>
      <c r="AT856" s="55"/>
      <c r="AU856" s="55"/>
      <c r="AV856" s="78"/>
    </row>
    <row r="857" spans="28:48" ht="14.25">
      <c r="AB857" s="68"/>
      <c r="AC857" s="69"/>
      <c r="AD857" s="68"/>
      <c r="AE857" s="69"/>
      <c r="AF857" s="69"/>
      <c r="AG857" s="69"/>
      <c r="AH857" s="68"/>
      <c r="AI857" s="68"/>
      <c r="AJ857" s="68"/>
      <c r="AK857" s="68"/>
      <c r="AL857" s="68"/>
      <c r="AM857" s="68"/>
      <c r="AN857" s="68"/>
      <c r="AO857" s="70"/>
      <c r="AP857" s="71"/>
      <c r="AQ857" s="70"/>
      <c r="AR857" s="72"/>
      <c r="AS857" s="55"/>
      <c r="AT857" s="55"/>
      <c r="AU857" s="55"/>
      <c r="AV857" s="78"/>
    </row>
    <row r="858" spans="28:48" ht="14.25">
      <c r="AB858" s="68"/>
      <c r="AC858" s="69"/>
      <c r="AD858" s="68"/>
      <c r="AE858" s="69"/>
      <c r="AF858" s="69"/>
      <c r="AG858" s="69"/>
      <c r="AH858" s="68"/>
      <c r="AI858" s="68"/>
      <c r="AJ858" s="68"/>
      <c r="AK858" s="68"/>
      <c r="AL858" s="68"/>
      <c r="AM858" s="68"/>
      <c r="AN858" s="68"/>
      <c r="AO858" s="70"/>
      <c r="AP858" s="71"/>
      <c r="AQ858" s="70"/>
      <c r="AR858" s="72"/>
      <c r="AS858" s="55"/>
      <c r="AT858" s="55"/>
      <c r="AU858" s="55"/>
      <c r="AV858" s="78"/>
    </row>
    <row r="859" spans="28:48" ht="14.25">
      <c r="AB859" s="68"/>
      <c r="AC859" s="69"/>
      <c r="AD859" s="68"/>
      <c r="AE859" s="69"/>
      <c r="AF859" s="69"/>
      <c r="AG859" s="69"/>
      <c r="AH859" s="68"/>
      <c r="AI859" s="68"/>
      <c r="AJ859" s="68"/>
      <c r="AK859" s="68"/>
      <c r="AL859" s="68"/>
      <c r="AM859" s="68"/>
      <c r="AN859" s="68"/>
      <c r="AO859" s="70"/>
      <c r="AP859" s="71"/>
      <c r="AQ859" s="70"/>
      <c r="AR859" s="72"/>
      <c r="AS859" s="55"/>
      <c r="AT859" s="55"/>
      <c r="AU859" s="55"/>
      <c r="AV859" s="78"/>
    </row>
    <row r="860" spans="28:48" ht="14.25">
      <c r="AB860" s="68"/>
      <c r="AC860" s="69"/>
      <c r="AD860" s="68"/>
      <c r="AE860" s="69"/>
      <c r="AF860" s="69"/>
      <c r="AG860" s="69"/>
      <c r="AH860" s="68"/>
      <c r="AI860" s="68"/>
      <c r="AJ860" s="68"/>
      <c r="AK860" s="68"/>
      <c r="AL860" s="68"/>
      <c r="AM860" s="68"/>
      <c r="AN860" s="68"/>
      <c r="AO860" s="70"/>
      <c r="AP860" s="71"/>
      <c r="AQ860" s="70"/>
      <c r="AR860" s="72"/>
      <c r="AS860" s="55"/>
      <c r="AT860" s="55"/>
      <c r="AU860" s="55"/>
      <c r="AV860" s="78"/>
    </row>
    <row r="861" spans="28:48" ht="14.25">
      <c r="AB861" s="68"/>
      <c r="AC861" s="69"/>
      <c r="AD861" s="68"/>
      <c r="AE861" s="69"/>
      <c r="AF861" s="69"/>
      <c r="AG861" s="69"/>
      <c r="AH861" s="68"/>
      <c r="AI861" s="68"/>
      <c r="AJ861" s="68"/>
      <c r="AK861" s="68"/>
      <c r="AL861" s="68"/>
      <c r="AM861" s="68"/>
      <c r="AN861" s="68"/>
      <c r="AO861" s="70"/>
      <c r="AP861" s="71"/>
      <c r="AQ861" s="70"/>
      <c r="AR861" s="72"/>
      <c r="AS861" s="55"/>
      <c r="AT861" s="55"/>
      <c r="AU861" s="55"/>
      <c r="AV861" s="78"/>
    </row>
    <row r="862" spans="28:48" ht="14.25">
      <c r="AB862" s="68"/>
      <c r="AC862" s="69"/>
      <c r="AD862" s="68"/>
      <c r="AE862" s="69"/>
      <c r="AF862" s="69"/>
      <c r="AG862" s="69"/>
      <c r="AH862" s="68"/>
      <c r="AI862" s="68"/>
      <c r="AJ862" s="68"/>
      <c r="AK862" s="68"/>
      <c r="AL862" s="68"/>
      <c r="AM862" s="68"/>
      <c r="AN862" s="68"/>
      <c r="AO862" s="70"/>
      <c r="AP862" s="71"/>
      <c r="AQ862" s="70"/>
      <c r="AR862" s="72"/>
      <c r="AS862" s="55"/>
      <c r="AT862" s="55"/>
      <c r="AU862" s="55"/>
      <c r="AV862" s="78"/>
    </row>
    <row r="863" spans="28:48" ht="14.25">
      <c r="AB863" s="68"/>
      <c r="AC863" s="69"/>
      <c r="AD863" s="68"/>
      <c r="AE863" s="69"/>
      <c r="AF863" s="69"/>
      <c r="AG863" s="69"/>
      <c r="AH863" s="68"/>
      <c r="AI863" s="68"/>
      <c r="AJ863" s="68"/>
      <c r="AK863" s="68"/>
      <c r="AL863" s="68"/>
      <c r="AM863" s="68"/>
      <c r="AN863" s="68"/>
      <c r="AO863" s="70"/>
      <c r="AP863" s="71"/>
      <c r="AQ863" s="70"/>
      <c r="AR863" s="72"/>
      <c r="AS863" s="55"/>
      <c r="AT863" s="55"/>
      <c r="AU863" s="55"/>
      <c r="AV863" s="78"/>
    </row>
    <row r="864" spans="28:48" ht="14.25">
      <c r="AB864" s="68"/>
      <c r="AC864" s="69"/>
      <c r="AD864" s="68"/>
      <c r="AE864" s="69"/>
      <c r="AF864" s="69"/>
      <c r="AG864" s="69"/>
      <c r="AH864" s="68"/>
      <c r="AI864" s="68"/>
      <c r="AJ864" s="68"/>
      <c r="AK864" s="68"/>
      <c r="AL864" s="68"/>
      <c r="AM864" s="68"/>
      <c r="AN864" s="68"/>
      <c r="AO864" s="70"/>
      <c r="AP864" s="71"/>
      <c r="AQ864" s="70"/>
      <c r="AR864" s="72"/>
      <c r="AS864" s="55"/>
      <c r="AT864" s="55"/>
      <c r="AU864" s="55"/>
      <c r="AV864" s="78"/>
    </row>
    <row r="865" spans="28:48" ht="14.25">
      <c r="AB865" s="68"/>
      <c r="AC865" s="69"/>
      <c r="AD865" s="68"/>
      <c r="AE865" s="69"/>
      <c r="AF865" s="69"/>
      <c r="AG865" s="69"/>
      <c r="AH865" s="68"/>
      <c r="AI865" s="68"/>
      <c r="AJ865" s="68"/>
      <c r="AK865" s="68"/>
      <c r="AL865" s="68"/>
      <c r="AM865" s="68"/>
      <c r="AN865" s="68"/>
      <c r="AO865" s="70"/>
      <c r="AP865" s="71"/>
      <c r="AQ865" s="70"/>
      <c r="AR865" s="72"/>
      <c r="AS865" s="55"/>
      <c r="AT865" s="55"/>
      <c r="AU865" s="55"/>
      <c r="AV865" s="78"/>
    </row>
    <row r="866" spans="28:48" ht="14.25">
      <c r="AB866" s="68"/>
      <c r="AC866" s="69"/>
      <c r="AD866" s="68"/>
      <c r="AE866" s="69"/>
      <c r="AF866" s="69"/>
      <c r="AG866" s="69"/>
      <c r="AH866" s="68"/>
      <c r="AI866" s="68"/>
      <c r="AJ866" s="68"/>
      <c r="AK866" s="68"/>
      <c r="AL866" s="68"/>
      <c r="AM866" s="68"/>
      <c r="AN866" s="68"/>
      <c r="AO866" s="70"/>
      <c r="AP866" s="71"/>
      <c r="AQ866" s="70"/>
      <c r="AR866" s="72"/>
      <c r="AS866" s="55"/>
      <c r="AT866" s="55"/>
      <c r="AU866" s="55"/>
      <c r="AV866" s="78"/>
    </row>
    <row r="867" spans="28:48" ht="14.25">
      <c r="AB867" s="68"/>
      <c r="AC867" s="69"/>
      <c r="AD867" s="68"/>
      <c r="AE867" s="69"/>
      <c r="AF867" s="69"/>
      <c r="AG867" s="69"/>
      <c r="AH867" s="68"/>
      <c r="AI867" s="68"/>
      <c r="AJ867" s="68"/>
      <c r="AK867" s="68"/>
      <c r="AL867" s="68"/>
      <c r="AM867" s="68"/>
      <c r="AN867" s="68"/>
      <c r="AO867" s="70"/>
      <c r="AP867" s="71"/>
      <c r="AQ867" s="70"/>
      <c r="AR867" s="72"/>
      <c r="AS867" s="55"/>
      <c r="AT867" s="55"/>
      <c r="AU867" s="55"/>
      <c r="AV867" s="78"/>
    </row>
    <row r="868" spans="28:48" ht="14.25">
      <c r="AB868" s="68"/>
      <c r="AC868" s="69"/>
      <c r="AD868" s="68"/>
      <c r="AE868" s="69"/>
      <c r="AF868" s="69"/>
      <c r="AG868" s="69"/>
      <c r="AH868" s="68"/>
      <c r="AI868" s="68"/>
      <c r="AJ868" s="68"/>
      <c r="AK868" s="68"/>
      <c r="AL868" s="68"/>
      <c r="AM868" s="68"/>
      <c r="AN868" s="68"/>
      <c r="AO868" s="70"/>
      <c r="AP868" s="71"/>
      <c r="AQ868" s="70"/>
      <c r="AR868" s="72"/>
      <c r="AS868" s="55"/>
      <c r="AT868" s="55"/>
      <c r="AU868" s="55"/>
      <c r="AV868" s="78"/>
    </row>
    <row r="869" spans="28:48" ht="14.25">
      <c r="AB869" s="68"/>
      <c r="AC869" s="69"/>
      <c r="AD869" s="68"/>
      <c r="AE869" s="69"/>
      <c r="AF869" s="69"/>
      <c r="AG869" s="69"/>
      <c r="AH869" s="68"/>
      <c r="AI869" s="68"/>
      <c r="AJ869" s="68"/>
      <c r="AK869" s="68"/>
      <c r="AL869" s="68"/>
      <c r="AM869" s="68"/>
      <c r="AN869" s="68"/>
      <c r="AO869" s="70"/>
      <c r="AP869" s="71"/>
      <c r="AQ869" s="70"/>
      <c r="AR869" s="72"/>
      <c r="AS869" s="55"/>
      <c r="AT869" s="55"/>
      <c r="AU869" s="55"/>
      <c r="AV869" s="78"/>
    </row>
    <row r="870" spans="28:48" ht="14.25">
      <c r="AB870" s="68"/>
      <c r="AC870" s="69"/>
      <c r="AD870" s="68"/>
      <c r="AE870" s="69"/>
      <c r="AF870" s="69"/>
      <c r="AG870" s="69"/>
      <c r="AH870" s="68"/>
      <c r="AI870" s="68"/>
      <c r="AJ870" s="68"/>
      <c r="AK870" s="68"/>
      <c r="AL870" s="68"/>
      <c r="AM870" s="68"/>
      <c r="AN870" s="68"/>
      <c r="AO870" s="70"/>
      <c r="AP870" s="71"/>
      <c r="AQ870" s="70"/>
      <c r="AR870" s="72"/>
      <c r="AS870" s="55"/>
      <c r="AT870" s="55"/>
      <c r="AU870" s="55"/>
      <c r="AV870" s="78"/>
    </row>
    <row r="871" spans="28:48" ht="14.25">
      <c r="AB871" s="68"/>
      <c r="AC871" s="69"/>
      <c r="AD871" s="68"/>
      <c r="AE871" s="69"/>
      <c r="AF871" s="69"/>
      <c r="AG871" s="69"/>
      <c r="AH871" s="68"/>
      <c r="AI871" s="68"/>
      <c r="AJ871" s="68"/>
      <c r="AK871" s="68"/>
      <c r="AL871" s="68"/>
      <c r="AM871" s="68"/>
      <c r="AN871" s="68"/>
      <c r="AO871" s="70"/>
      <c r="AP871" s="71"/>
      <c r="AQ871" s="70"/>
      <c r="AR871" s="72"/>
      <c r="AS871" s="55"/>
      <c r="AT871" s="55"/>
      <c r="AU871" s="55"/>
      <c r="AV871" s="78"/>
    </row>
    <row r="872" spans="28:48" ht="14.25">
      <c r="AB872" s="68"/>
      <c r="AC872" s="69"/>
      <c r="AD872" s="68"/>
      <c r="AE872" s="69"/>
      <c r="AF872" s="69"/>
      <c r="AG872" s="69"/>
      <c r="AH872" s="68"/>
      <c r="AI872" s="68"/>
      <c r="AJ872" s="68"/>
      <c r="AK872" s="68"/>
      <c r="AL872" s="68"/>
      <c r="AM872" s="68"/>
      <c r="AN872" s="68"/>
      <c r="AO872" s="70"/>
      <c r="AP872" s="71"/>
      <c r="AQ872" s="70"/>
      <c r="AR872" s="72"/>
      <c r="AS872" s="55"/>
      <c r="AT872" s="55"/>
      <c r="AU872" s="55"/>
      <c r="AV872" s="78"/>
    </row>
    <row r="873" spans="28:48" ht="14.25">
      <c r="AB873" s="68"/>
      <c r="AC873" s="69"/>
      <c r="AD873" s="68"/>
      <c r="AE873" s="69"/>
      <c r="AF873" s="69"/>
      <c r="AG873" s="69"/>
      <c r="AH873" s="68"/>
      <c r="AI873" s="68"/>
      <c r="AJ873" s="68"/>
      <c r="AK873" s="68"/>
      <c r="AL873" s="68"/>
      <c r="AM873" s="68"/>
      <c r="AN873" s="68"/>
      <c r="AO873" s="70"/>
      <c r="AP873" s="71"/>
      <c r="AQ873" s="70"/>
      <c r="AR873" s="72"/>
      <c r="AS873" s="55"/>
      <c r="AT873" s="55"/>
      <c r="AU873" s="55"/>
      <c r="AV873" s="78"/>
    </row>
    <row r="874" spans="28:48" ht="14.25">
      <c r="AB874" s="68"/>
      <c r="AC874" s="69"/>
      <c r="AD874" s="68"/>
      <c r="AE874" s="69"/>
      <c r="AF874" s="69"/>
      <c r="AG874" s="69"/>
      <c r="AH874" s="68"/>
      <c r="AI874" s="68"/>
      <c r="AJ874" s="68"/>
      <c r="AK874" s="68"/>
      <c r="AL874" s="68"/>
      <c r="AM874" s="68"/>
      <c r="AN874" s="68"/>
      <c r="AO874" s="70"/>
      <c r="AP874" s="71"/>
      <c r="AQ874" s="70"/>
      <c r="AR874" s="72"/>
      <c r="AS874" s="55"/>
      <c r="AT874" s="55"/>
      <c r="AU874" s="55"/>
      <c r="AV874" s="78"/>
    </row>
    <row r="875" spans="28:48" ht="14.25">
      <c r="AB875" s="68"/>
      <c r="AC875" s="69"/>
      <c r="AD875" s="68"/>
      <c r="AE875" s="69"/>
      <c r="AF875" s="69"/>
      <c r="AG875" s="69"/>
      <c r="AH875" s="68"/>
      <c r="AI875" s="68"/>
      <c r="AJ875" s="68"/>
      <c r="AK875" s="68"/>
      <c r="AL875" s="68"/>
      <c r="AM875" s="68"/>
      <c r="AN875" s="68"/>
      <c r="AO875" s="70"/>
      <c r="AP875" s="71"/>
      <c r="AQ875" s="70"/>
      <c r="AR875" s="72"/>
      <c r="AS875" s="55"/>
      <c r="AT875" s="55"/>
      <c r="AU875" s="55"/>
      <c r="AV875" s="78"/>
    </row>
    <row r="876" spans="28:48" ht="14.25">
      <c r="AB876" s="68"/>
      <c r="AC876" s="69"/>
      <c r="AD876" s="68"/>
      <c r="AE876" s="69"/>
      <c r="AF876" s="69"/>
      <c r="AG876" s="69"/>
      <c r="AH876" s="68"/>
      <c r="AI876" s="68"/>
      <c r="AJ876" s="68"/>
      <c r="AK876" s="68"/>
      <c r="AL876" s="68"/>
      <c r="AM876" s="68"/>
      <c r="AN876" s="68"/>
      <c r="AO876" s="70"/>
      <c r="AP876" s="71"/>
      <c r="AQ876" s="70"/>
      <c r="AR876" s="72"/>
      <c r="AS876" s="55"/>
      <c r="AT876" s="55"/>
      <c r="AU876" s="55"/>
      <c r="AV876" s="78"/>
    </row>
    <row r="877" spans="28:48" ht="14.25">
      <c r="AB877" s="68"/>
      <c r="AC877" s="69"/>
      <c r="AD877" s="68"/>
      <c r="AE877" s="69"/>
      <c r="AF877" s="69"/>
      <c r="AG877" s="69"/>
      <c r="AH877" s="68"/>
      <c r="AI877" s="68"/>
      <c r="AJ877" s="68"/>
      <c r="AK877" s="68"/>
      <c r="AL877" s="68"/>
      <c r="AM877" s="68"/>
      <c r="AN877" s="68"/>
      <c r="AO877" s="70"/>
      <c r="AP877" s="71"/>
      <c r="AQ877" s="70"/>
      <c r="AR877" s="72"/>
      <c r="AS877" s="55"/>
      <c r="AT877" s="55"/>
      <c r="AU877" s="55"/>
      <c r="AV877" s="78"/>
    </row>
    <row r="878" spans="28:48" ht="14.25">
      <c r="AB878" s="68"/>
      <c r="AC878" s="69"/>
      <c r="AD878" s="68"/>
      <c r="AE878" s="69"/>
      <c r="AF878" s="69"/>
      <c r="AG878" s="69"/>
      <c r="AH878" s="68"/>
      <c r="AI878" s="68"/>
      <c r="AJ878" s="68"/>
      <c r="AK878" s="68"/>
      <c r="AL878" s="68"/>
      <c r="AM878" s="68"/>
      <c r="AN878" s="68"/>
      <c r="AO878" s="70"/>
      <c r="AP878" s="71"/>
      <c r="AQ878" s="70"/>
      <c r="AR878" s="72"/>
      <c r="AS878" s="55"/>
      <c r="AT878" s="55"/>
      <c r="AU878" s="55"/>
      <c r="AV878" s="78"/>
    </row>
    <row r="879" spans="28:48" ht="14.25">
      <c r="AB879" s="68"/>
      <c r="AC879" s="69"/>
      <c r="AD879" s="68"/>
      <c r="AE879" s="69"/>
      <c r="AF879" s="69"/>
      <c r="AG879" s="69"/>
      <c r="AH879" s="68"/>
      <c r="AI879" s="68"/>
      <c r="AJ879" s="68"/>
      <c r="AK879" s="68"/>
      <c r="AL879" s="68"/>
      <c r="AM879" s="68"/>
      <c r="AN879" s="68"/>
      <c r="AO879" s="70"/>
      <c r="AP879" s="71"/>
      <c r="AQ879" s="70"/>
      <c r="AR879" s="72"/>
      <c r="AS879" s="55"/>
      <c r="AT879" s="55"/>
      <c r="AU879" s="55"/>
      <c r="AV879" s="78"/>
    </row>
    <row r="880" spans="28:48" ht="14.25">
      <c r="AB880" s="68"/>
      <c r="AC880" s="69"/>
      <c r="AD880" s="68"/>
      <c r="AE880" s="69"/>
      <c r="AF880" s="69"/>
      <c r="AG880" s="69"/>
      <c r="AH880" s="68"/>
      <c r="AI880" s="68"/>
      <c r="AJ880" s="68"/>
      <c r="AK880" s="68"/>
      <c r="AL880" s="68"/>
      <c r="AM880" s="68"/>
      <c r="AN880" s="68"/>
      <c r="AO880" s="70"/>
      <c r="AP880" s="71"/>
      <c r="AQ880" s="70"/>
      <c r="AR880" s="72"/>
      <c r="AS880" s="55"/>
      <c r="AT880" s="55"/>
      <c r="AU880" s="55"/>
      <c r="AV880" s="78"/>
    </row>
    <row r="881" spans="28:48" ht="14.25">
      <c r="AB881" s="68"/>
      <c r="AC881" s="69"/>
      <c r="AD881" s="68"/>
      <c r="AE881" s="69"/>
      <c r="AF881" s="69"/>
      <c r="AG881" s="69"/>
      <c r="AH881" s="68"/>
      <c r="AI881" s="68"/>
      <c r="AJ881" s="68"/>
      <c r="AK881" s="68"/>
      <c r="AL881" s="68"/>
      <c r="AM881" s="68"/>
      <c r="AN881" s="68"/>
      <c r="AO881" s="70"/>
      <c r="AP881" s="71"/>
      <c r="AQ881" s="70"/>
      <c r="AR881" s="72"/>
      <c r="AS881" s="55"/>
      <c r="AT881" s="55"/>
      <c r="AU881" s="55"/>
      <c r="AV881" s="78"/>
    </row>
    <row r="882" spans="28:48" ht="14.25">
      <c r="AB882" s="68"/>
      <c r="AC882" s="69"/>
      <c r="AD882" s="68"/>
      <c r="AE882" s="69"/>
      <c r="AF882" s="69"/>
      <c r="AG882" s="69"/>
      <c r="AH882" s="68"/>
      <c r="AI882" s="68"/>
      <c r="AJ882" s="68"/>
      <c r="AK882" s="68"/>
      <c r="AL882" s="68"/>
      <c r="AM882" s="68"/>
      <c r="AN882" s="68"/>
      <c r="AO882" s="70"/>
      <c r="AP882" s="71"/>
      <c r="AQ882" s="70"/>
      <c r="AR882" s="72"/>
      <c r="AS882" s="55"/>
      <c r="AT882" s="55"/>
      <c r="AU882" s="55"/>
      <c r="AV882" s="78"/>
    </row>
    <row r="883" spans="28:48" ht="14.25">
      <c r="AB883" s="68"/>
      <c r="AC883" s="69"/>
      <c r="AD883" s="68"/>
      <c r="AE883" s="69"/>
      <c r="AF883" s="69"/>
      <c r="AG883" s="69"/>
      <c r="AH883" s="68"/>
      <c r="AI883" s="68"/>
      <c r="AJ883" s="68"/>
      <c r="AK883" s="68"/>
      <c r="AL883" s="68"/>
      <c r="AM883" s="68"/>
      <c r="AN883" s="68"/>
      <c r="AO883" s="70"/>
      <c r="AP883" s="71"/>
      <c r="AQ883" s="70"/>
      <c r="AR883" s="72"/>
      <c r="AS883" s="55"/>
      <c r="AT883" s="55"/>
      <c r="AU883" s="55"/>
      <c r="AV883" s="78"/>
    </row>
    <row r="884" spans="28:48" ht="14.25">
      <c r="AB884" s="68"/>
      <c r="AC884" s="69"/>
      <c r="AD884" s="68"/>
      <c r="AE884" s="69"/>
      <c r="AF884" s="69"/>
      <c r="AG884" s="69"/>
      <c r="AH884" s="68"/>
      <c r="AI884" s="68"/>
      <c r="AJ884" s="68"/>
      <c r="AK884" s="68"/>
      <c r="AL884" s="68"/>
      <c r="AM884" s="68"/>
      <c r="AN884" s="68"/>
      <c r="AO884" s="70"/>
      <c r="AP884" s="71"/>
      <c r="AQ884" s="70"/>
      <c r="AR884" s="72"/>
      <c r="AS884" s="55"/>
      <c r="AT884" s="55"/>
      <c r="AU884" s="55"/>
      <c r="AV884" s="78"/>
    </row>
    <row r="885" spans="28:48" ht="14.25">
      <c r="AB885" s="68"/>
      <c r="AC885" s="69"/>
      <c r="AD885" s="68"/>
      <c r="AE885" s="69"/>
      <c r="AF885" s="69"/>
      <c r="AG885" s="69"/>
      <c r="AH885" s="68"/>
      <c r="AI885" s="68"/>
      <c r="AJ885" s="68"/>
      <c r="AK885" s="68"/>
      <c r="AL885" s="68"/>
      <c r="AM885" s="68"/>
      <c r="AN885" s="68"/>
      <c r="AO885" s="70"/>
      <c r="AP885" s="71"/>
      <c r="AQ885" s="70"/>
      <c r="AR885" s="72"/>
      <c r="AS885" s="55"/>
      <c r="AT885" s="55"/>
      <c r="AU885" s="55"/>
      <c r="AV885" s="78"/>
    </row>
    <row r="886" spans="28:48" ht="14.25">
      <c r="AB886" s="68"/>
      <c r="AC886" s="69"/>
      <c r="AD886" s="68"/>
      <c r="AE886" s="69"/>
      <c r="AF886" s="69"/>
      <c r="AG886" s="69"/>
      <c r="AH886" s="68"/>
      <c r="AI886" s="68"/>
      <c r="AJ886" s="68"/>
      <c r="AK886" s="68"/>
      <c r="AL886" s="68"/>
      <c r="AM886" s="68"/>
      <c r="AN886" s="68"/>
      <c r="AO886" s="70"/>
      <c r="AP886" s="71"/>
      <c r="AQ886" s="70"/>
      <c r="AR886" s="72"/>
      <c r="AS886" s="55"/>
      <c r="AT886" s="55"/>
      <c r="AU886" s="55"/>
      <c r="AV886" s="78"/>
    </row>
    <row r="887" spans="28:48" ht="14.25">
      <c r="AB887" s="68"/>
      <c r="AC887" s="69"/>
      <c r="AD887" s="68"/>
      <c r="AE887" s="69"/>
      <c r="AF887" s="69"/>
      <c r="AG887" s="69"/>
      <c r="AH887" s="68"/>
      <c r="AI887" s="68"/>
      <c r="AJ887" s="68"/>
      <c r="AK887" s="68"/>
      <c r="AL887" s="68"/>
      <c r="AM887" s="68"/>
      <c r="AN887" s="68"/>
      <c r="AO887" s="70"/>
      <c r="AP887" s="71"/>
      <c r="AQ887" s="70"/>
      <c r="AR887" s="72"/>
      <c r="AS887" s="55"/>
      <c r="AT887" s="55"/>
      <c r="AU887" s="55"/>
      <c r="AV887" s="78"/>
    </row>
    <row r="888" spans="28:48" ht="14.25">
      <c r="AB888" s="68"/>
      <c r="AC888" s="69"/>
      <c r="AD888" s="68"/>
      <c r="AE888" s="69"/>
      <c r="AF888" s="69"/>
      <c r="AG888" s="69"/>
      <c r="AH888" s="68"/>
      <c r="AI888" s="68"/>
      <c r="AJ888" s="68"/>
      <c r="AK888" s="68"/>
      <c r="AL888" s="68"/>
      <c r="AM888" s="68"/>
      <c r="AN888" s="68"/>
      <c r="AO888" s="70"/>
      <c r="AP888" s="71"/>
      <c r="AQ888" s="70"/>
      <c r="AR888" s="72"/>
      <c r="AS888" s="55"/>
      <c r="AT888" s="55"/>
      <c r="AU888" s="55"/>
      <c r="AV888" s="78"/>
    </row>
    <row r="889" spans="28:48" ht="14.25">
      <c r="AB889" s="68"/>
      <c r="AC889" s="69"/>
      <c r="AD889" s="68"/>
      <c r="AE889" s="69"/>
      <c r="AF889" s="69"/>
      <c r="AG889" s="69"/>
      <c r="AH889" s="68"/>
      <c r="AI889" s="68"/>
      <c r="AJ889" s="68"/>
      <c r="AK889" s="68"/>
      <c r="AL889" s="68"/>
      <c r="AM889" s="68"/>
      <c r="AN889" s="68"/>
      <c r="AO889" s="70"/>
      <c r="AP889" s="71"/>
      <c r="AQ889" s="70"/>
      <c r="AR889" s="72"/>
      <c r="AS889" s="55"/>
      <c r="AT889" s="55"/>
      <c r="AU889" s="55"/>
      <c r="AV889" s="78"/>
    </row>
    <row r="890" spans="28:48" ht="14.25">
      <c r="AB890" s="68"/>
      <c r="AC890" s="69"/>
      <c r="AD890" s="68"/>
      <c r="AE890" s="69"/>
      <c r="AF890" s="69"/>
      <c r="AG890" s="69"/>
      <c r="AH890" s="68"/>
      <c r="AI890" s="68"/>
      <c r="AJ890" s="68"/>
      <c r="AK890" s="68"/>
      <c r="AL890" s="68"/>
      <c r="AM890" s="68"/>
      <c r="AN890" s="68"/>
      <c r="AO890" s="70"/>
      <c r="AP890" s="71"/>
      <c r="AQ890" s="70"/>
      <c r="AR890" s="72"/>
      <c r="AS890" s="55"/>
      <c r="AT890" s="55"/>
      <c r="AU890" s="55"/>
      <c r="AV890" s="78"/>
    </row>
    <row r="891" spans="28:48" ht="14.25">
      <c r="AB891" s="68"/>
      <c r="AC891" s="69"/>
      <c r="AD891" s="68"/>
      <c r="AE891" s="69"/>
      <c r="AF891" s="69"/>
      <c r="AG891" s="69"/>
      <c r="AH891" s="68"/>
      <c r="AI891" s="68"/>
      <c r="AJ891" s="68"/>
      <c r="AK891" s="68"/>
      <c r="AL891" s="68"/>
      <c r="AM891" s="68"/>
      <c r="AN891" s="68"/>
      <c r="AO891" s="70"/>
      <c r="AP891" s="71"/>
      <c r="AQ891" s="70"/>
      <c r="AR891" s="72"/>
      <c r="AS891" s="55"/>
      <c r="AT891" s="55"/>
      <c r="AU891" s="55"/>
      <c r="AV891" s="78"/>
    </row>
    <row r="892" spans="28:48" ht="14.25">
      <c r="AB892" s="68"/>
      <c r="AC892" s="69"/>
      <c r="AD892" s="68"/>
      <c r="AE892" s="69"/>
      <c r="AF892" s="69"/>
      <c r="AG892" s="69"/>
      <c r="AH892" s="68"/>
      <c r="AI892" s="68"/>
      <c r="AJ892" s="68"/>
      <c r="AK892" s="68"/>
      <c r="AL892" s="68"/>
      <c r="AM892" s="68"/>
      <c r="AN892" s="68"/>
      <c r="AO892" s="70"/>
      <c r="AP892" s="71"/>
      <c r="AQ892" s="70"/>
      <c r="AR892" s="72"/>
      <c r="AS892" s="55"/>
      <c r="AT892" s="55"/>
      <c r="AU892" s="55"/>
      <c r="AV892" s="78"/>
    </row>
    <row r="893" spans="28:48" ht="14.25">
      <c r="AB893" s="68"/>
      <c r="AC893" s="69"/>
      <c r="AD893" s="68"/>
      <c r="AE893" s="69"/>
      <c r="AF893" s="69"/>
      <c r="AG893" s="69"/>
      <c r="AH893" s="68"/>
      <c r="AI893" s="68"/>
      <c r="AJ893" s="68"/>
      <c r="AK893" s="68"/>
      <c r="AL893" s="68"/>
      <c r="AM893" s="68"/>
      <c r="AN893" s="68"/>
      <c r="AO893" s="70"/>
      <c r="AP893" s="71"/>
      <c r="AQ893" s="70"/>
      <c r="AR893" s="72"/>
      <c r="AS893" s="55"/>
      <c r="AT893" s="55"/>
      <c r="AU893" s="55"/>
      <c r="AV893" s="78"/>
    </row>
    <row r="894" spans="28:48" ht="14.25">
      <c r="AB894" s="68"/>
      <c r="AC894" s="69"/>
      <c r="AD894" s="68"/>
      <c r="AE894" s="69"/>
      <c r="AF894" s="69"/>
      <c r="AG894" s="69"/>
      <c r="AH894" s="68"/>
      <c r="AI894" s="68"/>
      <c r="AJ894" s="68"/>
      <c r="AK894" s="68"/>
      <c r="AL894" s="68"/>
      <c r="AM894" s="68"/>
      <c r="AN894" s="68"/>
      <c r="AO894" s="70"/>
      <c r="AP894" s="71"/>
      <c r="AQ894" s="70"/>
      <c r="AR894" s="72"/>
      <c r="AS894" s="55"/>
      <c r="AT894" s="55"/>
      <c r="AU894" s="55"/>
      <c r="AV894" s="78"/>
    </row>
    <row r="895" spans="28:48" ht="14.25">
      <c r="AB895" s="68"/>
      <c r="AC895" s="69"/>
      <c r="AD895" s="68"/>
      <c r="AE895" s="69"/>
      <c r="AF895" s="69"/>
      <c r="AG895" s="69"/>
      <c r="AH895" s="68"/>
      <c r="AI895" s="68"/>
      <c r="AJ895" s="68"/>
      <c r="AK895" s="68"/>
      <c r="AL895" s="68"/>
      <c r="AM895" s="68"/>
      <c r="AN895" s="68"/>
      <c r="AO895" s="70"/>
      <c r="AP895" s="71"/>
      <c r="AQ895" s="70"/>
      <c r="AR895" s="72"/>
      <c r="AS895" s="55"/>
      <c r="AT895" s="55"/>
      <c r="AU895" s="55"/>
      <c r="AV895" s="78"/>
    </row>
    <row r="896" spans="28:48" ht="14.25">
      <c r="AB896" s="68"/>
      <c r="AC896" s="69"/>
      <c r="AD896" s="68"/>
      <c r="AE896" s="69"/>
      <c r="AF896" s="69"/>
      <c r="AG896" s="69"/>
      <c r="AH896" s="68"/>
      <c r="AI896" s="68"/>
      <c r="AJ896" s="68"/>
      <c r="AK896" s="68"/>
      <c r="AL896" s="68"/>
      <c r="AM896" s="68"/>
      <c r="AN896" s="68"/>
      <c r="AO896" s="70"/>
      <c r="AP896" s="71"/>
      <c r="AQ896" s="70"/>
      <c r="AR896" s="72"/>
      <c r="AS896" s="55"/>
      <c r="AT896" s="55"/>
      <c r="AU896" s="55"/>
      <c r="AV896" s="78"/>
    </row>
    <row r="897" spans="28:48" ht="14.25">
      <c r="AB897" s="68"/>
      <c r="AC897" s="69"/>
      <c r="AD897" s="68"/>
      <c r="AE897" s="69"/>
      <c r="AF897" s="69"/>
      <c r="AG897" s="69"/>
      <c r="AH897" s="68"/>
      <c r="AI897" s="68"/>
      <c r="AJ897" s="68"/>
      <c r="AK897" s="68"/>
      <c r="AL897" s="68"/>
      <c r="AM897" s="68"/>
      <c r="AN897" s="68"/>
      <c r="AO897" s="70"/>
      <c r="AP897" s="71"/>
      <c r="AQ897" s="70"/>
      <c r="AR897" s="72"/>
      <c r="AS897" s="55"/>
      <c r="AT897" s="55"/>
      <c r="AU897" s="55"/>
      <c r="AV897" s="78"/>
    </row>
    <row r="898" spans="28:48" ht="14.25">
      <c r="AB898" s="68"/>
      <c r="AC898" s="69"/>
      <c r="AD898" s="68"/>
      <c r="AE898" s="69"/>
      <c r="AF898" s="69"/>
      <c r="AG898" s="69"/>
      <c r="AH898" s="68"/>
      <c r="AI898" s="68"/>
      <c r="AJ898" s="68"/>
      <c r="AK898" s="68"/>
      <c r="AL898" s="68"/>
      <c r="AM898" s="68"/>
      <c r="AN898" s="68"/>
      <c r="AO898" s="70"/>
      <c r="AP898" s="71"/>
      <c r="AQ898" s="70"/>
      <c r="AR898" s="72"/>
      <c r="AS898" s="55"/>
      <c r="AT898" s="55"/>
      <c r="AU898" s="55"/>
      <c r="AV898" s="78"/>
    </row>
    <row r="899" spans="28:48" ht="14.25">
      <c r="AB899" s="68"/>
      <c r="AC899" s="69"/>
      <c r="AD899" s="68"/>
      <c r="AE899" s="69"/>
      <c r="AF899" s="69"/>
      <c r="AG899" s="69"/>
      <c r="AH899" s="68"/>
      <c r="AI899" s="68"/>
      <c r="AJ899" s="68"/>
      <c r="AK899" s="68"/>
      <c r="AL899" s="68"/>
      <c r="AM899" s="68"/>
      <c r="AN899" s="68"/>
      <c r="AO899" s="70"/>
      <c r="AP899" s="71"/>
      <c r="AQ899" s="70"/>
      <c r="AR899" s="72"/>
      <c r="AS899" s="55"/>
      <c r="AT899" s="55"/>
      <c r="AU899" s="55"/>
      <c r="AV899" s="78"/>
    </row>
    <row r="900" spans="28:48" ht="14.25">
      <c r="AB900" s="68"/>
      <c r="AC900" s="69"/>
      <c r="AD900" s="68"/>
      <c r="AE900" s="69"/>
      <c r="AF900" s="69"/>
      <c r="AG900" s="69"/>
      <c r="AH900" s="68"/>
      <c r="AI900" s="68"/>
      <c r="AJ900" s="68"/>
      <c r="AK900" s="68"/>
      <c r="AL900" s="68"/>
      <c r="AM900" s="68"/>
      <c r="AN900" s="68"/>
      <c r="AO900" s="70"/>
      <c r="AP900" s="71"/>
      <c r="AQ900" s="70"/>
      <c r="AR900" s="72"/>
      <c r="AS900" s="55"/>
      <c r="AT900" s="55"/>
      <c r="AU900" s="55"/>
      <c r="AV900" s="78"/>
    </row>
    <row r="901" spans="28:48" ht="14.25">
      <c r="AB901" s="68"/>
      <c r="AC901" s="69"/>
      <c r="AD901" s="68"/>
      <c r="AE901" s="69"/>
      <c r="AF901" s="69"/>
      <c r="AG901" s="69"/>
      <c r="AH901" s="68"/>
      <c r="AI901" s="68"/>
      <c r="AJ901" s="68"/>
      <c r="AK901" s="68"/>
      <c r="AL901" s="68"/>
      <c r="AM901" s="68"/>
      <c r="AN901" s="68"/>
      <c r="AO901" s="70"/>
      <c r="AP901" s="71"/>
      <c r="AQ901" s="70"/>
      <c r="AR901" s="72"/>
      <c r="AS901" s="55"/>
      <c r="AT901" s="55"/>
      <c r="AU901" s="55"/>
      <c r="AV901" s="78"/>
    </row>
    <row r="902" spans="28:48" ht="14.25">
      <c r="AB902" s="68"/>
      <c r="AC902" s="69"/>
      <c r="AD902" s="68"/>
      <c r="AE902" s="69"/>
      <c r="AF902" s="69"/>
      <c r="AG902" s="69"/>
      <c r="AH902" s="68"/>
      <c r="AI902" s="68"/>
      <c r="AJ902" s="68"/>
      <c r="AK902" s="68"/>
      <c r="AL902" s="68"/>
      <c r="AM902" s="68"/>
      <c r="AN902" s="68"/>
      <c r="AO902" s="70"/>
      <c r="AP902" s="71"/>
      <c r="AQ902" s="70"/>
      <c r="AR902" s="72"/>
      <c r="AS902" s="55"/>
      <c r="AT902" s="55"/>
      <c r="AU902" s="55"/>
      <c r="AV902" s="78"/>
    </row>
    <row r="903" spans="28:48" ht="14.25">
      <c r="AB903" s="68"/>
      <c r="AC903" s="69"/>
      <c r="AD903" s="68"/>
      <c r="AE903" s="69"/>
      <c r="AF903" s="69"/>
      <c r="AG903" s="69"/>
      <c r="AH903" s="68"/>
      <c r="AI903" s="68"/>
      <c r="AJ903" s="68"/>
      <c r="AK903" s="68"/>
      <c r="AL903" s="68"/>
      <c r="AM903" s="68"/>
      <c r="AN903" s="68"/>
      <c r="AO903" s="70"/>
      <c r="AP903" s="71"/>
      <c r="AQ903" s="70"/>
      <c r="AR903" s="72"/>
      <c r="AS903" s="55"/>
      <c r="AT903" s="55"/>
      <c r="AU903" s="55"/>
      <c r="AV903" s="78"/>
    </row>
    <row r="904" spans="28:48" ht="14.25">
      <c r="AB904" s="68"/>
      <c r="AC904" s="69"/>
      <c r="AD904" s="68"/>
      <c r="AE904" s="69"/>
      <c r="AF904" s="69"/>
      <c r="AG904" s="69"/>
      <c r="AH904" s="68"/>
      <c r="AI904" s="68"/>
      <c r="AJ904" s="68"/>
      <c r="AK904" s="68"/>
      <c r="AL904" s="68"/>
      <c r="AM904" s="68"/>
      <c r="AN904" s="68"/>
      <c r="AO904" s="70"/>
      <c r="AP904" s="71"/>
      <c r="AQ904" s="70"/>
      <c r="AR904" s="72"/>
      <c r="AS904" s="55"/>
      <c r="AT904" s="55"/>
      <c r="AU904" s="55"/>
      <c r="AV904" s="78"/>
    </row>
    <row r="905" spans="28:48" ht="14.25">
      <c r="AB905" s="68"/>
      <c r="AC905" s="69"/>
      <c r="AD905" s="68"/>
      <c r="AE905" s="69"/>
      <c r="AF905" s="69"/>
      <c r="AG905" s="69"/>
      <c r="AH905" s="68"/>
      <c r="AI905" s="68"/>
      <c r="AJ905" s="68"/>
      <c r="AK905" s="68"/>
      <c r="AL905" s="68"/>
      <c r="AM905" s="68"/>
      <c r="AN905" s="68"/>
      <c r="AO905" s="70"/>
      <c r="AP905" s="71"/>
      <c r="AQ905" s="70"/>
      <c r="AR905" s="72"/>
      <c r="AS905" s="55"/>
      <c r="AT905" s="55"/>
      <c r="AU905" s="55"/>
      <c r="AV905" s="78"/>
    </row>
    <row r="906" spans="28:48" ht="14.25">
      <c r="AB906" s="68"/>
      <c r="AC906" s="69"/>
      <c r="AD906" s="68"/>
      <c r="AE906" s="69"/>
      <c r="AF906" s="69"/>
      <c r="AG906" s="69"/>
      <c r="AH906" s="68"/>
      <c r="AI906" s="68"/>
      <c r="AJ906" s="68"/>
      <c r="AK906" s="68"/>
      <c r="AL906" s="68"/>
      <c r="AM906" s="68"/>
      <c r="AN906" s="68"/>
      <c r="AO906" s="70"/>
      <c r="AP906" s="71"/>
      <c r="AQ906" s="70"/>
      <c r="AR906" s="72"/>
      <c r="AS906" s="55"/>
      <c r="AT906" s="55"/>
      <c r="AU906" s="55"/>
      <c r="AV906" s="78"/>
    </row>
    <row r="907" spans="28:48" ht="14.25">
      <c r="AB907" s="68"/>
      <c r="AC907" s="69"/>
      <c r="AD907" s="68"/>
      <c r="AE907" s="69"/>
      <c r="AF907" s="69"/>
      <c r="AG907" s="69"/>
      <c r="AH907" s="68"/>
      <c r="AI907" s="68"/>
      <c r="AJ907" s="68"/>
      <c r="AK907" s="68"/>
      <c r="AL907" s="68"/>
      <c r="AM907" s="68"/>
      <c r="AN907" s="68"/>
      <c r="AO907" s="70"/>
      <c r="AP907" s="71"/>
      <c r="AQ907" s="70"/>
      <c r="AR907" s="72"/>
      <c r="AS907" s="55"/>
      <c r="AT907" s="55"/>
      <c r="AU907" s="55"/>
      <c r="AV907" s="78"/>
    </row>
    <row r="908" spans="28:48" ht="14.25">
      <c r="AB908" s="68"/>
      <c r="AC908" s="69"/>
      <c r="AD908" s="68"/>
      <c r="AE908" s="69"/>
      <c r="AF908" s="69"/>
      <c r="AG908" s="69"/>
      <c r="AH908" s="68"/>
      <c r="AI908" s="68"/>
      <c r="AJ908" s="68"/>
      <c r="AK908" s="68"/>
      <c r="AL908" s="68"/>
      <c r="AM908" s="68"/>
      <c r="AN908" s="68"/>
      <c r="AO908" s="70"/>
      <c r="AP908" s="71"/>
      <c r="AQ908" s="70"/>
      <c r="AR908" s="72"/>
      <c r="AS908" s="55"/>
      <c r="AT908" s="55"/>
      <c r="AU908" s="55"/>
      <c r="AV908" s="78"/>
    </row>
    <row r="909" spans="28:48" ht="14.25">
      <c r="AB909" s="68"/>
      <c r="AC909" s="69"/>
      <c r="AD909" s="68"/>
      <c r="AE909" s="69"/>
      <c r="AF909" s="69"/>
      <c r="AG909" s="69"/>
      <c r="AH909" s="68"/>
      <c r="AI909" s="68"/>
      <c r="AJ909" s="68"/>
      <c r="AK909" s="68"/>
      <c r="AL909" s="68"/>
      <c r="AM909" s="68"/>
      <c r="AN909" s="68"/>
      <c r="AO909" s="70"/>
      <c r="AP909" s="71"/>
      <c r="AQ909" s="70"/>
      <c r="AR909" s="72"/>
      <c r="AS909" s="55"/>
      <c r="AT909" s="55"/>
      <c r="AU909" s="55"/>
      <c r="AV909" s="78"/>
    </row>
    <row r="910" spans="28:48" ht="14.25">
      <c r="AB910" s="68"/>
      <c r="AC910" s="69"/>
      <c r="AD910" s="68"/>
      <c r="AE910" s="69"/>
      <c r="AF910" s="69"/>
      <c r="AG910" s="69"/>
      <c r="AH910" s="68"/>
      <c r="AI910" s="68"/>
      <c r="AJ910" s="68"/>
      <c r="AK910" s="68"/>
      <c r="AL910" s="68"/>
      <c r="AM910" s="68"/>
      <c r="AN910" s="68"/>
      <c r="AO910" s="70"/>
      <c r="AP910" s="71"/>
      <c r="AQ910" s="70"/>
      <c r="AR910" s="72"/>
      <c r="AS910" s="55"/>
      <c r="AT910" s="55"/>
      <c r="AU910" s="55"/>
      <c r="AV910" s="78"/>
    </row>
    <row r="911" spans="28:48" ht="14.25">
      <c r="AB911" s="68"/>
      <c r="AC911" s="69"/>
      <c r="AD911" s="68"/>
      <c r="AE911" s="69"/>
      <c r="AF911" s="69"/>
      <c r="AG911" s="69"/>
      <c r="AH911" s="68"/>
      <c r="AI911" s="68"/>
      <c r="AJ911" s="68"/>
      <c r="AK911" s="68"/>
      <c r="AL911" s="68"/>
      <c r="AM911" s="68"/>
      <c r="AN911" s="68"/>
      <c r="AO911" s="70"/>
      <c r="AP911" s="71"/>
      <c r="AQ911" s="70"/>
      <c r="AR911" s="72"/>
      <c r="AS911" s="55"/>
      <c r="AT911" s="55"/>
      <c r="AU911" s="55"/>
      <c r="AV911" s="78"/>
    </row>
    <row r="912" spans="28:48" ht="14.25">
      <c r="AB912" s="68"/>
      <c r="AC912" s="69"/>
      <c r="AD912" s="68"/>
      <c r="AE912" s="69"/>
      <c r="AF912" s="69"/>
      <c r="AG912" s="69"/>
      <c r="AH912" s="68"/>
      <c r="AI912" s="68"/>
      <c r="AJ912" s="68"/>
      <c r="AK912" s="68"/>
      <c r="AL912" s="68"/>
      <c r="AM912" s="68"/>
      <c r="AN912" s="68"/>
      <c r="AO912" s="70"/>
      <c r="AP912" s="71"/>
      <c r="AQ912" s="70"/>
      <c r="AR912" s="72"/>
      <c r="AS912" s="55"/>
      <c r="AT912" s="55"/>
      <c r="AU912" s="55"/>
      <c r="AV912" s="78"/>
    </row>
    <row r="913" spans="28:48" ht="14.25">
      <c r="AB913" s="68"/>
      <c r="AC913" s="69"/>
      <c r="AD913" s="68"/>
      <c r="AE913" s="69"/>
      <c r="AF913" s="69"/>
      <c r="AG913" s="69"/>
      <c r="AH913" s="68"/>
      <c r="AI913" s="68"/>
      <c r="AJ913" s="68"/>
      <c r="AK913" s="68"/>
      <c r="AL913" s="68"/>
      <c r="AM913" s="68"/>
      <c r="AN913" s="68"/>
      <c r="AO913" s="70"/>
      <c r="AP913" s="71"/>
      <c r="AQ913" s="70"/>
      <c r="AR913" s="72"/>
      <c r="AS913" s="55"/>
      <c r="AT913" s="55"/>
      <c r="AU913" s="55"/>
      <c r="AV913" s="78"/>
    </row>
    <row r="914" spans="28:48" ht="14.25">
      <c r="AB914" s="68"/>
      <c r="AC914" s="69"/>
      <c r="AD914" s="68"/>
      <c r="AE914" s="69"/>
      <c r="AF914" s="69"/>
      <c r="AG914" s="69"/>
      <c r="AH914" s="68"/>
      <c r="AI914" s="68"/>
      <c r="AJ914" s="68"/>
      <c r="AK914" s="68"/>
      <c r="AL914" s="68"/>
      <c r="AM914" s="68"/>
      <c r="AN914" s="68"/>
      <c r="AO914" s="70"/>
      <c r="AP914" s="71"/>
      <c r="AQ914" s="70"/>
      <c r="AR914" s="72"/>
      <c r="AS914" s="55"/>
      <c r="AT914" s="55"/>
      <c r="AU914" s="55"/>
      <c r="AV914" s="78"/>
    </row>
    <row r="915" spans="28:48" ht="14.25">
      <c r="AB915" s="68"/>
      <c r="AC915" s="69"/>
      <c r="AD915" s="68"/>
      <c r="AE915" s="69"/>
      <c r="AF915" s="69"/>
      <c r="AG915" s="69"/>
      <c r="AH915" s="68"/>
      <c r="AI915" s="68"/>
      <c r="AJ915" s="68"/>
      <c r="AK915" s="68"/>
      <c r="AL915" s="68"/>
      <c r="AM915" s="68"/>
      <c r="AN915" s="68"/>
      <c r="AO915" s="70"/>
      <c r="AP915" s="71"/>
      <c r="AQ915" s="70"/>
      <c r="AR915" s="72"/>
      <c r="AS915" s="55"/>
      <c r="AT915" s="55"/>
      <c r="AU915" s="55"/>
      <c r="AV915" s="78"/>
    </row>
    <row r="916" spans="28:48" ht="14.25">
      <c r="AB916" s="68"/>
      <c r="AC916" s="69"/>
      <c r="AD916" s="68"/>
      <c r="AE916" s="69"/>
      <c r="AF916" s="69"/>
      <c r="AG916" s="69"/>
      <c r="AH916" s="68"/>
      <c r="AI916" s="68"/>
      <c r="AJ916" s="68"/>
      <c r="AK916" s="68"/>
      <c r="AL916" s="68"/>
      <c r="AM916" s="68"/>
      <c r="AN916" s="68"/>
      <c r="AO916" s="70"/>
      <c r="AP916" s="71"/>
      <c r="AQ916" s="70"/>
      <c r="AR916" s="72"/>
      <c r="AS916" s="55"/>
      <c r="AT916" s="55"/>
      <c r="AU916" s="55"/>
      <c r="AV916" s="78"/>
    </row>
    <row r="917" spans="28:48" ht="14.25">
      <c r="AB917" s="68"/>
      <c r="AC917" s="69"/>
      <c r="AD917" s="68"/>
      <c r="AE917" s="69"/>
      <c r="AF917" s="69"/>
      <c r="AG917" s="69"/>
      <c r="AH917" s="68"/>
      <c r="AI917" s="68"/>
      <c r="AJ917" s="68"/>
      <c r="AK917" s="68"/>
      <c r="AL917" s="68"/>
      <c r="AM917" s="68"/>
      <c r="AN917" s="68"/>
      <c r="AO917" s="70"/>
      <c r="AP917" s="71"/>
      <c r="AQ917" s="70"/>
      <c r="AR917" s="72"/>
      <c r="AS917" s="55"/>
      <c r="AT917" s="55"/>
      <c r="AU917" s="55"/>
      <c r="AV917" s="78"/>
    </row>
    <row r="918" spans="28:48" ht="14.25">
      <c r="AB918" s="68"/>
      <c r="AC918" s="69"/>
      <c r="AD918" s="68"/>
      <c r="AE918" s="69"/>
      <c r="AF918" s="69"/>
      <c r="AG918" s="69"/>
      <c r="AH918" s="68"/>
      <c r="AI918" s="68"/>
      <c r="AJ918" s="68"/>
      <c r="AK918" s="68"/>
      <c r="AL918" s="68"/>
      <c r="AM918" s="68"/>
      <c r="AN918" s="68"/>
      <c r="AO918" s="70"/>
      <c r="AP918" s="71"/>
      <c r="AQ918" s="70"/>
      <c r="AR918" s="72"/>
      <c r="AS918" s="55"/>
      <c r="AT918" s="55"/>
      <c r="AU918" s="55"/>
      <c r="AV918" s="78"/>
    </row>
    <row r="919" spans="28:48" ht="14.25">
      <c r="AB919" s="68"/>
      <c r="AC919" s="69"/>
      <c r="AD919" s="68"/>
      <c r="AE919" s="69"/>
      <c r="AF919" s="69"/>
      <c r="AG919" s="69"/>
      <c r="AH919" s="68"/>
      <c r="AI919" s="68"/>
      <c r="AJ919" s="68"/>
      <c r="AK919" s="68"/>
      <c r="AL919" s="68"/>
      <c r="AM919" s="68"/>
      <c r="AN919" s="68"/>
      <c r="AO919" s="70"/>
      <c r="AP919" s="71"/>
      <c r="AQ919" s="70"/>
      <c r="AR919" s="72"/>
      <c r="AS919" s="55"/>
      <c r="AT919" s="55"/>
      <c r="AU919" s="55"/>
      <c r="AV919" s="78"/>
    </row>
    <row r="920" spans="28:48" ht="14.25">
      <c r="AB920" s="68"/>
      <c r="AC920" s="69"/>
      <c r="AD920" s="68"/>
      <c r="AE920" s="69"/>
      <c r="AF920" s="69"/>
      <c r="AG920" s="69"/>
      <c r="AH920" s="68"/>
      <c r="AI920" s="68"/>
      <c r="AJ920" s="68"/>
      <c r="AK920" s="68"/>
      <c r="AL920" s="68"/>
      <c r="AM920" s="68"/>
      <c r="AN920" s="68"/>
      <c r="AO920" s="70"/>
      <c r="AP920" s="71"/>
      <c r="AQ920" s="70"/>
      <c r="AR920" s="72"/>
      <c r="AS920" s="55"/>
      <c r="AT920" s="55"/>
      <c r="AU920" s="55"/>
      <c r="AV920" s="78"/>
    </row>
    <row r="921" spans="28:48" ht="14.25">
      <c r="AB921" s="68"/>
      <c r="AC921" s="69"/>
      <c r="AD921" s="68"/>
      <c r="AE921" s="69"/>
      <c r="AF921" s="69"/>
      <c r="AG921" s="69"/>
      <c r="AH921" s="68"/>
      <c r="AI921" s="68"/>
      <c r="AJ921" s="68"/>
      <c r="AK921" s="68"/>
      <c r="AL921" s="68"/>
      <c r="AM921" s="68"/>
      <c r="AN921" s="68"/>
      <c r="AO921" s="70"/>
      <c r="AP921" s="71"/>
      <c r="AQ921" s="70"/>
      <c r="AR921" s="72"/>
      <c r="AS921" s="55"/>
      <c r="AT921" s="55"/>
      <c r="AU921" s="55"/>
      <c r="AV921" s="78"/>
    </row>
    <row r="922" spans="28:48" ht="14.25">
      <c r="AB922" s="68"/>
      <c r="AC922" s="69"/>
      <c r="AD922" s="68"/>
      <c r="AE922" s="69"/>
      <c r="AF922" s="69"/>
      <c r="AG922" s="69"/>
      <c r="AH922" s="68"/>
      <c r="AI922" s="68"/>
      <c r="AJ922" s="68"/>
      <c r="AK922" s="68"/>
      <c r="AL922" s="68"/>
      <c r="AM922" s="68"/>
      <c r="AN922" s="68"/>
      <c r="AO922" s="70"/>
      <c r="AP922" s="71"/>
      <c r="AQ922" s="70"/>
      <c r="AR922" s="72"/>
      <c r="AS922" s="55"/>
      <c r="AT922" s="55"/>
      <c r="AU922" s="55"/>
      <c r="AV922" s="78"/>
    </row>
    <row r="923" spans="28:48" ht="14.25">
      <c r="AB923" s="68"/>
      <c r="AC923" s="69"/>
      <c r="AD923" s="68"/>
      <c r="AE923" s="69"/>
      <c r="AF923" s="69"/>
      <c r="AG923" s="69"/>
      <c r="AH923" s="68"/>
      <c r="AI923" s="68"/>
      <c r="AJ923" s="68"/>
      <c r="AK923" s="68"/>
      <c r="AL923" s="68"/>
      <c r="AM923" s="68"/>
      <c r="AN923" s="68"/>
      <c r="AO923" s="70"/>
      <c r="AP923" s="71"/>
      <c r="AQ923" s="70"/>
      <c r="AR923" s="72"/>
      <c r="AS923" s="55"/>
      <c r="AT923" s="55"/>
      <c r="AU923" s="55"/>
      <c r="AV923" s="78"/>
    </row>
    <row r="924" spans="28:48" ht="14.25">
      <c r="AB924" s="68"/>
      <c r="AC924" s="69"/>
      <c r="AD924" s="68"/>
      <c r="AE924" s="69"/>
      <c r="AF924" s="69"/>
      <c r="AG924" s="69"/>
      <c r="AH924" s="68"/>
      <c r="AI924" s="68"/>
      <c r="AJ924" s="68"/>
      <c r="AK924" s="68"/>
      <c r="AL924" s="68"/>
      <c r="AM924" s="68"/>
      <c r="AN924" s="68"/>
      <c r="AO924" s="70"/>
      <c r="AP924" s="71"/>
      <c r="AQ924" s="70"/>
      <c r="AR924" s="72"/>
      <c r="AS924" s="55"/>
      <c r="AT924" s="55"/>
      <c r="AU924" s="55"/>
      <c r="AV924" s="78"/>
    </row>
    <row r="925" spans="28:48" ht="14.25">
      <c r="AB925" s="68"/>
      <c r="AC925" s="69"/>
      <c r="AD925" s="68"/>
      <c r="AE925" s="69"/>
      <c r="AF925" s="69"/>
      <c r="AG925" s="69"/>
      <c r="AH925" s="68"/>
      <c r="AI925" s="68"/>
      <c r="AJ925" s="68"/>
      <c r="AK925" s="68"/>
      <c r="AL925" s="68"/>
      <c r="AM925" s="68"/>
      <c r="AN925" s="68"/>
      <c r="AO925" s="70"/>
      <c r="AP925" s="71"/>
      <c r="AQ925" s="70"/>
      <c r="AR925" s="72"/>
      <c r="AS925" s="55"/>
      <c r="AT925" s="55"/>
      <c r="AU925" s="55"/>
      <c r="AV925" s="78"/>
    </row>
    <row r="926" spans="28:48" ht="14.25">
      <c r="AB926" s="68"/>
      <c r="AC926" s="69"/>
      <c r="AD926" s="68"/>
      <c r="AE926" s="69"/>
      <c r="AF926" s="69"/>
      <c r="AG926" s="69"/>
      <c r="AH926" s="68"/>
      <c r="AI926" s="68"/>
      <c r="AJ926" s="68"/>
      <c r="AK926" s="68"/>
      <c r="AL926" s="68"/>
      <c r="AM926" s="68"/>
      <c r="AN926" s="68"/>
      <c r="AO926" s="70"/>
      <c r="AP926" s="71"/>
      <c r="AQ926" s="70"/>
      <c r="AR926" s="72"/>
      <c r="AS926" s="55"/>
      <c r="AT926" s="55"/>
      <c r="AU926" s="55"/>
      <c r="AV926" s="78"/>
    </row>
    <row r="927" spans="28:48" ht="14.25">
      <c r="AB927" s="68"/>
      <c r="AC927" s="69"/>
      <c r="AD927" s="68"/>
      <c r="AE927" s="69"/>
      <c r="AF927" s="69"/>
      <c r="AG927" s="69"/>
      <c r="AH927" s="68"/>
      <c r="AI927" s="68"/>
      <c r="AJ927" s="68"/>
      <c r="AK927" s="68"/>
      <c r="AL927" s="68"/>
      <c r="AM927" s="68"/>
      <c r="AN927" s="68"/>
      <c r="AO927" s="70"/>
      <c r="AP927" s="71"/>
      <c r="AQ927" s="70"/>
      <c r="AR927" s="72"/>
      <c r="AS927" s="55"/>
      <c r="AT927" s="55"/>
      <c r="AU927" s="55"/>
      <c r="AV927" s="78"/>
    </row>
    <row r="928" spans="28:48" ht="14.25">
      <c r="AB928" s="68"/>
      <c r="AC928" s="69"/>
      <c r="AD928" s="68"/>
      <c r="AE928" s="69"/>
      <c r="AF928" s="69"/>
      <c r="AG928" s="69"/>
      <c r="AH928" s="68"/>
      <c r="AI928" s="68"/>
      <c r="AJ928" s="68"/>
      <c r="AK928" s="68"/>
      <c r="AL928" s="68"/>
      <c r="AM928" s="68"/>
      <c r="AN928" s="68"/>
      <c r="AO928" s="70"/>
      <c r="AP928" s="71"/>
      <c r="AQ928" s="70"/>
      <c r="AR928" s="72"/>
      <c r="AS928" s="55"/>
      <c r="AT928" s="55"/>
      <c r="AU928" s="55"/>
      <c r="AV928" s="78"/>
    </row>
    <row r="929" spans="28:48" ht="14.25">
      <c r="AB929" s="68"/>
      <c r="AC929" s="69"/>
      <c r="AD929" s="68"/>
      <c r="AE929" s="69"/>
      <c r="AF929" s="69"/>
      <c r="AG929" s="69"/>
      <c r="AH929" s="68"/>
      <c r="AI929" s="68"/>
      <c r="AJ929" s="68"/>
      <c r="AK929" s="68"/>
      <c r="AL929" s="68"/>
      <c r="AM929" s="68"/>
      <c r="AN929" s="68"/>
      <c r="AO929" s="70"/>
      <c r="AP929" s="71"/>
      <c r="AQ929" s="70"/>
      <c r="AR929" s="72"/>
      <c r="AS929" s="55"/>
      <c r="AT929" s="55"/>
      <c r="AU929" s="55"/>
      <c r="AV929" s="78"/>
    </row>
    <row r="930" spans="28:48" ht="14.25">
      <c r="AB930" s="68"/>
      <c r="AC930" s="69"/>
      <c r="AD930" s="68"/>
      <c r="AE930" s="69"/>
      <c r="AF930" s="69"/>
      <c r="AG930" s="69"/>
      <c r="AH930" s="68"/>
      <c r="AI930" s="68"/>
      <c r="AJ930" s="68"/>
      <c r="AK930" s="68"/>
      <c r="AL930" s="68"/>
      <c r="AM930" s="68"/>
      <c r="AN930" s="68"/>
      <c r="AO930" s="70"/>
      <c r="AP930" s="71"/>
      <c r="AQ930" s="70"/>
      <c r="AR930" s="72"/>
      <c r="AS930" s="55"/>
      <c r="AT930" s="55"/>
      <c r="AU930" s="55"/>
      <c r="AV930" s="78"/>
    </row>
    <row r="931" spans="28:48" ht="14.25">
      <c r="AB931" s="68"/>
      <c r="AC931" s="69"/>
      <c r="AD931" s="68"/>
      <c r="AE931" s="69"/>
      <c r="AF931" s="69"/>
      <c r="AG931" s="69"/>
      <c r="AH931" s="68"/>
      <c r="AI931" s="68"/>
      <c r="AJ931" s="68"/>
      <c r="AK931" s="68"/>
      <c r="AL931" s="68"/>
      <c r="AM931" s="68"/>
      <c r="AN931" s="68"/>
      <c r="AO931" s="70"/>
      <c r="AP931" s="71"/>
      <c r="AQ931" s="70"/>
      <c r="AR931" s="72"/>
      <c r="AS931" s="55"/>
      <c r="AT931" s="55"/>
      <c r="AU931" s="55"/>
      <c r="AV931" s="78"/>
    </row>
    <row r="932" spans="28:48" ht="14.25">
      <c r="AB932" s="68"/>
      <c r="AC932" s="69"/>
      <c r="AD932" s="68"/>
      <c r="AE932" s="69"/>
      <c r="AF932" s="69"/>
      <c r="AG932" s="69"/>
      <c r="AH932" s="68"/>
      <c r="AI932" s="68"/>
      <c r="AJ932" s="68"/>
      <c r="AK932" s="68"/>
      <c r="AL932" s="68"/>
      <c r="AM932" s="68"/>
      <c r="AN932" s="68"/>
      <c r="AO932" s="70"/>
      <c r="AP932" s="71"/>
      <c r="AQ932" s="70"/>
      <c r="AR932" s="72"/>
      <c r="AS932" s="55"/>
      <c r="AT932" s="55"/>
      <c r="AU932" s="55"/>
      <c r="AV932" s="78"/>
    </row>
    <row r="933" spans="28:48" ht="14.25">
      <c r="AB933" s="68"/>
      <c r="AC933" s="69"/>
      <c r="AD933" s="68"/>
      <c r="AE933" s="69"/>
      <c r="AF933" s="69"/>
      <c r="AG933" s="69"/>
      <c r="AH933" s="68"/>
      <c r="AI933" s="68"/>
      <c r="AJ933" s="68"/>
      <c r="AK933" s="68"/>
      <c r="AL933" s="68"/>
      <c r="AM933" s="68"/>
      <c r="AN933" s="68"/>
      <c r="AO933" s="70"/>
      <c r="AP933" s="71"/>
      <c r="AQ933" s="70"/>
      <c r="AR933" s="72"/>
      <c r="AS933" s="55"/>
      <c r="AT933" s="55"/>
      <c r="AU933" s="55"/>
      <c r="AV933" s="78"/>
    </row>
    <row r="934" spans="28:48" ht="14.25">
      <c r="AB934" s="68"/>
      <c r="AC934" s="69"/>
      <c r="AD934" s="68"/>
      <c r="AE934" s="69"/>
      <c r="AF934" s="69"/>
      <c r="AG934" s="69"/>
      <c r="AH934" s="68"/>
      <c r="AI934" s="68"/>
      <c r="AJ934" s="68"/>
      <c r="AK934" s="68"/>
      <c r="AL934" s="68"/>
      <c r="AM934" s="68"/>
      <c r="AN934" s="68"/>
      <c r="AO934" s="70"/>
      <c r="AP934" s="71"/>
      <c r="AQ934" s="70"/>
      <c r="AR934" s="72"/>
      <c r="AS934" s="55"/>
      <c r="AT934" s="55"/>
      <c r="AU934" s="55"/>
      <c r="AV934" s="78"/>
    </row>
    <row r="935" spans="28:48" ht="14.25">
      <c r="AB935" s="68"/>
      <c r="AC935" s="69"/>
      <c r="AD935" s="68"/>
      <c r="AE935" s="69"/>
      <c r="AF935" s="69"/>
      <c r="AG935" s="69"/>
      <c r="AH935" s="68"/>
      <c r="AI935" s="68"/>
      <c r="AJ935" s="68"/>
      <c r="AK935" s="68"/>
      <c r="AL935" s="68"/>
      <c r="AM935" s="68"/>
      <c r="AN935" s="68"/>
      <c r="AO935" s="70"/>
      <c r="AP935" s="71"/>
      <c r="AQ935" s="70"/>
      <c r="AR935" s="72"/>
      <c r="AS935" s="55"/>
      <c r="AT935" s="55"/>
      <c r="AU935" s="55"/>
      <c r="AV935" s="78"/>
    </row>
    <row r="936" spans="28:48" ht="14.25">
      <c r="AB936" s="68"/>
      <c r="AC936" s="69"/>
      <c r="AD936" s="68"/>
      <c r="AE936" s="69"/>
      <c r="AF936" s="69"/>
      <c r="AG936" s="69"/>
      <c r="AH936" s="68"/>
      <c r="AI936" s="68"/>
      <c r="AJ936" s="68"/>
      <c r="AK936" s="68"/>
      <c r="AL936" s="68"/>
      <c r="AM936" s="68"/>
      <c r="AN936" s="68"/>
      <c r="AO936" s="70"/>
      <c r="AP936" s="71"/>
      <c r="AQ936" s="70"/>
      <c r="AR936" s="72"/>
      <c r="AS936" s="55"/>
      <c r="AT936" s="55"/>
      <c r="AU936" s="55"/>
      <c r="AV936" s="78"/>
    </row>
    <row r="937" spans="28:48" ht="14.25">
      <c r="AB937" s="68"/>
      <c r="AC937" s="69"/>
      <c r="AD937" s="68"/>
      <c r="AE937" s="69"/>
      <c r="AF937" s="69"/>
      <c r="AG937" s="69"/>
      <c r="AH937" s="68"/>
      <c r="AI937" s="68"/>
      <c r="AJ937" s="68"/>
      <c r="AK937" s="68"/>
      <c r="AL937" s="68"/>
      <c r="AM937" s="68"/>
      <c r="AN937" s="68"/>
      <c r="AO937" s="70"/>
      <c r="AP937" s="71"/>
      <c r="AQ937" s="70"/>
      <c r="AR937" s="72"/>
      <c r="AS937" s="55"/>
      <c r="AT937" s="55"/>
      <c r="AU937" s="55"/>
      <c r="AV937" s="78"/>
    </row>
    <row r="938" spans="28:48" ht="14.25">
      <c r="AB938" s="68"/>
      <c r="AC938" s="69"/>
      <c r="AD938" s="68"/>
      <c r="AE938" s="69"/>
      <c r="AF938" s="69"/>
      <c r="AG938" s="69"/>
      <c r="AH938" s="68"/>
      <c r="AI938" s="68"/>
      <c r="AJ938" s="68"/>
      <c r="AK938" s="68"/>
      <c r="AL938" s="68"/>
      <c r="AM938" s="68"/>
      <c r="AN938" s="68"/>
      <c r="AO938" s="70"/>
      <c r="AP938" s="71"/>
      <c r="AQ938" s="70"/>
      <c r="AR938" s="72"/>
      <c r="AS938" s="55"/>
      <c r="AT938" s="55"/>
      <c r="AU938" s="55"/>
      <c r="AV938" s="78"/>
    </row>
    <row r="939" spans="28:48" ht="14.25">
      <c r="AB939" s="68"/>
      <c r="AC939" s="69"/>
      <c r="AD939" s="68"/>
      <c r="AE939" s="69"/>
      <c r="AF939" s="69"/>
      <c r="AG939" s="69"/>
      <c r="AH939" s="68"/>
      <c r="AI939" s="68"/>
      <c r="AJ939" s="68"/>
      <c r="AK939" s="68"/>
      <c r="AL939" s="68"/>
      <c r="AM939" s="68"/>
      <c r="AN939" s="68"/>
      <c r="AO939" s="70"/>
      <c r="AP939" s="71"/>
      <c r="AQ939" s="70"/>
      <c r="AR939" s="72"/>
      <c r="AS939" s="55"/>
      <c r="AT939" s="55"/>
      <c r="AU939" s="55"/>
      <c r="AV939" s="78"/>
    </row>
    <row r="940" spans="28:48" ht="14.25">
      <c r="AB940" s="68"/>
      <c r="AC940" s="69"/>
      <c r="AD940" s="68"/>
      <c r="AE940" s="69"/>
      <c r="AF940" s="69"/>
      <c r="AG940" s="69"/>
      <c r="AH940" s="68"/>
      <c r="AI940" s="68"/>
      <c r="AJ940" s="68"/>
      <c r="AK940" s="68"/>
      <c r="AL940" s="68"/>
      <c r="AM940" s="68"/>
      <c r="AN940" s="68"/>
      <c r="AO940" s="70"/>
      <c r="AP940" s="71"/>
      <c r="AQ940" s="70"/>
      <c r="AR940" s="72"/>
      <c r="AS940" s="55"/>
      <c r="AT940" s="55"/>
      <c r="AU940" s="55"/>
      <c r="AV940" s="78"/>
    </row>
    <row r="941" spans="28:48" ht="14.25">
      <c r="AB941" s="68"/>
      <c r="AC941" s="69"/>
      <c r="AD941" s="68"/>
      <c r="AE941" s="69"/>
      <c r="AF941" s="69"/>
      <c r="AG941" s="69"/>
      <c r="AH941" s="68"/>
      <c r="AI941" s="68"/>
      <c r="AJ941" s="68"/>
      <c r="AK941" s="68"/>
      <c r="AL941" s="68"/>
      <c r="AM941" s="68"/>
      <c r="AN941" s="68"/>
      <c r="AO941" s="70"/>
      <c r="AP941" s="71"/>
      <c r="AQ941" s="70"/>
      <c r="AR941" s="72"/>
      <c r="AS941" s="55"/>
      <c r="AT941" s="55"/>
      <c r="AU941" s="55"/>
      <c r="AV941" s="78"/>
    </row>
    <row r="942" spans="28:48" ht="14.25">
      <c r="AB942" s="68"/>
      <c r="AC942" s="69"/>
      <c r="AD942" s="68"/>
      <c r="AE942" s="69"/>
      <c r="AF942" s="69"/>
      <c r="AG942" s="69"/>
      <c r="AH942" s="68"/>
      <c r="AI942" s="68"/>
      <c r="AJ942" s="68"/>
      <c r="AK942" s="68"/>
      <c r="AL942" s="68"/>
      <c r="AM942" s="68"/>
      <c r="AN942" s="68"/>
      <c r="AO942" s="70"/>
      <c r="AP942" s="71"/>
      <c r="AQ942" s="70"/>
      <c r="AR942" s="72"/>
      <c r="AS942" s="55"/>
      <c r="AT942" s="55"/>
      <c r="AU942" s="55"/>
      <c r="AV942" s="78"/>
    </row>
    <row r="943" spans="28:48" ht="14.25">
      <c r="AB943" s="68"/>
      <c r="AC943" s="69"/>
      <c r="AD943" s="68"/>
      <c r="AE943" s="69"/>
      <c r="AF943" s="69"/>
      <c r="AG943" s="69"/>
      <c r="AH943" s="68"/>
      <c r="AI943" s="68"/>
      <c r="AJ943" s="68"/>
      <c r="AK943" s="68"/>
      <c r="AL943" s="68"/>
      <c r="AM943" s="68"/>
      <c r="AN943" s="68"/>
      <c r="AO943" s="70"/>
      <c r="AP943" s="71"/>
      <c r="AQ943" s="70"/>
      <c r="AR943" s="72"/>
      <c r="AS943" s="55"/>
      <c r="AT943" s="55"/>
      <c r="AU943" s="55"/>
      <c r="AV943" s="78"/>
    </row>
    <row r="944" spans="28:48" ht="14.25">
      <c r="AB944" s="68"/>
      <c r="AC944" s="69"/>
      <c r="AD944" s="68"/>
      <c r="AE944" s="69"/>
      <c r="AF944" s="69"/>
      <c r="AG944" s="69"/>
      <c r="AH944" s="68"/>
      <c r="AI944" s="68"/>
      <c r="AJ944" s="68"/>
      <c r="AK944" s="68"/>
      <c r="AL944" s="68"/>
      <c r="AM944" s="68"/>
      <c r="AN944" s="68"/>
      <c r="AO944" s="70"/>
      <c r="AP944" s="71"/>
      <c r="AQ944" s="70"/>
      <c r="AR944" s="72"/>
      <c r="AS944" s="55"/>
      <c r="AT944" s="55"/>
      <c r="AU944" s="55"/>
      <c r="AV944" s="78"/>
    </row>
    <row r="945" spans="28:48" ht="14.25">
      <c r="AB945" s="68"/>
      <c r="AC945" s="69"/>
      <c r="AD945" s="68"/>
      <c r="AE945" s="69"/>
      <c r="AF945" s="69"/>
      <c r="AG945" s="69"/>
      <c r="AH945" s="68"/>
      <c r="AI945" s="68"/>
      <c r="AJ945" s="68"/>
      <c r="AK945" s="68"/>
      <c r="AL945" s="68"/>
      <c r="AM945" s="68"/>
      <c r="AN945" s="68"/>
      <c r="AO945" s="70"/>
      <c r="AP945" s="71"/>
      <c r="AQ945" s="70"/>
      <c r="AR945" s="72"/>
      <c r="AS945" s="55"/>
      <c r="AT945" s="55"/>
      <c r="AU945" s="55"/>
      <c r="AV945" s="78"/>
    </row>
    <row r="946" spans="28:48" ht="14.25">
      <c r="AB946" s="68"/>
      <c r="AC946" s="69"/>
      <c r="AD946" s="68"/>
      <c r="AE946" s="69"/>
      <c r="AF946" s="69"/>
      <c r="AG946" s="69"/>
      <c r="AH946" s="68"/>
      <c r="AI946" s="68"/>
      <c r="AJ946" s="68"/>
      <c r="AK946" s="68"/>
      <c r="AL946" s="68"/>
      <c r="AM946" s="68"/>
      <c r="AN946" s="68"/>
      <c r="AO946" s="70"/>
      <c r="AP946" s="71"/>
      <c r="AQ946" s="70"/>
      <c r="AR946" s="72"/>
      <c r="AS946" s="55"/>
      <c r="AT946" s="55"/>
      <c r="AU946" s="55"/>
      <c r="AV946" s="78"/>
    </row>
    <row r="947" spans="28:48" ht="14.25">
      <c r="AB947" s="68"/>
      <c r="AC947" s="69"/>
      <c r="AD947" s="68"/>
      <c r="AE947" s="69"/>
      <c r="AF947" s="69"/>
      <c r="AG947" s="69"/>
      <c r="AH947" s="68"/>
      <c r="AI947" s="68"/>
      <c r="AJ947" s="68"/>
      <c r="AK947" s="68"/>
      <c r="AL947" s="68"/>
      <c r="AM947" s="68"/>
      <c r="AN947" s="68"/>
      <c r="AO947" s="70"/>
      <c r="AP947" s="71"/>
      <c r="AQ947" s="70"/>
      <c r="AR947" s="72"/>
      <c r="AS947" s="55"/>
      <c r="AT947" s="55"/>
      <c r="AU947" s="55"/>
      <c r="AV947" s="78"/>
    </row>
    <row r="948" spans="28:48" ht="14.25">
      <c r="AB948" s="68"/>
      <c r="AC948" s="69"/>
      <c r="AD948" s="68"/>
      <c r="AE948" s="69"/>
      <c r="AF948" s="69"/>
      <c r="AG948" s="69"/>
      <c r="AH948" s="68"/>
      <c r="AI948" s="68"/>
      <c r="AJ948" s="68"/>
      <c r="AK948" s="68"/>
      <c r="AL948" s="68"/>
      <c r="AM948" s="68"/>
      <c r="AN948" s="68"/>
      <c r="AO948" s="70"/>
      <c r="AP948" s="71"/>
      <c r="AQ948" s="70"/>
      <c r="AR948" s="72"/>
      <c r="AS948" s="55"/>
      <c r="AT948" s="55"/>
      <c r="AU948" s="55"/>
      <c r="AV948" s="78"/>
    </row>
    <row r="949" spans="28:48" ht="14.25">
      <c r="AB949" s="68"/>
      <c r="AC949" s="69"/>
      <c r="AD949" s="68"/>
      <c r="AE949" s="69"/>
      <c r="AF949" s="69"/>
      <c r="AG949" s="69"/>
      <c r="AH949" s="68"/>
      <c r="AI949" s="68"/>
      <c r="AJ949" s="68"/>
      <c r="AK949" s="68"/>
      <c r="AL949" s="68"/>
      <c r="AM949" s="68"/>
      <c r="AN949" s="68"/>
      <c r="AO949" s="70"/>
      <c r="AP949" s="71"/>
      <c r="AQ949" s="70"/>
      <c r="AR949" s="72"/>
      <c r="AS949" s="55"/>
      <c r="AT949" s="55"/>
      <c r="AU949" s="55"/>
      <c r="AV949" s="78"/>
    </row>
    <row r="950" spans="28:48" ht="14.25">
      <c r="AB950" s="68"/>
      <c r="AC950" s="69"/>
      <c r="AD950" s="68"/>
      <c r="AE950" s="69"/>
      <c r="AF950" s="69"/>
      <c r="AG950" s="69"/>
      <c r="AH950" s="68"/>
      <c r="AI950" s="68"/>
      <c r="AJ950" s="68"/>
      <c r="AK950" s="68"/>
      <c r="AL950" s="68"/>
      <c r="AM950" s="68"/>
      <c r="AN950" s="68"/>
      <c r="AO950" s="70"/>
      <c r="AP950" s="71"/>
      <c r="AQ950" s="70"/>
      <c r="AR950" s="72"/>
      <c r="AS950" s="55"/>
      <c r="AT950" s="55"/>
      <c r="AU950" s="55"/>
      <c r="AV950" s="78"/>
    </row>
    <row r="951" spans="28:48" ht="14.25">
      <c r="AB951" s="68"/>
      <c r="AC951" s="69"/>
      <c r="AD951" s="68"/>
      <c r="AE951" s="69"/>
      <c r="AF951" s="69"/>
      <c r="AG951" s="69"/>
      <c r="AH951" s="68"/>
      <c r="AI951" s="68"/>
      <c r="AJ951" s="68"/>
      <c r="AK951" s="68"/>
      <c r="AL951" s="68"/>
      <c r="AM951" s="68"/>
      <c r="AN951" s="68"/>
      <c r="AO951" s="70"/>
      <c r="AP951" s="71"/>
      <c r="AQ951" s="70"/>
      <c r="AR951" s="72"/>
      <c r="AS951" s="55"/>
      <c r="AT951" s="55"/>
      <c r="AU951" s="55"/>
      <c r="AV951" s="78"/>
    </row>
    <row r="952" spans="28:48" ht="14.25">
      <c r="AB952" s="68"/>
      <c r="AC952" s="69"/>
      <c r="AD952" s="68"/>
      <c r="AE952" s="69"/>
      <c r="AF952" s="69"/>
      <c r="AG952" s="69"/>
      <c r="AH952" s="68"/>
      <c r="AI952" s="68"/>
      <c r="AJ952" s="68"/>
      <c r="AK952" s="68"/>
      <c r="AL952" s="68"/>
      <c r="AM952" s="68"/>
      <c r="AN952" s="68"/>
      <c r="AO952" s="70"/>
      <c r="AP952" s="71"/>
      <c r="AQ952" s="70"/>
      <c r="AR952" s="72"/>
      <c r="AS952" s="55"/>
      <c r="AT952" s="55"/>
      <c r="AU952" s="55"/>
      <c r="AV952" s="78"/>
    </row>
    <row r="953" spans="28:48" ht="14.25">
      <c r="AB953" s="68"/>
      <c r="AC953" s="69"/>
      <c r="AD953" s="68"/>
      <c r="AE953" s="69"/>
      <c r="AF953" s="69"/>
      <c r="AG953" s="69"/>
      <c r="AH953" s="68"/>
      <c r="AI953" s="68"/>
      <c r="AJ953" s="68"/>
      <c r="AK953" s="68"/>
      <c r="AL953" s="68"/>
      <c r="AM953" s="68"/>
      <c r="AN953" s="68"/>
      <c r="AO953" s="70"/>
      <c r="AP953" s="71"/>
      <c r="AQ953" s="70"/>
      <c r="AR953" s="72"/>
      <c r="AS953" s="55"/>
      <c r="AT953" s="55"/>
      <c r="AU953" s="55"/>
      <c r="AV953" s="78"/>
    </row>
    <row r="954" spans="28:48" ht="14.25">
      <c r="AB954" s="68"/>
      <c r="AC954" s="69"/>
      <c r="AD954" s="68"/>
      <c r="AE954" s="69"/>
      <c r="AF954" s="69"/>
      <c r="AG954" s="69"/>
      <c r="AH954" s="68"/>
      <c r="AI954" s="68"/>
      <c r="AJ954" s="68"/>
      <c r="AK954" s="68"/>
      <c r="AL954" s="68"/>
      <c r="AM954" s="68"/>
      <c r="AN954" s="68"/>
      <c r="AO954" s="70"/>
      <c r="AP954" s="71"/>
      <c r="AQ954" s="70"/>
      <c r="AR954" s="72"/>
      <c r="AS954" s="55"/>
      <c r="AT954" s="55"/>
      <c r="AU954" s="55"/>
      <c r="AV954" s="78"/>
    </row>
    <row r="955" spans="28:48" ht="14.25">
      <c r="AB955" s="68"/>
      <c r="AC955" s="69"/>
      <c r="AD955" s="68"/>
      <c r="AE955" s="69"/>
      <c r="AF955" s="69"/>
      <c r="AG955" s="69"/>
      <c r="AH955" s="68"/>
      <c r="AI955" s="68"/>
      <c r="AJ955" s="68"/>
      <c r="AK955" s="68"/>
      <c r="AL955" s="68"/>
      <c r="AM955" s="68"/>
      <c r="AN955" s="68"/>
      <c r="AO955" s="70"/>
      <c r="AP955" s="71"/>
      <c r="AQ955" s="70"/>
      <c r="AR955" s="72"/>
      <c r="AS955" s="55"/>
      <c r="AT955" s="55"/>
      <c r="AU955" s="55"/>
      <c r="AV955" s="78"/>
    </row>
    <row r="956" spans="28:48" ht="14.25">
      <c r="AB956" s="68"/>
      <c r="AC956" s="69"/>
      <c r="AD956" s="68"/>
      <c r="AE956" s="69"/>
      <c r="AF956" s="69"/>
      <c r="AG956" s="69"/>
      <c r="AH956" s="68"/>
      <c r="AI956" s="68"/>
      <c r="AJ956" s="68"/>
      <c r="AK956" s="68"/>
      <c r="AL956" s="68"/>
      <c r="AM956" s="68"/>
      <c r="AN956" s="68"/>
      <c r="AO956" s="70"/>
      <c r="AP956" s="71"/>
      <c r="AQ956" s="70"/>
      <c r="AR956" s="72"/>
      <c r="AS956" s="55"/>
      <c r="AT956" s="55"/>
      <c r="AU956" s="55"/>
      <c r="AV956" s="78"/>
    </row>
    <row r="957" spans="28:48" ht="14.25">
      <c r="AB957" s="68"/>
      <c r="AC957" s="69"/>
      <c r="AD957" s="68"/>
      <c r="AE957" s="69"/>
      <c r="AF957" s="69"/>
      <c r="AG957" s="69"/>
      <c r="AH957" s="68"/>
      <c r="AI957" s="68"/>
      <c r="AJ957" s="68"/>
      <c r="AK957" s="68"/>
      <c r="AL957" s="68"/>
      <c r="AM957" s="68"/>
      <c r="AN957" s="68"/>
      <c r="AO957" s="70"/>
      <c r="AP957" s="71"/>
      <c r="AQ957" s="70"/>
      <c r="AR957" s="72"/>
      <c r="AS957" s="55"/>
      <c r="AT957" s="55"/>
      <c r="AU957" s="55"/>
      <c r="AV957" s="78"/>
    </row>
    <row r="958" spans="28:48" ht="14.25">
      <c r="AB958" s="68"/>
      <c r="AC958" s="69"/>
      <c r="AD958" s="68"/>
      <c r="AE958" s="69"/>
      <c r="AF958" s="69"/>
      <c r="AG958" s="69"/>
      <c r="AH958" s="68"/>
      <c r="AI958" s="68"/>
      <c r="AJ958" s="68"/>
      <c r="AK958" s="68"/>
      <c r="AL958" s="68"/>
      <c r="AM958" s="68"/>
      <c r="AN958" s="68"/>
      <c r="AO958" s="70"/>
      <c r="AP958" s="71"/>
      <c r="AQ958" s="70"/>
      <c r="AR958" s="72"/>
      <c r="AS958" s="55"/>
      <c r="AT958" s="55"/>
      <c r="AU958" s="55"/>
      <c r="AV958" s="78"/>
    </row>
    <row r="959" spans="28:48" ht="14.25">
      <c r="AB959" s="68"/>
      <c r="AC959" s="69"/>
      <c r="AD959" s="68"/>
      <c r="AE959" s="69"/>
      <c r="AF959" s="69"/>
      <c r="AG959" s="69"/>
      <c r="AH959" s="68"/>
      <c r="AI959" s="68"/>
      <c r="AJ959" s="68"/>
      <c r="AK959" s="68"/>
      <c r="AL959" s="68"/>
      <c r="AM959" s="68"/>
      <c r="AN959" s="68"/>
      <c r="AO959" s="70"/>
      <c r="AP959" s="71"/>
      <c r="AQ959" s="70"/>
      <c r="AR959" s="72"/>
      <c r="AS959" s="55"/>
      <c r="AT959" s="55"/>
      <c r="AU959" s="55"/>
      <c r="AV959" s="78"/>
    </row>
    <row r="960" spans="28:48" ht="14.25">
      <c r="AB960" s="68"/>
      <c r="AC960" s="69"/>
      <c r="AD960" s="68"/>
      <c r="AE960" s="69"/>
      <c r="AF960" s="69"/>
      <c r="AG960" s="69"/>
      <c r="AH960" s="68"/>
      <c r="AI960" s="68"/>
      <c r="AJ960" s="68"/>
      <c r="AK960" s="68"/>
      <c r="AL960" s="68"/>
      <c r="AM960" s="68"/>
      <c r="AN960" s="68"/>
      <c r="AO960" s="70"/>
      <c r="AP960" s="71"/>
      <c r="AQ960" s="70"/>
      <c r="AR960" s="72"/>
      <c r="AS960" s="55"/>
      <c r="AT960" s="55"/>
      <c r="AU960" s="55"/>
      <c r="AV960" s="78"/>
    </row>
    <row r="961" spans="28:48" ht="14.25">
      <c r="AB961" s="68"/>
      <c r="AC961" s="69"/>
      <c r="AD961" s="68"/>
      <c r="AE961" s="69"/>
      <c r="AF961" s="69"/>
      <c r="AG961" s="69"/>
      <c r="AH961" s="68"/>
      <c r="AI961" s="68"/>
      <c r="AJ961" s="68"/>
      <c r="AK961" s="68"/>
      <c r="AL961" s="68"/>
      <c r="AM961" s="68"/>
      <c r="AN961" s="68"/>
      <c r="AO961" s="70"/>
      <c r="AP961" s="71"/>
      <c r="AQ961" s="70"/>
      <c r="AR961" s="72"/>
      <c r="AS961" s="55"/>
      <c r="AT961" s="55"/>
      <c r="AU961" s="55"/>
      <c r="AV961" s="78"/>
    </row>
    <row r="962" spans="28:48" ht="14.25">
      <c r="AB962" s="68"/>
      <c r="AC962" s="69"/>
      <c r="AD962" s="68"/>
      <c r="AE962" s="69"/>
      <c r="AF962" s="69"/>
      <c r="AG962" s="69"/>
      <c r="AH962" s="68"/>
      <c r="AI962" s="68"/>
      <c r="AJ962" s="68"/>
      <c r="AK962" s="68"/>
      <c r="AL962" s="68"/>
      <c r="AM962" s="68"/>
      <c r="AN962" s="68"/>
      <c r="AO962" s="70"/>
      <c r="AP962" s="71"/>
      <c r="AQ962" s="70"/>
      <c r="AR962" s="72"/>
      <c r="AS962" s="55"/>
      <c r="AT962" s="55"/>
      <c r="AU962" s="55"/>
      <c r="AV962" s="78"/>
    </row>
    <row r="963" spans="28:48" ht="14.25">
      <c r="AB963" s="68"/>
      <c r="AC963" s="69"/>
      <c r="AD963" s="68"/>
      <c r="AE963" s="69"/>
      <c r="AF963" s="69"/>
      <c r="AG963" s="69"/>
      <c r="AH963" s="68"/>
      <c r="AI963" s="68"/>
      <c r="AJ963" s="68"/>
      <c r="AK963" s="68"/>
      <c r="AL963" s="68"/>
      <c r="AM963" s="68"/>
      <c r="AN963" s="68"/>
      <c r="AO963" s="70"/>
      <c r="AP963" s="71"/>
      <c r="AQ963" s="70"/>
      <c r="AR963" s="72"/>
      <c r="AS963" s="55"/>
      <c r="AT963" s="55"/>
      <c r="AU963" s="55"/>
      <c r="AV963" s="78"/>
    </row>
    <row r="964" spans="28:48" ht="14.25">
      <c r="AB964" s="68"/>
      <c r="AC964" s="69"/>
      <c r="AD964" s="68"/>
      <c r="AE964" s="69"/>
      <c r="AF964" s="69"/>
      <c r="AG964" s="69"/>
      <c r="AH964" s="68"/>
      <c r="AI964" s="68"/>
      <c r="AJ964" s="68"/>
      <c r="AK964" s="68"/>
      <c r="AL964" s="68"/>
      <c r="AM964" s="68"/>
      <c r="AN964" s="68"/>
      <c r="AO964" s="70"/>
      <c r="AP964" s="71"/>
      <c r="AQ964" s="70"/>
      <c r="AR964" s="72"/>
      <c r="AS964" s="55"/>
      <c r="AT964" s="55"/>
      <c r="AU964" s="55"/>
      <c r="AV964" s="78"/>
    </row>
    <row r="965" spans="28:48" ht="14.25">
      <c r="AB965" s="68"/>
      <c r="AC965" s="69"/>
      <c r="AD965" s="68"/>
      <c r="AE965" s="69"/>
      <c r="AF965" s="69"/>
      <c r="AG965" s="69"/>
      <c r="AH965" s="68"/>
      <c r="AI965" s="68"/>
      <c r="AJ965" s="68"/>
      <c r="AK965" s="68"/>
      <c r="AL965" s="68"/>
      <c r="AM965" s="68"/>
      <c r="AN965" s="68"/>
      <c r="AO965" s="70"/>
      <c r="AP965" s="71"/>
      <c r="AQ965" s="70"/>
      <c r="AR965" s="72"/>
      <c r="AS965" s="55"/>
      <c r="AT965" s="55"/>
      <c r="AU965" s="55"/>
      <c r="AV965" s="78"/>
    </row>
    <row r="966" spans="28:48" ht="14.25">
      <c r="AB966" s="68"/>
      <c r="AC966" s="69"/>
      <c r="AD966" s="68"/>
      <c r="AE966" s="69"/>
      <c r="AF966" s="69"/>
      <c r="AG966" s="69"/>
      <c r="AH966" s="68"/>
      <c r="AI966" s="68"/>
      <c r="AJ966" s="68"/>
      <c r="AK966" s="68"/>
      <c r="AL966" s="68"/>
      <c r="AM966" s="68"/>
      <c r="AN966" s="68"/>
      <c r="AO966" s="70"/>
      <c r="AP966" s="71"/>
      <c r="AQ966" s="70"/>
      <c r="AR966" s="72"/>
      <c r="AS966" s="55"/>
      <c r="AT966" s="55"/>
      <c r="AU966" s="55"/>
      <c r="AV966" s="78"/>
    </row>
    <row r="967" spans="28:48" ht="14.25">
      <c r="AB967" s="68"/>
      <c r="AC967" s="69"/>
      <c r="AD967" s="68"/>
      <c r="AE967" s="69"/>
      <c r="AF967" s="69"/>
      <c r="AG967" s="69"/>
      <c r="AH967" s="68"/>
      <c r="AI967" s="68"/>
      <c r="AJ967" s="68"/>
      <c r="AK967" s="68"/>
      <c r="AL967" s="68"/>
      <c r="AM967" s="68"/>
      <c r="AN967" s="68"/>
      <c r="AO967" s="70"/>
      <c r="AP967" s="71"/>
      <c r="AQ967" s="70"/>
      <c r="AR967" s="72"/>
      <c r="AS967" s="55"/>
      <c r="AT967" s="55"/>
      <c r="AU967" s="55"/>
      <c r="AV967" s="78"/>
    </row>
    <row r="968" spans="28:48" ht="14.25">
      <c r="AB968" s="68"/>
      <c r="AC968" s="69"/>
      <c r="AD968" s="68"/>
      <c r="AE968" s="69"/>
      <c r="AF968" s="69"/>
      <c r="AG968" s="69"/>
      <c r="AH968" s="68"/>
      <c r="AI968" s="68"/>
      <c r="AJ968" s="68"/>
      <c r="AK968" s="68"/>
      <c r="AL968" s="68"/>
      <c r="AM968" s="68"/>
      <c r="AN968" s="68"/>
      <c r="AO968" s="70"/>
      <c r="AP968" s="71"/>
      <c r="AQ968" s="70"/>
      <c r="AR968" s="72"/>
      <c r="AS968" s="55"/>
      <c r="AT968" s="55"/>
      <c r="AU968" s="55"/>
      <c r="AV968" s="78"/>
    </row>
    <row r="969" spans="28:48" ht="14.25">
      <c r="AB969" s="68"/>
      <c r="AC969" s="69"/>
      <c r="AD969" s="68"/>
      <c r="AE969" s="69"/>
      <c r="AF969" s="69"/>
      <c r="AG969" s="69"/>
      <c r="AH969" s="68"/>
      <c r="AI969" s="68"/>
      <c r="AJ969" s="68"/>
      <c r="AK969" s="68"/>
      <c r="AL969" s="68"/>
      <c r="AM969" s="68"/>
      <c r="AN969" s="68"/>
      <c r="AO969" s="70"/>
      <c r="AP969" s="71"/>
      <c r="AQ969" s="70"/>
      <c r="AR969" s="72"/>
      <c r="AS969" s="55"/>
      <c r="AT969" s="55"/>
      <c r="AU969" s="55"/>
      <c r="AV969" s="78"/>
    </row>
    <row r="970" spans="28:48" ht="14.25">
      <c r="AB970" s="68"/>
      <c r="AC970" s="69"/>
      <c r="AD970" s="68"/>
      <c r="AE970" s="69"/>
      <c r="AF970" s="69"/>
      <c r="AG970" s="69"/>
      <c r="AH970" s="68"/>
      <c r="AI970" s="68"/>
      <c r="AJ970" s="68"/>
      <c r="AK970" s="68"/>
      <c r="AL970" s="68"/>
      <c r="AM970" s="68"/>
      <c r="AN970" s="68"/>
      <c r="AO970" s="70"/>
      <c r="AP970" s="71"/>
      <c r="AQ970" s="70"/>
      <c r="AR970" s="72"/>
      <c r="AS970" s="55"/>
      <c r="AT970" s="55"/>
      <c r="AU970" s="55"/>
      <c r="AV970" s="78"/>
    </row>
    <row r="971" spans="28:48" ht="14.25">
      <c r="AB971" s="68"/>
      <c r="AC971" s="69"/>
      <c r="AD971" s="68"/>
      <c r="AE971" s="69"/>
      <c r="AF971" s="69"/>
      <c r="AG971" s="69"/>
      <c r="AH971" s="68"/>
      <c r="AI971" s="68"/>
      <c r="AJ971" s="68"/>
      <c r="AK971" s="68"/>
      <c r="AL971" s="68"/>
      <c r="AM971" s="68"/>
      <c r="AN971" s="68"/>
      <c r="AO971" s="70"/>
      <c r="AP971" s="71"/>
      <c r="AQ971" s="70"/>
      <c r="AR971" s="72"/>
      <c r="AS971" s="55"/>
      <c r="AT971" s="55"/>
      <c r="AU971" s="55"/>
      <c r="AV971" s="78"/>
    </row>
    <row r="972" spans="28:48" ht="14.25">
      <c r="AB972" s="68"/>
      <c r="AC972" s="69"/>
      <c r="AD972" s="68"/>
      <c r="AE972" s="69"/>
      <c r="AF972" s="69"/>
      <c r="AG972" s="69"/>
      <c r="AH972" s="68"/>
      <c r="AI972" s="68"/>
      <c r="AJ972" s="68"/>
      <c r="AK972" s="68"/>
      <c r="AL972" s="68"/>
      <c r="AM972" s="68"/>
      <c r="AN972" s="68"/>
      <c r="AO972" s="70"/>
      <c r="AP972" s="71"/>
      <c r="AQ972" s="70"/>
      <c r="AR972" s="72"/>
      <c r="AS972" s="55"/>
      <c r="AT972" s="55"/>
      <c r="AU972" s="55"/>
      <c r="AV972" s="78"/>
    </row>
    <row r="973" spans="28:48" ht="14.25">
      <c r="AB973" s="68"/>
      <c r="AC973" s="69"/>
      <c r="AD973" s="68"/>
      <c r="AE973" s="69"/>
      <c r="AF973" s="69"/>
      <c r="AG973" s="69"/>
      <c r="AH973" s="68"/>
      <c r="AI973" s="68"/>
      <c r="AJ973" s="68"/>
      <c r="AK973" s="68"/>
      <c r="AL973" s="68"/>
      <c r="AM973" s="68"/>
      <c r="AN973" s="68"/>
      <c r="AO973" s="70"/>
      <c r="AP973" s="71"/>
      <c r="AQ973" s="70"/>
      <c r="AR973" s="72"/>
      <c r="AS973" s="55"/>
      <c r="AT973" s="55"/>
      <c r="AU973" s="55"/>
      <c r="AV973" s="78"/>
    </row>
    <row r="974" spans="28:48" ht="14.25">
      <c r="AB974" s="68"/>
      <c r="AC974" s="69"/>
      <c r="AD974" s="68"/>
      <c r="AE974" s="69"/>
      <c r="AF974" s="69"/>
      <c r="AG974" s="69"/>
      <c r="AH974" s="68"/>
      <c r="AI974" s="68"/>
      <c r="AJ974" s="68"/>
      <c r="AK974" s="68"/>
      <c r="AL974" s="68"/>
      <c r="AM974" s="68"/>
      <c r="AN974" s="68"/>
      <c r="AO974" s="70"/>
      <c r="AP974" s="71"/>
      <c r="AQ974" s="70"/>
      <c r="AR974" s="72"/>
      <c r="AS974" s="55"/>
      <c r="AT974" s="55"/>
      <c r="AU974" s="55"/>
      <c r="AV974" s="78"/>
    </row>
    <row r="975" spans="28:48" ht="14.25">
      <c r="AB975" s="68"/>
      <c r="AC975" s="69"/>
      <c r="AD975" s="68"/>
      <c r="AE975" s="69"/>
      <c r="AF975" s="69"/>
      <c r="AG975" s="69"/>
      <c r="AH975" s="68"/>
      <c r="AI975" s="68"/>
      <c r="AJ975" s="68"/>
      <c r="AK975" s="68"/>
      <c r="AL975" s="68"/>
      <c r="AM975" s="68"/>
      <c r="AN975" s="68"/>
      <c r="AO975" s="70"/>
      <c r="AP975" s="71"/>
      <c r="AQ975" s="70"/>
      <c r="AR975" s="72"/>
      <c r="AS975" s="55"/>
      <c r="AT975" s="55"/>
      <c r="AU975" s="55"/>
      <c r="AV975" s="78"/>
    </row>
    <row r="976" spans="28:48" ht="14.25">
      <c r="AB976" s="68"/>
      <c r="AC976" s="69"/>
      <c r="AD976" s="68"/>
      <c r="AE976" s="69"/>
      <c r="AF976" s="69"/>
      <c r="AG976" s="69"/>
      <c r="AH976" s="68"/>
      <c r="AI976" s="68"/>
      <c r="AJ976" s="68"/>
      <c r="AK976" s="68"/>
      <c r="AL976" s="68"/>
      <c r="AM976" s="68"/>
      <c r="AN976" s="68"/>
      <c r="AO976" s="70"/>
      <c r="AP976" s="71"/>
      <c r="AQ976" s="70"/>
      <c r="AR976" s="72"/>
      <c r="AS976" s="55"/>
      <c r="AT976" s="55"/>
      <c r="AU976" s="55"/>
      <c r="AV976" s="78"/>
    </row>
    <row r="977" spans="28:48" ht="14.25">
      <c r="AB977" s="68"/>
      <c r="AC977" s="69"/>
      <c r="AD977" s="68"/>
      <c r="AE977" s="69"/>
      <c r="AF977" s="69"/>
      <c r="AG977" s="69"/>
      <c r="AH977" s="68"/>
      <c r="AI977" s="68"/>
      <c r="AJ977" s="68"/>
      <c r="AK977" s="68"/>
      <c r="AL977" s="68"/>
      <c r="AM977" s="68"/>
      <c r="AN977" s="68"/>
      <c r="AO977" s="70"/>
      <c r="AP977" s="71"/>
      <c r="AQ977" s="70"/>
      <c r="AR977" s="72"/>
      <c r="AS977" s="55"/>
      <c r="AT977" s="55"/>
      <c r="AU977" s="55"/>
      <c r="AV977" s="78"/>
    </row>
    <row r="978" spans="28:48" ht="14.25">
      <c r="AB978" s="68"/>
      <c r="AC978" s="69"/>
      <c r="AD978" s="68"/>
      <c r="AE978" s="69"/>
      <c r="AF978" s="69"/>
      <c r="AG978" s="69"/>
      <c r="AH978" s="68"/>
      <c r="AI978" s="68"/>
      <c r="AJ978" s="68"/>
      <c r="AK978" s="68"/>
      <c r="AL978" s="68"/>
      <c r="AM978" s="68"/>
      <c r="AN978" s="68"/>
      <c r="AO978" s="70"/>
      <c r="AP978" s="71"/>
      <c r="AQ978" s="70"/>
      <c r="AR978" s="72"/>
      <c r="AS978" s="55"/>
      <c r="AT978" s="55"/>
      <c r="AU978" s="55"/>
      <c r="AV978" s="78"/>
    </row>
    <row r="979" spans="28:48" ht="14.25">
      <c r="AB979" s="68"/>
      <c r="AC979" s="69"/>
      <c r="AD979" s="68"/>
      <c r="AE979" s="69"/>
      <c r="AF979" s="69"/>
      <c r="AG979" s="69"/>
      <c r="AH979" s="68"/>
      <c r="AI979" s="68"/>
      <c r="AJ979" s="68"/>
      <c r="AK979" s="68"/>
      <c r="AL979" s="68"/>
      <c r="AM979" s="68"/>
      <c r="AN979" s="68"/>
      <c r="AO979" s="70"/>
      <c r="AP979" s="71"/>
      <c r="AQ979" s="70"/>
      <c r="AR979" s="72"/>
      <c r="AS979" s="55"/>
      <c r="AT979" s="55"/>
      <c r="AU979" s="55"/>
      <c r="AV979" s="78"/>
    </row>
    <row r="980" spans="28:48" ht="14.25">
      <c r="AB980" s="68"/>
      <c r="AC980" s="69"/>
      <c r="AD980" s="68"/>
      <c r="AE980" s="69"/>
      <c r="AF980" s="69"/>
      <c r="AG980" s="69"/>
      <c r="AH980" s="68"/>
      <c r="AI980" s="68"/>
      <c r="AJ980" s="68"/>
      <c r="AK980" s="68"/>
      <c r="AL980" s="68"/>
      <c r="AM980" s="68"/>
      <c r="AN980" s="68"/>
      <c r="AO980" s="70"/>
      <c r="AP980" s="71"/>
      <c r="AQ980" s="70"/>
      <c r="AR980" s="72"/>
      <c r="AS980" s="55"/>
      <c r="AT980" s="55"/>
      <c r="AU980" s="55"/>
      <c r="AV980" s="78"/>
    </row>
    <row r="981" spans="28:48" ht="14.25">
      <c r="AB981" s="68"/>
      <c r="AC981" s="69"/>
      <c r="AD981" s="68"/>
      <c r="AE981" s="69"/>
      <c r="AF981" s="69"/>
      <c r="AG981" s="69"/>
      <c r="AH981" s="68"/>
      <c r="AI981" s="68"/>
      <c r="AJ981" s="68"/>
      <c r="AK981" s="68"/>
      <c r="AL981" s="68"/>
      <c r="AM981" s="68"/>
      <c r="AN981" s="68"/>
      <c r="AO981" s="70"/>
      <c r="AP981" s="71"/>
      <c r="AQ981" s="70"/>
      <c r="AR981" s="72"/>
      <c r="AS981" s="55"/>
      <c r="AT981" s="55"/>
      <c r="AU981" s="55"/>
      <c r="AV981" s="78"/>
    </row>
    <row r="982" spans="28:48" ht="14.25">
      <c r="AB982" s="68"/>
      <c r="AC982" s="69"/>
      <c r="AD982" s="68"/>
      <c r="AE982" s="69"/>
      <c r="AF982" s="69"/>
      <c r="AG982" s="69"/>
      <c r="AH982" s="68"/>
      <c r="AI982" s="68"/>
      <c r="AJ982" s="68"/>
      <c r="AK982" s="68"/>
      <c r="AL982" s="68"/>
      <c r="AM982" s="68"/>
      <c r="AN982" s="68"/>
      <c r="AO982" s="70"/>
      <c r="AP982" s="71"/>
      <c r="AQ982" s="70"/>
      <c r="AR982" s="72"/>
      <c r="AS982" s="55"/>
      <c r="AT982" s="55"/>
      <c r="AU982" s="55"/>
      <c r="AV982" s="78"/>
    </row>
    <row r="983" spans="28:48" ht="14.25">
      <c r="AB983" s="68"/>
      <c r="AC983" s="69"/>
      <c r="AD983" s="68"/>
      <c r="AE983" s="69"/>
      <c r="AF983" s="69"/>
      <c r="AG983" s="69"/>
      <c r="AH983" s="68"/>
      <c r="AI983" s="68"/>
      <c r="AJ983" s="68"/>
      <c r="AK983" s="68"/>
      <c r="AL983" s="68"/>
      <c r="AM983" s="68"/>
      <c r="AN983" s="68"/>
      <c r="AO983" s="70"/>
      <c r="AP983" s="71"/>
      <c r="AQ983" s="70"/>
      <c r="AR983" s="72"/>
      <c r="AS983" s="55"/>
      <c r="AT983" s="55"/>
      <c r="AU983" s="55"/>
      <c r="AV983" s="78"/>
    </row>
    <row r="984" spans="28:48" ht="14.25">
      <c r="AB984" s="68"/>
      <c r="AC984" s="69"/>
      <c r="AD984" s="68"/>
      <c r="AE984" s="69"/>
      <c r="AF984" s="69"/>
      <c r="AG984" s="69"/>
      <c r="AH984" s="68"/>
      <c r="AI984" s="68"/>
      <c r="AJ984" s="68"/>
      <c r="AK984" s="68"/>
      <c r="AL984" s="68"/>
      <c r="AM984" s="68"/>
      <c r="AN984" s="68"/>
      <c r="AO984" s="70"/>
      <c r="AP984" s="71"/>
      <c r="AQ984" s="70"/>
      <c r="AR984" s="72"/>
      <c r="AS984" s="55"/>
      <c r="AT984" s="55"/>
      <c r="AU984" s="55"/>
      <c r="AV984" s="78"/>
    </row>
    <row r="985" spans="28:48" ht="14.25">
      <c r="AB985" s="68"/>
      <c r="AC985" s="69"/>
      <c r="AD985" s="68"/>
      <c r="AE985" s="69"/>
      <c r="AF985" s="69"/>
      <c r="AG985" s="69"/>
      <c r="AH985" s="68"/>
      <c r="AI985" s="68"/>
      <c r="AJ985" s="68"/>
      <c r="AK985" s="68"/>
      <c r="AL985" s="68"/>
      <c r="AM985" s="68"/>
      <c r="AN985" s="68"/>
      <c r="AO985" s="70"/>
      <c r="AP985" s="71"/>
      <c r="AQ985" s="70"/>
      <c r="AR985" s="72"/>
      <c r="AS985" s="55"/>
      <c r="AT985" s="55"/>
      <c r="AU985" s="55"/>
      <c r="AV985" s="78"/>
    </row>
    <row r="986" spans="28:48" ht="14.25">
      <c r="AB986" s="68"/>
      <c r="AC986" s="69"/>
      <c r="AD986" s="68"/>
      <c r="AE986" s="69"/>
      <c r="AF986" s="69"/>
      <c r="AG986" s="69"/>
      <c r="AH986" s="68"/>
      <c r="AI986" s="68"/>
      <c r="AJ986" s="68"/>
      <c r="AK986" s="68"/>
      <c r="AL986" s="68"/>
      <c r="AM986" s="68"/>
      <c r="AN986" s="68"/>
      <c r="AO986" s="70"/>
      <c r="AP986" s="71"/>
      <c r="AQ986" s="70"/>
      <c r="AR986" s="72"/>
      <c r="AS986" s="55"/>
      <c r="AT986" s="55"/>
      <c r="AU986" s="55"/>
      <c r="AV986" s="78"/>
    </row>
    <row r="987" spans="28:48" ht="14.25">
      <c r="AB987" s="68"/>
      <c r="AC987" s="69"/>
      <c r="AD987" s="68"/>
      <c r="AE987" s="69"/>
      <c r="AF987" s="69"/>
      <c r="AG987" s="69"/>
      <c r="AH987" s="68"/>
      <c r="AI987" s="68"/>
      <c r="AJ987" s="68"/>
      <c r="AK987" s="68"/>
      <c r="AL987" s="68"/>
      <c r="AM987" s="68"/>
      <c r="AN987" s="68"/>
      <c r="AO987" s="70"/>
      <c r="AP987" s="71"/>
      <c r="AQ987" s="70"/>
      <c r="AR987" s="72"/>
      <c r="AS987" s="55"/>
      <c r="AT987" s="55"/>
      <c r="AU987" s="55"/>
      <c r="AV987" s="78"/>
    </row>
    <row r="988" spans="28:48" ht="14.25">
      <c r="AB988" s="68"/>
      <c r="AC988" s="69"/>
      <c r="AD988" s="68"/>
      <c r="AE988" s="69"/>
      <c r="AF988" s="69"/>
      <c r="AG988" s="69"/>
      <c r="AH988" s="68"/>
      <c r="AI988" s="68"/>
      <c r="AJ988" s="68"/>
      <c r="AK988" s="68"/>
      <c r="AL988" s="68"/>
      <c r="AM988" s="68"/>
      <c r="AN988" s="68"/>
      <c r="AO988" s="70"/>
      <c r="AP988" s="71"/>
      <c r="AQ988" s="70"/>
      <c r="AR988" s="72"/>
      <c r="AS988" s="55"/>
      <c r="AT988" s="55"/>
      <c r="AU988" s="55"/>
      <c r="AV988" s="78"/>
    </row>
    <row r="989" spans="28:48" ht="14.25">
      <c r="AB989" s="68"/>
      <c r="AC989" s="69"/>
      <c r="AD989" s="68"/>
      <c r="AE989" s="69"/>
      <c r="AF989" s="69"/>
      <c r="AG989" s="69"/>
      <c r="AH989" s="68"/>
      <c r="AI989" s="68"/>
      <c r="AJ989" s="68"/>
      <c r="AK989" s="68"/>
      <c r="AL989" s="68"/>
      <c r="AM989" s="68"/>
      <c r="AN989" s="68"/>
      <c r="AO989" s="70"/>
      <c r="AP989" s="71"/>
      <c r="AQ989" s="70"/>
      <c r="AR989" s="72"/>
      <c r="AS989" s="55"/>
      <c r="AT989" s="55"/>
      <c r="AU989" s="55"/>
      <c r="AV989" s="78"/>
    </row>
    <row r="990" spans="28:48" ht="14.25">
      <c r="AB990" s="68"/>
      <c r="AC990" s="69"/>
      <c r="AD990" s="68"/>
      <c r="AE990" s="69"/>
      <c r="AF990" s="69"/>
      <c r="AG990" s="69"/>
      <c r="AH990" s="68"/>
      <c r="AI990" s="68"/>
      <c r="AJ990" s="68"/>
      <c r="AK990" s="68"/>
      <c r="AL990" s="68"/>
      <c r="AM990" s="68"/>
      <c r="AN990" s="68"/>
      <c r="AO990" s="70"/>
      <c r="AP990" s="71"/>
      <c r="AQ990" s="70"/>
      <c r="AR990" s="72"/>
      <c r="AS990" s="55"/>
      <c r="AT990" s="55"/>
      <c r="AU990" s="55"/>
      <c r="AV990" s="78"/>
    </row>
    <row r="991" spans="28:48" ht="14.25">
      <c r="AB991" s="68"/>
      <c r="AC991" s="69"/>
      <c r="AD991" s="68"/>
      <c r="AE991" s="69"/>
      <c r="AF991" s="69"/>
      <c r="AG991" s="69"/>
      <c r="AH991" s="68"/>
      <c r="AI991" s="68"/>
      <c r="AJ991" s="68"/>
      <c r="AK991" s="68"/>
      <c r="AL991" s="68"/>
      <c r="AM991" s="68"/>
      <c r="AN991" s="68"/>
      <c r="AO991" s="70"/>
      <c r="AP991" s="71"/>
      <c r="AQ991" s="70"/>
      <c r="AR991" s="72"/>
      <c r="AS991" s="55"/>
      <c r="AT991" s="55"/>
      <c r="AU991" s="55"/>
      <c r="AV991" s="78"/>
    </row>
    <row r="992" spans="28:48" ht="14.25">
      <c r="AB992" s="68"/>
      <c r="AC992" s="69"/>
      <c r="AD992" s="68"/>
      <c r="AE992" s="69"/>
      <c r="AF992" s="69"/>
      <c r="AG992" s="69"/>
      <c r="AH992" s="68"/>
      <c r="AI992" s="68"/>
      <c r="AJ992" s="68"/>
      <c r="AK992" s="68"/>
      <c r="AL992" s="68"/>
      <c r="AM992" s="68"/>
      <c r="AN992" s="68"/>
      <c r="AO992" s="70"/>
      <c r="AP992" s="71"/>
      <c r="AQ992" s="70"/>
      <c r="AR992" s="72"/>
      <c r="AS992" s="55"/>
      <c r="AT992" s="55"/>
      <c r="AU992" s="55"/>
      <c r="AV992" s="78"/>
    </row>
    <row r="993" spans="28:48" ht="14.25">
      <c r="AB993" s="68"/>
      <c r="AC993" s="69"/>
      <c r="AD993" s="68"/>
      <c r="AE993" s="69"/>
      <c r="AF993" s="69"/>
      <c r="AG993" s="69"/>
      <c r="AH993" s="68"/>
      <c r="AI993" s="68"/>
      <c r="AJ993" s="68"/>
      <c r="AK993" s="68"/>
      <c r="AL993" s="68"/>
      <c r="AM993" s="68"/>
      <c r="AN993" s="68"/>
      <c r="AO993" s="70"/>
      <c r="AP993" s="71"/>
      <c r="AQ993" s="70"/>
      <c r="AR993" s="72"/>
      <c r="AS993" s="55"/>
      <c r="AT993" s="55"/>
      <c r="AU993" s="55"/>
      <c r="AV993" s="78"/>
    </row>
    <row r="994" spans="28:48" ht="14.25">
      <c r="AB994" s="68"/>
      <c r="AC994" s="69"/>
      <c r="AD994" s="68"/>
      <c r="AE994" s="69"/>
      <c r="AF994" s="69"/>
      <c r="AG994" s="69"/>
      <c r="AH994" s="68"/>
      <c r="AI994" s="68"/>
      <c r="AJ994" s="68"/>
      <c r="AK994" s="68"/>
      <c r="AL994" s="68"/>
      <c r="AM994" s="68"/>
      <c r="AN994" s="68"/>
      <c r="AO994" s="70"/>
      <c r="AP994" s="71"/>
      <c r="AQ994" s="70"/>
      <c r="AR994" s="72"/>
      <c r="AS994" s="55"/>
      <c r="AT994" s="55"/>
      <c r="AU994" s="55"/>
      <c r="AV994" s="78"/>
    </row>
    <row r="995" spans="28:48" ht="14.25">
      <c r="AB995" s="68"/>
      <c r="AC995" s="69"/>
      <c r="AD995" s="68"/>
      <c r="AE995" s="69"/>
      <c r="AF995" s="69"/>
      <c r="AG995" s="69"/>
      <c r="AH995" s="68"/>
      <c r="AI995" s="68"/>
      <c r="AJ995" s="68"/>
      <c r="AK995" s="68"/>
      <c r="AL995" s="68"/>
      <c r="AM995" s="68"/>
      <c r="AN995" s="68"/>
      <c r="AO995" s="70"/>
      <c r="AP995" s="71"/>
      <c r="AQ995" s="70"/>
      <c r="AR995" s="72"/>
      <c r="AS995" s="55"/>
      <c r="AT995" s="55"/>
      <c r="AU995" s="55"/>
      <c r="AV995" s="78"/>
    </row>
    <row r="996" spans="28:48" ht="14.25">
      <c r="AB996" s="68"/>
      <c r="AC996" s="69"/>
      <c r="AD996" s="68"/>
      <c r="AE996" s="69"/>
      <c r="AF996" s="69"/>
      <c r="AG996" s="69"/>
      <c r="AH996" s="68"/>
      <c r="AI996" s="68"/>
      <c r="AJ996" s="68"/>
      <c r="AK996" s="68"/>
      <c r="AL996" s="68"/>
      <c r="AM996" s="68"/>
      <c r="AN996" s="68"/>
      <c r="AO996" s="70"/>
      <c r="AP996" s="71"/>
      <c r="AQ996" s="70"/>
      <c r="AR996" s="72"/>
      <c r="AS996" s="55"/>
      <c r="AT996" s="55"/>
      <c r="AU996" s="55"/>
      <c r="AV996" s="78"/>
    </row>
    <row r="997" spans="28:48" ht="14.25">
      <c r="AB997" s="68"/>
      <c r="AC997" s="69"/>
      <c r="AD997" s="68"/>
      <c r="AE997" s="69"/>
      <c r="AF997" s="69"/>
      <c r="AG997" s="69"/>
      <c r="AH997" s="68"/>
      <c r="AI997" s="68"/>
      <c r="AJ997" s="68"/>
      <c r="AK997" s="68"/>
      <c r="AL997" s="68"/>
      <c r="AM997" s="68"/>
      <c r="AN997" s="68"/>
      <c r="AO997" s="70"/>
      <c r="AP997" s="71"/>
      <c r="AQ997" s="70"/>
      <c r="AR997" s="72"/>
      <c r="AS997" s="55"/>
      <c r="AT997" s="55"/>
      <c r="AU997" s="55"/>
      <c r="AV997" s="78"/>
    </row>
    <row r="998" spans="28:48" ht="14.25">
      <c r="AB998" s="68"/>
      <c r="AC998" s="69"/>
      <c r="AD998" s="68"/>
      <c r="AE998" s="69"/>
      <c r="AF998" s="69"/>
      <c r="AG998" s="69"/>
      <c r="AH998" s="68"/>
      <c r="AI998" s="68"/>
      <c r="AJ998" s="68"/>
      <c r="AK998" s="68"/>
      <c r="AL998" s="68"/>
      <c r="AM998" s="68"/>
      <c r="AN998" s="68"/>
      <c r="AO998" s="70"/>
      <c r="AP998" s="71"/>
      <c r="AQ998" s="70"/>
      <c r="AR998" s="72"/>
      <c r="AS998" s="55"/>
      <c r="AT998" s="55"/>
      <c r="AU998" s="55"/>
      <c r="AV998" s="78"/>
    </row>
    <row r="999" spans="28:48" ht="14.25">
      <c r="AB999" s="68"/>
      <c r="AC999" s="69"/>
      <c r="AD999" s="68"/>
      <c r="AE999" s="69"/>
      <c r="AF999" s="69"/>
      <c r="AG999" s="69"/>
      <c r="AH999" s="68"/>
      <c r="AI999" s="68"/>
      <c r="AJ999" s="68"/>
      <c r="AK999" s="68"/>
      <c r="AL999" s="68"/>
      <c r="AM999" s="68"/>
      <c r="AN999" s="68"/>
      <c r="AO999" s="70"/>
      <c r="AP999" s="71"/>
      <c r="AQ999" s="70"/>
      <c r="AR999" s="72"/>
      <c r="AS999" s="55"/>
      <c r="AT999" s="55"/>
      <c r="AU999" s="55"/>
      <c r="AV999" s="78"/>
    </row>
    <row r="1000" spans="28:48" ht="14.25">
      <c r="AB1000" s="68"/>
      <c r="AC1000" s="69"/>
      <c r="AD1000" s="68"/>
      <c r="AE1000" s="69"/>
      <c r="AF1000" s="69"/>
      <c r="AG1000" s="69"/>
      <c r="AH1000" s="68"/>
      <c r="AI1000" s="68"/>
      <c r="AJ1000" s="68"/>
      <c r="AK1000" s="68"/>
      <c r="AL1000" s="68"/>
      <c r="AM1000" s="68"/>
      <c r="AN1000" s="68"/>
      <c r="AO1000" s="70"/>
      <c r="AP1000" s="71"/>
      <c r="AQ1000" s="70"/>
      <c r="AR1000" s="72"/>
      <c r="AS1000" s="55"/>
      <c r="AT1000" s="55"/>
      <c r="AU1000" s="55"/>
      <c r="AV1000" s="78"/>
    </row>
    <row r="1001" spans="28:48" ht="14.25">
      <c r="AB1001" s="68"/>
      <c r="AC1001" s="69"/>
      <c r="AD1001" s="68"/>
      <c r="AE1001" s="69"/>
      <c r="AF1001" s="69"/>
      <c r="AG1001" s="69"/>
      <c r="AH1001" s="68"/>
      <c r="AI1001" s="68"/>
      <c r="AJ1001" s="68"/>
      <c r="AK1001" s="68"/>
      <c r="AL1001" s="68"/>
      <c r="AM1001" s="68"/>
      <c r="AN1001" s="68"/>
      <c r="AO1001" s="70"/>
      <c r="AP1001" s="71"/>
      <c r="AQ1001" s="70"/>
      <c r="AR1001" s="72"/>
      <c r="AS1001" s="55"/>
      <c r="AT1001" s="55"/>
      <c r="AU1001" s="55"/>
      <c r="AV1001" s="78"/>
    </row>
    <row r="1002" spans="28:48" ht="14.25">
      <c r="AB1002" s="68"/>
      <c r="AC1002" s="69"/>
      <c r="AD1002" s="68"/>
      <c r="AE1002" s="69"/>
      <c r="AF1002" s="69"/>
      <c r="AG1002" s="69"/>
      <c r="AH1002" s="68"/>
      <c r="AI1002" s="68"/>
      <c r="AJ1002" s="68"/>
      <c r="AK1002" s="68"/>
      <c r="AL1002" s="68"/>
      <c r="AM1002" s="68"/>
      <c r="AN1002" s="68"/>
      <c r="AO1002" s="70"/>
      <c r="AP1002" s="71"/>
      <c r="AQ1002" s="70"/>
      <c r="AR1002" s="72"/>
      <c r="AS1002" s="55"/>
      <c r="AT1002" s="55"/>
      <c r="AU1002" s="55"/>
      <c r="AV1002" s="78"/>
    </row>
    <row r="1003" spans="28:48" ht="14.25">
      <c r="AB1003" s="68"/>
      <c r="AC1003" s="69"/>
      <c r="AD1003" s="68"/>
      <c r="AE1003" s="69"/>
      <c r="AF1003" s="69"/>
      <c r="AG1003" s="69"/>
      <c r="AH1003" s="68"/>
      <c r="AI1003" s="68"/>
      <c r="AJ1003" s="68"/>
      <c r="AK1003" s="68"/>
      <c r="AL1003" s="68"/>
      <c r="AM1003" s="68"/>
      <c r="AN1003" s="68"/>
      <c r="AO1003" s="70"/>
      <c r="AP1003" s="71"/>
      <c r="AQ1003" s="70"/>
      <c r="AR1003" s="72"/>
      <c r="AS1003" s="55"/>
      <c r="AT1003" s="55"/>
      <c r="AU1003" s="55"/>
      <c r="AV1003" s="78"/>
    </row>
    <row r="1004" spans="28:48" ht="14.25">
      <c r="AB1004" s="68"/>
      <c r="AC1004" s="69"/>
      <c r="AD1004" s="68"/>
      <c r="AE1004" s="69"/>
      <c r="AF1004" s="69"/>
      <c r="AG1004" s="69"/>
      <c r="AH1004" s="68"/>
      <c r="AI1004" s="68"/>
      <c r="AJ1004" s="68"/>
      <c r="AK1004" s="68"/>
      <c r="AL1004" s="68"/>
      <c r="AM1004" s="68"/>
      <c r="AN1004" s="68"/>
      <c r="AO1004" s="70"/>
      <c r="AP1004" s="71"/>
      <c r="AQ1004" s="70"/>
      <c r="AR1004" s="72"/>
      <c r="AS1004" s="55"/>
      <c r="AT1004" s="55"/>
      <c r="AU1004" s="55"/>
      <c r="AV1004" s="78"/>
    </row>
    <row r="1005" spans="28:48" ht="14.25">
      <c r="AB1005" s="68"/>
      <c r="AC1005" s="69"/>
      <c r="AD1005" s="68"/>
      <c r="AE1005" s="69"/>
      <c r="AF1005" s="69"/>
      <c r="AG1005" s="69"/>
      <c r="AH1005" s="68"/>
      <c r="AI1005" s="68"/>
      <c r="AJ1005" s="68"/>
      <c r="AK1005" s="68"/>
      <c r="AL1005" s="68"/>
      <c r="AM1005" s="68"/>
      <c r="AN1005" s="68"/>
      <c r="AO1005" s="70"/>
      <c r="AP1005" s="71"/>
      <c r="AQ1005" s="70"/>
      <c r="AR1005" s="72"/>
      <c r="AS1005" s="55"/>
      <c r="AT1005" s="55"/>
      <c r="AU1005" s="55"/>
      <c r="AV1005" s="78"/>
    </row>
    <row r="1006" spans="28:48" ht="14.25">
      <c r="AB1006" s="68"/>
      <c r="AC1006" s="69"/>
      <c r="AD1006" s="68"/>
      <c r="AE1006" s="69"/>
      <c r="AF1006" s="69"/>
      <c r="AG1006" s="69"/>
      <c r="AH1006" s="68"/>
      <c r="AI1006" s="68"/>
      <c r="AJ1006" s="68"/>
      <c r="AK1006" s="68"/>
      <c r="AL1006" s="68"/>
      <c r="AM1006" s="68"/>
      <c r="AN1006" s="68"/>
      <c r="AO1006" s="70"/>
      <c r="AP1006" s="71"/>
      <c r="AQ1006" s="70"/>
      <c r="AR1006" s="72"/>
      <c r="AS1006" s="55"/>
      <c r="AT1006" s="55"/>
      <c r="AU1006" s="55"/>
      <c r="AV1006" s="78"/>
    </row>
    <row r="1007" spans="28:48" ht="14.25">
      <c r="AB1007" s="68"/>
      <c r="AC1007" s="69"/>
      <c r="AD1007" s="68"/>
      <c r="AE1007" s="69"/>
      <c r="AF1007" s="69"/>
      <c r="AG1007" s="69"/>
      <c r="AH1007" s="68"/>
      <c r="AI1007" s="68"/>
      <c r="AJ1007" s="68"/>
      <c r="AK1007" s="68"/>
      <c r="AL1007" s="68"/>
      <c r="AM1007" s="68"/>
      <c r="AN1007" s="68"/>
      <c r="AO1007" s="70"/>
      <c r="AP1007" s="71"/>
      <c r="AQ1007" s="70"/>
      <c r="AR1007" s="72"/>
      <c r="AS1007" s="55"/>
      <c r="AT1007" s="55"/>
      <c r="AU1007" s="55"/>
      <c r="AV1007" s="78"/>
    </row>
    <row r="1008" spans="28:48" ht="14.25">
      <c r="AB1008" s="68"/>
      <c r="AC1008" s="69"/>
      <c r="AD1008" s="68"/>
      <c r="AE1008" s="69"/>
      <c r="AF1008" s="69"/>
      <c r="AG1008" s="69"/>
      <c r="AH1008" s="68"/>
      <c r="AI1008" s="68"/>
      <c r="AJ1008" s="68"/>
      <c r="AK1008" s="68"/>
      <c r="AL1008" s="68"/>
      <c r="AM1008" s="68"/>
      <c r="AN1008" s="68"/>
      <c r="AO1008" s="70"/>
      <c r="AP1008" s="71"/>
      <c r="AQ1008" s="70"/>
      <c r="AR1008" s="72"/>
      <c r="AS1008" s="55"/>
      <c r="AT1008" s="55"/>
      <c r="AU1008" s="55"/>
      <c r="AV1008" s="78"/>
    </row>
    <row r="1009" spans="28:48" ht="14.25">
      <c r="AB1009" s="68"/>
      <c r="AC1009" s="69"/>
      <c r="AD1009" s="68"/>
      <c r="AE1009" s="69"/>
      <c r="AF1009" s="69"/>
      <c r="AG1009" s="69"/>
      <c r="AH1009" s="68"/>
      <c r="AI1009" s="68"/>
      <c r="AJ1009" s="68"/>
      <c r="AK1009" s="68"/>
      <c r="AL1009" s="68"/>
      <c r="AM1009" s="68"/>
      <c r="AN1009" s="68"/>
      <c r="AO1009" s="70"/>
      <c r="AP1009" s="71"/>
      <c r="AQ1009" s="70"/>
      <c r="AR1009" s="72"/>
      <c r="AS1009" s="55"/>
      <c r="AT1009" s="55"/>
      <c r="AU1009" s="55"/>
      <c r="AV1009" s="78"/>
    </row>
    <row r="1010" spans="28:48" ht="14.25">
      <c r="AB1010" s="68"/>
      <c r="AC1010" s="69"/>
      <c r="AD1010" s="68"/>
      <c r="AE1010" s="69"/>
      <c r="AF1010" s="69"/>
      <c r="AG1010" s="69"/>
      <c r="AH1010" s="68"/>
      <c r="AI1010" s="68"/>
      <c r="AJ1010" s="68"/>
      <c r="AK1010" s="68"/>
      <c r="AL1010" s="68"/>
      <c r="AM1010" s="68"/>
      <c r="AN1010" s="68"/>
      <c r="AO1010" s="70"/>
      <c r="AP1010" s="71"/>
      <c r="AQ1010" s="70"/>
      <c r="AR1010" s="72"/>
      <c r="AS1010" s="55"/>
      <c r="AT1010" s="55"/>
      <c r="AU1010" s="55"/>
      <c r="AV1010" s="78"/>
    </row>
    <row r="1011" spans="28:48" ht="14.25">
      <c r="AB1011" s="68"/>
      <c r="AC1011" s="69"/>
      <c r="AD1011" s="68"/>
      <c r="AE1011" s="69"/>
      <c r="AF1011" s="69"/>
      <c r="AG1011" s="69"/>
      <c r="AH1011" s="68"/>
      <c r="AI1011" s="68"/>
      <c r="AJ1011" s="68"/>
      <c r="AK1011" s="68"/>
      <c r="AL1011" s="68"/>
      <c r="AM1011" s="68"/>
      <c r="AN1011" s="68"/>
      <c r="AO1011" s="70"/>
      <c r="AP1011" s="71"/>
      <c r="AQ1011" s="70"/>
      <c r="AR1011" s="72"/>
      <c r="AS1011" s="55"/>
      <c r="AT1011" s="55"/>
      <c r="AU1011" s="55"/>
      <c r="AV1011" s="78"/>
    </row>
    <row r="1012" spans="28:48" ht="14.25">
      <c r="AB1012" s="68"/>
      <c r="AC1012" s="69"/>
      <c r="AD1012" s="68"/>
      <c r="AE1012" s="69"/>
      <c r="AF1012" s="69"/>
      <c r="AG1012" s="69"/>
      <c r="AH1012" s="68"/>
      <c r="AI1012" s="68"/>
      <c r="AJ1012" s="68"/>
      <c r="AK1012" s="68"/>
      <c r="AL1012" s="68"/>
      <c r="AM1012" s="68"/>
      <c r="AN1012" s="68"/>
      <c r="AO1012" s="70"/>
      <c r="AP1012" s="71"/>
      <c r="AQ1012" s="70"/>
      <c r="AR1012" s="72"/>
      <c r="AS1012" s="55"/>
      <c r="AT1012" s="55"/>
      <c r="AU1012" s="55"/>
      <c r="AV1012" s="78"/>
    </row>
    <row r="1013" spans="28:48" ht="14.25">
      <c r="AB1013" s="68"/>
      <c r="AC1013" s="69"/>
      <c r="AD1013" s="68"/>
      <c r="AE1013" s="69"/>
      <c r="AF1013" s="69"/>
      <c r="AG1013" s="69"/>
      <c r="AH1013" s="68"/>
      <c r="AI1013" s="68"/>
      <c r="AJ1013" s="68"/>
      <c r="AK1013" s="68"/>
      <c r="AL1013" s="68"/>
      <c r="AM1013" s="68"/>
      <c r="AN1013" s="68"/>
      <c r="AO1013" s="70"/>
      <c r="AP1013" s="71"/>
      <c r="AQ1013" s="70"/>
      <c r="AR1013" s="72"/>
      <c r="AS1013" s="55"/>
      <c r="AT1013" s="55"/>
      <c r="AU1013" s="55"/>
      <c r="AV1013" s="78"/>
    </row>
    <row r="1014" spans="28:48" ht="14.25">
      <c r="AB1014" s="68"/>
      <c r="AC1014" s="69"/>
      <c r="AD1014" s="68"/>
      <c r="AE1014" s="69"/>
      <c r="AF1014" s="69"/>
      <c r="AG1014" s="69"/>
      <c r="AH1014" s="68"/>
      <c r="AI1014" s="68"/>
      <c r="AJ1014" s="68"/>
      <c r="AK1014" s="68"/>
      <c r="AL1014" s="68"/>
      <c r="AM1014" s="68"/>
      <c r="AN1014" s="68"/>
      <c r="AO1014" s="70"/>
      <c r="AP1014" s="71"/>
      <c r="AQ1014" s="70"/>
      <c r="AR1014" s="72"/>
      <c r="AS1014" s="55"/>
      <c r="AT1014" s="55"/>
      <c r="AU1014" s="55"/>
      <c r="AV1014" s="78"/>
    </row>
    <row r="1015" spans="28:48" ht="14.25">
      <c r="AB1015" s="68"/>
      <c r="AC1015" s="69"/>
      <c r="AD1015" s="68"/>
      <c r="AE1015" s="69"/>
      <c r="AF1015" s="69"/>
      <c r="AG1015" s="69"/>
      <c r="AH1015" s="68"/>
      <c r="AI1015" s="68"/>
      <c r="AJ1015" s="68"/>
      <c r="AK1015" s="68"/>
      <c r="AL1015" s="68"/>
      <c r="AM1015" s="68"/>
      <c r="AN1015" s="68"/>
      <c r="AO1015" s="70"/>
      <c r="AP1015" s="71"/>
      <c r="AQ1015" s="70"/>
      <c r="AR1015" s="72"/>
      <c r="AS1015" s="55"/>
      <c r="AT1015" s="55"/>
      <c r="AU1015" s="55"/>
      <c r="AV1015" s="78"/>
    </row>
    <row r="1016" spans="28:48" ht="14.25">
      <c r="AB1016" s="68"/>
      <c r="AC1016" s="69"/>
      <c r="AD1016" s="68"/>
      <c r="AE1016" s="69"/>
      <c r="AF1016" s="69"/>
      <c r="AG1016" s="69"/>
      <c r="AH1016" s="68"/>
      <c r="AI1016" s="68"/>
      <c r="AJ1016" s="68"/>
      <c r="AK1016" s="68"/>
      <c r="AL1016" s="68"/>
      <c r="AM1016" s="68"/>
      <c r="AN1016" s="68"/>
      <c r="AO1016" s="70"/>
      <c r="AP1016" s="71"/>
      <c r="AQ1016" s="70"/>
      <c r="AR1016" s="72"/>
      <c r="AS1016" s="55"/>
      <c r="AT1016" s="55"/>
      <c r="AU1016" s="55"/>
      <c r="AV1016" s="78"/>
    </row>
    <row r="1017" spans="28:48" ht="14.25">
      <c r="AB1017" s="68"/>
      <c r="AC1017" s="69"/>
      <c r="AD1017" s="68"/>
      <c r="AE1017" s="69"/>
      <c r="AF1017" s="69"/>
      <c r="AG1017" s="69"/>
      <c r="AH1017" s="68"/>
      <c r="AI1017" s="68"/>
      <c r="AJ1017" s="68"/>
      <c r="AK1017" s="68"/>
      <c r="AL1017" s="68"/>
      <c r="AM1017" s="68"/>
      <c r="AN1017" s="68"/>
      <c r="AO1017" s="70"/>
      <c r="AP1017" s="71"/>
      <c r="AQ1017" s="70"/>
      <c r="AR1017" s="72"/>
      <c r="AS1017" s="55"/>
      <c r="AT1017" s="55"/>
      <c r="AU1017" s="55"/>
      <c r="AV1017" s="78"/>
    </row>
    <row r="1018" spans="28:48" ht="14.25">
      <c r="AB1018" s="68"/>
      <c r="AC1018" s="69"/>
      <c r="AD1018" s="68"/>
      <c r="AE1018" s="69"/>
      <c r="AF1018" s="69"/>
      <c r="AG1018" s="69"/>
      <c r="AH1018" s="68"/>
      <c r="AI1018" s="68"/>
      <c r="AJ1018" s="68"/>
      <c r="AK1018" s="68"/>
      <c r="AL1018" s="68"/>
      <c r="AM1018" s="68"/>
      <c r="AN1018" s="68"/>
      <c r="AO1018" s="70"/>
      <c r="AP1018" s="71"/>
      <c r="AQ1018" s="70"/>
      <c r="AR1018" s="72"/>
      <c r="AS1018" s="55"/>
      <c r="AT1018" s="55"/>
      <c r="AU1018" s="55"/>
      <c r="AV1018" s="78"/>
    </row>
    <row r="1019" spans="28:48" ht="14.25">
      <c r="AB1019" s="68"/>
      <c r="AC1019" s="69"/>
      <c r="AD1019" s="68"/>
      <c r="AE1019" s="69"/>
      <c r="AF1019" s="69"/>
      <c r="AG1019" s="69"/>
      <c r="AH1019" s="68"/>
      <c r="AI1019" s="68"/>
      <c r="AJ1019" s="68"/>
      <c r="AK1019" s="68"/>
      <c r="AL1019" s="68"/>
      <c r="AM1019" s="68"/>
      <c r="AN1019" s="68"/>
      <c r="AO1019" s="70"/>
      <c r="AP1019" s="71"/>
      <c r="AQ1019" s="70"/>
      <c r="AR1019" s="72"/>
      <c r="AS1019" s="55"/>
      <c r="AT1019" s="55"/>
      <c r="AU1019" s="55"/>
      <c r="AV1019" s="78"/>
    </row>
    <row r="1020" spans="28:48" ht="14.25">
      <c r="AB1020" s="68"/>
      <c r="AC1020" s="69"/>
      <c r="AD1020" s="68"/>
      <c r="AE1020" s="69"/>
      <c r="AF1020" s="69"/>
      <c r="AG1020" s="69"/>
      <c r="AH1020" s="68"/>
      <c r="AI1020" s="68"/>
      <c r="AJ1020" s="68"/>
      <c r="AK1020" s="68"/>
      <c r="AL1020" s="68"/>
      <c r="AM1020" s="68"/>
      <c r="AN1020" s="68"/>
      <c r="AO1020" s="70"/>
      <c r="AP1020" s="71"/>
      <c r="AQ1020" s="70"/>
      <c r="AR1020" s="72"/>
      <c r="AS1020" s="55"/>
      <c r="AT1020" s="55"/>
      <c r="AU1020" s="55"/>
      <c r="AV1020" s="78"/>
    </row>
    <row r="1021" spans="28:48" ht="14.25">
      <c r="AB1021" s="68"/>
      <c r="AC1021" s="69"/>
      <c r="AD1021" s="68"/>
      <c r="AE1021" s="69"/>
      <c r="AF1021" s="69"/>
      <c r="AG1021" s="69"/>
      <c r="AH1021" s="68"/>
      <c r="AI1021" s="68"/>
      <c r="AJ1021" s="68"/>
      <c r="AK1021" s="68"/>
      <c r="AL1021" s="68"/>
      <c r="AM1021" s="68"/>
      <c r="AN1021" s="68"/>
      <c r="AO1021" s="70"/>
      <c r="AP1021" s="71"/>
      <c r="AQ1021" s="70"/>
      <c r="AR1021" s="72"/>
      <c r="AS1021" s="55"/>
      <c r="AT1021" s="55"/>
      <c r="AU1021" s="55"/>
      <c r="AV1021" s="78"/>
    </row>
    <row r="1022" spans="28:48" ht="14.25">
      <c r="AB1022" s="68"/>
      <c r="AC1022" s="69"/>
      <c r="AD1022" s="68"/>
      <c r="AE1022" s="69"/>
      <c r="AF1022" s="69"/>
      <c r="AG1022" s="69"/>
      <c r="AH1022" s="68"/>
      <c r="AI1022" s="68"/>
      <c r="AJ1022" s="68"/>
      <c r="AK1022" s="68"/>
      <c r="AL1022" s="68"/>
      <c r="AM1022" s="68"/>
      <c r="AN1022" s="68"/>
      <c r="AO1022" s="70"/>
      <c r="AP1022" s="71"/>
      <c r="AQ1022" s="70"/>
      <c r="AR1022" s="72"/>
      <c r="AS1022" s="55"/>
      <c r="AT1022" s="55"/>
      <c r="AU1022" s="55"/>
      <c r="AV1022" s="78"/>
    </row>
    <row r="1023" spans="28:48" ht="14.25">
      <c r="AB1023" s="68"/>
      <c r="AC1023" s="69"/>
      <c r="AD1023" s="68"/>
      <c r="AE1023" s="69"/>
      <c r="AF1023" s="69"/>
      <c r="AG1023" s="69"/>
      <c r="AH1023" s="68"/>
      <c r="AI1023" s="68"/>
      <c r="AJ1023" s="68"/>
      <c r="AK1023" s="68"/>
      <c r="AL1023" s="68"/>
      <c r="AM1023" s="68"/>
      <c r="AN1023" s="68"/>
      <c r="AO1023" s="70"/>
      <c r="AP1023" s="71"/>
      <c r="AQ1023" s="70"/>
      <c r="AR1023" s="72"/>
      <c r="AS1023" s="55"/>
      <c r="AT1023" s="55"/>
      <c r="AU1023" s="55"/>
      <c r="AV1023" s="78"/>
    </row>
    <row r="1024" spans="28:48" ht="14.25">
      <c r="AB1024" s="68"/>
      <c r="AC1024" s="69"/>
      <c r="AD1024" s="68"/>
      <c r="AE1024" s="69"/>
      <c r="AF1024" s="69"/>
      <c r="AG1024" s="69"/>
      <c r="AH1024" s="68"/>
      <c r="AI1024" s="68"/>
      <c r="AJ1024" s="68"/>
      <c r="AK1024" s="68"/>
      <c r="AL1024" s="68"/>
      <c r="AM1024" s="68"/>
      <c r="AN1024" s="68"/>
      <c r="AO1024" s="70"/>
      <c r="AP1024" s="71"/>
      <c r="AQ1024" s="70"/>
      <c r="AR1024" s="72"/>
      <c r="AS1024" s="55"/>
      <c r="AT1024" s="55"/>
      <c r="AU1024" s="55"/>
      <c r="AV1024" s="78"/>
    </row>
    <row r="1025" spans="28:48" ht="14.25">
      <c r="AB1025" s="68"/>
      <c r="AC1025" s="69"/>
      <c r="AD1025" s="68"/>
      <c r="AE1025" s="69"/>
      <c r="AF1025" s="69"/>
      <c r="AG1025" s="69"/>
      <c r="AH1025" s="68"/>
      <c r="AI1025" s="68"/>
      <c r="AJ1025" s="68"/>
      <c r="AK1025" s="68"/>
      <c r="AL1025" s="68"/>
      <c r="AM1025" s="68"/>
      <c r="AN1025" s="68"/>
      <c r="AO1025" s="70"/>
      <c r="AP1025" s="71"/>
      <c r="AQ1025" s="70"/>
      <c r="AR1025" s="72"/>
      <c r="AS1025" s="55"/>
      <c r="AT1025" s="55"/>
      <c r="AU1025" s="55"/>
      <c r="AV1025" s="78"/>
    </row>
    <row r="1026" spans="28:48" ht="14.25">
      <c r="AB1026" s="68"/>
      <c r="AC1026" s="69"/>
      <c r="AD1026" s="68"/>
      <c r="AE1026" s="69"/>
      <c r="AF1026" s="69"/>
      <c r="AG1026" s="69"/>
      <c r="AH1026" s="68"/>
      <c r="AI1026" s="68"/>
      <c r="AJ1026" s="68"/>
      <c r="AK1026" s="68"/>
      <c r="AL1026" s="68"/>
      <c r="AM1026" s="68"/>
      <c r="AN1026" s="68"/>
      <c r="AO1026" s="70"/>
      <c r="AP1026" s="71"/>
      <c r="AQ1026" s="70"/>
      <c r="AR1026" s="72"/>
      <c r="AS1026" s="55"/>
      <c r="AT1026" s="55"/>
      <c r="AU1026" s="55"/>
      <c r="AV1026" s="78"/>
    </row>
    <row r="1027" spans="28:48" ht="14.25">
      <c r="AB1027" s="68"/>
      <c r="AC1027" s="69"/>
      <c r="AD1027" s="68"/>
      <c r="AE1027" s="69"/>
      <c r="AF1027" s="69"/>
      <c r="AG1027" s="69"/>
      <c r="AH1027" s="68"/>
      <c r="AI1027" s="68"/>
      <c r="AJ1027" s="68"/>
      <c r="AK1027" s="68"/>
      <c r="AL1027" s="68"/>
      <c r="AM1027" s="68"/>
      <c r="AN1027" s="68"/>
      <c r="AO1027" s="70"/>
      <c r="AP1027" s="71"/>
      <c r="AQ1027" s="70"/>
      <c r="AR1027" s="72"/>
      <c r="AS1027" s="55"/>
      <c r="AT1027" s="55"/>
      <c r="AU1027" s="55"/>
      <c r="AV1027" s="78"/>
    </row>
    <row r="1028" spans="28:48" ht="14.25">
      <c r="AB1028" s="68"/>
      <c r="AC1028" s="69"/>
      <c r="AD1028" s="68"/>
      <c r="AE1028" s="69"/>
      <c r="AF1028" s="69"/>
      <c r="AG1028" s="69"/>
      <c r="AH1028" s="68"/>
      <c r="AI1028" s="68"/>
      <c r="AJ1028" s="68"/>
      <c r="AK1028" s="68"/>
      <c r="AL1028" s="68"/>
      <c r="AM1028" s="68"/>
      <c r="AN1028" s="68"/>
      <c r="AO1028" s="70"/>
      <c r="AP1028" s="71"/>
      <c r="AQ1028" s="70"/>
      <c r="AR1028" s="72"/>
      <c r="AS1028" s="55"/>
      <c r="AT1028" s="55"/>
      <c r="AU1028" s="55"/>
      <c r="AV1028" s="78"/>
    </row>
    <row r="1029" spans="28:48" ht="14.25">
      <c r="AB1029" s="68"/>
      <c r="AC1029" s="69"/>
      <c r="AD1029" s="68"/>
      <c r="AE1029" s="69"/>
      <c r="AF1029" s="69"/>
      <c r="AG1029" s="69"/>
      <c r="AH1029" s="68"/>
      <c r="AI1029" s="68"/>
      <c r="AJ1029" s="68"/>
      <c r="AK1029" s="68"/>
      <c r="AL1029" s="68"/>
      <c r="AM1029" s="68"/>
      <c r="AN1029" s="68"/>
      <c r="AO1029" s="70"/>
      <c r="AP1029" s="71"/>
      <c r="AQ1029" s="70"/>
      <c r="AR1029" s="72"/>
      <c r="AS1029" s="55"/>
      <c r="AT1029" s="55"/>
      <c r="AU1029" s="55"/>
      <c r="AV1029" s="78"/>
    </row>
    <row r="1030" spans="28:48" ht="14.25">
      <c r="AB1030" s="68"/>
      <c r="AC1030" s="69"/>
      <c r="AD1030" s="68"/>
      <c r="AE1030" s="69"/>
      <c r="AF1030" s="69"/>
      <c r="AG1030" s="69"/>
      <c r="AH1030" s="68"/>
      <c r="AI1030" s="68"/>
      <c r="AJ1030" s="68"/>
      <c r="AK1030" s="68"/>
      <c r="AL1030" s="68"/>
      <c r="AM1030" s="68"/>
      <c r="AN1030" s="68"/>
      <c r="AO1030" s="70"/>
      <c r="AP1030" s="71"/>
      <c r="AQ1030" s="70"/>
      <c r="AR1030" s="72"/>
      <c r="AS1030" s="55"/>
      <c r="AT1030" s="55"/>
      <c r="AU1030" s="55"/>
      <c r="AV1030" s="78"/>
    </row>
    <row r="1031" spans="28:48" ht="14.25">
      <c r="AB1031" s="68"/>
      <c r="AC1031" s="69"/>
      <c r="AD1031" s="68"/>
      <c r="AE1031" s="69"/>
      <c r="AF1031" s="69"/>
      <c r="AG1031" s="69"/>
      <c r="AH1031" s="68"/>
      <c r="AI1031" s="68"/>
      <c r="AJ1031" s="68"/>
      <c r="AK1031" s="68"/>
      <c r="AL1031" s="68"/>
      <c r="AM1031" s="68"/>
      <c r="AN1031" s="68"/>
      <c r="AO1031" s="70"/>
      <c r="AP1031" s="71"/>
      <c r="AQ1031" s="70"/>
      <c r="AR1031" s="72"/>
      <c r="AS1031" s="55"/>
      <c r="AT1031" s="55"/>
      <c r="AU1031" s="55"/>
      <c r="AV1031" s="78"/>
    </row>
    <row r="1032" spans="28:48" ht="14.25">
      <c r="AB1032" s="68"/>
      <c r="AC1032" s="69"/>
      <c r="AD1032" s="68"/>
      <c r="AE1032" s="69"/>
      <c r="AF1032" s="69"/>
      <c r="AG1032" s="69"/>
      <c r="AH1032" s="68"/>
      <c r="AI1032" s="68"/>
      <c r="AJ1032" s="68"/>
      <c r="AK1032" s="68"/>
      <c r="AL1032" s="68"/>
      <c r="AM1032" s="68"/>
      <c r="AN1032" s="68"/>
      <c r="AO1032" s="70"/>
      <c r="AP1032" s="71"/>
      <c r="AQ1032" s="70"/>
      <c r="AR1032" s="72"/>
      <c r="AS1032" s="55"/>
      <c r="AT1032" s="55"/>
      <c r="AU1032" s="55"/>
      <c r="AV1032" s="78"/>
    </row>
    <row r="1033" spans="28:48" ht="14.25">
      <c r="AB1033" s="68"/>
      <c r="AC1033" s="69"/>
      <c r="AD1033" s="68"/>
      <c r="AE1033" s="69"/>
      <c r="AF1033" s="69"/>
      <c r="AG1033" s="69"/>
      <c r="AH1033" s="68"/>
      <c r="AI1033" s="68"/>
      <c r="AJ1033" s="68"/>
      <c r="AK1033" s="68"/>
      <c r="AL1033" s="68"/>
      <c r="AM1033" s="68"/>
      <c r="AN1033" s="68"/>
      <c r="AO1033" s="70"/>
      <c r="AP1033" s="71"/>
      <c r="AQ1033" s="70"/>
      <c r="AR1033" s="72"/>
      <c r="AS1033" s="55"/>
      <c r="AT1033" s="55"/>
      <c r="AU1033" s="55"/>
      <c r="AV1033" s="78"/>
    </row>
    <row r="1034" spans="28:48" ht="14.25">
      <c r="AB1034" s="68"/>
      <c r="AC1034" s="69"/>
      <c r="AD1034" s="68"/>
      <c r="AE1034" s="69"/>
      <c r="AF1034" s="69"/>
      <c r="AG1034" s="69"/>
      <c r="AH1034" s="68"/>
      <c r="AI1034" s="68"/>
      <c r="AJ1034" s="68"/>
      <c r="AK1034" s="68"/>
      <c r="AL1034" s="68"/>
      <c r="AM1034" s="68"/>
      <c r="AN1034" s="68"/>
      <c r="AO1034" s="70"/>
      <c r="AP1034" s="71"/>
      <c r="AQ1034" s="70"/>
      <c r="AR1034" s="72"/>
      <c r="AS1034" s="55"/>
      <c r="AT1034" s="55"/>
      <c r="AU1034" s="55"/>
      <c r="AV1034" s="78"/>
    </row>
    <row r="1035" spans="28:48" ht="14.25">
      <c r="AB1035" s="68"/>
      <c r="AC1035" s="69"/>
      <c r="AD1035" s="68"/>
      <c r="AE1035" s="69"/>
      <c r="AF1035" s="69"/>
      <c r="AG1035" s="69"/>
      <c r="AH1035" s="68"/>
      <c r="AI1035" s="68"/>
      <c r="AJ1035" s="68"/>
      <c r="AK1035" s="68"/>
      <c r="AL1035" s="68"/>
      <c r="AM1035" s="68"/>
      <c r="AN1035" s="68"/>
      <c r="AO1035" s="70"/>
      <c r="AP1035" s="71"/>
      <c r="AQ1035" s="70"/>
      <c r="AR1035" s="72"/>
      <c r="AS1035" s="55"/>
      <c r="AT1035" s="55"/>
      <c r="AU1035" s="55"/>
      <c r="AV1035" s="78"/>
    </row>
    <row r="1036" spans="28:48" ht="14.25">
      <c r="AB1036" s="68"/>
      <c r="AC1036" s="69"/>
      <c r="AD1036" s="68"/>
      <c r="AE1036" s="69"/>
      <c r="AF1036" s="69"/>
      <c r="AG1036" s="69"/>
      <c r="AH1036" s="68"/>
      <c r="AI1036" s="68"/>
      <c r="AJ1036" s="68"/>
      <c r="AK1036" s="68"/>
      <c r="AL1036" s="68"/>
      <c r="AM1036" s="68"/>
      <c r="AN1036" s="68"/>
      <c r="AO1036" s="70"/>
      <c r="AP1036" s="71"/>
      <c r="AQ1036" s="70"/>
      <c r="AR1036" s="72"/>
      <c r="AS1036" s="55"/>
      <c r="AT1036" s="55"/>
      <c r="AU1036" s="55"/>
      <c r="AV1036" s="78"/>
    </row>
    <row r="1037" spans="28:48" ht="14.25">
      <c r="AB1037" s="68"/>
      <c r="AC1037" s="69"/>
      <c r="AD1037" s="68"/>
      <c r="AE1037" s="69"/>
      <c r="AF1037" s="69"/>
      <c r="AG1037" s="69"/>
      <c r="AH1037" s="68"/>
      <c r="AI1037" s="68"/>
      <c r="AJ1037" s="68"/>
      <c r="AK1037" s="68"/>
      <c r="AL1037" s="68"/>
      <c r="AM1037" s="68"/>
      <c r="AN1037" s="68"/>
      <c r="AO1037" s="70"/>
      <c r="AP1037" s="71"/>
      <c r="AQ1037" s="70"/>
      <c r="AR1037" s="72"/>
      <c r="AS1037" s="55"/>
      <c r="AT1037" s="55"/>
      <c r="AU1037" s="55"/>
      <c r="AV1037" s="78"/>
    </row>
    <row r="1038" spans="28:48" ht="14.25">
      <c r="AB1038" s="68"/>
      <c r="AC1038" s="69"/>
      <c r="AD1038" s="68"/>
      <c r="AE1038" s="69"/>
      <c r="AF1038" s="69"/>
      <c r="AG1038" s="69"/>
      <c r="AH1038" s="68"/>
      <c r="AI1038" s="68"/>
      <c r="AJ1038" s="68"/>
      <c r="AK1038" s="68"/>
      <c r="AL1038" s="68"/>
      <c r="AM1038" s="68"/>
      <c r="AN1038" s="68"/>
      <c r="AO1038" s="70"/>
      <c r="AP1038" s="71"/>
      <c r="AQ1038" s="70"/>
      <c r="AR1038" s="72"/>
      <c r="AS1038" s="55"/>
      <c r="AT1038" s="55"/>
      <c r="AU1038" s="55"/>
      <c r="AV1038" s="78"/>
    </row>
    <row r="1039" spans="28:48" ht="14.25">
      <c r="AB1039" s="68"/>
      <c r="AC1039" s="69"/>
      <c r="AD1039" s="68"/>
      <c r="AE1039" s="69"/>
      <c r="AF1039" s="69"/>
      <c r="AG1039" s="69"/>
      <c r="AH1039" s="68"/>
      <c r="AI1039" s="68"/>
      <c r="AJ1039" s="68"/>
      <c r="AK1039" s="68"/>
      <c r="AL1039" s="68"/>
      <c r="AM1039" s="68"/>
      <c r="AN1039" s="68"/>
      <c r="AO1039" s="70"/>
      <c r="AP1039" s="71"/>
      <c r="AQ1039" s="70"/>
      <c r="AR1039" s="72"/>
      <c r="AS1039" s="55"/>
      <c r="AT1039" s="55"/>
      <c r="AU1039" s="55"/>
      <c r="AV1039" s="78"/>
    </row>
    <row r="1040" spans="28:48" ht="14.25">
      <c r="AB1040" s="68"/>
      <c r="AC1040" s="69"/>
      <c r="AD1040" s="68"/>
      <c r="AE1040" s="69"/>
      <c r="AF1040" s="69"/>
      <c r="AG1040" s="69"/>
      <c r="AH1040" s="68"/>
      <c r="AI1040" s="68"/>
      <c r="AJ1040" s="68"/>
      <c r="AK1040" s="68"/>
      <c r="AL1040" s="68"/>
      <c r="AM1040" s="68"/>
      <c r="AN1040" s="68"/>
      <c r="AO1040" s="70"/>
      <c r="AP1040" s="71"/>
      <c r="AQ1040" s="70"/>
      <c r="AR1040" s="72"/>
      <c r="AS1040" s="55"/>
      <c r="AT1040" s="55"/>
      <c r="AU1040" s="55"/>
      <c r="AV1040" s="78"/>
    </row>
    <row r="1041" spans="28:48" ht="14.25">
      <c r="AB1041" s="68"/>
      <c r="AC1041" s="69"/>
      <c r="AD1041" s="68"/>
      <c r="AE1041" s="69"/>
      <c r="AF1041" s="69"/>
      <c r="AG1041" s="69"/>
      <c r="AH1041" s="68"/>
      <c r="AI1041" s="68"/>
      <c r="AJ1041" s="68"/>
      <c r="AK1041" s="68"/>
      <c r="AL1041" s="68"/>
      <c r="AM1041" s="68"/>
      <c r="AN1041" s="68"/>
      <c r="AO1041" s="70"/>
      <c r="AP1041" s="71"/>
      <c r="AQ1041" s="70"/>
      <c r="AR1041" s="72"/>
      <c r="AS1041" s="55"/>
      <c r="AT1041" s="55"/>
      <c r="AU1041" s="55"/>
      <c r="AV1041" s="78"/>
    </row>
    <row r="1042" spans="28:48" ht="14.25">
      <c r="AB1042" s="68"/>
      <c r="AC1042" s="69"/>
      <c r="AD1042" s="68"/>
      <c r="AE1042" s="69"/>
      <c r="AF1042" s="69"/>
      <c r="AG1042" s="69"/>
      <c r="AH1042" s="68"/>
      <c r="AI1042" s="68"/>
      <c r="AJ1042" s="68"/>
      <c r="AK1042" s="68"/>
      <c r="AL1042" s="68"/>
      <c r="AM1042" s="68"/>
      <c r="AN1042" s="68"/>
      <c r="AO1042" s="70"/>
      <c r="AP1042" s="71"/>
      <c r="AQ1042" s="70"/>
      <c r="AR1042" s="72"/>
      <c r="AS1042" s="55"/>
      <c r="AT1042" s="55"/>
      <c r="AU1042" s="55"/>
      <c r="AV1042" s="78"/>
    </row>
    <row r="1043" spans="28:48" ht="14.25">
      <c r="AB1043" s="68"/>
      <c r="AC1043" s="69"/>
      <c r="AD1043" s="68"/>
      <c r="AE1043" s="69"/>
      <c r="AF1043" s="69"/>
      <c r="AG1043" s="69"/>
      <c r="AH1043" s="68"/>
      <c r="AI1043" s="68"/>
      <c r="AJ1043" s="68"/>
      <c r="AK1043" s="68"/>
      <c r="AL1043" s="68"/>
      <c r="AM1043" s="68"/>
      <c r="AN1043" s="68"/>
      <c r="AO1043" s="70"/>
      <c r="AP1043" s="71"/>
      <c r="AQ1043" s="70"/>
      <c r="AR1043" s="72"/>
      <c r="AS1043" s="55"/>
      <c r="AT1043" s="55"/>
      <c r="AU1043" s="55"/>
      <c r="AV1043" s="78"/>
    </row>
    <row r="1044" spans="28:48" ht="14.25">
      <c r="AB1044" s="68"/>
      <c r="AC1044" s="69"/>
      <c r="AD1044" s="68"/>
      <c r="AE1044" s="69"/>
      <c r="AF1044" s="69"/>
      <c r="AG1044" s="69"/>
      <c r="AH1044" s="68"/>
      <c r="AI1044" s="68"/>
      <c r="AJ1044" s="68"/>
      <c r="AK1044" s="68"/>
      <c r="AL1044" s="68"/>
      <c r="AM1044" s="68"/>
      <c r="AN1044" s="68"/>
      <c r="AO1044" s="70"/>
      <c r="AP1044" s="71"/>
      <c r="AQ1044" s="70"/>
      <c r="AR1044" s="72"/>
      <c r="AS1044" s="55"/>
      <c r="AT1044" s="55"/>
      <c r="AU1044" s="55"/>
      <c r="AV1044" s="78"/>
    </row>
    <row r="1045" spans="28:48" ht="14.25">
      <c r="AB1045" s="68"/>
      <c r="AC1045" s="69"/>
      <c r="AD1045" s="68"/>
      <c r="AE1045" s="69"/>
      <c r="AF1045" s="69"/>
      <c r="AG1045" s="69"/>
      <c r="AH1045" s="68"/>
      <c r="AI1045" s="68"/>
      <c r="AJ1045" s="68"/>
      <c r="AK1045" s="68"/>
      <c r="AL1045" s="68"/>
      <c r="AM1045" s="68"/>
      <c r="AN1045" s="68"/>
      <c r="AO1045" s="70"/>
      <c r="AP1045" s="71"/>
      <c r="AQ1045" s="70"/>
      <c r="AR1045" s="72"/>
      <c r="AS1045" s="55"/>
      <c r="AT1045" s="55"/>
      <c r="AU1045" s="55"/>
      <c r="AV1045" s="78"/>
    </row>
    <row r="1046" spans="28:48" ht="14.25">
      <c r="AB1046" s="68"/>
      <c r="AC1046" s="69"/>
      <c r="AD1046" s="68"/>
      <c r="AE1046" s="69"/>
      <c r="AF1046" s="69"/>
      <c r="AG1046" s="69"/>
      <c r="AH1046" s="68"/>
      <c r="AI1046" s="68"/>
      <c r="AJ1046" s="68"/>
      <c r="AK1046" s="68"/>
      <c r="AL1046" s="68"/>
      <c r="AM1046" s="68"/>
      <c r="AN1046" s="68"/>
      <c r="AO1046" s="70"/>
      <c r="AP1046" s="71"/>
      <c r="AQ1046" s="70"/>
      <c r="AR1046" s="72"/>
      <c r="AS1046" s="55"/>
      <c r="AT1046" s="55"/>
      <c r="AU1046" s="55"/>
      <c r="AV1046" s="78"/>
    </row>
    <row r="1047" spans="28:48" ht="14.25">
      <c r="AB1047" s="68"/>
      <c r="AC1047" s="69"/>
      <c r="AD1047" s="68"/>
      <c r="AE1047" s="69"/>
      <c r="AF1047" s="69"/>
      <c r="AG1047" s="69"/>
      <c r="AH1047" s="68"/>
      <c r="AI1047" s="68"/>
      <c r="AJ1047" s="68"/>
      <c r="AK1047" s="68"/>
      <c r="AL1047" s="68"/>
      <c r="AM1047" s="68"/>
      <c r="AN1047" s="68"/>
      <c r="AO1047" s="70"/>
      <c r="AP1047" s="71"/>
      <c r="AQ1047" s="70"/>
      <c r="AR1047" s="72"/>
      <c r="AS1047" s="55"/>
      <c r="AT1047" s="55"/>
      <c r="AU1047" s="55"/>
      <c r="AV1047" s="78"/>
    </row>
    <row r="1048" spans="28:48" ht="14.25">
      <c r="AB1048" s="68"/>
      <c r="AC1048" s="69"/>
      <c r="AD1048" s="68"/>
      <c r="AE1048" s="69"/>
      <c r="AF1048" s="69"/>
      <c r="AG1048" s="69"/>
      <c r="AH1048" s="68"/>
      <c r="AI1048" s="68"/>
      <c r="AJ1048" s="68"/>
      <c r="AK1048" s="68"/>
      <c r="AL1048" s="68"/>
      <c r="AM1048" s="68"/>
      <c r="AN1048" s="68"/>
      <c r="AO1048" s="70"/>
      <c r="AP1048" s="71"/>
      <c r="AQ1048" s="70"/>
      <c r="AR1048" s="72"/>
      <c r="AS1048" s="55"/>
      <c r="AT1048" s="55"/>
      <c r="AU1048" s="55"/>
      <c r="AV1048" s="78"/>
    </row>
    <row r="1049" spans="28:48" ht="14.25">
      <c r="AB1049" s="68"/>
      <c r="AC1049" s="69"/>
      <c r="AD1049" s="68"/>
      <c r="AE1049" s="69"/>
      <c r="AF1049" s="69"/>
      <c r="AG1049" s="69"/>
      <c r="AH1049" s="68"/>
      <c r="AI1049" s="68"/>
      <c r="AJ1049" s="68"/>
      <c r="AK1049" s="68"/>
      <c r="AL1049" s="68"/>
      <c r="AM1049" s="68"/>
      <c r="AN1049" s="68"/>
      <c r="AO1049" s="70"/>
      <c r="AP1049" s="71"/>
      <c r="AQ1049" s="70"/>
      <c r="AR1049" s="72"/>
      <c r="AS1049" s="55"/>
      <c r="AT1049" s="55"/>
      <c r="AU1049" s="55"/>
      <c r="AV1049" s="78"/>
    </row>
    <row r="1050" spans="28:48" ht="14.25">
      <c r="AB1050" s="68"/>
      <c r="AC1050" s="69"/>
      <c r="AD1050" s="68"/>
      <c r="AE1050" s="69"/>
      <c r="AF1050" s="69"/>
      <c r="AG1050" s="69"/>
      <c r="AH1050" s="68"/>
      <c r="AI1050" s="68"/>
      <c r="AJ1050" s="68"/>
      <c r="AK1050" s="68"/>
      <c r="AL1050" s="68"/>
      <c r="AM1050" s="68"/>
      <c r="AN1050" s="68"/>
      <c r="AO1050" s="70"/>
      <c r="AP1050" s="71"/>
      <c r="AQ1050" s="70"/>
      <c r="AR1050" s="72"/>
      <c r="AS1050" s="55"/>
      <c r="AT1050" s="55"/>
      <c r="AU1050" s="55"/>
      <c r="AV1050" s="78"/>
    </row>
    <row r="1051" spans="28:48" ht="14.25">
      <c r="AB1051" s="68"/>
      <c r="AC1051" s="69"/>
      <c r="AD1051" s="68"/>
      <c r="AE1051" s="69"/>
      <c r="AF1051" s="69"/>
      <c r="AG1051" s="69"/>
      <c r="AH1051" s="68"/>
      <c r="AI1051" s="68"/>
      <c r="AJ1051" s="68"/>
      <c r="AK1051" s="68"/>
      <c r="AL1051" s="68"/>
      <c r="AM1051" s="68"/>
      <c r="AN1051" s="68"/>
      <c r="AO1051" s="70"/>
      <c r="AP1051" s="71"/>
      <c r="AQ1051" s="70"/>
      <c r="AR1051" s="72"/>
      <c r="AS1051" s="55"/>
      <c r="AT1051" s="55"/>
      <c r="AU1051" s="55"/>
      <c r="AV1051" s="78"/>
    </row>
    <row r="1052" spans="28:48" ht="14.25">
      <c r="AB1052" s="68"/>
      <c r="AC1052" s="69"/>
      <c r="AD1052" s="68"/>
      <c r="AE1052" s="69"/>
      <c r="AF1052" s="69"/>
      <c r="AG1052" s="69"/>
      <c r="AH1052" s="68"/>
      <c r="AI1052" s="68"/>
      <c r="AJ1052" s="68"/>
      <c r="AK1052" s="68"/>
      <c r="AL1052" s="68"/>
      <c r="AM1052" s="68"/>
      <c r="AN1052" s="68"/>
      <c r="AO1052" s="70"/>
      <c r="AP1052" s="71"/>
      <c r="AQ1052" s="70"/>
      <c r="AR1052" s="72"/>
      <c r="AS1052" s="55"/>
      <c r="AT1052" s="55"/>
      <c r="AU1052" s="55"/>
      <c r="AV1052" s="78"/>
    </row>
    <row r="1053" spans="28:48" ht="14.25">
      <c r="AB1053" s="68"/>
      <c r="AC1053" s="69"/>
      <c r="AD1053" s="68"/>
      <c r="AE1053" s="69"/>
      <c r="AF1053" s="69"/>
      <c r="AG1053" s="69"/>
      <c r="AH1053" s="68"/>
      <c r="AI1053" s="68"/>
      <c r="AJ1053" s="68"/>
      <c r="AK1053" s="68"/>
      <c r="AL1053" s="68"/>
      <c r="AM1053" s="68"/>
      <c r="AN1053" s="68"/>
      <c r="AO1053" s="70"/>
      <c r="AP1053" s="71"/>
      <c r="AQ1053" s="70"/>
      <c r="AR1053" s="72"/>
      <c r="AS1053" s="55"/>
      <c r="AT1053" s="55"/>
      <c r="AU1053" s="55"/>
      <c r="AV1053" s="78"/>
    </row>
    <row r="1054" spans="28:48" ht="14.25">
      <c r="AB1054" s="68"/>
      <c r="AC1054" s="69"/>
      <c r="AD1054" s="68"/>
      <c r="AE1054" s="69"/>
      <c r="AF1054" s="69"/>
      <c r="AG1054" s="69"/>
      <c r="AH1054" s="68"/>
      <c r="AI1054" s="68"/>
      <c r="AJ1054" s="68"/>
      <c r="AK1054" s="68"/>
      <c r="AL1054" s="68"/>
      <c r="AM1054" s="68"/>
      <c r="AN1054" s="68"/>
      <c r="AO1054" s="70"/>
      <c r="AP1054" s="71"/>
      <c r="AQ1054" s="70"/>
      <c r="AR1054" s="72"/>
      <c r="AS1054" s="55"/>
      <c r="AT1054" s="55"/>
      <c r="AU1054" s="55"/>
      <c r="AV1054" s="78"/>
    </row>
    <row r="1055" spans="28:48" ht="14.25">
      <c r="AB1055" s="68"/>
      <c r="AC1055" s="69"/>
      <c r="AD1055" s="68"/>
      <c r="AE1055" s="69"/>
      <c r="AF1055" s="69"/>
      <c r="AG1055" s="69"/>
      <c r="AH1055" s="68"/>
      <c r="AI1055" s="68"/>
      <c r="AJ1055" s="68"/>
      <c r="AK1055" s="68"/>
      <c r="AL1055" s="68"/>
      <c r="AM1055" s="68"/>
      <c r="AN1055" s="68"/>
      <c r="AO1055" s="70"/>
      <c r="AP1055" s="71"/>
      <c r="AQ1055" s="70"/>
      <c r="AR1055" s="72"/>
      <c r="AS1055" s="55"/>
      <c r="AT1055" s="55"/>
      <c r="AU1055" s="55"/>
      <c r="AV1055" s="78"/>
    </row>
    <row r="1056" spans="28:48" ht="14.25">
      <c r="AB1056" s="68"/>
      <c r="AC1056" s="69"/>
      <c r="AD1056" s="68"/>
      <c r="AE1056" s="69"/>
      <c r="AF1056" s="69"/>
      <c r="AG1056" s="69"/>
      <c r="AH1056" s="68"/>
      <c r="AI1056" s="68"/>
      <c r="AJ1056" s="68"/>
      <c r="AK1056" s="68"/>
      <c r="AL1056" s="68"/>
      <c r="AM1056" s="68"/>
      <c r="AN1056" s="68"/>
      <c r="AO1056" s="70"/>
      <c r="AP1056" s="71"/>
      <c r="AQ1056" s="70"/>
      <c r="AR1056" s="72"/>
      <c r="AS1056" s="55"/>
      <c r="AT1056" s="55"/>
      <c r="AU1056" s="55"/>
      <c r="AV1056" s="78"/>
    </row>
    <row r="1057" spans="28:48" ht="14.25">
      <c r="AB1057" s="68"/>
      <c r="AC1057" s="69"/>
      <c r="AD1057" s="68"/>
      <c r="AE1057" s="69"/>
      <c r="AF1057" s="69"/>
      <c r="AG1057" s="69"/>
      <c r="AH1057" s="68"/>
      <c r="AI1057" s="68"/>
      <c r="AJ1057" s="68"/>
      <c r="AK1057" s="68"/>
      <c r="AL1057" s="68"/>
      <c r="AM1057" s="68"/>
      <c r="AN1057" s="68"/>
      <c r="AO1057" s="70"/>
      <c r="AP1057" s="71"/>
      <c r="AQ1057" s="70"/>
      <c r="AR1057" s="72"/>
      <c r="AS1057" s="55"/>
      <c r="AT1057" s="55"/>
      <c r="AU1057" s="55"/>
      <c r="AV1057" s="78"/>
    </row>
    <row r="1058" spans="28:48" ht="14.25">
      <c r="AB1058" s="68"/>
      <c r="AC1058" s="69"/>
      <c r="AD1058" s="68"/>
      <c r="AE1058" s="69"/>
      <c r="AF1058" s="69"/>
      <c r="AG1058" s="69"/>
      <c r="AH1058" s="68"/>
      <c r="AI1058" s="68"/>
      <c r="AJ1058" s="68"/>
      <c r="AK1058" s="68"/>
      <c r="AL1058" s="68"/>
      <c r="AM1058" s="68"/>
      <c r="AN1058" s="68"/>
      <c r="AO1058" s="70"/>
      <c r="AP1058" s="71"/>
      <c r="AQ1058" s="70"/>
      <c r="AR1058" s="72"/>
      <c r="AS1058" s="55"/>
      <c r="AT1058" s="55"/>
      <c r="AU1058" s="55"/>
      <c r="AV1058" s="78"/>
    </row>
    <row r="1059" spans="28:48" ht="14.25">
      <c r="AB1059" s="68"/>
      <c r="AC1059" s="69"/>
      <c r="AD1059" s="68"/>
      <c r="AE1059" s="69"/>
      <c r="AF1059" s="69"/>
      <c r="AG1059" s="69"/>
      <c r="AH1059" s="68"/>
      <c r="AI1059" s="68"/>
      <c r="AJ1059" s="68"/>
      <c r="AK1059" s="68"/>
      <c r="AL1059" s="68"/>
      <c r="AM1059" s="68"/>
      <c r="AN1059" s="68"/>
      <c r="AO1059" s="70"/>
      <c r="AP1059" s="71"/>
      <c r="AQ1059" s="70"/>
      <c r="AR1059" s="72"/>
      <c r="AS1059" s="55"/>
      <c r="AT1059" s="55"/>
      <c r="AU1059" s="55"/>
      <c r="AV1059" s="78"/>
    </row>
    <row r="1060" spans="28:48" ht="14.25">
      <c r="AB1060" s="68"/>
      <c r="AC1060" s="69"/>
      <c r="AD1060" s="68"/>
      <c r="AE1060" s="69"/>
      <c r="AF1060" s="69"/>
      <c r="AG1060" s="69"/>
      <c r="AH1060" s="68"/>
      <c r="AI1060" s="68"/>
      <c r="AJ1060" s="68"/>
      <c r="AK1060" s="68"/>
      <c r="AL1060" s="68"/>
      <c r="AM1060" s="68"/>
      <c r="AN1060" s="68"/>
      <c r="AO1060" s="70"/>
      <c r="AP1060" s="71"/>
      <c r="AQ1060" s="70"/>
      <c r="AR1060" s="72"/>
      <c r="AS1060" s="55"/>
      <c r="AT1060" s="55"/>
      <c r="AU1060" s="55"/>
      <c r="AV1060" s="78"/>
    </row>
    <row r="1061" spans="28:48" ht="14.25">
      <c r="AB1061" s="68"/>
      <c r="AC1061" s="69"/>
      <c r="AD1061" s="68"/>
      <c r="AE1061" s="69"/>
      <c r="AF1061" s="69"/>
      <c r="AG1061" s="69"/>
      <c r="AH1061" s="68"/>
      <c r="AI1061" s="68"/>
      <c r="AJ1061" s="68"/>
      <c r="AK1061" s="68"/>
      <c r="AL1061" s="68"/>
      <c r="AM1061" s="68"/>
      <c r="AN1061" s="68"/>
      <c r="AO1061" s="70"/>
      <c r="AP1061" s="71"/>
      <c r="AQ1061" s="70"/>
      <c r="AR1061" s="72"/>
      <c r="AS1061" s="55"/>
      <c r="AT1061" s="55"/>
      <c r="AU1061" s="55"/>
      <c r="AV1061" s="78"/>
    </row>
    <row r="1062" spans="28:48" ht="14.25">
      <c r="AB1062" s="68"/>
      <c r="AC1062" s="69"/>
      <c r="AD1062" s="68"/>
      <c r="AE1062" s="69"/>
      <c r="AF1062" s="69"/>
      <c r="AG1062" s="69"/>
      <c r="AH1062" s="68"/>
      <c r="AI1062" s="68"/>
      <c r="AJ1062" s="68"/>
      <c r="AK1062" s="68"/>
      <c r="AL1062" s="68"/>
      <c r="AM1062" s="68"/>
      <c r="AN1062" s="68"/>
      <c r="AO1062" s="70"/>
      <c r="AP1062" s="71"/>
      <c r="AQ1062" s="70"/>
      <c r="AR1062" s="72"/>
      <c r="AS1062" s="55"/>
      <c r="AT1062" s="55"/>
      <c r="AU1062" s="55"/>
      <c r="AV1062" s="78"/>
    </row>
    <row r="1063" spans="28:48" ht="14.25">
      <c r="AB1063" s="68"/>
      <c r="AC1063" s="69"/>
      <c r="AD1063" s="68"/>
      <c r="AE1063" s="69"/>
      <c r="AF1063" s="69"/>
      <c r="AG1063" s="69"/>
      <c r="AH1063" s="68"/>
      <c r="AI1063" s="68"/>
      <c r="AJ1063" s="68"/>
      <c r="AK1063" s="68"/>
      <c r="AL1063" s="68"/>
      <c r="AM1063" s="68"/>
      <c r="AN1063" s="68"/>
      <c r="AO1063" s="70"/>
      <c r="AP1063" s="71"/>
      <c r="AQ1063" s="70"/>
      <c r="AR1063" s="72"/>
      <c r="AS1063" s="55"/>
      <c r="AT1063" s="55"/>
      <c r="AU1063" s="55"/>
      <c r="AV1063" s="78"/>
    </row>
    <row r="1064" spans="28:48" ht="14.25">
      <c r="AB1064" s="68"/>
      <c r="AC1064" s="69"/>
      <c r="AD1064" s="68"/>
      <c r="AE1064" s="69"/>
      <c r="AF1064" s="69"/>
      <c r="AG1064" s="69"/>
      <c r="AH1064" s="68"/>
      <c r="AI1064" s="68"/>
      <c r="AJ1064" s="68"/>
      <c r="AK1064" s="68"/>
      <c r="AL1064" s="68"/>
      <c r="AM1064" s="68"/>
      <c r="AN1064" s="68"/>
      <c r="AO1064" s="70"/>
      <c r="AP1064" s="71"/>
      <c r="AQ1064" s="70"/>
      <c r="AR1064" s="72"/>
      <c r="AS1064" s="55"/>
      <c r="AT1064" s="55"/>
      <c r="AU1064" s="55"/>
      <c r="AV1064" s="78"/>
    </row>
    <row r="1065" spans="28:48" ht="14.25">
      <c r="AB1065" s="68"/>
      <c r="AC1065" s="69"/>
      <c r="AD1065" s="68"/>
      <c r="AE1065" s="69"/>
      <c r="AF1065" s="69"/>
      <c r="AG1065" s="69"/>
      <c r="AH1065" s="68"/>
      <c r="AI1065" s="68"/>
      <c r="AJ1065" s="68"/>
      <c r="AK1065" s="68"/>
      <c r="AL1065" s="68"/>
      <c r="AM1065" s="68"/>
      <c r="AN1065" s="68"/>
      <c r="AO1065" s="70"/>
      <c r="AP1065" s="71"/>
      <c r="AQ1065" s="70"/>
      <c r="AR1065" s="72"/>
      <c r="AS1065" s="55"/>
      <c r="AT1065" s="55"/>
      <c r="AU1065" s="55"/>
      <c r="AV1065" s="78"/>
    </row>
    <row r="1066" spans="28:48" ht="14.25">
      <c r="AB1066" s="68"/>
      <c r="AC1066" s="69"/>
      <c r="AD1066" s="68"/>
      <c r="AE1066" s="69"/>
      <c r="AF1066" s="69"/>
      <c r="AG1066" s="69"/>
      <c r="AH1066" s="68"/>
      <c r="AI1066" s="68"/>
      <c r="AJ1066" s="68"/>
      <c r="AK1066" s="68"/>
      <c r="AL1066" s="68"/>
      <c r="AM1066" s="68"/>
      <c r="AN1066" s="68"/>
      <c r="AO1066" s="70"/>
      <c r="AP1066" s="71"/>
      <c r="AQ1066" s="70"/>
      <c r="AR1066" s="72"/>
      <c r="AS1066" s="55"/>
      <c r="AT1066" s="55"/>
      <c r="AU1066" s="55"/>
      <c r="AV1066" s="78"/>
    </row>
    <row r="1067" spans="28:48" ht="14.25">
      <c r="AB1067" s="68"/>
      <c r="AC1067" s="69"/>
      <c r="AD1067" s="68"/>
      <c r="AE1067" s="69"/>
      <c r="AF1067" s="69"/>
      <c r="AG1067" s="69"/>
      <c r="AH1067" s="68"/>
      <c r="AI1067" s="68"/>
      <c r="AJ1067" s="68"/>
      <c r="AK1067" s="68"/>
      <c r="AL1067" s="68"/>
      <c r="AM1067" s="68"/>
      <c r="AN1067" s="68"/>
      <c r="AO1067" s="70"/>
      <c r="AP1067" s="71"/>
      <c r="AQ1067" s="70"/>
      <c r="AR1067" s="72"/>
      <c r="AS1067" s="55"/>
      <c r="AT1067" s="55"/>
      <c r="AU1067" s="55"/>
      <c r="AV1067" s="78"/>
    </row>
    <row r="1068" spans="28:48" ht="14.25">
      <c r="AB1068" s="68"/>
      <c r="AC1068" s="69"/>
      <c r="AD1068" s="68"/>
      <c r="AE1068" s="69"/>
      <c r="AF1068" s="69"/>
      <c r="AG1068" s="69"/>
      <c r="AH1068" s="68"/>
      <c r="AI1068" s="68"/>
      <c r="AJ1068" s="68"/>
      <c r="AK1068" s="68"/>
      <c r="AL1068" s="68"/>
      <c r="AM1068" s="68"/>
      <c r="AN1068" s="68"/>
      <c r="AO1068" s="70"/>
      <c r="AP1068" s="71"/>
      <c r="AQ1068" s="70"/>
      <c r="AR1068" s="72"/>
      <c r="AS1068" s="55"/>
      <c r="AT1068" s="55"/>
      <c r="AU1068" s="55"/>
      <c r="AV1068" s="78"/>
    </row>
    <row r="1069" spans="28:48" ht="14.25">
      <c r="AB1069" s="68"/>
      <c r="AC1069" s="69"/>
      <c r="AD1069" s="68"/>
      <c r="AE1069" s="69"/>
      <c r="AF1069" s="69"/>
      <c r="AG1069" s="69"/>
      <c r="AH1069" s="68"/>
      <c r="AI1069" s="68"/>
      <c r="AJ1069" s="68"/>
      <c r="AK1069" s="68"/>
      <c r="AL1069" s="68"/>
      <c r="AM1069" s="68"/>
      <c r="AN1069" s="68"/>
      <c r="AO1069" s="70"/>
      <c r="AP1069" s="71"/>
      <c r="AQ1069" s="70"/>
      <c r="AR1069" s="72"/>
      <c r="AS1069" s="55"/>
      <c r="AT1069" s="55"/>
      <c r="AU1069" s="55"/>
      <c r="AV1069" s="78"/>
    </row>
    <row r="1070" spans="28:48" ht="14.25">
      <c r="AB1070" s="68"/>
      <c r="AC1070" s="69"/>
      <c r="AD1070" s="68"/>
      <c r="AE1070" s="69"/>
      <c r="AF1070" s="69"/>
      <c r="AG1070" s="69"/>
      <c r="AH1070" s="68"/>
      <c r="AI1070" s="68"/>
      <c r="AJ1070" s="68"/>
      <c r="AK1070" s="68"/>
      <c r="AL1070" s="68"/>
      <c r="AM1070" s="68"/>
      <c r="AN1070" s="68"/>
      <c r="AO1070" s="70"/>
      <c r="AP1070" s="71"/>
      <c r="AQ1070" s="70"/>
      <c r="AR1070" s="72"/>
      <c r="AS1070" s="55"/>
      <c r="AT1070" s="55"/>
      <c r="AU1070" s="55"/>
      <c r="AV1070" s="78"/>
    </row>
    <row r="1071" spans="28:48" ht="14.25">
      <c r="AB1071" s="68"/>
      <c r="AC1071" s="69"/>
      <c r="AD1071" s="68"/>
      <c r="AE1071" s="69"/>
      <c r="AF1071" s="69"/>
      <c r="AG1071" s="69"/>
      <c r="AH1071" s="68"/>
      <c r="AI1071" s="68"/>
      <c r="AJ1071" s="68"/>
      <c r="AK1071" s="68"/>
      <c r="AL1071" s="68"/>
      <c r="AM1071" s="68"/>
      <c r="AN1071" s="68"/>
      <c r="AO1071" s="70"/>
      <c r="AP1071" s="71"/>
      <c r="AQ1071" s="70"/>
      <c r="AR1071" s="72"/>
      <c r="AS1071" s="55"/>
      <c r="AT1071" s="55"/>
      <c r="AU1071" s="55"/>
      <c r="AV1071" s="78"/>
    </row>
    <row r="1072" spans="28:48" ht="14.25">
      <c r="AB1072" s="68"/>
      <c r="AC1072" s="69"/>
      <c r="AD1072" s="68"/>
      <c r="AE1072" s="69"/>
      <c r="AF1072" s="69"/>
      <c r="AG1072" s="69"/>
      <c r="AH1072" s="68"/>
      <c r="AI1072" s="68"/>
      <c r="AJ1072" s="68"/>
      <c r="AK1072" s="68"/>
      <c r="AL1072" s="68"/>
      <c r="AM1072" s="68"/>
      <c r="AN1072" s="68"/>
      <c r="AO1072" s="70"/>
      <c r="AP1072" s="71"/>
      <c r="AQ1072" s="70"/>
      <c r="AR1072" s="72"/>
      <c r="AS1072" s="55"/>
      <c r="AT1072" s="55"/>
      <c r="AU1072" s="55"/>
      <c r="AV1072" s="78"/>
    </row>
    <row r="1073" spans="28:48" ht="14.25">
      <c r="AB1073" s="68"/>
      <c r="AC1073" s="69"/>
      <c r="AD1073" s="68"/>
      <c r="AE1073" s="69"/>
      <c r="AF1073" s="69"/>
      <c r="AG1073" s="69"/>
      <c r="AH1073" s="68"/>
      <c r="AI1073" s="68"/>
      <c r="AJ1073" s="68"/>
      <c r="AK1073" s="68"/>
      <c r="AL1073" s="68"/>
      <c r="AM1073" s="68"/>
      <c r="AN1073" s="68"/>
      <c r="AO1073" s="70"/>
      <c r="AP1073" s="71"/>
      <c r="AQ1073" s="70"/>
      <c r="AR1073" s="72"/>
      <c r="AS1073" s="55"/>
      <c r="AT1073" s="55"/>
      <c r="AU1073" s="55"/>
      <c r="AV1073" s="78"/>
    </row>
    <row r="1074" spans="28:48" ht="14.25">
      <c r="AB1074" s="68"/>
      <c r="AC1074" s="69"/>
      <c r="AD1074" s="68"/>
      <c r="AE1074" s="69"/>
      <c r="AF1074" s="69"/>
      <c r="AG1074" s="69"/>
      <c r="AH1074" s="68"/>
      <c r="AI1074" s="68"/>
      <c r="AJ1074" s="68"/>
      <c r="AK1074" s="68"/>
      <c r="AL1074" s="68"/>
      <c r="AM1074" s="68"/>
      <c r="AN1074" s="68"/>
      <c r="AO1074" s="70"/>
      <c r="AP1074" s="71"/>
      <c r="AQ1074" s="70"/>
      <c r="AR1074" s="72"/>
      <c r="AS1074" s="55"/>
      <c r="AT1074" s="55"/>
      <c r="AU1074" s="55"/>
      <c r="AV1074" s="78"/>
    </row>
    <row r="1075" spans="28:48" ht="14.25">
      <c r="AB1075" s="68"/>
      <c r="AC1075" s="69"/>
      <c r="AD1075" s="68"/>
      <c r="AE1075" s="69"/>
      <c r="AF1075" s="69"/>
      <c r="AG1075" s="69"/>
      <c r="AH1075" s="68"/>
      <c r="AI1075" s="68"/>
      <c r="AJ1075" s="68"/>
      <c r="AK1075" s="68"/>
      <c r="AL1075" s="68"/>
      <c r="AM1075" s="68"/>
      <c r="AN1075" s="68"/>
      <c r="AO1075" s="70"/>
      <c r="AP1075" s="71"/>
      <c r="AQ1075" s="70"/>
      <c r="AR1075" s="72"/>
      <c r="AS1075" s="55"/>
      <c r="AT1075" s="55"/>
      <c r="AU1075" s="55"/>
      <c r="AV1075" s="78"/>
    </row>
    <row r="1076" spans="28:48" ht="14.25">
      <c r="AB1076" s="68"/>
      <c r="AC1076" s="69"/>
      <c r="AD1076" s="68"/>
      <c r="AE1076" s="69"/>
      <c r="AF1076" s="69"/>
      <c r="AG1076" s="69"/>
      <c r="AH1076" s="68"/>
      <c r="AI1076" s="68"/>
      <c r="AJ1076" s="68"/>
      <c r="AK1076" s="68"/>
      <c r="AL1076" s="68"/>
      <c r="AM1076" s="68"/>
      <c r="AN1076" s="68"/>
      <c r="AO1076" s="70"/>
      <c r="AP1076" s="71"/>
      <c r="AQ1076" s="70"/>
      <c r="AR1076" s="72"/>
      <c r="AS1076" s="55"/>
      <c r="AT1076" s="55"/>
      <c r="AU1076" s="55"/>
      <c r="AV1076" s="78"/>
    </row>
    <row r="1077" spans="28:48" ht="14.25">
      <c r="AB1077" s="68"/>
      <c r="AC1077" s="69"/>
      <c r="AD1077" s="68"/>
      <c r="AE1077" s="69"/>
      <c r="AF1077" s="69"/>
      <c r="AG1077" s="69"/>
      <c r="AH1077" s="68"/>
      <c r="AI1077" s="68"/>
      <c r="AJ1077" s="68"/>
      <c r="AK1077" s="68"/>
      <c r="AL1077" s="68"/>
      <c r="AM1077" s="68"/>
      <c r="AN1077" s="68"/>
      <c r="AO1077" s="70"/>
      <c r="AP1077" s="71"/>
      <c r="AQ1077" s="70"/>
      <c r="AR1077" s="72"/>
      <c r="AS1077" s="55"/>
      <c r="AT1077" s="55"/>
      <c r="AU1077" s="55"/>
      <c r="AV1077" s="78"/>
    </row>
    <row r="1078" spans="28:48" ht="14.25">
      <c r="AB1078" s="68"/>
      <c r="AC1078" s="69"/>
      <c r="AD1078" s="68"/>
      <c r="AE1078" s="69"/>
      <c r="AF1078" s="69"/>
      <c r="AG1078" s="69"/>
      <c r="AH1078" s="68"/>
      <c r="AI1078" s="68"/>
      <c r="AJ1078" s="68"/>
      <c r="AK1078" s="68"/>
      <c r="AL1078" s="68"/>
      <c r="AM1078" s="68"/>
      <c r="AN1078" s="68"/>
      <c r="AO1078" s="70"/>
      <c r="AP1078" s="71"/>
      <c r="AQ1078" s="70"/>
      <c r="AR1078" s="72"/>
      <c r="AS1078" s="55"/>
      <c r="AT1078" s="55"/>
      <c r="AU1078" s="55"/>
      <c r="AV1078" s="78"/>
    </row>
    <row r="1079" spans="28:48" ht="14.25">
      <c r="AB1079" s="68"/>
      <c r="AC1079" s="69"/>
      <c r="AD1079" s="68"/>
      <c r="AE1079" s="69"/>
      <c r="AF1079" s="69"/>
      <c r="AG1079" s="69"/>
      <c r="AH1079" s="68"/>
      <c r="AI1079" s="68"/>
      <c r="AJ1079" s="68"/>
      <c r="AK1079" s="68"/>
      <c r="AL1079" s="68"/>
      <c r="AM1079" s="68"/>
      <c r="AN1079" s="68"/>
      <c r="AO1079" s="70"/>
      <c r="AP1079" s="71"/>
      <c r="AQ1079" s="70"/>
      <c r="AR1079" s="72"/>
      <c r="AS1079" s="55"/>
      <c r="AT1079" s="55"/>
      <c r="AU1079" s="55"/>
      <c r="AV1079" s="78"/>
    </row>
    <row r="1080" spans="28:48" ht="14.25">
      <c r="AB1080" s="68"/>
      <c r="AC1080" s="69"/>
      <c r="AD1080" s="68"/>
      <c r="AE1080" s="69"/>
      <c r="AF1080" s="69"/>
      <c r="AG1080" s="69"/>
      <c r="AH1080" s="68"/>
      <c r="AI1080" s="68"/>
      <c r="AJ1080" s="68"/>
      <c r="AK1080" s="68"/>
      <c r="AL1080" s="68"/>
      <c r="AM1080" s="68"/>
      <c r="AN1080" s="68"/>
      <c r="AO1080" s="70"/>
      <c r="AP1080" s="71"/>
      <c r="AQ1080" s="70"/>
      <c r="AR1080" s="72"/>
      <c r="AS1080" s="55"/>
      <c r="AT1080" s="55"/>
      <c r="AU1080" s="55"/>
      <c r="AV1080" s="78"/>
    </row>
    <row r="1081" spans="28:48" ht="14.25">
      <c r="AB1081" s="68"/>
      <c r="AC1081" s="69"/>
      <c r="AD1081" s="68"/>
      <c r="AE1081" s="69"/>
      <c r="AF1081" s="69"/>
      <c r="AG1081" s="69"/>
      <c r="AH1081" s="68"/>
      <c r="AI1081" s="68"/>
      <c r="AJ1081" s="68"/>
      <c r="AK1081" s="68"/>
      <c r="AL1081" s="68"/>
      <c r="AM1081" s="68"/>
      <c r="AN1081" s="68"/>
      <c r="AO1081" s="70"/>
      <c r="AP1081" s="71"/>
      <c r="AQ1081" s="70"/>
      <c r="AR1081" s="72"/>
      <c r="AS1081" s="55"/>
      <c r="AT1081" s="55"/>
      <c r="AU1081" s="55"/>
      <c r="AV1081" s="78"/>
    </row>
    <row r="1082" spans="28:48" ht="14.25">
      <c r="AB1082" s="68"/>
      <c r="AC1082" s="69"/>
      <c r="AD1082" s="68"/>
      <c r="AE1082" s="69"/>
      <c r="AF1082" s="69"/>
      <c r="AG1082" s="69"/>
      <c r="AH1082" s="68"/>
      <c r="AI1082" s="68"/>
      <c r="AJ1082" s="68"/>
      <c r="AK1082" s="68"/>
      <c r="AL1082" s="68"/>
      <c r="AM1082" s="68"/>
      <c r="AN1082" s="68"/>
      <c r="AO1082" s="70"/>
      <c r="AP1082" s="71"/>
      <c r="AQ1082" s="70"/>
      <c r="AR1082" s="72"/>
      <c r="AS1082" s="55"/>
      <c r="AT1082" s="55"/>
      <c r="AU1082" s="55"/>
      <c r="AV1082" s="78"/>
    </row>
    <row r="1083" spans="28:48" ht="14.25">
      <c r="AB1083" s="68"/>
      <c r="AC1083" s="69"/>
      <c r="AD1083" s="68"/>
      <c r="AE1083" s="69"/>
      <c r="AF1083" s="69"/>
      <c r="AG1083" s="69"/>
      <c r="AH1083" s="68"/>
      <c r="AI1083" s="68"/>
      <c r="AJ1083" s="68"/>
      <c r="AK1083" s="68"/>
      <c r="AL1083" s="68"/>
      <c r="AM1083" s="68"/>
      <c r="AN1083" s="68"/>
      <c r="AO1083" s="70"/>
      <c r="AP1083" s="71"/>
      <c r="AQ1083" s="70"/>
      <c r="AR1083" s="72"/>
      <c r="AS1083" s="55"/>
      <c r="AT1083" s="55"/>
      <c r="AU1083" s="55"/>
      <c r="AV1083" s="78"/>
    </row>
    <row r="1084" spans="28:48" ht="14.25">
      <c r="AB1084" s="68"/>
      <c r="AC1084" s="69"/>
      <c r="AD1084" s="68"/>
      <c r="AE1084" s="69"/>
      <c r="AF1084" s="69"/>
      <c r="AG1084" s="69"/>
      <c r="AH1084" s="68"/>
      <c r="AI1084" s="68"/>
      <c r="AJ1084" s="68"/>
      <c r="AK1084" s="68"/>
      <c r="AL1084" s="68"/>
      <c r="AM1084" s="68"/>
      <c r="AN1084" s="68"/>
      <c r="AO1084" s="70"/>
      <c r="AP1084" s="71"/>
      <c r="AQ1084" s="70"/>
      <c r="AR1084" s="72"/>
      <c r="AS1084" s="55"/>
      <c r="AT1084" s="55"/>
      <c r="AU1084" s="55"/>
      <c r="AV1084" s="78"/>
    </row>
    <row r="1085" spans="28:48" ht="14.25">
      <c r="AB1085" s="68"/>
      <c r="AC1085" s="69"/>
      <c r="AD1085" s="68"/>
      <c r="AE1085" s="69"/>
      <c r="AF1085" s="69"/>
      <c r="AG1085" s="69"/>
      <c r="AH1085" s="68"/>
      <c r="AI1085" s="68"/>
      <c r="AJ1085" s="68"/>
      <c r="AK1085" s="68"/>
      <c r="AL1085" s="68"/>
      <c r="AM1085" s="68"/>
      <c r="AN1085" s="68"/>
      <c r="AO1085" s="70"/>
      <c r="AP1085" s="71"/>
      <c r="AQ1085" s="70"/>
      <c r="AR1085" s="72"/>
      <c r="AS1085" s="55"/>
      <c r="AT1085" s="55"/>
      <c r="AU1085" s="55"/>
      <c r="AV1085" s="78"/>
    </row>
    <row r="1086" spans="28:48" ht="14.25">
      <c r="AB1086" s="68"/>
      <c r="AC1086" s="69"/>
      <c r="AD1086" s="68"/>
      <c r="AE1086" s="69"/>
      <c r="AF1086" s="69"/>
      <c r="AG1086" s="69"/>
      <c r="AH1086" s="68"/>
      <c r="AI1086" s="68"/>
      <c r="AJ1086" s="68"/>
      <c r="AK1086" s="68"/>
      <c r="AL1086" s="68"/>
      <c r="AM1086" s="68"/>
      <c r="AN1086" s="68"/>
      <c r="AO1086" s="70"/>
      <c r="AP1086" s="71"/>
      <c r="AQ1086" s="70"/>
      <c r="AR1086" s="72"/>
      <c r="AS1086" s="55"/>
      <c r="AT1086" s="55"/>
      <c r="AU1086" s="55"/>
      <c r="AV1086" s="78"/>
    </row>
    <row r="1087" spans="28:48" ht="14.25">
      <c r="AB1087" s="68"/>
      <c r="AC1087" s="69"/>
      <c r="AD1087" s="68"/>
      <c r="AE1087" s="69"/>
      <c r="AF1087" s="69"/>
      <c r="AG1087" s="69"/>
      <c r="AH1087" s="68"/>
      <c r="AI1087" s="68"/>
      <c r="AJ1087" s="68"/>
      <c r="AK1087" s="68"/>
      <c r="AL1087" s="68"/>
      <c r="AM1087" s="68"/>
      <c r="AN1087" s="68"/>
      <c r="AO1087" s="70"/>
      <c r="AP1087" s="71"/>
      <c r="AQ1087" s="70"/>
      <c r="AR1087" s="72"/>
      <c r="AS1087" s="55"/>
      <c r="AT1087" s="55"/>
      <c r="AU1087" s="55"/>
      <c r="AV1087" s="78"/>
    </row>
    <row r="1088" spans="28:48" ht="14.25">
      <c r="AB1088" s="68"/>
      <c r="AC1088" s="69"/>
      <c r="AD1088" s="68"/>
      <c r="AE1088" s="69"/>
      <c r="AF1088" s="69"/>
      <c r="AG1088" s="69"/>
      <c r="AH1088" s="68"/>
      <c r="AI1088" s="68"/>
      <c r="AJ1088" s="68"/>
      <c r="AK1088" s="68"/>
      <c r="AL1088" s="68"/>
      <c r="AM1088" s="68"/>
      <c r="AN1088" s="68"/>
      <c r="AO1088" s="70"/>
      <c r="AP1088" s="71"/>
      <c r="AQ1088" s="70"/>
      <c r="AR1088" s="72"/>
      <c r="AS1088" s="55"/>
      <c r="AT1088" s="55"/>
      <c r="AU1088" s="55"/>
      <c r="AV1088" s="78"/>
    </row>
    <row r="1089" spans="28:48" ht="14.25">
      <c r="AB1089" s="68"/>
      <c r="AC1089" s="69"/>
      <c r="AD1089" s="68"/>
      <c r="AE1089" s="69"/>
      <c r="AF1089" s="69"/>
      <c r="AG1089" s="69"/>
      <c r="AH1089" s="68"/>
      <c r="AI1089" s="68"/>
      <c r="AJ1089" s="68"/>
      <c r="AK1089" s="68"/>
      <c r="AL1089" s="68"/>
      <c r="AM1089" s="68"/>
      <c r="AN1089" s="68"/>
      <c r="AO1089" s="70"/>
      <c r="AP1089" s="71"/>
      <c r="AQ1089" s="70"/>
      <c r="AR1089" s="72"/>
      <c r="AS1089" s="55"/>
      <c r="AT1089" s="55"/>
      <c r="AU1089" s="55"/>
      <c r="AV1089" s="78"/>
    </row>
    <row r="1090" spans="28:48" ht="14.25">
      <c r="AB1090" s="68"/>
      <c r="AC1090" s="69"/>
      <c r="AD1090" s="68"/>
      <c r="AE1090" s="69"/>
      <c r="AF1090" s="69"/>
      <c r="AG1090" s="69"/>
      <c r="AH1090" s="68"/>
      <c r="AI1090" s="68"/>
      <c r="AJ1090" s="68"/>
      <c r="AK1090" s="68"/>
      <c r="AL1090" s="68"/>
      <c r="AM1090" s="68"/>
      <c r="AN1090" s="68"/>
      <c r="AO1090" s="70"/>
      <c r="AP1090" s="71"/>
      <c r="AQ1090" s="70"/>
      <c r="AR1090" s="72"/>
      <c r="AS1090" s="55"/>
      <c r="AT1090" s="55"/>
      <c r="AU1090" s="55"/>
      <c r="AV1090" s="78"/>
    </row>
    <row r="1091" spans="28:48" ht="14.25">
      <c r="AB1091" s="68"/>
      <c r="AC1091" s="69"/>
      <c r="AD1091" s="68"/>
      <c r="AE1091" s="69"/>
      <c r="AF1091" s="69"/>
      <c r="AG1091" s="69"/>
      <c r="AH1091" s="68"/>
      <c r="AI1091" s="68"/>
      <c r="AJ1091" s="68"/>
      <c r="AK1091" s="68"/>
      <c r="AL1091" s="68"/>
      <c r="AM1091" s="68"/>
      <c r="AN1091" s="68"/>
      <c r="AO1091" s="70"/>
      <c r="AP1091" s="71"/>
      <c r="AQ1091" s="70"/>
      <c r="AR1091" s="72"/>
      <c r="AS1091" s="55"/>
      <c r="AT1091" s="55"/>
      <c r="AU1091" s="55"/>
      <c r="AV1091" s="78"/>
    </row>
    <row r="1092" spans="28:48" ht="14.25">
      <c r="AB1092" s="68"/>
      <c r="AC1092" s="69"/>
      <c r="AD1092" s="68"/>
      <c r="AE1092" s="69"/>
      <c r="AF1092" s="69"/>
      <c r="AG1092" s="69"/>
      <c r="AH1092" s="68"/>
      <c r="AI1092" s="68"/>
      <c r="AJ1092" s="68"/>
      <c r="AK1092" s="68"/>
      <c r="AL1092" s="68"/>
      <c r="AM1092" s="68"/>
      <c r="AN1092" s="68"/>
      <c r="AO1092" s="70"/>
      <c r="AP1092" s="71"/>
      <c r="AQ1092" s="70"/>
      <c r="AR1092" s="72"/>
      <c r="AS1092" s="55"/>
      <c r="AT1092" s="55"/>
      <c r="AU1092" s="55"/>
      <c r="AV1092" s="78"/>
    </row>
    <row r="1093" spans="28:48" ht="14.25">
      <c r="AB1093" s="68"/>
      <c r="AC1093" s="69"/>
      <c r="AD1093" s="68"/>
      <c r="AE1093" s="69"/>
      <c r="AF1093" s="69"/>
      <c r="AG1093" s="69"/>
      <c r="AH1093" s="68"/>
      <c r="AI1093" s="68"/>
      <c r="AJ1093" s="68"/>
      <c r="AK1093" s="68"/>
      <c r="AL1093" s="68"/>
      <c r="AM1093" s="68"/>
      <c r="AN1093" s="68"/>
      <c r="AO1093" s="70"/>
      <c r="AP1093" s="71"/>
      <c r="AQ1093" s="70"/>
      <c r="AR1093" s="72"/>
      <c r="AS1093" s="55"/>
      <c r="AT1093" s="55"/>
      <c r="AU1093" s="55"/>
      <c r="AV1093" s="78"/>
    </row>
    <row r="1094" spans="28:48" ht="14.25">
      <c r="AB1094" s="68"/>
      <c r="AC1094" s="69"/>
      <c r="AD1094" s="68"/>
      <c r="AE1094" s="69"/>
      <c r="AF1094" s="69"/>
      <c r="AG1094" s="69"/>
      <c r="AH1094" s="68"/>
      <c r="AI1094" s="68"/>
      <c r="AJ1094" s="68"/>
      <c r="AK1094" s="68"/>
      <c r="AL1094" s="68"/>
      <c r="AM1094" s="68"/>
      <c r="AN1094" s="68"/>
      <c r="AO1094" s="70"/>
      <c r="AP1094" s="71"/>
      <c r="AQ1094" s="70"/>
      <c r="AR1094" s="72"/>
      <c r="AS1094" s="55"/>
      <c r="AT1094" s="55"/>
      <c r="AU1094" s="55"/>
      <c r="AV1094" s="78"/>
    </row>
    <row r="1095" spans="28:48" ht="14.25">
      <c r="AB1095" s="68"/>
      <c r="AC1095" s="69"/>
      <c r="AD1095" s="68"/>
      <c r="AE1095" s="69"/>
      <c r="AF1095" s="69"/>
      <c r="AG1095" s="69"/>
      <c r="AH1095" s="68"/>
      <c r="AI1095" s="68"/>
      <c r="AJ1095" s="68"/>
      <c r="AK1095" s="68"/>
      <c r="AL1095" s="68"/>
      <c r="AM1095" s="68"/>
      <c r="AN1095" s="68"/>
      <c r="AO1095" s="70"/>
      <c r="AP1095" s="71"/>
      <c r="AQ1095" s="70"/>
      <c r="AR1095" s="72"/>
      <c r="AS1095" s="55"/>
      <c r="AT1095" s="55"/>
      <c r="AU1095" s="55"/>
      <c r="AV1095" s="78"/>
    </row>
    <row r="1096" spans="28:48" ht="14.25">
      <c r="AB1096" s="68"/>
      <c r="AC1096" s="69"/>
      <c r="AD1096" s="68"/>
      <c r="AE1096" s="69"/>
      <c r="AF1096" s="69"/>
      <c r="AG1096" s="69"/>
      <c r="AH1096" s="68"/>
      <c r="AI1096" s="68"/>
      <c r="AJ1096" s="68"/>
      <c r="AK1096" s="68"/>
      <c r="AL1096" s="68"/>
      <c r="AM1096" s="68"/>
      <c r="AN1096" s="68"/>
      <c r="AO1096" s="70"/>
      <c r="AP1096" s="71"/>
      <c r="AQ1096" s="70"/>
      <c r="AR1096" s="72"/>
      <c r="AS1096" s="55"/>
      <c r="AT1096" s="55"/>
      <c r="AU1096" s="55"/>
      <c r="AV1096" s="78"/>
    </row>
    <row r="1097" spans="28:48" ht="14.25">
      <c r="AB1097" s="68"/>
      <c r="AC1097" s="69"/>
      <c r="AD1097" s="68"/>
      <c r="AE1097" s="69"/>
      <c r="AF1097" s="69"/>
      <c r="AG1097" s="69"/>
      <c r="AH1097" s="68"/>
      <c r="AI1097" s="68"/>
      <c r="AJ1097" s="68"/>
      <c r="AK1097" s="68"/>
      <c r="AL1097" s="68"/>
      <c r="AM1097" s="68"/>
      <c r="AN1097" s="68"/>
      <c r="AO1097" s="70"/>
      <c r="AP1097" s="71"/>
      <c r="AQ1097" s="70"/>
      <c r="AR1097" s="72"/>
      <c r="AS1097" s="55"/>
      <c r="AT1097" s="55"/>
      <c r="AU1097" s="55"/>
      <c r="AV1097" s="78"/>
    </row>
    <row r="1098" spans="28:48" ht="14.25">
      <c r="AB1098" s="68"/>
      <c r="AC1098" s="69"/>
      <c r="AD1098" s="68"/>
      <c r="AE1098" s="69"/>
      <c r="AF1098" s="69"/>
      <c r="AG1098" s="69"/>
      <c r="AH1098" s="68"/>
      <c r="AI1098" s="68"/>
      <c r="AJ1098" s="68"/>
      <c r="AK1098" s="68"/>
      <c r="AL1098" s="68"/>
      <c r="AM1098" s="68"/>
      <c r="AN1098" s="68"/>
      <c r="AO1098" s="70"/>
      <c r="AP1098" s="71"/>
      <c r="AQ1098" s="70"/>
      <c r="AR1098" s="72"/>
      <c r="AS1098" s="55"/>
      <c r="AT1098" s="55"/>
      <c r="AU1098" s="55"/>
      <c r="AV1098" s="78"/>
    </row>
    <row r="1099" spans="28:48" ht="14.25">
      <c r="AB1099" s="68"/>
      <c r="AC1099" s="69"/>
      <c r="AD1099" s="68"/>
      <c r="AE1099" s="69"/>
      <c r="AF1099" s="69"/>
      <c r="AG1099" s="69"/>
      <c r="AH1099" s="68"/>
      <c r="AI1099" s="68"/>
      <c r="AJ1099" s="68"/>
      <c r="AK1099" s="68"/>
      <c r="AL1099" s="68"/>
      <c r="AM1099" s="68"/>
      <c r="AN1099" s="68"/>
      <c r="AO1099" s="70"/>
      <c r="AP1099" s="71"/>
      <c r="AQ1099" s="70"/>
      <c r="AR1099" s="72"/>
      <c r="AS1099" s="55"/>
      <c r="AT1099" s="55"/>
      <c r="AU1099" s="55"/>
      <c r="AV1099" s="78"/>
    </row>
    <row r="1100" spans="28:48" ht="14.25">
      <c r="AB1100" s="68"/>
      <c r="AC1100" s="69"/>
      <c r="AD1100" s="68"/>
      <c r="AE1100" s="69"/>
      <c r="AF1100" s="69"/>
      <c r="AG1100" s="69"/>
      <c r="AH1100" s="68"/>
      <c r="AI1100" s="68"/>
      <c r="AJ1100" s="68"/>
      <c r="AK1100" s="68"/>
      <c r="AL1100" s="68"/>
      <c r="AM1100" s="68"/>
      <c r="AN1100" s="68"/>
      <c r="AO1100" s="70"/>
      <c r="AP1100" s="71"/>
      <c r="AQ1100" s="70"/>
      <c r="AR1100" s="72"/>
      <c r="AS1100" s="55"/>
      <c r="AT1100" s="55"/>
      <c r="AU1100" s="55"/>
      <c r="AV1100" s="78"/>
    </row>
    <row r="1101" spans="28:48" ht="14.25">
      <c r="AB1101" s="68"/>
      <c r="AC1101" s="69"/>
      <c r="AD1101" s="68"/>
      <c r="AE1101" s="69"/>
      <c r="AF1101" s="69"/>
      <c r="AG1101" s="69"/>
      <c r="AH1101" s="68"/>
      <c r="AI1101" s="68"/>
      <c r="AJ1101" s="68"/>
      <c r="AK1101" s="68"/>
      <c r="AL1101" s="68"/>
      <c r="AM1101" s="68"/>
      <c r="AN1101" s="68"/>
      <c r="AO1101" s="70"/>
      <c r="AP1101" s="71"/>
      <c r="AQ1101" s="70"/>
      <c r="AR1101" s="72"/>
      <c r="AS1101" s="55"/>
      <c r="AT1101" s="55"/>
      <c r="AU1101" s="55"/>
      <c r="AV1101" s="78"/>
    </row>
    <row r="1102" spans="28:48" ht="14.25">
      <c r="AB1102" s="68"/>
      <c r="AC1102" s="69"/>
      <c r="AD1102" s="68"/>
      <c r="AE1102" s="69"/>
      <c r="AF1102" s="69"/>
      <c r="AG1102" s="69"/>
      <c r="AH1102" s="68"/>
      <c r="AI1102" s="68"/>
      <c r="AJ1102" s="68"/>
      <c r="AK1102" s="68"/>
      <c r="AL1102" s="68"/>
      <c r="AM1102" s="68"/>
      <c r="AN1102" s="68"/>
      <c r="AO1102" s="70"/>
      <c r="AP1102" s="71"/>
      <c r="AQ1102" s="70"/>
      <c r="AR1102" s="72"/>
      <c r="AS1102" s="55"/>
      <c r="AT1102" s="55"/>
      <c r="AU1102" s="55"/>
      <c r="AV1102" s="78"/>
    </row>
    <row r="1103" spans="28:48" ht="14.25">
      <c r="AB1103" s="68"/>
      <c r="AC1103" s="69"/>
      <c r="AD1103" s="68"/>
      <c r="AE1103" s="69"/>
      <c r="AF1103" s="69"/>
      <c r="AG1103" s="69"/>
      <c r="AH1103" s="68"/>
      <c r="AI1103" s="68"/>
      <c r="AJ1103" s="68"/>
      <c r="AK1103" s="68"/>
      <c r="AL1103" s="68"/>
      <c r="AM1103" s="68"/>
      <c r="AN1103" s="68"/>
      <c r="AO1103" s="70"/>
      <c r="AP1103" s="71"/>
      <c r="AQ1103" s="70"/>
      <c r="AR1103" s="72"/>
      <c r="AS1103" s="55"/>
      <c r="AT1103" s="55"/>
      <c r="AU1103" s="55"/>
      <c r="AV1103" s="78"/>
    </row>
    <row r="1104" spans="28:48" ht="14.25">
      <c r="AB1104" s="68"/>
      <c r="AC1104" s="69"/>
      <c r="AD1104" s="68"/>
      <c r="AE1104" s="69"/>
      <c r="AF1104" s="69"/>
      <c r="AG1104" s="69"/>
      <c r="AH1104" s="68"/>
      <c r="AI1104" s="68"/>
      <c r="AJ1104" s="68"/>
      <c r="AK1104" s="68"/>
      <c r="AL1104" s="68"/>
      <c r="AM1104" s="68"/>
      <c r="AN1104" s="68"/>
      <c r="AO1104" s="70"/>
      <c r="AP1104" s="71"/>
      <c r="AQ1104" s="70"/>
      <c r="AR1104" s="72"/>
      <c r="AS1104" s="55"/>
      <c r="AT1104" s="55"/>
      <c r="AU1104" s="55"/>
      <c r="AV1104" s="78"/>
    </row>
    <row r="1105" spans="28:48" ht="14.25">
      <c r="AB1105" s="68"/>
      <c r="AC1105" s="69"/>
      <c r="AD1105" s="68"/>
      <c r="AE1105" s="69"/>
      <c r="AF1105" s="69"/>
      <c r="AG1105" s="69"/>
      <c r="AH1105" s="68"/>
      <c r="AI1105" s="68"/>
      <c r="AJ1105" s="68"/>
      <c r="AK1105" s="68"/>
      <c r="AL1105" s="68"/>
      <c r="AM1105" s="68"/>
      <c r="AN1105" s="68"/>
      <c r="AO1105" s="70"/>
      <c r="AP1105" s="71"/>
      <c r="AQ1105" s="70"/>
      <c r="AR1105" s="72"/>
      <c r="AS1105" s="55"/>
      <c r="AT1105" s="55"/>
      <c r="AU1105" s="55"/>
      <c r="AV1105" s="78"/>
    </row>
    <row r="1106" spans="28:48" ht="14.25">
      <c r="AB1106" s="68"/>
      <c r="AC1106" s="69"/>
      <c r="AD1106" s="68"/>
      <c r="AE1106" s="69"/>
      <c r="AF1106" s="69"/>
      <c r="AG1106" s="69"/>
      <c r="AH1106" s="68"/>
      <c r="AI1106" s="68"/>
      <c r="AJ1106" s="68"/>
      <c r="AK1106" s="68"/>
      <c r="AL1106" s="68"/>
      <c r="AM1106" s="68"/>
      <c r="AN1106" s="68"/>
      <c r="AO1106" s="70"/>
      <c r="AP1106" s="71"/>
      <c r="AQ1106" s="70"/>
      <c r="AR1106" s="72"/>
      <c r="AS1106" s="55"/>
      <c r="AT1106" s="55"/>
      <c r="AU1106" s="55"/>
      <c r="AV1106" s="78"/>
    </row>
    <row r="1107" spans="28:48" ht="14.25">
      <c r="AB1107" s="68"/>
      <c r="AC1107" s="69"/>
      <c r="AD1107" s="68"/>
      <c r="AE1107" s="69"/>
      <c r="AF1107" s="69"/>
      <c r="AG1107" s="69"/>
      <c r="AH1107" s="68"/>
      <c r="AI1107" s="68"/>
      <c r="AJ1107" s="68"/>
      <c r="AK1107" s="68"/>
      <c r="AL1107" s="68"/>
      <c r="AM1107" s="68"/>
      <c r="AN1107" s="68"/>
      <c r="AO1107" s="70"/>
      <c r="AP1107" s="71"/>
      <c r="AQ1107" s="70"/>
      <c r="AR1107" s="72"/>
      <c r="AS1107" s="55"/>
      <c r="AT1107" s="55"/>
      <c r="AU1107" s="55"/>
      <c r="AV1107" s="78"/>
    </row>
    <row r="1108" spans="28:48" ht="14.25">
      <c r="AB1108" s="68"/>
      <c r="AC1108" s="69"/>
      <c r="AD1108" s="68"/>
      <c r="AE1108" s="69"/>
      <c r="AF1108" s="69"/>
      <c r="AG1108" s="69"/>
      <c r="AH1108" s="68"/>
      <c r="AI1108" s="68"/>
      <c r="AJ1108" s="68"/>
      <c r="AK1108" s="68"/>
      <c r="AL1108" s="68"/>
      <c r="AM1108" s="68"/>
      <c r="AN1108" s="68"/>
      <c r="AO1108" s="70"/>
      <c r="AP1108" s="71"/>
      <c r="AQ1108" s="70"/>
      <c r="AR1108" s="72"/>
      <c r="AS1108" s="55"/>
      <c r="AT1108" s="55"/>
      <c r="AU1108" s="55"/>
      <c r="AV1108" s="78"/>
    </row>
    <row r="1109" spans="28:48" ht="14.25">
      <c r="AB1109" s="68"/>
      <c r="AC1109" s="69"/>
      <c r="AD1109" s="68"/>
      <c r="AE1109" s="69"/>
      <c r="AF1109" s="69"/>
      <c r="AG1109" s="69"/>
      <c r="AH1109" s="68"/>
      <c r="AI1109" s="68"/>
      <c r="AJ1109" s="68"/>
      <c r="AK1109" s="68"/>
      <c r="AL1109" s="68"/>
      <c r="AM1109" s="68"/>
      <c r="AN1109" s="68"/>
      <c r="AO1109" s="70"/>
      <c r="AP1109" s="71"/>
      <c r="AQ1109" s="70"/>
      <c r="AR1109" s="72"/>
      <c r="AS1109" s="55"/>
      <c r="AT1109" s="55"/>
      <c r="AU1109" s="55"/>
      <c r="AV1109" s="78"/>
    </row>
    <row r="1110" spans="28:48" ht="14.25">
      <c r="AB1110" s="68"/>
      <c r="AC1110" s="69"/>
      <c r="AD1110" s="68"/>
      <c r="AE1110" s="69"/>
      <c r="AF1110" s="69"/>
      <c r="AG1110" s="69"/>
      <c r="AH1110" s="68"/>
      <c r="AI1110" s="68"/>
      <c r="AJ1110" s="68"/>
      <c r="AK1110" s="68"/>
      <c r="AL1110" s="68"/>
      <c r="AM1110" s="68"/>
      <c r="AN1110" s="68"/>
      <c r="AO1110" s="70"/>
      <c r="AP1110" s="71"/>
      <c r="AQ1110" s="70"/>
      <c r="AR1110" s="72"/>
      <c r="AS1110" s="55"/>
      <c r="AT1110" s="55"/>
      <c r="AU1110" s="55"/>
      <c r="AV1110" s="78"/>
    </row>
    <row r="1111" spans="28:48" ht="14.25">
      <c r="AB1111" s="68"/>
      <c r="AC1111" s="69"/>
      <c r="AD1111" s="68"/>
      <c r="AE1111" s="69"/>
      <c r="AF1111" s="69"/>
      <c r="AG1111" s="69"/>
      <c r="AH1111" s="68"/>
      <c r="AI1111" s="68"/>
      <c r="AJ1111" s="68"/>
      <c r="AK1111" s="68"/>
      <c r="AL1111" s="68"/>
      <c r="AM1111" s="68"/>
      <c r="AN1111" s="68"/>
      <c r="AO1111" s="70"/>
      <c r="AP1111" s="71"/>
      <c r="AQ1111" s="70"/>
      <c r="AR1111" s="72"/>
      <c r="AS1111" s="55"/>
      <c r="AT1111" s="55"/>
      <c r="AU1111" s="55"/>
      <c r="AV1111" s="78"/>
    </row>
    <row r="1112" spans="28:48" ht="14.25">
      <c r="AB1112" s="68"/>
      <c r="AC1112" s="69"/>
      <c r="AD1112" s="68"/>
      <c r="AE1112" s="69"/>
      <c r="AF1112" s="69"/>
      <c r="AG1112" s="69"/>
      <c r="AH1112" s="68"/>
      <c r="AI1112" s="68"/>
      <c r="AJ1112" s="68"/>
      <c r="AK1112" s="68"/>
      <c r="AL1112" s="68"/>
      <c r="AM1112" s="68"/>
      <c r="AN1112" s="68"/>
      <c r="AO1112" s="70"/>
      <c r="AP1112" s="71"/>
      <c r="AQ1112" s="70"/>
      <c r="AR1112" s="72"/>
      <c r="AS1112" s="55"/>
      <c r="AT1112" s="55"/>
      <c r="AU1112" s="55"/>
      <c r="AV1112" s="78"/>
    </row>
    <row r="1113" spans="28:48" ht="14.25">
      <c r="AB1113" s="68"/>
      <c r="AC1113" s="69"/>
      <c r="AD1113" s="68"/>
      <c r="AE1113" s="69"/>
      <c r="AF1113" s="69"/>
      <c r="AG1113" s="69"/>
      <c r="AH1113" s="68"/>
      <c r="AI1113" s="68"/>
      <c r="AJ1113" s="68"/>
      <c r="AK1113" s="68"/>
      <c r="AL1113" s="68"/>
      <c r="AM1113" s="68"/>
      <c r="AN1113" s="68"/>
      <c r="AO1113" s="70"/>
      <c r="AP1113" s="71"/>
      <c r="AQ1113" s="70"/>
      <c r="AR1113" s="72"/>
      <c r="AS1113" s="55"/>
      <c r="AT1113" s="55"/>
      <c r="AU1113" s="55"/>
      <c r="AV1113" s="78"/>
    </row>
    <row r="1114" spans="28:48" ht="14.25">
      <c r="AB1114" s="68"/>
      <c r="AC1114" s="69"/>
      <c r="AD1114" s="68"/>
      <c r="AE1114" s="69"/>
      <c r="AF1114" s="69"/>
      <c r="AG1114" s="69"/>
      <c r="AH1114" s="68"/>
      <c r="AI1114" s="68"/>
      <c r="AJ1114" s="68"/>
      <c r="AK1114" s="68"/>
      <c r="AL1114" s="68"/>
      <c r="AM1114" s="68"/>
      <c r="AN1114" s="68"/>
      <c r="AO1114" s="70"/>
      <c r="AP1114" s="71"/>
      <c r="AQ1114" s="70"/>
      <c r="AR1114" s="72"/>
      <c r="AS1114" s="55"/>
      <c r="AT1114" s="55"/>
      <c r="AU1114" s="55"/>
      <c r="AV1114" s="78"/>
    </row>
    <row r="1115" spans="28:48" ht="14.25">
      <c r="AB1115" s="68"/>
      <c r="AC1115" s="69"/>
      <c r="AD1115" s="68"/>
      <c r="AE1115" s="69"/>
      <c r="AF1115" s="69"/>
      <c r="AG1115" s="69"/>
      <c r="AH1115" s="68"/>
      <c r="AI1115" s="68"/>
      <c r="AJ1115" s="68"/>
      <c r="AK1115" s="68"/>
      <c r="AL1115" s="68"/>
      <c r="AM1115" s="68"/>
      <c r="AN1115" s="68"/>
      <c r="AO1115" s="70"/>
      <c r="AP1115" s="71"/>
      <c r="AQ1115" s="70"/>
      <c r="AR1115" s="72"/>
      <c r="AS1115" s="55"/>
      <c r="AT1115" s="55"/>
      <c r="AU1115" s="55"/>
      <c r="AV1115" s="78"/>
    </row>
    <row r="1116" spans="28:48" ht="14.25">
      <c r="AB1116" s="68"/>
      <c r="AC1116" s="69"/>
      <c r="AD1116" s="68"/>
      <c r="AE1116" s="69"/>
      <c r="AF1116" s="69"/>
      <c r="AG1116" s="69"/>
      <c r="AH1116" s="68"/>
      <c r="AI1116" s="68"/>
      <c r="AJ1116" s="68"/>
      <c r="AK1116" s="68"/>
      <c r="AL1116" s="68"/>
      <c r="AM1116" s="68"/>
      <c r="AN1116" s="68"/>
      <c r="AO1116" s="70"/>
      <c r="AP1116" s="71"/>
      <c r="AQ1116" s="70"/>
      <c r="AR1116" s="72"/>
      <c r="AS1116" s="55"/>
      <c r="AT1116" s="55"/>
      <c r="AU1116" s="55"/>
      <c r="AV1116" s="78"/>
    </row>
    <row r="1117" spans="28:48" ht="14.25">
      <c r="AB1117" s="68"/>
      <c r="AC1117" s="69"/>
      <c r="AD1117" s="68"/>
      <c r="AE1117" s="69"/>
      <c r="AF1117" s="69"/>
      <c r="AG1117" s="69"/>
      <c r="AH1117" s="68"/>
      <c r="AI1117" s="68"/>
      <c r="AJ1117" s="68"/>
      <c r="AK1117" s="68"/>
      <c r="AL1117" s="68"/>
      <c r="AM1117" s="68"/>
      <c r="AN1117" s="68"/>
      <c r="AO1117" s="70"/>
      <c r="AP1117" s="71"/>
      <c r="AQ1117" s="70"/>
      <c r="AR1117" s="72"/>
      <c r="AS1117" s="55"/>
      <c r="AT1117" s="55"/>
      <c r="AU1117" s="55"/>
      <c r="AV1117" s="78"/>
    </row>
    <row r="1118" spans="28:48" ht="14.25">
      <c r="AB1118" s="68"/>
      <c r="AC1118" s="69"/>
      <c r="AD1118" s="68"/>
      <c r="AE1118" s="69"/>
      <c r="AF1118" s="69"/>
      <c r="AG1118" s="69"/>
      <c r="AH1118" s="68"/>
      <c r="AI1118" s="68"/>
      <c r="AJ1118" s="68"/>
      <c r="AK1118" s="68"/>
      <c r="AL1118" s="68"/>
      <c r="AM1118" s="68"/>
      <c r="AN1118" s="68"/>
      <c r="AO1118" s="70"/>
      <c r="AP1118" s="71"/>
      <c r="AQ1118" s="70"/>
      <c r="AR1118" s="72"/>
      <c r="AS1118" s="55"/>
      <c r="AT1118" s="55"/>
      <c r="AU1118" s="55"/>
      <c r="AV1118" s="78"/>
    </row>
    <row r="1119" spans="28:48" ht="14.25">
      <c r="AB1119" s="68"/>
      <c r="AC1119" s="69"/>
      <c r="AD1119" s="68"/>
      <c r="AE1119" s="69"/>
      <c r="AF1119" s="69"/>
      <c r="AG1119" s="69"/>
      <c r="AH1119" s="68"/>
      <c r="AI1119" s="68"/>
      <c r="AJ1119" s="68"/>
      <c r="AK1119" s="68"/>
      <c r="AL1119" s="68"/>
      <c r="AM1119" s="68"/>
      <c r="AN1119" s="68"/>
      <c r="AO1119" s="70"/>
      <c r="AP1119" s="71"/>
      <c r="AQ1119" s="70"/>
      <c r="AR1119" s="72"/>
      <c r="AS1119" s="55"/>
      <c r="AT1119" s="55"/>
      <c r="AU1119" s="55"/>
      <c r="AV1119" s="78"/>
    </row>
    <row r="1120" spans="28:48" ht="14.25">
      <c r="AB1120" s="68"/>
      <c r="AC1120" s="69"/>
      <c r="AD1120" s="68"/>
      <c r="AE1120" s="69"/>
      <c r="AF1120" s="69"/>
      <c r="AG1120" s="69"/>
      <c r="AH1120" s="68"/>
      <c r="AI1120" s="68"/>
      <c r="AJ1120" s="68"/>
      <c r="AK1120" s="68"/>
      <c r="AL1120" s="68"/>
      <c r="AM1120" s="68"/>
      <c r="AN1120" s="68"/>
      <c r="AO1120" s="70"/>
      <c r="AP1120" s="71"/>
      <c r="AQ1120" s="70"/>
      <c r="AR1120" s="72"/>
      <c r="AS1120" s="55"/>
      <c r="AT1120" s="55"/>
      <c r="AU1120" s="55"/>
      <c r="AV1120" s="78"/>
    </row>
    <row r="1121" spans="28:48" ht="14.25">
      <c r="AB1121" s="68"/>
      <c r="AC1121" s="69"/>
      <c r="AD1121" s="68"/>
      <c r="AE1121" s="69"/>
      <c r="AF1121" s="69"/>
      <c r="AG1121" s="69"/>
      <c r="AH1121" s="68"/>
      <c r="AI1121" s="68"/>
      <c r="AJ1121" s="68"/>
      <c r="AK1121" s="68"/>
      <c r="AL1121" s="68"/>
      <c r="AM1121" s="68"/>
      <c r="AN1121" s="68"/>
      <c r="AO1121" s="70"/>
      <c r="AP1121" s="71"/>
      <c r="AQ1121" s="70"/>
      <c r="AR1121" s="72"/>
      <c r="AS1121" s="55"/>
      <c r="AT1121" s="55"/>
      <c r="AU1121" s="55"/>
      <c r="AV1121" s="78"/>
    </row>
    <row r="1122" spans="28:48" ht="14.25">
      <c r="AB1122" s="68"/>
      <c r="AC1122" s="69"/>
      <c r="AD1122" s="68"/>
      <c r="AE1122" s="69"/>
      <c r="AF1122" s="69"/>
      <c r="AG1122" s="69"/>
      <c r="AH1122" s="68"/>
      <c r="AI1122" s="68"/>
      <c r="AJ1122" s="68"/>
      <c r="AK1122" s="68"/>
      <c r="AL1122" s="68"/>
      <c r="AM1122" s="68"/>
      <c r="AN1122" s="68"/>
      <c r="AO1122" s="70"/>
      <c r="AP1122" s="71"/>
      <c r="AQ1122" s="70"/>
      <c r="AR1122" s="72"/>
      <c r="AS1122" s="55"/>
      <c r="AT1122" s="55"/>
      <c r="AU1122" s="55"/>
      <c r="AV1122" s="78"/>
    </row>
    <row r="1123" spans="28:48" ht="14.25">
      <c r="AB1123" s="68"/>
      <c r="AC1123" s="69"/>
      <c r="AD1123" s="68"/>
      <c r="AE1123" s="69"/>
      <c r="AF1123" s="69"/>
      <c r="AG1123" s="69"/>
      <c r="AH1123" s="68"/>
      <c r="AI1123" s="68"/>
      <c r="AJ1123" s="68"/>
      <c r="AK1123" s="68"/>
      <c r="AL1123" s="68"/>
      <c r="AM1123" s="68"/>
      <c r="AN1123" s="68"/>
      <c r="AO1123" s="70"/>
      <c r="AP1123" s="71"/>
      <c r="AQ1123" s="70"/>
      <c r="AR1123" s="72"/>
      <c r="AS1123" s="55"/>
      <c r="AT1123" s="55"/>
      <c r="AU1123" s="55"/>
      <c r="AV1123" s="78"/>
    </row>
    <row r="1124" spans="28:48" ht="14.25">
      <c r="AB1124" s="68"/>
      <c r="AC1124" s="69"/>
      <c r="AD1124" s="68"/>
      <c r="AE1124" s="69"/>
      <c r="AF1124" s="69"/>
      <c r="AG1124" s="69"/>
      <c r="AH1124" s="68"/>
      <c r="AI1124" s="68"/>
      <c r="AJ1124" s="68"/>
      <c r="AK1124" s="68"/>
      <c r="AL1124" s="68"/>
      <c r="AM1124" s="68"/>
      <c r="AN1124" s="68"/>
      <c r="AO1124" s="70"/>
      <c r="AP1124" s="71"/>
      <c r="AQ1124" s="70"/>
      <c r="AR1124" s="72"/>
      <c r="AS1124" s="55"/>
      <c r="AT1124" s="55"/>
      <c r="AU1124" s="55"/>
      <c r="AV1124" s="78"/>
    </row>
    <row r="1125" spans="28:48" ht="14.25">
      <c r="AB1125" s="68"/>
      <c r="AC1125" s="69"/>
      <c r="AD1125" s="68"/>
      <c r="AE1125" s="69"/>
      <c r="AF1125" s="69"/>
      <c r="AG1125" s="69"/>
      <c r="AH1125" s="68"/>
      <c r="AI1125" s="68"/>
      <c r="AJ1125" s="68"/>
      <c r="AK1125" s="68"/>
      <c r="AL1125" s="68"/>
      <c r="AM1125" s="68"/>
      <c r="AN1125" s="68"/>
      <c r="AO1125" s="70"/>
      <c r="AP1125" s="71"/>
      <c r="AQ1125" s="70"/>
      <c r="AR1125" s="72"/>
      <c r="AS1125" s="55"/>
      <c r="AT1125" s="55"/>
      <c r="AU1125" s="55"/>
      <c r="AV1125" s="78"/>
    </row>
    <row r="1126" spans="28:48" ht="14.25">
      <c r="AB1126" s="68"/>
      <c r="AC1126" s="69"/>
      <c r="AD1126" s="68"/>
      <c r="AE1126" s="69"/>
      <c r="AF1126" s="69"/>
      <c r="AG1126" s="69"/>
      <c r="AH1126" s="68"/>
      <c r="AI1126" s="68"/>
      <c r="AJ1126" s="68"/>
      <c r="AK1126" s="68"/>
      <c r="AL1126" s="68"/>
      <c r="AM1126" s="68"/>
      <c r="AN1126" s="68"/>
      <c r="AO1126" s="70"/>
      <c r="AP1126" s="71"/>
      <c r="AQ1126" s="70"/>
      <c r="AR1126" s="72"/>
      <c r="AS1126" s="55"/>
      <c r="AT1126" s="55"/>
      <c r="AU1126" s="55"/>
      <c r="AV1126" s="78"/>
    </row>
    <row r="1127" spans="28:48" ht="14.25">
      <c r="AB1127" s="68"/>
      <c r="AC1127" s="69"/>
      <c r="AD1127" s="68"/>
      <c r="AE1127" s="69"/>
      <c r="AF1127" s="69"/>
      <c r="AG1127" s="69"/>
      <c r="AH1127" s="68"/>
      <c r="AI1127" s="68"/>
      <c r="AJ1127" s="68"/>
      <c r="AK1127" s="68"/>
      <c r="AL1127" s="68"/>
      <c r="AM1127" s="68"/>
      <c r="AN1127" s="68"/>
      <c r="AO1127" s="70"/>
      <c r="AP1127" s="71"/>
      <c r="AQ1127" s="70"/>
      <c r="AR1127" s="72"/>
      <c r="AS1127" s="55"/>
      <c r="AT1127" s="55"/>
      <c r="AU1127" s="55"/>
      <c r="AV1127" s="78"/>
    </row>
    <row r="1128" spans="28:48" ht="14.25">
      <c r="AB1128" s="68"/>
      <c r="AC1128" s="69"/>
      <c r="AD1128" s="68"/>
      <c r="AE1128" s="69"/>
      <c r="AF1128" s="69"/>
      <c r="AG1128" s="69"/>
      <c r="AH1128" s="68"/>
      <c r="AI1128" s="68"/>
      <c r="AJ1128" s="68"/>
      <c r="AK1128" s="68"/>
      <c r="AL1128" s="68"/>
      <c r="AM1128" s="68"/>
      <c r="AN1128" s="68"/>
      <c r="AO1128" s="70"/>
      <c r="AP1128" s="71"/>
      <c r="AQ1128" s="70"/>
      <c r="AR1128" s="72"/>
      <c r="AS1128" s="55"/>
      <c r="AT1128" s="55"/>
      <c r="AU1128" s="55"/>
      <c r="AV1128" s="78"/>
    </row>
    <row r="1129" spans="28:48" ht="14.25">
      <c r="AB1129" s="68"/>
      <c r="AC1129" s="69"/>
      <c r="AD1129" s="68"/>
      <c r="AE1129" s="69"/>
      <c r="AF1129" s="69"/>
      <c r="AG1129" s="69"/>
      <c r="AH1129" s="68"/>
      <c r="AI1129" s="68"/>
      <c r="AJ1129" s="68"/>
      <c r="AK1129" s="68"/>
      <c r="AL1129" s="68"/>
      <c r="AM1129" s="68"/>
      <c r="AN1129" s="68"/>
      <c r="AO1129" s="70"/>
      <c r="AP1129" s="71"/>
      <c r="AQ1129" s="70"/>
      <c r="AR1129" s="72"/>
      <c r="AS1129" s="55"/>
      <c r="AT1129" s="55"/>
      <c r="AU1129" s="55"/>
      <c r="AV1129" s="78"/>
    </row>
    <row r="1130" spans="28:48" ht="14.25">
      <c r="AB1130" s="68"/>
      <c r="AC1130" s="69"/>
      <c r="AD1130" s="68"/>
      <c r="AE1130" s="69"/>
      <c r="AF1130" s="69"/>
      <c r="AG1130" s="69"/>
      <c r="AH1130" s="68"/>
      <c r="AI1130" s="68"/>
      <c r="AJ1130" s="68"/>
      <c r="AK1130" s="68"/>
      <c r="AL1130" s="68"/>
      <c r="AM1130" s="68"/>
      <c r="AN1130" s="68"/>
      <c r="AO1130" s="70"/>
      <c r="AP1130" s="71"/>
      <c r="AQ1130" s="70"/>
      <c r="AR1130" s="72"/>
      <c r="AS1130" s="55"/>
      <c r="AT1130" s="55"/>
      <c r="AU1130" s="55"/>
      <c r="AV1130" s="78"/>
    </row>
    <row r="1131" spans="28:48" ht="14.25">
      <c r="AB1131" s="68"/>
      <c r="AC1131" s="69"/>
      <c r="AD1131" s="68"/>
      <c r="AE1131" s="69"/>
      <c r="AF1131" s="69"/>
      <c r="AG1131" s="69"/>
      <c r="AH1131" s="68"/>
      <c r="AI1131" s="68"/>
      <c r="AJ1131" s="68"/>
      <c r="AK1131" s="68"/>
      <c r="AL1131" s="68"/>
      <c r="AM1131" s="68"/>
      <c r="AN1131" s="68"/>
      <c r="AO1131" s="70"/>
      <c r="AP1131" s="71"/>
      <c r="AQ1131" s="70"/>
      <c r="AR1131" s="72"/>
      <c r="AS1131" s="55"/>
      <c r="AT1131" s="55"/>
      <c r="AU1131" s="55"/>
      <c r="AV1131" s="78"/>
    </row>
    <row r="1132" spans="28:48" ht="14.25">
      <c r="AB1132" s="68"/>
      <c r="AC1132" s="69"/>
      <c r="AD1132" s="68"/>
      <c r="AE1132" s="69"/>
      <c r="AF1132" s="69"/>
      <c r="AG1132" s="69"/>
      <c r="AH1132" s="68"/>
      <c r="AI1132" s="68"/>
      <c r="AJ1132" s="68"/>
      <c r="AK1132" s="68"/>
      <c r="AL1132" s="68"/>
      <c r="AM1132" s="68"/>
      <c r="AN1132" s="68"/>
      <c r="AO1132" s="70"/>
      <c r="AP1132" s="71"/>
      <c r="AQ1132" s="70"/>
      <c r="AR1132" s="72"/>
      <c r="AS1132" s="55"/>
      <c r="AT1132" s="55"/>
      <c r="AU1132" s="55"/>
      <c r="AV1132" s="78"/>
    </row>
    <row r="1133" spans="28:48" ht="14.25">
      <c r="AB1133" s="68"/>
      <c r="AC1133" s="69"/>
      <c r="AD1133" s="68"/>
      <c r="AE1133" s="69"/>
      <c r="AF1133" s="69"/>
      <c r="AG1133" s="69"/>
      <c r="AH1133" s="68"/>
      <c r="AI1133" s="68"/>
      <c r="AJ1133" s="68"/>
      <c r="AK1133" s="68"/>
      <c r="AL1133" s="68"/>
      <c r="AM1133" s="68"/>
      <c r="AN1133" s="68"/>
      <c r="AO1133" s="70"/>
      <c r="AP1133" s="71"/>
      <c r="AQ1133" s="70"/>
      <c r="AR1133" s="72"/>
      <c r="AS1133" s="55"/>
      <c r="AT1133" s="55"/>
      <c r="AU1133" s="55"/>
      <c r="AV1133" s="78"/>
    </row>
    <row r="1134" spans="28:48" ht="14.25">
      <c r="AB1134" s="68"/>
      <c r="AC1134" s="69"/>
      <c r="AD1134" s="68"/>
      <c r="AE1134" s="69"/>
      <c r="AF1134" s="69"/>
      <c r="AG1134" s="69"/>
      <c r="AH1134" s="68"/>
      <c r="AI1134" s="68"/>
      <c r="AJ1134" s="68"/>
      <c r="AK1134" s="68"/>
      <c r="AL1134" s="68"/>
      <c r="AM1134" s="68"/>
      <c r="AN1134" s="68"/>
      <c r="AO1134" s="70"/>
      <c r="AP1134" s="71"/>
      <c r="AQ1134" s="70"/>
      <c r="AR1134" s="72"/>
      <c r="AS1134" s="55"/>
      <c r="AT1134" s="55"/>
      <c r="AU1134" s="55"/>
      <c r="AV1134" s="78"/>
    </row>
    <row r="1135" spans="28:48" ht="14.25">
      <c r="AB1135" s="68"/>
      <c r="AC1135" s="69"/>
      <c r="AD1135" s="68"/>
      <c r="AE1135" s="69"/>
      <c r="AF1135" s="69"/>
      <c r="AG1135" s="69"/>
      <c r="AH1135" s="68"/>
      <c r="AI1135" s="68"/>
      <c r="AJ1135" s="68"/>
      <c r="AK1135" s="68"/>
      <c r="AL1135" s="68"/>
      <c r="AM1135" s="68"/>
      <c r="AN1135" s="68"/>
      <c r="AO1135" s="70"/>
      <c r="AP1135" s="71"/>
      <c r="AQ1135" s="70"/>
      <c r="AR1135" s="72"/>
      <c r="AS1135" s="55"/>
      <c r="AT1135" s="55"/>
      <c r="AU1135" s="55"/>
      <c r="AV1135" s="78"/>
    </row>
    <row r="1136" spans="28:48" ht="14.25">
      <c r="AB1136" s="68"/>
      <c r="AC1136" s="69"/>
      <c r="AD1136" s="68"/>
      <c r="AE1136" s="69"/>
      <c r="AF1136" s="69"/>
      <c r="AG1136" s="69"/>
      <c r="AH1136" s="68"/>
      <c r="AI1136" s="68"/>
      <c r="AJ1136" s="68"/>
      <c r="AK1136" s="68"/>
      <c r="AL1136" s="68"/>
      <c r="AM1136" s="68"/>
      <c r="AN1136" s="68"/>
      <c r="AO1136" s="70"/>
      <c r="AP1136" s="71"/>
      <c r="AQ1136" s="70"/>
      <c r="AR1136" s="72"/>
      <c r="AS1136" s="55"/>
      <c r="AT1136" s="55"/>
      <c r="AU1136" s="55"/>
      <c r="AV1136" s="78"/>
    </row>
    <row r="1137" spans="28:48" ht="14.25">
      <c r="AB1137" s="68"/>
      <c r="AC1137" s="69"/>
      <c r="AD1137" s="68"/>
      <c r="AE1137" s="69"/>
      <c r="AF1137" s="69"/>
      <c r="AG1137" s="69"/>
      <c r="AH1137" s="68"/>
      <c r="AI1137" s="68"/>
      <c r="AJ1137" s="68"/>
      <c r="AK1137" s="68"/>
      <c r="AL1137" s="68"/>
      <c r="AM1137" s="68"/>
      <c r="AN1137" s="68"/>
      <c r="AO1137" s="70"/>
      <c r="AP1137" s="71"/>
      <c r="AQ1137" s="70"/>
      <c r="AR1137" s="72"/>
      <c r="AS1137" s="55"/>
      <c r="AT1137" s="55"/>
      <c r="AU1137" s="55"/>
      <c r="AV1137" s="78"/>
    </row>
    <row r="1138" spans="28:48" ht="14.25">
      <c r="AB1138" s="68"/>
      <c r="AC1138" s="69"/>
      <c r="AD1138" s="68"/>
      <c r="AE1138" s="69"/>
      <c r="AF1138" s="69"/>
      <c r="AG1138" s="69"/>
      <c r="AH1138" s="68"/>
      <c r="AI1138" s="68"/>
      <c r="AJ1138" s="68"/>
      <c r="AK1138" s="68"/>
      <c r="AL1138" s="68"/>
      <c r="AM1138" s="68"/>
      <c r="AN1138" s="68"/>
      <c r="AO1138" s="70"/>
      <c r="AP1138" s="71"/>
      <c r="AQ1138" s="70"/>
      <c r="AR1138" s="72"/>
      <c r="AS1138" s="55"/>
      <c r="AT1138" s="55"/>
      <c r="AU1138" s="55"/>
      <c r="AV1138" s="78"/>
    </row>
    <row r="1139" spans="28:48" ht="14.25">
      <c r="AB1139" s="68"/>
      <c r="AC1139" s="69"/>
      <c r="AD1139" s="68"/>
      <c r="AE1139" s="69"/>
      <c r="AF1139" s="69"/>
      <c r="AG1139" s="69"/>
      <c r="AH1139" s="68"/>
      <c r="AI1139" s="68"/>
      <c r="AJ1139" s="68"/>
      <c r="AK1139" s="68"/>
      <c r="AL1139" s="68"/>
      <c r="AM1139" s="68"/>
      <c r="AN1139" s="68"/>
      <c r="AO1139" s="70"/>
      <c r="AP1139" s="71"/>
      <c r="AQ1139" s="70"/>
      <c r="AR1139" s="72"/>
      <c r="AS1139" s="55"/>
      <c r="AT1139" s="55"/>
      <c r="AU1139" s="55"/>
      <c r="AV1139" s="78"/>
    </row>
    <row r="1140" spans="28:48" ht="14.25">
      <c r="AB1140" s="68"/>
      <c r="AC1140" s="69"/>
      <c r="AD1140" s="68"/>
      <c r="AE1140" s="69"/>
      <c r="AF1140" s="69"/>
      <c r="AG1140" s="69"/>
      <c r="AH1140" s="68"/>
      <c r="AI1140" s="68"/>
      <c r="AJ1140" s="68"/>
      <c r="AK1140" s="68"/>
      <c r="AL1140" s="68"/>
      <c r="AM1140" s="68"/>
      <c r="AN1140" s="68"/>
      <c r="AO1140" s="70"/>
      <c r="AP1140" s="71"/>
      <c r="AQ1140" s="70"/>
      <c r="AR1140" s="72"/>
      <c r="AS1140" s="55"/>
      <c r="AT1140" s="55"/>
      <c r="AU1140" s="55"/>
      <c r="AV1140" s="78"/>
    </row>
    <row r="1141" spans="28:48" ht="14.25">
      <c r="AB1141" s="68"/>
      <c r="AC1141" s="69"/>
      <c r="AD1141" s="68"/>
      <c r="AE1141" s="69"/>
      <c r="AF1141" s="69"/>
      <c r="AG1141" s="69"/>
      <c r="AH1141" s="68"/>
      <c r="AI1141" s="68"/>
      <c r="AJ1141" s="68"/>
      <c r="AK1141" s="68"/>
      <c r="AL1141" s="68"/>
      <c r="AM1141" s="68"/>
      <c r="AN1141" s="68"/>
      <c r="AO1141" s="70"/>
      <c r="AP1141" s="71"/>
      <c r="AQ1141" s="70"/>
      <c r="AR1141" s="72"/>
      <c r="AS1141" s="55"/>
      <c r="AT1141" s="55"/>
      <c r="AU1141" s="55"/>
      <c r="AV1141" s="78"/>
    </row>
    <row r="1142" spans="28:48" ht="14.25">
      <c r="AB1142" s="68"/>
      <c r="AC1142" s="69"/>
      <c r="AD1142" s="68"/>
      <c r="AE1142" s="69"/>
      <c r="AF1142" s="69"/>
      <c r="AG1142" s="69"/>
      <c r="AH1142" s="68"/>
      <c r="AI1142" s="68"/>
      <c r="AJ1142" s="68"/>
      <c r="AK1142" s="68"/>
      <c r="AL1142" s="68"/>
      <c r="AM1142" s="68"/>
      <c r="AN1142" s="68"/>
      <c r="AO1142" s="70"/>
      <c r="AP1142" s="71"/>
      <c r="AQ1142" s="70"/>
      <c r="AR1142" s="72"/>
      <c r="AS1142" s="55"/>
      <c r="AT1142" s="55"/>
      <c r="AU1142" s="55"/>
      <c r="AV1142" s="78"/>
    </row>
    <row r="1143" spans="28:48" ht="14.25">
      <c r="AB1143" s="68"/>
      <c r="AC1143" s="69"/>
      <c r="AD1143" s="68"/>
      <c r="AE1143" s="69"/>
      <c r="AF1143" s="69"/>
      <c r="AG1143" s="69"/>
      <c r="AH1143" s="68"/>
      <c r="AI1143" s="68"/>
      <c r="AJ1143" s="68"/>
      <c r="AK1143" s="68"/>
      <c r="AL1143" s="68"/>
      <c r="AM1143" s="68"/>
      <c r="AN1143" s="68"/>
      <c r="AO1143" s="70"/>
      <c r="AP1143" s="71"/>
      <c r="AQ1143" s="70"/>
      <c r="AR1143" s="72"/>
      <c r="AS1143" s="55"/>
      <c r="AT1143" s="55"/>
      <c r="AU1143" s="55"/>
      <c r="AV1143" s="78"/>
    </row>
    <row r="1144" spans="28:48" ht="14.25">
      <c r="AB1144" s="68"/>
      <c r="AC1144" s="69"/>
      <c r="AD1144" s="68"/>
      <c r="AE1144" s="69"/>
      <c r="AF1144" s="69"/>
      <c r="AG1144" s="69"/>
      <c r="AH1144" s="68"/>
      <c r="AI1144" s="68"/>
      <c r="AJ1144" s="68"/>
      <c r="AK1144" s="68"/>
      <c r="AL1144" s="68"/>
      <c r="AM1144" s="68"/>
      <c r="AN1144" s="68"/>
      <c r="AO1144" s="70"/>
      <c r="AP1144" s="71"/>
      <c r="AQ1144" s="70"/>
      <c r="AR1144" s="72"/>
      <c r="AS1144" s="55"/>
      <c r="AT1144" s="55"/>
      <c r="AU1144" s="55"/>
      <c r="AV1144" s="78"/>
    </row>
    <row r="1145" spans="28:48" ht="14.25">
      <c r="AB1145" s="68"/>
      <c r="AC1145" s="69"/>
      <c r="AD1145" s="68"/>
      <c r="AE1145" s="69"/>
      <c r="AF1145" s="69"/>
      <c r="AG1145" s="69"/>
      <c r="AH1145" s="68"/>
      <c r="AI1145" s="68"/>
      <c r="AJ1145" s="68"/>
      <c r="AK1145" s="68"/>
      <c r="AL1145" s="68"/>
      <c r="AM1145" s="68"/>
      <c r="AN1145" s="68"/>
      <c r="AO1145" s="70"/>
      <c r="AP1145" s="71"/>
      <c r="AQ1145" s="70"/>
      <c r="AR1145" s="72"/>
      <c r="AS1145" s="55"/>
      <c r="AT1145" s="55"/>
      <c r="AU1145" s="55"/>
      <c r="AV1145" s="78"/>
    </row>
    <row r="1146" spans="28:48" ht="14.25">
      <c r="AB1146" s="68"/>
      <c r="AC1146" s="69"/>
      <c r="AD1146" s="68"/>
      <c r="AE1146" s="69"/>
      <c r="AF1146" s="69"/>
      <c r="AG1146" s="69"/>
      <c r="AH1146" s="68"/>
      <c r="AI1146" s="68"/>
      <c r="AJ1146" s="68"/>
      <c r="AK1146" s="68"/>
      <c r="AL1146" s="68"/>
      <c r="AM1146" s="68"/>
      <c r="AN1146" s="68"/>
      <c r="AO1146" s="70"/>
      <c r="AP1146" s="71"/>
      <c r="AQ1146" s="70"/>
      <c r="AR1146" s="72"/>
      <c r="AS1146" s="55"/>
      <c r="AT1146" s="55"/>
      <c r="AU1146" s="55"/>
      <c r="AV1146" s="78"/>
    </row>
    <row r="1147" spans="28:48" ht="14.25">
      <c r="AB1147" s="68"/>
      <c r="AC1147" s="69"/>
      <c r="AD1147" s="68"/>
      <c r="AE1147" s="69"/>
      <c r="AF1147" s="69"/>
      <c r="AG1147" s="69"/>
      <c r="AH1147" s="68"/>
      <c r="AI1147" s="68"/>
      <c r="AJ1147" s="68"/>
      <c r="AK1147" s="68"/>
      <c r="AL1147" s="68"/>
      <c r="AM1147" s="68"/>
      <c r="AN1147" s="68"/>
      <c r="AO1147" s="70"/>
      <c r="AP1147" s="71"/>
      <c r="AQ1147" s="70"/>
      <c r="AR1147" s="72"/>
      <c r="AS1147" s="55"/>
      <c r="AT1147" s="55"/>
      <c r="AU1147" s="55"/>
      <c r="AV1147" s="78"/>
    </row>
    <row r="1148" spans="28:48" ht="14.25">
      <c r="AB1148" s="68"/>
      <c r="AC1148" s="69"/>
      <c r="AD1148" s="68"/>
      <c r="AE1148" s="69"/>
      <c r="AF1148" s="69"/>
      <c r="AG1148" s="69"/>
      <c r="AH1148" s="68"/>
      <c r="AI1148" s="68"/>
      <c r="AJ1148" s="68"/>
      <c r="AK1148" s="68"/>
      <c r="AL1148" s="68"/>
      <c r="AM1148" s="68"/>
      <c r="AN1148" s="68"/>
      <c r="AO1148" s="70"/>
      <c r="AP1148" s="71"/>
      <c r="AQ1148" s="70"/>
      <c r="AR1148" s="72"/>
      <c r="AS1148" s="55"/>
      <c r="AT1148" s="55"/>
      <c r="AU1148" s="55"/>
      <c r="AV1148" s="78"/>
    </row>
    <row r="1149" spans="28:48" ht="14.25">
      <c r="AB1149" s="68"/>
      <c r="AC1149" s="69"/>
      <c r="AD1149" s="68"/>
      <c r="AE1149" s="69"/>
      <c r="AF1149" s="69"/>
      <c r="AG1149" s="69"/>
      <c r="AH1149" s="68"/>
      <c r="AI1149" s="68"/>
      <c r="AJ1149" s="68"/>
      <c r="AK1149" s="68"/>
      <c r="AL1149" s="68"/>
      <c r="AM1149" s="68"/>
      <c r="AN1149" s="68"/>
      <c r="AO1149" s="70"/>
      <c r="AP1149" s="71"/>
      <c r="AQ1149" s="70"/>
      <c r="AR1149" s="72"/>
      <c r="AS1149" s="55"/>
      <c r="AT1149" s="55"/>
      <c r="AU1149" s="55"/>
      <c r="AV1149" s="78"/>
    </row>
    <row r="1150" spans="28:48" ht="14.25">
      <c r="AB1150" s="68"/>
      <c r="AC1150" s="69"/>
      <c r="AD1150" s="68"/>
      <c r="AE1150" s="69"/>
      <c r="AF1150" s="69"/>
      <c r="AG1150" s="69"/>
      <c r="AH1150" s="68"/>
      <c r="AI1150" s="68"/>
      <c r="AJ1150" s="68"/>
      <c r="AK1150" s="68"/>
      <c r="AL1150" s="68"/>
      <c r="AM1150" s="68"/>
      <c r="AN1150" s="68"/>
      <c r="AO1150" s="70"/>
      <c r="AP1150" s="71"/>
      <c r="AQ1150" s="70"/>
      <c r="AR1150" s="72"/>
      <c r="AS1150" s="55"/>
      <c r="AT1150" s="55"/>
      <c r="AU1150" s="55"/>
      <c r="AV1150" s="78"/>
    </row>
    <row r="1151" spans="28:48" ht="14.25">
      <c r="AB1151" s="68"/>
      <c r="AC1151" s="69"/>
      <c r="AD1151" s="68"/>
      <c r="AE1151" s="69"/>
      <c r="AF1151" s="69"/>
      <c r="AG1151" s="69"/>
      <c r="AH1151" s="68"/>
      <c r="AI1151" s="68"/>
      <c r="AJ1151" s="68"/>
      <c r="AK1151" s="68"/>
      <c r="AL1151" s="68"/>
      <c r="AM1151" s="68"/>
      <c r="AN1151" s="68"/>
      <c r="AO1151" s="70"/>
      <c r="AP1151" s="71"/>
      <c r="AQ1151" s="70"/>
      <c r="AR1151" s="72"/>
      <c r="AS1151" s="55"/>
      <c r="AT1151" s="55"/>
      <c r="AU1151" s="55"/>
      <c r="AV1151" s="78"/>
    </row>
    <row r="1152" spans="28:48" ht="14.25">
      <c r="AB1152" s="68"/>
      <c r="AC1152" s="69"/>
      <c r="AD1152" s="68"/>
      <c r="AE1152" s="69"/>
      <c r="AF1152" s="69"/>
      <c r="AG1152" s="69"/>
      <c r="AH1152" s="68"/>
      <c r="AI1152" s="68"/>
      <c r="AJ1152" s="68"/>
      <c r="AK1152" s="68"/>
      <c r="AL1152" s="68"/>
      <c r="AM1152" s="68"/>
      <c r="AN1152" s="68"/>
      <c r="AO1152" s="70"/>
      <c r="AP1152" s="71"/>
      <c r="AQ1152" s="70"/>
      <c r="AR1152" s="72"/>
      <c r="AS1152" s="55"/>
      <c r="AT1152" s="55"/>
      <c r="AU1152" s="55"/>
      <c r="AV1152" s="78"/>
    </row>
    <row r="1153" spans="28:48" ht="14.25">
      <c r="AB1153" s="68"/>
      <c r="AC1153" s="69"/>
      <c r="AD1153" s="68"/>
      <c r="AE1153" s="69"/>
      <c r="AF1153" s="69"/>
      <c r="AG1153" s="69"/>
      <c r="AH1153" s="68"/>
      <c r="AI1153" s="68"/>
      <c r="AJ1153" s="68"/>
      <c r="AK1153" s="68"/>
      <c r="AL1153" s="68"/>
      <c r="AM1153" s="68"/>
      <c r="AN1153" s="68"/>
      <c r="AO1153" s="70"/>
      <c r="AP1153" s="71"/>
      <c r="AQ1153" s="70"/>
      <c r="AR1153" s="72"/>
      <c r="AS1153" s="55"/>
      <c r="AT1153" s="55"/>
      <c r="AU1153" s="55"/>
      <c r="AV1153" s="78"/>
    </row>
    <row r="1154" spans="28:48" ht="14.25">
      <c r="AB1154" s="68"/>
      <c r="AC1154" s="69"/>
      <c r="AD1154" s="68"/>
      <c r="AE1154" s="69"/>
      <c r="AF1154" s="69"/>
      <c r="AG1154" s="69"/>
      <c r="AH1154" s="68"/>
      <c r="AI1154" s="68"/>
      <c r="AJ1154" s="68"/>
      <c r="AK1154" s="68"/>
      <c r="AL1154" s="68"/>
      <c r="AM1154" s="68"/>
      <c r="AN1154" s="68"/>
      <c r="AO1154" s="70"/>
      <c r="AP1154" s="71"/>
      <c r="AQ1154" s="70"/>
      <c r="AR1154" s="72"/>
      <c r="AS1154" s="55"/>
      <c r="AT1154" s="55"/>
      <c r="AU1154" s="55"/>
      <c r="AV1154" s="78"/>
    </row>
    <row r="1155" spans="28:48" ht="14.25">
      <c r="AB1155" s="68"/>
      <c r="AC1155" s="69"/>
      <c r="AD1155" s="68"/>
      <c r="AE1155" s="69"/>
      <c r="AF1155" s="69"/>
      <c r="AG1155" s="69"/>
      <c r="AH1155" s="68"/>
      <c r="AI1155" s="68"/>
      <c r="AJ1155" s="68"/>
      <c r="AK1155" s="68"/>
      <c r="AL1155" s="68"/>
      <c r="AM1155" s="68"/>
      <c r="AN1155" s="68"/>
      <c r="AO1155" s="70"/>
      <c r="AP1155" s="71"/>
      <c r="AQ1155" s="70"/>
      <c r="AR1155" s="72"/>
      <c r="AS1155" s="55"/>
      <c r="AT1155" s="55"/>
      <c r="AU1155" s="55"/>
      <c r="AV1155" s="78"/>
    </row>
    <row r="1156" spans="28:48" ht="14.25">
      <c r="AB1156" s="68"/>
      <c r="AC1156" s="69"/>
      <c r="AD1156" s="68"/>
      <c r="AE1156" s="69"/>
      <c r="AF1156" s="69"/>
      <c r="AG1156" s="69"/>
      <c r="AH1156" s="68"/>
      <c r="AI1156" s="68"/>
      <c r="AJ1156" s="68"/>
      <c r="AK1156" s="68"/>
      <c r="AL1156" s="68"/>
      <c r="AM1156" s="68"/>
      <c r="AN1156" s="68"/>
      <c r="AO1156" s="70"/>
      <c r="AP1156" s="71"/>
      <c r="AQ1156" s="70"/>
      <c r="AR1156" s="72"/>
      <c r="AS1156" s="55"/>
      <c r="AT1156" s="55"/>
      <c r="AU1156" s="55"/>
      <c r="AV1156" s="78"/>
    </row>
    <row r="1157" spans="28:48" ht="14.25">
      <c r="AB1157" s="68"/>
      <c r="AC1157" s="69"/>
      <c r="AD1157" s="68"/>
      <c r="AE1157" s="69"/>
      <c r="AF1157" s="69"/>
      <c r="AG1157" s="69"/>
      <c r="AH1157" s="68"/>
      <c r="AI1157" s="68"/>
      <c r="AJ1157" s="68"/>
      <c r="AK1157" s="68"/>
      <c r="AL1157" s="68"/>
      <c r="AM1157" s="68"/>
      <c r="AN1157" s="68"/>
      <c r="AO1157" s="70"/>
      <c r="AP1157" s="71"/>
      <c r="AQ1157" s="70"/>
      <c r="AR1157" s="72"/>
      <c r="AS1157" s="55"/>
      <c r="AT1157" s="55"/>
      <c r="AU1157" s="55"/>
      <c r="AV1157" s="78"/>
    </row>
    <row r="1158" spans="28:48" ht="14.25">
      <c r="AB1158" s="68"/>
      <c r="AC1158" s="69"/>
      <c r="AD1158" s="68"/>
      <c r="AE1158" s="69"/>
      <c r="AF1158" s="69"/>
      <c r="AG1158" s="69"/>
      <c r="AH1158" s="68"/>
      <c r="AI1158" s="68"/>
      <c r="AJ1158" s="68"/>
      <c r="AK1158" s="68"/>
      <c r="AL1158" s="68"/>
      <c r="AM1158" s="68"/>
      <c r="AN1158" s="68"/>
      <c r="AO1158" s="70"/>
      <c r="AP1158" s="71"/>
      <c r="AQ1158" s="70"/>
      <c r="AR1158" s="72"/>
      <c r="AS1158" s="55"/>
      <c r="AT1158" s="55"/>
      <c r="AU1158" s="55"/>
      <c r="AV1158" s="78"/>
    </row>
    <row r="1159" spans="28:48" ht="14.25">
      <c r="AB1159" s="68"/>
      <c r="AC1159" s="69"/>
      <c r="AD1159" s="68"/>
      <c r="AE1159" s="69"/>
      <c r="AF1159" s="69"/>
      <c r="AG1159" s="69"/>
      <c r="AH1159" s="68"/>
      <c r="AI1159" s="68"/>
      <c r="AJ1159" s="68"/>
      <c r="AK1159" s="68"/>
      <c r="AL1159" s="68"/>
      <c r="AM1159" s="68"/>
      <c r="AN1159" s="68"/>
      <c r="AO1159" s="70"/>
      <c r="AP1159" s="71"/>
      <c r="AQ1159" s="70"/>
      <c r="AR1159" s="72"/>
      <c r="AS1159" s="55"/>
      <c r="AT1159" s="55"/>
      <c r="AU1159" s="55"/>
      <c r="AV1159" s="78"/>
    </row>
    <row r="1160" spans="28:48" ht="14.25">
      <c r="AB1160" s="68"/>
      <c r="AC1160" s="69"/>
      <c r="AD1160" s="68"/>
      <c r="AE1160" s="69"/>
      <c r="AF1160" s="69"/>
      <c r="AG1160" s="69"/>
      <c r="AH1160" s="68"/>
      <c r="AI1160" s="68"/>
      <c r="AJ1160" s="68"/>
      <c r="AK1160" s="68"/>
      <c r="AL1160" s="68"/>
      <c r="AM1160" s="68"/>
      <c r="AN1160" s="68"/>
      <c r="AO1160" s="70"/>
      <c r="AP1160" s="71"/>
      <c r="AQ1160" s="70"/>
      <c r="AR1160" s="72"/>
      <c r="AS1160" s="55"/>
      <c r="AT1160" s="55"/>
      <c r="AU1160" s="55"/>
      <c r="AV1160" s="78"/>
    </row>
    <row r="1161" spans="28:48" ht="14.25">
      <c r="AB1161" s="68"/>
      <c r="AC1161" s="69"/>
      <c r="AD1161" s="68"/>
      <c r="AE1161" s="69"/>
      <c r="AF1161" s="69"/>
      <c r="AG1161" s="69"/>
      <c r="AH1161" s="68"/>
      <c r="AI1161" s="68"/>
      <c r="AJ1161" s="68"/>
      <c r="AK1161" s="68"/>
      <c r="AL1161" s="68"/>
      <c r="AM1161" s="68"/>
      <c r="AN1161" s="68"/>
      <c r="AO1161" s="70"/>
      <c r="AP1161" s="71"/>
      <c r="AQ1161" s="70"/>
      <c r="AR1161" s="72"/>
      <c r="AS1161" s="55"/>
      <c r="AT1161" s="55"/>
      <c r="AU1161" s="55"/>
      <c r="AV1161" s="78"/>
    </row>
    <row r="1162" spans="28:48" ht="14.25">
      <c r="AB1162" s="68"/>
      <c r="AC1162" s="69"/>
      <c r="AD1162" s="68"/>
      <c r="AE1162" s="69"/>
      <c r="AF1162" s="69"/>
      <c r="AG1162" s="69"/>
      <c r="AH1162" s="68"/>
      <c r="AI1162" s="68"/>
      <c r="AJ1162" s="68"/>
      <c r="AK1162" s="68"/>
      <c r="AL1162" s="68"/>
      <c r="AM1162" s="68"/>
      <c r="AN1162" s="68"/>
      <c r="AO1162" s="70"/>
      <c r="AP1162" s="71"/>
      <c r="AQ1162" s="70"/>
      <c r="AR1162" s="72"/>
      <c r="AS1162" s="55"/>
      <c r="AT1162" s="55"/>
      <c r="AU1162" s="55"/>
      <c r="AV1162" s="78"/>
    </row>
    <row r="1163" spans="28:48" ht="14.25">
      <c r="AB1163" s="68"/>
      <c r="AC1163" s="69"/>
      <c r="AD1163" s="68"/>
      <c r="AE1163" s="69"/>
      <c r="AF1163" s="69"/>
      <c r="AG1163" s="69"/>
      <c r="AH1163" s="68"/>
      <c r="AI1163" s="68"/>
      <c r="AJ1163" s="68"/>
      <c r="AK1163" s="68"/>
      <c r="AL1163" s="68"/>
      <c r="AM1163" s="68"/>
      <c r="AN1163" s="68"/>
      <c r="AO1163" s="70"/>
      <c r="AP1163" s="71"/>
      <c r="AQ1163" s="70"/>
      <c r="AR1163" s="72"/>
      <c r="AS1163" s="55"/>
      <c r="AT1163" s="55"/>
      <c r="AU1163" s="55"/>
      <c r="AV1163" s="78"/>
    </row>
    <row r="1164" spans="28:48" ht="14.25">
      <c r="AB1164" s="68"/>
      <c r="AC1164" s="69"/>
      <c r="AD1164" s="68"/>
      <c r="AE1164" s="69"/>
      <c r="AF1164" s="69"/>
      <c r="AG1164" s="69"/>
      <c r="AH1164" s="68"/>
      <c r="AI1164" s="68"/>
      <c r="AJ1164" s="68"/>
      <c r="AK1164" s="68"/>
      <c r="AL1164" s="68"/>
      <c r="AM1164" s="68"/>
      <c r="AN1164" s="68"/>
      <c r="AO1164" s="70"/>
      <c r="AP1164" s="71"/>
      <c r="AQ1164" s="70"/>
      <c r="AR1164" s="72"/>
      <c r="AS1164" s="55"/>
      <c r="AT1164" s="55"/>
      <c r="AU1164" s="55"/>
      <c r="AV1164" s="78"/>
    </row>
    <row r="1165" spans="28:48" ht="14.25">
      <c r="AB1165" s="68"/>
      <c r="AC1165" s="69"/>
      <c r="AD1165" s="68"/>
      <c r="AE1165" s="69"/>
      <c r="AF1165" s="69"/>
      <c r="AG1165" s="69"/>
      <c r="AH1165" s="68"/>
      <c r="AI1165" s="68"/>
      <c r="AJ1165" s="68"/>
      <c r="AK1165" s="68"/>
      <c r="AL1165" s="68"/>
      <c r="AM1165" s="68"/>
      <c r="AN1165" s="68"/>
      <c r="AO1165" s="70"/>
      <c r="AP1165" s="71"/>
      <c r="AQ1165" s="70"/>
      <c r="AR1165" s="72"/>
      <c r="AS1165" s="55"/>
      <c r="AT1165" s="55"/>
      <c r="AU1165" s="55"/>
      <c r="AV1165" s="78"/>
    </row>
    <row r="1166" spans="28:48" ht="14.25">
      <c r="AB1166" s="68"/>
      <c r="AC1166" s="69"/>
      <c r="AD1166" s="68"/>
      <c r="AE1166" s="69"/>
      <c r="AF1166" s="69"/>
      <c r="AG1166" s="69"/>
      <c r="AH1166" s="68"/>
      <c r="AI1166" s="68"/>
      <c r="AJ1166" s="68"/>
      <c r="AK1166" s="68"/>
      <c r="AL1166" s="68"/>
      <c r="AM1166" s="68"/>
      <c r="AN1166" s="68"/>
      <c r="AO1166" s="70"/>
      <c r="AP1166" s="71"/>
      <c r="AQ1166" s="70"/>
      <c r="AR1166" s="72"/>
      <c r="AS1166" s="55"/>
      <c r="AT1166" s="55"/>
      <c r="AU1166" s="55"/>
      <c r="AV1166" s="78"/>
    </row>
    <row r="1167" spans="28:48" ht="14.25">
      <c r="AB1167" s="68"/>
      <c r="AC1167" s="69"/>
      <c r="AD1167" s="68"/>
      <c r="AE1167" s="69"/>
      <c r="AF1167" s="69"/>
      <c r="AG1167" s="69"/>
      <c r="AH1167" s="68"/>
      <c r="AI1167" s="68"/>
      <c r="AJ1167" s="68"/>
      <c r="AK1167" s="68"/>
      <c r="AL1167" s="68"/>
      <c r="AM1167" s="68"/>
      <c r="AN1167" s="68"/>
      <c r="AO1167" s="70"/>
      <c r="AP1167" s="71"/>
      <c r="AQ1167" s="70"/>
      <c r="AR1167" s="72"/>
      <c r="AS1167" s="55"/>
      <c r="AT1167" s="55"/>
      <c r="AU1167" s="55"/>
      <c r="AV1167" s="78"/>
    </row>
    <row r="1168" spans="28:48" ht="14.25">
      <c r="AB1168" s="68"/>
      <c r="AC1168" s="69"/>
      <c r="AD1168" s="68"/>
      <c r="AE1168" s="69"/>
      <c r="AF1168" s="69"/>
      <c r="AG1168" s="69"/>
      <c r="AH1168" s="68"/>
      <c r="AI1168" s="68"/>
      <c r="AJ1168" s="68"/>
      <c r="AK1168" s="68"/>
      <c r="AL1168" s="68"/>
      <c r="AM1168" s="68"/>
      <c r="AN1168" s="68"/>
      <c r="AO1168" s="70"/>
      <c r="AP1168" s="71"/>
      <c r="AQ1168" s="70"/>
      <c r="AR1168" s="72"/>
      <c r="AS1168" s="55"/>
      <c r="AT1168" s="55"/>
      <c r="AU1168" s="55"/>
      <c r="AV1168" s="78"/>
    </row>
    <row r="1169" spans="28:48" ht="14.25">
      <c r="AB1169" s="68"/>
      <c r="AC1169" s="69"/>
      <c r="AD1169" s="68"/>
      <c r="AE1169" s="69"/>
      <c r="AF1169" s="69"/>
      <c r="AG1169" s="69"/>
      <c r="AH1169" s="68"/>
      <c r="AI1169" s="68"/>
      <c r="AJ1169" s="68"/>
      <c r="AK1169" s="68"/>
      <c r="AL1169" s="68"/>
      <c r="AM1169" s="68"/>
      <c r="AN1169" s="68"/>
      <c r="AO1169" s="70"/>
      <c r="AP1169" s="71"/>
      <c r="AQ1169" s="70"/>
      <c r="AR1169" s="72"/>
      <c r="AS1169" s="55"/>
      <c r="AT1169" s="55"/>
      <c r="AU1169" s="55"/>
      <c r="AV1169" s="78"/>
    </row>
    <row r="1170" spans="28:48" ht="14.25">
      <c r="AB1170" s="68"/>
      <c r="AC1170" s="69"/>
      <c r="AD1170" s="68"/>
      <c r="AE1170" s="69"/>
      <c r="AF1170" s="69"/>
      <c r="AG1170" s="69"/>
      <c r="AH1170" s="68"/>
      <c r="AI1170" s="68"/>
      <c r="AJ1170" s="68"/>
      <c r="AK1170" s="68"/>
      <c r="AL1170" s="68"/>
      <c r="AM1170" s="68"/>
      <c r="AN1170" s="68"/>
      <c r="AO1170" s="70"/>
      <c r="AP1170" s="71"/>
      <c r="AQ1170" s="70"/>
      <c r="AR1170" s="72"/>
      <c r="AS1170" s="55"/>
      <c r="AT1170" s="55"/>
      <c r="AU1170" s="55"/>
      <c r="AV1170" s="78"/>
    </row>
    <row r="1171" spans="28:48" ht="14.25">
      <c r="AB1171" s="68"/>
      <c r="AC1171" s="69"/>
      <c r="AD1171" s="68"/>
      <c r="AE1171" s="69"/>
      <c r="AF1171" s="69"/>
      <c r="AG1171" s="69"/>
      <c r="AH1171" s="68"/>
      <c r="AI1171" s="68"/>
      <c r="AJ1171" s="68"/>
      <c r="AK1171" s="68"/>
      <c r="AL1171" s="68"/>
      <c r="AM1171" s="68"/>
      <c r="AN1171" s="68"/>
      <c r="AO1171" s="70"/>
      <c r="AP1171" s="71"/>
      <c r="AQ1171" s="70"/>
      <c r="AR1171" s="72"/>
      <c r="AS1171" s="55"/>
      <c r="AT1171" s="55"/>
      <c r="AU1171" s="55"/>
      <c r="AV1171" s="78"/>
    </row>
    <row r="1172" spans="28:48" ht="14.25">
      <c r="AB1172" s="68"/>
      <c r="AC1172" s="69"/>
      <c r="AD1172" s="68"/>
      <c r="AE1172" s="69"/>
      <c r="AF1172" s="69"/>
      <c r="AG1172" s="69"/>
      <c r="AH1172" s="68"/>
      <c r="AI1172" s="68"/>
      <c r="AJ1172" s="68"/>
      <c r="AK1172" s="68"/>
      <c r="AL1172" s="68"/>
      <c r="AM1172" s="68"/>
      <c r="AN1172" s="68"/>
      <c r="AO1172" s="70"/>
      <c r="AP1172" s="71"/>
      <c r="AQ1172" s="70"/>
      <c r="AR1172" s="72"/>
      <c r="AS1172" s="55"/>
      <c r="AT1172" s="55"/>
      <c r="AU1172" s="55"/>
      <c r="AV1172" s="78"/>
    </row>
    <row r="1173" spans="28:48" ht="14.25">
      <c r="AB1173" s="68"/>
      <c r="AC1173" s="69"/>
      <c r="AD1173" s="68"/>
      <c r="AE1173" s="69"/>
      <c r="AF1173" s="69"/>
      <c r="AG1173" s="69"/>
      <c r="AH1173" s="68"/>
      <c r="AI1173" s="68"/>
      <c r="AJ1173" s="68"/>
      <c r="AK1173" s="68"/>
      <c r="AL1173" s="68"/>
      <c r="AM1173" s="68"/>
      <c r="AN1173" s="68"/>
      <c r="AO1173" s="70"/>
      <c r="AP1173" s="71"/>
      <c r="AQ1173" s="70"/>
      <c r="AR1173" s="72"/>
      <c r="AS1173" s="55"/>
      <c r="AT1173" s="55"/>
      <c r="AU1173" s="55"/>
      <c r="AV1173" s="78"/>
    </row>
    <row r="1174" spans="28:48" ht="14.25">
      <c r="AB1174" s="68"/>
      <c r="AC1174" s="69"/>
      <c r="AD1174" s="68"/>
      <c r="AE1174" s="69"/>
      <c r="AF1174" s="69"/>
      <c r="AG1174" s="69"/>
      <c r="AH1174" s="68"/>
      <c r="AI1174" s="68"/>
      <c r="AJ1174" s="68"/>
      <c r="AK1174" s="68"/>
      <c r="AL1174" s="68"/>
      <c r="AM1174" s="68"/>
      <c r="AN1174" s="68"/>
      <c r="AO1174" s="70"/>
      <c r="AP1174" s="71"/>
      <c r="AQ1174" s="70"/>
      <c r="AR1174" s="72"/>
      <c r="AS1174" s="55"/>
      <c r="AT1174" s="55"/>
      <c r="AU1174" s="55"/>
      <c r="AV1174" s="78"/>
    </row>
    <row r="1175" spans="28:48" ht="14.25">
      <c r="AB1175" s="68"/>
      <c r="AC1175" s="69"/>
      <c r="AD1175" s="68"/>
      <c r="AE1175" s="69"/>
      <c r="AF1175" s="69"/>
      <c r="AG1175" s="69"/>
      <c r="AH1175" s="68"/>
      <c r="AI1175" s="68"/>
      <c r="AJ1175" s="68"/>
      <c r="AK1175" s="68"/>
      <c r="AL1175" s="68"/>
      <c r="AM1175" s="68"/>
      <c r="AN1175" s="68"/>
      <c r="AO1175" s="70"/>
      <c r="AP1175" s="71"/>
      <c r="AQ1175" s="70"/>
      <c r="AR1175" s="72"/>
      <c r="AS1175" s="55"/>
      <c r="AT1175" s="55"/>
      <c r="AU1175" s="55"/>
      <c r="AV1175" s="78"/>
    </row>
    <row r="1176" spans="28:48" ht="14.25">
      <c r="AB1176" s="68"/>
      <c r="AC1176" s="69"/>
      <c r="AD1176" s="68"/>
      <c r="AE1176" s="69"/>
      <c r="AF1176" s="69"/>
      <c r="AG1176" s="69"/>
      <c r="AH1176" s="68"/>
      <c r="AI1176" s="68"/>
      <c r="AJ1176" s="68"/>
      <c r="AK1176" s="68"/>
      <c r="AL1176" s="68"/>
      <c r="AM1176" s="68"/>
      <c r="AN1176" s="68"/>
      <c r="AO1176" s="70"/>
      <c r="AP1176" s="71"/>
      <c r="AQ1176" s="70"/>
      <c r="AR1176" s="72"/>
      <c r="AS1176" s="55"/>
      <c r="AT1176" s="55"/>
      <c r="AU1176" s="55"/>
      <c r="AV1176" s="78"/>
    </row>
    <row r="1177" spans="28:48" ht="14.25">
      <c r="AB1177" s="68"/>
      <c r="AC1177" s="69"/>
      <c r="AD1177" s="68"/>
      <c r="AE1177" s="69"/>
      <c r="AF1177" s="69"/>
      <c r="AG1177" s="69"/>
      <c r="AH1177" s="68"/>
      <c r="AI1177" s="68"/>
      <c r="AJ1177" s="68"/>
      <c r="AK1177" s="68"/>
      <c r="AL1177" s="68"/>
      <c r="AM1177" s="68"/>
      <c r="AN1177" s="68"/>
      <c r="AO1177" s="70"/>
      <c r="AP1177" s="71"/>
      <c r="AQ1177" s="70"/>
      <c r="AR1177" s="72"/>
      <c r="AS1177" s="55"/>
      <c r="AT1177" s="55"/>
      <c r="AU1177" s="55"/>
      <c r="AV1177" s="78"/>
    </row>
    <row r="1178" spans="28:48" ht="14.25">
      <c r="AB1178" s="68"/>
      <c r="AC1178" s="69"/>
      <c r="AD1178" s="68"/>
      <c r="AE1178" s="69"/>
      <c r="AF1178" s="69"/>
      <c r="AG1178" s="69"/>
      <c r="AH1178" s="68"/>
      <c r="AI1178" s="68"/>
      <c r="AJ1178" s="68"/>
      <c r="AK1178" s="68"/>
      <c r="AL1178" s="68"/>
      <c r="AM1178" s="68"/>
      <c r="AN1178" s="68"/>
      <c r="AO1178" s="70"/>
      <c r="AP1178" s="71"/>
      <c r="AQ1178" s="70"/>
      <c r="AR1178" s="72"/>
      <c r="AS1178" s="55"/>
      <c r="AT1178" s="55"/>
      <c r="AU1178" s="55"/>
      <c r="AV1178" s="78"/>
    </row>
    <row r="1179" spans="28:48" ht="14.25">
      <c r="AB1179" s="68"/>
      <c r="AC1179" s="69"/>
      <c r="AD1179" s="68"/>
      <c r="AE1179" s="69"/>
      <c r="AF1179" s="69"/>
      <c r="AG1179" s="69"/>
      <c r="AH1179" s="68"/>
      <c r="AI1179" s="68"/>
      <c r="AJ1179" s="68"/>
      <c r="AK1179" s="68"/>
      <c r="AL1179" s="68"/>
      <c r="AM1179" s="68"/>
      <c r="AN1179" s="68"/>
      <c r="AO1179" s="70"/>
      <c r="AP1179" s="71"/>
      <c r="AQ1179" s="70"/>
      <c r="AR1179" s="72"/>
      <c r="AS1179" s="55"/>
      <c r="AT1179" s="55"/>
      <c r="AU1179" s="55"/>
      <c r="AV1179" s="78"/>
    </row>
    <row r="1180" spans="28:48" ht="14.25">
      <c r="AB1180" s="68"/>
      <c r="AC1180" s="69"/>
      <c r="AD1180" s="68"/>
      <c r="AE1180" s="69"/>
      <c r="AF1180" s="69"/>
      <c r="AG1180" s="69"/>
      <c r="AH1180" s="68"/>
      <c r="AI1180" s="68"/>
      <c r="AJ1180" s="68"/>
      <c r="AK1180" s="68"/>
      <c r="AL1180" s="68"/>
      <c r="AM1180" s="68"/>
      <c r="AN1180" s="68"/>
      <c r="AO1180" s="70"/>
      <c r="AP1180" s="71"/>
      <c r="AQ1180" s="70"/>
      <c r="AR1180" s="72"/>
      <c r="AS1180" s="55"/>
      <c r="AT1180" s="55"/>
      <c r="AU1180" s="55"/>
      <c r="AV1180" s="78"/>
    </row>
    <row r="1181" spans="28:48" ht="14.25">
      <c r="AB1181" s="68"/>
      <c r="AC1181" s="69"/>
      <c r="AD1181" s="68"/>
      <c r="AE1181" s="69"/>
      <c r="AF1181" s="69"/>
      <c r="AG1181" s="69"/>
      <c r="AH1181" s="68"/>
      <c r="AI1181" s="68"/>
      <c r="AJ1181" s="68"/>
      <c r="AK1181" s="68"/>
      <c r="AL1181" s="68"/>
      <c r="AM1181" s="68"/>
      <c r="AN1181" s="68"/>
      <c r="AO1181" s="70"/>
      <c r="AP1181" s="71"/>
      <c r="AQ1181" s="70"/>
      <c r="AR1181" s="72"/>
      <c r="AS1181" s="55"/>
      <c r="AT1181" s="55"/>
      <c r="AU1181" s="55"/>
      <c r="AV1181" s="78"/>
    </row>
    <row r="1182" spans="28:48" ht="14.25">
      <c r="AB1182" s="68"/>
      <c r="AC1182" s="69"/>
      <c r="AD1182" s="68"/>
      <c r="AE1182" s="69"/>
      <c r="AF1182" s="69"/>
      <c r="AG1182" s="69"/>
      <c r="AH1182" s="68"/>
      <c r="AI1182" s="68"/>
      <c r="AJ1182" s="68"/>
      <c r="AK1182" s="68"/>
      <c r="AL1182" s="68"/>
      <c r="AM1182" s="68"/>
      <c r="AN1182" s="68"/>
      <c r="AO1182" s="70"/>
      <c r="AP1182" s="71"/>
      <c r="AQ1182" s="70"/>
      <c r="AR1182" s="72"/>
      <c r="AS1182" s="55"/>
      <c r="AT1182" s="55"/>
      <c r="AU1182" s="55"/>
      <c r="AV1182" s="78"/>
    </row>
    <row r="1183" spans="28:48" ht="14.25">
      <c r="AB1183" s="68"/>
      <c r="AC1183" s="69"/>
      <c r="AD1183" s="68"/>
      <c r="AE1183" s="69"/>
      <c r="AF1183" s="69"/>
      <c r="AG1183" s="69"/>
      <c r="AH1183" s="68"/>
      <c r="AI1183" s="68"/>
      <c r="AJ1183" s="68"/>
      <c r="AK1183" s="68"/>
      <c r="AL1183" s="68"/>
      <c r="AM1183" s="68"/>
      <c r="AN1183" s="68"/>
      <c r="AO1183" s="70"/>
      <c r="AP1183" s="71"/>
      <c r="AQ1183" s="70"/>
      <c r="AR1183" s="72"/>
      <c r="AS1183" s="55"/>
      <c r="AT1183" s="55"/>
      <c r="AU1183" s="55"/>
      <c r="AV1183" s="78"/>
    </row>
    <row r="1184" spans="28:48" ht="14.25">
      <c r="AB1184" s="68"/>
      <c r="AC1184" s="69"/>
      <c r="AD1184" s="68"/>
      <c r="AE1184" s="69"/>
      <c r="AF1184" s="69"/>
      <c r="AG1184" s="69"/>
      <c r="AH1184" s="68"/>
      <c r="AI1184" s="68"/>
      <c r="AJ1184" s="68"/>
      <c r="AK1184" s="68"/>
      <c r="AL1184" s="68"/>
      <c r="AM1184" s="68"/>
      <c r="AN1184" s="68"/>
      <c r="AO1184" s="70"/>
      <c r="AP1184" s="71"/>
      <c r="AQ1184" s="70"/>
      <c r="AR1184" s="72"/>
      <c r="AS1184" s="55"/>
      <c r="AT1184" s="55"/>
      <c r="AU1184" s="55"/>
      <c r="AV1184" s="78"/>
    </row>
    <row r="1185" spans="28:48" ht="14.25">
      <c r="AB1185" s="68"/>
      <c r="AC1185" s="69"/>
      <c r="AD1185" s="68"/>
      <c r="AE1185" s="69"/>
      <c r="AF1185" s="69"/>
      <c r="AG1185" s="69"/>
      <c r="AH1185" s="68"/>
      <c r="AI1185" s="68"/>
      <c r="AJ1185" s="68"/>
      <c r="AK1185" s="68"/>
      <c r="AL1185" s="68"/>
      <c r="AM1185" s="68"/>
      <c r="AN1185" s="68"/>
      <c r="AO1185" s="70"/>
      <c r="AP1185" s="71"/>
      <c r="AQ1185" s="70"/>
      <c r="AR1185" s="72"/>
      <c r="AS1185" s="55"/>
      <c r="AT1185" s="55"/>
      <c r="AU1185" s="55"/>
      <c r="AV1185" s="78"/>
    </row>
    <row r="1186" spans="28:48" ht="14.25">
      <c r="AB1186" s="68"/>
      <c r="AC1186" s="69"/>
      <c r="AD1186" s="68"/>
      <c r="AE1186" s="69"/>
      <c r="AF1186" s="69"/>
      <c r="AG1186" s="69"/>
      <c r="AH1186" s="68"/>
      <c r="AI1186" s="68"/>
      <c r="AJ1186" s="68"/>
      <c r="AK1186" s="68"/>
      <c r="AL1186" s="68"/>
      <c r="AM1186" s="68"/>
      <c r="AN1186" s="68"/>
      <c r="AO1186" s="70"/>
      <c r="AP1186" s="71"/>
      <c r="AQ1186" s="70"/>
      <c r="AR1186" s="72"/>
      <c r="AS1186" s="55"/>
      <c r="AT1186" s="55"/>
      <c r="AU1186" s="55"/>
      <c r="AV1186" s="78"/>
    </row>
    <row r="1187" spans="28:48" ht="14.25">
      <c r="AB1187" s="68"/>
      <c r="AC1187" s="69"/>
      <c r="AD1187" s="68"/>
      <c r="AE1187" s="69"/>
      <c r="AF1187" s="69"/>
      <c r="AG1187" s="69"/>
      <c r="AH1187" s="68"/>
      <c r="AI1187" s="68"/>
      <c r="AJ1187" s="68"/>
      <c r="AK1187" s="68"/>
      <c r="AL1187" s="68"/>
      <c r="AM1187" s="68"/>
      <c r="AN1187" s="68"/>
      <c r="AO1187" s="70"/>
      <c r="AP1187" s="71"/>
      <c r="AQ1187" s="70"/>
      <c r="AR1187" s="72"/>
      <c r="AS1187" s="55"/>
      <c r="AT1187" s="55"/>
      <c r="AU1187" s="55"/>
      <c r="AV1187" s="78"/>
    </row>
    <row r="1188" spans="28:48" ht="14.25">
      <c r="AB1188" s="68"/>
      <c r="AC1188" s="69"/>
      <c r="AD1188" s="68"/>
      <c r="AE1188" s="69"/>
      <c r="AF1188" s="69"/>
      <c r="AG1188" s="69"/>
      <c r="AH1188" s="68"/>
      <c r="AI1188" s="68"/>
      <c r="AJ1188" s="68"/>
      <c r="AK1188" s="68"/>
      <c r="AL1188" s="68"/>
      <c r="AM1188" s="68"/>
      <c r="AN1188" s="68"/>
      <c r="AO1188" s="70"/>
      <c r="AP1188" s="71"/>
      <c r="AQ1188" s="70"/>
      <c r="AR1188" s="72"/>
      <c r="AS1188" s="55"/>
      <c r="AT1188" s="55"/>
      <c r="AU1188" s="55"/>
      <c r="AV1188" s="78"/>
    </row>
    <row r="1189" spans="28:48" ht="14.25">
      <c r="AB1189" s="68"/>
      <c r="AC1189" s="69"/>
      <c r="AD1189" s="68"/>
      <c r="AE1189" s="69"/>
      <c r="AF1189" s="69"/>
      <c r="AG1189" s="69"/>
      <c r="AH1189" s="68"/>
      <c r="AI1189" s="68"/>
      <c r="AJ1189" s="68"/>
      <c r="AK1189" s="68"/>
      <c r="AL1189" s="68"/>
      <c r="AM1189" s="68"/>
      <c r="AN1189" s="68"/>
      <c r="AO1189" s="70"/>
      <c r="AP1189" s="71"/>
      <c r="AQ1189" s="70"/>
      <c r="AR1189" s="72"/>
      <c r="AS1189" s="55"/>
      <c r="AT1189" s="55"/>
      <c r="AU1189" s="55"/>
      <c r="AV1189" s="78"/>
    </row>
    <row r="1190" spans="28:48" ht="14.25">
      <c r="AB1190" s="68"/>
      <c r="AC1190" s="69"/>
      <c r="AD1190" s="68"/>
      <c r="AE1190" s="69"/>
      <c r="AF1190" s="69"/>
      <c r="AG1190" s="69"/>
      <c r="AH1190" s="68"/>
      <c r="AI1190" s="68"/>
      <c r="AJ1190" s="68"/>
      <c r="AK1190" s="68"/>
      <c r="AL1190" s="68"/>
      <c r="AM1190" s="68"/>
      <c r="AN1190" s="68"/>
      <c r="AO1190" s="70"/>
      <c r="AP1190" s="71"/>
      <c r="AQ1190" s="70"/>
      <c r="AR1190" s="72"/>
      <c r="AS1190" s="55"/>
      <c r="AT1190" s="55"/>
      <c r="AU1190" s="55"/>
      <c r="AV1190" s="78"/>
    </row>
    <row r="1191" spans="28:48" ht="14.25">
      <c r="AB1191" s="68"/>
      <c r="AC1191" s="69"/>
      <c r="AD1191" s="68"/>
      <c r="AE1191" s="69"/>
      <c r="AF1191" s="69"/>
      <c r="AG1191" s="69"/>
      <c r="AH1191" s="68"/>
      <c r="AI1191" s="68"/>
      <c r="AJ1191" s="68"/>
      <c r="AK1191" s="68"/>
      <c r="AL1191" s="68"/>
      <c r="AM1191" s="68"/>
      <c r="AN1191" s="68"/>
      <c r="AO1191" s="70"/>
      <c r="AP1191" s="71"/>
      <c r="AQ1191" s="70"/>
      <c r="AR1191" s="72"/>
      <c r="AS1191" s="55"/>
      <c r="AT1191" s="55"/>
      <c r="AU1191" s="55"/>
      <c r="AV1191" s="78"/>
    </row>
    <row r="1192" spans="28:48" ht="14.25">
      <c r="AB1192" s="68"/>
      <c r="AC1192" s="69"/>
      <c r="AD1192" s="68"/>
      <c r="AE1192" s="69"/>
      <c r="AF1192" s="69"/>
      <c r="AG1192" s="69"/>
      <c r="AH1192" s="68"/>
      <c r="AI1192" s="68"/>
      <c r="AJ1192" s="68"/>
      <c r="AK1192" s="68"/>
      <c r="AL1192" s="68"/>
      <c r="AM1192" s="68"/>
      <c r="AN1192" s="68"/>
      <c r="AO1192" s="70"/>
      <c r="AP1192" s="71"/>
      <c r="AQ1192" s="70"/>
      <c r="AR1192" s="72"/>
      <c r="AS1192" s="55"/>
      <c r="AT1192" s="55"/>
      <c r="AU1192" s="55"/>
      <c r="AV1192" s="78"/>
    </row>
    <row r="1193" spans="28:48" ht="14.25">
      <c r="AB1193" s="68"/>
      <c r="AC1193" s="69"/>
      <c r="AD1193" s="68"/>
      <c r="AE1193" s="69"/>
      <c r="AF1193" s="69"/>
      <c r="AG1193" s="69"/>
      <c r="AH1193" s="68"/>
      <c r="AI1193" s="68"/>
      <c r="AJ1193" s="68"/>
      <c r="AK1193" s="68"/>
      <c r="AL1193" s="68"/>
      <c r="AM1193" s="68"/>
      <c r="AN1193" s="68"/>
      <c r="AO1193" s="70"/>
      <c r="AP1193" s="71"/>
      <c r="AQ1193" s="70"/>
      <c r="AR1193" s="72"/>
      <c r="AS1193" s="55"/>
      <c r="AT1193" s="55"/>
      <c r="AU1193" s="55"/>
      <c r="AV1193" s="78"/>
    </row>
    <row r="1194" spans="28:48" ht="14.25">
      <c r="AB1194" s="68"/>
      <c r="AC1194" s="69"/>
      <c r="AD1194" s="68"/>
      <c r="AE1194" s="69"/>
      <c r="AF1194" s="69"/>
      <c r="AG1194" s="69"/>
      <c r="AH1194" s="68"/>
      <c r="AI1194" s="68"/>
      <c r="AJ1194" s="68"/>
      <c r="AK1194" s="68"/>
      <c r="AL1194" s="68"/>
      <c r="AM1194" s="68"/>
      <c r="AN1194" s="68"/>
      <c r="AO1194" s="70"/>
      <c r="AP1194" s="71"/>
      <c r="AQ1194" s="70"/>
      <c r="AR1194" s="72"/>
      <c r="AS1194" s="55"/>
      <c r="AT1194" s="55"/>
      <c r="AU1194" s="55"/>
      <c r="AV1194" s="78"/>
    </row>
    <row r="1195" spans="28:48" ht="14.25">
      <c r="AB1195" s="68"/>
      <c r="AC1195" s="69"/>
      <c r="AD1195" s="68"/>
      <c r="AE1195" s="69"/>
      <c r="AF1195" s="69"/>
      <c r="AG1195" s="69"/>
      <c r="AH1195" s="68"/>
      <c r="AI1195" s="68"/>
      <c r="AJ1195" s="68"/>
      <c r="AK1195" s="68"/>
      <c r="AL1195" s="68"/>
      <c r="AM1195" s="68"/>
      <c r="AN1195" s="68"/>
      <c r="AO1195" s="70"/>
      <c r="AP1195" s="71"/>
      <c r="AQ1195" s="70"/>
      <c r="AR1195" s="72"/>
      <c r="AS1195" s="55"/>
      <c r="AT1195" s="55"/>
      <c r="AU1195" s="55"/>
      <c r="AV1195" s="78"/>
    </row>
    <row r="1196" spans="28:48" ht="14.25">
      <c r="AB1196" s="68"/>
      <c r="AC1196" s="69"/>
      <c r="AD1196" s="68"/>
      <c r="AE1196" s="69"/>
      <c r="AF1196" s="69"/>
      <c r="AG1196" s="69"/>
      <c r="AH1196" s="68"/>
      <c r="AI1196" s="68"/>
      <c r="AJ1196" s="68"/>
      <c r="AK1196" s="68"/>
      <c r="AL1196" s="68"/>
      <c r="AM1196" s="68"/>
      <c r="AN1196" s="68"/>
      <c r="AO1196" s="70"/>
      <c r="AP1196" s="71"/>
      <c r="AQ1196" s="70"/>
      <c r="AR1196" s="72"/>
      <c r="AS1196" s="55"/>
      <c r="AT1196" s="55"/>
      <c r="AU1196" s="55"/>
      <c r="AV1196" s="78"/>
    </row>
    <row r="1197" spans="28:48" ht="14.25">
      <c r="AB1197" s="68"/>
      <c r="AC1197" s="69"/>
      <c r="AD1197" s="68"/>
      <c r="AE1197" s="69"/>
      <c r="AF1197" s="69"/>
      <c r="AG1197" s="69"/>
      <c r="AH1197" s="68"/>
      <c r="AI1197" s="68"/>
      <c r="AJ1197" s="68"/>
      <c r="AK1197" s="68"/>
      <c r="AL1197" s="68"/>
      <c r="AM1197" s="68"/>
      <c r="AN1197" s="68"/>
      <c r="AO1197" s="70"/>
      <c r="AP1197" s="71"/>
      <c r="AQ1197" s="70"/>
      <c r="AR1197" s="72"/>
      <c r="AS1197" s="55"/>
      <c r="AT1197" s="55"/>
      <c r="AU1197" s="55"/>
      <c r="AV1197" s="78"/>
    </row>
    <row r="1198" spans="28:48" ht="14.25">
      <c r="AB1198" s="68"/>
      <c r="AC1198" s="69"/>
      <c r="AD1198" s="68"/>
      <c r="AE1198" s="69"/>
      <c r="AF1198" s="69"/>
      <c r="AG1198" s="69"/>
      <c r="AH1198" s="68"/>
      <c r="AI1198" s="68"/>
      <c r="AJ1198" s="68"/>
      <c r="AK1198" s="68"/>
      <c r="AL1198" s="68"/>
      <c r="AM1198" s="68"/>
      <c r="AN1198" s="68"/>
      <c r="AO1198" s="70"/>
      <c r="AP1198" s="71"/>
      <c r="AQ1198" s="70"/>
      <c r="AR1198" s="72"/>
      <c r="AS1198" s="55"/>
      <c r="AT1198" s="55"/>
      <c r="AU1198" s="55"/>
      <c r="AV1198" s="78"/>
    </row>
    <row r="1199" spans="28:48" ht="14.25">
      <c r="AB1199" s="68"/>
      <c r="AC1199" s="69"/>
      <c r="AD1199" s="68"/>
      <c r="AE1199" s="69"/>
      <c r="AF1199" s="69"/>
      <c r="AG1199" s="69"/>
      <c r="AH1199" s="68"/>
      <c r="AI1199" s="68"/>
      <c r="AJ1199" s="68"/>
      <c r="AK1199" s="68"/>
      <c r="AL1199" s="68"/>
      <c r="AM1199" s="68"/>
      <c r="AN1199" s="68"/>
      <c r="AO1199" s="70"/>
      <c r="AP1199" s="71"/>
      <c r="AQ1199" s="70"/>
      <c r="AR1199" s="72"/>
      <c r="AS1199" s="55"/>
      <c r="AT1199" s="55"/>
      <c r="AU1199" s="55"/>
      <c r="AV1199" s="78"/>
    </row>
    <row r="1200" spans="28:48" ht="14.25">
      <c r="AB1200" s="68"/>
      <c r="AC1200" s="69"/>
      <c r="AD1200" s="68"/>
      <c r="AE1200" s="69"/>
      <c r="AF1200" s="69"/>
      <c r="AG1200" s="69"/>
      <c r="AH1200" s="68"/>
      <c r="AI1200" s="68"/>
      <c r="AJ1200" s="68"/>
      <c r="AK1200" s="68"/>
      <c r="AL1200" s="68"/>
      <c r="AM1200" s="68"/>
      <c r="AN1200" s="68"/>
      <c r="AO1200" s="70"/>
      <c r="AP1200" s="71"/>
      <c r="AQ1200" s="70"/>
      <c r="AR1200" s="72"/>
      <c r="AS1200" s="55"/>
      <c r="AT1200" s="55"/>
      <c r="AU1200" s="55"/>
      <c r="AV1200" s="78"/>
    </row>
    <row r="1201" spans="28:48" ht="14.25">
      <c r="AB1201" s="68"/>
      <c r="AC1201" s="69"/>
      <c r="AD1201" s="68"/>
      <c r="AE1201" s="69"/>
      <c r="AF1201" s="69"/>
      <c r="AG1201" s="69"/>
      <c r="AH1201" s="68"/>
      <c r="AI1201" s="68"/>
      <c r="AJ1201" s="68"/>
      <c r="AK1201" s="68"/>
      <c r="AL1201" s="68"/>
      <c r="AM1201" s="68"/>
      <c r="AN1201" s="68"/>
      <c r="AO1201" s="70"/>
      <c r="AP1201" s="71"/>
      <c r="AQ1201" s="70"/>
      <c r="AR1201" s="72"/>
      <c r="AS1201" s="55"/>
      <c r="AT1201" s="55"/>
      <c r="AU1201" s="55"/>
      <c r="AV1201" s="78"/>
    </row>
    <row r="1202" spans="28:48" ht="14.25">
      <c r="AB1202" s="68"/>
      <c r="AC1202" s="69"/>
      <c r="AD1202" s="68"/>
      <c r="AE1202" s="69"/>
      <c r="AF1202" s="69"/>
      <c r="AG1202" s="69"/>
      <c r="AH1202" s="68"/>
      <c r="AI1202" s="68"/>
      <c r="AJ1202" s="68"/>
      <c r="AK1202" s="68"/>
      <c r="AL1202" s="68"/>
      <c r="AM1202" s="68"/>
      <c r="AN1202" s="68"/>
      <c r="AO1202" s="70"/>
      <c r="AP1202" s="71"/>
      <c r="AQ1202" s="70"/>
      <c r="AR1202" s="72"/>
      <c r="AS1202" s="55"/>
      <c r="AT1202" s="55"/>
      <c r="AU1202" s="55"/>
      <c r="AV1202" s="78"/>
    </row>
    <row r="1203" spans="28:48" ht="14.25">
      <c r="AB1203" s="68"/>
      <c r="AC1203" s="69"/>
      <c r="AD1203" s="68"/>
      <c r="AE1203" s="69"/>
      <c r="AF1203" s="69"/>
      <c r="AG1203" s="69"/>
      <c r="AH1203" s="68"/>
      <c r="AI1203" s="68"/>
      <c r="AJ1203" s="68"/>
      <c r="AK1203" s="68"/>
      <c r="AL1203" s="68"/>
      <c r="AM1203" s="68"/>
      <c r="AN1203" s="68"/>
      <c r="AO1203" s="70"/>
      <c r="AP1203" s="71"/>
      <c r="AQ1203" s="70"/>
      <c r="AR1203" s="72"/>
      <c r="AS1203" s="55"/>
      <c r="AT1203" s="55"/>
      <c r="AU1203" s="55"/>
      <c r="AV1203" s="78"/>
    </row>
    <row r="1204" spans="28:48" ht="14.25">
      <c r="AB1204" s="68"/>
      <c r="AC1204" s="69"/>
      <c r="AD1204" s="68"/>
      <c r="AE1204" s="69"/>
      <c r="AF1204" s="69"/>
      <c r="AG1204" s="69"/>
      <c r="AH1204" s="68"/>
      <c r="AI1204" s="68"/>
      <c r="AJ1204" s="68"/>
      <c r="AK1204" s="68"/>
      <c r="AL1204" s="68"/>
      <c r="AM1204" s="68"/>
      <c r="AN1204" s="68"/>
      <c r="AO1204" s="70"/>
      <c r="AP1204" s="71"/>
      <c r="AQ1204" s="70"/>
      <c r="AR1204" s="72"/>
      <c r="AS1204" s="55"/>
      <c r="AT1204" s="55"/>
      <c r="AU1204" s="55"/>
      <c r="AV1204" s="78"/>
    </row>
    <row r="1205" spans="28:48" ht="14.25">
      <c r="AB1205" s="68"/>
      <c r="AC1205" s="69"/>
      <c r="AD1205" s="68"/>
      <c r="AE1205" s="69"/>
      <c r="AF1205" s="69"/>
      <c r="AG1205" s="69"/>
      <c r="AH1205" s="68"/>
      <c r="AI1205" s="68"/>
      <c r="AJ1205" s="68"/>
      <c r="AK1205" s="68"/>
      <c r="AL1205" s="68"/>
      <c r="AM1205" s="68"/>
      <c r="AN1205" s="68"/>
      <c r="AO1205" s="70"/>
      <c r="AP1205" s="71"/>
      <c r="AQ1205" s="70"/>
      <c r="AR1205" s="72"/>
      <c r="AS1205" s="55"/>
      <c r="AT1205" s="55"/>
      <c r="AU1205" s="55"/>
      <c r="AV1205" s="78"/>
    </row>
    <row r="1206" spans="28:48" ht="14.25">
      <c r="AB1206" s="68"/>
      <c r="AC1206" s="69"/>
      <c r="AD1206" s="68"/>
      <c r="AE1206" s="69"/>
      <c r="AF1206" s="69"/>
      <c r="AG1206" s="69"/>
      <c r="AH1206" s="68"/>
      <c r="AI1206" s="68"/>
      <c r="AJ1206" s="68"/>
      <c r="AK1206" s="68"/>
      <c r="AL1206" s="68"/>
      <c r="AM1206" s="68"/>
      <c r="AN1206" s="68"/>
      <c r="AO1206" s="70"/>
      <c r="AP1206" s="71"/>
      <c r="AQ1206" s="70"/>
      <c r="AR1206" s="72"/>
      <c r="AS1206" s="55"/>
      <c r="AT1206" s="55"/>
      <c r="AU1206" s="55"/>
      <c r="AV1206" s="78"/>
    </row>
    <row r="1207" spans="28:48" ht="14.25">
      <c r="AB1207" s="68"/>
      <c r="AC1207" s="69"/>
      <c r="AD1207" s="68"/>
      <c r="AE1207" s="69"/>
      <c r="AF1207" s="69"/>
      <c r="AG1207" s="69"/>
      <c r="AH1207" s="68"/>
      <c r="AI1207" s="68"/>
      <c r="AJ1207" s="68"/>
      <c r="AK1207" s="68"/>
      <c r="AL1207" s="68"/>
      <c r="AM1207" s="68"/>
      <c r="AN1207" s="68"/>
      <c r="AO1207" s="70"/>
      <c r="AP1207" s="71"/>
      <c r="AQ1207" s="70"/>
      <c r="AR1207" s="72"/>
      <c r="AS1207" s="55"/>
      <c r="AT1207" s="55"/>
      <c r="AU1207" s="55"/>
      <c r="AV1207" s="78"/>
    </row>
    <row r="1208" spans="28:48" ht="14.25">
      <c r="AB1208" s="68"/>
      <c r="AC1208" s="69"/>
      <c r="AD1208" s="68"/>
      <c r="AE1208" s="69"/>
      <c r="AF1208" s="69"/>
      <c r="AG1208" s="69"/>
      <c r="AH1208" s="68"/>
      <c r="AI1208" s="68"/>
      <c r="AJ1208" s="68"/>
      <c r="AK1208" s="68"/>
      <c r="AL1208" s="68"/>
      <c r="AM1208" s="68"/>
      <c r="AN1208" s="68"/>
      <c r="AO1208" s="70"/>
      <c r="AP1208" s="71"/>
      <c r="AQ1208" s="70"/>
      <c r="AR1208" s="72"/>
      <c r="AS1208" s="55"/>
      <c r="AT1208" s="55"/>
      <c r="AU1208" s="55"/>
      <c r="AV1208" s="78"/>
    </row>
    <row r="1209" spans="28:48" ht="14.25">
      <c r="AB1209" s="68"/>
      <c r="AC1209" s="69"/>
      <c r="AD1209" s="68"/>
      <c r="AE1209" s="69"/>
      <c r="AF1209" s="69"/>
      <c r="AG1209" s="69"/>
      <c r="AH1209" s="68"/>
      <c r="AI1209" s="68"/>
      <c r="AJ1209" s="68"/>
      <c r="AK1209" s="68"/>
      <c r="AL1209" s="68"/>
      <c r="AM1209" s="68"/>
      <c r="AN1209" s="68"/>
      <c r="AO1209" s="70"/>
      <c r="AP1209" s="71"/>
      <c r="AQ1209" s="70"/>
      <c r="AR1209" s="72"/>
      <c r="AS1209" s="55"/>
      <c r="AT1209" s="55"/>
      <c r="AU1209" s="55"/>
      <c r="AV1209" s="78"/>
    </row>
    <row r="1210" spans="28:48" ht="14.25">
      <c r="AB1210" s="68"/>
      <c r="AC1210" s="69"/>
      <c r="AD1210" s="68"/>
      <c r="AE1210" s="69"/>
      <c r="AF1210" s="69"/>
      <c r="AG1210" s="69"/>
      <c r="AH1210" s="68"/>
      <c r="AI1210" s="68"/>
      <c r="AJ1210" s="68"/>
      <c r="AK1210" s="68"/>
      <c r="AL1210" s="68"/>
      <c r="AM1210" s="68"/>
      <c r="AN1210" s="68"/>
      <c r="AO1210" s="70"/>
      <c r="AP1210" s="71"/>
      <c r="AQ1210" s="70"/>
      <c r="AR1210" s="72"/>
      <c r="AS1210" s="55"/>
      <c r="AT1210" s="55"/>
      <c r="AU1210" s="55"/>
      <c r="AV1210" s="78"/>
    </row>
    <row r="1211" spans="28:48" ht="14.25">
      <c r="AB1211" s="68"/>
      <c r="AC1211" s="69"/>
      <c r="AD1211" s="68"/>
      <c r="AE1211" s="69"/>
      <c r="AF1211" s="69"/>
      <c r="AG1211" s="69"/>
      <c r="AH1211" s="68"/>
      <c r="AI1211" s="68"/>
      <c r="AJ1211" s="68"/>
      <c r="AK1211" s="68"/>
      <c r="AL1211" s="68"/>
      <c r="AM1211" s="68"/>
      <c r="AN1211" s="68"/>
      <c r="AO1211" s="70"/>
      <c r="AP1211" s="71"/>
      <c r="AQ1211" s="70"/>
      <c r="AR1211" s="72"/>
      <c r="AS1211" s="55"/>
      <c r="AT1211" s="55"/>
      <c r="AU1211" s="55"/>
      <c r="AV1211" s="78"/>
    </row>
    <row r="1212" spans="28:48" ht="14.25">
      <c r="AB1212" s="68"/>
      <c r="AC1212" s="69"/>
      <c r="AD1212" s="68"/>
      <c r="AE1212" s="69"/>
      <c r="AF1212" s="69"/>
      <c r="AG1212" s="69"/>
      <c r="AH1212" s="68"/>
      <c r="AI1212" s="68"/>
      <c r="AJ1212" s="68"/>
      <c r="AK1212" s="68"/>
      <c r="AL1212" s="68"/>
      <c r="AM1212" s="68"/>
      <c r="AN1212" s="68"/>
      <c r="AO1212" s="70"/>
      <c r="AP1212" s="71"/>
      <c r="AQ1212" s="70"/>
      <c r="AR1212" s="72"/>
      <c r="AS1212" s="55"/>
      <c r="AT1212" s="55"/>
      <c r="AU1212" s="55"/>
      <c r="AV1212" s="78"/>
    </row>
    <row r="1213" spans="28:48" ht="14.25">
      <c r="AB1213" s="68"/>
      <c r="AC1213" s="69"/>
      <c r="AD1213" s="68"/>
      <c r="AE1213" s="69"/>
      <c r="AF1213" s="69"/>
      <c r="AG1213" s="69"/>
      <c r="AH1213" s="68"/>
      <c r="AI1213" s="68"/>
      <c r="AJ1213" s="68"/>
      <c r="AK1213" s="68"/>
      <c r="AL1213" s="68"/>
      <c r="AM1213" s="68"/>
      <c r="AN1213" s="68"/>
      <c r="AO1213" s="70"/>
      <c r="AP1213" s="71"/>
      <c r="AQ1213" s="70"/>
      <c r="AR1213" s="72"/>
      <c r="AS1213" s="55"/>
      <c r="AT1213" s="55"/>
      <c r="AU1213" s="55"/>
      <c r="AV1213" s="78"/>
    </row>
    <row r="1214" spans="28:48" ht="14.25">
      <c r="AB1214" s="68"/>
      <c r="AC1214" s="69"/>
      <c r="AD1214" s="68"/>
      <c r="AE1214" s="69"/>
      <c r="AF1214" s="69"/>
      <c r="AG1214" s="69"/>
      <c r="AH1214" s="68"/>
      <c r="AI1214" s="68"/>
      <c r="AJ1214" s="68"/>
      <c r="AK1214" s="68"/>
      <c r="AL1214" s="68"/>
      <c r="AM1214" s="68"/>
      <c r="AN1214" s="68"/>
      <c r="AO1214" s="70"/>
      <c r="AP1214" s="71"/>
      <c r="AQ1214" s="70"/>
      <c r="AR1214" s="72"/>
      <c r="AS1214" s="55"/>
      <c r="AT1214" s="55"/>
      <c r="AU1214" s="55"/>
      <c r="AV1214" s="78"/>
    </row>
    <row r="1215" spans="28:48" ht="14.25">
      <c r="AB1215" s="68"/>
      <c r="AC1215" s="69"/>
      <c r="AD1215" s="68"/>
      <c r="AE1215" s="69"/>
      <c r="AF1215" s="69"/>
      <c r="AG1215" s="69"/>
      <c r="AH1215" s="68"/>
      <c r="AI1215" s="68"/>
      <c r="AJ1215" s="68"/>
      <c r="AK1215" s="68"/>
      <c r="AL1215" s="68"/>
      <c r="AM1215" s="68"/>
      <c r="AN1215" s="68"/>
      <c r="AO1215" s="70"/>
      <c r="AP1215" s="71"/>
      <c r="AQ1215" s="70"/>
      <c r="AR1215" s="72"/>
      <c r="AS1215" s="55"/>
      <c r="AT1215" s="55"/>
      <c r="AU1215" s="55"/>
      <c r="AV1215" s="78"/>
    </row>
    <row r="1216" spans="28:48" ht="14.25">
      <c r="AB1216" s="68"/>
      <c r="AC1216" s="69"/>
      <c r="AD1216" s="68"/>
      <c r="AE1216" s="69"/>
      <c r="AF1216" s="69"/>
      <c r="AG1216" s="69"/>
      <c r="AH1216" s="68"/>
      <c r="AI1216" s="68"/>
      <c r="AJ1216" s="68"/>
      <c r="AK1216" s="68"/>
      <c r="AL1216" s="68"/>
      <c r="AM1216" s="68"/>
      <c r="AN1216" s="68"/>
      <c r="AO1216" s="70"/>
      <c r="AP1216" s="71"/>
      <c r="AQ1216" s="70"/>
      <c r="AR1216" s="72"/>
      <c r="AS1216" s="55"/>
      <c r="AT1216" s="55"/>
      <c r="AU1216" s="55"/>
      <c r="AV1216" s="78"/>
    </row>
    <row r="1217" spans="28:48" ht="14.25">
      <c r="AB1217" s="68"/>
      <c r="AC1217" s="69"/>
      <c r="AD1217" s="68"/>
      <c r="AE1217" s="69"/>
      <c r="AF1217" s="69"/>
      <c r="AG1217" s="69"/>
      <c r="AH1217" s="68"/>
      <c r="AI1217" s="68"/>
      <c r="AJ1217" s="68"/>
      <c r="AK1217" s="68"/>
      <c r="AL1217" s="68"/>
      <c r="AM1217" s="68"/>
      <c r="AN1217" s="68"/>
      <c r="AO1217" s="70"/>
      <c r="AP1217" s="71"/>
      <c r="AQ1217" s="70"/>
      <c r="AR1217" s="72"/>
      <c r="AS1217" s="55"/>
      <c r="AT1217" s="55"/>
      <c r="AU1217" s="55"/>
      <c r="AV1217" s="78"/>
    </row>
    <row r="1218" spans="28:48" ht="14.25">
      <c r="AB1218" s="68"/>
      <c r="AC1218" s="69"/>
      <c r="AD1218" s="68"/>
      <c r="AE1218" s="69"/>
      <c r="AF1218" s="69"/>
      <c r="AG1218" s="69"/>
      <c r="AH1218" s="68"/>
      <c r="AI1218" s="68"/>
      <c r="AJ1218" s="68"/>
      <c r="AK1218" s="68"/>
      <c r="AL1218" s="68"/>
      <c r="AM1218" s="68"/>
      <c r="AN1218" s="68"/>
      <c r="AO1218" s="70"/>
      <c r="AP1218" s="71"/>
      <c r="AQ1218" s="70"/>
      <c r="AR1218" s="72"/>
      <c r="AS1218" s="55"/>
      <c r="AT1218" s="55"/>
      <c r="AU1218" s="55"/>
      <c r="AV1218" s="78"/>
    </row>
    <row r="1219" spans="28:48" ht="14.25">
      <c r="AB1219" s="68"/>
      <c r="AC1219" s="69"/>
      <c r="AD1219" s="68"/>
      <c r="AE1219" s="69"/>
      <c r="AF1219" s="69"/>
      <c r="AG1219" s="69"/>
      <c r="AH1219" s="68"/>
      <c r="AI1219" s="68"/>
      <c r="AJ1219" s="68"/>
      <c r="AK1219" s="68"/>
      <c r="AL1219" s="68"/>
      <c r="AM1219" s="68"/>
      <c r="AN1219" s="68"/>
      <c r="AO1219" s="70"/>
      <c r="AP1219" s="71"/>
      <c r="AQ1219" s="70"/>
      <c r="AR1219" s="72"/>
      <c r="AS1219" s="55"/>
      <c r="AT1219" s="55"/>
      <c r="AU1219" s="55"/>
      <c r="AV1219" s="78"/>
    </row>
    <row r="1220" spans="28:48" ht="14.25">
      <c r="AB1220" s="68"/>
      <c r="AC1220" s="69"/>
      <c r="AD1220" s="68"/>
      <c r="AE1220" s="69"/>
      <c r="AF1220" s="69"/>
      <c r="AG1220" s="69"/>
      <c r="AH1220" s="68"/>
      <c r="AI1220" s="68"/>
      <c r="AJ1220" s="68"/>
      <c r="AK1220" s="68"/>
      <c r="AL1220" s="68"/>
      <c r="AM1220" s="68"/>
      <c r="AN1220" s="68"/>
      <c r="AO1220" s="70"/>
      <c r="AP1220" s="71"/>
      <c r="AQ1220" s="70"/>
      <c r="AR1220" s="72"/>
      <c r="AS1220" s="55"/>
      <c r="AT1220" s="55"/>
      <c r="AU1220" s="55"/>
      <c r="AV1220" s="78"/>
    </row>
    <row r="1221" spans="28:48" ht="14.25">
      <c r="AB1221" s="68"/>
      <c r="AC1221" s="69"/>
      <c r="AD1221" s="68"/>
      <c r="AE1221" s="69"/>
      <c r="AF1221" s="69"/>
      <c r="AG1221" s="69"/>
      <c r="AH1221" s="68"/>
      <c r="AI1221" s="68"/>
      <c r="AJ1221" s="68"/>
      <c r="AK1221" s="68"/>
      <c r="AL1221" s="68"/>
      <c r="AM1221" s="68"/>
      <c r="AN1221" s="68"/>
      <c r="AO1221" s="70"/>
      <c r="AP1221" s="71"/>
      <c r="AQ1221" s="70"/>
      <c r="AR1221" s="72"/>
      <c r="AS1221" s="55"/>
      <c r="AT1221" s="55"/>
      <c r="AU1221" s="55"/>
      <c r="AV1221" s="78"/>
    </row>
    <row r="1222" spans="28:48" ht="14.25">
      <c r="AB1222" s="68"/>
      <c r="AC1222" s="69"/>
      <c r="AD1222" s="68"/>
      <c r="AE1222" s="69"/>
      <c r="AF1222" s="69"/>
      <c r="AG1222" s="69"/>
      <c r="AH1222" s="68"/>
      <c r="AI1222" s="68"/>
      <c r="AJ1222" s="68"/>
      <c r="AK1222" s="68"/>
      <c r="AL1222" s="68"/>
      <c r="AM1222" s="68"/>
      <c r="AN1222" s="68"/>
      <c r="AO1222" s="70"/>
      <c r="AP1222" s="71"/>
      <c r="AQ1222" s="70"/>
      <c r="AR1222" s="72"/>
      <c r="AS1222" s="55"/>
      <c r="AT1222" s="55"/>
      <c r="AU1222" s="55"/>
      <c r="AV1222" s="78"/>
    </row>
    <row r="1223" spans="28:48" ht="14.25">
      <c r="AB1223" s="68"/>
      <c r="AC1223" s="69"/>
      <c r="AD1223" s="68"/>
      <c r="AE1223" s="69"/>
      <c r="AF1223" s="69"/>
      <c r="AG1223" s="69"/>
      <c r="AH1223" s="68"/>
      <c r="AI1223" s="68"/>
      <c r="AJ1223" s="68"/>
      <c r="AK1223" s="68"/>
      <c r="AL1223" s="68"/>
      <c r="AM1223" s="68"/>
      <c r="AN1223" s="68"/>
      <c r="AO1223" s="70"/>
      <c r="AP1223" s="71"/>
      <c r="AQ1223" s="70"/>
      <c r="AR1223" s="72"/>
      <c r="AS1223" s="55"/>
      <c r="AT1223" s="55"/>
      <c r="AU1223" s="55"/>
      <c r="AV1223" s="78"/>
    </row>
    <row r="1224" spans="28:48" ht="14.25">
      <c r="AB1224" s="68"/>
      <c r="AC1224" s="69"/>
      <c r="AD1224" s="68"/>
      <c r="AE1224" s="69"/>
      <c r="AF1224" s="69"/>
      <c r="AG1224" s="69"/>
      <c r="AH1224" s="68"/>
      <c r="AI1224" s="68"/>
      <c r="AJ1224" s="68"/>
      <c r="AK1224" s="68"/>
      <c r="AL1224" s="68"/>
      <c r="AM1224" s="68"/>
      <c r="AN1224" s="68"/>
      <c r="AO1224" s="70"/>
      <c r="AP1224" s="71"/>
      <c r="AQ1224" s="70"/>
      <c r="AR1224" s="72"/>
      <c r="AS1224" s="55"/>
      <c r="AT1224" s="55"/>
      <c r="AU1224" s="55"/>
      <c r="AV1224" s="78"/>
    </row>
    <row r="1225" spans="28:48" ht="14.25">
      <c r="AB1225" s="68"/>
      <c r="AC1225" s="69"/>
      <c r="AD1225" s="68"/>
      <c r="AE1225" s="69"/>
      <c r="AF1225" s="69"/>
      <c r="AG1225" s="69"/>
      <c r="AH1225" s="68"/>
      <c r="AI1225" s="68"/>
      <c r="AJ1225" s="68"/>
      <c r="AK1225" s="68"/>
      <c r="AL1225" s="68"/>
      <c r="AM1225" s="68"/>
      <c r="AN1225" s="68"/>
      <c r="AO1225" s="70"/>
      <c r="AP1225" s="71"/>
      <c r="AQ1225" s="70"/>
      <c r="AR1225" s="72"/>
      <c r="AS1225" s="55"/>
      <c r="AT1225" s="55"/>
      <c r="AU1225" s="55"/>
      <c r="AV1225" s="78"/>
    </row>
    <row r="1226" spans="28:48" ht="14.25">
      <c r="AB1226" s="68"/>
      <c r="AC1226" s="69"/>
      <c r="AD1226" s="68"/>
      <c r="AE1226" s="69"/>
      <c r="AF1226" s="69"/>
      <c r="AG1226" s="69"/>
      <c r="AH1226" s="68"/>
      <c r="AI1226" s="68"/>
      <c r="AJ1226" s="68"/>
      <c r="AK1226" s="68"/>
      <c r="AL1226" s="68"/>
      <c r="AM1226" s="68"/>
      <c r="AN1226" s="68"/>
      <c r="AO1226" s="70"/>
      <c r="AP1226" s="71"/>
      <c r="AQ1226" s="70"/>
      <c r="AR1226" s="72"/>
      <c r="AS1226" s="55"/>
      <c r="AT1226" s="55"/>
      <c r="AU1226" s="55"/>
      <c r="AV1226" s="78"/>
    </row>
    <row r="1227" spans="28:48" ht="14.25">
      <c r="AB1227" s="68"/>
      <c r="AC1227" s="69"/>
      <c r="AD1227" s="68"/>
      <c r="AE1227" s="69"/>
      <c r="AF1227" s="69"/>
      <c r="AG1227" s="69"/>
      <c r="AH1227" s="68"/>
      <c r="AI1227" s="68"/>
      <c r="AJ1227" s="68"/>
      <c r="AK1227" s="68"/>
      <c r="AL1227" s="68"/>
      <c r="AM1227" s="68"/>
      <c r="AN1227" s="68"/>
      <c r="AO1227" s="70"/>
      <c r="AP1227" s="71"/>
      <c r="AQ1227" s="70"/>
      <c r="AR1227" s="72"/>
      <c r="AS1227" s="55"/>
      <c r="AT1227" s="55"/>
      <c r="AU1227" s="55"/>
      <c r="AV1227" s="78"/>
    </row>
    <row r="1228" spans="28:48" ht="14.25">
      <c r="AB1228" s="68"/>
      <c r="AC1228" s="69"/>
      <c r="AD1228" s="68"/>
      <c r="AE1228" s="69"/>
      <c r="AF1228" s="69"/>
      <c r="AG1228" s="69"/>
      <c r="AH1228" s="68"/>
      <c r="AI1228" s="68"/>
      <c r="AJ1228" s="68"/>
      <c r="AK1228" s="68"/>
      <c r="AL1228" s="68"/>
      <c r="AM1228" s="68"/>
      <c r="AN1228" s="68"/>
      <c r="AO1228" s="70"/>
      <c r="AP1228" s="71"/>
      <c r="AQ1228" s="70"/>
      <c r="AR1228" s="72"/>
      <c r="AS1228" s="55"/>
      <c r="AT1228" s="55"/>
      <c r="AU1228" s="55"/>
      <c r="AV1228" s="78"/>
    </row>
    <row r="1229" spans="28:48" ht="14.25">
      <c r="AB1229" s="68"/>
      <c r="AC1229" s="69"/>
      <c r="AD1229" s="68"/>
      <c r="AE1229" s="69"/>
      <c r="AF1229" s="69"/>
      <c r="AG1229" s="69"/>
      <c r="AH1229" s="68"/>
      <c r="AI1229" s="68"/>
      <c r="AJ1229" s="68"/>
      <c r="AK1229" s="68"/>
      <c r="AL1229" s="68"/>
      <c r="AM1229" s="68"/>
      <c r="AN1229" s="68"/>
      <c r="AO1229" s="70"/>
      <c r="AP1229" s="71"/>
      <c r="AQ1229" s="70"/>
      <c r="AR1229" s="72"/>
      <c r="AS1229" s="55"/>
      <c r="AT1229" s="55"/>
      <c r="AU1229" s="55"/>
      <c r="AV1229" s="78"/>
    </row>
    <row r="1230" spans="28:48" ht="14.25">
      <c r="AB1230" s="68"/>
      <c r="AC1230" s="69"/>
      <c r="AD1230" s="68"/>
      <c r="AE1230" s="69"/>
      <c r="AF1230" s="69"/>
      <c r="AG1230" s="69"/>
      <c r="AH1230" s="68"/>
      <c r="AI1230" s="68"/>
      <c r="AJ1230" s="68"/>
      <c r="AK1230" s="68"/>
      <c r="AL1230" s="68"/>
      <c r="AM1230" s="68"/>
      <c r="AN1230" s="68"/>
      <c r="AO1230" s="70"/>
      <c r="AP1230" s="71"/>
      <c r="AQ1230" s="70"/>
      <c r="AR1230" s="72"/>
      <c r="AS1230" s="55"/>
      <c r="AT1230" s="55"/>
      <c r="AU1230" s="55"/>
      <c r="AV1230" s="78"/>
    </row>
    <row r="1231" spans="28:48" ht="14.25">
      <c r="AB1231" s="68"/>
      <c r="AC1231" s="69"/>
      <c r="AD1231" s="68"/>
      <c r="AE1231" s="69"/>
      <c r="AF1231" s="69"/>
      <c r="AG1231" s="69"/>
      <c r="AH1231" s="68"/>
      <c r="AI1231" s="68"/>
      <c r="AJ1231" s="68"/>
      <c r="AK1231" s="68"/>
      <c r="AL1231" s="68"/>
      <c r="AM1231" s="68"/>
      <c r="AN1231" s="68"/>
      <c r="AO1231" s="70"/>
      <c r="AP1231" s="71"/>
      <c r="AQ1231" s="70"/>
      <c r="AR1231" s="72"/>
      <c r="AS1231" s="55"/>
      <c r="AT1231" s="55"/>
      <c r="AU1231" s="55"/>
      <c r="AV1231" s="78"/>
    </row>
    <row r="1232" spans="28:48" ht="14.25">
      <c r="AB1232" s="68"/>
      <c r="AC1232" s="69"/>
      <c r="AD1232" s="68"/>
      <c r="AE1232" s="69"/>
      <c r="AF1232" s="69"/>
      <c r="AG1232" s="69"/>
      <c r="AH1232" s="68"/>
      <c r="AI1232" s="68"/>
      <c r="AJ1232" s="68"/>
      <c r="AK1232" s="68"/>
      <c r="AL1232" s="68"/>
      <c r="AM1232" s="68"/>
      <c r="AN1232" s="68"/>
      <c r="AO1232" s="70"/>
      <c r="AP1232" s="71"/>
      <c r="AQ1232" s="70"/>
      <c r="AR1232" s="72"/>
      <c r="AS1232" s="55"/>
      <c r="AT1232" s="55"/>
      <c r="AU1232" s="55"/>
      <c r="AV1232" s="78"/>
    </row>
    <row r="1233" spans="28:48" ht="14.25">
      <c r="AB1233" s="68"/>
      <c r="AC1233" s="69"/>
      <c r="AD1233" s="68"/>
      <c r="AE1233" s="69"/>
      <c r="AF1233" s="69"/>
      <c r="AG1233" s="69"/>
      <c r="AH1233" s="68"/>
      <c r="AI1233" s="68"/>
      <c r="AJ1233" s="68"/>
      <c r="AK1233" s="68"/>
      <c r="AL1233" s="68"/>
      <c r="AM1233" s="68"/>
      <c r="AN1233" s="68"/>
      <c r="AO1233" s="70"/>
      <c r="AP1233" s="71"/>
      <c r="AQ1233" s="70"/>
      <c r="AR1233" s="72"/>
      <c r="AS1233" s="55"/>
      <c r="AT1233" s="55"/>
      <c r="AU1233" s="55"/>
      <c r="AV1233" s="78"/>
    </row>
    <row r="1234" spans="28:48" ht="14.25">
      <c r="AB1234" s="68"/>
      <c r="AC1234" s="69"/>
      <c r="AD1234" s="68"/>
      <c r="AE1234" s="69"/>
      <c r="AF1234" s="69"/>
      <c r="AG1234" s="69"/>
      <c r="AH1234" s="68"/>
      <c r="AI1234" s="68"/>
      <c r="AJ1234" s="68"/>
      <c r="AK1234" s="68"/>
      <c r="AL1234" s="68"/>
      <c r="AM1234" s="68"/>
      <c r="AN1234" s="68"/>
      <c r="AO1234" s="70"/>
      <c r="AP1234" s="71"/>
      <c r="AQ1234" s="70"/>
      <c r="AR1234" s="72"/>
      <c r="AS1234" s="55"/>
      <c r="AT1234" s="55"/>
      <c r="AU1234" s="55"/>
      <c r="AV1234" s="78"/>
    </row>
    <row r="1235" spans="28:48" ht="14.25">
      <c r="AB1235" s="68"/>
      <c r="AC1235" s="69"/>
      <c r="AD1235" s="68"/>
      <c r="AE1235" s="69"/>
      <c r="AF1235" s="69"/>
      <c r="AG1235" s="69"/>
      <c r="AH1235" s="68"/>
      <c r="AI1235" s="68"/>
      <c r="AJ1235" s="68"/>
      <c r="AK1235" s="68"/>
      <c r="AL1235" s="68"/>
      <c r="AM1235" s="68"/>
      <c r="AN1235" s="68"/>
      <c r="AO1235" s="70"/>
      <c r="AP1235" s="71"/>
      <c r="AQ1235" s="70"/>
      <c r="AR1235" s="72"/>
      <c r="AS1235" s="55"/>
      <c r="AT1235" s="55"/>
      <c r="AU1235" s="55"/>
      <c r="AV1235" s="78"/>
    </row>
    <row r="1236" spans="28:48" ht="14.25">
      <c r="AB1236" s="68"/>
      <c r="AC1236" s="69"/>
      <c r="AD1236" s="68"/>
      <c r="AE1236" s="69"/>
      <c r="AF1236" s="69"/>
      <c r="AG1236" s="69"/>
      <c r="AH1236" s="68"/>
      <c r="AI1236" s="68"/>
      <c r="AJ1236" s="68"/>
      <c r="AK1236" s="68"/>
      <c r="AL1236" s="68"/>
      <c r="AM1236" s="68"/>
      <c r="AN1236" s="68"/>
      <c r="AO1236" s="70"/>
      <c r="AP1236" s="71"/>
      <c r="AQ1236" s="70"/>
      <c r="AR1236" s="72"/>
      <c r="AS1236" s="55"/>
      <c r="AT1236" s="55"/>
      <c r="AU1236" s="55"/>
      <c r="AV1236" s="78"/>
    </row>
    <row r="1237" spans="28:48" ht="14.25">
      <c r="AB1237" s="68"/>
      <c r="AC1237" s="69"/>
      <c r="AD1237" s="68"/>
      <c r="AE1237" s="69"/>
      <c r="AF1237" s="69"/>
      <c r="AG1237" s="69"/>
      <c r="AH1237" s="68"/>
      <c r="AI1237" s="68"/>
      <c r="AJ1237" s="68"/>
      <c r="AK1237" s="68"/>
      <c r="AL1237" s="68"/>
      <c r="AM1237" s="68"/>
      <c r="AN1237" s="68"/>
      <c r="AO1237" s="70"/>
      <c r="AP1237" s="71"/>
      <c r="AQ1237" s="70"/>
      <c r="AR1237" s="72"/>
      <c r="AS1237" s="55"/>
      <c r="AT1237" s="55"/>
      <c r="AU1237" s="55"/>
      <c r="AV1237" s="78"/>
    </row>
    <row r="1238" spans="28:48" ht="14.25">
      <c r="AB1238" s="68"/>
      <c r="AC1238" s="69"/>
      <c r="AD1238" s="68"/>
      <c r="AE1238" s="69"/>
      <c r="AF1238" s="69"/>
      <c r="AG1238" s="69"/>
      <c r="AH1238" s="68"/>
      <c r="AI1238" s="68"/>
      <c r="AJ1238" s="68"/>
      <c r="AK1238" s="68"/>
      <c r="AL1238" s="68"/>
      <c r="AM1238" s="68"/>
      <c r="AN1238" s="68"/>
      <c r="AO1238" s="70"/>
      <c r="AP1238" s="71"/>
      <c r="AQ1238" s="70"/>
      <c r="AR1238" s="72"/>
      <c r="AS1238" s="55"/>
      <c r="AT1238" s="55"/>
      <c r="AU1238" s="55"/>
      <c r="AV1238" s="78"/>
    </row>
    <row r="1239" spans="28:48" ht="14.25">
      <c r="AB1239" s="68"/>
      <c r="AC1239" s="69"/>
      <c r="AD1239" s="68"/>
      <c r="AE1239" s="69"/>
      <c r="AF1239" s="69"/>
      <c r="AG1239" s="69"/>
      <c r="AH1239" s="68"/>
      <c r="AI1239" s="68"/>
      <c r="AJ1239" s="68"/>
      <c r="AK1239" s="68"/>
      <c r="AL1239" s="68"/>
      <c r="AM1239" s="68"/>
      <c r="AN1239" s="68"/>
      <c r="AO1239" s="70"/>
      <c r="AP1239" s="71"/>
      <c r="AQ1239" s="70"/>
      <c r="AR1239" s="72"/>
      <c r="AS1239" s="55"/>
      <c r="AT1239" s="55"/>
      <c r="AU1239" s="55"/>
      <c r="AV1239" s="78"/>
    </row>
    <row r="1240" spans="28:48" ht="14.25">
      <c r="AB1240" s="68"/>
      <c r="AC1240" s="69"/>
      <c r="AD1240" s="68"/>
      <c r="AE1240" s="69"/>
      <c r="AF1240" s="69"/>
      <c r="AG1240" s="69"/>
      <c r="AH1240" s="68"/>
      <c r="AI1240" s="68"/>
      <c r="AJ1240" s="68"/>
      <c r="AK1240" s="68"/>
      <c r="AL1240" s="68"/>
      <c r="AM1240" s="68"/>
      <c r="AN1240" s="68"/>
      <c r="AO1240" s="70"/>
      <c r="AP1240" s="71"/>
      <c r="AQ1240" s="70"/>
      <c r="AR1240" s="72"/>
      <c r="AS1240" s="55"/>
      <c r="AT1240" s="55"/>
      <c r="AU1240" s="55"/>
      <c r="AV1240" s="78"/>
    </row>
    <row r="1241" spans="28:48" ht="14.25">
      <c r="AB1241" s="68"/>
      <c r="AC1241" s="69"/>
      <c r="AD1241" s="68"/>
      <c r="AE1241" s="69"/>
      <c r="AF1241" s="69"/>
      <c r="AG1241" s="69"/>
      <c r="AH1241" s="68"/>
      <c r="AI1241" s="68"/>
      <c r="AJ1241" s="68"/>
      <c r="AK1241" s="68"/>
      <c r="AL1241" s="68"/>
      <c r="AM1241" s="68"/>
      <c r="AN1241" s="68"/>
      <c r="AO1241" s="70"/>
      <c r="AP1241" s="71"/>
      <c r="AQ1241" s="70"/>
      <c r="AR1241" s="72"/>
      <c r="AS1241" s="55"/>
      <c r="AT1241" s="55"/>
      <c r="AU1241" s="55"/>
      <c r="AV1241" s="78"/>
    </row>
    <row r="1242" spans="28:48" ht="14.25">
      <c r="AB1242" s="68"/>
      <c r="AC1242" s="69"/>
      <c r="AD1242" s="68"/>
      <c r="AE1242" s="69"/>
      <c r="AF1242" s="69"/>
      <c r="AG1242" s="69"/>
      <c r="AH1242" s="68"/>
      <c r="AI1242" s="68"/>
      <c r="AJ1242" s="68"/>
      <c r="AK1242" s="68"/>
      <c r="AL1242" s="68"/>
      <c r="AM1242" s="68"/>
      <c r="AN1242" s="68"/>
      <c r="AO1242" s="70"/>
      <c r="AP1242" s="71"/>
      <c r="AQ1242" s="70"/>
      <c r="AR1242" s="72"/>
      <c r="AS1242" s="55"/>
      <c r="AT1242" s="55"/>
      <c r="AU1242" s="55"/>
      <c r="AV1242" s="78"/>
    </row>
    <row r="1243" spans="28:48" ht="14.25">
      <c r="AB1243" s="68"/>
      <c r="AC1243" s="69"/>
      <c r="AD1243" s="68"/>
      <c r="AE1243" s="69"/>
      <c r="AF1243" s="69"/>
      <c r="AG1243" s="69"/>
      <c r="AH1243" s="68"/>
      <c r="AI1243" s="68"/>
      <c r="AJ1243" s="68"/>
      <c r="AK1243" s="68"/>
      <c r="AL1243" s="68"/>
      <c r="AM1243" s="68"/>
      <c r="AN1243" s="68"/>
      <c r="AO1243" s="70"/>
      <c r="AP1243" s="71"/>
      <c r="AQ1243" s="70"/>
      <c r="AR1243" s="72"/>
      <c r="AS1243" s="55"/>
      <c r="AT1243" s="55"/>
      <c r="AU1243" s="55"/>
      <c r="AV1243" s="78"/>
    </row>
    <row r="1244" spans="28:48" ht="14.25">
      <c r="AB1244" s="68"/>
      <c r="AC1244" s="69"/>
      <c r="AD1244" s="68"/>
      <c r="AE1244" s="69"/>
      <c r="AF1244" s="69"/>
      <c r="AG1244" s="69"/>
      <c r="AH1244" s="68"/>
      <c r="AI1244" s="68"/>
      <c r="AJ1244" s="68"/>
      <c r="AK1244" s="68"/>
      <c r="AL1244" s="68"/>
      <c r="AM1244" s="68"/>
      <c r="AN1244" s="68"/>
      <c r="AO1244" s="70"/>
      <c r="AP1244" s="71"/>
      <c r="AQ1244" s="70"/>
      <c r="AR1244" s="72"/>
      <c r="AS1244" s="55"/>
      <c r="AT1244" s="55"/>
      <c r="AU1244" s="55"/>
      <c r="AV1244" s="78"/>
    </row>
    <row r="1245" spans="28:48" ht="14.25">
      <c r="AB1245" s="68"/>
      <c r="AC1245" s="69"/>
      <c r="AD1245" s="68"/>
      <c r="AE1245" s="69"/>
      <c r="AF1245" s="69"/>
      <c r="AG1245" s="69"/>
      <c r="AH1245" s="68"/>
      <c r="AI1245" s="68"/>
      <c r="AJ1245" s="68"/>
      <c r="AK1245" s="68"/>
      <c r="AL1245" s="68"/>
      <c r="AM1245" s="68"/>
      <c r="AN1245" s="68"/>
      <c r="AO1245" s="70"/>
      <c r="AP1245" s="71"/>
      <c r="AQ1245" s="70"/>
      <c r="AR1245" s="72"/>
      <c r="AS1245" s="55"/>
      <c r="AT1245" s="55"/>
      <c r="AU1245" s="55"/>
      <c r="AV1245" s="78"/>
    </row>
    <row r="1246" spans="28:48" ht="14.25">
      <c r="AB1246" s="68"/>
      <c r="AC1246" s="69"/>
      <c r="AD1246" s="68"/>
      <c r="AE1246" s="69"/>
      <c r="AF1246" s="69"/>
      <c r="AG1246" s="69"/>
      <c r="AH1246" s="68"/>
      <c r="AI1246" s="68"/>
      <c r="AJ1246" s="68"/>
      <c r="AK1246" s="68"/>
      <c r="AL1246" s="68"/>
      <c r="AM1246" s="68"/>
      <c r="AN1246" s="68"/>
      <c r="AO1246" s="70"/>
      <c r="AP1246" s="71"/>
      <c r="AQ1246" s="70"/>
      <c r="AR1246" s="72"/>
      <c r="AS1246" s="55"/>
      <c r="AT1246" s="55"/>
      <c r="AU1246" s="55"/>
      <c r="AV1246" s="78"/>
    </row>
    <row r="1247" spans="28:48" ht="14.25">
      <c r="AB1247" s="68"/>
      <c r="AC1247" s="69"/>
      <c r="AD1247" s="68"/>
      <c r="AE1247" s="69"/>
      <c r="AF1247" s="69"/>
      <c r="AG1247" s="69"/>
      <c r="AH1247" s="68"/>
      <c r="AI1247" s="68"/>
      <c r="AJ1247" s="68"/>
      <c r="AK1247" s="68"/>
      <c r="AL1247" s="68"/>
      <c r="AM1247" s="68"/>
      <c r="AN1247" s="68"/>
      <c r="AO1247" s="70"/>
      <c r="AP1247" s="71"/>
      <c r="AQ1247" s="70"/>
      <c r="AR1247" s="72"/>
      <c r="AS1247" s="55"/>
      <c r="AT1247" s="55"/>
      <c r="AU1247" s="55"/>
      <c r="AV1247" s="78"/>
    </row>
    <row r="1248" spans="28:48" ht="14.25">
      <c r="AB1248" s="68"/>
      <c r="AC1248" s="69"/>
      <c r="AD1248" s="68"/>
      <c r="AE1248" s="69"/>
      <c r="AF1248" s="69"/>
      <c r="AG1248" s="69"/>
      <c r="AH1248" s="68"/>
      <c r="AI1248" s="68"/>
      <c r="AJ1248" s="68"/>
      <c r="AK1248" s="68"/>
      <c r="AL1248" s="68"/>
      <c r="AM1248" s="68"/>
      <c r="AN1248" s="68"/>
      <c r="AO1248" s="70"/>
      <c r="AP1248" s="71"/>
      <c r="AQ1248" s="70"/>
      <c r="AR1248" s="72"/>
      <c r="AS1248" s="55"/>
      <c r="AT1248" s="55"/>
      <c r="AU1248" s="55"/>
      <c r="AV1248" s="78"/>
    </row>
    <row r="1249" spans="28:48" ht="14.25">
      <c r="AB1249" s="68"/>
      <c r="AC1249" s="69"/>
      <c r="AD1249" s="68"/>
      <c r="AE1249" s="69"/>
      <c r="AF1249" s="69"/>
      <c r="AG1249" s="69"/>
      <c r="AH1249" s="68"/>
      <c r="AI1249" s="68"/>
      <c r="AJ1249" s="68"/>
      <c r="AK1249" s="68"/>
      <c r="AL1249" s="68"/>
      <c r="AM1249" s="68"/>
      <c r="AN1249" s="68"/>
      <c r="AO1249" s="70"/>
      <c r="AP1249" s="71"/>
      <c r="AQ1249" s="70"/>
      <c r="AR1249" s="72"/>
      <c r="AS1249" s="55"/>
      <c r="AT1249" s="55"/>
      <c r="AU1249" s="55"/>
      <c r="AV1249" s="78"/>
    </row>
    <row r="1250" spans="28:48" ht="14.25">
      <c r="AB1250" s="68"/>
      <c r="AC1250" s="69"/>
      <c r="AD1250" s="68"/>
      <c r="AE1250" s="69"/>
      <c r="AF1250" s="69"/>
      <c r="AG1250" s="69"/>
      <c r="AH1250" s="68"/>
      <c r="AI1250" s="68"/>
      <c r="AJ1250" s="68"/>
      <c r="AK1250" s="68"/>
      <c r="AL1250" s="68"/>
      <c r="AM1250" s="68"/>
      <c r="AN1250" s="68"/>
      <c r="AO1250" s="70"/>
      <c r="AP1250" s="71"/>
      <c r="AQ1250" s="70"/>
      <c r="AR1250" s="72"/>
      <c r="AS1250" s="55"/>
      <c r="AT1250" s="55"/>
      <c r="AU1250" s="55"/>
      <c r="AV1250" s="78"/>
    </row>
    <row r="1251" spans="28:48" ht="14.25">
      <c r="AB1251" s="68"/>
      <c r="AC1251" s="69"/>
      <c r="AD1251" s="68"/>
      <c r="AE1251" s="69"/>
      <c r="AF1251" s="69"/>
      <c r="AG1251" s="69"/>
      <c r="AH1251" s="68"/>
      <c r="AI1251" s="68"/>
      <c r="AJ1251" s="68"/>
      <c r="AK1251" s="68"/>
      <c r="AL1251" s="68"/>
      <c r="AM1251" s="68"/>
      <c r="AN1251" s="68"/>
      <c r="AO1251" s="70"/>
      <c r="AP1251" s="71"/>
      <c r="AQ1251" s="70"/>
      <c r="AR1251" s="72"/>
      <c r="AS1251" s="55"/>
      <c r="AT1251" s="55"/>
      <c r="AU1251" s="55"/>
      <c r="AV1251" s="78"/>
    </row>
    <row r="1252" spans="28:48" ht="14.25">
      <c r="AB1252" s="68"/>
      <c r="AC1252" s="69"/>
      <c r="AD1252" s="68"/>
      <c r="AE1252" s="69"/>
      <c r="AF1252" s="69"/>
      <c r="AG1252" s="69"/>
      <c r="AH1252" s="68"/>
      <c r="AI1252" s="68"/>
      <c r="AJ1252" s="68"/>
      <c r="AK1252" s="68"/>
      <c r="AL1252" s="68"/>
      <c r="AM1252" s="68"/>
      <c r="AN1252" s="68"/>
      <c r="AO1252" s="70"/>
      <c r="AP1252" s="71"/>
      <c r="AQ1252" s="70"/>
      <c r="AR1252" s="72"/>
      <c r="AS1252" s="55"/>
      <c r="AT1252" s="55"/>
      <c r="AU1252" s="55"/>
      <c r="AV1252" s="78"/>
    </row>
    <row r="1253" spans="28:48" ht="14.25">
      <c r="AB1253" s="68"/>
      <c r="AC1253" s="69"/>
      <c r="AD1253" s="68"/>
      <c r="AE1253" s="69"/>
      <c r="AF1253" s="69"/>
      <c r="AG1253" s="69"/>
      <c r="AH1253" s="68"/>
      <c r="AI1253" s="68"/>
      <c r="AJ1253" s="68"/>
      <c r="AK1253" s="68"/>
      <c r="AL1253" s="68"/>
      <c r="AM1253" s="68"/>
      <c r="AN1253" s="68"/>
      <c r="AO1253" s="70"/>
      <c r="AP1253" s="71"/>
      <c r="AQ1253" s="70"/>
      <c r="AR1253" s="72"/>
      <c r="AS1253" s="55"/>
      <c r="AT1253" s="55"/>
      <c r="AU1253" s="55"/>
      <c r="AV1253" s="78"/>
    </row>
    <row r="1254" spans="28:48" ht="14.25">
      <c r="AB1254" s="68"/>
      <c r="AC1254" s="69"/>
      <c r="AD1254" s="68"/>
      <c r="AE1254" s="69"/>
      <c r="AF1254" s="69"/>
      <c r="AG1254" s="69"/>
      <c r="AH1254" s="68"/>
      <c r="AI1254" s="68"/>
      <c r="AJ1254" s="68"/>
      <c r="AK1254" s="68"/>
      <c r="AL1254" s="68"/>
      <c r="AM1254" s="68"/>
      <c r="AN1254" s="68"/>
      <c r="AO1254" s="70"/>
      <c r="AP1254" s="71"/>
      <c r="AQ1254" s="70"/>
      <c r="AR1254" s="72"/>
      <c r="AS1254" s="55"/>
      <c r="AT1254" s="55"/>
      <c r="AU1254" s="55"/>
      <c r="AV1254" s="78"/>
    </row>
    <row r="1255" spans="28:48" ht="14.25">
      <c r="AB1255" s="68"/>
      <c r="AC1255" s="69"/>
      <c r="AD1255" s="68"/>
      <c r="AE1255" s="69"/>
      <c r="AF1255" s="69"/>
      <c r="AG1255" s="69"/>
      <c r="AH1255" s="68"/>
      <c r="AI1255" s="68"/>
      <c r="AJ1255" s="68"/>
      <c r="AK1255" s="68"/>
      <c r="AL1255" s="68"/>
      <c r="AM1255" s="68"/>
      <c r="AN1255" s="68"/>
      <c r="AO1255" s="70"/>
      <c r="AP1255" s="71"/>
      <c r="AQ1255" s="70"/>
      <c r="AR1255" s="72"/>
      <c r="AS1255" s="55"/>
      <c r="AT1255" s="55"/>
      <c r="AU1255" s="55"/>
      <c r="AV1255" s="78"/>
    </row>
    <row r="1256" spans="28:48" ht="14.25">
      <c r="AB1256" s="68"/>
      <c r="AC1256" s="69"/>
      <c r="AD1256" s="68"/>
      <c r="AE1256" s="69"/>
      <c r="AF1256" s="69"/>
      <c r="AG1256" s="69"/>
      <c r="AH1256" s="68"/>
      <c r="AI1256" s="68"/>
      <c r="AJ1256" s="68"/>
      <c r="AK1256" s="68"/>
      <c r="AL1256" s="68"/>
      <c r="AM1256" s="68"/>
      <c r="AN1256" s="68"/>
      <c r="AO1256" s="70"/>
      <c r="AP1256" s="71"/>
      <c r="AQ1256" s="70"/>
      <c r="AR1256" s="72"/>
      <c r="AS1256" s="55"/>
      <c r="AT1256" s="55"/>
      <c r="AU1256" s="55"/>
      <c r="AV1256" s="78"/>
    </row>
    <row r="1257" spans="28:48" ht="14.25">
      <c r="AB1257" s="68"/>
      <c r="AC1257" s="69"/>
      <c r="AD1257" s="68"/>
      <c r="AE1257" s="69"/>
      <c r="AF1257" s="69"/>
      <c r="AG1257" s="69"/>
      <c r="AH1257" s="68"/>
      <c r="AI1257" s="68"/>
      <c r="AJ1257" s="68"/>
      <c r="AK1257" s="68"/>
      <c r="AL1257" s="68"/>
      <c r="AM1257" s="68"/>
      <c r="AN1257" s="68"/>
      <c r="AO1257" s="70"/>
      <c r="AP1257" s="71"/>
      <c r="AQ1257" s="70"/>
      <c r="AR1257" s="72"/>
      <c r="AS1257" s="55"/>
      <c r="AT1257" s="55"/>
      <c r="AU1257" s="55"/>
      <c r="AV1257" s="78"/>
    </row>
    <row r="1258" spans="28:48" ht="14.25">
      <c r="AB1258" s="68"/>
      <c r="AC1258" s="69"/>
      <c r="AD1258" s="68"/>
      <c r="AE1258" s="69"/>
      <c r="AF1258" s="69"/>
      <c r="AG1258" s="69"/>
      <c r="AH1258" s="68"/>
      <c r="AI1258" s="68"/>
      <c r="AJ1258" s="68"/>
      <c r="AK1258" s="68"/>
      <c r="AL1258" s="68"/>
      <c r="AM1258" s="68"/>
      <c r="AN1258" s="68"/>
      <c r="AO1258" s="70"/>
      <c r="AP1258" s="71"/>
      <c r="AQ1258" s="70"/>
      <c r="AR1258" s="72"/>
      <c r="AS1258" s="55"/>
      <c r="AT1258" s="55"/>
      <c r="AU1258" s="55"/>
      <c r="AV1258" s="78"/>
    </row>
    <row r="1259" spans="28:48" ht="14.25">
      <c r="AB1259" s="68"/>
      <c r="AC1259" s="69"/>
      <c r="AD1259" s="68"/>
      <c r="AE1259" s="69"/>
      <c r="AF1259" s="69"/>
      <c r="AG1259" s="69"/>
      <c r="AH1259" s="68"/>
      <c r="AI1259" s="68"/>
      <c r="AJ1259" s="68"/>
      <c r="AK1259" s="68"/>
      <c r="AL1259" s="68"/>
      <c r="AM1259" s="68"/>
      <c r="AN1259" s="68"/>
      <c r="AO1259" s="70"/>
      <c r="AP1259" s="71"/>
      <c r="AQ1259" s="70"/>
      <c r="AR1259" s="72"/>
      <c r="AS1259" s="55"/>
      <c r="AT1259" s="55"/>
      <c r="AU1259" s="55"/>
      <c r="AV1259" s="78"/>
    </row>
    <row r="1260" spans="28:48" ht="14.25">
      <c r="AB1260" s="68"/>
      <c r="AC1260" s="69"/>
      <c r="AD1260" s="68"/>
      <c r="AE1260" s="69"/>
      <c r="AF1260" s="69"/>
      <c r="AG1260" s="69"/>
      <c r="AH1260" s="68"/>
      <c r="AI1260" s="68"/>
      <c r="AJ1260" s="68"/>
      <c r="AK1260" s="68"/>
      <c r="AL1260" s="68"/>
      <c r="AM1260" s="68"/>
      <c r="AN1260" s="68"/>
      <c r="AO1260" s="70"/>
      <c r="AP1260" s="71"/>
      <c r="AQ1260" s="70"/>
      <c r="AR1260" s="72"/>
      <c r="AS1260" s="55"/>
      <c r="AT1260" s="55"/>
      <c r="AU1260" s="55"/>
      <c r="AV1260" s="78"/>
    </row>
    <row r="1261" spans="28:48" ht="14.25">
      <c r="AB1261" s="68"/>
      <c r="AC1261" s="69"/>
      <c r="AD1261" s="68"/>
      <c r="AE1261" s="69"/>
      <c r="AF1261" s="69"/>
      <c r="AG1261" s="69"/>
      <c r="AH1261" s="68"/>
      <c r="AI1261" s="68"/>
      <c r="AJ1261" s="68"/>
      <c r="AK1261" s="68"/>
      <c r="AL1261" s="68"/>
      <c r="AM1261" s="68"/>
      <c r="AN1261" s="68"/>
      <c r="AO1261" s="70"/>
      <c r="AP1261" s="71"/>
      <c r="AQ1261" s="70"/>
      <c r="AR1261" s="72"/>
      <c r="AS1261" s="55"/>
      <c r="AT1261" s="55"/>
      <c r="AU1261" s="55"/>
      <c r="AV1261" s="78"/>
    </row>
    <row r="1262" spans="28:48" ht="14.25">
      <c r="AB1262" s="68"/>
      <c r="AC1262" s="69"/>
      <c r="AD1262" s="68"/>
      <c r="AE1262" s="69"/>
      <c r="AF1262" s="69"/>
      <c r="AG1262" s="69"/>
      <c r="AH1262" s="68"/>
      <c r="AI1262" s="68"/>
      <c r="AJ1262" s="68"/>
      <c r="AK1262" s="68"/>
      <c r="AL1262" s="68"/>
      <c r="AM1262" s="68"/>
      <c r="AN1262" s="68"/>
      <c r="AO1262" s="70"/>
      <c r="AP1262" s="71"/>
      <c r="AQ1262" s="70"/>
      <c r="AR1262" s="72"/>
      <c r="AS1262" s="55"/>
      <c r="AT1262" s="55"/>
      <c r="AU1262" s="55"/>
      <c r="AV1262" s="78"/>
    </row>
    <row r="1263" spans="28:48" ht="14.25">
      <c r="AB1263" s="68"/>
      <c r="AC1263" s="69"/>
      <c r="AD1263" s="68"/>
      <c r="AE1263" s="69"/>
      <c r="AF1263" s="69"/>
      <c r="AG1263" s="69"/>
      <c r="AH1263" s="68"/>
      <c r="AI1263" s="68"/>
      <c r="AJ1263" s="68"/>
      <c r="AK1263" s="68"/>
      <c r="AL1263" s="68"/>
      <c r="AM1263" s="68"/>
      <c r="AN1263" s="68"/>
      <c r="AO1263" s="70"/>
      <c r="AP1263" s="71"/>
      <c r="AQ1263" s="70"/>
      <c r="AR1263" s="72"/>
      <c r="AS1263" s="55"/>
      <c r="AT1263" s="55"/>
      <c r="AU1263" s="55"/>
      <c r="AV1263" s="78"/>
    </row>
    <row r="1264" spans="28:48" ht="14.25">
      <c r="AB1264" s="68"/>
      <c r="AC1264" s="69"/>
      <c r="AD1264" s="68"/>
      <c r="AE1264" s="69"/>
      <c r="AF1264" s="69"/>
      <c r="AG1264" s="69"/>
      <c r="AH1264" s="68"/>
      <c r="AI1264" s="68"/>
      <c r="AJ1264" s="68"/>
      <c r="AK1264" s="68"/>
      <c r="AL1264" s="68"/>
      <c r="AM1264" s="68"/>
      <c r="AN1264" s="68"/>
      <c r="AO1264" s="70"/>
      <c r="AP1264" s="71"/>
      <c r="AQ1264" s="70"/>
      <c r="AR1264" s="72"/>
      <c r="AS1264" s="55"/>
      <c r="AT1264" s="55"/>
      <c r="AU1264" s="55"/>
      <c r="AV1264" s="78"/>
    </row>
    <row r="1265" spans="28:48" ht="14.25">
      <c r="AB1265" s="68"/>
      <c r="AC1265" s="69"/>
      <c r="AD1265" s="68"/>
      <c r="AE1265" s="69"/>
      <c r="AF1265" s="69"/>
      <c r="AG1265" s="69"/>
      <c r="AH1265" s="68"/>
      <c r="AI1265" s="68"/>
      <c r="AJ1265" s="68"/>
      <c r="AK1265" s="68"/>
      <c r="AL1265" s="68"/>
      <c r="AM1265" s="68"/>
      <c r="AN1265" s="68"/>
      <c r="AO1265" s="70"/>
      <c r="AP1265" s="71"/>
      <c r="AQ1265" s="70"/>
      <c r="AR1265" s="72"/>
      <c r="AS1265" s="55"/>
      <c r="AT1265" s="55"/>
      <c r="AU1265" s="55"/>
      <c r="AV1265" s="78"/>
    </row>
    <row r="1266" spans="28:48" ht="14.25">
      <c r="AB1266" s="68"/>
      <c r="AC1266" s="69"/>
      <c r="AD1266" s="68"/>
      <c r="AE1266" s="69"/>
      <c r="AF1266" s="69"/>
      <c r="AG1266" s="69"/>
      <c r="AH1266" s="68"/>
      <c r="AI1266" s="68"/>
      <c r="AJ1266" s="68"/>
      <c r="AK1266" s="68"/>
      <c r="AL1266" s="68"/>
      <c r="AM1266" s="68"/>
      <c r="AN1266" s="68"/>
      <c r="AO1266" s="70"/>
      <c r="AP1266" s="71"/>
      <c r="AQ1266" s="70"/>
      <c r="AR1266" s="72"/>
      <c r="AS1266" s="55"/>
      <c r="AT1266" s="55"/>
      <c r="AU1266" s="55"/>
      <c r="AV1266" s="78"/>
    </row>
    <row r="1267" spans="28:48" ht="14.25">
      <c r="AB1267" s="68"/>
      <c r="AC1267" s="69"/>
      <c r="AD1267" s="68"/>
      <c r="AE1267" s="69"/>
      <c r="AF1267" s="69"/>
      <c r="AG1267" s="69"/>
      <c r="AH1267" s="68"/>
      <c r="AI1267" s="68"/>
      <c r="AJ1267" s="68"/>
      <c r="AK1267" s="68"/>
      <c r="AL1267" s="68"/>
      <c r="AM1267" s="68"/>
      <c r="AN1267" s="68"/>
      <c r="AO1267" s="70"/>
      <c r="AP1267" s="71"/>
      <c r="AQ1267" s="70"/>
      <c r="AR1267" s="72"/>
      <c r="AS1267" s="55"/>
      <c r="AT1267" s="55"/>
      <c r="AU1267" s="55"/>
      <c r="AV1267" s="78"/>
    </row>
    <row r="1268" spans="28:48" ht="14.25">
      <c r="AB1268" s="68"/>
      <c r="AC1268" s="69"/>
      <c r="AD1268" s="68"/>
      <c r="AE1268" s="69"/>
      <c r="AF1268" s="69"/>
      <c r="AG1268" s="69"/>
      <c r="AH1268" s="68"/>
      <c r="AI1268" s="68"/>
      <c r="AJ1268" s="68"/>
      <c r="AK1268" s="68"/>
      <c r="AL1268" s="68"/>
      <c r="AM1268" s="68"/>
      <c r="AN1268" s="68"/>
      <c r="AO1268" s="70"/>
      <c r="AP1268" s="71"/>
      <c r="AQ1268" s="70"/>
      <c r="AR1268" s="72"/>
      <c r="AS1268" s="55"/>
      <c r="AT1268" s="55"/>
      <c r="AU1268" s="55"/>
      <c r="AV1268" s="78"/>
    </row>
    <row r="1269" spans="28:48" ht="14.25">
      <c r="AB1269" s="68"/>
      <c r="AC1269" s="69"/>
      <c r="AD1269" s="68"/>
      <c r="AE1269" s="69"/>
      <c r="AF1269" s="69"/>
      <c r="AG1269" s="69"/>
      <c r="AH1269" s="68"/>
      <c r="AI1269" s="68"/>
      <c r="AJ1269" s="68"/>
      <c r="AK1269" s="68"/>
      <c r="AL1269" s="68"/>
      <c r="AM1269" s="68"/>
      <c r="AN1269" s="68"/>
      <c r="AO1269" s="70"/>
      <c r="AP1269" s="71"/>
      <c r="AQ1269" s="70"/>
      <c r="AR1269" s="72"/>
      <c r="AS1269" s="55"/>
      <c r="AT1269" s="55"/>
      <c r="AU1269" s="55"/>
      <c r="AV1269" s="78"/>
    </row>
    <row r="1270" spans="28:48" ht="14.25">
      <c r="AB1270" s="68"/>
      <c r="AC1270" s="69"/>
      <c r="AD1270" s="68"/>
      <c r="AE1270" s="69"/>
      <c r="AF1270" s="69"/>
      <c r="AG1270" s="69"/>
      <c r="AH1270" s="68"/>
      <c r="AI1270" s="68"/>
      <c r="AJ1270" s="68"/>
      <c r="AK1270" s="68"/>
      <c r="AL1270" s="68"/>
      <c r="AM1270" s="68"/>
      <c r="AN1270" s="68"/>
      <c r="AO1270" s="70"/>
      <c r="AP1270" s="71"/>
      <c r="AQ1270" s="70"/>
      <c r="AR1270" s="72"/>
      <c r="AS1270" s="55"/>
      <c r="AT1270" s="55"/>
      <c r="AU1270" s="55"/>
      <c r="AV1270" s="78"/>
    </row>
    <row r="1271" spans="28:48" ht="14.25">
      <c r="AB1271" s="68"/>
      <c r="AC1271" s="69"/>
      <c r="AD1271" s="68"/>
      <c r="AE1271" s="69"/>
      <c r="AF1271" s="69"/>
      <c r="AG1271" s="69"/>
      <c r="AH1271" s="68"/>
      <c r="AI1271" s="68"/>
      <c r="AJ1271" s="68"/>
      <c r="AK1271" s="68"/>
      <c r="AL1271" s="68"/>
      <c r="AM1271" s="68"/>
      <c r="AN1271" s="68"/>
      <c r="AO1271" s="70"/>
      <c r="AP1271" s="71"/>
      <c r="AQ1271" s="70"/>
      <c r="AR1271" s="72"/>
      <c r="AS1271" s="55"/>
      <c r="AT1271" s="55"/>
      <c r="AU1271" s="55"/>
      <c r="AV1271" s="78"/>
    </row>
    <row r="1272" spans="28:48" ht="14.25">
      <c r="AB1272" s="68"/>
      <c r="AC1272" s="69"/>
      <c r="AD1272" s="68"/>
      <c r="AE1272" s="69"/>
      <c r="AF1272" s="69"/>
      <c r="AG1272" s="69"/>
      <c r="AH1272" s="68"/>
      <c r="AI1272" s="68"/>
      <c r="AJ1272" s="68"/>
      <c r="AK1272" s="68"/>
      <c r="AL1272" s="68"/>
      <c r="AM1272" s="68"/>
      <c r="AN1272" s="68"/>
      <c r="AO1272" s="70"/>
      <c r="AP1272" s="71"/>
      <c r="AQ1272" s="70"/>
      <c r="AR1272" s="72"/>
      <c r="AS1272" s="55"/>
      <c r="AT1272" s="55"/>
      <c r="AU1272" s="55"/>
      <c r="AV1272" s="78"/>
    </row>
    <row r="1273" spans="28:48" ht="14.25">
      <c r="AB1273" s="68"/>
      <c r="AC1273" s="69"/>
      <c r="AD1273" s="68"/>
      <c r="AE1273" s="69"/>
      <c r="AF1273" s="69"/>
      <c r="AG1273" s="69"/>
      <c r="AH1273" s="68"/>
      <c r="AI1273" s="68"/>
      <c r="AJ1273" s="68"/>
      <c r="AK1273" s="68"/>
      <c r="AL1273" s="68"/>
      <c r="AM1273" s="68"/>
      <c r="AN1273" s="68"/>
      <c r="AO1273" s="70"/>
      <c r="AP1273" s="71"/>
      <c r="AQ1273" s="70"/>
      <c r="AR1273" s="72"/>
      <c r="AS1273" s="55"/>
      <c r="AT1273" s="55"/>
      <c r="AU1273" s="55"/>
      <c r="AV1273" s="78"/>
    </row>
    <row r="1274" spans="28:48" ht="14.25">
      <c r="AB1274" s="68"/>
      <c r="AC1274" s="69"/>
      <c r="AD1274" s="68"/>
      <c r="AE1274" s="69"/>
      <c r="AF1274" s="69"/>
      <c r="AG1274" s="69"/>
      <c r="AH1274" s="68"/>
      <c r="AI1274" s="68"/>
      <c r="AJ1274" s="68"/>
      <c r="AK1274" s="68"/>
      <c r="AL1274" s="68"/>
      <c r="AM1274" s="68"/>
      <c r="AN1274" s="68"/>
      <c r="AO1274" s="70"/>
      <c r="AP1274" s="71"/>
      <c r="AQ1274" s="70"/>
      <c r="AR1274" s="72"/>
      <c r="AS1274" s="55"/>
      <c r="AT1274" s="55"/>
      <c r="AU1274" s="55"/>
      <c r="AV1274" s="78"/>
    </row>
    <row r="1275" spans="28:48" ht="14.25">
      <c r="AB1275" s="68"/>
      <c r="AC1275" s="69"/>
      <c r="AD1275" s="68"/>
      <c r="AE1275" s="69"/>
      <c r="AF1275" s="69"/>
      <c r="AG1275" s="69"/>
      <c r="AH1275" s="68"/>
      <c r="AI1275" s="68"/>
      <c r="AJ1275" s="68"/>
      <c r="AK1275" s="68"/>
      <c r="AL1275" s="68"/>
      <c r="AM1275" s="68"/>
      <c r="AN1275" s="68"/>
      <c r="AO1275" s="70"/>
      <c r="AP1275" s="71"/>
      <c r="AQ1275" s="70"/>
      <c r="AR1275" s="72"/>
      <c r="AS1275" s="55"/>
      <c r="AT1275" s="55"/>
      <c r="AU1275" s="55"/>
      <c r="AV1275" s="78"/>
    </row>
    <row r="1276" spans="28:48" ht="14.25">
      <c r="AB1276" s="68"/>
      <c r="AC1276" s="69"/>
      <c r="AD1276" s="68"/>
      <c r="AE1276" s="69"/>
      <c r="AF1276" s="69"/>
      <c r="AG1276" s="69"/>
      <c r="AH1276" s="68"/>
      <c r="AI1276" s="68"/>
      <c r="AJ1276" s="68"/>
      <c r="AK1276" s="68"/>
      <c r="AL1276" s="68"/>
      <c r="AM1276" s="68"/>
      <c r="AN1276" s="68"/>
      <c r="AO1276" s="70"/>
      <c r="AP1276" s="71"/>
      <c r="AQ1276" s="70"/>
      <c r="AR1276" s="72"/>
      <c r="AS1276" s="55"/>
      <c r="AT1276" s="55"/>
      <c r="AU1276" s="55"/>
      <c r="AV1276" s="78"/>
    </row>
    <row r="1277" spans="28:48" ht="14.25">
      <c r="AB1277" s="68"/>
      <c r="AC1277" s="69"/>
      <c r="AD1277" s="68"/>
      <c r="AE1277" s="69"/>
      <c r="AF1277" s="69"/>
      <c r="AG1277" s="69"/>
      <c r="AH1277" s="68"/>
      <c r="AI1277" s="68"/>
      <c r="AJ1277" s="68"/>
      <c r="AK1277" s="68"/>
      <c r="AL1277" s="68"/>
      <c r="AM1277" s="68"/>
      <c r="AN1277" s="68"/>
      <c r="AO1277" s="70"/>
      <c r="AP1277" s="71"/>
      <c r="AQ1277" s="70"/>
      <c r="AR1277" s="72"/>
      <c r="AS1277" s="55"/>
      <c r="AT1277" s="55"/>
      <c r="AU1277" s="55"/>
      <c r="AV1277" s="78"/>
    </row>
    <row r="1278" spans="28:48" ht="14.25">
      <c r="AB1278" s="68"/>
      <c r="AC1278" s="69"/>
      <c r="AD1278" s="68"/>
      <c r="AE1278" s="69"/>
      <c r="AF1278" s="69"/>
      <c r="AG1278" s="69"/>
      <c r="AH1278" s="68"/>
      <c r="AI1278" s="68"/>
      <c r="AJ1278" s="68"/>
      <c r="AK1278" s="68"/>
      <c r="AL1278" s="68"/>
      <c r="AM1278" s="68"/>
      <c r="AN1278" s="68"/>
      <c r="AO1278" s="70"/>
      <c r="AP1278" s="71"/>
      <c r="AQ1278" s="70"/>
      <c r="AR1278" s="72"/>
      <c r="AS1278" s="55"/>
      <c r="AT1278" s="55"/>
      <c r="AU1278" s="55"/>
      <c r="AV1278" s="78"/>
    </row>
    <row r="1279" spans="28:48" ht="14.25">
      <c r="AB1279" s="68"/>
      <c r="AC1279" s="69"/>
      <c r="AD1279" s="68"/>
      <c r="AE1279" s="69"/>
      <c r="AF1279" s="69"/>
      <c r="AG1279" s="69"/>
      <c r="AH1279" s="68"/>
      <c r="AI1279" s="68"/>
      <c r="AJ1279" s="68"/>
      <c r="AK1279" s="68"/>
      <c r="AL1279" s="68"/>
      <c r="AM1279" s="68"/>
      <c r="AN1279" s="68"/>
      <c r="AO1279" s="70"/>
      <c r="AP1279" s="71"/>
      <c r="AQ1279" s="70"/>
      <c r="AR1279" s="72"/>
      <c r="AS1279" s="55"/>
      <c r="AT1279" s="55"/>
      <c r="AU1279" s="55"/>
      <c r="AV1279" s="78"/>
    </row>
    <row r="1280" spans="28:48" ht="14.25">
      <c r="AB1280" s="68"/>
      <c r="AC1280" s="69"/>
      <c r="AD1280" s="68"/>
      <c r="AE1280" s="69"/>
      <c r="AF1280" s="69"/>
      <c r="AG1280" s="69"/>
      <c r="AH1280" s="68"/>
      <c r="AI1280" s="68"/>
      <c r="AJ1280" s="68"/>
      <c r="AK1280" s="68"/>
      <c r="AL1280" s="68"/>
      <c r="AM1280" s="68"/>
      <c r="AN1280" s="68"/>
      <c r="AO1280" s="70"/>
      <c r="AP1280" s="71"/>
      <c r="AQ1280" s="70"/>
      <c r="AR1280" s="72"/>
      <c r="AS1280" s="55"/>
      <c r="AT1280" s="55"/>
      <c r="AU1280" s="55"/>
      <c r="AV1280" s="78"/>
    </row>
    <row r="1281" spans="28:48" ht="14.25">
      <c r="AB1281" s="68"/>
      <c r="AC1281" s="69"/>
      <c r="AD1281" s="68"/>
      <c r="AE1281" s="69"/>
      <c r="AF1281" s="69"/>
      <c r="AG1281" s="69"/>
      <c r="AH1281" s="68"/>
      <c r="AI1281" s="68"/>
      <c r="AJ1281" s="68"/>
      <c r="AK1281" s="68"/>
      <c r="AL1281" s="68"/>
      <c r="AM1281" s="68"/>
      <c r="AN1281" s="68"/>
      <c r="AO1281" s="70"/>
      <c r="AP1281" s="71"/>
      <c r="AQ1281" s="70"/>
      <c r="AR1281" s="72"/>
      <c r="AS1281" s="55"/>
      <c r="AT1281" s="55"/>
      <c r="AU1281" s="55"/>
      <c r="AV1281" s="78"/>
    </row>
    <row r="1282" spans="28:48" ht="14.25">
      <c r="AB1282" s="68"/>
      <c r="AC1282" s="69"/>
      <c r="AD1282" s="68"/>
      <c r="AE1282" s="69"/>
      <c r="AF1282" s="69"/>
      <c r="AG1282" s="69"/>
      <c r="AH1282" s="68"/>
      <c r="AI1282" s="68"/>
      <c r="AJ1282" s="68"/>
      <c r="AK1282" s="68"/>
      <c r="AL1282" s="68"/>
      <c r="AM1282" s="68"/>
      <c r="AN1282" s="68"/>
      <c r="AO1282" s="70"/>
      <c r="AP1282" s="71"/>
      <c r="AQ1282" s="70"/>
      <c r="AR1282" s="72"/>
      <c r="AS1282" s="55"/>
      <c r="AT1282" s="55"/>
      <c r="AU1282" s="55"/>
      <c r="AV1282" s="78"/>
    </row>
    <row r="1283" spans="28:48" ht="14.25">
      <c r="AB1283" s="68"/>
      <c r="AC1283" s="69"/>
      <c r="AD1283" s="68"/>
      <c r="AE1283" s="69"/>
      <c r="AF1283" s="69"/>
      <c r="AG1283" s="69"/>
      <c r="AH1283" s="68"/>
      <c r="AI1283" s="68"/>
      <c r="AJ1283" s="68"/>
      <c r="AK1283" s="68"/>
      <c r="AL1283" s="68"/>
      <c r="AM1283" s="68"/>
      <c r="AN1283" s="68"/>
      <c r="AO1283" s="70"/>
      <c r="AP1283" s="71"/>
      <c r="AQ1283" s="70"/>
      <c r="AR1283" s="72"/>
      <c r="AS1283" s="55"/>
      <c r="AT1283" s="55"/>
      <c r="AU1283" s="55"/>
      <c r="AV1283" s="78"/>
    </row>
    <row r="1284" spans="28:48" ht="14.25">
      <c r="AB1284" s="68"/>
      <c r="AC1284" s="69"/>
      <c r="AD1284" s="68"/>
      <c r="AE1284" s="69"/>
      <c r="AF1284" s="69"/>
      <c r="AG1284" s="69"/>
      <c r="AH1284" s="68"/>
      <c r="AI1284" s="68"/>
      <c r="AJ1284" s="68"/>
      <c r="AK1284" s="68"/>
      <c r="AL1284" s="68"/>
      <c r="AM1284" s="68"/>
      <c r="AN1284" s="68"/>
      <c r="AO1284" s="70"/>
      <c r="AP1284" s="71"/>
      <c r="AQ1284" s="70"/>
      <c r="AR1284" s="72"/>
      <c r="AS1284" s="55"/>
      <c r="AT1284" s="55"/>
      <c r="AU1284" s="55"/>
      <c r="AV1284" s="78"/>
    </row>
    <row r="1285" spans="28:48" ht="14.25">
      <c r="AB1285" s="68"/>
      <c r="AC1285" s="69"/>
      <c r="AD1285" s="68"/>
      <c r="AE1285" s="69"/>
      <c r="AF1285" s="69"/>
      <c r="AG1285" s="69"/>
      <c r="AH1285" s="68"/>
      <c r="AI1285" s="68"/>
      <c r="AJ1285" s="68"/>
      <c r="AK1285" s="68"/>
      <c r="AL1285" s="68"/>
      <c r="AM1285" s="68"/>
      <c r="AN1285" s="68"/>
      <c r="AO1285" s="70"/>
      <c r="AP1285" s="71"/>
      <c r="AQ1285" s="70"/>
      <c r="AR1285" s="72"/>
      <c r="AS1285" s="55"/>
      <c r="AT1285" s="55"/>
      <c r="AU1285" s="55"/>
      <c r="AV1285" s="78"/>
    </row>
    <row r="1286" spans="28:48" ht="14.25">
      <c r="AB1286" s="68"/>
      <c r="AC1286" s="69"/>
      <c r="AD1286" s="68"/>
      <c r="AE1286" s="69"/>
      <c r="AF1286" s="69"/>
      <c r="AG1286" s="69"/>
      <c r="AH1286" s="68"/>
      <c r="AI1286" s="68"/>
      <c r="AJ1286" s="68"/>
      <c r="AK1286" s="68"/>
      <c r="AL1286" s="68"/>
      <c r="AM1286" s="68"/>
      <c r="AN1286" s="68"/>
      <c r="AO1286" s="70"/>
      <c r="AP1286" s="71"/>
      <c r="AQ1286" s="70"/>
      <c r="AR1286" s="72"/>
      <c r="AS1286" s="55"/>
      <c r="AT1286" s="55"/>
      <c r="AU1286" s="55"/>
      <c r="AV1286" s="78"/>
    </row>
    <row r="1287" spans="28:48" ht="14.25">
      <c r="AB1287" s="68"/>
      <c r="AC1287" s="69"/>
      <c r="AD1287" s="68"/>
      <c r="AE1287" s="69"/>
      <c r="AF1287" s="69"/>
      <c r="AG1287" s="69"/>
      <c r="AH1287" s="68"/>
      <c r="AI1287" s="68"/>
      <c r="AJ1287" s="68"/>
      <c r="AK1287" s="68"/>
      <c r="AL1287" s="68"/>
      <c r="AM1287" s="68"/>
      <c r="AN1287" s="68"/>
      <c r="AO1287" s="70"/>
      <c r="AP1287" s="71"/>
      <c r="AQ1287" s="70"/>
      <c r="AR1287" s="72"/>
      <c r="AS1287" s="55"/>
      <c r="AT1287" s="55"/>
      <c r="AU1287" s="55"/>
      <c r="AV1287" s="78"/>
    </row>
    <row r="1288" spans="28:48" ht="14.25">
      <c r="AB1288" s="68"/>
      <c r="AC1288" s="69"/>
      <c r="AD1288" s="68"/>
      <c r="AE1288" s="69"/>
      <c r="AF1288" s="69"/>
      <c r="AG1288" s="69"/>
      <c r="AH1288" s="68"/>
      <c r="AI1288" s="68"/>
      <c r="AJ1288" s="68"/>
      <c r="AK1288" s="68"/>
      <c r="AL1288" s="68"/>
      <c r="AM1288" s="68"/>
      <c r="AN1288" s="68"/>
      <c r="AO1288" s="70"/>
      <c r="AP1288" s="71"/>
      <c r="AQ1288" s="70"/>
      <c r="AR1288" s="72"/>
      <c r="AS1288" s="55"/>
      <c r="AT1288" s="55"/>
      <c r="AU1288" s="55"/>
      <c r="AV1288" s="78"/>
    </row>
    <row r="1289" spans="28:48" ht="14.25">
      <c r="AB1289" s="68"/>
      <c r="AC1289" s="69"/>
      <c r="AD1289" s="68"/>
      <c r="AE1289" s="69"/>
      <c r="AF1289" s="69"/>
      <c r="AG1289" s="69"/>
      <c r="AH1289" s="68"/>
      <c r="AI1289" s="68"/>
      <c r="AJ1289" s="68"/>
      <c r="AK1289" s="68"/>
      <c r="AL1289" s="68"/>
      <c r="AM1289" s="68"/>
      <c r="AN1289" s="68"/>
      <c r="AO1289" s="70"/>
      <c r="AP1289" s="71"/>
      <c r="AQ1289" s="70"/>
      <c r="AR1289" s="72"/>
      <c r="AS1289" s="55"/>
      <c r="AT1289" s="55"/>
      <c r="AU1289" s="55"/>
      <c r="AV1289" s="78"/>
    </row>
    <row r="1290" spans="28:48" ht="14.25">
      <c r="AB1290" s="68"/>
      <c r="AC1290" s="69"/>
      <c r="AD1290" s="68"/>
      <c r="AE1290" s="69"/>
      <c r="AF1290" s="69"/>
      <c r="AG1290" s="69"/>
      <c r="AH1290" s="68"/>
      <c r="AI1290" s="68"/>
      <c r="AJ1290" s="68"/>
      <c r="AK1290" s="68"/>
      <c r="AL1290" s="68"/>
      <c r="AM1290" s="68"/>
      <c r="AN1290" s="68"/>
      <c r="AO1290" s="70"/>
      <c r="AP1290" s="71"/>
      <c r="AQ1290" s="70"/>
      <c r="AR1290" s="72"/>
      <c r="AS1290" s="55"/>
      <c r="AT1290" s="55"/>
      <c r="AU1290" s="55"/>
      <c r="AV1290" s="78"/>
    </row>
    <row r="1291" spans="28:48" ht="14.25">
      <c r="AB1291" s="68"/>
      <c r="AC1291" s="69"/>
      <c r="AD1291" s="68"/>
      <c r="AE1291" s="69"/>
      <c r="AF1291" s="69"/>
      <c r="AG1291" s="69"/>
      <c r="AH1291" s="68"/>
      <c r="AI1291" s="68"/>
      <c r="AJ1291" s="68"/>
      <c r="AK1291" s="68"/>
      <c r="AL1291" s="68"/>
      <c r="AM1291" s="68"/>
      <c r="AN1291" s="68"/>
      <c r="AO1291" s="70"/>
      <c r="AP1291" s="71"/>
      <c r="AQ1291" s="70"/>
      <c r="AR1291" s="72"/>
      <c r="AS1291" s="55"/>
      <c r="AT1291" s="55"/>
      <c r="AU1291" s="55"/>
      <c r="AV1291" s="78"/>
    </row>
    <row r="1292" spans="28:48" ht="14.25">
      <c r="AB1292" s="68"/>
      <c r="AC1292" s="69"/>
      <c r="AD1292" s="68"/>
      <c r="AE1292" s="69"/>
      <c r="AF1292" s="69"/>
      <c r="AG1292" s="69"/>
      <c r="AH1292" s="68"/>
      <c r="AI1292" s="68"/>
      <c r="AJ1292" s="68"/>
      <c r="AK1292" s="68"/>
      <c r="AL1292" s="68"/>
      <c r="AM1292" s="68"/>
      <c r="AN1292" s="68"/>
      <c r="AO1292" s="70"/>
      <c r="AP1292" s="71"/>
      <c r="AQ1292" s="70"/>
      <c r="AR1292" s="72"/>
      <c r="AS1292" s="55"/>
      <c r="AT1292" s="55"/>
      <c r="AU1292" s="55"/>
      <c r="AV1292" s="78"/>
    </row>
    <row r="1293" spans="28:48" ht="14.25">
      <c r="AB1293" s="68"/>
      <c r="AC1293" s="69"/>
      <c r="AD1293" s="68"/>
      <c r="AE1293" s="69"/>
      <c r="AF1293" s="69"/>
      <c r="AG1293" s="69"/>
      <c r="AH1293" s="68"/>
      <c r="AI1293" s="68"/>
      <c r="AJ1293" s="68"/>
      <c r="AK1293" s="68"/>
      <c r="AL1293" s="68"/>
      <c r="AM1293" s="68"/>
      <c r="AN1293" s="68"/>
      <c r="AO1293" s="70"/>
      <c r="AP1293" s="71"/>
      <c r="AQ1293" s="70"/>
      <c r="AR1293" s="72"/>
      <c r="AS1293" s="55"/>
      <c r="AT1293" s="55"/>
      <c r="AU1293" s="55"/>
      <c r="AV1293" s="78"/>
    </row>
    <row r="1294" spans="28:48" ht="14.25">
      <c r="AB1294" s="68"/>
      <c r="AC1294" s="69"/>
      <c r="AD1294" s="68"/>
      <c r="AE1294" s="69"/>
      <c r="AF1294" s="69"/>
      <c r="AG1294" s="69"/>
      <c r="AH1294" s="68"/>
      <c r="AI1294" s="68"/>
      <c r="AJ1294" s="68"/>
      <c r="AK1294" s="68"/>
      <c r="AL1294" s="68"/>
      <c r="AM1294" s="68"/>
      <c r="AN1294" s="68"/>
      <c r="AO1294" s="70"/>
      <c r="AP1294" s="71"/>
      <c r="AQ1294" s="70"/>
      <c r="AR1294" s="72"/>
      <c r="AS1294" s="55"/>
      <c r="AT1294" s="55"/>
      <c r="AU1294" s="55"/>
      <c r="AV1294" s="78"/>
    </row>
    <row r="1295" spans="28:48" ht="14.25">
      <c r="AB1295" s="68"/>
      <c r="AC1295" s="69"/>
      <c r="AD1295" s="68"/>
      <c r="AE1295" s="69"/>
      <c r="AF1295" s="69"/>
      <c r="AG1295" s="69"/>
      <c r="AH1295" s="68"/>
      <c r="AI1295" s="68"/>
      <c r="AJ1295" s="68"/>
      <c r="AK1295" s="68"/>
      <c r="AL1295" s="68"/>
      <c r="AM1295" s="68"/>
      <c r="AN1295" s="68"/>
      <c r="AO1295" s="70"/>
      <c r="AP1295" s="71"/>
      <c r="AQ1295" s="70"/>
      <c r="AR1295" s="72"/>
      <c r="AS1295" s="55"/>
      <c r="AT1295" s="55"/>
      <c r="AU1295" s="55"/>
      <c r="AV1295" s="78"/>
    </row>
    <row r="1296" spans="28:48" ht="14.25">
      <c r="AB1296" s="68"/>
      <c r="AC1296" s="69"/>
      <c r="AD1296" s="68"/>
      <c r="AE1296" s="69"/>
      <c r="AF1296" s="69"/>
      <c r="AG1296" s="69"/>
      <c r="AH1296" s="68"/>
      <c r="AI1296" s="68"/>
      <c r="AJ1296" s="68"/>
      <c r="AK1296" s="68"/>
      <c r="AL1296" s="68"/>
      <c r="AM1296" s="68"/>
      <c r="AN1296" s="68"/>
      <c r="AO1296" s="70"/>
      <c r="AP1296" s="71"/>
      <c r="AQ1296" s="70"/>
      <c r="AR1296" s="72"/>
      <c r="AS1296" s="55"/>
      <c r="AT1296" s="55"/>
      <c r="AU1296" s="55"/>
      <c r="AV1296" s="78"/>
    </row>
    <row r="1297" spans="28:48" ht="14.25">
      <c r="AB1297" s="68"/>
      <c r="AC1297" s="69"/>
      <c r="AD1297" s="68"/>
      <c r="AE1297" s="69"/>
      <c r="AF1297" s="69"/>
      <c r="AG1297" s="69"/>
      <c r="AH1297" s="68"/>
      <c r="AI1297" s="68"/>
      <c r="AJ1297" s="68"/>
      <c r="AK1297" s="68"/>
      <c r="AL1297" s="68"/>
      <c r="AM1297" s="68"/>
      <c r="AN1297" s="68"/>
      <c r="AO1297" s="70"/>
      <c r="AP1297" s="71"/>
      <c r="AQ1297" s="70"/>
      <c r="AR1297" s="72"/>
      <c r="AS1297" s="55"/>
      <c r="AT1297" s="55"/>
      <c r="AU1297" s="55"/>
      <c r="AV1297" s="78"/>
    </row>
    <row r="1298" spans="28:48" ht="14.25">
      <c r="AB1298" s="68"/>
      <c r="AC1298" s="69"/>
      <c r="AD1298" s="68"/>
      <c r="AE1298" s="69"/>
      <c r="AF1298" s="69"/>
      <c r="AG1298" s="69"/>
      <c r="AH1298" s="68"/>
      <c r="AI1298" s="68"/>
      <c r="AJ1298" s="68"/>
      <c r="AK1298" s="68"/>
      <c r="AL1298" s="68"/>
      <c r="AM1298" s="68"/>
      <c r="AN1298" s="68"/>
      <c r="AO1298" s="70"/>
      <c r="AP1298" s="71"/>
      <c r="AQ1298" s="70"/>
      <c r="AR1298" s="72"/>
      <c r="AS1298" s="55"/>
      <c r="AT1298" s="55"/>
      <c r="AU1298" s="55"/>
      <c r="AV1298" s="78"/>
    </row>
    <row r="1299" spans="28:48" ht="14.25">
      <c r="AB1299" s="68"/>
      <c r="AC1299" s="69"/>
      <c r="AD1299" s="68"/>
      <c r="AE1299" s="69"/>
      <c r="AF1299" s="69"/>
      <c r="AG1299" s="69"/>
      <c r="AH1299" s="68"/>
      <c r="AI1299" s="68"/>
      <c r="AJ1299" s="68"/>
      <c r="AK1299" s="68"/>
      <c r="AL1299" s="68"/>
      <c r="AM1299" s="68"/>
      <c r="AN1299" s="68"/>
      <c r="AO1299" s="70"/>
      <c r="AP1299" s="71"/>
      <c r="AQ1299" s="70"/>
      <c r="AR1299" s="72"/>
      <c r="AS1299" s="55"/>
      <c r="AT1299" s="55"/>
      <c r="AU1299" s="55"/>
      <c r="AV1299" s="78"/>
    </row>
    <row r="1300" spans="28:48" ht="14.25">
      <c r="AB1300" s="68"/>
      <c r="AC1300" s="69"/>
      <c r="AD1300" s="68"/>
      <c r="AE1300" s="69"/>
      <c r="AF1300" s="69"/>
      <c r="AG1300" s="69"/>
      <c r="AH1300" s="68"/>
      <c r="AI1300" s="68"/>
      <c r="AJ1300" s="68"/>
      <c r="AK1300" s="68"/>
      <c r="AL1300" s="68"/>
      <c r="AM1300" s="68"/>
      <c r="AN1300" s="68"/>
      <c r="AO1300" s="70"/>
      <c r="AP1300" s="71"/>
      <c r="AQ1300" s="70"/>
      <c r="AR1300" s="72"/>
      <c r="AS1300" s="55"/>
      <c r="AT1300" s="55"/>
      <c r="AU1300" s="55"/>
      <c r="AV1300" s="78"/>
    </row>
    <row r="1301" spans="28:48" ht="14.25">
      <c r="AB1301" s="68"/>
      <c r="AC1301" s="69"/>
      <c r="AD1301" s="68"/>
      <c r="AE1301" s="69"/>
      <c r="AF1301" s="69"/>
      <c r="AG1301" s="69"/>
      <c r="AH1301" s="68"/>
      <c r="AI1301" s="68"/>
      <c r="AJ1301" s="68"/>
      <c r="AK1301" s="68"/>
      <c r="AL1301" s="68"/>
      <c r="AM1301" s="68"/>
      <c r="AN1301" s="68"/>
      <c r="AO1301" s="70"/>
      <c r="AP1301" s="71"/>
      <c r="AQ1301" s="70"/>
      <c r="AR1301" s="72"/>
      <c r="AS1301" s="55"/>
      <c r="AT1301" s="55"/>
      <c r="AU1301" s="55"/>
      <c r="AV1301" s="78"/>
    </row>
    <row r="1302" spans="28:48" ht="14.25">
      <c r="AB1302" s="68"/>
      <c r="AC1302" s="69"/>
      <c r="AD1302" s="68"/>
      <c r="AE1302" s="69"/>
      <c r="AF1302" s="69"/>
      <c r="AG1302" s="69"/>
      <c r="AH1302" s="68"/>
      <c r="AI1302" s="68"/>
      <c r="AJ1302" s="68"/>
      <c r="AK1302" s="68"/>
      <c r="AL1302" s="68"/>
      <c r="AM1302" s="68"/>
      <c r="AN1302" s="68"/>
      <c r="AO1302" s="70"/>
      <c r="AP1302" s="71"/>
      <c r="AQ1302" s="70"/>
      <c r="AR1302" s="72"/>
      <c r="AS1302" s="55"/>
      <c r="AT1302" s="55"/>
      <c r="AU1302" s="55"/>
      <c r="AV1302" s="78"/>
    </row>
    <row r="1303" spans="28:48" ht="14.25">
      <c r="AB1303" s="68"/>
      <c r="AC1303" s="69"/>
      <c r="AD1303" s="68"/>
      <c r="AE1303" s="69"/>
      <c r="AF1303" s="69"/>
      <c r="AG1303" s="69"/>
      <c r="AH1303" s="68"/>
      <c r="AI1303" s="68"/>
      <c r="AJ1303" s="68"/>
      <c r="AK1303" s="68"/>
      <c r="AL1303" s="68"/>
      <c r="AM1303" s="68"/>
      <c r="AN1303" s="68"/>
      <c r="AO1303" s="70"/>
      <c r="AP1303" s="71"/>
      <c r="AQ1303" s="70"/>
      <c r="AR1303" s="72"/>
      <c r="AS1303" s="55"/>
      <c r="AT1303" s="55"/>
      <c r="AU1303" s="55"/>
      <c r="AV1303" s="78"/>
    </row>
    <row r="1304" spans="28:48" ht="14.25">
      <c r="AB1304" s="68"/>
      <c r="AC1304" s="69"/>
      <c r="AD1304" s="68"/>
      <c r="AE1304" s="69"/>
      <c r="AF1304" s="69"/>
      <c r="AG1304" s="69"/>
      <c r="AH1304" s="68"/>
      <c r="AI1304" s="68"/>
      <c r="AJ1304" s="68"/>
      <c r="AK1304" s="68"/>
      <c r="AL1304" s="68"/>
      <c r="AM1304" s="68"/>
      <c r="AN1304" s="68"/>
      <c r="AO1304" s="70"/>
      <c r="AP1304" s="71"/>
      <c r="AQ1304" s="70"/>
      <c r="AR1304" s="72"/>
      <c r="AS1304" s="55"/>
      <c r="AT1304" s="55"/>
      <c r="AU1304" s="55"/>
      <c r="AV1304" s="78"/>
    </row>
    <row r="1305" spans="28:48" ht="14.25">
      <c r="AB1305" s="68"/>
      <c r="AC1305" s="69"/>
      <c r="AD1305" s="68"/>
      <c r="AE1305" s="69"/>
      <c r="AF1305" s="69"/>
      <c r="AG1305" s="69"/>
      <c r="AH1305" s="68"/>
      <c r="AI1305" s="68"/>
      <c r="AJ1305" s="68"/>
      <c r="AK1305" s="68"/>
      <c r="AL1305" s="68"/>
      <c r="AM1305" s="68"/>
      <c r="AN1305" s="68"/>
      <c r="AO1305" s="70"/>
      <c r="AP1305" s="71"/>
      <c r="AQ1305" s="70"/>
      <c r="AR1305" s="72"/>
      <c r="AS1305" s="55"/>
      <c r="AT1305" s="55"/>
      <c r="AU1305" s="55"/>
      <c r="AV1305" s="78"/>
    </row>
    <row r="1306" spans="28:48" ht="14.25">
      <c r="AB1306" s="68"/>
      <c r="AC1306" s="69"/>
      <c r="AD1306" s="68"/>
      <c r="AE1306" s="69"/>
      <c r="AF1306" s="69"/>
      <c r="AG1306" s="69"/>
      <c r="AH1306" s="68"/>
      <c r="AI1306" s="68"/>
      <c r="AJ1306" s="68"/>
      <c r="AK1306" s="68"/>
      <c r="AL1306" s="68"/>
      <c r="AM1306" s="68"/>
      <c r="AN1306" s="68"/>
      <c r="AO1306" s="70"/>
      <c r="AP1306" s="71"/>
      <c r="AQ1306" s="70"/>
      <c r="AR1306" s="72"/>
      <c r="AS1306" s="55"/>
      <c r="AT1306" s="55"/>
      <c r="AU1306" s="55"/>
      <c r="AV1306" s="78"/>
    </row>
    <row r="1307" spans="28:48" ht="14.25">
      <c r="AB1307" s="68"/>
      <c r="AC1307" s="69"/>
      <c r="AD1307" s="68"/>
      <c r="AE1307" s="69"/>
      <c r="AF1307" s="69"/>
      <c r="AG1307" s="69"/>
      <c r="AH1307" s="68"/>
      <c r="AI1307" s="68"/>
      <c r="AJ1307" s="68"/>
      <c r="AK1307" s="68"/>
      <c r="AL1307" s="68"/>
      <c r="AM1307" s="68"/>
      <c r="AN1307" s="68"/>
      <c r="AO1307" s="70"/>
      <c r="AP1307" s="71"/>
      <c r="AQ1307" s="70"/>
      <c r="AR1307" s="72"/>
      <c r="AS1307" s="55"/>
      <c r="AT1307" s="55"/>
      <c r="AU1307" s="55"/>
      <c r="AV1307" s="78"/>
    </row>
    <row r="1308" spans="28:48" ht="14.25">
      <c r="AB1308" s="68"/>
      <c r="AC1308" s="69"/>
      <c r="AD1308" s="68"/>
      <c r="AE1308" s="69"/>
      <c r="AF1308" s="69"/>
      <c r="AG1308" s="69"/>
      <c r="AH1308" s="68"/>
      <c r="AI1308" s="68"/>
      <c r="AJ1308" s="68"/>
      <c r="AK1308" s="68"/>
      <c r="AL1308" s="68"/>
      <c r="AM1308" s="68"/>
      <c r="AN1308" s="68"/>
      <c r="AO1308" s="70"/>
      <c r="AP1308" s="71"/>
      <c r="AQ1308" s="70"/>
      <c r="AR1308" s="72"/>
      <c r="AS1308" s="55"/>
      <c r="AT1308" s="55"/>
      <c r="AU1308" s="55"/>
      <c r="AV1308" s="78"/>
    </row>
    <row r="1309" spans="28:48" ht="14.25">
      <c r="AB1309" s="68"/>
      <c r="AC1309" s="69"/>
      <c r="AD1309" s="68"/>
      <c r="AE1309" s="69"/>
      <c r="AF1309" s="69"/>
      <c r="AG1309" s="69"/>
      <c r="AH1309" s="68"/>
      <c r="AI1309" s="68"/>
      <c r="AJ1309" s="68"/>
      <c r="AK1309" s="68"/>
      <c r="AL1309" s="68"/>
      <c r="AM1309" s="68"/>
      <c r="AN1309" s="68"/>
      <c r="AO1309" s="70"/>
      <c r="AP1309" s="71"/>
      <c r="AQ1309" s="70"/>
      <c r="AR1309" s="72"/>
      <c r="AS1309" s="55"/>
      <c r="AT1309" s="55"/>
      <c r="AU1309" s="55"/>
      <c r="AV1309" s="78"/>
    </row>
    <row r="1310" spans="28:48" ht="14.25">
      <c r="AB1310" s="68"/>
      <c r="AC1310" s="69"/>
      <c r="AD1310" s="68"/>
      <c r="AE1310" s="69"/>
      <c r="AF1310" s="69"/>
      <c r="AG1310" s="69"/>
      <c r="AH1310" s="68"/>
      <c r="AI1310" s="68"/>
      <c r="AJ1310" s="68"/>
      <c r="AK1310" s="68"/>
      <c r="AL1310" s="68"/>
      <c r="AM1310" s="68"/>
      <c r="AN1310" s="68"/>
      <c r="AO1310" s="70"/>
      <c r="AP1310" s="71"/>
      <c r="AQ1310" s="70"/>
      <c r="AR1310" s="72"/>
      <c r="AS1310" s="55"/>
      <c r="AT1310" s="55"/>
      <c r="AU1310" s="55"/>
      <c r="AV1310" s="78"/>
    </row>
    <row r="1311" spans="28:48" ht="14.25">
      <c r="AB1311" s="68"/>
      <c r="AC1311" s="69"/>
      <c r="AD1311" s="68"/>
      <c r="AE1311" s="69"/>
      <c r="AF1311" s="69"/>
      <c r="AG1311" s="69"/>
      <c r="AH1311" s="68"/>
      <c r="AI1311" s="68"/>
      <c r="AJ1311" s="68"/>
      <c r="AK1311" s="68"/>
      <c r="AL1311" s="68"/>
      <c r="AM1311" s="68"/>
      <c r="AN1311" s="68"/>
      <c r="AO1311" s="70"/>
      <c r="AP1311" s="71"/>
      <c r="AQ1311" s="70"/>
      <c r="AR1311" s="72"/>
      <c r="AS1311" s="55"/>
      <c r="AT1311" s="55"/>
      <c r="AU1311" s="55"/>
      <c r="AV1311" s="78"/>
    </row>
    <row r="1312" spans="28:48" ht="14.25">
      <c r="AB1312" s="68"/>
      <c r="AC1312" s="69"/>
      <c r="AD1312" s="68"/>
      <c r="AE1312" s="69"/>
      <c r="AF1312" s="69"/>
      <c r="AG1312" s="69"/>
      <c r="AH1312" s="68"/>
      <c r="AI1312" s="68"/>
      <c r="AJ1312" s="68"/>
      <c r="AK1312" s="68"/>
      <c r="AL1312" s="68"/>
      <c r="AM1312" s="68"/>
      <c r="AN1312" s="68"/>
      <c r="AO1312" s="70"/>
      <c r="AP1312" s="71"/>
      <c r="AQ1312" s="70"/>
      <c r="AR1312" s="72"/>
      <c r="AS1312" s="55"/>
      <c r="AT1312" s="55"/>
      <c r="AU1312" s="55"/>
      <c r="AV1312" s="78"/>
    </row>
    <row r="1313" spans="28:48" ht="14.25">
      <c r="AB1313" s="68"/>
      <c r="AC1313" s="69"/>
      <c r="AD1313" s="68"/>
      <c r="AE1313" s="69"/>
      <c r="AF1313" s="69"/>
      <c r="AG1313" s="69"/>
      <c r="AH1313" s="68"/>
      <c r="AI1313" s="68"/>
      <c r="AJ1313" s="68"/>
      <c r="AK1313" s="68"/>
      <c r="AL1313" s="68"/>
      <c r="AM1313" s="68"/>
      <c r="AN1313" s="68"/>
      <c r="AO1313" s="70"/>
      <c r="AP1313" s="71"/>
      <c r="AQ1313" s="70"/>
      <c r="AR1313" s="72"/>
      <c r="AS1313" s="55"/>
      <c r="AT1313" s="55"/>
      <c r="AU1313" s="55"/>
      <c r="AV1313" s="78"/>
    </row>
    <row r="1314" spans="28:48" ht="14.25">
      <c r="AB1314" s="68"/>
      <c r="AC1314" s="69"/>
      <c r="AD1314" s="68"/>
      <c r="AE1314" s="69"/>
      <c r="AF1314" s="69"/>
      <c r="AG1314" s="69"/>
      <c r="AH1314" s="68"/>
      <c r="AI1314" s="68"/>
      <c r="AJ1314" s="68"/>
      <c r="AK1314" s="68"/>
      <c r="AL1314" s="68"/>
      <c r="AM1314" s="68"/>
      <c r="AN1314" s="68"/>
      <c r="AO1314" s="70"/>
      <c r="AP1314" s="71"/>
      <c r="AQ1314" s="70"/>
      <c r="AR1314" s="72"/>
      <c r="AS1314" s="55"/>
      <c r="AT1314" s="55"/>
      <c r="AU1314" s="55"/>
      <c r="AV1314" s="78"/>
    </row>
    <row r="1315" spans="28:48" ht="14.25">
      <c r="AB1315" s="68"/>
      <c r="AC1315" s="69"/>
      <c r="AD1315" s="68"/>
      <c r="AE1315" s="69"/>
      <c r="AF1315" s="69"/>
      <c r="AG1315" s="69"/>
      <c r="AH1315" s="68"/>
      <c r="AI1315" s="68"/>
      <c r="AJ1315" s="68"/>
      <c r="AK1315" s="68"/>
      <c r="AL1315" s="68"/>
      <c r="AM1315" s="68"/>
      <c r="AN1315" s="68"/>
      <c r="AO1315" s="70"/>
      <c r="AP1315" s="71"/>
      <c r="AQ1315" s="70"/>
      <c r="AR1315" s="72"/>
      <c r="AS1315" s="55"/>
      <c r="AT1315" s="55"/>
      <c r="AU1315" s="55"/>
      <c r="AV1315" s="78"/>
    </row>
    <row r="1316" spans="28:48" ht="14.25">
      <c r="AB1316" s="68"/>
      <c r="AC1316" s="69"/>
      <c r="AD1316" s="68"/>
      <c r="AE1316" s="69"/>
      <c r="AF1316" s="69"/>
      <c r="AG1316" s="69"/>
      <c r="AH1316" s="68"/>
      <c r="AI1316" s="68"/>
      <c r="AJ1316" s="68"/>
      <c r="AK1316" s="68"/>
      <c r="AL1316" s="68"/>
      <c r="AM1316" s="68"/>
      <c r="AN1316" s="68"/>
      <c r="AO1316" s="70"/>
      <c r="AP1316" s="71"/>
      <c r="AQ1316" s="70"/>
      <c r="AR1316" s="72"/>
      <c r="AS1316" s="55"/>
      <c r="AT1316" s="55"/>
      <c r="AU1316" s="55"/>
      <c r="AV1316" s="78"/>
    </row>
    <row r="1317" spans="28:48" ht="14.25">
      <c r="AB1317" s="68"/>
      <c r="AC1317" s="69"/>
      <c r="AD1317" s="68"/>
      <c r="AE1317" s="69"/>
      <c r="AF1317" s="69"/>
      <c r="AG1317" s="69"/>
      <c r="AH1317" s="68"/>
      <c r="AI1317" s="68"/>
      <c r="AJ1317" s="68"/>
      <c r="AK1317" s="68"/>
      <c r="AL1317" s="68"/>
      <c r="AM1317" s="68"/>
      <c r="AN1317" s="68"/>
      <c r="AO1317" s="70"/>
      <c r="AP1317" s="71"/>
      <c r="AQ1317" s="70"/>
      <c r="AR1317" s="72"/>
      <c r="AS1317" s="55"/>
      <c r="AT1317" s="55"/>
      <c r="AU1317" s="55"/>
      <c r="AV1317" s="78"/>
    </row>
    <row r="1318" spans="28:48" ht="14.25">
      <c r="AB1318" s="68"/>
      <c r="AC1318" s="69"/>
      <c r="AD1318" s="68"/>
      <c r="AE1318" s="69"/>
      <c r="AF1318" s="69"/>
      <c r="AG1318" s="69"/>
      <c r="AH1318" s="68"/>
      <c r="AI1318" s="68"/>
      <c r="AJ1318" s="68"/>
      <c r="AK1318" s="68"/>
      <c r="AL1318" s="68"/>
      <c r="AM1318" s="68"/>
      <c r="AN1318" s="68"/>
      <c r="AO1318" s="70"/>
      <c r="AP1318" s="71"/>
      <c r="AQ1318" s="70"/>
      <c r="AR1318" s="72"/>
      <c r="AS1318" s="55"/>
      <c r="AT1318" s="55"/>
      <c r="AU1318" s="55"/>
      <c r="AV1318" s="78"/>
    </row>
    <row r="1319" spans="28:48" ht="14.25">
      <c r="AB1319" s="68"/>
      <c r="AC1319" s="69"/>
      <c r="AD1319" s="68"/>
      <c r="AE1319" s="69"/>
      <c r="AF1319" s="69"/>
      <c r="AG1319" s="69"/>
      <c r="AH1319" s="68"/>
      <c r="AI1319" s="68"/>
      <c r="AJ1319" s="68"/>
      <c r="AK1319" s="68"/>
      <c r="AL1319" s="68"/>
      <c r="AM1319" s="68"/>
      <c r="AN1319" s="68"/>
      <c r="AO1319" s="70"/>
      <c r="AP1319" s="71"/>
      <c r="AQ1319" s="70"/>
      <c r="AR1319" s="72"/>
      <c r="AS1319" s="55"/>
      <c r="AT1319" s="55"/>
      <c r="AU1319" s="55"/>
      <c r="AV1319" s="78"/>
    </row>
    <row r="1320" spans="28:48" ht="14.25">
      <c r="AB1320" s="68"/>
      <c r="AC1320" s="69"/>
      <c r="AD1320" s="68"/>
      <c r="AE1320" s="69"/>
      <c r="AF1320" s="69"/>
      <c r="AG1320" s="69"/>
      <c r="AH1320" s="68"/>
      <c r="AI1320" s="68"/>
      <c r="AJ1320" s="68"/>
      <c r="AK1320" s="68"/>
      <c r="AL1320" s="68"/>
      <c r="AM1320" s="68"/>
      <c r="AN1320" s="68"/>
      <c r="AO1320" s="70"/>
      <c r="AP1320" s="71"/>
      <c r="AQ1320" s="70"/>
      <c r="AR1320" s="72"/>
      <c r="AS1320" s="55"/>
      <c r="AT1320" s="55"/>
      <c r="AU1320" s="55"/>
      <c r="AV1320" s="78"/>
    </row>
    <row r="1321" spans="28:48" ht="14.25">
      <c r="AB1321" s="68"/>
      <c r="AC1321" s="69"/>
      <c r="AD1321" s="68"/>
      <c r="AE1321" s="69"/>
      <c r="AF1321" s="69"/>
      <c r="AG1321" s="69"/>
      <c r="AH1321" s="68"/>
      <c r="AI1321" s="68"/>
      <c r="AJ1321" s="68"/>
      <c r="AK1321" s="68"/>
      <c r="AL1321" s="68"/>
      <c r="AM1321" s="68"/>
      <c r="AN1321" s="68"/>
      <c r="AO1321" s="70"/>
      <c r="AP1321" s="71"/>
      <c r="AQ1321" s="70"/>
      <c r="AR1321" s="72"/>
      <c r="AS1321" s="55"/>
      <c r="AT1321" s="55"/>
      <c r="AU1321" s="55"/>
      <c r="AV1321" s="78"/>
    </row>
    <row r="1322" spans="28:48" ht="14.25">
      <c r="AB1322" s="68"/>
      <c r="AC1322" s="69"/>
      <c r="AD1322" s="68"/>
      <c r="AE1322" s="69"/>
      <c r="AF1322" s="69"/>
      <c r="AG1322" s="69"/>
      <c r="AH1322" s="68"/>
      <c r="AI1322" s="68"/>
      <c r="AJ1322" s="68"/>
      <c r="AK1322" s="68"/>
      <c r="AL1322" s="68"/>
      <c r="AM1322" s="68"/>
      <c r="AN1322" s="68"/>
      <c r="AO1322" s="70"/>
      <c r="AP1322" s="71"/>
      <c r="AQ1322" s="70"/>
      <c r="AR1322" s="72"/>
      <c r="AS1322" s="55"/>
      <c r="AT1322" s="55"/>
      <c r="AU1322" s="55"/>
      <c r="AV1322" s="78"/>
    </row>
    <row r="1323" spans="28:48" ht="14.25">
      <c r="AB1323" s="68"/>
      <c r="AC1323" s="69"/>
      <c r="AD1323" s="68"/>
      <c r="AE1323" s="69"/>
      <c r="AF1323" s="69"/>
      <c r="AG1323" s="69"/>
      <c r="AH1323" s="68"/>
      <c r="AI1323" s="68"/>
      <c r="AJ1323" s="68"/>
      <c r="AK1323" s="68"/>
      <c r="AL1323" s="68"/>
      <c r="AM1323" s="68"/>
      <c r="AN1323" s="68"/>
      <c r="AO1323" s="70"/>
      <c r="AP1323" s="71"/>
      <c r="AQ1323" s="70"/>
      <c r="AR1323" s="72"/>
      <c r="AS1323" s="55"/>
      <c r="AT1323" s="55"/>
      <c r="AU1323" s="55"/>
      <c r="AV1323" s="78"/>
    </row>
    <row r="1324" spans="28:48" ht="14.25">
      <c r="AB1324" s="68"/>
      <c r="AC1324" s="69"/>
      <c r="AD1324" s="68"/>
      <c r="AE1324" s="69"/>
      <c r="AF1324" s="69"/>
      <c r="AG1324" s="69"/>
      <c r="AH1324" s="68"/>
      <c r="AI1324" s="68"/>
      <c r="AJ1324" s="68"/>
      <c r="AK1324" s="68"/>
      <c r="AL1324" s="68"/>
      <c r="AM1324" s="68"/>
      <c r="AN1324" s="68"/>
      <c r="AO1324" s="70"/>
      <c r="AP1324" s="71"/>
      <c r="AQ1324" s="70"/>
      <c r="AR1324" s="72"/>
      <c r="AS1324" s="55"/>
      <c r="AT1324" s="55"/>
      <c r="AU1324" s="55"/>
      <c r="AV1324" s="78"/>
    </row>
    <row r="1325" spans="28:48" ht="14.25">
      <c r="AB1325" s="68"/>
      <c r="AC1325" s="69"/>
      <c r="AD1325" s="68"/>
      <c r="AE1325" s="69"/>
      <c r="AF1325" s="69"/>
      <c r="AG1325" s="69"/>
      <c r="AH1325" s="68"/>
      <c r="AI1325" s="68"/>
      <c r="AJ1325" s="68"/>
      <c r="AK1325" s="68"/>
      <c r="AL1325" s="68"/>
      <c r="AM1325" s="68"/>
      <c r="AN1325" s="68"/>
      <c r="AO1325" s="70"/>
      <c r="AP1325" s="71"/>
      <c r="AQ1325" s="70"/>
      <c r="AR1325" s="72"/>
      <c r="AS1325" s="55"/>
      <c r="AT1325" s="55"/>
      <c r="AU1325" s="55"/>
      <c r="AV1325" s="78"/>
    </row>
    <row r="1326" spans="28:48" ht="14.25">
      <c r="AB1326" s="68"/>
      <c r="AC1326" s="69"/>
      <c r="AD1326" s="68"/>
      <c r="AE1326" s="69"/>
      <c r="AF1326" s="69"/>
      <c r="AG1326" s="69"/>
      <c r="AH1326" s="68"/>
      <c r="AI1326" s="68"/>
      <c r="AJ1326" s="68"/>
      <c r="AK1326" s="68"/>
      <c r="AL1326" s="68"/>
      <c r="AM1326" s="68"/>
      <c r="AN1326" s="68"/>
      <c r="AO1326" s="70"/>
      <c r="AP1326" s="71"/>
      <c r="AQ1326" s="70"/>
      <c r="AR1326" s="72"/>
      <c r="AS1326" s="55"/>
      <c r="AT1326" s="55"/>
      <c r="AU1326" s="55"/>
      <c r="AV1326" s="78"/>
    </row>
    <row r="1327" spans="28:48" ht="14.25">
      <c r="AB1327" s="68"/>
      <c r="AC1327" s="69"/>
      <c r="AD1327" s="68"/>
      <c r="AE1327" s="69"/>
      <c r="AF1327" s="69"/>
      <c r="AG1327" s="69"/>
      <c r="AH1327" s="68"/>
      <c r="AI1327" s="68"/>
      <c r="AJ1327" s="68"/>
      <c r="AK1327" s="68"/>
      <c r="AL1327" s="68"/>
      <c r="AM1327" s="68"/>
      <c r="AN1327" s="68"/>
      <c r="AO1327" s="70"/>
      <c r="AP1327" s="71"/>
      <c r="AQ1327" s="70"/>
      <c r="AR1327" s="72"/>
      <c r="AS1327" s="55"/>
      <c r="AT1327" s="55"/>
      <c r="AU1327" s="55"/>
      <c r="AV1327" s="78"/>
    </row>
    <row r="1328" spans="28:48" ht="14.25">
      <c r="AB1328" s="68"/>
      <c r="AC1328" s="69"/>
      <c r="AD1328" s="68"/>
      <c r="AE1328" s="69"/>
      <c r="AF1328" s="69"/>
      <c r="AG1328" s="69"/>
      <c r="AH1328" s="68"/>
      <c r="AI1328" s="68"/>
      <c r="AJ1328" s="68"/>
      <c r="AK1328" s="68"/>
      <c r="AL1328" s="68"/>
      <c r="AM1328" s="68"/>
      <c r="AN1328" s="68"/>
      <c r="AO1328" s="70"/>
      <c r="AP1328" s="71"/>
      <c r="AQ1328" s="70"/>
      <c r="AR1328" s="72"/>
      <c r="AS1328" s="55"/>
      <c r="AT1328" s="55"/>
      <c r="AU1328" s="55"/>
      <c r="AV1328" s="78"/>
    </row>
    <row r="1329" spans="28:48" ht="14.25">
      <c r="AB1329" s="68"/>
      <c r="AC1329" s="69"/>
      <c r="AD1329" s="68"/>
      <c r="AE1329" s="69"/>
      <c r="AF1329" s="69"/>
      <c r="AG1329" s="69"/>
      <c r="AH1329" s="68"/>
      <c r="AI1329" s="68"/>
      <c r="AJ1329" s="68"/>
      <c r="AK1329" s="68"/>
      <c r="AL1329" s="68"/>
      <c r="AM1329" s="68"/>
      <c r="AN1329" s="68"/>
      <c r="AO1329" s="70"/>
      <c r="AP1329" s="71"/>
      <c r="AQ1329" s="70"/>
      <c r="AR1329" s="72"/>
      <c r="AS1329" s="55"/>
      <c r="AT1329" s="55"/>
      <c r="AU1329" s="55"/>
      <c r="AV1329" s="78"/>
    </row>
    <row r="1330" spans="28:48" ht="14.25">
      <c r="AB1330" s="68"/>
      <c r="AC1330" s="69"/>
      <c r="AD1330" s="68"/>
      <c r="AE1330" s="69"/>
      <c r="AF1330" s="69"/>
      <c r="AG1330" s="69"/>
      <c r="AH1330" s="68"/>
      <c r="AI1330" s="68"/>
      <c r="AJ1330" s="68"/>
      <c r="AK1330" s="68"/>
      <c r="AL1330" s="68"/>
      <c r="AM1330" s="68"/>
      <c r="AN1330" s="68"/>
      <c r="AO1330" s="70"/>
      <c r="AP1330" s="71"/>
      <c r="AQ1330" s="70"/>
      <c r="AR1330" s="72"/>
      <c r="AS1330" s="55"/>
      <c r="AT1330" s="55"/>
      <c r="AU1330" s="55"/>
      <c r="AV1330" s="78"/>
    </row>
    <row r="1331" spans="28:48" ht="14.25">
      <c r="AB1331" s="68"/>
      <c r="AC1331" s="69"/>
      <c r="AD1331" s="68"/>
      <c r="AE1331" s="69"/>
      <c r="AF1331" s="69"/>
      <c r="AG1331" s="69"/>
      <c r="AH1331" s="68"/>
      <c r="AI1331" s="68"/>
      <c r="AJ1331" s="68"/>
      <c r="AK1331" s="68"/>
      <c r="AL1331" s="68"/>
      <c r="AM1331" s="68"/>
      <c r="AN1331" s="68"/>
      <c r="AO1331" s="70"/>
      <c r="AP1331" s="71"/>
      <c r="AQ1331" s="70"/>
      <c r="AR1331" s="72"/>
      <c r="AS1331" s="55"/>
      <c r="AT1331" s="55"/>
      <c r="AU1331" s="55"/>
      <c r="AV1331" s="78"/>
    </row>
    <row r="1332" spans="28:48" ht="14.25">
      <c r="AB1332" s="68"/>
      <c r="AC1332" s="69"/>
      <c r="AD1332" s="68"/>
      <c r="AE1332" s="69"/>
      <c r="AF1332" s="69"/>
      <c r="AG1332" s="69"/>
      <c r="AH1332" s="68"/>
      <c r="AI1332" s="68"/>
      <c r="AJ1332" s="68"/>
      <c r="AK1332" s="68"/>
      <c r="AL1332" s="68"/>
      <c r="AM1332" s="68"/>
      <c r="AN1332" s="68"/>
      <c r="AO1332" s="70"/>
      <c r="AP1332" s="71"/>
      <c r="AQ1332" s="70"/>
      <c r="AR1332" s="72"/>
      <c r="AS1332" s="55"/>
      <c r="AT1332" s="55"/>
      <c r="AU1332" s="55"/>
      <c r="AV1332" s="78"/>
    </row>
    <row r="1333" spans="28:48" ht="14.25">
      <c r="AB1333" s="68"/>
      <c r="AC1333" s="69"/>
      <c r="AD1333" s="68"/>
      <c r="AE1333" s="69"/>
      <c r="AF1333" s="69"/>
      <c r="AG1333" s="69"/>
      <c r="AH1333" s="68"/>
      <c r="AI1333" s="68"/>
      <c r="AJ1333" s="68"/>
      <c r="AK1333" s="68"/>
      <c r="AL1333" s="68"/>
      <c r="AM1333" s="68"/>
      <c r="AN1333" s="68"/>
      <c r="AO1333" s="70"/>
      <c r="AP1333" s="71"/>
      <c r="AQ1333" s="70"/>
      <c r="AR1333" s="72"/>
      <c r="AS1333" s="55"/>
      <c r="AT1333" s="55"/>
      <c r="AU1333" s="55"/>
      <c r="AV1333" s="78"/>
    </row>
    <row r="1334" spans="28:48" ht="14.25">
      <c r="AB1334" s="68"/>
      <c r="AC1334" s="69"/>
      <c r="AD1334" s="68"/>
      <c r="AE1334" s="69"/>
      <c r="AF1334" s="69"/>
      <c r="AG1334" s="69"/>
      <c r="AH1334" s="68"/>
      <c r="AI1334" s="68"/>
      <c r="AJ1334" s="68"/>
      <c r="AK1334" s="68"/>
      <c r="AL1334" s="68"/>
      <c r="AM1334" s="68"/>
      <c r="AN1334" s="68"/>
      <c r="AO1334" s="70"/>
      <c r="AP1334" s="71"/>
      <c r="AQ1334" s="70"/>
      <c r="AR1334" s="72"/>
      <c r="AS1334" s="55"/>
      <c r="AT1334" s="55"/>
      <c r="AU1334" s="55"/>
      <c r="AV1334" s="78"/>
    </row>
    <row r="1335" spans="28:48" ht="14.25">
      <c r="AB1335" s="68"/>
      <c r="AC1335" s="69"/>
      <c r="AD1335" s="68"/>
      <c r="AE1335" s="69"/>
      <c r="AF1335" s="69"/>
      <c r="AG1335" s="69"/>
      <c r="AH1335" s="68"/>
      <c r="AI1335" s="68"/>
      <c r="AJ1335" s="68"/>
      <c r="AK1335" s="68"/>
      <c r="AL1335" s="68"/>
      <c r="AM1335" s="68"/>
      <c r="AN1335" s="68"/>
      <c r="AO1335" s="70"/>
      <c r="AP1335" s="71"/>
      <c r="AQ1335" s="70"/>
      <c r="AR1335" s="72"/>
      <c r="AS1335" s="55"/>
      <c r="AT1335" s="55"/>
      <c r="AU1335" s="55"/>
      <c r="AV1335" s="78"/>
    </row>
    <row r="1336" spans="28:48" ht="14.25">
      <c r="AB1336" s="68"/>
      <c r="AC1336" s="69"/>
      <c r="AD1336" s="68"/>
      <c r="AE1336" s="69"/>
      <c r="AF1336" s="69"/>
      <c r="AG1336" s="69"/>
      <c r="AH1336" s="68"/>
      <c r="AI1336" s="68"/>
      <c r="AJ1336" s="68"/>
      <c r="AK1336" s="68"/>
      <c r="AL1336" s="68"/>
      <c r="AM1336" s="68"/>
      <c r="AN1336" s="68"/>
      <c r="AO1336" s="70"/>
      <c r="AP1336" s="71"/>
      <c r="AQ1336" s="70"/>
      <c r="AR1336" s="72"/>
      <c r="AS1336" s="55"/>
      <c r="AT1336" s="55"/>
      <c r="AU1336" s="55"/>
      <c r="AV1336" s="78"/>
    </row>
    <row r="1337" spans="28:48" ht="14.25">
      <c r="AB1337" s="68"/>
      <c r="AC1337" s="69"/>
      <c r="AD1337" s="68"/>
      <c r="AE1337" s="69"/>
      <c r="AF1337" s="69"/>
      <c r="AG1337" s="69"/>
      <c r="AH1337" s="68"/>
      <c r="AI1337" s="68"/>
      <c r="AJ1337" s="68"/>
      <c r="AK1337" s="68"/>
      <c r="AL1337" s="68"/>
      <c r="AM1337" s="68"/>
      <c r="AN1337" s="68"/>
      <c r="AO1337" s="70"/>
      <c r="AP1337" s="71"/>
      <c r="AQ1337" s="70"/>
      <c r="AR1337" s="72"/>
      <c r="AS1337" s="55"/>
      <c r="AT1337" s="55"/>
      <c r="AU1337" s="55"/>
      <c r="AV1337" s="78"/>
    </row>
    <row r="1338" spans="28:48" ht="14.25">
      <c r="AB1338" s="68"/>
      <c r="AC1338" s="69"/>
      <c r="AD1338" s="68"/>
      <c r="AE1338" s="69"/>
      <c r="AF1338" s="69"/>
      <c r="AG1338" s="69"/>
      <c r="AH1338" s="68"/>
      <c r="AI1338" s="68"/>
      <c r="AJ1338" s="68"/>
      <c r="AK1338" s="68"/>
      <c r="AL1338" s="68"/>
      <c r="AM1338" s="68"/>
      <c r="AN1338" s="68"/>
      <c r="AO1338" s="70"/>
      <c r="AP1338" s="71"/>
      <c r="AQ1338" s="70"/>
      <c r="AR1338" s="72"/>
      <c r="AS1338" s="55"/>
      <c r="AT1338" s="55"/>
      <c r="AU1338" s="55"/>
      <c r="AV1338" s="78"/>
    </row>
    <row r="1339" spans="28:48" ht="14.25">
      <c r="AB1339" s="68"/>
      <c r="AC1339" s="69"/>
      <c r="AD1339" s="68"/>
      <c r="AE1339" s="69"/>
      <c r="AF1339" s="69"/>
      <c r="AG1339" s="69"/>
      <c r="AH1339" s="68"/>
      <c r="AI1339" s="68"/>
      <c r="AJ1339" s="68"/>
      <c r="AK1339" s="68"/>
      <c r="AL1339" s="68"/>
      <c r="AM1339" s="68"/>
      <c r="AN1339" s="68"/>
      <c r="AO1339" s="70"/>
      <c r="AP1339" s="71"/>
      <c r="AQ1339" s="70"/>
      <c r="AR1339" s="72"/>
      <c r="AS1339" s="55"/>
      <c r="AT1339" s="55"/>
      <c r="AU1339" s="55"/>
      <c r="AV1339" s="78"/>
    </row>
    <row r="1340" spans="28:48" ht="14.25">
      <c r="AB1340" s="68"/>
      <c r="AC1340" s="69"/>
      <c r="AD1340" s="68"/>
      <c r="AE1340" s="69"/>
      <c r="AF1340" s="69"/>
      <c r="AG1340" s="69"/>
      <c r="AH1340" s="68"/>
      <c r="AI1340" s="68"/>
      <c r="AJ1340" s="68"/>
      <c r="AK1340" s="68"/>
      <c r="AL1340" s="68"/>
      <c r="AM1340" s="68"/>
      <c r="AN1340" s="68"/>
      <c r="AO1340" s="70"/>
      <c r="AP1340" s="71"/>
      <c r="AQ1340" s="70"/>
      <c r="AR1340" s="72"/>
      <c r="AS1340" s="55"/>
      <c r="AT1340" s="55"/>
      <c r="AU1340" s="55"/>
      <c r="AV1340" s="78"/>
    </row>
    <row r="1341" spans="28:48" ht="14.25">
      <c r="AB1341" s="68"/>
      <c r="AC1341" s="69"/>
      <c r="AD1341" s="68"/>
      <c r="AE1341" s="69"/>
      <c r="AF1341" s="69"/>
      <c r="AG1341" s="69"/>
      <c r="AH1341" s="68"/>
      <c r="AI1341" s="68"/>
      <c r="AJ1341" s="68"/>
      <c r="AK1341" s="68"/>
      <c r="AL1341" s="68"/>
      <c r="AM1341" s="68"/>
      <c r="AN1341" s="68"/>
      <c r="AO1341" s="70"/>
      <c r="AP1341" s="71"/>
      <c r="AQ1341" s="70"/>
      <c r="AR1341" s="72"/>
      <c r="AS1341" s="55"/>
      <c r="AT1341" s="55"/>
      <c r="AU1341" s="55"/>
      <c r="AV1341" s="78"/>
    </row>
    <row r="1342" spans="28:48" ht="14.25">
      <c r="AB1342" s="68"/>
      <c r="AC1342" s="69"/>
      <c r="AD1342" s="68"/>
      <c r="AE1342" s="69"/>
      <c r="AF1342" s="69"/>
      <c r="AG1342" s="69"/>
      <c r="AH1342" s="68"/>
      <c r="AI1342" s="68"/>
      <c r="AJ1342" s="68"/>
      <c r="AK1342" s="68"/>
      <c r="AL1342" s="68"/>
      <c r="AM1342" s="68"/>
      <c r="AN1342" s="68"/>
      <c r="AO1342" s="70"/>
      <c r="AP1342" s="71"/>
      <c r="AQ1342" s="70"/>
      <c r="AR1342" s="72"/>
      <c r="AS1342" s="55"/>
      <c r="AT1342" s="55"/>
      <c r="AU1342" s="55"/>
      <c r="AV1342" s="78"/>
    </row>
    <row r="1343" spans="28:48" ht="14.25">
      <c r="AB1343" s="68"/>
      <c r="AC1343" s="69"/>
      <c r="AD1343" s="68"/>
      <c r="AE1343" s="69"/>
      <c r="AF1343" s="69"/>
      <c r="AG1343" s="69"/>
      <c r="AH1343" s="68"/>
      <c r="AI1343" s="68"/>
      <c r="AJ1343" s="68"/>
      <c r="AK1343" s="68"/>
      <c r="AL1343" s="68"/>
      <c r="AM1343" s="68"/>
      <c r="AN1343" s="68"/>
      <c r="AO1343" s="70"/>
      <c r="AP1343" s="71"/>
      <c r="AQ1343" s="70"/>
      <c r="AR1343" s="72"/>
      <c r="AS1343" s="55"/>
      <c r="AT1343" s="55"/>
      <c r="AU1343" s="55"/>
      <c r="AV1343" s="78"/>
    </row>
    <row r="1344" spans="28:48" ht="14.25">
      <c r="AB1344" s="68"/>
      <c r="AC1344" s="69"/>
      <c r="AD1344" s="68"/>
      <c r="AE1344" s="69"/>
      <c r="AF1344" s="69"/>
      <c r="AG1344" s="69"/>
      <c r="AH1344" s="68"/>
      <c r="AI1344" s="68"/>
      <c r="AJ1344" s="68"/>
      <c r="AK1344" s="68"/>
      <c r="AL1344" s="68"/>
      <c r="AM1344" s="68"/>
      <c r="AN1344" s="68"/>
      <c r="AO1344" s="70"/>
      <c r="AP1344" s="71"/>
      <c r="AQ1344" s="70"/>
      <c r="AR1344" s="72"/>
      <c r="AS1344" s="55"/>
      <c r="AT1344" s="55"/>
      <c r="AU1344" s="55"/>
      <c r="AV1344" s="78"/>
    </row>
    <row r="1345" spans="28:48" ht="14.25">
      <c r="AB1345" s="68"/>
      <c r="AC1345" s="69"/>
      <c r="AD1345" s="68"/>
      <c r="AE1345" s="69"/>
      <c r="AF1345" s="69"/>
      <c r="AG1345" s="69"/>
      <c r="AH1345" s="68"/>
      <c r="AI1345" s="68"/>
      <c r="AJ1345" s="68"/>
      <c r="AK1345" s="68"/>
      <c r="AL1345" s="68"/>
      <c r="AM1345" s="68"/>
      <c r="AN1345" s="68"/>
      <c r="AO1345" s="70"/>
      <c r="AP1345" s="71"/>
      <c r="AQ1345" s="70"/>
      <c r="AR1345" s="72"/>
      <c r="AS1345" s="55"/>
      <c r="AT1345" s="55"/>
      <c r="AU1345" s="55"/>
      <c r="AV1345" s="78"/>
    </row>
    <row r="1346" spans="28:48" ht="14.25">
      <c r="AB1346" s="68"/>
      <c r="AC1346" s="69"/>
      <c r="AD1346" s="68"/>
      <c r="AE1346" s="69"/>
      <c r="AF1346" s="69"/>
      <c r="AG1346" s="69"/>
      <c r="AH1346" s="68"/>
      <c r="AI1346" s="68"/>
      <c r="AJ1346" s="68"/>
      <c r="AK1346" s="68"/>
      <c r="AL1346" s="68"/>
      <c r="AM1346" s="68"/>
      <c r="AN1346" s="68"/>
      <c r="AO1346" s="70"/>
      <c r="AP1346" s="71"/>
      <c r="AQ1346" s="70"/>
      <c r="AR1346" s="72"/>
      <c r="AS1346" s="55"/>
      <c r="AT1346" s="55"/>
      <c r="AU1346" s="55"/>
      <c r="AV1346" s="78"/>
    </row>
    <row r="1347" spans="28:48" ht="14.25">
      <c r="AB1347" s="68"/>
      <c r="AC1347" s="69"/>
      <c r="AD1347" s="68"/>
      <c r="AE1347" s="69"/>
      <c r="AF1347" s="69"/>
      <c r="AG1347" s="69"/>
      <c r="AH1347" s="68"/>
      <c r="AI1347" s="68"/>
      <c r="AJ1347" s="68"/>
      <c r="AK1347" s="68"/>
      <c r="AL1347" s="68"/>
      <c r="AM1347" s="68"/>
      <c r="AN1347" s="68"/>
      <c r="AO1347" s="70"/>
      <c r="AP1347" s="71"/>
      <c r="AQ1347" s="70"/>
      <c r="AR1347" s="72"/>
      <c r="AS1347" s="55"/>
      <c r="AT1347" s="55"/>
      <c r="AU1347" s="55"/>
      <c r="AV1347" s="78"/>
    </row>
    <row r="1348" spans="28:48" ht="14.25">
      <c r="AB1348" s="68"/>
      <c r="AC1348" s="69"/>
      <c r="AD1348" s="68"/>
      <c r="AE1348" s="69"/>
      <c r="AF1348" s="69"/>
      <c r="AG1348" s="69"/>
      <c r="AH1348" s="68"/>
      <c r="AI1348" s="68"/>
      <c r="AJ1348" s="68"/>
      <c r="AK1348" s="68"/>
      <c r="AL1348" s="68"/>
      <c r="AM1348" s="68"/>
      <c r="AN1348" s="68"/>
      <c r="AO1348" s="70"/>
      <c r="AP1348" s="71"/>
      <c r="AQ1348" s="70"/>
      <c r="AR1348" s="72"/>
      <c r="AS1348" s="55"/>
      <c r="AT1348" s="55"/>
      <c r="AU1348" s="55"/>
      <c r="AV1348" s="78"/>
    </row>
    <row r="1349" spans="28:48" ht="14.25">
      <c r="AB1349" s="68"/>
      <c r="AC1349" s="69"/>
      <c r="AD1349" s="68"/>
      <c r="AE1349" s="69"/>
      <c r="AF1349" s="69"/>
      <c r="AG1349" s="69"/>
      <c r="AH1349" s="68"/>
      <c r="AI1349" s="68"/>
      <c r="AJ1349" s="68"/>
      <c r="AK1349" s="68"/>
      <c r="AL1349" s="68"/>
      <c r="AM1349" s="68"/>
      <c r="AN1349" s="68"/>
      <c r="AO1349" s="70"/>
      <c r="AP1349" s="71"/>
      <c r="AQ1349" s="70"/>
      <c r="AR1349" s="72"/>
      <c r="AS1349" s="55"/>
      <c r="AT1349" s="55"/>
      <c r="AU1349" s="55"/>
      <c r="AV1349" s="78"/>
    </row>
    <row r="1350" spans="28:48" ht="14.25">
      <c r="AB1350" s="68"/>
      <c r="AC1350" s="69"/>
      <c r="AD1350" s="68"/>
      <c r="AE1350" s="69"/>
      <c r="AF1350" s="69"/>
      <c r="AG1350" s="69"/>
      <c r="AH1350" s="68"/>
      <c r="AI1350" s="68"/>
      <c r="AJ1350" s="68"/>
      <c r="AK1350" s="68"/>
      <c r="AL1350" s="68"/>
      <c r="AM1350" s="68"/>
      <c r="AN1350" s="68"/>
      <c r="AO1350" s="70"/>
      <c r="AP1350" s="71"/>
      <c r="AQ1350" s="70"/>
      <c r="AR1350" s="72"/>
      <c r="AS1350" s="55"/>
      <c r="AT1350" s="55"/>
      <c r="AU1350" s="55"/>
      <c r="AV1350" s="78"/>
    </row>
    <row r="1351" spans="28:48" ht="14.25">
      <c r="AB1351" s="68"/>
      <c r="AC1351" s="69"/>
      <c r="AD1351" s="68"/>
      <c r="AE1351" s="69"/>
      <c r="AF1351" s="69"/>
      <c r="AG1351" s="69"/>
      <c r="AH1351" s="68"/>
      <c r="AI1351" s="68"/>
      <c r="AJ1351" s="68"/>
      <c r="AK1351" s="68"/>
      <c r="AL1351" s="68"/>
      <c r="AM1351" s="68"/>
      <c r="AN1351" s="68"/>
      <c r="AO1351" s="70"/>
      <c r="AP1351" s="71"/>
      <c r="AQ1351" s="70"/>
      <c r="AR1351" s="72"/>
      <c r="AS1351" s="55"/>
      <c r="AT1351" s="55"/>
      <c r="AU1351" s="55"/>
      <c r="AV1351" s="78"/>
    </row>
    <row r="1352" spans="28:48" ht="14.25">
      <c r="AB1352" s="68"/>
      <c r="AC1352" s="69"/>
      <c r="AD1352" s="68"/>
      <c r="AE1352" s="69"/>
      <c r="AF1352" s="69"/>
      <c r="AG1352" s="69"/>
      <c r="AH1352" s="68"/>
      <c r="AI1352" s="68"/>
      <c r="AJ1352" s="68"/>
      <c r="AK1352" s="68"/>
      <c r="AL1352" s="68"/>
      <c r="AM1352" s="68"/>
      <c r="AN1352" s="68"/>
      <c r="AO1352" s="70"/>
      <c r="AP1352" s="71"/>
      <c r="AQ1352" s="70"/>
      <c r="AR1352" s="72"/>
      <c r="AS1352" s="55"/>
      <c r="AT1352" s="55"/>
      <c r="AU1352" s="55"/>
      <c r="AV1352" s="78"/>
    </row>
    <row r="1353" spans="28:48" ht="14.25">
      <c r="AB1353" s="68"/>
      <c r="AC1353" s="69"/>
      <c r="AD1353" s="68"/>
      <c r="AE1353" s="69"/>
      <c r="AF1353" s="69"/>
      <c r="AG1353" s="69"/>
      <c r="AH1353" s="68"/>
      <c r="AI1353" s="68"/>
      <c r="AJ1353" s="68"/>
      <c r="AK1353" s="68"/>
      <c r="AL1353" s="68"/>
      <c r="AM1353" s="68"/>
      <c r="AN1353" s="68"/>
      <c r="AO1353" s="70"/>
      <c r="AP1353" s="71"/>
      <c r="AQ1353" s="70"/>
      <c r="AR1353" s="72"/>
      <c r="AS1353" s="55"/>
      <c r="AT1353" s="55"/>
      <c r="AU1353" s="55"/>
      <c r="AV1353" s="78"/>
    </row>
    <row r="1354" spans="28:48" ht="14.25">
      <c r="AB1354" s="68"/>
      <c r="AC1354" s="69"/>
      <c r="AD1354" s="68"/>
      <c r="AE1354" s="69"/>
      <c r="AF1354" s="69"/>
      <c r="AG1354" s="69"/>
      <c r="AH1354" s="68"/>
      <c r="AI1354" s="68"/>
      <c r="AJ1354" s="68"/>
      <c r="AK1354" s="68"/>
      <c r="AL1354" s="68"/>
      <c r="AM1354" s="68"/>
      <c r="AN1354" s="68"/>
      <c r="AO1354" s="70"/>
      <c r="AP1354" s="71"/>
      <c r="AQ1354" s="70"/>
      <c r="AR1354" s="72"/>
      <c r="AS1354" s="55"/>
      <c r="AT1354" s="55"/>
      <c r="AU1354" s="55"/>
      <c r="AV1354" s="78"/>
    </row>
    <row r="1355" spans="28:48" ht="14.25">
      <c r="AB1355" s="68"/>
      <c r="AC1355" s="69"/>
      <c r="AD1355" s="68"/>
      <c r="AE1355" s="69"/>
      <c r="AF1355" s="69"/>
      <c r="AG1355" s="69"/>
      <c r="AH1355" s="68"/>
      <c r="AI1355" s="68"/>
      <c r="AJ1355" s="68"/>
      <c r="AK1355" s="68"/>
      <c r="AL1355" s="68"/>
      <c r="AM1355" s="68"/>
      <c r="AN1355" s="68"/>
      <c r="AO1355" s="70"/>
      <c r="AP1355" s="71"/>
      <c r="AQ1355" s="70"/>
      <c r="AR1355" s="72"/>
      <c r="AS1355" s="55"/>
      <c r="AT1355" s="55"/>
      <c r="AU1355" s="55"/>
      <c r="AV1355" s="78"/>
    </row>
    <row r="1356" spans="28:48" ht="14.25">
      <c r="AB1356" s="68"/>
      <c r="AC1356" s="69"/>
      <c r="AD1356" s="68"/>
      <c r="AE1356" s="69"/>
      <c r="AF1356" s="69"/>
      <c r="AG1356" s="69"/>
      <c r="AH1356" s="68"/>
      <c r="AI1356" s="68"/>
      <c r="AJ1356" s="68"/>
      <c r="AK1356" s="68"/>
      <c r="AL1356" s="68"/>
      <c r="AM1356" s="68"/>
      <c r="AN1356" s="68"/>
      <c r="AO1356" s="70"/>
      <c r="AP1356" s="71"/>
      <c r="AQ1356" s="70"/>
      <c r="AR1356" s="72"/>
      <c r="AS1356" s="55"/>
      <c r="AT1356" s="55"/>
      <c r="AU1356" s="55"/>
      <c r="AV1356" s="78"/>
    </row>
    <row r="1357" spans="28:48" ht="14.25">
      <c r="AB1357" s="68"/>
      <c r="AC1357" s="69"/>
      <c r="AD1357" s="68"/>
      <c r="AE1357" s="69"/>
      <c r="AF1357" s="69"/>
      <c r="AG1357" s="69"/>
      <c r="AH1357" s="68"/>
      <c r="AI1357" s="68"/>
      <c r="AJ1357" s="68"/>
      <c r="AK1357" s="68"/>
      <c r="AL1357" s="68"/>
      <c r="AM1357" s="68"/>
      <c r="AN1357" s="68"/>
      <c r="AO1357" s="70"/>
      <c r="AP1357" s="71"/>
      <c r="AQ1357" s="70"/>
      <c r="AR1357" s="72"/>
      <c r="AS1357" s="55"/>
      <c r="AT1357" s="55"/>
      <c r="AU1357" s="55"/>
      <c r="AV1357" s="78"/>
    </row>
    <row r="1358" spans="28:48" ht="14.25">
      <c r="AB1358" s="68"/>
      <c r="AC1358" s="69"/>
      <c r="AD1358" s="68"/>
      <c r="AE1358" s="69"/>
      <c r="AF1358" s="69"/>
      <c r="AG1358" s="69"/>
      <c r="AH1358" s="68"/>
      <c r="AI1358" s="68"/>
      <c r="AJ1358" s="68"/>
      <c r="AK1358" s="68"/>
      <c r="AL1358" s="68"/>
      <c r="AM1358" s="68"/>
      <c r="AN1358" s="68"/>
      <c r="AO1358" s="70"/>
      <c r="AP1358" s="71"/>
      <c r="AQ1358" s="70"/>
      <c r="AR1358" s="72"/>
      <c r="AS1358" s="55"/>
      <c r="AT1358" s="55"/>
      <c r="AU1358" s="55"/>
      <c r="AV1358" s="78"/>
    </row>
    <row r="1359" spans="28:48" ht="14.25">
      <c r="AB1359" s="68"/>
      <c r="AC1359" s="69"/>
      <c r="AD1359" s="68"/>
      <c r="AE1359" s="69"/>
      <c r="AF1359" s="69"/>
      <c r="AG1359" s="69"/>
      <c r="AH1359" s="68"/>
      <c r="AI1359" s="68"/>
      <c r="AJ1359" s="68"/>
      <c r="AK1359" s="68"/>
      <c r="AL1359" s="68"/>
      <c r="AM1359" s="68"/>
      <c r="AN1359" s="68"/>
      <c r="AO1359" s="70"/>
      <c r="AP1359" s="71"/>
      <c r="AQ1359" s="70"/>
      <c r="AR1359" s="72"/>
      <c r="AS1359" s="55"/>
      <c r="AT1359" s="55"/>
      <c r="AU1359" s="55"/>
      <c r="AV1359" s="78"/>
    </row>
    <row r="1360" spans="28:48" ht="14.25">
      <c r="AB1360" s="68"/>
      <c r="AC1360" s="69"/>
      <c r="AD1360" s="68"/>
      <c r="AE1360" s="69"/>
      <c r="AF1360" s="69"/>
      <c r="AG1360" s="69"/>
      <c r="AH1360" s="68"/>
      <c r="AI1360" s="68"/>
      <c r="AJ1360" s="68"/>
      <c r="AK1360" s="68"/>
      <c r="AL1360" s="68"/>
      <c r="AM1360" s="68"/>
      <c r="AN1360" s="68"/>
      <c r="AO1360" s="70"/>
      <c r="AP1360" s="71"/>
      <c r="AQ1360" s="70"/>
      <c r="AR1360" s="72"/>
      <c r="AS1360" s="55"/>
      <c r="AT1360" s="55"/>
      <c r="AU1360" s="55"/>
      <c r="AV1360" s="78"/>
    </row>
    <row r="1361" spans="28:48" ht="14.25">
      <c r="AB1361" s="68"/>
      <c r="AC1361" s="69"/>
      <c r="AD1361" s="68"/>
      <c r="AE1361" s="69"/>
      <c r="AF1361" s="69"/>
      <c r="AG1361" s="69"/>
      <c r="AH1361" s="68"/>
      <c r="AI1361" s="68"/>
      <c r="AJ1361" s="68"/>
      <c r="AK1361" s="68"/>
      <c r="AL1361" s="68"/>
      <c r="AM1361" s="68"/>
      <c r="AN1361" s="68"/>
      <c r="AO1361" s="70"/>
      <c r="AP1361" s="71"/>
      <c r="AQ1361" s="70"/>
      <c r="AR1361" s="72"/>
      <c r="AS1361" s="55"/>
      <c r="AT1361" s="55"/>
      <c r="AU1361" s="55"/>
      <c r="AV1361" s="78"/>
    </row>
    <row r="1362" spans="28:48" ht="14.25">
      <c r="AB1362" s="68"/>
      <c r="AC1362" s="69"/>
      <c r="AD1362" s="68"/>
      <c r="AE1362" s="69"/>
      <c r="AF1362" s="69"/>
      <c r="AG1362" s="69"/>
      <c r="AH1362" s="68"/>
      <c r="AI1362" s="68"/>
      <c r="AJ1362" s="68"/>
      <c r="AK1362" s="68"/>
      <c r="AL1362" s="68"/>
      <c r="AM1362" s="68"/>
      <c r="AN1362" s="68"/>
      <c r="AO1362" s="70"/>
      <c r="AP1362" s="71"/>
      <c r="AQ1362" s="70"/>
      <c r="AR1362" s="72"/>
      <c r="AS1362" s="55"/>
      <c r="AT1362" s="55"/>
      <c r="AU1362" s="55"/>
      <c r="AV1362" s="78"/>
    </row>
    <row r="1363" spans="28:48" ht="14.25">
      <c r="AB1363" s="68"/>
      <c r="AC1363" s="69"/>
      <c r="AD1363" s="68"/>
      <c r="AE1363" s="69"/>
      <c r="AF1363" s="69"/>
      <c r="AG1363" s="69"/>
      <c r="AH1363" s="68"/>
      <c r="AI1363" s="68"/>
      <c r="AJ1363" s="68"/>
      <c r="AK1363" s="68"/>
      <c r="AL1363" s="68"/>
      <c r="AM1363" s="68"/>
      <c r="AN1363" s="68"/>
      <c r="AO1363" s="70"/>
      <c r="AP1363" s="71"/>
      <c r="AQ1363" s="70"/>
      <c r="AR1363" s="72"/>
      <c r="AS1363" s="55"/>
      <c r="AT1363" s="55"/>
      <c r="AU1363" s="55"/>
      <c r="AV1363" s="78"/>
    </row>
    <row r="1364" spans="28:48" ht="14.25">
      <c r="AB1364" s="68"/>
      <c r="AC1364" s="69"/>
      <c r="AD1364" s="68"/>
      <c r="AE1364" s="69"/>
      <c r="AF1364" s="69"/>
      <c r="AG1364" s="69"/>
      <c r="AH1364" s="68"/>
      <c r="AI1364" s="68"/>
      <c r="AJ1364" s="68"/>
      <c r="AK1364" s="68"/>
      <c r="AL1364" s="68"/>
      <c r="AM1364" s="68"/>
      <c r="AN1364" s="68"/>
      <c r="AO1364" s="70"/>
      <c r="AP1364" s="71"/>
      <c r="AQ1364" s="70"/>
      <c r="AR1364" s="72"/>
      <c r="AS1364" s="55"/>
      <c r="AT1364" s="55"/>
      <c r="AU1364" s="55"/>
      <c r="AV1364" s="78"/>
    </row>
    <row r="1365" spans="28:48" ht="14.25">
      <c r="AB1365" s="68"/>
      <c r="AC1365" s="69"/>
      <c r="AD1365" s="68"/>
      <c r="AE1365" s="69"/>
      <c r="AF1365" s="69"/>
      <c r="AG1365" s="69"/>
      <c r="AH1365" s="68"/>
      <c r="AI1365" s="68"/>
      <c r="AJ1365" s="68"/>
      <c r="AK1365" s="68"/>
      <c r="AL1365" s="68"/>
      <c r="AM1365" s="68"/>
      <c r="AN1365" s="68"/>
      <c r="AO1365" s="70"/>
      <c r="AP1365" s="71"/>
      <c r="AQ1365" s="70"/>
      <c r="AR1365" s="72"/>
      <c r="AS1365" s="55"/>
      <c r="AT1365" s="55"/>
      <c r="AU1365" s="55"/>
      <c r="AV1365" s="78"/>
    </row>
    <row r="1366" spans="28:48" ht="14.25">
      <c r="AB1366" s="68"/>
      <c r="AC1366" s="69"/>
      <c r="AD1366" s="68"/>
      <c r="AE1366" s="69"/>
      <c r="AF1366" s="69"/>
      <c r="AG1366" s="69"/>
      <c r="AH1366" s="68"/>
      <c r="AI1366" s="68"/>
      <c r="AJ1366" s="68"/>
      <c r="AK1366" s="68"/>
      <c r="AL1366" s="68"/>
      <c r="AM1366" s="68"/>
      <c r="AN1366" s="68"/>
      <c r="AO1366" s="70"/>
      <c r="AP1366" s="71"/>
      <c r="AQ1366" s="70"/>
      <c r="AR1366" s="72"/>
      <c r="AS1366" s="55"/>
      <c r="AT1366" s="55"/>
      <c r="AU1366" s="55"/>
      <c r="AV1366" s="78"/>
    </row>
    <row r="1367" spans="28:48" ht="14.25">
      <c r="AB1367" s="68"/>
      <c r="AC1367" s="69"/>
      <c r="AD1367" s="68"/>
      <c r="AE1367" s="69"/>
      <c r="AF1367" s="69"/>
      <c r="AG1367" s="69"/>
      <c r="AH1367" s="68"/>
      <c r="AI1367" s="68"/>
      <c r="AJ1367" s="68"/>
      <c r="AK1367" s="68"/>
      <c r="AL1367" s="68"/>
      <c r="AM1367" s="68"/>
      <c r="AN1367" s="68"/>
      <c r="AO1367" s="70"/>
      <c r="AP1367" s="71"/>
      <c r="AQ1367" s="70"/>
      <c r="AR1367" s="72"/>
      <c r="AS1367" s="55"/>
      <c r="AT1367" s="55"/>
      <c r="AU1367" s="55"/>
      <c r="AV1367" s="78"/>
    </row>
    <row r="1368" spans="28:48" ht="14.25">
      <c r="AB1368" s="68"/>
      <c r="AC1368" s="69"/>
      <c r="AD1368" s="68"/>
      <c r="AE1368" s="69"/>
      <c r="AF1368" s="69"/>
      <c r="AG1368" s="69"/>
      <c r="AH1368" s="68"/>
      <c r="AI1368" s="68"/>
      <c r="AJ1368" s="68"/>
      <c r="AK1368" s="68"/>
      <c r="AL1368" s="68"/>
      <c r="AM1368" s="68"/>
      <c r="AN1368" s="68"/>
      <c r="AO1368" s="70"/>
      <c r="AP1368" s="71"/>
      <c r="AQ1368" s="70"/>
      <c r="AR1368" s="72"/>
      <c r="AS1368" s="55"/>
      <c r="AT1368" s="55"/>
      <c r="AU1368" s="55"/>
      <c r="AV1368" s="78"/>
    </row>
    <row r="1369" spans="28:48" ht="14.25">
      <c r="AB1369" s="68"/>
      <c r="AC1369" s="69"/>
      <c r="AD1369" s="68"/>
      <c r="AE1369" s="69"/>
      <c r="AF1369" s="69"/>
      <c r="AG1369" s="69"/>
      <c r="AH1369" s="68"/>
      <c r="AI1369" s="68"/>
      <c r="AJ1369" s="68"/>
      <c r="AK1369" s="68"/>
      <c r="AL1369" s="68"/>
      <c r="AM1369" s="68"/>
      <c r="AN1369" s="68"/>
      <c r="AO1369" s="70"/>
      <c r="AP1369" s="71"/>
      <c r="AQ1369" s="70"/>
      <c r="AR1369" s="72"/>
      <c r="AS1369" s="55"/>
      <c r="AT1369" s="55"/>
      <c r="AU1369" s="55"/>
      <c r="AV1369" s="78"/>
    </row>
    <row r="1370" spans="28:48" ht="14.25">
      <c r="AB1370" s="68"/>
      <c r="AC1370" s="69"/>
      <c r="AD1370" s="68"/>
      <c r="AE1370" s="69"/>
      <c r="AF1370" s="69"/>
      <c r="AG1370" s="69"/>
      <c r="AH1370" s="68"/>
      <c r="AI1370" s="68"/>
      <c r="AJ1370" s="68"/>
      <c r="AK1370" s="68"/>
      <c r="AL1370" s="68"/>
      <c r="AM1370" s="68"/>
      <c r="AN1370" s="68"/>
      <c r="AO1370" s="70"/>
      <c r="AP1370" s="71"/>
      <c r="AQ1370" s="70"/>
      <c r="AR1370" s="72"/>
      <c r="AS1370" s="55"/>
      <c r="AT1370" s="55"/>
      <c r="AU1370" s="55"/>
      <c r="AV1370" s="78"/>
    </row>
    <row r="1371" spans="28:48" ht="14.25">
      <c r="AB1371" s="68"/>
      <c r="AC1371" s="69"/>
      <c r="AD1371" s="68"/>
      <c r="AE1371" s="69"/>
      <c r="AF1371" s="69"/>
      <c r="AG1371" s="69"/>
      <c r="AH1371" s="68"/>
      <c r="AI1371" s="68"/>
      <c r="AJ1371" s="68"/>
      <c r="AK1371" s="68"/>
      <c r="AL1371" s="68"/>
      <c r="AM1371" s="68"/>
      <c r="AN1371" s="68"/>
      <c r="AO1371" s="70"/>
      <c r="AP1371" s="71"/>
      <c r="AQ1371" s="70"/>
      <c r="AR1371" s="72"/>
      <c r="AS1371" s="55"/>
      <c r="AT1371" s="55"/>
      <c r="AU1371" s="55"/>
      <c r="AV1371" s="78"/>
    </row>
    <row r="1372" spans="28:48" ht="14.25">
      <c r="AB1372" s="68"/>
      <c r="AC1372" s="69"/>
      <c r="AD1372" s="68"/>
      <c r="AE1372" s="69"/>
      <c r="AF1372" s="69"/>
      <c r="AG1372" s="69"/>
      <c r="AH1372" s="68"/>
      <c r="AI1372" s="68"/>
      <c r="AJ1372" s="68"/>
      <c r="AK1372" s="68"/>
      <c r="AL1372" s="68"/>
      <c r="AM1372" s="68"/>
      <c r="AN1372" s="68"/>
      <c r="AO1372" s="70"/>
      <c r="AP1372" s="71"/>
      <c r="AQ1372" s="70"/>
      <c r="AR1372" s="72"/>
      <c r="AS1372" s="55"/>
      <c r="AT1372" s="55"/>
      <c r="AU1372" s="55"/>
      <c r="AV1372" s="78"/>
    </row>
    <row r="1373" spans="28:48" ht="14.25">
      <c r="AB1373" s="68"/>
      <c r="AC1373" s="69"/>
      <c r="AD1373" s="68"/>
      <c r="AE1373" s="69"/>
      <c r="AF1373" s="69"/>
      <c r="AG1373" s="69"/>
      <c r="AH1373" s="68"/>
      <c r="AI1373" s="68"/>
      <c r="AJ1373" s="68"/>
      <c r="AK1373" s="68"/>
      <c r="AL1373" s="68"/>
      <c r="AM1373" s="68"/>
      <c r="AN1373" s="68"/>
      <c r="AO1373" s="70"/>
      <c r="AP1373" s="71"/>
      <c r="AQ1373" s="70"/>
      <c r="AR1373" s="72"/>
      <c r="AS1373" s="55"/>
      <c r="AT1373" s="55"/>
      <c r="AU1373" s="55"/>
      <c r="AV1373" s="78"/>
    </row>
    <row r="1374" spans="28:48" ht="14.25">
      <c r="AB1374" s="68"/>
      <c r="AC1374" s="69"/>
      <c r="AD1374" s="68"/>
      <c r="AE1374" s="69"/>
      <c r="AF1374" s="69"/>
      <c r="AG1374" s="69"/>
      <c r="AH1374" s="68"/>
      <c r="AI1374" s="68"/>
      <c r="AJ1374" s="68"/>
      <c r="AK1374" s="68"/>
      <c r="AL1374" s="68"/>
      <c r="AM1374" s="68"/>
      <c r="AN1374" s="68"/>
      <c r="AO1374" s="70"/>
      <c r="AP1374" s="71"/>
      <c r="AQ1374" s="70"/>
      <c r="AR1374" s="72"/>
      <c r="AS1374" s="55"/>
      <c r="AT1374" s="55"/>
      <c r="AU1374" s="55"/>
      <c r="AV1374" s="78"/>
    </row>
    <row r="1375" spans="28:48" ht="14.25">
      <c r="AB1375" s="68"/>
      <c r="AC1375" s="69"/>
      <c r="AD1375" s="68"/>
      <c r="AE1375" s="69"/>
      <c r="AF1375" s="69"/>
      <c r="AG1375" s="69"/>
      <c r="AH1375" s="68"/>
      <c r="AI1375" s="68"/>
      <c r="AJ1375" s="68"/>
      <c r="AK1375" s="68"/>
      <c r="AL1375" s="68"/>
      <c r="AM1375" s="68"/>
      <c r="AN1375" s="68"/>
      <c r="AO1375" s="70"/>
      <c r="AP1375" s="71"/>
      <c r="AQ1375" s="70"/>
      <c r="AR1375" s="72"/>
      <c r="AS1375" s="55"/>
      <c r="AT1375" s="55"/>
      <c r="AU1375" s="55"/>
      <c r="AV1375" s="78"/>
    </row>
    <row r="1376" spans="28:48" ht="14.25">
      <c r="AB1376" s="68"/>
      <c r="AC1376" s="69"/>
      <c r="AD1376" s="68"/>
      <c r="AE1376" s="69"/>
      <c r="AF1376" s="69"/>
      <c r="AG1376" s="69"/>
      <c r="AH1376" s="68"/>
      <c r="AI1376" s="68"/>
      <c r="AJ1376" s="68"/>
      <c r="AK1376" s="68"/>
      <c r="AL1376" s="68"/>
      <c r="AM1376" s="68"/>
      <c r="AN1376" s="68"/>
      <c r="AO1376" s="70"/>
      <c r="AP1376" s="71"/>
      <c r="AQ1376" s="70"/>
      <c r="AR1376" s="72"/>
      <c r="AS1376" s="55"/>
      <c r="AT1376" s="55"/>
      <c r="AU1376" s="55"/>
      <c r="AV1376" s="78"/>
    </row>
    <row r="1377" spans="28:48" ht="14.25">
      <c r="AB1377" s="68"/>
      <c r="AC1377" s="69"/>
      <c r="AD1377" s="68"/>
      <c r="AE1377" s="69"/>
      <c r="AF1377" s="69"/>
      <c r="AG1377" s="69"/>
      <c r="AH1377" s="68"/>
      <c r="AI1377" s="68"/>
      <c r="AJ1377" s="68"/>
      <c r="AK1377" s="68"/>
      <c r="AL1377" s="68"/>
      <c r="AM1377" s="68"/>
      <c r="AN1377" s="68"/>
      <c r="AO1377" s="70"/>
      <c r="AP1377" s="71"/>
      <c r="AQ1377" s="70"/>
      <c r="AR1377" s="72"/>
      <c r="AS1377" s="55"/>
      <c r="AT1377" s="55"/>
      <c r="AU1377" s="55"/>
      <c r="AV1377" s="78"/>
    </row>
    <row r="1378" spans="28:48" ht="14.25">
      <c r="AB1378" s="68"/>
      <c r="AC1378" s="69"/>
      <c r="AD1378" s="68"/>
      <c r="AE1378" s="69"/>
      <c r="AF1378" s="69"/>
      <c r="AG1378" s="69"/>
      <c r="AH1378" s="68"/>
      <c r="AI1378" s="68"/>
      <c r="AJ1378" s="68"/>
      <c r="AK1378" s="68"/>
      <c r="AL1378" s="68"/>
      <c r="AM1378" s="68"/>
      <c r="AN1378" s="68"/>
      <c r="AO1378" s="70"/>
      <c r="AP1378" s="71"/>
      <c r="AQ1378" s="70"/>
      <c r="AR1378" s="72"/>
      <c r="AS1378" s="55"/>
      <c r="AT1378" s="55"/>
      <c r="AU1378" s="55"/>
      <c r="AV1378" s="78"/>
    </row>
    <row r="1379" spans="28:48" ht="14.25">
      <c r="AB1379" s="68"/>
      <c r="AC1379" s="69"/>
      <c r="AD1379" s="68"/>
      <c r="AE1379" s="69"/>
      <c r="AF1379" s="69"/>
      <c r="AG1379" s="69"/>
      <c r="AH1379" s="68"/>
      <c r="AI1379" s="68"/>
      <c r="AJ1379" s="68"/>
      <c r="AK1379" s="68"/>
      <c r="AL1379" s="68"/>
      <c r="AM1379" s="68"/>
      <c r="AN1379" s="68"/>
      <c r="AO1379" s="70"/>
      <c r="AP1379" s="71"/>
      <c r="AQ1379" s="70"/>
      <c r="AR1379" s="72"/>
      <c r="AS1379" s="55"/>
      <c r="AT1379" s="55"/>
      <c r="AU1379" s="55"/>
      <c r="AV1379" s="78"/>
    </row>
    <row r="1380" spans="28:48" ht="14.25">
      <c r="AB1380" s="68"/>
      <c r="AC1380" s="69"/>
      <c r="AD1380" s="68"/>
      <c r="AE1380" s="69"/>
      <c r="AF1380" s="69"/>
      <c r="AG1380" s="69"/>
      <c r="AH1380" s="68"/>
      <c r="AI1380" s="68"/>
      <c r="AJ1380" s="68"/>
      <c r="AK1380" s="68"/>
      <c r="AL1380" s="68"/>
      <c r="AM1380" s="68"/>
      <c r="AN1380" s="68"/>
      <c r="AO1380" s="70"/>
      <c r="AP1380" s="71"/>
      <c r="AQ1380" s="70"/>
      <c r="AR1380" s="72"/>
      <c r="AS1380" s="55"/>
      <c r="AT1380" s="55"/>
      <c r="AU1380" s="55"/>
      <c r="AV1380" s="78"/>
    </row>
    <row r="1381" spans="28:48" ht="14.25">
      <c r="AB1381" s="68"/>
      <c r="AC1381" s="69"/>
      <c r="AD1381" s="68"/>
      <c r="AE1381" s="69"/>
      <c r="AF1381" s="69"/>
      <c r="AG1381" s="69"/>
      <c r="AH1381" s="68"/>
      <c r="AI1381" s="68"/>
      <c r="AJ1381" s="68"/>
      <c r="AK1381" s="68"/>
      <c r="AL1381" s="68"/>
      <c r="AM1381" s="68"/>
      <c r="AN1381" s="68"/>
      <c r="AO1381" s="70"/>
      <c r="AP1381" s="71"/>
      <c r="AQ1381" s="70"/>
      <c r="AR1381" s="72"/>
      <c r="AS1381" s="55"/>
      <c r="AT1381" s="55"/>
      <c r="AU1381" s="55"/>
      <c r="AV1381" s="78"/>
    </row>
    <row r="1382" spans="28:48" ht="14.25">
      <c r="AB1382" s="68"/>
      <c r="AC1382" s="69"/>
      <c r="AD1382" s="68"/>
      <c r="AE1382" s="69"/>
      <c r="AF1382" s="69"/>
      <c r="AG1382" s="69"/>
      <c r="AH1382" s="68"/>
      <c r="AI1382" s="68"/>
      <c r="AJ1382" s="68"/>
      <c r="AK1382" s="68"/>
      <c r="AL1382" s="68"/>
      <c r="AM1382" s="68"/>
      <c r="AN1382" s="68"/>
      <c r="AO1382" s="70"/>
      <c r="AP1382" s="71"/>
      <c r="AQ1382" s="70"/>
      <c r="AR1382" s="72"/>
      <c r="AS1382" s="55"/>
      <c r="AT1382" s="55"/>
      <c r="AU1382" s="55"/>
      <c r="AV1382" s="78"/>
    </row>
    <row r="1383" spans="28:48" ht="14.25">
      <c r="AB1383" s="68"/>
      <c r="AC1383" s="69"/>
      <c r="AD1383" s="68"/>
      <c r="AE1383" s="69"/>
      <c r="AF1383" s="69"/>
      <c r="AG1383" s="69"/>
      <c r="AH1383" s="68"/>
      <c r="AI1383" s="68"/>
      <c r="AJ1383" s="68"/>
      <c r="AK1383" s="68"/>
      <c r="AL1383" s="68"/>
      <c r="AM1383" s="68"/>
      <c r="AN1383" s="68"/>
      <c r="AO1383" s="70"/>
      <c r="AP1383" s="71"/>
      <c r="AQ1383" s="70"/>
      <c r="AR1383" s="72"/>
      <c r="AS1383" s="55"/>
      <c r="AT1383" s="55"/>
      <c r="AU1383" s="55"/>
      <c r="AV1383" s="78"/>
    </row>
    <row r="1384" spans="28:48" ht="14.25">
      <c r="AB1384" s="68"/>
      <c r="AC1384" s="69"/>
      <c r="AD1384" s="68"/>
      <c r="AE1384" s="69"/>
      <c r="AF1384" s="69"/>
      <c r="AG1384" s="69"/>
      <c r="AH1384" s="68"/>
      <c r="AI1384" s="68"/>
      <c r="AJ1384" s="68"/>
      <c r="AK1384" s="68"/>
      <c r="AL1384" s="68"/>
      <c r="AM1384" s="68"/>
      <c r="AN1384" s="68"/>
      <c r="AO1384" s="70"/>
      <c r="AP1384" s="71"/>
      <c r="AQ1384" s="70"/>
      <c r="AR1384" s="72"/>
      <c r="AS1384" s="55"/>
      <c r="AT1384" s="55"/>
      <c r="AU1384" s="55"/>
      <c r="AV1384" s="78"/>
    </row>
    <row r="1385" spans="28:48" ht="14.25">
      <c r="AB1385" s="68"/>
      <c r="AC1385" s="69"/>
      <c r="AD1385" s="68"/>
      <c r="AE1385" s="69"/>
      <c r="AF1385" s="69"/>
      <c r="AG1385" s="69"/>
      <c r="AH1385" s="68"/>
      <c r="AI1385" s="68"/>
      <c r="AJ1385" s="68"/>
      <c r="AK1385" s="68"/>
      <c r="AL1385" s="68"/>
      <c r="AM1385" s="68"/>
      <c r="AN1385" s="68"/>
      <c r="AO1385" s="70"/>
      <c r="AP1385" s="71"/>
      <c r="AQ1385" s="70"/>
      <c r="AR1385" s="72"/>
      <c r="AS1385" s="55"/>
      <c r="AT1385" s="55"/>
      <c r="AU1385" s="55"/>
      <c r="AV1385" s="78"/>
    </row>
    <row r="1386" spans="28:48" ht="14.25">
      <c r="AB1386" s="68"/>
      <c r="AC1386" s="69"/>
      <c r="AD1386" s="68"/>
      <c r="AE1386" s="69"/>
      <c r="AF1386" s="69"/>
      <c r="AG1386" s="69"/>
      <c r="AH1386" s="68"/>
      <c r="AI1386" s="68"/>
      <c r="AJ1386" s="68"/>
      <c r="AK1386" s="68"/>
      <c r="AL1386" s="68"/>
      <c r="AM1386" s="68"/>
      <c r="AN1386" s="68"/>
      <c r="AO1386" s="70"/>
      <c r="AP1386" s="71"/>
      <c r="AQ1386" s="70"/>
      <c r="AR1386" s="72"/>
      <c r="AS1386" s="55"/>
      <c r="AT1386" s="55"/>
      <c r="AU1386" s="55"/>
      <c r="AV1386" s="78"/>
    </row>
    <row r="1387" spans="28:48" ht="14.25">
      <c r="AB1387" s="68"/>
      <c r="AC1387" s="69"/>
      <c r="AD1387" s="68"/>
      <c r="AE1387" s="69"/>
      <c r="AF1387" s="69"/>
      <c r="AG1387" s="69"/>
      <c r="AH1387" s="68"/>
      <c r="AI1387" s="68"/>
      <c r="AJ1387" s="68"/>
      <c r="AK1387" s="68"/>
      <c r="AL1387" s="68"/>
      <c r="AM1387" s="68"/>
      <c r="AN1387" s="68"/>
      <c r="AO1387" s="70"/>
      <c r="AP1387" s="71"/>
      <c r="AQ1387" s="70"/>
      <c r="AR1387" s="72"/>
      <c r="AS1387" s="55"/>
      <c r="AT1387" s="55"/>
      <c r="AU1387" s="55"/>
      <c r="AV1387" s="78"/>
    </row>
    <row r="1388" spans="28:48" ht="14.25">
      <c r="AB1388" s="68"/>
      <c r="AC1388" s="69"/>
      <c r="AD1388" s="68"/>
      <c r="AE1388" s="69"/>
      <c r="AF1388" s="69"/>
      <c r="AG1388" s="69"/>
      <c r="AH1388" s="68"/>
      <c r="AI1388" s="68"/>
      <c r="AJ1388" s="68"/>
      <c r="AK1388" s="68"/>
      <c r="AL1388" s="68"/>
      <c r="AM1388" s="68"/>
      <c r="AN1388" s="68"/>
      <c r="AO1388" s="70"/>
      <c r="AP1388" s="71"/>
      <c r="AQ1388" s="70"/>
      <c r="AR1388" s="72"/>
      <c r="AS1388" s="55"/>
      <c r="AT1388" s="55"/>
      <c r="AU1388" s="55"/>
      <c r="AV1388" s="78"/>
    </row>
    <row r="1389" spans="28:48" ht="14.25">
      <c r="AB1389" s="68"/>
      <c r="AC1389" s="69"/>
      <c r="AD1389" s="68"/>
      <c r="AE1389" s="69"/>
      <c r="AF1389" s="69"/>
      <c r="AG1389" s="69"/>
      <c r="AH1389" s="68"/>
      <c r="AI1389" s="68"/>
      <c r="AJ1389" s="68"/>
      <c r="AK1389" s="68"/>
      <c r="AL1389" s="68"/>
      <c r="AM1389" s="68"/>
      <c r="AN1389" s="68"/>
      <c r="AO1389" s="70"/>
      <c r="AP1389" s="71"/>
      <c r="AQ1389" s="70"/>
      <c r="AR1389" s="72"/>
      <c r="AS1389" s="55"/>
      <c r="AT1389" s="55"/>
      <c r="AU1389" s="55"/>
      <c r="AV1389" s="78"/>
    </row>
    <row r="1390" spans="28:48" ht="14.25">
      <c r="AB1390" s="68"/>
      <c r="AC1390" s="69"/>
      <c r="AD1390" s="68"/>
      <c r="AE1390" s="69"/>
      <c r="AF1390" s="69"/>
      <c r="AG1390" s="69"/>
      <c r="AH1390" s="68"/>
      <c r="AI1390" s="68"/>
      <c r="AJ1390" s="68"/>
      <c r="AK1390" s="68"/>
      <c r="AL1390" s="68"/>
      <c r="AM1390" s="68"/>
      <c r="AN1390" s="68"/>
      <c r="AO1390" s="70"/>
      <c r="AP1390" s="71"/>
      <c r="AQ1390" s="70"/>
      <c r="AR1390" s="72"/>
      <c r="AS1390" s="55"/>
      <c r="AT1390" s="55"/>
      <c r="AU1390" s="55"/>
      <c r="AV1390" s="78"/>
    </row>
    <row r="1391" spans="28:48" ht="14.25">
      <c r="AB1391" s="68"/>
      <c r="AC1391" s="69"/>
      <c r="AD1391" s="68"/>
      <c r="AE1391" s="69"/>
      <c r="AF1391" s="69"/>
      <c r="AG1391" s="69"/>
      <c r="AH1391" s="68"/>
      <c r="AI1391" s="68"/>
      <c r="AJ1391" s="68"/>
      <c r="AK1391" s="68"/>
      <c r="AL1391" s="68"/>
      <c r="AM1391" s="68"/>
      <c r="AN1391" s="68"/>
      <c r="AO1391" s="70"/>
      <c r="AP1391" s="71"/>
      <c r="AQ1391" s="70"/>
      <c r="AR1391" s="72"/>
      <c r="AS1391" s="55"/>
      <c r="AT1391" s="55"/>
      <c r="AU1391" s="55"/>
      <c r="AV1391" s="78"/>
    </row>
    <row r="1392" spans="28:48" ht="14.25">
      <c r="AB1392" s="68"/>
      <c r="AC1392" s="69"/>
      <c r="AD1392" s="68"/>
      <c r="AE1392" s="69"/>
      <c r="AF1392" s="69"/>
      <c r="AG1392" s="69"/>
      <c r="AH1392" s="68"/>
      <c r="AI1392" s="68"/>
      <c r="AJ1392" s="68"/>
      <c r="AK1392" s="68"/>
      <c r="AL1392" s="68"/>
      <c r="AM1392" s="68"/>
      <c r="AN1392" s="68"/>
      <c r="AO1392" s="70"/>
      <c r="AP1392" s="71"/>
      <c r="AQ1392" s="70"/>
      <c r="AR1392" s="72"/>
      <c r="AS1392" s="55"/>
      <c r="AT1392" s="55"/>
      <c r="AU1392" s="55"/>
      <c r="AV1392" s="78"/>
    </row>
    <row r="1393" spans="28:48" ht="14.25">
      <c r="AB1393" s="68"/>
      <c r="AC1393" s="69"/>
      <c r="AD1393" s="68"/>
      <c r="AE1393" s="69"/>
      <c r="AF1393" s="69"/>
      <c r="AG1393" s="69"/>
      <c r="AH1393" s="68"/>
      <c r="AI1393" s="68"/>
      <c r="AJ1393" s="68"/>
      <c r="AK1393" s="68"/>
      <c r="AL1393" s="68"/>
      <c r="AM1393" s="68"/>
      <c r="AN1393" s="68"/>
      <c r="AO1393" s="70"/>
      <c r="AP1393" s="71"/>
      <c r="AQ1393" s="70"/>
      <c r="AR1393" s="72"/>
      <c r="AS1393" s="55"/>
      <c r="AT1393" s="55"/>
      <c r="AU1393" s="55"/>
      <c r="AV1393" s="78"/>
    </row>
    <row r="1394" spans="28:48" ht="14.25">
      <c r="AB1394" s="68"/>
      <c r="AC1394" s="69"/>
      <c r="AD1394" s="68"/>
      <c r="AE1394" s="69"/>
      <c r="AF1394" s="69"/>
      <c r="AG1394" s="69"/>
      <c r="AH1394" s="68"/>
      <c r="AI1394" s="68"/>
      <c r="AJ1394" s="68"/>
      <c r="AK1394" s="68"/>
      <c r="AL1394" s="68"/>
      <c r="AM1394" s="68"/>
      <c r="AN1394" s="68"/>
      <c r="AO1394" s="70"/>
      <c r="AP1394" s="71"/>
      <c r="AQ1394" s="70"/>
      <c r="AR1394" s="72"/>
      <c r="AS1394" s="55"/>
      <c r="AT1394" s="55"/>
      <c r="AU1394" s="55"/>
      <c r="AV1394" s="78"/>
    </row>
    <row r="1395" spans="28:48" ht="14.25">
      <c r="AB1395" s="68"/>
      <c r="AC1395" s="69"/>
      <c r="AD1395" s="68"/>
      <c r="AE1395" s="69"/>
      <c r="AF1395" s="69"/>
      <c r="AG1395" s="69"/>
      <c r="AH1395" s="68"/>
      <c r="AI1395" s="68"/>
      <c r="AJ1395" s="68"/>
      <c r="AK1395" s="68"/>
      <c r="AL1395" s="68"/>
      <c r="AM1395" s="68"/>
      <c r="AN1395" s="68"/>
      <c r="AO1395" s="70"/>
      <c r="AP1395" s="71"/>
      <c r="AQ1395" s="70"/>
      <c r="AR1395" s="72"/>
      <c r="AS1395" s="55"/>
      <c r="AT1395" s="55"/>
      <c r="AU1395" s="55"/>
      <c r="AV1395" s="78"/>
    </row>
    <row r="1396" spans="28:48" ht="14.25">
      <c r="AB1396" s="68"/>
      <c r="AC1396" s="69"/>
      <c r="AD1396" s="68"/>
      <c r="AE1396" s="69"/>
      <c r="AF1396" s="69"/>
      <c r="AG1396" s="69"/>
      <c r="AH1396" s="68"/>
      <c r="AI1396" s="68"/>
      <c r="AJ1396" s="68"/>
      <c r="AK1396" s="68"/>
      <c r="AL1396" s="68"/>
      <c r="AM1396" s="68"/>
      <c r="AN1396" s="68"/>
      <c r="AO1396" s="70"/>
      <c r="AP1396" s="71"/>
      <c r="AQ1396" s="70"/>
      <c r="AR1396" s="72"/>
      <c r="AS1396" s="55"/>
      <c r="AT1396" s="55"/>
      <c r="AU1396" s="55"/>
      <c r="AV1396" s="78"/>
    </row>
    <row r="1397" spans="28:48" ht="14.25">
      <c r="AB1397" s="68"/>
      <c r="AC1397" s="69"/>
      <c r="AD1397" s="68"/>
      <c r="AE1397" s="69"/>
      <c r="AF1397" s="69"/>
      <c r="AG1397" s="69"/>
      <c r="AH1397" s="68"/>
      <c r="AI1397" s="68"/>
      <c r="AJ1397" s="68"/>
      <c r="AK1397" s="68"/>
      <c r="AL1397" s="68"/>
      <c r="AM1397" s="68"/>
      <c r="AN1397" s="68"/>
      <c r="AO1397" s="70"/>
      <c r="AP1397" s="71"/>
      <c r="AQ1397" s="70"/>
      <c r="AR1397" s="72"/>
      <c r="AS1397" s="55"/>
      <c r="AT1397" s="55"/>
      <c r="AU1397" s="55"/>
      <c r="AV1397" s="78"/>
    </row>
    <row r="1398" spans="28:48" ht="14.25">
      <c r="AB1398" s="68"/>
      <c r="AC1398" s="69"/>
      <c r="AD1398" s="68"/>
      <c r="AE1398" s="69"/>
      <c r="AF1398" s="69"/>
      <c r="AG1398" s="69"/>
      <c r="AH1398" s="68"/>
      <c r="AI1398" s="68"/>
      <c r="AJ1398" s="68"/>
      <c r="AK1398" s="68"/>
      <c r="AL1398" s="68"/>
      <c r="AM1398" s="68"/>
      <c r="AN1398" s="68"/>
      <c r="AO1398" s="70"/>
      <c r="AP1398" s="71"/>
      <c r="AQ1398" s="70"/>
      <c r="AR1398" s="72"/>
      <c r="AS1398" s="55"/>
      <c r="AT1398" s="55"/>
      <c r="AU1398" s="55"/>
      <c r="AV1398" s="78"/>
    </row>
    <row r="1399" spans="28:48" ht="14.25">
      <c r="AB1399" s="68"/>
      <c r="AC1399" s="69"/>
      <c r="AD1399" s="68"/>
      <c r="AE1399" s="69"/>
      <c r="AF1399" s="69"/>
      <c r="AG1399" s="69"/>
      <c r="AH1399" s="68"/>
      <c r="AI1399" s="68"/>
      <c r="AJ1399" s="68"/>
      <c r="AK1399" s="68"/>
      <c r="AL1399" s="68"/>
      <c r="AM1399" s="68"/>
      <c r="AN1399" s="68"/>
      <c r="AO1399" s="70"/>
      <c r="AP1399" s="71"/>
      <c r="AQ1399" s="70"/>
      <c r="AR1399" s="72"/>
      <c r="AS1399" s="55"/>
      <c r="AT1399" s="55"/>
      <c r="AU1399" s="55"/>
      <c r="AV1399" s="78"/>
    </row>
    <row r="1400" spans="28:48" ht="14.25">
      <c r="AB1400" s="68"/>
      <c r="AC1400" s="69"/>
      <c r="AD1400" s="68"/>
      <c r="AE1400" s="69"/>
      <c r="AF1400" s="69"/>
      <c r="AG1400" s="69"/>
      <c r="AH1400" s="68"/>
      <c r="AI1400" s="68"/>
      <c r="AJ1400" s="68"/>
      <c r="AK1400" s="68"/>
      <c r="AL1400" s="68"/>
      <c r="AM1400" s="68"/>
      <c r="AN1400" s="68"/>
      <c r="AO1400" s="70"/>
      <c r="AP1400" s="71"/>
      <c r="AQ1400" s="70"/>
      <c r="AR1400" s="72"/>
      <c r="AS1400" s="55"/>
      <c r="AT1400" s="55"/>
      <c r="AU1400" s="55"/>
      <c r="AV1400" s="78"/>
    </row>
    <row r="1401" spans="28:48" ht="14.25">
      <c r="AB1401" s="68"/>
      <c r="AC1401" s="69"/>
      <c r="AD1401" s="68"/>
      <c r="AE1401" s="69"/>
      <c r="AF1401" s="69"/>
      <c r="AG1401" s="69"/>
      <c r="AH1401" s="68"/>
      <c r="AI1401" s="68"/>
      <c r="AJ1401" s="68"/>
      <c r="AK1401" s="68"/>
      <c r="AL1401" s="68"/>
      <c r="AM1401" s="68"/>
      <c r="AN1401" s="68"/>
      <c r="AO1401" s="70"/>
      <c r="AP1401" s="71"/>
      <c r="AQ1401" s="70"/>
      <c r="AR1401" s="72"/>
      <c r="AS1401" s="55"/>
      <c r="AT1401" s="55"/>
      <c r="AU1401" s="55"/>
      <c r="AV1401" s="78"/>
    </row>
    <row r="1402" spans="28:48" ht="14.25">
      <c r="AB1402" s="68"/>
      <c r="AC1402" s="69"/>
      <c r="AD1402" s="68"/>
      <c r="AE1402" s="69"/>
      <c r="AF1402" s="69"/>
      <c r="AG1402" s="69"/>
      <c r="AH1402" s="68"/>
      <c r="AI1402" s="68"/>
      <c r="AJ1402" s="68"/>
      <c r="AK1402" s="68"/>
      <c r="AL1402" s="68"/>
      <c r="AM1402" s="68"/>
      <c r="AN1402" s="68"/>
      <c r="AO1402" s="70"/>
      <c r="AP1402" s="71"/>
      <c r="AQ1402" s="70"/>
      <c r="AR1402" s="72"/>
      <c r="AS1402" s="55"/>
      <c r="AT1402" s="55"/>
      <c r="AU1402" s="55"/>
      <c r="AV1402" s="78"/>
    </row>
    <row r="1403" spans="28:48" ht="14.25">
      <c r="AB1403" s="68"/>
      <c r="AC1403" s="69"/>
      <c r="AD1403" s="68"/>
      <c r="AE1403" s="69"/>
      <c r="AF1403" s="69"/>
      <c r="AG1403" s="69"/>
      <c r="AH1403" s="68"/>
      <c r="AI1403" s="68"/>
      <c r="AJ1403" s="68"/>
      <c r="AK1403" s="68"/>
      <c r="AL1403" s="68"/>
      <c r="AM1403" s="68"/>
      <c r="AN1403" s="68"/>
      <c r="AO1403" s="70"/>
      <c r="AP1403" s="71"/>
      <c r="AQ1403" s="70"/>
      <c r="AR1403" s="72"/>
      <c r="AS1403" s="55"/>
      <c r="AT1403" s="55"/>
      <c r="AU1403" s="55"/>
      <c r="AV1403" s="78"/>
    </row>
    <row r="1404" spans="28:48" ht="14.25">
      <c r="AB1404" s="68"/>
      <c r="AC1404" s="69"/>
      <c r="AD1404" s="68"/>
      <c r="AE1404" s="69"/>
      <c r="AF1404" s="69"/>
      <c r="AG1404" s="69"/>
      <c r="AH1404" s="68"/>
      <c r="AI1404" s="68"/>
      <c r="AJ1404" s="68"/>
      <c r="AK1404" s="68"/>
      <c r="AL1404" s="68"/>
      <c r="AM1404" s="68"/>
      <c r="AN1404" s="68"/>
      <c r="AO1404" s="70"/>
      <c r="AP1404" s="71"/>
      <c r="AQ1404" s="70"/>
      <c r="AR1404" s="72"/>
      <c r="AS1404" s="55"/>
      <c r="AT1404" s="55"/>
      <c r="AU1404" s="55"/>
      <c r="AV1404" s="78"/>
    </row>
    <row r="1405" spans="28:48" ht="14.25">
      <c r="AB1405" s="68"/>
      <c r="AC1405" s="69"/>
      <c r="AD1405" s="68"/>
      <c r="AE1405" s="69"/>
      <c r="AF1405" s="69"/>
      <c r="AG1405" s="69"/>
      <c r="AH1405" s="68"/>
      <c r="AI1405" s="68"/>
      <c r="AJ1405" s="68"/>
      <c r="AK1405" s="68"/>
      <c r="AL1405" s="68"/>
      <c r="AM1405" s="68"/>
      <c r="AN1405" s="68"/>
      <c r="AO1405" s="70"/>
      <c r="AP1405" s="71"/>
      <c r="AQ1405" s="70"/>
      <c r="AR1405" s="72"/>
      <c r="AS1405" s="55"/>
      <c r="AT1405" s="55"/>
      <c r="AU1405" s="55"/>
      <c r="AV1405" s="78"/>
    </row>
    <row r="1406" spans="28:48" ht="14.25">
      <c r="AB1406" s="68"/>
      <c r="AC1406" s="69"/>
      <c r="AD1406" s="68"/>
      <c r="AE1406" s="69"/>
      <c r="AF1406" s="69"/>
      <c r="AG1406" s="69"/>
      <c r="AH1406" s="68"/>
      <c r="AI1406" s="68"/>
      <c r="AJ1406" s="68"/>
      <c r="AK1406" s="68"/>
      <c r="AL1406" s="68"/>
      <c r="AM1406" s="68"/>
      <c r="AN1406" s="68"/>
      <c r="AO1406" s="70"/>
      <c r="AP1406" s="71"/>
      <c r="AQ1406" s="70"/>
      <c r="AR1406" s="72"/>
      <c r="AS1406" s="55"/>
      <c r="AT1406" s="55"/>
      <c r="AU1406" s="55"/>
      <c r="AV1406" s="78"/>
    </row>
    <row r="1407" spans="28:48" ht="14.25">
      <c r="AB1407" s="68"/>
      <c r="AC1407" s="69"/>
      <c r="AD1407" s="68"/>
      <c r="AE1407" s="69"/>
      <c r="AF1407" s="69"/>
      <c r="AG1407" s="69"/>
      <c r="AH1407" s="68"/>
      <c r="AI1407" s="68"/>
      <c r="AJ1407" s="68"/>
      <c r="AK1407" s="68"/>
      <c r="AL1407" s="68"/>
      <c r="AM1407" s="68"/>
      <c r="AN1407" s="68"/>
      <c r="AO1407" s="70"/>
      <c r="AP1407" s="71"/>
      <c r="AQ1407" s="70"/>
      <c r="AR1407" s="72"/>
      <c r="AS1407" s="55"/>
      <c r="AT1407" s="55"/>
      <c r="AU1407" s="55"/>
      <c r="AV1407" s="78"/>
    </row>
    <row r="1408" spans="28:48" ht="14.25">
      <c r="AB1408" s="68"/>
      <c r="AC1408" s="69"/>
      <c r="AD1408" s="68"/>
      <c r="AE1408" s="69"/>
      <c r="AF1408" s="69"/>
      <c r="AG1408" s="69"/>
      <c r="AH1408" s="68"/>
      <c r="AI1408" s="68"/>
      <c r="AJ1408" s="68"/>
      <c r="AK1408" s="68"/>
      <c r="AL1408" s="68"/>
      <c r="AM1408" s="68"/>
      <c r="AN1408" s="68"/>
      <c r="AO1408" s="70"/>
      <c r="AP1408" s="71"/>
      <c r="AQ1408" s="70"/>
      <c r="AR1408" s="72"/>
      <c r="AS1408" s="55"/>
      <c r="AT1408" s="55"/>
      <c r="AU1408" s="55"/>
      <c r="AV1408" s="78"/>
    </row>
    <row r="1409" spans="28:48" ht="14.25">
      <c r="AB1409" s="68"/>
      <c r="AC1409" s="69"/>
      <c r="AD1409" s="68"/>
      <c r="AE1409" s="69"/>
      <c r="AF1409" s="69"/>
      <c r="AG1409" s="69"/>
      <c r="AH1409" s="68"/>
      <c r="AI1409" s="68"/>
      <c r="AJ1409" s="68"/>
      <c r="AK1409" s="68"/>
      <c r="AL1409" s="68"/>
      <c r="AM1409" s="68"/>
      <c r="AN1409" s="68"/>
      <c r="AO1409" s="70"/>
      <c r="AP1409" s="71"/>
      <c r="AQ1409" s="70"/>
      <c r="AR1409" s="72"/>
      <c r="AS1409" s="55"/>
      <c r="AT1409" s="55"/>
      <c r="AU1409" s="55"/>
      <c r="AV1409" s="78"/>
    </row>
    <row r="1410" spans="28:48" ht="14.25">
      <c r="AB1410" s="68"/>
      <c r="AC1410" s="69"/>
      <c r="AD1410" s="68"/>
      <c r="AE1410" s="69"/>
      <c r="AF1410" s="69"/>
      <c r="AG1410" s="69"/>
      <c r="AH1410" s="68"/>
      <c r="AI1410" s="68"/>
      <c r="AJ1410" s="68"/>
      <c r="AK1410" s="68"/>
      <c r="AL1410" s="68"/>
      <c r="AM1410" s="68"/>
      <c r="AN1410" s="68"/>
      <c r="AO1410" s="70"/>
      <c r="AP1410" s="71"/>
      <c r="AQ1410" s="70"/>
      <c r="AR1410" s="72"/>
      <c r="AS1410" s="55"/>
      <c r="AT1410" s="55"/>
      <c r="AU1410" s="55"/>
      <c r="AV1410" s="78"/>
    </row>
    <row r="1411" spans="28:48" ht="14.25">
      <c r="AB1411" s="68"/>
      <c r="AC1411" s="69"/>
      <c r="AD1411" s="68"/>
      <c r="AE1411" s="69"/>
      <c r="AF1411" s="69"/>
      <c r="AG1411" s="69"/>
      <c r="AH1411" s="68"/>
      <c r="AI1411" s="68"/>
      <c r="AJ1411" s="68"/>
      <c r="AK1411" s="68"/>
      <c r="AL1411" s="68"/>
      <c r="AM1411" s="68"/>
      <c r="AN1411" s="68"/>
      <c r="AO1411" s="70"/>
      <c r="AP1411" s="71"/>
      <c r="AQ1411" s="70"/>
      <c r="AR1411" s="72"/>
      <c r="AS1411" s="55"/>
      <c r="AT1411" s="55"/>
      <c r="AU1411" s="55"/>
      <c r="AV1411" s="78"/>
    </row>
    <row r="1412" spans="28:48" ht="14.25">
      <c r="AB1412" s="68"/>
      <c r="AC1412" s="69"/>
      <c r="AD1412" s="68"/>
      <c r="AE1412" s="69"/>
      <c r="AF1412" s="69"/>
      <c r="AG1412" s="69"/>
      <c r="AH1412" s="68"/>
      <c r="AI1412" s="68"/>
      <c r="AJ1412" s="68"/>
      <c r="AK1412" s="68"/>
      <c r="AL1412" s="68"/>
      <c r="AM1412" s="68"/>
      <c r="AN1412" s="68"/>
      <c r="AO1412" s="70"/>
      <c r="AP1412" s="71"/>
      <c r="AQ1412" s="70"/>
      <c r="AR1412" s="72"/>
      <c r="AS1412" s="55"/>
      <c r="AT1412" s="55"/>
      <c r="AU1412" s="55"/>
      <c r="AV1412" s="78"/>
    </row>
    <row r="1413" spans="28:48" ht="14.25">
      <c r="AB1413" s="68"/>
      <c r="AC1413" s="69"/>
      <c r="AD1413" s="68"/>
      <c r="AE1413" s="69"/>
      <c r="AF1413" s="69"/>
      <c r="AG1413" s="69"/>
      <c r="AH1413" s="68"/>
      <c r="AI1413" s="68"/>
      <c r="AJ1413" s="68"/>
      <c r="AK1413" s="68"/>
      <c r="AL1413" s="68"/>
      <c r="AM1413" s="68"/>
      <c r="AN1413" s="68"/>
      <c r="AO1413" s="70"/>
      <c r="AP1413" s="71"/>
      <c r="AQ1413" s="70"/>
      <c r="AR1413" s="72"/>
      <c r="AS1413" s="55"/>
      <c r="AT1413" s="55"/>
      <c r="AU1413" s="55"/>
      <c r="AV1413" s="78"/>
    </row>
    <row r="1414" spans="28:48" ht="14.25">
      <c r="AB1414" s="68"/>
      <c r="AC1414" s="69"/>
      <c r="AD1414" s="68"/>
      <c r="AE1414" s="69"/>
      <c r="AF1414" s="69"/>
      <c r="AG1414" s="69"/>
      <c r="AH1414" s="68"/>
      <c r="AI1414" s="68"/>
      <c r="AJ1414" s="68"/>
      <c r="AK1414" s="68"/>
      <c r="AL1414" s="68"/>
      <c r="AM1414" s="68"/>
      <c r="AN1414" s="68"/>
      <c r="AO1414" s="70"/>
      <c r="AP1414" s="71"/>
      <c r="AQ1414" s="70"/>
      <c r="AR1414" s="72"/>
      <c r="AS1414" s="55"/>
      <c r="AT1414" s="55"/>
      <c r="AU1414" s="55"/>
      <c r="AV1414" s="78"/>
    </row>
    <row r="1415" spans="28:48" ht="14.25">
      <c r="AB1415" s="68"/>
      <c r="AC1415" s="69"/>
      <c r="AD1415" s="68"/>
      <c r="AE1415" s="69"/>
      <c r="AF1415" s="69"/>
      <c r="AG1415" s="69"/>
      <c r="AH1415" s="68"/>
      <c r="AI1415" s="68"/>
      <c r="AJ1415" s="68"/>
      <c r="AK1415" s="68"/>
      <c r="AL1415" s="68"/>
      <c r="AM1415" s="68"/>
      <c r="AN1415" s="68"/>
      <c r="AO1415" s="70"/>
      <c r="AP1415" s="71"/>
      <c r="AQ1415" s="70"/>
      <c r="AR1415" s="72"/>
      <c r="AS1415" s="55"/>
      <c r="AT1415" s="55"/>
      <c r="AU1415" s="55"/>
      <c r="AV1415" s="78"/>
    </row>
    <row r="1416" spans="28:48" ht="14.25">
      <c r="AB1416" s="68"/>
      <c r="AC1416" s="69"/>
      <c r="AD1416" s="68"/>
      <c r="AE1416" s="69"/>
      <c r="AF1416" s="69"/>
      <c r="AG1416" s="69"/>
      <c r="AH1416" s="68"/>
      <c r="AI1416" s="68"/>
      <c r="AJ1416" s="68"/>
      <c r="AK1416" s="68"/>
      <c r="AL1416" s="68"/>
      <c r="AM1416" s="68"/>
      <c r="AN1416" s="68"/>
      <c r="AO1416" s="70"/>
      <c r="AP1416" s="71"/>
      <c r="AQ1416" s="70"/>
      <c r="AR1416" s="72"/>
      <c r="AS1416" s="55"/>
      <c r="AT1416" s="55"/>
      <c r="AU1416" s="55"/>
      <c r="AV1416" s="78"/>
    </row>
    <row r="1417" spans="28:48" ht="14.25">
      <c r="AB1417" s="68"/>
      <c r="AC1417" s="69"/>
      <c r="AD1417" s="68"/>
      <c r="AE1417" s="69"/>
      <c r="AF1417" s="69"/>
      <c r="AG1417" s="69"/>
      <c r="AH1417" s="68"/>
      <c r="AI1417" s="68"/>
      <c r="AJ1417" s="68"/>
      <c r="AK1417" s="68"/>
      <c r="AL1417" s="68"/>
      <c r="AM1417" s="68"/>
      <c r="AN1417" s="68"/>
      <c r="AO1417" s="70"/>
      <c r="AP1417" s="71"/>
      <c r="AQ1417" s="70"/>
      <c r="AR1417" s="72"/>
      <c r="AS1417" s="55"/>
      <c r="AT1417" s="55"/>
      <c r="AU1417" s="55"/>
      <c r="AV1417" s="78"/>
    </row>
    <row r="1418" spans="28:48" ht="14.25">
      <c r="AB1418" s="68"/>
      <c r="AC1418" s="69"/>
      <c r="AD1418" s="68"/>
      <c r="AE1418" s="69"/>
      <c r="AF1418" s="69"/>
      <c r="AG1418" s="69"/>
      <c r="AH1418" s="68"/>
      <c r="AI1418" s="68"/>
      <c r="AJ1418" s="68"/>
      <c r="AK1418" s="68"/>
      <c r="AL1418" s="68"/>
      <c r="AM1418" s="68"/>
      <c r="AN1418" s="68"/>
      <c r="AO1418" s="70"/>
      <c r="AP1418" s="71"/>
      <c r="AQ1418" s="70"/>
      <c r="AR1418" s="72"/>
      <c r="AS1418" s="55"/>
      <c r="AT1418" s="55"/>
      <c r="AU1418" s="55"/>
      <c r="AV1418" s="78"/>
    </row>
    <row r="1419" spans="28:48" ht="14.25">
      <c r="AB1419" s="68"/>
      <c r="AC1419" s="69"/>
      <c r="AD1419" s="68"/>
      <c r="AE1419" s="69"/>
      <c r="AF1419" s="69"/>
      <c r="AG1419" s="69"/>
      <c r="AH1419" s="68"/>
      <c r="AI1419" s="68"/>
      <c r="AJ1419" s="68"/>
      <c r="AK1419" s="68"/>
      <c r="AL1419" s="68"/>
      <c r="AM1419" s="68"/>
      <c r="AN1419" s="68"/>
      <c r="AO1419" s="70"/>
      <c r="AP1419" s="71"/>
      <c r="AQ1419" s="70"/>
      <c r="AR1419" s="72"/>
      <c r="AS1419" s="55"/>
      <c r="AT1419" s="55"/>
      <c r="AU1419" s="55"/>
      <c r="AV1419" s="78"/>
    </row>
    <row r="1420" spans="28:48" ht="14.25">
      <c r="AB1420" s="68"/>
      <c r="AC1420" s="69"/>
      <c r="AD1420" s="68"/>
      <c r="AE1420" s="69"/>
      <c r="AF1420" s="69"/>
      <c r="AG1420" s="69"/>
      <c r="AH1420" s="68"/>
      <c r="AI1420" s="68"/>
      <c r="AJ1420" s="68"/>
      <c r="AK1420" s="68"/>
      <c r="AL1420" s="68"/>
      <c r="AM1420" s="68"/>
      <c r="AN1420" s="68"/>
      <c r="AO1420" s="70"/>
      <c r="AP1420" s="71"/>
      <c r="AQ1420" s="70"/>
      <c r="AR1420" s="72"/>
      <c r="AS1420" s="55"/>
      <c r="AT1420" s="55"/>
      <c r="AU1420" s="55"/>
      <c r="AV1420" s="78"/>
    </row>
    <row r="1421" spans="28:48" ht="14.25">
      <c r="AB1421" s="68"/>
      <c r="AC1421" s="69"/>
      <c r="AD1421" s="68"/>
      <c r="AE1421" s="69"/>
      <c r="AF1421" s="69"/>
      <c r="AG1421" s="69"/>
      <c r="AH1421" s="68"/>
      <c r="AI1421" s="68"/>
      <c r="AJ1421" s="68"/>
      <c r="AK1421" s="68"/>
      <c r="AL1421" s="68"/>
      <c r="AM1421" s="68"/>
      <c r="AN1421" s="68"/>
      <c r="AO1421" s="70"/>
      <c r="AP1421" s="71"/>
      <c r="AQ1421" s="70"/>
      <c r="AR1421" s="72"/>
      <c r="AS1421" s="55"/>
      <c r="AT1421" s="55"/>
      <c r="AU1421" s="55"/>
      <c r="AV1421" s="78"/>
    </row>
    <row r="1422" spans="28:48" ht="14.25">
      <c r="AB1422" s="68"/>
      <c r="AC1422" s="69"/>
      <c r="AD1422" s="68"/>
      <c r="AE1422" s="69"/>
      <c r="AF1422" s="69"/>
      <c r="AG1422" s="69"/>
      <c r="AH1422" s="68"/>
      <c r="AI1422" s="68"/>
      <c r="AJ1422" s="68"/>
      <c r="AK1422" s="68"/>
      <c r="AL1422" s="68"/>
      <c r="AM1422" s="68"/>
      <c r="AN1422" s="68"/>
      <c r="AO1422" s="70"/>
      <c r="AP1422" s="71"/>
      <c r="AQ1422" s="70"/>
      <c r="AR1422" s="72"/>
      <c r="AS1422" s="55"/>
      <c r="AT1422" s="55"/>
      <c r="AU1422" s="55"/>
      <c r="AV1422" s="78"/>
    </row>
    <row r="1423" spans="28:48" ht="14.25">
      <c r="AB1423" s="68"/>
      <c r="AC1423" s="69"/>
      <c r="AD1423" s="68"/>
      <c r="AE1423" s="69"/>
      <c r="AF1423" s="69"/>
      <c r="AG1423" s="69"/>
      <c r="AH1423" s="68"/>
      <c r="AI1423" s="68"/>
      <c r="AJ1423" s="68"/>
      <c r="AK1423" s="68"/>
      <c r="AL1423" s="68"/>
      <c r="AM1423" s="68"/>
      <c r="AN1423" s="68"/>
      <c r="AO1423" s="70"/>
      <c r="AP1423" s="71"/>
      <c r="AQ1423" s="70"/>
      <c r="AR1423" s="72"/>
      <c r="AS1423" s="55"/>
      <c r="AT1423" s="55"/>
      <c r="AU1423" s="55"/>
      <c r="AV1423" s="78"/>
    </row>
    <row r="1424" spans="28:48" ht="14.25">
      <c r="AB1424" s="68"/>
      <c r="AC1424" s="69"/>
      <c r="AD1424" s="68"/>
      <c r="AE1424" s="69"/>
      <c r="AF1424" s="69"/>
      <c r="AG1424" s="69"/>
      <c r="AH1424" s="68"/>
      <c r="AI1424" s="68"/>
      <c r="AJ1424" s="68"/>
      <c r="AK1424" s="68"/>
      <c r="AL1424" s="68"/>
      <c r="AM1424" s="68"/>
      <c r="AN1424" s="68"/>
      <c r="AO1424" s="70"/>
      <c r="AP1424" s="71"/>
      <c r="AQ1424" s="70"/>
      <c r="AR1424" s="72"/>
      <c r="AS1424" s="55"/>
      <c r="AT1424" s="55"/>
      <c r="AU1424" s="55"/>
      <c r="AV1424" s="78"/>
    </row>
    <row r="1425" spans="28:48" ht="14.25">
      <c r="AB1425" s="68"/>
      <c r="AC1425" s="69"/>
      <c r="AD1425" s="68"/>
      <c r="AE1425" s="69"/>
      <c r="AF1425" s="69"/>
      <c r="AG1425" s="69"/>
      <c r="AH1425" s="68"/>
      <c r="AI1425" s="68"/>
      <c r="AJ1425" s="68"/>
      <c r="AK1425" s="68"/>
      <c r="AL1425" s="68"/>
      <c r="AM1425" s="68"/>
      <c r="AN1425" s="68"/>
      <c r="AO1425" s="70"/>
      <c r="AP1425" s="71"/>
      <c r="AQ1425" s="70"/>
      <c r="AR1425" s="72"/>
      <c r="AS1425" s="55"/>
      <c r="AT1425" s="55"/>
      <c r="AU1425" s="55"/>
      <c r="AV1425" s="78"/>
    </row>
    <row r="1426" spans="28:48" ht="14.25">
      <c r="AB1426" s="68"/>
      <c r="AC1426" s="69"/>
      <c r="AD1426" s="68"/>
      <c r="AE1426" s="69"/>
      <c r="AF1426" s="69"/>
      <c r="AG1426" s="69"/>
      <c r="AH1426" s="68"/>
      <c r="AI1426" s="68"/>
      <c r="AJ1426" s="68"/>
      <c r="AK1426" s="68"/>
      <c r="AL1426" s="68"/>
      <c r="AM1426" s="68"/>
      <c r="AN1426" s="68"/>
      <c r="AO1426" s="70"/>
      <c r="AP1426" s="71"/>
      <c r="AQ1426" s="70"/>
      <c r="AR1426" s="72"/>
      <c r="AS1426" s="55"/>
      <c r="AT1426" s="55"/>
      <c r="AU1426" s="55"/>
      <c r="AV1426" s="78"/>
    </row>
    <row r="1427" spans="28:48" ht="14.25">
      <c r="AB1427" s="68"/>
      <c r="AC1427" s="69"/>
      <c r="AD1427" s="68"/>
      <c r="AE1427" s="69"/>
      <c r="AF1427" s="69"/>
      <c r="AG1427" s="69"/>
      <c r="AH1427" s="68"/>
      <c r="AI1427" s="68"/>
      <c r="AJ1427" s="68"/>
      <c r="AK1427" s="68"/>
      <c r="AL1427" s="68"/>
      <c r="AM1427" s="68"/>
      <c r="AN1427" s="68"/>
      <c r="AO1427" s="70"/>
      <c r="AP1427" s="71"/>
      <c r="AQ1427" s="70"/>
      <c r="AR1427" s="72"/>
      <c r="AS1427" s="55"/>
      <c r="AT1427" s="55"/>
      <c r="AU1427" s="55"/>
      <c r="AV1427" s="78"/>
    </row>
    <row r="1428" spans="28:48" ht="14.25">
      <c r="AB1428" s="68"/>
      <c r="AC1428" s="69"/>
      <c r="AD1428" s="68"/>
      <c r="AE1428" s="69"/>
      <c r="AF1428" s="69"/>
      <c r="AG1428" s="69"/>
      <c r="AH1428" s="68"/>
      <c r="AI1428" s="68"/>
      <c r="AJ1428" s="68"/>
      <c r="AK1428" s="68"/>
      <c r="AL1428" s="68"/>
      <c r="AM1428" s="68"/>
      <c r="AN1428" s="68"/>
      <c r="AO1428" s="70"/>
      <c r="AP1428" s="71"/>
      <c r="AQ1428" s="70"/>
      <c r="AR1428" s="72"/>
      <c r="AS1428" s="55"/>
      <c r="AT1428" s="55"/>
      <c r="AU1428" s="55"/>
      <c r="AV1428" s="78"/>
    </row>
    <row r="1429" spans="28:48" ht="14.25">
      <c r="AB1429" s="68"/>
      <c r="AC1429" s="69"/>
      <c r="AD1429" s="68"/>
      <c r="AE1429" s="69"/>
      <c r="AF1429" s="69"/>
      <c r="AG1429" s="69"/>
      <c r="AH1429" s="68"/>
      <c r="AI1429" s="68"/>
      <c r="AJ1429" s="68"/>
      <c r="AK1429" s="68"/>
      <c r="AL1429" s="68"/>
      <c r="AM1429" s="68"/>
      <c r="AN1429" s="68"/>
      <c r="AO1429" s="70"/>
      <c r="AP1429" s="71"/>
      <c r="AQ1429" s="70"/>
      <c r="AR1429" s="72"/>
      <c r="AS1429" s="55"/>
      <c r="AT1429" s="55"/>
      <c r="AU1429" s="55"/>
      <c r="AV1429" s="78"/>
    </row>
    <row r="1430" spans="28:48" ht="14.25">
      <c r="AB1430" s="68"/>
      <c r="AC1430" s="69"/>
      <c r="AD1430" s="68"/>
      <c r="AE1430" s="69"/>
      <c r="AF1430" s="69"/>
      <c r="AG1430" s="69"/>
      <c r="AH1430" s="68"/>
      <c r="AI1430" s="68"/>
      <c r="AJ1430" s="68"/>
      <c r="AK1430" s="68"/>
      <c r="AL1430" s="68"/>
      <c r="AM1430" s="68"/>
      <c r="AN1430" s="68"/>
      <c r="AO1430" s="70"/>
      <c r="AP1430" s="71"/>
      <c r="AQ1430" s="70"/>
      <c r="AR1430" s="72"/>
      <c r="AS1430" s="55"/>
      <c r="AT1430" s="55"/>
      <c r="AU1430" s="55"/>
      <c r="AV1430" s="78"/>
    </row>
    <row r="1431" spans="28:48" ht="14.25">
      <c r="AB1431" s="68"/>
      <c r="AC1431" s="69"/>
      <c r="AD1431" s="68"/>
      <c r="AE1431" s="69"/>
      <c r="AF1431" s="69"/>
      <c r="AG1431" s="69"/>
      <c r="AH1431" s="68"/>
      <c r="AI1431" s="68"/>
      <c r="AJ1431" s="68"/>
      <c r="AK1431" s="68"/>
      <c r="AL1431" s="68"/>
      <c r="AM1431" s="68"/>
      <c r="AN1431" s="68"/>
      <c r="AO1431" s="70"/>
      <c r="AP1431" s="71"/>
      <c r="AQ1431" s="70"/>
      <c r="AR1431" s="72"/>
      <c r="AS1431" s="55"/>
      <c r="AT1431" s="55"/>
      <c r="AU1431" s="55"/>
      <c r="AV1431" s="78"/>
    </row>
    <row r="1432" spans="28:48" ht="14.25">
      <c r="AB1432" s="68"/>
      <c r="AC1432" s="69"/>
      <c r="AD1432" s="68"/>
      <c r="AE1432" s="69"/>
      <c r="AF1432" s="69"/>
      <c r="AG1432" s="69"/>
      <c r="AH1432" s="68"/>
      <c r="AI1432" s="68"/>
      <c r="AJ1432" s="68"/>
      <c r="AK1432" s="68"/>
      <c r="AL1432" s="68"/>
      <c r="AM1432" s="68"/>
      <c r="AN1432" s="68"/>
      <c r="AO1432" s="70"/>
      <c r="AP1432" s="71"/>
      <c r="AQ1432" s="70"/>
      <c r="AR1432" s="72"/>
      <c r="AS1432" s="55"/>
      <c r="AT1432" s="55"/>
      <c r="AU1432" s="55"/>
      <c r="AV1432" s="78"/>
    </row>
    <row r="1433" spans="28:48" ht="14.25">
      <c r="AB1433" s="68"/>
      <c r="AC1433" s="69"/>
      <c r="AD1433" s="68"/>
      <c r="AE1433" s="69"/>
      <c r="AF1433" s="69"/>
      <c r="AG1433" s="69"/>
      <c r="AH1433" s="68"/>
      <c r="AI1433" s="68"/>
      <c r="AJ1433" s="68"/>
      <c r="AK1433" s="68"/>
      <c r="AL1433" s="68"/>
      <c r="AM1433" s="68"/>
      <c r="AN1433" s="68"/>
      <c r="AO1433" s="70"/>
      <c r="AP1433" s="71"/>
      <c r="AQ1433" s="70"/>
      <c r="AR1433" s="72"/>
      <c r="AS1433" s="55"/>
      <c r="AT1433" s="55"/>
      <c r="AU1433" s="55"/>
      <c r="AV1433" s="78"/>
    </row>
    <row r="1434" spans="28:48" ht="14.25">
      <c r="AB1434" s="68"/>
      <c r="AC1434" s="69"/>
      <c r="AD1434" s="68"/>
      <c r="AE1434" s="69"/>
      <c r="AF1434" s="69"/>
      <c r="AG1434" s="69"/>
      <c r="AH1434" s="68"/>
      <c r="AI1434" s="68"/>
      <c r="AJ1434" s="68"/>
      <c r="AK1434" s="68"/>
      <c r="AL1434" s="68"/>
      <c r="AM1434" s="68"/>
      <c r="AN1434" s="68"/>
      <c r="AO1434" s="70"/>
      <c r="AP1434" s="71"/>
      <c r="AQ1434" s="70"/>
      <c r="AR1434" s="72"/>
      <c r="AS1434" s="55"/>
      <c r="AT1434" s="55"/>
      <c r="AU1434" s="55"/>
      <c r="AV1434" s="78"/>
    </row>
    <row r="1435" spans="28:48" ht="14.25">
      <c r="AB1435" s="68"/>
      <c r="AC1435" s="69"/>
      <c r="AD1435" s="68"/>
      <c r="AE1435" s="69"/>
      <c r="AF1435" s="69"/>
      <c r="AG1435" s="69"/>
      <c r="AH1435" s="68"/>
      <c r="AI1435" s="68"/>
      <c r="AJ1435" s="68"/>
      <c r="AK1435" s="68"/>
      <c r="AL1435" s="68"/>
      <c r="AM1435" s="68"/>
      <c r="AN1435" s="68"/>
      <c r="AO1435" s="70"/>
      <c r="AP1435" s="71"/>
      <c r="AQ1435" s="70"/>
      <c r="AR1435" s="72"/>
      <c r="AS1435" s="55"/>
      <c r="AT1435" s="55"/>
      <c r="AU1435" s="55"/>
      <c r="AV1435" s="78"/>
    </row>
    <row r="1436" spans="28:48" ht="14.25">
      <c r="AB1436" s="68"/>
      <c r="AC1436" s="69"/>
      <c r="AD1436" s="68"/>
      <c r="AE1436" s="69"/>
      <c r="AF1436" s="69"/>
      <c r="AG1436" s="69"/>
      <c r="AH1436" s="68"/>
      <c r="AI1436" s="68"/>
      <c r="AJ1436" s="68"/>
      <c r="AK1436" s="68"/>
      <c r="AL1436" s="68"/>
      <c r="AM1436" s="68"/>
      <c r="AN1436" s="68"/>
      <c r="AO1436" s="70"/>
      <c r="AP1436" s="71"/>
      <c r="AQ1436" s="70"/>
      <c r="AR1436" s="72"/>
      <c r="AS1436" s="55"/>
      <c r="AT1436" s="55"/>
      <c r="AU1436" s="55"/>
      <c r="AV1436" s="78"/>
    </row>
    <row r="1437" spans="28:48" ht="14.25">
      <c r="AB1437" s="68"/>
      <c r="AC1437" s="69"/>
      <c r="AD1437" s="68"/>
      <c r="AE1437" s="69"/>
      <c r="AF1437" s="69"/>
      <c r="AG1437" s="69"/>
      <c r="AH1437" s="68"/>
      <c r="AI1437" s="68"/>
      <c r="AJ1437" s="68"/>
      <c r="AK1437" s="68"/>
      <c r="AL1437" s="68"/>
      <c r="AM1437" s="68"/>
      <c r="AN1437" s="68"/>
      <c r="AO1437" s="70"/>
      <c r="AP1437" s="71"/>
      <c r="AQ1437" s="70"/>
      <c r="AR1437" s="72"/>
      <c r="AS1437" s="55"/>
      <c r="AT1437" s="55"/>
      <c r="AU1437" s="55"/>
      <c r="AV1437" s="78"/>
    </row>
    <row r="1438" spans="28:48" ht="14.25">
      <c r="AB1438" s="68"/>
      <c r="AC1438" s="69"/>
      <c r="AD1438" s="68"/>
      <c r="AE1438" s="69"/>
      <c r="AF1438" s="69"/>
      <c r="AG1438" s="69"/>
      <c r="AH1438" s="68"/>
      <c r="AI1438" s="68"/>
      <c r="AJ1438" s="68"/>
      <c r="AK1438" s="68"/>
      <c r="AL1438" s="68"/>
      <c r="AM1438" s="68"/>
      <c r="AN1438" s="68"/>
      <c r="AO1438" s="70"/>
      <c r="AP1438" s="71"/>
      <c r="AQ1438" s="70"/>
      <c r="AR1438" s="72"/>
      <c r="AS1438" s="55"/>
      <c r="AT1438" s="55"/>
      <c r="AU1438" s="55"/>
      <c r="AV1438" s="78"/>
    </row>
    <row r="1439" spans="28:48" ht="14.25">
      <c r="AB1439" s="68"/>
      <c r="AC1439" s="69"/>
      <c r="AD1439" s="68"/>
      <c r="AE1439" s="69"/>
      <c r="AF1439" s="69"/>
      <c r="AG1439" s="69"/>
      <c r="AH1439" s="68"/>
      <c r="AI1439" s="68"/>
      <c r="AJ1439" s="68"/>
      <c r="AK1439" s="68"/>
      <c r="AL1439" s="68"/>
      <c r="AM1439" s="68"/>
      <c r="AN1439" s="68"/>
      <c r="AO1439" s="70"/>
      <c r="AP1439" s="71"/>
      <c r="AQ1439" s="70"/>
      <c r="AR1439" s="72"/>
      <c r="AS1439" s="55"/>
      <c r="AT1439" s="55"/>
      <c r="AU1439" s="55"/>
      <c r="AV1439" s="78"/>
    </row>
    <row r="1440" spans="28:48" ht="14.25">
      <c r="AB1440" s="68"/>
      <c r="AC1440" s="69"/>
      <c r="AD1440" s="68"/>
      <c r="AE1440" s="69"/>
      <c r="AF1440" s="69"/>
      <c r="AG1440" s="69"/>
      <c r="AH1440" s="68"/>
      <c r="AI1440" s="68"/>
      <c r="AJ1440" s="68"/>
      <c r="AK1440" s="68"/>
      <c r="AL1440" s="68"/>
      <c r="AM1440" s="68"/>
      <c r="AN1440" s="68"/>
      <c r="AO1440" s="70"/>
      <c r="AP1440" s="71"/>
      <c r="AQ1440" s="70"/>
      <c r="AR1440" s="72"/>
      <c r="AS1440" s="55"/>
      <c r="AT1440" s="55"/>
      <c r="AU1440" s="55"/>
      <c r="AV1440" s="78"/>
    </row>
    <row r="1441" spans="28:48" ht="14.25">
      <c r="AB1441" s="68"/>
      <c r="AC1441" s="69"/>
      <c r="AD1441" s="68"/>
      <c r="AE1441" s="69"/>
      <c r="AF1441" s="69"/>
      <c r="AG1441" s="69"/>
      <c r="AH1441" s="68"/>
      <c r="AI1441" s="68"/>
      <c r="AJ1441" s="68"/>
      <c r="AK1441" s="68"/>
      <c r="AL1441" s="68"/>
      <c r="AM1441" s="68"/>
      <c r="AN1441" s="68"/>
      <c r="AO1441" s="70"/>
      <c r="AP1441" s="71"/>
      <c r="AQ1441" s="70"/>
      <c r="AR1441" s="72"/>
      <c r="AS1441" s="55"/>
      <c r="AT1441" s="55"/>
      <c r="AU1441" s="55"/>
      <c r="AV1441" s="78"/>
    </row>
    <row r="1442" spans="28:48" ht="14.25">
      <c r="AB1442" s="68"/>
      <c r="AC1442" s="69"/>
      <c r="AD1442" s="68"/>
      <c r="AE1442" s="69"/>
      <c r="AF1442" s="69"/>
      <c r="AG1442" s="69"/>
      <c r="AH1442" s="68"/>
      <c r="AI1442" s="68"/>
      <c r="AJ1442" s="68"/>
      <c r="AK1442" s="68"/>
      <c r="AL1442" s="68"/>
      <c r="AM1442" s="68"/>
      <c r="AN1442" s="68"/>
      <c r="AO1442" s="70"/>
      <c r="AP1442" s="71"/>
      <c r="AQ1442" s="70"/>
      <c r="AR1442" s="72"/>
      <c r="AS1442" s="55"/>
      <c r="AT1442" s="55"/>
      <c r="AU1442" s="55"/>
      <c r="AV1442" s="78"/>
    </row>
    <row r="1443" spans="28:48" ht="14.25">
      <c r="AB1443" s="68"/>
      <c r="AC1443" s="69"/>
      <c r="AD1443" s="68"/>
      <c r="AE1443" s="69"/>
      <c r="AF1443" s="69"/>
      <c r="AG1443" s="69"/>
      <c r="AH1443" s="68"/>
      <c r="AI1443" s="68"/>
      <c r="AJ1443" s="68"/>
      <c r="AK1443" s="68"/>
      <c r="AL1443" s="68"/>
      <c r="AM1443" s="68"/>
      <c r="AN1443" s="68"/>
      <c r="AO1443" s="70"/>
      <c r="AP1443" s="71"/>
      <c r="AQ1443" s="70"/>
      <c r="AR1443" s="72"/>
      <c r="AS1443" s="55"/>
      <c r="AT1443" s="55"/>
      <c r="AU1443" s="55"/>
      <c r="AV1443" s="78"/>
    </row>
    <row r="1444" spans="28:48" ht="14.25">
      <c r="AB1444" s="68"/>
      <c r="AC1444" s="69"/>
      <c r="AD1444" s="68"/>
      <c r="AE1444" s="69"/>
      <c r="AF1444" s="69"/>
      <c r="AG1444" s="69"/>
      <c r="AH1444" s="68"/>
      <c r="AI1444" s="68"/>
      <c r="AJ1444" s="68"/>
      <c r="AK1444" s="68"/>
      <c r="AL1444" s="68"/>
      <c r="AM1444" s="68"/>
      <c r="AN1444" s="68"/>
      <c r="AO1444" s="70"/>
      <c r="AP1444" s="71"/>
      <c r="AQ1444" s="70"/>
      <c r="AR1444" s="72"/>
      <c r="AS1444" s="55"/>
      <c r="AT1444" s="55"/>
      <c r="AU1444" s="55"/>
      <c r="AV1444" s="78"/>
    </row>
    <row r="1445" spans="28:48" ht="14.25">
      <c r="AB1445" s="68"/>
      <c r="AC1445" s="69"/>
      <c r="AD1445" s="68"/>
      <c r="AE1445" s="69"/>
      <c r="AF1445" s="69"/>
      <c r="AG1445" s="69"/>
      <c r="AH1445" s="68"/>
      <c r="AI1445" s="68"/>
      <c r="AJ1445" s="68"/>
      <c r="AK1445" s="68"/>
      <c r="AL1445" s="68"/>
      <c r="AM1445" s="68"/>
      <c r="AN1445" s="68"/>
      <c r="AO1445" s="70"/>
      <c r="AP1445" s="71"/>
      <c r="AQ1445" s="70"/>
      <c r="AR1445" s="72"/>
      <c r="AS1445" s="55"/>
      <c r="AT1445" s="55"/>
      <c r="AU1445" s="55"/>
      <c r="AV1445" s="78"/>
    </row>
    <row r="1446" spans="28:48" ht="14.25">
      <c r="AB1446" s="68"/>
      <c r="AC1446" s="69"/>
      <c r="AD1446" s="68"/>
      <c r="AE1446" s="69"/>
      <c r="AF1446" s="69"/>
      <c r="AG1446" s="69"/>
      <c r="AH1446" s="68"/>
      <c r="AI1446" s="68"/>
      <c r="AJ1446" s="68"/>
      <c r="AK1446" s="68"/>
      <c r="AL1446" s="68"/>
      <c r="AM1446" s="68"/>
      <c r="AN1446" s="68"/>
      <c r="AO1446" s="70"/>
      <c r="AP1446" s="71"/>
      <c r="AQ1446" s="70"/>
      <c r="AR1446" s="72"/>
      <c r="AS1446" s="55"/>
      <c r="AT1446" s="55"/>
      <c r="AU1446" s="55"/>
      <c r="AV1446" s="78"/>
    </row>
    <row r="1447" spans="28:48" ht="14.25">
      <c r="AB1447" s="68"/>
      <c r="AC1447" s="69"/>
      <c r="AD1447" s="68"/>
      <c r="AE1447" s="69"/>
      <c r="AF1447" s="69"/>
      <c r="AG1447" s="69"/>
      <c r="AH1447" s="68"/>
      <c r="AI1447" s="68"/>
      <c r="AJ1447" s="68"/>
      <c r="AK1447" s="68"/>
      <c r="AL1447" s="68"/>
      <c r="AM1447" s="68"/>
      <c r="AN1447" s="68"/>
      <c r="AO1447" s="70"/>
      <c r="AP1447" s="71"/>
      <c r="AQ1447" s="70"/>
      <c r="AR1447" s="72"/>
      <c r="AS1447" s="55"/>
      <c r="AT1447" s="55"/>
      <c r="AU1447" s="55"/>
      <c r="AV1447" s="78"/>
    </row>
    <row r="1448" spans="28:48" ht="14.25">
      <c r="AB1448" s="68"/>
      <c r="AC1448" s="69"/>
      <c r="AD1448" s="68"/>
      <c r="AE1448" s="69"/>
      <c r="AF1448" s="69"/>
      <c r="AG1448" s="69"/>
      <c r="AH1448" s="68"/>
      <c r="AI1448" s="68"/>
      <c r="AJ1448" s="68"/>
      <c r="AK1448" s="68"/>
      <c r="AL1448" s="68"/>
      <c r="AM1448" s="68"/>
      <c r="AN1448" s="68"/>
      <c r="AO1448" s="70"/>
      <c r="AP1448" s="71"/>
      <c r="AQ1448" s="70"/>
      <c r="AR1448" s="72"/>
      <c r="AS1448" s="55"/>
      <c r="AT1448" s="55"/>
      <c r="AU1448" s="55"/>
      <c r="AV1448" s="78"/>
    </row>
    <row r="1449" spans="28:48" ht="14.25">
      <c r="AB1449" s="68"/>
      <c r="AC1449" s="69"/>
      <c r="AD1449" s="68"/>
      <c r="AE1449" s="69"/>
      <c r="AF1449" s="69"/>
      <c r="AG1449" s="69"/>
      <c r="AH1449" s="68"/>
      <c r="AI1449" s="68"/>
      <c r="AJ1449" s="68"/>
      <c r="AK1449" s="68"/>
      <c r="AL1449" s="68"/>
      <c r="AM1449" s="68"/>
      <c r="AN1449" s="68"/>
      <c r="AO1449" s="70"/>
      <c r="AP1449" s="71"/>
      <c r="AQ1449" s="70"/>
      <c r="AR1449" s="72"/>
      <c r="AS1449" s="55"/>
      <c r="AT1449" s="55"/>
      <c r="AU1449" s="55"/>
      <c r="AV1449" s="78"/>
    </row>
    <row r="1450" spans="28:48" ht="14.25">
      <c r="AB1450" s="68"/>
      <c r="AC1450" s="69"/>
      <c r="AD1450" s="68"/>
      <c r="AE1450" s="69"/>
      <c r="AF1450" s="69"/>
      <c r="AG1450" s="69"/>
      <c r="AH1450" s="68"/>
      <c r="AI1450" s="68"/>
      <c r="AJ1450" s="68"/>
      <c r="AK1450" s="68"/>
      <c r="AL1450" s="68"/>
      <c r="AM1450" s="68"/>
      <c r="AN1450" s="68"/>
      <c r="AO1450" s="70"/>
      <c r="AP1450" s="71"/>
      <c r="AQ1450" s="70"/>
      <c r="AR1450" s="72"/>
      <c r="AS1450" s="55"/>
      <c r="AT1450" s="55"/>
      <c r="AU1450" s="55"/>
      <c r="AV1450" s="78"/>
    </row>
    <row r="1451" spans="28:48" ht="14.25">
      <c r="AB1451" s="68"/>
      <c r="AC1451" s="69"/>
      <c r="AD1451" s="68"/>
      <c r="AE1451" s="69"/>
      <c r="AF1451" s="69"/>
      <c r="AG1451" s="69"/>
      <c r="AH1451" s="68"/>
      <c r="AI1451" s="68"/>
      <c r="AJ1451" s="68"/>
      <c r="AK1451" s="68"/>
      <c r="AL1451" s="68"/>
      <c r="AM1451" s="68"/>
      <c r="AN1451" s="68"/>
      <c r="AO1451" s="70"/>
      <c r="AP1451" s="71"/>
      <c r="AQ1451" s="70"/>
      <c r="AR1451" s="72"/>
      <c r="AS1451" s="55"/>
      <c r="AT1451" s="55"/>
      <c r="AU1451" s="55"/>
      <c r="AV1451" s="78"/>
    </row>
    <row r="1452" spans="28:48" ht="14.25">
      <c r="AB1452" s="68"/>
      <c r="AC1452" s="69"/>
      <c r="AD1452" s="68"/>
      <c r="AE1452" s="69"/>
      <c r="AF1452" s="69"/>
      <c r="AG1452" s="69"/>
      <c r="AH1452" s="68"/>
      <c r="AI1452" s="68"/>
      <c r="AJ1452" s="68"/>
      <c r="AK1452" s="68"/>
      <c r="AL1452" s="68"/>
      <c r="AM1452" s="68"/>
      <c r="AN1452" s="68"/>
      <c r="AO1452" s="70"/>
      <c r="AP1452" s="71"/>
      <c r="AQ1452" s="70"/>
      <c r="AR1452" s="72"/>
      <c r="AS1452" s="55"/>
      <c r="AT1452" s="55"/>
      <c r="AU1452" s="55"/>
      <c r="AV1452" s="78"/>
    </row>
    <row r="1453" spans="28:48" ht="14.25">
      <c r="AB1453" s="68"/>
      <c r="AC1453" s="69"/>
      <c r="AD1453" s="68"/>
      <c r="AE1453" s="69"/>
      <c r="AF1453" s="69"/>
      <c r="AG1453" s="69"/>
      <c r="AH1453" s="68"/>
      <c r="AI1453" s="68"/>
      <c r="AJ1453" s="68"/>
      <c r="AK1453" s="68"/>
      <c r="AL1453" s="68"/>
      <c r="AM1453" s="68"/>
      <c r="AN1453" s="68"/>
      <c r="AO1453" s="70"/>
      <c r="AP1453" s="71"/>
      <c r="AQ1453" s="70"/>
      <c r="AR1453" s="72"/>
      <c r="AS1453" s="55"/>
      <c r="AT1453" s="55"/>
      <c r="AU1453" s="55"/>
      <c r="AV1453" s="78"/>
    </row>
    <row r="1454" spans="28:48" ht="14.25">
      <c r="AB1454" s="68"/>
      <c r="AC1454" s="69"/>
      <c r="AD1454" s="68"/>
      <c r="AE1454" s="69"/>
      <c r="AF1454" s="69"/>
      <c r="AG1454" s="69"/>
      <c r="AH1454" s="68"/>
      <c r="AI1454" s="68"/>
      <c r="AJ1454" s="68"/>
      <c r="AK1454" s="68"/>
      <c r="AL1454" s="68"/>
      <c r="AM1454" s="68"/>
      <c r="AN1454" s="68"/>
      <c r="AO1454" s="70"/>
      <c r="AP1454" s="71"/>
      <c r="AQ1454" s="70"/>
      <c r="AR1454" s="72"/>
      <c r="AS1454" s="55"/>
      <c r="AT1454" s="55"/>
      <c r="AU1454" s="55"/>
      <c r="AV1454" s="78"/>
    </row>
    <row r="1455" spans="28:48" ht="14.25">
      <c r="AB1455" s="68"/>
      <c r="AC1455" s="69"/>
      <c r="AD1455" s="68"/>
      <c r="AE1455" s="69"/>
      <c r="AF1455" s="69"/>
      <c r="AG1455" s="69"/>
      <c r="AH1455" s="68"/>
      <c r="AI1455" s="68"/>
      <c r="AJ1455" s="68"/>
      <c r="AK1455" s="68"/>
      <c r="AL1455" s="68"/>
      <c r="AM1455" s="68"/>
      <c r="AN1455" s="68"/>
      <c r="AO1455" s="70"/>
      <c r="AP1455" s="71"/>
      <c r="AQ1455" s="70"/>
      <c r="AR1455" s="72"/>
      <c r="AS1455" s="55"/>
      <c r="AT1455" s="55"/>
      <c r="AU1455" s="55"/>
      <c r="AV1455" s="78"/>
    </row>
    <row r="1456" spans="28:48" ht="14.25">
      <c r="AB1456" s="68"/>
      <c r="AC1456" s="69"/>
      <c r="AD1456" s="68"/>
      <c r="AE1456" s="69"/>
      <c r="AF1456" s="69"/>
      <c r="AG1456" s="69"/>
      <c r="AH1456" s="68"/>
      <c r="AI1456" s="68"/>
      <c r="AJ1456" s="68"/>
      <c r="AK1456" s="68"/>
      <c r="AL1456" s="68"/>
      <c r="AM1456" s="68"/>
      <c r="AN1456" s="68"/>
      <c r="AO1456" s="70"/>
      <c r="AP1456" s="71"/>
      <c r="AQ1456" s="70"/>
      <c r="AR1456" s="72"/>
      <c r="AS1456" s="55"/>
      <c r="AT1456" s="55"/>
      <c r="AU1456" s="55"/>
      <c r="AV1456" s="78"/>
    </row>
    <row r="1457" spans="28:48" ht="14.25">
      <c r="AB1457" s="68"/>
      <c r="AC1457" s="69"/>
      <c r="AD1457" s="68"/>
      <c r="AE1457" s="69"/>
      <c r="AF1457" s="69"/>
      <c r="AG1457" s="69"/>
      <c r="AH1457" s="68"/>
      <c r="AI1457" s="68"/>
      <c r="AJ1457" s="68"/>
      <c r="AK1457" s="68"/>
      <c r="AL1457" s="68"/>
      <c r="AM1457" s="68"/>
      <c r="AN1457" s="68"/>
      <c r="AO1457" s="70"/>
      <c r="AP1457" s="71"/>
      <c r="AQ1457" s="70"/>
      <c r="AR1457" s="72"/>
      <c r="AS1457" s="55"/>
      <c r="AT1457" s="55"/>
      <c r="AU1457" s="55"/>
      <c r="AV1457" s="78"/>
    </row>
    <row r="1458" spans="28:48" ht="14.25">
      <c r="AB1458" s="68"/>
      <c r="AC1458" s="69"/>
      <c r="AD1458" s="68"/>
      <c r="AE1458" s="69"/>
      <c r="AF1458" s="69"/>
      <c r="AG1458" s="69"/>
      <c r="AH1458" s="68"/>
      <c r="AI1458" s="68"/>
      <c r="AJ1458" s="68"/>
      <c r="AK1458" s="68"/>
      <c r="AL1458" s="68"/>
      <c r="AM1458" s="68"/>
      <c r="AN1458" s="68"/>
      <c r="AO1458" s="70"/>
      <c r="AP1458" s="71"/>
      <c r="AQ1458" s="70"/>
      <c r="AR1458" s="72"/>
      <c r="AS1458" s="55"/>
      <c r="AT1458" s="55"/>
      <c r="AU1458" s="55"/>
      <c r="AV1458" s="78"/>
    </row>
    <row r="1459" spans="28:48" ht="14.25">
      <c r="AB1459" s="68"/>
      <c r="AC1459" s="69"/>
      <c r="AD1459" s="68"/>
      <c r="AE1459" s="69"/>
      <c r="AF1459" s="69"/>
      <c r="AG1459" s="69"/>
      <c r="AH1459" s="68"/>
      <c r="AI1459" s="68"/>
      <c r="AJ1459" s="68"/>
      <c r="AK1459" s="68"/>
      <c r="AL1459" s="68"/>
      <c r="AM1459" s="68"/>
      <c r="AN1459" s="68"/>
      <c r="AO1459" s="70"/>
      <c r="AP1459" s="71"/>
      <c r="AQ1459" s="70"/>
      <c r="AR1459" s="72"/>
      <c r="AS1459" s="55"/>
      <c r="AT1459" s="55"/>
      <c r="AU1459" s="55"/>
      <c r="AV1459" s="78"/>
    </row>
    <row r="1460" spans="28:48" ht="14.25">
      <c r="AB1460" s="68"/>
      <c r="AC1460" s="69"/>
      <c r="AD1460" s="68"/>
      <c r="AE1460" s="69"/>
      <c r="AF1460" s="69"/>
      <c r="AG1460" s="69"/>
      <c r="AH1460" s="68"/>
      <c r="AI1460" s="68"/>
      <c r="AJ1460" s="68"/>
      <c r="AK1460" s="68"/>
      <c r="AL1460" s="68"/>
      <c r="AM1460" s="68"/>
      <c r="AN1460" s="68"/>
      <c r="AO1460" s="70"/>
      <c r="AP1460" s="71"/>
      <c r="AQ1460" s="70"/>
      <c r="AR1460" s="72"/>
      <c r="AS1460" s="55"/>
      <c r="AT1460" s="55"/>
      <c r="AU1460" s="55"/>
      <c r="AV1460" s="78"/>
    </row>
    <row r="1461" spans="28:48" ht="14.25">
      <c r="AB1461" s="68"/>
      <c r="AC1461" s="69"/>
      <c r="AD1461" s="68"/>
      <c r="AE1461" s="69"/>
      <c r="AF1461" s="69"/>
      <c r="AG1461" s="69"/>
      <c r="AH1461" s="68"/>
      <c r="AI1461" s="68"/>
      <c r="AJ1461" s="68"/>
      <c r="AK1461" s="68"/>
      <c r="AL1461" s="68"/>
      <c r="AM1461" s="68"/>
      <c r="AN1461" s="68"/>
      <c r="AO1461" s="70"/>
      <c r="AP1461" s="71"/>
      <c r="AQ1461" s="70"/>
      <c r="AR1461" s="72"/>
      <c r="AS1461" s="55"/>
      <c r="AT1461" s="55"/>
      <c r="AU1461" s="55"/>
      <c r="AV1461" s="78"/>
    </row>
    <row r="1462" spans="28:48" ht="14.25">
      <c r="AB1462" s="68"/>
      <c r="AC1462" s="69"/>
      <c r="AD1462" s="68"/>
      <c r="AE1462" s="69"/>
      <c r="AF1462" s="69"/>
      <c r="AG1462" s="69"/>
      <c r="AH1462" s="68"/>
      <c r="AI1462" s="68"/>
      <c r="AJ1462" s="68"/>
      <c r="AK1462" s="68"/>
      <c r="AL1462" s="68"/>
      <c r="AM1462" s="68"/>
      <c r="AN1462" s="68"/>
      <c r="AO1462" s="70"/>
      <c r="AP1462" s="71"/>
      <c r="AQ1462" s="70"/>
      <c r="AR1462" s="72"/>
      <c r="AS1462" s="55"/>
      <c r="AT1462" s="55"/>
      <c r="AU1462" s="55"/>
      <c r="AV1462" s="78"/>
    </row>
    <row r="1463" spans="28:48" ht="14.25">
      <c r="AB1463" s="68"/>
      <c r="AC1463" s="69"/>
      <c r="AD1463" s="68"/>
      <c r="AE1463" s="69"/>
      <c r="AF1463" s="69"/>
      <c r="AG1463" s="69"/>
      <c r="AH1463" s="68"/>
      <c r="AI1463" s="68"/>
      <c r="AJ1463" s="68"/>
      <c r="AK1463" s="68"/>
      <c r="AL1463" s="68"/>
      <c r="AM1463" s="68"/>
      <c r="AN1463" s="68"/>
      <c r="AO1463" s="70"/>
      <c r="AP1463" s="71"/>
      <c r="AQ1463" s="70"/>
      <c r="AR1463" s="72"/>
      <c r="AS1463" s="55"/>
      <c r="AT1463" s="55"/>
      <c r="AU1463" s="55"/>
      <c r="AV1463" s="78"/>
    </row>
    <row r="1464" spans="28:48" ht="14.25">
      <c r="AB1464" s="68"/>
      <c r="AC1464" s="69"/>
      <c r="AD1464" s="68"/>
      <c r="AE1464" s="69"/>
      <c r="AF1464" s="69"/>
      <c r="AG1464" s="69"/>
      <c r="AH1464" s="68"/>
      <c r="AI1464" s="68"/>
      <c r="AJ1464" s="68"/>
      <c r="AK1464" s="68"/>
      <c r="AL1464" s="68"/>
      <c r="AM1464" s="68"/>
      <c r="AN1464" s="68"/>
      <c r="AO1464" s="70"/>
      <c r="AP1464" s="71"/>
      <c r="AQ1464" s="70"/>
      <c r="AR1464" s="72"/>
      <c r="AS1464" s="55"/>
      <c r="AT1464" s="55"/>
      <c r="AU1464" s="55"/>
      <c r="AV1464" s="78"/>
    </row>
    <row r="1465" spans="28:48" ht="14.25">
      <c r="AB1465" s="68"/>
      <c r="AC1465" s="69"/>
      <c r="AD1465" s="68"/>
      <c r="AE1465" s="69"/>
      <c r="AF1465" s="69"/>
      <c r="AG1465" s="69"/>
      <c r="AH1465" s="68"/>
      <c r="AI1465" s="68"/>
      <c r="AJ1465" s="68"/>
      <c r="AK1465" s="68"/>
      <c r="AL1465" s="68"/>
      <c r="AM1465" s="68"/>
      <c r="AN1465" s="68"/>
      <c r="AO1465" s="70"/>
      <c r="AP1465" s="71"/>
      <c r="AQ1465" s="70"/>
      <c r="AR1465" s="72"/>
      <c r="AS1465" s="55"/>
      <c r="AT1465" s="55"/>
      <c r="AU1465" s="55"/>
      <c r="AV1465" s="78"/>
    </row>
    <row r="1466" spans="28:48" ht="14.25">
      <c r="AB1466" s="68"/>
      <c r="AC1466" s="69"/>
      <c r="AD1466" s="68"/>
      <c r="AE1466" s="69"/>
      <c r="AF1466" s="69"/>
      <c r="AG1466" s="69"/>
      <c r="AH1466" s="68"/>
      <c r="AI1466" s="68"/>
      <c r="AJ1466" s="68"/>
      <c r="AK1466" s="68"/>
      <c r="AL1466" s="68"/>
      <c r="AM1466" s="68"/>
      <c r="AN1466" s="68"/>
      <c r="AO1466" s="70"/>
      <c r="AP1466" s="71"/>
      <c r="AQ1466" s="70"/>
      <c r="AR1466" s="72"/>
      <c r="AS1466" s="55"/>
      <c r="AT1466" s="55"/>
      <c r="AU1466" s="55"/>
      <c r="AV1466" s="78"/>
    </row>
    <row r="1467" spans="28:48" ht="14.25">
      <c r="AB1467" s="68"/>
      <c r="AC1467" s="69"/>
      <c r="AD1467" s="68"/>
      <c r="AE1467" s="69"/>
      <c r="AF1467" s="69"/>
      <c r="AG1467" s="69"/>
      <c r="AH1467" s="68"/>
      <c r="AI1467" s="68"/>
      <c r="AJ1467" s="68"/>
      <c r="AK1467" s="68"/>
      <c r="AL1467" s="68"/>
      <c r="AM1467" s="68"/>
      <c r="AN1467" s="68"/>
      <c r="AO1467" s="70"/>
      <c r="AP1467" s="71"/>
      <c r="AQ1467" s="70"/>
      <c r="AR1467" s="72"/>
      <c r="AS1467" s="55"/>
      <c r="AT1467" s="55"/>
      <c r="AU1467" s="55"/>
      <c r="AV1467" s="78"/>
    </row>
    <row r="1468" spans="28:48" ht="14.25">
      <c r="AB1468" s="68"/>
      <c r="AC1468" s="69"/>
      <c r="AD1468" s="68"/>
      <c r="AE1468" s="69"/>
      <c r="AF1468" s="69"/>
      <c r="AG1468" s="69"/>
      <c r="AH1468" s="68"/>
      <c r="AI1468" s="68"/>
      <c r="AJ1468" s="68"/>
      <c r="AK1468" s="68"/>
      <c r="AL1468" s="68"/>
      <c r="AM1468" s="68"/>
      <c r="AN1468" s="68"/>
      <c r="AO1468" s="70"/>
      <c r="AP1468" s="71"/>
      <c r="AQ1468" s="70"/>
      <c r="AR1468" s="72"/>
      <c r="AS1468" s="55"/>
      <c r="AT1468" s="55"/>
      <c r="AU1468" s="55"/>
      <c r="AV1468" s="78"/>
    </row>
    <row r="1469" spans="28:48" ht="14.25">
      <c r="AB1469" s="68"/>
      <c r="AC1469" s="69"/>
      <c r="AD1469" s="68"/>
      <c r="AE1469" s="69"/>
      <c r="AF1469" s="69"/>
      <c r="AG1469" s="69"/>
      <c r="AH1469" s="68"/>
      <c r="AI1469" s="68"/>
      <c r="AJ1469" s="68"/>
      <c r="AK1469" s="68"/>
      <c r="AL1469" s="68"/>
      <c r="AM1469" s="68"/>
      <c r="AN1469" s="68"/>
      <c r="AO1469" s="70"/>
      <c r="AP1469" s="71"/>
      <c r="AQ1469" s="70"/>
      <c r="AR1469" s="72"/>
      <c r="AS1469" s="55"/>
      <c r="AT1469" s="55"/>
      <c r="AU1469" s="55"/>
      <c r="AV1469" s="78"/>
    </row>
    <row r="1470" spans="28:48" ht="14.25">
      <c r="AB1470" s="68"/>
      <c r="AC1470" s="69"/>
      <c r="AD1470" s="68"/>
      <c r="AE1470" s="69"/>
      <c r="AF1470" s="69"/>
      <c r="AG1470" s="69"/>
      <c r="AH1470" s="68"/>
      <c r="AI1470" s="68"/>
      <c r="AJ1470" s="68"/>
      <c r="AK1470" s="68"/>
      <c r="AL1470" s="68"/>
      <c r="AM1470" s="68"/>
      <c r="AN1470" s="68"/>
      <c r="AO1470" s="70"/>
      <c r="AP1470" s="71"/>
      <c r="AQ1470" s="70"/>
      <c r="AR1470" s="72"/>
      <c r="AS1470" s="55"/>
      <c r="AT1470" s="55"/>
      <c r="AU1470" s="55"/>
      <c r="AV1470" s="78"/>
    </row>
    <row r="1471" spans="28:48" ht="14.25">
      <c r="AB1471" s="68"/>
      <c r="AC1471" s="69"/>
      <c r="AD1471" s="68"/>
      <c r="AE1471" s="69"/>
      <c r="AF1471" s="69"/>
      <c r="AG1471" s="69"/>
      <c r="AH1471" s="68"/>
      <c r="AI1471" s="68"/>
      <c r="AJ1471" s="68"/>
      <c r="AK1471" s="68"/>
      <c r="AL1471" s="68"/>
      <c r="AM1471" s="68"/>
      <c r="AN1471" s="68"/>
      <c r="AO1471" s="70"/>
      <c r="AP1471" s="71"/>
      <c r="AQ1471" s="70"/>
      <c r="AR1471" s="72"/>
      <c r="AS1471" s="55"/>
      <c r="AT1471" s="55"/>
      <c r="AU1471" s="55"/>
      <c r="AV1471" s="78"/>
    </row>
    <row r="1472" spans="28:48" ht="14.25">
      <c r="AB1472" s="68"/>
      <c r="AC1472" s="69"/>
      <c r="AD1472" s="68"/>
      <c r="AE1472" s="69"/>
      <c r="AF1472" s="69"/>
      <c r="AG1472" s="69"/>
      <c r="AH1472" s="68"/>
      <c r="AI1472" s="68"/>
      <c r="AJ1472" s="68"/>
      <c r="AK1472" s="68"/>
      <c r="AL1472" s="68"/>
      <c r="AM1472" s="68"/>
      <c r="AN1472" s="68"/>
      <c r="AO1472" s="70"/>
      <c r="AP1472" s="71"/>
      <c r="AQ1472" s="70"/>
      <c r="AR1472" s="72"/>
      <c r="AS1472" s="55"/>
      <c r="AT1472" s="55"/>
      <c r="AU1472" s="55"/>
      <c r="AV1472" s="78"/>
    </row>
    <row r="1473" spans="28:48" ht="14.25">
      <c r="AB1473" s="68"/>
      <c r="AC1473" s="69"/>
      <c r="AD1473" s="68"/>
      <c r="AE1473" s="69"/>
      <c r="AF1473" s="69"/>
      <c r="AG1473" s="69"/>
      <c r="AH1473" s="68"/>
      <c r="AI1473" s="68"/>
      <c r="AJ1473" s="68"/>
      <c r="AK1473" s="68"/>
      <c r="AL1473" s="68"/>
      <c r="AM1473" s="68"/>
      <c r="AN1473" s="68"/>
      <c r="AO1473" s="70"/>
      <c r="AP1473" s="71"/>
      <c r="AQ1473" s="70"/>
      <c r="AR1473" s="72"/>
      <c r="AS1473" s="55"/>
      <c r="AT1473" s="55"/>
      <c r="AU1473" s="55"/>
      <c r="AV1473" s="78"/>
    </row>
    <row r="1474" spans="28:48" ht="14.25">
      <c r="AB1474" s="68"/>
      <c r="AC1474" s="69"/>
      <c r="AD1474" s="68"/>
      <c r="AE1474" s="69"/>
      <c r="AF1474" s="69"/>
      <c r="AG1474" s="69"/>
      <c r="AH1474" s="68"/>
      <c r="AI1474" s="68"/>
      <c r="AJ1474" s="68"/>
      <c r="AK1474" s="68"/>
      <c r="AL1474" s="68"/>
      <c r="AM1474" s="68"/>
      <c r="AN1474" s="68"/>
      <c r="AO1474" s="70"/>
      <c r="AP1474" s="71"/>
      <c r="AQ1474" s="70"/>
      <c r="AR1474" s="72"/>
      <c r="AS1474" s="55"/>
      <c r="AT1474" s="55"/>
      <c r="AU1474" s="55"/>
      <c r="AV1474" s="78"/>
    </row>
    <row r="1475" spans="28:48" ht="14.25">
      <c r="AB1475" s="68"/>
      <c r="AC1475" s="69"/>
      <c r="AD1475" s="68"/>
      <c r="AE1475" s="69"/>
      <c r="AF1475" s="69"/>
      <c r="AG1475" s="69"/>
      <c r="AH1475" s="68"/>
      <c r="AI1475" s="68"/>
      <c r="AJ1475" s="68"/>
      <c r="AK1475" s="68"/>
      <c r="AL1475" s="68"/>
      <c r="AM1475" s="68"/>
      <c r="AN1475" s="68"/>
      <c r="AO1475" s="70"/>
      <c r="AP1475" s="71"/>
      <c r="AQ1475" s="70"/>
      <c r="AR1475" s="72"/>
      <c r="AS1475" s="55"/>
      <c r="AT1475" s="55"/>
      <c r="AU1475" s="55"/>
      <c r="AV1475" s="78"/>
    </row>
    <row r="1476" spans="28:48" ht="14.25">
      <c r="AB1476" s="68"/>
      <c r="AC1476" s="69"/>
      <c r="AD1476" s="68"/>
      <c r="AE1476" s="69"/>
      <c r="AF1476" s="69"/>
      <c r="AG1476" s="69"/>
      <c r="AH1476" s="68"/>
      <c r="AI1476" s="68"/>
      <c r="AJ1476" s="68"/>
      <c r="AK1476" s="68"/>
      <c r="AL1476" s="68"/>
      <c r="AM1476" s="68"/>
      <c r="AN1476" s="68"/>
      <c r="AO1476" s="70"/>
      <c r="AP1476" s="71"/>
      <c r="AQ1476" s="70"/>
      <c r="AR1476" s="72"/>
      <c r="AS1476" s="55"/>
      <c r="AT1476" s="55"/>
      <c r="AU1476" s="55"/>
      <c r="AV1476" s="78"/>
    </row>
    <row r="1477" spans="28:48" ht="14.25">
      <c r="AB1477" s="68"/>
      <c r="AC1477" s="69"/>
      <c r="AD1477" s="68"/>
      <c r="AE1477" s="69"/>
      <c r="AF1477" s="69"/>
      <c r="AG1477" s="69"/>
      <c r="AH1477" s="68"/>
      <c r="AI1477" s="68"/>
      <c r="AJ1477" s="68"/>
      <c r="AK1477" s="68"/>
      <c r="AL1477" s="68"/>
      <c r="AM1477" s="68"/>
      <c r="AN1477" s="68"/>
      <c r="AO1477" s="70"/>
      <c r="AP1477" s="71"/>
      <c r="AQ1477" s="70"/>
      <c r="AR1477" s="72"/>
      <c r="AS1477" s="55"/>
      <c r="AT1477" s="55"/>
      <c r="AU1477" s="55"/>
      <c r="AV1477" s="78"/>
    </row>
    <row r="1478" spans="28:48" ht="14.25">
      <c r="AB1478" s="68"/>
      <c r="AC1478" s="69"/>
      <c r="AD1478" s="68"/>
      <c r="AE1478" s="69"/>
      <c r="AF1478" s="69"/>
      <c r="AG1478" s="69"/>
      <c r="AH1478" s="68"/>
      <c r="AI1478" s="68"/>
      <c r="AJ1478" s="68"/>
      <c r="AK1478" s="68"/>
      <c r="AL1478" s="68"/>
      <c r="AM1478" s="68"/>
      <c r="AN1478" s="68"/>
      <c r="AO1478" s="70"/>
      <c r="AP1478" s="71"/>
      <c r="AQ1478" s="70"/>
      <c r="AR1478" s="72"/>
      <c r="AS1478" s="55"/>
      <c r="AT1478" s="55"/>
      <c r="AU1478" s="55"/>
      <c r="AV1478" s="78"/>
    </row>
    <row r="1479" spans="28:48" ht="14.25">
      <c r="AB1479" s="68"/>
      <c r="AC1479" s="69"/>
      <c r="AD1479" s="68"/>
      <c r="AE1479" s="69"/>
      <c r="AF1479" s="69"/>
      <c r="AG1479" s="69"/>
      <c r="AH1479" s="68"/>
      <c r="AI1479" s="68"/>
      <c r="AJ1479" s="68"/>
      <c r="AK1479" s="68"/>
      <c r="AL1479" s="68"/>
      <c r="AM1479" s="68"/>
      <c r="AN1479" s="68"/>
      <c r="AO1479" s="70"/>
      <c r="AP1479" s="71"/>
      <c r="AQ1479" s="70"/>
      <c r="AR1479" s="72"/>
      <c r="AS1479" s="55"/>
      <c r="AT1479" s="55"/>
      <c r="AU1479" s="55"/>
      <c r="AV1479" s="78"/>
    </row>
    <row r="1480" spans="28:48" ht="14.25">
      <c r="AB1480" s="68"/>
      <c r="AC1480" s="69"/>
      <c r="AD1480" s="68"/>
      <c r="AE1480" s="69"/>
      <c r="AF1480" s="69"/>
      <c r="AG1480" s="69"/>
      <c r="AH1480" s="68"/>
      <c r="AI1480" s="68"/>
      <c r="AJ1480" s="68"/>
      <c r="AK1480" s="68"/>
      <c r="AL1480" s="68"/>
      <c r="AM1480" s="68"/>
      <c r="AN1480" s="68"/>
      <c r="AO1480" s="70"/>
      <c r="AP1480" s="71"/>
      <c r="AQ1480" s="70"/>
      <c r="AR1480" s="72"/>
      <c r="AS1480" s="55"/>
      <c r="AT1480" s="55"/>
      <c r="AU1480" s="55"/>
      <c r="AV1480" s="78"/>
    </row>
    <row r="1481" spans="28:48" ht="14.25">
      <c r="AB1481" s="68"/>
      <c r="AC1481" s="69"/>
      <c r="AD1481" s="68"/>
      <c r="AE1481" s="69"/>
      <c r="AF1481" s="69"/>
      <c r="AG1481" s="69"/>
      <c r="AH1481" s="68"/>
      <c r="AI1481" s="68"/>
      <c r="AJ1481" s="68"/>
      <c r="AK1481" s="68"/>
      <c r="AL1481" s="68"/>
      <c r="AM1481" s="68"/>
      <c r="AN1481" s="68"/>
      <c r="AO1481" s="70"/>
      <c r="AP1481" s="71"/>
      <c r="AQ1481" s="70"/>
      <c r="AR1481" s="72"/>
      <c r="AS1481" s="55"/>
      <c r="AT1481" s="55"/>
      <c r="AU1481" s="55"/>
      <c r="AV1481" s="78"/>
    </row>
    <row r="1482" spans="28:48" ht="14.25">
      <c r="AB1482" s="68"/>
      <c r="AC1482" s="69"/>
      <c r="AD1482" s="68"/>
      <c r="AE1482" s="69"/>
      <c r="AF1482" s="69"/>
      <c r="AG1482" s="69"/>
      <c r="AH1482" s="68"/>
      <c r="AI1482" s="68"/>
      <c r="AJ1482" s="68"/>
      <c r="AK1482" s="68"/>
      <c r="AL1482" s="68"/>
      <c r="AM1482" s="68"/>
      <c r="AN1482" s="68"/>
      <c r="AO1482" s="70"/>
      <c r="AP1482" s="71"/>
      <c r="AQ1482" s="70"/>
      <c r="AR1482" s="72"/>
      <c r="AS1482" s="55"/>
      <c r="AT1482" s="55"/>
      <c r="AU1482" s="55"/>
      <c r="AV1482" s="78"/>
    </row>
    <row r="1483" spans="28:48" ht="14.25">
      <c r="AB1483" s="68"/>
      <c r="AC1483" s="69"/>
      <c r="AD1483" s="68"/>
      <c r="AE1483" s="69"/>
      <c r="AF1483" s="69"/>
      <c r="AG1483" s="69"/>
      <c r="AH1483" s="68"/>
      <c r="AI1483" s="68"/>
      <c r="AJ1483" s="68"/>
      <c r="AK1483" s="68"/>
      <c r="AL1483" s="68"/>
      <c r="AM1483" s="68"/>
      <c r="AN1483" s="68"/>
      <c r="AO1483" s="70"/>
      <c r="AP1483" s="71"/>
      <c r="AQ1483" s="70"/>
      <c r="AR1483" s="72"/>
      <c r="AS1483" s="55"/>
      <c r="AT1483" s="55"/>
      <c r="AU1483" s="55"/>
      <c r="AV1483" s="78"/>
    </row>
    <row r="1484" spans="28:48" ht="14.25">
      <c r="AB1484" s="68"/>
      <c r="AC1484" s="69"/>
      <c r="AD1484" s="68"/>
      <c r="AE1484" s="69"/>
      <c r="AF1484" s="69"/>
      <c r="AG1484" s="69"/>
      <c r="AH1484" s="68"/>
      <c r="AI1484" s="68"/>
      <c r="AJ1484" s="68"/>
      <c r="AK1484" s="68"/>
      <c r="AL1484" s="68"/>
      <c r="AM1484" s="68"/>
      <c r="AN1484" s="68"/>
      <c r="AO1484" s="70"/>
      <c r="AP1484" s="71"/>
      <c r="AQ1484" s="70"/>
      <c r="AR1484" s="72"/>
      <c r="AS1484" s="55"/>
      <c r="AT1484" s="55"/>
      <c r="AU1484" s="55"/>
      <c r="AV1484" s="78"/>
    </row>
    <row r="1485" spans="28:48" ht="14.25">
      <c r="AB1485" s="68"/>
      <c r="AC1485" s="69"/>
      <c r="AD1485" s="68"/>
      <c r="AE1485" s="69"/>
      <c r="AF1485" s="69"/>
      <c r="AG1485" s="69"/>
      <c r="AH1485" s="68"/>
      <c r="AI1485" s="68"/>
      <c r="AJ1485" s="68"/>
      <c r="AK1485" s="68"/>
      <c r="AL1485" s="68"/>
      <c r="AM1485" s="68"/>
      <c r="AN1485" s="68"/>
      <c r="AO1485" s="70"/>
      <c r="AP1485" s="71"/>
      <c r="AQ1485" s="70"/>
      <c r="AR1485" s="72"/>
      <c r="AS1485" s="55"/>
      <c r="AT1485" s="55"/>
      <c r="AU1485" s="55"/>
      <c r="AV1485" s="78"/>
    </row>
    <row r="1486" spans="28:48" ht="14.25">
      <c r="AB1486" s="68"/>
      <c r="AC1486" s="69"/>
      <c r="AD1486" s="68"/>
      <c r="AE1486" s="69"/>
      <c r="AF1486" s="69"/>
      <c r="AG1486" s="69"/>
      <c r="AH1486" s="68"/>
      <c r="AI1486" s="68"/>
      <c r="AJ1486" s="68"/>
      <c r="AK1486" s="68"/>
      <c r="AL1486" s="68"/>
      <c r="AM1486" s="68"/>
      <c r="AN1486" s="68"/>
      <c r="AO1486" s="70"/>
      <c r="AP1486" s="71"/>
      <c r="AQ1486" s="70"/>
      <c r="AR1486" s="72"/>
      <c r="AS1486" s="55"/>
      <c r="AT1486" s="55"/>
      <c r="AU1486" s="55"/>
      <c r="AV1486" s="78"/>
    </row>
    <row r="1487" spans="28:48" ht="14.25">
      <c r="AB1487" s="68"/>
      <c r="AC1487" s="69"/>
      <c r="AD1487" s="68"/>
      <c r="AE1487" s="69"/>
      <c r="AF1487" s="69"/>
      <c r="AG1487" s="69"/>
      <c r="AH1487" s="68"/>
      <c r="AI1487" s="68"/>
      <c r="AJ1487" s="68"/>
      <c r="AK1487" s="68"/>
      <c r="AL1487" s="68"/>
      <c r="AM1487" s="68"/>
      <c r="AN1487" s="68"/>
      <c r="AO1487" s="70"/>
      <c r="AP1487" s="71"/>
      <c r="AQ1487" s="70"/>
      <c r="AR1487" s="72"/>
      <c r="AS1487" s="55"/>
      <c r="AT1487" s="55"/>
      <c r="AU1487" s="55"/>
      <c r="AV1487" s="78"/>
    </row>
    <row r="1488" spans="28:48" ht="14.25">
      <c r="AB1488" s="68"/>
      <c r="AC1488" s="69"/>
      <c r="AD1488" s="68"/>
      <c r="AE1488" s="69"/>
      <c r="AF1488" s="69"/>
      <c r="AG1488" s="69"/>
      <c r="AH1488" s="68"/>
      <c r="AI1488" s="68"/>
      <c r="AJ1488" s="68"/>
      <c r="AK1488" s="68"/>
      <c r="AL1488" s="68"/>
      <c r="AM1488" s="68"/>
      <c r="AN1488" s="68"/>
      <c r="AO1488" s="70"/>
      <c r="AP1488" s="71"/>
      <c r="AQ1488" s="70"/>
      <c r="AR1488" s="72"/>
      <c r="AS1488" s="55"/>
      <c r="AT1488" s="55"/>
      <c r="AU1488" s="55"/>
      <c r="AV1488" s="78"/>
    </row>
    <row r="1489" spans="28:48" ht="14.25">
      <c r="AB1489" s="68"/>
      <c r="AC1489" s="69"/>
      <c r="AD1489" s="68"/>
      <c r="AE1489" s="69"/>
      <c r="AF1489" s="69"/>
      <c r="AG1489" s="69"/>
      <c r="AH1489" s="68"/>
      <c r="AI1489" s="68"/>
      <c r="AJ1489" s="68"/>
      <c r="AK1489" s="68"/>
      <c r="AL1489" s="68"/>
      <c r="AM1489" s="68"/>
      <c r="AN1489" s="68"/>
      <c r="AO1489" s="70"/>
      <c r="AP1489" s="71"/>
      <c r="AQ1489" s="70"/>
      <c r="AR1489" s="72"/>
      <c r="AS1489" s="55"/>
      <c r="AT1489" s="55"/>
      <c r="AU1489" s="55"/>
      <c r="AV1489" s="78"/>
    </row>
    <row r="1490" spans="28:48" ht="14.25">
      <c r="AB1490" s="68"/>
      <c r="AC1490" s="69"/>
      <c r="AD1490" s="68"/>
      <c r="AE1490" s="69"/>
      <c r="AF1490" s="69"/>
      <c r="AG1490" s="69"/>
      <c r="AH1490" s="68"/>
      <c r="AI1490" s="68"/>
      <c r="AJ1490" s="68"/>
      <c r="AK1490" s="68"/>
      <c r="AL1490" s="68"/>
      <c r="AM1490" s="68"/>
      <c r="AN1490" s="68"/>
      <c r="AO1490" s="70"/>
      <c r="AP1490" s="71"/>
      <c r="AQ1490" s="70"/>
      <c r="AR1490" s="72"/>
      <c r="AS1490" s="55"/>
      <c r="AT1490" s="55"/>
      <c r="AU1490" s="55"/>
      <c r="AV1490" s="78"/>
    </row>
    <row r="1491" spans="28:48" ht="14.25">
      <c r="AB1491" s="68"/>
      <c r="AC1491" s="69"/>
      <c r="AD1491" s="68"/>
      <c r="AE1491" s="69"/>
      <c r="AF1491" s="69"/>
      <c r="AG1491" s="69"/>
      <c r="AH1491" s="68"/>
      <c r="AI1491" s="68"/>
      <c r="AJ1491" s="68"/>
      <c r="AK1491" s="68"/>
      <c r="AL1491" s="68"/>
      <c r="AM1491" s="68"/>
      <c r="AN1491" s="68"/>
      <c r="AO1491" s="70"/>
      <c r="AP1491" s="71"/>
      <c r="AQ1491" s="70"/>
      <c r="AR1491" s="72"/>
      <c r="AS1491" s="55"/>
      <c r="AT1491" s="55"/>
      <c r="AU1491" s="55"/>
      <c r="AV1491" s="78"/>
    </row>
    <row r="1492" spans="28:48" ht="14.25">
      <c r="AB1492" s="68"/>
      <c r="AC1492" s="69"/>
      <c r="AD1492" s="68"/>
      <c r="AE1492" s="69"/>
      <c r="AF1492" s="69"/>
      <c r="AG1492" s="69"/>
      <c r="AH1492" s="68"/>
      <c r="AI1492" s="68"/>
      <c r="AJ1492" s="68"/>
      <c r="AK1492" s="68"/>
      <c r="AL1492" s="68"/>
      <c r="AM1492" s="68"/>
      <c r="AN1492" s="68"/>
      <c r="AO1492" s="70"/>
      <c r="AP1492" s="71"/>
      <c r="AQ1492" s="70"/>
      <c r="AR1492" s="72"/>
      <c r="AS1492" s="55"/>
      <c r="AT1492" s="55"/>
      <c r="AU1492" s="55"/>
      <c r="AV1492" s="78"/>
    </row>
    <row r="1493" spans="28:48" ht="14.25">
      <c r="AB1493" s="68"/>
      <c r="AC1493" s="69"/>
      <c r="AD1493" s="68"/>
      <c r="AE1493" s="69"/>
      <c r="AF1493" s="69"/>
      <c r="AG1493" s="69"/>
      <c r="AH1493" s="68"/>
      <c r="AI1493" s="68"/>
      <c r="AJ1493" s="68"/>
      <c r="AK1493" s="68"/>
      <c r="AL1493" s="68"/>
      <c r="AM1493" s="68"/>
      <c r="AN1493" s="68"/>
      <c r="AO1493" s="70"/>
      <c r="AP1493" s="71"/>
      <c r="AQ1493" s="70"/>
      <c r="AR1493" s="72"/>
      <c r="AS1493" s="55"/>
      <c r="AT1493" s="55"/>
      <c r="AU1493" s="55"/>
      <c r="AV1493" s="78"/>
    </row>
    <row r="1494" spans="28:48" ht="14.25">
      <c r="AB1494" s="68"/>
      <c r="AC1494" s="69"/>
      <c r="AD1494" s="68"/>
      <c r="AE1494" s="69"/>
      <c r="AF1494" s="69"/>
      <c r="AG1494" s="69"/>
      <c r="AH1494" s="68"/>
      <c r="AI1494" s="68"/>
      <c r="AJ1494" s="68"/>
      <c r="AK1494" s="68"/>
      <c r="AL1494" s="68"/>
      <c r="AM1494" s="68"/>
      <c r="AN1494" s="68"/>
      <c r="AO1494" s="70"/>
      <c r="AP1494" s="71"/>
      <c r="AQ1494" s="70"/>
      <c r="AR1494" s="72"/>
      <c r="AS1494" s="55"/>
      <c r="AT1494" s="55"/>
      <c r="AU1494" s="55"/>
      <c r="AV1494" s="78"/>
    </row>
    <row r="1495" spans="28:48" ht="14.25">
      <c r="AB1495" s="68"/>
      <c r="AC1495" s="69"/>
      <c r="AD1495" s="68"/>
      <c r="AE1495" s="69"/>
      <c r="AF1495" s="69"/>
      <c r="AG1495" s="69"/>
      <c r="AH1495" s="68"/>
      <c r="AI1495" s="68"/>
      <c r="AJ1495" s="68"/>
      <c r="AK1495" s="68"/>
      <c r="AL1495" s="68"/>
      <c r="AM1495" s="68"/>
      <c r="AN1495" s="68"/>
      <c r="AO1495" s="70"/>
      <c r="AP1495" s="71"/>
      <c r="AQ1495" s="70"/>
      <c r="AR1495" s="72"/>
      <c r="AS1495" s="55"/>
      <c r="AT1495" s="55"/>
      <c r="AU1495" s="55"/>
      <c r="AV1495" s="78"/>
    </row>
    <row r="1496" spans="28:48" ht="14.25">
      <c r="AB1496" s="68"/>
      <c r="AC1496" s="69"/>
      <c r="AD1496" s="68"/>
      <c r="AE1496" s="69"/>
      <c r="AF1496" s="69"/>
      <c r="AG1496" s="69"/>
      <c r="AH1496" s="68"/>
      <c r="AI1496" s="68"/>
      <c r="AJ1496" s="68"/>
      <c r="AK1496" s="68"/>
      <c r="AL1496" s="68"/>
      <c r="AM1496" s="68"/>
      <c r="AN1496" s="68"/>
      <c r="AO1496" s="70"/>
      <c r="AP1496" s="71"/>
      <c r="AQ1496" s="70"/>
      <c r="AR1496" s="72"/>
      <c r="AS1496" s="55"/>
      <c r="AT1496" s="55"/>
      <c r="AU1496" s="55"/>
      <c r="AV1496" s="78"/>
    </row>
    <row r="1497" spans="28:48" ht="14.25">
      <c r="AB1497" s="68"/>
      <c r="AC1497" s="69"/>
      <c r="AD1497" s="68"/>
      <c r="AE1497" s="69"/>
      <c r="AF1497" s="69"/>
      <c r="AG1497" s="69"/>
      <c r="AH1497" s="68"/>
      <c r="AI1497" s="68"/>
      <c r="AJ1497" s="68"/>
      <c r="AK1497" s="68"/>
      <c r="AL1497" s="68"/>
      <c r="AM1497" s="68"/>
      <c r="AN1497" s="68"/>
      <c r="AO1497" s="70"/>
      <c r="AP1497" s="71"/>
      <c r="AQ1497" s="70"/>
      <c r="AR1497" s="72"/>
      <c r="AS1497" s="55"/>
      <c r="AT1497" s="55"/>
      <c r="AU1497" s="55"/>
      <c r="AV1497" s="78"/>
    </row>
    <row r="1498" spans="28:48" ht="14.25">
      <c r="AB1498" s="68"/>
      <c r="AC1498" s="69"/>
      <c r="AD1498" s="68"/>
      <c r="AE1498" s="69"/>
      <c r="AF1498" s="69"/>
      <c r="AG1498" s="69"/>
      <c r="AH1498" s="68"/>
      <c r="AI1498" s="68"/>
      <c r="AJ1498" s="68"/>
      <c r="AK1498" s="68"/>
      <c r="AL1498" s="68"/>
      <c r="AM1498" s="68"/>
      <c r="AN1498" s="68"/>
      <c r="AO1498" s="70"/>
      <c r="AP1498" s="71"/>
      <c r="AQ1498" s="70"/>
      <c r="AR1498" s="72"/>
      <c r="AS1498" s="55"/>
      <c r="AT1498" s="55"/>
      <c r="AU1498" s="55"/>
      <c r="AV1498" s="78"/>
    </row>
    <row r="1499" spans="28:48" ht="14.25">
      <c r="AB1499" s="68"/>
      <c r="AC1499" s="69"/>
      <c r="AD1499" s="68"/>
      <c r="AE1499" s="69"/>
      <c r="AF1499" s="69"/>
      <c r="AG1499" s="69"/>
      <c r="AH1499" s="68"/>
      <c r="AI1499" s="68"/>
      <c r="AJ1499" s="68"/>
      <c r="AK1499" s="68"/>
      <c r="AL1499" s="68"/>
      <c r="AM1499" s="68"/>
      <c r="AN1499" s="68"/>
      <c r="AO1499" s="70"/>
      <c r="AP1499" s="71"/>
      <c r="AQ1499" s="70"/>
      <c r="AR1499" s="72"/>
      <c r="AS1499" s="55"/>
      <c r="AT1499" s="55"/>
      <c r="AU1499" s="55"/>
      <c r="AV1499" s="78"/>
    </row>
    <row r="1500" spans="28:48" ht="14.25">
      <c r="AB1500" s="68"/>
      <c r="AC1500" s="69"/>
      <c r="AD1500" s="68"/>
      <c r="AE1500" s="69"/>
      <c r="AF1500" s="69"/>
      <c r="AG1500" s="69"/>
      <c r="AH1500" s="68"/>
      <c r="AI1500" s="68"/>
      <c r="AJ1500" s="68"/>
      <c r="AK1500" s="68"/>
      <c r="AL1500" s="68"/>
      <c r="AM1500" s="68"/>
      <c r="AN1500" s="68"/>
      <c r="AO1500" s="70"/>
      <c r="AP1500" s="71"/>
      <c r="AQ1500" s="70"/>
      <c r="AR1500" s="72"/>
      <c r="AS1500" s="55"/>
      <c r="AT1500" s="55"/>
      <c r="AU1500" s="55"/>
      <c r="AV1500" s="78"/>
    </row>
    <row r="1501" spans="28:48" ht="14.25">
      <c r="AB1501" s="68"/>
      <c r="AC1501" s="69"/>
      <c r="AD1501" s="68"/>
      <c r="AE1501" s="69"/>
      <c r="AF1501" s="69"/>
      <c r="AG1501" s="69"/>
      <c r="AH1501" s="68"/>
      <c r="AI1501" s="68"/>
      <c r="AJ1501" s="68"/>
      <c r="AK1501" s="68"/>
      <c r="AL1501" s="68"/>
      <c r="AM1501" s="68"/>
      <c r="AN1501" s="68"/>
      <c r="AO1501" s="70"/>
      <c r="AP1501" s="71"/>
      <c r="AQ1501" s="70"/>
      <c r="AR1501" s="72"/>
      <c r="AS1501" s="55"/>
      <c r="AT1501" s="55"/>
      <c r="AU1501" s="55"/>
      <c r="AV1501" s="78"/>
    </row>
    <row r="1502" spans="28:48" ht="14.25">
      <c r="AB1502" s="68"/>
      <c r="AC1502" s="69"/>
      <c r="AD1502" s="68"/>
      <c r="AE1502" s="69"/>
      <c r="AF1502" s="69"/>
      <c r="AG1502" s="69"/>
      <c r="AH1502" s="68"/>
      <c r="AI1502" s="68"/>
      <c r="AJ1502" s="68"/>
      <c r="AK1502" s="68"/>
      <c r="AL1502" s="68"/>
      <c r="AM1502" s="68"/>
      <c r="AN1502" s="68"/>
      <c r="AO1502" s="70"/>
      <c r="AP1502" s="71"/>
      <c r="AQ1502" s="70"/>
      <c r="AR1502" s="72"/>
      <c r="AS1502" s="55"/>
      <c r="AT1502" s="55"/>
      <c r="AU1502" s="55"/>
      <c r="AV1502" s="78"/>
    </row>
    <row r="1503" spans="28:48" ht="14.25">
      <c r="AB1503" s="68"/>
      <c r="AC1503" s="69"/>
      <c r="AD1503" s="68"/>
      <c r="AE1503" s="69"/>
      <c r="AF1503" s="69"/>
      <c r="AG1503" s="69"/>
      <c r="AH1503" s="68"/>
      <c r="AI1503" s="68"/>
      <c r="AJ1503" s="68"/>
      <c r="AK1503" s="68"/>
      <c r="AL1503" s="68"/>
      <c r="AM1503" s="68"/>
      <c r="AN1503" s="68"/>
      <c r="AO1503" s="70"/>
      <c r="AP1503" s="71"/>
      <c r="AQ1503" s="70"/>
      <c r="AR1503" s="72"/>
      <c r="AS1503" s="55"/>
      <c r="AT1503" s="55"/>
      <c r="AU1503" s="55"/>
      <c r="AV1503" s="78"/>
    </row>
    <row r="1504" spans="28:48" ht="14.25">
      <c r="AB1504" s="68"/>
      <c r="AC1504" s="69"/>
      <c r="AD1504" s="68"/>
      <c r="AE1504" s="69"/>
      <c r="AF1504" s="69"/>
      <c r="AG1504" s="69"/>
      <c r="AH1504" s="68"/>
      <c r="AI1504" s="68"/>
      <c r="AJ1504" s="68"/>
      <c r="AK1504" s="68"/>
      <c r="AL1504" s="68"/>
      <c r="AM1504" s="68"/>
      <c r="AN1504" s="68"/>
      <c r="AO1504" s="70"/>
      <c r="AP1504" s="71"/>
      <c r="AQ1504" s="70"/>
      <c r="AR1504" s="72"/>
      <c r="AS1504" s="55"/>
      <c r="AT1504" s="55"/>
      <c r="AU1504" s="55"/>
      <c r="AV1504" s="78"/>
    </row>
    <row r="1505" spans="28:48" ht="14.25">
      <c r="AB1505" s="68"/>
      <c r="AC1505" s="69"/>
      <c r="AD1505" s="68"/>
      <c r="AE1505" s="69"/>
      <c r="AF1505" s="69"/>
      <c r="AG1505" s="69"/>
      <c r="AH1505" s="68"/>
      <c r="AI1505" s="68"/>
      <c r="AJ1505" s="68"/>
      <c r="AK1505" s="68"/>
      <c r="AL1505" s="68"/>
      <c r="AM1505" s="68"/>
      <c r="AN1505" s="68"/>
      <c r="AO1505" s="70"/>
      <c r="AP1505" s="71"/>
      <c r="AQ1505" s="70"/>
      <c r="AR1505" s="72"/>
      <c r="AS1505" s="55"/>
      <c r="AT1505" s="55"/>
      <c r="AU1505" s="55"/>
      <c r="AV1505" s="78"/>
    </row>
    <row r="1506" spans="28:48" ht="14.25">
      <c r="AB1506" s="68"/>
      <c r="AC1506" s="69"/>
      <c r="AD1506" s="68"/>
      <c r="AE1506" s="69"/>
      <c r="AF1506" s="69"/>
      <c r="AG1506" s="69"/>
      <c r="AH1506" s="68"/>
      <c r="AI1506" s="68"/>
      <c r="AJ1506" s="68"/>
      <c r="AK1506" s="68"/>
      <c r="AL1506" s="68"/>
      <c r="AM1506" s="68"/>
      <c r="AN1506" s="68"/>
      <c r="AO1506" s="70"/>
      <c r="AP1506" s="71"/>
      <c r="AQ1506" s="70"/>
      <c r="AR1506" s="72"/>
      <c r="AS1506" s="55"/>
      <c r="AT1506" s="55"/>
      <c r="AU1506" s="55"/>
      <c r="AV1506" s="78"/>
    </row>
    <row r="1507" spans="28:48" ht="14.25">
      <c r="AB1507" s="68"/>
      <c r="AC1507" s="69"/>
      <c r="AD1507" s="68"/>
      <c r="AE1507" s="69"/>
      <c r="AF1507" s="69"/>
      <c r="AG1507" s="69"/>
      <c r="AH1507" s="68"/>
      <c r="AI1507" s="68"/>
      <c r="AJ1507" s="68"/>
      <c r="AK1507" s="68"/>
      <c r="AL1507" s="68"/>
      <c r="AM1507" s="68"/>
      <c r="AN1507" s="68"/>
      <c r="AO1507" s="70"/>
      <c r="AP1507" s="71"/>
      <c r="AQ1507" s="70"/>
      <c r="AR1507" s="72"/>
      <c r="AS1507" s="55"/>
      <c r="AT1507" s="55"/>
      <c r="AU1507" s="55"/>
      <c r="AV1507" s="78"/>
    </row>
    <row r="1508" spans="28:48" ht="14.25">
      <c r="AB1508" s="68"/>
      <c r="AC1508" s="69"/>
      <c r="AD1508" s="68"/>
      <c r="AE1508" s="69"/>
      <c r="AF1508" s="69"/>
      <c r="AG1508" s="69"/>
      <c r="AH1508" s="68"/>
      <c r="AI1508" s="68"/>
      <c r="AJ1508" s="68"/>
      <c r="AK1508" s="68"/>
      <c r="AL1508" s="68"/>
      <c r="AM1508" s="68"/>
      <c r="AN1508" s="68"/>
      <c r="AO1508" s="70"/>
      <c r="AP1508" s="71"/>
      <c r="AQ1508" s="70"/>
      <c r="AR1508" s="72"/>
      <c r="AS1508" s="55"/>
      <c r="AT1508" s="55"/>
      <c r="AU1508" s="55"/>
      <c r="AV1508" s="78"/>
    </row>
    <row r="1509" spans="28:48" ht="14.25">
      <c r="AB1509" s="68"/>
      <c r="AC1509" s="69"/>
      <c r="AD1509" s="68"/>
      <c r="AE1509" s="69"/>
      <c r="AF1509" s="69"/>
      <c r="AG1509" s="69"/>
      <c r="AH1509" s="68"/>
      <c r="AI1509" s="68"/>
      <c r="AJ1509" s="68"/>
      <c r="AK1509" s="68"/>
      <c r="AL1509" s="68"/>
      <c r="AM1509" s="68"/>
      <c r="AN1509" s="68"/>
      <c r="AO1509" s="70"/>
      <c r="AP1509" s="71"/>
      <c r="AQ1509" s="70"/>
      <c r="AR1509" s="72"/>
      <c r="AS1509" s="55"/>
      <c r="AT1509" s="55"/>
      <c r="AU1509" s="55"/>
      <c r="AV1509" s="78"/>
    </row>
    <row r="1510" spans="28:48" ht="14.25">
      <c r="AB1510" s="68"/>
      <c r="AC1510" s="69"/>
      <c r="AD1510" s="68"/>
      <c r="AE1510" s="69"/>
      <c r="AF1510" s="69"/>
      <c r="AG1510" s="69"/>
      <c r="AH1510" s="68"/>
      <c r="AI1510" s="68"/>
      <c r="AJ1510" s="68"/>
      <c r="AK1510" s="68"/>
      <c r="AL1510" s="68"/>
      <c r="AM1510" s="68"/>
      <c r="AN1510" s="68"/>
      <c r="AO1510" s="70"/>
      <c r="AP1510" s="71"/>
      <c r="AQ1510" s="70"/>
      <c r="AR1510" s="72"/>
      <c r="AS1510" s="55"/>
      <c r="AT1510" s="55"/>
      <c r="AU1510" s="55"/>
      <c r="AV1510" s="78"/>
    </row>
    <row r="1511" spans="28:48" ht="14.25">
      <c r="AB1511" s="68"/>
      <c r="AC1511" s="69"/>
      <c r="AD1511" s="68"/>
      <c r="AE1511" s="69"/>
      <c r="AF1511" s="69"/>
      <c r="AG1511" s="69"/>
      <c r="AH1511" s="68"/>
      <c r="AI1511" s="68"/>
      <c r="AJ1511" s="68"/>
      <c r="AK1511" s="68"/>
      <c r="AL1511" s="68"/>
      <c r="AM1511" s="68"/>
      <c r="AN1511" s="68"/>
      <c r="AO1511" s="70"/>
      <c r="AP1511" s="71"/>
      <c r="AQ1511" s="70"/>
      <c r="AR1511" s="72"/>
      <c r="AS1511" s="55"/>
      <c r="AT1511" s="55"/>
      <c r="AU1511" s="55"/>
      <c r="AV1511" s="78"/>
    </row>
    <row r="1512" spans="28:48" ht="14.25">
      <c r="AB1512" s="68"/>
      <c r="AC1512" s="69"/>
      <c r="AD1512" s="68"/>
      <c r="AE1512" s="69"/>
      <c r="AF1512" s="69"/>
      <c r="AG1512" s="69"/>
      <c r="AH1512" s="68"/>
      <c r="AI1512" s="68"/>
      <c r="AJ1512" s="68"/>
      <c r="AK1512" s="68"/>
      <c r="AL1512" s="68"/>
      <c r="AM1512" s="68"/>
      <c r="AN1512" s="68"/>
      <c r="AO1512" s="70"/>
      <c r="AP1512" s="71"/>
      <c r="AQ1512" s="70"/>
      <c r="AR1512" s="72"/>
      <c r="AS1512" s="55"/>
      <c r="AT1512" s="55"/>
      <c r="AU1512" s="55"/>
      <c r="AV1512" s="78"/>
    </row>
    <row r="1513" spans="28:48" ht="14.25">
      <c r="AB1513" s="68"/>
      <c r="AC1513" s="69"/>
      <c r="AD1513" s="68"/>
      <c r="AE1513" s="69"/>
      <c r="AF1513" s="69"/>
      <c r="AG1513" s="69"/>
      <c r="AH1513" s="68"/>
      <c r="AI1513" s="68"/>
      <c r="AJ1513" s="68"/>
      <c r="AK1513" s="68"/>
      <c r="AL1513" s="68"/>
      <c r="AM1513" s="68"/>
      <c r="AN1513" s="68"/>
      <c r="AO1513" s="70"/>
      <c r="AP1513" s="71"/>
      <c r="AQ1513" s="70"/>
      <c r="AR1513" s="72"/>
      <c r="AS1513" s="55"/>
      <c r="AT1513" s="55"/>
      <c r="AU1513" s="55"/>
      <c r="AV1513" s="78"/>
    </row>
    <row r="1514" spans="28:48" ht="14.25">
      <c r="AB1514" s="68"/>
      <c r="AC1514" s="69"/>
      <c r="AD1514" s="68"/>
      <c r="AE1514" s="69"/>
      <c r="AF1514" s="69"/>
      <c r="AG1514" s="69"/>
      <c r="AH1514" s="68"/>
      <c r="AI1514" s="68"/>
      <c r="AJ1514" s="68"/>
      <c r="AK1514" s="68"/>
      <c r="AL1514" s="68"/>
      <c r="AM1514" s="68"/>
      <c r="AN1514" s="68"/>
      <c r="AO1514" s="70"/>
      <c r="AP1514" s="71"/>
      <c r="AQ1514" s="70"/>
      <c r="AR1514" s="72"/>
      <c r="AS1514" s="55"/>
      <c r="AT1514" s="55"/>
      <c r="AU1514" s="55"/>
      <c r="AV1514" s="78"/>
    </row>
    <row r="1515" spans="28:48" ht="14.25">
      <c r="AB1515" s="68"/>
      <c r="AC1515" s="69"/>
      <c r="AD1515" s="68"/>
      <c r="AE1515" s="69"/>
      <c r="AF1515" s="69"/>
      <c r="AG1515" s="69"/>
      <c r="AH1515" s="68"/>
      <c r="AI1515" s="68"/>
      <c r="AJ1515" s="68"/>
      <c r="AK1515" s="68"/>
      <c r="AL1515" s="68"/>
      <c r="AM1515" s="68"/>
      <c r="AN1515" s="68"/>
      <c r="AO1515" s="70"/>
      <c r="AP1515" s="71"/>
      <c r="AQ1515" s="70"/>
      <c r="AR1515" s="72"/>
      <c r="AS1515" s="55"/>
      <c r="AT1515" s="55"/>
      <c r="AU1515" s="55"/>
      <c r="AV1515" s="78"/>
    </row>
    <row r="1516" spans="28:48" ht="14.25">
      <c r="AB1516" s="68"/>
      <c r="AC1516" s="69"/>
      <c r="AD1516" s="68"/>
      <c r="AE1516" s="69"/>
      <c r="AF1516" s="69"/>
      <c r="AG1516" s="69"/>
      <c r="AH1516" s="68"/>
      <c r="AI1516" s="68"/>
      <c r="AJ1516" s="68"/>
      <c r="AK1516" s="68"/>
      <c r="AL1516" s="68"/>
      <c r="AM1516" s="68"/>
      <c r="AN1516" s="68"/>
      <c r="AO1516" s="70"/>
      <c r="AP1516" s="71"/>
      <c r="AQ1516" s="70"/>
      <c r="AR1516" s="72"/>
      <c r="AS1516" s="55"/>
      <c r="AT1516" s="55"/>
      <c r="AU1516" s="55"/>
      <c r="AV1516" s="78"/>
    </row>
    <row r="1517" spans="28:48" ht="14.25">
      <c r="AB1517" s="68"/>
      <c r="AC1517" s="69"/>
      <c r="AD1517" s="68"/>
      <c r="AE1517" s="69"/>
      <c r="AF1517" s="69"/>
      <c r="AG1517" s="69"/>
      <c r="AH1517" s="68"/>
      <c r="AI1517" s="68"/>
      <c r="AJ1517" s="68"/>
      <c r="AK1517" s="68"/>
      <c r="AL1517" s="68"/>
      <c r="AM1517" s="68"/>
      <c r="AN1517" s="68"/>
      <c r="AO1517" s="70"/>
      <c r="AP1517" s="71"/>
      <c r="AQ1517" s="70"/>
      <c r="AR1517" s="72"/>
      <c r="AS1517" s="55"/>
      <c r="AT1517" s="55"/>
      <c r="AU1517" s="55"/>
      <c r="AV1517" s="78"/>
    </row>
    <row r="1518" spans="28:48" ht="14.25">
      <c r="AB1518" s="68"/>
      <c r="AC1518" s="69"/>
      <c r="AD1518" s="68"/>
      <c r="AE1518" s="69"/>
      <c r="AF1518" s="69"/>
      <c r="AG1518" s="69"/>
      <c r="AH1518" s="68"/>
      <c r="AI1518" s="68"/>
      <c r="AJ1518" s="68"/>
      <c r="AK1518" s="68"/>
      <c r="AL1518" s="68"/>
      <c r="AM1518" s="68"/>
      <c r="AN1518" s="68"/>
      <c r="AO1518" s="70"/>
      <c r="AP1518" s="71"/>
      <c r="AQ1518" s="70"/>
      <c r="AR1518" s="72"/>
      <c r="AS1518" s="55"/>
      <c r="AT1518" s="55"/>
      <c r="AU1518" s="55"/>
      <c r="AV1518" s="78"/>
    </row>
    <row r="1519" spans="28:48" ht="14.25">
      <c r="AB1519" s="68"/>
      <c r="AC1519" s="69"/>
      <c r="AD1519" s="68"/>
      <c r="AE1519" s="69"/>
      <c r="AF1519" s="69"/>
      <c r="AG1519" s="69"/>
      <c r="AH1519" s="68"/>
      <c r="AI1519" s="68"/>
      <c r="AJ1519" s="68"/>
      <c r="AK1519" s="68"/>
      <c r="AL1519" s="68"/>
      <c r="AM1519" s="68"/>
      <c r="AN1519" s="68"/>
      <c r="AO1519" s="70"/>
      <c r="AP1519" s="71"/>
      <c r="AQ1519" s="70"/>
      <c r="AR1519" s="72"/>
      <c r="AS1519" s="55"/>
      <c r="AT1519" s="55"/>
      <c r="AU1519" s="55"/>
      <c r="AV1519" s="78"/>
    </row>
    <row r="1520" spans="28:48" ht="14.25">
      <c r="AB1520" s="68"/>
      <c r="AC1520" s="69"/>
      <c r="AD1520" s="68"/>
      <c r="AE1520" s="69"/>
      <c r="AF1520" s="69"/>
      <c r="AG1520" s="69"/>
      <c r="AH1520" s="68"/>
      <c r="AI1520" s="68"/>
      <c r="AJ1520" s="68"/>
      <c r="AK1520" s="68"/>
      <c r="AL1520" s="68"/>
      <c r="AM1520" s="68"/>
      <c r="AN1520" s="68"/>
      <c r="AO1520" s="70"/>
      <c r="AP1520" s="71"/>
      <c r="AQ1520" s="70"/>
      <c r="AR1520" s="72"/>
      <c r="AS1520" s="55"/>
      <c r="AT1520" s="55"/>
      <c r="AU1520" s="55"/>
      <c r="AV1520" s="78"/>
    </row>
    <row r="1521" spans="28:48" ht="14.25">
      <c r="AB1521" s="68"/>
      <c r="AC1521" s="69"/>
      <c r="AD1521" s="68"/>
      <c r="AE1521" s="69"/>
      <c r="AF1521" s="69"/>
      <c r="AG1521" s="69"/>
      <c r="AH1521" s="68"/>
      <c r="AI1521" s="68"/>
      <c r="AJ1521" s="68"/>
      <c r="AK1521" s="68"/>
      <c r="AL1521" s="68"/>
      <c r="AM1521" s="68"/>
      <c r="AN1521" s="68"/>
      <c r="AO1521" s="70"/>
      <c r="AP1521" s="71"/>
      <c r="AQ1521" s="70"/>
      <c r="AR1521" s="72"/>
      <c r="AS1521" s="55"/>
      <c r="AT1521" s="55"/>
      <c r="AU1521" s="55"/>
      <c r="AV1521" s="78"/>
    </row>
    <row r="1522" spans="28:48" ht="14.25">
      <c r="AB1522" s="68"/>
      <c r="AC1522" s="69"/>
      <c r="AD1522" s="68"/>
      <c r="AE1522" s="69"/>
      <c r="AF1522" s="69"/>
      <c r="AG1522" s="69"/>
      <c r="AH1522" s="68"/>
      <c r="AI1522" s="68"/>
      <c r="AJ1522" s="68"/>
      <c r="AK1522" s="68"/>
      <c r="AL1522" s="68"/>
      <c r="AM1522" s="68"/>
      <c r="AN1522" s="68"/>
      <c r="AO1522" s="70"/>
      <c r="AP1522" s="71"/>
      <c r="AQ1522" s="70"/>
      <c r="AR1522" s="72"/>
      <c r="AS1522" s="55"/>
      <c r="AT1522" s="55"/>
      <c r="AU1522" s="55"/>
      <c r="AV1522" s="78"/>
    </row>
    <row r="1523" spans="28:48" ht="14.25">
      <c r="AB1523" s="68"/>
      <c r="AC1523" s="69"/>
      <c r="AD1523" s="68"/>
      <c r="AE1523" s="69"/>
      <c r="AF1523" s="69"/>
      <c r="AG1523" s="69"/>
      <c r="AH1523" s="68"/>
      <c r="AI1523" s="68"/>
      <c r="AJ1523" s="68"/>
      <c r="AK1523" s="68"/>
      <c r="AL1523" s="68"/>
      <c r="AM1523" s="68"/>
      <c r="AN1523" s="68"/>
      <c r="AO1523" s="70"/>
      <c r="AP1523" s="71"/>
      <c r="AQ1523" s="70"/>
      <c r="AR1523" s="72"/>
      <c r="AS1523" s="55"/>
      <c r="AT1523" s="55"/>
      <c r="AU1523" s="55"/>
      <c r="AV1523" s="78"/>
    </row>
    <row r="1524" spans="28:48" ht="14.25">
      <c r="AB1524" s="68"/>
      <c r="AC1524" s="69"/>
      <c r="AD1524" s="68"/>
      <c r="AE1524" s="69"/>
      <c r="AF1524" s="69"/>
      <c r="AG1524" s="69"/>
      <c r="AH1524" s="68"/>
      <c r="AI1524" s="68"/>
      <c r="AJ1524" s="68"/>
      <c r="AK1524" s="68"/>
      <c r="AL1524" s="68"/>
      <c r="AM1524" s="68"/>
      <c r="AN1524" s="68"/>
      <c r="AO1524" s="70"/>
      <c r="AP1524" s="71"/>
      <c r="AQ1524" s="70"/>
      <c r="AR1524" s="72"/>
      <c r="AS1524" s="55"/>
      <c r="AT1524" s="55"/>
      <c r="AU1524" s="55"/>
      <c r="AV1524" s="78"/>
    </row>
    <row r="1525" spans="28:48" ht="14.25">
      <c r="AB1525" s="68"/>
      <c r="AC1525" s="69"/>
      <c r="AD1525" s="68"/>
      <c r="AE1525" s="69"/>
      <c r="AF1525" s="69"/>
      <c r="AG1525" s="69"/>
      <c r="AH1525" s="68"/>
      <c r="AI1525" s="68"/>
      <c r="AJ1525" s="68"/>
      <c r="AK1525" s="68"/>
      <c r="AL1525" s="68"/>
      <c r="AM1525" s="68"/>
      <c r="AN1525" s="68"/>
      <c r="AO1525" s="70"/>
      <c r="AP1525" s="71"/>
      <c r="AQ1525" s="70"/>
      <c r="AR1525" s="72"/>
      <c r="AS1525" s="55"/>
      <c r="AT1525" s="55"/>
      <c r="AU1525" s="55"/>
      <c r="AV1525" s="78"/>
    </row>
    <row r="1526" spans="28:48" ht="14.25">
      <c r="AB1526" s="68"/>
      <c r="AC1526" s="69"/>
      <c r="AD1526" s="68"/>
      <c r="AE1526" s="69"/>
      <c r="AF1526" s="69"/>
      <c r="AG1526" s="69"/>
      <c r="AH1526" s="68"/>
      <c r="AI1526" s="68"/>
      <c r="AJ1526" s="68"/>
      <c r="AK1526" s="68"/>
      <c r="AL1526" s="68"/>
      <c r="AM1526" s="68"/>
      <c r="AN1526" s="68"/>
      <c r="AO1526" s="70"/>
      <c r="AP1526" s="71"/>
      <c r="AQ1526" s="70"/>
      <c r="AR1526" s="72"/>
      <c r="AS1526" s="55"/>
      <c r="AT1526" s="55"/>
      <c r="AU1526" s="55"/>
      <c r="AV1526" s="78"/>
    </row>
    <row r="1527" spans="28:48" ht="14.25">
      <c r="AB1527" s="68"/>
      <c r="AC1527" s="69"/>
      <c r="AD1527" s="68"/>
      <c r="AE1527" s="69"/>
      <c r="AF1527" s="69"/>
      <c r="AG1527" s="69"/>
      <c r="AH1527" s="68"/>
      <c r="AI1527" s="68"/>
      <c r="AJ1527" s="68"/>
      <c r="AK1527" s="68"/>
      <c r="AL1527" s="68"/>
      <c r="AM1527" s="68"/>
      <c r="AN1527" s="68"/>
      <c r="AO1527" s="70"/>
      <c r="AP1527" s="71"/>
      <c r="AQ1527" s="70"/>
      <c r="AR1527" s="72"/>
      <c r="AS1527" s="55"/>
      <c r="AT1527" s="55"/>
      <c r="AU1527" s="55"/>
      <c r="AV1527" s="78"/>
    </row>
    <row r="1528" spans="28:48" ht="14.25">
      <c r="AB1528" s="68"/>
      <c r="AC1528" s="69"/>
      <c r="AD1528" s="68"/>
      <c r="AE1528" s="69"/>
      <c r="AF1528" s="69"/>
      <c r="AG1528" s="69"/>
      <c r="AH1528" s="68"/>
      <c r="AI1528" s="68"/>
      <c r="AJ1528" s="68"/>
      <c r="AK1528" s="68"/>
      <c r="AL1528" s="68"/>
      <c r="AM1528" s="68"/>
      <c r="AN1528" s="68"/>
      <c r="AO1528" s="70"/>
      <c r="AP1528" s="71"/>
      <c r="AQ1528" s="70"/>
      <c r="AR1528" s="72"/>
      <c r="AS1528" s="55"/>
      <c r="AT1528" s="55"/>
      <c r="AU1528" s="55"/>
      <c r="AV1528" s="78"/>
    </row>
    <row r="1529" spans="28:48" ht="14.25">
      <c r="AB1529" s="68"/>
      <c r="AC1529" s="69"/>
      <c r="AD1529" s="68"/>
      <c r="AE1529" s="69"/>
      <c r="AF1529" s="69"/>
      <c r="AG1529" s="69"/>
      <c r="AH1529" s="68"/>
      <c r="AI1529" s="68"/>
      <c r="AJ1529" s="68"/>
      <c r="AK1529" s="68"/>
      <c r="AL1529" s="68"/>
      <c r="AM1529" s="68"/>
      <c r="AN1529" s="68"/>
      <c r="AO1529" s="70"/>
      <c r="AP1529" s="71"/>
      <c r="AQ1529" s="70"/>
      <c r="AR1529" s="72"/>
      <c r="AS1529" s="55"/>
      <c r="AT1529" s="55"/>
      <c r="AU1529" s="55"/>
      <c r="AV1529" s="78"/>
    </row>
    <row r="1530" spans="28:48" ht="14.25">
      <c r="AB1530" s="68"/>
      <c r="AC1530" s="69"/>
      <c r="AD1530" s="68"/>
      <c r="AE1530" s="69"/>
      <c r="AF1530" s="69"/>
      <c r="AG1530" s="69"/>
      <c r="AH1530" s="68"/>
      <c r="AI1530" s="68"/>
      <c r="AJ1530" s="68"/>
      <c r="AK1530" s="68"/>
      <c r="AL1530" s="68"/>
      <c r="AM1530" s="68"/>
      <c r="AN1530" s="68"/>
      <c r="AO1530" s="70"/>
      <c r="AP1530" s="71"/>
      <c r="AQ1530" s="70"/>
      <c r="AR1530" s="72"/>
      <c r="AS1530" s="55"/>
      <c r="AT1530" s="55"/>
      <c r="AU1530" s="55"/>
      <c r="AV1530" s="78"/>
    </row>
    <row r="1531" spans="28:48" ht="14.25">
      <c r="AB1531" s="68"/>
      <c r="AC1531" s="69"/>
      <c r="AD1531" s="68"/>
      <c r="AE1531" s="69"/>
      <c r="AF1531" s="69"/>
      <c r="AG1531" s="69"/>
      <c r="AH1531" s="68"/>
      <c r="AI1531" s="68"/>
      <c r="AJ1531" s="68"/>
      <c r="AK1531" s="68"/>
      <c r="AL1531" s="68"/>
      <c r="AM1531" s="68"/>
      <c r="AN1531" s="68"/>
      <c r="AO1531" s="70"/>
      <c r="AP1531" s="71"/>
      <c r="AQ1531" s="70"/>
      <c r="AR1531" s="72"/>
      <c r="AS1531" s="55"/>
      <c r="AT1531" s="55"/>
      <c r="AU1531" s="55"/>
      <c r="AV1531" s="78"/>
    </row>
    <row r="1532" spans="28:48" ht="14.25">
      <c r="AB1532" s="68"/>
      <c r="AC1532" s="69"/>
      <c r="AD1532" s="68"/>
      <c r="AE1532" s="69"/>
      <c r="AF1532" s="69"/>
      <c r="AG1532" s="69"/>
      <c r="AH1532" s="68"/>
      <c r="AI1532" s="68"/>
      <c r="AJ1532" s="68"/>
      <c r="AK1532" s="68"/>
      <c r="AL1532" s="68"/>
      <c r="AM1532" s="68"/>
      <c r="AN1532" s="68"/>
      <c r="AO1532" s="70"/>
      <c r="AP1532" s="71"/>
      <c r="AQ1532" s="70"/>
      <c r="AR1532" s="72"/>
      <c r="AS1532" s="55"/>
      <c r="AT1532" s="55"/>
      <c r="AU1532" s="55"/>
      <c r="AV1532" s="78"/>
    </row>
    <row r="1533" spans="28:48" ht="14.25">
      <c r="AB1533" s="68"/>
      <c r="AC1533" s="69"/>
      <c r="AD1533" s="68"/>
      <c r="AE1533" s="69"/>
      <c r="AF1533" s="69"/>
      <c r="AG1533" s="69"/>
      <c r="AH1533" s="68"/>
      <c r="AI1533" s="68"/>
      <c r="AJ1533" s="68"/>
      <c r="AK1533" s="68"/>
      <c r="AL1533" s="68"/>
      <c r="AM1533" s="68"/>
      <c r="AN1533" s="68"/>
      <c r="AO1533" s="70"/>
      <c r="AP1533" s="71"/>
      <c r="AQ1533" s="70"/>
      <c r="AR1533" s="72"/>
      <c r="AS1533" s="55"/>
      <c r="AT1533" s="55"/>
      <c r="AU1533" s="55"/>
      <c r="AV1533" s="78"/>
    </row>
    <row r="1534" spans="28:48" ht="14.25">
      <c r="AB1534" s="68"/>
      <c r="AC1534" s="69"/>
      <c r="AD1534" s="68"/>
      <c r="AE1534" s="69"/>
      <c r="AF1534" s="69"/>
      <c r="AG1534" s="69"/>
      <c r="AH1534" s="68"/>
      <c r="AI1534" s="68"/>
      <c r="AJ1534" s="68"/>
      <c r="AK1534" s="68"/>
      <c r="AL1534" s="68"/>
      <c r="AM1534" s="68"/>
      <c r="AN1534" s="68"/>
      <c r="AO1534" s="70"/>
      <c r="AP1534" s="71"/>
      <c r="AQ1534" s="70"/>
      <c r="AR1534" s="72"/>
      <c r="AS1534" s="55"/>
      <c r="AT1534" s="55"/>
      <c r="AU1534" s="55"/>
      <c r="AV1534" s="78"/>
    </row>
    <row r="1535" spans="28:48" ht="14.25">
      <c r="AB1535" s="68"/>
      <c r="AC1535" s="69"/>
      <c r="AD1535" s="68"/>
      <c r="AE1535" s="69"/>
      <c r="AF1535" s="69"/>
      <c r="AG1535" s="69"/>
      <c r="AH1535" s="68"/>
      <c r="AI1535" s="68"/>
      <c r="AJ1535" s="68"/>
      <c r="AK1535" s="68"/>
      <c r="AL1535" s="68"/>
      <c r="AM1535" s="68"/>
      <c r="AN1535" s="68"/>
      <c r="AO1535" s="70"/>
      <c r="AP1535" s="71"/>
      <c r="AQ1535" s="70"/>
      <c r="AR1535" s="72"/>
      <c r="AS1535" s="55"/>
      <c r="AT1535" s="55"/>
      <c r="AU1535" s="55"/>
      <c r="AV1535" s="78"/>
    </row>
    <row r="1536" spans="28:48" ht="14.25">
      <c r="AB1536" s="68"/>
      <c r="AC1536" s="69"/>
      <c r="AD1536" s="68"/>
      <c r="AE1536" s="69"/>
      <c r="AF1536" s="69"/>
      <c r="AG1536" s="69"/>
      <c r="AH1536" s="68"/>
      <c r="AI1536" s="68"/>
      <c r="AJ1536" s="68"/>
      <c r="AK1536" s="68"/>
      <c r="AL1536" s="68"/>
      <c r="AM1536" s="68"/>
      <c r="AN1536" s="68"/>
      <c r="AO1536" s="70"/>
      <c r="AP1536" s="71"/>
      <c r="AQ1536" s="70"/>
      <c r="AR1536" s="72"/>
      <c r="AS1536" s="55"/>
      <c r="AT1536" s="55"/>
      <c r="AU1536" s="55"/>
      <c r="AV1536" s="78"/>
    </row>
    <row r="1537" spans="28:48" ht="14.25">
      <c r="AB1537" s="68"/>
      <c r="AC1537" s="69"/>
      <c r="AD1537" s="68"/>
      <c r="AE1537" s="69"/>
      <c r="AF1537" s="69"/>
      <c r="AG1537" s="69"/>
      <c r="AH1537" s="68"/>
      <c r="AI1537" s="68"/>
      <c r="AJ1537" s="68"/>
      <c r="AK1537" s="68"/>
      <c r="AL1537" s="68"/>
      <c r="AM1537" s="68"/>
      <c r="AN1537" s="68"/>
      <c r="AO1537" s="70"/>
      <c r="AP1537" s="71"/>
      <c r="AQ1537" s="70"/>
      <c r="AR1537" s="72"/>
      <c r="AS1537" s="55"/>
      <c r="AT1537" s="55"/>
      <c r="AU1537" s="55"/>
      <c r="AV1537" s="78"/>
    </row>
    <row r="1538" spans="28:48" ht="14.25">
      <c r="AB1538" s="68"/>
      <c r="AC1538" s="69"/>
      <c r="AD1538" s="68"/>
      <c r="AE1538" s="69"/>
      <c r="AF1538" s="69"/>
      <c r="AG1538" s="69"/>
      <c r="AH1538" s="68"/>
      <c r="AI1538" s="68"/>
      <c r="AJ1538" s="68"/>
      <c r="AK1538" s="68"/>
      <c r="AL1538" s="68"/>
      <c r="AM1538" s="68"/>
      <c r="AN1538" s="68"/>
      <c r="AO1538" s="70"/>
      <c r="AP1538" s="71"/>
      <c r="AQ1538" s="70"/>
      <c r="AR1538" s="72"/>
      <c r="AS1538" s="55"/>
      <c r="AT1538" s="55"/>
      <c r="AU1538" s="55"/>
      <c r="AV1538" s="78"/>
    </row>
    <row r="1539" spans="28:48" ht="14.25">
      <c r="AB1539" s="68"/>
      <c r="AC1539" s="69"/>
      <c r="AD1539" s="68"/>
      <c r="AE1539" s="69"/>
      <c r="AF1539" s="69"/>
      <c r="AG1539" s="69"/>
      <c r="AH1539" s="68"/>
      <c r="AI1539" s="68"/>
      <c r="AJ1539" s="68"/>
      <c r="AK1539" s="68"/>
      <c r="AL1539" s="68"/>
      <c r="AM1539" s="68"/>
      <c r="AN1539" s="68"/>
      <c r="AO1539" s="70"/>
      <c r="AP1539" s="71"/>
      <c r="AQ1539" s="70"/>
      <c r="AR1539" s="72"/>
      <c r="AS1539" s="55"/>
      <c r="AT1539" s="55"/>
      <c r="AU1539" s="55"/>
      <c r="AV1539" s="78"/>
    </row>
    <row r="1540" spans="28:48" ht="14.25">
      <c r="AB1540" s="68"/>
      <c r="AC1540" s="69"/>
      <c r="AD1540" s="68"/>
      <c r="AE1540" s="69"/>
      <c r="AF1540" s="69"/>
      <c r="AG1540" s="69"/>
      <c r="AH1540" s="68"/>
      <c r="AI1540" s="68"/>
      <c r="AJ1540" s="68"/>
      <c r="AK1540" s="68"/>
      <c r="AL1540" s="68"/>
      <c r="AM1540" s="68"/>
      <c r="AN1540" s="68"/>
      <c r="AO1540" s="70"/>
      <c r="AP1540" s="71"/>
      <c r="AQ1540" s="70"/>
      <c r="AR1540" s="72"/>
      <c r="AS1540" s="55"/>
      <c r="AT1540" s="55"/>
      <c r="AU1540" s="55"/>
      <c r="AV1540" s="78"/>
    </row>
    <row r="1541" spans="28:48" ht="14.25">
      <c r="AB1541" s="68"/>
      <c r="AC1541" s="69"/>
      <c r="AD1541" s="68"/>
      <c r="AE1541" s="69"/>
      <c r="AF1541" s="69"/>
      <c r="AG1541" s="69"/>
      <c r="AH1541" s="68"/>
      <c r="AI1541" s="68"/>
      <c r="AJ1541" s="68"/>
      <c r="AK1541" s="68"/>
      <c r="AL1541" s="68"/>
      <c r="AM1541" s="68"/>
      <c r="AN1541" s="68"/>
      <c r="AO1541" s="70"/>
      <c r="AP1541" s="71"/>
      <c r="AQ1541" s="70"/>
      <c r="AR1541" s="72"/>
      <c r="AS1541" s="55"/>
      <c r="AT1541" s="55"/>
      <c r="AU1541" s="55"/>
      <c r="AV1541" s="78"/>
    </row>
    <row r="1542" spans="28:48" ht="14.25">
      <c r="AB1542" s="68"/>
      <c r="AC1542" s="69"/>
      <c r="AD1542" s="68"/>
      <c r="AE1542" s="69"/>
      <c r="AF1542" s="69"/>
      <c r="AG1542" s="69"/>
      <c r="AH1542" s="68"/>
      <c r="AI1542" s="68"/>
      <c r="AJ1542" s="68"/>
      <c r="AK1542" s="68"/>
      <c r="AL1542" s="68"/>
      <c r="AM1542" s="68"/>
      <c r="AN1542" s="68"/>
      <c r="AO1542" s="70"/>
      <c r="AP1542" s="71"/>
      <c r="AQ1542" s="70"/>
      <c r="AR1542" s="72"/>
      <c r="AS1542" s="55"/>
      <c r="AT1542" s="55"/>
      <c r="AU1542" s="55"/>
      <c r="AV1542" s="78"/>
    </row>
    <row r="1543" spans="28:48" ht="14.25">
      <c r="AB1543" s="68"/>
      <c r="AC1543" s="69"/>
      <c r="AD1543" s="68"/>
      <c r="AE1543" s="69"/>
      <c r="AF1543" s="69"/>
      <c r="AG1543" s="69"/>
      <c r="AH1543" s="68"/>
      <c r="AI1543" s="68"/>
      <c r="AJ1543" s="68"/>
      <c r="AK1543" s="68"/>
      <c r="AL1543" s="68"/>
      <c r="AM1543" s="68"/>
      <c r="AN1543" s="68"/>
      <c r="AO1543" s="70"/>
      <c r="AP1543" s="71"/>
      <c r="AQ1543" s="70"/>
      <c r="AR1543" s="72"/>
      <c r="AS1543" s="55"/>
      <c r="AT1543" s="55"/>
      <c r="AU1543" s="55"/>
      <c r="AV1543" s="78"/>
    </row>
    <row r="1544" spans="28:48" ht="14.25">
      <c r="AB1544" s="68"/>
      <c r="AC1544" s="69"/>
      <c r="AD1544" s="68"/>
      <c r="AE1544" s="69"/>
      <c r="AF1544" s="69"/>
      <c r="AG1544" s="69"/>
      <c r="AH1544" s="68"/>
      <c r="AI1544" s="68"/>
      <c r="AJ1544" s="68"/>
      <c r="AK1544" s="68"/>
      <c r="AL1544" s="68"/>
      <c r="AM1544" s="68"/>
      <c r="AN1544" s="68"/>
      <c r="AO1544" s="70"/>
      <c r="AP1544" s="71"/>
      <c r="AQ1544" s="70"/>
      <c r="AR1544" s="72"/>
      <c r="AS1544" s="55"/>
      <c r="AT1544" s="55"/>
      <c r="AU1544" s="55"/>
      <c r="AV1544" s="78"/>
    </row>
    <row r="1545" spans="28:48" ht="14.25">
      <c r="AB1545" s="68"/>
      <c r="AC1545" s="69"/>
      <c r="AD1545" s="68"/>
      <c r="AE1545" s="69"/>
      <c r="AF1545" s="69"/>
      <c r="AG1545" s="69"/>
      <c r="AH1545" s="68"/>
      <c r="AI1545" s="68"/>
      <c r="AJ1545" s="68"/>
      <c r="AK1545" s="68"/>
      <c r="AL1545" s="68"/>
      <c r="AM1545" s="68"/>
      <c r="AN1545" s="68"/>
      <c r="AO1545" s="70"/>
      <c r="AP1545" s="71"/>
      <c r="AQ1545" s="70"/>
      <c r="AR1545" s="72"/>
      <c r="AS1545" s="55"/>
      <c r="AT1545" s="55"/>
      <c r="AU1545" s="55"/>
      <c r="AV1545" s="78"/>
    </row>
    <row r="1546" spans="28:48" ht="14.25">
      <c r="AB1546" s="68"/>
      <c r="AC1546" s="69"/>
      <c r="AD1546" s="68"/>
      <c r="AE1546" s="69"/>
      <c r="AF1546" s="69"/>
      <c r="AG1546" s="69"/>
      <c r="AH1546" s="68"/>
      <c r="AI1546" s="68"/>
      <c r="AJ1546" s="68"/>
      <c r="AK1546" s="68"/>
      <c r="AL1546" s="68"/>
      <c r="AM1546" s="68"/>
      <c r="AN1546" s="68"/>
      <c r="AO1546" s="70"/>
      <c r="AP1546" s="71"/>
      <c r="AQ1546" s="70"/>
      <c r="AR1546" s="72"/>
      <c r="AS1546" s="55"/>
      <c r="AT1546" s="55"/>
      <c r="AU1546" s="55"/>
      <c r="AV1546" s="78"/>
    </row>
    <row r="1547" spans="28:48" ht="14.25">
      <c r="AB1547" s="68"/>
      <c r="AC1547" s="69"/>
      <c r="AD1547" s="68"/>
      <c r="AE1547" s="69"/>
      <c r="AF1547" s="69"/>
      <c r="AG1547" s="69"/>
      <c r="AH1547" s="68"/>
      <c r="AI1547" s="68"/>
      <c r="AJ1547" s="68"/>
      <c r="AK1547" s="68"/>
      <c r="AL1547" s="68"/>
      <c r="AM1547" s="68"/>
      <c r="AN1547" s="68"/>
      <c r="AO1547" s="70"/>
      <c r="AP1547" s="71"/>
      <c r="AQ1547" s="70"/>
      <c r="AR1547" s="72"/>
      <c r="AS1547" s="55"/>
      <c r="AT1547" s="55"/>
      <c r="AU1547" s="55"/>
      <c r="AV1547" s="78"/>
    </row>
    <row r="1548" spans="28:48" ht="14.25">
      <c r="AB1548" s="68"/>
      <c r="AC1548" s="69"/>
      <c r="AD1548" s="68"/>
      <c r="AE1548" s="69"/>
      <c r="AF1548" s="69"/>
      <c r="AG1548" s="69"/>
      <c r="AH1548" s="68"/>
      <c r="AI1548" s="68"/>
      <c r="AJ1548" s="68"/>
      <c r="AK1548" s="68"/>
      <c r="AL1548" s="68"/>
      <c r="AM1548" s="68"/>
      <c r="AN1548" s="68"/>
      <c r="AO1548" s="70"/>
      <c r="AP1548" s="71"/>
      <c r="AQ1548" s="70"/>
      <c r="AR1548" s="72"/>
      <c r="AS1548" s="55"/>
      <c r="AT1548" s="55"/>
      <c r="AU1548" s="55"/>
      <c r="AV1548" s="78"/>
    </row>
    <row r="1549" spans="28:48" ht="14.25">
      <c r="AB1549" s="68"/>
      <c r="AC1549" s="69"/>
      <c r="AD1549" s="68"/>
      <c r="AE1549" s="69"/>
      <c r="AF1549" s="69"/>
      <c r="AG1549" s="69"/>
      <c r="AH1549" s="68"/>
      <c r="AI1549" s="68"/>
      <c r="AJ1549" s="68"/>
      <c r="AK1549" s="68"/>
      <c r="AL1549" s="68"/>
      <c r="AM1549" s="68"/>
      <c r="AN1549" s="68"/>
      <c r="AO1549" s="70"/>
      <c r="AP1549" s="71"/>
      <c r="AQ1549" s="70"/>
      <c r="AR1549" s="72"/>
      <c r="AS1549" s="55"/>
      <c r="AT1549" s="55"/>
      <c r="AU1549" s="55"/>
      <c r="AV1549" s="78"/>
    </row>
    <row r="1550" spans="28:48" ht="14.25">
      <c r="AB1550" s="68"/>
      <c r="AC1550" s="69"/>
      <c r="AD1550" s="68"/>
      <c r="AE1550" s="69"/>
      <c r="AF1550" s="69"/>
      <c r="AG1550" s="69"/>
      <c r="AH1550" s="68"/>
      <c r="AI1550" s="68"/>
      <c r="AJ1550" s="68"/>
      <c r="AK1550" s="68"/>
      <c r="AL1550" s="68"/>
      <c r="AM1550" s="68"/>
      <c r="AN1550" s="68"/>
      <c r="AO1550" s="70"/>
      <c r="AP1550" s="71"/>
      <c r="AQ1550" s="70"/>
      <c r="AR1550" s="72"/>
      <c r="AS1550" s="55"/>
      <c r="AT1550" s="55"/>
      <c r="AU1550" s="55"/>
      <c r="AV1550" s="78"/>
    </row>
    <row r="1551" spans="28:48" ht="14.25">
      <c r="AB1551" s="68"/>
      <c r="AC1551" s="69"/>
      <c r="AD1551" s="68"/>
      <c r="AE1551" s="69"/>
      <c r="AF1551" s="69"/>
      <c r="AG1551" s="69"/>
      <c r="AH1551" s="68"/>
      <c r="AI1551" s="68"/>
      <c r="AJ1551" s="68"/>
      <c r="AK1551" s="68"/>
      <c r="AL1551" s="68"/>
      <c r="AM1551" s="68"/>
      <c r="AN1551" s="68"/>
      <c r="AO1551" s="70"/>
      <c r="AP1551" s="71"/>
      <c r="AQ1551" s="70"/>
      <c r="AR1551" s="72"/>
      <c r="AS1551" s="55"/>
      <c r="AT1551" s="55"/>
      <c r="AU1551" s="55"/>
      <c r="AV1551" s="78"/>
    </row>
    <row r="1552" spans="28:48" ht="14.25">
      <c r="AB1552" s="68"/>
      <c r="AC1552" s="69"/>
      <c r="AD1552" s="68"/>
      <c r="AE1552" s="69"/>
      <c r="AF1552" s="69"/>
      <c r="AG1552" s="69"/>
      <c r="AH1552" s="68"/>
      <c r="AI1552" s="68"/>
      <c r="AJ1552" s="68"/>
      <c r="AK1552" s="68"/>
      <c r="AL1552" s="68"/>
      <c r="AM1552" s="68"/>
      <c r="AN1552" s="68"/>
      <c r="AO1552" s="70"/>
      <c r="AP1552" s="71"/>
      <c r="AQ1552" s="70"/>
      <c r="AR1552" s="72"/>
      <c r="AS1552" s="55"/>
      <c r="AT1552" s="55"/>
      <c r="AU1552" s="55"/>
      <c r="AV1552" s="78"/>
    </row>
    <row r="1553" spans="28:48" ht="14.25">
      <c r="AB1553" s="68"/>
      <c r="AC1553" s="69"/>
      <c r="AD1553" s="68"/>
      <c r="AE1553" s="69"/>
      <c r="AF1553" s="69"/>
      <c r="AG1553" s="69"/>
      <c r="AH1553" s="68"/>
      <c r="AI1553" s="68"/>
      <c r="AJ1553" s="68"/>
      <c r="AK1553" s="68"/>
      <c r="AL1553" s="68"/>
      <c r="AM1553" s="68"/>
      <c r="AN1553" s="68"/>
      <c r="AO1553" s="70"/>
      <c r="AP1553" s="71"/>
      <c r="AQ1553" s="70"/>
      <c r="AR1553" s="72"/>
      <c r="AS1553" s="55"/>
      <c r="AT1553" s="55"/>
      <c r="AU1553" s="55"/>
      <c r="AV1553" s="78"/>
    </row>
    <row r="1554" spans="28:48" ht="14.25">
      <c r="AB1554" s="68"/>
      <c r="AC1554" s="69"/>
      <c r="AD1554" s="68"/>
      <c r="AE1554" s="69"/>
      <c r="AF1554" s="69"/>
      <c r="AG1554" s="69"/>
      <c r="AH1554" s="68"/>
      <c r="AI1554" s="68"/>
      <c r="AJ1554" s="68"/>
      <c r="AK1554" s="68"/>
      <c r="AL1554" s="68"/>
      <c r="AM1554" s="68"/>
      <c r="AN1554" s="68"/>
      <c r="AO1554" s="70"/>
      <c r="AP1554" s="71"/>
      <c r="AQ1554" s="70"/>
      <c r="AR1554" s="72"/>
      <c r="AS1554" s="55"/>
      <c r="AT1554" s="55"/>
      <c r="AU1554" s="55"/>
      <c r="AV1554" s="78"/>
    </row>
    <row r="1555" spans="28:48" ht="14.25">
      <c r="AB1555" s="68"/>
      <c r="AC1555" s="69"/>
      <c r="AD1555" s="68"/>
      <c r="AE1555" s="69"/>
      <c r="AF1555" s="69"/>
      <c r="AG1555" s="69"/>
      <c r="AH1555" s="68"/>
      <c r="AI1555" s="68"/>
      <c r="AJ1555" s="68"/>
      <c r="AK1555" s="68"/>
      <c r="AL1555" s="68"/>
      <c r="AM1555" s="68"/>
      <c r="AN1555" s="68"/>
      <c r="AO1555" s="70"/>
      <c r="AP1555" s="71"/>
      <c r="AQ1555" s="70"/>
      <c r="AR1555" s="72"/>
      <c r="AS1555" s="55"/>
      <c r="AT1555" s="55"/>
      <c r="AU1555" s="55"/>
      <c r="AV1555" s="78"/>
    </row>
    <row r="1556" spans="28:48" ht="14.25">
      <c r="AB1556" s="68"/>
      <c r="AC1556" s="69"/>
      <c r="AD1556" s="68"/>
      <c r="AE1556" s="69"/>
      <c r="AF1556" s="69"/>
      <c r="AG1556" s="69"/>
      <c r="AH1556" s="68"/>
      <c r="AI1556" s="68"/>
      <c r="AJ1556" s="68"/>
      <c r="AK1556" s="68"/>
      <c r="AL1556" s="68"/>
      <c r="AM1556" s="68"/>
      <c r="AN1556" s="68"/>
      <c r="AO1556" s="70"/>
      <c r="AP1556" s="71"/>
      <c r="AQ1556" s="70"/>
      <c r="AR1556" s="72"/>
      <c r="AS1556" s="55"/>
      <c r="AT1556" s="55"/>
      <c r="AU1556" s="55"/>
      <c r="AV1556" s="78"/>
    </row>
    <row r="1557" spans="28:48" ht="14.25">
      <c r="AB1557" s="68"/>
      <c r="AC1557" s="69"/>
      <c r="AD1557" s="68"/>
      <c r="AE1557" s="69"/>
      <c r="AF1557" s="69"/>
      <c r="AG1557" s="69"/>
      <c r="AH1557" s="68"/>
      <c r="AI1557" s="68"/>
      <c r="AJ1557" s="68"/>
      <c r="AK1557" s="68"/>
      <c r="AL1557" s="68"/>
      <c r="AM1557" s="68"/>
      <c r="AN1557" s="68"/>
      <c r="AO1557" s="70"/>
      <c r="AP1557" s="71"/>
      <c r="AQ1557" s="70"/>
      <c r="AR1557" s="72"/>
      <c r="AS1557" s="55"/>
      <c r="AT1557" s="55"/>
      <c r="AU1557" s="55"/>
      <c r="AV1557" s="78"/>
    </row>
    <row r="1558" spans="28:48" ht="14.25">
      <c r="AB1558" s="68"/>
      <c r="AC1558" s="69"/>
      <c r="AD1558" s="68"/>
      <c r="AE1558" s="69"/>
      <c r="AF1558" s="69"/>
      <c r="AG1558" s="69"/>
      <c r="AH1558" s="68"/>
      <c r="AI1558" s="68"/>
      <c r="AJ1558" s="68"/>
      <c r="AK1558" s="68"/>
      <c r="AL1558" s="68"/>
      <c r="AM1558" s="68"/>
      <c r="AN1558" s="68"/>
      <c r="AO1558" s="70"/>
      <c r="AP1558" s="71"/>
      <c r="AQ1558" s="70"/>
      <c r="AR1558" s="72"/>
      <c r="AS1558" s="55"/>
      <c r="AT1558" s="55"/>
      <c r="AU1558" s="55"/>
      <c r="AV1558" s="78"/>
    </row>
    <row r="1559" spans="28:48" ht="14.25">
      <c r="AB1559" s="68"/>
      <c r="AC1559" s="69"/>
      <c r="AD1559" s="68"/>
      <c r="AE1559" s="69"/>
      <c r="AF1559" s="69"/>
      <c r="AG1559" s="69"/>
      <c r="AH1559" s="68"/>
      <c r="AI1559" s="68"/>
      <c r="AJ1559" s="68"/>
      <c r="AK1559" s="68"/>
      <c r="AL1559" s="68"/>
      <c r="AM1559" s="68"/>
      <c r="AN1559" s="68"/>
      <c r="AO1559" s="70"/>
      <c r="AP1559" s="71"/>
      <c r="AQ1559" s="70"/>
      <c r="AR1559" s="72"/>
      <c r="AS1559" s="55"/>
      <c r="AT1559" s="55"/>
      <c r="AU1559" s="55"/>
      <c r="AV1559" s="78"/>
    </row>
    <row r="1560" spans="28:48" ht="14.25">
      <c r="AB1560" s="68"/>
      <c r="AC1560" s="69"/>
      <c r="AD1560" s="68"/>
      <c r="AE1560" s="69"/>
      <c r="AF1560" s="69"/>
      <c r="AG1560" s="69"/>
      <c r="AH1560" s="68"/>
      <c r="AI1560" s="68"/>
      <c r="AJ1560" s="68"/>
      <c r="AK1560" s="68"/>
      <c r="AL1560" s="68"/>
      <c r="AM1560" s="68"/>
      <c r="AN1560" s="68"/>
      <c r="AO1560" s="70"/>
      <c r="AP1560" s="71"/>
      <c r="AQ1560" s="70"/>
      <c r="AR1560" s="72"/>
      <c r="AS1560" s="55"/>
      <c r="AT1560" s="55"/>
      <c r="AU1560" s="55"/>
      <c r="AV1560" s="78"/>
    </row>
    <row r="1561" spans="28:48" ht="14.25">
      <c r="AB1561" s="68"/>
      <c r="AC1561" s="69"/>
      <c r="AD1561" s="68"/>
      <c r="AE1561" s="69"/>
      <c r="AF1561" s="69"/>
      <c r="AG1561" s="69"/>
      <c r="AH1561" s="68"/>
      <c r="AI1561" s="68"/>
      <c r="AJ1561" s="68"/>
      <c r="AK1561" s="68"/>
      <c r="AL1561" s="68"/>
      <c r="AM1561" s="68"/>
      <c r="AN1561" s="68"/>
      <c r="AO1561" s="70"/>
      <c r="AP1561" s="71"/>
      <c r="AQ1561" s="70"/>
      <c r="AR1561" s="72"/>
      <c r="AS1561" s="55"/>
      <c r="AT1561" s="55"/>
      <c r="AU1561" s="55"/>
      <c r="AV1561" s="78"/>
    </row>
    <row r="1562" spans="28:48" ht="14.25">
      <c r="AB1562" s="68"/>
      <c r="AC1562" s="69"/>
      <c r="AD1562" s="68"/>
      <c r="AE1562" s="69"/>
      <c r="AF1562" s="69"/>
      <c r="AG1562" s="69"/>
      <c r="AH1562" s="68"/>
      <c r="AI1562" s="68"/>
      <c r="AJ1562" s="68"/>
      <c r="AK1562" s="68"/>
      <c r="AL1562" s="68"/>
      <c r="AM1562" s="68"/>
      <c r="AN1562" s="68"/>
      <c r="AO1562" s="70"/>
      <c r="AP1562" s="71"/>
      <c r="AQ1562" s="70"/>
      <c r="AR1562" s="72"/>
      <c r="AS1562" s="55"/>
      <c r="AT1562" s="55"/>
      <c r="AU1562" s="55"/>
      <c r="AV1562" s="78"/>
    </row>
    <row r="1563" spans="28:48" ht="14.25">
      <c r="AB1563" s="68"/>
      <c r="AC1563" s="69"/>
      <c r="AD1563" s="68"/>
      <c r="AE1563" s="69"/>
      <c r="AF1563" s="69"/>
      <c r="AG1563" s="69"/>
      <c r="AH1563" s="68"/>
      <c r="AI1563" s="68"/>
      <c r="AJ1563" s="68"/>
      <c r="AK1563" s="68"/>
      <c r="AL1563" s="68"/>
      <c r="AM1563" s="68"/>
      <c r="AN1563" s="68"/>
      <c r="AO1563" s="70"/>
      <c r="AP1563" s="71"/>
      <c r="AQ1563" s="70"/>
      <c r="AR1563" s="72"/>
      <c r="AS1563" s="55"/>
      <c r="AT1563" s="55"/>
      <c r="AU1563" s="55"/>
      <c r="AV1563" s="78"/>
    </row>
    <row r="1564" spans="28:48" ht="14.25">
      <c r="AB1564" s="68"/>
      <c r="AC1564" s="69"/>
      <c r="AD1564" s="68"/>
      <c r="AE1564" s="69"/>
      <c r="AF1564" s="69"/>
      <c r="AG1564" s="69"/>
      <c r="AH1564" s="68"/>
      <c r="AI1564" s="68"/>
      <c r="AJ1564" s="68"/>
      <c r="AK1564" s="68"/>
      <c r="AL1564" s="68"/>
      <c r="AM1564" s="68"/>
      <c r="AN1564" s="68"/>
      <c r="AO1564" s="70"/>
      <c r="AP1564" s="71"/>
      <c r="AQ1564" s="70"/>
      <c r="AR1564" s="72"/>
      <c r="AS1564" s="55"/>
      <c r="AT1564" s="55"/>
      <c r="AU1564" s="55"/>
      <c r="AV1564" s="78"/>
    </row>
    <row r="1565" spans="28:48" ht="14.25">
      <c r="AB1565" s="68"/>
      <c r="AC1565" s="69"/>
      <c r="AD1565" s="68"/>
      <c r="AE1565" s="69"/>
      <c r="AF1565" s="69"/>
      <c r="AG1565" s="69"/>
      <c r="AH1565" s="68"/>
      <c r="AI1565" s="68"/>
      <c r="AJ1565" s="68"/>
      <c r="AK1565" s="68"/>
      <c r="AL1565" s="68"/>
      <c r="AM1565" s="68"/>
      <c r="AN1565" s="68"/>
      <c r="AO1565" s="70"/>
      <c r="AP1565" s="71"/>
      <c r="AQ1565" s="70"/>
      <c r="AR1565" s="72"/>
      <c r="AS1565" s="55"/>
      <c r="AT1565" s="55"/>
      <c r="AU1565" s="55"/>
      <c r="AV1565" s="78"/>
    </row>
    <row r="1566" spans="28:48" ht="14.25">
      <c r="AB1566" s="68"/>
      <c r="AC1566" s="69"/>
      <c r="AD1566" s="68"/>
      <c r="AE1566" s="69"/>
      <c r="AF1566" s="69"/>
      <c r="AG1566" s="69"/>
      <c r="AH1566" s="68"/>
      <c r="AI1566" s="68"/>
      <c r="AJ1566" s="68"/>
      <c r="AK1566" s="68"/>
      <c r="AL1566" s="68"/>
      <c r="AM1566" s="68"/>
      <c r="AN1566" s="68"/>
      <c r="AO1566" s="70"/>
      <c r="AP1566" s="71"/>
      <c r="AQ1566" s="70"/>
      <c r="AR1566" s="72"/>
      <c r="AS1566" s="55"/>
      <c r="AT1566" s="55"/>
      <c r="AU1566" s="55"/>
      <c r="AV1566" s="78"/>
    </row>
    <row r="1567" spans="28:48" ht="14.25">
      <c r="AB1567" s="68"/>
      <c r="AC1567" s="69"/>
      <c r="AD1567" s="68"/>
      <c r="AE1567" s="69"/>
      <c r="AF1567" s="69"/>
      <c r="AG1567" s="69"/>
      <c r="AH1567" s="68"/>
      <c r="AI1567" s="68"/>
      <c r="AJ1567" s="68"/>
      <c r="AK1567" s="68"/>
      <c r="AL1567" s="68"/>
      <c r="AM1567" s="68"/>
      <c r="AN1567" s="68"/>
      <c r="AO1567" s="70"/>
      <c r="AP1567" s="71"/>
      <c r="AQ1567" s="70"/>
      <c r="AR1567" s="72"/>
      <c r="AS1567" s="55"/>
      <c r="AT1567" s="55"/>
      <c r="AU1567" s="55"/>
      <c r="AV1567" s="78"/>
    </row>
    <row r="1568" spans="28:48" ht="14.25">
      <c r="AB1568" s="68"/>
      <c r="AC1568" s="69"/>
      <c r="AD1568" s="68"/>
      <c r="AE1568" s="69"/>
      <c r="AF1568" s="69"/>
      <c r="AG1568" s="69"/>
      <c r="AH1568" s="68"/>
      <c r="AI1568" s="68"/>
      <c r="AJ1568" s="68"/>
      <c r="AK1568" s="68"/>
      <c r="AL1568" s="68"/>
      <c r="AM1568" s="68"/>
      <c r="AN1568" s="68"/>
      <c r="AO1568" s="70"/>
      <c r="AP1568" s="71"/>
      <c r="AQ1568" s="70"/>
      <c r="AR1568" s="72"/>
      <c r="AS1568" s="55"/>
      <c r="AT1568" s="55"/>
      <c r="AU1568" s="55"/>
      <c r="AV1568" s="78"/>
    </row>
    <row r="1569" spans="28:48" ht="14.25">
      <c r="AB1569" s="68"/>
      <c r="AC1569" s="69"/>
      <c r="AD1569" s="68"/>
      <c r="AE1569" s="69"/>
      <c r="AF1569" s="69"/>
      <c r="AG1569" s="69"/>
      <c r="AH1569" s="68"/>
      <c r="AI1569" s="68"/>
      <c r="AJ1569" s="68"/>
      <c r="AK1569" s="68"/>
      <c r="AL1569" s="68"/>
      <c r="AM1569" s="68"/>
      <c r="AN1569" s="68"/>
      <c r="AO1569" s="70"/>
      <c r="AP1569" s="71"/>
      <c r="AQ1569" s="70"/>
      <c r="AR1569" s="72"/>
      <c r="AS1569" s="55"/>
      <c r="AT1569" s="55"/>
      <c r="AU1569" s="55"/>
      <c r="AV1569" s="78"/>
    </row>
    <row r="1570" spans="28:48" ht="14.25">
      <c r="AB1570" s="68"/>
      <c r="AC1570" s="69"/>
      <c r="AD1570" s="68"/>
      <c r="AE1570" s="69"/>
      <c r="AF1570" s="69"/>
      <c r="AG1570" s="69"/>
      <c r="AH1570" s="68"/>
      <c r="AI1570" s="68"/>
      <c r="AJ1570" s="68"/>
      <c r="AK1570" s="68"/>
      <c r="AL1570" s="68"/>
      <c r="AM1570" s="68"/>
      <c r="AN1570" s="68"/>
      <c r="AO1570" s="70"/>
      <c r="AP1570" s="71"/>
      <c r="AQ1570" s="70"/>
      <c r="AR1570" s="72"/>
      <c r="AS1570" s="55"/>
      <c r="AT1570" s="55"/>
      <c r="AU1570" s="55"/>
      <c r="AV1570" s="78"/>
    </row>
    <row r="1571" spans="28:48" ht="14.25">
      <c r="AB1571" s="68"/>
      <c r="AC1571" s="69"/>
      <c r="AD1571" s="68"/>
      <c r="AE1571" s="69"/>
      <c r="AF1571" s="69"/>
      <c r="AG1571" s="69"/>
      <c r="AH1571" s="68"/>
      <c r="AI1571" s="68"/>
      <c r="AJ1571" s="68"/>
      <c r="AK1571" s="68"/>
      <c r="AL1571" s="68"/>
      <c r="AM1571" s="68"/>
      <c r="AN1571" s="68"/>
      <c r="AO1571" s="70"/>
      <c r="AP1571" s="71"/>
      <c r="AQ1571" s="70"/>
      <c r="AR1571" s="72"/>
      <c r="AS1571" s="55"/>
      <c r="AT1571" s="55"/>
      <c r="AU1571" s="55"/>
      <c r="AV1571" s="78"/>
    </row>
    <row r="1572" spans="28:48" ht="14.25">
      <c r="AB1572" s="68"/>
      <c r="AC1572" s="69"/>
      <c r="AD1572" s="68"/>
      <c r="AE1572" s="69"/>
      <c r="AF1572" s="69"/>
      <c r="AG1572" s="69"/>
      <c r="AH1572" s="68"/>
      <c r="AI1572" s="68"/>
      <c r="AJ1572" s="68"/>
      <c r="AK1572" s="68"/>
      <c r="AL1572" s="68"/>
      <c r="AM1572" s="68"/>
      <c r="AN1572" s="68"/>
      <c r="AO1572" s="70"/>
      <c r="AP1572" s="71"/>
      <c r="AQ1572" s="70"/>
      <c r="AR1572" s="72"/>
      <c r="AS1572" s="55"/>
      <c r="AT1572" s="55"/>
      <c r="AU1572" s="55"/>
      <c r="AV1572" s="78"/>
    </row>
    <row r="1573" spans="28:48" ht="14.25">
      <c r="AB1573" s="68"/>
      <c r="AC1573" s="69"/>
      <c r="AD1573" s="68"/>
      <c r="AE1573" s="69"/>
      <c r="AF1573" s="69"/>
      <c r="AG1573" s="69"/>
      <c r="AH1573" s="68"/>
      <c r="AI1573" s="68"/>
      <c r="AJ1573" s="68"/>
      <c r="AK1573" s="68"/>
      <c r="AL1573" s="68"/>
      <c r="AM1573" s="68"/>
      <c r="AN1573" s="68"/>
      <c r="AO1573" s="70"/>
      <c r="AP1573" s="71"/>
      <c r="AQ1573" s="70"/>
      <c r="AR1573" s="72"/>
      <c r="AS1573" s="55"/>
      <c r="AT1573" s="55"/>
      <c r="AU1573" s="55"/>
      <c r="AV1573" s="78"/>
    </row>
    <row r="1574" spans="28:48" ht="14.25">
      <c r="AB1574" s="68"/>
      <c r="AC1574" s="69"/>
      <c r="AD1574" s="68"/>
      <c r="AE1574" s="69"/>
      <c r="AF1574" s="69"/>
      <c r="AG1574" s="69"/>
      <c r="AH1574" s="68"/>
      <c r="AI1574" s="68"/>
      <c r="AJ1574" s="68"/>
      <c r="AK1574" s="68"/>
      <c r="AL1574" s="68"/>
      <c r="AM1574" s="68"/>
      <c r="AN1574" s="68"/>
      <c r="AO1574" s="70"/>
      <c r="AP1574" s="71"/>
      <c r="AQ1574" s="70"/>
      <c r="AR1574" s="72"/>
      <c r="AS1574" s="55"/>
      <c r="AT1574" s="55"/>
      <c r="AU1574" s="55"/>
      <c r="AV1574" s="78"/>
    </row>
    <row r="1575" spans="28:48" ht="14.25">
      <c r="AB1575" s="68"/>
      <c r="AC1575" s="69"/>
      <c r="AD1575" s="68"/>
      <c r="AE1575" s="69"/>
      <c r="AF1575" s="69"/>
      <c r="AG1575" s="69"/>
      <c r="AH1575" s="68"/>
      <c r="AI1575" s="68"/>
      <c r="AJ1575" s="68"/>
      <c r="AK1575" s="68"/>
      <c r="AL1575" s="68"/>
      <c r="AM1575" s="68"/>
      <c r="AN1575" s="68"/>
      <c r="AO1575" s="70"/>
      <c r="AP1575" s="71"/>
      <c r="AQ1575" s="70"/>
      <c r="AR1575" s="72"/>
      <c r="AS1575" s="55"/>
      <c r="AT1575" s="55"/>
      <c r="AU1575" s="55"/>
      <c r="AV1575" s="78"/>
    </row>
    <row r="1576" spans="28:48" ht="14.25">
      <c r="AB1576" s="68"/>
      <c r="AC1576" s="69"/>
      <c r="AD1576" s="68"/>
      <c r="AE1576" s="69"/>
      <c r="AF1576" s="69"/>
      <c r="AG1576" s="69"/>
      <c r="AH1576" s="68"/>
      <c r="AI1576" s="68"/>
      <c r="AJ1576" s="68"/>
      <c r="AK1576" s="68"/>
      <c r="AL1576" s="68"/>
      <c r="AM1576" s="68"/>
      <c r="AN1576" s="68"/>
      <c r="AO1576" s="70"/>
      <c r="AP1576" s="71"/>
      <c r="AQ1576" s="70"/>
      <c r="AR1576" s="72"/>
      <c r="AS1576" s="55"/>
      <c r="AT1576" s="55"/>
      <c r="AU1576" s="55"/>
      <c r="AV1576" s="78"/>
    </row>
    <row r="1577" spans="28:48" ht="14.25">
      <c r="AB1577" s="68"/>
      <c r="AC1577" s="69"/>
      <c r="AD1577" s="68"/>
      <c r="AE1577" s="69"/>
      <c r="AF1577" s="69"/>
      <c r="AG1577" s="69"/>
      <c r="AH1577" s="68"/>
      <c r="AI1577" s="68"/>
      <c r="AJ1577" s="68"/>
      <c r="AK1577" s="68"/>
      <c r="AL1577" s="68"/>
      <c r="AM1577" s="68"/>
      <c r="AN1577" s="68"/>
      <c r="AO1577" s="70"/>
      <c r="AP1577" s="71"/>
      <c r="AQ1577" s="70"/>
      <c r="AR1577" s="72"/>
      <c r="AS1577" s="55"/>
      <c r="AT1577" s="55"/>
      <c r="AU1577" s="55"/>
      <c r="AV1577" s="78"/>
    </row>
    <row r="1578" spans="28:48" ht="14.25">
      <c r="AB1578" s="68"/>
      <c r="AC1578" s="69"/>
      <c r="AD1578" s="68"/>
      <c r="AE1578" s="69"/>
      <c r="AF1578" s="69"/>
      <c r="AG1578" s="69"/>
      <c r="AH1578" s="68"/>
      <c r="AI1578" s="68"/>
      <c r="AJ1578" s="68"/>
      <c r="AK1578" s="68"/>
      <c r="AL1578" s="68"/>
      <c r="AM1578" s="68"/>
      <c r="AN1578" s="68"/>
      <c r="AO1578" s="70"/>
      <c r="AP1578" s="71"/>
      <c r="AQ1578" s="70"/>
      <c r="AR1578" s="72"/>
      <c r="AS1578" s="55"/>
      <c r="AT1578" s="55"/>
      <c r="AU1578" s="55"/>
      <c r="AV1578" s="78"/>
    </row>
    <row r="1579" spans="28:48" ht="14.25">
      <c r="AB1579" s="68"/>
      <c r="AC1579" s="69"/>
      <c r="AD1579" s="68"/>
      <c r="AE1579" s="69"/>
      <c r="AF1579" s="69"/>
      <c r="AG1579" s="69"/>
      <c r="AH1579" s="68"/>
      <c r="AI1579" s="68"/>
      <c r="AJ1579" s="68"/>
      <c r="AK1579" s="68"/>
      <c r="AL1579" s="68"/>
      <c r="AM1579" s="68"/>
      <c r="AN1579" s="68"/>
      <c r="AO1579" s="70"/>
      <c r="AP1579" s="71"/>
      <c r="AQ1579" s="70"/>
      <c r="AR1579" s="72"/>
      <c r="AS1579" s="55"/>
      <c r="AT1579" s="55"/>
      <c r="AU1579" s="55"/>
      <c r="AV1579" s="78"/>
    </row>
    <row r="1580" spans="28:48" ht="14.25">
      <c r="AB1580" s="68"/>
      <c r="AC1580" s="69"/>
      <c r="AD1580" s="68"/>
      <c r="AE1580" s="69"/>
      <c r="AF1580" s="69"/>
      <c r="AG1580" s="69"/>
      <c r="AH1580" s="68"/>
      <c r="AI1580" s="68"/>
      <c r="AJ1580" s="68"/>
      <c r="AK1580" s="68"/>
      <c r="AL1580" s="68"/>
      <c r="AM1580" s="68"/>
      <c r="AN1580" s="68"/>
      <c r="AO1580" s="70"/>
      <c r="AP1580" s="71"/>
      <c r="AQ1580" s="70"/>
      <c r="AR1580" s="72"/>
      <c r="AS1580" s="55"/>
      <c r="AT1580" s="55"/>
      <c r="AU1580" s="55"/>
      <c r="AV1580" s="78"/>
    </row>
    <row r="1581" spans="28:48" ht="14.25">
      <c r="AB1581" s="68"/>
      <c r="AC1581" s="69"/>
      <c r="AD1581" s="68"/>
      <c r="AE1581" s="69"/>
      <c r="AF1581" s="69"/>
      <c r="AG1581" s="69"/>
      <c r="AH1581" s="68"/>
      <c r="AI1581" s="68"/>
      <c r="AJ1581" s="68"/>
      <c r="AK1581" s="68"/>
      <c r="AL1581" s="68"/>
      <c r="AM1581" s="68"/>
      <c r="AN1581" s="68"/>
      <c r="AO1581" s="70"/>
      <c r="AP1581" s="71"/>
      <c r="AQ1581" s="70"/>
      <c r="AR1581" s="72"/>
      <c r="AS1581" s="55"/>
      <c r="AT1581" s="55"/>
      <c r="AU1581" s="55"/>
      <c r="AV1581" s="78"/>
    </row>
    <row r="1582" spans="28:48" ht="14.25">
      <c r="AB1582" s="68"/>
      <c r="AC1582" s="69"/>
      <c r="AD1582" s="68"/>
      <c r="AE1582" s="69"/>
      <c r="AF1582" s="69"/>
      <c r="AG1582" s="69"/>
      <c r="AH1582" s="68"/>
      <c r="AI1582" s="68"/>
      <c r="AJ1582" s="68"/>
      <c r="AK1582" s="68"/>
      <c r="AL1582" s="68"/>
      <c r="AM1582" s="68"/>
      <c r="AN1582" s="68"/>
      <c r="AO1582" s="70"/>
      <c r="AP1582" s="71"/>
      <c r="AQ1582" s="70"/>
      <c r="AR1582" s="72"/>
      <c r="AS1582" s="55"/>
      <c r="AT1582" s="55"/>
      <c r="AU1582" s="55"/>
      <c r="AV1582" s="78"/>
    </row>
    <row r="1583" spans="28:48" ht="14.25">
      <c r="AB1583" s="68"/>
      <c r="AC1583" s="69"/>
      <c r="AD1583" s="68"/>
      <c r="AE1583" s="69"/>
      <c r="AF1583" s="69"/>
      <c r="AG1583" s="69"/>
      <c r="AH1583" s="68"/>
      <c r="AI1583" s="68"/>
      <c r="AJ1583" s="68"/>
      <c r="AK1583" s="68"/>
      <c r="AL1583" s="68"/>
      <c r="AM1583" s="68"/>
      <c r="AN1583" s="68"/>
      <c r="AO1583" s="70"/>
      <c r="AP1583" s="71"/>
      <c r="AQ1583" s="70"/>
      <c r="AR1583" s="72"/>
      <c r="AS1583" s="55"/>
      <c r="AT1583" s="55"/>
      <c r="AU1583" s="55"/>
      <c r="AV1583" s="78"/>
    </row>
    <row r="1584" spans="28:48" ht="14.25">
      <c r="AB1584" s="68"/>
      <c r="AC1584" s="69"/>
      <c r="AD1584" s="68"/>
      <c r="AE1584" s="69"/>
      <c r="AF1584" s="69"/>
      <c r="AG1584" s="69"/>
      <c r="AH1584" s="68"/>
      <c r="AI1584" s="68"/>
      <c r="AJ1584" s="68"/>
      <c r="AK1584" s="68"/>
      <c r="AL1584" s="68"/>
      <c r="AM1584" s="68"/>
      <c r="AN1584" s="68"/>
      <c r="AO1584" s="70"/>
      <c r="AP1584" s="71"/>
      <c r="AQ1584" s="70"/>
      <c r="AR1584" s="72"/>
      <c r="AS1584" s="55"/>
      <c r="AT1584" s="55"/>
      <c r="AU1584" s="55"/>
      <c r="AV1584" s="78"/>
    </row>
    <row r="1585" spans="28:48" ht="14.25">
      <c r="AB1585" s="68"/>
      <c r="AC1585" s="69"/>
      <c r="AD1585" s="68"/>
      <c r="AE1585" s="69"/>
      <c r="AF1585" s="69"/>
      <c r="AG1585" s="69"/>
      <c r="AH1585" s="68"/>
      <c r="AI1585" s="68"/>
      <c r="AJ1585" s="68"/>
      <c r="AK1585" s="68"/>
      <c r="AL1585" s="68"/>
      <c r="AM1585" s="68"/>
      <c r="AN1585" s="68"/>
      <c r="AO1585" s="70"/>
      <c r="AP1585" s="71"/>
      <c r="AQ1585" s="70"/>
      <c r="AR1585" s="72"/>
      <c r="AS1585" s="55"/>
      <c r="AT1585" s="55"/>
      <c r="AU1585" s="55"/>
      <c r="AV1585" s="78"/>
    </row>
    <row r="1586" spans="28:48" ht="14.25">
      <c r="AB1586" s="68"/>
      <c r="AC1586" s="69"/>
      <c r="AD1586" s="68"/>
      <c r="AE1586" s="69"/>
      <c r="AF1586" s="69"/>
      <c r="AG1586" s="69"/>
      <c r="AH1586" s="68"/>
      <c r="AI1586" s="68"/>
      <c r="AJ1586" s="68"/>
      <c r="AK1586" s="68"/>
      <c r="AL1586" s="68"/>
      <c r="AM1586" s="68"/>
      <c r="AN1586" s="68"/>
      <c r="AO1586" s="70"/>
      <c r="AP1586" s="71"/>
      <c r="AQ1586" s="70"/>
      <c r="AR1586" s="72"/>
      <c r="AS1586" s="55"/>
      <c r="AT1586" s="55"/>
      <c r="AU1586" s="55"/>
      <c r="AV1586" s="78"/>
    </row>
    <row r="1587" spans="28:48" ht="14.25">
      <c r="AB1587" s="68"/>
      <c r="AC1587" s="69"/>
      <c r="AD1587" s="68"/>
      <c r="AE1587" s="69"/>
      <c r="AF1587" s="69"/>
      <c r="AG1587" s="69"/>
      <c r="AH1587" s="68"/>
      <c r="AI1587" s="68"/>
      <c r="AJ1587" s="68"/>
      <c r="AK1587" s="68"/>
      <c r="AL1587" s="68"/>
      <c r="AM1587" s="68"/>
      <c r="AN1587" s="68"/>
      <c r="AO1587" s="70"/>
      <c r="AP1587" s="71"/>
      <c r="AQ1587" s="70"/>
      <c r="AR1587" s="72"/>
      <c r="AS1587" s="55"/>
      <c r="AT1587" s="55"/>
      <c r="AU1587" s="55"/>
      <c r="AV1587" s="78"/>
    </row>
    <row r="1588" spans="28:48" ht="14.25">
      <c r="AB1588" s="68"/>
      <c r="AC1588" s="69"/>
      <c r="AD1588" s="68"/>
      <c r="AE1588" s="69"/>
      <c r="AF1588" s="69"/>
      <c r="AG1588" s="69"/>
      <c r="AH1588" s="68"/>
      <c r="AI1588" s="68"/>
      <c r="AJ1588" s="68"/>
      <c r="AK1588" s="68"/>
      <c r="AL1588" s="68"/>
      <c r="AM1588" s="68"/>
      <c r="AN1588" s="68"/>
      <c r="AO1588" s="70"/>
      <c r="AP1588" s="71"/>
      <c r="AQ1588" s="70"/>
      <c r="AR1588" s="72"/>
      <c r="AS1588" s="55"/>
      <c r="AT1588" s="55"/>
      <c r="AU1588" s="55"/>
      <c r="AV1588" s="78"/>
    </row>
    <row r="1589" spans="28:48" ht="14.25">
      <c r="AB1589" s="68"/>
      <c r="AC1589" s="69"/>
      <c r="AD1589" s="68"/>
      <c r="AE1589" s="69"/>
      <c r="AF1589" s="69"/>
      <c r="AG1589" s="69"/>
      <c r="AH1589" s="68"/>
      <c r="AI1589" s="68"/>
      <c r="AJ1589" s="68"/>
      <c r="AK1589" s="68"/>
      <c r="AL1589" s="68"/>
      <c r="AM1589" s="68"/>
      <c r="AN1589" s="68"/>
      <c r="AO1589" s="70"/>
      <c r="AP1589" s="71"/>
      <c r="AQ1589" s="70"/>
      <c r="AR1589" s="72"/>
      <c r="AS1589" s="55"/>
      <c r="AT1589" s="55"/>
      <c r="AU1589" s="55"/>
      <c r="AV1589" s="78"/>
    </row>
    <row r="1590" spans="28:48" ht="14.25">
      <c r="AB1590" s="68"/>
      <c r="AC1590" s="69"/>
      <c r="AD1590" s="68"/>
      <c r="AE1590" s="69"/>
      <c r="AF1590" s="69"/>
      <c r="AG1590" s="69"/>
      <c r="AH1590" s="68"/>
      <c r="AI1590" s="68"/>
      <c r="AJ1590" s="68"/>
      <c r="AK1590" s="68"/>
      <c r="AL1590" s="68"/>
      <c r="AM1590" s="68"/>
      <c r="AN1590" s="68"/>
      <c r="AO1590" s="70"/>
      <c r="AP1590" s="71"/>
      <c r="AQ1590" s="70"/>
      <c r="AR1590" s="72"/>
      <c r="AS1590" s="55"/>
      <c r="AT1590" s="55"/>
      <c r="AU1590" s="55"/>
      <c r="AV1590" s="78"/>
    </row>
    <row r="1591" spans="28:48" ht="14.25">
      <c r="AB1591" s="68"/>
      <c r="AC1591" s="69"/>
      <c r="AD1591" s="68"/>
      <c r="AE1591" s="69"/>
      <c r="AF1591" s="69"/>
      <c r="AG1591" s="69"/>
      <c r="AH1591" s="68"/>
      <c r="AI1591" s="68"/>
      <c r="AJ1591" s="68"/>
      <c r="AK1591" s="68"/>
      <c r="AL1591" s="68"/>
      <c r="AM1591" s="68"/>
      <c r="AN1591" s="68"/>
      <c r="AO1591" s="70"/>
      <c r="AP1591" s="71"/>
      <c r="AQ1591" s="70"/>
      <c r="AR1591" s="72"/>
      <c r="AS1591" s="55"/>
      <c r="AT1591" s="55"/>
      <c r="AU1591" s="55"/>
      <c r="AV1591" s="78"/>
    </row>
    <row r="1592" spans="28:48" ht="14.25">
      <c r="AB1592" s="68"/>
      <c r="AC1592" s="69"/>
      <c r="AD1592" s="68"/>
      <c r="AE1592" s="69"/>
      <c r="AF1592" s="69"/>
      <c r="AG1592" s="69"/>
      <c r="AH1592" s="68"/>
      <c r="AI1592" s="68"/>
      <c r="AJ1592" s="68"/>
      <c r="AK1592" s="68"/>
      <c r="AL1592" s="68"/>
      <c r="AM1592" s="68"/>
      <c r="AN1592" s="68"/>
      <c r="AO1592" s="70"/>
      <c r="AP1592" s="71"/>
      <c r="AQ1592" s="70"/>
      <c r="AR1592" s="72"/>
      <c r="AS1592" s="55"/>
      <c r="AT1592" s="55"/>
      <c r="AU1592" s="55"/>
      <c r="AV1592" s="78"/>
    </row>
    <row r="1593" spans="28:48" ht="14.25">
      <c r="AB1593" s="68"/>
      <c r="AC1593" s="69"/>
      <c r="AD1593" s="68"/>
      <c r="AE1593" s="69"/>
      <c r="AF1593" s="69"/>
      <c r="AG1593" s="69"/>
      <c r="AH1593" s="68"/>
      <c r="AI1593" s="68"/>
      <c r="AJ1593" s="68"/>
      <c r="AK1593" s="68"/>
      <c r="AL1593" s="68"/>
      <c r="AM1593" s="68"/>
      <c r="AN1593" s="68"/>
      <c r="AO1593" s="70"/>
      <c r="AP1593" s="71"/>
      <c r="AQ1593" s="70"/>
      <c r="AR1593" s="72"/>
      <c r="AS1593" s="55"/>
      <c r="AT1593" s="55"/>
      <c r="AU1593" s="55"/>
      <c r="AV1593" s="78"/>
    </row>
    <row r="1594" spans="28:48" ht="14.25">
      <c r="AB1594" s="68"/>
      <c r="AC1594" s="69"/>
      <c r="AD1594" s="68"/>
      <c r="AE1594" s="69"/>
      <c r="AF1594" s="69"/>
      <c r="AG1594" s="69"/>
      <c r="AH1594" s="68"/>
      <c r="AI1594" s="68"/>
      <c r="AJ1594" s="68"/>
      <c r="AK1594" s="68"/>
      <c r="AL1594" s="68"/>
      <c r="AM1594" s="68"/>
      <c r="AN1594" s="68"/>
      <c r="AO1594" s="70"/>
      <c r="AP1594" s="71"/>
      <c r="AQ1594" s="70"/>
      <c r="AR1594" s="72"/>
      <c r="AS1594" s="55"/>
      <c r="AT1594" s="55"/>
      <c r="AU1594" s="55"/>
      <c r="AV1594" s="78"/>
    </row>
    <row r="1595" spans="28:48" ht="14.25">
      <c r="AB1595" s="68"/>
      <c r="AC1595" s="69"/>
      <c r="AD1595" s="68"/>
      <c r="AE1595" s="69"/>
      <c r="AF1595" s="69"/>
      <c r="AG1595" s="69"/>
      <c r="AH1595" s="68"/>
      <c r="AI1595" s="68"/>
      <c r="AJ1595" s="68"/>
      <c r="AK1595" s="68"/>
      <c r="AL1595" s="68"/>
      <c r="AM1595" s="68"/>
      <c r="AN1595" s="68"/>
      <c r="AO1595" s="70"/>
      <c r="AP1595" s="71"/>
      <c r="AQ1595" s="70"/>
      <c r="AR1595" s="72"/>
      <c r="AS1595" s="55"/>
      <c r="AT1595" s="55"/>
      <c r="AU1595" s="55"/>
      <c r="AV1595" s="78"/>
    </row>
    <row r="1596" spans="28:48" ht="14.25">
      <c r="AB1596" s="68"/>
      <c r="AC1596" s="69"/>
      <c r="AD1596" s="68"/>
      <c r="AE1596" s="69"/>
      <c r="AF1596" s="69"/>
      <c r="AG1596" s="69"/>
      <c r="AH1596" s="68"/>
      <c r="AI1596" s="68"/>
      <c r="AJ1596" s="68"/>
      <c r="AK1596" s="68"/>
      <c r="AL1596" s="68"/>
      <c r="AM1596" s="68"/>
      <c r="AN1596" s="68"/>
      <c r="AO1596" s="70"/>
      <c r="AP1596" s="71"/>
      <c r="AQ1596" s="70"/>
      <c r="AR1596" s="72"/>
      <c r="AS1596" s="55"/>
      <c r="AT1596" s="55"/>
      <c r="AU1596" s="55"/>
      <c r="AV1596" s="78"/>
    </row>
    <row r="1597" spans="28:48" ht="14.25">
      <c r="AB1597" s="68"/>
      <c r="AC1597" s="69"/>
      <c r="AD1597" s="68"/>
      <c r="AE1597" s="69"/>
      <c r="AF1597" s="69"/>
      <c r="AG1597" s="69"/>
      <c r="AH1597" s="68"/>
      <c r="AI1597" s="68"/>
      <c r="AJ1597" s="68"/>
      <c r="AK1597" s="68"/>
      <c r="AL1597" s="68"/>
      <c r="AM1597" s="68"/>
      <c r="AN1597" s="68"/>
      <c r="AO1597" s="70"/>
      <c r="AP1597" s="71"/>
      <c r="AQ1597" s="70"/>
      <c r="AR1597" s="72"/>
      <c r="AS1597" s="55"/>
      <c r="AT1597" s="55"/>
      <c r="AU1597" s="55"/>
      <c r="AV1597" s="78"/>
    </row>
    <row r="1598" spans="28:48" ht="14.25">
      <c r="AB1598" s="68"/>
      <c r="AC1598" s="69"/>
      <c r="AD1598" s="68"/>
      <c r="AE1598" s="69"/>
      <c r="AF1598" s="69"/>
      <c r="AG1598" s="69"/>
      <c r="AH1598" s="68"/>
      <c r="AI1598" s="68"/>
      <c r="AJ1598" s="68"/>
      <c r="AK1598" s="68"/>
      <c r="AL1598" s="68"/>
      <c r="AM1598" s="68"/>
      <c r="AN1598" s="68"/>
      <c r="AO1598" s="70"/>
      <c r="AP1598" s="71"/>
      <c r="AQ1598" s="70"/>
      <c r="AR1598" s="72"/>
      <c r="AS1598" s="55"/>
      <c r="AT1598" s="55"/>
      <c r="AU1598" s="55"/>
      <c r="AV1598" s="78"/>
    </row>
    <row r="1599" spans="28:48" ht="14.25">
      <c r="AB1599" s="68"/>
      <c r="AC1599" s="69"/>
      <c r="AD1599" s="68"/>
      <c r="AE1599" s="69"/>
      <c r="AF1599" s="69"/>
      <c r="AG1599" s="69"/>
      <c r="AH1599" s="68"/>
      <c r="AI1599" s="68"/>
      <c r="AJ1599" s="68"/>
      <c r="AK1599" s="68"/>
      <c r="AL1599" s="68"/>
      <c r="AM1599" s="68"/>
      <c r="AN1599" s="68"/>
      <c r="AO1599" s="70"/>
      <c r="AP1599" s="71"/>
      <c r="AQ1599" s="70"/>
      <c r="AR1599" s="72"/>
      <c r="AS1599" s="55"/>
      <c r="AT1599" s="55"/>
      <c r="AU1599" s="55"/>
      <c r="AV1599" s="78"/>
    </row>
    <row r="1600" spans="28:48" ht="14.25">
      <c r="AB1600" s="68"/>
      <c r="AC1600" s="69"/>
      <c r="AD1600" s="68"/>
      <c r="AE1600" s="69"/>
      <c r="AF1600" s="69"/>
      <c r="AG1600" s="69"/>
      <c r="AH1600" s="68"/>
      <c r="AI1600" s="68"/>
      <c r="AJ1600" s="68"/>
      <c r="AK1600" s="68"/>
      <c r="AL1600" s="68"/>
      <c r="AM1600" s="68"/>
      <c r="AN1600" s="68"/>
      <c r="AO1600" s="70"/>
      <c r="AP1600" s="71"/>
      <c r="AQ1600" s="70"/>
      <c r="AR1600" s="72"/>
      <c r="AS1600" s="55"/>
      <c r="AT1600" s="55"/>
      <c r="AU1600" s="55"/>
      <c r="AV1600" s="78"/>
    </row>
    <row r="1601" spans="28:48" ht="14.25">
      <c r="AB1601" s="68"/>
      <c r="AC1601" s="69"/>
      <c r="AD1601" s="68"/>
      <c r="AE1601" s="69"/>
      <c r="AF1601" s="69"/>
      <c r="AG1601" s="69"/>
      <c r="AH1601" s="68"/>
      <c r="AI1601" s="68"/>
      <c r="AJ1601" s="68"/>
      <c r="AK1601" s="68"/>
      <c r="AL1601" s="68"/>
      <c r="AM1601" s="68"/>
      <c r="AN1601" s="68"/>
      <c r="AO1601" s="70"/>
      <c r="AP1601" s="71"/>
      <c r="AQ1601" s="70"/>
      <c r="AR1601" s="72"/>
      <c r="AS1601" s="55"/>
      <c r="AT1601" s="55"/>
      <c r="AU1601" s="55"/>
      <c r="AV1601" s="78"/>
    </row>
    <row r="1602" spans="28:48" ht="14.25">
      <c r="AB1602" s="68"/>
      <c r="AC1602" s="69"/>
      <c r="AD1602" s="68"/>
      <c r="AE1602" s="69"/>
      <c r="AF1602" s="69"/>
      <c r="AG1602" s="69"/>
      <c r="AH1602" s="68"/>
      <c r="AI1602" s="68"/>
      <c r="AJ1602" s="68"/>
      <c r="AK1602" s="68"/>
      <c r="AL1602" s="68"/>
      <c r="AM1602" s="68"/>
      <c r="AN1602" s="68"/>
      <c r="AO1602" s="70"/>
      <c r="AP1602" s="71"/>
      <c r="AQ1602" s="70"/>
      <c r="AR1602" s="72"/>
      <c r="AS1602" s="55"/>
      <c r="AT1602" s="55"/>
      <c r="AU1602" s="55"/>
      <c r="AV1602" s="78"/>
    </row>
    <row r="1603" spans="28:48" ht="14.25">
      <c r="AB1603" s="68"/>
      <c r="AC1603" s="69"/>
      <c r="AD1603" s="68"/>
      <c r="AE1603" s="69"/>
      <c r="AF1603" s="69"/>
      <c r="AG1603" s="69"/>
      <c r="AH1603" s="68"/>
      <c r="AI1603" s="68"/>
      <c r="AJ1603" s="68"/>
      <c r="AK1603" s="68"/>
      <c r="AL1603" s="68"/>
      <c r="AM1603" s="68"/>
      <c r="AN1603" s="68"/>
      <c r="AO1603" s="70"/>
      <c r="AP1603" s="71"/>
      <c r="AQ1603" s="70"/>
      <c r="AR1603" s="72"/>
      <c r="AS1603" s="55"/>
      <c r="AT1603" s="55"/>
      <c r="AU1603" s="55"/>
      <c r="AV1603" s="78"/>
    </row>
    <row r="1604" spans="28:48" ht="14.25">
      <c r="AB1604" s="68"/>
      <c r="AC1604" s="69"/>
      <c r="AD1604" s="68"/>
      <c r="AE1604" s="69"/>
      <c r="AF1604" s="69"/>
      <c r="AG1604" s="69"/>
      <c r="AH1604" s="68"/>
      <c r="AI1604" s="68"/>
      <c r="AJ1604" s="68"/>
      <c r="AK1604" s="68"/>
      <c r="AL1604" s="68"/>
      <c r="AM1604" s="68"/>
      <c r="AN1604" s="68"/>
      <c r="AO1604" s="70"/>
      <c r="AP1604" s="71"/>
      <c r="AQ1604" s="70"/>
      <c r="AR1604" s="72"/>
      <c r="AS1604" s="55"/>
      <c r="AT1604" s="55"/>
      <c r="AU1604" s="55"/>
      <c r="AV1604" s="78"/>
    </row>
    <row r="1605" spans="28:48" ht="14.25">
      <c r="AB1605" s="68"/>
      <c r="AC1605" s="69"/>
      <c r="AD1605" s="68"/>
      <c r="AE1605" s="69"/>
      <c r="AF1605" s="69"/>
      <c r="AG1605" s="69"/>
      <c r="AH1605" s="68"/>
      <c r="AI1605" s="68"/>
      <c r="AJ1605" s="68"/>
      <c r="AK1605" s="68"/>
      <c r="AL1605" s="68"/>
      <c r="AM1605" s="68"/>
      <c r="AN1605" s="68"/>
      <c r="AO1605" s="70"/>
      <c r="AP1605" s="71"/>
      <c r="AQ1605" s="70"/>
      <c r="AR1605" s="72"/>
      <c r="AS1605" s="55"/>
      <c r="AT1605" s="55"/>
      <c r="AU1605" s="55"/>
      <c r="AV1605" s="78"/>
    </row>
    <row r="1606" spans="28:48" ht="14.25">
      <c r="AB1606" s="68"/>
      <c r="AC1606" s="69"/>
      <c r="AD1606" s="68"/>
      <c r="AE1606" s="69"/>
      <c r="AF1606" s="69"/>
      <c r="AG1606" s="69"/>
      <c r="AH1606" s="68"/>
      <c r="AI1606" s="68"/>
      <c r="AJ1606" s="68"/>
      <c r="AK1606" s="68"/>
      <c r="AL1606" s="68"/>
      <c r="AM1606" s="68"/>
      <c r="AN1606" s="68"/>
      <c r="AO1606" s="70"/>
      <c r="AP1606" s="71"/>
      <c r="AQ1606" s="70"/>
      <c r="AR1606" s="72"/>
      <c r="AS1606" s="55"/>
      <c r="AT1606" s="55"/>
      <c r="AU1606" s="55"/>
      <c r="AV1606" s="78"/>
    </row>
    <row r="1607" spans="28:48" ht="14.25">
      <c r="AB1607" s="68"/>
      <c r="AC1607" s="69"/>
      <c r="AD1607" s="68"/>
      <c r="AE1607" s="69"/>
      <c r="AF1607" s="69"/>
      <c r="AG1607" s="69"/>
      <c r="AH1607" s="68"/>
      <c r="AI1607" s="68"/>
      <c r="AJ1607" s="68"/>
      <c r="AK1607" s="68"/>
      <c r="AL1607" s="68"/>
      <c r="AM1607" s="68"/>
      <c r="AN1607" s="68"/>
      <c r="AO1607" s="70"/>
      <c r="AP1607" s="71"/>
      <c r="AQ1607" s="70"/>
      <c r="AR1607" s="72"/>
      <c r="AS1607" s="55"/>
      <c r="AT1607" s="55"/>
      <c r="AU1607" s="55"/>
      <c r="AV1607" s="78"/>
    </row>
    <row r="1608" spans="28:48" ht="14.25">
      <c r="AB1608" s="68"/>
      <c r="AC1608" s="69"/>
      <c r="AD1608" s="68"/>
      <c r="AE1608" s="69"/>
      <c r="AF1608" s="69"/>
      <c r="AG1608" s="69"/>
      <c r="AH1608" s="68"/>
      <c r="AI1608" s="68"/>
      <c r="AJ1608" s="68"/>
      <c r="AK1608" s="68"/>
      <c r="AL1608" s="68"/>
      <c r="AM1608" s="68"/>
      <c r="AN1608" s="68"/>
      <c r="AO1608" s="70"/>
      <c r="AP1608" s="71"/>
      <c r="AQ1608" s="70"/>
      <c r="AR1608" s="72"/>
      <c r="AS1608" s="55"/>
      <c r="AT1608" s="55"/>
      <c r="AU1608" s="55"/>
      <c r="AV1608" s="78"/>
    </row>
    <row r="1609" spans="28:48" ht="14.25">
      <c r="AB1609" s="68"/>
      <c r="AC1609" s="69"/>
      <c r="AD1609" s="68"/>
      <c r="AE1609" s="69"/>
      <c r="AF1609" s="69"/>
      <c r="AG1609" s="69"/>
      <c r="AH1609" s="68"/>
      <c r="AI1609" s="68"/>
      <c r="AJ1609" s="68"/>
      <c r="AK1609" s="68"/>
      <c r="AL1609" s="68"/>
      <c r="AM1609" s="68"/>
      <c r="AN1609" s="68"/>
      <c r="AO1609" s="70"/>
      <c r="AP1609" s="71"/>
      <c r="AQ1609" s="70"/>
      <c r="AR1609" s="72"/>
      <c r="AS1609" s="55"/>
      <c r="AT1609" s="55"/>
      <c r="AU1609" s="55"/>
      <c r="AV1609" s="78"/>
    </row>
    <row r="1610" spans="28:48" ht="14.25">
      <c r="AB1610" s="68"/>
      <c r="AC1610" s="69"/>
      <c r="AD1610" s="68"/>
      <c r="AE1610" s="69"/>
      <c r="AF1610" s="69"/>
      <c r="AG1610" s="69"/>
      <c r="AH1610" s="68"/>
      <c r="AI1610" s="68"/>
      <c r="AJ1610" s="68"/>
      <c r="AK1610" s="68"/>
      <c r="AL1610" s="68"/>
      <c r="AM1610" s="68"/>
      <c r="AN1610" s="68"/>
      <c r="AO1610" s="70"/>
      <c r="AP1610" s="71"/>
      <c r="AQ1610" s="70"/>
      <c r="AR1610" s="72"/>
      <c r="AS1610" s="55"/>
      <c r="AT1610" s="55"/>
      <c r="AU1610" s="55"/>
      <c r="AV1610" s="78"/>
    </row>
    <row r="1611" spans="28:48" ht="14.25">
      <c r="AB1611" s="68"/>
      <c r="AC1611" s="69"/>
      <c r="AD1611" s="68"/>
      <c r="AE1611" s="69"/>
      <c r="AF1611" s="69"/>
      <c r="AG1611" s="69"/>
      <c r="AH1611" s="68"/>
      <c r="AI1611" s="68"/>
      <c r="AJ1611" s="68"/>
      <c r="AK1611" s="68"/>
      <c r="AL1611" s="68"/>
      <c r="AM1611" s="68"/>
      <c r="AN1611" s="68"/>
      <c r="AO1611" s="70"/>
      <c r="AP1611" s="71"/>
      <c r="AQ1611" s="70"/>
      <c r="AR1611" s="72"/>
      <c r="AS1611" s="55"/>
      <c r="AT1611" s="55"/>
      <c r="AU1611" s="55"/>
      <c r="AV1611" s="78"/>
    </row>
    <row r="1612" spans="28:48" ht="14.25">
      <c r="AB1612" s="68"/>
      <c r="AC1612" s="69"/>
      <c r="AD1612" s="68"/>
      <c r="AE1612" s="69"/>
      <c r="AF1612" s="69"/>
      <c r="AG1612" s="69"/>
      <c r="AH1612" s="68"/>
      <c r="AI1612" s="68"/>
      <c r="AJ1612" s="68"/>
      <c r="AK1612" s="68"/>
      <c r="AL1612" s="68"/>
      <c r="AM1612" s="68"/>
      <c r="AN1612" s="68"/>
      <c r="AO1612" s="70"/>
      <c r="AP1612" s="71"/>
      <c r="AQ1612" s="70"/>
      <c r="AR1612" s="72"/>
      <c r="AS1612" s="55"/>
      <c r="AT1612" s="55"/>
      <c r="AU1612" s="55"/>
      <c r="AV1612" s="78"/>
    </row>
    <row r="1613" spans="28:48" ht="14.25">
      <c r="AB1613" s="68"/>
      <c r="AC1613" s="69"/>
      <c r="AD1613" s="68"/>
      <c r="AE1613" s="69"/>
      <c r="AF1613" s="69"/>
      <c r="AG1613" s="69"/>
      <c r="AH1613" s="68"/>
      <c r="AI1613" s="68"/>
      <c r="AJ1613" s="68"/>
      <c r="AK1613" s="68"/>
      <c r="AL1613" s="68"/>
      <c r="AM1613" s="68"/>
      <c r="AN1613" s="68"/>
      <c r="AO1613" s="70"/>
      <c r="AP1613" s="71"/>
      <c r="AQ1613" s="70"/>
      <c r="AR1613" s="72"/>
      <c r="AS1613" s="55"/>
      <c r="AT1613" s="55"/>
      <c r="AU1613" s="55"/>
      <c r="AV1613" s="78"/>
    </row>
    <row r="1614" spans="28:48" ht="14.25">
      <c r="AB1614" s="68"/>
      <c r="AC1614" s="69"/>
      <c r="AD1614" s="68"/>
      <c r="AE1614" s="69"/>
      <c r="AF1614" s="69"/>
      <c r="AG1614" s="69"/>
      <c r="AH1614" s="68"/>
      <c r="AI1614" s="68"/>
      <c r="AJ1614" s="68"/>
      <c r="AK1614" s="68"/>
      <c r="AL1614" s="68"/>
      <c r="AM1614" s="68"/>
      <c r="AN1614" s="68"/>
      <c r="AO1614" s="70"/>
      <c r="AP1614" s="71"/>
      <c r="AQ1614" s="70"/>
      <c r="AR1614" s="72"/>
      <c r="AS1614" s="55"/>
      <c r="AT1614" s="55"/>
      <c r="AU1614" s="55"/>
      <c r="AV1614" s="78"/>
    </row>
    <row r="1615" spans="28:48" ht="14.25">
      <c r="AB1615" s="68"/>
      <c r="AC1615" s="69"/>
      <c r="AD1615" s="68"/>
      <c r="AE1615" s="69"/>
      <c r="AF1615" s="69"/>
      <c r="AG1615" s="69"/>
      <c r="AH1615" s="68"/>
      <c r="AI1615" s="68"/>
      <c r="AJ1615" s="68"/>
      <c r="AK1615" s="68"/>
      <c r="AL1615" s="68"/>
      <c r="AM1615" s="68"/>
      <c r="AN1615" s="68"/>
      <c r="AO1615" s="70"/>
      <c r="AP1615" s="71"/>
      <c r="AQ1615" s="70"/>
      <c r="AR1615" s="72"/>
      <c r="AS1615" s="55"/>
      <c r="AT1615" s="55"/>
      <c r="AU1615" s="55"/>
      <c r="AV1615" s="78"/>
    </row>
    <row r="1616" spans="28:48" ht="14.25">
      <c r="AB1616" s="68"/>
      <c r="AC1616" s="69"/>
      <c r="AD1616" s="68"/>
      <c r="AE1616" s="69"/>
      <c r="AF1616" s="69"/>
      <c r="AG1616" s="69"/>
      <c r="AH1616" s="68"/>
      <c r="AI1616" s="68"/>
      <c r="AJ1616" s="68"/>
      <c r="AK1616" s="68"/>
      <c r="AL1616" s="68"/>
      <c r="AM1616" s="68"/>
      <c r="AN1616" s="68"/>
      <c r="AO1616" s="70"/>
      <c r="AP1616" s="71"/>
      <c r="AQ1616" s="70"/>
      <c r="AR1616" s="72"/>
      <c r="AS1616" s="55"/>
      <c r="AT1616" s="55"/>
      <c r="AU1616" s="55"/>
      <c r="AV1616" s="78"/>
    </row>
    <row r="1617" spans="28:48" ht="14.25">
      <c r="AB1617" s="68"/>
      <c r="AC1617" s="69"/>
      <c r="AD1617" s="68"/>
      <c r="AE1617" s="69"/>
      <c r="AF1617" s="69"/>
      <c r="AG1617" s="69"/>
      <c r="AH1617" s="68"/>
      <c r="AI1617" s="68"/>
      <c r="AJ1617" s="68"/>
      <c r="AK1617" s="68"/>
      <c r="AL1617" s="68"/>
      <c r="AM1617" s="68"/>
      <c r="AN1617" s="68"/>
      <c r="AO1617" s="70"/>
      <c r="AP1617" s="71"/>
      <c r="AQ1617" s="70"/>
      <c r="AR1617" s="72"/>
      <c r="AS1617" s="55"/>
      <c r="AT1617" s="55"/>
      <c r="AU1617" s="55"/>
      <c r="AV1617" s="78"/>
    </row>
    <row r="1618" spans="28:48" ht="14.25">
      <c r="AB1618" s="68"/>
      <c r="AC1618" s="69"/>
      <c r="AD1618" s="68"/>
      <c r="AE1618" s="69"/>
      <c r="AF1618" s="69"/>
      <c r="AG1618" s="69"/>
      <c r="AH1618" s="68"/>
      <c r="AI1618" s="68"/>
      <c r="AJ1618" s="68"/>
      <c r="AK1618" s="68"/>
      <c r="AL1618" s="68"/>
      <c r="AM1618" s="68"/>
      <c r="AN1618" s="68"/>
      <c r="AO1618" s="70"/>
      <c r="AP1618" s="71"/>
      <c r="AQ1618" s="70"/>
      <c r="AR1618" s="72"/>
      <c r="AS1618" s="55"/>
      <c r="AT1618" s="55"/>
      <c r="AU1618" s="55"/>
      <c r="AV1618" s="78"/>
    </row>
    <row r="1619" spans="28:48" ht="14.25">
      <c r="AB1619" s="68"/>
      <c r="AC1619" s="69"/>
      <c r="AD1619" s="68"/>
      <c r="AE1619" s="69"/>
      <c r="AF1619" s="69"/>
      <c r="AG1619" s="69"/>
      <c r="AH1619" s="68"/>
      <c r="AI1619" s="68"/>
      <c r="AJ1619" s="68"/>
      <c r="AK1619" s="68"/>
      <c r="AL1619" s="68"/>
      <c r="AM1619" s="68"/>
      <c r="AN1619" s="68"/>
      <c r="AO1619" s="70"/>
      <c r="AP1619" s="71"/>
      <c r="AQ1619" s="70"/>
      <c r="AR1619" s="72"/>
      <c r="AS1619" s="55"/>
      <c r="AT1619" s="55"/>
      <c r="AU1619" s="55"/>
      <c r="AV1619" s="78"/>
    </row>
    <row r="1620" spans="28:48" ht="14.25">
      <c r="AB1620" s="68"/>
      <c r="AC1620" s="69"/>
      <c r="AD1620" s="68"/>
      <c r="AE1620" s="69"/>
      <c r="AF1620" s="69"/>
      <c r="AG1620" s="69"/>
      <c r="AH1620" s="68"/>
      <c r="AI1620" s="68"/>
      <c r="AJ1620" s="68"/>
      <c r="AK1620" s="68"/>
      <c r="AL1620" s="68"/>
      <c r="AM1620" s="68"/>
      <c r="AN1620" s="68"/>
      <c r="AO1620" s="70"/>
      <c r="AP1620" s="71"/>
      <c r="AQ1620" s="70"/>
      <c r="AR1620" s="72"/>
      <c r="AS1620" s="55"/>
      <c r="AT1620" s="55"/>
      <c r="AU1620" s="55"/>
      <c r="AV1620" s="78"/>
    </row>
    <row r="1621" spans="28:48" ht="14.25">
      <c r="AB1621" s="68"/>
      <c r="AC1621" s="69"/>
      <c r="AD1621" s="68"/>
      <c r="AE1621" s="69"/>
      <c r="AF1621" s="69"/>
      <c r="AG1621" s="69"/>
      <c r="AH1621" s="68"/>
      <c r="AI1621" s="68"/>
      <c r="AJ1621" s="68"/>
      <c r="AK1621" s="68"/>
      <c r="AL1621" s="68"/>
      <c r="AM1621" s="68"/>
      <c r="AN1621" s="68"/>
      <c r="AO1621" s="70"/>
      <c r="AP1621" s="71"/>
      <c r="AQ1621" s="70"/>
      <c r="AR1621" s="72"/>
      <c r="AS1621" s="55"/>
      <c r="AT1621" s="55"/>
      <c r="AU1621" s="55"/>
      <c r="AV1621" s="78"/>
    </row>
    <row r="1622" spans="28:48" ht="14.25">
      <c r="AB1622" s="68"/>
      <c r="AC1622" s="69"/>
      <c r="AD1622" s="68"/>
      <c r="AE1622" s="69"/>
      <c r="AF1622" s="69"/>
      <c r="AG1622" s="69"/>
      <c r="AH1622" s="68"/>
      <c r="AI1622" s="68"/>
      <c r="AJ1622" s="68"/>
      <c r="AK1622" s="68"/>
      <c r="AL1622" s="68"/>
      <c r="AM1622" s="68"/>
      <c r="AN1622" s="68"/>
      <c r="AO1622" s="70"/>
      <c r="AP1622" s="71"/>
      <c r="AQ1622" s="70"/>
      <c r="AR1622" s="72"/>
      <c r="AS1622" s="55"/>
      <c r="AT1622" s="55"/>
      <c r="AU1622" s="55"/>
      <c r="AV1622" s="78"/>
    </row>
    <row r="1623" spans="28:48" ht="14.25">
      <c r="AB1623" s="68"/>
      <c r="AC1623" s="69"/>
      <c r="AD1623" s="68"/>
      <c r="AE1623" s="69"/>
      <c r="AF1623" s="69"/>
      <c r="AG1623" s="69"/>
      <c r="AH1623" s="68"/>
      <c r="AI1623" s="68"/>
      <c r="AJ1623" s="68"/>
      <c r="AK1623" s="68"/>
      <c r="AL1623" s="68"/>
      <c r="AM1623" s="68"/>
      <c r="AN1623" s="68"/>
      <c r="AO1623" s="70"/>
      <c r="AP1623" s="71"/>
      <c r="AQ1623" s="70"/>
      <c r="AR1623" s="72"/>
      <c r="AS1623" s="55"/>
      <c r="AT1623" s="55"/>
      <c r="AU1623" s="55"/>
      <c r="AV1623" s="78"/>
    </row>
    <row r="1624" spans="28:48" ht="14.25">
      <c r="AB1624" s="68"/>
      <c r="AC1624" s="69"/>
      <c r="AD1624" s="68"/>
      <c r="AE1624" s="69"/>
      <c r="AF1624" s="69"/>
      <c r="AG1624" s="69"/>
      <c r="AH1624" s="68"/>
      <c r="AI1624" s="68"/>
      <c r="AJ1624" s="68"/>
      <c r="AK1624" s="68"/>
      <c r="AL1624" s="68"/>
      <c r="AM1624" s="68"/>
      <c r="AN1624" s="68"/>
      <c r="AO1624" s="70"/>
      <c r="AP1624" s="71"/>
      <c r="AQ1624" s="70"/>
      <c r="AR1624" s="72"/>
      <c r="AS1624" s="55"/>
      <c r="AT1624" s="55"/>
      <c r="AU1624" s="55"/>
      <c r="AV1624" s="78"/>
    </row>
    <row r="1625" spans="28:48" ht="14.25">
      <c r="AB1625" s="68"/>
      <c r="AC1625" s="69"/>
      <c r="AD1625" s="68"/>
      <c r="AE1625" s="69"/>
      <c r="AF1625" s="69"/>
      <c r="AG1625" s="69"/>
      <c r="AH1625" s="68"/>
      <c r="AI1625" s="68"/>
      <c r="AJ1625" s="68"/>
      <c r="AK1625" s="68"/>
      <c r="AL1625" s="68"/>
      <c r="AM1625" s="68"/>
      <c r="AN1625" s="68"/>
      <c r="AO1625" s="70"/>
      <c r="AP1625" s="71"/>
      <c r="AQ1625" s="70"/>
      <c r="AR1625" s="72"/>
      <c r="AS1625" s="55"/>
      <c r="AT1625" s="55"/>
      <c r="AU1625" s="55"/>
      <c r="AV1625" s="78"/>
    </row>
    <row r="1626" spans="28:48" ht="14.25">
      <c r="AB1626" s="68"/>
      <c r="AC1626" s="69"/>
      <c r="AD1626" s="68"/>
      <c r="AE1626" s="69"/>
      <c r="AF1626" s="69"/>
      <c r="AG1626" s="69"/>
      <c r="AH1626" s="68"/>
      <c r="AI1626" s="68"/>
      <c r="AJ1626" s="68"/>
      <c r="AK1626" s="68"/>
      <c r="AL1626" s="68"/>
      <c r="AM1626" s="68"/>
      <c r="AN1626" s="68"/>
      <c r="AO1626" s="70"/>
      <c r="AP1626" s="71"/>
      <c r="AQ1626" s="70"/>
      <c r="AR1626" s="72"/>
      <c r="AS1626" s="55"/>
      <c r="AT1626" s="55"/>
      <c r="AU1626" s="55"/>
      <c r="AV1626" s="78"/>
    </row>
    <row r="1627" spans="28:48" ht="14.25">
      <c r="AB1627" s="68"/>
      <c r="AC1627" s="69"/>
      <c r="AD1627" s="68"/>
      <c r="AE1627" s="69"/>
      <c r="AF1627" s="69"/>
      <c r="AG1627" s="69"/>
      <c r="AH1627" s="68"/>
      <c r="AI1627" s="68"/>
      <c r="AJ1627" s="68"/>
      <c r="AK1627" s="68"/>
      <c r="AL1627" s="68"/>
      <c r="AM1627" s="68"/>
      <c r="AN1627" s="68"/>
      <c r="AO1627" s="70"/>
      <c r="AP1627" s="71"/>
      <c r="AQ1627" s="70"/>
      <c r="AR1627" s="72"/>
      <c r="AS1627" s="55"/>
      <c r="AT1627" s="55"/>
      <c r="AU1627" s="55"/>
      <c r="AV1627" s="78"/>
    </row>
    <row r="1628" spans="28:48" ht="14.25">
      <c r="AB1628" s="68"/>
      <c r="AC1628" s="69"/>
      <c r="AD1628" s="68"/>
      <c r="AE1628" s="69"/>
      <c r="AF1628" s="69"/>
      <c r="AG1628" s="69"/>
      <c r="AH1628" s="68"/>
      <c r="AI1628" s="68"/>
      <c r="AJ1628" s="68"/>
      <c r="AK1628" s="68"/>
      <c r="AL1628" s="68"/>
      <c r="AM1628" s="68"/>
      <c r="AN1628" s="68"/>
      <c r="AO1628" s="70"/>
      <c r="AP1628" s="71"/>
      <c r="AQ1628" s="70"/>
      <c r="AR1628" s="72"/>
      <c r="AS1628" s="55"/>
      <c r="AT1628" s="55"/>
      <c r="AU1628" s="55"/>
      <c r="AV1628" s="78"/>
    </row>
    <row r="1629" spans="28:48" ht="14.25">
      <c r="AB1629" s="68"/>
      <c r="AC1629" s="69"/>
      <c r="AD1629" s="68"/>
      <c r="AE1629" s="69"/>
      <c r="AF1629" s="69"/>
      <c r="AG1629" s="69"/>
      <c r="AH1629" s="68"/>
      <c r="AI1629" s="68"/>
      <c r="AJ1629" s="68"/>
      <c r="AK1629" s="68"/>
      <c r="AL1629" s="68"/>
      <c r="AM1629" s="68"/>
      <c r="AN1629" s="68"/>
      <c r="AO1629" s="70"/>
      <c r="AP1629" s="71"/>
      <c r="AQ1629" s="70"/>
      <c r="AR1629" s="72"/>
      <c r="AS1629" s="55"/>
      <c r="AT1629" s="55"/>
      <c r="AU1629" s="55"/>
      <c r="AV1629" s="78"/>
    </row>
    <row r="1630" spans="28:48" ht="14.25">
      <c r="AB1630" s="68"/>
      <c r="AC1630" s="69"/>
      <c r="AD1630" s="68"/>
      <c r="AE1630" s="69"/>
      <c r="AF1630" s="69"/>
      <c r="AG1630" s="69"/>
      <c r="AH1630" s="68"/>
      <c r="AI1630" s="68"/>
      <c r="AJ1630" s="68"/>
      <c r="AK1630" s="68"/>
      <c r="AL1630" s="68"/>
      <c r="AM1630" s="68"/>
      <c r="AN1630" s="68"/>
      <c r="AO1630" s="70"/>
      <c r="AP1630" s="71"/>
      <c r="AQ1630" s="70"/>
      <c r="AR1630" s="72"/>
      <c r="AS1630" s="55"/>
      <c r="AT1630" s="55"/>
      <c r="AU1630" s="55"/>
      <c r="AV1630" s="78"/>
    </row>
    <row r="1631" spans="28:48" ht="14.25">
      <c r="AB1631" s="68"/>
      <c r="AC1631" s="69"/>
      <c r="AD1631" s="68"/>
      <c r="AE1631" s="69"/>
      <c r="AF1631" s="69"/>
      <c r="AG1631" s="69"/>
      <c r="AH1631" s="68"/>
      <c r="AI1631" s="68"/>
      <c r="AJ1631" s="68"/>
      <c r="AK1631" s="68"/>
      <c r="AL1631" s="68"/>
      <c r="AM1631" s="68"/>
      <c r="AN1631" s="68"/>
      <c r="AO1631" s="70"/>
      <c r="AP1631" s="71"/>
      <c r="AQ1631" s="70"/>
      <c r="AR1631" s="72"/>
      <c r="AS1631" s="55"/>
      <c r="AT1631" s="55"/>
      <c r="AU1631" s="55"/>
      <c r="AV1631" s="78"/>
    </row>
    <row r="1632" spans="28:48" ht="14.25">
      <c r="AB1632" s="68"/>
      <c r="AC1632" s="69"/>
      <c r="AD1632" s="68"/>
      <c r="AE1632" s="69"/>
      <c r="AF1632" s="69"/>
      <c r="AG1632" s="69"/>
      <c r="AH1632" s="68"/>
      <c r="AI1632" s="68"/>
      <c r="AJ1632" s="68"/>
      <c r="AK1632" s="68"/>
      <c r="AL1632" s="68"/>
      <c r="AM1632" s="68"/>
      <c r="AN1632" s="68"/>
      <c r="AO1632" s="70"/>
      <c r="AP1632" s="71"/>
      <c r="AQ1632" s="70"/>
      <c r="AR1632" s="72"/>
      <c r="AS1632" s="55"/>
      <c r="AT1632" s="55"/>
      <c r="AU1632" s="55"/>
      <c r="AV1632" s="78"/>
    </row>
    <row r="1633" spans="28:48" ht="14.25">
      <c r="AB1633" s="68"/>
      <c r="AC1633" s="69"/>
      <c r="AD1633" s="68"/>
      <c r="AE1633" s="69"/>
      <c r="AF1633" s="69"/>
      <c r="AG1633" s="69"/>
      <c r="AH1633" s="68"/>
      <c r="AI1633" s="68"/>
      <c r="AJ1633" s="68"/>
      <c r="AK1633" s="68"/>
      <c r="AL1633" s="68"/>
      <c r="AM1633" s="68"/>
      <c r="AN1633" s="68"/>
      <c r="AO1633" s="70"/>
      <c r="AP1633" s="71"/>
      <c r="AQ1633" s="70"/>
      <c r="AR1633" s="72"/>
      <c r="AS1633" s="55"/>
      <c r="AT1633" s="55"/>
      <c r="AU1633" s="55"/>
      <c r="AV1633" s="78"/>
    </row>
    <row r="1634" spans="28:48" ht="14.25">
      <c r="AB1634" s="68"/>
      <c r="AC1634" s="69"/>
      <c r="AD1634" s="68"/>
      <c r="AE1634" s="69"/>
      <c r="AF1634" s="69"/>
      <c r="AG1634" s="69"/>
      <c r="AH1634" s="68"/>
      <c r="AI1634" s="68"/>
      <c r="AJ1634" s="68"/>
      <c r="AK1634" s="68"/>
      <c r="AL1634" s="68"/>
      <c r="AM1634" s="68"/>
      <c r="AN1634" s="68"/>
      <c r="AO1634" s="70"/>
      <c r="AP1634" s="71"/>
      <c r="AQ1634" s="70"/>
      <c r="AR1634" s="72"/>
      <c r="AS1634" s="55"/>
      <c r="AT1634" s="55"/>
      <c r="AU1634" s="55"/>
      <c r="AV1634" s="78"/>
    </row>
    <row r="1635" spans="28:48" ht="14.25">
      <c r="AB1635" s="68"/>
      <c r="AC1635" s="69"/>
      <c r="AD1635" s="68"/>
      <c r="AE1635" s="69"/>
      <c r="AF1635" s="69"/>
      <c r="AG1635" s="69"/>
      <c r="AH1635" s="68"/>
      <c r="AI1635" s="68"/>
      <c r="AJ1635" s="68"/>
      <c r="AK1635" s="68"/>
      <c r="AL1635" s="68"/>
      <c r="AM1635" s="68"/>
      <c r="AN1635" s="68"/>
      <c r="AO1635" s="70"/>
      <c r="AP1635" s="71"/>
      <c r="AQ1635" s="70"/>
      <c r="AR1635" s="72"/>
      <c r="AS1635" s="55"/>
      <c r="AT1635" s="55"/>
      <c r="AU1635" s="55"/>
      <c r="AV1635" s="78"/>
    </row>
    <row r="1636" spans="28:48" ht="14.25">
      <c r="AB1636" s="68"/>
      <c r="AC1636" s="69"/>
      <c r="AD1636" s="68"/>
      <c r="AE1636" s="69"/>
      <c r="AF1636" s="69"/>
      <c r="AG1636" s="69"/>
      <c r="AH1636" s="68"/>
      <c r="AI1636" s="68"/>
      <c r="AJ1636" s="68"/>
      <c r="AK1636" s="68"/>
      <c r="AL1636" s="68"/>
      <c r="AM1636" s="68"/>
      <c r="AN1636" s="68"/>
      <c r="AO1636" s="70"/>
      <c r="AP1636" s="71"/>
      <c r="AQ1636" s="70"/>
      <c r="AR1636" s="72"/>
      <c r="AS1636" s="55"/>
      <c r="AT1636" s="55"/>
      <c r="AU1636" s="55"/>
      <c r="AV1636" s="78"/>
    </row>
    <row r="1637" spans="28:48" ht="14.25">
      <c r="AB1637" s="68"/>
      <c r="AC1637" s="69"/>
      <c r="AD1637" s="68"/>
      <c r="AE1637" s="69"/>
      <c r="AF1637" s="69"/>
      <c r="AG1637" s="69"/>
      <c r="AH1637" s="68"/>
      <c r="AI1637" s="68"/>
      <c r="AJ1637" s="68"/>
      <c r="AK1637" s="68"/>
      <c r="AL1637" s="68"/>
      <c r="AM1637" s="68"/>
      <c r="AN1637" s="68"/>
      <c r="AO1637" s="70"/>
      <c r="AP1637" s="71"/>
      <c r="AQ1637" s="70"/>
      <c r="AR1637" s="72"/>
      <c r="AS1637" s="55"/>
      <c r="AT1637" s="55"/>
      <c r="AU1637" s="55"/>
      <c r="AV1637" s="78"/>
    </row>
    <row r="1638" spans="28:48" ht="14.25">
      <c r="AB1638" s="68"/>
      <c r="AC1638" s="69"/>
      <c r="AD1638" s="68"/>
      <c r="AE1638" s="69"/>
      <c r="AF1638" s="69"/>
      <c r="AG1638" s="69"/>
      <c r="AH1638" s="68"/>
      <c r="AI1638" s="68"/>
      <c r="AJ1638" s="68"/>
      <c r="AK1638" s="68"/>
      <c r="AL1638" s="68"/>
      <c r="AM1638" s="68"/>
      <c r="AN1638" s="68"/>
      <c r="AO1638" s="70"/>
      <c r="AP1638" s="71"/>
      <c r="AQ1638" s="70"/>
      <c r="AR1638" s="72"/>
      <c r="AS1638" s="55"/>
      <c r="AT1638" s="55"/>
      <c r="AU1638" s="55"/>
      <c r="AV1638" s="78"/>
    </row>
    <row r="1639" spans="28:48" ht="14.25">
      <c r="AB1639" s="68"/>
      <c r="AC1639" s="69"/>
      <c r="AD1639" s="68"/>
      <c r="AE1639" s="69"/>
      <c r="AF1639" s="69"/>
      <c r="AG1639" s="69"/>
      <c r="AH1639" s="68"/>
      <c r="AI1639" s="68"/>
      <c r="AJ1639" s="68"/>
      <c r="AK1639" s="68"/>
      <c r="AL1639" s="68"/>
      <c r="AM1639" s="68"/>
      <c r="AN1639" s="68"/>
      <c r="AO1639" s="70"/>
      <c r="AP1639" s="71"/>
      <c r="AQ1639" s="70"/>
      <c r="AR1639" s="72"/>
      <c r="AS1639" s="55"/>
      <c r="AT1639" s="55"/>
      <c r="AU1639" s="55"/>
      <c r="AV1639" s="78"/>
    </row>
    <row r="1640" spans="28:48" ht="14.25">
      <c r="AB1640" s="68"/>
      <c r="AC1640" s="69"/>
      <c r="AD1640" s="68"/>
      <c r="AE1640" s="69"/>
      <c r="AF1640" s="69"/>
      <c r="AG1640" s="69"/>
      <c r="AH1640" s="68"/>
      <c r="AI1640" s="68"/>
      <c r="AJ1640" s="68"/>
      <c r="AK1640" s="68"/>
      <c r="AL1640" s="68"/>
      <c r="AM1640" s="68"/>
      <c r="AN1640" s="68"/>
      <c r="AO1640" s="70"/>
      <c r="AP1640" s="71"/>
      <c r="AQ1640" s="70"/>
      <c r="AR1640" s="72"/>
      <c r="AS1640" s="55"/>
      <c r="AT1640" s="55"/>
      <c r="AU1640" s="55"/>
      <c r="AV1640" s="78"/>
    </row>
    <row r="1641" spans="28:48" ht="14.25">
      <c r="AB1641" s="68"/>
      <c r="AC1641" s="69"/>
      <c r="AD1641" s="68"/>
      <c r="AE1641" s="69"/>
      <c r="AF1641" s="69"/>
      <c r="AG1641" s="69"/>
      <c r="AH1641" s="68"/>
      <c r="AI1641" s="68"/>
      <c r="AJ1641" s="68"/>
      <c r="AK1641" s="68"/>
      <c r="AL1641" s="68"/>
      <c r="AM1641" s="68"/>
      <c r="AN1641" s="68"/>
      <c r="AO1641" s="70"/>
      <c r="AP1641" s="71"/>
      <c r="AQ1641" s="70"/>
      <c r="AR1641" s="72"/>
      <c r="AS1641" s="55"/>
      <c r="AT1641" s="55"/>
      <c r="AU1641" s="55"/>
      <c r="AV1641" s="78"/>
    </row>
    <row r="1642" spans="28:48" ht="14.25">
      <c r="AB1642" s="68"/>
      <c r="AC1642" s="69"/>
      <c r="AD1642" s="68"/>
      <c r="AE1642" s="69"/>
      <c r="AF1642" s="69"/>
      <c r="AG1642" s="69"/>
      <c r="AH1642" s="68"/>
      <c r="AI1642" s="68"/>
      <c r="AJ1642" s="68"/>
      <c r="AK1642" s="68"/>
      <c r="AL1642" s="68"/>
      <c r="AM1642" s="68"/>
      <c r="AN1642" s="68"/>
      <c r="AO1642" s="70"/>
      <c r="AP1642" s="71"/>
      <c r="AQ1642" s="70"/>
      <c r="AR1642" s="72"/>
      <c r="AS1642" s="55"/>
      <c r="AT1642" s="55"/>
      <c r="AU1642" s="55"/>
      <c r="AV1642" s="78"/>
    </row>
    <row r="1643" spans="28:48" ht="14.25">
      <c r="AB1643" s="68"/>
      <c r="AC1643" s="69"/>
      <c r="AD1643" s="68"/>
      <c r="AE1643" s="69"/>
      <c r="AF1643" s="69"/>
      <c r="AG1643" s="69"/>
      <c r="AH1643" s="68"/>
      <c r="AI1643" s="68"/>
      <c r="AJ1643" s="68"/>
      <c r="AK1643" s="68"/>
      <c r="AL1643" s="68"/>
      <c r="AM1643" s="68"/>
      <c r="AN1643" s="68"/>
      <c r="AO1643" s="70"/>
      <c r="AP1643" s="71"/>
      <c r="AQ1643" s="70"/>
      <c r="AR1643" s="72"/>
      <c r="AS1643" s="55"/>
      <c r="AT1643" s="55"/>
      <c r="AU1643" s="55"/>
      <c r="AV1643" s="78"/>
    </row>
    <row r="1644" spans="28:48" ht="14.25">
      <c r="AB1644" s="68"/>
      <c r="AC1644" s="69"/>
      <c r="AD1644" s="68"/>
      <c r="AE1644" s="69"/>
      <c r="AF1644" s="69"/>
      <c r="AG1644" s="69"/>
      <c r="AH1644" s="68"/>
      <c r="AI1644" s="68"/>
      <c r="AJ1644" s="68"/>
      <c r="AK1644" s="68"/>
      <c r="AL1644" s="68"/>
      <c r="AM1644" s="68"/>
      <c r="AN1644" s="68"/>
      <c r="AO1644" s="70"/>
      <c r="AP1644" s="71"/>
      <c r="AQ1644" s="70"/>
      <c r="AR1644" s="72"/>
      <c r="AS1644" s="55"/>
      <c r="AT1644" s="55"/>
      <c r="AU1644" s="55"/>
      <c r="AV1644" s="78"/>
    </row>
    <row r="1645" spans="28:48" ht="14.25">
      <c r="AB1645" s="68"/>
      <c r="AC1645" s="69"/>
      <c r="AD1645" s="68"/>
      <c r="AE1645" s="69"/>
      <c r="AF1645" s="69"/>
      <c r="AG1645" s="69"/>
      <c r="AH1645" s="68"/>
      <c r="AI1645" s="68"/>
      <c r="AJ1645" s="68"/>
      <c r="AK1645" s="68"/>
      <c r="AL1645" s="68"/>
      <c r="AM1645" s="68"/>
      <c r="AN1645" s="68"/>
      <c r="AO1645" s="70"/>
      <c r="AP1645" s="71"/>
      <c r="AQ1645" s="70"/>
      <c r="AR1645" s="72"/>
      <c r="AS1645" s="55"/>
      <c r="AT1645" s="55"/>
      <c r="AU1645" s="55"/>
      <c r="AV1645" s="78"/>
    </row>
    <row r="1646" spans="28:48" ht="14.25">
      <c r="AB1646" s="68"/>
      <c r="AC1646" s="69"/>
      <c r="AD1646" s="68"/>
      <c r="AE1646" s="69"/>
      <c r="AF1646" s="69"/>
      <c r="AG1646" s="69"/>
      <c r="AH1646" s="68"/>
      <c r="AI1646" s="68"/>
      <c r="AJ1646" s="68"/>
      <c r="AK1646" s="68"/>
      <c r="AL1646" s="68"/>
      <c r="AM1646" s="68"/>
      <c r="AN1646" s="68"/>
      <c r="AO1646" s="70"/>
      <c r="AP1646" s="71"/>
      <c r="AQ1646" s="70"/>
      <c r="AR1646" s="72"/>
      <c r="AS1646" s="55"/>
      <c r="AT1646" s="55"/>
      <c r="AU1646" s="55"/>
      <c r="AV1646" s="78"/>
    </row>
    <row r="1647" spans="28:48" ht="14.25">
      <c r="AB1647" s="68"/>
      <c r="AC1647" s="69"/>
      <c r="AD1647" s="68"/>
      <c r="AE1647" s="69"/>
      <c r="AF1647" s="69"/>
      <c r="AG1647" s="69"/>
      <c r="AH1647" s="68"/>
      <c r="AI1647" s="68"/>
      <c r="AJ1647" s="68"/>
      <c r="AK1647" s="68"/>
      <c r="AL1647" s="68"/>
      <c r="AM1647" s="68"/>
      <c r="AN1647" s="68"/>
      <c r="AO1647" s="70"/>
      <c r="AP1647" s="71"/>
      <c r="AQ1647" s="70"/>
      <c r="AR1647" s="72"/>
      <c r="AS1647" s="55"/>
      <c r="AT1647" s="55"/>
      <c r="AU1647" s="55"/>
      <c r="AV1647" s="78"/>
    </row>
    <row r="1648" spans="28:48" ht="14.25">
      <c r="AB1648" s="68"/>
      <c r="AC1648" s="69"/>
      <c r="AD1648" s="68"/>
      <c r="AE1648" s="69"/>
      <c r="AF1648" s="69"/>
      <c r="AG1648" s="69"/>
      <c r="AH1648" s="68"/>
      <c r="AI1648" s="68"/>
      <c r="AJ1648" s="68"/>
      <c r="AK1648" s="68"/>
      <c r="AL1648" s="68"/>
      <c r="AM1648" s="68"/>
      <c r="AN1648" s="68"/>
      <c r="AO1648" s="70"/>
      <c r="AP1648" s="71"/>
      <c r="AQ1648" s="70"/>
      <c r="AR1648" s="72"/>
      <c r="AS1648" s="55"/>
      <c r="AT1648" s="55"/>
      <c r="AU1648" s="55"/>
      <c r="AV1648" s="78"/>
    </row>
    <row r="1649" spans="28:48" ht="14.25">
      <c r="AB1649" s="68"/>
      <c r="AC1649" s="69"/>
      <c r="AD1649" s="68"/>
      <c r="AE1649" s="69"/>
      <c r="AF1649" s="69"/>
      <c r="AG1649" s="69"/>
      <c r="AH1649" s="68"/>
      <c r="AI1649" s="68"/>
      <c r="AJ1649" s="68"/>
      <c r="AK1649" s="68"/>
      <c r="AL1649" s="68"/>
      <c r="AM1649" s="68"/>
      <c r="AN1649" s="68"/>
      <c r="AO1649" s="70"/>
      <c r="AP1649" s="71"/>
      <c r="AQ1649" s="70"/>
      <c r="AR1649" s="72"/>
      <c r="AS1649" s="55"/>
      <c r="AT1649" s="55"/>
      <c r="AU1649" s="55"/>
      <c r="AV1649" s="78"/>
    </row>
    <row r="1650" spans="28:48" ht="14.25">
      <c r="AB1650" s="68"/>
      <c r="AC1650" s="69"/>
      <c r="AD1650" s="68"/>
      <c r="AE1650" s="69"/>
      <c r="AF1650" s="69"/>
      <c r="AG1650" s="69"/>
      <c r="AH1650" s="68"/>
      <c r="AI1650" s="68"/>
      <c r="AJ1650" s="68"/>
      <c r="AK1650" s="68"/>
      <c r="AL1650" s="68"/>
      <c r="AM1650" s="68"/>
      <c r="AN1650" s="68"/>
      <c r="AO1650" s="70"/>
      <c r="AP1650" s="71"/>
      <c r="AQ1650" s="70"/>
      <c r="AR1650" s="72"/>
      <c r="AS1650" s="55"/>
      <c r="AT1650" s="55"/>
      <c r="AU1650" s="55"/>
      <c r="AV1650" s="78"/>
    </row>
    <row r="1651" spans="28:48" ht="14.25">
      <c r="AB1651" s="68"/>
      <c r="AC1651" s="69"/>
      <c r="AD1651" s="68"/>
      <c r="AE1651" s="69"/>
      <c r="AF1651" s="69"/>
      <c r="AG1651" s="69"/>
      <c r="AH1651" s="68"/>
      <c r="AI1651" s="68"/>
      <c r="AJ1651" s="68"/>
      <c r="AK1651" s="68"/>
      <c r="AL1651" s="68"/>
      <c r="AM1651" s="68"/>
      <c r="AN1651" s="68"/>
      <c r="AO1651" s="70"/>
      <c r="AP1651" s="71"/>
      <c r="AQ1651" s="70"/>
      <c r="AR1651" s="72"/>
      <c r="AS1651" s="55"/>
      <c r="AT1651" s="55"/>
      <c r="AU1651" s="55"/>
      <c r="AV1651" s="78"/>
    </row>
    <row r="1652" spans="28:48" ht="14.25">
      <c r="AB1652" s="68"/>
      <c r="AC1652" s="69"/>
      <c r="AD1652" s="68"/>
      <c r="AE1652" s="69"/>
      <c r="AF1652" s="69"/>
      <c r="AG1652" s="69"/>
      <c r="AH1652" s="68"/>
      <c r="AI1652" s="68"/>
      <c r="AJ1652" s="68"/>
      <c r="AK1652" s="68"/>
      <c r="AL1652" s="68"/>
      <c r="AM1652" s="68"/>
      <c r="AN1652" s="68"/>
      <c r="AO1652" s="70"/>
      <c r="AP1652" s="71"/>
      <c r="AQ1652" s="70"/>
      <c r="AR1652" s="72"/>
      <c r="AS1652" s="55"/>
      <c r="AT1652" s="55"/>
      <c r="AU1652" s="55"/>
      <c r="AV1652" s="78"/>
    </row>
    <row r="1653" spans="28:48" ht="14.25">
      <c r="AB1653" s="68"/>
      <c r="AC1653" s="69"/>
      <c r="AD1653" s="68"/>
      <c r="AE1653" s="69"/>
      <c r="AF1653" s="69"/>
      <c r="AG1653" s="69"/>
      <c r="AH1653" s="68"/>
      <c r="AI1653" s="68"/>
      <c r="AJ1653" s="68"/>
      <c r="AK1653" s="68"/>
      <c r="AL1653" s="68"/>
      <c r="AM1653" s="68"/>
      <c r="AN1653" s="68"/>
      <c r="AO1653" s="70"/>
      <c r="AP1653" s="71"/>
      <c r="AQ1653" s="70"/>
      <c r="AR1653" s="72"/>
      <c r="AS1653" s="55"/>
      <c r="AT1653" s="55"/>
      <c r="AU1653" s="55"/>
      <c r="AV1653" s="78"/>
    </row>
    <row r="1654" spans="28:48" ht="14.25">
      <c r="AB1654" s="68"/>
      <c r="AC1654" s="69"/>
      <c r="AD1654" s="68"/>
      <c r="AE1654" s="69"/>
      <c r="AF1654" s="69"/>
      <c r="AG1654" s="69"/>
      <c r="AH1654" s="68"/>
      <c r="AI1654" s="68"/>
      <c r="AJ1654" s="68"/>
      <c r="AK1654" s="68"/>
      <c r="AL1654" s="68"/>
      <c r="AM1654" s="68"/>
      <c r="AN1654" s="68"/>
      <c r="AO1654" s="70"/>
      <c r="AP1654" s="71"/>
      <c r="AQ1654" s="70"/>
      <c r="AR1654" s="72"/>
      <c r="AS1654" s="55"/>
      <c r="AT1654" s="55"/>
      <c r="AU1654" s="55"/>
      <c r="AV1654" s="78"/>
    </row>
    <row r="1655" spans="28:48" ht="14.25">
      <c r="AB1655" s="68"/>
      <c r="AC1655" s="69"/>
      <c r="AD1655" s="68"/>
      <c r="AE1655" s="69"/>
      <c r="AF1655" s="69"/>
      <c r="AG1655" s="69"/>
      <c r="AH1655" s="68"/>
      <c r="AI1655" s="68"/>
      <c r="AJ1655" s="68"/>
      <c r="AK1655" s="68"/>
      <c r="AL1655" s="68"/>
      <c r="AM1655" s="68"/>
      <c r="AN1655" s="68"/>
      <c r="AO1655" s="70"/>
      <c r="AP1655" s="71"/>
      <c r="AQ1655" s="70"/>
      <c r="AR1655" s="72"/>
      <c r="AS1655" s="55"/>
      <c r="AT1655" s="55"/>
      <c r="AU1655" s="55"/>
      <c r="AV1655" s="78"/>
    </row>
    <row r="1656" spans="28:48" ht="14.25">
      <c r="AB1656" s="68"/>
      <c r="AC1656" s="69"/>
      <c r="AD1656" s="68"/>
      <c r="AE1656" s="69"/>
      <c r="AF1656" s="69"/>
      <c r="AG1656" s="69"/>
      <c r="AH1656" s="68"/>
      <c r="AI1656" s="68"/>
      <c r="AJ1656" s="68"/>
      <c r="AK1656" s="68"/>
      <c r="AL1656" s="68"/>
      <c r="AM1656" s="68"/>
      <c r="AN1656" s="68"/>
      <c r="AO1656" s="70"/>
      <c r="AP1656" s="71"/>
      <c r="AQ1656" s="70"/>
      <c r="AR1656" s="72"/>
      <c r="AS1656" s="55"/>
      <c r="AT1656" s="55"/>
      <c r="AU1656" s="55"/>
      <c r="AV1656" s="78"/>
    </row>
    <row r="1657" spans="28:48" ht="14.25">
      <c r="AB1657" s="68"/>
      <c r="AC1657" s="69"/>
      <c r="AD1657" s="68"/>
      <c r="AE1657" s="69"/>
      <c r="AF1657" s="69"/>
      <c r="AG1657" s="69"/>
      <c r="AH1657" s="68"/>
      <c r="AI1657" s="68"/>
      <c r="AJ1657" s="68"/>
      <c r="AK1657" s="68"/>
      <c r="AL1657" s="68"/>
      <c r="AM1657" s="68"/>
      <c r="AN1657" s="68"/>
      <c r="AO1657" s="70"/>
      <c r="AP1657" s="71"/>
      <c r="AQ1657" s="70"/>
      <c r="AR1657" s="72"/>
      <c r="AS1657" s="55"/>
      <c r="AT1657" s="55"/>
      <c r="AU1657" s="55"/>
      <c r="AV1657" s="78"/>
    </row>
    <row r="1658" spans="28:48" ht="14.25">
      <c r="AB1658" s="68"/>
      <c r="AC1658" s="69"/>
      <c r="AD1658" s="68"/>
      <c r="AE1658" s="69"/>
      <c r="AF1658" s="69"/>
      <c r="AG1658" s="69"/>
      <c r="AH1658" s="68"/>
      <c r="AI1658" s="68"/>
      <c r="AJ1658" s="68"/>
      <c r="AK1658" s="68"/>
      <c r="AL1658" s="68"/>
      <c r="AM1658" s="68"/>
      <c r="AN1658" s="68"/>
      <c r="AO1658" s="70"/>
      <c r="AP1658" s="71"/>
      <c r="AQ1658" s="70"/>
      <c r="AR1658" s="72"/>
      <c r="AS1658" s="55"/>
      <c r="AT1658" s="55"/>
      <c r="AU1658" s="55"/>
      <c r="AV1658" s="78"/>
    </row>
    <row r="1659" spans="28:48" ht="14.25">
      <c r="AB1659" s="68"/>
      <c r="AC1659" s="69"/>
      <c r="AD1659" s="68"/>
      <c r="AE1659" s="69"/>
      <c r="AF1659" s="69"/>
      <c r="AG1659" s="69"/>
      <c r="AH1659" s="68"/>
      <c r="AI1659" s="68"/>
      <c r="AJ1659" s="68"/>
      <c r="AK1659" s="68"/>
      <c r="AL1659" s="68"/>
      <c r="AM1659" s="68"/>
      <c r="AN1659" s="68"/>
      <c r="AO1659" s="70"/>
      <c r="AP1659" s="71"/>
      <c r="AQ1659" s="70"/>
      <c r="AR1659" s="72"/>
      <c r="AS1659" s="55"/>
      <c r="AT1659" s="55"/>
      <c r="AU1659" s="55"/>
      <c r="AV1659" s="78"/>
    </row>
    <row r="1660" spans="28:48" ht="14.25">
      <c r="AB1660" s="68"/>
      <c r="AC1660" s="69"/>
      <c r="AD1660" s="68"/>
      <c r="AE1660" s="69"/>
      <c r="AF1660" s="69"/>
      <c r="AG1660" s="69"/>
      <c r="AH1660" s="68"/>
      <c r="AI1660" s="68"/>
      <c r="AJ1660" s="68"/>
      <c r="AK1660" s="68"/>
      <c r="AL1660" s="68"/>
      <c r="AM1660" s="68"/>
      <c r="AN1660" s="68"/>
      <c r="AO1660" s="70"/>
      <c r="AP1660" s="71"/>
      <c r="AQ1660" s="70"/>
      <c r="AR1660" s="72"/>
      <c r="AS1660" s="55"/>
      <c r="AT1660" s="55"/>
      <c r="AU1660" s="55"/>
      <c r="AV1660" s="78"/>
    </row>
    <row r="1661" spans="28:48" ht="14.25">
      <c r="AB1661" s="68"/>
      <c r="AC1661" s="69"/>
      <c r="AD1661" s="68"/>
      <c r="AE1661" s="69"/>
      <c r="AF1661" s="69"/>
      <c r="AG1661" s="69"/>
      <c r="AH1661" s="68"/>
      <c r="AI1661" s="68"/>
      <c r="AJ1661" s="68"/>
      <c r="AK1661" s="68"/>
      <c r="AL1661" s="68"/>
      <c r="AM1661" s="68"/>
      <c r="AN1661" s="68"/>
      <c r="AO1661" s="70"/>
      <c r="AP1661" s="71"/>
      <c r="AQ1661" s="70"/>
      <c r="AR1661" s="72"/>
      <c r="AS1661" s="55"/>
      <c r="AT1661" s="55"/>
      <c r="AU1661" s="55"/>
      <c r="AV1661" s="78"/>
    </row>
    <row r="1662" spans="28:48" ht="14.25">
      <c r="AB1662" s="68"/>
      <c r="AC1662" s="69"/>
      <c r="AD1662" s="68"/>
      <c r="AE1662" s="69"/>
      <c r="AF1662" s="69"/>
      <c r="AG1662" s="69"/>
      <c r="AH1662" s="68"/>
      <c r="AI1662" s="68"/>
      <c r="AJ1662" s="68"/>
      <c r="AK1662" s="68"/>
      <c r="AL1662" s="68"/>
      <c r="AM1662" s="68"/>
      <c r="AN1662" s="68"/>
      <c r="AO1662" s="70"/>
      <c r="AP1662" s="71"/>
      <c r="AQ1662" s="70"/>
      <c r="AR1662" s="72"/>
      <c r="AS1662" s="55"/>
      <c r="AT1662" s="55"/>
      <c r="AU1662" s="55"/>
      <c r="AV1662" s="78"/>
    </row>
    <row r="1663" spans="28:48" ht="14.25">
      <c r="AB1663" s="68"/>
      <c r="AC1663" s="69"/>
      <c r="AD1663" s="68"/>
      <c r="AE1663" s="69"/>
      <c r="AF1663" s="69"/>
      <c r="AG1663" s="69"/>
      <c r="AH1663" s="68"/>
      <c r="AI1663" s="68"/>
      <c r="AJ1663" s="68"/>
      <c r="AK1663" s="68"/>
      <c r="AL1663" s="68"/>
      <c r="AM1663" s="68"/>
      <c r="AN1663" s="68"/>
      <c r="AO1663" s="70"/>
      <c r="AP1663" s="71"/>
      <c r="AQ1663" s="70"/>
      <c r="AR1663" s="72"/>
      <c r="AS1663" s="55"/>
      <c r="AT1663" s="55"/>
      <c r="AU1663" s="55"/>
      <c r="AV1663" s="78"/>
    </row>
    <row r="1664" spans="28:48" ht="14.25">
      <c r="AB1664" s="68"/>
      <c r="AC1664" s="69"/>
      <c r="AD1664" s="68"/>
      <c r="AE1664" s="69"/>
      <c r="AF1664" s="69"/>
      <c r="AG1664" s="69"/>
      <c r="AH1664" s="68"/>
      <c r="AI1664" s="68"/>
      <c r="AJ1664" s="68"/>
      <c r="AK1664" s="68"/>
      <c r="AL1664" s="68"/>
      <c r="AM1664" s="68"/>
      <c r="AN1664" s="68"/>
      <c r="AO1664" s="70"/>
      <c r="AP1664" s="71"/>
      <c r="AQ1664" s="70"/>
      <c r="AR1664" s="72"/>
      <c r="AS1664" s="55"/>
      <c r="AT1664" s="55"/>
      <c r="AU1664" s="55"/>
      <c r="AV1664" s="78"/>
    </row>
    <row r="1665" spans="28:48" ht="14.25">
      <c r="AB1665" s="68"/>
      <c r="AC1665" s="69"/>
      <c r="AD1665" s="68"/>
      <c r="AE1665" s="69"/>
      <c r="AF1665" s="69"/>
      <c r="AG1665" s="69"/>
      <c r="AH1665" s="68"/>
      <c r="AI1665" s="68"/>
      <c r="AJ1665" s="68"/>
      <c r="AK1665" s="68"/>
      <c r="AL1665" s="68"/>
      <c r="AM1665" s="68"/>
      <c r="AN1665" s="68"/>
      <c r="AO1665" s="70"/>
      <c r="AP1665" s="71"/>
      <c r="AQ1665" s="70"/>
      <c r="AR1665" s="72"/>
      <c r="AS1665" s="55"/>
      <c r="AT1665" s="55"/>
      <c r="AU1665" s="55"/>
      <c r="AV1665" s="78"/>
    </row>
    <row r="1666" spans="28:48" ht="14.25">
      <c r="AB1666" s="68"/>
      <c r="AC1666" s="69"/>
      <c r="AD1666" s="68"/>
      <c r="AE1666" s="69"/>
      <c r="AF1666" s="69"/>
      <c r="AG1666" s="69"/>
      <c r="AH1666" s="68"/>
      <c r="AI1666" s="68"/>
      <c r="AJ1666" s="68"/>
      <c r="AK1666" s="68"/>
      <c r="AL1666" s="68"/>
      <c r="AM1666" s="68"/>
      <c r="AN1666" s="68"/>
      <c r="AO1666" s="70"/>
      <c r="AP1666" s="71"/>
      <c r="AQ1666" s="70"/>
      <c r="AR1666" s="72"/>
      <c r="AS1666" s="55"/>
      <c r="AT1666" s="55"/>
      <c r="AU1666" s="55"/>
      <c r="AV1666" s="78"/>
    </row>
    <row r="1667" spans="28:48" ht="14.25">
      <c r="AB1667" s="68"/>
      <c r="AC1667" s="69"/>
      <c r="AD1667" s="68"/>
      <c r="AE1667" s="69"/>
      <c r="AF1667" s="69"/>
      <c r="AG1667" s="69"/>
      <c r="AH1667" s="68"/>
      <c r="AI1667" s="68"/>
      <c r="AJ1667" s="68"/>
      <c r="AK1667" s="68"/>
      <c r="AL1667" s="68"/>
      <c r="AM1667" s="68"/>
      <c r="AN1667" s="68"/>
      <c r="AO1667" s="70"/>
      <c r="AP1667" s="71"/>
      <c r="AQ1667" s="70"/>
      <c r="AR1667" s="72"/>
      <c r="AS1667" s="55"/>
      <c r="AT1667" s="55"/>
      <c r="AU1667" s="55"/>
      <c r="AV1667" s="78"/>
    </row>
    <row r="1668" spans="28:48" ht="14.25">
      <c r="AB1668" s="68"/>
      <c r="AC1668" s="69"/>
      <c r="AD1668" s="68"/>
      <c r="AE1668" s="69"/>
      <c r="AF1668" s="69"/>
      <c r="AG1668" s="69"/>
      <c r="AH1668" s="68"/>
      <c r="AI1668" s="68"/>
      <c r="AJ1668" s="68"/>
      <c r="AK1668" s="68"/>
      <c r="AL1668" s="68"/>
      <c r="AM1668" s="68"/>
      <c r="AN1668" s="68"/>
      <c r="AO1668" s="70"/>
      <c r="AP1668" s="71"/>
      <c r="AQ1668" s="70"/>
      <c r="AR1668" s="72"/>
      <c r="AS1668" s="55"/>
      <c r="AT1668" s="55"/>
      <c r="AU1668" s="55"/>
      <c r="AV1668" s="78"/>
    </row>
    <row r="1669" spans="28:48" ht="14.25">
      <c r="AB1669" s="68"/>
      <c r="AC1669" s="69"/>
      <c r="AD1669" s="68"/>
      <c r="AE1669" s="69"/>
      <c r="AF1669" s="69"/>
      <c r="AG1669" s="69"/>
      <c r="AH1669" s="68"/>
      <c r="AI1669" s="68"/>
      <c r="AJ1669" s="68"/>
      <c r="AK1669" s="68"/>
      <c r="AL1669" s="68"/>
      <c r="AM1669" s="68"/>
      <c r="AN1669" s="68"/>
      <c r="AO1669" s="70"/>
      <c r="AP1669" s="71"/>
      <c r="AQ1669" s="70"/>
      <c r="AR1669" s="72"/>
      <c r="AS1669" s="55"/>
      <c r="AT1669" s="55"/>
      <c r="AU1669" s="55"/>
      <c r="AV1669" s="78"/>
    </row>
    <row r="1670" spans="28:48" ht="14.25">
      <c r="AB1670" s="68"/>
      <c r="AC1670" s="69"/>
      <c r="AD1670" s="68"/>
      <c r="AE1670" s="69"/>
      <c r="AF1670" s="69"/>
      <c r="AG1670" s="69"/>
      <c r="AH1670" s="68"/>
      <c r="AI1670" s="68"/>
      <c r="AJ1670" s="68"/>
      <c r="AK1670" s="68"/>
      <c r="AL1670" s="68"/>
      <c r="AM1670" s="68"/>
      <c r="AN1670" s="68"/>
      <c r="AO1670" s="70"/>
      <c r="AP1670" s="71"/>
      <c r="AQ1670" s="70"/>
      <c r="AR1670" s="72"/>
      <c r="AS1670" s="55"/>
      <c r="AT1670" s="55"/>
      <c r="AU1670" s="55"/>
      <c r="AV1670" s="78"/>
    </row>
    <row r="1671" spans="28:48" ht="14.25">
      <c r="AB1671" s="68"/>
      <c r="AC1671" s="69"/>
      <c r="AD1671" s="68"/>
      <c r="AE1671" s="69"/>
      <c r="AF1671" s="69"/>
      <c r="AG1671" s="69"/>
      <c r="AH1671" s="68"/>
      <c r="AI1671" s="68"/>
      <c r="AJ1671" s="68"/>
      <c r="AK1671" s="68"/>
      <c r="AL1671" s="68"/>
      <c r="AM1671" s="68"/>
      <c r="AN1671" s="68"/>
      <c r="AO1671" s="70"/>
      <c r="AP1671" s="71"/>
      <c r="AQ1671" s="70"/>
      <c r="AR1671" s="72"/>
      <c r="AS1671" s="55"/>
      <c r="AT1671" s="55"/>
      <c r="AU1671" s="55"/>
      <c r="AV1671" s="78"/>
    </row>
    <row r="1672" spans="28:48" ht="14.25">
      <c r="AB1672" s="68"/>
      <c r="AC1672" s="69"/>
      <c r="AD1672" s="68"/>
      <c r="AE1672" s="69"/>
      <c r="AF1672" s="69"/>
      <c r="AG1672" s="69"/>
      <c r="AH1672" s="68"/>
      <c r="AI1672" s="68"/>
      <c r="AJ1672" s="68"/>
      <c r="AK1672" s="68"/>
      <c r="AL1672" s="68"/>
      <c r="AM1672" s="68"/>
      <c r="AN1672" s="68"/>
      <c r="AO1672" s="70"/>
      <c r="AP1672" s="71"/>
      <c r="AQ1672" s="70"/>
      <c r="AR1672" s="72"/>
      <c r="AS1672" s="55"/>
      <c r="AT1672" s="55"/>
      <c r="AU1672" s="55"/>
      <c r="AV1672" s="78"/>
    </row>
    <row r="1673" spans="28:48" ht="14.25">
      <c r="AB1673" s="68"/>
      <c r="AC1673" s="69"/>
      <c r="AD1673" s="68"/>
      <c r="AE1673" s="69"/>
      <c r="AF1673" s="69"/>
      <c r="AG1673" s="69"/>
      <c r="AH1673" s="68"/>
      <c r="AI1673" s="68"/>
      <c r="AJ1673" s="68"/>
      <c r="AK1673" s="68"/>
      <c r="AL1673" s="68"/>
      <c r="AM1673" s="68"/>
      <c r="AN1673" s="68"/>
      <c r="AO1673" s="70"/>
      <c r="AP1673" s="71"/>
      <c r="AQ1673" s="70"/>
      <c r="AR1673" s="72"/>
      <c r="AS1673" s="55"/>
      <c r="AT1673" s="55"/>
      <c r="AU1673" s="55"/>
      <c r="AV1673" s="78"/>
    </row>
    <row r="1674" spans="28:48" ht="14.25">
      <c r="AB1674" s="68"/>
      <c r="AC1674" s="69"/>
      <c r="AD1674" s="68"/>
      <c r="AE1674" s="69"/>
      <c r="AF1674" s="69"/>
      <c r="AG1674" s="69"/>
      <c r="AH1674" s="68"/>
      <c r="AI1674" s="68"/>
      <c r="AJ1674" s="68"/>
      <c r="AK1674" s="68"/>
      <c r="AL1674" s="68"/>
      <c r="AM1674" s="68"/>
      <c r="AN1674" s="68"/>
      <c r="AO1674" s="70"/>
      <c r="AP1674" s="71"/>
      <c r="AQ1674" s="70"/>
      <c r="AR1674" s="72"/>
      <c r="AS1674" s="55"/>
      <c r="AT1674" s="55"/>
      <c r="AU1674" s="55"/>
      <c r="AV1674" s="78"/>
    </row>
    <row r="1675" spans="28:48" ht="14.25">
      <c r="AB1675" s="68"/>
      <c r="AC1675" s="69"/>
      <c r="AD1675" s="68"/>
      <c r="AE1675" s="69"/>
      <c r="AF1675" s="69"/>
      <c r="AG1675" s="69"/>
      <c r="AH1675" s="68"/>
      <c r="AI1675" s="68"/>
      <c r="AJ1675" s="68"/>
      <c r="AK1675" s="68"/>
      <c r="AL1675" s="68"/>
      <c r="AM1675" s="68"/>
      <c r="AN1675" s="68"/>
      <c r="AO1675" s="70"/>
      <c r="AP1675" s="71"/>
      <c r="AQ1675" s="70"/>
      <c r="AR1675" s="72"/>
      <c r="AS1675" s="55"/>
      <c r="AT1675" s="55"/>
      <c r="AU1675" s="55"/>
      <c r="AV1675" s="78"/>
    </row>
    <row r="1676" spans="28:48" ht="14.25">
      <c r="AB1676" s="68"/>
      <c r="AC1676" s="69"/>
      <c r="AD1676" s="68"/>
      <c r="AE1676" s="69"/>
      <c r="AF1676" s="69"/>
      <c r="AG1676" s="69"/>
      <c r="AH1676" s="68"/>
      <c r="AI1676" s="68"/>
      <c r="AJ1676" s="68"/>
      <c r="AK1676" s="68"/>
      <c r="AL1676" s="68"/>
      <c r="AM1676" s="68"/>
      <c r="AN1676" s="68"/>
      <c r="AO1676" s="70"/>
      <c r="AP1676" s="71"/>
      <c r="AQ1676" s="70"/>
      <c r="AR1676" s="72"/>
      <c r="AS1676" s="55"/>
      <c r="AT1676" s="55"/>
      <c r="AU1676" s="55"/>
      <c r="AV1676" s="78"/>
    </row>
    <row r="1677" spans="28:48" ht="14.25">
      <c r="AB1677" s="68"/>
      <c r="AC1677" s="69"/>
      <c r="AD1677" s="68"/>
      <c r="AE1677" s="69"/>
      <c r="AF1677" s="69"/>
      <c r="AG1677" s="69"/>
      <c r="AH1677" s="68"/>
      <c r="AI1677" s="68"/>
      <c r="AJ1677" s="68"/>
      <c r="AK1677" s="68"/>
      <c r="AL1677" s="68"/>
      <c r="AM1677" s="68"/>
      <c r="AN1677" s="68"/>
      <c r="AO1677" s="70"/>
      <c r="AP1677" s="71"/>
      <c r="AQ1677" s="70"/>
      <c r="AR1677" s="72"/>
      <c r="AS1677" s="55"/>
      <c r="AT1677" s="55"/>
      <c r="AU1677" s="55"/>
      <c r="AV1677" s="78"/>
    </row>
    <row r="1678" spans="28:48" ht="14.25">
      <c r="AB1678" s="68"/>
      <c r="AC1678" s="69"/>
      <c r="AD1678" s="68"/>
      <c r="AE1678" s="69"/>
      <c r="AF1678" s="69"/>
      <c r="AG1678" s="69"/>
      <c r="AH1678" s="68"/>
      <c r="AI1678" s="68"/>
      <c r="AJ1678" s="68"/>
      <c r="AK1678" s="68"/>
      <c r="AL1678" s="68"/>
      <c r="AM1678" s="68"/>
      <c r="AN1678" s="68"/>
      <c r="AO1678" s="70"/>
      <c r="AP1678" s="71"/>
      <c r="AQ1678" s="70"/>
      <c r="AR1678" s="72"/>
      <c r="AS1678" s="55"/>
      <c r="AT1678" s="55"/>
      <c r="AU1678" s="55"/>
      <c r="AV1678" s="78"/>
    </row>
    <row r="1679" spans="28:48" ht="14.25">
      <c r="AB1679" s="68"/>
      <c r="AC1679" s="69"/>
      <c r="AD1679" s="68"/>
      <c r="AE1679" s="69"/>
      <c r="AF1679" s="69"/>
      <c r="AG1679" s="69"/>
      <c r="AH1679" s="68"/>
      <c r="AI1679" s="68"/>
      <c r="AJ1679" s="68"/>
      <c r="AK1679" s="68"/>
      <c r="AL1679" s="68"/>
      <c r="AM1679" s="68"/>
      <c r="AN1679" s="68"/>
      <c r="AO1679" s="70"/>
      <c r="AP1679" s="71"/>
      <c r="AQ1679" s="70"/>
      <c r="AR1679" s="72"/>
      <c r="AS1679" s="55"/>
      <c r="AT1679" s="55"/>
      <c r="AU1679" s="55"/>
      <c r="AV1679" s="78"/>
    </row>
    <row r="1680" spans="28:48" ht="14.25">
      <c r="AB1680" s="68"/>
      <c r="AC1680" s="69"/>
      <c r="AD1680" s="68"/>
      <c r="AE1680" s="69"/>
      <c r="AF1680" s="69"/>
      <c r="AG1680" s="69"/>
      <c r="AH1680" s="68"/>
      <c r="AI1680" s="68"/>
      <c r="AJ1680" s="68"/>
      <c r="AK1680" s="68"/>
      <c r="AL1680" s="68"/>
      <c r="AM1680" s="68"/>
      <c r="AN1680" s="68"/>
      <c r="AO1680" s="70"/>
      <c r="AP1680" s="71"/>
      <c r="AQ1680" s="70"/>
      <c r="AR1680" s="72"/>
      <c r="AS1680" s="55"/>
      <c r="AT1680" s="55"/>
      <c r="AU1680" s="55"/>
      <c r="AV1680" s="78"/>
    </row>
    <row r="1681" spans="28:48" ht="14.25">
      <c r="AB1681" s="68"/>
      <c r="AC1681" s="69"/>
      <c r="AD1681" s="68"/>
      <c r="AE1681" s="69"/>
      <c r="AF1681" s="69"/>
      <c r="AG1681" s="69"/>
      <c r="AH1681" s="68"/>
      <c r="AI1681" s="68"/>
      <c r="AJ1681" s="68"/>
      <c r="AK1681" s="68"/>
      <c r="AL1681" s="68"/>
      <c r="AM1681" s="68"/>
      <c r="AN1681" s="68"/>
      <c r="AO1681" s="70"/>
      <c r="AP1681" s="71"/>
      <c r="AQ1681" s="70"/>
      <c r="AR1681" s="72"/>
      <c r="AS1681" s="55"/>
      <c r="AT1681" s="55"/>
      <c r="AU1681" s="55"/>
      <c r="AV1681" s="78"/>
    </row>
    <row r="1682" spans="28:48" ht="14.25">
      <c r="AB1682" s="68"/>
      <c r="AC1682" s="69"/>
      <c r="AD1682" s="68"/>
      <c r="AE1682" s="69"/>
      <c r="AF1682" s="69"/>
      <c r="AG1682" s="69"/>
      <c r="AH1682" s="68"/>
      <c r="AI1682" s="68"/>
      <c r="AJ1682" s="68"/>
      <c r="AK1682" s="68"/>
      <c r="AL1682" s="68"/>
      <c r="AM1682" s="68"/>
      <c r="AN1682" s="68"/>
      <c r="AO1682" s="70"/>
      <c r="AP1682" s="71"/>
      <c r="AQ1682" s="70"/>
      <c r="AR1682" s="72"/>
      <c r="AS1682" s="55"/>
      <c r="AT1682" s="55"/>
      <c r="AU1682" s="55"/>
      <c r="AV1682" s="78"/>
    </row>
    <row r="1683" spans="28:48" ht="14.25">
      <c r="AB1683" s="68"/>
      <c r="AC1683" s="69"/>
      <c r="AD1683" s="68"/>
      <c r="AE1683" s="69"/>
      <c r="AF1683" s="69"/>
      <c r="AG1683" s="69"/>
      <c r="AH1683" s="68"/>
      <c r="AI1683" s="68"/>
      <c r="AJ1683" s="68"/>
      <c r="AK1683" s="68"/>
      <c r="AL1683" s="68"/>
      <c r="AM1683" s="68"/>
      <c r="AN1683" s="68"/>
      <c r="AO1683" s="70"/>
      <c r="AP1683" s="71"/>
      <c r="AQ1683" s="70"/>
      <c r="AR1683" s="72"/>
      <c r="AS1683" s="55"/>
      <c r="AT1683" s="55"/>
      <c r="AU1683" s="55"/>
      <c r="AV1683" s="78"/>
    </row>
    <row r="1684" spans="28:48" ht="14.25">
      <c r="AB1684" s="68"/>
      <c r="AC1684" s="69"/>
      <c r="AD1684" s="68"/>
      <c r="AE1684" s="69"/>
      <c r="AF1684" s="69"/>
      <c r="AG1684" s="69"/>
      <c r="AH1684" s="68"/>
      <c r="AI1684" s="68"/>
      <c r="AJ1684" s="68"/>
      <c r="AK1684" s="68"/>
      <c r="AL1684" s="68"/>
      <c r="AM1684" s="68"/>
      <c r="AN1684" s="68"/>
      <c r="AO1684" s="70"/>
      <c r="AP1684" s="71"/>
      <c r="AQ1684" s="70"/>
      <c r="AR1684" s="72"/>
      <c r="AS1684" s="55"/>
      <c r="AT1684" s="55"/>
      <c r="AU1684" s="55"/>
      <c r="AV1684" s="78"/>
    </row>
    <row r="1685" spans="28:48" ht="14.25">
      <c r="AB1685" s="68"/>
      <c r="AC1685" s="69"/>
      <c r="AD1685" s="68"/>
      <c r="AE1685" s="69"/>
      <c r="AF1685" s="69"/>
      <c r="AG1685" s="69"/>
      <c r="AH1685" s="68"/>
      <c r="AI1685" s="68"/>
      <c r="AJ1685" s="68"/>
      <c r="AK1685" s="68"/>
      <c r="AL1685" s="68"/>
      <c r="AM1685" s="68"/>
      <c r="AN1685" s="68"/>
      <c r="AO1685" s="70"/>
      <c r="AP1685" s="71"/>
      <c r="AQ1685" s="70"/>
      <c r="AR1685" s="72"/>
      <c r="AS1685" s="55"/>
      <c r="AT1685" s="55"/>
      <c r="AU1685" s="55"/>
      <c r="AV1685" s="78"/>
    </row>
    <row r="1686" spans="28:48" ht="14.25">
      <c r="AB1686" s="68"/>
      <c r="AC1686" s="69"/>
      <c r="AD1686" s="68"/>
      <c r="AE1686" s="69"/>
      <c r="AF1686" s="69"/>
      <c r="AG1686" s="69"/>
      <c r="AH1686" s="68"/>
      <c r="AI1686" s="68"/>
      <c r="AJ1686" s="68"/>
      <c r="AK1686" s="68"/>
      <c r="AL1686" s="68"/>
      <c r="AM1686" s="68"/>
      <c r="AN1686" s="68"/>
      <c r="AO1686" s="70"/>
      <c r="AP1686" s="71"/>
      <c r="AQ1686" s="70"/>
      <c r="AR1686" s="72"/>
      <c r="AS1686" s="55"/>
      <c r="AT1686" s="55"/>
      <c r="AU1686" s="55"/>
      <c r="AV1686" s="78"/>
    </row>
    <row r="1687" spans="28:48" ht="14.25">
      <c r="AB1687" s="68"/>
      <c r="AC1687" s="69"/>
      <c r="AD1687" s="68"/>
      <c r="AE1687" s="69"/>
      <c r="AF1687" s="69"/>
      <c r="AG1687" s="69"/>
      <c r="AH1687" s="68"/>
      <c r="AI1687" s="68"/>
      <c r="AJ1687" s="68"/>
      <c r="AK1687" s="68"/>
      <c r="AL1687" s="68"/>
      <c r="AM1687" s="68"/>
      <c r="AN1687" s="68"/>
      <c r="AO1687" s="70"/>
      <c r="AP1687" s="71"/>
      <c r="AQ1687" s="70"/>
      <c r="AR1687" s="72"/>
      <c r="AS1687" s="55"/>
      <c r="AT1687" s="55"/>
      <c r="AU1687" s="55"/>
      <c r="AV1687" s="78"/>
    </row>
    <row r="1688" spans="28:48" ht="14.25">
      <c r="AB1688" s="68"/>
      <c r="AC1688" s="69"/>
      <c r="AD1688" s="68"/>
      <c r="AE1688" s="69"/>
      <c r="AF1688" s="69"/>
      <c r="AG1688" s="69"/>
      <c r="AH1688" s="68"/>
      <c r="AI1688" s="68"/>
      <c r="AJ1688" s="68"/>
      <c r="AK1688" s="68"/>
      <c r="AL1688" s="68"/>
      <c r="AM1688" s="68"/>
      <c r="AN1688" s="68"/>
      <c r="AO1688" s="70"/>
      <c r="AP1688" s="71"/>
      <c r="AQ1688" s="70"/>
      <c r="AR1688" s="72"/>
      <c r="AS1688" s="55"/>
      <c r="AT1688" s="55"/>
      <c r="AU1688" s="55"/>
      <c r="AV1688" s="78"/>
    </row>
    <row r="1689" spans="28:48" ht="14.25">
      <c r="AB1689" s="68"/>
      <c r="AC1689" s="69"/>
      <c r="AD1689" s="68"/>
      <c r="AE1689" s="69"/>
      <c r="AF1689" s="69"/>
      <c r="AG1689" s="69"/>
      <c r="AH1689" s="68"/>
      <c r="AI1689" s="68"/>
      <c r="AJ1689" s="68"/>
      <c r="AK1689" s="68"/>
      <c r="AL1689" s="68"/>
      <c r="AM1689" s="68"/>
      <c r="AN1689" s="68"/>
      <c r="AO1689" s="70"/>
      <c r="AP1689" s="71"/>
      <c r="AQ1689" s="70"/>
      <c r="AR1689" s="72"/>
      <c r="AS1689" s="55"/>
      <c r="AT1689" s="55"/>
      <c r="AU1689" s="55"/>
      <c r="AV1689" s="78"/>
    </row>
    <row r="1690" spans="28:48" ht="14.25">
      <c r="AB1690" s="68"/>
      <c r="AC1690" s="69"/>
      <c r="AD1690" s="68"/>
      <c r="AE1690" s="69"/>
      <c r="AF1690" s="69"/>
      <c r="AG1690" s="69"/>
      <c r="AH1690" s="68"/>
      <c r="AI1690" s="68"/>
      <c r="AJ1690" s="68"/>
      <c r="AK1690" s="68"/>
      <c r="AL1690" s="68"/>
      <c r="AM1690" s="68"/>
      <c r="AN1690" s="68"/>
      <c r="AO1690" s="70"/>
      <c r="AP1690" s="71"/>
      <c r="AQ1690" s="70"/>
      <c r="AR1690" s="72"/>
      <c r="AS1690" s="55"/>
      <c r="AT1690" s="55"/>
      <c r="AU1690" s="55"/>
      <c r="AV1690" s="78"/>
    </row>
    <row r="1691" spans="28:48" ht="14.25">
      <c r="AB1691" s="68"/>
      <c r="AC1691" s="69"/>
      <c r="AD1691" s="68"/>
      <c r="AE1691" s="69"/>
      <c r="AF1691" s="69"/>
      <c r="AG1691" s="69"/>
      <c r="AH1691" s="68"/>
      <c r="AI1691" s="68"/>
      <c r="AJ1691" s="68"/>
      <c r="AK1691" s="68"/>
      <c r="AL1691" s="68"/>
      <c r="AM1691" s="68"/>
      <c r="AN1691" s="68"/>
      <c r="AO1691" s="70"/>
      <c r="AP1691" s="71"/>
      <c r="AQ1691" s="70"/>
      <c r="AR1691" s="72"/>
      <c r="AS1691" s="55"/>
      <c r="AT1691" s="55"/>
      <c r="AU1691" s="55"/>
      <c r="AV1691" s="78"/>
    </row>
    <row r="1692" spans="28:48" ht="14.25">
      <c r="AB1692" s="68"/>
      <c r="AC1692" s="69"/>
      <c r="AD1692" s="68"/>
      <c r="AE1692" s="69"/>
      <c r="AF1692" s="69"/>
      <c r="AG1692" s="69"/>
      <c r="AH1692" s="68"/>
      <c r="AI1692" s="68"/>
      <c r="AJ1692" s="68"/>
      <c r="AK1692" s="68"/>
      <c r="AL1692" s="68"/>
      <c r="AM1692" s="68"/>
      <c r="AN1692" s="68"/>
      <c r="AO1692" s="70"/>
      <c r="AP1692" s="71"/>
      <c r="AQ1692" s="70"/>
      <c r="AR1692" s="72"/>
      <c r="AS1692" s="55"/>
      <c r="AT1692" s="55"/>
      <c r="AU1692" s="55"/>
      <c r="AV1692" s="78"/>
    </row>
    <row r="1693" spans="28:48" ht="14.25">
      <c r="AB1693" s="68"/>
      <c r="AC1693" s="69"/>
      <c r="AD1693" s="68"/>
      <c r="AE1693" s="69"/>
      <c r="AF1693" s="69"/>
      <c r="AG1693" s="69"/>
      <c r="AH1693" s="68"/>
      <c r="AI1693" s="68"/>
      <c r="AJ1693" s="68"/>
      <c r="AK1693" s="68"/>
      <c r="AL1693" s="68"/>
      <c r="AM1693" s="68"/>
      <c r="AN1693" s="68"/>
      <c r="AO1693" s="70"/>
      <c r="AP1693" s="71"/>
      <c r="AQ1693" s="70"/>
      <c r="AR1693" s="72"/>
      <c r="AS1693" s="55"/>
      <c r="AT1693" s="55"/>
      <c r="AU1693" s="55"/>
      <c r="AV1693" s="78"/>
    </row>
    <row r="1694" spans="28:48" ht="14.25">
      <c r="AB1694" s="68"/>
      <c r="AC1694" s="69"/>
      <c r="AD1694" s="68"/>
      <c r="AE1694" s="69"/>
      <c r="AF1694" s="69"/>
      <c r="AG1694" s="69"/>
      <c r="AH1694" s="68"/>
      <c r="AI1694" s="68"/>
      <c r="AJ1694" s="68"/>
      <c r="AK1694" s="68"/>
      <c r="AL1694" s="68"/>
      <c r="AM1694" s="68"/>
      <c r="AN1694" s="68"/>
      <c r="AO1694" s="70"/>
      <c r="AP1694" s="71"/>
      <c r="AQ1694" s="70"/>
      <c r="AR1694" s="72"/>
      <c r="AS1694" s="55"/>
      <c r="AT1694" s="55"/>
      <c r="AU1694" s="55"/>
      <c r="AV1694" s="78"/>
    </row>
    <row r="1695" spans="28:48" ht="14.25">
      <c r="AB1695" s="68"/>
      <c r="AC1695" s="69"/>
      <c r="AD1695" s="68"/>
      <c r="AE1695" s="69"/>
      <c r="AF1695" s="69"/>
      <c r="AG1695" s="69"/>
      <c r="AH1695" s="68"/>
      <c r="AI1695" s="68"/>
      <c r="AJ1695" s="68"/>
      <c r="AK1695" s="68"/>
      <c r="AL1695" s="68"/>
      <c r="AM1695" s="68"/>
      <c r="AN1695" s="68"/>
      <c r="AO1695" s="70"/>
      <c r="AP1695" s="71"/>
      <c r="AQ1695" s="70"/>
      <c r="AR1695" s="72"/>
      <c r="AS1695" s="55"/>
      <c r="AT1695" s="55"/>
      <c r="AU1695" s="55"/>
      <c r="AV1695" s="78"/>
    </row>
    <row r="1696" spans="28:48" ht="14.25">
      <c r="AB1696" s="68"/>
      <c r="AC1696" s="69"/>
      <c r="AD1696" s="68"/>
      <c r="AE1696" s="69"/>
      <c r="AF1696" s="69"/>
      <c r="AG1696" s="69"/>
      <c r="AH1696" s="68"/>
      <c r="AI1696" s="68"/>
      <c r="AJ1696" s="68"/>
      <c r="AK1696" s="68"/>
      <c r="AL1696" s="68"/>
      <c r="AM1696" s="68"/>
      <c r="AN1696" s="68"/>
      <c r="AO1696" s="70"/>
      <c r="AP1696" s="71"/>
      <c r="AQ1696" s="70"/>
      <c r="AR1696" s="72"/>
      <c r="AS1696" s="55"/>
      <c r="AT1696" s="55"/>
      <c r="AU1696" s="55"/>
      <c r="AV1696" s="78"/>
    </row>
    <row r="1697" spans="28:48" ht="14.25">
      <c r="AB1697" s="68"/>
      <c r="AC1697" s="69"/>
      <c r="AD1697" s="68"/>
      <c r="AE1697" s="69"/>
      <c r="AF1697" s="69"/>
      <c r="AG1697" s="69"/>
      <c r="AH1697" s="68"/>
      <c r="AI1697" s="68"/>
      <c r="AJ1697" s="68"/>
      <c r="AK1697" s="68"/>
      <c r="AL1697" s="68"/>
      <c r="AM1697" s="68"/>
      <c r="AN1697" s="68"/>
      <c r="AO1697" s="70"/>
      <c r="AP1697" s="71"/>
      <c r="AQ1697" s="70"/>
      <c r="AR1697" s="72"/>
      <c r="AS1697" s="55"/>
      <c r="AT1697" s="55"/>
      <c r="AU1697" s="55"/>
      <c r="AV1697" s="78"/>
    </row>
    <row r="1698" spans="28:48" ht="14.25">
      <c r="AB1698" s="68"/>
      <c r="AC1698" s="69"/>
      <c r="AD1698" s="68"/>
      <c r="AE1698" s="69"/>
      <c r="AF1698" s="69"/>
      <c r="AG1698" s="69"/>
      <c r="AH1698" s="68"/>
      <c r="AI1698" s="68"/>
      <c r="AJ1698" s="68"/>
      <c r="AK1698" s="68"/>
      <c r="AL1698" s="68"/>
      <c r="AM1698" s="68"/>
      <c r="AN1698" s="68"/>
      <c r="AO1698" s="70"/>
      <c r="AP1698" s="71"/>
      <c r="AQ1698" s="70"/>
      <c r="AR1698" s="72"/>
      <c r="AS1698" s="55"/>
      <c r="AT1698" s="55"/>
      <c r="AU1698" s="55"/>
      <c r="AV1698" s="78"/>
    </row>
    <row r="1699" spans="28:48" ht="14.25">
      <c r="AB1699" s="68"/>
      <c r="AC1699" s="69"/>
      <c r="AD1699" s="68"/>
      <c r="AE1699" s="69"/>
      <c r="AF1699" s="69"/>
      <c r="AG1699" s="69"/>
      <c r="AH1699" s="68"/>
      <c r="AI1699" s="68"/>
      <c r="AJ1699" s="68"/>
      <c r="AK1699" s="68"/>
      <c r="AL1699" s="68"/>
      <c r="AM1699" s="68"/>
      <c r="AN1699" s="68"/>
      <c r="AO1699" s="70"/>
      <c r="AP1699" s="71"/>
      <c r="AQ1699" s="70"/>
      <c r="AR1699" s="72"/>
      <c r="AS1699" s="55"/>
      <c r="AT1699" s="55"/>
      <c r="AU1699" s="55"/>
      <c r="AV1699" s="78"/>
    </row>
    <row r="1700" spans="28:48" ht="14.25">
      <c r="AB1700" s="68"/>
      <c r="AC1700" s="69"/>
      <c r="AD1700" s="68"/>
      <c r="AE1700" s="69"/>
      <c r="AF1700" s="69"/>
      <c r="AG1700" s="69"/>
      <c r="AH1700" s="68"/>
      <c r="AI1700" s="68"/>
      <c r="AJ1700" s="68"/>
      <c r="AK1700" s="68"/>
      <c r="AL1700" s="68"/>
      <c r="AM1700" s="68"/>
      <c r="AN1700" s="68"/>
      <c r="AO1700" s="70"/>
      <c r="AP1700" s="71"/>
      <c r="AQ1700" s="70"/>
      <c r="AR1700" s="72"/>
      <c r="AS1700" s="55"/>
      <c r="AT1700" s="55"/>
      <c r="AU1700" s="55"/>
      <c r="AV1700" s="78"/>
    </row>
    <row r="1701" spans="28:48" ht="14.25">
      <c r="AB1701" s="68"/>
      <c r="AC1701" s="69"/>
      <c r="AD1701" s="68"/>
      <c r="AE1701" s="69"/>
      <c r="AF1701" s="69"/>
      <c r="AG1701" s="69"/>
      <c r="AH1701" s="68"/>
      <c r="AI1701" s="68"/>
      <c r="AJ1701" s="68"/>
      <c r="AK1701" s="68"/>
      <c r="AL1701" s="68"/>
      <c r="AM1701" s="68"/>
      <c r="AN1701" s="68"/>
      <c r="AO1701" s="70"/>
      <c r="AP1701" s="71"/>
      <c r="AQ1701" s="70"/>
      <c r="AR1701" s="72"/>
      <c r="AS1701" s="55"/>
      <c r="AT1701" s="55"/>
      <c r="AU1701" s="55"/>
      <c r="AV1701" s="78"/>
    </row>
    <row r="1702" spans="28:48" ht="14.25">
      <c r="AB1702" s="68"/>
      <c r="AC1702" s="69"/>
      <c r="AD1702" s="68"/>
      <c r="AE1702" s="69"/>
      <c r="AF1702" s="69"/>
      <c r="AG1702" s="69"/>
      <c r="AH1702" s="68"/>
      <c r="AI1702" s="68"/>
      <c r="AJ1702" s="68"/>
      <c r="AK1702" s="68"/>
      <c r="AL1702" s="68"/>
      <c r="AM1702" s="68"/>
      <c r="AN1702" s="68"/>
      <c r="AO1702" s="70"/>
      <c r="AP1702" s="71"/>
      <c r="AQ1702" s="70"/>
      <c r="AR1702" s="72"/>
      <c r="AS1702" s="55"/>
      <c r="AT1702" s="55"/>
      <c r="AU1702" s="55"/>
      <c r="AV1702" s="78"/>
    </row>
    <row r="1703" spans="28:48" ht="14.25">
      <c r="AB1703" s="68"/>
      <c r="AC1703" s="69"/>
      <c r="AD1703" s="68"/>
      <c r="AE1703" s="69"/>
      <c r="AF1703" s="69"/>
      <c r="AG1703" s="69"/>
      <c r="AH1703" s="68"/>
      <c r="AI1703" s="68"/>
      <c r="AJ1703" s="68"/>
      <c r="AK1703" s="68"/>
      <c r="AL1703" s="68"/>
      <c r="AM1703" s="68"/>
      <c r="AN1703" s="68"/>
      <c r="AO1703" s="70"/>
      <c r="AP1703" s="71"/>
      <c r="AQ1703" s="70"/>
      <c r="AR1703" s="72"/>
      <c r="AS1703" s="55"/>
      <c r="AT1703" s="55"/>
      <c r="AU1703" s="55"/>
      <c r="AV1703" s="78"/>
    </row>
    <row r="1704" spans="28:48" ht="14.25">
      <c r="AB1704" s="68"/>
      <c r="AC1704" s="69"/>
      <c r="AD1704" s="68"/>
      <c r="AE1704" s="69"/>
      <c r="AF1704" s="69"/>
      <c r="AG1704" s="69"/>
      <c r="AH1704" s="68"/>
      <c r="AI1704" s="68"/>
      <c r="AJ1704" s="68"/>
      <c r="AK1704" s="68"/>
      <c r="AL1704" s="68"/>
      <c r="AM1704" s="68"/>
      <c r="AN1704" s="68"/>
      <c r="AO1704" s="70"/>
      <c r="AP1704" s="71"/>
      <c r="AQ1704" s="70"/>
      <c r="AR1704" s="72"/>
      <c r="AS1704" s="55"/>
      <c r="AT1704" s="55"/>
      <c r="AU1704" s="55"/>
      <c r="AV1704" s="78"/>
    </row>
    <row r="1705" spans="28:48" ht="14.25">
      <c r="AB1705" s="68"/>
      <c r="AC1705" s="69"/>
      <c r="AD1705" s="68"/>
      <c r="AE1705" s="69"/>
      <c r="AF1705" s="69"/>
      <c r="AG1705" s="69"/>
      <c r="AH1705" s="68"/>
      <c r="AI1705" s="68"/>
      <c r="AJ1705" s="68"/>
      <c r="AK1705" s="68"/>
      <c r="AL1705" s="68"/>
      <c r="AM1705" s="68"/>
      <c r="AN1705" s="68"/>
      <c r="AO1705" s="70"/>
      <c r="AP1705" s="71"/>
      <c r="AQ1705" s="70"/>
      <c r="AR1705" s="72"/>
      <c r="AS1705" s="55"/>
      <c r="AT1705" s="55"/>
      <c r="AU1705" s="55"/>
      <c r="AV1705" s="78"/>
    </row>
    <row r="1706" spans="28:48" ht="14.25">
      <c r="AB1706" s="68"/>
      <c r="AC1706" s="69"/>
      <c r="AD1706" s="68"/>
      <c r="AE1706" s="69"/>
      <c r="AF1706" s="69"/>
      <c r="AG1706" s="69"/>
      <c r="AH1706" s="68"/>
      <c r="AI1706" s="68"/>
      <c r="AJ1706" s="68"/>
      <c r="AK1706" s="68"/>
      <c r="AL1706" s="68"/>
      <c r="AM1706" s="68"/>
      <c r="AN1706" s="68"/>
      <c r="AO1706" s="70"/>
      <c r="AP1706" s="71"/>
      <c r="AQ1706" s="70"/>
      <c r="AR1706" s="72"/>
      <c r="AS1706" s="55"/>
      <c r="AT1706" s="55"/>
      <c r="AU1706" s="55"/>
      <c r="AV1706" s="78"/>
    </row>
    <row r="1707" spans="28:48" ht="14.25">
      <c r="AB1707" s="68"/>
      <c r="AC1707" s="69"/>
      <c r="AD1707" s="68"/>
      <c r="AE1707" s="69"/>
      <c r="AF1707" s="69"/>
      <c r="AG1707" s="69"/>
      <c r="AH1707" s="68"/>
      <c r="AI1707" s="68"/>
      <c r="AJ1707" s="68"/>
      <c r="AK1707" s="68"/>
      <c r="AL1707" s="68"/>
      <c r="AM1707" s="68"/>
      <c r="AN1707" s="68"/>
      <c r="AO1707" s="70"/>
      <c r="AP1707" s="71"/>
      <c r="AQ1707" s="70"/>
      <c r="AR1707" s="72"/>
      <c r="AS1707" s="55"/>
      <c r="AT1707" s="55"/>
      <c r="AU1707" s="55"/>
      <c r="AV1707" s="78"/>
    </row>
    <row r="1708" spans="28:48" ht="14.25">
      <c r="AB1708" s="68"/>
      <c r="AC1708" s="69"/>
      <c r="AD1708" s="68"/>
      <c r="AE1708" s="69"/>
      <c r="AF1708" s="69"/>
      <c r="AG1708" s="69"/>
      <c r="AH1708" s="68"/>
      <c r="AI1708" s="68"/>
      <c r="AJ1708" s="68"/>
      <c r="AK1708" s="68"/>
      <c r="AL1708" s="68"/>
      <c r="AM1708" s="68"/>
      <c r="AN1708" s="68"/>
      <c r="AO1708" s="70"/>
      <c r="AP1708" s="71"/>
      <c r="AQ1708" s="70"/>
      <c r="AR1708" s="72"/>
      <c r="AS1708" s="55"/>
      <c r="AT1708" s="55"/>
      <c r="AU1708" s="55"/>
      <c r="AV1708" s="78"/>
    </row>
    <row r="1709" spans="28:48" ht="14.25">
      <c r="AB1709" s="68"/>
      <c r="AC1709" s="69"/>
      <c r="AD1709" s="68"/>
      <c r="AE1709" s="69"/>
      <c r="AF1709" s="69"/>
      <c r="AG1709" s="69"/>
      <c r="AH1709" s="68"/>
      <c r="AI1709" s="68"/>
      <c r="AJ1709" s="68"/>
      <c r="AK1709" s="68"/>
      <c r="AL1709" s="68"/>
      <c r="AM1709" s="68"/>
      <c r="AN1709" s="68"/>
      <c r="AO1709" s="70"/>
      <c r="AP1709" s="71"/>
      <c r="AQ1709" s="70"/>
      <c r="AR1709" s="72"/>
      <c r="AS1709" s="55"/>
      <c r="AT1709" s="55"/>
      <c r="AU1709" s="55"/>
      <c r="AV1709" s="78"/>
    </row>
    <row r="1710" spans="28:48" ht="14.25">
      <c r="AB1710" s="68"/>
      <c r="AC1710" s="69"/>
      <c r="AD1710" s="68"/>
      <c r="AE1710" s="69"/>
      <c r="AF1710" s="69"/>
      <c r="AG1710" s="69"/>
      <c r="AH1710" s="68"/>
      <c r="AI1710" s="68"/>
      <c r="AJ1710" s="68"/>
      <c r="AK1710" s="68"/>
      <c r="AL1710" s="68"/>
      <c r="AM1710" s="68"/>
      <c r="AN1710" s="68"/>
      <c r="AO1710" s="70"/>
      <c r="AP1710" s="71"/>
      <c r="AQ1710" s="70"/>
      <c r="AR1710" s="72"/>
      <c r="AS1710" s="55"/>
      <c r="AT1710" s="55"/>
      <c r="AU1710" s="55"/>
      <c r="AV1710" s="78"/>
    </row>
    <row r="1711" spans="28:48" ht="14.25">
      <c r="AB1711" s="68"/>
      <c r="AC1711" s="69"/>
      <c r="AD1711" s="68"/>
      <c r="AE1711" s="69"/>
      <c r="AF1711" s="69"/>
      <c r="AG1711" s="69"/>
      <c r="AH1711" s="68"/>
      <c r="AI1711" s="68"/>
      <c r="AJ1711" s="68"/>
      <c r="AK1711" s="68"/>
      <c r="AL1711" s="68"/>
      <c r="AM1711" s="68"/>
      <c r="AN1711" s="68"/>
      <c r="AO1711" s="70"/>
      <c r="AP1711" s="71"/>
      <c r="AQ1711" s="70"/>
      <c r="AR1711" s="72"/>
      <c r="AS1711" s="55"/>
      <c r="AT1711" s="55"/>
      <c r="AU1711" s="55"/>
      <c r="AV1711" s="78"/>
    </row>
    <row r="1712" spans="28:48" ht="14.25">
      <c r="AB1712" s="68"/>
      <c r="AC1712" s="69"/>
      <c r="AD1712" s="68"/>
      <c r="AE1712" s="69"/>
      <c r="AF1712" s="69"/>
      <c r="AG1712" s="69"/>
      <c r="AH1712" s="68"/>
      <c r="AI1712" s="68"/>
      <c r="AJ1712" s="68"/>
      <c r="AK1712" s="68"/>
      <c r="AL1712" s="68"/>
      <c r="AM1712" s="68"/>
      <c r="AN1712" s="68"/>
      <c r="AO1712" s="70"/>
      <c r="AP1712" s="71"/>
      <c r="AQ1712" s="70"/>
      <c r="AR1712" s="72"/>
      <c r="AS1712" s="55"/>
      <c r="AT1712" s="55"/>
      <c r="AU1712" s="55"/>
      <c r="AV1712" s="78"/>
    </row>
    <row r="1713" spans="28:48" ht="14.25">
      <c r="AB1713" s="68"/>
      <c r="AC1713" s="69"/>
      <c r="AD1713" s="68"/>
      <c r="AE1713" s="69"/>
      <c r="AF1713" s="69"/>
      <c r="AG1713" s="69"/>
      <c r="AH1713" s="68"/>
      <c r="AI1713" s="68"/>
      <c r="AJ1713" s="68"/>
      <c r="AK1713" s="68"/>
      <c r="AL1713" s="68"/>
      <c r="AM1713" s="68"/>
      <c r="AN1713" s="68"/>
      <c r="AO1713" s="70"/>
      <c r="AP1713" s="71"/>
      <c r="AQ1713" s="70"/>
      <c r="AR1713" s="72"/>
      <c r="AS1713" s="55"/>
      <c r="AT1713" s="55"/>
      <c r="AU1713" s="55"/>
      <c r="AV1713" s="78"/>
    </row>
    <row r="1714" spans="28:48" ht="14.25">
      <c r="AB1714" s="68"/>
      <c r="AC1714" s="69"/>
      <c r="AD1714" s="68"/>
      <c r="AE1714" s="69"/>
      <c r="AF1714" s="69"/>
      <c r="AG1714" s="69"/>
      <c r="AH1714" s="68"/>
      <c r="AI1714" s="68"/>
      <c r="AJ1714" s="68"/>
      <c r="AK1714" s="68"/>
      <c r="AL1714" s="68"/>
      <c r="AM1714" s="68"/>
      <c r="AN1714" s="68"/>
      <c r="AO1714" s="70"/>
      <c r="AP1714" s="71"/>
      <c r="AQ1714" s="70"/>
      <c r="AR1714" s="72"/>
      <c r="AS1714" s="55"/>
      <c r="AT1714" s="55"/>
      <c r="AU1714" s="55"/>
      <c r="AV1714" s="78"/>
    </row>
    <row r="1715" spans="28:48" ht="14.25">
      <c r="AB1715" s="68"/>
      <c r="AC1715" s="69"/>
      <c r="AD1715" s="68"/>
      <c r="AE1715" s="69"/>
      <c r="AF1715" s="69"/>
      <c r="AG1715" s="69"/>
      <c r="AH1715" s="68"/>
      <c r="AI1715" s="68"/>
      <c r="AJ1715" s="68"/>
      <c r="AK1715" s="68"/>
      <c r="AL1715" s="68"/>
      <c r="AM1715" s="68"/>
      <c r="AN1715" s="68"/>
      <c r="AO1715" s="70"/>
      <c r="AP1715" s="71"/>
      <c r="AQ1715" s="70"/>
      <c r="AR1715" s="72"/>
      <c r="AS1715" s="55"/>
      <c r="AT1715" s="55"/>
      <c r="AU1715" s="55"/>
      <c r="AV1715" s="78"/>
    </row>
    <row r="1716" spans="28:48" ht="14.25">
      <c r="AB1716" s="68"/>
      <c r="AC1716" s="69"/>
      <c r="AD1716" s="68"/>
      <c r="AE1716" s="69"/>
      <c r="AF1716" s="69"/>
      <c r="AG1716" s="69"/>
      <c r="AH1716" s="68"/>
      <c r="AI1716" s="68"/>
      <c r="AJ1716" s="68"/>
      <c r="AK1716" s="68"/>
      <c r="AL1716" s="68"/>
      <c r="AM1716" s="68"/>
      <c r="AN1716" s="68"/>
      <c r="AO1716" s="70"/>
      <c r="AP1716" s="71"/>
      <c r="AQ1716" s="70"/>
      <c r="AR1716" s="72"/>
      <c r="AS1716" s="55"/>
      <c r="AT1716" s="55"/>
      <c r="AU1716" s="55"/>
      <c r="AV1716" s="78"/>
    </row>
    <row r="1717" spans="28:48" ht="14.25">
      <c r="AB1717" s="68"/>
      <c r="AC1717" s="69"/>
      <c r="AD1717" s="68"/>
      <c r="AE1717" s="69"/>
      <c r="AF1717" s="69"/>
      <c r="AG1717" s="69"/>
      <c r="AH1717" s="68"/>
      <c r="AI1717" s="68"/>
      <c r="AJ1717" s="68"/>
      <c r="AK1717" s="68"/>
      <c r="AL1717" s="68"/>
      <c r="AM1717" s="68"/>
      <c r="AN1717" s="68"/>
      <c r="AO1717" s="70"/>
      <c r="AP1717" s="71"/>
      <c r="AQ1717" s="70"/>
      <c r="AR1717" s="72"/>
      <c r="AS1717" s="55"/>
      <c r="AT1717" s="55"/>
      <c r="AU1717" s="55"/>
      <c r="AV1717" s="78"/>
    </row>
    <row r="1718" spans="28:48" ht="14.25">
      <c r="AB1718" s="68"/>
      <c r="AC1718" s="69"/>
      <c r="AD1718" s="68"/>
      <c r="AE1718" s="69"/>
      <c r="AF1718" s="69"/>
      <c r="AG1718" s="69"/>
      <c r="AH1718" s="68"/>
      <c r="AI1718" s="68"/>
      <c r="AJ1718" s="68"/>
      <c r="AK1718" s="68"/>
      <c r="AL1718" s="68"/>
      <c r="AM1718" s="68"/>
      <c r="AN1718" s="68"/>
      <c r="AO1718" s="70"/>
      <c r="AP1718" s="71"/>
      <c r="AQ1718" s="70"/>
      <c r="AR1718" s="72"/>
      <c r="AS1718" s="55"/>
      <c r="AT1718" s="55"/>
      <c r="AU1718" s="55"/>
      <c r="AV1718" s="78"/>
    </row>
    <row r="1719" spans="28:48" ht="14.25">
      <c r="AB1719" s="68"/>
      <c r="AC1719" s="69"/>
      <c r="AD1719" s="68"/>
      <c r="AE1719" s="69"/>
      <c r="AF1719" s="69"/>
      <c r="AG1719" s="69"/>
      <c r="AH1719" s="68"/>
      <c r="AI1719" s="68"/>
      <c r="AJ1719" s="68"/>
      <c r="AK1719" s="68"/>
      <c r="AL1719" s="68"/>
      <c r="AM1719" s="68"/>
      <c r="AN1719" s="68"/>
      <c r="AO1719" s="70"/>
      <c r="AP1719" s="71"/>
      <c r="AQ1719" s="70"/>
      <c r="AR1719" s="72"/>
      <c r="AS1719" s="55"/>
      <c r="AT1719" s="55"/>
      <c r="AU1719" s="55"/>
      <c r="AV1719" s="78"/>
    </row>
    <row r="1720" spans="28:48" ht="14.25">
      <c r="AB1720" s="68"/>
      <c r="AC1720" s="69"/>
      <c r="AD1720" s="68"/>
      <c r="AE1720" s="69"/>
      <c r="AF1720" s="69"/>
      <c r="AG1720" s="69"/>
      <c r="AH1720" s="68"/>
      <c r="AI1720" s="68"/>
      <c r="AJ1720" s="68"/>
      <c r="AK1720" s="68"/>
      <c r="AL1720" s="68"/>
      <c r="AM1720" s="68"/>
      <c r="AN1720" s="68"/>
      <c r="AO1720" s="70"/>
      <c r="AP1720" s="71"/>
      <c r="AQ1720" s="70"/>
      <c r="AR1720" s="72"/>
      <c r="AS1720" s="55"/>
      <c r="AT1720" s="55"/>
      <c r="AU1720" s="55"/>
      <c r="AV1720" s="78"/>
    </row>
    <row r="1721" spans="28:48" ht="14.25">
      <c r="AB1721" s="68"/>
      <c r="AC1721" s="69"/>
      <c r="AD1721" s="68"/>
      <c r="AE1721" s="69"/>
      <c r="AF1721" s="69"/>
      <c r="AG1721" s="69"/>
      <c r="AH1721" s="68"/>
      <c r="AI1721" s="68"/>
      <c r="AJ1721" s="68"/>
      <c r="AK1721" s="68"/>
      <c r="AL1721" s="68"/>
      <c r="AM1721" s="68"/>
      <c r="AN1721" s="68"/>
      <c r="AO1721" s="70"/>
      <c r="AP1721" s="71"/>
      <c r="AQ1721" s="70"/>
      <c r="AR1721" s="72"/>
      <c r="AS1721" s="55"/>
      <c r="AT1721" s="55"/>
      <c r="AU1721" s="55"/>
      <c r="AV1721" s="78"/>
    </row>
    <row r="1722" spans="28:48" ht="14.25">
      <c r="AB1722" s="68"/>
      <c r="AC1722" s="69"/>
      <c r="AD1722" s="68"/>
      <c r="AE1722" s="69"/>
      <c r="AF1722" s="69"/>
      <c r="AG1722" s="69"/>
      <c r="AH1722" s="68"/>
      <c r="AI1722" s="68"/>
      <c r="AJ1722" s="68"/>
      <c r="AK1722" s="68"/>
      <c r="AL1722" s="68"/>
      <c r="AM1722" s="68"/>
      <c r="AN1722" s="68"/>
      <c r="AO1722" s="70"/>
      <c r="AP1722" s="71"/>
      <c r="AQ1722" s="70"/>
      <c r="AR1722" s="72"/>
      <c r="AS1722" s="55"/>
      <c r="AT1722" s="55"/>
      <c r="AU1722" s="55"/>
      <c r="AV1722" s="78"/>
    </row>
    <row r="1723" spans="28:48" ht="14.25">
      <c r="AB1723" s="68"/>
      <c r="AC1723" s="69"/>
      <c r="AD1723" s="68"/>
      <c r="AE1723" s="69"/>
      <c r="AF1723" s="69"/>
      <c r="AG1723" s="69"/>
      <c r="AH1723" s="68"/>
      <c r="AI1723" s="68"/>
      <c r="AJ1723" s="68"/>
      <c r="AK1723" s="68"/>
      <c r="AL1723" s="68"/>
      <c r="AM1723" s="68"/>
      <c r="AN1723" s="68"/>
      <c r="AO1723" s="70"/>
      <c r="AP1723" s="71"/>
      <c r="AQ1723" s="70"/>
      <c r="AR1723" s="72"/>
      <c r="AS1723" s="55"/>
      <c r="AT1723" s="55"/>
      <c r="AU1723" s="55"/>
      <c r="AV1723" s="78"/>
    </row>
    <row r="1724" spans="28:48" ht="14.25">
      <c r="AB1724" s="68"/>
      <c r="AC1724" s="69"/>
      <c r="AD1724" s="68"/>
      <c r="AE1724" s="69"/>
      <c r="AF1724" s="69"/>
      <c r="AG1724" s="69"/>
      <c r="AH1724" s="68"/>
      <c r="AI1724" s="68"/>
      <c r="AJ1724" s="68"/>
      <c r="AK1724" s="68"/>
      <c r="AL1724" s="68"/>
      <c r="AM1724" s="68"/>
      <c r="AN1724" s="68"/>
      <c r="AO1724" s="70"/>
      <c r="AP1724" s="71"/>
      <c r="AQ1724" s="70"/>
      <c r="AR1724" s="72"/>
      <c r="AS1724" s="55"/>
      <c r="AT1724" s="55"/>
      <c r="AU1724" s="55"/>
      <c r="AV1724" s="78"/>
    </row>
    <row r="1725" spans="28:48" ht="14.25">
      <c r="AB1725" s="68"/>
      <c r="AC1725" s="69"/>
      <c r="AD1725" s="68"/>
      <c r="AE1725" s="69"/>
      <c r="AF1725" s="69"/>
      <c r="AG1725" s="69"/>
      <c r="AH1725" s="68"/>
      <c r="AI1725" s="68"/>
      <c r="AJ1725" s="68"/>
      <c r="AK1725" s="68"/>
      <c r="AL1725" s="68"/>
      <c r="AM1725" s="68"/>
      <c r="AN1725" s="68"/>
      <c r="AO1725" s="70"/>
      <c r="AP1725" s="71"/>
      <c r="AQ1725" s="70"/>
      <c r="AR1725" s="72"/>
      <c r="AS1725" s="55"/>
      <c r="AT1725" s="55"/>
      <c r="AU1725" s="55"/>
      <c r="AV1725" s="78"/>
    </row>
    <row r="1726" spans="28:48" ht="14.25">
      <c r="AB1726" s="68"/>
      <c r="AC1726" s="69"/>
      <c r="AD1726" s="68"/>
      <c r="AE1726" s="69"/>
      <c r="AF1726" s="69"/>
      <c r="AG1726" s="69"/>
      <c r="AH1726" s="68"/>
      <c r="AI1726" s="68"/>
      <c r="AJ1726" s="68"/>
      <c r="AK1726" s="68"/>
      <c r="AL1726" s="68"/>
      <c r="AM1726" s="68"/>
      <c r="AN1726" s="68"/>
      <c r="AO1726" s="70"/>
      <c r="AP1726" s="71"/>
      <c r="AQ1726" s="70"/>
      <c r="AR1726" s="72"/>
      <c r="AS1726" s="55"/>
      <c r="AT1726" s="55"/>
      <c r="AU1726" s="55"/>
      <c r="AV1726" s="78"/>
    </row>
    <row r="1727" spans="28:48" ht="14.25">
      <c r="AB1727" s="68"/>
      <c r="AC1727" s="69"/>
      <c r="AD1727" s="68"/>
      <c r="AE1727" s="69"/>
      <c r="AF1727" s="69"/>
      <c r="AG1727" s="69"/>
      <c r="AH1727" s="68"/>
      <c r="AI1727" s="68"/>
      <c r="AJ1727" s="68"/>
      <c r="AK1727" s="68"/>
      <c r="AL1727" s="68"/>
      <c r="AM1727" s="68"/>
      <c r="AN1727" s="68"/>
      <c r="AO1727" s="70"/>
      <c r="AP1727" s="71"/>
      <c r="AQ1727" s="70"/>
      <c r="AR1727" s="72"/>
      <c r="AS1727" s="55"/>
      <c r="AT1727" s="55"/>
      <c r="AU1727" s="55"/>
      <c r="AV1727" s="78"/>
    </row>
    <row r="1728" spans="28:48" ht="14.25">
      <c r="AB1728" s="68"/>
      <c r="AC1728" s="69"/>
      <c r="AD1728" s="68"/>
      <c r="AE1728" s="69"/>
      <c r="AF1728" s="69"/>
      <c r="AG1728" s="69"/>
      <c r="AH1728" s="68"/>
      <c r="AI1728" s="68"/>
      <c r="AJ1728" s="68"/>
      <c r="AK1728" s="68"/>
      <c r="AL1728" s="68"/>
      <c r="AM1728" s="68"/>
      <c r="AN1728" s="68"/>
      <c r="AO1728" s="70"/>
      <c r="AP1728" s="71"/>
      <c r="AQ1728" s="70"/>
      <c r="AR1728" s="72"/>
      <c r="AS1728" s="55"/>
      <c r="AT1728" s="55"/>
      <c r="AU1728" s="55"/>
      <c r="AV1728" s="78"/>
    </row>
    <row r="1729" spans="28:48" ht="14.25">
      <c r="AB1729" s="68"/>
      <c r="AC1729" s="69"/>
      <c r="AD1729" s="68"/>
      <c r="AE1729" s="69"/>
      <c r="AF1729" s="69"/>
      <c r="AG1729" s="69"/>
      <c r="AH1729" s="68"/>
      <c r="AI1729" s="68"/>
      <c r="AJ1729" s="68"/>
      <c r="AK1729" s="68"/>
      <c r="AL1729" s="68"/>
      <c r="AM1729" s="68"/>
      <c r="AN1729" s="68"/>
      <c r="AO1729" s="70"/>
      <c r="AP1729" s="71"/>
      <c r="AQ1729" s="70"/>
      <c r="AR1729" s="72"/>
      <c r="AS1729" s="55"/>
      <c r="AT1729" s="55"/>
      <c r="AU1729" s="55"/>
      <c r="AV1729" s="78"/>
    </row>
    <row r="1730" spans="28:48" ht="14.25">
      <c r="AB1730" s="68"/>
      <c r="AC1730" s="69"/>
      <c r="AD1730" s="68"/>
      <c r="AE1730" s="69"/>
      <c r="AF1730" s="69"/>
      <c r="AG1730" s="69"/>
      <c r="AH1730" s="68"/>
      <c r="AI1730" s="68"/>
      <c r="AJ1730" s="68"/>
      <c r="AK1730" s="68"/>
      <c r="AL1730" s="68"/>
      <c r="AM1730" s="68"/>
      <c r="AN1730" s="68"/>
      <c r="AO1730" s="70"/>
      <c r="AP1730" s="71"/>
      <c r="AQ1730" s="70"/>
      <c r="AR1730" s="72"/>
      <c r="AS1730" s="55"/>
      <c r="AT1730" s="55"/>
      <c r="AU1730" s="55"/>
      <c r="AV1730" s="78"/>
    </row>
    <row r="1731" spans="28:48" ht="14.25">
      <c r="AB1731" s="68"/>
      <c r="AC1731" s="69"/>
      <c r="AD1731" s="68"/>
      <c r="AE1731" s="69"/>
      <c r="AF1731" s="69"/>
      <c r="AG1731" s="69"/>
      <c r="AH1731" s="68"/>
      <c r="AI1731" s="68"/>
      <c r="AJ1731" s="68"/>
      <c r="AK1731" s="68"/>
      <c r="AL1731" s="68"/>
      <c r="AM1731" s="68"/>
      <c r="AN1731" s="68"/>
      <c r="AO1731" s="70"/>
      <c r="AP1731" s="71"/>
      <c r="AQ1731" s="70"/>
      <c r="AR1731" s="72"/>
      <c r="AS1731" s="55"/>
      <c r="AT1731" s="55"/>
      <c r="AU1731" s="55"/>
      <c r="AV1731" s="78"/>
    </row>
    <row r="1732" spans="28:48" ht="14.25">
      <c r="AB1732" s="68"/>
      <c r="AC1732" s="69"/>
      <c r="AD1732" s="68"/>
      <c r="AE1732" s="69"/>
      <c r="AF1732" s="69"/>
      <c r="AG1732" s="69"/>
      <c r="AH1732" s="68"/>
      <c r="AI1732" s="68"/>
      <c r="AJ1732" s="68"/>
      <c r="AK1732" s="68"/>
      <c r="AL1732" s="68"/>
      <c r="AM1732" s="68"/>
      <c r="AN1732" s="68"/>
      <c r="AO1732" s="70"/>
      <c r="AP1732" s="71"/>
      <c r="AQ1732" s="70"/>
      <c r="AR1732" s="72"/>
      <c r="AS1732" s="55"/>
      <c r="AT1732" s="55"/>
      <c r="AU1732" s="55"/>
      <c r="AV1732" s="78"/>
    </row>
    <row r="1733" spans="28:48" ht="14.25">
      <c r="AB1733" s="68"/>
      <c r="AC1733" s="69"/>
      <c r="AD1733" s="68"/>
      <c r="AE1733" s="69"/>
      <c r="AF1733" s="69"/>
      <c r="AG1733" s="69"/>
      <c r="AH1733" s="68"/>
      <c r="AI1733" s="68"/>
      <c r="AJ1733" s="68"/>
      <c r="AK1733" s="68"/>
      <c r="AL1733" s="68"/>
      <c r="AM1733" s="68"/>
      <c r="AN1733" s="68"/>
      <c r="AO1733" s="70"/>
      <c r="AP1733" s="71"/>
      <c r="AQ1733" s="70"/>
      <c r="AR1733" s="72"/>
      <c r="AS1733" s="55"/>
      <c r="AT1733" s="55"/>
      <c r="AU1733" s="55"/>
      <c r="AV1733" s="78"/>
    </row>
    <row r="1734" spans="28:48" ht="14.25">
      <c r="AB1734" s="68"/>
      <c r="AC1734" s="69"/>
      <c r="AD1734" s="68"/>
      <c r="AE1734" s="69"/>
      <c r="AF1734" s="69"/>
      <c r="AG1734" s="69"/>
      <c r="AH1734" s="68"/>
      <c r="AI1734" s="68"/>
      <c r="AJ1734" s="68"/>
      <c r="AK1734" s="68"/>
      <c r="AL1734" s="68"/>
      <c r="AM1734" s="68"/>
      <c r="AN1734" s="68"/>
      <c r="AO1734" s="70"/>
      <c r="AP1734" s="71"/>
      <c r="AQ1734" s="70"/>
      <c r="AR1734" s="72"/>
      <c r="AS1734" s="55"/>
      <c r="AT1734" s="55"/>
      <c r="AU1734" s="55"/>
      <c r="AV1734" s="78"/>
    </row>
    <row r="1735" spans="28:48" ht="14.25">
      <c r="AB1735" s="68"/>
      <c r="AC1735" s="69"/>
      <c r="AD1735" s="68"/>
      <c r="AE1735" s="69"/>
      <c r="AF1735" s="69"/>
      <c r="AG1735" s="69"/>
      <c r="AH1735" s="68"/>
      <c r="AI1735" s="68"/>
      <c r="AJ1735" s="68"/>
      <c r="AK1735" s="68"/>
      <c r="AL1735" s="68"/>
      <c r="AM1735" s="68"/>
      <c r="AN1735" s="68"/>
      <c r="AO1735" s="70"/>
      <c r="AP1735" s="71"/>
      <c r="AQ1735" s="70"/>
      <c r="AR1735" s="72"/>
      <c r="AS1735" s="55"/>
      <c r="AT1735" s="55"/>
      <c r="AU1735" s="55"/>
      <c r="AV1735" s="78"/>
    </row>
    <row r="1736" spans="28:48" ht="14.25">
      <c r="AB1736" s="68"/>
      <c r="AC1736" s="69"/>
      <c r="AD1736" s="68"/>
      <c r="AE1736" s="69"/>
      <c r="AF1736" s="69"/>
      <c r="AG1736" s="69"/>
      <c r="AH1736" s="68"/>
      <c r="AI1736" s="68"/>
      <c r="AJ1736" s="68"/>
      <c r="AK1736" s="68"/>
      <c r="AL1736" s="68"/>
      <c r="AM1736" s="68"/>
      <c r="AN1736" s="68"/>
      <c r="AO1736" s="70"/>
      <c r="AP1736" s="71"/>
      <c r="AQ1736" s="70"/>
      <c r="AR1736" s="72"/>
      <c r="AS1736" s="55"/>
      <c r="AT1736" s="55"/>
      <c r="AU1736" s="55"/>
      <c r="AV1736" s="78"/>
    </row>
    <row r="1737" spans="28:48" ht="14.25">
      <c r="AB1737" s="68"/>
      <c r="AC1737" s="69"/>
      <c r="AD1737" s="68"/>
      <c r="AE1737" s="69"/>
      <c r="AF1737" s="69"/>
      <c r="AG1737" s="69"/>
      <c r="AH1737" s="68"/>
      <c r="AI1737" s="68"/>
      <c r="AJ1737" s="68"/>
      <c r="AK1737" s="68"/>
      <c r="AL1737" s="68"/>
      <c r="AM1737" s="68"/>
      <c r="AN1737" s="68"/>
      <c r="AO1737" s="70"/>
      <c r="AP1737" s="71"/>
      <c r="AQ1737" s="70"/>
      <c r="AR1737" s="72"/>
      <c r="AS1737" s="55"/>
      <c r="AT1737" s="55"/>
      <c r="AU1737" s="55"/>
      <c r="AV1737" s="78"/>
    </row>
    <row r="1738" spans="28:48" ht="14.25">
      <c r="AB1738" s="68"/>
      <c r="AC1738" s="69"/>
      <c r="AD1738" s="68"/>
      <c r="AE1738" s="69"/>
      <c r="AF1738" s="69"/>
      <c r="AG1738" s="69"/>
      <c r="AH1738" s="68"/>
      <c r="AI1738" s="68"/>
      <c r="AJ1738" s="68"/>
      <c r="AK1738" s="68"/>
      <c r="AL1738" s="68"/>
      <c r="AM1738" s="68"/>
      <c r="AN1738" s="68"/>
      <c r="AO1738" s="70"/>
      <c r="AP1738" s="71"/>
      <c r="AQ1738" s="70"/>
      <c r="AR1738" s="72"/>
      <c r="AS1738" s="55"/>
      <c r="AT1738" s="55"/>
      <c r="AU1738" s="55"/>
      <c r="AV1738" s="78"/>
    </row>
    <row r="1739" spans="28:48" ht="14.25">
      <c r="AB1739" s="68"/>
      <c r="AC1739" s="69"/>
      <c r="AD1739" s="68"/>
      <c r="AE1739" s="69"/>
      <c r="AF1739" s="69"/>
      <c r="AG1739" s="69"/>
      <c r="AH1739" s="68"/>
      <c r="AI1739" s="68"/>
      <c r="AJ1739" s="68"/>
      <c r="AK1739" s="68"/>
      <c r="AL1739" s="68"/>
      <c r="AM1739" s="68"/>
      <c r="AN1739" s="68"/>
      <c r="AO1739" s="70"/>
      <c r="AP1739" s="71"/>
      <c r="AQ1739" s="70"/>
      <c r="AR1739" s="72"/>
      <c r="AS1739" s="55"/>
      <c r="AT1739" s="55"/>
      <c r="AU1739" s="55"/>
      <c r="AV1739" s="78"/>
    </row>
    <row r="1740" spans="28:48" ht="14.25">
      <c r="AB1740" s="68"/>
      <c r="AC1740" s="69"/>
      <c r="AD1740" s="68"/>
      <c r="AE1740" s="69"/>
      <c r="AF1740" s="69"/>
      <c r="AG1740" s="69"/>
      <c r="AH1740" s="68"/>
      <c r="AI1740" s="68"/>
      <c r="AJ1740" s="68"/>
      <c r="AK1740" s="68"/>
      <c r="AL1740" s="68"/>
      <c r="AM1740" s="68"/>
      <c r="AN1740" s="68"/>
      <c r="AO1740" s="70"/>
      <c r="AP1740" s="71"/>
      <c r="AQ1740" s="70"/>
      <c r="AR1740" s="72"/>
      <c r="AS1740" s="55"/>
      <c r="AT1740" s="55"/>
      <c r="AU1740" s="55"/>
      <c r="AV1740" s="78"/>
    </row>
    <row r="1741" spans="28:48" ht="14.25">
      <c r="AB1741" s="68"/>
      <c r="AC1741" s="69"/>
      <c r="AD1741" s="68"/>
      <c r="AE1741" s="69"/>
      <c r="AF1741" s="69"/>
      <c r="AG1741" s="69"/>
      <c r="AH1741" s="68"/>
      <c r="AI1741" s="68"/>
      <c r="AJ1741" s="68"/>
      <c r="AK1741" s="68"/>
      <c r="AL1741" s="68"/>
      <c r="AM1741" s="68"/>
      <c r="AN1741" s="68"/>
      <c r="AO1741" s="70"/>
      <c r="AP1741" s="71"/>
      <c r="AQ1741" s="70"/>
      <c r="AR1741" s="72"/>
      <c r="AS1741" s="55"/>
      <c r="AT1741" s="55"/>
      <c r="AU1741" s="55"/>
      <c r="AV1741" s="78"/>
    </row>
    <row r="1742" spans="28:48" ht="14.25">
      <c r="AB1742" s="68"/>
      <c r="AC1742" s="69"/>
      <c r="AD1742" s="68"/>
      <c r="AE1742" s="69"/>
      <c r="AF1742" s="69"/>
      <c r="AG1742" s="69"/>
      <c r="AH1742" s="68"/>
      <c r="AI1742" s="68"/>
      <c r="AJ1742" s="68"/>
      <c r="AK1742" s="68"/>
      <c r="AL1742" s="68"/>
      <c r="AM1742" s="68"/>
      <c r="AN1742" s="68"/>
      <c r="AO1742" s="70"/>
      <c r="AP1742" s="71"/>
      <c r="AQ1742" s="70"/>
      <c r="AR1742" s="72"/>
      <c r="AS1742" s="55"/>
      <c r="AT1742" s="55"/>
      <c r="AU1742" s="55"/>
      <c r="AV1742" s="78"/>
    </row>
    <row r="1743" spans="28:48" ht="14.25">
      <c r="AB1743" s="68"/>
      <c r="AC1743" s="69"/>
      <c r="AD1743" s="68"/>
      <c r="AE1743" s="69"/>
      <c r="AF1743" s="69"/>
      <c r="AG1743" s="69"/>
      <c r="AH1743" s="68"/>
      <c r="AI1743" s="68"/>
      <c r="AJ1743" s="68"/>
      <c r="AK1743" s="68"/>
      <c r="AL1743" s="68"/>
      <c r="AM1743" s="68"/>
      <c r="AN1743" s="68"/>
      <c r="AO1743" s="70"/>
      <c r="AP1743" s="71"/>
      <c r="AQ1743" s="70"/>
      <c r="AR1743" s="72"/>
      <c r="AS1743" s="55"/>
      <c r="AT1743" s="55"/>
      <c r="AU1743" s="55"/>
      <c r="AV1743" s="78"/>
    </row>
    <row r="1744" spans="28:48" ht="14.25">
      <c r="AB1744" s="68"/>
      <c r="AC1744" s="69"/>
      <c r="AD1744" s="68"/>
      <c r="AE1744" s="69"/>
      <c r="AF1744" s="69"/>
      <c r="AG1744" s="69"/>
      <c r="AH1744" s="68"/>
      <c r="AI1744" s="68"/>
      <c r="AJ1744" s="68"/>
      <c r="AK1744" s="68"/>
      <c r="AL1744" s="68"/>
      <c r="AM1744" s="68"/>
      <c r="AN1744" s="68"/>
      <c r="AO1744" s="70"/>
      <c r="AP1744" s="71"/>
      <c r="AQ1744" s="70"/>
      <c r="AR1744" s="72"/>
      <c r="AS1744" s="55"/>
      <c r="AT1744" s="55"/>
      <c r="AU1744" s="55"/>
      <c r="AV1744" s="78"/>
    </row>
    <row r="1745" spans="28:48" ht="14.25">
      <c r="AB1745" s="68"/>
      <c r="AC1745" s="69"/>
      <c r="AD1745" s="68"/>
      <c r="AE1745" s="69"/>
      <c r="AF1745" s="69"/>
      <c r="AG1745" s="69"/>
      <c r="AH1745" s="68"/>
      <c r="AI1745" s="68"/>
      <c r="AJ1745" s="68"/>
      <c r="AK1745" s="68"/>
      <c r="AL1745" s="68"/>
      <c r="AM1745" s="68"/>
      <c r="AN1745" s="68"/>
      <c r="AO1745" s="70"/>
      <c r="AP1745" s="71"/>
      <c r="AQ1745" s="70"/>
      <c r="AR1745" s="72"/>
      <c r="AS1745" s="55"/>
      <c r="AT1745" s="55"/>
      <c r="AU1745" s="55"/>
      <c r="AV1745" s="78"/>
    </row>
    <row r="1746" spans="28:48" ht="14.25">
      <c r="AB1746" s="68"/>
      <c r="AC1746" s="69"/>
      <c r="AD1746" s="68"/>
      <c r="AE1746" s="69"/>
      <c r="AF1746" s="69"/>
      <c r="AG1746" s="69"/>
      <c r="AH1746" s="68"/>
      <c r="AI1746" s="68"/>
      <c r="AJ1746" s="68"/>
      <c r="AK1746" s="68"/>
      <c r="AL1746" s="68"/>
      <c r="AM1746" s="68"/>
      <c r="AN1746" s="68"/>
      <c r="AO1746" s="70"/>
      <c r="AP1746" s="71"/>
      <c r="AQ1746" s="70"/>
      <c r="AR1746" s="72"/>
      <c r="AS1746" s="55"/>
      <c r="AT1746" s="55"/>
      <c r="AU1746" s="55"/>
      <c r="AV1746" s="78"/>
    </row>
    <row r="1747" spans="28:48" ht="14.25">
      <c r="AB1747" s="68"/>
      <c r="AC1747" s="69"/>
      <c r="AD1747" s="68"/>
      <c r="AE1747" s="69"/>
      <c r="AF1747" s="69"/>
      <c r="AG1747" s="69"/>
      <c r="AH1747" s="68"/>
      <c r="AI1747" s="68"/>
      <c r="AJ1747" s="68"/>
      <c r="AK1747" s="68"/>
      <c r="AL1747" s="68"/>
      <c r="AM1747" s="68"/>
      <c r="AN1747" s="68"/>
      <c r="AO1747" s="70"/>
      <c r="AP1747" s="71"/>
      <c r="AQ1747" s="70"/>
      <c r="AR1747" s="72"/>
      <c r="AS1747" s="55"/>
      <c r="AT1747" s="55"/>
      <c r="AU1747" s="55"/>
      <c r="AV1747" s="78"/>
    </row>
    <row r="1748" spans="28:48" ht="14.25">
      <c r="AB1748" s="68"/>
      <c r="AC1748" s="69"/>
      <c r="AD1748" s="68"/>
      <c r="AE1748" s="69"/>
      <c r="AF1748" s="69"/>
      <c r="AG1748" s="69"/>
      <c r="AH1748" s="68"/>
      <c r="AI1748" s="68"/>
      <c r="AJ1748" s="68"/>
      <c r="AK1748" s="68"/>
      <c r="AL1748" s="68"/>
      <c r="AM1748" s="68"/>
      <c r="AN1748" s="68"/>
      <c r="AO1748" s="70"/>
      <c r="AP1748" s="71"/>
      <c r="AQ1748" s="70"/>
      <c r="AR1748" s="72"/>
      <c r="AS1748" s="55"/>
      <c r="AT1748" s="55"/>
      <c r="AU1748" s="55"/>
      <c r="AV1748" s="78"/>
    </row>
    <row r="1749" spans="28:48" ht="14.25">
      <c r="AB1749" s="68"/>
      <c r="AC1749" s="69"/>
      <c r="AD1749" s="68"/>
      <c r="AE1749" s="69"/>
      <c r="AF1749" s="69"/>
      <c r="AG1749" s="69"/>
      <c r="AH1749" s="68"/>
      <c r="AI1749" s="68"/>
      <c r="AJ1749" s="68"/>
      <c r="AK1749" s="68"/>
      <c r="AL1749" s="68"/>
      <c r="AM1749" s="68"/>
      <c r="AN1749" s="68"/>
      <c r="AO1749" s="70"/>
      <c r="AP1749" s="71"/>
      <c r="AQ1749" s="70"/>
      <c r="AR1749" s="72"/>
      <c r="AS1749" s="55"/>
      <c r="AT1749" s="55"/>
      <c r="AU1749" s="55"/>
      <c r="AV1749" s="78"/>
    </row>
    <row r="1750" spans="28:48" ht="14.25">
      <c r="AB1750" s="68"/>
      <c r="AC1750" s="69"/>
      <c r="AD1750" s="68"/>
      <c r="AE1750" s="69"/>
      <c r="AF1750" s="69"/>
      <c r="AG1750" s="69"/>
      <c r="AH1750" s="68"/>
      <c r="AI1750" s="68"/>
      <c r="AJ1750" s="68"/>
      <c r="AK1750" s="68"/>
      <c r="AL1750" s="68"/>
      <c r="AM1750" s="68"/>
      <c r="AN1750" s="68"/>
      <c r="AO1750" s="70"/>
      <c r="AP1750" s="71"/>
      <c r="AQ1750" s="70"/>
      <c r="AR1750" s="72"/>
      <c r="AS1750" s="55"/>
      <c r="AT1750" s="55"/>
      <c r="AU1750" s="55"/>
      <c r="AV1750" s="78"/>
    </row>
    <row r="1751" spans="28:48" ht="14.25">
      <c r="AB1751" s="68"/>
      <c r="AC1751" s="69"/>
      <c r="AD1751" s="68"/>
      <c r="AE1751" s="69"/>
      <c r="AF1751" s="69"/>
      <c r="AG1751" s="69"/>
      <c r="AH1751" s="68"/>
      <c r="AI1751" s="68"/>
      <c r="AJ1751" s="68"/>
      <c r="AK1751" s="68"/>
      <c r="AL1751" s="68"/>
      <c r="AM1751" s="68"/>
      <c r="AN1751" s="68"/>
      <c r="AO1751" s="70"/>
      <c r="AP1751" s="71"/>
      <c r="AQ1751" s="70"/>
      <c r="AR1751" s="72"/>
      <c r="AS1751" s="55"/>
      <c r="AT1751" s="55"/>
      <c r="AU1751" s="55"/>
      <c r="AV1751" s="78"/>
    </row>
    <row r="1752" spans="28:48" ht="14.25">
      <c r="AB1752" s="68"/>
      <c r="AC1752" s="69"/>
      <c r="AD1752" s="68"/>
      <c r="AE1752" s="69"/>
      <c r="AF1752" s="69"/>
      <c r="AG1752" s="69"/>
      <c r="AH1752" s="68"/>
      <c r="AI1752" s="68"/>
      <c r="AJ1752" s="68"/>
      <c r="AK1752" s="68"/>
      <c r="AL1752" s="68"/>
      <c r="AM1752" s="68"/>
      <c r="AN1752" s="68"/>
      <c r="AO1752" s="70"/>
      <c r="AP1752" s="71"/>
      <c r="AQ1752" s="70"/>
      <c r="AR1752" s="72"/>
      <c r="AS1752" s="55"/>
      <c r="AT1752" s="55"/>
      <c r="AU1752" s="55"/>
      <c r="AV1752" s="78"/>
    </row>
    <row r="1753" spans="28:48" ht="14.25">
      <c r="AB1753" s="68"/>
      <c r="AC1753" s="69"/>
      <c r="AD1753" s="68"/>
      <c r="AE1753" s="69"/>
      <c r="AF1753" s="69"/>
      <c r="AG1753" s="69"/>
      <c r="AH1753" s="68"/>
      <c r="AI1753" s="68"/>
      <c r="AJ1753" s="68"/>
      <c r="AK1753" s="68"/>
      <c r="AL1753" s="68"/>
      <c r="AM1753" s="68"/>
      <c r="AN1753" s="68"/>
      <c r="AO1753" s="70"/>
      <c r="AP1753" s="71"/>
      <c r="AQ1753" s="70"/>
      <c r="AR1753" s="72"/>
      <c r="AS1753" s="55"/>
      <c r="AT1753" s="55"/>
      <c r="AU1753" s="55"/>
      <c r="AV1753" s="78"/>
    </row>
    <row r="1754" spans="28:48" ht="14.25">
      <c r="AB1754" s="68"/>
      <c r="AC1754" s="69"/>
      <c r="AD1754" s="68"/>
      <c r="AE1754" s="69"/>
      <c r="AF1754" s="69"/>
      <c r="AG1754" s="69"/>
      <c r="AH1754" s="68"/>
      <c r="AI1754" s="68"/>
      <c r="AJ1754" s="68"/>
      <c r="AK1754" s="68"/>
      <c r="AL1754" s="68"/>
      <c r="AM1754" s="68"/>
      <c r="AN1754" s="68"/>
      <c r="AO1754" s="70"/>
      <c r="AP1754" s="71"/>
      <c r="AQ1754" s="70"/>
      <c r="AR1754" s="72"/>
      <c r="AS1754" s="55"/>
      <c r="AT1754" s="55"/>
      <c r="AU1754" s="55"/>
      <c r="AV1754" s="78"/>
    </row>
    <row r="1755" spans="28:48" ht="14.25">
      <c r="AB1755" s="68"/>
      <c r="AC1755" s="69"/>
      <c r="AD1755" s="68"/>
      <c r="AE1755" s="69"/>
      <c r="AF1755" s="69"/>
      <c r="AG1755" s="69"/>
      <c r="AH1755" s="68"/>
      <c r="AI1755" s="68"/>
      <c r="AJ1755" s="68"/>
      <c r="AK1755" s="68"/>
      <c r="AL1755" s="68"/>
      <c r="AM1755" s="68"/>
      <c r="AN1755" s="68"/>
      <c r="AO1755" s="70"/>
      <c r="AP1755" s="71"/>
      <c r="AQ1755" s="70"/>
      <c r="AR1755" s="72"/>
      <c r="AS1755" s="55"/>
      <c r="AT1755" s="55"/>
      <c r="AU1755" s="55"/>
      <c r="AV1755" s="78"/>
    </row>
    <row r="1756" spans="28:48" ht="14.25">
      <c r="AB1756" s="68"/>
      <c r="AC1756" s="69"/>
      <c r="AD1756" s="68"/>
      <c r="AE1756" s="69"/>
      <c r="AF1756" s="69"/>
      <c r="AG1756" s="69"/>
      <c r="AH1756" s="68"/>
      <c r="AI1756" s="68"/>
      <c r="AJ1756" s="68"/>
      <c r="AK1756" s="68"/>
      <c r="AL1756" s="68"/>
      <c r="AM1756" s="68"/>
      <c r="AN1756" s="68"/>
      <c r="AO1756" s="70"/>
      <c r="AP1756" s="71"/>
      <c r="AQ1756" s="70"/>
      <c r="AR1756" s="72"/>
      <c r="AS1756" s="55"/>
      <c r="AT1756" s="55"/>
      <c r="AU1756" s="55"/>
      <c r="AV1756" s="78"/>
    </row>
    <row r="1757" spans="28:48" ht="14.25">
      <c r="AB1757" s="68"/>
      <c r="AC1757" s="69"/>
      <c r="AD1757" s="68"/>
      <c r="AE1757" s="69"/>
      <c r="AF1757" s="69"/>
      <c r="AG1757" s="69"/>
      <c r="AH1757" s="68"/>
      <c r="AI1757" s="68"/>
      <c r="AJ1757" s="68"/>
      <c r="AK1757" s="68"/>
      <c r="AL1757" s="68"/>
      <c r="AM1757" s="68"/>
      <c r="AN1757" s="68"/>
      <c r="AO1757" s="70"/>
      <c r="AP1757" s="71"/>
      <c r="AQ1757" s="70"/>
      <c r="AR1757" s="72"/>
      <c r="AS1757" s="55"/>
      <c r="AT1757" s="55"/>
      <c r="AU1757" s="55"/>
      <c r="AV1757" s="78"/>
    </row>
    <row r="1758" spans="28:48" ht="14.25">
      <c r="AB1758" s="68"/>
      <c r="AC1758" s="69"/>
      <c r="AD1758" s="68"/>
      <c r="AE1758" s="69"/>
      <c r="AF1758" s="69"/>
      <c r="AG1758" s="69"/>
      <c r="AH1758" s="68"/>
      <c r="AI1758" s="68"/>
      <c r="AJ1758" s="68"/>
      <c r="AK1758" s="68"/>
      <c r="AL1758" s="68"/>
      <c r="AM1758" s="68"/>
      <c r="AN1758" s="68"/>
      <c r="AO1758" s="70"/>
      <c r="AP1758" s="71"/>
      <c r="AQ1758" s="70"/>
      <c r="AR1758" s="72"/>
      <c r="AS1758" s="55"/>
      <c r="AT1758" s="55"/>
      <c r="AU1758" s="55"/>
      <c r="AV1758" s="78"/>
    </row>
    <row r="1759" spans="28:48" ht="14.25">
      <c r="AB1759" s="68"/>
      <c r="AC1759" s="69"/>
      <c r="AD1759" s="68"/>
      <c r="AE1759" s="69"/>
      <c r="AF1759" s="69"/>
      <c r="AG1759" s="69"/>
      <c r="AH1759" s="68"/>
      <c r="AI1759" s="68"/>
      <c r="AJ1759" s="68"/>
      <c r="AK1759" s="68"/>
      <c r="AL1759" s="68"/>
      <c r="AM1759" s="68"/>
      <c r="AN1759" s="68"/>
      <c r="AO1759" s="70"/>
      <c r="AP1759" s="71"/>
      <c r="AQ1759" s="70"/>
      <c r="AR1759" s="72"/>
      <c r="AS1759" s="55"/>
      <c r="AT1759" s="55"/>
      <c r="AU1759" s="55"/>
      <c r="AV1759" s="78"/>
    </row>
    <row r="1760" spans="28:48" ht="14.25">
      <c r="AB1760" s="68"/>
      <c r="AC1760" s="69"/>
      <c r="AD1760" s="68"/>
      <c r="AE1760" s="69"/>
      <c r="AF1760" s="69"/>
      <c r="AG1760" s="69"/>
      <c r="AH1760" s="68"/>
      <c r="AI1760" s="68"/>
      <c r="AJ1760" s="68"/>
      <c r="AK1760" s="68"/>
      <c r="AL1760" s="68"/>
      <c r="AM1760" s="68"/>
      <c r="AN1760" s="68"/>
      <c r="AO1760" s="70"/>
      <c r="AP1760" s="71"/>
      <c r="AQ1760" s="70"/>
      <c r="AR1760" s="72"/>
      <c r="AS1760" s="55"/>
      <c r="AT1760" s="55"/>
      <c r="AU1760" s="55"/>
      <c r="AV1760" s="78"/>
    </row>
    <row r="1761" spans="28:48" ht="14.25">
      <c r="AB1761" s="68"/>
      <c r="AC1761" s="69"/>
      <c r="AD1761" s="68"/>
      <c r="AE1761" s="69"/>
      <c r="AF1761" s="69"/>
      <c r="AG1761" s="69"/>
      <c r="AH1761" s="68"/>
      <c r="AI1761" s="68"/>
      <c r="AJ1761" s="68"/>
      <c r="AK1761" s="68"/>
      <c r="AL1761" s="68"/>
      <c r="AM1761" s="68"/>
      <c r="AN1761" s="68"/>
      <c r="AO1761" s="70"/>
      <c r="AP1761" s="71"/>
      <c r="AQ1761" s="70"/>
      <c r="AR1761" s="72"/>
      <c r="AS1761" s="55"/>
      <c r="AT1761" s="55"/>
      <c r="AU1761" s="55"/>
      <c r="AV1761" s="78"/>
    </row>
    <row r="1762" spans="28:48" ht="14.25">
      <c r="AB1762" s="68"/>
      <c r="AC1762" s="69"/>
      <c r="AD1762" s="68"/>
      <c r="AE1762" s="69"/>
      <c r="AF1762" s="69"/>
      <c r="AG1762" s="69"/>
      <c r="AH1762" s="68"/>
      <c r="AI1762" s="68"/>
      <c r="AJ1762" s="68"/>
      <c r="AK1762" s="68"/>
      <c r="AL1762" s="68"/>
      <c r="AM1762" s="68"/>
      <c r="AN1762" s="68"/>
      <c r="AO1762" s="70"/>
      <c r="AP1762" s="71"/>
      <c r="AQ1762" s="70"/>
      <c r="AR1762" s="72"/>
      <c r="AS1762" s="55"/>
      <c r="AT1762" s="55"/>
      <c r="AU1762" s="55"/>
      <c r="AV1762" s="78"/>
    </row>
    <row r="1763" spans="28:48" ht="14.25">
      <c r="AB1763" s="68"/>
      <c r="AC1763" s="69"/>
      <c r="AD1763" s="68"/>
      <c r="AE1763" s="69"/>
      <c r="AF1763" s="69"/>
      <c r="AG1763" s="69"/>
      <c r="AH1763" s="68"/>
      <c r="AI1763" s="68"/>
      <c r="AJ1763" s="68"/>
      <c r="AK1763" s="68"/>
      <c r="AL1763" s="68"/>
      <c r="AM1763" s="68"/>
      <c r="AN1763" s="68"/>
      <c r="AO1763" s="70"/>
      <c r="AP1763" s="71"/>
      <c r="AQ1763" s="70"/>
      <c r="AR1763" s="72"/>
      <c r="AS1763" s="55"/>
      <c r="AT1763" s="55"/>
      <c r="AU1763" s="55"/>
      <c r="AV1763" s="78"/>
    </row>
    <row r="1764" spans="28:48" ht="14.25">
      <c r="AB1764" s="68"/>
      <c r="AC1764" s="69"/>
      <c r="AD1764" s="68"/>
      <c r="AE1764" s="69"/>
      <c r="AF1764" s="69"/>
      <c r="AG1764" s="69"/>
      <c r="AH1764" s="68"/>
      <c r="AI1764" s="68"/>
      <c r="AJ1764" s="68"/>
      <c r="AK1764" s="68"/>
      <c r="AL1764" s="68"/>
      <c r="AM1764" s="68"/>
      <c r="AN1764" s="68"/>
      <c r="AO1764" s="70"/>
      <c r="AP1764" s="71"/>
      <c r="AQ1764" s="70"/>
      <c r="AR1764" s="72"/>
      <c r="AS1764" s="55"/>
      <c r="AT1764" s="55"/>
      <c r="AU1764" s="55"/>
      <c r="AV1764" s="78"/>
    </row>
    <row r="1765" spans="28:48" ht="14.25">
      <c r="AB1765" s="68"/>
      <c r="AC1765" s="69"/>
      <c r="AD1765" s="68"/>
      <c r="AE1765" s="69"/>
      <c r="AF1765" s="69"/>
      <c r="AG1765" s="69"/>
      <c r="AH1765" s="68"/>
      <c r="AI1765" s="68"/>
      <c r="AJ1765" s="68"/>
      <c r="AK1765" s="68"/>
      <c r="AL1765" s="68"/>
      <c r="AM1765" s="68"/>
      <c r="AN1765" s="68"/>
      <c r="AO1765" s="70"/>
      <c r="AP1765" s="71"/>
      <c r="AQ1765" s="70"/>
      <c r="AR1765" s="72"/>
      <c r="AS1765" s="55"/>
      <c r="AT1765" s="55"/>
      <c r="AU1765" s="55"/>
      <c r="AV1765" s="78"/>
    </row>
    <row r="1766" spans="28:48" ht="14.25">
      <c r="AB1766" s="68"/>
      <c r="AC1766" s="69"/>
      <c r="AD1766" s="68"/>
      <c r="AE1766" s="69"/>
      <c r="AF1766" s="69"/>
      <c r="AG1766" s="69"/>
      <c r="AH1766" s="68"/>
      <c r="AI1766" s="68"/>
      <c r="AJ1766" s="68"/>
      <c r="AK1766" s="68"/>
      <c r="AL1766" s="68"/>
      <c r="AM1766" s="68"/>
      <c r="AN1766" s="68"/>
      <c r="AO1766" s="70"/>
      <c r="AP1766" s="71"/>
      <c r="AQ1766" s="70"/>
      <c r="AR1766" s="72"/>
      <c r="AS1766" s="55"/>
      <c r="AT1766" s="55"/>
      <c r="AU1766" s="55"/>
      <c r="AV1766" s="78"/>
    </row>
    <row r="1767" spans="28:48" ht="14.25">
      <c r="AB1767" s="68"/>
      <c r="AC1767" s="69"/>
      <c r="AD1767" s="68"/>
      <c r="AE1767" s="69"/>
      <c r="AF1767" s="69"/>
      <c r="AG1767" s="69"/>
      <c r="AH1767" s="68"/>
      <c r="AI1767" s="68"/>
      <c r="AJ1767" s="68"/>
      <c r="AK1767" s="68"/>
      <c r="AL1767" s="68"/>
      <c r="AM1767" s="68"/>
      <c r="AN1767" s="68"/>
      <c r="AO1767" s="70"/>
      <c r="AP1767" s="71"/>
      <c r="AQ1767" s="70"/>
      <c r="AR1767" s="72"/>
      <c r="AS1767" s="55"/>
      <c r="AT1767" s="55"/>
      <c r="AU1767" s="55"/>
      <c r="AV1767" s="78"/>
    </row>
    <row r="1768" spans="28:48" ht="14.25">
      <c r="AB1768" s="68"/>
      <c r="AC1768" s="69"/>
      <c r="AD1768" s="68"/>
      <c r="AE1768" s="69"/>
      <c r="AF1768" s="69"/>
      <c r="AG1768" s="69"/>
      <c r="AH1768" s="68"/>
      <c r="AI1768" s="68"/>
      <c r="AJ1768" s="68"/>
      <c r="AK1768" s="68"/>
      <c r="AL1768" s="68"/>
      <c r="AM1768" s="68"/>
      <c r="AN1768" s="68"/>
      <c r="AO1768" s="70"/>
      <c r="AP1768" s="71"/>
      <c r="AQ1768" s="70"/>
      <c r="AR1768" s="72"/>
      <c r="AS1768" s="55"/>
      <c r="AT1768" s="55"/>
      <c r="AU1768" s="55"/>
      <c r="AV1768" s="78"/>
    </row>
    <row r="1769" spans="28:48" ht="14.25">
      <c r="AB1769" s="68"/>
      <c r="AC1769" s="69"/>
      <c r="AD1769" s="68"/>
      <c r="AE1769" s="69"/>
      <c r="AF1769" s="69"/>
      <c r="AG1769" s="69"/>
      <c r="AH1769" s="68"/>
      <c r="AI1769" s="68"/>
      <c r="AJ1769" s="68"/>
      <c r="AK1769" s="68"/>
      <c r="AL1769" s="68"/>
      <c r="AM1769" s="68"/>
      <c r="AN1769" s="68"/>
      <c r="AO1769" s="70"/>
      <c r="AP1769" s="71"/>
      <c r="AQ1769" s="70"/>
      <c r="AR1769" s="72"/>
      <c r="AS1769" s="55"/>
      <c r="AT1769" s="55"/>
      <c r="AU1769" s="55"/>
      <c r="AV1769" s="78"/>
    </row>
    <row r="1770" spans="28:48" ht="14.25">
      <c r="AB1770" s="68"/>
      <c r="AC1770" s="69"/>
      <c r="AD1770" s="68"/>
      <c r="AE1770" s="69"/>
      <c r="AF1770" s="69"/>
      <c r="AG1770" s="69"/>
      <c r="AH1770" s="68"/>
      <c r="AI1770" s="68"/>
      <c r="AJ1770" s="68"/>
      <c r="AK1770" s="68"/>
      <c r="AL1770" s="68"/>
      <c r="AM1770" s="68"/>
      <c r="AN1770" s="68"/>
      <c r="AO1770" s="70"/>
      <c r="AP1770" s="71"/>
      <c r="AQ1770" s="70"/>
      <c r="AR1770" s="72"/>
      <c r="AS1770" s="55"/>
      <c r="AT1770" s="55"/>
      <c r="AU1770" s="55"/>
      <c r="AV1770" s="78"/>
    </row>
    <row r="1771" spans="28:48" ht="14.25">
      <c r="AB1771" s="68"/>
      <c r="AC1771" s="69"/>
      <c r="AD1771" s="68"/>
      <c r="AE1771" s="69"/>
      <c r="AF1771" s="69"/>
      <c r="AG1771" s="69"/>
      <c r="AH1771" s="68"/>
      <c r="AI1771" s="68"/>
      <c r="AJ1771" s="68"/>
      <c r="AK1771" s="68"/>
      <c r="AL1771" s="68"/>
      <c r="AM1771" s="68"/>
      <c r="AN1771" s="68"/>
      <c r="AO1771" s="70"/>
      <c r="AP1771" s="71"/>
      <c r="AQ1771" s="70"/>
      <c r="AR1771" s="72"/>
      <c r="AS1771" s="55"/>
      <c r="AT1771" s="55"/>
      <c r="AU1771" s="55"/>
      <c r="AV1771" s="78"/>
    </row>
    <row r="1772" spans="28:48" ht="14.25">
      <c r="AB1772" s="68"/>
      <c r="AC1772" s="69"/>
      <c r="AD1772" s="68"/>
      <c r="AE1772" s="69"/>
      <c r="AF1772" s="69"/>
      <c r="AG1772" s="69"/>
      <c r="AH1772" s="68"/>
      <c r="AI1772" s="68"/>
      <c r="AJ1772" s="68"/>
      <c r="AK1772" s="68"/>
      <c r="AL1772" s="68"/>
      <c r="AM1772" s="68"/>
      <c r="AN1772" s="68"/>
      <c r="AO1772" s="70"/>
      <c r="AP1772" s="71"/>
      <c r="AQ1772" s="70"/>
      <c r="AR1772" s="72"/>
      <c r="AS1772" s="55"/>
      <c r="AT1772" s="55"/>
      <c r="AU1772" s="55"/>
      <c r="AV1772" s="78"/>
    </row>
    <row r="1773" spans="28:48" ht="14.25">
      <c r="AB1773" s="68"/>
      <c r="AC1773" s="69"/>
      <c r="AD1773" s="68"/>
      <c r="AE1773" s="69"/>
      <c r="AF1773" s="69"/>
      <c r="AG1773" s="69"/>
      <c r="AH1773" s="68"/>
      <c r="AI1773" s="68"/>
      <c r="AJ1773" s="68"/>
      <c r="AK1773" s="68"/>
      <c r="AL1773" s="68"/>
      <c r="AM1773" s="68"/>
      <c r="AN1773" s="68"/>
      <c r="AO1773" s="70"/>
      <c r="AP1773" s="71"/>
      <c r="AQ1773" s="70"/>
      <c r="AR1773" s="72"/>
      <c r="AS1773" s="55"/>
      <c r="AT1773" s="55"/>
      <c r="AU1773" s="55"/>
      <c r="AV1773" s="78"/>
    </row>
    <row r="1774" spans="28:48" ht="14.25">
      <c r="AB1774" s="68"/>
      <c r="AC1774" s="69"/>
      <c r="AD1774" s="68"/>
      <c r="AE1774" s="69"/>
      <c r="AF1774" s="69"/>
      <c r="AG1774" s="69"/>
      <c r="AH1774" s="68"/>
      <c r="AI1774" s="68"/>
      <c r="AJ1774" s="68"/>
      <c r="AK1774" s="68"/>
      <c r="AL1774" s="68"/>
      <c r="AM1774" s="68"/>
      <c r="AN1774" s="68"/>
      <c r="AO1774" s="70"/>
      <c r="AP1774" s="71"/>
      <c r="AQ1774" s="70"/>
      <c r="AR1774" s="72"/>
      <c r="AS1774" s="55"/>
      <c r="AT1774" s="55"/>
      <c r="AU1774" s="55"/>
      <c r="AV1774" s="78"/>
    </row>
    <row r="1775" spans="28:48" ht="14.25">
      <c r="AB1775" s="68"/>
      <c r="AC1775" s="69"/>
      <c r="AD1775" s="68"/>
      <c r="AE1775" s="69"/>
      <c r="AF1775" s="69"/>
      <c r="AG1775" s="69"/>
      <c r="AH1775" s="68"/>
      <c r="AI1775" s="68"/>
      <c r="AJ1775" s="68"/>
      <c r="AK1775" s="68"/>
      <c r="AL1775" s="68"/>
      <c r="AM1775" s="68"/>
      <c r="AN1775" s="68"/>
      <c r="AO1775" s="70"/>
      <c r="AP1775" s="71"/>
      <c r="AQ1775" s="70"/>
      <c r="AR1775" s="72"/>
      <c r="AS1775" s="55"/>
      <c r="AT1775" s="55"/>
      <c r="AU1775" s="55"/>
      <c r="AV1775" s="78"/>
    </row>
    <row r="1776" spans="28:48" ht="14.25">
      <c r="AB1776" s="68"/>
      <c r="AC1776" s="69"/>
      <c r="AD1776" s="68"/>
      <c r="AE1776" s="69"/>
      <c r="AF1776" s="69"/>
      <c r="AG1776" s="69"/>
      <c r="AH1776" s="68"/>
      <c r="AI1776" s="68"/>
      <c r="AJ1776" s="68"/>
      <c r="AK1776" s="68"/>
      <c r="AL1776" s="68"/>
      <c r="AM1776" s="68"/>
      <c r="AN1776" s="68"/>
      <c r="AO1776" s="70"/>
      <c r="AP1776" s="71"/>
      <c r="AQ1776" s="70"/>
      <c r="AR1776" s="72"/>
      <c r="AS1776" s="55"/>
      <c r="AT1776" s="55"/>
      <c r="AU1776" s="55"/>
      <c r="AV1776" s="78"/>
    </row>
    <row r="1777" spans="28:48" ht="14.25">
      <c r="AB1777" s="68"/>
      <c r="AC1777" s="69"/>
      <c r="AD1777" s="68"/>
      <c r="AE1777" s="69"/>
      <c r="AF1777" s="69"/>
      <c r="AG1777" s="69"/>
      <c r="AH1777" s="68"/>
      <c r="AI1777" s="68"/>
      <c r="AJ1777" s="68"/>
      <c r="AK1777" s="68"/>
      <c r="AL1777" s="68"/>
      <c r="AM1777" s="68"/>
      <c r="AN1777" s="68"/>
      <c r="AO1777" s="70"/>
      <c r="AP1777" s="71"/>
      <c r="AQ1777" s="70"/>
      <c r="AR1777" s="72"/>
      <c r="AS1777" s="55"/>
      <c r="AT1777" s="55"/>
      <c r="AU1777" s="55"/>
      <c r="AV1777" s="78"/>
    </row>
    <row r="1778" spans="28:48" ht="14.25">
      <c r="AB1778" s="68"/>
      <c r="AC1778" s="69"/>
      <c r="AD1778" s="68"/>
      <c r="AE1778" s="69"/>
      <c r="AF1778" s="69"/>
      <c r="AG1778" s="69"/>
      <c r="AH1778" s="68"/>
      <c r="AI1778" s="68"/>
      <c r="AJ1778" s="68"/>
      <c r="AK1778" s="68"/>
      <c r="AL1778" s="68"/>
      <c r="AM1778" s="68"/>
      <c r="AN1778" s="68"/>
      <c r="AO1778" s="70"/>
      <c r="AP1778" s="71"/>
      <c r="AQ1778" s="70"/>
      <c r="AR1778" s="72"/>
      <c r="AS1778" s="55"/>
      <c r="AT1778" s="55"/>
      <c r="AU1778" s="55"/>
      <c r="AV1778" s="78"/>
    </row>
    <row r="1779" spans="28:48" ht="14.25">
      <c r="AB1779" s="68"/>
      <c r="AC1779" s="69"/>
      <c r="AD1779" s="68"/>
      <c r="AE1779" s="69"/>
      <c r="AF1779" s="69"/>
      <c r="AG1779" s="69"/>
      <c r="AH1779" s="68"/>
      <c r="AI1779" s="68"/>
      <c r="AJ1779" s="68"/>
      <c r="AK1779" s="68"/>
      <c r="AL1779" s="68"/>
      <c r="AM1779" s="68"/>
      <c r="AN1779" s="68"/>
      <c r="AO1779" s="70"/>
      <c r="AP1779" s="71"/>
      <c r="AQ1779" s="70"/>
      <c r="AR1779" s="72"/>
      <c r="AS1779" s="55"/>
      <c r="AT1779" s="55"/>
      <c r="AU1779" s="55"/>
      <c r="AV1779" s="78"/>
    </row>
    <row r="1780" spans="28:48" ht="14.25">
      <c r="AB1780" s="68"/>
      <c r="AC1780" s="69"/>
      <c r="AD1780" s="68"/>
      <c r="AE1780" s="69"/>
      <c r="AF1780" s="69"/>
      <c r="AG1780" s="69"/>
      <c r="AH1780" s="68"/>
      <c r="AI1780" s="68"/>
      <c r="AJ1780" s="68"/>
      <c r="AK1780" s="68"/>
      <c r="AL1780" s="68"/>
      <c r="AM1780" s="68"/>
      <c r="AN1780" s="68"/>
      <c r="AO1780" s="70"/>
      <c r="AP1780" s="71"/>
      <c r="AQ1780" s="70"/>
      <c r="AR1780" s="72"/>
      <c r="AS1780" s="55"/>
      <c r="AT1780" s="55"/>
      <c r="AU1780" s="55"/>
      <c r="AV1780" s="78"/>
    </row>
    <row r="1781" spans="28:48" ht="14.25">
      <c r="AB1781" s="68"/>
      <c r="AC1781" s="69"/>
      <c r="AD1781" s="68"/>
      <c r="AE1781" s="69"/>
      <c r="AF1781" s="69"/>
      <c r="AG1781" s="69"/>
      <c r="AH1781" s="68"/>
      <c r="AI1781" s="68"/>
      <c r="AJ1781" s="68"/>
      <c r="AK1781" s="68"/>
      <c r="AL1781" s="68"/>
      <c r="AM1781" s="68"/>
      <c r="AN1781" s="68"/>
      <c r="AO1781" s="70"/>
      <c r="AP1781" s="71"/>
      <c r="AQ1781" s="70"/>
      <c r="AR1781" s="72"/>
      <c r="AS1781" s="55"/>
      <c r="AT1781" s="55"/>
      <c r="AU1781" s="55"/>
      <c r="AV1781" s="78"/>
    </row>
    <row r="1782" spans="28:48" ht="14.25">
      <c r="AB1782" s="68"/>
      <c r="AC1782" s="69"/>
      <c r="AD1782" s="68"/>
      <c r="AE1782" s="69"/>
      <c r="AF1782" s="69"/>
      <c r="AG1782" s="69"/>
      <c r="AH1782" s="68"/>
      <c r="AI1782" s="68"/>
      <c r="AJ1782" s="68"/>
      <c r="AK1782" s="68"/>
      <c r="AL1782" s="68"/>
      <c r="AM1782" s="68"/>
      <c r="AN1782" s="68"/>
      <c r="AO1782" s="70"/>
      <c r="AP1782" s="71"/>
      <c r="AQ1782" s="70"/>
      <c r="AR1782" s="72"/>
      <c r="AS1782" s="55"/>
      <c r="AT1782" s="55"/>
      <c r="AU1782" s="55"/>
      <c r="AV1782" s="78"/>
    </row>
    <row r="1783" spans="28:48" ht="14.25">
      <c r="AB1783" s="68"/>
      <c r="AC1783" s="69"/>
      <c r="AD1783" s="68"/>
      <c r="AE1783" s="69"/>
      <c r="AF1783" s="69"/>
      <c r="AG1783" s="69"/>
      <c r="AH1783" s="68"/>
      <c r="AI1783" s="68"/>
      <c r="AJ1783" s="68"/>
      <c r="AK1783" s="68"/>
      <c r="AL1783" s="68"/>
      <c r="AM1783" s="68"/>
      <c r="AN1783" s="68"/>
      <c r="AO1783" s="70"/>
      <c r="AP1783" s="71"/>
      <c r="AQ1783" s="70"/>
      <c r="AR1783" s="72"/>
      <c r="AS1783" s="55"/>
      <c r="AT1783" s="55"/>
      <c r="AU1783" s="55"/>
      <c r="AV1783" s="78"/>
    </row>
    <row r="1784" spans="28:48" ht="14.25">
      <c r="AB1784" s="68"/>
      <c r="AC1784" s="69"/>
      <c r="AD1784" s="68"/>
      <c r="AE1784" s="69"/>
      <c r="AF1784" s="69"/>
      <c r="AG1784" s="69"/>
      <c r="AH1784" s="68"/>
      <c r="AI1784" s="68"/>
      <c r="AJ1784" s="68"/>
      <c r="AK1784" s="68"/>
      <c r="AL1784" s="68"/>
      <c r="AM1784" s="68"/>
      <c r="AN1784" s="68"/>
      <c r="AO1784" s="70"/>
      <c r="AP1784" s="71"/>
      <c r="AQ1784" s="70"/>
      <c r="AR1784" s="72"/>
      <c r="AS1784" s="55"/>
      <c r="AT1784" s="55"/>
      <c r="AU1784" s="55"/>
      <c r="AV1784" s="78"/>
    </row>
    <row r="1785" spans="28:48" ht="14.25">
      <c r="AB1785" s="68"/>
      <c r="AC1785" s="69"/>
      <c r="AD1785" s="68"/>
      <c r="AE1785" s="69"/>
      <c r="AF1785" s="69"/>
      <c r="AG1785" s="69"/>
      <c r="AH1785" s="68"/>
      <c r="AI1785" s="68"/>
      <c r="AJ1785" s="68"/>
      <c r="AK1785" s="68"/>
      <c r="AL1785" s="68"/>
      <c r="AM1785" s="68"/>
      <c r="AN1785" s="68"/>
      <c r="AO1785" s="70"/>
      <c r="AP1785" s="71"/>
      <c r="AQ1785" s="70"/>
      <c r="AR1785" s="72"/>
      <c r="AS1785" s="55"/>
      <c r="AT1785" s="55"/>
      <c r="AU1785" s="55"/>
      <c r="AV1785" s="78"/>
    </row>
    <row r="1786" spans="28:48" ht="14.25">
      <c r="AB1786" s="68"/>
      <c r="AC1786" s="69"/>
      <c r="AD1786" s="68"/>
      <c r="AE1786" s="69"/>
      <c r="AF1786" s="69"/>
      <c r="AG1786" s="69"/>
      <c r="AH1786" s="68"/>
      <c r="AI1786" s="68"/>
      <c r="AJ1786" s="68"/>
      <c r="AK1786" s="68"/>
      <c r="AL1786" s="68"/>
      <c r="AM1786" s="68"/>
      <c r="AN1786" s="68"/>
      <c r="AO1786" s="70"/>
      <c r="AP1786" s="71"/>
      <c r="AQ1786" s="70"/>
      <c r="AR1786" s="72"/>
      <c r="AS1786" s="55"/>
      <c r="AT1786" s="55"/>
      <c r="AU1786" s="55"/>
      <c r="AV1786" s="78"/>
    </row>
    <row r="1787" spans="28:48" ht="14.25">
      <c r="AB1787" s="68"/>
      <c r="AC1787" s="69"/>
      <c r="AD1787" s="68"/>
      <c r="AE1787" s="69"/>
      <c r="AF1787" s="69"/>
      <c r="AG1787" s="69"/>
      <c r="AH1787" s="68"/>
      <c r="AI1787" s="68"/>
      <c r="AJ1787" s="68"/>
      <c r="AK1787" s="68"/>
      <c r="AL1787" s="68"/>
      <c r="AM1787" s="68"/>
      <c r="AN1787" s="68"/>
      <c r="AO1787" s="70"/>
      <c r="AP1787" s="71"/>
      <c r="AQ1787" s="70"/>
      <c r="AR1787" s="72"/>
      <c r="AS1787" s="55"/>
      <c r="AT1787" s="55"/>
      <c r="AU1787" s="55"/>
      <c r="AV1787" s="78"/>
    </row>
    <row r="1788" spans="28:48" ht="14.25">
      <c r="AB1788" s="68"/>
      <c r="AC1788" s="69"/>
      <c r="AD1788" s="68"/>
      <c r="AE1788" s="69"/>
      <c r="AF1788" s="69"/>
      <c r="AG1788" s="69"/>
      <c r="AH1788" s="68"/>
      <c r="AI1788" s="68"/>
      <c r="AJ1788" s="68"/>
      <c r="AK1788" s="68"/>
      <c r="AL1788" s="68"/>
      <c r="AM1788" s="68"/>
      <c r="AN1788" s="68"/>
      <c r="AO1788" s="70"/>
      <c r="AP1788" s="71"/>
      <c r="AQ1788" s="70"/>
      <c r="AR1788" s="72"/>
      <c r="AS1788" s="55"/>
      <c r="AT1788" s="55"/>
      <c r="AU1788" s="55"/>
      <c r="AV1788" s="78"/>
    </row>
    <row r="1789" spans="28:48" ht="14.25">
      <c r="AB1789" s="68"/>
      <c r="AC1789" s="69"/>
      <c r="AD1789" s="68"/>
      <c r="AE1789" s="69"/>
      <c r="AF1789" s="69"/>
      <c r="AG1789" s="69"/>
      <c r="AH1789" s="68"/>
      <c r="AI1789" s="68"/>
      <c r="AJ1789" s="68"/>
      <c r="AK1789" s="68"/>
      <c r="AL1789" s="68"/>
      <c r="AM1789" s="68"/>
      <c r="AN1789" s="68"/>
      <c r="AO1789" s="70"/>
      <c r="AP1789" s="71"/>
      <c r="AQ1789" s="70"/>
      <c r="AR1789" s="72"/>
      <c r="AS1789" s="55"/>
      <c r="AT1789" s="55"/>
      <c r="AU1789" s="55"/>
      <c r="AV1789" s="78"/>
    </row>
    <row r="1790" spans="28:48" ht="14.25">
      <c r="AB1790" s="68"/>
      <c r="AC1790" s="69"/>
      <c r="AD1790" s="68"/>
      <c r="AE1790" s="69"/>
      <c r="AF1790" s="69"/>
      <c r="AG1790" s="69"/>
      <c r="AH1790" s="68"/>
      <c r="AI1790" s="68"/>
      <c r="AJ1790" s="68"/>
      <c r="AK1790" s="68"/>
      <c r="AL1790" s="68"/>
      <c r="AM1790" s="68"/>
      <c r="AN1790" s="68"/>
      <c r="AO1790" s="70"/>
      <c r="AP1790" s="71"/>
      <c r="AQ1790" s="70"/>
      <c r="AR1790" s="72"/>
      <c r="AS1790" s="55"/>
      <c r="AT1790" s="55"/>
      <c r="AU1790" s="55"/>
      <c r="AV1790" s="78"/>
    </row>
    <row r="1791" spans="28:48" ht="14.25">
      <c r="AB1791" s="68"/>
      <c r="AC1791" s="69"/>
      <c r="AD1791" s="68"/>
      <c r="AE1791" s="69"/>
      <c r="AF1791" s="69"/>
      <c r="AG1791" s="69"/>
      <c r="AH1791" s="68"/>
      <c r="AI1791" s="68"/>
      <c r="AJ1791" s="68"/>
      <c r="AK1791" s="68"/>
      <c r="AL1791" s="68"/>
      <c r="AM1791" s="68"/>
      <c r="AN1791" s="68"/>
      <c r="AO1791" s="70"/>
      <c r="AP1791" s="71"/>
      <c r="AQ1791" s="70"/>
      <c r="AR1791" s="72"/>
      <c r="AS1791" s="55"/>
      <c r="AT1791" s="55"/>
      <c r="AU1791" s="55"/>
      <c r="AV1791" s="78"/>
    </row>
    <row r="1792" spans="28:48" ht="14.25">
      <c r="AB1792" s="68"/>
      <c r="AC1792" s="69"/>
      <c r="AD1792" s="68"/>
      <c r="AE1792" s="69"/>
      <c r="AF1792" s="69"/>
      <c r="AG1792" s="69"/>
      <c r="AH1792" s="68"/>
      <c r="AI1792" s="68"/>
      <c r="AJ1792" s="68"/>
      <c r="AK1792" s="68"/>
      <c r="AL1792" s="68"/>
      <c r="AM1792" s="68"/>
      <c r="AN1792" s="68"/>
      <c r="AO1792" s="70"/>
      <c r="AP1792" s="71"/>
      <c r="AQ1792" s="70"/>
      <c r="AR1792" s="72"/>
      <c r="AS1792" s="55"/>
      <c r="AT1792" s="55"/>
      <c r="AU1792" s="55"/>
      <c r="AV1792" s="78"/>
    </row>
    <row r="1793" spans="28:48" ht="14.25">
      <c r="AB1793" s="68"/>
      <c r="AC1793" s="69"/>
      <c r="AD1793" s="68"/>
      <c r="AE1793" s="69"/>
      <c r="AF1793" s="69"/>
      <c r="AG1793" s="69"/>
      <c r="AH1793" s="68"/>
      <c r="AI1793" s="68"/>
      <c r="AJ1793" s="68"/>
      <c r="AK1793" s="68"/>
      <c r="AL1793" s="68"/>
      <c r="AM1793" s="68"/>
      <c r="AN1793" s="68"/>
      <c r="AO1793" s="70"/>
      <c r="AP1793" s="71"/>
      <c r="AQ1793" s="70"/>
      <c r="AR1793" s="72"/>
      <c r="AS1793" s="55"/>
      <c r="AT1793" s="55"/>
      <c r="AU1793" s="55"/>
      <c r="AV1793" s="78"/>
    </row>
    <row r="1794" spans="28:48" ht="14.25">
      <c r="AB1794" s="68"/>
      <c r="AC1794" s="69"/>
      <c r="AD1794" s="68"/>
      <c r="AE1794" s="69"/>
      <c r="AF1794" s="69"/>
      <c r="AG1794" s="69"/>
      <c r="AH1794" s="68"/>
      <c r="AI1794" s="68"/>
      <c r="AJ1794" s="68"/>
      <c r="AK1794" s="68"/>
      <c r="AL1794" s="68"/>
      <c r="AM1794" s="68"/>
      <c r="AN1794" s="68"/>
      <c r="AO1794" s="70"/>
      <c r="AP1794" s="71"/>
      <c r="AQ1794" s="70"/>
      <c r="AR1794" s="72"/>
      <c r="AS1794" s="55"/>
      <c r="AT1794" s="55"/>
      <c r="AU1794" s="55"/>
      <c r="AV1794" s="78"/>
    </row>
    <row r="1795" spans="28:48" ht="14.25">
      <c r="AB1795" s="68"/>
      <c r="AC1795" s="69"/>
      <c r="AD1795" s="68"/>
      <c r="AE1795" s="69"/>
      <c r="AF1795" s="69"/>
      <c r="AG1795" s="69"/>
      <c r="AH1795" s="68"/>
      <c r="AI1795" s="68"/>
      <c r="AJ1795" s="68"/>
      <c r="AK1795" s="68"/>
      <c r="AL1795" s="68"/>
      <c r="AM1795" s="68"/>
      <c r="AN1795" s="68"/>
      <c r="AO1795" s="70"/>
      <c r="AP1795" s="71"/>
      <c r="AQ1795" s="70"/>
      <c r="AR1795" s="72"/>
      <c r="AS1795" s="55"/>
      <c r="AT1795" s="55"/>
      <c r="AU1795" s="55"/>
      <c r="AV1795" s="78"/>
    </row>
    <row r="1796" spans="28:48" ht="14.25">
      <c r="AB1796" s="68"/>
      <c r="AC1796" s="69"/>
      <c r="AD1796" s="68"/>
      <c r="AE1796" s="69"/>
      <c r="AF1796" s="69"/>
      <c r="AG1796" s="69"/>
      <c r="AH1796" s="68"/>
      <c r="AI1796" s="68"/>
      <c r="AJ1796" s="68"/>
      <c r="AK1796" s="68"/>
      <c r="AL1796" s="68"/>
      <c r="AM1796" s="68"/>
      <c r="AN1796" s="68"/>
      <c r="AO1796" s="70"/>
      <c r="AP1796" s="71"/>
      <c r="AQ1796" s="70"/>
      <c r="AR1796" s="72"/>
      <c r="AS1796" s="55"/>
      <c r="AT1796" s="55"/>
      <c r="AU1796" s="55"/>
      <c r="AV1796" s="78"/>
    </row>
    <row r="1797" spans="28:48" ht="14.25">
      <c r="AB1797" s="68"/>
      <c r="AC1797" s="69"/>
      <c r="AD1797" s="68"/>
      <c r="AE1797" s="69"/>
      <c r="AF1797" s="69"/>
      <c r="AG1797" s="69"/>
      <c r="AH1797" s="68"/>
      <c r="AI1797" s="68"/>
      <c r="AJ1797" s="68"/>
      <c r="AK1797" s="68"/>
      <c r="AL1797" s="68"/>
      <c r="AM1797" s="68"/>
      <c r="AN1797" s="68"/>
      <c r="AO1797" s="70"/>
      <c r="AP1797" s="71"/>
      <c r="AQ1797" s="70"/>
      <c r="AR1797" s="72"/>
      <c r="AS1797" s="55"/>
      <c r="AT1797" s="55"/>
      <c r="AU1797" s="55"/>
      <c r="AV1797" s="78"/>
    </row>
    <row r="1798" spans="28:48" ht="14.25">
      <c r="AB1798" s="68"/>
      <c r="AC1798" s="69"/>
      <c r="AD1798" s="68"/>
      <c r="AE1798" s="69"/>
      <c r="AF1798" s="69"/>
      <c r="AG1798" s="69"/>
      <c r="AH1798" s="68"/>
      <c r="AI1798" s="68"/>
      <c r="AJ1798" s="68"/>
      <c r="AK1798" s="68"/>
      <c r="AL1798" s="68"/>
      <c r="AM1798" s="68"/>
      <c r="AN1798" s="68"/>
      <c r="AO1798" s="70"/>
      <c r="AP1798" s="71"/>
      <c r="AQ1798" s="70"/>
      <c r="AR1798" s="72"/>
      <c r="AS1798" s="55"/>
      <c r="AT1798" s="55"/>
      <c r="AU1798" s="55"/>
      <c r="AV1798" s="78"/>
    </row>
    <row r="1799" spans="28:48" ht="14.25">
      <c r="AB1799" s="68"/>
      <c r="AC1799" s="69"/>
      <c r="AD1799" s="68"/>
      <c r="AE1799" s="69"/>
      <c r="AF1799" s="69"/>
      <c r="AG1799" s="69"/>
      <c r="AH1799" s="68"/>
      <c r="AI1799" s="68"/>
      <c r="AJ1799" s="68"/>
      <c r="AK1799" s="68"/>
      <c r="AL1799" s="68"/>
      <c r="AM1799" s="68"/>
      <c r="AN1799" s="68"/>
      <c r="AO1799" s="70"/>
      <c r="AP1799" s="71"/>
      <c r="AQ1799" s="70"/>
      <c r="AR1799" s="72"/>
      <c r="AS1799" s="55"/>
      <c r="AT1799" s="55"/>
      <c r="AU1799" s="55"/>
      <c r="AV1799" s="78"/>
    </row>
    <row r="1800" spans="28:48" ht="14.25">
      <c r="AB1800" s="68"/>
      <c r="AC1800" s="69"/>
      <c r="AD1800" s="68"/>
      <c r="AE1800" s="69"/>
      <c r="AF1800" s="69"/>
      <c r="AG1800" s="69"/>
      <c r="AH1800" s="68"/>
      <c r="AI1800" s="68"/>
      <c r="AJ1800" s="68"/>
      <c r="AK1800" s="68"/>
      <c r="AL1800" s="68"/>
      <c r="AM1800" s="68"/>
      <c r="AN1800" s="68"/>
      <c r="AO1800" s="70"/>
      <c r="AP1800" s="71"/>
      <c r="AQ1800" s="70"/>
      <c r="AR1800" s="72"/>
      <c r="AS1800" s="55"/>
      <c r="AT1800" s="55"/>
      <c r="AU1800" s="55"/>
      <c r="AV1800" s="78"/>
    </row>
    <row r="1801" spans="28:48" ht="14.25">
      <c r="AB1801" s="68"/>
      <c r="AC1801" s="69"/>
      <c r="AD1801" s="68"/>
      <c r="AE1801" s="69"/>
      <c r="AF1801" s="69"/>
      <c r="AG1801" s="69"/>
      <c r="AH1801" s="68"/>
      <c r="AI1801" s="68"/>
      <c r="AJ1801" s="68"/>
      <c r="AK1801" s="68"/>
      <c r="AL1801" s="68"/>
      <c r="AM1801" s="68"/>
      <c r="AN1801" s="68"/>
      <c r="AO1801" s="70"/>
      <c r="AP1801" s="71"/>
      <c r="AQ1801" s="70"/>
      <c r="AR1801" s="72"/>
      <c r="AS1801" s="55"/>
      <c r="AT1801" s="55"/>
      <c r="AU1801" s="55"/>
      <c r="AV1801" s="78"/>
    </row>
    <row r="1802" spans="28:48" ht="14.25">
      <c r="AB1802" s="68"/>
      <c r="AC1802" s="69"/>
      <c r="AD1802" s="68"/>
      <c r="AE1802" s="69"/>
      <c r="AF1802" s="69"/>
      <c r="AG1802" s="69"/>
      <c r="AH1802" s="68"/>
      <c r="AI1802" s="68"/>
      <c r="AJ1802" s="68"/>
      <c r="AK1802" s="68"/>
      <c r="AL1802" s="68"/>
      <c r="AM1802" s="68"/>
      <c r="AN1802" s="68"/>
      <c r="AO1802" s="70"/>
      <c r="AP1802" s="71"/>
      <c r="AQ1802" s="70"/>
      <c r="AR1802" s="72"/>
      <c r="AS1802" s="55"/>
      <c r="AT1802" s="55"/>
      <c r="AU1802" s="55"/>
      <c r="AV1802" s="78"/>
    </row>
    <row r="1803" spans="28:48" ht="14.25">
      <c r="AB1803" s="68"/>
      <c r="AC1803" s="69"/>
      <c r="AD1803" s="68"/>
      <c r="AE1803" s="69"/>
      <c r="AF1803" s="69"/>
      <c r="AG1803" s="69"/>
      <c r="AH1803" s="68"/>
      <c r="AI1803" s="68"/>
      <c r="AJ1803" s="68"/>
      <c r="AK1803" s="68"/>
      <c r="AL1803" s="68"/>
      <c r="AM1803" s="68"/>
      <c r="AN1803" s="68"/>
      <c r="AO1803" s="70"/>
      <c r="AP1803" s="71"/>
      <c r="AQ1803" s="70"/>
      <c r="AR1803" s="72"/>
      <c r="AS1803" s="55"/>
      <c r="AT1803" s="55"/>
      <c r="AU1803" s="55"/>
      <c r="AV1803" s="78"/>
    </row>
    <row r="1804" spans="28:48" ht="14.25">
      <c r="AB1804" s="68"/>
      <c r="AC1804" s="69"/>
      <c r="AD1804" s="68"/>
      <c r="AE1804" s="69"/>
      <c r="AF1804" s="69"/>
      <c r="AG1804" s="69"/>
      <c r="AH1804" s="68"/>
      <c r="AI1804" s="68"/>
      <c r="AJ1804" s="68"/>
      <c r="AK1804" s="68"/>
      <c r="AL1804" s="68"/>
      <c r="AM1804" s="68"/>
      <c r="AN1804" s="68"/>
      <c r="AO1804" s="70"/>
      <c r="AP1804" s="71"/>
      <c r="AQ1804" s="70"/>
      <c r="AR1804" s="72"/>
      <c r="AS1804" s="55"/>
      <c r="AT1804" s="55"/>
      <c r="AU1804" s="55"/>
      <c r="AV1804" s="78"/>
    </row>
    <row r="1805" spans="28:48" ht="14.25">
      <c r="AB1805" s="68"/>
      <c r="AC1805" s="69"/>
      <c r="AD1805" s="68"/>
      <c r="AE1805" s="69"/>
      <c r="AF1805" s="69"/>
      <c r="AG1805" s="69"/>
      <c r="AH1805" s="68"/>
      <c r="AI1805" s="68"/>
      <c r="AJ1805" s="68"/>
      <c r="AK1805" s="68"/>
      <c r="AL1805" s="68"/>
      <c r="AM1805" s="68"/>
      <c r="AN1805" s="68"/>
      <c r="AO1805" s="70"/>
      <c r="AP1805" s="71"/>
      <c r="AQ1805" s="70"/>
      <c r="AR1805" s="72"/>
      <c r="AS1805" s="55"/>
      <c r="AT1805" s="55"/>
      <c r="AU1805" s="55"/>
      <c r="AV1805" s="78"/>
    </row>
    <row r="1806" spans="28:48" ht="14.25">
      <c r="AB1806" s="68"/>
      <c r="AC1806" s="69"/>
      <c r="AD1806" s="68"/>
      <c r="AE1806" s="69"/>
      <c r="AF1806" s="69"/>
      <c r="AG1806" s="69"/>
      <c r="AH1806" s="68"/>
      <c r="AI1806" s="68"/>
      <c r="AJ1806" s="68"/>
      <c r="AK1806" s="68"/>
      <c r="AL1806" s="68"/>
      <c r="AM1806" s="68"/>
      <c r="AN1806" s="68"/>
      <c r="AO1806" s="70"/>
      <c r="AP1806" s="71"/>
      <c r="AQ1806" s="70"/>
      <c r="AR1806" s="72"/>
      <c r="AS1806" s="55"/>
      <c r="AT1806" s="55"/>
      <c r="AU1806" s="55"/>
      <c r="AV1806" s="78"/>
    </row>
    <row r="1807" spans="28:48" ht="14.25">
      <c r="AB1807" s="68"/>
      <c r="AC1807" s="69"/>
      <c r="AD1807" s="68"/>
      <c r="AE1807" s="69"/>
      <c r="AF1807" s="69"/>
      <c r="AG1807" s="69"/>
      <c r="AH1807" s="68"/>
      <c r="AI1807" s="68"/>
      <c r="AJ1807" s="68"/>
      <c r="AK1807" s="68"/>
      <c r="AL1807" s="68"/>
      <c r="AM1807" s="68"/>
      <c r="AN1807" s="68"/>
      <c r="AO1807" s="70"/>
      <c r="AP1807" s="71"/>
      <c r="AQ1807" s="70"/>
      <c r="AR1807" s="72"/>
      <c r="AS1807" s="55"/>
      <c r="AT1807" s="55"/>
      <c r="AU1807" s="55"/>
      <c r="AV1807" s="78"/>
    </row>
    <row r="1808" spans="28:48" ht="14.25">
      <c r="AB1808" s="68"/>
      <c r="AC1808" s="69"/>
      <c r="AD1808" s="68"/>
      <c r="AE1808" s="69"/>
      <c r="AF1808" s="69"/>
      <c r="AG1808" s="69"/>
      <c r="AH1808" s="68"/>
      <c r="AI1808" s="68"/>
      <c r="AJ1808" s="68"/>
      <c r="AK1808" s="68"/>
      <c r="AL1808" s="68"/>
      <c r="AM1808" s="68"/>
      <c r="AN1808" s="68"/>
      <c r="AO1808" s="70"/>
      <c r="AP1808" s="71"/>
      <c r="AQ1808" s="70"/>
      <c r="AR1808" s="72"/>
      <c r="AS1808" s="55"/>
      <c r="AT1808" s="55"/>
      <c r="AU1808" s="55"/>
      <c r="AV1808" s="78"/>
    </row>
    <row r="1809" spans="28:48" ht="14.25">
      <c r="AB1809" s="68"/>
      <c r="AC1809" s="69"/>
      <c r="AD1809" s="68"/>
      <c r="AE1809" s="69"/>
      <c r="AF1809" s="69"/>
      <c r="AG1809" s="69"/>
      <c r="AH1809" s="68"/>
      <c r="AI1809" s="68"/>
      <c r="AJ1809" s="68"/>
      <c r="AK1809" s="68"/>
      <c r="AL1809" s="68"/>
      <c r="AM1809" s="68"/>
      <c r="AN1809" s="68"/>
      <c r="AO1809" s="70"/>
      <c r="AP1809" s="71"/>
      <c r="AQ1809" s="70"/>
      <c r="AR1809" s="72"/>
      <c r="AS1809" s="55"/>
      <c r="AT1809" s="55"/>
      <c r="AU1809" s="55"/>
      <c r="AV1809" s="78"/>
    </row>
    <row r="1810" spans="28:48" ht="14.25">
      <c r="AB1810" s="68"/>
      <c r="AC1810" s="69"/>
      <c r="AD1810" s="68"/>
      <c r="AE1810" s="69"/>
      <c r="AF1810" s="69"/>
      <c r="AG1810" s="69"/>
      <c r="AH1810" s="68"/>
      <c r="AI1810" s="68"/>
      <c r="AJ1810" s="68"/>
      <c r="AK1810" s="68"/>
      <c r="AL1810" s="68"/>
      <c r="AM1810" s="68"/>
      <c r="AN1810" s="68"/>
      <c r="AO1810" s="70"/>
      <c r="AP1810" s="71"/>
      <c r="AQ1810" s="70"/>
      <c r="AR1810" s="72"/>
      <c r="AS1810" s="55"/>
      <c r="AT1810" s="55"/>
      <c r="AU1810" s="55"/>
      <c r="AV1810" s="78"/>
    </row>
    <row r="1811" spans="28:48" ht="14.25">
      <c r="AB1811" s="68"/>
      <c r="AC1811" s="69"/>
      <c r="AD1811" s="68"/>
      <c r="AE1811" s="69"/>
      <c r="AF1811" s="69"/>
      <c r="AG1811" s="69"/>
      <c r="AH1811" s="68"/>
      <c r="AI1811" s="68"/>
      <c r="AJ1811" s="68"/>
      <c r="AK1811" s="68"/>
      <c r="AL1811" s="68"/>
      <c r="AM1811" s="68"/>
      <c r="AN1811" s="68"/>
      <c r="AO1811" s="70"/>
      <c r="AP1811" s="71"/>
      <c r="AQ1811" s="70"/>
      <c r="AR1811" s="72"/>
      <c r="AS1811" s="55"/>
      <c r="AT1811" s="55"/>
      <c r="AU1811" s="55"/>
      <c r="AV1811" s="78"/>
    </row>
    <row r="1812" spans="28:48" ht="14.25">
      <c r="AB1812" s="68"/>
      <c r="AC1812" s="69"/>
      <c r="AD1812" s="68"/>
      <c r="AE1812" s="69"/>
      <c r="AF1812" s="69"/>
      <c r="AG1812" s="69"/>
      <c r="AH1812" s="68"/>
      <c r="AI1812" s="68"/>
      <c r="AJ1812" s="68"/>
      <c r="AK1812" s="68"/>
      <c r="AL1812" s="68"/>
      <c r="AM1812" s="68"/>
      <c r="AN1812" s="68"/>
      <c r="AO1812" s="70"/>
      <c r="AP1812" s="71"/>
      <c r="AQ1812" s="70"/>
      <c r="AR1812" s="72"/>
      <c r="AS1812" s="55"/>
      <c r="AT1812" s="55"/>
      <c r="AU1812" s="55"/>
      <c r="AV1812" s="78"/>
    </row>
    <row r="1813" spans="28:48" ht="14.25">
      <c r="AB1813" s="68"/>
      <c r="AC1813" s="69"/>
      <c r="AD1813" s="68"/>
      <c r="AE1813" s="69"/>
      <c r="AF1813" s="69"/>
      <c r="AG1813" s="69"/>
      <c r="AH1813" s="68"/>
      <c r="AI1813" s="68"/>
      <c r="AJ1813" s="68"/>
      <c r="AK1813" s="68"/>
      <c r="AL1813" s="68"/>
      <c r="AM1813" s="68"/>
      <c r="AN1813" s="68"/>
      <c r="AO1813" s="70"/>
      <c r="AP1813" s="71"/>
      <c r="AQ1813" s="70"/>
      <c r="AR1813" s="72"/>
      <c r="AS1813" s="55"/>
      <c r="AT1813" s="55"/>
      <c r="AU1813" s="55"/>
      <c r="AV1813" s="78"/>
    </row>
    <row r="1814" spans="28:48" ht="14.25">
      <c r="AB1814" s="68"/>
      <c r="AC1814" s="69"/>
      <c r="AD1814" s="68"/>
      <c r="AE1814" s="69"/>
      <c r="AF1814" s="69"/>
      <c r="AG1814" s="69"/>
      <c r="AH1814" s="68"/>
      <c r="AI1814" s="68"/>
      <c r="AJ1814" s="68"/>
      <c r="AK1814" s="68"/>
      <c r="AL1814" s="68"/>
      <c r="AM1814" s="68"/>
      <c r="AN1814" s="68"/>
      <c r="AO1814" s="70"/>
      <c r="AP1814" s="71"/>
      <c r="AQ1814" s="70"/>
      <c r="AR1814" s="72"/>
      <c r="AS1814" s="55"/>
      <c r="AT1814" s="55"/>
      <c r="AU1814" s="55"/>
      <c r="AV1814" s="78"/>
    </row>
    <row r="1815" spans="28:48" ht="14.25">
      <c r="AB1815" s="68"/>
      <c r="AC1815" s="69"/>
      <c r="AD1815" s="68"/>
      <c r="AE1815" s="69"/>
      <c r="AF1815" s="69"/>
      <c r="AG1815" s="69"/>
      <c r="AH1815" s="68"/>
      <c r="AI1815" s="68"/>
      <c r="AJ1815" s="68"/>
      <c r="AK1815" s="68"/>
      <c r="AL1815" s="68"/>
      <c r="AM1815" s="68"/>
      <c r="AN1815" s="68"/>
      <c r="AO1815" s="70"/>
      <c r="AP1815" s="71"/>
      <c r="AQ1815" s="70"/>
      <c r="AR1815" s="72"/>
      <c r="AS1815" s="55"/>
      <c r="AT1815" s="55"/>
      <c r="AU1815" s="55"/>
      <c r="AV1815" s="78"/>
    </row>
    <row r="1816" spans="28:48" ht="14.25">
      <c r="AB1816" s="68"/>
      <c r="AC1816" s="69"/>
      <c r="AD1816" s="68"/>
      <c r="AE1816" s="69"/>
      <c r="AF1816" s="69"/>
      <c r="AG1816" s="69"/>
      <c r="AH1816" s="68"/>
      <c r="AI1816" s="68"/>
      <c r="AJ1816" s="68"/>
      <c r="AK1816" s="68"/>
      <c r="AL1816" s="68"/>
      <c r="AM1816" s="68"/>
      <c r="AN1816" s="68"/>
      <c r="AO1816" s="70"/>
      <c r="AP1816" s="71"/>
      <c r="AQ1816" s="70"/>
      <c r="AR1816" s="72"/>
      <c r="AS1816" s="55"/>
      <c r="AT1816" s="55"/>
      <c r="AU1816" s="55"/>
      <c r="AV1816" s="78"/>
    </row>
    <row r="1817" spans="28:48" ht="14.25">
      <c r="AB1817" s="68"/>
      <c r="AC1817" s="69"/>
      <c r="AD1817" s="68"/>
      <c r="AE1817" s="69"/>
      <c r="AF1817" s="69"/>
      <c r="AG1817" s="69"/>
      <c r="AH1817" s="68"/>
      <c r="AI1817" s="68"/>
      <c r="AJ1817" s="68"/>
      <c r="AK1817" s="68"/>
      <c r="AL1817" s="68"/>
      <c r="AM1817" s="68"/>
      <c r="AN1817" s="68"/>
      <c r="AO1817" s="70"/>
      <c r="AP1817" s="71"/>
      <c r="AQ1817" s="70"/>
      <c r="AR1817" s="72"/>
      <c r="AS1817" s="55"/>
      <c r="AT1817" s="55"/>
      <c r="AU1817" s="55"/>
      <c r="AV1817" s="78"/>
    </row>
    <row r="1818" spans="28:48" ht="14.25">
      <c r="AB1818" s="68"/>
      <c r="AC1818" s="69"/>
      <c r="AD1818" s="68"/>
      <c r="AE1818" s="69"/>
      <c r="AF1818" s="69"/>
      <c r="AG1818" s="69"/>
      <c r="AH1818" s="68"/>
      <c r="AI1818" s="68"/>
      <c r="AJ1818" s="68"/>
      <c r="AK1818" s="68"/>
      <c r="AL1818" s="68"/>
      <c r="AM1818" s="68"/>
      <c r="AN1818" s="68"/>
      <c r="AO1818" s="70"/>
      <c r="AP1818" s="71"/>
      <c r="AQ1818" s="70"/>
      <c r="AR1818" s="72"/>
      <c r="AS1818" s="55"/>
      <c r="AT1818" s="55"/>
      <c r="AU1818" s="55"/>
      <c r="AV1818" s="78"/>
    </row>
    <row r="1819" spans="28:48" ht="14.25">
      <c r="AB1819" s="68"/>
      <c r="AC1819" s="69"/>
      <c r="AD1819" s="68"/>
      <c r="AE1819" s="69"/>
      <c r="AF1819" s="69"/>
      <c r="AG1819" s="69"/>
      <c r="AH1819" s="68"/>
      <c r="AI1819" s="68"/>
      <c r="AJ1819" s="68"/>
      <c r="AK1819" s="68"/>
      <c r="AL1819" s="68"/>
      <c r="AM1819" s="68"/>
      <c r="AN1819" s="68"/>
      <c r="AO1819" s="70"/>
      <c r="AP1819" s="71"/>
      <c r="AQ1819" s="70"/>
      <c r="AR1819" s="72"/>
      <c r="AS1819" s="55"/>
      <c r="AT1819" s="55"/>
      <c r="AU1819" s="55"/>
      <c r="AV1819" s="78"/>
    </row>
    <row r="1820" spans="28:48" ht="14.25">
      <c r="AB1820" s="68"/>
      <c r="AC1820" s="69"/>
      <c r="AD1820" s="68"/>
      <c r="AE1820" s="69"/>
      <c r="AF1820" s="69"/>
      <c r="AG1820" s="69"/>
      <c r="AH1820" s="68"/>
      <c r="AI1820" s="68"/>
      <c r="AJ1820" s="68"/>
      <c r="AK1820" s="68"/>
      <c r="AL1820" s="68"/>
      <c r="AM1820" s="68"/>
      <c r="AN1820" s="68"/>
      <c r="AO1820" s="70"/>
      <c r="AP1820" s="71"/>
      <c r="AQ1820" s="70"/>
      <c r="AR1820" s="72"/>
      <c r="AS1820" s="55"/>
      <c r="AT1820" s="55"/>
      <c r="AU1820" s="55"/>
      <c r="AV1820" s="78"/>
    </row>
    <row r="1821" spans="28:48" ht="14.25">
      <c r="AB1821" s="68"/>
      <c r="AC1821" s="69"/>
      <c r="AD1821" s="68"/>
      <c r="AE1821" s="69"/>
      <c r="AF1821" s="69"/>
      <c r="AG1821" s="69"/>
      <c r="AH1821" s="68"/>
      <c r="AI1821" s="68"/>
      <c r="AJ1821" s="68"/>
      <c r="AK1821" s="68"/>
      <c r="AL1821" s="68"/>
      <c r="AM1821" s="68"/>
      <c r="AN1821" s="68"/>
      <c r="AO1821" s="70"/>
      <c r="AP1821" s="71"/>
      <c r="AQ1821" s="70"/>
      <c r="AR1821" s="72"/>
      <c r="AS1821" s="55"/>
      <c r="AT1821" s="55"/>
      <c r="AU1821" s="55"/>
      <c r="AV1821" s="78"/>
    </row>
    <row r="1822" spans="28:48" ht="14.25">
      <c r="AB1822" s="68"/>
      <c r="AC1822" s="69"/>
      <c r="AD1822" s="68"/>
      <c r="AE1822" s="69"/>
      <c r="AF1822" s="69"/>
      <c r="AG1822" s="69"/>
      <c r="AH1822" s="68"/>
      <c r="AI1822" s="68"/>
      <c r="AJ1822" s="68"/>
      <c r="AK1822" s="68"/>
      <c r="AL1822" s="68"/>
      <c r="AM1822" s="68"/>
      <c r="AN1822" s="68"/>
      <c r="AO1822" s="70"/>
      <c r="AP1822" s="71"/>
      <c r="AQ1822" s="70"/>
      <c r="AR1822" s="72"/>
      <c r="AS1822" s="55"/>
      <c r="AT1822" s="55"/>
      <c r="AU1822" s="55"/>
      <c r="AV1822" s="78"/>
    </row>
    <row r="1823" spans="28:48" ht="14.25">
      <c r="AB1823" s="68"/>
      <c r="AC1823" s="69"/>
      <c r="AD1823" s="68"/>
      <c r="AE1823" s="69"/>
      <c r="AF1823" s="69"/>
      <c r="AG1823" s="69"/>
      <c r="AH1823" s="68"/>
      <c r="AI1823" s="68"/>
      <c r="AJ1823" s="68"/>
      <c r="AK1823" s="68"/>
      <c r="AL1823" s="68"/>
      <c r="AM1823" s="68"/>
      <c r="AN1823" s="68"/>
      <c r="AO1823" s="70"/>
      <c r="AP1823" s="71"/>
      <c r="AQ1823" s="70"/>
      <c r="AR1823" s="72"/>
      <c r="AS1823" s="55"/>
      <c r="AT1823" s="55"/>
      <c r="AU1823" s="55"/>
      <c r="AV1823" s="78"/>
    </row>
    <row r="1824" spans="28:48" ht="14.25">
      <c r="AB1824" s="68"/>
      <c r="AC1824" s="69"/>
      <c r="AD1824" s="68"/>
      <c r="AE1824" s="69"/>
      <c r="AF1824" s="69"/>
      <c r="AG1824" s="69"/>
      <c r="AH1824" s="68"/>
      <c r="AI1824" s="68"/>
      <c r="AJ1824" s="68"/>
      <c r="AK1824" s="68"/>
      <c r="AL1824" s="68"/>
      <c r="AM1824" s="68"/>
      <c r="AN1824" s="68"/>
      <c r="AO1824" s="70"/>
      <c r="AP1824" s="71"/>
      <c r="AQ1824" s="70"/>
      <c r="AR1824" s="72"/>
      <c r="AS1824" s="55"/>
      <c r="AT1824" s="55"/>
      <c r="AU1824" s="55"/>
      <c r="AV1824" s="78"/>
    </row>
    <row r="1825" spans="28:48" ht="14.25">
      <c r="AB1825" s="68"/>
      <c r="AC1825" s="69"/>
      <c r="AD1825" s="68"/>
      <c r="AE1825" s="69"/>
      <c r="AF1825" s="69"/>
      <c r="AG1825" s="69"/>
      <c r="AH1825" s="68"/>
      <c r="AI1825" s="68"/>
      <c r="AJ1825" s="68"/>
      <c r="AK1825" s="68"/>
      <c r="AL1825" s="68"/>
      <c r="AM1825" s="68"/>
      <c r="AN1825" s="68"/>
      <c r="AO1825" s="70"/>
      <c r="AP1825" s="71"/>
      <c r="AQ1825" s="70"/>
      <c r="AR1825" s="72"/>
      <c r="AS1825" s="55"/>
      <c r="AT1825" s="55"/>
      <c r="AU1825" s="55"/>
      <c r="AV1825" s="78"/>
    </row>
    <row r="1826" spans="28:48" ht="14.25">
      <c r="AB1826" s="68"/>
      <c r="AC1826" s="69"/>
      <c r="AD1826" s="68"/>
      <c r="AE1826" s="69"/>
      <c r="AF1826" s="69"/>
      <c r="AG1826" s="69"/>
      <c r="AH1826" s="68"/>
      <c r="AI1826" s="68"/>
      <c r="AJ1826" s="68"/>
      <c r="AK1826" s="68"/>
      <c r="AL1826" s="68"/>
      <c r="AM1826" s="68"/>
      <c r="AN1826" s="68"/>
      <c r="AO1826" s="70"/>
      <c r="AP1826" s="71"/>
      <c r="AQ1826" s="70"/>
      <c r="AR1826" s="72"/>
      <c r="AS1826" s="55"/>
      <c r="AT1826" s="55"/>
      <c r="AU1826" s="55"/>
      <c r="AV1826" s="78"/>
    </row>
    <row r="1827" spans="28:48" ht="14.25">
      <c r="AB1827" s="68"/>
      <c r="AC1827" s="69"/>
      <c r="AD1827" s="68"/>
      <c r="AE1827" s="69"/>
      <c r="AF1827" s="69"/>
      <c r="AG1827" s="69"/>
      <c r="AH1827" s="68"/>
      <c r="AI1827" s="68"/>
      <c r="AJ1827" s="68"/>
      <c r="AK1827" s="68"/>
      <c r="AL1827" s="68"/>
      <c r="AM1827" s="68"/>
      <c r="AN1827" s="68"/>
      <c r="AO1827" s="70"/>
      <c r="AP1827" s="71"/>
      <c r="AQ1827" s="70"/>
      <c r="AR1827" s="72"/>
      <c r="AS1827" s="55"/>
      <c r="AT1827" s="55"/>
      <c r="AU1827" s="55"/>
      <c r="AV1827" s="78"/>
    </row>
    <row r="1828" spans="28:48" ht="14.25">
      <c r="AB1828" s="68"/>
      <c r="AC1828" s="69"/>
      <c r="AD1828" s="68"/>
      <c r="AE1828" s="69"/>
      <c r="AF1828" s="69"/>
      <c r="AG1828" s="69"/>
      <c r="AH1828" s="68"/>
      <c r="AI1828" s="68"/>
      <c r="AJ1828" s="68"/>
      <c r="AK1828" s="68"/>
      <c r="AL1828" s="68"/>
      <c r="AM1828" s="68"/>
      <c r="AN1828" s="68"/>
      <c r="AO1828" s="70"/>
      <c r="AP1828" s="71"/>
      <c r="AQ1828" s="70"/>
      <c r="AR1828" s="72"/>
      <c r="AS1828" s="55"/>
      <c r="AT1828" s="55"/>
      <c r="AU1828" s="55"/>
      <c r="AV1828" s="78"/>
    </row>
    <row r="1829" spans="28:48" ht="14.25">
      <c r="AB1829" s="68"/>
      <c r="AC1829" s="69"/>
      <c r="AD1829" s="68"/>
      <c r="AE1829" s="69"/>
      <c r="AF1829" s="69"/>
      <c r="AG1829" s="69"/>
      <c r="AH1829" s="68"/>
      <c r="AI1829" s="68"/>
      <c r="AJ1829" s="68"/>
      <c r="AK1829" s="68"/>
      <c r="AL1829" s="68"/>
      <c r="AM1829" s="68"/>
      <c r="AN1829" s="68"/>
      <c r="AO1829" s="70"/>
      <c r="AP1829" s="71"/>
      <c r="AQ1829" s="70"/>
      <c r="AR1829" s="72"/>
      <c r="AS1829" s="55"/>
      <c r="AT1829" s="55"/>
      <c r="AU1829" s="55"/>
      <c r="AV1829" s="78"/>
    </row>
    <row r="1830" spans="28:48" ht="14.25">
      <c r="AB1830" s="68"/>
      <c r="AC1830" s="69"/>
      <c r="AD1830" s="68"/>
      <c r="AE1830" s="69"/>
      <c r="AF1830" s="69"/>
      <c r="AG1830" s="69"/>
      <c r="AH1830" s="68"/>
      <c r="AI1830" s="68"/>
      <c r="AJ1830" s="68"/>
      <c r="AK1830" s="68"/>
      <c r="AL1830" s="68"/>
      <c r="AM1830" s="68"/>
      <c r="AN1830" s="68"/>
      <c r="AO1830" s="70"/>
      <c r="AP1830" s="71"/>
      <c r="AQ1830" s="70"/>
      <c r="AR1830" s="72"/>
      <c r="AS1830" s="55"/>
      <c r="AT1830" s="55"/>
      <c r="AU1830" s="55"/>
      <c r="AV1830" s="78"/>
    </row>
    <row r="1831" spans="28:48" ht="14.25">
      <c r="AB1831" s="68"/>
      <c r="AC1831" s="69"/>
      <c r="AD1831" s="68"/>
      <c r="AE1831" s="69"/>
      <c r="AF1831" s="69"/>
      <c r="AG1831" s="69"/>
      <c r="AH1831" s="68"/>
      <c r="AI1831" s="68"/>
      <c r="AJ1831" s="68"/>
      <c r="AK1831" s="68"/>
      <c r="AL1831" s="68"/>
      <c r="AM1831" s="68"/>
      <c r="AN1831" s="68"/>
      <c r="AO1831" s="70"/>
      <c r="AP1831" s="71"/>
      <c r="AQ1831" s="70"/>
      <c r="AR1831" s="72"/>
      <c r="AS1831" s="55"/>
      <c r="AT1831" s="55"/>
      <c r="AU1831" s="55"/>
      <c r="AV1831" s="78"/>
    </row>
    <row r="1832" spans="28:48" ht="14.25">
      <c r="AB1832" s="68"/>
      <c r="AC1832" s="69"/>
      <c r="AD1832" s="68"/>
      <c r="AE1832" s="69"/>
      <c r="AF1832" s="69"/>
      <c r="AG1832" s="69"/>
      <c r="AH1832" s="68"/>
      <c r="AI1832" s="68"/>
      <c r="AJ1832" s="68"/>
      <c r="AK1832" s="68"/>
      <c r="AL1832" s="68"/>
      <c r="AM1832" s="68"/>
      <c r="AN1832" s="68"/>
      <c r="AO1832" s="70"/>
      <c r="AP1832" s="71"/>
      <c r="AQ1832" s="70"/>
      <c r="AR1832" s="72"/>
      <c r="AS1832" s="55"/>
      <c r="AT1832" s="55"/>
      <c r="AU1832" s="55"/>
      <c r="AV1832" s="78"/>
    </row>
    <row r="1833" spans="28:48" ht="14.25">
      <c r="AB1833" s="68"/>
      <c r="AC1833" s="69"/>
      <c r="AD1833" s="68"/>
      <c r="AE1833" s="69"/>
      <c r="AF1833" s="69"/>
      <c r="AG1833" s="69"/>
      <c r="AH1833" s="68"/>
      <c r="AI1833" s="68"/>
      <c r="AJ1833" s="68"/>
      <c r="AK1833" s="68"/>
      <c r="AL1833" s="68"/>
      <c r="AM1833" s="68"/>
      <c r="AN1833" s="68"/>
      <c r="AO1833" s="70"/>
      <c r="AP1833" s="71"/>
      <c r="AQ1833" s="70"/>
      <c r="AR1833" s="72"/>
      <c r="AS1833" s="55"/>
      <c r="AT1833" s="55"/>
      <c r="AU1833" s="55"/>
      <c r="AV1833" s="78"/>
    </row>
    <row r="1834" spans="28:48" ht="14.25">
      <c r="AB1834" s="68"/>
      <c r="AC1834" s="69"/>
      <c r="AD1834" s="68"/>
      <c r="AE1834" s="69"/>
      <c r="AF1834" s="69"/>
      <c r="AG1834" s="69"/>
      <c r="AH1834" s="68"/>
      <c r="AI1834" s="68"/>
      <c r="AJ1834" s="68"/>
      <c r="AK1834" s="68"/>
      <c r="AL1834" s="68"/>
      <c r="AM1834" s="68"/>
      <c r="AN1834" s="68"/>
      <c r="AO1834" s="70"/>
      <c r="AP1834" s="71"/>
      <c r="AQ1834" s="70"/>
      <c r="AR1834" s="72"/>
      <c r="AS1834" s="55"/>
      <c r="AT1834" s="55"/>
      <c r="AU1834" s="55"/>
      <c r="AV1834" s="78"/>
    </row>
    <row r="1835" spans="28:48" ht="14.25">
      <c r="AB1835" s="68"/>
      <c r="AC1835" s="69"/>
      <c r="AD1835" s="68"/>
      <c r="AE1835" s="69"/>
      <c r="AF1835" s="69"/>
      <c r="AG1835" s="69"/>
      <c r="AH1835" s="68"/>
      <c r="AI1835" s="68"/>
      <c r="AJ1835" s="68"/>
      <c r="AK1835" s="68"/>
      <c r="AL1835" s="68"/>
      <c r="AM1835" s="68"/>
      <c r="AN1835" s="68"/>
      <c r="AO1835" s="70"/>
      <c r="AP1835" s="71"/>
      <c r="AQ1835" s="70"/>
      <c r="AR1835" s="72"/>
      <c r="AS1835" s="55"/>
      <c r="AT1835" s="55"/>
      <c r="AU1835" s="55"/>
      <c r="AV1835" s="78"/>
    </row>
    <row r="1836" spans="28:48" ht="14.25">
      <c r="AB1836" s="68"/>
      <c r="AC1836" s="69"/>
      <c r="AD1836" s="68"/>
      <c r="AE1836" s="69"/>
      <c r="AF1836" s="69"/>
      <c r="AG1836" s="69"/>
      <c r="AH1836" s="68"/>
      <c r="AI1836" s="68"/>
      <c r="AJ1836" s="68"/>
      <c r="AK1836" s="68"/>
      <c r="AL1836" s="68"/>
      <c r="AM1836" s="68"/>
      <c r="AN1836" s="68"/>
      <c r="AO1836" s="70"/>
      <c r="AP1836" s="71"/>
      <c r="AQ1836" s="70"/>
      <c r="AR1836" s="72"/>
      <c r="AS1836" s="55"/>
      <c r="AT1836" s="55"/>
      <c r="AU1836" s="55"/>
      <c r="AV1836" s="78"/>
    </row>
    <row r="1837" spans="28:48" ht="14.25">
      <c r="AB1837" s="68"/>
      <c r="AC1837" s="69"/>
      <c r="AD1837" s="68"/>
      <c r="AE1837" s="69"/>
      <c r="AF1837" s="69"/>
      <c r="AG1837" s="69"/>
      <c r="AH1837" s="68"/>
      <c r="AI1837" s="68"/>
      <c r="AJ1837" s="68"/>
      <c r="AK1837" s="68"/>
      <c r="AL1837" s="68"/>
      <c r="AM1837" s="68"/>
      <c r="AN1837" s="68"/>
      <c r="AO1837" s="70"/>
      <c r="AP1837" s="71"/>
      <c r="AQ1837" s="70"/>
      <c r="AR1837" s="72"/>
      <c r="AS1837" s="55"/>
      <c r="AT1837" s="55"/>
      <c r="AU1837" s="55"/>
      <c r="AV1837" s="78"/>
    </row>
    <row r="1838" spans="28:48" ht="14.25">
      <c r="AB1838" s="68"/>
      <c r="AC1838" s="69"/>
      <c r="AD1838" s="68"/>
      <c r="AE1838" s="69"/>
      <c r="AF1838" s="69"/>
      <c r="AG1838" s="69"/>
      <c r="AH1838" s="68"/>
      <c r="AI1838" s="68"/>
      <c r="AJ1838" s="68"/>
      <c r="AK1838" s="68"/>
      <c r="AL1838" s="68"/>
      <c r="AM1838" s="68"/>
      <c r="AN1838" s="68"/>
      <c r="AO1838" s="70"/>
      <c r="AP1838" s="71"/>
      <c r="AQ1838" s="70"/>
      <c r="AR1838" s="72"/>
      <c r="AS1838" s="55"/>
      <c r="AT1838" s="55"/>
      <c r="AU1838" s="55"/>
      <c r="AV1838" s="78"/>
    </row>
    <row r="1839" spans="28:48" ht="14.25">
      <c r="AB1839" s="68"/>
      <c r="AC1839" s="69"/>
      <c r="AD1839" s="68"/>
      <c r="AE1839" s="69"/>
      <c r="AF1839" s="69"/>
      <c r="AG1839" s="69"/>
      <c r="AH1839" s="68"/>
      <c r="AI1839" s="68"/>
      <c r="AJ1839" s="68"/>
      <c r="AK1839" s="68"/>
      <c r="AL1839" s="68"/>
      <c r="AM1839" s="68"/>
      <c r="AN1839" s="68"/>
      <c r="AO1839" s="70"/>
      <c r="AP1839" s="71"/>
      <c r="AQ1839" s="70"/>
      <c r="AR1839" s="72"/>
      <c r="AS1839" s="55"/>
      <c r="AT1839" s="55"/>
      <c r="AU1839" s="55"/>
      <c r="AV1839" s="78"/>
    </row>
    <row r="1840" spans="28:48" ht="14.25">
      <c r="AB1840" s="68"/>
      <c r="AC1840" s="69"/>
      <c r="AD1840" s="68"/>
      <c r="AE1840" s="69"/>
      <c r="AF1840" s="69"/>
      <c r="AG1840" s="69"/>
      <c r="AH1840" s="68"/>
      <c r="AI1840" s="68"/>
      <c r="AJ1840" s="68"/>
      <c r="AK1840" s="68"/>
      <c r="AL1840" s="68"/>
      <c r="AM1840" s="68"/>
      <c r="AN1840" s="68"/>
      <c r="AO1840" s="70"/>
      <c r="AP1840" s="71"/>
      <c r="AQ1840" s="70"/>
      <c r="AR1840" s="72"/>
      <c r="AS1840" s="55"/>
      <c r="AT1840" s="55"/>
      <c r="AU1840" s="55"/>
      <c r="AV1840" s="78"/>
    </row>
    <row r="1841" spans="28:48" ht="14.25">
      <c r="AB1841" s="68"/>
      <c r="AC1841" s="69"/>
      <c r="AD1841" s="68"/>
      <c r="AE1841" s="69"/>
      <c r="AF1841" s="69"/>
      <c r="AG1841" s="69"/>
      <c r="AH1841" s="68"/>
      <c r="AI1841" s="68"/>
      <c r="AJ1841" s="68"/>
      <c r="AK1841" s="68"/>
      <c r="AL1841" s="68"/>
      <c r="AM1841" s="68"/>
      <c r="AN1841" s="68"/>
      <c r="AO1841" s="70"/>
      <c r="AP1841" s="71"/>
      <c r="AQ1841" s="70"/>
      <c r="AR1841" s="72"/>
      <c r="AS1841" s="55"/>
      <c r="AT1841" s="55"/>
      <c r="AU1841" s="55"/>
      <c r="AV1841" s="78"/>
    </row>
    <row r="1842" spans="28:48" ht="14.25">
      <c r="AB1842" s="68"/>
      <c r="AC1842" s="69"/>
      <c r="AD1842" s="68"/>
      <c r="AE1842" s="69"/>
      <c r="AF1842" s="69"/>
      <c r="AG1842" s="69"/>
      <c r="AH1842" s="68"/>
      <c r="AI1842" s="68"/>
      <c r="AJ1842" s="68"/>
      <c r="AK1842" s="68"/>
      <c r="AL1842" s="68"/>
      <c r="AM1842" s="68"/>
      <c r="AN1842" s="68"/>
      <c r="AO1842" s="70"/>
      <c r="AP1842" s="71"/>
      <c r="AQ1842" s="70"/>
      <c r="AR1842" s="72"/>
      <c r="AS1842" s="55"/>
      <c r="AT1842" s="55"/>
      <c r="AU1842" s="55"/>
      <c r="AV1842" s="78"/>
    </row>
    <row r="1843" spans="28:48" ht="14.25">
      <c r="AB1843" s="68"/>
      <c r="AC1843" s="69"/>
      <c r="AD1843" s="68"/>
      <c r="AE1843" s="69"/>
      <c r="AF1843" s="69"/>
      <c r="AG1843" s="69"/>
      <c r="AH1843" s="68"/>
      <c r="AI1843" s="68"/>
      <c r="AJ1843" s="68"/>
      <c r="AK1843" s="68"/>
      <c r="AL1843" s="68"/>
      <c r="AM1843" s="68"/>
      <c r="AN1843" s="68"/>
      <c r="AO1843" s="70"/>
      <c r="AP1843" s="71"/>
      <c r="AQ1843" s="70"/>
      <c r="AR1843" s="72"/>
      <c r="AS1843" s="55"/>
      <c r="AT1843" s="55"/>
      <c r="AU1843" s="55"/>
      <c r="AV1843" s="78"/>
    </row>
    <row r="1844" spans="28:48" ht="14.25">
      <c r="AB1844" s="68"/>
      <c r="AC1844" s="69"/>
      <c r="AD1844" s="68"/>
      <c r="AE1844" s="69"/>
      <c r="AF1844" s="69"/>
      <c r="AG1844" s="69"/>
      <c r="AH1844" s="68"/>
      <c r="AI1844" s="68"/>
      <c r="AJ1844" s="68"/>
      <c r="AK1844" s="68"/>
      <c r="AL1844" s="68"/>
      <c r="AM1844" s="68"/>
      <c r="AN1844" s="68"/>
      <c r="AO1844" s="70"/>
      <c r="AP1844" s="71"/>
      <c r="AQ1844" s="70"/>
      <c r="AR1844" s="72"/>
      <c r="AS1844" s="55"/>
      <c r="AT1844" s="55"/>
      <c r="AU1844" s="55"/>
      <c r="AV1844" s="78"/>
    </row>
    <row r="1845" spans="28:48" ht="14.25">
      <c r="AB1845" s="68"/>
      <c r="AC1845" s="69"/>
      <c r="AD1845" s="68"/>
      <c r="AE1845" s="69"/>
      <c r="AF1845" s="69"/>
      <c r="AG1845" s="69"/>
      <c r="AH1845" s="68"/>
      <c r="AI1845" s="68"/>
      <c r="AJ1845" s="68"/>
      <c r="AK1845" s="68"/>
      <c r="AL1845" s="68"/>
      <c r="AM1845" s="68"/>
      <c r="AN1845" s="68"/>
      <c r="AO1845" s="70"/>
      <c r="AP1845" s="71"/>
      <c r="AQ1845" s="70"/>
      <c r="AR1845" s="72"/>
      <c r="AS1845" s="55"/>
      <c r="AT1845" s="55"/>
      <c r="AU1845" s="55"/>
      <c r="AV1845" s="78"/>
    </row>
    <row r="1846" spans="28:48" ht="14.25">
      <c r="AB1846" s="68"/>
      <c r="AC1846" s="69"/>
      <c r="AD1846" s="68"/>
      <c r="AE1846" s="69"/>
      <c r="AF1846" s="69"/>
      <c r="AG1846" s="69"/>
      <c r="AH1846" s="68"/>
      <c r="AI1846" s="68"/>
      <c r="AJ1846" s="68"/>
      <c r="AK1846" s="68"/>
      <c r="AL1846" s="68"/>
      <c r="AM1846" s="68"/>
      <c r="AN1846" s="68"/>
      <c r="AO1846" s="70"/>
      <c r="AP1846" s="71"/>
      <c r="AQ1846" s="70"/>
      <c r="AR1846" s="72"/>
      <c r="AS1846" s="55"/>
      <c r="AT1846" s="55"/>
      <c r="AU1846" s="55"/>
      <c r="AV1846" s="78"/>
    </row>
    <row r="1847" spans="28:48" ht="14.25">
      <c r="AB1847" s="68"/>
      <c r="AC1847" s="69"/>
      <c r="AD1847" s="68"/>
      <c r="AE1847" s="69"/>
      <c r="AF1847" s="69"/>
      <c r="AG1847" s="69"/>
      <c r="AH1847" s="68"/>
      <c r="AI1847" s="68"/>
      <c r="AJ1847" s="68"/>
      <c r="AK1847" s="68"/>
      <c r="AL1847" s="68"/>
      <c r="AM1847" s="68"/>
      <c r="AN1847" s="68"/>
      <c r="AO1847" s="70"/>
      <c r="AP1847" s="71"/>
      <c r="AQ1847" s="70"/>
      <c r="AR1847" s="72"/>
      <c r="AS1847" s="55"/>
      <c r="AT1847" s="55"/>
      <c r="AU1847" s="55"/>
      <c r="AV1847" s="78"/>
    </row>
    <row r="1848" spans="28:48" ht="14.25">
      <c r="AB1848" s="68"/>
      <c r="AC1848" s="69"/>
      <c r="AD1848" s="68"/>
      <c r="AE1848" s="69"/>
      <c r="AF1848" s="69"/>
      <c r="AG1848" s="69"/>
      <c r="AH1848" s="68"/>
      <c r="AI1848" s="68"/>
      <c r="AJ1848" s="68"/>
      <c r="AK1848" s="68"/>
      <c r="AL1848" s="68"/>
      <c r="AM1848" s="68"/>
      <c r="AN1848" s="68"/>
      <c r="AO1848" s="70"/>
      <c r="AP1848" s="71"/>
      <c r="AQ1848" s="70"/>
      <c r="AR1848" s="72"/>
      <c r="AS1848" s="55"/>
      <c r="AT1848" s="55"/>
      <c r="AU1848" s="55"/>
      <c r="AV1848" s="78"/>
    </row>
    <row r="1849" spans="28:48" ht="14.25">
      <c r="AB1849" s="68"/>
      <c r="AC1849" s="69"/>
      <c r="AD1849" s="68"/>
      <c r="AE1849" s="69"/>
      <c r="AF1849" s="69"/>
      <c r="AG1849" s="69"/>
      <c r="AH1849" s="68"/>
      <c r="AI1849" s="68"/>
      <c r="AJ1849" s="68"/>
      <c r="AK1849" s="68"/>
      <c r="AL1849" s="68"/>
      <c r="AM1849" s="68"/>
      <c r="AN1849" s="68"/>
      <c r="AO1849" s="70"/>
      <c r="AP1849" s="71"/>
      <c r="AQ1849" s="70"/>
      <c r="AR1849" s="72"/>
      <c r="AS1849" s="55"/>
      <c r="AT1849" s="55"/>
      <c r="AU1849" s="55"/>
      <c r="AV1849" s="78"/>
    </row>
    <row r="1850" spans="28:48" ht="14.25">
      <c r="AB1850" s="68"/>
      <c r="AC1850" s="69"/>
      <c r="AD1850" s="68"/>
      <c r="AE1850" s="69"/>
      <c r="AF1850" s="69"/>
      <c r="AG1850" s="69"/>
      <c r="AH1850" s="68"/>
      <c r="AI1850" s="68"/>
      <c r="AJ1850" s="68"/>
      <c r="AK1850" s="68"/>
      <c r="AL1850" s="68"/>
      <c r="AM1850" s="68"/>
      <c r="AN1850" s="68"/>
      <c r="AO1850" s="70"/>
      <c r="AP1850" s="71"/>
      <c r="AQ1850" s="70"/>
      <c r="AR1850" s="72"/>
      <c r="AS1850" s="55"/>
      <c r="AT1850" s="55"/>
      <c r="AU1850" s="55"/>
      <c r="AV1850" s="78"/>
    </row>
    <row r="1851" spans="28:48" ht="14.25">
      <c r="AB1851" s="68"/>
      <c r="AC1851" s="69"/>
      <c r="AD1851" s="68"/>
      <c r="AE1851" s="69"/>
      <c r="AF1851" s="69"/>
      <c r="AG1851" s="69"/>
      <c r="AH1851" s="68"/>
      <c r="AI1851" s="68"/>
      <c r="AJ1851" s="68"/>
      <c r="AK1851" s="68"/>
      <c r="AL1851" s="68"/>
      <c r="AM1851" s="68"/>
      <c r="AN1851" s="68"/>
      <c r="AO1851" s="70"/>
      <c r="AP1851" s="71"/>
      <c r="AQ1851" s="70"/>
      <c r="AR1851" s="72"/>
      <c r="AS1851" s="55"/>
      <c r="AT1851" s="55"/>
      <c r="AU1851" s="55"/>
      <c r="AV1851" s="78"/>
    </row>
    <row r="1852" spans="28:48" ht="14.25">
      <c r="AB1852" s="68"/>
      <c r="AC1852" s="69"/>
      <c r="AD1852" s="68"/>
      <c r="AE1852" s="69"/>
      <c r="AF1852" s="69"/>
      <c r="AG1852" s="69"/>
      <c r="AH1852" s="68"/>
      <c r="AI1852" s="68"/>
      <c r="AJ1852" s="68"/>
      <c r="AK1852" s="68"/>
      <c r="AL1852" s="68"/>
      <c r="AM1852" s="68"/>
      <c r="AN1852" s="68"/>
      <c r="AO1852" s="70"/>
      <c r="AP1852" s="71"/>
      <c r="AQ1852" s="70"/>
      <c r="AR1852" s="72"/>
      <c r="AS1852" s="55"/>
      <c r="AT1852" s="55"/>
      <c r="AU1852" s="55"/>
      <c r="AV1852" s="78"/>
    </row>
    <row r="1853" spans="28:48" ht="14.25">
      <c r="AB1853" s="68"/>
      <c r="AC1853" s="69"/>
      <c r="AD1853" s="68"/>
      <c r="AE1853" s="69"/>
      <c r="AF1853" s="69"/>
      <c r="AG1853" s="69"/>
      <c r="AH1853" s="68"/>
      <c r="AI1853" s="68"/>
      <c r="AJ1853" s="68"/>
      <c r="AK1853" s="68"/>
      <c r="AL1853" s="68"/>
      <c r="AM1853" s="68"/>
      <c r="AN1853" s="68"/>
      <c r="AO1853" s="70"/>
      <c r="AP1853" s="71"/>
      <c r="AQ1853" s="70"/>
      <c r="AR1853" s="72"/>
      <c r="AS1853" s="55"/>
      <c r="AT1853" s="55"/>
      <c r="AU1853" s="55"/>
      <c r="AV1853" s="78"/>
    </row>
    <row r="1854" spans="28:48" ht="14.25">
      <c r="AB1854" s="68"/>
      <c r="AC1854" s="69"/>
      <c r="AD1854" s="68"/>
      <c r="AE1854" s="69"/>
      <c r="AF1854" s="69"/>
      <c r="AG1854" s="69"/>
      <c r="AH1854" s="68"/>
      <c r="AI1854" s="68"/>
      <c r="AJ1854" s="68"/>
      <c r="AK1854" s="68"/>
      <c r="AL1854" s="68"/>
      <c r="AM1854" s="68"/>
      <c r="AN1854" s="68"/>
      <c r="AO1854" s="70"/>
      <c r="AP1854" s="71"/>
      <c r="AQ1854" s="70"/>
      <c r="AR1854" s="72"/>
      <c r="AS1854" s="55"/>
      <c r="AT1854" s="55"/>
      <c r="AU1854" s="55"/>
      <c r="AV1854" s="78"/>
    </row>
    <row r="1855" spans="28:48" ht="14.25">
      <c r="AB1855" s="68"/>
      <c r="AC1855" s="69"/>
      <c r="AD1855" s="68"/>
      <c r="AE1855" s="69"/>
      <c r="AF1855" s="69"/>
      <c r="AG1855" s="69"/>
      <c r="AH1855" s="68"/>
      <c r="AI1855" s="68"/>
      <c r="AJ1855" s="68"/>
      <c r="AK1855" s="68"/>
      <c r="AL1855" s="68"/>
      <c r="AM1855" s="68"/>
      <c r="AN1855" s="68"/>
      <c r="AO1855" s="70"/>
      <c r="AP1855" s="71"/>
      <c r="AQ1855" s="70"/>
      <c r="AR1855" s="72"/>
      <c r="AS1855" s="55"/>
      <c r="AT1855" s="55"/>
      <c r="AU1855" s="55"/>
      <c r="AV1855" s="78"/>
    </row>
    <row r="1856" spans="28:48" ht="14.25">
      <c r="AB1856" s="68"/>
      <c r="AC1856" s="69"/>
      <c r="AD1856" s="68"/>
      <c r="AE1856" s="69"/>
      <c r="AF1856" s="69"/>
      <c r="AG1856" s="69"/>
      <c r="AH1856" s="68"/>
      <c r="AI1856" s="68"/>
      <c r="AJ1856" s="68"/>
      <c r="AK1856" s="68"/>
      <c r="AL1856" s="68"/>
      <c r="AM1856" s="68"/>
      <c r="AN1856" s="68"/>
      <c r="AO1856" s="70"/>
      <c r="AP1856" s="71"/>
      <c r="AQ1856" s="70"/>
      <c r="AR1856" s="72"/>
      <c r="AS1856" s="55"/>
      <c r="AT1856" s="55"/>
      <c r="AU1856" s="55"/>
      <c r="AV1856" s="78"/>
    </row>
    <row r="1857" spans="28:48" ht="14.25">
      <c r="AB1857" s="68"/>
      <c r="AC1857" s="69"/>
      <c r="AD1857" s="68"/>
      <c r="AE1857" s="69"/>
      <c r="AF1857" s="69"/>
      <c r="AG1857" s="69"/>
      <c r="AH1857" s="68"/>
      <c r="AI1857" s="68"/>
      <c r="AJ1857" s="68"/>
      <c r="AK1857" s="68"/>
      <c r="AL1857" s="68"/>
      <c r="AM1857" s="68"/>
      <c r="AN1857" s="68"/>
      <c r="AO1857" s="70"/>
      <c r="AP1857" s="71"/>
      <c r="AQ1857" s="70"/>
      <c r="AR1857" s="72"/>
      <c r="AS1857" s="55"/>
      <c r="AT1857" s="55"/>
      <c r="AU1857" s="55"/>
      <c r="AV1857" s="78"/>
    </row>
    <row r="1858" spans="28:48" ht="14.25">
      <c r="AB1858" s="68"/>
      <c r="AC1858" s="69"/>
      <c r="AD1858" s="68"/>
      <c r="AE1858" s="69"/>
      <c r="AF1858" s="69"/>
      <c r="AG1858" s="69"/>
      <c r="AH1858" s="68"/>
      <c r="AI1858" s="68"/>
      <c r="AJ1858" s="68"/>
      <c r="AK1858" s="68"/>
      <c r="AL1858" s="68"/>
      <c r="AM1858" s="68"/>
      <c r="AN1858" s="68"/>
      <c r="AO1858" s="70"/>
      <c r="AP1858" s="71"/>
      <c r="AQ1858" s="70"/>
      <c r="AR1858" s="72"/>
      <c r="AS1858" s="55"/>
      <c r="AT1858" s="55"/>
      <c r="AU1858" s="55"/>
      <c r="AV1858" s="78"/>
    </row>
    <row r="1859" spans="28:48" ht="14.25">
      <c r="AB1859" s="68"/>
      <c r="AC1859" s="69"/>
      <c r="AD1859" s="68"/>
      <c r="AE1859" s="69"/>
      <c r="AF1859" s="69"/>
      <c r="AG1859" s="69"/>
      <c r="AH1859" s="68"/>
      <c r="AI1859" s="68"/>
      <c r="AJ1859" s="68"/>
      <c r="AK1859" s="68"/>
      <c r="AL1859" s="68"/>
      <c r="AM1859" s="68"/>
      <c r="AN1859" s="68"/>
      <c r="AO1859" s="70"/>
      <c r="AP1859" s="71"/>
      <c r="AQ1859" s="70"/>
      <c r="AR1859" s="72"/>
      <c r="AS1859" s="55"/>
      <c r="AT1859" s="55"/>
      <c r="AU1859" s="55"/>
      <c r="AV1859" s="78"/>
    </row>
    <row r="1860" spans="28:48" ht="14.25">
      <c r="AB1860" s="68"/>
      <c r="AC1860" s="69"/>
      <c r="AD1860" s="68"/>
      <c r="AE1860" s="69"/>
      <c r="AF1860" s="69"/>
      <c r="AG1860" s="69"/>
      <c r="AH1860" s="68"/>
      <c r="AI1860" s="68"/>
      <c r="AJ1860" s="68"/>
      <c r="AK1860" s="68"/>
      <c r="AL1860" s="68"/>
      <c r="AM1860" s="68"/>
      <c r="AN1860" s="68"/>
      <c r="AO1860" s="70"/>
      <c r="AP1860" s="71"/>
      <c r="AQ1860" s="70"/>
      <c r="AR1860" s="72"/>
      <c r="AS1860" s="55"/>
      <c r="AT1860" s="55"/>
      <c r="AU1860" s="55"/>
      <c r="AV1860" s="78"/>
    </row>
    <row r="1861" spans="28:48" ht="14.25">
      <c r="AB1861" s="68"/>
      <c r="AC1861" s="69"/>
      <c r="AD1861" s="68"/>
      <c r="AE1861" s="69"/>
      <c r="AF1861" s="69"/>
      <c r="AG1861" s="69"/>
      <c r="AH1861" s="68"/>
      <c r="AI1861" s="68"/>
      <c r="AJ1861" s="68"/>
      <c r="AK1861" s="68"/>
      <c r="AL1861" s="68"/>
      <c r="AM1861" s="68"/>
      <c r="AN1861" s="68"/>
      <c r="AO1861" s="70"/>
      <c r="AP1861" s="71"/>
      <c r="AQ1861" s="70"/>
      <c r="AR1861" s="72"/>
      <c r="AS1861" s="55"/>
      <c r="AT1861" s="55"/>
      <c r="AU1861" s="55"/>
      <c r="AV1861" s="78"/>
    </row>
    <row r="1862" spans="28:48" ht="14.25">
      <c r="AB1862" s="68"/>
      <c r="AC1862" s="69"/>
      <c r="AD1862" s="68"/>
      <c r="AE1862" s="69"/>
      <c r="AF1862" s="69"/>
      <c r="AG1862" s="69"/>
      <c r="AH1862" s="68"/>
      <c r="AI1862" s="68"/>
      <c r="AJ1862" s="68"/>
      <c r="AK1862" s="68"/>
      <c r="AL1862" s="68"/>
      <c r="AM1862" s="68"/>
      <c r="AN1862" s="68"/>
      <c r="AO1862" s="70"/>
      <c r="AP1862" s="71"/>
      <c r="AQ1862" s="70"/>
      <c r="AR1862" s="72"/>
      <c r="AS1862" s="55"/>
      <c r="AT1862" s="55"/>
      <c r="AU1862" s="55"/>
      <c r="AV1862" s="78"/>
    </row>
    <row r="1863" spans="28:48" ht="14.25">
      <c r="AB1863" s="68"/>
      <c r="AC1863" s="69"/>
      <c r="AD1863" s="68"/>
      <c r="AE1863" s="69"/>
      <c r="AF1863" s="69"/>
      <c r="AG1863" s="69"/>
      <c r="AH1863" s="68"/>
      <c r="AI1863" s="68"/>
      <c r="AJ1863" s="68"/>
      <c r="AK1863" s="68"/>
      <c r="AL1863" s="68"/>
      <c r="AM1863" s="68"/>
      <c r="AN1863" s="68"/>
      <c r="AO1863" s="70"/>
      <c r="AP1863" s="71"/>
      <c r="AQ1863" s="70"/>
      <c r="AR1863" s="72"/>
      <c r="AS1863" s="55"/>
      <c r="AT1863" s="55"/>
      <c r="AU1863" s="55"/>
      <c r="AV1863" s="78"/>
    </row>
    <row r="1864" spans="28:48" ht="14.25">
      <c r="AB1864" s="68"/>
      <c r="AC1864" s="69"/>
      <c r="AD1864" s="68"/>
      <c r="AE1864" s="69"/>
      <c r="AF1864" s="69"/>
      <c r="AG1864" s="69"/>
      <c r="AH1864" s="68"/>
      <c r="AI1864" s="68"/>
      <c r="AJ1864" s="68"/>
      <c r="AK1864" s="68"/>
      <c r="AL1864" s="68"/>
      <c r="AM1864" s="68"/>
      <c r="AN1864" s="68"/>
      <c r="AO1864" s="70"/>
      <c r="AP1864" s="71"/>
      <c r="AQ1864" s="70"/>
      <c r="AR1864" s="72"/>
      <c r="AS1864" s="55"/>
      <c r="AT1864" s="55"/>
      <c r="AU1864" s="55"/>
      <c r="AV1864" s="78"/>
    </row>
    <row r="1865" spans="28:48" ht="14.25">
      <c r="AB1865" s="68"/>
      <c r="AC1865" s="69"/>
      <c r="AD1865" s="68"/>
      <c r="AE1865" s="69"/>
      <c r="AF1865" s="69"/>
      <c r="AG1865" s="69"/>
      <c r="AH1865" s="68"/>
      <c r="AI1865" s="68"/>
      <c r="AJ1865" s="68"/>
      <c r="AK1865" s="68"/>
      <c r="AL1865" s="68"/>
      <c r="AM1865" s="68"/>
      <c r="AN1865" s="68"/>
      <c r="AO1865" s="70"/>
      <c r="AP1865" s="71"/>
      <c r="AQ1865" s="70"/>
      <c r="AR1865" s="72"/>
      <c r="AS1865" s="55"/>
      <c r="AT1865" s="55"/>
      <c r="AU1865" s="55"/>
      <c r="AV1865" s="78"/>
    </row>
    <row r="1866" spans="28:48" ht="14.25">
      <c r="AB1866" s="68"/>
      <c r="AC1866" s="69"/>
      <c r="AD1866" s="68"/>
      <c r="AE1866" s="69"/>
      <c r="AF1866" s="69"/>
      <c r="AG1866" s="69"/>
      <c r="AH1866" s="68"/>
      <c r="AI1866" s="68"/>
      <c r="AJ1866" s="68"/>
      <c r="AK1866" s="68"/>
      <c r="AL1866" s="68"/>
      <c r="AM1866" s="68"/>
      <c r="AN1866" s="68"/>
      <c r="AO1866" s="70"/>
      <c r="AP1866" s="71"/>
      <c r="AQ1866" s="70"/>
      <c r="AR1866" s="72"/>
      <c r="AS1866" s="55"/>
      <c r="AT1866" s="55"/>
      <c r="AU1866" s="55"/>
      <c r="AV1866" s="78"/>
    </row>
    <row r="1867" spans="28:48" ht="14.25">
      <c r="AB1867" s="68"/>
      <c r="AC1867" s="69"/>
      <c r="AD1867" s="68"/>
      <c r="AE1867" s="69"/>
      <c r="AF1867" s="69"/>
      <c r="AG1867" s="69"/>
      <c r="AH1867" s="68"/>
      <c r="AI1867" s="68"/>
      <c r="AJ1867" s="68"/>
      <c r="AK1867" s="68"/>
      <c r="AL1867" s="68"/>
      <c r="AM1867" s="68"/>
      <c r="AN1867" s="68"/>
      <c r="AO1867" s="70"/>
      <c r="AP1867" s="71"/>
      <c r="AQ1867" s="70"/>
      <c r="AR1867" s="72"/>
      <c r="AS1867" s="55"/>
      <c r="AT1867" s="55"/>
      <c r="AU1867" s="55"/>
      <c r="AV1867" s="78"/>
    </row>
    <row r="1868" spans="28:48" ht="14.25">
      <c r="AB1868" s="68"/>
      <c r="AC1868" s="69"/>
      <c r="AD1868" s="68"/>
      <c r="AE1868" s="69"/>
      <c r="AF1868" s="69"/>
      <c r="AG1868" s="69"/>
      <c r="AH1868" s="68"/>
      <c r="AI1868" s="68"/>
      <c r="AJ1868" s="68"/>
      <c r="AK1868" s="68"/>
      <c r="AL1868" s="68"/>
      <c r="AM1868" s="68"/>
      <c r="AN1868" s="68"/>
      <c r="AO1868" s="70"/>
      <c r="AP1868" s="71"/>
      <c r="AQ1868" s="70"/>
      <c r="AR1868" s="72"/>
      <c r="AS1868" s="55"/>
      <c r="AT1868" s="55"/>
      <c r="AU1868" s="55"/>
      <c r="AV1868" s="78"/>
    </row>
    <row r="1869" spans="28:48" ht="14.25">
      <c r="AB1869" s="68"/>
      <c r="AC1869" s="69"/>
      <c r="AD1869" s="68"/>
      <c r="AE1869" s="69"/>
      <c r="AF1869" s="69"/>
      <c r="AG1869" s="69"/>
      <c r="AH1869" s="68"/>
      <c r="AI1869" s="68"/>
      <c r="AJ1869" s="68"/>
      <c r="AK1869" s="68"/>
      <c r="AL1869" s="68"/>
      <c r="AM1869" s="68"/>
      <c r="AN1869" s="68"/>
      <c r="AO1869" s="70"/>
      <c r="AP1869" s="71"/>
      <c r="AQ1869" s="70"/>
      <c r="AR1869" s="72"/>
      <c r="AS1869" s="55"/>
      <c r="AT1869" s="55"/>
      <c r="AU1869" s="55"/>
      <c r="AV1869" s="78"/>
    </row>
    <row r="1870" spans="28:48" ht="14.25">
      <c r="AB1870" s="68"/>
      <c r="AC1870" s="69"/>
      <c r="AD1870" s="68"/>
      <c r="AE1870" s="69"/>
      <c r="AF1870" s="69"/>
      <c r="AG1870" s="69"/>
      <c r="AH1870" s="68"/>
      <c r="AI1870" s="68"/>
      <c r="AJ1870" s="68"/>
      <c r="AK1870" s="68"/>
      <c r="AL1870" s="68"/>
      <c r="AM1870" s="68"/>
      <c r="AN1870" s="68"/>
      <c r="AO1870" s="70"/>
      <c r="AP1870" s="71"/>
      <c r="AQ1870" s="70"/>
      <c r="AR1870" s="72"/>
      <c r="AS1870" s="55"/>
      <c r="AT1870" s="55"/>
      <c r="AU1870" s="55"/>
      <c r="AV1870" s="78"/>
    </row>
    <row r="1871" spans="28:48" ht="14.25">
      <c r="AB1871" s="68"/>
      <c r="AC1871" s="69"/>
      <c r="AD1871" s="68"/>
      <c r="AE1871" s="69"/>
      <c r="AF1871" s="69"/>
      <c r="AG1871" s="69"/>
      <c r="AH1871" s="68"/>
      <c r="AI1871" s="68"/>
      <c r="AJ1871" s="68"/>
      <c r="AK1871" s="68"/>
      <c r="AL1871" s="68"/>
      <c r="AM1871" s="68"/>
      <c r="AN1871" s="68"/>
      <c r="AO1871" s="70"/>
      <c r="AP1871" s="71"/>
      <c r="AQ1871" s="70"/>
      <c r="AR1871" s="72"/>
      <c r="AS1871" s="55"/>
      <c r="AT1871" s="55"/>
      <c r="AU1871" s="55"/>
      <c r="AV1871" s="78"/>
    </row>
    <row r="1872" spans="28:48" ht="14.25">
      <c r="AB1872" s="68"/>
      <c r="AC1872" s="69"/>
      <c r="AD1872" s="68"/>
      <c r="AE1872" s="69"/>
      <c r="AF1872" s="69"/>
      <c r="AG1872" s="69"/>
      <c r="AH1872" s="68"/>
      <c r="AI1872" s="68"/>
      <c r="AJ1872" s="68"/>
      <c r="AK1872" s="68"/>
      <c r="AL1872" s="68"/>
      <c r="AM1872" s="68"/>
      <c r="AN1872" s="68"/>
      <c r="AO1872" s="70"/>
      <c r="AP1872" s="71"/>
      <c r="AQ1872" s="70"/>
      <c r="AR1872" s="72"/>
      <c r="AS1872" s="55"/>
      <c r="AT1872" s="55"/>
      <c r="AU1872" s="55"/>
      <c r="AV1872" s="78"/>
    </row>
    <row r="1873" spans="28:48" ht="14.25">
      <c r="AB1873" s="68"/>
      <c r="AC1873" s="69"/>
      <c r="AD1873" s="68"/>
      <c r="AE1873" s="69"/>
      <c r="AF1873" s="69"/>
      <c r="AG1873" s="69"/>
      <c r="AH1873" s="68"/>
      <c r="AI1873" s="68"/>
      <c r="AJ1873" s="68"/>
      <c r="AK1873" s="68"/>
      <c r="AL1873" s="68"/>
      <c r="AM1873" s="68"/>
      <c r="AN1873" s="68"/>
      <c r="AO1873" s="70"/>
      <c r="AP1873" s="71"/>
      <c r="AQ1873" s="70"/>
      <c r="AR1873" s="72"/>
      <c r="AS1873" s="55"/>
      <c r="AT1873" s="55"/>
      <c r="AU1873" s="55"/>
      <c r="AV1873" s="78"/>
    </row>
    <row r="1874" spans="28:48" ht="14.25">
      <c r="AB1874" s="68"/>
      <c r="AC1874" s="69"/>
      <c r="AD1874" s="68"/>
      <c r="AE1874" s="69"/>
      <c r="AF1874" s="69"/>
      <c r="AG1874" s="69"/>
      <c r="AH1874" s="68"/>
      <c r="AI1874" s="68"/>
      <c r="AJ1874" s="68"/>
      <c r="AK1874" s="68"/>
      <c r="AL1874" s="68"/>
      <c r="AM1874" s="68"/>
      <c r="AN1874" s="68"/>
      <c r="AO1874" s="70"/>
      <c r="AP1874" s="71"/>
      <c r="AQ1874" s="70"/>
      <c r="AR1874" s="72"/>
      <c r="AS1874" s="55"/>
      <c r="AT1874" s="55"/>
      <c r="AU1874" s="55"/>
      <c r="AV1874" s="78"/>
    </row>
    <row r="1875" spans="28:48" ht="14.25">
      <c r="AB1875" s="68"/>
      <c r="AC1875" s="69"/>
      <c r="AD1875" s="68"/>
      <c r="AE1875" s="69"/>
      <c r="AF1875" s="69"/>
      <c r="AG1875" s="69"/>
      <c r="AH1875" s="68"/>
      <c r="AI1875" s="68"/>
      <c r="AJ1875" s="68"/>
      <c r="AK1875" s="68"/>
      <c r="AL1875" s="68"/>
      <c r="AM1875" s="68"/>
      <c r="AN1875" s="68"/>
      <c r="AO1875" s="70"/>
      <c r="AP1875" s="71"/>
      <c r="AQ1875" s="70"/>
      <c r="AR1875" s="72"/>
      <c r="AS1875" s="55"/>
      <c r="AT1875" s="55"/>
      <c r="AU1875" s="55"/>
      <c r="AV1875" s="78"/>
    </row>
    <row r="1876" spans="28:48" ht="14.25">
      <c r="AB1876" s="68"/>
      <c r="AC1876" s="69"/>
      <c r="AD1876" s="68"/>
      <c r="AE1876" s="69"/>
      <c r="AF1876" s="69"/>
      <c r="AG1876" s="69"/>
      <c r="AH1876" s="68"/>
      <c r="AI1876" s="68"/>
      <c r="AJ1876" s="68"/>
      <c r="AK1876" s="68"/>
      <c r="AL1876" s="68"/>
      <c r="AM1876" s="68"/>
      <c r="AN1876" s="68"/>
      <c r="AO1876" s="70"/>
      <c r="AP1876" s="71"/>
      <c r="AQ1876" s="70"/>
      <c r="AR1876" s="72"/>
      <c r="AS1876" s="55"/>
      <c r="AT1876" s="55"/>
      <c r="AU1876" s="55"/>
      <c r="AV1876" s="78"/>
    </row>
    <row r="1877" spans="28:48" ht="14.25">
      <c r="AB1877" s="68"/>
      <c r="AC1877" s="69"/>
      <c r="AD1877" s="68"/>
      <c r="AE1877" s="69"/>
      <c r="AF1877" s="69"/>
      <c r="AG1877" s="69"/>
      <c r="AH1877" s="68"/>
      <c r="AI1877" s="68"/>
      <c r="AJ1877" s="68"/>
      <c r="AK1877" s="68"/>
      <c r="AL1877" s="68"/>
      <c r="AM1877" s="68"/>
      <c r="AN1877" s="68"/>
      <c r="AO1877" s="70"/>
      <c r="AP1877" s="71"/>
      <c r="AQ1877" s="70"/>
      <c r="AR1877" s="72"/>
      <c r="AS1877" s="55"/>
      <c r="AT1877" s="55"/>
      <c r="AU1877" s="55"/>
      <c r="AV1877" s="78"/>
    </row>
    <row r="1878" spans="28:48" ht="14.25">
      <c r="AB1878" s="68"/>
      <c r="AC1878" s="69"/>
      <c r="AD1878" s="68"/>
      <c r="AE1878" s="69"/>
      <c r="AF1878" s="69"/>
      <c r="AG1878" s="69"/>
      <c r="AH1878" s="68"/>
      <c r="AI1878" s="68"/>
      <c r="AJ1878" s="68"/>
      <c r="AK1878" s="68"/>
      <c r="AL1878" s="68"/>
      <c r="AM1878" s="68"/>
      <c r="AN1878" s="68"/>
      <c r="AO1878" s="70"/>
      <c r="AP1878" s="71"/>
      <c r="AQ1878" s="70"/>
      <c r="AR1878" s="72"/>
      <c r="AS1878" s="55"/>
      <c r="AT1878" s="55"/>
      <c r="AU1878" s="55"/>
      <c r="AV1878" s="78"/>
    </row>
    <row r="1879" spans="28:48" ht="14.25">
      <c r="AB1879" s="68"/>
      <c r="AC1879" s="69"/>
      <c r="AD1879" s="68"/>
      <c r="AE1879" s="69"/>
      <c r="AF1879" s="69"/>
      <c r="AG1879" s="69"/>
      <c r="AH1879" s="68"/>
      <c r="AI1879" s="68"/>
      <c r="AJ1879" s="68"/>
      <c r="AK1879" s="68"/>
      <c r="AL1879" s="68"/>
      <c r="AM1879" s="68"/>
      <c r="AN1879" s="68"/>
      <c r="AO1879" s="70"/>
      <c r="AP1879" s="71"/>
      <c r="AQ1879" s="70"/>
      <c r="AR1879" s="72"/>
      <c r="AS1879" s="55"/>
      <c r="AT1879" s="55"/>
      <c r="AU1879" s="55"/>
      <c r="AV1879" s="78"/>
    </row>
    <row r="1880" spans="28:48" ht="14.25">
      <c r="AB1880" s="68"/>
      <c r="AC1880" s="69"/>
      <c r="AD1880" s="68"/>
      <c r="AE1880" s="69"/>
      <c r="AF1880" s="69"/>
      <c r="AG1880" s="69"/>
      <c r="AH1880" s="68"/>
      <c r="AI1880" s="68"/>
      <c r="AJ1880" s="68"/>
      <c r="AK1880" s="68"/>
      <c r="AL1880" s="68"/>
      <c r="AM1880" s="68"/>
      <c r="AN1880" s="68"/>
      <c r="AO1880" s="70"/>
      <c r="AP1880" s="71"/>
      <c r="AQ1880" s="70"/>
      <c r="AR1880" s="72"/>
      <c r="AS1880" s="55"/>
      <c r="AT1880" s="55"/>
      <c r="AU1880" s="55"/>
      <c r="AV1880" s="78"/>
    </row>
    <row r="1881" spans="28:48" ht="14.25">
      <c r="AB1881" s="68"/>
      <c r="AC1881" s="69"/>
      <c r="AD1881" s="68"/>
      <c r="AE1881" s="69"/>
      <c r="AF1881" s="69"/>
      <c r="AG1881" s="69"/>
      <c r="AH1881" s="68"/>
      <c r="AI1881" s="68"/>
      <c r="AJ1881" s="68"/>
      <c r="AK1881" s="68"/>
      <c r="AL1881" s="68"/>
      <c r="AM1881" s="68"/>
      <c r="AN1881" s="68"/>
      <c r="AO1881" s="70"/>
      <c r="AP1881" s="71"/>
      <c r="AQ1881" s="70"/>
      <c r="AR1881" s="72"/>
      <c r="AS1881" s="55"/>
      <c r="AT1881" s="55"/>
      <c r="AU1881" s="55"/>
      <c r="AV1881" s="78"/>
    </row>
    <row r="1882" spans="28:48" ht="14.25">
      <c r="AB1882" s="68"/>
      <c r="AC1882" s="69"/>
      <c r="AD1882" s="68"/>
      <c r="AE1882" s="69"/>
      <c r="AF1882" s="69"/>
      <c r="AG1882" s="69"/>
      <c r="AH1882" s="68"/>
      <c r="AI1882" s="68"/>
      <c r="AJ1882" s="68"/>
      <c r="AK1882" s="68"/>
      <c r="AL1882" s="68"/>
      <c r="AM1882" s="68"/>
      <c r="AN1882" s="68"/>
      <c r="AO1882" s="70"/>
      <c r="AP1882" s="71"/>
      <c r="AQ1882" s="70"/>
      <c r="AR1882" s="72"/>
      <c r="AS1882" s="55"/>
      <c r="AT1882" s="55"/>
      <c r="AU1882" s="55"/>
      <c r="AV1882" s="78"/>
    </row>
    <row r="1883" spans="28:48" ht="14.25">
      <c r="AB1883" s="68"/>
      <c r="AC1883" s="69"/>
      <c r="AD1883" s="68"/>
      <c r="AE1883" s="69"/>
      <c r="AF1883" s="69"/>
      <c r="AG1883" s="69"/>
      <c r="AH1883" s="68"/>
      <c r="AI1883" s="68"/>
      <c r="AJ1883" s="68"/>
      <c r="AK1883" s="68"/>
      <c r="AL1883" s="68"/>
      <c r="AM1883" s="68"/>
      <c r="AN1883" s="68"/>
      <c r="AO1883" s="70"/>
      <c r="AP1883" s="71"/>
      <c r="AQ1883" s="70"/>
      <c r="AR1883" s="72"/>
      <c r="AS1883" s="55"/>
      <c r="AT1883" s="55"/>
      <c r="AU1883" s="55"/>
      <c r="AV1883" s="78"/>
    </row>
    <row r="1884" spans="28:48" ht="14.25">
      <c r="AB1884" s="68"/>
      <c r="AC1884" s="69"/>
      <c r="AD1884" s="68"/>
      <c r="AE1884" s="69"/>
      <c r="AF1884" s="69"/>
      <c r="AG1884" s="69"/>
      <c r="AH1884" s="68"/>
      <c r="AI1884" s="68"/>
      <c r="AJ1884" s="68"/>
      <c r="AK1884" s="68"/>
      <c r="AL1884" s="68"/>
      <c r="AM1884" s="68"/>
      <c r="AN1884" s="68"/>
      <c r="AO1884" s="70"/>
      <c r="AP1884" s="71"/>
      <c r="AQ1884" s="70"/>
      <c r="AR1884" s="72"/>
      <c r="AS1884" s="55"/>
      <c r="AT1884" s="55"/>
      <c r="AU1884" s="55"/>
      <c r="AV1884" s="78"/>
    </row>
    <row r="1885" spans="28:48" ht="14.25">
      <c r="AB1885" s="68"/>
      <c r="AC1885" s="69"/>
      <c r="AD1885" s="68"/>
      <c r="AE1885" s="69"/>
      <c r="AF1885" s="69"/>
      <c r="AG1885" s="69"/>
      <c r="AH1885" s="68"/>
      <c r="AI1885" s="68"/>
      <c r="AJ1885" s="68"/>
      <c r="AK1885" s="68"/>
      <c r="AL1885" s="68"/>
      <c r="AM1885" s="68"/>
      <c r="AN1885" s="68"/>
      <c r="AO1885" s="70"/>
      <c r="AP1885" s="71"/>
      <c r="AQ1885" s="70"/>
      <c r="AR1885" s="72"/>
      <c r="AS1885" s="55"/>
      <c r="AT1885" s="55"/>
      <c r="AU1885" s="55"/>
      <c r="AV1885" s="78"/>
    </row>
    <row r="1886" spans="28:48" ht="14.25">
      <c r="AB1886" s="68"/>
      <c r="AC1886" s="69"/>
      <c r="AD1886" s="68"/>
      <c r="AE1886" s="69"/>
      <c r="AF1886" s="69"/>
      <c r="AG1886" s="69"/>
      <c r="AH1886" s="68"/>
      <c r="AI1886" s="68"/>
      <c r="AJ1886" s="68"/>
      <c r="AK1886" s="68"/>
      <c r="AL1886" s="68"/>
      <c r="AM1886" s="68"/>
      <c r="AN1886" s="68"/>
      <c r="AO1886" s="70"/>
      <c r="AP1886" s="71"/>
      <c r="AQ1886" s="70"/>
      <c r="AR1886" s="72"/>
      <c r="AS1886" s="55"/>
      <c r="AT1886" s="55"/>
      <c r="AU1886" s="55"/>
      <c r="AV1886" s="78"/>
    </row>
    <row r="1887" spans="28:48" ht="14.25">
      <c r="AB1887" s="68"/>
      <c r="AC1887" s="69"/>
      <c r="AD1887" s="68"/>
      <c r="AE1887" s="69"/>
      <c r="AF1887" s="69"/>
      <c r="AG1887" s="69"/>
      <c r="AH1887" s="68"/>
      <c r="AI1887" s="68"/>
      <c r="AJ1887" s="68"/>
      <c r="AK1887" s="68"/>
      <c r="AL1887" s="68"/>
      <c r="AM1887" s="68"/>
      <c r="AN1887" s="68"/>
      <c r="AO1887" s="70"/>
      <c r="AP1887" s="71"/>
      <c r="AQ1887" s="70"/>
      <c r="AR1887" s="72"/>
      <c r="AS1887" s="55"/>
      <c r="AT1887" s="55"/>
      <c r="AU1887" s="55"/>
      <c r="AV1887" s="78"/>
    </row>
    <row r="1888" spans="28:48" ht="14.25">
      <c r="AB1888" s="68"/>
      <c r="AC1888" s="69"/>
      <c r="AD1888" s="68"/>
      <c r="AE1888" s="69"/>
      <c r="AF1888" s="69"/>
      <c r="AG1888" s="69"/>
      <c r="AH1888" s="68"/>
      <c r="AI1888" s="68"/>
      <c r="AJ1888" s="68"/>
      <c r="AK1888" s="68"/>
      <c r="AL1888" s="68"/>
      <c r="AM1888" s="68"/>
      <c r="AN1888" s="68"/>
      <c r="AO1888" s="70"/>
      <c r="AP1888" s="71"/>
      <c r="AQ1888" s="70"/>
      <c r="AR1888" s="72"/>
      <c r="AS1888" s="55"/>
      <c r="AT1888" s="55"/>
      <c r="AU1888" s="55"/>
      <c r="AV1888" s="78"/>
    </row>
    <row r="1889" spans="28:48" ht="14.25">
      <c r="AB1889" s="68"/>
      <c r="AC1889" s="69"/>
      <c r="AD1889" s="68"/>
      <c r="AE1889" s="69"/>
      <c r="AF1889" s="69"/>
      <c r="AG1889" s="69"/>
      <c r="AH1889" s="68"/>
      <c r="AI1889" s="68"/>
      <c r="AJ1889" s="68"/>
      <c r="AK1889" s="68"/>
      <c r="AL1889" s="68"/>
      <c r="AM1889" s="68"/>
      <c r="AN1889" s="68"/>
      <c r="AO1889" s="70"/>
      <c r="AP1889" s="71"/>
      <c r="AQ1889" s="70"/>
      <c r="AR1889" s="72"/>
      <c r="AS1889" s="55"/>
      <c r="AT1889" s="55"/>
      <c r="AU1889" s="55"/>
      <c r="AV1889" s="78"/>
    </row>
    <row r="1890" spans="28:48" ht="14.25">
      <c r="AB1890" s="68"/>
      <c r="AC1890" s="69"/>
      <c r="AD1890" s="68"/>
      <c r="AE1890" s="69"/>
      <c r="AF1890" s="69"/>
      <c r="AG1890" s="69"/>
      <c r="AH1890" s="68"/>
      <c r="AI1890" s="68"/>
      <c r="AJ1890" s="68"/>
      <c r="AK1890" s="68"/>
      <c r="AL1890" s="68"/>
      <c r="AM1890" s="68"/>
      <c r="AN1890" s="68"/>
      <c r="AO1890" s="70"/>
      <c r="AP1890" s="71"/>
      <c r="AQ1890" s="70"/>
      <c r="AR1890" s="72"/>
      <c r="AS1890" s="55"/>
      <c r="AT1890" s="55"/>
      <c r="AU1890" s="55"/>
      <c r="AV1890" s="78"/>
    </row>
    <row r="1891" spans="28:48" ht="14.25">
      <c r="AB1891" s="68"/>
      <c r="AC1891" s="69"/>
      <c r="AD1891" s="68"/>
      <c r="AE1891" s="69"/>
      <c r="AF1891" s="69"/>
      <c r="AG1891" s="69"/>
      <c r="AH1891" s="68"/>
      <c r="AI1891" s="68"/>
      <c r="AJ1891" s="68"/>
      <c r="AK1891" s="68"/>
      <c r="AL1891" s="68"/>
      <c r="AM1891" s="68"/>
      <c r="AN1891" s="68"/>
      <c r="AO1891" s="70"/>
      <c r="AP1891" s="71"/>
      <c r="AQ1891" s="70"/>
      <c r="AR1891" s="72"/>
      <c r="AS1891" s="55"/>
      <c r="AT1891" s="55"/>
      <c r="AU1891" s="55"/>
      <c r="AV1891" s="78"/>
    </row>
    <row r="1892" spans="28:48" ht="14.25">
      <c r="AB1892" s="68"/>
      <c r="AC1892" s="69"/>
      <c r="AD1892" s="68"/>
      <c r="AE1892" s="69"/>
      <c r="AF1892" s="69"/>
      <c r="AG1892" s="69"/>
      <c r="AH1892" s="68"/>
      <c r="AI1892" s="68"/>
      <c r="AJ1892" s="68"/>
      <c r="AK1892" s="68"/>
      <c r="AL1892" s="68"/>
      <c r="AM1892" s="68"/>
      <c r="AN1892" s="68"/>
      <c r="AO1892" s="70"/>
      <c r="AP1892" s="71"/>
      <c r="AQ1892" s="70"/>
      <c r="AR1892" s="72"/>
      <c r="AS1892" s="55"/>
      <c r="AT1892" s="55"/>
      <c r="AU1892" s="55"/>
      <c r="AV1892" s="78"/>
    </row>
    <row r="1893" spans="28:48" ht="14.25">
      <c r="AB1893" s="68"/>
      <c r="AC1893" s="69"/>
      <c r="AD1893" s="68"/>
      <c r="AE1893" s="69"/>
      <c r="AF1893" s="69"/>
      <c r="AG1893" s="69"/>
      <c r="AH1893" s="68"/>
      <c r="AI1893" s="68"/>
      <c r="AJ1893" s="68"/>
      <c r="AK1893" s="68"/>
      <c r="AL1893" s="68"/>
      <c r="AM1893" s="68"/>
      <c r="AN1893" s="68"/>
      <c r="AO1893" s="70"/>
      <c r="AP1893" s="71"/>
      <c r="AQ1893" s="70"/>
      <c r="AR1893" s="72"/>
      <c r="AS1893" s="55"/>
      <c r="AT1893" s="55"/>
      <c r="AU1893" s="55"/>
      <c r="AV1893" s="78"/>
    </row>
    <row r="1894" spans="28:48" ht="14.25">
      <c r="AB1894" s="68"/>
      <c r="AC1894" s="69"/>
      <c r="AD1894" s="68"/>
      <c r="AE1894" s="69"/>
      <c r="AF1894" s="69"/>
      <c r="AG1894" s="69"/>
      <c r="AH1894" s="68" t="s">
        <v>113</v>
      </c>
      <c r="AI1894" s="68"/>
      <c r="AJ1894" s="68"/>
      <c r="AK1894" s="68"/>
      <c r="AL1894" s="68"/>
      <c r="AM1894" s="68"/>
      <c r="AN1894" s="68"/>
      <c r="AO1894" s="70" t="s">
        <v>84</v>
      </c>
      <c r="AP1894" s="71"/>
      <c r="AQ1894" s="70" t="s">
        <v>165</v>
      </c>
      <c r="AR1894" s="72"/>
      <c r="AS1894" s="55" t="s">
        <v>83</v>
      </c>
      <c r="AT1894" s="55"/>
      <c r="AU1894" s="55"/>
      <c r="AV1894" s="78"/>
    </row>
    <row r="1895" spans="28:48" ht="14.25">
      <c r="AB1895" s="68"/>
      <c r="AC1895" s="69"/>
      <c r="AD1895" s="68"/>
      <c r="AE1895" s="69"/>
      <c r="AF1895" s="69"/>
      <c r="AG1895" s="69"/>
      <c r="AH1895" s="68"/>
      <c r="AI1895" s="68"/>
      <c r="AJ1895" s="68"/>
      <c r="AK1895" s="68"/>
      <c r="AL1895" s="68"/>
      <c r="AM1895" s="68"/>
      <c r="AN1895" s="68"/>
      <c r="AO1895" s="70"/>
      <c r="AP1895" s="71"/>
      <c r="AQ1895" s="70"/>
      <c r="AR1895" s="72"/>
      <c r="AS1895" s="55"/>
      <c r="AT1895" s="55"/>
      <c r="AU1895" s="55"/>
      <c r="AV1895" s="78"/>
    </row>
    <row r="1896" spans="28:48" ht="14.25">
      <c r="AB1896" s="68"/>
      <c r="AC1896" s="69"/>
      <c r="AD1896" s="68"/>
      <c r="AE1896" s="69"/>
      <c r="AF1896" s="69"/>
      <c r="AG1896" s="69"/>
      <c r="AH1896" s="68"/>
      <c r="AI1896" s="68"/>
      <c r="AJ1896" s="68"/>
      <c r="AK1896" s="68"/>
      <c r="AL1896" s="68"/>
      <c r="AM1896" s="68"/>
      <c r="AN1896" s="68"/>
      <c r="AO1896" s="70"/>
      <c r="AP1896" s="71"/>
      <c r="AQ1896" s="70"/>
      <c r="AR1896" s="72"/>
      <c r="AS1896" s="55"/>
      <c r="AT1896" s="55"/>
      <c r="AU1896" s="55"/>
      <c r="AV1896" s="78"/>
    </row>
    <row r="1897" spans="28:48" ht="14.25">
      <c r="AB1897" s="68"/>
      <c r="AC1897" s="69"/>
      <c r="AD1897" s="68"/>
      <c r="AE1897" s="69"/>
      <c r="AF1897" s="69"/>
      <c r="AG1897" s="69"/>
      <c r="AH1897" s="68"/>
      <c r="AI1897" s="68"/>
      <c r="AJ1897" s="68"/>
      <c r="AK1897" s="68"/>
      <c r="AL1897" s="68"/>
      <c r="AM1897" s="68"/>
      <c r="AN1897" s="68"/>
      <c r="AO1897" s="70"/>
      <c r="AP1897" s="71"/>
      <c r="AQ1897" s="70"/>
      <c r="AR1897" s="72"/>
      <c r="AS1897" s="55"/>
      <c r="AT1897" s="55"/>
      <c r="AU1897" s="55"/>
      <c r="AV1897" s="78"/>
    </row>
    <row r="1898" spans="28:48" ht="14.25">
      <c r="AB1898" s="68"/>
      <c r="AC1898" s="69"/>
      <c r="AD1898" s="68"/>
      <c r="AE1898" s="69"/>
      <c r="AF1898" s="69"/>
      <c r="AG1898" s="69"/>
      <c r="AH1898" s="68"/>
      <c r="AI1898" s="68"/>
      <c r="AJ1898" s="68"/>
      <c r="AK1898" s="68"/>
      <c r="AL1898" s="68"/>
      <c r="AM1898" s="68"/>
      <c r="AN1898" s="68"/>
      <c r="AO1898" s="70"/>
      <c r="AP1898" s="71"/>
      <c r="AQ1898" s="70"/>
      <c r="AR1898" s="72"/>
      <c r="AS1898" s="55"/>
      <c r="AT1898" s="55"/>
      <c r="AU1898" s="55"/>
      <c r="AV1898" s="78"/>
    </row>
    <row r="1899" spans="28:48" ht="14.25">
      <c r="AB1899" s="68"/>
      <c r="AC1899" s="69"/>
      <c r="AD1899" s="68"/>
      <c r="AE1899" s="69"/>
      <c r="AF1899" s="69"/>
      <c r="AG1899" s="69"/>
      <c r="AH1899" s="68"/>
      <c r="AI1899" s="68"/>
      <c r="AJ1899" s="68"/>
      <c r="AK1899" s="68"/>
      <c r="AL1899" s="68"/>
      <c r="AM1899" s="68"/>
      <c r="AN1899" s="68"/>
      <c r="AO1899" s="70"/>
      <c r="AP1899" s="71"/>
      <c r="AQ1899" s="70"/>
      <c r="AR1899" s="72"/>
      <c r="AS1899" s="55"/>
      <c r="AT1899" s="55"/>
      <c r="AU1899" s="55"/>
      <c r="AV1899" s="78"/>
    </row>
    <row r="1900" spans="28:48" ht="14.25">
      <c r="AB1900" s="68"/>
      <c r="AC1900" s="69"/>
      <c r="AD1900" s="68"/>
      <c r="AE1900" s="69"/>
      <c r="AF1900" s="69"/>
      <c r="AG1900" s="69"/>
      <c r="AH1900" s="68"/>
      <c r="AI1900" s="68"/>
      <c r="AJ1900" s="68"/>
      <c r="AK1900" s="68"/>
      <c r="AL1900" s="68"/>
      <c r="AM1900" s="68"/>
      <c r="AN1900" s="68"/>
      <c r="AO1900" s="70"/>
      <c r="AP1900" s="71"/>
      <c r="AQ1900" s="70"/>
      <c r="AR1900" s="72"/>
      <c r="AS1900" s="55"/>
      <c r="AT1900" s="55"/>
      <c r="AU1900" s="55"/>
      <c r="AV1900" s="78"/>
    </row>
    <row r="1901" spans="28:48" ht="14.25">
      <c r="AB1901" s="68"/>
      <c r="AC1901" s="69"/>
      <c r="AD1901" s="68"/>
      <c r="AE1901" s="69"/>
      <c r="AF1901" s="69"/>
      <c r="AG1901" s="69"/>
      <c r="AH1901" s="68"/>
      <c r="AI1901" s="68"/>
      <c r="AJ1901" s="68"/>
      <c r="AK1901" s="68"/>
      <c r="AL1901" s="68"/>
      <c r="AM1901" s="68"/>
      <c r="AN1901" s="68"/>
      <c r="AO1901" s="70"/>
      <c r="AP1901" s="71"/>
      <c r="AQ1901" s="70"/>
      <c r="AR1901" s="72"/>
      <c r="AS1901" s="55"/>
      <c r="AT1901" s="55"/>
      <c r="AU1901" s="55"/>
      <c r="AV1901" s="78"/>
    </row>
    <row r="1902" spans="28:48" ht="14.25">
      <c r="AB1902" s="68"/>
      <c r="AC1902" s="69"/>
      <c r="AD1902" s="68"/>
      <c r="AE1902" s="69"/>
      <c r="AF1902" s="69"/>
      <c r="AG1902" s="69"/>
      <c r="AH1902" s="68"/>
      <c r="AI1902" s="68"/>
      <c r="AJ1902" s="68"/>
      <c r="AK1902" s="68"/>
      <c r="AL1902" s="68"/>
      <c r="AM1902" s="68"/>
      <c r="AN1902" s="68"/>
      <c r="AO1902" s="70"/>
      <c r="AP1902" s="71"/>
      <c r="AQ1902" s="70"/>
      <c r="AR1902" s="72"/>
      <c r="AS1902" s="55"/>
      <c r="AT1902" s="55"/>
      <c r="AU1902" s="55"/>
      <c r="AV1902" s="78"/>
    </row>
    <row r="1903" spans="28:48" ht="14.25">
      <c r="AB1903" s="68"/>
      <c r="AC1903" s="69"/>
      <c r="AD1903" s="68"/>
      <c r="AE1903" s="69"/>
      <c r="AF1903" s="69"/>
      <c r="AG1903" s="69"/>
      <c r="AH1903" s="68"/>
      <c r="AI1903" s="68"/>
      <c r="AJ1903" s="68"/>
      <c r="AK1903" s="68"/>
      <c r="AL1903" s="68"/>
      <c r="AM1903" s="68"/>
      <c r="AN1903" s="68"/>
      <c r="AO1903" s="70"/>
      <c r="AP1903" s="71"/>
      <c r="AQ1903" s="70"/>
      <c r="AR1903" s="72"/>
      <c r="AS1903" s="55"/>
      <c r="AT1903" s="55"/>
      <c r="AU1903" s="55"/>
      <c r="AV1903" s="78"/>
    </row>
    <row r="1904" spans="28:48" ht="14.25">
      <c r="AB1904" s="68"/>
      <c r="AC1904" s="69"/>
      <c r="AD1904" s="68"/>
      <c r="AE1904" s="69"/>
      <c r="AF1904" s="69"/>
      <c r="AG1904" s="69"/>
      <c r="AH1904" s="68"/>
      <c r="AI1904" s="68"/>
      <c r="AJ1904" s="68"/>
      <c r="AK1904" s="68"/>
      <c r="AL1904" s="68"/>
      <c r="AM1904" s="68"/>
      <c r="AN1904" s="68"/>
      <c r="AO1904" s="70"/>
      <c r="AP1904" s="71"/>
      <c r="AQ1904" s="70"/>
      <c r="AR1904" s="72"/>
      <c r="AS1904" s="55"/>
      <c r="AT1904" s="55"/>
      <c r="AU1904" s="55"/>
      <c r="AV1904" s="78"/>
    </row>
    <row r="1905" spans="28:48" ht="14.25">
      <c r="AB1905" s="68"/>
      <c r="AC1905" s="69"/>
      <c r="AD1905" s="68"/>
      <c r="AE1905" s="69"/>
      <c r="AF1905" s="69"/>
      <c r="AG1905" s="69"/>
      <c r="AH1905" s="68"/>
      <c r="AI1905" s="68"/>
      <c r="AJ1905" s="68"/>
      <c r="AK1905" s="68"/>
      <c r="AL1905" s="68"/>
      <c r="AM1905" s="68"/>
      <c r="AN1905" s="68"/>
      <c r="AO1905" s="70"/>
      <c r="AP1905" s="71"/>
      <c r="AQ1905" s="70"/>
      <c r="AR1905" s="72"/>
      <c r="AS1905" s="55"/>
      <c r="AT1905" s="55"/>
      <c r="AU1905" s="55"/>
      <c r="AV1905" s="78"/>
    </row>
    <row r="1906" spans="28:48" ht="14.25">
      <c r="AB1906" s="68"/>
      <c r="AC1906" s="69"/>
      <c r="AD1906" s="68"/>
      <c r="AE1906" s="69"/>
      <c r="AF1906" s="69"/>
      <c r="AG1906" s="69"/>
      <c r="AH1906" s="68"/>
      <c r="AI1906" s="68"/>
      <c r="AJ1906" s="68"/>
      <c r="AK1906" s="68"/>
      <c r="AL1906" s="68"/>
      <c r="AM1906" s="68"/>
      <c r="AN1906" s="68"/>
      <c r="AO1906" s="70"/>
      <c r="AP1906" s="71"/>
      <c r="AQ1906" s="70"/>
      <c r="AR1906" s="72"/>
      <c r="AS1906" s="55"/>
      <c r="AT1906" s="55"/>
      <c r="AU1906" s="55"/>
      <c r="AV1906" s="78"/>
    </row>
    <row r="1907" spans="28:48" ht="14.25">
      <c r="AB1907" s="68"/>
      <c r="AC1907" s="69"/>
      <c r="AD1907" s="68"/>
      <c r="AE1907" s="69"/>
      <c r="AF1907" s="69"/>
      <c r="AG1907" s="69"/>
      <c r="AH1907" s="68"/>
      <c r="AI1907" s="68"/>
      <c r="AJ1907" s="68"/>
      <c r="AK1907" s="68"/>
      <c r="AL1907" s="68"/>
      <c r="AM1907" s="68"/>
      <c r="AN1907" s="68"/>
      <c r="AO1907" s="70"/>
      <c r="AP1907" s="71"/>
      <c r="AQ1907" s="70"/>
      <c r="AR1907" s="72"/>
      <c r="AS1907" s="55"/>
      <c r="AT1907" s="55"/>
      <c r="AU1907" s="55"/>
      <c r="AV1907" s="78"/>
    </row>
    <row r="1908" spans="28:48" ht="14.25">
      <c r="AB1908" s="68"/>
      <c r="AC1908" s="69"/>
      <c r="AD1908" s="68"/>
      <c r="AE1908" s="69"/>
      <c r="AF1908" s="69"/>
      <c r="AG1908" s="69"/>
      <c r="AH1908" s="68"/>
      <c r="AI1908" s="68"/>
      <c r="AJ1908" s="68"/>
      <c r="AK1908" s="68"/>
      <c r="AL1908" s="68"/>
      <c r="AM1908" s="68"/>
      <c r="AN1908" s="68"/>
      <c r="AO1908" s="70"/>
      <c r="AP1908" s="71"/>
      <c r="AQ1908" s="70"/>
      <c r="AR1908" s="72"/>
      <c r="AS1908" s="55"/>
      <c r="AT1908" s="55"/>
      <c r="AU1908" s="55"/>
      <c r="AV1908" s="78"/>
    </row>
    <row r="1909" spans="28:48" ht="14.25">
      <c r="AB1909" s="68"/>
      <c r="AC1909" s="69"/>
      <c r="AD1909" s="68"/>
      <c r="AE1909" s="69"/>
      <c r="AF1909" s="69"/>
      <c r="AG1909" s="69"/>
      <c r="AH1909" s="68"/>
      <c r="AI1909" s="68"/>
      <c r="AJ1909" s="68"/>
      <c r="AK1909" s="68"/>
      <c r="AL1909" s="68"/>
      <c r="AM1909" s="68"/>
      <c r="AN1909" s="68"/>
      <c r="AO1909" s="70"/>
      <c r="AP1909" s="71"/>
      <c r="AQ1909" s="70"/>
      <c r="AR1909" s="72"/>
      <c r="AS1909" s="55"/>
      <c r="AT1909" s="55"/>
      <c r="AU1909" s="55"/>
      <c r="AV1909" s="78"/>
    </row>
    <row r="1910" spans="28:48" ht="14.25">
      <c r="AB1910" s="68"/>
      <c r="AC1910" s="69"/>
      <c r="AD1910" s="68"/>
      <c r="AE1910" s="69"/>
      <c r="AF1910" s="69"/>
      <c r="AG1910" s="69"/>
      <c r="AH1910" s="68"/>
      <c r="AI1910" s="68"/>
      <c r="AJ1910" s="68"/>
      <c r="AK1910" s="68"/>
      <c r="AL1910" s="68"/>
      <c r="AM1910" s="68"/>
      <c r="AN1910" s="68"/>
      <c r="AO1910" s="70"/>
      <c r="AP1910" s="71"/>
      <c r="AQ1910" s="70"/>
      <c r="AR1910" s="72"/>
      <c r="AS1910" s="55"/>
      <c r="AT1910" s="55"/>
      <c r="AU1910" s="55"/>
      <c r="AV1910" s="78"/>
    </row>
    <row r="1911" spans="28:48" ht="14.25">
      <c r="AB1911" s="68"/>
      <c r="AC1911" s="69"/>
      <c r="AD1911" s="68"/>
      <c r="AE1911" s="69"/>
      <c r="AF1911" s="69"/>
      <c r="AG1911" s="69"/>
      <c r="AH1911" s="68"/>
      <c r="AI1911" s="68"/>
      <c r="AJ1911" s="68"/>
      <c r="AK1911" s="68"/>
      <c r="AL1911" s="68"/>
      <c r="AM1911" s="68"/>
      <c r="AN1911" s="68"/>
      <c r="AO1911" s="70"/>
      <c r="AP1911" s="71"/>
      <c r="AQ1911" s="70"/>
      <c r="AR1911" s="72"/>
      <c r="AS1911" s="55"/>
      <c r="AT1911" s="55"/>
      <c r="AU1911" s="55"/>
      <c r="AV1911" s="78"/>
    </row>
    <row r="1912" spans="28:48" ht="14.25">
      <c r="AB1912" s="68"/>
      <c r="AC1912" s="69"/>
      <c r="AD1912" s="68"/>
      <c r="AE1912" s="69"/>
      <c r="AF1912" s="69"/>
      <c r="AG1912" s="69"/>
      <c r="AH1912" s="68"/>
      <c r="AI1912" s="68"/>
      <c r="AJ1912" s="68"/>
      <c r="AK1912" s="68"/>
      <c r="AL1912" s="68"/>
      <c r="AM1912" s="68"/>
      <c r="AN1912" s="68"/>
      <c r="AO1912" s="70"/>
      <c r="AP1912" s="71"/>
      <c r="AQ1912" s="70"/>
      <c r="AR1912" s="72"/>
      <c r="AS1912" s="55"/>
      <c r="AT1912" s="55"/>
      <c r="AU1912" s="55"/>
      <c r="AV1912" s="78"/>
    </row>
    <row r="1913" spans="28:48" ht="14.25">
      <c r="AB1913" s="68"/>
      <c r="AC1913" s="69"/>
      <c r="AD1913" s="68"/>
      <c r="AE1913" s="69"/>
      <c r="AF1913" s="69"/>
      <c r="AG1913" s="69"/>
      <c r="AH1913" s="68"/>
      <c r="AI1913" s="68"/>
      <c r="AJ1913" s="68"/>
      <c r="AK1913" s="68"/>
      <c r="AL1913" s="68"/>
      <c r="AM1913" s="68"/>
      <c r="AN1913" s="68"/>
      <c r="AO1913" s="70"/>
      <c r="AP1913" s="71"/>
      <c r="AQ1913" s="70"/>
      <c r="AR1913" s="72"/>
      <c r="AS1913" s="55"/>
      <c r="AT1913" s="55"/>
      <c r="AU1913" s="55"/>
      <c r="AV1913" s="78"/>
    </row>
    <row r="1914" spans="28:48" ht="14.25">
      <c r="AB1914" s="68"/>
      <c r="AC1914" s="69"/>
      <c r="AD1914" s="68"/>
      <c r="AE1914" s="69"/>
      <c r="AF1914" s="69"/>
      <c r="AG1914" s="69"/>
      <c r="AH1914" s="68"/>
      <c r="AI1914" s="68"/>
      <c r="AJ1914" s="68"/>
      <c r="AK1914" s="68"/>
      <c r="AL1914" s="68"/>
      <c r="AM1914" s="68"/>
      <c r="AN1914" s="68"/>
      <c r="AO1914" s="70"/>
      <c r="AP1914" s="71"/>
      <c r="AQ1914" s="70"/>
      <c r="AR1914" s="72"/>
      <c r="AS1914" s="55"/>
      <c r="AT1914" s="55"/>
      <c r="AU1914" s="55"/>
      <c r="AV1914" s="78"/>
    </row>
    <row r="1915" spans="28:48" ht="14.25">
      <c r="AB1915" s="68"/>
      <c r="AC1915" s="69"/>
      <c r="AD1915" s="68"/>
      <c r="AE1915" s="69"/>
      <c r="AF1915" s="69"/>
      <c r="AG1915" s="69"/>
      <c r="AH1915" s="68"/>
      <c r="AI1915" s="68"/>
      <c r="AJ1915" s="68"/>
      <c r="AK1915" s="68"/>
      <c r="AL1915" s="68"/>
      <c r="AM1915" s="68"/>
      <c r="AN1915" s="68"/>
      <c r="AO1915" s="70"/>
      <c r="AP1915" s="71"/>
      <c r="AQ1915" s="70"/>
      <c r="AR1915" s="72"/>
      <c r="AS1915" s="55"/>
      <c r="AT1915" s="55"/>
      <c r="AU1915" s="55"/>
      <c r="AV1915" s="78"/>
    </row>
    <row r="1916" spans="28:48" ht="14.25">
      <c r="AB1916" s="68"/>
      <c r="AC1916" s="69"/>
      <c r="AD1916" s="68"/>
      <c r="AE1916" s="69"/>
      <c r="AF1916" s="69"/>
      <c r="AG1916" s="69"/>
      <c r="AH1916" s="68"/>
      <c r="AI1916" s="68"/>
      <c r="AJ1916" s="68"/>
      <c r="AK1916" s="68"/>
      <c r="AL1916" s="68"/>
      <c r="AM1916" s="68"/>
      <c r="AN1916" s="68"/>
      <c r="AO1916" s="70"/>
      <c r="AP1916" s="71"/>
      <c r="AQ1916" s="70"/>
      <c r="AR1916" s="72"/>
      <c r="AS1916" s="55"/>
      <c r="AT1916" s="55"/>
      <c r="AU1916" s="55"/>
      <c r="AV1916" s="78"/>
    </row>
    <row r="1917" spans="28:48" ht="14.25">
      <c r="AB1917" s="68"/>
      <c r="AC1917" s="69"/>
      <c r="AD1917" s="68"/>
      <c r="AE1917" s="69"/>
      <c r="AF1917" s="69"/>
      <c r="AG1917" s="69"/>
      <c r="AH1917" s="68"/>
      <c r="AI1917" s="68"/>
      <c r="AJ1917" s="68"/>
      <c r="AK1917" s="68"/>
      <c r="AL1917" s="68"/>
      <c r="AM1917" s="68"/>
      <c r="AN1917" s="68"/>
      <c r="AO1917" s="70"/>
      <c r="AP1917" s="71"/>
      <c r="AQ1917" s="70"/>
      <c r="AR1917" s="72"/>
      <c r="AS1917" s="55"/>
      <c r="AT1917" s="55"/>
      <c r="AU1917" s="55"/>
      <c r="AV1917" s="78"/>
    </row>
    <row r="1918" spans="28:48" ht="14.25">
      <c r="AB1918" s="68"/>
      <c r="AC1918" s="69"/>
      <c r="AD1918" s="68"/>
      <c r="AE1918" s="69"/>
      <c r="AF1918" s="69"/>
      <c r="AG1918" s="69"/>
      <c r="AH1918" s="68"/>
      <c r="AI1918" s="68"/>
      <c r="AJ1918" s="68"/>
      <c r="AK1918" s="68"/>
      <c r="AL1918" s="68"/>
      <c r="AM1918" s="68"/>
      <c r="AN1918" s="68"/>
      <c r="AO1918" s="70"/>
      <c r="AP1918" s="71"/>
      <c r="AQ1918" s="70"/>
      <c r="AR1918" s="72"/>
      <c r="AS1918" s="55"/>
      <c r="AT1918" s="55"/>
      <c r="AU1918" s="55"/>
      <c r="AV1918" s="78"/>
    </row>
    <row r="1919" spans="28:48" ht="14.25">
      <c r="AB1919" s="68"/>
      <c r="AC1919" s="69"/>
      <c r="AD1919" s="68"/>
      <c r="AE1919" s="69"/>
      <c r="AF1919" s="69"/>
      <c r="AG1919" s="69"/>
      <c r="AH1919" s="68"/>
      <c r="AI1919" s="68"/>
      <c r="AJ1919" s="68"/>
      <c r="AK1919" s="68"/>
      <c r="AL1919" s="68"/>
      <c r="AM1919" s="68"/>
      <c r="AN1919" s="68"/>
      <c r="AO1919" s="70"/>
      <c r="AP1919" s="71"/>
      <c r="AQ1919" s="70"/>
      <c r="AR1919" s="72"/>
      <c r="AS1919" s="55"/>
      <c r="AT1919" s="55"/>
      <c r="AU1919" s="55"/>
      <c r="AV1919" s="78"/>
    </row>
    <row r="1920" spans="28:48" ht="14.25">
      <c r="AB1920" s="68"/>
      <c r="AC1920" s="69"/>
      <c r="AD1920" s="68"/>
      <c r="AE1920" s="69"/>
      <c r="AF1920" s="69"/>
      <c r="AG1920" s="69"/>
      <c r="AH1920" s="68"/>
      <c r="AI1920" s="68"/>
      <c r="AJ1920" s="68"/>
      <c r="AK1920" s="68"/>
      <c r="AL1920" s="68"/>
      <c r="AM1920" s="68"/>
      <c r="AN1920" s="68"/>
      <c r="AO1920" s="70"/>
      <c r="AP1920" s="71"/>
      <c r="AQ1920" s="70"/>
      <c r="AR1920" s="72"/>
      <c r="AS1920" s="55"/>
      <c r="AT1920" s="55"/>
      <c r="AU1920" s="55"/>
      <c r="AV1920" s="78"/>
    </row>
    <row r="1921" spans="28:48" ht="14.25">
      <c r="AB1921" s="68"/>
      <c r="AC1921" s="69"/>
      <c r="AD1921" s="68"/>
      <c r="AE1921" s="69"/>
      <c r="AF1921" s="69"/>
      <c r="AG1921" s="69"/>
      <c r="AH1921" s="68"/>
      <c r="AI1921" s="68"/>
      <c r="AJ1921" s="68"/>
      <c r="AK1921" s="68"/>
      <c r="AL1921" s="68"/>
      <c r="AM1921" s="68"/>
      <c r="AN1921" s="68"/>
      <c r="AO1921" s="70"/>
      <c r="AP1921" s="71"/>
      <c r="AQ1921" s="70"/>
      <c r="AR1921" s="72"/>
      <c r="AS1921" s="55"/>
      <c r="AT1921" s="55"/>
      <c r="AU1921" s="55"/>
      <c r="AV1921" s="78"/>
    </row>
    <row r="1922" spans="28:48" ht="14.25">
      <c r="AB1922" s="68"/>
      <c r="AC1922" s="69"/>
      <c r="AD1922" s="68"/>
      <c r="AE1922" s="69"/>
      <c r="AF1922" s="69"/>
      <c r="AG1922" s="69"/>
      <c r="AH1922" s="68"/>
      <c r="AI1922" s="68"/>
      <c r="AJ1922" s="68"/>
      <c r="AK1922" s="68"/>
      <c r="AL1922" s="68"/>
      <c r="AM1922" s="68"/>
      <c r="AN1922" s="68"/>
      <c r="AO1922" s="70"/>
      <c r="AP1922" s="71"/>
      <c r="AQ1922" s="70"/>
      <c r="AR1922" s="72"/>
      <c r="AS1922" s="55"/>
      <c r="AT1922" s="55"/>
      <c r="AU1922" s="55"/>
      <c r="AV1922" s="78"/>
    </row>
    <row r="1923" spans="28:48" ht="14.25">
      <c r="AB1923" s="68"/>
      <c r="AC1923" s="69"/>
      <c r="AD1923" s="68"/>
      <c r="AE1923" s="69"/>
      <c r="AF1923" s="69"/>
      <c r="AG1923" s="69"/>
      <c r="AH1923" s="68"/>
      <c r="AI1923" s="68"/>
      <c r="AJ1923" s="68"/>
      <c r="AK1923" s="68"/>
      <c r="AL1923" s="68"/>
      <c r="AM1923" s="68"/>
      <c r="AN1923" s="68"/>
      <c r="AO1923" s="70"/>
      <c r="AP1923" s="71"/>
      <c r="AQ1923" s="70"/>
      <c r="AR1923" s="72"/>
      <c r="AS1923" s="55"/>
      <c r="AT1923" s="55"/>
      <c r="AU1923" s="55"/>
      <c r="AV1923" s="78"/>
    </row>
    <row r="1924" spans="28:48" ht="14.25">
      <c r="AB1924" s="68"/>
      <c r="AC1924" s="69"/>
      <c r="AD1924" s="68"/>
      <c r="AE1924" s="69"/>
      <c r="AF1924" s="69"/>
      <c r="AG1924" s="69"/>
      <c r="AH1924" s="68"/>
      <c r="AI1924" s="68"/>
      <c r="AJ1924" s="68"/>
      <c r="AK1924" s="68"/>
      <c r="AL1924" s="68"/>
      <c r="AM1924" s="68"/>
      <c r="AN1924" s="68"/>
      <c r="AO1924" s="70"/>
      <c r="AP1924" s="71"/>
      <c r="AQ1924" s="70"/>
      <c r="AR1924" s="72"/>
      <c r="AS1924" s="55"/>
      <c r="AT1924" s="55"/>
      <c r="AU1924" s="55"/>
      <c r="AV1924" s="78"/>
    </row>
    <row r="1925" spans="28:48" ht="14.25">
      <c r="AB1925" s="68"/>
      <c r="AC1925" s="69"/>
      <c r="AD1925" s="68"/>
      <c r="AE1925" s="69"/>
      <c r="AF1925" s="69"/>
      <c r="AG1925" s="69"/>
      <c r="AH1925" s="68"/>
      <c r="AI1925" s="68"/>
      <c r="AJ1925" s="68"/>
      <c r="AK1925" s="68"/>
      <c r="AL1925" s="68"/>
      <c r="AM1925" s="68"/>
      <c r="AN1925" s="68"/>
      <c r="AO1925" s="70"/>
      <c r="AP1925" s="71"/>
      <c r="AQ1925" s="70"/>
      <c r="AR1925" s="72"/>
      <c r="AS1925" s="55"/>
      <c r="AT1925" s="55"/>
      <c r="AU1925" s="55"/>
      <c r="AV1925" s="78"/>
    </row>
    <row r="1926" spans="28:48" ht="14.25">
      <c r="AB1926" s="68"/>
      <c r="AC1926" s="69"/>
      <c r="AD1926" s="68"/>
      <c r="AE1926" s="69"/>
      <c r="AF1926" s="69"/>
      <c r="AG1926" s="69"/>
      <c r="AH1926" s="68"/>
      <c r="AI1926" s="68"/>
      <c r="AJ1926" s="68"/>
      <c r="AK1926" s="68"/>
      <c r="AL1926" s="68"/>
      <c r="AM1926" s="68"/>
      <c r="AN1926" s="68"/>
      <c r="AO1926" s="70"/>
      <c r="AP1926" s="71"/>
      <c r="AQ1926" s="70"/>
      <c r="AR1926" s="72"/>
      <c r="AS1926" s="55"/>
      <c r="AT1926" s="55"/>
      <c r="AU1926" s="55"/>
      <c r="AV1926" s="78"/>
    </row>
    <row r="1927" spans="28:48" ht="14.25">
      <c r="AB1927" s="68"/>
      <c r="AC1927" s="69"/>
      <c r="AD1927" s="68"/>
      <c r="AE1927" s="69"/>
      <c r="AF1927" s="69"/>
      <c r="AG1927" s="69"/>
      <c r="AH1927" s="68"/>
      <c r="AI1927" s="68"/>
      <c r="AJ1927" s="68"/>
      <c r="AK1927" s="68"/>
      <c r="AL1927" s="68"/>
      <c r="AM1927" s="68"/>
      <c r="AN1927" s="68"/>
      <c r="AO1927" s="70"/>
      <c r="AP1927" s="71"/>
      <c r="AQ1927" s="70"/>
      <c r="AR1927" s="72"/>
      <c r="AS1927" s="55"/>
      <c r="AT1927" s="55"/>
      <c r="AU1927" s="55"/>
      <c r="AV1927" s="78"/>
    </row>
    <row r="1928" spans="28:48" ht="14.25">
      <c r="AB1928" s="68"/>
      <c r="AC1928" s="69"/>
      <c r="AD1928" s="68"/>
      <c r="AE1928" s="69"/>
      <c r="AF1928" s="69"/>
      <c r="AG1928" s="69"/>
      <c r="AH1928" s="68"/>
      <c r="AI1928" s="68"/>
      <c r="AJ1928" s="68"/>
      <c r="AK1928" s="68"/>
      <c r="AL1928" s="68"/>
      <c r="AM1928" s="68"/>
      <c r="AN1928" s="68"/>
      <c r="AO1928" s="70"/>
      <c r="AP1928" s="71"/>
      <c r="AQ1928" s="70"/>
      <c r="AR1928" s="72"/>
      <c r="AS1928" s="55"/>
      <c r="AT1928" s="55"/>
      <c r="AU1928" s="55"/>
      <c r="AV1928" s="78"/>
    </row>
    <row r="1929" spans="28:48" ht="14.25">
      <c r="AB1929" s="68"/>
      <c r="AC1929" s="69"/>
      <c r="AD1929" s="68"/>
      <c r="AE1929" s="69"/>
      <c r="AF1929" s="69"/>
      <c r="AG1929" s="69"/>
      <c r="AH1929" s="68"/>
      <c r="AI1929" s="68"/>
      <c r="AJ1929" s="68"/>
      <c r="AK1929" s="68"/>
      <c r="AL1929" s="68"/>
      <c r="AM1929" s="68"/>
      <c r="AN1929" s="68"/>
      <c r="AO1929" s="70"/>
      <c r="AP1929" s="71"/>
      <c r="AQ1929" s="70"/>
      <c r="AR1929" s="72"/>
      <c r="AS1929" s="55"/>
      <c r="AT1929" s="55"/>
      <c r="AU1929" s="55"/>
      <c r="AV1929" s="78"/>
    </row>
    <row r="1930" spans="28:48" ht="14.25">
      <c r="AB1930" s="68"/>
      <c r="AC1930" s="69"/>
      <c r="AD1930" s="68"/>
      <c r="AE1930" s="69"/>
      <c r="AF1930" s="69"/>
      <c r="AG1930" s="69"/>
      <c r="AH1930" s="68"/>
      <c r="AI1930" s="68"/>
      <c r="AJ1930" s="68"/>
      <c r="AK1930" s="68"/>
      <c r="AL1930" s="68"/>
      <c r="AM1930" s="68"/>
      <c r="AN1930" s="68"/>
      <c r="AO1930" s="70"/>
      <c r="AP1930" s="71"/>
      <c r="AQ1930" s="70"/>
      <c r="AR1930" s="72"/>
      <c r="AS1930" s="55"/>
      <c r="AT1930" s="55"/>
      <c r="AU1930" s="55"/>
      <c r="AV1930" s="78"/>
    </row>
    <row r="1931" spans="28:48" ht="14.25">
      <c r="AB1931" s="68"/>
      <c r="AC1931" s="69"/>
      <c r="AD1931" s="68"/>
      <c r="AE1931" s="69"/>
      <c r="AF1931" s="69"/>
      <c r="AG1931" s="69"/>
      <c r="AH1931" s="68"/>
      <c r="AI1931" s="68"/>
      <c r="AJ1931" s="68"/>
      <c r="AK1931" s="68"/>
      <c r="AL1931" s="68"/>
      <c r="AM1931" s="68"/>
      <c r="AN1931" s="68"/>
      <c r="AO1931" s="70"/>
      <c r="AP1931" s="71"/>
      <c r="AQ1931" s="70"/>
      <c r="AR1931" s="72"/>
      <c r="AS1931" s="55"/>
      <c r="AT1931" s="55"/>
      <c r="AU1931" s="55"/>
      <c r="AV1931" s="78"/>
    </row>
    <row r="1932" spans="28:48" ht="14.25">
      <c r="AB1932" s="68"/>
      <c r="AC1932" s="69"/>
      <c r="AD1932" s="68"/>
      <c r="AE1932" s="69"/>
      <c r="AF1932" s="69"/>
      <c r="AG1932" s="69"/>
      <c r="AH1932" s="68"/>
      <c r="AI1932" s="68"/>
      <c r="AJ1932" s="68"/>
      <c r="AK1932" s="68"/>
      <c r="AL1932" s="68"/>
      <c r="AM1932" s="68"/>
      <c r="AN1932" s="68"/>
      <c r="AO1932" s="70"/>
      <c r="AP1932" s="71"/>
      <c r="AQ1932" s="70"/>
      <c r="AR1932" s="72"/>
      <c r="AS1932" s="55"/>
      <c r="AT1932" s="55"/>
      <c r="AU1932" s="55"/>
      <c r="AV1932" s="78"/>
    </row>
    <row r="1933" spans="28:48" ht="14.25">
      <c r="AB1933" s="68"/>
      <c r="AC1933" s="69"/>
      <c r="AD1933" s="68"/>
      <c r="AE1933" s="69"/>
      <c r="AF1933" s="69"/>
      <c r="AG1933" s="69"/>
      <c r="AH1933" s="68"/>
      <c r="AI1933" s="68"/>
      <c r="AJ1933" s="68"/>
      <c r="AK1933" s="68"/>
      <c r="AL1933" s="68"/>
      <c r="AM1933" s="68"/>
      <c r="AN1933" s="68"/>
      <c r="AO1933" s="70"/>
      <c r="AP1933" s="71"/>
      <c r="AQ1933" s="70"/>
      <c r="AR1933" s="72"/>
      <c r="AS1933" s="55"/>
      <c r="AT1933" s="55"/>
      <c r="AU1933" s="55"/>
      <c r="AV1933" s="78"/>
    </row>
    <row r="1934" spans="28:48" ht="14.25">
      <c r="AB1934" s="68"/>
      <c r="AC1934" s="69"/>
      <c r="AD1934" s="68"/>
      <c r="AE1934" s="69"/>
      <c r="AF1934" s="69"/>
      <c r="AG1934" s="69"/>
      <c r="AH1934" s="68"/>
      <c r="AI1934" s="68"/>
      <c r="AJ1934" s="68"/>
      <c r="AK1934" s="68"/>
      <c r="AL1934" s="68"/>
      <c r="AM1934" s="68"/>
      <c r="AN1934" s="68"/>
      <c r="AO1934" s="70"/>
      <c r="AP1934" s="71"/>
      <c r="AQ1934" s="70"/>
      <c r="AR1934" s="72"/>
      <c r="AS1934" s="55"/>
      <c r="AT1934" s="55"/>
      <c r="AU1934" s="55"/>
      <c r="AV1934" s="78"/>
    </row>
    <row r="1935" spans="28:48" ht="14.25">
      <c r="AB1935" s="68"/>
      <c r="AC1935" s="69"/>
      <c r="AD1935" s="68"/>
      <c r="AE1935" s="69"/>
      <c r="AF1935" s="69"/>
      <c r="AG1935" s="69"/>
      <c r="AH1935" s="68"/>
      <c r="AI1935" s="68"/>
      <c r="AJ1935" s="68"/>
      <c r="AK1935" s="68"/>
      <c r="AL1935" s="68"/>
      <c r="AM1935" s="68"/>
      <c r="AN1935" s="68"/>
      <c r="AO1935" s="70"/>
      <c r="AP1935" s="71"/>
      <c r="AQ1935" s="70"/>
      <c r="AR1935" s="72"/>
      <c r="AS1935" s="55"/>
      <c r="AT1935" s="55"/>
      <c r="AU1935" s="55"/>
      <c r="AV1935" s="78"/>
    </row>
    <row r="1936" spans="28:48" ht="14.25">
      <c r="AB1936" s="68"/>
      <c r="AC1936" s="69"/>
      <c r="AD1936" s="68"/>
      <c r="AE1936" s="69"/>
      <c r="AF1936" s="69"/>
      <c r="AG1936" s="69"/>
      <c r="AH1936" s="68"/>
      <c r="AI1936" s="68"/>
      <c r="AJ1936" s="68"/>
      <c r="AK1936" s="68"/>
      <c r="AL1936" s="68"/>
      <c r="AM1936" s="68"/>
      <c r="AN1936" s="68"/>
      <c r="AO1936" s="70"/>
      <c r="AP1936" s="71"/>
      <c r="AQ1936" s="70"/>
      <c r="AR1936" s="72"/>
      <c r="AS1936" s="55"/>
      <c r="AT1936" s="55"/>
      <c r="AU1936" s="55"/>
      <c r="AV1936" s="78"/>
    </row>
    <row r="1937" spans="28:48" ht="14.25">
      <c r="AB1937" s="68"/>
      <c r="AC1937" s="69"/>
      <c r="AD1937" s="68"/>
      <c r="AE1937" s="69"/>
      <c r="AF1937" s="69"/>
      <c r="AG1937" s="69"/>
      <c r="AH1937" s="68"/>
      <c r="AI1937" s="68"/>
      <c r="AJ1937" s="68"/>
      <c r="AK1937" s="68"/>
      <c r="AL1937" s="68"/>
      <c r="AM1937" s="68"/>
      <c r="AN1937" s="68"/>
      <c r="AO1937" s="70"/>
      <c r="AP1937" s="71"/>
      <c r="AQ1937" s="70"/>
      <c r="AR1937" s="72"/>
      <c r="AS1937" s="55"/>
      <c r="AT1937" s="55"/>
      <c r="AU1937" s="55"/>
      <c r="AV1937" s="78"/>
    </row>
    <row r="1938" spans="28:48" ht="14.25">
      <c r="AB1938" s="68"/>
      <c r="AC1938" s="69"/>
      <c r="AD1938" s="68"/>
      <c r="AE1938" s="69"/>
      <c r="AF1938" s="69"/>
      <c r="AG1938" s="69"/>
      <c r="AH1938" s="68"/>
      <c r="AI1938" s="68"/>
      <c r="AJ1938" s="68"/>
      <c r="AK1938" s="68"/>
      <c r="AL1938" s="68"/>
      <c r="AM1938" s="68"/>
      <c r="AN1938" s="68"/>
      <c r="AO1938" s="70"/>
      <c r="AP1938" s="71"/>
      <c r="AQ1938" s="70"/>
      <c r="AR1938" s="72"/>
      <c r="AS1938" s="55"/>
      <c r="AT1938" s="55"/>
      <c r="AU1938" s="55"/>
      <c r="AV1938" s="78"/>
    </row>
    <row r="1939" spans="28:48" ht="14.25">
      <c r="AB1939" s="68"/>
      <c r="AC1939" s="69"/>
      <c r="AD1939" s="68"/>
      <c r="AE1939" s="69"/>
      <c r="AF1939" s="69"/>
      <c r="AG1939" s="69"/>
      <c r="AH1939" s="68"/>
      <c r="AI1939" s="68"/>
      <c r="AJ1939" s="68"/>
      <c r="AK1939" s="68"/>
      <c r="AL1939" s="68"/>
      <c r="AM1939" s="68"/>
      <c r="AN1939" s="68"/>
      <c r="AO1939" s="70"/>
      <c r="AP1939" s="71"/>
      <c r="AQ1939" s="70"/>
      <c r="AR1939" s="72"/>
      <c r="AS1939" s="55"/>
      <c r="AT1939" s="55"/>
      <c r="AU1939" s="55"/>
      <c r="AV1939" s="78"/>
    </row>
    <row r="1940" spans="28:48" ht="14.25">
      <c r="AB1940" s="68"/>
      <c r="AC1940" s="69"/>
      <c r="AD1940" s="68"/>
      <c r="AE1940" s="69"/>
      <c r="AF1940" s="69"/>
      <c r="AG1940" s="69"/>
      <c r="AH1940" s="68"/>
      <c r="AI1940" s="68"/>
      <c r="AJ1940" s="68"/>
      <c r="AK1940" s="68"/>
      <c r="AL1940" s="68"/>
      <c r="AM1940" s="68"/>
      <c r="AN1940" s="68"/>
      <c r="AO1940" s="70"/>
      <c r="AP1940" s="71"/>
      <c r="AQ1940" s="70"/>
      <c r="AR1940" s="72"/>
      <c r="AS1940" s="55"/>
      <c r="AT1940" s="55"/>
      <c r="AU1940" s="55"/>
      <c r="AV1940" s="78"/>
    </row>
    <row r="1941" spans="28:48" ht="14.25">
      <c r="AB1941" s="68"/>
      <c r="AC1941" s="69"/>
      <c r="AD1941" s="68"/>
      <c r="AE1941" s="69"/>
      <c r="AF1941" s="69"/>
      <c r="AG1941" s="69"/>
      <c r="AH1941" s="68"/>
      <c r="AI1941" s="68"/>
      <c r="AJ1941" s="68"/>
      <c r="AK1941" s="68"/>
      <c r="AL1941" s="68"/>
      <c r="AM1941" s="68"/>
      <c r="AN1941" s="68"/>
      <c r="AO1941" s="70"/>
      <c r="AP1941" s="71"/>
      <c r="AQ1941" s="70"/>
      <c r="AR1941" s="72"/>
      <c r="AS1941" s="55"/>
      <c r="AT1941" s="55"/>
      <c r="AU1941" s="55"/>
      <c r="AV1941" s="78"/>
    </row>
  </sheetData>
  <sheetProtection formatCells="0" formatRows="0" insertColumns="0" insertRows="0" insertHyperlinks="0" deleteRows="0" sort="0" autoFilter="0" pivotTables="0"/>
  <dataConsolidate/>
  <mergeCells count="34">
    <mergeCell ref="L49:N49"/>
    <mergeCell ref="O49:P49"/>
    <mergeCell ref="Q49:R49"/>
    <mergeCell ref="S49:U49"/>
    <mergeCell ref="L47:N47"/>
    <mergeCell ref="O47:P47"/>
    <mergeCell ref="Q47:R47"/>
    <mergeCell ref="S47:U47"/>
    <mergeCell ref="L48:N48"/>
    <mergeCell ref="O48:P48"/>
    <mergeCell ref="Q48:R48"/>
    <mergeCell ref="S48:U48"/>
    <mergeCell ref="AE7:AG7"/>
    <mergeCell ref="AH7:AN7"/>
    <mergeCell ref="AO7:AV7"/>
    <mergeCell ref="K45:U45"/>
    <mergeCell ref="L46:N46"/>
    <mergeCell ref="O46:P46"/>
    <mergeCell ref="Q46:R46"/>
    <mergeCell ref="S46:U46"/>
    <mergeCell ref="C7:K7"/>
    <mergeCell ref="L7:S7"/>
    <mergeCell ref="T7:U7"/>
    <mergeCell ref="X7:Y7"/>
    <mergeCell ref="Z7:AA7"/>
    <mergeCell ref="AB7:AD7"/>
    <mergeCell ref="D33:E34"/>
    <mergeCell ref="F2:AV4"/>
    <mergeCell ref="C5:D5"/>
    <mergeCell ref="H5:N5"/>
    <mergeCell ref="O5:P5"/>
    <mergeCell ref="AO5:AV6"/>
    <mergeCell ref="C6:AD6"/>
    <mergeCell ref="AE6:AN6"/>
  </mergeCells>
  <conditionalFormatting sqref="V9:W9 AV9:AV1569">
    <cfRule type="cellIs" dxfId="31" priority="1" operator="equal">
      <formula>"Muy Alto"</formula>
    </cfRule>
    <cfRule type="cellIs" dxfId="30" priority="2" operator="equal">
      <formula>"Alto"</formula>
    </cfRule>
    <cfRule type="cellIs" dxfId="29" priority="3" operator="equal">
      <formula>"Medio"</formula>
    </cfRule>
    <cfRule type="cellIs" dxfId="28" priority="4" operator="equal">
      <formula>"Bajo"</formula>
    </cfRule>
  </conditionalFormatting>
  <dataValidations count="10">
    <dataValidation type="list" allowBlank="1" showInputMessage="1" showErrorMessage="1" sqref="E9:E31" xr:uid="{3B5678E4-3842-4965-A4AB-676DDFACD7E4}">
      <formula1>IF(D9&lt;&gt;"Información","ddddd",INDIRECT(B9))</formula1>
    </dataValidation>
    <dataValidation type="list" allowBlank="1" showInputMessage="1" showErrorMessage="1" sqref="AG9:AG31" xr:uid="{08A32DC6-457C-440F-8120-022044C55C89}">
      <formula1>INDIRECT(AF9)</formula1>
    </dataValidation>
    <dataValidation type="list" allowBlank="1" showInputMessage="1" showErrorMessage="1" sqref="M9:M31" xr:uid="{CE2E832F-2026-4C91-A86D-8739435B3B19}">
      <formula1>idioma</formula1>
    </dataValidation>
    <dataValidation type="list" allowBlank="1" showInputMessage="1" showErrorMessage="1" sqref="A9:A31" xr:uid="{A3F0C83D-1A8E-47E4-B7E9-753F77992BA5}">
      <formula1>INDIRECT($O$5)</formula1>
    </dataValidation>
    <dataValidation type="list" allowBlank="1" showInputMessage="1" showErrorMessage="1" sqref="Z9:Z31" xr:uid="{29D45589-0548-41E3-BBDC-61C5666D6C6B}">
      <formula1>SINO</formula1>
    </dataValidation>
    <dataValidation type="list" allowBlank="1" showInputMessage="1" showErrorMessage="1" sqref="N9:N31" xr:uid="{5CDAE36F-C8B0-45B5-9334-5D16510C4C50}">
      <formula1>geo</formula1>
    </dataValidation>
    <dataValidation type="list" allowBlank="1" showInputMessage="1" showErrorMessage="1" sqref="L9:L31" xr:uid="{D736C12F-32D7-4AE2-AB10-9A280C76A619}">
      <formula1>FORMATO</formula1>
    </dataValidation>
    <dataValidation type="list" allowBlank="1" showInputMessage="1" showErrorMessage="1" sqref="J9:J31" xr:uid="{0775227C-3D59-4AA6-B49D-4B0EDA0C3C8A}">
      <formula1>FORMATO1</formula1>
    </dataValidation>
    <dataValidation operator="notBetween" allowBlank="1" showInputMessage="1" showErrorMessage="1" sqref="AC9:AD31" xr:uid="{C5C981E7-0FF1-4762-9CB4-5A202778FB4B}"/>
    <dataValidation type="list" allowBlank="1" showInputMessage="1" showErrorMessage="1" sqref="H5:N5" xr:uid="{C2232890-73F6-49FF-9532-AF2AFAE7B6F6}">
      <formula1>PROCESOS</formula1>
    </dataValidation>
  </dataValidations>
  <hyperlinks>
    <hyperlink ref="Y9" r:id="rId1" display="https://minviviendagovco.sharepoint.com/:f:/s/Grp_GrupodeProcesosJudiciales_TUTELASMVCT/ErOWlhx345FEsYJwzxYd70wBWGFKsmxJqm4tkzWdH-U4dw?e=N1AVXx" xr:uid="{DE59EA4A-B9A3-4674-B901-6CA0022D13CF}"/>
    <hyperlink ref="Y10" r:id="rId2" display="https://minviviendagovco.sharepoint.com/:f:/s/Grp_GrupodeProcesosJudiciales_TUTELASMVCT/ErOWlhx345FEsYJwzxYd70wBWGFKsmxJqm4tkzWdH-U4dw?e=N1AVXx" xr:uid="{EB8C968D-1DF1-4DF4-BA5D-47AB8C863197}"/>
    <hyperlink ref="Y11" r:id="rId3" display="https://minviviendagovco.sharepoint.com/:f:/s/Grp_GrupodeProcesosJudiciales_TUTELASMVCT/ErOWlhx345FEsYJwzxYd70wBWGFKsmxJqm4tkzWdH-U4dw?e=N1AVXx" xr:uid="{7E99F42E-9EA7-4FD7-BE26-4523494BECD3}"/>
    <hyperlink ref="Y12" r:id="rId4" display="https://minviviendagovco.sharepoint.com/:f:/s/Grp_GrupodeProcesosJudiciales_TUTELASMVCT/ErOWlhx345FEsYJwzxYd70wBWGFKsmxJqm4tkzWdH-U4dw?e=N1AVXx" xr:uid="{C2EC29B9-CFC7-4A55-A42D-14AFD8F6E408}"/>
    <hyperlink ref="Y13" r:id="rId5" display="https://minviviendagovco.sharepoint.com/:f:/s/Grp_GrupodeProcesosJudiciales_TUTELASMVCT/ErOWlhx345FEsYJwzxYd70wBWGFKsmxJqm4tkzWdH-U4dw?e=N1AVXx" xr:uid="{C77A0A0B-338F-4430-8267-95C8E90BF673}"/>
    <hyperlink ref="Y14" r:id="rId6" display="https://minviviendagovco.sharepoint.com/:f:/s/Grp_GrupodeProcesosJudiciales_TUTELASMVCT/ErOWlhx345FEsYJwzxYd70wBWGFKsmxJqm4tkzWdH-U4dw?e=N1AVXx" xr:uid="{B74DB693-6B4C-4B0A-99EF-116E07DEF4C1}"/>
    <hyperlink ref="Y15" r:id="rId7" display="https://minviviendagovco.sharepoint.com/:f:/s/Grp_GrupodeProcesosJudiciales_TUTELASMVCT/ErOWlhx345FEsYJwzxYd70wBWGFKsmxJqm4tkzWdH-U4dw?e=N1AVXx" xr:uid="{F44B7F78-86E2-4185-B85C-4E35D1EBA5D3}"/>
    <hyperlink ref="Y16" r:id="rId8" display="https://minviviendagovco.sharepoint.com/:f:/s/Grp_GrupodeProcesosJudiciales_TUTELASMVCT/ErOWlhx345FEsYJwzxYd70wBWGFKsmxJqm4tkzWdH-U4dw?e=N1AVXx" xr:uid="{3DEE6A85-984E-48AE-9582-8D48EE139C00}"/>
    <hyperlink ref="Y17" r:id="rId9" display="https://minviviendagovco.sharepoint.com/:f:/s/Grp_GrupodeProcesosJudiciales_TUTELASMVCT/ErOWlhx345FEsYJwzxYd70wBWGFKsmxJqm4tkzWdH-U4dw?e=N1AVXx" xr:uid="{09BF8D0A-BCCB-4873-84B2-4CCFF0CF8007}"/>
    <hyperlink ref="Y19" r:id="rId10" display="https://minviviendagovco.sharepoint.com/:f:/s/Grp_GrupodeProcesosJudiciales_TUTELASMVCT/ErOWlhx345FEsYJwzxYd70wBWGFKsmxJqm4tkzWdH-U4dw?e=N1AVXx" xr:uid="{800CE2D7-E0C6-4CE7-B85D-9644D6E62810}"/>
    <hyperlink ref="Y20" r:id="rId11" display="https://minviviendagovco.sharepoint.com/:f:/s/Grp_GrupodeProcesosJudiciales_TUTELASMVCT/ErOWlhx345FEsYJwzxYd70wBWGFKsmxJqm4tkzWdH-U4dw?e=N1AVXx" xr:uid="{3EFEB392-5C45-4F12-BA9E-63C8987DDFC3}"/>
    <hyperlink ref="Y21" r:id="rId12" display="https://minviviendagovco.sharepoint.com/:f:/s/Grp_GrupodeProcesosJudiciales_TUTELASMVCT/ErOWlhx345FEsYJwzxYd70wBWGFKsmxJqm4tkzWdH-U4dw?e=N1AVXx" xr:uid="{8829D501-57EA-486A-9D21-3F65F3537F70}"/>
    <hyperlink ref="Y22" r:id="rId13" display="https://minviviendagovco.sharepoint.com/:f:/s/Grp_GrupodeProcesosJudiciales_TUTELASMVCT/ErOWlhx345FEsYJwzxYd70wBWGFKsmxJqm4tkzWdH-U4dw?e=N1AVXx" xr:uid="{88AF0755-B636-4C2F-8F2F-A6E293F12CEF}"/>
    <hyperlink ref="Y23" r:id="rId14" display="https://minviviendagovco.sharepoint.com/:f:/s/Grp_GrupodeProcesosJudiciales_TUTELASMVCT/ErOWlhx345FEsYJwzxYd70wBWGFKsmxJqm4tkzWdH-U4dw?e=N1AVXx" xr:uid="{4E51A4C6-8103-4275-B8FB-34139E57FC4C}"/>
    <hyperlink ref="Y24" r:id="rId15" display="https://minviviendagovco.sharepoint.com/:f:/s/Grp_GrupodeProcesosJudiciales_TUTELASMVCT/ErOWlhx345FEsYJwzxYd70wBWGFKsmxJqm4tkzWdH-U4dw?e=N1AVXx" xr:uid="{C14F84D7-23E1-4DE4-B456-56FF27C77266}"/>
    <hyperlink ref="Y25" r:id="rId16" display="https://minviviendagovco.sharepoint.com/:f:/s/Grp_GrupodeProcesosJudiciales_TUTELASMVCT/ErOWlhx345FEsYJwzxYd70wBWGFKsmxJqm4tkzWdH-U4dw?e=N1AVXx" xr:uid="{520C9CFE-7DDA-475C-94A7-446AC7A6AA42}"/>
    <hyperlink ref="Y26" r:id="rId17" display="https://minviviendagovco.sharepoint.com/:f:/s/Grp_GrupodeProcesosJudiciales_TUTELASMVCT/ErOWlhx345FEsYJwzxYd70wBWGFKsmxJqm4tkzWdH-U4dw?e=N1AVXx" xr:uid="{9065116E-BEF6-4DCF-B734-F2EC0F99D800}"/>
    <hyperlink ref="Y27" r:id="rId18" display="https://minviviendagovco.sharepoint.com/:f:/s/Grp_GrupodeProcesosJudiciales_TUTELASMVCT/ErOWlhx345FEsYJwzxYd70wBWGFKsmxJqm4tkzWdH-U4dw?e=N1AVXx" xr:uid="{B779A4CD-8B55-47E3-9A7F-ADB07064C1D4}"/>
    <hyperlink ref="Y28" r:id="rId19" display="https://minviviendagovco.sharepoint.com/:f:/s/Grp_GrupodeProcesosJudiciales_TUTELASMVCT/ErOWlhx345FEsYJwzxYd70wBWGFKsmxJqm4tkzWdH-U4dw?e=N1AVXx" xr:uid="{A93E9F8D-49DD-4559-AFF4-8730813C8DA7}"/>
    <hyperlink ref="Y29" r:id="rId20" display="https://minviviendagovco.sharepoint.com/:f:/s/Grp_GrupodeProcesosJudiciales_TUTELASMVCT/ErOWlhx345FEsYJwzxYd70wBWGFKsmxJqm4tkzWdH-U4dw?e=N1AVXx" xr:uid="{0B6F6E51-1AFF-4575-AC7D-E32CAEADAB90}"/>
  </hyperlinks>
  <pageMargins left="0.35" right="0.2" top="0.92" bottom="0.36" header="0.3" footer="0.3"/>
  <pageSetup paperSize="14" scale="34" orientation="landscape" r:id="rId21"/>
  <drawing r:id="rId22"/>
  <legacyDrawing r:id="rId2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F0E2F-BABF-49DD-9506-B32C0E6B2C23}">
  <sheetPr>
    <tabColor rgb="FF60497A"/>
  </sheetPr>
  <dimension ref="B1:AB47"/>
  <sheetViews>
    <sheetView zoomScale="85" zoomScaleNormal="85" workbookViewId="0">
      <selection activeCell="B1" sqref="B1:B3"/>
    </sheetView>
  </sheetViews>
  <sheetFormatPr baseColWidth="10" defaultColWidth="11.42578125" defaultRowHeight="15"/>
  <cols>
    <col min="1" max="1" width="5" customWidth="1"/>
    <col min="2" max="2" width="25.28515625" customWidth="1"/>
    <col min="3" max="3" width="28.28515625" customWidth="1"/>
    <col min="4" max="4" width="17.42578125" customWidth="1"/>
    <col min="5" max="5" width="13.42578125" customWidth="1"/>
    <col min="6" max="6" width="14.7109375" customWidth="1"/>
    <col min="9" max="9" width="21.28515625" customWidth="1"/>
    <col min="10" max="10" width="16.7109375" customWidth="1"/>
    <col min="11" max="11" width="17.28515625" customWidth="1"/>
    <col min="12" max="12" width="20.71093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7109375" customWidth="1"/>
    <col min="24" max="24" width="15.7109375" customWidth="1"/>
    <col min="25" max="25" width="15" customWidth="1"/>
    <col min="26" max="26" width="14.42578125" customWidth="1"/>
    <col min="27" max="27" width="14.28515625" customWidth="1"/>
    <col min="28" max="28" width="24.285156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s">
        <v>1900</v>
      </c>
      <c r="C7" s="97" t="s">
        <v>1901</v>
      </c>
      <c r="D7" s="97" t="s">
        <v>115</v>
      </c>
      <c r="E7" s="97" t="s">
        <v>278</v>
      </c>
      <c r="F7" s="97" t="s">
        <v>145</v>
      </c>
      <c r="G7" s="97" t="s">
        <v>69</v>
      </c>
      <c r="H7" s="98" t="s">
        <v>1905</v>
      </c>
      <c r="I7" s="99" t="s">
        <v>1922</v>
      </c>
      <c r="J7" s="97" t="s">
        <v>242</v>
      </c>
      <c r="K7" s="97">
        <v>0</v>
      </c>
      <c r="L7" s="97" t="s">
        <v>1437</v>
      </c>
      <c r="M7" s="97" t="s">
        <v>70</v>
      </c>
      <c r="N7" s="100" t="s">
        <v>81</v>
      </c>
      <c r="O7" s="101" t="s">
        <v>70</v>
      </c>
      <c r="P7" s="97" t="s">
        <v>70</v>
      </c>
      <c r="Q7" s="97" t="s">
        <v>70</v>
      </c>
      <c r="R7" s="97" t="s">
        <v>70</v>
      </c>
      <c r="S7" s="97" t="s">
        <v>70</v>
      </c>
      <c r="T7" s="100" t="s">
        <v>70</v>
      </c>
      <c r="U7" s="102" t="e">
        <v>#N/A</v>
      </c>
      <c r="V7" s="102" t="e">
        <v>#N/A</v>
      </c>
      <c r="W7" s="102" t="e">
        <v>#N/A</v>
      </c>
      <c r="X7" s="102" t="e">
        <v>#N/A</v>
      </c>
      <c r="Y7" s="102" t="e">
        <v>#N/A</v>
      </c>
      <c r="Z7" s="102" t="e">
        <v>#N/A</v>
      </c>
      <c r="AA7" s="102" t="e">
        <v>#N/A</v>
      </c>
      <c r="AB7" s="102" t="e">
        <v>#N/A</v>
      </c>
    </row>
    <row r="8" spans="2:28" ht="210">
      <c r="B8" s="96" t="s">
        <v>1906</v>
      </c>
      <c r="C8" s="97" t="s">
        <v>1901</v>
      </c>
      <c r="D8" s="97" t="s">
        <v>115</v>
      </c>
      <c r="E8" s="97" t="s">
        <v>278</v>
      </c>
      <c r="F8" s="97" t="s">
        <v>145</v>
      </c>
      <c r="G8" s="97" t="s">
        <v>69</v>
      </c>
      <c r="H8" s="99" t="s">
        <v>1905</v>
      </c>
      <c r="I8" s="99" t="s">
        <v>1922</v>
      </c>
      <c r="J8" s="97" t="s">
        <v>242</v>
      </c>
      <c r="K8" s="97">
        <v>0</v>
      </c>
      <c r="L8" s="97" t="s">
        <v>1437</v>
      </c>
      <c r="M8" s="97" t="s">
        <v>70</v>
      </c>
      <c r="N8" s="100" t="s">
        <v>81</v>
      </c>
      <c r="O8" s="101" t="s">
        <v>70</v>
      </c>
      <c r="P8" s="97" t="s">
        <v>70</v>
      </c>
      <c r="Q8" s="97" t="s">
        <v>70</v>
      </c>
      <c r="R8" s="97" t="s">
        <v>70</v>
      </c>
      <c r="S8" s="97" t="s">
        <v>70</v>
      </c>
      <c r="T8" s="100" t="s">
        <v>70</v>
      </c>
      <c r="U8" s="102" t="e">
        <v>#N/A</v>
      </c>
      <c r="V8" s="102" t="e">
        <v>#N/A</v>
      </c>
      <c r="W8" s="102" t="e">
        <v>#N/A</v>
      </c>
      <c r="X8" s="102" t="e">
        <v>#N/A</v>
      </c>
      <c r="Y8" s="102" t="e">
        <v>#N/A</v>
      </c>
      <c r="Z8" s="102" t="e">
        <v>#N/A</v>
      </c>
      <c r="AA8" s="102" t="e">
        <v>#N/A</v>
      </c>
      <c r="AB8" s="102" t="e">
        <v>#N/A</v>
      </c>
    </row>
    <row r="9" spans="2:28" ht="210">
      <c r="B9" s="96" t="s">
        <v>1418</v>
      </c>
      <c r="C9" s="97" t="s">
        <v>1901</v>
      </c>
      <c r="D9" s="97" t="s">
        <v>115</v>
      </c>
      <c r="E9" s="97" t="s">
        <v>278</v>
      </c>
      <c r="F9" s="97" t="s">
        <v>145</v>
      </c>
      <c r="G9" s="97" t="s">
        <v>69</v>
      </c>
      <c r="H9" s="99" t="s">
        <v>1905</v>
      </c>
      <c r="I9" s="99" t="s">
        <v>1922</v>
      </c>
      <c r="J9" s="97" t="s">
        <v>242</v>
      </c>
      <c r="K9" s="97">
        <v>0</v>
      </c>
      <c r="L9" s="97" t="s">
        <v>1437</v>
      </c>
      <c r="M9" s="97" t="s">
        <v>70</v>
      </c>
      <c r="N9" s="100" t="s">
        <v>81</v>
      </c>
      <c r="O9" s="101" t="s">
        <v>70</v>
      </c>
      <c r="P9" s="97" t="s">
        <v>70</v>
      </c>
      <c r="Q9" s="97" t="s">
        <v>70</v>
      </c>
      <c r="R9" s="97" t="s">
        <v>70</v>
      </c>
      <c r="S9" s="97" t="s">
        <v>70</v>
      </c>
      <c r="T9" s="100" t="s">
        <v>70</v>
      </c>
      <c r="U9" s="102" t="e">
        <v>#N/A</v>
      </c>
      <c r="V9" s="102" t="e">
        <v>#N/A</v>
      </c>
      <c r="W9" s="102" t="e">
        <v>#N/A</v>
      </c>
      <c r="X9" s="102" t="e">
        <v>#N/A</v>
      </c>
      <c r="Y9" s="102" t="e">
        <v>#N/A</v>
      </c>
      <c r="Z9" s="102" t="e">
        <v>#N/A</v>
      </c>
      <c r="AA9" s="102" t="e">
        <v>#N/A</v>
      </c>
      <c r="AB9" s="103" t="e">
        <v>#N/A</v>
      </c>
    </row>
    <row r="10" spans="2:28" ht="210">
      <c r="B10" s="96" t="s">
        <v>1439</v>
      </c>
      <c r="C10" s="97" t="s">
        <v>1901</v>
      </c>
      <c r="D10" s="97" t="s">
        <v>115</v>
      </c>
      <c r="E10" s="97" t="s">
        <v>278</v>
      </c>
      <c r="F10" s="97" t="s">
        <v>145</v>
      </c>
      <c r="G10" s="97" t="s">
        <v>69</v>
      </c>
      <c r="H10" s="99" t="s">
        <v>1905</v>
      </c>
      <c r="I10" s="99" t="s">
        <v>1922</v>
      </c>
      <c r="J10" s="97" t="s">
        <v>242</v>
      </c>
      <c r="K10" s="97">
        <v>0</v>
      </c>
      <c r="L10" s="97" t="s">
        <v>1437</v>
      </c>
      <c r="M10" s="97" t="s">
        <v>70</v>
      </c>
      <c r="N10" s="100" t="s">
        <v>81</v>
      </c>
      <c r="O10" s="101" t="s">
        <v>70</v>
      </c>
      <c r="P10" s="97" t="s">
        <v>70</v>
      </c>
      <c r="Q10" s="97" t="s">
        <v>70</v>
      </c>
      <c r="R10" s="97" t="s">
        <v>70</v>
      </c>
      <c r="S10" s="97" t="s">
        <v>70</v>
      </c>
      <c r="T10" s="100" t="s">
        <v>70</v>
      </c>
      <c r="U10" s="102" t="e">
        <v>#N/A</v>
      </c>
      <c r="V10" s="102" t="e">
        <v>#N/A</v>
      </c>
      <c r="W10" s="102" t="e">
        <v>#N/A</v>
      </c>
      <c r="X10" s="102" t="e">
        <v>#N/A</v>
      </c>
      <c r="Y10" s="102" t="e">
        <v>#N/A</v>
      </c>
      <c r="Z10" s="102" t="e">
        <v>#N/A</v>
      </c>
      <c r="AA10" s="102" t="e">
        <v>#N/A</v>
      </c>
      <c r="AB10" s="103" t="e">
        <v>#N/A</v>
      </c>
    </row>
    <row r="11" spans="2:28" ht="210">
      <c r="B11" s="96" t="s">
        <v>1480</v>
      </c>
      <c r="C11" s="97" t="s">
        <v>1901</v>
      </c>
      <c r="D11" s="97" t="s">
        <v>115</v>
      </c>
      <c r="E11" s="97" t="s">
        <v>278</v>
      </c>
      <c r="F11" s="97" t="s">
        <v>145</v>
      </c>
      <c r="G11" s="97" t="s">
        <v>69</v>
      </c>
      <c r="H11" s="99" t="s">
        <v>1905</v>
      </c>
      <c r="I11" s="99" t="s">
        <v>1922</v>
      </c>
      <c r="J11" s="97" t="s">
        <v>242</v>
      </c>
      <c r="K11" s="97">
        <v>0</v>
      </c>
      <c r="L11" s="97" t="s">
        <v>1437</v>
      </c>
      <c r="M11" s="97" t="s">
        <v>70</v>
      </c>
      <c r="N11" s="100" t="s">
        <v>81</v>
      </c>
      <c r="O11" s="101" t="s">
        <v>70</v>
      </c>
      <c r="P11" s="97" t="s">
        <v>70</v>
      </c>
      <c r="Q11" s="97" t="s">
        <v>70</v>
      </c>
      <c r="R11" s="97" t="s">
        <v>70</v>
      </c>
      <c r="S11" s="97" t="s">
        <v>70</v>
      </c>
      <c r="T11" s="100" t="s">
        <v>70</v>
      </c>
      <c r="U11" s="102" t="e">
        <v>#N/A</v>
      </c>
      <c r="V11" s="102" t="e">
        <v>#N/A</v>
      </c>
      <c r="W11" s="102" t="e">
        <v>#N/A</v>
      </c>
      <c r="X11" s="102" t="e">
        <v>#N/A</v>
      </c>
      <c r="Y11" s="102" t="e">
        <v>#N/A</v>
      </c>
      <c r="Z11" s="102" t="e">
        <v>#N/A</v>
      </c>
      <c r="AA11" s="102" t="e">
        <v>#N/A</v>
      </c>
      <c r="AB11" s="103" t="e">
        <v>#N/A</v>
      </c>
    </row>
    <row r="12" spans="2:28" ht="210">
      <c r="B12" s="96" t="s">
        <v>1523</v>
      </c>
      <c r="C12" s="97" t="s">
        <v>1901</v>
      </c>
      <c r="D12" s="97" t="s">
        <v>115</v>
      </c>
      <c r="E12" s="97" t="s">
        <v>88</v>
      </c>
      <c r="F12" s="97" t="s">
        <v>145</v>
      </c>
      <c r="G12" s="97" t="s">
        <v>69</v>
      </c>
      <c r="H12" s="99" t="s">
        <v>1905</v>
      </c>
      <c r="I12" s="99" t="s">
        <v>1922</v>
      </c>
      <c r="J12" s="97" t="s">
        <v>242</v>
      </c>
      <c r="K12" s="97">
        <v>0</v>
      </c>
      <c r="L12" s="97" t="s">
        <v>1437</v>
      </c>
      <c r="M12" s="97" t="s">
        <v>70</v>
      </c>
      <c r="N12" s="100" t="s">
        <v>81</v>
      </c>
      <c r="O12" s="101" t="s">
        <v>70</v>
      </c>
      <c r="P12" s="97" t="s">
        <v>70</v>
      </c>
      <c r="Q12" s="97" t="s">
        <v>70</v>
      </c>
      <c r="R12" s="97" t="s">
        <v>70</v>
      </c>
      <c r="S12" s="97" t="s">
        <v>70</v>
      </c>
      <c r="T12" s="100" t="s">
        <v>70</v>
      </c>
      <c r="U12" s="102" t="e">
        <v>#N/A</v>
      </c>
      <c r="V12" s="102" t="e">
        <v>#N/A</v>
      </c>
      <c r="W12" s="102" t="e">
        <v>#N/A</v>
      </c>
      <c r="X12" s="102" t="e">
        <v>#N/A</v>
      </c>
      <c r="Y12" s="102" t="e">
        <v>#N/A</v>
      </c>
      <c r="Z12" s="102" t="e">
        <v>#N/A</v>
      </c>
      <c r="AA12" s="102" t="e">
        <v>#N/A</v>
      </c>
      <c r="AB12" s="103" t="e">
        <v>#N/A</v>
      </c>
    </row>
    <row r="13" spans="2:28" ht="210">
      <c r="B13" s="96" t="s">
        <v>1501</v>
      </c>
      <c r="C13" s="97" t="s">
        <v>1908</v>
      </c>
      <c r="D13" s="97" t="s">
        <v>115</v>
      </c>
      <c r="E13" s="97" t="s">
        <v>278</v>
      </c>
      <c r="F13" s="97" t="s">
        <v>145</v>
      </c>
      <c r="G13" s="97" t="s">
        <v>69</v>
      </c>
      <c r="H13" s="99" t="s">
        <v>1905</v>
      </c>
      <c r="I13" s="99" t="s">
        <v>1922</v>
      </c>
      <c r="J13" s="97" t="s">
        <v>242</v>
      </c>
      <c r="K13" s="97">
        <v>0</v>
      </c>
      <c r="L13" s="97" t="s">
        <v>1437</v>
      </c>
      <c r="M13" s="97" t="s">
        <v>70</v>
      </c>
      <c r="N13" s="100" t="s">
        <v>81</v>
      </c>
      <c r="O13" s="101" t="s">
        <v>70</v>
      </c>
      <c r="P13" s="97" t="s">
        <v>70</v>
      </c>
      <c r="Q13" s="97" t="s">
        <v>70</v>
      </c>
      <c r="R13" s="97" t="s">
        <v>70</v>
      </c>
      <c r="S13" s="97" t="s">
        <v>70</v>
      </c>
      <c r="T13" s="100" t="s">
        <v>70</v>
      </c>
      <c r="U13" s="102" t="e">
        <v>#N/A</v>
      </c>
      <c r="V13" s="102" t="e">
        <v>#N/A</v>
      </c>
      <c r="W13" s="102" t="e">
        <v>#N/A</v>
      </c>
      <c r="X13" s="102" t="e">
        <v>#N/A</v>
      </c>
      <c r="Y13" s="102" t="e">
        <v>#N/A</v>
      </c>
      <c r="Z13" s="102" t="e">
        <v>#N/A</v>
      </c>
      <c r="AA13" s="102" t="e">
        <v>#N/A</v>
      </c>
      <c r="AB13" s="103" t="e">
        <v>#N/A</v>
      </c>
    </row>
    <row r="14" spans="2:28" ht="135">
      <c r="B14" s="96" t="s">
        <v>1419</v>
      </c>
      <c r="C14" s="97" t="s">
        <v>1910</v>
      </c>
      <c r="D14" s="97" t="s">
        <v>115</v>
      </c>
      <c r="E14" s="97" t="s">
        <v>278</v>
      </c>
      <c r="F14" s="97" t="s">
        <v>145</v>
      </c>
      <c r="G14" s="97" t="s">
        <v>69</v>
      </c>
      <c r="H14" s="99" t="s">
        <v>847</v>
      </c>
      <c r="I14" s="99" t="s">
        <v>1923</v>
      </c>
      <c r="J14" s="97" t="s">
        <v>79</v>
      </c>
      <c r="K14" s="97">
        <v>0</v>
      </c>
      <c r="L14" s="97" t="s">
        <v>1437</v>
      </c>
      <c r="M14" s="97" t="s">
        <v>70</v>
      </c>
      <c r="N14" s="100" t="s">
        <v>81</v>
      </c>
      <c r="O14" s="101" t="s">
        <v>70</v>
      </c>
      <c r="P14" s="97" t="s">
        <v>70</v>
      </c>
      <c r="Q14" s="97" t="s">
        <v>70</v>
      </c>
      <c r="R14" s="97" t="s">
        <v>70</v>
      </c>
      <c r="S14" s="97" t="s">
        <v>70</v>
      </c>
      <c r="T14" s="100" t="s">
        <v>70</v>
      </c>
      <c r="U14" s="102" t="e">
        <v>#N/A</v>
      </c>
      <c r="V14" s="102" t="e">
        <v>#N/A</v>
      </c>
      <c r="W14" s="102" t="e">
        <v>#N/A</v>
      </c>
      <c r="X14" s="102" t="e">
        <v>#N/A</v>
      </c>
      <c r="Y14" s="102" t="e">
        <v>#N/A</v>
      </c>
      <c r="Z14" s="102" t="e">
        <v>#N/A</v>
      </c>
      <c r="AA14" s="102" t="e">
        <v>#N/A</v>
      </c>
      <c r="AB14" s="103" t="e">
        <v>#N/A</v>
      </c>
    </row>
    <row r="15" spans="2:28" ht="90">
      <c r="B15" s="96" t="s">
        <v>1440</v>
      </c>
      <c r="C15" s="97" t="s">
        <v>1912</v>
      </c>
      <c r="D15" s="97" t="s">
        <v>115</v>
      </c>
      <c r="E15" s="97" t="s">
        <v>68</v>
      </c>
      <c r="F15" s="97" t="s">
        <v>145</v>
      </c>
      <c r="G15" s="97" t="s">
        <v>69</v>
      </c>
      <c r="H15" s="99" t="s">
        <v>847</v>
      </c>
      <c r="I15" s="99" t="s">
        <v>1923</v>
      </c>
      <c r="J15" s="97" t="s">
        <v>79</v>
      </c>
      <c r="K15" s="97" t="s">
        <v>1913</v>
      </c>
      <c r="L15" s="97" t="s">
        <v>1437</v>
      </c>
      <c r="M15" s="97" t="s">
        <v>70</v>
      </c>
      <c r="N15" s="100" t="s">
        <v>81</v>
      </c>
      <c r="O15" s="101" t="s">
        <v>70</v>
      </c>
      <c r="P15" s="97" t="s">
        <v>70</v>
      </c>
      <c r="Q15" s="97" t="s">
        <v>70</v>
      </c>
      <c r="R15" s="97" t="s">
        <v>70</v>
      </c>
      <c r="S15" s="97" t="s">
        <v>70</v>
      </c>
      <c r="T15" s="100" t="s">
        <v>70</v>
      </c>
      <c r="U15" s="102" t="e">
        <v>#N/A</v>
      </c>
      <c r="V15" s="102" t="e">
        <v>#N/A</v>
      </c>
      <c r="W15" s="102" t="e">
        <v>#N/A</v>
      </c>
      <c r="X15" s="102" t="e">
        <v>#N/A</v>
      </c>
      <c r="Y15" s="102" t="e">
        <v>#N/A</v>
      </c>
      <c r="Z15" s="102" t="e">
        <v>#N/A</v>
      </c>
      <c r="AA15" s="102" t="e">
        <v>#N/A</v>
      </c>
      <c r="AB15" s="103" t="e">
        <v>#N/A</v>
      </c>
    </row>
    <row r="16" spans="2:28" ht="60">
      <c r="B16" s="96" t="s">
        <v>85</v>
      </c>
      <c r="C16" s="97" t="s">
        <v>1914</v>
      </c>
      <c r="D16" s="97" t="s">
        <v>115</v>
      </c>
      <c r="E16" s="97" t="s">
        <v>278</v>
      </c>
      <c r="F16" s="97" t="s">
        <v>145</v>
      </c>
      <c r="G16" s="97" t="s">
        <v>69</v>
      </c>
      <c r="H16" s="99" t="s">
        <v>847</v>
      </c>
      <c r="I16" s="99" t="s">
        <v>1924</v>
      </c>
      <c r="J16" s="97" t="s">
        <v>1751</v>
      </c>
      <c r="K16" s="97">
        <v>0</v>
      </c>
      <c r="L16" s="97" t="s">
        <v>1437</v>
      </c>
      <c r="M16" s="97" t="s">
        <v>70</v>
      </c>
      <c r="N16" s="100" t="s">
        <v>81</v>
      </c>
      <c r="O16" s="101" t="s">
        <v>70</v>
      </c>
      <c r="P16" s="97" t="s">
        <v>70</v>
      </c>
      <c r="Q16" s="97" t="s">
        <v>70</v>
      </c>
      <c r="R16" s="97" t="s">
        <v>70</v>
      </c>
      <c r="S16" s="97" t="s">
        <v>70</v>
      </c>
      <c r="T16" s="100" t="s">
        <v>70</v>
      </c>
      <c r="U16" s="102" t="e">
        <v>#N/A</v>
      </c>
      <c r="V16" s="102" t="e">
        <v>#N/A</v>
      </c>
      <c r="W16" s="102" t="e">
        <v>#N/A</v>
      </c>
      <c r="X16" s="102" t="e">
        <v>#N/A</v>
      </c>
      <c r="Y16" s="102" t="e">
        <v>#N/A</v>
      </c>
      <c r="Z16" s="102" t="e">
        <v>#N/A</v>
      </c>
      <c r="AA16" s="102" t="e">
        <v>#N/A</v>
      </c>
      <c r="AB16" s="103" t="e">
        <v>#N/A</v>
      </c>
    </row>
    <row r="17" spans="2:28" ht="45">
      <c r="B17" s="96" t="s">
        <v>1502</v>
      </c>
      <c r="C17" s="97" t="s">
        <v>1916</v>
      </c>
      <c r="D17" s="97" t="s">
        <v>115</v>
      </c>
      <c r="E17" s="97" t="s">
        <v>278</v>
      </c>
      <c r="F17" s="97" t="s">
        <v>145</v>
      </c>
      <c r="G17" s="97" t="s">
        <v>69</v>
      </c>
      <c r="H17" s="99" t="s">
        <v>847</v>
      </c>
      <c r="I17" s="99" t="s">
        <v>1923</v>
      </c>
      <c r="J17" s="97" t="s">
        <v>242</v>
      </c>
      <c r="K17" s="97">
        <v>0</v>
      </c>
      <c r="L17" s="97" t="s">
        <v>1437</v>
      </c>
      <c r="M17" s="97" t="s">
        <v>70</v>
      </c>
      <c r="N17" s="100" t="s">
        <v>81</v>
      </c>
      <c r="O17" s="101" t="s">
        <v>70</v>
      </c>
      <c r="P17" s="97" t="s">
        <v>70</v>
      </c>
      <c r="Q17" s="97" t="s">
        <v>70</v>
      </c>
      <c r="R17" s="97" t="s">
        <v>70</v>
      </c>
      <c r="S17" s="97" t="s">
        <v>70</v>
      </c>
      <c r="T17" s="100" t="s">
        <v>70</v>
      </c>
      <c r="U17" s="102" t="e">
        <v>#N/A</v>
      </c>
      <c r="V17" s="102" t="e">
        <v>#N/A</v>
      </c>
      <c r="W17" s="102" t="e">
        <v>#N/A</v>
      </c>
      <c r="X17" s="102" t="e">
        <v>#N/A</v>
      </c>
      <c r="Y17" s="102" t="e">
        <v>#N/A</v>
      </c>
      <c r="Z17" s="102" t="e">
        <v>#N/A</v>
      </c>
      <c r="AA17" s="102" t="e">
        <v>#N/A</v>
      </c>
      <c r="AB17" s="103" t="e">
        <v>#N/A</v>
      </c>
    </row>
    <row r="18" spans="2:28" ht="210">
      <c r="B18" s="96" t="s">
        <v>1542</v>
      </c>
      <c r="C18" s="97" t="s">
        <v>1901</v>
      </c>
      <c r="D18" s="97" t="s">
        <v>115</v>
      </c>
      <c r="E18" s="97" t="s">
        <v>278</v>
      </c>
      <c r="F18" s="97" t="s">
        <v>145</v>
      </c>
      <c r="G18" s="97" t="s">
        <v>69</v>
      </c>
      <c r="H18" s="99" t="s">
        <v>1905</v>
      </c>
      <c r="I18" s="99" t="s">
        <v>1922</v>
      </c>
      <c r="J18" s="97" t="s">
        <v>242</v>
      </c>
      <c r="K18" s="97">
        <v>0</v>
      </c>
      <c r="L18" s="97" t="s">
        <v>1437</v>
      </c>
      <c r="M18" s="97" t="s">
        <v>70</v>
      </c>
      <c r="N18" s="100" t="s">
        <v>81</v>
      </c>
      <c r="O18" s="101" t="s">
        <v>70</v>
      </c>
      <c r="P18" s="97" t="s">
        <v>70</v>
      </c>
      <c r="Q18" s="97" t="s">
        <v>70</v>
      </c>
      <c r="R18" s="97" t="s">
        <v>70</v>
      </c>
      <c r="S18" s="97" t="s">
        <v>70</v>
      </c>
      <c r="T18" s="100" t="s">
        <v>70</v>
      </c>
      <c r="U18" s="102" t="e">
        <v>#N/A</v>
      </c>
      <c r="V18" s="102" t="e">
        <v>#N/A</v>
      </c>
      <c r="W18" s="102" t="e">
        <v>#N/A</v>
      </c>
      <c r="X18" s="102" t="e">
        <v>#N/A</v>
      </c>
      <c r="Y18" s="102" t="e">
        <v>#N/A</v>
      </c>
      <c r="Z18" s="102" t="e">
        <v>#N/A</v>
      </c>
      <c r="AA18" s="102" t="e">
        <v>#N/A</v>
      </c>
      <c r="AB18" s="103" t="e">
        <v>#N/A</v>
      </c>
    </row>
    <row r="19" spans="2:28" ht="210">
      <c r="B19" s="96" t="s">
        <v>1558</v>
      </c>
      <c r="C19" s="97" t="s">
        <v>1901</v>
      </c>
      <c r="D19" s="97" t="s">
        <v>115</v>
      </c>
      <c r="E19" s="97" t="s">
        <v>278</v>
      </c>
      <c r="F19" s="97" t="s">
        <v>145</v>
      </c>
      <c r="G19" s="97" t="s">
        <v>69</v>
      </c>
      <c r="H19" s="99" t="s">
        <v>1905</v>
      </c>
      <c r="I19" s="99" t="s">
        <v>1922</v>
      </c>
      <c r="J19" s="97" t="s">
        <v>242</v>
      </c>
      <c r="K19" s="97">
        <v>0</v>
      </c>
      <c r="L19" s="97" t="s">
        <v>1437</v>
      </c>
      <c r="M19" s="97" t="s">
        <v>70</v>
      </c>
      <c r="N19" s="100" t="s">
        <v>81</v>
      </c>
      <c r="O19" s="101" t="s">
        <v>70</v>
      </c>
      <c r="P19" s="97" t="s">
        <v>70</v>
      </c>
      <c r="Q19" s="97" t="s">
        <v>70</v>
      </c>
      <c r="R19" s="97" t="s">
        <v>70</v>
      </c>
      <c r="S19" s="97" t="s">
        <v>70</v>
      </c>
      <c r="T19" s="100" t="s">
        <v>70</v>
      </c>
      <c r="U19" s="102" t="e">
        <v>#N/A</v>
      </c>
      <c r="V19" s="102" t="e">
        <v>#N/A</v>
      </c>
      <c r="W19" s="102" t="e">
        <v>#N/A</v>
      </c>
      <c r="X19" s="102" t="e">
        <v>#N/A</v>
      </c>
      <c r="Y19" s="102" t="e">
        <v>#N/A</v>
      </c>
      <c r="Z19" s="102" t="e">
        <v>#N/A</v>
      </c>
      <c r="AA19" s="102" t="e">
        <v>#N/A</v>
      </c>
      <c r="AB19" s="103" t="e">
        <v>#N/A</v>
      </c>
    </row>
    <row r="20" spans="2:28" ht="210">
      <c r="B20" s="96" t="s">
        <v>1583</v>
      </c>
      <c r="C20" s="97" t="s">
        <v>1901</v>
      </c>
      <c r="D20" s="97" t="s">
        <v>115</v>
      </c>
      <c r="E20" s="97" t="s">
        <v>278</v>
      </c>
      <c r="F20" s="97" t="s">
        <v>145</v>
      </c>
      <c r="G20" s="97" t="s">
        <v>69</v>
      </c>
      <c r="H20" s="99" t="s">
        <v>1905</v>
      </c>
      <c r="I20" s="99" t="s">
        <v>1922</v>
      </c>
      <c r="J20" s="97" t="s">
        <v>242</v>
      </c>
      <c r="K20" s="97">
        <v>0</v>
      </c>
      <c r="L20" s="97" t="s">
        <v>1437</v>
      </c>
      <c r="M20" s="97" t="s">
        <v>70</v>
      </c>
      <c r="N20" s="100" t="s">
        <v>81</v>
      </c>
      <c r="O20" s="101" t="s">
        <v>70</v>
      </c>
      <c r="P20" s="97" t="s">
        <v>70</v>
      </c>
      <c r="Q20" s="97" t="s">
        <v>70</v>
      </c>
      <c r="R20" s="97" t="s">
        <v>70</v>
      </c>
      <c r="S20" s="97" t="s">
        <v>70</v>
      </c>
      <c r="T20" s="100" t="s">
        <v>70</v>
      </c>
      <c r="U20" s="102" t="e">
        <v>#N/A</v>
      </c>
      <c r="V20" s="102" t="e">
        <v>#N/A</v>
      </c>
      <c r="W20" s="102" t="e">
        <v>#N/A</v>
      </c>
      <c r="X20" s="102" t="e">
        <v>#N/A</v>
      </c>
      <c r="Y20" s="102" t="e">
        <v>#N/A</v>
      </c>
      <c r="Z20" s="102" t="e">
        <v>#N/A</v>
      </c>
      <c r="AA20" s="102" t="e">
        <v>#N/A</v>
      </c>
      <c r="AB20" s="103" t="e">
        <v>#N/A</v>
      </c>
    </row>
    <row r="21" spans="2:28" ht="210">
      <c r="B21" s="96" t="s">
        <v>1598</v>
      </c>
      <c r="C21" s="97" t="s">
        <v>1901</v>
      </c>
      <c r="D21" s="97" t="s">
        <v>115</v>
      </c>
      <c r="E21" s="97" t="s">
        <v>278</v>
      </c>
      <c r="F21" s="97" t="s">
        <v>145</v>
      </c>
      <c r="G21" s="97" t="s">
        <v>69</v>
      </c>
      <c r="H21" s="99" t="s">
        <v>1905</v>
      </c>
      <c r="I21" s="99" t="s">
        <v>1922</v>
      </c>
      <c r="J21" s="97" t="s">
        <v>242</v>
      </c>
      <c r="K21" s="97">
        <v>0</v>
      </c>
      <c r="L21" s="97" t="s">
        <v>1437</v>
      </c>
      <c r="M21" s="97" t="s">
        <v>70</v>
      </c>
      <c r="N21" s="100" t="s">
        <v>81</v>
      </c>
      <c r="O21" s="101" t="s">
        <v>70</v>
      </c>
      <c r="P21" s="97" t="s">
        <v>70</v>
      </c>
      <c r="Q21" s="97" t="s">
        <v>70</v>
      </c>
      <c r="R21" s="97" t="s">
        <v>70</v>
      </c>
      <c r="S21" s="97" t="s">
        <v>70</v>
      </c>
      <c r="T21" s="100" t="s">
        <v>70</v>
      </c>
      <c r="U21" s="102" t="e">
        <v>#N/A</v>
      </c>
      <c r="V21" s="102" t="e">
        <v>#N/A</v>
      </c>
      <c r="W21" s="102" t="e">
        <v>#N/A</v>
      </c>
      <c r="X21" s="102" t="e">
        <v>#N/A</v>
      </c>
      <c r="Y21" s="102" t="e">
        <v>#N/A</v>
      </c>
      <c r="Z21" s="102" t="e">
        <v>#N/A</v>
      </c>
      <c r="AA21" s="102" t="e">
        <v>#N/A</v>
      </c>
      <c r="AB21" s="103" t="e">
        <v>#N/A</v>
      </c>
    </row>
    <row r="22" spans="2:28" ht="210">
      <c r="B22" s="96" t="s">
        <v>1622</v>
      </c>
      <c r="C22" s="97" t="s">
        <v>1901</v>
      </c>
      <c r="D22" s="97" t="s">
        <v>115</v>
      </c>
      <c r="E22" s="97" t="s">
        <v>278</v>
      </c>
      <c r="F22" s="97" t="s">
        <v>145</v>
      </c>
      <c r="G22" s="97" t="s">
        <v>69</v>
      </c>
      <c r="H22" s="99" t="s">
        <v>1905</v>
      </c>
      <c r="I22" s="99" t="s">
        <v>1922</v>
      </c>
      <c r="J22" s="97" t="s">
        <v>242</v>
      </c>
      <c r="K22" s="97">
        <v>0</v>
      </c>
      <c r="L22" s="97" t="s">
        <v>1437</v>
      </c>
      <c r="M22" s="97" t="s">
        <v>70</v>
      </c>
      <c r="N22" s="100" t="s">
        <v>81</v>
      </c>
      <c r="O22" s="101" t="s">
        <v>70</v>
      </c>
      <c r="P22" s="97" t="s">
        <v>70</v>
      </c>
      <c r="Q22" s="97" t="s">
        <v>70</v>
      </c>
      <c r="R22" s="97" t="s">
        <v>70</v>
      </c>
      <c r="S22" s="97" t="s">
        <v>70</v>
      </c>
      <c r="T22" s="100" t="s">
        <v>70</v>
      </c>
      <c r="U22" s="102" t="e">
        <v>#N/A</v>
      </c>
      <c r="V22" s="102" t="e">
        <v>#N/A</v>
      </c>
      <c r="W22" s="102" t="e">
        <v>#N/A</v>
      </c>
      <c r="X22" s="102" t="e">
        <v>#N/A</v>
      </c>
      <c r="Y22" s="102" t="e">
        <v>#N/A</v>
      </c>
      <c r="Z22" s="102" t="e">
        <v>#N/A</v>
      </c>
      <c r="AA22" s="102" t="e">
        <v>#N/A</v>
      </c>
      <c r="AB22" s="103" t="e">
        <v>#N/A</v>
      </c>
    </row>
    <row r="23" spans="2:28" ht="210">
      <c r="B23" s="96" t="s">
        <v>1628</v>
      </c>
      <c r="C23" s="97" t="s">
        <v>1901</v>
      </c>
      <c r="D23" s="97" t="s">
        <v>115</v>
      </c>
      <c r="E23" s="97" t="s">
        <v>612</v>
      </c>
      <c r="F23" s="97" t="s">
        <v>145</v>
      </c>
      <c r="G23" s="97" t="s">
        <v>69</v>
      </c>
      <c r="H23" s="99" t="s">
        <v>1905</v>
      </c>
      <c r="I23" s="99" t="s">
        <v>1922</v>
      </c>
      <c r="J23" s="97" t="s">
        <v>242</v>
      </c>
      <c r="K23" s="97">
        <v>0</v>
      </c>
      <c r="L23" s="97" t="s">
        <v>1437</v>
      </c>
      <c r="M23" s="97" t="s">
        <v>70</v>
      </c>
      <c r="N23" s="100" t="s">
        <v>81</v>
      </c>
      <c r="O23" s="101" t="s">
        <v>70</v>
      </c>
      <c r="P23" s="97" t="s">
        <v>70</v>
      </c>
      <c r="Q23" s="97" t="s">
        <v>70</v>
      </c>
      <c r="R23" s="97" t="s">
        <v>70</v>
      </c>
      <c r="S23" s="97" t="s">
        <v>70</v>
      </c>
      <c r="T23" s="100" t="s">
        <v>70</v>
      </c>
      <c r="U23" s="102" t="e">
        <v>#N/A</v>
      </c>
      <c r="V23" s="102" t="e">
        <v>#N/A</v>
      </c>
      <c r="W23" s="102" t="e">
        <v>#N/A</v>
      </c>
      <c r="X23" s="102" t="e">
        <v>#N/A</v>
      </c>
      <c r="Y23" s="102" t="e">
        <v>#N/A</v>
      </c>
      <c r="Z23" s="102" t="e">
        <v>#N/A</v>
      </c>
      <c r="AA23" s="102" t="e">
        <v>#N/A</v>
      </c>
      <c r="AB23" s="103" t="e">
        <v>#N/A</v>
      </c>
    </row>
    <row r="24" spans="2:28" ht="30">
      <c r="B24" s="96" t="s">
        <v>1919</v>
      </c>
      <c r="C24" s="97" t="s">
        <v>1920</v>
      </c>
      <c r="D24" s="97" t="s">
        <v>66</v>
      </c>
      <c r="E24" s="97" t="s">
        <v>278</v>
      </c>
      <c r="F24" s="97" t="s">
        <v>145</v>
      </c>
      <c r="G24" s="97" t="s">
        <v>69</v>
      </c>
      <c r="H24" s="99" t="s">
        <v>847</v>
      </c>
      <c r="I24" s="99" t="s">
        <v>1923</v>
      </c>
      <c r="J24" s="97" t="s">
        <v>242</v>
      </c>
      <c r="K24" s="97">
        <v>0</v>
      </c>
      <c r="L24" s="97" t="s">
        <v>1437</v>
      </c>
      <c r="M24" s="97" t="s">
        <v>70</v>
      </c>
      <c r="N24" s="100" t="s">
        <v>81</v>
      </c>
      <c r="O24" s="101" t="s">
        <v>70</v>
      </c>
      <c r="P24" s="97" t="s">
        <v>70</v>
      </c>
      <c r="Q24" s="97" t="s">
        <v>70</v>
      </c>
      <c r="R24" s="97" t="s">
        <v>70</v>
      </c>
      <c r="S24" s="97" t="s">
        <v>70</v>
      </c>
      <c r="T24" s="100" t="s">
        <v>70</v>
      </c>
      <c r="U24" s="102" t="e">
        <v>#N/A</v>
      </c>
      <c r="V24" s="102" t="e">
        <v>#N/A</v>
      </c>
      <c r="W24" s="102" t="e">
        <v>#N/A</v>
      </c>
      <c r="X24" s="102" t="e">
        <v>#N/A</v>
      </c>
      <c r="Y24" s="102" t="e">
        <v>#N/A</v>
      </c>
      <c r="Z24" s="102" t="e">
        <v>#N/A</v>
      </c>
      <c r="AA24" s="102" t="e">
        <v>#N/A</v>
      </c>
      <c r="AB24" s="103" t="e">
        <v>#N/A</v>
      </c>
    </row>
    <row r="25" spans="2:28" ht="210">
      <c r="B25" s="96" t="s">
        <v>1594</v>
      </c>
      <c r="C25" s="97" t="s">
        <v>1901</v>
      </c>
      <c r="D25" s="97" t="s">
        <v>115</v>
      </c>
      <c r="E25" s="97" t="s">
        <v>278</v>
      </c>
      <c r="F25" s="97" t="s">
        <v>145</v>
      </c>
      <c r="G25" s="97" t="s">
        <v>69</v>
      </c>
      <c r="H25" s="99" t="s">
        <v>1905</v>
      </c>
      <c r="I25" s="99" t="s">
        <v>1922</v>
      </c>
      <c r="J25" s="97" t="s">
        <v>242</v>
      </c>
      <c r="K25" s="97">
        <v>0</v>
      </c>
      <c r="L25" s="97" t="s">
        <v>1437</v>
      </c>
      <c r="M25" s="97" t="s">
        <v>70</v>
      </c>
      <c r="N25" s="100" t="s">
        <v>81</v>
      </c>
      <c r="O25" s="101" t="s">
        <v>70</v>
      </c>
      <c r="P25" s="97" t="s">
        <v>70</v>
      </c>
      <c r="Q25" s="97" t="s">
        <v>70</v>
      </c>
      <c r="R25" s="97" t="s">
        <v>70</v>
      </c>
      <c r="S25" s="97" t="s">
        <v>70</v>
      </c>
      <c r="T25" s="100" t="s">
        <v>70</v>
      </c>
      <c r="U25" s="102" t="e">
        <v>#N/A</v>
      </c>
      <c r="V25" s="102" t="e">
        <v>#N/A</v>
      </c>
      <c r="W25" s="102" t="e">
        <v>#N/A</v>
      </c>
      <c r="X25" s="102" t="e">
        <v>#N/A</v>
      </c>
      <c r="Y25" s="102" t="e">
        <v>#N/A</v>
      </c>
      <c r="Z25" s="102" t="e">
        <v>#N/A</v>
      </c>
      <c r="AA25" s="102" t="e">
        <v>#N/A</v>
      </c>
      <c r="AB25" s="103" t="e">
        <v>#N/A</v>
      </c>
    </row>
    <row r="26" spans="2:28" ht="210">
      <c r="B26" s="96" t="s">
        <v>1624</v>
      </c>
      <c r="C26" s="97" t="s">
        <v>1901</v>
      </c>
      <c r="D26" s="97" t="s">
        <v>115</v>
      </c>
      <c r="E26" s="97" t="s">
        <v>68</v>
      </c>
      <c r="F26" s="97" t="s">
        <v>145</v>
      </c>
      <c r="G26" s="97" t="s">
        <v>69</v>
      </c>
      <c r="H26" s="99" t="s">
        <v>1905</v>
      </c>
      <c r="I26" s="99" t="s">
        <v>1922</v>
      </c>
      <c r="J26" s="97" t="s">
        <v>242</v>
      </c>
      <c r="K26" s="97">
        <v>0</v>
      </c>
      <c r="L26" s="97" t="s">
        <v>1437</v>
      </c>
      <c r="M26" s="97" t="s">
        <v>70</v>
      </c>
      <c r="N26" s="100" t="s">
        <v>81</v>
      </c>
      <c r="O26" s="101" t="s">
        <v>70</v>
      </c>
      <c r="P26" s="97" t="s">
        <v>70</v>
      </c>
      <c r="Q26" s="97" t="s">
        <v>70</v>
      </c>
      <c r="R26" s="97" t="s">
        <v>70</v>
      </c>
      <c r="S26" s="97" t="s">
        <v>70</v>
      </c>
      <c r="T26" s="100" t="s">
        <v>70</v>
      </c>
      <c r="U26" s="102" t="e">
        <v>#N/A</v>
      </c>
      <c r="V26" s="102" t="e">
        <v>#N/A</v>
      </c>
      <c r="W26" s="102" t="e">
        <v>#N/A</v>
      </c>
      <c r="X26" s="102" t="e">
        <v>#N/A</v>
      </c>
      <c r="Y26" s="102" t="e">
        <v>#N/A</v>
      </c>
      <c r="Z26" s="102" t="e">
        <v>#N/A</v>
      </c>
      <c r="AA26" s="102" t="e">
        <v>#N/A</v>
      </c>
      <c r="AB26" s="103" t="e">
        <v>#N/A</v>
      </c>
    </row>
    <row r="27" spans="2:28" ht="60">
      <c r="B27" s="96" t="s">
        <v>85</v>
      </c>
      <c r="C27" s="97" t="s">
        <v>1914</v>
      </c>
      <c r="D27" s="97" t="s">
        <v>115</v>
      </c>
      <c r="E27" s="97" t="s">
        <v>265</v>
      </c>
      <c r="F27" s="97" t="s">
        <v>145</v>
      </c>
      <c r="G27" s="97" t="s">
        <v>69</v>
      </c>
      <c r="H27" s="99" t="s">
        <v>847</v>
      </c>
      <c r="I27" s="99" t="s">
        <v>1923</v>
      </c>
      <c r="J27" s="97" t="s">
        <v>79</v>
      </c>
      <c r="K27" s="97">
        <v>0</v>
      </c>
      <c r="L27" s="97" t="s">
        <v>1437</v>
      </c>
      <c r="M27" s="97" t="s">
        <v>70</v>
      </c>
      <c r="N27" s="100" t="s">
        <v>81</v>
      </c>
      <c r="O27" s="101" t="s">
        <v>70</v>
      </c>
      <c r="P27" s="97" t="s">
        <v>70</v>
      </c>
      <c r="Q27" s="97" t="s">
        <v>70</v>
      </c>
      <c r="R27" s="97" t="s">
        <v>70</v>
      </c>
      <c r="S27" s="97" t="s">
        <v>70</v>
      </c>
      <c r="T27" s="100" t="s">
        <v>70</v>
      </c>
      <c r="U27" s="102" t="e">
        <v>#N/A</v>
      </c>
      <c r="V27" s="102" t="e">
        <v>#N/A</v>
      </c>
      <c r="W27" s="102" t="e">
        <v>#N/A</v>
      </c>
      <c r="X27" s="102" t="e">
        <v>#N/A</v>
      </c>
      <c r="Y27" s="102" t="e">
        <v>#N/A</v>
      </c>
      <c r="Z27" s="102" t="e">
        <v>#N/A</v>
      </c>
      <c r="AA27" s="102" t="e">
        <v>#N/A</v>
      </c>
      <c r="AB27" s="103" t="e">
        <v>#N/A</v>
      </c>
    </row>
    <row r="28" spans="2:28" ht="30">
      <c r="B28" s="96" t="s">
        <v>264</v>
      </c>
      <c r="C28" s="97" t="s">
        <v>264</v>
      </c>
      <c r="D28" s="97" t="s">
        <v>70</v>
      </c>
      <c r="E28" s="97" t="s">
        <v>265</v>
      </c>
      <c r="F28" s="97" t="s">
        <v>145</v>
      </c>
      <c r="G28" s="97" t="s">
        <v>69</v>
      </c>
      <c r="H28" s="99" t="s">
        <v>70</v>
      </c>
      <c r="I28" s="99" t="s">
        <v>284</v>
      </c>
      <c r="J28" s="97" t="s">
        <v>70</v>
      </c>
      <c r="K28" s="97">
        <v>0</v>
      </c>
      <c r="L28" s="97" t="s">
        <v>1437</v>
      </c>
      <c r="M28" s="97" t="s">
        <v>70</v>
      </c>
      <c r="N28" s="100" t="s">
        <v>265</v>
      </c>
      <c r="O28" s="101" t="s">
        <v>70</v>
      </c>
      <c r="P28" s="97" t="s">
        <v>70</v>
      </c>
      <c r="Q28" s="97" t="s">
        <v>70</v>
      </c>
      <c r="R28" s="97" t="s">
        <v>70</v>
      </c>
      <c r="S28" s="97" t="s">
        <v>70</v>
      </c>
      <c r="T28" s="100" t="s">
        <v>70</v>
      </c>
      <c r="U28" s="102" t="e">
        <v>#N/A</v>
      </c>
      <c r="V28" s="102" t="e">
        <v>#N/A</v>
      </c>
      <c r="W28" s="102" t="e">
        <v>#N/A</v>
      </c>
      <c r="X28" s="102" t="e">
        <v>#N/A</v>
      </c>
      <c r="Y28" s="102" t="e">
        <v>#N/A</v>
      </c>
      <c r="Z28" s="102" t="e">
        <v>#N/A</v>
      </c>
      <c r="AA28" s="102" t="e">
        <v>#N/A</v>
      </c>
      <c r="AB28" s="103" t="e">
        <v>#N/A</v>
      </c>
    </row>
    <row r="29" spans="2:28" ht="30">
      <c r="B29" s="96" t="s">
        <v>264</v>
      </c>
      <c r="C29" s="97" t="s">
        <v>264</v>
      </c>
      <c r="D29" s="97" t="s">
        <v>70</v>
      </c>
      <c r="E29" s="97" t="s">
        <v>145</v>
      </c>
      <c r="F29" s="97" t="s">
        <v>145</v>
      </c>
      <c r="G29" s="97" t="s">
        <v>69</v>
      </c>
      <c r="H29" s="99" t="s">
        <v>70</v>
      </c>
      <c r="I29" s="99" t="s">
        <v>284</v>
      </c>
      <c r="J29" s="97" t="s">
        <v>70</v>
      </c>
      <c r="K29" s="97">
        <v>0</v>
      </c>
      <c r="L29" s="97" t="s">
        <v>1437</v>
      </c>
      <c r="M29" s="97" t="s">
        <v>70</v>
      </c>
      <c r="N29" s="100" t="s">
        <v>265</v>
      </c>
      <c r="O29" s="101" t="s">
        <v>70</v>
      </c>
      <c r="P29" s="97" t="s">
        <v>70</v>
      </c>
      <c r="Q29" s="97" t="s">
        <v>70</v>
      </c>
      <c r="R29" s="97" t="s">
        <v>70</v>
      </c>
      <c r="S29" s="97" t="s">
        <v>70</v>
      </c>
      <c r="T29" s="100" t="s">
        <v>70</v>
      </c>
      <c r="U29" s="102" t="e">
        <v>#N/A</v>
      </c>
      <c r="V29" s="102" t="e">
        <v>#N/A</v>
      </c>
      <c r="W29" s="102" t="e">
        <v>#N/A</v>
      </c>
      <c r="X29" s="102" t="e">
        <v>#N/A</v>
      </c>
      <c r="Y29" s="102" t="e">
        <v>#N/A</v>
      </c>
      <c r="Z29" s="102" t="e">
        <v>#N/A</v>
      </c>
      <c r="AA29" s="102" t="e">
        <v>#N/A</v>
      </c>
      <c r="AB29" s="103" t="e">
        <v>#N/A</v>
      </c>
    </row>
    <row r="30" spans="2:28">
      <c r="B30" s="96" t="e">
        <v>#REF!</v>
      </c>
      <c r="C30" s="97" t="e">
        <v>#REF!</v>
      </c>
      <c r="D30" s="97" t="e">
        <v>#REF!</v>
      </c>
      <c r="E30" s="97" t="e">
        <v>#REF!</v>
      </c>
      <c r="F30" s="97" t="e">
        <v>#REF!</v>
      </c>
      <c r="G30" s="97" t="e">
        <v>#REF!</v>
      </c>
      <c r="H30" s="99" t="e">
        <v>#REF!</v>
      </c>
      <c r="I30" s="99" t="e">
        <v>#REF!</v>
      </c>
      <c r="J30" s="97" t="e">
        <v>#REF!</v>
      </c>
      <c r="K30" s="97" t="e">
        <v>#REF!</v>
      </c>
      <c r="L30" s="97" t="e">
        <v>#REF!</v>
      </c>
      <c r="M30" s="97" t="e">
        <v>#REF!</v>
      </c>
      <c r="N30" s="100" t="e">
        <v>#REF!</v>
      </c>
      <c r="O30" s="101" t="e">
        <v>#REF!</v>
      </c>
      <c r="P30" s="97" t="e">
        <v>#REF!</v>
      </c>
      <c r="Q30" s="97" t="e">
        <v>#REF!</v>
      </c>
      <c r="R30" s="97" t="e">
        <v>#REF!</v>
      </c>
      <c r="S30" s="97" t="e">
        <v>#REF!</v>
      </c>
      <c r="T30" s="100" t="e">
        <v>#REF!</v>
      </c>
      <c r="U30" s="102" t="e">
        <v>#REF!</v>
      </c>
      <c r="V30" s="102" t="e">
        <v>#REF!</v>
      </c>
      <c r="W30" s="102" t="e">
        <v>#REF!</v>
      </c>
      <c r="X30" s="102" t="e">
        <v>#REF!</v>
      </c>
      <c r="Y30" s="102" t="e">
        <v>#REF!</v>
      </c>
      <c r="Z30" s="102" t="e">
        <v>#REF!</v>
      </c>
      <c r="AA30" s="102" t="e">
        <v>#REF!</v>
      </c>
      <c r="AB30" s="103" t="e">
        <v>#REF!</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s">
        <v>145</v>
      </c>
      <c r="C32" s="97" t="s">
        <v>145</v>
      </c>
      <c r="D32" s="97" t="s">
        <v>145</v>
      </c>
      <c r="E32" s="97" t="s">
        <v>145</v>
      </c>
      <c r="F32" s="97" t="s">
        <v>145</v>
      </c>
      <c r="G32" s="97" t="s">
        <v>145</v>
      </c>
      <c r="H32" s="99">
        <v>0</v>
      </c>
      <c r="I32" s="99" t="s">
        <v>145</v>
      </c>
      <c r="J32" s="97" t="s">
        <v>145</v>
      </c>
      <c r="K32" s="97" t="s">
        <v>145</v>
      </c>
      <c r="L32" s="97" t="s">
        <v>145</v>
      </c>
      <c r="M32" s="97" t="s">
        <v>145</v>
      </c>
      <c r="N32" s="100" t="s">
        <v>145</v>
      </c>
      <c r="O32" s="101" t="s">
        <v>145</v>
      </c>
      <c r="P32" s="97" t="s">
        <v>145</v>
      </c>
      <c r="Q32" s="97" t="s">
        <v>145</v>
      </c>
      <c r="R32" s="97" t="s">
        <v>145</v>
      </c>
      <c r="S32" s="97" t="s">
        <v>145</v>
      </c>
      <c r="T32" s="100" t="s">
        <v>145</v>
      </c>
      <c r="U32" s="102" t="s">
        <v>145</v>
      </c>
      <c r="V32" s="102">
        <v>0</v>
      </c>
      <c r="W32" s="102" t="s">
        <v>289</v>
      </c>
      <c r="X32" s="102" t="s">
        <v>289</v>
      </c>
      <c r="Y32" s="102" t="e">
        <v>#N/A</v>
      </c>
      <c r="Z32" s="102" t="e">
        <v>#N/A</v>
      </c>
      <c r="AA32" s="102" t="e">
        <v>#N/A</v>
      </c>
      <c r="AB32" s="103" t="e">
        <v>#N/A</v>
      </c>
    </row>
    <row r="33" spans="2:28">
      <c r="B33" s="96" t="s">
        <v>145</v>
      </c>
      <c r="C33" s="97" t="s">
        <v>145</v>
      </c>
      <c r="D33" s="97" t="s">
        <v>145</v>
      </c>
      <c r="E33" s="97" t="s">
        <v>145</v>
      </c>
      <c r="F33" s="97" t="s">
        <v>145</v>
      </c>
      <c r="G33" s="97" t="s">
        <v>145</v>
      </c>
      <c r="H33" s="99">
        <v>0</v>
      </c>
      <c r="I33" s="99" t="s">
        <v>145</v>
      </c>
      <c r="J33" s="97" t="s">
        <v>145</v>
      </c>
      <c r="K33" s="97" t="s">
        <v>145</v>
      </c>
      <c r="L33" s="97" t="s">
        <v>145</v>
      </c>
      <c r="M33" s="97" t="s">
        <v>145</v>
      </c>
      <c r="N33" s="100" t="s">
        <v>145</v>
      </c>
      <c r="O33" s="101" t="s">
        <v>145</v>
      </c>
      <c r="P33" s="97" t="s">
        <v>145</v>
      </c>
      <c r="Q33" s="97" t="s">
        <v>145</v>
      </c>
      <c r="R33" s="97" t="s">
        <v>145</v>
      </c>
      <c r="S33" s="97" t="s">
        <v>145</v>
      </c>
      <c r="T33" s="100" t="s">
        <v>145</v>
      </c>
      <c r="U33" s="102" t="s">
        <v>145</v>
      </c>
      <c r="V33" s="102">
        <v>0</v>
      </c>
      <c r="W33" s="102" t="s">
        <v>289</v>
      </c>
      <c r="X33" s="102" t="s">
        <v>289</v>
      </c>
      <c r="Y33" s="102" t="e">
        <v>#N/A</v>
      </c>
      <c r="Z33" s="102" t="e">
        <v>#N/A</v>
      </c>
      <c r="AA33" s="102" t="e">
        <v>#N/A</v>
      </c>
      <c r="AB33" s="103" t="e">
        <v>#N/A</v>
      </c>
    </row>
    <row r="34" spans="2:28">
      <c r="B34" s="96" t="s">
        <v>145</v>
      </c>
      <c r="C34" s="97" t="s">
        <v>145</v>
      </c>
      <c r="D34" s="97" t="s">
        <v>145</v>
      </c>
      <c r="E34" s="97" t="s">
        <v>145</v>
      </c>
      <c r="F34" s="97" t="s">
        <v>145</v>
      </c>
      <c r="G34" s="97" t="s">
        <v>145</v>
      </c>
      <c r="H34" s="99">
        <v>0</v>
      </c>
      <c r="I34" s="99" t="s">
        <v>145</v>
      </c>
      <c r="J34" s="97" t="s">
        <v>145</v>
      </c>
      <c r="K34" s="97" t="s">
        <v>145</v>
      </c>
      <c r="L34" s="97" t="s">
        <v>145</v>
      </c>
      <c r="M34" s="97" t="s">
        <v>145</v>
      </c>
      <c r="N34" s="100" t="s">
        <v>145</v>
      </c>
      <c r="O34" s="101" t="s">
        <v>145</v>
      </c>
      <c r="P34" s="97" t="s">
        <v>145</v>
      </c>
      <c r="Q34" s="97" t="s">
        <v>145</v>
      </c>
      <c r="R34" s="97" t="s">
        <v>145</v>
      </c>
      <c r="S34" s="97" t="s">
        <v>145</v>
      </c>
      <c r="T34" s="100" t="s">
        <v>145</v>
      </c>
      <c r="U34" s="102" t="s">
        <v>145</v>
      </c>
      <c r="V34" s="102">
        <v>0</v>
      </c>
      <c r="W34" s="102" t="s">
        <v>289</v>
      </c>
      <c r="X34" s="102" t="s">
        <v>289</v>
      </c>
      <c r="Y34" s="102" t="e">
        <v>#N/A</v>
      </c>
      <c r="Z34" s="102" t="e">
        <v>#N/A</v>
      </c>
      <c r="AA34" s="102" t="e">
        <v>#N/A</v>
      </c>
      <c r="AB34" s="103" t="e">
        <v>#N/A</v>
      </c>
    </row>
    <row r="35" spans="2:28">
      <c r="B35" s="96" t="s">
        <v>145</v>
      </c>
      <c r="C35" s="97" t="s">
        <v>145</v>
      </c>
      <c r="D35" s="97" t="s">
        <v>145</v>
      </c>
      <c r="E35" s="97" t="s">
        <v>145</v>
      </c>
      <c r="F35" s="97" t="s">
        <v>145</v>
      </c>
      <c r="G35" s="97" t="s">
        <v>145</v>
      </c>
      <c r="H35" s="99">
        <v>0</v>
      </c>
      <c r="I35" s="99" t="s">
        <v>145</v>
      </c>
      <c r="J35" s="97" t="s">
        <v>145</v>
      </c>
      <c r="K35" s="97" t="s">
        <v>145</v>
      </c>
      <c r="L35" s="97" t="s">
        <v>145</v>
      </c>
      <c r="M35" s="97" t="s">
        <v>145</v>
      </c>
      <c r="N35" s="100" t="s">
        <v>145</v>
      </c>
      <c r="O35" s="101" t="s">
        <v>145</v>
      </c>
      <c r="P35" s="97" t="s">
        <v>145</v>
      </c>
      <c r="Q35" s="97" t="s">
        <v>145</v>
      </c>
      <c r="R35" s="97" t="s">
        <v>145</v>
      </c>
      <c r="S35" s="97" t="s">
        <v>145</v>
      </c>
      <c r="T35" s="100" t="s">
        <v>145</v>
      </c>
      <c r="U35" s="102" t="s">
        <v>145</v>
      </c>
      <c r="V35" s="102">
        <v>0</v>
      </c>
      <c r="W35" s="102" t="s">
        <v>289</v>
      </c>
      <c r="X35" s="102" t="s">
        <v>289</v>
      </c>
      <c r="Y35" s="102" t="e">
        <v>#N/A</v>
      </c>
      <c r="Z35" s="102" t="e">
        <v>#N/A</v>
      </c>
      <c r="AA35" s="102" t="e">
        <v>#N/A</v>
      </c>
      <c r="AB35" s="103" t="e">
        <v>#N/A</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56BF4-4253-43B2-AFF8-C0B68A3AC19A}">
  <sheetPr>
    <pageSetUpPr fitToPage="1"/>
  </sheetPr>
  <dimension ref="A1:AV1913"/>
  <sheetViews>
    <sheetView showGridLines="0" topLeftCell="C1" zoomScale="70" zoomScaleNormal="70" workbookViewId="0">
      <selection activeCell="D16" sqref="D16:E17"/>
    </sheetView>
  </sheetViews>
  <sheetFormatPr baseColWidth="10" defaultColWidth="11.42578125" defaultRowHeight="12.75"/>
  <cols>
    <col min="1" max="1" width="20.85546875" style="234" hidden="1" customWidth="1"/>
    <col min="2" max="2" width="17.42578125" style="234" hidden="1" customWidth="1"/>
    <col min="3" max="3" width="4.42578125" style="232" customWidth="1"/>
    <col min="4" max="4" width="20.140625" style="233" customWidth="1"/>
    <col min="5" max="6" width="25.5703125" style="233" customWidth="1"/>
    <col min="7" max="7" width="19.28515625" style="233" hidden="1" customWidth="1"/>
    <col min="8" max="8" width="21.85546875" style="233" customWidth="1"/>
    <col min="9" max="9" width="20.85546875" style="233" customWidth="1"/>
    <col min="10" max="10" width="18" style="233" customWidth="1"/>
    <col min="11" max="11" width="35.28515625" style="233" customWidth="1"/>
    <col min="12" max="14" width="21.42578125" style="233" customWidth="1"/>
    <col min="15" max="15" width="23.140625" style="233" customWidth="1"/>
    <col min="16" max="16" width="30.85546875" style="233" customWidth="1"/>
    <col min="17" max="17" width="19.85546875" style="233" customWidth="1"/>
    <col min="18" max="18" width="31.85546875" style="233" customWidth="1"/>
    <col min="19" max="19" width="23.5703125" style="233" customWidth="1"/>
    <col min="20" max="20" width="18" style="233" customWidth="1"/>
    <col min="21" max="23" width="18.5703125" style="233" customWidth="1"/>
    <col min="24" max="24" width="16.42578125" style="233" customWidth="1"/>
    <col min="25" max="25" width="17.5703125" style="233" customWidth="1"/>
    <col min="26" max="27" width="21.85546875" style="233" customWidth="1"/>
    <col min="28" max="28" width="18.42578125" style="233" customWidth="1"/>
    <col min="29" max="29" width="20.5703125" style="233" customWidth="1"/>
    <col min="30" max="30" width="18.85546875" style="233" customWidth="1"/>
    <col min="31" max="31" width="14.5703125" style="233" customWidth="1"/>
    <col min="32" max="32" width="7.140625" style="233" hidden="1" customWidth="1"/>
    <col min="33" max="33" width="17.5703125" style="233" customWidth="1"/>
    <col min="34" max="40" width="20.140625" style="233" customWidth="1"/>
    <col min="41" max="41" width="21.7109375" style="232" customWidth="1"/>
    <col min="42" max="42" width="9.85546875" style="232" hidden="1" customWidth="1"/>
    <col min="43" max="43" width="14.42578125" style="232" customWidth="1"/>
    <col min="44" max="44" width="10.42578125" style="232" hidden="1" customWidth="1"/>
    <col min="45" max="45" width="19.5703125" style="232" customWidth="1"/>
    <col min="46" max="46" width="13.7109375" style="232" hidden="1" customWidth="1"/>
    <col min="47" max="47" width="7.7109375" style="232" hidden="1" customWidth="1"/>
    <col min="48" max="48" width="20.85546875" style="235" customWidth="1"/>
    <col min="49" max="16384" width="11.42578125" style="234"/>
  </cols>
  <sheetData>
    <row r="1" spans="1:48" ht="13.5" thickBot="1"/>
    <row r="2" spans="1:48" ht="34.5" customHeight="1">
      <c r="C2" s="535"/>
      <c r="D2" s="536"/>
      <c r="E2" s="536"/>
      <c r="F2" s="536"/>
      <c r="G2" s="536"/>
      <c r="H2" s="536"/>
      <c r="I2" s="536"/>
      <c r="J2" s="536"/>
      <c r="K2" s="537"/>
      <c r="L2" s="592" t="s">
        <v>1927</v>
      </c>
      <c r="M2" s="545"/>
      <c r="N2" s="545"/>
      <c r="O2" s="545"/>
      <c r="P2" s="545"/>
      <c r="Q2" s="545"/>
      <c r="R2" s="545"/>
      <c r="S2" s="545"/>
      <c r="T2" s="545"/>
      <c r="U2" s="545"/>
      <c r="V2" s="545"/>
      <c r="W2" s="545"/>
      <c r="X2" s="545"/>
      <c r="Y2" s="545"/>
      <c r="Z2" s="545"/>
      <c r="AA2" s="545"/>
      <c r="AB2" s="545"/>
      <c r="AC2" s="545"/>
      <c r="AD2" s="545"/>
      <c r="AE2" s="545"/>
      <c r="AF2" s="545"/>
      <c r="AG2" s="545"/>
      <c r="AH2" s="545"/>
      <c r="AI2" s="545"/>
      <c r="AJ2" s="545"/>
      <c r="AK2" s="545"/>
      <c r="AL2" s="545"/>
      <c r="AM2" s="545"/>
      <c r="AN2" s="545"/>
      <c r="AO2" s="545"/>
      <c r="AP2" s="545"/>
      <c r="AQ2" s="545"/>
      <c r="AR2" s="281"/>
      <c r="AS2" s="582"/>
      <c r="AT2" s="545"/>
      <c r="AU2" s="545"/>
      <c r="AV2" s="583"/>
    </row>
    <row r="3" spans="1:48" ht="34.5" customHeight="1">
      <c r="C3" s="538"/>
      <c r="D3" s="539"/>
      <c r="E3" s="539"/>
      <c r="F3" s="539"/>
      <c r="G3" s="539"/>
      <c r="H3" s="539"/>
      <c r="I3" s="539"/>
      <c r="J3" s="539"/>
      <c r="K3" s="540"/>
      <c r="L3" s="580"/>
      <c r="M3" s="547"/>
      <c r="N3" s="547"/>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285"/>
      <c r="AS3" s="580"/>
      <c r="AT3" s="547"/>
      <c r="AU3" s="547"/>
      <c r="AV3" s="584"/>
    </row>
    <row r="4" spans="1:48" ht="35.25" customHeight="1">
      <c r="C4" s="541"/>
      <c r="D4" s="542"/>
      <c r="E4" s="542"/>
      <c r="F4" s="542"/>
      <c r="G4" s="542"/>
      <c r="H4" s="542"/>
      <c r="I4" s="542"/>
      <c r="J4" s="542"/>
      <c r="K4" s="543"/>
      <c r="L4" s="581"/>
      <c r="M4" s="549"/>
      <c r="N4" s="549"/>
      <c r="O4" s="549"/>
      <c r="P4" s="549"/>
      <c r="Q4" s="549"/>
      <c r="R4" s="549"/>
      <c r="S4" s="549"/>
      <c r="T4" s="549"/>
      <c r="U4" s="549"/>
      <c r="V4" s="549"/>
      <c r="W4" s="549"/>
      <c r="X4" s="549"/>
      <c r="Y4" s="549"/>
      <c r="Z4" s="549"/>
      <c r="AA4" s="549"/>
      <c r="AB4" s="549"/>
      <c r="AC4" s="549"/>
      <c r="AD4" s="549"/>
      <c r="AE4" s="549"/>
      <c r="AF4" s="549"/>
      <c r="AG4" s="549"/>
      <c r="AH4" s="549"/>
      <c r="AI4" s="549"/>
      <c r="AJ4" s="549"/>
      <c r="AK4" s="549"/>
      <c r="AL4" s="549"/>
      <c r="AM4" s="549"/>
      <c r="AN4" s="549"/>
      <c r="AO4" s="547"/>
      <c r="AP4" s="547"/>
      <c r="AQ4" s="547"/>
      <c r="AR4" s="289"/>
      <c r="AS4" s="581"/>
      <c r="AT4" s="549"/>
      <c r="AU4" s="549"/>
      <c r="AV4" s="585"/>
    </row>
    <row r="5" spans="1:48" s="294" customFormat="1" ht="60" customHeight="1">
      <c r="C5" s="550" t="s">
        <v>6</v>
      </c>
      <c r="D5" s="551"/>
      <c r="E5" s="295"/>
      <c r="F5" s="295"/>
      <c r="G5" s="295"/>
      <c r="H5" s="552" t="s">
        <v>1928</v>
      </c>
      <c r="I5" s="552"/>
      <c r="J5" s="552"/>
      <c r="K5" s="552"/>
      <c r="L5" s="552"/>
      <c r="M5" s="552"/>
      <c r="N5" s="552"/>
      <c r="O5" s="553" t="s">
        <v>1929</v>
      </c>
      <c r="P5" s="553"/>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554" t="s">
        <v>7</v>
      </c>
      <c r="AP5" s="554"/>
      <c r="AQ5" s="554"/>
      <c r="AR5" s="554"/>
      <c r="AS5" s="554"/>
      <c r="AT5" s="554"/>
      <c r="AU5" s="554"/>
      <c r="AV5" s="555"/>
    </row>
    <row r="6" spans="1:48" s="294" customFormat="1" ht="39" customHeight="1" thickBot="1">
      <c r="C6" s="556" t="s">
        <v>8</v>
      </c>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8"/>
      <c r="AE6" s="559" t="s">
        <v>9</v>
      </c>
      <c r="AF6" s="557"/>
      <c r="AG6" s="557"/>
      <c r="AH6" s="557"/>
      <c r="AI6" s="557"/>
      <c r="AJ6" s="557"/>
      <c r="AK6" s="557"/>
      <c r="AL6" s="557"/>
      <c r="AM6" s="557"/>
      <c r="AN6" s="557"/>
      <c r="AO6" s="554"/>
      <c r="AP6" s="554"/>
      <c r="AQ6" s="554"/>
      <c r="AR6" s="554"/>
      <c r="AS6" s="554"/>
      <c r="AT6" s="554"/>
      <c r="AU6" s="554"/>
      <c r="AV6" s="555"/>
    </row>
    <row r="7" spans="1:48" s="184" customFormat="1" ht="44.25" customHeight="1" thickBot="1">
      <c r="C7" s="501" t="s">
        <v>10</v>
      </c>
      <c r="D7" s="502"/>
      <c r="E7" s="502"/>
      <c r="F7" s="502"/>
      <c r="G7" s="502"/>
      <c r="H7" s="502"/>
      <c r="I7" s="502"/>
      <c r="J7" s="502"/>
      <c r="K7" s="502"/>
      <c r="L7" s="503" t="s">
        <v>11</v>
      </c>
      <c r="M7" s="504"/>
      <c r="N7" s="504"/>
      <c r="O7" s="504"/>
      <c r="P7" s="504"/>
      <c r="Q7" s="504"/>
      <c r="R7" s="504"/>
      <c r="S7" s="505"/>
      <c r="T7" s="502" t="s">
        <v>12</v>
      </c>
      <c r="U7" s="502"/>
      <c r="V7" s="513"/>
      <c r="W7" s="505"/>
      <c r="X7" s="502" t="s">
        <v>13</v>
      </c>
      <c r="Y7" s="502"/>
      <c r="Z7" s="502" t="s">
        <v>14</v>
      </c>
      <c r="AA7" s="502"/>
      <c r="AB7" s="502" t="s">
        <v>15</v>
      </c>
      <c r="AC7" s="506"/>
      <c r="AD7" s="506"/>
      <c r="AE7" s="502" t="s">
        <v>16</v>
      </c>
      <c r="AF7" s="502"/>
      <c r="AG7" s="502"/>
      <c r="AH7" s="507" t="s">
        <v>17</v>
      </c>
      <c r="AI7" s="508"/>
      <c r="AJ7" s="508"/>
      <c r="AK7" s="508"/>
      <c r="AL7" s="508"/>
      <c r="AM7" s="508"/>
      <c r="AN7" s="509"/>
      <c r="AO7" s="510" t="s">
        <v>18</v>
      </c>
      <c r="AP7" s="510"/>
      <c r="AQ7" s="510"/>
      <c r="AR7" s="510"/>
      <c r="AS7" s="510"/>
      <c r="AT7" s="510"/>
      <c r="AU7" s="510"/>
      <c r="AV7" s="511"/>
    </row>
    <row r="8" spans="1:48" s="190" customFormat="1" ht="60">
      <c r="A8" s="185" t="s">
        <v>19</v>
      </c>
      <c r="B8" s="186"/>
      <c r="C8" s="236" t="s">
        <v>20</v>
      </c>
      <c r="D8" s="237" t="s">
        <v>21</v>
      </c>
      <c r="E8" s="237" t="s">
        <v>22</v>
      </c>
      <c r="F8" s="237" t="s">
        <v>23</v>
      </c>
      <c r="G8" s="238"/>
      <c r="H8" s="237" t="s">
        <v>24</v>
      </c>
      <c r="I8" s="237" t="s">
        <v>25</v>
      </c>
      <c r="J8" s="237" t="s">
        <v>26</v>
      </c>
      <c r="K8" s="237" t="s">
        <v>27</v>
      </c>
      <c r="L8" s="237" t="s">
        <v>28</v>
      </c>
      <c r="M8" s="237" t="s">
        <v>29</v>
      </c>
      <c r="N8" s="237" t="s">
        <v>30</v>
      </c>
      <c r="O8" s="237" t="s">
        <v>31</v>
      </c>
      <c r="P8" s="237" t="s">
        <v>19</v>
      </c>
      <c r="Q8" s="237" t="s">
        <v>32</v>
      </c>
      <c r="R8" s="237" t="s">
        <v>33</v>
      </c>
      <c r="S8" s="237" t="s">
        <v>34</v>
      </c>
      <c r="T8" s="237" t="s">
        <v>35</v>
      </c>
      <c r="U8" s="237" t="s">
        <v>36</v>
      </c>
      <c r="V8" s="240" t="s">
        <v>37</v>
      </c>
      <c r="W8" s="241" t="s">
        <v>38</v>
      </c>
      <c r="X8" s="238" t="s">
        <v>39</v>
      </c>
      <c r="Y8" s="237" t="s">
        <v>40</v>
      </c>
      <c r="Z8" s="237" t="s">
        <v>41</v>
      </c>
      <c r="AA8" s="242" t="s">
        <v>42</v>
      </c>
      <c r="AB8" s="237" t="s">
        <v>43</v>
      </c>
      <c r="AC8" s="237" t="s">
        <v>44</v>
      </c>
      <c r="AD8" s="237" t="s">
        <v>45</v>
      </c>
      <c r="AE8" s="237" t="s">
        <v>46</v>
      </c>
      <c r="AF8" s="238"/>
      <c r="AG8" s="237" t="s">
        <v>47</v>
      </c>
      <c r="AH8" s="237" t="s">
        <v>48</v>
      </c>
      <c r="AI8" s="239" t="s">
        <v>49</v>
      </c>
      <c r="AJ8" s="239" t="s">
        <v>50</v>
      </c>
      <c r="AK8" s="239" t="s">
        <v>51</v>
      </c>
      <c r="AL8" s="239" t="s">
        <v>52</v>
      </c>
      <c r="AM8" s="239" t="s">
        <v>53</v>
      </c>
      <c r="AN8" s="239" t="s">
        <v>54</v>
      </c>
      <c r="AO8" s="243" t="s">
        <v>55</v>
      </c>
      <c r="AP8" s="244" t="s">
        <v>56</v>
      </c>
      <c r="AQ8" s="243" t="s">
        <v>57</v>
      </c>
      <c r="AR8" s="244" t="s">
        <v>58</v>
      </c>
      <c r="AS8" s="243" t="s">
        <v>59</v>
      </c>
      <c r="AT8" s="244" t="s">
        <v>60</v>
      </c>
      <c r="AU8" s="244" t="s">
        <v>61</v>
      </c>
      <c r="AV8" s="245" t="s">
        <v>62</v>
      </c>
    </row>
    <row r="9" spans="1:48" s="41" customFormat="1" ht="48" customHeight="1">
      <c r="A9" s="28" t="s">
        <v>1377</v>
      </c>
      <c r="B9" s="29" t="s">
        <v>1378</v>
      </c>
      <c r="C9" s="368">
        <v>1</v>
      </c>
      <c r="D9" s="369" t="s">
        <v>64</v>
      </c>
      <c r="E9" s="369" t="s">
        <v>1460</v>
      </c>
      <c r="F9" s="369"/>
      <c r="G9" s="369" t="s">
        <v>1930</v>
      </c>
      <c r="H9" s="369" t="s">
        <v>1460</v>
      </c>
      <c r="I9" s="370" t="s">
        <v>1931</v>
      </c>
      <c r="J9" s="369" t="s">
        <v>115</v>
      </c>
      <c r="K9" s="371" t="s">
        <v>1932</v>
      </c>
      <c r="L9" s="369" t="s">
        <v>68</v>
      </c>
      <c r="M9" s="369" t="s">
        <v>69</v>
      </c>
      <c r="N9" s="369" t="s">
        <v>70</v>
      </c>
      <c r="O9" s="369" t="s">
        <v>1928</v>
      </c>
      <c r="P9" s="369" t="s">
        <v>1377</v>
      </c>
      <c r="Q9" s="369" t="s">
        <v>1933</v>
      </c>
      <c r="R9" s="369" t="s">
        <v>1377</v>
      </c>
      <c r="S9" s="372" t="s">
        <v>1934</v>
      </c>
      <c r="T9" s="369" t="s">
        <v>1935</v>
      </c>
      <c r="U9" s="369" t="s">
        <v>316</v>
      </c>
      <c r="V9" s="373" t="s">
        <v>75</v>
      </c>
      <c r="W9" s="369" t="s">
        <v>76</v>
      </c>
      <c r="X9" s="374" t="s">
        <v>1936</v>
      </c>
      <c r="Y9" s="372" t="s">
        <v>1937</v>
      </c>
      <c r="Z9" s="369" t="s">
        <v>78</v>
      </c>
      <c r="AA9" s="369" t="s">
        <v>70</v>
      </c>
      <c r="AB9" s="369" t="s">
        <v>96</v>
      </c>
      <c r="AC9" s="375">
        <v>43101</v>
      </c>
      <c r="AD9" s="375" t="s">
        <v>361</v>
      </c>
      <c r="AE9" s="369" t="s">
        <v>98</v>
      </c>
      <c r="AF9" s="369" t="s">
        <v>271</v>
      </c>
      <c r="AG9" s="369" t="s">
        <v>99</v>
      </c>
      <c r="AH9" s="373" t="s">
        <v>81</v>
      </c>
      <c r="AI9" s="369" t="s">
        <v>70</v>
      </c>
      <c r="AJ9" s="369" t="s">
        <v>70</v>
      </c>
      <c r="AK9" s="369" t="s">
        <v>70</v>
      </c>
      <c r="AL9" s="369" t="s">
        <v>70</v>
      </c>
      <c r="AM9" s="369" t="s">
        <v>70</v>
      </c>
      <c r="AN9" s="369" t="s">
        <v>70</v>
      </c>
      <c r="AO9" s="374" t="s">
        <v>82</v>
      </c>
      <c r="AP9" s="369">
        <v>2</v>
      </c>
      <c r="AQ9" s="369" t="s">
        <v>84</v>
      </c>
      <c r="AR9" s="369">
        <v>1</v>
      </c>
      <c r="AS9" s="369" t="s">
        <v>254</v>
      </c>
      <c r="AT9" s="28">
        <v>3</v>
      </c>
      <c r="AU9" s="28">
        <v>2</v>
      </c>
      <c r="AV9" s="34" t="s">
        <v>107</v>
      </c>
    </row>
    <row r="10" spans="1:48" s="41" customFormat="1" ht="48" customHeight="1">
      <c r="A10" s="28" t="s">
        <v>1377</v>
      </c>
      <c r="B10" s="29" t="s">
        <v>1378</v>
      </c>
      <c r="C10" s="368">
        <v>2</v>
      </c>
      <c r="D10" s="369" t="s">
        <v>64</v>
      </c>
      <c r="E10" s="369" t="s">
        <v>1438</v>
      </c>
      <c r="F10" s="369"/>
      <c r="G10" s="369" t="s">
        <v>1938</v>
      </c>
      <c r="H10" s="369" t="s">
        <v>1438</v>
      </c>
      <c r="I10" s="370" t="s">
        <v>1939</v>
      </c>
      <c r="J10" s="369" t="s">
        <v>115</v>
      </c>
      <c r="K10" s="371" t="s">
        <v>1940</v>
      </c>
      <c r="L10" s="369" t="s">
        <v>68</v>
      </c>
      <c r="M10" s="369" t="s">
        <v>69</v>
      </c>
      <c r="N10" s="369" t="s">
        <v>70</v>
      </c>
      <c r="O10" s="369" t="s">
        <v>1928</v>
      </c>
      <c r="P10" s="369" t="s">
        <v>1377</v>
      </c>
      <c r="Q10" s="369" t="s">
        <v>1933</v>
      </c>
      <c r="R10" s="369" t="s">
        <v>1377</v>
      </c>
      <c r="S10" s="372" t="s">
        <v>1941</v>
      </c>
      <c r="T10" s="369" t="s">
        <v>1935</v>
      </c>
      <c r="U10" s="369" t="s">
        <v>316</v>
      </c>
      <c r="V10" s="373" t="s">
        <v>75</v>
      </c>
      <c r="W10" s="369" t="s">
        <v>76</v>
      </c>
      <c r="X10" s="374" t="s">
        <v>1936</v>
      </c>
      <c r="Y10" s="372" t="s">
        <v>1937</v>
      </c>
      <c r="Z10" s="369" t="s">
        <v>78</v>
      </c>
      <c r="AA10" s="369" t="s">
        <v>70</v>
      </c>
      <c r="AB10" s="369" t="s">
        <v>96</v>
      </c>
      <c r="AC10" s="375">
        <v>43101</v>
      </c>
      <c r="AD10" s="375" t="s">
        <v>361</v>
      </c>
      <c r="AE10" s="369" t="s">
        <v>98</v>
      </c>
      <c r="AF10" s="369" t="s">
        <v>271</v>
      </c>
      <c r="AG10" s="369" t="s">
        <v>99</v>
      </c>
      <c r="AH10" s="373" t="s">
        <v>81</v>
      </c>
      <c r="AI10" s="369" t="s">
        <v>70</v>
      </c>
      <c r="AJ10" s="369" t="s">
        <v>70</v>
      </c>
      <c r="AK10" s="369" t="s">
        <v>70</v>
      </c>
      <c r="AL10" s="369" t="s">
        <v>70</v>
      </c>
      <c r="AM10" s="369" t="s">
        <v>70</v>
      </c>
      <c r="AN10" s="369" t="s">
        <v>70</v>
      </c>
      <c r="AO10" s="374" t="s">
        <v>82</v>
      </c>
      <c r="AP10" s="369">
        <v>2</v>
      </c>
      <c r="AQ10" s="369" t="s">
        <v>84</v>
      </c>
      <c r="AR10" s="369">
        <v>1</v>
      </c>
      <c r="AS10" s="369" t="s">
        <v>254</v>
      </c>
      <c r="AT10" s="28">
        <v>3</v>
      </c>
      <c r="AU10" s="28">
        <v>2</v>
      </c>
      <c r="AV10" s="34" t="s">
        <v>107</v>
      </c>
    </row>
    <row r="11" spans="1:48" s="41" customFormat="1" ht="48" customHeight="1">
      <c r="A11" s="28" t="s">
        <v>1377</v>
      </c>
      <c r="B11" s="29" t="s">
        <v>1378</v>
      </c>
      <c r="C11" s="368">
        <v>3</v>
      </c>
      <c r="D11" s="369" t="s">
        <v>64</v>
      </c>
      <c r="E11" s="369" t="s">
        <v>1460</v>
      </c>
      <c r="F11" s="369" t="s">
        <v>1942</v>
      </c>
      <c r="G11" s="369" t="s">
        <v>1930</v>
      </c>
      <c r="H11" s="369" t="s">
        <v>1460</v>
      </c>
      <c r="I11" s="370" t="s">
        <v>1931</v>
      </c>
      <c r="J11" s="369" t="s">
        <v>115</v>
      </c>
      <c r="K11" s="371" t="s">
        <v>1943</v>
      </c>
      <c r="L11" s="369" t="s">
        <v>68</v>
      </c>
      <c r="M11" s="369" t="s">
        <v>69</v>
      </c>
      <c r="N11" s="369" t="s">
        <v>70</v>
      </c>
      <c r="O11" s="369" t="s">
        <v>1928</v>
      </c>
      <c r="P11" s="369" t="s">
        <v>1377</v>
      </c>
      <c r="Q11" s="369" t="s">
        <v>1933</v>
      </c>
      <c r="R11" s="369" t="s">
        <v>1377</v>
      </c>
      <c r="S11" s="372" t="s">
        <v>1941</v>
      </c>
      <c r="T11" s="369" t="s">
        <v>1935</v>
      </c>
      <c r="U11" s="369" t="s">
        <v>316</v>
      </c>
      <c r="V11" s="373" t="s">
        <v>75</v>
      </c>
      <c r="W11" s="369" t="s">
        <v>76</v>
      </c>
      <c r="X11" s="374" t="s">
        <v>1936</v>
      </c>
      <c r="Y11" s="372" t="s">
        <v>1937</v>
      </c>
      <c r="Z11" s="369" t="s">
        <v>78</v>
      </c>
      <c r="AA11" s="369" t="s">
        <v>70</v>
      </c>
      <c r="AB11" s="369" t="s">
        <v>96</v>
      </c>
      <c r="AC11" s="375">
        <v>43101</v>
      </c>
      <c r="AD11" s="375" t="s">
        <v>361</v>
      </c>
      <c r="AE11" s="369" t="s">
        <v>98</v>
      </c>
      <c r="AF11" s="369" t="s">
        <v>271</v>
      </c>
      <c r="AG11" s="369" t="s">
        <v>99</v>
      </c>
      <c r="AH11" s="373" t="s">
        <v>81</v>
      </c>
      <c r="AI11" s="369" t="s">
        <v>70</v>
      </c>
      <c r="AJ11" s="369" t="s">
        <v>70</v>
      </c>
      <c r="AK11" s="369" t="s">
        <v>70</v>
      </c>
      <c r="AL11" s="369" t="s">
        <v>70</v>
      </c>
      <c r="AM11" s="369" t="s">
        <v>70</v>
      </c>
      <c r="AN11" s="369" t="s">
        <v>70</v>
      </c>
      <c r="AO11" s="374" t="s">
        <v>82</v>
      </c>
      <c r="AP11" s="369">
        <v>2</v>
      </c>
      <c r="AQ11" s="369" t="s">
        <v>84</v>
      </c>
      <c r="AR11" s="369">
        <v>1</v>
      </c>
      <c r="AS11" s="369" t="s">
        <v>254</v>
      </c>
      <c r="AT11" s="28">
        <v>3</v>
      </c>
      <c r="AU11" s="28">
        <v>2</v>
      </c>
      <c r="AV11" s="34" t="s">
        <v>107</v>
      </c>
    </row>
    <row r="12" spans="1:48" s="41" customFormat="1" ht="48" customHeight="1">
      <c r="A12" s="28" t="s">
        <v>1377</v>
      </c>
      <c r="B12" s="29" t="s">
        <v>1378</v>
      </c>
      <c r="C12" s="30">
        <v>4</v>
      </c>
      <c r="D12" s="28" t="s">
        <v>64</v>
      </c>
      <c r="E12" s="28"/>
      <c r="F12" s="28" t="s">
        <v>1944</v>
      </c>
      <c r="G12" s="28" t="s">
        <v>1377</v>
      </c>
      <c r="H12" s="28" t="s">
        <v>1944</v>
      </c>
      <c r="I12" s="31" t="e">
        <v>#N/A</v>
      </c>
      <c r="J12" s="28" t="s">
        <v>66</v>
      </c>
      <c r="K12" s="32" t="s">
        <v>1945</v>
      </c>
      <c r="L12" s="28" t="s">
        <v>68</v>
      </c>
      <c r="M12" s="28" t="s">
        <v>69</v>
      </c>
      <c r="N12" s="28" t="s">
        <v>70</v>
      </c>
      <c r="O12" s="28" t="s">
        <v>1928</v>
      </c>
      <c r="P12" s="28" t="s">
        <v>1377</v>
      </c>
      <c r="Q12" s="28" t="s">
        <v>1946</v>
      </c>
      <c r="R12" s="28" t="s">
        <v>1377</v>
      </c>
      <c r="S12" s="33" t="s">
        <v>1941</v>
      </c>
      <c r="T12" s="28" t="s">
        <v>1935</v>
      </c>
      <c r="U12" s="28" t="s">
        <v>316</v>
      </c>
      <c r="V12" s="40" t="s">
        <v>75</v>
      </c>
      <c r="W12" s="28" t="s">
        <v>76</v>
      </c>
      <c r="X12" s="29" t="s">
        <v>265</v>
      </c>
      <c r="Y12" s="376"/>
      <c r="Z12" s="115" t="s">
        <v>78</v>
      </c>
      <c r="AA12" s="28" t="s">
        <v>70</v>
      </c>
      <c r="AB12" s="37" t="s">
        <v>96</v>
      </c>
      <c r="AC12" s="39">
        <v>43350</v>
      </c>
      <c r="AD12" s="39">
        <v>44323</v>
      </c>
      <c r="AE12" s="28" t="s">
        <v>98</v>
      </c>
      <c r="AF12" s="28" t="s">
        <v>271</v>
      </c>
      <c r="AG12" s="28" t="s">
        <v>99</v>
      </c>
      <c r="AH12" s="40" t="s">
        <v>81</v>
      </c>
      <c r="AI12" s="28" t="s">
        <v>70</v>
      </c>
      <c r="AJ12" s="28" t="s">
        <v>70</v>
      </c>
      <c r="AK12" s="28" t="s">
        <v>70</v>
      </c>
      <c r="AL12" s="28" t="s">
        <v>70</v>
      </c>
      <c r="AM12" s="28" t="s">
        <v>70</v>
      </c>
      <c r="AN12" s="28" t="s">
        <v>70</v>
      </c>
      <c r="AO12" s="29" t="s">
        <v>82</v>
      </c>
      <c r="AP12" s="28">
        <v>2</v>
      </c>
      <c r="AQ12" s="28" t="s">
        <v>84</v>
      </c>
      <c r="AR12" s="28">
        <v>1</v>
      </c>
      <c r="AS12" s="28" t="s">
        <v>83</v>
      </c>
      <c r="AT12" s="28">
        <v>2</v>
      </c>
      <c r="AU12" s="28">
        <v>2</v>
      </c>
      <c r="AV12" s="34" t="s">
        <v>107</v>
      </c>
    </row>
    <row r="13" spans="1:48" s="41" customFormat="1" ht="48" customHeight="1">
      <c r="A13" s="28" t="s">
        <v>1377</v>
      </c>
      <c r="B13" s="29" t="s">
        <v>1378</v>
      </c>
      <c r="C13" s="30">
        <v>5</v>
      </c>
      <c r="D13" s="28" t="s">
        <v>64</v>
      </c>
      <c r="E13" s="28"/>
      <c r="F13" s="28" t="s">
        <v>1947</v>
      </c>
      <c r="G13" s="28" t="s">
        <v>1377</v>
      </c>
      <c r="H13" s="28" t="s">
        <v>1947</v>
      </c>
      <c r="I13" s="31" t="e">
        <v>#N/A</v>
      </c>
      <c r="J13" s="28" t="s">
        <v>66</v>
      </c>
      <c r="K13" s="32" t="s">
        <v>1948</v>
      </c>
      <c r="L13" s="28" t="s">
        <v>68</v>
      </c>
      <c r="M13" s="28" t="s">
        <v>69</v>
      </c>
      <c r="N13" s="28" t="s">
        <v>70</v>
      </c>
      <c r="O13" s="28" t="s">
        <v>1928</v>
      </c>
      <c r="P13" s="28" t="s">
        <v>1377</v>
      </c>
      <c r="Q13" s="28" t="s">
        <v>1946</v>
      </c>
      <c r="R13" s="28" t="s">
        <v>1377</v>
      </c>
      <c r="S13" s="33" t="s">
        <v>1949</v>
      </c>
      <c r="T13" s="28" t="s">
        <v>1935</v>
      </c>
      <c r="U13" s="28" t="s">
        <v>316</v>
      </c>
      <c r="V13" s="40" t="s">
        <v>75</v>
      </c>
      <c r="W13" s="28" t="s">
        <v>76</v>
      </c>
      <c r="X13" s="29" t="s">
        <v>1950</v>
      </c>
      <c r="Y13" s="33"/>
      <c r="Z13" s="115" t="s">
        <v>78</v>
      </c>
      <c r="AA13" s="28" t="s">
        <v>70</v>
      </c>
      <c r="AB13" s="37" t="s">
        <v>96</v>
      </c>
      <c r="AC13" s="39">
        <v>43350</v>
      </c>
      <c r="AD13" s="39" t="s">
        <v>361</v>
      </c>
      <c r="AE13" s="28" t="s">
        <v>98</v>
      </c>
      <c r="AF13" s="28" t="s">
        <v>271</v>
      </c>
      <c r="AG13" s="28" t="s">
        <v>99</v>
      </c>
      <c r="AH13" s="40" t="s">
        <v>81</v>
      </c>
      <c r="AI13" s="28" t="s">
        <v>70</v>
      </c>
      <c r="AJ13" s="28" t="s">
        <v>70</v>
      </c>
      <c r="AK13" s="28" t="s">
        <v>70</v>
      </c>
      <c r="AL13" s="28" t="s">
        <v>70</v>
      </c>
      <c r="AM13" s="28" t="s">
        <v>70</v>
      </c>
      <c r="AN13" s="28" t="s">
        <v>70</v>
      </c>
      <c r="AO13" s="29" t="s">
        <v>82</v>
      </c>
      <c r="AP13" s="28">
        <v>2</v>
      </c>
      <c r="AQ13" s="28" t="s">
        <v>84</v>
      </c>
      <c r="AR13" s="28">
        <v>1</v>
      </c>
      <c r="AS13" s="28" t="s">
        <v>83</v>
      </c>
      <c r="AT13" s="28">
        <v>2</v>
      </c>
      <c r="AU13" s="28">
        <v>2</v>
      </c>
      <c r="AV13" s="34" t="s">
        <v>107</v>
      </c>
    </row>
    <row r="14" spans="1:48" s="41" customFormat="1" ht="78.75" customHeight="1">
      <c r="A14" s="28" t="s">
        <v>1377</v>
      </c>
      <c r="B14" s="29" t="s">
        <v>1378</v>
      </c>
      <c r="C14" s="30">
        <v>6</v>
      </c>
      <c r="D14" s="28" t="s">
        <v>64</v>
      </c>
      <c r="E14" s="28"/>
      <c r="F14" s="28" t="s">
        <v>1951</v>
      </c>
      <c r="G14" s="28" t="s">
        <v>1377</v>
      </c>
      <c r="H14" s="28" t="s">
        <v>1951</v>
      </c>
      <c r="I14" s="31" t="e">
        <v>#N/A</v>
      </c>
      <c r="J14" s="28" t="s">
        <v>115</v>
      </c>
      <c r="K14" s="32" t="s">
        <v>1952</v>
      </c>
      <c r="L14" s="28" t="s">
        <v>68</v>
      </c>
      <c r="M14" s="28" t="s">
        <v>69</v>
      </c>
      <c r="N14" s="28" t="s">
        <v>70</v>
      </c>
      <c r="O14" s="28" t="s">
        <v>1928</v>
      </c>
      <c r="P14" s="28" t="s">
        <v>1377</v>
      </c>
      <c r="Q14" s="28" t="s">
        <v>1946</v>
      </c>
      <c r="R14" s="28" t="s">
        <v>1377</v>
      </c>
      <c r="S14" s="33" t="s">
        <v>1949</v>
      </c>
      <c r="T14" s="28" t="s">
        <v>1935</v>
      </c>
      <c r="U14" s="28" t="s">
        <v>316</v>
      </c>
      <c r="V14" s="40" t="s">
        <v>75</v>
      </c>
      <c r="W14" s="28" t="s">
        <v>76</v>
      </c>
      <c r="X14" s="29" t="s">
        <v>265</v>
      </c>
      <c r="Y14" s="376"/>
      <c r="Z14" s="115" t="s">
        <v>78</v>
      </c>
      <c r="AA14" s="120" t="s">
        <v>1953</v>
      </c>
      <c r="AB14" s="37" t="s">
        <v>96</v>
      </c>
      <c r="AC14" s="39">
        <v>43350</v>
      </c>
      <c r="AD14" s="39">
        <v>44907</v>
      </c>
      <c r="AE14" s="28" t="s">
        <v>98</v>
      </c>
      <c r="AF14" s="28" t="s">
        <v>271</v>
      </c>
      <c r="AG14" s="28" t="s">
        <v>99</v>
      </c>
      <c r="AH14" s="40" t="s">
        <v>81</v>
      </c>
      <c r="AI14" s="28" t="s">
        <v>70</v>
      </c>
      <c r="AJ14" s="28" t="s">
        <v>70</v>
      </c>
      <c r="AK14" s="28" t="s">
        <v>70</v>
      </c>
      <c r="AL14" s="28" t="s">
        <v>70</v>
      </c>
      <c r="AM14" s="28" t="s">
        <v>70</v>
      </c>
      <c r="AN14" s="28" t="s">
        <v>70</v>
      </c>
      <c r="AO14" s="29" t="s">
        <v>82</v>
      </c>
      <c r="AP14" s="28">
        <v>2</v>
      </c>
      <c r="AQ14" s="28" t="s">
        <v>83</v>
      </c>
      <c r="AR14" s="28">
        <v>2</v>
      </c>
      <c r="AS14" s="28" t="s">
        <v>83</v>
      </c>
      <c r="AT14" s="28">
        <v>2</v>
      </c>
      <c r="AU14" s="28">
        <v>2</v>
      </c>
      <c r="AV14" s="34" t="s">
        <v>107</v>
      </c>
    </row>
    <row r="15" spans="1:48" s="41" customFormat="1" ht="14.25">
      <c r="D15" s="218"/>
      <c r="E15" s="218"/>
      <c r="F15" s="218"/>
      <c r="G15" s="218"/>
      <c r="H15" s="218"/>
      <c r="I15" s="218"/>
      <c r="J15" s="218"/>
      <c r="K15" s="218"/>
      <c r="L15" s="218"/>
      <c r="M15" s="218"/>
      <c r="N15" s="218"/>
      <c r="O15" s="218"/>
      <c r="P15" s="218"/>
      <c r="Q15" s="218"/>
      <c r="R15" s="218"/>
      <c r="S15" s="218"/>
      <c r="T15" s="218"/>
      <c r="U15" s="218"/>
      <c r="V15" s="218"/>
      <c r="W15" s="218"/>
      <c r="X15" s="218"/>
      <c r="Y15" s="218"/>
      <c r="Z15" s="218"/>
      <c r="AA15" s="218"/>
      <c r="AB15" s="219"/>
      <c r="AC15" s="220"/>
      <c r="AD15" s="219"/>
      <c r="AE15" s="220"/>
      <c r="AF15" s="220"/>
      <c r="AG15" s="220"/>
      <c r="AH15" s="219"/>
      <c r="AI15" s="219"/>
      <c r="AJ15" s="219"/>
      <c r="AK15" s="219"/>
      <c r="AL15" s="219"/>
      <c r="AM15" s="219"/>
      <c r="AN15" s="219"/>
      <c r="AO15" s="221"/>
      <c r="AP15" s="222"/>
      <c r="AQ15" s="221"/>
      <c r="AR15" s="223"/>
      <c r="AV15" s="224"/>
    </row>
    <row r="16" spans="1:48" s="225" customFormat="1" ht="14.25">
      <c r="C16" s="41"/>
      <c r="D16" s="609"/>
      <c r="E16" s="609"/>
      <c r="F16" s="218"/>
      <c r="G16" s="218"/>
      <c r="H16" s="218"/>
      <c r="I16" s="218"/>
      <c r="J16" s="218"/>
      <c r="K16" s="218"/>
      <c r="L16" s="218"/>
      <c r="M16" s="218"/>
      <c r="N16" s="218"/>
      <c r="O16" s="218"/>
      <c r="P16" s="218"/>
      <c r="Q16" s="218"/>
      <c r="R16" s="218"/>
      <c r="S16" s="218"/>
      <c r="T16" s="218"/>
      <c r="U16" s="218"/>
      <c r="V16" s="218"/>
      <c r="W16" s="218"/>
      <c r="X16" s="218"/>
      <c r="Y16" s="218"/>
      <c r="Z16" s="218"/>
      <c r="AA16" s="218"/>
      <c r="AB16" s="219"/>
      <c r="AC16" s="220"/>
      <c r="AD16" s="219"/>
      <c r="AE16" s="220"/>
      <c r="AF16" s="220"/>
      <c r="AG16" s="220"/>
      <c r="AH16" s="219"/>
      <c r="AI16" s="219"/>
      <c r="AJ16" s="219"/>
      <c r="AK16" s="219"/>
      <c r="AL16" s="219"/>
      <c r="AM16" s="219"/>
      <c r="AN16" s="219"/>
      <c r="AO16" s="221"/>
      <c r="AP16" s="222"/>
      <c r="AQ16" s="221"/>
      <c r="AR16" s="223"/>
      <c r="AS16" s="41"/>
      <c r="AT16" s="41"/>
      <c r="AU16" s="41"/>
      <c r="AV16" s="224"/>
    </row>
    <row r="17" spans="3:48" s="225" customFormat="1" ht="15.75" customHeight="1">
      <c r="C17" s="41"/>
      <c r="D17" s="609"/>
      <c r="E17" s="609"/>
      <c r="F17" s="218"/>
      <c r="G17" s="218"/>
      <c r="H17" s="218"/>
      <c r="I17" s="218"/>
      <c r="J17" s="218"/>
      <c r="K17" s="421" t="s">
        <v>147</v>
      </c>
      <c r="L17" s="421"/>
      <c r="M17" s="421"/>
      <c r="N17" s="421"/>
      <c r="O17" s="421"/>
      <c r="P17" s="421"/>
      <c r="Q17" s="421"/>
      <c r="R17" s="421"/>
      <c r="S17" s="421"/>
      <c r="T17" s="421"/>
      <c r="U17" s="421"/>
      <c r="V17" s="218"/>
      <c r="W17" s="218"/>
      <c r="X17" s="218"/>
      <c r="Y17" s="218"/>
      <c r="Z17" s="218"/>
      <c r="AA17" s="218"/>
      <c r="AB17" s="219"/>
      <c r="AC17" s="220"/>
      <c r="AD17" s="219"/>
      <c r="AE17" s="220"/>
      <c r="AF17" s="220"/>
      <c r="AG17" s="220"/>
      <c r="AH17" s="219"/>
      <c r="AI17" s="219"/>
      <c r="AJ17" s="219"/>
      <c r="AK17" s="219"/>
      <c r="AL17" s="219"/>
      <c r="AM17" s="219"/>
      <c r="AN17" s="219"/>
      <c r="AO17" s="221"/>
      <c r="AP17" s="222"/>
      <c r="AQ17" s="221"/>
      <c r="AR17" s="223"/>
      <c r="AS17" s="41"/>
      <c r="AT17" s="41"/>
      <c r="AU17" s="41"/>
      <c r="AV17" s="224"/>
    </row>
    <row r="18" spans="3:48" s="225" customFormat="1" ht="15.75" customHeight="1">
      <c r="C18" s="41"/>
      <c r="D18" s="218"/>
      <c r="E18" s="218"/>
      <c r="F18" s="218"/>
      <c r="G18" s="218"/>
      <c r="H18" s="218"/>
      <c r="I18" s="218"/>
      <c r="J18" s="218"/>
      <c r="K18" s="118" t="s">
        <v>148</v>
      </c>
      <c r="L18" s="422" t="s">
        <v>149</v>
      </c>
      <c r="M18" s="422"/>
      <c r="N18" s="422"/>
      <c r="O18" s="422" t="s">
        <v>150</v>
      </c>
      <c r="P18" s="422"/>
      <c r="Q18" s="422" t="s">
        <v>151</v>
      </c>
      <c r="R18" s="422"/>
      <c r="S18" s="422" t="s">
        <v>152</v>
      </c>
      <c r="T18" s="422"/>
      <c r="U18" s="422"/>
      <c r="V18" s="218"/>
      <c r="W18" s="218"/>
      <c r="X18" s="218"/>
      <c r="Y18" s="218"/>
      <c r="Z18" s="218"/>
      <c r="AA18" s="218"/>
      <c r="AB18" s="219"/>
      <c r="AC18" s="220"/>
      <c r="AD18" s="219"/>
      <c r="AE18" s="220"/>
      <c r="AF18" s="220"/>
      <c r="AG18" s="220"/>
      <c r="AH18" s="219"/>
      <c r="AI18" s="219"/>
      <c r="AJ18" s="219"/>
      <c r="AK18" s="219"/>
      <c r="AL18" s="219"/>
      <c r="AM18" s="219"/>
      <c r="AN18" s="219"/>
      <c r="AO18" s="221"/>
      <c r="AP18" s="222"/>
      <c r="AQ18" s="221"/>
      <c r="AR18" s="223"/>
      <c r="AS18" s="41"/>
      <c r="AT18" s="41"/>
      <c r="AU18" s="41"/>
      <c r="AV18" s="224"/>
    </row>
    <row r="19" spans="3:48" s="225" customFormat="1" ht="133.5" customHeight="1">
      <c r="C19" s="41"/>
      <c r="D19" s="218"/>
      <c r="E19" s="218"/>
      <c r="F19" s="218"/>
      <c r="G19" s="218"/>
      <c r="H19" s="218"/>
      <c r="I19" s="218"/>
      <c r="J19" s="218"/>
      <c r="K19" s="77">
        <v>44323</v>
      </c>
      <c r="L19" s="468" t="s">
        <v>154</v>
      </c>
      <c r="M19" s="469"/>
      <c r="N19" s="470"/>
      <c r="O19" s="566" t="s">
        <v>1954</v>
      </c>
      <c r="P19" s="567"/>
      <c r="Q19" s="429" t="s">
        <v>385</v>
      </c>
      <c r="R19" s="429"/>
      <c r="S19" s="566" t="s">
        <v>1955</v>
      </c>
      <c r="T19" s="595"/>
      <c r="U19" s="567"/>
      <c r="V19" s="226"/>
      <c r="W19" s="226"/>
      <c r="X19" s="227"/>
      <c r="Y19" s="227"/>
      <c r="Z19" s="218"/>
      <c r="AA19" s="218"/>
      <c r="AB19" s="219"/>
      <c r="AC19" s="220"/>
      <c r="AD19" s="219"/>
      <c r="AE19" s="220"/>
      <c r="AF19" s="220"/>
      <c r="AG19" s="220"/>
      <c r="AH19" s="219"/>
      <c r="AI19" s="219"/>
      <c r="AJ19" s="219"/>
      <c r="AK19" s="219"/>
      <c r="AL19" s="219"/>
      <c r="AM19" s="219"/>
      <c r="AN19" s="219"/>
      <c r="AO19" s="221"/>
      <c r="AP19" s="222"/>
      <c r="AQ19" s="221"/>
      <c r="AR19" s="223"/>
      <c r="AS19" s="41"/>
      <c r="AT19" s="41"/>
      <c r="AU19" s="41"/>
      <c r="AV19" s="224"/>
    </row>
    <row r="20" spans="3:48" s="225" customFormat="1" ht="122.25" customHeight="1">
      <c r="C20" s="41"/>
      <c r="D20" s="218"/>
      <c r="E20" s="218"/>
      <c r="F20" s="218"/>
      <c r="G20" s="218"/>
      <c r="H20" s="218"/>
      <c r="I20" s="218"/>
      <c r="J20" s="218"/>
      <c r="K20" s="77" t="s">
        <v>1337</v>
      </c>
      <c r="L20" s="428" t="s">
        <v>154</v>
      </c>
      <c r="M20" s="428"/>
      <c r="N20" s="428"/>
      <c r="O20" s="566" t="s">
        <v>1956</v>
      </c>
      <c r="P20" s="567"/>
      <c r="Q20" s="429" t="s">
        <v>388</v>
      </c>
      <c r="R20" s="429"/>
      <c r="S20" s="566" t="s">
        <v>1957</v>
      </c>
      <c r="T20" s="595"/>
      <c r="U20" s="567"/>
      <c r="V20" s="226"/>
      <c r="W20" s="226"/>
      <c r="X20" s="218"/>
      <c r="Y20" s="218"/>
      <c r="Z20" s="218"/>
      <c r="AA20" s="218"/>
      <c r="AB20" s="219"/>
      <c r="AC20" s="220"/>
      <c r="AD20" s="219"/>
      <c r="AE20" s="220"/>
      <c r="AF20" s="220"/>
      <c r="AG20" s="220"/>
      <c r="AH20" s="219"/>
      <c r="AI20" s="219"/>
      <c r="AJ20" s="219"/>
      <c r="AK20" s="219"/>
      <c r="AL20" s="219"/>
      <c r="AM20" s="219"/>
      <c r="AN20" s="219"/>
      <c r="AO20" s="221"/>
      <c r="AP20" s="222"/>
      <c r="AQ20" s="221"/>
      <c r="AR20" s="223"/>
      <c r="AS20" s="41"/>
      <c r="AT20" s="41"/>
      <c r="AU20" s="41"/>
      <c r="AV20" s="224"/>
    </row>
    <row r="21" spans="3:48" s="225" customFormat="1" ht="137.25" customHeight="1">
      <c r="C21" s="41"/>
      <c r="D21" s="218"/>
      <c r="E21" s="218"/>
      <c r="F21" s="218"/>
      <c r="G21" s="218"/>
      <c r="H21" s="218"/>
      <c r="I21" s="218"/>
      <c r="J21" s="218"/>
      <c r="K21" s="77">
        <v>45119</v>
      </c>
      <c r="L21" s="428" t="s">
        <v>154</v>
      </c>
      <c r="M21" s="428"/>
      <c r="N21" s="428"/>
      <c r="O21" s="593" t="s">
        <v>1958</v>
      </c>
      <c r="P21" s="594"/>
      <c r="Q21" s="429" t="s">
        <v>162</v>
      </c>
      <c r="R21" s="429"/>
      <c r="S21" s="430" t="s">
        <v>1174</v>
      </c>
      <c r="T21" s="430"/>
      <c r="U21" s="430"/>
      <c r="V21" s="226"/>
      <c r="W21" s="226"/>
      <c r="X21" s="218"/>
      <c r="Y21" s="218"/>
      <c r="Z21" s="218"/>
      <c r="AA21" s="218"/>
      <c r="AB21" s="219"/>
      <c r="AC21" s="220"/>
      <c r="AD21" s="219"/>
      <c r="AE21" s="220"/>
      <c r="AF21" s="220"/>
      <c r="AG21" s="220"/>
      <c r="AH21" s="219"/>
      <c r="AI21" s="219"/>
      <c r="AJ21" s="219"/>
      <c r="AK21" s="219"/>
      <c r="AL21" s="219"/>
      <c r="AM21" s="219"/>
      <c r="AN21" s="219"/>
      <c r="AO21" s="221"/>
      <c r="AP21" s="222"/>
      <c r="AQ21" s="221"/>
      <c r="AR21" s="223"/>
      <c r="AS21" s="41"/>
      <c r="AT21" s="41"/>
      <c r="AU21" s="41"/>
      <c r="AV21" s="224"/>
    </row>
    <row r="22" spans="3:48" s="225" customFormat="1" ht="14.25">
      <c r="C22" s="41"/>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9"/>
      <c r="AC22" s="220"/>
      <c r="AD22" s="219"/>
      <c r="AE22" s="220"/>
      <c r="AF22" s="220"/>
      <c r="AG22" s="220"/>
      <c r="AH22" s="219"/>
      <c r="AI22" s="219"/>
      <c r="AJ22" s="219"/>
      <c r="AK22" s="219"/>
      <c r="AL22" s="219"/>
      <c r="AM22" s="219"/>
      <c r="AN22" s="219"/>
      <c r="AO22" s="221"/>
      <c r="AP22" s="222"/>
      <c r="AQ22" s="221"/>
      <c r="AR22" s="223"/>
      <c r="AS22" s="41"/>
      <c r="AT22" s="41"/>
      <c r="AU22" s="41"/>
      <c r="AV22" s="224"/>
    </row>
    <row r="23" spans="3:48" s="225" customFormat="1" ht="14.25">
      <c r="C23" s="41"/>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9"/>
      <c r="AC23" s="220"/>
      <c r="AD23" s="219"/>
      <c r="AE23" s="220"/>
      <c r="AF23" s="220"/>
      <c r="AG23" s="220"/>
      <c r="AH23" s="219"/>
      <c r="AI23" s="219"/>
      <c r="AJ23" s="219"/>
      <c r="AK23" s="219"/>
      <c r="AL23" s="219"/>
      <c r="AM23" s="219"/>
      <c r="AN23" s="219"/>
      <c r="AO23" s="221"/>
      <c r="AP23" s="222"/>
      <c r="AQ23" s="221"/>
      <c r="AR23" s="223"/>
      <c r="AS23" s="41"/>
      <c r="AT23" s="41"/>
      <c r="AU23" s="41"/>
      <c r="AV23" s="224"/>
    </row>
    <row r="24" spans="3:48" s="225" customFormat="1" ht="14.25">
      <c r="C24" s="41"/>
      <c r="D24" s="218"/>
      <c r="E24" s="218"/>
      <c r="F24" s="218"/>
      <c r="G24" s="218"/>
      <c r="H24" s="218"/>
      <c r="I24" s="218"/>
      <c r="J24" s="218"/>
      <c r="K24" s="218"/>
      <c r="L24" s="218"/>
      <c r="M24" s="218"/>
      <c r="N24" s="218"/>
      <c r="O24" s="218"/>
      <c r="P24" s="218"/>
      <c r="Q24" s="218"/>
      <c r="R24" s="218"/>
      <c r="S24" s="218"/>
      <c r="T24" s="218"/>
      <c r="U24" s="218"/>
      <c r="V24" s="218"/>
      <c r="W24" s="218"/>
      <c r="X24" s="218"/>
      <c r="Y24" s="218"/>
      <c r="Z24" s="218"/>
      <c r="AA24" s="218"/>
      <c r="AB24" s="219"/>
      <c r="AC24" s="220"/>
      <c r="AD24" s="219"/>
      <c r="AE24" s="220"/>
      <c r="AF24" s="220"/>
      <c r="AG24" s="220"/>
      <c r="AH24" s="219"/>
      <c r="AI24" s="219"/>
      <c r="AJ24" s="219"/>
      <c r="AK24" s="219"/>
      <c r="AL24" s="219"/>
      <c r="AM24" s="219"/>
      <c r="AN24" s="219"/>
      <c r="AO24" s="221"/>
      <c r="AP24" s="222"/>
      <c r="AQ24" s="221"/>
      <c r="AR24" s="223"/>
      <c r="AS24" s="41"/>
      <c r="AT24" s="41"/>
      <c r="AU24" s="41"/>
      <c r="AV24" s="224"/>
    </row>
    <row r="25" spans="3:48" s="225" customFormat="1" ht="14.25">
      <c r="C25" s="41"/>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9"/>
      <c r="AC25" s="220"/>
      <c r="AD25" s="219"/>
      <c r="AE25" s="220"/>
      <c r="AF25" s="220"/>
      <c r="AG25" s="220"/>
      <c r="AH25" s="219"/>
      <c r="AI25" s="219"/>
      <c r="AJ25" s="219"/>
      <c r="AK25" s="219"/>
      <c r="AL25" s="219"/>
      <c r="AM25" s="219"/>
      <c r="AN25" s="219"/>
      <c r="AO25" s="221"/>
      <c r="AP25" s="222"/>
      <c r="AQ25" s="221"/>
      <c r="AR25" s="223"/>
      <c r="AS25" s="41"/>
      <c r="AT25" s="41"/>
      <c r="AU25" s="41"/>
      <c r="AV25" s="224"/>
    </row>
    <row r="26" spans="3:48" s="225" customFormat="1" ht="14.25">
      <c r="C26" s="41"/>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9"/>
      <c r="AC26" s="220"/>
      <c r="AD26" s="219"/>
      <c r="AE26" s="220"/>
      <c r="AF26" s="220"/>
      <c r="AG26" s="220"/>
      <c r="AH26" s="219"/>
      <c r="AI26" s="219"/>
      <c r="AJ26" s="219"/>
      <c r="AK26" s="219"/>
      <c r="AL26" s="219"/>
      <c r="AM26" s="219"/>
      <c r="AN26" s="219"/>
      <c r="AO26" s="221"/>
      <c r="AP26" s="222"/>
      <c r="AQ26" s="221"/>
      <c r="AR26" s="223"/>
      <c r="AS26" s="41"/>
      <c r="AT26" s="41"/>
      <c r="AU26" s="41"/>
      <c r="AV26" s="224"/>
    </row>
    <row r="27" spans="3:48" s="225" customFormat="1" ht="14.25">
      <c r="C27" s="41"/>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9"/>
      <c r="AC27" s="220"/>
      <c r="AD27" s="219"/>
      <c r="AE27" s="220"/>
      <c r="AF27" s="220"/>
      <c r="AG27" s="220"/>
      <c r="AH27" s="219"/>
      <c r="AI27" s="219"/>
      <c r="AJ27" s="219"/>
      <c r="AK27" s="219"/>
      <c r="AL27" s="219"/>
      <c r="AM27" s="219"/>
      <c r="AN27" s="219"/>
      <c r="AO27" s="221"/>
      <c r="AP27" s="222"/>
      <c r="AQ27" s="221"/>
      <c r="AR27" s="223"/>
      <c r="AS27" s="41"/>
      <c r="AT27" s="41"/>
      <c r="AU27" s="41"/>
      <c r="AV27" s="224"/>
    </row>
    <row r="28" spans="3:48" s="225" customFormat="1" ht="14.25">
      <c r="C28" s="41"/>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9"/>
      <c r="AC28" s="220"/>
      <c r="AD28" s="219"/>
      <c r="AE28" s="220"/>
      <c r="AF28" s="220"/>
      <c r="AG28" s="220"/>
      <c r="AH28" s="219"/>
      <c r="AI28" s="219"/>
      <c r="AJ28" s="219"/>
      <c r="AK28" s="219"/>
      <c r="AL28" s="219"/>
      <c r="AM28" s="219"/>
      <c r="AN28" s="219"/>
      <c r="AO28" s="221"/>
      <c r="AP28" s="222"/>
      <c r="AQ28" s="221"/>
      <c r="AR28" s="223"/>
      <c r="AS28" s="41"/>
      <c r="AT28" s="41"/>
      <c r="AU28" s="41"/>
      <c r="AV28" s="224"/>
    </row>
    <row r="29" spans="3:48" s="225" customFormat="1" ht="14.25">
      <c r="C29" s="41"/>
      <c r="D29" s="218"/>
      <c r="E29" s="218"/>
      <c r="F29" s="218"/>
      <c r="G29" s="218"/>
      <c r="H29" s="218"/>
      <c r="I29" s="218"/>
      <c r="J29" s="218"/>
      <c r="K29" s="218"/>
      <c r="L29" s="218"/>
      <c r="M29" s="218"/>
      <c r="N29" s="218"/>
      <c r="O29" s="218"/>
      <c r="P29" s="218"/>
      <c r="Q29" s="218"/>
      <c r="R29" s="218"/>
      <c r="S29" s="218"/>
      <c r="T29" s="218"/>
      <c r="U29" s="218"/>
      <c r="V29" s="218"/>
      <c r="W29" s="218"/>
      <c r="X29" s="218"/>
      <c r="Y29" s="218"/>
      <c r="Z29" s="218"/>
      <c r="AA29" s="218"/>
      <c r="AB29" s="219"/>
      <c r="AC29" s="220"/>
      <c r="AD29" s="219"/>
      <c r="AE29" s="220"/>
      <c r="AF29" s="220"/>
      <c r="AG29" s="220"/>
      <c r="AH29" s="219"/>
      <c r="AI29" s="219"/>
      <c r="AJ29" s="219"/>
      <c r="AK29" s="219"/>
      <c r="AL29" s="219"/>
      <c r="AM29" s="219"/>
      <c r="AN29" s="219"/>
      <c r="AO29" s="221"/>
      <c r="AP29" s="222"/>
      <c r="AQ29" s="221"/>
      <c r="AR29" s="223"/>
      <c r="AS29" s="41"/>
      <c r="AT29" s="41"/>
      <c r="AU29" s="41"/>
      <c r="AV29" s="224"/>
    </row>
    <row r="30" spans="3:48" s="225" customFormat="1" ht="14.25">
      <c r="C30" s="41"/>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9"/>
      <c r="AC30" s="220"/>
      <c r="AD30" s="219"/>
      <c r="AE30" s="220"/>
      <c r="AF30" s="220"/>
      <c r="AG30" s="220"/>
      <c r="AH30" s="219"/>
      <c r="AI30" s="219"/>
      <c r="AJ30" s="219"/>
      <c r="AK30" s="219"/>
      <c r="AL30" s="219"/>
      <c r="AM30" s="219"/>
      <c r="AN30" s="219"/>
      <c r="AO30" s="221"/>
      <c r="AP30" s="222"/>
      <c r="AQ30" s="221"/>
      <c r="AR30" s="223"/>
      <c r="AS30" s="41"/>
      <c r="AT30" s="41"/>
      <c r="AU30" s="41"/>
      <c r="AV30" s="224"/>
    </row>
    <row r="31" spans="3:48" s="225" customFormat="1" ht="14.25">
      <c r="C31" s="41"/>
      <c r="D31" s="218"/>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9"/>
      <c r="AC31" s="220"/>
      <c r="AD31" s="219"/>
      <c r="AE31" s="220"/>
      <c r="AF31" s="220"/>
      <c r="AG31" s="220"/>
      <c r="AH31" s="219"/>
      <c r="AI31" s="219"/>
      <c r="AJ31" s="219"/>
      <c r="AK31" s="219"/>
      <c r="AL31" s="219"/>
      <c r="AM31" s="219"/>
      <c r="AN31" s="219"/>
      <c r="AO31" s="221"/>
      <c r="AP31" s="222"/>
      <c r="AQ31" s="221"/>
      <c r="AR31" s="223"/>
      <c r="AS31" s="41"/>
      <c r="AT31" s="41"/>
      <c r="AU31" s="41"/>
      <c r="AV31" s="224"/>
    </row>
    <row r="32" spans="3:48" s="225" customFormat="1" ht="14.25">
      <c r="C32" s="41"/>
      <c r="D32" s="218"/>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9"/>
      <c r="AC32" s="220"/>
      <c r="AD32" s="219"/>
      <c r="AE32" s="220"/>
      <c r="AF32" s="220"/>
      <c r="AG32" s="220"/>
      <c r="AH32" s="219"/>
      <c r="AI32" s="219"/>
      <c r="AJ32" s="219"/>
      <c r="AK32" s="219"/>
      <c r="AL32" s="219"/>
      <c r="AM32" s="219"/>
      <c r="AN32" s="219"/>
      <c r="AO32" s="221"/>
      <c r="AP32" s="222"/>
      <c r="AQ32" s="221"/>
      <c r="AR32" s="223"/>
      <c r="AS32" s="41"/>
      <c r="AT32" s="41"/>
      <c r="AU32" s="41"/>
      <c r="AV32" s="224"/>
    </row>
    <row r="33" spans="3:48" s="225" customFormat="1" ht="14.25">
      <c r="C33" s="41"/>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9"/>
      <c r="AC33" s="220"/>
      <c r="AD33" s="219"/>
      <c r="AE33" s="220"/>
      <c r="AF33" s="220"/>
      <c r="AG33" s="220"/>
      <c r="AH33" s="219"/>
      <c r="AI33" s="219"/>
      <c r="AJ33" s="219"/>
      <c r="AK33" s="219"/>
      <c r="AL33" s="219"/>
      <c r="AM33" s="219"/>
      <c r="AN33" s="219"/>
      <c r="AO33" s="221"/>
      <c r="AP33" s="222"/>
      <c r="AQ33" s="221"/>
      <c r="AR33" s="223"/>
      <c r="AS33" s="41"/>
      <c r="AT33" s="41"/>
      <c r="AU33" s="41"/>
      <c r="AV33" s="224"/>
    </row>
    <row r="34" spans="3:48" s="225" customFormat="1" ht="14.25">
      <c r="C34" s="41"/>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9"/>
      <c r="AC34" s="220"/>
      <c r="AD34" s="219"/>
      <c r="AE34" s="220"/>
      <c r="AF34" s="220"/>
      <c r="AG34" s="220"/>
      <c r="AH34" s="219"/>
      <c r="AI34" s="219"/>
      <c r="AJ34" s="219"/>
      <c r="AK34" s="219"/>
      <c r="AL34" s="219"/>
      <c r="AM34" s="219"/>
      <c r="AN34" s="219"/>
      <c r="AO34" s="221"/>
      <c r="AP34" s="222"/>
      <c r="AQ34" s="221"/>
      <c r="AR34" s="223"/>
      <c r="AS34" s="41"/>
      <c r="AT34" s="41"/>
      <c r="AU34" s="41"/>
      <c r="AV34" s="224"/>
    </row>
    <row r="35" spans="3:48" s="225" customFormat="1" ht="14.25">
      <c r="C35" s="41"/>
      <c r="D35" s="218"/>
      <c r="E35" s="218"/>
      <c r="F35" s="218"/>
      <c r="G35" s="218"/>
      <c r="H35" s="218"/>
      <c r="I35" s="218"/>
      <c r="J35" s="218"/>
      <c r="K35" s="218"/>
      <c r="L35" s="218"/>
      <c r="M35" s="218"/>
      <c r="N35" s="218"/>
      <c r="O35" s="218"/>
      <c r="P35" s="218"/>
      <c r="Q35" s="218"/>
      <c r="R35" s="218"/>
      <c r="S35" s="218"/>
      <c r="T35" s="218"/>
      <c r="U35" s="218"/>
      <c r="V35" s="218"/>
      <c r="W35" s="218"/>
      <c r="X35" s="218"/>
      <c r="Y35" s="218"/>
      <c r="Z35" s="218"/>
      <c r="AA35" s="218"/>
      <c r="AB35" s="219"/>
      <c r="AC35" s="220"/>
      <c r="AD35" s="219"/>
      <c r="AE35" s="220"/>
      <c r="AF35" s="220"/>
      <c r="AG35" s="220"/>
      <c r="AH35" s="219"/>
      <c r="AI35" s="219"/>
      <c r="AJ35" s="219"/>
      <c r="AK35" s="219"/>
      <c r="AL35" s="219"/>
      <c r="AM35" s="219"/>
      <c r="AN35" s="219"/>
      <c r="AO35" s="221"/>
      <c r="AP35" s="222"/>
      <c r="AQ35" s="221"/>
      <c r="AR35" s="223"/>
      <c r="AS35" s="41"/>
      <c r="AT35" s="41"/>
      <c r="AU35" s="41"/>
      <c r="AV35" s="224"/>
    </row>
    <row r="36" spans="3:48" s="225" customFormat="1" ht="14.25">
      <c r="C36" s="41"/>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9"/>
      <c r="AC36" s="220"/>
      <c r="AD36" s="219"/>
      <c r="AE36" s="220"/>
      <c r="AF36" s="220"/>
      <c r="AG36" s="220"/>
      <c r="AH36" s="219"/>
      <c r="AI36" s="219"/>
      <c r="AJ36" s="219"/>
      <c r="AK36" s="219"/>
      <c r="AL36" s="219"/>
      <c r="AM36" s="219"/>
      <c r="AN36" s="219"/>
      <c r="AO36" s="221"/>
      <c r="AP36" s="222"/>
      <c r="AQ36" s="221"/>
      <c r="AR36" s="223"/>
      <c r="AS36" s="41"/>
      <c r="AT36" s="41"/>
      <c r="AU36" s="41"/>
      <c r="AV36" s="224"/>
    </row>
    <row r="37" spans="3:48" s="225" customFormat="1" ht="14.25">
      <c r="C37" s="41"/>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9"/>
      <c r="AC37" s="220"/>
      <c r="AD37" s="219"/>
      <c r="AE37" s="220"/>
      <c r="AF37" s="220"/>
      <c r="AG37" s="220"/>
      <c r="AH37" s="219"/>
      <c r="AI37" s="219"/>
      <c r="AJ37" s="219"/>
      <c r="AK37" s="219"/>
      <c r="AL37" s="219"/>
      <c r="AM37" s="219"/>
      <c r="AN37" s="219"/>
      <c r="AO37" s="221"/>
      <c r="AP37" s="222"/>
      <c r="AQ37" s="221"/>
      <c r="AR37" s="223"/>
      <c r="AS37" s="41"/>
      <c r="AT37" s="41"/>
      <c r="AU37" s="41"/>
      <c r="AV37" s="224"/>
    </row>
    <row r="38" spans="3:48" s="225" customFormat="1" ht="14.25">
      <c r="C38" s="41"/>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9"/>
      <c r="AC38" s="220"/>
      <c r="AD38" s="219"/>
      <c r="AE38" s="220"/>
      <c r="AF38" s="220"/>
      <c r="AG38" s="220"/>
      <c r="AH38" s="219"/>
      <c r="AI38" s="219"/>
      <c r="AJ38" s="219"/>
      <c r="AK38" s="219"/>
      <c r="AL38" s="219"/>
      <c r="AM38" s="219"/>
      <c r="AN38" s="219"/>
      <c r="AO38" s="221"/>
      <c r="AP38" s="222"/>
      <c r="AQ38" s="221"/>
      <c r="AR38" s="223"/>
      <c r="AS38" s="41"/>
      <c r="AT38" s="41"/>
      <c r="AU38" s="41"/>
      <c r="AV38" s="224"/>
    </row>
    <row r="39" spans="3:48" s="225" customFormat="1" ht="14.25">
      <c r="C39" s="41"/>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9"/>
      <c r="AC39" s="220"/>
      <c r="AD39" s="219"/>
      <c r="AE39" s="220"/>
      <c r="AF39" s="220"/>
      <c r="AG39" s="220"/>
      <c r="AH39" s="219"/>
      <c r="AI39" s="219"/>
      <c r="AJ39" s="219"/>
      <c r="AK39" s="219"/>
      <c r="AL39" s="219"/>
      <c r="AM39" s="219"/>
      <c r="AN39" s="219"/>
      <c r="AO39" s="221"/>
      <c r="AP39" s="222"/>
      <c r="AQ39" s="221"/>
      <c r="AR39" s="223"/>
      <c r="AS39" s="41"/>
      <c r="AT39" s="41"/>
      <c r="AU39" s="41"/>
      <c r="AV39" s="224"/>
    </row>
    <row r="40" spans="3:48" s="225" customFormat="1" ht="14.25">
      <c r="C40" s="41"/>
      <c r="D40" s="218"/>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9"/>
      <c r="AC40" s="220"/>
      <c r="AD40" s="219"/>
      <c r="AE40" s="220"/>
      <c r="AF40" s="220"/>
      <c r="AG40" s="220"/>
      <c r="AH40" s="219"/>
      <c r="AI40" s="219"/>
      <c r="AJ40" s="219"/>
      <c r="AK40" s="219"/>
      <c r="AL40" s="219"/>
      <c r="AM40" s="219"/>
      <c r="AN40" s="219"/>
      <c r="AO40" s="221"/>
      <c r="AP40" s="222"/>
      <c r="AQ40" s="221"/>
      <c r="AR40" s="223"/>
      <c r="AS40" s="41"/>
      <c r="AT40" s="41"/>
      <c r="AU40" s="41"/>
      <c r="AV40" s="224"/>
    </row>
    <row r="41" spans="3:48" s="225" customFormat="1" ht="14.25">
      <c r="C41" s="41"/>
      <c r="D41" s="218"/>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9"/>
      <c r="AC41" s="220"/>
      <c r="AD41" s="219"/>
      <c r="AE41" s="220"/>
      <c r="AF41" s="220"/>
      <c r="AG41" s="220"/>
      <c r="AH41" s="219"/>
      <c r="AI41" s="219"/>
      <c r="AJ41" s="219"/>
      <c r="AK41" s="219"/>
      <c r="AL41" s="219"/>
      <c r="AM41" s="219"/>
      <c r="AN41" s="219"/>
      <c r="AO41" s="221"/>
      <c r="AP41" s="222"/>
      <c r="AQ41" s="221"/>
      <c r="AR41" s="223"/>
      <c r="AS41" s="41"/>
      <c r="AT41" s="41"/>
      <c r="AU41" s="41"/>
      <c r="AV41" s="224"/>
    </row>
    <row r="42" spans="3:48" s="225" customFormat="1" ht="14.25">
      <c r="C42" s="41"/>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9"/>
      <c r="AC42" s="220"/>
      <c r="AD42" s="219"/>
      <c r="AE42" s="220"/>
      <c r="AF42" s="220"/>
      <c r="AG42" s="220"/>
      <c r="AH42" s="219"/>
      <c r="AI42" s="219"/>
      <c r="AJ42" s="219"/>
      <c r="AK42" s="219"/>
      <c r="AL42" s="219"/>
      <c r="AM42" s="219"/>
      <c r="AN42" s="219"/>
      <c r="AO42" s="221"/>
      <c r="AP42" s="222"/>
      <c r="AQ42" s="221"/>
      <c r="AR42" s="223"/>
      <c r="AS42" s="41"/>
      <c r="AT42" s="41"/>
      <c r="AU42" s="41"/>
      <c r="AV42" s="224"/>
    </row>
    <row r="43" spans="3:48" s="225" customFormat="1" ht="14.25">
      <c r="C43" s="41"/>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9"/>
      <c r="AC43" s="220"/>
      <c r="AD43" s="219"/>
      <c r="AE43" s="220"/>
      <c r="AF43" s="220"/>
      <c r="AG43" s="220"/>
      <c r="AH43" s="219"/>
      <c r="AI43" s="219"/>
      <c r="AJ43" s="219"/>
      <c r="AK43" s="219"/>
      <c r="AL43" s="219"/>
      <c r="AM43" s="219"/>
      <c r="AN43" s="219"/>
      <c r="AO43" s="221"/>
      <c r="AP43" s="222"/>
      <c r="AQ43" s="221"/>
      <c r="AR43" s="223"/>
      <c r="AS43" s="41"/>
      <c r="AT43" s="41"/>
      <c r="AU43" s="41"/>
      <c r="AV43" s="224"/>
    </row>
    <row r="44" spans="3:48" s="225" customFormat="1" ht="14.25">
      <c r="C44" s="41"/>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9"/>
      <c r="AC44" s="220"/>
      <c r="AD44" s="219"/>
      <c r="AE44" s="220"/>
      <c r="AF44" s="220"/>
      <c r="AG44" s="220"/>
      <c r="AH44" s="219"/>
      <c r="AI44" s="219"/>
      <c r="AJ44" s="219"/>
      <c r="AK44" s="219"/>
      <c r="AL44" s="219"/>
      <c r="AM44" s="219"/>
      <c r="AN44" s="219"/>
      <c r="AO44" s="221"/>
      <c r="AP44" s="222"/>
      <c r="AQ44" s="221"/>
      <c r="AR44" s="223"/>
      <c r="AS44" s="41"/>
      <c r="AT44" s="41"/>
      <c r="AU44" s="41"/>
      <c r="AV44" s="224"/>
    </row>
    <row r="45" spans="3:48" s="225" customFormat="1" ht="14.25">
      <c r="C45" s="41"/>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9"/>
      <c r="AC45" s="220"/>
      <c r="AD45" s="219"/>
      <c r="AE45" s="220"/>
      <c r="AF45" s="220"/>
      <c r="AG45" s="220"/>
      <c r="AH45" s="219"/>
      <c r="AI45" s="219"/>
      <c r="AJ45" s="219"/>
      <c r="AK45" s="219"/>
      <c r="AL45" s="219"/>
      <c r="AM45" s="219"/>
      <c r="AN45" s="219"/>
      <c r="AO45" s="221"/>
      <c r="AP45" s="222"/>
      <c r="AQ45" s="221"/>
      <c r="AR45" s="223"/>
      <c r="AS45" s="41"/>
      <c r="AT45" s="41"/>
      <c r="AU45" s="41"/>
      <c r="AV45" s="224"/>
    </row>
    <row r="46" spans="3:48" s="225" customFormat="1" ht="14.25">
      <c r="C46" s="41"/>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9"/>
      <c r="AC46" s="220"/>
      <c r="AD46" s="219"/>
      <c r="AE46" s="220"/>
      <c r="AF46" s="220"/>
      <c r="AG46" s="220"/>
      <c r="AH46" s="219"/>
      <c r="AI46" s="219"/>
      <c r="AJ46" s="219"/>
      <c r="AK46" s="219"/>
      <c r="AL46" s="219"/>
      <c r="AM46" s="219"/>
      <c r="AN46" s="219"/>
      <c r="AO46" s="221"/>
      <c r="AP46" s="222"/>
      <c r="AQ46" s="221"/>
      <c r="AR46" s="223"/>
      <c r="AS46" s="41"/>
      <c r="AT46" s="41"/>
      <c r="AU46" s="41"/>
      <c r="AV46" s="224"/>
    </row>
    <row r="47" spans="3:48" s="225" customFormat="1" ht="14.25">
      <c r="C47" s="41"/>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9"/>
      <c r="AC47" s="220"/>
      <c r="AD47" s="219"/>
      <c r="AE47" s="220"/>
      <c r="AF47" s="220"/>
      <c r="AG47" s="220"/>
      <c r="AH47" s="219"/>
      <c r="AI47" s="219"/>
      <c r="AJ47" s="219"/>
      <c r="AK47" s="219"/>
      <c r="AL47" s="219"/>
      <c r="AM47" s="219"/>
      <c r="AN47" s="219"/>
      <c r="AO47" s="221"/>
      <c r="AP47" s="222"/>
      <c r="AQ47" s="221"/>
      <c r="AR47" s="223"/>
      <c r="AS47" s="41"/>
      <c r="AT47" s="41"/>
      <c r="AU47" s="41"/>
      <c r="AV47" s="224"/>
    </row>
    <row r="48" spans="3:48" s="225" customFormat="1" ht="14.25">
      <c r="C48" s="41"/>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9"/>
      <c r="AC48" s="220"/>
      <c r="AD48" s="219"/>
      <c r="AE48" s="220"/>
      <c r="AF48" s="220"/>
      <c r="AG48" s="220"/>
      <c r="AH48" s="219"/>
      <c r="AI48" s="219"/>
      <c r="AJ48" s="219"/>
      <c r="AK48" s="219"/>
      <c r="AL48" s="219"/>
      <c r="AM48" s="219"/>
      <c r="AN48" s="219"/>
      <c r="AO48" s="221"/>
      <c r="AP48" s="222"/>
      <c r="AQ48" s="221"/>
      <c r="AR48" s="223"/>
      <c r="AS48" s="41"/>
      <c r="AT48" s="41"/>
      <c r="AU48" s="41"/>
      <c r="AV48" s="224"/>
    </row>
    <row r="49" spans="3:48" s="225" customFormat="1" ht="14.25">
      <c r="C49" s="41"/>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9"/>
      <c r="AC49" s="220"/>
      <c r="AD49" s="219"/>
      <c r="AE49" s="220"/>
      <c r="AF49" s="220"/>
      <c r="AG49" s="220"/>
      <c r="AH49" s="219"/>
      <c r="AI49" s="219"/>
      <c r="AJ49" s="219"/>
      <c r="AK49" s="219"/>
      <c r="AL49" s="219"/>
      <c r="AM49" s="219"/>
      <c r="AN49" s="219"/>
      <c r="AO49" s="221"/>
      <c r="AP49" s="222"/>
      <c r="AQ49" s="221"/>
      <c r="AR49" s="223"/>
      <c r="AS49" s="41"/>
      <c r="AT49" s="41"/>
      <c r="AU49" s="41"/>
      <c r="AV49" s="224"/>
    </row>
    <row r="50" spans="3:48" s="225" customFormat="1" ht="14.25">
      <c r="C50" s="41"/>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9"/>
      <c r="AC50" s="220"/>
      <c r="AD50" s="219"/>
      <c r="AE50" s="220"/>
      <c r="AF50" s="220"/>
      <c r="AG50" s="220"/>
      <c r="AH50" s="219"/>
      <c r="AI50" s="219"/>
      <c r="AJ50" s="219"/>
      <c r="AK50" s="219"/>
      <c r="AL50" s="219"/>
      <c r="AM50" s="219"/>
      <c r="AN50" s="219"/>
      <c r="AO50" s="221"/>
      <c r="AP50" s="222"/>
      <c r="AQ50" s="221"/>
      <c r="AR50" s="223"/>
      <c r="AS50" s="41"/>
      <c r="AT50" s="41"/>
      <c r="AU50" s="41"/>
      <c r="AV50" s="224"/>
    </row>
    <row r="51" spans="3:48" s="225" customFormat="1" ht="14.25">
      <c r="C51" s="41"/>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9"/>
      <c r="AC51" s="220"/>
      <c r="AD51" s="219"/>
      <c r="AE51" s="220"/>
      <c r="AF51" s="220"/>
      <c r="AG51" s="220"/>
      <c r="AH51" s="219"/>
      <c r="AI51" s="219"/>
      <c r="AJ51" s="219"/>
      <c r="AK51" s="219"/>
      <c r="AL51" s="219"/>
      <c r="AM51" s="219"/>
      <c r="AN51" s="219"/>
      <c r="AO51" s="221"/>
      <c r="AP51" s="222"/>
      <c r="AQ51" s="221"/>
      <c r="AR51" s="223"/>
      <c r="AS51" s="41"/>
      <c r="AT51" s="41"/>
      <c r="AU51" s="41"/>
      <c r="AV51" s="224"/>
    </row>
    <row r="52" spans="3:48" s="225" customFormat="1" ht="14.25">
      <c r="C52" s="41"/>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9"/>
      <c r="AC52" s="220"/>
      <c r="AD52" s="219"/>
      <c r="AE52" s="220"/>
      <c r="AF52" s="220"/>
      <c r="AG52" s="220"/>
      <c r="AH52" s="219"/>
      <c r="AI52" s="219"/>
      <c r="AJ52" s="219"/>
      <c r="AK52" s="219"/>
      <c r="AL52" s="219"/>
      <c r="AM52" s="219"/>
      <c r="AN52" s="219"/>
      <c r="AO52" s="221"/>
      <c r="AP52" s="222"/>
      <c r="AQ52" s="221"/>
      <c r="AR52" s="223"/>
      <c r="AS52" s="41"/>
      <c r="AT52" s="41"/>
      <c r="AU52" s="41"/>
      <c r="AV52" s="224"/>
    </row>
    <row r="53" spans="3:48" s="225" customFormat="1" ht="14.25">
      <c r="C53" s="41"/>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9"/>
      <c r="AC53" s="220"/>
      <c r="AD53" s="219"/>
      <c r="AE53" s="220"/>
      <c r="AF53" s="220"/>
      <c r="AG53" s="220"/>
      <c r="AH53" s="219"/>
      <c r="AI53" s="219"/>
      <c r="AJ53" s="219"/>
      <c r="AK53" s="219"/>
      <c r="AL53" s="219"/>
      <c r="AM53" s="219"/>
      <c r="AN53" s="219"/>
      <c r="AO53" s="221"/>
      <c r="AP53" s="222"/>
      <c r="AQ53" s="221"/>
      <c r="AR53" s="223"/>
      <c r="AS53" s="41"/>
      <c r="AT53" s="41"/>
      <c r="AU53" s="41"/>
      <c r="AV53" s="224"/>
    </row>
    <row r="54" spans="3:48" s="225" customFormat="1" ht="14.25">
      <c r="C54" s="41"/>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9"/>
      <c r="AC54" s="220"/>
      <c r="AD54" s="219"/>
      <c r="AE54" s="220"/>
      <c r="AF54" s="220"/>
      <c r="AG54" s="220"/>
      <c r="AH54" s="219"/>
      <c r="AI54" s="219"/>
      <c r="AJ54" s="219"/>
      <c r="AK54" s="219"/>
      <c r="AL54" s="219"/>
      <c r="AM54" s="219"/>
      <c r="AN54" s="219"/>
      <c r="AO54" s="221"/>
      <c r="AP54" s="222"/>
      <c r="AQ54" s="221"/>
      <c r="AR54" s="223"/>
      <c r="AS54" s="41"/>
      <c r="AT54" s="41"/>
      <c r="AU54" s="41"/>
      <c r="AV54" s="224"/>
    </row>
    <row r="55" spans="3:48" s="225" customFormat="1" ht="14.25">
      <c r="C55" s="41"/>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9"/>
      <c r="AC55" s="220"/>
      <c r="AD55" s="219"/>
      <c r="AE55" s="220"/>
      <c r="AF55" s="220"/>
      <c r="AG55" s="220"/>
      <c r="AH55" s="219"/>
      <c r="AI55" s="219"/>
      <c r="AJ55" s="219"/>
      <c r="AK55" s="219"/>
      <c r="AL55" s="219"/>
      <c r="AM55" s="219"/>
      <c r="AN55" s="219"/>
      <c r="AO55" s="221"/>
      <c r="AP55" s="222"/>
      <c r="AQ55" s="221"/>
      <c r="AR55" s="223"/>
      <c r="AS55" s="41"/>
      <c r="AT55" s="41"/>
      <c r="AU55" s="41"/>
      <c r="AV55" s="224"/>
    </row>
    <row r="56" spans="3:48" s="225" customFormat="1" ht="14.25">
      <c r="C56" s="41"/>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9"/>
      <c r="AC56" s="220"/>
      <c r="AD56" s="219"/>
      <c r="AE56" s="220"/>
      <c r="AF56" s="220"/>
      <c r="AG56" s="220"/>
      <c r="AH56" s="219"/>
      <c r="AI56" s="219"/>
      <c r="AJ56" s="219"/>
      <c r="AK56" s="219"/>
      <c r="AL56" s="219"/>
      <c r="AM56" s="219"/>
      <c r="AN56" s="219"/>
      <c r="AO56" s="221"/>
      <c r="AP56" s="222"/>
      <c r="AQ56" s="221"/>
      <c r="AR56" s="223"/>
      <c r="AS56" s="41"/>
      <c r="AT56" s="41"/>
      <c r="AU56" s="41"/>
      <c r="AV56" s="224"/>
    </row>
    <row r="57" spans="3:48" s="225" customFormat="1" ht="14.25">
      <c r="C57" s="41"/>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9"/>
      <c r="AC57" s="220"/>
      <c r="AD57" s="219"/>
      <c r="AE57" s="220"/>
      <c r="AF57" s="220"/>
      <c r="AG57" s="220"/>
      <c r="AH57" s="219"/>
      <c r="AI57" s="219"/>
      <c r="AJ57" s="219"/>
      <c r="AK57" s="219"/>
      <c r="AL57" s="219"/>
      <c r="AM57" s="219"/>
      <c r="AN57" s="219"/>
      <c r="AO57" s="221"/>
      <c r="AP57" s="222"/>
      <c r="AQ57" s="221"/>
      <c r="AR57" s="223"/>
      <c r="AS57" s="41"/>
      <c r="AT57" s="41"/>
      <c r="AU57" s="41"/>
      <c r="AV57" s="224"/>
    </row>
    <row r="58" spans="3:48" s="225" customFormat="1" ht="14.25">
      <c r="C58" s="41"/>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9"/>
      <c r="AC58" s="220"/>
      <c r="AD58" s="219"/>
      <c r="AE58" s="220"/>
      <c r="AF58" s="220"/>
      <c r="AG58" s="220"/>
      <c r="AH58" s="219"/>
      <c r="AI58" s="219"/>
      <c r="AJ58" s="219"/>
      <c r="AK58" s="219"/>
      <c r="AL58" s="219"/>
      <c r="AM58" s="219"/>
      <c r="AN58" s="219"/>
      <c r="AO58" s="221"/>
      <c r="AP58" s="222"/>
      <c r="AQ58" s="221"/>
      <c r="AR58" s="223"/>
      <c r="AS58" s="41"/>
      <c r="AT58" s="41"/>
      <c r="AU58" s="41"/>
      <c r="AV58" s="224"/>
    </row>
    <row r="59" spans="3:48" s="225" customFormat="1" ht="14.25">
      <c r="C59" s="41"/>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9"/>
      <c r="AC59" s="220"/>
      <c r="AD59" s="219"/>
      <c r="AE59" s="220"/>
      <c r="AF59" s="220"/>
      <c r="AG59" s="220"/>
      <c r="AH59" s="219"/>
      <c r="AI59" s="219"/>
      <c r="AJ59" s="219"/>
      <c r="AK59" s="219"/>
      <c r="AL59" s="219"/>
      <c r="AM59" s="219"/>
      <c r="AN59" s="219"/>
      <c r="AO59" s="221"/>
      <c r="AP59" s="222"/>
      <c r="AQ59" s="221"/>
      <c r="AR59" s="223"/>
      <c r="AS59" s="41"/>
      <c r="AT59" s="41"/>
      <c r="AU59" s="41"/>
      <c r="AV59" s="224"/>
    </row>
    <row r="60" spans="3:48" s="225" customFormat="1" ht="14.25">
      <c r="C60" s="41"/>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9"/>
      <c r="AC60" s="220"/>
      <c r="AD60" s="219"/>
      <c r="AE60" s="220"/>
      <c r="AF60" s="220"/>
      <c r="AG60" s="220"/>
      <c r="AH60" s="219"/>
      <c r="AI60" s="219"/>
      <c r="AJ60" s="219"/>
      <c r="AK60" s="219"/>
      <c r="AL60" s="219"/>
      <c r="AM60" s="219"/>
      <c r="AN60" s="219"/>
      <c r="AO60" s="221"/>
      <c r="AP60" s="222"/>
      <c r="AQ60" s="221"/>
      <c r="AR60" s="223"/>
      <c r="AS60" s="41"/>
      <c r="AT60" s="41"/>
      <c r="AU60" s="41"/>
      <c r="AV60" s="224"/>
    </row>
    <row r="61" spans="3:48" s="225" customFormat="1" ht="14.25">
      <c r="C61" s="41"/>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9"/>
      <c r="AC61" s="220"/>
      <c r="AD61" s="219"/>
      <c r="AE61" s="220"/>
      <c r="AF61" s="220"/>
      <c r="AG61" s="220"/>
      <c r="AH61" s="219"/>
      <c r="AI61" s="219"/>
      <c r="AJ61" s="219"/>
      <c r="AK61" s="219"/>
      <c r="AL61" s="219"/>
      <c r="AM61" s="219"/>
      <c r="AN61" s="219"/>
      <c r="AO61" s="221"/>
      <c r="AP61" s="222"/>
      <c r="AQ61" s="221"/>
      <c r="AR61" s="223"/>
      <c r="AS61" s="41"/>
      <c r="AT61" s="41"/>
      <c r="AU61" s="41"/>
      <c r="AV61" s="224"/>
    </row>
    <row r="62" spans="3:48" s="225" customFormat="1" ht="14.25">
      <c r="C62" s="41"/>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9"/>
      <c r="AC62" s="220"/>
      <c r="AD62" s="219"/>
      <c r="AE62" s="220"/>
      <c r="AF62" s="220"/>
      <c r="AG62" s="220"/>
      <c r="AH62" s="219"/>
      <c r="AI62" s="219"/>
      <c r="AJ62" s="219"/>
      <c r="AK62" s="219"/>
      <c r="AL62" s="219"/>
      <c r="AM62" s="219"/>
      <c r="AN62" s="219"/>
      <c r="AO62" s="221"/>
      <c r="AP62" s="222"/>
      <c r="AQ62" s="221"/>
      <c r="AR62" s="223"/>
      <c r="AS62" s="41"/>
      <c r="AT62" s="41"/>
      <c r="AU62" s="41"/>
      <c r="AV62" s="224"/>
    </row>
    <row r="63" spans="3:48" s="225" customFormat="1" ht="14.25">
      <c r="C63" s="41"/>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9"/>
      <c r="AC63" s="220"/>
      <c r="AD63" s="219"/>
      <c r="AE63" s="220"/>
      <c r="AF63" s="220"/>
      <c r="AG63" s="220"/>
      <c r="AH63" s="219"/>
      <c r="AI63" s="219"/>
      <c r="AJ63" s="219"/>
      <c r="AK63" s="219"/>
      <c r="AL63" s="219"/>
      <c r="AM63" s="219"/>
      <c r="AN63" s="219"/>
      <c r="AO63" s="221"/>
      <c r="AP63" s="222"/>
      <c r="AQ63" s="221"/>
      <c r="AR63" s="223"/>
      <c r="AS63" s="41"/>
      <c r="AT63" s="41"/>
      <c r="AU63" s="41"/>
      <c r="AV63" s="224"/>
    </row>
    <row r="64" spans="3:48" s="225" customFormat="1" ht="14.25">
      <c r="C64" s="41"/>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9"/>
      <c r="AC64" s="220"/>
      <c r="AD64" s="219"/>
      <c r="AE64" s="220"/>
      <c r="AF64" s="220"/>
      <c r="AG64" s="220"/>
      <c r="AH64" s="219"/>
      <c r="AI64" s="219"/>
      <c r="AJ64" s="219"/>
      <c r="AK64" s="219"/>
      <c r="AL64" s="219"/>
      <c r="AM64" s="219"/>
      <c r="AN64" s="219"/>
      <c r="AO64" s="221"/>
      <c r="AP64" s="222"/>
      <c r="AQ64" s="221"/>
      <c r="AR64" s="223"/>
      <c r="AS64" s="41"/>
      <c r="AT64" s="41"/>
      <c r="AU64" s="41"/>
      <c r="AV64" s="224"/>
    </row>
    <row r="65" spans="3:48" s="225" customFormat="1" ht="14.25">
      <c r="C65" s="41"/>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9"/>
      <c r="AC65" s="220"/>
      <c r="AD65" s="219"/>
      <c r="AE65" s="220"/>
      <c r="AF65" s="220"/>
      <c r="AG65" s="220"/>
      <c r="AH65" s="219"/>
      <c r="AI65" s="219"/>
      <c r="AJ65" s="219"/>
      <c r="AK65" s="219"/>
      <c r="AL65" s="219"/>
      <c r="AM65" s="219"/>
      <c r="AN65" s="219"/>
      <c r="AO65" s="221"/>
      <c r="AP65" s="222"/>
      <c r="AQ65" s="221"/>
      <c r="AR65" s="223"/>
      <c r="AS65" s="41"/>
      <c r="AT65" s="41"/>
      <c r="AU65" s="41"/>
      <c r="AV65" s="224"/>
    </row>
    <row r="66" spans="3:48" s="225" customFormat="1" ht="14.25">
      <c r="C66" s="41"/>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9"/>
      <c r="AC66" s="220"/>
      <c r="AD66" s="219"/>
      <c r="AE66" s="220"/>
      <c r="AF66" s="220"/>
      <c r="AG66" s="220"/>
      <c r="AH66" s="219"/>
      <c r="AI66" s="219"/>
      <c r="AJ66" s="219"/>
      <c r="AK66" s="219"/>
      <c r="AL66" s="219"/>
      <c r="AM66" s="219"/>
      <c r="AN66" s="219"/>
      <c r="AO66" s="221"/>
      <c r="AP66" s="222"/>
      <c r="AQ66" s="221"/>
      <c r="AR66" s="223"/>
      <c r="AS66" s="41"/>
      <c r="AT66" s="41"/>
      <c r="AU66" s="41"/>
      <c r="AV66" s="224"/>
    </row>
    <row r="67" spans="3:48" s="225" customFormat="1" ht="14.25">
      <c r="C67" s="41"/>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9"/>
      <c r="AC67" s="220"/>
      <c r="AD67" s="219"/>
      <c r="AE67" s="220"/>
      <c r="AF67" s="220"/>
      <c r="AG67" s="220"/>
      <c r="AH67" s="219"/>
      <c r="AI67" s="219"/>
      <c r="AJ67" s="219"/>
      <c r="AK67" s="219"/>
      <c r="AL67" s="219"/>
      <c r="AM67" s="219"/>
      <c r="AN67" s="219"/>
      <c r="AO67" s="221"/>
      <c r="AP67" s="222"/>
      <c r="AQ67" s="221"/>
      <c r="AR67" s="223"/>
      <c r="AS67" s="41"/>
      <c r="AT67" s="41"/>
      <c r="AU67" s="41"/>
      <c r="AV67" s="224"/>
    </row>
    <row r="68" spans="3:48" s="225" customFormat="1" ht="14.25">
      <c r="C68" s="41"/>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9"/>
      <c r="AC68" s="220"/>
      <c r="AD68" s="219"/>
      <c r="AE68" s="220"/>
      <c r="AF68" s="220"/>
      <c r="AG68" s="220"/>
      <c r="AH68" s="219"/>
      <c r="AI68" s="219"/>
      <c r="AJ68" s="219"/>
      <c r="AK68" s="219"/>
      <c r="AL68" s="219"/>
      <c r="AM68" s="219"/>
      <c r="AN68" s="219"/>
      <c r="AO68" s="221"/>
      <c r="AP68" s="222"/>
      <c r="AQ68" s="221"/>
      <c r="AR68" s="223"/>
      <c r="AS68" s="41"/>
      <c r="AT68" s="41"/>
      <c r="AU68" s="41"/>
      <c r="AV68" s="224"/>
    </row>
    <row r="69" spans="3:48" s="225" customFormat="1" ht="14.25">
      <c r="C69" s="41"/>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9"/>
      <c r="AC69" s="220"/>
      <c r="AD69" s="219"/>
      <c r="AE69" s="220"/>
      <c r="AF69" s="220"/>
      <c r="AG69" s="220"/>
      <c r="AH69" s="219"/>
      <c r="AI69" s="219"/>
      <c r="AJ69" s="219"/>
      <c r="AK69" s="219"/>
      <c r="AL69" s="219"/>
      <c r="AM69" s="219"/>
      <c r="AN69" s="219"/>
      <c r="AO69" s="221"/>
      <c r="AP69" s="222"/>
      <c r="AQ69" s="221"/>
      <c r="AR69" s="223"/>
      <c r="AS69" s="41"/>
      <c r="AT69" s="41"/>
      <c r="AU69" s="41"/>
      <c r="AV69" s="224"/>
    </row>
    <row r="70" spans="3:48" s="225" customFormat="1" ht="14.25">
      <c r="C70" s="41"/>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9"/>
      <c r="AC70" s="220"/>
      <c r="AD70" s="219"/>
      <c r="AE70" s="220"/>
      <c r="AF70" s="220"/>
      <c r="AG70" s="220"/>
      <c r="AH70" s="219"/>
      <c r="AI70" s="219"/>
      <c r="AJ70" s="219"/>
      <c r="AK70" s="219"/>
      <c r="AL70" s="219"/>
      <c r="AM70" s="219"/>
      <c r="AN70" s="219"/>
      <c r="AO70" s="221"/>
      <c r="AP70" s="222"/>
      <c r="AQ70" s="221"/>
      <c r="AR70" s="223"/>
      <c r="AS70" s="41"/>
      <c r="AT70" s="41"/>
      <c r="AU70" s="41"/>
      <c r="AV70" s="224"/>
    </row>
    <row r="71" spans="3:48" s="225" customFormat="1" ht="14.25">
      <c r="C71" s="41"/>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9"/>
      <c r="AC71" s="220"/>
      <c r="AD71" s="219"/>
      <c r="AE71" s="220"/>
      <c r="AF71" s="220"/>
      <c r="AG71" s="220"/>
      <c r="AH71" s="219"/>
      <c r="AI71" s="219"/>
      <c r="AJ71" s="219"/>
      <c r="AK71" s="219"/>
      <c r="AL71" s="219"/>
      <c r="AM71" s="219"/>
      <c r="AN71" s="219"/>
      <c r="AO71" s="221"/>
      <c r="AP71" s="222"/>
      <c r="AQ71" s="221"/>
      <c r="AR71" s="223"/>
      <c r="AS71" s="41"/>
      <c r="AT71" s="41"/>
      <c r="AU71" s="41"/>
      <c r="AV71" s="224"/>
    </row>
    <row r="72" spans="3:48" s="225" customFormat="1" ht="14.25">
      <c r="C72" s="41"/>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9"/>
      <c r="AC72" s="220"/>
      <c r="AD72" s="219"/>
      <c r="AE72" s="220"/>
      <c r="AF72" s="220"/>
      <c r="AG72" s="220"/>
      <c r="AH72" s="219"/>
      <c r="AI72" s="219"/>
      <c r="AJ72" s="219"/>
      <c r="AK72" s="219"/>
      <c r="AL72" s="219"/>
      <c r="AM72" s="219"/>
      <c r="AN72" s="219"/>
      <c r="AO72" s="221"/>
      <c r="AP72" s="222"/>
      <c r="AQ72" s="221"/>
      <c r="AR72" s="223"/>
      <c r="AS72" s="41"/>
      <c r="AT72" s="41"/>
      <c r="AU72" s="41"/>
      <c r="AV72" s="224"/>
    </row>
    <row r="73" spans="3:48" s="225" customFormat="1" ht="14.25">
      <c r="C73" s="41"/>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9"/>
      <c r="AC73" s="220"/>
      <c r="AD73" s="219"/>
      <c r="AE73" s="220"/>
      <c r="AF73" s="220"/>
      <c r="AG73" s="220"/>
      <c r="AH73" s="219"/>
      <c r="AI73" s="219"/>
      <c r="AJ73" s="219"/>
      <c r="AK73" s="219"/>
      <c r="AL73" s="219"/>
      <c r="AM73" s="219"/>
      <c r="AN73" s="219"/>
      <c r="AO73" s="221"/>
      <c r="AP73" s="222"/>
      <c r="AQ73" s="221"/>
      <c r="AR73" s="223"/>
      <c r="AS73" s="41"/>
      <c r="AT73" s="41"/>
      <c r="AU73" s="41"/>
      <c r="AV73" s="224"/>
    </row>
    <row r="74" spans="3:48" s="225" customFormat="1" ht="14.25">
      <c r="C74" s="41"/>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9"/>
      <c r="AC74" s="220"/>
      <c r="AD74" s="219"/>
      <c r="AE74" s="220"/>
      <c r="AF74" s="220"/>
      <c r="AG74" s="220"/>
      <c r="AH74" s="219"/>
      <c r="AI74" s="219"/>
      <c r="AJ74" s="219"/>
      <c r="AK74" s="219"/>
      <c r="AL74" s="219"/>
      <c r="AM74" s="219"/>
      <c r="AN74" s="219"/>
      <c r="AO74" s="221"/>
      <c r="AP74" s="222"/>
      <c r="AQ74" s="221"/>
      <c r="AR74" s="223"/>
      <c r="AS74" s="41"/>
      <c r="AT74" s="41"/>
      <c r="AU74" s="41"/>
      <c r="AV74" s="224"/>
    </row>
    <row r="75" spans="3:48" s="225" customFormat="1" ht="14.25">
      <c r="C75" s="41"/>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9"/>
      <c r="AC75" s="220"/>
      <c r="AD75" s="219"/>
      <c r="AE75" s="220"/>
      <c r="AF75" s="220"/>
      <c r="AG75" s="220"/>
      <c r="AH75" s="219"/>
      <c r="AI75" s="219"/>
      <c r="AJ75" s="219"/>
      <c r="AK75" s="219"/>
      <c r="AL75" s="219"/>
      <c r="AM75" s="219"/>
      <c r="AN75" s="219"/>
      <c r="AO75" s="221"/>
      <c r="AP75" s="222"/>
      <c r="AQ75" s="221"/>
      <c r="AR75" s="223"/>
      <c r="AS75" s="41"/>
      <c r="AT75" s="41"/>
      <c r="AU75" s="41"/>
      <c r="AV75" s="224"/>
    </row>
    <row r="76" spans="3:48" s="225" customFormat="1" ht="14.25">
      <c r="C76" s="41"/>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9"/>
      <c r="AC76" s="220"/>
      <c r="AD76" s="219"/>
      <c r="AE76" s="220"/>
      <c r="AF76" s="220"/>
      <c r="AG76" s="220"/>
      <c r="AH76" s="219"/>
      <c r="AI76" s="219"/>
      <c r="AJ76" s="219"/>
      <c r="AK76" s="219"/>
      <c r="AL76" s="219"/>
      <c r="AM76" s="219"/>
      <c r="AN76" s="219"/>
      <c r="AO76" s="221"/>
      <c r="AP76" s="222"/>
      <c r="AQ76" s="221"/>
      <c r="AR76" s="223"/>
      <c r="AS76" s="41"/>
      <c r="AT76" s="41"/>
      <c r="AU76" s="41"/>
      <c r="AV76" s="224"/>
    </row>
    <row r="77" spans="3:48" s="225" customFormat="1" ht="14.25">
      <c r="C77" s="41"/>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9"/>
      <c r="AC77" s="220"/>
      <c r="AD77" s="219"/>
      <c r="AE77" s="220"/>
      <c r="AF77" s="220"/>
      <c r="AG77" s="220"/>
      <c r="AH77" s="219"/>
      <c r="AI77" s="219"/>
      <c r="AJ77" s="219"/>
      <c r="AK77" s="219"/>
      <c r="AL77" s="219"/>
      <c r="AM77" s="219"/>
      <c r="AN77" s="219"/>
      <c r="AO77" s="221"/>
      <c r="AP77" s="222"/>
      <c r="AQ77" s="221"/>
      <c r="AR77" s="223"/>
      <c r="AS77" s="41"/>
      <c r="AT77" s="41"/>
      <c r="AU77" s="41"/>
      <c r="AV77" s="224"/>
    </row>
    <row r="78" spans="3:48" s="225" customFormat="1" ht="14.25">
      <c r="C78" s="41"/>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9"/>
      <c r="AC78" s="220"/>
      <c r="AD78" s="219"/>
      <c r="AE78" s="220"/>
      <c r="AF78" s="220"/>
      <c r="AG78" s="220"/>
      <c r="AH78" s="219"/>
      <c r="AI78" s="219"/>
      <c r="AJ78" s="219"/>
      <c r="AK78" s="219"/>
      <c r="AL78" s="219"/>
      <c r="AM78" s="219"/>
      <c r="AN78" s="219"/>
      <c r="AO78" s="221"/>
      <c r="AP78" s="222"/>
      <c r="AQ78" s="221"/>
      <c r="AR78" s="223"/>
      <c r="AS78" s="41"/>
      <c r="AT78" s="41"/>
      <c r="AU78" s="41"/>
      <c r="AV78" s="224"/>
    </row>
    <row r="79" spans="3:48" s="225" customFormat="1" ht="14.25">
      <c r="C79" s="41"/>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9"/>
      <c r="AC79" s="220"/>
      <c r="AD79" s="219"/>
      <c r="AE79" s="220"/>
      <c r="AF79" s="220"/>
      <c r="AG79" s="220"/>
      <c r="AH79" s="219"/>
      <c r="AI79" s="219"/>
      <c r="AJ79" s="219"/>
      <c r="AK79" s="219"/>
      <c r="AL79" s="219"/>
      <c r="AM79" s="219"/>
      <c r="AN79" s="219"/>
      <c r="AO79" s="221"/>
      <c r="AP79" s="222"/>
      <c r="AQ79" s="221"/>
      <c r="AR79" s="223"/>
      <c r="AS79" s="41"/>
      <c r="AT79" s="41"/>
      <c r="AU79" s="41"/>
      <c r="AV79" s="224"/>
    </row>
    <row r="80" spans="3:48" s="225" customFormat="1" ht="14.25">
      <c r="C80" s="41"/>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9"/>
      <c r="AC80" s="220"/>
      <c r="AD80" s="219"/>
      <c r="AE80" s="220"/>
      <c r="AF80" s="220"/>
      <c r="AG80" s="220"/>
      <c r="AH80" s="219"/>
      <c r="AI80" s="219"/>
      <c r="AJ80" s="219"/>
      <c r="AK80" s="219"/>
      <c r="AL80" s="219"/>
      <c r="AM80" s="219"/>
      <c r="AN80" s="219"/>
      <c r="AO80" s="221"/>
      <c r="AP80" s="222"/>
      <c r="AQ80" s="221"/>
      <c r="AR80" s="223"/>
      <c r="AS80" s="41"/>
      <c r="AT80" s="41"/>
      <c r="AU80" s="41"/>
      <c r="AV80" s="224"/>
    </row>
    <row r="81" spans="3:48" s="225" customFormat="1" ht="14.25">
      <c r="C81" s="41"/>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9"/>
      <c r="AC81" s="220"/>
      <c r="AD81" s="219"/>
      <c r="AE81" s="220"/>
      <c r="AF81" s="220"/>
      <c r="AG81" s="220"/>
      <c r="AH81" s="219"/>
      <c r="AI81" s="219"/>
      <c r="AJ81" s="219"/>
      <c r="AK81" s="219"/>
      <c r="AL81" s="219"/>
      <c r="AM81" s="219"/>
      <c r="AN81" s="219"/>
      <c r="AO81" s="221"/>
      <c r="AP81" s="222"/>
      <c r="AQ81" s="221"/>
      <c r="AR81" s="223"/>
      <c r="AS81" s="41"/>
      <c r="AT81" s="41"/>
      <c r="AU81" s="41"/>
      <c r="AV81" s="224"/>
    </row>
    <row r="82" spans="3:48" s="225" customFormat="1" ht="14.25">
      <c r="C82" s="41"/>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9"/>
      <c r="AC82" s="220"/>
      <c r="AD82" s="219"/>
      <c r="AE82" s="220"/>
      <c r="AF82" s="220"/>
      <c r="AG82" s="220"/>
      <c r="AH82" s="219"/>
      <c r="AI82" s="219"/>
      <c r="AJ82" s="219"/>
      <c r="AK82" s="219"/>
      <c r="AL82" s="219"/>
      <c r="AM82" s="219"/>
      <c r="AN82" s="219"/>
      <c r="AO82" s="221"/>
      <c r="AP82" s="222"/>
      <c r="AQ82" s="221"/>
      <c r="AR82" s="223"/>
      <c r="AS82" s="41"/>
      <c r="AT82" s="41"/>
      <c r="AU82" s="41"/>
      <c r="AV82" s="224"/>
    </row>
    <row r="83" spans="3:48" s="225" customFormat="1" ht="14.25">
      <c r="C83" s="41"/>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9"/>
      <c r="AC83" s="220"/>
      <c r="AD83" s="219"/>
      <c r="AE83" s="220"/>
      <c r="AF83" s="220"/>
      <c r="AG83" s="220"/>
      <c r="AH83" s="219"/>
      <c r="AI83" s="219"/>
      <c r="AJ83" s="219"/>
      <c r="AK83" s="219"/>
      <c r="AL83" s="219"/>
      <c r="AM83" s="219"/>
      <c r="AN83" s="219"/>
      <c r="AO83" s="221"/>
      <c r="AP83" s="222"/>
      <c r="AQ83" s="221"/>
      <c r="AR83" s="223"/>
      <c r="AS83" s="41"/>
      <c r="AT83" s="41"/>
      <c r="AU83" s="41"/>
      <c r="AV83" s="228"/>
    </row>
    <row r="84" spans="3:48" s="225" customFormat="1" ht="14.25">
      <c r="C84" s="41"/>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9"/>
      <c r="AC84" s="220"/>
      <c r="AD84" s="219"/>
      <c r="AE84" s="220"/>
      <c r="AF84" s="220"/>
      <c r="AG84" s="220"/>
      <c r="AH84" s="219"/>
      <c r="AI84" s="219"/>
      <c r="AJ84" s="219"/>
      <c r="AK84" s="219"/>
      <c r="AL84" s="219"/>
      <c r="AM84" s="219"/>
      <c r="AN84" s="219"/>
      <c r="AO84" s="221"/>
      <c r="AP84" s="222"/>
      <c r="AQ84" s="221"/>
      <c r="AR84" s="223"/>
      <c r="AS84" s="41"/>
      <c r="AT84" s="41"/>
      <c r="AU84" s="41"/>
      <c r="AV84" s="228"/>
    </row>
    <row r="85" spans="3:48" s="225" customFormat="1" ht="14.25">
      <c r="C85" s="41"/>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9"/>
      <c r="AC85" s="220"/>
      <c r="AD85" s="219"/>
      <c r="AE85" s="220"/>
      <c r="AF85" s="220"/>
      <c r="AG85" s="220"/>
      <c r="AH85" s="219"/>
      <c r="AI85" s="219"/>
      <c r="AJ85" s="219"/>
      <c r="AK85" s="219"/>
      <c r="AL85" s="219"/>
      <c r="AM85" s="219"/>
      <c r="AN85" s="219"/>
      <c r="AO85" s="221"/>
      <c r="AP85" s="222"/>
      <c r="AQ85" s="221"/>
      <c r="AR85" s="223"/>
      <c r="AS85" s="41"/>
      <c r="AT85" s="41"/>
      <c r="AU85" s="41"/>
      <c r="AV85" s="228"/>
    </row>
    <row r="86" spans="3:48" s="225" customFormat="1" ht="14.25">
      <c r="C86" s="41"/>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9"/>
      <c r="AC86" s="220"/>
      <c r="AD86" s="219"/>
      <c r="AE86" s="220"/>
      <c r="AF86" s="220"/>
      <c r="AG86" s="220"/>
      <c r="AH86" s="219"/>
      <c r="AI86" s="219"/>
      <c r="AJ86" s="219"/>
      <c r="AK86" s="219"/>
      <c r="AL86" s="219"/>
      <c r="AM86" s="219"/>
      <c r="AN86" s="219"/>
      <c r="AO86" s="221"/>
      <c r="AP86" s="222"/>
      <c r="AQ86" s="221"/>
      <c r="AR86" s="223"/>
      <c r="AS86" s="41"/>
      <c r="AT86" s="41"/>
      <c r="AU86" s="41"/>
      <c r="AV86" s="228"/>
    </row>
    <row r="87" spans="3:48" s="225" customFormat="1" ht="14.25">
      <c r="C87" s="41"/>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9"/>
      <c r="AC87" s="220"/>
      <c r="AD87" s="219"/>
      <c r="AE87" s="220"/>
      <c r="AF87" s="220"/>
      <c r="AG87" s="220"/>
      <c r="AH87" s="219"/>
      <c r="AI87" s="219"/>
      <c r="AJ87" s="219"/>
      <c r="AK87" s="219"/>
      <c r="AL87" s="219"/>
      <c r="AM87" s="219"/>
      <c r="AN87" s="219"/>
      <c r="AO87" s="221"/>
      <c r="AP87" s="222"/>
      <c r="AQ87" s="221"/>
      <c r="AR87" s="223"/>
      <c r="AS87" s="41"/>
      <c r="AT87" s="41"/>
      <c r="AU87" s="41"/>
      <c r="AV87" s="228"/>
    </row>
    <row r="88" spans="3:48" s="225" customFormat="1" ht="14.25">
      <c r="C88" s="41"/>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9"/>
      <c r="AC88" s="220"/>
      <c r="AD88" s="219"/>
      <c r="AE88" s="220"/>
      <c r="AF88" s="220"/>
      <c r="AG88" s="220"/>
      <c r="AH88" s="219"/>
      <c r="AI88" s="219"/>
      <c r="AJ88" s="219"/>
      <c r="AK88" s="219"/>
      <c r="AL88" s="219"/>
      <c r="AM88" s="219"/>
      <c r="AN88" s="219"/>
      <c r="AO88" s="221"/>
      <c r="AP88" s="222"/>
      <c r="AQ88" s="221"/>
      <c r="AR88" s="223"/>
      <c r="AS88" s="41"/>
      <c r="AT88" s="41"/>
      <c r="AU88" s="41"/>
      <c r="AV88" s="228"/>
    </row>
    <row r="89" spans="3:48" s="225" customFormat="1" ht="14.25">
      <c r="C89" s="41"/>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9"/>
      <c r="AC89" s="220"/>
      <c r="AD89" s="219"/>
      <c r="AE89" s="220"/>
      <c r="AF89" s="220"/>
      <c r="AG89" s="220"/>
      <c r="AH89" s="219"/>
      <c r="AI89" s="219"/>
      <c r="AJ89" s="219"/>
      <c r="AK89" s="219"/>
      <c r="AL89" s="219"/>
      <c r="AM89" s="219"/>
      <c r="AN89" s="219"/>
      <c r="AO89" s="221"/>
      <c r="AP89" s="222"/>
      <c r="AQ89" s="221"/>
      <c r="AR89" s="223"/>
      <c r="AS89" s="41"/>
      <c r="AT89" s="41"/>
      <c r="AU89" s="41"/>
      <c r="AV89" s="228"/>
    </row>
    <row r="90" spans="3:48" s="225" customFormat="1" ht="14.25">
      <c r="C90" s="41"/>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9"/>
      <c r="AC90" s="220"/>
      <c r="AD90" s="219"/>
      <c r="AE90" s="220"/>
      <c r="AF90" s="220"/>
      <c r="AG90" s="220"/>
      <c r="AH90" s="219"/>
      <c r="AI90" s="219"/>
      <c r="AJ90" s="219"/>
      <c r="AK90" s="219"/>
      <c r="AL90" s="219"/>
      <c r="AM90" s="219"/>
      <c r="AN90" s="219"/>
      <c r="AO90" s="221"/>
      <c r="AP90" s="222"/>
      <c r="AQ90" s="221"/>
      <c r="AR90" s="223"/>
      <c r="AS90" s="41"/>
      <c r="AT90" s="41"/>
      <c r="AU90" s="41"/>
      <c r="AV90" s="228"/>
    </row>
    <row r="91" spans="3:48" s="225" customFormat="1" ht="14.25">
      <c r="C91" s="41"/>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9"/>
      <c r="AC91" s="220"/>
      <c r="AD91" s="219"/>
      <c r="AE91" s="220"/>
      <c r="AF91" s="220"/>
      <c r="AG91" s="220"/>
      <c r="AH91" s="219"/>
      <c r="AI91" s="219"/>
      <c r="AJ91" s="219"/>
      <c r="AK91" s="219"/>
      <c r="AL91" s="219"/>
      <c r="AM91" s="219"/>
      <c r="AN91" s="219"/>
      <c r="AO91" s="221"/>
      <c r="AP91" s="222"/>
      <c r="AQ91" s="221"/>
      <c r="AR91" s="223"/>
      <c r="AS91" s="41"/>
      <c r="AT91" s="41"/>
      <c r="AU91" s="41"/>
      <c r="AV91" s="228"/>
    </row>
    <row r="92" spans="3:48" s="225" customFormat="1" ht="14.25">
      <c r="C92" s="41"/>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9"/>
      <c r="AC92" s="220"/>
      <c r="AD92" s="219"/>
      <c r="AE92" s="220"/>
      <c r="AF92" s="220"/>
      <c r="AG92" s="220"/>
      <c r="AH92" s="219"/>
      <c r="AI92" s="219"/>
      <c r="AJ92" s="219"/>
      <c r="AK92" s="219"/>
      <c r="AL92" s="219"/>
      <c r="AM92" s="219"/>
      <c r="AN92" s="219"/>
      <c r="AO92" s="221"/>
      <c r="AP92" s="222"/>
      <c r="AQ92" s="221"/>
      <c r="AR92" s="223"/>
      <c r="AS92" s="41"/>
      <c r="AT92" s="41"/>
      <c r="AU92" s="41"/>
      <c r="AV92" s="228"/>
    </row>
    <row r="93" spans="3:48" s="225" customFormat="1" ht="14.25">
      <c r="C93" s="41"/>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9"/>
      <c r="AC93" s="220"/>
      <c r="AD93" s="219"/>
      <c r="AE93" s="220"/>
      <c r="AF93" s="220"/>
      <c r="AG93" s="220"/>
      <c r="AH93" s="219"/>
      <c r="AI93" s="219"/>
      <c r="AJ93" s="219"/>
      <c r="AK93" s="219"/>
      <c r="AL93" s="219"/>
      <c r="AM93" s="219"/>
      <c r="AN93" s="219"/>
      <c r="AO93" s="221"/>
      <c r="AP93" s="222"/>
      <c r="AQ93" s="221"/>
      <c r="AR93" s="223"/>
      <c r="AS93" s="41"/>
      <c r="AT93" s="41"/>
      <c r="AU93" s="41"/>
      <c r="AV93" s="228"/>
    </row>
    <row r="94" spans="3:48" s="225" customFormat="1" ht="14.25">
      <c r="C94" s="41"/>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9"/>
      <c r="AC94" s="220"/>
      <c r="AD94" s="219"/>
      <c r="AE94" s="220"/>
      <c r="AF94" s="220"/>
      <c r="AG94" s="220"/>
      <c r="AH94" s="219"/>
      <c r="AI94" s="219"/>
      <c r="AJ94" s="219"/>
      <c r="AK94" s="219"/>
      <c r="AL94" s="219"/>
      <c r="AM94" s="219"/>
      <c r="AN94" s="219"/>
      <c r="AO94" s="221"/>
      <c r="AP94" s="222"/>
      <c r="AQ94" s="221"/>
      <c r="AR94" s="223"/>
      <c r="AS94" s="41"/>
      <c r="AT94" s="41"/>
      <c r="AU94" s="41"/>
      <c r="AV94" s="228"/>
    </row>
    <row r="95" spans="3:48" s="225" customFormat="1" ht="14.25">
      <c r="C95" s="41"/>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9"/>
      <c r="AC95" s="220"/>
      <c r="AD95" s="219"/>
      <c r="AE95" s="220"/>
      <c r="AF95" s="220"/>
      <c r="AG95" s="220"/>
      <c r="AH95" s="219"/>
      <c r="AI95" s="219"/>
      <c r="AJ95" s="219"/>
      <c r="AK95" s="219"/>
      <c r="AL95" s="219"/>
      <c r="AM95" s="219"/>
      <c r="AN95" s="219"/>
      <c r="AO95" s="221"/>
      <c r="AP95" s="222"/>
      <c r="AQ95" s="221"/>
      <c r="AR95" s="223"/>
      <c r="AS95" s="41"/>
      <c r="AT95" s="41"/>
      <c r="AU95" s="41"/>
      <c r="AV95" s="228"/>
    </row>
    <row r="96" spans="3:48" s="225" customFormat="1" ht="14.25">
      <c r="C96" s="41"/>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9"/>
      <c r="AC96" s="220"/>
      <c r="AD96" s="219"/>
      <c r="AE96" s="220"/>
      <c r="AF96" s="220"/>
      <c r="AG96" s="220"/>
      <c r="AH96" s="219"/>
      <c r="AI96" s="219"/>
      <c r="AJ96" s="219"/>
      <c r="AK96" s="219"/>
      <c r="AL96" s="219"/>
      <c r="AM96" s="219"/>
      <c r="AN96" s="219"/>
      <c r="AO96" s="221"/>
      <c r="AP96" s="222"/>
      <c r="AQ96" s="221"/>
      <c r="AR96" s="223"/>
      <c r="AS96" s="41"/>
      <c r="AT96" s="41"/>
      <c r="AU96" s="41"/>
      <c r="AV96" s="228"/>
    </row>
    <row r="97" spans="3:48" s="225" customFormat="1" ht="14.25">
      <c r="C97" s="41"/>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9"/>
      <c r="AC97" s="220"/>
      <c r="AD97" s="219"/>
      <c r="AE97" s="220"/>
      <c r="AF97" s="220"/>
      <c r="AG97" s="220"/>
      <c r="AH97" s="219"/>
      <c r="AI97" s="219"/>
      <c r="AJ97" s="219"/>
      <c r="AK97" s="219"/>
      <c r="AL97" s="219"/>
      <c r="AM97" s="219"/>
      <c r="AN97" s="219"/>
      <c r="AO97" s="221"/>
      <c r="AP97" s="222"/>
      <c r="AQ97" s="221"/>
      <c r="AR97" s="223"/>
      <c r="AS97" s="41"/>
      <c r="AT97" s="41"/>
      <c r="AU97" s="41"/>
      <c r="AV97" s="228"/>
    </row>
    <row r="98" spans="3:48" s="225" customFormat="1" ht="14.25">
      <c r="C98" s="41"/>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9"/>
      <c r="AC98" s="220"/>
      <c r="AD98" s="219"/>
      <c r="AE98" s="220"/>
      <c r="AF98" s="220"/>
      <c r="AG98" s="220"/>
      <c r="AH98" s="219"/>
      <c r="AI98" s="219"/>
      <c r="AJ98" s="219"/>
      <c r="AK98" s="219"/>
      <c r="AL98" s="219"/>
      <c r="AM98" s="219"/>
      <c r="AN98" s="219"/>
      <c r="AO98" s="221"/>
      <c r="AP98" s="222"/>
      <c r="AQ98" s="221"/>
      <c r="AR98" s="223"/>
      <c r="AS98" s="41"/>
      <c r="AT98" s="41"/>
      <c r="AU98" s="41"/>
      <c r="AV98" s="228"/>
    </row>
    <row r="99" spans="3:48" s="225" customFormat="1" ht="14.25">
      <c r="C99" s="41"/>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9"/>
      <c r="AC99" s="220"/>
      <c r="AD99" s="219"/>
      <c r="AE99" s="220"/>
      <c r="AF99" s="220"/>
      <c r="AG99" s="220"/>
      <c r="AH99" s="219"/>
      <c r="AI99" s="219"/>
      <c r="AJ99" s="219"/>
      <c r="AK99" s="219"/>
      <c r="AL99" s="219"/>
      <c r="AM99" s="219"/>
      <c r="AN99" s="219"/>
      <c r="AO99" s="221"/>
      <c r="AP99" s="222"/>
      <c r="AQ99" s="221"/>
      <c r="AR99" s="223"/>
      <c r="AS99" s="41"/>
      <c r="AT99" s="41"/>
      <c r="AU99" s="41"/>
      <c r="AV99" s="228"/>
    </row>
    <row r="100" spans="3:48" s="225" customFormat="1" ht="14.25">
      <c r="C100" s="41"/>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9"/>
      <c r="AC100" s="220"/>
      <c r="AD100" s="219"/>
      <c r="AE100" s="220"/>
      <c r="AF100" s="220"/>
      <c r="AG100" s="220"/>
      <c r="AH100" s="219"/>
      <c r="AI100" s="219"/>
      <c r="AJ100" s="219"/>
      <c r="AK100" s="219"/>
      <c r="AL100" s="219"/>
      <c r="AM100" s="219"/>
      <c r="AN100" s="219"/>
      <c r="AO100" s="221"/>
      <c r="AP100" s="222"/>
      <c r="AQ100" s="221"/>
      <c r="AR100" s="223"/>
      <c r="AS100" s="41"/>
      <c r="AT100" s="41"/>
      <c r="AU100" s="41"/>
      <c r="AV100" s="228"/>
    </row>
    <row r="101" spans="3:48" s="225" customFormat="1" ht="14.25">
      <c r="C101" s="41"/>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9"/>
      <c r="AC101" s="220"/>
      <c r="AD101" s="219"/>
      <c r="AE101" s="220"/>
      <c r="AF101" s="220"/>
      <c r="AG101" s="220"/>
      <c r="AH101" s="219"/>
      <c r="AI101" s="219"/>
      <c r="AJ101" s="219"/>
      <c r="AK101" s="219"/>
      <c r="AL101" s="219"/>
      <c r="AM101" s="219"/>
      <c r="AN101" s="219"/>
      <c r="AO101" s="221"/>
      <c r="AP101" s="222"/>
      <c r="AQ101" s="221"/>
      <c r="AR101" s="223"/>
      <c r="AS101" s="41"/>
      <c r="AT101" s="41"/>
      <c r="AU101" s="41"/>
      <c r="AV101" s="228"/>
    </row>
    <row r="102" spans="3:48" s="225" customFormat="1" ht="14.25">
      <c r="C102" s="41"/>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9"/>
      <c r="AC102" s="220"/>
      <c r="AD102" s="219"/>
      <c r="AE102" s="220"/>
      <c r="AF102" s="220"/>
      <c r="AG102" s="220"/>
      <c r="AH102" s="219"/>
      <c r="AI102" s="219"/>
      <c r="AJ102" s="219"/>
      <c r="AK102" s="219"/>
      <c r="AL102" s="219"/>
      <c r="AM102" s="219"/>
      <c r="AN102" s="219"/>
      <c r="AO102" s="221"/>
      <c r="AP102" s="222"/>
      <c r="AQ102" s="221"/>
      <c r="AR102" s="223"/>
      <c r="AS102" s="41"/>
      <c r="AT102" s="41"/>
      <c r="AU102" s="41"/>
      <c r="AV102" s="228"/>
    </row>
    <row r="103" spans="3:48" s="225" customFormat="1" ht="14.25">
      <c r="C103" s="41"/>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9"/>
      <c r="AC103" s="220"/>
      <c r="AD103" s="219"/>
      <c r="AE103" s="220"/>
      <c r="AF103" s="220"/>
      <c r="AG103" s="220"/>
      <c r="AH103" s="219"/>
      <c r="AI103" s="219"/>
      <c r="AJ103" s="219"/>
      <c r="AK103" s="219"/>
      <c r="AL103" s="219"/>
      <c r="AM103" s="219"/>
      <c r="AN103" s="219"/>
      <c r="AO103" s="221"/>
      <c r="AP103" s="222"/>
      <c r="AQ103" s="221"/>
      <c r="AR103" s="223"/>
      <c r="AS103" s="41"/>
      <c r="AT103" s="41"/>
      <c r="AU103" s="41"/>
      <c r="AV103" s="228"/>
    </row>
    <row r="104" spans="3:48" s="225" customFormat="1" ht="14.25">
      <c r="C104" s="41"/>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9"/>
      <c r="AC104" s="220"/>
      <c r="AD104" s="219"/>
      <c r="AE104" s="220"/>
      <c r="AF104" s="220"/>
      <c r="AG104" s="220"/>
      <c r="AH104" s="219"/>
      <c r="AI104" s="219"/>
      <c r="AJ104" s="219"/>
      <c r="AK104" s="219"/>
      <c r="AL104" s="219"/>
      <c r="AM104" s="219"/>
      <c r="AN104" s="219"/>
      <c r="AO104" s="221"/>
      <c r="AP104" s="222"/>
      <c r="AQ104" s="221"/>
      <c r="AR104" s="223"/>
      <c r="AS104" s="41"/>
      <c r="AT104" s="41"/>
      <c r="AU104" s="41"/>
      <c r="AV104" s="228"/>
    </row>
    <row r="105" spans="3:48" s="225" customFormat="1" ht="14.25">
      <c r="C105" s="41"/>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9"/>
      <c r="AC105" s="220"/>
      <c r="AD105" s="219"/>
      <c r="AE105" s="220"/>
      <c r="AF105" s="220"/>
      <c r="AG105" s="220"/>
      <c r="AH105" s="219"/>
      <c r="AI105" s="219"/>
      <c r="AJ105" s="219"/>
      <c r="AK105" s="219"/>
      <c r="AL105" s="219"/>
      <c r="AM105" s="219"/>
      <c r="AN105" s="219"/>
      <c r="AO105" s="221"/>
      <c r="AP105" s="222"/>
      <c r="AQ105" s="221"/>
      <c r="AR105" s="223"/>
      <c r="AS105" s="41"/>
      <c r="AT105" s="41"/>
      <c r="AU105" s="41"/>
      <c r="AV105" s="228"/>
    </row>
    <row r="106" spans="3:48" s="225" customFormat="1" ht="14.25">
      <c r="C106" s="41"/>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9"/>
      <c r="AC106" s="220"/>
      <c r="AD106" s="219"/>
      <c r="AE106" s="220"/>
      <c r="AF106" s="220"/>
      <c r="AG106" s="220"/>
      <c r="AH106" s="219"/>
      <c r="AI106" s="219"/>
      <c r="AJ106" s="219"/>
      <c r="AK106" s="219"/>
      <c r="AL106" s="219"/>
      <c r="AM106" s="219"/>
      <c r="AN106" s="219"/>
      <c r="AO106" s="221"/>
      <c r="AP106" s="222"/>
      <c r="AQ106" s="221"/>
      <c r="AR106" s="223"/>
      <c r="AS106" s="41"/>
      <c r="AT106" s="41"/>
      <c r="AU106" s="41"/>
      <c r="AV106" s="228"/>
    </row>
    <row r="107" spans="3:48" s="225" customFormat="1" ht="14.25">
      <c r="C107" s="41"/>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9"/>
      <c r="AC107" s="220"/>
      <c r="AD107" s="219"/>
      <c r="AE107" s="220"/>
      <c r="AF107" s="220"/>
      <c r="AG107" s="220"/>
      <c r="AH107" s="219"/>
      <c r="AI107" s="219"/>
      <c r="AJ107" s="219"/>
      <c r="AK107" s="219"/>
      <c r="AL107" s="219"/>
      <c r="AM107" s="219"/>
      <c r="AN107" s="219"/>
      <c r="AO107" s="221"/>
      <c r="AP107" s="222"/>
      <c r="AQ107" s="221"/>
      <c r="AR107" s="223"/>
      <c r="AS107" s="41"/>
      <c r="AT107" s="41"/>
      <c r="AU107" s="41"/>
      <c r="AV107" s="228"/>
    </row>
    <row r="108" spans="3:48" s="225" customFormat="1" ht="14.25">
      <c r="C108" s="41"/>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9"/>
      <c r="AC108" s="220"/>
      <c r="AD108" s="219"/>
      <c r="AE108" s="220"/>
      <c r="AF108" s="220"/>
      <c r="AG108" s="220"/>
      <c r="AH108" s="219"/>
      <c r="AI108" s="219"/>
      <c r="AJ108" s="219"/>
      <c r="AK108" s="219"/>
      <c r="AL108" s="219"/>
      <c r="AM108" s="219"/>
      <c r="AN108" s="219"/>
      <c r="AO108" s="221"/>
      <c r="AP108" s="222"/>
      <c r="AQ108" s="221"/>
      <c r="AR108" s="223"/>
      <c r="AS108" s="41"/>
      <c r="AT108" s="41"/>
      <c r="AU108" s="41"/>
      <c r="AV108" s="228"/>
    </row>
    <row r="109" spans="3:48" s="225" customFormat="1" ht="14.25">
      <c r="C109" s="41"/>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9"/>
      <c r="AC109" s="220"/>
      <c r="AD109" s="219"/>
      <c r="AE109" s="220"/>
      <c r="AF109" s="220"/>
      <c r="AG109" s="220"/>
      <c r="AH109" s="219"/>
      <c r="AI109" s="219"/>
      <c r="AJ109" s="219"/>
      <c r="AK109" s="219"/>
      <c r="AL109" s="219"/>
      <c r="AM109" s="219"/>
      <c r="AN109" s="219"/>
      <c r="AO109" s="221"/>
      <c r="AP109" s="222"/>
      <c r="AQ109" s="221"/>
      <c r="AR109" s="223"/>
      <c r="AS109" s="41"/>
      <c r="AT109" s="41"/>
      <c r="AU109" s="41"/>
      <c r="AV109" s="228"/>
    </row>
    <row r="110" spans="3:48" s="225" customFormat="1" ht="14.25">
      <c r="C110" s="41"/>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9"/>
      <c r="AC110" s="220"/>
      <c r="AD110" s="219"/>
      <c r="AE110" s="220"/>
      <c r="AF110" s="220"/>
      <c r="AG110" s="220"/>
      <c r="AH110" s="219"/>
      <c r="AI110" s="219"/>
      <c r="AJ110" s="219"/>
      <c r="AK110" s="219"/>
      <c r="AL110" s="219"/>
      <c r="AM110" s="219"/>
      <c r="AN110" s="219"/>
      <c r="AO110" s="221"/>
      <c r="AP110" s="222"/>
      <c r="AQ110" s="221"/>
      <c r="AR110" s="223"/>
      <c r="AS110" s="41"/>
      <c r="AT110" s="41"/>
      <c r="AU110" s="41"/>
      <c r="AV110" s="228"/>
    </row>
    <row r="111" spans="3:48" s="225" customFormat="1" ht="14.25">
      <c r="C111" s="41"/>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9"/>
      <c r="AC111" s="220"/>
      <c r="AD111" s="219"/>
      <c r="AE111" s="220"/>
      <c r="AF111" s="220"/>
      <c r="AG111" s="220"/>
      <c r="AH111" s="219"/>
      <c r="AI111" s="219"/>
      <c r="AJ111" s="219"/>
      <c r="AK111" s="219"/>
      <c r="AL111" s="219"/>
      <c r="AM111" s="219"/>
      <c r="AN111" s="219"/>
      <c r="AO111" s="221"/>
      <c r="AP111" s="222"/>
      <c r="AQ111" s="221"/>
      <c r="AR111" s="223"/>
      <c r="AS111" s="41"/>
      <c r="AT111" s="41"/>
      <c r="AU111" s="41"/>
      <c r="AV111" s="228"/>
    </row>
    <row r="112" spans="3:48" s="225" customFormat="1" ht="14.25">
      <c r="C112" s="41"/>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9"/>
      <c r="AC112" s="220"/>
      <c r="AD112" s="219"/>
      <c r="AE112" s="220"/>
      <c r="AF112" s="220"/>
      <c r="AG112" s="220"/>
      <c r="AH112" s="219"/>
      <c r="AI112" s="219"/>
      <c r="AJ112" s="219"/>
      <c r="AK112" s="219"/>
      <c r="AL112" s="219"/>
      <c r="AM112" s="219"/>
      <c r="AN112" s="219"/>
      <c r="AO112" s="221"/>
      <c r="AP112" s="222"/>
      <c r="AQ112" s="221"/>
      <c r="AR112" s="223"/>
      <c r="AS112" s="41"/>
      <c r="AT112" s="41"/>
      <c r="AU112" s="41"/>
      <c r="AV112" s="228"/>
    </row>
    <row r="113" spans="3:48" s="225" customFormat="1" ht="14.25">
      <c r="C113" s="41"/>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9"/>
      <c r="AC113" s="220"/>
      <c r="AD113" s="219"/>
      <c r="AE113" s="220"/>
      <c r="AF113" s="220"/>
      <c r="AG113" s="220"/>
      <c r="AH113" s="219"/>
      <c r="AI113" s="219"/>
      <c r="AJ113" s="219"/>
      <c r="AK113" s="219"/>
      <c r="AL113" s="219"/>
      <c r="AM113" s="219"/>
      <c r="AN113" s="219"/>
      <c r="AO113" s="221"/>
      <c r="AP113" s="222"/>
      <c r="AQ113" s="221"/>
      <c r="AR113" s="223"/>
      <c r="AS113" s="41"/>
      <c r="AT113" s="41"/>
      <c r="AU113" s="41"/>
      <c r="AV113" s="228"/>
    </row>
    <row r="114" spans="3:48" s="225" customFormat="1" ht="14.25">
      <c r="C114" s="41"/>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9"/>
      <c r="AC114" s="220"/>
      <c r="AD114" s="219"/>
      <c r="AE114" s="220"/>
      <c r="AF114" s="220"/>
      <c r="AG114" s="220"/>
      <c r="AH114" s="219"/>
      <c r="AI114" s="219"/>
      <c r="AJ114" s="219"/>
      <c r="AK114" s="219"/>
      <c r="AL114" s="219"/>
      <c r="AM114" s="219"/>
      <c r="AN114" s="219"/>
      <c r="AO114" s="221"/>
      <c r="AP114" s="222"/>
      <c r="AQ114" s="221"/>
      <c r="AR114" s="223"/>
      <c r="AS114" s="41"/>
      <c r="AT114" s="41"/>
      <c r="AU114" s="41"/>
      <c r="AV114" s="228"/>
    </row>
    <row r="115" spans="3:48" s="225" customFormat="1" ht="14.25">
      <c r="C115" s="41"/>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9"/>
      <c r="AC115" s="220"/>
      <c r="AD115" s="219"/>
      <c r="AE115" s="220"/>
      <c r="AF115" s="220"/>
      <c r="AG115" s="220"/>
      <c r="AH115" s="219"/>
      <c r="AI115" s="219"/>
      <c r="AJ115" s="219"/>
      <c r="AK115" s="219"/>
      <c r="AL115" s="219"/>
      <c r="AM115" s="219"/>
      <c r="AN115" s="219"/>
      <c r="AO115" s="221"/>
      <c r="AP115" s="222"/>
      <c r="AQ115" s="221"/>
      <c r="AR115" s="223"/>
      <c r="AS115" s="41"/>
      <c r="AT115" s="41"/>
      <c r="AU115" s="41"/>
      <c r="AV115" s="228"/>
    </row>
    <row r="116" spans="3:48" s="225" customFormat="1" ht="14.25">
      <c r="C116" s="41"/>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9"/>
      <c r="AC116" s="220"/>
      <c r="AD116" s="219"/>
      <c r="AE116" s="220"/>
      <c r="AF116" s="220"/>
      <c r="AG116" s="220"/>
      <c r="AH116" s="219"/>
      <c r="AI116" s="219"/>
      <c r="AJ116" s="219"/>
      <c r="AK116" s="219"/>
      <c r="AL116" s="219"/>
      <c r="AM116" s="219"/>
      <c r="AN116" s="219"/>
      <c r="AO116" s="221"/>
      <c r="AP116" s="222"/>
      <c r="AQ116" s="221"/>
      <c r="AR116" s="223"/>
      <c r="AS116" s="41"/>
      <c r="AT116" s="41"/>
      <c r="AU116" s="41"/>
      <c r="AV116" s="228"/>
    </row>
    <row r="117" spans="3:48" s="225" customFormat="1" ht="14.25">
      <c r="C117" s="41"/>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9"/>
      <c r="AC117" s="220"/>
      <c r="AD117" s="219"/>
      <c r="AE117" s="220"/>
      <c r="AF117" s="220"/>
      <c r="AG117" s="220"/>
      <c r="AH117" s="219"/>
      <c r="AI117" s="219"/>
      <c r="AJ117" s="219"/>
      <c r="AK117" s="219"/>
      <c r="AL117" s="219"/>
      <c r="AM117" s="219"/>
      <c r="AN117" s="219"/>
      <c r="AO117" s="221"/>
      <c r="AP117" s="222"/>
      <c r="AQ117" s="221"/>
      <c r="AR117" s="223"/>
      <c r="AS117" s="41"/>
      <c r="AT117" s="41"/>
      <c r="AU117" s="41"/>
      <c r="AV117" s="228"/>
    </row>
    <row r="118" spans="3:48" s="225" customFormat="1" ht="14.25">
      <c r="C118" s="41"/>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9"/>
      <c r="AC118" s="220"/>
      <c r="AD118" s="219"/>
      <c r="AE118" s="220"/>
      <c r="AF118" s="220"/>
      <c r="AG118" s="220"/>
      <c r="AH118" s="219"/>
      <c r="AI118" s="219"/>
      <c r="AJ118" s="219"/>
      <c r="AK118" s="219"/>
      <c r="AL118" s="219"/>
      <c r="AM118" s="219"/>
      <c r="AN118" s="219"/>
      <c r="AO118" s="221"/>
      <c r="AP118" s="222"/>
      <c r="AQ118" s="221"/>
      <c r="AR118" s="223"/>
      <c r="AS118" s="41"/>
      <c r="AT118" s="41"/>
      <c r="AU118" s="41"/>
      <c r="AV118" s="228"/>
    </row>
    <row r="119" spans="3:48" s="225" customFormat="1" ht="14.25">
      <c r="C119" s="41"/>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9"/>
      <c r="AC119" s="220"/>
      <c r="AD119" s="219"/>
      <c r="AE119" s="220"/>
      <c r="AF119" s="220"/>
      <c r="AG119" s="220"/>
      <c r="AH119" s="219"/>
      <c r="AI119" s="219"/>
      <c r="AJ119" s="219"/>
      <c r="AK119" s="219"/>
      <c r="AL119" s="219"/>
      <c r="AM119" s="219"/>
      <c r="AN119" s="219"/>
      <c r="AO119" s="221"/>
      <c r="AP119" s="222"/>
      <c r="AQ119" s="221"/>
      <c r="AR119" s="223"/>
      <c r="AS119" s="41"/>
      <c r="AT119" s="41"/>
      <c r="AU119" s="41"/>
      <c r="AV119" s="228"/>
    </row>
    <row r="120" spans="3:48" s="225" customFormat="1" ht="14.25">
      <c r="C120" s="41"/>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9"/>
      <c r="AC120" s="220"/>
      <c r="AD120" s="219"/>
      <c r="AE120" s="220"/>
      <c r="AF120" s="220"/>
      <c r="AG120" s="220"/>
      <c r="AH120" s="219"/>
      <c r="AI120" s="219"/>
      <c r="AJ120" s="219"/>
      <c r="AK120" s="219"/>
      <c r="AL120" s="219"/>
      <c r="AM120" s="219"/>
      <c r="AN120" s="219"/>
      <c r="AO120" s="221"/>
      <c r="AP120" s="222"/>
      <c r="AQ120" s="221"/>
      <c r="AR120" s="223"/>
      <c r="AS120" s="41"/>
      <c r="AT120" s="41"/>
      <c r="AU120" s="41"/>
      <c r="AV120" s="228"/>
    </row>
    <row r="121" spans="3:48" s="225" customFormat="1" ht="14.25">
      <c r="C121" s="41"/>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9"/>
      <c r="AC121" s="220"/>
      <c r="AD121" s="219"/>
      <c r="AE121" s="220"/>
      <c r="AF121" s="220"/>
      <c r="AG121" s="220"/>
      <c r="AH121" s="219"/>
      <c r="AI121" s="219"/>
      <c r="AJ121" s="219"/>
      <c r="AK121" s="219"/>
      <c r="AL121" s="219"/>
      <c r="AM121" s="219"/>
      <c r="AN121" s="219"/>
      <c r="AO121" s="221"/>
      <c r="AP121" s="222"/>
      <c r="AQ121" s="221"/>
      <c r="AR121" s="223"/>
      <c r="AS121" s="41"/>
      <c r="AT121" s="41"/>
      <c r="AU121" s="41"/>
      <c r="AV121" s="228"/>
    </row>
    <row r="122" spans="3:48" s="225" customFormat="1" ht="14.25">
      <c r="C122" s="41"/>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9"/>
      <c r="AC122" s="220"/>
      <c r="AD122" s="219"/>
      <c r="AE122" s="220"/>
      <c r="AF122" s="220"/>
      <c r="AG122" s="220"/>
      <c r="AH122" s="219"/>
      <c r="AI122" s="219"/>
      <c r="AJ122" s="219"/>
      <c r="AK122" s="219"/>
      <c r="AL122" s="219"/>
      <c r="AM122" s="219"/>
      <c r="AN122" s="219"/>
      <c r="AO122" s="221"/>
      <c r="AP122" s="222"/>
      <c r="AQ122" s="221"/>
      <c r="AR122" s="223"/>
      <c r="AS122" s="41"/>
      <c r="AT122" s="41"/>
      <c r="AU122" s="41"/>
      <c r="AV122" s="228"/>
    </row>
    <row r="123" spans="3:48" s="225" customFormat="1" ht="14.25">
      <c r="C123" s="41"/>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9"/>
      <c r="AC123" s="220"/>
      <c r="AD123" s="219"/>
      <c r="AE123" s="220"/>
      <c r="AF123" s="220"/>
      <c r="AG123" s="220"/>
      <c r="AH123" s="219"/>
      <c r="AI123" s="219"/>
      <c r="AJ123" s="219"/>
      <c r="AK123" s="219"/>
      <c r="AL123" s="219"/>
      <c r="AM123" s="219"/>
      <c r="AN123" s="219"/>
      <c r="AO123" s="221"/>
      <c r="AP123" s="222"/>
      <c r="AQ123" s="221"/>
      <c r="AR123" s="223"/>
      <c r="AS123" s="41"/>
      <c r="AT123" s="41"/>
      <c r="AU123" s="41"/>
      <c r="AV123" s="228"/>
    </row>
    <row r="124" spans="3:48" s="225" customFormat="1" ht="14.25">
      <c r="C124" s="41"/>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9"/>
      <c r="AC124" s="220"/>
      <c r="AD124" s="219"/>
      <c r="AE124" s="220"/>
      <c r="AF124" s="220"/>
      <c r="AG124" s="220"/>
      <c r="AH124" s="219"/>
      <c r="AI124" s="219"/>
      <c r="AJ124" s="219"/>
      <c r="AK124" s="219"/>
      <c r="AL124" s="219"/>
      <c r="AM124" s="219"/>
      <c r="AN124" s="219"/>
      <c r="AO124" s="221"/>
      <c r="AP124" s="222"/>
      <c r="AQ124" s="221"/>
      <c r="AR124" s="223"/>
      <c r="AS124" s="41"/>
      <c r="AT124" s="41"/>
      <c r="AU124" s="41"/>
      <c r="AV124" s="228"/>
    </row>
    <row r="125" spans="3:48" s="225" customFormat="1" ht="14.25">
      <c r="C125" s="41"/>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9"/>
      <c r="AC125" s="220"/>
      <c r="AD125" s="219"/>
      <c r="AE125" s="220"/>
      <c r="AF125" s="220"/>
      <c r="AG125" s="220"/>
      <c r="AH125" s="219"/>
      <c r="AI125" s="219"/>
      <c r="AJ125" s="219"/>
      <c r="AK125" s="219"/>
      <c r="AL125" s="219"/>
      <c r="AM125" s="219"/>
      <c r="AN125" s="219"/>
      <c r="AO125" s="221"/>
      <c r="AP125" s="222"/>
      <c r="AQ125" s="221"/>
      <c r="AR125" s="223"/>
      <c r="AS125" s="41"/>
      <c r="AT125" s="41"/>
      <c r="AU125" s="41"/>
      <c r="AV125" s="228"/>
    </row>
    <row r="126" spans="3:48" s="225" customFormat="1" ht="14.25">
      <c r="C126" s="41"/>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9"/>
      <c r="AC126" s="220"/>
      <c r="AD126" s="219"/>
      <c r="AE126" s="220"/>
      <c r="AF126" s="220"/>
      <c r="AG126" s="220"/>
      <c r="AH126" s="219"/>
      <c r="AI126" s="219"/>
      <c r="AJ126" s="219"/>
      <c r="AK126" s="219"/>
      <c r="AL126" s="219"/>
      <c r="AM126" s="219"/>
      <c r="AN126" s="219"/>
      <c r="AO126" s="221"/>
      <c r="AP126" s="222"/>
      <c r="AQ126" s="221"/>
      <c r="AR126" s="223"/>
      <c r="AS126" s="41"/>
      <c r="AT126" s="41"/>
      <c r="AU126" s="41"/>
      <c r="AV126" s="228"/>
    </row>
    <row r="127" spans="3:48" s="225" customFormat="1" ht="14.25">
      <c r="C127" s="41"/>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9"/>
      <c r="AC127" s="220"/>
      <c r="AD127" s="219"/>
      <c r="AE127" s="220"/>
      <c r="AF127" s="220"/>
      <c r="AG127" s="220"/>
      <c r="AH127" s="219"/>
      <c r="AI127" s="219"/>
      <c r="AJ127" s="219"/>
      <c r="AK127" s="219"/>
      <c r="AL127" s="219"/>
      <c r="AM127" s="219"/>
      <c r="AN127" s="219"/>
      <c r="AO127" s="221"/>
      <c r="AP127" s="222"/>
      <c r="AQ127" s="221"/>
      <c r="AR127" s="223"/>
      <c r="AS127" s="41"/>
      <c r="AT127" s="41"/>
      <c r="AU127" s="41"/>
      <c r="AV127" s="228"/>
    </row>
    <row r="128" spans="3:48" s="225" customFormat="1" ht="14.25">
      <c r="C128" s="41"/>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9"/>
      <c r="AC128" s="220"/>
      <c r="AD128" s="219"/>
      <c r="AE128" s="220"/>
      <c r="AF128" s="220"/>
      <c r="AG128" s="220"/>
      <c r="AH128" s="219"/>
      <c r="AI128" s="219"/>
      <c r="AJ128" s="219"/>
      <c r="AK128" s="219"/>
      <c r="AL128" s="219"/>
      <c r="AM128" s="219"/>
      <c r="AN128" s="219"/>
      <c r="AO128" s="221"/>
      <c r="AP128" s="222"/>
      <c r="AQ128" s="221"/>
      <c r="AR128" s="223"/>
      <c r="AS128" s="41"/>
      <c r="AT128" s="41"/>
      <c r="AU128" s="41"/>
      <c r="AV128" s="228"/>
    </row>
    <row r="129" spans="3:48" s="225" customFormat="1" ht="14.25">
      <c r="C129" s="41"/>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9"/>
      <c r="AC129" s="220"/>
      <c r="AD129" s="219"/>
      <c r="AE129" s="220"/>
      <c r="AF129" s="220"/>
      <c r="AG129" s="220"/>
      <c r="AH129" s="219"/>
      <c r="AI129" s="219"/>
      <c r="AJ129" s="219"/>
      <c r="AK129" s="219"/>
      <c r="AL129" s="219"/>
      <c r="AM129" s="219"/>
      <c r="AN129" s="219"/>
      <c r="AO129" s="221"/>
      <c r="AP129" s="222"/>
      <c r="AQ129" s="221"/>
      <c r="AR129" s="223"/>
      <c r="AS129" s="41"/>
      <c r="AT129" s="41"/>
      <c r="AU129" s="41"/>
      <c r="AV129" s="228"/>
    </row>
    <row r="130" spans="3:48" s="225" customFormat="1" ht="14.25">
      <c r="C130" s="41"/>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9"/>
      <c r="AC130" s="220"/>
      <c r="AD130" s="219"/>
      <c r="AE130" s="220"/>
      <c r="AF130" s="220"/>
      <c r="AG130" s="220"/>
      <c r="AH130" s="219"/>
      <c r="AI130" s="219"/>
      <c r="AJ130" s="219"/>
      <c r="AK130" s="219"/>
      <c r="AL130" s="219"/>
      <c r="AM130" s="219"/>
      <c r="AN130" s="219"/>
      <c r="AO130" s="221"/>
      <c r="AP130" s="222"/>
      <c r="AQ130" s="221"/>
      <c r="AR130" s="223"/>
      <c r="AS130" s="41"/>
      <c r="AT130" s="41"/>
      <c r="AU130" s="41"/>
      <c r="AV130" s="228"/>
    </row>
    <row r="131" spans="3:48" s="225" customFormat="1" ht="14.25">
      <c r="C131" s="41"/>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9"/>
      <c r="AC131" s="220"/>
      <c r="AD131" s="219"/>
      <c r="AE131" s="220"/>
      <c r="AF131" s="220"/>
      <c r="AG131" s="220"/>
      <c r="AH131" s="219"/>
      <c r="AI131" s="219"/>
      <c r="AJ131" s="219"/>
      <c r="AK131" s="219"/>
      <c r="AL131" s="219"/>
      <c r="AM131" s="219"/>
      <c r="AN131" s="219"/>
      <c r="AO131" s="221"/>
      <c r="AP131" s="222"/>
      <c r="AQ131" s="221"/>
      <c r="AR131" s="223"/>
      <c r="AS131" s="41"/>
      <c r="AT131" s="41"/>
      <c r="AU131" s="41"/>
      <c r="AV131" s="228"/>
    </row>
    <row r="132" spans="3:48" s="225" customFormat="1" ht="14.25">
      <c r="C132" s="41"/>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9"/>
      <c r="AC132" s="220"/>
      <c r="AD132" s="219"/>
      <c r="AE132" s="220"/>
      <c r="AF132" s="220"/>
      <c r="AG132" s="220"/>
      <c r="AH132" s="219"/>
      <c r="AI132" s="219"/>
      <c r="AJ132" s="219"/>
      <c r="AK132" s="219"/>
      <c r="AL132" s="219"/>
      <c r="AM132" s="219"/>
      <c r="AN132" s="219"/>
      <c r="AO132" s="221"/>
      <c r="AP132" s="222"/>
      <c r="AQ132" s="221"/>
      <c r="AR132" s="223"/>
      <c r="AS132" s="41"/>
      <c r="AT132" s="41"/>
      <c r="AU132" s="41"/>
      <c r="AV132" s="228"/>
    </row>
    <row r="133" spans="3:48" s="225" customFormat="1" ht="14.25">
      <c r="C133" s="41"/>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9"/>
      <c r="AC133" s="220"/>
      <c r="AD133" s="219"/>
      <c r="AE133" s="220"/>
      <c r="AF133" s="220"/>
      <c r="AG133" s="220"/>
      <c r="AH133" s="219"/>
      <c r="AI133" s="219"/>
      <c r="AJ133" s="219"/>
      <c r="AK133" s="219"/>
      <c r="AL133" s="219"/>
      <c r="AM133" s="219"/>
      <c r="AN133" s="219"/>
      <c r="AO133" s="221"/>
      <c r="AP133" s="222"/>
      <c r="AQ133" s="221"/>
      <c r="AR133" s="223"/>
      <c r="AS133" s="41"/>
      <c r="AT133" s="41"/>
      <c r="AU133" s="41"/>
      <c r="AV133" s="228"/>
    </row>
    <row r="134" spans="3:48" s="225" customFormat="1" ht="14.25">
      <c r="C134" s="41"/>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9"/>
      <c r="AC134" s="220"/>
      <c r="AD134" s="219"/>
      <c r="AE134" s="220"/>
      <c r="AF134" s="220"/>
      <c r="AG134" s="220"/>
      <c r="AH134" s="219"/>
      <c r="AI134" s="219"/>
      <c r="AJ134" s="219"/>
      <c r="AK134" s="219"/>
      <c r="AL134" s="219"/>
      <c r="AM134" s="219"/>
      <c r="AN134" s="219"/>
      <c r="AO134" s="221"/>
      <c r="AP134" s="222"/>
      <c r="AQ134" s="221"/>
      <c r="AR134" s="223"/>
      <c r="AS134" s="41"/>
      <c r="AT134" s="41"/>
      <c r="AU134" s="41"/>
      <c r="AV134" s="228"/>
    </row>
    <row r="135" spans="3:48" s="225" customFormat="1" ht="14.25">
      <c r="C135" s="41"/>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9"/>
      <c r="AC135" s="220"/>
      <c r="AD135" s="219"/>
      <c r="AE135" s="220"/>
      <c r="AF135" s="220"/>
      <c r="AG135" s="220"/>
      <c r="AH135" s="219"/>
      <c r="AI135" s="219"/>
      <c r="AJ135" s="219"/>
      <c r="AK135" s="219"/>
      <c r="AL135" s="219"/>
      <c r="AM135" s="219"/>
      <c r="AN135" s="219"/>
      <c r="AO135" s="221"/>
      <c r="AP135" s="222"/>
      <c r="AQ135" s="221"/>
      <c r="AR135" s="223"/>
      <c r="AS135" s="41"/>
      <c r="AT135" s="41"/>
      <c r="AU135" s="41"/>
      <c r="AV135" s="228"/>
    </row>
    <row r="136" spans="3:48" s="225" customFormat="1" ht="14.25">
      <c r="C136" s="41"/>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9"/>
      <c r="AC136" s="220"/>
      <c r="AD136" s="219"/>
      <c r="AE136" s="220"/>
      <c r="AF136" s="220"/>
      <c r="AG136" s="220"/>
      <c r="AH136" s="219"/>
      <c r="AI136" s="219"/>
      <c r="AJ136" s="219"/>
      <c r="AK136" s="219"/>
      <c r="AL136" s="219"/>
      <c r="AM136" s="219"/>
      <c r="AN136" s="219"/>
      <c r="AO136" s="221"/>
      <c r="AP136" s="222"/>
      <c r="AQ136" s="221"/>
      <c r="AR136" s="223"/>
      <c r="AS136" s="41"/>
      <c r="AT136" s="41"/>
      <c r="AU136" s="41"/>
      <c r="AV136" s="228"/>
    </row>
    <row r="137" spans="3:48" s="225" customFormat="1" ht="14.25">
      <c r="C137" s="41"/>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9"/>
      <c r="AC137" s="220"/>
      <c r="AD137" s="219"/>
      <c r="AE137" s="220"/>
      <c r="AF137" s="220"/>
      <c r="AG137" s="220"/>
      <c r="AH137" s="219"/>
      <c r="AI137" s="219"/>
      <c r="AJ137" s="219"/>
      <c r="AK137" s="219"/>
      <c r="AL137" s="219"/>
      <c r="AM137" s="219"/>
      <c r="AN137" s="219"/>
      <c r="AO137" s="221"/>
      <c r="AP137" s="222"/>
      <c r="AQ137" s="221"/>
      <c r="AR137" s="223"/>
      <c r="AS137" s="41"/>
      <c r="AT137" s="41"/>
      <c r="AU137" s="41"/>
      <c r="AV137" s="228"/>
    </row>
    <row r="138" spans="3:48" s="225" customFormat="1" ht="14.25">
      <c r="C138" s="41"/>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9"/>
      <c r="AC138" s="220"/>
      <c r="AD138" s="219"/>
      <c r="AE138" s="220"/>
      <c r="AF138" s="220"/>
      <c r="AG138" s="220"/>
      <c r="AH138" s="219"/>
      <c r="AI138" s="219"/>
      <c r="AJ138" s="219"/>
      <c r="AK138" s="219"/>
      <c r="AL138" s="219"/>
      <c r="AM138" s="219"/>
      <c r="AN138" s="219"/>
      <c r="AO138" s="221"/>
      <c r="AP138" s="222"/>
      <c r="AQ138" s="221"/>
      <c r="AR138" s="223"/>
      <c r="AS138" s="41"/>
      <c r="AT138" s="41"/>
      <c r="AU138" s="41"/>
      <c r="AV138" s="228"/>
    </row>
    <row r="139" spans="3:48" s="225" customFormat="1" ht="14.25">
      <c r="C139" s="41"/>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9"/>
      <c r="AC139" s="220"/>
      <c r="AD139" s="219"/>
      <c r="AE139" s="220"/>
      <c r="AF139" s="220"/>
      <c r="AG139" s="220"/>
      <c r="AH139" s="219"/>
      <c r="AI139" s="219"/>
      <c r="AJ139" s="219"/>
      <c r="AK139" s="219"/>
      <c r="AL139" s="219"/>
      <c r="AM139" s="219"/>
      <c r="AN139" s="219"/>
      <c r="AO139" s="221"/>
      <c r="AP139" s="222"/>
      <c r="AQ139" s="221"/>
      <c r="AR139" s="223"/>
      <c r="AS139" s="41"/>
      <c r="AT139" s="41"/>
      <c r="AU139" s="41"/>
      <c r="AV139" s="228"/>
    </row>
    <row r="140" spans="3:48" s="225" customFormat="1" ht="14.25">
      <c r="C140" s="41"/>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9"/>
      <c r="AC140" s="220"/>
      <c r="AD140" s="219"/>
      <c r="AE140" s="220"/>
      <c r="AF140" s="220"/>
      <c r="AG140" s="220"/>
      <c r="AH140" s="219"/>
      <c r="AI140" s="219"/>
      <c r="AJ140" s="219"/>
      <c r="AK140" s="219"/>
      <c r="AL140" s="219"/>
      <c r="AM140" s="219"/>
      <c r="AN140" s="219"/>
      <c r="AO140" s="221"/>
      <c r="AP140" s="222"/>
      <c r="AQ140" s="221"/>
      <c r="AR140" s="223"/>
      <c r="AS140" s="41"/>
      <c r="AT140" s="41"/>
      <c r="AU140" s="41"/>
      <c r="AV140" s="228"/>
    </row>
    <row r="141" spans="3:48" s="225" customFormat="1" ht="14.25">
      <c r="C141" s="41"/>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9"/>
      <c r="AC141" s="220"/>
      <c r="AD141" s="219"/>
      <c r="AE141" s="220"/>
      <c r="AF141" s="220"/>
      <c r="AG141" s="220"/>
      <c r="AH141" s="219"/>
      <c r="AI141" s="219"/>
      <c r="AJ141" s="219"/>
      <c r="AK141" s="219"/>
      <c r="AL141" s="219"/>
      <c r="AM141" s="219"/>
      <c r="AN141" s="219"/>
      <c r="AO141" s="221"/>
      <c r="AP141" s="222"/>
      <c r="AQ141" s="221"/>
      <c r="AR141" s="223"/>
      <c r="AS141" s="41"/>
      <c r="AT141" s="41"/>
      <c r="AU141" s="41"/>
      <c r="AV141" s="228"/>
    </row>
    <row r="142" spans="3:48" s="225" customFormat="1" ht="14.25">
      <c r="C142" s="41"/>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9"/>
      <c r="AC142" s="220"/>
      <c r="AD142" s="219"/>
      <c r="AE142" s="220"/>
      <c r="AF142" s="220"/>
      <c r="AG142" s="220"/>
      <c r="AH142" s="219"/>
      <c r="AI142" s="219"/>
      <c r="AJ142" s="219"/>
      <c r="AK142" s="219"/>
      <c r="AL142" s="219"/>
      <c r="AM142" s="219"/>
      <c r="AN142" s="219"/>
      <c r="AO142" s="221"/>
      <c r="AP142" s="222"/>
      <c r="AQ142" s="221"/>
      <c r="AR142" s="223"/>
      <c r="AS142" s="41"/>
      <c r="AT142" s="41"/>
      <c r="AU142" s="41"/>
      <c r="AV142" s="228"/>
    </row>
    <row r="143" spans="3:48" s="225" customFormat="1" ht="14.25">
      <c r="C143" s="41"/>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9"/>
      <c r="AC143" s="220"/>
      <c r="AD143" s="219"/>
      <c r="AE143" s="220"/>
      <c r="AF143" s="220"/>
      <c r="AG143" s="220"/>
      <c r="AH143" s="219"/>
      <c r="AI143" s="219"/>
      <c r="AJ143" s="219"/>
      <c r="AK143" s="219"/>
      <c r="AL143" s="219"/>
      <c r="AM143" s="219"/>
      <c r="AN143" s="219"/>
      <c r="AO143" s="221"/>
      <c r="AP143" s="222"/>
      <c r="AQ143" s="221"/>
      <c r="AR143" s="223"/>
      <c r="AS143" s="41"/>
      <c r="AT143" s="41"/>
      <c r="AU143" s="41"/>
      <c r="AV143" s="228"/>
    </row>
    <row r="144" spans="3:48" s="225" customFormat="1" ht="14.25">
      <c r="C144" s="41"/>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9"/>
      <c r="AC144" s="220"/>
      <c r="AD144" s="219"/>
      <c r="AE144" s="220"/>
      <c r="AF144" s="220"/>
      <c r="AG144" s="220"/>
      <c r="AH144" s="219"/>
      <c r="AI144" s="219"/>
      <c r="AJ144" s="219"/>
      <c r="AK144" s="219"/>
      <c r="AL144" s="219"/>
      <c r="AM144" s="219"/>
      <c r="AN144" s="219"/>
      <c r="AO144" s="221"/>
      <c r="AP144" s="222"/>
      <c r="AQ144" s="221"/>
      <c r="AR144" s="223"/>
      <c r="AS144" s="41"/>
      <c r="AT144" s="41"/>
      <c r="AU144" s="41"/>
      <c r="AV144" s="228"/>
    </row>
    <row r="145" spans="3:48" s="225" customFormat="1" ht="14.25">
      <c r="C145" s="41"/>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9"/>
      <c r="AC145" s="220"/>
      <c r="AD145" s="219"/>
      <c r="AE145" s="220"/>
      <c r="AF145" s="220"/>
      <c r="AG145" s="220"/>
      <c r="AH145" s="219"/>
      <c r="AI145" s="219"/>
      <c r="AJ145" s="219"/>
      <c r="AK145" s="219"/>
      <c r="AL145" s="219"/>
      <c r="AM145" s="219"/>
      <c r="AN145" s="219"/>
      <c r="AO145" s="221"/>
      <c r="AP145" s="222"/>
      <c r="AQ145" s="221"/>
      <c r="AR145" s="223"/>
      <c r="AS145" s="41"/>
      <c r="AT145" s="41"/>
      <c r="AU145" s="41"/>
      <c r="AV145" s="228"/>
    </row>
    <row r="146" spans="3:48" s="225" customFormat="1" ht="14.25">
      <c r="C146" s="41"/>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9"/>
      <c r="AC146" s="220"/>
      <c r="AD146" s="219"/>
      <c r="AE146" s="220"/>
      <c r="AF146" s="220"/>
      <c r="AG146" s="220"/>
      <c r="AH146" s="219"/>
      <c r="AI146" s="219"/>
      <c r="AJ146" s="219"/>
      <c r="AK146" s="219"/>
      <c r="AL146" s="219"/>
      <c r="AM146" s="219"/>
      <c r="AN146" s="219"/>
      <c r="AO146" s="221"/>
      <c r="AP146" s="222"/>
      <c r="AQ146" s="221"/>
      <c r="AR146" s="223"/>
      <c r="AS146" s="41"/>
      <c r="AT146" s="41"/>
      <c r="AU146" s="41"/>
      <c r="AV146" s="228"/>
    </row>
    <row r="147" spans="3:48" s="225" customFormat="1" ht="14.25">
      <c r="C147" s="41"/>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9"/>
      <c r="AC147" s="220"/>
      <c r="AD147" s="219"/>
      <c r="AE147" s="220"/>
      <c r="AF147" s="220"/>
      <c r="AG147" s="220"/>
      <c r="AH147" s="219"/>
      <c r="AI147" s="219"/>
      <c r="AJ147" s="219"/>
      <c r="AK147" s="219"/>
      <c r="AL147" s="219"/>
      <c r="AM147" s="219"/>
      <c r="AN147" s="219"/>
      <c r="AO147" s="221"/>
      <c r="AP147" s="222"/>
      <c r="AQ147" s="221"/>
      <c r="AR147" s="223"/>
      <c r="AS147" s="41"/>
      <c r="AT147" s="41"/>
      <c r="AU147" s="41"/>
      <c r="AV147" s="228"/>
    </row>
    <row r="148" spans="3:48" s="225" customFormat="1" ht="14.25">
      <c r="C148" s="41"/>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9"/>
      <c r="AC148" s="220"/>
      <c r="AD148" s="219"/>
      <c r="AE148" s="220"/>
      <c r="AF148" s="220"/>
      <c r="AG148" s="220"/>
      <c r="AH148" s="219"/>
      <c r="AI148" s="219"/>
      <c r="AJ148" s="219"/>
      <c r="AK148" s="219"/>
      <c r="AL148" s="219"/>
      <c r="AM148" s="219"/>
      <c r="AN148" s="219"/>
      <c r="AO148" s="221"/>
      <c r="AP148" s="222"/>
      <c r="AQ148" s="221"/>
      <c r="AR148" s="223"/>
      <c r="AS148" s="41"/>
      <c r="AT148" s="41"/>
      <c r="AU148" s="41"/>
      <c r="AV148" s="228"/>
    </row>
    <row r="149" spans="3:48" s="225" customFormat="1" ht="14.25">
      <c r="C149" s="41"/>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9"/>
      <c r="AC149" s="220"/>
      <c r="AD149" s="219"/>
      <c r="AE149" s="220"/>
      <c r="AF149" s="220"/>
      <c r="AG149" s="220"/>
      <c r="AH149" s="219"/>
      <c r="AI149" s="219"/>
      <c r="AJ149" s="219"/>
      <c r="AK149" s="219"/>
      <c r="AL149" s="219"/>
      <c r="AM149" s="219"/>
      <c r="AN149" s="219"/>
      <c r="AO149" s="221"/>
      <c r="AP149" s="222"/>
      <c r="AQ149" s="221"/>
      <c r="AR149" s="223"/>
      <c r="AS149" s="41"/>
      <c r="AT149" s="41"/>
      <c r="AU149" s="41"/>
      <c r="AV149" s="228"/>
    </row>
    <row r="150" spans="3:48" s="225" customFormat="1" ht="14.25">
      <c r="C150" s="41"/>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9"/>
      <c r="AC150" s="220"/>
      <c r="AD150" s="219"/>
      <c r="AE150" s="220"/>
      <c r="AF150" s="220"/>
      <c r="AG150" s="220"/>
      <c r="AH150" s="219"/>
      <c r="AI150" s="219"/>
      <c r="AJ150" s="219"/>
      <c r="AK150" s="219"/>
      <c r="AL150" s="219"/>
      <c r="AM150" s="219"/>
      <c r="AN150" s="219"/>
      <c r="AO150" s="221"/>
      <c r="AP150" s="222"/>
      <c r="AQ150" s="221"/>
      <c r="AR150" s="223"/>
      <c r="AS150" s="41"/>
      <c r="AT150" s="41"/>
      <c r="AU150" s="41"/>
      <c r="AV150" s="228"/>
    </row>
    <row r="151" spans="3:48" s="225" customFormat="1" ht="14.25">
      <c r="C151" s="41"/>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9"/>
      <c r="AC151" s="220"/>
      <c r="AD151" s="219"/>
      <c r="AE151" s="220"/>
      <c r="AF151" s="220"/>
      <c r="AG151" s="220"/>
      <c r="AH151" s="219"/>
      <c r="AI151" s="219"/>
      <c r="AJ151" s="219"/>
      <c r="AK151" s="219"/>
      <c r="AL151" s="219"/>
      <c r="AM151" s="219"/>
      <c r="AN151" s="219"/>
      <c r="AO151" s="221"/>
      <c r="AP151" s="222"/>
      <c r="AQ151" s="221"/>
      <c r="AR151" s="223"/>
      <c r="AS151" s="41"/>
      <c r="AT151" s="41"/>
      <c r="AU151" s="41"/>
      <c r="AV151" s="228"/>
    </row>
    <row r="152" spans="3:48" s="225" customFormat="1" ht="14.25">
      <c r="C152" s="41"/>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9"/>
      <c r="AC152" s="220"/>
      <c r="AD152" s="219"/>
      <c r="AE152" s="220"/>
      <c r="AF152" s="220"/>
      <c r="AG152" s="220"/>
      <c r="AH152" s="219"/>
      <c r="AI152" s="219"/>
      <c r="AJ152" s="219"/>
      <c r="AK152" s="219"/>
      <c r="AL152" s="219"/>
      <c r="AM152" s="219"/>
      <c r="AN152" s="219"/>
      <c r="AO152" s="221"/>
      <c r="AP152" s="222"/>
      <c r="AQ152" s="221"/>
      <c r="AR152" s="223"/>
      <c r="AS152" s="41"/>
      <c r="AT152" s="41"/>
      <c r="AU152" s="41"/>
      <c r="AV152" s="228"/>
    </row>
    <row r="153" spans="3:48" s="225" customFormat="1" ht="14.25">
      <c r="C153" s="41"/>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9"/>
      <c r="AC153" s="220"/>
      <c r="AD153" s="219"/>
      <c r="AE153" s="220"/>
      <c r="AF153" s="220"/>
      <c r="AG153" s="220"/>
      <c r="AH153" s="219"/>
      <c r="AI153" s="219"/>
      <c r="AJ153" s="219"/>
      <c r="AK153" s="219"/>
      <c r="AL153" s="219"/>
      <c r="AM153" s="219"/>
      <c r="AN153" s="219"/>
      <c r="AO153" s="221"/>
      <c r="AP153" s="222"/>
      <c r="AQ153" s="221"/>
      <c r="AR153" s="223"/>
      <c r="AS153" s="41"/>
      <c r="AT153" s="41"/>
      <c r="AU153" s="41"/>
      <c r="AV153" s="228"/>
    </row>
    <row r="154" spans="3:48" s="225" customFormat="1" ht="14.25">
      <c r="C154" s="41"/>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9"/>
      <c r="AC154" s="220"/>
      <c r="AD154" s="219"/>
      <c r="AE154" s="220"/>
      <c r="AF154" s="220"/>
      <c r="AG154" s="220"/>
      <c r="AH154" s="219"/>
      <c r="AI154" s="219"/>
      <c r="AJ154" s="219"/>
      <c r="AK154" s="219"/>
      <c r="AL154" s="219"/>
      <c r="AM154" s="219"/>
      <c r="AN154" s="219"/>
      <c r="AO154" s="221"/>
      <c r="AP154" s="222"/>
      <c r="AQ154" s="221"/>
      <c r="AR154" s="223"/>
      <c r="AS154" s="41"/>
      <c r="AT154" s="41"/>
      <c r="AU154" s="41"/>
      <c r="AV154" s="228"/>
    </row>
    <row r="155" spans="3:48" s="225" customFormat="1" ht="14.25">
      <c r="C155" s="41"/>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9"/>
      <c r="AC155" s="220"/>
      <c r="AD155" s="219"/>
      <c r="AE155" s="220"/>
      <c r="AF155" s="220"/>
      <c r="AG155" s="220"/>
      <c r="AH155" s="219"/>
      <c r="AI155" s="219"/>
      <c r="AJ155" s="219"/>
      <c r="AK155" s="219"/>
      <c r="AL155" s="219"/>
      <c r="AM155" s="219"/>
      <c r="AN155" s="219"/>
      <c r="AO155" s="221"/>
      <c r="AP155" s="222"/>
      <c r="AQ155" s="221"/>
      <c r="AR155" s="223"/>
      <c r="AS155" s="41"/>
      <c r="AT155" s="41"/>
      <c r="AU155" s="41"/>
      <c r="AV155" s="228"/>
    </row>
    <row r="156" spans="3:48" s="225" customFormat="1" ht="14.25">
      <c r="C156" s="41"/>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9"/>
      <c r="AC156" s="220"/>
      <c r="AD156" s="219"/>
      <c r="AE156" s="220"/>
      <c r="AF156" s="220"/>
      <c r="AG156" s="220"/>
      <c r="AH156" s="219"/>
      <c r="AI156" s="219"/>
      <c r="AJ156" s="219"/>
      <c r="AK156" s="219"/>
      <c r="AL156" s="219"/>
      <c r="AM156" s="219"/>
      <c r="AN156" s="219"/>
      <c r="AO156" s="221"/>
      <c r="AP156" s="222"/>
      <c r="AQ156" s="221"/>
      <c r="AR156" s="223"/>
      <c r="AS156" s="41"/>
      <c r="AT156" s="41"/>
      <c r="AU156" s="41"/>
      <c r="AV156" s="228"/>
    </row>
    <row r="157" spans="3:48" s="225" customFormat="1" ht="14.25">
      <c r="C157" s="41"/>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9"/>
      <c r="AC157" s="220"/>
      <c r="AD157" s="219"/>
      <c r="AE157" s="220"/>
      <c r="AF157" s="220"/>
      <c r="AG157" s="220"/>
      <c r="AH157" s="219"/>
      <c r="AI157" s="219"/>
      <c r="AJ157" s="219"/>
      <c r="AK157" s="219"/>
      <c r="AL157" s="219"/>
      <c r="AM157" s="219"/>
      <c r="AN157" s="219"/>
      <c r="AO157" s="221"/>
      <c r="AP157" s="222"/>
      <c r="AQ157" s="221"/>
      <c r="AR157" s="223"/>
      <c r="AS157" s="41"/>
      <c r="AT157" s="41"/>
      <c r="AU157" s="41"/>
      <c r="AV157" s="228"/>
    </row>
    <row r="158" spans="3:48" s="225" customFormat="1" ht="14.25">
      <c r="C158" s="41"/>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9"/>
      <c r="AC158" s="220"/>
      <c r="AD158" s="219"/>
      <c r="AE158" s="220"/>
      <c r="AF158" s="220"/>
      <c r="AG158" s="220"/>
      <c r="AH158" s="219"/>
      <c r="AI158" s="219"/>
      <c r="AJ158" s="219"/>
      <c r="AK158" s="219"/>
      <c r="AL158" s="219"/>
      <c r="AM158" s="219"/>
      <c r="AN158" s="219"/>
      <c r="AO158" s="221"/>
      <c r="AP158" s="222"/>
      <c r="AQ158" s="221"/>
      <c r="AR158" s="223"/>
      <c r="AS158" s="41"/>
      <c r="AT158" s="41"/>
      <c r="AU158" s="41"/>
      <c r="AV158" s="228"/>
    </row>
    <row r="159" spans="3:48" s="225" customFormat="1" ht="14.25">
      <c r="C159" s="41"/>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9"/>
      <c r="AC159" s="220"/>
      <c r="AD159" s="219"/>
      <c r="AE159" s="220"/>
      <c r="AF159" s="220"/>
      <c r="AG159" s="220"/>
      <c r="AH159" s="219"/>
      <c r="AI159" s="219"/>
      <c r="AJ159" s="219"/>
      <c r="AK159" s="219"/>
      <c r="AL159" s="219"/>
      <c r="AM159" s="219"/>
      <c r="AN159" s="219"/>
      <c r="AO159" s="221"/>
      <c r="AP159" s="222"/>
      <c r="AQ159" s="221"/>
      <c r="AR159" s="223"/>
      <c r="AS159" s="41"/>
      <c r="AT159" s="41"/>
      <c r="AU159" s="41"/>
      <c r="AV159" s="228"/>
    </row>
    <row r="160" spans="3:48" s="225" customFormat="1" ht="14.25">
      <c r="C160" s="41"/>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9"/>
      <c r="AC160" s="220"/>
      <c r="AD160" s="219"/>
      <c r="AE160" s="220"/>
      <c r="AF160" s="220"/>
      <c r="AG160" s="220"/>
      <c r="AH160" s="219"/>
      <c r="AI160" s="219"/>
      <c r="AJ160" s="219"/>
      <c r="AK160" s="219"/>
      <c r="AL160" s="219"/>
      <c r="AM160" s="219"/>
      <c r="AN160" s="219"/>
      <c r="AO160" s="221"/>
      <c r="AP160" s="222"/>
      <c r="AQ160" s="221"/>
      <c r="AR160" s="223"/>
      <c r="AS160" s="41"/>
      <c r="AT160" s="41"/>
      <c r="AU160" s="41"/>
      <c r="AV160" s="228"/>
    </row>
    <row r="161" spans="3:48" s="225" customFormat="1" ht="14.25">
      <c r="C161" s="41"/>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9"/>
      <c r="AC161" s="220"/>
      <c r="AD161" s="219"/>
      <c r="AE161" s="220"/>
      <c r="AF161" s="220"/>
      <c r="AG161" s="220"/>
      <c r="AH161" s="219"/>
      <c r="AI161" s="219"/>
      <c r="AJ161" s="219"/>
      <c r="AK161" s="219"/>
      <c r="AL161" s="219"/>
      <c r="AM161" s="219"/>
      <c r="AN161" s="219"/>
      <c r="AO161" s="221"/>
      <c r="AP161" s="222"/>
      <c r="AQ161" s="221"/>
      <c r="AR161" s="223"/>
      <c r="AS161" s="41"/>
      <c r="AT161" s="41"/>
      <c r="AU161" s="41"/>
      <c r="AV161" s="228"/>
    </row>
    <row r="162" spans="3:48" s="225" customFormat="1" ht="14.25">
      <c r="C162" s="41"/>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9"/>
      <c r="AC162" s="220"/>
      <c r="AD162" s="219"/>
      <c r="AE162" s="220"/>
      <c r="AF162" s="220"/>
      <c r="AG162" s="220"/>
      <c r="AH162" s="219"/>
      <c r="AI162" s="219"/>
      <c r="AJ162" s="219"/>
      <c r="AK162" s="219"/>
      <c r="AL162" s="219"/>
      <c r="AM162" s="219"/>
      <c r="AN162" s="219"/>
      <c r="AO162" s="221"/>
      <c r="AP162" s="222"/>
      <c r="AQ162" s="221"/>
      <c r="AR162" s="223"/>
      <c r="AS162" s="41"/>
      <c r="AT162" s="41"/>
      <c r="AU162" s="41"/>
      <c r="AV162" s="228"/>
    </row>
    <row r="163" spans="3:48" s="225" customFormat="1" ht="14.25">
      <c r="C163" s="41"/>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9"/>
      <c r="AC163" s="220"/>
      <c r="AD163" s="219"/>
      <c r="AE163" s="220"/>
      <c r="AF163" s="220"/>
      <c r="AG163" s="220"/>
      <c r="AH163" s="219"/>
      <c r="AI163" s="219"/>
      <c r="AJ163" s="219"/>
      <c r="AK163" s="219"/>
      <c r="AL163" s="219"/>
      <c r="AM163" s="219"/>
      <c r="AN163" s="219"/>
      <c r="AO163" s="221"/>
      <c r="AP163" s="222"/>
      <c r="AQ163" s="221"/>
      <c r="AR163" s="223"/>
      <c r="AS163" s="41"/>
      <c r="AT163" s="41"/>
      <c r="AU163" s="41"/>
      <c r="AV163" s="228"/>
    </row>
    <row r="164" spans="3:48" s="225" customFormat="1" ht="14.25">
      <c r="C164" s="41"/>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9"/>
      <c r="AC164" s="220"/>
      <c r="AD164" s="219"/>
      <c r="AE164" s="220"/>
      <c r="AF164" s="220"/>
      <c r="AG164" s="220"/>
      <c r="AH164" s="219"/>
      <c r="AI164" s="219"/>
      <c r="AJ164" s="219"/>
      <c r="AK164" s="219"/>
      <c r="AL164" s="219"/>
      <c r="AM164" s="219"/>
      <c r="AN164" s="219"/>
      <c r="AO164" s="221"/>
      <c r="AP164" s="222"/>
      <c r="AQ164" s="221"/>
      <c r="AR164" s="223"/>
      <c r="AS164" s="41"/>
      <c r="AT164" s="41"/>
      <c r="AU164" s="41"/>
      <c r="AV164" s="228"/>
    </row>
    <row r="165" spans="3:48" s="225" customFormat="1" ht="14.25">
      <c r="C165" s="41"/>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9"/>
      <c r="AC165" s="220"/>
      <c r="AD165" s="219"/>
      <c r="AE165" s="220"/>
      <c r="AF165" s="220"/>
      <c r="AG165" s="220"/>
      <c r="AH165" s="219"/>
      <c r="AI165" s="219"/>
      <c r="AJ165" s="219"/>
      <c r="AK165" s="219"/>
      <c r="AL165" s="219"/>
      <c r="AM165" s="219"/>
      <c r="AN165" s="219"/>
      <c r="AO165" s="221"/>
      <c r="AP165" s="222"/>
      <c r="AQ165" s="221"/>
      <c r="AR165" s="223"/>
      <c r="AS165" s="41"/>
      <c r="AT165" s="41"/>
      <c r="AU165" s="41"/>
      <c r="AV165" s="228"/>
    </row>
    <row r="166" spans="3:48" s="225" customFormat="1" ht="14.25">
      <c r="C166" s="41"/>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9"/>
      <c r="AC166" s="220"/>
      <c r="AD166" s="219"/>
      <c r="AE166" s="220"/>
      <c r="AF166" s="220"/>
      <c r="AG166" s="220"/>
      <c r="AH166" s="219"/>
      <c r="AI166" s="219"/>
      <c r="AJ166" s="219"/>
      <c r="AK166" s="219"/>
      <c r="AL166" s="219"/>
      <c r="AM166" s="219"/>
      <c r="AN166" s="219"/>
      <c r="AO166" s="221"/>
      <c r="AP166" s="222"/>
      <c r="AQ166" s="221"/>
      <c r="AR166" s="223"/>
      <c r="AS166" s="41"/>
      <c r="AT166" s="41"/>
      <c r="AU166" s="41"/>
      <c r="AV166" s="228"/>
    </row>
    <row r="167" spans="3:48" s="225" customFormat="1" ht="14.25">
      <c r="C167" s="41"/>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9"/>
      <c r="AC167" s="220"/>
      <c r="AD167" s="219"/>
      <c r="AE167" s="220"/>
      <c r="AF167" s="220"/>
      <c r="AG167" s="220"/>
      <c r="AH167" s="219"/>
      <c r="AI167" s="219"/>
      <c r="AJ167" s="219"/>
      <c r="AK167" s="219"/>
      <c r="AL167" s="219"/>
      <c r="AM167" s="219"/>
      <c r="AN167" s="219"/>
      <c r="AO167" s="221"/>
      <c r="AP167" s="222"/>
      <c r="AQ167" s="221"/>
      <c r="AR167" s="223"/>
      <c r="AS167" s="41"/>
      <c r="AT167" s="41"/>
      <c r="AU167" s="41"/>
      <c r="AV167" s="228"/>
    </row>
    <row r="168" spans="3:48" s="225" customFormat="1" ht="14.25">
      <c r="C168" s="41"/>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9"/>
      <c r="AC168" s="220"/>
      <c r="AD168" s="219"/>
      <c r="AE168" s="220"/>
      <c r="AF168" s="220"/>
      <c r="AG168" s="220"/>
      <c r="AH168" s="219"/>
      <c r="AI168" s="219"/>
      <c r="AJ168" s="219"/>
      <c r="AK168" s="219"/>
      <c r="AL168" s="219"/>
      <c r="AM168" s="219"/>
      <c r="AN168" s="219"/>
      <c r="AO168" s="221"/>
      <c r="AP168" s="222"/>
      <c r="AQ168" s="221"/>
      <c r="AR168" s="223"/>
      <c r="AS168" s="41"/>
      <c r="AT168" s="41"/>
      <c r="AU168" s="41"/>
      <c r="AV168" s="228"/>
    </row>
    <row r="169" spans="3:48" s="225" customFormat="1" ht="14.25">
      <c r="C169" s="41"/>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9"/>
      <c r="AC169" s="220"/>
      <c r="AD169" s="219"/>
      <c r="AE169" s="220"/>
      <c r="AF169" s="220"/>
      <c r="AG169" s="220"/>
      <c r="AH169" s="219"/>
      <c r="AI169" s="219"/>
      <c r="AJ169" s="219"/>
      <c r="AK169" s="219"/>
      <c r="AL169" s="219"/>
      <c r="AM169" s="219"/>
      <c r="AN169" s="219"/>
      <c r="AO169" s="221"/>
      <c r="AP169" s="222"/>
      <c r="AQ169" s="221"/>
      <c r="AR169" s="223"/>
      <c r="AS169" s="41"/>
      <c r="AT169" s="41"/>
      <c r="AU169" s="41"/>
      <c r="AV169" s="228"/>
    </row>
    <row r="170" spans="3:48" s="225" customFormat="1" ht="14.25">
      <c r="C170" s="41"/>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9"/>
      <c r="AC170" s="220"/>
      <c r="AD170" s="219"/>
      <c r="AE170" s="220"/>
      <c r="AF170" s="220"/>
      <c r="AG170" s="220"/>
      <c r="AH170" s="219"/>
      <c r="AI170" s="219"/>
      <c r="AJ170" s="219"/>
      <c r="AK170" s="219"/>
      <c r="AL170" s="219"/>
      <c r="AM170" s="219"/>
      <c r="AN170" s="219"/>
      <c r="AO170" s="221"/>
      <c r="AP170" s="222"/>
      <c r="AQ170" s="221"/>
      <c r="AR170" s="223"/>
      <c r="AS170" s="41"/>
      <c r="AT170" s="41"/>
      <c r="AU170" s="41"/>
      <c r="AV170" s="228"/>
    </row>
    <row r="171" spans="3:48" s="225" customFormat="1" ht="14.25">
      <c r="C171" s="41"/>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9"/>
      <c r="AC171" s="220"/>
      <c r="AD171" s="219"/>
      <c r="AE171" s="220"/>
      <c r="AF171" s="220"/>
      <c r="AG171" s="220"/>
      <c r="AH171" s="219"/>
      <c r="AI171" s="219"/>
      <c r="AJ171" s="219"/>
      <c r="AK171" s="219"/>
      <c r="AL171" s="219"/>
      <c r="AM171" s="219"/>
      <c r="AN171" s="219"/>
      <c r="AO171" s="221"/>
      <c r="AP171" s="222"/>
      <c r="AQ171" s="221"/>
      <c r="AR171" s="223"/>
      <c r="AS171" s="41"/>
      <c r="AT171" s="41"/>
      <c r="AU171" s="41"/>
      <c r="AV171" s="228"/>
    </row>
    <row r="172" spans="3:48" s="225" customFormat="1" ht="14.25">
      <c r="C172" s="41"/>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9"/>
      <c r="AC172" s="220"/>
      <c r="AD172" s="219"/>
      <c r="AE172" s="220"/>
      <c r="AF172" s="220"/>
      <c r="AG172" s="220"/>
      <c r="AH172" s="219"/>
      <c r="AI172" s="219"/>
      <c r="AJ172" s="219"/>
      <c r="AK172" s="219"/>
      <c r="AL172" s="219"/>
      <c r="AM172" s="219"/>
      <c r="AN172" s="219"/>
      <c r="AO172" s="221"/>
      <c r="AP172" s="222"/>
      <c r="AQ172" s="221"/>
      <c r="AR172" s="223"/>
      <c r="AS172" s="41"/>
      <c r="AT172" s="41"/>
      <c r="AU172" s="41"/>
      <c r="AV172" s="228"/>
    </row>
    <row r="173" spans="3:48" s="225" customFormat="1" ht="14.25">
      <c r="C173" s="41"/>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9"/>
      <c r="AC173" s="220"/>
      <c r="AD173" s="219"/>
      <c r="AE173" s="220"/>
      <c r="AF173" s="220"/>
      <c r="AG173" s="220"/>
      <c r="AH173" s="219"/>
      <c r="AI173" s="219"/>
      <c r="AJ173" s="219"/>
      <c r="AK173" s="219"/>
      <c r="AL173" s="219"/>
      <c r="AM173" s="219"/>
      <c r="AN173" s="219"/>
      <c r="AO173" s="221"/>
      <c r="AP173" s="222"/>
      <c r="AQ173" s="221"/>
      <c r="AR173" s="223"/>
      <c r="AS173" s="41"/>
      <c r="AT173" s="41"/>
      <c r="AU173" s="41"/>
      <c r="AV173" s="228"/>
    </row>
    <row r="174" spans="3:48" s="225" customFormat="1" ht="14.25">
      <c r="C174" s="41"/>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9"/>
      <c r="AC174" s="220"/>
      <c r="AD174" s="219"/>
      <c r="AE174" s="220"/>
      <c r="AF174" s="220"/>
      <c r="AG174" s="220"/>
      <c r="AH174" s="219"/>
      <c r="AI174" s="219"/>
      <c r="AJ174" s="219"/>
      <c r="AK174" s="219"/>
      <c r="AL174" s="219"/>
      <c r="AM174" s="219"/>
      <c r="AN174" s="219"/>
      <c r="AO174" s="221"/>
      <c r="AP174" s="222"/>
      <c r="AQ174" s="221"/>
      <c r="AR174" s="223"/>
      <c r="AS174" s="41"/>
      <c r="AT174" s="41"/>
      <c r="AU174" s="41"/>
      <c r="AV174" s="228"/>
    </row>
    <row r="175" spans="3:48" s="225" customFormat="1" ht="14.25">
      <c r="C175" s="41"/>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9"/>
      <c r="AC175" s="220"/>
      <c r="AD175" s="219"/>
      <c r="AE175" s="220"/>
      <c r="AF175" s="220"/>
      <c r="AG175" s="220"/>
      <c r="AH175" s="219"/>
      <c r="AI175" s="219"/>
      <c r="AJ175" s="219"/>
      <c r="AK175" s="219"/>
      <c r="AL175" s="219"/>
      <c r="AM175" s="219"/>
      <c r="AN175" s="219"/>
      <c r="AO175" s="221"/>
      <c r="AP175" s="222"/>
      <c r="AQ175" s="221"/>
      <c r="AR175" s="223"/>
      <c r="AS175" s="41"/>
      <c r="AT175" s="41"/>
      <c r="AU175" s="41"/>
      <c r="AV175" s="228"/>
    </row>
    <row r="176" spans="3:48" s="225" customFormat="1" ht="14.25">
      <c r="C176" s="41"/>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9"/>
      <c r="AC176" s="220"/>
      <c r="AD176" s="219"/>
      <c r="AE176" s="220"/>
      <c r="AF176" s="220"/>
      <c r="AG176" s="220"/>
      <c r="AH176" s="219"/>
      <c r="AI176" s="219"/>
      <c r="AJ176" s="219"/>
      <c r="AK176" s="219"/>
      <c r="AL176" s="219"/>
      <c r="AM176" s="219"/>
      <c r="AN176" s="219"/>
      <c r="AO176" s="221"/>
      <c r="AP176" s="222"/>
      <c r="AQ176" s="221"/>
      <c r="AR176" s="223"/>
      <c r="AS176" s="41"/>
      <c r="AT176" s="41"/>
      <c r="AU176" s="41"/>
      <c r="AV176" s="228"/>
    </row>
    <row r="177" spans="3:48" s="225" customFormat="1" ht="14.25">
      <c r="C177" s="41"/>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9"/>
      <c r="AC177" s="220"/>
      <c r="AD177" s="219"/>
      <c r="AE177" s="220"/>
      <c r="AF177" s="220"/>
      <c r="AG177" s="220"/>
      <c r="AH177" s="219"/>
      <c r="AI177" s="219"/>
      <c r="AJ177" s="219"/>
      <c r="AK177" s="219"/>
      <c r="AL177" s="219"/>
      <c r="AM177" s="219"/>
      <c r="AN177" s="219"/>
      <c r="AO177" s="221"/>
      <c r="AP177" s="222"/>
      <c r="AQ177" s="221"/>
      <c r="AR177" s="223"/>
      <c r="AS177" s="41"/>
      <c r="AT177" s="41"/>
      <c r="AU177" s="41"/>
      <c r="AV177" s="228"/>
    </row>
    <row r="178" spans="3:48" s="225" customFormat="1" ht="14.25">
      <c r="C178" s="41"/>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9"/>
      <c r="AC178" s="220"/>
      <c r="AD178" s="219"/>
      <c r="AE178" s="220"/>
      <c r="AF178" s="220"/>
      <c r="AG178" s="220"/>
      <c r="AH178" s="219"/>
      <c r="AI178" s="219"/>
      <c r="AJ178" s="219"/>
      <c r="AK178" s="219"/>
      <c r="AL178" s="219"/>
      <c r="AM178" s="219"/>
      <c r="AN178" s="219"/>
      <c r="AO178" s="221"/>
      <c r="AP178" s="222"/>
      <c r="AQ178" s="221"/>
      <c r="AR178" s="223"/>
      <c r="AS178" s="41"/>
      <c r="AT178" s="41"/>
      <c r="AU178" s="41"/>
      <c r="AV178" s="228"/>
    </row>
    <row r="179" spans="3:48" s="225" customFormat="1" ht="14.25">
      <c r="C179" s="41"/>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9"/>
      <c r="AC179" s="220"/>
      <c r="AD179" s="219"/>
      <c r="AE179" s="220"/>
      <c r="AF179" s="220"/>
      <c r="AG179" s="220"/>
      <c r="AH179" s="219"/>
      <c r="AI179" s="219"/>
      <c r="AJ179" s="219"/>
      <c r="AK179" s="219"/>
      <c r="AL179" s="219"/>
      <c r="AM179" s="219"/>
      <c r="AN179" s="219"/>
      <c r="AO179" s="221"/>
      <c r="AP179" s="222"/>
      <c r="AQ179" s="221"/>
      <c r="AR179" s="223"/>
      <c r="AS179" s="41"/>
      <c r="AT179" s="41"/>
      <c r="AU179" s="41"/>
      <c r="AV179" s="228"/>
    </row>
    <row r="180" spans="3:48" s="225" customFormat="1" ht="14.25">
      <c r="C180" s="41"/>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9"/>
      <c r="AC180" s="220"/>
      <c r="AD180" s="219"/>
      <c r="AE180" s="220"/>
      <c r="AF180" s="220"/>
      <c r="AG180" s="220"/>
      <c r="AH180" s="219"/>
      <c r="AI180" s="219"/>
      <c r="AJ180" s="219"/>
      <c r="AK180" s="219"/>
      <c r="AL180" s="219"/>
      <c r="AM180" s="219"/>
      <c r="AN180" s="219"/>
      <c r="AO180" s="221"/>
      <c r="AP180" s="222"/>
      <c r="AQ180" s="221"/>
      <c r="AR180" s="223"/>
      <c r="AS180" s="41"/>
      <c r="AT180" s="41"/>
      <c r="AU180" s="41"/>
      <c r="AV180" s="228"/>
    </row>
    <row r="181" spans="3:48" s="225" customFormat="1" ht="14.25">
      <c r="C181" s="41"/>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9"/>
      <c r="AC181" s="220"/>
      <c r="AD181" s="219"/>
      <c r="AE181" s="220"/>
      <c r="AF181" s="220"/>
      <c r="AG181" s="220"/>
      <c r="AH181" s="219"/>
      <c r="AI181" s="219"/>
      <c r="AJ181" s="219"/>
      <c r="AK181" s="219"/>
      <c r="AL181" s="219"/>
      <c r="AM181" s="219"/>
      <c r="AN181" s="219"/>
      <c r="AO181" s="221"/>
      <c r="AP181" s="222"/>
      <c r="AQ181" s="221"/>
      <c r="AR181" s="223"/>
      <c r="AS181" s="41"/>
      <c r="AT181" s="41"/>
      <c r="AU181" s="41"/>
      <c r="AV181" s="228"/>
    </row>
    <row r="182" spans="3:48" s="225" customFormat="1" ht="14.25">
      <c r="C182" s="41"/>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9"/>
      <c r="AC182" s="220"/>
      <c r="AD182" s="219"/>
      <c r="AE182" s="220"/>
      <c r="AF182" s="220"/>
      <c r="AG182" s="220"/>
      <c r="AH182" s="219"/>
      <c r="AI182" s="219"/>
      <c r="AJ182" s="219"/>
      <c r="AK182" s="219"/>
      <c r="AL182" s="219"/>
      <c r="AM182" s="219"/>
      <c r="AN182" s="219"/>
      <c r="AO182" s="221"/>
      <c r="AP182" s="222"/>
      <c r="AQ182" s="221"/>
      <c r="AR182" s="223"/>
      <c r="AS182" s="41"/>
      <c r="AT182" s="41"/>
      <c r="AU182" s="41"/>
      <c r="AV182" s="228"/>
    </row>
    <row r="183" spans="3:48" s="225" customFormat="1" ht="14.25">
      <c r="C183" s="41"/>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9"/>
      <c r="AC183" s="220"/>
      <c r="AD183" s="219"/>
      <c r="AE183" s="220"/>
      <c r="AF183" s="220"/>
      <c r="AG183" s="220"/>
      <c r="AH183" s="219"/>
      <c r="AI183" s="219"/>
      <c r="AJ183" s="219"/>
      <c r="AK183" s="219"/>
      <c r="AL183" s="219"/>
      <c r="AM183" s="219"/>
      <c r="AN183" s="219"/>
      <c r="AO183" s="221"/>
      <c r="AP183" s="222"/>
      <c r="AQ183" s="221"/>
      <c r="AR183" s="223"/>
      <c r="AS183" s="41"/>
      <c r="AT183" s="41"/>
      <c r="AU183" s="41"/>
      <c r="AV183" s="228"/>
    </row>
    <row r="184" spans="3:48" s="225" customFormat="1" ht="14.25">
      <c r="C184" s="41"/>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9"/>
      <c r="AC184" s="220"/>
      <c r="AD184" s="219"/>
      <c r="AE184" s="220"/>
      <c r="AF184" s="220"/>
      <c r="AG184" s="220"/>
      <c r="AH184" s="219"/>
      <c r="AI184" s="219"/>
      <c r="AJ184" s="219"/>
      <c r="AK184" s="219"/>
      <c r="AL184" s="219"/>
      <c r="AM184" s="219"/>
      <c r="AN184" s="219"/>
      <c r="AO184" s="221"/>
      <c r="AP184" s="222"/>
      <c r="AQ184" s="221"/>
      <c r="AR184" s="223"/>
      <c r="AS184" s="41"/>
      <c r="AT184" s="41"/>
      <c r="AU184" s="41"/>
      <c r="AV184" s="228"/>
    </row>
    <row r="185" spans="3:48" s="225" customFormat="1" ht="14.25">
      <c r="C185" s="41"/>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9"/>
      <c r="AC185" s="220"/>
      <c r="AD185" s="219"/>
      <c r="AE185" s="220"/>
      <c r="AF185" s="220"/>
      <c r="AG185" s="220"/>
      <c r="AH185" s="219"/>
      <c r="AI185" s="219"/>
      <c r="AJ185" s="219"/>
      <c r="AK185" s="219"/>
      <c r="AL185" s="219"/>
      <c r="AM185" s="219"/>
      <c r="AN185" s="219"/>
      <c r="AO185" s="221"/>
      <c r="AP185" s="222"/>
      <c r="AQ185" s="221"/>
      <c r="AR185" s="223"/>
      <c r="AS185" s="41"/>
      <c r="AT185" s="41"/>
      <c r="AU185" s="41"/>
      <c r="AV185" s="228"/>
    </row>
    <row r="186" spans="3:48" s="225" customFormat="1" ht="14.25">
      <c r="C186" s="41"/>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9"/>
      <c r="AC186" s="220"/>
      <c r="AD186" s="219"/>
      <c r="AE186" s="220"/>
      <c r="AF186" s="220"/>
      <c r="AG186" s="220"/>
      <c r="AH186" s="219"/>
      <c r="AI186" s="219"/>
      <c r="AJ186" s="219"/>
      <c r="AK186" s="219"/>
      <c r="AL186" s="219"/>
      <c r="AM186" s="219"/>
      <c r="AN186" s="219"/>
      <c r="AO186" s="221"/>
      <c r="AP186" s="222"/>
      <c r="AQ186" s="221"/>
      <c r="AR186" s="223"/>
      <c r="AS186" s="41"/>
      <c r="AT186" s="41"/>
      <c r="AU186" s="41"/>
      <c r="AV186" s="228"/>
    </row>
    <row r="187" spans="3:48" s="225" customFormat="1" ht="14.25">
      <c r="C187" s="41"/>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9"/>
      <c r="AC187" s="220"/>
      <c r="AD187" s="219"/>
      <c r="AE187" s="220"/>
      <c r="AF187" s="220"/>
      <c r="AG187" s="220"/>
      <c r="AH187" s="219"/>
      <c r="AI187" s="219"/>
      <c r="AJ187" s="219"/>
      <c r="AK187" s="219"/>
      <c r="AL187" s="219"/>
      <c r="AM187" s="219"/>
      <c r="AN187" s="219"/>
      <c r="AO187" s="221"/>
      <c r="AP187" s="222"/>
      <c r="AQ187" s="221"/>
      <c r="AR187" s="223"/>
      <c r="AS187" s="41"/>
      <c r="AT187" s="41"/>
      <c r="AU187" s="41"/>
      <c r="AV187" s="228"/>
    </row>
    <row r="188" spans="3:48" s="225" customFormat="1" ht="14.25">
      <c r="C188" s="41"/>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9"/>
      <c r="AC188" s="220"/>
      <c r="AD188" s="219"/>
      <c r="AE188" s="220"/>
      <c r="AF188" s="220"/>
      <c r="AG188" s="220"/>
      <c r="AH188" s="219"/>
      <c r="AI188" s="219"/>
      <c r="AJ188" s="219"/>
      <c r="AK188" s="219"/>
      <c r="AL188" s="219"/>
      <c r="AM188" s="219"/>
      <c r="AN188" s="219"/>
      <c r="AO188" s="221"/>
      <c r="AP188" s="222"/>
      <c r="AQ188" s="221"/>
      <c r="AR188" s="223"/>
      <c r="AS188" s="41"/>
      <c r="AT188" s="41"/>
      <c r="AU188" s="41"/>
      <c r="AV188" s="228"/>
    </row>
    <row r="189" spans="3:48" s="225" customFormat="1" ht="14.25">
      <c r="C189" s="41"/>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9"/>
      <c r="AC189" s="220"/>
      <c r="AD189" s="219"/>
      <c r="AE189" s="220"/>
      <c r="AF189" s="220"/>
      <c r="AG189" s="220"/>
      <c r="AH189" s="219"/>
      <c r="AI189" s="219"/>
      <c r="AJ189" s="219"/>
      <c r="AK189" s="219"/>
      <c r="AL189" s="219"/>
      <c r="AM189" s="219"/>
      <c r="AN189" s="219"/>
      <c r="AO189" s="221"/>
      <c r="AP189" s="222"/>
      <c r="AQ189" s="221"/>
      <c r="AR189" s="223"/>
      <c r="AS189" s="41"/>
      <c r="AT189" s="41"/>
      <c r="AU189" s="41"/>
      <c r="AV189" s="228"/>
    </row>
    <row r="190" spans="3:48" s="225" customFormat="1" ht="14.25">
      <c r="C190" s="41"/>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9"/>
      <c r="AC190" s="220"/>
      <c r="AD190" s="219"/>
      <c r="AE190" s="220"/>
      <c r="AF190" s="220"/>
      <c r="AG190" s="220"/>
      <c r="AH190" s="219"/>
      <c r="AI190" s="219"/>
      <c r="AJ190" s="219"/>
      <c r="AK190" s="219"/>
      <c r="AL190" s="219"/>
      <c r="AM190" s="219"/>
      <c r="AN190" s="219"/>
      <c r="AO190" s="221"/>
      <c r="AP190" s="222"/>
      <c r="AQ190" s="221"/>
      <c r="AR190" s="223"/>
      <c r="AS190" s="41"/>
      <c r="AT190" s="41"/>
      <c r="AU190" s="41"/>
      <c r="AV190" s="228"/>
    </row>
    <row r="191" spans="3:48" s="225" customFormat="1" ht="14.25">
      <c r="C191" s="41"/>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9"/>
      <c r="AC191" s="220"/>
      <c r="AD191" s="219"/>
      <c r="AE191" s="220"/>
      <c r="AF191" s="220"/>
      <c r="AG191" s="220"/>
      <c r="AH191" s="219"/>
      <c r="AI191" s="219"/>
      <c r="AJ191" s="219"/>
      <c r="AK191" s="219"/>
      <c r="AL191" s="219"/>
      <c r="AM191" s="219"/>
      <c r="AN191" s="219"/>
      <c r="AO191" s="221"/>
      <c r="AP191" s="222"/>
      <c r="AQ191" s="221"/>
      <c r="AR191" s="223"/>
      <c r="AS191" s="41"/>
      <c r="AT191" s="41"/>
      <c r="AU191" s="41"/>
      <c r="AV191" s="228"/>
    </row>
    <row r="192" spans="3:48" s="225" customFormat="1" ht="14.25">
      <c r="C192" s="41"/>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9"/>
      <c r="AC192" s="220"/>
      <c r="AD192" s="219"/>
      <c r="AE192" s="220"/>
      <c r="AF192" s="220"/>
      <c r="AG192" s="220"/>
      <c r="AH192" s="219"/>
      <c r="AI192" s="219"/>
      <c r="AJ192" s="219"/>
      <c r="AK192" s="219"/>
      <c r="AL192" s="219"/>
      <c r="AM192" s="219"/>
      <c r="AN192" s="219"/>
      <c r="AO192" s="221"/>
      <c r="AP192" s="222"/>
      <c r="AQ192" s="221"/>
      <c r="AR192" s="223"/>
      <c r="AS192" s="41"/>
      <c r="AT192" s="41"/>
      <c r="AU192" s="41"/>
      <c r="AV192" s="228"/>
    </row>
    <row r="193" spans="3:48" s="225" customFormat="1" ht="14.25">
      <c r="C193" s="41"/>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9"/>
      <c r="AC193" s="220"/>
      <c r="AD193" s="219"/>
      <c r="AE193" s="220"/>
      <c r="AF193" s="220"/>
      <c r="AG193" s="220"/>
      <c r="AH193" s="219"/>
      <c r="AI193" s="219"/>
      <c r="AJ193" s="219"/>
      <c r="AK193" s="219"/>
      <c r="AL193" s="219"/>
      <c r="AM193" s="219"/>
      <c r="AN193" s="219"/>
      <c r="AO193" s="221"/>
      <c r="AP193" s="222"/>
      <c r="AQ193" s="221"/>
      <c r="AR193" s="223"/>
      <c r="AS193" s="41"/>
      <c r="AT193" s="41"/>
      <c r="AU193" s="41"/>
      <c r="AV193" s="228"/>
    </row>
    <row r="194" spans="3:48" s="225" customFormat="1" ht="14.25">
      <c r="C194" s="41"/>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9"/>
      <c r="AC194" s="220"/>
      <c r="AD194" s="219"/>
      <c r="AE194" s="220"/>
      <c r="AF194" s="220"/>
      <c r="AG194" s="220"/>
      <c r="AH194" s="219"/>
      <c r="AI194" s="219"/>
      <c r="AJ194" s="219"/>
      <c r="AK194" s="219"/>
      <c r="AL194" s="219"/>
      <c r="AM194" s="219"/>
      <c r="AN194" s="219"/>
      <c r="AO194" s="221"/>
      <c r="AP194" s="222"/>
      <c r="AQ194" s="221"/>
      <c r="AR194" s="223"/>
      <c r="AS194" s="41"/>
      <c r="AT194" s="41"/>
      <c r="AU194" s="41"/>
      <c r="AV194" s="228"/>
    </row>
    <row r="195" spans="3:48" s="225" customFormat="1" ht="14.25">
      <c r="C195" s="41"/>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9"/>
      <c r="AC195" s="220"/>
      <c r="AD195" s="219"/>
      <c r="AE195" s="220"/>
      <c r="AF195" s="220"/>
      <c r="AG195" s="220"/>
      <c r="AH195" s="219"/>
      <c r="AI195" s="219"/>
      <c r="AJ195" s="219"/>
      <c r="AK195" s="219"/>
      <c r="AL195" s="219"/>
      <c r="AM195" s="219"/>
      <c r="AN195" s="219"/>
      <c r="AO195" s="221"/>
      <c r="AP195" s="222"/>
      <c r="AQ195" s="221"/>
      <c r="AR195" s="223"/>
      <c r="AS195" s="41"/>
      <c r="AT195" s="41"/>
      <c r="AU195" s="41"/>
      <c r="AV195" s="228"/>
    </row>
    <row r="196" spans="3:48" s="225" customFormat="1" ht="14.25">
      <c r="C196" s="41"/>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9"/>
      <c r="AC196" s="220"/>
      <c r="AD196" s="219"/>
      <c r="AE196" s="220"/>
      <c r="AF196" s="220"/>
      <c r="AG196" s="220"/>
      <c r="AH196" s="219"/>
      <c r="AI196" s="219"/>
      <c r="AJ196" s="219"/>
      <c r="AK196" s="219"/>
      <c r="AL196" s="219"/>
      <c r="AM196" s="219"/>
      <c r="AN196" s="219"/>
      <c r="AO196" s="221"/>
      <c r="AP196" s="222"/>
      <c r="AQ196" s="221"/>
      <c r="AR196" s="223"/>
      <c r="AS196" s="41"/>
      <c r="AT196" s="41"/>
      <c r="AU196" s="41"/>
      <c r="AV196" s="228"/>
    </row>
    <row r="197" spans="3:48" s="225" customFormat="1" ht="14.25">
      <c r="C197" s="41"/>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9"/>
      <c r="AC197" s="220"/>
      <c r="AD197" s="219"/>
      <c r="AE197" s="220"/>
      <c r="AF197" s="220"/>
      <c r="AG197" s="220"/>
      <c r="AH197" s="219"/>
      <c r="AI197" s="219"/>
      <c r="AJ197" s="219"/>
      <c r="AK197" s="219"/>
      <c r="AL197" s="219"/>
      <c r="AM197" s="219"/>
      <c r="AN197" s="219"/>
      <c r="AO197" s="221"/>
      <c r="AP197" s="222"/>
      <c r="AQ197" s="221"/>
      <c r="AR197" s="223"/>
      <c r="AS197" s="41"/>
      <c r="AT197" s="41"/>
      <c r="AU197" s="41"/>
      <c r="AV197" s="228"/>
    </row>
    <row r="198" spans="3:48" s="225" customFormat="1" ht="14.25">
      <c r="C198" s="41"/>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9"/>
      <c r="AC198" s="220"/>
      <c r="AD198" s="219"/>
      <c r="AE198" s="220"/>
      <c r="AF198" s="220"/>
      <c r="AG198" s="220"/>
      <c r="AH198" s="219"/>
      <c r="AI198" s="219"/>
      <c r="AJ198" s="219"/>
      <c r="AK198" s="219"/>
      <c r="AL198" s="219"/>
      <c r="AM198" s="219"/>
      <c r="AN198" s="219"/>
      <c r="AO198" s="221"/>
      <c r="AP198" s="222"/>
      <c r="AQ198" s="221"/>
      <c r="AR198" s="223"/>
      <c r="AS198" s="41"/>
      <c r="AT198" s="41"/>
      <c r="AU198" s="41"/>
      <c r="AV198" s="228"/>
    </row>
    <row r="199" spans="3:48" s="225" customFormat="1" ht="14.25">
      <c r="C199" s="41"/>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9"/>
      <c r="AC199" s="220"/>
      <c r="AD199" s="219"/>
      <c r="AE199" s="220"/>
      <c r="AF199" s="220"/>
      <c r="AG199" s="220"/>
      <c r="AH199" s="219"/>
      <c r="AI199" s="219"/>
      <c r="AJ199" s="219"/>
      <c r="AK199" s="219"/>
      <c r="AL199" s="219"/>
      <c r="AM199" s="219"/>
      <c r="AN199" s="219"/>
      <c r="AO199" s="221"/>
      <c r="AP199" s="222"/>
      <c r="AQ199" s="221"/>
      <c r="AR199" s="223"/>
      <c r="AS199" s="41"/>
      <c r="AT199" s="41"/>
      <c r="AU199" s="41"/>
      <c r="AV199" s="228"/>
    </row>
    <row r="200" spans="3:48" s="225" customFormat="1" ht="14.25">
      <c r="C200" s="41"/>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9"/>
      <c r="AC200" s="220"/>
      <c r="AD200" s="219"/>
      <c r="AE200" s="220"/>
      <c r="AF200" s="220"/>
      <c r="AG200" s="220"/>
      <c r="AH200" s="219"/>
      <c r="AI200" s="219"/>
      <c r="AJ200" s="219"/>
      <c r="AK200" s="219"/>
      <c r="AL200" s="219"/>
      <c r="AM200" s="219"/>
      <c r="AN200" s="219"/>
      <c r="AO200" s="221"/>
      <c r="AP200" s="222"/>
      <c r="AQ200" s="221"/>
      <c r="AR200" s="223"/>
      <c r="AS200" s="41"/>
      <c r="AT200" s="41"/>
      <c r="AU200" s="41"/>
      <c r="AV200" s="228"/>
    </row>
    <row r="201" spans="3:48" s="225" customFormat="1" ht="14.25">
      <c r="C201" s="41"/>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9"/>
      <c r="AC201" s="220"/>
      <c r="AD201" s="219"/>
      <c r="AE201" s="220"/>
      <c r="AF201" s="220"/>
      <c r="AG201" s="220"/>
      <c r="AH201" s="219"/>
      <c r="AI201" s="219"/>
      <c r="AJ201" s="219"/>
      <c r="AK201" s="219"/>
      <c r="AL201" s="219"/>
      <c r="AM201" s="219"/>
      <c r="AN201" s="219"/>
      <c r="AO201" s="221"/>
      <c r="AP201" s="222"/>
      <c r="AQ201" s="221"/>
      <c r="AR201" s="223"/>
      <c r="AS201" s="41"/>
      <c r="AT201" s="41"/>
      <c r="AU201" s="41"/>
      <c r="AV201" s="228"/>
    </row>
    <row r="202" spans="3:48" s="225" customFormat="1" ht="14.25">
      <c r="C202" s="41"/>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9"/>
      <c r="AC202" s="220"/>
      <c r="AD202" s="219"/>
      <c r="AE202" s="220"/>
      <c r="AF202" s="220"/>
      <c r="AG202" s="220"/>
      <c r="AH202" s="219"/>
      <c r="AI202" s="219"/>
      <c r="AJ202" s="219"/>
      <c r="AK202" s="219"/>
      <c r="AL202" s="219"/>
      <c r="AM202" s="219"/>
      <c r="AN202" s="219"/>
      <c r="AO202" s="221"/>
      <c r="AP202" s="222"/>
      <c r="AQ202" s="221"/>
      <c r="AR202" s="223"/>
      <c r="AS202" s="41"/>
      <c r="AT202" s="41"/>
      <c r="AU202" s="41"/>
      <c r="AV202" s="228"/>
    </row>
    <row r="203" spans="3:48" s="225" customFormat="1" ht="14.25">
      <c r="C203" s="41"/>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9"/>
      <c r="AC203" s="220"/>
      <c r="AD203" s="219"/>
      <c r="AE203" s="220"/>
      <c r="AF203" s="220"/>
      <c r="AG203" s="220"/>
      <c r="AH203" s="219"/>
      <c r="AI203" s="219"/>
      <c r="AJ203" s="219"/>
      <c r="AK203" s="219"/>
      <c r="AL203" s="219"/>
      <c r="AM203" s="219"/>
      <c r="AN203" s="219"/>
      <c r="AO203" s="221"/>
      <c r="AP203" s="222"/>
      <c r="AQ203" s="221"/>
      <c r="AR203" s="223"/>
      <c r="AS203" s="41"/>
      <c r="AT203" s="41"/>
      <c r="AU203" s="41"/>
      <c r="AV203" s="228"/>
    </row>
    <row r="204" spans="3:48" s="225" customFormat="1" ht="14.25">
      <c r="C204" s="41"/>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9"/>
      <c r="AC204" s="220"/>
      <c r="AD204" s="219"/>
      <c r="AE204" s="220"/>
      <c r="AF204" s="220"/>
      <c r="AG204" s="220"/>
      <c r="AH204" s="219"/>
      <c r="AI204" s="219"/>
      <c r="AJ204" s="219"/>
      <c r="AK204" s="219"/>
      <c r="AL204" s="219"/>
      <c r="AM204" s="219"/>
      <c r="AN204" s="219"/>
      <c r="AO204" s="221"/>
      <c r="AP204" s="222"/>
      <c r="AQ204" s="221"/>
      <c r="AR204" s="223"/>
      <c r="AS204" s="41"/>
      <c r="AT204" s="41"/>
      <c r="AU204" s="41"/>
      <c r="AV204" s="228"/>
    </row>
    <row r="205" spans="3:48" s="225" customFormat="1" ht="14.25">
      <c r="C205" s="41"/>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9"/>
      <c r="AC205" s="220"/>
      <c r="AD205" s="219"/>
      <c r="AE205" s="220"/>
      <c r="AF205" s="220"/>
      <c r="AG205" s="220"/>
      <c r="AH205" s="219"/>
      <c r="AI205" s="219"/>
      <c r="AJ205" s="219"/>
      <c r="AK205" s="219"/>
      <c r="AL205" s="219"/>
      <c r="AM205" s="219"/>
      <c r="AN205" s="219"/>
      <c r="AO205" s="221"/>
      <c r="AP205" s="222"/>
      <c r="AQ205" s="221"/>
      <c r="AR205" s="223"/>
      <c r="AS205" s="41"/>
      <c r="AT205" s="41"/>
      <c r="AU205" s="41"/>
      <c r="AV205" s="228"/>
    </row>
    <row r="206" spans="3:48" s="225" customFormat="1" ht="14.25">
      <c r="C206" s="41"/>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9"/>
      <c r="AC206" s="220"/>
      <c r="AD206" s="219"/>
      <c r="AE206" s="220"/>
      <c r="AF206" s="220"/>
      <c r="AG206" s="220"/>
      <c r="AH206" s="219"/>
      <c r="AI206" s="219"/>
      <c r="AJ206" s="219"/>
      <c r="AK206" s="219"/>
      <c r="AL206" s="219"/>
      <c r="AM206" s="219"/>
      <c r="AN206" s="219"/>
      <c r="AO206" s="221"/>
      <c r="AP206" s="222"/>
      <c r="AQ206" s="221"/>
      <c r="AR206" s="223"/>
      <c r="AS206" s="41"/>
      <c r="AT206" s="41"/>
      <c r="AU206" s="41"/>
      <c r="AV206" s="228"/>
    </row>
    <row r="207" spans="3:48" s="225" customFormat="1" ht="14.25">
      <c r="C207" s="41"/>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9"/>
      <c r="AC207" s="220"/>
      <c r="AD207" s="219"/>
      <c r="AE207" s="220"/>
      <c r="AF207" s="220"/>
      <c r="AG207" s="220"/>
      <c r="AH207" s="219"/>
      <c r="AI207" s="219"/>
      <c r="AJ207" s="219"/>
      <c r="AK207" s="219"/>
      <c r="AL207" s="219"/>
      <c r="AM207" s="219"/>
      <c r="AN207" s="219"/>
      <c r="AO207" s="221"/>
      <c r="AP207" s="222"/>
      <c r="AQ207" s="221"/>
      <c r="AR207" s="223"/>
      <c r="AS207" s="41"/>
      <c r="AT207" s="41"/>
      <c r="AU207" s="41"/>
      <c r="AV207" s="228"/>
    </row>
    <row r="208" spans="3:48" s="225" customFormat="1" ht="14.25">
      <c r="C208" s="41"/>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9"/>
      <c r="AC208" s="220"/>
      <c r="AD208" s="219"/>
      <c r="AE208" s="220"/>
      <c r="AF208" s="220"/>
      <c r="AG208" s="220"/>
      <c r="AH208" s="219"/>
      <c r="AI208" s="219"/>
      <c r="AJ208" s="219"/>
      <c r="AK208" s="219"/>
      <c r="AL208" s="219"/>
      <c r="AM208" s="219"/>
      <c r="AN208" s="219"/>
      <c r="AO208" s="221"/>
      <c r="AP208" s="222"/>
      <c r="AQ208" s="221"/>
      <c r="AR208" s="223"/>
      <c r="AS208" s="41"/>
      <c r="AT208" s="41"/>
      <c r="AU208" s="41"/>
      <c r="AV208" s="228"/>
    </row>
    <row r="209" spans="3:48" s="225" customFormat="1" ht="14.25">
      <c r="C209" s="41"/>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9"/>
      <c r="AC209" s="220"/>
      <c r="AD209" s="219"/>
      <c r="AE209" s="220"/>
      <c r="AF209" s="220"/>
      <c r="AG209" s="220"/>
      <c r="AH209" s="219"/>
      <c r="AI209" s="219"/>
      <c r="AJ209" s="219"/>
      <c r="AK209" s="219"/>
      <c r="AL209" s="219"/>
      <c r="AM209" s="219"/>
      <c r="AN209" s="219"/>
      <c r="AO209" s="221"/>
      <c r="AP209" s="222"/>
      <c r="AQ209" s="221"/>
      <c r="AR209" s="223"/>
      <c r="AS209" s="41"/>
      <c r="AT209" s="41"/>
      <c r="AU209" s="41"/>
      <c r="AV209" s="228"/>
    </row>
    <row r="210" spans="3:48" s="225" customFormat="1" ht="14.25">
      <c r="C210" s="41"/>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9"/>
      <c r="AC210" s="220"/>
      <c r="AD210" s="219"/>
      <c r="AE210" s="220"/>
      <c r="AF210" s="220"/>
      <c r="AG210" s="220"/>
      <c r="AH210" s="219"/>
      <c r="AI210" s="219"/>
      <c r="AJ210" s="219"/>
      <c r="AK210" s="219"/>
      <c r="AL210" s="219"/>
      <c r="AM210" s="219"/>
      <c r="AN210" s="219"/>
      <c r="AO210" s="221"/>
      <c r="AP210" s="222"/>
      <c r="AQ210" s="221"/>
      <c r="AR210" s="223"/>
      <c r="AS210" s="41"/>
      <c r="AT210" s="41"/>
      <c r="AU210" s="41"/>
      <c r="AV210" s="228"/>
    </row>
    <row r="211" spans="3:48" s="225" customFormat="1" ht="14.25">
      <c r="C211" s="41"/>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9"/>
      <c r="AC211" s="220"/>
      <c r="AD211" s="219"/>
      <c r="AE211" s="220"/>
      <c r="AF211" s="220"/>
      <c r="AG211" s="220"/>
      <c r="AH211" s="219"/>
      <c r="AI211" s="219"/>
      <c r="AJ211" s="219"/>
      <c r="AK211" s="219"/>
      <c r="AL211" s="219"/>
      <c r="AM211" s="219"/>
      <c r="AN211" s="219"/>
      <c r="AO211" s="221"/>
      <c r="AP211" s="222"/>
      <c r="AQ211" s="221"/>
      <c r="AR211" s="223"/>
      <c r="AS211" s="41"/>
      <c r="AT211" s="41"/>
      <c r="AU211" s="41"/>
      <c r="AV211" s="228"/>
    </row>
    <row r="212" spans="3:48" s="225" customFormat="1" ht="14.25">
      <c r="C212" s="41"/>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9"/>
      <c r="AC212" s="220"/>
      <c r="AD212" s="219"/>
      <c r="AE212" s="220"/>
      <c r="AF212" s="220"/>
      <c r="AG212" s="220"/>
      <c r="AH212" s="219"/>
      <c r="AI212" s="219"/>
      <c r="AJ212" s="219"/>
      <c r="AK212" s="219"/>
      <c r="AL212" s="219"/>
      <c r="AM212" s="219"/>
      <c r="AN212" s="219"/>
      <c r="AO212" s="221"/>
      <c r="AP212" s="222"/>
      <c r="AQ212" s="221"/>
      <c r="AR212" s="223"/>
      <c r="AS212" s="41"/>
      <c r="AT212" s="41"/>
      <c r="AU212" s="41"/>
      <c r="AV212" s="228"/>
    </row>
    <row r="213" spans="3:48" s="225" customFormat="1" ht="14.25">
      <c r="C213" s="41"/>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9"/>
      <c r="AC213" s="220"/>
      <c r="AD213" s="219"/>
      <c r="AE213" s="220"/>
      <c r="AF213" s="220"/>
      <c r="AG213" s="220"/>
      <c r="AH213" s="219"/>
      <c r="AI213" s="219"/>
      <c r="AJ213" s="219"/>
      <c r="AK213" s="219"/>
      <c r="AL213" s="219"/>
      <c r="AM213" s="219"/>
      <c r="AN213" s="219"/>
      <c r="AO213" s="221"/>
      <c r="AP213" s="222"/>
      <c r="AQ213" s="221"/>
      <c r="AR213" s="223"/>
      <c r="AS213" s="41"/>
      <c r="AT213" s="41"/>
      <c r="AU213" s="41"/>
      <c r="AV213" s="228"/>
    </row>
    <row r="214" spans="3:48" s="225" customFormat="1" ht="14.25">
      <c r="C214" s="41"/>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9"/>
      <c r="AC214" s="220"/>
      <c r="AD214" s="219"/>
      <c r="AE214" s="220"/>
      <c r="AF214" s="220"/>
      <c r="AG214" s="220"/>
      <c r="AH214" s="219"/>
      <c r="AI214" s="219"/>
      <c r="AJ214" s="219"/>
      <c r="AK214" s="219"/>
      <c r="AL214" s="219"/>
      <c r="AM214" s="219"/>
      <c r="AN214" s="219"/>
      <c r="AO214" s="221"/>
      <c r="AP214" s="222"/>
      <c r="AQ214" s="221"/>
      <c r="AR214" s="223"/>
      <c r="AS214" s="41"/>
      <c r="AT214" s="41"/>
      <c r="AU214" s="41"/>
      <c r="AV214" s="228"/>
    </row>
    <row r="215" spans="3:48" s="225" customFormat="1" ht="14.25">
      <c r="C215" s="41"/>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9"/>
      <c r="AC215" s="220"/>
      <c r="AD215" s="219"/>
      <c r="AE215" s="220"/>
      <c r="AF215" s="220"/>
      <c r="AG215" s="220"/>
      <c r="AH215" s="219"/>
      <c r="AI215" s="219"/>
      <c r="AJ215" s="219"/>
      <c r="AK215" s="219"/>
      <c r="AL215" s="219"/>
      <c r="AM215" s="219"/>
      <c r="AN215" s="219"/>
      <c r="AO215" s="221"/>
      <c r="AP215" s="222"/>
      <c r="AQ215" s="221"/>
      <c r="AR215" s="223"/>
      <c r="AS215" s="41"/>
      <c r="AT215" s="41"/>
      <c r="AU215" s="41"/>
      <c r="AV215" s="228"/>
    </row>
    <row r="216" spans="3:48" s="225" customFormat="1" ht="14.25">
      <c r="C216" s="41"/>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9"/>
      <c r="AC216" s="220"/>
      <c r="AD216" s="219"/>
      <c r="AE216" s="220"/>
      <c r="AF216" s="220"/>
      <c r="AG216" s="220"/>
      <c r="AH216" s="219"/>
      <c r="AI216" s="219"/>
      <c r="AJ216" s="219"/>
      <c r="AK216" s="219"/>
      <c r="AL216" s="219"/>
      <c r="AM216" s="219"/>
      <c r="AN216" s="219"/>
      <c r="AO216" s="221"/>
      <c r="AP216" s="222"/>
      <c r="AQ216" s="221"/>
      <c r="AR216" s="223"/>
      <c r="AS216" s="41"/>
      <c r="AT216" s="41"/>
      <c r="AU216" s="41"/>
      <c r="AV216" s="228"/>
    </row>
    <row r="217" spans="3:48" s="225" customFormat="1" ht="14.25">
      <c r="C217" s="41"/>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9"/>
      <c r="AC217" s="220"/>
      <c r="AD217" s="219"/>
      <c r="AE217" s="220"/>
      <c r="AF217" s="220"/>
      <c r="AG217" s="220"/>
      <c r="AH217" s="219"/>
      <c r="AI217" s="219"/>
      <c r="AJ217" s="219"/>
      <c r="AK217" s="219"/>
      <c r="AL217" s="219"/>
      <c r="AM217" s="219"/>
      <c r="AN217" s="219"/>
      <c r="AO217" s="221"/>
      <c r="AP217" s="222"/>
      <c r="AQ217" s="221"/>
      <c r="AR217" s="223"/>
      <c r="AS217" s="41"/>
      <c r="AT217" s="41"/>
      <c r="AU217" s="41"/>
      <c r="AV217" s="228"/>
    </row>
    <row r="218" spans="3:48" s="225" customFormat="1" ht="14.25">
      <c r="C218" s="41"/>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9"/>
      <c r="AC218" s="220"/>
      <c r="AD218" s="219"/>
      <c r="AE218" s="220"/>
      <c r="AF218" s="220"/>
      <c r="AG218" s="220"/>
      <c r="AH218" s="219"/>
      <c r="AI218" s="219"/>
      <c r="AJ218" s="219"/>
      <c r="AK218" s="219"/>
      <c r="AL218" s="219"/>
      <c r="AM218" s="219"/>
      <c r="AN218" s="219"/>
      <c r="AO218" s="221"/>
      <c r="AP218" s="222"/>
      <c r="AQ218" s="221"/>
      <c r="AR218" s="223"/>
      <c r="AS218" s="41"/>
      <c r="AT218" s="41"/>
      <c r="AU218" s="41"/>
      <c r="AV218" s="228"/>
    </row>
    <row r="219" spans="3:48" s="225" customFormat="1" ht="14.25">
      <c r="C219" s="41"/>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9"/>
      <c r="AC219" s="220"/>
      <c r="AD219" s="219"/>
      <c r="AE219" s="220"/>
      <c r="AF219" s="220"/>
      <c r="AG219" s="220"/>
      <c r="AH219" s="219"/>
      <c r="AI219" s="219"/>
      <c r="AJ219" s="219"/>
      <c r="AK219" s="219"/>
      <c r="AL219" s="219"/>
      <c r="AM219" s="219"/>
      <c r="AN219" s="219"/>
      <c r="AO219" s="221"/>
      <c r="AP219" s="222"/>
      <c r="AQ219" s="221"/>
      <c r="AR219" s="223"/>
      <c r="AS219" s="41"/>
      <c r="AT219" s="41"/>
      <c r="AU219" s="41"/>
      <c r="AV219" s="228"/>
    </row>
    <row r="220" spans="3:48" s="225" customFormat="1" ht="14.25">
      <c r="C220" s="41"/>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9"/>
      <c r="AC220" s="220"/>
      <c r="AD220" s="219"/>
      <c r="AE220" s="220"/>
      <c r="AF220" s="220"/>
      <c r="AG220" s="220"/>
      <c r="AH220" s="219"/>
      <c r="AI220" s="219"/>
      <c r="AJ220" s="219"/>
      <c r="AK220" s="219"/>
      <c r="AL220" s="219"/>
      <c r="AM220" s="219"/>
      <c r="AN220" s="219"/>
      <c r="AO220" s="221"/>
      <c r="AP220" s="222"/>
      <c r="AQ220" s="221"/>
      <c r="AR220" s="223"/>
      <c r="AS220" s="41"/>
      <c r="AT220" s="41"/>
      <c r="AU220" s="41"/>
      <c r="AV220" s="228"/>
    </row>
    <row r="221" spans="3:48" s="225" customFormat="1" ht="14.25">
      <c r="C221" s="41"/>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9"/>
      <c r="AC221" s="220"/>
      <c r="AD221" s="219"/>
      <c r="AE221" s="220"/>
      <c r="AF221" s="220"/>
      <c r="AG221" s="220"/>
      <c r="AH221" s="219"/>
      <c r="AI221" s="219"/>
      <c r="AJ221" s="219"/>
      <c r="AK221" s="219"/>
      <c r="AL221" s="219"/>
      <c r="AM221" s="219"/>
      <c r="AN221" s="219"/>
      <c r="AO221" s="221"/>
      <c r="AP221" s="222"/>
      <c r="AQ221" s="221"/>
      <c r="AR221" s="223"/>
      <c r="AS221" s="41"/>
      <c r="AT221" s="41"/>
      <c r="AU221" s="41"/>
      <c r="AV221" s="228"/>
    </row>
    <row r="222" spans="3:48" s="225" customFormat="1" ht="14.25">
      <c r="C222" s="41"/>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9"/>
      <c r="AC222" s="220"/>
      <c r="AD222" s="219"/>
      <c r="AE222" s="220"/>
      <c r="AF222" s="220"/>
      <c r="AG222" s="220"/>
      <c r="AH222" s="219"/>
      <c r="AI222" s="219"/>
      <c r="AJ222" s="219"/>
      <c r="AK222" s="219"/>
      <c r="AL222" s="219"/>
      <c r="AM222" s="219"/>
      <c r="AN222" s="219"/>
      <c r="AO222" s="221"/>
      <c r="AP222" s="222"/>
      <c r="AQ222" s="221"/>
      <c r="AR222" s="223"/>
      <c r="AS222" s="41"/>
      <c r="AT222" s="41"/>
      <c r="AU222" s="41"/>
      <c r="AV222" s="228"/>
    </row>
    <row r="223" spans="3:48" s="225" customFormat="1" ht="14.25">
      <c r="C223" s="41"/>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9"/>
      <c r="AC223" s="220"/>
      <c r="AD223" s="219"/>
      <c r="AE223" s="220"/>
      <c r="AF223" s="220"/>
      <c r="AG223" s="220"/>
      <c r="AH223" s="219"/>
      <c r="AI223" s="219"/>
      <c r="AJ223" s="219"/>
      <c r="AK223" s="219"/>
      <c r="AL223" s="219"/>
      <c r="AM223" s="219"/>
      <c r="AN223" s="219"/>
      <c r="AO223" s="221"/>
      <c r="AP223" s="222"/>
      <c r="AQ223" s="221"/>
      <c r="AR223" s="223"/>
      <c r="AS223" s="41"/>
      <c r="AT223" s="41"/>
      <c r="AU223" s="41"/>
      <c r="AV223" s="228"/>
    </row>
    <row r="224" spans="3:48" s="225" customFormat="1" ht="14.25">
      <c r="C224" s="41"/>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9"/>
      <c r="AC224" s="220"/>
      <c r="AD224" s="219"/>
      <c r="AE224" s="220"/>
      <c r="AF224" s="220"/>
      <c r="AG224" s="220"/>
      <c r="AH224" s="219"/>
      <c r="AI224" s="219"/>
      <c r="AJ224" s="219"/>
      <c r="AK224" s="219"/>
      <c r="AL224" s="219"/>
      <c r="AM224" s="219"/>
      <c r="AN224" s="219"/>
      <c r="AO224" s="221"/>
      <c r="AP224" s="222"/>
      <c r="AQ224" s="221"/>
      <c r="AR224" s="223"/>
      <c r="AS224" s="41"/>
      <c r="AT224" s="41"/>
      <c r="AU224" s="41"/>
      <c r="AV224" s="228"/>
    </row>
    <row r="225" spans="3:48" s="225" customFormat="1" ht="14.25">
      <c r="C225" s="41"/>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9"/>
      <c r="AC225" s="220"/>
      <c r="AD225" s="219"/>
      <c r="AE225" s="220"/>
      <c r="AF225" s="220"/>
      <c r="AG225" s="220"/>
      <c r="AH225" s="219"/>
      <c r="AI225" s="219"/>
      <c r="AJ225" s="219"/>
      <c r="AK225" s="219"/>
      <c r="AL225" s="219"/>
      <c r="AM225" s="219"/>
      <c r="AN225" s="219"/>
      <c r="AO225" s="221"/>
      <c r="AP225" s="222"/>
      <c r="AQ225" s="221"/>
      <c r="AR225" s="223"/>
      <c r="AS225" s="41"/>
      <c r="AT225" s="41"/>
      <c r="AU225" s="41"/>
      <c r="AV225" s="228"/>
    </row>
    <row r="226" spans="3:48" s="225" customFormat="1" ht="14.25">
      <c r="C226" s="41"/>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9"/>
      <c r="AC226" s="220"/>
      <c r="AD226" s="219"/>
      <c r="AE226" s="220"/>
      <c r="AF226" s="220"/>
      <c r="AG226" s="220"/>
      <c r="AH226" s="219"/>
      <c r="AI226" s="219"/>
      <c r="AJ226" s="219"/>
      <c r="AK226" s="219"/>
      <c r="AL226" s="219"/>
      <c r="AM226" s="219"/>
      <c r="AN226" s="219"/>
      <c r="AO226" s="221"/>
      <c r="AP226" s="222"/>
      <c r="AQ226" s="221"/>
      <c r="AR226" s="223"/>
      <c r="AS226" s="41"/>
      <c r="AT226" s="41"/>
      <c r="AU226" s="41"/>
      <c r="AV226" s="228"/>
    </row>
    <row r="227" spans="3:48" s="225" customFormat="1" ht="14.25">
      <c r="C227" s="41"/>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9"/>
      <c r="AC227" s="220"/>
      <c r="AD227" s="219"/>
      <c r="AE227" s="220"/>
      <c r="AF227" s="220"/>
      <c r="AG227" s="220"/>
      <c r="AH227" s="219"/>
      <c r="AI227" s="219"/>
      <c r="AJ227" s="219"/>
      <c r="AK227" s="219"/>
      <c r="AL227" s="219"/>
      <c r="AM227" s="219"/>
      <c r="AN227" s="219"/>
      <c r="AO227" s="221"/>
      <c r="AP227" s="222"/>
      <c r="AQ227" s="221"/>
      <c r="AR227" s="223"/>
      <c r="AS227" s="41"/>
      <c r="AT227" s="41"/>
      <c r="AU227" s="41"/>
      <c r="AV227" s="228"/>
    </row>
    <row r="228" spans="3:48" s="225" customFormat="1" ht="14.25">
      <c r="C228" s="41"/>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9"/>
      <c r="AC228" s="220"/>
      <c r="AD228" s="219"/>
      <c r="AE228" s="220"/>
      <c r="AF228" s="220"/>
      <c r="AG228" s="220"/>
      <c r="AH228" s="219"/>
      <c r="AI228" s="219"/>
      <c r="AJ228" s="219"/>
      <c r="AK228" s="219"/>
      <c r="AL228" s="219"/>
      <c r="AM228" s="219"/>
      <c r="AN228" s="219"/>
      <c r="AO228" s="221"/>
      <c r="AP228" s="222"/>
      <c r="AQ228" s="221"/>
      <c r="AR228" s="223"/>
      <c r="AS228" s="41"/>
      <c r="AT228" s="41"/>
      <c r="AU228" s="41"/>
      <c r="AV228" s="228"/>
    </row>
    <row r="229" spans="3:48" s="225" customFormat="1" ht="14.25">
      <c r="C229" s="41"/>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9"/>
      <c r="AC229" s="220"/>
      <c r="AD229" s="219"/>
      <c r="AE229" s="220"/>
      <c r="AF229" s="220"/>
      <c r="AG229" s="220"/>
      <c r="AH229" s="219"/>
      <c r="AI229" s="219"/>
      <c r="AJ229" s="219"/>
      <c r="AK229" s="219"/>
      <c r="AL229" s="219"/>
      <c r="AM229" s="219"/>
      <c r="AN229" s="219"/>
      <c r="AO229" s="221"/>
      <c r="AP229" s="222"/>
      <c r="AQ229" s="221"/>
      <c r="AR229" s="223"/>
      <c r="AS229" s="41"/>
      <c r="AT229" s="41"/>
      <c r="AU229" s="41"/>
      <c r="AV229" s="228"/>
    </row>
    <row r="230" spans="3:48" s="225" customFormat="1" ht="14.25">
      <c r="C230" s="41"/>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9"/>
      <c r="AC230" s="220"/>
      <c r="AD230" s="219"/>
      <c r="AE230" s="220"/>
      <c r="AF230" s="220"/>
      <c r="AG230" s="220"/>
      <c r="AH230" s="219"/>
      <c r="AI230" s="219"/>
      <c r="AJ230" s="219"/>
      <c r="AK230" s="219"/>
      <c r="AL230" s="219"/>
      <c r="AM230" s="219"/>
      <c r="AN230" s="219"/>
      <c r="AO230" s="221"/>
      <c r="AP230" s="222"/>
      <c r="AQ230" s="221"/>
      <c r="AR230" s="223"/>
      <c r="AS230" s="41"/>
      <c r="AT230" s="41"/>
      <c r="AU230" s="41"/>
      <c r="AV230" s="228"/>
    </row>
    <row r="231" spans="3:48" s="225" customFormat="1" ht="14.25">
      <c r="C231" s="41"/>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9"/>
      <c r="AC231" s="220"/>
      <c r="AD231" s="219"/>
      <c r="AE231" s="220"/>
      <c r="AF231" s="220"/>
      <c r="AG231" s="220"/>
      <c r="AH231" s="219"/>
      <c r="AI231" s="219"/>
      <c r="AJ231" s="219"/>
      <c r="AK231" s="219"/>
      <c r="AL231" s="219"/>
      <c r="AM231" s="219"/>
      <c r="AN231" s="219"/>
      <c r="AO231" s="221"/>
      <c r="AP231" s="222"/>
      <c r="AQ231" s="221"/>
      <c r="AR231" s="223"/>
      <c r="AS231" s="41"/>
      <c r="AT231" s="41"/>
      <c r="AU231" s="41"/>
      <c r="AV231" s="228"/>
    </row>
    <row r="232" spans="3:48" s="225" customFormat="1" ht="14.25">
      <c r="C232" s="41"/>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9"/>
      <c r="AC232" s="220"/>
      <c r="AD232" s="219"/>
      <c r="AE232" s="220"/>
      <c r="AF232" s="220"/>
      <c r="AG232" s="220"/>
      <c r="AH232" s="219"/>
      <c r="AI232" s="219"/>
      <c r="AJ232" s="219"/>
      <c r="AK232" s="219"/>
      <c r="AL232" s="219"/>
      <c r="AM232" s="219"/>
      <c r="AN232" s="219"/>
      <c r="AO232" s="221"/>
      <c r="AP232" s="222"/>
      <c r="AQ232" s="221"/>
      <c r="AR232" s="223"/>
      <c r="AS232" s="41"/>
      <c r="AT232" s="41"/>
      <c r="AU232" s="41"/>
      <c r="AV232" s="228"/>
    </row>
    <row r="233" spans="3:48" s="225" customFormat="1" ht="14.25">
      <c r="C233" s="41"/>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9"/>
      <c r="AC233" s="220"/>
      <c r="AD233" s="219"/>
      <c r="AE233" s="220"/>
      <c r="AF233" s="220"/>
      <c r="AG233" s="220"/>
      <c r="AH233" s="219"/>
      <c r="AI233" s="219"/>
      <c r="AJ233" s="219"/>
      <c r="AK233" s="219"/>
      <c r="AL233" s="219"/>
      <c r="AM233" s="219"/>
      <c r="AN233" s="219"/>
      <c r="AO233" s="221"/>
      <c r="AP233" s="222"/>
      <c r="AQ233" s="221"/>
      <c r="AR233" s="223"/>
      <c r="AS233" s="41"/>
      <c r="AT233" s="41"/>
      <c r="AU233" s="41"/>
      <c r="AV233" s="228"/>
    </row>
    <row r="234" spans="3:48" s="225" customFormat="1" ht="14.25">
      <c r="C234" s="41"/>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9"/>
      <c r="AC234" s="220"/>
      <c r="AD234" s="219"/>
      <c r="AE234" s="220"/>
      <c r="AF234" s="220"/>
      <c r="AG234" s="220"/>
      <c r="AH234" s="219"/>
      <c r="AI234" s="219"/>
      <c r="AJ234" s="219"/>
      <c r="AK234" s="219"/>
      <c r="AL234" s="219"/>
      <c r="AM234" s="219"/>
      <c r="AN234" s="219"/>
      <c r="AO234" s="221"/>
      <c r="AP234" s="222"/>
      <c r="AQ234" s="221"/>
      <c r="AR234" s="223"/>
      <c r="AS234" s="41"/>
      <c r="AT234" s="41"/>
      <c r="AU234" s="41"/>
      <c r="AV234" s="228"/>
    </row>
    <row r="235" spans="3:48" s="225" customFormat="1" ht="14.25">
      <c r="C235" s="41"/>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9"/>
      <c r="AC235" s="220"/>
      <c r="AD235" s="219"/>
      <c r="AE235" s="220"/>
      <c r="AF235" s="220"/>
      <c r="AG235" s="220"/>
      <c r="AH235" s="219"/>
      <c r="AI235" s="219"/>
      <c r="AJ235" s="219"/>
      <c r="AK235" s="219"/>
      <c r="AL235" s="219"/>
      <c r="AM235" s="219"/>
      <c r="AN235" s="219"/>
      <c r="AO235" s="221"/>
      <c r="AP235" s="222"/>
      <c r="AQ235" s="221"/>
      <c r="AR235" s="223"/>
      <c r="AS235" s="41"/>
      <c r="AT235" s="41"/>
      <c r="AU235" s="41"/>
      <c r="AV235" s="228"/>
    </row>
    <row r="236" spans="3:48" s="225" customFormat="1" ht="14.25">
      <c r="C236" s="41"/>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9"/>
      <c r="AC236" s="220"/>
      <c r="AD236" s="219"/>
      <c r="AE236" s="220"/>
      <c r="AF236" s="220"/>
      <c r="AG236" s="220"/>
      <c r="AH236" s="219"/>
      <c r="AI236" s="219"/>
      <c r="AJ236" s="219"/>
      <c r="AK236" s="219"/>
      <c r="AL236" s="219"/>
      <c r="AM236" s="219"/>
      <c r="AN236" s="219"/>
      <c r="AO236" s="221"/>
      <c r="AP236" s="222"/>
      <c r="AQ236" s="221"/>
      <c r="AR236" s="223"/>
      <c r="AS236" s="41"/>
      <c r="AT236" s="41"/>
      <c r="AU236" s="41"/>
      <c r="AV236" s="228"/>
    </row>
    <row r="237" spans="3:48" s="225" customFormat="1" ht="14.25">
      <c r="C237" s="41"/>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9"/>
      <c r="AC237" s="220"/>
      <c r="AD237" s="219"/>
      <c r="AE237" s="220"/>
      <c r="AF237" s="220"/>
      <c r="AG237" s="220"/>
      <c r="AH237" s="219"/>
      <c r="AI237" s="219"/>
      <c r="AJ237" s="219"/>
      <c r="AK237" s="219"/>
      <c r="AL237" s="219"/>
      <c r="AM237" s="219"/>
      <c r="AN237" s="219"/>
      <c r="AO237" s="221"/>
      <c r="AP237" s="222"/>
      <c r="AQ237" s="221"/>
      <c r="AR237" s="223"/>
      <c r="AS237" s="41"/>
      <c r="AT237" s="41"/>
      <c r="AU237" s="41"/>
      <c r="AV237" s="228"/>
    </row>
    <row r="238" spans="3:48" s="225" customFormat="1" ht="14.25">
      <c r="C238" s="41"/>
      <c r="D238" s="218"/>
      <c r="E238" s="218"/>
      <c r="F238" s="218"/>
      <c r="G238" s="218"/>
      <c r="H238" s="218"/>
      <c r="I238" s="218"/>
      <c r="J238" s="218"/>
      <c r="K238" s="218"/>
      <c r="L238" s="218"/>
      <c r="M238" s="218"/>
      <c r="N238" s="218"/>
      <c r="O238" s="218"/>
      <c r="P238" s="218"/>
      <c r="Q238" s="218"/>
      <c r="R238" s="218"/>
      <c r="S238" s="218"/>
      <c r="T238" s="218"/>
      <c r="U238" s="218"/>
      <c r="V238" s="218"/>
      <c r="W238" s="218"/>
      <c r="X238" s="218"/>
      <c r="Y238" s="218"/>
      <c r="Z238" s="218"/>
      <c r="AA238" s="218"/>
      <c r="AB238" s="219"/>
      <c r="AC238" s="220"/>
      <c r="AD238" s="219"/>
      <c r="AE238" s="220"/>
      <c r="AF238" s="220"/>
      <c r="AG238" s="220"/>
      <c r="AH238" s="219"/>
      <c r="AI238" s="219"/>
      <c r="AJ238" s="219"/>
      <c r="AK238" s="219"/>
      <c r="AL238" s="219"/>
      <c r="AM238" s="219"/>
      <c r="AN238" s="219"/>
      <c r="AO238" s="221"/>
      <c r="AP238" s="222"/>
      <c r="AQ238" s="221"/>
      <c r="AR238" s="223"/>
      <c r="AS238" s="41"/>
      <c r="AT238" s="41"/>
      <c r="AU238" s="41"/>
      <c r="AV238" s="228"/>
    </row>
    <row r="239" spans="3:48" s="225" customFormat="1" ht="14.25">
      <c r="C239" s="41"/>
      <c r="D239" s="218"/>
      <c r="E239" s="218"/>
      <c r="F239" s="218"/>
      <c r="G239" s="218"/>
      <c r="H239" s="218"/>
      <c r="I239" s="218"/>
      <c r="J239" s="218"/>
      <c r="K239" s="218"/>
      <c r="L239" s="218"/>
      <c r="M239" s="218"/>
      <c r="N239" s="218"/>
      <c r="O239" s="218"/>
      <c r="P239" s="218"/>
      <c r="Q239" s="218"/>
      <c r="R239" s="218"/>
      <c r="S239" s="218"/>
      <c r="T239" s="218"/>
      <c r="U239" s="218"/>
      <c r="V239" s="218"/>
      <c r="W239" s="218"/>
      <c r="X239" s="218"/>
      <c r="Y239" s="218"/>
      <c r="Z239" s="218"/>
      <c r="AA239" s="218"/>
      <c r="AB239" s="219"/>
      <c r="AC239" s="220"/>
      <c r="AD239" s="219"/>
      <c r="AE239" s="220"/>
      <c r="AF239" s="220"/>
      <c r="AG239" s="220"/>
      <c r="AH239" s="219"/>
      <c r="AI239" s="219"/>
      <c r="AJ239" s="219"/>
      <c r="AK239" s="219"/>
      <c r="AL239" s="219"/>
      <c r="AM239" s="219"/>
      <c r="AN239" s="219"/>
      <c r="AO239" s="221"/>
      <c r="AP239" s="222"/>
      <c r="AQ239" s="221"/>
      <c r="AR239" s="223"/>
      <c r="AS239" s="41"/>
      <c r="AT239" s="41"/>
      <c r="AU239" s="41"/>
      <c r="AV239" s="228"/>
    </row>
    <row r="240" spans="3:48" s="225" customFormat="1" ht="14.25">
      <c r="C240" s="41"/>
      <c r="D240" s="218"/>
      <c r="E240" s="218"/>
      <c r="F240" s="218"/>
      <c r="G240" s="218"/>
      <c r="H240" s="218"/>
      <c r="I240" s="218"/>
      <c r="J240" s="218"/>
      <c r="K240" s="218"/>
      <c r="L240" s="218"/>
      <c r="M240" s="218"/>
      <c r="N240" s="218"/>
      <c r="O240" s="218"/>
      <c r="P240" s="218"/>
      <c r="Q240" s="218"/>
      <c r="R240" s="218"/>
      <c r="S240" s="218"/>
      <c r="T240" s="218"/>
      <c r="U240" s="218"/>
      <c r="V240" s="218"/>
      <c r="W240" s="218"/>
      <c r="X240" s="218"/>
      <c r="Y240" s="218"/>
      <c r="Z240" s="218"/>
      <c r="AA240" s="218"/>
      <c r="AB240" s="219"/>
      <c r="AC240" s="220"/>
      <c r="AD240" s="219"/>
      <c r="AE240" s="220"/>
      <c r="AF240" s="220"/>
      <c r="AG240" s="220"/>
      <c r="AH240" s="219"/>
      <c r="AI240" s="219"/>
      <c r="AJ240" s="219"/>
      <c r="AK240" s="219"/>
      <c r="AL240" s="219"/>
      <c r="AM240" s="219"/>
      <c r="AN240" s="219"/>
      <c r="AO240" s="221"/>
      <c r="AP240" s="222"/>
      <c r="AQ240" s="221"/>
      <c r="AR240" s="223"/>
      <c r="AS240" s="41"/>
      <c r="AT240" s="41"/>
      <c r="AU240" s="41"/>
      <c r="AV240" s="228"/>
    </row>
    <row r="241" spans="3:48" s="225" customFormat="1" ht="14.25">
      <c r="C241" s="229"/>
      <c r="D241" s="230"/>
      <c r="E241" s="230"/>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19"/>
      <c r="AC241" s="220"/>
      <c r="AD241" s="219"/>
      <c r="AE241" s="220"/>
      <c r="AF241" s="220"/>
      <c r="AG241" s="220"/>
      <c r="AH241" s="219"/>
      <c r="AI241" s="219"/>
      <c r="AJ241" s="219"/>
      <c r="AK241" s="219"/>
      <c r="AL241" s="219"/>
      <c r="AM241" s="219"/>
      <c r="AN241" s="219"/>
      <c r="AO241" s="221"/>
      <c r="AP241" s="222"/>
      <c r="AQ241" s="221"/>
      <c r="AR241" s="223"/>
      <c r="AS241" s="41"/>
      <c r="AT241" s="41"/>
      <c r="AU241" s="41"/>
      <c r="AV241" s="228"/>
    </row>
    <row r="242" spans="3:48" s="225" customFormat="1" ht="14.25">
      <c r="C242" s="229"/>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19"/>
      <c r="AC242" s="220"/>
      <c r="AD242" s="219"/>
      <c r="AE242" s="220"/>
      <c r="AF242" s="220"/>
      <c r="AG242" s="220"/>
      <c r="AH242" s="219"/>
      <c r="AI242" s="219"/>
      <c r="AJ242" s="219"/>
      <c r="AK242" s="219"/>
      <c r="AL242" s="219"/>
      <c r="AM242" s="219"/>
      <c r="AN242" s="219"/>
      <c r="AO242" s="221"/>
      <c r="AP242" s="222"/>
      <c r="AQ242" s="221"/>
      <c r="AR242" s="223"/>
      <c r="AS242" s="41"/>
      <c r="AT242" s="41"/>
      <c r="AU242" s="41"/>
      <c r="AV242" s="228"/>
    </row>
    <row r="243" spans="3:48" s="225" customFormat="1" ht="14.25">
      <c r="C243" s="229"/>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19"/>
      <c r="AC243" s="220"/>
      <c r="AD243" s="219"/>
      <c r="AE243" s="220"/>
      <c r="AF243" s="220"/>
      <c r="AG243" s="220"/>
      <c r="AH243" s="219"/>
      <c r="AI243" s="219"/>
      <c r="AJ243" s="219"/>
      <c r="AK243" s="219"/>
      <c r="AL243" s="219"/>
      <c r="AM243" s="219"/>
      <c r="AN243" s="219"/>
      <c r="AO243" s="221"/>
      <c r="AP243" s="222"/>
      <c r="AQ243" s="221"/>
      <c r="AR243" s="223"/>
      <c r="AS243" s="41"/>
      <c r="AT243" s="41"/>
      <c r="AU243" s="41"/>
      <c r="AV243" s="228"/>
    </row>
    <row r="244" spans="3:48" s="225" customFormat="1" ht="14.25">
      <c r="C244" s="229"/>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19"/>
      <c r="AC244" s="220"/>
      <c r="AD244" s="219"/>
      <c r="AE244" s="220"/>
      <c r="AF244" s="220"/>
      <c r="AG244" s="220"/>
      <c r="AH244" s="219"/>
      <c r="AI244" s="219"/>
      <c r="AJ244" s="219"/>
      <c r="AK244" s="219"/>
      <c r="AL244" s="219"/>
      <c r="AM244" s="219"/>
      <c r="AN244" s="219"/>
      <c r="AO244" s="221"/>
      <c r="AP244" s="222"/>
      <c r="AQ244" s="221"/>
      <c r="AR244" s="223"/>
      <c r="AS244" s="41"/>
      <c r="AT244" s="41"/>
      <c r="AU244" s="41"/>
      <c r="AV244" s="228"/>
    </row>
    <row r="245" spans="3:48" s="231" customFormat="1" ht="14.25">
      <c r="C245" s="229"/>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19"/>
      <c r="AC245" s="220"/>
      <c r="AD245" s="219"/>
      <c r="AE245" s="220"/>
      <c r="AF245" s="220"/>
      <c r="AG245" s="220"/>
      <c r="AH245" s="219"/>
      <c r="AI245" s="219"/>
      <c r="AJ245" s="219"/>
      <c r="AK245" s="219"/>
      <c r="AL245" s="219"/>
      <c r="AM245" s="219"/>
      <c r="AN245" s="219"/>
      <c r="AO245" s="221"/>
      <c r="AP245" s="222"/>
      <c r="AQ245" s="221"/>
      <c r="AR245" s="223"/>
      <c r="AS245" s="41"/>
      <c r="AT245" s="41"/>
      <c r="AU245" s="41"/>
      <c r="AV245" s="228"/>
    </row>
    <row r="246" spans="3:48" s="231" customFormat="1" ht="14.25">
      <c r="C246" s="229"/>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19"/>
      <c r="AC246" s="220"/>
      <c r="AD246" s="219"/>
      <c r="AE246" s="220"/>
      <c r="AF246" s="220"/>
      <c r="AG246" s="220"/>
      <c r="AH246" s="219"/>
      <c r="AI246" s="219"/>
      <c r="AJ246" s="219"/>
      <c r="AK246" s="219"/>
      <c r="AL246" s="219"/>
      <c r="AM246" s="219"/>
      <c r="AN246" s="219"/>
      <c r="AO246" s="221"/>
      <c r="AP246" s="222"/>
      <c r="AQ246" s="221"/>
      <c r="AR246" s="223"/>
      <c r="AS246" s="41"/>
      <c r="AT246" s="41"/>
      <c r="AU246" s="41"/>
      <c r="AV246" s="228"/>
    </row>
    <row r="247" spans="3:48" s="231" customFormat="1" ht="14.25">
      <c r="C247" s="229"/>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19"/>
      <c r="AC247" s="220"/>
      <c r="AD247" s="219"/>
      <c r="AE247" s="220"/>
      <c r="AF247" s="220"/>
      <c r="AG247" s="220"/>
      <c r="AH247" s="219"/>
      <c r="AI247" s="219"/>
      <c r="AJ247" s="219"/>
      <c r="AK247" s="219"/>
      <c r="AL247" s="219"/>
      <c r="AM247" s="219"/>
      <c r="AN247" s="219"/>
      <c r="AO247" s="221"/>
      <c r="AP247" s="222"/>
      <c r="AQ247" s="221"/>
      <c r="AR247" s="223"/>
      <c r="AS247" s="41"/>
      <c r="AT247" s="41"/>
      <c r="AU247" s="41"/>
      <c r="AV247" s="228"/>
    </row>
    <row r="248" spans="3:48" s="231" customFormat="1" ht="14.25">
      <c r="C248" s="229"/>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19"/>
      <c r="AC248" s="220"/>
      <c r="AD248" s="219"/>
      <c r="AE248" s="220"/>
      <c r="AF248" s="220"/>
      <c r="AG248" s="220"/>
      <c r="AH248" s="219"/>
      <c r="AI248" s="219"/>
      <c r="AJ248" s="219"/>
      <c r="AK248" s="219"/>
      <c r="AL248" s="219"/>
      <c r="AM248" s="219"/>
      <c r="AN248" s="219"/>
      <c r="AO248" s="221"/>
      <c r="AP248" s="222"/>
      <c r="AQ248" s="221"/>
      <c r="AR248" s="223"/>
      <c r="AS248" s="41"/>
      <c r="AT248" s="41"/>
      <c r="AU248" s="41"/>
      <c r="AV248" s="228"/>
    </row>
    <row r="249" spans="3:48" s="231" customFormat="1" ht="14.25">
      <c r="C249" s="229"/>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19"/>
      <c r="AC249" s="220"/>
      <c r="AD249" s="219"/>
      <c r="AE249" s="220"/>
      <c r="AF249" s="220"/>
      <c r="AG249" s="220"/>
      <c r="AH249" s="219"/>
      <c r="AI249" s="219"/>
      <c r="AJ249" s="219"/>
      <c r="AK249" s="219"/>
      <c r="AL249" s="219"/>
      <c r="AM249" s="219"/>
      <c r="AN249" s="219"/>
      <c r="AO249" s="221"/>
      <c r="AP249" s="222"/>
      <c r="AQ249" s="221"/>
      <c r="AR249" s="223"/>
      <c r="AS249" s="41"/>
      <c r="AT249" s="41"/>
      <c r="AU249" s="41"/>
      <c r="AV249" s="228"/>
    </row>
    <row r="250" spans="3:48" s="231" customFormat="1" ht="14.25">
      <c r="C250" s="229"/>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19"/>
      <c r="AC250" s="220"/>
      <c r="AD250" s="219"/>
      <c r="AE250" s="220"/>
      <c r="AF250" s="220"/>
      <c r="AG250" s="220"/>
      <c r="AH250" s="219"/>
      <c r="AI250" s="219"/>
      <c r="AJ250" s="219"/>
      <c r="AK250" s="219"/>
      <c r="AL250" s="219"/>
      <c r="AM250" s="219"/>
      <c r="AN250" s="219"/>
      <c r="AO250" s="221"/>
      <c r="AP250" s="222"/>
      <c r="AQ250" s="221"/>
      <c r="AR250" s="223"/>
      <c r="AS250" s="41"/>
      <c r="AT250" s="41"/>
      <c r="AU250" s="41"/>
      <c r="AV250" s="228"/>
    </row>
    <row r="251" spans="3:48" s="231" customFormat="1" ht="14.25">
      <c r="C251" s="229"/>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19"/>
      <c r="AC251" s="220"/>
      <c r="AD251" s="219"/>
      <c r="AE251" s="220"/>
      <c r="AF251" s="220"/>
      <c r="AG251" s="220"/>
      <c r="AH251" s="219"/>
      <c r="AI251" s="219"/>
      <c r="AJ251" s="219"/>
      <c r="AK251" s="219"/>
      <c r="AL251" s="219"/>
      <c r="AM251" s="219"/>
      <c r="AN251" s="219"/>
      <c r="AO251" s="221"/>
      <c r="AP251" s="222"/>
      <c r="AQ251" s="221"/>
      <c r="AR251" s="223"/>
      <c r="AS251" s="41"/>
      <c r="AT251" s="41"/>
      <c r="AU251" s="41"/>
      <c r="AV251" s="228"/>
    </row>
    <row r="252" spans="3:48" s="231" customFormat="1" ht="14.25">
      <c r="C252" s="229"/>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19"/>
      <c r="AC252" s="220"/>
      <c r="AD252" s="219"/>
      <c r="AE252" s="220"/>
      <c r="AF252" s="220"/>
      <c r="AG252" s="220"/>
      <c r="AH252" s="219"/>
      <c r="AI252" s="219"/>
      <c r="AJ252" s="219"/>
      <c r="AK252" s="219"/>
      <c r="AL252" s="219"/>
      <c r="AM252" s="219"/>
      <c r="AN252" s="219"/>
      <c r="AO252" s="221"/>
      <c r="AP252" s="222"/>
      <c r="AQ252" s="221"/>
      <c r="AR252" s="223"/>
      <c r="AS252" s="41"/>
      <c r="AT252" s="41"/>
      <c r="AU252" s="41"/>
      <c r="AV252" s="228"/>
    </row>
    <row r="253" spans="3:48" s="231" customFormat="1" ht="14.25">
      <c r="C253" s="229"/>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19"/>
      <c r="AC253" s="220"/>
      <c r="AD253" s="219"/>
      <c r="AE253" s="220"/>
      <c r="AF253" s="220"/>
      <c r="AG253" s="220"/>
      <c r="AH253" s="219"/>
      <c r="AI253" s="219"/>
      <c r="AJ253" s="219"/>
      <c r="AK253" s="219"/>
      <c r="AL253" s="219"/>
      <c r="AM253" s="219"/>
      <c r="AN253" s="219"/>
      <c r="AO253" s="221"/>
      <c r="AP253" s="222"/>
      <c r="AQ253" s="221"/>
      <c r="AR253" s="223"/>
      <c r="AS253" s="41"/>
      <c r="AT253" s="41"/>
      <c r="AU253" s="41"/>
      <c r="AV253" s="228"/>
    </row>
    <row r="254" spans="3:48" s="231" customFormat="1" ht="14.25">
      <c r="C254" s="229"/>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19"/>
      <c r="AC254" s="220"/>
      <c r="AD254" s="219"/>
      <c r="AE254" s="220"/>
      <c r="AF254" s="220"/>
      <c r="AG254" s="220"/>
      <c r="AH254" s="219"/>
      <c r="AI254" s="219"/>
      <c r="AJ254" s="219"/>
      <c r="AK254" s="219"/>
      <c r="AL254" s="219"/>
      <c r="AM254" s="219"/>
      <c r="AN254" s="219"/>
      <c r="AO254" s="221"/>
      <c r="AP254" s="222"/>
      <c r="AQ254" s="221"/>
      <c r="AR254" s="223"/>
      <c r="AS254" s="41"/>
      <c r="AT254" s="41"/>
      <c r="AU254" s="41"/>
      <c r="AV254" s="228"/>
    </row>
    <row r="255" spans="3:48" s="231" customFormat="1" ht="14.25">
      <c r="C255" s="229"/>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19"/>
      <c r="AC255" s="220"/>
      <c r="AD255" s="219"/>
      <c r="AE255" s="220"/>
      <c r="AF255" s="220"/>
      <c r="AG255" s="220"/>
      <c r="AH255" s="219"/>
      <c r="AI255" s="219"/>
      <c r="AJ255" s="219"/>
      <c r="AK255" s="219"/>
      <c r="AL255" s="219"/>
      <c r="AM255" s="219"/>
      <c r="AN255" s="219"/>
      <c r="AO255" s="221"/>
      <c r="AP255" s="222"/>
      <c r="AQ255" s="221"/>
      <c r="AR255" s="223"/>
      <c r="AS255" s="41"/>
      <c r="AT255" s="41"/>
      <c r="AU255" s="41"/>
      <c r="AV255" s="228"/>
    </row>
    <row r="256" spans="3:48" s="231" customFormat="1" ht="14.25">
      <c r="C256" s="229"/>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19"/>
      <c r="AC256" s="220"/>
      <c r="AD256" s="219"/>
      <c r="AE256" s="220"/>
      <c r="AF256" s="220"/>
      <c r="AG256" s="220"/>
      <c r="AH256" s="219"/>
      <c r="AI256" s="219"/>
      <c r="AJ256" s="219"/>
      <c r="AK256" s="219"/>
      <c r="AL256" s="219"/>
      <c r="AM256" s="219"/>
      <c r="AN256" s="219"/>
      <c r="AO256" s="221"/>
      <c r="AP256" s="222"/>
      <c r="AQ256" s="221"/>
      <c r="AR256" s="223"/>
      <c r="AS256" s="41"/>
      <c r="AT256" s="41"/>
      <c r="AU256" s="41"/>
      <c r="AV256" s="228"/>
    </row>
    <row r="257" spans="3:48" s="231" customFormat="1" ht="14.25">
      <c r="C257" s="229"/>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19"/>
      <c r="AC257" s="220"/>
      <c r="AD257" s="219"/>
      <c r="AE257" s="220"/>
      <c r="AF257" s="220"/>
      <c r="AG257" s="220"/>
      <c r="AH257" s="219"/>
      <c r="AI257" s="219"/>
      <c r="AJ257" s="219"/>
      <c r="AK257" s="219"/>
      <c r="AL257" s="219"/>
      <c r="AM257" s="219"/>
      <c r="AN257" s="219"/>
      <c r="AO257" s="221"/>
      <c r="AP257" s="222"/>
      <c r="AQ257" s="221"/>
      <c r="AR257" s="223"/>
      <c r="AS257" s="41"/>
      <c r="AT257" s="41"/>
      <c r="AU257" s="41"/>
      <c r="AV257" s="228"/>
    </row>
    <row r="258" spans="3:48" s="231" customFormat="1" ht="14.25">
      <c r="C258" s="229"/>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19"/>
      <c r="AC258" s="220"/>
      <c r="AD258" s="219"/>
      <c r="AE258" s="220"/>
      <c r="AF258" s="220"/>
      <c r="AG258" s="220"/>
      <c r="AH258" s="219"/>
      <c r="AI258" s="219"/>
      <c r="AJ258" s="219"/>
      <c r="AK258" s="219"/>
      <c r="AL258" s="219"/>
      <c r="AM258" s="219"/>
      <c r="AN258" s="219"/>
      <c r="AO258" s="221"/>
      <c r="AP258" s="222"/>
      <c r="AQ258" s="221"/>
      <c r="AR258" s="223"/>
      <c r="AS258" s="41"/>
      <c r="AT258" s="41"/>
      <c r="AU258" s="41"/>
      <c r="AV258" s="228"/>
    </row>
    <row r="259" spans="3:48" s="231" customFormat="1" ht="14.25">
      <c r="C259" s="229"/>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19"/>
      <c r="AC259" s="220"/>
      <c r="AD259" s="219"/>
      <c r="AE259" s="220"/>
      <c r="AF259" s="220"/>
      <c r="AG259" s="220"/>
      <c r="AH259" s="219"/>
      <c r="AI259" s="219"/>
      <c r="AJ259" s="219"/>
      <c r="AK259" s="219"/>
      <c r="AL259" s="219"/>
      <c r="AM259" s="219"/>
      <c r="AN259" s="219"/>
      <c r="AO259" s="221"/>
      <c r="AP259" s="222"/>
      <c r="AQ259" s="221"/>
      <c r="AR259" s="223"/>
      <c r="AS259" s="41"/>
      <c r="AT259" s="41"/>
      <c r="AU259" s="41"/>
      <c r="AV259" s="228"/>
    </row>
    <row r="260" spans="3:48" s="231" customFormat="1" ht="14.25">
      <c r="C260" s="229"/>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19"/>
      <c r="AC260" s="220"/>
      <c r="AD260" s="219"/>
      <c r="AE260" s="220"/>
      <c r="AF260" s="220"/>
      <c r="AG260" s="220"/>
      <c r="AH260" s="219"/>
      <c r="AI260" s="219"/>
      <c r="AJ260" s="219"/>
      <c r="AK260" s="219"/>
      <c r="AL260" s="219"/>
      <c r="AM260" s="219"/>
      <c r="AN260" s="219"/>
      <c r="AO260" s="221"/>
      <c r="AP260" s="222"/>
      <c r="AQ260" s="221"/>
      <c r="AR260" s="223"/>
      <c r="AS260" s="41"/>
      <c r="AT260" s="41"/>
      <c r="AU260" s="41"/>
      <c r="AV260" s="228"/>
    </row>
    <row r="261" spans="3:48" s="231" customFormat="1" ht="14.25">
      <c r="C261" s="229"/>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19"/>
      <c r="AC261" s="220"/>
      <c r="AD261" s="219"/>
      <c r="AE261" s="220"/>
      <c r="AF261" s="220"/>
      <c r="AG261" s="220"/>
      <c r="AH261" s="219"/>
      <c r="AI261" s="219"/>
      <c r="AJ261" s="219"/>
      <c r="AK261" s="219"/>
      <c r="AL261" s="219"/>
      <c r="AM261" s="219"/>
      <c r="AN261" s="219"/>
      <c r="AO261" s="221"/>
      <c r="AP261" s="222"/>
      <c r="AQ261" s="221"/>
      <c r="AR261" s="223"/>
      <c r="AS261" s="41"/>
      <c r="AT261" s="41"/>
      <c r="AU261" s="41"/>
      <c r="AV261" s="228"/>
    </row>
    <row r="262" spans="3:48" s="231" customFormat="1" ht="14.25">
      <c r="C262" s="229"/>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19"/>
      <c r="AC262" s="220"/>
      <c r="AD262" s="219"/>
      <c r="AE262" s="220"/>
      <c r="AF262" s="220"/>
      <c r="AG262" s="220"/>
      <c r="AH262" s="219"/>
      <c r="AI262" s="219"/>
      <c r="AJ262" s="219"/>
      <c r="AK262" s="219"/>
      <c r="AL262" s="219"/>
      <c r="AM262" s="219"/>
      <c r="AN262" s="219"/>
      <c r="AO262" s="221"/>
      <c r="AP262" s="222"/>
      <c r="AQ262" s="221"/>
      <c r="AR262" s="223"/>
      <c r="AS262" s="41"/>
      <c r="AT262" s="41"/>
      <c r="AU262" s="41"/>
      <c r="AV262" s="228"/>
    </row>
    <row r="263" spans="3:48" s="231" customFormat="1" ht="14.25">
      <c r="C263" s="229"/>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19"/>
      <c r="AC263" s="220"/>
      <c r="AD263" s="219"/>
      <c r="AE263" s="220"/>
      <c r="AF263" s="220"/>
      <c r="AG263" s="220"/>
      <c r="AH263" s="219"/>
      <c r="AI263" s="219"/>
      <c r="AJ263" s="219"/>
      <c r="AK263" s="219"/>
      <c r="AL263" s="219"/>
      <c r="AM263" s="219"/>
      <c r="AN263" s="219"/>
      <c r="AO263" s="221"/>
      <c r="AP263" s="222"/>
      <c r="AQ263" s="221"/>
      <c r="AR263" s="223"/>
      <c r="AS263" s="41"/>
      <c r="AT263" s="41"/>
      <c r="AU263" s="41"/>
      <c r="AV263" s="228"/>
    </row>
    <row r="264" spans="3:48" s="231" customFormat="1" ht="14.25">
      <c r="C264" s="229"/>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19"/>
      <c r="AC264" s="220"/>
      <c r="AD264" s="219"/>
      <c r="AE264" s="220"/>
      <c r="AF264" s="220"/>
      <c r="AG264" s="220"/>
      <c r="AH264" s="219"/>
      <c r="AI264" s="219"/>
      <c r="AJ264" s="219"/>
      <c r="AK264" s="219"/>
      <c r="AL264" s="219"/>
      <c r="AM264" s="219"/>
      <c r="AN264" s="219"/>
      <c r="AO264" s="221"/>
      <c r="AP264" s="222"/>
      <c r="AQ264" s="221"/>
      <c r="AR264" s="223"/>
      <c r="AS264" s="41"/>
      <c r="AT264" s="41"/>
      <c r="AU264" s="41"/>
      <c r="AV264" s="228"/>
    </row>
    <row r="265" spans="3:48" s="231" customFormat="1" ht="14.25">
      <c r="C265" s="229"/>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19"/>
      <c r="AC265" s="220"/>
      <c r="AD265" s="219"/>
      <c r="AE265" s="220"/>
      <c r="AF265" s="220"/>
      <c r="AG265" s="220"/>
      <c r="AH265" s="219"/>
      <c r="AI265" s="219"/>
      <c r="AJ265" s="219"/>
      <c r="AK265" s="219"/>
      <c r="AL265" s="219"/>
      <c r="AM265" s="219"/>
      <c r="AN265" s="219"/>
      <c r="AO265" s="221"/>
      <c r="AP265" s="222"/>
      <c r="AQ265" s="221"/>
      <c r="AR265" s="223"/>
      <c r="AS265" s="41"/>
      <c r="AT265" s="41"/>
      <c r="AU265" s="41"/>
      <c r="AV265" s="228"/>
    </row>
    <row r="266" spans="3:48" s="231" customFormat="1" ht="14.25">
      <c r="C266" s="229"/>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19"/>
      <c r="AC266" s="220"/>
      <c r="AD266" s="219"/>
      <c r="AE266" s="220"/>
      <c r="AF266" s="220"/>
      <c r="AG266" s="220"/>
      <c r="AH266" s="219"/>
      <c r="AI266" s="219"/>
      <c r="AJ266" s="219"/>
      <c r="AK266" s="219"/>
      <c r="AL266" s="219"/>
      <c r="AM266" s="219"/>
      <c r="AN266" s="219"/>
      <c r="AO266" s="221"/>
      <c r="AP266" s="222"/>
      <c r="AQ266" s="221"/>
      <c r="AR266" s="223"/>
      <c r="AS266" s="41"/>
      <c r="AT266" s="41"/>
      <c r="AU266" s="41"/>
      <c r="AV266" s="228"/>
    </row>
    <row r="267" spans="3:48" s="231" customFormat="1" ht="14.25">
      <c r="C267" s="229"/>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19"/>
      <c r="AC267" s="220"/>
      <c r="AD267" s="219"/>
      <c r="AE267" s="220"/>
      <c r="AF267" s="220"/>
      <c r="AG267" s="220"/>
      <c r="AH267" s="219"/>
      <c r="AI267" s="219"/>
      <c r="AJ267" s="219"/>
      <c r="AK267" s="219"/>
      <c r="AL267" s="219"/>
      <c r="AM267" s="219"/>
      <c r="AN267" s="219"/>
      <c r="AO267" s="221"/>
      <c r="AP267" s="222"/>
      <c r="AQ267" s="221"/>
      <c r="AR267" s="223"/>
      <c r="AS267" s="41"/>
      <c r="AT267" s="41"/>
      <c r="AU267" s="41"/>
      <c r="AV267" s="228"/>
    </row>
    <row r="268" spans="3:48" s="231" customFormat="1" ht="14.25">
      <c r="C268" s="229"/>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19"/>
      <c r="AC268" s="220"/>
      <c r="AD268" s="219"/>
      <c r="AE268" s="220"/>
      <c r="AF268" s="220"/>
      <c r="AG268" s="220"/>
      <c r="AH268" s="219"/>
      <c r="AI268" s="219"/>
      <c r="AJ268" s="219"/>
      <c r="AK268" s="219"/>
      <c r="AL268" s="219"/>
      <c r="AM268" s="219"/>
      <c r="AN268" s="219"/>
      <c r="AO268" s="221"/>
      <c r="AP268" s="222"/>
      <c r="AQ268" s="221"/>
      <c r="AR268" s="223"/>
      <c r="AS268" s="41"/>
      <c r="AT268" s="41"/>
      <c r="AU268" s="41"/>
      <c r="AV268" s="228"/>
    </row>
    <row r="269" spans="3:48" s="231" customFormat="1" ht="14.25">
      <c r="C269" s="229"/>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19"/>
      <c r="AC269" s="220"/>
      <c r="AD269" s="219"/>
      <c r="AE269" s="220"/>
      <c r="AF269" s="220"/>
      <c r="AG269" s="220"/>
      <c r="AH269" s="219"/>
      <c r="AI269" s="219"/>
      <c r="AJ269" s="219"/>
      <c r="AK269" s="219"/>
      <c r="AL269" s="219"/>
      <c r="AM269" s="219"/>
      <c r="AN269" s="219"/>
      <c r="AO269" s="221"/>
      <c r="AP269" s="222"/>
      <c r="AQ269" s="221"/>
      <c r="AR269" s="223"/>
      <c r="AS269" s="41"/>
      <c r="AT269" s="41"/>
      <c r="AU269" s="41"/>
      <c r="AV269" s="228"/>
    </row>
    <row r="270" spans="3:48" s="231" customFormat="1" ht="14.25">
      <c r="C270" s="229"/>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19"/>
      <c r="AC270" s="220"/>
      <c r="AD270" s="219"/>
      <c r="AE270" s="220"/>
      <c r="AF270" s="220"/>
      <c r="AG270" s="220"/>
      <c r="AH270" s="219"/>
      <c r="AI270" s="219"/>
      <c r="AJ270" s="219"/>
      <c r="AK270" s="219"/>
      <c r="AL270" s="219"/>
      <c r="AM270" s="219"/>
      <c r="AN270" s="219"/>
      <c r="AO270" s="221"/>
      <c r="AP270" s="222"/>
      <c r="AQ270" s="221"/>
      <c r="AR270" s="223"/>
      <c r="AS270" s="41"/>
      <c r="AT270" s="41"/>
      <c r="AU270" s="41"/>
      <c r="AV270" s="228"/>
    </row>
    <row r="271" spans="3:48" s="231" customFormat="1" ht="14.25">
      <c r="C271" s="229"/>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19"/>
      <c r="AC271" s="220"/>
      <c r="AD271" s="219"/>
      <c r="AE271" s="220"/>
      <c r="AF271" s="220"/>
      <c r="AG271" s="220"/>
      <c r="AH271" s="219"/>
      <c r="AI271" s="219"/>
      <c r="AJ271" s="219"/>
      <c r="AK271" s="219"/>
      <c r="AL271" s="219"/>
      <c r="AM271" s="219"/>
      <c r="AN271" s="219"/>
      <c r="AO271" s="221"/>
      <c r="AP271" s="222"/>
      <c r="AQ271" s="221"/>
      <c r="AR271" s="223"/>
      <c r="AS271" s="41"/>
      <c r="AT271" s="41"/>
      <c r="AU271" s="41"/>
      <c r="AV271" s="228"/>
    </row>
    <row r="272" spans="3:48" s="231" customFormat="1" ht="14.25">
      <c r="C272" s="229"/>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19"/>
      <c r="AC272" s="220"/>
      <c r="AD272" s="219"/>
      <c r="AE272" s="220"/>
      <c r="AF272" s="220"/>
      <c r="AG272" s="220"/>
      <c r="AH272" s="219"/>
      <c r="AI272" s="219"/>
      <c r="AJ272" s="219"/>
      <c r="AK272" s="219"/>
      <c r="AL272" s="219"/>
      <c r="AM272" s="219"/>
      <c r="AN272" s="219"/>
      <c r="AO272" s="221"/>
      <c r="AP272" s="222"/>
      <c r="AQ272" s="221"/>
      <c r="AR272" s="223"/>
      <c r="AS272" s="41"/>
      <c r="AT272" s="41"/>
      <c r="AU272" s="41"/>
      <c r="AV272" s="228"/>
    </row>
    <row r="273" spans="3:48" s="231" customFormat="1" ht="14.25">
      <c r="C273" s="229"/>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19"/>
      <c r="AC273" s="220"/>
      <c r="AD273" s="219"/>
      <c r="AE273" s="220"/>
      <c r="AF273" s="220"/>
      <c r="AG273" s="220"/>
      <c r="AH273" s="219"/>
      <c r="AI273" s="219"/>
      <c r="AJ273" s="219"/>
      <c r="AK273" s="219"/>
      <c r="AL273" s="219"/>
      <c r="AM273" s="219"/>
      <c r="AN273" s="219"/>
      <c r="AO273" s="221"/>
      <c r="AP273" s="222"/>
      <c r="AQ273" s="221"/>
      <c r="AR273" s="223"/>
      <c r="AS273" s="41"/>
      <c r="AT273" s="41"/>
      <c r="AU273" s="41"/>
      <c r="AV273" s="228"/>
    </row>
    <row r="274" spans="3:48" s="231" customFormat="1" ht="14.25">
      <c r="C274" s="229"/>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19"/>
      <c r="AC274" s="220"/>
      <c r="AD274" s="219"/>
      <c r="AE274" s="220"/>
      <c r="AF274" s="220"/>
      <c r="AG274" s="220"/>
      <c r="AH274" s="219"/>
      <c r="AI274" s="219"/>
      <c r="AJ274" s="219"/>
      <c r="AK274" s="219"/>
      <c r="AL274" s="219"/>
      <c r="AM274" s="219"/>
      <c r="AN274" s="219"/>
      <c r="AO274" s="221"/>
      <c r="AP274" s="222"/>
      <c r="AQ274" s="221"/>
      <c r="AR274" s="223"/>
      <c r="AS274" s="41"/>
      <c r="AT274" s="41"/>
      <c r="AU274" s="41"/>
      <c r="AV274" s="228"/>
    </row>
    <row r="275" spans="3:48" s="231" customFormat="1" ht="14.25">
      <c r="C275" s="229"/>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19"/>
      <c r="AC275" s="220"/>
      <c r="AD275" s="219"/>
      <c r="AE275" s="220"/>
      <c r="AF275" s="220"/>
      <c r="AG275" s="220"/>
      <c r="AH275" s="219"/>
      <c r="AI275" s="219"/>
      <c r="AJ275" s="219"/>
      <c r="AK275" s="219"/>
      <c r="AL275" s="219"/>
      <c r="AM275" s="219"/>
      <c r="AN275" s="219"/>
      <c r="AO275" s="221"/>
      <c r="AP275" s="222"/>
      <c r="AQ275" s="221"/>
      <c r="AR275" s="223"/>
      <c r="AS275" s="41"/>
      <c r="AT275" s="41"/>
      <c r="AU275" s="41"/>
      <c r="AV275" s="228"/>
    </row>
    <row r="276" spans="3:48" s="231" customFormat="1" ht="14.25">
      <c r="C276" s="229"/>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19"/>
      <c r="AC276" s="220"/>
      <c r="AD276" s="219"/>
      <c r="AE276" s="220"/>
      <c r="AF276" s="220"/>
      <c r="AG276" s="220"/>
      <c r="AH276" s="219"/>
      <c r="AI276" s="219"/>
      <c r="AJ276" s="219"/>
      <c r="AK276" s="219"/>
      <c r="AL276" s="219"/>
      <c r="AM276" s="219"/>
      <c r="AN276" s="219"/>
      <c r="AO276" s="221"/>
      <c r="AP276" s="222"/>
      <c r="AQ276" s="221"/>
      <c r="AR276" s="223"/>
      <c r="AS276" s="41"/>
      <c r="AT276" s="41"/>
      <c r="AU276" s="41"/>
      <c r="AV276" s="228"/>
    </row>
    <row r="277" spans="3:48" s="231" customFormat="1" ht="14.25">
      <c r="C277" s="229"/>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19"/>
      <c r="AC277" s="220"/>
      <c r="AD277" s="219"/>
      <c r="AE277" s="220"/>
      <c r="AF277" s="220"/>
      <c r="AG277" s="220"/>
      <c r="AH277" s="219"/>
      <c r="AI277" s="219"/>
      <c r="AJ277" s="219"/>
      <c r="AK277" s="219"/>
      <c r="AL277" s="219"/>
      <c r="AM277" s="219"/>
      <c r="AN277" s="219"/>
      <c r="AO277" s="221"/>
      <c r="AP277" s="222"/>
      <c r="AQ277" s="221"/>
      <c r="AR277" s="223"/>
      <c r="AS277" s="41"/>
      <c r="AT277" s="41"/>
      <c r="AU277" s="41"/>
      <c r="AV277" s="228"/>
    </row>
    <row r="278" spans="3:48" s="231" customFormat="1" ht="14.25">
      <c r="C278" s="229"/>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19"/>
      <c r="AC278" s="220"/>
      <c r="AD278" s="219"/>
      <c r="AE278" s="220"/>
      <c r="AF278" s="220"/>
      <c r="AG278" s="220"/>
      <c r="AH278" s="219"/>
      <c r="AI278" s="219"/>
      <c r="AJ278" s="219"/>
      <c r="AK278" s="219"/>
      <c r="AL278" s="219"/>
      <c r="AM278" s="219"/>
      <c r="AN278" s="219"/>
      <c r="AO278" s="221"/>
      <c r="AP278" s="222"/>
      <c r="AQ278" s="221"/>
      <c r="AR278" s="223"/>
      <c r="AS278" s="41"/>
      <c r="AT278" s="41"/>
      <c r="AU278" s="41"/>
      <c r="AV278" s="228"/>
    </row>
    <row r="279" spans="3:48" s="231" customFormat="1" ht="14.25">
      <c r="C279" s="229"/>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19"/>
      <c r="AC279" s="220"/>
      <c r="AD279" s="219"/>
      <c r="AE279" s="220"/>
      <c r="AF279" s="220"/>
      <c r="AG279" s="220"/>
      <c r="AH279" s="219"/>
      <c r="AI279" s="219"/>
      <c r="AJ279" s="219"/>
      <c r="AK279" s="219"/>
      <c r="AL279" s="219"/>
      <c r="AM279" s="219"/>
      <c r="AN279" s="219"/>
      <c r="AO279" s="221"/>
      <c r="AP279" s="222"/>
      <c r="AQ279" s="221"/>
      <c r="AR279" s="223"/>
      <c r="AS279" s="41"/>
      <c r="AT279" s="41"/>
      <c r="AU279" s="41"/>
      <c r="AV279" s="228"/>
    </row>
    <row r="280" spans="3:48" s="231" customFormat="1" ht="14.25">
      <c r="C280" s="229"/>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19"/>
      <c r="AC280" s="220"/>
      <c r="AD280" s="219"/>
      <c r="AE280" s="220"/>
      <c r="AF280" s="220"/>
      <c r="AG280" s="220"/>
      <c r="AH280" s="219"/>
      <c r="AI280" s="219"/>
      <c r="AJ280" s="219"/>
      <c r="AK280" s="219"/>
      <c r="AL280" s="219"/>
      <c r="AM280" s="219"/>
      <c r="AN280" s="219"/>
      <c r="AO280" s="221"/>
      <c r="AP280" s="222"/>
      <c r="AQ280" s="221"/>
      <c r="AR280" s="223"/>
      <c r="AS280" s="41"/>
      <c r="AT280" s="41"/>
      <c r="AU280" s="41"/>
      <c r="AV280" s="228"/>
    </row>
    <row r="281" spans="3:48" s="231" customFormat="1" ht="14.25">
      <c r="C281" s="229"/>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19"/>
      <c r="AC281" s="220"/>
      <c r="AD281" s="219"/>
      <c r="AE281" s="220"/>
      <c r="AF281" s="220"/>
      <c r="AG281" s="220"/>
      <c r="AH281" s="219"/>
      <c r="AI281" s="219"/>
      <c r="AJ281" s="219"/>
      <c r="AK281" s="219"/>
      <c r="AL281" s="219"/>
      <c r="AM281" s="219"/>
      <c r="AN281" s="219"/>
      <c r="AO281" s="221"/>
      <c r="AP281" s="222"/>
      <c r="AQ281" s="221"/>
      <c r="AR281" s="223"/>
      <c r="AS281" s="41"/>
      <c r="AT281" s="41"/>
      <c r="AU281" s="41"/>
      <c r="AV281" s="228"/>
    </row>
    <row r="282" spans="3:48" s="231" customFormat="1" ht="14.25">
      <c r="C282" s="229"/>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19"/>
      <c r="AC282" s="220"/>
      <c r="AD282" s="219"/>
      <c r="AE282" s="220"/>
      <c r="AF282" s="220"/>
      <c r="AG282" s="220"/>
      <c r="AH282" s="219"/>
      <c r="AI282" s="219"/>
      <c r="AJ282" s="219"/>
      <c r="AK282" s="219"/>
      <c r="AL282" s="219"/>
      <c r="AM282" s="219"/>
      <c r="AN282" s="219"/>
      <c r="AO282" s="221"/>
      <c r="AP282" s="222"/>
      <c r="AQ282" s="221"/>
      <c r="AR282" s="223"/>
      <c r="AS282" s="41"/>
      <c r="AT282" s="41"/>
      <c r="AU282" s="41"/>
      <c r="AV282" s="228"/>
    </row>
    <row r="283" spans="3:48" s="231" customFormat="1" ht="14.25">
      <c r="C283" s="229"/>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19"/>
      <c r="AC283" s="220"/>
      <c r="AD283" s="219"/>
      <c r="AE283" s="220"/>
      <c r="AF283" s="220"/>
      <c r="AG283" s="220"/>
      <c r="AH283" s="219"/>
      <c r="AI283" s="219"/>
      <c r="AJ283" s="219"/>
      <c r="AK283" s="219"/>
      <c r="AL283" s="219"/>
      <c r="AM283" s="219"/>
      <c r="AN283" s="219"/>
      <c r="AO283" s="221"/>
      <c r="AP283" s="222"/>
      <c r="AQ283" s="221"/>
      <c r="AR283" s="223"/>
      <c r="AS283" s="41"/>
      <c r="AT283" s="41"/>
      <c r="AU283" s="41"/>
      <c r="AV283" s="228"/>
    </row>
    <row r="284" spans="3:48" s="231" customFormat="1" ht="14.25">
      <c r="C284" s="229"/>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19"/>
      <c r="AC284" s="220"/>
      <c r="AD284" s="219"/>
      <c r="AE284" s="220"/>
      <c r="AF284" s="220"/>
      <c r="AG284" s="220"/>
      <c r="AH284" s="219"/>
      <c r="AI284" s="219"/>
      <c r="AJ284" s="219"/>
      <c r="AK284" s="219"/>
      <c r="AL284" s="219"/>
      <c r="AM284" s="219"/>
      <c r="AN284" s="219"/>
      <c r="AO284" s="221"/>
      <c r="AP284" s="222"/>
      <c r="AQ284" s="221"/>
      <c r="AR284" s="223"/>
      <c r="AS284" s="41"/>
      <c r="AT284" s="41"/>
      <c r="AU284" s="41"/>
      <c r="AV284" s="228"/>
    </row>
    <row r="285" spans="3:48" s="231" customFormat="1" ht="14.25">
      <c r="C285" s="229"/>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19"/>
      <c r="AC285" s="220"/>
      <c r="AD285" s="219"/>
      <c r="AE285" s="220"/>
      <c r="AF285" s="220"/>
      <c r="AG285" s="220"/>
      <c r="AH285" s="219"/>
      <c r="AI285" s="219"/>
      <c r="AJ285" s="219"/>
      <c r="AK285" s="219"/>
      <c r="AL285" s="219"/>
      <c r="AM285" s="219"/>
      <c r="AN285" s="219"/>
      <c r="AO285" s="221"/>
      <c r="AP285" s="222"/>
      <c r="AQ285" s="221"/>
      <c r="AR285" s="223"/>
      <c r="AS285" s="41"/>
      <c r="AT285" s="41"/>
      <c r="AU285" s="41"/>
      <c r="AV285" s="228"/>
    </row>
    <row r="286" spans="3:48" s="231" customFormat="1" ht="14.25">
      <c r="C286" s="229"/>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19"/>
      <c r="AC286" s="220"/>
      <c r="AD286" s="219"/>
      <c r="AE286" s="220"/>
      <c r="AF286" s="220"/>
      <c r="AG286" s="220"/>
      <c r="AH286" s="219"/>
      <c r="AI286" s="219"/>
      <c r="AJ286" s="219"/>
      <c r="AK286" s="219"/>
      <c r="AL286" s="219"/>
      <c r="AM286" s="219"/>
      <c r="AN286" s="219"/>
      <c r="AO286" s="221"/>
      <c r="AP286" s="222"/>
      <c r="AQ286" s="221"/>
      <c r="AR286" s="223"/>
      <c r="AS286" s="41"/>
      <c r="AT286" s="41"/>
      <c r="AU286" s="41"/>
      <c r="AV286" s="228"/>
    </row>
    <row r="287" spans="3:48" s="231" customFormat="1" ht="14.25">
      <c r="C287" s="229"/>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19"/>
      <c r="AC287" s="220"/>
      <c r="AD287" s="219"/>
      <c r="AE287" s="220"/>
      <c r="AF287" s="220"/>
      <c r="AG287" s="220"/>
      <c r="AH287" s="219"/>
      <c r="AI287" s="219"/>
      <c r="AJ287" s="219"/>
      <c r="AK287" s="219"/>
      <c r="AL287" s="219"/>
      <c r="AM287" s="219"/>
      <c r="AN287" s="219"/>
      <c r="AO287" s="221"/>
      <c r="AP287" s="222"/>
      <c r="AQ287" s="221"/>
      <c r="AR287" s="223"/>
      <c r="AS287" s="41"/>
      <c r="AT287" s="41"/>
      <c r="AU287" s="41"/>
      <c r="AV287" s="228"/>
    </row>
    <row r="288" spans="3:48" s="231" customFormat="1" ht="14.25">
      <c r="C288" s="229"/>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19"/>
      <c r="AC288" s="220"/>
      <c r="AD288" s="219"/>
      <c r="AE288" s="220"/>
      <c r="AF288" s="220"/>
      <c r="AG288" s="220"/>
      <c r="AH288" s="219"/>
      <c r="AI288" s="219"/>
      <c r="AJ288" s="219"/>
      <c r="AK288" s="219"/>
      <c r="AL288" s="219"/>
      <c r="AM288" s="219"/>
      <c r="AN288" s="219"/>
      <c r="AO288" s="221"/>
      <c r="AP288" s="222"/>
      <c r="AQ288" s="221"/>
      <c r="AR288" s="223"/>
      <c r="AS288" s="41"/>
      <c r="AT288" s="41"/>
      <c r="AU288" s="41"/>
      <c r="AV288" s="228"/>
    </row>
    <row r="289" spans="3:48" s="231" customFormat="1" ht="14.25">
      <c r="C289" s="229"/>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19"/>
      <c r="AC289" s="220"/>
      <c r="AD289" s="219"/>
      <c r="AE289" s="220"/>
      <c r="AF289" s="220"/>
      <c r="AG289" s="220"/>
      <c r="AH289" s="219"/>
      <c r="AI289" s="219"/>
      <c r="AJ289" s="219"/>
      <c r="AK289" s="219"/>
      <c r="AL289" s="219"/>
      <c r="AM289" s="219"/>
      <c r="AN289" s="219"/>
      <c r="AO289" s="221"/>
      <c r="AP289" s="222"/>
      <c r="AQ289" s="221"/>
      <c r="AR289" s="223"/>
      <c r="AS289" s="41"/>
      <c r="AT289" s="41"/>
      <c r="AU289" s="41"/>
      <c r="AV289" s="228"/>
    </row>
    <row r="290" spans="3:48" s="231" customFormat="1" ht="14.25">
      <c r="C290" s="229"/>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19"/>
      <c r="AC290" s="220"/>
      <c r="AD290" s="219"/>
      <c r="AE290" s="220"/>
      <c r="AF290" s="220"/>
      <c r="AG290" s="220"/>
      <c r="AH290" s="219"/>
      <c r="AI290" s="219"/>
      <c r="AJ290" s="219"/>
      <c r="AK290" s="219"/>
      <c r="AL290" s="219"/>
      <c r="AM290" s="219"/>
      <c r="AN290" s="219"/>
      <c r="AO290" s="221"/>
      <c r="AP290" s="222"/>
      <c r="AQ290" s="221"/>
      <c r="AR290" s="223"/>
      <c r="AS290" s="41"/>
      <c r="AT290" s="41"/>
      <c r="AU290" s="41"/>
      <c r="AV290" s="228"/>
    </row>
    <row r="291" spans="3:48" s="231" customFormat="1" ht="14.25">
      <c r="C291" s="229"/>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19"/>
      <c r="AC291" s="220"/>
      <c r="AD291" s="219"/>
      <c r="AE291" s="220"/>
      <c r="AF291" s="220"/>
      <c r="AG291" s="220"/>
      <c r="AH291" s="219"/>
      <c r="AI291" s="219"/>
      <c r="AJ291" s="219"/>
      <c r="AK291" s="219"/>
      <c r="AL291" s="219"/>
      <c r="AM291" s="219"/>
      <c r="AN291" s="219"/>
      <c r="AO291" s="221"/>
      <c r="AP291" s="222"/>
      <c r="AQ291" s="221"/>
      <c r="AR291" s="223"/>
      <c r="AS291" s="41"/>
      <c r="AT291" s="41"/>
      <c r="AU291" s="41"/>
      <c r="AV291" s="228"/>
    </row>
    <row r="292" spans="3:48" s="231" customFormat="1" ht="14.25">
      <c r="C292" s="229"/>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19"/>
      <c r="AC292" s="220"/>
      <c r="AD292" s="219"/>
      <c r="AE292" s="220"/>
      <c r="AF292" s="220"/>
      <c r="AG292" s="220"/>
      <c r="AH292" s="219"/>
      <c r="AI292" s="219"/>
      <c r="AJ292" s="219"/>
      <c r="AK292" s="219"/>
      <c r="AL292" s="219"/>
      <c r="AM292" s="219"/>
      <c r="AN292" s="219"/>
      <c r="AO292" s="221"/>
      <c r="AP292" s="222"/>
      <c r="AQ292" s="221"/>
      <c r="AR292" s="223"/>
      <c r="AS292" s="41"/>
      <c r="AT292" s="41"/>
      <c r="AU292" s="41"/>
      <c r="AV292" s="228"/>
    </row>
    <row r="293" spans="3:48" s="231" customFormat="1" ht="14.25">
      <c r="C293" s="229"/>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19"/>
      <c r="AC293" s="220"/>
      <c r="AD293" s="219"/>
      <c r="AE293" s="220"/>
      <c r="AF293" s="220"/>
      <c r="AG293" s="220"/>
      <c r="AH293" s="219"/>
      <c r="AI293" s="219"/>
      <c r="AJ293" s="219"/>
      <c r="AK293" s="219"/>
      <c r="AL293" s="219"/>
      <c r="AM293" s="219"/>
      <c r="AN293" s="219"/>
      <c r="AO293" s="221"/>
      <c r="AP293" s="222"/>
      <c r="AQ293" s="221"/>
      <c r="AR293" s="223"/>
      <c r="AS293" s="41"/>
      <c r="AT293" s="41"/>
      <c r="AU293" s="41"/>
      <c r="AV293" s="228"/>
    </row>
    <row r="294" spans="3:48" s="231" customFormat="1" ht="14.25">
      <c r="C294" s="229"/>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19"/>
      <c r="AC294" s="220"/>
      <c r="AD294" s="219"/>
      <c r="AE294" s="220"/>
      <c r="AF294" s="220"/>
      <c r="AG294" s="220"/>
      <c r="AH294" s="219"/>
      <c r="AI294" s="219"/>
      <c r="AJ294" s="219"/>
      <c r="AK294" s="219"/>
      <c r="AL294" s="219"/>
      <c r="AM294" s="219"/>
      <c r="AN294" s="219"/>
      <c r="AO294" s="221"/>
      <c r="AP294" s="222"/>
      <c r="AQ294" s="221"/>
      <c r="AR294" s="223"/>
      <c r="AS294" s="41"/>
      <c r="AT294" s="41"/>
      <c r="AU294" s="41"/>
      <c r="AV294" s="228"/>
    </row>
    <row r="295" spans="3:48" s="231" customFormat="1" ht="14.25">
      <c r="C295" s="229"/>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19"/>
      <c r="AC295" s="220"/>
      <c r="AD295" s="219"/>
      <c r="AE295" s="220"/>
      <c r="AF295" s="220"/>
      <c r="AG295" s="220"/>
      <c r="AH295" s="219"/>
      <c r="AI295" s="219"/>
      <c r="AJ295" s="219"/>
      <c r="AK295" s="219"/>
      <c r="AL295" s="219"/>
      <c r="AM295" s="219"/>
      <c r="AN295" s="219"/>
      <c r="AO295" s="221"/>
      <c r="AP295" s="222"/>
      <c r="AQ295" s="221"/>
      <c r="AR295" s="223"/>
      <c r="AS295" s="41"/>
      <c r="AT295" s="41"/>
      <c r="AU295" s="41"/>
      <c r="AV295" s="228"/>
    </row>
    <row r="296" spans="3:48" s="231" customFormat="1" ht="14.25">
      <c r="C296" s="229"/>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19"/>
      <c r="AC296" s="220"/>
      <c r="AD296" s="219"/>
      <c r="AE296" s="220"/>
      <c r="AF296" s="220"/>
      <c r="AG296" s="220"/>
      <c r="AH296" s="219"/>
      <c r="AI296" s="219"/>
      <c r="AJ296" s="219"/>
      <c r="AK296" s="219"/>
      <c r="AL296" s="219"/>
      <c r="AM296" s="219"/>
      <c r="AN296" s="219"/>
      <c r="AO296" s="221"/>
      <c r="AP296" s="222"/>
      <c r="AQ296" s="221"/>
      <c r="AR296" s="223"/>
      <c r="AS296" s="41"/>
      <c r="AT296" s="41"/>
      <c r="AU296" s="41"/>
      <c r="AV296" s="228"/>
    </row>
    <row r="297" spans="3:48" s="231" customFormat="1" ht="14.25">
      <c r="C297" s="229"/>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19"/>
      <c r="AC297" s="220"/>
      <c r="AD297" s="219"/>
      <c r="AE297" s="220"/>
      <c r="AF297" s="220"/>
      <c r="AG297" s="220"/>
      <c r="AH297" s="219"/>
      <c r="AI297" s="219"/>
      <c r="AJ297" s="219"/>
      <c r="AK297" s="219"/>
      <c r="AL297" s="219"/>
      <c r="AM297" s="219"/>
      <c r="AN297" s="219"/>
      <c r="AO297" s="221"/>
      <c r="AP297" s="222"/>
      <c r="AQ297" s="221"/>
      <c r="AR297" s="223"/>
      <c r="AS297" s="41"/>
      <c r="AT297" s="41"/>
      <c r="AU297" s="41"/>
      <c r="AV297" s="228"/>
    </row>
    <row r="298" spans="3:48" s="231" customFormat="1" ht="14.25">
      <c r="C298" s="229"/>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19"/>
      <c r="AC298" s="220"/>
      <c r="AD298" s="219"/>
      <c r="AE298" s="220"/>
      <c r="AF298" s="220"/>
      <c r="AG298" s="220"/>
      <c r="AH298" s="219"/>
      <c r="AI298" s="219"/>
      <c r="AJ298" s="219"/>
      <c r="AK298" s="219"/>
      <c r="AL298" s="219"/>
      <c r="AM298" s="219"/>
      <c r="AN298" s="219"/>
      <c r="AO298" s="221"/>
      <c r="AP298" s="222"/>
      <c r="AQ298" s="221"/>
      <c r="AR298" s="223"/>
      <c r="AS298" s="41"/>
      <c r="AT298" s="41"/>
      <c r="AU298" s="41"/>
      <c r="AV298" s="228"/>
    </row>
    <row r="299" spans="3:48" s="231" customFormat="1" ht="14.25">
      <c r="C299" s="229"/>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19"/>
      <c r="AC299" s="220"/>
      <c r="AD299" s="219"/>
      <c r="AE299" s="220"/>
      <c r="AF299" s="220"/>
      <c r="AG299" s="220"/>
      <c r="AH299" s="219"/>
      <c r="AI299" s="219"/>
      <c r="AJ299" s="219"/>
      <c r="AK299" s="219"/>
      <c r="AL299" s="219"/>
      <c r="AM299" s="219"/>
      <c r="AN299" s="219"/>
      <c r="AO299" s="221"/>
      <c r="AP299" s="222"/>
      <c r="AQ299" s="221"/>
      <c r="AR299" s="223"/>
      <c r="AS299" s="41"/>
      <c r="AT299" s="41"/>
      <c r="AU299" s="41"/>
      <c r="AV299" s="228"/>
    </row>
    <row r="300" spans="3:48" s="231" customFormat="1" ht="14.25">
      <c r="C300" s="229"/>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19"/>
      <c r="AC300" s="220"/>
      <c r="AD300" s="219"/>
      <c r="AE300" s="220"/>
      <c r="AF300" s="220"/>
      <c r="AG300" s="220"/>
      <c r="AH300" s="219"/>
      <c r="AI300" s="219"/>
      <c r="AJ300" s="219"/>
      <c r="AK300" s="219"/>
      <c r="AL300" s="219"/>
      <c r="AM300" s="219"/>
      <c r="AN300" s="219"/>
      <c r="AO300" s="221"/>
      <c r="AP300" s="222"/>
      <c r="AQ300" s="221"/>
      <c r="AR300" s="223"/>
      <c r="AS300" s="41"/>
      <c r="AT300" s="41"/>
      <c r="AU300" s="41"/>
      <c r="AV300" s="228"/>
    </row>
    <row r="301" spans="3:48" s="231" customFormat="1" ht="14.25">
      <c r="C301" s="229"/>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19"/>
      <c r="AC301" s="220"/>
      <c r="AD301" s="219"/>
      <c r="AE301" s="220"/>
      <c r="AF301" s="220"/>
      <c r="AG301" s="220"/>
      <c r="AH301" s="219"/>
      <c r="AI301" s="219"/>
      <c r="AJ301" s="219"/>
      <c r="AK301" s="219"/>
      <c r="AL301" s="219"/>
      <c r="AM301" s="219"/>
      <c r="AN301" s="219"/>
      <c r="AO301" s="221"/>
      <c r="AP301" s="222"/>
      <c r="AQ301" s="221"/>
      <c r="AR301" s="223"/>
      <c r="AS301" s="41"/>
      <c r="AT301" s="41"/>
      <c r="AU301" s="41"/>
      <c r="AV301" s="228"/>
    </row>
    <row r="302" spans="3:48" s="231" customFormat="1" ht="14.25">
      <c r="C302" s="229"/>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19"/>
      <c r="AC302" s="220"/>
      <c r="AD302" s="219"/>
      <c r="AE302" s="220"/>
      <c r="AF302" s="220"/>
      <c r="AG302" s="220"/>
      <c r="AH302" s="219"/>
      <c r="AI302" s="219"/>
      <c r="AJ302" s="219"/>
      <c r="AK302" s="219"/>
      <c r="AL302" s="219"/>
      <c r="AM302" s="219"/>
      <c r="AN302" s="219"/>
      <c r="AO302" s="221"/>
      <c r="AP302" s="222"/>
      <c r="AQ302" s="221"/>
      <c r="AR302" s="223"/>
      <c r="AS302" s="41"/>
      <c r="AT302" s="41"/>
      <c r="AU302" s="41"/>
      <c r="AV302" s="228"/>
    </row>
    <row r="303" spans="3:48" s="231" customFormat="1" ht="14.25">
      <c r="C303" s="229"/>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19"/>
      <c r="AC303" s="220"/>
      <c r="AD303" s="219"/>
      <c r="AE303" s="220"/>
      <c r="AF303" s="220"/>
      <c r="AG303" s="220"/>
      <c r="AH303" s="219"/>
      <c r="AI303" s="219"/>
      <c r="AJ303" s="219"/>
      <c r="AK303" s="219"/>
      <c r="AL303" s="219"/>
      <c r="AM303" s="219"/>
      <c r="AN303" s="219"/>
      <c r="AO303" s="221"/>
      <c r="AP303" s="222"/>
      <c r="AQ303" s="221"/>
      <c r="AR303" s="223"/>
      <c r="AS303" s="41"/>
      <c r="AT303" s="41"/>
      <c r="AU303" s="41"/>
      <c r="AV303" s="228"/>
    </row>
    <row r="304" spans="3:48" s="231" customFormat="1" ht="14.25">
      <c r="C304" s="229"/>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19"/>
      <c r="AC304" s="220"/>
      <c r="AD304" s="219"/>
      <c r="AE304" s="220"/>
      <c r="AF304" s="220"/>
      <c r="AG304" s="220"/>
      <c r="AH304" s="219"/>
      <c r="AI304" s="219"/>
      <c r="AJ304" s="219"/>
      <c r="AK304" s="219"/>
      <c r="AL304" s="219"/>
      <c r="AM304" s="219"/>
      <c r="AN304" s="219"/>
      <c r="AO304" s="221"/>
      <c r="AP304" s="222"/>
      <c r="AQ304" s="221"/>
      <c r="AR304" s="223"/>
      <c r="AS304" s="41"/>
      <c r="AT304" s="41"/>
      <c r="AU304" s="41"/>
      <c r="AV304" s="228"/>
    </row>
    <row r="305" spans="3:48" s="231" customFormat="1" ht="14.25">
      <c r="C305" s="229"/>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19"/>
      <c r="AC305" s="220"/>
      <c r="AD305" s="219"/>
      <c r="AE305" s="220"/>
      <c r="AF305" s="220"/>
      <c r="AG305" s="220"/>
      <c r="AH305" s="219"/>
      <c r="AI305" s="219"/>
      <c r="AJ305" s="219"/>
      <c r="AK305" s="219"/>
      <c r="AL305" s="219"/>
      <c r="AM305" s="219"/>
      <c r="AN305" s="219"/>
      <c r="AO305" s="221"/>
      <c r="AP305" s="222"/>
      <c r="AQ305" s="221"/>
      <c r="AR305" s="223"/>
      <c r="AS305" s="41"/>
      <c r="AT305" s="41"/>
      <c r="AU305" s="41"/>
      <c r="AV305" s="228"/>
    </row>
    <row r="306" spans="3:48" s="231" customFormat="1" ht="14.25">
      <c r="C306" s="229"/>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19"/>
      <c r="AC306" s="220"/>
      <c r="AD306" s="219"/>
      <c r="AE306" s="220"/>
      <c r="AF306" s="220"/>
      <c r="AG306" s="220"/>
      <c r="AH306" s="219"/>
      <c r="AI306" s="219"/>
      <c r="AJ306" s="219"/>
      <c r="AK306" s="219"/>
      <c r="AL306" s="219"/>
      <c r="AM306" s="219"/>
      <c r="AN306" s="219"/>
      <c r="AO306" s="221"/>
      <c r="AP306" s="222"/>
      <c r="AQ306" s="221"/>
      <c r="AR306" s="223"/>
      <c r="AS306" s="41"/>
      <c r="AT306" s="41"/>
      <c r="AU306" s="41"/>
      <c r="AV306" s="228"/>
    </row>
    <row r="307" spans="3:48" s="231" customFormat="1" ht="14.25">
      <c r="C307" s="229"/>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19"/>
      <c r="AC307" s="220"/>
      <c r="AD307" s="219"/>
      <c r="AE307" s="220"/>
      <c r="AF307" s="220"/>
      <c r="AG307" s="220"/>
      <c r="AH307" s="219"/>
      <c r="AI307" s="219"/>
      <c r="AJ307" s="219"/>
      <c r="AK307" s="219"/>
      <c r="AL307" s="219"/>
      <c r="AM307" s="219"/>
      <c r="AN307" s="219"/>
      <c r="AO307" s="221"/>
      <c r="AP307" s="222"/>
      <c r="AQ307" s="221"/>
      <c r="AR307" s="223"/>
      <c r="AS307" s="41"/>
      <c r="AT307" s="41"/>
      <c r="AU307" s="41"/>
      <c r="AV307" s="228"/>
    </row>
    <row r="308" spans="3:48" s="231" customFormat="1" ht="14.25">
      <c r="C308" s="229"/>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19"/>
      <c r="AC308" s="220"/>
      <c r="AD308" s="219"/>
      <c r="AE308" s="220"/>
      <c r="AF308" s="220"/>
      <c r="AG308" s="220"/>
      <c r="AH308" s="219"/>
      <c r="AI308" s="219"/>
      <c r="AJ308" s="219"/>
      <c r="AK308" s="219"/>
      <c r="AL308" s="219"/>
      <c r="AM308" s="219"/>
      <c r="AN308" s="219"/>
      <c r="AO308" s="221"/>
      <c r="AP308" s="222"/>
      <c r="AQ308" s="221"/>
      <c r="AR308" s="223"/>
      <c r="AS308" s="41"/>
      <c r="AT308" s="41"/>
      <c r="AU308" s="41"/>
      <c r="AV308" s="228"/>
    </row>
    <row r="309" spans="3:48" s="231" customFormat="1" ht="14.25">
      <c r="C309" s="229"/>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19"/>
      <c r="AC309" s="220"/>
      <c r="AD309" s="219"/>
      <c r="AE309" s="220"/>
      <c r="AF309" s="220"/>
      <c r="AG309" s="220"/>
      <c r="AH309" s="219"/>
      <c r="AI309" s="219"/>
      <c r="AJ309" s="219"/>
      <c r="AK309" s="219"/>
      <c r="AL309" s="219"/>
      <c r="AM309" s="219"/>
      <c r="AN309" s="219"/>
      <c r="AO309" s="221"/>
      <c r="AP309" s="222"/>
      <c r="AQ309" s="221"/>
      <c r="AR309" s="223"/>
      <c r="AS309" s="41"/>
      <c r="AT309" s="41"/>
      <c r="AU309" s="41"/>
      <c r="AV309" s="228"/>
    </row>
    <row r="310" spans="3:48" s="231" customFormat="1" ht="14.25">
      <c r="C310" s="229"/>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19"/>
      <c r="AC310" s="220"/>
      <c r="AD310" s="219"/>
      <c r="AE310" s="220"/>
      <c r="AF310" s="220"/>
      <c r="AG310" s="220"/>
      <c r="AH310" s="219"/>
      <c r="AI310" s="219"/>
      <c r="AJ310" s="219"/>
      <c r="AK310" s="219"/>
      <c r="AL310" s="219"/>
      <c r="AM310" s="219"/>
      <c r="AN310" s="219"/>
      <c r="AO310" s="221"/>
      <c r="AP310" s="222"/>
      <c r="AQ310" s="221"/>
      <c r="AR310" s="223"/>
      <c r="AS310" s="41"/>
      <c r="AT310" s="41"/>
      <c r="AU310" s="41"/>
      <c r="AV310" s="228"/>
    </row>
    <row r="311" spans="3:48" s="231" customFormat="1" ht="14.25">
      <c r="C311" s="229"/>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19"/>
      <c r="AC311" s="220"/>
      <c r="AD311" s="219"/>
      <c r="AE311" s="220"/>
      <c r="AF311" s="220"/>
      <c r="AG311" s="220"/>
      <c r="AH311" s="219"/>
      <c r="AI311" s="219"/>
      <c r="AJ311" s="219"/>
      <c r="AK311" s="219"/>
      <c r="AL311" s="219"/>
      <c r="AM311" s="219"/>
      <c r="AN311" s="219"/>
      <c r="AO311" s="221"/>
      <c r="AP311" s="222"/>
      <c r="AQ311" s="221"/>
      <c r="AR311" s="223"/>
      <c r="AS311" s="41"/>
      <c r="AT311" s="41"/>
      <c r="AU311" s="41"/>
      <c r="AV311" s="228"/>
    </row>
    <row r="312" spans="3:48" s="231" customFormat="1" ht="14.25">
      <c r="C312" s="229"/>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19"/>
      <c r="AC312" s="220"/>
      <c r="AD312" s="219"/>
      <c r="AE312" s="220"/>
      <c r="AF312" s="220"/>
      <c r="AG312" s="220"/>
      <c r="AH312" s="219"/>
      <c r="AI312" s="219"/>
      <c r="AJ312" s="219"/>
      <c r="AK312" s="219"/>
      <c r="AL312" s="219"/>
      <c r="AM312" s="219"/>
      <c r="AN312" s="219"/>
      <c r="AO312" s="221"/>
      <c r="AP312" s="222"/>
      <c r="AQ312" s="221"/>
      <c r="AR312" s="223"/>
      <c r="AS312" s="41"/>
      <c r="AT312" s="41"/>
      <c r="AU312" s="41"/>
      <c r="AV312" s="228"/>
    </row>
    <row r="313" spans="3:48" s="231" customFormat="1" ht="14.25">
      <c r="C313" s="229"/>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19"/>
      <c r="AC313" s="220"/>
      <c r="AD313" s="219"/>
      <c r="AE313" s="220"/>
      <c r="AF313" s="220"/>
      <c r="AG313" s="220"/>
      <c r="AH313" s="219"/>
      <c r="AI313" s="219"/>
      <c r="AJ313" s="219"/>
      <c r="AK313" s="219"/>
      <c r="AL313" s="219"/>
      <c r="AM313" s="219"/>
      <c r="AN313" s="219"/>
      <c r="AO313" s="221"/>
      <c r="AP313" s="222"/>
      <c r="AQ313" s="221"/>
      <c r="AR313" s="223"/>
      <c r="AS313" s="41"/>
      <c r="AT313" s="41"/>
      <c r="AU313" s="41"/>
      <c r="AV313" s="228"/>
    </row>
    <row r="314" spans="3:48" s="231" customFormat="1" ht="14.25">
      <c r="C314" s="229"/>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19"/>
      <c r="AC314" s="220"/>
      <c r="AD314" s="219"/>
      <c r="AE314" s="220"/>
      <c r="AF314" s="220"/>
      <c r="AG314" s="220"/>
      <c r="AH314" s="219"/>
      <c r="AI314" s="219"/>
      <c r="AJ314" s="219"/>
      <c r="AK314" s="219"/>
      <c r="AL314" s="219"/>
      <c r="AM314" s="219"/>
      <c r="AN314" s="219"/>
      <c r="AO314" s="221"/>
      <c r="AP314" s="222"/>
      <c r="AQ314" s="221"/>
      <c r="AR314" s="223"/>
      <c r="AS314" s="41"/>
      <c r="AT314" s="41"/>
      <c r="AU314" s="41"/>
      <c r="AV314" s="228"/>
    </row>
    <row r="315" spans="3:48" s="231" customFormat="1" ht="14.25">
      <c r="C315" s="229"/>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19"/>
      <c r="AC315" s="220"/>
      <c r="AD315" s="219"/>
      <c r="AE315" s="220"/>
      <c r="AF315" s="220"/>
      <c r="AG315" s="220"/>
      <c r="AH315" s="219"/>
      <c r="AI315" s="219"/>
      <c r="AJ315" s="219"/>
      <c r="AK315" s="219"/>
      <c r="AL315" s="219"/>
      <c r="AM315" s="219"/>
      <c r="AN315" s="219"/>
      <c r="AO315" s="221"/>
      <c r="AP315" s="222"/>
      <c r="AQ315" s="221"/>
      <c r="AR315" s="223"/>
      <c r="AS315" s="41"/>
      <c r="AT315" s="41"/>
      <c r="AU315" s="41"/>
      <c r="AV315" s="228"/>
    </row>
    <row r="316" spans="3:48" s="231" customFormat="1" ht="14.25">
      <c r="C316" s="229"/>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19"/>
      <c r="AC316" s="220"/>
      <c r="AD316" s="219"/>
      <c r="AE316" s="220"/>
      <c r="AF316" s="220"/>
      <c r="AG316" s="220"/>
      <c r="AH316" s="219"/>
      <c r="AI316" s="219"/>
      <c r="AJ316" s="219"/>
      <c r="AK316" s="219"/>
      <c r="AL316" s="219"/>
      <c r="AM316" s="219"/>
      <c r="AN316" s="219"/>
      <c r="AO316" s="221"/>
      <c r="AP316" s="222"/>
      <c r="AQ316" s="221"/>
      <c r="AR316" s="223"/>
      <c r="AS316" s="41"/>
      <c r="AT316" s="41"/>
      <c r="AU316" s="41"/>
      <c r="AV316" s="228"/>
    </row>
    <row r="317" spans="3:48" s="231" customFormat="1" ht="14.25">
      <c r="C317" s="229"/>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19"/>
      <c r="AC317" s="220"/>
      <c r="AD317" s="219"/>
      <c r="AE317" s="220"/>
      <c r="AF317" s="220"/>
      <c r="AG317" s="220"/>
      <c r="AH317" s="219"/>
      <c r="AI317" s="219"/>
      <c r="AJ317" s="219"/>
      <c r="AK317" s="219"/>
      <c r="AL317" s="219"/>
      <c r="AM317" s="219"/>
      <c r="AN317" s="219"/>
      <c r="AO317" s="221"/>
      <c r="AP317" s="222"/>
      <c r="AQ317" s="221"/>
      <c r="AR317" s="223"/>
      <c r="AS317" s="41"/>
      <c r="AT317" s="41"/>
      <c r="AU317" s="41"/>
      <c r="AV317" s="228"/>
    </row>
    <row r="318" spans="3:48" s="231" customFormat="1" ht="14.25">
      <c r="C318" s="229"/>
      <c r="D318" s="230"/>
      <c r="E318" s="230"/>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19"/>
      <c r="AC318" s="220"/>
      <c r="AD318" s="219"/>
      <c r="AE318" s="220"/>
      <c r="AF318" s="220"/>
      <c r="AG318" s="220"/>
      <c r="AH318" s="219"/>
      <c r="AI318" s="219"/>
      <c r="AJ318" s="219"/>
      <c r="AK318" s="219"/>
      <c r="AL318" s="219"/>
      <c r="AM318" s="219"/>
      <c r="AN318" s="219"/>
      <c r="AO318" s="221"/>
      <c r="AP318" s="222"/>
      <c r="AQ318" s="221"/>
      <c r="AR318" s="223"/>
      <c r="AS318" s="41"/>
      <c r="AT318" s="41"/>
      <c r="AU318" s="41"/>
      <c r="AV318" s="228"/>
    </row>
    <row r="319" spans="3:48" s="231" customFormat="1" ht="14.25">
      <c r="C319" s="229"/>
      <c r="D319" s="230"/>
      <c r="E319" s="230"/>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19"/>
      <c r="AC319" s="220"/>
      <c r="AD319" s="219"/>
      <c r="AE319" s="220"/>
      <c r="AF319" s="220"/>
      <c r="AG319" s="220"/>
      <c r="AH319" s="219"/>
      <c r="AI319" s="219"/>
      <c r="AJ319" s="219"/>
      <c r="AK319" s="219"/>
      <c r="AL319" s="219"/>
      <c r="AM319" s="219"/>
      <c r="AN319" s="219"/>
      <c r="AO319" s="221"/>
      <c r="AP319" s="222"/>
      <c r="AQ319" s="221"/>
      <c r="AR319" s="223"/>
      <c r="AS319" s="41"/>
      <c r="AT319" s="41"/>
      <c r="AU319" s="41"/>
      <c r="AV319" s="228"/>
    </row>
    <row r="320" spans="3:48" s="231" customFormat="1" ht="14.25">
      <c r="C320" s="229"/>
      <c r="D320" s="230"/>
      <c r="E320" s="230"/>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19"/>
      <c r="AC320" s="220"/>
      <c r="AD320" s="219"/>
      <c r="AE320" s="220"/>
      <c r="AF320" s="220"/>
      <c r="AG320" s="220"/>
      <c r="AH320" s="219"/>
      <c r="AI320" s="219"/>
      <c r="AJ320" s="219"/>
      <c r="AK320" s="219"/>
      <c r="AL320" s="219"/>
      <c r="AM320" s="219"/>
      <c r="AN320" s="219"/>
      <c r="AO320" s="221"/>
      <c r="AP320" s="222"/>
      <c r="AQ320" s="221"/>
      <c r="AR320" s="223"/>
      <c r="AS320" s="41"/>
      <c r="AT320" s="41"/>
      <c r="AU320" s="41"/>
      <c r="AV320" s="228"/>
    </row>
    <row r="321" spans="3:48" s="231" customFormat="1" ht="14.25">
      <c r="C321" s="232"/>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19"/>
      <c r="AC321" s="220"/>
      <c r="AD321" s="219"/>
      <c r="AE321" s="220"/>
      <c r="AF321" s="220"/>
      <c r="AG321" s="220"/>
      <c r="AH321" s="219"/>
      <c r="AI321" s="219"/>
      <c r="AJ321" s="219"/>
      <c r="AK321" s="219"/>
      <c r="AL321" s="219"/>
      <c r="AM321" s="219"/>
      <c r="AN321" s="219"/>
      <c r="AO321" s="221"/>
      <c r="AP321" s="222"/>
      <c r="AQ321" s="221"/>
      <c r="AR321" s="223"/>
      <c r="AS321" s="41"/>
      <c r="AT321" s="41"/>
      <c r="AU321" s="41"/>
      <c r="AV321" s="228"/>
    </row>
    <row r="322" spans="3:48" s="231" customFormat="1" ht="14.25">
      <c r="C322" s="232"/>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19"/>
      <c r="AC322" s="220"/>
      <c r="AD322" s="219"/>
      <c r="AE322" s="220"/>
      <c r="AF322" s="220"/>
      <c r="AG322" s="220"/>
      <c r="AH322" s="219"/>
      <c r="AI322" s="219"/>
      <c r="AJ322" s="219"/>
      <c r="AK322" s="219"/>
      <c r="AL322" s="219"/>
      <c r="AM322" s="219"/>
      <c r="AN322" s="219"/>
      <c r="AO322" s="221"/>
      <c r="AP322" s="222"/>
      <c r="AQ322" s="221"/>
      <c r="AR322" s="223"/>
      <c r="AS322" s="41"/>
      <c r="AT322" s="41"/>
      <c r="AU322" s="41"/>
      <c r="AV322" s="228"/>
    </row>
    <row r="323" spans="3:48" s="231" customFormat="1" ht="14.25">
      <c r="C323" s="232"/>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19"/>
      <c r="AC323" s="220"/>
      <c r="AD323" s="219"/>
      <c r="AE323" s="220"/>
      <c r="AF323" s="220"/>
      <c r="AG323" s="220"/>
      <c r="AH323" s="219"/>
      <c r="AI323" s="219"/>
      <c r="AJ323" s="219"/>
      <c r="AK323" s="219"/>
      <c r="AL323" s="219"/>
      <c r="AM323" s="219"/>
      <c r="AN323" s="219"/>
      <c r="AO323" s="221"/>
      <c r="AP323" s="222"/>
      <c r="AQ323" s="221"/>
      <c r="AR323" s="223"/>
      <c r="AS323" s="41"/>
      <c r="AT323" s="41"/>
      <c r="AU323" s="41"/>
      <c r="AV323" s="228"/>
    </row>
    <row r="324" spans="3:48" s="231" customFormat="1" ht="14.25">
      <c r="C324" s="232"/>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19"/>
      <c r="AC324" s="220"/>
      <c r="AD324" s="219"/>
      <c r="AE324" s="220"/>
      <c r="AF324" s="220"/>
      <c r="AG324" s="220"/>
      <c r="AH324" s="219"/>
      <c r="AI324" s="219"/>
      <c r="AJ324" s="219"/>
      <c r="AK324" s="219"/>
      <c r="AL324" s="219"/>
      <c r="AM324" s="219"/>
      <c r="AN324" s="219"/>
      <c r="AO324" s="221"/>
      <c r="AP324" s="222"/>
      <c r="AQ324" s="221"/>
      <c r="AR324" s="223"/>
      <c r="AS324" s="41"/>
      <c r="AT324" s="41"/>
      <c r="AU324" s="41"/>
      <c r="AV324" s="228"/>
    </row>
    <row r="325" spans="3:48" ht="14.25">
      <c r="AB325" s="219"/>
      <c r="AC325" s="220"/>
      <c r="AD325" s="219"/>
      <c r="AE325" s="220"/>
      <c r="AF325" s="220"/>
      <c r="AG325" s="220"/>
      <c r="AH325" s="219"/>
      <c r="AI325" s="219"/>
      <c r="AJ325" s="219"/>
      <c r="AK325" s="219"/>
      <c r="AL325" s="219"/>
      <c r="AM325" s="219"/>
      <c r="AN325" s="219"/>
      <c r="AO325" s="221"/>
      <c r="AP325" s="222"/>
      <c r="AQ325" s="221"/>
      <c r="AR325" s="223"/>
      <c r="AS325" s="41"/>
      <c r="AT325" s="41"/>
      <c r="AU325" s="41"/>
      <c r="AV325" s="228"/>
    </row>
    <row r="326" spans="3:48" ht="14.25">
      <c r="AB326" s="219"/>
      <c r="AC326" s="220"/>
      <c r="AD326" s="219"/>
      <c r="AE326" s="220"/>
      <c r="AF326" s="220"/>
      <c r="AG326" s="220"/>
      <c r="AH326" s="219"/>
      <c r="AI326" s="219"/>
      <c r="AJ326" s="219"/>
      <c r="AK326" s="219"/>
      <c r="AL326" s="219"/>
      <c r="AM326" s="219"/>
      <c r="AN326" s="219"/>
      <c r="AO326" s="221"/>
      <c r="AP326" s="222"/>
      <c r="AQ326" s="221"/>
      <c r="AR326" s="223"/>
      <c r="AS326" s="41"/>
      <c r="AT326" s="41"/>
      <c r="AU326" s="41"/>
      <c r="AV326" s="228"/>
    </row>
    <row r="327" spans="3:48" ht="14.25">
      <c r="AB327" s="219"/>
      <c r="AC327" s="220"/>
      <c r="AD327" s="219"/>
      <c r="AE327" s="220"/>
      <c r="AF327" s="220"/>
      <c r="AG327" s="220"/>
      <c r="AH327" s="219"/>
      <c r="AI327" s="219"/>
      <c r="AJ327" s="219"/>
      <c r="AK327" s="219"/>
      <c r="AL327" s="219"/>
      <c r="AM327" s="219"/>
      <c r="AN327" s="219"/>
      <c r="AO327" s="221"/>
      <c r="AP327" s="222"/>
      <c r="AQ327" s="221"/>
      <c r="AR327" s="223"/>
      <c r="AS327" s="41"/>
      <c r="AT327" s="41"/>
      <c r="AU327" s="41"/>
      <c r="AV327" s="228"/>
    </row>
    <row r="328" spans="3:48" ht="14.25">
      <c r="AB328" s="219"/>
      <c r="AC328" s="220"/>
      <c r="AD328" s="219"/>
      <c r="AE328" s="220"/>
      <c r="AF328" s="220"/>
      <c r="AG328" s="220"/>
      <c r="AH328" s="219"/>
      <c r="AI328" s="219"/>
      <c r="AJ328" s="219"/>
      <c r="AK328" s="219"/>
      <c r="AL328" s="219"/>
      <c r="AM328" s="219"/>
      <c r="AN328" s="219"/>
      <c r="AO328" s="221"/>
      <c r="AP328" s="222"/>
      <c r="AQ328" s="221"/>
      <c r="AR328" s="223"/>
      <c r="AS328" s="41"/>
      <c r="AT328" s="41"/>
      <c r="AU328" s="41"/>
      <c r="AV328" s="228"/>
    </row>
    <row r="329" spans="3:48" ht="14.25">
      <c r="AB329" s="219"/>
      <c r="AC329" s="220"/>
      <c r="AD329" s="219"/>
      <c r="AE329" s="220"/>
      <c r="AF329" s="220"/>
      <c r="AG329" s="220"/>
      <c r="AH329" s="219"/>
      <c r="AI329" s="219"/>
      <c r="AJ329" s="219"/>
      <c r="AK329" s="219"/>
      <c r="AL329" s="219"/>
      <c r="AM329" s="219"/>
      <c r="AN329" s="219"/>
      <c r="AO329" s="221"/>
      <c r="AP329" s="222"/>
      <c r="AQ329" s="221"/>
      <c r="AR329" s="223"/>
      <c r="AS329" s="41"/>
      <c r="AT329" s="41"/>
      <c r="AU329" s="41"/>
      <c r="AV329" s="228"/>
    </row>
    <row r="330" spans="3:48" ht="14.25">
      <c r="AB330" s="219"/>
      <c r="AC330" s="220"/>
      <c r="AD330" s="219"/>
      <c r="AE330" s="220"/>
      <c r="AF330" s="220"/>
      <c r="AG330" s="220"/>
      <c r="AH330" s="219"/>
      <c r="AI330" s="219"/>
      <c r="AJ330" s="219"/>
      <c r="AK330" s="219"/>
      <c r="AL330" s="219"/>
      <c r="AM330" s="219"/>
      <c r="AN330" s="219"/>
      <c r="AO330" s="221"/>
      <c r="AP330" s="222"/>
      <c r="AQ330" s="221"/>
      <c r="AR330" s="223"/>
      <c r="AS330" s="41"/>
      <c r="AT330" s="41"/>
      <c r="AU330" s="41"/>
      <c r="AV330" s="228"/>
    </row>
    <row r="331" spans="3:48" ht="14.25">
      <c r="AB331" s="219"/>
      <c r="AC331" s="220"/>
      <c r="AD331" s="219"/>
      <c r="AE331" s="220"/>
      <c r="AF331" s="220"/>
      <c r="AG331" s="220"/>
      <c r="AH331" s="219"/>
      <c r="AI331" s="219"/>
      <c r="AJ331" s="219"/>
      <c r="AK331" s="219"/>
      <c r="AL331" s="219"/>
      <c r="AM331" s="219"/>
      <c r="AN331" s="219"/>
      <c r="AO331" s="221"/>
      <c r="AP331" s="222"/>
      <c r="AQ331" s="221"/>
      <c r="AR331" s="223"/>
      <c r="AS331" s="41"/>
      <c r="AT331" s="41"/>
      <c r="AU331" s="41"/>
      <c r="AV331" s="228"/>
    </row>
    <row r="332" spans="3:48" ht="14.25">
      <c r="AB332" s="219"/>
      <c r="AC332" s="220"/>
      <c r="AD332" s="219"/>
      <c r="AE332" s="220"/>
      <c r="AF332" s="220"/>
      <c r="AG332" s="220"/>
      <c r="AH332" s="219"/>
      <c r="AI332" s="219"/>
      <c r="AJ332" s="219"/>
      <c r="AK332" s="219"/>
      <c r="AL332" s="219"/>
      <c r="AM332" s="219"/>
      <c r="AN332" s="219"/>
      <c r="AO332" s="221"/>
      <c r="AP332" s="222"/>
      <c r="AQ332" s="221"/>
      <c r="AR332" s="223"/>
      <c r="AS332" s="41"/>
      <c r="AT332" s="41"/>
      <c r="AU332" s="41"/>
      <c r="AV332" s="228"/>
    </row>
    <row r="333" spans="3:48" ht="14.25">
      <c r="AB333" s="219"/>
      <c r="AC333" s="220"/>
      <c r="AD333" s="219"/>
      <c r="AE333" s="220"/>
      <c r="AF333" s="220"/>
      <c r="AG333" s="220"/>
      <c r="AH333" s="219"/>
      <c r="AI333" s="219"/>
      <c r="AJ333" s="219"/>
      <c r="AK333" s="219"/>
      <c r="AL333" s="219"/>
      <c r="AM333" s="219"/>
      <c r="AN333" s="219"/>
      <c r="AO333" s="221"/>
      <c r="AP333" s="222"/>
      <c r="AQ333" s="221"/>
      <c r="AR333" s="223"/>
      <c r="AS333" s="41"/>
      <c r="AT333" s="41"/>
      <c r="AU333" s="41"/>
      <c r="AV333" s="228"/>
    </row>
    <row r="334" spans="3:48" ht="14.25">
      <c r="AB334" s="219"/>
      <c r="AC334" s="220"/>
      <c r="AD334" s="219"/>
      <c r="AE334" s="220"/>
      <c r="AF334" s="220"/>
      <c r="AG334" s="220"/>
      <c r="AH334" s="219"/>
      <c r="AI334" s="219"/>
      <c r="AJ334" s="219"/>
      <c r="AK334" s="219"/>
      <c r="AL334" s="219"/>
      <c r="AM334" s="219"/>
      <c r="AN334" s="219"/>
      <c r="AO334" s="221"/>
      <c r="AP334" s="222"/>
      <c r="AQ334" s="221"/>
      <c r="AR334" s="223"/>
      <c r="AS334" s="41"/>
      <c r="AT334" s="41"/>
      <c r="AU334" s="41"/>
      <c r="AV334" s="228"/>
    </row>
    <row r="335" spans="3:48" ht="14.25">
      <c r="AB335" s="219"/>
      <c r="AC335" s="220"/>
      <c r="AD335" s="219"/>
      <c r="AE335" s="220"/>
      <c r="AF335" s="220"/>
      <c r="AG335" s="220"/>
      <c r="AH335" s="219"/>
      <c r="AI335" s="219"/>
      <c r="AJ335" s="219"/>
      <c r="AK335" s="219"/>
      <c r="AL335" s="219"/>
      <c r="AM335" s="219"/>
      <c r="AN335" s="219"/>
      <c r="AO335" s="221"/>
      <c r="AP335" s="222"/>
      <c r="AQ335" s="221"/>
      <c r="AR335" s="223"/>
      <c r="AS335" s="41"/>
      <c r="AT335" s="41"/>
      <c r="AU335" s="41"/>
      <c r="AV335" s="228"/>
    </row>
    <row r="336" spans="3:48" ht="14.25">
      <c r="AB336" s="219"/>
      <c r="AC336" s="220"/>
      <c r="AD336" s="219"/>
      <c r="AE336" s="220"/>
      <c r="AF336" s="220"/>
      <c r="AG336" s="220"/>
      <c r="AH336" s="219"/>
      <c r="AI336" s="219"/>
      <c r="AJ336" s="219"/>
      <c r="AK336" s="219"/>
      <c r="AL336" s="219"/>
      <c r="AM336" s="219"/>
      <c r="AN336" s="219"/>
      <c r="AO336" s="221"/>
      <c r="AP336" s="222"/>
      <c r="AQ336" s="221"/>
      <c r="AR336" s="223"/>
      <c r="AS336" s="41"/>
      <c r="AT336" s="41"/>
      <c r="AU336" s="41"/>
      <c r="AV336" s="228"/>
    </row>
    <row r="337" spans="28:48" ht="14.25">
      <c r="AB337" s="219"/>
      <c r="AC337" s="220"/>
      <c r="AD337" s="219"/>
      <c r="AE337" s="220"/>
      <c r="AF337" s="220"/>
      <c r="AG337" s="220"/>
      <c r="AH337" s="219"/>
      <c r="AI337" s="219"/>
      <c r="AJ337" s="219"/>
      <c r="AK337" s="219"/>
      <c r="AL337" s="219"/>
      <c r="AM337" s="219"/>
      <c r="AN337" s="219"/>
      <c r="AO337" s="221"/>
      <c r="AP337" s="222"/>
      <c r="AQ337" s="221"/>
      <c r="AR337" s="223"/>
      <c r="AS337" s="41"/>
      <c r="AT337" s="41"/>
      <c r="AU337" s="41"/>
      <c r="AV337" s="228"/>
    </row>
    <row r="338" spans="28:48" ht="14.25">
      <c r="AB338" s="219"/>
      <c r="AC338" s="220"/>
      <c r="AD338" s="219"/>
      <c r="AE338" s="220"/>
      <c r="AF338" s="220"/>
      <c r="AG338" s="220"/>
      <c r="AH338" s="219"/>
      <c r="AI338" s="219"/>
      <c r="AJ338" s="219"/>
      <c r="AK338" s="219"/>
      <c r="AL338" s="219"/>
      <c r="AM338" s="219"/>
      <c r="AN338" s="219"/>
      <c r="AO338" s="221"/>
      <c r="AP338" s="222"/>
      <c r="AQ338" s="221"/>
      <c r="AR338" s="223"/>
      <c r="AS338" s="41"/>
      <c r="AT338" s="41"/>
      <c r="AU338" s="41"/>
      <c r="AV338" s="228"/>
    </row>
    <row r="339" spans="28:48" ht="14.25">
      <c r="AB339" s="219"/>
      <c r="AC339" s="220"/>
      <c r="AD339" s="219"/>
      <c r="AE339" s="220"/>
      <c r="AF339" s="220"/>
      <c r="AG339" s="220"/>
      <c r="AH339" s="219"/>
      <c r="AI339" s="219"/>
      <c r="AJ339" s="219"/>
      <c r="AK339" s="219"/>
      <c r="AL339" s="219"/>
      <c r="AM339" s="219"/>
      <c r="AN339" s="219"/>
      <c r="AO339" s="221"/>
      <c r="AP339" s="222"/>
      <c r="AQ339" s="221"/>
      <c r="AR339" s="223"/>
      <c r="AS339" s="41"/>
      <c r="AT339" s="41"/>
      <c r="AU339" s="41"/>
      <c r="AV339" s="228"/>
    </row>
    <row r="340" spans="28:48" ht="14.25">
      <c r="AB340" s="219"/>
      <c r="AC340" s="220"/>
      <c r="AD340" s="219"/>
      <c r="AE340" s="220"/>
      <c r="AF340" s="220"/>
      <c r="AG340" s="220"/>
      <c r="AH340" s="219"/>
      <c r="AI340" s="219"/>
      <c r="AJ340" s="219"/>
      <c r="AK340" s="219"/>
      <c r="AL340" s="219"/>
      <c r="AM340" s="219"/>
      <c r="AN340" s="219"/>
      <c r="AO340" s="221"/>
      <c r="AP340" s="222"/>
      <c r="AQ340" s="221"/>
      <c r="AR340" s="223"/>
      <c r="AS340" s="41"/>
      <c r="AT340" s="41"/>
      <c r="AU340" s="41"/>
      <c r="AV340" s="228"/>
    </row>
    <row r="341" spans="28:48" ht="14.25">
      <c r="AB341" s="219"/>
      <c r="AC341" s="220"/>
      <c r="AD341" s="219"/>
      <c r="AE341" s="220"/>
      <c r="AF341" s="220"/>
      <c r="AG341" s="220"/>
      <c r="AH341" s="219"/>
      <c r="AI341" s="219"/>
      <c r="AJ341" s="219"/>
      <c r="AK341" s="219"/>
      <c r="AL341" s="219"/>
      <c r="AM341" s="219"/>
      <c r="AN341" s="219"/>
      <c r="AO341" s="221"/>
      <c r="AP341" s="222"/>
      <c r="AQ341" s="221"/>
      <c r="AR341" s="223"/>
      <c r="AS341" s="41"/>
      <c r="AT341" s="41"/>
      <c r="AU341" s="41"/>
      <c r="AV341" s="228"/>
    </row>
    <row r="342" spans="28:48" ht="14.25">
      <c r="AB342" s="219"/>
      <c r="AC342" s="220"/>
      <c r="AD342" s="219"/>
      <c r="AE342" s="220"/>
      <c r="AF342" s="220"/>
      <c r="AG342" s="220"/>
      <c r="AH342" s="219"/>
      <c r="AI342" s="219"/>
      <c r="AJ342" s="219"/>
      <c r="AK342" s="219"/>
      <c r="AL342" s="219"/>
      <c r="AM342" s="219"/>
      <c r="AN342" s="219"/>
      <c r="AO342" s="221"/>
      <c r="AP342" s="222"/>
      <c r="AQ342" s="221"/>
      <c r="AR342" s="223"/>
      <c r="AS342" s="41"/>
      <c r="AT342" s="41"/>
      <c r="AU342" s="41"/>
      <c r="AV342" s="228"/>
    </row>
    <row r="343" spans="28:48" ht="14.25">
      <c r="AB343" s="219"/>
      <c r="AC343" s="220"/>
      <c r="AD343" s="219"/>
      <c r="AE343" s="220"/>
      <c r="AF343" s="220"/>
      <c r="AG343" s="220"/>
      <c r="AH343" s="219"/>
      <c r="AI343" s="219"/>
      <c r="AJ343" s="219"/>
      <c r="AK343" s="219"/>
      <c r="AL343" s="219"/>
      <c r="AM343" s="219"/>
      <c r="AN343" s="219"/>
      <c r="AO343" s="221"/>
      <c r="AP343" s="222"/>
      <c r="AQ343" s="221"/>
      <c r="AR343" s="223"/>
      <c r="AS343" s="41"/>
      <c r="AT343" s="41"/>
      <c r="AU343" s="41"/>
      <c r="AV343" s="228"/>
    </row>
    <row r="344" spans="28:48" ht="14.25">
      <c r="AB344" s="219"/>
      <c r="AC344" s="220"/>
      <c r="AD344" s="219"/>
      <c r="AE344" s="220"/>
      <c r="AF344" s="220"/>
      <c r="AG344" s="220"/>
      <c r="AH344" s="219"/>
      <c r="AI344" s="219"/>
      <c r="AJ344" s="219"/>
      <c r="AK344" s="219"/>
      <c r="AL344" s="219"/>
      <c r="AM344" s="219"/>
      <c r="AN344" s="219"/>
      <c r="AO344" s="221"/>
      <c r="AP344" s="222"/>
      <c r="AQ344" s="221"/>
      <c r="AR344" s="223"/>
      <c r="AS344" s="41"/>
      <c r="AT344" s="41"/>
      <c r="AU344" s="41"/>
      <c r="AV344" s="228"/>
    </row>
    <row r="345" spans="28:48" ht="14.25">
      <c r="AB345" s="219"/>
      <c r="AC345" s="220"/>
      <c r="AD345" s="219"/>
      <c r="AE345" s="220"/>
      <c r="AF345" s="220"/>
      <c r="AG345" s="220"/>
      <c r="AH345" s="219"/>
      <c r="AI345" s="219"/>
      <c r="AJ345" s="219"/>
      <c r="AK345" s="219"/>
      <c r="AL345" s="219"/>
      <c r="AM345" s="219"/>
      <c r="AN345" s="219"/>
      <c r="AO345" s="221"/>
      <c r="AP345" s="222"/>
      <c r="AQ345" s="221"/>
      <c r="AR345" s="223"/>
      <c r="AS345" s="41"/>
      <c r="AT345" s="41"/>
      <c r="AU345" s="41"/>
      <c r="AV345" s="228"/>
    </row>
    <row r="346" spans="28:48" ht="14.25">
      <c r="AB346" s="219"/>
      <c r="AC346" s="220"/>
      <c r="AD346" s="219"/>
      <c r="AE346" s="220"/>
      <c r="AF346" s="220"/>
      <c r="AG346" s="220"/>
      <c r="AH346" s="219"/>
      <c r="AI346" s="219"/>
      <c r="AJ346" s="219"/>
      <c r="AK346" s="219"/>
      <c r="AL346" s="219"/>
      <c r="AM346" s="219"/>
      <c r="AN346" s="219"/>
      <c r="AO346" s="221"/>
      <c r="AP346" s="222"/>
      <c r="AQ346" s="221"/>
      <c r="AR346" s="223"/>
      <c r="AS346" s="41"/>
      <c r="AT346" s="41"/>
      <c r="AU346" s="41"/>
      <c r="AV346" s="228"/>
    </row>
    <row r="347" spans="28:48" ht="14.25">
      <c r="AB347" s="219"/>
      <c r="AC347" s="220"/>
      <c r="AD347" s="219"/>
      <c r="AE347" s="220"/>
      <c r="AF347" s="220"/>
      <c r="AG347" s="220"/>
      <c r="AH347" s="219"/>
      <c r="AI347" s="219"/>
      <c r="AJ347" s="219"/>
      <c r="AK347" s="219"/>
      <c r="AL347" s="219"/>
      <c r="AM347" s="219"/>
      <c r="AN347" s="219"/>
      <c r="AO347" s="221"/>
      <c r="AP347" s="222"/>
      <c r="AQ347" s="221"/>
      <c r="AR347" s="223"/>
      <c r="AS347" s="41"/>
      <c r="AT347" s="41"/>
      <c r="AU347" s="41"/>
      <c r="AV347" s="228"/>
    </row>
    <row r="348" spans="28:48" ht="14.25">
      <c r="AB348" s="219"/>
      <c r="AC348" s="220"/>
      <c r="AD348" s="219"/>
      <c r="AE348" s="220"/>
      <c r="AF348" s="220"/>
      <c r="AG348" s="220"/>
      <c r="AH348" s="219"/>
      <c r="AI348" s="219"/>
      <c r="AJ348" s="219"/>
      <c r="AK348" s="219"/>
      <c r="AL348" s="219"/>
      <c r="AM348" s="219"/>
      <c r="AN348" s="219"/>
      <c r="AO348" s="221"/>
      <c r="AP348" s="222"/>
      <c r="AQ348" s="221"/>
      <c r="AR348" s="223"/>
      <c r="AS348" s="41"/>
      <c r="AT348" s="41"/>
      <c r="AU348" s="41"/>
      <c r="AV348" s="228"/>
    </row>
    <row r="349" spans="28:48" ht="14.25">
      <c r="AB349" s="219"/>
      <c r="AC349" s="220"/>
      <c r="AD349" s="219"/>
      <c r="AE349" s="220"/>
      <c r="AF349" s="220"/>
      <c r="AG349" s="220"/>
      <c r="AH349" s="219"/>
      <c r="AI349" s="219"/>
      <c r="AJ349" s="219"/>
      <c r="AK349" s="219"/>
      <c r="AL349" s="219"/>
      <c r="AM349" s="219"/>
      <c r="AN349" s="219"/>
      <c r="AO349" s="221"/>
      <c r="AP349" s="222"/>
      <c r="AQ349" s="221"/>
      <c r="AR349" s="223"/>
      <c r="AS349" s="41"/>
      <c r="AT349" s="41"/>
      <c r="AU349" s="41"/>
      <c r="AV349" s="228"/>
    </row>
    <row r="350" spans="28:48" ht="14.25">
      <c r="AB350" s="219"/>
      <c r="AC350" s="220"/>
      <c r="AD350" s="219"/>
      <c r="AE350" s="220"/>
      <c r="AF350" s="220"/>
      <c r="AG350" s="220"/>
      <c r="AH350" s="219"/>
      <c r="AI350" s="219"/>
      <c r="AJ350" s="219"/>
      <c r="AK350" s="219"/>
      <c r="AL350" s="219"/>
      <c r="AM350" s="219"/>
      <c r="AN350" s="219"/>
      <c r="AO350" s="221"/>
      <c r="AP350" s="222"/>
      <c r="AQ350" s="221"/>
      <c r="AR350" s="223"/>
      <c r="AS350" s="41"/>
      <c r="AT350" s="41"/>
      <c r="AU350" s="41"/>
      <c r="AV350" s="228"/>
    </row>
    <row r="351" spans="28:48" ht="14.25">
      <c r="AB351" s="219"/>
      <c r="AC351" s="220"/>
      <c r="AD351" s="219"/>
      <c r="AE351" s="220"/>
      <c r="AF351" s="220"/>
      <c r="AG351" s="220"/>
      <c r="AH351" s="219"/>
      <c r="AI351" s="219"/>
      <c r="AJ351" s="219"/>
      <c r="AK351" s="219"/>
      <c r="AL351" s="219"/>
      <c r="AM351" s="219"/>
      <c r="AN351" s="219"/>
      <c r="AO351" s="221"/>
      <c r="AP351" s="222"/>
      <c r="AQ351" s="221"/>
      <c r="AR351" s="223"/>
      <c r="AS351" s="41"/>
      <c r="AT351" s="41"/>
      <c r="AU351" s="41"/>
      <c r="AV351" s="228"/>
    </row>
    <row r="352" spans="28:48" ht="14.25">
      <c r="AB352" s="219"/>
      <c r="AC352" s="220"/>
      <c r="AD352" s="219"/>
      <c r="AE352" s="220"/>
      <c r="AF352" s="220"/>
      <c r="AG352" s="220"/>
      <c r="AH352" s="219"/>
      <c r="AI352" s="219"/>
      <c r="AJ352" s="219"/>
      <c r="AK352" s="219"/>
      <c r="AL352" s="219"/>
      <c r="AM352" s="219"/>
      <c r="AN352" s="219"/>
      <c r="AO352" s="221"/>
      <c r="AP352" s="222"/>
      <c r="AQ352" s="221"/>
      <c r="AR352" s="223"/>
      <c r="AS352" s="41"/>
      <c r="AT352" s="41"/>
      <c r="AU352" s="41"/>
      <c r="AV352" s="228"/>
    </row>
    <row r="353" spans="28:48" ht="14.25">
      <c r="AB353" s="219"/>
      <c r="AC353" s="220"/>
      <c r="AD353" s="219"/>
      <c r="AE353" s="220"/>
      <c r="AF353" s="220"/>
      <c r="AG353" s="220"/>
      <c r="AH353" s="219"/>
      <c r="AI353" s="219"/>
      <c r="AJ353" s="219"/>
      <c r="AK353" s="219"/>
      <c r="AL353" s="219"/>
      <c r="AM353" s="219"/>
      <c r="AN353" s="219"/>
      <c r="AO353" s="221"/>
      <c r="AP353" s="222"/>
      <c r="AQ353" s="221"/>
      <c r="AR353" s="223"/>
      <c r="AS353" s="41"/>
      <c r="AT353" s="41"/>
      <c r="AU353" s="41"/>
      <c r="AV353" s="228"/>
    </row>
    <row r="354" spans="28:48" ht="14.25">
      <c r="AB354" s="219"/>
      <c r="AC354" s="220"/>
      <c r="AD354" s="219"/>
      <c r="AE354" s="220"/>
      <c r="AF354" s="220"/>
      <c r="AG354" s="220"/>
      <c r="AH354" s="219"/>
      <c r="AI354" s="219"/>
      <c r="AJ354" s="219"/>
      <c r="AK354" s="219"/>
      <c r="AL354" s="219"/>
      <c r="AM354" s="219"/>
      <c r="AN354" s="219"/>
      <c r="AO354" s="221"/>
      <c r="AP354" s="222"/>
      <c r="AQ354" s="221"/>
      <c r="AR354" s="223"/>
      <c r="AS354" s="41"/>
      <c r="AT354" s="41"/>
      <c r="AU354" s="41"/>
      <c r="AV354" s="228"/>
    </row>
    <row r="355" spans="28:48" ht="14.25">
      <c r="AB355" s="219"/>
      <c r="AC355" s="220"/>
      <c r="AD355" s="219"/>
      <c r="AE355" s="220"/>
      <c r="AF355" s="220"/>
      <c r="AG355" s="220"/>
      <c r="AH355" s="219"/>
      <c r="AI355" s="219"/>
      <c r="AJ355" s="219"/>
      <c r="AK355" s="219"/>
      <c r="AL355" s="219"/>
      <c r="AM355" s="219"/>
      <c r="AN355" s="219"/>
      <c r="AO355" s="221"/>
      <c r="AP355" s="222"/>
      <c r="AQ355" s="221"/>
      <c r="AR355" s="223"/>
      <c r="AS355" s="41"/>
      <c r="AT355" s="41"/>
      <c r="AU355" s="41"/>
      <c r="AV355" s="228"/>
    </row>
    <row r="356" spans="28:48" ht="14.25">
      <c r="AB356" s="219"/>
      <c r="AC356" s="220"/>
      <c r="AD356" s="219"/>
      <c r="AE356" s="220"/>
      <c r="AF356" s="220"/>
      <c r="AG356" s="220"/>
      <c r="AH356" s="219"/>
      <c r="AI356" s="219"/>
      <c r="AJ356" s="219"/>
      <c r="AK356" s="219"/>
      <c r="AL356" s="219"/>
      <c r="AM356" s="219"/>
      <c r="AN356" s="219"/>
      <c r="AO356" s="221"/>
      <c r="AP356" s="222"/>
      <c r="AQ356" s="221"/>
      <c r="AR356" s="223"/>
      <c r="AS356" s="41"/>
      <c r="AT356" s="41"/>
      <c r="AU356" s="41"/>
      <c r="AV356" s="228"/>
    </row>
    <row r="357" spans="28:48" ht="14.25">
      <c r="AB357" s="219"/>
      <c r="AC357" s="220"/>
      <c r="AD357" s="219"/>
      <c r="AE357" s="220"/>
      <c r="AF357" s="220"/>
      <c r="AG357" s="220"/>
      <c r="AH357" s="219"/>
      <c r="AI357" s="219"/>
      <c r="AJ357" s="219"/>
      <c r="AK357" s="219"/>
      <c r="AL357" s="219"/>
      <c r="AM357" s="219"/>
      <c r="AN357" s="219"/>
      <c r="AO357" s="221"/>
      <c r="AP357" s="222"/>
      <c r="AQ357" s="221"/>
      <c r="AR357" s="223"/>
      <c r="AS357" s="41"/>
      <c r="AT357" s="41"/>
      <c r="AU357" s="41"/>
      <c r="AV357" s="228"/>
    </row>
    <row r="358" spans="28:48" ht="14.25">
      <c r="AB358" s="219"/>
      <c r="AC358" s="220"/>
      <c r="AD358" s="219"/>
      <c r="AE358" s="220"/>
      <c r="AF358" s="220"/>
      <c r="AG358" s="220"/>
      <c r="AH358" s="219"/>
      <c r="AI358" s="219"/>
      <c r="AJ358" s="219"/>
      <c r="AK358" s="219"/>
      <c r="AL358" s="219"/>
      <c r="AM358" s="219"/>
      <c r="AN358" s="219"/>
      <c r="AO358" s="221"/>
      <c r="AP358" s="222"/>
      <c r="AQ358" s="221"/>
      <c r="AR358" s="223"/>
      <c r="AS358" s="41"/>
      <c r="AT358" s="41"/>
      <c r="AU358" s="41"/>
      <c r="AV358" s="228"/>
    </row>
    <row r="359" spans="28:48" ht="14.25">
      <c r="AB359" s="219"/>
      <c r="AC359" s="220"/>
      <c r="AD359" s="219"/>
      <c r="AE359" s="220"/>
      <c r="AF359" s="220"/>
      <c r="AG359" s="220"/>
      <c r="AH359" s="219"/>
      <c r="AI359" s="219"/>
      <c r="AJ359" s="219"/>
      <c r="AK359" s="219"/>
      <c r="AL359" s="219"/>
      <c r="AM359" s="219"/>
      <c r="AN359" s="219"/>
      <c r="AO359" s="221"/>
      <c r="AP359" s="222"/>
      <c r="AQ359" s="221"/>
      <c r="AR359" s="223"/>
      <c r="AS359" s="41"/>
      <c r="AT359" s="41"/>
      <c r="AU359" s="41"/>
      <c r="AV359" s="228"/>
    </row>
    <row r="360" spans="28:48" ht="14.25">
      <c r="AB360" s="219"/>
      <c r="AC360" s="220"/>
      <c r="AD360" s="219"/>
      <c r="AE360" s="220"/>
      <c r="AF360" s="220"/>
      <c r="AG360" s="220"/>
      <c r="AH360" s="219"/>
      <c r="AI360" s="219"/>
      <c r="AJ360" s="219"/>
      <c r="AK360" s="219"/>
      <c r="AL360" s="219"/>
      <c r="AM360" s="219"/>
      <c r="AN360" s="219"/>
      <c r="AO360" s="221"/>
      <c r="AP360" s="222"/>
      <c r="AQ360" s="221"/>
      <c r="AR360" s="223"/>
      <c r="AS360" s="41"/>
      <c r="AT360" s="41"/>
      <c r="AU360" s="41"/>
      <c r="AV360" s="228"/>
    </row>
    <row r="361" spans="28:48" ht="14.25">
      <c r="AB361" s="219"/>
      <c r="AC361" s="220"/>
      <c r="AD361" s="219"/>
      <c r="AE361" s="220"/>
      <c r="AF361" s="220"/>
      <c r="AG361" s="220"/>
      <c r="AH361" s="219"/>
      <c r="AI361" s="219"/>
      <c r="AJ361" s="219"/>
      <c r="AK361" s="219"/>
      <c r="AL361" s="219"/>
      <c r="AM361" s="219"/>
      <c r="AN361" s="219"/>
      <c r="AO361" s="221"/>
      <c r="AP361" s="222"/>
      <c r="AQ361" s="221"/>
      <c r="AR361" s="223"/>
      <c r="AS361" s="41"/>
      <c r="AT361" s="41"/>
      <c r="AU361" s="41"/>
      <c r="AV361" s="228"/>
    </row>
    <row r="362" spans="28:48" ht="14.25">
      <c r="AB362" s="219"/>
      <c r="AC362" s="220"/>
      <c r="AD362" s="219"/>
      <c r="AE362" s="220"/>
      <c r="AF362" s="220"/>
      <c r="AG362" s="220"/>
      <c r="AH362" s="219"/>
      <c r="AI362" s="219"/>
      <c r="AJ362" s="219"/>
      <c r="AK362" s="219"/>
      <c r="AL362" s="219"/>
      <c r="AM362" s="219"/>
      <c r="AN362" s="219"/>
      <c r="AO362" s="221"/>
      <c r="AP362" s="222"/>
      <c r="AQ362" s="221"/>
      <c r="AR362" s="223"/>
      <c r="AS362" s="41"/>
      <c r="AT362" s="41"/>
      <c r="AU362" s="41"/>
      <c r="AV362" s="228"/>
    </row>
    <row r="363" spans="28:48" ht="14.25">
      <c r="AB363" s="219"/>
      <c r="AC363" s="220"/>
      <c r="AD363" s="219"/>
      <c r="AE363" s="220"/>
      <c r="AF363" s="220"/>
      <c r="AG363" s="220"/>
      <c r="AH363" s="219"/>
      <c r="AI363" s="219"/>
      <c r="AJ363" s="219"/>
      <c r="AK363" s="219"/>
      <c r="AL363" s="219"/>
      <c r="AM363" s="219"/>
      <c r="AN363" s="219"/>
      <c r="AO363" s="221"/>
      <c r="AP363" s="222"/>
      <c r="AQ363" s="221"/>
      <c r="AR363" s="223"/>
      <c r="AS363" s="41"/>
      <c r="AT363" s="41"/>
      <c r="AU363" s="41"/>
      <c r="AV363" s="228"/>
    </row>
    <row r="364" spans="28:48" ht="14.25">
      <c r="AB364" s="219"/>
      <c r="AC364" s="220"/>
      <c r="AD364" s="219"/>
      <c r="AE364" s="220"/>
      <c r="AF364" s="220"/>
      <c r="AG364" s="220"/>
      <c r="AH364" s="219"/>
      <c r="AI364" s="219"/>
      <c r="AJ364" s="219"/>
      <c r="AK364" s="219"/>
      <c r="AL364" s="219"/>
      <c r="AM364" s="219"/>
      <c r="AN364" s="219"/>
      <c r="AO364" s="221"/>
      <c r="AP364" s="222"/>
      <c r="AQ364" s="221"/>
      <c r="AR364" s="223"/>
      <c r="AS364" s="41"/>
      <c r="AT364" s="41"/>
      <c r="AU364" s="41"/>
      <c r="AV364" s="228"/>
    </row>
    <row r="365" spans="28:48" ht="14.25">
      <c r="AB365" s="219"/>
      <c r="AC365" s="220"/>
      <c r="AD365" s="219"/>
      <c r="AE365" s="220"/>
      <c r="AF365" s="220"/>
      <c r="AG365" s="220"/>
      <c r="AH365" s="219"/>
      <c r="AI365" s="219"/>
      <c r="AJ365" s="219"/>
      <c r="AK365" s="219"/>
      <c r="AL365" s="219"/>
      <c r="AM365" s="219"/>
      <c r="AN365" s="219"/>
      <c r="AO365" s="221"/>
      <c r="AP365" s="222"/>
      <c r="AQ365" s="221"/>
      <c r="AR365" s="223"/>
      <c r="AS365" s="41"/>
      <c r="AT365" s="41"/>
      <c r="AU365" s="41"/>
      <c r="AV365" s="228"/>
    </row>
    <row r="366" spans="28:48" ht="14.25">
      <c r="AB366" s="219"/>
      <c r="AC366" s="220"/>
      <c r="AD366" s="219"/>
      <c r="AE366" s="220"/>
      <c r="AF366" s="220"/>
      <c r="AG366" s="220"/>
      <c r="AH366" s="219"/>
      <c r="AI366" s="219"/>
      <c r="AJ366" s="219"/>
      <c r="AK366" s="219"/>
      <c r="AL366" s="219"/>
      <c r="AM366" s="219"/>
      <c r="AN366" s="219"/>
      <c r="AO366" s="221"/>
      <c r="AP366" s="222"/>
      <c r="AQ366" s="221"/>
      <c r="AR366" s="223"/>
      <c r="AS366" s="41"/>
      <c r="AT366" s="41"/>
      <c r="AU366" s="41"/>
      <c r="AV366" s="228"/>
    </row>
    <row r="367" spans="28:48" ht="14.25">
      <c r="AB367" s="219"/>
      <c r="AC367" s="220"/>
      <c r="AD367" s="219"/>
      <c r="AE367" s="220"/>
      <c r="AF367" s="220"/>
      <c r="AG367" s="220"/>
      <c r="AH367" s="219"/>
      <c r="AI367" s="219"/>
      <c r="AJ367" s="219"/>
      <c r="AK367" s="219"/>
      <c r="AL367" s="219"/>
      <c r="AM367" s="219"/>
      <c r="AN367" s="219"/>
      <c r="AO367" s="221"/>
      <c r="AP367" s="222"/>
      <c r="AQ367" s="221"/>
      <c r="AR367" s="223"/>
      <c r="AS367" s="41"/>
      <c r="AT367" s="41"/>
      <c r="AU367" s="41"/>
      <c r="AV367" s="228"/>
    </row>
    <row r="368" spans="28:48" ht="14.25">
      <c r="AB368" s="219"/>
      <c r="AC368" s="220"/>
      <c r="AD368" s="219"/>
      <c r="AE368" s="220"/>
      <c r="AF368" s="220"/>
      <c r="AG368" s="220"/>
      <c r="AH368" s="219"/>
      <c r="AI368" s="219"/>
      <c r="AJ368" s="219"/>
      <c r="AK368" s="219"/>
      <c r="AL368" s="219"/>
      <c r="AM368" s="219"/>
      <c r="AN368" s="219"/>
      <c r="AO368" s="221"/>
      <c r="AP368" s="222"/>
      <c r="AQ368" s="221"/>
      <c r="AR368" s="223"/>
      <c r="AS368" s="41"/>
      <c r="AT368" s="41"/>
      <c r="AU368" s="41"/>
      <c r="AV368" s="228"/>
    </row>
    <row r="369" spans="28:48" ht="14.25">
      <c r="AB369" s="219"/>
      <c r="AC369" s="220"/>
      <c r="AD369" s="219"/>
      <c r="AE369" s="220"/>
      <c r="AF369" s="220"/>
      <c r="AG369" s="220"/>
      <c r="AH369" s="219"/>
      <c r="AI369" s="219"/>
      <c r="AJ369" s="219"/>
      <c r="AK369" s="219"/>
      <c r="AL369" s="219"/>
      <c r="AM369" s="219"/>
      <c r="AN369" s="219"/>
      <c r="AO369" s="221"/>
      <c r="AP369" s="222"/>
      <c r="AQ369" s="221"/>
      <c r="AR369" s="223"/>
      <c r="AS369" s="41"/>
      <c r="AT369" s="41"/>
      <c r="AU369" s="41"/>
      <c r="AV369" s="228"/>
    </row>
    <row r="370" spans="28:48" ht="14.25">
      <c r="AB370" s="219"/>
      <c r="AC370" s="220"/>
      <c r="AD370" s="219"/>
      <c r="AE370" s="220"/>
      <c r="AF370" s="220"/>
      <c r="AG370" s="220"/>
      <c r="AH370" s="219"/>
      <c r="AI370" s="219"/>
      <c r="AJ370" s="219"/>
      <c r="AK370" s="219"/>
      <c r="AL370" s="219"/>
      <c r="AM370" s="219"/>
      <c r="AN370" s="219"/>
      <c r="AO370" s="221"/>
      <c r="AP370" s="222"/>
      <c r="AQ370" s="221"/>
      <c r="AR370" s="223"/>
      <c r="AS370" s="41"/>
      <c r="AT370" s="41"/>
      <c r="AU370" s="41"/>
      <c r="AV370" s="228"/>
    </row>
    <row r="371" spans="28:48" ht="14.25">
      <c r="AB371" s="219"/>
      <c r="AC371" s="220"/>
      <c r="AD371" s="219"/>
      <c r="AE371" s="220"/>
      <c r="AF371" s="220"/>
      <c r="AG371" s="220"/>
      <c r="AH371" s="219"/>
      <c r="AI371" s="219"/>
      <c r="AJ371" s="219"/>
      <c r="AK371" s="219"/>
      <c r="AL371" s="219"/>
      <c r="AM371" s="219"/>
      <c r="AN371" s="219"/>
      <c r="AO371" s="221"/>
      <c r="AP371" s="222"/>
      <c r="AQ371" s="221"/>
      <c r="AR371" s="223"/>
      <c r="AS371" s="41"/>
      <c r="AT371" s="41"/>
      <c r="AU371" s="41"/>
      <c r="AV371" s="228"/>
    </row>
    <row r="372" spans="28:48" ht="14.25">
      <c r="AB372" s="219"/>
      <c r="AC372" s="220"/>
      <c r="AD372" s="219"/>
      <c r="AE372" s="220"/>
      <c r="AF372" s="220"/>
      <c r="AG372" s="220"/>
      <c r="AH372" s="219"/>
      <c r="AI372" s="219"/>
      <c r="AJ372" s="219"/>
      <c r="AK372" s="219"/>
      <c r="AL372" s="219"/>
      <c r="AM372" s="219"/>
      <c r="AN372" s="219"/>
      <c r="AO372" s="221"/>
      <c r="AP372" s="222"/>
      <c r="AQ372" s="221"/>
      <c r="AR372" s="223"/>
      <c r="AS372" s="41"/>
      <c r="AT372" s="41"/>
      <c r="AU372" s="41"/>
      <c r="AV372" s="228"/>
    </row>
    <row r="373" spans="28:48" ht="14.25">
      <c r="AB373" s="219"/>
      <c r="AC373" s="220"/>
      <c r="AD373" s="219"/>
      <c r="AE373" s="220"/>
      <c r="AF373" s="220"/>
      <c r="AG373" s="220"/>
      <c r="AH373" s="219"/>
      <c r="AI373" s="219"/>
      <c r="AJ373" s="219"/>
      <c r="AK373" s="219"/>
      <c r="AL373" s="219"/>
      <c r="AM373" s="219"/>
      <c r="AN373" s="219"/>
      <c r="AO373" s="221"/>
      <c r="AP373" s="222"/>
      <c r="AQ373" s="221"/>
      <c r="AR373" s="223"/>
      <c r="AS373" s="41"/>
      <c r="AT373" s="41"/>
      <c r="AU373" s="41"/>
      <c r="AV373" s="228"/>
    </row>
    <row r="374" spans="28:48" ht="14.25">
      <c r="AB374" s="219"/>
      <c r="AC374" s="220"/>
      <c r="AD374" s="219"/>
      <c r="AE374" s="220"/>
      <c r="AF374" s="220"/>
      <c r="AG374" s="220"/>
      <c r="AH374" s="219"/>
      <c r="AI374" s="219"/>
      <c r="AJ374" s="219"/>
      <c r="AK374" s="219"/>
      <c r="AL374" s="219"/>
      <c r="AM374" s="219"/>
      <c r="AN374" s="219"/>
      <c r="AO374" s="221"/>
      <c r="AP374" s="222"/>
      <c r="AQ374" s="221"/>
      <c r="AR374" s="223"/>
      <c r="AS374" s="41"/>
      <c r="AT374" s="41"/>
      <c r="AU374" s="41"/>
      <c r="AV374" s="228"/>
    </row>
    <row r="375" spans="28:48" ht="14.25">
      <c r="AB375" s="219"/>
      <c r="AC375" s="220"/>
      <c r="AD375" s="219"/>
      <c r="AE375" s="220"/>
      <c r="AF375" s="220"/>
      <c r="AG375" s="220"/>
      <c r="AH375" s="219"/>
      <c r="AI375" s="219"/>
      <c r="AJ375" s="219"/>
      <c r="AK375" s="219"/>
      <c r="AL375" s="219"/>
      <c r="AM375" s="219"/>
      <c r="AN375" s="219"/>
      <c r="AO375" s="221"/>
      <c r="AP375" s="222"/>
      <c r="AQ375" s="221"/>
      <c r="AR375" s="223"/>
      <c r="AS375" s="41"/>
      <c r="AT375" s="41"/>
      <c r="AU375" s="41"/>
      <c r="AV375" s="228"/>
    </row>
    <row r="376" spans="28:48" ht="14.25">
      <c r="AB376" s="219"/>
      <c r="AC376" s="220"/>
      <c r="AD376" s="219"/>
      <c r="AE376" s="220"/>
      <c r="AF376" s="220"/>
      <c r="AG376" s="220"/>
      <c r="AH376" s="219"/>
      <c r="AI376" s="219"/>
      <c r="AJ376" s="219"/>
      <c r="AK376" s="219"/>
      <c r="AL376" s="219"/>
      <c r="AM376" s="219"/>
      <c r="AN376" s="219"/>
      <c r="AO376" s="221"/>
      <c r="AP376" s="222"/>
      <c r="AQ376" s="221"/>
      <c r="AR376" s="223"/>
      <c r="AS376" s="41"/>
      <c r="AT376" s="41"/>
      <c r="AU376" s="41"/>
      <c r="AV376" s="228"/>
    </row>
    <row r="377" spans="28:48" ht="14.25">
      <c r="AB377" s="219"/>
      <c r="AC377" s="220"/>
      <c r="AD377" s="219"/>
      <c r="AE377" s="220"/>
      <c r="AF377" s="220"/>
      <c r="AG377" s="220"/>
      <c r="AH377" s="219"/>
      <c r="AI377" s="219"/>
      <c r="AJ377" s="219"/>
      <c r="AK377" s="219"/>
      <c r="AL377" s="219"/>
      <c r="AM377" s="219"/>
      <c r="AN377" s="219"/>
      <c r="AO377" s="221"/>
      <c r="AP377" s="222"/>
      <c r="AQ377" s="221"/>
      <c r="AR377" s="223"/>
      <c r="AS377" s="41"/>
      <c r="AT377" s="41"/>
      <c r="AU377" s="41"/>
      <c r="AV377" s="228"/>
    </row>
    <row r="378" spans="28:48" ht="14.25">
      <c r="AB378" s="219"/>
      <c r="AC378" s="220"/>
      <c r="AD378" s="219"/>
      <c r="AE378" s="220"/>
      <c r="AF378" s="220"/>
      <c r="AG378" s="220"/>
      <c r="AH378" s="219"/>
      <c r="AI378" s="219"/>
      <c r="AJ378" s="219"/>
      <c r="AK378" s="219"/>
      <c r="AL378" s="219"/>
      <c r="AM378" s="219"/>
      <c r="AN378" s="219"/>
      <c r="AO378" s="221"/>
      <c r="AP378" s="222"/>
      <c r="AQ378" s="221"/>
      <c r="AR378" s="223"/>
      <c r="AS378" s="41"/>
      <c r="AT378" s="41"/>
      <c r="AU378" s="41"/>
      <c r="AV378" s="228"/>
    </row>
    <row r="379" spans="28:48" ht="14.25">
      <c r="AB379" s="219"/>
      <c r="AC379" s="220"/>
      <c r="AD379" s="219"/>
      <c r="AE379" s="220"/>
      <c r="AF379" s="220"/>
      <c r="AG379" s="220"/>
      <c r="AH379" s="219"/>
      <c r="AI379" s="219"/>
      <c r="AJ379" s="219"/>
      <c r="AK379" s="219"/>
      <c r="AL379" s="219"/>
      <c r="AM379" s="219"/>
      <c r="AN379" s="219"/>
      <c r="AO379" s="221"/>
      <c r="AP379" s="222"/>
      <c r="AQ379" s="221"/>
      <c r="AR379" s="223"/>
      <c r="AS379" s="41"/>
      <c r="AT379" s="41"/>
      <c r="AU379" s="41"/>
      <c r="AV379" s="228"/>
    </row>
    <row r="380" spans="28:48" ht="14.25">
      <c r="AB380" s="219"/>
      <c r="AC380" s="220"/>
      <c r="AD380" s="219"/>
      <c r="AE380" s="220"/>
      <c r="AF380" s="220"/>
      <c r="AG380" s="220"/>
      <c r="AH380" s="219"/>
      <c r="AI380" s="219"/>
      <c r="AJ380" s="219"/>
      <c r="AK380" s="219"/>
      <c r="AL380" s="219"/>
      <c r="AM380" s="219"/>
      <c r="AN380" s="219"/>
      <c r="AO380" s="221"/>
      <c r="AP380" s="222"/>
      <c r="AQ380" s="221"/>
      <c r="AR380" s="223"/>
      <c r="AS380" s="41"/>
      <c r="AT380" s="41"/>
      <c r="AU380" s="41"/>
      <c r="AV380" s="228"/>
    </row>
    <row r="381" spans="28:48" ht="14.25">
      <c r="AB381" s="219"/>
      <c r="AC381" s="220"/>
      <c r="AD381" s="219"/>
      <c r="AE381" s="220"/>
      <c r="AF381" s="220"/>
      <c r="AG381" s="220"/>
      <c r="AH381" s="219"/>
      <c r="AI381" s="219"/>
      <c r="AJ381" s="219"/>
      <c r="AK381" s="219"/>
      <c r="AL381" s="219"/>
      <c r="AM381" s="219"/>
      <c r="AN381" s="219"/>
      <c r="AO381" s="221"/>
      <c r="AP381" s="222"/>
      <c r="AQ381" s="221"/>
      <c r="AR381" s="223"/>
      <c r="AS381" s="41"/>
      <c r="AT381" s="41"/>
      <c r="AU381" s="41"/>
      <c r="AV381" s="228"/>
    </row>
    <row r="382" spans="28:48" ht="14.25">
      <c r="AB382" s="219"/>
      <c r="AC382" s="220"/>
      <c r="AD382" s="219"/>
      <c r="AE382" s="220"/>
      <c r="AF382" s="220"/>
      <c r="AG382" s="220"/>
      <c r="AH382" s="219"/>
      <c r="AI382" s="219"/>
      <c r="AJ382" s="219"/>
      <c r="AK382" s="219"/>
      <c r="AL382" s="219"/>
      <c r="AM382" s="219"/>
      <c r="AN382" s="219"/>
      <c r="AO382" s="221"/>
      <c r="AP382" s="222"/>
      <c r="AQ382" s="221"/>
      <c r="AR382" s="223"/>
      <c r="AS382" s="41"/>
      <c r="AT382" s="41"/>
      <c r="AU382" s="41"/>
      <c r="AV382" s="228"/>
    </row>
    <row r="383" spans="28:48" ht="14.25">
      <c r="AB383" s="219"/>
      <c r="AC383" s="220"/>
      <c r="AD383" s="219"/>
      <c r="AE383" s="220"/>
      <c r="AF383" s="220"/>
      <c r="AG383" s="220"/>
      <c r="AH383" s="219"/>
      <c r="AI383" s="219"/>
      <c r="AJ383" s="219"/>
      <c r="AK383" s="219"/>
      <c r="AL383" s="219"/>
      <c r="AM383" s="219"/>
      <c r="AN383" s="219"/>
      <c r="AO383" s="221"/>
      <c r="AP383" s="222"/>
      <c r="AQ383" s="221"/>
      <c r="AR383" s="223"/>
      <c r="AS383" s="41"/>
      <c r="AT383" s="41"/>
      <c r="AU383" s="41"/>
      <c r="AV383" s="228"/>
    </row>
    <row r="384" spans="28:48" ht="14.25">
      <c r="AB384" s="219"/>
      <c r="AC384" s="220"/>
      <c r="AD384" s="219"/>
      <c r="AE384" s="220"/>
      <c r="AF384" s="220"/>
      <c r="AG384" s="220"/>
      <c r="AH384" s="219"/>
      <c r="AI384" s="219"/>
      <c r="AJ384" s="219"/>
      <c r="AK384" s="219"/>
      <c r="AL384" s="219"/>
      <c r="AM384" s="219"/>
      <c r="AN384" s="219"/>
      <c r="AO384" s="221"/>
      <c r="AP384" s="222"/>
      <c r="AQ384" s="221"/>
      <c r="AR384" s="223"/>
      <c r="AS384" s="41"/>
      <c r="AT384" s="41"/>
      <c r="AU384" s="41"/>
      <c r="AV384" s="228"/>
    </row>
    <row r="385" spans="28:48" ht="14.25">
      <c r="AB385" s="219"/>
      <c r="AC385" s="220"/>
      <c r="AD385" s="219"/>
      <c r="AE385" s="220"/>
      <c r="AF385" s="220"/>
      <c r="AG385" s="220"/>
      <c r="AH385" s="219"/>
      <c r="AI385" s="219"/>
      <c r="AJ385" s="219"/>
      <c r="AK385" s="219"/>
      <c r="AL385" s="219"/>
      <c r="AM385" s="219"/>
      <c r="AN385" s="219"/>
      <c r="AO385" s="221"/>
      <c r="AP385" s="222"/>
      <c r="AQ385" s="221"/>
      <c r="AR385" s="223"/>
      <c r="AS385" s="41"/>
      <c r="AT385" s="41"/>
      <c r="AU385" s="41"/>
      <c r="AV385" s="228"/>
    </row>
    <row r="386" spans="28:48" ht="14.25">
      <c r="AB386" s="219"/>
      <c r="AC386" s="220"/>
      <c r="AD386" s="219"/>
      <c r="AE386" s="220"/>
      <c r="AF386" s="220"/>
      <c r="AG386" s="220"/>
      <c r="AH386" s="219"/>
      <c r="AI386" s="219"/>
      <c r="AJ386" s="219"/>
      <c r="AK386" s="219"/>
      <c r="AL386" s="219"/>
      <c r="AM386" s="219"/>
      <c r="AN386" s="219"/>
      <c r="AO386" s="221"/>
      <c r="AP386" s="222"/>
      <c r="AQ386" s="221"/>
      <c r="AR386" s="223"/>
      <c r="AS386" s="41"/>
      <c r="AT386" s="41"/>
      <c r="AU386" s="41"/>
      <c r="AV386" s="228"/>
    </row>
    <row r="387" spans="28:48" ht="14.25">
      <c r="AB387" s="219"/>
      <c r="AC387" s="220"/>
      <c r="AD387" s="219"/>
      <c r="AE387" s="220"/>
      <c r="AF387" s="220"/>
      <c r="AG387" s="220"/>
      <c r="AH387" s="219"/>
      <c r="AI387" s="219"/>
      <c r="AJ387" s="219"/>
      <c r="AK387" s="219"/>
      <c r="AL387" s="219"/>
      <c r="AM387" s="219"/>
      <c r="AN387" s="219"/>
      <c r="AO387" s="221"/>
      <c r="AP387" s="222"/>
      <c r="AQ387" s="221"/>
      <c r="AR387" s="223"/>
      <c r="AS387" s="41"/>
      <c r="AT387" s="41"/>
      <c r="AU387" s="41"/>
      <c r="AV387" s="228"/>
    </row>
    <row r="388" spans="28:48" ht="14.25">
      <c r="AB388" s="219"/>
      <c r="AC388" s="220"/>
      <c r="AD388" s="219"/>
      <c r="AE388" s="220"/>
      <c r="AF388" s="220"/>
      <c r="AG388" s="220"/>
      <c r="AH388" s="219"/>
      <c r="AI388" s="219"/>
      <c r="AJ388" s="219"/>
      <c r="AK388" s="219"/>
      <c r="AL388" s="219"/>
      <c r="AM388" s="219"/>
      <c r="AN388" s="219"/>
      <c r="AO388" s="221"/>
      <c r="AP388" s="222"/>
      <c r="AQ388" s="221"/>
      <c r="AR388" s="223"/>
      <c r="AS388" s="41"/>
      <c r="AT388" s="41"/>
      <c r="AU388" s="41"/>
      <c r="AV388" s="228"/>
    </row>
    <row r="389" spans="28:48" ht="14.25">
      <c r="AB389" s="219"/>
      <c r="AC389" s="220"/>
      <c r="AD389" s="219"/>
      <c r="AE389" s="220"/>
      <c r="AF389" s="220"/>
      <c r="AG389" s="220"/>
      <c r="AH389" s="219"/>
      <c r="AI389" s="219"/>
      <c r="AJ389" s="219"/>
      <c r="AK389" s="219"/>
      <c r="AL389" s="219"/>
      <c r="AM389" s="219"/>
      <c r="AN389" s="219"/>
      <c r="AO389" s="221"/>
      <c r="AP389" s="222"/>
      <c r="AQ389" s="221"/>
      <c r="AR389" s="223"/>
      <c r="AS389" s="41"/>
      <c r="AT389" s="41"/>
      <c r="AU389" s="41"/>
      <c r="AV389" s="228"/>
    </row>
    <row r="390" spans="28:48" ht="14.25">
      <c r="AB390" s="219"/>
      <c r="AC390" s="220"/>
      <c r="AD390" s="219"/>
      <c r="AE390" s="220"/>
      <c r="AF390" s="220"/>
      <c r="AG390" s="220"/>
      <c r="AH390" s="219"/>
      <c r="AI390" s="219"/>
      <c r="AJ390" s="219"/>
      <c r="AK390" s="219"/>
      <c r="AL390" s="219"/>
      <c r="AM390" s="219"/>
      <c r="AN390" s="219"/>
      <c r="AO390" s="221"/>
      <c r="AP390" s="222"/>
      <c r="AQ390" s="221"/>
      <c r="AR390" s="223"/>
      <c r="AS390" s="41"/>
      <c r="AT390" s="41"/>
      <c r="AU390" s="41"/>
      <c r="AV390" s="228"/>
    </row>
    <row r="391" spans="28:48" ht="14.25">
      <c r="AB391" s="219"/>
      <c r="AC391" s="220"/>
      <c r="AD391" s="219"/>
      <c r="AE391" s="220"/>
      <c r="AF391" s="220"/>
      <c r="AG391" s="220"/>
      <c r="AH391" s="219"/>
      <c r="AI391" s="219"/>
      <c r="AJ391" s="219"/>
      <c r="AK391" s="219"/>
      <c r="AL391" s="219"/>
      <c r="AM391" s="219"/>
      <c r="AN391" s="219"/>
      <c r="AO391" s="221"/>
      <c r="AP391" s="222"/>
      <c r="AQ391" s="221"/>
      <c r="AR391" s="223"/>
      <c r="AS391" s="41"/>
      <c r="AT391" s="41"/>
      <c r="AU391" s="41"/>
      <c r="AV391" s="228"/>
    </row>
    <row r="392" spans="28:48" ht="14.25">
      <c r="AB392" s="219"/>
      <c r="AC392" s="220"/>
      <c r="AD392" s="219"/>
      <c r="AE392" s="220"/>
      <c r="AF392" s="220"/>
      <c r="AG392" s="220"/>
      <c r="AH392" s="219"/>
      <c r="AI392" s="219"/>
      <c r="AJ392" s="219"/>
      <c r="AK392" s="219"/>
      <c r="AL392" s="219"/>
      <c r="AM392" s="219"/>
      <c r="AN392" s="219"/>
      <c r="AO392" s="221"/>
      <c r="AP392" s="222"/>
      <c r="AQ392" s="221"/>
      <c r="AR392" s="223"/>
      <c r="AS392" s="41"/>
      <c r="AT392" s="41"/>
      <c r="AU392" s="41"/>
      <c r="AV392" s="228"/>
    </row>
    <row r="393" spans="28:48" ht="14.25">
      <c r="AB393" s="219"/>
      <c r="AC393" s="220"/>
      <c r="AD393" s="219"/>
      <c r="AE393" s="220"/>
      <c r="AF393" s="220"/>
      <c r="AG393" s="220"/>
      <c r="AH393" s="219"/>
      <c r="AI393" s="219"/>
      <c r="AJ393" s="219"/>
      <c r="AK393" s="219"/>
      <c r="AL393" s="219"/>
      <c r="AM393" s="219"/>
      <c r="AN393" s="219"/>
      <c r="AO393" s="221"/>
      <c r="AP393" s="222"/>
      <c r="AQ393" s="221"/>
      <c r="AR393" s="223"/>
      <c r="AS393" s="41"/>
      <c r="AT393" s="41"/>
      <c r="AU393" s="41"/>
      <c r="AV393" s="228"/>
    </row>
    <row r="394" spans="28:48" ht="14.25">
      <c r="AB394" s="219"/>
      <c r="AC394" s="220"/>
      <c r="AD394" s="219"/>
      <c r="AE394" s="220"/>
      <c r="AF394" s="220"/>
      <c r="AG394" s="220"/>
      <c r="AH394" s="219"/>
      <c r="AI394" s="219"/>
      <c r="AJ394" s="219"/>
      <c r="AK394" s="219"/>
      <c r="AL394" s="219"/>
      <c r="AM394" s="219"/>
      <c r="AN394" s="219"/>
      <c r="AO394" s="221"/>
      <c r="AP394" s="222"/>
      <c r="AQ394" s="221"/>
      <c r="AR394" s="223"/>
      <c r="AS394" s="41"/>
      <c r="AT394" s="41"/>
      <c r="AU394" s="41"/>
      <c r="AV394" s="228"/>
    </row>
    <row r="395" spans="28:48" ht="14.25">
      <c r="AB395" s="219"/>
      <c r="AC395" s="220"/>
      <c r="AD395" s="219"/>
      <c r="AE395" s="220"/>
      <c r="AF395" s="220"/>
      <c r="AG395" s="220"/>
      <c r="AH395" s="219"/>
      <c r="AI395" s="219"/>
      <c r="AJ395" s="219"/>
      <c r="AK395" s="219"/>
      <c r="AL395" s="219"/>
      <c r="AM395" s="219"/>
      <c r="AN395" s="219"/>
      <c r="AO395" s="221"/>
      <c r="AP395" s="222"/>
      <c r="AQ395" s="221"/>
      <c r="AR395" s="223"/>
      <c r="AS395" s="41"/>
      <c r="AT395" s="41"/>
      <c r="AU395" s="41"/>
      <c r="AV395" s="228"/>
    </row>
    <row r="396" spans="28:48" ht="14.25">
      <c r="AB396" s="219"/>
      <c r="AC396" s="220"/>
      <c r="AD396" s="219"/>
      <c r="AE396" s="220"/>
      <c r="AF396" s="220"/>
      <c r="AG396" s="220"/>
      <c r="AH396" s="219"/>
      <c r="AI396" s="219"/>
      <c r="AJ396" s="219"/>
      <c r="AK396" s="219"/>
      <c r="AL396" s="219"/>
      <c r="AM396" s="219"/>
      <c r="AN396" s="219"/>
      <c r="AO396" s="221"/>
      <c r="AP396" s="222"/>
      <c r="AQ396" s="221"/>
      <c r="AR396" s="223"/>
      <c r="AS396" s="41"/>
      <c r="AT396" s="41"/>
      <c r="AU396" s="41"/>
      <c r="AV396" s="228"/>
    </row>
    <row r="397" spans="28:48" ht="14.25">
      <c r="AB397" s="219"/>
      <c r="AC397" s="220"/>
      <c r="AD397" s="219"/>
      <c r="AE397" s="220"/>
      <c r="AF397" s="220"/>
      <c r="AG397" s="220"/>
      <c r="AH397" s="219"/>
      <c r="AI397" s="219"/>
      <c r="AJ397" s="219"/>
      <c r="AK397" s="219"/>
      <c r="AL397" s="219"/>
      <c r="AM397" s="219"/>
      <c r="AN397" s="219"/>
      <c r="AO397" s="221"/>
      <c r="AP397" s="222"/>
      <c r="AQ397" s="221"/>
      <c r="AR397" s="223"/>
      <c r="AS397" s="41"/>
      <c r="AT397" s="41"/>
      <c r="AU397" s="41"/>
      <c r="AV397" s="228"/>
    </row>
    <row r="398" spans="28:48" ht="14.25">
      <c r="AB398" s="219"/>
      <c r="AC398" s="220"/>
      <c r="AD398" s="219"/>
      <c r="AE398" s="220"/>
      <c r="AF398" s="220"/>
      <c r="AG398" s="220"/>
      <c r="AH398" s="219"/>
      <c r="AI398" s="219"/>
      <c r="AJ398" s="219"/>
      <c r="AK398" s="219"/>
      <c r="AL398" s="219"/>
      <c r="AM398" s="219"/>
      <c r="AN398" s="219"/>
      <c r="AO398" s="221"/>
      <c r="AP398" s="222"/>
      <c r="AQ398" s="221"/>
      <c r="AR398" s="223"/>
      <c r="AS398" s="41"/>
      <c r="AT398" s="41"/>
      <c r="AU398" s="41"/>
      <c r="AV398" s="228"/>
    </row>
    <row r="399" spans="28:48" ht="14.25">
      <c r="AB399" s="219"/>
      <c r="AC399" s="220"/>
      <c r="AD399" s="219"/>
      <c r="AE399" s="220"/>
      <c r="AF399" s="220"/>
      <c r="AG399" s="220"/>
      <c r="AH399" s="219"/>
      <c r="AI399" s="219"/>
      <c r="AJ399" s="219"/>
      <c r="AK399" s="219"/>
      <c r="AL399" s="219"/>
      <c r="AM399" s="219"/>
      <c r="AN399" s="219"/>
      <c r="AO399" s="221"/>
      <c r="AP399" s="222"/>
      <c r="AQ399" s="221"/>
      <c r="AR399" s="223"/>
      <c r="AS399" s="41"/>
      <c r="AT399" s="41"/>
      <c r="AU399" s="41"/>
      <c r="AV399" s="228"/>
    </row>
    <row r="400" spans="28:48" ht="14.25">
      <c r="AB400" s="219"/>
      <c r="AC400" s="220"/>
      <c r="AD400" s="219"/>
      <c r="AE400" s="220"/>
      <c r="AF400" s="220"/>
      <c r="AG400" s="220"/>
      <c r="AH400" s="219"/>
      <c r="AI400" s="219"/>
      <c r="AJ400" s="219"/>
      <c r="AK400" s="219"/>
      <c r="AL400" s="219"/>
      <c r="AM400" s="219"/>
      <c r="AN400" s="219"/>
      <c r="AO400" s="221"/>
      <c r="AP400" s="222"/>
      <c r="AQ400" s="221"/>
      <c r="AR400" s="223"/>
      <c r="AS400" s="41"/>
      <c r="AT400" s="41"/>
      <c r="AU400" s="41"/>
      <c r="AV400" s="228"/>
    </row>
    <row r="401" spans="28:48" ht="14.25">
      <c r="AB401" s="219"/>
      <c r="AC401" s="220"/>
      <c r="AD401" s="219"/>
      <c r="AE401" s="220"/>
      <c r="AF401" s="220"/>
      <c r="AG401" s="220"/>
      <c r="AH401" s="219"/>
      <c r="AI401" s="219"/>
      <c r="AJ401" s="219"/>
      <c r="AK401" s="219"/>
      <c r="AL401" s="219"/>
      <c r="AM401" s="219"/>
      <c r="AN401" s="219"/>
      <c r="AO401" s="221"/>
      <c r="AP401" s="222"/>
      <c r="AQ401" s="221"/>
      <c r="AR401" s="223"/>
      <c r="AS401" s="41"/>
      <c r="AT401" s="41"/>
      <c r="AU401" s="41"/>
      <c r="AV401" s="228"/>
    </row>
    <row r="402" spans="28:48" ht="14.25">
      <c r="AB402" s="219"/>
      <c r="AC402" s="220"/>
      <c r="AD402" s="219"/>
      <c r="AE402" s="220"/>
      <c r="AF402" s="220"/>
      <c r="AG402" s="220"/>
      <c r="AH402" s="219"/>
      <c r="AI402" s="219"/>
      <c r="AJ402" s="219"/>
      <c r="AK402" s="219"/>
      <c r="AL402" s="219"/>
      <c r="AM402" s="219"/>
      <c r="AN402" s="219"/>
      <c r="AO402" s="221"/>
      <c r="AP402" s="222"/>
      <c r="AQ402" s="221"/>
      <c r="AR402" s="223"/>
      <c r="AS402" s="41"/>
      <c r="AT402" s="41"/>
      <c r="AU402" s="41"/>
      <c r="AV402" s="228"/>
    </row>
    <row r="403" spans="28:48" ht="14.25">
      <c r="AB403" s="219"/>
      <c r="AC403" s="220"/>
      <c r="AD403" s="219"/>
      <c r="AE403" s="220"/>
      <c r="AF403" s="220"/>
      <c r="AG403" s="220"/>
      <c r="AH403" s="219"/>
      <c r="AI403" s="219"/>
      <c r="AJ403" s="219"/>
      <c r="AK403" s="219"/>
      <c r="AL403" s="219"/>
      <c r="AM403" s="219"/>
      <c r="AN403" s="219"/>
      <c r="AO403" s="221"/>
      <c r="AP403" s="222"/>
      <c r="AQ403" s="221"/>
      <c r="AR403" s="223"/>
      <c r="AS403" s="41"/>
      <c r="AT403" s="41"/>
      <c r="AU403" s="41"/>
      <c r="AV403" s="228"/>
    </row>
    <row r="404" spans="28:48" ht="14.25">
      <c r="AB404" s="219"/>
      <c r="AC404" s="220"/>
      <c r="AD404" s="219"/>
      <c r="AE404" s="220"/>
      <c r="AF404" s="220"/>
      <c r="AG404" s="220"/>
      <c r="AH404" s="219"/>
      <c r="AI404" s="219"/>
      <c r="AJ404" s="219"/>
      <c r="AK404" s="219"/>
      <c r="AL404" s="219"/>
      <c r="AM404" s="219"/>
      <c r="AN404" s="219"/>
      <c r="AO404" s="221"/>
      <c r="AP404" s="222"/>
      <c r="AQ404" s="221"/>
      <c r="AR404" s="223"/>
      <c r="AS404" s="41"/>
      <c r="AT404" s="41"/>
      <c r="AU404" s="41"/>
      <c r="AV404" s="228"/>
    </row>
    <row r="405" spans="28:48" ht="14.25">
      <c r="AB405" s="219"/>
      <c r="AC405" s="220"/>
      <c r="AD405" s="219"/>
      <c r="AE405" s="220"/>
      <c r="AF405" s="220"/>
      <c r="AG405" s="220"/>
      <c r="AH405" s="219"/>
      <c r="AI405" s="219"/>
      <c r="AJ405" s="219"/>
      <c r="AK405" s="219"/>
      <c r="AL405" s="219"/>
      <c r="AM405" s="219"/>
      <c r="AN405" s="219"/>
      <c r="AO405" s="221"/>
      <c r="AP405" s="222"/>
      <c r="AQ405" s="221"/>
      <c r="AR405" s="223"/>
      <c r="AS405" s="41"/>
      <c r="AT405" s="41"/>
      <c r="AU405" s="41"/>
      <c r="AV405" s="228"/>
    </row>
    <row r="406" spans="28:48" ht="14.25">
      <c r="AB406" s="219"/>
      <c r="AC406" s="220"/>
      <c r="AD406" s="219"/>
      <c r="AE406" s="220"/>
      <c r="AF406" s="220"/>
      <c r="AG406" s="220"/>
      <c r="AH406" s="219"/>
      <c r="AI406" s="219"/>
      <c r="AJ406" s="219"/>
      <c r="AK406" s="219"/>
      <c r="AL406" s="219"/>
      <c r="AM406" s="219"/>
      <c r="AN406" s="219"/>
      <c r="AO406" s="221"/>
      <c r="AP406" s="222"/>
      <c r="AQ406" s="221"/>
      <c r="AR406" s="223"/>
      <c r="AS406" s="41"/>
      <c r="AT406" s="41"/>
      <c r="AU406" s="41"/>
      <c r="AV406" s="228"/>
    </row>
    <row r="407" spans="28:48" ht="14.25">
      <c r="AB407" s="219"/>
      <c r="AC407" s="220"/>
      <c r="AD407" s="219"/>
      <c r="AE407" s="220"/>
      <c r="AF407" s="220"/>
      <c r="AG407" s="220"/>
      <c r="AH407" s="219"/>
      <c r="AI407" s="219"/>
      <c r="AJ407" s="219"/>
      <c r="AK407" s="219"/>
      <c r="AL407" s="219"/>
      <c r="AM407" s="219"/>
      <c r="AN407" s="219"/>
      <c r="AO407" s="221"/>
      <c r="AP407" s="222"/>
      <c r="AQ407" s="221"/>
      <c r="AR407" s="223"/>
      <c r="AS407" s="41"/>
      <c r="AT407" s="41"/>
      <c r="AU407" s="41"/>
      <c r="AV407" s="228"/>
    </row>
    <row r="408" spans="28:48" ht="14.25">
      <c r="AB408" s="219"/>
      <c r="AC408" s="220"/>
      <c r="AD408" s="219"/>
      <c r="AE408" s="220"/>
      <c r="AF408" s="220"/>
      <c r="AG408" s="220"/>
      <c r="AH408" s="219"/>
      <c r="AI408" s="219"/>
      <c r="AJ408" s="219"/>
      <c r="AK408" s="219"/>
      <c r="AL408" s="219"/>
      <c r="AM408" s="219"/>
      <c r="AN408" s="219"/>
      <c r="AO408" s="221"/>
      <c r="AP408" s="222"/>
      <c r="AQ408" s="221"/>
      <c r="AR408" s="223"/>
      <c r="AS408" s="41"/>
      <c r="AT408" s="41"/>
      <c r="AU408" s="41"/>
      <c r="AV408" s="228"/>
    </row>
    <row r="409" spans="28:48" ht="14.25">
      <c r="AB409" s="219"/>
      <c r="AC409" s="220"/>
      <c r="AD409" s="219"/>
      <c r="AE409" s="220"/>
      <c r="AF409" s="220"/>
      <c r="AG409" s="220"/>
      <c r="AH409" s="219"/>
      <c r="AI409" s="219"/>
      <c r="AJ409" s="219"/>
      <c r="AK409" s="219"/>
      <c r="AL409" s="219"/>
      <c r="AM409" s="219"/>
      <c r="AN409" s="219"/>
      <c r="AO409" s="221"/>
      <c r="AP409" s="222"/>
      <c r="AQ409" s="221"/>
      <c r="AR409" s="223"/>
      <c r="AS409" s="41"/>
      <c r="AT409" s="41"/>
      <c r="AU409" s="41"/>
      <c r="AV409" s="228"/>
    </row>
    <row r="410" spans="28:48" ht="14.25">
      <c r="AB410" s="219"/>
      <c r="AC410" s="220"/>
      <c r="AD410" s="219"/>
      <c r="AE410" s="220"/>
      <c r="AF410" s="220"/>
      <c r="AG410" s="220"/>
      <c r="AH410" s="219"/>
      <c r="AI410" s="219"/>
      <c r="AJ410" s="219"/>
      <c r="AK410" s="219"/>
      <c r="AL410" s="219"/>
      <c r="AM410" s="219"/>
      <c r="AN410" s="219"/>
      <c r="AO410" s="221"/>
      <c r="AP410" s="222"/>
      <c r="AQ410" s="221"/>
      <c r="AR410" s="223"/>
      <c r="AS410" s="41"/>
      <c r="AT410" s="41"/>
      <c r="AU410" s="41"/>
      <c r="AV410" s="228"/>
    </row>
    <row r="411" spans="28:48" ht="14.25">
      <c r="AB411" s="219"/>
      <c r="AC411" s="220"/>
      <c r="AD411" s="219"/>
      <c r="AE411" s="220"/>
      <c r="AF411" s="220"/>
      <c r="AG411" s="220"/>
      <c r="AH411" s="219"/>
      <c r="AI411" s="219"/>
      <c r="AJ411" s="219"/>
      <c r="AK411" s="219"/>
      <c r="AL411" s="219"/>
      <c r="AM411" s="219"/>
      <c r="AN411" s="219"/>
      <c r="AO411" s="221"/>
      <c r="AP411" s="222"/>
      <c r="AQ411" s="221"/>
      <c r="AR411" s="223"/>
      <c r="AS411" s="41"/>
      <c r="AT411" s="41"/>
      <c r="AU411" s="41"/>
      <c r="AV411" s="228"/>
    </row>
    <row r="412" spans="28:48" ht="14.25">
      <c r="AB412" s="219"/>
      <c r="AC412" s="220"/>
      <c r="AD412" s="219"/>
      <c r="AE412" s="220"/>
      <c r="AF412" s="220"/>
      <c r="AG412" s="220"/>
      <c r="AH412" s="219"/>
      <c r="AI412" s="219"/>
      <c r="AJ412" s="219"/>
      <c r="AK412" s="219"/>
      <c r="AL412" s="219"/>
      <c r="AM412" s="219"/>
      <c r="AN412" s="219"/>
      <c r="AO412" s="221"/>
      <c r="AP412" s="222"/>
      <c r="AQ412" s="221"/>
      <c r="AR412" s="223"/>
      <c r="AS412" s="41"/>
      <c r="AT412" s="41"/>
      <c r="AU412" s="41"/>
      <c r="AV412" s="228"/>
    </row>
    <row r="413" spans="28:48" ht="14.25">
      <c r="AB413" s="219"/>
      <c r="AC413" s="220"/>
      <c r="AD413" s="219"/>
      <c r="AE413" s="220"/>
      <c r="AF413" s="220"/>
      <c r="AG413" s="220"/>
      <c r="AH413" s="219"/>
      <c r="AI413" s="219"/>
      <c r="AJ413" s="219"/>
      <c r="AK413" s="219"/>
      <c r="AL413" s="219"/>
      <c r="AM413" s="219"/>
      <c r="AN413" s="219"/>
      <c r="AO413" s="221"/>
      <c r="AP413" s="222"/>
      <c r="AQ413" s="221"/>
      <c r="AR413" s="223"/>
      <c r="AS413" s="41"/>
      <c r="AT413" s="41"/>
      <c r="AU413" s="41"/>
      <c r="AV413" s="228"/>
    </row>
    <row r="414" spans="28:48" ht="14.25">
      <c r="AB414" s="219"/>
      <c r="AC414" s="220"/>
      <c r="AD414" s="219"/>
      <c r="AE414" s="220"/>
      <c r="AF414" s="220"/>
      <c r="AG414" s="220"/>
      <c r="AH414" s="219"/>
      <c r="AI414" s="219"/>
      <c r="AJ414" s="219"/>
      <c r="AK414" s="219"/>
      <c r="AL414" s="219"/>
      <c r="AM414" s="219"/>
      <c r="AN414" s="219"/>
      <c r="AO414" s="221"/>
      <c r="AP414" s="222"/>
      <c r="AQ414" s="221"/>
      <c r="AR414" s="223"/>
      <c r="AS414" s="41"/>
      <c r="AT414" s="41"/>
      <c r="AU414" s="41"/>
      <c r="AV414" s="228"/>
    </row>
    <row r="415" spans="28:48" ht="14.25">
      <c r="AB415" s="219"/>
      <c r="AC415" s="220"/>
      <c r="AD415" s="219"/>
      <c r="AE415" s="220"/>
      <c r="AF415" s="220"/>
      <c r="AG415" s="220"/>
      <c r="AH415" s="219"/>
      <c r="AI415" s="219"/>
      <c r="AJ415" s="219"/>
      <c r="AK415" s="219"/>
      <c r="AL415" s="219"/>
      <c r="AM415" s="219"/>
      <c r="AN415" s="219"/>
      <c r="AO415" s="221"/>
      <c r="AP415" s="222"/>
      <c r="AQ415" s="221"/>
      <c r="AR415" s="223"/>
      <c r="AS415" s="41"/>
      <c r="AT415" s="41"/>
      <c r="AU415" s="41"/>
      <c r="AV415" s="228"/>
    </row>
    <row r="416" spans="28:48" ht="14.25">
      <c r="AB416" s="219"/>
      <c r="AC416" s="220"/>
      <c r="AD416" s="219"/>
      <c r="AE416" s="220"/>
      <c r="AF416" s="220"/>
      <c r="AG416" s="220"/>
      <c r="AH416" s="219"/>
      <c r="AI416" s="219"/>
      <c r="AJ416" s="219"/>
      <c r="AK416" s="219"/>
      <c r="AL416" s="219"/>
      <c r="AM416" s="219"/>
      <c r="AN416" s="219"/>
      <c r="AO416" s="221"/>
      <c r="AP416" s="222"/>
      <c r="AQ416" s="221"/>
      <c r="AR416" s="223"/>
      <c r="AS416" s="41"/>
      <c r="AT416" s="41"/>
      <c r="AU416" s="41"/>
      <c r="AV416" s="228"/>
    </row>
    <row r="417" spans="28:48" ht="14.25">
      <c r="AB417" s="219"/>
      <c r="AC417" s="220"/>
      <c r="AD417" s="219"/>
      <c r="AE417" s="220"/>
      <c r="AF417" s="220"/>
      <c r="AG417" s="220"/>
      <c r="AH417" s="219"/>
      <c r="AI417" s="219"/>
      <c r="AJ417" s="219"/>
      <c r="AK417" s="219"/>
      <c r="AL417" s="219"/>
      <c r="AM417" s="219"/>
      <c r="AN417" s="219"/>
      <c r="AO417" s="221"/>
      <c r="AP417" s="222"/>
      <c r="AQ417" s="221"/>
      <c r="AR417" s="223"/>
      <c r="AS417" s="41"/>
      <c r="AT417" s="41"/>
      <c r="AU417" s="41"/>
      <c r="AV417" s="228"/>
    </row>
    <row r="418" spans="28:48" ht="14.25">
      <c r="AB418" s="219"/>
      <c r="AC418" s="220"/>
      <c r="AD418" s="219"/>
      <c r="AE418" s="220"/>
      <c r="AF418" s="220"/>
      <c r="AG418" s="220"/>
      <c r="AH418" s="219"/>
      <c r="AI418" s="219"/>
      <c r="AJ418" s="219"/>
      <c r="AK418" s="219"/>
      <c r="AL418" s="219"/>
      <c r="AM418" s="219"/>
      <c r="AN418" s="219"/>
      <c r="AO418" s="221"/>
      <c r="AP418" s="222"/>
      <c r="AQ418" s="221"/>
      <c r="AR418" s="223"/>
      <c r="AS418" s="41"/>
      <c r="AT418" s="41"/>
      <c r="AU418" s="41"/>
      <c r="AV418" s="228"/>
    </row>
    <row r="419" spans="28:48" ht="14.25">
      <c r="AB419" s="219"/>
      <c r="AC419" s="220"/>
      <c r="AD419" s="219"/>
      <c r="AE419" s="220"/>
      <c r="AF419" s="220"/>
      <c r="AG419" s="220"/>
      <c r="AH419" s="219"/>
      <c r="AI419" s="219"/>
      <c r="AJ419" s="219"/>
      <c r="AK419" s="219"/>
      <c r="AL419" s="219"/>
      <c r="AM419" s="219"/>
      <c r="AN419" s="219"/>
      <c r="AO419" s="221"/>
      <c r="AP419" s="222"/>
      <c r="AQ419" s="221"/>
      <c r="AR419" s="223"/>
      <c r="AS419" s="41"/>
      <c r="AT419" s="41"/>
      <c r="AU419" s="41"/>
      <c r="AV419" s="228"/>
    </row>
    <row r="420" spans="28:48" ht="14.25">
      <c r="AB420" s="219"/>
      <c r="AC420" s="220"/>
      <c r="AD420" s="219"/>
      <c r="AE420" s="220"/>
      <c r="AF420" s="220"/>
      <c r="AG420" s="220"/>
      <c r="AH420" s="219"/>
      <c r="AI420" s="219"/>
      <c r="AJ420" s="219"/>
      <c r="AK420" s="219"/>
      <c r="AL420" s="219"/>
      <c r="AM420" s="219"/>
      <c r="AN420" s="219"/>
      <c r="AO420" s="221"/>
      <c r="AP420" s="222"/>
      <c r="AQ420" s="221"/>
      <c r="AR420" s="223"/>
      <c r="AS420" s="41"/>
      <c r="AT420" s="41"/>
      <c r="AU420" s="41"/>
      <c r="AV420" s="228"/>
    </row>
    <row r="421" spans="28:48" ht="14.25">
      <c r="AB421" s="219"/>
      <c r="AC421" s="220"/>
      <c r="AD421" s="219"/>
      <c r="AE421" s="220"/>
      <c r="AF421" s="220"/>
      <c r="AG421" s="220"/>
      <c r="AH421" s="219"/>
      <c r="AI421" s="219"/>
      <c r="AJ421" s="219"/>
      <c r="AK421" s="219"/>
      <c r="AL421" s="219"/>
      <c r="AM421" s="219"/>
      <c r="AN421" s="219"/>
      <c r="AO421" s="221"/>
      <c r="AP421" s="222"/>
      <c r="AQ421" s="221"/>
      <c r="AR421" s="223"/>
      <c r="AS421" s="41"/>
      <c r="AT421" s="41"/>
      <c r="AU421" s="41"/>
      <c r="AV421" s="228"/>
    </row>
    <row r="422" spans="28:48" ht="14.25">
      <c r="AB422" s="219"/>
      <c r="AC422" s="220"/>
      <c r="AD422" s="219"/>
      <c r="AE422" s="220"/>
      <c r="AF422" s="220"/>
      <c r="AG422" s="220"/>
      <c r="AH422" s="219"/>
      <c r="AI422" s="219"/>
      <c r="AJ422" s="219"/>
      <c r="AK422" s="219"/>
      <c r="AL422" s="219"/>
      <c r="AM422" s="219"/>
      <c r="AN422" s="219"/>
      <c r="AO422" s="221"/>
      <c r="AP422" s="222"/>
      <c r="AQ422" s="221"/>
      <c r="AR422" s="223"/>
      <c r="AS422" s="41"/>
      <c r="AT422" s="41"/>
      <c r="AU422" s="41"/>
      <c r="AV422" s="228"/>
    </row>
    <row r="423" spans="28:48" ht="14.25">
      <c r="AB423" s="219"/>
      <c r="AC423" s="220"/>
      <c r="AD423" s="219"/>
      <c r="AE423" s="220"/>
      <c r="AF423" s="220"/>
      <c r="AG423" s="220"/>
      <c r="AH423" s="219"/>
      <c r="AI423" s="219"/>
      <c r="AJ423" s="219"/>
      <c r="AK423" s="219"/>
      <c r="AL423" s="219"/>
      <c r="AM423" s="219"/>
      <c r="AN423" s="219"/>
      <c r="AO423" s="221"/>
      <c r="AP423" s="222"/>
      <c r="AQ423" s="221"/>
      <c r="AR423" s="223"/>
      <c r="AS423" s="41"/>
      <c r="AT423" s="41"/>
      <c r="AU423" s="41"/>
      <c r="AV423" s="228"/>
    </row>
    <row r="424" spans="28:48" ht="14.25">
      <c r="AB424" s="219"/>
      <c r="AC424" s="220"/>
      <c r="AD424" s="219"/>
      <c r="AE424" s="220"/>
      <c r="AF424" s="220"/>
      <c r="AG424" s="220"/>
      <c r="AH424" s="219"/>
      <c r="AI424" s="219"/>
      <c r="AJ424" s="219"/>
      <c r="AK424" s="219"/>
      <c r="AL424" s="219"/>
      <c r="AM424" s="219"/>
      <c r="AN424" s="219"/>
      <c r="AO424" s="221"/>
      <c r="AP424" s="222"/>
      <c r="AQ424" s="221"/>
      <c r="AR424" s="223"/>
      <c r="AS424" s="41"/>
      <c r="AT424" s="41"/>
      <c r="AU424" s="41"/>
      <c r="AV424" s="228"/>
    </row>
    <row r="425" spans="28:48" ht="14.25">
      <c r="AB425" s="219"/>
      <c r="AC425" s="220"/>
      <c r="AD425" s="219"/>
      <c r="AE425" s="220"/>
      <c r="AF425" s="220"/>
      <c r="AG425" s="220"/>
      <c r="AH425" s="219"/>
      <c r="AI425" s="219"/>
      <c r="AJ425" s="219"/>
      <c r="AK425" s="219"/>
      <c r="AL425" s="219"/>
      <c r="AM425" s="219"/>
      <c r="AN425" s="219"/>
      <c r="AO425" s="221"/>
      <c r="AP425" s="222"/>
      <c r="AQ425" s="221"/>
      <c r="AR425" s="223"/>
      <c r="AS425" s="41"/>
      <c r="AT425" s="41"/>
      <c r="AU425" s="41"/>
      <c r="AV425" s="228"/>
    </row>
    <row r="426" spans="28:48" ht="14.25">
      <c r="AB426" s="219"/>
      <c r="AC426" s="220"/>
      <c r="AD426" s="219"/>
      <c r="AE426" s="220"/>
      <c r="AF426" s="220"/>
      <c r="AG426" s="220"/>
      <c r="AH426" s="219"/>
      <c r="AI426" s="219"/>
      <c r="AJ426" s="219"/>
      <c r="AK426" s="219"/>
      <c r="AL426" s="219"/>
      <c r="AM426" s="219"/>
      <c r="AN426" s="219"/>
      <c r="AO426" s="221"/>
      <c r="AP426" s="222"/>
      <c r="AQ426" s="221"/>
      <c r="AR426" s="223"/>
      <c r="AS426" s="41"/>
      <c r="AT426" s="41"/>
      <c r="AU426" s="41"/>
      <c r="AV426" s="228"/>
    </row>
    <row r="427" spans="28:48" ht="14.25">
      <c r="AB427" s="219"/>
      <c r="AC427" s="220"/>
      <c r="AD427" s="219"/>
      <c r="AE427" s="220"/>
      <c r="AF427" s="220"/>
      <c r="AG427" s="220"/>
      <c r="AH427" s="219"/>
      <c r="AI427" s="219"/>
      <c r="AJ427" s="219"/>
      <c r="AK427" s="219"/>
      <c r="AL427" s="219"/>
      <c r="AM427" s="219"/>
      <c r="AN427" s="219"/>
      <c r="AO427" s="221"/>
      <c r="AP427" s="222"/>
      <c r="AQ427" s="221"/>
      <c r="AR427" s="223"/>
      <c r="AS427" s="41"/>
      <c r="AT427" s="41"/>
      <c r="AU427" s="41"/>
      <c r="AV427" s="228"/>
    </row>
    <row r="428" spans="28:48" ht="14.25">
      <c r="AB428" s="219"/>
      <c r="AC428" s="220"/>
      <c r="AD428" s="219"/>
      <c r="AE428" s="220"/>
      <c r="AF428" s="220"/>
      <c r="AG428" s="220"/>
      <c r="AH428" s="219"/>
      <c r="AI428" s="219"/>
      <c r="AJ428" s="219"/>
      <c r="AK428" s="219"/>
      <c r="AL428" s="219"/>
      <c r="AM428" s="219"/>
      <c r="AN428" s="219"/>
      <c r="AO428" s="221"/>
      <c r="AP428" s="222"/>
      <c r="AQ428" s="221"/>
      <c r="AR428" s="223"/>
      <c r="AS428" s="41"/>
      <c r="AT428" s="41"/>
      <c r="AU428" s="41"/>
      <c r="AV428" s="228"/>
    </row>
    <row r="429" spans="28:48" ht="14.25">
      <c r="AB429" s="219"/>
      <c r="AC429" s="220"/>
      <c r="AD429" s="219"/>
      <c r="AE429" s="220"/>
      <c r="AF429" s="220"/>
      <c r="AG429" s="220"/>
      <c r="AH429" s="219"/>
      <c r="AI429" s="219"/>
      <c r="AJ429" s="219"/>
      <c r="AK429" s="219"/>
      <c r="AL429" s="219"/>
      <c r="AM429" s="219"/>
      <c r="AN429" s="219"/>
      <c r="AO429" s="221"/>
      <c r="AP429" s="222"/>
      <c r="AQ429" s="221"/>
      <c r="AR429" s="223"/>
      <c r="AS429" s="41"/>
      <c r="AT429" s="41"/>
      <c r="AU429" s="41"/>
      <c r="AV429" s="228"/>
    </row>
    <row r="430" spans="28:48" ht="14.25">
      <c r="AB430" s="219"/>
      <c r="AC430" s="220"/>
      <c r="AD430" s="219"/>
      <c r="AE430" s="220"/>
      <c r="AF430" s="220"/>
      <c r="AG430" s="220"/>
      <c r="AH430" s="219"/>
      <c r="AI430" s="219"/>
      <c r="AJ430" s="219"/>
      <c r="AK430" s="219"/>
      <c r="AL430" s="219"/>
      <c r="AM430" s="219"/>
      <c r="AN430" s="219"/>
      <c r="AO430" s="221"/>
      <c r="AP430" s="222"/>
      <c r="AQ430" s="221"/>
      <c r="AR430" s="223"/>
      <c r="AS430" s="41"/>
      <c r="AT430" s="41"/>
      <c r="AU430" s="41"/>
      <c r="AV430" s="228"/>
    </row>
    <row r="431" spans="28:48" ht="14.25">
      <c r="AB431" s="219"/>
      <c r="AC431" s="220"/>
      <c r="AD431" s="219"/>
      <c r="AE431" s="220"/>
      <c r="AF431" s="220"/>
      <c r="AG431" s="220"/>
      <c r="AH431" s="219"/>
      <c r="AI431" s="219"/>
      <c r="AJ431" s="219"/>
      <c r="AK431" s="219"/>
      <c r="AL431" s="219"/>
      <c r="AM431" s="219"/>
      <c r="AN431" s="219"/>
      <c r="AO431" s="221"/>
      <c r="AP431" s="222"/>
      <c r="AQ431" s="221"/>
      <c r="AR431" s="223"/>
      <c r="AS431" s="41"/>
      <c r="AT431" s="41"/>
      <c r="AU431" s="41"/>
      <c r="AV431" s="228"/>
    </row>
    <row r="432" spans="28:48" ht="14.25">
      <c r="AB432" s="219"/>
      <c r="AC432" s="220"/>
      <c r="AD432" s="219"/>
      <c r="AE432" s="220"/>
      <c r="AF432" s="220"/>
      <c r="AG432" s="220"/>
      <c r="AH432" s="219"/>
      <c r="AI432" s="219"/>
      <c r="AJ432" s="219"/>
      <c r="AK432" s="219"/>
      <c r="AL432" s="219"/>
      <c r="AM432" s="219"/>
      <c r="AN432" s="219"/>
      <c r="AO432" s="221"/>
      <c r="AP432" s="222"/>
      <c r="AQ432" s="221"/>
      <c r="AR432" s="223"/>
      <c r="AS432" s="41"/>
      <c r="AT432" s="41"/>
      <c r="AU432" s="41"/>
      <c r="AV432" s="228"/>
    </row>
    <row r="433" spans="28:48" ht="14.25">
      <c r="AB433" s="219"/>
      <c r="AC433" s="220"/>
      <c r="AD433" s="219"/>
      <c r="AE433" s="220"/>
      <c r="AF433" s="220"/>
      <c r="AG433" s="220"/>
      <c r="AH433" s="219"/>
      <c r="AI433" s="219"/>
      <c r="AJ433" s="219"/>
      <c r="AK433" s="219"/>
      <c r="AL433" s="219"/>
      <c r="AM433" s="219"/>
      <c r="AN433" s="219"/>
      <c r="AO433" s="221"/>
      <c r="AP433" s="222"/>
      <c r="AQ433" s="221"/>
      <c r="AR433" s="223"/>
      <c r="AS433" s="41"/>
      <c r="AT433" s="41"/>
      <c r="AU433" s="41"/>
      <c r="AV433" s="228"/>
    </row>
    <row r="434" spans="28:48" ht="14.25">
      <c r="AB434" s="219"/>
      <c r="AC434" s="220"/>
      <c r="AD434" s="219"/>
      <c r="AE434" s="220"/>
      <c r="AF434" s="220"/>
      <c r="AG434" s="220"/>
      <c r="AH434" s="219"/>
      <c r="AI434" s="219"/>
      <c r="AJ434" s="219"/>
      <c r="AK434" s="219"/>
      <c r="AL434" s="219"/>
      <c r="AM434" s="219"/>
      <c r="AN434" s="219"/>
      <c r="AO434" s="221"/>
      <c r="AP434" s="222"/>
      <c r="AQ434" s="221"/>
      <c r="AR434" s="223"/>
      <c r="AS434" s="41"/>
      <c r="AT434" s="41"/>
      <c r="AU434" s="41"/>
      <c r="AV434" s="228"/>
    </row>
    <row r="435" spans="28:48" ht="14.25">
      <c r="AB435" s="219"/>
      <c r="AC435" s="220"/>
      <c r="AD435" s="219"/>
      <c r="AE435" s="220"/>
      <c r="AF435" s="220"/>
      <c r="AG435" s="220"/>
      <c r="AH435" s="219"/>
      <c r="AI435" s="219"/>
      <c r="AJ435" s="219"/>
      <c r="AK435" s="219"/>
      <c r="AL435" s="219"/>
      <c r="AM435" s="219"/>
      <c r="AN435" s="219"/>
      <c r="AO435" s="221"/>
      <c r="AP435" s="222"/>
      <c r="AQ435" s="221"/>
      <c r="AR435" s="223"/>
      <c r="AS435" s="41"/>
      <c r="AT435" s="41"/>
      <c r="AU435" s="41"/>
      <c r="AV435" s="228"/>
    </row>
    <row r="436" spans="28:48" ht="14.25">
      <c r="AB436" s="219"/>
      <c r="AC436" s="220"/>
      <c r="AD436" s="219"/>
      <c r="AE436" s="220"/>
      <c r="AF436" s="220"/>
      <c r="AG436" s="220"/>
      <c r="AH436" s="219"/>
      <c r="AI436" s="219"/>
      <c r="AJ436" s="219"/>
      <c r="AK436" s="219"/>
      <c r="AL436" s="219"/>
      <c r="AM436" s="219"/>
      <c r="AN436" s="219"/>
      <c r="AO436" s="221"/>
      <c r="AP436" s="222"/>
      <c r="AQ436" s="221"/>
      <c r="AR436" s="223"/>
      <c r="AS436" s="41"/>
      <c r="AT436" s="41"/>
      <c r="AU436" s="41"/>
      <c r="AV436" s="228"/>
    </row>
    <row r="437" spans="28:48" ht="14.25">
      <c r="AB437" s="219"/>
      <c r="AC437" s="220"/>
      <c r="AD437" s="219"/>
      <c r="AE437" s="220"/>
      <c r="AF437" s="220"/>
      <c r="AG437" s="220"/>
      <c r="AH437" s="219"/>
      <c r="AI437" s="219"/>
      <c r="AJ437" s="219"/>
      <c r="AK437" s="219"/>
      <c r="AL437" s="219"/>
      <c r="AM437" s="219"/>
      <c r="AN437" s="219"/>
      <c r="AO437" s="221"/>
      <c r="AP437" s="222"/>
      <c r="AQ437" s="221"/>
      <c r="AR437" s="223"/>
      <c r="AS437" s="41"/>
      <c r="AT437" s="41"/>
      <c r="AU437" s="41"/>
      <c r="AV437" s="228"/>
    </row>
    <row r="438" spans="28:48" ht="14.25">
      <c r="AB438" s="219"/>
      <c r="AC438" s="220"/>
      <c r="AD438" s="219"/>
      <c r="AE438" s="220"/>
      <c r="AF438" s="220"/>
      <c r="AG438" s="220"/>
      <c r="AH438" s="219"/>
      <c r="AI438" s="219"/>
      <c r="AJ438" s="219"/>
      <c r="AK438" s="219"/>
      <c r="AL438" s="219"/>
      <c r="AM438" s="219"/>
      <c r="AN438" s="219"/>
      <c r="AO438" s="221"/>
      <c r="AP438" s="222"/>
      <c r="AQ438" s="221"/>
      <c r="AR438" s="223"/>
      <c r="AS438" s="41"/>
      <c r="AT438" s="41"/>
      <c r="AU438" s="41"/>
      <c r="AV438" s="228"/>
    </row>
    <row r="439" spans="28:48" ht="14.25">
      <c r="AB439" s="219"/>
      <c r="AC439" s="220"/>
      <c r="AD439" s="219"/>
      <c r="AE439" s="220"/>
      <c r="AF439" s="220"/>
      <c r="AG439" s="220"/>
      <c r="AH439" s="219"/>
      <c r="AI439" s="219"/>
      <c r="AJ439" s="219"/>
      <c r="AK439" s="219"/>
      <c r="AL439" s="219"/>
      <c r="AM439" s="219"/>
      <c r="AN439" s="219"/>
      <c r="AO439" s="221"/>
      <c r="AP439" s="222"/>
      <c r="AQ439" s="221"/>
      <c r="AR439" s="223"/>
      <c r="AS439" s="41"/>
      <c r="AT439" s="41"/>
      <c r="AU439" s="41"/>
      <c r="AV439" s="228"/>
    </row>
    <row r="440" spans="28:48" ht="14.25">
      <c r="AB440" s="219"/>
      <c r="AC440" s="220"/>
      <c r="AD440" s="219"/>
      <c r="AE440" s="220"/>
      <c r="AF440" s="220"/>
      <c r="AG440" s="220"/>
      <c r="AH440" s="219"/>
      <c r="AI440" s="219"/>
      <c r="AJ440" s="219"/>
      <c r="AK440" s="219"/>
      <c r="AL440" s="219"/>
      <c r="AM440" s="219"/>
      <c r="AN440" s="219"/>
      <c r="AO440" s="221"/>
      <c r="AP440" s="222"/>
      <c r="AQ440" s="221"/>
      <c r="AR440" s="223"/>
      <c r="AS440" s="41"/>
      <c r="AT440" s="41"/>
      <c r="AU440" s="41"/>
      <c r="AV440" s="228"/>
    </row>
    <row r="441" spans="28:48" ht="14.25">
      <c r="AB441" s="219"/>
      <c r="AC441" s="220"/>
      <c r="AD441" s="219"/>
      <c r="AE441" s="220"/>
      <c r="AF441" s="220"/>
      <c r="AG441" s="220"/>
      <c r="AH441" s="219"/>
      <c r="AI441" s="219"/>
      <c r="AJ441" s="219"/>
      <c r="AK441" s="219"/>
      <c r="AL441" s="219"/>
      <c r="AM441" s="219"/>
      <c r="AN441" s="219"/>
      <c r="AO441" s="221"/>
      <c r="AP441" s="222"/>
      <c r="AQ441" s="221"/>
      <c r="AR441" s="223"/>
      <c r="AS441" s="41"/>
      <c r="AT441" s="41"/>
      <c r="AU441" s="41"/>
      <c r="AV441" s="228"/>
    </row>
    <row r="442" spans="28:48" ht="14.25">
      <c r="AB442" s="219"/>
      <c r="AC442" s="220"/>
      <c r="AD442" s="219"/>
      <c r="AE442" s="220"/>
      <c r="AF442" s="220"/>
      <c r="AG442" s="220"/>
      <c r="AH442" s="219"/>
      <c r="AI442" s="219"/>
      <c r="AJ442" s="219"/>
      <c r="AK442" s="219"/>
      <c r="AL442" s="219"/>
      <c r="AM442" s="219"/>
      <c r="AN442" s="219"/>
      <c r="AO442" s="221"/>
      <c r="AP442" s="222"/>
      <c r="AQ442" s="221"/>
      <c r="AR442" s="223"/>
      <c r="AS442" s="41"/>
      <c r="AT442" s="41"/>
      <c r="AU442" s="41"/>
      <c r="AV442" s="228"/>
    </row>
    <row r="443" spans="28:48" ht="14.25">
      <c r="AB443" s="219"/>
      <c r="AC443" s="220"/>
      <c r="AD443" s="219"/>
      <c r="AE443" s="220"/>
      <c r="AF443" s="220"/>
      <c r="AG443" s="220"/>
      <c r="AH443" s="219"/>
      <c r="AI443" s="219"/>
      <c r="AJ443" s="219"/>
      <c r="AK443" s="219"/>
      <c r="AL443" s="219"/>
      <c r="AM443" s="219"/>
      <c r="AN443" s="219"/>
      <c r="AO443" s="221"/>
      <c r="AP443" s="222"/>
      <c r="AQ443" s="221"/>
      <c r="AR443" s="223"/>
      <c r="AS443" s="41"/>
      <c r="AT443" s="41"/>
      <c r="AU443" s="41"/>
      <c r="AV443" s="228"/>
    </row>
    <row r="444" spans="28:48" ht="14.25">
      <c r="AB444" s="219"/>
      <c r="AC444" s="220"/>
      <c r="AD444" s="219"/>
      <c r="AE444" s="220"/>
      <c r="AF444" s="220"/>
      <c r="AG444" s="220"/>
      <c r="AH444" s="219"/>
      <c r="AI444" s="219"/>
      <c r="AJ444" s="219"/>
      <c r="AK444" s="219"/>
      <c r="AL444" s="219"/>
      <c r="AM444" s="219"/>
      <c r="AN444" s="219"/>
      <c r="AO444" s="221"/>
      <c r="AP444" s="222"/>
      <c r="AQ444" s="221"/>
      <c r="AR444" s="223"/>
      <c r="AS444" s="41"/>
      <c r="AT444" s="41"/>
      <c r="AU444" s="41"/>
      <c r="AV444" s="228"/>
    </row>
    <row r="445" spans="28:48" ht="14.25">
      <c r="AB445" s="219"/>
      <c r="AC445" s="220"/>
      <c r="AD445" s="219"/>
      <c r="AE445" s="220"/>
      <c r="AF445" s="220"/>
      <c r="AG445" s="220"/>
      <c r="AH445" s="219"/>
      <c r="AI445" s="219"/>
      <c r="AJ445" s="219"/>
      <c r="AK445" s="219"/>
      <c r="AL445" s="219"/>
      <c r="AM445" s="219"/>
      <c r="AN445" s="219"/>
      <c r="AO445" s="221"/>
      <c r="AP445" s="222"/>
      <c r="AQ445" s="221"/>
      <c r="AR445" s="223"/>
      <c r="AS445" s="41"/>
      <c r="AT445" s="41"/>
      <c r="AU445" s="41"/>
      <c r="AV445" s="228"/>
    </row>
    <row r="446" spans="28:48" ht="14.25">
      <c r="AB446" s="219"/>
      <c r="AC446" s="220"/>
      <c r="AD446" s="219"/>
      <c r="AE446" s="220"/>
      <c r="AF446" s="220"/>
      <c r="AG446" s="220"/>
      <c r="AH446" s="219"/>
      <c r="AI446" s="219"/>
      <c r="AJ446" s="219"/>
      <c r="AK446" s="219"/>
      <c r="AL446" s="219"/>
      <c r="AM446" s="219"/>
      <c r="AN446" s="219"/>
      <c r="AO446" s="221"/>
      <c r="AP446" s="222"/>
      <c r="AQ446" s="221"/>
      <c r="AR446" s="223"/>
      <c r="AS446" s="41"/>
      <c r="AT446" s="41"/>
      <c r="AU446" s="41"/>
      <c r="AV446" s="228"/>
    </row>
    <row r="447" spans="28:48" ht="14.25">
      <c r="AB447" s="219"/>
      <c r="AC447" s="220"/>
      <c r="AD447" s="219"/>
      <c r="AE447" s="220"/>
      <c r="AF447" s="220"/>
      <c r="AG447" s="220"/>
      <c r="AH447" s="219"/>
      <c r="AI447" s="219"/>
      <c r="AJ447" s="219"/>
      <c r="AK447" s="219"/>
      <c r="AL447" s="219"/>
      <c r="AM447" s="219"/>
      <c r="AN447" s="219"/>
      <c r="AO447" s="221"/>
      <c r="AP447" s="222"/>
      <c r="AQ447" s="221"/>
      <c r="AR447" s="223"/>
      <c r="AS447" s="41"/>
      <c r="AT447" s="41"/>
      <c r="AU447" s="41"/>
      <c r="AV447" s="228"/>
    </row>
    <row r="448" spans="28:48" ht="14.25">
      <c r="AB448" s="219"/>
      <c r="AC448" s="220"/>
      <c r="AD448" s="219"/>
      <c r="AE448" s="220"/>
      <c r="AF448" s="220"/>
      <c r="AG448" s="220"/>
      <c r="AH448" s="219"/>
      <c r="AI448" s="219"/>
      <c r="AJ448" s="219"/>
      <c r="AK448" s="219"/>
      <c r="AL448" s="219"/>
      <c r="AM448" s="219"/>
      <c r="AN448" s="219"/>
      <c r="AO448" s="221"/>
      <c r="AP448" s="222"/>
      <c r="AQ448" s="221"/>
      <c r="AR448" s="223"/>
      <c r="AS448" s="41"/>
      <c r="AT448" s="41"/>
      <c r="AU448" s="41"/>
      <c r="AV448" s="228"/>
    </row>
    <row r="449" spans="28:48" ht="14.25">
      <c r="AB449" s="219"/>
      <c r="AC449" s="220"/>
      <c r="AD449" s="219"/>
      <c r="AE449" s="220"/>
      <c r="AF449" s="220"/>
      <c r="AG449" s="220"/>
      <c r="AH449" s="219"/>
      <c r="AI449" s="219"/>
      <c r="AJ449" s="219"/>
      <c r="AK449" s="219"/>
      <c r="AL449" s="219"/>
      <c r="AM449" s="219"/>
      <c r="AN449" s="219"/>
      <c r="AO449" s="221"/>
      <c r="AP449" s="222"/>
      <c r="AQ449" s="221"/>
      <c r="AR449" s="223"/>
      <c r="AS449" s="41"/>
      <c r="AT449" s="41"/>
      <c r="AU449" s="41"/>
      <c r="AV449" s="228"/>
    </row>
    <row r="450" spans="28:48" ht="14.25">
      <c r="AB450" s="219"/>
      <c r="AC450" s="220"/>
      <c r="AD450" s="219"/>
      <c r="AE450" s="220"/>
      <c r="AF450" s="220"/>
      <c r="AG450" s="220"/>
      <c r="AH450" s="219"/>
      <c r="AI450" s="219"/>
      <c r="AJ450" s="219"/>
      <c r="AK450" s="219"/>
      <c r="AL450" s="219"/>
      <c r="AM450" s="219"/>
      <c r="AN450" s="219"/>
      <c r="AO450" s="221"/>
      <c r="AP450" s="222"/>
      <c r="AQ450" s="221"/>
      <c r="AR450" s="223"/>
      <c r="AS450" s="41"/>
      <c r="AT450" s="41"/>
      <c r="AU450" s="41"/>
      <c r="AV450" s="228"/>
    </row>
    <row r="451" spans="28:48" ht="14.25">
      <c r="AB451" s="219"/>
      <c r="AC451" s="220"/>
      <c r="AD451" s="219"/>
      <c r="AE451" s="220"/>
      <c r="AF451" s="220"/>
      <c r="AG451" s="220"/>
      <c r="AH451" s="219"/>
      <c r="AI451" s="219"/>
      <c r="AJ451" s="219"/>
      <c r="AK451" s="219"/>
      <c r="AL451" s="219"/>
      <c r="AM451" s="219"/>
      <c r="AN451" s="219"/>
      <c r="AO451" s="221"/>
      <c r="AP451" s="222"/>
      <c r="AQ451" s="221"/>
      <c r="AR451" s="223"/>
      <c r="AS451" s="41"/>
      <c r="AT451" s="41"/>
      <c r="AU451" s="41"/>
      <c r="AV451" s="228"/>
    </row>
    <row r="452" spans="28:48" ht="14.25">
      <c r="AB452" s="219"/>
      <c r="AC452" s="220"/>
      <c r="AD452" s="219"/>
      <c r="AE452" s="220"/>
      <c r="AF452" s="220"/>
      <c r="AG452" s="220"/>
      <c r="AH452" s="219"/>
      <c r="AI452" s="219"/>
      <c r="AJ452" s="219"/>
      <c r="AK452" s="219"/>
      <c r="AL452" s="219"/>
      <c r="AM452" s="219"/>
      <c r="AN452" s="219"/>
      <c r="AO452" s="221"/>
      <c r="AP452" s="222"/>
      <c r="AQ452" s="221"/>
      <c r="AR452" s="223"/>
      <c r="AS452" s="41"/>
      <c r="AT452" s="41"/>
      <c r="AU452" s="41"/>
      <c r="AV452" s="228"/>
    </row>
    <row r="453" spans="28:48" ht="14.25">
      <c r="AB453" s="219"/>
      <c r="AC453" s="220"/>
      <c r="AD453" s="219"/>
      <c r="AE453" s="220"/>
      <c r="AF453" s="220"/>
      <c r="AG453" s="220"/>
      <c r="AH453" s="219"/>
      <c r="AI453" s="219"/>
      <c r="AJ453" s="219"/>
      <c r="AK453" s="219"/>
      <c r="AL453" s="219"/>
      <c r="AM453" s="219"/>
      <c r="AN453" s="219"/>
      <c r="AO453" s="221"/>
      <c r="AP453" s="222"/>
      <c r="AQ453" s="221"/>
      <c r="AR453" s="223"/>
      <c r="AS453" s="41"/>
      <c r="AT453" s="41"/>
      <c r="AU453" s="41"/>
      <c r="AV453" s="228"/>
    </row>
    <row r="454" spans="28:48" ht="14.25">
      <c r="AB454" s="219"/>
      <c r="AC454" s="220"/>
      <c r="AD454" s="219"/>
      <c r="AE454" s="220"/>
      <c r="AF454" s="220"/>
      <c r="AG454" s="220"/>
      <c r="AH454" s="219"/>
      <c r="AI454" s="219"/>
      <c r="AJ454" s="219"/>
      <c r="AK454" s="219"/>
      <c r="AL454" s="219"/>
      <c r="AM454" s="219"/>
      <c r="AN454" s="219"/>
      <c r="AO454" s="221"/>
      <c r="AP454" s="222"/>
      <c r="AQ454" s="221"/>
      <c r="AR454" s="223"/>
      <c r="AS454" s="41"/>
      <c r="AT454" s="41"/>
      <c r="AU454" s="41"/>
      <c r="AV454" s="228"/>
    </row>
    <row r="455" spans="28:48" ht="14.25">
      <c r="AB455" s="219"/>
      <c r="AC455" s="220"/>
      <c r="AD455" s="219"/>
      <c r="AE455" s="220"/>
      <c r="AF455" s="220"/>
      <c r="AG455" s="220"/>
      <c r="AH455" s="219"/>
      <c r="AI455" s="219"/>
      <c r="AJ455" s="219"/>
      <c r="AK455" s="219"/>
      <c r="AL455" s="219"/>
      <c r="AM455" s="219"/>
      <c r="AN455" s="219"/>
      <c r="AO455" s="221"/>
      <c r="AP455" s="222"/>
      <c r="AQ455" s="221"/>
      <c r="AR455" s="223"/>
      <c r="AS455" s="41"/>
      <c r="AT455" s="41"/>
      <c r="AU455" s="41"/>
      <c r="AV455" s="228"/>
    </row>
    <row r="456" spans="28:48" ht="14.25">
      <c r="AB456" s="219"/>
      <c r="AC456" s="220"/>
      <c r="AD456" s="219"/>
      <c r="AE456" s="220"/>
      <c r="AF456" s="220"/>
      <c r="AG456" s="220"/>
      <c r="AH456" s="219"/>
      <c r="AI456" s="219"/>
      <c r="AJ456" s="219"/>
      <c r="AK456" s="219"/>
      <c r="AL456" s="219"/>
      <c r="AM456" s="219"/>
      <c r="AN456" s="219"/>
      <c r="AO456" s="221"/>
      <c r="AP456" s="222"/>
      <c r="AQ456" s="221"/>
      <c r="AR456" s="223"/>
      <c r="AS456" s="41"/>
      <c r="AT456" s="41"/>
      <c r="AU456" s="41"/>
      <c r="AV456" s="228"/>
    </row>
    <row r="457" spans="28:48" ht="14.25">
      <c r="AB457" s="219"/>
      <c r="AC457" s="220"/>
      <c r="AD457" s="219"/>
      <c r="AE457" s="220"/>
      <c r="AF457" s="220"/>
      <c r="AG457" s="220"/>
      <c r="AH457" s="219"/>
      <c r="AI457" s="219"/>
      <c r="AJ457" s="219"/>
      <c r="AK457" s="219"/>
      <c r="AL457" s="219"/>
      <c r="AM457" s="219"/>
      <c r="AN457" s="219"/>
      <c r="AO457" s="221"/>
      <c r="AP457" s="222"/>
      <c r="AQ457" s="221"/>
      <c r="AR457" s="223"/>
      <c r="AS457" s="41"/>
      <c r="AT457" s="41"/>
      <c r="AU457" s="41"/>
      <c r="AV457" s="228"/>
    </row>
    <row r="458" spans="28:48" ht="14.25">
      <c r="AB458" s="219"/>
      <c r="AC458" s="220"/>
      <c r="AD458" s="219"/>
      <c r="AE458" s="220"/>
      <c r="AF458" s="220"/>
      <c r="AG458" s="220"/>
      <c r="AH458" s="219"/>
      <c r="AI458" s="219"/>
      <c r="AJ458" s="219"/>
      <c r="AK458" s="219"/>
      <c r="AL458" s="219"/>
      <c r="AM458" s="219"/>
      <c r="AN458" s="219"/>
      <c r="AO458" s="221"/>
      <c r="AP458" s="222"/>
      <c r="AQ458" s="221"/>
      <c r="AR458" s="223"/>
      <c r="AS458" s="41"/>
      <c r="AT458" s="41"/>
      <c r="AU458" s="41"/>
      <c r="AV458" s="228"/>
    </row>
    <row r="459" spans="28:48" ht="14.25">
      <c r="AB459" s="219"/>
      <c r="AC459" s="220"/>
      <c r="AD459" s="219"/>
      <c r="AE459" s="220"/>
      <c r="AF459" s="220"/>
      <c r="AG459" s="220"/>
      <c r="AH459" s="219"/>
      <c r="AI459" s="219"/>
      <c r="AJ459" s="219"/>
      <c r="AK459" s="219"/>
      <c r="AL459" s="219"/>
      <c r="AM459" s="219"/>
      <c r="AN459" s="219"/>
      <c r="AO459" s="221"/>
      <c r="AP459" s="222"/>
      <c r="AQ459" s="221"/>
      <c r="AR459" s="223"/>
      <c r="AS459" s="41"/>
      <c r="AT459" s="41"/>
      <c r="AU459" s="41"/>
      <c r="AV459" s="228"/>
    </row>
    <row r="460" spans="28:48" ht="14.25">
      <c r="AB460" s="219"/>
      <c r="AC460" s="220"/>
      <c r="AD460" s="219"/>
      <c r="AE460" s="220"/>
      <c r="AF460" s="220"/>
      <c r="AG460" s="220"/>
      <c r="AH460" s="219"/>
      <c r="AI460" s="219"/>
      <c r="AJ460" s="219"/>
      <c r="AK460" s="219"/>
      <c r="AL460" s="219"/>
      <c r="AM460" s="219"/>
      <c r="AN460" s="219"/>
      <c r="AO460" s="221"/>
      <c r="AP460" s="222"/>
      <c r="AQ460" s="221"/>
      <c r="AR460" s="223"/>
      <c r="AS460" s="41"/>
      <c r="AT460" s="41"/>
      <c r="AU460" s="41"/>
      <c r="AV460" s="228"/>
    </row>
    <row r="461" spans="28:48" ht="14.25">
      <c r="AB461" s="219"/>
      <c r="AC461" s="220"/>
      <c r="AD461" s="219"/>
      <c r="AE461" s="220"/>
      <c r="AF461" s="220"/>
      <c r="AG461" s="220"/>
      <c r="AH461" s="219"/>
      <c r="AI461" s="219"/>
      <c r="AJ461" s="219"/>
      <c r="AK461" s="219"/>
      <c r="AL461" s="219"/>
      <c r="AM461" s="219"/>
      <c r="AN461" s="219"/>
      <c r="AO461" s="221"/>
      <c r="AP461" s="222"/>
      <c r="AQ461" s="221"/>
      <c r="AR461" s="223"/>
      <c r="AS461" s="41"/>
      <c r="AT461" s="41"/>
      <c r="AU461" s="41"/>
      <c r="AV461" s="228"/>
    </row>
    <row r="462" spans="28:48" ht="14.25">
      <c r="AB462" s="219"/>
      <c r="AC462" s="220"/>
      <c r="AD462" s="219"/>
      <c r="AE462" s="220"/>
      <c r="AF462" s="220"/>
      <c r="AG462" s="220"/>
      <c r="AH462" s="219"/>
      <c r="AI462" s="219"/>
      <c r="AJ462" s="219"/>
      <c r="AK462" s="219"/>
      <c r="AL462" s="219"/>
      <c r="AM462" s="219"/>
      <c r="AN462" s="219"/>
      <c r="AO462" s="221"/>
      <c r="AP462" s="222"/>
      <c r="AQ462" s="221"/>
      <c r="AR462" s="223"/>
      <c r="AS462" s="41"/>
      <c r="AT462" s="41"/>
      <c r="AU462" s="41"/>
      <c r="AV462" s="228"/>
    </row>
    <row r="463" spans="28:48" ht="14.25">
      <c r="AB463" s="219"/>
      <c r="AC463" s="220"/>
      <c r="AD463" s="219"/>
      <c r="AE463" s="220"/>
      <c r="AF463" s="220"/>
      <c r="AG463" s="220"/>
      <c r="AH463" s="219"/>
      <c r="AI463" s="219"/>
      <c r="AJ463" s="219"/>
      <c r="AK463" s="219"/>
      <c r="AL463" s="219"/>
      <c r="AM463" s="219"/>
      <c r="AN463" s="219"/>
      <c r="AO463" s="221"/>
      <c r="AP463" s="222"/>
      <c r="AQ463" s="221"/>
      <c r="AR463" s="223"/>
      <c r="AS463" s="41"/>
      <c r="AT463" s="41"/>
      <c r="AU463" s="41"/>
      <c r="AV463" s="228"/>
    </row>
    <row r="464" spans="28:48" ht="14.25">
      <c r="AB464" s="219"/>
      <c r="AC464" s="220"/>
      <c r="AD464" s="219"/>
      <c r="AE464" s="220"/>
      <c r="AF464" s="220"/>
      <c r="AG464" s="220"/>
      <c r="AH464" s="219"/>
      <c r="AI464" s="219"/>
      <c r="AJ464" s="219"/>
      <c r="AK464" s="219"/>
      <c r="AL464" s="219"/>
      <c r="AM464" s="219"/>
      <c r="AN464" s="219"/>
      <c r="AO464" s="221"/>
      <c r="AP464" s="222"/>
      <c r="AQ464" s="221"/>
      <c r="AR464" s="223"/>
      <c r="AS464" s="41"/>
      <c r="AT464" s="41"/>
      <c r="AU464" s="41"/>
      <c r="AV464" s="228"/>
    </row>
    <row r="465" spans="28:48" ht="14.25">
      <c r="AB465" s="219"/>
      <c r="AC465" s="220"/>
      <c r="AD465" s="219"/>
      <c r="AE465" s="220"/>
      <c r="AF465" s="220"/>
      <c r="AG465" s="220"/>
      <c r="AH465" s="219"/>
      <c r="AI465" s="219"/>
      <c r="AJ465" s="219"/>
      <c r="AK465" s="219"/>
      <c r="AL465" s="219"/>
      <c r="AM465" s="219"/>
      <c r="AN465" s="219"/>
      <c r="AO465" s="221"/>
      <c r="AP465" s="222"/>
      <c r="AQ465" s="221"/>
      <c r="AR465" s="223"/>
      <c r="AS465" s="41"/>
      <c r="AT465" s="41"/>
      <c r="AU465" s="41"/>
      <c r="AV465" s="228"/>
    </row>
    <row r="466" spans="28:48" ht="14.25">
      <c r="AB466" s="219"/>
      <c r="AC466" s="220"/>
      <c r="AD466" s="219"/>
      <c r="AE466" s="220"/>
      <c r="AF466" s="220"/>
      <c r="AG466" s="220"/>
      <c r="AH466" s="219"/>
      <c r="AI466" s="219"/>
      <c r="AJ466" s="219"/>
      <c r="AK466" s="219"/>
      <c r="AL466" s="219"/>
      <c r="AM466" s="219"/>
      <c r="AN466" s="219"/>
      <c r="AO466" s="221"/>
      <c r="AP466" s="222"/>
      <c r="AQ466" s="221"/>
      <c r="AR466" s="223"/>
      <c r="AS466" s="41"/>
      <c r="AT466" s="41"/>
      <c r="AU466" s="41"/>
      <c r="AV466" s="228"/>
    </row>
    <row r="467" spans="28:48" ht="14.25">
      <c r="AB467" s="219"/>
      <c r="AC467" s="220"/>
      <c r="AD467" s="219"/>
      <c r="AE467" s="220"/>
      <c r="AF467" s="220"/>
      <c r="AG467" s="220"/>
      <c r="AH467" s="219"/>
      <c r="AI467" s="219"/>
      <c r="AJ467" s="219"/>
      <c r="AK467" s="219"/>
      <c r="AL467" s="219"/>
      <c r="AM467" s="219"/>
      <c r="AN467" s="219"/>
      <c r="AO467" s="221"/>
      <c r="AP467" s="222"/>
      <c r="AQ467" s="221"/>
      <c r="AR467" s="223"/>
      <c r="AS467" s="41"/>
      <c r="AT467" s="41"/>
      <c r="AU467" s="41"/>
      <c r="AV467" s="228"/>
    </row>
    <row r="468" spans="28:48" ht="14.25">
      <c r="AB468" s="219"/>
      <c r="AC468" s="220"/>
      <c r="AD468" s="219"/>
      <c r="AE468" s="220"/>
      <c r="AF468" s="220"/>
      <c r="AG468" s="220"/>
      <c r="AH468" s="219"/>
      <c r="AI468" s="219"/>
      <c r="AJ468" s="219"/>
      <c r="AK468" s="219"/>
      <c r="AL468" s="219"/>
      <c r="AM468" s="219"/>
      <c r="AN468" s="219"/>
      <c r="AO468" s="221"/>
      <c r="AP468" s="222"/>
      <c r="AQ468" s="221"/>
      <c r="AR468" s="223"/>
      <c r="AS468" s="41"/>
      <c r="AT468" s="41"/>
      <c r="AU468" s="41"/>
      <c r="AV468" s="228"/>
    </row>
    <row r="469" spans="28:48" ht="14.25">
      <c r="AB469" s="219"/>
      <c r="AC469" s="220"/>
      <c r="AD469" s="219"/>
      <c r="AE469" s="220"/>
      <c r="AF469" s="220"/>
      <c r="AG469" s="220"/>
      <c r="AH469" s="219"/>
      <c r="AI469" s="219"/>
      <c r="AJ469" s="219"/>
      <c r="AK469" s="219"/>
      <c r="AL469" s="219"/>
      <c r="AM469" s="219"/>
      <c r="AN469" s="219"/>
      <c r="AO469" s="221"/>
      <c r="AP469" s="222"/>
      <c r="AQ469" s="221"/>
      <c r="AR469" s="223"/>
      <c r="AS469" s="41"/>
      <c r="AT469" s="41"/>
      <c r="AU469" s="41"/>
      <c r="AV469" s="228"/>
    </row>
    <row r="470" spans="28:48" ht="14.25">
      <c r="AB470" s="219"/>
      <c r="AC470" s="220"/>
      <c r="AD470" s="219"/>
      <c r="AE470" s="220"/>
      <c r="AF470" s="220"/>
      <c r="AG470" s="220"/>
      <c r="AH470" s="219"/>
      <c r="AI470" s="219"/>
      <c r="AJ470" s="219"/>
      <c r="AK470" s="219"/>
      <c r="AL470" s="219"/>
      <c r="AM470" s="219"/>
      <c r="AN470" s="219"/>
      <c r="AO470" s="221"/>
      <c r="AP470" s="222"/>
      <c r="AQ470" s="221"/>
      <c r="AR470" s="223"/>
      <c r="AS470" s="41"/>
      <c r="AT470" s="41"/>
      <c r="AU470" s="41"/>
      <c r="AV470" s="228"/>
    </row>
    <row r="471" spans="28:48" ht="14.25">
      <c r="AB471" s="219"/>
      <c r="AC471" s="220"/>
      <c r="AD471" s="219"/>
      <c r="AE471" s="220"/>
      <c r="AF471" s="220"/>
      <c r="AG471" s="220"/>
      <c r="AH471" s="219"/>
      <c r="AI471" s="219"/>
      <c r="AJ471" s="219"/>
      <c r="AK471" s="219"/>
      <c r="AL471" s="219"/>
      <c r="AM471" s="219"/>
      <c r="AN471" s="219"/>
      <c r="AO471" s="221"/>
      <c r="AP471" s="222"/>
      <c r="AQ471" s="221"/>
      <c r="AR471" s="223"/>
      <c r="AS471" s="41"/>
      <c r="AT471" s="41"/>
      <c r="AU471" s="41"/>
      <c r="AV471" s="228"/>
    </row>
    <row r="472" spans="28:48" ht="14.25">
      <c r="AB472" s="219"/>
      <c r="AC472" s="220"/>
      <c r="AD472" s="219"/>
      <c r="AE472" s="220"/>
      <c r="AF472" s="220"/>
      <c r="AG472" s="220"/>
      <c r="AH472" s="219"/>
      <c r="AI472" s="219"/>
      <c r="AJ472" s="219"/>
      <c r="AK472" s="219"/>
      <c r="AL472" s="219"/>
      <c r="AM472" s="219"/>
      <c r="AN472" s="219"/>
      <c r="AO472" s="221"/>
      <c r="AP472" s="222"/>
      <c r="AQ472" s="221"/>
      <c r="AR472" s="223"/>
      <c r="AS472" s="41"/>
      <c r="AT472" s="41"/>
      <c r="AU472" s="41"/>
      <c r="AV472" s="228"/>
    </row>
    <row r="473" spans="28:48" ht="14.25">
      <c r="AB473" s="219"/>
      <c r="AC473" s="220"/>
      <c r="AD473" s="219"/>
      <c r="AE473" s="220"/>
      <c r="AF473" s="220"/>
      <c r="AG473" s="220"/>
      <c r="AH473" s="219"/>
      <c r="AI473" s="219"/>
      <c r="AJ473" s="219"/>
      <c r="AK473" s="219"/>
      <c r="AL473" s="219"/>
      <c r="AM473" s="219"/>
      <c r="AN473" s="219"/>
      <c r="AO473" s="221"/>
      <c r="AP473" s="222"/>
      <c r="AQ473" s="221"/>
      <c r="AR473" s="223"/>
      <c r="AS473" s="41"/>
      <c r="AT473" s="41"/>
      <c r="AU473" s="41"/>
      <c r="AV473" s="228"/>
    </row>
    <row r="474" spans="28:48" ht="14.25">
      <c r="AB474" s="219"/>
      <c r="AC474" s="220"/>
      <c r="AD474" s="219"/>
      <c r="AE474" s="220"/>
      <c r="AF474" s="220"/>
      <c r="AG474" s="220"/>
      <c r="AH474" s="219"/>
      <c r="AI474" s="219"/>
      <c r="AJ474" s="219"/>
      <c r="AK474" s="219"/>
      <c r="AL474" s="219"/>
      <c r="AM474" s="219"/>
      <c r="AN474" s="219"/>
      <c r="AO474" s="221"/>
      <c r="AP474" s="222"/>
      <c r="AQ474" s="221"/>
      <c r="AR474" s="223"/>
      <c r="AS474" s="41"/>
      <c r="AT474" s="41"/>
      <c r="AU474" s="41"/>
      <c r="AV474" s="228"/>
    </row>
    <row r="475" spans="28:48" ht="14.25">
      <c r="AB475" s="219"/>
      <c r="AC475" s="220"/>
      <c r="AD475" s="219"/>
      <c r="AE475" s="220"/>
      <c r="AF475" s="220"/>
      <c r="AG475" s="220"/>
      <c r="AH475" s="219"/>
      <c r="AI475" s="219"/>
      <c r="AJ475" s="219"/>
      <c r="AK475" s="219"/>
      <c r="AL475" s="219"/>
      <c r="AM475" s="219"/>
      <c r="AN475" s="219"/>
      <c r="AO475" s="221"/>
      <c r="AP475" s="222"/>
      <c r="AQ475" s="221"/>
      <c r="AR475" s="223"/>
      <c r="AS475" s="41"/>
      <c r="AT475" s="41"/>
      <c r="AU475" s="41"/>
      <c r="AV475" s="228"/>
    </row>
    <row r="476" spans="28:48" ht="14.25">
      <c r="AB476" s="219"/>
      <c r="AC476" s="220"/>
      <c r="AD476" s="219"/>
      <c r="AE476" s="220"/>
      <c r="AF476" s="220"/>
      <c r="AG476" s="220"/>
      <c r="AH476" s="219"/>
      <c r="AI476" s="219"/>
      <c r="AJ476" s="219"/>
      <c r="AK476" s="219"/>
      <c r="AL476" s="219"/>
      <c r="AM476" s="219"/>
      <c r="AN476" s="219"/>
      <c r="AO476" s="221"/>
      <c r="AP476" s="222"/>
      <c r="AQ476" s="221"/>
      <c r="AR476" s="223"/>
      <c r="AS476" s="41"/>
      <c r="AT476" s="41"/>
      <c r="AU476" s="41"/>
      <c r="AV476" s="228"/>
    </row>
    <row r="477" spans="28:48" ht="14.25">
      <c r="AB477" s="219"/>
      <c r="AC477" s="220"/>
      <c r="AD477" s="219"/>
      <c r="AE477" s="220"/>
      <c r="AF477" s="220"/>
      <c r="AG477" s="220"/>
      <c r="AH477" s="219"/>
      <c r="AI477" s="219"/>
      <c r="AJ477" s="219"/>
      <c r="AK477" s="219"/>
      <c r="AL477" s="219"/>
      <c r="AM477" s="219"/>
      <c r="AN477" s="219"/>
      <c r="AO477" s="221"/>
      <c r="AP477" s="222"/>
      <c r="AQ477" s="221"/>
      <c r="AR477" s="223"/>
      <c r="AS477" s="41"/>
      <c r="AT477" s="41"/>
      <c r="AU477" s="41"/>
      <c r="AV477" s="228"/>
    </row>
    <row r="478" spans="28:48" ht="14.25">
      <c r="AB478" s="219"/>
      <c r="AC478" s="220"/>
      <c r="AD478" s="219"/>
      <c r="AE478" s="220"/>
      <c r="AF478" s="220"/>
      <c r="AG478" s="220"/>
      <c r="AH478" s="219"/>
      <c r="AI478" s="219"/>
      <c r="AJ478" s="219"/>
      <c r="AK478" s="219"/>
      <c r="AL478" s="219"/>
      <c r="AM478" s="219"/>
      <c r="AN478" s="219"/>
      <c r="AO478" s="221"/>
      <c r="AP478" s="222"/>
      <c r="AQ478" s="221"/>
      <c r="AR478" s="223"/>
      <c r="AS478" s="41"/>
      <c r="AT478" s="41"/>
      <c r="AU478" s="41"/>
      <c r="AV478" s="228"/>
    </row>
    <row r="479" spans="28:48" ht="14.25">
      <c r="AB479" s="219"/>
      <c r="AC479" s="220"/>
      <c r="AD479" s="219"/>
      <c r="AE479" s="220"/>
      <c r="AF479" s="220"/>
      <c r="AG479" s="220"/>
      <c r="AH479" s="219"/>
      <c r="AI479" s="219"/>
      <c r="AJ479" s="219"/>
      <c r="AK479" s="219"/>
      <c r="AL479" s="219"/>
      <c r="AM479" s="219"/>
      <c r="AN479" s="219"/>
      <c r="AO479" s="221"/>
      <c r="AP479" s="222"/>
      <c r="AQ479" s="221"/>
      <c r="AR479" s="223"/>
      <c r="AS479" s="41"/>
      <c r="AT479" s="41"/>
      <c r="AU479" s="41"/>
      <c r="AV479" s="228"/>
    </row>
    <row r="480" spans="28:48" ht="14.25">
      <c r="AB480" s="219"/>
      <c r="AC480" s="220"/>
      <c r="AD480" s="219"/>
      <c r="AE480" s="220"/>
      <c r="AF480" s="220"/>
      <c r="AG480" s="220"/>
      <c r="AH480" s="219"/>
      <c r="AI480" s="219"/>
      <c r="AJ480" s="219"/>
      <c r="AK480" s="219"/>
      <c r="AL480" s="219"/>
      <c r="AM480" s="219"/>
      <c r="AN480" s="219"/>
      <c r="AO480" s="221"/>
      <c r="AP480" s="222"/>
      <c r="AQ480" s="221"/>
      <c r="AR480" s="223"/>
      <c r="AS480" s="41"/>
      <c r="AT480" s="41"/>
      <c r="AU480" s="41"/>
      <c r="AV480" s="228"/>
    </row>
    <row r="481" spans="28:48" ht="14.25">
      <c r="AB481" s="219"/>
      <c r="AC481" s="220"/>
      <c r="AD481" s="219"/>
      <c r="AE481" s="220"/>
      <c r="AF481" s="220"/>
      <c r="AG481" s="220"/>
      <c r="AH481" s="219"/>
      <c r="AI481" s="219"/>
      <c r="AJ481" s="219"/>
      <c r="AK481" s="219"/>
      <c r="AL481" s="219"/>
      <c r="AM481" s="219"/>
      <c r="AN481" s="219"/>
      <c r="AO481" s="221"/>
      <c r="AP481" s="222"/>
      <c r="AQ481" s="221"/>
      <c r="AR481" s="223"/>
      <c r="AS481" s="41"/>
      <c r="AT481" s="41"/>
      <c r="AU481" s="41"/>
      <c r="AV481" s="228"/>
    </row>
    <row r="482" spans="28:48" ht="14.25">
      <c r="AB482" s="219"/>
      <c r="AC482" s="220"/>
      <c r="AD482" s="219"/>
      <c r="AE482" s="220"/>
      <c r="AF482" s="220"/>
      <c r="AG482" s="220"/>
      <c r="AH482" s="219"/>
      <c r="AI482" s="219"/>
      <c r="AJ482" s="219"/>
      <c r="AK482" s="219"/>
      <c r="AL482" s="219"/>
      <c r="AM482" s="219"/>
      <c r="AN482" s="219"/>
      <c r="AO482" s="221"/>
      <c r="AP482" s="222"/>
      <c r="AQ482" s="221"/>
      <c r="AR482" s="223"/>
      <c r="AS482" s="41"/>
      <c r="AT482" s="41"/>
      <c r="AU482" s="41"/>
      <c r="AV482" s="228"/>
    </row>
    <row r="483" spans="28:48" ht="14.25">
      <c r="AB483" s="219"/>
      <c r="AC483" s="220"/>
      <c r="AD483" s="219"/>
      <c r="AE483" s="220"/>
      <c r="AF483" s="220"/>
      <c r="AG483" s="220"/>
      <c r="AH483" s="219"/>
      <c r="AI483" s="219"/>
      <c r="AJ483" s="219"/>
      <c r="AK483" s="219"/>
      <c r="AL483" s="219"/>
      <c r="AM483" s="219"/>
      <c r="AN483" s="219"/>
      <c r="AO483" s="221"/>
      <c r="AP483" s="222"/>
      <c r="AQ483" s="221"/>
      <c r="AR483" s="223"/>
      <c r="AS483" s="41"/>
      <c r="AT483" s="41"/>
      <c r="AU483" s="41"/>
      <c r="AV483" s="228"/>
    </row>
    <row r="484" spans="28:48" ht="14.25">
      <c r="AB484" s="219"/>
      <c r="AC484" s="220"/>
      <c r="AD484" s="219"/>
      <c r="AE484" s="220"/>
      <c r="AF484" s="220"/>
      <c r="AG484" s="220"/>
      <c r="AH484" s="219"/>
      <c r="AI484" s="219"/>
      <c r="AJ484" s="219"/>
      <c r="AK484" s="219"/>
      <c r="AL484" s="219"/>
      <c r="AM484" s="219"/>
      <c r="AN484" s="219"/>
      <c r="AO484" s="221"/>
      <c r="AP484" s="222"/>
      <c r="AQ484" s="221"/>
      <c r="AR484" s="223"/>
      <c r="AS484" s="41"/>
      <c r="AT484" s="41"/>
      <c r="AU484" s="41"/>
      <c r="AV484" s="228"/>
    </row>
    <row r="485" spans="28:48" ht="14.25">
      <c r="AB485" s="219"/>
      <c r="AC485" s="220"/>
      <c r="AD485" s="219"/>
      <c r="AE485" s="220"/>
      <c r="AF485" s="220"/>
      <c r="AG485" s="220"/>
      <c r="AH485" s="219"/>
      <c r="AI485" s="219"/>
      <c r="AJ485" s="219"/>
      <c r="AK485" s="219"/>
      <c r="AL485" s="219"/>
      <c r="AM485" s="219"/>
      <c r="AN485" s="219"/>
      <c r="AO485" s="221"/>
      <c r="AP485" s="222"/>
      <c r="AQ485" s="221"/>
      <c r="AR485" s="223"/>
      <c r="AS485" s="41"/>
      <c r="AT485" s="41"/>
      <c r="AU485" s="41"/>
      <c r="AV485" s="228"/>
    </row>
    <row r="486" spans="28:48" ht="14.25">
      <c r="AB486" s="219"/>
      <c r="AC486" s="220"/>
      <c r="AD486" s="219"/>
      <c r="AE486" s="220"/>
      <c r="AF486" s="220"/>
      <c r="AG486" s="220"/>
      <c r="AH486" s="219"/>
      <c r="AI486" s="219"/>
      <c r="AJ486" s="219"/>
      <c r="AK486" s="219"/>
      <c r="AL486" s="219"/>
      <c r="AM486" s="219"/>
      <c r="AN486" s="219"/>
      <c r="AO486" s="221"/>
      <c r="AP486" s="222"/>
      <c r="AQ486" s="221"/>
      <c r="AR486" s="223"/>
      <c r="AS486" s="41"/>
      <c r="AT486" s="41"/>
      <c r="AU486" s="41"/>
      <c r="AV486" s="228"/>
    </row>
    <row r="487" spans="28:48" ht="14.25">
      <c r="AB487" s="219"/>
      <c r="AC487" s="220"/>
      <c r="AD487" s="219"/>
      <c r="AE487" s="220"/>
      <c r="AF487" s="220"/>
      <c r="AG487" s="220"/>
      <c r="AH487" s="219"/>
      <c r="AI487" s="219"/>
      <c r="AJ487" s="219"/>
      <c r="AK487" s="219"/>
      <c r="AL487" s="219"/>
      <c r="AM487" s="219"/>
      <c r="AN487" s="219"/>
      <c r="AO487" s="221"/>
      <c r="AP487" s="222"/>
      <c r="AQ487" s="221"/>
      <c r="AR487" s="223"/>
      <c r="AS487" s="41"/>
      <c r="AT487" s="41"/>
      <c r="AU487" s="41"/>
      <c r="AV487" s="228"/>
    </row>
    <row r="488" spans="28:48" ht="14.25">
      <c r="AB488" s="219"/>
      <c r="AC488" s="220"/>
      <c r="AD488" s="219"/>
      <c r="AE488" s="220"/>
      <c r="AF488" s="220"/>
      <c r="AG488" s="220"/>
      <c r="AH488" s="219"/>
      <c r="AI488" s="219"/>
      <c r="AJ488" s="219"/>
      <c r="AK488" s="219"/>
      <c r="AL488" s="219"/>
      <c r="AM488" s="219"/>
      <c r="AN488" s="219"/>
      <c r="AO488" s="221"/>
      <c r="AP488" s="222"/>
      <c r="AQ488" s="221"/>
      <c r="AR488" s="223"/>
      <c r="AS488" s="41"/>
      <c r="AT488" s="41"/>
      <c r="AU488" s="41"/>
      <c r="AV488" s="228"/>
    </row>
    <row r="489" spans="28:48" ht="14.25">
      <c r="AB489" s="219"/>
      <c r="AC489" s="220"/>
      <c r="AD489" s="219"/>
      <c r="AE489" s="220"/>
      <c r="AF489" s="220"/>
      <c r="AG489" s="220"/>
      <c r="AH489" s="219"/>
      <c r="AI489" s="219"/>
      <c r="AJ489" s="219"/>
      <c r="AK489" s="219"/>
      <c r="AL489" s="219"/>
      <c r="AM489" s="219"/>
      <c r="AN489" s="219"/>
      <c r="AO489" s="221"/>
      <c r="AP489" s="222"/>
      <c r="AQ489" s="221"/>
      <c r="AR489" s="223"/>
      <c r="AS489" s="41"/>
      <c r="AT489" s="41"/>
      <c r="AU489" s="41"/>
      <c r="AV489" s="228"/>
    </row>
    <row r="490" spans="28:48" ht="14.25">
      <c r="AB490" s="219"/>
      <c r="AC490" s="220"/>
      <c r="AD490" s="219"/>
      <c r="AE490" s="220"/>
      <c r="AF490" s="220"/>
      <c r="AG490" s="220"/>
      <c r="AH490" s="219"/>
      <c r="AI490" s="219"/>
      <c r="AJ490" s="219"/>
      <c r="AK490" s="219"/>
      <c r="AL490" s="219"/>
      <c r="AM490" s="219"/>
      <c r="AN490" s="219"/>
      <c r="AO490" s="221"/>
      <c r="AP490" s="222"/>
      <c r="AQ490" s="221"/>
      <c r="AR490" s="223"/>
      <c r="AS490" s="41"/>
      <c r="AT490" s="41"/>
      <c r="AU490" s="41"/>
      <c r="AV490" s="228"/>
    </row>
    <row r="491" spans="28:48" ht="14.25">
      <c r="AB491" s="219"/>
      <c r="AC491" s="220"/>
      <c r="AD491" s="219"/>
      <c r="AE491" s="220"/>
      <c r="AF491" s="220"/>
      <c r="AG491" s="220"/>
      <c r="AH491" s="219"/>
      <c r="AI491" s="219"/>
      <c r="AJ491" s="219"/>
      <c r="AK491" s="219"/>
      <c r="AL491" s="219"/>
      <c r="AM491" s="219"/>
      <c r="AN491" s="219"/>
      <c r="AO491" s="221"/>
      <c r="AP491" s="222"/>
      <c r="AQ491" s="221"/>
      <c r="AR491" s="223"/>
      <c r="AS491" s="41"/>
      <c r="AT491" s="41"/>
      <c r="AU491" s="41"/>
      <c r="AV491" s="228"/>
    </row>
    <row r="492" spans="28:48" ht="14.25">
      <c r="AB492" s="219"/>
      <c r="AC492" s="220"/>
      <c r="AD492" s="219"/>
      <c r="AE492" s="220"/>
      <c r="AF492" s="220"/>
      <c r="AG492" s="220"/>
      <c r="AH492" s="219"/>
      <c r="AI492" s="219"/>
      <c r="AJ492" s="219"/>
      <c r="AK492" s="219"/>
      <c r="AL492" s="219"/>
      <c r="AM492" s="219"/>
      <c r="AN492" s="219"/>
      <c r="AO492" s="221"/>
      <c r="AP492" s="222"/>
      <c r="AQ492" s="221"/>
      <c r="AR492" s="223"/>
      <c r="AS492" s="41"/>
      <c r="AT492" s="41"/>
      <c r="AU492" s="41"/>
      <c r="AV492" s="228"/>
    </row>
    <row r="493" spans="28:48" ht="14.25">
      <c r="AB493" s="219"/>
      <c r="AC493" s="220"/>
      <c r="AD493" s="219"/>
      <c r="AE493" s="220"/>
      <c r="AF493" s="220"/>
      <c r="AG493" s="220"/>
      <c r="AH493" s="219"/>
      <c r="AI493" s="219"/>
      <c r="AJ493" s="219"/>
      <c r="AK493" s="219"/>
      <c r="AL493" s="219"/>
      <c r="AM493" s="219"/>
      <c r="AN493" s="219"/>
      <c r="AO493" s="221"/>
      <c r="AP493" s="222"/>
      <c r="AQ493" s="221"/>
      <c r="AR493" s="223"/>
      <c r="AS493" s="41"/>
      <c r="AT493" s="41"/>
      <c r="AU493" s="41"/>
      <c r="AV493" s="228"/>
    </row>
    <row r="494" spans="28:48" ht="14.25">
      <c r="AB494" s="219"/>
      <c r="AC494" s="220"/>
      <c r="AD494" s="219"/>
      <c r="AE494" s="220"/>
      <c r="AF494" s="220"/>
      <c r="AG494" s="220"/>
      <c r="AH494" s="219"/>
      <c r="AI494" s="219"/>
      <c r="AJ494" s="219"/>
      <c r="AK494" s="219"/>
      <c r="AL494" s="219"/>
      <c r="AM494" s="219"/>
      <c r="AN494" s="219"/>
      <c r="AO494" s="221"/>
      <c r="AP494" s="222"/>
      <c r="AQ494" s="221"/>
      <c r="AR494" s="223"/>
      <c r="AS494" s="41"/>
      <c r="AT494" s="41"/>
      <c r="AU494" s="41"/>
      <c r="AV494" s="228"/>
    </row>
    <row r="495" spans="28:48" ht="14.25">
      <c r="AB495" s="219"/>
      <c r="AC495" s="220"/>
      <c r="AD495" s="219"/>
      <c r="AE495" s="220"/>
      <c r="AF495" s="220"/>
      <c r="AG495" s="220"/>
      <c r="AH495" s="219"/>
      <c r="AI495" s="219"/>
      <c r="AJ495" s="219"/>
      <c r="AK495" s="219"/>
      <c r="AL495" s="219"/>
      <c r="AM495" s="219"/>
      <c r="AN495" s="219"/>
      <c r="AO495" s="221"/>
      <c r="AP495" s="222"/>
      <c r="AQ495" s="221"/>
      <c r="AR495" s="223"/>
      <c r="AS495" s="41"/>
      <c r="AT495" s="41"/>
      <c r="AU495" s="41"/>
      <c r="AV495" s="228"/>
    </row>
    <row r="496" spans="28:48" ht="14.25">
      <c r="AB496" s="219"/>
      <c r="AC496" s="220"/>
      <c r="AD496" s="219"/>
      <c r="AE496" s="220"/>
      <c r="AF496" s="220"/>
      <c r="AG496" s="220"/>
      <c r="AH496" s="219"/>
      <c r="AI496" s="219"/>
      <c r="AJ496" s="219"/>
      <c r="AK496" s="219"/>
      <c r="AL496" s="219"/>
      <c r="AM496" s="219"/>
      <c r="AN496" s="219"/>
      <c r="AO496" s="221"/>
      <c r="AP496" s="222"/>
      <c r="AQ496" s="221"/>
      <c r="AR496" s="223"/>
      <c r="AS496" s="41"/>
      <c r="AT496" s="41"/>
      <c r="AU496" s="41"/>
      <c r="AV496" s="228"/>
    </row>
    <row r="497" spans="28:48" ht="14.25">
      <c r="AB497" s="219"/>
      <c r="AC497" s="220"/>
      <c r="AD497" s="219"/>
      <c r="AE497" s="220"/>
      <c r="AF497" s="220"/>
      <c r="AG497" s="220"/>
      <c r="AH497" s="219"/>
      <c r="AI497" s="219"/>
      <c r="AJ497" s="219"/>
      <c r="AK497" s="219"/>
      <c r="AL497" s="219"/>
      <c r="AM497" s="219"/>
      <c r="AN497" s="219"/>
      <c r="AO497" s="221"/>
      <c r="AP497" s="222"/>
      <c r="AQ497" s="221"/>
      <c r="AR497" s="223"/>
      <c r="AS497" s="41"/>
      <c r="AT497" s="41"/>
      <c r="AU497" s="41"/>
      <c r="AV497" s="228"/>
    </row>
    <row r="498" spans="28:48" ht="14.25">
      <c r="AB498" s="219"/>
      <c r="AC498" s="220"/>
      <c r="AD498" s="219"/>
      <c r="AE498" s="220"/>
      <c r="AF498" s="220"/>
      <c r="AG498" s="220"/>
      <c r="AH498" s="219"/>
      <c r="AI498" s="219"/>
      <c r="AJ498" s="219"/>
      <c r="AK498" s="219"/>
      <c r="AL498" s="219"/>
      <c r="AM498" s="219"/>
      <c r="AN498" s="219"/>
      <c r="AO498" s="221"/>
      <c r="AP498" s="222"/>
      <c r="AQ498" s="221"/>
      <c r="AR498" s="223"/>
      <c r="AS498" s="41"/>
      <c r="AT498" s="41"/>
      <c r="AU498" s="41"/>
      <c r="AV498" s="228"/>
    </row>
    <row r="499" spans="28:48" ht="14.25">
      <c r="AB499" s="219"/>
      <c r="AC499" s="220"/>
      <c r="AD499" s="219"/>
      <c r="AE499" s="220"/>
      <c r="AF499" s="220"/>
      <c r="AG499" s="220"/>
      <c r="AH499" s="219"/>
      <c r="AI499" s="219"/>
      <c r="AJ499" s="219"/>
      <c r="AK499" s="219"/>
      <c r="AL499" s="219"/>
      <c r="AM499" s="219"/>
      <c r="AN499" s="219"/>
      <c r="AO499" s="221"/>
      <c r="AP499" s="222"/>
      <c r="AQ499" s="221"/>
      <c r="AR499" s="223"/>
      <c r="AS499" s="41"/>
      <c r="AT499" s="41"/>
      <c r="AU499" s="41"/>
      <c r="AV499" s="228"/>
    </row>
    <row r="500" spans="28:48" ht="14.25">
      <c r="AB500" s="219"/>
      <c r="AC500" s="220"/>
      <c r="AD500" s="219"/>
      <c r="AE500" s="220"/>
      <c r="AF500" s="220"/>
      <c r="AG500" s="220"/>
      <c r="AH500" s="219"/>
      <c r="AI500" s="219"/>
      <c r="AJ500" s="219"/>
      <c r="AK500" s="219"/>
      <c r="AL500" s="219"/>
      <c r="AM500" s="219"/>
      <c r="AN500" s="219"/>
      <c r="AO500" s="221"/>
      <c r="AP500" s="222"/>
      <c r="AQ500" s="221"/>
      <c r="AR500" s="223"/>
      <c r="AS500" s="41"/>
      <c r="AT500" s="41"/>
      <c r="AU500" s="41"/>
      <c r="AV500" s="228"/>
    </row>
    <row r="501" spans="28:48" ht="14.25">
      <c r="AB501" s="219"/>
      <c r="AC501" s="220"/>
      <c r="AD501" s="219"/>
      <c r="AE501" s="220"/>
      <c r="AF501" s="220"/>
      <c r="AG501" s="220"/>
      <c r="AH501" s="219"/>
      <c r="AI501" s="219"/>
      <c r="AJ501" s="219"/>
      <c r="AK501" s="219"/>
      <c r="AL501" s="219"/>
      <c r="AM501" s="219"/>
      <c r="AN501" s="219"/>
      <c r="AO501" s="221"/>
      <c r="AP501" s="222"/>
      <c r="AQ501" s="221"/>
      <c r="AR501" s="223"/>
      <c r="AS501" s="41"/>
      <c r="AT501" s="41"/>
      <c r="AU501" s="41"/>
      <c r="AV501" s="228"/>
    </row>
    <row r="502" spans="28:48" ht="14.25">
      <c r="AB502" s="219"/>
      <c r="AC502" s="220"/>
      <c r="AD502" s="219"/>
      <c r="AE502" s="220"/>
      <c r="AF502" s="220"/>
      <c r="AG502" s="220"/>
      <c r="AH502" s="219"/>
      <c r="AI502" s="219"/>
      <c r="AJ502" s="219"/>
      <c r="AK502" s="219"/>
      <c r="AL502" s="219"/>
      <c r="AM502" s="219"/>
      <c r="AN502" s="219"/>
      <c r="AO502" s="221"/>
      <c r="AP502" s="222"/>
      <c r="AQ502" s="221"/>
      <c r="AR502" s="223"/>
      <c r="AS502" s="41"/>
      <c r="AT502" s="41"/>
      <c r="AU502" s="41"/>
      <c r="AV502" s="228"/>
    </row>
    <row r="503" spans="28:48" ht="14.25">
      <c r="AB503" s="219"/>
      <c r="AC503" s="220"/>
      <c r="AD503" s="219"/>
      <c r="AE503" s="220"/>
      <c r="AF503" s="220"/>
      <c r="AG503" s="220"/>
      <c r="AH503" s="219"/>
      <c r="AI503" s="219"/>
      <c r="AJ503" s="219"/>
      <c r="AK503" s="219"/>
      <c r="AL503" s="219"/>
      <c r="AM503" s="219"/>
      <c r="AN503" s="219"/>
      <c r="AO503" s="221"/>
      <c r="AP503" s="222"/>
      <c r="AQ503" s="221"/>
      <c r="AR503" s="223"/>
      <c r="AS503" s="41"/>
      <c r="AT503" s="41"/>
      <c r="AU503" s="41"/>
      <c r="AV503" s="228"/>
    </row>
    <row r="504" spans="28:48" ht="14.25">
      <c r="AB504" s="219"/>
      <c r="AC504" s="220"/>
      <c r="AD504" s="219"/>
      <c r="AE504" s="220"/>
      <c r="AF504" s="220"/>
      <c r="AG504" s="220"/>
      <c r="AH504" s="219"/>
      <c r="AI504" s="219"/>
      <c r="AJ504" s="219"/>
      <c r="AK504" s="219"/>
      <c r="AL504" s="219"/>
      <c r="AM504" s="219"/>
      <c r="AN504" s="219"/>
      <c r="AO504" s="221"/>
      <c r="AP504" s="222"/>
      <c r="AQ504" s="221"/>
      <c r="AR504" s="223"/>
      <c r="AS504" s="41"/>
      <c r="AT504" s="41"/>
      <c r="AU504" s="41"/>
      <c r="AV504" s="228"/>
    </row>
    <row r="505" spans="28:48" ht="14.25">
      <c r="AB505" s="219"/>
      <c r="AC505" s="220"/>
      <c r="AD505" s="219"/>
      <c r="AE505" s="220"/>
      <c r="AF505" s="220"/>
      <c r="AG505" s="220"/>
      <c r="AH505" s="219"/>
      <c r="AI505" s="219"/>
      <c r="AJ505" s="219"/>
      <c r="AK505" s="219"/>
      <c r="AL505" s="219"/>
      <c r="AM505" s="219"/>
      <c r="AN505" s="219"/>
      <c r="AO505" s="221"/>
      <c r="AP505" s="222"/>
      <c r="AQ505" s="221"/>
      <c r="AR505" s="223"/>
      <c r="AS505" s="41"/>
      <c r="AT505" s="41"/>
      <c r="AU505" s="41"/>
      <c r="AV505" s="228"/>
    </row>
    <row r="506" spans="28:48" ht="14.25">
      <c r="AB506" s="219"/>
      <c r="AC506" s="220"/>
      <c r="AD506" s="219"/>
      <c r="AE506" s="220"/>
      <c r="AF506" s="220"/>
      <c r="AG506" s="220"/>
      <c r="AH506" s="219"/>
      <c r="AI506" s="219"/>
      <c r="AJ506" s="219"/>
      <c r="AK506" s="219"/>
      <c r="AL506" s="219"/>
      <c r="AM506" s="219"/>
      <c r="AN506" s="219"/>
      <c r="AO506" s="221"/>
      <c r="AP506" s="222"/>
      <c r="AQ506" s="221"/>
      <c r="AR506" s="223"/>
      <c r="AS506" s="41"/>
      <c r="AT506" s="41"/>
      <c r="AU506" s="41"/>
      <c r="AV506" s="228"/>
    </row>
    <row r="507" spans="28:48" ht="14.25">
      <c r="AB507" s="219"/>
      <c r="AC507" s="220"/>
      <c r="AD507" s="219"/>
      <c r="AE507" s="220"/>
      <c r="AF507" s="220"/>
      <c r="AG507" s="220"/>
      <c r="AH507" s="219"/>
      <c r="AI507" s="219"/>
      <c r="AJ507" s="219"/>
      <c r="AK507" s="219"/>
      <c r="AL507" s="219"/>
      <c r="AM507" s="219"/>
      <c r="AN507" s="219"/>
      <c r="AO507" s="221"/>
      <c r="AP507" s="222"/>
      <c r="AQ507" s="221"/>
      <c r="AR507" s="223"/>
      <c r="AS507" s="41"/>
      <c r="AT507" s="41"/>
      <c r="AU507" s="41"/>
      <c r="AV507" s="228"/>
    </row>
    <row r="508" spans="28:48" ht="14.25">
      <c r="AB508" s="219"/>
      <c r="AC508" s="220"/>
      <c r="AD508" s="219"/>
      <c r="AE508" s="220"/>
      <c r="AF508" s="220"/>
      <c r="AG508" s="220"/>
      <c r="AH508" s="219"/>
      <c r="AI508" s="219"/>
      <c r="AJ508" s="219"/>
      <c r="AK508" s="219"/>
      <c r="AL508" s="219"/>
      <c r="AM508" s="219"/>
      <c r="AN508" s="219"/>
      <c r="AO508" s="221"/>
      <c r="AP508" s="222"/>
      <c r="AQ508" s="221"/>
      <c r="AR508" s="223"/>
      <c r="AS508" s="41"/>
      <c r="AT508" s="41"/>
      <c r="AU508" s="41"/>
      <c r="AV508" s="228"/>
    </row>
    <row r="509" spans="28:48" ht="14.25">
      <c r="AB509" s="219"/>
      <c r="AC509" s="220"/>
      <c r="AD509" s="219"/>
      <c r="AE509" s="220"/>
      <c r="AF509" s="220"/>
      <c r="AG509" s="220"/>
      <c r="AH509" s="219"/>
      <c r="AI509" s="219"/>
      <c r="AJ509" s="219"/>
      <c r="AK509" s="219"/>
      <c r="AL509" s="219"/>
      <c r="AM509" s="219"/>
      <c r="AN509" s="219"/>
      <c r="AO509" s="221"/>
      <c r="AP509" s="222"/>
      <c r="AQ509" s="221"/>
      <c r="AR509" s="223"/>
      <c r="AS509" s="41"/>
      <c r="AT509" s="41"/>
      <c r="AU509" s="41"/>
      <c r="AV509" s="228"/>
    </row>
    <row r="510" spans="28:48" ht="14.25">
      <c r="AB510" s="219"/>
      <c r="AC510" s="220"/>
      <c r="AD510" s="219"/>
      <c r="AE510" s="220"/>
      <c r="AF510" s="220"/>
      <c r="AG510" s="220"/>
      <c r="AH510" s="219"/>
      <c r="AI510" s="219"/>
      <c r="AJ510" s="219"/>
      <c r="AK510" s="219"/>
      <c r="AL510" s="219"/>
      <c r="AM510" s="219"/>
      <c r="AN510" s="219"/>
      <c r="AO510" s="221"/>
      <c r="AP510" s="222"/>
      <c r="AQ510" s="221"/>
      <c r="AR510" s="223"/>
      <c r="AS510" s="41"/>
      <c r="AT510" s="41"/>
      <c r="AU510" s="41"/>
      <c r="AV510" s="228"/>
    </row>
    <row r="511" spans="28:48" ht="14.25">
      <c r="AB511" s="219"/>
      <c r="AC511" s="220"/>
      <c r="AD511" s="219"/>
      <c r="AE511" s="220"/>
      <c r="AF511" s="220"/>
      <c r="AG511" s="220"/>
      <c r="AH511" s="219"/>
      <c r="AI511" s="219"/>
      <c r="AJ511" s="219"/>
      <c r="AK511" s="219"/>
      <c r="AL511" s="219"/>
      <c r="AM511" s="219"/>
      <c r="AN511" s="219"/>
      <c r="AO511" s="221"/>
      <c r="AP511" s="222"/>
      <c r="AQ511" s="221"/>
      <c r="AR511" s="223"/>
      <c r="AS511" s="41"/>
      <c r="AT511" s="41"/>
      <c r="AU511" s="41"/>
      <c r="AV511" s="228"/>
    </row>
    <row r="512" spans="28:48" ht="14.25">
      <c r="AB512" s="219"/>
      <c r="AC512" s="220"/>
      <c r="AD512" s="219"/>
      <c r="AE512" s="220"/>
      <c r="AF512" s="220"/>
      <c r="AG512" s="220"/>
      <c r="AH512" s="219"/>
      <c r="AI512" s="219"/>
      <c r="AJ512" s="219"/>
      <c r="AK512" s="219"/>
      <c r="AL512" s="219"/>
      <c r="AM512" s="219"/>
      <c r="AN512" s="219"/>
      <c r="AO512" s="221"/>
      <c r="AP512" s="222"/>
      <c r="AQ512" s="221"/>
      <c r="AR512" s="223"/>
      <c r="AS512" s="41"/>
      <c r="AT512" s="41"/>
      <c r="AU512" s="41"/>
      <c r="AV512" s="228"/>
    </row>
    <row r="513" spans="28:48" ht="14.25">
      <c r="AB513" s="219"/>
      <c r="AC513" s="220"/>
      <c r="AD513" s="219"/>
      <c r="AE513" s="220"/>
      <c r="AF513" s="220"/>
      <c r="AG513" s="220"/>
      <c r="AH513" s="219"/>
      <c r="AI513" s="219"/>
      <c r="AJ513" s="219"/>
      <c r="AK513" s="219"/>
      <c r="AL513" s="219"/>
      <c r="AM513" s="219"/>
      <c r="AN513" s="219"/>
      <c r="AO513" s="221"/>
      <c r="AP513" s="222"/>
      <c r="AQ513" s="221"/>
      <c r="AR513" s="223"/>
      <c r="AS513" s="41"/>
      <c r="AT513" s="41"/>
      <c r="AU513" s="41"/>
      <c r="AV513" s="228"/>
    </row>
    <row r="514" spans="28:48" ht="14.25">
      <c r="AB514" s="219"/>
      <c r="AC514" s="220"/>
      <c r="AD514" s="219"/>
      <c r="AE514" s="220"/>
      <c r="AF514" s="220"/>
      <c r="AG514" s="220"/>
      <c r="AH514" s="219"/>
      <c r="AI514" s="219"/>
      <c r="AJ514" s="219"/>
      <c r="AK514" s="219"/>
      <c r="AL514" s="219"/>
      <c r="AM514" s="219"/>
      <c r="AN514" s="219"/>
      <c r="AO514" s="221"/>
      <c r="AP514" s="222"/>
      <c r="AQ514" s="221"/>
      <c r="AR514" s="223"/>
      <c r="AS514" s="41"/>
      <c r="AT514" s="41"/>
      <c r="AU514" s="41"/>
      <c r="AV514" s="228"/>
    </row>
    <row r="515" spans="28:48" ht="14.25">
      <c r="AB515" s="219"/>
      <c r="AC515" s="220"/>
      <c r="AD515" s="219"/>
      <c r="AE515" s="220"/>
      <c r="AF515" s="220"/>
      <c r="AG515" s="220"/>
      <c r="AH515" s="219"/>
      <c r="AI515" s="219"/>
      <c r="AJ515" s="219"/>
      <c r="AK515" s="219"/>
      <c r="AL515" s="219"/>
      <c r="AM515" s="219"/>
      <c r="AN515" s="219"/>
      <c r="AO515" s="221"/>
      <c r="AP515" s="222"/>
      <c r="AQ515" s="221"/>
      <c r="AR515" s="223"/>
      <c r="AS515" s="41"/>
      <c r="AT515" s="41"/>
      <c r="AU515" s="41"/>
      <c r="AV515" s="228"/>
    </row>
    <row r="516" spans="28:48" ht="14.25">
      <c r="AB516" s="219"/>
      <c r="AC516" s="220"/>
      <c r="AD516" s="219"/>
      <c r="AE516" s="220"/>
      <c r="AF516" s="220"/>
      <c r="AG516" s="220"/>
      <c r="AH516" s="219"/>
      <c r="AI516" s="219"/>
      <c r="AJ516" s="219"/>
      <c r="AK516" s="219"/>
      <c r="AL516" s="219"/>
      <c r="AM516" s="219"/>
      <c r="AN516" s="219"/>
      <c r="AO516" s="221"/>
      <c r="AP516" s="222"/>
      <c r="AQ516" s="221"/>
      <c r="AR516" s="223"/>
      <c r="AS516" s="41"/>
      <c r="AT516" s="41"/>
      <c r="AU516" s="41"/>
      <c r="AV516" s="228"/>
    </row>
    <row r="517" spans="28:48" ht="14.25">
      <c r="AB517" s="219"/>
      <c r="AC517" s="220"/>
      <c r="AD517" s="219"/>
      <c r="AE517" s="220"/>
      <c r="AF517" s="220"/>
      <c r="AG517" s="220"/>
      <c r="AH517" s="219"/>
      <c r="AI517" s="219"/>
      <c r="AJ517" s="219"/>
      <c r="AK517" s="219"/>
      <c r="AL517" s="219"/>
      <c r="AM517" s="219"/>
      <c r="AN517" s="219"/>
      <c r="AO517" s="221"/>
      <c r="AP517" s="222"/>
      <c r="AQ517" s="221"/>
      <c r="AR517" s="223"/>
      <c r="AS517" s="41"/>
      <c r="AT517" s="41"/>
      <c r="AU517" s="41"/>
      <c r="AV517" s="228"/>
    </row>
    <row r="518" spans="28:48" ht="14.25">
      <c r="AB518" s="219"/>
      <c r="AC518" s="220"/>
      <c r="AD518" s="219"/>
      <c r="AE518" s="220"/>
      <c r="AF518" s="220"/>
      <c r="AG518" s="220"/>
      <c r="AH518" s="219"/>
      <c r="AI518" s="219"/>
      <c r="AJ518" s="219"/>
      <c r="AK518" s="219"/>
      <c r="AL518" s="219"/>
      <c r="AM518" s="219"/>
      <c r="AN518" s="219"/>
      <c r="AO518" s="221"/>
      <c r="AP518" s="222"/>
      <c r="AQ518" s="221"/>
      <c r="AR518" s="223"/>
      <c r="AS518" s="41"/>
      <c r="AT518" s="41"/>
      <c r="AU518" s="41"/>
      <c r="AV518" s="228"/>
    </row>
    <row r="519" spans="28:48" ht="14.25">
      <c r="AB519" s="219"/>
      <c r="AC519" s="220"/>
      <c r="AD519" s="219"/>
      <c r="AE519" s="220"/>
      <c r="AF519" s="220"/>
      <c r="AG519" s="220"/>
      <c r="AH519" s="219"/>
      <c r="AI519" s="219"/>
      <c r="AJ519" s="219"/>
      <c r="AK519" s="219"/>
      <c r="AL519" s="219"/>
      <c r="AM519" s="219"/>
      <c r="AN519" s="219"/>
      <c r="AO519" s="221"/>
      <c r="AP519" s="222"/>
      <c r="AQ519" s="221"/>
      <c r="AR519" s="223"/>
      <c r="AS519" s="41"/>
      <c r="AT519" s="41"/>
      <c r="AU519" s="41"/>
      <c r="AV519" s="228"/>
    </row>
    <row r="520" spans="28:48" ht="14.25">
      <c r="AB520" s="219"/>
      <c r="AC520" s="220"/>
      <c r="AD520" s="219"/>
      <c r="AE520" s="220"/>
      <c r="AF520" s="220"/>
      <c r="AG520" s="220"/>
      <c r="AH520" s="219"/>
      <c r="AI520" s="219"/>
      <c r="AJ520" s="219"/>
      <c r="AK520" s="219"/>
      <c r="AL520" s="219"/>
      <c r="AM520" s="219"/>
      <c r="AN520" s="219"/>
      <c r="AO520" s="221"/>
      <c r="AP520" s="222"/>
      <c r="AQ520" s="221"/>
      <c r="AR520" s="223"/>
      <c r="AS520" s="41"/>
      <c r="AT520" s="41"/>
      <c r="AU520" s="41"/>
      <c r="AV520" s="228"/>
    </row>
    <row r="521" spans="28:48" ht="14.25">
      <c r="AB521" s="219"/>
      <c r="AC521" s="220"/>
      <c r="AD521" s="219"/>
      <c r="AE521" s="220"/>
      <c r="AF521" s="220"/>
      <c r="AG521" s="220"/>
      <c r="AH521" s="219"/>
      <c r="AI521" s="219"/>
      <c r="AJ521" s="219"/>
      <c r="AK521" s="219"/>
      <c r="AL521" s="219"/>
      <c r="AM521" s="219"/>
      <c r="AN521" s="219"/>
      <c r="AO521" s="221"/>
      <c r="AP521" s="222"/>
      <c r="AQ521" s="221"/>
      <c r="AR521" s="223"/>
      <c r="AS521" s="41"/>
      <c r="AT521" s="41"/>
      <c r="AU521" s="41"/>
      <c r="AV521" s="228"/>
    </row>
    <row r="522" spans="28:48" ht="14.25">
      <c r="AB522" s="219"/>
      <c r="AC522" s="220"/>
      <c r="AD522" s="219"/>
      <c r="AE522" s="220"/>
      <c r="AF522" s="220"/>
      <c r="AG522" s="220"/>
      <c r="AH522" s="219"/>
      <c r="AI522" s="219"/>
      <c r="AJ522" s="219"/>
      <c r="AK522" s="219"/>
      <c r="AL522" s="219"/>
      <c r="AM522" s="219"/>
      <c r="AN522" s="219"/>
      <c r="AO522" s="221"/>
      <c r="AP522" s="222"/>
      <c r="AQ522" s="221"/>
      <c r="AR522" s="223"/>
      <c r="AS522" s="41"/>
      <c r="AT522" s="41"/>
      <c r="AU522" s="41"/>
      <c r="AV522" s="228"/>
    </row>
    <row r="523" spans="28:48" ht="14.25">
      <c r="AB523" s="219"/>
      <c r="AC523" s="220"/>
      <c r="AD523" s="219"/>
      <c r="AE523" s="220"/>
      <c r="AF523" s="220"/>
      <c r="AG523" s="220"/>
      <c r="AH523" s="219"/>
      <c r="AI523" s="219"/>
      <c r="AJ523" s="219"/>
      <c r="AK523" s="219"/>
      <c r="AL523" s="219"/>
      <c r="AM523" s="219"/>
      <c r="AN523" s="219"/>
      <c r="AO523" s="221"/>
      <c r="AP523" s="222"/>
      <c r="AQ523" s="221"/>
      <c r="AR523" s="223"/>
      <c r="AS523" s="41"/>
      <c r="AT523" s="41"/>
      <c r="AU523" s="41"/>
      <c r="AV523" s="228"/>
    </row>
    <row r="524" spans="28:48" ht="14.25">
      <c r="AB524" s="219"/>
      <c r="AC524" s="220"/>
      <c r="AD524" s="219"/>
      <c r="AE524" s="220"/>
      <c r="AF524" s="220"/>
      <c r="AG524" s="220"/>
      <c r="AH524" s="219"/>
      <c r="AI524" s="219"/>
      <c r="AJ524" s="219"/>
      <c r="AK524" s="219"/>
      <c r="AL524" s="219"/>
      <c r="AM524" s="219"/>
      <c r="AN524" s="219"/>
      <c r="AO524" s="221"/>
      <c r="AP524" s="222"/>
      <c r="AQ524" s="221"/>
      <c r="AR524" s="223"/>
      <c r="AS524" s="41"/>
      <c r="AT524" s="41"/>
      <c r="AU524" s="41"/>
      <c r="AV524" s="228"/>
    </row>
    <row r="525" spans="28:48" ht="14.25">
      <c r="AB525" s="219"/>
      <c r="AC525" s="220"/>
      <c r="AD525" s="219"/>
      <c r="AE525" s="220"/>
      <c r="AF525" s="220"/>
      <c r="AG525" s="220"/>
      <c r="AH525" s="219"/>
      <c r="AI525" s="219"/>
      <c r="AJ525" s="219"/>
      <c r="AK525" s="219"/>
      <c r="AL525" s="219"/>
      <c r="AM525" s="219"/>
      <c r="AN525" s="219"/>
      <c r="AO525" s="221"/>
      <c r="AP525" s="222"/>
      <c r="AQ525" s="221"/>
      <c r="AR525" s="223"/>
      <c r="AS525" s="41"/>
      <c r="AT525" s="41"/>
      <c r="AU525" s="41"/>
      <c r="AV525" s="228"/>
    </row>
    <row r="526" spans="28:48" ht="14.25">
      <c r="AB526" s="219"/>
      <c r="AC526" s="220"/>
      <c r="AD526" s="219"/>
      <c r="AE526" s="220"/>
      <c r="AF526" s="220"/>
      <c r="AG526" s="220"/>
      <c r="AH526" s="219"/>
      <c r="AI526" s="219"/>
      <c r="AJ526" s="219"/>
      <c r="AK526" s="219"/>
      <c r="AL526" s="219"/>
      <c r="AM526" s="219"/>
      <c r="AN526" s="219"/>
      <c r="AO526" s="221"/>
      <c r="AP526" s="222"/>
      <c r="AQ526" s="221"/>
      <c r="AR526" s="223"/>
      <c r="AS526" s="41"/>
      <c r="AT526" s="41"/>
      <c r="AU526" s="41"/>
      <c r="AV526" s="228"/>
    </row>
    <row r="527" spans="28:48" ht="14.25">
      <c r="AB527" s="219"/>
      <c r="AC527" s="220"/>
      <c r="AD527" s="219"/>
      <c r="AE527" s="220"/>
      <c r="AF527" s="220"/>
      <c r="AG527" s="220"/>
      <c r="AH527" s="219"/>
      <c r="AI527" s="219"/>
      <c r="AJ527" s="219"/>
      <c r="AK527" s="219"/>
      <c r="AL527" s="219"/>
      <c r="AM527" s="219"/>
      <c r="AN527" s="219"/>
      <c r="AO527" s="221"/>
      <c r="AP527" s="222"/>
      <c r="AQ527" s="221"/>
      <c r="AR527" s="223"/>
      <c r="AS527" s="41"/>
      <c r="AT527" s="41"/>
      <c r="AU527" s="41"/>
      <c r="AV527" s="228"/>
    </row>
    <row r="528" spans="28:48" ht="14.25">
      <c r="AB528" s="219"/>
      <c r="AC528" s="220"/>
      <c r="AD528" s="219"/>
      <c r="AE528" s="220"/>
      <c r="AF528" s="220"/>
      <c r="AG528" s="220"/>
      <c r="AH528" s="219"/>
      <c r="AI528" s="219"/>
      <c r="AJ528" s="219"/>
      <c r="AK528" s="219"/>
      <c r="AL528" s="219"/>
      <c r="AM528" s="219"/>
      <c r="AN528" s="219"/>
      <c r="AO528" s="221"/>
      <c r="AP528" s="222"/>
      <c r="AQ528" s="221"/>
      <c r="AR528" s="223"/>
      <c r="AS528" s="41"/>
      <c r="AT528" s="41"/>
      <c r="AU528" s="41"/>
      <c r="AV528" s="228"/>
    </row>
    <row r="529" spans="28:48" ht="14.25">
      <c r="AB529" s="219"/>
      <c r="AC529" s="220"/>
      <c r="AD529" s="219"/>
      <c r="AE529" s="220"/>
      <c r="AF529" s="220"/>
      <c r="AG529" s="220"/>
      <c r="AH529" s="219"/>
      <c r="AI529" s="219"/>
      <c r="AJ529" s="219"/>
      <c r="AK529" s="219"/>
      <c r="AL529" s="219"/>
      <c r="AM529" s="219"/>
      <c r="AN529" s="219"/>
      <c r="AO529" s="221"/>
      <c r="AP529" s="222"/>
      <c r="AQ529" s="221"/>
      <c r="AR529" s="223"/>
      <c r="AS529" s="41"/>
      <c r="AT529" s="41"/>
      <c r="AU529" s="41"/>
      <c r="AV529" s="228"/>
    </row>
    <row r="530" spans="28:48" ht="14.25">
      <c r="AB530" s="219"/>
      <c r="AC530" s="220"/>
      <c r="AD530" s="219"/>
      <c r="AE530" s="220"/>
      <c r="AF530" s="220"/>
      <c r="AG530" s="220"/>
      <c r="AH530" s="219"/>
      <c r="AI530" s="219"/>
      <c r="AJ530" s="219"/>
      <c r="AK530" s="219"/>
      <c r="AL530" s="219"/>
      <c r="AM530" s="219"/>
      <c r="AN530" s="219"/>
      <c r="AO530" s="221"/>
      <c r="AP530" s="222"/>
      <c r="AQ530" s="221"/>
      <c r="AR530" s="223"/>
      <c r="AS530" s="41"/>
      <c r="AT530" s="41"/>
      <c r="AU530" s="41"/>
      <c r="AV530" s="228"/>
    </row>
    <row r="531" spans="28:48" ht="14.25">
      <c r="AB531" s="219"/>
      <c r="AC531" s="220"/>
      <c r="AD531" s="219"/>
      <c r="AE531" s="220"/>
      <c r="AF531" s="220"/>
      <c r="AG531" s="220"/>
      <c r="AH531" s="219"/>
      <c r="AI531" s="219"/>
      <c r="AJ531" s="219"/>
      <c r="AK531" s="219"/>
      <c r="AL531" s="219"/>
      <c r="AM531" s="219"/>
      <c r="AN531" s="219"/>
      <c r="AO531" s="221"/>
      <c r="AP531" s="222"/>
      <c r="AQ531" s="221"/>
      <c r="AR531" s="223"/>
      <c r="AS531" s="41"/>
      <c r="AT531" s="41"/>
      <c r="AU531" s="41"/>
      <c r="AV531" s="228"/>
    </row>
    <row r="532" spans="28:48" ht="14.25">
      <c r="AB532" s="219"/>
      <c r="AC532" s="220"/>
      <c r="AD532" s="219"/>
      <c r="AE532" s="220"/>
      <c r="AF532" s="220"/>
      <c r="AG532" s="220"/>
      <c r="AH532" s="219"/>
      <c r="AI532" s="219"/>
      <c r="AJ532" s="219"/>
      <c r="AK532" s="219"/>
      <c r="AL532" s="219"/>
      <c r="AM532" s="219"/>
      <c r="AN532" s="219"/>
      <c r="AO532" s="221"/>
      <c r="AP532" s="222"/>
      <c r="AQ532" s="221"/>
      <c r="AR532" s="223"/>
      <c r="AS532" s="41"/>
      <c r="AT532" s="41"/>
      <c r="AU532" s="41"/>
      <c r="AV532" s="228"/>
    </row>
    <row r="533" spans="28:48" ht="14.25">
      <c r="AB533" s="219"/>
      <c r="AC533" s="220"/>
      <c r="AD533" s="219"/>
      <c r="AE533" s="220"/>
      <c r="AF533" s="220"/>
      <c r="AG533" s="220"/>
      <c r="AH533" s="219"/>
      <c r="AI533" s="219"/>
      <c r="AJ533" s="219"/>
      <c r="AK533" s="219"/>
      <c r="AL533" s="219"/>
      <c r="AM533" s="219"/>
      <c r="AN533" s="219"/>
      <c r="AO533" s="221"/>
      <c r="AP533" s="222"/>
      <c r="AQ533" s="221"/>
      <c r="AR533" s="223"/>
      <c r="AS533" s="41"/>
      <c r="AT533" s="41"/>
      <c r="AU533" s="41"/>
      <c r="AV533" s="228"/>
    </row>
    <row r="534" spans="28:48" ht="14.25">
      <c r="AB534" s="219"/>
      <c r="AC534" s="220"/>
      <c r="AD534" s="219"/>
      <c r="AE534" s="220"/>
      <c r="AF534" s="220"/>
      <c r="AG534" s="220"/>
      <c r="AH534" s="219"/>
      <c r="AI534" s="219"/>
      <c r="AJ534" s="219"/>
      <c r="AK534" s="219"/>
      <c r="AL534" s="219"/>
      <c r="AM534" s="219"/>
      <c r="AN534" s="219"/>
      <c r="AO534" s="221"/>
      <c r="AP534" s="222"/>
      <c r="AQ534" s="221"/>
      <c r="AR534" s="223"/>
      <c r="AS534" s="41"/>
      <c r="AT534" s="41"/>
      <c r="AU534" s="41"/>
      <c r="AV534" s="228"/>
    </row>
    <row r="535" spans="28:48" ht="14.25">
      <c r="AB535" s="219"/>
      <c r="AC535" s="220"/>
      <c r="AD535" s="219"/>
      <c r="AE535" s="220"/>
      <c r="AF535" s="220"/>
      <c r="AG535" s="220"/>
      <c r="AH535" s="219"/>
      <c r="AI535" s="219"/>
      <c r="AJ535" s="219"/>
      <c r="AK535" s="219"/>
      <c r="AL535" s="219"/>
      <c r="AM535" s="219"/>
      <c r="AN535" s="219"/>
      <c r="AO535" s="221"/>
      <c r="AP535" s="222"/>
      <c r="AQ535" s="221"/>
      <c r="AR535" s="223"/>
      <c r="AS535" s="41"/>
      <c r="AT535" s="41"/>
      <c r="AU535" s="41"/>
      <c r="AV535" s="228"/>
    </row>
    <row r="536" spans="28:48" ht="14.25">
      <c r="AB536" s="219"/>
      <c r="AC536" s="220"/>
      <c r="AD536" s="219"/>
      <c r="AE536" s="220"/>
      <c r="AF536" s="220"/>
      <c r="AG536" s="220"/>
      <c r="AH536" s="219"/>
      <c r="AI536" s="219"/>
      <c r="AJ536" s="219"/>
      <c r="AK536" s="219"/>
      <c r="AL536" s="219"/>
      <c r="AM536" s="219"/>
      <c r="AN536" s="219"/>
      <c r="AO536" s="221"/>
      <c r="AP536" s="222"/>
      <c r="AQ536" s="221"/>
      <c r="AR536" s="223"/>
      <c r="AS536" s="41"/>
      <c r="AT536" s="41"/>
      <c r="AU536" s="41"/>
      <c r="AV536" s="228"/>
    </row>
    <row r="537" spans="28:48" ht="14.25">
      <c r="AB537" s="219"/>
      <c r="AC537" s="220"/>
      <c r="AD537" s="219"/>
      <c r="AE537" s="220"/>
      <c r="AF537" s="220"/>
      <c r="AG537" s="220"/>
      <c r="AH537" s="219"/>
      <c r="AI537" s="219"/>
      <c r="AJ537" s="219"/>
      <c r="AK537" s="219"/>
      <c r="AL537" s="219"/>
      <c r="AM537" s="219"/>
      <c r="AN537" s="219"/>
      <c r="AO537" s="221"/>
      <c r="AP537" s="222"/>
      <c r="AQ537" s="221"/>
      <c r="AR537" s="223"/>
      <c r="AS537" s="41"/>
      <c r="AT537" s="41"/>
      <c r="AU537" s="41"/>
      <c r="AV537" s="228"/>
    </row>
    <row r="538" spans="28:48" ht="14.25">
      <c r="AB538" s="219"/>
      <c r="AC538" s="220"/>
      <c r="AD538" s="219"/>
      <c r="AE538" s="220"/>
      <c r="AF538" s="220"/>
      <c r="AG538" s="220"/>
      <c r="AH538" s="219"/>
      <c r="AI538" s="219"/>
      <c r="AJ538" s="219"/>
      <c r="AK538" s="219"/>
      <c r="AL538" s="219"/>
      <c r="AM538" s="219"/>
      <c r="AN538" s="219"/>
      <c r="AO538" s="221"/>
      <c r="AP538" s="222"/>
      <c r="AQ538" s="221"/>
      <c r="AR538" s="223"/>
      <c r="AS538" s="41"/>
      <c r="AT538" s="41"/>
      <c r="AU538" s="41"/>
      <c r="AV538" s="228"/>
    </row>
    <row r="539" spans="28:48" ht="14.25">
      <c r="AB539" s="219"/>
      <c r="AC539" s="220"/>
      <c r="AD539" s="219"/>
      <c r="AE539" s="220"/>
      <c r="AF539" s="220"/>
      <c r="AG539" s="220"/>
      <c r="AH539" s="219"/>
      <c r="AI539" s="219"/>
      <c r="AJ539" s="219"/>
      <c r="AK539" s="219"/>
      <c r="AL539" s="219"/>
      <c r="AM539" s="219"/>
      <c r="AN539" s="219"/>
      <c r="AO539" s="221"/>
      <c r="AP539" s="222"/>
      <c r="AQ539" s="221"/>
      <c r="AR539" s="223"/>
      <c r="AS539" s="41"/>
      <c r="AT539" s="41"/>
      <c r="AU539" s="41"/>
      <c r="AV539" s="228"/>
    </row>
    <row r="540" spans="28:48" ht="14.25">
      <c r="AB540" s="219"/>
      <c r="AC540" s="220"/>
      <c r="AD540" s="219"/>
      <c r="AE540" s="220"/>
      <c r="AF540" s="220"/>
      <c r="AG540" s="220"/>
      <c r="AH540" s="219"/>
      <c r="AI540" s="219"/>
      <c r="AJ540" s="219"/>
      <c r="AK540" s="219"/>
      <c r="AL540" s="219"/>
      <c r="AM540" s="219"/>
      <c r="AN540" s="219"/>
      <c r="AO540" s="221"/>
      <c r="AP540" s="222"/>
      <c r="AQ540" s="221"/>
      <c r="AR540" s="223"/>
      <c r="AS540" s="41"/>
      <c r="AT540" s="41"/>
      <c r="AU540" s="41"/>
      <c r="AV540" s="228"/>
    </row>
    <row r="541" spans="28:48" ht="14.25">
      <c r="AB541" s="219"/>
      <c r="AC541" s="220"/>
      <c r="AD541" s="219"/>
      <c r="AE541" s="220"/>
      <c r="AF541" s="220"/>
      <c r="AG541" s="220"/>
      <c r="AH541" s="219"/>
      <c r="AI541" s="219"/>
      <c r="AJ541" s="219"/>
      <c r="AK541" s="219"/>
      <c r="AL541" s="219"/>
      <c r="AM541" s="219"/>
      <c r="AN541" s="219"/>
      <c r="AO541" s="221"/>
      <c r="AP541" s="222"/>
      <c r="AQ541" s="221"/>
      <c r="AR541" s="223"/>
      <c r="AS541" s="41"/>
      <c r="AT541" s="41"/>
      <c r="AU541" s="41"/>
      <c r="AV541" s="228"/>
    </row>
    <row r="542" spans="28:48" ht="14.25">
      <c r="AB542" s="219"/>
      <c r="AC542" s="220"/>
      <c r="AD542" s="219"/>
      <c r="AE542" s="220"/>
      <c r="AF542" s="220"/>
      <c r="AG542" s="220"/>
      <c r="AH542" s="219"/>
      <c r="AI542" s="219"/>
      <c r="AJ542" s="219"/>
      <c r="AK542" s="219"/>
      <c r="AL542" s="219"/>
      <c r="AM542" s="219"/>
      <c r="AN542" s="219"/>
      <c r="AO542" s="221"/>
      <c r="AP542" s="222"/>
      <c r="AQ542" s="221"/>
      <c r="AR542" s="223"/>
      <c r="AS542" s="41"/>
      <c r="AT542" s="41"/>
      <c r="AU542" s="41"/>
      <c r="AV542" s="228"/>
    </row>
    <row r="543" spans="28:48" ht="14.25">
      <c r="AB543" s="219"/>
      <c r="AC543" s="220"/>
      <c r="AD543" s="219"/>
      <c r="AE543" s="220"/>
      <c r="AF543" s="220"/>
      <c r="AG543" s="220"/>
      <c r="AH543" s="219"/>
      <c r="AI543" s="219"/>
      <c r="AJ543" s="219"/>
      <c r="AK543" s="219"/>
      <c r="AL543" s="219"/>
      <c r="AM543" s="219"/>
      <c r="AN543" s="219"/>
      <c r="AO543" s="221"/>
      <c r="AP543" s="222"/>
      <c r="AQ543" s="221"/>
      <c r="AR543" s="223"/>
      <c r="AS543" s="41"/>
      <c r="AT543" s="41"/>
      <c r="AU543" s="41"/>
      <c r="AV543" s="228"/>
    </row>
    <row r="544" spans="28:48" ht="14.25">
      <c r="AB544" s="219"/>
      <c r="AC544" s="220"/>
      <c r="AD544" s="219"/>
      <c r="AE544" s="220"/>
      <c r="AF544" s="220"/>
      <c r="AG544" s="220"/>
      <c r="AH544" s="219"/>
      <c r="AI544" s="219"/>
      <c r="AJ544" s="219"/>
      <c r="AK544" s="219"/>
      <c r="AL544" s="219"/>
      <c r="AM544" s="219"/>
      <c r="AN544" s="219"/>
      <c r="AO544" s="221"/>
      <c r="AP544" s="222"/>
      <c r="AQ544" s="221"/>
      <c r="AR544" s="223"/>
      <c r="AS544" s="41"/>
      <c r="AT544" s="41"/>
      <c r="AU544" s="41"/>
      <c r="AV544" s="228"/>
    </row>
    <row r="545" spans="28:48" ht="14.25">
      <c r="AB545" s="219"/>
      <c r="AC545" s="220"/>
      <c r="AD545" s="219"/>
      <c r="AE545" s="220"/>
      <c r="AF545" s="220"/>
      <c r="AG545" s="220"/>
      <c r="AH545" s="219"/>
      <c r="AI545" s="219"/>
      <c r="AJ545" s="219"/>
      <c r="AK545" s="219"/>
      <c r="AL545" s="219"/>
      <c r="AM545" s="219"/>
      <c r="AN545" s="219"/>
      <c r="AO545" s="221"/>
      <c r="AP545" s="222"/>
      <c r="AQ545" s="221"/>
      <c r="AR545" s="223"/>
      <c r="AS545" s="41"/>
      <c r="AT545" s="41"/>
      <c r="AU545" s="41"/>
      <c r="AV545" s="228"/>
    </row>
    <row r="546" spans="28:48" ht="14.25">
      <c r="AB546" s="219"/>
      <c r="AC546" s="220"/>
      <c r="AD546" s="219"/>
      <c r="AE546" s="220"/>
      <c r="AF546" s="220"/>
      <c r="AG546" s="220"/>
      <c r="AH546" s="219"/>
      <c r="AI546" s="219"/>
      <c r="AJ546" s="219"/>
      <c r="AK546" s="219"/>
      <c r="AL546" s="219"/>
      <c r="AM546" s="219"/>
      <c r="AN546" s="219"/>
      <c r="AO546" s="221"/>
      <c r="AP546" s="222"/>
      <c r="AQ546" s="221"/>
      <c r="AR546" s="223"/>
      <c r="AS546" s="41"/>
      <c r="AT546" s="41"/>
      <c r="AU546" s="41"/>
      <c r="AV546" s="228"/>
    </row>
    <row r="547" spans="28:48" ht="14.25">
      <c r="AB547" s="219"/>
      <c r="AC547" s="220"/>
      <c r="AD547" s="219"/>
      <c r="AE547" s="220"/>
      <c r="AF547" s="220"/>
      <c r="AG547" s="220"/>
      <c r="AH547" s="219"/>
      <c r="AI547" s="219"/>
      <c r="AJ547" s="219"/>
      <c r="AK547" s="219"/>
      <c r="AL547" s="219"/>
      <c r="AM547" s="219"/>
      <c r="AN547" s="219"/>
      <c r="AO547" s="221"/>
      <c r="AP547" s="222"/>
      <c r="AQ547" s="221"/>
      <c r="AR547" s="223"/>
      <c r="AS547" s="41"/>
      <c r="AT547" s="41"/>
      <c r="AU547" s="41"/>
      <c r="AV547" s="228"/>
    </row>
    <row r="548" spans="28:48" ht="14.25">
      <c r="AB548" s="219"/>
      <c r="AC548" s="220"/>
      <c r="AD548" s="219"/>
      <c r="AE548" s="220"/>
      <c r="AF548" s="220"/>
      <c r="AG548" s="220"/>
      <c r="AH548" s="219"/>
      <c r="AI548" s="219"/>
      <c r="AJ548" s="219"/>
      <c r="AK548" s="219"/>
      <c r="AL548" s="219"/>
      <c r="AM548" s="219"/>
      <c r="AN548" s="219"/>
      <c r="AO548" s="221"/>
      <c r="AP548" s="222"/>
      <c r="AQ548" s="221"/>
      <c r="AR548" s="223"/>
      <c r="AS548" s="41"/>
      <c r="AT548" s="41"/>
      <c r="AU548" s="41"/>
      <c r="AV548" s="228"/>
    </row>
    <row r="549" spans="28:48" ht="14.25">
      <c r="AB549" s="219"/>
      <c r="AC549" s="220"/>
      <c r="AD549" s="219"/>
      <c r="AE549" s="220"/>
      <c r="AF549" s="220"/>
      <c r="AG549" s="220"/>
      <c r="AH549" s="219"/>
      <c r="AI549" s="219"/>
      <c r="AJ549" s="219"/>
      <c r="AK549" s="219"/>
      <c r="AL549" s="219"/>
      <c r="AM549" s="219"/>
      <c r="AN549" s="219"/>
      <c r="AO549" s="221"/>
      <c r="AP549" s="222"/>
      <c r="AQ549" s="221"/>
      <c r="AR549" s="223"/>
      <c r="AS549" s="41"/>
      <c r="AT549" s="41"/>
      <c r="AU549" s="41"/>
      <c r="AV549" s="228"/>
    </row>
    <row r="550" spans="28:48" ht="14.25">
      <c r="AB550" s="219"/>
      <c r="AC550" s="220"/>
      <c r="AD550" s="219"/>
      <c r="AE550" s="220"/>
      <c r="AF550" s="220"/>
      <c r="AG550" s="220"/>
      <c r="AH550" s="219"/>
      <c r="AI550" s="219"/>
      <c r="AJ550" s="219"/>
      <c r="AK550" s="219"/>
      <c r="AL550" s="219"/>
      <c r="AM550" s="219"/>
      <c r="AN550" s="219"/>
      <c r="AO550" s="221"/>
      <c r="AP550" s="222"/>
      <c r="AQ550" s="221"/>
      <c r="AR550" s="223"/>
      <c r="AS550" s="41"/>
      <c r="AT550" s="41"/>
      <c r="AU550" s="41"/>
      <c r="AV550" s="228"/>
    </row>
    <row r="551" spans="28:48" ht="14.25">
      <c r="AB551" s="219"/>
      <c r="AC551" s="220"/>
      <c r="AD551" s="219"/>
      <c r="AE551" s="220"/>
      <c r="AF551" s="220"/>
      <c r="AG551" s="220"/>
      <c r="AH551" s="219"/>
      <c r="AI551" s="219"/>
      <c r="AJ551" s="219"/>
      <c r="AK551" s="219"/>
      <c r="AL551" s="219"/>
      <c r="AM551" s="219"/>
      <c r="AN551" s="219"/>
      <c r="AO551" s="221"/>
      <c r="AP551" s="222"/>
      <c r="AQ551" s="221"/>
      <c r="AR551" s="223"/>
      <c r="AS551" s="41"/>
      <c r="AT551" s="41"/>
      <c r="AU551" s="41"/>
      <c r="AV551" s="228"/>
    </row>
    <row r="552" spans="28:48" ht="14.25">
      <c r="AB552" s="219"/>
      <c r="AC552" s="220"/>
      <c r="AD552" s="219"/>
      <c r="AE552" s="220"/>
      <c r="AF552" s="220"/>
      <c r="AG552" s="220"/>
      <c r="AH552" s="219"/>
      <c r="AI552" s="219"/>
      <c r="AJ552" s="219"/>
      <c r="AK552" s="219"/>
      <c r="AL552" s="219"/>
      <c r="AM552" s="219"/>
      <c r="AN552" s="219"/>
      <c r="AO552" s="221"/>
      <c r="AP552" s="222"/>
      <c r="AQ552" s="221"/>
      <c r="AR552" s="223"/>
      <c r="AS552" s="41"/>
      <c r="AT552" s="41"/>
      <c r="AU552" s="41"/>
      <c r="AV552" s="228"/>
    </row>
    <row r="553" spans="28:48" ht="14.25">
      <c r="AB553" s="219"/>
      <c r="AC553" s="220"/>
      <c r="AD553" s="219"/>
      <c r="AE553" s="220"/>
      <c r="AF553" s="220"/>
      <c r="AG553" s="220"/>
      <c r="AH553" s="219"/>
      <c r="AI553" s="219"/>
      <c r="AJ553" s="219"/>
      <c r="AK553" s="219"/>
      <c r="AL553" s="219"/>
      <c r="AM553" s="219"/>
      <c r="AN553" s="219"/>
      <c r="AO553" s="221"/>
      <c r="AP553" s="222"/>
      <c r="AQ553" s="221"/>
      <c r="AR553" s="223"/>
      <c r="AS553" s="41"/>
      <c r="AT553" s="41"/>
      <c r="AU553" s="41"/>
      <c r="AV553" s="228"/>
    </row>
    <row r="554" spans="28:48" ht="14.25">
      <c r="AB554" s="219"/>
      <c r="AC554" s="220"/>
      <c r="AD554" s="219"/>
      <c r="AE554" s="220"/>
      <c r="AF554" s="220"/>
      <c r="AG554" s="220"/>
      <c r="AH554" s="219"/>
      <c r="AI554" s="219"/>
      <c r="AJ554" s="219"/>
      <c r="AK554" s="219"/>
      <c r="AL554" s="219"/>
      <c r="AM554" s="219"/>
      <c r="AN554" s="219"/>
      <c r="AO554" s="221"/>
      <c r="AP554" s="222"/>
      <c r="AQ554" s="221"/>
      <c r="AR554" s="223"/>
      <c r="AS554" s="41"/>
      <c r="AT554" s="41"/>
      <c r="AU554" s="41"/>
      <c r="AV554" s="228"/>
    </row>
    <row r="555" spans="28:48" ht="14.25">
      <c r="AB555" s="219"/>
      <c r="AC555" s="220"/>
      <c r="AD555" s="219"/>
      <c r="AE555" s="220"/>
      <c r="AF555" s="220"/>
      <c r="AG555" s="220"/>
      <c r="AH555" s="219"/>
      <c r="AI555" s="219"/>
      <c r="AJ555" s="219"/>
      <c r="AK555" s="219"/>
      <c r="AL555" s="219"/>
      <c r="AM555" s="219"/>
      <c r="AN555" s="219"/>
      <c r="AO555" s="221"/>
      <c r="AP555" s="222"/>
      <c r="AQ555" s="221"/>
      <c r="AR555" s="223"/>
      <c r="AS555" s="41"/>
      <c r="AT555" s="41"/>
      <c r="AU555" s="41"/>
      <c r="AV555" s="228"/>
    </row>
    <row r="556" spans="28:48" ht="14.25">
      <c r="AB556" s="219"/>
      <c r="AC556" s="220"/>
      <c r="AD556" s="219"/>
      <c r="AE556" s="220"/>
      <c r="AF556" s="220"/>
      <c r="AG556" s="220"/>
      <c r="AH556" s="219"/>
      <c r="AI556" s="219"/>
      <c r="AJ556" s="219"/>
      <c r="AK556" s="219"/>
      <c r="AL556" s="219"/>
      <c r="AM556" s="219"/>
      <c r="AN556" s="219"/>
      <c r="AO556" s="221"/>
      <c r="AP556" s="222"/>
      <c r="AQ556" s="221"/>
      <c r="AR556" s="223"/>
      <c r="AS556" s="41"/>
      <c r="AT556" s="41"/>
      <c r="AU556" s="41"/>
      <c r="AV556" s="228"/>
    </row>
    <row r="557" spans="28:48" ht="14.25">
      <c r="AB557" s="219"/>
      <c r="AC557" s="220"/>
      <c r="AD557" s="219"/>
      <c r="AE557" s="220"/>
      <c r="AF557" s="220"/>
      <c r="AG557" s="220"/>
      <c r="AH557" s="219"/>
      <c r="AI557" s="219"/>
      <c r="AJ557" s="219"/>
      <c r="AK557" s="219"/>
      <c r="AL557" s="219"/>
      <c r="AM557" s="219"/>
      <c r="AN557" s="219"/>
      <c r="AO557" s="221"/>
      <c r="AP557" s="222"/>
      <c r="AQ557" s="221"/>
      <c r="AR557" s="223"/>
      <c r="AS557" s="41"/>
      <c r="AT557" s="41"/>
      <c r="AU557" s="41"/>
      <c r="AV557" s="228"/>
    </row>
    <row r="558" spans="28:48" ht="14.25">
      <c r="AB558" s="219"/>
      <c r="AC558" s="220"/>
      <c r="AD558" s="219"/>
      <c r="AE558" s="220"/>
      <c r="AF558" s="220"/>
      <c r="AG558" s="220"/>
      <c r="AH558" s="219"/>
      <c r="AI558" s="219"/>
      <c r="AJ558" s="219"/>
      <c r="AK558" s="219"/>
      <c r="AL558" s="219"/>
      <c r="AM558" s="219"/>
      <c r="AN558" s="219"/>
      <c r="AO558" s="221"/>
      <c r="AP558" s="222"/>
      <c r="AQ558" s="221"/>
      <c r="AR558" s="223"/>
      <c r="AS558" s="41"/>
      <c r="AT558" s="41"/>
      <c r="AU558" s="41"/>
      <c r="AV558" s="228"/>
    </row>
    <row r="559" spans="28:48" ht="14.25">
      <c r="AB559" s="219"/>
      <c r="AC559" s="220"/>
      <c r="AD559" s="219"/>
      <c r="AE559" s="220"/>
      <c r="AF559" s="220"/>
      <c r="AG559" s="220"/>
      <c r="AH559" s="219"/>
      <c r="AI559" s="219"/>
      <c r="AJ559" s="219"/>
      <c r="AK559" s="219"/>
      <c r="AL559" s="219"/>
      <c r="AM559" s="219"/>
      <c r="AN559" s="219"/>
      <c r="AO559" s="221"/>
      <c r="AP559" s="222"/>
      <c r="AQ559" s="221"/>
      <c r="AR559" s="223"/>
      <c r="AS559" s="41"/>
      <c r="AT559" s="41"/>
      <c r="AU559" s="41"/>
      <c r="AV559" s="228"/>
    </row>
    <row r="560" spans="28:48" ht="14.25">
      <c r="AB560" s="219"/>
      <c r="AC560" s="220"/>
      <c r="AD560" s="219"/>
      <c r="AE560" s="220"/>
      <c r="AF560" s="220"/>
      <c r="AG560" s="220"/>
      <c r="AH560" s="219"/>
      <c r="AI560" s="219"/>
      <c r="AJ560" s="219"/>
      <c r="AK560" s="219"/>
      <c r="AL560" s="219"/>
      <c r="AM560" s="219"/>
      <c r="AN560" s="219"/>
      <c r="AO560" s="221"/>
      <c r="AP560" s="222"/>
      <c r="AQ560" s="221"/>
      <c r="AR560" s="223"/>
      <c r="AS560" s="41"/>
      <c r="AT560" s="41"/>
      <c r="AU560" s="41"/>
      <c r="AV560" s="228"/>
    </row>
    <row r="561" spans="28:48" ht="14.25">
      <c r="AB561" s="219"/>
      <c r="AC561" s="220"/>
      <c r="AD561" s="219"/>
      <c r="AE561" s="220"/>
      <c r="AF561" s="220"/>
      <c r="AG561" s="220"/>
      <c r="AH561" s="219"/>
      <c r="AI561" s="219"/>
      <c r="AJ561" s="219"/>
      <c r="AK561" s="219"/>
      <c r="AL561" s="219"/>
      <c r="AM561" s="219"/>
      <c r="AN561" s="219"/>
      <c r="AO561" s="221"/>
      <c r="AP561" s="222"/>
      <c r="AQ561" s="221"/>
      <c r="AR561" s="223"/>
      <c r="AS561" s="41"/>
      <c r="AT561" s="41"/>
      <c r="AU561" s="41"/>
      <c r="AV561" s="228"/>
    </row>
    <row r="562" spans="28:48" ht="14.25">
      <c r="AB562" s="219"/>
      <c r="AC562" s="220"/>
      <c r="AD562" s="219"/>
      <c r="AE562" s="220"/>
      <c r="AF562" s="220"/>
      <c r="AG562" s="220"/>
      <c r="AH562" s="219"/>
      <c r="AI562" s="219"/>
      <c r="AJ562" s="219"/>
      <c r="AK562" s="219"/>
      <c r="AL562" s="219"/>
      <c r="AM562" s="219"/>
      <c r="AN562" s="219"/>
      <c r="AO562" s="221"/>
      <c r="AP562" s="222"/>
      <c r="AQ562" s="221"/>
      <c r="AR562" s="223"/>
      <c r="AS562" s="41"/>
      <c r="AT562" s="41"/>
      <c r="AU562" s="41"/>
      <c r="AV562" s="228"/>
    </row>
    <row r="563" spans="28:48" ht="14.25">
      <c r="AB563" s="219"/>
      <c r="AC563" s="220"/>
      <c r="AD563" s="219"/>
      <c r="AE563" s="220"/>
      <c r="AF563" s="220"/>
      <c r="AG563" s="220"/>
      <c r="AH563" s="219"/>
      <c r="AI563" s="219"/>
      <c r="AJ563" s="219"/>
      <c r="AK563" s="219"/>
      <c r="AL563" s="219"/>
      <c r="AM563" s="219"/>
      <c r="AN563" s="219"/>
      <c r="AO563" s="221"/>
      <c r="AP563" s="222"/>
      <c r="AQ563" s="221"/>
      <c r="AR563" s="223"/>
      <c r="AS563" s="41"/>
      <c r="AT563" s="41"/>
      <c r="AU563" s="41"/>
      <c r="AV563" s="228"/>
    </row>
    <row r="564" spans="28:48" ht="14.25">
      <c r="AB564" s="219"/>
      <c r="AC564" s="220"/>
      <c r="AD564" s="219"/>
      <c r="AE564" s="220"/>
      <c r="AF564" s="220"/>
      <c r="AG564" s="220"/>
      <c r="AH564" s="219"/>
      <c r="AI564" s="219"/>
      <c r="AJ564" s="219"/>
      <c r="AK564" s="219"/>
      <c r="AL564" s="219"/>
      <c r="AM564" s="219"/>
      <c r="AN564" s="219"/>
      <c r="AO564" s="221"/>
      <c r="AP564" s="222"/>
      <c r="AQ564" s="221"/>
      <c r="AR564" s="223"/>
      <c r="AS564" s="41"/>
      <c r="AT564" s="41"/>
      <c r="AU564" s="41"/>
      <c r="AV564" s="228"/>
    </row>
    <row r="565" spans="28:48" ht="14.25">
      <c r="AB565" s="219"/>
      <c r="AC565" s="220"/>
      <c r="AD565" s="219"/>
      <c r="AE565" s="220"/>
      <c r="AF565" s="220"/>
      <c r="AG565" s="220"/>
      <c r="AH565" s="219"/>
      <c r="AI565" s="219"/>
      <c r="AJ565" s="219"/>
      <c r="AK565" s="219"/>
      <c r="AL565" s="219"/>
      <c r="AM565" s="219"/>
      <c r="AN565" s="219"/>
      <c r="AO565" s="221"/>
      <c r="AP565" s="222"/>
      <c r="AQ565" s="221"/>
      <c r="AR565" s="223"/>
      <c r="AS565" s="41"/>
      <c r="AT565" s="41"/>
      <c r="AU565" s="41"/>
      <c r="AV565" s="228"/>
    </row>
    <row r="566" spans="28:48" ht="14.25">
      <c r="AB566" s="219"/>
      <c r="AC566" s="220"/>
      <c r="AD566" s="219"/>
      <c r="AE566" s="220"/>
      <c r="AF566" s="220"/>
      <c r="AG566" s="220"/>
      <c r="AH566" s="219"/>
      <c r="AI566" s="219"/>
      <c r="AJ566" s="219"/>
      <c r="AK566" s="219"/>
      <c r="AL566" s="219"/>
      <c r="AM566" s="219"/>
      <c r="AN566" s="219"/>
      <c r="AO566" s="221"/>
      <c r="AP566" s="222"/>
      <c r="AQ566" s="221"/>
      <c r="AR566" s="223"/>
      <c r="AS566" s="41"/>
      <c r="AT566" s="41"/>
      <c r="AU566" s="41"/>
      <c r="AV566" s="228"/>
    </row>
    <row r="567" spans="28:48" ht="14.25">
      <c r="AB567" s="219"/>
      <c r="AC567" s="220"/>
      <c r="AD567" s="219"/>
      <c r="AE567" s="220"/>
      <c r="AF567" s="220"/>
      <c r="AG567" s="220"/>
      <c r="AH567" s="219"/>
      <c r="AI567" s="219"/>
      <c r="AJ567" s="219"/>
      <c r="AK567" s="219"/>
      <c r="AL567" s="219"/>
      <c r="AM567" s="219"/>
      <c r="AN567" s="219"/>
      <c r="AO567" s="221"/>
      <c r="AP567" s="222"/>
      <c r="AQ567" s="221"/>
      <c r="AR567" s="223"/>
      <c r="AS567" s="41"/>
      <c r="AT567" s="41"/>
      <c r="AU567" s="41"/>
      <c r="AV567" s="228"/>
    </row>
    <row r="568" spans="28:48" ht="14.25">
      <c r="AB568" s="219"/>
      <c r="AC568" s="220"/>
      <c r="AD568" s="219"/>
      <c r="AE568" s="220"/>
      <c r="AF568" s="220"/>
      <c r="AG568" s="220"/>
      <c r="AH568" s="219"/>
      <c r="AI568" s="219"/>
      <c r="AJ568" s="219"/>
      <c r="AK568" s="219"/>
      <c r="AL568" s="219"/>
      <c r="AM568" s="219"/>
      <c r="AN568" s="219"/>
      <c r="AO568" s="221"/>
      <c r="AP568" s="222"/>
      <c r="AQ568" s="221"/>
      <c r="AR568" s="223"/>
      <c r="AS568" s="41"/>
      <c r="AT568" s="41"/>
      <c r="AU568" s="41"/>
      <c r="AV568" s="228"/>
    </row>
    <row r="569" spans="28:48" ht="14.25">
      <c r="AB569" s="219"/>
      <c r="AC569" s="220"/>
      <c r="AD569" s="219"/>
      <c r="AE569" s="220"/>
      <c r="AF569" s="220"/>
      <c r="AG569" s="220"/>
      <c r="AH569" s="219"/>
      <c r="AI569" s="219"/>
      <c r="AJ569" s="219"/>
      <c r="AK569" s="219"/>
      <c r="AL569" s="219"/>
      <c r="AM569" s="219"/>
      <c r="AN569" s="219"/>
      <c r="AO569" s="221"/>
      <c r="AP569" s="222"/>
      <c r="AQ569" s="221"/>
      <c r="AR569" s="223"/>
      <c r="AS569" s="41"/>
      <c r="AT569" s="41"/>
      <c r="AU569" s="41"/>
      <c r="AV569" s="228"/>
    </row>
    <row r="570" spans="28:48" ht="14.25">
      <c r="AB570" s="219"/>
      <c r="AC570" s="220"/>
      <c r="AD570" s="219"/>
      <c r="AE570" s="220"/>
      <c r="AF570" s="220"/>
      <c r="AG570" s="220"/>
      <c r="AH570" s="219"/>
      <c r="AI570" s="219"/>
      <c r="AJ570" s="219"/>
      <c r="AK570" s="219"/>
      <c r="AL570" s="219"/>
      <c r="AM570" s="219"/>
      <c r="AN570" s="219"/>
      <c r="AO570" s="221"/>
      <c r="AP570" s="222"/>
      <c r="AQ570" s="221"/>
      <c r="AR570" s="223"/>
      <c r="AS570" s="41"/>
      <c r="AT570" s="41"/>
      <c r="AU570" s="41"/>
      <c r="AV570" s="228"/>
    </row>
    <row r="571" spans="28:48" ht="14.25">
      <c r="AB571" s="219"/>
      <c r="AC571" s="220"/>
      <c r="AD571" s="219"/>
      <c r="AE571" s="220"/>
      <c r="AF571" s="220"/>
      <c r="AG571" s="220"/>
      <c r="AH571" s="219"/>
      <c r="AI571" s="219"/>
      <c r="AJ571" s="219"/>
      <c r="AK571" s="219"/>
      <c r="AL571" s="219"/>
      <c r="AM571" s="219"/>
      <c r="AN571" s="219"/>
      <c r="AO571" s="221"/>
      <c r="AP571" s="222"/>
      <c r="AQ571" s="221"/>
      <c r="AR571" s="223"/>
      <c r="AS571" s="41"/>
      <c r="AT571" s="41"/>
      <c r="AU571" s="41"/>
      <c r="AV571" s="228"/>
    </row>
    <row r="572" spans="28:48" ht="14.25">
      <c r="AB572" s="219"/>
      <c r="AC572" s="220"/>
      <c r="AD572" s="219"/>
      <c r="AE572" s="220"/>
      <c r="AF572" s="220"/>
      <c r="AG572" s="220"/>
      <c r="AH572" s="219"/>
      <c r="AI572" s="219"/>
      <c r="AJ572" s="219"/>
      <c r="AK572" s="219"/>
      <c r="AL572" s="219"/>
      <c r="AM572" s="219"/>
      <c r="AN572" s="219"/>
      <c r="AO572" s="221"/>
      <c r="AP572" s="222"/>
      <c r="AQ572" s="221"/>
      <c r="AR572" s="223"/>
      <c r="AS572" s="41"/>
      <c r="AT572" s="41"/>
      <c r="AU572" s="41"/>
      <c r="AV572" s="228"/>
    </row>
    <row r="573" spans="28:48" ht="14.25">
      <c r="AB573" s="219"/>
      <c r="AC573" s="220"/>
      <c r="AD573" s="219"/>
      <c r="AE573" s="220"/>
      <c r="AF573" s="220"/>
      <c r="AG573" s="220"/>
      <c r="AH573" s="219"/>
      <c r="AI573" s="219"/>
      <c r="AJ573" s="219"/>
      <c r="AK573" s="219"/>
      <c r="AL573" s="219"/>
      <c r="AM573" s="219"/>
      <c r="AN573" s="219"/>
      <c r="AO573" s="221"/>
      <c r="AP573" s="222"/>
      <c r="AQ573" s="221"/>
      <c r="AR573" s="223"/>
      <c r="AS573" s="41"/>
      <c r="AT573" s="41"/>
      <c r="AU573" s="41"/>
      <c r="AV573" s="228"/>
    </row>
    <row r="574" spans="28:48" ht="14.25">
      <c r="AB574" s="219"/>
      <c r="AC574" s="220"/>
      <c r="AD574" s="219"/>
      <c r="AE574" s="220"/>
      <c r="AF574" s="220"/>
      <c r="AG574" s="220"/>
      <c r="AH574" s="219"/>
      <c r="AI574" s="219"/>
      <c r="AJ574" s="219"/>
      <c r="AK574" s="219"/>
      <c r="AL574" s="219"/>
      <c r="AM574" s="219"/>
      <c r="AN574" s="219"/>
      <c r="AO574" s="221"/>
      <c r="AP574" s="222"/>
      <c r="AQ574" s="221"/>
      <c r="AR574" s="223"/>
      <c r="AS574" s="41"/>
      <c r="AT574" s="41"/>
      <c r="AU574" s="41"/>
      <c r="AV574" s="228"/>
    </row>
    <row r="575" spans="28:48" ht="14.25">
      <c r="AB575" s="219"/>
      <c r="AC575" s="220"/>
      <c r="AD575" s="219"/>
      <c r="AE575" s="220"/>
      <c r="AF575" s="220"/>
      <c r="AG575" s="220"/>
      <c r="AH575" s="219"/>
      <c r="AI575" s="219"/>
      <c r="AJ575" s="219"/>
      <c r="AK575" s="219"/>
      <c r="AL575" s="219"/>
      <c r="AM575" s="219"/>
      <c r="AN575" s="219"/>
      <c r="AO575" s="221"/>
      <c r="AP575" s="222"/>
      <c r="AQ575" s="221"/>
      <c r="AR575" s="223"/>
      <c r="AS575" s="41"/>
      <c r="AT575" s="41"/>
      <c r="AU575" s="41"/>
      <c r="AV575" s="228"/>
    </row>
    <row r="576" spans="28:48" ht="14.25">
      <c r="AB576" s="219"/>
      <c r="AC576" s="220"/>
      <c r="AD576" s="219"/>
      <c r="AE576" s="220"/>
      <c r="AF576" s="220"/>
      <c r="AG576" s="220"/>
      <c r="AH576" s="219"/>
      <c r="AI576" s="219"/>
      <c r="AJ576" s="219"/>
      <c r="AK576" s="219"/>
      <c r="AL576" s="219"/>
      <c r="AM576" s="219"/>
      <c r="AN576" s="219"/>
      <c r="AO576" s="221"/>
      <c r="AP576" s="222"/>
      <c r="AQ576" s="221"/>
      <c r="AR576" s="223"/>
      <c r="AS576" s="41"/>
      <c r="AT576" s="41"/>
      <c r="AU576" s="41"/>
      <c r="AV576" s="228"/>
    </row>
    <row r="577" spans="28:48" ht="14.25">
      <c r="AB577" s="219"/>
      <c r="AC577" s="220"/>
      <c r="AD577" s="219"/>
      <c r="AE577" s="220"/>
      <c r="AF577" s="220"/>
      <c r="AG577" s="220"/>
      <c r="AH577" s="219"/>
      <c r="AI577" s="219"/>
      <c r="AJ577" s="219"/>
      <c r="AK577" s="219"/>
      <c r="AL577" s="219"/>
      <c r="AM577" s="219"/>
      <c r="AN577" s="219"/>
      <c r="AO577" s="221"/>
      <c r="AP577" s="222"/>
      <c r="AQ577" s="221"/>
      <c r="AR577" s="223"/>
      <c r="AS577" s="41"/>
      <c r="AT577" s="41"/>
      <c r="AU577" s="41"/>
      <c r="AV577" s="228"/>
    </row>
    <row r="578" spans="28:48" ht="14.25">
      <c r="AB578" s="219"/>
      <c r="AC578" s="220"/>
      <c r="AD578" s="219"/>
      <c r="AE578" s="220"/>
      <c r="AF578" s="220"/>
      <c r="AG578" s="220"/>
      <c r="AH578" s="219"/>
      <c r="AI578" s="219"/>
      <c r="AJ578" s="219"/>
      <c r="AK578" s="219"/>
      <c r="AL578" s="219"/>
      <c r="AM578" s="219"/>
      <c r="AN578" s="219"/>
      <c r="AO578" s="221"/>
      <c r="AP578" s="222"/>
      <c r="AQ578" s="221"/>
      <c r="AR578" s="223"/>
      <c r="AS578" s="41"/>
      <c r="AT578" s="41"/>
      <c r="AU578" s="41"/>
      <c r="AV578" s="228"/>
    </row>
    <row r="579" spans="28:48" ht="14.25">
      <c r="AB579" s="219"/>
      <c r="AC579" s="220"/>
      <c r="AD579" s="219"/>
      <c r="AE579" s="220"/>
      <c r="AF579" s="220"/>
      <c r="AG579" s="220"/>
      <c r="AH579" s="219"/>
      <c r="AI579" s="219"/>
      <c r="AJ579" s="219"/>
      <c r="AK579" s="219"/>
      <c r="AL579" s="219"/>
      <c r="AM579" s="219"/>
      <c r="AN579" s="219"/>
      <c r="AO579" s="221"/>
      <c r="AP579" s="222"/>
      <c r="AQ579" s="221"/>
      <c r="AR579" s="223"/>
      <c r="AS579" s="41"/>
      <c r="AT579" s="41"/>
      <c r="AU579" s="41"/>
      <c r="AV579" s="228"/>
    </row>
    <row r="580" spans="28:48" ht="14.25">
      <c r="AB580" s="219"/>
      <c r="AC580" s="220"/>
      <c r="AD580" s="219"/>
      <c r="AE580" s="220"/>
      <c r="AF580" s="220"/>
      <c r="AG580" s="220"/>
      <c r="AH580" s="219"/>
      <c r="AI580" s="219"/>
      <c r="AJ580" s="219"/>
      <c r="AK580" s="219"/>
      <c r="AL580" s="219"/>
      <c r="AM580" s="219"/>
      <c r="AN580" s="219"/>
      <c r="AO580" s="221"/>
      <c r="AP580" s="222"/>
      <c r="AQ580" s="221"/>
      <c r="AR580" s="223"/>
      <c r="AS580" s="41"/>
      <c r="AT580" s="41"/>
      <c r="AU580" s="41"/>
      <c r="AV580" s="228"/>
    </row>
    <row r="581" spans="28:48" ht="14.25">
      <c r="AB581" s="219"/>
      <c r="AC581" s="220"/>
      <c r="AD581" s="219"/>
      <c r="AE581" s="220"/>
      <c r="AF581" s="220"/>
      <c r="AG581" s="220"/>
      <c r="AH581" s="219"/>
      <c r="AI581" s="219"/>
      <c r="AJ581" s="219"/>
      <c r="AK581" s="219"/>
      <c r="AL581" s="219"/>
      <c r="AM581" s="219"/>
      <c r="AN581" s="219"/>
      <c r="AO581" s="221"/>
      <c r="AP581" s="222"/>
      <c r="AQ581" s="221"/>
      <c r="AR581" s="223"/>
      <c r="AS581" s="41"/>
      <c r="AT581" s="41"/>
      <c r="AU581" s="41"/>
      <c r="AV581" s="228"/>
    </row>
    <row r="582" spans="28:48" ht="14.25">
      <c r="AB582" s="219"/>
      <c r="AC582" s="220"/>
      <c r="AD582" s="219"/>
      <c r="AE582" s="220"/>
      <c r="AF582" s="220"/>
      <c r="AG582" s="220"/>
      <c r="AH582" s="219"/>
      <c r="AI582" s="219"/>
      <c r="AJ582" s="219"/>
      <c r="AK582" s="219"/>
      <c r="AL582" s="219"/>
      <c r="AM582" s="219"/>
      <c r="AN582" s="219"/>
      <c r="AO582" s="221"/>
      <c r="AP582" s="222"/>
      <c r="AQ582" s="221"/>
      <c r="AR582" s="223"/>
      <c r="AS582" s="41"/>
      <c r="AT582" s="41"/>
      <c r="AU582" s="41"/>
      <c r="AV582" s="228"/>
    </row>
    <row r="583" spans="28:48" ht="14.25">
      <c r="AB583" s="219"/>
      <c r="AC583" s="220"/>
      <c r="AD583" s="219"/>
      <c r="AE583" s="220"/>
      <c r="AF583" s="220"/>
      <c r="AG583" s="220"/>
      <c r="AH583" s="219"/>
      <c r="AI583" s="219"/>
      <c r="AJ583" s="219"/>
      <c r="AK583" s="219"/>
      <c r="AL583" s="219"/>
      <c r="AM583" s="219"/>
      <c r="AN583" s="219"/>
      <c r="AO583" s="221"/>
      <c r="AP583" s="222"/>
      <c r="AQ583" s="221"/>
      <c r="AR583" s="223"/>
      <c r="AS583" s="41"/>
      <c r="AT583" s="41"/>
      <c r="AU583" s="41"/>
      <c r="AV583" s="228"/>
    </row>
    <row r="584" spans="28:48" ht="14.25">
      <c r="AB584" s="219"/>
      <c r="AC584" s="220"/>
      <c r="AD584" s="219"/>
      <c r="AE584" s="220"/>
      <c r="AF584" s="220"/>
      <c r="AG584" s="220"/>
      <c r="AH584" s="219"/>
      <c r="AI584" s="219"/>
      <c r="AJ584" s="219"/>
      <c r="AK584" s="219"/>
      <c r="AL584" s="219"/>
      <c r="AM584" s="219"/>
      <c r="AN584" s="219"/>
      <c r="AO584" s="221"/>
      <c r="AP584" s="222"/>
      <c r="AQ584" s="221"/>
      <c r="AR584" s="223"/>
      <c r="AS584" s="41"/>
      <c r="AT584" s="41"/>
      <c r="AU584" s="41"/>
      <c r="AV584" s="228"/>
    </row>
    <row r="585" spans="28:48" ht="14.25">
      <c r="AB585" s="219"/>
      <c r="AC585" s="220"/>
      <c r="AD585" s="219"/>
      <c r="AE585" s="220"/>
      <c r="AF585" s="220"/>
      <c r="AG585" s="220"/>
      <c r="AH585" s="219"/>
      <c r="AI585" s="219"/>
      <c r="AJ585" s="219"/>
      <c r="AK585" s="219"/>
      <c r="AL585" s="219"/>
      <c r="AM585" s="219"/>
      <c r="AN585" s="219"/>
      <c r="AO585" s="221"/>
      <c r="AP585" s="222"/>
      <c r="AQ585" s="221"/>
      <c r="AR585" s="223"/>
      <c r="AS585" s="41"/>
      <c r="AT585" s="41"/>
      <c r="AU585" s="41"/>
      <c r="AV585" s="228"/>
    </row>
    <row r="586" spans="28:48" ht="14.25">
      <c r="AB586" s="219"/>
      <c r="AC586" s="220"/>
      <c r="AD586" s="219"/>
      <c r="AE586" s="220"/>
      <c r="AF586" s="220"/>
      <c r="AG586" s="220"/>
      <c r="AH586" s="219"/>
      <c r="AI586" s="219"/>
      <c r="AJ586" s="219"/>
      <c r="AK586" s="219"/>
      <c r="AL586" s="219"/>
      <c r="AM586" s="219"/>
      <c r="AN586" s="219"/>
      <c r="AO586" s="221"/>
      <c r="AP586" s="222"/>
      <c r="AQ586" s="221"/>
      <c r="AR586" s="223"/>
      <c r="AS586" s="41"/>
      <c r="AT586" s="41"/>
      <c r="AU586" s="41"/>
      <c r="AV586" s="228"/>
    </row>
    <row r="587" spans="28:48" ht="14.25">
      <c r="AB587" s="219"/>
      <c r="AC587" s="220"/>
      <c r="AD587" s="219"/>
      <c r="AE587" s="220"/>
      <c r="AF587" s="220"/>
      <c r="AG587" s="220"/>
      <c r="AH587" s="219"/>
      <c r="AI587" s="219"/>
      <c r="AJ587" s="219"/>
      <c r="AK587" s="219"/>
      <c r="AL587" s="219"/>
      <c r="AM587" s="219"/>
      <c r="AN587" s="219"/>
      <c r="AO587" s="221"/>
      <c r="AP587" s="222"/>
      <c r="AQ587" s="221"/>
      <c r="AR587" s="223"/>
      <c r="AS587" s="41"/>
      <c r="AT587" s="41"/>
      <c r="AU587" s="41"/>
      <c r="AV587" s="228"/>
    </row>
    <row r="588" spans="28:48" ht="14.25">
      <c r="AB588" s="219"/>
      <c r="AC588" s="220"/>
      <c r="AD588" s="219"/>
      <c r="AE588" s="220"/>
      <c r="AF588" s="220"/>
      <c r="AG588" s="220"/>
      <c r="AH588" s="219"/>
      <c r="AI588" s="219"/>
      <c r="AJ588" s="219"/>
      <c r="AK588" s="219"/>
      <c r="AL588" s="219"/>
      <c r="AM588" s="219"/>
      <c r="AN588" s="219"/>
      <c r="AO588" s="221"/>
      <c r="AP588" s="222"/>
      <c r="AQ588" s="221"/>
      <c r="AR588" s="223"/>
      <c r="AS588" s="41"/>
      <c r="AT588" s="41"/>
      <c r="AU588" s="41"/>
      <c r="AV588" s="228"/>
    </row>
    <row r="589" spans="28:48" ht="14.25">
      <c r="AB589" s="219"/>
      <c r="AC589" s="220"/>
      <c r="AD589" s="219"/>
      <c r="AE589" s="220"/>
      <c r="AF589" s="220"/>
      <c r="AG589" s="220"/>
      <c r="AH589" s="219"/>
      <c r="AI589" s="219"/>
      <c r="AJ589" s="219"/>
      <c r="AK589" s="219"/>
      <c r="AL589" s="219"/>
      <c r="AM589" s="219"/>
      <c r="AN589" s="219"/>
      <c r="AO589" s="221"/>
      <c r="AP589" s="222"/>
      <c r="AQ589" s="221"/>
      <c r="AR589" s="223"/>
      <c r="AS589" s="41"/>
      <c r="AT589" s="41"/>
      <c r="AU589" s="41"/>
      <c r="AV589" s="228"/>
    </row>
    <row r="590" spans="28:48" ht="14.25">
      <c r="AB590" s="219"/>
      <c r="AC590" s="220"/>
      <c r="AD590" s="219"/>
      <c r="AE590" s="220"/>
      <c r="AF590" s="220"/>
      <c r="AG590" s="220"/>
      <c r="AH590" s="219"/>
      <c r="AI590" s="219"/>
      <c r="AJ590" s="219"/>
      <c r="AK590" s="219"/>
      <c r="AL590" s="219"/>
      <c r="AM590" s="219"/>
      <c r="AN590" s="219"/>
      <c r="AO590" s="221"/>
      <c r="AP590" s="222"/>
      <c r="AQ590" s="221"/>
      <c r="AR590" s="223"/>
      <c r="AS590" s="41"/>
      <c r="AT590" s="41"/>
      <c r="AU590" s="41"/>
      <c r="AV590" s="228"/>
    </row>
    <row r="591" spans="28:48" ht="14.25">
      <c r="AB591" s="219"/>
      <c r="AC591" s="220"/>
      <c r="AD591" s="219"/>
      <c r="AE591" s="220"/>
      <c r="AF591" s="220"/>
      <c r="AG591" s="220"/>
      <c r="AH591" s="219"/>
      <c r="AI591" s="219"/>
      <c r="AJ591" s="219"/>
      <c r="AK591" s="219"/>
      <c r="AL591" s="219"/>
      <c r="AM591" s="219"/>
      <c r="AN591" s="219"/>
      <c r="AO591" s="221"/>
      <c r="AP591" s="222"/>
      <c r="AQ591" s="221"/>
      <c r="AR591" s="223"/>
      <c r="AS591" s="41"/>
      <c r="AT591" s="41"/>
      <c r="AU591" s="41"/>
      <c r="AV591" s="228"/>
    </row>
    <row r="592" spans="28:48" ht="14.25">
      <c r="AB592" s="219"/>
      <c r="AC592" s="220"/>
      <c r="AD592" s="219"/>
      <c r="AE592" s="220"/>
      <c r="AF592" s="220"/>
      <c r="AG592" s="220"/>
      <c r="AH592" s="219"/>
      <c r="AI592" s="219"/>
      <c r="AJ592" s="219"/>
      <c r="AK592" s="219"/>
      <c r="AL592" s="219"/>
      <c r="AM592" s="219"/>
      <c r="AN592" s="219"/>
      <c r="AO592" s="221"/>
      <c r="AP592" s="222"/>
      <c r="AQ592" s="221"/>
      <c r="AR592" s="223"/>
      <c r="AS592" s="41"/>
      <c r="AT592" s="41"/>
      <c r="AU592" s="41"/>
      <c r="AV592" s="228"/>
    </row>
    <row r="593" spans="28:48" ht="14.25">
      <c r="AB593" s="219"/>
      <c r="AC593" s="220"/>
      <c r="AD593" s="219"/>
      <c r="AE593" s="220"/>
      <c r="AF593" s="220"/>
      <c r="AG593" s="220"/>
      <c r="AH593" s="219"/>
      <c r="AI593" s="219"/>
      <c r="AJ593" s="219"/>
      <c r="AK593" s="219"/>
      <c r="AL593" s="219"/>
      <c r="AM593" s="219"/>
      <c r="AN593" s="219"/>
      <c r="AO593" s="221"/>
      <c r="AP593" s="222"/>
      <c r="AQ593" s="221"/>
      <c r="AR593" s="223"/>
      <c r="AS593" s="41"/>
      <c r="AT593" s="41"/>
      <c r="AU593" s="41"/>
      <c r="AV593" s="228"/>
    </row>
    <row r="594" spans="28:48" ht="14.25">
      <c r="AB594" s="219"/>
      <c r="AC594" s="220"/>
      <c r="AD594" s="219"/>
      <c r="AE594" s="220"/>
      <c r="AF594" s="220"/>
      <c r="AG594" s="220"/>
      <c r="AH594" s="219"/>
      <c r="AI594" s="219"/>
      <c r="AJ594" s="219"/>
      <c r="AK594" s="219"/>
      <c r="AL594" s="219"/>
      <c r="AM594" s="219"/>
      <c r="AN594" s="219"/>
      <c r="AO594" s="221"/>
      <c r="AP594" s="222"/>
      <c r="AQ594" s="221"/>
      <c r="AR594" s="223"/>
      <c r="AS594" s="41"/>
      <c r="AT594" s="41"/>
      <c r="AU594" s="41"/>
      <c r="AV594" s="228"/>
    </row>
    <row r="595" spans="28:48" ht="14.25">
      <c r="AB595" s="219"/>
      <c r="AC595" s="220"/>
      <c r="AD595" s="219"/>
      <c r="AE595" s="220"/>
      <c r="AF595" s="220"/>
      <c r="AG595" s="220"/>
      <c r="AH595" s="219"/>
      <c r="AI595" s="219"/>
      <c r="AJ595" s="219"/>
      <c r="AK595" s="219"/>
      <c r="AL595" s="219"/>
      <c r="AM595" s="219"/>
      <c r="AN595" s="219"/>
      <c r="AO595" s="221"/>
      <c r="AP595" s="222"/>
      <c r="AQ595" s="221"/>
      <c r="AR595" s="223"/>
      <c r="AS595" s="41"/>
      <c r="AT595" s="41"/>
      <c r="AU595" s="41"/>
      <c r="AV595" s="228"/>
    </row>
    <row r="596" spans="28:48" ht="14.25">
      <c r="AB596" s="219"/>
      <c r="AC596" s="220"/>
      <c r="AD596" s="219"/>
      <c r="AE596" s="220"/>
      <c r="AF596" s="220"/>
      <c r="AG596" s="220"/>
      <c r="AH596" s="219"/>
      <c r="AI596" s="219"/>
      <c r="AJ596" s="219"/>
      <c r="AK596" s="219"/>
      <c r="AL596" s="219"/>
      <c r="AM596" s="219"/>
      <c r="AN596" s="219"/>
      <c r="AO596" s="221"/>
      <c r="AP596" s="222"/>
      <c r="AQ596" s="221"/>
      <c r="AR596" s="223"/>
      <c r="AS596" s="41"/>
      <c r="AT596" s="41"/>
      <c r="AU596" s="41"/>
      <c r="AV596" s="228"/>
    </row>
    <row r="597" spans="28:48" ht="14.25">
      <c r="AB597" s="219"/>
      <c r="AC597" s="220"/>
      <c r="AD597" s="219"/>
      <c r="AE597" s="220"/>
      <c r="AF597" s="220"/>
      <c r="AG597" s="220"/>
      <c r="AH597" s="219"/>
      <c r="AI597" s="219"/>
      <c r="AJ597" s="219"/>
      <c r="AK597" s="219"/>
      <c r="AL597" s="219"/>
      <c r="AM597" s="219"/>
      <c r="AN597" s="219"/>
      <c r="AO597" s="221"/>
      <c r="AP597" s="222"/>
      <c r="AQ597" s="221"/>
      <c r="AR597" s="223"/>
      <c r="AS597" s="41"/>
      <c r="AT597" s="41"/>
      <c r="AU597" s="41"/>
      <c r="AV597" s="228"/>
    </row>
    <row r="598" spans="28:48" ht="14.25">
      <c r="AB598" s="219"/>
      <c r="AC598" s="220"/>
      <c r="AD598" s="219"/>
      <c r="AE598" s="220"/>
      <c r="AF598" s="220"/>
      <c r="AG598" s="220"/>
      <c r="AH598" s="219"/>
      <c r="AI598" s="219"/>
      <c r="AJ598" s="219"/>
      <c r="AK598" s="219"/>
      <c r="AL598" s="219"/>
      <c r="AM598" s="219"/>
      <c r="AN598" s="219"/>
      <c r="AO598" s="221"/>
      <c r="AP598" s="222"/>
      <c r="AQ598" s="221"/>
      <c r="AR598" s="223"/>
      <c r="AS598" s="41"/>
      <c r="AT598" s="41"/>
      <c r="AU598" s="41"/>
      <c r="AV598" s="228"/>
    </row>
    <row r="599" spans="28:48" ht="14.25">
      <c r="AB599" s="219"/>
      <c r="AC599" s="220"/>
      <c r="AD599" s="219"/>
      <c r="AE599" s="220"/>
      <c r="AF599" s="220"/>
      <c r="AG599" s="220"/>
      <c r="AH599" s="219"/>
      <c r="AI599" s="219"/>
      <c r="AJ599" s="219"/>
      <c r="AK599" s="219"/>
      <c r="AL599" s="219"/>
      <c r="AM599" s="219"/>
      <c r="AN599" s="219"/>
      <c r="AO599" s="221"/>
      <c r="AP599" s="222"/>
      <c r="AQ599" s="221"/>
      <c r="AR599" s="223"/>
      <c r="AS599" s="41"/>
      <c r="AT599" s="41"/>
      <c r="AU599" s="41"/>
      <c r="AV599" s="228"/>
    </row>
    <row r="600" spans="28:48" ht="14.25">
      <c r="AB600" s="219"/>
      <c r="AC600" s="220"/>
      <c r="AD600" s="219"/>
      <c r="AE600" s="220"/>
      <c r="AF600" s="220"/>
      <c r="AG600" s="220"/>
      <c r="AH600" s="219"/>
      <c r="AI600" s="219"/>
      <c r="AJ600" s="219"/>
      <c r="AK600" s="219"/>
      <c r="AL600" s="219"/>
      <c r="AM600" s="219"/>
      <c r="AN600" s="219"/>
      <c r="AO600" s="221"/>
      <c r="AP600" s="222"/>
      <c r="AQ600" s="221"/>
      <c r="AR600" s="223"/>
      <c r="AS600" s="41"/>
      <c r="AT600" s="41"/>
      <c r="AU600" s="41"/>
      <c r="AV600" s="228"/>
    </row>
    <row r="601" spans="28:48" ht="14.25">
      <c r="AB601" s="219"/>
      <c r="AC601" s="220"/>
      <c r="AD601" s="219"/>
      <c r="AE601" s="220"/>
      <c r="AF601" s="220"/>
      <c r="AG601" s="220"/>
      <c r="AH601" s="219"/>
      <c r="AI601" s="219"/>
      <c r="AJ601" s="219"/>
      <c r="AK601" s="219"/>
      <c r="AL601" s="219"/>
      <c r="AM601" s="219"/>
      <c r="AN601" s="219"/>
      <c r="AO601" s="221"/>
      <c r="AP601" s="222"/>
      <c r="AQ601" s="221"/>
      <c r="AR601" s="223"/>
      <c r="AS601" s="41"/>
      <c r="AT601" s="41"/>
      <c r="AU601" s="41"/>
      <c r="AV601" s="228"/>
    </row>
    <row r="602" spans="28:48" ht="14.25">
      <c r="AB602" s="219"/>
      <c r="AC602" s="220"/>
      <c r="AD602" s="219"/>
      <c r="AE602" s="220"/>
      <c r="AF602" s="220"/>
      <c r="AG602" s="220"/>
      <c r="AH602" s="219"/>
      <c r="AI602" s="219"/>
      <c r="AJ602" s="219"/>
      <c r="AK602" s="219"/>
      <c r="AL602" s="219"/>
      <c r="AM602" s="219"/>
      <c r="AN602" s="219"/>
      <c r="AO602" s="221"/>
      <c r="AP602" s="222"/>
      <c r="AQ602" s="221"/>
      <c r="AR602" s="223"/>
      <c r="AS602" s="41"/>
      <c r="AT602" s="41"/>
      <c r="AU602" s="41"/>
      <c r="AV602" s="228"/>
    </row>
    <row r="603" spans="28:48" ht="14.25">
      <c r="AB603" s="219"/>
      <c r="AC603" s="220"/>
      <c r="AD603" s="219"/>
      <c r="AE603" s="220"/>
      <c r="AF603" s="220"/>
      <c r="AG603" s="220"/>
      <c r="AH603" s="219"/>
      <c r="AI603" s="219"/>
      <c r="AJ603" s="219"/>
      <c r="AK603" s="219"/>
      <c r="AL603" s="219"/>
      <c r="AM603" s="219"/>
      <c r="AN603" s="219"/>
      <c r="AO603" s="221"/>
      <c r="AP603" s="222"/>
      <c r="AQ603" s="221"/>
      <c r="AR603" s="223"/>
      <c r="AS603" s="41"/>
      <c r="AT603" s="41"/>
      <c r="AU603" s="41"/>
      <c r="AV603" s="228"/>
    </row>
    <row r="604" spans="28:48" ht="14.25">
      <c r="AB604" s="219"/>
      <c r="AC604" s="220"/>
      <c r="AD604" s="219"/>
      <c r="AE604" s="220"/>
      <c r="AF604" s="220"/>
      <c r="AG604" s="220"/>
      <c r="AH604" s="219"/>
      <c r="AI604" s="219"/>
      <c r="AJ604" s="219"/>
      <c r="AK604" s="219"/>
      <c r="AL604" s="219"/>
      <c r="AM604" s="219"/>
      <c r="AN604" s="219"/>
      <c r="AO604" s="221"/>
      <c r="AP604" s="222"/>
      <c r="AQ604" s="221"/>
      <c r="AR604" s="223"/>
      <c r="AS604" s="41"/>
      <c r="AT604" s="41"/>
      <c r="AU604" s="41"/>
      <c r="AV604" s="228"/>
    </row>
    <row r="605" spans="28:48" ht="14.25">
      <c r="AB605" s="219"/>
      <c r="AC605" s="220"/>
      <c r="AD605" s="219"/>
      <c r="AE605" s="220"/>
      <c r="AF605" s="220"/>
      <c r="AG605" s="220"/>
      <c r="AH605" s="219"/>
      <c r="AI605" s="219"/>
      <c r="AJ605" s="219"/>
      <c r="AK605" s="219"/>
      <c r="AL605" s="219"/>
      <c r="AM605" s="219"/>
      <c r="AN605" s="219"/>
      <c r="AO605" s="221"/>
      <c r="AP605" s="222"/>
      <c r="AQ605" s="221"/>
      <c r="AR605" s="223"/>
      <c r="AS605" s="41"/>
      <c r="AT605" s="41"/>
      <c r="AU605" s="41"/>
      <c r="AV605" s="228"/>
    </row>
    <row r="606" spans="28:48" ht="14.25">
      <c r="AB606" s="219"/>
      <c r="AC606" s="220"/>
      <c r="AD606" s="219"/>
      <c r="AE606" s="220"/>
      <c r="AF606" s="220"/>
      <c r="AG606" s="220"/>
      <c r="AH606" s="219"/>
      <c r="AI606" s="219"/>
      <c r="AJ606" s="219"/>
      <c r="AK606" s="219"/>
      <c r="AL606" s="219"/>
      <c r="AM606" s="219"/>
      <c r="AN606" s="219"/>
      <c r="AO606" s="221"/>
      <c r="AP606" s="222"/>
      <c r="AQ606" s="221"/>
      <c r="AR606" s="223"/>
      <c r="AS606" s="41"/>
      <c r="AT606" s="41"/>
      <c r="AU606" s="41"/>
      <c r="AV606" s="228"/>
    </row>
    <row r="607" spans="28:48" ht="14.25">
      <c r="AB607" s="219"/>
      <c r="AC607" s="220"/>
      <c r="AD607" s="219"/>
      <c r="AE607" s="220"/>
      <c r="AF607" s="220"/>
      <c r="AG607" s="220"/>
      <c r="AH607" s="219"/>
      <c r="AI607" s="219"/>
      <c r="AJ607" s="219"/>
      <c r="AK607" s="219"/>
      <c r="AL607" s="219"/>
      <c r="AM607" s="219"/>
      <c r="AN607" s="219"/>
      <c r="AO607" s="221"/>
      <c r="AP607" s="222"/>
      <c r="AQ607" s="221"/>
      <c r="AR607" s="223"/>
      <c r="AS607" s="41"/>
      <c r="AT607" s="41"/>
      <c r="AU607" s="41"/>
      <c r="AV607" s="228"/>
    </row>
    <row r="608" spans="28:48" ht="14.25">
      <c r="AB608" s="219"/>
      <c r="AC608" s="220"/>
      <c r="AD608" s="219"/>
      <c r="AE608" s="220"/>
      <c r="AF608" s="220"/>
      <c r="AG608" s="220"/>
      <c r="AH608" s="219"/>
      <c r="AI608" s="219"/>
      <c r="AJ608" s="219"/>
      <c r="AK608" s="219"/>
      <c r="AL608" s="219"/>
      <c r="AM608" s="219"/>
      <c r="AN608" s="219"/>
      <c r="AO608" s="221"/>
      <c r="AP608" s="222"/>
      <c r="AQ608" s="221"/>
      <c r="AR608" s="223"/>
      <c r="AS608" s="41"/>
      <c r="AT608" s="41"/>
      <c r="AU608" s="41"/>
      <c r="AV608" s="228"/>
    </row>
    <row r="609" spans="28:48" ht="14.25">
      <c r="AB609" s="219"/>
      <c r="AC609" s="220"/>
      <c r="AD609" s="219"/>
      <c r="AE609" s="220"/>
      <c r="AF609" s="220"/>
      <c r="AG609" s="220"/>
      <c r="AH609" s="219"/>
      <c r="AI609" s="219"/>
      <c r="AJ609" s="219"/>
      <c r="AK609" s="219"/>
      <c r="AL609" s="219"/>
      <c r="AM609" s="219"/>
      <c r="AN609" s="219"/>
      <c r="AO609" s="221"/>
      <c r="AP609" s="222"/>
      <c r="AQ609" s="221"/>
      <c r="AR609" s="223"/>
      <c r="AS609" s="41"/>
      <c r="AT609" s="41"/>
      <c r="AU609" s="41"/>
      <c r="AV609" s="228"/>
    </row>
    <row r="610" spans="28:48" ht="14.25">
      <c r="AB610" s="219"/>
      <c r="AC610" s="220"/>
      <c r="AD610" s="219"/>
      <c r="AE610" s="220"/>
      <c r="AF610" s="220"/>
      <c r="AG610" s="220"/>
      <c r="AH610" s="219"/>
      <c r="AI610" s="219"/>
      <c r="AJ610" s="219"/>
      <c r="AK610" s="219"/>
      <c r="AL610" s="219"/>
      <c r="AM610" s="219"/>
      <c r="AN610" s="219"/>
      <c r="AO610" s="221"/>
      <c r="AP610" s="222"/>
      <c r="AQ610" s="221"/>
      <c r="AR610" s="223"/>
      <c r="AS610" s="41"/>
      <c r="AT610" s="41"/>
      <c r="AU610" s="41"/>
      <c r="AV610" s="228"/>
    </row>
    <row r="611" spans="28:48" ht="14.25">
      <c r="AB611" s="219"/>
      <c r="AC611" s="220"/>
      <c r="AD611" s="219"/>
      <c r="AE611" s="220"/>
      <c r="AF611" s="220"/>
      <c r="AG611" s="220"/>
      <c r="AH611" s="219"/>
      <c r="AI611" s="219"/>
      <c r="AJ611" s="219"/>
      <c r="AK611" s="219"/>
      <c r="AL611" s="219"/>
      <c r="AM611" s="219"/>
      <c r="AN611" s="219"/>
      <c r="AO611" s="221"/>
      <c r="AP611" s="222"/>
      <c r="AQ611" s="221"/>
      <c r="AR611" s="223"/>
      <c r="AS611" s="41"/>
      <c r="AT611" s="41"/>
      <c r="AU611" s="41"/>
      <c r="AV611" s="228"/>
    </row>
    <row r="612" spans="28:48" ht="14.25">
      <c r="AB612" s="219"/>
      <c r="AC612" s="220"/>
      <c r="AD612" s="219"/>
      <c r="AE612" s="220"/>
      <c r="AF612" s="220"/>
      <c r="AG612" s="220"/>
      <c r="AH612" s="219"/>
      <c r="AI612" s="219"/>
      <c r="AJ612" s="219"/>
      <c r="AK612" s="219"/>
      <c r="AL612" s="219"/>
      <c r="AM612" s="219"/>
      <c r="AN612" s="219"/>
      <c r="AO612" s="221"/>
      <c r="AP612" s="222"/>
      <c r="AQ612" s="221"/>
      <c r="AR612" s="223"/>
      <c r="AS612" s="41"/>
      <c r="AT612" s="41"/>
      <c r="AU612" s="41"/>
      <c r="AV612" s="228"/>
    </row>
    <row r="613" spans="28:48" ht="14.25">
      <c r="AB613" s="219"/>
      <c r="AC613" s="220"/>
      <c r="AD613" s="219"/>
      <c r="AE613" s="220"/>
      <c r="AF613" s="220"/>
      <c r="AG613" s="220"/>
      <c r="AH613" s="219"/>
      <c r="AI613" s="219"/>
      <c r="AJ613" s="219"/>
      <c r="AK613" s="219"/>
      <c r="AL613" s="219"/>
      <c r="AM613" s="219"/>
      <c r="AN613" s="219"/>
      <c r="AO613" s="221"/>
      <c r="AP613" s="222"/>
      <c r="AQ613" s="221"/>
      <c r="AR613" s="223"/>
      <c r="AS613" s="41"/>
      <c r="AT613" s="41"/>
      <c r="AU613" s="41"/>
      <c r="AV613" s="228"/>
    </row>
    <row r="614" spans="28:48" ht="14.25">
      <c r="AB614" s="219"/>
      <c r="AC614" s="220"/>
      <c r="AD614" s="219"/>
      <c r="AE614" s="220"/>
      <c r="AF614" s="220"/>
      <c r="AG614" s="220"/>
      <c r="AH614" s="219"/>
      <c r="AI614" s="219"/>
      <c r="AJ614" s="219"/>
      <c r="AK614" s="219"/>
      <c r="AL614" s="219"/>
      <c r="AM614" s="219"/>
      <c r="AN614" s="219"/>
      <c r="AO614" s="221"/>
      <c r="AP614" s="222"/>
      <c r="AQ614" s="221"/>
      <c r="AR614" s="223"/>
      <c r="AS614" s="41"/>
      <c r="AT614" s="41"/>
      <c r="AU614" s="41"/>
      <c r="AV614" s="228"/>
    </row>
    <row r="615" spans="28:48" ht="14.25">
      <c r="AB615" s="219"/>
      <c r="AC615" s="220"/>
      <c r="AD615" s="219"/>
      <c r="AE615" s="220"/>
      <c r="AF615" s="220"/>
      <c r="AG615" s="220"/>
      <c r="AH615" s="219"/>
      <c r="AI615" s="219"/>
      <c r="AJ615" s="219"/>
      <c r="AK615" s="219"/>
      <c r="AL615" s="219"/>
      <c r="AM615" s="219"/>
      <c r="AN615" s="219"/>
      <c r="AO615" s="221"/>
      <c r="AP615" s="222"/>
      <c r="AQ615" s="221"/>
      <c r="AR615" s="223"/>
      <c r="AS615" s="41"/>
      <c r="AT615" s="41"/>
      <c r="AU615" s="41"/>
      <c r="AV615" s="228"/>
    </row>
    <row r="616" spans="28:48" ht="14.25">
      <c r="AB616" s="219"/>
      <c r="AC616" s="220"/>
      <c r="AD616" s="219"/>
      <c r="AE616" s="220"/>
      <c r="AF616" s="220"/>
      <c r="AG616" s="220"/>
      <c r="AH616" s="219"/>
      <c r="AI616" s="219"/>
      <c r="AJ616" s="219"/>
      <c r="AK616" s="219"/>
      <c r="AL616" s="219"/>
      <c r="AM616" s="219"/>
      <c r="AN616" s="219"/>
      <c r="AO616" s="221"/>
      <c r="AP616" s="222"/>
      <c r="AQ616" s="221"/>
      <c r="AR616" s="223"/>
      <c r="AS616" s="41"/>
      <c r="AT616" s="41"/>
      <c r="AU616" s="41"/>
      <c r="AV616" s="228"/>
    </row>
    <row r="617" spans="28:48" ht="14.25">
      <c r="AB617" s="219"/>
      <c r="AC617" s="220"/>
      <c r="AD617" s="219"/>
      <c r="AE617" s="220"/>
      <c r="AF617" s="220"/>
      <c r="AG617" s="220"/>
      <c r="AH617" s="219"/>
      <c r="AI617" s="219"/>
      <c r="AJ617" s="219"/>
      <c r="AK617" s="219"/>
      <c r="AL617" s="219"/>
      <c r="AM617" s="219"/>
      <c r="AN617" s="219"/>
      <c r="AO617" s="221"/>
      <c r="AP617" s="222"/>
      <c r="AQ617" s="221"/>
      <c r="AR617" s="223"/>
      <c r="AS617" s="41"/>
      <c r="AT617" s="41"/>
      <c r="AU617" s="41"/>
      <c r="AV617" s="228"/>
    </row>
    <row r="618" spans="28:48" ht="14.25">
      <c r="AB618" s="219"/>
      <c r="AC618" s="220"/>
      <c r="AD618" s="219"/>
      <c r="AE618" s="220"/>
      <c r="AF618" s="220"/>
      <c r="AG618" s="220"/>
      <c r="AH618" s="219"/>
      <c r="AI618" s="219"/>
      <c r="AJ618" s="219"/>
      <c r="AK618" s="219"/>
      <c r="AL618" s="219"/>
      <c r="AM618" s="219"/>
      <c r="AN618" s="219"/>
      <c r="AO618" s="221"/>
      <c r="AP618" s="222"/>
      <c r="AQ618" s="221"/>
      <c r="AR618" s="223"/>
      <c r="AS618" s="41"/>
      <c r="AT618" s="41"/>
      <c r="AU618" s="41"/>
      <c r="AV618" s="228"/>
    </row>
    <row r="619" spans="28:48" ht="14.25">
      <c r="AB619" s="219"/>
      <c r="AC619" s="220"/>
      <c r="AD619" s="219"/>
      <c r="AE619" s="220"/>
      <c r="AF619" s="220"/>
      <c r="AG619" s="220"/>
      <c r="AH619" s="219"/>
      <c r="AI619" s="219"/>
      <c r="AJ619" s="219"/>
      <c r="AK619" s="219"/>
      <c r="AL619" s="219"/>
      <c r="AM619" s="219"/>
      <c r="AN619" s="219"/>
      <c r="AO619" s="221"/>
      <c r="AP619" s="222"/>
      <c r="AQ619" s="221"/>
      <c r="AR619" s="223"/>
      <c r="AS619" s="41"/>
      <c r="AT619" s="41"/>
      <c r="AU619" s="41"/>
      <c r="AV619" s="228"/>
    </row>
    <row r="620" spans="28:48" ht="14.25">
      <c r="AB620" s="219"/>
      <c r="AC620" s="220"/>
      <c r="AD620" s="219"/>
      <c r="AE620" s="220"/>
      <c r="AF620" s="220"/>
      <c r="AG620" s="220"/>
      <c r="AH620" s="219"/>
      <c r="AI620" s="219"/>
      <c r="AJ620" s="219"/>
      <c r="AK620" s="219"/>
      <c r="AL620" s="219"/>
      <c r="AM620" s="219"/>
      <c r="AN620" s="219"/>
      <c r="AO620" s="221"/>
      <c r="AP620" s="222"/>
      <c r="AQ620" s="221"/>
      <c r="AR620" s="223"/>
      <c r="AS620" s="41"/>
      <c r="AT620" s="41"/>
      <c r="AU620" s="41"/>
      <c r="AV620" s="228"/>
    </row>
    <row r="621" spans="28:48" ht="14.25">
      <c r="AB621" s="219"/>
      <c r="AC621" s="220"/>
      <c r="AD621" s="219"/>
      <c r="AE621" s="220"/>
      <c r="AF621" s="220"/>
      <c r="AG621" s="220"/>
      <c r="AH621" s="219"/>
      <c r="AI621" s="219"/>
      <c r="AJ621" s="219"/>
      <c r="AK621" s="219"/>
      <c r="AL621" s="219"/>
      <c r="AM621" s="219"/>
      <c r="AN621" s="219"/>
      <c r="AO621" s="221"/>
      <c r="AP621" s="222"/>
      <c r="AQ621" s="221"/>
      <c r="AR621" s="223"/>
      <c r="AS621" s="41"/>
      <c r="AT621" s="41"/>
      <c r="AU621" s="41"/>
      <c r="AV621" s="228"/>
    </row>
    <row r="622" spans="28:48" ht="14.25">
      <c r="AB622" s="219"/>
      <c r="AC622" s="220"/>
      <c r="AD622" s="219"/>
      <c r="AE622" s="220"/>
      <c r="AF622" s="220"/>
      <c r="AG622" s="220"/>
      <c r="AH622" s="219"/>
      <c r="AI622" s="219"/>
      <c r="AJ622" s="219"/>
      <c r="AK622" s="219"/>
      <c r="AL622" s="219"/>
      <c r="AM622" s="219"/>
      <c r="AN622" s="219"/>
      <c r="AO622" s="221"/>
      <c r="AP622" s="222"/>
      <c r="AQ622" s="221"/>
      <c r="AR622" s="223"/>
      <c r="AS622" s="41"/>
      <c r="AT622" s="41"/>
      <c r="AU622" s="41"/>
      <c r="AV622" s="228"/>
    </row>
    <row r="623" spans="28:48" ht="14.25">
      <c r="AB623" s="219"/>
      <c r="AC623" s="220"/>
      <c r="AD623" s="219"/>
      <c r="AE623" s="220"/>
      <c r="AF623" s="220"/>
      <c r="AG623" s="220"/>
      <c r="AH623" s="219"/>
      <c r="AI623" s="219"/>
      <c r="AJ623" s="219"/>
      <c r="AK623" s="219"/>
      <c r="AL623" s="219"/>
      <c r="AM623" s="219"/>
      <c r="AN623" s="219"/>
      <c r="AO623" s="221"/>
      <c r="AP623" s="222"/>
      <c r="AQ623" s="221"/>
      <c r="AR623" s="223"/>
      <c r="AS623" s="41"/>
      <c r="AT623" s="41"/>
      <c r="AU623" s="41"/>
      <c r="AV623" s="228"/>
    </row>
    <row r="624" spans="28:48" ht="14.25">
      <c r="AB624" s="219"/>
      <c r="AC624" s="220"/>
      <c r="AD624" s="219"/>
      <c r="AE624" s="220"/>
      <c r="AF624" s="220"/>
      <c r="AG624" s="220"/>
      <c r="AH624" s="219"/>
      <c r="AI624" s="219"/>
      <c r="AJ624" s="219"/>
      <c r="AK624" s="219"/>
      <c r="AL624" s="219"/>
      <c r="AM624" s="219"/>
      <c r="AN624" s="219"/>
      <c r="AO624" s="221"/>
      <c r="AP624" s="222"/>
      <c r="AQ624" s="221"/>
      <c r="AR624" s="223"/>
      <c r="AS624" s="41"/>
      <c r="AT624" s="41"/>
      <c r="AU624" s="41"/>
      <c r="AV624" s="228"/>
    </row>
    <row r="625" spans="28:48" ht="14.25">
      <c r="AB625" s="219"/>
      <c r="AC625" s="220"/>
      <c r="AD625" s="219"/>
      <c r="AE625" s="220"/>
      <c r="AF625" s="220"/>
      <c r="AG625" s="220"/>
      <c r="AH625" s="219"/>
      <c r="AI625" s="219"/>
      <c r="AJ625" s="219"/>
      <c r="AK625" s="219"/>
      <c r="AL625" s="219"/>
      <c r="AM625" s="219"/>
      <c r="AN625" s="219"/>
      <c r="AO625" s="221"/>
      <c r="AP625" s="222"/>
      <c r="AQ625" s="221"/>
      <c r="AR625" s="223"/>
      <c r="AS625" s="41"/>
      <c r="AT625" s="41"/>
      <c r="AU625" s="41"/>
      <c r="AV625" s="228"/>
    </row>
    <row r="626" spans="28:48" ht="14.25">
      <c r="AB626" s="219"/>
      <c r="AC626" s="220"/>
      <c r="AD626" s="219"/>
      <c r="AE626" s="220"/>
      <c r="AF626" s="220"/>
      <c r="AG626" s="220"/>
      <c r="AH626" s="219"/>
      <c r="AI626" s="219"/>
      <c r="AJ626" s="219"/>
      <c r="AK626" s="219"/>
      <c r="AL626" s="219"/>
      <c r="AM626" s="219"/>
      <c r="AN626" s="219"/>
      <c r="AO626" s="221"/>
      <c r="AP626" s="222"/>
      <c r="AQ626" s="221"/>
      <c r="AR626" s="223"/>
      <c r="AS626" s="41"/>
      <c r="AT626" s="41"/>
      <c r="AU626" s="41"/>
      <c r="AV626" s="228"/>
    </row>
    <row r="627" spans="28:48" ht="14.25">
      <c r="AB627" s="219"/>
      <c r="AC627" s="220"/>
      <c r="AD627" s="219"/>
      <c r="AE627" s="220"/>
      <c r="AF627" s="220"/>
      <c r="AG627" s="220"/>
      <c r="AH627" s="219"/>
      <c r="AI627" s="219"/>
      <c r="AJ627" s="219"/>
      <c r="AK627" s="219"/>
      <c r="AL627" s="219"/>
      <c r="AM627" s="219"/>
      <c r="AN627" s="219"/>
      <c r="AO627" s="221"/>
      <c r="AP627" s="222"/>
      <c r="AQ627" s="221"/>
      <c r="AR627" s="223"/>
      <c r="AS627" s="41"/>
      <c r="AT627" s="41"/>
      <c r="AU627" s="41"/>
      <c r="AV627" s="228"/>
    </row>
    <row r="628" spans="28:48" ht="14.25">
      <c r="AB628" s="219"/>
      <c r="AC628" s="220"/>
      <c r="AD628" s="219"/>
      <c r="AE628" s="220"/>
      <c r="AF628" s="220"/>
      <c r="AG628" s="220"/>
      <c r="AH628" s="219"/>
      <c r="AI628" s="219"/>
      <c r="AJ628" s="219"/>
      <c r="AK628" s="219"/>
      <c r="AL628" s="219"/>
      <c r="AM628" s="219"/>
      <c r="AN628" s="219"/>
      <c r="AO628" s="221"/>
      <c r="AP628" s="222"/>
      <c r="AQ628" s="221"/>
      <c r="AR628" s="223"/>
      <c r="AS628" s="41"/>
      <c r="AT628" s="41"/>
      <c r="AU628" s="41"/>
      <c r="AV628" s="228"/>
    </row>
    <row r="629" spans="28:48" ht="14.25">
      <c r="AB629" s="219"/>
      <c r="AC629" s="220"/>
      <c r="AD629" s="219"/>
      <c r="AE629" s="220"/>
      <c r="AF629" s="220"/>
      <c r="AG629" s="220"/>
      <c r="AH629" s="219"/>
      <c r="AI629" s="219"/>
      <c r="AJ629" s="219"/>
      <c r="AK629" s="219"/>
      <c r="AL629" s="219"/>
      <c r="AM629" s="219"/>
      <c r="AN629" s="219"/>
      <c r="AO629" s="221"/>
      <c r="AP629" s="222"/>
      <c r="AQ629" s="221"/>
      <c r="AR629" s="223"/>
      <c r="AS629" s="41"/>
      <c r="AT629" s="41"/>
      <c r="AU629" s="41"/>
      <c r="AV629" s="228"/>
    </row>
    <row r="630" spans="28:48" ht="14.25">
      <c r="AB630" s="219"/>
      <c r="AC630" s="220"/>
      <c r="AD630" s="219"/>
      <c r="AE630" s="220"/>
      <c r="AF630" s="220"/>
      <c r="AG630" s="220"/>
      <c r="AH630" s="219"/>
      <c r="AI630" s="219"/>
      <c r="AJ630" s="219"/>
      <c r="AK630" s="219"/>
      <c r="AL630" s="219"/>
      <c r="AM630" s="219"/>
      <c r="AN630" s="219"/>
      <c r="AO630" s="221"/>
      <c r="AP630" s="222"/>
      <c r="AQ630" s="221"/>
      <c r="AR630" s="223"/>
      <c r="AS630" s="41"/>
      <c r="AT630" s="41"/>
      <c r="AU630" s="41"/>
      <c r="AV630" s="228"/>
    </row>
    <row r="631" spans="28:48" ht="14.25">
      <c r="AB631" s="219"/>
      <c r="AC631" s="220"/>
      <c r="AD631" s="219"/>
      <c r="AE631" s="220"/>
      <c r="AF631" s="220"/>
      <c r="AG631" s="220"/>
      <c r="AH631" s="219"/>
      <c r="AI631" s="219"/>
      <c r="AJ631" s="219"/>
      <c r="AK631" s="219"/>
      <c r="AL631" s="219"/>
      <c r="AM631" s="219"/>
      <c r="AN631" s="219"/>
      <c r="AO631" s="221"/>
      <c r="AP631" s="222"/>
      <c r="AQ631" s="221"/>
      <c r="AR631" s="223"/>
      <c r="AS631" s="41"/>
      <c r="AT631" s="41"/>
      <c r="AU631" s="41"/>
      <c r="AV631" s="228"/>
    </row>
    <row r="632" spans="28:48" ht="14.25">
      <c r="AB632" s="219"/>
      <c r="AC632" s="220"/>
      <c r="AD632" s="219"/>
      <c r="AE632" s="220"/>
      <c r="AF632" s="220"/>
      <c r="AG632" s="220"/>
      <c r="AH632" s="219"/>
      <c r="AI632" s="219"/>
      <c r="AJ632" s="219"/>
      <c r="AK632" s="219"/>
      <c r="AL632" s="219"/>
      <c r="AM632" s="219"/>
      <c r="AN632" s="219"/>
      <c r="AO632" s="221"/>
      <c r="AP632" s="222"/>
      <c r="AQ632" s="221"/>
      <c r="AR632" s="223"/>
      <c r="AS632" s="41"/>
      <c r="AT632" s="41"/>
      <c r="AU632" s="41"/>
      <c r="AV632" s="228"/>
    </row>
    <row r="633" spans="28:48" ht="14.25">
      <c r="AB633" s="219"/>
      <c r="AC633" s="220"/>
      <c r="AD633" s="219"/>
      <c r="AE633" s="220"/>
      <c r="AF633" s="220"/>
      <c r="AG633" s="220"/>
      <c r="AH633" s="219"/>
      <c r="AI633" s="219"/>
      <c r="AJ633" s="219"/>
      <c r="AK633" s="219"/>
      <c r="AL633" s="219"/>
      <c r="AM633" s="219"/>
      <c r="AN633" s="219"/>
      <c r="AO633" s="221"/>
      <c r="AP633" s="222"/>
      <c r="AQ633" s="221"/>
      <c r="AR633" s="223"/>
      <c r="AS633" s="41"/>
      <c r="AT633" s="41"/>
      <c r="AU633" s="41"/>
      <c r="AV633" s="228"/>
    </row>
    <row r="634" spans="28:48" ht="14.25">
      <c r="AB634" s="219"/>
      <c r="AC634" s="220"/>
      <c r="AD634" s="219"/>
      <c r="AE634" s="220"/>
      <c r="AF634" s="220"/>
      <c r="AG634" s="220"/>
      <c r="AH634" s="219"/>
      <c r="AI634" s="219"/>
      <c r="AJ634" s="219"/>
      <c r="AK634" s="219"/>
      <c r="AL634" s="219"/>
      <c r="AM634" s="219"/>
      <c r="AN634" s="219"/>
      <c r="AO634" s="221"/>
      <c r="AP634" s="222"/>
      <c r="AQ634" s="221"/>
      <c r="AR634" s="223"/>
      <c r="AS634" s="41"/>
      <c r="AT634" s="41"/>
      <c r="AU634" s="41"/>
      <c r="AV634" s="228"/>
    </row>
    <row r="635" spans="28:48" ht="14.25">
      <c r="AB635" s="219"/>
      <c r="AC635" s="220"/>
      <c r="AD635" s="219"/>
      <c r="AE635" s="220"/>
      <c r="AF635" s="220"/>
      <c r="AG635" s="220"/>
      <c r="AH635" s="219"/>
      <c r="AI635" s="219"/>
      <c r="AJ635" s="219"/>
      <c r="AK635" s="219"/>
      <c r="AL635" s="219"/>
      <c r="AM635" s="219"/>
      <c r="AN635" s="219"/>
      <c r="AO635" s="221"/>
      <c r="AP635" s="222"/>
      <c r="AQ635" s="221"/>
      <c r="AR635" s="223"/>
      <c r="AS635" s="41"/>
      <c r="AT635" s="41"/>
      <c r="AU635" s="41"/>
      <c r="AV635" s="228"/>
    </row>
    <row r="636" spans="28:48" ht="14.25">
      <c r="AB636" s="219"/>
      <c r="AC636" s="220"/>
      <c r="AD636" s="219"/>
      <c r="AE636" s="220"/>
      <c r="AF636" s="220"/>
      <c r="AG636" s="220"/>
      <c r="AH636" s="219"/>
      <c r="AI636" s="219"/>
      <c r="AJ636" s="219"/>
      <c r="AK636" s="219"/>
      <c r="AL636" s="219"/>
      <c r="AM636" s="219"/>
      <c r="AN636" s="219"/>
      <c r="AO636" s="221"/>
      <c r="AP636" s="222"/>
      <c r="AQ636" s="221"/>
      <c r="AR636" s="223"/>
      <c r="AS636" s="41"/>
      <c r="AT636" s="41"/>
      <c r="AU636" s="41"/>
      <c r="AV636" s="228"/>
    </row>
    <row r="637" spans="28:48" ht="14.25">
      <c r="AB637" s="219"/>
      <c r="AC637" s="220"/>
      <c r="AD637" s="219"/>
      <c r="AE637" s="220"/>
      <c r="AF637" s="220"/>
      <c r="AG637" s="220"/>
      <c r="AH637" s="219"/>
      <c r="AI637" s="219"/>
      <c r="AJ637" s="219"/>
      <c r="AK637" s="219"/>
      <c r="AL637" s="219"/>
      <c r="AM637" s="219"/>
      <c r="AN637" s="219"/>
      <c r="AO637" s="221"/>
      <c r="AP637" s="222"/>
      <c r="AQ637" s="221"/>
      <c r="AR637" s="223"/>
      <c r="AS637" s="41"/>
      <c r="AT637" s="41"/>
      <c r="AU637" s="41"/>
      <c r="AV637" s="228"/>
    </row>
    <row r="638" spans="28:48" ht="14.25">
      <c r="AB638" s="219"/>
      <c r="AC638" s="220"/>
      <c r="AD638" s="219"/>
      <c r="AE638" s="220"/>
      <c r="AF638" s="220"/>
      <c r="AG638" s="220"/>
      <c r="AH638" s="219"/>
      <c r="AI638" s="219"/>
      <c r="AJ638" s="219"/>
      <c r="AK638" s="219"/>
      <c r="AL638" s="219"/>
      <c r="AM638" s="219"/>
      <c r="AN638" s="219"/>
      <c r="AO638" s="221"/>
      <c r="AP638" s="222"/>
      <c r="AQ638" s="221"/>
      <c r="AR638" s="223"/>
      <c r="AS638" s="41"/>
      <c r="AT638" s="41"/>
      <c r="AU638" s="41"/>
      <c r="AV638" s="228"/>
    </row>
    <row r="639" spans="28:48" ht="14.25">
      <c r="AB639" s="219"/>
      <c r="AC639" s="220"/>
      <c r="AD639" s="219"/>
      <c r="AE639" s="220"/>
      <c r="AF639" s="220"/>
      <c r="AG639" s="220"/>
      <c r="AH639" s="219"/>
      <c r="AI639" s="219"/>
      <c r="AJ639" s="219"/>
      <c r="AK639" s="219"/>
      <c r="AL639" s="219"/>
      <c r="AM639" s="219"/>
      <c r="AN639" s="219"/>
      <c r="AO639" s="221"/>
      <c r="AP639" s="222"/>
      <c r="AQ639" s="221"/>
      <c r="AR639" s="223"/>
      <c r="AS639" s="41"/>
      <c r="AT639" s="41"/>
      <c r="AU639" s="41"/>
      <c r="AV639" s="228"/>
    </row>
    <row r="640" spans="28:48" ht="14.25">
      <c r="AB640" s="219"/>
      <c r="AC640" s="220"/>
      <c r="AD640" s="219"/>
      <c r="AE640" s="220"/>
      <c r="AF640" s="220"/>
      <c r="AG640" s="220"/>
      <c r="AH640" s="219"/>
      <c r="AI640" s="219"/>
      <c r="AJ640" s="219"/>
      <c r="AK640" s="219"/>
      <c r="AL640" s="219"/>
      <c r="AM640" s="219"/>
      <c r="AN640" s="219"/>
      <c r="AO640" s="221"/>
      <c r="AP640" s="222"/>
      <c r="AQ640" s="221"/>
      <c r="AR640" s="223"/>
      <c r="AS640" s="41"/>
      <c r="AT640" s="41"/>
      <c r="AU640" s="41"/>
      <c r="AV640" s="228"/>
    </row>
    <row r="641" spans="28:48" ht="14.25">
      <c r="AB641" s="219"/>
      <c r="AC641" s="220"/>
      <c r="AD641" s="219"/>
      <c r="AE641" s="220"/>
      <c r="AF641" s="220"/>
      <c r="AG641" s="220"/>
      <c r="AH641" s="219"/>
      <c r="AI641" s="219"/>
      <c r="AJ641" s="219"/>
      <c r="AK641" s="219"/>
      <c r="AL641" s="219"/>
      <c r="AM641" s="219"/>
      <c r="AN641" s="219"/>
      <c r="AO641" s="221"/>
      <c r="AP641" s="222"/>
      <c r="AQ641" s="221"/>
      <c r="AR641" s="223"/>
      <c r="AS641" s="41"/>
      <c r="AT641" s="41"/>
      <c r="AU641" s="41"/>
      <c r="AV641" s="228"/>
    </row>
    <row r="642" spans="28:48" ht="14.25">
      <c r="AB642" s="219"/>
      <c r="AC642" s="220"/>
      <c r="AD642" s="219"/>
      <c r="AE642" s="220"/>
      <c r="AF642" s="220"/>
      <c r="AG642" s="220"/>
      <c r="AH642" s="219"/>
      <c r="AI642" s="219"/>
      <c r="AJ642" s="219"/>
      <c r="AK642" s="219"/>
      <c r="AL642" s="219"/>
      <c r="AM642" s="219"/>
      <c r="AN642" s="219"/>
      <c r="AO642" s="221"/>
      <c r="AP642" s="222"/>
      <c r="AQ642" s="221"/>
      <c r="AR642" s="223"/>
      <c r="AS642" s="41"/>
      <c r="AT642" s="41"/>
      <c r="AU642" s="41"/>
      <c r="AV642" s="228"/>
    </row>
    <row r="643" spans="28:48" ht="14.25">
      <c r="AB643" s="219"/>
      <c r="AC643" s="220"/>
      <c r="AD643" s="219"/>
      <c r="AE643" s="220"/>
      <c r="AF643" s="220"/>
      <c r="AG643" s="220"/>
      <c r="AH643" s="219"/>
      <c r="AI643" s="219"/>
      <c r="AJ643" s="219"/>
      <c r="AK643" s="219"/>
      <c r="AL643" s="219"/>
      <c r="AM643" s="219"/>
      <c r="AN643" s="219"/>
      <c r="AO643" s="221"/>
      <c r="AP643" s="222"/>
      <c r="AQ643" s="221"/>
      <c r="AR643" s="223"/>
      <c r="AS643" s="41"/>
      <c r="AT643" s="41"/>
      <c r="AU643" s="41"/>
      <c r="AV643" s="228"/>
    </row>
    <row r="644" spans="28:48" ht="14.25">
      <c r="AB644" s="219"/>
      <c r="AC644" s="220"/>
      <c r="AD644" s="219"/>
      <c r="AE644" s="220"/>
      <c r="AF644" s="220"/>
      <c r="AG644" s="220"/>
      <c r="AH644" s="219"/>
      <c r="AI644" s="219"/>
      <c r="AJ644" s="219"/>
      <c r="AK644" s="219"/>
      <c r="AL644" s="219"/>
      <c r="AM644" s="219"/>
      <c r="AN644" s="219"/>
      <c r="AO644" s="221"/>
      <c r="AP644" s="222"/>
      <c r="AQ644" s="221"/>
      <c r="AR644" s="223"/>
      <c r="AS644" s="41"/>
      <c r="AT644" s="41"/>
      <c r="AU644" s="41"/>
      <c r="AV644" s="228"/>
    </row>
    <row r="645" spans="28:48" ht="14.25">
      <c r="AB645" s="219"/>
      <c r="AC645" s="220"/>
      <c r="AD645" s="219"/>
      <c r="AE645" s="220"/>
      <c r="AF645" s="220"/>
      <c r="AG645" s="220"/>
      <c r="AH645" s="219"/>
      <c r="AI645" s="219"/>
      <c r="AJ645" s="219"/>
      <c r="AK645" s="219"/>
      <c r="AL645" s="219"/>
      <c r="AM645" s="219"/>
      <c r="AN645" s="219"/>
      <c r="AO645" s="221"/>
      <c r="AP645" s="222"/>
      <c r="AQ645" s="221"/>
      <c r="AR645" s="223"/>
      <c r="AS645" s="41"/>
      <c r="AT645" s="41"/>
      <c r="AU645" s="41"/>
      <c r="AV645" s="228"/>
    </row>
    <row r="646" spans="28:48" ht="14.25">
      <c r="AB646" s="219"/>
      <c r="AC646" s="220"/>
      <c r="AD646" s="219"/>
      <c r="AE646" s="220"/>
      <c r="AF646" s="220"/>
      <c r="AG646" s="220"/>
      <c r="AH646" s="219"/>
      <c r="AI646" s="219"/>
      <c r="AJ646" s="219"/>
      <c r="AK646" s="219"/>
      <c r="AL646" s="219"/>
      <c r="AM646" s="219"/>
      <c r="AN646" s="219"/>
      <c r="AO646" s="221"/>
      <c r="AP646" s="222"/>
      <c r="AQ646" s="221"/>
      <c r="AR646" s="223"/>
      <c r="AS646" s="41"/>
      <c r="AT646" s="41"/>
      <c r="AU646" s="41"/>
      <c r="AV646" s="228"/>
    </row>
    <row r="647" spans="28:48" ht="14.25">
      <c r="AB647" s="219"/>
      <c r="AC647" s="220"/>
      <c r="AD647" s="219"/>
      <c r="AE647" s="220"/>
      <c r="AF647" s="220"/>
      <c r="AG647" s="220"/>
      <c r="AH647" s="219"/>
      <c r="AI647" s="219"/>
      <c r="AJ647" s="219"/>
      <c r="AK647" s="219"/>
      <c r="AL647" s="219"/>
      <c r="AM647" s="219"/>
      <c r="AN647" s="219"/>
      <c r="AO647" s="221"/>
      <c r="AP647" s="222"/>
      <c r="AQ647" s="221"/>
      <c r="AR647" s="223"/>
      <c r="AS647" s="41"/>
      <c r="AT647" s="41"/>
      <c r="AU647" s="41"/>
      <c r="AV647" s="228"/>
    </row>
    <row r="648" spans="28:48" ht="14.25">
      <c r="AB648" s="219"/>
      <c r="AC648" s="220"/>
      <c r="AD648" s="219"/>
      <c r="AE648" s="220"/>
      <c r="AF648" s="220"/>
      <c r="AG648" s="220"/>
      <c r="AH648" s="219"/>
      <c r="AI648" s="219"/>
      <c r="AJ648" s="219"/>
      <c r="AK648" s="219"/>
      <c r="AL648" s="219"/>
      <c r="AM648" s="219"/>
      <c r="AN648" s="219"/>
      <c r="AO648" s="221"/>
      <c r="AP648" s="222"/>
      <c r="AQ648" s="221"/>
      <c r="AR648" s="223"/>
      <c r="AS648" s="41"/>
      <c r="AT648" s="41"/>
      <c r="AU648" s="41"/>
      <c r="AV648" s="228"/>
    </row>
    <row r="649" spans="28:48" ht="14.25">
      <c r="AB649" s="219"/>
      <c r="AC649" s="220"/>
      <c r="AD649" s="219"/>
      <c r="AE649" s="220"/>
      <c r="AF649" s="220"/>
      <c r="AG649" s="220"/>
      <c r="AH649" s="219"/>
      <c r="AI649" s="219"/>
      <c r="AJ649" s="219"/>
      <c r="AK649" s="219"/>
      <c r="AL649" s="219"/>
      <c r="AM649" s="219"/>
      <c r="AN649" s="219"/>
      <c r="AO649" s="221"/>
      <c r="AP649" s="222"/>
      <c r="AQ649" s="221"/>
      <c r="AR649" s="223"/>
      <c r="AS649" s="41"/>
      <c r="AT649" s="41"/>
      <c r="AU649" s="41"/>
      <c r="AV649" s="228"/>
    </row>
    <row r="650" spans="28:48" ht="14.25">
      <c r="AB650" s="219"/>
      <c r="AC650" s="220"/>
      <c r="AD650" s="219"/>
      <c r="AE650" s="220"/>
      <c r="AF650" s="220"/>
      <c r="AG650" s="220"/>
      <c r="AH650" s="219"/>
      <c r="AI650" s="219"/>
      <c r="AJ650" s="219"/>
      <c r="AK650" s="219"/>
      <c r="AL650" s="219"/>
      <c r="AM650" s="219"/>
      <c r="AN650" s="219"/>
      <c r="AO650" s="221"/>
      <c r="AP650" s="222"/>
      <c r="AQ650" s="221"/>
      <c r="AR650" s="223"/>
      <c r="AS650" s="41"/>
      <c r="AT650" s="41"/>
      <c r="AU650" s="41"/>
      <c r="AV650" s="228"/>
    </row>
    <row r="651" spans="28:48" ht="14.25">
      <c r="AB651" s="219"/>
      <c r="AC651" s="220"/>
      <c r="AD651" s="219"/>
      <c r="AE651" s="220"/>
      <c r="AF651" s="220"/>
      <c r="AG651" s="220"/>
      <c r="AH651" s="219"/>
      <c r="AI651" s="219"/>
      <c r="AJ651" s="219"/>
      <c r="AK651" s="219"/>
      <c r="AL651" s="219"/>
      <c r="AM651" s="219"/>
      <c r="AN651" s="219"/>
      <c r="AO651" s="221"/>
      <c r="AP651" s="222"/>
      <c r="AQ651" s="221"/>
      <c r="AR651" s="223"/>
      <c r="AS651" s="41"/>
      <c r="AT651" s="41"/>
      <c r="AU651" s="41"/>
      <c r="AV651" s="228"/>
    </row>
    <row r="652" spans="28:48" ht="14.25">
      <c r="AB652" s="219"/>
      <c r="AC652" s="220"/>
      <c r="AD652" s="219"/>
      <c r="AE652" s="220"/>
      <c r="AF652" s="220"/>
      <c r="AG652" s="220"/>
      <c r="AH652" s="219"/>
      <c r="AI652" s="219"/>
      <c r="AJ652" s="219"/>
      <c r="AK652" s="219"/>
      <c r="AL652" s="219"/>
      <c r="AM652" s="219"/>
      <c r="AN652" s="219"/>
      <c r="AO652" s="221"/>
      <c r="AP652" s="222"/>
      <c r="AQ652" s="221"/>
      <c r="AR652" s="223"/>
      <c r="AS652" s="41"/>
      <c r="AT652" s="41"/>
      <c r="AU652" s="41"/>
      <c r="AV652" s="228"/>
    </row>
    <row r="653" spans="28:48" ht="14.25">
      <c r="AB653" s="219"/>
      <c r="AC653" s="220"/>
      <c r="AD653" s="219"/>
      <c r="AE653" s="220"/>
      <c r="AF653" s="220"/>
      <c r="AG653" s="220"/>
      <c r="AH653" s="219"/>
      <c r="AI653" s="219"/>
      <c r="AJ653" s="219"/>
      <c r="AK653" s="219"/>
      <c r="AL653" s="219"/>
      <c r="AM653" s="219"/>
      <c r="AN653" s="219"/>
      <c r="AO653" s="221"/>
      <c r="AP653" s="222"/>
      <c r="AQ653" s="221"/>
      <c r="AR653" s="223"/>
      <c r="AS653" s="41"/>
      <c r="AT653" s="41"/>
      <c r="AU653" s="41"/>
      <c r="AV653" s="228"/>
    </row>
    <row r="654" spans="28:48" ht="14.25">
      <c r="AB654" s="219"/>
      <c r="AC654" s="220"/>
      <c r="AD654" s="219"/>
      <c r="AE654" s="220"/>
      <c r="AF654" s="220"/>
      <c r="AG654" s="220"/>
      <c r="AH654" s="219"/>
      <c r="AI654" s="219"/>
      <c r="AJ654" s="219"/>
      <c r="AK654" s="219"/>
      <c r="AL654" s="219"/>
      <c r="AM654" s="219"/>
      <c r="AN654" s="219"/>
      <c r="AO654" s="221"/>
      <c r="AP654" s="222"/>
      <c r="AQ654" s="221"/>
      <c r="AR654" s="223"/>
      <c r="AS654" s="41"/>
      <c r="AT654" s="41"/>
      <c r="AU654" s="41"/>
      <c r="AV654" s="228"/>
    </row>
    <row r="655" spans="28:48" ht="14.25">
      <c r="AB655" s="219"/>
      <c r="AC655" s="220"/>
      <c r="AD655" s="219"/>
      <c r="AE655" s="220"/>
      <c r="AF655" s="220"/>
      <c r="AG655" s="220"/>
      <c r="AH655" s="219"/>
      <c r="AI655" s="219"/>
      <c r="AJ655" s="219"/>
      <c r="AK655" s="219"/>
      <c r="AL655" s="219"/>
      <c r="AM655" s="219"/>
      <c r="AN655" s="219"/>
      <c r="AO655" s="221"/>
      <c r="AP655" s="222"/>
      <c r="AQ655" s="221"/>
      <c r="AR655" s="223"/>
      <c r="AS655" s="41"/>
      <c r="AT655" s="41"/>
      <c r="AU655" s="41"/>
      <c r="AV655" s="228"/>
    </row>
    <row r="656" spans="28:48" ht="14.25">
      <c r="AB656" s="219"/>
      <c r="AC656" s="220"/>
      <c r="AD656" s="219"/>
      <c r="AE656" s="220"/>
      <c r="AF656" s="220"/>
      <c r="AG656" s="220"/>
      <c r="AH656" s="219"/>
      <c r="AI656" s="219"/>
      <c r="AJ656" s="219"/>
      <c r="AK656" s="219"/>
      <c r="AL656" s="219"/>
      <c r="AM656" s="219"/>
      <c r="AN656" s="219"/>
      <c r="AO656" s="221"/>
      <c r="AP656" s="222"/>
      <c r="AQ656" s="221"/>
      <c r="AR656" s="223"/>
      <c r="AS656" s="41"/>
      <c r="AT656" s="41"/>
      <c r="AU656" s="41"/>
      <c r="AV656" s="228"/>
    </row>
    <row r="657" spans="28:48" ht="14.25">
      <c r="AB657" s="219"/>
      <c r="AC657" s="220"/>
      <c r="AD657" s="219"/>
      <c r="AE657" s="220"/>
      <c r="AF657" s="220"/>
      <c r="AG657" s="220"/>
      <c r="AH657" s="219"/>
      <c r="AI657" s="219"/>
      <c r="AJ657" s="219"/>
      <c r="AK657" s="219"/>
      <c r="AL657" s="219"/>
      <c r="AM657" s="219"/>
      <c r="AN657" s="219"/>
      <c r="AO657" s="221"/>
      <c r="AP657" s="222"/>
      <c r="AQ657" s="221"/>
      <c r="AR657" s="223"/>
      <c r="AS657" s="41"/>
      <c r="AT657" s="41"/>
      <c r="AU657" s="41"/>
      <c r="AV657" s="228"/>
    </row>
    <row r="658" spans="28:48" ht="14.25">
      <c r="AB658" s="219"/>
      <c r="AC658" s="220"/>
      <c r="AD658" s="219"/>
      <c r="AE658" s="220"/>
      <c r="AF658" s="220"/>
      <c r="AG658" s="220"/>
      <c r="AH658" s="219"/>
      <c r="AI658" s="219"/>
      <c r="AJ658" s="219"/>
      <c r="AK658" s="219"/>
      <c r="AL658" s="219"/>
      <c r="AM658" s="219"/>
      <c r="AN658" s="219"/>
      <c r="AO658" s="221"/>
      <c r="AP658" s="222"/>
      <c r="AQ658" s="221"/>
      <c r="AR658" s="223"/>
      <c r="AS658" s="41"/>
      <c r="AT658" s="41"/>
      <c r="AU658" s="41"/>
      <c r="AV658" s="228"/>
    </row>
    <row r="659" spans="28:48" ht="14.25">
      <c r="AB659" s="219"/>
      <c r="AC659" s="220"/>
      <c r="AD659" s="219"/>
      <c r="AE659" s="220"/>
      <c r="AF659" s="220"/>
      <c r="AG659" s="220"/>
      <c r="AH659" s="219"/>
      <c r="AI659" s="219"/>
      <c r="AJ659" s="219"/>
      <c r="AK659" s="219"/>
      <c r="AL659" s="219"/>
      <c r="AM659" s="219"/>
      <c r="AN659" s="219"/>
      <c r="AO659" s="221"/>
      <c r="AP659" s="222"/>
      <c r="AQ659" s="221"/>
      <c r="AR659" s="223"/>
      <c r="AS659" s="41"/>
      <c r="AT659" s="41"/>
      <c r="AU659" s="41"/>
      <c r="AV659" s="228"/>
    </row>
    <row r="660" spans="28:48" ht="14.25">
      <c r="AB660" s="219"/>
      <c r="AC660" s="220"/>
      <c r="AD660" s="219"/>
      <c r="AE660" s="220"/>
      <c r="AF660" s="220"/>
      <c r="AG660" s="220"/>
      <c r="AH660" s="219"/>
      <c r="AI660" s="219"/>
      <c r="AJ660" s="219"/>
      <c r="AK660" s="219"/>
      <c r="AL660" s="219"/>
      <c r="AM660" s="219"/>
      <c r="AN660" s="219"/>
      <c r="AO660" s="221"/>
      <c r="AP660" s="222"/>
      <c r="AQ660" s="221"/>
      <c r="AR660" s="223"/>
      <c r="AS660" s="41"/>
      <c r="AT660" s="41"/>
      <c r="AU660" s="41"/>
      <c r="AV660" s="228"/>
    </row>
    <row r="661" spans="28:48" ht="14.25">
      <c r="AB661" s="219"/>
      <c r="AC661" s="220"/>
      <c r="AD661" s="219"/>
      <c r="AE661" s="220"/>
      <c r="AF661" s="220"/>
      <c r="AG661" s="220"/>
      <c r="AH661" s="219"/>
      <c r="AI661" s="219"/>
      <c r="AJ661" s="219"/>
      <c r="AK661" s="219"/>
      <c r="AL661" s="219"/>
      <c r="AM661" s="219"/>
      <c r="AN661" s="219"/>
      <c r="AO661" s="221"/>
      <c r="AP661" s="222"/>
      <c r="AQ661" s="221"/>
      <c r="AR661" s="223"/>
      <c r="AS661" s="41"/>
      <c r="AT661" s="41"/>
      <c r="AU661" s="41"/>
      <c r="AV661" s="228"/>
    </row>
    <row r="662" spans="28:48" ht="14.25">
      <c r="AB662" s="219"/>
      <c r="AC662" s="220"/>
      <c r="AD662" s="219"/>
      <c r="AE662" s="220"/>
      <c r="AF662" s="220"/>
      <c r="AG662" s="220"/>
      <c r="AH662" s="219"/>
      <c r="AI662" s="219"/>
      <c r="AJ662" s="219"/>
      <c r="AK662" s="219"/>
      <c r="AL662" s="219"/>
      <c r="AM662" s="219"/>
      <c r="AN662" s="219"/>
      <c r="AO662" s="221"/>
      <c r="AP662" s="222"/>
      <c r="AQ662" s="221"/>
      <c r="AR662" s="223"/>
      <c r="AS662" s="41"/>
      <c r="AT662" s="41"/>
      <c r="AU662" s="41"/>
      <c r="AV662" s="228"/>
    </row>
    <row r="663" spans="28:48" ht="14.25">
      <c r="AB663" s="219"/>
      <c r="AC663" s="220"/>
      <c r="AD663" s="219"/>
      <c r="AE663" s="220"/>
      <c r="AF663" s="220"/>
      <c r="AG663" s="220"/>
      <c r="AH663" s="219"/>
      <c r="AI663" s="219"/>
      <c r="AJ663" s="219"/>
      <c r="AK663" s="219"/>
      <c r="AL663" s="219"/>
      <c r="AM663" s="219"/>
      <c r="AN663" s="219"/>
      <c r="AO663" s="221"/>
      <c r="AP663" s="222"/>
      <c r="AQ663" s="221"/>
      <c r="AR663" s="223"/>
      <c r="AS663" s="41"/>
      <c r="AT663" s="41"/>
      <c r="AU663" s="41"/>
      <c r="AV663" s="228"/>
    </row>
    <row r="664" spans="28:48" ht="14.25">
      <c r="AB664" s="219"/>
      <c r="AC664" s="220"/>
      <c r="AD664" s="219"/>
      <c r="AE664" s="220"/>
      <c r="AF664" s="220"/>
      <c r="AG664" s="220"/>
      <c r="AH664" s="219"/>
      <c r="AI664" s="219"/>
      <c r="AJ664" s="219"/>
      <c r="AK664" s="219"/>
      <c r="AL664" s="219"/>
      <c r="AM664" s="219"/>
      <c r="AN664" s="219"/>
      <c r="AO664" s="221"/>
      <c r="AP664" s="222"/>
      <c r="AQ664" s="221"/>
      <c r="AR664" s="223"/>
      <c r="AS664" s="41"/>
      <c r="AT664" s="41"/>
      <c r="AU664" s="41"/>
      <c r="AV664" s="228"/>
    </row>
    <row r="665" spans="28:48" ht="14.25">
      <c r="AB665" s="219"/>
      <c r="AC665" s="220"/>
      <c r="AD665" s="219"/>
      <c r="AE665" s="220"/>
      <c r="AF665" s="220"/>
      <c r="AG665" s="220"/>
      <c r="AH665" s="219"/>
      <c r="AI665" s="219"/>
      <c r="AJ665" s="219"/>
      <c r="AK665" s="219"/>
      <c r="AL665" s="219"/>
      <c r="AM665" s="219"/>
      <c r="AN665" s="219"/>
      <c r="AO665" s="221"/>
      <c r="AP665" s="222"/>
      <c r="AQ665" s="221"/>
      <c r="AR665" s="223"/>
      <c r="AS665" s="41"/>
      <c r="AT665" s="41"/>
      <c r="AU665" s="41"/>
      <c r="AV665" s="228"/>
    </row>
    <row r="666" spans="28:48" ht="14.25">
      <c r="AB666" s="219"/>
      <c r="AC666" s="220"/>
      <c r="AD666" s="219"/>
      <c r="AE666" s="220"/>
      <c r="AF666" s="220"/>
      <c r="AG666" s="220"/>
      <c r="AH666" s="219"/>
      <c r="AI666" s="219"/>
      <c r="AJ666" s="219"/>
      <c r="AK666" s="219"/>
      <c r="AL666" s="219"/>
      <c r="AM666" s="219"/>
      <c r="AN666" s="219"/>
      <c r="AO666" s="221"/>
      <c r="AP666" s="222"/>
      <c r="AQ666" s="221"/>
      <c r="AR666" s="223"/>
      <c r="AS666" s="41"/>
      <c r="AT666" s="41"/>
      <c r="AU666" s="41"/>
      <c r="AV666" s="228"/>
    </row>
    <row r="667" spans="28:48" ht="14.25">
      <c r="AB667" s="219"/>
      <c r="AC667" s="220"/>
      <c r="AD667" s="219"/>
      <c r="AE667" s="220"/>
      <c r="AF667" s="220"/>
      <c r="AG667" s="220"/>
      <c r="AH667" s="219"/>
      <c r="AI667" s="219"/>
      <c r="AJ667" s="219"/>
      <c r="AK667" s="219"/>
      <c r="AL667" s="219"/>
      <c r="AM667" s="219"/>
      <c r="AN667" s="219"/>
      <c r="AO667" s="221"/>
      <c r="AP667" s="222"/>
      <c r="AQ667" s="221"/>
      <c r="AR667" s="223"/>
      <c r="AS667" s="41"/>
      <c r="AT667" s="41"/>
      <c r="AU667" s="41"/>
      <c r="AV667" s="228"/>
    </row>
    <row r="668" spans="28:48" ht="14.25">
      <c r="AB668" s="219"/>
      <c r="AC668" s="220"/>
      <c r="AD668" s="219"/>
      <c r="AE668" s="220"/>
      <c r="AF668" s="220"/>
      <c r="AG668" s="220"/>
      <c r="AH668" s="219"/>
      <c r="AI668" s="219"/>
      <c r="AJ668" s="219"/>
      <c r="AK668" s="219"/>
      <c r="AL668" s="219"/>
      <c r="AM668" s="219"/>
      <c r="AN668" s="219"/>
      <c r="AO668" s="221"/>
      <c r="AP668" s="222"/>
      <c r="AQ668" s="221"/>
      <c r="AR668" s="223"/>
      <c r="AS668" s="41"/>
      <c r="AT668" s="41"/>
      <c r="AU668" s="41"/>
      <c r="AV668" s="228"/>
    </row>
    <row r="669" spans="28:48" ht="14.25">
      <c r="AB669" s="219"/>
      <c r="AC669" s="220"/>
      <c r="AD669" s="219"/>
      <c r="AE669" s="220"/>
      <c r="AF669" s="220"/>
      <c r="AG669" s="220"/>
      <c r="AH669" s="219"/>
      <c r="AI669" s="219"/>
      <c r="AJ669" s="219"/>
      <c r="AK669" s="219"/>
      <c r="AL669" s="219"/>
      <c r="AM669" s="219"/>
      <c r="AN669" s="219"/>
      <c r="AO669" s="221"/>
      <c r="AP669" s="222"/>
      <c r="AQ669" s="221"/>
      <c r="AR669" s="223"/>
      <c r="AS669" s="41"/>
      <c r="AT669" s="41"/>
      <c r="AU669" s="41"/>
      <c r="AV669" s="228"/>
    </row>
    <row r="670" spans="28:48" ht="14.25">
      <c r="AB670" s="219"/>
      <c r="AC670" s="220"/>
      <c r="AD670" s="219"/>
      <c r="AE670" s="220"/>
      <c r="AF670" s="220"/>
      <c r="AG670" s="220"/>
      <c r="AH670" s="219"/>
      <c r="AI670" s="219"/>
      <c r="AJ670" s="219"/>
      <c r="AK670" s="219"/>
      <c r="AL670" s="219"/>
      <c r="AM670" s="219"/>
      <c r="AN670" s="219"/>
      <c r="AO670" s="221"/>
      <c r="AP670" s="222"/>
      <c r="AQ670" s="221"/>
      <c r="AR670" s="223"/>
      <c r="AS670" s="41"/>
      <c r="AT670" s="41"/>
      <c r="AU670" s="41"/>
      <c r="AV670" s="228"/>
    </row>
    <row r="671" spans="28:48" ht="14.25">
      <c r="AB671" s="219"/>
      <c r="AC671" s="220"/>
      <c r="AD671" s="219"/>
      <c r="AE671" s="220"/>
      <c r="AF671" s="220"/>
      <c r="AG671" s="220"/>
      <c r="AH671" s="219"/>
      <c r="AI671" s="219"/>
      <c r="AJ671" s="219"/>
      <c r="AK671" s="219"/>
      <c r="AL671" s="219"/>
      <c r="AM671" s="219"/>
      <c r="AN671" s="219"/>
      <c r="AO671" s="221"/>
      <c r="AP671" s="222"/>
      <c r="AQ671" s="221"/>
      <c r="AR671" s="223"/>
      <c r="AS671" s="41"/>
      <c r="AT671" s="41"/>
      <c r="AU671" s="41"/>
      <c r="AV671" s="228"/>
    </row>
    <row r="672" spans="28:48" ht="14.25">
      <c r="AB672" s="219"/>
      <c r="AC672" s="220"/>
      <c r="AD672" s="219"/>
      <c r="AE672" s="220"/>
      <c r="AF672" s="220"/>
      <c r="AG672" s="220"/>
      <c r="AH672" s="219"/>
      <c r="AI672" s="219"/>
      <c r="AJ672" s="219"/>
      <c r="AK672" s="219"/>
      <c r="AL672" s="219"/>
      <c r="AM672" s="219"/>
      <c r="AN672" s="219"/>
      <c r="AO672" s="221"/>
      <c r="AP672" s="222"/>
      <c r="AQ672" s="221"/>
      <c r="AR672" s="223"/>
      <c r="AS672" s="41"/>
      <c r="AT672" s="41"/>
      <c r="AU672" s="41"/>
      <c r="AV672" s="228"/>
    </row>
    <row r="673" spans="28:48" ht="14.25">
      <c r="AB673" s="219"/>
      <c r="AC673" s="220"/>
      <c r="AD673" s="219"/>
      <c r="AE673" s="220"/>
      <c r="AF673" s="220"/>
      <c r="AG673" s="220"/>
      <c r="AH673" s="219"/>
      <c r="AI673" s="219"/>
      <c r="AJ673" s="219"/>
      <c r="AK673" s="219"/>
      <c r="AL673" s="219"/>
      <c r="AM673" s="219"/>
      <c r="AN673" s="219"/>
      <c r="AO673" s="221"/>
      <c r="AP673" s="222"/>
      <c r="AQ673" s="221"/>
      <c r="AR673" s="223"/>
      <c r="AS673" s="41"/>
      <c r="AT673" s="41"/>
      <c r="AU673" s="41"/>
      <c r="AV673" s="228"/>
    </row>
    <row r="674" spans="28:48" ht="14.25">
      <c r="AB674" s="219"/>
      <c r="AC674" s="220"/>
      <c r="AD674" s="219"/>
      <c r="AE674" s="220"/>
      <c r="AF674" s="220"/>
      <c r="AG674" s="220"/>
      <c r="AH674" s="219"/>
      <c r="AI674" s="219"/>
      <c r="AJ674" s="219"/>
      <c r="AK674" s="219"/>
      <c r="AL674" s="219"/>
      <c r="AM674" s="219"/>
      <c r="AN674" s="219"/>
      <c r="AO674" s="221"/>
      <c r="AP674" s="222"/>
      <c r="AQ674" s="221"/>
      <c r="AR674" s="223"/>
      <c r="AS674" s="41"/>
      <c r="AT674" s="41"/>
      <c r="AU674" s="41"/>
      <c r="AV674" s="228"/>
    </row>
    <row r="675" spans="28:48" ht="14.25">
      <c r="AB675" s="219"/>
      <c r="AC675" s="220"/>
      <c r="AD675" s="219"/>
      <c r="AE675" s="220"/>
      <c r="AF675" s="220"/>
      <c r="AG675" s="220"/>
      <c r="AH675" s="219"/>
      <c r="AI675" s="219"/>
      <c r="AJ675" s="219"/>
      <c r="AK675" s="219"/>
      <c r="AL675" s="219"/>
      <c r="AM675" s="219"/>
      <c r="AN675" s="219"/>
      <c r="AO675" s="221"/>
      <c r="AP675" s="222"/>
      <c r="AQ675" s="221"/>
      <c r="AR675" s="223"/>
      <c r="AS675" s="41"/>
      <c r="AT675" s="41"/>
      <c r="AU675" s="41"/>
      <c r="AV675" s="228"/>
    </row>
    <row r="676" spans="28:48" ht="14.25">
      <c r="AB676" s="219"/>
      <c r="AC676" s="220"/>
      <c r="AD676" s="219"/>
      <c r="AE676" s="220"/>
      <c r="AF676" s="220"/>
      <c r="AG676" s="220"/>
      <c r="AH676" s="219"/>
      <c r="AI676" s="219"/>
      <c r="AJ676" s="219"/>
      <c r="AK676" s="219"/>
      <c r="AL676" s="219"/>
      <c r="AM676" s="219"/>
      <c r="AN676" s="219"/>
      <c r="AO676" s="221"/>
      <c r="AP676" s="222"/>
      <c r="AQ676" s="221"/>
      <c r="AR676" s="223"/>
      <c r="AS676" s="41"/>
      <c r="AT676" s="41"/>
      <c r="AU676" s="41"/>
      <c r="AV676" s="228"/>
    </row>
    <row r="677" spans="28:48" ht="14.25">
      <c r="AB677" s="219"/>
      <c r="AC677" s="220"/>
      <c r="AD677" s="219"/>
      <c r="AE677" s="220"/>
      <c r="AF677" s="220"/>
      <c r="AG677" s="220"/>
      <c r="AH677" s="219"/>
      <c r="AI677" s="219"/>
      <c r="AJ677" s="219"/>
      <c r="AK677" s="219"/>
      <c r="AL677" s="219"/>
      <c r="AM677" s="219"/>
      <c r="AN677" s="219"/>
      <c r="AO677" s="221"/>
      <c r="AP677" s="222"/>
      <c r="AQ677" s="221"/>
      <c r="AR677" s="223"/>
      <c r="AS677" s="41"/>
      <c r="AT677" s="41"/>
      <c r="AU677" s="41"/>
      <c r="AV677" s="228"/>
    </row>
    <row r="678" spans="28:48" ht="14.25">
      <c r="AB678" s="219"/>
      <c r="AC678" s="220"/>
      <c r="AD678" s="219"/>
      <c r="AE678" s="220"/>
      <c r="AF678" s="220"/>
      <c r="AG678" s="220"/>
      <c r="AH678" s="219"/>
      <c r="AI678" s="219"/>
      <c r="AJ678" s="219"/>
      <c r="AK678" s="219"/>
      <c r="AL678" s="219"/>
      <c r="AM678" s="219"/>
      <c r="AN678" s="219"/>
      <c r="AO678" s="221"/>
      <c r="AP678" s="222"/>
      <c r="AQ678" s="221"/>
      <c r="AR678" s="223"/>
      <c r="AS678" s="41"/>
      <c r="AT678" s="41"/>
      <c r="AU678" s="41"/>
      <c r="AV678" s="228"/>
    </row>
    <row r="679" spans="28:48" ht="14.25">
      <c r="AB679" s="219"/>
      <c r="AC679" s="220"/>
      <c r="AD679" s="219"/>
      <c r="AE679" s="220"/>
      <c r="AF679" s="220"/>
      <c r="AG679" s="220"/>
      <c r="AH679" s="219"/>
      <c r="AI679" s="219"/>
      <c r="AJ679" s="219"/>
      <c r="AK679" s="219"/>
      <c r="AL679" s="219"/>
      <c r="AM679" s="219"/>
      <c r="AN679" s="219"/>
      <c r="AO679" s="221"/>
      <c r="AP679" s="222"/>
      <c r="AQ679" s="221"/>
      <c r="AR679" s="223"/>
      <c r="AS679" s="41"/>
      <c r="AT679" s="41"/>
      <c r="AU679" s="41"/>
      <c r="AV679" s="228"/>
    </row>
    <row r="680" spans="28:48" ht="14.25">
      <c r="AB680" s="219"/>
      <c r="AC680" s="220"/>
      <c r="AD680" s="219"/>
      <c r="AE680" s="220"/>
      <c r="AF680" s="220"/>
      <c r="AG680" s="220"/>
      <c r="AH680" s="219"/>
      <c r="AI680" s="219"/>
      <c r="AJ680" s="219"/>
      <c r="AK680" s="219"/>
      <c r="AL680" s="219"/>
      <c r="AM680" s="219"/>
      <c r="AN680" s="219"/>
      <c r="AO680" s="221"/>
      <c r="AP680" s="222"/>
      <c r="AQ680" s="221"/>
      <c r="AR680" s="223"/>
      <c r="AS680" s="41"/>
      <c r="AT680" s="41"/>
      <c r="AU680" s="41"/>
      <c r="AV680" s="228"/>
    </row>
    <row r="681" spans="28:48" ht="14.25">
      <c r="AB681" s="219"/>
      <c r="AC681" s="220"/>
      <c r="AD681" s="219"/>
      <c r="AE681" s="220"/>
      <c r="AF681" s="220"/>
      <c r="AG681" s="220"/>
      <c r="AH681" s="219"/>
      <c r="AI681" s="219"/>
      <c r="AJ681" s="219"/>
      <c r="AK681" s="219"/>
      <c r="AL681" s="219"/>
      <c r="AM681" s="219"/>
      <c r="AN681" s="219"/>
      <c r="AO681" s="221"/>
      <c r="AP681" s="222"/>
      <c r="AQ681" s="221"/>
      <c r="AR681" s="223"/>
      <c r="AS681" s="41"/>
      <c r="AT681" s="41"/>
      <c r="AU681" s="41"/>
      <c r="AV681" s="228"/>
    </row>
    <row r="682" spans="28:48" ht="14.25">
      <c r="AB682" s="219"/>
      <c r="AC682" s="220"/>
      <c r="AD682" s="219"/>
      <c r="AE682" s="220"/>
      <c r="AF682" s="220"/>
      <c r="AG682" s="220"/>
      <c r="AH682" s="219"/>
      <c r="AI682" s="219"/>
      <c r="AJ682" s="219"/>
      <c r="AK682" s="219"/>
      <c r="AL682" s="219"/>
      <c r="AM682" s="219"/>
      <c r="AN682" s="219"/>
      <c r="AO682" s="221"/>
      <c r="AP682" s="222"/>
      <c r="AQ682" s="221"/>
      <c r="AR682" s="223"/>
      <c r="AS682" s="41"/>
      <c r="AT682" s="41"/>
      <c r="AU682" s="41"/>
      <c r="AV682" s="228"/>
    </row>
    <row r="683" spans="28:48" ht="14.25">
      <c r="AB683" s="219"/>
      <c r="AC683" s="220"/>
      <c r="AD683" s="219"/>
      <c r="AE683" s="220"/>
      <c r="AF683" s="220"/>
      <c r="AG683" s="220"/>
      <c r="AH683" s="219"/>
      <c r="AI683" s="219"/>
      <c r="AJ683" s="219"/>
      <c r="AK683" s="219"/>
      <c r="AL683" s="219"/>
      <c r="AM683" s="219"/>
      <c r="AN683" s="219"/>
      <c r="AO683" s="221"/>
      <c r="AP683" s="222"/>
      <c r="AQ683" s="221"/>
      <c r="AR683" s="223"/>
      <c r="AS683" s="41"/>
      <c r="AT683" s="41"/>
      <c r="AU683" s="41"/>
      <c r="AV683" s="228"/>
    </row>
    <row r="684" spans="28:48" ht="14.25">
      <c r="AB684" s="219"/>
      <c r="AC684" s="220"/>
      <c r="AD684" s="219"/>
      <c r="AE684" s="220"/>
      <c r="AF684" s="220"/>
      <c r="AG684" s="220"/>
      <c r="AH684" s="219"/>
      <c r="AI684" s="219"/>
      <c r="AJ684" s="219"/>
      <c r="AK684" s="219"/>
      <c r="AL684" s="219"/>
      <c r="AM684" s="219"/>
      <c r="AN684" s="219"/>
      <c r="AO684" s="221"/>
      <c r="AP684" s="222"/>
      <c r="AQ684" s="221"/>
      <c r="AR684" s="223"/>
      <c r="AS684" s="41"/>
      <c r="AT684" s="41"/>
      <c r="AU684" s="41"/>
      <c r="AV684" s="228"/>
    </row>
    <row r="685" spans="28:48" ht="14.25">
      <c r="AB685" s="219"/>
      <c r="AC685" s="220"/>
      <c r="AD685" s="219"/>
      <c r="AE685" s="220"/>
      <c r="AF685" s="220"/>
      <c r="AG685" s="220"/>
      <c r="AH685" s="219"/>
      <c r="AI685" s="219"/>
      <c r="AJ685" s="219"/>
      <c r="AK685" s="219"/>
      <c r="AL685" s="219"/>
      <c r="AM685" s="219"/>
      <c r="AN685" s="219"/>
      <c r="AO685" s="221"/>
      <c r="AP685" s="222"/>
      <c r="AQ685" s="221"/>
      <c r="AR685" s="223"/>
      <c r="AS685" s="41"/>
      <c r="AT685" s="41"/>
      <c r="AU685" s="41"/>
      <c r="AV685" s="228"/>
    </row>
    <row r="686" spans="28:48" ht="14.25">
      <c r="AB686" s="219"/>
      <c r="AC686" s="220"/>
      <c r="AD686" s="219"/>
      <c r="AE686" s="220"/>
      <c r="AF686" s="220"/>
      <c r="AG686" s="220"/>
      <c r="AH686" s="219"/>
      <c r="AI686" s="219"/>
      <c r="AJ686" s="219"/>
      <c r="AK686" s="219"/>
      <c r="AL686" s="219"/>
      <c r="AM686" s="219"/>
      <c r="AN686" s="219"/>
      <c r="AO686" s="221"/>
      <c r="AP686" s="222"/>
      <c r="AQ686" s="221"/>
      <c r="AR686" s="223"/>
      <c r="AS686" s="41"/>
      <c r="AT686" s="41"/>
      <c r="AU686" s="41"/>
      <c r="AV686" s="228"/>
    </row>
    <row r="687" spans="28:48" ht="14.25">
      <c r="AB687" s="219"/>
      <c r="AC687" s="220"/>
      <c r="AD687" s="219"/>
      <c r="AE687" s="220"/>
      <c r="AF687" s="220"/>
      <c r="AG687" s="220"/>
      <c r="AH687" s="219"/>
      <c r="AI687" s="219"/>
      <c r="AJ687" s="219"/>
      <c r="AK687" s="219"/>
      <c r="AL687" s="219"/>
      <c r="AM687" s="219"/>
      <c r="AN687" s="219"/>
      <c r="AO687" s="221"/>
      <c r="AP687" s="222"/>
      <c r="AQ687" s="221"/>
      <c r="AR687" s="223"/>
      <c r="AS687" s="41"/>
      <c r="AT687" s="41"/>
      <c r="AU687" s="41"/>
      <c r="AV687" s="228"/>
    </row>
    <row r="688" spans="28:48" ht="14.25">
      <c r="AB688" s="219"/>
      <c r="AC688" s="220"/>
      <c r="AD688" s="219"/>
      <c r="AE688" s="220"/>
      <c r="AF688" s="220"/>
      <c r="AG688" s="220"/>
      <c r="AH688" s="219"/>
      <c r="AI688" s="219"/>
      <c r="AJ688" s="219"/>
      <c r="AK688" s="219"/>
      <c r="AL688" s="219"/>
      <c r="AM688" s="219"/>
      <c r="AN688" s="219"/>
      <c r="AO688" s="221"/>
      <c r="AP688" s="222"/>
      <c r="AQ688" s="221"/>
      <c r="AR688" s="223"/>
      <c r="AS688" s="41"/>
      <c r="AT688" s="41"/>
      <c r="AU688" s="41"/>
      <c r="AV688" s="228"/>
    </row>
    <row r="689" spans="28:48" ht="14.25">
      <c r="AB689" s="219"/>
      <c r="AC689" s="220"/>
      <c r="AD689" s="219"/>
      <c r="AE689" s="220"/>
      <c r="AF689" s="220"/>
      <c r="AG689" s="220"/>
      <c r="AH689" s="219"/>
      <c r="AI689" s="219"/>
      <c r="AJ689" s="219"/>
      <c r="AK689" s="219"/>
      <c r="AL689" s="219"/>
      <c r="AM689" s="219"/>
      <c r="AN689" s="219"/>
      <c r="AO689" s="221"/>
      <c r="AP689" s="222"/>
      <c r="AQ689" s="221"/>
      <c r="AR689" s="223"/>
      <c r="AS689" s="41"/>
      <c r="AT689" s="41"/>
      <c r="AU689" s="41"/>
      <c r="AV689" s="228"/>
    </row>
    <row r="690" spans="28:48" ht="14.25">
      <c r="AB690" s="219"/>
      <c r="AC690" s="220"/>
      <c r="AD690" s="219"/>
      <c r="AE690" s="220"/>
      <c r="AF690" s="220"/>
      <c r="AG690" s="220"/>
      <c r="AH690" s="219"/>
      <c r="AI690" s="219"/>
      <c r="AJ690" s="219"/>
      <c r="AK690" s="219"/>
      <c r="AL690" s="219"/>
      <c r="AM690" s="219"/>
      <c r="AN690" s="219"/>
      <c r="AO690" s="221"/>
      <c r="AP690" s="222"/>
      <c r="AQ690" s="221"/>
      <c r="AR690" s="223"/>
      <c r="AS690" s="41"/>
      <c r="AT690" s="41"/>
      <c r="AU690" s="41"/>
      <c r="AV690" s="228"/>
    </row>
    <row r="691" spans="28:48" ht="14.25">
      <c r="AB691" s="219"/>
      <c r="AC691" s="220"/>
      <c r="AD691" s="219"/>
      <c r="AE691" s="220"/>
      <c r="AF691" s="220"/>
      <c r="AG691" s="220"/>
      <c r="AH691" s="219"/>
      <c r="AI691" s="219"/>
      <c r="AJ691" s="219"/>
      <c r="AK691" s="219"/>
      <c r="AL691" s="219"/>
      <c r="AM691" s="219"/>
      <c r="AN691" s="219"/>
      <c r="AO691" s="221"/>
      <c r="AP691" s="222"/>
      <c r="AQ691" s="221"/>
      <c r="AR691" s="223"/>
      <c r="AS691" s="41"/>
      <c r="AT691" s="41"/>
      <c r="AU691" s="41"/>
      <c r="AV691" s="228"/>
    </row>
    <row r="692" spans="28:48" ht="14.25">
      <c r="AB692" s="219"/>
      <c r="AC692" s="220"/>
      <c r="AD692" s="219"/>
      <c r="AE692" s="220"/>
      <c r="AF692" s="220"/>
      <c r="AG692" s="220"/>
      <c r="AH692" s="219"/>
      <c r="AI692" s="219"/>
      <c r="AJ692" s="219"/>
      <c r="AK692" s="219"/>
      <c r="AL692" s="219"/>
      <c r="AM692" s="219"/>
      <c r="AN692" s="219"/>
      <c r="AO692" s="221"/>
      <c r="AP692" s="222"/>
      <c r="AQ692" s="221"/>
      <c r="AR692" s="223"/>
      <c r="AS692" s="41"/>
      <c r="AT692" s="41"/>
      <c r="AU692" s="41"/>
      <c r="AV692" s="228"/>
    </row>
    <row r="693" spans="28:48" ht="14.25">
      <c r="AB693" s="219"/>
      <c r="AC693" s="220"/>
      <c r="AD693" s="219"/>
      <c r="AE693" s="220"/>
      <c r="AF693" s="220"/>
      <c r="AG693" s="220"/>
      <c r="AH693" s="219"/>
      <c r="AI693" s="219"/>
      <c r="AJ693" s="219"/>
      <c r="AK693" s="219"/>
      <c r="AL693" s="219"/>
      <c r="AM693" s="219"/>
      <c r="AN693" s="219"/>
      <c r="AO693" s="221"/>
      <c r="AP693" s="222"/>
      <c r="AQ693" s="221"/>
      <c r="AR693" s="223"/>
      <c r="AS693" s="41"/>
      <c r="AT693" s="41"/>
      <c r="AU693" s="41"/>
      <c r="AV693" s="228"/>
    </row>
    <row r="694" spans="28:48" ht="14.25">
      <c r="AB694" s="219"/>
      <c r="AC694" s="220"/>
      <c r="AD694" s="219"/>
      <c r="AE694" s="220"/>
      <c r="AF694" s="220"/>
      <c r="AG694" s="220"/>
      <c r="AH694" s="219"/>
      <c r="AI694" s="219"/>
      <c r="AJ694" s="219"/>
      <c r="AK694" s="219"/>
      <c r="AL694" s="219"/>
      <c r="AM694" s="219"/>
      <c r="AN694" s="219"/>
      <c r="AO694" s="221"/>
      <c r="AP694" s="222"/>
      <c r="AQ694" s="221"/>
      <c r="AR694" s="223"/>
      <c r="AS694" s="41"/>
      <c r="AT694" s="41"/>
      <c r="AU694" s="41"/>
      <c r="AV694" s="228"/>
    </row>
    <row r="695" spans="28:48" ht="14.25">
      <c r="AB695" s="219"/>
      <c r="AC695" s="220"/>
      <c r="AD695" s="219"/>
      <c r="AE695" s="220"/>
      <c r="AF695" s="220"/>
      <c r="AG695" s="220"/>
      <c r="AH695" s="219"/>
      <c r="AI695" s="219"/>
      <c r="AJ695" s="219"/>
      <c r="AK695" s="219"/>
      <c r="AL695" s="219"/>
      <c r="AM695" s="219"/>
      <c r="AN695" s="219"/>
      <c r="AO695" s="221"/>
      <c r="AP695" s="222"/>
      <c r="AQ695" s="221"/>
      <c r="AR695" s="223"/>
      <c r="AS695" s="41"/>
      <c r="AT695" s="41"/>
      <c r="AU695" s="41"/>
      <c r="AV695" s="228"/>
    </row>
    <row r="696" spans="28:48" ht="14.25">
      <c r="AB696" s="219"/>
      <c r="AC696" s="220"/>
      <c r="AD696" s="219"/>
      <c r="AE696" s="220"/>
      <c r="AF696" s="220"/>
      <c r="AG696" s="220"/>
      <c r="AH696" s="219"/>
      <c r="AI696" s="219"/>
      <c r="AJ696" s="219"/>
      <c r="AK696" s="219"/>
      <c r="AL696" s="219"/>
      <c r="AM696" s="219"/>
      <c r="AN696" s="219"/>
      <c r="AO696" s="221"/>
      <c r="AP696" s="222"/>
      <c r="AQ696" s="221"/>
      <c r="AR696" s="223"/>
      <c r="AS696" s="41"/>
      <c r="AT696" s="41"/>
      <c r="AU696" s="41"/>
      <c r="AV696" s="228"/>
    </row>
    <row r="697" spans="28:48" ht="14.25">
      <c r="AB697" s="219"/>
      <c r="AC697" s="220"/>
      <c r="AD697" s="219"/>
      <c r="AE697" s="220"/>
      <c r="AF697" s="220"/>
      <c r="AG697" s="220"/>
      <c r="AH697" s="219"/>
      <c r="AI697" s="219"/>
      <c r="AJ697" s="219"/>
      <c r="AK697" s="219"/>
      <c r="AL697" s="219"/>
      <c r="AM697" s="219"/>
      <c r="AN697" s="219"/>
      <c r="AO697" s="221"/>
      <c r="AP697" s="222"/>
      <c r="AQ697" s="221"/>
      <c r="AR697" s="223"/>
      <c r="AS697" s="41"/>
      <c r="AT697" s="41"/>
      <c r="AU697" s="41"/>
      <c r="AV697" s="228"/>
    </row>
    <row r="698" spans="28:48" ht="14.25">
      <c r="AB698" s="219"/>
      <c r="AC698" s="220"/>
      <c r="AD698" s="219"/>
      <c r="AE698" s="220"/>
      <c r="AF698" s="220"/>
      <c r="AG698" s="220"/>
      <c r="AH698" s="219"/>
      <c r="AI698" s="219"/>
      <c r="AJ698" s="219"/>
      <c r="AK698" s="219"/>
      <c r="AL698" s="219"/>
      <c r="AM698" s="219"/>
      <c r="AN698" s="219"/>
      <c r="AO698" s="221"/>
      <c r="AP698" s="222"/>
      <c r="AQ698" s="221"/>
      <c r="AR698" s="223"/>
      <c r="AS698" s="41"/>
      <c r="AT698" s="41"/>
      <c r="AU698" s="41"/>
      <c r="AV698" s="228"/>
    </row>
    <row r="699" spans="28:48" ht="14.25">
      <c r="AB699" s="219"/>
      <c r="AC699" s="220"/>
      <c r="AD699" s="219"/>
      <c r="AE699" s="220"/>
      <c r="AF699" s="220"/>
      <c r="AG699" s="220"/>
      <c r="AH699" s="219"/>
      <c r="AI699" s="219"/>
      <c r="AJ699" s="219"/>
      <c r="AK699" s="219"/>
      <c r="AL699" s="219"/>
      <c r="AM699" s="219"/>
      <c r="AN699" s="219"/>
      <c r="AO699" s="221"/>
      <c r="AP699" s="222"/>
      <c r="AQ699" s="221"/>
      <c r="AR699" s="223"/>
      <c r="AS699" s="41"/>
      <c r="AT699" s="41"/>
      <c r="AU699" s="41"/>
      <c r="AV699" s="228"/>
    </row>
    <row r="700" spans="28:48" ht="14.25">
      <c r="AB700" s="219"/>
      <c r="AC700" s="220"/>
      <c r="AD700" s="219"/>
      <c r="AE700" s="220"/>
      <c r="AF700" s="220"/>
      <c r="AG700" s="220"/>
      <c r="AH700" s="219"/>
      <c r="AI700" s="219"/>
      <c r="AJ700" s="219"/>
      <c r="AK700" s="219"/>
      <c r="AL700" s="219"/>
      <c r="AM700" s="219"/>
      <c r="AN700" s="219"/>
      <c r="AO700" s="221"/>
      <c r="AP700" s="222"/>
      <c r="AQ700" s="221"/>
      <c r="AR700" s="223"/>
      <c r="AS700" s="41"/>
      <c r="AT700" s="41"/>
      <c r="AU700" s="41"/>
      <c r="AV700" s="228"/>
    </row>
    <row r="701" spans="28:48" ht="14.25">
      <c r="AB701" s="219"/>
      <c r="AC701" s="220"/>
      <c r="AD701" s="219"/>
      <c r="AE701" s="220"/>
      <c r="AF701" s="220"/>
      <c r="AG701" s="220"/>
      <c r="AH701" s="219"/>
      <c r="AI701" s="219"/>
      <c r="AJ701" s="219"/>
      <c r="AK701" s="219"/>
      <c r="AL701" s="219"/>
      <c r="AM701" s="219"/>
      <c r="AN701" s="219"/>
      <c r="AO701" s="221"/>
      <c r="AP701" s="222"/>
      <c r="AQ701" s="221"/>
      <c r="AR701" s="223"/>
      <c r="AS701" s="41"/>
      <c r="AT701" s="41"/>
      <c r="AU701" s="41"/>
      <c r="AV701" s="228"/>
    </row>
    <row r="702" spans="28:48" ht="14.25">
      <c r="AB702" s="219"/>
      <c r="AC702" s="220"/>
      <c r="AD702" s="219"/>
      <c r="AE702" s="220"/>
      <c r="AF702" s="220"/>
      <c r="AG702" s="220"/>
      <c r="AH702" s="219"/>
      <c r="AI702" s="219"/>
      <c r="AJ702" s="219"/>
      <c r="AK702" s="219"/>
      <c r="AL702" s="219"/>
      <c r="AM702" s="219"/>
      <c r="AN702" s="219"/>
      <c r="AO702" s="221"/>
      <c r="AP702" s="222"/>
      <c r="AQ702" s="221"/>
      <c r="AR702" s="223"/>
      <c r="AS702" s="41"/>
      <c r="AT702" s="41"/>
      <c r="AU702" s="41"/>
      <c r="AV702" s="228"/>
    </row>
    <row r="703" spans="28:48" ht="14.25">
      <c r="AB703" s="219"/>
      <c r="AC703" s="220"/>
      <c r="AD703" s="219"/>
      <c r="AE703" s="220"/>
      <c r="AF703" s="220"/>
      <c r="AG703" s="220"/>
      <c r="AH703" s="219"/>
      <c r="AI703" s="219"/>
      <c r="AJ703" s="219"/>
      <c r="AK703" s="219"/>
      <c r="AL703" s="219"/>
      <c r="AM703" s="219"/>
      <c r="AN703" s="219"/>
      <c r="AO703" s="221"/>
      <c r="AP703" s="222"/>
      <c r="AQ703" s="221"/>
      <c r="AR703" s="223"/>
      <c r="AS703" s="41"/>
      <c r="AT703" s="41"/>
      <c r="AU703" s="41"/>
      <c r="AV703" s="228"/>
    </row>
    <row r="704" spans="28:48" ht="14.25">
      <c r="AB704" s="219"/>
      <c r="AC704" s="220"/>
      <c r="AD704" s="219"/>
      <c r="AE704" s="220"/>
      <c r="AF704" s="220"/>
      <c r="AG704" s="220"/>
      <c r="AH704" s="219"/>
      <c r="AI704" s="219"/>
      <c r="AJ704" s="219"/>
      <c r="AK704" s="219"/>
      <c r="AL704" s="219"/>
      <c r="AM704" s="219"/>
      <c r="AN704" s="219"/>
      <c r="AO704" s="221"/>
      <c r="AP704" s="222"/>
      <c r="AQ704" s="221"/>
      <c r="AR704" s="223"/>
      <c r="AS704" s="41"/>
      <c r="AT704" s="41"/>
      <c r="AU704" s="41"/>
      <c r="AV704" s="228"/>
    </row>
    <row r="705" spans="28:48" ht="14.25">
      <c r="AB705" s="219"/>
      <c r="AC705" s="220"/>
      <c r="AD705" s="219"/>
      <c r="AE705" s="220"/>
      <c r="AF705" s="220"/>
      <c r="AG705" s="220"/>
      <c r="AH705" s="219"/>
      <c r="AI705" s="219"/>
      <c r="AJ705" s="219"/>
      <c r="AK705" s="219"/>
      <c r="AL705" s="219"/>
      <c r="AM705" s="219"/>
      <c r="AN705" s="219"/>
      <c r="AO705" s="221"/>
      <c r="AP705" s="222"/>
      <c r="AQ705" s="221"/>
      <c r="AR705" s="223"/>
      <c r="AS705" s="41"/>
      <c r="AT705" s="41"/>
      <c r="AU705" s="41"/>
      <c r="AV705" s="228"/>
    </row>
    <row r="706" spans="28:48" ht="14.25">
      <c r="AB706" s="219"/>
      <c r="AC706" s="220"/>
      <c r="AD706" s="219"/>
      <c r="AE706" s="220"/>
      <c r="AF706" s="220"/>
      <c r="AG706" s="220"/>
      <c r="AH706" s="219"/>
      <c r="AI706" s="219"/>
      <c r="AJ706" s="219"/>
      <c r="AK706" s="219"/>
      <c r="AL706" s="219"/>
      <c r="AM706" s="219"/>
      <c r="AN706" s="219"/>
      <c r="AO706" s="221"/>
      <c r="AP706" s="222"/>
      <c r="AQ706" s="221"/>
      <c r="AR706" s="223"/>
      <c r="AS706" s="41"/>
      <c r="AT706" s="41"/>
      <c r="AU706" s="41"/>
      <c r="AV706" s="228"/>
    </row>
    <row r="707" spans="28:48" ht="14.25">
      <c r="AB707" s="219"/>
      <c r="AC707" s="220"/>
      <c r="AD707" s="219"/>
      <c r="AE707" s="220"/>
      <c r="AF707" s="220"/>
      <c r="AG707" s="220"/>
      <c r="AH707" s="219"/>
      <c r="AI707" s="219"/>
      <c r="AJ707" s="219"/>
      <c r="AK707" s="219"/>
      <c r="AL707" s="219"/>
      <c r="AM707" s="219"/>
      <c r="AN707" s="219"/>
      <c r="AO707" s="221"/>
      <c r="AP707" s="222"/>
      <c r="AQ707" s="221"/>
      <c r="AR707" s="223"/>
      <c r="AS707" s="41"/>
      <c r="AT707" s="41"/>
      <c r="AU707" s="41"/>
      <c r="AV707" s="228"/>
    </row>
    <row r="708" spans="28:48" ht="14.25">
      <c r="AB708" s="219"/>
      <c r="AC708" s="220"/>
      <c r="AD708" s="219"/>
      <c r="AE708" s="220"/>
      <c r="AF708" s="220"/>
      <c r="AG708" s="220"/>
      <c r="AH708" s="219"/>
      <c r="AI708" s="219"/>
      <c r="AJ708" s="219"/>
      <c r="AK708" s="219"/>
      <c r="AL708" s="219"/>
      <c r="AM708" s="219"/>
      <c r="AN708" s="219"/>
      <c r="AO708" s="221"/>
      <c r="AP708" s="222"/>
      <c r="AQ708" s="221"/>
      <c r="AR708" s="223"/>
      <c r="AS708" s="41"/>
      <c r="AT708" s="41"/>
      <c r="AU708" s="41"/>
      <c r="AV708" s="228"/>
    </row>
    <row r="709" spans="28:48" ht="14.25">
      <c r="AB709" s="219"/>
      <c r="AC709" s="220"/>
      <c r="AD709" s="219"/>
      <c r="AE709" s="220"/>
      <c r="AF709" s="220"/>
      <c r="AG709" s="220"/>
      <c r="AH709" s="219"/>
      <c r="AI709" s="219"/>
      <c r="AJ709" s="219"/>
      <c r="AK709" s="219"/>
      <c r="AL709" s="219"/>
      <c r="AM709" s="219"/>
      <c r="AN709" s="219"/>
      <c r="AO709" s="221"/>
      <c r="AP709" s="222"/>
      <c r="AQ709" s="221"/>
      <c r="AR709" s="223"/>
      <c r="AS709" s="41"/>
      <c r="AT709" s="41"/>
      <c r="AU709" s="41"/>
      <c r="AV709" s="228"/>
    </row>
    <row r="710" spans="28:48" ht="14.25">
      <c r="AB710" s="219"/>
      <c r="AC710" s="220"/>
      <c r="AD710" s="219"/>
      <c r="AE710" s="220"/>
      <c r="AF710" s="220"/>
      <c r="AG710" s="220"/>
      <c r="AH710" s="219"/>
      <c r="AI710" s="219"/>
      <c r="AJ710" s="219"/>
      <c r="AK710" s="219"/>
      <c r="AL710" s="219"/>
      <c r="AM710" s="219"/>
      <c r="AN710" s="219"/>
      <c r="AO710" s="221"/>
      <c r="AP710" s="222"/>
      <c r="AQ710" s="221"/>
      <c r="AR710" s="223"/>
      <c r="AS710" s="41"/>
      <c r="AT710" s="41"/>
      <c r="AU710" s="41"/>
      <c r="AV710" s="228"/>
    </row>
    <row r="711" spans="28:48" ht="14.25">
      <c r="AB711" s="219"/>
      <c r="AC711" s="220"/>
      <c r="AD711" s="219"/>
      <c r="AE711" s="220"/>
      <c r="AF711" s="220"/>
      <c r="AG711" s="220"/>
      <c r="AH711" s="219"/>
      <c r="AI711" s="219"/>
      <c r="AJ711" s="219"/>
      <c r="AK711" s="219"/>
      <c r="AL711" s="219"/>
      <c r="AM711" s="219"/>
      <c r="AN711" s="219"/>
      <c r="AO711" s="221"/>
      <c r="AP711" s="222"/>
      <c r="AQ711" s="221"/>
      <c r="AR711" s="223"/>
      <c r="AS711" s="41"/>
      <c r="AT711" s="41"/>
      <c r="AU711" s="41"/>
      <c r="AV711" s="228"/>
    </row>
    <row r="712" spans="28:48" ht="14.25">
      <c r="AB712" s="219"/>
      <c r="AC712" s="220"/>
      <c r="AD712" s="219"/>
      <c r="AE712" s="220"/>
      <c r="AF712" s="220"/>
      <c r="AG712" s="220"/>
      <c r="AH712" s="219"/>
      <c r="AI712" s="219"/>
      <c r="AJ712" s="219"/>
      <c r="AK712" s="219"/>
      <c r="AL712" s="219"/>
      <c r="AM712" s="219"/>
      <c r="AN712" s="219"/>
      <c r="AO712" s="221"/>
      <c r="AP712" s="222"/>
      <c r="AQ712" s="221"/>
      <c r="AR712" s="223"/>
      <c r="AS712" s="41"/>
      <c r="AT712" s="41"/>
      <c r="AU712" s="41"/>
      <c r="AV712" s="228"/>
    </row>
    <row r="713" spans="28:48" ht="14.25">
      <c r="AB713" s="219"/>
      <c r="AC713" s="220"/>
      <c r="AD713" s="219"/>
      <c r="AE713" s="220"/>
      <c r="AF713" s="220"/>
      <c r="AG713" s="220"/>
      <c r="AH713" s="219"/>
      <c r="AI713" s="219"/>
      <c r="AJ713" s="219"/>
      <c r="AK713" s="219"/>
      <c r="AL713" s="219"/>
      <c r="AM713" s="219"/>
      <c r="AN713" s="219"/>
      <c r="AO713" s="221"/>
      <c r="AP713" s="222"/>
      <c r="AQ713" s="221"/>
      <c r="AR713" s="223"/>
      <c r="AS713" s="41"/>
      <c r="AT713" s="41"/>
      <c r="AU713" s="41"/>
      <c r="AV713" s="228"/>
    </row>
    <row r="714" spans="28:48" ht="14.25">
      <c r="AB714" s="219"/>
      <c r="AC714" s="220"/>
      <c r="AD714" s="219"/>
      <c r="AE714" s="220"/>
      <c r="AF714" s="220"/>
      <c r="AG714" s="220"/>
      <c r="AH714" s="219"/>
      <c r="AI714" s="219"/>
      <c r="AJ714" s="219"/>
      <c r="AK714" s="219"/>
      <c r="AL714" s="219"/>
      <c r="AM714" s="219"/>
      <c r="AN714" s="219"/>
      <c r="AO714" s="221"/>
      <c r="AP714" s="222"/>
      <c r="AQ714" s="221"/>
      <c r="AR714" s="223"/>
      <c r="AS714" s="41"/>
      <c r="AT714" s="41"/>
      <c r="AU714" s="41"/>
      <c r="AV714" s="228"/>
    </row>
    <row r="715" spans="28:48" ht="14.25">
      <c r="AB715" s="219"/>
      <c r="AC715" s="220"/>
      <c r="AD715" s="219"/>
      <c r="AE715" s="220"/>
      <c r="AF715" s="220"/>
      <c r="AG715" s="220"/>
      <c r="AH715" s="219"/>
      <c r="AI715" s="219"/>
      <c r="AJ715" s="219"/>
      <c r="AK715" s="219"/>
      <c r="AL715" s="219"/>
      <c r="AM715" s="219"/>
      <c r="AN715" s="219"/>
      <c r="AO715" s="221"/>
      <c r="AP715" s="222"/>
      <c r="AQ715" s="221"/>
      <c r="AR715" s="223"/>
      <c r="AS715" s="41"/>
      <c r="AT715" s="41"/>
      <c r="AU715" s="41"/>
      <c r="AV715" s="228"/>
    </row>
    <row r="716" spans="28:48" ht="14.25">
      <c r="AB716" s="219"/>
      <c r="AC716" s="220"/>
      <c r="AD716" s="219"/>
      <c r="AE716" s="220"/>
      <c r="AF716" s="220"/>
      <c r="AG716" s="220"/>
      <c r="AH716" s="219"/>
      <c r="AI716" s="219"/>
      <c r="AJ716" s="219"/>
      <c r="AK716" s="219"/>
      <c r="AL716" s="219"/>
      <c r="AM716" s="219"/>
      <c r="AN716" s="219"/>
      <c r="AO716" s="221"/>
      <c r="AP716" s="222"/>
      <c r="AQ716" s="221"/>
      <c r="AR716" s="223"/>
      <c r="AS716" s="41"/>
      <c r="AT716" s="41"/>
      <c r="AU716" s="41"/>
      <c r="AV716" s="228"/>
    </row>
    <row r="717" spans="28:48" ht="14.25">
      <c r="AB717" s="219"/>
      <c r="AC717" s="220"/>
      <c r="AD717" s="219"/>
      <c r="AE717" s="220"/>
      <c r="AF717" s="220"/>
      <c r="AG717" s="220"/>
      <c r="AH717" s="219"/>
      <c r="AI717" s="219"/>
      <c r="AJ717" s="219"/>
      <c r="AK717" s="219"/>
      <c r="AL717" s="219"/>
      <c r="AM717" s="219"/>
      <c r="AN717" s="219"/>
      <c r="AO717" s="221"/>
      <c r="AP717" s="222"/>
      <c r="AQ717" s="221"/>
      <c r="AR717" s="223"/>
      <c r="AS717" s="41"/>
      <c r="AT717" s="41"/>
      <c r="AU717" s="41"/>
      <c r="AV717" s="228"/>
    </row>
    <row r="718" spans="28:48" ht="14.25">
      <c r="AB718" s="219"/>
      <c r="AC718" s="220"/>
      <c r="AD718" s="219"/>
      <c r="AE718" s="220"/>
      <c r="AF718" s="220"/>
      <c r="AG718" s="220"/>
      <c r="AH718" s="219"/>
      <c r="AI718" s="219"/>
      <c r="AJ718" s="219"/>
      <c r="AK718" s="219"/>
      <c r="AL718" s="219"/>
      <c r="AM718" s="219"/>
      <c r="AN718" s="219"/>
      <c r="AO718" s="221"/>
      <c r="AP718" s="222"/>
      <c r="AQ718" s="221"/>
      <c r="AR718" s="223"/>
      <c r="AS718" s="41"/>
      <c r="AT718" s="41"/>
      <c r="AU718" s="41"/>
      <c r="AV718" s="228"/>
    </row>
    <row r="719" spans="28:48" ht="14.25">
      <c r="AB719" s="219"/>
      <c r="AC719" s="220"/>
      <c r="AD719" s="219"/>
      <c r="AE719" s="220"/>
      <c r="AF719" s="220"/>
      <c r="AG719" s="220"/>
      <c r="AH719" s="219"/>
      <c r="AI719" s="219"/>
      <c r="AJ719" s="219"/>
      <c r="AK719" s="219"/>
      <c r="AL719" s="219"/>
      <c r="AM719" s="219"/>
      <c r="AN719" s="219"/>
      <c r="AO719" s="221"/>
      <c r="AP719" s="222"/>
      <c r="AQ719" s="221"/>
      <c r="AR719" s="223"/>
      <c r="AS719" s="41"/>
      <c r="AT719" s="41"/>
      <c r="AU719" s="41"/>
      <c r="AV719" s="228"/>
    </row>
    <row r="720" spans="28:48" ht="14.25">
      <c r="AB720" s="219"/>
      <c r="AC720" s="220"/>
      <c r="AD720" s="219"/>
      <c r="AE720" s="220"/>
      <c r="AF720" s="220"/>
      <c r="AG720" s="220"/>
      <c r="AH720" s="219"/>
      <c r="AI720" s="219"/>
      <c r="AJ720" s="219"/>
      <c r="AK720" s="219"/>
      <c r="AL720" s="219"/>
      <c r="AM720" s="219"/>
      <c r="AN720" s="219"/>
      <c r="AO720" s="221"/>
      <c r="AP720" s="222"/>
      <c r="AQ720" s="221"/>
      <c r="AR720" s="223"/>
      <c r="AS720" s="41"/>
      <c r="AT720" s="41"/>
      <c r="AU720" s="41"/>
      <c r="AV720" s="228"/>
    </row>
    <row r="721" spans="28:48" ht="14.25">
      <c r="AB721" s="219"/>
      <c r="AC721" s="220"/>
      <c r="AD721" s="219"/>
      <c r="AE721" s="220"/>
      <c r="AF721" s="220"/>
      <c r="AG721" s="220"/>
      <c r="AH721" s="219"/>
      <c r="AI721" s="219"/>
      <c r="AJ721" s="219"/>
      <c r="AK721" s="219"/>
      <c r="AL721" s="219"/>
      <c r="AM721" s="219"/>
      <c r="AN721" s="219"/>
      <c r="AO721" s="221"/>
      <c r="AP721" s="222"/>
      <c r="AQ721" s="221"/>
      <c r="AR721" s="223"/>
      <c r="AS721" s="41"/>
      <c r="AT721" s="41"/>
      <c r="AU721" s="41"/>
      <c r="AV721" s="228"/>
    </row>
    <row r="722" spans="28:48" ht="14.25">
      <c r="AB722" s="219"/>
      <c r="AC722" s="220"/>
      <c r="AD722" s="219"/>
      <c r="AE722" s="220"/>
      <c r="AF722" s="220"/>
      <c r="AG722" s="220"/>
      <c r="AH722" s="219"/>
      <c r="AI722" s="219"/>
      <c r="AJ722" s="219"/>
      <c r="AK722" s="219"/>
      <c r="AL722" s="219"/>
      <c r="AM722" s="219"/>
      <c r="AN722" s="219"/>
      <c r="AO722" s="221"/>
      <c r="AP722" s="222"/>
      <c r="AQ722" s="221"/>
      <c r="AR722" s="223"/>
      <c r="AS722" s="41"/>
      <c r="AT722" s="41"/>
      <c r="AU722" s="41"/>
      <c r="AV722" s="228"/>
    </row>
    <row r="723" spans="28:48" ht="14.25">
      <c r="AB723" s="219"/>
      <c r="AC723" s="220"/>
      <c r="AD723" s="219"/>
      <c r="AE723" s="220"/>
      <c r="AF723" s="220"/>
      <c r="AG723" s="220"/>
      <c r="AH723" s="219"/>
      <c r="AI723" s="219"/>
      <c r="AJ723" s="219"/>
      <c r="AK723" s="219"/>
      <c r="AL723" s="219"/>
      <c r="AM723" s="219"/>
      <c r="AN723" s="219"/>
      <c r="AO723" s="221"/>
      <c r="AP723" s="222"/>
      <c r="AQ723" s="221"/>
      <c r="AR723" s="223"/>
      <c r="AS723" s="41"/>
      <c r="AT723" s="41"/>
      <c r="AU723" s="41"/>
      <c r="AV723" s="228"/>
    </row>
    <row r="724" spans="28:48" ht="14.25">
      <c r="AB724" s="219"/>
      <c r="AC724" s="220"/>
      <c r="AD724" s="219"/>
      <c r="AE724" s="220"/>
      <c r="AF724" s="220"/>
      <c r="AG724" s="220"/>
      <c r="AH724" s="219"/>
      <c r="AI724" s="219"/>
      <c r="AJ724" s="219"/>
      <c r="AK724" s="219"/>
      <c r="AL724" s="219"/>
      <c r="AM724" s="219"/>
      <c r="AN724" s="219"/>
      <c r="AO724" s="221"/>
      <c r="AP724" s="222"/>
      <c r="AQ724" s="221"/>
      <c r="AR724" s="223"/>
      <c r="AS724" s="41"/>
      <c r="AT724" s="41"/>
      <c r="AU724" s="41"/>
      <c r="AV724" s="228"/>
    </row>
    <row r="725" spans="28:48" ht="14.25">
      <c r="AB725" s="219"/>
      <c r="AC725" s="220"/>
      <c r="AD725" s="219"/>
      <c r="AE725" s="220"/>
      <c r="AF725" s="220"/>
      <c r="AG725" s="220"/>
      <c r="AH725" s="219"/>
      <c r="AI725" s="219"/>
      <c r="AJ725" s="219"/>
      <c r="AK725" s="219"/>
      <c r="AL725" s="219"/>
      <c r="AM725" s="219"/>
      <c r="AN725" s="219"/>
      <c r="AO725" s="221"/>
      <c r="AP725" s="222"/>
      <c r="AQ725" s="221"/>
      <c r="AR725" s="223"/>
      <c r="AS725" s="41"/>
      <c r="AT725" s="41"/>
      <c r="AU725" s="41"/>
      <c r="AV725" s="228"/>
    </row>
    <row r="726" spans="28:48" ht="14.25">
      <c r="AB726" s="219"/>
      <c r="AC726" s="220"/>
      <c r="AD726" s="219"/>
      <c r="AE726" s="220"/>
      <c r="AF726" s="220"/>
      <c r="AG726" s="220"/>
      <c r="AH726" s="219"/>
      <c r="AI726" s="219"/>
      <c r="AJ726" s="219"/>
      <c r="AK726" s="219"/>
      <c r="AL726" s="219"/>
      <c r="AM726" s="219"/>
      <c r="AN726" s="219"/>
      <c r="AO726" s="221"/>
      <c r="AP726" s="222"/>
      <c r="AQ726" s="221"/>
      <c r="AR726" s="223"/>
      <c r="AS726" s="41"/>
      <c r="AT726" s="41"/>
      <c r="AU726" s="41"/>
      <c r="AV726" s="228"/>
    </row>
    <row r="727" spans="28:48" ht="14.25">
      <c r="AB727" s="219"/>
      <c r="AC727" s="220"/>
      <c r="AD727" s="219"/>
      <c r="AE727" s="220"/>
      <c r="AF727" s="220"/>
      <c r="AG727" s="220"/>
      <c r="AH727" s="219"/>
      <c r="AI727" s="219"/>
      <c r="AJ727" s="219"/>
      <c r="AK727" s="219"/>
      <c r="AL727" s="219"/>
      <c r="AM727" s="219"/>
      <c r="AN727" s="219"/>
      <c r="AO727" s="221"/>
      <c r="AP727" s="222"/>
      <c r="AQ727" s="221"/>
      <c r="AR727" s="223"/>
      <c r="AS727" s="41"/>
      <c r="AT727" s="41"/>
      <c r="AU727" s="41"/>
      <c r="AV727" s="228"/>
    </row>
    <row r="728" spans="28:48" ht="14.25">
      <c r="AB728" s="219"/>
      <c r="AC728" s="220"/>
      <c r="AD728" s="219"/>
      <c r="AE728" s="220"/>
      <c r="AF728" s="220"/>
      <c r="AG728" s="220"/>
      <c r="AH728" s="219"/>
      <c r="AI728" s="219"/>
      <c r="AJ728" s="219"/>
      <c r="AK728" s="219"/>
      <c r="AL728" s="219"/>
      <c r="AM728" s="219"/>
      <c r="AN728" s="219"/>
      <c r="AO728" s="221"/>
      <c r="AP728" s="222"/>
      <c r="AQ728" s="221"/>
      <c r="AR728" s="223"/>
      <c r="AS728" s="41"/>
      <c r="AT728" s="41"/>
      <c r="AU728" s="41"/>
      <c r="AV728" s="228"/>
    </row>
    <row r="729" spans="28:48" ht="14.25">
      <c r="AB729" s="219"/>
      <c r="AC729" s="220"/>
      <c r="AD729" s="219"/>
      <c r="AE729" s="220"/>
      <c r="AF729" s="220"/>
      <c r="AG729" s="220"/>
      <c r="AH729" s="219"/>
      <c r="AI729" s="219"/>
      <c r="AJ729" s="219"/>
      <c r="AK729" s="219"/>
      <c r="AL729" s="219"/>
      <c r="AM729" s="219"/>
      <c r="AN729" s="219"/>
      <c r="AO729" s="221"/>
      <c r="AP729" s="222"/>
      <c r="AQ729" s="221"/>
      <c r="AR729" s="223"/>
      <c r="AS729" s="41"/>
      <c r="AT729" s="41"/>
      <c r="AU729" s="41"/>
      <c r="AV729" s="228"/>
    </row>
    <row r="730" spans="28:48" ht="14.25">
      <c r="AB730" s="219"/>
      <c r="AC730" s="220"/>
      <c r="AD730" s="219"/>
      <c r="AE730" s="220"/>
      <c r="AF730" s="220"/>
      <c r="AG730" s="220"/>
      <c r="AH730" s="219"/>
      <c r="AI730" s="219"/>
      <c r="AJ730" s="219"/>
      <c r="AK730" s="219"/>
      <c r="AL730" s="219"/>
      <c r="AM730" s="219"/>
      <c r="AN730" s="219"/>
      <c r="AO730" s="221"/>
      <c r="AP730" s="222"/>
      <c r="AQ730" s="221"/>
      <c r="AR730" s="223"/>
      <c r="AS730" s="41"/>
      <c r="AT730" s="41"/>
      <c r="AU730" s="41"/>
      <c r="AV730" s="228"/>
    </row>
    <row r="731" spans="28:48" ht="14.25">
      <c r="AB731" s="219"/>
      <c r="AC731" s="220"/>
      <c r="AD731" s="219"/>
      <c r="AE731" s="220"/>
      <c r="AF731" s="220"/>
      <c r="AG731" s="220"/>
      <c r="AH731" s="219"/>
      <c r="AI731" s="219"/>
      <c r="AJ731" s="219"/>
      <c r="AK731" s="219"/>
      <c r="AL731" s="219"/>
      <c r="AM731" s="219"/>
      <c r="AN731" s="219"/>
      <c r="AO731" s="221"/>
      <c r="AP731" s="222"/>
      <c r="AQ731" s="221"/>
      <c r="AR731" s="223"/>
      <c r="AS731" s="41"/>
      <c r="AT731" s="41"/>
      <c r="AU731" s="41"/>
      <c r="AV731" s="228"/>
    </row>
    <row r="732" spans="28:48" ht="14.25">
      <c r="AB732" s="219"/>
      <c r="AC732" s="220"/>
      <c r="AD732" s="219"/>
      <c r="AE732" s="220"/>
      <c r="AF732" s="220"/>
      <c r="AG732" s="220"/>
      <c r="AH732" s="219"/>
      <c r="AI732" s="219"/>
      <c r="AJ732" s="219"/>
      <c r="AK732" s="219"/>
      <c r="AL732" s="219"/>
      <c r="AM732" s="219"/>
      <c r="AN732" s="219"/>
      <c r="AO732" s="221"/>
      <c r="AP732" s="222"/>
      <c r="AQ732" s="221"/>
      <c r="AR732" s="223"/>
      <c r="AS732" s="41"/>
      <c r="AT732" s="41"/>
      <c r="AU732" s="41"/>
      <c r="AV732" s="228"/>
    </row>
    <row r="733" spans="28:48" ht="14.25">
      <c r="AB733" s="219"/>
      <c r="AC733" s="220"/>
      <c r="AD733" s="219"/>
      <c r="AE733" s="220"/>
      <c r="AF733" s="220"/>
      <c r="AG733" s="220"/>
      <c r="AH733" s="219"/>
      <c r="AI733" s="219"/>
      <c r="AJ733" s="219"/>
      <c r="AK733" s="219"/>
      <c r="AL733" s="219"/>
      <c r="AM733" s="219"/>
      <c r="AN733" s="219"/>
      <c r="AO733" s="221"/>
      <c r="AP733" s="222"/>
      <c r="AQ733" s="221"/>
      <c r="AR733" s="223"/>
      <c r="AS733" s="41"/>
      <c r="AT733" s="41"/>
      <c r="AU733" s="41"/>
      <c r="AV733" s="228"/>
    </row>
    <row r="734" spans="28:48" ht="14.25">
      <c r="AB734" s="219"/>
      <c r="AC734" s="220"/>
      <c r="AD734" s="219"/>
      <c r="AE734" s="220"/>
      <c r="AF734" s="220"/>
      <c r="AG734" s="220"/>
      <c r="AH734" s="219"/>
      <c r="AI734" s="219"/>
      <c r="AJ734" s="219"/>
      <c r="AK734" s="219"/>
      <c r="AL734" s="219"/>
      <c r="AM734" s="219"/>
      <c r="AN734" s="219"/>
      <c r="AO734" s="221"/>
      <c r="AP734" s="222"/>
      <c r="AQ734" s="221"/>
      <c r="AR734" s="223"/>
      <c r="AS734" s="41"/>
      <c r="AT734" s="41"/>
      <c r="AU734" s="41"/>
      <c r="AV734" s="228"/>
    </row>
    <row r="735" spans="28:48" ht="14.25">
      <c r="AB735" s="219"/>
      <c r="AC735" s="220"/>
      <c r="AD735" s="219"/>
      <c r="AE735" s="220"/>
      <c r="AF735" s="220"/>
      <c r="AG735" s="220"/>
      <c r="AH735" s="219"/>
      <c r="AI735" s="219"/>
      <c r="AJ735" s="219"/>
      <c r="AK735" s="219"/>
      <c r="AL735" s="219"/>
      <c r="AM735" s="219"/>
      <c r="AN735" s="219"/>
      <c r="AO735" s="221"/>
      <c r="AP735" s="222"/>
      <c r="AQ735" s="221"/>
      <c r="AR735" s="223"/>
      <c r="AS735" s="41"/>
      <c r="AT735" s="41"/>
      <c r="AU735" s="41"/>
      <c r="AV735" s="228"/>
    </row>
    <row r="736" spans="28:48" ht="14.25">
      <c r="AB736" s="219"/>
      <c r="AC736" s="220"/>
      <c r="AD736" s="219"/>
      <c r="AE736" s="220"/>
      <c r="AF736" s="220"/>
      <c r="AG736" s="220"/>
      <c r="AH736" s="219"/>
      <c r="AI736" s="219"/>
      <c r="AJ736" s="219"/>
      <c r="AK736" s="219"/>
      <c r="AL736" s="219"/>
      <c r="AM736" s="219"/>
      <c r="AN736" s="219"/>
      <c r="AO736" s="221"/>
      <c r="AP736" s="222"/>
      <c r="AQ736" s="221"/>
      <c r="AR736" s="223"/>
      <c r="AS736" s="41"/>
      <c r="AT736" s="41"/>
      <c r="AU736" s="41"/>
      <c r="AV736" s="228"/>
    </row>
    <row r="737" spans="28:48" ht="14.25">
      <c r="AB737" s="219"/>
      <c r="AC737" s="220"/>
      <c r="AD737" s="219"/>
      <c r="AE737" s="220"/>
      <c r="AF737" s="220"/>
      <c r="AG737" s="220"/>
      <c r="AH737" s="219"/>
      <c r="AI737" s="219"/>
      <c r="AJ737" s="219"/>
      <c r="AK737" s="219"/>
      <c r="AL737" s="219"/>
      <c r="AM737" s="219"/>
      <c r="AN737" s="219"/>
      <c r="AO737" s="221"/>
      <c r="AP737" s="222"/>
      <c r="AQ737" s="221"/>
      <c r="AR737" s="223"/>
      <c r="AS737" s="41"/>
      <c r="AT737" s="41"/>
      <c r="AU737" s="41"/>
      <c r="AV737" s="228"/>
    </row>
    <row r="738" spans="28:48" ht="14.25">
      <c r="AB738" s="219"/>
      <c r="AC738" s="220"/>
      <c r="AD738" s="219"/>
      <c r="AE738" s="220"/>
      <c r="AF738" s="220"/>
      <c r="AG738" s="220"/>
      <c r="AH738" s="219"/>
      <c r="AI738" s="219"/>
      <c r="AJ738" s="219"/>
      <c r="AK738" s="219"/>
      <c r="AL738" s="219"/>
      <c r="AM738" s="219"/>
      <c r="AN738" s="219"/>
      <c r="AO738" s="221"/>
      <c r="AP738" s="222"/>
      <c r="AQ738" s="221"/>
      <c r="AR738" s="223"/>
      <c r="AS738" s="41"/>
      <c r="AT738" s="41"/>
      <c r="AU738" s="41"/>
      <c r="AV738" s="228"/>
    </row>
    <row r="739" spans="28:48" ht="14.25">
      <c r="AB739" s="219"/>
      <c r="AC739" s="220"/>
      <c r="AD739" s="219"/>
      <c r="AE739" s="220"/>
      <c r="AF739" s="220"/>
      <c r="AG739" s="220"/>
      <c r="AH739" s="219"/>
      <c r="AI739" s="219"/>
      <c r="AJ739" s="219"/>
      <c r="AK739" s="219"/>
      <c r="AL739" s="219"/>
      <c r="AM739" s="219"/>
      <c r="AN739" s="219"/>
      <c r="AO739" s="221"/>
      <c r="AP739" s="222"/>
      <c r="AQ739" s="221"/>
      <c r="AR739" s="223"/>
      <c r="AS739" s="41"/>
      <c r="AT739" s="41"/>
      <c r="AU739" s="41"/>
      <c r="AV739" s="228"/>
    </row>
    <row r="740" spans="28:48" ht="14.25">
      <c r="AB740" s="219"/>
      <c r="AC740" s="220"/>
      <c r="AD740" s="219"/>
      <c r="AE740" s="220"/>
      <c r="AF740" s="220"/>
      <c r="AG740" s="220"/>
      <c r="AH740" s="219"/>
      <c r="AI740" s="219"/>
      <c r="AJ740" s="219"/>
      <c r="AK740" s="219"/>
      <c r="AL740" s="219"/>
      <c r="AM740" s="219"/>
      <c r="AN740" s="219"/>
      <c r="AO740" s="221"/>
      <c r="AP740" s="222"/>
      <c r="AQ740" s="221"/>
      <c r="AR740" s="223"/>
      <c r="AS740" s="41"/>
      <c r="AT740" s="41"/>
      <c r="AU740" s="41"/>
      <c r="AV740" s="228"/>
    </row>
    <row r="741" spans="28:48" ht="14.25">
      <c r="AB741" s="219"/>
      <c r="AC741" s="220"/>
      <c r="AD741" s="219"/>
      <c r="AE741" s="220"/>
      <c r="AF741" s="220"/>
      <c r="AG741" s="220"/>
      <c r="AH741" s="219"/>
      <c r="AI741" s="219"/>
      <c r="AJ741" s="219"/>
      <c r="AK741" s="219"/>
      <c r="AL741" s="219"/>
      <c r="AM741" s="219"/>
      <c r="AN741" s="219"/>
      <c r="AO741" s="221"/>
      <c r="AP741" s="222"/>
      <c r="AQ741" s="221"/>
      <c r="AR741" s="223"/>
      <c r="AS741" s="41"/>
      <c r="AT741" s="41"/>
      <c r="AU741" s="41"/>
      <c r="AV741" s="228"/>
    </row>
    <row r="742" spans="28:48" ht="14.25">
      <c r="AB742" s="219"/>
      <c r="AC742" s="220"/>
      <c r="AD742" s="219"/>
      <c r="AE742" s="220"/>
      <c r="AF742" s="220"/>
      <c r="AG742" s="220"/>
      <c r="AH742" s="219"/>
      <c r="AI742" s="219"/>
      <c r="AJ742" s="219"/>
      <c r="AK742" s="219"/>
      <c r="AL742" s="219"/>
      <c r="AM742" s="219"/>
      <c r="AN742" s="219"/>
      <c r="AO742" s="221"/>
      <c r="AP742" s="222"/>
      <c r="AQ742" s="221"/>
      <c r="AR742" s="223"/>
      <c r="AS742" s="41"/>
      <c r="AT742" s="41"/>
      <c r="AU742" s="41"/>
      <c r="AV742" s="228"/>
    </row>
    <row r="743" spans="28:48" ht="14.25">
      <c r="AB743" s="219"/>
      <c r="AC743" s="220"/>
      <c r="AD743" s="219"/>
      <c r="AE743" s="220"/>
      <c r="AF743" s="220"/>
      <c r="AG743" s="220"/>
      <c r="AH743" s="219"/>
      <c r="AI743" s="219"/>
      <c r="AJ743" s="219"/>
      <c r="AK743" s="219"/>
      <c r="AL743" s="219"/>
      <c r="AM743" s="219"/>
      <c r="AN743" s="219"/>
      <c r="AO743" s="221"/>
      <c r="AP743" s="222"/>
      <c r="AQ743" s="221"/>
      <c r="AR743" s="223"/>
      <c r="AS743" s="41"/>
      <c r="AT743" s="41"/>
      <c r="AU743" s="41"/>
      <c r="AV743" s="228"/>
    </row>
    <row r="744" spans="28:48" ht="14.25">
      <c r="AB744" s="219"/>
      <c r="AC744" s="220"/>
      <c r="AD744" s="219"/>
      <c r="AE744" s="220"/>
      <c r="AF744" s="220"/>
      <c r="AG744" s="220"/>
      <c r="AH744" s="219"/>
      <c r="AI744" s="219"/>
      <c r="AJ744" s="219"/>
      <c r="AK744" s="219"/>
      <c r="AL744" s="219"/>
      <c r="AM744" s="219"/>
      <c r="AN744" s="219"/>
      <c r="AO744" s="221"/>
      <c r="AP744" s="222"/>
      <c r="AQ744" s="221"/>
      <c r="AR744" s="223"/>
      <c r="AS744" s="41"/>
      <c r="AT744" s="41"/>
      <c r="AU744" s="41"/>
      <c r="AV744" s="228"/>
    </row>
    <row r="745" spans="28:48" ht="14.25">
      <c r="AB745" s="219"/>
      <c r="AC745" s="220"/>
      <c r="AD745" s="219"/>
      <c r="AE745" s="220"/>
      <c r="AF745" s="220"/>
      <c r="AG745" s="220"/>
      <c r="AH745" s="219"/>
      <c r="AI745" s="219"/>
      <c r="AJ745" s="219"/>
      <c r="AK745" s="219"/>
      <c r="AL745" s="219"/>
      <c r="AM745" s="219"/>
      <c r="AN745" s="219"/>
      <c r="AO745" s="221"/>
      <c r="AP745" s="222"/>
      <c r="AQ745" s="221"/>
      <c r="AR745" s="223"/>
      <c r="AS745" s="41"/>
      <c r="AT745" s="41"/>
      <c r="AU745" s="41"/>
      <c r="AV745" s="228"/>
    </row>
    <row r="746" spans="28:48" ht="14.25">
      <c r="AB746" s="219"/>
      <c r="AC746" s="220"/>
      <c r="AD746" s="219"/>
      <c r="AE746" s="220"/>
      <c r="AF746" s="220"/>
      <c r="AG746" s="220"/>
      <c r="AH746" s="219"/>
      <c r="AI746" s="219"/>
      <c r="AJ746" s="219"/>
      <c r="AK746" s="219"/>
      <c r="AL746" s="219"/>
      <c r="AM746" s="219"/>
      <c r="AN746" s="219"/>
      <c r="AO746" s="221"/>
      <c r="AP746" s="222"/>
      <c r="AQ746" s="221"/>
      <c r="AR746" s="223"/>
      <c r="AS746" s="41"/>
      <c r="AT746" s="41"/>
      <c r="AU746" s="41"/>
      <c r="AV746" s="228"/>
    </row>
    <row r="747" spans="28:48" ht="14.25">
      <c r="AB747" s="219"/>
      <c r="AC747" s="220"/>
      <c r="AD747" s="219"/>
      <c r="AE747" s="220"/>
      <c r="AF747" s="220"/>
      <c r="AG747" s="220"/>
      <c r="AH747" s="219"/>
      <c r="AI747" s="219"/>
      <c r="AJ747" s="219"/>
      <c r="AK747" s="219"/>
      <c r="AL747" s="219"/>
      <c r="AM747" s="219"/>
      <c r="AN747" s="219"/>
      <c r="AO747" s="221"/>
      <c r="AP747" s="222"/>
      <c r="AQ747" s="221"/>
      <c r="AR747" s="223"/>
      <c r="AS747" s="41"/>
      <c r="AT747" s="41"/>
      <c r="AU747" s="41"/>
      <c r="AV747" s="228"/>
    </row>
    <row r="748" spans="28:48" ht="14.25">
      <c r="AB748" s="219"/>
      <c r="AC748" s="220"/>
      <c r="AD748" s="219"/>
      <c r="AE748" s="220"/>
      <c r="AF748" s="220"/>
      <c r="AG748" s="220"/>
      <c r="AH748" s="219"/>
      <c r="AI748" s="219"/>
      <c r="AJ748" s="219"/>
      <c r="AK748" s="219"/>
      <c r="AL748" s="219"/>
      <c r="AM748" s="219"/>
      <c r="AN748" s="219"/>
      <c r="AO748" s="221"/>
      <c r="AP748" s="222"/>
      <c r="AQ748" s="221"/>
      <c r="AR748" s="223"/>
      <c r="AS748" s="41"/>
      <c r="AT748" s="41"/>
      <c r="AU748" s="41"/>
      <c r="AV748" s="228"/>
    </row>
    <row r="749" spans="28:48" ht="14.25">
      <c r="AB749" s="219"/>
      <c r="AC749" s="220"/>
      <c r="AD749" s="219"/>
      <c r="AE749" s="220"/>
      <c r="AF749" s="220"/>
      <c r="AG749" s="220"/>
      <c r="AH749" s="219"/>
      <c r="AI749" s="219"/>
      <c r="AJ749" s="219"/>
      <c r="AK749" s="219"/>
      <c r="AL749" s="219"/>
      <c r="AM749" s="219"/>
      <c r="AN749" s="219"/>
      <c r="AO749" s="221"/>
      <c r="AP749" s="222"/>
      <c r="AQ749" s="221"/>
      <c r="AR749" s="223"/>
      <c r="AS749" s="41"/>
      <c r="AT749" s="41"/>
      <c r="AU749" s="41"/>
      <c r="AV749" s="228"/>
    </row>
    <row r="750" spans="28:48" ht="14.25">
      <c r="AB750" s="219"/>
      <c r="AC750" s="220"/>
      <c r="AD750" s="219"/>
      <c r="AE750" s="220"/>
      <c r="AF750" s="220"/>
      <c r="AG750" s="220"/>
      <c r="AH750" s="219"/>
      <c r="AI750" s="219"/>
      <c r="AJ750" s="219"/>
      <c r="AK750" s="219"/>
      <c r="AL750" s="219"/>
      <c r="AM750" s="219"/>
      <c r="AN750" s="219"/>
      <c r="AO750" s="221"/>
      <c r="AP750" s="222"/>
      <c r="AQ750" s="221"/>
      <c r="AR750" s="223"/>
      <c r="AS750" s="41"/>
      <c r="AT750" s="41"/>
      <c r="AU750" s="41"/>
      <c r="AV750" s="228"/>
    </row>
    <row r="751" spans="28:48" ht="14.25">
      <c r="AB751" s="219"/>
      <c r="AC751" s="220"/>
      <c r="AD751" s="219"/>
      <c r="AE751" s="220"/>
      <c r="AF751" s="220"/>
      <c r="AG751" s="220"/>
      <c r="AH751" s="219"/>
      <c r="AI751" s="219"/>
      <c r="AJ751" s="219"/>
      <c r="AK751" s="219"/>
      <c r="AL751" s="219"/>
      <c r="AM751" s="219"/>
      <c r="AN751" s="219"/>
      <c r="AO751" s="221"/>
      <c r="AP751" s="222"/>
      <c r="AQ751" s="221"/>
      <c r="AR751" s="223"/>
      <c r="AS751" s="41"/>
      <c r="AT751" s="41"/>
      <c r="AU751" s="41"/>
      <c r="AV751" s="228"/>
    </row>
    <row r="752" spans="28:48" ht="14.25">
      <c r="AB752" s="219"/>
      <c r="AC752" s="220"/>
      <c r="AD752" s="219"/>
      <c r="AE752" s="220"/>
      <c r="AF752" s="220"/>
      <c r="AG752" s="220"/>
      <c r="AH752" s="219"/>
      <c r="AI752" s="219"/>
      <c r="AJ752" s="219"/>
      <c r="AK752" s="219"/>
      <c r="AL752" s="219"/>
      <c r="AM752" s="219"/>
      <c r="AN752" s="219"/>
      <c r="AO752" s="221"/>
      <c r="AP752" s="222"/>
      <c r="AQ752" s="221"/>
      <c r="AR752" s="223"/>
      <c r="AS752" s="41"/>
      <c r="AT752" s="41"/>
      <c r="AU752" s="41"/>
      <c r="AV752" s="228"/>
    </row>
    <row r="753" spans="28:48" ht="14.25">
      <c r="AB753" s="219"/>
      <c r="AC753" s="220"/>
      <c r="AD753" s="219"/>
      <c r="AE753" s="220"/>
      <c r="AF753" s="220"/>
      <c r="AG753" s="220"/>
      <c r="AH753" s="219"/>
      <c r="AI753" s="219"/>
      <c r="AJ753" s="219"/>
      <c r="AK753" s="219"/>
      <c r="AL753" s="219"/>
      <c r="AM753" s="219"/>
      <c r="AN753" s="219"/>
      <c r="AO753" s="221"/>
      <c r="AP753" s="222"/>
      <c r="AQ753" s="221"/>
      <c r="AR753" s="223"/>
      <c r="AS753" s="41"/>
      <c r="AT753" s="41"/>
      <c r="AU753" s="41"/>
      <c r="AV753" s="228"/>
    </row>
    <row r="754" spans="28:48" ht="14.25">
      <c r="AB754" s="219"/>
      <c r="AC754" s="220"/>
      <c r="AD754" s="219"/>
      <c r="AE754" s="220"/>
      <c r="AF754" s="220"/>
      <c r="AG754" s="220"/>
      <c r="AH754" s="219"/>
      <c r="AI754" s="219"/>
      <c r="AJ754" s="219"/>
      <c r="AK754" s="219"/>
      <c r="AL754" s="219"/>
      <c r="AM754" s="219"/>
      <c r="AN754" s="219"/>
      <c r="AO754" s="221"/>
      <c r="AP754" s="222"/>
      <c r="AQ754" s="221"/>
      <c r="AR754" s="223"/>
      <c r="AS754" s="41"/>
      <c r="AT754" s="41"/>
      <c r="AU754" s="41"/>
      <c r="AV754" s="228"/>
    </row>
    <row r="755" spans="28:48" ht="14.25">
      <c r="AB755" s="219"/>
      <c r="AC755" s="220"/>
      <c r="AD755" s="219"/>
      <c r="AE755" s="220"/>
      <c r="AF755" s="220"/>
      <c r="AG755" s="220"/>
      <c r="AH755" s="219"/>
      <c r="AI755" s="219"/>
      <c r="AJ755" s="219"/>
      <c r="AK755" s="219"/>
      <c r="AL755" s="219"/>
      <c r="AM755" s="219"/>
      <c r="AN755" s="219"/>
      <c r="AO755" s="221"/>
      <c r="AP755" s="222"/>
      <c r="AQ755" s="221"/>
      <c r="AR755" s="223"/>
      <c r="AS755" s="41"/>
      <c r="AT755" s="41"/>
      <c r="AU755" s="41"/>
      <c r="AV755" s="228"/>
    </row>
    <row r="756" spans="28:48" ht="14.25">
      <c r="AB756" s="219"/>
      <c r="AC756" s="220"/>
      <c r="AD756" s="219"/>
      <c r="AE756" s="220"/>
      <c r="AF756" s="220"/>
      <c r="AG756" s="220"/>
      <c r="AH756" s="219"/>
      <c r="AI756" s="219"/>
      <c r="AJ756" s="219"/>
      <c r="AK756" s="219"/>
      <c r="AL756" s="219"/>
      <c r="AM756" s="219"/>
      <c r="AN756" s="219"/>
      <c r="AO756" s="221"/>
      <c r="AP756" s="222"/>
      <c r="AQ756" s="221"/>
      <c r="AR756" s="223"/>
      <c r="AS756" s="41"/>
      <c r="AT756" s="41"/>
      <c r="AU756" s="41"/>
      <c r="AV756" s="228"/>
    </row>
    <row r="757" spans="28:48" ht="14.25">
      <c r="AB757" s="219"/>
      <c r="AC757" s="220"/>
      <c r="AD757" s="219"/>
      <c r="AE757" s="220"/>
      <c r="AF757" s="220"/>
      <c r="AG757" s="220"/>
      <c r="AH757" s="219"/>
      <c r="AI757" s="219"/>
      <c r="AJ757" s="219"/>
      <c r="AK757" s="219"/>
      <c r="AL757" s="219"/>
      <c r="AM757" s="219"/>
      <c r="AN757" s="219"/>
      <c r="AO757" s="221"/>
      <c r="AP757" s="222"/>
      <c r="AQ757" s="221"/>
      <c r="AR757" s="223"/>
      <c r="AS757" s="41"/>
      <c r="AT757" s="41"/>
      <c r="AU757" s="41"/>
      <c r="AV757" s="228"/>
    </row>
    <row r="758" spans="28:48" ht="14.25">
      <c r="AB758" s="219"/>
      <c r="AC758" s="220"/>
      <c r="AD758" s="219"/>
      <c r="AE758" s="220"/>
      <c r="AF758" s="220"/>
      <c r="AG758" s="220"/>
      <c r="AH758" s="219"/>
      <c r="AI758" s="219"/>
      <c r="AJ758" s="219"/>
      <c r="AK758" s="219"/>
      <c r="AL758" s="219"/>
      <c r="AM758" s="219"/>
      <c r="AN758" s="219"/>
      <c r="AO758" s="221"/>
      <c r="AP758" s="222"/>
      <c r="AQ758" s="221"/>
      <c r="AR758" s="223"/>
      <c r="AS758" s="41"/>
      <c r="AT758" s="41"/>
      <c r="AU758" s="41"/>
      <c r="AV758" s="228"/>
    </row>
    <row r="759" spans="28:48" ht="14.25">
      <c r="AB759" s="219"/>
      <c r="AC759" s="220"/>
      <c r="AD759" s="219"/>
      <c r="AE759" s="220"/>
      <c r="AF759" s="220"/>
      <c r="AG759" s="220"/>
      <c r="AH759" s="219"/>
      <c r="AI759" s="219"/>
      <c r="AJ759" s="219"/>
      <c r="AK759" s="219"/>
      <c r="AL759" s="219"/>
      <c r="AM759" s="219"/>
      <c r="AN759" s="219"/>
      <c r="AO759" s="221"/>
      <c r="AP759" s="222"/>
      <c r="AQ759" s="221"/>
      <c r="AR759" s="223"/>
      <c r="AS759" s="41"/>
      <c r="AT759" s="41"/>
      <c r="AU759" s="41"/>
      <c r="AV759" s="228"/>
    </row>
    <row r="760" spans="28:48" ht="14.25">
      <c r="AB760" s="219"/>
      <c r="AC760" s="220"/>
      <c r="AD760" s="219"/>
      <c r="AE760" s="220"/>
      <c r="AF760" s="220"/>
      <c r="AG760" s="220"/>
      <c r="AH760" s="219"/>
      <c r="AI760" s="219"/>
      <c r="AJ760" s="219"/>
      <c r="AK760" s="219"/>
      <c r="AL760" s="219"/>
      <c r="AM760" s="219"/>
      <c r="AN760" s="219"/>
      <c r="AO760" s="221"/>
      <c r="AP760" s="222"/>
      <c r="AQ760" s="221"/>
      <c r="AR760" s="223"/>
      <c r="AS760" s="41"/>
      <c r="AT760" s="41"/>
      <c r="AU760" s="41"/>
      <c r="AV760" s="228"/>
    </row>
    <row r="761" spans="28:48" ht="14.25">
      <c r="AB761" s="219"/>
      <c r="AC761" s="220"/>
      <c r="AD761" s="219"/>
      <c r="AE761" s="220"/>
      <c r="AF761" s="220"/>
      <c r="AG761" s="220"/>
      <c r="AH761" s="219"/>
      <c r="AI761" s="219"/>
      <c r="AJ761" s="219"/>
      <c r="AK761" s="219"/>
      <c r="AL761" s="219"/>
      <c r="AM761" s="219"/>
      <c r="AN761" s="219"/>
      <c r="AO761" s="221"/>
      <c r="AP761" s="222"/>
      <c r="AQ761" s="221"/>
      <c r="AR761" s="223"/>
      <c r="AS761" s="41"/>
      <c r="AT761" s="41"/>
      <c r="AU761" s="41"/>
      <c r="AV761" s="228"/>
    </row>
    <row r="762" spans="28:48" ht="14.25">
      <c r="AB762" s="219"/>
      <c r="AC762" s="220"/>
      <c r="AD762" s="219"/>
      <c r="AE762" s="220"/>
      <c r="AF762" s="220"/>
      <c r="AG762" s="220"/>
      <c r="AH762" s="219"/>
      <c r="AI762" s="219"/>
      <c r="AJ762" s="219"/>
      <c r="AK762" s="219"/>
      <c r="AL762" s="219"/>
      <c r="AM762" s="219"/>
      <c r="AN762" s="219"/>
      <c r="AO762" s="221"/>
      <c r="AP762" s="222"/>
      <c r="AQ762" s="221"/>
      <c r="AR762" s="223"/>
      <c r="AS762" s="41"/>
      <c r="AT762" s="41"/>
      <c r="AU762" s="41"/>
      <c r="AV762" s="228"/>
    </row>
    <row r="763" spans="28:48" ht="14.25">
      <c r="AB763" s="219"/>
      <c r="AC763" s="220"/>
      <c r="AD763" s="219"/>
      <c r="AE763" s="220"/>
      <c r="AF763" s="220"/>
      <c r="AG763" s="220"/>
      <c r="AH763" s="219"/>
      <c r="AI763" s="219"/>
      <c r="AJ763" s="219"/>
      <c r="AK763" s="219"/>
      <c r="AL763" s="219"/>
      <c r="AM763" s="219"/>
      <c r="AN763" s="219"/>
      <c r="AO763" s="221"/>
      <c r="AP763" s="222"/>
      <c r="AQ763" s="221"/>
      <c r="AR763" s="223"/>
      <c r="AS763" s="41"/>
      <c r="AT763" s="41"/>
      <c r="AU763" s="41"/>
      <c r="AV763" s="228"/>
    </row>
    <row r="764" spans="28:48" ht="14.25">
      <c r="AB764" s="219"/>
      <c r="AC764" s="220"/>
      <c r="AD764" s="219"/>
      <c r="AE764" s="220"/>
      <c r="AF764" s="220"/>
      <c r="AG764" s="220"/>
      <c r="AH764" s="219"/>
      <c r="AI764" s="219"/>
      <c r="AJ764" s="219"/>
      <c r="AK764" s="219"/>
      <c r="AL764" s="219"/>
      <c r="AM764" s="219"/>
      <c r="AN764" s="219"/>
      <c r="AO764" s="221"/>
      <c r="AP764" s="222"/>
      <c r="AQ764" s="221"/>
      <c r="AR764" s="223"/>
      <c r="AS764" s="41"/>
      <c r="AT764" s="41"/>
      <c r="AU764" s="41"/>
      <c r="AV764" s="228"/>
    </row>
    <row r="765" spans="28:48" ht="14.25">
      <c r="AB765" s="219"/>
      <c r="AC765" s="220"/>
      <c r="AD765" s="219"/>
      <c r="AE765" s="220"/>
      <c r="AF765" s="220"/>
      <c r="AG765" s="220"/>
      <c r="AH765" s="219"/>
      <c r="AI765" s="219"/>
      <c r="AJ765" s="219"/>
      <c r="AK765" s="219"/>
      <c r="AL765" s="219"/>
      <c r="AM765" s="219"/>
      <c r="AN765" s="219"/>
      <c r="AO765" s="221"/>
      <c r="AP765" s="222"/>
      <c r="AQ765" s="221"/>
      <c r="AR765" s="223"/>
      <c r="AS765" s="41"/>
      <c r="AT765" s="41"/>
      <c r="AU765" s="41"/>
      <c r="AV765" s="228"/>
    </row>
    <row r="766" spans="28:48" ht="14.25">
      <c r="AB766" s="219"/>
      <c r="AC766" s="220"/>
      <c r="AD766" s="219"/>
      <c r="AE766" s="220"/>
      <c r="AF766" s="220"/>
      <c r="AG766" s="220"/>
      <c r="AH766" s="219"/>
      <c r="AI766" s="219"/>
      <c r="AJ766" s="219"/>
      <c r="AK766" s="219"/>
      <c r="AL766" s="219"/>
      <c r="AM766" s="219"/>
      <c r="AN766" s="219"/>
      <c r="AO766" s="221"/>
      <c r="AP766" s="222"/>
      <c r="AQ766" s="221"/>
      <c r="AR766" s="223"/>
      <c r="AS766" s="41"/>
      <c r="AT766" s="41"/>
      <c r="AU766" s="41"/>
      <c r="AV766" s="228"/>
    </row>
    <row r="767" spans="28:48" ht="14.25">
      <c r="AB767" s="219"/>
      <c r="AC767" s="220"/>
      <c r="AD767" s="219"/>
      <c r="AE767" s="220"/>
      <c r="AF767" s="220"/>
      <c r="AG767" s="220"/>
      <c r="AH767" s="219"/>
      <c r="AI767" s="219"/>
      <c r="AJ767" s="219"/>
      <c r="AK767" s="219"/>
      <c r="AL767" s="219"/>
      <c r="AM767" s="219"/>
      <c r="AN767" s="219"/>
      <c r="AO767" s="221"/>
      <c r="AP767" s="222"/>
      <c r="AQ767" s="221"/>
      <c r="AR767" s="223"/>
      <c r="AS767" s="41"/>
      <c r="AT767" s="41"/>
      <c r="AU767" s="41"/>
      <c r="AV767" s="228"/>
    </row>
    <row r="768" spans="28:48" ht="14.25">
      <c r="AB768" s="219"/>
      <c r="AC768" s="220"/>
      <c r="AD768" s="219"/>
      <c r="AE768" s="220"/>
      <c r="AF768" s="220"/>
      <c r="AG768" s="220"/>
      <c r="AH768" s="219"/>
      <c r="AI768" s="219"/>
      <c r="AJ768" s="219"/>
      <c r="AK768" s="219"/>
      <c r="AL768" s="219"/>
      <c r="AM768" s="219"/>
      <c r="AN768" s="219"/>
      <c r="AO768" s="221"/>
      <c r="AP768" s="222"/>
      <c r="AQ768" s="221"/>
      <c r="AR768" s="223"/>
      <c r="AS768" s="41"/>
      <c r="AT768" s="41"/>
      <c r="AU768" s="41"/>
      <c r="AV768" s="228"/>
    </row>
    <row r="769" spans="28:48" ht="14.25">
      <c r="AB769" s="219"/>
      <c r="AC769" s="220"/>
      <c r="AD769" s="219"/>
      <c r="AE769" s="220"/>
      <c r="AF769" s="220"/>
      <c r="AG769" s="220"/>
      <c r="AH769" s="219"/>
      <c r="AI769" s="219"/>
      <c r="AJ769" s="219"/>
      <c r="AK769" s="219"/>
      <c r="AL769" s="219"/>
      <c r="AM769" s="219"/>
      <c r="AN769" s="219"/>
      <c r="AO769" s="221"/>
      <c r="AP769" s="222"/>
      <c r="AQ769" s="221"/>
      <c r="AR769" s="223"/>
      <c r="AS769" s="41"/>
      <c r="AT769" s="41"/>
      <c r="AU769" s="41"/>
      <c r="AV769" s="228"/>
    </row>
    <row r="770" spans="28:48" ht="14.25">
      <c r="AB770" s="219"/>
      <c r="AC770" s="220"/>
      <c r="AD770" s="219"/>
      <c r="AE770" s="220"/>
      <c r="AF770" s="220"/>
      <c r="AG770" s="220"/>
      <c r="AH770" s="219"/>
      <c r="AI770" s="219"/>
      <c r="AJ770" s="219"/>
      <c r="AK770" s="219"/>
      <c r="AL770" s="219"/>
      <c r="AM770" s="219"/>
      <c r="AN770" s="219"/>
      <c r="AO770" s="221"/>
      <c r="AP770" s="222"/>
      <c r="AQ770" s="221"/>
      <c r="AR770" s="223"/>
      <c r="AS770" s="41"/>
      <c r="AT770" s="41"/>
      <c r="AU770" s="41"/>
      <c r="AV770" s="228"/>
    </row>
    <row r="771" spans="28:48" ht="14.25">
      <c r="AB771" s="219"/>
      <c r="AC771" s="220"/>
      <c r="AD771" s="219"/>
      <c r="AE771" s="220"/>
      <c r="AF771" s="220"/>
      <c r="AG771" s="220"/>
      <c r="AH771" s="219"/>
      <c r="AI771" s="219"/>
      <c r="AJ771" s="219"/>
      <c r="AK771" s="219"/>
      <c r="AL771" s="219"/>
      <c r="AM771" s="219"/>
      <c r="AN771" s="219"/>
      <c r="AO771" s="221"/>
      <c r="AP771" s="222"/>
      <c r="AQ771" s="221"/>
      <c r="AR771" s="223"/>
      <c r="AS771" s="41"/>
      <c r="AT771" s="41"/>
      <c r="AU771" s="41"/>
      <c r="AV771" s="228"/>
    </row>
    <row r="772" spans="28:48" ht="14.25">
      <c r="AB772" s="219"/>
      <c r="AC772" s="220"/>
      <c r="AD772" s="219"/>
      <c r="AE772" s="220"/>
      <c r="AF772" s="220"/>
      <c r="AG772" s="220"/>
      <c r="AH772" s="219"/>
      <c r="AI772" s="219"/>
      <c r="AJ772" s="219"/>
      <c r="AK772" s="219"/>
      <c r="AL772" s="219"/>
      <c r="AM772" s="219"/>
      <c r="AN772" s="219"/>
      <c r="AO772" s="221"/>
      <c r="AP772" s="222"/>
      <c r="AQ772" s="221"/>
      <c r="AR772" s="223"/>
      <c r="AS772" s="41"/>
      <c r="AT772" s="41"/>
      <c r="AU772" s="41"/>
      <c r="AV772" s="228"/>
    </row>
    <row r="773" spans="28:48" ht="14.25">
      <c r="AB773" s="219"/>
      <c r="AC773" s="220"/>
      <c r="AD773" s="219"/>
      <c r="AE773" s="220"/>
      <c r="AF773" s="220"/>
      <c r="AG773" s="220"/>
      <c r="AH773" s="219"/>
      <c r="AI773" s="219"/>
      <c r="AJ773" s="219"/>
      <c r="AK773" s="219"/>
      <c r="AL773" s="219"/>
      <c r="AM773" s="219"/>
      <c r="AN773" s="219"/>
      <c r="AO773" s="221"/>
      <c r="AP773" s="222"/>
      <c r="AQ773" s="221"/>
      <c r="AR773" s="223"/>
      <c r="AS773" s="41"/>
      <c r="AT773" s="41"/>
      <c r="AU773" s="41"/>
      <c r="AV773" s="228"/>
    </row>
    <row r="774" spans="28:48" ht="14.25">
      <c r="AB774" s="219"/>
      <c r="AC774" s="220"/>
      <c r="AD774" s="219"/>
      <c r="AE774" s="220"/>
      <c r="AF774" s="220"/>
      <c r="AG774" s="220"/>
      <c r="AH774" s="219"/>
      <c r="AI774" s="219"/>
      <c r="AJ774" s="219"/>
      <c r="AK774" s="219"/>
      <c r="AL774" s="219"/>
      <c r="AM774" s="219"/>
      <c r="AN774" s="219"/>
      <c r="AO774" s="221"/>
      <c r="AP774" s="222"/>
      <c r="AQ774" s="221"/>
      <c r="AR774" s="223"/>
      <c r="AS774" s="41"/>
      <c r="AT774" s="41"/>
      <c r="AU774" s="41"/>
      <c r="AV774" s="228"/>
    </row>
    <row r="775" spans="28:48" ht="14.25">
      <c r="AB775" s="219"/>
      <c r="AC775" s="220"/>
      <c r="AD775" s="219"/>
      <c r="AE775" s="220"/>
      <c r="AF775" s="220"/>
      <c r="AG775" s="220"/>
      <c r="AH775" s="219"/>
      <c r="AI775" s="219"/>
      <c r="AJ775" s="219"/>
      <c r="AK775" s="219"/>
      <c r="AL775" s="219"/>
      <c r="AM775" s="219"/>
      <c r="AN775" s="219"/>
      <c r="AO775" s="221"/>
      <c r="AP775" s="222"/>
      <c r="AQ775" s="221"/>
      <c r="AR775" s="223"/>
      <c r="AS775" s="41"/>
      <c r="AT775" s="41"/>
      <c r="AU775" s="41"/>
      <c r="AV775" s="228"/>
    </row>
    <row r="776" spans="28:48" ht="14.25">
      <c r="AB776" s="219"/>
      <c r="AC776" s="220"/>
      <c r="AD776" s="219"/>
      <c r="AE776" s="220"/>
      <c r="AF776" s="220"/>
      <c r="AG776" s="220"/>
      <c r="AH776" s="219"/>
      <c r="AI776" s="219"/>
      <c r="AJ776" s="219"/>
      <c r="AK776" s="219"/>
      <c r="AL776" s="219"/>
      <c r="AM776" s="219"/>
      <c r="AN776" s="219"/>
      <c r="AO776" s="221"/>
      <c r="AP776" s="222"/>
      <c r="AQ776" s="221"/>
      <c r="AR776" s="223"/>
      <c r="AS776" s="41"/>
      <c r="AT776" s="41"/>
      <c r="AU776" s="41"/>
      <c r="AV776" s="228"/>
    </row>
    <row r="777" spans="28:48" ht="14.25">
      <c r="AB777" s="219"/>
      <c r="AC777" s="220"/>
      <c r="AD777" s="219"/>
      <c r="AE777" s="220"/>
      <c r="AF777" s="220"/>
      <c r="AG777" s="220"/>
      <c r="AH777" s="219"/>
      <c r="AI777" s="219"/>
      <c r="AJ777" s="219"/>
      <c r="AK777" s="219"/>
      <c r="AL777" s="219"/>
      <c r="AM777" s="219"/>
      <c r="AN777" s="219"/>
      <c r="AO777" s="221"/>
      <c r="AP777" s="222"/>
      <c r="AQ777" s="221"/>
      <c r="AR777" s="223"/>
      <c r="AS777" s="41"/>
      <c r="AT777" s="41"/>
      <c r="AU777" s="41"/>
      <c r="AV777" s="228"/>
    </row>
    <row r="778" spans="28:48" ht="14.25">
      <c r="AB778" s="219"/>
      <c r="AC778" s="220"/>
      <c r="AD778" s="219"/>
      <c r="AE778" s="220"/>
      <c r="AF778" s="220"/>
      <c r="AG778" s="220"/>
      <c r="AH778" s="219"/>
      <c r="AI778" s="219"/>
      <c r="AJ778" s="219"/>
      <c r="AK778" s="219"/>
      <c r="AL778" s="219"/>
      <c r="AM778" s="219"/>
      <c r="AN778" s="219"/>
      <c r="AO778" s="221"/>
      <c r="AP778" s="222"/>
      <c r="AQ778" s="221"/>
      <c r="AR778" s="223"/>
      <c r="AS778" s="41"/>
      <c r="AT778" s="41"/>
      <c r="AU778" s="41"/>
      <c r="AV778" s="228"/>
    </row>
    <row r="779" spans="28:48" ht="14.25">
      <c r="AB779" s="219"/>
      <c r="AC779" s="220"/>
      <c r="AD779" s="219"/>
      <c r="AE779" s="220"/>
      <c r="AF779" s="220"/>
      <c r="AG779" s="220"/>
      <c r="AH779" s="219"/>
      <c r="AI779" s="219"/>
      <c r="AJ779" s="219"/>
      <c r="AK779" s="219"/>
      <c r="AL779" s="219"/>
      <c r="AM779" s="219"/>
      <c r="AN779" s="219"/>
      <c r="AO779" s="221"/>
      <c r="AP779" s="222"/>
      <c r="AQ779" s="221"/>
      <c r="AR779" s="223"/>
      <c r="AS779" s="41"/>
      <c r="AT779" s="41"/>
      <c r="AU779" s="41"/>
      <c r="AV779" s="228"/>
    </row>
    <row r="780" spans="28:48" ht="14.25">
      <c r="AB780" s="219"/>
      <c r="AC780" s="220"/>
      <c r="AD780" s="219"/>
      <c r="AE780" s="220"/>
      <c r="AF780" s="220"/>
      <c r="AG780" s="220"/>
      <c r="AH780" s="219"/>
      <c r="AI780" s="219"/>
      <c r="AJ780" s="219"/>
      <c r="AK780" s="219"/>
      <c r="AL780" s="219"/>
      <c r="AM780" s="219"/>
      <c r="AN780" s="219"/>
      <c r="AO780" s="221"/>
      <c r="AP780" s="222"/>
      <c r="AQ780" s="221"/>
      <c r="AR780" s="223"/>
      <c r="AS780" s="41"/>
      <c r="AT780" s="41"/>
      <c r="AU780" s="41"/>
      <c r="AV780" s="228"/>
    </row>
    <row r="781" spans="28:48" ht="14.25">
      <c r="AB781" s="219"/>
      <c r="AC781" s="220"/>
      <c r="AD781" s="219"/>
      <c r="AE781" s="220"/>
      <c r="AF781" s="220"/>
      <c r="AG781" s="220"/>
      <c r="AH781" s="219"/>
      <c r="AI781" s="219"/>
      <c r="AJ781" s="219"/>
      <c r="AK781" s="219"/>
      <c r="AL781" s="219"/>
      <c r="AM781" s="219"/>
      <c r="AN781" s="219"/>
      <c r="AO781" s="221"/>
      <c r="AP781" s="222"/>
      <c r="AQ781" s="221"/>
      <c r="AR781" s="223"/>
      <c r="AS781" s="41"/>
      <c r="AT781" s="41"/>
      <c r="AU781" s="41"/>
      <c r="AV781" s="228"/>
    </row>
    <row r="782" spans="28:48" ht="14.25">
      <c r="AB782" s="219"/>
      <c r="AC782" s="220"/>
      <c r="AD782" s="219"/>
      <c r="AE782" s="220"/>
      <c r="AF782" s="220"/>
      <c r="AG782" s="220"/>
      <c r="AH782" s="219"/>
      <c r="AI782" s="219"/>
      <c r="AJ782" s="219"/>
      <c r="AK782" s="219"/>
      <c r="AL782" s="219"/>
      <c r="AM782" s="219"/>
      <c r="AN782" s="219"/>
      <c r="AO782" s="221"/>
      <c r="AP782" s="222"/>
      <c r="AQ782" s="221"/>
      <c r="AR782" s="223"/>
      <c r="AS782" s="41"/>
      <c r="AT782" s="41"/>
      <c r="AU782" s="41"/>
      <c r="AV782" s="228"/>
    </row>
    <row r="783" spans="28:48" ht="14.25">
      <c r="AB783" s="219"/>
      <c r="AC783" s="220"/>
      <c r="AD783" s="219"/>
      <c r="AE783" s="220"/>
      <c r="AF783" s="220"/>
      <c r="AG783" s="220"/>
      <c r="AH783" s="219"/>
      <c r="AI783" s="219"/>
      <c r="AJ783" s="219"/>
      <c r="AK783" s="219"/>
      <c r="AL783" s="219"/>
      <c r="AM783" s="219"/>
      <c r="AN783" s="219"/>
      <c r="AO783" s="221"/>
      <c r="AP783" s="222"/>
      <c r="AQ783" s="221"/>
      <c r="AR783" s="223"/>
      <c r="AS783" s="41"/>
      <c r="AT783" s="41"/>
      <c r="AU783" s="41"/>
      <c r="AV783" s="228"/>
    </row>
    <row r="784" spans="28:48" ht="14.25">
      <c r="AB784" s="219"/>
      <c r="AC784" s="220"/>
      <c r="AD784" s="219"/>
      <c r="AE784" s="220"/>
      <c r="AF784" s="220"/>
      <c r="AG784" s="220"/>
      <c r="AH784" s="219"/>
      <c r="AI784" s="219"/>
      <c r="AJ784" s="219"/>
      <c r="AK784" s="219"/>
      <c r="AL784" s="219"/>
      <c r="AM784" s="219"/>
      <c r="AN784" s="219"/>
      <c r="AO784" s="221"/>
      <c r="AP784" s="222"/>
      <c r="AQ784" s="221"/>
      <c r="AR784" s="223"/>
      <c r="AS784" s="41"/>
      <c r="AT784" s="41"/>
      <c r="AU784" s="41"/>
      <c r="AV784" s="228"/>
    </row>
    <row r="785" spans="28:48" ht="14.25">
      <c r="AB785" s="219"/>
      <c r="AC785" s="220"/>
      <c r="AD785" s="219"/>
      <c r="AE785" s="220"/>
      <c r="AF785" s="220"/>
      <c r="AG785" s="220"/>
      <c r="AH785" s="219"/>
      <c r="AI785" s="219"/>
      <c r="AJ785" s="219"/>
      <c r="AK785" s="219"/>
      <c r="AL785" s="219"/>
      <c r="AM785" s="219"/>
      <c r="AN785" s="219"/>
      <c r="AO785" s="221"/>
      <c r="AP785" s="222"/>
      <c r="AQ785" s="221"/>
      <c r="AR785" s="223"/>
      <c r="AS785" s="41"/>
      <c r="AT785" s="41"/>
      <c r="AU785" s="41"/>
      <c r="AV785" s="228"/>
    </row>
    <row r="786" spans="28:48" ht="14.25">
      <c r="AB786" s="219"/>
      <c r="AC786" s="220"/>
      <c r="AD786" s="219"/>
      <c r="AE786" s="220"/>
      <c r="AF786" s="220"/>
      <c r="AG786" s="220"/>
      <c r="AH786" s="219"/>
      <c r="AI786" s="219"/>
      <c r="AJ786" s="219"/>
      <c r="AK786" s="219"/>
      <c r="AL786" s="219"/>
      <c r="AM786" s="219"/>
      <c r="AN786" s="219"/>
      <c r="AO786" s="221"/>
      <c r="AP786" s="222"/>
      <c r="AQ786" s="221"/>
      <c r="AR786" s="223"/>
      <c r="AS786" s="41"/>
      <c r="AT786" s="41"/>
      <c r="AU786" s="41"/>
      <c r="AV786" s="228"/>
    </row>
    <row r="787" spans="28:48" ht="14.25">
      <c r="AB787" s="219"/>
      <c r="AC787" s="220"/>
      <c r="AD787" s="219"/>
      <c r="AE787" s="220"/>
      <c r="AF787" s="220"/>
      <c r="AG787" s="220"/>
      <c r="AH787" s="219"/>
      <c r="AI787" s="219"/>
      <c r="AJ787" s="219"/>
      <c r="AK787" s="219"/>
      <c r="AL787" s="219"/>
      <c r="AM787" s="219"/>
      <c r="AN787" s="219"/>
      <c r="AO787" s="221"/>
      <c r="AP787" s="222"/>
      <c r="AQ787" s="221"/>
      <c r="AR787" s="223"/>
      <c r="AS787" s="41"/>
      <c r="AT787" s="41"/>
      <c r="AU787" s="41"/>
      <c r="AV787" s="228"/>
    </row>
    <row r="788" spans="28:48" ht="14.25">
      <c r="AB788" s="219"/>
      <c r="AC788" s="220"/>
      <c r="AD788" s="219"/>
      <c r="AE788" s="220"/>
      <c r="AF788" s="220"/>
      <c r="AG788" s="220"/>
      <c r="AH788" s="219"/>
      <c r="AI788" s="219"/>
      <c r="AJ788" s="219"/>
      <c r="AK788" s="219"/>
      <c r="AL788" s="219"/>
      <c r="AM788" s="219"/>
      <c r="AN788" s="219"/>
      <c r="AO788" s="221"/>
      <c r="AP788" s="222"/>
      <c r="AQ788" s="221"/>
      <c r="AR788" s="223"/>
      <c r="AS788" s="41"/>
      <c r="AT788" s="41"/>
      <c r="AU788" s="41"/>
      <c r="AV788" s="228"/>
    </row>
    <row r="789" spans="28:48" ht="14.25">
      <c r="AB789" s="219"/>
      <c r="AC789" s="220"/>
      <c r="AD789" s="219"/>
      <c r="AE789" s="220"/>
      <c r="AF789" s="220"/>
      <c r="AG789" s="220"/>
      <c r="AH789" s="219"/>
      <c r="AI789" s="219"/>
      <c r="AJ789" s="219"/>
      <c r="AK789" s="219"/>
      <c r="AL789" s="219"/>
      <c r="AM789" s="219"/>
      <c r="AN789" s="219"/>
      <c r="AO789" s="221"/>
      <c r="AP789" s="222"/>
      <c r="AQ789" s="221"/>
      <c r="AR789" s="223"/>
      <c r="AS789" s="41"/>
      <c r="AT789" s="41"/>
      <c r="AU789" s="41"/>
      <c r="AV789" s="228"/>
    </row>
    <row r="790" spans="28:48" ht="14.25">
      <c r="AB790" s="219"/>
      <c r="AC790" s="220"/>
      <c r="AD790" s="219"/>
      <c r="AE790" s="220"/>
      <c r="AF790" s="220"/>
      <c r="AG790" s="220"/>
      <c r="AH790" s="219"/>
      <c r="AI790" s="219"/>
      <c r="AJ790" s="219"/>
      <c r="AK790" s="219"/>
      <c r="AL790" s="219"/>
      <c r="AM790" s="219"/>
      <c r="AN790" s="219"/>
      <c r="AO790" s="221"/>
      <c r="AP790" s="222"/>
      <c r="AQ790" s="221"/>
      <c r="AR790" s="223"/>
      <c r="AS790" s="41"/>
      <c r="AT790" s="41"/>
      <c r="AU790" s="41"/>
      <c r="AV790" s="228"/>
    </row>
    <row r="791" spans="28:48" ht="14.25">
      <c r="AB791" s="219"/>
      <c r="AC791" s="220"/>
      <c r="AD791" s="219"/>
      <c r="AE791" s="220"/>
      <c r="AF791" s="220"/>
      <c r="AG791" s="220"/>
      <c r="AH791" s="219"/>
      <c r="AI791" s="219"/>
      <c r="AJ791" s="219"/>
      <c r="AK791" s="219"/>
      <c r="AL791" s="219"/>
      <c r="AM791" s="219"/>
      <c r="AN791" s="219"/>
      <c r="AO791" s="221"/>
      <c r="AP791" s="222"/>
      <c r="AQ791" s="221"/>
      <c r="AR791" s="223"/>
      <c r="AS791" s="41"/>
      <c r="AT791" s="41"/>
      <c r="AU791" s="41"/>
      <c r="AV791" s="228"/>
    </row>
    <row r="792" spans="28:48" ht="14.25">
      <c r="AB792" s="219"/>
      <c r="AC792" s="220"/>
      <c r="AD792" s="219"/>
      <c r="AE792" s="220"/>
      <c r="AF792" s="220"/>
      <c r="AG792" s="220"/>
      <c r="AH792" s="219"/>
      <c r="AI792" s="219"/>
      <c r="AJ792" s="219"/>
      <c r="AK792" s="219"/>
      <c r="AL792" s="219"/>
      <c r="AM792" s="219"/>
      <c r="AN792" s="219"/>
      <c r="AO792" s="221"/>
      <c r="AP792" s="222"/>
      <c r="AQ792" s="221"/>
      <c r="AR792" s="223"/>
      <c r="AS792" s="41"/>
      <c r="AT792" s="41"/>
      <c r="AU792" s="41"/>
      <c r="AV792" s="228"/>
    </row>
    <row r="793" spans="28:48" ht="14.25">
      <c r="AB793" s="219"/>
      <c r="AC793" s="220"/>
      <c r="AD793" s="219"/>
      <c r="AE793" s="220"/>
      <c r="AF793" s="220"/>
      <c r="AG793" s="220"/>
      <c r="AH793" s="219"/>
      <c r="AI793" s="219"/>
      <c r="AJ793" s="219"/>
      <c r="AK793" s="219"/>
      <c r="AL793" s="219"/>
      <c r="AM793" s="219"/>
      <c r="AN793" s="219"/>
      <c r="AO793" s="221"/>
      <c r="AP793" s="222"/>
      <c r="AQ793" s="221"/>
      <c r="AR793" s="223"/>
      <c r="AS793" s="41"/>
      <c r="AT793" s="41"/>
      <c r="AU793" s="41"/>
      <c r="AV793" s="228"/>
    </row>
    <row r="794" spans="28:48" ht="14.25">
      <c r="AB794" s="219"/>
      <c r="AC794" s="220"/>
      <c r="AD794" s="219"/>
      <c r="AE794" s="220"/>
      <c r="AF794" s="220"/>
      <c r="AG794" s="220"/>
      <c r="AH794" s="219"/>
      <c r="AI794" s="219"/>
      <c r="AJ794" s="219"/>
      <c r="AK794" s="219"/>
      <c r="AL794" s="219"/>
      <c r="AM794" s="219"/>
      <c r="AN794" s="219"/>
      <c r="AO794" s="221"/>
      <c r="AP794" s="222"/>
      <c r="AQ794" s="221"/>
      <c r="AR794" s="223"/>
      <c r="AS794" s="41"/>
      <c r="AT794" s="41"/>
      <c r="AU794" s="41"/>
      <c r="AV794" s="228"/>
    </row>
    <row r="795" spans="28:48" ht="14.25">
      <c r="AB795" s="219"/>
      <c r="AC795" s="220"/>
      <c r="AD795" s="219"/>
      <c r="AE795" s="220"/>
      <c r="AF795" s="220"/>
      <c r="AG795" s="220"/>
      <c r="AH795" s="219"/>
      <c r="AI795" s="219"/>
      <c r="AJ795" s="219"/>
      <c r="AK795" s="219"/>
      <c r="AL795" s="219"/>
      <c r="AM795" s="219"/>
      <c r="AN795" s="219"/>
      <c r="AO795" s="221"/>
      <c r="AP795" s="222"/>
      <c r="AQ795" s="221"/>
      <c r="AR795" s="223"/>
      <c r="AS795" s="41"/>
      <c r="AT795" s="41"/>
      <c r="AU795" s="41"/>
      <c r="AV795" s="228"/>
    </row>
    <row r="796" spans="28:48" ht="14.25">
      <c r="AB796" s="219"/>
      <c r="AC796" s="220"/>
      <c r="AD796" s="219"/>
      <c r="AE796" s="220"/>
      <c r="AF796" s="220"/>
      <c r="AG796" s="220"/>
      <c r="AH796" s="219"/>
      <c r="AI796" s="219"/>
      <c r="AJ796" s="219"/>
      <c r="AK796" s="219"/>
      <c r="AL796" s="219"/>
      <c r="AM796" s="219"/>
      <c r="AN796" s="219"/>
      <c r="AO796" s="221"/>
      <c r="AP796" s="222"/>
      <c r="AQ796" s="221"/>
      <c r="AR796" s="223"/>
      <c r="AS796" s="41"/>
      <c r="AT796" s="41"/>
      <c r="AU796" s="41"/>
      <c r="AV796" s="228"/>
    </row>
    <row r="797" spans="28:48" ht="14.25">
      <c r="AB797" s="219"/>
      <c r="AC797" s="220"/>
      <c r="AD797" s="219"/>
      <c r="AE797" s="220"/>
      <c r="AF797" s="220"/>
      <c r="AG797" s="220"/>
      <c r="AH797" s="219"/>
      <c r="AI797" s="219"/>
      <c r="AJ797" s="219"/>
      <c r="AK797" s="219"/>
      <c r="AL797" s="219"/>
      <c r="AM797" s="219"/>
      <c r="AN797" s="219"/>
      <c r="AO797" s="221"/>
      <c r="AP797" s="222"/>
      <c r="AQ797" s="221"/>
      <c r="AR797" s="223"/>
      <c r="AS797" s="41"/>
      <c r="AT797" s="41"/>
      <c r="AU797" s="41"/>
      <c r="AV797" s="228"/>
    </row>
    <row r="798" spans="28:48" ht="14.25">
      <c r="AB798" s="219"/>
      <c r="AC798" s="220"/>
      <c r="AD798" s="219"/>
      <c r="AE798" s="220"/>
      <c r="AF798" s="220"/>
      <c r="AG798" s="220"/>
      <c r="AH798" s="219"/>
      <c r="AI798" s="219"/>
      <c r="AJ798" s="219"/>
      <c r="AK798" s="219"/>
      <c r="AL798" s="219"/>
      <c r="AM798" s="219"/>
      <c r="AN798" s="219"/>
      <c r="AO798" s="221"/>
      <c r="AP798" s="222"/>
      <c r="AQ798" s="221"/>
      <c r="AR798" s="223"/>
      <c r="AS798" s="41"/>
      <c r="AT798" s="41"/>
      <c r="AU798" s="41"/>
      <c r="AV798" s="228"/>
    </row>
    <row r="799" spans="28:48" ht="14.25">
      <c r="AB799" s="219"/>
      <c r="AC799" s="220"/>
      <c r="AD799" s="219"/>
      <c r="AE799" s="220"/>
      <c r="AF799" s="220"/>
      <c r="AG799" s="220"/>
      <c r="AH799" s="219"/>
      <c r="AI799" s="219"/>
      <c r="AJ799" s="219"/>
      <c r="AK799" s="219"/>
      <c r="AL799" s="219"/>
      <c r="AM799" s="219"/>
      <c r="AN799" s="219"/>
      <c r="AO799" s="221"/>
      <c r="AP799" s="222"/>
      <c r="AQ799" s="221"/>
      <c r="AR799" s="223"/>
      <c r="AS799" s="41"/>
      <c r="AT799" s="41"/>
      <c r="AU799" s="41"/>
      <c r="AV799" s="228"/>
    </row>
    <row r="800" spans="28:48" ht="14.25">
      <c r="AB800" s="219"/>
      <c r="AC800" s="220"/>
      <c r="AD800" s="219"/>
      <c r="AE800" s="220"/>
      <c r="AF800" s="220"/>
      <c r="AG800" s="220"/>
      <c r="AH800" s="219"/>
      <c r="AI800" s="219"/>
      <c r="AJ800" s="219"/>
      <c r="AK800" s="219"/>
      <c r="AL800" s="219"/>
      <c r="AM800" s="219"/>
      <c r="AN800" s="219"/>
      <c r="AO800" s="221"/>
      <c r="AP800" s="222"/>
      <c r="AQ800" s="221"/>
      <c r="AR800" s="223"/>
      <c r="AS800" s="41"/>
      <c r="AT800" s="41"/>
      <c r="AU800" s="41"/>
      <c r="AV800" s="228"/>
    </row>
    <row r="801" spans="28:48" ht="14.25">
      <c r="AB801" s="219"/>
      <c r="AC801" s="220"/>
      <c r="AD801" s="219"/>
      <c r="AE801" s="220"/>
      <c r="AF801" s="220"/>
      <c r="AG801" s="220"/>
      <c r="AH801" s="219"/>
      <c r="AI801" s="219"/>
      <c r="AJ801" s="219"/>
      <c r="AK801" s="219"/>
      <c r="AL801" s="219"/>
      <c r="AM801" s="219"/>
      <c r="AN801" s="219"/>
      <c r="AO801" s="221"/>
      <c r="AP801" s="222"/>
      <c r="AQ801" s="221"/>
      <c r="AR801" s="223"/>
      <c r="AS801" s="41"/>
      <c r="AT801" s="41"/>
      <c r="AU801" s="41"/>
      <c r="AV801" s="228"/>
    </row>
    <row r="802" spans="28:48" ht="14.25">
      <c r="AB802" s="219"/>
      <c r="AC802" s="220"/>
      <c r="AD802" s="219"/>
      <c r="AE802" s="220"/>
      <c r="AF802" s="220"/>
      <c r="AG802" s="220"/>
      <c r="AH802" s="219"/>
      <c r="AI802" s="219"/>
      <c r="AJ802" s="219"/>
      <c r="AK802" s="219"/>
      <c r="AL802" s="219"/>
      <c r="AM802" s="219"/>
      <c r="AN802" s="219"/>
      <c r="AO802" s="221"/>
      <c r="AP802" s="222"/>
      <c r="AQ802" s="221"/>
      <c r="AR802" s="223"/>
      <c r="AS802" s="41"/>
      <c r="AT802" s="41"/>
      <c r="AU802" s="41"/>
      <c r="AV802" s="228"/>
    </row>
    <row r="803" spans="28:48" ht="14.25">
      <c r="AB803" s="219"/>
      <c r="AC803" s="220"/>
      <c r="AD803" s="219"/>
      <c r="AE803" s="220"/>
      <c r="AF803" s="220"/>
      <c r="AG803" s="220"/>
      <c r="AH803" s="219"/>
      <c r="AI803" s="219"/>
      <c r="AJ803" s="219"/>
      <c r="AK803" s="219"/>
      <c r="AL803" s="219"/>
      <c r="AM803" s="219"/>
      <c r="AN803" s="219"/>
      <c r="AO803" s="221"/>
      <c r="AP803" s="222"/>
      <c r="AQ803" s="221"/>
      <c r="AR803" s="223"/>
      <c r="AS803" s="41"/>
      <c r="AT803" s="41"/>
      <c r="AU803" s="41"/>
      <c r="AV803" s="228"/>
    </row>
    <row r="804" spans="28:48" ht="14.25">
      <c r="AB804" s="219"/>
      <c r="AC804" s="220"/>
      <c r="AD804" s="219"/>
      <c r="AE804" s="220"/>
      <c r="AF804" s="220"/>
      <c r="AG804" s="220"/>
      <c r="AH804" s="219"/>
      <c r="AI804" s="219"/>
      <c r="AJ804" s="219"/>
      <c r="AK804" s="219"/>
      <c r="AL804" s="219"/>
      <c r="AM804" s="219"/>
      <c r="AN804" s="219"/>
      <c r="AO804" s="221"/>
      <c r="AP804" s="222"/>
      <c r="AQ804" s="221"/>
      <c r="AR804" s="223"/>
      <c r="AS804" s="41"/>
      <c r="AT804" s="41"/>
      <c r="AU804" s="41"/>
      <c r="AV804" s="228"/>
    </row>
    <row r="805" spans="28:48" ht="14.25">
      <c r="AB805" s="219"/>
      <c r="AC805" s="220"/>
      <c r="AD805" s="219"/>
      <c r="AE805" s="220"/>
      <c r="AF805" s="220"/>
      <c r="AG805" s="220"/>
      <c r="AH805" s="219"/>
      <c r="AI805" s="219"/>
      <c r="AJ805" s="219"/>
      <c r="AK805" s="219"/>
      <c r="AL805" s="219"/>
      <c r="AM805" s="219"/>
      <c r="AN805" s="219"/>
      <c r="AO805" s="221"/>
      <c r="AP805" s="222"/>
      <c r="AQ805" s="221"/>
      <c r="AR805" s="223"/>
      <c r="AS805" s="41"/>
      <c r="AT805" s="41"/>
      <c r="AU805" s="41"/>
      <c r="AV805" s="228"/>
    </row>
    <row r="806" spans="28:48" ht="14.25">
      <c r="AB806" s="219"/>
      <c r="AC806" s="220"/>
      <c r="AD806" s="219"/>
      <c r="AE806" s="220"/>
      <c r="AF806" s="220"/>
      <c r="AG806" s="220"/>
      <c r="AH806" s="219"/>
      <c r="AI806" s="219"/>
      <c r="AJ806" s="219"/>
      <c r="AK806" s="219"/>
      <c r="AL806" s="219"/>
      <c r="AM806" s="219"/>
      <c r="AN806" s="219"/>
      <c r="AO806" s="221"/>
      <c r="AP806" s="222"/>
      <c r="AQ806" s="221"/>
      <c r="AR806" s="223"/>
      <c r="AS806" s="41"/>
      <c r="AT806" s="41"/>
      <c r="AU806" s="41"/>
      <c r="AV806" s="228"/>
    </row>
    <row r="807" spans="28:48" ht="14.25">
      <c r="AB807" s="219"/>
      <c r="AC807" s="220"/>
      <c r="AD807" s="219"/>
      <c r="AE807" s="220"/>
      <c r="AF807" s="220"/>
      <c r="AG807" s="220"/>
      <c r="AH807" s="219"/>
      <c r="AI807" s="219"/>
      <c r="AJ807" s="219"/>
      <c r="AK807" s="219"/>
      <c r="AL807" s="219"/>
      <c r="AM807" s="219"/>
      <c r="AN807" s="219"/>
      <c r="AO807" s="221"/>
      <c r="AP807" s="222"/>
      <c r="AQ807" s="221"/>
      <c r="AR807" s="223"/>
      <c r="AS807" s="41"/>
      <c r="AT807" s="41"/>
      <c r="AU807" s="41"/>
      <c r="AV807" s="228"/>
    </row>
    <row r="808" spans="28:48" ht="14.25">
      <c r="AB808" s="219"/>
      <c r="AC808" s="220"/>
      <c r="AD808" s="219"/>
      <c r="AE808" s="220"/>
      <c r="AF808" s="220"/>
      <c r="AG808" s="220"/>
      <c r="AH808" s="219"/>
      <c r="AI808" s="219"/>
      <c r="AJ808" s="219"/>
      <c r="AK808" s="219"/>
      <c r="AL808" s="219"/>
      <c r="AM808" s="219"/>
      <c r="AN808" s="219"/>
      <c r="AO808" s="221"/>
      <c r="AP808" s="222"/>
      <c r="AQ808" s="221"/>
      <c r="AR808" s="223"/>
      <c r="AS808" s="41"/>
      <c r="AT808" s="41"/>
      <c r="AU808" s="41"/>
      <c r="AV808" s="228"/>
    </row>
    <row r="809" spans="28:48" ht="14.25">
      <c r="AB809" s="219"/>
      <c r="AC809" s="220"/>
      <c r="AD809" s="219"/>
      <c r="AE809" s="220"/>
      <c r="AF809" s="220"/>
      <c r="AG809" s="220"/>
      <c r="AH809" s="219"/>
      <c r="AI809" s="219"/>
      <c r="AJ809" s="219"/>
      <c r="AK809" s="219"/>
      <c r="AL809" s="219"/>
      <c r="AM809" s="219"/>
      <c r="AN809" s="219"/>
      <c r="AO809" s="221"/>
      <c r="AP809" s="222"/>
      <c r="AQ809" s="221"/>
      <c r="AR809" s="223"/>
      <c r="AS809" s="41"/>
      <c r="AT809" s="41"/>
      <c r="AU809" s="41"/>
      <c r="AV809" s="228"/>
    </row>
    <row r="810" spans="28:48" ht="14.25">
      <c r="AB810" s="219"/>
      <c r="AC810" s="220"/>
      <c r="AD810" s="219"/>
      <c r="AE810" s="220"/>
      <c r="AF810" s="220"/>
      <c r="AG810" s="220"/>
      <c r="AH810" s="219"/>
      <c r="AI810" s="219"/>
      <c r="AJ810" s="219"/>
      <c r="AK810" s="219"/>
      <c r="AL810" s="219"/>
      <c r="AM810" s="219"/>
      <c r="AN810" s="219"/>
      <c r="AO810" s="221"/>
      <c r="AP810" s="222"/>
      <c r="AQ810" s="221"/>
      <c r="AR810" s="223"/>
      <c r="AS810" s="41"/>
      <c r="AT810" s="41"/>
      <c r="AU810" s="41"/>
      <c r="AV810" s="228"/>
    </row>
    <row r="811" spans="28:48" ht="14.25">
      <c r="AB811" s="219"/>
      <c r="AC811" s="220"/>
      <c r="AD811" s="219"/>
      <c r="AE811" s="220"/>
      <c r="AF811" s="220"/>
      <c r="AG811" s="220"/>
      <c r="AH811" s="219"/>
      <c r="AI811" s="219"/>
      <c r="AJ811" s="219"/>
      <c r="AK811" s="219"/>
      <c r="AL811" s="219"/>
      <c r="AM811" s="219"/>
      <c r="AN811" s="219"/>
      <c r="AO811" s="221"/>
      <c r="AP811" s="222"/>
      <c r="AQ811" s="221"/>
      <c r="AR811" s="223"/>
      <c r="AS811" s="41"/>
      <c r="AT811" s="41"/>
      <c r="AU811" s="41"/>
      <c r="AV811" s="228"/>
    </row>
    <row r="812" spans="28:48" ht="14.25">
      <c r="AB812" s="219"/>
      <c r="AC812" s="220"/>
      <c r="AD812" s="219"/>
      <c r="AE812" s="220"/>
      <c r="AF812" s="220"/>
      <c r="AG812" s="220"/>
      <c r="AH812" s="219"/>
      <c r="AI812" s="219"/>
      <c r="AJ812" s="219"/>
      <c r="AK812" s="219"/>
      <c r="AL812" s="219"/>
      <c r="AM812" s="219"/>
      <c r="AN812" s="219"/>
      <c r="AO812" s="221"/>
      <c r="AP812" s="222"/>
      <c r="AQ812" s="221"/>
      <c r="AR812" s="223"/>
      <c r="AS812" s="41"/>
      <c r="AT812" s="41"/>
      <c r="AU812" s="41"/>
      <c r="AV812" s="228"/>
    </row>
    <row r="813" spans="28:48" ht="14.25">
      <c r="AB813" s="219"/>
      <c r="AC813" s="220"/>
      <c r="AD813" s="219"/>
      <c r="AE813" s="220"/>
      <c r="AF813" s="220"/>
      <c r="AG813" s="220"/>
      <c r="AH813" s="219"/>
      <c r="AI813" s="219"/>
      <c r="AJ813" s="219"/>
      <c r="AK813" s="219"/>
      <c r="AL813" s="219"/>
      <c r="AM813" s="219"/>
      <c r="AN813" s="219"/>
      <c r="AO813" s="221"/>
      <c r="AP813" s="222"/>
      <c r="AQ813" s="221"/>
      <c r="AR813" s="223"/>
      <c r="AS813" s="41"/>
      <c r="AT813" s="41"/>
      <c r="AU813" s="41"/>
      <c r="AV813" s="228"/>
    </row>
    <row r="814" spans="28:48" ht="14.25">
      <c r="AB814" s="219"/>
      <c r="AC814" s="220"/>
      <c r="AD814" s="219"/>
      <c r="AE814" s="220"/>
      <c r="AF814" s="220"/>
      <c r="AG814" s="220"/>
      <c r="AH814" s="219"/>
      <c r="AI814" s="219"/>
      <c r="AJ814" s="219"/>
      <c r="AK814" s="219"/>
      <c r="AL814" s="219"/>
      <c r="AM814" s="219"/>
      <c r="AN814" s="219"/>
      <c r="AO814" s="221"/>
      <c r="AP814" s="222"/>
      <c r="AQ814" s="221"/>
      <c r="AR814" s="223"/>
      <c r="AS814" s="41"/>
      <c r="AT814" s="41"/>
      <c r="AU814" s="41"/>
      <c r="AV814" s="228"/>
    </row>
    <row r="815" spans="28:48" ht="14.25">
      <c r="AB815" s="219"/>
      <c r="AC815" s="220"/>
      <c r="AD815" s="219"/>
      <c r="AE815" s="220"/>
      <c r="AF815" s="220"/>
      <c r="AG815" s="220"/>
      <c r="AH815" s="219"/>
      <c r="AI815" s="219"/>
      <c r="AJ815" s="219"/>
      <c r="AK815" s="219"/>
      <c r="AL815" s="219"/>
      <c r="AM815" s="219"/>
      <c r="AN815" s="219"/>
      <c r="AO815" s="221"/>
      <c r="AP815" s="222"/>
      <c r="AQ815" s="221"/>
      <c r="AR815" s="223"/>
      <c r="AS815" s="41"/>
      <c r="AT815" s="41"/>
      <c r="AU815" s="41"/>
      <c r="AV815" s="228"/>
    </row>
    <row r="816" spans="28:48" ht="14.25">
      <c r="AB816" s="219"/>
      <c r="AC816" s="220"/>
      <c r="AD816" s="219"/>
      <c r="AE816" s="220"/>
      <c r="AF816" s="220"/>
      <c r="AG816" s="220"/>
      <c r="AH816" s="219"/>
      <c r="AI816" s="219"/>
      <c r="AJ816" s="219"/>
      <c r="AK816" s="219"/>
      <c r="AL816" s="219"/>
      <c r="AM816" s="219"/>
      <c r="AN816" s="219"/>
      <c r="AO816" s="221"/>
      <c r="AP816" s="222"/>
      <c r="AQ816" s="221"/>
      <c r="AR816" s="223"/>
      <c r="AS816" s="41"/>
      <c r="AT816" s="41"/>
      <c r="AU816" s="41"/>
      <c r="AV816" s="228"/>
    </row>
    <row r="817" spans="28:48" ht="14.25">
      <c r="AB817" s="219"/>
      <c r="AC817" s="220"/>
      <c r="AD817" s="219"/>
      <c r="AE817" s="220"/>
      <c r="AF817" s="220"/>
      <c r="AG817" s="220"/>
      <c r="AH817" s="219"/>
      <c r="AI817" s="219"/>
      <c r="AJ817" s="219"/>
      <c r="AK817" s="219"/>
      <c r="AL817" s="219"/>
      <c r="AM817" s="219"/>
      <c r="AN817" s="219"/>
      <c r="AO817" s="221"/>
      <c r="AP817" s="222"/>
      <c r="AQ817" s="221"/>
      <c r="AR817" s="223"/>
      <c r="AS817" s="41"/>
      <c r="AT817" s="41"/>
      <c r="AU817" s="41"/>
      <c r="AV817" s="228"/>
    </row>
    <row r="818" spans="28:48" ht="14.25">
      <c r="AB818" s="219"/>
      <c r="AC818" s="220"/>
      <c r="AD818" s="219"/>
      <c r="AE818" s="220"/>
      <c r="AF818" s="220"/>
      <c r="AG818" s="220"/>
      <c r="AH818" s="219"/>
      <c r="AI818" s="219"/>
      <c r="AJ818" s="219"/>
      <c r="AK818" s="219"/>
      <c r="AL818" s="219"/>
      <c r="AM818" s="219"/>
      <c r="AN818" s="219"/>
      <c r="AO818" s="221"/>
      <c r="AP818" s="222"/>
      <c r="AQ818" s="221"/>
      <c r="AR818" s="223"/>
      <c r="AS818" s="41"/>
      <c r="AT818" s="41"/>
      <c r="AU818" s="41"/>
      <c r="AV818" s="228"/>
    </row>
    <row r="819" spans="28:48" ht="14.25">
      <c r="AB819" s="219"/>
      <c r="AC819" s="220"/>
      <c r="AD819" s="219"/>
      <c r="AE819" s="220"/>
      <c r="AF819" s="220"/>
      <c r="AG819" s="220"/>
      <c r="AH819" s="219"/>
      <c r="AI819" s="219"/>
      <c r="AJ819" s="219"/>
      <c r="AK819" s="219"/>
      <c r="AL819" s="219"/>
      <c r="AM819" s="219"/>
      <c r="AN819" s="219"/>
      <c r="AO819" s="221"/>
      <c r="AP819" s="222"/>
      <c r="AQ819" s="221"/>
      <c r="AR819" s="223"/>
      <c r="AS819" s="41"/>
      <c r="AT819" s="41"/>
      <c r="AU819" s="41"/>
      <c r="AV819" s="228"/>
    </row>
    <row r="820" spans="28:48" ht="14.25">
      <c r="AB820" s="219"/>
      <c r="AC820" s="220"/>
      <c r="AD820" s="219"/>
      <c r="AE820" s="220"/>
      <c r="AF820" s="220"/>
      <c r="AG820" s="220"/>
      <c r="AH820" s="219"/>
      <c r="AI820" s="219"/>
      <c r="AJ820" s="219"/>
      <c r="AK820" s="219"/>
      <c r="AL820" s="219"/>
      <c r="AM820" s="219"/>
      <c r="AN820" s="219"/>
      <c r="AO820" s="221"/>
      <c r="AP820" s="222"/>
      <c r="AQ820" s="221"/>
      <c r="AR820" s="223"/>
      <c r="AS820" s="41"/>
      <c r="AT820" s="41"/>
      <c r="AU820" s="41"/>
      <c r="AV820" s="228"/>
    </row>
    <row r="821" spans="28:48" ht="14.25">
      <c r="AB821" s="219"/>
      <c r="AC821" s="220"/>
      <c r="AD821" s="219"/>
      <c r="AE821" s="220"/>
      <c r="AF821" s="220"/>
      <c r="AG821" s="220"/>
      <c r="AH821" s="219"/>
      <c r="AI821" s="219"/>
      <c r="AJ821" s="219"/>
      <c r="AK821" s="219"/>
      <c r="AL821" s="219"/>
      <c r="AM821" s="219"/>
      <c r="AN821" s="219"/>
      <c r="AO821" s="221"/>
      <c r="AP821" s="222"/>
      <c r="AQ821" s="221"/>
      <c r="AR821" s="223"/>
      <c r="AS821" s="41"/>
      <c r="AT821" s="41"/>
      <c r="AU821" s="41"/>
      <c r="AV821" s="228"/>
    </row>
    <row r="822" spans="28:48" ht="14.25">
      <c r="AB822" s="219"/>
      <c r="AC822" s="220"/>
      <c r="AD822" s="219"/>
      <c r="AE822" s="220"/>
      <c r="AF822" s="220"/>
      <c r="AG822" s="220"/>
      <c r="AH822" s="219"/>
      <c r="AI822" s="219"/>
      <c r="AJ822" s="219"/>
      <c r="AK822" s="219"/>
      <c r="AL822" s="219"/>
      <c r="AM822" s="219"/>
      <c r="AN822" s="219"/>
      <c r="AO822" s="221"/>
      <c r="AP822" s="222"/>
      <c r="AQ822" s="221"/>
      <c r="AR822" s="223"/>
      <c r="AS822" s="41"/>
      <c r="AT822" s="41"/>
      <c r="AU822" s="41"/>
      <c r="AV822" s="228"/>
    </row>
    <row r="823" spans="28:48" ht="14.25">
      <c r="AB823" s="219"/>
      <c r="AC823" s="220"/>
      <c r="AD823" s="219"/>
      <c r="AE823" s="220"/>
      <c r="AF823" s="220"/>
      <c r="AG823" s="220"/>
      <c r="AH823" s="219"/>
      <c r="AI823" s="219"/>
      <c r="AJ823" s="219"/>
      <c r="AK823" s="219"/>
      <c r="AL823" s="219"/>
      <c r="AM823" s="219"/>
      <c r="AN823" s="219"/>
      <c r="AO823" s="221"/>
      <c r="AP823" s="222"/>
      <c r="AQ823" s="221"/>
      <c r="AR823" s="223"/>
      <c r="AS823" s="41"/>
      <c r="AT823" s="41"/>
      <c r="AU823" s="41"/>
      <c r="AV823" s="228"/>
    </row>
    <row r="824" spans="28:48" ht="14.25">
      <c r="AB824" s="219"/>
      <c r="AC824" s="220"/>
      <c r="AD824" s="219"/>
      <c r="AE824" s="220"/>
      <c r="AF824" s="220"/>
      <c r="AG824" s="220"/>
      <c r="AH824" s="219"/>
      <c r="AI824" s="219"/>
      <c r="AJ824" s="219"/>
      <c r="AK824" s="219"/>
      <c r="AL824" s="219"/>
      <c r="AM824" s="219"/>
      <c r="AN824" s="219"/>
      <c r="AO824" s="221"/>
      <c r="AP824" s="222"/>
      <c r="AQ824" s="221"/>
      <c r="AR824" s="223"/>
      <c r="AS824" s="41"/>
      <c r="AT824" s="41"/>
      <c r="AU824" s="41"/>
      <c r="AV824" s="228"/>
    </row>
    <row r="825" spans="28:48" ht="14.25">
      <c r="AB825" s="219"/>
      <c r="AC825" s="220"/>
      <c r="AD825" s="219"/>
      <c r="AE825" s="220"/>
      <c r="AF825" s="220"/>
      <c r="AG825" s="220"/>
      <c r="AH825" s="219"/>
      <c r="AI825" s="219"/>
      <c r="AJ825" s="219"/>
      <c r="AK825" s="219"/>
      <c r="AL825" s="219"/>
      <c r="AM825" s="219"/>
      <c r="AN825" s="219"/>
      <c r="AO825" s="221"/>
      <c r="AP825" s="222"/>
      <c r="AQ825" s="221"/>
      <c r="AR825" s="223"/>
      <c r="AS825" s="41"/>
      <c r="AT825" s="41"/>
      <c r="AU825" s="41"/>
      <c r="AV825" s="228"/>
    </row>
    <row r="826" spans="28:48" ht="14.25">
      <c r="AB826" s="219"/>
      <c r="AC826" s="220"/>
      <c r="AD826" s="219"/>
      <c r="AE826" s="220"/>
      <c r="AF826" s="220"/>
      <c r="AG826" s="220"/>
      <c r="AH826" s="219"/>
      <c r="AI826" s="219"/>
      <c r="AJ826" s="219"/>
      <c r="AK826" s="219"/>
      <c r="AL826" s="219"/>
      <c r="AM826" s="219"/>
      <c r="AN826" s="219"/>
      <c r="AO826" s="221"/>
      <c r="AP826" s="222"/>
      <c r="AQ826" s="221"/>
      <c r="AR826" s="223"/>
      <c r="AS826" s="41"/>
      <c r="AT826" s="41"/>
      <c r="AU826" s="41"/>
      <c r="AV826" s="228"/>
    </row>
    <row r="827" spans="28:48" ht="14.25">
      <c r="AB827" s="219"/>
      <c r="AC827" s="220"/>
      <c r="AD827" s="219"/>
      <c r="AE827" s="220"/>
      <c r="AF827" s="220"/>
      <c r="AG827" s="220"/>
      <c r="AH827" s="219"/>
      <c r="AI827" s="219"/>
      <c r="AJ827" s="219"/>
      <c r="AK827" s="219"/>
      <c r="AL827" s="219"/>
      <c r="AM827" s="219"/>
      <c r="AN827" s="219"/>
      <c r="AO827" s="221"/>
      <c r="AP827" s="222"/>
      <c r="AQ827" s="221"/>
      <c r="AR827" s="223"/>
      <c r="AS827" s="41"/>
      <c r="AT827" s="41"/>
      <c r="AU827" s="41"/>
      <c r="AV827" s="228"/>
    </row>
    <row r="828" spans="28:48" ht="14.25">
      <c r="AB828" s="219"/>
      <c r="AC828" s="220"/>
      <c r="AD828" s="219"/>
      <c r="AE828" s="220"/>
      <c r="AF828" s="220"/>
      <c r="AG828" s="220"/>
      <c r="AH828" s="219"/>
      <c r="AI828" s="219"/>
      <c r="AJ828" s="219"/>
      <c r="AK828" s="219"/>
      <c r="AL828" s="219"/>
      <c r="AM828" s="219"/>
      <c r="AN828" s="219"/>
      <c r="AO828" s="221"/>
      <c r="AP828" s="222"/>
      <c r="AQ828" s="221"/>
      <c r="AR828" s="223"/>
      <c r="AS828" s="41"/>
      <c r="AT828" s="41"/>
      <c r="AU828" s="41"/>
      <c r="AV828" s="228"/>
    </row>
    <row r="829" spans="28:48" ht="14.25">
      <c r="AB829" s="219"/>
      <c r="AC829" s="220"/>
      <c r="AD829" s="219"/>
      <c r="AE829" s="220"/>
      <c r="AF829" s="220"/>
      <c r="AG829" s="220"/>
      <c r="AH829" s="219"/>
      <c r="AI829" s="219"/>
      <c r="AJ829" s="219"/>
      <c r="AK829" s="219"/>
      <c r="AL829" s="219"/>
      <c r="AM829" s="219"/>
      <c r="AN829" s="219"/>
      <c r="AO829" s="221"/>
      <c r="AP829" s="222"/>
      <c r="AQ829" s="221"/>
      <c r="AR829" s="223"/>
      <c r="AS829" s="41"/>
      <c r="AT829" s="41"/>
      <c r="AU829" s="41"/>
      <c r="AV829" s="228"/>
    </row>
    <row r="830" spans="28:48" ht="14.25">
      <c r="AB830" s="219"/>
      <c r="AC830" s="220"/>
      <c r="AD830" s="219"/>
      <c r="AE830" s="220"/>
      <c r="AF830" s="220"/>
      <c r="AG830" s="220"/>
      <c r="AH830" s="219"/>
      <c r="AI830" s="219"/>
      <c r="AJ830" s="219"/>
      <c r="AK830" s="219"/>
      <c r="AL830" s="219"/>
      <c r="AM830" s="219"/>
      <c r="AN830" s="219"/>
      <c r="AO830" s="221"/>
      <c r="AP830" s="222"/>
      <c r="AQ830" s="221"/>
      <c r="AR830" s="223"/>
      <c r="AS830" s="41"/>
      <c r="AT830" s="41"/>
      <c r="AU830" s="41"/>
      <c r="AV830" s="228"/>
    </row>
    <row r="831" spans="28:48" ht="14.25">
      <c r="AB831" s="219"/>
      <c r="AC831" s="220"/>
      <c r="AD831" s="219"/>
      <c r="AE831" s="220"/>
      <c r="AF831" s="220"/>
      <c r="AG831" s="220"/>
      <c r="AH831" s="219"/>
      <c r="AI831" s="219"/>
      <c r="AJ831" s="219"/>
      <c r="AK831" s="219"/>
      <c r="AL831" s="219"/>
      <c r="AM831" s="219"/>
      <c r="AN831" s="219"/>
      <c r="AO831" s="221"/>
      <c r="AP831" s="222"/>
      <c r="AQ831" s="221"/>
      <c r="AR831" s="223"/>
      <c r="AS831" s="41"/>
      <c r="AT831" s="41"/>
      <c r="AU831" s="41"/>
      <c r="AV831" s="228"/>
    </row>
    <row r="832" spans="28:48" ht="14.25">
      <c r="AB832" s="219"/>
      <c r="AC832" s="220"/>
      <c r="AD832" s="219"/>
      <c r="AE832" s="220"/>
      <c r="AF832" s="220"/>
      <c r="AG832" s="220"/>
      <c r="AH832" s="219"/>
      <c r="AI832" s="219"/>
      <c r="AJ832" s="219"/>
      <c r="AK832" s="219"/>
      <c r="AL832" s="219"/>
      <c r="AM832" s="219"/>
      <c r="AN832" s="219"/>
      <c r="AO832" s="221"/>
      <c r="AP832" s="222"/>
      <c r="AQ832" s="221"/>
      <c r="AR832" s="223"/>
      <c r="AS832" s="41"/>
      <c r="AT832" s="41"/>
      <c r="AU832" s="41"/>
      <c r="AV832" s="228"/>
    </row>
    <row r="833" spans="28:48" ht="14.25">
      <c r="AB833" s="219"/>
      <c r="AC833" s="220"/>
      <c r="AD833" s="219"/>
      <c r="AE833" s="220"/>
      <c r="AF833" s="220"/>
      <c r="AG833" s="220"/>
      <c r="AH833" s="219"/>
      <c r="AI833" s="219"/>
      <c r="AJ833" s="219"/>
      <c r="AK833" s="219"/>
      <c r="AL833" s="219"/>
      <c r="AM833" s="219"/>
      <c r="AN833" s="219"/>
      <c r="AO833" s="221"/>
      <c r="AP833" s="222"/>
      <c r="AQ833" s="221"/>
      <c r="AR833" s="223"/>
      <c r="AS833" s="41"/>
      <c r="AT833" s="41"/>
      <c r="AU833" s="41"/>
      <c r="AV833" s="228"/>
    </row>
    <row r="834" spans="28:48" ht="14.25">
      <c r="AB834" s="219"/>
      <c r="AC834" s="220"/>
      <c r="AD834" s="219"/>
      <c r="AE834" s="220"/>
      <c r="AF834" s="220"/>
      <c r="AG834" s="220"/>
      <c r="AH834" s="219"/>
      <c r="AI834" s="219"/>
      <c r="AJ834" s="219"/>
      <c r="AK834" s="219"/>
      <c r="AL834" s="219"/>
      <c r="AM834" s="219"/>
      <c r="AN834" s="219"/>
      <c r="AO834" s="221"/>
      <c r="AP834" s="222"/>
      <c r="AQ834" s="221"/>
      <c r="AR834" s="223"/>
      <c r="AS834" s="41"/>
      <c r="AT834" s="41"/>
      <c r="AU834" s="41"/>
      <c r="AV834" s="228"/>
    </row>
    <row r="835" spans="28:48" ht="14.25">
      <c r="AB835" s="219"/>
      <c r="AC835" s="220"/>
      <c r="AD835" s="219"/>
      <c r="AE835" s="220"/>
      <c r="AF835" s="220"/>
      <c r="AG835" s="220"/>
      <c r="AH835" s="219"/>
      <c r="AI835" s="219"/>
      <c r="AJ835" s="219"/>
      <c r="AK835" s="219"/>
      <c r="AL835" s="219"/>
      <c r="AM835" s="219"/>
      <c r="AN835" s="219"/>
      <c r="AO835" s="221"/>
      <c r="AP835" s="222"/>
      <c r="AQ835" s="221"/>
      <c r="AR835" s="223"/>
      <c r="AS835" s="41"/>
      <c r="AT835" s="41"/>
      <c r="AU835" s="41"/>
      <c r="AV835" s="228"/>
    </row>
    <row r="836" spans="28:48" ht="14.25">
      <c r="AB836" s="219"/>
      <c r="AC836" s="220"/>
      <c r="AD836" s="219"/>
      <c r="AE836" s="220"/>
      <c r="AF836" s="220"/>
      <c r="AG836" s="220"/>
      <c r="AH836" s="219"/>
      <c r="AI836" s="219"/>
      <c r="AJ836" s="219"/>
      <c r="AK836" s="219"/>
      <c r="AL836" s="219"/>
      <c r="AM836" s="219"/>
      <c r="AN836" s="219"/>
      <c r="AO836" s="221"/>
      <c r="AP836" s="222"/>
      <c r="AQ836" s="221"/>
      <c r="AR836" s="223"/>
      <c r="AS836" s="41"/>
      <c r="AT836" s="41"/>
      <c r="AU836" s="41"/>
      <c r="AV836" s="228"/>
    </row>
    <row r="837" spans="28:48" ht="14.25">
      <c r="AB837" s="219"/>
      <c r="AC837" s="220"/>
      <c r="AD837" s="219"/>
      <c r="AE837" s="220"/>
      <c r="AF837" s="220"/>
      <c r="AG837" s="220"/>
      <c r="AH837" s="219"/>
      <c r="AI837" s="219"/>
      <c r="AJ837" s="219"/>
      <c r="AK837" s="219"/>
      <c r="AL837" s="219"/>
      <c r="AM837" s="219"/>
      <c r="AN837" s="219"/>
      <c r="AO837" s="221"/>
      <c r="AP837" s="222"/>
      <c r="AQ837" s="221"/>
      <c r="AR837" s="223"/>
      <c r="AS837" s="41"/>
      <c r="AT837" s="41"/>
      <c r="AU837" s="41"/>
      <c r="AV837" s="228"/>
    </row>
    <row r="838" spans="28:48" ht="14.25">
      <c r="AB838" s="219"/>
      <c r="AC838" s="220"/>
      <c r="AD838" s="219"/>
      <c r="AE838" s="220"/>
      <c r="AF838" s="220"/>
      <c r="AG838" s="220"/>
      <c r="AH838" s="219"/>
      <c r="AI838" s="219"/>
      <c r="AJ838" s="219"/>
      <c r="AK838" s="219"/>
      <c r="AL838" s="219"/>
      <c r="AM838" s="219"/>
      <c r="AN838" s="219"/>
      <c r="AO838" s="221"/>
      <c r="AP838" s="222"/>
      <c r="AQ838" s="221"/>
      <c r="AR838" s="223"/>
      <c r="AS838" s="41"/>
      <c r="AT838" s="41"/>
      <c r="AU838" s="41"/>
      <c r="AV838" s="228"/>
    </row>
    <row r="839" spans="28:48" ht="14.25">
      <c r="AB839" s="219"/>
      <c r="AC839" s="220"/>
      <c r="AD839" s="219"/>
      <c r="AE839" s="220"/>
      <c r="AF839" s="220"/>
      <c r="AG839" s="220"/>
      <c r="AH839" s="219"/>
      <c r="AI839" s="219"/>
      <c r="AJ839" s="219"/>
      <c r="AK839" s="219"/>
      <c r="AL839" s="219"/>
      <c r="AM839" s="219"/>
      <c r="AN839" s="219"/>
      <c r="AO839" s="221"/>
      <c r="AP839" s="222"/>
      <c r="AQ839" s="221"/>
      <c r="AR839" s="223"/>
      <c r="AS839" s="41"/>
      <c r="AT839" s="41"/>
      <c r="AU839" s="41"/>
      <c r="AV839" s="228"/>
    </row>
    <row r="840" spans="28:48" ht="14.25">
      <c r="AB840" s="219"/>
      <c r="AC840" s="220"/>
      <c r="AD840" s="219"/>
      <c r="AE840" s="220"/>
      <c r="AF840" s="220"/>
      <c r="AG840" s="220"/>
      <c r="AH840" s="219"/>
      <c r="AI840" s="219"/>
      <c r="AJ840" s="219"/>
      <c r="AK840" s="219"/>
      <c r="AL840" s="219"/>
      <c r="AM840" s="219"/>
      <c r="AN840" s="219"/>
      <c r="AO840" s="221"/>
      <c r="AP840" s="222"/>
      <c r="AQ840" s="221"/>
      <c r="AR840" s="223"/>
      <c r="AS840" s="41"/>
      <c r="AT840" s="41"/>
      <c r="AU840" s="41"/>
      <c r="AV840" s="228"/>
    </row>
    <row r="841" spans="28:48" ht="14.25">
      <c r="AB841" s="219"/>
      <c r="AC841" s="220"/>
      <c r="AD841" s="219"/>
      <c r="AE841" s="220"/>
      <c r="AF841" s="220"/>
      <c r="AG841" s="220"/>
      <c r="AH841" s="219"/>
      <c r="AI841" s="219"/>
      <c r="AJ841" s="219"/>
      <c r="AK841" s="219"/>
      <c r="AL841" s="219"/>
      <c r="AM841" s="219"/>
      <c r="AN841" s="219"/>
      <c r="AO841" s="221"/>
      <c r="AP841" s="222"/>
      <c r="AQ841" s="221"/>
      <c r="AR841" s="223"/>
      <c r="AS841" s="41"/>
      <c r="AT841" s="41"/>
      <c r="AU841" s="41"/>
      <c r="AV841" s="228"/>
    </row>
    <row r="842" spans="28:48" ht="14.25">
      <c r="AB842" s="219"/>
      <c r="AC842" s="220"/>
      <c r="AD842" s="219"/>
      <c r="AE842" s="220"/>
      <c r="AF842" s="220"/>
      <c r="AG842" s="220"/>
      <c r="AH842" s="219"/>
      <c r="AI842" s="219"/>
      <c r="AJ842" s="219"/>
      <c r="AK842" s="219"/>
      <c r="AL842" s="219"/>
      <c r="AM842" s="219"/>
      <c r="AN842" s="219"/>
      <c r="AO842" s="221"/>
      <c r="AP842" s="222"/>
      <c r="AQ842" s="221"/>
      <c r="AR842" s="223"/>
      <c r="AS842" s="41"/>
      <c r="AT842" s="41"/>
      <c r="AU842" s="41"/>
      <c r="AV842" s="228"/>
    </row>
    <row r="843" spans="28:48" ht="14.25">
      <c r="AB843" s="219"/>
      <c r="AC843" s="220"/>
      <c r="AD843" s="219"/>
      <c r="AE843" s="220"/>
      <c r="AF843" s="220"/>
      <c r="AG843" s="220"/>
      <c r="AH843" s="219"/>
      <c r="AI843" s="219"/>
      <c r="AJ843" s="219"/>
      <c r="AK843" s="219"/>
      <c r="AL843" s="219"/>
      <c r="AM843" s="219"/>
      <c r="AN843" s="219"/>
      <c r="AO843" s="221"/>
      <c r="AP843" s="222"/>
      <c r="AQ843" s="221"/>
      <c r="AR843" s="223"/>
      <c r="AS843" s="41"/>
      <c r="AT843" s="41"/>
      <c r="AU843" s="41"/>
      <c r="AV843" s="228"/>
    </row>
    <row r="844" spans="28:48" ht="14.25">
      <c r="AB844" s="219"/>
      <c r="AC844" s="220"/>
      <c r="AD844" s="219"/>
      <c r="AE844" s="220"/>
      <c r="AF844" s="220"/>
      <c r="AG844" s="220"/>
      <c r="AH844" s="219"/>
      <c r="AI844" s="219"/>
      <c r="AJ844" s="219"/>
      <c r="AK844" s="219"/>
      <c r="AL844" s="219"/>
      <c r="AM844" s="219"/>
      <c r="AN844" s="219"/>
      <c r="AO844" s="221"/>
      <c r="AP844" s="222"/>
      <c r="AQ844" s="221"/>
      <c r="AR844" s="223"/>
      <c r="AS844" s="41"/>
      <c r="AT844" s="41"/>
      <c r="AU844" s="41"/>
      <c r="AV844" s="228"/>
    </row>
    <row r="845" spans="28:48" ht="14.25">
      <c r="AB845" s="219"/>
      <c r="AC845" s="220"/>
      <c r="AD845" s="219"/>
      <c r="AE845" s="220"/>
      <c r="AF845" s="220"/>
      <c r="AG845" s="220"/>
      <c r="AH845" s="219"/>
      <c r="AI845" s="219"/>
      <c r="AJ845" s="219"/>
      <c r="AK845" s="219"/>
      <c r="AL845" s="219"/>
      <c r="AM845" s="219"/>
      <c r="AN845" s="219"/>
      <c r="AO845" s="221"/>
      <c r="AP845" s="222"/>
      <c r="AQ845" s="221"/>
      <c r="AR845" s="223"/>
      <c r="AS845" s="41"/>
      <c r="AT845" s="41"/>
      <c r="AU845" s="41"/>
      <c r="AV845" s="228"/>
    </row>
    <row r="846" spans="28:48" ht="14.25">
      <c r="AB846" s="219"/>
      <c r="AC846" s="220"/>
      <c r="AD846" s="219"/>
      <c r="AE846" s="220"/>
      <c r="AF846" s="220"/>
      <c r="AG846" s="220"/>
      <c r="AH846" s="219"/>
      <c r="AI846" s="219"/>
      <c r="AJ846" s="219"/>
      <c r="AK846" s="219"/>
      <c r="AL846" s="219"/>
      <c r="AM846" s="219"/>
      <c r="AN846" s="219"/>
      <c r="AO846" s="221"/>
      <c r="AP846" s="222"/>
      <c r="AQ846" s="221"/>
      <c r="AR846" s="223"/>
      <c r="AS846" s="41"/>
      <c r="AT846" s="41"/>
      <c r="AU846" s="41"/>
      <c r="AV846" s="228"/>
    </row>
    <row r="847" spans="28:48" ht="14.25">
      <c r="AB847" s="219"/>
      <c r="AC847" s="220"/>
      <c r="AD847" s="219"/>
      <c r="AE847" s="220"/>
      <c r="AF847" s="220"/>
      <c r="AG847" s="220"/>
      <c r="AH847" s="219"/>
      <c r="AI847" s="219"/>
      <c r="AJ847" s="219"/>
      <c r="AK847" s="219"/>
      <c r="AL847" s="219"/>
      <c r="AM847" s="219"/>
      <c r="AN847" s="219"/>
      <c r="AO847" s="221"/>
      <c r="AP847" s="222"/>
      <c r="AQ847" s="221"/>
      <c r="AR847" s="223"/>
      <c r="AS847" s="41"/>
      <c r="AT847" s="41"/>
      <c r="AU847" s="41"/>
      <c r="AV847" s="228"/>
    </row>
    <row r="848" spans="28:48" ht="14.25">
      <c r="AB848" s="219"/>
      <c r="AC848" s="220"/>
      <c r="AD848" s="219"/>
      <c r="AE848" s="220"/>
      <c r="AF848" s="220"/>
      <c r="AG848" s="220"/>
      <c r="AH848" s="219"/>
      <c r="AI848" s="219"/>
      <c r="AJ848" s="219"/>
      <c r="AK848" s="219"/>
      <c r="AL848" s="219"/>
      <c r="AM848" s="219"/>
      <c r="AN848" s="219"/>
      <c r="AO848" s="221"/>
      <c r="AP848" s="222"/>
      <c r="AQ848" s="221"/>
      <c r="AR848" s="223"/>
      <c r="AS848" s="41"/>
      <c r="AT848" s="41"/>
      <c r="AU848" s="41"/>
      <c r="AV848" s="228"/>
    </row>
    <row r="849" spans="28:48" ht="14.25">
      <c r="AB849" s="219"/>
      <c r="AC849" s="220"/>
      <c r="AD849" s="219"/>
      <c r="AE849" s="220"/>
      <c r="AF849" s="220"/>
      <c r="AG849" s="220"/>
      <c r="AH849" s="219"/>
      <c r="AI849" s="219"/>
      <c r="AJ849" s="219"/>
      <c r="AK849" s="219"/>
      <c r="AL849" s="219"/>
      <c r="AM849" s="219"/>
      <c r="AN849" s="219"/>
      <c r="AO849" s="221"/>
      <c r="AP849" s="222"/>
      <c r="AQ849" s="221"/>
      <c r="AR849" s="223"/>
      <c r="AS849" s="41"/>
      <c r="AT849" s="41"/>
      <c r="AU849" s="41"/>
      <c r="AV849" s="228"/>
    </row>
    <row r="850" spans="28:48" ht="14.25">
      <c r="AB850" s="219"/>
      <c r="AC850" s="220"/>
      <c r="AD850" s="219"/>
      <c r="AE850" s="220"/>
      <c r="AF850" s="220"/>
      <c r="AG850" s="220"/>
      <c r="AH850" s="219"/>
      <c r="AI850" s="219"/>
      <c r="AJ850" s="219"/>
      <c r="AK850" s="219"/>
      <c r="AL850" s="219"/>
      <c r="AM850" s="219"/>
      <c r="AN850" s="219"/>
      <c r="AO850" s="221"/>
      <c r="AP850" s="222"/>
      <c r="AQ850" s="221"/>
      <c r="AR850" s="223"/>
      <c r="AS850" s="41"/>
      <c r="AT850" s="41"/>
      <c r="AU850" s="41"/>
      <c r="AV850" s="228"/>
    </row>
    <row r="851" spans="28:48" ht="14.25">
      <c r="AB851" s="219"/>
      <c r="AC851" s="220"/>
      <c r="AD851" s="219"/>
      <c r="AE851" s="220"/>
      <c r="AF851" s="220"/>
      <c r="AG851" s="220"/>
      <c r="AH851" s="219"/>
      <c r="AI851" s="219"/>
      <c r="AJ851" s="219"/>
      <c r="AK851" s="219"/>
      <c r="AL851" s="219"/>
      <c r="AM851" s="219"/>
      <c r="AN851" s="219"/>
      <c r="AO851" s="221"/>
      <c r="AP851" s="222"/>
      <c r="AQ851" s="221"/>
      <c r="AR851" s="223"/>
      <c r="AS851" s="41"/>
      <c r="AT851" s="41"/>
      <c r="AU851" s="41"/>
      <c r="AV851" s="228"/>
    </row>
    <row r="852" spans="28:48" ht="14.25">
      <c r="AB852" s="219"/>
      <c r="AC852" s="220"/>
      <c r="AD852" s="219"/>
      <c r="AE852" s="220"/>
      <c r="AF852" s="220"/>
      <c r="AG852" s="220"/>
      <c r="AH852" s="219"/>
      <c r="AI852" s="219"/>
      <c r="AJ852" s="219"/>
      <c r="AK852" s="219"/>
      <c r="AL852" s="219"/>
      <c r="AM852" s="219"/>
      <c r="AN852" s="219"/>
      <c r="AO852" s="221"/>
      <c r="AP852" s="222"/>
      <c r="AQ852" s="221"/>
      <c r="AR852" s="223"/>
      <c r="AS852" s="41"/>
      <c r="AT852" s="41"/>
      <c r="AU852" s="41"/>
      <c r="AV852" s="228"/>
    </row>
    <row r="853" spans="28:48" ht="14.25">
      <c r="AB853" s="219"/>
      <c r="AC853" s="220"/>
      <c r="AD853" s="219"/>
      <c r="AE853" s="220"/>
      <c r="AF853" s="220"/>
      <c r="AG853" s="220"/>
      <c r="AH853" s="219"/>
      <c r="AI853" s="219"/>
      <c r="AJ853" s="219"/>
      <c r="AK853" s="219"/>
      <c r="AL853" s="219"/>
      <c r="AM853" s="219"/>
      <c r="AN853" s="219"/>
      <c r="AO853" s="221"/>
      <c r="AP853" s="222"/>
      <c r="AQ853" s="221"/>
      <c r="AR853" s="223"/>
      <c r="AS853" s="41"/>
      <c r="AT853" s="41"/>
      <c r="AU853" s="41"/>
      <c r="AV853" s="228"/>
    </row>
    <row r="854" spans="28:48" ht="14.25">
      <c r="AB854" s="219"/>
      <c r="AC854" s="220"/>
      <c r="AD854" s="219"/>
      <c r="AE854" s="220"/>
      <c r="AF854" s="220"/>
      <c r="AG854" s="220"/>
      <c r="AH854" s="219"/>
      <c r="AI854" s="219"/>
      <c r="AJ854" s="219"/>
      <c r="AK854" s="219"/>
      <c r="AL854" s="219"/>
      <c r="AM854" s="219"/>
      <c r="AN854" s="219"/>
      <c r="AO854" s="221"/>
      <c r="AP854" s="222"/>
      <c r="AQ854" s="221"/>
      <c r="AR854" s="223"/>
      <c r="AS854" s="41"/>
      <c r="AT854" s="41"/>
      <c r="AU854" s="41"/>
      <c r="AV854" s="228"/>
    </row>
    <row r="855" spans="28:48" ht="14.25">
      <c r="AB855" s="219"/>
      <c r="AC855" s="220"/>
      <c r="AD855" s="219"/>
      <c r="AE855" s="220"/>
      <c r="AF855" s="220"/>
      <c r="AG855" s="220"/>
      <c r="AH855" s="219"/>
      <c r="AI855" s="219"/>
      <c r="AJ855" s="219"/>
      <c r="AK855" s="219"/>
      <c r="AL855" s="219"/>
      <c r="AM855" s="219"/>
      <c r="AN855" s="219"/>
      <c r="AO855" s="221"/>
      <c r="AP855" s="222"/>
      <c r="AQ855" s="221"/>
      <c r="AR855" s="223"/>
      <c r="AS855" s="41"/>
      <c r="AT855" s="41"/>
      <c r="AU855" s="41"/>
      <c r="AV855" s="228"/>
    </row>
    <row r="856" spans="28:48" ht="14.25">
      <c r="AB856" s="219"/>
      <c r="AC856" s="220"/>
      <c r="AD856" s="219"/>
      <c r="AE856" s="220"/>
      <c r="AF856" s="220"/>
      <c r="AG856" s="220"/>
      <c r="AH856" s="219"/>
      <c r="AI856" s="219"/>
      <c r="AJ856" s="219"/>
      <c r="AK856" s="219"/>
      <c r="AL856" s="219"/>
      <c r="AM856" s="219"/>
      <c r="AN856" s="219"/>
      <c r="AO856" s="221"/>
      <c r="AP856" s="222"/>
      <c r="AQ856" s="221"/>
      <c r="AR856" s="223"/>
      <c r="AS856" s="41"/>
      <c r="AT856" s="41"/>
      <c r="AU856" s="41"/>
      <c r="AV856" s="228"/>
    </row>
    <row r="857" spans="28:48" ht="14.25">
      <c r="AB857" s="219"/>
      <c r="AC857" s="220"/>
      <c r="AD857" s="219"/>
      <c r="AE857" s="220"/>
      <c r="AF857" s="220"/>
      <c r="AG857" s="220"/>
      <c r="AH857" s="219"/>
      <c r="AI857" s="219"/>
      <c r="AJ857" s="219"/>
      <c r="AK857" s="219"/>
      <c r="AL857" s="219"/>
      <c r="AM857" s="219"/>
      <c r="AN857" s="219"/>
      <c r="AO857" s="221"/>
      <c r="AP857" s="222"/>
      <c r="AQ857" s="221"/>
      <c r="AR857" s="223"/>
      <c r="AS857" s="41"/>
      <c r="AT857" s="41"/>
      <c r="AU857" s="41"/>
      <c r="AV857" s="228"/>
    </row>
    <row r="858" spans="28:48" ht="14.25">
      <c r="AB858" s="219"/>
      <c r="AC858" s="220"/>
      <c r="AD858" s="219"/>
      <c r="AE858" s="220"/>
      <c r="AF858" s="220"/>
      <c r="AG858" s="220"/>
      <c r="AH858" s="219"/>
      <c r="AI858" s="219"/>
      <c r="AJ858" s="219"/>
      <c r="AK858" s="219"/>
      <c r="AL858" s="219"/>
      <c r="AM858" s="219"/>
      <c r="AN858" s="219"/>
      <c r="AO858" s="221"/>
      <c r="AP858" s="222"/>
      <c r="AQ858" s="221"/>
      <c r="AR858" s="223"/>
      <c r="AS858" s="41"/>
      <c r="AT858" s="41"/>
      <c r="AU858" s="41"/>
      <c r="AV858" s="228"/>
    </row>
    <row r="859" spans="28:48" ht="14.25">
      <c r="AB859" s="219"/>
      <c r="AC859" s="220"/>
      <c r="AD859" s="219"/>
      <c r="AE859" s="220"/>
      <c r="AF859" s="220"/>
      <c r="AG859" s="220"/>
      <c r="AH859" s="219"/>
      <c r="AI859" s="219"/>
      <c r="AJ859" s="219"/>
      <c r="AK859" s="219"/>
      <c r="AL859" s="219"/>
      <c r="AM859" s="219"/>
      <c r="AN859" s="219"/>
      <c r="AO859" s="221"/>
      <c r="AP859" s="222"/>
      <c r="AQ859" s="221"/>
      <c r="AR859" s="223"/>
      <c r="AS859" s="41"/>
      <c r="AT859" s="41"/>
      <c r="AU859" s="41"/>
      <c r="AV859" s="228"/>
    </row>
    <row r="860" spans="28:48" ht="14.25">
      <c r="AB860" s="219"/>
      <c r="AC860" s="220"/>
      <c r="AD860" s="219"/>
      <c r="AE860" s="220"/>
      <c r="AF860" s="220"/>
      <c r="AG860" s="220"/>
      <c r="AH860" s="219"/>
      <c r="AI860" s="219"/>
      <c r="AJ860" s="219"/>
      <c r="AK860" s="219"/>
      <c r="AL860" s="219"/>
      <c r="AM860" s="219"/>
      <c r="AN860" s="219"/>
      <c r="AO860" s="221"/>
      <c r="AP860" s="222"/>
      <c r="AQ860" s="221"/>
      <c r="AR860" s="223"/>
      <c r="AS860" s="41"/>
      <c r="AT860" s="41"/>
      <c r="AU860" s="41"/>
      <c r="AV860" s="228"/>
    </row>
    <row r="861" spans="28:48" ht="14.25">
      <c r="AB861" s="219"/>
      <c r="AC861" s="220"/>
      <c r="AD861" s="219"/>
      <c r="AE861" s="220"/>
      <c r="AF861" s="220"/>
      <c r="AG861" s="220"/>
      <c r="AH861" s="219"/>
      <c r="AI861" s="219"/>
      <c r="AJ861" s="219"/>
      <c r="AK861" s="219"/>
      <c r="AL861" s="219"/>
      <c r="AM861" s="219"/>
      <c r="AN861" s="219"/>
      <c r="AO861" s="221"/>
      <c r="AP861" s="222"/>
      <c r="AQ861" s="221"/>
      <c r="AR861" s="223"/>
      <c r="AS861" s="41"/>
      <c r="AT861" s="41"/>
      <c r="AU861" s="41"/>
      <c r="AV861" s="228"/>
    </row>
    <row r="862" spans="28:48" ht="14.25">
      <c r="AB862" s="219"/>
      <c r="AC862" s="220"/>
      <c r="AD862" s="219"/>
      <c r="AE862" s="220"/>
      <c r="AF862" s="220"/>
      <c r="AG862" s="220"/>
      <c r="AH862" s="219"/>
      <c r="AI862" s="219"/>
      <c r="AJ862" s="219"/>
      <c r="AK862" s="219"/>
      <c r="AL862" s="219"/>
      <c r="AM862" s="219"/>
      <c r="AN862" s="219"/>
      <c r="AO862" s="221"/>
      <c r="AP862" s="222"/>
      <c r="AQ862" s="221"/>
      <c r="AR862" s="223"/>
      <c r="AS862" s="41"/>
      <c r="AT862" s="41"/>
      <c r="AU862" s="41"/>
      <c r="AV862" s="228"/>
    </row>
    <row r="863" spans="28:48" ht="14.25">
      <c r="AB863" s="219"/>
      <c r="AC863" s="220"/>
      <c r="AD863" s="219"/>
      <c r="AE863" s="220"/>
      <c r="AF863" s="220"/>
      <c r="AG863" s="220"/>
      <c r="AH863" s="219"/>
      <c r="AI863" s="219"/>
      <c r="AJ863" s="219"/>
      <c r="AK863" s="219"/>
      <c r="AL863" s="219"/>
      <c r="AM863" s="219"/>
      <c r="AN863" s="219"/>
      <c r="AO863" s="221"/>
      <c r="AP863" s="222"/>
      <c r="AQ863" s="221"/>
      <c r="AR863" s="223"/>
      <c r="AS863" s="41"/>
      <c r="AT863" s="41"/>
      <c r="AU863" s="41"/>
      <c r="AV863" s="228"/>
    </row>
    <row r="864" spans="28:48" ht="14.25">
      <c r="AB864" s="219"/>
      <c r="AC864" s="220"/>
      <c r="AD864" s="219"/>
      <c r="AE864" s="220"/>
      <c r="AF864" s="220"/>
      <c r="AG864" s="220"/>
      <c r="AH864" s="219"/>
      <c r="AI864" s="219"/>
      <c r="AJ864" s="219"/>
      <c r="AK864" s="219"/>
      <c r="AL864" s="219"/>
      <c r="AM864" s="219"/>
      <c r="AN864" s="219"/>
      <c r="AO864" s="221"/>
      <c r="AP864" s="222"/>
      <c r="AQ864" s="221"/>
      <c r="AR864" s="223"/>
      <c r="AS864" s="41"/>
      <c r="AT864" s="41"/>
      <c r="AU864" s="41"/>
      <c r="AV864" s="228"/>
    </row>
    <row r="865" spans="28:48" ht="14.25">
      <c r="AB865" s="219"/>
      <c r="AC865" s="220"/>
      <c r="AD865" s="219"/>
      <c r="AE865" s="220"/>
      <c r="AF865" s="220"/>
      <c r="AG865" s="220"/>
      <c r="AH865" s="219"/>
      <c r="AI865" s="219"/>
      <c r="AJ865" s="219"/>
      <c r="AK865" s="219"/>
      <c r="AL865" s="219"/>
      <c r="AM865" s="219"/>
      <c r="AN865" s="219"/>
      <c r="AO865" s="221"/>
      <c r="AP865" s="222"/>
      <c r="AQ865" s="221"/>
      <c r="AR865" s="223"/>
      <c r="AS865" s="41"/>
      <c r="AT865" s="41"/>
      <c r="AU865" s="41"/>
      <c r="AV865" s="228"/>
    </row>
    <row r="866" spans="28:48" ht="14.25">
      <c r="AB866" s="219"/>
      <c r="AC866" s="220"/>
      <c r="AD866" s="219"/>
      <c r="AE866" s="220"/>
      <c r="AF866" s="220"/>
      <c r="AG866" s="220"/>
      <c r="AH866" s="219"/>
      <c r="AI866" s="219"/>
      <c r="AJ866" s="219"/>
      <c r="AK866" s="219"/>
      <c r="AL866" s="219"/>
      <c r="AM866" s="219"/>
      <c r="AN866" s="219"/>
      <c r="AO866" s="221"/>
      <c r="AP866" s="222"/>
      <c r="AQ866" s="221"/>
      <c r="AR866" s="223"/>
      <c r="AS866" s="41"/>
      <c r="AT866" s="41"/>
      <c r="AU866" s="41"/>
      <c r="AV866" s="228"/>
    </row>
    <row r="867" spans="28:48" ht="14.25">
      <c r="AB867" s="219"/>
      <c r="AC867" s="220"/>
      <c r="AD867" s="219"/>
      <c r="AE867" s="220"/>
      <c r="AF867" s="220"/>
      <c r="AG867" s="220"/>
      <c r="AH867" s="219"/>
      <c r="AI867" s="219"/>
      <c r="AJ867" s="219"/>
      <c r="AK867" s="219"/>
      <c r="AL867" s="219"/>
      <c r="AM867" s="219"/>
      <c r="AN867" s="219"/>
      <c r="AO867" s="221"/>
      <c r="AP867" s="222"/>
      <c r="AQ867" s="221"/>
      <c r="AR867" s="223"/>
      <c r="AS867" s="41"/>
      <c r="AT867" s="41"/>
      <c r="AU867" s="41"/>
      <c r="AV867" s="228"/>
    </row>
    <row r="868" spans="28:48" ht="14.25">
      <c r="AB868" s="219"/>
      <c r="AC868" s="220"/>
      <c r="AD868" s="219"/>
      <c r="AE868" s="220"/>
      <c r="AF868" s="220"/>
      <c r="AG868" s="220"/>
      <c r="AH868" s="219"/>
      <c r="AI868" s="219"/>
      <c r="AJ868" s="219"/>
      <c r="AK868" s="219"/>
      <c r="AL868" s="219"/>
      <c r="AM868" s="219"/>
      <c r="AN868" s="219"/>
      <c r="AO868" s="221"/>
      <c r="AP868" s="222"/>
      <c r="AQ868" s="221"/>
      <c r="AR868" s="223"/>
      <c r="AS868" s="41"/>
      <c r="AT868" s="41"/>
      <c r="AU868" s="41"/>
      <c r="AV868" s="228"/>
    </row>
    <row r="869" spans="28:48" ht="14.25">
      <c r="AB869" s="219"/>
      <c r="AC869" s="220"/>
      <c r="AD869" s="219"/>
      <c r="AE869" s="220"/>
      <c r="AF869" s="220"/>
      <c r="AG869" s="220"/>
      <c r="AH869" s="219"/>
      <c r="AI869" s="219"/>
      <c r="AJ869" s="219"/>
      <c r="AK869" s="219"/>
      <c r="AL869" s="219"/>
      <c r="AM869" s="219"/>
      <c r="AN869" s="219"/>
      <c r="AO869" s="221"/>
      <c r="AP869" s="222"/>
      <c r="AQ869" s="221"/>
      <c r="AR869" s="223"/>
      <c r="AS869" s="41"/>
      <c r="AT869" s="41"/>
      <c r="AU869" s="41"/>
      <c r="AV869" s="228"/>
    </row>
    <row r="870" spans="28:48" ht="14.25">
      <c r="AB870" s="219"/>
      <c r="AC870" s="220"/>
      <c r="AD870" s="219"/>
      <c r="AE870" s="220"/>
      <c r="AF870" s="220"/>
      <c r="AG870" s="220"/>
      <c r="AH870" s="219"/>
      <c r="AI870" s="219"/>
      <c r="AJ870" s="219"/>
      <c r="AK870" s="219"/>
      <c r="AL870" s="219"/>
      <c r="AM870" s="219"/>
      <c r="AN870" s="219"/>
      <c r="AO870" s="221"/>
      <c r="AP870" s="222"/>
      <c r="AQ870" s="221"/>
      <c r="AR870" s="223"/>
      <c r="AS870" s="41"/>
      <c r="AT870" s="41"/>
      <c r="AU870" s="41"/>
      <c r="AV870" s="228"/>
    </row>
    <row r="871" spans="28:48" ht="14.25">
      <c r="AB871" s="219"/>
      <c r="AC871" s="220"/>
      <c r="AD871" s="219"/>
      <c r="AE871" s="220"/>
      <c r="AF871" s="220"/>
      <c r="AG871" s="220"/>
      <c r="AH871" s="219"/>
      <c r="AI871" s="219"/>
      <c r="AJ871" s="219"/>
      <c r="AK871" s="219"/>
      <c r="AL871" s="219"/>
      <c r="AM871" s="219"/>
      <c r="AN871" s="219"/>
      <c r="AO871" s="221"/>
      <c r="AP871" s="222"/>
      <c r="AQ871" s="221"/>
      <c r="AR871" s="223"/>
      <c r="AS871" s="41"/>
      <c r="AT871" s="41"/>
      <c r="AU871" s="41"/>
      <c r="AV871" s="228"/>
    </row>
    <row r="872" spans="28:48" ht="14.25">
      <c r="AB872" s="219"/>
      <c r="AC872" s="220"/>
      <c r="AD872" s="219"/>
      <c r="AE872" s="220"/>
      <c r="AF872" s="220"/>
      <c r="AG872" s="220"/>
      <c r="AH872" s="219"/>
      <c r="AI872" s="219"/>
      <c r="AJ872" s="219"/>
      <c r="AK872" s="219"/>
      <c r="AL872" s="219"/>
      <c r="AM872" s="219"/>
      <c r="AN872" s="219"/>
      <c r="AO872" s="221"/>
      <c r="AP872" s="222"/>
      <c r="AQ872" s="221"/>
      <c r="AR872" s="223"/>
      <c r="AS872" s="41"/>
      <c r="AT872" s="41"/>
      <c r="AU872" s="41"/>
      <c r="AV872" s="228"/>
    </row>
    <row r="873" spans="28:48" ht="14.25">
      <c r="AB873" s="219"/>
      <c r="AC873" s="220"/>
      <c r="AD873" s="219"/>
      <c r="AE873" s="220"/>
      <c r="AF873" s="220"/>
      <c r="AG873" s="220"/>
      <c r="AH873" s="219"/>
      <c r="AI873" s="219"/>
      <c r="AJ873" s="219"/>
      <c r="AK873" s="219"/>
      <c r="AL873" s="219"/>
      <c r="AM873" s="219"/>
      <c r="AN873" s="219"/>
      <c r="AO873" s="221"/>
      <c r="AP873" s="222"/>
      <c r="AQ873" s="221"/>
      <c r="AR873" s="223"/>
      <c r="AS873" s="41"/>
      <c r="AT873" s="41"/>
      <c r="AU873" s="41"/>
      <c r="AV873" s="228"/>
    </row>
    <row r="874" spans="28:48" ht="14.25">
      <c r="AB874" s="219"/>
      <c r="AC874" s="220"/>
      <c r="AD874" s="219"/>
      <c r="AE874" s="220"/>
      <c r="AF874" s="220"/>
      <c r="AG874" s="220"/>
      <c r="AH874" s="219"/>
      <c r="AI874" s="219"/>
      <c r="AJ874" s="219"/>
      <c r="AK874" s="219"/>
      <c r="AL874" s="219"/>
      <c r="AM874" s="219"/>
      <c r="AN874" s="219"/>
      <c r="AO874" s="221"/>
      <c r="AP874" s="222"/>
      <c r="AQ874" s="221"/>
      <c r="AR874" s="223"/>
      <c r="AS874" s="41"/>
      <c r="AT874" s="41"/>
      <c r="AU874" s="41"/>
      <c r="AV874" s="228"/>
    </row>
    <row r="875" spans="28:48" ht="14.25">
      <c r="AB875" s="219"/>
      <c r="AC875" s="220"/>
      <c r="AD875" s="219"/>
      <c r="AE875" s="220"/>
      <c r="AF875" s="220"/>
      <c r="AG875" s="220"/>
      <c r="AH875" s="219"/>
      <c r="AI875" s="219"/>
      <c r="AJ875" s="219"/>
      <c r="AK875" s="219"/>
      <c r="AL875" s="219"/>
      <c r="AM875" s="219"/>
      <c r="AN875" s="219"/>
      <c r="AO875" s="221"/>
      <c r="AP875" s="222"/>
      <c r="AQ875" s="221"/>
      <c r="AR875" s="223"/>
      <c r="AS875" s="41"/>
      <c r="AT875" s="41"/>
      <c r="AU875" s="41"/>
      <c r="AV875" s="228"/>
    </row>
    <row r="876" spans="28:48" ht="14.25">
      <c r="AB876" s="219"/>
      <c r="AC876" s="220"/>
      <c r="AD876" s="219"/>
      <c r="AE876" s="220"/>
      <c r="AF876" s="220"/>
      <c r="AG876" s="220"/>
      <c r="AH876" s="219"/>
      <c r="AI876" s="219"/>
      <c r="AJ876" s="219"/>
      <c r="AK876" s="219"/>
      <c r="AL876" s="219"/>
      <c r="AM876" s="219"/>
      <c r="AN876" s="219"/>
      <c r="AO876" s="221"/>
      <c r="AP876" s="222"/>
      <c r="AQ876" s="221"/>
      <c r="AR876" s="223"/>
      <c r="AS876" s="41"/>
      <c r="AT876" s="41"/>
      <c r="AU876" s="41"/>
      <c r="AV876" s="228"/>
    </row>
    <row r="877" spans="28:48" ht="14.25">
      <c r="AB877" s="219"/>
      <c r="AC877" s="220"/>
      <c r="AD877" s="219"/>
      <c r="AE877" s="220"/>
      <c r="AF877" s="220"/>
      <c r="AG877" s="220"/>
      <c r="AH877" s="219"/>
      <c r="AI877" s="219"/>
      <c r="AJ877" s="219"/>
      <c r="AK877" s="219"/>
      <c r="AL877" s="219"/>
      <c r="AM877" s="219"/>
      <c r="AN877" s="219"/>
      <c r="AO877" s="221"/>
      <c r="AP877" s="222"/>
      <c r="AQ877" s="221"/>
      <c r="AR877" s="223"/>
      <c r="AS877" s="41"/>
      <c r="AT877" s="41"/>
      <c r="AU877" s="41"/>
      <c r="AV877" s="228"/>
    </row>
    <row r="878" spans="28:48" ht="14.25">
      <c r="AB878" s="219"/>
      <c r="AC878" s="220"/>
      <c r="AD878" s="219"/>
      <c r="AE878" s="220"/>
      <c r="AF878" s="220"/>
      <c r="AG878" s="220"/>
      <c r="AH878" s="219"/>
      <c r="AI878" s="219"/>
      <c r="AJ878" s="219"/>
      <c r="AK878" s="219"/>
      <c r="AL878" s="219"/>
      <c r="AM878" s="219"/>
      <c r="AN878" s="219"/>
      <c r="AO878" s="221"/>
      <c r="AP878" s="222"/>
      <c r="AQ878" s="221"/>
      <c r="AR878" s="223"/>
      <c r="AS878" s="41"/>
      <c r="AT878" s="41"/>
      <c r="AU878" s="41"/>
      <c r="AV878" s="228"/>
    </row>
    <row r="879" spans="28:48" ht="14.25">
      <c r="AB879" s="219"/>
      <c r="AC879" s="220"/>
      <c r="AD879" s="219"/>
      <c r="AE879" s="220"/>
      <c r="AF879" s="220"/>
      <c r="AG879" s="220"/>
      <c r="AH879" s="219"/>
      <c r="AI879" s="219"/>
      <c r="AJ879" s="219"/>
      <c r="AK879" s="219"/>
      <c r="AL879" s="219"/>
      <c r="AM879" s="219"/>
      <c r="AN879" s="219"/>
      <c r="AO879" s="221"/>
      <c r="AP879" s="222"/>
      <c r="AQ879" s="221"/>
      <c r="AR879" s="223"/>
      <c r="AS879" s="41"/>
      <c r="AT879" s="41"/>
      <c r="AU879" s="41"/>
      <c r="AV879" s="228"/>
    </row>
    <row r="880" spans="28:48" ht="14.25">
      <c r="AB880" s="219"/>
      <c r="AC880" s="220"/>
      <c r="AD880" s="219"/>
      <c r="AE880" s="220"/>
      <c r="AF880" s="220"/>
      <c r="AG880" s="220"/>
      <c r="AH880" s="219"/>
      <c r="AI880" s="219"/>
      <c r="AJ880" s="219"/>
      <c r="AK880" s="219"/>
      <c r="AL880" s="219"/>
      <c r="AM880" s="219"/>
      <c r="AN880" s="219"/>
      <c r="AO880" s="221"/>
      <c r="AP880" s="222"/>
      <c r="AQ880" s="221"/>
      <c r="AR880" s="223"/>
      <c r="AS880" s="41"/>
      <c r="AT880" s="41"/>
      <c r="AU880" s="41"/>
      <c r="AV880" s="228"/>
    </row>
    <row r="881" spans="28:48" ht="14.25">
      <c r="AB881" s="219"/>
      <c r="AC881" s="220"/>
      <c r="AD881" s="219"/>
      <c r="AE881" s="220"/>
      <c r="AF881" s="220"/>
      <c r="AG881" s="220"/>
      <c r="AH881" s="219"/>
      <c r="AI881" s="219"/>
      <c r="AJ881" s="219"/>
      <c r="AK881" s="219"/>
      <c r="AL881" s="219"/>
      <c r="AM881" s="219"/>
      <c r="AN881" s="219"/>
      <c r="AO881" s="221"/>
      <c r="AP881" s="222"/>
      <c r="AQ881" s="221"/>
      <c r="AR881" s="223"/>
      <c r="AS881" s="41"/>
      <c r="AT881" s="41"/>
      <c r="AU881" s="41"/>
      <c r="AV881" s="228"/>
    </row>
    <row r="882" spans="28:48" ht="14.25">
      <c r="AB882" s="219"/>
      <c r="AC882" s="220"/>
      <c r="AD882" s="219"/>
      <c r="AE882" s="220"/>
      <c r="AF882" s="220"/>
      <c r="AG882" s="220"/>
      <c r="AH882" s="219"/>
      <c r="AI882" s="219"/>
      <c r="AJ882" s="219"/>
      <c r="AK882" s="219"/>
      <c r="AL882" s="219"/>
      <c r="AM882" s="219"/>
      <c r="AN882" s="219"/>
      <c r="AO882" s="221"/>
      <c r="AP882" s="222"/>
      <c r="AQ882" s="221"/>
      <c r="AR882" s="223"/>
      <c r="AS882" s="41"/>
      <c r="AT882" s="41"/>
      <c r="AU882" s="41"/>
      <c r="AV882" s="228"/>
    </row>
    <row r="883" spans="28:48" ht="14.25">
      <c r="AB883" s="219"/>
      <c r="AC883" s="220"/>
      <c r="AD883" s="219"/>
      <c r="AE883" s="220"/>
      <c r="AF883" s="220"/>
      <c r="AG883" s="220"/>
      <c r="AH883" s="219"/>
      <c r="AI883" s="219"/>
      <c r="AJ883" s="219"/>
      <c r="AK883" s="219"/>
      <c r="AL883" s="219"/>
      <c r="AM883" s="219"/>
      <c r="AN883" s="219"/>
      <c r="AO883" s="221"/>
      <c r="AP883" s="222"/>
      <c r="AQ883" s="221"/>
      <c r="AR883" s="223"/>
      <c r="AS883" s="41"/>
      <c r="AT883" s="41"/>
      <c r="AU883" s="41"/>
      <c r="AV883" s="228"/>
    </row>
    <row r="884" spans="28:48" ht="14.25">
      <c r="AB884" s="219"/>
      <c r="AC884" s="220"/>
      <c r="AD884" s="219"/>
      <c r="AE884" s="220"/>
      <c r="AF884" s="220"/>
      <c r="AG884" s="220"/>
      <c r="AH884" s="219"/>
      <c r="AI884" s="219"/>
      <c r="AJ884" s="219"/>
      <c r="AK884" s="219"/>
      <c r="AL884" s="219"/>
      <c r="AM884" s="219"/>
      <c r="AN884" s="219"/>
      <c r="AO884" s="221"/>
      <c r="AP884" s="222"/>
      <c r="AQ884" s="221"/>
      <c r="AR884" s="223"/>
      <c r="AS884" s="41"/>
      <c r="AT884" s="41"/>
      <c r="AU884" s="41"/>
      <c r="AV884" s="228"/>
    </row>
    <row r="885" spans="28:48" ht="14.25">
      <c r="AB885" s="219"/>
      <c r="AC885" s="220"/>
      <c r="AD885" s="219"/>
      <c r="AE885" s="220"/>
      <c r="AF885" s="220"/>
      <c r="AG885" s="220"/>
      <c r="AH885" s="219"/>
      <c r="AI885" s="219"/>
      <c r="AJ885" s="219"/>
      <c r="AK885" s="219"/>
      <c r="AL885" s="219"/>
      <c r="AM885" s="219"/>
      <c r="AN885" s="219"/>
      <c r="AO885" s="221"/>
      <c r="AP885" s="222"/>
      <c r="AQ885" s="221"/>
      <c r="AR885" s="223"/>
      <c r="AS885" s="41"/>
      <c r="AT885" s="41"/>
      <c r="AU885" s="41"/>
      <c r="AV885" s="228"/>
    </row>
    <row r="886" spans="28:48" ht="14.25">
      <c r="AB886" s="219"/>
      <c r="AC886" s="220"/>
      <c r="AD886" s="219"/>
      <c r="AE886" s="220"/>
      <c r="AF886" s="220"/>
      <c r="AG886" s="220"/>
      <c r="AH886" s="219"/>
      <c r="AI886" s="219"/>
      <c r="AJ886" s="219"/>
      <c r="AK886" s="219"/>
      <c r="AL886" s="219"/>
      <c r="AM886" s="219"/>
      <c r="AN886" s="219"/>
      <c r="AO886" s="221"/>
      <c r="AP886" s="222"/>
      <c r="AQ886" s="221"/>
      <c r="AR886" s="223"/>
      <c r="AS886" s="41"/>
      <c r="AT886" s="41"/>
      <c r="AU886" s="41"/>
      <c r="AV886" s="228"/>
    </row>
    <row r="887" spans="28:48" ht="14.25">
      <c r="AB887" s="219"/>
      <c r="AC887" s="220"/>
      <c r="AD887" s="219"/>
      <c r="AE887" s="220"/>
      <c r="AF887" s="220"/>
      <c r="AG887" s="220"/>
      <c r="AH887" s="219"/>
      <c r="AI887" s="219"/>
      <c r="AJ887" s="219"/>
      <c r="AK887" s="219"/>
      <c r="AL887" s="219"/>
      <c r="AM887" s="219"/>
      <c r="AN887" s="219"/>
      <c r="AO887" s="221"/>
      <c r="AP887" s="222"/>
      <c r="AQ887" s="221"/>
      <c r="AR887" s="223"/>
      <c r="AS887" s="41"/>
      <c r="AT887" s="41"/>
      <c r="AU887" s="41"/>
      <c r="AV887" s="228"/>
    </row>
    <row r="888" spans="28:48" ht="14.25">
      <c r="AB888" s="219"/>
      <c r="AC888" s="220"/>
      <c r="AD888" s="219"/>
      <c r="AE888" s="220"/>
      <c r="AF888" s="220"/>
      <c r="AG888" s="220"/>
      <c r="AH888" s="219"/>
      <c r="AI888" s="219"/>
      <c r="AJ888" s="219"/>
      <c r="AK888" s="219"/>
      <c r="AL888" s="219"/>
      <c r="AM888" s="219"/>
      <c r="AN888" s="219"/>
      <c r="AO888" s="221"/>
      <c r="AP888" s="222"/>
      <c r="AQ888" s="221"/>
      <c r="AR888" s="223"/>
      <c r="AS888" s="41"/>
      <c r="AT888" s="41"/>
      <c r="AU888" s="41"/>
      <c r="AV888" s="228"/>
    </row>
    <row r="889" spans="28:48" ht="14.25">
      <c r="AB889" s="219"/>
      <c r="AC889" s="220"/>
      <c r="AD889" s="219"/>
      <c r="AE889" s="220"/>
      <c r="AF889" s="220"/>
      <c r="AG889" s="220"/>
      <c r="AH889" s="219"/>
      <c r="AI889" s="219"/>
      <c r="AJ889" s="219"/>
      <c r="AK889" s="219"/>
      <c r="AL889" s="219"/>
      <c r="AM889" s="219"/>
      <c r="AN889" s="219"/>
      <c r="AO889" s="221"/>
      <c r="AP889" s="222"/>
      <c r="AQ889" s="221"/>
      <c r="AR889" s="223"/>
      <c r="AS889" s="41"/>
      <c r="AT889" s="41"/>
      <c r="AU889" s="41"/>
      <c r="AV889" s="228"/>
    </row>
    <row r="890" spans="28:48" ht="14.25">
      <c r="AB890" s="219"/>
      <c r="AC890" s="220"/>
      <c r="AD890" s="219"/>
      <c r="AE890" s="220"/>
      <c r="AF890" s="220"/>
      <c r="AG890" s="220"/>
      <c r="AH890" s="219"/>
      <c r="AI890" s="219"/>
      <c r="AJ890" s="219"/>
      <c r="AK890" s="219"/>
      <c r="AL890" s="219"/>
      <c r="AM890" s="219"/>
      <c r="AN890" s="219"/>
      <c r="AO890" s="221"/>
      <c r="AP890" s="222"/>
      <c r="AQ890" s="221"/>
      <c r="AR890" s="223"/>
      <c r="AS890" s="41"/>
      <c r="AT890" s="41"/>
      <c r="AU890" s="41"/>
      <c r="AV890" s="228"/>
    </row>
    <row r="891" spans="28:48" ht="14.25">
      <c r="AB891" s="219"/>
      <c r="AC891" s="220"/>
      <c r="AD891" s="219"/>
      <c r="AE891" s="220"/>
      <c r="AF891" s="220"/>
      <c r="AG891" s="220"/>
      <c r="AH891" s="219"/>
      <c r="AI891" s="219"/>
      <c r="AJ891" s="219"/>
      <c r="AK891" s="219"/>
      <c r="AL891" s="219"/>
      <c r="AM891" s="219"/>
      <c r="AN891" s="219"/>
      <c r="AO891" s="221"/>
      <c r="AP891" s="222"/>
      <c r="AQ891" s="221"/>
      <c r="AR891" s="223"/>
      <c r="AS891" s="41"/>
      <c r="AT891" s="41"/>
      <c r="AU891" s="41"/>
      <c r="AV891" s="228"/>
    </row>
    <row r="892" spans="28:48" ht="14.25">
      <c r="AB892" s="219"/>
      <c r="AC892" s="220"/>
      <c r="AD892" s="219"/>
      <c r="AE892" s="220"/>
      <c r="AF892" s="220"/>
      <c r="AG892" s="220"/>
      <c r="AH892" s="219"/>
      <c r="AI892" s="219"/>
      <c r="AJ892" s="219"/>
      <c r="AK892" s="219"/>
      <c r="AL892" s="219"/>
      <c r="AM892" s="219"/>
      <c r="AN892" s="219"/>
      <c r="AO892" s="221"/>
      <c r="AP892" s="222"/>
      <c r="AQ892" s="221"/>
      <c r="AR892" s="223"/>
      <c r="AS892" s="41"/>
      <c r="AT892" s="41"/>
      <c r="AU892" s="41"/>
      <c r="AV892" s="228"/>
    </row>
    <row r="893" spans="28:48" ht="14.25">
      <c r="AB893" s="219"/>
      <c r="AC893" s="220"/>
      <c r="AD893" s="219"/>
      <c r="AE893" s="220"/>
      <c r="AF893" s="220"/>
      <c r="AG893" s="220"/>
      <c r="AH893" s="219"/>
      <c r="AI893" s="219"/>
      <c r="AJ893" s="219"/>
      <c r="AK893" s="219"/>
      <c r="AL893" s="219"/>
      <c r="AM893" s="219"/>
      <c r="AN893" s="219"/>
      <c r="AO893" s="221"/>
      <c r="AP893" s="222"/>
      <c r="AQ893" s="221"/>
      <c r="AR893" s="223"/>
      <c r="AS893" s="41"/>
      <c r="AT893" s="41"/>
      <c r="AU893" s="41"/>
      <c r="AV893" s="228"/>
    </row>
    <row r="894" spans="28:48" ht="14.25">
      <c r="AB894" s="219"/>
      <c r="AC894" s="220"/>
      <c r="AD894" s="219"/>
      <c r="AE894" s="220"/>
      <c r="AF894" s="220"/>
      <c r="AG894" s="220"/>
      <c r="AH894" s="219"/>
      <c r="AI894" s="219"/>
      <c r="AJ894" s="219"/>
      <c r="AK894" s="219"/>
      <c r="AL894" s="219"/>
      <c r="AM894" s="219"/>
      <c r="AN894" s="219"/>
      <c r="AO894" s="221"/>
      <c r="AP894" s="222"/>
      <c r="AQ894" s="221"/>
      <c r="AR894" s="223"/>
      <c r="AS894" s="41"/>
      <c r="AT894" s="41"/>
      <c r="AU894" s="41"/>
      <c r="AV894" s="228"/>
    </row>
    <row r="895" spans="28:48" ht="14.25">
      <c r="AB895" s="219"/>
      <c r="AC895" s="220"/>
      <c r="AD895" s="219"/>
      <c r="AE895" s="220"/>
      <c r="AF895" s="220"/>
      <c r="AG895" s="220"/>
      <c r="AH895" s="219"/>
      <c r="AI895" s="219"/>
      <c r="AJ895" s="219"/>
      <c r="AK895" s="219"/>
      <c r="AL895" s="219"/>
      <c r="AM895" s="219"/>
      <c r="AN895" s="219"/>
      <c r="AO895" s="221"/>
      <c r="AP895" s="222"/>
      <c r="AQ895" s="221"/>
      <c r="AR895" s="223"/>
      <c r="AS895" s="41"/>
      <c r="AT895" s="41"/>
      <c r="AU895" s="41"/>
      <c r="AV895" s="228"/>
    </row>
    <row r="896" spans="28:48" ht="14.25">
      <c r="AB896" s="219"/>
      <c r="AC896" s="220"/>
      <c r="AD896" s="219"/>
      <c r="AE896" s="220"/>
      <c r="AF896" s="220"/>
      <c r="AG896" s="220"/>
      <c r="AH896" s="219"/>
      <c r="AI896" s="219"/>
      <c r="AJ896" s="219"/>
      <c r="AK896" s="219"/>
      <c r="AL896" s="219"/>
      <c r="AM896" s="219"/>
      <c r="AN896" s="219"/>
      <c r="AO896" s="221"/>
      <c r="AP896" s="222"/>
      <c r="AQ896" s="221"/>
      <c r="AR896" s="223"/>
      <c r="AS896" s="41"/>
      <c r="AT896" s="41"/>
      <c r="AU896" s="41"/>
      <c r="AV896" s="228"/>
    </row>
    <row r="897" spans="28:48" ht="14.25">
      <c r="AB897" s="219"/>
      <c r="AC897" s="220"/>
      <c r="AD897" s="219"/>
      <c r="AE897" s="220"/>
      <c r="AF897" s="220"/>
      <c r="AG897" s="220"/>
      <c r="AH897" s="219"/>
      <c r="AI897" s="219"/>
      <c r="AJ897" s="219"/>
      <c r="AK897" s="219"/>
      <c r="AL897" s="219"/>
      <c r="AM897" s="219"/>
      <c r="AN897" s="219"/>
      <c r="AO897" s="221"/>
      <c r="AP897" s="222"/>
      <c r="AQ897" s="221"/>
      <c r="AR897" s="223"/>
      <c r="AS897" s="41"/>
      <c r="AT897" s="41"/>
      <c r="AU897" s="41"/>
      <c r="AV897" s="228"/>
    </row>
    <row r="898" spans="28:48" ht="14.25">
      <c r="AB898" s="219"/>
      <c r="AC898" s="220"/>
      <c r="AD898" s="219"/>
      <c r="AE898" s="220"/>
      <c r="AF898" s="220"/>
      <c r="AG898" s="220"/>
      <c r="AH898" s="219"/>
      <c r="AI898" s="219"/>
      <c r="AJ898" s="219"/>
      <c r="AK898" s="219"/>
      <c r="AL898" s="219"/>
      <c r="AM898" s="219"/>
      <c r="AN898" s="219"/>
      <c r="AO898" s="221"/>
      <c r="AP898" s="222"/>
      <c r="AQ898" s="221"/>
      <c r="AR898" s="223"/>
      <c r="AS898" s="41"/>
      <c r="AT898" s="41"/>
      <c r="AU898" s="41"/>
      <c r="AV898" s="228"/>
    </row>
    <row r="899" spans="28:48" ht="14.25">
      <c r="AB899" s="219"/>
      <c r="AC899" s="220"/>
      <c r="AD899" s="219"/>
      <c r="AE899" s="220"/>
      <c r="AF899" s="220"/>
      <c r="AG899" s="220"/>
      <c r="AH899" s="219"/>
      <c r="AI899" s="219"/>
      <c r="AJ899" s="219"/>
      <c r="AK899" s="219"/>
      <c r="AL899" s="219"/>
      <c r="AM899" s="219"/>
      <c r="AN899" s="219"/>
      <c r="AO899" s="221"/>
      <c r="AP899" s="222"/>
      <c r="AQ899" s="221"/>
      <c r="AR899" s="223"/>
      <c r="AS899" s="41"/>
      <c r="AT899" s="41"/>
      <c r="AU899" s="41"/>
      <c r="AV899" s="228"/>
    </row>
    <row r="900" spans="28:48" ht="14.25">
      <c r="AB900" s="219"/>
      <c r="AC900" s="220"/>
      <c r="AD900" s="219"/>
      <c r="AE900" s="220"/>
      <c r="AF900" s="220"/>
      <c r="AG900" s="220"/>
      <c r="AH900" s="219"/>
      <c r="AI900" s="219"/>
      <c r="AJ900" s="219"/>
      <c r="AK900" s="219"/>
      <c r="AL900" s="219"/>
      <c r="AM900" s="219"/>
      <c r="AN900" s="219"/>
      <c r="AO900" s="221"/>
      <c r="AP900" s="222"/>
      <c r="AQ900" s="221"/>
      <c r="AR900" s="223"/>
      <c r="AS900" s="41"/>
      <c r="AT900" s="41"/>
      <c r="AU900" s="41"/>
      <c r="AV900" s="228"/>
    </row>
    <row r="901" spans="28:48" ht="14.25">
      <c r="AB901" s="219"/>
      <c r="AC901" s="220"/>
      <c r="AD901" s="219"/>
      <c r="AE901" s="220"/>
      <c r="AF901" s="220"/>
      <c r="AG901" s="220"/>
      <c r="AH901" s="219"/>
      <c r="AI901" s="219"/>
      <c r="AJ901" s="219"/>
      <c r="AK901" s="219"/>
      <c r="AL901" s="219"/>
      <c r="AM901" s="219"/>
      <c r="AN901" s="219"/>
      <c r="AO901" s="221"/>
      <c r="AP901" s="222"/>
      <c r="AQ901" s="221"/>
      <c r="AR901" s="223"/>
      <c r="AS901" s="41"/>
      <c r="AT901" s="41"/>
      <c r="AU901" s="41"/>
      <c r="AV901" s="228"/>
    </row>
    <row r="902" spans="28:48" ht="14.25">
      <c r="AB902" s="219"/>
      <c r="AC902" s="220"/>
      <c r="AD902" s="219"/>
      <c r="AE902" s="220"/>
      <c r="AF902" s="220"/>
      <c r="AG902" s="220"/>
      <c r="AH902" s="219"/>
      <c r="AI902" s="219"/>
      <c r="AJ902" s="219"/>
      <c r="AK902" s="219"/>
      <c r="AL902" s="219"/>
      <c r="AM902" s="219"/>
      <c r="AN902" s="219"/>
      <c r="AO902" s="221"/>
      <c r="AP902" s="222"/>
      <c r="AQ902" s="221"/>
      <c r="AR902" s="223"/>
      <c r="AS902" s="41"/>
      <c r="AT902" s="41"/>
      <c r="AU902" s="41"/>
      <c r="AV902" s="228"/>
    </row>
    <row r="903" spans="28:48" ht="14.25">
      <c r="AB903" s="219"/>
      <c r="AC903" s="220"/>
      <c r="AD903" s="219"/>
      <c r="AE903" s="220"/>
      <c r="AF903" s="220"/>
      <c r="AG903" s="220"/>
      <c r="AH903" s="219"/>
      <c r="AI903" s="219"/>
      <c r="AJ903" s="219"/>
      <c r="AK903" s="219"/>
      <c r="AL903" s="219"/>
      <c r="AM903" s="219"/>
      <c r="AN903" s="219"/>
      <c r="AO903" s="221"/>
      <c r="AP903" s="222"/>
      <c r="AQ903" s="221"/>
      <c r="AR903" s="223"/>
      <c r="AS903" s="41"/>
      <c r="AT903" s="41"/>
      <c r="AU903" s="41"/>
      <c r="AV903" s="228"/>
    </row>
    <row r="904" spans="28:48" ht="14.25">
      <c r="AB904" s="219"/>
      <c r="AC904" s="220"/>
      <c r="AD904" s="219"/>
      <c r="AE904" s="220"/>
      <c r="AF904" s="220"/>
      <c r="AG904" s="220"/>
      <c r="AH904" s="219"/>
      <c r="AI904" s="219"/>
      <c r="AJ904" s="219"/>
      <c r="AK904" s="219"/>
      <c r="AL904" s="219"/>
      <c r="AM904" s="219"/>
      <c r="AN904" s="219"/>
      <c r="AO904" s="221"/>
      <c r="AP904" s="222"/>
      <c r="AQ904" s="221"/>
      <c r="AR904" s="223"/>
      <c r="AS904" s="41"/>
      <c r="AT904" s="41"/>
      <c r="AU904" s="41"/>
      <c r="AV904" s="228"/>
    </row>
    <row r="905" spans="28:48" ht="14.25">
      <c r="AB905" s="219"/>
      <c r="AC905" s="220"/>
      <c r="AD905" s="219"/>
      <c r="AE905" s="220"/>
      <c r="AF905" s="220"/>
      <c r="AG905" s="220"/>
      <c r="AH905" s="219"/>
      <c r="AI905" s="219"/>
      <c r="AJ905" s="219"/>
      <c r="AK905" s="219"/>
      <c r="AL905" s="219"/>
      <c r="AM905" s="219"/>
      <c r="AN905" s="219"/>
      <c r="AO905" s="221"/>
      <c r="AP905" s="222"/>
      <c r="AQ905" s="221"/>
      <c r="AR905" s="223"/>
      <c r="AS905" s="41"/>
      <c r="AT905" s="41"/>
      <c r="AU905" s="41"/>
      <c r="AV905" s="228"/>
    </row>
    <row r="906" spans="28:48" ht="14.25">
      <c r="AB906" s="219"/>
      <c r="AC906" s="220"/>
      <c r="AD906" s="219"/>
      <c r="AE906" s="220"/>
      <c r="AF906" s="220"/>
      <c r="AG906" s="220"/>
      <c r="AH906" s="219"/>
      <c r="AI906" s="219"/>
      <c r="AJ906" s="219"/>
      <c r="AK906" s="219"/>
      <c r="AL906" s="219"/>
      <c r="AM906" s="219"/>
      <c r="AN906" s="219"/>
      <c r="AO906" s="221"/>
      <c r="AP906" s="222"/>
      <c r="AQ906" s="221"/>
      <c r="AR906" s="223"/>
      <c r="AS906" s="41"/>
      <c r="AT906" s="41"/>
      <c r="AU906" s="41"/>
      <c r="AV906" s="228"/>
    </row>
    <row r="907" spans="28:48" ht="14.25">
      <c r="AB907" s="219"/>
      <c r="AC907" s="220"/>
      <c r="AD907" s="219"/>
      <c r="AE907" s="220"/>
      <c r="AF907" s="220"/>
      <c r="AG907" s="220"/>
      <c r="AH907" s="219"/>
      <c r="AI907" s="219"/>
      <c r="AJ907" s="219"/>
      <c r="AK907" s="219"/>
      <c r="AL907" s="219"/>
      <c r="AM907" s="219"/>
      <c r="AN907" s="219"/>
      <c r="AO907" s="221"/>
      <c r="AP907" s="222"/>
      <c r="AQ907" s="221"/>
      <c r="AR907" s="223"/>
      <c r="AS907" s="41"/>
      <c r="AT907" s="41"/>
      <c r="AU907" s="41"/>
      <c r="AV907" s="228"/>
    </row>
    <row r="908" spans="28:48" ht="14.25">
      <c r="AB908" s="219"/>
      <c r="AC908" s="220"/>
      <c r="AD908" s="219"/>
      <c r="AE908" s="220"/>
      <c r="AF908" s="220"/>
      <c r="AG908" s="220"/>
      <c r="AH908" s="219"/>
      <c r="AI908" s="219"/>
      <c r="AJ908" s="219"/>
      <c r="AK908" s="219"/>
      <c r="AL908" s="219"/>
      <c r="AM908" s="219"/>
      <c r="AN908" s="219"/>
      <c r="AO908" s="221"/>
      <c r="AP908" s="222"/>
      <c r="AQ908" s="221"/>
      <c r="AR908" s="223"/>
      <c r="AS908" s="41"/>
      <c r="AT908" s="41"/>
      <c r="AU908" s="41"/>
      <c r="AV908" s="228"/>
    </row>
    <row r="909" spans="28:48" ht="14.25">
      <c r="AB909" s="219"/>
      <c r="AC909" s="220"/>
      <c r="AD909" s="219"/>
      <c r="AE909" s="220"/>
      <c r="AF909" s="220"/>
      <c r="AG909" s="220"/>
      <c r="AH909" s="219"/>
      <c r="AI909" s="219"/>
      <c r="AJ909" s="219"/>
      <c r="AK909" s="219"/>
      <c r="AL909" s="219"/>
      <c r="AM909" s="219"/>
      <c r="AN909" s="219"/>
      <c r="AO909" s="221"/>
      <c r="AP909" s="222"/>
      <c r="AQ909" s="221"/>
      <c r="AR909" s="223"/>
      <c r="AS909" s="41"/>
      <c r="AT909" s="41"/>
      <c r="AU909" s="41"/>
      <c r="AV909" s="228"/>
    </row>
    <row r="910" spans="28:48" ht="14.25">
      <c r="AB910" s="219"/>
      <c r="AC910" s="220"/>
      <c r="AD910" s="219"/>
      <c r="AE910" s="220"/>
      <c r="AF910" s="220"/>
      <c r="AG910" s="220"/>
      <c r="AH910" s="219"/>
      <c r="AI910" s="219"/>
      <c r="AJ910" s="219"/>
      <c r="AK910" s="219"/>
      <c r="AL910" s="219"/>
      <c r="AM910" s="219"/>
      <c r="AN910" s="219"/>
      <c r="AO910" s="221"/>
      <c r="AP910" s="222"/>
      <c r="AQ910" s="221"/>
      <c r="AR910" s="223"/>
      <c r="AS910" s="41"/>
      <c r="AT910" s="41"/>
      <c r="AU910" s="41"/>
      <c r="AV910" s="228"/>
    </row>
    <row r="911" spans="28:48" ht="14.25">
      <c r="AB911" s="219"/>
      <c r="AC911" s="220"/>
      <c r="AD911" s="219"/>
      <c r="AE911" s="220"/>
      <c r="AF911" s="220"/>
      <c r="AG911" s="220"/>
      <c r="AH911" s="219"/>
      <c r="AI911" s="219"/>
      <c r="AJ911" s="219"/>
      <c r="AK911" s="219"/>
      <c r="AL911" s="219"/>
      <c r="AM911" s="219"/>
      <c r="AN911" s="219"/>
      <c r="AO911" s="221"/>
      <c r="AP911" s="222"/>
      <c r="AQ911" s="221"/>
      <c r="AR911" s="223"/>
      <c r="AS911" s="41"/>
      <c r="AT911" s="41"/>
      <c r="AU911" s="41"/>
      <c r="AV911" s="228"/>
    </row>
    <row r="912" spans="28:48" ht="14.25">
      <c r="AB912" s="219"/>
      <c r="AC912" s="220"/>
      <c r="AD912" s="219"/>
      <c r="AE912" s="220"/>
      <c r="AF912" s="220"/>
      <c r="AG912" s="220"/>
      <c r="AH912" s="219"/>
      <c r="AI912" s="219"/>
      <c r="AJ912" s="219"/>
      <c r="AK912" s="219"/>
      <c r="AL912" s="219"/>
      <c r="AM912" s="219"/>
      <c r="AN912" s="219"/>
      <c r="AO912" s="221"/>
      <c r="AP912" s="222"/>
      <c r="AQ912" s="221"/>
      <c r="AR912" s="223"/>
      <c r="AS912" s="41"/>
      <c r="AT912" s="41"/>
      <c r="AU912" s="41"/>
      <c r="AV912" s="228"/>
    </row>
    <row r="913" spans="28:48" ht="14.25">
      <c r="AB913" s="219"/>
      <c r="AC913" s="220"/>
      <c r="AD913" s="219"/>
      <c r="AE913" s="220"/>
      <c r="AF913" s="220"/>
      <c r="AG913" s="220"/>
      <c r="AH913" s="219"/>
      <c r="AI913" s="219"/>
      <c r="AJ913" s="219"/>
      <c r="AK913" s="219"/>
      <c r="AL913" s="219"/>
      <c r="AM913" s="219"/>
      <c r="AN913" s="219"/>
      <c r="AO913" s="221"/>
      <c r="AP913" s="222"/>
      <c r="AQ913" s="221"/>
      <c r="AR913" s="223"/>
      <c r="AS913" s="41"/>
      <c r="AT913" s="41"/>
      <c r="AU913" s="41"/>
      <c r="AV913" s="228"/>
    </row>
    <row r="914" spans="28:48" ht="14.25">
      <c r="AB914" s="219"/>
      <c r="AC914" s="220"/>
      <c r="AD914" s="219"/>
      <c r="AE914" s="220"/>
      <c r="AF914" s="220"/>
      <c r="AG914" s="220"/>
      <c r="AH914" s="219"/>
      <c r="AI914" s="219"/>
      <c r="AJ914" s="219"/>
      <c r="AK914" s="219"/>
      <c r="AL914" s="219"/>
      <c r="AM914" s="219"/>
      <c r="AN914" s="219"/>
      <c r="AO914" s="221"/>
      <c r="AP914" s="222"/>
      <c r="AQ914" s="221"/>
      <c r="AR914" s="223"/>
      <c r="AS914" s="41"/>
      <c r="AT914" s="41"/>
      <c r="AU914" s="41"/>
      <c r="AV914" s="228"/>
    </row>
    <row r="915" spans="28:48" ht="14.25">
      <c r="AB915" s="219"/>
      <c r="AC915" s="220"/>
      <c r="AD915" s="219"/>
      <c r="AE915" s="220"/>
      <c r="AF915" s="220"/>
      <c r="AG915" s="220"/>
      <c r="AH915" s="219"/>
      <c r="AI915" s="219"/>
      <c r="AJ915" s="219"/>
      <c r="AK915" s="219"/>
      <c r="AL915" s="219"/>
      <c r="AM915" s="219"/>
      <c r="AN915" s="219"/>
      <c r="AO915" s="221"/>
      <c r="AP915" s="222"/>
      <c r="AQ915" s="221"/>
      <c r="AR915" s="223"/>
      <c r="AS915" s="41"/>
      <c r="AT915" s="41"/>
      <c r="AU915" s="41"/>
      <c r="AV915" s="228"/>
    </row>
    <row r="916" spans="28:48" ht="14.25">
      <c r="AB916" s="219"/>
      <c r="AC916" s="220"/>
      <c r="AD916" s="219"/>
      <c r="AE916" s="220"/>
      <c r="AF916" s="220"/>
      <c r="AG916" s="220"/>
      <c r="AH916" s="219"/>
      <c r="AI916" s="219"/>
      <c r="AJ916" s="219"/>
      <c r="AK916" s="219"/>
      <c r="AL916" s="219"/>
      <c r="AM916" s="219"/>
      <c r="AN916" s="219"/>
      <c r="AO916" s="221"/>
      <c r="AP916" s="222"/>
      <c r="AQ916" s="221"/>
      <c r="AR916" s="223"/>
      <c r="AS916" s="41"/>
      <c r="AT916" s="41"/>
      <c r="AU916" s="41"/>
      <c r="AV916" s="228"/>
    </row>
    <row r="917" spans="28:48" ht="14.25">
      <c r="AB917" s="219"/>
      <c r="AC917" s="220"/>
      <c r="AD917" s="219"/>
      <c r="AE917" s="220"/>
      <c r="AF917" s="220"/>
      <c r="AG917" s="220"/>
      <c r="AH917" s="219"/>
      <c r="AI917" s="219"/>
      <c r="AJ917" s="219"/>
      <c r="AK917" s="219"/>
      <c r="AL917" s="219"/>
      <c r="AM917" s="219"/>
      <c r="AN917" s="219"/>
      <c r="AO917" s="221"/>
      <c r="AP917" s="222"/>
      <c r="AQ917" s="221"/>
      <c r="AR917" s="223"/>
      <c r="AS917" s="41"/>
      <c r="AT917" s="41"/>
      <c r="AU917" s="41"/>
      <c r="AV917" s="228"/>
    </row>
    <row r="918" spans="28:48" ht="14.25">
      <c r="AB918" s="219"/>
      <c r="AC918" s="220"/>
      <c r="AD918" s="219"/>
      <c r="AE918" s="220"/>
      <c r="AF918" s="220"/>
      <c r="AG918" s="220"/>
      <c r="AH918" s="219"/>
      <c r="AI918" s="219"/>
      <c r="AJ918" s="219"/>
      <c r="AK918" s="219"/>
      <c r="AL918" s="219"/>
      <c r="AM918" s="219"/>
      <c r="AN918" s="219"/>
      <c r="AO918" s="221"/>
      <c r="AP918" s="222"/>
      <c r="AQ918" s="221"/>
      <c r="AR918" s="223"/>
      <c r="AS918" s="41"/>
      <c r="AT918" s="41"/>
      <c r="AU918" s="41"/>
      <c r="AV918" s="228"/>
    </row>
    <row r="919" spans="28:48" ht="14.25">
      <c r="AB919" s="219"/>
      <c r="AC919" s="220"/>
      <c r="AD919" s="219"/>
      <c r="AE919" s="220"/>
      <c r="AF919" s="220"/>
      <c r="AG919" s="220"/>
      <c r="AH919" s="219"/>
      <c r="AI919" s="219"/>
      <c r="AJ919" s="219"/>
      <c r="AK919" s="219"/>
      <c r="AL919" s="219"/>
      <c r="AM919" s="219"/>
      <c r="AN919" s="219"/>
      <c r="AO919" s="221"/>
      <c r="AP919" s="222"/>
      <c r="AQ919" s="221"/>
      <c r="AR919" s="223"/>
      <c r="AS919" s="41"/>
      <c r="AT919" s="41"/>
      <c r="AU919" s="41"/>
      <c r="AV919" s="228"/>
    </row>
    <row r="920" spans="28:48" ht="14.25">
      <c r="AB920" s="219"/>
      <c r="AC920" s="220"/>
      <c r="AD920" s="219"/>
      <c r="AE920" s="220"/>
      <c r="AF920" s="220"/>
      <c r="AG920" s="220"/>
      <c r="AH920" s="219"/>
      <c r="AI920" s="219"/>
      <c r="AJ920" s="219"/>
      <c r="AK920" s="219"/>
      <c r="AL920" s="219"/>
      <c r="AM920" s="219"/>
      <c r="AN920" s="219"/>
      <c r="AO920" s="221"/>
      <c r="AP920" s="222"/>
      <c r="AQ920" s="221"/>
      <c r="AR920" s="223"/>
      <c r="AS920" s="41"/>
      <c r="AT920" s="41"/>
      <c r="AU920" s="41"/>
      <c r="AV920" s="228"/>
    </row>
    <row r="921" spans="28:48" ht="14.25">
      <c r="AB921" s="219"/>
      <c r="AC921" s="220"/>
      <c r="AD921" s="219"/>
      <c r="AE921" s="220"/>
      <c r="AF921" s="220"/>
      <c r="AG921" s="220"/>
      <c r="AH921" s="219"/>
      <c r="AI921" s="219"/>
      <c r="AJ921" s="219"/>
      <c r="AK921" s="219"/>
      <c r="AL921" s="219"/>
      <c r="AM921" s="219"/>
      <c r="AN921" s="219"/>
      <c r="AO921" s="221"/>
      <c r="AP921" s="222"/>
      <c r="AQ921" s="221"/>
      <c r="AR921" s="223"/>
      <c r="AS921" s="41"/>
      <c r="AT921" s="41"/>
      <c r="AU921" s="41"/>
      <c r="AV921" s="228"/>
    </row>
    <row r="922" spans="28:48" ht="14.25">
      <c r="AB922" s="219"/>
      <c r="AC922" s="220"/>
      <c r="AD922" s="219"/>
      <c r="AE922" s="220"/>
      <c r="AF922" s="220"/>
      <c r="AG922" s="220"/>
      <c r="AH922" s="219"/>
      <c r="AI922" s="219"/>
      <c r="AJ922" s="219"/>
      <c r="AK922" s="219"/>
      <c r="AL922" s="219"/>
      <c r="AM922" s="219"/>
      <c r="AN922" s="219"/>
      <c r="AO922" s="221"/>
      <c r="AP922" s="222"/>
      <c r="AQ922" s="221"/>
      <c r="AR922" s="223"/>
      <c r="AS922" s="41"/>
      <c r="AT922" s="41"/>
      <c r="AU922" s="41"/>
      <c r="AV922" s="228"/>
    </row>
    <row r="923" spans="28:48" ht="14.25">
      <c r="AB923" s="219"/>
      <c r="AC923" s="220"/>
      <c r="AD923" s="219"/>
      <c r="AE923" s="220"/>
      <c r="AF923" s="220"/>
      <c r="AG923" s="220"/>
      <c r="AH923" s="219"/>
      <c r="AI923" s="219"/>
      <c r="AJ923" s="219"/>
      <c r="AK923" s="219"/>
      <c r="AL923" s="219"/>
      <c r="AM923" s="219"/>
      <c r="AN923" s="219"/>
      <c r="AO923" s="221"/>
      <c r="AP923" s="222"/>
      <c r="AQ923" s="221"/>
      <c r="AR923" s="223"/>
      <c r="AS923" s="41"/>
      <c r="AT923" s="41"/>
      <c r="AU923" s="41"/>
      <c r="AV923" s="228"/>
    </row>
    <row r="924" spans="28:48" ht="14.25">
      <c r="AB924" s="219"/>
      <c r="AC924" s="220"/>
      <c r="AD924" s="219"/>
      <c r="AE924" s="220"/>
      <c r="AF924" s="220"/>
      <c r="AG924" s="220"/>
      <c r="AH924" s="219"/>
      <c r="AI924" s="219"/>
      <c r="AJ924" s="219"/>
      <c r="AK924" s="219"/>
      <c r="AL924" s="219"/>
      <c r="AM924" s="219"/>
      <c r="AN924" s="219"/>
      <c r="AO924" s="221"/>
      <c r="AP924" s="222"/>
      <c r="AQ924" s="221"/>
      <c r="AR924" s="223"/>
      <c r="AS924" s="41"/>
      <c r="AT924" s="41"/>
      <c r="AU924" s="41"/>
      <c r="AV924" s="228"/>
    </row>
    <row r="925" spans="28:48" ht="14.25">
      <c r="AB925" s="219"/>
      <c r="AC925" s="220"/>
      <c r="AD925" s="219"/>
      <c r="AE925" s="220"/>
      <c r="AF925" s="220"/>
      <c r="AG925" s="220"/>
      <c r="AH925" s="219"/>
      <c r="AI925" s="219"/>
      <c r="AJ925" s="219"/>
      <c r="AK925" s="219"/>
      <c r="AL925" s="219"/>
      <c r="AM925" s="219"/>
      <c r="AN925" s="219"/>
      <c r="AO925" s="221"/>
      <c r="AP925" s="222"/>
      <c r="AQ925" s="221"/>
      <c r="AR925" s="223"/>
      <c r="AS925" s="41"/>
      <c r="AT925" s="41"/>
      <c r="AU925" s="41"/>
      <c r="AV925" s="228"/>
    </row>
    <row r="926" spans="28:48" ht="14.25">
      <c r="AB926" s="219"/>
      <c r="AC926" s="220"/>
      <c r="AD926" s="219"/>
      <c r="AE926" s="220"/>
      <c r="AF926" s="220"/>
      <c r="AG926" s="220"/>
      <c r="AH926" s="219"/>
      <c r="AI926" s="219"/>
      <c r="AJ926" s="219"/>
      <c r="AK926" s="219"/>
      <c r="AL926" s="219"/>
      <c r="AM926" s="219"/>
      <c r="AN926" s="219"/>
      <c r="AO926" s="221"/>
      <c r="AP926" s="222"/>
      <c r="AQ926" s="221"/>
      <c r="AR926" s="223"/>
      <c r="AS926" s="41"/>
      <c r="AT926" s="41"/>
      <c r="AU926" s="41"/>
      <c r="AV926" s="228"/>
    </row>
    <row r="927" spans="28:48" ht="14.25">
      <c r="AB927" s="219"/>
      <c r="AC927" s="220"/>
      <c r="AD927" s="219"/>
      <c r="AE927" s="220"/>
      <c r="AF927" s="220"/>
      <c r="AG927" s="220"/>
      <c r="AH927" s="219"/>
      <c r="AI927" s="219"/>
      <c r="AJ927" s="219"/>
      <c r="AK927" s="219"/>
      <c r="AL927" s="219"/>
      <c r="AM927" s="219"/>
      <c r="AN927" s="219"/>
      <c r="AO927" s="221"/>
      <c r="AP927" s="222"/>
      <c r="AQ927" s="221"/>
      <c r="AR927" s="223"/>
      <c r="AS927" s="41"/>
      <c r="AT927" s="41"/>
      <c r="AU927" s="41"/>
      <c r="AV927" s="228"/>
    </row>
    <row r="928" spans="28:48" ht="14.25">
      <c r="AB928" s="219"/>
      <c r="AC928" s="220"/>
      <c r="AD928" s="219"/>
      <c r="AE928" s="220"/>
      <c r="AF928" s="220"/>
      <c r="AG928" s="220"/>
      <c r="AH928" s="219"/>
      <c r="AI928" s="219"/>
      <c r="AJ928" s="219"/>
      <c r="AK928" s="219"/>
      <c r="AL928" s="219"/>
      <c r="AM928" s="219"/>
      <c r="AN928" s="219"/>
      <c r="AO928" s="221"/>
      <c r="AP928" s="222"/>
      <c r="AQ928" s="221"/>
      <c r="AR928" s="223"/>
      <c r="AS928" s="41"/>
      <c r="AT928" s="41"/>
      <c r="AU928" s="41"/>
      <c r="AV928" s="228"/>
    </row>
    <row r="929" spans="28:48" ht="14.25">
      <c r="AB929" s="219"/>
      <c r="AC929" s="220"/>
      <c r="AD929" s="219"/>
      <c r="AE929" s="220"/>
      <c r="AF929" s="220"/>
      <c r="AG929" s="220"/>
      <c r="AH929" s="219"/>
      <c r="AI929" s="219"/>
      <c r="AJ929" s="219"/>
      <c r="AK929" s="219"/>
      <c r="AL929" s="219"/>
      <c r="AM929" s="219"/>
      <c r="AN929" s="219"/>
      <c r="AO929" s="221"/>
      <c r="AP929" s="222"/>
      <c r="AQ929" s="221"/>
      <c r="AR929" s="223"/>
      <c r="AS929" s="41"/>
      <c r="AT929" s="41"/>
      <c r="AU929" s="41"/>
      <c r="AV929" s="228"/>
    </row>
    <row r="930" spans="28:48" ht="14.25">
      <c r="AB930" s="219"/>
      <c r="AC930" s="220"/>
      <c r="AD930" s="219"/>
      <c r="AE930" s="220"/>
      <c r="AF930" s="220"/>
      <c r="AG930" s="220"/>
      <c r="AH930" s="219"/>
      <c r="AI930" s="219"/>
      <c r="AJ930" s="219"/>
      <c r="AK930" s="219"/>
      <c r="AL930" s="219"/>
      <c r="AM930" s="219"/>
      <c r="AN930" s="219"/>
      <c r="AO930" s="221"/>
      <c r="AP930" s="222"/>
      <c r="AQ930" s="221"/>
      <c r="AR930" s="223"/>
      <c r="AS930" s="41"/>
      <c r="AT930" s="41"/>
      <c r="AU930" s="41"/>
      <c r="AV930" s="228"/>
    </row>
    <row r="931" spans="28:48" ht="14.25">
      <c r="AB931" s="219"/>
      <c r="AC931" s="220"/>
      <c r="AD931" s="219"/>
      <c r="AE931" s="220"/>
      <c r="AF931" s="220"/>
      <c r="AG931" s="220"/>
      <c r="AH931" s="219"/>
      <c r="AI931" s="219"/>
      <c r="AJ931" s="219"/>
      <c r="AK931" s="219"/>
      <c r="AL931" s="219"/>
      <c r="AM931" s="219"/>
      <c r="AN931" s="219"/>
      <c r="AO931" s="221"/>
      <c r="AP931" s="222"/>
      <c r="AQ931" s="221"/>
      <c r="AR931" s="223"/>
      <c r="AS931" s="41"/>
      <c r="AT931" s="41"/>
      <c r="AU931" s="41"/>
      <c r="AV931" s="228"/>
    </row>
    <row r="932" spans="28:48" ht="14.25">
      <c r="AB932" s="219"/>
      <c r="AC932" s="220"/>
      <c r="AD932" s="219"/>
      <c r="AE932" s="220"/>
      <c r="AF932" s="220"/>
      <c r="AG932" s="220"/>
      <c r="AH932" s="219"/>
      <c r="AI932" s="219"/>
      <c r="AJ932" s="219"/>
      <c r="AK932" s="219"/>
      <c r="AL932" s="219"/>
      <c r="AM932" s="219"/>
      <c r="AN932" s="219"/>
      <c r="AO932" s="221"/>
      <c r="AP932" s="222"/>
      <c r="AQ932" s="221"/>
      <c r="AR932" s="223"/>
      <c r="AS932" s="41"/>
      <c r="AT932" s="41"/>
      <c r="AU932" s="41"/>
      <c r="AV932" s="228"/>
    </row>
    <row r="933" spans="28:48" ht="14.25">
      <c r="AB933" s="219"/>
      <c r="AC933" s="220"/>
      <c r="AD933" s="219"/>
      <c r="AE933" s="220"/>
      <c r="AF933" s="220"/>
      <c r="AG933" s="220"/>
      <c r="AH933" s="219"/>
      <c r="AI933" s="219"/>
      <c r="AJ933" s="219"/>
      <c r="AK933" s="219"/>
      <c r="AL933" s="219"/>
      <c r="AM933" s="219"/>
      <c r="AN933" s="219"/>
      <c r="AO933" s="221"/>
      <c r="AP933" s="222"/>
      <c r="AQ933" s="221"/>
      <c r="AR933" s="223"/>
      <c r="AS933" s="41"/>
      <c r="AT933" s="41"/>
      <c r="AU933" s="41"/>
      <c r="AV933" s="228"/>
    </row>
    <row r="934" spans="28:48" ht="14.25">
      <c r="AB934" s="219"/>
      <c r="AC934" s="220"/>
      <c r="AD934" s="219"/>
      <c r="AE934" s="220"/>
      <c r="AF934" s="220"/>
      <c r="AG934" s="220"/>
      <c r="AH934" s="219"/>
      <c r="AI934" s="219"/>
      <c r="AJ934" s="219"/>
      <c r="AK934" s="219"/>
      <c r="AL934" s="219"/>
      <c r="AM934" s="219"/>
      <c r="AN934" s="219"/>
      <c r="AO934" s="221"/>
      <c r="AP934" s="222"/>
      <c r="AQ934" s="221"/>
      <c r="AR934" s="223"/>
      <c r="AS934" s="41"/>
      <c r="AT934" s="41"/>
      <c r="AU934" s="41"/>
      <c r="AV934" s="228"/>
    </row>
    <row r="935" spans="28:48" ht="14.25">
      <c r="AB935" s="219"/>
      <c r="AC935" s="220"/>
      <c r="AD935" s="219"/>
      <c r="AE935" s="220"/>
      <c r="AF935" s="220"/>
      <c r="AG935" s="220"/>
      <c r="AH935" s="219"/>
      <c r="AI935" s="219"/>
      <c r="AJ935" s="219"/>
      <c r="AK935" s="219"/>
      <c r="AL935" s="219"/>
      <c r="AM935" s="219"/>
      <c r="AN935" s="219"/>
      <c r="AO935" s="221"/>
      <c r="AP935" s="222"/>
      <c r="AQ935" s="221"/>
      <c r="AR935" s="223"/>
      <c r="AS935" s="41"/>
      <c r="AT935" s="41"/>
      <c r="AU935" s="41"/>
      <c r="AV935" s="228"/>
    </row>
    <row r="936" spans="28:48" ht="14.25">
      <c r="AB936" s="219"/>
      <c r="AC936" s="220"/>
      <c r="AD936" s="219"/>
      <c r="AE936" s="220"/>
      <c r="AF936" s="220"/>
      <c r="AG936" s="220"/>
      <c r="AH936" s="219"/>
      <c r="AI936" s="219"/>
      <c r="AJ936" s="219"/>
      <c r="AK936" s="219"/>
      <c r="AL936" s="219"/>
      <c r="AM936" s="219"/>
      <c r="AN936" s="219"/>
      <c r="AO936" s="221"/>
      <c r="AP936" s="222"/>
      <c r="AQ936" s="221"/>
      <c r="AR936" s="223"/>
      <c r="AS936" s="41"/>
      <c r="AT936" s="41"/>
      <c r="AU936" s="41"/>
      <c r="AV936" s="228"/>
    </row>
    <row r="937" spans="28:48" ht="14.25">
      <c r="AB937" s="219"/>
      <c r="AC937" s="220"/>
      <c r="AD937" s="219"/>
      <c r="AE937" s="220"/>
      <c r="AF937" s="220"/>
      <c r="AG937" s="220"/>
      <c r="AH937" s="219"/>
      <c r="AI937" s="219"/>
      <c r="AJ937" s="219"/>
      <c r="AK937" s="219"/>
      <c r="AL937" s="219"/>
      <c r="AM937" s="219"/>
      <c r="AN937" s="219"/>
      <c r="AO937" s="221"/>
      <c r="AP937" s="222"/>
      <c r="AQ937" s="221"/>
      <c r="AR937" s="223"/>
      <c r="AS937" s="41"/>
      <c r="AT937" s="41"/>
      <c r="AU937" s="41"/>
      <c r="AV937" s="228"/>
    </row>
    <row r="938" spans="28:48" ht="14.25">
      <c r="AB938" s="219"/>
      <c r="AC938" s="220"/>
      <c r="AD938" s="219"/>
      <c r="AE938" s="220"/>
      <c r="AF938" s="220"/>
      <c r="AG938" s="220"/>
      <c r="AH938" s="219"/>
      <c r="AI938" s="219"/>
      <c r="AJ938" s="219"/>
      <c r="AK938" s="219"/>
      <c r="AL938" s="219"/>
      <c r="AM938" s="219"/>
      <c r="AN938" s="219"/>
      <c r="AO938" s="221"/>
      <c r="AP938" s="222"/>
      <c r="AQ938" s="221"/>
      <c r="AR938" s="223"/>
      <c r="AS938" s="41"/>
      <c r="AT938" s="41"/>
      <c r="AU938" s="41"/>
      <c r="AV938" s="228"/>
    </row>
    <row r="939" spans="28:48" ht="14.25">
      <c r="AB939" s="219"/>
      <c r="AC939" s="220"/>
      <c r="AD939" s="219"/>
      <c r="AE939" s="220"/>
      <c r="AF939" s="220"/>
      <c r="AG939" s="220"/>
      <c r="AH939" s="219"/>
      <c r="AI939" s="219"/>
      <c r="AJ939" s="219"/>
      <c r="AK939" s="219"/>
      <c r="AL939" s="219"/>
      <c r="AM939" s="219"/>
      <c r="AN939" s="219"/>
      <c r="AO939" s="221"/>
      <c r="AP939" s="222"/>
      <c r="AQ939" s="221"/>
      <c r="AR939" s="223"/>
      <c r="AS939" s="41"/>
      <c r="AT939" s="41"/>
      <c r="AU939" s="41"/>
      <c r="AV939" s="228"/>
    </row>
    <row r="940" spans="28:48" ht="14.25">
      <c r="AB940" s="219"/>
      <c r="AC940" s="220"/>
      <c r="AD940" s="219"/>
      <c r="AE940" s="220"/>
      <c r="AF940" s="220"/>
      <c r="AG940" s="220"/>
      <c r="AH940" s="219"/>
      <c r="AI940" s="219"/>
      <c r="AJ940" s="219"/>
      <c r="AK940" s="219"/>
      <c r="AL940" s="219"/>
      <c r="AM940" s="219"/>
      <c r="AN940" s="219"/>
      <c r="AO940" s="221"/>
      <c r="AP940" s="222"/>
      <c r="AQ940" s="221"/>
      <c r="AR940" s="223"/>
      <c r="AS940" s="41"/>
      <c r="AT940" s="41"/>
      <c r="AU940" s="41"/>
      <c r="AV940" s="228"/>
    </row>
    <row r="941" spans="28:48" ht="14.25">
      <c r="AB941" s="219"/>
      <c r="AC941" s="220"/>
      <c r="AD941" s="219"/>
      <c r="AE941" s="220"/>
      <c r="AF941" s="220"/>
      <c r="AG941" s="220"/>
      <c r="AH941" s="219"/>
      <c r="AI941" s="219"/>
      <c r="AJ941" s="219"/>
      <c r="AK941" s="219"/>
      <c r="AL941" s="219"/>
      <c r="AM941" s="219"/>
      <c r="AN941" s="219"/>
      <c r="AO941" s="221"/>
      <c r="AP941" s="222"/>
      <c r="AQ941" s="221"/>
      <c r="AR941" s="223"/>
      <c r="AS941" s="41"/>
      <c r="AT941" s="41"/>
      <c r="AU941" s="41"/>
      <c r="AV941" s="228"/>
    </row>
    <row r="942" spans="28:48" ht="14.25">
      <c r="AB942" s="219"/>
      <c r="AC942" s="220"/>
      <c r="AD942" s="219"/>
      <c r="AE942" s="220"/>
      <c r="AF942" s="220"/>
      <c r="AG942" s="220"/>
      <c r="AH942" s="219"/>
      <c r="AI942" s="219"/>
      <c r="AJ942" s="219"/>
      <c r="AK942" s="219"/>
      <c r="AL942" s="219"/>
      <c r="AM942" s="219"/>
      <c r="AN942" s="219"/>
      <c r="AO942" s="221"/>
      <c r="AP942" s="222"/>
      <c r="AQ942" s="221"/>
      <c r="AR942" s="223"/>
      <c r="AS942" s="41"/>
      <c r="AT942" s="41"/>
      <c r="AU942" s="41"/>
      <c r="AV942" s="228"/>
    </row>
    <row r="943" spans="28:48" ht="14.25">
      <c r="AB943" s="219"/>
      <c r="AC943" s="220"/>
      <c r="AD943" s="219"/>
      <c r="AE943" s="220"/>
      <c r="AF943" s="220"/>
      <c r="AG943" s="220"/>
      <c r="AH943" s="219"/>
      <c r="AI943" s="219"/>
      <c r="AJ943" s="219"/>
      <c r="AK943" s="219"/>
      <c r="AL943" s="219"/>
      <c r="AM943" s="219"/>
      <c r="AN943" s="219"/>
      <c r="AO943" s="221"/>
      <c r="AP943" s="222"/>
      <c r="AQ943" s="221"/>
      <c r="AR943" s="223"/>
      <c r="AS943" s="41"/>
      <c r="AT943" s="41"/>
      <c r="AU943" s="41"/>
      <c r="AV943" s="228"/>
    </row>
    <row r="944" spans="28:48" ht="14.25">
      <c r="AB944" s="219"/>
      <c r="AC944" s="220"/>
      <c r="AD944" s="219"/>
      <c r="AE944" s="220"/>
      <c r="AF944" s="220"/>
      <c r="AG944" s="220"/>
      <c r="AH944" s="219"/>
      <c r="AI944" s="219"/>
      <c r="AJ944" s="219"/>
      <c r="AK944" s="219"/>
      <c r="AL944" s="219"/>
      <c r="AM944" s="219"/>
      <c r="AN944" s="219"/>
      <c r="AO944" s="221"/>
      <c r="AP944" s="222"/>
      <c r="AQ944" s="221"/>
      <c r="AR944" s="223"/>
      <c r="AS944" s="41"/>
      <c r="AT944" s="41"/>
      <c r="AU944" s="41"/>
      <c r="AV944" s="228"/>
    </row>
    <row r="945" spans="28:48" ht="14.25">
      <c r="AB945" s="219"/>
      <c r="AC945" s="220"/>
      <c r="AD945" s="219"/>
      <c r="AE945" s="220"/>
      <c r="AF945" s="220"/>
      <c r="AG945" s="220"/>
      <c r="AH945" s="219"/>
      <c r="AI945" s="219"/>
      <c r="AJ945" s="219"/>
      <c r="AK945" s="219"/>
      <c r="AL945" s="219"/>
      <c r="AM945" s="219"/>
      <c r="AN945" s="219"/>
      <c r="AO945" s="221"/>
      <c r="AP945" s="222"/>
      <c r="AQ945" s="221"/>
      <c r="AR945" s="223"/>
      <c r="AS945" s="41"/>
      <c r="AT945" s="41"/>
      <c r="AU945" s="41"/>
      <c r="AV945" s="228"/>
    </row>
    <row r="946" spans="28:48" ht="14.25">
      <c r="AB946" s="219"/>
      <c r="AC946" s="220"/>
      <c r="AD946" s="219"/>
      <c r="AE946" s="220"/>
      <c r="AF946" s="220"/>
      <c r="AG946" s="220"/>
      <c r="AH946" s="219"/>
      <c r="AI946" s="219"/>
      <c r="AJ946" s="219"/>
      <c r="AK946" s="219"/>
      <c r="AL946" s="219"/>
      <c r="AM946" s="219"/>
      <c r="AN946" s="219"/>
      <c r="AO946" s="221"/>
      <c r="AP946" s="222"/>
      <c r="AQ946" s="221"/>
      <c r="AR946" s="223"/>
      <c r="AS946" s="41"/>
      <c r="AT946" s="41"/>
      <c r="AU946" s="41"/>
      <c r="AV946" s="228"/>
    </row>
    <row r="947" spans="28:48" ht="14.25">
      <c r="AB947" s="219"/>
      <c r="AC947" s="220"/>
      <c r="AD947" s="219"/>
      <c r="AE947" s="220"/>
      <c r="AF947" s="220"/>
      <c r="AG947" s="220"/>
      <c r="AH947" s="219"/>
      <c r="AI947" s="219"/>
      <c r="AJ947" s="219"/>
      <c r="AK947" s="219"/>
      <c r="AL947" s="219"/>
      <c r="AM947" s="219"/>
      <c r="AN947" s="219"/>
      <c r="AO947" s="221"/>
      <c r="AP947" s="222"/>
      <c r="AQ947" s="221"/>
      <c r="AR947" s="223"/>
      <c r="AS947" s="41"/>
      <c r="AT947" s="41"/>
      <c r="AU947" s="41"/>
      <c r="AV947" s="228"/>
    </row>
    <row r="948" spans="28:48" ht="14.25">
      <c r="AB948" s="219"/>
      <c r="AC948" s="220"/>
      <c r="AD948" s="219"/>
      <c r="AE948" s="220"/>
      <c r="AF948" s="220"/>
      <c r="AG948" s="220"/>
      <c r="AH948" s="219"/>
      <c r="AI948" s="219"/>
      <c r="AJ948" s="219"/>
      <c r="AK948" s="219"/>
      <c r="AL948" s="219"/>
      <c r="AM948" s="219"/>
      <c r="AN948" s="219"/>
      <c r="AO948" s="221"/>
      <c r="AP948" s="222"/>
      <c r="AQ948" s="221"/>
      <c r="AR948" s="223"/>
      <c r="AS948" s="41"/>
      <c r="AT948" s="41"/>
      <c r="AU948" s="41"/>
      <c r="AV948" s="228"/>
    </row>
    <row r="949" spans="28:48" ht="14.25">
      <c r="AB949" s="219"/>
      <c r="AC949" s="220"/>
      <c r="AD949" s="219"/>
      <c r="AE949" s="220"/>
      <c r="AF949" s="220"/>
      <c r="AG949" s="220"/>
      <c r="AH949" s="219"/>
      <c r="AI949" s="219"/>
      <c r="AJ949" s="219"/>
      <c r="AK949" s="219"/>
      <c r="AL949" s="219"/>
      <c r="AM949" s="219"/>
      <c r="AN949" s="219"/>
      <c r="AO949" s="221"/>
      <c r="AP949" s="222"/>
      <c r="AQ949" s="221"/>
      <c r="AR949" s="223"/>
      <c r="AS949" s="41"/>
      <c r="AT949" s="41"/>
      <c r="AU949" s="41"/>
      <c r="AV949" s="228"/>
    </row>
    <row r="950" spans="28:48" ht="14.25">
      <c r="AB950" s="219"/>
      <c r="AC950" s="220"/>
      <c r="AD950" s="219"/>
      <c r="AE950" s="220"/>
      <c r="AF950" s="220"/>
      <c r="AG950" s="220"/>
      <c r="AH950" s="219"/>
      <c r="AI950" s="219"/>
      <c r="AJ950" s="219"/>
      <c r="AK950" s="219"/>
      <c r="AL950" s="219"/>
      <c r="AM950" s="219"/>
      <c r="AN950" s="219"/>
      <c r="AO950" s="221"/>
      <c r="AP950" s="222"/>
      <c r="AQ950" s="221"/>
      <c r="AR950" s="223"/>
      <c r="AS950" s="41"/>
      <c r="AT950" s="41"/>
      <c r="AU950" s="41"/>
      <c r="AV950" s="228"/>
    </row>
    <row r="951" spans="28:48" ht="14.25">
      <c r="AB951" s="219"/>
      <c r="AC951" s="220"/>
      <c r="AD951" s="219"/>
      <c r="AE951" s="220"/>
      <c r="AF951" s="220"/>
      <c r="AG951" s="220"/>
      <c r="AH951" s="219"/>
      <c r="AI951" s="219"/>
      <c r="AJ951" s="219"/>
      <c r="AK951" s="219"/>
      <c r="AL951" s="219"/>
      <c r="AM951" s="219"/>
      <c r="AN951" s="219"/>
      <c r="AO951" s="221"/>
      <c r="AP951" s="222"/>
      <c r="AQ951" s="221"/>
      <c r="AR951" s="223"/>
      <c r="AS951" s="41"/>
      <c r="AT951" s="41"/>
      <c r="AU951" s="41"/>
      <c r="AV951" s="228"/>
    </row>
    <row r="952" spans="28:48" ht="14.25">
      <c r="AB952" s="219"/>
      <c r="AC952" s="220"/>
      <c r="AD952" s="219"/>
      <c r="AE952" s="220"/>
      <c r="AF952" s="220"/>
      <c r="AG952" s="220"/>
      <c r="AH952" s="219"/>
      <c r="AI952" s="219"/>
      <c r="AJ952" s="219"/>
      <c r="AK952" s="219"/>
      <c r="AL952" s="219"/>
      <c r="AM952" s="219"/>
      <c r="AN952" s="219"/>
      <c r="AO952" s="221"/>
      <c r="AP952" s="222"/>
      <c r="AQ952" s="221"/>
      <c r="AR952" s="223"/>
      <c r="AS952" s="41"/>
      <c r="AT952" s="41"/>
      <c r="AU952" s="41"/>
      <c r="AV952" s="228"/>
    </row>
    <row r="953" spans="28:48" ht="14.25">
      <c r="AB953" s="219"/>
      <c r="AC953" s="220"/>
      <c r="AD953" s="219"/>
      <c r="AE953" s="220"/>
      <c r="AF953" s="220"/>
      <c r="AG953" s="220"/>
      <c r="AH953" s="219"/>
      <c r="AI953" s="219"/>
      <c r="AJ953" s="219"/>
      <c r="AK953" s="219"/>
      <c r="AL953" s="219"/>
      <c r="AM953" s="219"/>
      <c r="AN953" s="219"/>
      <c r="AO953" s="221"/>
      <c r="AP953" s="222"/>
      <c r="AQ953" s="221"/>
      <c r="AR953" s="223"/>
      <c r="AS953" s="41"/>
      <c r="AT953" s="41"/>
      <c r="AU953" s="41"/>
      <c r="AV953" s="228"/>
    </row>
    <row r="954" spans="28:48" ht="14.25">
      <c r="AB954" s="219"/>
      <c r="AC954" s="220"/>
      <c r="AD954" s="219"/>
      <c r="AE954" s="220"/>
      <c r="AF954" s="220"/>
      <c r="AG954" s="220"/>
      <c r="AH954" s="219"/>
      <c r="AI954" s="219"/>
      <c r="AJ954" s="219"/>
      <c r="AK954" s="219"/>
      <c r="AL954" s="219"/>
      <c r="AM954" s="219"/>
      <c r="AN954" s="219"/>
      <c r="AO954" s="221"/>
      <c r="AP954" s="222"/>
      <c r="AQ954" s="221"/>
      <c r="AR954" s="223"/>
      <c r="AS954" s="41"/>
      <c r="AT954" s="41"/>
      <c r="AU954" s="41"/>
      <c r="AV954" s="228"/>
    </row>
    <row r="955" spans="28:48" ht="14.25">
      <c r="AB955" s="219"/>
      <c r="AC955" s="220"/>
      <c r="AD955" s="219"/>
      <c r="AE955" s="220"/>
      <c r="AF955" s="220"/>
      <c r="AG955" s="220"/>
      <c r="AH955" s="219"/>
      <c r="AI955" s="219"/>
      <c r="AJ955" s="219"/>
      <c r="AK955" s="219"/>
      <c r="AL955" s="219"/>
      <c r="AM955" s="219"/>
      <c r="AN955" s="219"/>
      <c r="AO955" s="221"/>
      <c r="AP955" s="222"/>
      <c r="AQ955" s="221"/>
      <c r="AR955" s="223"/>
      <c r="AS955" s="41"/>
      <c r="AT955" s="41"/>
      <c r="AU955" s="41"/>
      <c r="AV955" s="228"/>
    </row>
    <row r="956" spans="28:48" ht="14.25">
      <c r="AB956" s="219"/>
      <c r="AC956" s="220"/>
      <c r="AD956" s="219"/>
      <c r="AE956" s="220"/>
      <c r="AF956" s="220"/>
      <c r="AG956" s="220"/>
      <c r="AH956" s="219"/>
      <c r="AI956" s="219"/>
      <c r="AJ956" s="219"/>
      <c r="AK956" s="219"/>
      <c r="AL956" s="219"/>
      <c r="AM956" s="219"/>
      <c r="AN956" s="219"/>
      <c r="AO956" s="221"/>
      <c r="AP956" s="222"/>
      <c r="AQ956" s="221"/>
      <c r="AR956" s="223"/>
      <c r="AS956" s="41"/>
      <c r="AT956" s="41"/>
      <c r="AU956" s="41"/>
      <c r="AV956" s="228"/>
    </row>
    <row r="957" spans="28:48" ht="14.25">
      <c r="AB957" s="219"/>
      <c r="AC957" s="220"/>
      <c r="AD957" s="219"/>
      <c r="AE957" s="220"/>
      <c r="AF957" s="220"/>
      <c r="AG957" s="220"/>
      <c r="AH957" s="219"/>
      <c r="AI957" s="219"/>
      <c r="AJ957" s="219"/>
      <c r="AK957" s="219"/>
      <c r="AL957" s="219"/>
      <c r="AM957" s="219"/>
      <c r="AN957" s="219"/>
      <c r="AO957" s="221"/>
      <c r="AP957" s="222"/>
      <c r="AQ957" s="221"/>
      <c r="AR957" s="223"/>
      <c r="AS957" s="41"/>
      <c r="AT957" s="41"/>
      <c r="AU957" s="41"/>
      <c r="AV957" s="228"/>
    </row>
    <row r="958" spans="28:48" ht="14.25">
      <c r="AB958" s="219"/>
      <c r="AC958" s="220"/>
      <c r="AD958" s="219"/>
      <c r="AE958" s="220"/>
      <c r="AF958" s="220"/>
      <c r="AG958" s="220"/>
      <c r="AH958" s="219"/>
      <c r="AI958" s="219"/>
      <c r="AJ958" s="219"/>
      <c r="AK958" s="219"/>
      <c r="AL958" s="219"/>
      <c r="AM958" s="219"/>
      <c r="AN958" s="219"/>
      <c r="AO958" s="221"/>
      <c r="AP958" s="222"/>
      <c r="AQ958" s="221"/>
      <c r="AR958" s="223"/>
      <c r="AS958" s="41"/>
      <c r="AT958" s="41"/>
      <c r="AU958" s="41"/>
      <c r="AV958" s="228"/>
    </row>
    <row r="959" spans="28:48" ht="14.25">
      <c r="AB959" s="219"/>
      <c r="AC959" s="220"/>
      <c r="AD959" s="219"/>
      <c r="AE959" s="220"/>
      <c r="AF959" s="220"/>
      <c r="AG959" s="220"/>
      <c r="AH959" s="219"/>
      <c r="AI959" s="219"/>
      <c r="AJ959" s="219"/>
      <c r="AK959" s="219"/>
      <c r="AL959" s="219"/>
      <c r="AM959" s="219"/>
      <c r="AN959" s="219"/>
      <c r="AO959" s="221"/>
      <c r="AP959" s="222"/>
      <c r="AQ959" s="221"/>
      <c r="AR959" s="223"/>
      <c r="AS959" s="41"/>
      <c r="AT959" s="41"/>
      <c r="AU959" s="41"/>
      <c r="AV959" s="228"/>
    </row>
    <row r="960" spans="28:48" ht="14.25">
      <c r="AB960" s="219"/>
      <c r="AC960" s="220"/>
      <c r="AD960" s="219"/>
      <c r="AE960" s="220"/>
      <c r="AF960" s="220"/>
      <c r="AG960" s="220"/>
      <c r="AH960" s="219"/>
      <c r="AI960" s="219"/>
      <c r="AJ960" s="219"/>
      <c r="AK960" s="219"/>
      <c r="AL960" s="219"/>
      <c r="AM960" s="219"/>
      <c r="AN960" s="219"/>
      <c r="AO960" s="221"/>
      <c r="AP960" s="222"/>
      <c r="AQ960" s="221"/>
      <c r="AR960" s="223"/>
      <c r="AS960" s="41"/>
      <c r="AT960" s="41"/>
      <c r="AU960" s="41"/>
      <c r="AV960" s="228"/>
    </row>
    <row r="961" spans="28:48" ht="14.25">
      <c r="AB961" s="219"/>
      <c r="AC961" s="220"/>
      <c r="AD961" s="219"/>
      <c r="AE961" s="220"/>
      <c r="AF961" s="220"/>
      <c r="AG961" s="220"/>
      <c r="AH961" s="219"/>
      <c r="AI961" s="219"/>
      <c r="AJ961" s="219"/>
      <c r="AK961" s="219"/>
      <c r="AL961" s="219"/>
      <c r="AM961" s="219"/>
      <c r="AN961" s="219"/>
      <c r="AO961" s="221"/>
      <c r="AP961" s="222"/>
      <c r="AQ961" s="221"/>
      <c r="AR961" s="223"/>
      <c r="AS961" s="41"/>
      <c r="AT961" s="41"/>
      <c r="AU961" s="41"/>
      <c r="AV961" s="228"/>
    </row>
    <row r="962" spans="28:48" ht="14.25">
      <c r="AB962" s="219"/>
      <c r="AC962" s="220"/>
      <c r="AD962" s="219"/>
      <c r="AE962" s="220"/>
      <c r="AF962" s="220"/>
      <c r="AG962" s="220"/>
      <c r="AH962" s="219"/>
      <c r="AI962" s="219"/>
      <c r="AJ962" s="219"/>
      <c r="AK962" s="219"/>
      <c r="AL962" s="219"/>
      <c r="AM962" s="219"/>
      <c r="AN962" s="219"/>
      <c r="AO962" s="221"/>
      <c r="AP962" s="222"/>
      <c r="AQ962" s="221"/>
      <c r="AR962" s="223"/>
      <c r="AS962" s="41"/>
      <c r="AT962" s="41"/>
      <c r="AU962" s="41"/>
      <c r="AV962" s="228"/>
    </row>
    <row r="963" spans="28:48" ht="14.25">
      <c r="AB963" s="219"/>
      <c r="AC963" s="220"/>
      <c r="AD963" s="219"/>
      <c r="AE963" s="220"/>
      <c r="AF963" s="220"/>
      <c r="AG963" s="220"/>
      <c r="AH963" s="219"/>
      <c r="AI963" s="219"/>
      <c r="AJ963" s="219"/>
      <c r="AK963" s="219"/>
      <c r="AL963" s="219"/>
      <c r="AM963" s="219"/>
      <c r="AN963" s="219"/>
      <c r="AO963" s="221"/>
      <c r="AP963" s="222"/>
      <c r="AQ963" s="221"/>
      <c r="AR963" s="223"/>
      <c r="AS963" s="41"/>
      <c r="AT963" s="41"/>
      <c r="AU963" s="41"/>
      <c r="AV963" s="228"/>
    </row>
    <row r="964" spans="28:48" ht="14.25">
      <c r="AB964" s="219"/>
      <c r="AC964" s="220"/>
      <c r="AD964" s="219"/>
      <c r="AE964" s="220"/>
      <c r="AF964" s="220"/>
      <c r="AG964" s="220"/>
      <c r="AH964" s="219"/>
      <c r="AI964" s="219"/>
      <c r="AJ964" s="219"/>
      <c r="AK964" s="219"/>
      <c r="AL964" s="219"/>
      <c r="AM964" s="219"/>
      <c r="AN964" s="219"/>
      <c r="AO964" s="221"/>
      <c r="AP964" s="222"/>
      <c r="AQ964" s="221"/>
      <c r="AR964" s="223"/>
      <c r="AS964" s="41"/>
      <c r="AT964" s="41"/>
      <c r="AU964" s="41"/>
      <c r="AV964" s="228"/>
    </row>
    <row r="965" spans="28:48" ht="14.25">
      <c r="AB965" s="219"/>
      <c r="AC965" s="220"/>
      <c r="AD965" s="219"/>
      <c r="AE965" s="220"/>
      <c r="AF965" s="220"/>
      <c r="AG965" s="220"/>
      <c r="AH965" s="219"/>
      <c r="AI965" s="219"/>
      <c r="AJ965" s="219"/>
      <c r="AK965" s="219"/>
      <c r="AL965" s="219"/>
      <c r="AM965" s="219"/>
      <c r="AN965" s="219"/>
      <c r="AO965" s="221"/>
      <c r="AP965" s="222"/>
      <c r="AQ965" s="221"/>
      <c r="AR965" s="223"/>
      <c r="AS965" s="41"/>
      <c r="AT965" s="41"/>
      <c r="AU965" s="41"/>
      <c r="AV965" s="228"/>
    </row>
    <row r="966" spans="28:48" ht="14.25">
      <c r="AB966" s="219"/>
      <c r="AC966" s="220"/>
      <c r="AD966" s="219"/>
      <c r="AE966" s="220"/>
      <c r="AF966" s="220"/>
      <c r="AG966" s="220"/>
      <c r="AH966" s="219"/>
      <c r="AI966" s="219"/>
      <c r="AJ966" s="219"/>
      <c r="AK966" s="219"/>
      <c r="AL966" s="219"/>
      <c r="AM966" s="219"/>
      <c r="AN966" s="219"/>
      <c r="AO966" s="221"/>
      <c r="AP966" s="222"/>
      <c r="AQ966" s="221"/>
      <c r="AR966" s="223"/>
      <c r="AS966" s="41"/>
      <c r="AT966" s="41"/>
      <c r="AU966" s="41"/>
      <c r="AV966" s="228"/>
    </row>
    <row r="967" spans="28:48" ht="14.25">
      <c r="AB967" s="219"/>
      <c r="AC967" s="220"/>
      <c r="AD967" s="219"/>
      <c r="AE967" s="220"/>
      <c r="AF967" s="220"/>
      <c r="AG967" s="220"/>
      <c r="AH967" s="219"/>
      <c r="AI967" s="219"/>
      <c r="AJ967" s="219"/>
      <c r="AK967" s="219"/>
      <c r="AL967" s="219"/>
      <c r="AM967" s="219"/>
      <c r="AN967" s="219"/>
      <c r="AO967" s="221"/>
      <c r="AP967" s="222"/>
      <c r="AQ967" s="221"/>
      <c r="AR967" s="223"/>
      <c r="AS967" s="41"/>
      <c r="AT967" s="41"/>
      <c r="AU967" s="41"/>
      <c r="AV967" s="228"/>
    </row>
    <row r="968" spans="28:48" ht="14.25">
      <c r="AB968" s="219"/>
      <c r="AC968" s="220"/>
      <c r="AD968" s="219"/>
      <c r="AE968" s="220"/>
      <c r="AF968" s="220"/>
      <c r="AG968" s="220"/>
      <c r="AH968" s="219"/>
      <c r="AI968" s="219"/>
      <c r="AJ968" s="219"/>
      <c r="AK968" s="219"/>
      <c r="AL968" s="219"/>
      <c r="AM968" s="219"/>
      <c r="AN968" s="219"/>
      <c r="AO968" s="221"/>
      <c r="AP968" s="222"/>
      <c r="AQ968" s="221"/>
      <c r="AR968" s="223"/>
      <c r="AS968" s="41"/>
      <c r="AT968" s="41"/>
      <c r="AU968" s="41"/>
      <c r="AV968" s="228"/>
    </row>
    <row r="969" spans="28:48" ht="14.25">
      <c r="AB969" s="219"/>
      <c r="AC969" s="220"/>
      <c r="AD969" s="219"/>
      <c r="AE969" s="220"/>
      <c r="AF969" s="220"/>
      <c r="AG969" s="220"/>
      <c r="AH969" s="219"/>
      <c r="AI969" s="219"/>
      <c r="AJ969" s="219"/>
      <c r="AK969" s="219"/>
      <c r="AL969" s="219"/>
      <c r="AM969" s="219"/>
      <c r="AN969" s="219"/>
      <c r="AO969" s="221"/>
      <c r="AP969" s="222"/>
      <c r="AQ969" s="221"/>
      <c r="AR969" s="223"/>
      <c r="AS969" s="41"/>
      <c r="AT969" s="41"/>
      <c r="AU969" s="41"/>
      <c r="AV969" s="228"/>
    </row>
    <row r="970" spans="28:48" ht="14.25">
      <c r="AB970" s="219"/>
      <c r="AC970" s="220"/>
      <c r="AD970" s="219"/>
      <c r="AE970" s="220"/>
      <c r="AF970" s="220"/>
      <c r="AG970" s="220"/>
      <c r="AH970" s="219"/>
      <c r="AI970" s="219"/>
      <c r="AJ970" s="219"/>
      <c r="AK970" s="219"/>
      <c r="AL970" s="219"/>
      <c r="AM970" s="219"/>
      <c r="AN970" s="219"/>
      <c r="AO970" s="221"/>
      <c r="AP970" s="222"/>
      <c r="AQ970" s="221"/>
      <c r="AR970" s="223"/>
      <c r="AS970" s="41"/>
      <c r="AT970" s="41"/>
      <c r="AU970" s="41"/>
      <c r="AV970" s="228"/>
    </row>
    <row r="971" spans="28:48" ht="14.25">
      <c r="AB971" s="219"/>
      <c r="AC971" s="220"/>
      <c r="AD971" s="219"/>
      <c r="AE971" s="220"/>
      <c r="AF971" s="220"/>
      <c r="AG971" s="220"/>
      <c r="AH971" s="219"/>
      <c r="AI971" s="219"/>
      <c r="AJ971" s="219"/>
      <c r="AK971" s="219"/>
      <c r="AL971" s="219"/>
      <c r="AM971" s="219"/>
      <c r="AN971" s="219"/>
      <c r="AO971" s="221"/>
      <c r="AP971" s="222"/>
      <c r="AQ971" s="221"/>
      <c r="AR971" s="223"/>
      <c r="AS971" s="41"/>
      <c r="AT971" s="41"/>
      <c r="AU971" s="41"/>
      <c r="AV971" s="228"/>
    </row>
    <row r="972" spans="28:48" ht="14.25">
      <c r="AB972" s="219"/>
      <c r="AC972" s="220"/>
      <c r="AD972" s="219"/>
      <c r="AE972" s="220"/>
      <c r="AF972" s="220"/>
      <c r="AG972" s="220"/>
      <c r="AH972" s="219"/>
      <c r="AI972" s="219"/>
      <c r="AJ972" s="219"/>
      <c r="AK972" s="219"/>
      <c r="AL972" s="219"/>
      <c r="AM972" s="219"/>
      <c r="AN972" s="219"/>
      <c r="AO972" s="221"/>
      <c r="AP972" s="222"/>
      <c r="AQ972" s="221"/>
      <c r="AR972" s="223"/>
      <c r="AS972" s="41"/>
      <c r="AT972" s="41"/>
      <c r="AU972" s="41"/>
      <c r="AV972" s="228"/>
    </row>
    <row r="973" spans="28:48" ht="14.25">
      <c r="AB973" s="219"/>
      <c r="AC973" s="220"/>
      <c r="AD973" s="219"/>
      <c r="AE973" s="220"/>
      <c r="AF973" s="220"/>
      <c r="AG973" s="220"/>
      <c r="AH973" s="219"/>
      <c r="AI973" s="219"/>
      <c r="AJ973" s="219"/>
      <c r="AK973" s="219"/>
      <c r="AL973" s="219"/>
      <c r="AM973" s="219"/>
      <c r="AN973" s="219"/>
      <c r="AO973" s="221"/>
      <c r="AP973" s="222"/>
      <c r="AQ973" s="221"/>
      <c r="AR973" s="223"/>
      <c r="AS973" s="41"/>
      <c r="AT973" s="41"/>
      <c r="AU973" s="41"/>
      <c r="AV973" s="228"/>
    </row>
    <row r="974" spans="28:48" ht="14.25">
      <c r="AB974" s="219"/>
      <c r="AC974" s="220"/>
      <c r="AD974" s="219"/>
      <c r="AE974" s="220"/>
      <c r="AF974" s="220"/>
      <c r="AG974" s="220"/>
      <c r="AH974" s="219"/>
      <c r="AI974" s="219"/>
      <c r="AJ974" s="219"/>
      <c r="AK974" s="219"/>
      <c r="AL974" s="219"/>
      <c r="AM974" s="219"/>
      <c r="AN974" s="219"/>
      <c r="AO974" s="221"/>
      <c r="AP974" s="222"/>
      <c r="AQ974" s="221"/>
      <c r="AR974" s="223"/>
      <c r="AS974" s="41"/>
      <c r="AT974" s="41"/>
      <c r="AU974" s="41"/>
      <c r="AV974" s="228"/>
    </row>
    <row r="975" spans="28:48" ht="14.25">
      <c r="AB975" s="219"/>
      <c r="AC975" s="220"/>
      <c r="AD975" s="219"/>
      <c r="AE975" s="220"/>
      <c r="AF975" s="220"/>
      <c r="AG975" s="220"/>
      <c r="AH975" s="219"/>
      <c r="AI975" s="219"/>
      <c r="AJ975" s="219"/>
      <c r="AK975" s="219"/>
      <c r="AL975" s="219"/>
      <c r="AM975" s="219"/>
      <c r="AN975" s="219"/>
      <c r="AO975" s="221"/>
      <c r="AP975" s="222"/>
      <c r="AQ975" s="221"/>
      <c r="AR975" s="223"/>
      <c r="AS975" s="41"/>
      <c r="AT975" s="41"/>
      <c r="AU975" s="41"/>
      <c r="AV975" s="228"/>
    </row>
    <row r="976" spans="28:48" ht="14.25">
      <c r="AB976" s="219"/>
      <c r="AC976" s="220"/>
      <c r="AD976" s="219"/>
      <c r="AE976" s="220"/>
      <c r="AF976" s="220"/>
      <c r="AG976" s="220"/>
      <c r="AH976" s="219"/>
      <c r="AI976" s="219"/>
      <c r="AJ976" s="219"/>
      <c r="AK976" s="219"/>
      <c r="AL976" s="219"/>
      <c r="AM976" s="219"/>
      <c r="AN976" s="219"/>
      <c r="AO976" s="221"/>
      <c r="AP976" s="222"/>
      <c r="AQ976" s="221"/>
      <c r="AR976" s="223"/>
      <c r="AS976" s="41"/>
      <c r="AT976" s="41"/>
      <c r="AU976" s="41"/>
      <c r="AV976" s="228"/>
    </row>
    <row r="977" spans="28:48" ht="14.25">
      <c r="AB977" s="219"/>
      <c r="AC977" s="220"/>
      <c r="AD977" s="219"/>
      <c r="AE977" s="220"/>
      <c r="AF977" s="220"/>
      <c r="AG977" s="220"/>
      <c r="AH977" s="219"/>
      <c r="AI977" s="219"/>
      <c r="AJ977" s="219"/>
      <c r="AK977" s="219"/>
      <c r="AL977" s="219"/>
      <c r="AM977" s="219"/>
      <c r="AN977" s="219"/>
      <c r="AO977" s="221"/>
      <c r="AP977" s="222"/>
      <c r="AQ977" s="221"/>
      <c r="AR977" s="223"/>
      <c r="AS977" s="41"/>
      <c r="AT977" s="41"/>
      <c r="AU977" s="41"/>
      <c r="AV977" s="228"/>
    </row>
    <row r="978" spans="28:48" ht="14.25">
      <c r="AB978" s="219"/>
      <c r="AC978" s="220"/>
      <c r="AD978" s="219"/>
      <c r="AE978" s="220"/>
      <c r="AF978" s="220"/>
      <c r="AG978" s="220"/>
      <c r="AH978" s="219"/>
      <c r="AI978" s="219"/>
      <c r="AJ978" s="219"/>
      <c r="AK978" s="219"/>
      <c r="AL978" s="219"/>
      <c r="AM978" s="219"/>
      <c r="AN978" s="219"/>
      <c r="AO978" s="221"/>
      <c r="AP978" s="222"/>
      <c r="AQ978" s="221"/>
      <c r="AR978" s="223"/>
      <c r="AS978" s="41"/>
      <c r="AT978" s="41"/>
      <c r="AU978" s="41"/>
      <c r="AV978" s="228"/>
    </row>
    <row r="979" spans="28:48" ht="14.25">
      <c r="AB979" s="219"/>
      <c r="AC979" s="220"/>
      <c r="AD979" s="219"/>
      <c r="AE979" s="220"/>
      <c r="AF979" s="220"/>
      <c r="AG979" s="220"/>
      <c r="AH979" s="219"/>
      <c r="AI979" s="219"/>
      <c r="AJ979" s="219"/>
      <c r="AK979" s="219"/>
      <c r="AL979" s="219"/>
      <c r="AM979" s="219"/>
      <c r="AN979" s="219"/>
      <c r="AO979" s="221"/>
      <c r="AP979" s="222"/>
      <c r="AQ979" s="221"/>
      <c r="AR979" s="223"/>
      <c r="AS979" s="41"/>
      <c r="AT979" s="41"/>
      <c r="AU979" s="41"/>
      <c r="AV979" s="228"/>
    </row>
    <row r="980" spans="28:48" ht="14.25">
      <c r="AB980" s="219"/>
      <c r="AC980" s="220"/>
      <c r="AD980" s="219"/>
      <c r="AE980" s="220"/>
      <c r="AF980" s="220"/>
      <c r="AG980" s="220"/>
      <c r="AH980" s="219"/>
      <c r="AI980" s="219"/>
      <c r="AJ980" s="219"/>
      <c r="AK980" s="219"/>
      <c r="AL980" s="219"/>
      <c r="AM980" s="219"/>
      <c r="AN980" s="219"/>
      <c r="AO980" s="221"/>
      <c r="AP980" s="222"/>
      <c r="AQ980" s="221"/>
      <c r="AR980" s="223"/>
      <c r="AS980" s="41"/>
      <c r="AT980" s="41"/>
      <c r="AU980" s="41"/>
      <c r="AV980" s="228"/>
    </row>
    <row r="981" spans="28:48" ht="14.25">
      <c r="AB981" s="219"/>
      <c r="AC981" s="220"/>
      <c r="AD981" s="219"/>
      <c r="AE981" s="220"/>
      <c r="AF981" s="220"/>
      <c r="AG981" s="220"/>
      <c r="AH981" s="219"/>
      <c r="AI981" s="219"/>
      <c r="AJ981" s="219"/>
      <c r="AK981" s="219"/>
      <c r="AL981" s="219"/>
      <c r="AM981" s="219"/>
      <c r="AN981" s="219"/>
      <c r="AO981" s="221"/>
      <c r="AP981" s="222"/>
      <c r="AQ981" s="221"/>
      <c r="AR981" s="223"/>
      <c r="AS981" s="41"/>
      <c r="AT981" s="41"/>
      <c r="AU981" s="41"/>
      <c r="AV981" s="228"/>
    </row>
    <row r="982" spans="28:48" ht="14.25">
      <c r="AB982" s="219"/>
      <c r="AC982" s="220"/>
      <c r="AD982" s="219"/>
      <c r="AE982" s="220"/>
      <c r="AF982" s="220"/>
      <c r="AG982" s="220"/>
      <c r="AH982" s="219"/>
      <c r="AI982" s="219"/>
      <c r="AJ982" s="219"/>
      <c r="AK982" s="219"/>
      <c r="AL982" s="219"/>
      <c r="AM982" s="219"/>
      <c r="AN982" s="219"/>
      <c r="AO982" s="221"/>
      <c r="AP982" s="222"/>
      <c r="AQ982" s="221"/>
      <c r="AR982" s="223"/>
      <c r="AS982" s="41"/>
      <c r="AT982" s="41"/>
      <c r="AU982" s="41"/>
      <c r="AV982" s="228"/>
    </row>
    <row r="983" spans="28:48" ht="14.25">
      <c r="AB983" s="219"/>
      <c r="AC983" s="220"/>
      <c r="AD983" s="219"/>
      <c r="AE983" s="220"/>
      <c r="AF983" s="220"/>
      <c r="AG983" s="220"/>
      <c r="AH983" s="219"/>
      <c r="AI983" s="219"/>
      <c r="AJ983" s="219"/>
      <c r="AK983" s="219"/>
      <c r="AL983" s="219"/>
      <c r="AM983" s="219"/>
      <c r="AN983" s="219"/>
      <c r="AO983" s="221"/>
      <c r="AP983" s="222"/>
      <c r="AQ983" s="221"/>
      <c r="AR983" s="223"/>
      <c r="AS983" s="41"/>
      <c r="AT983" s="41"/>
      <c r="AU983" s="41"/>
      <c r="AV983" s="228"/>
    </row>
    <row r="984" spans="28:48" ht="14.25">
      <c r="AB984" s="219"/>
      <c r="AC984" s="220"/>
      <c r="AD984" s="219"/>
      <c r="AE984" s="220"/>
      <c r="AF984" s="220"/>
      <c r="AG984" s="220"/>
      <c r="AH984" s="219"/>
      <c r="AI984" s="219"/>
      <c r="AJ984" s="219"/>
      <c r="AK984" s="219"/>
      <c r="AL984" s="219"/>
      <c r="AM984" s="219"/>
      <c r="AN984" s="219"/>
      <c r="AO984" s="221"/>
      <c r="AP984" s="222"/>
      <c r="AQ984" s="221"/>
      <c r="AR984" s="223"/>
      <c r="AS984" s="41"/>
      <c r="AT984" s="41"/>
      <c r="AU984" s="41"/>
      <c r="AV984" s="228"/>
    </row>
    <row r="985" spans="28:48" ht="14.25">
      <c r="AB985" s="219"/>
      <c r="AC985" s="220"/>
      <c r="AD985" s="219"/>
      <c r="AE985" s="220"/>
      <c r="AF985" s="220"/>
      <c r="AG985" s="220"/>
      <c r="AH985" s="219"/>
      <c r="AI985" s="219"/>
      <c r="AJ985" s="219"/>
      <c r="AK985" s="219"/>
      <c r="AL985" s="219"/>
      <c r="AM985" s="219"/>
      <c r="AN985" s="219"/>
      <c r="AO985" s="221"/>
      <c r="AP985" s="222"/>
      <c r="AQ985" s="221"/>
      <c r="AR985" s="223"/>
      <c r="AS985" s="41"/>
      <c r="AT985" s="41"/>
      <c r="AU985" s="41"/>
      <c r="AV985" s="228"/>
    </row>
    <row r="986" spans="28:48" ht="14.25">
      <c r="AB986" s="219"/>
      <c r="AC986" s="220"/>
      <c r="AD986" s="219"/>
      <c r="AE986" s="220"/>
      <c r="AF986" s="220"/>
      <c r="AG986" s="220"/>
      <c r="AH986" s="219"/>
      <c r="AI986" s="219"/>
      <c r="AJ986" s="219"/>
      <c r="AK986" s="219"/>
      <c r="AL986" s="219"/>
      <c r="AM986" s="219"/>
      <c r="AN986" s="219"/>
      <c r="AO986" s="221"/>
      <c r="AP986" s="222"/>
      <c r="AQ986" s="221"/>
      <c r="AR986" s="223"/>
      <c r="AS986" s="41"/>
      <c r="AT986" s="41"/>
      <c r="AU986" s="41"/>
      <c r="AV986" s="228"/>
    </row>
    <row r="987" spans="28:48" ht="14.25">
      <c r="AB987" s="219"/>
      <c r="AC987" s="220"/>
      <c r="AD987" s="219"/>
      <c r="AE987" s="220"/>
      <c r="AF987" s="220"/>
      <c r="AG987" s="220"/>
      <c r="AH987" s="219"/>
      <c r="AI987" s="219"/>
      <c r="AJ987" s="219"/>
      <c r="AK987" s="219"/>
      <c r="AL987" s="219"/>
      <c r="AM987" s="219"/>
      <c r="AN987" s="219"/>
      <c r="AO987" s="221"/>
      <c r="AP987" s="222"/>
      <c r="AQ987" s="221"/>
      <c r="AR987" s="223"/>
      <c r="AS987" s="41"/>
      <c r="AT987" s="41"/>
      <c r="AU987" s="41"/>
      <c r="AV987" s="228"/>
    </row>
    <row r="988" spans="28:48" ht="14.25">
      <c r="AB988" s="219"/>
      <c r="AC988" s="220"/>
      <c r="AD988" s="219"/>
      <c r="AE988" s="220"/>
      <c r="AF988" s="220"/>
      <c r="AG988" s="220"/>
      <c r="AH988" s="219"/>
      <c r="AI988" s="219"/>
      <c r="AJ988" s="219"/>
      <c r="AK988" s="219"/>
      <c r="AL988" s="219"/>
      <c r="AM988" s="219"/>
      <c r="AN988" s="219"/>
      <c r="AO988" s="221"/>
      <c r="AP988" s="222"/>
      <c r="AQ988" s="221"/>
      <c r="AR988" s="223"/>
      <c r="AS988" s="41"/>
      <c r="AT988" s="41"/>
      <c r="AU988" s="41"/>
      <c r="AV988" s="228"/>
    </row>
    <row r="989" spans="28:48" ht="14.25">
      <c r="AB989" s="219"/>
      <c r="AC989" s="220"/>
      <c r="AD989" s="219"/>
      <c r="AE989" s="220"/>
      <c r="AF989" s="220"/>
      <c r="AG989" s="220"/>
      <c r="AH989" s="219"/>
      <c r="AI989" s="219"/>
      <c r="AJ989" s="219"/>
      <c r="AK989" s="219"/>
      <c r="AL989" s="219"/>
      <c r="AM989" s="219"/>
      <c r="AN989" s="219"/>
      <c r="AO989" s="221"/>
      <c r="AP989" s="222"/>
      <c r="AQ989" s="221"/>
      <c r="AR989" s="223"/>
      <c r="AS989" s="41"/>
      <c r="AT989" s="41"/>
      <c r="AU989" s="41"/>
      <c r="AV989" s="228"/>
    </row>
    <row r="990" spans="28:48" ht="14.25">
      <c r="AB990" s="219"/>
      <c r="AC990" s="220"/>
      <c r="AD990" s="219"/>
      <c r="AE990" s="220"/>
      <c r="AF990" s="220"/>
      <c r="AG990" s="220"/>
      <c r="AH990" s="219"/>
      <c r="AI990" s="219"/>
      <c r="AJ990" s="219"/>
      <c r="AK990" s="219"/>
      <c r="AL990" s="219"/>
      <c r="AM990" s="219"/>
      <c r="AN990" s="219"/>
      <c r="AO990" s="221"/>
      <c r="AP990" s="222"/>
      <c r="AQ990" s="221"/>
      <c r="AR990" s="223"/>
      <c r="AS990" s="41"/>
      <c r="AT990" s="41"/>
      <c r="AU990" s="41"/>
      <c r="AV990" s="228"/>
    </row>
    <row r="991" spans="28:48" ht="14.25">
      <c r="AB991" s="219"/>
      <c r="AC991" s="220"/>
      <c r="AD991" s="219"/>
      <c r="AE991" s="220"/>
      <c r="AF991" s="220"/>
      <c r="AG991" s="220"/>
      <c r="AH991" s="219"/>
      <c r="AI991" s="219"/>
      <c r="AJ991" s="219"/>
      <c r="AK991" s="219"/>
      <c r="AL991" s="219"/>
      <c r="AM991" s="219"/>
      <c r="AN991" s="219"/>
      <c r="AO991" s="221"/>
      <c r="AP991" s="222"/>
      <c r="AQ991" s="221"/>
      <c r="AR991" s="223"/>
      <c r="AS991" s="41"/>
      <c r="AT991" s="41"/>
      <c r="AU991" s="41"/>
      <c r="AV991" s="228"/>
    </row>
    <row r="992" spans="28:48" ht="14.25">
      <c r="AB992" s="219"/>
      <c r="AC992" s="220"/>
      <c r="AD992" s="219"/>
      <c r="AE992" s="220"/>
      <c r="AF992" s="220"/>
      <c r="AG992" s="220"/>
      <c r="AH992" s="219"/>
      <c r="AI992" s="219"/>
      <c r="AJ992" s="219"/>
      <c r="AK992" s="219"/>
      <c r="AL992" s="219"/>
      <c r="AM992" s="219"/>
      <c r="AN992" s="219"/>
      <c r="AO992" s="221"/>
      <c r="AP992" s="222"/>
      <c r="AQ992" s="221"/>
      <c r="AR992" s="223"/>
      <c r="AS992" s="41"/>
      <c r="AT992" s="41"/>
      <c r="AU992" s="41"/>
      <c r="AV992" s="228"/>
    </row>
    <row r="993" spans="28:48" ht="14.25">
      <c r="AB993" s="219"/>
      <c r="AC993" s="220"/>
      <c r="AD993" s="219"/>
      <c r="AE993" s="220"/>
      <c r="AF993" s="220"/>
      <c r="AG993" s="220"/>
      <c r="AH993" s="219"/>
      <c r="AI993" s="219"/>
      <c r="AJ993" s="219"/>
      <c r="AK993" s="219"/>
      <c r="AL993" s="219"/>
      <c r="AM993" s="219"/>
      <c r="AN993" s="219"/>
      <c r="AO993" s="221"/>
      <c r="AP993" s="222"/>
      <c r="AQ993" s="221"/>
      <c r="AR993" s="223"/>
      <c r="AS993" s="41"/>
      <c r="AT993" s="41"/>
      <c r="AU993" s="41"/>
      <c r="AV993" s="228"/>
    </row>
    <row r="994" spans="28:48" ht="14.25">
      <c r="AB994" s="219"/>
      <c r="AC994" s="220"/>
      <c r="AD994" s="219"/>
      <c r="AE994" s="220"/>
      <c r="AF994" s="220"/>
      <c r="AG994" s="220"/>
      <c r="AH994" s="219"/>
      <c r="AI994" s="219"/>
      <c r="AJ994" s="219"/>
      <c r="AK994" s="219"/>
      <c r="AL994" s="219"/>
      <c r="AM994" s="219"/>
      <c r="AN994" s="219"/>
      <c r="AO994" s="221"/>
      <c r="AP994" s="222"/>
      <c r="AQ994" s="221"/>
      <c r="AR994" s="223"/>
      <c r="AS994" s="41"/>
      <c r="AT994" s="41"/>
      <c r="AU994" s="41"/>
      <c r="AV994" s="228"/>
    </row>
    <row r="995" spans="28:48" ht="14.25">
      <c r="AB995" s="219"/>
      <c r="AC995" s="220"/>
      <c r="AD995" s="219"/>
      <c r="AE995" s="220"/>
      <c r="AF995" s="220"/>
      <c r="AG995" s="220"/>
      <c r="AH995" s="219"/>
      <c r="AI995" s="219"/>
      <c r="AJ995" s="219"/>
      <c r="AK995" s="219"/>
      <c r="AL995" s="219"/>
      <c r="AM995" s="219"/>
      <c r="AN995" s="219"/>
      <c r="AO995" s="221"/>
      <c r="AP995" s="222"/>
      <c r="AQ995" s="221"/>
      <c r="AR995" s="223"/>
      <c r="AS995" s="41"/>
      <c r="AT995" s="41"/>
      <c r="AU995" s="41"/>
      <c r="AV995" s="228"/>
    </row>
    <row r="996" spans="28:48" ht="14.25">
      <c r="AB996" s="219"/>
      <c r="AC996" s="220"/>
      <c r="AD996" s="219"/>
      <c r="AE996" s="220"/>
      <c r="AF996" s="220"/>
      <c r="AG996" s="220"/>
      <c r="AH996" s="219"/>
      <c r="AI996" s="219"/>
      <c r="AJ996" s="219"/>
      <c r="AK996" s="219"/>
      <c r="AL996" s="219"/>
      <c r="AM996" s="219"/>
      <c r="AN996" s="219"/>
      <c r="AO996" s="221"/>
      <c r="AP996" s="222"/>
      <c r="AQ996" s="221"/>
      <c r="AR996" s="223"/>
      <c r="AS996" s="41"/>
      <c r="AT996" s="41"/>
      <c r="AU996" s="41"/>
      <c r="AV996" s="228"/>
    </row>
    <row r="997" spans="28:48" ht="14.25">
      <c r="AB997" s="219"/>
      <c r="AC997" s="220"/>
      <c r="AD997" s="219"/>
      <c r="AE997" s="220"/>
      <c r="AF997" s="220"/>
      <c r="AG997" s="220"/>
      <c r="AH997" s="219"/>
      <c r="AI997" s="219"/>
      <c r="AJ997" s="219"/>
      <c r="AK997" s="219"/>
      <c r="AL997" s="219"/>
      <c r="AM997" s="219"/>
      <c r="AN997" s="219"/>
      <c r="AO997" s="221"/>
      <c r="AP997" s="222"/>
      <c r="AQ997" s="221"/>
      <c r="AR997" s="223"/>
      <c r="AS997" s="41"/>
      <c r="AT997" s="41"/>
      <c r="AU997" s="41"/>
      <c r="AV997" s="228"/>
    </row>
    <row r="998" spans="28:48" ht="14.25">
      <c r="AB998" s="219"/>
      <c r="AC998" s="220"/>
      <c r="AD998" s="219"/>
      <c r="AE998" s="220"/>
      <c r="AF998" s="220"/>
      <c r="AG998" s="220"/>
      <c r="AH998" s="219"/>
      <c r="AI998" s="219"/>
      <c r="AJ998" s="219"/>
      <c r="AK998" s="219"/>
      <c r="AL998" s="219"/>
      <c r="AM998" s="219"/>
      <c r="AN998" s="219"/>
      <c r="AO998" s="221"/>
      <c r="AP998" s="222"/>
      <c r="AQ998" s="221"/>
      <c r="AR998" s="223"/>
      <c r="AS998" s="41"/>
      <c r="AT998" s="41"/>
      <c r="AU998" s="41"/>
      <c r="AV998" s="228"/>
    </row>
    <row r="999" spans="28:48" ht="14.25">
      <c r="AB999" s="219"/>
      <c r="AC999" s="220"/>
      <c r="AD999" s="219"/>
      <c r="AE999" s="220"/>
      <c r="AF999" s="220"/>
      <c r="AG999" s="220"/>
      <c r="AH999" s="219"/>
      <c r="AI999" s="219"/>
      <c r="AJ999" s="219"/>
      <c r="AK999" s="219"/>
      <c r="AL999" s="219"/>
      <c r="AM999" s="219"/>
      <c r="AN999" s="219"/>
      <c r="AO999" s="221"/>
      <c r="AP999" s="222"/>
      <c r="AQ999" s="221"/>
      <c r="AR999" s="223"/>
      <c r="AS999" s="41"/>
      <c r="AT999" s="41"/>
      <c r="AU999" s="41"/>
      <c r="AV999" s="228"/>
    </row>
    <row r="1000" spans="28:48" ht="14.25">
      <c r="AB1000" s="219"/>
      <c r="AC1000" s="220"/>
      <c r="AD1000" s="219"/>
      <c r="AE1000" s="220"/>
      <c r="AF1000" s="220"/>
      <c r="AG1000" s="220"/>
      <c r="AH1000" s="219"/>
      <c r="AI1000" s="219"/>
      <c r="AJ1000" s="219"/>
      <c r="AK1000" s="219"/>
      <c r="AL1000" s="219"/>
      <c r="AM1000" s="219"/>
      <c r="AN1000" s="219"/>
      <c r="AO1000" s="221"/>
      <c r="AP1000" s="222"/>
      <c r="AQ1000" s="221"/>
      <c r="AR1000" s="223"/>
      <c r="AS1000" s="41"/>
      <c r="AT1000" s="41"/>
      <c r="AU1000" s="41"/>
      <c r="AV1000" s="228"/>
    </row>
    <row r="1001" spans="28:48" ht="14.25">
      <c r="AB1001" s="219"/>
      <c r="AC1001" s="220"/>
      <c r="AD1001" s="219"/>
      <c r="AE1001" s="220"/>
      <c r="AF1001" s="220"/>
      <c r="AG1001" s="220"/>
      <c r="AH1001" s="219"/>
      <c r="AI1001" s="219"/>
      <c r="AJ1001" s="219"/>
      <c r="AK1001" s="219"/>
      <c r="AL1001" s="219"/>
      <c r="AM1001" s="219"/>
      <c r="AN1001" s="219"/>
      <c r="AO1001" s="221"/>
      <c r="AP1001" s="222"/>
      <c r="AQ1001" s="221"/>
      <c r="AR1001" s="223"/>
      <c r="AS1001" s="41"/>
      <c r="AT1001" s="41"/>
      <c r="AU1001" s="41"/>
      <c r="AV1001" s="228"/>
    </row>
    <row r="1002" spans="28:48" ht="14.25">
      <c r="AB1002" s="219"/>
      <c r="AC1002" s="220"/>
      <c r="AD1002" s="219"/>
      <c r="AE1002" s="220"/>
      <c r="AF1002" s="220"/>
      <c r="AG1002" s="220"/>
      <c r="AH1002" s="219"/>
      <c r="AI1002" s="219"/>
      <c r="AJ1002" s="219"/>
      <c r="AK1002" s="219"/>
      <c r="AL1002" s="219"/>
      <c r="AM1002" s="219"/>
      <c r="AN1002" s="219"/>
      <c r="AO1002" s="221"/>
      <c r="AP1002" s="222"/>
      <c r="AQ1002" s="221"/>
      <c r="AR1002" s="223"/>
      <c r="AS1002" s="41"/>
      <c r="AT1002" s="41"/>
      <c r="AU1002" s="41"/>
      <c r="AV1002" s="228"/>
    </row>
    <row r="1003" spans="28:48" ht="14.25">
      <c r="AB1003" s="219"/>
      <c r="AC1003" s="220"/>
      <c r="AD1003" s="219"/>
      <c r="AE1003" s="220"/>
      <c r="AF1003" s="220"/>
      <c r="AG1003" s="220"/>
      <c r="AH1003" s="219"/>
      <c r="AI1003" s="219"/>
      <c r="AJ1003" s="219"/>
      <c r="AK1003" s="219"/>
      <c r="AL1003" s="219"/>
      <c r="AM1003" s="219"/>
      <c r="AN1003" s="219"/>
      <c r="AO1003" s="221"/>
      <c r="AP1003" s="222"/>
      <c r="AQ1003" s="221"/>
      <c r="AR1003" s="223"/>
      <c r="AS1003" s="41"/>
      <c r="AT1003" s="41"/>
      <c r="AU1003" s="41"/>
      <c r="AV1003" s="228"/>
    </row>
    <row r="1004" spans="28:48" ht="14.25">
      <c r="AB1004" s="219"/>
      <c r="AC1004" s="220"/>
      <c r="AD1004" s="219"/>
      <c r="AE1004" s="220"/>
      <c r="AF1004" s="220"/>
      <c r="AG1004" s="220"/>
      <c r="AH1004" s="219"/>
      <c r="AI1004" s="219"/>
      <c r="AJ1004" s="219"/>
      <c r="AK1004" s="219"/>
      <c r="AL1004" s="219"/>
      <c r="AM1004" s="219"/>
      <c r="AN1004" s="219"/>
      <c r="AO1004" s="221"/>
      <c r="AP1004" s="222"/>
      <c r="AQ1004" s="221"/>
      <c r="AR1004" s="223"/>
      <c r="AS1004" s="41"/>
      <c r="AT1004" s="41"/>
      <c r="AU1004" s="41"/>
      <c r="AV1004" s="228"/>
    </row>
    <row r="1005" spans="28:48" ht="14.25">
      <c r="AB1005" s="219"/>
      <c r="AC1005" s="220"/>
      <c r="AD1005" s="219"/>
      <c r="AE1005" s="220"/>
      <c r="AF1005" s="220"/>
      <c r="AG1005" s="220"/>
      <c r="AH1005" s="219"/>
      <c r="AI1005" s="219"/>
      <c r="AJ1005" s="219"/>
      <c r="AK1005" s="219"/>
      <c r="AL1005" s="219"/>
      <c r="AM1005" s="219"/>
      <c r="AN1005" s="219"/>
      <c r="AO1005" s="221"/>
      <c r="AP1005" s="222"/>
      <c r="AQ1005" s="221"/>
      <c r="AR1005" s="223"/>
      <c r="AS1005" s="41"/>
      <c r="AT1005" s="41"/>
      <c r="AU1005" s="41"/>
      <c r="AV1005" s="228"/>
    </row>
    <row r="1006" spans="28:48" ht="14.25">
      <c r="AB1006" s="219"/>
      <c r="AC1006" s="220"/>
      <c r="AD1006" s="219"/>
      <c r="AE1006" s="220"/>
      <c r="AF1006" s="220"/>
      <c r="AG1006" s="220"/>
      <c r="AH1006" s="219"/>
      <c r="AI1006" s="219"/>
      <c r="AJ1006" s="219"/>
      <c r="AK1006" s="219"/>
      <c r="AL1006" s="219"/>
      <c r="AM1006" s="219"/>
      <c r="AN1006" s="219"/>
      <c r="AO1006" s="221"/>
      <c r="AP1006" s="222"/>
      <c r="AQ1006" s="221"/>
      <c r="AR1006" s="223"/>
      <c r="AS1006" s="41"/>
      <c r="AT1006" s="41"/>
      <c r="AU1006" s="41"/>
      <c r="AV1006" s="228"/>
    </row>
    <row r="1007" spans="28:48" ht="14.25">
      <c r="AB1007" s="219"/>
      <c r="AC1007" s="220"/>
      <c r="AD1007" s="219"/>
      <c r="AE1007" s="220"/>
      <c r="AF1007" s="220"/>
      <c r="AG1007" s="220"/>
      <c r="AH1007" s="219"/>
      <c r="AI1007" s="219"/>
      <c r="AJ1007" s="219"/>
      <c r="AK1007" s="219"/>
      <c r="AL1007" s="219"/>
      <c r="AM1007" s="219"/>
      <c r="AN1007" s="219"/>
      <c r="AO1007" s="221"/>
      <c r="AP1007" s="222"/>
      <c r="AQ1007" s="221"/>
      <c r="AR1007" s="223"/>
      <c r="AS1007" s="41"/>
      <c r="AT1007" s="41"/>
      <c r="AU1007" s="41"/>
      <c r="AV1007" s="228"/>
    </row>
    <row r="1008" spans="28:48" ht="14.25">
      <c r="AB1008" s="219"/>
      <c r="AC1008" s="220"/>
      <c r="AD1008" s="219"/>
      <c r="AE1008" s="220"/>
      <c r="AF1008" s="220"/>
      <c r="AG1008" s="220"/>
      <c r="AH1008" s="219"/>
      <c r="AI1008" s="219"/>
      <c r="AJ1008" s="219"/>
      <c r="AK1008" s="219"/>
      <c r="AL1008" s="219"/>
      <c r="AM1008" s="219"/>
      <c r="AN1008" s="219"/>
      <c r="AO1008" s="221"/>
      <c r="AP1008" s="222"/>
      <c r="AQ1008" s="221"/>
      <c r="AR1008" s="223"/>
      <c r="AS1008" s="41"/>
      <c r="AT1008" s="41"/>
      <c r="AU1008" s="41"/>
      <c r="AV1008" s="228"/>
    </row>
    <row r="1009" spans="28:48" ht="14.25">
      <c r="AB1009" s="219"/>
      <c r="AC1009" s="220"/>
      <c r="AD1009" s="219"/>
      <c r="AE1009" s="220"/>
      <c r="AF1009" s="220"/>
      <c r="AG1009" s="220"/>
      <c r="AH1009" s="219"/>
      <c r="AI1009" s="219"/>
      <c r="AJ1009" s="219"/>
      <c r="AK1009" s="219"/>
      <c r="AL1009" s="219"/>
      <c r="AM1009" s="219"/>
      <c r="AN1009" s="219"/>
      <c r="AO1009" s="221"/>
      <c r="AP1009" s="222"/>
      <c r="AQ1009" s="221"/>
      <c r="AR1009" s="223"/>
      <c r="AS1009" s="41"/>
      <c r="AT1009" s="41"/>
      <c r="AU1009" s="41"/>
      <c r="AV1009" s="228"/>
    </row>
    <row r="1010" spans="28:48" ht="14.25">
      <c r="AB1010" s="219"/>
      <c r="AC1010" s="220"/>
      <c r="AD1010" s="219"/>
      <c r="AE1010" s="220"/>
      <c r="AF1010" s="220"/>
      <c r="AG1010" s="220"/>
      <c r="AH1010" s="219"/>
      <c r="AI1010" s="219"/>
      <c r="AJ1010" s="219"/>
      <c r="AK1010" s="219"/>
      <c r="AL1010" s="219"/>
      <c r="AM1010" s="219"/>
      <c r="AN1010" s="219"/>
      <c r="AO1010" s="221"/>
      <c r="AP1010" s="222"/>
      <c r="AQ1010" s="221"/>
      <c r="AR1010" s="223"/>
      <c r="AS1010" s="41"/>
      <c r="AT1010" s="41"/>
      <c r="AU1010" s="41"/>
      <c r="AV1010" s="228"/>
    </row>
    <row r="1011" spans="28:48" ht="14.25">
      <c r="AB1011" s="219"/>
      <c r="AC1011" s="220"/>
      <c r="AD1011" s="219"/>
      <c r="AE1011" s="220"/>
      <c r="AF1011" s="220"/>
      <c r="AG1011" s="220"/>
      <c r="AH1011" s="219"/>
      <c r="AI1011" s="219"/>
      <c r="AJ1011" s="219"/>
      <c r="AK1011" s="219"/>
      <c r="AL1011" s="219"/>
      <c r="AM1011" s="219"/>
      <c r="AN1011" s="219"/>
      <c r="AO1011" s="221"/>
      <c r="AP1011" s="222"/>
      <c r="AQ1011" s="221"/>
      <c r="AR1011" s="223"/>
      <c r="AS1011" s="41"/>
      <c r="AT1011" s="41"/>
      <c r="AU1011" s="41"/>
      <c r="AV1011" s="228"/>
    </row>
    <row r="1012" spans="28:48" ht="14.25">
      <c r="AB1012" s="219"/>
      <c r="AC1012" s="220"/>
      <c r="AD1012" s="219"/>
      <c r="AE1012" s="220"/>
      <c r="AF1012" s="220"/>
      <c r="AG1012" s="220"/>
      <c r="AH1012" s="219"/>
      <c r="AI1012" s="219"/>
      <c r="AJ1012" s="219"/>
      <c r="AK1012" s="219"/>
      <c r="AL1012" s="219"/>
      <c r="AM1012" s="219"/>
      <c r="AN1012" s="219"/>
      <c r="AO1012" s="221"/>
      <c r="AP1012" s="222"/>
      <c r="AQ1012" s="221"/>
      <c r="AR1012" s="223"/>
      <c r="AS1012" s="41"/>
      <c r="AT1012" s="41"/>
      <c r="AU1012" s="41"/>
      <c r="AV1012" s="228"/>
    </row>
    <row r="1013" spans="28:48" ht="14.25">
      <c r="AB1013" s="219"/>
      <c r="AC1013" s="220"/>
      <c r="AD1013" s="219"/>
      <c r="AE1013" s="220"/>
      <c r="AF1013" s="220"/>
      <c r="AG1013" s="220"/>
      <c r="AH1013" s="219"/>
      <c r="AI1013" s="219"/>
      <c r="AJ1013" s="219"/>
      <c r="AK1013" s="219"/>
      <c r="AL1013" s="219"/>
      <c r="AM1013" s="219"/>
      <c r="AN1013" s="219"/>
      <c r="AO1013" s="221"/>
      <c r="AP1013" s="222"/>
      <c r="AQ1013" s="221"/>
      <c r="AR1013" s="223"/>
      <c r="AS1013" s="41"/>
      <c r="AT1013" s="41"/>
      <c r="AU1013" s="41"/>
      <c r="AV1013" s="228"/>
    </row>
    <row r="1014" spans="28:48" ht="14.25">
      <c r="AB1014" s="219"/>
      <c r="AC1014" s="220"/>
      <c r="AD1014" s="219"/>
      <c r="AE1014" s="220"/>
      <c r="AF1014" s="220"/>
      <c r="AG1014" s="220"/>
      <c r="AH1014" s="219"/>
      <c r="AI1014" s="219"/>
      <c r="AJ1014" s="219"/>
      <c r="AK1014" s="219"/>
      <c r="AL1014" s="219"/>
      <c r="AM1014" s="219"/>
      <c r="AN1014" s="219"/>
      <c r="AO1014" s="221"/>
      <c r="AP1014" s="222"/>
      <c r="AQ1014" s="221"/>
      <c r="AR1014" s="223"/>
      <c r="AS1014" s="41"/>
      <c r="AT1014" s="41"/>
      <c r="AU1014" s="41"/>
      <c r="AV1014" s="228"/>
    </row>
    <row r="1015" spans="28:48" ht="14.25">
      <c r="AB1015" s="219"/>
      <c r="AC1015" s="220"/>
      <c r="AD1015" s="219"/>
      <c r="AE1015" s="220"/>
      <c r="AF1015" s="220"/>
      <c r="AG1015" s="220"/>
      <c r="AH1015" s="219"/>
      <c r="AI1015" s="219"/>
      <c r="AJ1015" s="219"/>
      <c r="AK1015" s="219"/>
      <c r="AL1015" s="219"/>
      <c r="AM1015" s="219"/>
      <c r="AN1015" s="219"/>
      <c r="AO1015" s="221"/>
      <c r="AP1015" s="222"/>
      <c r="AQ1015" s="221"/>
      <c r="AR1015" s="223"/>
      <c r="AS1015" s="41"/>
      <c r="AT1015" s="41"/>
      <c r="AU1015" s="41"/>
      <c r="AV1015" s="228"/>
    </row>
    <row r="1016" spans="28:48" ht="14.25">
      <c r="AB1016" s="219"/>
      <c r="AC1016" s="220"/>
      <c r="AD1016" s="219"/>
      <c r="AE1016" s="220"/>
      <c r="AF1016" s="220"/>
      <c r="AG1016" s="220"/>
      <c r="AH1016" s="219"/>
      <c r="AI1016" s="219"/>
      <c r="AJ1016" s="219"/>
      <c r="AK1016" s="219"/>
      <c r="AL1016" s="219"/>
      <c r="AM1016" s="219"/>
      <c r="AN1016" s="219"/>
      <c r="AO1016" s="221"/>
      <c r="AP1016" s="222"/>
      <c r="AQ1016" s="221"/>
      <c r="AR1016" s="223"/>
      <c r="AS1016" s="41"/>
      <c r="AT1016" s="41"/>
      <c r="AU1016" s="41"/>
      <c r="AV1016" s="228"/>
    </row>
    <row r="1017" spans="28:48" ht="14.25">
      <c r="AB1017" s="219"/>
      <c r="AC1017" s="220"/>
      <c r="AD1017" s="219"/>
      <c r="AE1017" s="220"/>
      <c r="AF1017" s="220"/>
      <c r="AG1017" s="220"/>
      <c r="AH1017" s="219"/>
      <c r="AI1017" s="219"/>
      <c r="AJ1017" s="219"/>
      <c r="AK1017" s="219"/>
      <c r="AL1017" s="219"/>
      <c r="AM1017" s="219"/>
      <c r="AN1017" s="219"/>
      <c r="AO1017" s="221"/>
      <c r="AP1017" s="222"/>
      <c r="AQ1017" s="221"/>
      <c r="AR1017" s="223"/>
      <c r="AS1017" s="41"/>
      <c r="AT1017" s="41"/>
      <c r="AU1017" s="41"/>
      <c r="AV1017" s="228"/>
    </row>
    <row r="1018" spans="28:48" ht="14.25">
      <c r="AB1018" s="219"/>
      <c r="AC1018" s="220"/>
      <c r="AD1018" s="219"/>
      <c r="AE1018" s="220"/>
      <c r="AF1018" s="220"/>
      <c r="AG1018" s="220"/>
      <c r="AH1018" s="219"/>
      <c r="AI1018" s="219"/>
      <c r="AJ1018" s="219"/>
      <c r="AK1018" s="219"/>
      <c r="AL1018" s="219"/>
      <c r="AM1018" s="219"/>
      <c r="AN1018" s="219"/>
      <c r="AO1018" s="221"/>
      <c r="AP1018" s="222"/>
      <c r="AQ1018" s="221"/>
      <c r="AR1018" s="223"/>
      <c r="AS1018" s="41"/>
      <c r="AT1018" s="41"/>
      <c r="AU1018" s="41"/>
      <c r="AV1018" s="228"/>
    </row>
    <row r="1019" spans="28:48" ht="14.25">
      <c r="AB1019" s="219"/>
      <c r="AC1019" s="220"/>
      <c r="AD1019" s="219"/>
      <c r="AE1019" s="220"/>
      <c r="AF1019" s="220"/>
      <c r="AG1019" s="220"/>
      <c r="AH1019" s="219"/>
      <c r="AI1019" s="219"/>
      <c r="AJ1019" s="219"/>
      <c r="AK1019" s="219"/>
      <c r="AL1019" s="219"/>
      <c r="AM1019" s="219"/>
      <c r="AN1019" s="219"/>
      <c r="AO1019" s="221"/>
      <c r="AP1019" s="222"/>
      <c r="AQ1019" s="221"/>
      <c r="AR1019" s="223"/>
      <c r="AS1019" s="41"/>
      <c r="AT1019" s="41"/>
      <c r="AU1019" s="41"/>
      <c r="AV1019" s="228"/>
    </row>
    <row r="1020" spans="28:48" ht="14.25">
      <c r="AB1020" s="219"/>
      <c r="AC1020" s="220"/>
      <c r="AD1020" s="219"/>
      <c r="AE1020" s="220"/>
      <c r="AF1020" s="220"/>
      <c r="AG1020" s="220"/>
      <c r="AH1020" s="219"/>
      <c r="AI1020" s="219"/>
      <c r="AJ1020" s="219"/>
      <c r="AK1020" s="219"/>
      <c r="AL1020" s="219"/>
      <c r="AM1020" s="219"/>
      <c r="AN1020" s="219"/>
      <c r="AO1020" s="221"/>
      <c r="AP1020" s="222"/>
      <c r="AQ1020" s="221"/>
      <c r="AR1020" s="223"/>
      <c r="AS1020" s="41"/>
      <c r="AT1020" s="41"/>
      <c r="AU1020" s="41"/>
      <c r="AV1020" s="228"/>
    </row>
    <row r="1021" spans="28:48" ht="14.25">
      <c r="AB1021" s="219"/>
      <c r="AC1021" s="220"/>
      <c r="AD1021" s="219"/>
      <c r="AE1021" s="220"/>
      <c r="AF1021" s="220"/>
      <c r="AG1021" s="220"/>
      <c r="AH1021" s="219"/>
      <c r="AI1021" s="219"/>
      <c r="AJ1021" s="219"/>
      <c r="AK1021" s="219"/>
      <c r="AL1021" s="219"/>
      <c r="AM1021" s="219"/>
      <c r="AN1021" s="219"/>
      <c r="AO1021" s="221"/>
      <c r="AP1021" s="222"/>
      <c r="AQ1021" s="221"/>
      <c r="AR1021" s="223"/>
      <c r="AS1021" s="41"/>
      <c r="AT1021" s="41"/>
      <c r="AU1021" s="41"/>
      <c r="AV1021" s="228"/>
    </row>
    <row r="1022" spans="28:48" ht="14.25">
      <c r="AB1022" s="219"/>
      <c r="AC1022" s="220"/>
      <c r="AD1022" s="219"/>
      <c r="AE1022" s="220"/>
      <c r="AF1022" s="220"/>
      <c r="AG1022" s="220"/>
      <c r="AH1022" s="219"/>
      <c r="AI1022" s="219"/>
      <c r="AJ1022" s="219"/>
      <c r="AK1022" s="219"/>
      <c r="AL1022" s="219"/>
      <c r="AM1022" s="219"/>
      <c r="AN1022" s="219"/>
      <c r="AO1022" s="221"/>
      <c r="AP1022" s="222"/>
      <c r="AQ1022" s="221"/>
      <c r="AR1022" s="223"/>
      <c r="AS1022" s="41"/>
      <c r="AT1022" s="41"/>
      <c r="AU1022" s="41"/>
      <c r="AV1022" s="228"/>
    </row>
    <row r="1023" spans="28:48" ht="14.25">
      <c r="AB1023" s="219"/>
      <c r="AC1023" s="220"/>
      <c r="AD1023" s="219"/>
      <c r="AE1023" s="220"/>
      <c r="AF1023" s="220"/>
      <c r="AG1023" s="220"/>
      <c r="AH1023" s="219"/>
      <c r="AI1023" s="219"/>
      <c r="AJ1023" s="219"/>
      <c r="AK1023" s="219"/>
      <c r="AL1023" s="219"/>
      <c r="AM1023" s="219"/>
      <c r="AN1023" s="219"/>
      <c r="AO1023" s="221"/>
      <c r="AP1023" s="222"/>
      <c r="AQ1023" s="221"/>
      <c r="AR1023" s="223"/>
      <c r="AS1023" s="41"/>
      <c r="AT1023" s="41"/>
      <c r="AU1023" s="41"/>
      <c r="AV1023" s="228"/>
    </row>
    <row r="1024" spans="28:48" ht="14.25">
      <c r="AB1024" s="219"/>
      <c r="AC1024" s="220"/>
      <c r="AD1024" s="219"/>
      <c r="AE1024" s="220"/>
      <c r="AF1024" s="220"/>
      <c r="AG1024" s="220"/>
      <c r="AH1024" s="219"/>
      <c r="AI1024" s="219"/>
      <c r="AJ1024" s="219"/>
      <c r="AK1024" s="219"/>
      <c r="AL1024" s="219"/>
      <c r="AM1024" s="219"/>
      <c r="AN1024" s="219"/>
      <c r="AO1024" s="221"/>
      <c r="AP1024" s="222"/>
      <c r="AQ1024" s="221"/>
      <c r="AR1024" s="223"/>
      <c r="AS1024" s="41"/>
      <c r="AT1024" s="41"/>
      <c r="AU1024" s="41"/>
      <c r="AV1024" s="228"/>
    </row>
    <row r="1025" spans="28:48" ht="14.25">
      <c r="AB1025" s="219"/>
      <c r="AC1025" s="220"/>
      <c r="AD1025" s="219"/>
      <c r="AE1025" s="220"/>
      <c r="AF1025" s="220"/>
      <c r="AG1025" s="220"/>
      <c r="AH1025" s="219"/>
      <c r="AI1025" s="219"/>
      <c r="AJ1025" s="219"/>
      <c r="AK1025" s="219"/>
      <c r="AL1025" s="219"/>
      <c r="AM1025" s="219"/>
      <c r="AN1025" s="219"/>
      <c r="AO1025" s="221"/>
      <c r="AP1025" s="222"/>
      <c r="AQ1025" s="221"/>
      <c r="AR1025" s="223"/>
      <c r="AS1025" s="41"/>
      <c r="AT1025" s="41"/>
      <c r="AU1025" s="41"/>
      <c r="AV1025" s="228"/>
    </row>
    <row r="1026" spans="28:48" ht="14.25">
      <c r="AB1026" s="219"/>
      <c r="AC1026" s="220"/>
      <c r="AD1026" s="219"/>
      <c r="AE1026" s="220"/>
      <c r="AF1026" s="220"/>
      <c r="AG1026" s="220"/>
      <c r="AH1026" s="219"/>
      <c r="AI1026" s="219"/>
      <c r="AJ1026" s="219"/>
      <c r="AK1026" s="219"/>
      <c r="AL1026" s="219"/>
      <c r="AM1026" s="219"/>
      <c r="AN1026" s="219"/>
      <c r="AO1026" s="221"/>
      <c r="AP1026" s="222"/>
      <c r="AQ1026" s="221"/>
      <c r="AR1026" s="223"/>
      <c r="AS1026" s="41"/>
      <c r="AT1026" s="41"/>
      <c r="AU1026" s="41"/>
      <c r="AV1026" s="228"/>
    </row>
    <row r="1027" spans="28:48" ht="14.25">
      <c r="AB1027" s="219"/>
      <c r="AC1027" s="220"/>
      <c r="AD1027" s="219"/>
      <c r="AE1027" s="220"/>
      <c r="AF1027" s="220"/>
      <c r="AG1027" s="220"/>
      <c r="AH1027" s="219"/>
      <c r="AI1027" s="219"/>
      <c r="AJ1027" s="219"/>
      <c r="AK1027" s="219"/>
      <c r="AL1027" s="219"/>
      <c r="AM1027" s="219"/>
      <c r="AN1027" s="219"/>
      <c r="AO1027" s="221"/>
      <c r="AP1027" s="222"/>
      <c r="AQ1027" s="221"/>
      <c r="AR1027" s="223"/>
      <c r="AS1027" s="41"/>
      <c r="AT1027" s="41"/>
      <c r="AU1027" s="41"/>
      <c r="AV1027" s="228"/>
    </row>
    <row r="1028" spans="28:48" ht="14.25">
      <c r="AB1028" s="219"/>
      <c r="AC1028" s="220"/>
      <c r="AD1028" s="219"/>
      <c r="AE1028" s="220"/>
      <c r="AF1028" s="220"/>
      <c r="AG1028" s="220"/>
      <c r="AH1028" s="219"/>
      <c r="AI1028" s="219"/>
      <c r="AJ1028" s="219"/>
      <c r="AK1028" s="219"/>
      <c r="AL1028" s="219"/>
      <c r="AM1028" s="219"/>
      <c r="AN1028" s="219"/>
      <c r="AO1028" s="221"/>
      <c r="AP1028" s="222"/>
      <c r="AQ1028" s="221"/>
      <c r="AR1028" s="223"/>
      <c r="AS1028" s="41"/>
      <c r="AT1028" s="41"/>
      <c r="AU1028" s="41"/>
      <c r="AV1028" s="228"/>
    </row>
    <row r="1029" spans="28:48" ht="14.25">
      <c r="AB1029" s="219"/>
      <c r="AC1029" s="220"/>
      <c r="AD1029" s="219"/>
      <c r="AE1029" s="220"/>
      <c r="AF1029" s="220"/>
      <c r="AG1029" s="220"/>
      <c r="AH1029" s="219"/>
      <c r="AI1029" s="219"/>
      <c r="AJ1029" s="219"/>
      <c r="AK1029" s="219"/>
      <c r="AL1029" s="219"/>
      <c r="AM1029" s="219"/>
      <c r="AN1029" s="219"/>
      <c r="AO1029" s="221"/>
      <c r="AP1029" s="222"/>
      <c r="AQ1029" s="221"/>
      <c r="AR1029" s="223"/>
      <c r="AS1029" s="41"/>
      <c r="AT1029" s="41"/>
      <c r="AU1029" s="41"/>
      <c r="AV1029" s="228"/>
    </row>
    <row r="1030" spans="28:48" ht="14.25">
      <c r="AB1030" s="219"/>
      <c r="AC1030" s="220"/>
      <c r="AD1030" s="219"/>
      <c r="AE1030" s="220"/>
      <c r="AF1030" s="220"/>
      <c r="AG1030" s="220"/>
      <c r="AH1030" s="219"/>
      <c r="AI1030" s="219"/>
      <c r="AJ1030" s="219"/>
      <c r="AK1030" s="219"/>
      <c r="AL1030" s="219"/>
      <c r="AM1030" s="219"/>
      <c r="AN1030" s="219"/>
      <c r="AO1030" s="221"/>
      <c r="AP1030" s="222"/>
      <c r="AQ1030" s="221"/>
      <c r="AR1030" s="223"/>
      <c r="AS1030" s="41"/>
      <c r="AT1030" s="41"/>
      <c r="AU1030" s="41"/>
      <c r="AV1030" s="228"/>
    </row>
    <row r="1031" spans="28:48" ht="14.25">
      <c r="AB1031" s="219"/>
      <c r="AC1031" s="220"/>
      <c r="AD1031" s="219"/>
      <c r="AE1031" s="220"/>
      <c r="AF1031" s="220"/>
      <c r="AG1031" s="220"/>
      <c r="AH1031" s="219"/>
      <c r="AI1031" s="219"/>
      <c r="AJ1031" s="219"/>
      <c r="AK1031" s="219"/>
      <c r="AL1031" s="219"/>
      <c r="AM1031" s="219"/>
      <c r="AN1031" s="219"/>
      <c r="AO1031" s="221"/>
      <c r="AP1031" s="222"/>
      <c r="AQ1031" s="221"/>
      <c r="AR1031" s="223"/>
      <c r="AS1031" s="41"/>
      <c r="AT1031" s="41"/>
      <c r="AU1031" s="41"/>
      <c r="AV1031" s="228"/>
    </row>
    <row r="1032" spans="28:48" ht="14.25">
      <c r="AB1032" s="219"/>
      <c r="AC1032" s="220"/>
      <c r="AD1032" s="219"/>
      <c r="AE1032" s="220"/>
      <c r="AF1032" s="220"/>
      <c r="AG1032" s="220"/>
      <c r="AH1032" s="219"/>
      <c r="AI1032" s="219"/>
      <c r="AJ1032" s="219"/>
      <c r="AK1032" s="219"/>
      <c r="AL1032" s="219"/>
      <c r="AM1032" s="219"/>
      <c r="AN1032" s="219"/>
      <c r="AO1032" s="221"/>
      <c r="AP1032" s="222"/>
      <c r="AQ1032" s="221"/>
      <c r="AR1032" s="223"/>
      <c r="AS1032" s="41"/>
      <c r="AT1032" s="41"/>
      <c r="AU1032" s="41"/>
      <c r="AV1032" s="228"/>
    </row>
    <row r="1033" spans="28:48" ht="14.25">
      <c r="AB1033" s="219"/>
      <c r="AC1033" s="220"/>
      <c r="AD1033" s="219"/>
      <c r="AE1033" s="220"/>
      <c r="AF1033" s="220"/>
      <c r="AG1033" s="220"/>
      <c r="AH1033" s="219"/>
      <c r="AI1033" s="219"/>
      <c r="AJ1033" s="219"/>
      <c r="AK1033" s="219"/>
      <c r="AL1033" s="219"/>
      <c r="AM1033" s="219"/>
      <c r="AN1033" s="219"/>
      <c r="AO1033" s="221"/>
      <c r="AP1033" s="222"/>
      <c r="AQ1033" s="221"/>
      <c r="AR1033" s="223"/>
      <c r="AS1033" s="41"/>
      <c r="AT1033" s="41"/>
      <c r="AU1033" s="41"/>
      <c r="AV1033" s="228"/>
    </row>
    <row r="1034" spans="28:48" ht="14.25">
      <c r="AB1034" s="219"/>
      <c r="AC1034" s="220"/>
      <c r="AD1034" s="219"/>
      <c r="AE1034" s="220"/>
      <c r="AF1034" s="220"/>
      <c r="AG1034" s="220"/>
      <c r="AH1034" s="219"/>
      <c r="AI1034" s="219"/>
      <c r="AJ1034" s="219"/>
      <c r="AK1034" s="219"/>
      <c r="AL1034" s="219"/>
      <c r="AM1034" s="219"/>
      <c r="AN1034" s="219"/>
      <c r="AO1034" s="221"/>
      <c r="AP1034" s="222"/>
      <c r="AQ1034" s="221"/>
      <c r="AR1034" s="223"/>
      <c r="AS1034" s="41"/>
      <c r="AT1034" s="41"/>
      <c r="AU1034" s="41"/>
      <c r="AV1034" s="228"/>
    </row>
    <row r="1035" spans="28:48" ht="14.25">
      <c r="AB1035" s="219"/>
      <c r="AC1035" s="220"/>
      <c r="AD1035" s="219"/>
      <c r="AE1035" s="220"/>
      <c r="AF1035" s="220"/>
      <c r="AG1035" s="220"/>
      <c r="AH1035" s="219"/>
      <c r="AI1035" s="219"/>
      <c r="AJ1035" s="219"/>
      <c r="AK1035" s="219"/>
      <c r="AL1035" s="219"/>
      <c r="AM1035" s="219"/>
      <c r="AN1035" s="219"/>
      <c r="AO1035" s="221"/>
      <c r="AP1035" s="222"/>
      <c r="AQ1035" s="221"/>
      <c r="AR1035" s="223"/>
      <c r="AS1035" s="41"/>
      <c r="AT1035" s="41"/>
      <c r="AU1035" s="41"/>
      <c r="AV1035" s="228"/>
    </row>
    <row r="1036" spans="28:48" ht="14.25">
      <c r="AB1036" s="219"/>
      <c r="AC1036" s="220"/>
      <c r="AD1036" s="219"/>
      <c r="AE1036" s="220"/>
      <c r="AF1036" s="220"/>
      <c r="AG1036" s="220"/>
      <c r="AH1036" s="219"/>
      <c r="AI1036" s="219"/>
      <c r="AJ1036" s="219"/>
      <c r="AK1036" s="219"/>
      <c r="AL1036" s="219"/>
      <c r="AM1036" s="219"/>
      <c r="AN1036" s="219"/>
      <c r="AO1036" s="221"/>
      <c r="AP1036" s="222"/>
      <c r="AQ1036" s="221"/>
      <c r="AR1036" s="223"/>
      <c r="AS1036" s="41"/>
      <c r="AT1036" s="41"/>
      <c r="AU1036" s="41"/>
      <c r="AV1036" s="228"/>
    </row>
    <row r="1037" spans="28:48" ht="14.25">
      <c r="AB1037" s="219"/>
      <c r="AC1037" s="220"/>
      <c r="AD1037" s="219"/>
      <c r="AE1037" s="220"/>
      <c r="AF1037" s="220"/>
      <c r="AG1037" s="220"/>
      <c r="AH1037" s="219"/>
      <c r="AI1037" s="219"/>
      <c r="AJ1037" s="219"/>
      <c r="AK1037" s="219"/>
      <c r="AL1037" s="219"/>
      <c r="AM1037" s="219"/>
      <c r="AN1037" s="219"/>
      <c r="AO1037" s="221"/>
      <c r="AP1037" s="222"/>
      <c r="AQ1037" s="221"/>
      <c r="AR1037" s="223"/>
      <c r="AS1037" s="41"/>
      <c r="AT1037" s="41"/>
      <c r="AU1037" s="41"/>
      <c r="AV1037" s="228"/>
    </row>
    <row r="1038" spans="28:48" ht="14.25">
      <c r="AB1038" s="219"/>
      <c r="AC1038" s="220"/>
      <c r="AD1038" s="219"/>
      <c r="AE1038" s="220"/>
      <c r="AF1038" s="220"/>
      <c r="AG1038" s="220"/>
      <c r="AH1038" s="219"/>
      <c r="AI1038" s="219"/>
      <c r="AJ1038" s="219"/>
      <c r="AK1038" s="219"/>
      <c r="AL1038" s="219"/>
      <c r="AM1038" s="219"/>
      <c r="AN1038" s="219"/>
      <c r="AO1038" s="221"/>
      <c r="AP1038" s="222"/>
      <c r="AQ1038" s="221"/>
      <c r="AR1038" s="223"/>
      <c r="AS1038" s="41"/>
      <c r="AT1038" s="41"/>
      <c r="AU1038" s="41"/>
      <c r="AV1038" s="228"/>
    </row>
    <row r="1039" spans="28:48" ht="14.25">
      <c r="AB1039" s="219"/>
      <c r="AC1039" s="220"/>
      <c r="AD1039" s="219"/>
      <c r="AE1039" s="220"/>
      <c r="AF1039" s="220"/>
      <c r="AG1039" s="220"/>
      <c r="AH1039" s="219"/>
      <c r="AI1039" s="219"/>
      <c r="AJ1039" s="219"/>
      <c r="AK1039" s="219"/>
      <c r="AL1039" s="219"/>
      <c r="AM1039" s="219"/>
      <c r="AN1039" s="219"/>
      <c r="AO1039" s="221"/>
      <c r="AP1039" s="222"/>
      <c r="AQ1039" s="221"/>
      <c r="AR1039" s="223"/>
      <c r="AS1039" s="41"/>
      <c r="AT1039" s="41"/>
      <c r="AU1039" s="41"/>
      <c r="AV1039" s="228"/>
    </row>
    <row r="1040" spans="28:48" ht="14.25">
      <c r="AB1040" s="219"/>
      <c r="AC1040" s="220"/>
      <c r="AD1040" s="219"/>
      <c r="AE1040" s="220"/>
      <c r="AF1040" s="220"/>
      <c r="AG1040" s="220"/>
      <c r="AH1040" s="219"/>
      <c r="AI1040" s="219"/>
      <c r="AJ1040" s="219"/>
      <c r="AK1040" s="219"/>
      <c r="AL1040" s="219"/>
      <c r="AM1040" s="219"/>
      <c r="AN1040" s="219"/>
      <c r="AO1040" s="221"/>
      <c r="AP1040" s="222"/>
      <c r="AQ1040" s="221"/>
      <c r="AR1040" s="223"/>
      <c r="AS1040" s="41"/>
      <c r="AT1040" s="41"/>
      <c r="AU1040" s="41"/>
      <c r="AV1040" s="228"/>
    </row>
    <row r="1041" spans="28:48" ht="14.25">
      <c r="AB1041" s="219"/>
      <c r="AC1041" s="220"/>
      <c r="AD1041" s="219"/>
      <c r="AE1041" s="220"/>
      <c r="AF1041" s="220"/>
      <c r="AG1041" s="220"/>
      <c r="AH1041" s="219"/>
      <c r="AI1041" s="219"/>
      <c r="AJ1041" s="219"/>
      <c r="AK1041" s="219"/>
      <c r="AL1041" s="219"/>
      <c r="AM1041" s="219"/>
      <c r="AN1041" s="219"/>
      <c r="AO1041" s="221"/>
      <c r="AP1041" s="222"/>
      <c r="AQ1041" s="221"/>
      <c r="AR1041" s="223"/>
      <c r="AS1041" s="41"/>
      <c r="AT1041" s="41"/>
      <c r="AU1041" s="41"/>
      <c r="AV1041" s="228"/>
    </row>
    <row r="1042" spans="28:48" ht="14.25">
      <c r="AB1042" s="219"/>
      <c r="AC1042" s="220"/>
      <c r="AD1042" s="219"/>
      <c r="AE1042" s="220"/>
      <c r="AF1042" s="220"/>
      <c r="AG1042" s="220"/>
      <c r="AH1042" s="219"/>
      <c r="AI1042" s="219"/>
      <c r="AJ1042" s="219"/>
      <c r="AK1042" s="219"/>
      <c r="AL1042" s="219"/>
      <c r="AM1042" s="219"/>
      <c r="AN1042" s="219"/>
      <c r="AO1042" s="221"/>
      <c r="AP1042" s="222"/>
      <c r="AQ1042" s="221"/>
      <c r="AR1042" s="223"/>
      <c r="AS1042" s="41"/>
      <c r="AT1042" s="41"/>
      <c r="AU1042" s="41"/>
      <c r="AV1042" s="228"/>
    </row>
    <row r="1043" spans="28:48" ht="14.25">
      <c r="AB1043" s="219"/>
      <c r="AC1043" s="220"/>
      <c r="AD1043" s="219"/>
      <c r="AE1043" s="220"/>
      <c r="AF1043" s="220"/>
      <c r="AG1043" s="220"/>
      <c r="AH1043" s="219"/>
      <c r="AI1043" s="219"/>
      <c r="AJ1043" s="219"/>
      <c r="AK1043" s="219"/>
      <c r="AL1043" s="219"/>
      <c r="AM1043" s="219"/>
      <c r="AN1043" s="219"/>
      <c r="AO1043" s="221"/>
      <c r="AP1043" s="222"/>
      <c r="AQ1043" s="221"/>
      <c r="AR1043" s="223"/>
      <c r="AS1043" s="41"/>
      <c r="AT1043" s="41"/>
      <c r="AU1043" s="41"/>
      <c r="AV1043" s="228"/>
    </row>
    <row r="1044" spans="28:48" ht="14.25">
      <c r="AB1044" s="219"/>
      <c r="AC1044" s="220"/>
      <c r="AD1044" s="219"/>
      <c r="AE1044" s="220"/>
      <c r="AF1044" s="220"/>
      <c r="AG1044" s="220"/>
      <c r="AH1044" s="219"/>
      <c r="AI1044" s="219"/>
      <c r="AJ1044" s="219"/>
      <c r="AK1044" s="219"/>
      <c r="AL1044" s="219"/>
      <c r="AM1044" s="219"/>
      <c r="AN1044" s="219"/>
      <c r="AO1044" s="221"/>
      <c r="AP1044" s="222"/>
      <c r="AQ1044" s="221"/>
      <c r="AR1044" s="223"/>
      <c r="AS1044" s="41"/>
      <c r="AT1044" s="41"/>
      <c r="AU1044" s="41"/>
      <c r="AV1044" s="228"/>
    </row>
    <row r="1045" spans="28:48" ht="14.25">
      <c r="AB1045" s="219"/>
      <c r="AC1045" s="220"/>
      <c r="AD1045" s="219"/>
      <c r="AE1045" s="220"/>
      <c r="AF1045" s="220"/>
      <c r="AG1045" s="220"/>
      <c r="AH1045" s="219"/>
      <c r="AI1045" s="219"/>
      <c r="AJ1045" s="219"/>
      <c r="AK1045" s="219"/>
      <c r="AL1045" s="219"/>
      <c r="AM1045" s="219"/>
      <c r="AN1045" s="219"/>
      <c r="AO1045" s="221"/>
      <c r="AP1045" s="222"/>
      <c r="AQ1045" s="221"/>
      <c r="AR1045" s="223"/>
      <c r="AS1045" s="41"/>
      <c r="AT1045" s="41"/>
      <c r="AU1045" s="41"/>
      <c r="AV1045" s="228"/>
    </row>
    <row r="1046" spans="28:48" ht="14.25">
      <c r="AB1046" s="219"/>
      <c r="AC1046" s="220"/>
      <c r="AD1046" s="219"/>
      <c r="AE1046" s="220"/>
      <c r="AF1046" s="220"/>
      <c r="AG1046" s="220"/>
      <c r="AH1046" s="219"/>
      <c r="AI1046" s="219"/>
      <c r="AJ1046" s="219"/>
      <c r="AK1046" s="219"/>
      <c r="AL1046" s="219"/>
      <c r="AM1046" s="219"/>
      <c r="AN1046" s="219"/>
      <c r="AO1046" s="221"/>
      <c r="AP1046" s="222"/>
      <c r="AQ1046" s="221"/>
      <c r="AR1046" s="223"/>
      <c r="AS1046" s="41"/>
      <c r="AT1046" s="41"/>
      <c r="AU1046" s="41"/>
      <c r="AV1046" s="228"/>
    </row>
    <row r="1047" spans="28:48" ht="14.25">
      <c r="AB1047" s="219"/>
      <c r="AC1047" s="220"/>
      <c r="AD1047" s="219"/>
      <c r="AE1047" s="220"/>
      <c r="AF1047" s="220"/>
      <c r="AG1047" s="220"/>
      <c r="AH1047" s="219"/>
      <c r="AI1047" s="219"/>
      <c r="AJ1047" s="219"/>
      <c r="AK1047" s="219"/>
      <c r="AL1047" s="219"/>
      <c r="AM1047" s="219"/>
      <c r="AN1047" s="219"/>
      <c r="AO1047" s="221"/>
      <c r="AP1047" s="222"/>
      <c r="AQ1047" s="221"/>
      <c r="AR1047" s="223"/>
      <c r="AS1047" s="41"/>
      <c r="AT1047" s="41"/>
      <c r="AU1047" s="41"/>
      <c r="AV1047" s="228"/>
    </row>
    <row r="1048" spans="28:48" ht="14.25">
      <c r="AB1048" s="219"/>
      <c r="AC1048" s="220"/>
      <c r="AD1048" s="219"/>
      <c r="AE1048" s="220"/>
      <c r="AF1048" s="220"/>
      <c r="AG1048" s="220"/>
      <c r="AH1048" s="219"/>
      <c r="AI1048" s="219"/>
      <c r="AJ1048" s="219"/>
      <c r="AK1048" s="219"/>
      <c r="AL1048" s="219"/>
      <c r="AM1048" s="219"/>
      <c r="AN1048" s="219"/>
      <c r="AO1048" s="221"/>
      <c r="AP1048" s="222"/>
      <c r="AQ1048" s="221"/>
      <c r="AR1048" s="223"/>
      <c r="AS1048" s="41"/>
      <c r="AT1048" s="41"/>
      <c r="AU1048" s="41"/>
      <c r="AV1048" s="228"/>
    </row>
    <row r="1049" spans="28:48" ht="14.25">
      <c r="AB1049" s="219"/>
      <c r="AC1049" s="220"/>
      <c r="AD1049" s="219"/>
      <c r="AE1049" s="220"/>
      <c r="AF1049" s="220"/>
      <c r="AG1049" s="220"/>
      <c r="AH1049" s="219"/>
      <c r="AI1049" s="219"/>
      <c r="AJ1049" s="219"/>
      <c r="AK1049" s="219"/>
      <c r="AL1049" s="219"/>
      <c r="AM1049" s="219"/>
      <c r="AN1049" s="219"/>
      <c r="AO1049" s="221"/>
      <c r="AP1049" s="222"/>
      <c r="AQ1049" s="221"/>
      <c r="AR1049" s="223"/>
      <c r="AS1049" s="41"/>
      <c r="AT1049" s="41"/>
      <c r="AU1049" s="41"/>
      <c r="AV1049" s="228"/>
    </row>
    <row r="1050" spans="28:48" ht="14.25">
      <c r="AB1050" s="219"/>
      <c r="AC1050" s="220"/>
      <c r="AD1050" s="219"/>
      <c r="AE1050" s="220"/>
      <c r="AF1050" s="220"/>
      <c r="AG1050" s="220"/>
      <c r="AH1050" s="219"/>
      <c r="AI1050" s="219"/>
      <c r="AJ1050" s="219"/>
      <c r="AK1050" s="219"/>
      <c r="AL1050" s="219"/>
      <c r="AM1050" s="219"/>
      <c r="AN1050" s="219"/>
      <c r="AO1050" s="221"/>
      <c r="AP1050" s="222"/>
      <c r="AQ1050" s="221"/>
      <c r="AR1050" s="223"/>
      <c r="AS1050" s="41"/>
      <c r="AT1050" s="41"/>
      <c r="AU1050" s="41"/>
      <c r="AV1050" s="228"/>
    </row>
    <row r="1051" spans="28:48" ht="14.25">
      <c r="AB1051" s="219"/>
      <c r="AC1051" s="220"/>
      <c r="AD1051" s="219"/>
      <c r="AE1051" s="220"/>
      <c r="AF1051" s="220"/>
      <c r="AG1051" s="220"/>
      <c r="AH1051" s="219"/>
      <c r="AI1051" s="219"/>
      <c r="AJ1051" s="219"/>
      <c r="AK1051" s="219"/>
      <c r="AL1051" s="219"/>
      <c r="AM1051" s="219"/>
      <c r="AN1051" s="219"/>
      <c r="AO1051" s="221"/>
      <c r="AP1051" s="222"/>
      <c r="AQ1051" s="221"/>
      <c r="AR1051" s="223"/>
      <c r="AS1051" s="41"/>
      <c r="AT1051" s="41"/>
      <c r="AU1051" s="41"/>
      <c r="AV1051" s="228"/>
    </row>
    <row r="1052" spans="28:48" ht="14.25">
      <c r="AB1052" s="219"/>
      <c r="AC1052" s="220"/>
      <c r="AD1052" s="219"/>
      <c r="AE1052" s="220"/>
      <c r="AF1052" s="220"/>
      <c r="AG1052" s="220"/>
      <c r="AH1052" s="219"/>
      <c r="AI1052" s="219"/>
      <c r="AJ1052" s="219"/>
      <c r="AK1052" s="219"/>
      <c r="AL1052" s="219"/>
      <c r="AM1052" s="219"/>
      <c r="AN1052" s="219"/>
      <c r="AO1052" s="221"/>
      <c r="AP1052" s="222"/>
      <c r="AQ1052" s="221"/>
      <c r="AR1052" s="223"/>
      <c r="AS1052" s="41"/>
      <c r="AT1052" s="41"/>
      <c r="AU1052" s="41"/>
      <c r="AV1052" s="228"/>
    </row>
    <row r="1053" spans="28:48" ht="14.25">
      <c r="AB1053" s="219"/>
      <c r="AC1053" s="220"/>
      <c r="AD1053" s="219"/>
      <c r="AE1053" s="220"/>
      <c r="AF1053" s="220"/>
      <c r="AG1053" s="220"/>
      <c r="AH1053" s="219"/>
      <c r="AI1053" s="219"/>
      <c r="AJ1053" s="219"/>
      <c r="AK1053" s="219"/>
      <c r="AL1053" s="219"/>
      <c r="AM1053" s="219"/>
      <c r="AN1053" s="219"/>
      <c r="AO1053" s="221"/>
      <c r="AP1053" s="222"/>
      <c r="AQ1053" s="221"/>
      <c r="AR1053" s="223"/>
      <c r="AS1053" s="41"/>
      <c r="AT1053" s="41"/>
      <c r="AU1053" s="41"/>
      <c r="AV1053" s="228"/>
    </row>
    <row r="1054" spans="28:48" ht="14.25">
      <c r="AB1054" s="219"/>
      <c r="AC1054" s="220"/>
      <c r="AD1054" s="219"/>
      <c r="AE1054" s="220"/>
      <c r="AF1054" s="220"/>
      <c r="AG1054" s="220"/>
      <c r="AH1054" s="219"/>
      <c r="AI1054" s="219"/>
      <c r="AJ1054" s="219"/>
      <c r="AK1054" s="219"/>
      <c r="AL1054" s="219"/>
      <c r="AM1054" s="219"/>
      <c r="AN1054" s="219"/>
      <c r="AO1054" s="221"/>
      <c r="AP1054" s="222"/>
      <c r="AQ1054" s="221"/>
      <c r="AR1054" s="223"/>
      <c r="AS1054" s="41"/>
      <c r="AT1054" s="41"/>
      <c r="AU1054" s="41"/>
      <c r="AV1054" s="228"/>
    </row>
    <row r="1055" spans="28:48" ht="14.25">
      <c r="AB1055" s="219"/>
      <c r="AC1055" s="220"/>
      <c r="AD1055" s="219"/>
      <c r="AE1055" s="220"/>
      <c r="AF1055" s="220"/>
      <c r="AG1055" s="220"/>
      <c r="AH1055" s="219"/>
      <c r="AI1055" s="219"/>
      <c r="AJ1055" s="219"/>
      <c r="AK1055" s="219"/>
      <c r="AL1055" s="219"/>
      <c r="AM1055" s="219"/>
      <c r="AN1055" s="219"/>
      <c r="AO1055" s="221"/>
      <c r="AP1055" s="222"/>
      <c r="AQ1055" s="221"/>
      <c r="AR1055" s="223"/>
      <c r="AS1055" s="41"/>
      <c r="AT1055" s="41"/>
      <c r="AU1055" s="41"/>
      <c r="AV1055" s="228"/>
    </row>
    <row r="1056" spans="28:48" ht="14.25">
      <c r="AB1056" s="219"/>
      <c r="AC1056" s="220"/>
      <c r="AD1056" s="219"/>
      <c r="AE1056" s="220"/>
      <c r="AF1056" s="220"/>
      <c r="AG1056" s="220"/>
      <c r="AH1056" s="219"/>
      <c r="AI1056" s="219"/>
      <c r="AJ1056" s="219"/>
      <c r="AK1056" s="219"/>
      <c r="AL1056" s="219"/>
      <c r="AM1056" s="219"/>
      <c r="AN1056" s="219"/>
      <c r="AO1056" s="221"/>
      <c r="AP1056" s="222"/>
      <c r="AQ1056" s="221"/>
      <c r="AR1056" s="223"/>
      <c r="AS1056" s="41"/>
      <c r="AT1056" s="41"/>
      <c r="AU1056" s="41"/>
      <c r="AV1056" s="228"/>
    </row>
    <row r="1057" spans="28:48" ht="14.25">
      <c r="AB1057" s="219"/>
      <c r="AC1057" s="220"/>
      <c r="AD1057" s="219"/>
      <c r="AE1057" s="220"/>
      <c r="AF1057" s="220"/>
      <c r="AG1057" s="220"/>
      <c r="AH1057" s="219"/>
      <c r="AI1057" s="219"/>
      <c r="AJ1057" s="219"/>
      <c r="AK1057" s="219"/>
      <c r="AL1057" s="219"/>
      <c r="AM1057" s="219"/>
      <c r="AN1057" s="219"/>
      <c r="AO1057" s="221"/>
      <c r="AP1057" s="222"/>
      <c r="AQ1057" s="221"/>
      <c r="AR1057" s="223"/>
      <c r="AS1057" s="41"/>
      <c r="AT1057" s="41"/>
      <c r="AU1057" s="41"/>
      <c r="AV1057" s="228"/>
    </row>
    <row r="1058" spans="28:48" ht="14.25">
      <c r="AB1058" s="219"/>
      <c r="AC1058" s="220"/>
      <c r="AD1058" s="219"/>
      <c r="AE1058" s="220"/>
      <c r="AF1058" s="220"/>
      <c r="AG1058" s="220"/>
      <c r="AH1058" s="219"/>
      <c r="AI1058" s="219"/>
      <c r="AJ1058" s="219"/>
      <c r="AK1058" s="219"/>
      <c r="AL1058" s="219"/>
      <c r="AM1058" s="219"/>
      <c r="AN1058" s="219"/>
      <c r="AO1058" s="221"/>
      <c r="AP1058" s="222"/>
      <c r="AQ1058" s="221"/>
      <c r="AR1058" s="223"/>
      <c r="AS1058" s="41"/>
      <c r="AT1058" s="41"/>
      <c r="AU1058" s="41"/>
      <c r="AV1058" s="228"/>
    </row>
    <row r="1059" spans="28:48" ht="14.25">
      <c r="AB1059" s="219"/>
      <c r="AC1059" s="220"/>
      <c r="AD1059" s="219"/>
      <c r="AE1059" s="220"/>
      <c r="AF1059" s="220"/>
      <c r="AG1059" s="220"/>
      <c r="AH1059" s="219"/>
      <c r="AI1059" s="219"/>
      <c r="AJ1059" s="219"/>
      <c r="AK1059" s="219"/>
      <c r="AL1059" s="219"/>
      <c r="AM1059" s="219"/>
      <c r="AN1059" s="219"/>
      <c r="AO1059" s="221"/>
      <c r="AP1059" s="222"/>
      <c r="AQ1059" s="221"/>
      <c r="AR1059" s="223"/>
      <c r="AS1059" s="41"/>
      <c r="AT1059" s="41"/>
      <c r="AU1059" s="41"/>
      <c r="AV1059" s="228"/>
    </row>
    <row r="1060" spans="28:48" ht="14.25">
      <c r="AB1060" s="219"/>
      <c r="AC1060" s="220"/>
      <c r="AD1060" s="219"/>
      <c r="AE1060" s="220"/>
      <c r="AF1060" s="220"/>
      <c r="AG1060" s="220"/>
      <c r="AH1060" s="219"/>
      <c r="AI1060" s="219"/>
      <c r="AJ1060" s="219"/>
      <c r="AK1060" s="219"/>
      <c r="AL1060" s="219"/>
      <c r="AM1060" s="219"/>
      <c r="AN1060" s="219"/>
      <c r="AO1060" s="221"/>
      <c r="AP1060" s="222"/>
      <c r="AQ1060" s="221"/>
      <c r="AR1060" s="223"/>
      <c r="AS1060" s="41"/>
      <c r="AT1060" s="41"/>
      <c r="AU1060" s="41"/>
      <c r="AV1060" s="228"/>
    </row>
    <row r="1061" spans="28:48" ht="14.25">
      <c r="AB1061" s="219"/>
      <c r="AC1061" s="220"/>
      <c r="AD1061" s="219"/>
      <c r="AE1061" s="220"/>
      <c r="AF1061" s="220"/>
      <c r="AG1061" s="220"/>
      <c r="AH1061" s="219"/>
      <c r="AI1061" s="219"/>
      <c r="AJ1061" s="219"/>
      <c r="AK1061" s="219"/>
      <c r="AL1061" s="219"/>
      <c r="AM1061" s="219"/>
      <c r="AN1061" s="219"/>
      <c r="AO1061" s="221"/>
      <c r="AP1061" s="222"/>
      <c r="AQ1061" s="221"/>
      <c r="AR1061" s="223"/>
      <c r="AS1061" s="41"/>
      <c r="AT1061" s="41"/>
      <c r="AU1061" s="41"/>
      <c r="AV1061" s="228"/>
    </row>
    <row r="1062" spans="28:48" ht="14.25">
      <c r="AB1062" s="219"/>
      <c r="AC1062" s="220"/>
      <c r="AD1062" s="219"/>
      <c r="AE1062" s="220"/>
      <c r="AF1062" s="220"/>
      <c r="AG1062" s="220"/>
      <c r="AH1062" s="219"/>
      <c r="AI1062" s="219"/>
      <c r="AJ1062" s="219"/>
      <c r="AK1062" s="219"/>
      <c r="AL1062" s="219"/>
      <c r="AM1062" s="219"/>
      <c r="AN1062" s="219"/>
      <c r="AO1062" s="221"/>
      <c r="AP1062" s="222"/>
      <c r="AQ1062" s="221"/>
      <c r="AR1062" s="223"/>
      <c r="AS1062" s="41"/>
      <c r="AT1062" s="41"/>
      <c r="AU1062" s="41"/>
      <c r="AV1062" s="228"/>
    </row>
    <row r="1063" spans="28:48" ht="14.25">
      <c r="AB1063" s="219"/>
      <c r="AC1063" s="220"/>
      <c r="AD1063" s="219"/>
      <c r="AE1063" s="220"/>
      <c r="AF1063" s="220"/>
      <c r="AG1063" s="220"/>
      <c r="AH1063" s="219"/>
      <c r="AI1063" s="219"/>
      <c r="AJ1063" s="219"/>
      <c r="AK1063" s="219"/>
      <c r="AL1063" s="219"/>
      <c r="AM1063" s="219"/>
      <c r="AN1063" s="219"/>
      <c r="AO1063" s="221"/>
      <c r="AP1063" s="222"/>
      <c r="AQ1063" s="221"/>
      <c r="AR1063" s="223"/>
      <c r="AS1063" s="41"/>
      <c r="AT1063" s="41"/>
      <c r="AU1063" s="41"/>
      <c r="AV1063" s="228"/>
    </row>
    <row r="1064" spans="28:48" ht="14.25">
      <c r="AB1064" s="219"/>
      <c r="AC1064" s="220"/>
      <c r="AD1064" s="219"/>
      <c r="AE1064" s="220"/>
      <c r="AF1064" s="220"/>
      <c r="AG1064" s="220"/>
      <c r="AH1064" s="219"/>
      <c r="AI1064" s="219"/>
      <c r="AJ1064" s="219"/>
      <c r="AK1064" s="219"/>
      <c r="AL1064" s="219"/>
      <c r="AM1064" s="219"/>
      <c r="AN1064" s="219"/>
      <c r="AO1064" s="221"/>
      <c r="AP1064" s="222"/>
      <c r="AQ1064" s="221"/>
      <c r="AR1064" s="223"/>
      <c r="AS1064" s="41"/>
      <c r="AT1064" s="41"/>
      <c r="AU1064" s="41"/>
      <c r="AV1064" s="228"/>
    </row>
    <row r="1065" spans="28:48" ht="14.25">
      <c r="AB1065" s="219"/>
      <c r="AC1065" s="220"/>
      <c r="AD1065" s="219"/>
      <c r="AE1065" s="220"/>
      <c r="AF1065" s="220"/>
      <c r="AG1065" s="220"/>
      <c r="AH1065" s="219"/>
      <c r="AI1065" s="219"/>
      <c r="AJ1065" s="219"/>
      <c r="AK1065" s="219"/>
      <c r="AL1065" s="219"/>
      <c r="AM1065" s="219"/>
      <c r="AN1065" s="219"/>
      <c r="AO1065" s="221"/>
      <c r="AP1065" s="222"/>
      <c r="AQ1065" s="221"/>
      <c r="AR1065" s="223"/>
      <c r="AS1065" s="41"/>
      <c r="AT1065" s="41"/>
      <c r="AU1065" s="41"/>
      <c r="AV1065" s="228"/>
    </row>
    <row r="1066" spans="28:48" ht="14.25">
      <c r="AB1066" s="219"/>
      <c r="AC1066" s="220"/>
      <c r="AD1066" s="219"/>
      <c r="AE1066" s="220"/>
      <c r="AF1066" s="220"/>
      <c r="AG1066" s="220"/>
      <c r="AH1066" s="219"/>
      <c r="AI1066" s="219"/>
      <c r="AJ1066" s="219"/>
      <c r="AK1066" s="219"/>
      <c r="AL1066" s="219"/>
      <c r="AM1066" s="219"/>
      <c r="AN1066" s="219"/>
      <c r="AO1066" s="221"/>
      <c r="AP1066" s="222"/>
      <c r="AQ1066" s="221"/>
      <c r="AR1066" s="223"/>
      <c r="AS1066" s="41"/>
      <c r="AT1066" s="41"/>
      <c r="AU1066" s="41"/>
      <c r="AV1066" s="228"/>
    </row>
    <row r="1067" spans="28:48" ht="14.25">
      <c r="AB1067" s="219"/>
      <c r="AC1067" s="220"/>
      <c r="AD1067" s="219"/>
      <c r="AE1067" s="220"/>
      <c r="AF1067" s="220"/>
      <c r="AG1067" s="220"/>
      <c r="AH1067" s="219"/>
      <c r="AI1067" s="219"/>
      <c r="AJ1067" s="219"/>
      <c r="AK1067" s="219"/>
      <c r="AL1067" s="219"/>
      <c r="AM1067" s="219"/>
      <c r="AN1067" s="219"/>
      <c r="AO1067" s="221"/>
      <c r="AP1067" s="222"/>
      <c r="AQ1067" s="221"/>
      <c r="AR1067" s="223"/>
      <c r="AS1067" s="41"/>
      <c r="AT1067" s="41"/>
      <c r="AU1067" s="41"/>
      <c r="AV1067" s="228"/>
    </row>
    <row r="1068" spans="28:48" ht="14.25">
      <c r="AB1068" s="219"/>
      <c r="AC1068" s="220"/>
      <c r="AD1068" s="219"/>
      <c r="AE1068" s="220"/>
      <c r="AF1068" s="220"/>
      <c r="AG1068" s="220"/>
      <c r="AH1068" s="219"/>
      <c r="AI1068" s="219"/>
      <c r="AJ1068" s="219"/>
      <c r="AK1068" s="219"/>
      <c r="AL1068" s="219"/>
      <c r="AM1068" s="219"/>
      <c r="AN1068" s="219"/>
      <c r="AO1068" s="221"/>
      <c r="AP1068" s="222"/>
      <c r="AQ1068" s="221"/>
      <c r="AR1068" s="223"/>
      <c r="AS1068" s="41"/>
      <c r="AT1068" s="41"/>
      <c r="AU1068" s="41"/>
      <c r="AV1068" s="228"/>
    </row>
    <row r="1069" spans="28:48" ht="14.25">
      <c r="AB1069" s="219"/>
      <c r="AC1069" s="220"/>
      <c r="AD1069" s="219"/>
      <c r="AE1069" s="220"/>
      <c r="AF1069" s="220"/>
      <c r="AG1069" s="220"/>
      <c r="AH1069" s="219"/>
      <c r="AI1069" s="219"/>
      <c r="AJ1069" s="219"/>
      <c r="AK1069" s="219"/>
      <c r="AL1069" s="219"/>
      <c r="AM1069" s="219"/>
      <c r="AN1069" s="219"/>
      <c r="AO1069" s="221"/>
      <c r="AP1069" s="222"/>
      <c r="AQ1069" s="221"/>
      <c r="AR1069" s="223"/>
      <c r="AS1069" s="41"/>
      <c r="AT1069" s="41"/>
      <c r="AU1069" s="41"/>
      <c r="AV1069" s="228"/>
    </row>
    <row r="1070" spans="28:48" ht="14.25">
      <c r="AB1070" s="219"/>
      <c r="AC1070" s="220"/>
      <c r="AD1070" s="219"/>
      <c r="AE1070" s="220"/>
      <c r="AF1070" s="220"/>
      <c r="AG1070" s="220"/>
      <c r="AH1070" s="219"/>
      <c r="AI1070" s="219"/>
      <c r="AJ1070" s="219"/>
      <c r="AK1070" s="219"/>
      <c r="AL1070" s="219"/>
      <c r="AM1070" s="219"/>
      <c r="AN1070" s="219"/>
      <c r="AO1070" s="221"/>
      <c r="AP1070" s="222"/>
      <c r="AQ1070" s="221"/>
      <c r="AR1070" s="223"/>
      <c r="AS1070" s="41"/>
      <c r="AT1070" s="41"/>
      <c r="AU1070" s="41"/>
      <c r="AV1070" s="228"/>
    </row>
    <row r="1071" spans="28:48" ht="14.25">
      <c r="AB1071" s="219"/>
      <c r="AC1071" s="220"/>
      <c r="AD1071" s="219"/>
      <c r="AE1071" s="220"/>
      <c r="AF1071" s="220"/>
      <c r="AG1071" s="220"/>
      <c r="AH1071" s="219"/>
      <c r="AI1071" s="219"/>
      <c r="AJ1071" s="219"/>
      <c r="AK1071" s="219"/>
      <c r="AL1071" s="219"/>
      <c r="AM1071" s="219"/>
      <c r="AN1071" s="219"/>
      <c r="AO1071" s="221"/>
      <c r="AP1071" s="222"/>
      <c r="AQ1071" s="221"/>
      <c r="AR1071" s="223"/>
      <c r="AS1071" s="41"/>
      <c r="AT1071" s="41"/>
      <c r="AU1071" s="41"/>
      <c r="AV1071" s="228"/>
    </row>
    <row r="1072" spans="28:48" ht="14.25">
      <c r="AB1072" s="219"/>
      <c r="AC1072" s="220"/>
      <c r="AD1072" s="219"/>
      <c r="AE1072" s="220"/>
      <c r="AF1072" s="220"/>
      <c r="AG1072" s="220"/>
      <c r="AH1072" s="219"/>
      <c r="AI1072" s="219"/>
      <c r="AJ1072" s="219"/>
      <c r="AK1072" s="219"/>
      <c r="AL1072" s="219"/>
      <c r="AM1072" s="219"/>
      <c r="AN1072" s="219"/>
      <c r="AO1072" s="221"/>
      <c r="AP1072" s="222"/>
      <c r="AQ1072" s="221"/>
      <c r="AR1072" s="223"/>
      <c r="AS1072" s="41"/>
      <c r="AT1072" s="41"/>
      <c r="AU1072" s="41"/>
      <c r="AV1072" s="228"/>
    </row>
    <row r="1073" spans="28:48" ht="14.25">
      <c r="AB1073" s="219"/>
      <c r="AC1073" s="220"/>
      <c r="AD1073" s="219"/>
      <c r="AE1073" s="220"/>
      <c r="AF1073" s="220"/>
      <c r="AG1073" s="220"/>
      <c r="AH1073" s="219"/>
      <c r="AI1073" s="219"/>
      <c r="AJ1073" s="219"/>
      <c r="AK1073" s="219"/>
      <c r="AL1073" s="219"/>
      <c r="AM1073" s="219"/>
      <c r="AN1073" s="219"/>
      <c r="AO1073" s="221"/>
      <c r="AP1073" s="222"/>
      <c r="AQ1073" s="221"/>
      <c r="AR1073" s="223"/>
      <c r="AS1073" s="41"/>
      <c r="AT1073" s="41"/>
      <c r="AU1073" s="41"/>
      <c r="AV1073" s="228"/>
    </row>
    <row r="1074" spans="28:48" ht="14.25">
      <c r="AB1074" s="219"/>
      <c r="AC1074" s="220"/>
      <c r="AD1074" s="219"/>
      <c r="AE1074" s="220"/>
      <c r="AF1074" s="220"/>
      <c r="AG1074" s="220"/>
      <c r="AH1074" s="219"/>
      <c r="AI1074" s="219"/>
      <c r="AJ1074" s="219"/>
      <c r="AK1074" s="219"/>
      <c r="AL1074" s="219"/>
      <c r="AM1074" s="219"/>
      <c r="AN1074" s="219"/>
      <c r="AO1074" s="221"/>
      <c r="AP1074" s="222"/>
      <c r="AQ1074" s="221"/>
      <c r="AR1074" s="223"/>
      <c r="AS1074" s="41"/>
      <c r="AT1074" s="41"/>
      <c r="AU1074" s="41"/>
      <c r="AV1074" s="228"/>
    </row>
    <row r="1075" spans="28:48" ht="14.25">
      <c r="AB1075" s="219"/>
      <c r="AC1075" s="220"/>
      <c r="AD1075" s="219"/>
      <c r="AE1075" s="220"/>
      <c r="AF1075" s="220"/>
      <c r="AG1075" s="220"/>
      <c r="AH1075" s="219"/>
      <c r="AI1075" s="219"/>
      <c r="AJ1075" s="219"/>
      <c r="AK1075" s="219"/>
      <c r="AL1075" s="219"/>
      <c r="AM1075" s="219"/>
      <c r="AN1075" s="219"/>
      <c r="AO1075" s="221"/>
      <c r="AP1075" s="222"/>
      <c r="AQ1075" s="221"/>
      <c r="AR1075" s="223"/>
      <c r="AS1075" s="41"/>
      <c r="AT1075" s="41"/>
      <c r="AU1075" s="41"/>
      <c r="AV1075" s="228"/>
    </row>
    <row r="1076" spans="28:48" ht="14.25">
      <c r="AB1076" s="219"/>
      <c r="AC1076" s="220"/>
      <c r="AD1076" s="219"/>
      <c r="AE1076" s="220"/>
      <c r="AF1076" s="220"/>
      <c r="AG1076" s="220"/>
      <c r="AH1076" s="219"/>
      <c r="AI1076" s="219"/>
      <c r="AJ1076" s="219"/>
      <c r="AK1076" s="219"/>
      <c r="AL1076" s="219"/>
      <c r="AM1076" s="219"/>
      <c r="AN1076" s="219"/>
      <c r="AO1076" s="221"/>
      <c r="AP1076" s="222"/>
      <c r="AQ1076" s="221"/>
      <c r="AR1076" s="223"/>
      <c r="AS1076" s="41"/>
      <c r="AT1076" s="41"/>
      <c r="AU1076" s="41"/>
      <c r="AV1076" s="228"/>
    </row>
    <row r="1077" spans="28:48" ht="14.25">
      <c r="AB1077" s="219"/>
      <c r="AC1077" s="220"/>
      <c r="AD1077" s="219"/>
      <c r="AE1077" s="220"/>
      <c r="AF1077" s="220"/>
      <c r="AG1077" s="220"/>
      <c r="AH1077" s="219"/>
      <c r="AI1077" s="219"/>
      <c r="AJ1077" s="219"/>
      <c r="AK1077" s="219"/>
      <c r="AL1077" s="219"/>
      <c r="AM1077" s="219"/>
      <c r="AN1077" s="219"/>
      <c r="AO1077" s="221"/>
      <c r="AP1077" s="222"/>
      <c r="AQ1077" s="221"/>
      <c r="AR1077" s="223"/>
      <c r="AS1077" s="41"/>
      <c r="AT1077" s="41"/>
      <c r="AU1077" s="41"/>
      <c r="AV1077" s="228"/>
    </row>
    <row r="1078" spans="28:48" ht="14.25">
      <c r="AB1078" s="219"/>
      <c r="AC1078" s="220"/>
      <c r="AD1078" s="219"/>
      <c r="AE1078" s="220"/>
      <c r="AF1078" s="220"/>
      <c r="AG1078" s="220"/>
      <c r="AH1078" s="219"/>
      <c r="AI1078" s="219"/>
      <c r="AJ1078" s="219"/>
      <c r="AK1078" s="219"/>
      <c r="AL1078" s="219"/>
      <c r="AM1078" s="219"/>
      <c r="AN1078" s="219"/>
      <c r="AO1078" s="221"/>
      <c r="AP1078" s="222"/>
      <c r="AQ1078" s="221"/>
      <c r="AR1078" s="223"/>
      <c r="AS1078" s="41"/>
      <c r="AT1078" s="41"/>
      <c r="AU1078" s="41"/>
      <c r="AV1078" s="228"/>
    </row>
    <row r="1079" spans="28:48" ht="14.25">
      <c r="AB1079" s="219"/>
      <c r="AC1079" s="220"/>
      <c r="AD1079" s="219"/>
      <c r="AE1079" s="220"/>
      <c r="AF1079" s="220"/>
      <c r="AG1079" s="220"/>
      <c r="AH1079" s="219"/>
      <c r="AI1079" s="219"/>
      <c r="AJ1079" s="219"/>
      <c r="AK1079" s="219"/>
      <c r="AL1079" s="219"/>
      <c r="AM1079" s="219"/>
      <c r="AN1079" s="219"/>
      <c r="AO1079" s="221"/>
      <c r="AP1079" s="222"/>
      <c r="AQ1079" s="221"/>
      <c r="AR1079" s="223"/>
      <c r="AS1079" s="41"/>
      <c r="AT1079" s="41"/>
      <c r="AU1079" s="41"/>
      <c r="AV1079" s="228"/>
    </row>
    <row r="1080" spans="28:48" ht="14.25">
      <c r="AB1080" s="219"/>
      <c r="AC1080" s="220"/>
      <c r="AD1080" s="219"/>
      <c r="AE1080" s="220"/>
      <c r="AF1080" s="220"/>
      <c r="AG1080" s="220"/>
      <c r="AH1080" s="219"/>
      <c r="AI1080" s="219"/>
      <c r="AJ1080" s="219"/>
      <c r="AK1080" s="219"/>
      <c r="AL1080" s="219"/>
      <c r="AM1080" s="219"/>
      <c r="AN1080" s="219"/>
      <c r="AO1080" s="221"/>
      <c r="AP1080" s="222"/>
      <c r="AQ1080" s="221"/>
      <c r="AR1080" s="223"/>
      <c r="AS1080" s="41"/>
      <c r="AT1080" s="41"/>
      <c r="AU1080" s="41"/>
      <c r="AV1080" s="228"/>
    </row>
    <row r="1081" spans="28:48" ht="14.25">
      <c r="AB1081" s="219"/>
      <c r="AC1081" s="220"/>
      <c r="AD1081" s="219"/>
      <c r="AE1081" s="220"/>
      <c r="AF1081" s="220"/>
      <c r="AG1081" s="220"/>
      <c r="AH1081" s="219"/>
      <c r="AI1081" s="219"/>
      <c r="AJ1081" s="219"/>
      <c r="AK1081" s="219"/>
      <c r="AL1081" s="219"/>
      <c r="AM1081" s="219"/>
      <c r="AN1081" s="219"/>
      <c r="AO1081" s="221"/>
      <c r="AP1081" s="222"/>
      <c r="AQ1081" s="221"/>
      <c r="AR1081" s="223"/>
      <c r="AS1081" s="41"/>
      <c r="AT1081" s="41"/>
      <c r="AU1081" s="41"/>
      <c r="AV1081" s="228"/>
    </row>
    <row r="1082" spans="28:48" ht="14.25">
      <c r="AB1082" s="219"/>
      <c r="AC1082" s="220"/>
      <c r="AD1082" s="219"/>
      <c r="AE1082" s="220"/>
      <c r="AF1082" s="220"/>
      <c r="AG1082" s="220"/>
      <c r="AH1082" s="219"/>
      <c r="AI1082" s="219"/>
      <c r="AJ1082" s="219"/>
      <c r="AK1082" s="219"/>
      <c r="AL1082" s="219"/>
      <c r="AM1082" s="219"/>
      <c r="AN1082" s="219"/>
      <c r="AO1082" s="221"/>
      <c r="AP1082" s="222"/>
      <c r="AQ1082" s="221"/>
      <c r="AR1082" s="223"/>
      <c r="AS1082" s="41"/>
      <c r="AT1082" s="41"/>
      <c r="AU1082" s="41"/>
      <c r="AV1082" s="228"/>
    </row>
    <row r="1083" spans="28:48" ht="14.25">
      <c r="AB1083" s="219"/>
      <c r="AC1083" s="220"/>
      <c r="AD1083" s="219"/>
      <c r="AE1083" s="220"/>
      <c r="AF1083" s="220"/>
      <c r="AG1083" s="220"/>
      <c r="AH1083" s="219"/>
      <c r="AI1083" s="219"/>
      <c r="AJ1083" s="219"/>
      <c r="AK1083" s="219"/>
      <c r="AL1083" s="219"/>
      <c r="AM1083" s="219"/>
      <c r="AN1083" s="219"/>
      <c r="AO1083" s="221"/>
      <c r="AP1083" s="222"/>
      <c r="AQ1083" s="221"/>
      <c r="AR1083" s="223"/>
      <c r="AS1083" s="41"/>
      <c r="AT1083" s="41"/>
      <c r="AU1083" s="41"/>
      <c r="AV1083" s="228"/>
    </row>
    <row r="1084" spans="28:48" ht="14.25">
      <c r="AB1084" s="219"/>
      <c r="AC1084" s="220"/>
      <c r="AD1084" s="219"/>
      <c r="AE1084" s="220"/>
      <c r="AF1084" s="220"/>
      <c r="AG1084" s="220"/>
      <c r="AH1084" s="219"/>
      <c r="AI1084" s="219"/>
      <c r="AJ1084" s="219"/>
      <c r="AK1084" s="219"/>
      <c r="AL1084" s="219"/>
      <c r="AM1084" s="219"/>
      <c r="AN1084" s="219"/>
      <c r="AO1084" s="221"/>
      <c r="AP1084" s="222"/>
      <c r="AQ1084" s="221"/>
      <c r="AR1084" s="223"/>
      <c r="AS1084" s="41"/>
      <c r="AT1084" s="41"/>
      <c r="AU1084" s="41"/>
      <c r="AV1084" s="228"/>
    </row>
    <row r="1085" spans="28:48" ht="14.25">
      <c r="AB1085" s="219"/>
      <c r="AC1085" s="220"/>
      <c r="AD1085" s="219"/>
      <c r="AE1085" s="220"/>
      <c r="AF1085" s="220"/>
      <c r="AG1085" s="220"/>
      <c r="AH1085" s="219"/>
      <c r="AI1085" s="219"/>
      <c r="AJ1085" s="219"/>
      <c r="AK1085" s="219"/>
      <c r="AL1085" s="219"/>
      <c r="AM1085" s="219"/>
      <c r="AN1085" s="219"/>
      <c r="AO1085" s="221"/>
      <c r="AP1085" s="222"/>
      <c r="AQ1085" s="221"/>
      <c r="AR1085" s="223"/>
      <c r="AS1085" s="41"/>
      <c r="AT1085" s="41"/>
      <c r="AU1085" s="41"/>
      <c r="AV1085" s="228"/>
    </row>
    <row r="1086" spans="28:48" ht="14.25">
      <c r="AB1086" s="219"/>
      <c r="AC1086" s="220"/>
      <c r="AD1086" s="219"/>
      <c r="AE1086" s="220"/>
      <c r="AF1086" s="220"/>
      <c r="AG1086" s="220"/>
      <c r="AH1086" s="219"/>
      <c r="AI1086" s="219"/>
      <c r="AJ1086" s="219"/>
      <c r="AK1086" s="219"/>
      <c r="AL1086" s="219"/>
      <c r="AM1086" s="219"/>
      <c r="AN1086" s="219"/>
      <c r="AO1086" s="221"/>
      <c r="AP1086" s="222"/>
      <c r="AQ1086" s="221"/>
      <c r="AR1086" s="223"/>
      <c r="AS1086" s="41"/>
      <c r="AT1086" s="41"/>
      <c r="AU1086" s="41"/>
      <c r="AV1086" s="228"/>
    </row>
    <row r="1087" spans="28:48" ht="14.25">
      <c r="AB1087" s="219"/>
      <c r="AC1087" s="220"/>
      <c r="AD1087" s="219"/>
      <c r="AE1087" s="220"/>
      <c r="AF1087" s="220"/>
      <c r="AG1087" s="220"/>
      <c r="AH1087" s="219"/>
      <c r="AI1087" s="219"/>
      <c r="AJ1087" s="219"/>
      <c r="AK1087" s="219"/>
      <c r="AL1087" s="219"/>
      <c r="AM1087" s="219"/>
      <c r="AN1087" s="219"/>
      <c r="AO1087" s="221"/>
      <c r="AP1087" s="222"/>
      <c r="AQ1087" s="221"/>
      <c r="AR1087" s="223"/>
      <c r="AS1087" s="41"/>
      <c r="AT1087" s="41"/>
      <c r="AU1087" s="41"/>
      <c r="AV1087" s="228"/>
    </row>
    <row r="1088" spans="28:48" ht="14.25">
      <c r="AB1088" s="219"/>
      <c r="AC1088" s="220"/>
      <c r="AD1088" s="219"/>
      <c r="AE1088" s="220"/>
      <c r="AF1088" s="220"/>
      <c r="AG1088" s="220"/>
      <c r="AH1088" s="219"/>
      <c r="AI1088" s="219"/>
      <c r="AJ1088" s="219"/>
      <c r="AK1088" s="219"/>
      <c r="AL1088" s="219"/>
      <c r="AM1088" s="219"/>
      <c r="AN1088" s="219"/>
      <c r="AO1088" s="221"/>
      <c r="AP1088" s="222"/>
      <c r="AQ1088" s="221"/>
      <c r="AR1088" s="223"/>
      <c r="AS1088" s="41"/>
      <c r="AT1088" s="41"/>
      <c r="AU1088" s="41"/>
      <c r="AV1088" s="228"/>
    </row>
    <row r="1089" spans="28:48" ht="14.25">
      <c r="AB1089" s="219"/>
      <c r="AC1089" s="220"/>
      <c r="AD1089" s="219"/>
      <c r="AE1089" s="220"/>
      <c r="AF1089" s="220"/>
      <c r="AG1089" s="220"/>
      <c r="AH1089" s="219"/>
      <c r="AI1089" s="219"/>
      <c r="AJ1089" s="219"/>
      <c r="AK1089" s="219"/>
      <c r="AL1089" s="219"/>
      <c r="AM1089" s="219"/>
      <c r="AN1089" s="219"/>
      <c r="AO1089" s="221"/>
      <c r="AP1089" s="222"/>
      <c r="AQ1089" s="221"/>
      <c r="AR1089" s="223"/>
      <c r="AS1089" s="41"/>
      <c r="AT1089" s="41"/>
      <c r="AU1089" s="41"/>
      <c r="AV1089" s="228"/>
    </row>
    <row r="1090" spans="28:48" ht="14.25">
      <c r="AB1090" s="219"/>
      <c r="AC1090" s="220"/>
      <c r="AD1090" s="219"/>
      <c r="AE1090" s="220"/>
      <c r="AF1090" s="220"/>
      <c r="AG1090" s="220"/>
      <c r="AH1090" s="219"/>
      <c r="AI1090" s="219"/>
      <c r="AJ1090" s="219"/>
      <c r="AK1090" s="219"/>
      <c r="AL1090" s="219"/>
      <c r="AM1090" s="219"/>
      <c r="AN1090" s="219"/>
      <c r="AO1090" s="221"/>
      <c r="AP1090" s="222"/>
      <c r="AQ1090" s="221"/>
      <c r="AR1090" s="223"/>
      <c r="AS1090" s="41"/>
      <c r="AT1090" s="41"/>
      <c r="AU1090" s="41"/>
      <c r="AV1090" s="228"/>
    </row>
    <row r="1091" spans="28:48" ht="14.25">
      <c r="AB1091" s="219"/>
      <c r="AC1091" s="220"/>
      <c r="AD1091" s="219"/>
      <c r="AE1091" s="220"/>
      <c r="AF1091" s="220"/>
      <c r="AG1091" s="220"/>
      <c r="AH1091" s="219"/>
      <c r="AI1091" s="219"/>
      <c r="AJ1091" s="219"/>
      <c r="AK1091" s="219"/>
      <c r="AL1091" s="219"/>
      <c r="AM1091" s="219"/>
      <c r="AN1091" s="219"/>
      <c r="AO1091" s="221"/>
      <c r="AP1091" s="222"/>
      <c r="AQ1091" s="221"/>
      <c r="AR1091" s="223"/>
      <c r="AS1091" s="41"/>
      <c r="AT1091" s="41"/>
      <c r="AU1091" s="41"/>
      <c r="AV1091" s="228"/>
    </row>
    <row r="1092" spans="28:48" ht="14.25">
      <c r="AB1092" s="219"/>
      <c r="AC1092" s="220"/>
      <c r="AD1092" s="219"/>
      <c r="AE1092" s="220"/>
      <c r="AF1092" s="220"/>
      <c r="AG1092" s="220"/>
      <c r="AH1092" s="219"/>
      <c r="AI1092" s="219"/>
      <c r="AJ1092" s="219"/>
      <c r="AK1092" s="219"/>
      <c r="AL1092" s="219"/>
      <c r="AM1092" s="219"/>
      <c r="AN1092" s="219"/>
      <c r="AO1092" s="221"/>
      <c r="AP1092" s="222"/>
      <c r="AQ1092" s="221"/>
      <c r="AR1092" s="223"/>
      <c r="AS1092" s="41"/>
      <c r="AT1092" s="41"/>
      <c r="AU1092" s="41"/>
      <c r="AV1092" s="228"/>
    </row>
    <row r="1093" spans="28:48" ht="14.25">
      <c r="AB1093" s="219"/>
      <c r="AC1093" s="220"/>
      <c r="AD1093" s="219"/>
      <c r="AE1093" s="220"/>
      <c r="AF1093" s="220"/>
      <c r="AG1093" s="220"/>
      <c r="AH1093" s="219"/>
      <c r="AI1093" s="219"/>
      <c r="AJ1093" s="219"/>
      <c r="AK1093" s="219"/>
      <c r="AL1093" s="219"/>
      <c r="AM1093" s="219"/>
      <c r="AN1093" s="219"/>
      <c r="AO1093" s="221"/>
      <c r="AP1093" s="222"/>
      <c r="AQ1093" s="221"/>
      <c r="AR1093" s="223"/>
      <c r="AS1093" s="41"/>
      <c r="AT1093" s="41"/>
      <c r="AU1093" s="41"/>
      <c r="AV1093" s="228"/>
    </row>
    <row r="1094" spans="28:48" ht="14.25">
      <c r="AB1094" s="219"/>
      <c r="AC1094" s="220"/>
      <c r="AD1094" s="219"/>
      <c r="AE1094" s="220"/>
      <c r="AF1094" s="220"/>
      <c r="AG1094" s="220"/>
      <c r="AH1094" s="219"/>
      <c r="AI1094" s="219"/>
      <c r="AJ1094" s="219"/>
      <c r="AK1094" s="219"/>
      <c r="AL1094" s="219"/>
      <c r="AM1094" s="219"/>
      <c r="AN1094" s="219"/>
      <c r="AO1094" s="221"/>
      <c r="AP1094" s="222"/>
      <c r="AQ1094" s="221"/>
      <c r="AR1094" s="223"/>
      <c r="AS1094" s="41"/>
      <c r="AT1094" s="41"/>
      <c r="AU1094" s="41"/>
      <c r="AV1094" s="228"/>
    </row>
    <row r="1095" spans="28:48" ht="14.25">
      <c r="AB1095" s="219"/>
      <c r="AC1095" s="220"/>
      <c r="AD1095" s="219"/>
      <c r="AE1095" s="220"/>
      <c r="AF1095" s="220"/>
      <c r="AG1095" s="220"/>
      <c r="AH1095" s="219"/>
      <c r="AI1095" s="219"/>
      <c r="AJ1095" s="219"/>
      <c r="AK1095" s="219"/>
      <c r="AL1095" s="219"/>
      <c r="AM1095" s="219"/>
      <c r="AN1095" s="219"/>
      <c r="AO1095" s="221"/>
      <c r="AP1095" s="222"/>
      <c r="AQ1095" s="221"/>
      <c r="AR1095" s="223"/>
      <c r="AS1095" s="41"/>
      <c r="AT1095" s="41"/>
      <c r="AU1095" s="41"/>
      <c r="AV1095" s="228"/>
    </row>
    <row r="1096" spans="28:48" ht="14.25">
      <c r="AB1096" s="219"/>
      <c r="AC1096" s="220"/>
      <c r="AD1096" s="219"/>
      <c r="AE1096" s="220"/>
      <c r="AF1096" s="220"/>
      <c r="AG1096" s="220"/>
      <c r="AH1096" s="219"/>
      <c r="AI1096" s="219"/>
      <c r="AJ1096" s="219"/>
      <c r="AK1096" s="219"/>
      <c r="AL1096" s="219"/>
      <c r="AM1096" s="219"/>
      <c r="AN1096" s="219"/>
      <c r="AO1096" s="221"/>
      <c r="AP1096" s="222"/>
      <c r="AQ1096" s="221"/>
      <c r="AR1096" s="223"/>
      <c r="AS1096" s="41"/>
      <c r="AT1096" s="41"/>
      <c r="AU1096" s="41"/>
      <c r="AV1096" s="228"/>
    </row>
    <row r="1097" spans="28:48" ht="14.25">
      <c r="AB1097" s="219"/>
      <c r="AC1097" s="220"/>
      <c r="AD1097" s="219"/>
      <c r="AE1097" s="220"/>
      <c r="AF1097" s="220"/>
      <c r="AG1097" s="220"/>
      <c r="AH1097" s="219"/>
      <c r="AI1097" s="219"/>
      <c r="AJ1097" s="219"/>
      <c r="AK1097" s="219"/>
      <c r="AL1097" s="219"/>
      <c r="AM1097" s="219"/>
      <c r="AN1097" s="219"/>
      <c r="AO1097" s="221"/>
      <c r="AP1097" s="222"/>
      <c r="AQ1097" s="221"/>
      <c r="AR1097" s="223"/>
      <c r="AS1097" s="41"/>
      <c r="AT1097" s="41"/>
      <c r="AU1097" s="41"/>
      <c r="AV1097" s="228"/>
    </row>
    <row r="1098" spans="28:48" ht="14.25">
      <c r="AB1098" s="219"/>
      <c r="AC1098" s="220"/>
      <c r="AD1098" s="219"/>
      <c r="AE1098" s="220"/>
      <c r="AF1098" s="220"/>
      <c r="AG1098" s="220"/>
      <c r="AH1098" s="219"/>
      <c r="AI1098" s="219"/>
      <c r="AJ1098" s="219"/>
      <c r="AK1098" s="219"/>
      <c r="AL1098" s="219"/>
      <c r="AM1098" s="219"/>
      <c r="AN1098" s="219"/>
      <c r="AO1098" s="221"/>
      <c r="AP1098" s="222"/>
      <c r="AQ1098" s="221"/>
      <c r="AR1098" s="223"/>
      <c r="AS1098" s="41"/>
      <c r="AT1098" s="41"/>
      <c r="AU1098" s="41"/>
      <c r="AV1098" s="228"/>
    </row>
    <row r="1099" spans="28:48" ht="14.25">
      <c r="AB1099" s="219"/>
      <c r="AC1099" s="220"/>
      <c r="AD1099" s="219"/>
      <c r="AE1099" s="220"/>
      <c r="AF1099" s="220"/>
      <c r="AG1099" s="220"/>
      <c r="AH1099" s="219"/>
      <c r="AI1099" s="219"/>
      <c r="AJ1099" s="219"/>
      <c r="AK1099" s="219"/>
      <c r="AL1099" s="219"/>
      <c r="AM1099" s="219"/>
      <c r="AN1099" s="219"/>
      <c r="AO1099" s="221"/>
      <c r="AP1099" s="222"/>
      <c r="AQ1099" s="221"/>
      <c r="AR1099" s="223"/>
      <c r="AS1099" s="41"/>
      <c r="AT1099" s="41"/>
      <c r="AU1099" s="41"/>
      <c r="AV1099" s="228"/>
    </row>
    <row r="1100" spans="28:48" ht="14.25">
      <c r="AB1100" s="219"/>
      <c r="AC1100" s="220"/>
      <c r="AD1100" s="219"/>
      <c r="AE1100" s="220"/>
      <c r="AF1100" s="220"/>
      <c r="AG1100" s="220"/>
      <c r="AH1100" s="219"/>
      <c r="AI1100" s="219"/>
      <c r="AJ1100" s="219"/>
      <c r="AK1100" s="219"/>
      <c r="AL1100" s="219"/>
      <c r="AM1100" s="219"/>
      <c r="AN1100" s="219"/>
      <c r="AO1100" s="221"/>
      <c r="AP1100" s="222"/>
      <c r="AQ1100" s="221"/>
      <c r="AR1100" s="223"/>
      <c r="AS1100" s="41"/>
      <c r="AT1100" s="41"/>
      <c r="AU1100" s="41"/>
      <c r="AV1100" s="228"/>
    </row>
    <row r="1101" spans="28:48" ht="14.25">
      <c r="AB1101" s="219"/>
      <c r="AC1101" s="220"/>
      <c r="AD1101" s="219"/>
      <c r="AE1101" s="220"/>
      <c r="AF1101" s="220"/>
      <c r="AG1101" s="220"/>
      <c r="AH1101" s="219"/>
      <c r="AI1101" s="219"/>
      <c r="AJ1101" s="219"/>
      <c r="AK1101" s="219"/>
      <c r="AL1101" s="219"/>
      <c r="AM1101" s="219"/>
      <c r="AN1101" s="219"/>
      <c r="AO1101" s="221"/>
      <c r="AP1101" s="222"/>
      <c r="AQ1101" s="221"/>
      <c r="AR1101" s="223"/>
      <c r="AS1101" s="41"/>
      <c r="AT1101" s="41"/>
      <c r="AU1101" s="41"/>
      <c r="AV1101" s="228"/>
    </row>
    <row r="1102" spans="28:48" ht="14.25">
      <c r="AB1102" s="219"/>
      <c r="AC1102" s="220"/>
      <c r="AD1102" s="219"/>
      <c r="AE1102" s="220"/>
      <c r="AF1102" s="220"/>
      <c r="AG1102" s="220"/>
      <c r="AH1102" s="219"/>
      <c r="AI1102" s="219"/>
      <c r="AJ1102" s="219"/>
      <c r="AK1102" s="219"/>
      <c r="AL1102" s="219"/>
      <c r="AM1102" s="219"/>
      <c r="AN1102" s="219"/>
      <c r="AO1102" s="221"/>
      <c r="AP1102" s="222"/>
      <c r="AQ1102" s="221"/>
      <c r="AR1102" s="223"/>
      <c r="AS1102" s="41"/>
      <c r="AT1102" s="41"/>
      <c r="AU1102" s="41"/>
      <c r="AV1102" s="228"/>
    </row>
    <row r="1103" spans="28:48" ht="14.25">
      <c r="AB1103" s="219"/>
      <c r="AC1103" s="220"/>
      <c r="AD1103" s="219"/>
      <c r="AE1103" s="220"/>
      <c r="AF1103" s="220"/>
      <c r="AG1103" s="220"/>
      <c r="AH1103" s="219"/>
      <c r="AI1103" s="219"/>
      <c r="AJ1103" s="219"/>
      <c r="AK1103" s="219"/>
      <c r="AL1103" s="219"/>
      <c r="AM1103" s="219"/>
      <c r="AN1103" s="219"/>
      <c r="AO1103" s="221"/>
      <c r="AP1103" s="222"/>
      <c r="AQ1103" s="221"/>
      <c r="AR1103" s="223"/>
      <c r="AS1103" s="41"/>
      <c r="AT1103" s="41"/>
      <c r="AU1103" s="41"/>
      <c r="AV1103" s="228"/>
    </row>
    <row r="1104" spans="28:48" ht="14.25">
      <c r="AB1104" s="219"/>
      <c r="AC1104" s="220"/>
      <c r="AD1104" s="219"/>
      <c r="AE1104" s="220"/>
      <c r="AF1104" s="220"/>
      <c r="AG1104" s="220"/>
      <c r="AH1104" s="219"/>
      <c r="AI1104" s="219"/>
      <c r="AJ1104" s="219"/>
      <c r="AK1104" s="219"/>
      <c r="AL1104" s="219"/>
      <c r="AM1104" s="219"/>
      <c r="AN1104" s="219"/>
      <c r="AO1104" s="221"/>
      <c r="AP1104" s="222"/>
      <c r="AQ1104" s="221"/>
      <c r="AR1104" s="223"/>
      <c r="AS1104" s="41"/>
      <c r="AT1104" s="41"/>
      <c r="AU1104" s="41"/>
      <c r="AV1104" s="228"/>
    </row>
    <row r="1105" spans="28:48" ht="14.25">
      <c r="AB1105" s="219"/>
      <c r="AC1105" s="220"/>
      <c r="AD1105" s="219"/>
      <c r="AE1105" s="220"/>
      <c r="AF1105" s="220"/>
      <c r="AG1105" s="220"/>
      <c r="AH1105" s="219"/>
      <c r="AI1105" s="219"/>
      <c r="AJ1105" s="219"/>
      <c r="AK1105" s="219"/>
      <c r="AL1105" s="219"/>
      <c r="AM1105" s="219"/>
      <c r="AN1105" s="219"/>
      <c r="AO1105" s="221"/>
      <c r="AP1105" s="222"/>
      <c r="AQ1105" s="221"/>
      <c r="AR1105" s="223"/>
      <c r="AS1105" s="41"/>
      <c r="AT1105" s="41"/>
      <c r="AU1105" s="41"/>
      <c r="AV1105" s="228"/>
    </row>
    <row r="1106" spans="28:48" ht="14.25">
      <c r="AB1106" s="219"/>
      <c r="AC1106" s="220"/>
      <c r="AD1106" s="219"/>
      <c r="AE1106" s="220"/>
      <c r="AF1106" s="220"/>
      <c r="AG1106" s="220"/>
      <c r="AH1106" s="219"/>
      <c r="AI1106" s="219"/>
      <c r="AJ1106" s="219"/>
      <c r="AK1106" s="219"/>
      <c r="AL1106" s="219"/>
      <c r="AM1106" s="219"/>
      <c r="AN1106" s="219"/>
      <c r="AO1106" s="221"/>
      <c r="AP1106" s="222"/>
      <c r="AQ1106" s="221"/>
      <c r="AR1106" s="223"/>
      <c r="AS1106" s="41"/>
      <c r="AT1106" s="41"/>
      <c r="AU1106" s="41"/>
      <c r="AV1106" s="228"/>
    </row>
    <row r="1107" spans="28:48" ht="14.25">
      <c r="AB1107" s="219"/>
      <c r="AC1107" s="220"/>
      <c r="AD1107" s="219"/>
      <c r="AE1107" s="220"/>
      <c r="AF1107" s="220"/>
      <c r="AG1107" s="220"/>
      <c r="AH1107" s="219"/>
      <c r="AI1107" s="219"/>
      <c r="AJ1107" s="219"/>
      <c r="AK1107" s="219"/>
      <c r="AL1107" s="219"/>
      <c r="AM1107" s="219"/>
      <c r="AN1107" s="219"/>
      <c r="AO1107" s="221"/>
      <c r="AP1107" s="222"/>
      <c r="AQ1107" s="221"/>
      <c r="AR1107" s="223"/>
      <c r="AS1107" s="41"/>
      <c r="AT1107" s="41"/>
      <c r="AU1107" s="41"/>
      <c r="AV1107" s="228"/>
    </row>
    <row r="1108" spans="28:48" ht="14.25">
      <c r="AB1108" s="219"/>
      <c r="AC1108" s="220"/>
      <c r="AD1108" s="219"/>
      <c r="AE1108" s="220"/>
      <c r="AF1108" s="220"/>
      <c r="AG1108" s="220"/>
      <c r="AH1108" s="219"/>
      <c r="AI1108" s="219"/>
      <c r="AJ1108" s="219"/>
      <c r="AK1108" s="219"/>
      <c r="AL1108" s="219"/>
      <c r="AM1108" s="219"/>
      <c r="AN1108" s="219"/>
      <c r="AO1108" s="221"/>
      <c r="AP1108" s="222"/>
      <c r="AQ1108" s="221"/>
      <c r="AR1108" s="223"/>
      <c r="AS1108" s="41"/>
      <c r="AT1108" s="41"/>
      <c r="AU1108" s="41"/>
      <c r="AV1108" s="228"/>
    </row>
    <row r="1109" spans="28:48" ht="14.25">
      <c r="AB1109" s="219"/>
      <c r="AC1109" s="220"/>
      <c r="AD1109" s="219"/>
      <c r="AE1109" s="220"/>
      <c r="AF1109" s="220"/>
      <c r="AG1109" s="220"/>
      <c r="AH1109" s="219"/>
      <c r="AI1109" s="219"/>
      <c r="AJ1109" s="219"/>
      <c r="AK1109" s="219"/>
      <c r="AL1109" s="219"/>
      <c r="AM1109" s="219"/>
      <c r="AN1109" s="219"/>
      <c r="AO1109" s="221"/>
      <c r="AP1109" s="222"/>
      <c r="AQ1109" s="221"/>
      <c r="AR1109" s="223"/>
      <c r="AS1109" s="41"/>
      <c r="AT1109" s="41"/>
      <c r="AU1109" s="41"/>
      <c r="AV1109" s="228"/>
    </row>
    <row r="1110" spans="28:48" ht="14.25">
      <c r="AB1110" s="219"/>
      <c r="AC1110" s="220"/>
      <c r="AD1110" s="219"/>
      <c r="AE1110" s="220"/>
      <c r="AF1110" s="220"/>
      <c r="AG1110" s="220"/>
      <c r="AH1110" s="219"/>
      <c r="AI1110" s="219"/>
      <c r="AJ1110" s="219"/>
      <c r="AK1110" s="219"/>
      <c r="AL1110" s="219"/>
      <c r="AM1110" s="219"/>
      <c r="AN1110" s="219"/>
      <c r="AO1110" s="221"/>
      <c r="AP1110" s="222"/>
      <c r="AQ1110" s="221"/>
      <c r="AR1110" s="223"/>
      <c r="AS1110" s="41"/>
      <c r="AT1110" s="41"/>
      <c r="AU1110" s="41"/>
      <c r="AV1110" s="228"/>
    </row>
    <row r="1111" spans="28:48" ht="14.25">
      <c r="AB1111" s="219"/>
      <c r="AC1111" s="220"/>
      <c r="AD1111" s="219"/>
      <c r="AE1111" s="220"/>
      <c r="AF1111" s="220"/>
      <c r="AG1111" s="220"/>
      <c r="AH1111" s="219"/>
      <c r="AI1111" s="219"/>
      <c r="AJ1111" s="219"/>
      <c r="AK1111" s="219"/>
      <c r="AL1111" s="219"/>
      <c r="AM1111" s="219"/>
      <c r="AN1111" s="219"/>
      <c r="AO1111" s="221"/>
      <c r="AP1111" s="222"/>
      <c r="AQ1111" s="221"/>
      <c r="AR1111" s="223"/>
      <c r="AS1111" s="41"/>
      <c r="AT1111" s="41"/>
      <c r="AU1111" s="41"/>
      <c r="AV1111" s="228"/>
    </row>
    <row r="1112" spans="28:48" ht="14.25">
      <c r="AB1112" s="219"/>
      <c r="AC1112" s="220"/>
      <c r="AD1112" s="219"/>
      <c r="AE1112" s="220"/>
      <c r="AF1112" s="220"/>
      <c r="AG1112" s="220"/>
      <c r="AH1112" s="219"/>
      <c r="AI1112" s="219"/>
      <c r="AJ1112" s="219"/>
      <c r="AK1112" s="219"/>
      <c r="AL1112" s="219"/>
      <c r="AM1112" s="219"/>
      <c r="AN1112" s="219"/>
      <c r="AO1112" s="221"/>
      <c r="AP1112" s="222"/>
      <c r="AQ1112" s="221"/>
      <c r="AR1112" s="223"/>
      <c r="AS1112" s="41"/>
      <c r="AT1112" s="41"/>
      <c r="AU1112" s="41"/>
      <c r="AV1112" s="228"/>
    </row>
    <row r="1113" spans="28:48" ht="14.25">
      <c r="AB1113" s="219"/>
      <c r="AC1113" s="220"/>
      <c r="AD1113" s="219"/>
      <c r="AE1113" s="220"/>
      <c r="AF1113" s="220"/>
      <c r="AG1113" s="220"/>
      <c r="AH1113" s="219"/>
      <c r="AI1113" s="219"/>
      <c r="AJ1113" s="219"/>
      <c r="AK1113" s="219"/>
      <c r="AL1113" s="219"/>
      <c r="AM1113" s="219"/>
      <c r="AN1113" s="219"/>
      <c r="AO1113" s="221"/>
      <c r="AP1113" s="222"/>
      <c r="AQ1113" s="221"/>
      <c r="AR1113" s="223"/>
      <c r="AS1113" s="41"/>
      <c r="AT1113" s="41"/>
      <c r="AU1113" s="41"/>
      <c r="AV1113" s="228"/>
    </row>
    <row r="1114" spans="28:48" ht="14.25">
      <c r="AB1114" s="219"/>
      <c r="AC1114" s="220"/>
      <c r="AD1114" s="219"/>
      <c r="AE1114" s="220"/>
      <c r="AF1114" s="220"/>
      <c r="AG1114" s="220"/>
      <c r="AH1114" s="219"/>
      <c r="AI1114" s="219"/>
      <c r="AJ1114" s="219"/>
      <c r="AK1114" s="219"/>
      <c r="AL1114" s="219"/>
      <c r="AM1114" s="219"/>
      <c r="AN1114" s="219"/>
      <c r="AO1114" s="221"/>
      <c r="AP1114" s="222"/>
      <c r="AQ1114" s="221"/>
      <c r="AR1114" s="223"/>
      <c r="AS1114" s="41"/>
      <c r="AT1114" s="41"/>
      <c r="AU1114" s="41"/>
      <c r="AV1114" s="228"/>
    </row>
    <row r="1115" spans="28:48" ht="14.25">
      <c r="AB1115" s="219"/>
      <c r="AC1115" s="220"/>
      <c r="AD1115" s="219"/>
      <c r="AE1115" s="220"/>
      <c r="AF1115" s="220"/>
      <c r="AG1115" s="220"/>
      <c r="AH1115" s="219"/>
      <c r="AI1115" s="219"/>
      <c r="AJ1115" s="219"/>
      <c r="AK1115" s="219"/>
      <c r="AL1115" s="219"/>
      <c r="AM1115" s="219"/>
      <c r="AN1115" s="219"/>
      <c r="AO1115" s="221"/>
      <c r="AP1115" s="222"/>
      <c r="AQ1115" s="221"/>
      <c r="AR1115" s="223"/>
      <c r="AS1115" s="41"/>
      <c r="AT1115" s="41"/>
      <c r="AU1115" s="41"/>
      <c r="AV1115" s="228"/>
    </row>
    <row r="1116" spans="28:48" ht="14.25">
      <c r="AB1116" s="219"/>
      <c r="AC1116" s="220"/>
      <c r="AD1116" s="219"/>
      <c r="AE1116" s="220"/>
      <c r="AF1116" s="220"/>
      <c r="AG1116" s="220"/>
      <c r="AH1116" s="219"/>
      <c r="AI1116" s="219"/>
      <c r="AJ1116" s="219"/>
      <c r="AK1116" s="219"/>
      <c r="AL1116" s="219"/>
      <c r="AM1116" s="219"/>
      <c r="AN1116" s="219"/>
      <c r="AO1116" s="221"/>
      <c r="AP1116" s="222"/>
      <c r="AQ1116" s="221"/>
      <c r="AR1116" s="223"/>
      <c r="AS1116" s="41"/>
      <c r="AT1116" s="41"/>
      <c r="AU1116" s="41"/>
      <c r="AV1116" s="228"/>
    </row>
    <row r="1117" spans="28:48" ht="14.25">
      <c r="AB1117" s="219"/>
      <c r="AC1117" s="220"/>
      <c r="AD1117" s="219"/>
      <c r="AE1117" s="220"/>
      <c r="AF1117" s="220"/>
      <c r="AG1117" s="220"/>
      <c r="AH1117" s="219"/>
      <c r="AI1117" s="219"/>
      <c r="AJ1117" s="219"/>
      <c r="AK1117" s="219"/>
      <c r="AL1117" s="219"/>
      <c r="AM1117" s="219"/>
      <c r="AN1117" s="219"/>
      <c r="AO1117" s="221"/>
      <c r="AP1117" s="222"/>
      <c r="AQ1117" s="221"/>
      <c r="AR1117" s="223"/>
      <c r="AS1117" s="41"/>
      <c r="AT1117" s="41"/>
      <c r="AU1117" s="41"/>
      <c r="AV1117" s="228"/>
    </row>
    <row r="1118" spans="28:48" ht="14.25">
      <c r="AB1118" s="219"/>
      <c r="AC1118" s="220"/>
      <c r="AD1118" s="219"/>
      <c r="AE1118" s="220"/>
      <c r="AF1118" s="220"/>
      <c r="AG1118" s="220"/>
      <c r="AH1118" s="219"/>
      <c r="AI1118" s="219"/>
      <c r="AJ1118" s="219"/>
      <c r="AK1118" s="219"/>
      <c r="AL1118" s="219"/>
      <c r="AM1118" s="219"/>
      <c r="AN1118" s="219"/>
      <c r="AO1118" s="221"/>
      <c r="AP1118" s="222"/>
      <c r="AQ1118" s="221"/>
      <c r="AR1118" s="223"/>
      <c r="AS1118" s="41"/>
      <c r="AT1118" s="41"/>
      <c r="AU1118" s="41"/>
      <c r="AV1118" s="228"/>
    </row>
    <row r="1119" spans="28:48" ht="14.25">
      <c r="AB1119" s="219"/>
      <c r="AC1119" s="220"/>
      <c r="AD1119" s="219"/>
      <c r="AE1119" s="220"/>
      <c r="AF1119" s="220"/>
      <c r="AG1119" s="220"/>
      <c r="AH1119" s="219"/>
      <c r="AI1119" s="219"/>
      <c r="AJ1119" s="219"/>
      <c r="AK1119" s="219"/>
      <c r="AL1119" s="219"/>
      <c r="AM1119" s="219"/>
      <c r="AN1119" s="219"/>
      <c r="AO1119" s="221"/>
      <c r="AP1119" s="222"/>
      <c r="AQ1119" s="221"/>
      <c r="AR1119" s="223"/>
      <c r="AS1119" s="41"/>
      <c r="AT1119" s="41"/>
      <c r="AU1119" s="41"/>
      <c r="AV1119" s="228"/>
    </row>
    <row r="1120" spans="28:48" ht="14.25">
      <c r="AB1120" s="219"/>
      <c r="AC1120" s="220"/>
      <c r="AD1120" s="219"/>
      <c r="AE1120" s="220"/>
      <c r="AF1120" s="220"/>
      <c r="AG1120" s="220"/>
      <c r="AH1120" s="219"/>
      <c r="AI1120" s="219"/>
      <c r="AJ1120" s="219"/>
      <c r="AK1120" s="219"/>
      <c r="AL1120" s="219"/>
      <c r="AM1120" s="219"/>
      <c r="AN1120" s="219"/>
      <c r="AO1120" s="221"/>
      <c r="AP1120" s="222"/>
      <c r="AQ1120" s="221"/>
      <c r="AR1120" s="223"/>
      <c r="AS1120" s="41"/>
      <c r="AT1120" s="41"/>
      <c r="AU1120" s="41"/>
      <c r="AV1120" s="228"/>
    </row>
    <row r="1121" spans="28:48" ht="14.25">
      <c r="AB1121" s="219"/>
      <c r="AC1121" s="220"/>
      <c r="AD1121" s="219"/>
      <c r="AE1121" s="220"/>
      <c r="AF1121" s="220"/>
      <c r="AG1121" s="220"/>
      <c r="AH1121" s="219"/>
      <c r="AI1121" s="219"/>
      <c r="AJ1121" s="219"/>
      <c r="AK1121" s="219"/>
      <c r="AL1121" s="219"/>
      <c r="AM1121" s="219"/>
      <c r="AN1121" s="219"/>
      <c r="AO1121" s="221"/>
      <c r="AP1121" s="222"/>
      <c r="AQ1121" s="221"/>
      <c r="AR1121" s="223"/>
      <c r="AS1121" s="41"/>
      <c r="AT1121" s="41"/>
      <c r="AU1121" s="41"/>
      <c r="AV1121" s="228"/>
    </row>
    <row r="1122" spans="28:48" ht="14.25">
      <c r="AB1122" s="219"/>
      <c r="AC1122" s="220"/>
      <c r="AD1122" s="219"/>
      <c r="AE1122" s="220"/>
      <c r="AF1122" s="220"/>
      <c r="AG1122" s="220"/>
      <c r="AH1122" s="219"/>
      <c r="AI1122" s="219"/>
      <c r="AJ1122" s="219"/>
      <c r="AK1122" s="219"/>
      <c r="AL1122" s="219"/>
      <c r="AM1122" s="219"/>
      <c r="AN1122" s="219"/>
      <c r="AO1122" s="221"/>
      <c r="AP1122" s="222"/>
      <c r="AQ1122" s="221"/>
      <c r="AR1122" s="223"/>
      <c r="AS1122" s="41"/>
      <c r="AT1122" s="41"/>
      <c r="AU1122" s="41"/>
      <c r="AV1122" s="228"/>
    </row>
    <row r="1123" spans="28:48" ht="14.25">
      <c r="AB1123" s="219"/>
      <c r="AC1123" s="220"/>
      <c r="AD1123" s="219"/>
      <c r="AE1123" s="220"/>
      <c r="AF1123" s="220"/>
      <c r="AG1123" s="220"/>
      <c r="AH1123" s="219"/>
      <c r="AI1123" s="219"/>
      <c r="AJ1123" s="219"/>
      <c r="AK1123" s="219"/>
      <c r="AL1123" s="219"/>
      <c r="AM1123" s="219"/>
      <c r="AN1123" s="219"/>
      <c r="AO1123" s="221"/>
      <c r="AP1123" s="222"/>
      <c r="AQ1123" s="221"/>
      <c r="AR1123" s="223"/>
      <c r="AS1123" s="41"/>
      <c r="AT1123" s="41"/>
      <c r="AU1123" s="41"/>
      <c r="AV1123" s="228"/>
    </row>
    <row r="1124" spans="28:48" ht="14.25">
      <c r="AB1124" s="219"/>
      <c r="AC1124" s="220"/>
      <c r="AD1124" s="219"/>
      <c r="AE1124" s="220"/>
      <c r="AF1124" s="220"/>
      <c r="AG1124" s="220"/>
      <c r="AH1124" s="219"/>
      <c r="AI1124" s="219"/>
      <c r="AJ1124" s="219"/>
      <c r="AK1124" s="219"/>
      <c r="AL1124" s="219"/>
      <c r="AM1124" s="219"/>
      <c r="AN1124" s="219"/>
      <c r="AO1124" s="221"/>
      <c r="AP1124" s="222"/>
      <c r="AQ1124" s="221"/>
      <c r="AR1124" s="223"/>
      <c r="AS1124" s="41"/>
      <c r="AT1124" s="41"/>
      <c r="AU1124" s="41"/>
      <c r="AV1124" s="228"/>
    </row>
    <row r="1125" spans="28:48" ht="14.25">
      <c r="AB1125" s="219"/>
      <c r="AC1125" s="220"/>
      <c r="AD1125" s="219"/>
      <c r="AE1125" s="220"/>
      <c r="AF1125" s="220"/>
      <c r="AG1125" s="220"/>
      <c r="AH1125" s="219"/>
      <c r="AI1125" s="219"/>
      <c r="AJ1125" s="219"/>
      <c r="AK1125" s="219"/>
      <c r="AL1125" s="219"/>
      <c r="AM1125" s="219"/>
      <c r="AN1125" s="219"/>
      <c r="AO1125" s="221"/>
      <c r="AP1125" s="222"/>
      <c r="AQ1125" s="221"/>
      <c r="AR1125" s="223"/>
      <c r="AS1125" s="41"/>
      <c r="AT1125" s="41"/>
      <c r="AU1125" s="41"/>
      <c r="AV1125" s="228"/>
    </row>
    <row r="1126" spans="28:48" ht="14.25">
      <c r="AB1126" s="219"/>
      <c r="AC1126" s="220"/>
      <c r="AD1126" s="219"/>
      <c r="AE1126" s="220"/>
      <c r="AF1126" s="220"/>
      <c r="AG1126" s="220"/>
      <c r="AH1126" s="219"/>
      <c r="AI1126" s="219"/>
      <c r="AJ1126" s="219"/>
      <c r="AK1126" s="219"/>
      <c r="AL1126" s="219"/>
      <c r="AM1126" s="219"/>
      <c r="AN1126" s="219"/>
      <c r="AO1126" s="221"/>
      <c r="AP1126" s="222"/>
      <c r="AQ1126" s="221"/>
      <c r="AR1126" s="223"/>
      <c r="AS1126" s="41"/>
      <c r="AT1126" s="41"/>
      <c r="AU1126" s="41"/>
      <c r="AV1126" s="228"/>
    </row>
    <row r="1127" spans="28:48" ht="14.25">
      <c r="AB1127" s="219"/>
      <c r="AC1127" s="220"/>
      <c r="AD1127" s="219"/>
      <c r="AE1127" s="220"/>
      <c r="AF1127" s="220"/>
      <c r="AG1127" s="220"/>
      <c r="AH1127" s="219"/>
      <c r="AI1127" s="219"/>
      <c r="AJ1127" s="219"/>
      <c r="AK1127" s="219"/>
      <c r="AL1127" s="219"/>
      <c r="AM1127" s="219"/>
      <c r="AN1127" s="219"/>
      <c r="AO1127" s="221"/>
      <c r="AP1127" s="222"/>
      <c r="AQ1127" s="221"/>
      <c r="AR1127" s="223"/>
      <c r="AS1127" s="41"/>
      <c r="AT1127" s="41"/>
      <c r="AU1127" s="41"/>
      <c r="AV1127" s="228"/>
    </row>
    <row r="1128" spans="28:48" ht="14.25">
      <c r="AB1128" s="219"/>
      <c r="AC1128" s="220"/>
      <c r="AD1128" s="219"/>
      <c r="AE1128" s="220"/>
      <c r="AF1128" s="220"/>
      <c r="AG1128" s="220"/>
      <c r="AH1128" s="219"/>
      <c r="AI1128" s="219"/>
      <c r="AJ1128" s="219"/>
      <c r="AK1128" s="219"/>
      <c r="AL1128" s="219"/>
      <c r="AM1128" s="219"/>
      <c r="AN1128" s="219"/>
      <c r="AO1128" s="221"/>
      <c r="AP1128" s="222"/>
      <c r="AQ1128" s="221"/>
      <c r="AR1128" s="223"/>
      <c r="AS1128" s="41"/>
      <c r="AT1128" s="41"/>
      <c r="AU1128" s="41"/>
      <c r="AV1128" s="228"/>
    </row>
    <row r="1129" spans="28:48" ht="14.25">
      <c r="AB1129" s="219"/>
      <c r="AC1129" s="220"/>
      <c r="AD1129" s="219"/>
      <c r="AE1129" s="220"/>
      <c r="AF1129" s="220"/>
      <c r="AG1129" s="220"/>
      <c r="AH1129" s="219"/>
      <c r="AI1129" s="219"/>
      <c r="AJ1129" s="219"/>
      <c r="AK1129" s="219"/>
      <c r="AL1129" s="219"/>
      <c r="AM1129" s="219"/>
      <c r="AN1129" s="219"/>
      <c r="AO1129" s="221"/>
      <c r="AP1129" s="222"/>
      <c r="AQ1129" s="221"/>
      <c r="AR1129" s="223"/>
      <c r="AS1129" s="41"/>
      <c r="AT1129" s="41"/>
      <c r="AU1129" s="41"/>
      <c r="AV1129" s="228"/>
    </row>
    <row r="1130" spans="28:48" ht="14.25">
      <c r="AB1130" s="219"/>
      <c r="AC1130" s="220"/>
      <c r="AD1130" s="219"/>
      <c r="AE1130" s="220"/>
      <c r="AF1130" s="220"/>
      <c r="AG1130" s="220"/>
      <c r="AH1130" s="219"/>
      <c r="AI1130" s="219"/>
      <c r="AJ1130" s="219"/>
      <c r="AK1130" s="219"/>
      <c r="AL1130" s="219"/>
      <c r="AM1130" s="219"/>
      <c r="AN1130" s="219"/>
      <c r="AO1130" s="221"/>
      <c r="AP1130" s="222"/>
      <c r="AQ1130" s="221"/>
      <c r="AR1130" s="223"/>
      <c r="AS1130" s="41"/>
      <c r="AT1130" s="41"/>
      <c r="AU1130" s="41"/>
      <c r="AV1130" s="228"/>
    </row>
    <row r="1131" spans="28:48" ht="14.25">
      <c r="AB1131" s="219"/>
      <c r="AC1131" s="220"/>
      <c r="AD1131" s="219"/>
      <c r="AE1131" s="220"/>
      <c r="AF1131" s="220"/>
      <c r="AG1131" s="220"/>
      <c r="AH1131" s="219"/>
      <c r="AI1131" s="219"/>
      <c r="AJ1131" s="219"/>
      <c r="AK1131" s="219"/>
      <c r="AL1131" s="219"/>
      <c r="AM1131" s="219"/>
      <c r="AN1131" s="219"/>
      <c r="AO1131" s="221"/>
      <c r="AP1131" s="222"/>
      <c r="AQ1131" s="221"/>
      <c r="AR1131" s="223"/>
      <c r="AS1131" s="41"/>
      <c r="AT1131" s="41"/>
      <c r="AU1131" s="41"/>
      <c r="AV1131" s="228"/>
    </row>
    <row r="1132" spans="28:48" ht="14.25">
      <c r="AB1132" s="219"/>
      <c r="AC1132" s="220"/>
      <c r="AD1132" s="219"/>
      <c r="AE1132" s="220"/>
      <c r="AF1132" s="220"/>
      <c r="AG1132" s="220"/>
      <c r="AH1132" s="219"/>
      <c r="AI1132" s="219"/>
      <c r="AJ1132" s="219"/>
      <c r="AK1132" s="219"/>
      <c r="AL1132" s="219"/>
      <c r="AM1132" s="219"/>
      <c r="AN1132" s="219"/>
      <c r="AO1132" s="221"/>
      <c r="AP1132" s="222"/>
      <c r="AQ1132" s="221"/>
      <c r="AR1132" s="223"/>
      <c r="AS1132" s="41"/>
      <c r="AT1132" s="41"/>
      <c r="AU1132" s="41"/>
      <c r="AV1132" s="228"/>
    </row>
    <row r="1133" spans="28:48" ht="14.25">
      <c r="AB1133" s="219"/>
      <c r="AC1133" s="220"/>
      <c r="AD1133" s="219"/>
      <c r="AE1133" s="220"/>
      <c r="AF1133" s="220"/>
      <c r="AG1133" s="220"/>
      <c r="AH1133" s="219"/>
      <c r="AI1133" s="219"/>
      <c r="AJ1133" s="219"/>
      <c r="AK1133" s="219"/>
      <c r="AL1133" s="219"/>
      <c r="AM1133" s="219"/>
      <c r="AN1133" s="219"/>
      <c r="AO1133" s="221"/>
      <c r="AP1133" s="222"/>
      <c r="AQ1133" s="221"/>
      <c r="AR1133" s="223"/>
      <c r="AS1133" s="41"/>
      <c r="AT1133" s="41"/>
      <c r="AU1133" s="41"/>
      <c r="AV1133" s="228"/>
    </row>
    <row r="1134" spans="28:48" ht="14.25">
      <c r="AB1134" s="219"/>
      <c r="AC1134" s="220"/>
      <c r="AD1134" s="219"/>
      <c r="AE1134" s="220"/>
      <c r="AF1134" s="220"/>
      <c r="AG1134" s="220"/>
      <c r="AH1134" s="219"/>
      <c r="AI1134" s="219"/>
      <c r="AJ1134" s="219"/>
      <c r="AK1134" s="219"/>
      <c r="AL1134" s="219"/>
      <c r="AM1134" s="219"/>
      <c r="AN1134" s="219"/>
      <c r="AO1134" s="221"/>
      <c r="AP1134" s="222"/>
      <c r="AQ1134" s="221"/>
      <c r="AR1134" s="223"/>
      <c r="AS1134" s="41"/>
      <c r="AT1134" s="41"/>
      <c r="AU1134" s="41"/>
      <c r="AV1134" s="228"/>
    </row>
    <row r="1135" spans="28:48" ht="14.25">
      <c r="AB1135" s="219"/>
      <c r="AC1135" s="220"/>
      <c r="AD1135" s="219"/>
      <c r="AE1135" s="220"/>
      <c r="AF1135" s="220"/>
      <c r="AG1135" s="220"/>
      <c r="AH1135" s="219"/>
      <c r="AI1135" s="219"/>
      <c r="AJ1135" s="219"/>
      <c r="AK1135" s="219"/>
      <c r="AL1135" s="219"/>
      <c r="AM1135" s="219"/>
      <c r="AN1135" s="219"/>
      <c r="AO1135" s="221"/>
      <c r="AP1135" s="222"/>
      <c r="AQ1135" s="221"/>
      <c r="AR1135" s="223"/>
      <c r="AS1135" s="41"/>
      <c r="AT1135" s="41"/>
      <c r="AU1135" s="41"/>
      <c r="AV1135" s="228"/>
    </row>
    <row r="1136" spans="28:48" ht="14.25">
      <c r="AB1136" s="219"/>
      <c r="AC1136" s="220"/>
      <c r="AD1136" s="219"/>
      <c r="AE1136" s="220"/>
      <c r="AF1136" s="220"/>
      <c r="AG1136" s="220"/>
      <c r="AH1136" s="219"/>
      <c r="AI1136" s="219"/>
      <c r="AJ1136" s="219"/>
      <c r="AK1136" s="219"/>
      <c r="AL1136" s="219"/>
      <c r="AM1136" s="219"/>
      <c r="AN1136" s="219"/>
      <c r="AO1136" s="221"/>
      <c r="AP1136" s="222"/>
      <c r="AQ1136" s="221"/>
      <c r="AR1136" s="223"/>
      <c r="AS1136" s="41"/>
      <c r="AT1136" s="41"/>
      <c r="AU1136" s="41"/>
      <c r="AV1136" s="228"/>
    </row>
    <row r="1137" spans="28:48" ht="14.25">
      <c r="AB1137" s="219"/>
      <c r="AC1137" s="220"/>
      <c r="AD1137" s="219"/>
      <c r="AE1137" s="220"/>
      <c r="AF1137" s="220"/>
      <c r="AG1137" s="220"/>
      <c r="AH1137" s="219"/>
      <c r="AI1137" s="219"/>
      <c r="AJ1137" s="219"/>
      <c r="AK1137" s="219"/>
      <c r="AL1137" s="219"/>
      <c r="AM1137" s="219"/>
      <c r="AN1137" s="219"/>
      <c r="AO1137" s="221"/>
      <c r="AP1137" s="222"/>
      <c r="AQ1137" s="221"/>
      <c r="AR1137" s="223"/>
      <c r="AS1137" s="41"/>
      <c r="AT1137" s="41"/>
      <c r="AU1137" s="41"/>
      <c r="AV1137" s="228"/>
    </row>
    <row r="1138" spans="28:48" ht="14.25">
      <c r="AB1138" s="219"/>
      <c r="AC1138" s="220"/>
      <c r="AD1138" s="219"/>
      <c r="AE1138" s="220"/>
      <c r="AF1138" s="220"/>
      <c r="AG1138" s="220"/>
      <c r="AH1138" s="219"/>
      <c r="AI1138" s="219"/>
      <c r="AJ1138" s="219"/>
      <c r="AK1138" s="219"/>
      <c r="AL1138" s="219"/>
      <c r="AM1138" s="219"/>
      <c r="AN1138" s="219"/>
      <c r="AO1138" s="221"/>
      <c r="AP1138" s="222"/>
      <c r="AQ1138" s="221"/>
      <c r="AR1138" s="223"/>
      <c r="AS1138" s="41"/>
      <c r="AT1138" s="41"/>
      <c r="AU1138" s="41"/>
      <c r="AV1138" s="228"/>
    </row>
    <row r="1139" spans="28:48" ht="14.25">
      <c r="AB1139" s="219"/>
      <c r="AC1139" s="220"/>
      <c r="AD1139" s="219"/>
      <c r="AE1139" s="220"/>
      <c r="AF1139" s="220"/>
      <c r="AG1139" s="220"/>
      <c r="AH1139" s="219"/>
      <c r="AI1139" s="219"/>
      <c r="AJ1139" s="219"/>
      <c r="AK1139" s="219"/>
      <c r="AL1139" s="219"/>
      <c r="AM1139" s="219"/>
      <c r="AN1139" s="219"/>
      <c r="AO1139" s="221"/>
      <c r="AP1139" s="222"/>
      <c r="AQ1139" s="221"/>
      <c r="AR1139" s="223"/>
      <c r="AS1139" s="41"/>
      <c r="AT1139" s="41"/>
      <c r="AU1139" s="41"/>
      <c r="AV1139" s="228"/>
    </row>
    <row r="1140" spans="28:48" ht="14.25">
      <c r="AB1140" s="219"/>
      <c r="AC1140" s="220"/>
      <c r="AD1140" s="219"/>
      <c r="AE1140" s="220"/>
      <c r="AF1140" s="220"/>
      <c r="AG1140" s="220"/>
      <c r="AH1140" s="219"/>
      <c r="AI1140" s="219"/>
      <c r="AJ1140" s="219"/>
      <c r="AK1140" s="219"/>
      <c r="AL1140" s="219"/>
      <c r="AM1140" s="219"/>
      <c r="AN1140" s="219"/>
      <c r="AO1140" s="221"/>
      <c r="AP1140" s="222"/>
      <c r="AQ1140" s="221"/>
      <c r="AR1140" s="223"/>
      <c r="AS1140" s="41"/>
      <c r="AT1140" s="41"/>
      <c r="AU1140" s="41"/>
      <c r="AV1140" s="228"/>
    </row>
    <row r="1141" spans="28:48" ht="14.25">
      <c r="AB1141" s="219"/>
      <c r="AC1141" s="220"/>
      <c r="AD1141" s="219"/>
      <c r="AE1141" s="220"/>
      <c r="AF1141" s="220"/>
      <c r="AG1141" s="220"/>
      <c r="AH1141" s="219"/>
      <c r="AI1141" s="219"/>
      <c r="AJ1141" s="219"/>
      <c r="AK1141" s="219"/>
      <c r="AL1141" s="219"/>
      <c r="AM1141" s="219"/>
      <c r="AN1141" s="219"/>
      <c r="AO1141" s="221"/>
      <c r="AP1141" s="222"/>
      <c r="AQ1141" s="221"/>
      <c r="AR1141" s="223"/>
      <c r="AS1141" s="41"/>
      <c r="AT1141" s="41"/>
      <c r="AU1141" s="41"/>
      <c r="AV1141" s="228"/>
    </row>
    <row r="1142" spans="28:48" ht="14.25">
      <c r="AB1142" s="219"/>
      <c r="AC1142" s="220"/>
      <c r="AD1142" s="219"/>
      <c r="AE1142" s="220"/>
      <c r="AF1142" s="220"/>
      <c r="AG1142" s="220"/>
      <c r="AH1142" s="219"/>
      <c r="AI1142" s="219"/>
      <c r="AJ1142" s="219"/>
      <c r="AK1142" s="219"/>
      <c r="AL1142" s="219"/>
      <c r="AM1142" s="219"/>
      <c r="AN1142" s="219"/>
      <c r="AO1142" s="221"/>
      <c r="AP1142" s="222"/>
      <c r="AQ1142" s="221"/>
      <c r="AR1142" s="223"/>
      <c r="AS1142" s="41"/>
      <c r="AT1142" s="41"/>
      <c r="AU1142" s="41"/>
      <c r="AV1142" s="228"/>
    </row>
    <row r="1143" spans="28:48" ht="14.25">
      <c r="AB1143" s="219"/>
      <c r="AC1143" s="220"/>
      <c r="AD1143" s="219"/>
      <c r="AE1143" s="220"/>
      <c r="AF1143" s="220"/>
      <c r="AG1143" s="220"/>
      <c r="AH1143" s="219"/>
      <c r="AI1143" s="219"/>
      <c r="AJ1143" s="219"/>
      <c r="AK1143" s="219"/>
      <c r="AL1143" s="219"/>
      <c r="AM1143" s="219"/>
      <c r="AN1143" s="219"/>
      <c r="AO1143" s="221"/>
      <c r="AP1143" s="222"/>
      <c r="AQ1143" s="221"/>
      <c r="AR1143" s="223"/>
      <c r="AS1143" s="41"/>
      <c r="AT1143" s="41"/>
      <c r="AU1143" s="41"/>
      <c r="AV1143" s="228"/>
    </row>
    <row r="1144" spans="28:48" ht="14.25">
      <c r="AB1144" s="219"/>
      <c r="AC1144" s="220"/>
      <c r="AD1144" s="219"/>
      <c r="AE1144" s="220"/>
      <c r="AF1144" s="220"/>
      <c r="AG1144" s="220"/>
      <c r="AH1144" s="219"/>
      <c r="AI1144" s="219"/>
      <c r="AJ1144" s="219"/>
      <c r="AK1144" s="219"/>
      <c r="AL1144" s="219"/>
      <c r="AM1144" s="219"/>
      <c r="AN1144" s="219"/>
      <c r="AO1144" s="221"/>
      <c r="AP1144" s="222"/>
      <c r="AQ1144" s="221"/>
      <c r="AR1144" s="223"/>
      <c r="AS1144" s="41"/>
      <c r="AT1144" s="41"/>
      <c r="AU1144" s="41"/>
      <c r="AV1144" s="228"/>
    </row>
    <row r="1145" spans="28:48" ht="14.25">
      <c r="AB1145" s="219"/>
      <c r="AC1145" s="220"/>
      <c r="AD1145" s="219"/>
      <c r="AE1145" s="220"/>
      <c r="AF1145" s="220"/>
      <c r="AG1145" s="220"/>
      <c r="AH1145" s="219"/>
      <c r="AI1145" s="219"/>
      <c r="AJ1145" s="219"/>
      <c r="AK1145" s="219"/>
      <c r="AL1145" s="219"/>
      <c r="AM1145" s="219"/>
      <c r="AN1145" s="219"/>
      <c r="AO1145" s="221"/>
      <c r="AP1145" s="222"/>
      <c r="AQ1145" s="221"/>
      <c r="AR1145" s="223"/>
      <c r="AS1145" s="41"/>
      <c r="AT1145" s="41"/>
      <c r="AU1145" s="41"/>
      <c r="AV1145" s="228"/>
    </row>
    <row r="1146" spans="28:48" ht="14.25">
      <c r="AB1146" s="219"/>
      <c r="AC1146" s="220"/>
      <c r="AD1146" s="219"/>
      <c r="AE1146" s="220"/>
      <c r="AF1146" s="220"/>
      <c r="AG1146" s="220"/>
      <c r="AH1146" s="219"/>
      <c r="AI1146" s="219"/>
      <c r="AJ1146" s="219"/>
      <c r="AK1146" s="219"/>
      <c r="AL1146" s="219"/>
      <c r="AM1146" s="219"/>
      <c r="AN1146" s="219"/>
      <c r="AO1146" s="221"/>
      <c r="AP1146" s="222"/>
      <c r="AQ1146" s="221"/>
      <c r="AR1146" s="223"/>
      <c r="AS1146" s="41"/>
      <c r="AT1146" s="41"/>
      <c r="AU1146" s="41"/>
      <c r="AV1146" s="228"/>
    </row>
    <row r="1147" spans="28:48" ht="14.25">
      <c r="AB1147" s="219"/>
      <c r="AC1147" s="220"/>
      <c r="AD1147" s="219"/>
      <c r="AE1147" s="220"/>
      <c r="AF1147" s="220"/>
      <c r="AG1147" s="220"/>
      <c r="AH1147" s="219"/>
      <c r="AI1147" s="219"/>
      <c r="AJ1147" s="219"/>
      <c r="AK1147" s="219"/>
      <c r="AL1147" s="219"/>
      <c r="AM1147" s="219"/>
      <c r="AN1147" s="219"/>
      <c r="AO1147" s="221"/>
      <c r="AP1147" s="222"/>
      <c r="AQ1147" s="221"/>
      <c r="AR1147" s="223"/>
      <c r="AS1147" s="41"/>
      <c r="AT1147" s="41"/>
      <c r="AU1147" s="41"/>
      <c r="AV1147" s="228"/>
    </row>
    <row r="1148" spans="28:48" ht="14.25">
      <c r="AB1148" s="219"/>
      <c r="AC1148" s="220"/>
      <c r="AD1148" s="219"/>
      <c r="AE1148" s="220"/>
      <c r="AF1148" s="220"/>
      <c r="AG1148" s="220"/>
      <c r="AH1148" s="219"/>
      <c r="AI1148" s="219"/>
      <c r="AJ1148" s="219"/>
      <c r="AK1148" s="219"/>
      <c r="AL1148" s="219"/>
      <c r="AM1148" s="219"/>
      <c r="AN1148" s="219"/>
      <c r="AO1148" s="221"/>
      <c r="AP1148" s="222"/>
      <c r="AQ1148" s="221"/>
      <c r="AR1148" s="223"/>
      <c r="AS1148" s="41"/>
      <c r="AT1148" s="41"/>
      <c r="AU1148" s="41"/>
      <c r="AV1148" s="228"/>
    </row>
    <row r="1149" spans="28:48" ht="14.25">
      <c r="AB1149" s="219"/>
      <c r="AC1149" s="220"/>
      <c r="AD1149" s="219"/>
      <c r="AE1149" s="220"/>
      <c r="AF1149" s="220"/>
      <c r="AG1149" s="220"/>
      <c r="AH1149" s="219"/>
      <c r="AI1149" s="219"/>
      <c r="AJ1149" s="219"/>
      <c r="AK1149" s="219"/>
      <c r="AL1149" s="219"/>
      <c r="AM1149" s="219"/>
      <c r="AN1149" s="219"/>
      <c r="AO1149" s="221"/>
      <c r="AP1149" s="222"/>
      <c r="AQ1149" s="221"/>
      <c r="AR1149" s="223"/>
      <c r="AS1149" s="41"/>
      <c r="AT1149" s="41"/>
      <c r="AU1149" s="41"/>
      <c r="AV1149" s="228"/>
    </row>
    <row r="1150" spans="28:48" ht="14.25">
      <c r="AB1150" s="219"/>
      <c r="AC1150" s="220"/>
      <c r="AD1150" s="219"/>
      <c r="AE1150" s="220"/>
      <c r="AF1150" s="220"/>
      <c r="AG1150" s="220"/>
      <c r="AH1150" s="219"/>
      <c r="AI1150" s="219"/>
      <c r="AJ1150" s="219"/>
      <c r="AK1150" s="219"/>
      <c r="AL1150" s="219"/>
      <c r="AM1150" s="219"/>
      <c r="AN1150" s="219"/>
      <c r="AO1150" s="221"/>
      <c r="AP1150" s="222"/>
      <c r="AQ1150" s="221"/>
      <c r="AR1150" s="223"/>
      <c r="AS1150" s="41"/>
      <c r="AT1150" s="41"/>
      <c r="AU1150" s="41"/>
      <c r="AV1150" s="228"/>
    </row>
    <row r="1151" spans="28:48" ht="14.25">
      <c r="AB1151" s="219"/>
      <c r="AC1151" s="220"/>
      <c r="AD1151" s="219"/>
      <c r="AE1151" s="220"/>
      <c r="AF1151" s="220"/>
      <c r="AG1151" s="220"/>
      <c r="AH1151" s="219"/>
      <c r="AI1151" s="219"/>
      <c r="AJ1151" s="219"/>
      <c r="AK1151" s="219"/>
      <c r="AL1151" s="219"/>
      <c r="AM1151" s="219"/>
      <c r="AN1151" s="219"/>
      <c r="AO1151" s="221"/>
      <c r="AP1151" s="222"/>
      <c r="AQ1151" s="221"/>
      <c r="AR1151" s="223"/>
      <c r="AS1151" s="41"/>
      <c r="AT1151" s="41"/>
      <c r="AU1151" s="41"/>
      <c r="AV1151" s="228"/>
    </row>
    <row r="1152" spans="28:48" ht="14.25">
      <c r="AB1152" s="219"/>
      <c r="AC1152" s="220"/>
      <c r="AD1152" s="219"/>
      <c r="AE1152" s="220"/>
      <c r="AF1152" s="220"/>
      <c r="AG1152" s="220"/>
      <c r="AH1152" s="219"/>
      <c r="AI1152" s="219"/>
      <c r="AJ1152" s="219"/>
      <c r="AK1152" s="219"/>
      <c r="AL1152" s="219"/>
      <c r="AM1152" s="219"/>
      <c r="AN1152" s="219"/>
      <c r="AO1152" s="221"/>
      <c r="AP1152" s="222"/>
      <c r="AQ1152" s="221"/>
      <c r="AR1152" s="223"/>
      <c r="AS1152" s="41"/>
      <c r="AT1152" s="41"/>
      <c r="AU1152" s="41"/>
      <c r="AV1152" s="228"/>
    </row>
    <row r="1153" spans="28:48" ht="14.25">
      <c r="AB1153" s="219"/>
      <c r="AC1153" s="220"/>
      <c r="AD1153" s="219"/>
      <c r="AE1153" s="220"/>
      <c r="AF1153" s="220"/>
      <c r="AG1153" s="220"/>
      <c r="AH1153" s="219"/>
      <c r="AI1153" s="219"/>
      <c r="AJ1153" s="219"/>
      <c r="AK1153" s="219"/>
      <c r="AL1153" s="219"/>
      <c r="AM1153" s="219"/>
      <c r="AN1153" s="219"/>
      <c r="AO1153" s="221"/>
      <c r="AP1153" s="222"/>
      <c r="AQ1153" s="221"/>
      <c r="AR1153" s="223"/>
      <c r="AS1153" s="41"/>
      <c r="AT1153" s="41"/>
      <c r="AU1153" s="41"/>
      <c r="AV1153" s="228"/>
    </row>
    <row r="1154" spans="28:48" ht="14.25">
      <c r="AB1154" s="219"/>
      <c r="AC1154" s="220"/>
      <c r="AD1154" s="219"/>
      <c r="AE1154" s="220"/>
      <c r="AF1154" s="220"/>
      <c r="AG1154" s="220"/>
      <c r="AH1154" s="219"/>
      <c r="AI1154" s="219"/>
      <c r="AJ1154" s="219"/>
      <c r="AK1154" s="219"/>
      <c r="AL1154" s="219"/>
      <c r="AM1154" s="219"/>
      <c r="AN1154" s="219"/>
      <c r="AO1154" s="221"/>
      <c r="AP1154" s="222"/>
      <c r="AQ1154" s="221"/>
      <c r="AR1154" s="223"/>
      <c r="AS1154" s="41"/>
      <c r="AT1154" s="41"/>
      <c r="AU1154" s="41"/>
      <c r="AV1154" s="228"/>
    </row>
    <row r="1155" spans="28:48" ht="14.25">
      <c r="AB1155" s="219"/>
      <c r="AC1155" s="220"/>
      <c r="AD1155" s="219"/>
      <c r="AE1155" s="220"/>
      <c r="AF1155" s="220"/>
      <c r="AG1155" s="220"/>
      <c r="AH1155" s="219"/>
      <c r="AI1155" s="219"/>
      <c r="AJ1155" s="219"/>
      <c r="AK1155" s="219"/>
      <c r="AL1155" s="219"/>
      <c r="AM1155" s="219"/>
      <c r="AN1155" s="219"/>
      <c r="AO1155" s="221"/>
      <c r="AP1155" s="222"/>
      <c r="AQ1155" s="221"/>
      <c r="AR1155" s="223"/>
      <c r="AS1155" s="41"/>
      <c r="AT1155" s="41"/>
      <c r="AU1155" s="41"/>
      <c r="AV1155" s="228"/>
    </row>
    <row r="1156" spans="28:48" ht="14.25">
      <c r="AB1156" s="219"/>
      <c r="AC1156" s="220"/>
      <c r="AD1156" s="219"/>
      <c r="AE1156" s="220"/>
      <c r="AF1156" s="220"/>
      <c r="AG1156" s="220"/>
      <c r="AH1156" s="219"/>
      <c r="AI1156" s="219"/>
      <c r="AJ1156" s="219"/>
      <c r="AK1156" s="219"/>
      <c r="AL1156" s="219"/>
      <c r="AM1156" s="219"/>
      <c r="AN1156" s="219"/>
      <c r="AO1156" s="221"/>
      <c r="AP1156" s="222"/>
      <c r="AQ1156" s="221"/>
      <c r="AR1156" s="223"/>
      <c r="AS1156" s="41"/>
      <c r="AT1156" s="41"/>
      <c r="AU1156" s="41"/>
      <c r="AV1156" s="228"/>
    </row>
    <row r="1157" spans="28:48" ht="14.25">
      <c r="AB1157" s="219"/>
      <c r="AC1157" s="220"/>
      <c r="AD1157" s="219"/>
      <c r="AE1157" s="220"/>
      <c r="AF1157" s="220"/>
      <c r="AG1157" s="220"/>
      <c r="AH1157" s="219"/>
      <c r="AI1157" s="219"/>
      <c r="AJ1157" s="219"/>
      <c r="AK1157" s="219"/>
      <c r="AL1157" s="219"/>
      <c r="AM1157" s="219"/>
      <c r="AN1157" s="219"/>
      <c r="AO1157" s="221"/>
      <c r="AP1157" s="222"/>
      <c r="AQ1157" s="221"/>
      <c r="AR1157" s="223"/>
      <c r="AS1157" s="41"/>
      <c r="AT1157" s="41"/>
      <c r="AU1157" s="41"/>
      <c r="AV1157" s="228"/>
    </row>
    <row r="1158" spans="28:48" ht="14.25">
      <c r="AB1158" s="219"/>
      <c r="AC1158" s="220"/>
      <c r="AD1158" s="219"/>
      <c r="AE1158" s="220"/>
      <c r="AF1158" s="220"/>
      <c r="AG1158" s="220"/>
      <c r="AH1158" s="219"/>
      <c r="AI1158" s="219"/>
      <c r="AJ1158" s="219"/>
      <c r="AK1158" s="219"/>
      <c r="AL1158" s="219"/>
      <c r="AM1158" s="219"/>
      <c r="AN1158" s="219"/>
      <c r="AO1158" s="221"/>
      <c r="AP1158" s="222"/>
      <c r="AQ1158" s="221"/>
      <c r="AR1158" s="223"/>
      <c r="AS1158" s="41"/>
      <c r="AT1158" s="41"/>
      <c r="AU1158" s="41"/>
      <c r="AV1158" s="228"/>
    </row>
    <row r="1159" spans="28:48" ht="14.25">
      <c r="AB1159" s="219"/>
      <c r="AC1159" s="220"/>
      <c r="AD1159" s="219"/>
      <c r="AE1159" s="220"/>
      <c r="AF1159" s="220"/>
      <c r="AG1159" s="220"/>
      <c r="AH1159" s="219"/>
      <c r="AI1159" s="219"/>
      <c r="AJ1159" s="219"/>
      <c r="AK1159" s="219"/>
      <c r="AL1159" s="219"/>
      <c r="AM1159" s="219"/>
      <c r="AN1159" s="219"/>
      <c r="AO1159" s="221"/>
      <c r="AP1159" s="222"/>
      <c r="AQ1159" s="221"/>
      <c r="AR1159" s="223"/>
      <c r="AS1159" s="41"/>
      <c r="AT1159" s="41"/>
      <c r="AU1159" s="41"/>
      <c r="AV1159" s="228"/>
    </row>
    <row r="1160" spans="28:48" ht="14.25">
      <c r="AB1160" s="219"/>
      <c r="AC1160" s="220"/>
      <c r="AD1160" s="219"/>
      <c r="AE1160" s="220"/>
      <c r="AF1160" s="220"/>
      <c r="AG1160" s="220"/>
      <c r="AH1160" s="219"/>
      <c r="AI1160" s="219"/>
      <c r="AJ1160" s="219"/>
      <c r="AK1160" s="219"/>
      <c r="AL1160" s="219"/>
      <c r="AM1160" s="219"/>
      <c r="AN1160" s="219"/>
      <c r="AO1160" s="221"/>
      <c r="AP1160" s="222"/>
      <c r="AQ1160" s="221"/>
      <c r="AR1160" s="223"/>
      <c r="AS1160" s="41"/>
      <c r="AT1160" s="41"/>
      <c r="AU1160" s="41"/>
      <c r="AV1160" s="228"/>
    </row>
    <row r="1161" spans="28:48" ht="14.25">
      <c r="AB1161" s="219"/>
      <c r="AC1161" s="220"/>
      <c r="AD1161" s="219"/>
      <c r="AE1161" s="220"/>
      <c r="AF1161" s="220"/>
      <c r="AG1161" s="220"/>
      <c r="AH1161" s="219"/>
      <c r="AI1161" s="219"/>
      <c r="AJ1161" s="219"/>
      <c r="AK1161" s="219"/>
      <c r="AL1161" s="219"/>
      <c r="AM1161" s="219"/>
      <c r="AN1161" s="219"/>
      <c r="AO1161" s="221"/>
      <c r="AP1161" s="222"/>
      <c r="AQ1161" s="221"/>
      <c r="AR1161" s="223"/>
      <c r="AS1161" s="41"/>
      <c r="AT1161" s="41"/>
      <c r="AU1161" s="41"/>
      <c r="AV1161" s="228"/>
    </row>
    <row r="1162" spans="28:48" ht="14.25">
      <c r="AB1162" s="219"/>
      <c r="AC1162" s="220"/>
      <c r="AD1162" s="219"/>
      <c r="AE1162" s="220"/>
      <c r="AF1162" s="220"/>
      <c r="AG1162" s="220"/>
      <c r="AH1162" s="219"/>
      <c r="AI1162" s="219"/>
      <c r="AJ1162" s="219"/>
      <c r="AK1162" s="219"/>
      <c r="AL1162" s="219"/>
      <c r="AM1162" s="219"/>
      <c r="AN1162" s="219"/>
      <c r="AO1162" s="221"/>
      <c r="AP1162" s="222"/>
      <c r="AQ1162" s="221"/>
      <c r="AR1162" s="223"/>
      <c r="AS1162" s="41"/>
      <c r="AT1162" s="41"/>
      <c r="AU1162" s="41"/>
      <c r="AV1162" s="228"/>
    </row>
    <row r="1163" spans="28:48" ht="14.25">
      <c r="AB1163" s="219"/>
      <c r="AC1163" s="220"/>
      <c r="AD1163" s="219"/>
      <c r="AE1163" s="220"/>
      <c r="AF1163" s="220"/>
      <c r="AG1163" s="220"/>
      <c r="AH1163" s="219"/>
      <c r="AI1163" s="219"/>
      <c r="AJ1163" s="219"/>
      <c r="AK1163" s="219"/>
      <c r="AL1163" s="219"/>
      <c r="AM1163" s="219"/>
      <c r="AN1163" s="219"/>
      <c r="AO1163" s="221"/>
      <c r="AP1163" s="222"/>
      <c r="AQ1163" s="221"/>
      <c r="AR1163" s="223"/>
      <c r="AS1163" s="41"/>
      <c r="AT1163" s="41"/>
      <c r="AU1163" s="41"/>
      <c r="AV1163" s="228"/>
    </row>
    <row r="1164" spans="28:48" ht="14.25">
      <c r="AB1164" s="219"/>
      <c r="AC1164" s="220"/>
      <c r="AD1164" s="219"/>
      <c r="AE1164" s="220"/>
      <c r="AF1164" s="220"/>
      <c r="AG1164" s="220"/>
      <c r="AH1164" s="219"/>
      <c r="AI1164" s="219"/>
      <c r="AJ1164" s="219"/>
      <c r="AK1164" s="219"/>
      <c r="AL1164" s="219"/>
      <c r="AM1164" s="219"/>
      <c r="AN1164" s="219"/>
      <c r="AO1164" s="221"/>
      <c r="AP1164" s="222"/>
      <c r="AQ1164" s="221"/>
      <c r="AR1164" s="223"/>
      <c r="AS1164" s="41"/>
      <c r="AT1164" s="41"/>
      <c r="AU1164" s="41"/>
      <c r="AV1164" s="228"/>
    </row>
    <row r="1165" spans="28:48" ht="14.25">
      <c r="AB1165" s="219"/>
      <c r="AC1165" s="220"/>
      <c r="AD1165" s="219"/>
      <c r="AE1165" s="220"/>
      <c r="AF1165" s="220"/>
      <c r="AG1165" s="220"/>
      <c r="AH1165" s="219"/>
      <c r="AI1165" s="219"/>
      <c r="AJ1165" s="219"/>
      <c r="AK1165" s="219"/>
      <c r="AL1165" s="219"/>
      <c r="AM1165" s="219"/>
      <c r="AN1165" s="219"/>
      <c r="AO1165" s="221"/>
      <c r="AP1165" s="222"/>
      <c r="AQ1165" s="221"/>
      <c r="AR1165" s="223"/>
      <c r="AS1165" s="41"/>
      <c r="AT1165" s="41"/>
      <c r="AU1165" s="41"/>
      <c r="AV1165" s="228"/>
    </row>
    <row r="1166" spans="28:48" ht="14.25">
      <c r="AB1166" s="219"/>
      <c r="AC1166" s="220"/>
      <c r="AD1166" s="219"/>
      <c r="AE1166" s="220"/>
      <c r="AF1166" s="220"/>
      <c r="AG1166" s="220"/>
      <c r="AH1166" s="219"/>
      <c r="AI1166" s="219"/>
      <c r="AJ1166" s="219"/>
      <c r="AK1166" s="219"/>
      <c r="AL1166" s="219"/>
      <c r="AM1166" s="219"/>
      <c r="AN1166" s="219"/>
      <c r="AO1166" s="221"/>
      <c r="AP1166" s="222"/>
      <c r="AQ1166" s="221"/>
      <c r="AR1166" s="223"/>
      <c r="AS1166" s="41"/>
      <c r="AT1166" s="41"/>
      <c r="AU1166" s="41"/>
      <c r="AV1166" s="228"/>
    </row>
    <row r="1167" spans="28:48" ht="14.25">
      <c r="AB1167" s="219"/>
      <c r="AC1167" s="220"/>
      <c r="AD1167" s="219"/>
      <c r="AE1167" s="220"/>
      <c r="AF1167" s="220"/>
      <c r="AG1167" s="220"/>
      <c r="AH1167" s="219"/>
      <c r="AI1167" s="219"/>
      <c r="AJ1167" s="219"/>
      <c r="AK1167" s="219"/>
      <c r="AL1167" s="219"/>
      <c r="AM1167" s="219"/>
      <c r="AN1167" s="219"/>
      <c r="AO1167" s="221"/>
      <c r="AP1167" s="222"/>
      <c r="AQ1167" s="221"/>
      <c r="AR1167" s="223"/>
      <c r="AS1167" s="41"/>
      <c r="AT1167" s="41"/>
      <c r="AU1167" s="41"/>
      <c r="AV1167" s="228"/>
    </row>
    <row r="1168" spans="28:48" ht="14.25">
      <c r="AB1168" s="219"/>
      <c r="AC1168" s="220"/>
      <c r="AD1168" s="219"/>
      <c r="AE1168" s="220"/>
      <c r="AF1168" s="220"/>
      <c r="AG1168" s="220"/>
      <c r="AH1168" s="219"/>
      <c r="AI1168" s="219"/>
      <c r="AJ1168" s="219"/>
      <c r="AK1168" s="219"/>
      <c r="AL1168" s="219"/>
      <c r="AM1168" s="219"/>
      <c r="AN1168" s="219"/>
      <c r="AO1168" s="221"/>
      <c r="AP1168" s="222"/>
      <c r="AQ1168" s="221"/>
      <c r="AR1168" s="223"/>
      <c r="AS1168" s="41"/>
      <c r="AT1168" s="41"/>
      <c r="AU1168" s="41"/>
      <c r="AV1168" s="228"/>
    </row>
    <row r="1169" spans="28:48" ht="14.25">
      <c r="AB1169" s="219"/>
      <c r="AC1169" s="220"/>
      <c r="AD1169" s="219"/>
      <c r="AE1169" s="220"/>
      <c r="AF1169" s="220"/>
      <c r="AG1169" s="220"/>
      <c r="AH1169" s="219"/>
      <c r="AI1169" s="219"/>
      <c r="AJ1169" s="219"/>
      <c r="AK1169" s="219"/>
      <c r="AL1169" s="219"/>
      <c r="AM1169" s="219"/>
      <c r="AN1169" s="219"/>
      <c r="AO1169" s="221"/>
      <c r="AP1169" s="222"/>
      <c r="AQ1169" s="221"/>
      <c r="AR1169" s="223"/>
      <c r="AS1169" s="41"/>
      <c r="AT1169" s="41"/>
      <c r="AU1169" s="41"/>
      <c r="AV1169" s="228"/>
    </row>
    <row r="1170" spans="28:48" ht="14.25">
      <c r="AB1170" s="219"/>
      <c r="AC1170" s="220"/>
      <c r="AD1170" s="219"/>
      <c r="AE1170" s="220"/>
      <c r="AF1170" s="220"/>
      <c r="AG1170" s="220"/>
      <c r="AH1170" s="219"/>
      <c r="AI1170" s="219"/>
      <c r="AJ1170" s="219"/>
      <c r="AK1170" s="219"/>
      <c r="AL1170" s="219"/>
      <c r="AM1170" s="219"/>
      <c r="AN1170" s="219"/>
      <c r="AO1170" s="221"/>
      <c r="AP1170" s="222"/>
      <c r="AQ1170" s="221"/>
      <c r="AR1170" s="223"/>
      <c r="AS1170" s="41"/>
      <c r="AT1170" s="41"/>
      <c r="AU1170" s="41"/>
      <c r="AV1170" s="228"/>
    </row>
    <row r="1171" spans="28:48" ht="14.25">
      <c r="AB1171" s="219"/>
      <c r="AC1171" s="220"/>
      <c r="AD1171" s="219"/>
      <c r="AE1171" s="220"/>
      <c r="AF1171" s="220"/>
      <c r="AG1171" s="220"/>
      <c r="AH1171" s="219"/>
      <c r="AI1171" s="219"/>
      <c r="AJ1171" s="219"/>
      <c r="AK1171" s="219"/>
      <c r="AL1171" s="219"/>
      <c r="AM1171" s="219"/>
      <c r="AN1171" s="219"/>
      <c r="AO1171" s="221"/>
      <c r="AP1171" s="222"/>
      <c r="AQ1171" s="221"/>
      <c r="AR1171" s="223"/>
      <c r="AS1171" s="41"/>
      <c r="AT1171" s="41"/>
      <c r="AU1171" s="41"/>
      <c r="AV1171" s="228"/>
    </row>
    <row r="1172" spans="28:48" ht="14.25">
      <c r="AB1172" s="219"/>
      <c r="AC1172" s="220"/>
      <c r="AD1172" s="219"/>
      <c r="AE1172" s="220"/>
      <c r="AF1172" s="220"/>
      <c r="AG1172" s="220"/>
      <c r="AH1172" s="219"/>
      <c r="AI1172" s="219"/>
      <c r="AJ1172" s="219"/>
      <c r="AK1172" s="219"/>
      <c r="AL1172" s="219"/>
      <c r="AM1172" s="219"/>
      <c r="AN1172" s="219"/>
      <c r="AO1172" s="221"/>
      <c r="AP1172" s="222"/>
      <c r="AQ1172" s="221"/>
      <c r="AR1172" s="223"/>
      <c r="AS1172" s="41"/>
      <c r="AT1172" s="41"/>
      <c r="AU1172" s="41"/>
      <c r="AV1172" s="228"/>
    </row>
    <row r="1173" spans="28:48" ht="14.25">
      <c r="AB1173" s="219"/>
      <c r="AC1173" s="220"/>
      <c r="AD1173" s="219"/>
      <c r="AE1173" s="220"/>
      <c r="AF1173" s="220"/>
      <c r="AG1173" s="220"/>
      <c r="AH1173" s="219"/>
      <c r="AI1173" s="219"/>
      <c r="AJ1173" s="219"/>
      <c r="AK1173" s="219"/>
      <c r="AL1173" s="219"/>
      <c r="AM1173" s="219"/>
      <c r="AN1173" s="219"/>
      <c r="AO1173" s="221"/>
      <c r="AP1173" s="222"/>
      <c r="AQ1173" s="221"/>
      <c r="AR1173" s="223"/>
      <c r="AS1173" s="41"/>
      <c r="AT1173" s="41"/>
      <c r="AU1173" s="41"/>
      <c r="AV1173" s="228"/>
    </row>
    <row r="1174" spans="28:48" ht="14.25">
      <c r="AB1174" s="219"/>
      <c r="AC1174" s="220"/>
      <c r="AD1174" s="219"/>
      <c r="AE1174" s="220"/>
      <c r="AF1174" s="220"/>
      <c r="AG1174" s="220"/>
      <c r="AH1174" s="219"/>
      <c r="AI1174" s="219"/>
      <c r="AJ1174" s="219"/>
      <c r="AK1174" s="219"/>
      <c r="AL1174" s="219"/>
      <c r="AM1174" s="219"/>
      <c r="AN1174" s="219"/>
      <c r="AO1174" s="221"/>
      <c r="AP1174" s="222"/>
      <c r="AQ1174" s="221"/>
      <c r="AR1174" s="223"/>
      <c r="AS1174" s="41"/>
      <c r="AT1174" s="41"/>
      <c r="AU1174" s="41"/>
      <c r="AV1174" s="228"/>
    </row>
    <row r="1175" spans="28:48" ht="14.25">
      <c r="AB1175" s="219"/>
      <c r="AC1175" s="220"/>
      <c r="AD1175" s="219"/>
      <c r="AE1175" s="220"/>
      <c r="AF1175" s="220"/>
      <c r="AG1175" s="220"/>
      <c r="AH1175" s="219"/>
      <c r="AI1175" s="219"/>
      <c r="AJ1175" s="219"/>
      <c r="AK1175" s="219"/>
      <c r="AL1175" s="219"/>
      <c r="AM1175" s="219"/>
      <c r="AN1175" s="219"/>
      <c r="AO1175" s="221"/>
      <c r="AP1175" s="222"/>
      <c r="AQ1175" s="221"/>
      <c r="AR1175" s="223"/>
      <c r="AS1175" s="41"/>
      <c r="AT1175" s="41"/>
      <c r="AU1175" s="41"/>
      <c r="AV1175" s="228"/>
    </row>
    <row r="1176" spans="28:48" ht="14.25">
      <c r="AB1176" s="219"/>
      <c r="AC1176" s="220"/>
      <c r="AD1176" s="219"/>
      <c r="AE1176" s="220"/>
      <c r="AF1176" s="220"/>
      <c r="AG1176" s="220"/>
      <c r="AH1176" s="219"/>
      <c r="AI1176" s="219"/>
      <c r="AJ1176" s="219"/>
      <c r="AK1176" s="219"/>
      <c r="AL1176" s="219"/>
      <c r="AM1176" s="219"/>
      <c r="AN1176" s="219"/>
      <c r="AO1176" s="221"/>
      <c r="AP1176" s="222"/>
      <c r="AQ1176" s="221"/>
      <c r="AR1176" s="223"/>
      <c r="AS1176" s="41"/>
      <c r="AT1176" s="41"/>
      <c r="AU1176" s="41"/>
      <c r="AV1176" s="228"/>
    </row>
    <row r="1177" spans="28:48" ht="14.25">
      <c r="AB1177" s="219"/>
      <c r="AC1177" s="220"/>
      <c r="AD1177" s="219"/>
      <c r="AE1177" s="220"/>
      <c r="AF1177" s="220"/>
      <c r="AG1177" s="220"/>
      <c r="AH1177" s="219"/>
      <c r="AI1177" s="219"/>
      <c r="AJ1177" s="219"/>
      <c r="AK1177" s="219"/>
      <c r="AL1177" s="219"/>
      <c r="AM1177" s="219"/>
      <c r="AN1177" s="219"/>
      <c r="AO1177" s="221"/>
      <c r="AP1177" s="222"/>
      <c r="AQ1177" s="221"/>
      <c r="AR1177" s="223"/>
      <c r="AS1177" s="41"/>
      <c r="AT1177" s="41"/>
      <c r="AU1177" s="41"/>
      <c r="AV1177" s="228"/>
    </row>
    <row r="1178" spans="28:48" ht="14.25">
      <c r="AB1178" s="219"/>
      <c r="AC1178" s="220"/>
      <c r="AD1178" s="219"/>
      <c r="AE1178" s="220"/>
      <c r="AF1178" s="220"/>
      <c r="AG1178" s="220"/>
      <c r="AH1178" s="219"/>
      <c r="AI1178" s="219"/>
      <c r="AJ1178" s="219"/>
      <c r="AK1178" s="219"/>
      <c r="AL1178" s="219"/>
      <c r="AM1178" s="219"/>
      <c r="AN1178" s="219"/>
      <c r="AO1178" s="221"/>
      <c r="AP1178" s="222"/>
      <c r="AQ1178" s="221"/>
      <c r="AR1178" s="223"/>
      <c r="AS1178" s="41"/>
      <c r="AT1178" s="41"/>
      <c r="AU1178" s="41"/>
      <c r="AV1178" s="228"/>
    </row>
    <row r="1179" spans="28:48" ht="14.25">
      <c r="AB1179" s="219"/>
      <c r="AC1179" s="220"/>
      <c r="AD1179" s="219"/>
      <c r="AE1179" s="220"/>
      <c r="AF1179" s="220"/>
      <c r="AG1179" s="220"/>
      <c r="AH1179" s="219"/>
      <c r="AI1179" s="219"/>
      <c r="AJ1179" s="219"/>
      <c r="AK1179" s="219"/>
      <c r="AL1179" s="219"/>
      <c r="AM1179" s="219"/>
      <c r="AN1179" s="219"/>
      <c r="AO1179" s="221"/>
      <c r="AP1179" s="222"/>
      <c r="AQ1179" s="221"/>
      <c r="AR1179" s="223"/>
      <c r="AS1179" s="41"/>
      <c r="AT1179" s="41"/>
      <c r="AU1179" s="41"/>
      <c r="AV1179" s="228"/>
    </row>
    <row r="1180" spans="28:48" ht="14.25">
      <c r="AB1180" s="219"/>
      <c r="AC1180" s="220"/>
      <c r="AD1180" s="219"/>
      <c r="AE1180" s="220"/>
      <c r="AF1180" s="220"/>
      <c r="AG1180" s="220"/>
      <c r="AH1180" s="219"/>
      <c r="AI1180" s="219"/>
      <c r="AJ1180" s="219"/>
      <c r="AK1180" s="219"/>
      <c r="AL1180" s="219"/>
      <c r="AM1180" s="219"/>
      <c r="AN1180" s="219"/>
      <c r="AO1180" s="221"/>
      <c r="AP1180" s="222"/>
      <c r="AQ1180" s="221"/>
      <c r="AR1180" s="223"/>
      <c r="AS1180" s="41"/>
      <c r="AT1180" s="41"/>
      <c r="AU1180" s="41"/>
      <c r="AV1180" s="228"/>
    </row>
    <row r="1181" spans="28:48" ht="14.25">
      <c r="AB1181" s="219"/>
      <c r="AC1181" s="220"/>
      <c r="AD1181" s="219"/>
      <c r="AE1181" s="220"/>
      <c r="AF1181" s="220"/>
      <c r="AG1181" s="220"/>
      <c r="AH1181" s="219"/>
      <c r="AI1181" s="219"/>
      <c r="AJ1181" s="219"/>
      <c r="AK1181" s="219"/>
      <c r="AL1181" s="219"/>
      <c r="AM1181" s="219"/>
      <c r="AN1181" s="219"/>
      <c r="AO1181" s="221"/>
      <c r="AP1181" s="222"/>
      <c r="AQ1181" s="221"/>
      <c r="AR1181" s="223"/>
      <c r="AS1181" s="41"/>
      <c r="AT1181" s="41"/>
      <c r="AU1181" s="41"/>
      <c r="AV1181" s="228"/>
    </row>
    <row r="1182" spans="28:48" ht="14.25">
      <c r="AB1182" s="219"/>
      <c r="AC1182" s="220"/>
      <c r="AD1182" s="219"/>
      <c r="AE1182" s="220"/>
      <c r="AF1182" s="220"/>
      <c r="AG1182" s="220"/>
      <c r="AH1182" s="219"/>
      <c r="AI1182" s="219"/>
      <c r="AJ1182" s="219"/>
      <c r="AK1182" s="219"/>
      <c r="AL1182" s="219"/>
      <c r="AM1182" s="219"/>
      <c r="AN1182" s="219"/>
      <c r="AO1182" s="221"/>
      <c r="AP1182" s="222"/>
      <c r="AQ1182" s="221"/>
      <c r="AR1182" s="223"/>
      <c r="AS1182" s="41"/>
      <c r="AT1182" s="41"/>
      <c r="AU1182" s="41"/>
      <c r="AV1182" s="228"/>
    </row>
    <row r="1183" spans="28:48" ht="14.25">
      <c r="AB1183" s="219"/>
      <c r="AC1183" s="220"/>
      <c r="AD1183" s="219"/>
      <c r="AE1183" s="220"/>
      <c r="AF1183" s="220"/>
      <c r="AG1183" s="220"/>
      <c r="AH1183" s="219"/>
      <c r="AI1183" s="219"/>
      <c r="AJ1183" s="219"/>
      <c r="AK1183" s="219"/>
      <c r="AL1183" s="219"/>
      <c r="AM1183" s="219"/>
      <c r="AN1183" s="219"/>
      <c r="AO1183" s="221"/>
      <c r="AP1183" s="222"/>
      <c r="AQ1183" s="221"/>
      <c r="AR1183" s="223"/>
      <c r="AS1183" s="41"/>
      <c r="AT1183" s="41"/>
      <c r="AU1183" s="41"/>
      <c r="AV1183" s="228"/>
    </row>
    <row r="1184" spans="28:48" ht="14.25">
      <c r="AB1184" s="219"/>
      <c r="AC1184" s="220"/>
      <c r="AD1184" s="219"/>
      <c r="AE1184" s="220"/>
      <c r="AF1184" s="220"/>
      <c r="AG1184" s="220"/>
      <c r="AH1184" s="219"/>
      <c r="AI1184" s="219"/>
      <c r="AJ1184" s="219"/>
      <c r="AK1184" s="219"/>
      <c r="AL1184" s="219"/>
      <c r="AM1184" s="219"/>
      <c r="AN1184" s="219"/>
      <c r="AO1184" s="221"/>
      <c r="AP1184" s="222"/>
      <c r="AQ1184" s="221"/>
      <c r="AR1184" s="223"/>
      <c r="AS1184" s="41"/>
      <c r="AT1184" s="41"/>
      <c r="AU1184" s="41"/>
      <c r="AV1184" s="228"/>
    </row>
    <row r="1185" spans="28:48" ht="14.25">
      <c r="AB1185" s="219"/>
      <c r="AC1185" s="220"/>
      <c r="AD1185" s="219"/>
      <c r="AE1185" s="220"/>
      <c r="AF1185" s="220"/>
      <c r="AG1185" s="220"/>
      <c r="AH1185" s="219"/>
      <c r="AI1185" s="219"/>
      <c r="AJ1185" s="219"/>
      <c r="AK1185" s="219"/>
      <c r="AL1185" s="219"/>
      <c r="AM1185" s="219"/>
      <c r="AN1185" s="219"/>
      <c r="AO1185" s="221"/>
      <c r="AP1185" s="222"/>
      <c r="AQ1185" s="221"/>
      <c r="AR1185" s="223"/>
      <c r="AS1185" s="41"/>
      <c r="AT1185" s="41"/>
      <c r="AU1185" s="41"/>
      <c r="AV1185" s="228"/>
    </row>
    <row r="1186" spans="28:48" ht="14.25">
      <c r="AB1186" s="219"/>
      <c r="AC1186" s="220"/>
      <c r="AD1186" s="219"/>
      <c r="AE1186" s="220"/>
      <c r="AF1186" s="220"/>
      <c r="AG1186" s="220"/>
      <c r="AH1186" s="219"/>
      <c r="AI1186" s="219"/>
      <c r="AJ1186" s="219"/>
      <c r="AK1186" s="219"/>
      <c r="AL1186" s="219"/>
      <c r="AM1186" s="219"/>
      <c r="AN1186" s="219"/>
      <c r="AO1186" s="221"/>
      <c r="AP1186" s="222"/>
      <c r="AQ1186" s="221"/>
      <c r="AR1186" s="223"/>
      <c r="AS1186" s="41"/>
      <c r="AT1186" s="41"/>
      <c r="AU1186" s="41"/>
      <c r="AV1186" s="228"/>
    </row>
    <row r="1187" spans="28:48" ht="14.25">
      <c r="AB1187" s="219"/>
      <c r="AC1187" s="220"/>
      <c r="AD1187" s="219"/>
      <c r="AE1187" s="220"/>
      <c r="AF1187" s="220"/>
      <c r="AG1187" s="220"/>
      <c r="AH1187" s="219"/>
      <c r="AI1187" s="219"/>
      <c r="AJ1187" s="219"/>
      <c r="AK1187" s="219"/>
      <c r="AL1187" s="219"/>
      <c r="AM1187" s="219"/>
      <c r="AN1187" s="219"/>
      <c r="AO1187" s="221"/>
      <c r="AP1187" s="222"/>
      <c r="AQ1187" s="221"/>
      <c r="AR1187" s="223"/>
      <c r="AS1187" s="41"/>
      <c r="AT1187" s="41"/>
      <c r="AU1187" s="41"/>
      <c r="AV1187" s="228"/>
    </row>
    <row r="1188" spans="28:48" ht="14.25">
      <c r="AB1188" s="219"/>
      <c r="AC1188" s="220"/>
      <c r="AD1188" s="219"/>
      <c r="AE1188" s="220"/>
      <c r="AF1188" s="220"/>
      <c r="AG1188" s="220"/>
      <c r="AH1188" s="219"/>
      <c r="AI1188" s="219"/>
      <c r="AJ1188" s="219"/>
      <c r="AK1188" s="219"/>
      <c r="AL1188" s="219"/>
      <c r="AM1188" s="219"/>
      <c r="AN1188" s="219"/>
      <c r="AO1188" s="221"/>
      <c r="AP1188" s="222"/>
      <c r="AQ1188" s="221"/>
      <c r="AR1188" s="223"/>
      <c r="AS1188" s="41"/>
      <c r="AT1188" s="41"/>
      <c r="AU1188" s="41"/>
      <c r="AV1188" s="228"/>
    </row>
    <row r="1189" spans="28:48" ht="14.25">
      <c r="AB1189" s="219"/>
      <c r="AC1189" s="220"/>
      <c r="AD1189" s="219"/>
      <c r="AE1189" s="220"/>
      <c r="AF1189" s="220"/>
      <c r="AG1189" s="220"/>
      <c r="AH1189" s="219"/>
      <c r="AI1189" s="219"/>
      <c r="AJ1189" s="219"/>
      <c r="AK1189" s="219"/>
      <c r="AL1189" s="219"/>
      <c r="AM1189" s="219"/>
      <c r="AN1189" s="219"/>
      <c r="AO1189" s="221"/>
      <c r="AP1189" s="222"/>
      <c r="AQ1189" s="221"/>
      <c r="AR1189" s="223"/>
      <c r="AS1189" s="41"/>
      <c r="AT1189" s="41"/>
      <c r="AU1189" s="41"/>
      <c r="AV1189" s="228"/>
    </row>
    <row r="1190" spans="28:48" ht="14.25">
      <c r="AB1190" s="219"/>
      <c r="AC1190" s="220"/>
      <c r="AD1190" s="219"/>
      <c r="AE1190" s="220"/>
      <c r="AF1190" s="220"/>
      <c r="AG1190" s="220"/>
      <c r="AH1190" s="219"/>
      <c r="AI1190" s="219"/>
      <c r="AJ1190" s="219"/>
      <c r="AK1190" s="219"/>
      <c r="AL1190" s="219"/>
      <c r="AM1190" s="219"/>
      <c r="AN1190" s="219"/>
      <c r="AO1190" s="221"/>
      <c r="AP1190" s="222"/>
      <c r="AQ1190" s="221"/>
      <c r="AR1190" s="223"/>
      <c r="AS1190" s="41"/>
      <c r="AT1190" s="41"/>
      <c r="AU1190" s="41"/>
      <c r="AV1190" s="228"/>
    </row>
    <row r="1191" spans="28:48" ht="14.25">
      <c r="AB1191" s="219"/>
      <c r="AC1191" s="220"/>
      <c r="AD1191" s="219"/>
      <c r="AE1191" s="220"/>
      <c r="AF1191" s="220"/>
      <c r="AG1191" s="220"/>
      <c r="AH1191" s="219"/>
      <c r="AI1191" s="219"/>
      <c r="AJ1191" s="219"/>
      <c r="AK1191" s="219"/>
      <c r="AL1191" s="219"/>
      <c r="AM1191" s="219"/>
      <c r="AN1191" s="219"/>
      <c r="AO1191" s="221"/>
      <c r="AP1191" s="222"/>
      <c r="AQ1191" s="221"/>
      <c r="AR1191" s="223"/>
      <c r="AS1191" s="41"/>
      <c r="AT1191" s="41"/>
      <c r="AU1191" s="41"/>
      <c r="AV1191" s="228"/>
    </row>
    <row r="1192" spans="28:48" ht="14.25">
      <c r="AB1192" s="219"/>
      <c r="AC1192" s="220"/>
      <c r="AD1192" s="219"/>
      <c r="AE1192" s="220"/>
      <c r="AF1192" s="220"/>
      <c r="AG1192" s="220"/>
      <c r="AH1192" s="219"/>
      <c r="AI1192" s="219"/>
      <c r="AJ1192" s="219"/>
      <c r="AK1192" s="219"/>
      <c r="AL1192" s="219"/>
      <c r="AM1192" s="219"/>
      <c r="AN1192" s="219"/>
      <c r="AO1192" s="221"/>
      <c r="AP1192" s="222"/>
      <c r="AQ1192" s="221"/>
      <c r="AR1192" s="223"/>
      <c r="AS1192" s="41"/>
      <c r="AT1192" s="41"/>
      <c r="AU1192" s="41"/>
      <c r="AV1192" s="228"/>
    </row>
    <row r="1193" spans="28:48" ht="14.25">
      <c r="AB1193" s="219"/>
      <c r="AC1193" s="220"/>
      <c r="AD1193" s="219"/>
      <c r="AE1193" s="220"/>
      <c r="AF1193" s="220"/>
      <c r="AG1193" s="220"/>
      <c r="AH1193" s="219"/>
      <c r="AI1193" s="219"/>
      <c r="AJ1193" s="219"/>
      <c r="AK1193" s="219"/>
      <c r="AL1193" s="219"/>
      <c r="AM1193" s="219"/>
      <c r="AN1193" s="219"/>
      <c r="AO1193" s="221"/>
      <c r="AP1193" s="222"/>
      <c r="AQ1193" s="221"/>
      <c r="AR1193" s="223"/>
      <c r="AS1193" s="41"/>
      <c r="AT1193" s="41"/>
      <c r="AU1193" s="41"/>
      <c r="AV1193" s="228"/>
    </row>
    <row r="1194" spans="28:48" ht="14.25">
      <c r="AB1194" s="219"/>
      <c r="AC1194" s="220"/>
      <c r="AD1194" s="219"/>
      <c r="AE1194" s="220"/>
      <c r="AF1194" s="220"/>
      <c r="AG1194" s="220"/>
      <c r="AH1194" s="219"/>
      <c r="AI1194" s="219"/>
      <c r="AJ1194" s="219"/>
      <c r="AK1194" s="219"/>
      <c r="AL1194" s="219"/>
      <c r="AM1194" s="219"/>
      <c r="AN1194" s="219"/>
      <c r="AO1194" s="221"/>
      <c r="AP1194" s="222"/>
      <c r="AQ1194" s="221"/>
      <c r="AR1194" s="223"/>
      <c r="AS1194" s="41"/>
      <c r="AT1194" s="41"/>
      <c r="AU1194" s="41"/>
      <c r="AV1194" s="228"/>
    </row>
    <row r="1195" spans="28:48" ht="14.25">
      <c r="AB1195" s="219"/>
      <c r="AC1195" s="220"/>
      <c r="AD1195" s="219"/>
      <c r="AE1195" s="220"/>
      <c r="AF1195" s="220"/>
      <c r="AG1195" s="220"/>
      <c r="AH1195" s="219"/>
      <c r="AI1195" s="219"/>
      <c r="AJ1195" s="219"/>
      <c r="AK1195" s="219"/>
      <c r="AL1195" s="219"/>
      <c r="AM1195" s="219"/>
      <c r="AN1195" s="219"/>
      <c r="AO1195" s="221"/>
      <c r="AP1195" s="222"/>
      <c r="AQ1195" s="221"/>
      <c r="AR1195" s="223"/>
      <c r="AS1195" s="41"/>
      <c r="AT1195" s="41"/>
      <c r="AU1195" s="41"/>
      <c r="AV1195" s="228"/>
    </row>
    <row r="1196" spans="28:48" ht="14.25">
      <c r="AB1196" s="219"/>
      <c r="AC1196" s="220"/>
      <c r="AD1196" s="219"/>
      <c r="AE1196" s="220"/>
      <c r="AF1196" s="220"/>
      <c r="AG1196" s="220"/>
      <c r="AH1196" s="219"/>
      <c r="AI1196" s="219"/>
      <c r="AJ1196" s="219"/>
      <c r="AK1196" s="219"/>
      <c r="AL1196" s="219"/>
      <c r="AM1196" s="219"/>
      <c r="AN1196" s="219"/>
      <c r="AO1196" s="221"/>
      <c r="AP1196" s="222"/>
      <c r="AQ1196" s="221"/>
      <c r="AR1196" s="223"/>
      <c r="AS1196" s="41"/>
      <c r="AT1196" s="41"/>
      <c r="AU1196" s="41"/>
      <c r="AV1196" s="228"/>
    </row>
    <row r="1197" spans="28:48" ht="14.25">
      <c r="AB1197" s="219"/>
      <c r="AC1197" s="220"/>
      <c r="AD1197" s="219"/>
      <c r="AE1197" s="220"/>
      <c r="AF1197" s="220"/>
      <c r="AG1197" s="220"/>
      <c r="AH1197" s="219"/>
      <c r="AI1197" s="219"/>
      <c r="AJ1197" s="219"/>
      <c r="AK1197" s="219"/>
      <c r="AL1197" s="219"/>
      <c r="AM1197" s="219"/>
      <c r="AN1197" s="219"/>
      <c r="AO1197" s="221"/>
      <c r="AP1197" s="222"/>
      <c r="AQ1197" s="221"/>
      <c r="AR1197" s="223"/>
      <c r="AS1197" s="41"/>
      <c r="AT1197" s="41"/>
      <c r="AU1197" s="41"/>
      <c r="AV1197" s="228"/>
    </row>
    <row r="1198" spans="28:48" ht="14.25">
      <c r="AB1198" s="219"/>
      <c r="AC1198" s="220"/>
      <c r="AD1198" s="219"/>
      <c r="AE1198" s="220"/>
      <c r="AF1198" s="220"/>
      <c r="AG1198" s="220"/>
      <c r="AH1198" s="219"/>
      <c r="AI1198" s="219"/>
      <c r="AJ1198" s="219"/>
      <c r="AK1198" s="219"/>
      <c r="AL1198" s="219"/>
      <c r="AM1198" s="219"/>
      <c r="AN1198" s="219"/>
      <c r="AO1198" s="221"/>
      <c r="AP1198" s="222"/>
      <c r="AQ1198" s="221"/>
      <c r="AR1198" s="223"/>
      <c r="AS1198" s="41"/>
      <c r="AT1198" s="41"/>
      <c r="AU1198" s="41"/>
      <c r="AV1198" s="228"/>
    </row>
    <row r="1199" spans="28:48" ht="14.25">
      <c r="AB1199" s="219"/>
      <c r="AC1199" s="220"/>
      <c r="AD1199" s="219"/>
      <c r="AE1199" s="220"/>
      <c r="AF1199" s="220"/>
      <c r="AG1199" s="220"/>
      <c r="AH1199" s="219"/>
      <c r="AI1199" s="219"/>
      <c r="AJ1199" s="219"/>
      <c r="AK1199" s="219"/>
      <c r="AL1199" s="219"/>
      <c r="AM1199" s="219"/>
      <c r="AN1199" s="219"/>
      <c r="AO1199" s="221"/>
      <c r="AP1199" s="222"/>
      <c r="AQ1199" s="221"/>
      <c r="AR1199" s="223"/>
      <c r="AS1199" s="41"/>
      <c r="AT1199" s="41"/>
      <c r="AU1199" s="41"/>
      <c r="AV1199" s="228"/>
    </row>
    <row r="1200" spans="28:48" ht="14.25">
      <c r="AB1200" s="219"/>
      <c r="AC1200" s="220"/>
      <c r="AD1200" s="219"/>
      <c r="AE1200" s="220"/>
      <c r="AF1200" s="220"/>
      <c r="AG1200" s="220"/>
      <c r="AH1200" s="219"/>
      <c r="AI1200" s="219"/>
      <c r="AJ1200" s="219"/>
      <c r="AK1200" s="219"/>
      <c r="AL1200" s="219"/>
      <c r="AM1200" s="219"/>
      <c r="AN1200" s="219"/>
      <c r="AO1200" s="221"/>
      <c r="AP1200" s="222"/>
      <c r="AQ1200" s="221"/>
      <c r="AR1200" s="223"/>
      <c r="AS1200" s="41"/>
      <c r="AT1200" s="41"/>
      <c r="AU1200" s="41"/>
      <c r="AV1200" s="228"/>
    </row>
    <row r="1201" spans="28:48" ht="14.25">
      <c r="AB1201" s="219"/>
      <c r="AC1201" s="220"/>
      <c r="AD1201" s="219"/>
      <c r="AE1201" s="220"/>
      <c r="AF1201" s="220"/>
      <c r="AG1201" s="220"/>
      <c r="AH1201" s="219"/>
      <c r="AI1201" s="219"/>
      <c r="AJ1201" s="219"/>
      <c r="AK1201" s="219"/>
      <c r="AL1201" s="219"/>
      <c r="AM1201" s="219"/>
      <c r="AN1201" s="219"/>
      <c r="AO1201" s="221"/>
      <c r="AP1201" s="222"/>
      <c r="AQ1201" s="221"/>
      <c r="AR1201" s="223"/>
      <c r="AS1201" s="41"/>
      <c r="AT1201" s="41"/>
      <c r="AU1201" s="41"/>
      <c r="AV1201" s="228"/>
    </row>
    <row r="1202" spans="28:48" ht="14.25">
      <c r="AB1202" s="219"/>
      <c r="AC1202" s="220"/>
      <c r="AD1202" s="219"/>
      <c r="AE1202" s="220"/>
      <c r="AF1202" s="220"/>
      <c r="AG1202" s="220"/>
      <c r="AH1202" s="219"/>
      <c r="AI1202" s="219"/>
      <c r="AJ1202" s="219"/>
      <c r="AK1202" s="219"/>
      <c r="AL1202" s="219"/>
      <c r="AM1202" s="219"/>
      <c r="AN1202" s="219"/>
      <c r="AO1202" s="221"/>
      <c r="AP1202" s="222"/>
      <c r="AQ1202" s="221"/>
      <c r="AR1202" s="223"/>
      <c r="AS1202" s="41"/>
      <c r="AT1202" s="41"/>
      <c r="AU1202" s="41"/>
      <c r="AV1202" s="228"/>
    </row>
    <row r="1203" spans="28:48" ht="14.25">
      <c r="AB1203" s="219"/>
      <c r="AC1203" s="220"/>
      <c r="AD1203" s="219"/>
      <c r="AE1203" s="220"/>
      <c r="AF1203" s="220"/>
      <c r="AG1203" s="220"/>
      <c r="AH1203" s="219"/>
      <c r="AI1203" s="219"/>
      <c r="AJ1203" s="219"/>
      <c r="AK1203" s="219"/>
      <c r="AL1203" s="219"/>
      <c r="AM1203" s="219"/>
      <c r="AN1203" s="219"/>
      <c r="AO1203" s="221"/>
      <c r="AP1203" s="222"/>
      <c r="AQ1203" s="221"/>
      <c r="AR1203" s="223"/>
      <c r="AS1203" s="41"/>
      <c r="AT1203" s="41"/>
      <c r="AU1203" s="41"/>
      <c r="AV1203" s="228"/>
    </row>
    <row r="1204" spans="28:48" ht="14.25">
      <c r="AB1204" s="219"/>
      <c r="AC1204" s="220"/>
      <c r="AD1204" s="219"/>
      <c r="AE1204" s="220"/>
      <c r="AF1204" s="220"/>
      <c r="AG1204" s="220"/>
      <c r="AH1204" s="219"/>
      <c r="AI1204" s="219"/>
      <c r="AJ1204" s="219"/>
      <c r="AK1204" s="219"/>
      <c r="AL1204" s="219"/>
      <c r="AM1204" s="219"/>
      <c r="AN1204" s="219"/>
      <c r="AO1204" s="221"/>
      <c r="AP1204" s="222"/>
      <c r="AQ1204" s="221"/>
      <c r="AR1204" s="223"/>
      <c r="AS1204" s="41"/>
      <c r="AT1204" s="41"/>
      <c r="AU1204" s="41"/>
      <c r="AV1204" s="228"/>
    </row>
    <row r="1205" spans="28:48" ht="14.25">
      <c r="AB1205" s="219"/>
      <c r="AC1205" s="220"/>
      <c r="AD1205" s="219"/>
      <c r="AE1205" s="220"/>
      <c r="AF1205" s="220"/>
      <c r="AG1205" s="220"/>
      <c r="AH1205" s="219"/>
      <c r="AI1205" s="219"/>
      <c r="AJ1205" s="219"/>
      <c r="AK1205" s="219"/>
      <c r="AL1205" s="219"/>
      <c r="AM1205" s="219"/>
      <c r="AN1205" s="219"/>
      <c r="AO1205" s="221"/>
      <c r="AP1205" s="222"/>
      <c r="AQ1205" s="221"/>
      <c r="AR1205" s="223"/>
      <c r="AS1205" s="41"/>
      <c r="AT1205" s="41"/>
      <c r="AU1205" s="41"/>
      <c r="AV1205" s="228"/>
    </row>
    <row r="1206" spans="28:48" ht="14.25">
      <c r="AB1206" s="219"/>
      <c r="AC1206" s="220"/>
      <c r="AD1206" s="219"/>
      <c r="AE1206" s="220"/>
      <c r="AF1206" s="220"/>
      <c r="AG1206" s="220"/>
      <c r="AH1206" s="219"/>
      <c r="AI1206" s="219"/>
      <c r="AJ1206" s="219"/>
      <c r="AK1206" s="219"/>
      <c r="AL1206" s="219"/>
      <c r="AM1206" s="219"/>
      <c r="AN1206" s="219"/>
      <c r="AO1206" s="221"/>
      <c r="AP1206" s="222"/>
      <c r="AQ1206" s="221"/>
      <c r="AR1206" s="223"/>
      <c r="AS1206" s="41"/>
      <c r="AT1206" s="41"/>
      <c r="AU1206" s="41"/>
      <c r="AV1206" s="228"/>
    </row>
    <row r="1207" spans="28:48" ht="14.25">
      <c r="AB1207" s="219"/>
      <c r="AC1207" s="220"/>
      <c r="AD1207" s="219"/>
      <c r="AE1207" s="220"/>
      <c r="AF1207" s="220"/>
      <c r="AG1207" s="220"/>
      <c r="AH1207" s="219"/>
      <c r="AI1207" s="219"/>
      <c r="AJ1207" s="219"/>
      <c r="AK1207" s="219"/>
      <c r="AL1207" s="219"/>
      <c r="AM1207" s="219"/>
      <c r="AN1207" s="219"/>
      <c r="AO1207" s="221"/>
      <c r="AP1207" s="222"/>
      <c r="AQ1207" s="221"/>
      <c r="AR1207" s="223"/>
      <c r="AS1207" s="41"/>
      <c r="AT1207" s="41"/>
      <c r="AU1207" s="41"/>
      <c r="AV1207" s="228"/>
    </row>
    <row r="1208" spans="28:48" ht="14.25">
      <c r="AB1208" s="219"/>
      <c r="AC1208" s="220"/>
      <c r="AD1208" s="219"/>
      <c r="AE1208" s="220"/>
      <c r="AF1208" s="220"/>
      <c r="AG1208" s="220"/>
      <c r="AH1208" s="219"/>
      <c r="AI1208" s="219"/>
      <c r="AJ1208" s="219"/>
      <c r="AK1208" s="219"/>
      <c r="AL1208" s="219"/>
      <c r="AM1208" s="219"/>
      <c r="AN1208" s="219"/>
      <c r="AO1208" s="221"/>
      <c r="AP1208" s="222"/>
      <c r="AQ1208" s="221"/>
      <c r="AR1208" s="223"/>
      <c r="AS1208" s="41"/>
      <c r="AT1208" s="41"/>
      <c r="AU1208" s="41"/>
      <c r="AV1208" s="228"/>
    </row>
    <row r="1209" spans="28:48" ht="14.25">
      <c r="AB1209" s="219"/>
      <c r="AC1209" s="220"/>
      <c r="AD1209" s="219"/>
      <c r="AE1209" s="220"/>
      <c r="AF1209" s="220"/>
      <c r="AG1209" s="220"/>
      <c r="AH1209" s="219"/>
      <c r="AI1209" s="219"/>
      <c r="AJ1209" s="219"/>
      <c r="AK1209" s="219"/>
      <c r="AL1209" s="219"/>
      <c r="AM1209" s="219"/>
      <c r="AN1209" s="219"/>
      <c r="AO1209" s="221"/>
      <c r="AP1209" s="222"/>
      <c r="AQ1209" s="221"/>
      <c r="AR1209" s="223"/>
      <c r="AS1209" s="41"/>
      <c r="AT1209" s="41"/>
      <c r="AU1209" s="41"/>
      <c r="AV1209" s="228"/>
    </row>
    <row r="1210" spans="28:48" ht="14.25">
      <c r="AB1210" s="219"/>
      <c r="AC1210" s="220"/>
      <c r="AD1210" s="219"/>
      <c r="AE1210" s="220"/>
      <c r="AF1210" s="220"/>
      <c r="AG1210" s="220"/>
      <c r="AH1210" s="219"/>
      <c r="AI1210" s="219"/>
      <c r="AJ1210" s="219"/>
      <c r="AK1210" s="219"/>
      <c r="AL1210" s="219"/>
      <c r="AM1210" s="219"/>
      <c r="AN1210" s="219"/>
      <c r="AO1210" s="221"/>
      <c r="AP1210" s="222"/>
      <c r="AQ1210" s="221"/>
      <c r="AR1210" s="223"/>
      <c r="AS1210" s="41"/>
      <c r="AT1210" s="41"/>
      <c r="AU1210" s="41"/>
      <c r="AV1210" s="228"/>
    </row>
    <row r="1211" spans="28:48" ht="14.25">
      <c r="AB1211" s="219"/>
      <c r="AC1211" s="220"/>
      <c r="AD1211" s="219"/>
      <c r="AE1211" s="220"/>
      <c r="AF1211" s="220"/>
      <c r="AG1211" s="220"/>
      <c r="AH1211" s="219"/>
      <c r="AI1211" s="219"/>
      <c r="AJ1211" s="219"/>
      <c r="AK1211" s="219"/>
      <c r="AL1211" s="219"/>
      <c r="AM1211" s="219"/>
      <c r="AN1211" s="219"/>
      <c r="AO1211" s="221"/>
      <c r="AP1211" s="222"/>
      <c r="AQ1211" s="221"/>
      <c r="AR1211" s="223"/>
      <c r="AS1211" s="41"/>
      <c r="AT1211" s="41"/>
      <c r="AU1211" s="41"/>
      <c r="AV1211" s="228"/>
    </row>
    <row r="1212" spans="28:48" ht="14.25">
      <c r="AB1212" s="219"/>
      <c r="AC1212" s="220"/>
      <c r="AD1212" s="219"/>
      <c r="AE1212" s="220"/>
      <c r="AF1212" s="220"/>
      <c r="AG1212" s="220"/>
      <c r="AH1212" s="219"/>
      <c r="AI1212" s="219"/>
      <c r="AJ1212" s="219"/>
      <c r="AK1212" s="219"/>
      <c r="AL1212" s="219"/>
      <c r="AM1212" s="219"/>
      <c r="AN1212" s="219"/>
      <c r="AO1212" s="221"/>
      <c r="AP1212" s="222"/>
      <c r="AQ1212" s="221"/>
      <c r="AR1212" s="223"/>
      <c r="AS1212" s="41"/>
      <c r="AT1212" s="41"/>
      <c r="AU1212" s="41"/>
      <c r="AV1212" s="228"/>
    </row>
    <row r="1213" spans="28:48" ht="14.25">
      <c r="AB1213" s="219"/>
      <c r="AC1213" s="220"/>
      <c r="AD1213" s="219"/>
      <c r="AE1213" s="220"/>
      <c r="AF1213" s="220"/>
      <c r="AG1213" s="220"/>
      <c r="AH1213" s="219"/>
      <c r="AI1213" s="219"/>
      <c r="AJ1213" s="219"/>
      <c r="AK1213" s="219"/>
      <c r="AL1213" s="219"/>
      <c r="AM1213" s="219"/>
      <c r="AN1213" s="219"/>
      <c r="AO1213" s="221"/>
      <c r="AP1213" s="222"/>
      <c r="AQ1213" s="221"/>
      <c r="AR1213" s="223"/>
      <c r="AS1213" s="41"/>
      <c r="AT1213" s="41"/>
      <c r="AU1213" s="41"/>
      <c r="AV1213" s="228"/>
    </row>
    <row r="1214" spans="28:48" ht="14.25">
      <c r="AB1214" s="219"/>
      <c r="AC1214" s="220"/>
      <c r="AD1214" s="219"/>
      <c r="AE1214" s="220"/>
      <c r="AF1214" s="220"/>
      <c r="AG1214" s="220"/>
      <c r="AH1214" s="219"/>
      <c r="AI1214" s="219"/>
      <c r="AJ1214" s="219"/>
      <c r="AK1214" s="219"/>
      <c r="AL1214" s="219"/>
      <c r="AM1214" s="219"/>
      <c r="AN1214" s="219"/>
      <c r="AO1214" s="221"/>
      <c r="AP1214" s="222"/>
      <c r="AQ1214" s="221"/>
      <c r="AR1214" s="223"/>
      <c r="AS1214" s="41"/>
      <c r="AT1214" s="41"/>
      <c r="AU1214" s="41"/>
      <c r="AV1214" s="228"/>
    </row>
    <row r="1215" spans="28:48" ht="14.25">
      <c r="AB1215" s="219"/>
      <c r="AC1215" s="220"/>
      <c r="AD1215" s="219"/>
      <c r="AE1215" s="220"/>
      <c r="AF1215" s="220"/>
      <c r="AG1215" s="220"/>
      <c r="AH1215" s="219"/>
      <c r="AI1215" s="219"/>
      <c r="AJ1215" s="219"/>
      <c r="AK1215" s="219"/>
      <c r="AL1215" s="219"/>
      <c r="AM1215" s="219"/>
      <c r="AN1215" s="219"/>
      <c r="AO1215" s="221"/>
      <c r="AP1215" s="222"/>
      <c r="AQ1215" s="221"/>
      <c r="AR1215" s="223"/>
      <c r="AS1215" s="41"/>
      <c r="AT1215" s="41"/>
      <c r="AU1215" s="41"/>
      <c r="AV1215" s="228"/>
    </row>
    <row r="1216" spans="28:48" ht="14.25">
      <c r="AB1216" s="219"/>
      <c r="AC1216" s="220"/>
      <c r="AD1216" s="219"/>
      <c r="AE1216" s="220"/>
      <c r="AF1216" s="220"/>
      <c r="AG1216" s="220"/>
      <c r="AH1216" s="219"/>
      <c r="AI1216" s="219"/>
      <c r="AJ1216" s="219"/>
      <c r="AK1216" s="219"/>
      <c r="AL1216" s="219"/>
      <c r="AM1216" s="219"/>
      <c r="AN1216" s="219"/>
      <c r="AO1216" s="221"/>
      <c r="AP1216" s="222"/>
      <c r="AQ1216" s="221"/>
      <c r="AR1216" s="223"/>
      <c r="AS1216" s="41"/>
      <c r="AT1216" s="41"/>
      <c r="AU1216" s="41"/>
      <c r="AV1216" s="228"/>
    </row>
    <row r="1217" spans="28:48" ht="14.25">
      <c r="AB1217" s="219"/>
      <c r="AC1217" s="220"/>
      <c r="AD1217" s="219"/>
      <c r="AE1217" s="220"/>
      <c r="AF1217" s="220"/>
      <c r="AG1217" s="220"/>
      <c r="AH1217" s="219"/>
      <c r="AI1217" s="219"/>
      <c r="AJ1217" s="219"/>
      <c r="AK1217" s="219"/>
      <c r="AL1217" s="219"/>
      <c r="AM1217" s="219"/>
      <c r="AN1217" s="219"/>
      <c r="AO1217" s="221"/>
      <c r="AP1217" s="222"/>
      <c r="AQ1217" s="221"/>
      <c r="AR1217" s="223"/>
      <c r="AS1217" s="41"/>
      <c r="AT1217" s="41"/>
      <c r="AU1217" s="41"/>
      <c r="AV1217" s="228"/>
    </row>
    <row r="1218" spans="28:48" ht="14.25">
      <c r="AB1218" s="219"/>
      <c r="AC1218" s="220"/>
      <c r="AD1218" s="219"/>
      <c r="AE1218" s="220"/>
      <c r="AF1218" s="220"/>
      <c r="AG1218" s="220"/>
      <c r="AH1218" s="219"/>
      <c r="AI1218" s="219"/>
      <c r="AJ1218" s="219"/>
      <c r="AK1218" s="219"/>
      <c r="AL1218" s="219"/>
      <c r="AM1218" s="219"/>
      <c r="AN1218" s="219"/>
      <c r="AO1218" s="221"/>
      <c r="AP1218" s="222"/>
      <c r="AQ1218" s="221"/>
      <c r="AR1218" s="223"/>
      <c r="AS1218" s="41"/>
      <c r="AT1218" s="41"/>
      <c r="AU1218" s="41"/>
      <c r="AV1218" s="228"/>
    </row>
    <row r="1219" spans="28:48" ht="14.25">
      <c r="AB1219" s="219"/>
      <c r="AC1219" s="220"/>
      <c r="AD1219" s="219"/>
      <c r="AE1219" s="220"/>
      <c r="AF1219" s="220"/>
      <c r="AG1219" s="220"/>
      <c r="AH1219" s="219"/>
      <c r="AI1219" s="219"/>
      <c r="AJ1219" s="219"/>
      <c r="AK1219" s="219"/>
      <c r="AL1219" s="219"/>
      <c r="AM1219" s="219"/>
      <c r="AN1219" s="219"/>
      <c r="AO1219" s="221"/>
      <c r="AP1219" s="222"/>
      <c r="AQ1219" s="221"/>
      <c r="AR1219" s="223"/>
      <c r="AS1219" s="41"/>
      <c r="AT1219" s="41"/>
      <c r="AU1219" s="41"/>
      <c r="AV1219" s="228"/>
    </row>
    <row r="1220" spans="28:48" ht="14.25">
      <c r="AB1220" s="219"/>
      <c r="AC1220" s="220"/>
      <c r="AD1220" s="219"/>
      <c r="AE1220" s="220"/>
      <c r="AF1220" s="220"/>
      <c r="AG1220" s="220"/>
      <c r="AH1220" s="219"/>
      <c r="AI1220" s="219"/>
      <c r="AJ1220" s="219"/>
      <c r="AK1220" s="219"/>
      <c r="AL1220" s="219"/>
      <c r="AM1220" s="219"/>
      <c r="AN1220" s="219"/>
      <c r="AO1220" s="221"/>
      <c r="AP1220" s="222"/>
      <c r="AQ1220" s="221"/>
      <c r="AR1220" s="223"/>
      <c r="AS1220" s="41"/>
      <c r="AT1220" s="41"/>
      <c r="AU1220" s="41"/>
      <c r="AV1220" s="228"/>
    </row>
    <row r="1221" spans="28:48" ht="14.25">
      <c r="AB1221" s="219"/>
      <c r="AC1221" s="220"/>
      <c r="AD1221" s="219"/>
      <c r="AE1221" s="220"/>
      <c r="AF1221" s="220"/>
      <c r="AG1221" s="220"/>
      <c r="AH1221" s="219"/>
      <c r="AI1221" s="219"/>
      <c r="AJ1221" s="219"/>
      <c r="AK1221" s="219"/>
      <c r="AL1221" s="219"/>
      <c r="AM1221" s="219"/>
      <c r="AN1221" s="219"/>
      <c r="AO1221" s="221"/>
      <c r="AP1221" s="222"/>
      <c r="AQ1221" s="221"/>
      <c r="AR1221" s="223"/>
      <c r="AS1221" s="41"/>
      <c r="AT1221" s="41"/>
      <c r="AU1221" s="41"/>
      <c r="AV1221" s="228"/>
    </row>
    <row r="1222" spans="28:48" ht="14.25">
      <c r="AB1222" s="219"/>
      <c r="AC1222" s="220"/>
      <c r="AD1222" s="219"/>
      <c r="AE1222" s="220"/>
      <c r="AF1222" s="220"/>
      <c r="AG1222" s="220"/>
      <c r="AH1222" s="219"/>
      <c r="AI1222" s="219"/>
      <c r="AJ1222" s="219"/>
      <c r="AK1222" s="219"/>
      <c r="AL1222" s="219"/>
      <c r="AM1222" s="219"/>
      <c r="AN1222" s="219"/>
      <c r="AO1222" s="221"/>
      <c r="AP1222" s="222"/>
      <c r="AQ1222" s="221"/>
      <c r="AR1222" s="223"/>
      <c r="AS1222" s="41"/>
      <c r="AT1222" s="41"/>
      <c r="AU1222" s="41"/>
      <c r="AV1222" s="228"/>
    </row>
    <row r="1223" spans="28:48" ht="14.25">
      <c r="AB1223" s="219"/>
      <c r="AC1223" s="220"/>
      <c r="AD1223" s="219"/>
      <c r="AE1223" s="220"/>
      <c r="AF1223" s="220"/>
      <c r="AG1223" s="220"/>
      <c r="AH1223" s="219"/>
      <c r="AI1223" s="219"/>
      <c r="AJ1223" s="219"/>
      <c r="AK1223" s="219"/>
      <c r="AL1223" s="219"/>
      <c r="AM1223" s="219"/>
      <c r="AN1223" s="219"/>
      <c r="AO1223" s="221"/>
      <c r="AP1223" s="222"/>
      <c r="AQ1223" s="221"/>
      <c r="AR1223" s="223"/>
      <c r="AS1223" s="41"/>
      <c r="AT1223" s="41"/>
      <c r="AU1223" s="41"/>
      <c r="AV1223" s="228"/>
    </row>
    <row r="1224" spans="28:48" ht="14.25">
      <c r="AB1224" s="219"/>
      <c r="AC1224" s="220"/>
      <c r="AD1224" s="219"/>
      <c r="AE1224" s="220"/>
      <c r="AF1224" s="220"/>
      <c r="AG1224" s="220"/>
      <c r="AH1224" s="219"/>
      <c r="AI1224" s="219"/>
      <c r="AJ1224" s="219"/>
      <c r="AK1224" s="219"/>
      <c r="AL1224" s="219"/>
      <c r="AM1224" s="219"/>
      <c r="AN1224" s="219"/>
      <c r="AO1224" s="221"/>
      <c r="AP1224" s="222"/>
      <c r="AQ1224" s="221"/>
      <c r="AR1224" s="223"/>
      <c r="AS1224" s="41"/>
      <c r="AT1224" s="41"/>
      <c r="AU1224" s="41"/>
      <c r="AV1224" s="228"/>
    </row>
    <row r="1225" spans="28:48" ht="14.25">
      <c r="AB1225" s="219"/>
      <c r="AC1225" s="220"/>
      <c r="AD1225" s="219"/>
      <c r="AE1225" s="220"/>
      <c r="AF1225" s="220"/>
      <c r="AG1225" s="220"/>
      <c r="AH1225" s="219"/>
      <c r="AI1225" s="219"/>
      <c r="AJ1225" s="219"/>
      <c r="AK1225" s="219"/>
      <c r="AL1225" s="219"/>
      <c r="AM1225" s="219"/>
      <c r="AN1225" s="219"/>
      <c r="AO1225" s="221"/>
      <c r="AP1225" s="222"/>
      <c r="AQ1225" s="221"/>
      <c r="AR1225" s="223"/>
      <c r="AS1225" s="41"/>
      <c r="AT1225" s="41"/>
      <c r="AU1225" s="41"/>
      <c r="AV1225" s="228"/>
    </row>
    <row r="1226" spans="28:48" ht="14.25">
      <c r="AB1226" s="219"/>
      <c r="AC1226" s="220"/>
      <c r="AD1226" s="219"/>
      <c r="AE1226" s="220"/>
      <c r="AF1226" s="220"/>
      <c r="AG1226" s="220"/>
      <c r="AH1226" s="219"/>
      <c r="AI1226" s="219"/>
      <c r="AJ1226" s="219"/>
      <c r="AK1226" s="219"/>
      <c r="AL1226" s="219"/>
      <c r="AM1226" s="219"/>
      <c r="AN1226" s="219"/>
      <c r="AO1226" s="221"/>
      <c r="AP1226" s="222"/>
      <c r="AQ1226" s="221"/>
      <c r="AR1226" s="223"/>
      <c r="AS1226" s="41"/>
      <c r="AT1226" s="41"/>
      <c r="AU1226" s="41"/>
      <c r="AV1226" s="228"/>
    </row>
    <row r="1227" spans="28:48" ht="14.25">
      <c r="AB1227" s="219"/>
      <c r="AC1227" s="220"/>
      <c r="AD1227" s="219"/>
      <c r="AE1227" s="220"/>
      <c r="AF1227" s="220"/>
      <c r="AG1227" s="220"/>
      <c r="AH1227" s="219"/>
      <c r="AI1227" s="219"/>
      <c r="AJ1227" s="219"/>
      <c r="AK1227" s="219"/>
      <c r="AL1227" s="219"/>
      <c r="AM1227" s="219"/>
      <c r="AN1227" s="219"/>
      <c r="AO1227" s="221"/>
      <c r="AP1227" s="222"/>
      <c r="AQ1227" s="221"/>
      <c r="AR1227" s="223"/>
      <c r="AS1227" s="41"/>
      <c r="AT1227" s="41"/>
      <c r="AU1227" s="41"/>
      <c r="AV1227" s="228"/>
    </row>
    <row r="1228" spans="28:48" ht="14.25">
      <c r="AB1228" s="219"/>
      <c r="AC1228" s="220"/>
      <c r="AD1228" s="219"/>
      <c r="AE1228" s="220"/>
      <c r="AF1228" s="220"/>
      <c r="AG1228" s="220"/>
      <c r="AH1228" s="219"/>
      <c r="AI1228" s="219"/>
      <c r="AJ1228" s="219"/>
      <c r="AK1228" s="219"/>
      <c r="AL1228" s="219"/>
      <c r="AM1228" s="219"/>
      <c r="AN1228" s="219"/>
      <c r="AO1228" s="221"/>
      <c r="AP1228" s="222"/>
      <c r="AQ1228" s="221"/>
      <c r="AR1228" s="223"/>
      <c r="AS1228" s="41"/>
      <c r="AT1228" s="41"/>
      <c r="AU1228" s="41"/>
      <c r="AV1228" s="228"/>
    </row>
    <row r="1229" spans="28:48" ht="14.25">
      <c r="AB1229" s="219"/>
      <c r="AC1229" s="220"/>
      <c r="AD1229" s="219"/>
      <c r="AE1229" s="220"/>
      <c r="AF1229" s="220"/>
      <c r="AG1229" s="220"/>
      <c r="AH1229" s="219"/>
      <c r="AI1229" s="219"/>
      <c r="AJ1229" s="219"/>
      <c r="AK1229" s="219"/>
      <c r="AL1229" s="219"/>
      <c r="AM1229" s="219"/>
      <c r="AN1229" s="219"/>
      <c r="AO1229" s="221"/>
      <c r="AP1229" s="222"/>
      <c r="AQ1229" s="221"/>
      <c r="AR1229" s="223"/>
      <c r="AS1229" s="41"/>
      <c r="AT1229" s="41"/>
      <c r="AU1229" s="41"/>
      <c r="AV1229" s="228"/>
    </row>
    <row r="1230" spans="28:48" ht="14.25">
      <c r="AB1230" s="219"/>
      <c r="AC1230" s="220"/>
      <c r="AD1230" s="219"/>
      <c r="AE1230" s="220"/>
      <c r="AF1230" s="220"/>
      <c r="AG1230" s="220"/>
      <c r="AH1230" s="219"/>
      <c r="AI1230" s="219"/>
      <c r="AJ1230" s="219"/>
      <c r="AK1230" s="219"/>
      <c r="AL1230" s="219"/>
      <c r="AM1230" s="219"/>
      <c r="AN1230" s="219"/>
      <c r="AO1230" s="221"/>
      <c r="AP1230" s="222"/>
      <c r="AQ1230" s="221"/>
      <c r="AR1230" s="223"/>
      <c r="AS1230" s="41"/>
      <c r="AT1230" s="41"/>
      <c r="AU1230" s="41"/>
      <c r="AV1230" s="228"/>
    </row>
    <row r="1231" spans="28:48" ht="14.25">
      <c r="AB1231" s="219"/>
      <c r="AC1231" s="220"/>
      <c r="AD1231" s="219"/>
      <c r="AE1231" s="220"/>
      <c r="AF1231" s="220"/>
      <c r="AG1231" s="220"/>
      <c r="AH1231" s="219"/>
      <c r="AI1231" s="219"/>
      <c r="AJ1231" s="219"/>
      <c r="AK1231" s="219"/>
      <c r="AL1231" s="219"/>
      <c r="AM1231" s="219"/>
      <c r="AN1231" s="219"/>
      <c r="AO1231" s="221"/>
      <c r="AP1231" s="222"/>
      <c r="AQ1231" s="221"/>
      <c r="AR1231" s="223"/>
      <c r="AS1231" s="41"/>
      <c r="AT1231" s="41"/>
      <c r="AU1231" s="41"/>
      <c r="AV1231" s="228"/>
    </row>
    <row r="1232" spans="28:48" ht="14.25">
      <c r="AB1232" s="219"/>
      <c r="AC1232" s="220"/>
      <c r="AD1232" s="219"/>
      <c r="AE1232" s="220"/>
      <c r="AF1232" s="220"/>
      <c r="AG1232" s="220"/>
      <c r="AH1232" s="219"/>
      <c r="AI1232" s="219"/>
      <c r="AJ1232" s="219"/>
      <c r="AK1232" s="219"/>
      <c r="AL1232" s="219"/>
      <c r="AM1232" s="219"/>
      <c r="AN1232" s="219"/>
      <c r="AO1232" s="221"/>
      <c r="AP1232" s="222"/>
      <c r="AQ1232" s="221"/>
      <c r="AR1232" s="223"/>
      <c r="AS1232" s="41"/>
      <c r="AT1232" s="41"/>
      <c r="AU1232" s="41"/>
      <c r="AV1232" s="228"/>
    </row>
    <row r="1233" spans="28:48" ht="14.25">
      <c r="AB1233" s="219"/>
      <c r="AC1233" s="220"/>
      <c r="AD1233" s="219"/>
      <c r="AE1233" s="220"/>
      <c r="AF1233" s="220"/>
      <c r="AG1233" s="220"/>
      <c r="AH1233" s="219"/>
      <c r="AI1233" s="219"/>
      <c r="AJ1233" s="219"/>
      <c r="AK1233" s="219"/>
      <c r="AL1233" s="219"/>
      <c r="AM1233" s="219"/>
      <c r="AN1233" s="219"/>
      <c r="AO1233" s="221"/>
      <c r="AP1233" s="222"/>
      <c r="AQ1233" s="221"/>
      <c r="AR1233" s="223"/>
      <c r="AS1233" s="41"/>
      <c r="AT1233" s="41"/>
      <c r="AU1233" s="41"/>
      <c r="AV1233" s="228"/>
    </row>
    <row r="1234" spans="28:48" ht="14.25">
      <c r="AB1234" s="219"/>
      <c r="AC1234" s="220"/>
      <c r="AD1234" s="219"/>
      <c r="AE1234" s="220"/>
      <c r="AF1234" s="220"/>
      <c r="AG1234" s="220"/>
      <c r="AH1234" s="219"/>
      <c r="AI1234" s="219"/>
      <c r="AJ1234" s="219"/>
      <c r="AK1234" s="219"/>
      <c r="AL1234" s="219"/>
      <c r="AM1234" s="219"/>
      <c r="AN1234" s="219"/>
      <c r="AO1234" s="221"/>
      <c r="AP1234" s="222"/>
      <c r="AQ1234" s="221"/>
      <c r="AR1234" s="223"/>
      <c r="AS1234" s="41"/>
      <c r="AT1234" s="41"/>
      <c r="AU1234" s="41"/>
      <c r="AV1234" s="228"/>
    </row>
    <row r="1235" spans="28:48" ht="14.25">
      <c r="AB1235" s="219"/>
      <c r="AC1235" s="220"/>
      <c r="AD1235" s="219"/>
      <c r="AE1235" s="220"/>
      <c r="AF1235" s="220"/>
      <c r="AG1235" s="220"/>
      <c r="AH1235" s="219"/>
      <c r="AI1235" s="219"/>
      <c r="AJ1235" s="219"/>
      <c r="AK1235" s="219"/>
      <c r="AL1235" s="219"/>
      <c r="AM1235" s="219"/>
      <c r="AN1235" s="219"/>
      <c r="AO1235" s="221"/>
      <c r="AP1235" s="222"/>
      <c r="AQ1235" s="221"/>
      <c r="AR1235" s="223"/>
      <c r="AS1235" s="41"/>
      <c r="AT1235" s="41"/>
      <c r="AU1235" s="41"/>
      <c r="AV1235" s="228"/>
    </row>
    <row r="1236" spans="28:48" ht="14.25">
      <c r="AB1236" s="219"/>
      <c r="AC1236" s="220"/>
      <c r="AD1236" s="219"/>
      <c r="AE1236" s="220"/>
      <c r="AF1236" s="220"/>
      <c r="AG1236" s="220"/>
      <c r="AH1236" s="219"/>
      <c r="AI1236" s="219"/>
      <c r="AJ1236" s="219"/>
      <c r="AK1236" s="219"/>
      <c r="AL1236" s="219"/>
      <c r="AM1236" s="219"/>
      <c r="AN1236" s="219"/>
      <c r="AO1236" s="221"/>
      <c r="AP1236" s="222"/>
      <c r="AQ1236" s="221"/>
      <c r="AR1236" s="223"/>
      <c r="AS1236" s="41"/>
      <c r="AT1236" s="41"/>
      <c r="AU1236" s="41"/>
      <c r="AV1236" s="228"/>
    </row>
    <row r="1237" spans="28:48" ht="14.25">
      <c r="AB1237" s="219"/>
      <c r="AC1237" s="220"/>
      <c r="AD1237" s="219"/>
      <c r="AE1237" s="220"/>
      <c r="AF1237" s="220"/>
      <c r="AG1237" s="220"/>
      <c r="AH1237" s="219"/>
      <c r="AI1237" s="219"/>
      <c r="AJ1237" s="219"/>
      <c r="AK1237" s="219"/>
      <c r="AL1237" s="219"/>
      <c r="AM1237" s="219"/>
      <c r="AN1237" s="219"/>
      <c r="AO1237" s="221"/>
      <c r="AP1237" s="222"/>
      <c r="AQ1237" s="221"/>
      <c r="AR1237" s="223"/>
      <c r="AS1237" s="41"/>
      <c r="AT1237" s="41"/>
      <c r="AU1237" s="41"/>
      <c r="AV1237" s="228"/>
    </row>
    <row r="1238" spans="28:48" ht="14.25">
      <c r="AB1238" s="219"/>
      <c r="AC1238" s="220"/>
      <c r="AD1238" s="219"/>
      <c r="AE1238" s="220"/>
      <c r="AF1238" s="220"/>
      <c r="AG1238" s="220"/>
      <c r="AH1238" s="219"/>
      <c r="AI1238" s="219"/>
      <c r="AJ1238" s="219"/>
      <c r="AK1238" s="219"/>
      <c r="AL1238" s="219"/>
      <c r="AM1238" s="219"/>
      <c r="AN1238" s="219"/>
      <c r="AO1238" s="221"/>
      <c r="AP1238" s="222"/>
      <c r="AQ1238" s="221"/>
      <c r="AR1238" s="223"/>
      <c r="AS1238" s="41"/>
      <c r="AT1238" s="41"/>
      <c r="AU1238" s="41"/>
      <c r="AV1238" s="228"/>
    </row>
    <row r="1239" spans="28:48" ht="14.25">
      <c r="AB1239" s="219"/>
      <c r="AC1239" s="220"/>
      <c r="AD1239" s="219"/>
      <c r="AE1239" s="220"/>
      <c r="AF1239" s="220"/>
      <c r="AG1239" s="220"/>
      <c r="AH1239" s="219"/>
      <c r="AI1239" s="219"/>
      <c r="AJ1239" s="219"/>
      <c r="AK1239" s="219"/>
      <c r="AL1239" s="219"/>
      <c r="AM1239" s="219"/>
      <c r="AN1239" s="219"/>
      <c r="AO1239" s="221"/>
      <c r="AP1239" s="222"/>
      <c r="AQ1239" s="221"/>
      <c r="AR1239" s="223"/>
      <c r="AS1239" s="41"/>
      <c r="AT1239" s="41"/>
      <c r="AU1239" s="41"/>
      <c r="AV1239" s="228"/>
    </row>
    <row r="1240" spans="28:48" ht="14.25">
      <c r="AB1240" s="219"/>
      <c r="AC1240" s="220"/>
      <c r="AD1240" s="219"/>
      <c r="AE1240" s="220"/>
      <c r="AF1240" s="220"/>
      <c r="AG1240" s="220"/>
      <c r="AH1240" s="219"/>
      <c r="AI1240" s="219"/>
      <c r="AJ1240" s="219"/>
      <c r="AK1240" s="219"/>
      <c r="AL1240" s="219"/>
      <c r="AM1240" s="219"/>
      <c r="AN1240" s="219"/>
      <c r="AO1240" s="221"/>
      <c r="AP1240" s="222"/>
      <c r="AQ1240" s="221"/>
      <c r="AR1240" s="223"/>
      <c r="AS1240" s="41"/>
      <c r="AT1240" s="41"/>
      <c r="AU1240" s="41"/>
      <c r="AV1240" s="228"/>
    </row>
    <row r="1241" spans="28:48" ht="14.25">
      <c r="AB1241" s="219"/>
      <c r="AC1241" s="220"/>
      <c r="AD1241" s="219"/>
      <c r="AE1241" s="220"/>
      <c r="AF1241" s="220"/>
      <c r="AG1241" s="220"/>
      <c r="AH1241" s="219"/>
      <c r="AI1241" s="219"/>
      <c r="AJ1241" s="219"/>
      <c r="AK1241" s="219"/>
      <c r="AL1241" s="219"/>
      <c r="AM1241" s="219"/>
      <c r="AN1241" s="219"/>
      <c r="AO1241" s="221"/>
      <c r="AP1241" s="222"/>
      <c r="AQ1241" s="221"/>
      <c r="AR1241" s="223"/>
      <c r="AS1241" s="41"/>
      <c r="AT1241" s="41"/>
      <c r="AU1241" s="41"/>
      <c r="AV1241" s="228"/>
    </row>
    <row r="1242" spans="28:48" ht="14.25">
      <c r="AB1242" s="219"/>
      <c r="AC1242" s="220"/>
      <c r="AD1242" s="219"/>
      <c r="AE1242" s="220"/>
      <c r="AF1242" s="220"/>
      <c r="AG1242" s="220"/>
      <c r="AH1242" s="219"/>
      <c r="AI1242" s="219"/>
      <c r="AJ1242" s="219"/>
      <c r="AK1242" s="219"/>
      <c r="AL1242" s="219"/>
      <c r="AM1242" s="219"/>
      <c r="AN1242" s="219"/>
      <c r="AO1242" s="221"/>
      <c r="AP1242" s="222"/>
      <c r="AQ1242" s="221"/>
      <c r="AR1242" s="223"/>
      <c r="AS1242" s="41"/>
      <c r="AT1242" s="41"/>
      <c r="AU1242" s="41"/>
      <c r="AV1242" s="228"/>
    </row>
    <row r="1243" spans="28:48" ht="14.25">
      <c r="AB1243" s="219"/>
      <c r="AC1243" s="220"/>
      <c r="AD1243" s="219"/>
      <c r="AE1243" s="220"/>
      <c r="AF1243" s="220"/>
      <c r="AG1243" s="220"/>
      <c r="AH1243" s="219"/>
      <c r="AI1243" s="219"/>
      <c r="AJ1243" s="219"/>
      <c r="AK1243" s="219"/>
      <c r="AL1243" s="219"/>
      <c r="AM1243" s="219"/>
      <c r="AN1243" s="219"/>
      <c r="AO1243" s="221"/>
      <c r="AP1243" s="222"/>
      <c r="AQ1243" s="221"/>
      <c r="AR1243" s="223"/>
      <c r="AS1243" s="41"/>
      <c r="AT1243" s="41"/>
      <c r="AU1243" s="41"/>
      <c r="AV1243" s="228"/>
    </row>
    <row r="1244" spans="28:48" ht="14.25">
      <c r="AB1244" s="219"/>
      <c r="AC1244" s="220"/>
      <c r="AD1244" s="219"/>
      <c r="AE1244" s="220"/>
      <c r="AF1244" s="220"/>
      <c r="AG1244" s="220"/>
      <c r="AH1244" s="219"/>
      <c r="AI1244" s="219"/>
      <c r="AJ1244" s="219"/>
      <c r="AK1244" s="219"/>
      <c r="AL1244" s="219"/>
      <c r="AM1244" s="219"/>
      <c r="AN1244" s="219"/>
      <c r="AO1244" s="221"/>
      <c r="AP1244" s="222"/>
      <c r="AQ1244" s="221"/>
      <c r="AR1244" s="223"/>
      <c r="AS1244" s="41"/>
      <c r="AT1244" s="41"/>
      <c r="AU1244" s="41"/>
      <c r="AV1244" s="228"/>
    </row>
    <row r="1245" spans="28:48" ht="14.25">
      <c r="AB1245" s="219"/>
      <c r="AC1245" s="220"/>
      <c r="AD1245" s="219"/>
      <c r="AE1245" s="220"/>
      <c r="AF1245" s="220"/>
      <c r="AG1245" s="220"/>
      <c r="AH1245" s="219"/>
      <c r="AI1245" s="219"/>
      <c r="AJ1245" s="219"/>
      <c r="AK1245" s="219"/>
      <c r="AL1245" s="219"/>
      <c r="AM1245" s="219"/>
      <c r="AN1245" s="219"/>
      <c r="AO1245" s="221"/>
      <c r="AP1245" s="222"/>
      <c r="AQ1245" s="221"/>
      <c r="AR1245" s="223"/>
      <c r="AS1245" s="41"/>
      <c r="AT1245" s="41"/>
      <c r="AU1245" s="41"/>
      <c r="AV1245" s="228"/>
    </row>
    <row r="1246" spans="28:48" ht="14.25">
      <c r="AB1246" s="219"/>
      <c r="AC1246" s="220"/>
      <c r="AD1246" s="219"/>
      <c r="AE1246" s="220"/>
      <c r="AF1246" s="220"/>
      <c r="AG1246" s="220"/>
      <c r="AH1246" s="219"/>
      <c r="AI1246" s="219"/>
      <c r="AJ1246" s="219"/>
      <c r="AK1246" s="219"/>
      <c r="AL1246" s="219"/>
      <c r="AM1246" s="219"/>
      <c r="AN1246" s="219"/>
      <c r="AO1246" s="221"/>
      <c r="AP1246" s="222"/>
      <c r="AQ1246" s="221"/>
      <c r="AR1246" s="223"/>
      <c r="AS1246" s="41"/>
      <c r="AT1246" s="41"/>
      <c r="AU1246" s="41"/>
      <c r="AV1246" s="228"/>
    </row>
    <row r="1247" spans="28:48" ht="14.25">
      <c r="AB1247" s="219"/>
      <c r="AC1247" s="220"/>
      <c r="AD1247" s="219"/>
      <c r="AE1247" s="220"/>
      <c r="AF1247" s="220"/>
      <c r="AG1247" s="220"/>
      <c r="AH1247" s="219"/>
      <c r="AI1247" s="219"/>
      <c r="AJ1247" s="219"/>
      <c r="AK1247" s="219"/>
      <c r="AL1247" s="219"/>
      <c r="AM1247" s="219"/>
      <c r="AN1247" s="219"/>
      <c r="AO1247" s="221"/>
      <c r="AP1247" s="222"/>
      <c r="AQ1247" s="221"/>
      <c r="AR1247" s="223"/>
      <c r="AS1247" s="41"/>
      <c r="AT1247" s="41"/>
      <c r="AU1247" s="41"/>
      <c r="AV1247" s="228"/>
    </row>
    <row r="1248" spans="28:48" ht="14.25">
      <c r="AB1248" s="219"/>
      <c r="AC1248" s="220"/>
      <c r="AD1248" s="219"/>
      <c r="AE1248" s="220"/>
      <c r="AF1248" s="220"/>
      <c r="AG1248" s="220"/>
      <c r="AH1248" s="219"/>
      <c r="AI1248" s="219"/>
      <c r="AJ1248" s="219"/>
      <c r="AK1248" s="219"/>
      <c r="AL1248" s="219"/>
      <c r="AM1248" s="219"/>
      <c r="AN1248" s="219"/>
      <c r="AO1248" s="221"/>
      <c r="AP1248" s="222"/>
      <c r="AQ1248" s="221"/>
      <c r="AR1248" s="223"/>
      <c r="AS1248" s="41"/>
      <c r="AT1248" s="41"/>
      <c r="AU1248" s="41"/>
      <c r="AV1248" s="228"/>
    </row>
    <row r="1249" spans="28:48" ht="14.25">
      <c r="AB1249" s="219"/>
      <c r="AC1249" s="220"/>
      <c r="AD1249" s="219"/>
      <c r="AE1249" s="220"/>
      <c r="AF1249" s="220"/>
      <c r="AG1249" s="220"/>
      <c r="AH1249" s="219"/>
      <c r="AI1249" s="219"/>
      <c r="AJ1249" s="219"/>
      <c r="AK1249" s="219"/>
      <c r="AL1249" s="219"/>
      <c r="AM1249" s="219"/>
      <c r="AN1249" s="219"/>
      <c r="AO1249" s="221"/>
      <c r="AP1249" s="222"/>
      <c r="AQ1249" s="221"/>
      <c r="AR1249" s="223"/>
      <c r="AS1249" s="41"/>
      <c r="AT1249" s="41"/>
      <c r="AU1249" s="41"/>
      <c r="AV1249" s="228"/>
    </row>
    <row r="1250" spans="28:48" ht="14.25">
      <c r="AB1250" s="219"/>
      <c r="AC1250" s="220"/>
      <c r="AD1250" s="219"/>
      <c r="AE1250" s="220"/>
      <c r="AF1250" s="220"/>
      <c r="AG1250" s="220"/>
      <c r="AH1250" s="219"/>
      <c r="AI1250" s="219"/>
      <c r="AJ1250" s="219"/>
      <c r="AK1250" s="219"/>
      <c r="AL1250" s="219"/>
      <c r="AM1250" s="219"/>
      <c r="AN1250" s="219"/>
      <c r="AO1250" s="221"/>
      <c r="AP1250" s="222"/>
      <c r="AQ1250" s="221"/>
      <c r="AR1250" s="223"/>
      <c r="AS1250" s="41"/>
      <c r="AT1250" s="41"/>
      <c r="AU1250" s="41"/>
      <c r="AV1250" s="228"/>
    </row>
    <row r="1251" spans="28:48" ht="14.25">
      <c r="AB1251" s="219"/>
      <c r="AC1251" s="220"/>
      <c r="AD1251" s="219"/>
      <c r="AE1251" s="220"/>
      <c r="AF1251" s="220"/>
      <c r="AG1251" s="220"/>
      <c r="AH1251" s="219"/>
      <c r="AI1251" s="219"/>
      <c r="AJ1251" s="219"/>
      <c r="AK1251" s="219"/>
      <c r="AL1251" s="219"/>
      <c r="AM1251" s="219"/>
      <c r="AN1251" s="219"/>
      <c r="AO1251" s="221"/>
      <c r="AP1251" s="222"/>
      <c r="AQ1251" s="221"/>
      <c r="AR1251" s="223"/>
      <c r="AS1251" s="41"/>
      <c r="AT1251" s="41"/>
      <c r="AU1251" s="41"/>
      <c r="AV1251" s="228"/>
    </row>
    <row r="1252" spans="28:48" ht="14.25">
      <c r="AB1252" s="219"/>
      <c r="AC1252" s="220"/>
      <c r="AD1252" s="219"/>
      <c r="AE1252" s="220"/>
      <c r="AF1252" s="220"/>
      <c r="AG1252" s="220"/>
      <c r="AH1252" s="219"/>
      <c r="AI1252" s="219"/>
      <c r="AJ1252" s="219"/>
      <c r="AK1252" s="219"/>
      <c r="AL1252" s="219"/>
      <c r="AM1252" s="219"/>
      <c r="AN1252" s="219"/>
      <c r="AO1252" s="221"/>
      <c r="AP1252" s="222"/>
      <c r="AQ1252" s="221"/>
      <c r="AR1252" s="223"/>
      <c r="AS1252" s="41"/>
      <c r="AT1252" s="41"/>
      <c r="AU1252" s="41"/>
      <c r="AV1252" s="228"/>
    </row>
    <row r="1253" spans="28:48" ht="14.25">
      <c r="AB1253" s="219"/>
      <c r="AC1253" s="220"/>
      <c r="AD1253" s="219"/>
      <c r="AE1253" s="220"/>
      <c r="AF1253" s="220"/>
      <c r="AG1253" s="220"/>
      <c r="AH1253" s="219"/>
      <c r="AI1253" s="219"/>
      <c r="AJ1253" s="219"/>
      <c r="AK1253" s="219"/>
      <c r="AL1253" s="219"/>
      <c r="AM1253" s="219"/>
      <c r="AN1253" s="219"/>
      <c r="AO1253" s="221"/>
      <c r="AP1253" s="222"/>
      <c r="AQ1253" s="221"/>
      <c r="AR1253" s="223"/>
      <c r="AS1253" s="41"/>
      <c r="AT1253" s="41"/>
      <c r="AU1253" s="41"/>
      <c r="AV1253" s="228"/>
    </row>
    <row r="1254" spans="28:48" ht="14.25">
      <c r="AB1254" s="219"/>
      <c r="AC1254" s="220"/>
      <c r="AD1254" s="219"/>
      <c r="AE1254" s="220"/>
      <c r="AF1254" s="220"/>
      <c r="AG1254" s="220"/>
      <c r="AH1254" s="219"/>
      <c r="AI1254" s="219"/>
      <c r="AJ1254" s="219"/>
      <c r="AK1254" s="219"/>
      <c r="AL1254" s="219"/>
      <c r="AM1254" s="219"/>
      <c r="AN1254" s="219"/>
      <c r="AO1254" s="221"/>
      <c r="AP1254" s="222"/>
      <c r="AQ1254" s="221"/>
      <c r="AR1254" s="223"/>
      <c r="AS1254" s="41"/>
      <c r="AT1254" s="41"/>
      <c r="AU1254" s="41"/>
      <c r="AV1254" s="228"/>
    </row>
    <row r="1255" spans="28:48" ht="14.25">
      <c r="AB1255" s="219"/>
      <c r="AC1255" s="220"/>
      <c r="AD1255" s="219"/>
      <c r="AE1255" s="220"/>
      <c r="AF1255" s="220"/>
      <c r="AG1255" s="220"/>
      <c r="AH1255" s="219"/>
      <c r="AI1255" s="219"/>
      <c r="AJ1255" s="219"/>
      <c r="AK1255" s="219"/>
      <c r="AL1255" s="219"/>
      <c r="AM1255" s="219"/>
      <c r="AN1255" s="219"/>
      <c r="AO1255" s="221"/>
      <c r="AP1255" s="222"/>
      <c r="AQ1255" s="221"/>
      <c r="AR1255" s="223"/>
      <c r="AS1255" s="41"/>
      <c r="AT1255" s="41"/>
      <c r="AU1255" s="41"/>
      <c r="AV1255" s="228"/>
    </row>
    <row r="1256" spans="28:48" ht="14.25">
      <c r="AB1256" s="219"/>
      <c r="AC1256" s="220"/>
      <c r="AD1256" s="219"/>
      <c r="AE1256" s="220"/>
      <c r="AF1256" s="220"/>
      <c r="AG1256" s="220"/>
      <c r="AH1256" s="219"/>
      <c r="AI1256" s="219"/>
      <c r="AJ1256" s="219"/>
      <c r="AK1256" s="219"/>
      <c r="AL1256" s="219"/>
      <c r="AM1256" s="219"/>
      <c r="AN1256" s="219"/>
      <c r="AO1256" s="221"/>
      <c r="AP1256" s="222"/>
      <c r="AQ1256" s="221"/>
      <c r="AR1256" s="223"/>
      <c r="AS1256" s="41"/>
      <c r="AT1256" s="41"/>
      <c r="AU1256" s="41"/>
      <c r="AV1256" s="228"/>
    </row>
    <row r="1257" spans="28:48" ht="14.25">
      <c r="AB1257" s="219"/>
      <c r="AC1257" s="220"/>
      <c r="AD1257" s="219"/>
      <c r="AE1257" s="220"/>
      <c r="AF1257" s="220"/>
      <c r="AG1257" s="220"/>
      <c r="AH1257" s="219"/>
      <c r="AI1257" s="219"/>
      <c r="AJ1257" s="219"/>
      <c r="AK1257" s="219"/>
      <c r="AL1257" s="219"/>
      <c r="AM1257" s="219"/>
      <c r="AN1257" s="219"/>
      <c r="AO1257" s="221"/>
      <c r="AP1257" s="222"/>
      <c r="AQ1257" s="221"/>
      <c r="AR1257" s="223"/>
      <c r="AS1257" s="41"/>
      <c r="AT1257" s="41"/>
      <c r="AU1257" s="41"/>
      <c r="AV1257" s="228"/>
    </row>
    <row r="1258" spans="28:48" ht="14.25">
      <c r="AB1258" s="219"/>
      <c r="AC1258" s="220"/>
      <c r="AD1258" s="219"/>
      <c r="AE1258" s="220"/>
      <c r="AF1258" s="220"/>
      <c r="AG1258" s="220"/>
      <c r="AH1258" s="219"/>
      <c r="AI1258" s="219"/>
      <c r="AJ1258" s="219"/>
      <c r="AK1258" s="219"/>
      <c r="AL1258" s="219"/>
      <c r="AM1258" s="219"/>
      <c r="AN1258" s="219"/>
      <c r="AO1258" s="221"/>
      <c r="AP1258" s="222"/>
      <c r="AQ1258" s="221"/>
      <c r="AR1258" s="223"/>
      <c r="AS1258" s="41"/>
      <c r="AT1258" s="41"/>
      <c r="AU1258" s="41"/>
      <c r="AV1258" s="228"/>
    </row>
    <row r="1259" spans="28:48" ht="14.25">
      <c r="AB1259" s="219"/>
      <c r="AC1259" s="220"/>
      <c r="AD1259" s="219"/>
      <c r="AE1259" s="220"/>
      <c r="AF1259" s="220"/>
      <c r="AG1259" s="220"/>
      <c r="AH1259" s="219"/>
      <c r="AI1259" s="219"/>
      <c r="AJ1259" s="219"/>
      <c r="AK1259" s="219"/>
      <c r="AL1259" s="219"/>
      <c r="AM1259" s="219"/>
      <c r="AN1259" s="219"/>
      <c r="AO1259" s="221"/>
      <c r="AP1259" s="222"/>
      <c r="AQ1259" s="221"/>
      <c r="AR1259" s="223"/>
      <c r="AS1259" s="41"/>
      <c r="AT1259" s="41"/>
      <c r="AU1259" s="41"/>
      <c r="AV1259" s="228"/>
    </row>
    <row r="1260" spans="28:48" ht="14.25">
      <c r="AB1260" s="219"/>
      <c r="AC1260" s="220"/>
      <c r="AD1260" s="219"/>
      <c r="AE1260" s="220"/>
      <c r="AF1260" s="220"/>
      <c r="AG1260" s="220"/>
      <c r="AH1260" s="219"/>
      <c r="AI1260" s="219"/>
      <c r="AJ1260" s="219"/>
      <c r="AK1260" s="219"/>
      <c r="AL1260" s="219"/>
      <c r="AM1260" s="219"/>
      <c r="AN1260" s="219"/>
      <c r="AO1260" s="221"/>
      <c r="AP1260" s="222"/>
      <c r="AQ1260" s="221"/>
      <c r="AR1260" s="223"/>
      <c r="AS1260" s="41"/>
      <c r="AT1260" s="41"/>
      <c r="AU1260" s="41"/>
      <c r="AV1260" s="228"/>
    </row>
    <row r="1261" spans="28:48" ht="14.25">
      <c r="AB1261" s="219"/>
      <c r="AC1261" s="220"/>
      <c r="AD1261" s="219"/>
      <c r="AE1261" s="220"/>
      <c r="AF1261" s="220"/>
      <c r="AG1261" s="220"/>
      <c r="AH1261" s="219"/>
      <c r="AI1261" s="219"/>
      <c r="AJ1261" s="219"/>
      <c r="AK1261" s="219"/>
      <c r="AL1261" s="219"/>
      <c r="AM1261" s="219"/>
      <c r="AN1261" s="219"/>
      <c r="AO1261" s="221"/>
      <c r="AP1261" s="222"/>
      <c r="AQ1261" s="221"/>
      <c r="AR1261" s="223"/>
      <c r="AS1261" s="41"/>
      <c r="AT1261" s="41"/>
      <c r="AU1261" s="41"/>
      <c r="AV1261" s="228"/>
    </row>
    <row r="1262" spans="28:48" ht="14.25">
      <c r="AB1262" s="219"/>
      <c r="AC1262" s="220"/>
      <c r="AD1262" s="219"/>
      <c r="AE1262" s="220"/>
      <c r="AF1262" s="220"/>
      <c r="AG1262" s="220"/>
      <c r="AH1262" s="219"/>
      <c r="AI1262" s="219"/>
      <c r="AJ1262" s="219"/>
      <c r="AK1262" s="219"/>
      <c r="AL1262" s="219"/>
      <c r="AM1262" s="219"/>
      <c r="AN1262" s="219"/>
      <c r="AO1262" s="221"/>
      <c r="AP1262" s="222"/>
      <c r="AQ1262" s="221"/>
      <c r="AR1262" s="223"/>
      <c r="AS1262" s="41"/>
      <c r="AT1262" s="41"/>
      <c r="AU1262" s="41"/>
      <c r="AV1262" s="228"/>
    </row>
    <row r="1263" spans="28:48" ht="14.25">
      <c r="AB1263" s="219"/>
      <c r="AC1263" s="220"/>
      <c r="AD1263" s="219"/>
      <c r="AE1263" s="220"/>
      <c r="AF1263" s="220"/>
      <c r="AG1263" s="220"/>
      <c r="AH1263" s="219"/>
      <c r="AI1263" s="219"/>
      <c r="AJ1263" s="219"/>
      <c r="AK1263" s="219"/>
      <c r="AL1263" s="219"/>
      <c r="AM1263" s="219"/>
      <c r="AN1263" s="219"/>
      <c r="AO1263" s="221"/>
      <c r="AP1263" s="222"/>
      <c r="AQ1263" s="221"/>
      <c r="AR1263" s="223"/>
      <c r="AS1263" s="41"/>
      <c r="AT1263" s="41"/>
      <c r="AU1263" s="41"/>
      <c r="AV1263" s="228"/>
    </row>
    <row r="1264" spans="28:48" ht="14.25">
      <c r="AB1264" s="219"/>
      <c r="AC1264" s="220"/>
      <c r="AD1264" s="219"/>
      <c r="AE1264" s="220"/>
      <c r="AF1264" s="220"/>
      <c r="AG1264" s="220"/>
      <c r="AH1264" s="219"/>
      <c r="AI1264" s="219"/>
      <c r="AJ1264" s="219"/>
      <c r="AK1264" s="219"/>
      <c r="AL1264" s="219"/>
      <c r="AM1264" s="219"/>
      <c r="AN1264" s="219"/>
      <c r="AO1264" s="221"/>
      <c r="AP1264" s="222"/>
      <c r="AQ1264" s="221"/>
      <c r="AR1264" s="223"/>
      <c r="AS1264" s="41"/>
      <c r="AT1264" s="41"/>
      <c r="AU1264" s="41"/>
      <c r="AV1264" s="228"/>
    </row>
    <row r="1265" spans="28:48" ht="14.25">
      <c r="AB1265" s="219"/>
      <c r="AC1265" s="220"/>
      <c r="AD1265" s="219"/>
      <c r="AE1265" s="220"/>
      <c r="AF1265" s="220"/>
      <c r="AG1265" s="220"/>
      <c r="AH1265" s="219"/>
      <c r="AI1265" s="219"/>
      <c r="AJ1265" s="219"/>
      <c r="AK1265" s="219"/>
      <c r="AL1265" s="219"/>
      <c r="AM1265" s="219"/>
      <c r="AN1265" s="219"/>
      <c r="AO1265" s="221"/>
      <c r="AP1265" s="222"/>
      <c r="AQ1265" s="221"/>
      <c r="AR1265" s="223"/>
      <c r="AS1265" s="41"/>
      <c r="AT1265" s="41"/>
      <c r="AU1265" s="41"/>
      <c r="AV1265" s="228"/>
    </row>
    <row r="1266" spans="28:48" ht="14.25">
      <c r="AB1266" s="219"/>
      <c r="AC1266" s="220"/>
      <c r="AD1266" s="219"/>
      <c r="AE1266" s="220"/>
      <c r="AF1266" s="220"/>
      <c r="AG1266" s="220"/>
      <c r="AH1266" s="219"/>
      <c r="AI1266" s="219"/>
      <c r="AJ1266" s="219"/>
      <c r="AK1266" s="219"/>
      <c r="AL1266" s="219"/>
      <c r="AM1266" s="219"/>
      <c r="AN1266" s="219"/>
      <c r="AO1266" s="221"/>
      <c r="AP1266" s="222"/>
      <c r="AQ1266" s="221"/>
      <c r="AR1266" s="223"/>
      <c r="AS1266" s="41"/>
      <c r="AT1266" s="41"/>
      <c r="AU1266" s="41"/>
      <c r="AV1266" s="228"/>
    </row>
    <row r="1267" spans="28:48" ht="14.25">
      <c r="AB1267" s="219"/>
      <c r="AC1267" s="220"/>
      <c r="AD1267" s="219"/>
      <c r="AE1267" s="220"/>
      <c r="AF1267" s="220"/>
      <c r="AG1267" s="220"/>
      <c r="AH1267" s="219"/>
      <c r="AI1267" s="219"/>
      <c r="AJ1267" s="219"/>
      <c r="AK1267" s="219"/>
      <c r="AL1267" s="219"/>
      <c r="AM1267" s="219"/>
      <c r="AN1267" s="219"/>
      <c r="AO1267" s="221"/>
      <c r="AP1267" s="222"/>
      <c r="AQ1267" s="221"/>
      <c r="AR1267" s="223"/>
      <c r="AS1267" s="41"/>
      <c r="AT1267" s="41"/>
      <c r="AU1267" s="41"/>
      <c r="AV1267" s="228"/>
    </row>
    <row r="1268" spans="28:48" ht="14.25">
      <c r="AB1268" s="219"/>
      <c r="AC1268" s="220"/>
      <c r="AD1268" s="219"/>
      <c r="AE1268" s="220"/>
      <c r="AF1268" s="220"/>
      <c r="AG1268" s="220"/>
      <c r="AH1268" s="219"/>
      <c r="AI1268" s="219"/>
      <c r="AJ1268" s="219"/>
      <c r="AK1268" s="219"/>
      <c r="AL1268" s="219"/>
      <c r="AM1268" s="219"/>
      <c r="AN1268" s="219"/>
      <c r="AO1268" s="221"/>
      <c r="AP1268" s="222"/>
      <c r="AQ1268" s="221"/>
      <c r="AR1268" s="223"/>
      <c r="AS1268" s="41"/>
      <c r="AT1268" s="41"/>
      <c r="AU1268" s="41"/>
      <c r="AV1268" s="228"/>
    </row>
    <row r="1269" spans="28:48" ht="14.25">
      <c r="AB1269" s="219"/>
      <c r="AC1269" s="220"/>
      <c r="AD1269" s="219"/>
      <c r="AE1269" s="220"/>
      <c r="AF1269" s="220"/>
      <c r="AG1269" s="220"/>
      <c r="AH1269" s="219"/>
      <c r="AI1269" s="219"/>
      <c r="AJ1269" s="219"/>
      <c r="AK1269" s="219"/>
      <c r="AL1269" s="219"/>
      <c r="AM1269" s="219"/>
      <c r="AN1269" s="219"/>
      <c r="AO1269" s="221"/>
      <c r="AP1269" s="222"/>
      <c r="AQ1269" s="221"/>
      <c r="AR1269" s="223"/>
      <c r="AS1269" s="41"/>
      <c r="AT1269" s="41"/>
      <c r="AU1269" s="41"/>
      <c r="AV1269" s="228"/>
    </row>
    <row r="1270" spans="28:48" ht="14.25">
      <c r="AB1270" s="219"/>
      <c r="AC1270" s="220"/>
      <c r="AD1270" s="219"/>
      <c r="AE1270" s="220"/>
      <c r="AF1270" s="220"/>
      <c r="AG1270" s="220"/>
      <c r="AH1270" s="219"/>
      <c r="AI1270" s="219"/>
      <c r="AJ1270" s="219"/>
      <c r="AK1270" s="219"/>
      <c r="AL1270" s="219"/>
      <c r="AM1270" s="219"/>
      <c r="AN1270" s="219"/>
      <c r="AO1270" s="221"/>
      <c r="AP1270" s="222"/>
      <c r="AQ1270" s="221"/>
      <c r="AR1270" s="223"/>
      <c r="AS1270" s="41"/>
      <c r="AT1270" s="41"/>
      <c r="AU1270" s="41"/>
      <c r="AV1270" s="228"/>
    </row>
    <row r="1271" spans="28:48" ht="14.25">
      <c r="AB1271" s="219"/>
      <c r="AC1271" s="220"/>
      <c r="AD1271" s="219"/>
      <c r="AE1271" s="220"/>
      <c r="AF1271" s="220"/>
      <c r="AG1271" s="220"/>
      <c r="AH1271" s="219"/>
      <c r="AI1271" s="219"/>
      <c r="AJ1271" s="219"/>
      <c r="AK1271" s="219"/>
      <c r="AL1271" s="219"/>
      <c r="AM1271" s="219"/>
      <c r="AN1271" s="219"/>
      <c r="AO1271" s="221"/>
      <c r="AP1271" s="222"/>
      <c r="AQ1271" s="221"/>
      <c r="AR1271" s="223"/>
      <c r="AS1271" s="41"/>
      <c r="AT1271" s="41"/>
      <c r="AU1271" s="41"/>
      <c r="AV1271" s="228"/>
    </row>
    <row r="1272" spans="28:48" ht="14.25">
      <c r="AB1272" s="219"/>
      <c r="AC1272" s="220"/>
      <c r="AD1272" s="219"/>
      <c r="AE1272" s="220"/>
      <c r="AF1272" s="220"/>
      <c r="AG1272" s="220"/>
      <c r="AH1272" s="219"/>
      <c r="AI1272" s="219"/>
      <c r="AJ1272" s="219"/>
      <c r="AK1272" s="219"/>
      <c r="AL1272" s="219"/>
      <c r="AM1272" s="219"/>
      <c r="AN1272" s="219"/>
      <c r="AO1272" s="221"/>
      <c r="AP1272" s="222"/>
      <c r="AQ1272" s="221"/>
      <c r="AR1272" s="223"/>
      <c r="AS1272" s="41"/>
      <c r="AT1272" s="41"/>
      <c r="AU1272" s="41"/>
      <c r="AV1272" s="228"/>
    </row>
    <row r="1273" spans="28:48" ht="14.25">
      <c r="AB1273" s="219"/>
      <c r="AC1273" s="220"/>
      <c r="AD1273" s="219"/>
      <c r="AE1273" s="220"/>
      <c r="AF1273" s="220"/>
      <c r="AG1273" s="220"/>
      <c r="AH1273" s="219"/>
      <c r="AI1273" s="219"/>
      <c r="AJ1273" s="219"/>
      <c r="AK1273" s="219"/>
      <c r="AL1273" s="219"/>
      <c r="AM1273" s="219"/>
      <c r="AN1273" s="219"/>
      <c r="AO1273" s="221"/>
      <c r="AP1273" s="222"/>
      <c r="AQ1273" s="221"/>
      <c r="AR1273" s="223"/>
      <c r="AS1273" s="41"/>
      <c r="AT1273" s="41"/>
      <c r="AU1273" s="41"/>
      <c r="AV1273" s="228"/>
    </row>
    <row r="1274" spans="28:48" ht="14.25">
      <c r="AB1274" s="219"/>
      <c r="AC1274" s="220"/>
      <c r="AD1274" s="219"/>
      <c r="AE1274" s="220"/>
      <c r="AF1274" s="220"/>
      <c r="AG1274" s="220"/>
      <c r="AH1274" s="219"/>
      <c r="AI1274" s="219"/>
      <c r="AJ1274" s="219"/>
      <c r="AK1274" s="219"/>
      <c r="AL1274" s="219"/>
      <c r="AM1274" s="219"/>
      <c r="AN1274" s="219"/>
      <c r="AO1274" s="221"/>
      <c r="AP1274" s="222"/>
      <c r="AQ1274" s="221"/>
      <c r="AR1274" s="223"/>
      <c r="AS1274" s="41"/>
      <c r="AT1274" s="41"/>
      <c r="AU1274" s="41"/>
      <c r="AV1274" s="228"/>
    </row>
    <row r="1275" spans="28:48" ht="14.25">
      <c r="AB1275" s="219"/>
      <c r="AC1275" s="220"/>
      <c r="AD1275" s="219"/>
      <c r="AE1275" s="220"/>
      <c r="AF1275" s="220"/>
      <c r="AG1275" s="220"/>
      <c r="AH1275" s="219"/>
      <c r="AI1275" s="219"/>
      <c r="AJ1275" s="219"/>
      <c r="AK1275" s="219"/>
      <c r="AL1275" s="219"/>
      <c r="AM1275" s="219"/>
      <c r="AN1275" s="219"/>
      <c r="AO1275" s="221"/>
      <c r="AP1275" s="222"/>
      <c r="AQ1275" s="221"/>
      <c r="AR1275" s="223"/>
      <c r="AS1275" s="41"/>
      <c r="AT1275" s="41"/>
      <c r="AU1275" s="41"/>
      <c r="AV1275" s="228"/>
    </row>
    <row r="1276" spans="28:48" ht="14.25">
      <c r="AB1276" s="219"/>
      <c r="AC1276" s="220"/>
      <c r="AD1276" s="219"/>
      <c r="AE1276" s="220"/>
      <c r="AF1276" s="220"/>
      <c r="AG1276" s="220"/>
      <c r="AH1276" s="219"/>
      <c r="AI1276" s="219"/>
      <c r="AJ1276" s="219"/>
      <c r="AK1276" s="219"/>
      <c r="AL1276" s="219"/>
      <c r="AM1276" s="219"/>
      <c r="AN1276" s="219"/>
      <c r="AO1276" s="221"/>
      <c r="AP1276" s="222"/>
      <c r="AQ1276" s="221"/>
      <c r="AR1276" s="223"/>
      <c r="AS1276" s="41"/>
      <c r="AT1276" s="41"/>
      <c r="AU1276" s="41"/>
      <c r="AV1276" s="228"/>
    </row>
    <row r="1277" spans="28:48" ht="14.25">
      <c r="AB1277" s="219"/>
      <c r="AC1277" s="220"/>
      <c r="AD1277" s="219"/>
      <c r="AE1277" s="220"/>
      <c r="AF1277" s="220"/>
      <c r="AG1277" s="220"/>
      <c r="AH1277" s="219"/>
      <c r="AI1277" s="219"/>
      <c r="AJ1277" s="219"/>
      <c r="AK1277" s="219"/>
      <c r="AL1277" s="219"/>
      <c r="AM1277" s="219"/>
      <c r="AN1277" s="219"/>
      <c r="AO1277" s="221"/>
      <c r="AP1277" s="222"/>
      <c r="AQ1277" s="221"/>
      <c r="AR1277" s="223"/>
      <c r="AS1277" s="41"/>
      <c r="AT1277" s="41"/>
      <c r="AU1277" s="41"/>
      <c r="AV1277" s="228"/>
    </row>
    <row r="1278" spans="28:48" ht="14.25">
      <c r="AB1278" s="219"/>
      <c r="AC1278" s="220"/>
      <c r="AD1278" s="219"/>
      <c r="AE1278" s="220"/>
      <c r="AF1278" s="220"/>
      <c r="AG1278" s="220"/>
      <c r="AH1278" s="219"/>
      <c r="AI1278" s="219"/>
      <c r="AJ1278" s="219"/>
      <c r="AK1278" s="219"/>
      <c r="AL1278" s="219"/>
      <c r="AM1278" s="219"/>
      <c r="AN1278" s="219"/>
      <c r="AO1278" s="221"/>
      <c r="AP1278" s="222"/>
      <c r="AQ1278" s="221"/>
      <c r="AR1278" s="223"/>
      <c r="AS1278" s="41"/>
      <c r="AT1278" s="41"/>
      <c r="AU1278" s="41"/>
      <c r="AV1278" s="228"/>
    </row>
    <row r="1279" spans="28:48" ht="14.25">
      <c r="AB1279" s="219"/>
      <c r="AC1279" s="220"/>
      <c r="AD1279" s="219"/>
      <c r="AE1279" s="220"/>
      <c r="AF1279" s="220"/>
      <c r="AG1279" s="220"/>
      <c r="AH1279" s="219"/>
      <c r="AI1279" s="219"/>
      <c r="AJ1279" s="219"/>
      <c r="AK1279" s="219"/>
      <c r="AL1279" s="219"/>
      <c r="AM1279" s="219"/>
      <c r="AN1279" s="219"/>
      <c r="AO1279" s="221"/>
      <c r="AP1279" s="222"/>
      <c r="AQ1279" s="221"/>
      <c r="AR1279" s="223"/>
      <c r="AS1279" s="41"/>
      <c r="AT1279" s="41"/>
      <c r="AU1279" s="41"/>
      <c r="AV1279" s="228"/>
    </row>
    <row r="1280" spans="28:48" ht="14.25">
      <c r="AB1280" s="219"/>
      <c r="AC1280" s="220"/>
      <c r="AD1280" s="219"/>
      <c r="AE1280" s="220"/>
      <c r="AF1280" s="220"/>
      <c r="AG1280" s="220"/>
      <c r="AH1280" s="219"/>
      <c r="AI1280" s="219"/>
      <c r="AJ1280" s="219"/>
      <c r="AK1280" s="219"/>
      <c r="AL1280" s="219"/>
      <c r="AM1280" s="219"/>
      <c r="AN1280" s="219"/>
      <c r="AO1280" s="221"/>
      <c r="AP1280" s="222"/>
      <c r="AQ1280" s="221"/>
      <c r="AR1280" s="223"/>
      <c r="AS1280" s="41"/>
      <c r="AT1280" s="41"/>
      <c r="AU1280" s="41"/>
      <c r="AV1280" s="228"/>
    </row>
    <row r="1281" spans="28:48" ht="14.25">
      <c r="AB1281" s="219"/>
      <c r="AC1281" s="220"/>
      <c r="AD1281" s="219"/>
      <c r="AE1281" s="220"/>
      <c r="AF1281" s="220"/>
      <c r="AG1281" s="220"/>
      <c r="AH1281" s="219"/>
      <c r="AI1281" s="219"/>
      <c r="AJ1281" s="219"/>
      <c r="AK1281" s="219"/>
      <c r="AL1281" s="219"/>
      <c r="AM1281" s="219"/>
      <c r="AN1281" s="219"/>
      <c r="AO1281" s="221"/>
      <c r="AP1281" s="222"/>
      <c r="AQ1281" s="221"/>
      <c r="AR1281" s="223"/>
      <c r="AS1281" s="41"/>
      <c r="AT1281" s="41"/>
      <c r="AU1281" s="41"/>
      <c r="AV1281" s="228"/>
    </row>
    <row r="1282" spans="28:48" ht="14.25">
      <c r="AB1282" s="219"/>
      <c r="AC1282" s="220"/>
      <c r="AD1282" s="219"/>
      <c r="AE1282" s="220"/>
      <c r="AF1282" s="220"/>
      <c r="AG1282" s="220"/>
      <c r="AH1282" s="219"/>
      <c r="AI1282" s="219"/>
      <c r="AJ1282" s="219"/>
      <c r="AK1282" s="219"/>
      <c r="AL1282" s="219"/>
      <c r="AM1282" s="219"/>
      <c r="AN1282" s="219"/>
      <c r="AO1282" s="221"/>
      <c r="AP1282" s="222"/>
      <c r="AQ1282" s="221"/>
      <c r="AR1282" s="223"/>
      <c r="AS1282" s="41"/>
      <c r="AT1282" s="41"/>
      <c r="AU1282" s="41"/>
      <c r="AV1282" s="228"/>
    </row>
    <row r="1283" spans="28:48" ht="14.25">
      <c r="AB1283" s="219"/>
      <c r="AC1283" s="220"/>
      <c r="AD1283" s="219"/>
      <c r="AE1283" s="220"/>
      <c r="AF1283" s="220"/>
      <c r="AG1283" s="220"/>
      <c r="AH1283" s="219"/>
      <c r="AI1283" s="219"/>
      <c r="AJ1283" s="219"/>
      <c r="AK1283" s="219"/>
      <c r="AL1283" s="219"/>
      <c r="AM1283" s="219"/>
      <c r="AN1283" s="219"/>
      <c r="AO1283" s="221"/>
      <c r="AP1283" s="222"/>
      <c r="AQ1283" s="221"/>
      <c r="AR1283" s="223"/>
      <c r="AS1283" s="41"/>
      <c r="AT1283" s="41"/>
      <c r="AU1283" s="41"/>
      <c r="AV1283" s="228"/>
    </row>
    <row r="1284" spans="28:48" ht="14.25">
      <c r="AB1284" s="219"/>
      <c r="AC1284" s="220"/>
      <c r="AD1284" s="219"/>
      <c r="AE1284" s="220"/>
      <c r="AF1284" s="220"/>
      <c r="AG1284" s="220"/>
      <c r="AH1284" s="219"/>
      <c r="AI1284" s="219"/>
      <c r="AJ1284" s="219"/>
      <c r="AK1284" s="219"/>
      <c r="AL1284" s="219"/>
      <c r="AM1284" s="219"/>
      <c r="AN1284" s="219"/>
      <c r="AO1284" s="221"/>
      <c r="AP1284" s="222"/>
      <c r="AQ1284" s="221"/>
      <c r="AR1284" s="223"/>
      <c r="AS1284" s="41"/>
      <c r="AT1284" s="41"/>
      <c r="AU1284" s="41"/>
      <c r="AV1284" s="228"/>
    </row>
    <row r="1285" spans="28:48" ht="14.25">
      <c r="AB1285" s="219"/>
      <c r="AC1285" s="220"/>
      <c r="AD1285" s="219"/>
      <c r="AE1285" s="220"/>
      <c r="AF1285" s="220"/>
      <c r="AG1285" s="220"/>
      <c r="AH1285" s="219"/>
      <c r="AI1285" s="219"/>
      <c r="AJ1285" s="219"/>
      <c r="AK1285" s="219"/>
      <c r="AL1285" s="219"/>
      <c r="AM1285" s="219"/>
      <c r="AN1285" s="219"/>
      <c r="AO1285" s="221"/>
      <c r="AP1285" s="222"/>
      <c r="AQ1285" s="221"/>
      <c r="AR1285" s="223"/>
      <c r="AS1285" s="41"/>
      <c r="AT1285" s="41"/>
      <c r="AU1285" s="41"/>
      <c r="AV1285" s="228"/>
    </row>
    <row r="1286" spans="28:48" ht="14.25">
      <c r="AB1286" s="219"/>
      <c r="AC1286" s="220"/>
      <c r="AD1286" s="219"/>
      <c r="AE1286" s="220"/>
      <c r="AF1286" s="220"/>
      <c r="AG1286" s="220"/>
      <c r="AH1286" s="219"/>
      <c r="AI1286" s="219"/>
      <c r="AJ1286" s="219"/>
      <c r="AK1286" s="219"/>
      <c r="AL1286" s="219"/>
      <c r="AM1286" s="219"/>
      <c r="AN1286" s="219"/>
      <c r="AO1286" s="221"/>
      <c r="AP1286" s="222"/>
      <c r="AQ1286" s="221"/>
      <c r="AR1286" s="223"/>
      <c r="AS1286" s="41"/>
      <c r="AT1286" s="41"/>
      <c r="AU1286" s="41"/>
      <c r="AV1286" s="228"/>
    </row>
    <row r="1287" spans="28:48" ht="14.25">
      <c r="AB1287" s="219"/>
      <c r="AC1287" s="220"/>
      <c r="AD1287" s="219"/>
      <c r="AE1287" s="220"/>
      <c r="AF1287" s="220"/>
      <c r="AG1287" s="220"/>
      <c r="AH1287" s="219"/>
      <c r="AI1287" s="219"/>
      <c r="AJ1287" s="219"/>
      <c r="AK1287" s="219"/>
      <c r="AL1287" s="219"/>
      <c r="AM1287" s="219"/>
      <c r="AN1287" s="219"/>
      <c r="AO1287" s="221"/>
      <c r="AP1287" s="222"/>
      <c r="AQ1287" s="221"/>
      <c r="AR1287" s="223"/>
      <c r="AS1287" s="41"/>
      <c r="AT1287" s="41"/>
      <c r="AU1287" s="41"/>
      <c r="AV1287" s="228"/>
    </row>
    <row r="1288" spans="28:48" ht="14.25">
      <c r="AB1288" s="219"/>
      <c r="AC1288" s="220"/>
      <c r="AD1288" s="219"/>
      <c r="AE1288" s="220"/>
      <c r="AF1288" s="220"/>
      <c r="AG1288" s="220"/>
      <c r="AH1288" s="219"/>
      <c r="AI1288" s="219"/>
      <c r="AJ1288" s="219"/>
      <c r="AK1288" s="219"/>
      <c r="AL1288" s="219"/>
      <c r="AM1288" s="219"/>
      <c r="AN1288" s="219"/>
      <c r="AO1288" s="221"/>
      <c r="AP1288" s="222"/>
      <c r="AQ1288" s="221"/>
      <c r="AR1288" s="223"/>
      <c r="AS1288" s="41"/>
      <c r="AT1288" s="41"/>
      <c r="AU1288" s="41"/>
      <c r="AV1288" s="228"/>
    </row>
    <row r="1289" spans="28:48" ht="14.25">
      <c r="AB1289" s="219"/>
      <c r="AC1289" s="220"/>
      <c r="AD1289" s="219"/>
      <c r="AE1289" s="220"/>
      <c r="AF1289" s="220"/>
      <c r="AG1289" s="220"/>
      <c r="AH1289" s="219"/>
      <c r="AI1289" s="219"/>
      <c r="AJ1289" s="219"/>
      <c r="AK1289" s="219"/>
      <c r="AL1289" s="219"/>
      <c r="AM1289" s="219"/>
      <c r="AN1289" s="219"/>
      <c r="AO1289" s="221"/>
      <c r="AP1289" s="222"/>
      <c r="AQ1289" s="221"/>
      <c r="AR1289" s="223"/>
      <c r="AS1289" s="41"/>
      <c r="AT1289" s="41"/>
      <c r="AU1289" s="41"/>
      <c r="AV1289" s="228"/>
    </row>
    <row r="1290" spans="28:48" ht="14.25">
      <c r="AB1290" s="219"/>
      <c r="AC1290" s="220"/>
      <c r="AD1290" s="219"/>
      <c r="AE1290" s="220"/>
      <c r="AF1290" s="220"/>
      <c r="AG1290" s="220"/>
      <c r="AH1290" s="219"/>
      <c r="AI1290" s="219"/>
      <c r="AJ1290" s="219"/>
      <c r="AK1290" s="219"/>
      <c r="AL1290" s="219"/>
      <c r="AM1290" s="219"/>
      <c r="AN1290" s="219"/>
      <c r="AO1290" s="221"/>
      <c r="AP1290" s="222"/>
      <c r="AQ1290" s="221"/>
      <c r="AR1290" s="223"/>
      <c r="AS1290" s="41"/>
      <c r="AT1290" s="41"/>
      <c r="AU1290" s="41"/>
      <c r="AV1290" s="228"/>
    </row>
    <row r="1291" spans="28:48" ht="14.25">
      <c r="AB1291" s="219"/>
      <c r="AC1291" s="220"/>
      <c r="AD1291" s="219"/>
      <c r="AE1291" s="220"/>
      <c r="AF1291" s="220"/>
      <c r="AG1291" s="220"/>
      <c r="AH1291" s="219"/>
      <c r="AI1291" s="219"/>
      <c r="AJ1291" s="219"/>
      <c r="AK1291" s="219"/>
      <c r="AL1291" s="219"/>
      <c r="AM1291" s="219"/>
      <c r="AN1291" s="219"/>
      <c r="AO1291" s="221"/>
      <c r="AP1291" s="222"/>
      <c r="AQ1291" s="221"/>
      <c r="AR1291" s="223"/>
      <c r="AS1291" s="41"/>
      <c r="AT1291" s="41"/>
      <c r="AU1291" s="41"/>
      <c r="AV1291" s="228"/>
    </row>
    <row r="1292" spans="28:48" ht="14.25">
      <c r="AB1292" s="219"/>
      <c r="AC1292" s="220"/>
      <c r="AD1292" s="219"/>
      <c r="AE1292" s="220"/>
      <c r="AF1292" s="220"/>
      <c r="AG1292" s="220"/>
      <c r="AH1292" s="219"/>
      <c r="AI1292" s="219"/>
      <c r="AJ1292" s="219"/>
      <c r="AK1292" s="219"/>
      <c r="AL1292" s="219"/>
      <c r="AM1292" s="219"/>
      <c r="AN1292" s="219"/>
      <c r="AO1292" s="221"/>
      <c r="AP1292" s="222"/>
      <c r="AQ1292" s="221"/>
      <c r="AR1292" s="223"/>
      <c r="AS1292" s="41"/>
      <c r="AT1292" s="41"/>
      <c r="AU1292" s="41"/>
      <c r="AV1292" s="228"/>
    </row>
    <row r="1293" spans="28:48" ht="14.25">
      <c r="AB1293" s="219"/>
      <c r="AC1293" s="220"/>
      <c r="AD1293" s="219"/>
      <c r="AE1293" s="220"/>
      <c r="AF1293" s="220"/>
      <c r="AG1293" s="220"/>
      <c r="AH1293" s="219"/>
      <c r="AI1293" s="219"/>
      <c r="AJ1293" s="219"/>
      <c r="AK1293" s="219"/>
      <c r="AL1293" s="219"/>
      <c r="AM1293" s="219"/>
      <c r="AN1293" s="219"/>
      <c r="AO1293" s="221"/>
      <c r="AP1293" s="222"/>
      <c r="AQ1293" s="221"/>
      <c r="AR1293" s="223"/>
      <c r="AS1293" s="41"/>
      <c r="AT1293" s="41"/>
      <c r="AU1293" s="41"/>
      <c r="AV1293" s="228"/>
    </row>
    <row r="1294" spans="28:48" ht="14.25">
      <c r="AB1294" s="219"/>
      <c r="AC1294" s="220"/>
      <c r="AD1294" s="219"/>
      <c r="AE1294" s="220"/>
      <c r="AF1294" s="220"/>
      <c r="AG1294" s="220"/>
      <c r="AH1294" s="219"/>
      <c r="AI1294" s="219"/>
      <c r="AJ1294" s="219"/>
      <c r="AK1294" s="219"/>
      <c r="AL1294" s="219"/>
      <c r="AM1294" s="219"/>
      <c r="AN1294" s="219"/>
      <c r="AO1294" s="221"/>
      <c r="AP1294" s="222"/>
      <c r="AQ1294" s="221"/>
      <c r="AR1294" s="223"/>
      <c r="AS1294" s="41"/>
      <c r="AT1294" s="41"/>
      <c r="AU1294" s="41"/>
      <c r="AV1294" s="228"/>
    </row>
    <row r="1295" spans="28:48" ht="14.25">
      <c r="AB1295" s="219"/>
      <c r="AC1295" s="220"/>
      <c r="AD1295" s="219"/>
      <c r="AE1295" s="220"/>
      <c r="AF1295" s="220"/>
      <c r="AG1295" s="220"/>
      <c r="AH1295" s="219"/>
      <c r="AI1295" s="219"/>
      <c r="AJ1295" s="219"/>
      <c r="AK1295" s="219"/>
      <c r="AL1295" s="219"/>
      <c r="AM1295" s="219"/>
      <c r="AN1295" s="219"/>
      <c r="AO1295" s="221"/>
      <c r="AP1295" s="222"/>
      <c r="AQ1295" s="221"/>
      <c r="AR1295" s="223"/>
      <c r="AS1295" s="41"/>
      <c r="AT1295" s="41"/>
      <c r="AU1295" s="41"/>
      <c r="AV1295" s="228"/>
    </row>
    <row r="1296" spans="28:48" ht="14.25">
      <c r="AB1296" s="219"/>
      <c r="AC1296" s="220"/>
      <c r="AD1296" s="219"/>
      <c r="AE1296" s="220"/>
      <c r="AF1296" s="220"/>
      <c r="AG1296" s="220"/>
      <c r="AH1296" s="219"/>
      <c r="AI1296" s="219"/>
      <c r="AJ1296" s="219"/>
      <c r="AK1296" s="219"/>
      <c r="AL1296" s="219"/>
      <c r="AM1296" s="219"/>
      <c r="AN1296" s="219"/>
      <c r="AO1296" s="221"/>
      <c r="AP1296" s="222"/>
      <c r="AQ1296" s="221"/>
      <c r="AR1296" s="223"/>
      <c r="AS1296" s="41"/>
      <c r="AT1296" s="41"/>
      <c r="AU1296" s="41"/>
      <c r="AV1296" s="228"/>
    </row>
    <row r="1297" spans="28:48" ht="14.25">
      <c r="AB1297" s="219"/>
      <c r="AC1297" s="220"/>
      <c r="AD1297" s="219"/>
      <c r="AE1297" s="220"/>
      <c r="AF1297" s="220"/>
      <c r="AG1297" s="220"/>
      <c r="AH1297" s="219"/>
      <c r="AI1297" s="219"/>
      <c r="AJ1297" s="219"/>
      <c r="AK1297" s="219"/>
      <c r="AL1297" s="219"/>
      <c r="AM1297" s="219"/>
      <c r="AN1297" s="219"/>
      <c r="AO1297" s="221"/>
      <c r="AP1297" s="222"/>
      <c r="AQ1297" s="221"/>
      <c r="AR1297" s="223"/>
      <c r="AS1297" s="41"/>
      <c r="AT1297" s="41"/>
      <c r="AU1297" s="41"/>
      <c r="AV1297" s="228"/>
    </row>
    <row r="1298" spans="28:48" ht="14.25">
      <c r="AB1298" s="219"/>
      <c r="AC1298" s="220"/>
      <c r="AD1298" s="219"/>
      <c r="AE1298" s="220"/>
      <c r="AF1298" s="220"/>
      <c r="AG1298" s="220"/>
      <c r="AH1298" s="219"/>
      <c r="AI1298" s="219"/>
      <c r="AJ1298" s="219"/>
      <c r="AK1298" s="219"/>
      <c r="AL1298" s="219"/>
      <c r="AM1298" s="219"/>
      <c r="AN1298" s="219"/>
      <c r="AO1298" s="221"/>
      <c r="AP1298" s="222"/>
      <c r="AQ1298" s="221"/>
      <c r="AR1298" s="223"/>
      <c r="AS1298" s="41"/>
      <c r="AT1298" s="41"/>
      <c r="AU1298" s="41"/>
      <c r="AV1298" s="228"/>
    </row>
    <row r="1299" spans="28:48" ht="14.25">
      <c r="AB1299" s="219"/>
      <c r="AC1299" s="220"/>
      <c r="AD1299" s="219"/>
      <c r="AE1299" s="220"/>
      <c r="AF1299" s="220"/>
      <c r="AG1299" s="220"/>
      <c r="AH1299" s="219"/>
      <c r="AI1299" s="219"/>
      <c r="AJ1299" s="219"/>
      <c r="AK1299" s="219"/>
      <c r="AL1299" s="219"/>
      <c r="AM1299" s="219"/>
      <c r="AN1299" s="219"/>
      <c r="AO1299" s="221"/>
      <c r="AP1299" s="222"/>
      <c r="AQ1299" s="221"/>
      <c r="AR1299" s="223"/>
      <c r="AS1299" s="41"/>
      <c r="AT1299" s="41"/>
      <c r="AU1299" s="41"/>
      <c r="AV1299" s="228"/>
    </row>
    <row r="1300" spans="28:48" ht="14.25">
      <c r="AB1300" s="219"/>
      <c r="AC1300" s="220"/>
      <c r="AD1300" s="219"/>
      <c r="AE1300" s="220"/>
      <c r="AF1300" s="220"/>
      <c r="AG1300" s="220"/>
      <c r="AH1300" s="219"/>
      <c r="AI1300" s="219"/>
      <c r="AJ1300" s="219"/>
      <c r="AK1300" s="219"/>
      <c r="AL1300" s="219"/>
      <c r="AM1300" s="219"/>
      <c r="AN1300" s="219"/>
      <c r="AO1300" s="221"/>
      <c r="AP1300" s="222"/>
      <c r="AQ1300" s="221"/>
      <c r="AR1300" s="223"/>
      <c r="AS1300" s="41"/>
      <c r="AT1300" s="41"/>
      <c r="AU1300" s="41"/>
      <c r="AV1300" s="228"/>
    </row>
    <row r="1301" spans="28:48" ht="14.25">
      <c r="AB1301" s="219"/>
      <c r="AC1301" s="220"/>
      <c r="AD1301" s="219"/>
      <c r="AE1301" s="220"/>
      <c r="AF1301" s="220"/>
      <c r="AG1301" s="220"/>
      <c r="AH1301" s="219"/>
      <c r="AI1301" s="219"/>
      <c r="AJ1301" s="219"/>
      <c r="AK1301" s="219"/>
      <c r="AL1301" s="219"/>
      <c r="AM1301" s="219"/>
      <c r="AN1301" s="219"/>
      <c r="AO1301" s="221"/>
      <c r="AP1301" s="222"/>
      <c r="AQ1301" s="221"/>
      <c r="AR1301" s="223"/>
      <c r="AS1301" s="41"/>
      <c r="AT1301" s="41"/>
      <c r="AU1301" s="41"/>
      <c r="AV1301" s="228"/>
    </row>
    <row r="1302" spans="28:48" ht="14.25">
      <c r="AB1302" s="219"/>
      <c r="AC1302" s="220"/>
      <c r="AD1302" s="219"/>
      <c r="AE1302" s="220"/>
      <c r="AF1302" s="220"/>
      <c r="AG1302" s="220"/>
      <c r="AH1302" s="219"/>
      <c r="AI1302" s="219"/>
      <c r="AJ1302" s="219"/>
      <c r="AK1302" s="219"/>
      <c r="AL1302" s="219"/>
      <c r="AM1302" s="219"/>
      <c r="AN1302" s="219"/>
      <c r="AO1302" s="221"/>
      <c r="AP1302" s="222"/>
      <c r="AQ1302" s="221"/>
      <c r="AR1302" s="223"/>
      <c r="AS1302" s="41"/>
      <c r="AT1302" s="41"/>
      <c r="AU1302" s="41"/>
      <c r="AV1302" s="228"/>
    </row>
    <row r="1303" spans="28:48" ht="14.25">
      <c r="AB1303" s="219"/>
      <c r="AC1303" s="220"/>
      <c r="AD1303" s="219"/>
      <c r="AE1303" s="220"/>
      <c r="AF1303" s="220"/>
      <c r="AG1303" s="220"/>
      <c r="AH1303" s="219"/>
      <c r="AI1303" s="219"/>
      <c r="AJ1303" s="219"/>
      <c r="AK1303" s="219"/>
      <c r="AL1303" s="219"/>
      <c r="AM1303" s="219"/>
      <c r="AN1303" s="219"/>
      <c r="AO1303" s="221"/>
      <c r="AP1303" s="222"/>
      <c r="AQ1303" s="221"/>
      <c r="AR1303" s="223"/>
      <c r="AS1303" s="41"/>
      <c r="AT1303" s="41"/>
      <c r="AU1303" s="41"/>
      <c r="AV1303" s="228"/>
    </row>
    <row r="1304" spans="28:48" ht="14.25">
      <c r="AB1304" s="219"/>
      <c r="AC1304" s="220"/>
      <c r="AD1304" s="219"/>
      <c r="AE1304" s="220"/>
      <c r="AF1304" s="220"/>
      <c r="AG1304" s="220"/>
      <c r="AH1304" s="219"/>
      <c r="AI1304" s="219"/>
      <c r="AJ1304" s="219"/>
      <c r="AK1304" s="219"/>
      <c r="AL1304" s="219"/>
      <c r="AM1304" s="219"/>
      <c r="AN1304" s="219"/>
      <c r="AO1304" s="221"/>
      <c r="AP1304" s="222"/>
      <c r="AQ1304" s="221"/>
      <c r="AR1304" s="223"/>
      <c r="AS1304" s="41"/>
      <c r="AT1304" s="41"/>
      <c r="AU1304" s="41"/>
      <c r="AV1304" s="228"/>
    </row>
    <row r="1305" spans="28:48" ht="14.25">
      <c r="AB1305" s="219"/>
      <c r="AC1305" s="220"/>
      <c r="AD1305" s="219"/>
      <c r="AE1305" s="220"/>
      <c r="AF1305" s="220"/>
      <c r="AG1305" s="220"/>
      <c r="AH1305" s="219"/>
      <c r="AI1305" s="219"/>
      <c r="AJ1305" s="219"/>
      <c r="AK1305" s="219"/>
      <c r="AL1305" s="219"/>
      <c r="AM1305" s="219"/>
      <c r="AN1305" s="219"/>
      <c r="AO1305" s="221"/>
      <c r="AP1305" s="222"/>
      <c r="AQ1305" s="221"/>
      <c r="AR1305" s="223"/>
      <c r="AS1305" s="41"/>
      <c r="AT1305" s="41"/>
      <c r="AU1305" s="41"/>
      <c r="AV1305" s="228"/>
    </row>
    <row r="1306" spans="28:48" ht="14.25">
      <c r="AB1306" s="219"/>
      <c r="AC1306" s="220"/>
      <c r="AD1306" s="219"/>
      <c r="AE1306" s="220"/>
      <c r="AF1306" s="220"/>
      <c r="AG1306" s="220"/>
      <c r="AH1306" s="219"/>
      <c r="AI1306" s="219"/>
      <c r="AJ1306" s="219"/>
      <c r="AK1306" s="219"/>
      <c r="AL1306" s="219"/>
      <c r="AM1306" s="219"/>
      <c r="AN1306" s="219"/>
      <c r="AO1306" s="221"/>
      <c r="AP1306" s="222"/>
      <c r="AQ1306" s="221"/>
      <c r="AR1306" s="223"/>
      <c r="AS1306" s="41"/>
      <c r="AT1306" s="41"/>
      <c r="AU1306" s="41"/>
      <c r="AV1306" s="228"/>
    </row>
    <row r="1307" spans="28:48" ht="14.25">
      <c r="AB1307" s="219"/>
      <c r="AC1307" s="220"/>
      <c r="AD1307" s="219"/>
      <c r="AE1307" s="220"/>
      <c r="AF1307" s="220"/>
      <c r="AG1307" s="220"/>
      <c r="AH1307" s="219"/>
      <c r="AI1307" s="219"/>
      <c r="AJ1307" s="219"/>
      <c r="AK1307" s="219"/>
      <c r="AL1307" s="219"/>
      <c r="AM1307" s="219"/>
      <c r="AN1307" s="219"/>
      <c r="AO1307" s="221"/>
      <c r="AP1307" s="222"/>
      <c r="AQ1307" s="221"/>
      <c r="AR1307" s="223"/>
      <c r="AS1307" s="41"/>
      <c r="AT1307" s="41"/>
      <c r="AU1307" s="41"/>
      <c r="AV1307" s="228"/>
    </row>
    <row r="1308" spans="28:48" ht="14.25">
      <c r="AB1308" s="219"/>
      <c r="AC1308" s="220"/>
      <c r="AD1308" s="219"/>
      <c r="AE1308" s="220"/>
      <c r="AF1308" s="220"/>
      <c r="AG1308" s="220"/>
      <c r="AH1308" s="219"/>
      <c r="AI1308" s="219"/>
      <c r="AJ1308" s="219"/>
      <c r="AK1308" s="219"/>
      <c r="AL1308" s="219"/>
      <c r="AM1308" s="219"/>
      <c r="AN1308" s="219"/>
      <c r="AO1308" s="221"/>
      <c r="AP1308" s="222"/>
      <c r="AQ1308" s="221"/>
      <c r="AR1308" s="223"/>
      <c r="AS1308" s="41"/>
      <c r="AT1308" s="41"/>
      <c r="AU1308" s="41"/>
      <c r="AV1308" s="228"/>
    </row>
    <row r="1309" spans="28:48" ht="14.25">
      <c r="AB1309" s="219"/>
      <c r="AC1309" s="220"/>
      <c r="AD1309" s="219"/>
      <c r="AE1309" s="220"/>
      <c r="AF1309" s="220"/>
      <c r="AG1309" s="220"/>
      <c r="AH1309" s="219"/>
      <c r="AI1309" s="219"/>
      <c r="AJ1309" s="219"/>
      <c r="AK1309" s="219"/>
      <c r="AL1309" s="219"/>
      <c r="AM1309" s="219"/>
      <c r="AN1309" s="219"/>
      <c r="AO1309" s="221"/>
      <c r="AP1309" s="222"/>
      <c r="AQ1309" s="221"/>
      <c r="AR1309" s="223"/>
      <c r="AS1309" s="41"/>
      <c r="AT1309" s="41"/>
      <c r="AU1309" s="41"/>
      <c r="AV1309" s="228"/>
    </row>
    <row r="1310" spans="28:48" ht="14.25">
      <c r="AB1310" s="219"/>
      <c r="AC1310" s="220"/>
      <c r="AD1310" s="219"/>
      <c r="AE1310" s="220"/>
      <c r="AF1310" s="220"/>
      <c r="AG1310" s="220"/>
      <c r="AH1310" s="219"/>
      <c r="AI1310" s="219"/>
      <c r="AJ1310" s="219"/>
      <c r="AK1310" s="219"/>
      <c r="AL1310" s="219"/>
      <c r="AM1310" s="219"/>
      <c r="AN1310" s="219"/>
      <c r="AO1310" s="221"/>
      <c r="AP1310" s="222"/>
      <c r="AQ1310" s="221"/>
      <c r="AR1310" s="223"/>
      <c r="AS1310" s="41"/>
      <c r="AT1310" s="41"/>
      <c r="AU1310" s="41"/>
      <c r="AV1310" s="228"/>
    </row>
    <row r="1311" spans="28:48" ht="14.25">
      <c r="AB1311" s="219"/>
      <c r="AC1311" s="220"/>
      <c r="AD1311" s="219"/>
      <c r="AE1311" s="220"/>
      <c r="AF1311" s="220"/>
      <c r="AG1311" s="220"/>
      <c r="AH1311" s="219"/>
      <c r="AI1311" s="219"/>
      <c r="AJ1311" s="219"/>
      <c r="AK1311" s="219"/>
      <c r="AL1311" s="219"/>
      <c r="AM1311" s="219"/>
      <c r="AN1311" s="219"/>
      <c r="AO1311" s="221"/>
      <c r="AP1311" s="222"/>
      <c r="AQ1311" s="221"/>
      <c r="AR1311" s="223"/>
      <c r="AS1311" s="41"/>
      <c r="AT1311" s="41"/>
      <c r="AU1311" s="41"/>
      <c r="AV1311" s="228"/>
    </row>
    <row r="1312" spans="28:48" ht="14.25">
      <c r="AB1312" s="219"/>
      <c r="AC1312" s="220"/>
      <c r="AD1312" s="219"/>
      <c r="AE1312" s="220"/>
      <c r="AF1312" s="220"/>
      <c r="AG1312" s="220"/>
      <c r="AH1312" s="219"/>
      <c r="AI1312" s="219"/>
      <c r="AJ1312" s="219"/>
      <c r="AK1312" s="219"/>
      <c r="AL1312" s="219"/>
      <c r="AM1312" s="219"/>
      <c r="AN1312" s="219"/>
      <c r="AO1312" s="221"/>
      <c r="AP1312" s="222"/>
      <c r="AQ1312" s="221"/>
      <c r="AR1312" s="223"/>
      <c r="AS1312" s="41"/>
      <c r="AT1312" s="41"/>
      <c r="AU1312" s="41"/>
      <c r="AV1312" s="228"/>
    </row>
    <row r="1313" spans="28:48" ht="14.25">
      <c r="AB1313" s="219"/>
      <c r="AC1313" s="220"/>
      <c r="AD1313" s="219"/>
      <c r="AE1313" s="220"/>
      <c r="AF1313" s="220"/>
      <c r="AG1313" s="220"/>
      <c r="AH1313" s="219"/>
      <c r="AI1313" s="219"/>
      <c r="AJ1313" s="219"/>
      <c r="AK1313" s="219"/>
      <c r="AL1313" s="219"/>
      <c r="AM1313" s="219"/>
      <c r="AN1313" s="219"/>
      <c r="AO1313" s="221"/>
      <c r="AP1313" s="222"/>
      <c r="AQ1313" s="221"/>
      <c r="AR1313" s="223"/>
      <c r="AS1313" s="41"/>
      <c r="AT1313" s="41"/>
      <c r="AU1313" s="41"/>
      <c r="AV1313" s="228"/>
    </row>
    <row r="1314" spans="28:48" ht="14.25">
      <c r="AB1314" s="219"/>
      <c r="AC1314" s="220"/>
      <c r="AD1314" s="219"/>
      <c r="AE1314" s="220"/>
      <c r="AF1314" s="220"/>
      <c r="AG1314" s="220"/>
      <c r="AH1314" s="219"/>
      <c r="AI1314" s="219"/>
      <c r="AJ1314" s="219"/>
      <c r="AK1314" s="219"/>
      <c r="AL1314" s="219"/>
      <c r="AM1314" s="219"/>
      <c r="AN1314" s="219"/>
      <c r="AO1314" s="221"/>
      <c r="AP1314" s="222"/>
      <c r="AQ1314" s="221"/>
      <c r="AR1314" s="223"/>
      <c r="AS1314" s="41"/>
      <c r="AT1314" s="41"/>
      <c r="AU1314" s="41"/>
      <c r="AV1314" s="228"/>
    </row>
    <row r="1315" spans="28:48" ht="14.25">
      <c r="AB1315" s="219"/>
      <c r="AC1315" s="220"/>
      <c r="AD1315" s="219"/>
      <c r="AE1315" s="220"/>
      <c r="AF1315" s="220"/>
      <c r="AG1315" s="220"/>
      <c r="AH1315" s="219"/>
      <c r="AI1315" s="219"/>
      <c r="AJ1315" s="219"/>
      <c r="AK1315" s="219"/>
      <c r="AL1315" s="219"/>
      <c r="AM1315" s="219"/>
      <c r="AN1315" s="219"/>
      <c r="AO1315" s="221"/>
      <c r="AP1315" s="222"/>
      <c r="AQ1315" s="221"/>
      <c r="AR1315" s="223"/>
      <c r="AS1315" s="41"/>
      <c r="AT1315" s="41"/>
      <c r="AU1315" s="41"/>
      <c r="AV1315" s="228"/>
    </row>
    <row r="1316" spans="28:48" ht="14.25">
      <c r="AB1316" s="219"/>
      <c r="AC1316" s="220"/>
      <c r="AD1316" s="219"/>
      <c r="AE1316" s="220"/>
      <c r="AF1316" s="220"/>
      <c r="AG1316" s="220"/>
      <c r="AH1316" s="219"/>
      <c r="AI1316" s="219"/>
      <c r="AJ1316" s="219"/>
      <c r="AK1316" s="219"/>
      <c r="AL1316" s="219"/>
      <c r="AM1316" s="219"/>
      <c r="AN1316" s="219"/>
      <c r="AO1316" s="221"/>
      <c r="AP1316" s="222"/>
      <c r="AQ1316" s="221"/>
      <c r="AR1316" s="223"/>
      <c r="AS1316" s="41"/>
      <c r="AT1316" s="41"/>
      <c r="AU1316" s="41"/>
      <c r="AV1316" s="228"/>
    </row>
    <row r="1317" spans="28:48" ht="14.25">
      <c r="AB1317" s="219"/>
      <c r="AC1317" s="220"/>
      <c r="AD1317" s="219"/>
      <c r="AE1317" s="220"/>
      <c r="AF1317" s="220"/>
      <c r="AG1317" s="220"/>
      <c r="AH1317" s="219"/>
      <c r="AI1317" s="219"/>
      <c r="AJ1317" s="219"/>
      <c r="AK1317" s="219"/>
      <c r="AL1317" s="219"/>
      <c r="AM1317" s="219"/>
      <c r="AN1317" s="219"/>
      <c r="AO1317" s="221"/>
      <c r="AP1317" s="222"/>
      <c r="AQ1317" s="221"/>
      <c r="AR1317" s="223"/>
      <c r="AS1317" s="41"/>
      <c r="AT1317" s="41"/>
      <c r="AU1317" s="41"/>
      <c r="AV1317" s="228"/>
    </row>
    <row r="1318" spans="28:48" ht="14.25">
      <c r="AB1318" s="219"/>
      <c r="AC1318" s="220"/>
      <c r="AD1318" s="219"/>
      <c r="AE1318" s="220"/>
      <c r="AF1318" s="220"/>
      <c r="AG1318" s="220"/>
      <c r="AH1318" s="219"/>
      <c r="AI1318" s="219"/>
      <c r="AJ1318" s="219"/>
      <c r="AK1318" s="219"/>
      <c r="AL1318" s="219"/>
      <c r="AM1318" s="219"/>
      <c r="AN1318" s="219"/>
      <c r="AO1318" s="221"/>
      <c r="AP1318" s="222"/>
      <c r="AQ1318" s="221"/>
      <c r="AR1318" s="223"/>
      <c r="AS1318" s="41"/>
      <c r="AT1318" s="41"/>
      <c r="AU1318" s="41"/>
      <c r="AV1318" s="228"/>
    </row>
    <row r="1319" spans="28:48" ht="14.25">
      <c r="AB1319" s="219"/>
      <c r="AC1319" s="220"/>
      <c r="AD1319" s="219"/>
      <c r="AE1319" s="220"/>
      <c r="AF1319" s="220"/>
      <c r="AG1319" s="220"/>
      <c r="AH1319" s="219"/>
      <c r="AI1319" s="219"/>
      <c r="AJ1319" s="219"/>
      <c r="AK1319" s="219"/>
      <c r="AL1319" s="219"/>
      <c r="AM1319" s="219"/>
      <c r="AN1319" s="219"/>
      <c r="AO1319" s="221"/>
      <c r="AP1319" s="222"/>
      <c r="AQ1319" s="221"/>
      <c r="AR1319" s="223"/>
      <c r="AS1319" s="41"/>
      <c r="AT1319" s="41"/>
      <c r="AU1319" s="41"/>
      <c r="AV1319" s="228"/>
    </row>
    <row r="1320" spans="28:48" ht="14.25">
      <c r="AB1320" s="219"/>
      <c r="AC1320" s="220"/>
      <c r="AD1320" s="219"/>
      <c r="AE1320" s="220"/>
      <c r="AF1320" s="220"/>
      <c r="AG1320" s="220"/>
      <c r="AH1320" s="219"/>
      <c r="AI1320" s="219"/>
      <c r="AJ1320" s="219"/>
      <c r="AK1320" s="219"/>
      <c r="AL1320" s="219"/>
      <c r="AM1320" s="219"/>
      <c r="AN1320" s="219"/>
      <c r="AO1320" s="221"/>
      <c r="AP1320" s="222"/>
      <c r="AQ1320" s="221"/>
      <c r="AR1320" s="223"/>
      <c r="AS1320" s="41"/>
      <c r="AT1320" s="41"/>
      <c r="AU1320" s="41"/>
      <c r="AV1320" s="228"/>
    </row>
    <row r="1321" spans="28:48" ht="14.25">
      <c r="AB1321" s="219"/>
      <c r="AC1321" s="220"/>
      <c r="AD1321" s="219"/>
      <c r="AE1321" s="220"/>
      <c r="AF1321" s="220"/>
      <c r="AG1321" s="220"/>
      <c r="AH1321" s="219"/>
      <c r="AI1321" s="219"/>
      <c r="AJ1321" s="219"/>
      <c r="AK1321" s="219"/>
      <c r="AL1321" s="219"/>
      <c r="AM1321" s="219"/>
      <c r="AN1321" s="219"/>
      <c r="AO1321" s="221"/>
      <c r="AP1321" s="222"/>
      <c r="AQ1321" s="221"/>
      <c r="AR1321" s="223"/>
      <c r="AS1321" s="41"/>
      <c r="AT1321" s="41"/>
      <c r="AU1321" s="41"/>
      <c r="AV1321" s="228"/>
    </row>
    <row r="1322" spans="28:48" ht="14.25">
      <c r="AB1322" s="219"/>
      <c r="AC1322" s="220"/>
      <c r="AD1322" s="219"/>
      <c r="AE1322" s="220"/>
      <c r="AF1322" s="220"/>
      <c r="AG1322" s="220"/>
      <c r="AH1322" s="219"/>
      <c r="AI1322" s="219"/>
      <c r="AJ1322" s="219"/>
      <c r="AK1322" s="219"/>
      <c r="AL1322" s="219"/>
      <c r="AM1322" s="219"/>
      <c r="AN1322" s="219"/>
      <c r="AO1322" s="221"/>
      <c r="AP1322" s="222"/>
      <c r="AQ1322" s="221"/>
      <c r="AR1322" s="223"/>
      <c r="AS1322" s="41"/>
      <c r="AT1322" s="41"/>
      <c r="AU1322" s="41"/>
      <c r="AV1322" s="228"/>
    </row>
    <row r="1323" spans="28:48" ht="14.25">
      <c r="AB1323" s="219"/>
      <c r="AC1323" s="220"/>
      <c r="AD1323" s="219"/>
      <c r="AE1323" s="220"/>
      <c r="AF1323" s="220"/>
      <c r="AG1323" s="220"/>
      <c r="AH1323" s="219"/>
      <c r="AI1323" s="219"/>
      <c r="AJ1323" s="219"/>
      <c r="AK1323" s="219"/>
      <c r="AL1323" s="219"/>
      <c r="AM1323" s="219"/>
      <c r="AN1323" s="219"/>
      <c r="AO1323" s="221"/>
      <c r="AP1323" s="222"/>
      <c r="AQ1323" s="221"/>
      <c r="AR1323" s="223"/>
      <c r="AS1323" s="41"/>
      <c r="AT1323" s="41"/>
      <c r="AU1323" s="41"/>
      <c r="AV1323" s="228"/>
    </row>
    <row r="1324" spans="28:48" ht="14.25">
      <c r="AB1324" s="219"/>
      <c r="AC1324" s="220"/>
      <c r="AD1324" s="219"/>
      <c r="AE1324" s="220"/>
      <c r="AF1324" s="220"/>
      <c r="AG1324" s="220"/>
      <c r="AH1324" s="219"/>
      <c r="AI1324" s="219"/>
      <c r="AJ1324" s="219"/>
      <c r="AK1324" s="219"/>
      <c r="AL1324" s="219"/>
      <c r="AM1324" s="219"/>
      <c r="AN1324" s="219"/>
      <c r="AO1324" s="221"/>
      <c r="AP1324" s="222"/>
      <c r="AQ1324" s="221"/>
      <c r="AR1324" s="223"/>
      <c r="AS1324" s="41"/>
      <c r="AT1324" s="41"/>
      <c r="AU1324" s="41"/>
      <c r="AV1324" s="228"/>
    </row>
    <row r="1325" spans="28:48" ht="14.25">
      <c r="AB1325" s="219"/>
      <c r="AC1325" s="220"/>
      <c r="AD1325" s="219"/>
      <c r="AE1325" s="220"/>
      <c r="AF1325" s="220"/>
      <c r="AG1325" s="220"/>
      <c r="AH1325" s="219"/>
      <c r="AI1325" s="219"/>
      <c r="AJ1325" s="219"/>
      <c r="AK1325" s="219"/>
      <c r="AL1325" s="219"/>
      <c r="AM1325" s="219"/>
      <c r="AN1325" s="219"/>
      <c r="AO1325" s="221"/>
      <c r="AP1325" s="222"/>
      <c r="AQ1325" s="221"/>
      <c r="AR1325" s="223"/>
      <c r="AS1325" s="41"/>
      <c r="AT1325" s="41"/>
      <c r="AU1325" s="41"/>
      <c r="AV1325" s="228"/>
    </row>
    <row r="1326" spans="28:48" ht="14.25">
      <c r="AB1326" s="219"/>
      <c r="AC1326" s="220"/>
      <c r="AD1326" s="219"/>
      <c r="AE1326" s="220"/>
      <c r="AF1326" s="220"/>
      <c r="AG1326" s="220"/>
      <c r="AH1326" s="219"/>
      <c r="AI1326" s="219"/>
      <c r="AJ1326" s="219"/>
      <c r="AK1326" s="219"/>
      <c r="AL1326" s="219"/>
      <c r="AM1326" s="219"/>
      <c r="AN1326" s="219"/>
      <c r="AO1326" s="221"/>
      <c r="AP1326" s="222"/>
      <c r="AQ1326" s="221"/>
      <c r="AR1326" s="223"/>
      <c r="AS1326" s="41"/>
      <c r="AT1326" s="41"/>
      <c r="AU1326" s="41"/>
      <c r="AV1326" s="228"/>
    </row>
    <row r="1327" spans="28:48" ht="14.25">
      <c r="AB1327" s="219"/>
      <c r="AC1327" s="220"/>
      <c r="AD1327" s="219"/>
      <c r="AE1327" s="220"/>
      <c r="AF1327" s="220"/>
      <c r="AG1327" s="220"/>
      <c r="AH1327" s="219"/>
      <c r="AI1327" s="219"/>
      <c r="AJ1327" s="219"/>
      <c r="AK1327" s="219"/>
      <c r="AL1327" s="219"/>
      <c r="AM1327" s="219"/>
      <c r="AN1327" s="219"/>
      <c r="AO1327" s="221"/>
      <c r="AP1327" s="222"/>
      <c r="AQ1327" s="221"/>
      <c r="AR1327" s="223"/>
      <c r="AS1327" s="41"/>
      <c r="AT1327" s="41"/>
      <c r="AU1327" s="41"/>
      <c r="AV1327" s="228"/>
    </row>
    <row r="1328" spans="28:48" ht="14.25">
      <c r="AB1328" s="219"/>
      <c r="AC1328" s="220"/>
      <c r="AD1328" s="219"/>
      <c r="AE1328" s="220"/>
      <c r="AF1328" s="220"/>
      <c r="AG1328" s="220"/>
      <c r="AH1328" s="219"/>
      <c r="AI1328" s="219"/>
      <c r="AJ1328" s="219"/>
      <c r="AK1328" s="219"/>
      <c r="AL1328" s="219"/>
      <c r="AM1328" s="219"/>
      <c r="AN1328" s="219"/>
      <c r="AO1328" s="221"/>
      <c r="AP1328" s="222"/>
      <c r="AQ1328" s="221"/>
      <c r="AR1328" s="223"/>
      <c r="AS1328" s="41"/>
      <c r="AT1328" s="41"/>
      <c r="AU1328" s="41"/>
      <c r="AV1328" s="228"/>
    </row>
    <row r="1329" spans="28:48" ht="14.25">
      <c r="AB1329" s="219"/>
      <c r="AC1329" s="220"/>
      <c r="AD1329" s="219"/>
      <c r="AE1329" s="220"/>
      <c r="AF1329" s="220"/>
      <c r="AG1329" s="220"/>
      <c r="AH1329" s="219"/>
      <c r="AI1329" s="219"/>
      <c r="AJ1329" s="219"/>
      <c r="AK1329" s="219"/>
      <c r="AL1329" s="219"/>
      <c r="AM1329" s="219"/>
      <c r="AN1329" s="219"/>
      <c r="AO1329" s="221"/>
      <c r="AP1329" s="222"/>
      <c r="AQ1329" s="221"/>
      <c r="AR1329" s="223"/>
      <c r="AS1329" s="41"/>
      <c r="AT1329" s="41"/>
      <c r="AU1329" s="41"/>
      <c r="AV1329" s="228"/>
    </row>
    <row r="1330" spans="28:48" ht="14.25">
      <c r="AB1330" s="219"/>
      <c r="AC1330" s="220"/>
      <c r="AD1330" s="219"/>
      <c r="AE1330" s="220"/>
      <c r="AF1330" s="220"/>
      <c r="AG1330" s="220"/>
      <c r="AH1330" s="219"/>
      <c r="AI1330" s="219"/>
      <c r="AJ1330" s="219"/>
      <c r="AK1330" s="219"/>
      <c r="AL1330" s="219"/>
      <c r="AM1330" s="219"/>
      <c r="AN1330" s="219"/>
      <c r="AO1330" s="221"/>
      <c r="AP1330" s="222"/>
      <c r="AQ1330" s="221"/>
      <c r="AR1330" s="223"/>
      <c r="AS1330" s="41"/>
      <c r="AT1330" s="41"/>
      <c r="AU1330" s="41"/>
      <c r="AV1330" s="228"/>
    </row>
    <row r="1331" spans="28:48" ht="14.25">
      <c r="AB1331" s="219"/>
      <c r="AC1331" s="220"/>
      <c r="AD1331" s="219"/>
      <c r="AE1331" s="220"/>
      <c r="AF1331" s="220"/>
      <c r="AG1331" s="220"/>
      <c r="AH1331" s="219"/>
      <c r="AI1331" s="219"/>
      <c r="AJ1331" s="219"/>
      <c r="AK1331" s="219"/>
      <c r="AL1331" s="219"/>
      <c r="AM1331" s="219"/>
      <c r="AN1331" s="219"/>
      <c r="AO1331" s="221"/>
      <c r="AP1331" s="222"/>
      <c r="AQ1331" s="221"/>
      <c r="AR1331" s="223"/>
      <c r="AS1331" s="41"/>
      <c r="AT1331" s="41"/>
      <c r="AU1331" s="41"/>
      <c r="AV1331" s="228"/>
    </row>
    <row r="1332" spans="28:48" ht="14.25">
      <c r="AB1332" s="219"/>
      <c r="AC1332" s="220"/>
      <c r="AD1332" s="219"/>
      <c r="AE1332" s="220"/>
      <c r="AF1332" s="220"/>
      <c r="AG1332" s="220"/>
      <c r="AH1332" s="219"/>
      <c r="AI1332" s="219"/>
      <c r="AJ1332" s="219"/>
      <c r="AK1332" s="219"/>
      <c r="AL1332" s="219"/>
      <c r="AM1332" s="219"/>
      <c r="AN1332" s="219"/>
      <c r="AO1332" s="221"/>
      <c r="AP1332" s="222"/>
      <c r="AQ1332" s="221"/>
      <c r="AR1332" s="223"/>
      <c r="AS1332" s="41"/>
      <c r="AT1332" s="41"/>
      <c r="AU1332" s="41"/>
      <c r="AV1332" s="228"/>
    </row>
    <row r="1333" spans="28:48" ht="14.25">
      <c r="AB1333" s="219"/>
      <c r="AC1333" s="220"/>
      <c r="AD1333" s="219"/>
      <c r="AE1333" s="220"/>
      <c r="AF1333" s="220"/>
      <c r="AG1333" s="220"/>
      <c r="AH1333" s="219"/>
      <c r="AI1333" s="219"/>
      <c r="AJ1333" s="219"/>
      <c r="AK1333" s="219"/>
      <c r="AL1333" s="219"/>
      <c r="AM1333" s="219"/>
      <c r="AN1333" s="219"/>
      <c r="AO1333" s="221"/>
      <c r="AP1333" s="222"/>
      <c r="AQ1333" s="221"/>
      <c r="AR1333" s="223"/>
      <c r="AS1333" s="41"/>
      <c r="AT1333" s="41"/>
      <c r="AU1333" s="41"/>
      <c r="AV1333" s="228"/>
    </row>
    <row r="1334" spans="28:48" ht="14.25">
      <c r="AB1334" s="219"/>
      <c r="AC1334" s="220"/>
      <c r="AD1334" s="219"/>
      <c r="AE1334" s="220"/>
      <c r="AF1334" s="220"/>
      <c r="AG1334" s="220"/>
      <c r="AH1334" s="219"/>
      <c r="AI1334" s="219"/>
      <c r="AJ1334" s="219"/>
      <c r="AK1334" s="219"/>
      <c r="AL1334" s="219"/>
      <c r="AM1334" s="219"/>
      <c r="AN1334" s="219"/>
      <c r="AO1334" s="221"/>
      <c r="AP1334" s="222"/>
      <c r="AQ1334" s="221"/>
      <c r="AR1334" s="223"/>
      <c r="AS1334" s="41"/>
      <c r="AT1334" s="41"/>
      <c r="AU1334" s="41"/>
      <c r="AV1334" s="228"/>
    </row>
    <row r="1335" spans="28:48" ht="14.25">
      <c r="AB1335" s="219"/>
      <c r="AC1335" s="220"/>
      <c r="AD1335" s="219"/>
      <c r="AE1335" s="220"/>
      <c r="AF1335" s="220"/>
      <c r="AG1335" s="220"/>
      <c r="AH1335" s="219"/>
      <c r="AI1335" s="219"/>
      <c r="AJ1335" s="219"/>
      <c r="AK1335" s="219"/>
      <c r="AL1335" s="219"/>
      <c r="AM1335" s="219"/>
      <c r="AN1335" s="219"/>
      <c r="AO1335" s="221"/>
      <c r="AP1335" s="222"/>
      <c r="AQ1335" s="221"/>
      <c r="AR1335" s="223"/>
      <c r="AS1335" s="41"/>
      <c r="AT1335" s="41"/>
      <c r="AU1335" s="41"/>
      <c r="AV1335" s="228"/>
    </row>
    <row r="1336" spans="28:48" ht="14.25">
      <c r="AB1336" s="219"/>
      <c r="AC1336" s="220"/>
      <c r="AD1336" s="219"/>
      <c r="AE1336" s="220"/>
      <c r="AF1336" s="220"/>
      <c r="AG1336" s="220"/>
      <c r="AH1336" s="219"/>
      <c r="AI1336" s="219"/>
      <c r="AJ1336" s="219"/>
      <c r="AK1336" s="219"/>
      <c r="AL1336" s="219"/>
      <c r="AM1336" s="219"/>
      <c r="AN1336" s="219"/>
      <c r="AO1336" s="221"/>
      <c r="AP1336" s="222"/>
      <c r="AQ1336" s="221"/>
      <c r="AR1336" s="223"/>
      <c r="AS1336" s="41"/>
      <c r="AT1336" s="41"/>
      <c r="AU1336" s="41"/>
      <c r="AV1336" s="228"/>
    </row>
    <row r="1337" spans="28:48" ht="14.25">
      <c r="AB1337" s="219"/>
      <c r="AC1337" s="220"/>
      <c r="AD1337" s="219"/>
      <c r="AE1337" s="220"/>
      <c r="AF1337" s="220"/>
      <c r="AG1337" s="220"/>
      <c r="AH1337" s="219"/>
      <c r="AI1337" s="219"/>
      <c r="AJ1337" s="219"/>
      <c r="AK1337" s="219"/>
      <c r="AL1337" s="219"/>
      <c r="AM1337" s="219"/>
      <c r="AN1337" s="219"/>
      <c r="AO1337" s="221"/>
      <c r="AP1337" s="222"/>
      <c r="AQ1337" s="221"/>
      <c r="AR1337" s="223"/>
      <c r="AS1337" s="41"/>
      <c r="AT1337" s="41"/>
      <c r="AU1337" s="41"/>
      <c r="AV1337" s="228"/>
    </row>
    <row r="1338" spans="28:48" ht="14.25">
      <c r="AB1338" s="219"/>
      <c r="AC1338" s="220"/>
      <c r="AD1338" s="219"/>
      <c r="AE1338" s="220"/>
      <c r="AF1338" s="220"/>
      <c r="AG1338" s="220"/>
      <c r="AH1338" s="219"/>
      <c r="AI1338" s="219"/>
      <c r="AJ1338" s="219"/>
      <c r="AK1338" s="219"/>
      <c r="AL1338" s="219"/>
      <c r="AM1338" s="219"/>
      <c r="AN1338" s="219"/>
      <c r="AO1338" s="221"/>
      <c r="AP1338" s="222"/>
      <c r="AQ1338" s="221"/>
      <c r="AR1338" s="223"/>
      <c r="AS1338" s="41"/>
      <c r="AT1338" s="41"/>
      <c r="AU1338" s="41"/>
      <c r="AV1338" s="228"/>
    </row>
    <row r="1339" spans="28:48" ht="14.25">
      <c r="AB1339" s="219"/>
      <c r="AC1339" s="220"/>
      <c r="AD1339" s="219"/>
      <c r="AE1339" s="220"/>
      <c r="AF1339" s="220"/>
      <c r="AG1339" s="220"/>
      <c r="AH1339" s="219"/>
      <c r="AI1339" s="219"/>
      <c r="AJ1339" s="219"/>
      <c r="AK1339" s="219"/>
      <c r="AL1339" s="219"/>
      <c r="AM1339" s="219"/>
      <c r="AN1339" s="219"/>
      <c r="AO1339" s="221"/>
      <c r="AP1339" s="222"/>
      <c r="AQ1339" s="221"/>
      <c r="AR1339" s="223"/>
      <c r="AS1339" s="41"/>
      <c r="AT1339" s="41"/>
      <c r="AU1339" s="41"/>
      <c r="AV1339" s="228"/>
    </row>
    <row r="1340" spans="28:48" ht="14.25">
      <c r="AB1340" s="219"/>
      <c r="AC1340" s="220"/>
      <c r="AD1340" s="219"/>
      <c r="AE1340" s="220"/>
      <c r="AF1340" s="220"/>
      <c r="AG1340" s="220"/>
      <c r="AH1340" s="219"/>
      <c r="AI1340" s="219"/>
      <c r="AJ1340" s="219"/>
      <c r="AK1340" s="219"/>
      <c r="AL1340" s="219"/>
      <c r="AM1340" s="219"/>
      <c r="AN1340" s="219"/>
      <c r="AO1340" s="221"/>
      <c r="AP1340" s="222"/>
      <c r="AQ1340" s="221"/>
      <c r="AR1340" s="223"/>
      <c r="AS1340" s="41"/>
      <c r="AT1340" s="41"/>
      <c r="AU1340" s="41"/>
      <c r="AV1340" s="228"/>
    </row>
    <row r="1341" spans="28:48" ht="14.25">
      <c r="AB1341" s="219"/>
      <c r="AC1341" s="220"/>
      <c r="AD1341" s="219"/>
      <c r="AE1341" s="220"/>
      <c r="AF1341" s="220"/>
      <c r="AG1341" s="220"/>
      <c r="AH1341" s="219"/>
      <c r="AI1341" s="219"/>
      <c r="AJ1341" s="219"/>
      <c r="AK1341" s="219"/>
      <c r="AL1341" s="219"/>
      <c r="AM1341" s="219"/>
      <c r="AN1341" s="219"/>
      <c r="AO1341" s="221"/>
      <c r="AP1341" s="222"/>
      <c r="AQ1341" s="221"/>
      <c r="AR1341" s="223"/>
      <c r="AS1341" s="41"/>
      <c r="AT1341" s="41"/>
      <c r="AU1341" s="41"/>
      <c r="AV1341" s="228"/>
    </row>
    <row r="1342" spans="28:48" ht="14.25">
      <c r="AB1342" s="219"/>
      <c r="AC1342" s="220"/>
      <c r="AD1342" s="219"/>
      <c r="AE1342" s="220"/>
      <c r="AF1342" s="220"/>
      <c r="AG1342" s="220"/>
      <c r="AH1342" s="219"/>
      <c r="AI1342" s="219"/>
      <c r="AJ1342" s="219"/>
      <c r="AK1342" s="219"/>
      <c r="AL1342" s="219"/>
      <c r="AM1342" s="219"/>
      <c r="AN1342" s="219"/>
      <c r="AO1342" s="221"/>
      <c r="AP1342" s="222"/>
      <c r="AQ1342" s="221"/>
      <c r="AR1342" s="223"/>
      <c r="AS1342" s="41"/>
      <c r="AT1342" s="41"/>
      <c r="AU1342" s="41"/>
      <c r="AV1342" s="228"/>
    </row>
    <row r="1343" spans="28:48" ht="14.25">
      <c r="AB1343" s="219"/>
      <c r="AC1343" s="220"/>
      <c r="AD1343" s="219"/>
      <c r="AE1343" s="220"/>
      <c r="AF1343" s="220"/>
      <c r="AG1343" s="220"/>
      <c r="AH1343" s="219"/>
      <c r="AI1343" s="219"/>
      <c r="AJ1343" s="219"/>
      <c r="AK1343" s="219"/>
      <c r="AL1343" s="219"/>
      <c r="AM1343" s="219"/>
      <c r="AN1343" s="219"/>
      <c r="AO1343" s="221"/>
      <c r="AP1343" s="222"/>
      <c r="AQ1343" s="221"/>
      <c r="AR1343" s="223"/>
      <c r="AS1343" s="41"/>
      <c r="AT1343" s="41"/>
      <c r="AU1343" s="41"/>
      <c r="AV1343" s="228"/>
    </row>
    <row r="1344" spans="28:48" ht="14.25">
      <c r="AB1344" s="219"/>
      <c r="AC1344" s="220"/>
      <c r="AD1344" s="219"/>
      <c r="AE1344" s="220"/>
      <c r="AF1344" s="220"/>
      <c r="AG1344" s="220"/>
      <c r="AH1344" s="219"/>
      <c r="AI1344" s="219"/>
      <c r="AJ1344" s="219"/>
      <c r="AK1344" s="219"/>
      <c r="AL1344" s="219"/>
      <c r="AM1344" s="219"/>
      <c r="AN1344" s="219"/>
      <c r="AO1344" s="221"/>
      <c r="AP1344" s="222"/>
      <c r="AQ1344" s="221"/>
      <c r="AR1344" s="223"/>
      <c r="AS1344" s="41"/>
      <c r="AT1344" s="41"/>
      <c r="AU1344" s="41"/>
      <c r="AV1344" s="228"/>
    </row>
    <row r="1345" spans="28:48" ht="14.25">
      <c r="AB1345" s="219"/>
      <c r="AC1345" s="220"/>
      <c r="AD1345" s="219"/>
      <c r="AE1345" s="220"/>
      <c r="AF1345" s="220"/>
      <c r="AG1345" s="220"/>
      <c r="AH1345" s="219"/>
      <c r="AI1345" s="219"/>
      <c r="AJ1345" s="219"/>
      <c r="AK1345" s="219"/>
      <c r="AL1345" s="219"/>
      <c r="AM1345" s="219"/>
      <c r="AN1345" s="219"/>
      <c r="AO1345" s="221"/>
      <c r="AP1345" s="222"/>
      <c r="AQ1345" s="221"/>
      <c r="AR1345" s="223"/>
      <c r="AS1345" s="41"/>
      <c r="AT1345" s="41"/>
      <c r="AU1345" s="41"/>
      <c r="AV1345" s="228"/>
    </row>
    <row r="1346" spans="28:48" ht="14.25">
      <c r="AB1346" s="219"/>
      <c r="AC1346" s="220"/>
      <c r="AD1346" s="219"/>
      <c r="AE1346" s="220"/>
      <c r="AF1346" s="220"/>
      <c r="AG1346" s="220"/>
      <c r="AH1346" s="219"/>
      <c r="AI1346" s="219"/>
      <c r="AJ1346" s="219"/>
      <c r="AK1346" s="219"/>
      <c r="AL1346" s="219"/>
      <c r="AM1346" s="219"/>
      <c r="AN1346" s="219"/>
      <c r="AO1346" s="221"/>
      <c r="AP1346" s="222"/>
      <c r="AQ1346" s="221"/>
      <c r="AR1346" s="223"/>
      <c r="AS1346" s="41"/>
      <c r="AT1346" s="41"/>
      <c r="AU1346" s="41"/>
      <c r="AV1346" s="228"/>
    </row>
    <row r="1347" spans="28:48" ht="14.25">
      <c r="AB1347" s="219"/>
      <c r="AC1347" s="220"/>
      <c r="AD1347" s="219"/>
      <c r="AE1347" s="220"/>
      <c r="AF1347" s="220"/>
      <c r="AG1347" s="220"/>
      <c r="AH1347" s="219"/>
      <c r="AI1347" s="219"/>
      <c r="AJ1347" s="219"/>
      <c r="AK1347" s="219"/>
      <c r="AL1347" s="219"/>
      <c r="AM1347" s="219"/>
      <c r="AN1347" s="219"/>
      <c r="AO1347" s="221"/>
      <c r="AP1347" s="222"/>
      <c r="AQ1347" s="221"/>
      <c r="AR1347" s="223"/>
      <c r="AS1347" s="41"/>
      <c r="AT1347" s="41"/>
      <c r="AU1347" s="41"/>
      <c r="AV1347" s="228"/>
    </row>
    <row r="1348" spans="28:48" ht="14.25">
      <c r="AB1348" s="219"/>
      <c r="AC1348" s="220"/>
      <c r="AD1348" s="219"/>
      <c r="AE1348" s="220"/>
      <c r="AF1348" s="220"/>
      <c r="AG1348" s="220"/>
      <c r="AH1348" s="219"/>
      <c r="AI1348" s="219"/>
      <c r="AJ1348" s="219"/>
      <c r="AK1348" s="219"/>
      <c r="AL1348" s="219"/>
      <c r="AM1348" s="219"/>
      <c r="AN1348" s="219"/>
      <c r="AO1348" s="221"/>
      <c r="AP1348" s="222"/>
      <c r="AQ1348" s="221"/>
      <c r="AR1348" s="223"/>
      <c r="AS1348" s="41"/>
      <c r="AT1348" s="41"/>
      <c r="AU1348" s="41"/>
      <c r="AV1348" s="228"/>
    </row>
    <row r="1349" spans="28:48" ht="14.25">
      <c r="AB1349" s="219"/>
      <c r="AC1349" s="220"/>
      <c r="AD1349" s="219"/>
      <c r="AE1349" s="220"/>
      <c r="AF1349" s="220"/>
      <c r="AG1349" s="220"/>
      <c r="AH1349" s="219"/>
      <c r="AI1349" s="219"/>
      <c r="AJ1349" s="219"/>
      <c r="AK1349" s="219"/>
      <c r="AL1349" s="219"/>
      <c r="AM1349" s="219"/>
      <c r="AN1349" s="219"/>
      <c r="AO1349" s="221"/>
      <c r="AP1349" s="222"/>
      <c r="AQ1349" s="221"/>
      <c r="AR1349" s="223"/>
      <c r="AS1349" s="41"/>
      <c r="AT1349" s="41"/>
      <c r="AU1349" s="41"/>
      <c r="AV1349" s="228"/>
    </row>
    <row r="1350" spans="28:48" ht="14.25">
      <c r="AB1350" s="219"/>
      <c r="AC1350" s="220"/>
      <c r="AD1350" s="219"/>
      <c r="AE1350" s="220"/>
      <c r="AF1350" s="220"/>
      <c r="AG1350" s="220"/>
      <c r="AH1350" s="219"/>
      <c r="AI1350" s="219"/>
      <c r="AJ1350" s="219"/>
      <c r="AK1350" s="219"/>
      <c r="AL1350" s="219"/>
      <c r="AM1350" s="219"/>
      <c r="AN1350" s="219"/>
      <c r="AO1350" s="221"/>
      <c r="AP1350" s="222"/>
      <c r="AQ1350" s="221"/>
      <c r="AR1350" s="223"/>
      <c r="AS1350" s="41"/>
      <c r="AT1350" s="41"/>
      <c r="AU1350" s="41"/>
      <c r="AV1350" s="228"/>
    </row>
    <row r="1351" spans="28:48" ht="14.25">
      <c r="AB1351" s="219"/>
      <c r="AC1351" s="220"/>
      <c r="AD1351" s="219"/>
      <c r="AE1351" s="220"/>
      <c r="AF1351" s="220"/>
      <c r="AG1351" s="220"/>
      <c r="AH1351" s="219"/>
      <c r="AI1351" s="219"/>
      <c r="AJ1351" s="219"/>
      <c r="AK1351" s="219"/>
      <c r="AL1351" s="219"/>
      <c r="AM1351" s="219"/>
      <c r="AN1351" s="219"/>
      <c r="AO1351" s="221"/>
      <c r="AP1351" s="222"/>
      <c r="AQ1351" s="221"/>
      <c r="AR1351" s="223"/>
      <c r="AS1351" s="41"/>
      <c r="AT1351" s="41"/>
      <c r="AU1351" s="41"/>
      <c r="AV1351" s="228"/>
    </row>
    <row r="1352" spans="28:48" ht="14.25">
      <c r="AB1352" s="219"/>
      <c r="AC1352" s="220"/>
      <c r="AD1352" s="219"/>
      <c r="AE1352" s="220"/>
      <c r="AF1352" s="220"/>
      <c r="AG1352" s="220"/>
      <c r="AH1352" s="219"/>
      <c r="AI1352" s="219"/>
      <c r="AJ1352" s="219"/>
      <c r="AK1352" s="219"/>
      <c r="AL1352" s="219"/>
      <c r="AM1352" s="219"/>
      <c r="AN1352" s="219"/>
      <c r="AO1352" s="221"/>
      <c r="AP1352" s="222"/>
      <c r="AQ1352" s="221"/>
      <c r="AR1352" s="223"/>
      <c r="AS1352" s="41"/>
      <c r="AT1352" s="41"/>
      <c r="AU1352" s="41"/>
      <c r="AV1352" s="228"/>
    </row>
    <row r="1353" spans="28:48" ht="14.25">
      <c r="AB1353" s="219"/>
      <c r="AC1353" s="220"/>
      <c r="AD1353" s="219"/>
      <c r="AE1353" s="220"/>
      <c r="AF1353" s="220"/>
      <c r="AG1353" s="220"/>
      <c r="AH1353" s="219"/>
      <c r="AI1353" s="219"/>
      <c r="AJ1353" s="219"/>
      <c r="AK1353" s="219"/>
      <c r="AL1353" s="219"/>
      <c r="AM1353" s="219"/>
      <c r="AN1353" s="219"/>
      <c r="AO1353" s="221"/>
      <c r="AP1353" s="222"/>
      <c r="AQ1353" s="221"/>
      <c r="AR1353" s="223"/>
      <c r="AS1353" s="41"/>
      <c r="AT1353" s="41"/>
      <c r="AU1353" s="41"/>
      <c r="AV1353" s="228"/>
    </row>
    <row r="1354" spans="28:48" ht="14.25">
      <c r="AB1354" s="219"/>
      <c r="AC1354" s="220"/>
      <c r="AD1354" s="219"/>
      <c r="AE1354" s="220"/>
      <c r="AF1354" s="220"/>
      <c r="AG1354" s="220"/>
      <c r="AH1354" s="219"/>
      <c r="AI1354" s="219"/>
      <c r="AJ1354" s="219"/>
      <c r="AK1354" s="219"/>
      <c r="AL1354" s="219"/>
      <c r="AM1354" s="219"/>
      <c r="AN1354" s="219"/>
      <c r="AO1354" s="221"/>
      <c r="AP1354" s="222"/>
      <c r="AQ1354" s="221"/>
      <c r="AR1354" s="223"/>
      <c r="AS1354" s="41"/>
      <c r="AT1354" s="41"/>
      <c r="AU1354" s="41"/>
      <c r="AV1354" s="228"/>
    </row>
    <row r="1355" spans="28:48" ht="14.25">
      <c r="AB1355" s="219"/>
      <c r="AC1355" s="220"/>
      <c r="AD1355" s="219"/>
      <c r="AE1355" s="220"/>
      <c r="AF1355" s="220"/>
      <c r="AG1355" s="220"/>
      <c r="AH1355" s="219"/>
      <c r="AI1355" s="219"/>
      <c r="AJ1355" s="219"/>
      <c r="AK1355" s="219"/>
      <c r="AL1355" s="219"/>
      <c r="AM1355" s="219"/>
      <c r="AN1355" s="219"/>
      <c r="AO1355" s="221"/>
      <c r="AP1355" s="222"/>
      <c r="AQ1355" s="221"/>
      <c r="AR1355" s="223"/>
      <c r="AS1355" s="41"/>
      <c r="AT1355" s="41"/>
      <c r="AU1355" s="41"/>
      <c r="AV1355" s="228"/>
    </row>
    <row r="1356" spans="28:48" ht="14.25">
      <c r="AB1356" s="219"/>
      <c r="AC1356" s="220"/>
      <c r="AD1356" s="219"/>
      <c r="AE1356" s="220"/>
      <c r="AF1356" s="220"/>
      <c r="AG1356" s="220"/>
      <c r="AH1356" s="219"/>
      <c r="AI1356" s="219"/>
      <c r="AJ1356" s="219"/>
      <c r="AK1356" s="219"/>
      <c r="AL1356" s="219"/>
      <c r="AM1356" s="219"/>
      <c r="AN1356" s="219"/>
      <c r="AO1356" s="221"/>
      <c r="AP1356" s="222"/>
      <c r="AQ1356" s="221"/>
      <c r="AR1356" s="223"/>
      <c r="AS1356" s="41"/>
      <c r="AT1356" s="41"/>
      <c r="AU1356" s="41"/>
      <c r="AV1356" s="228"/>
    </row>
    <row r="1357" spans="28:48" ht="14.25">
      <c r="AB1357" s="219"/>
      <c r="AC1357" s="220"/>
      <c r="AD1357" s="219"/>
      <c r="AE1357" s="220"/>
      <c r="AF1357" s="220"/>
      <c r="AG1357" s="220"/>
      <c r="AH1357" s="219"/>
      <c r="AI1357" s="219"/>
      <c r="AJ1357" s="219"/>
      <c r="AK1357" s="219"/>
      <c r="AL1357" s="219"/>
      <c r="AM1357" s="219"/>
      <c r="AN1357" s="219"/>
      <c r="AO1357" s="221"/>
      <c r="AP1357" s="222"/>
      <c r="AQ1357" s="221"/>
      <c r="AR1357" s="223"/>
      <c r="AS1357" s="41"/>
      <c r="AT1357" s="41"/>
      <c r="AU1357" s="41"/>
      <c r="AV1357" s="228"/>
    </row>
    <row r="1358" spans="28:48" ht="14.25">
      <c r="AB1358" s="219"/>
      <c r="AC1358" s="220"/>
      <c r="AD1358" s="219"/>
      <c r="AE1358" s="220"/>
      <c r="AF1358" s="220"/>
      <c r="AG1358" s="220"/>
      <c r="AH1358" s="219"/>
      <c r="AI1358" s="219"/>
      <c r="AJ1358" s="219"/>
      <c r="AK1358" s="219"/>
      <c r="AL1358" s="219"/>
      <c r="AM1358" s="219"/>
      <c r="AN1358" s="219"/>
      <c r="AO1358" s="221"/>
      <c r="AP1358" s="222"/>
      <c r="AQ1358" s="221"/>
      <c r="AR1358" s="223"/>
      <c r="AS1358" s="41"/>
      <c r="AT1358" s="41"/>
      <c r="AU1358" s="41"/>
      <c r="AV1358" s="228"/>
    </row>
    <row r="1359" spans="28:48" ht="14.25">
      <c r="AB1359" s="219"/>
      <c r="AC1359" s="220"/>
      <c r="AD1359" s="219"/>
      <c r="AE1359" s="220"/>
      <c r="AF1359" s="220"/>
      <c r="AG1359" s="220"/>
      <c r="AH1359" s="219"/>
      <c r="AI1359" s="219"/>
      <c r="AJ1359" s="219"/>
      <c r="AK1359" s="219"/>
      <c r="AL1359" s="219"/>
      <c r="AM1359" s="219"/>
      <c r="AN1359" s="219"/>
      <c r="AO1359" s="221"/>
      <c r="AP1359" s="222"/>
      <c r="AQ1359" s="221"/>
      <c r="AR1359" s="223"/>
      <c r="AS1359" s="41"/>
      <c r="AT1359" s="41"/>
      <c r="AU1359" s="41"/>
      <c r="AV1359" s="228"/>
    </row>
    <row r="1360" spans="28:48" ht="14.25">
      <c r="AB1360" s="219"/>
      <c r="AC1360" s="220"/>
      <c r="AD1360" s="219"/>
      <c r="AE1360" s="220"/>
      <c r="AF1360" s="220"/>
      <c r="AG1360" s="220"/>
      <c r="AH1360" s="219"/>
      <c r="AI1360" s="219"/>
      <c r="AJ1360" s="219"/>
      <c r="AK1360" s="219"/>
      <c r="AL1360" s="219"/>
      <c r="AM1360" s="219"/>
      <c r="AN1360" s="219"/>
      <c r="AO1360" s="221"/>
      <c r="AP1360" s="222"/>
      <c r="AQ1360" s="221"/>
      <c r="AR1360" s="223"/>
      <c r="AS1360" s="41"/>
      <c r="AT1360" s="41"/>
      <c r="AU1360" s="41"/>
      <c r="AV1360" s="228"/>
    </row>
    <row r="1361" spans="28:48" ht="14.25">
      <c r="AB1361" s="219"/>
      <c r="AC1361" s="220"/>
      <c r="AD1361" s="219"/>
      <c r="AE1361" s="220"/>
      <c r="AF1361" s="220"/>
      <c r="AG1361" s="220"/>
      <c r="AH1361" s="219"/>
      <c r="AI1361" s="219"/>
      <c r="AJ1361" s="219"/>
      <c r="AK1361" s="219"/>
      <c r="AL1361" s="219"/>
      <c r="AM1361" s="219"/>
      <c r="AN1361" s="219"/>
      <c r="AO1361" s="221"/>
      <c r="AP1361" s="222"/>
      <c r="AQ1361" s="221"/>
      <c r="AR1361" s="223"/>
      <c r="AS1361" s="41"/>
      <c r="AT1361" s="41"/>
      <c r="AU1361" s="41"/>
      <c r="AV1361" s="228"/>
    </row>
    <row r="1362" spans="28:48" ht="14.25">
      <c r="AB1362" s="219"/>
      <c r="AC1362" s="220"/>
      <c r="AD1362" s="219"/>
      <c r="AE1362" s="220"/>
      <c r="AF1362" s="220"/>
      <c r="AG1362" s="220"/>
      <c r="AH1362" s="219"/>
      <c r="AI1362" s="219"/>
      <c r="AJ1362" s="219"/>
      <c r="AK1362" s="219"/>
      <c r="AL1362" s="219"/>
      <c r="AM1362" s="219"/>
      <c r="AN1362" s="219"/>
      <c r="AO1362" s="221"/>
      <c r="AP1362" s="222"/>
      <c r="AQ1362" s="221"/>
      <c r="AR1362" s="223"/>
      <c r="AS1362" s="41"/>
      <c r="AT1362" s="41"/>
      <c r="AU1362" s="41"/>
      <c r="AV1362" s="228"/>
    </row>
    <row r="1363" spans="28:48" ht="14.25">
      <c r="AB1363" s="219"/>
      <c r="AC1363" s="220"/>
      <c r="AD1363" s="219"/>
      <c r="AE1363" s="220"/>
      <c r="AF1363" s="220"/>
      <c r="AG1363" s="220"/>
      <c r="AH1363" s="219"/>
      <c r="AI1363" s="219"/>
      <c r="AJ1363" s="219"/>
      <c r="AK1363" s="219"/>
      <c r="AL1363" s="219"/>
      <c r="AM1363" s="219"/>
      <c r="AN1363" s="219"/>
      <c r="AO1363" s="221"/>
      <c r="AP1363" s="222"/>
      <c r="AQ1363" s="221"/>
      <c r="AR1363" s="223"/>
      <c r="AS1363" s="41"/>
      <c r="AT1363" s="41"/>
      <c r="AU1363" s="41"/>
      <c r="AV1363" s="228"/>
    </row>
    <row r="1364" spans="28:48" ht="14.25">
      <c r="AB1364" s="219"/>
      <c r="AC1364" s="220"/>
      <c r="AD1364" s="219"/>
      <c r="AE1364" s="220"/>
      <c r="AF1364" s="220"/>
      <c r="AG1364" s="220"/>
      <c r="AH1364" s="219"/>
      <c r="AI1364" s="219"/>
      <c r="AJ1364" s="219"/>
      <c r="AK1364" s="219"/>
      <c r="AL1364" s="219"/>
      <c r="AM1364" s="219"/>
      <c r="AN1364" s="219"/>
      <c r="AO1364" s="221"/>
      <c r="AP1364" s="222"/>
      <c r="AQ1364" s="221"/>
      <c r="AR1364" s="223"/>
      <c r="AS1364" s="41"/>
      <c r="AT1364" s="41"/>
      <c r="AU1364" s="41"/>
      <c r="AV1364" s="228"/>
    </row>
    <row r="1365" spans="28:48" ht="14.25">
      <c r="AB1365" s="219"/>
      <c r="AC1365" s="220"/>
      <c r="AD1365" s="219"/>
      <c r="AE1365" s="220"/>
      <c r="AF1365" s="220"/>
      <c r="AG1365" s="220"/>
      <c r="AH1365" s="219"/>
      <c r="AI1365" s="219"/>
      <c r="AJ1365" s="219"/>
      <c r="AK1365" s="219"/>
      <c r="AL1365" s="219"/>
      <c r="AM1365" s="219"/>
      <c r="AN1365" s="219"/>
      <c r="AO1365" s="221"/>
      <c r="AP1365" s="222"/>
      <c r="AQ1365" s="221"/>
      <c r="AR1365" s="223"/>
      <c r="AS1365" s="41"/>
      <c r="AT1365" s="41"/>
      <c r="AU1365" s="41"/>
      <c r="AV1365" s="228"/>
    </row>
    <row r="1366" spans="28:48" ht="14.25">
      <c r="AB1366" s="219"/>
      <c r="AC1366" s="220"/>
      <c r="AD1366" s="219"/>
      <c r="AE1366" s="220"/>
      <c r="AF1366" s="220"/>
      <c r="AG1366" s="220"/>
      <c r="AH1366" s="219"/>
      <c r="AI1366" s="219"/>
      <c r="AJ1366" s="219"/>
      <c r="AK1366" s="219"/>
      <c r="AL1366" s="219"/>
      <c r="AM1366" s="219"/>
      <c r="AN1366" s="219"/>
      <c r="AO1366" s="221"/>
      <c r="AP1366" s="222"/>
      <c r="AQ1366" s="221"/>
      <c r="AR1366" s="223"/>
      <c r="AS1366" s="41"/>
      <c r="AT1366" s="41"/>
      <c r="AU1366" s="41"/>
      <c r="AV1366" s="228"/>
    </row>
    <row r="1367" spans="28:48" ht="14.25">
      <c r="AB1367" s="219"/>
      <c r="AC1367" s="220"/>
      <c r="AD1367" s="219"/>
      <c r="AE1367" s="220"/>
      <c r="AF1367" s="220"/>
      <c r="AG1367" s="220"/>
      <c r="AH1367" s="219"/>
      <c r="AI1367" s="219"/>
      <c r="AJ1367" s="219"/>
      <c r="AK1367" s="219"/>
      <c r="AL1367" s="219"/>
      <c r="AM1367" s="219"/>
      <c r="AN1367" s="219"/>
      <c r="AO1367" s="221"/>
      <c r="AP1367" s="222"/>
      <c r="AQ1367" s="221"/>
      <c r="AR1367" s="223"/>
      <c r="AS1367" s="41"/>
      <c r="AT1367" s="41"/>
      <c r="AU1367" s="41"/>
      <c r="AV1367" s="228"/>
    </row>
    <row r="1368" spans="28:48" ht="14.25">
      <c r="AB1368" s="219"/>
      <c r="AC1368" s="220"/>
      <c r="AD1368" s="219"/>
      <c r="AE1368" s="220"/>
      <c r="AF1368" s="220"/>
      <c r="AG1368" s="220"/>
      <c r="AH1368" s="219"/>
      <c r="AI1368" s="219"/>
      <c r="AJ1368" s="219"/>
      <c r="AK1368" s="219"/>
      <c r="AL1368" s="219"/>
      <c r="AM1368" s="219"/>
      <c r="AN1368" s="219"/>
      <c r="AO1368" s="221"/>
      <c r="AP1368" s="222"/>
      <c r="AQ1368" s="221"/>
      <c r="AR1368" s="223"/>
      <c r="AS1368" s="41"/>
      <c r="AT1368" s="41"/>
      <c r="AU1368" s="41"/>
      <c r="AV1368" s="228"/>
    </row>
    <row r="1369" spans="28:48" ht="14.25">
      <c r="AB1369" s="219"/>
      <c r="AC1369" s="220"/>
      <c r="AD1369" s="219"/>
      <c r="AE1369" s="220"/>
      <c r="AF1369" s="220"/>
      <c r="AG1369" s="220"/>
      <c r="AH1369" s="219"/>
      <c r="AI1369" s="219"/>
      <c r="AJ1369" s="219"/>
      <c r="AK1369" s="219"/>
      <c r="AL1369" s="219"/>
      <c r="AM1369" s="219"/>
      <c r="AN1369" s="219"/>
      <c r="AO1369" s="221"/>
      <c r="AP1369" s="222"/>
      <c r="AQ1369" s="221"/>
      <c r="AR1369" s="223"/>
      <c r="AS1369" s="41"/>
      <c r="AT1369" s="41"/>
      <c r="AU1369" s="41"/>
      <c r="AV1369" s="228"/>
    </row>
    <row r="1370" spans="28:48" ht="14.25">
      <c r="AB1370" s="219"/>
      <c r="AC1370" s="220"/>
      <c r="AD1370" s="219"/>
      <c r="AE1370" s="220"/>
      <c r="AF1370" s="220"/>
      <c r="AG1370" s="220"/>
      <c r="AH1370" s="219"/>
      <c r="AI1370" s="219"/>
      <c r="AJ1370" s="219"/>
      <c r="AK1370" s="219"/>
      <c r="AL1370" s="219"/>
      <c r="AM1370" s="219"/>
      <c r="AN1370" s="219"/>
      <c r="AO1370" s="221"/>
      <c r="AP1370" s="222"/>
      <c r="AQ1370" s="221"/>
      <c r="AR1370" s="223"/>
      <c r="AS1370" s="41"/>
      <c r="AT1370" s="41"/>
      <c r="AU1370" s="41"/>
      <c r="AV1370" s="228"/>
    </row>
    <row r="1371" spans="28:48" ht="14.25">
      <c r="AB1371" s="219"/>
      <c r="AC1371" s="220"/>
      <c r="AD1371" s="219"/>
      <c r="AE1371" s="220"/>
      <c r="AF1371" s="220"/>
      <c r="AG1371" s="220"/>
      <c r="AH1371" s="219"/>
      <c r="AI1371" s="219"/>
      <c r="AJ1371" s="219"/>
      <c r="AK1371" s="219"/>
      <c r="AL1371" s="219"/>
      <c r="AM1371" s="219"/>
      <c r="AN1371" s="219"/>
      <c r="AO1371" s="221"/>
      <c r="AP1371" s="222"/>
      <c r="AQ1371" s="221"/>
      <c r="AR1371" s="223"/>
      <c r="AS1371" s="41"/>
      <c r="AT1371" s="41"/>
      <c r="AU1371" s="41"/>
      <c r="AV1371" s="228"/>
    </row>
    <row r="1372" spans="28:48" ht="14.25">
      <c r="AB1372" s="219"/>
      <c r="AC1372" s="220"/>
      <c r="AD1372" s="219"/>
      <c r="AE1372" s="220"/>
      <c r="AF1372" s="220"/>
      <c r="AG1372" s="220"/>
      <c r="AH1372" s="219"/>
      <c r="AI1372" s="219"/>
      <c r="AJ1372" s="219"/>
      <c r="AK1372" s="219"/>
      <c r="AL1372" s="219"/>
      <c r="AM1372" s="219"/>
      <c r="AN1372" s="219"/>
      <c r="AO1372" s="221"/>
      <c r="AP1372" s="222"/>
      <c r="AQ1372" s="221"/>
      <c r="AR1372" s="223"/>
      <c r="AS1372" s="41"/>
      <c r="AT1372" s="41"/>
      <c r="AU1372" s="41"/>
      <c r="AV1372" s="228"/>
    </row>
    <row r="1373" spans="28:48" ht="14.25">
      <c r="AB1373" s="219"/>
      <c r="AC1373" s="220"/>
      <c r="AD1373" s="219"/>
      <c r="AE1373" s="220"/>
      <c r="AF1373" s="220"/>
      <c r="AG1373" s="220"/>
      <c r="AH1373" s="219"/>
      <c r="AI1373" s="219"/>
      <c r="AJ1373" s="219"/>
      <c r="AK1373" s="219"/>
      <c r="AL1373" s="219"/>
      <c r="AM1373" s="219"/>
      <c r="AN1373" s="219"/>
      <c r="AO1373" s="221"/>
      <c r="AP1373" s="222"/>
      <c r="AQ1373" s="221"/>
      <c r="AR1373" s="223"/>
      <c r="AS1373" s="41"/>
      <c r="AT1373" s="41"/>
      <c r="AU1373" s="41"/>
      <c r="AV1373" s="228"/>
    </row>
    <row r="1374" spans="28:48" ht="14.25">
      <c r="AB1374" s="219"/>
      <c r="AC1374" s="220"/>
      <c r="AD1374" s="219"/>
      <c r="AE1374" s="220"/>
      <c r="AF1374" s="220"/>
      <c r="AG1374" s="220"/>
      <c r="AH1374" s="219"/>
      <c r="AI1374" s="219"/>
      <c r="AJ1374" s="219"/>
      <c r="AK1374" s="219"/>
      <c r="AL1374" s="219"/>
      <c r="AM1374" s="219"/>
      <c r="AN1374" s="219"/>
      <c r="AO1374" s="221"/>
      <c r="AP1374" s="222"/>
      <c r="AQ1374" s="221"/>
      <c r="AR1374" s="223"/>
      <c r="AS1374" s="41"/>
      <c r="AT1374" s="41"/>
      <c r="AU1374" s="41"/>
      <c r="AV1374" s="228"/>
    </row>
    <row r="1375" spans="28:48" ht="14.25">
      <c r="AB1375" s="219"/>
      <c r="AC1375" s="220"/>
      <c r="AD1375" s="219"/>
      <c r="AE1375" s="220"/>
      <c r="AF1375" s="220"/>
      <c r="AG1375" s="220"/>
      <c r="AH1375" s="219"/>
      <c r="AI1375" s="219"/>
      <c r="AJ1375" s="219"/>
      <c r="AK1375" s="219"/>
      <c r="AL1375" s="219"/>
      <c r="AM1375" s="219"/>
      <c r="AN1375" s="219"/>
      <c r="AO1375" s="221"/>
      <c r="AP1375" s="222"/>
      <c r="AQ1375" s="221"/>
      <c r="AR1375" s="223"/>
      <c r="AS1375" s="41"/>
      <c r="AT1375" s="41"/>
      <c r="AU1375" s="41"/>
      <c r="AV1375" s="228"/>
    </row>
    <row r="1376" spans="28:48" ht="14.25">
      <c r="AB1376" s="219"/>
      <c r="AC1376" s="220"/>
      <c r="AD1376" s="219"/>
      <c r="AE1376" s="220"/>
      <c r="AF1376" s="220"/>
      <c r="AG1376" s="220"/>
      <c r="AH1376" s="219"/>
      <c r="AI1376" s="219"/>
      <c r="AJ1376" s="219"/>
      <c r="AK1376" s="219"/>
      <c r="AL1376" s="219"/>
      <c r="AM1376" s="219"/>
      <c r="AN1376" s="219"/>
      <c r="AO1376" s="221"/>
      <c r="AP1376" s="222"/>
      <c r="AQ1376" s="221"/>
      <c r="AR1376" s="223"/>
      <c r="AS1376" s="41"/>
      <c r="AT1376" s="41"/>
      <c r="AU1376" s="41"/>
      <c r="AV1376" s="228"/>
    </row>
    <row r="1377" spans="28:48" ht="14.25">
      <c r="AB1377" s="219"/>
      <c r="AC1377" s="220"/>
      <c r="AD1377" s="219"/>
      <c r="AE1377" s="220"/>
      <c r="AF1377" s="220"/>
      <c r="AG1377" s="220"/>
      <c r="AH1377" s="219"/>
      <c r="AI1377" s="219"/>
      <c r="AJ1377" s="219"/>
      <c r="AK1377" s="219"/>
      <c r="AL1377" s="219"/>
      <c r="AM1377" s="219"/>
      <c r="AN1377" s="219"/>
      <c r="AO1377" s="221"/>
      <c r="AP1377" s="222"/>
      <c r="AQ1377" s="221"/>
      <c r="AR1377" s="223"/>
      <c r="AS1377" s="41"/>
      <c r="AT1377" s="41"/>
      <c r="AU1377" s="41"/>
      <c r="AV1377" s="228"/>
    </row>
    <row r="1378" spans="28:48" ht="14.25">
      <c r="AB1378" s="219"/>
      <c r="AC1378" s="220"/>
      <c r="AD1378" s="219"/>
      <c r="AE1378" s="220"/>
      <c r="AF1378" s="220"/>
      <c r="AG1378" s="220"/>
      <c r="AH1378" s="219"/>
      <c r="AI1378" s="219"/>
      <c r="AJ1378" s="219"/>
      <c r="AK1378" s="219"/>
      <c r="AL1378" s="219"/>
      <c r="AM1378" s="219"/>
      <c r="AN1378" s="219"/>
      <c r="AO1378" s="221"/>
      <c r="AP1378" s="222"/>
      <c r="AQ1378" s="221"/>
      <c r="AR1378" s="223"/>
      <c r="AS1378" s="41"/>
      <c r="AT1378" s="41"/>
      <c r="AU1378" s="41"/>
      <c r="AV1378" s="228"/>
    </row>
    <row r="1379" spans="28:48" ht="14.25">
      <c r="AB1379" s="219"/>
      <c r="AC1379" s="220"/>
      <c r="AD1379" s="219"/>
      <c r="AE1379" s="220"/>
      <c r="AF1379" s="220"/>
      <c r="AG1379" s="220"/>
      <c r="AH1379" s="219"/>
      <c r="AI1379" s="219"/>
      <c r="AJ1379" s="219"/>
      <c r="AK1379" s="219"/>
      <c r="AL1379" s="219"/>
      <c r="AM1379" s="219"/>
      <c r="AN1379" s="219"/>
      <c r="AO1379" s="221"/>
      <c r="AP1379" s="222"/>
      <c r="AQ1379" s="221"/>
      <c r="AR1379" s="223"/>
      <c r="AS1379" s="41"/>
      <c r="AT1379" s="41"/>
      <c r="AU1379" s="41"/>
      <c r="AV1379" s="228"/>
    </row>
    <row r="1380" spans="28:48" ht="14.25">
      <c r="AB1380" s="219"/>
      <c r="AC1380" s="220"/>
      <c r="AD1380" s="219"/>
      <c r="AE1380" s="220"/>
      <c r="AF1380" s="220"/>
      <c r="AG1380" s="220"/>
      <c r="AH1380" s="219"/>
      <c r="AI1380" s="219"/>
      <c r="AJ1380" s="219"/>
      <c r="AK1380" s="219"/>
      <c r="AL1380" s="219"/>
      <c r="AM1380" s="219"/>
      <c r="AN1380" s="219"/>
      <c r="AO1380" s="221"/>
      <c r="AP1380" s="222"/>
      <c r="AQ1380" s="221"/>
      <c r="AR1380" s="223"/>
      <c r="AS1380" s="41"/>
      <c r="AT1380" s="41"/>
      <c r="AU1380" s="41"/>
      <c r="AV1380" s="228"/>
    </row>
    <row r="1381" spans="28:48" ht="14.25">
      <c r="AB1381" s="219"/>
      <c r="AC1381" s="220"/>
      <c r="AD1381" s="219"/>
      <c r="AE1381" s="220"/>
      <c r="AF1381" s="220"/>
      <c r="AG1381" s="220"/>
      <c r="AH1381" s="219"/>
      <c r="AI1381" s="219"/>
      <c r="AJ1381" s="219"/>
      <c r="AK1381" s="219"/>
      <c r="AL1381" s="219"/>
      <c r="AM1381" s="219"/>
      <c r="AN1381" s="219"/>
      <c r="AO1381" s="221"/>
      <c r="AP1381" s="222"/>
      <c r="AQ1381" s="221"/>
      <c r="AR1381" s="223"/>
      <c r="AS1381" s="41"/>
      <c r="AT1381" s="41"/>
      <c r="AU1381" s="41"/>
      <c r="AV1381" s="228"/>
    </row>
    <row r="1382" spans="28:48" ht="14.25">
      <c r="AB1382" s="219"/>
      <c r="AC1382" s="220"/>
      <c r="AD1382" s="219"/>
      <c r="AE1382" s="220"/>
      <c r="AF1382" s="220"/>
      <c r="AG1382" s="220"/>
      <c r="AH1382" s="219"/>
      <c r="AI1382" s="219"/>
      <c r="AJ1382" s="219"/>
      <c r="AK1382" s="219"/>
      <c r="AL1382" s="219"/>
      <c r="AM1382" s="219"/>
      <c r="AN1382" s="219"/>
      <c r="AO1382" s="221"/>
      <c r="AP1382" s="222"/>
      <c r="AQ1382" s="221"/>
      <c r="AR1382" s="223"/>
      <c r="AS1382" s="41"/>
      <c r="AT1382" s="41"/>
      <c r="AU1382" s="41"/>
      <c r="AV1382" s="228"/>
    </row>
    <row r="1383" spans="28:48" ht="14.25">
      <c r="AB1383" s="219"/>
      <c r="AC1383" s="220"/>
      <c r="AD1383" s="219"/>
      <c r="AE1383" s="220"/>
      <c r="AF1383" s="220"/>
      <c r="AG1383" s="220"/>
      <c r="AH1383" s="219"/>
      <c r="AI1383" s="219"/>
      <c r="AJ1383" s="219"/>
      <c r="AK1383" s="219"/>
      <c r="AL1383" s="219"/>
      <c r="AM1383" s="219"/>
      <c r="AN1383" s="219"/>
      <c r="AO1383" s="221"/>
      <c r="AP1383" s="222"/>
      <c r="AQ1383" s="221"/>
      <c r="AR1383" s="223"/>
      <c r="AS1383" s="41"/>
      <c r="AT1383" s="41"/>
      <c r="AU1383" s="41"/>
      <c r="AV1383" s="228"/>
    </row>
    <row r="1384" spans="28:48" ht="14.25">
      <c r="AB1384" s="219"/>
      <c r="AC1384" s="220"/>
      <c r="AD1384" s="219"/>
      <c r="AE1384" s="220"/>
      <c r="AF1384" s="220"/>
      <c r="AG1384" s="220"/>
      <c r="AH1384" s="219"/>
      <c r="AI1384" s="219"/>
      <c r="AJ1384" s="219"/>
      <c r="AK1384" s="219"/>
      <c r="AL1384" s="219"/>
      <c r="AM1384" s="219"/>
      <c r="AN1384" s="219"/>
      <c r="AO1384" s="221"/>
      <c r="AP1384" s="222"/>
      <c r="AQ1384" s="221"/>
      <c r="AR1384" s="223"/>
      <c r="AS1384" s="41"/>
      <c r="AT1384" s="41"/>
      <c r="AU1384" s="41"/>
      <c r="AV1384" s="228"/>
    </row>
    <row r="1385" spans="28:48" ht="14.25">
      <c r="AB1385" s="219"/>
      <c r="AC1385" s="220"/>
      <c r="AD1385" s="219"/>
      <c r="AE1385" s="220"/>
      <c r="AF1385" s="220"/>
      <c r="AG1385" s="220"/>
      <c r="AH1385" s="219"/>
      <c r="AI1385" s="219"/>
      <c r="AJ1385" s="219"/>
      <c r="AK1385" s="219"/>
      <c r="AL1385" s="219"/>
      <c r="AM1385" s="219"/>
      <c r="AN1385" s="219"/>
      <c r="AO1385" s="221"/>
      <c r="AP1385" s="222"/>
      <c r="AQ1385" s="221"/>
      <c r="AR1385" s="223"/>
      <c r="AS1385" s="41"/>
      <c r="AT1385" s="41"/>
      <c r="AU1385" s="41"/>
      <c r="AV1385" s="228"/>
    </row>
    <row r="1386" spans="28:48" ht="14.25">
      <c r="AB1386" s="219"/>
      <c r="AC1386" s="220"/>
      <c r="AD1386" s="219"/>
      <c r="AE1386" s="220"/>
      <c r="AF1386" s="220"/>
      <c r="AG1386" s="220"/>
      <c r="AH1386" s="219"/>
      <c r="AI1386" s="219"/>
      <c r="AJ1386" s="219"/>
      <c r="AK1386" s="219"/>
      <c r="AL1386" s="219"/>
      <c r="AM1386" s="219"/>
      <c r="AN1386" s="219"/>
      <c r="AO1386" s="221"/>
      <c r="AP1386" s="222"/>
      <c r="AQ1386" s="221"/>
      <c r="AR1386" s="223"/>
      <c r="AS1386" s="41"/>
      <c r="AT1386" s="41"/>
      <c r="AU1386" s="41"/>
      <c r="AV1386" s="228"/>
    </row>
    <row r="1387" spans="28:48" ht="14.25">
      <c r="AB1387" s="219"/>
      <c r="AC1387" s="220"/>
      <c r="AD1387" s="219"/>
      <c r="AE1387" s="220"/>
      <c r="AF1387" s="220"/>
      <c r="AG1387" s="220"/>
      <c r="AH1387" s="219"/>
      <c r="AI1387" s="219"/>
      <c r="AJ1387" s="219"/>
      <c r="AK1387" s="219"/>
      <c r="AL1387" s="219"/>
      <c r="AM1387" s="219"/>
      <c r="AN1387" s="219"/>
      <c r="AO1387" s="221"/>
      <c r="AP1387" s="222"/>
      <c r="AQ1387" s="221"/>
      <c r="AR1387" s="223"/>
      <c r="AS1387" s="41"/>
      <c r="AT1387" s="41"/>
      <c r="AU1387" s="41"/>
      <c r="AV1387" s="228"/>
    </row>
    <row r="1388" spans="28:48" ht="14.25">
      <c r="AB1388" s="219"/>
      <c r="AC1388" s="220"/>
      <c r="AD1388" s="219"/>
      <c r="AE1388" s="220"/>
      <c r="AF1388" s="220"/>
      <c r="AG1388" s="220"/>
      <c r="AH1388" s="219"/>
      <c r="AI1388" s="219"/>
      <c r="AJ1388" s="219"/>
      <c r="AK1388" s="219"/>
      <c r="AL1388" s="219"/>
      <c r="AM1388" s="219"/>
      <c r="AN1388" s="219"/>
      <c r="AO1388" s="221"/>
      <c r="AP1388" s="222"/>
      <c r="AQ1388" s="221"/>
      <c r="AR1388" s="223"/>
      <c r="AS1388" s="41"/>
      <c r="AT1388" s="41"/>
      <c r="AU1388" s="41"/>
      <c r="AV1388" s="228"/>
    </row>
    <row r="1389" spans="28:48" ht="14.25">
      <c r="AB1389" s="219"/>
      <c r="AC1389" s="220"/>
      <c r="AD1389" s="219"/>
      <c r="AE1389" s="220"/>
      <c r="AF1389" s="220"/>
      <c r="AG1389" s="220"/>
      <c r="AH1389" s="219"/>
      <c r="AI1389" s="219"/>
      <c r="AJ1389" s="219"/>
      <c r="AK1389" s="219"/>
      <c r="AL1389" s="219"/>
      <c r="AM1389" s="219"/>
      <c r="AN1389" s="219"/>
      <c r="AO1389" s="221"/>
      <c r="AP1389" s="222"/>
      <c r="AQ1389" s="221"/>
      <c r="AR1389" s="223"/>
      <c r="AS1389" s="41"/>
      <c r="AT1389" s="41"/>
      <c r="AU1389" s="41"/>
      <c r="AV1389" s="228"/>
    </row>
    <row r="1390" spans="28:48" ht="14.25">
      <c r="AB1390" s="219"/>
      <c r="AC1390" s="220"/>
      <c r="AD1390" s="219"/>
      <c r="AE1390" s="220"/>
      <c r="AF1390" s="220"/>
      <c r="AG1390" s="220"/>
      <c r="AH1390" s="219"/>
      <c r="AI1390" s="219"/>
      <c r="AJ1390" s="219"/>
      <c r="AK1390" s="219"/>
      <c r="AL1390" s="219"/>
      <c r="AM1390" s="219"/>
      <c r="AN1390" s="219"/>
      <c r="AO1390" s="221"/>
      <c r="AP1390" s="222"/>
      <c r="AQ1390" s="221"/>
      <c r="AR1390" s="223"/>
      <c r="AS1390" s="41"/>
      <c r="AT1390" s="41"/>
      <c r="AU1390" s="41"/>
      <c r="AV1390" s="228"/>
    </row>
    <row r="1391" spans="28:48" ht="14.25">
      <c r="AB1391" s="219"/>
      <c r="AC1391" s="220"/>
      <c r="AD1391" s="219"/>
      <c r="AE1391" s="220"/>
      <c r="AF1391" s="220"/>
      <c r="AG1391" s="220"/>
      <c r="AH1391" s="219"/>
      <c r="AI1391" s="219"/>
      <c r="AJ1391" s="219"/>
      <c r="AK1391" s="219"/>
      <c r="AL1391" s="219"/>
      <c r="AM1391" s="219"/>
      <c r="AN1391" s="219"/>
      <c r="AO1391" s="221"/>
      <c r="AP1391" s="222"/>
      <c r="AQ1391" s="221"/>
      <c r="AR1391" s="223"/>
      <c r="AS1391" s="41"/>
      <c r="AT1391" s="41"/>
      <c r="AU1391" s="41"/>
      <c r="AV1391" s="228"/>
    </row>
    <row r="1392" spans="28:48" ht="14.25">
      <c r="AB1392" s="219"/>
      <c r="AC1392" s="220"/>
      <c r="AD1392" s="219"/>
      <c r="AE1392" s="220"/>
      <c r="AF1392" s="220"/>
      <c r="AG1392" s="220"/>
      <c r="AH1392" s="219"/>
      <c r="AI1392" s="219"/>
      <c r="AJ1392" s="219"/>
      <c r="AK1392" s="219"/>
      <c r="AL1392" s="219"/>
      <c r="AM1392" s="219"/>
      <c r="AN1392" s="219"/>
      <c r="AO1392" s="221"/>
      <c r="AP1392" s="222"/>
      <c r="AQ1392" s="221"/>
      <c r="AR1392" s="223"/>
      <c r="AS1392" s="41"/>
      <c r="AT1392" s="41"/>
      <c r="AU1392" s="41"/>
      <c r="AV1392" s="228"/>
    </row>
    <row r="1393" spans="28:48" ht="14.25">
      <c r="AB1393" s="219"/>
      <c r="AC1393" s="220"/>
      <c r="AD1393" s="219"/>
      <c r="AE1393" s="220"/>
      <c r="AF1393" s="220"/>
      <c r="AG1393" s="220"/>
      <c r="AH1393" s="219"/>
      <c r="AI1393" s="219"/>
      <c r="AJ1393" s="219"/>
      <c r="AK1393" s="219"/>
      <c r="AL1393" s="219"/>
      <c r="AM1393" s="219"/>
      <c r="AN1393" s="219"/>
      <c r="AO1393" s="221"/>
      <c r="AP1393" s="222"/>
      <c r="AQ1393" s="221"/>
      <c r="AR1393" s="223"/>
      <c r="AS1393" s="41"/>
      <c r="AT1393" s="41"/>
      <c r="AU1393" s="41"/>
      <c r="AV1393" s="228"/>
    </row>
    <row r="1394" spans="28:48" ht="14.25">
      <c r="AB1394" s="219"/>
      <c r="AC1394" s="220"/>
      <c r="AD1394" s="219"/>
      <c r="AE1394" s="220"/>
      <c r="AF1394" s="220"/>
      <c r="AG1394" s="220"/>
      <c r="AH1394" s="219"/>
      <c r="AI1394" s="219"/>
      <c r="AJ1394" s="219"/>
      <c r="AK1394" s="219"/>
      <c r="AL1394" s="219"/>
      <c r="AM1394" s="219"/>
      <c r="AN1394" s="219"/>
      <c r="AO1394" s="221"/>
      <c r="AP1394" s="222"/>
      <c r="AQ1394" s="221"/>
      <c r="AR1394" s="223"/>
      <c r="AS1394" s="41"/>
      <c r="AT1394" s="41"/>
      <c r="AU1394" s="41"/>
      <c r="AV1394" s="228"/>
    </row>
    <row r="1395" spans="28:48" ht="14.25">
      <c r="AB1395" s="219"/>
      <c r="AC1395" s="220"/>
      <c r="AD1395" s="219"/>
      <c r="AE1395" s="220"/>
      <c r="AF1395" s="220"/>
      <c r="AG1395" s="220"/>
      <c r="AH1395" s="219"/>
      <c r="AI1395" s="219"/>
      <c r="AJ1395" s="219"/>
      <c r="AK1395" s="219"/>
      <c r="AL1395" s="219"/>
      <c r="AM1395" s="219"/>
      <c r="AN1395" s="219"/>
      <c r="AO1395" s="221"/>
      <c r="AP1395" s="222"/>
      <c r="AQ1395" s="221"/>
      <c r="AR1395" s="223"/>
      <c r="AS1395" s="41"/>
      <c r="AT1395" s="41"/>
      <c r="AU1395" s="41"/>
      <c r="AV1395" s="228"/>
    </row>
    <row r="1396" spans="28:48" ht="14.25">
      <c r="AB1396" s="219"/>
      <c r="AC1396" s="220"/>
      <c r="AD1396" s="219"/>
      <c r="AE1396" s="220"/>
      <c r="AF1396" s="220"/>
      <c r="AG1396" s="220"/>
      <c r="AH1396" s="219"/>
      <c r="AI1396" s="219"/>
      <c r="AJ1396" s="219"/>
      <c r="AK1396" s="219"/>
      <c r="AL1396" s="219"/>
      <c r="AM1396" s="219"/>
      <c r="AN1396" s="219"/>
      <c r="AO1396" s="221"/>
      <c r="AP1396" s="222"/>
      <c r="AQ1396" s="221"/>
      <c r="AR1396" s="223"/>
      <c r="AS1396" s="41"/>
      <c r="AT1396" s="41"/>
      <c r="AU1396" s="41"/>
      <c r="AV1396" s="228"/>
    </row>
    <row r="1397" spans="28:48" ht="14.25">
      <c r="AB1397" s="219"/>
      <c r="AC1397" s="220"/>
      <c r="AD1397" s="219"/>
      <c r="AE1397" s="220"/>
      <c r="AF1397" s="220"/>
      <c r="AG1397" s="220"/>
      <c r="AH1397" s="219"/>
      <c r="AI1397" s="219"/>
      <c r="AJ1397" s="219"/>
      <c r="AK1397" s="219"/>
      <c r="AL1397" s="219"/>
      <c r="AM1397" s="219"/>
      <c r="AN1397" s="219"/>
      <c r="AO1397" s="221"/>
      <c r="AP1397" s="222"/>
      <c r="AQ1397" s="221"/>
      <c r="AR1397" s="223"/>
      <c r="AS1397" s="41"/>
      <c r="AT1397" s="41"/>
      <c r="AU1397" s="41"/>
      <c r="AV1397" s="228"/>
    </row>
    <row r="1398" spans="28:48" ht="14.25">
      <c r="AB1398" s="219"/>
      <c r="AC1398" s="220"/>
      <c r="AD1398" s="219"/>
      <c r="AE1398" s="220"/>
      <c r="AF1398" s="220"/>
      <c r="AG1398" s="220"/>
      <c r="AH1398" s="219"/>
      <c r="AI1398" s="219"/>
      <c r="AJ1398" s="219"/>
      <c r="AK1398" s="219"/>
      <c r="AL1398" s="219"/>
      <c r="AM1398" s="219"/>
      <c r="AN1398" s="219"/>
      <c r="AO1398" s="221"/>
      <c r="AP1398" s="222"/>
      <c r="AQ1398" s="221"/>
      <c r="AR1398" s="223"/>
      <c r="AS1398" s="41"/>
      <c r="AT1398" s="41"/>
      <c r="AU1398" s="41"/>
      <c r="AV1398" s="228"/>
    </row>
    <row r="1399" spans="28:48" ht="14.25">
      <c r="AB1399" s="219"/>
      <c r="AC1399" s="220"/>
      <c r="AD1399" s="219"/>
      <c r="AE1399" s="220"/>
      <c r="AF1399" s="220"/>
      <c r="AG1399" s="220"/>
      <c r="AH1399" s="219"/>
      <c r="AI1399" s="219"/>
      <c r="AJ1399" s="219"/>
      <c r="AK1399" s="219"/>
      <c r="AL1399" s="219"/>
      <c r="AM1399" s="219"/>
      <c r="AN1399" s="219"/>
      <c r="AO1399" s="221"/>
      <c r="AP1399" s="222"/>
      <c r="AQ1399" s="221"/>
      <c r="AR1399" s="223"/>
      <c r="AS1399" s="41"/>
      <c r="AT1399" s="41"/>
      <c r="AU1399" s="41"/>
      <c r="AV1399" s="228"/>
    </row>
    <row r="1400" spans="28:48" ht="14.25">
      <c r="AB1400" s="219"/>
      <c r="AC1400" s="220"/>
      <c r="AD1400" s="219"/>
      <c r="AE1400" s="220"/>
      <c r="AF1400" s="220"/>
      <c r="AG1400" s="220"/>
      <c r="AH1400" s="219"/>
      <c r="AI1400" s="219"/>
      <c r="AJ1400" s="219"/>
      <c r="AK1400" s="219"/>
      <c r="AL1400" s="219"/>
      <c r="AM1400" s="219"/>
      <c r="AN1400" s="219"/>
      <c r="AO1400" s="221"/>
      <c r="AP1400" s="222"/>
      <c r="AQ1400" s="221"/>
      <c r="AR1400" s="223"/>
      <c r="AS1400" s="41"/>
      <c r="AT1400" s="41"/>
      <c r="AU1400" s="41"/>
      <c r="AV1400" s="228"/>
    </row>
    <row r="1401" spans="28:48" ht="14.25">
      <c r="AB1401" s="219"/>
      <c r="AC1401" s="220"/>
      <c r="AD1401" s="219"/>
      <c r="AE1401" s="220"/>
      <c r="AF1401" s="220"/>
      <c r="AG1401" s="220"/>
      <c r="AH1401" s="219"/>
      <c r="AI1401" s="219"/>
      <c r="AJ1401" s="219"/>
      <c r="AK1401" s="219"/>
      <c r="AL1401" s="219"/>
      <c r="AM1401" s="219"/>
      <c r="AN1401" s="219"/>
      <c r="AO1401" s="221"/>
      <c r="AP1401" s="222"/>
      <c r="AQ1401" s="221"/>
      <c r="AR1401" s="223"/>
      <c r="AS1401" s="41"/>
      <c r="AT1401" s="41"/>
      <c r="AU1401" s="41"/>
      <c r="AV1401" s="228"/>
    </row>
    <row r="1402" spans="28:48" ht="14.25">
      <c r="AB1402" s="219"/>
      <c r="AC1402" s="220"/>
      <c r="AD1402" s="219"/>
      <c r="AE1402" s="220"/>
      <c r="AF1402" s="220"/>
      <c r="AG1402" s="220"/>
      <c r="AH1402" s="219"/>
      <c r="AI1402" s="219"/>
      <c r="AJ1402" s="219"/>
      <c r="AK1402" s="219"/>
      <c r="AL1402" s="219"/>
      <c r="AM1402" s="219"/>
      <c r="AN1402" s="219"/>
      <c r="AO1402" s="221"/>
      <c r="AP1402" s="222"/>
      <c r="AQ1402" s="221"/>
      <c r="AR1402" s="223"/>
      <c r="AS1402" s="41"/>
      <c r="AT1402" s="41"/>
      <c r="AU1402" s="41"/>
      <c r="AV1402" s="228"/>
    </row>
    <row r="1403" spans="28:48" ht="14.25">
      <c r="AB1403" s="219"/>
      <c r="AC1403" s="220"/>
      <c r="AD1403" s="219"/>
      <c r="AE1403" s="220"/>
      <c r="AF1403" s="220"/>
      <c r="AG1403" s="220"/>
      <c r="AH1403" s="219"/>
      <c r="AI1403" s="219"/>
      <c r="AJ1403" s="219"/>
      <c r="AK1403" s="219"/>
      <c r="AL1403" s="219"/>
      <c r="AM1403" s="219"/>
      <c r="AN1403" s="219"/>
      <c r="AO1403" s="221"/>
      <c r="AP1403" s="222"/>
      <c r="AQ1403" s="221"/>
      <c r="AR1403" s="223"/>
      <c r="AS1403" s="41"/>
      <c r="AT1403" s="41"/>
      <c r="AU1403" s="41"/>
      <c r="AV1403" s="228"/>
    </row>
    <row r="1404" spans="28:48" ht="14.25">
      <c r="AB1404" s="219"/>
      <c r="AC1404" s="220"/>
      <c r="AD1404" s="219"/>
      <c r="AE1404" s="220"/>
      <c r="AF1404" s="220"/>
      <c r="AG1404" s="220"/>
      <c r="AH1404" s="219"/>
      <c r="AI1404" s="219"/>
      <c r="AJ1404" s="219"/>
      <c r="AK1404" s="219"/>
      <c r="AL1404" s="219"/>
      <c r="AM1404" s="219"/>
      <c r="AN1404" s="219"/>
      <c r="AO1404" s="221"/>
      <c r="AP1404" s="222"/>
      <c r="AQ1404" s="221"/>
      <c r="AR1404" s="223"/>
      <c r="AS1404" s="41"/>
      <c r="AT1404" s="41"/>
      <c r="AU1404" s="41"/>
      <c r="AV1404" s="228"/>
    </row>
    <row r="1405" spans="28:48" ht="14.25">
      <c r="AB1405" s="219"/>
      <c r="AC1405" s="220"/>
      <c r="AD1405" s="219"/>
      <c r="AE1405" s="220"/>
      <c r="AF1405" s="220"/>
      <c r="AG1405" s="220"/>
      <c r="AH1405" s="219"/>
      <c r="AI1405" s="219"/>
      <c r="AJ1405" s="219"/>
      <c r="AK1405" s="219"/>
      <c r="AL1405" s="219"/>
      <c r="AM1405" s="219"/>
      <c r="AN1405" s="219"/>
      <c r="AO1405" s="221"/>
      <c r="AP1405" s="222"/>
      <c r="AQ1405" s="221"/>
      <c r="AR1405" s="223"/>
      <c r="AS1405" s="41"/>
      <c r="AT1405" s="41"/>
      <c r="AU1405" s="41"/>
      <c r="AV1405" s="228"/>
    </row>
    <row r="1406" spans="28:48" ht="14.25">
      <c r="AB1406" s="219"/>
      <c r="AC1406" s="220"/>
      <c r="AD1406" s="219"/>
      <c r="AE1406" s="220"/>
      <c r="AF1406" s="220"/>
      <c r="AG1406" s="220"/>
      <c r="AH1406" s="219"/>
      <c r="AI1406" s="219"/>
      <c r="AJ1406" s="219"/>
      <c r="AK1406" s="219"/>
      <c r="AL1406" s="219"/>
      <c r="AM1406" s="219"/>
      <c r="AN1406" s="219"/>
      <c r="AO1406" s="221"/>
      <c r="AP1406" s="222"/>
      <c r="AQ1406" s="221"/>
      <c r="AR1406" s="223"/>
      <c r="AS1406" s="41"/>
      <c r="AT1406" s="41"/>
      <c r="AU1406" s="41"/>
      <c r="AV1406" s="228"/>
    </row>
    <row r="1407" spans="28:48" ht="14.25">
      <c r="AB1407" s="219"/>
      <c r="AC1407" s="220"/>
      <c r="AD1407" s="219"/>
      <c r="AE1407" s="220"/>
      <c r="AF1407" s="220"/>
      <c r="AG1407" s="220"/>
      <c r="AH1407" s="219"/>
      <c r="AI1407" s="219"/>
      <c r="AJ1407" s="219"/>
      <c r="AK1407" s="219"/>
      <c r="AL1407" s="219"/>
      <c r="AM1407" s="219"/>
      <c r="AN1407" s="219"/>
      <c r="AO1407" s="221"/>
      <c r="AP1407" s="222"/>
      <c r="AQ1407" s="221"/>
      <c r="AR1407" s="223"/>
      <c r="AS1407" s="41"/>
      <c r="AT1407" s="41"/>
      <c r="AU1407" s="41"/>
      <c r="AV1407" s="228"/>
    </row>
    <row r="1408" spans="28:48" ht="14.25">
      <c r="AB1408" s="219"/>
      <c r="AC1408" s="220"/>
      <c r="AD1408" s="219"/>
      <c r="AE1408" s="220"/>
      <c r="AF1408" s="220"/>
      <c r="AG1408" s="220"/>
      <c r="AH1408" s="219"/>
      <c r="AI1408" s="219"/>
      <c r="AJ1408" s="219"/>
      <c r="AK1408" s="219"/>
      <c r="AL1408" s="219"/>
      <c r="AM1408" s="219"/>
      <c r="AN1408" s="219"/>
      <c r="AO1408" s="221"/>
      <c r="AP1408" s="222"/>
      <c r="AQ1408" s="221"/>
      <c r="AR1408" s="223"/>
      <c r="AS1408" s="41"/>
      <c r="AT1408" s="41"/>
      <c r="AU1408" s="41"/>
      <c r="AV1408" s="228"/>
    </row>
    <row r="1409" spans="28:48" ht="14.25">
      <c r="AB1409" s="219"/>
      <c r="AC1409" s="220"/>
      <c r="AD1409" s="219"/>
      <c r="AE1409" s="220"/>
      <c r="AF1409" s="220"/>
      <c r="AG1409" s="220"/>
      <c r="AH1409" s="219"/>
      <c r="AI1409" s="219"/>
      <c r="AJ1409" s="219"/>
      <c r="AK1409" s="219"/>
      <c r="AL1409" s="219"/>
      <c r="AM1409" s="219"/>
      <c r="AN1409" s="219"/>
      <c r="AO1409" s="221"/>
      <c r="AP1409" s="222"/>
      <c r="AQ1409" s="221"/>
      <c r="AR1409" s="223"/>
      <c r="AS1409" s="41"/>
      <c r="AT1409" s="41"/>
      <c r="AU1409" s="41"/>
      <c r="AV1409" s="228"/>
    </row>
    <row r="1410" spans="28:48" ht="14.25">
      <c r="AB1410" s="219"/>
      <c r="AC1410" s="220"/>
      <c r="AD1410" s="219"/>
      <c r="AE1410" s="220"/>
      <c r="AF1410" s="220"/>
      <c r="AG1410" s="220"/>
      <c r="AH1410" s="219"/>
      <c r="AI1410" s="219"/>
      <c r="AJ1410" s="219"/>
      <c r="AK1410" s="219"/>
      <c r="AL1410" s="219"/>
      <c r="AM1410" s="219"/>
      <c r="AN1410" s="219"/>
      <c r="AO1410" s="221"/>
      <c r="AP1410" s="222"/>
      <c r="AQ1410" s="221"/>
      <c r="AR1410" s="223"/>
      <c r="AS1410" s="41"/>
      <c r="AT1410" s="41"/>
      <c r="AU1410" s="41"/>
      <c r="AV1410" s="228"/>
    </row>
    <row r="1411" spans="28:48" ht="14.25">
      <c r="AB1411" s="219"/>
      <c r="AC1411" s="220"/>
      <c r="AD1411" s="219"/>
      <c r="AE1411" s="220"/>
      <c r="AF1411" s="220"/>
      <c r="AG1411" s="220"/>
      <c r="AH1411" s="219"/>
      <c r="AI1411" s="219"/>
      <c r="AJ1411" s="219"/>
      <c r="AK1411" s="219"/>
      <c r="AL1411" s="219"/>
      <c r="AM1411" s="219"/>
      <c r="AN1411" s="219"/>
      <c r="AO1411" s="221"/>
      <c r="AP1411" s="222"/>
      <c r="AQ1411" s="221"/>
      <c r="AR1411" s="223"/>
      <c r="AS1411" s="41"/>
      <c r="AT1411" s="41"/>
      <c r="AU1411" s="41"/>
      <c r="AV1411" s="228"/>
    </row>
    <row r="1412" spans="28:48" ht="14.25">
      <c r="AB1412" s="219"/>
      <c r="AC1412" s="220"/>
      <c r="AD1412" s="219"/>
      <c r="AE1412" s="220"/>
      <c r="AF1412" s="220"/>
      <c r="AG1412" s="220"/>
      <c r="AH1412" s="219"/>
      <c r="AI1412" s="219"/>
      <c r="AJ1412" s="219"/>
      <c r="AK1412" s="219"/>
      <c r="AL1412" s="219"/>
      <c r="AM1412" s="219"/>
      <c r="AN1412" s="219"/>
      <c r="AO1412" s="221"/>
      <c r="AP1412" s="222"/>
      <c r="AQ1412" s="221"/>
      <c r="AR1412" s="223"/>
      <c r="AS1412" s="41"/>
      <c r="AT1412" s="41"/>
      <c r="AU1412" s="41"/>
      <c r="AV1412" s="228"/>
    </row>
    <row r="1413" spans="28:48" ht="14.25">
      <c r="AB1413" s="219"/>
      <c r="AC1413" s="220"/>
      <c r="AD1413" s="219"/>
      <c r="AE1413" s="220"/>
      <c r="AF1413" s="220"/>
      <c r="AG1413" s="220"/>
      <c r="AH1413" s="219"/>
      <c r="AI1413" s="219"/>
      <c r="AJ1413" s="219"/>
      <c r="AK1413" s="219"/>
      <c r="AL1413" s="219"/>
      <c r="AM1413" s="219"/>
      <c r="AN1413" s="219"/>
      <c r="AO1413" s="221"/>
      <c r="AP1413" s="222"/>
      <c r="AQ1413" s="221"/>
      <c r="AR1413" s="223"/>
      <c r="AS1413" s="41"/>
      <c r="AT1413" s="41"/>
      <c r="AU1413" s="41"/>
      <c r="AV1413" s="228"/>
    </row>
    <row r="1414" spans="28:48" ht="14.25">
      <c r="AB1414" s="219"/>
      <c r="AC1414" s="220"/>
      <c r="AD1414" s="219"/>
      <c r="AE1414" s="220"/>
      <c r="AF1414" s="220"/>
      <c r="AG1414" s="220"/>
      <c r="AH1414" s="219"/>
      <c r="AI1414" s="219"/>
      <c r="AJ1414" s="219"/>
      <c r="AK1414" s="219"/>
      <c r="AL1414" s="219"/>
      <c r="AM1414" s="219"/>
      <c r="AN1414" s="219"/>
      <c r="AO1414" s="221"/>
      <c r="AP1414" s="222"/>
      <c r="AQ1414" s="221"/>
      <c r="AR1414" s="223"/>
      <c r="AS1414" s="41"/>
      <c r="AT1414" s="41"/>
      <c r="AU1414" s="41"/>
      <c r="AV1414" s="228"/>
    </row>
    <row r="1415" spans="28:48" ht="14.25">
      <c r="AB1415" s="219"/>
      <c r="AC1415" s="220"/>
      <c r="AD1415" s="219"/>
      <c r="AE1415" s="220"/>
      <c r="AF1415" s="220"/>
      <c r="AG1415" s="220"/>
      <c r="AH1415" s="219"/>
      <c r="AI1415" s="219"/>
      <c r="AJ1415" s="219"/>
      <c r="AK1415" s="219"/>
      <c r="AL1415" s="219"/>
      <c r="AM1415" s="219"/>
      <c r="AN1415" s="219"/>
      <c r="AO1415" s="221"/>
      <c r="AP1415" s="222"/>
      <c r="AQ1415" s="221"/>
      <c r="AR1415" s="223"/>
      <c r="AS1415" s="41"/>
      <c r="AT1415" s="41"/>
      <c r="AU1415" s="41"/>
      <c r="AV1415" s="228"/>
    </row>
    <row r="1416" spans="28:48" ht="14.25">
      <c r="AB1416" s="219"/>
      <c r="AC1416" s="220"/>
      <c r="AD1416" s="219"/>
      <c r="AE1416" s="220"/>
      <c r="AF1416" s="220"/>
      <c r="AG1416" s="220"/>
      <c r="AH1416" s="219"/>
      <c r="AI1416" s="219"/>
      <c r="AJ1416" s="219"/>
      <c r="AK1416" s="219"/>
      <c r="AL1416" s="219"/>
      <c r="AM1416" s="219"/>
      <c r="AN1416" s="219"/>
      <c r="AO1416" s="221"/>
      <c r="AP1416" s="222"/>
      <c r="AQ1416" s="221"/>
      <c r="AR1416" s="223"/>
      <c r="AS1416" s="41"/>
      <c r="AT1416" s="41"/>
      <c r="AU1416" s="41"/>
      <c r="AV1416" s="228"/>
    </row>
    <row r="1417" spans="28:48" ht="14.25">
      <c r="AB1417" s="219"/>
      <c r="AC1417" s="220"/>
      <c r="AD1417" s="219"/>
      <c r="AE1417" s="220"/>
      <c r="AF1417" s="220"/>
      <c r="AG1417" s="220"/>
      <c r="AH1417" s="219"/>
      <c r="AI1417" s="219"/>
      <c r="AJ1417" s="219"/>
      <c r="AK1417" s="219"/>
      <c r="AL1417" s="219"/>
      <c r="AM1417" s="219"/>
      <c r="AN1417" s="219"/>
      <c r="AO1417" s="221"/>
      <c r="AP1417" s="222"/>
      <c r="AQ1417" s="221"/>
      <c r="AR1417" s="223"/>
      <c r="AS1417" s="41"/>
      <c r="AT1417" s="41"/>
      <c r="AU1417" s="41"/>
      <c r="AV1417" s="228"/>
    </row>
    <row r="1418" spans="28:48" ht="14.25">
      <c r="AB1418" s="219"/>
      <c r="AC1418" s="220"/>
      <c r="AD1418" s="219"/>
      <c r="AE1418" s="220"/>
      <c r="AF1418" s="220"/>
      <c r="AG1418" s="220"/>
      <c r="AH1418" s="219"/>
      <c r="AI1418" s="219"/>
      <c r="AJ1418" s="219"/>
      <c r="AK1418" s="219"/>
      <c r="AL1418" s="219"/>
      <c r="AM1418" s="219"/>
      <c r="AN1418" s="219"/>
      <c r="AO1418" s="221"/>
      <c r="AP1418" s="222"/>
      <c r="AQ1418" s="221"/>
      <c r="AR1418" s="223"/>
      <c r="AS1418" s="41"/>
      <c r="AT1418" s="41"/>
      <c r="AU1418" s="41"/>
      <c r="AV1418" s="228"/>
    </row>
    <row r="1419" spans="28:48" ht="14.25">
      <c r="AB1419" s="219"/>
      <c r="AC1419" s="220"/>
      <c r="AD1419" s="219"/>
      <c r="AE1419" s="220"/>
      <c r="AF1419" s="220"/>
      <c r="AG1419" s="220"/>
      <c r="AH1419" s="219"/>
      <c r="AI1419" s="219"/>
      <c r="AJ1419" s="219"/>
      <c r="AK1419" s="219"/>
      <c r="AL1419" s="219"/>
      <c r="AM1419" s="219"/>
      <c r="AN1419" s="219"/>
      <c r="AO1419" s="221"/>
      <c r="AP1419" s="222"/>
      <c r="AQ1419" s="221"/>
      <c r="AR1419" s="223"/>
      <c r="AS1419" s="41"/>
      <c r="AT1419" s="41"/>
      <c r="AU1419" s="41"/>
      <c r="AV1419" s="228"/>
    </row>
    <row r="1420" spans="28:48" ht="14.25">
      <c r="AB1420" s="219"/>
      <c r="AC1420" s="220"/>
      <c r="AD1420" s="219"/>
      <c r="AE1420" s="220"/>
      <c r="AF1420" s="220"/>
      <c r="AG1420" s="220"/>
      <c r="AH1420" s="219"/>
      <c r="AI1420" s="219"/>
      <c r="AJ1420" s="219"/>
      <c r="AK1420" s="219"/>
      <c r="AL1420" s="219"/>
      <c r="AM1420" s="219"/>
      <c r="AN1420" s="219"/>
      <c r="AO1420" s="221"/>
      <c r="AP1420" s="222"/>
      <c r="AQ1420" s="221"/>
      <c r="AR1420" s="223"/>
      <c r="AS1420" s="41"/>
      <c r="AT1420" s="41"/>
      <c r="AU1420" s="41"/>
      <c r="AV1420" s="228"/>
    </row>
    <row r="1421" spans="28:48" ht="14.25">
      <c r="AB1421" s="219"/>
      <c r="AC1421" s="220"/>
      <c r="AD1421" s="219"/>
      <c r="AE1421" s="220"/>
      <c r="AF1421" s="220"/>
      <c r="AG1421" s="220"/>
      <c r="AH1421" s="219"/>
      <c r="AI1421" s="219"/>
      <c r="AJ1421" s="219"/>
      <c r="AK1421" s="219"/>
      <c r="AL1421" s="219"/>
      <c r="AM1421" s="219"/>
      <c r="AN1421" s="219"/>
      <c r="AO1421" s="221"/>
      <c r="AP1421" s="222"/>
      <c r="AQ1421" s="221"/>
      <c r="AR1421" s="223"/>
      <c r="AS1421" s="41"/>
      <c r="AT1421" s="41"/>
      <c r="AU1421" s="41"/>
      <c r="AV1421" s="228"/>
    </row>
    <row r="1422" spans="28:48" ht="14.25">
      <c r="AB1422" s="219"/>
      <c r="AC1422" s="220"/>
      <c r="AD1422" s="219"/>
      <c r="AE1422" s="220"/>
      <c r="AF1422" s="220"/>
      <c r="AG1422" s="220"/>
      <c r="AH1422" s="219"/>
      <c r="AI1422" s="219"/>
      <c r="AJ1422" s="219"/>
      <c r="AK1422" s="219"/>
      <c r="AL1422" s="219"/>
      <c r="AM1422" s="219"/>
      <c r="AN1422" s="219"/>
      <c r="AO1422" s="221"/>
      <c r="AP1422" s="222"/>
      <c r="AQ1422" s="221"/>
      <c r="AR1422" s="223"/>
      <c r="AS1422" s="41"/>
      <c r="AT1422" s="41"/>
      <c r="AU1422" s="41"/>
      <c r="AV1422" s="228"/>
    </row>
    <row r="1423" spans="28:48" ht="14.25">
      <c r="AB1423" s="219"/>
      <c r="AC1423" s="220"/>
      <c r="AD1423" s="219"/>
      <c r="AE1423" s="220"/>
      <c r="AF1423" s="220"/>
      <c r="AG1423" s="220"/>
      <c r="AH1423" s="219"/>
      <c r="AI1423" s="219"/>
      <c r="AJ1423" s="219"/>
      <c r="AK1423" s="219"/>
      <c r="AL1423" s="219"/>
      <c r="AM1423" s="219"/>
      <c r="AN1423" s="219"/>
      <c r="AO1423" s="221"/>
      <c r="AP1423" s="222"/>
      <c r="AQ1423" s="221"/>
      <c r="AR1423" s="223"/>
      <c r="AS1423" s="41"/>
      <c r="AT1423" s="41"/>
      <c r="AU1423" s="41"/>
      <c r="AV1423" s="228"/>
    </row>
    <row r="1424" spans="28:48" ht="14.25">
      <c r="AB1424" s="219"/>
      <c r="AC1424" s="220"/>
      <c r="AD1424" s="219"/>
      <c r="AE1424" s="220"/>
      <c r="AF1424" s="220"/>
      <c r="AG1424" s="220"/>
      <c r="AH1424" s="219"/>
      <c r="AI1424" s="219"/>
      <c r="AJ1424" s="219"/>
      <c r="AK1424" s="219"/>
      <c r="AL1424" s="219"/>
      <c r="AM1424" s="219"/>
      <c r="AN1424" s="219"/>
      <c r="AO1424" s="221"/>
      <c r="AP1424" s="222"/>
      <c r="AQ1424" s="221"/>
      <c r="AR1424" s="223"/>
      <c r="AS1424" s="41"/>
      <c r="AT1424" s="41"/>
      <c r="AU1424" s="41"/>
      <c r="AV1424" s="228"/>
    </row>
    <row r="1425" spans="28:48" ht="14.25">
      <c r="AB1425" s="219"/>
      <c r="AC1425" s="220"/>
      <c r="AD1425" s="219"/>
      <c r="AE1425" s="220"/>
      <c r="AF1425" s="220"/>
      <c r="AG1425" s="220"/>
      <c r="AH1425" s="219"/>
      <c r="AI1425" s="219"/>
      <c r="AJ1425" s="219"/>
      <c r="AK1425" s="219"/>
      <c r="AL1425" s="219"/>
      <c r="AM1425" s="219"/>
      <c r="AN1425" s="219"/>
      <c r="AO1425" s="221"/>
      <c r="AP1425" s="222"/>
      <c r="AQ1425" s="221"/>
      <c r="AR1425" s="223"/>
      <c r="AS1425" s="41"/>
      <c r="AT1425" s="41"/>
      <c r="AU1425" s="41"/>
      <c r="AV1425" s="228"/>
    </row>
    <row r="1426" spans="28:48" ht="14.25">
      <c r="AB1426" s="219"/>
      <c r="AC1426" s="220"/>
      <c r="AD1426" s="219"/>
      <c r="AE1426" s="220"/>
      <c r="AF1426" s="220"/>
      <c r="AG1426" s="220"/>
      <c r="AH1426" s="219"/>
      <c r="AI1426" s="219"/>
      <c r="AJ1426" s="219"/>
      <c r="AK1426" s="219"/>
      <c r="AL1426" s="219"/>
      <c r="AM1426" s="219"/>
      <c r="AN1426" s="219"/>
      <c r="AO1426" s="221"/>
      <c r="AP1426" s="222"/>
      <c r="AQ1426" s="221"/>
      <c r="AR1426" s="223"/>
      <c r="AS1426" s="41"/>
      <c r="AT1426" s="41"/>
      <c r="AU1426" s="41"/>
      <c r="AV1426" s="228"/>
    </row>
    <row r="1427" spans="28:48" ht="14.25">
      <c r="AB1427" s="219"/>
      <c r="AC1427" s="220"/>
      <c r="AD1427" s="219"/>
      <c r="AE1427" s="220"/>
      <c r="AF1427" s="220"/>
      <c r="AG1427" s="220"/>
      <c r="AH1427" s="219"/>
      <c r="AI1427" s="219"/>
      <c r="AJ1427" s="219"/>
      <c r="AK1427" s="219"/>
      <c r="AL1427" s="219"/>
      <c r="AM1427" s="219"/>
      <c r="AN1427" s="219"/>
      <c r="AO1427" s="221"/>
      <c r="AP1427" s="222"/>
      <c r="AQ1427" s="221"/>
      <c r="AR1427" s="223"/>
      <c r="AS1427" s="41"/>
      <c r="AT1427" s="41"/>
      <c r="AU1427" s="41"/>
      <c r="AV1427" s="228"/>
    </row>
    <row r="1428" spans="28:48" ht="14.25">
      <c r="AB1428" s="219"/>
      <c r="AC1428" s="220"/>
      <c r="AD1428" s="219"/>
      <c r="AE1428" s="220"/>
      <c r="AF1428" s="220"/>
      <c r="AG1428" s="220"/>
      <c r="AH1428" s="219"/>
      <c r="AI1428" s="219"/>
      <c r="AJ1428" s="219"/>
      <c r="AK1428" s="219"/>
      <c r="AL1428" s="219"/>
      <c r="AM1428" s="219"/>
      <c r="AN1428" s="219"/>
      <c r="AO1428" s="221"/>
      <c r="AP1428" s="222"/>
      <c r="AQ1428" s="221"/>
      <c r="AR1428" s="223"/>
      <c r="AS1428" s="41"/>
      <c r="AT1428" s="41"/>
      <c r="AU1428" s="41"/>
      <c r="AV1428" s="228"/>
    </row>
    <row r="1429" spans="28:48" ht="14.25">
      <c r="AB1429" s="219"/>
      <c r="AC1429" s="220"/>
      <c r="AD1429" s="219"/>
      <c r="AE1429" s="220"/>
      <c r="AF1429" s="220"/>
      <c r="AG1429" s="220"/>
      <c r="AH1429" s="219"/>
      <c r="AI1429" s="219"/>
      <c r="AJ1429" s="219"/>
      <c r="AK1429" s="219"/>
      <c r="AL1429" s="219"/>
      <c r="AM1429" s="219"/>
      <c r="AN1429" s="219"/>
      <c r="AO1429" s="221"/>
      <c r="AP1429" s="222"/>
      <c r="AQ1429" s="221"/>
      <c r="AR1429" s="223"/>
      <c r="AS1429" s="41"/>
      <c r="AT1429" s="41"/>
      <c r="AU1429" s="41"/>
      <c r="AV1429" s="228"/>
    </row>
    <row r="1430" spans="28:48" ht="14.25">
      <c r="AB1430" s="219"/>
      <c r="AC1430" s="220"/>
      <c r="AD1430" s="219"/>
      <c r="AE1430" s="220"/>
      <c r="AF1430" s="220"/>
      <c r="AG1430" s="220"/>
      <c r="AH1430" s="219"/>
      <c r="AI1430" s="219"/>
      <c r="AJ1430" s="219"/>
      <c r="AK1430" s="219"/>
      <c r="AL1430" s="219"/>
      <c r="AM1430" s="219"/>
      <c r="AN1430" s="219"/>
      <c r="AO1430" s="221"/>
      <c r="AP1430" s="222"/>
      <c r="AQ1430" s="221"/>
      <c r="AR1430" s="223"/>
      <c r="AS1430" s="41"/>
      <c r="AT1430" s="41"/>
      <c r="AU1430" s="41"/>
      <c r="AV1430" s="228"/>
    </row>
    <row r="1431" spans="28:48" ht="14.25">
      <c r="AB1431" s="219"/>
      <c r="AC1431" s="220"/>
      <c r="AD1431" s="219"/>
      <c r="AE1431" s="220"/>
      <c r="AF1431" s="220"/>
      <c r="AG1431" s="220"/>
      <c r="AH1431" s="219"/>
      <c r="AI1431" s="219"/>
      <c r="AJ1431" s="219"/>
      <c r="AK1431" s="219"/>
      <c r="AL1431" s="219"/>
      <c r="AM1431" s="219"/>
      <c r="AN1431" s="219"/>
      <c r="AO1431" s="221"/>
      <c r="AP1431" s="222"/>
      <c r="AQ1431" s="221"/>
      <c r="AR1431" s="223"/>
      <c r="AS1431" s="41"/>
      <c r="AT1431" s="41"/>
      <c r="AU1431" s="41"/>
      <c r="AV1431" s="228"/>
    </row>
    <row r="1432" spans="28:48" ht="14.25">
      <c r="AB1432" s="219"/>
      <c r="AC1432" s="220"/>
      <c r="AD1432" s="219"/>
      <c r="AE1432" s="220"/>
      <c r="AF1432" s="220"/>
      <c r="AG1432" s="220"/>
      <c r="AH1432" s="219"/>
      <c r="AI1432" s="219"/>
      <c r="AJ1432" s="219"/>
      <c r="AK1432" s="219"/>
      <c r="AL1432" s="219"/>
      <c r="AM1432" s="219"/>
      <c r="AN1432" s="219"/>
      <c r="AO1432" s="221"/>
      <c r="AP1432" s="222"/>
      <c r="AQ1432" s="221"/>
      <c r="AR1432" s="223"/>
      <c r="AS1432" s="41"/>
      <c r="AT1432" s="41"/>
      <c r="AU1432" s="41"/>
      <c r="AV1432" s="228"/>
    </row>
    <row r="1433" spans="28:48" ht="14.25">
      <c r="AB1433" s="219"/>
      <c r="AC1433" s="220"/>
      <c r="AD1433" s="219"/>
      <c r="AE1433" s="220"/>
      <c r="AF1433" s="220"/>
      <c r="AG1433" s="220"/>
      <c r="AH1433" s="219"/>
      <c r="AI1433" s="219"/>
      <c r="AJ1433" s="219"/>
      <c r="AK1433" s="219"/>
      <c r="AL1433" s="219"/>
      <c r="AM1433" s="219"/>
      <c r="AN1433" s="219"/>
      <c r="AO1433" s="221"/>
      <c r="AP1433" s="222"/>
      <c r="AQ1433" s="221"/>
      <c r="AR1433" s="223"/>
      <c r="AS1433" s="41"/>
      <c r="AT1433" s="41"/>
      <c r="AU1433" s="41"/>
      <c r="AV1433" s="228"/>
    </row>
    <row r="1434" spans="28:48" ht="14.25">
      <c r="AB1434" s="219"/>
      <c r="AC1434" s="220"/>
      <c r="AD1434" s="219"/>
      <c r="AE1434" s="220"/>
      <c r="AF1434" s="220"/>
      <c r="AG1434" s="220"/>
      <c r="AH1434" s="219"/>
      <c r="AI1434" s="219"/>
      <c r="AJ1434" s="219"/>
      <c r="AK1434" s="219"/>
      <c r="AL1434" s="219"/>
      <c r="AM1434" s="219"/>
      <c r="AN1434" s="219"/>
      <c r="AO1434" s="221"/>
      <c r="AP1434" s="222"/>
      <c r="AQ1434" s="221"/>
      <c r="AR1434" s="223"/>
      <c r="AS1434" s="41"/>
      <c r="AT1434" s="41"/>
      <c r="AU1434" s="41"/>
      <c r="AV1434" s="228"/>
    </row>
    <row r="1435" spans="28:48" ht="14.25">
      <c r="AB1435" s="219"/>
      <c r="AC1435" s="220"/>
      <c r="AD1435" s="219"/>
      <c r="AE1435" s="220"/>
      <c r="AF1435" s="220"/>
      <c r="AG1435" s="220"/>
      <c r="AH1435" s="219"/>
      <c r="AI1435" s="219"/>
      <c r="AJ1435" s="219"/>
      <c r="AK1435" s="219"/>
      <c r="AL1435" s="219"/>
      <c r="AM1435" s="219"/>
      <c r="AN1435" s="219"/>
      <c r="AO1435" s="221"/>
      <c r="AP1435" s="222"/>
      <c r="AQ1435" s="221"/>
      <c r="AR1435" s="223"/>
      <c r="AS1435" s="41"/>
      <c r="AT1435" s="41"/>
      <c r="AU1435" s="41"/>
      <c r="AV1435" s="228"/>
    </row>
    <row r="1436" spans="28:48" ht="14.25">
      <c r="AB1436" s="219"/>
      <c r="AC1436" s="220"/>
      <c r="AD1436" s="219"/>
      <c r="AE1436" s="220"/>
      <c r="AF1436" s="220"/>
      <c r="AG1436" s="220"/>
      <c r="AH1436" s="219"/>
      <c r="AI1436" s="219"/>
      <c r="AJ1436" s="219"/>
      <c r="AK1436" s="219"/>
      <c r="AL1436" s="219"/>
      <c r="AM1436" s="219"/>
      <c r="AN1436" s="219"/>
      <c r="AO1436" s="221"/>
      <c r="AP1436" s="222"/>
      <c r="AQ1436" s="221"/>
      <c r="AR1436" s="223"/>
      <c r="AS1436" s="41"/>
      <c r="AT1436" s="41"/>
      <c r="AU1436" s="41"/>
      <c r="AV1436" s="228"/>
    </row>
    <row r="1437" spans="28:48" ht="14.25">
      <c r="AB1437" s="219"/>
      <c r="AC1437" s="220"/>
      <c r="AD1437" s="219"/>
      <c r="AE1437" s="220"/>
      <c r="AF1437" s="220"/>
      <c r="AG1437" s="220"/>
      <c r="AH1437" s="219"/>
      <c r="AI1437" s="219"/>
      <c r="AJ1437" s="219"/>
      <c r="AK1437" s="219"/>
      <c r="AL1437" s="219"/>
      <c r="AM1437" s="219"/>
      <c r="AN1437" s="219"/>
      <c r="AO1437" s="221"/>
      <c r="AP1437" s="222"/>
      <c r="AQ1437" s="221"/>
      <c r="AR1437" s="223"/>
      <c r="AS1437" s="41"/>
      <c r="AT1437" s="41"/>
      <c r="AU1437" s="41"/>
      <c r="AV1437" s="228"/>
    </row>
    <row r="1438" spans="28:48" ht="14.25">
      <c r="AB1438" s="219"/>
      <c r="AC1438" s="220"/>
      <c r="AD1438" s="219"/>
      <c r="AE1438" s="220"/>
      <c r="AF1438" s="220"/>
      <c r="AG1438" s="220"/>
      <c r="AH1438" s="219"/>
      <c r="AI1438" s="219"/>
      <c r="AJ1438" s="219"/>
      <c r="AK1438" s="219"/>
      <c r="AL1438" s="219"/>
      <c r="AM1438" s="219"/>
      <c r="AN1438" s="219"/>
      <c r="AO1438" s="221"/>
      <c r="AP1438" s="222"/>
      <c r="AQ1438" s="221"/>
      <c r="AR1438" s="223"/>
      <c r="AS1438" s="41"/>
      <c r="AT1438" s="41"/>
      <c r="AU1438" s="41"/>
      <c r="AV1438" s="228"/>
    </row>
    <row r="1439" spans="28:48" ht="14.25">
      <c r="AB1439" s="219"/>
      <c r="AC1439" s="220"/>
      <c r="AD1439" s="219"/>
      <c r="AE1439" s="220"/>
      <c r="AF1439" s="220"/>
      <c r="AG1439" s="220"/>
      <c r="AH1439" s="219"/>
      <c r="AI1439" s="219"/>
      <c r="AJ1439" s="219"/>
      <c r="AK1439" s="219"/>
      <c r="AL1439" s="219"/>
      <c r="AM1439" s="219"/>
      <c r="AN1439" s="219"/>
      <c r="AO1439" s="221"/>
      <c r="AP1439" s="222"/>
      <c r="AQ1439" s="221"/>
      <c r="AR1439" s="223"/>
      <c r="AS1439" s="41"/>
      <c r="AT1439" s="41"/>
      <c r="AU1439" s="41"/>
      <c r="AV1439" s="228"/>
    </row>
    <row r="1440" spans="28:48" ht="14.25">
      <c r="AB1440" s="219"/>
      <c r="AC1440" s="220"/>
      <c r="AD1440" s="219"/>
      <c r="AE1440" s="220"/>
      <c r="AF1440" s="220"/>
      <c r="AG1440" s="220"/>
      <c r="AH1440" s="219"/>
      <c r="AI1440" s="219"/>
      <c r="AJ1440" s="219"/>
      <c r="AK1440" s="219"/>
      <c r="AL1440" s="219"/>
      <c r="AM1440" s="219"/>
      <c r="AN1440" s="219"/>
      <c r="AO1440" s="221"/>
      <c r="AP1440" s="222"/>
      <c r="AQ1440" s="221"/>
      <c r="AR1440" s="223"/>
      <c r="AS1440" s="41"/>
      <c r="AT1440" s="41"/>
      <c r="AU1440" s="41"/>
      <c r="AV1440" s="228"/>
    </row>
    <row r="1441" spans="28:48" ht="14.25">
      <c r="AB1441" s="219"/>
      <c r="AC1441" s="220"/>
      <c r="AD1441" s="219"/>
      <c r="AE1441" s="220"/>
      <c r="AF1441" s="220"/>
      <c r="AG1441" s="220"/>
      <c r="AH1441" s="219"/>
      <c r="AI1441" s="219"/>
      <c r="AJ1441" s="219"/>
      <c r="AK1441" s="219"/>
      <c r="AL1441" s="219"/>
      <c r="AM1441" s="219"/>
      <c r="AN1441" s="219"/>
      <c r="AO1441" s="221"/>
      <c r="AP1441" s="222"/>
      <c r="AQ1441" s="221"/>
      <c r="AR1441" s="223"/>
      <c r="AS1441" s="41"/>
      <c r="AT1441" s="41"/>
      <c r="AU1441" s="41"/>
      <c r="AV1441" s="228"/>
    </row>
    <row r="1442" spans="28:48" ht="14.25">
      <c r="AB1442" s="219"/>
      <c r="AC1442" s="220"/>
      <c r="AD1442" s="219"/>
      <c r="AE1442" s="220"/>
      <c r="AF1442" s="220"/>
      <c r="AG1442" s="220"/>
      <c r="AH1442" s="219"/>
      <c r="AI1442" s="219"/>
      <c r="AJ1442" s="219"/>
      <c r="AK1442" s="219"/>
      <c r="AL1442" s="219"/>
      <c r="AM1442" s="219"/>
      <c r="AN1442" s="219"/>
      <c r="AO1442" s="221"/>
      <c r="AP1442" s="222"/>
      <c r="AQ1442" s="221"/>
      <c r="AR1442" s="223"/>
      <c r="AS1442" s="41"/>
      <c r="AT1442" s="41"/>
      <c r="AU1442" s="41"/>
      <c r="AV1442" s="228"/>
    </row>
    <row r="1443" spans="28:48" ht="14.25">
      <c r="AB1443" s="219"/>
      <c r="AC1443" s="220"/>
      <c r="AD1443" s="219"/>
      <c r="AE1443" s="220"/>
      <c r="AF1443" s="220"/>
      <c r="AG1443" s="220"/>
      <c r="AH1443" s="219"/>
      <c r="AI1443" s="219"/>
      <c r="AJ1443" s="219"/>
      <c r="AK1443" s="219"/>
      <c r="AL1443" s="219"/>
      <c r="AM1443" s="219"/>
      <c r="AN1443" s="219"/>
      <c r="AO1443" s="221"/>
      <c r="AP1443" s="222"/>
      <c r="AQ1443" s="221"/>
      <c r="AR1443" s="223"/>
      <c r="AS1443" s="41"/>
      <c r="AT1443" s="41"/>
      <c r="AU1443" s="41"/>
      <c r="AV1443" s="228"/>
    </row>
    <row r="1444" spans="28:48" ht="14.25">
      <c r="AB1444" s="219"/>
      <c r="AC1444" s="220"/>
      <c r="AD1444" s="219"/>
      <c r="AE1444" s="220"/>
      <c r="AF1444" s="220"/>
      <c r="AG1444" s="220"/>
      <c r="AH1444" s="219"/>
      <c r="AI1444" s="219"/>
      <c r="AJ1444" s="219"/>
      <c r="AK1444" s="219"/>
      <c r="AL1444" s="219"/>
      <c r="AM1444" s="219"/>
      <c r="AN1444" s="219"/>
      <c r="AO1444" s="221"/>
      <c r="AP1444" s="222"/>
      <c r="AQ1444" s="221"/>
      <c r="AR1444" s="223"/>
      <c r="AS1444" s="41"/>
      <c r="AT1444" s="41"/>
      <c r="AU1444" s="41"/>
      <c r="AV1444" s="228"/>
    </row>
    <row r="1445" spans="28:48" ht="14.25">
      <c r="AB1445" s="219"/>
      <c r="AC1445" s="220"/>
      <c r="AD1445" s="219"/>
      <c r="AE1445" s="220"/>
      <c r="AF1445" s="220"/>
      <c r="AG1445" s="220"/>
      <c r="AH1445" s="219"/>
      <c r="AI1445" s="219"/>
      <c r="AJ1445" s="219"/>
      <c r="AK1445" s="219"/>
      <c r="AL1445" s="219"/>
      <c r="AM1445" s="219"/>
      <c r="AN1445" s="219"/>
      <c r="AO1445" s="221"/>
      <c r="AP1445" s="222"/>
      <c r="AQ1445" s="221"/>
      <c r="AR1445" s="223"/>
      <c r="AS1445" s="41"/>
      <c r="AT1445" s="41"/>
      <c r="AU1445" s="41"/>
      <c r="AV1445" s="228"/>
    </row>
    <row r="1446" spans="28:48" ht="14.25">
      <c r="AB1446" s="219"/>
      <c r="AC1446" s="220"/>
      <c r="AD1446" s="219"/>
      <c r="AE1446" s="220"/>
      <c r="AF1446" s="220"/>
      <c r="AG1446" s="220"/>
      <c r="AH1446" s="219"/>
      <c r="AI1446" s="219"/>
      <c r="AJ1446" s="219"/>
      <c r="AK1446" s="219"/>
      <c r="AL1446" s="219"/>
      <c r="AM1446" s="219"/>
      <c r="AN1446" s="219"/>
      <c r="AO1446" s="221"/>
      <c r="AP1446" s="222"/>
      <c r="AQ1446" s="221"/>
      <c r="AR1446" s="223"/>
      <c r="AS1446" s="41"/>
      <c r="AT1446" s="41"/>
      <c r="AU1446" s="41"/>
      <c r="AV1446" s="228"/>
    </row>
    <row r="1447" spans="28:48" ht="14.25">
      <c r="AB1447" s="219"/>
      <c r="AC1447" s="220"/>
      <c r="AD1447" s="219"/>
      <c r="AE1447" s="220"/>
      <c r="AF1447" s="220"/>
      <c r="AG1447" s="220"/>
      <c r="AH1447" s="219"/>
      <c r="AI1447" s="219"/>
      <c r="AJ1447" s="219"/>
      <c r="AK1447" s="219"/>
      <c r="AL1447" s="219"/>
      <c r="AM1447" s="219"/>
      <c r="AN1447" s="219"/>
      <c r="AO1447" s="221"/>
      <c r="AP1447" s="222"/>
      <c r="AQ1447" s="221"/>
      <c r="AR1447" s="223"/>
      <c r="AS1447" s="41"/>
      <c r="AT1447" s="41"/>
      <c r="AU1447" s="41"/>
      <c r="AV1447" s="228"/>
    </row>
    <row r="1448" spans="28:48" ht="14.25">
      <c r="AB1448" s="219"/>
      <c r="AC1448" s="220"/>
      <c r="AD1448" s="219"/>
      <c r="AE1448" s="220"/>
      <c r="AF1448" s="220"/>
      <c r="AG1448" s="220"/>
      <c r="AH1448" s="219"/>
      <c r="AI1448" s="219"/>
      <c r="AJ1448" s="219"/>
      <c r="AK1448" s="219"/>
      <c r="AL1448" s="219"/>
      <c r="AM1448" s="219"/>
      <c r="AN1448" s="219"/>
      <c r="AO1448" s="221"/>
      <c r="AP1448" s="222"/>
      <c r="AQ1448" s="221"/>
      <c r="AR1448" s="223"/>
      <c r="AS1448" s="41"/>
      <c r="AT1448" s="41"/>
      <c r="AU1448" s="41"/>
      <c r="AV1448" s="228"/>
    </row>
    <row r="1449" spans="28:48" ht="14.25">
      <c r="AB1449" s="219"/>
      <c r="AC1449" s="220"/>
      <c r="AD1449" s="219"/>
      <c r="AE1449" s="220"/>
      <c r="AF1449" s="220"/>
      <c r="AG1449" s="220"/>
      <c r="AH1449" s="219"/>
      <c r="AI1449" s="219"/>
      <c r="AJ1449" s="219"/>
      <c r="AK1449" s="219"/>
      <c r="AL1449" s="219"/>
      <c r="AM1449" s="219"/>
      <c r="AN1449" s="219"/>
      <c r="AO1449" s="221"/>
      <c r="AP1449" s="222"/>
      <c r="AQ1449" s="221"/>
      <c r="AR1449" s="223"/>
      <c r="AS1449" s="41"/>
      <c r="AT1449" s="41"/>
      <c r="AU1449" s="41"/>
      <c r="AV1449" s="228"/>
    </row>
    <row r="1450" spans="28:48" ht="14.25">
      <c r="AB1450" s="219"/>
      <c r="AC1450" s="220"/>
      <c r="AD1450" s="219"/>
      <c r="AE1450" s="220"/>
      <c r="AF1450" s="220"/>
      <c r="AG1450" s="220"/>
      <c r="AH1450" s="219"/>
      <c r="AI1450" s="219"/>
      <c r="AJ1450" s="219"/>
      <c r="AK1450" s="219"/>
      <c r="AL1450" s="219"/>
      <c r="AM1450" s="219"/>
      <c r="AN1450" s="219"/>
      <c r="AO1450" s="221"/>
      <c r="AP1450" s="222"/>
      <c r="AQ1450" s="221"/>
      <c r="AR1450" s="223"/>
      <c r="AS1450" s="41"/>
      <c r="AT1450" s="41"/>
      <c r="AU1450" s="41"/>
      <c r="AV1450" s="228"/>
    </row>
    <row r="1451" spans="28:48" ht="14.25">
      <c r="AB1451" s="219"/>
      <c r="AC1451" s="220"/>
      <c r="AD1451" s="219"/>
      <c r="AE1451" s="220"/>
      <c r="AF1451" s="220"/>
      <c r="AG1451" s="220"/>
      <c r="AH1451" s="219"/>
      <c r="AI1451" s="219"/>
      <c r="AJ1451" s="219"/>
      <c r="AK1451" s="219"/>
      <c r="AL1451" s="219"/>
      <c r="AM1451" s="219"/>
      <c r="AN1451" s="219"/>
      <c r="AO1451" s="221"/>
      <c r="AP1451" s="222"/>
      <c r="AQ1451" s="221"/>
      <c r="AR1451" s="223"/>
      <c r="AS1451" s="41"/>
      <c r="AT1451" s="41"/>
      <c r="AU1451" s="41"/>
      <c r="AV1451" s="228"/>
    </row>
    <row r="1452" spans="28:48" ht="14.25">
      <c r="AB1452" s="219"/>
      <c r="AC1452" s="220"/>
      <c r="AD1452" s="219"/>
      <c r="AE1452" s="220"/>
      <c r="AF1452" s="220"/>
      <c r="AG1452" s="220"/>
      <c r="AH1452" s="219"/>
      <c r="AI1452" s="219"/>
      <c r="AJ1452" s="219"/>
      <c r="AK1452" s="219"/>
      <c r="AL1452" s="219"/>
      <c r="AM1452" s="219"/>
      <c r="AN1452" s="219"/>
      <c r="AO1452" s="221"/>
      <c r="AP1452" s="222"/>
      <c r="AQ1452" s="221"/>
      <c r="AR1452" s="223"/>
      <c r="AS1452" s="41"/>
      <c r="AT1452" s="41"/>
      <c r="AU1452" s="41"/>
      <c r="AV1452" s="228"/>
    </row>
    <row r="1453" spans="28:48" ht="14.25">
      <c r="AB1453" s="219"/>
      <c r="AC1453" s="220"/>
      <c r="AD1453" s="219"/>
      <c r="AE1453" s="220"/>
      <c r="AF1453" s="220"/>
      <c r="AG1453" s="220"/>
      <c r="AH1453" s="219"/>
      <c r="AI1453" s="219"/>
      <c r="AJ1453" s="219"/>
      <c r="AK1453" s="219"/>
      <c r="AL1453" s="219"/>
      <c r="AM1453" s="219"/>
      <c r="AN1453" s="219"/>
      <c r="AO1453" s="221"/>
      <c r="AP1453" s="222"/>
      <c r="AQ1453" s="221"/>
      <c r="AR1453" s="223"/>
      <c r="AS1453" s="41"/>
      <c r="AT1453" s="41"/>
      <c r="AU1453" s="41"/>
      <c r="AV1453" s="228"/>
    </row>
    <row r="1454" spans="28:48" ht="14.25">
      <c r="AB1454" s="219"/>
      <c r="AC1454" s="220"/>
      <c r="AD1454" s="219"/>
      <c r="AE1454" s="220"/>
      <c r="AF1454" s="220"/>
      <c r="AG1454" s="220"/>
      <c r="AH1454" s="219"/>
      <c r="AI1454" s="219"/>
      <c r="AJ1454" s="219"/>
      <c r="AK1454" s="219"/>
      <c r="AL1454" s="219"/>
      <c r="AM1454" s="219"/>
      <c r="AN1454" s="219"/>
      <c r="AO1454" s="221"/>
      <c r="AP1454" s="222"/>
      <c r="AQ1454" s="221"/>
      <c r="AR1454" s="223"/>
      <c r="AS1454" s="41"/>
      <c r="AT1454" s="41"/>
      <c r="AU1454" s="41"/>
      <c r="AV1454" s="228"/>
    </row>
    <row r="1455" spans="28:48" ht="14.25">
      <c r="AB1455" s="219"/>
      <c r="AC1455" s="220"/>
      <c r="AD1455" s="219"/>
      <c r="AE1455" s="220"/>
      <c r="AF1455" s="220"/>
      <c r="AG1455" s="220"/>
      <c r="AH1455" s="219"/>
      <c r="AI1455" s="219"/>
      <c r="AJ1455" s="219"/>
      <c r="AK1455" s="219"/>
      <c r="AL1455" s="219"/>
      <c r="AM1455" s="219"/>
      <c r="AN1455" s="219"/>
      <c r="AO1455" s="221"/>
      <c r="AP1455" s="222"/>
      <c r="AQ1455" s="221"/>
      <c r="AR1455" s="223"/>
      <c r="AS1455" s="41"/>
      <c r="AT1455" s="41"/>
      <c r="AU1455" s="41"/>
      <c r="AV1455" s="228"/>
    </row>
    <row r="1456" spans="28:48" ht="14.25">
      <c r="AB1456" s="219"/>
      <c r="AC1456" s="220"/>
      <c r="AD1456" s="219"/>
      <c r="AE1456" s="220"/>
      <c r="AF1456" s="220"/>
      <c r="AG1456" s="220"/>
      <c r="AH1456" s="219"/>
      <c r="AI1456" s="219"/>
      <c r="AJ1456" s="219"/>
      <c r="AK1456" s="219"/>
      <c r="AL1456" s="219"/>
      <c r="AM1456" s="219"/>
      <c r="AN1456" s="219"/>
      <c r="AO1456" s="221"/>
      <c r="AP1456" s="222"/>
      <c r="AQ1456" s="221"/>
      <c r="AR1456" s="223"/>
      <c r="AS1456" s="41"/>
      <c r="AT1456" s="41"/>
      <c r="AU1456" s="41"/>
      <c r="AV1456" s="228"/>
    </row>
    <row r="1457" spans="28:48" ht="14.25">
      <c r="AB1457" s="219"/>
      <c r="AC1457" s="220"/>
      <c r="AD1457" s="219"/>
      <c r="AE1457" s="220"/>
      <c r="AF1457" s="220"/>
      <c r="AG1457" s="220"/>
      <c r="AH1457" s="219"/>
      <c r="AI1457" s="219"/>
      <c r="AJ1457" s="219"/>
      <c r="AK1457" s="219"/>
      <c r="AL1457" s="219"/>
      <c r="AM1457" s="219"/>
      <c r="AN1457" s="219"/>
      <c r="AO1457" s="221"/>
      <c r="AP1457" s="222"/>
      <c r="AQ1457" s="221"/>
      <c r="AR1457" s="223"/>
      <c r="AS1457" s="41"/>
      <c r="AT1457" s="41"/>
      <c r="AU1457" s="41"/>
      <c r="AV1457" s="228"/>
    </row>
    <row r="1458" spans="28:48" ht="14.25">
      <c r="AB1458" s="219"/>
      <c r="AC1458" s="220"/>
      <c r="AD1458" s="219"/>
      <c r="AE1458" s="220"/>
      <c r="AF1458" s="220"/>
      <c r="AG1458" s="220"/>
      <c r="AH1458" s="219"/>
      <c r="AI1458" s="219"/>
      <c r="AJ1458" s="219"/>
      <c r="AK1458" s="219"/>
      <c r="AL1458" s="219"/>
      <c r="AM1458" s="219"/>
      <c r="AN1458" s="219"/>
      <c r="AO1458" s="221"/>
      <c r="AP1458" s="222"/>
      <c r="AQ1458" s="221"/>
      <c r="AR1458" s="223"/>
      <c r="AS1458" s="41"/>
      <c r="AT1458" s="41"/>
      <c r="AU1458" s="41"/>
      <c r="AV1458" s="228"/>
    </row>
    <row r="1459" spans="28:48" ht="14.25">
      <c r="AB1459" s="219"/>
      <c r="AC1459" s="220"/>
      <c r="AD1459" s="219"/>
      <c r="AE1459" s="220"/>
      <c r="AF1459" s="220"/>
      <c r="AG1459" s="220"/>
      <c r="AH1459" s="219"/>
      <c r="AI1459" s="219"/>
      <c r="AJ1459" s="219"/>
      <c r="AK1459" s="219"/>
      <c r="AL1459" s="219"/>
      <c r="AM1459" s="219"/>
      <c r="AN1459" s="219"/>
      <c r="AO1459" s="221"/>
      <c r="AP1459" s="222"/>
      <c r="AQ1459" s="221"/>
      <c r="AR1459" s="223"/>
      <c r="AS1459" s="41"/>
      <c r="AT1459" s="41"/>
      <c r="AU1459" s="41"/>
      <c r="AV1459" s="228"/>
    </row>
    <row r="1460" spans="28:48" ht="14.25">
      <c r="AB1460" s="219"/>
      <c r="AC1460" s="220"/>
      <c r="AD1460" s="219"/>
      <c r="AE1460" s="220"/>
      <c r="AF1460" s="220"/>
      <c r="AG1460" s="220"/>
      <c r="AH1460" s="219"/>
      <c r="AI1460" s="219"/>
      <c r="AJ1460" s="219"/>
      <c r="AK1460" s="219"/>
      <c r="AL1460" s="219"/>
      <c r="AM1460" s="219"/>
      <c r="AN1460" s="219"/>
      <c r="AO1460" s="221"/>
      <c r="AP1460" s="222"/>
      <c r="AQ1460" s="221"/>
      <c r="AR1460" s="223"/>
      <c r="AS1460" s="41"/>
      <c r="AT1460" s="41"/>
      <c r="AU1460" s="41"/>
      <c r="AV1460" s="228"/>
    </row>
    <row r="1461" spans="28:48" ht="14.25">
      <c r="AB1461" s="219"/>
      <c r="AC1461" s="220"/>
      <c r="AD1461" s="219"/>
      <c r="AE1461" s="220"/>
      <c r="AF1461" s="220"/>
      <c r="AG1461" s="220"/>
      <c r="AH1461" s="219"/>
      <c r="AI1461" s="219"/>
      <c r="AJ1461" s="219"/>
      <c r="AK1461" s="219"/>
      <c r="AL1461" s="219"/>
      <c r="AM1461" s="219"/>
      <c r="AN1461" s="219"/>
      <c r="AO1461" s="221"/>
      <c r="AP1461" s="222"/>
      <c r="AQ1461" s="221"/>
      <c r="AR1461" s="223"/>
      <c r="AS1461" s="41"/>
      <c r="AT1461" s="41"/>
      <c r="AU1461" s="41"/>
      <c r="AV1461" s="228"/>
    </row>
    <row r="1462" spans="28:48" ht="14.25">
      <c r="AB1462" s="219"/>
      <c r="AC1462" s="220"/>
      <c r="AD1462" s="219"/>
      <c r="AE1462" s="220"/>
      <c r="AF1462" s="220"/>
      <c r="AG1462" s="220"/>
      <c r="AH1462" s="219"/>
      <c r="AI1462" s="219"/>
      <c r="AJ1462" s="219"/>
      <c r="AK1462" s="219"/>
      <c r="AL1462" s="219"/>
      <c r="AM1462" s="219"/>
      <c r="AN1462" s="219"/>
      <c r="AO1462" s="221"/>
      <c r="AP1462" s="222"/>
      <c r="AQ1462" s="221"/>
      <c r="AR1462" s="223"/>
      <c r="AS1462" s="41"/>
      <c r="AT1462" s="41"/>
      <c r="AU1462" s="41"/>
      <c r="AV1462" s="228"/>
    </row>
    <row r="1463" spans="28:48" ht="14.25">
      <c r="AB1463" s="219"/>
      <c r="AC1463" s="220"/>
      <c r="AD1463" s="219"/>
      <c r="AE1463" s="220"/>
      <c r="AF1463" s="220"/>
      <c r="AG1463" s="220"/>
      <c r="AH1463" s="219"/>
      <c r="AI1463" s="219"/>
      <c r="AJ1463" s="219"/>
      <c r="AK1463" s="219"/>
      <c r="AL1463" s="219"/>
      <c r="AM1463" s="219"/>
      <c r="AN1463" s="219"/>
      <c r="AO1463" s="221"/>
      <c r="AP1463" s="222"/>
      <c r="AQ1463" s="221"/>
      <c r="AR1463" s="223"/>
      <c r="AS1463" s="41"/>
      <c r="AT1463" s="41"/>
      <c r="AU1463" s="41"/>
      <c r="AV1463" s="228"/>
    </row>
    <row r="1464" spans="28:48" ht="14.25">
      <c r="AB1464" s="219"/>
      <c r="AC1464" s="220"/>
      <c r="AD1464" s="219"/>
      <c r="AE1464" s="220"/>
      <c r="AF1464" s="220"/>
      <c r="AG1464" s="220"/>
      <c r="AH1464" s="219"/>
      <c r="AI1464" s="219"/>
      <c r="AJ1464" s="219"/>
      <c r="AK1464" s="219"/>
      <c r="AL1464" s="219"/>
      <c r="AM1464" s="219"/>
      <c r="AN1464" s="219"/>
      <c r="AO1464" s="221"/>
      <c r="AP1464" s="222"/>
      <c r="AQ1464" s="221"/>
      <c r="AR1464" s="223"/>
      <c r="AS1464" s="41"/>
      <c r="AT1464" s="41"/>
      <c r="AU1464" s="41"/>
      <c r="AV1464" s="228"/>
    </row>
    <row r="1465" spans="28:48" ht="14.25">
      <c r="AB1465" s="219"/>
      <c r="AC1465" s="220"/>
      <c r="AD1465" s="219"/>
      <c r="AE1465" s="220"/>
      <c r="AF1465" s="220"/>
      <c r="AG1465" s="220"/>
      <c r="AH1465" s="219"/>
      <c r="AI1465" s="219"/>
      <c r="AJ1465" s="219"/>
      <c r="AK1465" s="219"/>
      <c r="AL1465" s="219"/>
      <c r="AM1465" s="219"/>
      <c r="AN1465" s="219"/>
      <c r="AO1465" s="221"/>
      <c r="AP1465" s="222"/>
      <c r="AQ1465" s="221"/>
      <c r="AR1465" s="223"/>
      <c r="AS1465" s="41"/>
      <c r="AT1465" s="41"/>
      <c r="AU1465" s="41"/>
      <c r="AV1465" s="228"/>
    </row>
    <row r="1466" spans="28:48" ht="14.25">
      <c r="AB1466" s="219"/>
      <c r="AC1466" s="220"/>
      <c r="AD1466" s="219"/>
      <c r="AE1466" s="220"/>
      <c r="AF1466" s="220"/>
      <c r="AG1466" s="220"/>
      <c r="AH1466" s="219"/>
      <c r="AI1466" s="219"/>
      <c r="AJ1466" s="219"/>
      <c r="AK1466" s="219"/>
      <c r="AL1466" s="219"/>
      <c r="AM1466" s="219"/>
      <c r="AN1466" s="219"/>
      <c r="AO1466" s="221"/>
      <c r="AP1466" s="222"/>
      <c r="AQ1466" s="221"/>
      <c r="AR1466" s="223"/>
      <c r="AS1466" s="41"/>
      <c r="AT1466" s="41"/>
      <c r="AU1466" s="41"/>
      <c r="AV1466" s="228"/>
    </row>
    <row r="1467" spans="28:48" ht="14.25">
      <c r="AB1467" s="219"/>
      <c r="AC1467" s="220"/>
      <c r="AD1467" s="219"/>
      <c r="AE1467" s="220"/>
      <c r="AF1467" s="220"/>
      <c r="AG1467" s="220"/>
      <c r="AH1467" s="219"/>
      <c r="AI1467" s="219"/>
      <c r="AJ1467" s="219"/>
      <c r="AK1467" s="219"/>
      <c r="AL1467" s="219"/>
      <c r="AM1467" s="219"/>
      <c r="AN1467" s="219"/>
      <c r="AO1467" s="221"/>
      <c r="AP1467" s="222"/>
      <c r="AQ1467" s="221"/>
      <c r="AR1467" s="223"/>
      <c r="AS1467" s="41"/>
      <c r="AT1467" s="41"/>
      <c r="AU1467" s="41"/>
      <c r="AV1467" s="228"/>
    </row>
    <row r="1468" spans="28:48" ht="14.25">
      <c r="AB1468" s="219"/>
      <c r="AC1468" s="220"/>
      <c r="AD1468" s="219"/>
      <c r="AE1468" s="220"/>
      <c r="AF1468" s="220"/>
      <c r="AG1468" s="220"/>
      <c r="AH1468" s="219"/>
      <c r="AI1468" s="219"/>
      <c r="AJ1468" s="219"/>
      <c r="AK1468" s="219"/>
      <c r="AL1468" s="219"/>
      <c r="AM1468" s="219"/>
      <c r="AN1468" s="219"/>
      <c r="AO1468" s="221"/>
      <c r="AP1468" s="222"/>
      <c r="AQ1468" s="221"/>
      <c r="AR1468" s="223"/>
      <c r="AS1468" s="41"/>
      <c r="AT1468" s="41"/>
      <c r="AU1468" s="41"/>
      <c r="AV1468" s="228"/>
    </row>
    <row r="1469" spans="28:48" ht="14.25">
      <c r="AB1469" s="219"/>
      <c r="AC1469" s="220"/>
      <c r="AD1469" s="219"/>
      <c r="AE1469" s="220"/>
      <c r="AF1469" s="220"/>
      <c r="AG1469" s="220"/>
      <c r="AH1469" s="219"/>
      <c r="AI1469" s="219"/>
      <c r="AJ1469" s="219"/>
      <c r="AK1469" s="219"/>
      <c r="AL1469" s="219"/>
      <c r="AM1469" s="219"/>
      <c r="AN1469" s="219"/>
      <c r="AO1469" s="221"/>
      <c r="AP1469" s="222"/>
      <c r="AQ1469" s="221"/>
      <c r="AR1469" s="223"/>
      <c r="AS1469" s="41"/>
      <c r="AT1469" s="41"/>
      <c r="AU1469" s="41"/>
      <c r="AV1469" s="228"/>
    </row>
    <row r="1470" spans="28:48" ht="14.25">
      <c r="AB1470" s="219"/>
      <c r="AC1470" s="220"/>
      <c r="AD1470" s="219"/>
      <c r="AE1470" s="220"/>
      <c r="AF1470" s="220"/>
      <c r="AG1470" s="220"/>
      <c r="AH1470" s="219"/>
      <c r="AI1470" s="219"/>
      <c r="AJ1470" s="219"/>
      <c r="AK1470" s="219"/>
      <c r="AL1470" s="219"/>
      <c r="AM1470" s="219"/>
      <c r="AN1470" s="219"/>
      <c r="AO1470" s="221"/>
      <c r="AP1470" s="222"/>
      <c r="AQ1470" s="221"/>
      <c r="AR1470" s="223"/>
      <c r="AS1470" s="41"/>
      <c r="AT1470" s="41"/>
      <c r="AU1470" s="41"/>
      <c r="AV1470" s="228"/>
    </row>
    <row r="1471" spans="28:48" ht="14.25">
      <c r="AB1471" s="219"/>
      <c r="AC1471" s="220"/>
      <c r="AD1471" s="219"/>
      <c r="AE1471" s="220"/>
      <c r="AF1471" s="220"/>
      <c r="AG1471" s="220"/>
      <c r="AH1471" s="219"/>
      <c r="AI1471" s="219"/>
      <c r="AJ1471" s="219"/>
      <c r="AK1471" s="219"/>
      <c r="AL1471" s="219"/>
      <c r="AM1471" s="219"/>
      <c r="AN1471" s="219"/>
      <c r="AO1471" s="221"/>
      <c r="AP1471" s="222"/>
      <c r="AQ1471" s="221"/>
      <c r="AR1471" s="223"/>
      <c r="AS1471" s="41"/>
      <c r="AT1471" s="41"/>
      <c r="AU1471" s="41"/>
      <c r="AV1471" s="228"/>
    </row>
    <row r="1472" spans="28:48" ht="14.25">
      <c r="AB1472" s="219"/>
      <c r="AC1472" s="220"/>
      <c r="AD1472" s="219"/>
      <c r="AE1472" s="220"/>
      <c r="AF1472" s="220"/>
      <c r="AG1472" s="220"/>
      <c r="AH1472" s="219"/>
      <c r="AI1472" s="219"/>
      <c r="AJ1472" s="219"/>
      <c r="AK1472" s="219"/>
      <c r="AL1472" s="219"/>
      <c r="AM1472" s="219"/>
      <c r="AN1472" s="219"/>
      <c r="AO1472" s="221"/>
      <c r="AP1472" s="222"/>
      <c r="AQ1472" s="221"/>
      <c r="AR1472" s="223"/>
      <c r="AS1472" s="41"/>
      <c r="AT1472" s="41"/>
      <c r="AU1472" s="41"/>
      <c r="AV1472" s="228"/>
    </row>
    <row r="1473" spans="28:48" ht="14.25">
      <c r="AB1473" s="219"/>
      <c r="AC1473" s="220"/>
      <c r="AD1473" s="219"/>
      <c r="AE1473" s="220"/>
      <c r="AF1473" s="220"/>
      <c r="AG1473" s="220"/>
      <c r="AH1473" s="219"/>
      <c r="AI1473" s="219"/>
      <c r="AJ1473" s="219"/>
      <c r="AK1473" s="219"/>
      <c r="AL1473" s="219"/>
      <c r="AM1473" s="219"/>
      <c r="AN1473" s="219"/>
      <c r="AO1473" s="221"/>
      <c r="AP1473" s="222"/>
      <c r="AQ1473" s="221"/>
      <c r="AR1473" s="223"/>
      <c r="AS1473" s="41"/>
      <c r="AT1473" s="41"/>
      <c r="AU1473" s="41"/>
      <c r="AV1473" s="228"/>
    </row>
    <row r="1474" spans="28:48" ht="14.25">
      <c r="AB1474" s="219"/>
      <c r="AC1474" s="220"/>
      <c r="AD1474" s="219"/>
      <c r="AE1474" s="220"/>
      <c r="AF1474" s="220"/>
      <c r="AG1474" s="220"/>
      <c r="AH1474" s="219"/>
      <c r="AI1474" s="219"/>
      <c r="AJ1474" s="219"/>
      <c r="AK1474" s="219"/>
      <c r="AL1474" s="219"/>
      <c r="AM1474" s="219"/>
      <c r="AN1474" s="219"/>
      <c r="AO1474" s="221"/>
      <c r="AP1474" s="222"/>
      <c r="AQ1474" s="221"/>
      <c r="AR1474" s="223"/>
      <c r="AS1474" s="41"/>
      <c r="AT1474" s="41"/>
      <c r="AU1474" s="41"/>
      <c r="AV1474" s="228"/>
    </row>
    <row r="1475" spans="28:48" ht="14.25">
      <c r="AB1475" s="219"/>
      <c r="AC1475" s="220"/>
      <c r="AD1475" s="219"/>
      <c r="AE1475" s="220"/>
      <c r="AF1475" s="220"/>
      <c r="AG1475" s="220"/>
      <c r="AH1475" s="219"/>
      <c r="AI1475" s="219"/>
      <c r="AJ1475" s="219"/>
      <c r="AK1475" s="219"/>
      <c r="AL1475" s="219"/>
      <c r="AM1475" s="219"/>
      <c r="AN1475" s="219"/>
      <c r="AO1475" s="221"/>
      <c r="AP1475" s="222"/>
      <c r="AQ1475" s="221"/>
      <c r="AR1475" s="223"/>
      <c r="AS1475" s="41"/>
      <c r="AT1475" s="41"/>
      <c r="AU1475" s="41"/>
      <c r="AV1475" s="228"/>
    </row>
    <row r="1476" spans="28:48" ht="14.25">
      <c r="AB1476" s="219"/>
      <c r="AC1476" s="220"/>
      <c r="AD1476" s="219"/>
      <c r="AE1476" s="220"/>
      <c r="AF1476" s="220"/>
      <c r="AG1476" s="220"/>
      <c r="AH1476" s="219"/>
      <c r="AI1476" s="219"/>
      <c r="AJ1476" s="219"/>
      <c r="AK1476" s="219"/>
      <c r="AL1476" s="219"/>
      <c r="AM1476" s="219"/>
      <c r="AN1476" s="219"/>
      <c r="AO1476" s="221"/>
      <c r="AP1476" s="222"/>
      <c r="AQ1476" s="221"/>
      <c r="AR1476" s="223"/>
      <c r="AS1476" s="41"/>
      <c r="AT1476" s="41"/>
      <c r="AU1476" s="41"/>
      <c r="AV1476" s="228"/>
    </row>
    <row r="1477" spans="28:48" ht="14.25">
      <c r="AB1477" s="219"/>
      <c r="AC1477" s="220"/>
      <c r="AD1477" s="219"/>
      <c r="AE1477" s="220"/>
      <c r="AF1477" s="220"/>
      <c r="AG1477" s="220"/>
      <c r="AH1477" s="219"/>
      <c r="AI1477" s="219"/>
      <c r="AJ1477" s="219"/>
      <c r="AK1477" s="219"/>
      <c r="AL1477" s="219"/>
      <c r="AM1477" s="219"/>
      <c r="AN1477" s="219"/>
      <c r="AO1477" s="221"/>
      <c r="AP1477" s="222"/>
      <c r="AQ1477" s="221"/>
      <c r="AR1477" s="223"/>
      <c r="AS1477" s="41"/>
      <c r="AT1477" s="41"/>
      <c r="AU1477" s="41"/>
      <c r="AV1477" s="228"/>
    </row>
    <row r="1478" spans="28:48" ht="14.25">
      <c r="AB1478" s="219"/>
      <c r="AC1478" s="220"/>
      <c r="AD1478" s="219"/>
      <c r="AE1478" s="220"/>
      <c r="AF1478" s="220"/>
      <c r="AG1478" s="220"/>
      <c r="AH1478" s="219"/>
      <c r="AI1478" s="219"/>
      <c r="AJ1478" s="219"/>
      <c r="AK1478" s="219"/>
      <c r="AL1478" s="219"/>
      <c r="AM1478" s="219"/>
      <c r="AN1478" s="219"/>
      <c r="AO1478" s="221"/>
      <c r="AP1478" s="222"/>
      <c r="AQ1478" s="221"/>
      <c r="AR1478" s="223"/>
      <c r="AS1478" s="41"/>
      <c r="AT1478" s="41"/>
      <c r="AU1478" s="41"/>
      <c r="AV1478" s="228"/>
    </row>
    <row r="1479" spans="28:48" ht="14.25">
      <c r="AB1479" s="219"/>
      <c r="AC1479" s="220"/>
      <c r="AD1479" s="219"/>
      <c r="AE1479" s="220"/>
      <c r="AF1479" s="220"/>
      <c r="AG1479" s="220"/>
      <c r="AH1479" s="219"/>
      <c r="AI1479" s="219"/>
      <c r="AJ1479" s="219"/>
      <c r="AK1479" s="219"/>
      <c r="AL1479" s="219"/>
      <c r="AM1479" s="219"/>
      <c r="AN1479" s="219"/>
      <c r="AO1479" s="221"/>
      <c r="AP1479" s="222"/>
      <c r="AQ1479" s="221"/>
      <c r="AR1479" s="223"/>
      <c r="AS1479" s="41"/>
      <c r="AT1479" s="41"/>
      <c r="AU1479" s="41"/>
      <c r="AV1479" s="228"/>
    </row>
    <row r="1480" spans="28:48" ht="14.25">
      <c r="AB1480" s="219"/>
      <c r="AC1480" s="220"/>
      <c r="AD1480" s="219"/>
      <c r="AE1480" s="220"/>
      <c r="AF1480" s="220"/>
      <c r="AG1480" s="220"/>
      <c r="AH1480" s="219"/>
      <c r="AI1480" s="219"/>
      <c r="AJ1480" s="219"/>
      <c r="AK1480" s="219"/>
      <c r="AL1480" s="219"/>
      <c r="AM1480" s="219"/>
      <c r="AN1480" s="219"/>
      <c r="AO1480" s="221"/>
      <c r="AP1480" s="222"/>
      <c r="AQ1480" s="221"/>
      <c r="AR1480" s="223"/>
      <c r="AS1480" s="41"/>
      <c r="AT1480" s="41"/>
      <c r="AU1480" s="41"/>
      <c r="AV1480" s="228"/>
    </row>
    <row r="1481" spans="28:48" ht="14.25">
      <c r="AB1481" s="219"/>
      <c r="AC1481" s="220"/>
      <c r="AD1481" s="219"/>
      <c r="AE1481" s="220"/>
      <c r="AF1481" s="220"/>
      <c r="AG1481" s="220"/>
      <c r="AH1481" s="219"/>
      <c r="AI1481" s="219"/>
      <c r="AJ1481" s="219"/>
      <c r="AK1481" s="219"/>
      <c r="AL1481" s="219"/>
      <c r="AM1481" s="219"/>
      <c r="AN1481" s="219"/>
      <c r="AO1481" s="221"/>
      <c r="AP1481" s="222"/>
      <c r="AQ1481" s="221"/>
      <c r="AR1481" s="223"/>
      <c r="AS1481" s="41"/>
      <c r="AT1481" s="41"/>
      <c r="AU1481" s="41"/>
      <c r="AV1481" s="228"/>
    </row>
    <row r="1482" spans="28:48" ht="14.25">
      <c r="AB1482" s="219"/>
      <c r="AC1482" s="220"/>
      <c r="AD1482" s="219"/>
      <c r="AE1482" s="220"/>
      <c r="AF1482" s="220"/>
      <c r="AG1482" s="220"/>
      <c r="AH1482" s="219"/>
      <c r="AI1482" s="219"/>
      <c r="AJ1482" s="219"/>
      <c r="AK1482" s="219"/>
      <c r="AL1482" s="219"/>
      <c r="AM1482" s="219"/>
      <c r="AN1482" s="219"/>
      <c r="AO1482" s="221"/>
      <c r="AP1482" s="222"/>
      <c r="AQ1482" s="221"/>
      <c r="AR1482" s="223"/>
      <c r="AS1482" s="41"/>
      <c r="AT1482" s="41"/>
      <c r="AU1482" s="41"/>
      <c r="AV1482" s="228"/>
    </row>
    <row r="1483" spans="28:48" ht="14.25">
      <c r="AB1483" s="219"/>
      <c r="AC1483" s="220"/>
      <c r="AD1483" s="219"/>
      <c r="AE1483" s="220"/>
      <c r="AF1483" s="220"/>
      <c r="AG1483" s="220"/>
      <c r="AH1483" s="219"/>
      <c r="AI1483" s="219"/>
      <c r="AJ1483" s="219"/>
      <c r="AK1483" s="219"/>
      <c r="AL1483" s="219"/>
      <c r="AM1483" s="219"/>
      <c r="AN1483" s="219"/>
      <c r="AO1483" s="221"/>
      <c r="AP1483" s="222"/>
      <c r="AQ1483" s="221"/>
      <c r="AR1483" s="223"/>
      <c r="AS1483" s="41"/>
      <c r="AT1483" s="41"/>
      <c r="AU1483" s="41"/>
      <c r="AV1483" s="228"/>
    </row>
    <row r="1484" spans="28:48" ht="14.25">
      <c r="AB1484" s="219"/>
      <c r="AC1484" s="220"/>
      <c r="AD1484" s="219"/>
      <c r="AE1484" s="220"/>
      <c r="AF1484" s="220"/>
      <c r="AG1484" s="220"/>
      <c r="AH1484" s="219"/>
      <c r="AI1484" s="219"/>
      <c r="AJ1484" s="219"/>
      <c r="AK1484" s="219"/>
      <c r="AL1484" s="219"/>
      <c r="AM1484" s="219"/>
      <c r="AN1484" s="219"/>
      <c r="AO1484" s="221"/>
      <c r="AP1484" s="222"/>
      <c r="AQ1484" s="221"/>
      <c r="AR1484" s="223"/>
      <c r="AS1484" s="41"/>
      <c r="AT1484" s="41"/>
      <c r="AU1484" s="41"/>
      <c r="AV1484" s="228"/>
    </row>
    <row r="1485" spans="28:48" ht="14.25">
      <c r="AB1485" s="219"/>
      <c r="AC1485" s="220"/>
      <c r="AD1485" s="219"/>
      <c r="AE1485" s="220"/>
      <c r="AF1485" s="220"/>
      <c r="AG1485" s="220"/>
      <c r="AH1485" s="219"/>
      <c r="AI1485" s="219"/>
      <c r="AJ1485" s="219"/>
      <c r="AK1485" s="219"/>
      <c r="AL1485" s="219"/>
      <c r="AM1485" s="219"/>
      <c r="AN1485" s="219"/>
      <c r="AO1485" s="221"/>
      <c r="AP1485" s="222"/>
      <c r="AQ1485" s="221"/>
      <c r="AR1485" s="223"/>
      <c r="AS1485" s="41"/>
      <c r="AT1485" s="41"/>
      <c r="AU1485" s="41"/>
      <c r="AV1485" s="228"/>
    </row>
    <row r="1486" spans="28:48" ht="14.25">
      <c r="AB1486" s="219"/>
      <c r="AC1486" s="220"/>
      <c r="AD1486" s="219"/>
      <c r="AE1486" s="220"/>
      <c r="AF1486" s="220"/>
      <c r="AG1486" s="220"/>
      <c r="AH1486" s="219"/>
      <c r="AI1486" s="219"/>
      <c r="AJ1486" s="219"/>
      <c r="AK1486" s="219"/>
      <c r="AL1486" s="219"/>
      <c r="AM1486" s="219"/>
      <c r="AN1486" s="219"/>
      <c r="AO1486" s="221"/>
      <c r="AP1486" s="222"/>
      <c r="AQ1486" s="221"/>
      <c r="AR1486" s="223"/>
      <c r="AS1486" s="41"/>
      <c r="AT1486" s="41"/>
      <c r="AU1486" s="41"/>
      <c r="AV1486" s="228"/>
    </row>
    <row r="1487" spans="28:48" ht="14.25">
      <c r="AB1487" s="219"/>
      <c r="AC1487" s="220"/>
      <c r="AD1487" s="219"/>
      <c r="AE1487" s="220"/>
      <c r="AF1487" s="220"/>
      <c r="AG1487" s="220"/>
      <c r="AH1487" s="219"/>
      <c r="AI1487" s="219"/>
      <c r="AJ1487" s="219"/>
      <c r="AK1487" s="219"/>
      <c r="AL1487" s="219"/>
      <c r="AM1487" s="219"/>
      <c r="AN1487" s="219"/>
      <c r="AO1487" s="221"/>
      <c r="AP1487" s="222"/>
      <c r="AQ1487" s="221"/>
      <c r="AR1487" s="223"/>
      <c r="AS1487" s="41"/>
      <c r="AT1487" s="41"/>
      <c r="AU1487" s="41"/>
      <c r="AV1487" s="228"/>
    </row>
    <row r="1488" spans="28:48" ht="14.25">
      <c r="AB1488" s="219"/>
      <c r="AC1488" s="220"/>
      <c r="AD1488" s="219"/>
      <c r="AE1488" s="220"/>
      <c r="AF1488" s="220"/>
      <c r="AG1488" s="220"/>
      <c r="AH1488" s="219"/>
      <c r="AI1488" s="219"/>
      <c r="AJ1488" s="219"/>
      <c r="AK1488" s="219"/>
      <c r="AL1488" s="219"/>
      <c r="AM1488" s="219"/>
      <c r="AN1488" s="219"/>
      <c r="AO1488" s="221"/>
      <c r="AP1488" s="222"/>
      <c r="AQ1488" s="221"/>
      <c r="AR1488" s="223"/>
      <c r="AS1488" s="41"/>
      <c r="AT1488" s="41"/>
      <c r="AU1488" s="41"/>
      <c r="AV1488" s="228"/>
    </row>
    <row r="1489" spans="28:48" ht="14.25">
      <c r="AB1489" s="219"/>
      <c r="AC1489" s="220"/>
      <c r="AD1489" s="219"/>
      <c r="AE1489" s="220"/>
      <c r="AF1489" s="220"/>
      <c r="AG1489" s="220"/>
      <c r="AH1489" s="219"/>
      <c r="AI1489" s="219"/>
      <c r="AJ1489" s="219"/>
      <c r="AK1489" s="219"/>
      <c r="AL1489" s="219"/>
      <c r="AM1489" s="219"/>
      <c r="AN1489" s="219"/>
      <c r="AO1489" s="221"/>
      <c r="AP1489" s="222"/>
      <c r="AQ1489" s="221"/>
      <c r="AR1489" s="223"/>
      <c r="AS1489" s="41"/>
      <c r="AT1489" s="41"/>
      <c r="AU1489" s="41"/>
      <c r="AV1489" s="228"/>
    </row>
    <row r="1490" spans="28:48" ht="14.25">
      <c r="AB1490" s="219"/>
      <c r="AC1490" s="220"/>
      <c r="AD1490" s="219"/>
      <c r="AE1490" s="220"/>
      <c r="AF1490" s="220"/>
      <c r="AG1490" s="220"/>
      <c r="AH1490" s="219"/>
      <c r="AI1490" s="219"/>
      <c r="AJ1490" s="219"/>
      <c r="AK1490" s="219"/>
      <c r="AL1490" s="219"/>
      <c r="AM1490" s="219"/>
      <c r="AN1490" s="219"/>
      <c r="AO1490" s="221"/>
      <c r="AP1490" s="222"/>
      <c r="AQ1490" s="221"/>
      <c r="AR1490" s="223"/>
      <c r="AS1490" s="41"/>
      <c r="AT1490" s="41"/>
      <c r="AU1490" s="41"/>
      <c r="AV1490" s="228"/>
    </row>
    <row r="1491" spans="28:48" ht="14.25">
      <c r="AB1491" s="219"/>
      <c r="AC1491" s="220"/>
      <c r="AD1491" s="219"/>
      <c r="AE1491" s="220"/>
      <c r="AF1491" s="220"/>
      <c r="AG1491" s="220"/>
      <c r="AH1491" s="219"/>
      <c r="AI1491" s="219"/>
      <c r="AJ1491" s="219"/>
      <c r="AK1491" s="219"/>
      <c r="AL1491" s="219"/>
      <c r="AM1491" s="219"/>
      <c r="AN1491" s="219"/>
      <c r="AO1491" s="221"/>
      <c r="AP1491" s="222"/>
      <c r="AQ1491" s="221"/>
      <c r="AR1491" s="223"/>
      <c r="AS1491" s="41"/>
      <c r="AT1491" s="41"/>
      <c r="AU1491" s="41"/>
      <c r="AV1491" s="228"/>
    </row>
    <row r="1492" spans="28:48" ht="14.25">
      <c r="AB1492" s="219"/>
      <c r="AC1492" s="220"/>
      <c r="AD1492" s="219"/>
      <c r="AE1492" s="220"/>
      <c r="AF1492" s="220"/>
      <c r="AG1492" s="220"/>
      <c r="AH1492" s="219"/>
      <c r="AI1492" s="219"/>
      <c r="AJ1492" s="219"/>
      <c r="AK1492" s="219"/>
      <c r="AL1492" s="219"/>
      <c r="AM1492" s="219"/>
      <c r="AN1492" s="219"/>
      <c r="AO1492" s="221"/>
      <c r="AP1492" s="222"/>
      <c r="AQ1492" s="221"/>
      <c r="AR1492" s="223"/>
      <c r="AS1492" s="41"/>
      <c r="AT1492" s="41"/>
      <c r="AU1492" s="41"/>
      <c r="AV1492" s="228"/>
    </row>
    <row r="1493" spans="28:48" ht="14.25">
      <c r="AB1493" s="219"/>
      <c r="AC1493" s="220"/>
      <c r="AD1493" s="219"/>
      <c r="AE1493" s="220"/>
      <c r="AF1493" s="220"/>
      <c r="AG1493" s="220"/>
      <c r="AH1493" s="219"/>
      <c r="AI1493" s="219"/>
      <c r="AJ1493" s="219"/>
      <c r="AK1493" s="219"/>
      <c r="AL1493" s="219"/>
      <c r="AM1493" s="219"/>
      <c r="AN1493" s="219"/>
      <c r="AO1493" s="221"/>
      <c r="AP1493" s="222"/>
      <c r="AQ1493" s="221"/>
      <c r="AR1493" s="223"/>
      <c r="AS1493" s="41"/>
      <c r="AT1493" s="41"/>
      <c r="AU1493" s="41"/>
      <c r="AV1493" s="228"/>
    </row>
    <row r="1494" spans="28:48" ht="14.25">
      <c r="AB1494" s="219"/>
      <c r="AC1494" s="220"/>
      <c r="AD1494" s="219"/>
      <c r="AE1494" s="220"/>
      <c r="AF1494" s="220"/>
      <c r="AG1494" s="220"/>
      <c r="AH1494" s="219"/>
      <c r="AI1494" s="219"/>
      <c r="AJ1494" s="219"/>
      <c r="AK1494" s="219"/>
      <c r="AL1494" s="219"/>
      <c r="AM1494" s="219"/>
      <c r="AN1494" s="219"/>
      <c r="AO1494" s="221"/>
      <c r="AP1494" s="222"/>
      <c r="AQ1494" s="221"/>
      <c r="AR1494" s="223"/>
      <c r="AS1494" s="41"/>
      <c r="AT1494" s="41"/>
      <c r="AU1494" s="41"/>
      <c r="AV1494" s="228"/>
    </row>
    <row r="1495" spans="28:48" ht="14.25">
      <c r="AB1495" s="219"/>
      <c r="AC1495" s="220"/>
      <c r="AD1495" s="219"/>
      <c r="AE1495" s="220"/>
      <c r="AF1495" s="220"/>
      <c r="AG1495" s="220"/>
      <c r="AH1495" s="219"/>
      <c r="AI1495" s="219"/>
      <c r="AJ1495" s="219"/>
      <c r="AK1495" s="219"/>
      <c r="AL1495" s="219"/>
      <c r="AM1495" s="219"/>
      <c r="AN1495" s="219"/>
      <c r="AO1495" s="221"/>
      <c r="AP1495" s="222"/>
      <c r="AQ1495" s="221"/>
      <c r="AR1495" s="223"/>
      <c r="AS1495" s="41"/>
      <c r="AT1495" s="41"/>
      <c r="AU1495" s="41"/>
      <c r="AV1495" s="228"/>
    </row>
    <row r="1496" spans="28:48" ht="14.25">
      <c r="AB1496" s="219"/>
      <c r="AC1496" s="220"/>
      <c r="AD1496" s="219"/>
      <c r="AE1496" s="220"/>
      <c r="AF1496" s="220"/>
      <c r="AG1496" s="220"/>
      <c r="AH1496" s="219"/>
      <c r="AI1496" s="219"/>
      <c r="AJ1496" s="219"/>
      <c r="AK1496" s="219"/>
      <c r="AL1496" s="219"/>
      <c r="AM1496" s="219"/>
      <c r="AN1496" s="219"/>
      <c r="AO1496" s="221"/>
      <c r="AP1496" s="222"/>
      <c r="AQ1496" s="221"/>
      <c r="AR1496" s="223"/>
      <c r="AS1496" s="41"/>
      <c r="AT1496" s="41"/>
      <c r="AU1496" s="41"/>
      <c r="AV1496" s="228"/>
    </row>
    <row r="1497" spans="28:48" ht="14.25">
      <c r="AB1497" s="219"/>
      <c r="AC1497" s="220"/>
      <c r="AD1497" s="219"/>
      <c r="AE1497" s="220"/>
      <c r="AF1497" s="220"/>
      <c r="AG1497" s="220"/>
      <c r="AH1497" s="219"/>
      <c r="AI1497" s="219"/>
      <c r="AJ1497" s="219"/>
      <c r="AK1497" s="219"/>
      <c r="AL1497" s="219"/>
      <c r="AM1497" s="219"/>
      <c r="AN1497" s="219"/>
      <c r="AO1497" s="221"/>
      <c r="AP1497" s="222"/>
      <c r="AQ1497" s="221"/>
      <c r="AR1497" s="223"/>
      <c r="AS1497" s="41"/>
      <c r="AT1497" s="41"/>
      <c r="AU1497" s="41"/>
      <c r="AV1497" s="228"/>
    </row>
    <row r="1498" spans="28:48" ht="14.25">
      <c r="AB1498" s="219"/>
      <c r="AC1498" s="220"/>
      <c r="AD1498" s="219"/>
      <c r="AE1498" s="220"/>
      <c r="AF1498" s="220"/>
      <c r="AG1498" s="220"/>
      <c r="AH1498" s="219"/>
      <c r="AI1498" s="219"/>
      <c r="AJ1498" s="219"/>
      <c r="AK1498" s="219"/>
      <c r="AL1498" s="219"/>
      <c r="AM1498" s="219"/>
      <c r="AN1498" s="219"/>
      <c r="AO1498" s="221"/>
      <c r="AP1498" s="222"/>
      <c r="AQ1498" s="221"/>
      <c r="AR1498" s="223"/>
      <c r="AS1498" s="41"/>
      <c r="AT1498" s="41"/>
      <c r="AU1498" s="41"/>
      <c r="AV1498" s="228"/>
    </row>
    <row r="1499" spans="28:48" ht="14.25">
      <c r="AB1499" s="219"/>
      <c r="AC1499" s="220"/>
      <c r="AD1499" s="219"/>
      <c r="AE1499" s="220"/>
      <c r="AF1499" s="220"/>
      <c r="AG1499" s="220"/>
      <c r="AH1499" s="219"/>
      <c r="AI1499" s="219"/>
      <c r="AJ1499" s="219"/>
      <c r="AK1499" s="219"/>
      <c r="AL1499" s="219"/>
      <c r="AM1499" s="219"/>
      <c r="AN1499" s="219"/>
      <c r="AO1499" s="221"/>
      <c r="AP1499" s="222"/>
      <c r="AQ1499" s="221"/>
      <c r="AR1499" s="223"/>
      <c r="AS1499" s="41"/>
      <c r="AT1499" s="41"/>
      <c r="AU1499" s="41"/>
      <c r="AV1499" s="228"/>
    </row>
    <row r="1500" spans="28:48" ht="14.25">
      <c r="AB1500" s="219"/>
      <c r="AC1500" s="220"/>
      <c r="AD1500" s="219"/>
      <c r="AE1500" s="220"/>
      <c r="AF1500" s="220"/>
      <c r="AG1500" s="220"/>
      <c r="AH1500" s="219"/>
      <c r="AI1500" s="219"/>
      <c r="AJ1500" s="219"/>
      <c r="AK1500" s="219"/>
      <c r="AL1500" s="219"/>
      <c r="AM1500" s="219"/>
      <c r="AN1500" s="219"/>
      <c r="AO1500" s="221"/>
      <c r="AP1500" s="222"/>
      <c r="AQ1500" s="221"/>
      <c r="AR1500" s="223"/>
      <c r="AS1500" s="41"/>
      <c r="AT1500" s="41"/>
      <c r="AU1500" s="41"/>
      <c r="AV1500" s="228"/>
    </row>
    <row r="1501" spans="28:48" ht="14.25">
      <c r="AB1501" s="219"/>
      <c r="AC1501" s="220"/>
      <c r="AD1501" s="219"/>
      <c r="AE1501" s="220"/>
      <c r="AF1501" s="220"/>
      <c r="AG1501" s="220"/>
      <c r="AH1501" s="219"/>
      <c r="AI1501" s="219"/>
      <c r="AJ1501" s="219"/>
      <c r="AK1501" s="219"/>
      <c r="AL1501" s="219"/>
      <c r="AM1501" s="219"/>
      <c r="AN1501" s="219"/>
      <c r="AO1501" s="221"/>
      <c r="AP1501" s="222"/>
      <c r="AQ1501" s="221"/>
      <c r="AR1501" s="223"/>
      <c r="AS1501" s="41"/>
      <c r="AT1501" s="41"/>
      <c r="AU1501" s="41"/>
      <c r="AV1501" s="228"/>
    </row>
    <row r="1502" spans="28:48" ht="14.25">
      <c r="AB1502" s="219"/>
      <c r="AC1502" s="220"/>
      <c r="AD1502" s="219"/>
      <c r="AE1502" s="220"/>
      <c r="AF1502" s="220"/>
      <c r="AG1502" s="220"/>
      <c r="AH1502" s="219"/>
      <c r="AI1502" s="219"/>
      <c r="AJ1502" s="219"/>
      <c r="AK1502" s="219"/>
      <c r="AL1502" s="219"/>
      <c r="AM1502" s="219"/>
      <c r="AN1502" s="219"/>
      <c r="AO1502" s="221"/>
      <c r="AP1502" s="222"/>
      <c r="AQ1502" s="221"/>
      <c r="AR1502" s="223"/>
      <c r="AS1502" s="41"/>
      <c r="AT1502" s="41"/>
      <c r="AU1502" s="41"/>
      <c r="AV1502" s="228"/>
    </row>
    <row r="1503" spans="28:48" ht="14.25">
      <c r="AB1503" s="219"/>
      <c r="AC1503" s="220"/>
      <c r="AD1503" s="219"/>
      <c r="AE1503" s="220"/>
      <c r="AF1503" s="220"/>
      <c r="AG1503" s="220"/>
      <c r="AH1503" s="219"/>
      <c r="AI1503" s="219"/>
      <c r="AJ1503" s="219"/>
      <c r="AK1503" s="219"/>
      <c r="AL1503" s="219"/>
      <c r="AM1503" s="219"/>
      <c r="AN1503" s="219"/>
      <c r="AO1503" s="221"/>
      <c r="AP1503" s="222"/>
      <c r="AQ1503" s="221"/>
      <c r="AR1503" s="223"/>
      <c r="AS1503" s="41"/>
      <c r="AT1503" s="41"/>
      <c r="AU1503" s="41"/>
      <c r="AV1503" s="228"/>
    </row>
    <row r="1504" spans="28:48" ht="14.25">
      <c r="AB1504" s="219"/>
      <c r="AC1504" s="220"/>
      <c r="AD1504" s="219"/>
      <c r="AE1504" s="220"/>
      <c r="AF1504" s="220"/>
      <c r="AG1504" s="220"/>
      <c r="AH1504" s="219"/>
      <c r="AI1504" s="219"/>
      <c r="AJ1504" s="219"/>
      <c r="AK1504" s="219"/>
      <c r="AL1504" s="219"/>
      <c r="AM1504" s="219"/>
      <c r="AN1504" s="219"/>
      <c r="AO1504" s="221"/>
      <c r="AP1504" s="222"/>
      <c r="AQ1504" s="221"/>
      <c r="AR1504" s="223"/>
      <c r="AS1504" s="41"/>
      <c r="AT1504" s="41"/>
      <c r="AU1504" s="41"/>
      <c r="AV1504" s="228"/>
    </row>
    <row r="1505" spans="28:48" ht="14.25">
      <c r="AB1505" s="219"/>
      <c r="AC1505" s="220"/>
      <c r="AD1505" s="219"/>
      <c r="AE1505" s="220"/>
      <c r="AF1505" s="220"/>
      <c r="AG1505" s="220"/>
      <c r="AH1505" s="219"/>
      <c r="AI1505" s="219"/>
      <c r="AJ1505" s="219"/>
      <c r="AK1505" s="219"/>
      <c r="AL1505" s="219"/>
      <c r="AM1505" s="219"/>
      <c r="AN1505" s="219"/>
      <c r="AO1505" s="221"/>
      <c r="AP1505" s="222"/>
      <c r="AQ1505" s="221"/>
      <c r="AR1505" s="223"/>
      <c r="AS1505" s="41"/>
      <c r="AT1505" s="41"/>
      <c r="AU1505" s="41"/>
      <c r="AV1505" s="228"/>
    </row>
    <row r="1506" spans="28:48" ht="14.25">
      <c r="AB1506" s="219"/>
      <c r="AC1506" s="220"/>
      <c r="AD1506" s="219"/>
      <c r="AE1506" s="220"/>
      <c r="AF1506" s="220"/>
      <c r="AG1506" s="220"/>
      <c r="AH1506" s="219"/>
      <c r="AI1506" s="219"/>
      <c r="AJ1506" s="219"/>
      <c r="AK1506" s="219"/>
      <c r="AL1506" s="219"/>
      <c r="AM1506" s="219"/>
      <c r="AN1506" s="219"/>
      <c r="AO1506" s="221"/>
      <c r="AP1506" s="222"/>
      <c r="AQ1506" s="221"/>
      <c r="AR1506" s="223"/>
      <c r="AS1506" s="41"/>
      <c r="AT1506" s="41"/>
      <c r="AU1506" s="41"/>
      <c r="AV1506" s="228"/>
    </row>
    <row r="1507" spans="28:48" ht="14.25">
      <c r="AB1507" s="219"/>
      <c r="AC1507" s="220"/>
      <c r="AD1507" s="219"/>
      <c r="AE1507" s="220"/>
      <c r="AF1507" s="220"/>
      <c r="AG1507" s="220"/>
      <c r="AH1507" s="219"/>
      <c r="AI1507" s="219"/>
      <c r="AJ1507" s="219"/>
      <c r="AK1507" s="219"/>
      <c r="AL1507" s="219"/>
      <c r="AM1507" s="219"/>
      <c r="AN1507" s="219"/>
      <c r="AO1507" s="221"/>
      <c r="AP1507" s="222"/>
      <c r="AQ1507" s="221"/>
      <c r="AR1507" s="223"/>
      <c r="AS1507" s="41"/>
      <c r="AT1507" s="41"/>
      <c r="AU1507" s="41"/>
      <c r="AV1507" s="228"/>
    </row>
    <row r="1508" spans="28:48" ht="14.25">
      <c r="AB1508" s="219"/>
      <c r="AC1508" s="220"/>
      <c r="AD1508" s="219"/>
      <c r="AE1508" s="220"/>
      <c r="AF1508" s="220"/>
      <c r="AG1508" s="220"/>
      <c r="AH1508" s="219"/>
      <c r="AI1508" s="219"/>
      <c r="AJ1508" s="219"/>
      <c r="AK1508" s="219"/>
      <c r="AL1508" s="219"/>
      <c r="AM1508" s="219"/>
      <c r="AN1508" s="219"/>
      <c r="AO1508" s="221"/>
      <c r="AP1508" s="222"/>
      <c r="AQ1508" s="221"/>
      <c r="AR1508" s="223"/>
      <c r="AS1508" s="41"/>
      <c r="AT1508" s="41"/>
      <c r="AU1508" s="41"/>
      <c r="AV1508" s="228"/>
    </row>
    <row r="1509" spans="28:48" ht="14.25">
      <c r="AB1509" s="219"/>
      <c r="AC1509" s="220"/>
      <c r="AD1509" s="219"/>
      <c r="AE1509" s="220"/>
      <c r="AF1509" s="220"/>
      <c r="AG1509" s="220"/>
      <c r="AH1509" s="219"/>
      <c r="AI1509" s="219"/>
      <c r="AJ1509" s="219"/>
      <c r="AK1509" s="219"/>
      <c r="AL1509" s="219"/>
      <c r="AM1509" s="219"/>
      <c r="AN1509" s="219"/>
      <c r="AO1509" s="221"/>
      <c r="AP1509" s="222"/>
      <c r="AQ1509" s="221"/>
      <c r="AR1509" s="223"/>
      <c r="AS1509" s="41"/>
      <c r="AT1509" s="41"/>
      <c r="AU1509" s="41"/>
      <c r="AV1509" s="228"/>
    </row>
    <row r="1510" spans="28:48" ht="14.25">
      <c r="AB1510" s="219"/>
      <c r="AC1510" s="220"/>
      <c r="AD1510" s="219"/>
      <c r="AE1510" s="220"/>
      <c r="AF1510" s="220"/>
      <c r="AG1510" s="220"/>
      <c r="AH1510" s="219"/>
      <c r="AI1510" s="219"/>
      <c r="AJ1510" s="219"/>
      <c r="AK1510" s="219"/>
      <c r="AL1510" s="219"/>
      <c r="AM1510" s="219"/>
      <c r="AN1510" s="219"/>
      <c r="AO1510" s="221"/>
      <c r="AP1510" s="222"/>
      <c r="AQ1510" s="221"/>
      <c r="AR1510" s="223"/>
      <c r="AS1510" s="41"/>
      <c r="AT1510" s="41"/>
      <c r="AU1510" s="41"/>
      <c r="AV1510" s="228"/>
    </row>
    <row r="1511" spans="28:48" ht="14.25">
      <c r="AB1511" s="219"/>
      <c r="AC1511" s="220"/>
      <c r="AD1511" s="219"/>
      <c r="AE1511" s="220"/>
      <c r="AF1511" s="220"/>
      <c r="AG1511" s="220"/>
      <c r="AH1511" s="219"/>
      <c r="AI1511" s="219"/>
      <c r="AJ1511" s="219"/>
      <c r="AK1511" s="219"/>
      <c r="AL1511" s="219"/>
      <c r="AM1511" s="219"/>
      <c r="AN1511" s="219"/>
      <c r="AO1511" s="221"/>
      <c r="AP1511" s="222"/>
      <c r="AQ1511" s="221"/>
      <c r="AR1511" s="223"/>
      <c r="AS1511" s="41"/>
      <c r="AT1511" s="41"/>
      <c r="AU1511" s="41"/>
      <c r="AV1511" s="228"/>
    </row>
    <row r="1512" spans="28:48" ht="14.25">
      <c r="AB1512" s="219"/>
      <c r="AC1512" s="220"/>
      <c r="AD1512" s="219"/>
      <c r="AE1512" s="220"/>
      <c r="AF1512" s="220"/>
      <c r="AG1512" s="220"/>
      <c r="AH1512" s="219"/>
      <c r="AI1512" s="219"/>
      <c r="AJ1512" s="219"/>
      <c r="AK1512" s="219"/>
      <c r="AL1512" s="219"/>
      <c r="AM1512" s="219"/>
      <c r="AN1512" s="219"/>
      <c r="AO1512" s="221"/>
      <c r="AP1512" s="222"/>
      <c r="AQ1512" s="221"/>
      <c r="AR1512" s="223"/>
      <c r="AS1512" s="41"/>
      <c r="AT1512" s="41"/>
      <c r="AU1512" s="41"/>
      <c r="AV1512" s="228"/>
    </row>
    <row r="1513" spans="28:48" ht="14.25">
      <c r="AB1513" s="219"/>
      <c r="AC1513" s="220"/>
      <c r="AD1513" s="219"/>
      <c r="AE1513" s="220"/>
      <c r="AF1513" s="220"/>
      <c r="AG1513" s="220"/>
      <c r="AH1513" s="219"/>
      <c r="AI1513" s="219"/>
      <c r="AJ1513" s="219"/>
      <c r="AK1513" s="219"/>
      <c r="AL1513" s="219"/>
      <c r="AM1513" s="219"/>
      <c r="AN1513" s="219"/>
      <c r="AO1513" s="221"/>
      <c r="AP1513" s="222"/>
      <c r="AQ1513" s="221"/>
      <c r="AR1513" s="223"/>
      <c r="AS1513" s="41"/>
      <c r="AT1513" s="41"/>
      <c r="AU1513" s="41"/>
      <c r="AV1513" s="228"/>
    </row>
    <row r="1514" spans="28:48" ht="14.25">
      <c r="AB1514" s="219"/>
      <c r="AC1514" s="220"/>
      <c r="AD1514" s="219"/>
      <c r="AE1514" s="220"/>
      <c r="AF1514" s="220"/>
      <c r="AG1514" s="220"/>
      <c r="AH1514" s="219"/>
      <c r="AI1514" s="219"/>
      <c r="AJ1514" s="219"/>
      <c r="AK1514" s="219"/>
      <c r="AL1514" s="219"/>
      <c r="AM1514" s="219"/>
      <c r="AN1514" s="219"/>
      <c r="AO1514" s="221"/>
      <c r="AP1514" s="222"/>
      <c r="AQ1514" s="221"/>
      <c r="AR1514" s="223"/>
      <c r="AS1514" s="41"/>
      <c r="AT1514" s="41"/>
      <c r="AU1514" s="41"/>
      <c r="AV1514" s="228"/>
    </row>
    <row r="1515" spans="28:48" ht="14.25">
      <c r="AB1515" s="219"/>
      <c r="AC1515" s="220"/>
      <c r="AD1515" s="219"/>
      <c r="AE1515" s="220"/>
      <c r="AF1515" s="220"/>
      <c r="AG1515" s="220"/>
      <c r="AH1515" s="219"/>
      <c r="AI1515" s="219"/>
      <c r="AJ1515" s="219"/>
      <c r="AK1515" s="219"/>
      <c r="AL1515" s="219"/>
      <c r="AM1515" s="219"/>
      <c r="AN1515" s="219"/>
      <c r="AO1515" s="221"/>
      <c r="AP1515" s="222"/>
      <c r="AQ1515" s="221"/>
      <c r="AR1515" s="223"/>
      <c r="AS1515" s="41"/>
      <c r="AT1515" s="41"/>
      <c r="AU1515" s="41"/>
      <c r="AV1515" s="228"/>
    </row>
    <row r="1516" spans="28:48" ht="14.25">
      <c r="AB1516" s="219"/>
      <c r="AC1516" s="220"/>
      <c r="AD1516" s="219"/>
      <c r="AE1516" s="220"/>
      <c r="AF1516" s="220"/>
      <c r="AG1516" s="220"/>
      <c r="AH1516" s="219"/>
      <c r="AI1516" s="219"/>
      <c r="AJ1516" s="219"/>
      <c r="AK1516" s="219"/>
      <c r="AL1516" s="219"/>
      <c r="AM1516" s="219"/>
      <c r="AN1516" s="219"/>
      <c r="AO1516" s="221"/>
      <c r="AP1516" s="222"/>
      <c r="AQ1516" s="221"/>
      <c r="AR1516" s="223"/>
      <c r="AS1516" s="41"/>
      <c r="AT1516" s="41"/>
      <c r="AU1516" s="41"/>
      <c r="AV1516" s="228"/>
    </row>
    <row r="1517" spans="28:48" ht="14.25">
      <c r="AB1517" s="219"/>
      <c r="AC1517" s="220"/>
      <c r="AD1517" s="219"/>
      <c r="AE1517" s="220"/>
      <c r="AF1517" s="220"/>
      <c r="AG1517" s="220"/>
      <c r="AH1517" s="219"/>
      <c r="AI1517" s="219"/>
      <c r="AJ1517" s="219"/>
      <c r="AK1517" s="219"/>
      <c r="AL1517" s="219"/>
      <c r="AM1517" s="219"/>
      <c r="AN1517" s="219"/>
      <c r="AO1517" s="221"/>
      <c r="AP1517" s="222"/>
      <c r="AQ1517" s="221"/>
      <c r="AR1517" s="223"/>
      <c r="AS1517" s="41"/>
      <c r="AT1517" s="41"/>
      <c r="AU1517" s="41"/>
      <c r="AV1517" s="228"/>
    </row>
    <row r="1518" spans="28:48" ht="14.25">
      <c r="AB1518" s="219"/>
      <c r="AC1518" s="220"/>
      <c r="AD1518" s="219"/>
      <c r="AE1518" s="220"/>
      <c r="AF1518" s="220"/>
      <c r="AG1518" s="220"/>
      <c r="AH1518" s="219"/>
      <c r="AI1518" s="219"/>
      <c r="AJ1518" s="219"/>
      <c r="AK1518" s="219"/>
      <c r="AL1518" s="219"/>
      <c r="AM1518" s="219"/>
      <c r="AN1518" s="219"/>
      <c r="AO1518" s="221"/>
      <c r="AP1518" s="222"/>
      <c r="AQ1518" s="221"/>
      <c r="AR1518" s="223"/>
      <c r="AS1518" s="41"/>
      <c r="AT1518" s="41"/>
      <c r="AU1518" s="41"/>
      <c r="AV1518" s="228"/>
    </row>
    <row r="1519" spans="28:48" ht="14.25">
      <c r="AB1519" s="219"/>
      <c r="AC1519" s="220"/>
      <c r="AD1519" s="219"/>
      <c r="AE1519" s="220"/>
      <c r="AF1519" s="220"/>
      <c r="AG1519" s="220"/>
      <c r="AH1519" s="219"/>
      <c r="AI1519" s="219"/>
      <c r="AJ1519" s="219"/>
      <c r="AK1519" s="219"/>
      <c r="AL1519" s="219"/>
      <c r="AM1519" s="219"/>
      <c r="AN1519" s="219"/>
      <c r="AO1519" s="221"/>
      <c r="AP1519" s="222"/>
      <c r="AQ1519" s="221"/>
      <c r="AR1519" s="223"/>
      <c r="AS1519" s="41"/>
      <c r="AT1519" s="41"/>
      <c r="AU1519" s="41"/>
      <c r="AV1519" s="228"/>
    </row>
    <row r="1520" spans="28:48" ht="14.25">
      <c r="AB1520" s="219"/>
      <c r="AC1520" s="220"/>
      <c r="AD1520" s="219"/>
      <c r="AE1520" s="220"/>
      <c r="AF1520" s="220"/>
      <c r="AG1520" s="220"/>
      <c r="AH1520" s="219"/>
      <c r="AI1520" s="219"/>
      <c r="AJ1520" s="219"/>
      <c r="AK1520" s="219"/>
      <c r="AL1520" s="219"/>
      <c r="AM1520" s="219"/>
      <c r="AN1520" s="219"/>
      <c r="AO1520" s="221"/>
      <c r="AP1520" s="222"/>
      <c r="AQ1520" s="221"/>
      <c r="AR1520" s="223"/>
      <c r="AS1520" s="41"/>
      <c r="AT1520" s="41"/>
      <c r="AU1520" s="41"/>
      <c r="AV1520" s="228"/>
    </row>
    <row r="1521" spans="28:48" ht="14.25">
      <c r="AB1521" s="219"/>
      <c r="AC1521" s="220"/>
      <c r="AD1521" s="219"/>
      <c r="AE1521" s="220"/>
      <c r="AF1521" s="220"/>
      <c r="AG1521" s="220"/>
      <c r="AH1521" s="219"/>
      <c r="AI1521" s="219"/>
      <c r="AJ1521" s="219"/>
      <c r="AK1521" s="219"/>
      <c r="AL1521" s="219"/>
      <c r="AM1521" s="219"/>
      <c r="AN1521" s="219"/>
      <c r="AO1521" s="221"/>
      <c r="AP1521" s="222"/>
      <c r="AQ1521" s="221"/>
      <c r="AR1521" s="223"/>
      <c r="AS1521" s="41"/>
      <c r="AT1521" s="41"/>
      <c r="AU1521" s="41"/>
      <c r="AV1521" s="228"/>
    </row>
    <row r="1522" spans="28:48" ht="14.25">
      <c r="AB1522" s="219"/>
      <c r="AC1522" s="220"/>
      <c r="AD1522" s="219"/>
      <c r="AE1522" s="220"/>
      <c r="AF1522" s="220"/>
      <c r="AG1522" s="220"/>
      <c r="AH1522" s="219"/>
      <c r="AI1522" s="219"/>
      <c r="AJ1522" s="219"/>
      <c r="AK1522" s="219"/>
      <c r="AL1522" s="219"/>
      <c r="AM1522" s="219"/>
      <c r="AN1522" s="219"/>
      <c r="AO1522" s="221"/>
      <c r="AP1522" s="222"/>
      <c r="AQ1522" s="221"/>
      <c r="AR1522" s="223"/>
      <c r="AS1522" s="41"/>
      <c r="AT1522" s="41"/>
      <c r="AU1522" s="41"/>
      <c r="AV1522" s="228"/>
    </row>
    <row r="1523" spans="28:48" ht="14.25">
      <c r="AB1523" s="219"/>
      <c r="AC1523" s="220"/>
      <c r="AD1523" s="219"/>
      <c r="AE1523" s="220"/>
      <c r="AF1523" s="220"/>
      <c r="AG1523" s="220"/>
      <c r="AH1523" s="219"/>
      <c r="AI1523" s="219"/>
      <c r="AJ1523" s="219"/>
      <c r="AK1523" s="219"/>
      <c r="AL1523" s="219"/>
      <c r="AM1523" s="219"/>
      <c r="AN1523" s="219"/>
      <c r="AO1523" s="221"/>
      <c r="AP1523" s="222"/>
      <c r="AQ1523" s="221"/>
      <c r="AR1523" s="223"/>
      <c r="AS1523" s="41"/>
      <c r="AT1523" s="41"/>
      <c r="AU1523" s="41"/>
      <c r="AV1523" s="228"/>
    </row>
    <row r="1524" spans="28:48" ht="14.25">
      <c r="AB1524" s="219"/>
      <c r="AC1524" s="220"/>
      <c r="AD1524" s="219"/>
      <c r="AE1524" s="220"/>
      <c r="AF1524" s="220"/>
      <c r="AG1524" s="220"/>
      <c r="AH1524" s="219"/>
      <c r="AI1524" s="219"/>
      <c r="AJ1524" s="219"/>
      <c r="AK1524" s="219"/>
      <c r="AL1524" s="219"/>
      <c r="AM1524" s="219"/>
      <c r="AN1524" s="219"/>
      <c r="AO1524" s="221"/>
      <c r="AP1524" s="222"/>
      <c r="AQ1524" s="221"/>
      <c r="AR1524" s="223"/>
      <c r="AS1524" s="41"/>
      <c r="AT1524" s="41"/>
      <c r="AU1524" s="41"/>
      <c r="AV1524" s="228"/>
    </row>
    <row r="1525" spans="28:48" ht="14.25">
      <c r="AB1525" s="219"/>
      <c r="AC1525" s="220"/>
      <c r="AD1525" s="219"/>
      <c r="AE1525" s="220"/>
      <c r="AF1525" s="220"/>
      <c r="AG1525" s="220"/>
      <c r="AH1525" s="219"/>
      <c r="AI1525" s="219"/>
      <c r="AJ1525" s="219"/>
      <c r="AK1525" s="219"/>
      <c r="AL1525" s="219"/>
      <c r="AM1525" s="219"/>
      <c r="AN1525" s="219"/>
      <c r="AO1525" s="221"/>
      <c r="AP1525" s="222"/>
      <c r="AQ1525" s="221"/>
      <c r="AR1525" s="223"/>
      <c r="AS1525" s="41"/>
      <c r="AT1525" s="41"/>
      <c r="AU1525" s="41"/>
      <c r="AV1525" s="228"/>
    </row>
    <row r="1526" spans="28:48" ht="14.25">
      <c r="AB1526" s="219"/>
      <c r="AC1526" s="220"/>
      <c r="AD1526" s="219"/>
      <c r="AE1526" s="220"/>
      <c r="AF1526" s="220"/>
      <c r="AG1526" s="220"/>
      <c r="AH1526" s="219"/>
      <c r="AI1526" s="219"/>
      <c r="AJ1526" s="219"/>
      <c r="AK1526" s="219"/>
      <c r="AL1526" s="219"/>
      <c r="AM1526" s="219"/>
      <c r="AN1526" s="219"/>
      <c r="AO1526" s="221"/>
      <c r="AP1526" s="222"/>
      <c r="AQ1526" s="221"/>
      <c r="AR1526" s="223"/>
      <c r="AS1526" s="41"/>
      <c r="AT1526" s="41"/>
      <c r="AU1526" s="41"/>
      <c r="AV1526" s="228"/>
    </row>
    <row r="1527" spans="28:48" ht="14.25">
      <c r="AB1527" s="219"/>
      <c r="AC1527" s="220"/>
      <c r="AD1527" s="219"/>
      <c r="AE1527" s="220"/>
      <c r="AF1527" s="220"/>
      <c r="AG1527" s="220"/>
      <c r="AH1527" s="219"/>
      <c r="AI1527" s="219"/>
      <c r="AJ1527" s="219"/>
      <c r="AK1527" s="219"/>
      <c r="AL1527" s="219"/>
      <c r="AM1527" s="219"/>
      <c r="AN1527" s="219"/>
      <c r="AO1527" s="221"/>
      <c r="AP1527" s="222"/>
      <c r="AQ1527" s="221"/>
      <c r="AR1527" s="223"/>
      <c r="AS1527" s="41"/>
      <c r="AT1527" s="41"/>
      <c r="AU1527" s="41"/>
      <c r="AV1527" s="228"/>
    </row>
    <row r="1528" spans="28:48" ht="14.25">
      <c r="AB1528" s="219"/>
      <c r="AC1528" s="220"/>
      <c r="AD1528" s="219"/>
      <c r="AE1528" s="220"/>
      <c r="AF1528" s="220"/>
      <c r="AG1528" s="220"/>
      <c r="AH1528" s="219"/>
      <c r="AI1528" s="219"/>
      <c r="AJ1528" s="219"/>
      <c r="AK1528" s="219"/>
      <c r="AL1528" s="219"/>
      <c r="AM1528" s="219"/>
      <c r="AN1528" s="219"/>
      <c r="AO1528" s="221"/>
      <c r="AP1528" s="222"/>
      <c r="AQ1528" s="221"/>
      <c r="AR1528" s="223"/>
      <c r="AS1528" s="41"/>
      <c r="AT1528" s="41"/>
      <c r="AU1528" s="41"/>
      <c r="AV1528" s="228"/>
    </row>
    <row r="1529" spans="28:48" ht="14.25">
      <c r="AB1529" s="219"/>
      <c r="AC1529" s="220"/>
      <c r="AD1529" s="219"/>
      <c r="AE1529" s="220"/>
      <c r="AF1529" s="220"/>
      <c r="AG1529" s="220"/>
      <c r="AH1529" s="219"/>
      <c r="AI1529" s="219"/>
      <c r="AJ1529" s="219"/>
      <c r="AK1529" s="219"/>
      <c r="AL1529" s="219"/>
      <c r="AM1529" s="219"/>
      <c r="AN1529" s="219"/>
      <c r="AO1529" s="221"/>
      <c r="AP1529" s="222"/>
      <c r="AQ1529" s="221"/>
      <c r="AR1529" s="223"/>
      <c r="AS1529" s="41"/>
      <c r="AT1529" s="41"/>
      <c r="AU1529" s="41"/>
      <c r="AV1529" s="228"/>
    </row>
    <row r="1530" spans="28:48" ht="14.25">
      <c r="AB1530" s="219"/>
      <c r="AC1530" s="220"/>
      <c r="AD1530" s="219"/>
      <c r="AE1530" s="220"/>
      <c r="AF1530" s="220"/>
      <c r="AG1530" s="220"/>
      <c r="AH1530" s="219"/>
      <c r="AI1530" s="219"/>
      <c r="AJ1530" s="219"/>
      <c r="AK1530" s="219"/>
      <c r="AL1530" s="219"/>
      <c r="AM1530" s="219"/>
      <c r="AN1530" s="219"/>
      <c r="AO1530" s="221"/>
      <c r="AP1530" s="222"/>
      <c r="AQ1530" s="221"/>
      <c r="AR1530" s="223"/>
      <c r="AS1530" s="41"/>
      <c r="AT1530" s="41"/>
      <c r="AU1530" s="41"/>
      <c r="AV1530" s="228"/>
    </row>
    <row r="1531" spans="28:48" ht="14.25">
      <c r="AB1531" s="219"/>
      <c r="AC1531" s="220"/>
      <c r="AD1531" s="219"/>
      <c r="AE1531" s="220"/>
      <c r="AF1531" s="220"/>
      <c r="AG1531" s="220"/>
      <c r="AH1531" s="219"/>
      <c r="AI1531" s="219"/>
      <c r="AJ1531" s="219"/>
      <c r="AK1531" s="219"/>
      <c r="AL1531" s="219"/>
      <c r="AM1531" s="219"/>
      <c r="AN1531" s="219"/>
      <c r="AO1531" s="221"/>
      <c r="AP1531" s="222"/>
      <c r="AQ1531" s="221"/>
      <c r="AR1531" s="223"/>
      <c r="AS1531" s="41"/>
      <c r="AT1531" s="41"/>
      <c r="AU1531" s="41"/>
      <c r="AV1531" s="228"/>
    </row>
    <row r="1532" spans="28:48" ht="14.25">
      <c r="AB1532" s="219"/>
      <c r="AC1532" s="220"/>
      <c r="AD1532" s="219"/>
      <c r="AE1532" s="220"/>
      <c r="AF1532" s="220"/>
      <c r="AG1532" s="220"/>
      <c r="AH1532" s="219"/>
      <c r="AI1532" s="219"/>
      <c r="AJ1532" s="219"/>
      <c r="AK1532" s="219"/>
      <c r="AL1532" s="219"/>
      <c r="AM1532" s="219"/>
      <c r="AN1532" s="219"/>
      <c r="AO1532" s="221"/>
      <c r="AP1532" s="222"/>
      <c r="AQ1532" s="221"/>
      <c r="AR1532" s="223"/>
      <c r="AS1532" s="41"/>
      <c r="AT1532" s="41"/>
      <c r="AU1532" s="41"/>
      <c r="AV1532" s="228"/>
    </row>
    <row r="1533" spans="28:48" ht="14.25">
      <c r="AB1533" s="219"/>
      <c r="AC1533" s="220"/>
      <c r="AD1533" s="219"/>
      <c r="AE1533" s="220"/>
      <c r="AF1533" s="220"/>
      <c r="AG1533" s="220"/>
      <c r="AH1533" s="219"/>
      <c r="AI1533" s="219"/>
      <c r="AJ1533" s="219"/>
      <c r="AK1533" s="219"/>
      <c r="AL1533" s="219"/>
      <c r="AM1533" s="219"/>
      <c r="AN1533" s="219"/>
      <c r="AO1533" s="221"/>
      <c r="AP1533" s="222"/>
      <c r="AQ1533" s="221"/>
      <c r="AR1533" s="223"/>
      <c r="AS1533" s="41"/>
      <c r="AT1533" s="41"/>
      <c r="AU1533" s="41"/>
      <c r="AV1533" s="228"/>
    </row>
    <row r="1534" spans="28:48" ht="14.25">
      <c r="AB1534" s="219"/>
      <c r="AC1534" s="220"/>
      <c r="AD1534" s="219"/>
      <c r="AE1534" s="220"/>
      <c r="AF1534" s="220"/>
      <c r="AG1534" s="220"/>
      <c r="AH1534" s="219"/>
      <c r="AI1534" s="219"/>
      <c r="AJ1534" s="219"/>
      <c r="AK1534" s="219"/>
      <c r="AL1534" s="219"/>
      <c r="AM1534" s="219"/>
      <c r="AN1534" s="219"/>
      <c r="AO1534" s="221"/>
      <c r="AP1534" s="222"/>
      <c r="AQ1534" s="221"/>
      <c r="AR1534" s="223"/>
      <c r="AS1534" s="41"/>
      <c r="AT1534" s="41"/>
      <c r="AU1534" s="41"/>
      <c r="AV1534" s="228"/>
    </row>
    <row r="1535" spans="28:48" ht="14.25">
      <c r="AB1535" s="219"/>
      <c r="AC1535" s="220"/>
      <c r="AD1535" s="219"/>
      <c r="AE1535" s="220"/>
      <c r="AF1535" s="220"/>
      <c r="AG1535" s="220"/>
      <c r="AH1535" s="219"/>
      <c r="AI1535" s="219"/>
      <c r="AJ1535" s="219"/>
      <c r="AK1535" s="219"/>
      <c r="AL1535" s="219"/>
      <c r="AM1535" s="219"/>
      <c r="AN1535" s="219"/>
      <c r="AO1535" s="221"/>
      <c r="AP1535" s="222"/>
      <c r="AQ1535" s="221"/>
      <c r="AR1535" s="223"/>
      <c r="AS1535" s="41"/>
      <c r="AT1535" s="41"/>
      <c r="AU1535" s="41"/>
      <c r="AV1535" s="228"/>
    </row>
    <row r="1536" spans="28:48" ht="14.25">
      <c r="AB1536" s="219"/>
      <c r="AC1536" s="220"/>
      <c r="AD1536" s="219"/>
      <c r="AE1536" s="220"/>
      <c r="AF1536" s="220"/>
      <c r="AG1536" s="220"/>
      <c r="AH1536" s="219"/>
      <c r="AI1536" s="219"/>
      <c r="AJ1536" s="219"/>
      <c r="AK1536" s="219"/>
      <c r="AL1536" s="219"/>
      <c r="AM1536" s="219"/>
      <c r="AN1536" s="219"/>
      <c r="AO1536" s="221"/>
      <c r="AP1536" s="222"/>
      <c r="AQ1536" s="221"/>
      <c r="AR1536" s="223"/>
      <c r="AS1536" s="41"/>
      <c r="AT1536" s="41"/>
      <c r="AU1536" s="41"/>
      <c r="AV1536" s="228"/>
    </row>
    <row r="1537" spans="28:48" ht="14.25">
      <c r="AB1537" s="219"/>
      <c r="AC1537" s="220"/>
      <c r="AD1537" s="219"/>
      <c r="AE1537" s="220"/>
      <c r="AF1537" s="220"/>
      <c r="AG1537" s="220"/>
      <c r="AH1537" s="219"/>
      <c r="AI1537" s="219"/>
      <c r="AJ1537" s="219"/>
      <c r="AK1537" s="219"/>
      <c r="AL1537" s="219"/>
      <c r="AM1537" s="219"/>
      <c r="AN1537" s="219"/>
      <c r="AO1537" s="221"/>
      <c r="AP1537" s="222"/>
      <c r="AQ1537" s="221"/>
      <c r="AR1537" s="223"/>
      <c r="AS1537" s="41"/>
      <c r="AT1537" s="41"/>
      <c r="AU1537" s="41"/>
      <c r="AV1537" s="228"/>
    </row>
    <row r="1538" spans="28:48" ht="14.25">
      <c r="AB1538" s="219"/>
      <c r="AC1538" s="220"/>
      <c r="AD1538" s="219"/>
      <c r="AE1538" s="220"/>
      <c r="AF1538" s="220"/>
      <c r="AG1538" s="220"/>
      <c r="AH1538" s="219"/>
      <c r="AI1538" s="219"/>
      <c r="AJ1538" s="219"/>
      <c r="AK1538" s="219"/>
      <c r="AL1538" s="219"/>
      <c r="AM1538" s="219"/>
      <c r="AN1538" s="219"/>
      <c r="AO1538" s="221"/>
      <c r="AP1538" s="222"/>
      <c r="AQ1538" s="221"/>
      <c r="AR1538" s="223"/>
      <c r="AS1538" s="41"/>
      <c r="AT1538" s="41"/>
      <c r="AU1538" s="41"/>
      <c r="AV1538" s="228"/>
    </row>
    <row r="1539" spans="28:48" ht="14.25">
      <c r="AB1539" s="219"/>
      <c r="AC1539" s="220"/>
      <c r="AD1539" s="219"/>
      <c r="AE1539" s="220"/>
      <c r="AF1539" s="220"/>
      <c r="AG1539" s="220"/>
      <c r="AH1539" s="219"/>
      <c r="AI1539" s="219"/>
      <c r="AJ1539" s="219"/>
      <c r="AK1539" s="219"/>
      <c r="AL1539" s="219"/>
      <c r="AM1539" s="219"/>
      <c r="AN1539" s="219"/>
      <c r="AO1539" s="221"/>
      <c r="AP1539" s="222"/>
      <c r="AQ1539" s="221"/>
      <c r="AR1539" s="223"/>
      <c r="AS1539" s="41"/>
      <c r="AT1539" s="41"/>
      <c r="AU1539" s="41"/>
      <c r="AV1539" s="228"/>
    </row>
    <row r="1540" spans="28:48" ht="14.25">
      <c r="AB1540" s="219"/>
      <c r="AC1540" s="220"/>
      <c r="AD1540" s="219"/>
      <c r="AE1540" s="220"/>
      <c r="AF1540" s="220"/>
      <c r="AG1540" s="220"/>
      <c r="AH1540" s="219"/>
      <c r="AI1540" s="219"/>
      <c r="AJ1540" s="219"/>
      <c r="AK1540" s="219"/>
      <c r="AL1540" s="219"/>
      <c r="AM1540" s="219"/>
      <c r="AN1540" s="219"/>
      <c r="AO1540" s="221"/>
      <c r="AP1540" s="222"/>
      <c r="AQ1540" s="221"/>
      <c r="AR1540" s="223"/>
      <c r="AS1540" s="41"/>
      <c r="AT1540" s="41"/>
      <c r="AU1540" s="41"/>
      <c r="AV1540" s="228"/>
    </row>
    <row r="1541" spans="28:48" ht="14.25">
      <c r="AB1541" s="219"/>
      <c r="AC1541" s="220"/>
      <c r="AD1541" s="219"/>
      <c r="AE1541" s="220"/>
      <c r="AF1541" s="220"/>
      <c r="AG1541" s="220"/>
      <c r="AH1541" s="219"/>
      <c r="AI1541" s="219"/>
      <c r="AJ1541" s="219"/>
      <c r="AK1541" s="219"/>
      <c r="AL1541" s="219"/>
      <c r="AM1541" s="219"/>
      <c r="AN1541" s="219"/>
      <c r="AO1541" s="221"/>
      <c r="AP1541" s="222"/>
      <c r="AQ1541" s="221"/>
      <c r="AR1541" s="223"/>
      <c r="AS1541" s="41"/>
      <c r="AT1541" s="41"/>
      <c r="AU1541" s="41"/>
      <c r="AV1541" s="228"/>
    </row>
    <row r="1542" spans="28:48" ht="14.25">
      <c r="AB1542" s="219"/>
      <c r="AC1542" s="220"/>
      <c r="AD1542" s="219"/>
      <c r="AE1542" s="220"/>
      <c r="AF1542" s="220"/>
      <c r="AG1542" s="220"/>
      <c r="AH1542" s="219"/>
      <c r="AI1542" s="219"/>
      <c r="AJ1542" s="219"/>
      <c r="AK1542" s="219"/>
      <c r="AL1542" s="219"/>
      <c r="AM1542" s="219"/>
      <c r="AN1542" s="219"/>
      <c r="AO1542" s="221"/>
      <c r="AP1542" s="222"/>
      <c r="AQ1542" s="221"/>
      <c r="AR1542" s="223"/>
      <c r="AS1542" s="41"/>
      <c r="AT1542" s="41"/>
      <c r="AU1542" s="41"/>
      <c r="AV1542" s="228"/>
    </row>
    <row r="1543" spans="28:48" ht="14.25">
      <c r="AB1543" s="219"/>
      <c r="AC1543" s="220"/>
      <c r="AD1543" s="219"/>
      <c r="AE1543" s="220"/>
      <c r="AF1543" s="220"/>
      <c r="AG1543" s="220"/>
      <c r="AH1543" s="219"/>
      <c r="AI1543" s="219"/>
      <c r="AJ1543" s="219"/>
      <c r="AK1543" s="219"/>
      <c r="AL1543" s="219"/>
      <c r="AM1543" s="219"/>
      <c r="AN1543" s="219"/>
      <c r="AO1543" s="221"/>
      <c r="AP1543" s="222"/>
      <c r="AQ1543" s="221"/>
      <c r="AR1543" s="223"/>
      <c r="AS1543" s="41"/>
      <c r="AT1543" s="41"/>
      <c r="AU1543" s="41"/>
      <c r="AV1543" s="228"/>
    </row>
    <row r="1544" spans="28:48" ht="14.25">
      <c r="AB1544" s="219"/>
      <c r="AC1544" s="220"/>
      <c r="AD1544" s="219"/>
      <c r="AE1544" s="220"/>
      <c r="AF1544" s="220"/>
      <c r="AG1544" s="220"/>
      <c r="AH1544" s="219"/>
      <c r="AI1544" s="219"/>
      <c r="AJ1544" s="219"/>
      <c r="AK1544" s="219"/>
      <c r="AL1544" s="219"/>
      <c r="AM1544" s="219"/>
      <c r="AN1544" s="219"/>
      <c r="AO1544" s="221"/>
      <c r="AP1544" s="222"/>
      <c r="AQ1544" s="221"/>
      <c r="AR1544" s="223"/>
      <c r="AS1544" s="41"/>
      <c r="AT1544" s="41"/>
      <c r="AU1544" s="41"/>
      <c r="AV1544" s="228"/>
    </row>
    <row r="1545" spans="28:48" ht="14.25">
      <c r="AB1545" s="219"/>
      <c r="AC1545" s="220"/>
      <c r="AD1545" s="219"/>
      <c r="AE1545" s="220"/>
      <c r="AF1545" s="220"/>
      <c r="AG1545" s="220"/>
      <c r="AH1545" s="219"/>
      <c r="AI1545" s="219"/>
      <c r="AJ1545" s="219"/>
      <c r="AK1545" s="219"/>
      <c r="AL1545" s="219"/>
      <c r="AM1545" s="219"/>
      <c r="AN1545" s="219"/>
      <c r="AO1545" s="221"/>
      <c r="AP1545" s="222"/>
      <c r="AQ1545" s="221"/>
      <c r="AR1545" s="223"/>
      <c r="AS1545" s="41"/>
      <c r="AT1545" s="41"/>
      <c r="AU1545" s="41"/>
      <c r="AV1545" s="228"/>
    </row>
    <row r="1546" spans="28:48" ht="14.25">
      <c r="AB1546" s="219"/>
      <c r="AC1546" s="220"/>
      <c r="AD1546" s="219"/>
      <c r="AE1546" s="220"/>
      <c r="AF1546" s="220"/>
      <c r="AG1546" s="220"/>
      <c r="AH1546" s="219"/>
      <c r="AI1546" s="219"/>
      <c r="AJ1546" s="219"/>
      <c r="AK1546" s="219"/>
      <c r="AL1546" s="219"/>
      <c r="AM1546" s="219"/>
      <c r="AN1546" s="219"/>
      <c r="AO1546" s="221"/>
      <c r="AP1546" s="222"/>
      <c r="AQ1546" s="221"/>
      <c r="AR1546" s="223"/>
      <c r="AS1546" s="41"/>
      <c r="AT1546" s="41"/>
      <c r="AU1546" s="41"/>
      <c r="AV1546" s="228"/>
    </row>
    <row r="1547" spans="28:48" ht="14.25">
      <c r="AB1547" s="219"/>
      <c r="AC1547" s="220"/>
      <c r="AD1547" s="219"/>
      <c r="AE1547" s="220"/>
      <c r="AF1547" s="220"/>
      <c r="AG1547" s="220"/>
      <c r="AH1547" s="219"/>
      <c r="AI1547" s="219"/>
      <c r="AJ1547" s="219"/>
      <c r="AK1547" s="219"/>
      <c r="AL1547" s="219"/>
      <c r="AM1547" s="219"/>
      <c r="AN1547" s="219"/>
      <c r="AO1547" s="221"/>
      <c r="AP1547" s="222"/>
      <c r="AQ1547" s="221"/>
      <c r="AR1547" s="223"/>
      <c r="AS1547" s="41"/>
      <c r="AT1547" s="41"/>
      <c r="AU1547" s="41"/>
      <c r="AV1547" s="228"/>
    </row>
    <row r="1548" spans="28:48" ht="14.25">
      <c r="AB1548" s="219"/>
      <c r="AC1548" s="220"/>
      <c r="AD1548" s="219"/>
      <c r="AE1548" s="220"/>
      <c r="AF1548" s="220"/>
      <c r="AG1548" s="220"/>
      <c r="AH1548" s="219"/>
      <c r="AI1548" s="219"/>
      <c r="AJ1548" s="219"/>
      <c r="AK1548" s="219"/>
      <c r="AL1548" s="219"/>
      <c r="AM1548" s="219"/>
      <c r="AN1548" s="219"/>
      <c r="AO1548" s="221"/>
      <c r="AP1548" s="222"/>
      <c r="AQ1548" s="221"/>
      <c r="AR1548" s="223"/>
      <c r="AS1548" s="41"/>
      <c r="AT1548" s="41"/>
      <c r="AU1548" s="41"/>
      <c r="AV1548" s="228"/>
    </row>
    <row r="1549" spans="28:48" ht="14.25">
      <c r="AB1549" s="219"/>
      <c r="AC1549" s="220"/>
      <c r="AD1549" s="219"/>
      <c r="AE1549" s="220"/>
      <c r="AF1549" s="220"/>
      <c r="AG1549" s="220"/>
      <c r="AH1549" s="219"/>
      <c r="AI1549" s="219"/>
      <c r="AJ1549" s="219"/>
      <c r="AK1549" s="219"/>
      <c r="AL1549" s="219"/>
      <c r="AM1549" s="219"/>
      <c r="AN1549" s="219"/>
      <c r="AO1549" s="221"/>
      <c r="AP1549" s="222"/>
      <c r="AQ1549" s="221"/>
      <c r="AR1549" s="223"/>
      <c r="AS1549" s="41"/>
      <c r="AT1549" s="41"/>
      <c r="AU1549" s="41"/>
      <c r="AV1549" s="228"/>
    </row>
    <row r="1550" spans="28:48" ht="14.25">
      <c r="AB1550" s="219"/>
      <c r="AC1550" s="220"/>
      <c r="AD1550" s="219"/>
      <c r="AE1550" s="220"/>
      <c r="AF1550" s="220"/>
      <c r="AG1550" s="220"/>
      <c r="AH1550" s="219"/>
      <c r="AI1550" s="219"/>
      <c r="AJ1550" s="219"/>
      <c r="AK1550" s="219"/>
      <c r="AL1550" s="219"/>
      <c r="AM1550" s="219"/>
      <c r="AN1550" s="219"/>
      <c r="AO1550" s="221"/>
      <c r="AP1550" s="222"/>
      <c r="AQ1550" s="221"/>
      <c r="AR1550" s="223"/>
      <c r="AS1550" s="41"/>
      <c r="AT1550" s="41"/>
      <c r="AU1550" s="41"/>
      <c r="AV1550" s="228"/>
    </row>
    <row r="1551" spans="28:48" ht="14.25">
      <c r="AB1551" s="219"/>
      <c r="AC1551" s="220"/>
      <c r="AD1551" s="219"/>
      <c r="AE1551" s="220"/>
      <c r="AF1551" s="220"/>
      <c r="AG1551" s="220"/>
      <c r="AH1551" s="219"/>
      <c r="AI1551" s="219"/>
      <c r="AJ1551" s="219"/>
      <c r="AK1551" s="219"/>
      <c r="AL1551" s="219"/>
      <c r="AM1551" s="219"/>
      <c r="AN1551" s="219"/>
      <c r="AO1551" s="221"/>
      <c r="AP1551" s="222"/>
      <c r="AQ1551" s="221"/>
      <c r="AR1551" s="223"/>
      <c r="AS1551" s="41"/>
      <c r="AT1551" s="41"/>
      <c r="AU1551" s="41"/>
      <c r="AV1551" s="228"/>
    </row>
    <row r="1552" spans="28:48" ht="14.25">
      <c r="AB1552" s="219"/>
      <c r="AC1552" s="220"/>
      <c r="AD1552" s="219"/>
      <c r="AE1552" s="220"/>
      <c r="AF1552" s="220"/>
      <c r="AG1552" s="220"/>
      <c r="AH1552" s="219"/>
      <c r="AI1552" s="219"/>
      <c r="AJ1552" s="219"/>
      <c r="AK1552" s="219"/>
      <c r="AL1552" s="219"/>
      <c r="AM1552" s="219"/>
      <c r="AN1552" s="219"/>
      <c r="AO1552" s="221"/>
      <c r="AP1552" s="222"/>
      <c r="AQ1552" s="221"/>
      <c r="AR1552" s="223"/>
      <c r="AS1552" s="41"/>
      <c r="AT1552" s="41"/>
      <c r="AU1552" s="41"/>
      <c r="AV1552" s="228"/>
    </row>
    <row r="1553" spans="28:48" ht="14.25">
      <c r="AB1553" s="219"/>
      <c r="AC1553" s="220"/>
      <c r="AD1553" s="219"/>
      <c r="AE1553" s="220"/>
      <c r="AF1553" s="220"/>
      <c r="AG1553" s="220"/>
      <c r="AH1553" s="219"/>
      <c r="AI1553" s="219"/>
      <c r="AJ1553" s="219"/>
      <c r="AK1553" s="219"/>
      <c r="AL1553" s="219"/>
      <c r="AM1553" s="219"/>
      <c r="AN1553" s="219"/>
      <c r="AO1553" s="221"/>
      <c r="AP1553" s="222"/>
      <c r="AQ1553" s="221"/>
      <c r="AR1553" s="223"/>
      <c r="AS1553" s="41"/>
      <c r="AT1553" s="41"/>
      <c r="AU1553" s="41"/>
      <c r="AV1553" s="228"/>
    </row>
    <row r="1554" spans="28:48" ht="14.25">
      <c r="AB1554" s="219"/>
      <c r="AC1554" s="220"/>
      <c r="AD1554" s="219"/>
      <c r="AE1554" s="220"/>
      <c r="AF1554" s="220"/>
      <c r="AG1554" s="220"/>
      <c r="AH1554" s="219"/>
      <c r="AI1554" s="219"/>
      <c r="AJ1554" s="219"/>
      <c r="AK1554" s="219"/>
      <c r="AL1554" s="219"/>
      <c r="AM1554" s="219"/>
      <c r="AN1554" s="219"/>
      <c r="AO1554" s="221"/>
      <c r="AP1554" s="222"/>
      <c r="AQ1554" s="221"/>
      <c r="AR1554" s="223"/>
      <c r="AS1554" s="41"/>
      <c r="AT1554" s="41"/>
      <c r="AU1554" s="41"/>
      <c r="AV1554" s="228"/>
    </row>
    <row r="1555" spans="28:48" ht="14.25">
      <c r="AB1555" s="219"/>
      <c r="AC1555" s="220"/>
      <c r="AD1555" s="219"/>
      <c r="AE1555" s="220"/>
      <c r="AF1555" s="220"/>
      <c r="AG1555" s="220"/>
      <c r="AH1555" s="219"/>
      <c r="AI1555" s="219"/>
      <c r="AJ1555" s="219"/>
      <c r="AK1555" s="219"/>
      <c r="AL1555" s="219"/>
      <c r="AM1555" s="219"/>
      <c r="AN1555" s="219"/>
      <c r="AO1555" s="221"/>
      <c r="AP1555" s="222"/>
      <c r="AQ1555" s="221"/>
      <c r="AR1555" s="223"/>
      <c r="AS1555" s="41"/>
      <c r="AT1555" s="41"/>
      <c r="AU1555" s="41"/>
      <c r="AV1555" s="228"/>
    </row>
    <row r="1556" spans="28:48" ht="14.25">
      <c r="AB1556" s="219"/>
      <c r="AC1556" s="220"/>
      <c r="AD1556" s="219"/>
      <c r="AE1556" s="220"/>
      <c r="AF1556" s="220"/>
      <c r="AG1556" s="220"/>
      <c r="AH1556" s="219"/>
      <c r="AI1556" s="219"/>
      <c r="AJ1556" s="219"/>
      <c r="AK1556" s="219"/>
      <c r="AL1556" s="219"/>
      <c r="AM1556" s="219"/>
      <c r="AN1556" s="219"/>
      <c r="AO1556" s="221"/>
      <c r="AP1556" s="222"/>
      <c r="AQ1556" s="221"/>
      <c r="AR1556" s="223"/>
      <c r="AS1556" s="41"/>
      <c r="AT1556" s="41"/>
      <c r="AU1556" s="41"/>
      <c r="AV1556" s="228"/>
    </row>
    <row r="1557" spans="28:48" ht="14.25">
      <c r="AB1557" s="219"/>
      <c r="AC1557" s="220"/>
      <c r="AD1557" s="219"/>
      <c r="AE1557" s="220"/>
      <c r="AF1557" s="220"/>
      <c r="AG1557" s="220"/>
      <c r="AH1557" s="219"/>
      <c r="AI1557" s="219"/>
      <c r="AJ1557" s="219"/>
      <c r="AK1557" s="219"/>
      <c r="AL1557" s="219"/>
      <c r="AM1557" s="219"/>
      <c r="AN1557" s="219"/>
      <c r="AO1557" s="221"/>
      <c r="AP1557" s="222"/>
      <c r="AQ1557" s="221"/>
      <c r="AR1557" s="223"/>
      <c r="AS1557" s="41"/>
      <c r="AT1557" s="41"/>
      <c r="AU1557" s="41"/>
      <c r="AV1557" s="228"/>
    </row>
    <row r="1558" spans="28:48" ht="14.25">
      <c r="AB1558" s="219"/>
      <c r="AC1558" s="220"/>
      <c r="AD1558" s="219"/>
      <c r="AE1558" s="220"/>
      <c r="AF1558" s="220"/>
      <c r="AG1558" s="220"/>
      <c r="AH1558" s="219"/>
      <c r="AI1558" s="219"/>
      <c r="AJ1558" s="219"/>
      <c r="AK1558" s="219"/>
      <c r="AL1558" s="219"/>
      <c r="AM1558" s="219"/>
      <c r="AN1558" s="219"/>
      <c r="AO1558" s="221"/>
      <c r="AP1558" s="222"/>
      <c r="AQ1558" s="221"/>
      <c r="AR1558" s="223"/>
      <c r="AS1558" s="41"/>
      <c r="AT1558" s="41"/>
      <c r="AU1558" s="41"/>
      <c r="AV1558" s="228"/>
    </row>
    <row r="1559" spans="28:48" ht="14.25">
      <c r="AB1559" s="219"/>
      <c r="AC1559" s="220"/>
      <c r="AD1559" s="219"/>
      <c r="AE1559" s="220"/>
      <c r="AF1559" s="220"/>
      <c r="AG1559" s="220"/>
      <c r="AH1559" s="219"/>
      <c r="AI1559" s="219"/>
      <c r="AJ1559" s="219"/>
      <c r="AK1559" s="219"/>
      <c r="AL1559" s="219"/>
      <c r="AM1559" s="219"/>
      <c r="AN1559" s="219"/>
      <c r="AO1559" s="221"/>
      <c r="AP1559" s="222"/>
      <c r="AQ1559" s="221"/>
      <c r="AR1559" s="223"/>
      <c r="AS1559" s="41"/>
      <c r="AT1559" s="41"/>
      <c r="AU1559" s="41"/>
      <c r="AV1559" s="228"/>
    </row>
    <row r="1560" spans="28:48" ht="14.25">
      <c r="AB1560" s="219"/>
      <c r="AC1560" s="220"/>
      <c r="AD1560" s="219"/>
      <c r="AE1560" s="220"/>
      <c r="AF1560" s="220"/>
      <c r="AG1560" s="220"/>
      <c r="AH1560" s="219"/>
      <c r="AI1560" s="219"/>
      <c r="AJ1560" s="219"/>
      <c r="AK1560" s="219"/>
      <c r="AL1560" s="219"/>
      <c r="AM1560" s="219"/>
      <c r="AN1560" s="219"/>
      <c r="AO1560" s="221"/>
      <c r="AP1560" s="222"/>
      <c r="AQ1560" s="221"/>
      <c r="AR1560" s="223"/>
      <c r="AS1560" s="41"/>
      <c r="AT1560" s="41"/>
      <c r="AU1560" s="41"/>
      <c r="AV1560" s="228"/>
    </row>
    <row r="1561" spans="28:48" ht="14.25">
      <c r="AB1561" s="219"/>
      <c r="AC1561" s="220"/>
      <c r="AD1561" s="219"/>
      <c r="AE1561" s="220"/>
      <c r="AF1561" s="220"/>
      <c r="AG1561" s="220"/>
      <c r="AH1561" s="219"/>
      <c r="AI1561" s="219"/>
      <c r="AJ1561" s="219"/>
      <c r="AK1561" s="219"/>
      <c r="AL1561" s="219"/>
      <c r="AM1561" s="219"/>
      <c r="AN1561" s="219"/>
      <c r="AO1561" s="221"/>
      <c r="AP1561" s="222"/>
      <c r="AQ1561" s="221"/>
      <c r="AR1561" s="223"/>
      <c r="AS1561" s="41"/>
      <c r="AT1561" s="41"/>
      <c r="AU1561" s="41"/>
      <c r="AV1561" s="228"/>
    </row>
    <row r="1562" spans="28:48" ht="14.25">
      <c r="AB1562" s="219"/>
      <c r="AC1562" s="220"/>
      <c r="AD1562" s="219"/>
      <c r="AE1562" s="220"/>
      <c r="AF1562" s="220"/>
      <c r="AG1562" s="220"/>
      <c r="AH1562" s="219"/>
      <c r="AI1562" s="219"/>
      <c r="AJ1562" s="219"/>
      <c r="AK1562" s="219"/>
      <c r="AL1562" s="219"/>
      <c r="AM1562" s="219"/>
      <c r="AN1562" s="219"/>
      <c r="AO1562" s="221"/>
      <c r="AP1562" s="222"/>
      <c r="AQ1562" s="221"/>
      <c r="AR1562" s="223"/>
      <c r="AS1562" s="41"/>
      <c r="AT1562" s="41"/>
      <c r="AU1562" s="41"/>
      <c r="AV1562" s="228"/>
    </row>
    <row r="1563" spans="28:48" ht="14.25">
      <c r="AB1563" s="219"/>
      <c r="AC1563" s="220"/>
      <c r="AD1563" s="219"/>
      <c r="AE1563" s="220"/>
      <c r="AF1563" s="220"/>
      <c r="AG1563" s="220"/>
      <c r="AH1563" s="219"/>
      <c r="AI1563" s="219"/>
      <c r="AJ1563" s="219"/>
      <c r="AK1563" s="219"/>
      <c r="AL1563" s="219"/>
      <c r="AM1563" s="219"/>
      <c r="AN1563" s="219"/>
      <c r="AO1563" s="221"/>
      <c r="AP1563" s="222"/>
      <c r="AQ1563" s="221"/>
      <c r="AR1563" s="223"/>
      <c r="AS1563" s="41"/>
      <c r="AT1563" s="41"/>
      <c r="AU1563" s="41"/>
      <c r="AV1563" s="228"/>
    </row>
    <row r="1564" spans="28:48" ht="14.25">
      <c r="AB1564" s="219"/>
      <c r="AC1564" s="220"/>
      <c r="AD1564" s="219"/>
      <c r="AE1564" s="220"/>
      <c r="AF1564" s="220"/>
      <c r="AG1564" s="220"/>
      <c r="AH1564" s="219"/>
      <c r="AI1564" s="219"/>
      <c r="AJ1564" s="219"/>
      <c r="AK1564" s="219"/>
      <c r="AL1564" s="219"/>
      <c r="AM1564" s="219"/>
      <c r="AN1564" s="219"/>
      <c r="AO1564" s="221"/>
      <c r="AP1564" s="222"/>
      <c r="AQ1564" s="221"/>
      <c r="AR1564" s="223"/>
      <c r="AS1564" s="41"/>
      <c r="AT1564" s="41"/>
      <c r="AU1564" s="41"/>
      <c r="AV1564" s="228"/>
    </row>
    <row r="1565" spans="28:48" ht="14.25">
      <c r="AB1565" s="219"/>
      <c r="AC1565" s="220"/>
      <c r="AD1565" s="219"/>
      <c r="AE1565" s="220"/>
      <c r="AF1565" s="220"/>
      <c r="AG1565" s="220"/>
      <c r="AH1565" s="219"/>
      <c r="AI1565" s="219"/>
      <c r="AJ1565" s="219"/>
      <c r="AK1565" s="219"/>
      <c r="AL1565" s="219"/>
      <c r="AM1565" s="219"/>
      <c r="AN1565" s="219"/>
      <c r="AO1565" s="221"/>
      <c r="AP1565" s="222"/>
      <c r="AQ1565" s="221"/>
      <c r="AR1565" s="223"/>
      <c r="AS1565" s="41"/>
      <c r="AT1565" s="41"/>
      <c r="AU1565" s="41"/>
      <c r="AV1565" s="228"/>
    </row>
    <row r="1566" spans="28:48" ht="14.25">
      <c r="AB1566" s="219"/>
      <c r="AC1566" s="220"/>
      <c r="AD1566" s="219"/>
      <c r="AE1566" s="220"/>
      <c r="AF1566" s="220"/>
      <c r="AG1566" s="220"/>
      <c r="AH1566" s="219"/>
      <c r="AI1566" s="219"/>
      <c r="AJ1566" s="219"/>
      <c r="AK1566" s="219"/>
      <c r="AL1566" s="219"/>
      <c r="AM1566" s="219"/>
      <c r="AN1566" s="219"/>
      <c r="AO1566" s="221"/>
      <c r="AP1566" s="222"/>
      <c r="AQ1566" s="221"/>
      <c r="AR1566" s="223"/>
      <c r="AS1566" s="41"/>
      <c r="AT1566" s="41"/>
      <c r="AU1566" s="41"/>
      <c r="AV1566" s="228"/>
    </row>
    <row r="1567" spans="28:48" ht="14.25">
      <c r="AB1567" s="219"/>
      <c r="AC1567" s="220"/>
      <c r="AD1567" s="219"/>
      <c r="AE1567" s="220"/>
      <c r="AF1567" s="220"/>
      <c r="AG1567" s="220"/>
      <c r="AH1567" s="219"/>
      <c r="AI1567" s="219"/>
      <c r="AJ1567" s="219"/>
      <c r="AK1567" s="219"/>
      <c r="AL1567" s="219"/>
      <c r="AM1567" s="219"/>
      <c r="AN1567" s="219"/>
      <c r="AO1567" s="221"/>
      <c r="AP1567" s="222"/>
      <c r="AQ1567" s="221"/>
      <c r="AR1567" s="223"/>
      <c r="AS1567" s="41"/>
      <c r="AT1567" s="41"/>
      <c r="AU1567" s="41"/>
      <c r="AV1567" s="228"/>
    </row>
    <row r="1568" spans="28:48" ht="14.25">
      <c r="AB1568" s="219"/>
      <c r="AC1568" s="220"/>
      <c r="AD1568" s="219"/>
      <c r="AE1568" s="220"/>
      <c r="AF1568" s="220"/>
      <c r="AG1568" s="220"/>
      <c r="AH1568" s="219"/>
      <c r="AI1568" s="219"/>
      <c r="AJ1568" s="219"/>
      <c r="AK1568" s="219"/>
      <c r="AL1568" s="219"/>
      <c r="AM1568" s="219"/>
      <c r="AN1568" s="219"/>
      <c r="AO1568" s="221"/>
      <c r="AP1568" s="222"/>
      <c r="AQ1568" s="221"/>
      <c r="AR1568" s="223"/>
      <c r="AS1568" s="41"/>
      <c r="AT1568" s="41"/>
      <c r="AU1568" s="41"/>
      <c r="AV1568" s="228"/>
    </row>
    <row r="1569" spans="28:48" ht="14.25">
      <c r="AB1569" s="219"/>
      <c r="AC1569" s="220"/>
      <c r="AD1569" s="219"/>
      <c r="AE1569" s="220"/>
      <c r="AF1569" s="220"/>
      <c r="AG1569" s="220"/>
      <c r="AH1569" s="219"/>
      <c r="AI1569" s="219"/>
      <c r="AJ1569" s="219"/>
      <c r="AK1569" s="219"/>
      <c r="AL1569" s="219"/>
      <c r="AM1569" s="219"/>
      <c r="AN1569" s="219"/>
      <c r="AO1569" s="221"/>
      <c r="AP1569" s="222"/>
      <c r="AQ1569" s="221"/>
      <c r="AR1569" s="223"/>
      <c r="AS1569" s="41"/>
      <c r="AT1569" s="41"/>
      <c r="AU1569" s="41"/>
      <c r="AV1569" s="228"/>
    </row>
    <row r="1570" spans="28:48" ht="14.25">
      <c r="AB1570" s="219"/>
      <c r="AC1570" s="220"/>
      <c r="AD1570" s="219"/>
      <c r="AE1570" s="220"/>
      <c r="AF1570" s="220"/>
      <c r="AG1570" s="220"/>
      <c r="AH1570" s="219"/>
      <c r="AI1570" s="219"/>
      <c r="AJ1570" s="219"/>
      <c r="AK1570" s="219"/>
      <c r="AL1570" s="219"/>
      <c r="AM1570" s="219"/>
      <c r="AN1570" s="219"/>
      <c r="AO1570" s="221"/>
      <c r="AP1570" s="222"/>
      <c r="AQ1570" s="221"/>
      <c r="AR1570" s="223"/>
      <c r="AS1570" s="41"/>
      <c r="AT1570" s="41"/>
      <c r="AU1570" s="41"/>
      <c r="AV1570" s="228"/>
    </row>
    <row r="1571" spans="28:48" ht="14.25">
      <c r="AB1571" s="219"/>
      <c r="AC1571" s="220"/>
      <c r="AD1571" s="219"/>
      <c r="AE1571" s="220"/>
      <c r="AF1571" s="220"/>
      <c r="AG1571" s="220"/>
      <c r="AH1571" s="219"/>
      <c r="AI1571" s="219"/>
      <c r="AJ1571" s="219"/>
      <c r="AK1571" s="219"/>
      <c r="AL1571" s="219"/>
      <c r="AM1571" s="219"/>
      <c r="AN1571" s="219"/>
      <c r="AO1571" s="221"/>
      <c r="AP1571" s="222"/>
      <c r="AQ1571" s="221"/>
      <c r="AR1571" s="223"/>
      <c r="AS1571" s="41"/>
      <c r="AT1571" s="41"/>
      <c r="AU1571" s="41"/>
      <c r="AV1571" s="228"/>
    </row>
    <row r="1572" spans="28:48" ht="14.25">
      <c r="AB1572" s="219"/>
      <c r="AC1572" s="220"/>
      <c r="AD1572" s="219"/>
      <c r="AE1572" s="220"/>
      <c r="AF1572" s="220"/>
      <c r="AG1572" s="220"/>
      <c r="AH1572" s="219"/>
      <c r="AI1572" s="219"/>
      <c r="AJ1572" s="219"/>
      <c r="AK1572" s="219"/>
      <c r="AL1572" s="219"/>
      <c r="AM1572" s="219"/>
      <c r="AN1572" s="219"/>
      <c r="AO1572" s="221"/>
      <c r="AP1572" s="222"/>
      <c r="AQ1572" s="221"/>
      <c r="AR1572" s="223"/>
      <c r="AS1572" s="41"/>
      <c r="AT1572" s="41"/>
      <c r="AU1572" s="41"/>
      <c r="AV1572" s="228"/>
    </row>
    <row r="1573" spans="28:48" ht="14.25">
      <c r="AB1573" s="219"/>
      <c r="AC1573" s="220"/>
      <c r="AD1573" s="219"/>
      <c r="AE1573" s="220"/>
      <c r="AF1573" s="220"/>
      <c r="AG1573" s="220"/>
      <c r="AH1573" s="219"/>
      <c r="AI1573" s="219"/>
      <c r="AJ1573" s="219"/>
      <c r="AK1573" s="219"/>
      <c r="AL1573" s="219"/>
      <c r="AM1573" s="219"/>
      <c r="AN1573" s="219"/>
      <c r="AO1573" s="221"/>
      <c r="AP1573" s="222"/>
      <c r="AQ1573" s="221"/>
      <c r="AR1573" s="223"/>
      <c r="AS1573" s="41"/>
      <c r="AT1573" s="41"/>
      <c r="AU1573" s="41"/>
      <c r="AV1573" s="228"/>
    </row>
    <row r="1574" spans="28:48" ht="14.25">
      <c r="AB1574" s="219"/>
      <c r="AC1574" s="220"/>
      <c r="AD1574" s="219"/>
      <c r="AE1574" s="220"/>
      <c r="AF1574" s="220"/>
      <c r="AG1574" s="220"/>
      <c r="AH1574" s="219"/>
      <c r="AI1574" s="219"/>
      <c r="AJ1574" s="219"/>
      <c r="AK1574" s="219"/>
      <c r="AL1574" s="219"/>
      <c r="AM1574" s="219"/>
      <c r="AN1574" s="219"/>
      <c r="AO1574" s="221"/>
      <c r="AP1574" s="222"/>
      <c r="AQ1574" s="221"/>
      <c r="AR1574" s="223"/>
      <c r="AS1574" s="41"/>
      <c r="AT1574" s="41"/>
      <c r="AU1574" s="41"/>
      <c r="AV1574" s="228"/>
    </row>
    <row r="1575" spans="28:48" ht="14.25">
      <c r="AB1575" s="219"/>
      <c r="AC1575" s="220"/>
      <c r="AD1575" s="219"/>
      <c r="AE1575" s="220"/>
      <c r="AF1575" s="220"/>
      <c r="AG1575" s="220"/>
      <c r="AH1575" s="219"/>
      <c r="AI1575" s="219"/>
      <c r="AJ1575" s="219"/>
      <c r="AK1575" s="219"/>
      <c r="AL1575" s="219"/>
      <c r="AM1575" s="219"/>
      <c r="AN1575" s="219"/>
      <c r="AO1575" s="221"/>
      <c r="AP1575" s="222"/>
      <c r="AQ1575" s="221"/>
      <c r="AR1575" s="223"/>
      <c r="AS1575" s="41"/>
      <c r="AT1575" s="41"/>
      <c r="AU1575" s="41"/>
      <c r="AV1575" s="228"/>
    </row>
    <row r="1576" spans="28:48" ht="14.25">
      <c r="AB1576" s="219"/>
      <c r="AC1576" s="220"/>
      <c r="AD1576" s="219"/>
      <c r="AE1576" s="220"/>
      <c r="AF1576" s="220"/>
      <c r="AG1576" s="220"/>
      <c r="AH1576" s="219"/>
      <c r="AI1576" s="219"/>
      <c r="AJ1576" s="219"/>
      <c r="AK1576" s="219"/>
      <c r="AL1576" s="219"/>
      <c r="AM1576" s="219"/>
      <c r="AN1576" s="219"/>
      <c r="AO1576" s="221"/>
      <c r="AP1576" s="222"/>
      <c r="AQ1576" s="221"/>
      <c r="AR1576" s="223"/>
      <c r="AS1576" s="41"/>
      <c r="AT1576" s="41"/>
      <c r="AU1576" s="41"/>
      <c r="AV1576" s="228"/>
    </row>
    <row r="1577" spans="28:48" ht="14.25">
      <c r="AB1577" s="219"/>
      <c r="AC1577" s="220"/>
      <c r="AD1577" s="219"/>
      <c r="AE1577" s="220"/>
      <c r="AF1577" s="220"/>
      <c r="AG1577" s="220"/>
      <c r="AH1577" s="219"/>
      <c r="AI1577" s="219"/>
      <c r="AJ1577" s="219"/>
      <c r="AK1577" s="219"/>
      <c r="AL1577" s="219"/>
      <c r="AM1577" s="219"/>
      <c r="AN1577" s="219"/>
      <c r="AO1577" s="221"/>
      <c r="AP1577" s="222"/>
      <c r="AQ1577" s="221"/>
      <c r="AR1577" s="223"/>
      <c r="AS1577" s="41"/>
      <c r="AT1577" s="41"/>
      <c r="AU1577" s="41"/>
      <c r="AV1577" s="228"/>
    </row>
    <row r="1578" spans="28:48" ht="14.25">
      <c r="AB1578" s="219"/>
      <c r="AC1578" s="220"/>
      <c r="AD1578" s="219"/>
      <c r="AE1578" s="220"/>
      <c r="AF1578" s="220"/>
      <c r="AG1578" s="220"/>
      <c r="AH1578" s="219"/>
      <c r="AI1578" s="219"/>
      <c r="AJ1578" s="219"/>
      <c r="AK1578" s="219"/>
      <c r="AL1578" s="219"/>
      <c r="AM1578" s="219"/>
      <c r="AN1578" s="219"/>
      <c r="AO1578" s="221"/>
      <c r="AP1578" s="222"/>
      <c r="AQ1578" s="221"/>
      <c r="AR1578" s="223"/>
      <c r="AS1578" s="41"/>
      <c r="AT1578" s="41"/>
      <c r="AU1578" s="41"/>
      <c r="AV1578" s="228"/>
    </row>
    <row r="1579" spans="28:48" ht="14.25">
      <c r="AB1579" s="219"/>
      <c r="AC1579" s="220"/>
      <c r="AD1579" s="219"/>
      <c r="AE1579" s="220"/>
      <c r="AF1579" s="220"/>
      <c r="AG1579" s="220"/>
      <c r="AH1579" s="219"/>
      <c r="AI1579" s="219"/>
      <c r="AJ1579" s="219"/>
      <c r="AK1579" s="219"/>
      <c r="AL1579" s="219"/>
      <c r="AM1579" s="219"/>
      <c r="AN1579" s="219"/>
      <c r="AO1579" s="221"/>
      <c r="AP1579" s="222"/>
      <c r="AQ1579" s="221"/>
      <c r="AR1579" s="223"/>
      <c r="AS1579" s="41"/>
      <c r="AT1579" s="41"/>
      <c r="AU1579" s="41"/>
      <c r="AV1579" s="228"/>
    </row>
    <row r="1580" spans="28:48" ht="14.25">
      <c r="AB1580" s="219"/>
      <c r="AC1580" s="220"/>
      <c r="AD1580" s="219"/>
      <c r="AE1580" s="220"/>
      <c r="AF1580" s="220"/>
      <c r="AG1580" s="220"/>
      <c r="AH1580" s="219"/>
      <c r="AI1580" s="219"/>
      <c r="AJ1580" s="219"/>
      <c r="AK1580" s="219"/>
      <c r="AL1580" s="219"/>
      <c r="AM1580" s="219"/>
      <c r="AN1580" s="219"/>
      <c r="AO1580" s="221"/>
      <c r="AP1580" s="222"/>
      <c r="AQ1580" s="221"/>
      <c r="AR1580" s="223"/>
      <c r="AS1580" s="41"/>
      <c r="AT1580" s="41"/>
      <c r="AU1580" s="41"/>
      <c r="AV1580" s="228"/>
    </row>
    <row r="1581" spans="28:48" ht="14.25">
      <c r="AB1581" s="219"/>
      <c r="AC1581" s="220"/>
      <c r="AD1581" s="219"/>
      <c r="AE1581" s="220"/>
      <c r="AF1581" s="220"/>
      <c r="AG1581" s="220"/>
      <c r="AH1581" s="219"/>
      <c r="AI1581" s="219"/>
      <c r="AJ1581" s="219"/>
      <c r="AK1581" s="219"/>
      <c r="AL1581" s="219"/>
      <c r="AM1581" s="219"/>
      <c r="AN1581" s="219"/>
      <c r="AO1581" s="221"/>
      <c r="AP1581" s="222"/>
      <c r="AQ1581" s="221"/>
      <c r="AR1581" s="223"/>
      <c r="AS1581" s="41"/>
      <c r="AT1581" s="41"/>
      <c r="AU1581" s="41"/>
      <c r="AV1581" s="228"/>
    </row>
    <row r="1582" spans="28:48" ht="14.25">
      <c r="AB1582" s="219"/>
      <c r="AC1582" s="220"/>
      <c r="AD1582" s="219"/>
      <c r="AE1582" s="220"/>
      <c r="AF1582" s="220"/>
      <c r="AG1582" s="220"/>
      <c r="AH1582" s="219"/>
      <c r="AI1582" s="219"/>
      <c r="AJ1582" s="219"/>
      <c r="AK1582" s="219"/>
      <c r="AL1582" s="219"/>
      <c r="AM1582" s="219"/>
      <c r="AN1582" s="219"/>
      <c r="AO1582" s="221"/>
      <c r="AP1582" s="222"/>
      <c r="AQ1582" s="221"/>
      <c r="AR1582" s="223"/>
      <c r="AS1582" s="41"/>
      <c r="AT1582" s="41"/>
      <c r="AU1582" s="41"/>
      <c r="AV1582" s="228"/>
    </row>
    <row r="1583" spans="28:48" ht="14.25">
      <c r="AB1583" s="219"/>
      <c r="AC1583" s="220"/>
      <c r="AD1583" s="219"/>
      <c r="AE1583" s="220"/>
      <c r="AF1583" s="220"/>
      <c r="AG1583" s="220"/>
      <c r="AH1583" s="219"/>
      <c r="AI1583" s="219"/>
      <c r="AJ1583" s="219"/>
      <c r="AK1583" s="219"/>
      <c r="AL1583" s="219"/>
      <c r="AM1583" s="219"/>
      <c r="AN1583" s="219"/>
      <c r="AO1583" s="221"/>
      <c r="AP1583" s="222"/>
      <c r="AQ1583" s="221"/>
      <c r="AR1583" s="223"/>
      <c r="AS1583" s="41"/>
      <c r="AT1583" s="41"/>
      <c r="AU1583" s="41"/>
      <c r="AV1583" s="228"/>
    </row>
    <row r="1584" spans="28:48" ht="14.25">
      <c r="AB1584" s="219"/>
      <c r="AC1584" s="220"/>
      <c r="AD1584" s="219"/>
      <c r="AE1584" s="220"/>
      <c r="AF1584" s="220"/>
      <c r="AG1584" s="220"/>
      <c r="AH1584" s="219"/>
      <c r="AI1584" s="219"/>
      <c r="AJ1584" s="219"/>
      <c r="AK1584" s="219"/>
      <c r="AL1584" s="219"/>
      <c r="AM1584" s="219"/>
      <c r="AN1584" s="219"/>
      <c r="AO1584" s="221"/>
      <c r="AP1584" s="222"/>
      <c r="AQ1584" s="221"/>
      <c r="AR1584" s="223"/>
      <c r="AS1584" s="41"/>
      <c r="AT1584" s="41"/>
      <c r="AU1584" s="41"/>
      <c r="AV1584" s="228"/>
    </row>
    <row r="1585" spans="28:48" ht="14.25">
      <c r="AB1585" s="219"/>
      <c r="AC1585" s="220"/>
      <c r="AD1585" s="219"/>
      <c r="AE1585" s="220"/>
      <c r="AF1585" s="220"/>
      <c r="AG1585" s="220"/>
      <c r="AH1585" s="219"/>
      <c r="AI1585" s="219"/>
      <c r="AJ1585" s="219"/>
      <c r="AK1585" s="219"/>
      <c r="AL1585" s="219"/>
      <c r="AM1585" s="219"/>
      <c r="AN1585" s="219"/>
      <c r="AO1585" s="221"/>
      <c r="AP1585" s="222"/>
      <c r="AQ1585" s="221"/>
      <c r="AR1585" s="223"/>
      <c r="AS1585" s="41"/>
      <c r="AT1585" s="41"/>
      <c r="AU1585" s="41"/>
      <c r="AV1585" s="228"/>
    </row>
    <row r="1586" spans="28:48" ht="14.25">
      <c r="AB1586" s="219"/>
      <c r="AC1586" s="220"/>
      <c r="AD1586" s="219"/>
      <c r="AE1586" s="220"/>
      <c r="AF1586" s="220"/>
      <c r="AG1586" s="220"/>
      <c r="AH1586" s="219"/>
      <c r="AI1586" s="219"/>
      <c r="AJ1586" s="219"/>
      <c r="AK1586" s="219"/>
      <c r="AL1586" s="219"/>
      <c r="AM1586" s="219"/>
      <c r="AN1586" s="219"/>
      <c r="AO1586" s="221"/>
      <c r="AP1586" s="222"/>
      <c r="AQ1586" s="221"/>
      <c r="AR1586" s="223"/>
      <c r="AS1586" s="41"/>
      <c r="AT1586" s="41"/>
      <c r="AU1586" s="41"/>
      <c r="AV1586" s="228"/>
    </row>
    <row r="1587" spans="28:48" ht="14.25">
      <c r="AB1587" s="219"/>
      <c r="AC1587" s="220"/>
      <c r="AD1587" s="219"/>
      <c r="AE1587" s="220"/>
      <c r="AF1587" s="220"/>
      <c r="AG1587" s="220"/>
      <c r="AH1587" s="219"/>
      <c r="AI1587" s="219"/>
      <c r="AJ1587" s="219"/>
      <c r="AK1587" s="219"/>
      <c r="AL1587" s="219"/>
      <c r="AM1587" s="219"/>
      <c r="AN1587" s="219"/>
      <c r="AO1587" s="221"/>
      <c r="AP1587" s="222"/>
      <c r="AQ1587" s="221"/>
      <c r="AR1587" s="223"/>
      <c r="AS1587" s="41"/>
      <c r="AT1587" s="41"/>
      <c r="AU1587" s="41"/>
      <c r="AV1587" s="228"/>
    </row>
    <row r="1588" spans="28:48" ht="14.25">
      <c r="AB1588" s="219"/>
      <c r="AC1588" s="220"/>
      <c r="AD1588" s="219"/>
      <c r="AE1588" s="220"/>
      <c r="AF1588" s="220"/>
      <c r="AG1588" s="220"/>
      <c r="AH1588" s="219"/>
      <c r="AI1588" s="219"/>
      <c r="AJ1588" s="219"/>
      <c r="AK1588" s="219"/>
      <c r="AL1588" s="219"/>
      <c r="AM1588" s="219"/>
      <c r="AN1588" s="219"/>
      <c r="AO1588" s="221"/>
      <c r="AP1588" s="222"/>
      <c r="AQ1588" s="221"/>
      <c r="AR1588" s="223"/>
      <c r="AS1588" s="41"/>
      <c r="AT1588" s="41"/>
      <c r="AU1588" s="41"/>
      <c r="AV1588" s="228"/>
    </row>
    <row r="1589" spans="28:48" ht="14.25">
      <c r="AB1589" s="219"/>
      <c r="AC1589" s="220"/>
      <c r="AD1589" s="219"/>
      <c r="AE1589" s="220"/>
      <c r="AF1589" s="220"/>
      <c r="AG1589" s="220"/>
      <c r="AH1589" s="219"/>
      <c r="AI1589" s="219"/>
      <c r="AJ1589" s="219"/>
      <c r="AK1589" s="219"/>
      <c r="AL1589" s="219"/>
      <c r="AM1589" s="219"/>
      <c r="AN1589" s="219"/>
      <c r="AO1589" s="221"/>
      <c r="AP1589" s="222"/>
      <c r="AQ1589" s="221"/>
      <c r="AR1589" s="223"/>
      <c r="AS1589" s="41"/>
      <c r="AT1589" s="41"/>
      <c r="AU1589" s="41"/>
      <c r="AV1589" s="228"/>
    </row>
    <row r="1590" spans="28:48" ht="14.25">
      <c r="AB1590" s="219"/>
      <c r="AC1590" s="220"/>
      <c r="AD1590" s="219"/>
      <c r="AE1590" s="220"/>
      <c r="AF1590" s="220"/>
      <c r="AG1590" s="220"/>
      <c r="AH1590" s="219"/>
      <c r="AI1590" s="219"/>
      <c r="AJ1590" s="219"/>
      <c r="AK1590" s="219"/>
      <c r="AL1590" s="219"/>
      <c r="AM1590" s="219"/>
      <c r="AN1590" s="219"/>
      <c r="AO1590" s="221"/>
      <c r="AP1590" s="222"/>
      <c r="AQ1590" s="221"/>
      <c r="AR1590" s="223"/>
      <c r="AS1590" s="41"/>
      <c r="AT1590" s="41"/>
      <c r="AU1590" s="41"/>
      <c r="AV1590" s="228"/>
    </row>
    <row r="1591" spans="28:48" ht="14.25">
      <c r="AB1591" s="219"/>
      <c r="AC1591" s="220"/>
      <c r="AD1591" s="219"/>
      <c r="AE1591" s="220"/>
      <c r="AF1591" s="220"/>
      <c r="AG1591" s="220"/>
      <c r="AH1591" s="219"/>
      <c r="AI1591" s="219"/>
      <c r="AJ1591" s="219"/>
      <c r="AK1591" s="219"/>
      <c r="AL1591" s="219"/>
      <c r="AM1591" s="219"/>
      <c r="AN1591" s="219"/>
      <c r="AO1591" s="221"/>
      <c r="AP1591" s="222"/>
      <c r="AQ1591" s="221"/>
      <c r="AR1591" s="223"/>
      <c r="AS1591" s="41"/>
      <c r="AT1591" s="41"/>
      <c r="AU1591" s="41"/>
      <c r="AV1591" s="228"/>
    </row>
    <row r="1592" spans="28:48" ht="14.25">
      <c r="AB1592" s="219"/>
      <c r="AC1592" s="220"/>
      <c r="AD1592" s="219"/>
      <c r="AE1592" s="220"/>
      <c r="AF1592" s="220"/>
      <c r="AG1592" s="220"/>
      <c r="AH1592" s="219"/>
      <c r="AI1592" s="219"/>
      <c r="AJ1592" s="219"/>
      <c r="AK1592" s="219"/>
      <c r="AL1592" s="219"/>
      <c r="AM1592" s="219"/>
      <c r="AN1592" s="219"/>
      <c r="AO1592" s="221"/>
      <c r="AP1592" s="222"/>
      <c r="AQ1592" s="221"/>
      <c r="AR1592" s="223"/>
      <c r="AS1592" s="41"/>
      <c r="AT1592" s="41"/>
      <c r="AU1592" s="41"/>
      <c r="AV1592" s="228"/>
    </row>
    <row r="1593" spans="28:48" ht="14.25">
      <c r="AB1593" s="219"/>
      <c r="AC1593" s="220"/>
      <c r="AD1593" s="219"/>
      <c r="AE1593" s="220"/>
      <c r="AF1593" s="220"/>
      <c r="AG1593" s="220"/>
      <c r="AH1593" s="219"/>
      <c r="AI1593" s="219"/>
      <c r="AJ1593" s="219"/>
      <c r="AK1593" s="219"/>
      <c r="AL1593" s="219"/>
      <c r="AM1593" s="219"/>
      <c r="AN1593" s="219"/>
      <c r="AO1593" s="221"/>
      <c r="AP1593" s="222"/>
      <c r="AQ1593" s="221"/>
      <c r="AR1593" s="223"/>
      <c r="AS1593" s="41"/>
      <c r="AT1593" s="41"/>
      <c r="AU1593" s="41"/>
      <c r="AV1593" s="228"/>
    </row>
    <row r="1594" spans="28:48" ht="14.25">
      <c r="AB1594" s="219"/>
      <c r="AC1594" s="220"/>
      <c r="AD1594" s="219"/>
      <c r="AE1594" s="220"/>
      <c r="AF1594" s="220"/>
      <c r="AG1594" s="220"/>
      <c r="AH1594" s="219"/>
      <c r="AI1594" s="219"/>
      <c r="AJ1594" s="219"/>
      <c r="AK1594" s="219"/>
      <c r="AL1594" s="219"/>
      <c r="AM1594" s="219"/>
      <c r="AN1594" s="219"/>
      <c r="AO1594" s="221"/>
      <c r="AP1594" s="222"/>
      <c r="AQ1594" s="221"/>
      <c r="AR1594" s="223"/>
      <c r="AS1594" s="41"/>
      <c r="AT1594" s="41"/>
      <c r="AU1594" s="41"/>
      <c r="AV1594" s="228"/>
    </row>
    <row r="1595" spans="28:48" ht="14.25">
      <c r="AB1595" s="219"/>
      <c r="AC1595" s="220"/>
      <c r="AD1595" s="219"/>
      <c r="AE1595" s="220"/>
      <c r="AF1595" s="220"/>
      <c r="AG1595" s="220"/>
      <c r="AH1595" s="219"/>
      <c r="AI1595" s="219"/>
      <c r="AJ1595" s="219"/>
      <c r="AK1595" s="219"/>
      <c r="AL1595" s="219"/>
      <c r="AM1595" s="219"/>
      <c r="AN1595" s="219"/>
      <c r="AO1595" s="221"/>
      <c r="AP1595" s="222"/>
      <c r="AQ1595" s="221"/>
      <c r="AR1595" s="223"/>
      <c r="AS1595" s="41"/>
      <c r="AT1595" s="41"/>
      <c r="AU1595" s="41"/>
      <c r="AV1595" s="228"/>
    </row>
    <row r="1596" spans="28:48" ht="14.25">
      <c r="AB1596" s="219"/>
      <c r="AC1596" s="220"/>
      <c r="AD1596" s="219"/>
      <c r="AE1596" s="220"/>
      <c r="AF1596" s="220"/>
      <c r="AG1596" s="220"/>
      <c r="AH1596" s="219"/>
      <c r="AI1596" s="219"/>
      <c r="AJ1596" s="219"/>
      <c r="AK1596" s="219"/>
      <c r="AL1596" s="219"/>
      <c r="AM1596" s="219"/>
      <c r="AN1596" s="219"/>
      <c r="AO1596" s="221"/>
      <c r="AP1596" s="222"/>
      <c r="AQ1596" s="221"/>
      <c r="AR1596" s="223"/>
      <c r="AS1596" s="41"/>
      <c r="AT1596" s="41"/>
      <c r="AU1596" s="41"/>
      <c r="AV1596" s="228"/>
    </row>
    <row r="1597" spans="28:48" ht="14.25">
      <c r="AB1597" s="219"/>
      <c r="AC1597" s="220"/>
      <c r="AD1597" s="219"/>
      <c r="AE1597" s="220"/>
      <c r="AF1597" s="220"/>
      <c r="AG1597" s="220"/>
      <c r="AH1597" s="219"/>
      <c r="AI1597" s="219"/>
      <c r="AJ1597" s="219"/>
      <c r="AK1597" s="219"/>
      <c r="AL1597" s="219"/>
      <c r="AM1597" s="219"/>
      <c r="AN1597" s="219"/>
      <c r="AO1597" s="221"/>
      <c r="AP1597" s="222"/>
      <c r="AQ1597" s="221"/>
      <c r="AR1597" s="223"/>
      <c r="AS1597" s="41"/>
      <c r="AT1597" s="41"/>
      <c r="AU1597" s="41"/>
      <c r="AV1597" s="228"/>
    </row>
    <row r="1598" spans="28:48" ht="14.25">
      <c r="AB1598" s="219"/>
      <c r="AC1598" s="220"/>
      <c r="AD1598" s="219"/>
      <c r="AE1598" s="220"/>
      <c r="AF1598" s="220"/>
      <c r="AG1598" s="220"/>
      <c r="AH1598" s="219"/>
      <c r="AI1598" s="219"/>
      <c r="AJ1598" s="219"/>
      <c r="AK1598" s="219"/>
      <c r="AL1598" s="219"/>
      <c r="AM1598" s="219"/>
      <c r="AN1598" s="219"/>
      <c r="AO1598" s="221"/>
      <c r="AP1598" s="222"/>
      <c r="AQ1598" s="221"/>
      <c r="AR1598" s="223"/>
      <c r="AS1598" s="41"/>
      <c r="AT1598" s="41"/>
      <c r="AU1598" s="41"/>
      <c r="AV1598" s="228"/>
    </row>
    <row r="1599" spans="28:48" ht="14.25">
      <c r="AB1599" s="219"/>
      <c r="AC1599" s="220"/>
      <c r="AD1599" s="219"/>
      <c r="AE1599" s="220"/>
      <c r="AF1599" s="220"/>
      <c r="AG1599" s="220"/>
      <c r="AH1599" s="219"/>
      <c r="AI1599" s="219"/>
      <c r="AJ1599" s="219"/>
      <c r="AK1599" s="219"/>
      <c r="AL1599" s="219"/>
      <c r="AM1599" s="219"/>
      <c r="AN1599" s="219"/>
      <c r="AO1599" s="221"/>
      <c r="AP1599" s="222"/>
      <c r="AQ1599" s="221"/>
      <c r="AR1599" s="223"/>
      <c r="AS1599" s="41"/>
      <c r="AT1599" s="41"/>
      <c r="AU1599" s="41"/>
      <c r="AV1599" s="228"/>
    </row>
    <row r="1600" spans="28:48" ht="14.25">
      <c r="AB1600" s="219"/>
      <c r="AC1600" s="220"/>
      <c r="AD1600" s="219"/>
      <c r="AE1600" s="220"/>
      <c r="AF1600" s="220"/>
      <c r="AG1600" s="220"/>
      <c r="AH1600" s="219"/>
      <c r="AI1600" s="219"/>
      <c r="AJ1600" s="219"/>
      <c r="AK1600" s="219"/>
      <c r="AL1600" s="219"/>
      <c r="AM1600" s="219"/>
      <c r="AN1600" s="219"/>
      <c r="AO1600" s="221"/>
      <c r="AP1600" s="222"/>
      <c r="AQ1600" s="221"/>
      <c r="AR1600" s="223"/>
      <c r="AS1600" s="41"/>
      <c r="AT1600" s="41"/>
      <c r="AU1600" s="41"/>
      <c r="AV1600" s="228"/>
    </row>
    <row r="1601" spans="28:48" ht="14.25">
      <c r="AB1601" s="219"/>
      <c r="AC1601" s="220"/>
      <c r="AD1601" s="219"/>
      <c r="AE1601" s="220"/>
      <c r="AF1601" s="220"/>
      <c r="AG1601" s="220"/>
      <c r="AH1601" s="219"/>
      <c r="AI1601" s="219"/>
      <c r="AJ1601" s="219"/>
      <c r="AK1601" s="219"/>
      <c r="AL1601" s="219"/>
      <c r="AM1601" s="219"/>
      <c r="AN1601" s="219"/>
      <c r="AO1601" s="221"/>
      <c r="AP1601" s="222"/>
      <c r="AQ1601" s="221"/>
      <c r="AR1601" s="223"/>
      <c r="AS1601" s="41"/>
      <c r="AT1601" s="41"/>
      <c r="AU1601" s="41"/>
      <c r="AV1601" s="228"/>
    </row>
    <row r="1602" spans="28:48" ht="14.25">
      <c r="AB1602" s="219"/>
      <c r="AC1602" s="220"/>
      <c r="AD1602" s="219"/>
      <c r="AE1602" s="220"/>
      <c r="AF1602" s="220"/>
      <c r="AG1602" s="220"/>
      <c r="AH1602" s="219"/>
      <c r="AI1602" s="219"/>
      <c r="AJ1602" s="219"/>
      <c r="AK1602" s="219"/>
      <c r="AL1602" s="219"/>
      <c r="AM1602" s="219"/>
      <c r="AN1602" s="219"/>
      <c r="AO1602" s="221"/>
      <c r="AP1602" s="222"/>
      <c r="AQ1602" s="221"/>
      <c r="AR1602" s="223"/>
      <c r="AS1602" s="41"/>
      <c r="AT1602" s="41"/>
      <c r="AU1602" s="41"/>
      <c r="AV1602" s="228"/>
    </row>
    <row r="1603" spans="28:48" ht="14.25">
      <c r="AB1603" s="219"/>
      <c r="AC1603" s="220"/>
      <c r="AD1603" s="219"/>
      <c r="AE1603" s="220"/>
      <c r="AF1603" s="220"/>
      <c r="AG1603" s="220"/>
      <c r="AH1603" s="219"/>
      <c r="AI1603" s="219"/>
      <c r="AJ1603" s="219"/>
      <c r="AK1603" s="219"/>
      <c r="AL1603" s="219"/>
      <c r="AM1603" s="219"/>
      <c r="AN1603" s="219"/>
      <c r="AO1603" s="221"/>
      <c r="AP1603" s="222"/>
      <c r="AQ1603" s="221"/>
      <c r="AR1603" s="223"/>
      <c r="AS1603" s="41"/>
      <c r="AT1603" s="41"/>
      <c r="AU1603" s="41"/>
      <c r="AV1603" s="228"/>
    </row>
    <row r="1604" spans="28:48" ht="14.25">
      <c r="AB1604" s="219"/>
      <c r="AC1604" s="220"/>
      <c r="AD1604" s="219"/>
      <c r="AE1604" s="220"/>
      <c r="AF1604" s="220"/>
      <c r="AG1604" s="220"/>
      <c r="AH1604" s="219"/>
      <c r="AI1604" s="219"/>
      <c r="AJ1604" s="219"/>
      <c r="AK1604" s="219"/>
      <c r="AL1604" s="219"/>
      <c r="AM1604" s="219"/>
      <c r="AN1604" s="219"/>
      <c r="AO1604" s="221"/>
      <c r="AP1604" s="222"/>
      <c r="AQ1604" s="221"/>
      <c r="AR1604" s="223"/>
      <c r="AS1604" s="41"/>
      <c r="AT1604" s="41"/>
      <c r="AU1604" s="41"/>
      <c r="AV1604" s="228"/>
    </row>
    <row r="1605" spans="28:48" ht="14.25">
      <c r="AB1605" s="219"/>
      <c r="AC1605" s="220"/>
      <c r="AD1605" s="219"/>
      <c r="AE1605" s="220"/>
      <c r="AF1605" s="220"/>
      <c r="AG1605" s="220"/>
      <c r="AH1605" s="219"/>
      <c r="AI1605" s="219"/>
      <c r="AJ1605" s="219"/>
      <c r="AK1605" s="219"/>
      <c r="AL1605" s="219"/>
      <c r="AM1605" s="219"/>
      <c r="AN1605" s="219"/>
      <c r="AO1605" s="221"/>
      <c r="AP1605" s="222"/>
      <c r="AQ1605" s="221"/>
      <c r="AR1605" s="223"/>
      <c r="AS1605" s="41"/>
      <c r="AT1605" s="41"/>
      <c r="AU1605" s="41"/>
      <c r="AV1605" s="228"/>
    </row>
    <row r="1606" spans="28:48" ht="14.25">
      <c r="AB1606" s="219"/>
      <c r="AC1606" s="220"/>
      <c r="AD1606" s="219"/>
      <c r="AE1606" s="220"/>
      <c r="AF1606" s="220"/>
      <c r="AG1606" s="220"/>
      <c r="AH1606" s="219"/>
      <c r="AI1606" s="219"/>
      <c r="AJ1606" s="219"/>
      <c r="AK1606" s="219"/>
      <c r="AL1606" s="219"/>
      <c r="AM1606" s="219"/>
      <c r="AN1606" s="219"/>
      <c r="AO1606" s="221"/>
      <c r="AP1606" s="222"/>
      <c r="AQ1606" s="221"/>
      <c r="AR1606" s="223"/>
      <c r="AS1606" s="41"/>
      <c r="AT1606" s="41"/>
      <c r="AU1606" s="41"/>
      <c r="AV1606" s="228"/>
    </row>
    <row r="1607" spans="28:48" ht="14.25">
      <c r="AB1607" s="219"/>
      <c r="AC1607" s="220"/>
      <c r="AD1607" s="219"/>
      <c r="AE1607" s="220"/>
      <c r="AF1607" s="220"/>
      <c r="AG1607" s="220"/>
      <c r="AH1607" s="219"/>
      <c r="AI1607" s="219"/>
      <c r="AJ1607" s="219"/>
      <c r="AK1607" s="219"/>
      <c r="AL1607" s="219"/>
      <c r="AM1607" s="219"/>
      <c r="AN1607" s="219"/>
      <c r="AO1607" s="221"/>
      <c r="AP1607" s="222"/>
      <c r="AQ1607" s="221"/>
      <c r="AR1607" s="223"/>
      <c r="AS1607" s="41"/>
      <c r="AT1607" s="41"/>
      <c r="AU1607" s="41"/>
      <c r="AV1607" s="228"/>
    </row>
    <row r="1608" spans="28:48" ht="14.25">
      <c r="AB1608" s="219"/>
      <c r="AC1608" s="220"/>
      <c r="AD1608" s="219"/>
      <c r="AE1608" s="220"/>
      <c r="AF1608" s="220"/>
      <c r="AG1608" s="220"/>
      <c r="AH1608" s="219"/>
      <c r="AI1608" s="219"/>
      <c r="AJ1608" s="219"/>
      <c r="AK1608" s="219"/>
      <c r="AL1608" s="219"/>
      <c r="AM1608" s="219"/>
      <c r="AN1608" s="219"/>
      <c r="AO1608" s="221"/>
      <c r="AP1608" s="222"/>
      <c r="AQ1608" s="221"/>
      <c r="AR1608" s="223"/>
      <c r="AS1608" s="41"/>
      <c r="AT1608" s="41"/>
      <c r="AU1608" s="41"/>
      <c r="AV1608" s="228"/>
    </row>
    <row r="1609" spans="28:48" ht="14.25">
      <c r="AB1609" s="219"/>
      <c r="AC1609" s="220"/>
      <c r="AD1609" s="219"/>
      <c r="AE1609" s="220"/>
      <c r="AF1609" s="220"/>
      <c r="AG1609" s="220"/>
      <c r="AH1609" s="219"/>
      <c r="AI1609" s="219"/>
      <c r="AJ1609" s="219"/>
      <c r="AK1609" s="219"/>
      <c r="AL1609" s="219"/>
      <c r="AM1609" s="219"/>
      <c r="AN1609" s="219"/>
      <c r="AO1609" s="221"/>
      <c r="AP1609" s="222"/>
      <c r="AQ1609" s="221"/>
      <c r="AR1609" s="223"/>
      <c r="AS1609" s="41"/>
      <c r="AT1609" s="41"/>
      <c r="AU1609" s="41"/>
      <c r="AV1609" s="228"/>
    </row>
    <row r="1610" spans="28:48" ht="14.25">
      <c r="AB1610" s="219"/>
      <c r="AC1610" s="220"/>
      <c r="AD1610" s="219"/>
      <c r="AE1610" s="220"/>
      <c r="AF1610" s="220"/>
      <c r="AG1610" s="220"/>
      <c r="AH1610" s="219"/>
      <c r="AI1610" s="219"/>
      <c r="AJ1610" s="219"/>
      <c r="AK1610" s="219"/>
      <c r="AL1610" s="219"/>
      <c r="AM1610" s="219"/>
      <c r="AN1610" s="219"/>
      <c r="AO1610" s="221"/>
      <c r="AP1610" s="222"/>
      <c r="AQ1610" s="221"/>
      <c r="AR1610" s="223"/>
      <c r="AS1610" s="41"/>
      <c r="AT1610" s="41"/>
      <c r="AU1610" s="41"/>
      <c r="AV1610" s="228"/>
    </row>
    <row r="1611" spans="28:48" ht="14.25">
      <c r="AB1611" s="219"/>
      <c r="AC1611" s="220"/>
      <c r="AD1611" s="219"/>
      <c r="AE1611" s="220"/>
      <c r="AF1611" s="220"/>
      <c r="AG1611" s="220"/>
      <c r="AH1611" s="219"/>
      <c r="AI1611" s="219"/>
      <c r="AJ1611" s="219"/>
      <c r="AK1611" s="219"/>
      <c r="AL1611" s="219"/>
      <c r="AM1611" s="219"/>
      <c r="AN1611" s="219"/>
      <c r="AO1611" s="221"/>
      <c r="AP1611" s="222"/>
      <c r="AQ1611" s="221"/>
      <c r="AR1611" s="223"/>
      <c r="AS1611" s="41"/>
      <c r="AT1611" s="41"/>
      <c r="AU1611" s="41"/>
      <c r="AV1611" s="228"/>
    </row>
    <row r="1612" spans="28:48" ht="14.25">
      <c r="AB1612" s="219"/>
      <c r="AC1612" s="220"/>
      <c r="AD1612" s="219"/>
      <c r="AE1612" s="220"/>
      <c r="AF1612" s="220"/>
      <c r="AG1612" s="220"/>
      <c r="AH1612" s="219"/>
      <c r="AI1612" s="219"/>
      <c r="AJ1612" s="219"/>
      <c r="AK1612" s="219"/>
      <c r="AL1612" s="219"/>
      <c r="AM1612" s="219"/>
      <c r="AN1612" s="219"/>
      <c r="AO1612" s="221"/>
      <c r="AP1612" s="222"/>
      <c r="AQ1612" s="221"/>
      <c r="AR1612" s="223"/>
      <c r="AS1612" s="41"/>
      <c r="AT1612" s="41"/>
      <c r="AU1612" s="41"/>
      <c r="AV1612" s="228"/>
    </row>
    <row r="1613" spans="28:48" ht="14.25">
      <c r="AB1613" s="219"/>
      <c r="AC1613" s="220"/>
      <c r="AD1613" s="219"/>
      <c r="AE1613" s="220"/>
      <c r="AF1613" s="220"/>
      <c r="AG1613" s="220"/>
      <c r="AH1613" s="219"/>
      <c r="AI1613" s="219"/>
      <c r="AJ1613" s="219"/>
      <c r="AK1613" s="219"/>
      <c r="AL1613" s="219"/>
      <c r="AM1613" s="219"/>
      <c r="AN1613" s="219"/>
      <c r="AO1613" s="221"/>
      <c r="AP1613" s="222"/>
      <c r="AQ1613" s="221"/>
      <c r="AR1613" s="223"/>
      <c r="AS1613" s="41"/>
      <c r="AT1613" s="41"/>
      <c r="AU1613" s="41"/>
      <c r="AV1613" s="228"/>
    </row>
    <row r="1614" spans="28:48" ht="14.25">
      <c r="AB1614" s="219"/>
      <c r="AC1614" s="220"/>
      <c r="AD1614" s="219"/>
      <c r="AE1614" s="220"/>
      <c r="AF1614" s="220"/>
      <c r="AG1614" s="220"/>
      <c r="AH1614" s="219"/>
      <c r="AI1614" s="219"/>
      <c r="AJ1614" s="219"/>
      <c r="AK1614" s="219"/>
      <c r="AL1614" s="219"/>
      <c r="AM1614" s="219"/>
      <c r="AN1614" s="219"/>
      <c r="AO1614" s="221"/>
      <c r="AP1614" s="222"/>
      <c r="AQ1614" s="221"/>
      <c r="AR1614" s="223"/>
      <c r="AS1614" s="41"/>
      <c r="AT1614" s="41"/>
      <c r="AU1614" s="41"/>
      <c r="AV1614" s="228"/>
    </row>
    <row r="1615" spans="28:48" ht="14.25">
      <c r="AB1615" s="219"/>
      <c r="AC1615" s="220"/>
      <c r="AD1615" s="219"/>
      <c r="AE1615" s="220"/>
      <c r="AF1615" s="220"/>
      <c r="AG1615" s="220"/>
      <c r="AH1615" s="219"/>
      <c r="AI1615" s="219"/>
      <c r="AJ1615" s="219"/>
      <c r="AK1615" s="219"/>
      <c r="AL1615" s="219"/>
      <c r="AM1615" s="219"/>
      <c r="AN1615" s="219"/>
      <c r="AO1615" s="221"/>
      <c r="AP1615" s="222"/>
      <c r="AQ1615" s="221"/>
      <c r="AR1615" s="223"/>
      <c r="AS1615" s="41"/>
      <c r="AT1615" s="41"/>
      <c r="AU1615" s="41"/>
      <c r="AV1615" s="228"/>
    </row>
    <row r="1616" spans="28:48" ht="14.25">
      <c r="AB1616" s="219"/>
      <c r="AC1616" s="220"/>
      <c r="AD1616" s="219"/>
      <c r="AE1616" s="220"/>
      <c r="AF1616" s="220"/>
      <c r="AG1616" s="220"/>
      <c r="AH1616" s="219"/>
      <c r="AI1616" s="219"/>
      <c r="AJ1616" s="219"/>
      <c r="AK1616" s="219"/>
      <c r="AL1616" s="219"/>
      <c r="AM1616" s="219"/>
      <c r="AN1616" s="219"/>
      <c r="AO1616" s="221"/>
      <c r="AP1616" s="222"/>
      <c r="AQ1616" s="221"/>
      <c r="AR1616" s="223"/>
      <c r="AS1616" s="41"/>
      <c r="AT1616" s="41"/>
      <c r="AU1616" s="41"/>
      <c r="AV1616" s="228"/>
    </row>
    <row r="1617" spans="28:48" ht="14.25">
      <c r="AB1617" s="219"/>
      <c r="AC1617" s="220"/>
      <c r="AD1617" s="219"/>
      <c r="AE1617" s="220"/>
      <c r="AF1617" s="220"/>
      <c r="AG1617" s="220"/>
      <c r="AH1617" s="219"/>
      <c r="AI1617" s="219"/>
      <c r="AJ1617" s="219"/>
      <c r="AK1617" s="219"/>
      <c r="AL1617" s="219"/>
      <c r="AM1617" s="219"/>
      <c r="AN1617" s="219"/>
      <c r="AO1617" s="221"/>
      <c r="AP1617" s="222"/>
      <c r="AQ1617" s="221"/>
      <c r="AR1617" s="223"/>
      <c r="AS1617" s="41"/>
      <c r="AT1617" s="41"/>
      <c r="AU1617" s="41"/>
      <c r="AV1617" s="228"/>
    </row>
    <row r="1618" spans="28:48" ht="14.25">
      <c r="AB1618" s="219"/>
      <c r="AC1618" s="220"/>
      <c r="AD1618" s="219"/>
      <c r="AE1618" s="220"/>
      <c r="AF1618" s="220"/>
      <c r="AG1618" s="220"/>
      <c r="AH1618" s="219"/>
      <c r="AI1618" s="219"/>
      <c r="AJ1618" s="219"/>
      <c r="AK1618" s="219"/>
      <c r="AL1618" s="219"/>
      <c r="AM1618" s="219"/>
      <c r="AN1618" s="219"/>
      <c r="AO1618" s="221"/>
      <c r="AP1618" s="222"/>
      <c r="AQ1618" s="221"/>
      <c r="AR1618" s="223"/>
      <c r="AS1618" s="41"/>
      <c r="AT1618" s="41"/>
      <c r="AU1618" s="41"/>
      <c r="AV1618" s="228"/>
    </row>
    <row r="1619" spans="28:48" ht="14.25">
      <c r="AB1619" s="219"/>
      <c r="AC1619" s="220"/>
      <c r="AD1619" s="219"/>
      <c r="AE1619" s="220"/>
      <c r="AF1619" s="220"/>
      <c r="AG1619" s="220"/>
      <c r="AH1619" s="219"/>
      <c r="AI1619" s="219"/>
      <c r="AJ1619" s="219"/>
      <c r="AK1619" s="219"/>
      <c r="AL1619" s="219"/>
      <c r="AM1619" s="219"/>
      <c r="AN1619" s="219"/>
      <c r="AO1619" s="221"/>
      <c r="AP1619" s="222"/>
      <c r="AQ1619" s="221"/>
      <c r="AR1619" s="223"/>
      <c r="AS1619" s="41"/>
      <c r="AT1619" s="41"/>
      <c r="AU1619" s="41"/>
      <c r="AV1619" s="228"/>
    </row>
    <row r="1620" spans="28:48" ht="14.25">
      <c r="AB1620" s="219"/>
      <c r="AC1620" s="220"/>
      <c r="AD1620" s="219"/>
      <c r="AE1620" s="220"/>
      <c r="AF1620" s="220"/>
      <c r="AG1620" s="220"/>
      <c r="AH1620" s="219"/>
      <c r="AI1620" s="219"/>
      <c r="AJ1620" s="219"/>
      <c r="AK1620" s="219"/>
      <c r="AL1620" s="219"/>
      <c r="AM1620" s="219"/>
      <c r="AN1620" s="219"/>
      <c r="AO1620" s="221"/>
      <c r="AP1620" s="222"/>
      <c r="AQ1620" s="221"/>
      <c r="AR1620" s="223"/>
      <c r="AS1620" s="41"/>
      <c r="AT1620" s="41"/>
      <c r="AU1620" s="41"/>
      <c r="AV1620" s="228"/>
    </row>
    <row r="1621" spans="28:48" ht="14.25">
      <c r="AB1621" s="219"/>
      <c r="AC1621" s="220"/>
      <c r="AD1621" s="219"/>
      <c r="AE1621" s="220"/>
      <c r="AF1621" s="220"/>
      <c r="AG1621" s="220"/>
      <c r="AH1621" s="219"/>
      <c r="AI1621" s="219"/>
      <c r="AJ1621" s="219"/>
      <c r="AK1621" s="219"/>
      <c r="AL1621" s="219"/>
      <c r="AM1621" s="219"/>
      <c r="AN1621" s="219"/>
      <c r="AO1621" s="221"/>
      <c r="AP1621" s="222"/>
      <c r="AQ1621" s="221"/>
      <c r="AR1621" s="223"/>
      <c r="AS1621" s="41"/>
      <c r="AT1621" s="41"/>
      <c r="AU1621" s="41"/>
      <c r="AV1621" s="228"/>
    </row>
    <row r="1622" spans="28:48" ht="14.25">
      <c r="AB1622" s="219"/>
      <c r="AC1622" s="220"/>
      <c r="AD1622" s="219"/>
      <c r="AE1622" s="220"/>
      <c r="AF1622" s="220"/>
      <c r="AG1622" s="220"/>
      <c r="AH1622" s="219"/>
      <c r="AI1622" s="219"/>
      <c r="AJ1622" s="219"/>
      <c r="AK1622" s="219"/>
      <c r="AL1622" s="219"/>
      <c r="AM1622" s="219"/>
      <c r="AN1622" s="219"/>
      <c r="AO1622" s="221"/>
      <c r="AP1622" s="222"/>
      <c r="AQ1622" s="221"/>
      <c r="AR1622" s="223"/>
      <c r="AS1622" s="41"/>
      <c r="AT1622" s="41"/>
      <c r="AU1622" s="41"/>
      <c r="AV1622" s="228"/>
    </row>
    <row r="1623" spans="28:48" ht="14.25">
      <c r="AB1623" s="219"/>
      <c r="AC1623" s="220"/>
      <c r="AD1623" s="219"/>
      <c r="AE1623" s="220"/>
      <c r="AF1623" s="220"/>
      <c r="AG1623" s="220"/>
      <c r="AH1623" s="219"/>
      <c r="AI1623" s="219"/>
      <c r="AJ1623" s="219"/>
      <c r="AK1623" s="219"/>
      <c r="AL1623" s="219"/>
      <c r="AM1623" s="219"/>
      <c r="AN1623" s="219"/>
      <c r="AO1623" s="221"/>
      <c r="AP1623" s="222"/>
      <c r="AQ1623" s="221"/>
      <c r="AR1623" s="223"/>
      <c r="AS1623" s="41"/>
      <c r="AT1623" s="41"/>
      <c r="AU1623" s="41"/>
      <c r="AV1623" s="228"/>
    </row>
    <row r="1624" spans="28:48" ht="14.25">
      <c r="AB1624" s="219"/>
      <c r="AC1624" s="220"/>
      <c r="AD1624" s="219"/>
      <c r="AE1624" s="220"/>
      <c r="AF1624" s="220"/>
      <c r="AG1624" s="220"/>
      <c r="AH1624" s="219"/>
      <c r="AI1624" s="219"/>
      <c r="AJ1624" s="219"/>
      <c r="AK1624" s="219"/>
      <c r="AL1624" s="219"/>
      <c r="AM1624" s="219"/>
      <c r="AN1624" s="219"/>
      <c r="AO1624" s="221"/>
      <c r="AP1624" s="222"/>
      <c r="AQ1624" s="221"/>
      <c r="AR1624" s="223"/>
      <c r="AS1624" s="41"/>
      <c r="AT1624" s="41"/>
      <c r="AU1624" s="41"/>
      <c r="AV1624" s="228"/>
    </row>
    <row r="1625" spans="28:48" ht="14.25">
      <c r="AB1625" s="219"/>
      <c r="AC1625" s="220"/>
      <c r="AD1625" s="219"/>
      <c r="AE1625" s="220"/>
      <c r="AF1625" s="220"/>
      <c r="AG1625" s="220"/>
      <c r="AH1625" s="219"/>
      <c r="AI1625" s="219"/>
      <c r="AJ1625" s="219"/>
      <c r="AK1625" s="219"/>
      <c r="AL1625" s="219"/>
      <c r="AM1625" s="219"/>
      <c r="AN1625" s="219"/>
      <c r="AO1625" s="221"/>
      <c r="AP1625" s="222"/>
      <c r="AQ1625" s="221"/>
      <c r="AR1625" s="223"/>
      <c r="AS1625" s="41"/>
      <c r="AT1625" s="41"/>
      <c r="AU1625" s="41"/>
      <c r="AV1625" s="228"/>
    </row>
    <row r="1626" spans="28:48" ht="14.25">
      <c r="AB1626" s="219"/>
      <c r="AC1626" s="220"/>
      <c r="AD1626" s="219"/>
      <c r="AE1626" s="220"/>
      <c r="AF1626" s="220"/>
      <c r="AG1626" s="220"/>
      <c r="AH1626" s="219"/>
      <c r="AI1626" s="219"/>
      <c r="AJ1626" s="219"/>
      <c r="AK1626" s="219"/>
      <c r="AL1626" s="219"/>
      <c r="AM1626" s="219"/>
      <c r="AN1626" s="219"/>
      <c r="AO1626" s="221"/>
      <c r="AP1626" s="222"/>
      <c r="AQ1626" s="221"/>
      <c r="AR1626" s="223"/>
      <c r="AS1626" s="41"/>
      <c r="AT1626" s="41"/>
      <c r="AU1626" s="41"/>
      <c r="AV1626" s="228"/>
    </row>
    <row r="1627" spans="28:48" ht="14.25">
      <c r="AB1627" s="219"/>
      <c r="AC1627" s="220"/>
      <c r="AD1627" s="219"/>
      <c r="AE1627" s="220"/>
      <c r="AF1627" s="220"/>
      <c r="AG1627" s="220"/>
      <c r="AH1627" s="219"/>
      <c r="AI1627" s="219"/>
      <c r="AJ1627" s="219"/>
      <c r="AK1627" s="219"/>
      <c r="AL1627" s="219"/>
      <c r="AM1627" s="219"/>
      <c r="AN1627" s="219"/>
      <c r="AO1627" s="221"/>
      <c r="AP1627" s="222"/>
      <c r="AQ1627" s="221"/>
      <c r="AR1627" s="223"/>
      <c r="AS1627" s="41"/>
      <c r="AT1627" s="41"/>
      <c r="AU1627" s="41"/>
      <c r="AV1627" s="228"/>
    </row>
    <row r="1628" spans="28:48" ht="14.25">
      <c r="AB1628" s="219"/>
      <c r="AC1628" s="220"/>
      <c r="AD1628" s="219"/>
      <c r="AE1628" s="220"/>
      <c r="AF1628" s="220"/>
      <c r="AG1628" s="220"/>
      <c r="AH1628" s="219"/>
      <c r="AI1628" s="219"/>
      <c r="AJ1628" s="219"/>
      <c r="AK1628" s="219"/>
      <c r="AL1628" s="219"/>
      <c r="AM1628" s="219"/>
      <c r="AN1628" s="219"/>
      <c r="AO1628" s="221"/>
      <c r="AP1628" s="222"/>
      <c r="AQ1628" s="221"/>
      <c r="AR1628" s="223"/>
      <c r="AS1628" s="41"/>
      <c r="AT1628" s="41"/>
      <c r="AU1628" s="41"/>
      <c r="AV1628" s="228"/>
    </row>
    <row r="1629" spans="28:48" ht="14.25">
      <c r="AB1629" s="219"/>
      <c r="AC1629" s="220"/>
      <c r="AD1629" s="219"/>
      <c r="AE1629" s="220"/>
      <c r="AF1629" s="220"/>
      <c r="AG1629" s="220"/>
      <c r="AH1629" s="219"/>
      <c r="AI1629" s="219"/>
      <c r="AJ1629" s="219"/>
      <c r="AK1629" s="219"/>
      <c r="AL1629" s="219"/>
      <c r="AM1629" s="219"/>
      <c r="AN1629" s="219"/>
      <c r="AO1629" s="221"/>
      <c r="AP1629" s="222"/>
      <c r="AQ1629" s="221"/>
      <c r="AR1629" s="223"/>
      <c r="AS1629" s="41"/>
      <c r="AT1629" s="41"/>
      <c r="AU1629" s="41"/>
      <c r="AV1629" s="228"/>
    </row>
    <row r="1630" spans="28:48" ht="14.25">
      <c r="AB1630" s="219"/>
      <c r="AC1630" s="220"/>
      <c r="AD1630" s="219"/>
      <c r="AE1630" s="220"/>
      <c r="AF1630" s="220"/>
      <c r="AG1630" s="220"/>
      <c r="AH1630" s="219"/>
      <c r="AI1630" s="219"/>
      <c r="AJ1630" s="219"/>
      <c r="AK1630" s="219"/>
      <c r="AL1630" s="219"/>
      <c r="AM1630" s="219"/>
      <c r="AN1630" s="219"/>
      <c r="AO1630" s="221"/>
      <c r="AP1630" s="222"/>
      <c r="AQ1630" s="221"/>
      <c r="AR1630" s="223"/>
      <c r="AS1630" s="41"/>
      <c r="AT1630" s="41"/>
      <c r="AU1630" s="41"/>
      <c r="AV1630" s="228"/>
    </row>
    <row r="1631" spans="28:48" ht="14.25">
      <c r="AB1631" s="219"/>
      <c r="AC1631" s="220"/>
      <c r="AD1631" s="219"/>
      <c r="AE1631" s="220"/>
      <c r="AF1631" s="220"/>
      <c r="AG1631" s="220"/>
      <c r="AH1631" s="219"/>
      <c r="AI1631" s="219"/>
      <c r="AJ1631" s="219"/>
      <c r="AK1631" s="219"/>
      <c r="AL1631" s="219"/>
      <c r="AM1631" s="219"/>
      <c r="AN1631" s="219"/>
      <c r="AO1631" s="221"/>
      <c r="AP1631" s="222"/>
      <c r="AQ1631" s="221"/>
      <c r="AR1631" s="223"/>
      <c r="AS1631" s="41"/>
      <c r="AT1631" s="41"/>
      <c r="AU1631" s="41"/>
      <c r="AV1631" s="228"/>
    </row>
    <row r="1632" spans="28:48" ht="14.25">
      <c r="AB1632" s="219"/>
      <c r="AC1632" s="220"/>
      <c r="AD1632" s="219"/>
      <c r="AE1632" s="220"/>
      <c r="AF1632" s="220"/>
      <c r="AG1632" s="220"/>
      <c r="AH1632" s="219"/>
      <c r="AI1632" s="219"/>
      <c r="AJ1632" s="219"/>
      <c r="AK1632" s="219"/>
      <c r="AL1632" s="219"/>
      <c r="AM1632" s="219"/>
      <c r="AN1632" s="219"/>
      <c r="AO1632" s="221"/>
      <c r="AP1632" s="222"/>
      <c r="AQ1632" s="221"/>
      <c r="AR1632" s="223"/>
      <c r="AS1632" s="41"/>
      <c r="AT1632" s="41"/>
      <c r="AU1632" s="41"/>
      <c r="AV1632" s="228"/>
    </row>
    <row r="1633" spans="28:48" ht="14.25">
      <c r="AB1633" s="219"/>
      <c r="AC1633" s="220"/>
      <c r="AD1633" s="219"/>
      <c r="AE1633" s="220"/>
      <c r="AF1633" s="220"/>
      <c r="AG1633" s="220"/>
      <c r="AH1633" s="219"/>
      <c r="AI1633" s="219"/>
      <c r="AJ1633" s="219"/>
      <c r="AK1633" s="219"/>
      <c r="AL1633" s="219"/>
      <c r="AM1633" s="219"/>
      <c r="AN1633" s="219"/>
      <c r="AO1633" s="221"/>
      <c r="AP1633" s="222"/>
      <c r="AQ1633" s="221"/>
      <c r="AR1633" s="223"/>
      <c r="AS1633" s="41"/>
      <c r="AT1633" s="41"/>
      <c r="AU1633" s="41"/>
      <c r="AV1633" s="228"/>
    </row>
    <row r="1634" spans="28:48" ht="14.25">
      <c r="AB1634" s="219"/>
      <c r="AC1634" s="220"/>
      <c r="AD1634" s="219"/>
      <c r="AE1634" s="220"/>
      <c r="AF1634" s="220"/>
      <c r="AG1634" s="220"/>
      <c r="AH1634" s="219"/>
      <c r="AI1634" s="219"/>
      <c r="AJ1634" s="219"/>
      <c r="AK1634" s="219"/>
      <c r="AL1634" s="219"/>
      <c r="AM1634" s="219"/>
      <c r="AN1634" s="219"/>
      <c r="AO1634" s="221"/>
      <c r="AP1634" s="222"/>
      <c r="AQ1634" s="221"/>
      <c r="AR1634" s="223"/>
      <c r="AS1634" s="41"/>
      <c r="AT1634" s="41"/>
      <c r="AU1634" s="41"/>
      <c r="AV1634" s="228"/>
    </row>
    <row r="1635" spans="28:48" ht="14.25">
      <c r="AB1635" s="219"/>
      <c r="AC1635" s="220"/>
      <c r="AD1635" s="219"/>
      <c r="AE1635" s="220"/>
      <c r="AF1635" s="220"/>
      <c r="AG1635" s="220"/>
      <c r="AH1635" s="219"/>
      <c r="AI1635" s="219"/>
      <c r="AJ1635" s="219"/>
      <c r="AK1635" s="219"/>
      <c r="AL1635" s="219"/>
      <c r="AM1635" s="219"/>
      <c r="AN1635" s="219"/>
      <c r="AO1635" s="221"/>
      <c r="AP1635" s="222"/>
      <c r="AQ1635" s="221"/>
      <c r="AR1635" s="223"/>
      <c r="AS1635" s="41"/>
      <c r="AT1635" s="41"/>
      <c r="AU1635" s="41"/>
      <c r="AV1635" s="228"/>
    </row>
    <row r="1636" spans="28:48" ht="14.25">
      <c r="AB1636" s="219"/>
      <c r="AC1636" s="220"/>
      <c r="AD1636" s="219"/>
      <c r="AE1636" s="220"/>
      <c r="AF1636" s="220"/>
      <c r="AG1636" s="220"/>
      <c r="AH1636" s="219"/>
      <c r="AI1636" s="219"/>
      <c r="AJ1636" s="219"/>
      <c r="AK1636" s="219"/>
      <c r="AL1636" s="219"/>
      <c r="AM1636" s="219"/>
      <c r="AN1636" s="219"/>
      <c r="AO1636" s="221"/>
      <c r="AP1636" s="222"/>
      <c r="AQ1636" s="221"/>
      <c r="AR1636" s="223"/>
      <c r="AS1636" s="41"/>
      <c r="AT1636" s="41"/>
      <c r="AU1636" s="41"/>
      <c r="AV1636" s="228"/>
    </row>
    <row r="1637" spans="28:48" ht="14.25">
      <c r="AB1637" s="219"/>
      <c r="AC1637" s="220"/>
      <c r="AD1637" s="219"/>
      <c r="AE1637" s="220"/>
      <c r="AF1637" s="220"/>
      <c r="AG1637" s="220"/>
      <c r="AH1637" s="219"/>
      <c r="AI1637" s="219"/>
      <c r="AJ1637" s="219"/>
      <c r="AK1637" s="219"/>
      <c r="AL1637" s="219"/>
      <c r="AM1637" s="219"/>
      <c r="AN1637" s="219"/>
      <c r="AO1637" s="221"/>
      <c r="AP1637" s="222"/>
      <c r="AQ1637" s="221"/>
      <c r="AR1637" s="223"/>
      <c r="AS1637" s="41"/>
      <c r="AT1637" s="41"/>
      <c r="AU1637" s="41"/>
      <c r="AV1637" s="228"/>
    </row>
    <row r="1638" spans="28:48" ht="14.25">
      <c r="AB1638" s="219"/>
      <c r="AC1638" s="220"/>
      <c r="AD1638" s="219"/>
      <c r="AE1638" s="220"/>
      <c r="AF1638" s="220"/>
      <c r="AG1638" s="220"/>
      <c r="AH1638" s="219"/>
      <c r="AI1638" s="219"/>
      <c r="AJ1638" s="219"/>
      <c r="AK1638" s="219"/>
      <c r="AL1638" s="219"/>
      <c r="AM1638" s="219"/>
      <c r="AN1638" s="219"/>
      <c r="AO1638" s="221"/>
      <c r="AP1638" s="222"/>
      <c r="AQ1638" s="221"/>
      <c r="AR1638" s="223"/>
      <c r="AS1638" s="41"/>
      <c r="AT1638" s="41"/>
      <c r="AU1638" s="41"/>
      <c r="AV1638" s="228"/>
    </row>
    <row r="1639" spans="28:48" ht="14.25">
      <c r="AB1639" s="219"/>
      <c r="AC1639" s="220"/>
      <c r="AD1639" s="219"/>
      <c r="AE1639" s="220"/>
      <c r="AF1639" s="220"/>
      <c r="AG1639" s="220"/>
      <c r="AH1639" s="219"/>
      <c r="AI1639" s="219"/>
      <c r="AJ1639" s="219"/>
      <c r="AK1639" s="219"/>
      <c r="AL1639" s="219"/>
      <c r="AM1639" s="219"/>
      <c r="AN1639" s="219"/>
      <c r="AO1639" s="221"/>
      <c r="AP1639" s="222"/>
      <c r="AQ1639" s="221"/>
      <c r="AR1639" s="223"/>
      <c r="AS1639" s="41"/>
      <c r="AT1639" s="41"/>
      <c r="AU1639" s="41"/>
      <c r="AV1639" s="228"/>
    </row>
    <row r="1640" spans="28:48" ht="14.25">
      <c r="AB1640" s="219"/>
      <c r="AC1640" s="220"/>
      <c r="AD1640" s="219"/>
      <c r="AE1640" s="220"/>
      <c r="AF1640" s="220"/>
      <c r="AG1640" s="220"/>
      <c r="AH1640" s="219"/>
      <c r="AI1640" s="219"/>
      <c r="AJ1640" s="219"/>
      <c r="AK1640" s="219"/>
      <c r="AL1640" s="219"/>
      <c r="AM1640" s="219"/>
      <c r="AN1640" s="219"/>
      <c r="AO1640" s="221"/>
      <c r="AP1640" s="222"/>
      <c r="AQ1640" s="221"/>
      <c r="AR1640" s="223"/>
      <c r="AS1640" s="41"/>
      <c r="AT1640" s="41"/>
      <c r="AU1640" s="41"/>
      <c r="AV1640" s="228"/>
    </row>
    <row r="1641" spans="28:48" ht="14.25">
      <c r="AB1641" s="219"/>
      <c r="AC1641" s="220"/>
      <c r="AD1641" s="219"/>
      <c r="AE1641" s="220"/>
      <c r="AF1641" s="220"/>
      <c r="AG1641" s="220"/>
      <c r="AH1641" s="219"/>
      <c r="AI1641" s="219"/>
      <c r="AJ1641" s="219"/>
      <c r="AK1641" s="219"/>
      <c r="AL1641" s="219"/>
      <c r="AM1641" s="219"/>
      <c r="AN1641" s="219"/>
      <c r="AO1641" s="221"/>
      <c r="AP1641" s="222"/>
      <c r="AQ1641" s="221"/>
      <c r="AR1641" s="223"/>
      <c r="AS1641" s="41"/>
      <c r="AT1641" s="41"/>
      <c r="AU1641" s="41"/>
      <c r="AV1641" s="228"/>
    </row>
    <row r="1642" spans="28:48" ht="14.25">
      <c r="AB1642" s="219"/>
      <c r="AC1642" s="220"/>
      <c r="AD1642" s="219"/>
      <c r="AE1642" s="220"/>
      <c r="AF1642" s="220"/>
      <c r="AG1642" s="220"/>
      <c r="AH1642" s="219"/>
      <c r="AI1642" s="219"/>
      <c r="AJ1642" s="219"/>
      <c r="AK1642" s="219"/>
      <c r="AL1642" s="219"/>
      <c r="AM1642" s="219"/>
      <c r="AN1642" s="219"/>
      <c r="AO1642" s="221"/>
      <c r="AP1642" s="222"/>
      <c r="AQ1642" s="221"/>
      <c r="AR1642" s="223"/>
      <c r="AS1642" s="41"/>
      <c r="AT1642" s="41"/>
      <c r="AU1642" s="41"/>
      <c r="AV1642" s="228"/>
    </row>
    <row r="1643" spans="28:48" ht="14.25">
      <c r="AB1643" s="219"/>
      <c r="AC1643" s="220"/>
      <c r="AD1643" s="219"/>
      <c r="AE1643" s="220"/>
      <c r="AF1643" s="220"/>
      <c r="AG1643" s="220"/>
      <c r="AH1643" s="219"/>
      <c r="AI1643" s="219"/>
      <c r="AJ1643" s="219"/>
      <c r="AK1643" s="219"/>
      <c r="AL1643" s="219"/>
      <c r="AM1643" s="219"/>
      <c r="AN1643" s="219"/>
      <c r="AO1643" s="221"/>
      <c r="AP1643" s="222"/>
      <c r="AQ1643" s="221"/>
      <c r="AR1643" s="223"/>
      <c r="AS1643" s="41"/>
      <c r="AT1643" s="41"/>
      <c r="AU1643" s="41"/>
      <c r="AV1643" s="228"/>
    </row>
    <row r="1644" spans="28:48" ht="14.25">
      <c r="AB1644" s="219"/>
      <c r="AC1644" s="220"/>
      <c r="AD1644" s="219"/>
      <c r="AE1644" s="220"/>
      <c r="AF1644" s="220"/>
      <c r="AG1644" s="220"/>
      <c r="AH1644" s="219"/>
      <c r="AI1644" s="219"/>
      <c r="AJ1644" s="219"/>
      <c r="AK1644" s="219"/>
      <c r="AL1644" s="219"/>
      <c r="AM1644" s="219"/>
      <c r="AN1644" s="219"/>
      <c r="AO1644" s="221"/>
      <c r="AP1644" s="222"/>
      <c r="AQ1644" s="221"/>
      <c r="AR1644" s="223"/>
      <c r="AS1644" s="41"/>
      <c r="AT1644" s="41"/>
      <c r="AU1644" s="41"/>
      <c r="AV1644" s="228"/>
    </row>
    <row r="1645" spans="28:48" ht="14.25">
      <c r="AB1645" s="219"/>
      <c r="AC1645" s="220"/>
      <c r="AD1645" s="219"/>
      <c r="AE1645" s="220"/>
      <c r="AF1645" s="220"/>
      <c r="AG1645" s="220"/>
      <c r="AH1645" s="219"/>
      <c r="AI1645" s="219"/>
      <c r="AJ1645" s="219"/>
      <c r="AK1645" s="219"/>
      <c r="AL1645" s="219"/>
      <c r="AM1645" s="219"/>
      <c r="AN1645" s="219"/>
      <c r="AO1645" s="221"/>
      <c r="AP1645" s="222"/>
      <c r="AQ1645" s="221"/>
      <c r="AR1645" s="223"/>
      <c r="AS1645" s="41"/>
      <c r="AT1645" s="41"/>
      <c r="AU1645" s="41"/>
      <c r="AV1645" s="228"/>
    </row>
    <row r="1646" spans="28:48" ht="14.25">
      <c r="AB1646" s="219"/>
      <c r="AC1646" s="220"/>
      <c r="AD1646" s="219"/>
      <c r="AE1646" s="220"/>
      <c r="AF1646" s="220"/>
      <c r="AG1646" s="220"/>
      <c r="AH1646" s="219"/>
      <c r="AI1646" s="219"/>
      <c r="AJ1646" s="219"/>
      <c r="AK1646" s="219"/>
      <c r="AL1646" s="219"/>
      <c r="AM1646" s="219"/>
      <c r="AN1646" s="219"/>
      <c r="AO1646" s="221"/>
      <c r="AP1646" s="222"/>
      <c r="AQ1646" s="221"/>
      <c r="AR1646" s="223"/>
      <c r="AS1646" s="41"/>
      <c r="AT1646" s="41"/>
      <c r="AU1646" s="41"/>
      <c r="AV1646" s="228"/>
    </row>
    <row r="1647" spans="28:48" ht="14.25">
      <c r="AB1647" s="219"/>
      <c r="AC1647" s="220"/>
      <c r="AD1647" s="219"/>
      <c r="AE1647" s="220"/>
      <c r="AF1647" s="220"/>
      <c r="AG1647" s="220"/>
      <c r="AH1647" s="219"/>
      <c r="AI1647" s="219"/>
      <c r="AJ1647" s="219"/>
      <c r="AK1647" s="219"/>
      <c r="AL1647" s="219"/>
      <c r="AM1647" s="219"/>
      <c r="AN1647" s="219"/>
      <c r="AO1647" s="221"/>
      <c r="AP1647" s="222"/>
      <c r="AQ1647" s="221"/>
      <c r="AR1647" s="223"/>
      <c r="AS1647" s="41"/>
      <c r="AT1647" s="41"/>
      <c r="AU1647" s="41"/>
      <c r="AV1647" s="228"/>
    </row>
    <row r="1648" spans="28:48" ht="14.25">
      <c r="AB1648" s="219"/>
      <c r="AC1648" s="220"/>
      <c r="AD1648" s="219"/>
      <c r="AE1648" s="220"/>
      <c r="AF1648" s="220"/>
      <c r="AG1648" s="220"/>
      <c r="AH1648" s="219"/>
      <c r="AI1648" s="219"/>
      <c r="AJ1648" s="219"/>
      <c r="AK1648" s="219"/>
      <c r="AL1648" s="219"/>
      <c r="AM1648" s="219"/>
      <c r="AN1648" s="219"/>
      <c r="AO1648" s="221"/>
      <c r="AP1648" s="222"/>
      <c r="AQ1648" s="221"/>
      <c r="AR1648" s="223"/>
      <c r="AS1648" s="41"/>
      <c r="AT1648" s="41"/>
      <c r="AU1648" s="41"/>
      <c r="AV1648" s="228"/>
    </row>
    <row r="1649" spans="28:48" ht="14.25">
      <c r="AB1649" s="219"/>
      <c r="AC1649" s="220"/>
      <c r="AD1649" s="219"/>
      <c r="AE1649" s="220"/>
      <c r="AF1649" s="220"/>
      <c r="AG1649" s="220"/>
      <c r="AH1649" s="219"/>
      <c r="AI1649" s="219"/>
      <c r="AJ1649" s="219"/>
      <c r="AK1649" s="219"/>
      <c r="AL1649" s="219"/>
      <c r="AM1649" s="219"/>
      <c r="AN1649" s="219"/>
      <c r="AO1649" s="221"/>
      <c r="AP1649" s="222"/>
      <c r="AQ1649" s="221"/>
      <c r="AR1649" s="223"/>
      <c r="AS1649" s="41"/>
      <c r="AT1649" s="41"/>
      <c r="AU1649" s="41"/>
      <c r="AV1649" s="228"/>
    </row>
    <row r="1650" spans="28:48" ht="14.25">
      <c r="AB1650" s="219"/>
      <c r="AC1650" s="220"/>
      <c r="AD1650" s="219"/>
      <c r="AE1650" s="220"/>
      <c r="AF1650" s="220"/>
      <c r="AG1650" s="220"/>
      <c r="AH1650" s="219"/>
      <c r="AI1650" s="219"/>
      <c r="AJ1650" s="219"/>
      <c r="AK1650" s="219"/>
      <c r="AL1650" s="219"/>
      <c r="AM1650" s="219"/>
      <c r="AN1650" s="219"/>
      <c r="AO1650" s="221"/>
      <c r="AP1650" s="222"/>
      <c r="AQ1650" s="221"/>
      <c r="AR1650" s="223"/>
      <c r="AS1650" s="41"/>
      <c r="AT1650" s="41"/>
      <c r="AU1650" s="41"/>
      <c r="AV1650" s="228"/>
    </row>
    <row r="1651" spans="28:48" ht="14.25">
      <c r="AB1651" s="219"/>
      <c r="AC1651" s="220"/>
      <c r="AD1651" s="219"/>
      <c r="AE1651" s="220"/>
      <c r="AF1651" s="220"/>
      <c r="AG1651" s="220"/>
      <c r="AH1651" s="219"/>
      <c r="AI1651" s="219"/>
      <c r="AJ1651" s="219"/>
      <c r="AK1651" s="219"/>
      <c r="AL1651" s="219"/>
      <c r="AM1651" s="219"/>
      <c r="AN1651" s="219"/>
      <c r="AO1651" s="221"/>
      <c r="AP1651" s="222"/>
      <c r="AQ1651" s="221"/>
      <c r="AR1651" s="223"/>
      <c r="AS1651" s="41"/>
      <c r="AT1651" s="41"/>
      <c r="AU1651" s="41"/>
      <c r="AV1651" s="228"/>
    </row>
    <row r="1652" spans="28:48" ht="14.25">
      <c r="AB1652" s="219"/>
      <c r="AC1652" s="220"/>
      <c r="AD1652" s="219"/>
      <c r="AE1652" s="220"/>
      <c r="AF1652" s="220"/>
      <c r="AG1652" s="220"/>
      <c r="AH1652" s="219"/>
      <c r="AI1652" s="219"/>
      <c r="AJ1652" s="219"/>
      <c r="AK1652" s="219"/>
      <c r="AL1652" s="219"/>
      <c r="AM1652" s="219"/>
      <c r="AN1652" s="219"/>
      <c r="AO1652" s="221"/>
      <c r="AP1652" s="222"/>
      <c r="AQ1652" s="221"/>
      <c r="AR1652" s="223"/>
      <c r="AS1652" s="41"/>
      <c r="AT1652" s="41"/>
      <c r="AU1652" s="41"/>
      <c r="AV1652" s="228"/>
    </row>
    <row r="1653" spans="28:48" ht="14.25">
      <c r="AB1653" s="219"/>
      <c r="AC1653" s="220"/>
      <c r="AD1653" s="219"/>
      <c r="AE1653" s="220"/>
      <c r="AF1653" s="220"/>
      <c r="AG1653" s="220"/>
      <c r="AH1653" s="219"/>
      <c r="AI1653" s="219"/>
      <c r="AJ1653" s="219"/>
      <c r="AK1653" s="219"/>
      <c r="AL1653" s="219"/>
      <c r="AM1653" s="219"/>
      <c r="AN1653" s="219"/>
      <c r="AO1653" s="221"/>
      <c r="AP1653" s="222"/>
      <c r="AQ1653" s="221"/>
      <c r="AR1653" s="223"/>
      <c r="AS1653" s="41"/>
      <c r="AT1653" s="41"/>
      <c r="AU1653" s="41"/>
      <c r="AV1653" s="228"/>
    </row>
    <row r="1654" spans="28:48" ht="14.25">
      <c r="AB1654" s="219"/>
      <c r="AC1654" s="220"/>
      <c r="AD1654" s="219"/>
      <c r="AE1654" s="220"/>
      <c r="AF1654" s="220"/>
      <c r="AG1654" s="220"/>
      <c r="AH1654" s="219"/>
      <c r="AI1654" s="219"/>
      <c r="AJ1654" s="219"/>
      <c r="AK1654" s="219"/>
      <c r="AL1654" s="219"/>
      <c r="AM1654" s="219"/>
      <c r="AN1654" s="219"/>
      <c r="AO1654" s="221"/>
      <c r="AP1654" s="222"/>
      <c r="AQ1654" s="221"/>
      <c r="AR1654" s="223"/>
      <c r="AS1654" s="41"/>
      <c r="AT1654" s="41"/>
      <c r="AU1654" s="41"/>
      <c r="AV1654" s="228"/>
    </row>
    <row r="1655" spans="28:48" ht="14.25">
      <c r="AB1655" s="219"/>
      <c r="AC1655" s="220"/>
      <c r="AD1655" s="219"/>
      <c r="AE1655" s="220"/>
      <c r="AF1655" s="220"/>
      <c r="AG1655" s="220"/>
      <c r="AH1655" s="219"/>
      <c r="AI1655" s="219"/>
      <c r="AJ1655" s="219"/>
      <c r="AK1655" s="219"/>
      <c r="AL1655" s="219"/>
      <c r="AM1655" s="219"/>
      <c r="AN1655" s="219"/>
      <c r="AO1655" s="221"/>
      <c r="AP1655" s="222"/>
      <c r="AQ1655" s="221"/>
      <c r="AR1655" s="223"/>
      <c r="AS1655" s="41"/>
      <c r="AT1655" s="41"/>
      <c r="AU1655" s="41"/>
      <c r="AV1655" s="228"/>
    </row>
    <row r="1656" spans="28:48" ht="14.25">
      <c r="AB1656" s="219"/>
      <c r="AC1656" s="220"/>
      <c r="AD1656" s="219"/>
      <c r="AE1656" s="220"/>
      <c r="AF1656" s="220"/>
      <c r="AG1656" s="220"/>
      <c r="AH1656" s="219"/>
      <c r="AI1656" s="219"/>
      <c r="AJ1656" s="219"/>
      <c r="AK1656" s="219"/>
      <c r="AL1656" s="219"/>
      <c r="AM1656" s="219"/>
      <c r="AN1656" s="219"/>
      <c r="AO1656" s="221"/>
      <c r="AP1656" s="222"/>
      <c r="AQ1656" s="221"/>
      <c r="AR1656" s="223"/>
      <c r="AS1656" s="41"/>
      <c r="AT1656" s="41"/>
      <c r="AU1656" s="41"/>
      <c r="AV1656" s="228"/>
    </row>
    <row r="1657" spans="28:48" ht="14.25">
      <c r="AB1657" s="219"/>
      <c r="AC1657" s="220"/>
      <c r="AD1657" s="219"/>
      <c r="AE1657" s="220"/>
      <c r="AF1657" s="220"/>
      <c r="AG1657" s="220"/>
      <c r="AH1657" s="219"/>
      <c r="AI1657" s="219"/>
      <c r="AJ1657" s="219"/>
      <c r="AK1657" s="219"/>
      <c r="AL1657" s="219"/>
      <c r="AM1657" s="219"/>
      <c r="AN1657" s="219"/>
      <c r="AO1657" s="221"/>
      <c r="AP1657" s="222"/>
      <c r="AQ1657" s="221"/>
      <c r="AR1657" s="223"/>
      <c r="AS1657" s="41"/>
      <c r="AT1657" s="41"/>
      <c r="AU1657" s="41"/>
      <c r="AV1657" s="228"/>
    </row>
    <row r="1658" spans="28:48" ht="14.25">
      <c r="AB1658" s="219"/>
      <c r="AC1658" s="220"/>
      <c r="AD1658" s="219"/>
      <c r="AE1658" s="220"/>
      <c r="AF1658" s="220"/>
      <c r="AG1658" s="220"/>
      <c r="AH1658" s="219"/>
      <c r="AI1658" s="219"/>
      <c r="AJ1658" s="219"/>
      <c r="AK1658" s="219"/>
      <c r="AL1658" s="219"/>
      <c r="AM1658" s="219"/>
      <c r="AN1658" s="219"/>
      <c r="AO1658" s="221"/>
      <c r="AP1658" s="222"/>
      <c r="AQ1658" s="221"/>
      <c r="AR1658" s="223"/>
      <c r="AS1658" s="41"/>
      <c r="AT1658" s="41"/>
      <c r="AU1658" s="41"/>
      <c r="AV1658" s="228"/>
    </row>
    <row r="1659" spans="28:48" ht="14.25">
      <c r="AB1659" s="219"/>
      <c r="AC1659" s="220"/>
      <c r="AD1659" s="219"/>
      <c r="AE1659" s="220"/>
      <c r="AF1659" s="220"/>
      <c r="AG1659" s="220"/>
      <c r="AH1659" s="219"/>
      <c r="AI1659" s="219"/>
      <c r="AJ1659" s="219"/>
      <c r="AK1659" s="219"/>
      <c r="AL1659" s="219"/>
      <c r="AM1659" s="219"/>
      <c r="AN1659" s="219"/>
      <c r="AO1659" s="221"/>
      <c r="AP1659" s="222"/>
      <c r="AQ1659" s="221"/>
      <c r="AR1659" s="223"/>
      <c r="AS1659" s="41"/>
      <c r="AT1659" s="41"/>
      <c r="AU1659" s="41"/>
      <c r="AV1659" s="228"/>
    </row>
    <row r="1660" spans="28:48" ht="14.25">
      <c r="AB1660" s="219"/>
      <c r="AC1660" s="220"/>
      <c r="AD1660" s="219"/>
      <c r="AE1660" s="220"/>
      <c r="AF1660" s="220"/>
      <c r="AG1660" s="220"/>
      <c r="AH1660" s="219"/>
      <c r="AI1660" s="219"/>
      <c r="AJ1660" s="219"/>
      <c r="AK1660" s="219"/>
      <c r="AL1660" s="219"/>
      <c r="AM1660" s="219"/>
      <c r="AN1660" s="219"/>
      <c r="AO1660" s="221"/>
      <c r="AP1660" s="222"/>
      <c r="AQ1660" s="221"/>
      <c r="AR1660" s="223"/>
      <c r="AS1660" s="41"/>
      <c r="AT1660" s="41"/>
      <c r="AU1660" s="41"/>
      <c r="AV1660" s="228"/>
    </row>
    <row r="1661" spans="28:48" ht="14.25">
      <c r="AB1661" s="219"/>
      <c r="AC1661" s="220"/>
      <c r="AD1661" s="219"/>
      <c r="AE1661" s="220"/>
      <c r="AF1661" s="220"/>
      <c r="AG1661" s="220"/>
      <c r="AH1661" s="219"/>
      <c r="AI1661" s="219"/>
      <c r="AJ1661" s="219"/>
      <c r="AK1661" s="219"/>
      <c r="AL1661" s="219"/>
      <c r="AM1661" s="219"/>
      <c r="AN1661" s="219"/>
      <c r="AO1661" s="221"/>
      <c r="AP1661" s="222"/>
      <c r="AQ1661" s="221"/>
      <c r="AR1661" s="223"/>
      <c r="AS1661" s="41"/>
      <c r="AT1661" s="41"/>
      <c r="AU1661" s="41"/>
      <c r="AV1661" s="228"/>
    </row>
    <row r="1662" spans="28:48" ht="14.25">
      <c r="AB1662" s="219"/>
      <c r="AC1662" s="220"/>
      <c r="AD1662" s="219"/>
      <c r="AE1662" s="220"/>
      <c r="AF1662" s="220"/>
      <c r="AG1662" s="220"/>
      <c r="AH1662" s="219"/>
      <c r="AI1662" s="219"/>
      <c r="AJ1662" s="219"/>
      <c r="AK1662" s="219"/>
      <c r="AL1662" s="219"/>
      <c r="AM1662" s="219"/>
      <c r="AN1662" s="219"/>
      <c r="AO1662" s="221"/>
      <c r="AP1662" s="222"/>
      <c r="AQ1662" s="221"/>
      <c r="AR1662" s="223"/>
      <c r="AS1662" s="41"/>
      <c r="AT1662" s="41"/>
      <c r="AU1662" s="41"/>
      <c r="AV1662" s="228"/>
    </row>
    <row r="1663" spans="28:48" ht="14.25">
      <c r="AB1663" s="219"/>
      <c r="AC1663" s="220"/>
      <c r="AD1663" s="219"/>
      <c r="AE1663" s="220"/>
      <c r="AF1663" s="220"/>
      <c r="AG1663" s="220"/>
      <c r="AH1663" s="219"/>
      <c r="AI1663" s="219"/>
      <c r="AJ1663" s="219"/>
      <c r="AK1663" s="219"/>
      <c r="AL1663" s="219"/>
      <c r="AM1663" s="219"/>
      <c r="AN1663" s="219"/>
      <c r="AO1663" s="221"/>
      <c r="AP1663" s="222"/>
      <c r="AQ1663" s="221"/>
      <c r="AR1663" s="223"/>
      <c r="AS1663" s="41"/>
      <c r="AT1663" s="41"/>
      <c r="AU1663" s="41"/>
      <c r="AV1663" s="228"/>
    </row>
    <row r="1664" spans="28:48" ht="14.25">
      <c r="AB1664" s="219"/>
      <c r="AC1664" s="220"/>
      <c r="AD1664" s="219"/>
      <c r="AE1664" s="220"/>
      <c r="AF1664" s="220"/>
      <c r="AG1664" s="220"/>
      <c r="AH1664" s="219"/>
      <c r="AI1664" s="219"/>
      <c r="AJ1664" s="219"/>
      <c r="AK1664" s="219"/>
      <c r="AL1664" s="219"/>
      <c r="AM1664" s="219"/>
      <c r="AN1664" s="219"/>
      <c r="AO1664" s="221"/>
      <c r="AP1664" s="222"/>
      <c r="AQ1664" s="221"/>
      <c r="AR1664" s="223"/>
      <c r="AS1664" s="41"/>
      <c r="AT1664" s="41"/>
      <c r="AU1664" s="41"/>
      <c r="AV1664" s="228"/>
    </row>
    <row r="1665" spans="28:48" ht="14.25">
      <c r="AB1665" s="219"/>
      <c r="AC1665" s="220"/>
      <c r="AD1665" s="219"/>
      <c r="AE1665" s="220"/>
      <c r="AF1665" s="220"/>
      <c r="AG1665" s="220"/>
      <c r="AH1665" s="219"/>
      <c r="AI1665" s="219"/>
      <c r="AJ1665" s="219"/>
      <c r="AK1665" s="219"/>
      <c r="AL1665" s="219"/>
      <c r="AM1665" s="219"/>
      <c r="AN1665" s="219"/>
      <c r="AO1665" s="221"/>
      <c r="AP1665" s="222"/>
      <c r="AQ1665" s="221"/>
      <c r="AR1665" s="223"/>
      <c r="AS1665" s="41"/>
      <c r="AT1665" s="41"/>
      <c r="AU1665" s="41"/>
      <c r="AV1665" s="228"/>
    </row>
    <row r="1666" spans="28:48" ht="14.25">
      <c r="AB1666" s="219"/>
      <c r="AC1666" s="220"/>
      <c r="AD1666" s="219"/>
      <c r="AE1666" s="220"/>
      <c r="AF1666" s="220"/>
      <c r="AG1666" s="220"/>
      <c r="AH1666" s="219"/>
      <c r="AI1666" s="219"/>
      <c r="AJ1666" s="219"/>
      <c r="AK1666" s="219"/>
      <c r="AL1666" s="219"/>
      <c r="AM1666" s="219"/>
      <c r="AN1666" s="219"/>
      <c r="AO1666" s="221"/>
      <c r="AP1666" s="222"/>
      <c r="AQ1666" s="221"/>
      <c r="AR1666" s="223"/>
      <c r="AS1666" s="41"/>
      <c r="AT1666" s="41"/>
      <c r="AU1666" s="41"/>
      <c r="AV1666" s="228"/>
    </row>
    <row r="1667" spans="28:48" ht="14.25">
      <c r="AB1667" s="219"/>
      <c r="AC1667" s="220"/>
      <c r="AD1667" s="219"/>
      <c r="AE1667" s="220"/>
      <c r="AF1667" s="220"/>
      <c r="AG1667" s="220"/>
      <c r="AH1667" s="219"/>
      <c r="AI1667" s="219"/>
      <c r="AJ1667" s="219"/>
      <c r="AK1667" s="219"/>
      <c r="AL1667" s="219"/>
      <c r="AM1667" s="219"/>
      <c r="AN1667" s="219"/>
      <c r="AO1667" s="221"/>
      <c r="AP1667" s="222"/>
      <c r="AQ1667" s="221"/>
      <c r="AR1667" s="223"/>
      <c r="AS1667" s="41"/>
      <c r="AT1667" s="41"/>
      <c r="AU1667" s="41"/>
      <c r="AV1667" s="228"/>
    </row>
    <row r="1668" spans="28:48" ht="14.25">
      <c r="AB1668" s="219"/>
      <c r="AC1668" s="220"/>
      <c r="AD1668" s="219"/>
      <c r="AE1668" s="220"/>
      <c r="AF1668" s="220"/>
      <c r="AG1668" s="220"/>
      <c r="AH1668" s="219"/>
      <c r="AI1668" s="219"/>
      <c r="AJ1668" s="219"/>
      <c r="AK1668" s="219"/>
      <c r="AL1668" s="219"/>
      <c r="AM1668" s="219"/>
      <c r="AN1668" s="219"/>
      <c r="AO1668" s="221"/>
      <c r="AP1668" s="222"/>
      <c r="AQ1668" s="221"/>
      <c r="AR1668" s="223"/>
      <c r="AS1668" s="41"/>
      <c r="AT1668" s="41"/>
      <c r="AU1668" s="41"/>
      <c r="AV1668" s="228"/>
    </row>
    <row r="1669" spans="28:48" ht="14.25">
      <c r="AB1669" s="219"/>
      <c r="AC1669" s="220"/>
      <c r="AD1669" s="219"/>
      <c r="AE1669" s="220"/>
      <c r="AF1669" s="220"/>
      <c r="AG1669" s="220"/>
      <c r="AH1669" s="219"/>
      <c r="AI1669" s="219"/>
      <c r="AJ1669" s="219"/>
      <c r="AK1669" s="219"/>
      <c r="AL1669" s="219"/>
      <c r="AM1669" s="219"/>
      <c r="AN1669" s="219"/>
      <c r="AO1669" s="221"/>
      <c r="AP1669" s="222"/>
      <c r="AQ1669" s="221"/>
      <c r="AR1669" s="223"/>
      <c r="AS1669" s="41"/>
      <c r="AT1669" s="41"/>
      <c r="AU1669" s="41"/>
      <c r="AV1669" s="228"/>
    </row>
    <row r="1670" spans="28:48" ht="14.25">
      <c r="AB1670" s="219"/>
      <c r="AC1670" s="220"/>
      <c r="AD1670" s="219"/>
      <c r="AE1670" s="220"/>
      <c r="AF1670" s="220"/>
      <c r="AG1670" s="220"/>
      <c r="AH1670" s="219"/>
      <c r="AI1670" s="219"/>
      <c r="AJ1670" s="219"/>
      <c r="AK1670" s="219"/>
      <c r="AL1670" s="219"/>
      <c r="AM1670" s="219"/>
      <c r="AN1670" s="219"/>
      <c r="AO1670" s="221"/>
      <c r="AP1670" s="222"/>
      <c r="AQ1670" s="221"/>
      <c r="AR1670" s="223"/>
      <c r="AS1670" s="41"/>
      <c r="AT1670" s="41"/>
      <c r="AU1670" s="41"/>
      <c r="AV1670" s="228"/>
    </row>
    <row r="1671" spans="28:48" ht="14.25">
      <c r="AB1671" s="219"/>
      <c r="AC1671" s="220"/>
      <c r="AD1671" s="219"/>
      <c r="AE1671" s="220"/>
      <c r="AF1671" s="220"/>
      <c r="AG1671" s="220"/>
      <c r="AH1671" s="219"/>
      <c r="AI1671" s="219"/>
      <c r="AJ1671" s="219"/>
      <c r="AK1671" s="219"/>
      <c r="AL1671" s="219"/>
      <c r="AM1671" s="219"/>
      <c r="AN1671" s="219"/>
      <c r="AO1671" s="221"/>
      <c r="AP1671" s="222"/>
      <c r="AQ1671" s="221"/>
      <c r="AR1671" s="223"/>
      <c r="AS1671" s="41"/>
      <c r="AT1671" s="41"/>
      <c r="AU1671" s="41"/>
      <c r="AV1671" s="228"/>
    </row>
    <row r="1672" spans="28:48" ht="14.25">
      <c r="AB1672" s="219"/>
      <c r="AC1672" s="220"/>
      <c r="AD1672" s="219"/>
      <c r="AE1672" s="220"/>
      <c r="AF1672" s="220"/>
      <c r="AG1672" s="220"/>
      <c r="AH1672" s="219"/>
      <c r="AI1672" s="219"/>
      <c r="AJ1672" s="219"/>
      <c r="AK1672" s="219"/>
      <c r="AL1672" s="219"/>
      <c r="AM1672" s="219"/>
      <c r="AN1672" s="219"/>
      <c r="AO1672" s="221"/>
      <c r="AP1672" s="222"/>
      <c r="AQ1672" s="221"/>
      <c r="AR1672" s="223"/>
      <c r="AS1672" s="41"/>
      <c r="AT1672" s="41"/>
      <c r="AU1672" s="41"/>
      <c r="AV1672" s="228"/>
    </row>
    <row r="1673" spans="28:48" ht="14.25">
      <c r="AB1673" s="219"/>
      <c r="AC1673" s="220"/>
      <c r="AD1673" s="219"/>
      <c r="AE1673" s="220"/>
      <c r="AF1673" s="220"/>
      <c r="AG1673" s="220"/>
      <c r="AH1673" s="219"/>
      <c r="AI1673" s="219"/>
      <c r="AJ1673" s="219"/>
      <c r="AK1673" s="219"/>
      <c r="AL1673" s="219"/>
      <c r="AM1673" s="219"/>
      <c r="AN1673" s="219"/>
      <c r="AO1673" s="221"/>
      <c r="AP1673" s="222"/>
      <c r="AQ1673" s="221"/>
      <c r="AR1673" s="223"/>
      <c r="AS1673" s="41"/>
      <c r="AT1673" s="41"/>
      <c r="AU1673" s="41"/>
      <c r="AV1673" s="228"/>
    </row>
    <row r="1674" spans="28:48" ht="14.25">
      <c r="AB1674" s="219"/>
      <c r="AC1674" s="220"/>
      <c r="AD1674" s="219"/>
      <c r="AE1674" s="220"/>
      <c r="AF1674" s="220"/>
      <c r="AG1674" s="220"/>
      <c r="AH1674" s="219"/>
      <c r="AI1674" s="219"/>
      <c r="AJ1674" s="219"/>
      <c r="AK1674" s="219"/>
      <c r="AL1674" s="219"/>
      <c r="AM1674" s="219"/>
      <c r="AN1674" s="219"/>
      <c r="AO1674" s="221"/>
      <c r="AP1674" s="222"/>
      <c r="AQ1674" s="221"/>
      <c r="AR1674" s="223"/>
      <c r="AS1674" s="41"/>
      <c r="AT1674" s="41"/>
      <c r="AU1674" s="41"/>
      <c r="AV1674" s="228"/>
    </row>
    <row r="1675" spans="28:48" ht="14.25">
      <c r="AB1675" s="219"/>
      <c r="AC1675" s="220"/>
      <c r="AD1675" s="219"/>
      <c r="AE1675" s="220"/>
      <c r="AF1675" s="220"/>
      <c r="AG1675" s="220"/>
      <c r="AH1675" s="219"/>
      <c r="AI1675" s="219"/>
      <c r="AJ1675" s="219"/>
      <c r="AK1675" s="219"/>
      <c r="AL1675" s="219"/>
      <c r="AM1675" s="219"/>
      <c r="AN1675" s="219"/>
      <c r="AO1675" s="221"/>
      <c r="AP1675" s="222"/>
      <c r="AQ1675" s="221"/>
      <c r="AR1675" s="223"/>
      <c r="AS1675" s="41"/>
      <c r="AT1675" s="41"/>
      <c r="AU1675" s="41"/>
      <c r="AV1675" s="228"/>
    </row>
    <row r="1676" spans="28:48" ht="14.25">
      <c r="AB1676" s="219"/>
      <c r="AC1676" s="220"/>
      <c r="AD1676" s="219"/>
      <c r="AE1676" s="220"/>
      <c r="AF1676" s="220"/>
      <c r="AG1676" s="220"/>
      <c r="AH1676" s="219"/>
      <c r="AI1676" s="219"/>
      <c r="AJ1676" s="219"/>
      <c r="AK1676" s="219"/>
      <c r="AL1676" s="219"/>
      <c r="AM1676" s="219"/>
      <c r="AN1676" s="219"/>
      <c r="AO1676" s="221"/>
      <c r="AP1676" s="222"/>
      <c r="AQ1676" s="221"/>
      <c r="AR1676" s="223"/>
      <c r="AS1676" s="41"/>
      <c r="AT1676" s="41"/>
      <c r="AU1676" s="41"/>
      <c r="AV1676" s="228"/>
    </row>
    <row r="1677" spans="28:48" ht="14.25">
      <c r="AB1677" s="219"/>
      <c r="AC1677" s="220"/>
      <c r="AD1677" s="219"/>
      <c r="AE1677" s="220"/>
      <c r="AF1677" s="220"/>
      <c r="AG1677" s="220"/>
      <c r="AH1677" s="219"/>
      <c r="AI1677" s="219"/>
      <c r="AJ1677" s="219"/>
      <c r="AK1677" s="219"/>
      <c r="AL1677" s="219"/>
      <c r="AM1677" s="219"/>
      <c r="AN1677" s="219"/>
      <c r="AO1677" s="221"/>
      <c r="AP1677" s="222"/>
      <c r="AQ1677" s="221"/>
      <c r="AR1677" s="223"/>
      <c r="AS1677" s="41"/>
      <c r="AT1677" s="41"/>
      <c r="AU1677" s="41"/>
      <c r="AV1677" s="228"/>
    </row>
    <row r="1678" spans="28:48" ht="14.25">
      <c r="AB1678" s="219"/>
      <c r="AC1678" s="220"/>
      <c r="AD1678" s="219"/>
      <c r="AE1678" s="220"/>
      <c r="AF1678" s="220"/>
      <c r="AG1678" s="220"/>
      <c r="AH1678" s="219"/>
      <c r="AI1678" s="219"/>
      <c r="AJ1678" s="219"/>
      <c r="AK1678" s="219"/>
      <c r="AL1678" s="219"/>
      <c r="AM1678" s="219"/>
      <c r="AN1678" s="219"/>
      <c r="AO1678" s="221"/>
      <c r="AP1678" s="222"/>
      <c r="AQ1678" s="221"/>
      <c r="AR1678" s="223"/>
      <c r="AS1678" s="41"/>
      <c r="AT1678" s="41"/>
      <c r="AU1678" s="41"/>
      <c r="AV1678" s="228"/>
    </row>
    <row r="1679" spans="28:48" ht="14.25">
      <c r="AB1679" s="219"/>
      <c r="AC1679" s="220"/>
      <c r="AD1679" s="219"/>
      <c r="AE1679" s="220"/>
      <c r="AF1679" s="220"/>
      <c r="AG1679" s="220"/>
      <c r="AH1679" s="219"/>
      <c r="AI1679" s="219"/>
      <c r="AJ1679" s="219"/>
      <c r="AK1679" s="219"/>
      <c r="AL1679" s="219"/>
      <c r="AM1679" s="219"/>
      <c r="AN1679" s="219"/>
      <c r="AO1679" s="221"/>
      <c r="AP1679" s="222"/>
      <c r="AQ1679" s="221"/>
      <c r="AR1679" s="223"/>
      <c r="AS1679" s="41"/>
      <c r="AT1679" s="41"/>
      <c r="AU1679" s="41"/>
      <c r="AV1679" s="228"/>
    </row>
    <row r="1680" spans="28:48" ht="14.25">
      <c r="AB1680" s="219"/>
      <c r="AC1680" s="220"/>
      <c r="AD1680" s="219"/>
      <c r="AE1680" s="220"/>
      <c r="AF1680" s="220"/>
      <c r="AG1680" s="220"/>
      <c r="AH1680" s="219"/>
      <c r="AI1680" s="219"/>
      <c r="AJ1680" s="219"/>
      <c r="AK1680" s="219"/>
      <c r="AL1680" s="219"/>
      <c r="AM1680" s="219"/>
      <c r="AN1680" s="219"/>
      <c r="AO1680" s="221"/>
      <c r="AP1680" s="222"/>
      <c r="AQ1680" s="221"/>
      <c r="AR1680" s="223"/>
      <c r="AS1680" s="41"/>
      <c r="AT1680" s="41"/>
      <c r="AU1680" s="41"/>
      <c r="AV1680" s="228"/>
    </row>
    <row r="1681" spans="28:48" ht="14.25">
      <c r="AB1681" s="219"/>
      <c r="AC1681" s="220"/>
      <c r="AD1681" s="219"/>
      <c r="AE1681" s="220"/>
      <c r="AF1681" s="220"/>
      <c r="AG1681" s="220"/>
      <c r="AH1681" s="219"/>
      <c r="AI1681" s="219"/>
      <c r="AJ1681" s="219"/>
      <c r="AK1681" s="219"/>
      <c r="AL1681" s="219"/>
      <c r="AM1681" s="219"/>
      <c r="AN1681" s="219"/>
      <c r="AO1681" s="221"/>
      <c r="AP1681" s="222"/>
      <c r="AQ1681" s="221"/>
      <c r="AR1681" s="223"/>
      <c r="AS1681" s="41"/>
      <c r="AT1681" s="41"/>
      <c r="AU1681" s="41"/>
      <c r="AV1681" s="228"/>
    </row>
    <row r="1682" spans="28:48" ht="14.25">
      <c r="AB1682" s="219"/>
      <c r="AC1682" s="220"/>
      <c r="AD1682" s="219"/>
      <c r="AE1682" s="220"/>
      <c r="AF1682" s="220"/>
      <c r="AG1682" s="220"/>
      <c r="AH1682" s="219"/>
      <c r="AI1682" s="219"/>
      <c r="AJ1682" s="219"/>
      <c r="AK1682" s="219"/>
      <c r="AL1682" s="219"/>
      <c r="AM1682" s="219"/>
      <c r="AN1682" s="219"/>
      <c r="AO1682" s="221"/>
      <c r="AP1682" s="222"/>
      <c r="AQ1682" s="221"/>
      <c r="AR1682" s="223"/>
      <c r="AS1682" s="41"/>
      <c r="AT1682" s="41"/>
      <c r="AU1682" s="41"/>
      <c r="AV1682" s="228"/>
    </row>
    <row r="1683" spans="28:48" ht="14.25">
      <c r="AB1683" s="219"/>
      <c r="AC1683" s="220"/>
      <c r="AD1683" s="219"/>
      <c r="AE1683" s="220"/>
      <c r="AF1683" s="220"/>
      <c r="AG1683" s="220"/>
      <c r="AH1683" s="219"/>
      <c r="AI1683" s="219"/>
      <c r="AJ1683" s="219"/>
      <c r="AK1683" s="219"/>
      <c r="AL1683" s="219"/>
      <c r="AM1683" s="219"/>
      <c r="AN1683" s="219"/>
      <c r="AO1683" s="221"/>
      <c r="AP1683" s="222"/>
      <c r="AQ1683" s="221"/>
      <c r="AR1683" s="223"/>
      <c r="AS1683" s="41"/>
      <c r="AT1683" s="41"/>
      <c r="AU1683" s="41"/>
      <c r="AV1683" s="228"/>
    </row>
    <row r="1684" spans="28:48" ht="14.25">
      <c r="AB1684" s="219"/>
      <c r="AC1684" s="220"/>
      <c r="AD1684" s="219"/>
      <c r="AE1684" s="220"/>
      <c r="AF1684" s="220"/>
      <c r="AG1684" s="220"/>
      <c r="AH1684" s="219"/>
      <c r="AI1684" s="219"/>
      <c r="AJ1684" s="219"/>
      <c r="AK1684" s="219"/>
      <c r="AL1684" s="219"/>
      <c r="AM1684" s="219"/>
      <c r="AN1684" s="219"/>
      <c r="AO1684" s="221"/>
      <c r="AP1684" s="222"/>
      <c r="AQ1684" s="221"/>
      <c r="AR1684" s="223"/>
      <c r="AS1684" s="41"/>
      <c r="AT1684" s="41"/>
      <c r="AU1684" s="41"/>
      <c r="AV1684" s="228"/>
    </row>
    <row r="1685" spans="28:48" ht="14.25">
      <c r="AB1685" s="219"/>
      <c r="AC1685" s="220"/>
      <c r="AD1685" s="219"/>
      <c r="AE1685" s="220"/>
      <c r="AF1685" s="220"/>
      <c r="AG1685" s="220"/>
      <c r="AH1685" s="219"/>
      <c r="AI1685" s="219"/>
      <c r="AJ1685" s="219"/>
      <c r="AK1685" s="219"/>
      <c r="AL1685" s="219"/>
      <c r="AM1685" s="219"/>
      <c r="AN1685" s="219"/>
      <c r="AO1685" s="221"/>
      <c r="AP1685" s="222"/>
      <c r="AQ1685" s="221"/>
      <c r="AR1685" s="223"/>
      <c r="AS1685" s="41"/>
      <c r="AT1685" s="41"/>
      <c r="AU1685" s="41"/>
      <c r="AV1685" s="228"/>
    </row>
    <row r="1686" spans="28:48" ht="14.25">
      <c r="AB1686" s="219"/>
      <c r="AC1686" s="220"/>
      <c r="AD1686" s="219"/>
      <c r="AE1686" s="220"/>
      <c r="AF1686" s="220"/>
      <c r="AG1686" s="220"/>
      <c r="AH1686" s="219"/>
      <c r="AI1686" s="219"/>
      <c r="AJ1686" s="219"/>
      <c r="AK1686" s="219"/>
      <c r="AL1686" s="219"/>
      <c r="AM1686" s="219"/>
      <c r="AN1686" s="219"/>
      <c r="AO1686" s="221"/>
      <c r="AP1686" s="222"/>
      <c r="AQ1686" s="221"/>
      <c r="AR1686" s="223"/>
      <c r="AS1686" s="41"/>
      <c r="AT1686" s="41"/>
      <c r="AU1686" s="41"/>
      <c r="AV1686" s="228"/>
    </row>
    <row r="1687" spans="28:48" ht="14.25">
      <c r="AB1687" s="219"/>
      <c r="AC1687" s="220"/>
      <c r="AD1687" s="219"/>
      <c r="AE1687" s="220"/>
      <c r="AF1687" s="220"/>
      <c r="AG1687" s="220"/>
      <c r="AH1687" s="219"/>
      <c r="AI1687" s="219"/>
      <c r="AJ1687" s="219"/>
      <c r="AK1687" s="219"/>
      <c r="AL1687" s="219"/>
      <c r="AM1687" s="219"/>
      <c r="AN1687" s="219"/>
      <c r="AO1687" s="221"/>
      <c r="AP1687" s="222"/>
      <c r="AQ1687" s="221"/>
      <c r="AR1687" s="223"/>
      <c r="AS1687" s="41"/>
      <c r="AT1687" s="41"/>
      <c r="AU1687" s="41"/>
      <c r="AV1687" s="228"/>
    </row>
    <row r="1688" spans="28:48" ht="14.25">
      <c r="AB1688" s="219"/>
      <c r="AC1688" s="220"/>
      <c r="AD1688" s="219"/>
      <c r="AE1688" s="220"/>
      <c r="AF1688" s="220"/>
      <c r="AG1688" s="220"/>
      <c r="AH1688" s="219"/>
      <c r="AI1688" s="219"/>
      <c r="AJ1688" s="219"/>
      <c r="AK1688" s="219"/>
      <c r="AL1688" s="219"/>
      <c r="AM1688" s="219"/>
      <c r="AN1688" s="219"/>
      <c r="AO1688" s="221"/>
      <c r="AP1688" s="222"/>
      <c r="AQ1688" s="221"/>
      <c r="AR1688" s="223"/>
      <c r="AS1688" s="41"/>
      <c r="AT1688" s="41"/>
      <c r="AU1688" s="41"/>
      <c r="AV1688" s="228"/>
    </row>
    <row r="1689" spans="28:48" ht="14.25">
      <c r="AB1689" s="219"/>
      <c r="AC1689" s="220"/>
      <c r="AD1689" s="219"/>
      <c r="AE1689" s="220"/>
      <c r="AF1689" s="220"/>
      <c r="AG1689" s="220"/>
      <c r="AH1689" s="219"/>
      <c r="AI1689" s="219"/>
      <c r="AJ1689" s="219"/>
      <c r="AK1689" s="219"/>
      <c r="AL1689" s="219"/>
      <c r="AM1689" s="219"/>
      <c r="AN1689" s="219"/>
      <c r="AO1689" s="221"/>
      <c r="AP1689" s="222"/>
      <c r="AQ1689" s="221"/>
      <c r="AR1689" s="223"/>
      <c r="AS1689" s="41"/>
      <c r="AT1689" s="41"/>
      <c r="AU1689" s="41"/>
      <c r="AV1689" s="228"/>
    </row>
    <row r="1690" spans="28:48" ht="14.25">
      <c r="AB1690" s="219"/>
      <c r="AC1690" s="220"/>
      <c r="AD1690" s="219"/>
      <c r="AE1690" s="220"/>
      <c r="AF1690" s="220"/>
      <c r="AG1690" s="220"/>
      <c r="AH1690" s="219"/>
      <c r="AI1690" s="219"/>
      <c r="AJ1690" s="219"/>
      <c r="AK1690" s="219"/>
      <c r="AL1690" s="219"/>
      <c r="AM1690" s="219"/>
      <c r="AN1690" s="219"/>
      <c r="AO1690" s="221"/>
      <c r="AP1690" s="222"/>
      <c r="AQ1690" s="221"/>
      <c r="AR1690" s="223"/>
      <c r="AS1690" s="41"/>
      <c r="AT1690" s="41"/>
      <c r="AU1690" s="41"/>
      <c r="AV1690" s="228"/>
    </row>
    <row r="1691" spans="28:48" ht="14.25">
      <c r="AB1691" s="219"/>
      <c r="AC1691" s="220"/>
      <c r="AD1691" s="219"/>
      <c r="AE1691" s="220"/>
      <c r="AF1691" s="220"/>
      <c r="AG1691" s="220"/>
      <c r="AH1691" s="219"/>
      <c r="AI1691" s="219"/>
      <c r="AJ1691" s="219"/>
      <c r="AK1691" s="219"/>
      <c r="AL1691" s="219"/>
      <c r="AM1691" s="219"/>
      <c r="AN1691" s="219"/>
      <c r="AO1691" s="221"/>
      <c r="AP1691" s="222"/>
      <c r="AQ1691" s="221"/>
      <c r="AR1691" s="223"/>
      <c r="AS1691" s="41"/>
      <c r="AT1691" s="41"/>
      <c r="AU1691" s="41"/>
      <c r="AV1691" s="228"/>
    </row>
    <row r="1692" spans="28:48" ht="14.25">
      <c r="AB1692" s="219"/>
      <c r="AC1692" s="220"/>
      <c r="AD1692" s="219"/>
      <c r="AE1692" s="220"/>
      <c r="AF1692" s="220"/>
      <c r="AG1692" s="220"/>
      <c r="AH1692" s="219"/>
      <c r="AI1692" s="219"/>
      <c r="AJ1692" s="219"/>
      <c r="AK1692" s="219"/>
      <c r="AL1692" s="219"/>
      <c r="AM1692" s="219"/>
      <c r="AN1692" s="219"/>
      <c r="AO1692" s="221"/>
      <c r="AP1692" s="222"/>
      <c r="AQ1692" s="221"/>
      <c r="AR1692" s="223"/>
      <c r="AS1692" s="41"/>
      <c r="AT1692" s="41"/>
      <c r="AU1692" s="41"/>
      <c r="AV1692" s="228"/>
    </row>
    <row r="1693" spans="28:48" ht="14.25">
      <c r="AB1693" s="219"/>
      <c r="AC1693" s="220"/>
      <c r="AD1693" s="219"/>
      <c r="AE1693" s="220"/>
      <c r="AF1693" s="220"/>
      <c r="AG1693" s="220"/>
      <c r="AH1693" s="219"/>
      <c r="AI1693" s="219"/>
      <c r="AJ1693" s="219"/>
      <c r="AK1693" s="219"/>
      <c r="AL1693" s="219"/>
      <c r="AM1693" s="219"/>
      <c r="AN1693" s="219"/>
      <c r="AO1693" s="221"/>
      <c r="AP1693" s="222"/>
      <c r="AQ1693" s="221"/>
      <c r="AR1693" s="223"/>
      <c r="AS1693" s="41"/>
      <c r="AT1693" s="41"/>
      <c r="AU1693" s="41"/>
      <c r="AV1693" s="228"/>
    </row>
    <row r="1694" spans="28:48" ht="14.25">
      <c r="AB1694" s="219"/>
      <c r="AC1694" s="220"/>
      <c r="AD1694" s="219"/>
      <c r="AE1694" s="220"/>
      <c r="AF1694" s="220"/>
      <c r="AG1694" s="220"/>
      <c r="AH1694" s="219"/>
      <c r="AI1694" s="219"/>
      <c r="AJ1694" s="219"/>
      <c r="AK1694" s="219"/>
      <c r="AL1694" s="219"/>
      <c r="AM1694" s="219"/>
      <c r="AN1694" s="219"/>
      <c r="AO1694" s="221"/>
      <c r="AP1694" s="222"/>
      <c r="AQ1694" s="221"/>
      <c r="AR1694" s="223"/>
      <c r="AS1694" s="41"/>
      <c r="AT1694" s="41"/>
      <c r="AU1694" s="41"/>
      <c r="AV1694" s="228"/>
    </row>
    <row r="1695" spans="28:48" ht="14.25">
      <c r="AB1695" s="219"/>
      <c r="AC1695" s="220"/>
      <c r="AD1695" s="219"/>
      <c r="AE1695" s="220"/>
      <c r="AF1695" s="220"/>
      <c r="AG1695" s="220"/>
      <c r="AH1695" s="219"/>
      <c r="AI1695" s="219"/>
      <c r="AJ1695" s="219"/>
      <c r="AK1695" s="219"/>
      <c r="AL1695" s="219"/>
      <c r="AM1695" s="219"/>
      <c r="AN1695" s="219"/>
      <c r="AO1695" s="221"/>
      <c r="AP1695" s="222"/>
      <c r="AQ1695" s="221"/>
      <c r="AR1695" s="223"/>
      <c r="AS1695" s="41"/>
      <c r="AT1695" s="41"/>
      <c r="AU1695" s="41"/>
      <c r="AV1695" s="228"/>
    </row>
    <row r="1696" spans="28:48" ht="14.25">
      <c r="AB1696" s="219"/>
      <c r="AC1696" s="220"/>
      <c r="AD1696" s="219"/>
      <c r="AE1696" s="220"/>
      <c r="AF1696" s="220"/>
      <c r="AG1696" s="220"/>
      <c r="AH1696" s="219"/>
      <c r="AI1696" s="219"/>
      <c r="AJ1696" s="219"/>
      <c r="AK1696" s="219"/>
      <c r="AL1696" s="219"/>
      <c r="AM1696" s="219"/>
      <c r="AN1696" s="219"/>
      <c r="AO1696" s="221"/>
      <c r="AP1696" s="222"/>
      <c r="AQ1696" s="221"/>
      <c r="AR1696" s="223"/>
      <c r="AS1696" s="41"/>
      <c r="AT1696" s="41"/>
      <c r="AU1696" s="41"/>
      <c r="AV1696" s="228"/>
    </row>
    <row r="1697" spans="28:48" ht="14.25">
      <c r="AB1697" s="219"/>
      <c r="AC1697" s="220"/>
      <c r="AD1697" s="219"/>
      <c r="AE1697" s="220"/>
      <c r="AF1697" s="220"/>
      <c r="AG1697" s="220"/>
      <c r="AH1697" s="219"/>
      <c r="AI1697" s="219"/>
      <c r="AJ1697" s="219"/>
      <c r="AK1697" s="219"/>
      <c r="AL1697" s="219"/>
      <c r="AM1697" s="219"/>
      <c r="AN1697" s="219"/>
      <c r="AO1697" s="221"/>
      <c r="AP1697" s="222"/>
      <c r="AQ1697" s="221"/>
      <c r="AR1697" s="223"/>
      <c r="AS1697" s="41"/>
      <c r="AT1697" s="41"/>
      <c r="AU1697" s="41"/>
      <c r="AV1697" s="228"/>
    </row>
    <row r="1698" spans="28:48" ht="14.25">
      <c r="AB1698" s="219"/>
      <c r="AC1698" s="220"/>
      <c r="AD1698" s="219"/>
      <c r="AE1698" s="220"/>
      <c r="AF1698" s="220"/>
      <c r="AG1698" s="220"/>
      <c r="AH1698" s="219"/>
      <c r="AI1698" s="219"/>
      <c r="AJ1698" s="219"/>
      <c r="AK1698" s="219"/>
      <c r="AL1698" s="219"/>
      <c r="AM1698" s="219"/>
      <c r="AN1698" s="219"/>
      <c r="AO1698" s="221"/>
      <c r="AP1698" s="222"/>
      <c r="AQ1698" s="221"/>
      <c r="AR1698" s="223"/>
      <c r="AS1698" s="41"/>
      <c r="AT1698" s="41"/>
      <c r="AU1698" s="41"/>
      <c r="AV1698" s="228"/>
    </row>
    <row r="1699" spans="28:48" ht="14.25">
      <c r="AB1699" s="219"/>
      <c r="AC1699" s="220"/>
      <c r="AD1699" s="219"/>
      <c r="AE1699" s="220"/>
      <c r="AF1699" s="220"/>
      <c r="AG1699" s="220"/>
      <c r="AH1699" s="219"/>
      <c r="AI1699" s="219"/>
      <c r="AJ1699" s="219"/>
      <c r="AK1699" s="219"/>
      <c r="AL1699" s="219"/>
      <c r="AM1699" s="219"/>
      <c r="AN1699" s="219"/>
      <c r="AO1699" s="221"/>
      <c r="AP1699" s="222"/>
      <c r="AQ1699" s="221"/>
      <c r="AR1699" s="223"/>
      <c r="AS1699" s="41"/>
      <c r="AT1699" s="41"/>
      <c r="AU1699" s="41"/>
      <c r="AV1699" s="228"/>
    </row>
    <row r="1700" spans="28:48" ht="14.25">
      <c r="AB1700" s="219"/>
      <c r="AC1700" s="220"/>
      <c r="AD1700" s="219"/>
      <c r="AE1700" s="220"/>
      <c r="AF1700" s="220"/>
      <c r="AG1700" s="220"/>
      <c r="AH1700" s="219"/>
      <c r="AI1700" s="219"/>
      <c r="AJ1700" s="219"/>
      <c r="AK1700" s="219"/>
      <c r="AL1700" s="219"/>
      <c r="AM1700" s="219"/>
      <c r="AN1700" s="219"/>
      <c r="AO1700" s="221"/>
      <c r="AP1700" s="222"/>
      <c r="AQ1700" s="221"/>
      <c r="AR1700" s="223"/>
      <c r="AS1700" s="41"/>
      <c r="AT1700" s="41"/>
      <c r="AU1700" s="41"/>
      <c r="AV1700" s="228"/>
    </row>
    <row r="1701" spans="28:48" ht="14.25">
      <c r="AB1701" s="219"/>
      <c r="AC1701" s="220"/>
      <c r="AD1701" s="219"/>
      <c r="AE1701" s="220"/>
      <c r="AF1701" s="220"/>
      <c r="AG1701" s="220"/>
      <c r="AH1701" s="219"/>
      <c r="AI1701" s="219"/>
      <c r="AJ1701" s="219"/>
      <c r="AK1701" s="219"/>
      <c r="AL1701" s="219"/>
      <c r="AM1701" s="219"/>
      <c r="AN1701" s="219"/>
      <c r="AO1701" s="221"/>
      <c r="AP1701" s="222"/>
      <c r="AQ1701" s="221"/>
      <c r="AR1701" s="223"/>
      <c r="AS1701" s="41"/>
      <c r="AT1701" s="41"/>
      <c r="AU1701" s="41"/>
      <c r="AV1701" s="228"/>
    </row>
    <row r="1702" spans="28:48" ht="14.25">
      <c r="AB1702" s="219"/>
      <c r="AC1702" s="220"/>
      <c r="AD1702" s="219"/>
      <c r="AE1702" s="220"/>
      <c r="AF1702" s="220"/>
      <c r="AG1702" s="220"/>
      <c r="AH1702" s="219"/>
      <c r="AI1702" s="219"/>
      <c r="AJ1702" s="219"/>
      <c r="AK1702" s="219"/>
      <c r="AL1702" s="219"/>
      <c r="AM1702" s="219"/>
      <c r="AN1702" s="219"/>
      <c r="AO1702" s="221"/>
      <c r="AP1702" s="222"/>
      <c r="AQ1702" s="221"/>
      <c r="AR1702" s="223"/>
      <c r="AS1702" s="41"/>
      <c r="AT1702" s="41"/>
      <c r="AU1702" s="41"/>
      <c r="AV1702" s="228"/>
    </row>
    <row r="1703" spans="28:48" ht="14.25">
      <c r="AB1703" s="219"/>
      <c r="AC1703" s="220"/>
      <c r="AD1703" s="219"/>
      <c r="AE1703" s="220"/>
      <c r="AF1703" s="220"/>
      <c r="AG1703" s="220"/>
      <c r="AH1703" s="219"/>
      <c r="AI1703" s="219"/>
      <c r="AJ1703" s="219"/>
      <c r="AK1703" s="219"/>
      <c r="AL1703" s="219"/>
      <c r="AM1703" s="219"/>
      <c r="AN1703" s="219"/>
      <c r="AO1703" s="221"/>
      <c r="AP1703" s="222"/>
      <c r="AQ1703" s="221"/>
      <c r="AR1703" s="223"/>
      <c r="AS1703" s="41"/>
      <c r="AT1703" s="41"/>
      <c r="AU1703" s="41"/>
      <c r="AV1703" s="228"/>
    </row>
    <row r="1704" spans="28:48" ht="14.25">
      <c r="AB1704" s="219"/>
      <c r="AC1704" s="220"/>
      <c r="AD1704" s="219"/>
      <c r="AE1704" s="220"/>
      <c r="AF1704" s="220"/>
      <c r="AG1704" s="220"/>
      <c r="AH1704" s="219"/>
      <c r="AI1704" s="219"/>
      <c r="AJ1704" s="219"/>
      <c r="AK1704" s="219"/>
      <c r="AL1704" s="219"/>
      <c r="AM1704" s="219"/>
      <c r="AN1704" s="219"/>
      <c r="AO1704" s="221"/>
      <c r="AP1704" s="222"/>
      <c r="AQ1704" s="221"/>
      <c r="AR1704" s="223"/>
      <c r="AS1704" s="41"/>
      <c r="AT1704" s="41"/>
      <c r="AU1704" s="41"/>
      <c r="AV1704" s="228"/>
    </row>
    <row r="1705" spans="28:48" ht="14.25">
      <c r="AB1705" s="219"/>
      <c r="AC1705" s="220"/>
      <c r="AD1705" s="219"/>
      <c r="AE1705" s="220"/>
      <c r="AF1705" s="220"/>
      <c r="AG1705" s="220"/>
      <c r="AH1705" s="219"/>
      <c r="AI1705" s="219"/>
      <c r="AJ1705" s="219"/>
      <c r="AK1705" s="219"/>
      <c r="AL1705" s="219"/>
      <c r="AM1705" s="219"/>
      <c r="AN1705" s="219"/>
      <c r="AO1705" s="221"/>
      <c r="AP1705" s="222"/>
      <c r="AQ1705" s="221"/>
      <c r="AR1705" s="223"/>
      <c r="AS1705" s="41"/>
      <c r="AT1705" s="41"/>
      <c r="AU1705" s="41"/>
      <c r="AV1705" s="228"/>
    </row>
    <row r="1706" spans="28:48" ht="14.25">
      <c r="AB1706" s="219"/>
      <c r="AC1706" s="220"/>
      <c r="AD1706" s="219"/>
      <c r="AE1706" s="220"/>
      <c r="AF1706" s="220"/>
      <c r="AG1706" s="220"/>
      <c r="AH1706" s="219"/>
      <c r="AI1706" s="219"/>
      <c r="AJ1706" s="219"/>
      <c r="AK1706" s="219"/>
      <c r="AL1706" s="219"/>
      <c r="AM1706" s="219"/>
      <c r="AN1706" s="219"/>
      <c r="AO1706" s="221"/>
      <c r="AP1706" s="222"/>
      <c r="AQ1706" s="221"/>
      <c r="AR1706" s="223"/>
      <c r="AS1706" s="41"/>
      <c r="AT1706" s="41"/>
      <c r="AU1706" s="41"/>
      <c r="AV1706" s="228"/>
    </row>
    <row r="1707" spans="28:48" ht="14.25">
      <c r="AB1707" s="219"/>
      <c r="AC1707" s="220"/>
      <c r="AD1707" s="219"/>
      <c r="AE1707" s="220"/>
      <c r="AF1707" s="220"/>
      <c r="AG1707" s="220"/>
      <c r="AH1707" s="219"/>
      <c r="AI1707" s="219"/>
      <c r="AJ1707" s="219"/>
      <c r="AK1707" s="219"/>
      <c r="AL1707" s="219"/>
      <c r="AM1707" s="219"/>
      <c r="AN1707" s="219"/>
      <c r="AO1707" s="221"/>
      <c r="AP1707" s="222"/>
      <c r="AQ1707" s="221"/>
      <c r="AR1707" s="223"/>
      <c r="AS1707" s="41"/>
      <c r="AT1707" s="41"/>
      <c r="AU1707" s="41"/>
      <c r="AV1707" s="228"/>
    </row>
    <row r="1708" spans="28:48" ht="14.25">
      <c r="AB1708" s="219"/>
      <c r="AC1708" s="220"/>
      <c r="AD1708" s="219"/>
      <c r="AE1708" s="220"/>
      <c r="AF1708" s="220"/>
      <c r="AG1708" s="220"/>
      <c r="AH1708" s="219"/>
      <c r="AI1708" s="219"/>
      <c r="AJ1708" s="219"/>
      <c r="AK1708" s="219"/>
      <c r="AL1708" s="219"/>
      <c r="AM1708" s="219"/>
      <c r="AN1708" s="219"/>
      <c r="AO1708" s="221"/>
      <c r="AP1708" s="222"/>
      <c r="AQ1708" s="221"/>
      <c r="AR1708" s="223"/>
      <c r="AS1708" s="41"/>
      <c r="AT1708" s="41"/>
      <c r="AU1708" s="41"/>
      <c r="AV1708" s="228"/>
    </row>
    <row r="1709" spans="28:48" ht="14.25">
      <c r="AB1709" s="219"/>
      <c r="AC1709" s="220"/>
      <c r="AD1709" s="219"/>
      <c r="AE1709" s="220"/>
      <c r="AF1709" s="220"/>
      <c r="AG1709" s="220"/>
      <c r="AH1709" s="219"/>
      <c r="AI1709" s="219"/>
      <c r="AJ1709" s="219"/>
      <c r="AK1709" s="219"/>
      <c r="AL1709" s="219"/>
      <c r="AM1709" s="219"/>
      <c r="AN1709" s="219"/>
      <c r="AO1709" s="221"/>
      <c r="AP1709" s="222"/>
      <c r="AQ1709" s="221"/>
      <c r="AR1709" s="223"/>
      <c r="AS1709" s="41"/>
      <c r="AT1709" s="41"/>
      <c r="AU1709" s="41"/>
      <c r="AV1709" s="228"/>
    </row>
    <row r="1710" spans="28:48" ht="14.25">
      <c r="AB1710" s="219"/>
      <c r="AC1710" s="220"/>
      <c r="AD1710" s="219"/>
      <c r="AE1710" s="220"/>
      <c r="AF1710" s="220"/>
      <c r="AG1710" s="220"/>
      <c r="AH1710" s="219"/>
      <c r="AI1710" s="219"/>
      <c r="AJ1710" s="219"/>
      <c r="AK1710" s="219"/>
      <c r="AL1710" s="219"/>
      <c r="AM1710" s="219"/>
      <c r="AN1710" s="219"/>
      <c r="AO1710" s="221"/>
      <c r="AP1710" s="222"/>
      <c r="AQ1710" s="221"/>
      <c r="AR1710" s="223"/>
      <c r="AS1710" s="41"/>
      <c r="AT1710" s="41"/>
      <c r="AU1710" s="41"/>
      <c r="AV1710" s="228"/>
    </row>
    <row r="1711" spans="28:48" ht="14.25">
      <c r="AB1711" s="219"/>
      <c r="AC1711" s="220"/>
      <c r="AD1711" s="219"/>
      <c r="AE1711" s="220"/>
      <c r="AF1711" s="220"/>
      <c r="AG1711" s="220"/>
      <c r="AH1711" s="219"/>
      <c r="AI1711" s="219"/>
      <c r="AJ1711" s="219"/>
      <c r="AK1711" s="219"/>
      <c r="AL1711" s="219"/>
      <c r="AM1711" s="219"/>
      <c r="AN1711" s="219"/>
      <c r="AO1711" s="221"/>
      <c r="AP1711" s="222"/>
      <c r="AQ1711" s="221"/>
      <c r="AR1711" s="223"/>
      <c r="AS1711" s="41"/>
      <c r="AT1711" s="41"/>
      <c r="AU1711" s="41"/>
      <c r="AV1711" s="228"/>
    </row>
    <row r="1712" spans="28:48" ht="14.25">
      <c r="AB1712" s="219"/>
      <c r="AC1712" s="220"/>
      <c r="AD1712" s="219"/>
      <c r="AE1712" s="220"/>
      <c r="AF1712" s="220"/>
      <c r="AG1712" s="220"/>
      <c r="AH1712" s="219"/>
      <c r="AI1712" s="219"/>
      <c r="AJ1712" s="219"/>
      <c r="AK1712" s="219"/>
      <c r="AL1712" s="219"/>
      <c r="AM1712" s="219"/>
      <c r="AN1712" s="219"/>
      <c r="AO1712" s="221"/>
      <c r="AP1712" s="222"/>
      <c r="AQ1712" s="221"/>
      <c r="AR1712" s="223"/>
      <c r="AS1712" s="41"/>
      <c r="AT1712" s="41"/>
      <c r="AU1712" s="41"/>
      <c r="AV1712" s="228"/>
    </row>
    <row r="1713" spans="28:48" ht="14.25">
      <c r="AB1713" s="219"/>
      <c r="AC1713" s="220"/>
      <c r="AD1713" s="219"/>
      <c r="AE1713" s="220"/>
      <c r="AF1713" s="220"/>
      <c r="AG1713" s="220"/>
      <c r="AH1713" s="219"/>
      <c r="AI1713" s="219"/>
      <c r="AJ1713" s="219"/>
      <c r="AK1713" s="219"/>
      <c r="AL1713" s="219"/>
      <c r="AM1713" s="219"/>
      <c r="AN1713" s="219"/>
      <c r="AO1713" s="221"/>
      <c r="AP1713" s="222"/>
      <c r="AQ1713" s="221"/>
      <c r="AR1713" s="223"/>
      <c r="AS1713" s="41"/>
      <c r="AT1713" s="41"/>
      <c r="AU1713" s="41"/>
      <c r="AV1713" s="228"/>
    </row>
    <row r="1714" spans="28:48" ht="14.25">
      <c r="AB1714" s="219"/>
      <c r="AC1714" s="220"/>
      <c r="AD1714" s="219"/>
      <c r="AE1714" s="220"/>
      <c r="AF1714" s="220"/>
      <c r="AG1714" s="220"/>
      <c r="AH1714" s="219"/>
      <c r="AI1714" s="219"/>
      <c r="AJ1714" s="219"/>
      <c r="AK1714" s="219"/>
      <c r="AL1714" s="219"/>
      <c r="AM1714" s="219"/>
      <c r="AN1714" s="219"/>
      <c r="AO1714" s="221"/>
      <c r="AP1714" s="222"/>
      <c r="AQ1714" s="221"/>
      <c r="AR1714" s="223"/>
      <c r="AS1714" s="41"/>
      <c r="AT1714" s="41"/>
      <c r="AU1714" s="41"/>
      <c r="AV1714" s="228"/>
    </row>
    <row r="1715" spans="28:48" ht="14.25">
      <c r="AB1715" s="219"/>
      <c r="AC1715" s="220"/>
      <c r="AD1715" s="219"/>
      <c r="AE1715" s="220"/>
      <c r="AF1715" s="220"/>
      <c r="AG1715" s="220"/>
      <c r="AH1715" s="219"/>
      <c r="AI1715" s="219"/>
      <c r="AJ1715" s="219"/>
      <c r="AK1715" s="219"/>
      <c r="AL1715" s="219"/>
      <c r="AM1715" s="219"/>
      <c r="AN1715" s="219"/>
      <c r="AO1715" s="221"/>
      <c r="AP1715" s="222"/>
      <c r="AQ1715" s="221"/>
      <c r="AR1715" s="223"/>
      <c r="AS1715" s="41"/>
      <c r="AT1715" s="41"/>
      <c r="AU1715" s="41"/>
      <c r="AV1715" s="228"/>
    </row>
    <row r="1716" spans="28:48" ht="14.25">
      <c r="AB1716" s="219"/>
      <c r="AC1716" s="220"/>
      <c r="AD1716" s="219"/>
      <c r="AE1716" s="220"/>
      <c r="AF1716" s="220"/>
      <c r="AG1716" s="220"/>
      <c r="AH1716" s="219"/>
      <c r="AI1716" s="219"/>
      <c r="AJ1716" s="219"/>
      <c r="AK1716" s="219"/>
      <c r="AL1716" s="219"/>
      <c r="AM1716" s="219"/>
      <c r="AN1716" s="219"/>
      <c r="AO1716" s="221"/>
      <c r="AP1716" s="222"/>
      <c r="AQ1716" s="221"/>
      <c r="AR1716" s="223"/>
      <c r="AS1716" s="41"/>
      <c r="AT1716" s="41"/>
      <c r="AU1716" s="41"/>
      <c r="AV1716" s="228"/>
    </row>
    <row r="1717" spans="28:48" ht="14.25">
      <c r="AB1717" s="219"/>
      <c r="AC1717" s="220"/>
      <c r="AD1717" s="219"/>
      <c r="AE1717" s="220"/>
      <c r="AF1717" s="220"/>
      <c r="AG1717" s="220"/>
      <c r="AH1717" s="219"/>
      <c r="AI1717" s="219"/>
      <c r="AJ1717" s="219"/>
      <c r="AK1717" s="219"/>
      <c r="AL1717" s="219"/>
      <c r="AM1717" s="219"/>
      <c r="AN1717" s="219"/>
      <c r="AO1717" s="221"/>
      <c r="AP1717" s="222"/>
      <c r="AQ1717" s="221"/>
      <c r="AR1717" s="223"/>
      <c r="AS1717" s="41"/>
      <c r="AT1717" s="41"/>
      <c r="AU1717" s="41"/>
      <c r="AV1717" s="228"/>
    </row>
    <row r="1718" spans="28:48" ht="14.25">
      <c r="AB1718" s="219"/>
      <c r="AC1718" s="220"/>
      <c r="AD1718" s="219"/>
      <c r="AE1718" s="220"/>
      <c r="AF1718" s="220"/>
      <c r="AG1718" s="220"/>
      <c r="AH1718" s="219"/>
      <c r="AI1718" s="219"/>
      <c r="AJ1718" s="219"/>
      <c r="AK1718" s="219"/>
      <c r="AL1718" s="219"/>
      <c r="AM1718" s="219"/>
      <c r="AN1718" s="219"/>
      <c r="AO1718" s="221"/>
      <c r="AP1718" s="222"/>
      <c r="AQ1718" s="221"/>
      <c r="AR1718" s="223"/>
      <c r="AS1718" s="41"/>
      <c r="AT1718" s="41"/>
      <c r="AU1718" s="41"/>
      <c r="AV1718" s="228"/>
    </row>
    <row r="1719" spans="28:48" ht="14.25">
      <c r="AB1719" s="219"/>
      <c r="AC1719" s="220"/>
      <c r="AD1719" s="219"/>
      <c r="AE1719" s="220"/>
      <c r="AF1719" s="220"/>
      <c r="AG1719" s="220"/>
      <c r="AH1719" s="219"/>
      <c r="AI1719" s="219"/>
      <c r="AJ1719" s="219"/>
      <c r="AK1719" s="219"/>
      <c r="AL1719" s="219"/>
      <c r="AM1719" s="219"/>
      <c r="AN1719" s="219"/>
      <c r="AO1719" s="221"/>
      <c r="AP1719" s="222"/>
      <c r="AQ1719" s="221"/>
      <c r="AR1719" s="223"/>
      <c r="AS1719" s="41"/>
      <c r="AT1719" s="41"/>
      <c r="AU1719" s="41"/>
      <c r="AV1719" s="228"/>
    </row>
    <row r="1720" spans="28:48" ht="14.25">
      <c r="AB1720" s="219"/>
      <c r="AC1720" s="220"/>
      <c r="AD1720" s="219"/>
      <c r="AE1720" s="220"/>
      <c r="AF1720" s="220"/>
      <c r="AG1720" s="220"/>
      <c r="AH1720" s="219"/>
      <c r="AI1720" s="219"/>
      <c r="AJ1720" s="219"/>
      <c r="AK1720" s="219"/>
      <c r="AL1720" s="219"/>
      <c r="AM1720" s="219"/>
      <c r="AN1720" s="219"/>
      <c r="AO1720" s="221"/>
      <c r="AP1720" s="222"/>
      <c r="AQ1720" s="221"/>
      <c r="AR1720" s="223"/>
      <c r="AS1720" s="41"/>
      <c r="AT1720" s="41"/>
      <c r="AU1720" s="41"/>
      <c r="AV1720" s="228"/>
    </row>
    <row r="1721" spans="28:48" ht="14.25">
      <c r="AB1721" s="219"/>
      <c r="AC1721" s="220"/>
      <c r="AD1721" s="219"/>
      <c r="AE1721" s="220"/>
      <c r="AF1721" s="220"/>
      <c r="AG1721" s="220"/>
      <c r="AH1721" s="219"/>
      <c r="AI1721" s="219"/>
      <c r="AJ1721" s="219"/>
      <c r="AK1721" s="219"/>
      <c r="AL1721" s="219"/>
      <c r="AM1721" s="219"/>
      <c r="AN1721" s="219"/>
      <c r="AO1721" s="221"/>
      <c r="AP1721" s="222"/>
      <c r="AQ1721" s="221"/>
      <c r="AR1721" s="223"/>
      <c r="AS1721" s="41"/>
      <c r="AT1721" s="41"/>
      <c r="AU1721" s="41"/>
      <c r="AV1721" s="228"/>
    </row>
    <row r="1722" spans="28:48" ht="14.25">
      <c r="AB1722" s="219"/>
      <c r="AC1722" s="220"/>
      <c r="AD1722" s="219"/>
      <c r="AE1722" s="220"/>
      <c r="AF1722" s="220"/>
      <c r="AG1722" s="220"/>
      <c r="AH1722" s="219"/>
      <c r="AI1722" s="219"/>
      <c r="AJ1722" s="219"/>
      <c r="AK1722" s="219"/>
      <c r="AL1722" s="219"/>
      <c r="AM1722" s="219"/>
      <c r="AN1722" s="219"/>
      <c r="AO1722" s="221"/>
      <c r="AP1722" s="222"/>
      <c r="AQ1722" s="221"/>
      <c r="AR1722" s="223"/>
      <c r="AS1722" s="41"/>
      <c r="AT1722" s="41"/>
      <c r="AU1722" s="41"/>
      <c r="AV1722" s="228"/>
    </row>
    <row r="1723" spans="28:48" ht="14.25">
      <c r="AB1723" s="219"/>
      <c r="AC1723" s="220"/>
      <c r="AD1723" s="219"/>
      <c r="AE1723" s="220"/>
      <c r="AF1723" s="220"/>
      <c r="AG1723" s="220"/>
      <c r="AH1723" s="219"/>
      <c r="AI1723" s="219"/>
      <c r="AJ1723" s="219"/>
      <c r="AK1723" s="219"/>
      <c r="AL1723" s="219"/>
      <c r="AM1723" s="219"/>
      <c r="AN1723" s="219"/>
      <c r="AO1723" s="221"/>
      <c r="AP1723" s="222"/>
      <c r="AQ1723" s="221"/>
      <c r="AR1723" s="223"/>
      <c r="AS1723" s="41"/>
      <c r="AT1723" s="41"/>
      <c r="AU1723" s="41"/>
      <c r="AV1723" s="228"/>
    </row>
    <row r="1724" spans="28:48" ht="14.25">
      <c r="AB1724" s="219"/>
      <c r="AC1724" s="220"/>
      <c r="AD1724" s="219"/>
      <c r="AE1724" s="220"/>
      <c r="AF1724" s="220"/>
      <c r="AG1724" s="220"/>
      <c r="AH1724" s="219"/>
      <c r="AI1724" s="219"/>
      <c r="AJ1724" s="219"/>
      <c r="AK1724" s="219"/>
      <c r="AL1724" s="219"/>
      <c r="AM1724" s="219"/>
      <c r="AN1724" s="219"/>
      <c r="AO1724" s="221"/>
      <c r="AP1724" s="222"/>
      <c r="AQ1724" s="221"/>
      <c r="AR1724" s="223"/>
      <c r="AS1724" s="41"/>
      <c r="AT1724" s="41"/>
      <c r="AU1724" s="41"/>
      <c r="AV1724" s="228"/>
    </row>
    <row r="1725" spans="28:48" ht="14.25">
      <c r="AB1725" s="219"/>
      <c r="AC1725" s="220"/>
      <c r="AD1725" s="219"/>
      <c r="AE1725" s="220"/>
      <c r="AF1725" s="220"/>
      <c r="AG1725" s="220"/>
      <c r="AH1725" s="219"/>
      <c r="AI1725" s="219"/>
      <c r="AJ1725" s="219"/>
      <c r="AK1725" s="219"/>
      <c r="AL1725" s="219"/>
      <c r="AM1725" s="219"/>
      <c r="AN1725" s="219"/>
      <c r="AO1725" s="221"/>
      <c r="AP1725" s="222"/>
      <c r="AQ1725" s="221"/>
      <c r="AR1725" s="223"/>
      <c r="AS1725" s="41"/>
      <c r="AT1725" s="41"/>
      <c r="AU1725" s="41"/>
      <c r="AV1725" s="228"/>
    </row>
    <row r="1726" spans="28:48" ht="14.25">
      <c r="AB1726" s="219"/>
      <c r="AC1726" s="220"/>
      <c r="AD1726" s="219"/>
      <c r="AE1726" s="220"/>
      <c r="AF1726" s="220"/>
      <c r="AG1726" s="220"/>
      <c r="AH1726" s="219"/>
      <c r="AI1726" s="219"/>
      <c r="AJ1726" s="219"/>
      <c r="AK1726" s="219"/>
      <c r="AL1726" s="219"/>
      <c r="AM1726" s="219"/>
      <c r="AN1726" s="219"/>
      <c r="AO1726" s="221"/>
      <c r="AP1726" s="222"/>
      <c r="AQ1726" s="221"/>
      <c r="AR1726" s="223"/>
      <c r="AS1726" s="41"/>
      <c r="AT1726" s="41"/>
      <c r="AU1726" s="41"/>
      <c r="AV1726" s="228"/>
    </row>
    <row r="1727" spans="28:48" ht="14.25">
      <c r="AB1727" s="219"/>
      <c r="AC1727" s="220"/>
      <c r="AD1727" s="219"/>
      <c r="AE1727" s="220"/>
      <c r="AF1727" s="220"/>
      <c r="AG1727" s="220"/>
      <c r="AH1727" s="219"/>
      <c r="AI1727" s="219"/>
      <c r="AJ1727" s="219"/>
      <c r="AK1727" s="219"/>
      <c r="AL1727" s="219"/>
      <c r="AM1727" s="219"/>
      <c r="AN1727" s="219"/>
      <c r="AO1727" s="221"/>
      <c r="AP1727" s="222"/>
      <c r="AQ1727" s="221"/>
      <c r="AR1727" s="223"/>
      <c r="AS1727" s="41"/>
      <c r="AT1727" s="41"/>
      <c r="AU1727" s="41"/>
      <c r="AV1727" s="228"/>
    </row>
    <row r="1728" spans="28:48" ht="14.25">
      <c r="AB1728" s="219"/>
      <c r="AC1728" s="220"/>
      <c r="AD1728" s="219"/>
      <c r="AE1728" s="220"/>
      <c r="AF1728" s="220"/>
      <c r="AG1728" s="220"/>
      <c r="AH1728" s="219"/>
      <c r="AI1728" s="219"/>
      <c r="AJ1728" s="219"/>
      <c r="AK1728" s="219"/>
      <c r="AL1728" s="219"/>
      <c r="AM1728" s="219"/>
      <c r="AN1728" s="219"/>
      <c r="AO1728" s="221"/>
      <c r="AP1728" s="222"/>
      <c r="AQ1728" s="221"/>
      <c r="AR1728" s="223"/>
      <c r="AS1728" s="41"/>
      <c r="AT1728" s="41"/>
      <c r="AU1728" s="41"/>
      <c r="AV1728" s="228"/>
    </row>
    <row r="1729" spans="28:48" ht="14.25">
      <c r="AB1729" s="219"/>
      <c r="AC1729" s="220"/>
      <c r="AD1729" s="219"/>
      <c r="AE1729" s="220"/>
      <c r="AF1729" s="220"/>
      <c r="AG1729" s="220"/>
      <c r="AH1729" s="219"/>
      <c r="AI1729" s="219"/>
      <c r="AJ1729" s="219"/>
      <c r="AK1729" s="219"/>
      <c r="AL1729" s="219"/>
      <c r="AM1729" s="219"/>
      <c r="AN1729" s="219"/>
      <c r="AO1729" s="221"/>
      <c r="AP1729" s="222"/>
      <c r="AQ1729" s="221"/>
      <c r="AR1729" s="223"/>
      <c r="AS1729" s="41"/>
      <c r="AT1729" s="41"/>
      <c r="AU1729" s="41"/>
      <c r="AV1729" s="228"/>
    </row>
    <row r="1730" spans="28:48" ht="14.25">
      <c r="AB1730" s="219"/>
      <c r="AC1730" s="220"/>
      <c r="AD1730" s="219"/>
      <c r="AE1730" s="220"/>
      <c r="AF1730" s="220"/>
      <c r="AG1730" s="220"/>
      <c r="AH1730" s="219"/>
      <c r="AI1730" s="219"/>
      <c r="AJ1730" s="219"/>
      <c r="AK1730" s="219"/>
      <c r="AL1730" s="219"/>
      <c r="AM1730" s="219"/>
      <c r="AN1730" s="219"/>
      <c r="AO1730" s="221"/>
      <c r="AP1730" s="222"/>
      <c r="AQ1730" s="221"/>
      <c r="AR1730" s="223"/>
      <c r="AS1730" s="41"/>
      <c r="AT1730" s="41"/>
      <c r="AU1730" s="41"/>
      <c r="AV1730" s="228"/>
    </row>
    <row r="1731" spans="28:48" ht="14.25">
      <c r="AB1731" s="219"/>
      <c r="AC1731" s="220"/>
      <c r="AD1731" s="219"/>
      <c r="AE1731" s="220"/>
      <c r="AF1731" s="220"/>
      <c r="AG1731" s="220"/>
      <c r="AH1731" s="219"/>
      <c r="AI1731" s="219"/>
      <c r="AJ1731" s="219"/>
      <c r="AK1731" s="219"/>
      <c r="AL1731" s="219"/>
      <c r="AM1731" s="219"/>
      <c r="AN1731" s="219"/>
      <c r="AO1731" s="221"/>
      <c r="AP1731" s="222"/>
      <c r="AQ1731" s="221"/>
      <c r="AR1731" s="223"/>
      <c r="AS1731" s="41"/>
      <c r="AT1731" s="41"/>
      <c r="AU1731" s="41"/>
      <c r="AV1731" s="228"/>
    </row>
    <row r="1732" spans="28:48" ht="14.25">
      <c r="AB1732" s="219"/>
      <c r="AC1732" s="220"/>
      <c r="AD1732" s="219"/>
      <c r="AE1732" s="220"/>
      <c r="AF1732" s="220"/>
      <c r="AG1732" s="220"/>
      <c r="AH1732" s="219"/>
      <c r="AI1732" s="219"/>
      <c r="AJ1732" s="219"/>
      <c r="AK1732" s="219"/>
      <c r="AL1732" s="219"/>
      <c r="AM1732" s="219"/>
      <c r="AN1732" s="219"/>
      <c r="AO1732" s="221"/>
      <c r="AP1732" s="222"/>
      <c r="AQ1732" s="221"/>
      <c r="AR1732" s="223"/>
      <c r="AS1732" s="41"/>
      <c r="AT1732" s="41"/>
      <c r="AU1732" s="41"/>
      <c r="AV1732" s="228"/>
    </row>
    <row r="1733" spans="28:48" ht="14.25">
      <c r="AB1733" s="219"/>
      <c r="AC1733" s="220"/>
      <c r="AD1733" s="219"/>
      <c r="AE1733" s="220"/>
      <c r="AF1733" s="220"/>
      <c r="AG1733" s="220"/>
      <c r="AH1733" s="219"/>
      <c r="AI1733" s="219"/>
      <c r="AJ1733" s="219"/>
      <c r="AK1733" s="219"/>
      <c r="AL1733" s="219"/>
      <c r="AM1733" s="219"/>
      <c r="AN1733" s="219"/>
      <c r="AO1733" s="221"/>
      <c r="AP1733" s="222"/>
      <c r="AQ1733" s="221"/>
      <c r="AR1733" s="223"/>
      <c r="AS1733" s="41"/>
      <c r="AT1733" s="41"/>
      <c r="AU1733" s="41"/>
      <c r="AV1733" s="228"/>
    </row>
    <row r="1734" spans="28:48" ht="14.25">
      <c r="AB1734" s="219"/>
      <c r="AC1734" s="220"/>
      <c r="AD1734" s="219"/>
      <c r="AE1734" s="220"/>
      <c r="AF1734" s="220"/>
      <c r="AG1734" s="220"/>
      <c r="AH1734" s="219"/>
      <c r="AI1734" s="219"/>
      <c r="AJ1734" s="219"/>
      <c r="AK1734" s="219"/>
      <c r="AL1734" s="219"/>
      <c r="AM1734" s="219"/>
      <c r="AN1734" s="219"/>
      <c r="AO1734" s="221"/>
      <c r="AP1734" s="222"/>
      <c r="AQ1734" s="221"/>
      <c r="AR1734" s="223"/>
      <c r="AS1734" s="41"/>
      <c r="AT1734" s="41"/>
      <c r="AU1734" s="41"/>
      <c r="AV1734" s="228"/>
    </row>
    <row r="1735" spans="28:48" ht="14.25">
      <c r="AB1735" s="219"/>
      <c r="AC1735" s="220"/>
      <c r="AD1735" s="219"/>
      <c r="AE1735" s="220"/>
      <c r="AF1735" s="220"/>
      <c r="AG1735" s="220"/>
      <c r="AH1735" s="219"/>
      <c r="AI1735" s="219"/>
      <c r="AJ1735" s="219"/>
      <c r="AK1735" s="219"/>
      <c r="AL1735" s="219"/>
      <c r="AM1735" s="219"/>
      <c r="AN1735" s="219"/>
      <c r="AO1735" s="221"/>
      <c r="AP1735" s="222"/>
      <c r="AQ1735" s="221"/>
      <c r="AR1735" s="223"/>
      <c r="AS1735" s="41"/>
      <c r="AT1735" s="41"/>
      <c r="AU1735" s="41"/>
      <c r="AV1735" s="228"/>
    </row>
    <row r="1736" spans="28:48" ht="14.25">
      <c r="AB1736" s="219"/>
      <c r="AC1736" s="220"/>
      <c r="AD1736" s="219"/>
      <c r="AE1736" s="220"/>
      <c r="AF1736" s="220"/>
      <c r="AG1736" s="220"/>
      <c r="AH1736" s="219"/>
      <c r="AI1736" s="219"/>
      <c r="AJ1736" s="219"/>
      <c r="AK1736" s="219"/>
      <c r="AL1736" s="219"/>
      <c r="AM1736" s="219"/>
      <c r="AN1736" s="219"/>
      <c r="AO1736" s="221"/>
      <c r="AP1736" s="222"/>
      <c r="AQ1736" s="221"/>
      <c r="AR1736" s="223"/>
      <c r="AS1736" s="41"/>
      <c r="AT1736" s="41"/>
      <c r="AU1736" s="41"/>
      <c r="AV1736" s="228"/>
    </row>
    <row r="1737" spans="28:48" ht="14.25">
      <c r="AB1737" s="219"/>
      <c r="AC1737" s="220"/>
      <c r="AD1737" s="219"/>
      <c r="AE1737" s="220"/>
      <c r="AF1737" s="220"/>
      <c r="AG1737" s="220"/>
      <c r="AH1737" s="219"/>
      <c r="AI1737" s="219"/>
      <c r="AJ1737" s="219"/>
      <c r="AK1737" s="219"/>
      <c r="AL1737" s="219"/>
      <c r="AM1737" s="219"/>
      <c r="AN1737" s="219"/>
      <c r="AO1737" s="221"/>
      <c r="AP1737" s="222"/>
      <c r="AQ1737" s="221"/>
      <c r="AR1737" s="223"/>
      <c r="AS1737" s="41"/>
      <c r="AT1737" s="41"/>
      <c r="AU1737" s="41"/>
      <c r="AV1737" s="228"/>
    </row>
    <row r="1738" spans="28:48" ht="14.25">
      <c r="AB1738" s="219"/>
      <c r="AC1738" s="220"/>
      <c r="AD1738" s="219"/>
      <c r="AE1738" s="220"/>
      <c r="AF1738" s="220"/>
      <c r="AG1738" s="220"/>
      <c r="AH1738" s="219"/>
      <c r="AI1738" s="219"/>
      <c r="AJ1738" s="219"/>
      <c r="AK1738" s="219"/>
      <c r="AL1738" s="219"/>
      <c r="AM1738" s="219"/>
      <c r="AN1738" s="219"/>
      <c r="AO1738" s="221"/>
      <c r="AP1738" s="222"/>
      <c r="AQ1738" s="221"/>
      <c r="AR1738" s="223"/>
      <c r="AS1738" s="41"/>
      <c r="AT1738" s="41"/>
      <c r="AU1738" s="41"/>
      <c r="AV1738" s="228"/>
    </row>
    <row r="1739" spans="28:48" ht="14.25">
      <c r="AB1739" s="219"/>
      <c r="AC1739" s="220"/>
      <c r="AD1739" s="219"/>
      <c r="AE1739" s="220"/>
      <c r="AF1739" s="220"/>
      <c r="AG1739" s="220"/>
      <c r="AH1739" s="219"/>
      <c r="AI1739" s="219"/>
      <c r="AJ1739" s="219"/>
      <c r="AK1739" s="219"/>
      <c r="AL1739" s="219"/>
      <c r="AM1739" s="219"/>
      <c r="AN1739" s="219"/>
      <c r="AO1739" s="221"/>
      <c r="AP1739" s="222"/>
      <c r="AQ1739" s="221"/>
      <c r="AR1739" s="223"/>
      <c r="AS1739" s="41"/>
      <c r="AT1739" s="41"/>
      <c r="AU1739" s="41"/>
      <c r="AV1739" s="228"/>
    </row>
    <row r="1740" spans="28:48" ht="14.25">
      <c r="AB1740" s="219"/>
      <c r="AC1740" s="220"/>
      <c r="AD1740" s="219"/>
      <c r="AE1740" s="220"/>
      <c r="AF1740" s="220"/>
      <c r="AG1740" s="220"/>
      <c r="AH1740" s="219"/>
      <c r="AI1740" s="219"/>
      <c r="AJ1740" s="219"/>
      <c r="AK1740" s="219"/>
      <c r="AL1740" s="219"/>
      <c r="AM1740" s="219"/>
      <c r="AN1740" s="219"/>
      <c r="AO1740" s="221"/>
      <c r="AP1740" s="222"/>
      <c r="AQ1740" s="221"/>
      <c r="AR1740" s="223"/>
      <c r="AS1740" s="41"/>
      <c r="AT1740" s="41"/>
      <c r="AU1740" s="41"/>
      <c r="AV1740" s="228"/>
    </row>
    <row r="1741" spans="28:48" ht="14.25">
      <c r="AB1741" s="219"/>
      <c r="AC1741" s="220"/>
      <c r="AD1741" s="219"/>
      <c r="AE1741" s="220"/>
      <c r="AF1741" s="220"/>
      <c r="AG1741" s="220"/>
      <c r="AH1741" s="219"/>
      <c r="AI1741" s="219"/>
      <c r="AJ1741" s="219"/>
      <c r="AK1741" s="219"/>
      <c r="AL1741" s="219"/>
      <c r="AM1741" s="219"/>
      <c r="AN1741" s="219"/>
      <c r="AO1741" s="221"/>
      <c r="AP1741" s="222"/>
      <c r="AQ1741" s="221"/>
      <c r="AR1741" s="223"/>
      <c r="AS1741" s="41"/>
      <c r="AT1741" s="41"/>
      <c r="AU1741" s="41"/>
      <c r="AV1741" s="228"/>
    </row>
    <row r="1742" spans="28:48" ht="14.25">
      <c r="AB1742" s="219"/>
      <c r="AC1742" s="220"/>
      <c r="AD1742" s="219"/>
      <c r="AE1742" s="220"/>
      <c r="AF1742" s="220"/>
      <c r="AG1742" s="220"/>
      <c r="AH1742" s="219"/>
      <c r="AI1742" s="219"/>
      <c r="AJ1742" s="219"/>
      <c r="AK1742" s="219"/>
      <c r="AL1742" s="219"/>
      <c r="AM1742" s="219"/>
      <c r="AN1742" s="219"/>
      <c r="AO1742" s="221"/>
      <c r="AP1742" s="222"/>
      <c r="AQ1742" s="221"/>
      <c r="AR1742" s="223"/>
      <c r="AS1742" s="41"/>
      <c r="AT1742" s="41"/>
      <c r="AU1742" s="41"/>
      <c r="AV1742" s="228"/>
    </row>
    <row r="1743" spans="28:48" ht="14.25">
      <c r="AB1743" s="219"/>
      <c r="AC1743" s="220"/>
      <c r="AD1743" s="219"/>
      <c r="AE1743" s="220"/>
      <c r="AF1743" s="220"/>
      <c r="AG1743" s="220"/>
      <c r="AH1743" s="219"/>
      <c r="AI1743" s="219"/>
      <c r="AJ1743" s="219"/>
      <c r="AK1743" s="219"/>
      <c r="AL1743" s="219"/>
      <c r="AM1743" s="219"/>
      <c r="AN1743" s="219"/>
      <c r="AO1743" s="221"/>
      <c r="AP1743" s="222"/>
      <c r="AQ1743" s="221"/>
      <c r="AR1743" s="223"/>
      <c r="AS1743" s="41"/>
      <c r="AT1743" s="41"/>
      <c r="AU1743" s="41"/>
      <c r="AV1743" s="228"/>
    </row>
    <row r="1744" spans="28:48" ht="14.25">
      <c r="AB1744" s="219"/>
      <c r="AC1744" s="220"/>
      <c r="AD1744" s="219"/>
      <c r="AE1744" s="220"/>
      <c r="AF1744" s="220"/>
      <c r="AG1744" s="220"/>
      <c r="AH1744" s="219"/>
      <c r="AI1744" s="219"/>
      <c r="AJ1744" s="219"/>
      <c r="AK1744" s="219"/>
      <c r="AL1744" s="219"/>
      <c r="AM1744" s="219"/>
      <c r="AN1744" s="219"/>
      <c r="AO1744" s="221"/>
      <c r="AP1744" s="222"/>
      <c r="AQ1744" s="221"/>
      <c r="AR1744" s="223"/>
      <c r="AS1744" s="41"/>
      <c r="AT1744" s="41"/>
      <c r="AU1744" s="41"/>
      <c r="AV1744" s="228"/>
    </row>
    <row r="1745" spans="28:48" ht="14.25">
      <c r="AB1745" s="219"/>
      <c r="AC1745" s="220"/>
      <c r="AD1745" s="219"/>
      <c r="AE1745" s="220"/>
      <c r="AF1745" s="220"/>
      <c r="AG1745" s="220"/>
      <c r="AH1745" s="219"/>
      <c r="AI1745" s="219"/>
      <c r="AJ1745" s="219"/>
      <c r="AK1745" s="219"/>
      <c r="AL1745" s="219"/>
      <c r="AM1745" s="219"/>
      <c r="AN1745" s="219"/>
      <c r="AO1745" s="221"/>
      <c r="AP1745" s="222"/>
      <c r="AQ1745" s="221"/>
      <c r="AR1745" s="223"/>
      <c r="AS1745" s="41"/>
      <c r="AT1745" s="41"/>
      <c r="AU1745" s="41"/>
      <c r="AV1745" s="228"/>
    </row>
    <row r="1746" spans="28:48" ht="14.25">
      <c r="AB1746" s="219"/>
      <c r="AC1746" s="220"/>
      <c r="AD1746" s="219"/>
      <c r="AE1746" s="220"/>
      <c r="AF1746" s="220"/>
      <c r="AG1746" s="220"/>
      <c r="AH1746" s="219"/>
      <c r="AI1746" s="219"/>
      <c r="AJ1746" s="219"/>
      <c r="AK1746" s="219"/>
      <c r="AL1746" s="219"/>
      <c r="AM1746" s="219"/>
      <c r="AN1746" s="219"/>
      <c r="AO1746" s="221"/>
      <c r="AP1746" s="222"/>
      <c r="AQ1746" s="221"/>
      <c r="AR1746" s="223"/>
      <c r="AS1746" s="41"/>
      <c r="AT1746" s="41"/>
      <c r="AU1746" s="41"/>
      <c r="AV1746" s="228"/>
    </row>
    <row r="1747" spans="28:48" ht="14.25">
      <c r="AB1747" s="219"/>
      <c r="AC1747" s="220"/>
      <c r="AD1747" s="219"/>
      <c r="AE1747" s="220"/>
      <c r="AF1747" s="220"/>
      <c r="AG1747" s="220"/>
      <c r="AH1747" s="219"/>
      <c r="AI1747" s="219"/>
      <c r="AJ1747" s="219"/>
      <c r="AK1747" s="219"/>
      <c r="AL1747" s="219"/>
      <c r="AM1747" s="219"/>
      <c r="AN1747" s="219"/>
      <c r="AO1747" s="221"/>
      <c r="AP1747" s="222"/>
      <c r="AQ1747" s="221"/>
      <c r="AR1747" s="223"/>
      <c r="AS1747" s="41"/>
      <c r="AT1747" s="41"/>
      <c r="AU1747" s="41"/>
      <c r="AV1747" s="228"/>
    </row>
    <row r="1748" spans="28:48" ht="14.25">
      <c r="AB1748" s="219"/>
      <c r="AC1748" s="220"/>
      <c r="AD1748" s="219"/>
      <c r="AE1748" s="220"/>
      <c r="AF1748" s="220"/>
      <c r="AG1748" s="220"/>
      <c r="AH1748" s="219"/>
      <c r="AI1748" s="219"/>
      <c r="AJ1748" s="219"/>
      <c r="AK1748" s="219"/>
      <c r="AL1748" s="219"/>
      <c r="AM1748" s="219"/>
      <c r="AN1748" s="219"/>
      <c r="AO1748" s="221"/>
      <c r="AP1748" s="222"/>
      <c r="AQ1748" s="221"/>
      <c r="AR1748" s="223"/>
      <c r="AS1748" s="41"/>
      <c r="AT1748" s="41"/>
      <c r="AU1748" s="41"/>
      <c r="AV1748" s="228"/>
    </row>
    <row r="1749" spans="28:48" ht="14.25">
      <c r="AB1749" s="219"/>
      <c r="AC1749" s="220"/>
      <c r="AD1749" s="219"/>
      <c r="AE1749" s="220"/>
      <c r="AF1749" s="220"/>
      <c r="AG1749" s="220"/>
      <c r="AH1749" s="219"/>
      <c r="AI1749" s="219"/>
      <c r="AJ1749" s="219"/>
      <c r="AK1749" s="219"/>
      <c r="AL1749" s="219"/>
      <c r="AM1749" s="219"/>
      <c r="AN1749" s="219"/>
      <c r="AO1749" s="221"/>
      <c r="AP1749" s="222"/>
      <c r="AQ1749" s="221"/>
      <c r="AR1749" s="223"/>
      <c r="AS1749" s="41"/>
      <c r="AT1749" s="41"/>
      <c r="AU1749" s="41"/>
      <c r="AV1749" s="228"/>
    </row>
    <row r="1750" spans="28:48" ht="14.25">
      <c r="AB1750" s="219"/>
      <c r="AC1750" s="220"/>
      <c r="AD1750" s="219"/>
      <c r="AE1750" s="220"/>
      <c r="AF1750" s="220"/>
      <c r="AG1750" s="220"/>
      <c r="AH1750" s="219"/>
      <c r="AI1750" s="219"/>
      <c r="AJ1750" s="219"/>
      <c r="AK1750" s="219"/>
      <c r="AL1750" s="219"/>
      <c r="AM1750" s="219"/>
      <c r="AN1750" s="219"/>
      <c r="AO1750" s="221"/>
      <c r="AP1750" s="222"/>
      <c r="AQ1750" s="221"/>
      <c r="AR1750" s="223"/>
      <c r="AS1750" s="41"/>
      <c r="AT1750" s="41"/>
      <c r="AU1750" s="41"/>
      <c r="AV1750" s="228"/>
    </row>
    <row r="1751" spans="28:48" ht="14.25">
      <c r="AB1751" s="219"/>
      <c r="AC1751" s="220"/>
      <c r="AD1751" s="219"/>
      <c r="AE1751" s="220"/>
      <c r="AF1751" s="220"/>
      <c r="AG1751" s="220"/>
      <c r="AH1751" s="219"/>
      <c r="AI1751" s="219"/>
      <c r="AJ1751" s="219"/>
      <c r="AK1751" s="219"/>
      <c r="AL1751" s="219"/>
      <c r="AM1751" s="219"/>
      <c r="AN1751" s="219"/>
      <c r="AO1751" s="221"/>
      <c r="AP1751" s="222"/>
      <c r="AQ1751" s="221"/>
      <c r="AR1751" s="223"/>
      <c r="AS1751" s="41"/>
      <c r="AT1751" s="41"/>
      <c r="AU1751" s="41"/>
      <c r="AV1751" s="228"/>
    </row>
    <row r="1752" spans="28:48" ht="14.25">
      <c r="AB1752" s="219"/>
      <c r="AC1752" s="220"/>
      <c r="AD1752" s="219"/>
      <c r="AE1752" s="220"/>
      <c r="AF1752" s="220"/>
      <c r="AG1752" s="220"/>
      <c r="AH1752" s="219"/>
      <c r="AI1752" s="219"/>
      <c r="AJ1752" s="219"/>
      <c r="AK1752" s="219"/>
      <c r="AL1752" s="219"/>
      <c r="AM1752" s="219"/>
      <c r="AN1752" s="219"/>
      <c r="AO1752" s="221"/>
      <c r="AP1752" s="222"/>
      <c r="AQ1752" s="221"/>
      <c r="AR1752" s="223"/>
      <c r="AS1752" s="41"/>
      <c r="AT1752" s="41"/>
      <c r="AU1752" s="41"/>
      <c r="AV1752" s="228"/>
    </row>
    <row r="1753" spans="28:48" ht="14.25">
      <c r="AB1753" s="219"/>
      <c r="AC1753" s="220"/>
      <c r="AD1753" s="219"/>
      <c r="AE1753" s="220"/>
      <c r="AF1753" s="220"/>
      <c r="AG1753" s="220"/>
      <c r="AH1753" s="219"/>
      <c r="AI1753" s="219"/>
      <c r="AJ1753" s="219"/>
      <c r="AK1753" s="219"/>
      <c r="AL1753" s="219"/>
      <c r="AM1753" s="219"/>
      <c r="AN1753" s="219"/>
      <c r="AO1753" s="221"/>
      <c r="AP1753" s="222"/>
      <c r="AQ1753" s="221"/>
      <c r="AR1753" s="223"/>
      <c r="AS1753" s="41"/>
      <c r="AT1753" s="41"/>
      <c r="AU1753" s="41"/>
      <c r="AV1753" s="228"/>
    </row>
    <row r="1754" spans="28:48" ht="14.25">
      <c r="AB1754" s="219"/>
      <c r="AC1754" s="220"/>
      <c r="AD1754" s="219"/>
      <c r="AE1754" s="220"/>
      <c r="AF1754" s="220"/>
      <c r="AG1754" s="220"/>
      <c r="AH1754" s="219"/>
      <c r="AI1754" s="219"/>
      <c r="AJ1754" s="219"/>
      <c r="AK1754" s="219"/>
      <c r="AL1754" s="219"/>
      <c r="AM1754" s="219"/>
      <c r="AN1754" s="219"/>
      <c r="AO1754" s="221"/>
      <c r="AP1754" s="222"/>
      <c r="AQ1754" s="221"/>
      <c r="AR1754" s="223"/>
      <c r="AS1754" s="41"/>
      <c r="AT1754" s="41"/>
      <c r="AU1754" s="41"/>
      <c r="AV1754" s="228"/>
    </row>
    <row r="1755" spans="28:48" ht="14.25">
      <c r="AB1755" s="219"/>
      <c r="AC1755" s="220"/>
      <c r="AD1755" s="219"/>
      <c r="AE1755" s="220"/>
      <c r="AF1755" s="220"/>
      <c r="AG1755" s="220"/>
      <c r="AH1755" s="219"/>
      <c r="AI1755" s="219"/>
      <c r="AJ1755" s="219"/>
      <c r="AK1755" s="219"/>
      <c r="AL1755" s="219"/>
      <c r="AM1755" s="219"/>
      <c r="AN1755" s="219"/>
      <c r="AO1755" s="221"/>
      <c r="AP1755" s="222"/>
      <c r="AQ1755" s="221"/>
      <c r="AR1755" s="223"/>
      <c r="AS1755" s="41"/>
      <c r="AT1755" s="41"/>
      <c r="AU1755" s="41"/>
      <c r="AV1755" s="228"/>
    </row>
    <row r="1756" spans="28:48" ht="14.25">
      <c r="AB1756" s="219"/>
      <c r="AC1756" s="220"/>
      <c r="AD1756" s="219"/>
      <c r="AE1756" s="220"/>
      <c r="AF1756" s="220"/>
      <c r="AG1756" s="220"/>
      <c r="AH1756" s="219"/>
      <c r="AI1756" s="219"/>
      <c r="AJ1756" s="219"/>
      <c r="AK1756" s="219"/>
      <c r="AL1756" s="219"/>
      <c r="AM1756" s="219"/>
      <c r="AN1756" s="219"/>
      <c r="AO1756" s="221"/>
      <c r="AP1756" s="222"/>
      <c r="AQ1756" s="221"/>
      <c r="AR1756" s="223"/>
      <c r="AS1756" s="41"/>
      <c r="AT1756" s="41"/>
      <c r="AU1756" s="41"/>
      <c r="AV1756" s="228"/>
    </row>
    <row r="1757" spans="28:48" ht="14.25">
      <c r="AB1757" s="219"/>
      <c r="AC1757" s="220"/>
      <c r="AD1757" s="219"/>
      <c r="AE1757" s="220"/>
      <c r="AF1757" s="220"/>
      <c r="AG1757" s="220"/>
      <c r="AH1757" s="219"/>
      <c r="AI1757" s="219"/>
      <c r="AJ1757" s="219"/>
      <c r="AK1757" s="219"/>
      <c r="AL1757" s="219"/>
      <c r="AM1757" s="219"/>
      <c r="AN1757" s="219"/>
      <c r="AO1757" s="221"/>
      <c r="AP1757" s="222"/>
      <c r="AQ1757" s="221"/>
      <c r="AR1757" s="223"/>
      <c r="AS1757" s="41"/>
      <c r="AT1757" s="41"/>
      <c r="AU1757" s="41"/>
      <c r="AV1757" s="228"/>
    </row>
    <row r="1758" spans="28:48" ht="14.25">
      <c r="AB1758" s="219"/>
      <c r="AC1758" s="220"/>
      <c r="AD1758" s="219"/>
      <c r="AE1758" s="220"/>
      <c r="AF1758" s="220"/>
      <c r="AG1758" s="220"/>
      <c r="AH1758" s="219"/>
      <c r="AI1758" s="219"/>
      <c r="AJ1758" s="219"/>
      <c r="AK1758" s="219"/>
      <c r="AL1758" s="219"/>
      <c r="AM1758" s="219"/>
      <c r="AN1758" s="219"/>
      <c r="AO1758" s="221"/>
      <c r="AP1758" s="222"/>
      <c r="AQ1758" s="221"/>
      <c r="AR1758" s="223"/>
      <c r="AS1758" s="41"/>
      <c r="AT1758" s="41"/>
      <c r="AU1758" s="41"/>
      <c r="AV1758" s="228"/>
    </row>
    <row r="1759" spans="28:48" ht="14.25">
      <c r="AB1759" s="219"/>
      <c r="AC1759" s="220"/>
      <c r="AD1759" s="219"/>
      <c r="AE1759" s="220"/>
      <c r="AF1759" s="220"/>
      <c r="AG1759" s="220"/>
      <c r="AH1759" s="219"/>
      <c r="AI1759" s="219"/>
      <c r="AJ1759" s="219"/>
      <c r="AK1759" s="219"/>
      <c r="AL1759" s="219"/>
      <c r="AM1759" s="219"/>
      <c r="AN1759" s="219"/>
      <c r="AO1759" s="221"/>
      <c r="AP1759" s="222"/>
      <c r="AQ1759" s="221"/>
      <c r="AR1759" s="223"/>
      <c r="AS1759" s="41"/>
      <c r="AT1759" s="41"/>
      <c r="AU1759" s="41"/>
      <c r="AV1759" s="228"/>
    </row>
    <row r="1760" spans="28:48" ht="14.25">
      <c r="AB1760" s="219"/>
      <c r="AC1760" s="220"/>
      <c r="AD1760" s="219"/>
      <c r="AE1760" s="220"/>
      <c r="AF1760" s="220"/>
      <c r="AG1760" s="220"/>
      <c r="AH1760" s="219"/>
      <c r="AI1760" s="219"/>
      <c r="AJ1760" s="219"/>
      <c r="AK1760" s="219"/>
      <c r="AL1760" s="219"/>
      <c r="AM1760" s="219"/>
      <c r="AN1760" s="219"/>
      <c r="AO1760" s="221"/>
      <c r="AP1760" s="222"/>
      <c r="AQ1760" s="221"/>
      <c r="AR1760" s="223"/>
      <c r="AS1760" s="41"/>
      <c r="AT1760" s="41"/>
      <c r="AU1760" s="41"/>
      <c r="AV1760" s="228"/>
    </row>
    <row r="1761" spans="28:48" ht="14.25">
      <c r="AB1761" s="219"/>
      <c r="AC1761" s="220"/>
      <c r="AD1761" s="219"/>
      <c r="AE1761" s="220"/>
      <c r="AF1761" s="220"/>
      <c r="AG1761" s="220"/>
      <c r="AH1761" s="219"/>
      <c r="AI1761" s="219"/>
      <c r="AJ1761" s="219"/>
      <c r="AK1761" s="219"/>
      <c r="AL1761" s="219"/>
      <c r="AM1761" s="219"/>
      <c r="AN1761" s="219"/>
      <c r="AO1761" s="221"/>
      <c r="AP1761" s="222"/>
      <c r="AQ1761" s="221"/>
      <c r="AR1761" s="223"/>
      <c r="AS1761" s="41"/>
      <c r="AT1761" s="41"/>
      <c r="AU1761" s="41"/>
      <c r="AV1761" s="228"/>
    </row>
    <row r="1762" spans="28:48" ht="14.25">
      <c r="AB1762" s="219"/>
      <c r="AC1762" s="220"/>
      <c r="AD1762" s="219"/>
      <c r="AE1762" s="220"/>
      <c r="AF1762" s="220"/>
      <c r="AG1762" s="220"/>
      <c r="AH1762" s="219"/>
      <c r="AI1762" s="219"/>
      <c r="AJ1762" s="219"/>
      <c r="AK1762" s="219"/>
      <c r="AL1762" s="219"/>
      <c r="AM1762" s="219"/>
      <c r="AN1762" s="219"/>
      <c r="AO1762" s="221"/>
      <c r="AP1762" s="222"/>
      <c r="AQ1762" s="221"/>
      <c r="AR1762" s="223"/>
      <c r="AS1762" s="41"/>
      <c r="AT1762" s="41"/>
      <c r="AU1762" s="41"/>
      <c r="AV1762" s="228"/>
    </row>
    <row r="1763" spans="28:48" ht="14.25">
      <c r="AB1763" s="219"/>
      <c r="AC1763" s="220"/>
      <c r="AD1763" s="219"/>
      <c r="AE1763" s="220"/>
      <c r="AF1763" s="220"/>
      <c r="AG1763" s="220"/>
      <c r="AH1763" s="219"/>
      <c r="AI1763" s="219"/>
      <c r="AJ1763" s="219"/>
      <c r="AK1763" s="219"/>
      <c r="AL1763" s="219"/>
      <c r="AM1763" s="219"/>
      <c r="AN1763" s="219"/>
      <c r="AO1763" s="221"/>
      <c r="AP1763" s="222"/>
      <c r="AQ1763" s="221"/>
      <c r="AR1763" s="223"/>
      <c r="AS1763" s="41"/>
      <c r="AT1763" s="41"/>
      <c r="AU1763" s="41"/>
      <c r="AV1763" s="228"/>
    </row>
    <row r="1764" spans="28:48" ht="14.25">
      <c r="AB1764" s="219"/>
      <c r="AC1764" s="220"/>
      <c r="AD1764" s="219"/>
      <c r="AE1764" s="220"/>
      <c r="AF1764" s="220"/>
      <c r="AG1764" s="220"/>
      <c r="AH1764" s="219"/>
      <c r="AI1764" s="219"/>
      <c r="AJ1764" s="219"/>
      <c r="AK1764" s="219"/>
      <c r="AL1764" s="219"/>
      <c r="AM1764" s="219"/>
      <c r="AN1764" s="219"/>
      <c r="AO1764" s="221"/>
      <c r="AP1764" s="222"/>
      <c r="AQ1764" s="221"/>
      <c r="AR1764" s="223"/>
      <c r="AS1764" s="41"/>
      <c r="AT1764" s="41"/>
      <c r="AU1764" s="41"/>
      <c r="AV1764" s="228"/>
    </row>
    <row r="1765" spans="28:48" ht="14.25">
      <c r="AB1765" s="219"/>
      <c r="AC1765" s="220"/>
      <c r="AD1765" s="219"/>
      <c r="AE1765" s="220"/>
      <c r="AF1765" s="220"/>
      <c r="AG1765" s="220"/>
      <c r="AH1765" s="219"/>
      <c r="AI1765" s="219"/>
      <c r="AJ1765" s="219"/>
      <c r="AK1765" s="219"/>
      <c r="AL1765" s="219"/>
      <c r="AM1765" s="219"/>
      <c r="AN1765" s="219"/>
      <c r="AO1765" s="221"/>
      <c r="AP1765" s="222"/>
      <c r="AQ1765" s="221"/>
      <c r="AR1765" s="223"/>
      <c r="AS1765" s="41"/>
      <c r="AT1765" s="41"/>
      <c r="AU1765" s="41"/>
      <c r="AV1765" s="228"/>
    </row>
    <row r="1766" spans="28:48" ht="14.25">
      <c r="AB1766" s="219"/>
      <c r="AC1766" s="220"/>
      <c r="AD1766" s="219"/>
      <c r="AE1766" s="220"/>
      <c r="AF1766" s="220"/>
      <c r="AG1766" s="220"/>
      <c r="AH1766" s="219"/>
      <c r="AI1766" s="219"/>
      <c r="AJ1766" s="219"/>
      <c r="AK1766" s="219"/>
      <c r="AL1766" s="219"/>
      <c r="AM1766" s="219"/>
      <c r="AN1766" s="219"/>
      <c r="AO1766" s="221"/>
      <c r="AP1766" s="222"/>
      <c r="AQ1766" s="221"/>
      <c r="AR1766" s="223"/>
      <c r="AS1766" s="41"/>
      <c r="AT1766" s="41"/>
      <c r="AU1766" s="41"/>
      <c r="AV1766" s="228"/>
    </row>
    <row r="1767" spans="28:48" ht="14.25">
      <c r="AB1767" s="219"/>
      <c r="AC1767" s="220"/>
      <c r="AD1767" s="219"/>
      <c r="AE1767" s="220"/>
      <c r="AF1767" s="220"/>
      <c r="AG1767" s="220"/>
      <c r="AH1767" s="219"/>
      <c r="AI1767" s="219"/>
      <c r="AJ1767" s="219"/>
      <c r="AK1767" s="219"/>
      <c r="AL1767" s="219"/>
      <c r="AM1767" s="219"/>
      <c r="AN1767" s="219"/>
      <c r="AO1767" s="221"/>
      <c r="AP1767" s="222"/>
      <c r="AQ1767" s="221"/>
      <c r="AR1767" s="223"/>
      <c r="AS1767" s="41"/>
      <c r="AT1767" s="41"/>
      <c r="AU1767" s="41"/>
      <c r="AV1767" s="228"/>
    </row>
    <row r="1768" spans="28:48" ht="14.25">
      <c r="AB1768" s="219"/>
      <c r="AC1768" s="220"/>
      <c r="AD1768" s="219"/>
      <c r="AE1768" s="220"/>
      <c r="AF1768" s="220"/>
      <c r="AG1768" s="220"/>
      <c r="AH1768" s="219"/>
      <c r="AI1768" s="219"/>
      <c r="AJ1768" s="219"/>
      <c r="AK1768" s="219"/>
      <c r="AL1768" s="219"/>
      <c r="AM1768" s="219"/>
      <c r="AN1768" s="219"/>
      <c r="AO1768" s="221"/>
      <c r="AP1768" s="222"/>
      <c r="AQ1768" s="221"/>
      <c r="AR1768" s="223"/>
      <c r="AS1768" s="41"/>
      <c r="AT1768" s="41"/>
      <c r="AU1768" s="41"/>
      <c r="AV1768" s="228"/>
    </row>
    <row r="1769" spans="28:48" ht="14.25">
      <c r="AB1769" s="219"/>
      <c r="AC1769" s="220"/>
      <c r="AD1769" s="219"/>
      <c r="AE1769" s="220"/>
      <c r="AF1769" s="220"/>
      <c r="AG1769" s="220"/>
      <c r="AH1769" s="219"/>
      <c r="AI1769" s="219"/>
      <c r="AJ1769" s="219"/>
      <c r="AK1769" s="219"/>
      <c r="AL1769" s="219"/>
      <c r="AM1769" s="219"/>
      <c r="AN1769" s="219"/>
      <c r="AO1769" s="221"/>
      <c r="AP1769" s="222"/>
      <c r="AQ1769" s="221"/>
      <c r="AR1769" s="223"/>
      <c r="AS1769" s="41"/>
      <c r="AT1769" s="41"/>
      <c r="AU1769" s="41"/>
      <c r="AV1769" s="228"/>
    </row>
    <row r="1770" spans="28:48" ht="14.25">
      <c r="AB1770" s="219"/>
      <c r="AC1770" s="220"/>
      <c r="AD1770" s="219"/>
      <c r="AE1770" s="220"/>
      <c r="AF1770" s="220"/>
      <c r="AG1770" s="220"/>
      <c r="AH1770" s="219"/>
      <c r="AI1770" s="219"/>
      <c r="AJ1770" s="219"/>
      <c r="AK1770" s="219"/>
      <c r="AL1770" s="219"/>
      <c r="AM1770" s="219"/>
      <c r="AN1770" s="219"/>
      <c r="AO1770" s="221"/>
      <c r="AP1770" s="222"/>
      <c r="AQ1770" s="221"/>
      <c r="AR1770" s="223"/>
      <c r="AS1770" s="41"/>
      <c r="AT1770" s="41"/>
      <c r="AU1770" s="41"/>
      <c r="AV1770" s="228"/>
    </row>
    <row r="1771" spans="28:48" ht="14.25">
      <c r="AB1771" s="219"/>
      <c r="AC1771" s="220"/>
      <c r="AD1771" s="219"/>
      <c r="AE1771" s="220"/>
      <c r="AF1771" s="220"/>
      <c r="AG1771" s="220"/>
      <c r="AH1771" s="219"/>
      <c r="AI1771" s="219"/>
      <c r="AJ1771" s="219"/>
      <c r="AK1771" s="219"/>
      <c r="AL1771" s="219"/>
      <c r="AM1771" s="219"/>
      <c r="AN1771" s="219"/>
      <c r="AO1771" s="221"/>
      <c r="AP1771" s="222"/>
      <c r="AQ1771" s="221"/>
      <c r="AR1771" s="223"/>
      <c r="AS1771" s="41"/>
      <c r="AT1771" s="41"/>
      <c r="AU1771" s="41"/>
      <c r="AV1771" s="228"/>
    </row>
    <row r="1772" spans="28:48" ht="14.25">
      <c r="AB1772" s="219"/>
      <c r="AC1772" s="220"/>
      <c r="AD1772" s="219"/>
      <c r="AE1772" s="220"/>
      <c r="AF1772" s="220"/>
      <c r="AG1772" s="220"/>
      <c r="AH1772" s="219"/>
      <c r="AI1772" s="219"/>
      <c r="AJ1772" s="219"/>
      <c r="AK1772" s="219"/>
      <c r="AL1772" s="219"/>
      <c r="AM1772" s="219"/>
      <c r="AN1772" s="219"/>
      <c r="AO1772" s="221"/>
      <c r="AP1772" s="222"/>
      <c r="AQ1772" s="221"/>
      <c r="AR1772" s="223"/>
      <c r="AS1772" s="41"/>
      <c r="AT1772" s="41"/>
      <c r="AU1772" s="41"/>
      <c r="AV1772" s="228"/>
    </row>
    <row r="1773" spans="28:48" ht="14.25">
      <c r="AB1773" s="219"/>
      <c r="AC1773" s="220"/>
      <c r="AD1773" s="219"/>
      <c r="AE1773" s="220"/>
      <c r="AF1773" s="220"/>
      <c r="AG1773" s="220"/>
      <c r="AH1773" s="219"/>
      <c r="AI1773" s="219"/>
      <c r="AJ1773" s="219"/>
      <c r="AK1773" s="219"/>
      <c r="AL1773" s="219"/>
      <c r="AM1773" s="219"/>
      <c r="AN1773" s="219"/>
      <c r="AO1773" s="221"/>
      <c r="AP1773" s="222"/>
      <c r="AQ1773" s="221"/>
      <c r="AR1773" s="223"/>
      <c r="AS1773" s="41"/>
      <c r="AT1773" s="41"/>
      <c r="AU1773" s="41"/>
      <c r="AV1773" s="228"/>
    </row>
    <row r="1774" spans="28:48" ht="14.25">
      <c r="AB1774" s="219"/>
      <c r="AC1774" s="220"/>
      <c r="AD1774" s="219"/>
      <c r="AE1774" s="220"/>
      <c r="AF1774" s="220"/>
      <c r="AG1774" s="220"/>
      <c r="AH1774" s="219"/>
      <c r="AI1774" s="219"/>
      <c r="AJ1774" s="219"/>
      <c r="AK1774" s="219"/>
      <c r="AL1774" s="219"/>
      <c r="AM1774" s="219"/>
      <c r="AN1774" s="219"/>
      <c r="AO1774" s="221"/>
      <c r="AP1774" s="222"/>
      <c r="AQ1774" s="221"/>
      <c r="AR1774" s="223"/>
      <c r="AS1774" s="41"/>
      <c r="AT1774" s="41"/>
      <c r="AU1774" s="41"/>
      <c r="AV1774" s="228"/>
    </row>
    <row r="1775" spans="28:48" ht="14.25">
      <c r="AB1775" s="219"/>
      <c r="AC1775" s="220"/>
      <c r="AD1775" s="219"/>
      <c r="AE1775" s="220"/>
      <c r="AF1775" s="220"/>
      <c r="AG1775" s="220"/>
      <c r="AH1775" s="219"/>
      <c r="AI1775" s="219"/>
      <c r="AJ1775" s="219"/>
      <c r="AK1775" s="219"/>
      <c r="AL1775" s="219"/>
      <c r="AM1775" s="219"/>
      <c r="AN1775" s="219"/>
      <c r="AO1775" s="221"/>
      <c r="AP1775" s="222"/>
      <c r="AQ1775" s="221"/>
      <c r="AR1775" s="223"/>
      <c r="AS1775" s="41"/>
      <c r="AT1775" s="41"/>
      <c r="AU1775" s="41"/>
      <c r="AV1775" s="228"/>
    </row>
    <row r="1776" spans="28:48" ht="14.25">
      <c r="AB1776" s="219"/>
      <c r="AC1776" s="220"/>
      <c r="AD1776" s="219"/>
      <c r="AE1776" s="220"/>
      <c r="AF1776" s="220"/>
      <c r="AG1776" s="220"/>
      <c r="AH1776" s="219"/>
      <c r="AI1776" s="219"/>
      <c r="AJ1776" s="219"/>
      <c r="AK1776" s="219"/>
      <c r="AL1776" s="219"/>
      <c r="AM1776" s="219"/>
      <c r="AN1776" s="219"/>
      <c r="AO1776" s="221"/>
      <c r="AP1776" s="222"/>
      <c r="AQ1776" s="221"/>
      <c r="AR1776" s="223"/>
      <c r="AS1776" s="41"/>
      <c r="AT1776" s="41"/>
      <c r="AU1776" s="41"/>
      <c r="AV1776" s="228"/>
    </row>
    <row r="1777" spans="28:48" ht="14.25">
      <c r="AB1777" s="219"/>
      <c r="AC1777" s="220"/>
      <c r="AD1777" s="219"/>
      <c r="AE1777" s="220"/>
      <c r="AF1777" s="220"/>
      <c r="AG1777" s="220"/>
      <c r="AH1777" s="219"/>
      <c r="AI1777" s="219"/>
      <c r="AJ1777" s="219"/>
      <c r="AK1777" s="219"/>
      <c r="AL1777" s="219"/>
      <c r="AM1777" s="219"/>
      <c r="AN1777" s="219"/>
      <c r="AO1777" s="221"/>
      <c r="AP1777" s="222"/>
      <c r="AQ1777" s="221"/>
      <c r="AR1777" s="223"/>
      <c r="AS1777" s="41"/>
      <c r="AT1777" s="41"/>
      <c r="AU1777" s="41"/>
      <c r="AV1777" s="228"/>
    </row>
    <row r="1778" spans="28:48" ht="14.25">
      <c r="AB1778" s="219"/>
      <c r="AC1778" s="220"/>
      <c r="AD1778" s="219"/>
      <c r="AE1778" s="220"/>
      <c r="AF1778" s="220"/>
      <c r="AG1778" s="220"/>
      <c r="AH1778" s="219"/>
      <c r="AI1778" s="219"/>
      <c r="AJ1778" s="219"/>
      <c r="AK1778" s="219"/>
      <c r="AL1778" s="219"/>
      <c r="AM1778" s="219"/>
      <c r="AN1778" s="219"/>
      <c r="AO1778" s="221"/>
      <c r="AP1778" s="222"/>
      <c r="AQ1778" s="221"/>
      <c r="AR1778" s="223"/>
      <c r="AS1778" s="41"/>
      <c r="AT1778" s="41"/>
      <c r="AU1778" s="41"/>
      <c r="AV1778" s="228"/>
    </row>
    <row r="1779" spans="28:48" ht="14.25">
      <c r="AB1779" s="219"/>
      <c r="AC1779" s="220"/>
      <c r="AD1779" s="219"/>
      <c r="AE1779" s="220"/>
      <c r="AF1779" s="220"/>
      <c r="AG1779" s="220"/>
      <c r="AH1779" s="219"/>
      <c r="AI1779" s="219"/>
      <c r="AJ1779" s="219"/>
      <c r="AK1779" s="219"/>
      <c r="AL1779" s="219"/>
      <c r="AM1779" s="219"/>
      <c r="AN1779" s="219"/>
      <c r="AO1779" s="221"/>
      <c r="AP1779" s="222"/>
      <c r="AQ1779" s="221"/>
      <c r="AR1779" s="223"/>
      <c r="AS1779" s="41"/>
      <c r="AT1779" s="41"/>
      <c r="AU1779" s="41"/>
      <c r="AV1779" s="228"/>
    </row>
    <row r="1780" spans="28:48" ht="14.25">
      <c r="AB1780" s="219"/>
      <c r="AC1780" s="220"/>
      <c r="AD1780" s="219"/>
      <c r="AE1780" s="220"/>
      <c r="AF1780" s="220"/>
      <c r="AG1780" s="220"/>
      <c r="AH1780" s="219"/>
      <c r="AI1780" s="219"/>
      <c r="AJ1780" s="219"/>
      <c r="AK1780" s="219"/>
      <c r="AL1780" s="219"/>
      <c r="AM1780" s="219"/>
      <c r="AN1780" s="219"/>
      <c r="AO1780" s="221"/>
      <c r="AP1780" s="222"/>
      <c r="AQ1780" s="221"/>
      <c r="AR1780" s="223"/>
      <c r="AS1780" s="41"/>
      <c r="AT1780" s="41"/>
      <c r="AU1780" s="41"/>
      <c r="AV1780" s="228"/>
    </row>
    <row r="1781" spans="28:48" ht="14.25">
      <c r="AB1781" s="219"/>
      <c r="AC1781" s="220"/>
      <c r="AD1781" s="219"/>
      <c r="AE1781" s="220"/>
      <c r="AF1781" s="220"/>
      <c r="AG1781" s="220"/>
      <c r="AH1781" s="219"/>
      <c r="AI1781" s="219"/>
      <c r="AJ1781" s="219"/>
      <c r="AK1781" s="219"/>
      <c r="AL1781" s="219"/>
      <c r="AM1781" s="219"/>
      <c r="AN1781" s="219"/>
      <c r="AO1781" s="221"/>
      <c r="AP1781" s="222"/>
      <c r="AQ1781" s="221"/>
      <c r="AR1781" s="223"/>
      <c r="AS1781" s="41"/>
      <c r="AT1781" s="41"/>
      <c r="AU1781" s="41"/>
      <c r="AV1781" s="228"/>
    </row>
    <row r="1782" spans="28:48" ht="14.25">
      <c r="AB1782" s="219"/>
      <c r="AC1782" s="220"/>
      <c r="AD1782" s="219"/>
      <c r="AE1782" s="220"/>
      <c r="AF1782" s="220"/>
      <c r="AG1782" s="220"/>
      <c r="AH1782" s="219"/>
      <c r="AI1782" s="219"/>
      <c r="AJ1782" s="219"/>
      <c r="AK1782" s="219"/>
      <c r="AL1782" s="219"/>
      <c r="AM1782" s="219"/>
      <c r="AN1782" s="219"/>
      <c r="AO1782" s="221"/>
      <c r="AP1782" s="222"/>
      <c r="AQ1782" s="221"/>
      <c r="AR1782" s="223"/>
      <c r="AS1782" s="41"/>
      <c r="AT1782" s="41"/>
      <c r="AU1782" s="41"/>
      <c r="AV1782" s="228"/>
    </row>
    <row r="1783" spans="28:48" ht="14.25">
      <c r="AB1783" s="219"/>
      <c r="AC1783" s="220"/>
      <c r="AD1783" s="219"/>
      <c r="AE1783" s="220"/>
      <c r="AF1783" s="220"/>
      <c r="AG1783" s="220"/>
      <c r="AH1783" s="219"/>
      <c r="AI1783" s="219"/>
      <c r="AJ1783" s="219"/>
      <c r="AK1783" s="219"/>
      <c r="AL1783" s="219"/>
      <c r="AM1783" s="219"/>
      <c r="AN1783" s="219"/>
      <c r="AO1783" s="221"/>
      <c r="AP1783" s="222"/>
      <c r="AQ1783" s="221"/>
      <c r="AR1783" s="223"/>
      <c r="AS1783" s="41"/>
      <c r="AT1783" s="41"/>
      <c r="AU1783" s="41"/>
      <c r="AV1783" s="228"/>
    </row>
    <row r="1784" spans="28:48" ht="14.25">
      <c r="AB1784" s="219"/>
      <c r="AC1784" s="220"/>
      <c r="AD1784" s="219"/>
      <c r="AE1784" s="220"/>
      <c r="AF1784" s="220"/>
      <c r="AG1784" s="220"/>
      <c r="AH1784" s="219"/>
      <c r="AI1784" s="219"/>
      <c r="AJ1784" s="219"/>
      <c r="AK1784" s="219"/>
      <c r="AL1784" s="219"/>
      <c r="AM1784" s="219"/>
      <c r="AN1784" s="219"/>
      <c r="AO1784" s="221"/>
      <c r="AP1784" s="222"/>
      <c r="AQ1784" s="221"/>
      <c r="AR1784" s="223"/>
      <c r="AS1784" s="41"/>
      <c r="AT1784" s="41"/>
      <c r="AU1784" s="41"/>
      <c r="AV1784" s="228"/>
    </row>
    <row r="1785" spans="28:48" ht="14.25">
      <c r="AB1785" s="219"/>
      <c r="AC1785" s="220"/>
      <c r="AD1785" s="219"/>
      <c r="AE1785" s="220"/>
      <c r="AF1785" s="220"/>
      <c r="AG1785" s="220"/>
      <c r="AH1785" s="219"/>
      <c r="AI1785" s="219"/>
      <c r="AJ1785" s="219"/>
      <c r="AK1785" s="219"/>
      <c r="AL1785" s="219"/>
      <c r="AM1785" s="219"/>
      <c r="AN1785" s="219"/>
      <c r="AO1785" s="221"/>
      <c r="AP1785" s="222"/>
      <c r="AQ1785" s="221"/>
      <c r="AR1785" s="223"/>
      <c r="AS1785" s="41"/>
      <c r="AT1785" s="41"/>
      <c r="AU1785" s="41"/>
      <c r="AV1785" s="228"/>
    </row>
    <row r="1786" spans="28:48" ht="14.25">
      <c r="AB1786" s="219"/>
      <c r="AC1786" s="220"/>
      <c r="AD1786" s="219"/>
      <c r="AE1786" s="220"/>
      <c r="AF1786" s="220"/>
      <c r="AG1786" s="220"/>
      <c r="AH1786" s="219"/>
      <c r="AI1786" s="219"/>
      <c r="AJ1786" s="219"/>
      <c r="AK1786" s="219"/>
      <c r="AL1786" s="219"/>
      <c r="AM1786" s="219"/>
      <c r="AN1786" s="219"/>
      <c r="AO1786" s="221"/>
      <c r="AP1786" s="222"/>
      <c r="AQ1786" s="221"/>
      <c r="AR1786" s="223"/>
      <c r="AS1786" s="41"/>
      <c r="AT1786" s="41"/>
      <c r="AU1786" s="41"/>
      <c r="AV1786" s="228"/>
    </row>
    <row r="1787" spans="28:48" ht="14.25">
      <c r="AB1787" s="219"/>
      <c r="AC1787" s="220"/>
      <c r="AD1787" s="219"/>
      <c r="AE1787" s="220"/>
      <c r="AF1787" s="220"/>
      <c r="AG1787" s="220"/>
      <c r="AH1787" s="219"/>
      <c r="AI1787" s="219"/>
      <c r="AJ1787" s="219"/>
      <c r="AK1787" s="219"/>
      <c r="AL1787" s="219"/>
      <c r="AM1787" s="219"/>
      <c r="AN1787" s="219"/>
      <c r="AO1787" s="221"/>
      <c r="AP1787" s="222"/>
      <c r="AQ1787" s="221"/>
      <c r="AR1787" s="223"/>
      <c r="AS1787" s="41"/>
      <c r="AT1787" s="41"/>
      <c r="AU1787" s="41"/>
      <c r="AV1787" s="228"/>
    </row>
    <row r="1788" spans="28:48" ht="14.25">
      <c r="AB1788" s="219"/>
      <c r="AC1788" s="220"/>
      <c r="AD1788" s="219"/>
      <c r="AE1788" s="220"/>
      <c r="AF1788" s="220"/>
      <c r="AG1788" s="220"/>
      <c r="AH1788" s="219"/>
      <c r="AI1788" s="219"/>
      <c r="AJ1788" s="219"/>
      <c r="AK1788" s="219"/>
      <c r="AL1788" s="219"/>
      <c r="AM1788" s="219"/>
      <c r="AN1788" s="219"/>
      <c r="AO1788" s="221"/>
      <c r="AP1788" s="222"/>
      <c r="AQ1788" s="221"/>
      <c r="AR1788" s="223"/>
      <c r="AS1788" s="41"/>
      <c r="AT1788" s="41"/>
      <c r="AU1788" s="41"/>
      <c r="AV1788" s="228"/>
    </row>
    <row r="1789" spans="28:48" ht="14.25">
      <c r="AB1789" s="219"/>
      <c r="AC1789" s="220"/>
      <c r="AD1789" s="219"/>
      <c r="AE1789" s="220"/>
      <c r="AF1789" s="220"/>
      <c r="AG1789" s="220"/>
      <c r="AH1789" s="219"/>
      <c r="AI1789" s="219"/>
      <c r="AJ1789" s="219"/>
      <c r="AK1789" s="219"/>
      <c r="AL1789" s="219"/>
      <c r="AM1789" s="219"/>
      <c r="AN1789" s="219"/>
      <c r="AO1789" s="221"/>
      <c r="AP1789" s="222"/>
      <c r="AQ1789" s="221"/>
      <c r="AR1789" s="223"/>
      <c r="AS1789" s="41"/>
      <c r="AT1789" s="41"/>
      <c r="AU1789" s="41"/>
      <c r="AV1789" s="228"/>
    </row>
    <row r="1790" spans="28:48" ht="14.25">
      <c r="AB1790" s="219"/>
      <c r="AC1790" s="220"/>
      <c r="AD1790" s="219"/>
      <c r="AE1790" s="220"/>
      <c r="AF1790" s="220"/>
      <c r="AG1790" s="220"/>
      <c r="AH1790" s="219"/>
      <c r="AI1790" s="219"/>
      <c r="AJ1790" s="219"/>
      <c r="AK1790" s="219"/>
      <c r="AL1790" s="219"/>
      <c r="AM1790" s="219"/>
      <c r="AN1790" s="219"/>
      <c r="AO1790" s="221"/>
      <c r="AP1790" s="222"/>
      <c r="AQ1790" s="221"/>
      <c r="AR1790" s="223"/>
      <c r="AS1790" s="41"/>
      <c r="AT1790" s="41"/>
      <c r="AU1790" s="41"/>
      <c r="AV1790" s="228"/>
    </row>
    <row r="1791" spans="28:48" ht="14.25">
      <c r="AB1791" s="219"/>
      <c r="AC1791" s="220"/>
      <c r="AD1791" s="219"/>
      <c r="AE1791" s="220"/>
      <c r="AF1791" s="220"/>
      <c r="AG1791" s="220"/>
      <c r="AH1791" s="219"/>
      <c r="AI1791" s="219"/>
      <c r="AJ1791" s="219"/>
      <c r="AK1791" s="219"/>
      <c r="AL1791" s="219"/>
      <c r="AM1791" s="219"/>
      <c r="AN1791" s="219"/>
      <c r="AO1791" s="221"/>
      <c r="AP1791" s="222"/>
      <c r="AQ1791" s="221"/>
      <c r="AR1791" s="223"/>
      <c r="AS1791" s="41"/>
      <c r="AT1791" s="41"/>
      <c r="AU1791" s="41"/>
      <c r="AV1791" s="228"/>
    </row>
    <row r="1792" spans="28:48" ht="14.25">
      <c r="AB1792" s="219"/>
      <c r="AC1792" s="220"/>
      <c r="AD1792" s="219"/>
      <c r="AE1792" s="220"/>
      <c r="AF1792" s="220"/>
      <c r="AG1792" s="220"/>
      <c r="AH1792" s="219"/>
      <c r="AI1792" s="219"/>
      <c r="AJ1792" s="219"/>
      <c r="AK1792" s="219"/>
      <c r="AL1792" s="219"/>
      <c r="AM1792" s="219"/>
      <c r="AN1792" s="219"/>
      <c r="AO1792" s="221"/>
      <c r="AP1792" s="222"/>
      <c r="AQ1792" s="221"/>
      <c r="AR1792" s="223"/>
      <c r="AS1792" s="41"/>
      <c r="AT1792" s="41"/>
      <c r="AU1792" s="41"/>
      <c r="AV1792" s="228"/>
    </row>
    <row r="1793" spans="28:48" ht="14.25">
      <c r="AB1793" s="219"/>
      <c r="AC1793" s="220"/>
      <c r="AD1793" s="219"/>
      <c r="AE1793" s="220"/>
      <c r="AF1793" s="220"/>
      <c r="AG1793" s="220"/>
      <c r="AH1793" s="219"/>
      <c r="AI1793" s="219"/>
      <c r="AJ1793" s="219"/>
      <c r="AK1793" s="219"/>
      <c r="AL1793" s="219"/>
      <c r="AM1793" s="219"/>
      <c r="AN1793" s="219"/>
      <c r="AO1793" s="221"/>
      <c r="AP1793" s="222"/>
      <c r="AQ1793" s="221"/>
      <c r="AR1793" s="223"/>
      <c r="AS1793" s="41"/>
      <c r="AT1793" s="41"/>
      <c r="AU1793" s="41"/>
      <c r="AV1793" s="228"/>
    </row>
    <row r="1794" spans="28:48" ht="14.25">
      <c r="AB1794" s="219"/>
      <c r="AC1794" s="220"/>
      <c r="AD1794" s="219"/>
      <c r="AE1794" s="220"/>
      <c r="AF1794" s="220"/>
      <c r="AG1794" s="220"/>
      <c r="AH1794" s="219"/>
      <c r="AI1794" s="219"/>
      <c r="AJ1794" s="219"/>
      <c r="AK1794" s="219"/>
      <c r="AL1794" s="219"/>
      <c r="AM1794" s="219"/>
      <c r="AN1794" s="219"/>
      <c r="AO1794" s="221"/>
      <c r="AP1794" s="222"/>
      <c r="AQ1794" s="221"/>
      <c r="AR1794" s="223"/>
      <c r="AS1794" s="41"/>
      <c r="AT1794" s="41"/>
      <c r="AU1794" s="41"/>
      <c r="AV1794" s="228"/>
    </row>
    <row r="1795" spans="28:48" ht="14.25">
      <c r="AB1795" s="219"/>
      <c r="AC1795" s="220"/>
      <c r="AD1795" s="219"/>
      <c r="AE1795" s="220"/>
      <c r="AF1795" s="220"/>
      <c r="AG1795" s="220"/>
      <c r="AH1795" s="219"/>
      <c r="AI1795" s="219"/>
      <c r="AJ1795" s="219"/>
      <c r="AK1795" s="219"/>
      <c r="AL1795" s="219"/>
      <c r="AM1795" s="219"/>
      <c r="AN1795" s="219"/>
      <c r="AO1795" s="221"/>
      <c r="AP1795" s="222"/>
      <c r="AQ1795" s="221"/>
      <c r="AR1795" s="223"/>
      <c r="AS1795" s="41"/>
      <c r="AT1795" s="41"/>
      <c r="AU1795" s="41"/>
      <c r="AV1795" s="228"/>
    </row>
    <row r="1796" spans="28:48" ht="14.25">
      <c r="AB1796" s="219"/>
      <c r="AC1796" s="220"/>
      <c r="AD1796" s="219"/>
      <c r="AE1796" s="220"/>
      <c r="AF1796" s="220"/>
      <c r="AG1796" s="220"/>
      <c r="AH1796" s="219"/>
      <c r="AI1796" s="219"/>
      <c r="AJ1796" s="219"/>
      <c r="AK1796" s="219"/>
      <c r="AL1796" s="219"/>
      <c r="AM1796" s="219"/>
      <c r="AN1796" s="219"/>
      <c r="AO1796" s="221"/>
      <c r="AP1796" s="222"/>
      <c r="AQ1796" s="221"/>
      <c r="AR1796" s="223"/>
      <c r="AS1796" s="41"/>
      <c r="AT1796" s="41"/>
      <c r="AU1796" s="41"/>
      <c r="AV1796" s="228"/>
    </row>
    <row r="1797" spans="28:48" ht="14.25">
      <c r="AB1797" s="219"/>
      <c r="AC1797" s="220"/>
      <c r="AD1797" s="219"/>
      <c r="AE1797" s="220"/>
      <c r="AF1797" s="220"/>
      <c r="AG1797" s="220"/>
      <c r="AH1797" s="219"/>
      <c r="AI1797" s="219"/>
      <c r="AJ1797" s="219"/>
      <c r="AK1797" s="219"/>
      <c r="AL1797" s="219"/>
      <c r="AM1797" s="219"/>
      <c r="AN1797" s="219"/>
      <c r="AO1797" s="221"/>
      <c r="AP1797" s="222"/>
      <c r="AQ1797" s="221"/>
      <c r="AR1797" s="223"/>
      <c r="AS1797" s="41"/>
      <c r="AT1797" s="41"/>
      <c r="AU1797" s="41"/>
      <c r="AV1797" s="228"/>
    </row>
    <row r="1798" spans="28:48" ht="14.25">
      <c r="AB1798" s="219"/>
      <c r="AC1798" s="220"/>
      <c r="AD1798" s="219"/>
      <c r="AE1798" s="220"/>
      <c r="AF1798" s="220"/>
      <c r="AG1798" s="220"/>
      <c r="AH1798" s="219"/>
      <c r="AI1798" s="219"/>
      <c r="AJ1798" s="219"/>
      <c r="AK1798" s="219"/>
      <c r="AL1798" s="219"/>
      <c r="AM1798" s="219"/>
      <c r="AN1798" s="219"/>
      <c r="AO1798" s="221"/>
      <c r="AP1798" s="222"/>
      <c r="AQ1798" s="221"/>
      <c r="AR1798" s="223"/>
      <c r="AS1798" s="41"/>
      <c r="AT1798" s="41"/>
      <c r="AU1798" s="41"/>
      <c r="AV1798" s="228"/>
    </row>
    <row r="1799" spans="28:48" ht="14.25">
      <c r="AB1799" s="219"/>
      <c r="AC1799" s="220"/>
      <c r="AD1799" s="219"/>
      <c r="AE1799" s="220"/>
      <c r="AF1799" s="220"/>
      <c r="AG1799" s="220"/>
      <c r="AH1799" s="219"/>
      <c r="AI1799" s="219"/>
      <c r="AJ1799" s="219"/>
      <c r="AK1799" s="219"/>
      <c r="AL1799" s="219"/>
      <c r="AM1799" s="219"/>
      <c r="AN1799" s="219"/>
      <c r="AO1799" s="221"/>
      <c r="AP1799" s="222"/>
      <c r="AQ1799" s="221"/>
      <c r="AR1799" s="223"/>
      <c r="AS1799" s="41"/>
      <c r="AT1799" s="41"/>
      <c r="AU1799" s="41"/>
      <c r="AV1799" s="228"/>
    </row>
    <row r="1800" spans="28:48" ht="14.25">
      <c r="AB1800" s="219"/>
      <c r="AC1800" s="220"/>
      <c r="AD1800" s="219"/>
      <c r="AE1800" s="220"/>
      <c r="AF1800" s="220"/>
      <c r="AG1800" s="220"/>
      <c r="AH1800" s="219"/>
      <c r="AI1800" s="219"/>
      <c r="AJ1800" s="219"/>
      <c r="AK1800" s="219"/>
      <c r="AL1800" s="219"/>
      <c r="AM1800" s="219"/>
      <c r="AN1800" s="219"/>
      <c r="AO1800" s="221"/>
      <c r="AP1800" s="222"/>
      <c r="AQ1800" s="221"/>
      <c r="AR1800" s="223"/>
      <c r="AS1800" s="41"/>
      <c r="AT1800" s="41"/>
      <c r="AU1800" s="41"/>
      <c r="AV1800" s="228"/>
    </row>
    <row r="1801" spans="28:48" ht="14.25">
      <c r="AB1801" s="219"/>
      <c r="AC1801" s="220"/>
      <c r="AD1801" s="219"/>
      <c r="AE1801" s="220"/>
      <c r="AF1801" s="220"/>
      <c r="AG1801" s="220"/>
      <c r="AH1801" s="219"/>
      <c r="AI1801" s="219"/>
      <c r="AJ1801" s="219"/>
      <c r="AK1801" s="219"/>
      <c r="AL1801" s="219"/>
      <c r="AM1801" s="219"/>
      <c r="AN1801" s="219"/>
      <c r="AO1801" s="221"/>
      <c r="AP1801" s="222"/>
      <c r="AQ1801" s="221"/>
      <c r="AR1801" s="223"/>
      <c r="AS1801" s="41"/>
      <c r="AT1801" s="41"/>
      <c r="AU1801" s="41"/>
      <c r="AV1801" s="228"/>
    </row>
    <row r="1802" spans="28:48" ht="14.25">
      <c r="AB1802" s="219"/>
      <c r="AC1802" s="220"/>
      <c r="AD1802" s="219"/>
      <c r="AE1802" s="220"/>
      <c r="AF1802" s="220"/>
      <c r="AG1802" s="220"/>
      <c r="AH1802" s="219"/>
      <c r="AI1802" s="219"/>
      <c r="AJ1802" s="219"/>
      <c r="AK1802" s="219"/>
      <c r="AL1802" s="219"/>
      <c r="AM1802" s="219"/>
      <c r="AN1802" s="219"/>
      <c r="AO1802" s="221"/>
      <c r="AP1802" s="222"/>
      <c r="AQ1802" s="221"/>
      <c r="AR1802" s="223"/>
      <c r="AS1802" s="41"/>
      <c r="AT1802" s="41"/>
      <c r="AU1802" s="41"/>
      <c r="AV1802" s="228"/>
    </row>
    <row r="1803" spans="28:48" ht="14.25">
      <c r="AB1803" s="219"/>
      <c r="AC1803" s="220"/>
      <c r="AD1803" s="219"/>
      <c r="AE1803" s="220"/>
      <c r="AF1803" s="220"/>
      <c r="AG1803" s="220"/>
      <c r="AH1803" s="219"/>
      <c r="AI1803" s="219"/>
      <c r="AJ1803" s="219"/>
      <c r="AK1803" s="219"/>
      <c r="AL1803" s="219"/>
      <c r="AM1803" s="219"/>
      <c r="AN1803" s="219"/>
      <c r="AO1803" s="221"/>
      <c r="AP1803" s="222"/>
      <c r="AQ1803" s="221"/>
      <c r="AR1803" s="223"/>
      <c r="AS1803" s="41"/>
      <c r="AT1803" s="41"/>
      <c r="AU1803" s="41"/>
      <c r="AV1803" s="228"/>
    </row>
    <row r="1804" spans="28:48" ht="14.25">
      <c r="AB1804" s="219"/>
      <c r="AC1804" s="220"/>
      <c r="AD1804" s="219"/>
      <c r="AE1804" s="220"/>
      <c r="AF1804" s="220"/>
      <c r="AG1804" s="220"/>
      <c r="AH1804" s="219"/>
      <c r="AI1804" s="219"/>
      <c r="AJ1804" s="219"/>
      <c r="AK1804" s="219"/>
      <c r="AL1804" s="219"/>
      <c r="AM1804" s="219"/>
      <c r="AN1804" s="219"/>
      <c r="AO1804" s="221"/>
      <c r="AP1804" s="222"/>
      <c r="AQ1804" s="221"/>
      <c r="AR1804" s="223"/>
      <c r="AS1804" s="41"/>
      <c r="AT1804" s="41"/>
      <c r="AU1804" s="41"/>
      <c r="AV1804" s="228"/>
    </row>
    <row r="1805" spans="28:48" ht="14.25">
      <c r="AB1805" s="219"/>
      <c r="AC1805" s="220"/>
      <c r="AD1805" s="219"/>
      <c r="AE1805" s="220"/>
      <c r="AF1805" s="220"/>
      <c r="AG1805" s="220"/>
      <c r="AH1805" s="219"/>
      <c r="AI1805" s="219"/>
      <c r="AJ1805" s="219"/>
      <c r="AK1805" s="219"/>
      <c r="AL1805" s="219"/>
      <c r="AM1805" s="219"/>
      <c r="AN1805" s="219"/>
      <c r="AO1805" s="221"/>
      <c r="AP1805" s="222"/>
      <c r="AQ1805" s="221"/>
      <c r="AR1805" s="223"/>
      <c r="AS1805" s="41"/>
      <c r="AT1805" s="41"/>
      <c r="AU1805" s="41"/>
      <c r="AV1805" s="228"/>
    </row>
    <row r="1806" spans="28:48" ht="14.25">
      <c r="AB1806" s="219"/>
      <c r="AC1806" s="220"/>
      <c r="AD1806" s="219"/>
      <c r="AE1806" s="220"/>
      <c r="AF1806" s="220"/>
      <c r="AG1806" s="220"/>
      <c r="AH1806" s="219"/>
      <c r="AI1806" s="219"/>
      <c r="AJ1806" s="219"/>
      <c r="AK1806" s="219"/>
      <c r="AL1806" s="219"/>
      <c r="AM1806" s="219"/>
      <c r="AN1806" s="219"/>
      <c r="AO1806" s="221"/>
      <c r="AP1806" s="222"/>
      <c r="AQ1806" s="221"/>
      <c r="AR1806" s="223"/>
      <c r="AS1806" s="41"/>
      <c r="AT1806" s="41"/>
      <c r="AU1806" s="41"/>
      <c r="AV1806" s="228"/>
    </row>
    <row r="1807" spans="28:48" ht="14.25">
      <c r="AB1807" s="219"/>
      <c r="AC1807" s="220"/>
      <c r="AD1807" s="219"/>
      <c r="AE1807" s="220"/>
      <c r="AF1807" s="220"/>
      <c r="AG1807" s="220"/>
      <c r="AH1807" s="219"/>
      <c r="AI1807" s="219"/>
      <c r="AJ1807" s="219"/>
      <c r="AK1807" s="219"/>
      <c r="AL1807" s="219"/>
      <c r="AM1807" s="219"/>
      <c r="AN1807" s="219"/>
      <c r="AO1807" s="221"/>
      <c r="AP1807" s="222"/>
      <c r="AQ1807" s="221"/>
      <c r="AR1807" s="223"/>
      <c r="AS1807" s="41"/>
      <c r="AT1807" s="41"/>
      <c r="AU1807" s="41"/>
      <c r="AV1807" s="228"/>
    </row>
    <row r="1808" spans="28:48" ht="14.25">
      <c r="AB1808" s="219"/>
      <c r="AC1808" s="220"/>
      <c r="AD1808" s="219"/>
      <c r="AE1808" s="220"/>
      <c r="AF1808" s="220"/>
      <c r="AG1808" s="220"/>
      <c r="AH1808" s="219"/>
      <c r="AI1808" s="219"/>
      <c r="AJ1808" s="219"/>
      <c r="AK1808" s="219"/>
      <c r="AL1808" s="219"/>
      <c r="AM1808" s="219"/>
      <c r="AN1808" s="219"/>
      <c r="AO1808" s="221"/>
      <c r="AP1808" s="222"/>
      <c r="AQ1808" s="221"/>
      <c r="AR1808" s="223"/>
      <c r="AS1808" s="41"/>
      <c r="AT1808" s="41"/>
      <c r="AU1808" s="41"/>
      <c r="AV1808" s="228"/>
    </row>
    <row r="1809" spans="28:48" ht="14.25">
      <c r="AB1809" s="219"/>
      <c r="AC1809" s="220"/>
      <c r="AD1809" s="219"/>
      <c r="AE1809" s="220"/>
      <c r="AF1809" s="220"/>
      <c r="AG1809" s="220"/>
      <c r="AH1809" s="219"/>
      <c r="AI1809" s="219"/>
      <c r="AJ1809" s="219"/>
      <c r="AK1809" s="219"/>
      <c r="AL1809" s="219"/>
      <c r="AM1809" s="219"/>
      <c r="AN1809" s="219"/>
      <c r="AO1809" s="221"/>
      <c r="AP1809" s="222"/>
      <c r="AQ1809" s="221"/>
      <c r="AR1809" s="223"/>
      <c r="AS1809" s="41"/>
      <c r="AT1809" s="41"/>
      <c r="AU1809" s="41"/>
      <c r="AV1809" s="228"/>
    </row>
    <row r="1810" spans="28:48" ht="14.25">
      <c r="AB1810" s="219"/>
      <c r="AC1810" s="220"/>
      <c r="AD1810" s="219"/>
      <c r="AE1810" s="220"/>
      <c r="AF1810" s="220"/>
      <c r="AG1810" s="220"/>
      <c r="AH1810" s="219"/>
      <c r="AI1810" s="219"/>
      <c r="AJ1810" s="219"/>
      <c r="AK1810" s="219"/>
      <c r="AL1810" s="219"/>
      <c r="AM1810" s="219"/>
      <c r="AN1810" s="219"/>
      <c r="AO1810" s="221"/>
      <c r="AP1810" s="222"/>
      <c r="AQ1810" s="221"/>
      <c r="AR1810" s="223"/>
      <c r="AS1810" s="41"/>
      <c r="AT1810" s="41"/>
      <c r="AU1810" s="41"/>
      <c r="AV1810" s="228"/>
    </row>
    <row r="1811" spans="28:48" ht="14.25">
      <c r="AB1811" s="219"/>
      <c r="AC1811" s="220"/>
      <c r="AD1811" s="219"/>
      <c r="AE1811" s="220"/>
      <c r="AF1811" s="220"/>
      <c r="AG1811" s="220"/>
      <c r="AH1811" s="219"/>
      <c r="AI1811" s="219"/>
      <c r="AJ1811" s="219"/>
      <c r="AK1811" s="219"/>
      <c r="AL1811" s="219"/>
      <c r="AM1811" s="219"/>
      <c r="AN1811" s="219"/>
      <c r="AO1811" s="221"/>
      <c r="AP1811" s="222"/>
      <c r="AQ1811" s="221"/>
      <c r="AR1811" s="223"/>
      <c r="AS1811" s="41"/>
      <c r="AT1811" s="41"/>
      <c r="AU1811" s="41"/>
      <c r="AV1811" s="228"/>
    </row>
    <row r="1812" spans="28:48" ht="14.25">
      <c r="AB1812" s="219"/>
      <c r="AC1812" s="220"/>
      <c r="AD1812" s="219"/>
      <c r="AE1812" s="220"/>
      <c r="AF1812" s="220"/>
      <c r="AG1812" s="220"/>
      <c r="AH1812" s="219"/>
      <c r="AI1812" s="219"/>
      <c r="AJ1812" s="219"/>
      <c r="AK1812" s="219"/>
      <c r="AL1812" s="219"/>
      <c r="AM1812" s="219"/>
      <c r="AN1812" s="219"/>
      <c r="AO1812" s="221"/>
      <c r="AP1812" s="222"/>
      <c r="AQ1812" s="221"/>
      <c r="AR1812" s="223"/>
      <c r="AS1812" s="41"/>
      <c r="AT1812" s="41"/>
      <c r="AU1812" s="41"/>
      <c r="AV1812" s="228"/>
    </row>
    <row r="1813" spans="28:48" ht="14.25">
      <c r="AB1813" s="219"/>
      <c r="AC1813" s="220"/>
      <c r="AD1813" s="219"/>
      <c r="AE1813" s="220"/>
      <c r="AF1813" s="220"/>
      <c r="AG1813" s="220"/>
      <c r="AH1813" s="219"/>
      <c r="AI1813" s="219"/>
      <c r="AJ1813" s="219"/>
      <c r="AK1813" s="219"/>
      <c r="AL1813" s="219"/>
      <c r="AM1813" s="219"/>
      <c r="AN1813" s="219"/>
      <c r="AO1813" s="221"/>
      <c r="AP1813" s="222"/>
      <c r="AQ1813" s="221"/>
      <c r="AR1813" s="223"/>
      <c r="AS1813" s="41"/>
      <c r="AT1813" s="41"/>
      <c r="AU1813" s="41"/>
      <c r="AV1813" s="228"/>
    </row>
    <row r="1814" spans="28:48" ht="14.25">
      <c r="AB1814" s="219"/>
      <c r="AC1814" s="220"/>
      <c r="AD1814" s="219"/>
      <c r="AE1814" s="220"/>
      <c r="AF1814" s="220"/>
      <c r="AG1814" s="220"/>
      <c r="AH1814" s="219"/>
      <c r="AI1814" s="219"/>
      <c r="AJ1814" s="219"/>
      <c r="AK1814" s="219"/>
      <c r="AL1814" s="219"/>
      <c r="AM1814" s="219"/>
      <c r="AN1814" s="219"/>
      <c r="AO1814" s="221"/>
      <c r="AP1814" s="222"/>
      <c r="AQ1814" s="221"/>
      <c r="AR1814" s="223"/>
      <c r="AS1814" s="41"/>
      <c r="AT1814" s="41"/>
      <c r="AU1814" s="41"/>
      <c r="AV1814" s="228"/>
    </row>
    <row r="1815" spans="28:48" ht="14.25">
      <c r="AB1815" s="219"/>
      <c r="AC1815" s="220"/>
      <c r="AD1815" s="219"/>
      <c r="AE1815" s="220"/>
      <c r="AF1815" s="220"/>
      <c r="AG1815" s="220"/>
      <c r="AH1815" s="219"/>
      <c r="AI1815" s="219"/>
      <c r="AJ1815" s="219"/>
      <c r="AK1815" s="219"/>
      <c r="AL1815" s="219"/>
      <c r="AM1815" s="219"/>
      <c r="AN1815" s="219"/>
      <c r="AO1815" s="221"/>
      <c r="AP1815" s="222"/>
      <c r="AQ1815" s="221"/>
      <c r="AR1815" s="223"/>
      <c r="AS1815" s="41"/>
      <c r="AT1815" s="41"/>
      <c r="AU1815" s="41"/>
      <c r="AV1815" s="228"/>
    </row>
    <row r="1816" spans="28:48" ht="14.25">
      <c r="AB1816" s="219"/>
      <c r="AC1816" s="220"/>
      <c r="AD1816" s="219"/>
      <c r="AE1816" s="220"/>
      <c r="AF1816" s="220"/>
      <c r="AG1816" s="220"/>
      <c r="AH1816" s="219"/>
      <c r="AI1816" s="219"/>
      <c r="AJ1816" s="219"/>
      <c r="AK1816" s="219"/>
      <c r="AL1816" s="219"/>
      <c r="AM1816" s="219"/>
      <c r="AN1816" s="219"/>
      <c r="AO1816" s="221"/>
      <c r="AP1816" s="222"/>
      <c r="AQ1816" s="221"/>
      <c r="AR1816" s="223"/>
      <c r="AS1816" s="41"/>
      <c r="AT1816" s="41"/>
      <c r="AU1816" s="41"/>
      <c r="AV1816" s="228"/>
    </row>
    <row r="1817" spans="28:48" ht="14.25">
      <c r="AB1817" s="219"/>
      <c r="AC1817" s="220"/>
      <c r="AD1817" s="219"/>
      <c r="AE1817" s="220"/>
      <c r="AF1817" s="220"/>
      <c r="AG1817" s="220"/>
      <c r="AH1817" s="219"/>
      <c r="AI1817" s="219"/>
      <c r="AJ1817" s="219"/>
      <c r="AK1817" s="219"/>
      <c r="AL1817" s="219"/>
      <c r="AM1817" s="219"/>
      <c r="AN1817" s="219"/>
      <c r="AO1817" s="221"/>
      <c r="AP1817" s="222"/>
      <c r="AQ1817" s="221"/>
      <c r="AR1817" s="223"/>
      <c r="AS1817" s="41"/>
      <c r="AT1817" s="41"/>
      <c r="AU1817" s="41"/>
      <c r="AV1817" s="228"/>
    </row>
    <row r="1818" spans="28:48" ht="14.25">
      <c r="AB1818" s="219"/>
      <c r="AC1818" s="220"/>
      <c r="AD1818" s="219"/>
      <c r="AE1818" s="220"/>
      <c r="AF1818" s="220"/>
      <c r="AG1818" s="220"/>
      <c r="AH1818" s="219"/>
      <c r="AI1818" s="219"/>
      <c r="AJ1818" s="219"/>
      <c r="AK1818" s="219"/>
      <c r="AL1818" s="219"/>
      <c r="AM1818" s="219"/>
      <c r="AN1818" s="219"/>
      <c r="AO1818" s="221"/>
      <c r="AP1818" s="222"/>
      <c r="AQ1818" s="221"/>
      <c r="AR1818" s="223"/>
      <c r="AS1818" s="41"/>
      <c r="AT1818" s="41"/>
      <c r="AU1818" s="41"/>
      <c r="AV1818" s="228"/>
    </row>
    <row r="1819" spans="28:48" ht="14.25">
      <c r="AB1819" s="219"/>
      <c r="AC1819" s="220"/>
      <c r="AD1819" s="219"/>
      <c r="AE1819" s="220"/>
      <c r="AF1819" s="220"/>
      <c r="AG1819" s="220"/>
      <c r="AH1819" s="219"/>
      <c r="AI1819" s="219"/>
      <c r="AJ1819" s="219"/>
      <c r="AK1819" s="219"/>
      <c r="AL1819" s="219"/>
      <c r="AM1819" s="219"/>
      <c r="AN1819" s="219"/>
      <c r="AO1819" s="221"/>
      <c r="AP1819" s="222"/>
      <c r="AQ1819" s="221"/>
      <c r="AR1819" s="223"/>
      <c r="AS1819" s="41"/>
      <c r="AT1819" s="41"/>
      <c r="AU1819" s="41"/>
      <c r="AV1819" s="228"/>
    </row>
    <row r="1820" spans="28:48" ht="14.25">
      <c r="AB1820" s="219"/>
      <c r="AC1820" s="220"/>
      <c r="AD1820" s="219"/>
      <c r="AE1820" s="220"/>
      <c r="AF1820" s="220"/>
      <c r="AG1820" s="220"/>
      <c r="AH1820" s="219"/>
      <c r="AI1820" s="219"/>
      <c r="AJ1820" s="219"/>
      <c r="AK1820" s="219"/>
      <c r="AL1820" s="219"/>
      <c r="AM1820" s="219"/>
      <c r="AN1820" s="219"/>
      <c r="AO1820" s="221"/>
      <c r="AP1820" s="222"/>
      <c r="AQ1820" s="221"/>
      <c r="AR1820" s="223"/>
      <c r="AS1820" s="41"/>
      <c r="AT1820" s="41"/>
      <c r="AU1820" s="41"/>
      <c r="AV1820" s="228"/>
    </row>
    <row r="1821" spans="28:48" ht="14.25">
      <c r="AB1821" s="219"/>
      <c r="AC1821" s="220"/>
      <c r="AD1821" s="219"/>
      <c r="AE1821" s="220"/>
      <c r="AF1821" s="220"/>
      <c r="AG1821" s="220"/>
      <c r="AH1821" s="219"/>
      <c r="AI1821" s="219"/>
      <c r="AJ1821" s="219"/>
      <c r="AK1821" s="219"/>
      <c r="AL1821" s="219"/>
      <c r="AM1821" s="219"/>
      <c r="AN1821" s="219"/>
      <c r="AO1821" s="221"/>
      <c r="AP1821" s="222"/>
      <c r="AQ1821" s="221"/>
      <c r="AR1821" s="223"/>
      <c r="AS1821" s="41"/>
      <c r="AT1821" s="41"/>
      <c r="AU1821" s="41"/>
      <c r="AV1821" s="228"/>
    </row>
    <row r="1822" spans="28:48" ht="14.25">
      <c r="AB1822" s="219"/>
      <c r="AC1822" s="220"/>
      <c r="AD1822" s="219"/>
      <c r="AE1822" s="220"/>
      <c r="AF1822" s="220"/>
      <c r="AG1822" s="220"/>
      <c r="AH1822" s="219"/>
      <c r="AI1822" s="219"/>
      <c r="AJ1822" s="219"/>
      <c r="AK1822" s="219"/>
      <c r="AL1822" s="219"/>
      <c r="AM1822" s="219"/>
      <c r="AN1822" s="219"/>
      <c r="AO1822" s="221"/>
      <c r="AP1822" s="222"/>
      <c r="AQ1822" s="221"/>
      <c r="AR1822" s="223"/>
      <c r="AS1822" s="41"/>
      <c r="AT1822" s="41"/>
      <c r="AU1822" s="41"/>
      <c r="AV1822" s="228"/>
    </row>
    <row r="1823" spans="28:48" ht="14.25">
      <c r="AB1823" s="219"/>
      <c r="AC1823" s="220"/>
      <c r="AD1823" s="219"/>
      <c r="AE1823" s="220"/>
      <c r="AF1823" s="220"/>
      <c r="AG1823" s="220"/>
      <c r="AH1823" s="219"/>
      <c r="AI1823" s="219"/>
      <c r="AJ1823" s="219"/>
      <c r="AK1823" s="219"/>
      <c r="AL1823" s="219"/>
      <c r="AM1823" s="219"/>
      <c r="AN1823" s="219"/>
      <c r="AO1823" s="221"/>
      <c r="AP1823" s="222"/>
      <c r="AQ1823" s="221"/>
      <c r="AR1823" s="223"/>
      <c r="AS1823" s="41"/>
      <c r="AT1823" s="41"/>
      <c r="AU1823" s="41"/>
      <c r="AV1823" s="228"/>
    </row>
    <row r="1824" spans="28:48" ht="14.25">
      <c r="AB1824" s="219"/>
      <c r="AC1824" s="220"/>
      <c r="AD1824" s="219"/>
      <c r="AE1824" s="220"/>
      <c r="AF1824" s="220"/>
      <c r="AG1824" s="220"/>
      <c r="AH1824" s="219"/>
      <c r="AI1824" s="219"/>
      <c r="AJ1824" s="219"/>
      <c r="AK1824" s="219"/>
      <c r="AL1824" s="219"/>
      <c r="AM1824" s="219"/>
      <c r="AN1824" s="219"/>
      <c r="AO1824" s="221"/>
      <c r="AP1824" s="222"/>
      <c r="AQ1824" s="221"/>
      <c r="AR1824" s="223"/>
      <c r="AS1824" s="41"/>
      <c r="AT1824" s="41"/>
      <c r="AU1824" s="41"/>
      <c r="AV1824" s="228"/>
    </row>
    <row r="1825" spans="28:48" ht="14.25">
      <c r="AB1825" s="219"/>
      <c r="AC1825" s="220"/>
      <c r="AD1825" s="219"/>
      <c r="AE1825" s="220"/>
      <c r="AF1825" s="220"/>
      <c r="AG1825" s="220"/>
      <c r="AH1825" s="219"/>
      <c r="AI1825" s="219"/>
      <c r="AJ1825" s="219"/>
      <c r="AK1825" s="219"/>
      <c r="AL1825" s="219"/>
      <c r="AM1825" s="219"/>
      <c r="AN1825" s="219"/>
      <c r="AO1825" s="221"/>
      <c r="AP1825" s="222"/>
      <c r="AQ1825" s="221"/>
      <c r="AR1825" s="223"/>
      <c r="AS1825" s="41"/>
      <c r="AT1825" s="41"/>
      <c r="AU1825" s="41"/>
      <c r="AV1825" s="228"/>
    </row>
    <row r="1826" spans="28:48" ht="14.25">
      <c r="AB1826" s="219"/>
      <c r="AC1826" s="220"/>
      <c r="AD1826" s="219"/>
      <c r="AE1826" s="220"/>
      <c r="AF1826" s="220"/>
      <c r="AG1826" s="220"/>
      <c r="AH1826" s="219"/>
      <c r="AI1826" s="219"/>
      <c r="AJ1826" s="219"/>
      <c r="AK1826" s="219"/>
      <c r="AL1826" s="219"/>
      <c r="AM1826" s="219"/>
      <c r="AN1826" s="219"/>
      <c r="AO1826" s="221"/>
      <c r="AP1826" s="222"/>
      <c r="AQ1826" s="221"/>
      <c r="AR1826" s="223"/>
      <c r="AS1826" s="41"/>
      <c r="AT1826" s="41"/>
      <c r="AU1826" s="41"/>
      <c r="AV1826" s="228"/>
    </row>
    <row r="1827" spans="28:48" ht="14.25">
      <c r="AB1827" s="219"/>
      <c r="AC1827" s="220"/>
      <c r="AD1827" s="219"/>
      <c r="AE1827" s="220"/>
      <c r="AF1827" s="220"/>
      <c r="AG1827" s="220"/>
      <c r="AH1827" s="219"/>
      <c r="AI1827" s="219"/>
      <c r="AJ1827" s="219"/>
      <c r="AK1827" s="219"/>
      <c r="AL1827" s="219"/>
      <c r="AM1827" s="219"/>
      <c r="AN1827" s="219"/>
      <c r="AO1827" s="221"/>
      <c r="AP1827" s="222"/>
      <c r="AQ1827" s="221"/>
      <c r="AR1827" s="223"/>
      <c r="AS1827" s="41"/>
      <c r="AT1827" s="41"/>
      <c r="AU1827" s="41"/>
      <c r="AV1827" s="228"/>
    </row>
    <row r="1828" spans="28:48" ht="14.25">
      <c r="AB1828" s="219"/>
      <c r="AC1828" s="220"/>
      <c r="AD1828" s="219"/>
      <c r="AE1828" s="220"/>
      <c r="AF1828" s="220"/>
      <c r="AG1828" s="220"/>
      <c r="AH1828" s="219"/>
      <c r="AI1828" s="219"/>
      <c r="AJ1828" s="219"/>
      <c r="AK1828" s="219"/>
      <c r="AL1828" s="219"/>
      <c r="AM1828" s="219"/>
      <c r="AN1828" s="219"/>
      <c r="AO1828" s="221"/>
      <c r="AP1828" s="222"/>
      <c r="AQ1828" s="221"/>
      <c r="AR1828" s="223"/>
      <c r="AS1828" s="41"/>
      <c r="AT1828" s="41"/>
      <c r="AU1828" s="41"/>
      <c r="AV1828" s="228"/>
    </row>
    <row r="1829" spans="28:48" ht="14.25">
      <c r="AB1829" s="219"/>
      <c r="AC1829" s="220"/>
      <c r="AD1829" s="219"/>
      <c r="AE1829" s="220"/>
      <c r="AF1829" s="220"/>
      <c r="AG1829" s="220"/>
      <c r="AH1829" s="219"/>
      <c r="AI1829" s="219"/>
      <c r="AJ1829" s="219"/>
      <c r="AK1829" s="219"/>
      <c r="AL1829" s="219"/>
      <c r="AM1829" s="219"/>
      <c r="AN1829" s="219"/>
      <c r="AO1829" s="221"/>
      <c r="AP1829" s="222"/>
      <c r="AQ1829" s="221"/>
      <c r="AR1829" s="223"/>
      <c r="AS1829" s="41"/>
      <c r="AT1829" s="41"/>
      <c r="AU1829" s="41"/>
      <c r="AV1829" s="228"/>
    </row>
    <row r="1830" spans="28:48" ht="14.25">
      <c r="AB1830" s="219"/>
      <c r="AC1830" s="220"/>
      <c r="AD1830" s="219"/>
      <c r="AE1830" s="220"/>
      <c r="AF1830" s="220"/>
      <c r="AG1830" s="220"/>
      <c r="AH1830" s="219"/>
      <c r="AI1830" s="219"/>
      <c r="AJ1830" s="219"/>
      <c r="AK1830" s="219"/>
      <c r="AL1830" s="219"/>
      <c r="AM1830" s="219"/>
      <c r="AN1830" s="219"/>
      <c r="AO1830" s="221"/>
      <c r="AP1830" s="222"/>
      <c r="AQ1830" s="221"/>
      <c r="AR1830" s="223"/>
      <c r="AS1830" s="41"/>
      <c r="AT1830" s="41"/>
      <c r="AU1830" s="41"/>
      <c r="AV1830" s="228"/>
    </row>
    <row r="1831" spans="28:48" ht="14.25">
      <c r="AB1831" s="219"/>
      <c r="AC1831" s="220"/>
      <c r="AD1831" s="219"/>
      <c r="AE1831" s="220"/>
      <c r="AF1831" s="220"/>
      <c r="AG1831" s="220"/>
      <c r="AH1831" s="219"/>
      <c r="AI1831" s="219"/>
      <c r="AJ1831" s="219"/>
      <c r="AK1831" s="219"/>
      <c r="AL1831" s="219"/>
      <c r="AM1831" s="219"/>
      <c r="AN1831" s="219"/>
      <c r="AO1831" s="221"/>
      <c r="AP1831" s="222"/>
      <c r="AQ1831" s="221"/>
      <c r="AR1831" s="223"/>
      <c r="AS1831" s="41"/>
      <c r="AT1831" s="41"/>
      <c r="AU1831" s="41"/>
      <c r="AV1831" s="228"/>
    </row>
    <row r="1832" spans="28:48" ht="14.25">
      <c r="AB1832" s="219"/>
      <c r="AC1832" s="220"/>
      <c r="AD1832" s="219"/>
      <c r="AE1832" s="220"/>
      <c r="AF1832" s="220"/>
      <c r="AG1832" s="220"/>
      <c r="AH1832" s="219"/>
      <c r="AI1832" s="219"/>
      <c r="AJ1832" s="219"/>
      <c r="AK1832" s="219"/>
      <c r="AL1832" s="219"/>
      <c r="AM1832" s="219"/>
      <c r="AN1832" s="219"/>
      <c r="AO1832" s="221"/>
      <c r="AP1832" s="222"/>
      <c r="AQ1832" s="221"/>
      <c r="AR1832" s="223"/>
      <c r="AS1832" s="41"/>
      <c r="AT1832" s="41"/>
      <c r="AU1832" s="41"/>
      <c r="AV1832" s="228"/>
    </row>
    <row r="1833" spans="28:48" ht="14.25">
      <c r="AB1833" s="219"/>
      <c r="AC1833" s="220"/>
      <c r="AD1833" s="219"/>
      <c r="AE1833" s="220"/>
      <c r="AF1833" s="220"/>
      <c r="AG1833" s="220"/>
      <c r="AH1833" s="219"/>
      <c r="AI1833" s="219"/>
      <c r="AJ1833" s="219"/>
      <c r="AK1833" s="219"/>
      <c r="AL1833" s="219"/>
      <c r="AM1833" s="219"/>
      <c r="AN1833" s="219"/>
      <c r="AO1833" s="221"/>
      <c r="AP1833" s="222"/>
      <c r="AQ1833" s="221"/>
      <c r="AR1833" s="223"/>
      <c r="AS1833" s="41"/>
      <c r="AT1833" s="41"/>
      <c r="AU1833" s="41"/>
      <c r="AV1833" s="228"/>
    </row>
    <row r="1834" spans="28:48" ht="14.25">
      <c r="AB1834" s="219"/>
      <c r="AC1834" s="220"/>
      <c r="AD1834" s="219"/>
      <c r="AE1834" s="220"/>
      <c r="AF1834" s="220"/>
      <c r="AG1834" s="220"/>
      <c r="AH1834" s="219"/>
      <c r="AI1834" s="219"/>
      <c r="AJ1834" s="219"/>
      <c r="AK1834" s="219"/>
      <c r="AL1834" s="219"/>
      <c r="AM1834" s="219"/>
      <c r="AN1834" s="219"/>
      <c r="AO1834" s="221"/>
      <c r="AP1834" s="222"/>
      <c r="AQ1834" s="221"/>
      <c r="AR1834" s="223"/>
      <c r="AS1834" s="41"/>
      <c r="AT1834" s="41"/>
      <c r="AU1834" s="41"/>
      <c r="AV1834" s="228"/>
    </row>
    <row r="1835" spans="28:48" ht="14.25">
      <c r="AB1835" s="219"/>
      <c r="AC1835" s="220"/>
      <c r="AD1835" s="219"/>
      <c r="AE1835" s="220"/>
      <c r="AF1835" s="220"/>
      <c r="AG1835" s="220"/>
      <c r="AH1835" s="219"/>
      <c r="AI1835" s="219"/>
      <c r="AJ1835" s="219"/>
      <c r="AK1835" s="219"/>
      <c r="AL1835" s="219"/>
      <c r="AM1835" s="219"/>
      <c r="AN1835" s="219"/>
      <c r="AO1835" s="221"/>
      <c r="AP1835" s="222"/>
      <c r="AQ1835" s="221"/>
      <c r="AR1835" s="223"/>
      <c r="AS1835" s="41"/>
      <c r="AT1835" s="41"/>
      <c r="AU1835" s="41"/>
      <c r="AV1835" s="228"/>
    </row>
    <row r="1836" spans="28:48" ht="14.25">
      <c r="AB1836" s="219"/>
      <c r="AC1836" s="220"/>
      <c r="AD1836" s="219"/>
      <c r="AE1836" s="220"/>
      <c r="AF1836" s="220"/>
      <c r="AG1836" s="220"/>
      <c r="AH1836" s="219"/>
      <c r="AI1836" s="219"/>
      <c r="AJ1836" s="219"/>
      <c r="AK1836" s="219"/>
      <c r="AL1836" s="219"/>
      <c r="AM1836" s="219"/>
      <c r="AN1836" s="219"/>
      <c r="AO1836" s="221"/>
      <c r="AP1836" s="222"/>
      <c r="AQ1836" s="221"/>
      <c r="AR1836" s="223"/>
      <c r="AS1836" s="41"/>
      <c r="AT1836" s="41"/>
      <c r="AU1836" s="41"/>
      <c r="AV1836" s="228"/>
    </row>
    <row r="1837" spans="28:48" ht="14.25">
      <c r="AB1837" s="219"/>
      <c r="AC1837" s="220"/>
      <c r="AD1837" s="219"/>
      <c r="AE1837" s="220"/>
      <c r="AF1837" s="220"/>
      <c r="AG1837" s="220"/>
      <c r="AH1837" s="219"/>
      <c r="AI1837" s="219"/>
      <c r="AJ1837" s="219"/>
      <c r="AK1837" s="219"/>
      <c r="AL1837" s="219"/>
      <c r="AM1837" s="219"/>
      <c r="AN1837" s="219"/>
      <c r="AO1837" s="221"/>
      <c r="AP1837" s="222"/>
      <c r="AQ1837" s="221"/>
      <c r="AR1837" s="223"/>
      <c r="AS1837" s="41"/>
      <c r="AT1837" s="41"/>
      <c r="AU1837" s="41"/>
      <c r="AV1837" s="228"/>
    </row>
    <row r="1838" spans="28:48" ht="14.25">
      <c r="AB1838" s="219"/>
      <c r="AC1838" s="220"/>
      <c r="AD1838" s="219"/>
      <c r="AE1838" s="220"/>
      <c r="AF1838" s="220"/>
      <c r="AG1838" s="220"/>
      <c r="AH1838" s="219"/>
      <c r="AI1838" s="219"/>
      <c r="AJ1838" s="219"/>
      <c r="AK1838" s="219"/>
      <c r="AL1838" s="219"/>
      <c r="AM1838" s="219"/>
      <c r="AN1838" s="219"/>
      <c r="AO1838" s="221"/>
      <c r="AP1838" s="222"/>
      <c r="AQ1838" s="221"/>
      <c r="AR1838" s="223"/>
      <c r="AS1838" s="41"/>
      <c r="AT1838" s="41"/>
      <c r="AU1838" s="41"/>
      <c r="AV1838" s="228"/>
    </row>
    <row r="1839" spans="28:48" ht="14.25">
      <c r="AB1839" s="219"/>
      <c r="AC1839" s="220"/>
      <c r="AD1839" s="219"/>
      <c r="AE1839" s="220"/>
      <c r="AF1839" s="220"/>
      <c r="AG1839" s="220"/>
      <c r="AH1839" s="219"/>
      <c r="AI1839" s="219"/>
      <c r="AJ1839" s="219"/>
      <c r="AK1839" s="219"/>
      <c r="AL1839" s="219"/>
      <c r="AM1839" s="219"/>
      <c r="AN1839" s="219"/>
      <c r="AO1839" s="221"/>
      <c r="AP1839" s="222"/>
      <c r="AQ1839" s="221"/>
      <c r="AR1839" s="223"/>
      <c r="AS1839" s="41"/>
      <c r="AT1839" s="41"/>
      <c r="AU1839" s="41"/>
      <c r="AV1839" s="228"/>
    </row>
    <row r="1840" spans="28:48" ht="14.25">
      <c r="AB1840" s="219"/>
      <c r="AC1840" s="220"/>
      <c r="AD1840" s="219"/>
      <c r="AE1840" s="220"/>
      <c r="AF1840" s="220"/>
      <c r="AG1840" s="220"/>
      <c r="AH1840" s="219"/>
      <c r="AI1840" s="219"/>
      <c r="AJ1840" s="219"/>
      <c r="AK1840" s="219"/>
      <c r="AL1840" s="219"/>
      <c r="AM1840" s="219"/>
      <c r="AN1840" s="219"/>
      <c r="AO1840" s="221"/>
      <c r="AP1840" s="222"/>
      <c r="AQ1840" s="221"/>
      <c r="AR1840" s="223"/>
      <c r="AS1840" s="41"/>
      <c r="AT1840" s="41"/>
      <c r="AU1840" s="41"/>
      <c r="AV1840" s="228"/>
    </row>
    <row r="1841" spans="28:48" ht="14.25">
      <c r="AB1841" s="219"/>
      <c r="AC1841" s="220"/>
      <c r="AD1841" s="219"/>
      <c r="AE1841" s="220"/>
      <c r="AF1841" s="220"/>
      <c r="AG1841" s="220"/>
      <c r="AH1841" s="219"/>
      <c r="AI1841" s="219"/>
      <c r="AJ1841" s="219"/>
      <c r="AK1841" s="219"/>
      <c r="AL1841" s="219"/>
      <c r="AM1841" s="219"/>
      <c r="AN1841" s="219"/>
      <c r="AO1841" s="221"/>
      <c r="AP1841" s="222"/>
      <c r="AQ1841" s="221"/>
      <c r="AR1841" s="223"/>
      <c r="AS1841" s="41"/>
      <c r="AT1841" s="41"/>
      <c r="AU1841" s="41"/>
      <c r="AV1841" s="228"/>
    </row>
    <row r="1842" spans="28:48" ht="14.25">
      <c r="AB1842" s="219"/>
      <c r="AC1842" s="220"/>
      <c r="AD1842" s="219"/>
      <c r="AE1842" s="220"/>
      <c r="AF1842" s="220"/>
      <c r="AG1842" s="220"/>
      <c r="AH1842" s="219"/>
      <c r="AI1842" s="219"/>
      <c r="AJ1842" s="219"/>
      <c r="AK1842" s="219"/>
      <c r="AL1842" s="219"/>
      <c r="AM1842" s="219"/>
      <c r="AN1842" s="219"/>
      <c r="AO1842" s="221"/>
      <c r="AP1842" s="222"/>
      <c r="AQ1842" s="221"/>
      <c r="AR1842" s="223"/>
      <c r="AS1842" s="41"/>
      <c r="AT1842" s="41"/>
      <c r="AU1842" s="41"/>
      <c r="AV1842" s="228"/>
    </row>
    <row r="1843" spans="28:48" ht="14.25">
      <c r="AB1843" s="219"/>
      <c r="AC1843" s="220"/>
      <c r="AD1843" s="219"/>
      <c r="AE1843" s="220"/>
      <c r="AF1843" s="220"/>
      <c r="AG1843" s="220"/>
      <c r="AH1843" s="219"/>
      <c r="AI1843" s="219"/>
      <c r="AJ1843" s="219"/>
      <c r="AK1843" s="219"/>
      <c r="AL1843" s="219"/>
      <c r="AM1843" s="219"/>
      <c r="AN1843" s="219"/>
      <c r="AO1843" s="221"/>
      <c r="AP1843" s="222"/>
      <c r="AQ1843" s="221"/>
      <c r="AR1843" s="223"/>
      <c r="AS1843" s="41"/>
      <c r="AT1843" s="41"/>
      <c r="AU1843" s="41"/>
      <c r="AV1843" s="228"/>
    </row>
    <row r="1844" spans="28:48" ht="14.25">
      <c r="AB1844" s="219"/>
      <c r="AC1844" s="220"/>
      <c r="AD1844" s="219"/>
      <c r="AE1844" s="220"/>
      <c r="AF1844" s="220"/>
      <c r="AG1844" s="220"/>
      <c r="AH1844" s="219"/>
      <c r="AI1844" s="219"/>
      <c r="AJ1844" s="219"/>
      <c r="AK1844" s="219"/>
      <c r="AL1844" s="219"/>
      <c r="AM1844" s="219"/>
      <c r="AN1844" s="219"/>
      <c r="AO1844" s="221"/>
      <c r="AP1844" s="222"/>
      <c r="AQ1844" s="221"/>
      <c r="AR1844" s="223"/>
      <c r="AS1844" s="41"/>
      <c r="AT1844" s="41"/>
      <c r="AU1844" s="41"/>
      <c r="AV1844" s="228"/>
    </row>
    <row r="1845" spans="28:48" ht="14.25">
      <c r="AB1845" s="219"/>
      <c r="AC1845" s="220"/>
      <c r="AD1845" s="219"/>
      <c r="AE1845" s="220"/>
      <c r="AF1845" s="220"/>
      <c r="AG1845" s="220"/>
      <c r="AH1845" s="219"/>
      <c r="AI1845" s="219"/>
      <c r="AJ1845" s="219"/>
      <c r="AK1845" s="219"/>
      <c r="AL1845" s="219"/>
      <c r="AM1845" s="219"/>
      <c r="AN1845" s="219"/>
      <c r="AO1845" s="221"/>
      <c r="AP1845" s="222"/>
      <c r="AQ1845" s="221"/>
      <c r="AR1845" s="223"/>
      <c r="AS1845" s="41"/>
      <c r="AT1845" s="41"/>
      <c r="AU1845" s="41"/>
      <c r="AV1845" s="228"/>
    </row>
    <row r="1846" spans="28:48" ht="14.25">
      <c r="AB1846" s="219"/>
      <c r="AC1846" s="220"/>
      <c r="AD1846" s="219"/>
      <c r="AE1846" s="220"/>
      <c r="AF1846" s="220"/>
      <c r="AG1846" s="220"/>
      <c r="AH1846" s="219"/>
      <c r="AI1846" s="219"/>
      <c r="AJ1846" s="219"/>
      <c r="AK1846" s="219"/>
      <c r="AL1846" s="219"/>
      <c r="AM1846" s="219"/>
      <c r="AN1846" s="219"/>
      <c r="AO1846" s="221"/>
      <c r="AP1846" s="222"/>
      <c r="AQ1846" s="221"/>
      <c r="AR1846" s="223"/>
      <c r="AS1846" s="41"/>
      <c r="AT1846" s="41"/>
      <c r="AU1846" s="41"/>
      <c r="AV1846" s="228"/>
    </row>
    <row r="1847" spans="28:48" ht="14.25">
      <c r="AB1847" s="219"/>
      <c r="AC1847" s="220"/>
      <c r="AD1847" s="219"/>
      <c r="AE1847" s="220"/>
      <c r="AF1847" s="220"/>
      <c r="AG1847" s="220"/>
      <c r="AH1847" s="219"/>
      <c r="AI1847" s="219"/>
      <c r="AJ1847" s="219"/>
      <c r="AK1847" s="219"/>
      <c r="AL1847" s="219"/>
      <c r="AM1847" s="219"/>
      <c r="AN1847" s="219"/>
      <c r="AO1847" s="221"/>
      <c r="AP1847" s="222"/>
      <c r="AQ1847" s="221"/>
      <c r="AR1847" s="223"/>
      <c r="AS1847" s="41"/>
      <c r="AT1847" s="41"/>
      <c r="AU1847" s="41"/>
      <c r="AV1847" s="228"/>
    </row>
    <row r="1848" spans="28:48" ht="14.25">
      <c r="AB1848" s="219"/>
      <c r="AC1848" s="220"/>
      <c r="AD1848" s="219"/>
      <c r="AE1848" s="220"/>
      <c r="AF1848" s="220"/>
      <c r="AG1848" s="220"/>
      <c r="AH1848" s="219"/>
      <c r="AI1848" s="219"/>
      <c r="AJ1848" s="219"/>
      <c r="AK1848" s="219"/>
      <c r="AL1848" s="219"/>
      <c r="AM1848" s="219"/>
      <c r="AN1848" s="219"/>
      <c r="AO1848" s="221"/>
      <c r="AP1848" s="222"/>
      <c r="AQ1848" s="221"/>
      <c r="AR1848" s="223"/>
      <c r="AS1848" s="41"/>
      <c r="AT1848" s="41"/>
      <c r="AU1848" s="41"/>
      <c r="AV1848" s="228"/>
    </row>
    <row r="1849" spans="28:48" ht="14.25">
      <c r="AB1849" s="219"/>
      <c r="AC1849" s="220"/>
      <c r="AD1849" s="219"/>
      <c r="AE1849" s="220"/>
      <c r="AF1849" s="220"/>
      <c r="AG1849" s="220"/>
      <c r="AH1849" s="219"/>
      <c r="AI1849" s="219"/>
      <c r="AJ1849" s="219"/>
      <c r="AK1849" s="219"/>
      <c r="AL1849" s="219"/>
      <c r="AM1849" s="219"/>
      <c r="AN1849" s="219"/>
      <c r="AO1849" s="221"/>
      <c r="AP1849" s="222"/>
      <c r="AQ1849" s="221"/>
      <c r="AR1849" s="223"/>
      <c r="AS1849" s="41"/>
      <c r="AT1849" s="41"/>
      <c r="AU1849" s="41"/>
      <c r="AV1849" s="228"/>
    </row>
    <row r="1850" spans="28:48" ht="14.25">
      <c r="AB1850" s="219"/>
      <c r="AC1850" s="220"/>
      <c r="AD1850" s="219"/>
      <c r="AE1850" s="220"/>
      <c r="AF1850" s="220"/>
      <c r="AG1850" s="220"/>
      <c r="AH1850" s="219"/>
      <c r="AI1850" s="219"/>
      <c r="AJ1850" s="219"/>
      <c r="AK1850" s="219"/>
      <c r="AL1850" s="219"/>
      <c r="AM1850" s="219"/>
      <c r="AN1850" s="219"/>
      <c r="AO1850" s="221"/>
      <c r="AP1850" s="222"/>
      <c r="AQ1850" s="221"/>
      <c r="AR1850" s="223"/>
      <c r="AS1850" s="41"/>
      <c r="AT1850" s="41"/>
      <c r="AU1850" s="41"/>
      <c r="AV1850" s="228"/>
    </row>
    <row r="1851" spans="28:48" ht="14.25">
      <c r="AB1851" s="219"/>
      <c r="AC1851" s="220"/>
      <c r="AD1851" s="219"/>
      <c r="AE1851" s="220"/>
      <c r="AF1851" s="220"/>
      <c r="AG1851" s="220"/>
      <c r="AH1851" s="219"/>
      <c r="AI1851" s="219"/>
      <c r="AJ1851" s="219"/>
      <c r="AK1851" s="219"/>
      <c r="AL1851" s="219"/>
      <c r="AM1851" s="219"/>
      <c r="AN1851" s="219"/>
      <c r="AO1851" s="221"/>
      <c r="AP1851" s="222"/>
      <c r="AQ1851" s="221"/>
      <c r="AR1851" s="223"/>
      <c r="AS1851" s="41"/>
      <c r="AT1851" s="41"/>
      <c r="AU1851" s="41"/>
      <c r="AV1851" s="228"/>
    </row>
    <row r="1852" spans="28:48" ht="14.25">
      <c r="AB1852" s="219"/>
      <c r="AC1852" s="220"/>
      <c r="AD1852" s="219"/>
      <c r="AE1852" s="220"/>
      <c r="AF1852" s="220"/>
      <c r="AG1852" s="220"/>
      <c r="AH1852" s="219"/>
      <c r="AI1852" s="219"/>
      <c r="AJ1852" s="219"/>
      <c r="AK1852" s="219"/>
      <c r="AL1852" s="219"/>
      <c r="AM1852" s="219"/>
      <c r="AN1852" s="219"/>
      <c r="AO1852" s="221"/>
      <c r="AP1852" s="222"/>
      <c r="AQ1852" s="221"/>
      <c r="AR1852" s="223"/>
      <c r="AS1852" s="41"/>
      <c r="AT1852" s="41"/>
      <c r="AU1852" s="41"/>
      <c r="AV1852" s="228"/>
    </row>
    <row r="1853" spans="28:48" ht="14.25">
      <c r="AB1853" s="219"/>
      <c r="AC1853" s="220"/>
      <c r="AD1853" s="219"/>
      <c r="AE1853" s="220"/>
      <c r="AF1853" s="220"/>
      <c r="AG1853" s="220"/>
      <c r="AH1853" s="219"/>
      <c r="AI1853" s="219"/>
      <c r="AJ1853" s="219"/>
      <c r="AK1853" s="219"/>
      <c r="AL1853" s="219"/>
      <c r="AM1853" s="219"/>
      <c r="AN1853" s="219"/>
      <c r="AO1853" s="221"/>
      <c r="AP1853" s="222"/>
      <c r="AQ1853" s="221"/>
      <c r="AR1853" s="223"/>
      <c r="AS1853" s="41"/>
      <c r="AT1853" s="41"/>
      <c r="AU1853" s="41"/>
      <c r="AV1853" s="228"/>
    </row>
    <row r="1854" spans="28:48" ht="14.25">
      <c r="AB1854" s="219"/>
      <c r="AC1854" s="220"/>
      <c r="AD1854" s="219"/>
      <c r="AE1854" s="220"/>
      <c r="AF1854" s="220"/>
      <c r="AG1854" s="220"/>
      <c r="AH1854" s="219"/>
      <c r="AI1854" s="219"/>
      <c r="AJ1854" s="219"/>
      <c r="AK1854" s="219"/>
      <c r="AL1854" s="219"/>
      <c r="AM1854" s="219"/>
      <c r="AN1854" s="219"/>
      <c r="AO1854" s="221"/>
      <c r="AP1854" s="222"/>
      <c r="AQ1854" s="221"/>
      <c r="AR1854" s="223"/>
      <c r="AS1854" s="41"/>
      <c r="AT1854" s="41"/>
      <c r="AU1854" s="41"/>
      <c r="AV1854" s="228"/>
    </row>
    <row r="1855" spans="28:48" ht="14.25">
      <c r="AB1855" s="219"/>
      <c r="AC1855" s="220"/>
      <c r="AD1855" s="219"/>
      <c r="AE1855" s="220"/>
      <c r="AF1855" s="220"/>
      <c r="AG1855" s="220"/>
      <c r="AH1855" s="219"/>
      <c r="AI1855" s="219"/>
      <c r="AJ1855" s="219"/>
      <c r="AK1855" s="219"/>
      <c r="AL1855" s="219"/>
      <c r="AM1855" s="219"/>
      <c r="AN1855" s="219"/>
      <c r="AO1855" s="221"/>
      <c r="AP1855" s="222"/>
      <c r="AQ1855" s="221"/>
      <c r="AR1855" s="223"/>
      <c r="AS1855" s="41"/>
      <c r="AT1855" s="41"/>
      <c r="AU1855" s="41"/>
      <c r="AV1855" s="228"/>
    </row>
    <row r="1856" spans="28:48" ht="14.25">
      <c r="AB1856" s="219"/>
      <c r="AC1856" s="220"/>
      <c r="AD1856" s="219"/>
      <c r="AE1856" s="220"/>
      <c r="AF1856" s="220"/>
      <c r="AG1856" s="220"/>
      <c r="AH1856" s="219"/>
      <c r="AI1856" s="219"/>
      <c r="AJ1856" s="219"/>
      <c r="AK1856" s="219"/>
      <c r="AL1856" s="219"/>
      <c r="AM1856" s="219"/>
      <c r="AN1856" s="219"/>
      <c r="AO1856" s="221"/>
      <c r="AP1856" s="222"/>
      <c r="AQ1856" s="221"/>
      <c r="AR1856" s="223"/>
      <c r="AS1856" s="41"/>
      <c r="AT1856" s="41"/>
      <c r="AU1856" s="41"/>
      <c r="AV1856" s="228"/>
    </row>
    <row r="1857" spans="28:48" ht="14.25">
      <c r="AB1857" s="219"/>
      <c r="AC1857" s="220"/>
      <c r="AD1857" s="219"/>
      <c r="AE1857" s="220"/>
      <c r="AF1857" s="220"/>
      <c r="AG1857" s="220"/>
      <c r="AH1857" s="219"/>
      <c r="AI1857" s="219"/>
      <c r="AJ1857" s="219"/>
      <c r="AK1857" s="219"/>
      <c r="AL1857" s="219"/>
      <c r="AM1857" s="219"/>
      <c r="AN1857" s="219"/>
      <c r="AO1857" s="221"/>
      <c r="AP1857" s="222"/>
      <c r="AQ1857" s="221"/>
      <c r="AR1857" s="223"/>
      <c r="AS1857" s="41"/>
      <c r="AT1857" s="41"/>
      <c r="AU1857" s="41"/>
      <c r="AV1857" s="228"/>
    </row>
    <row r="1858" spans="28:48" ht="14.25">
      <c r="AB1858" s="219"/>
      <c r="AC1858" s="220"/>
      <c r="AD1858" s="219"/>
      <c r="AE1858" s="220"/>
      <c r="AF1858" s="220"/>
      <c r="AG1858" s="220"/>
      <c r="AH1858" s="219"/>
      <c r="AI1858" s="219"/>
      <c r="AJ1858" s="219"/>
      <c r="AK1858" s="219"/>
      <c r="AL1858" s="219"/>
      <c r="AM1858" s="219"/>
      <c r="AN1858" s="219"/>
      <c r="AO1858" s="221"/>
      <c r="AP1858" s="222"/>
      <c r="AQ1858" s="221"/>
      <c r="AR1858" s="223"/>
      <c r="AS1858" s="41"/>
      <c r="AT1858" s="41"/>
      <c r="AU1858" s="41"/>
      <c r="AV1858" s="228"/>
    </row>
    <row r="1859" spans="28:48" ht="14.25">
      <c r="AB1859" s="219"/>
      <c r="AC1859" s="220"/>
      <c r="AD1859" s="219"/>
      <c r="AE1859" s="220"/>
      <c r="AF1859" s="220"/>
      <c r="AG1859" s="220"/>
      <c r="AH1859" s="219"/>
      <c r="AI1859" s="219"/>
      <c r="AJ1859" s="219"/>
      <c r="AK1859" s="219"/>
      <c r="AL1859" s="219"/>
      <c r="AM1859" s="219"/>
      <c r="AN1859" s="219"/>
      <c r="AO1859" s="221"/>
      <c r="AP1859" s="222"/>
      <c r="AQ1859" s="221"/>
      <c r="AR1859" s="223"/>
      <c r="AS1859" s="41"/>
      <c r="AT1859" s="41"/>
      <c r="AU1859" s="41"/>
      <c r="AV1859" s="228"/>
    </row>
    <row r="1860" spans="28:48" ht="14.25">
      <c r="AB1860" s="219"/>
      <c r="AC1860" s="220"/>
      <c r="AD1860" s="219"/>
      <c r="AE1860" s="220"/>
      <c r="AF1860" s="220"/>
      <c r="AG1860" s="220"/>
      <c r="AH1860" s="219"/>
      <c r="AI1860" s="219"/>
      <c r="AJ1860" s="219"/>
      <c r="AK1860" s="219"/>
      <c r="AL1860" s="219"/>
      <c r="AM1860" s="219"/>
      <c r="AN1860" s="219"/>
      <c r="AO1860" s="221"/>
      <c r="AP1860" s="222"/>
      <c r="AQ1860" s="221"/>
      <c r="AR1860" s="223"/>
      <c r="AS1860" s="41"/>
      <c r="AT1860" s="41"/>
      <c r="AU1860" s="41"/>
      <c r="AV1860" s="228"/>
    </row>
    <row r="1861" spans="28:48" ht="14.25">
      <c r="AB1861" s="219"/>
      <c r="AC1861" s="220"/>
      <c r="AD1861" s="219"/>
      <c r="AE1861" s="220"/>
      <c r="AF1861" s="220"/>
      <c r="AG1861" s="220"/>
      <c r="AH1861" s="219"/>
      <c r="AI1861" s="219"/>
      <c r="AJ1861" s="219"/>
      <c r="AK1861" s="219"/>
      <c r="AL1861" s="219"/>
      <c r="AM1861" s="219"/>
      <c r="AN1861" s="219"/>
      <c r="AO1861" s="221"/>
      <c r="AP1861" s="222"/>
      <c r="AQ1861" s="221"/>
      <c r="AR1861" s="223"/>
      <c r="AS1861" s="41"/>
      <c r="AT1861" s="41"/>
      <c r="AU1861" s="41"/>
      <c r="AV1861" s="228"/>
    </row>
    <row r="1862" spans="28:48" ht="14.25">
      <c r="AB1862" s="219"/>
      <c r="AC1862" s="220"/>
      <c r="AD1862" s="219"/>
      <c r="AE1862" s="220"/>
      <c r="AF1862" s="220"/>
      <c r="AG1862" s="220"/>
      <c r="AH1862" s="219"/>
      <c r="AI1862" s="219"/>
      <c r="AJ1862" s="219"/>
      <c r="AK1862" s="219"/>
      <c r="AL1862" s="219"/>
      <c r="AM1862" s="219"/>
      <c r="AN1862" s="219"/>
      <c r="AO1862" s="221"/>
      <c r="AP1862" s="222"/>
      <c r="AQ1862" s="221"/>
      <c r="AR1862" s="223"/>
      <c r="AS1862" s="41"/>
      <c r="AT1862" s="41"/>
      <c r="AU1862" s="41"/>
      <c r="AV1862" s="228"/>
    </row>
    <row r="1863" spans="28:48" ht="14.25">
      <c r="AB1863" s="219"/>
      <c r="AC1863" s="220"/>
      <c r="AD1863" s="219"/>
      <c r="AE1863" s="220"/>
      <c r="AF1863" s="220"/>
      <c r="AG1863" s="220"/>
      <c r="AH1863" s="219"/>
      <c r="AI1863" s="219"/>
      <c r="AJ1863" s="219"/>
      <c r="AK1863" s="219"/>
      <c r="AL1863" s="219"/>
      <c r="AM1863" s="219"/>
      <c r="AN1863" s="219"/>
      <c r="AO1863" s="221"/>
      <c r="AP1863" s="222"/>
      <c r="AQ1863" s="221"/>
      <c r="AR1863" s="223"/>
      <c r="AS1863" s="41"/>
      <c r="AT1863" s="41"/>
      <c r="AU1863" s="41"/>
      <c r="AV1863" s="228"/>
    </row>
    <row r="1864" spans="28:48" ht="14.25">
      <c r="AB1864" s="219"/>
      <c r="AC1864" s="220"/>
      <c r="AD1864" s="219"/>
      <c r="AE1864" s="220"/>
      <c r="AF1864" s="220"/>
      <c r="AG1864" s="220"/>
      <c r="AH1864" s="219"/>
      <c r="AI1864" s="219"/>
      <c r="AJ1864" s="219"/>
      <c r="AK1864" s="219"/>
      <c r="AL1864" s="219"/>
      <c r="AM1864" s="219"/>
      <c r="AN1864" s="219"/>
      <c r="AO1864" s="221"/>
      <c r="AP1864" s="222"/>
      <c r="AQ1864" s="221"/>
      <c r="AR1864" s="223"/>
      <c r="AS1864" s="41"/>
      <c r="AT1864" s="41"/>
      <c r="AU1864" s="41"/>
      <c r="AV1864" s="228"/>
    </row>
    <row r="1865" spans="28:48" ht="14.25">
      <c r="AB1865" s="219"/>
      <c r="AC1865" s="220"/>
      <c r="AD1865" s="219"/>
      <c r="AE1865" s="220"/>
      <c r="AF1865" s="220"/>
      <c r="AG1865" s="220"/>
      <c r="AH1865" s="219"/>
      <c r="AI1865" s="219"/>
      <c r="AJ1865" s="219"/>
      <c r="AK1865" s="219"/>
      <c r="AL1865" s="219"/>
      <c r="AM1865" s="219"/>
      <c r="AN1865" s="219"/>
      <c r="AO1865" s="221"/>
      <c r="AP1865" s="222"/>
      <c r="AQ1865" s="221"/>
      <c r="AR1865" s="223"/>
      <c r="AS1865" s="41"/>
      <c r="AT1865" s="41"/>
      <c r="AU1865" s="41"/>
      <c r="AV1865" s="228"/>
    </row>
    <row r="1866" spans="28:48" ht="14.25">
      <c r="AB1866" s="219"/>
      <c r="AC1866" s="220"/>
      <c r="AD1866" s="219"/>
      <c r="AE1866" s="220"/>
      <c r="AF1866" s="220"/>
      <c r="AG1866" s="220"/>
      <c r="AH1866" s="219" t="s">
        <v>113</v>
      </c>
      <c r="AI1866" s="219"/>
      <c r="AJ1866" s="219"/>
      <c r="AK1866" s="219"/>
      <c r="AL1866" s="219"/>
      <c r="AM1866" s="219"/>
      <c r="AN1866" s="219"/>
      <c r="AO1866" s="221" t="s">
        <v>84</v>
      </c>
      <c r="AP1866" s="222"/>
      <c r="AQ1866" s="221" t="s">
        <v>165</v>
      </c>
      <c r="AR1866" s="223"/>
      <c r="AS1866" s="41" t="s">
        <v>83</v>
      </c>
      <c r="AT1866" s="41"/>
      <c r="AU1866" s="41"/>
      <c r="AV1866" s="228"/>
    </row>
    <row r="1867" spans="28:48" ht="14.25">
      <c r="AB1867" s="219"/>
      <c r="AC1867" s="220"/>
      <c r="AD1867" s="219"/>
      <c r="AE1867" s="220"/>
      <c r="AF1867" s="220"/>
      <c r="AG1867" s="220"/>
      <c r="AH1867" s="219"/>
      <c r="AI1867" s="219"/>
      <c r="AJ1867" s="219"/>
      <c r="AK1867" s="219"/>
      <c r="AL1867" s="219"/>
      <c r="AM1867" s="219"/>
      <c r="AN1867" s="219"/>
      <c r="AO1867" s="221"/>
      <c r="AP1867" s="222"/>
      <c r="AQ1867" s="221"/>
      <c r="AR1867" s="223"/>
      <c r="AS1867" s="41"/>
      <c r="AT1867" s="41"/>
      <c r="AU1867" s="41"/>
      <c r="AV1867" s="228"/>
    </row>
    <row r="1868" spans="28:48" ht="14.25">
      <c r="AB1868" s="219"/>
      <c r="AC1868" s="220"/>
      <c r="AD1868" s="219"/>
      <c r="AE1868" s="220"/>
      <c r="AF1868" s="220"/>
      <c r="AG1868" s="220"/>
      <c r="AH1868" s="219"/>
      <c r="AI1868" s="219"/>
      <c r="AJ1868" s="219"/>
      <c r="AK1868" s="219"/>
      <c r="AL1868" s="219"/>
      <c r="AM1868" s="219"/>
      <c r="AN1868" s="219"/>
      <c r="AO1868" s="221"/>
      <c r="AP1868" s="222"/>
      <c r="AQ1868" s="221"/>
      <c r="AR1868" s="223"/>
      <c r="AS1868" s="41"/>
      <c r="AT1868" s="41"/>
      <c r="AU1868" s="41"/>
      <c r="AV1868" s="228"/>
    </row>
    <row r="1869" spans="28:48" ht="14.25">
      <c r="AB1869" s="219"/>
      <c r="AC1869" s="220"/>
      <c r="AD1869" s="219"/>
      <c r="AE1869" s="220"/>
      <c r="AF1869" s="220"/>
      <c r="AG1869" s="220"/>
      <c r="AH1869" s="219"/>
      <c r="AI1869" s="219"/>
      <c r="AJ1869" s="219"/>
      <c r="AK1869" s="219"/>
      <c r="AL1869" s="219"/>
      <c r="AM1869" s="219"/>
      <c r="AN1869" s="219"/>
      <c r="AO1869" s="221"/>
      <c r="AP1869" s="222"/>
      <c r="AQ1869" s="221"/>
      <c r="AR1869" s="223"/>
      <c r="AS1869" s="41"/>
      <c r="AT1869" s="41"/>
      <c r="AU1869" s="41"/>
      <c r="AV1869" s="228"/>
    </row>
    <row r="1870" spans="28:48" ht="14.25">
      <c r="AB1870" s="219"/>
      <c r="AC1870" s="220"/>
      <c r="AD1870" s="219"/>
      <c r="AE1870" s="220"/>
      <c r="AF1870" s="220"/>
      <c r="AG1870" s="220"/>
      <c r="AH1870" s="219"/>
      <c r="AI1870" s="219"/>
      <c r="AJ1870" s="219"/>
      <c r="AK1870" s="219"/>
      <c r="AL1870" s="219"/>
      <c r="AM1870" s="219"/>
      <c r="AN1870" s="219"/>
      <c r="AO1870" s="221"/>
      <c r="AP1870" s="222"/>
      <c r="AQ1870" s="221"/>
      <c r="AR1870" s="223"/>
      <c r="AS1870" s="41"/>
      <c r="AT1870" s="41"/>
      <c r="AU1870" s="41"/>
      <c r="AV1870" s="228"/>
    </row>
    <row r="1871" spans="28:48" ht="14.25">
      <c r="AB1871" s="219"/>
      <c r="AC1871" s="220"/>
      <c r="AD1871" s="219"/>
      <c r="AE1871" s="220"/>
      <c r="AF1871" s="220"/>
      <c r="AG1871" s="220"/>
      <c r="AH1871" s="219"/>
      <c r="AI1871" s="219"/>
      <c r="AJ1871" s="219"/>
      <c r="AK1871" s="219"/>
      <c r="AL1871" s="219"/>
      <c r="AM1871" s="219"/>
      <c r="AN1871" s="219"/>
      <c r="AO1871" s="221"/>
      <c r="AP1871" s="222"/>
      <c r="AQ1871" s="221"/>
      <c r="AR1871" s="223"/>
      <c r="AS1871" s="41"/>
      <c r="AT1871" s="41"/>
      <c r="AU1871" s="41"/>
      <c r="AV1871" s="228"/>
    </row>
    <row r="1872" spans="28:48" ht="14.25">
      <c r="AB1872" s="219"/>
      <c r="AC1872" s="220"/>
      <c r="AD1872" s="219"/>
      <c r="AE1872" s="220"/>
      <c r="AF1872" s="220"/>
      <c r="AG1872" s="220"/>
      <c r="AH1872" s="219"/>
      <c r="AI1872" s="219"/>
      <c r="AJ1872" s="219"/>
      <c r="AK1872" s="219"/>
      <c r="AL1872" s="219"/>
      <c r="AM1872" s="219"/>
      <c r="AN1872" s="219"/>
      <c r="AO1872" s="221"/>
      <c r="AP1872" s="222"/>
      <c r="AQ1872" s="221"/>
      <c r="AR1872" s="223"/>
      <c r="AS1872" s="41"/>
      <c r="AT1872" s="41"/>
      <c r="AU1872" s="41"/>
      <c r="AV1872" s="228"/>
    </row>
    <row r="1873" spans="28:48" ht="14.25">
      <c r="AB1873" s="219"/>
      <c r="AC1873" s="220"/>
      <c r="AD1873" s="219"/>
      <c r="AE1873" s="220"/>
      <c r="AF1873" s="220"/>
      <c r="AG1873" s="220"/>
      <c r="AH1873" s="219"/>
      <c r="AI1873" s="219"/>
      <c r="AJ1873" s="219"/>
      <c r="AK1873" s="219"/>
      <c r="AL1873" s="219"/>
      <c r="AM1873" s="219"/>
      <c r="AN1873" s="219"/>
      <c r="AO1873" s="221"/>
      <c r="AP1873" s="222"/>
      <c r="AQ1873" s="221"/>
      <c r="AR1873" s="223"/>
      <c r="AS1873" s="41"/>
      <c r="AT1873" s="41"/>
      <c r="AU1873" s="41"/>
      <c r="AV1873" s="228"/>
    </row>
    <row r="1874" spans="28:48" ht="14.25">
      <c r="AB1874" s="219"/>
      <c r="AC1874" s="220"/>
      <c r="AD1874" s="219"/>
      <c r="AE1874" s="220"/>
      <c r="AF1874" s="220"/>
      <c r="AG1874" s="220"/>
      <c r="AH1874" s="219"/>
      <c r="AI1874" s="219"/>
      <c r="AJ1874" s="219"/>
      <c r="AK1874" s="219"/>
      <c r="AL1874" s="219"/>
      <c r="AM1874" s="219"/>
      <c r="AN1874" s="219"/>
      <c r="AO1874" s="221"/>
      <c r="AP1874" s="222"/>
      <c r="AQ1874" s="221"/>
      <c r="AR1874" s="223"/>
      <c r="AS1874" s="41"/>
      <c r="AT1874" s="41"/>
      <c r="AU1874" s="41"/>
      <c r="AV1874" s="228"/>
    </row>
    <row r="1875" spans="28:48" ht="14.25">
      <c r="AB1875" s="219"/>
      <c r="AC1875" s="220"/>
      <c r="AD1875" s="219"/>
      <c r="AE1875" s="220"/>
      <c r="AF1875" s="220"/>
      <c r="AG1875" s="220"/>
      <c r="AH1875" s="219"/>
      <c r="AI1875" s="219"/>
      <c r="AJ1875" s="219"/>
      <c r="AK1875" s="219"/>
      <c r="AL1875" s="219"/>
      <c r="AM1875" s="219"/>
      <c r="AN1875" s="219"/>
      <c r="AO1875" s="221"/>
      <c r="AP1875" s="222"/>
      <c r="AQ1875" s="221"/>
      <c r="AR1875" s="223"/>
      <c r="AS1875" s="41"/>
      <c r="AT1875" s="41"/>
      <c r="AU1875" s="41"/>
      <c r="AV1875" s="228"/>
    </row>
    <row r="1876" spans="28:48" ht="14.25">
      <c r="AB1876" s="219"/>
      <c r="AC1876" s="220"/>
      <c r="AD1876" s="219"/>
      <c r="AE1876" s="220"/>
      <c r="AF1876" s="220"/>
      <c r="AG1876" s="220"/>
      <c r="AH1876" s="219"/>
      <c r="AI1876" s="219"/>
      <c r="AJ1876" s="219"/>
      <c r="AK1876" s="219"/>
      <c r="AL1876" s="219"/>
      <c r="AM1876" s="219"/>
      <c r="AN1876" s="219"/>
      <c r="AO1876" s="221"/>
      <c r="AP1876" s="222"/>
      <c r="AQ1876" s="221"/>
      <c r="AR1876" s="223"/>
      <c r="AS1876" s="41"/>
      <c r="AT1876" s="41"/>
      <c r="AU1876" s="41"/>
      <c r="AV1876" s="228"/>
    </row>
    <row r="1877" spans="28:48" ht="14.25">
      <c r="AB1877" s="219"/>
      <c r="AC1877" s="220"/>
      <c r="AD1877" s="219"/>
      <c r="AE1877" s="220"/>
      <c r="AF1877" s="220"/>
      <c r="AG1877" s="220"/>
      <c r="AH1877" s="219"/>
      <c r="AI1877" s="219"/>
      <c r="AJ1877" s="219"/>
      <c r="AK1877" s="219"/>
      <c r="AL1877" s="219"/>
      <c r="AM1877" s="219"/>
      <c r="AN1877" s="219"/>
      <c r="AO1877" s="221"/>
      <c r="AP1877" s="222"/>
      <c r="AQ1877" s="221"/>
      <c r="AR1877" s="223"/>
      <c r="AS1877" s="41"/>
      <c r="AT1877" s="41"/>
      <c r="AU1877" s="41"/>
      <c r="AV1877" s="228"/>
    </row>
    <row r="1878" spans="28:48" ht="14.25">
      <c r="AB1878" s="219"/>
      <c r="AC1878" s="220"/>
      <c r="AD1878" s="219"/>
      <c r="AE1878" s="220"/>
      <c r="AF1878" s="220"/>
      <c r="AG1878" s="220"/>
      <c r="AH1878" s="219"/>
      <c r="AI1878" s="219"/>
      <c r="AJ1878" s="219"/>
      <c r="AK1878" s="219"/>
      <c r="AL1878" s="219"/>
      <c r="AM1878" s="219"/>
      <c r="AN1878" s="219"/>
      <c r="AO1878" s="221"/>
      <c r="AP1878" s="222"/>
      <c r="AQ1878" s="221"/>
      <c r="AR1878" s="223"/>
      <c r="AS1878" s="41"/>
      <c r="AT1878" s="41"/>
      <c r="AU1878" s="41"/>
      <c r="AV1878" s="228"/>
    </row>
    <row r="1879" spans="28:48" ht="14.25">
      <c r="AB1879" s="219"/>
      <c r="AC1879" s="220"/>
      <c r="AD1879" s="219"/>
      <c r="AE1879" s="220"/>
      <c r="AF1879" s="220"/>
      <c r="AG1879" s="220"/>
      <c r="AH1879" s="219"/>
      <c r="AI1879" s="219"/>
      <c r="AJ1879" s="219"/>
      <c r="AK1879" s="219"/>
      <c r="AL1879" s="219"/>
      <c r="AM1879" s="219"/>
      <c r="AN1879" s="219"/>
      <c r="AO1879" s="221"/>
      <c r="AP1879" s="222"/>
      <c r="AQ1879" s="221"/>
      <c r="AR1879" s="223"/>
      <c r="AS1879" s="41"/>
      <c r="AT1879" s="41"/>
      <c r="AU1879" s="41"/>
      <c r="AV1879" s="228"/>
    </row>
    <row r="1880" spans="28:48" ht="14.25">
      <c r="AB1880" s="219"/>
      <c r="AC1880" s="220"/>
      <c r="AD1880" s="219"/>
      <c r="AE1880" s="220"/>
      <c r="AF1880" s="220"/>
      <c r="AG1880" s="220"/>
      <c r="AH1880" s="219"/>
      <c r="AI1880" s="219"/>
      <c r="AJ1880" s="219"/>
      <c r="AK1880" s="219"/>
      <c r="AL1880" s="219"/>
      <c r="AM1880" s="219"/>
      <c r="AN1880" s="219"/>
      <c r="AO1880" s="221"/>
      <c r="AP1880" s="222"/>
      <c r="AQ1880" s="221"/>
      <c r="AR1880" s="223"/>
      <c r="AS1880" s="41"/>
      <c r="AT1880" s="41"/>
      <c r="AU1880" s="41"/>
      <c r="AV1880" s="228"/>
    </row>
    <row r="1881" spans="28:48" ht="14.25">
      <c r="AB1881" s="219"/>
      <c r="AC1881" s="220"/>
      <c r="AD1881" s="219"/>
      <c r="AE1881" s="220"/>
      <c r="AF1881" s="220"/>
      <c r="AG1881" s="220"/>
      <c r="AH1881" s="219"/>
      <c r="AI1881" s="219"/>
      <c r="AJ1881" s="219"/>
      <c r="AK1881" s="219"/>
      <c r="AL1881" s="219"/>
      <c r="AM1881" s="219"/>
      <c r="AN1881" s="219"/>
      <c r="AO1881" s="221"/>
      <c r="AP1881" s="222"/>
      <c r="AQ1881" s="221"/>
      <c r="AR1881" s="223"/>
      <c r="AS1881" s="41"/>
      <c r="AT1881" s="41"/>
      <c r="AU1881" s="41"/>
      <c r="AV1881" s="228"/>
    </row>
    <row r="1882" spans="28:48" ht="14.25">
      <c r="AB1882" s="219"/>
      <c r="AC1882" s="220"/>
      <c r="AD1882" s="219"/>
      <c r="AE1882" s="220"/>
      <c r="AF1882" s="220"/>
      <c r="AG1882" s="220"/>
      <c r="AH1882" s="219"/>
      <c r="AI1882" s="219"/>
      <c r="AJ1882" s="219"/>
      <c r="AK1882" s="219"/>
      <c r="AL1882" s="219"/>
      <c r="AM1882" s="219"/>
      <c r="AN1882" s="219"/>
      <c r="AO1882" s="221"/>
      <c r="AP1882" s="222"/>
      <c r="AQ1882" s="221"/>
      <c r="AR1882" s="223"/>
      <c r="AS1882" s="41"/>
      <c r="AT1882" s="41"/>
      <c r="AU1882" s="41"/>
      <c r="AV1882" s="228"/>
    </row>
    <row r="1883" spans="28:48" ht="14.25">
      <c r="AB1883" s="219"/>
      <c r="AC1883" s="220"/>
      <c r="AD1883" s="219"/>
      <c r="AE1883" s="220"/>
      <c r="AF1883" s="220"/>
      <c r="AG1883" s="220"/>
      <c r="AH1883" s="219"/>
      <c r="AI1883" s="219"/>
      <c r="AJ1883" s="219"/>
      <c r="AK1883" s="219"/>
      <c r="AL1883" s="219"/>
      <c r="AM1883" s="219"/>
      <c r="AN1883" s="219"/>
      <c r="AO1883" s="221"/>
      <c r="AP1883" s="222"/>
      <c r="AQ1883" s="221"/>
      <c r="AR1883" s="223"/>
      <c r="AS1883" s="41"/>
      <c r="AT1883" s="41"/>
      <c r="AU1883" s="41"/>
      <c r="AV1883" s="228"/>
    </row>
    <row r="1884" spans="28:48" ht="14.25">
      <c r="AB1884" s="219"/>
      <c r="AC1884" s="220"/>
      <c r="AD1884" s="219"/>
      <c r="AE1884" s="220"/>
      <c r="AF1884" s="220"/>
      <c r="AG1884" s="220"/>
      <c r="AH1884" s="219"/>
      <c r="AI1884" s="219"/>
      <c r="AJ1884" s="219"/>
      <c r="AK1884" s="219"/>
      <c r="AL1884" s="219"/>
      <c r="AM1884" s="219"/>
      <c r="AN1884" s="219"/>
      <c r="AO1884" s="221"/>
      <c r="AP1884" s="222"/>
      <c r="AQ1884" s="221"/>
      <c r="AR1884" s="223"/>
      <c r="AS1884" s="41"/>
      <c r="AT1884" s="41"/>
      <c r="AU1884" s="41"/>
      <c r="AV1884" s="228"/>
    </row>
    <row r="1885" spans="28:48" ht="14.25">
      <c r="AB1885" s="219"/>
      <c r="AC1885" s="220"/>
      <c r="AD1885" s="219"/>
      <c r="AE1885" s="220"/>
      <c r="AF1885" s="220"/>
      <c r="AG1885" s="220"/>
      <c r="AH1885" s="219"/>
      <c r="AI1885" s="219"/>
      <c r="AJ1885" s="219"/>
      <c r="AK1885" s="219"/>
      <c r="AL1885" s="219"/>
      <c r="AM1885" s="219"/>
      <c r="AN1885" s="219"/>
      <c r="AO1885" s="221"/>
      <c r="AP1885" s="222"/>
      <c r="AQ1885" s="221"/>
      <c r="AR1885" s="223"/>
      <c r="AS1885" s="41"/>
      <c r="AT1885" s="41"/>
      <c r="AU1885" s="41"/>
      <c r="AV1885" s="228"/>
    </row>
    <row r="1886" spans="28:48" ht="14.25">
      <c r="AB1886" s="219"/>
      <c r="AC1886" s="220"/>
      <c r="AD1886" s="219"/>
      <c r="AE1886" s="220"/>
      <c r="AF1886" s="220"/>
      <c r="AG1886" s="220"/>
      <c r="AH1886" s="219"/>
      <c r="AI1886" s="219"/>
      <c r="AJ1886" s="219"/>
      <c r="AK1886" s="219"/>
      <c r="AL1886" s="219"/>
      <c r="AM1886" s="219"/>
      <c r="AN1886" s="219"/>
      <c r="AO1886" s="221"/>
      <c r="AP1886" s="222"/>
      <c r="AQ1886" s="221"/>
      <c r="AR1886" s="223"/>
      <c r="AS1886" s="41"/>
      <c r="AT1886" s="41"/>
      <c r="AU1886" s="41"/>
      <c r="AV1886" s="228"/>
    </row>
    <row r="1887" spans="28:48" ht="14.25">
      <c r="AB1887" s="219"/>
      <c r="AC1887" s="220"/>
      <c r="AD1887" s="219"/>
      <c r="AE1887" s="220"/>
      <c r="AF1887" s="220"/>
      <c r="AG1887" s="220"/>
      <c r="AH1887" s="219"/>
      <c r="AI1887" s="219"/>
      <c r="AJ1887" s="219"/>
      <c r="AK1887" s="219"/>
      <c r="AL1887" s="219"/>
      <c r="AM1887" s="219"/>
      <c r="AN1887" s="219"/>
      <c r="AO1887" s="221"/>
      <c r="AP1887" s="222"/>
      <c r="AQ1887" s="221"/>
      <c r="AR1887" s="223"/>
      <c r="AS1887" s="41"/>
      <c r="AT1887" s="41"/>
      <c r="AU1887" s="41"/>
      <c r="AV1887" s="228"/>
    </row>
    <row r="1888" spans="28:48" ht="14.25">
      <c r="AB1888" s="219"/>
      <c r="AC1888" s="220"/>
      <c r="AD1888" s="219"/>
      <c r="AE1888" s="220"/>
      <c r="AF1888" s="220"/>
      <c r="AG1888" s="220"/>
      <c r="AH1888" s="219"/>
      <c r="AI1888" s="219"/>
      <c r="AJ1888" s="219"/>
      <c r="AK1888" s="219"/>
      <c r="AL1888" s="219"/>
      <c r="AM1888" s="219"/>
      <c r="AN1888" s="219"/>
      <c r="AO1888" s="221"/>
      <c r="AP1888" s="222"/>
      <c r="AQ1888" s="221"/>
      <c r="AR1888" s="223"/>
      <c r="AS1888" s="41"/>
      <c r="AT1888" s="41"/>
      <c r="AU1888" s="41"/>
      <c r="AV1888" s="228"/>
    </row>
    <row r="1889" spans="28:48" ht="14.25">
      <c r="AB1889" s="219"/>
      <c r="AC1889" s="220"/>
      <c r="AD1889" s="219"/>
      <c r="AE1889" s="220"/>
      <c r="AF1889" s="220"/>
      <c r="AG1889" s="220"/>
      <c r="AH1889" s="219"/>
      <c r="AI1889" s="219"/>
      <c r="AJ1889" s="219"/>
      <c r="AK1889" s="219"/>
      <c r="AL1889" s="219"/>
      <c r="AM1889" s="219"/>
      <c r="AN1889" s="219"/>
      <c r="AO1889" s="221"/>
      <c r="AP1889" s="222"/>
      <c r="AQ1889" s="221"/>
      <c r="AR1889" s="223"/>
      <c r="AS1889" s="41"/>
      <c r="AT1889" s="41"/>
      <c r="AU1889" s="41"/>
      <c r="AV1889" s="228"/>
    </row>
    <row r="1890" spans="28:48" ht="14.25">
      <c r="AB1890" s="219"/>
      <c r="AC1890" s="220"/>
      <c r="AD1890" s="219"/>
      <c r="AE1890" s="220"/>
      <c r="AF1890" s="220"/>
      <c r="AG1890" s="220"/>
      <c r="AH1890" s="219"/>
      <c r="AI1890" s="219"/>
      <c r="AJ1890" s="219"/>
      <c r="AK1890" s="219"/>
      <c r="AL1890" s="219"/>
      <c r="AM1890" s="219"/>
      <c r="AN1890" s="219"/>
      <c r="AO1890" s="221"/>
      <c r="AP1890" s="222"/>
      <c r="AQ1890" s="221"/>
      <c r="AR1890" s="223"/>
      <c r="AS1890" s="41"/>
      <c r="AT1890" s="41"/>
      <c r="AU1890" s="41"/>
      <c r="AV1890" s="228"/>
    </row>
    <row r="1891" spans="28:48" ht="14.25">
      <c r="AB1891" s="219"/>
      <c r="AC1891" s="220"/>
      <c r="AD1891" s="219"/>
      <c r="AE1891" s="220"/>
      <c r="AF1891" s="220"/>
      <c r="AG1891" s="220"/>
      <c r="AH1891" s="219"/>
      <c r="AI1891" s="219"/>
      <c r="AJ1891" s="219"/>
      <c r="AK1891" s="219"/>
      <c r="AL1891" s="219"/>
      <c r="AM1891" s="219"/>
      <c r="AN1891" s="219"/>
      <c r="AO1891" s="221"/>
      <c r="AP1891" s="222"/>
      <c r="AQ1891" s="221"/>
      <c r="AR1891" s="223"/>
      <c r="AS1891" s="41"/>
      <c r="AT1891" s="41"/>
      <c r="AU1891" s="41"/>
      <c r="AV1891" s="228"/>
    </row>
    <row r="1892" spans="28:48" ht="14.25">
      <c r="AB1892" s="219"/>
      <c r="AC1892" s="220"/>
      <c r="AD1892" s="219"/>
      <c r="AE1892" s="220"/>
      <c r="AF1892" s="220"/>
      <c r="AG1892" s="220"/>
      <c r="AH1892" s="219"/>
      <c r="AI1892" s="219"/>
      <c r="AJ1892" s="219"/>
      <c r="AK1892" s="219"/>
      <c r="AL1892" s="219"/>
      <c r="AM1892" s="219"/>
      <c r="AN1892" s="219"/>
      <c r="AO1892" s="221"/>
      <c r="AP1892" s="222"/>
      <c r="AQ1892" s="221"/>
      <c r="AR1892" s="223"/>
      <c r="AS1892" s="41"/>
      <c r="AT1892" s="41"/>
      <c r="AU1892" s="41"/>
      <c r="AV1892" s="228"/>
    </row>
    <row r="1893" spans="28:48" ht="14.25">
      <c r="AB1893" s="219"/>
      <c r="AC1893" s="220"/>
      <c r="AD1893" s="219"/>
      <c r="AE1893" s="220"/>
      <c r="AF1893" s="220"/>
      <c r="AG1893" s="220"/>
      <c r="AH1893" s="219"/>
      <c r="AI1893" s="219"/>
      <c r="AJ1893" s="219"/>
      <c r="AK1893" s="219"/>
      <c r="AL1893" s="219"/>
      <c r="AM1893" s="219"/>
      <c r="AN1893" s="219"/>
      <c r="AO1893" s="221"/>
      <c r="AP1893" s="222"/>
      <c r="AQ1893" s="221"/>
      <c r="AR1893" s="223"/>
      <c r="AS1893" s="41"/>
      <c r="AT1893" s="41"/>
      <c r="AU1893" s="41"/>
      <c r="AV1893" s="228"/>
    </row>
    <row r="1894" spans="28:48" ht="14.25">
      <c r="AB1894" s="219"/>
      <c r="AC1894" s="220"/>
      <c r="AD1894" s="219"/>
      <c r="AE1894" s="220"/>
      <c r="AF1894" s="220"/>
      <c r="AG1894" s="220"/>
      <c r="AH1894" s="219"/>
      <c r="AI1894" s="219"/>
      <c r="AJ1894" s="219"/>
      <c r="AK1894" s="219"/>
      <c r="AL1894" s="219"/>
      <c r="AM1894" s="219"/>
      <c r="AN1894" s="219"/>
      <c r="AO1894" s="221"/>
      <c r="AP1894" s="222"/>
      <c r="AQ1894" s="221"/>
      <c r="AR1894" s="223"/>
      <c r="AS1894" s="41"/>
      <c r="AT1894" s="41"/>
      <c r="AU1894" s="41"/>
      <c r="AV1894" s="228"/>
    </row>
    <row r="1895" spans="28:48" ht="14.25">
      <c r="AB1895" s="219"/>
      <c r="AC1895" s="220"/>
      <c r="AD1895" s="219"/>
      <c r="AE1895" s="220"/>
      <c r="AF1895" s="220"/>
      <c r="AG1895" s="220"/>
      <c r="AH1895" s="219"/>
      <c r="AI1895" s="219"/>
      <c r="AJ1895" s="219"/>
      <c r="AK1895" s="219"/>
      <c r="AL1895" s="219"/>
      <c r="AM1895" s="219"/>
      <c r="AN1895" s="219"/>
      <c r="AO1895" s="221"/>
      <c r="AP1895" s="222"/>
      <c r="AQ1895" s="221"/>
      <c r="AR1895" s="223"/>
      <c r="AS1895" s="41"/>
      <c r="AT1895" s="41"/>
      <c r="AU1895" s="41"/>
      <c r="AV1895" s="228"/>
    </row>
    <row r="1896" spans="28:48" ht="14.25">
      <c r="AB1896" s="219"/>
      <c r="AC1896" s="220"/>
      <c r="AD1896" s="219"/>
      <c r="AE1896" s="220"/>
      <c r="AF1896" s="220"/>
      <c r="AG1896" s="220"/>
      <c r="AH1896" s="219"/>
      <c r="AI1896" s="219"/>
      <c r="AJ1896" s="219"/>
      <c r="AK1896" s="219"/>
      <c r="AL1896" s="219"/>
      <c r="AM1896" s="219"/>
      <c r="AN1896" s="219"/>
      <c r="AO1896" s="221"/>
      <c r="AP1896" s="222"/>
      <c r="AQ1896" s="221"/>
      <c r="AR1896" s="223"/>
      <c r="AS1896" s="41"/>
      <c r="AT1896" s="41"/>
      <c r="AU1896" s="41"/>
      <c r="AV1896" s="228"/>
    </row>
    <row r="1897" spans="28:48" ht="14.25">
      <c r="AB1897" s="219"/>
      <c r="AC1897" s="220"/>
      <c r="AD1897" s="219"/>
      <c r="AE1897" s="220"/>
      <c r="AF1897" s="220"/>
      <c r="AG1897" s="220"/>
      <c r="AH1897" s="219"/>
      <c r="AI1897" s="219"/>
      <c r="AJ1897" s="219"/>
      <c r="AK1897" s="219"/>
      <c r="AL1897" s="219"/>
      <c r="AM1897" s="219"/>
      <c r="AN1897" s="219"/>
      <c r="AO1897" s="221"/>
      <c r="AP1897" s="222"/>
      <c r="AQ1897" s="221"/>
      <c r="AR1897" s="223"/>
      <c r="AS1897" s="41"/>
      <c r="AT1897" s="41"/>
      <c r="AU1897" s="41"/>
      <c r="AV1897" s="228"/>
    </row>
    <row r="1898" spans="28:48" ht="14.25">
      <c r="AB1898" s="219"/>
      <c r="AC1898" s="220"/>
      <c r="AD1898" s="219"/>
      <c r="AE1898" s="220"/>
      <c r="AF1898" s="220"/>
      <c r="AG1898" s="220"/>
      <c r="AH1898" s="219"/>
      <c r="AI1898" s="219"/>
      <c r="AJ1898" s="219"/>
      <c r="AK1898" s="219"/>
      <c r="AL1898" s="219"/>
      <c r="AM1898" s="219"/>
      <c r="AN1898" s="219"/>
      <c r="AO1898" s="221"/>
      <c r="AP1898" s="222"/>
      <c r="AQ1898" s="221"/>
      <c r="AR1898" s="223"/>
      <c r="AS1898" s="41"/>
      <c r="AT1898" s="41"/>
      <c r="AU1898" s="41"/>
      <c r="AV1898" s="228"/>
    </row>
    <row r="1899" spans="28:48" ht="14.25">
      <c r="AB1899" s="219"/>
      <c r="AC1899" s="220"/>
      <c r="AD1899" s="219"/>
      <c r="AE1899" s="220"/>
      <c r="AF1899" s="220"/>
      <c r="AG1899" s="220"/>
      <c r="AH1899" s="219"/>
      <c r="AI1899" s="219"/>
      <c r="AJ1899" s="219"/>
      <c r="AK1899" s="219"/>
      <c r="AL1899" s="219"/>
      <c r="AM1899" s="219"/>
      <c r="AN1899" s="219"/>
      <c r="AO1899" s="221"/>
      <c r="AP1899" s="222"/>
      <c r="AQ1899" s="221"/>
      <c r="AR1899" s="223"/>
      <c r="AS1899" s="41"/>
      <c r="AT1899" s="41"/>
      <c r="AU1899" s="41"/>
      <c r="AV1899" s="228"/>
    </row>
    <row r="1900" spans="28:48" ht="14.25">
      <c r="AB1900" s="219"/>
      <c r="AC1900" s="220"/>
      <c r="AD1900" s="219"/>
      <c r="AE1900" s="220"/>
      <c r="AF1900" s="220"/>
      <c r="AG1900" s="220"/>
      <c r="AH1900" s="219"/>
      <c r="AI1900" s="219"/>
      <c r="AJ1900" s="219"/>
      <c r="AK1900" s="219"/>
      <c r="AL1900" s="219"/>
      <c r="AM1900" s="219"/>
      <c r="AN1900" s="219"/>
      <c r="AO1900" s="221"/>
      <c r="AP1900" s="222"/>
      <c r="AQ1900" s="221"/>
      <c r="AR1900" s="223"/>
      <c r="AS1900" s="41"/>
      <c r="AT1900" s="41"/>
      <c r="AU1900" s="41"/>
      <c r="AV1900" s="228"/>
    </row>
    <row r="1901" spans="28:48" ht="14.25">
      <c r="AB1901" s="219"/>
      <c r="AC1901" s="220"/>
      <c r="AD1901" s="219"/>
      <c r="AE1901" s="220"/>
      <c r="AF1901" s="220"/>
      <c r="AG1901" s="220"/>
      <c r="AH1901" s="219"/>
      <c r="AI1901" s="219"/>
      <c r="AJ1901" s="219"/>
      <c r="AK1901" s="219"/>
      <c r="AL1901" s="219"/>
      <c r="AM1901" s="219"/>
      <c r="AN1901" s="219"/>
      <c r="AO1901" s="221"/>
      <c r="AP1901" s="222"/>
      <c r="AQ1901" s="221"/>
      <c r="AR1901" s="223"/>
      <c r="AS1901" s="41"/>
      <c r="AT1901" s="41"/>
      <c r="AU1901" s="41"/>
      <c r="AV1901" s="228"/>
    </row>
    <row r="1902" spans="28:48" ht="14.25">
      <c r="AB1902" s="219"/>
      <c r="AC1902" s="220"/>
      <c r="AD1902" s="219"/>
      <c r="AE1902" s="220"/>
      <c r="AF1902" s="220"/>
      <c r="AG1902" s="220"/>
      <c r="AH1902" s="219"/>
      <c r="AI1902" s="219"/>
      <c r="AJ1902" s="219"/>
      <c r="AK1902" s="219"/>
      <c r="AL1902" s="219"/>
      <c r="AM1902" s="219"/>
      <c r="AN1902" s="219"/>
      <c r="AO1902" s="221"/>
      <c r="AP1902" s="222"/>
      <c r="AQ1902" s="221"/>
      <c r="AR1902" s="223"/>
      <c r="AS1902" s="41"/>
      <c r="AT1902" s="41"/>
      <c r="AU1902" s="41"/>
      <c r="AV1902" s="228"/>
    </row>
    <row r="1903" spans="28:48" ht="14.25">
      <c r="AB1903" s="219"/>
      <c r="AC1903" s="220"/>
      <c r="AD1903" s="219"/>
      <c r="AE1903" s="220"/>
      <c r="AF1903" s="220"/>
      <c r="AG1903" s="220"/>
      <c r="AH1903" s="219"/>
      <c r="AI1903" s="219"/>
      <c r="AJ1903" s="219"/>
      <c r="AK1903" s="219"/>
      <c r="AL1903" s="219"/>
      <c r="AM1903" s="219"/>
      <c r="AN1903" s="219"/>
      <c r="AO1903" s="221"/>
      <c r="AP1903" s="222"/>
      <c r="AQ1903" s="221"/>
      <c r="AR1903" s="223"/>
      <c r="AS1903" s="41"/>
      <c r="AT1903" s="41"/>
      <c r="AU1903" s="41"/>
      <c r="AV1903" s="228"/>
    </row>
    <row r="1904" spans="28:48" ht="14.25">
      <c r="AB1904" s="219"/>
      <c r="AC1904" s="220"/>
      <c r="AD1904" s="219"/>
      <c r="AE1904" s="220"/>
      <c r="AF1904" s="220"/>
      <c r="AG1904" s="220"/>
      <c r="AH1904" s="219"/>
      <c r="AI1904" s="219"/>
      <c r="AJ1904" s="219"/>
      <c r="AK1904" s="219"/>
      <c r="AL1904" s="219"/>
      <c r="AM1904" s="219"/>
      <c r="AN1904" s="219"/>
      <c r="AO1904" s="221"/>
      <c r="AP1904" s="222"/>
      <c r="AQ1904" s="221"/>
      <c r="AR1904" s="223"/>
      <c r="AS1904" s="41"/>
      <c r="AT1904" s="41"/>
      <c r="AU1904" s="41"/>
      <c r="AV1904" s="228"/>
    </row>
    <row r="1905" spans="28:48" ht="14.25">
      <c r="AB1905" s="219"/>
      <c r="AC1905" s="220"/>
      <c r="AD1905" s="219"/>
      <c r="AE1905" s="220"/>
      <c r="AF1905" s="220"/>
      <c r="AG1905" s="220"/>
      <c r="AH1905" s="219"/>
      <c r="AI1905" s="219"/>
      <c r="AJ1905" s="219"/>
      <c r="AK1905" s="219"/>
      <c r="AL1905" s="219"/>
      <c r="AM1905" s="219"/>
      <c r="AN1905" s="219"/>
      <c r="AO1905" s="221"/>
      <c r="AP1905" s="222"/>
      <c r="AQ1905" s="221"/>
      <c r="AR1905" s="223"/>
      <c r="AS1905" s="41"/>
      <c r="AT1905" s="41"/>
      <c r="AU1905" s="41"/>
      <c r="AV1905" s="228"/>
    </row>
    <row r="1906" spans="28:48" ht="14.25">
      <c r="AB1906" s="219"/>
      <c r="AC1906" s="220"/>
      <c r="AD1906" s="219"/>
      <c r="AE1906" s="220"/>
      <c r="AF1906" s="220"/>
      <c r="AG1906" s="220"/>
      <c r="AH1906" s="219"/>
      <c r="AI1906" s="219"/>
      <c r="AJ1906" s="219"/>
      <c r="AK1906" s="219"/>
      <c r="AL1906" s="219"/>
      <c r="AM1906" s="219"/>
      <c r="AN1906" s="219"/>
      <c r="AO1906" s="221"/>
      <c r="AP1906" s="222"/>
      <c r="AQ1906" s="221"/>
      <c r="AR1906" s="223"/>
      <c r="AS1906" s="41"/>
      <c r="AT1906" s="41"/>
      <c r="AU1906" s="41"/>
      <c r="AV1906" s="228"/>
    </row>
    <row r="1907" spans="28:48" ht="14.25">
      <c r="AB1907" s="219"/>
      <c r="AC1907" s="220"/>
      <c r="AD1907" s="219"/>
      <c r="AE1907" s="220"/>
      <c r="AF1907" s="220"/>
      <c r="AG1907" s="220"/>
      <c r="AH1907" s="219"/>
      <c r="AI1907" s="219"/>
      <c r="AJ1907" s="219"/>
      <c r="AK1907" s="219"/>
      <c r="AL1907" s="219"/>
      <c r="AM1907" s="219"/>
      <c r="AN1907" s="219"/>
      <c r="AO1907" s="221"/>
      <c r="AP1907" s="222"/>
      <c r="AQ1907" s="221"/>
      <c r="AR1907" s="223"/>
      <c r="AS1907" s="41"/>
      <c r="AT1907" s="41"/>
      <c r="AU1907" s="41"/>
      <c r="AV1907" s="228"/>
    </row>
    <row r="1908" spans="28:48" ht="14.25">
      <c r="AB1908" s="219"/>
      <c r="AC1908" s="220"/>
      <c r="AD1908" s="219"/>
      <c r="AE1908" s="220"/>
      <c r="AF1908" s="220"/>
      <c r="AG1908" s="220"/>
      <c r="AH1908" s="219"/>
      <c r="AI1908" s="219"/>
      <c r="AJ1908" s="219"/>
      <c r="AK1908" s="219"/>
      <c r="AL1908" s="219"/>
      <c r="AM1908" s="219"/>
      <c r="AN1908" s="219"/>
      <c r="AO1908" s="221"/>
      <c r="AP1908" s="222"/>
      <c r="AQ1908" s="221"/>
      <c r="AR1908" s="223"/>
      <c r="AS1908" s="41"/>
      <c r="AT1908" s="41"/>
      <c r="AU1908" s="41"/>
      <c r="AV1908" s="228"/>
    </row>
    <row r="1909" spans="28:48" ht="14.25">
      <c r="AB1909" s="219"/>
      <c r="AC1909" s="220"/>
      <c r="AD1909" s="219"/>
      <c r="AE1909" s="220"/>
      <c r="AF1909" s="220"/>
      <c r="AG1909" s="220"/>
      <c r="AH1909" s="219"/>
      <c r="AI1909" s="219"/>
      <c r="AJ1909" s="219"/>
      <c r="AK1909" s="219"/>
      <c r="AL1909" s="219"/>
      <c r="AM1909" s="219"/>
      <c r="AN1909" s="219"/>
      <c r="AO1909" s="221"/>
      <c r="AP1909" s="222"/>
      <c r="AQ1909" s="221"/>
      <c r="AR1909" s="223"/>
      <c r="AS1909" s="41"/>
      <c r="AT1909" s="41"/>
      <c r="AU1909" s="41"/>
      <c r="AV1909" s="228"/>
    </row>
    <row r="1910" spans="28:48" ht="14.25">
      <c r="AB1910" s="219"/>
      <c r="AC1910" s="220"/>
      <c r="AD1910" s="219"/>
      <c r="AE1910" s="220"/>
      <c r="AF1910" s="220"/>
      <c r="AG1910" s="220"/>
      <c r="AH1910" s="219"/>
      <c r="AI1910" s="219"/>
      <c r="AJ1910" s="219"/>
      <c r="AK1910" s="219"/>
      <c r="AL1910" s="219"/>
      <c r="AM1910" s="219"/>
      <c r="AN1910" s="219"/>
      <c r="AO1910" s="221"/>
      <c r="AP1910" s="222"/>
      <c r="AQ1910" s="221"/>
      <c r="AR1910" s="223"/>
      <c r="AS1910" s="41"/>
      <c r="AT1910" s="41"/>
      <c r="AU1910" s="41"/>
      <c r="AV1910" s="228"/>
    </row>
    <row r="1911" spans="28:48" ht="14.25">
      <c r="AB1911" s="219"/>
      <c r="AC1911" s="220"/>
      <c r="AD1911" s="219"/>
      <c r="AE1911" s="220"/>
      <c r="AF1911" s="220"/>
      <c r="AG1911" s="220"/>
      <c r="AH1911" s="219"/>
      <c r="AI1911" s="219"/>
      <c r="AJ1911" s="219"/>
      <c r="AK1911" s="219"/>
      <c r="AL1911" s="219"/>
      <c r="AM1911" s="219"/>
      <c r="AN1911" s="219"/>
      <c r="AO1911" s="221"/>
      <c r="AP1911" s="222"/>
      <c r="AQ1911" s="221"/>
      <c r="AR1911" s="223"/>
      <c r="AS1911" s="41"/>
      <c r="AT1911" s="41"/>
      <c r="AU1911" s="41"/>
      <c r="AV1911" s="228"/>
    </row>
    <row r="1912" spans="28:48" ht="14.25">
      <c r="AB1912" s="219"/>
      <c r="AC1912" s="220"/>
      <c r="AD1912" s="219"/>
      <c r="AE1912" s="220"/>
      <c r="AF1912" s="220"/>
      <c r="AG1912" s="220"/>
      <c r="AH1912" s="219"/>
      <c r="AI1912" s="219"/>
      <c r="AJ1912" s="219"/>
      <c r="AK1912" s="219"/>
      <c r="AL1912" s="219"/>
      <c r="AM1912" s="219"/>
      <c r="AN1912" s="219"/>
      <c r="AO1912" s="221"/>
      <c r="AP1912" s="222"/>
      <c r="AQ1912" s="221"/>
      <c r="AR1912" s="223"/>
      <c r="AS1912" s="41"/>
      <c r="AT1912" s="41"/>
      <c r="AU1912" s="41"/>
      <c r="AV1912" s="228"/>
    </row>
    <row r="1913" spans="28:48" ht="14.25">
      <c r="AB1913" s="219"/>
      <c r="AC1913" s="220"/>
      <c r="AD1913" s="219"/>
      <c r="AE1913" s="220"/>
      <c r="AF1913" s="220"/>
      <c r="AG1913" s="220"/>
      <c r="AH1913" s="219"/>
      <c r="AI1913" s="219"/>
      <c r="AJ1913" s="219"/>
      <c r="AK1913" s="219"/>
      <c r="AL1913" s="219"/>
      <c r="AM1913" s="219"/>
      <c r="AN1913" s="219"/>
      <c r="AO1913" s="221"/>
      <c r="AP1913" s="222"/>
      <c r="AQ1913" s="221"/>
      <c r="AR1913" s="223"/>
      <c r="AS1913" s="41"/>
      <c r="AT1913" s="41"/>
      <c r="AU1913" s="41"/>
      <c r="AV1913" s="228"/>
    </row>
  </sheetData>
  <sheetProtection formatCells="0" formatRows="0" insertColumns="0" insertRows="0" insertHyperlinks="0" deleteRows="0" sort="0" autoFilter="0" pivotTables="0"/>
  <dataConsolidate/>
  <mergeCells count="37">
    <mergeCell ref="L21:N21"/>
    <mergeCell ref="O21:P21"/>
    <mergeCell ref="Q21:R21"/>
    <mergeCell ref="S21:U21"/>
    <mergeCell ref="L19:N19"/>
    <mergeCell ref="O19:P19"/>
    <mergeCell ref="Q19:R19"/>
    <mergeCell ref="S19:U19"/>
    <mergeCell ref="L20:N20"/>
    <mergeCell ref="O20:P20"/>
    <mergeCell ref="Q20:R20"/>
    <mergeCell ref="S20:U20"/>
    <mergeCell ref="AB7:AD7"/>
    <mergeCell ref="AE7:AG7"/>
    <mergeCell ref="AH7:AN7"/>
    <mergeCell ref="AO7:AV7"/>
    <mergeCell ref="K17:U17"/>
    <mergeCell ref="V7:W7"/>
    <mergeCell ref="X7:Y7"/>
    <mergeCell ref="Z7:AA7"/>
    <mergeCell ref="L18:N18"/>
    <mergeCell ref="O18:P18"/>
    <mergeCell ref="Q18:R18"/>
    <mergeCell ref="S18:U18"/>
    <mergeCell ref="C7:K7"/>
    <mergeCell ref="L7:S7"/>
    <mergeCell ref="T7:U7"/>
    <mergeCell ref="D16:E17"/>
    <mergeCell ref="C2:K4"/>
    <mergeCell ref="L2:AQ4"/>
    <mergeCell ref="AS2:AV4"/>
    <mergeCell ref="C5:D5"/>
    <mergeCell ref="H5:N5"/>
    <mergeCell ref="O5:P5"/>
    <mergeCell ref="AO5:AV6"/>
    <mergeCell ref="C6:AD6"/>
    <mergeCell ref="AE6:AN6"/>
  </mergeCells>
  <conditionalFormatting sqref="V9:W14 AV9:AV1541">
    <cfRule type="cellIs" dxfId="27" priority="1" operator="equal">
      <formula>"Muy Alto"</formula>
    </cfRule>
    <cfRule type="cellIs" dxfId="26" priority="2" operator="equal">
      <formula>"Alto"</formula>
    </cfRule>
    <cfRule type="cellIs" dxfId="25" priority="3" operator="equal">
      <formula>"Medio"</formula>
    </cfRule>
    <cfRule type="cellIs" dxfId="24" priority="4" operator="equal">
      <formula>"Bajo"</formula>
    </cfRule>
  </conditionalFormatting>
  <dataValidations count="10">
    <dataValidation type="list" allowBlank="1" showInputMessage="1" showErrorMessage="1" sqref="E9:E14" xr:uid="{45F02C95-6D3D-42CE-8F30-825C23D370A6}">
      <formula1>IF(D9&lt;&gt;"Información","ddddd",INDIRECT(B9))</formula1>
    </dataValidation>
    <dataValidation type="list" allowBlank="1" showInputMessage="1" showErrorMessage="1" sqref="AG9:AG14" xr:uid="{5EF45E2A-903A-4CE1-9A60-DA4A35D94E4E}">
      <formula1>INDIRECT(AF9)</formula1>
    </dataValidation>
    <dataValidation type="list" allowBlank="1" showInputMessage="1" showErrorMessage="1" sqref="M9:M14" xr:uid="{089BF139-C2CF-4F4F-A572-FD35651A7835}">
      <formula1>idioma</formula1>
    </dataValidation>
    <dataValidation type="list" allowBlank="1" showInputMessage="1" showErrorMessage="1" sqref="A9:A14" xr:uid="{5A006B83-4C1D-4965-AA42-9307E6FE8727}">
      <formula1>INDIRECT($O$5)</formula1>
    </dataValidation>
    <dataValidation type="list" allowBlank="1" showInputMessage="1" showErrorMessage="1" sqref="Z9:Z14" xr:uid="{7E6CC9F3-43D6-4351-B310-2890A2791F0A}">
      <formula1>SINO</formula1>
    </dataValidation>
    <dataValidation type="list" allowBlank="1" showInputMessage="1" showErrorMessage="1" sqref="N9:N14" xr:uid="{AD84D02A-0B4C-4F28-B0CD-5712A3D85AF9}">
      <formula1>geo</formula1>
    </dataValidation>
    <dataValidation type="list" allowBlank="1" showInputMessage="1" showErrorMessage="1" sqref="L9:L14" xr:uid="{FA4B6979-2D27-4444-AE89-B7D05B0D774F}">
      <formula1>FORMATO</formula1>
    </dataValidation>
    <dataValidation type="list" allowBlank="1" showInputMessage="1" showErrorMessage="1" sqref="J9:J14" xr:uid="{8646749D-8BAF-489C-BABD-D7F6559B702B}">
      <formula1>FORMATO1</formula1>
    </dataValidation>
    <dataValidation operator="notBetween" allowBlank="1" showInputMessage="1" showErrorMessage="1" sqref="AC9:AD14" xr:uid="{F07EFDCF-3EEE-47A6-936A-402B29FB7347}"/>
    <dataValidation type="list" allowBlank="1" showInputMessage="1" showErrorMessage="1" sqref="H5:N5" xr:uid="{021395FE-80F5-4681-8792-65811D62180C}">
      <formula1>PROCESOS</formula1>
    </dataValidation>
  </dataValidations>
  <hyperlinks>
    <hyperlink ref="AA14" r:id="rId1" xr:uid="{119872C5-BBEB-483D-99DC-84EB4000602C}"/>
    <hyperlink ref="Y9" r:id="rId2" display="https://outlook.office.com/mail/" xr:uid="{852C6F24-138E-4B0A-98D8-0FD7084F525A}"/>
    <hyperlink ref="Y10" r:id="rId3" display="https://outlook.office.com/mail/" xr:uid="{48FF37FC-11E5-47FD-9E94-3BE438797EC6}"/>
    <hyperlink ref="Y11" r:id="rId4" display="https://outlook.office.com/mail/" xr:uid="{D36E1908-D39E-4FFA-B415-6AC8385908BD}"/>
  </hyperlinks>
  <pageMargins left="0.35" right="0.2" top="0.92" bottom="0.36" header="0.3" footer="0.3"/>
  <pageSetup paperSize="14" scale="34" orientation="landscape" r:id="rId5"/>
  <drawing r:id="rId6"/>
  <legacyDrawing r:id="rId7"/>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D2096-4151-470B-BBC3-CF790C96468B}">
  <sheetPr>
    <tabColor rgb="FF60497A"/>
    <pageSetUpPr fitToPage="1"/>
  </sheetPr>
  <dimension ref="A1:AV1910"/>
  <sheetViews>
    <sheetView showGridLines="0" topLeftCell="C1" zoomScale="72" zoomScaleNormal="72" workbookViewId="0">
      <selection activeCell="D13" sqref="D13:E14"/>
    </sheetView>
  </sheetViews>
  <sheetFormatPr baseColWidth="10" defaultColWidth="11.42578125" defaultRowHeight="12.75"/>
  <cols>
    <col min="1" max="1" width="20.85546875" style="234" hidden="1" customWidth="1"/>
    <col min="2" max="2" width="17.42578125" style="234" hidden="1" customWidth="1"/>
    <col min="3" max="3" width="4.42578125" style="232" customWidth="1"/>
    <col min="4" max="4" width="20.140625" style="233" customWidth="1"/>
    <col min="5" max="6" width="25.5703125" style="233" customWidth="1"/>
    <col min="7" max="7" width="19.28515625" style="233" hidden="1" customWidth="1"/>
    <col min="8" max="8" width="21.85546875" style="233" customWidth="1"/>
    <col min="9" max="9" width="20.85546875" style="233" customWidth="1"/>
    <col min="10" max="10" width="18" style="233" customWidth="1"/>
    <col min="11" max="11" width="41.140625" style="233" customWidth="1"/>
    <col min="12" max="14" width="21.42578125" style="233" customWidth="1"/>
    <col min="15" max="15" width="23.140625" style="233" customWidth="1"/>
    <col min="16" max="16" width="38.5703125" style="233" customWidth="1"/>
    <col min="17" max="17" width="16" style="233" customWidth="1"/>
    <col min="18" max="18" width="31.85546875" style="233" customWidth="1"/>
    <col min="19" max="19" width="23.5703125" style="233" customWidth="1"/>
    <col min="20" max="20" width="18" style="233" customWidth="1"/>
    <col min="21" max="23" width="18.5703125" style="233" customWidth="1"/>
    <col min="24" max="24" width="16.42578125" style="233" customWidth="1"/>
    <col min="25" max="25" width="20.7109375" style="233" customWidth="1"/>
    <col min="26" max="27" width="21.85546875" style="233" customWidth="1"/>
    <col min="28" max="28" width="18.42578125" style="233" customWidth="1"/>
    <col min="29" max="29" width="20.5703125" style="233" customWidth="1"/>
    <col min="30" max="30" width="18.85546875" style="233" customWidth="1"/>
    <col min="31" max="31" width="14.5703125" style="233" customWidth="1"/>
    <col min="32" max="32" width="7.140625" style="233" hidden="1" customWidth="1"/>
    <col min="33" max="33" width="17.5703125" style="233" customWidth="1"/>
    <col min="34" max="34" width="20.140625" style="233" customWidth="1"/>
    <col min="35" max="35" width="32" style="233" customWidth="1"/>
    <col min="36" max="40" width="20.140625" style="233" customWidth="1"/>
    <col min="41" max="41" width="21.7109375" style="232" customWidth="1"/>
    <col min="42" max="42" width="9.85546875" style="232" hidden="1" customWidth="1"/>
    <col min="43" max="43" width="14.42578125" style="232" customWidth="1"/>
    <col min="44" max="44" width="10.42578125" style="232" hidden="1" customWidth="1"/>
    <col min="45" max="45" width="19.5703125" style="232" customWidth="1"/>
    <col min="46" max="46" width="13.7109375" style="232" hidden="1" customWidth="1"/>
    <col min="47" max="47" width="7.7109375" style="232" hidden="1" customWidth="1"/>
    <col min="48" max="48" width="20.85546875" style="235" customWidth="1"/>
    <col min="49" max="16384" width="11.42578125" style="234"/>
  </cols>
  <sheetData>
    <row r="1" spans="1:48" ht="13.5" thickBot="1"/>
    <row r="2" spans="1:48" ht="34.5" customHeight="1">
      <c r="C2" s="535"/>
      <c r="D2" s="536"/>
      <c r="E2" s="536"/>
      <c r="F2" s="536"/>
      <c r="G2" s="536"/>
      <c r="H2" s="536"/>
      <c r="I2" s="536"/>
      <c r="J2" s="536"/>
      <c r="K2" s="537"/>
      <c r="L2" s="596" t="s">
        <v>1960</v>
      </c>
      <c r="M2" s="536"/>
      <c r="N2" s="536"/>
      <c r="O2" s="536"/>
      <c r="P2" s="536"/>
      <c r="Q2" s="536"/>
      <c r="R2" s="536"/>
      <c r="S2" s="536"/>
      <c r="T2" s="536"/>
      <c r="U2" s="536"/>
      <c r="V2" s="536"/>
      <c r="W2" s="536"/>
      <c r="X2" s="536"/>
      <c r="Y2" s="536"/>
      <c r="Z2" s="536"/>
      <c r="AA2" s="536"/>
      <c r="AB2" s="536"/>
      <c r="AC2" s="536"/>
      <c r="AD2" s="536"/>
      <c r="AE2" s="536"/>
      <c r="AF2" s="536"/>
      <c r="AG2" s="536"/>
      <c r="AH2" s="536"/>
      <c r="AI2" s="536"/>
      <c r="AJ2" s="536"/>
      <c r="AK2" s="536"/>
      <c r="AL2" s="536"/>
      <c r="AM2" s="536"/>
      <c r="AN2" s="536"/>
      <c r="AO2" s="536"/>
      <c r="AP2" s="536"/>
      <c r="AQ2" s="536"/>
      <c r="AR2" s="281"/>
      <c r="AS2" s="582"/>
      <c r="AT2" s="545"/>
      <c r="AU2" s="545"/>
      <c r="AV2" s="583"/>
    </row>
    <row r="3" spans="1:48" ht="34.5" customHeight="1">
      <c r="C3" s="538"/>
      <c r="D3" s="539"/>
      <c r="E3" s="539"/>
      <c r="F3" s="539"/>
      <c r="G3" s="539"/>
      <c r="H3" s="539"/>
      <c r="I3" s="539"/>
      <c r="J3" s="539"/>
      <c r="K3" s="540"/>
      <c r="L3" s="546"/>
      <c r="M3" s="539"/>
      <c r="N3" s="539"/>
      <c r="O3" s="539"/>
      <c r="P3" s="539"/>
      <c r="Q3" s="539"/>
      <c r="R3" s="539"/>
      <c r="S3" s="539"/>
      <c r="T3" s="539"/>
      <c r="U3" s="539"/>
      <c r="V3" s="539"/>
      <c r="W3" s="539"/>
      <c r="X3" s="539"/>
      <c r="Y3" s="539"/>
      <c r="Z3" s="539"/>
      <c r="AA3" s="539"/>
      <c r="AB3" s="539"/>
      <c r="AC3" s="539"/>
      <c r="AD3" s="539"/>
      <c r="AE3" s="539"/>
      <c r="AF3" s="539"/>
      <c r="AG3" s="539"/>
      <c r="AH3" s="539"/>
      <c r="AI3" s="539"/>
      <c r="AJ3" s="539"/>
      <c r="AK3" s="539"/>
      <c r="AL3" s="539"/>
      <c r="AM3" s="539"/>
      <c r="AN3" s="539"/>
      <c r="AO3" s="539"/>
      <c r="AP3" s="539"/>
      <c r="AQ3" s="539"/>
      <c r="AR3" s="285"/>
      <c r="AS3" s="580"/>
      <c r="AT3" s="547"/>
      <c r="AU3" s="547"/>
      <c r="AV3" s="584"/>
    </row>
    <row r="4" spans="1:48" ht="35.25" customHeight="1">
      <c r="C4" s="541"/>
      <c r="D4" s="542"/>
      <c r="E4" s="542"/>
      <c r="F4" s="542"/>
      <c r="G4" s="542"/>
      <c r="H4" s="542"/>
      <c r="I4" s="542"/>
      <c r="J4" s="542"/>
      <c r="K4" s="543"/>
      <c r="L4" s="548"/>
      <c r="M4" s="542"/>
      <c r="N4" s="542"/>
      <c r="O4" s="542"/>
      <c r="P4" s="542"/>
      <c r="Q4" s="542"/>
      <c r="R4" s="542"/>
      <c r="S4" s="542"/>
      <c r="T4" s="542"/>
      <c r="U4" s="542"/>
      <c r="V4" s="542"/>
      <c r="W4" s="542"/>
      <c r="X4" s="542"/>
      <c r="Y4" s="542"/>
      <c r="Z4" s="542"/>
      <c r="AA4" s="542"/>
      <c r="AB4" s="542"/>
      <c r="AC4" s="542"/>
      <c r="AD4" s="542"/>
      <c r="AE4" s="542"/>
      <c r="AF4" s="542"/>
      <c r="AG4" s="542"/>
      <c r="AH4" s="542"/>
      <c r="AI4" s="542"/>
      <c r="AJ4" s="542"/>
      <c r="AK4" s="542"/>
      <c r="AL4" s="542"/>
      <c r="AM4" s="542"/>
      <c r="AN4" s="542"/>
      <c r="AO4" s="539"/>
      <c r="AP4" s="539"/>
      <c r="AQ4" s="539"/>
      <c r="AR4" s="289"/>
      <c r="AS4" s="581"/>
      <c r="AT4" s="549"/>
      <c r="AU4" s="549"/>
      <c r="AV4" s="585"/>
    </row>
    <row r="5" spans="1:48" s="294" customFormat="1" ht="60" customHeight="1">
      <c r="C5" s="550" t="s">
        <v>6</v>
      </c>
      <c r="D5" s="551"/>
      <c r="E5" s="295"/>
      <c r="F5" s="295"/>
      <c r="G5" s="295"/>
      <c r="H5" s="552" t="s">
        <v>1961</v>
      </c>
      <c r="I5" s="552"/>
      <c r="J5" s="552"/>
      <c r="K5" s="552"/>
      <c r="L5" s="552"/>
      <c r="M5" s="552"/>
      <c r="N5" s="552"/>
      <c r="O5" s="553" t="s">
        <v>1962</v>
      </c>
      <c r="P5" s="553"/>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554" t="s">
        <v>7</v>
      </c>
      <c r="AP5" s="554"/>
      <c r="AQ5" s="554"/>
      <c r="AR5" s="554"/>
      <c r="AS5" s="554"/>
      <c r="AT5" s="554"/>
      <c r="AU5" s="554"/>
      <c r="AV5" s="555"/>
    </row>
    <row r="6" spans="1:48" s="294" customFormat="1" ht="39" customHeight="1" thickBot="1">
      <c r="C6" s="556" t="s">
        <v>8</v>
      </c>
      <c r="D6" s="557"/>
      <c r="E6" s="557"/>
      <c r="F6" s="557"/>
      <c r="G6" s="557"/>
      <c r="H6" s="557"/>
      <c r="I6" s="557"/>
      <c r="J6" s="557"/>
      <c r="K6" s="557"/>
      <c r="L6" s="557"/>
      <c r="M6" s="557"/>
      <c r="N6" s="557"/>
      <c r="O6" s="557"/>
      <c r="P6" s="557"/>
      <c r="Q6" s="557"/>
      <c r="R6" s="557"/>
      <c r="S6" s="557"/>
      <c r="T6" s="557"/>
      <c r="U6" s="557"/>
      <c r="V6" s="557"/>
      <c r="W6" s="557"/>
      <c r="X6" s="557"/>
      <c r="Y6" s="557"/>
      <c r="Z6" s="557"/>
      <c r="AA6" s="557"/>
      <c r="AB6" s="557"/>
      <c r="AC6" s="557"/>
      <c r="AD6" s="558"/>
      <c r="AE6" s="559" t="s">
        <v>9</v>
      </c>
      <c r="AF6" s="557"/>
      <c r="AG6" s="557"/>
      <c r="AH6" s="557"/>
      <c r="AI6" s="557"/>
      <c r="AJ6" s="557"/>
      <c r="AK6" s="557"/>
      <c r="AL6" s="557"/>
      <c r="AM6" s="557"/>
      <c r="AN6" s="557"/>
      <c r="AO6" s="554"/>
      <c r="AP6" s="554"/>
      <c r="AQ6" s="554"/>
      <c r="AR6" s="554"/>
      <c r="AS6" s="554"/>
      <c r="AT6" s="554"/>
      <c r="AU6" s="554"/>
      <c r="AV6" s="555"/>
    </row>
    <row r="7" spans="1:48" s="184" customFormat="1" ht="44.25" customHeight="1" thickBot="1">
      <c r="C7" s="501" t="s">
        <v>10</v>
      </c>
      <c r="D7" s="502"/>
      <c r="E7" s="502"/>
      <c r="F7" s="502"/>
      <c r="G7" s="502"/>
      <c r="H7" s="502"/>
      <c r="I7" s="502"/>
      <c r="J7" s="502"/>
      <c r="K7" s="502"/>
      <c r="L7" s="503" t="s">
        <v>11</v>
      </c>
      <c r="M7" s="504"/>
      <c r="N7" s="504"/>
      <c r="O7" s="504"/>
      <c r="P7" s="504"/>
      <c r="Q7" s="504"/>
      <c r="R7" s="504"/>
      <c r="S7" s="505"/>
      <c r="T7" s="502" t="s">
        <v>12</v>
      </c>
      <c r="U7" s="502"/>
      <c r="V7" s="513"/>
      <c r="W7" s="505"/>
      <c r="X7" s="502" t="s">
        <v>13</v>
      </c>
      <c r="Y7" s="502"/>
      <c r="Z7" s="502" t="s">
        <v>14</v>
      </c>
      <c r="AA7" s="502"/>
      <c r="AB7" s="502" t="s">
        <v>15</v>
      </c>
      <c r="AC7" s="506"/>
      <c r="AD7" s="506"/>
      <c r="AE7" s="502" t="s">
        <v>16</v>
      </c>
      <c r="AF7" s="502"/>
      <c r="AG7" s="502"/>
      <c r="AH7" s="507" t="s">
        <v>17</v>
      </c>
      <c r="AI7" s="508"/>
      <c r="AJ7" s="508"/>
      <c r="AK7" s="508"/>
      <c r="AL7" s="508"/>
      <c r="AM7" s="508"/>
      <c r="AN7" s="509"/>
      <c r="AO7" s="510" t="s">
        <v>18</v>
      </c>
      <c r="AP7" s="510"/>
      <c r="AQ7" s="510"/>
      <c r="AR7" s="510"/>
      <c r="AS7" s="510"/>
      <c r="AT7" s="510"/>
      <c r="AU7" s="510"/>
      <c r="AV7" s="511"/>
    </row>
    <row r="8" spans="1:48" s="190" customFormat="1" ht="60">
      <c r="A8" s="185" t="s">
        <v>19</v>
      </c>
      <c r="B8" s="186"/>
      <c r="C8" s="236" t="s">
        <v>20</v>
      </c>
      <c r="D8" s="237" t="s">
        <v>21</v>
      </c>
      <c r="E8" s="237" t="s">
        <v>22</v>
      </c>
      <c r="F8" s="237" t="s">
        <v>23</v>
      </c>
      <c r="G8" s="238"/>
      <c r="H8" s="237" t="s">
        <v>24</v>
      </c>
      <c r="I8" s="237" t="s">
        <v>25</v>
      </c>
      <c r="J8" s="237" t="s">
        <v>26</v>
      </c>
      <c r="K8" s="237" t="s">
        <v>27</v>
      </c>
      <c r="L8" s="237" t="s">
        <v>28</v>
      </c>
      <c r="M8" s="237" t="s">
        <v>29</v>
      </c>
      <c r="N8" s="237" t="s">
        <v>30</v>
      </c>
      <c r="O8" s="237" t="s">
        <v>31</v>
      </c>
      <c r="P8" s="237" t="s">
        <v>19</v>
      </c>
      <c r="Q8" s="237" t="s">
        <v>32</v>
      </c>
      <c r="R8" s="237" t="s">
        <v>33</v>
      </c>
      <c r="S8" s="237" t="s">
        <v>34</v>
      </c>
      <c r="T8" s="237" t="s">
        <v>35</v>
      </c>
      <c r="U8" s="237" t="s">
        <v>36</v>
      </c>
      <c r="V8" s="240" t="s">
        <v>37</v>
      </c>
      <c r="W8" s="241" t="s">
        <v>38</v>
      </c>
      <c r="X8" s="238" t="s">
        <v>39</v>
      </c>
      <c r="Y8" s="237" t="s">
        <v>40</v>
      </c>
      <c r="Z8" s="237" t="s">
        <v>41</v>
      </c>
      <c r="AA8" s="242" t="s">
        <v>42</v>
      </c>
      <c r="AB8" s="237" t="s">
        <v>43</v>
      </c>
      <c r="AC8" s="237" t="s">
        <v>44</v>
      </c>
      <c r="AD8" s="237" t="s">
        <v>45</v>
      </c>
      <c r="AE8" s="237" t="s">
        <v>46</v>
      </c>
      <c r="AF8" s="238"/>
      <c r="AG8" s="237" t="s">
        <v>47</v>
      </c>
      <c r="AH8" s="237" t="s">
        <v>48</v>
      </c>
      <c r="AI8" s="239" t="s">
        <v>49</v>
      </c>
      <c r="AJ8" s="239" t="s">
        <v>50</v>
      </c>
      <c r="AK8" s="239" t="s">
        <v>51</v>
      </c>
      <c r="AL8" s="239" t="s">
        <v>52</v>
      </c>
      <c r="AM8" s="239" t="s">
        <v>53</v>
      </c>
      <c r="AN8" s="239" t="s">
        <v>54</v>
      </c>
      <c r="AO8" s="243" t="s">
        <v>55</v>
      </c>
      <c r="AP8" s="244" t="s">
        <v>56</v>
      </c>
      <c r="AQ8" s="243" t="s">
        <v>57</v>
      </c>
      <c r="AR8" s="244" t="s">
        <v>58</v>
      </c>
      <c r="AS8" s="243" t="s">
        <v>59</v>
      </c>
      <c r="AT8" s="244" t="s">
        <v>60</v>
      </c>
      <c r="AU8" s="244" t="s">
        <v>61</v>
      </c>
      <c r="AV8" s="245" t="s">
        <v>62</v>
      </c>
    </row>
    <row r="9" spans="1:48" s="41" customFormat="1" ht="135" customHeight="1">
      <c r="A9" s="377" t="s">
        <v>891</v>
      </c>
      <c r="B9" s="29" t="s">
        <v>1414</v>
      </c>
      <c r="C9" s="30">
        <v>1</v>
      </c>
      <c r="D9" s="28" t="s">
        <v>609</v>
      </c>
      <c r="E9" s="28" t="s">
        <v>1457</v>
      </c>
      <c r="F9" s="28" t="s">
        <v>933</v>
      </c>
      <c r="G9" s="28" t="s">
        <v>891</v>
      </c>
      <c r="H9" s="28" t="s">
        <v>1457</v>
      </c>
      <c r="I9" s="31" t="e">
        <v>#N/A</v>
      </c>
      <c r="J9" s="28" t="s">
        <v>66</v>
      </c>
      <c r="K9" s="32" t="s">
        <v>1963</v>
      </c>
      <c r="L9" s="28" t="s">
        <v>612</v>
      </c>
      <c r="M9" s="28" t="s">
        <v>69</v>
      </c>
      <c r="N9" s="28" t="s">
        <v>613</v>
      </c>
      <c r="O9" s="28" t="s">
        <v>1961</v>
      </c>
      <c r="P9" s="28" t="s">
        <v>891</v>
      </c>
      <c r="Q9" s="28" t="s">
        <v>1964</v>
      </c>
      <c r="R9" s="28" t="s">
        <v>891</v>
      </c>
      <c r="S9" s="33" t="s">
        <v>1965</v>
      </c>
      <c r="T9" s="28" t="s">
        <v>1966</v>
      </c>
      <c r="U9" s="28" t="s">
        <v>970</v>
      </c>
      <c r="V9" s="40" t="s">
        <v>75</v>
      </c>
      <c r="W9" s="28" t="s">
        <v>76</v>
      </c>
      <c r="X9" s="29" t="s">
        <v>265</v>
      </c>
      <c r="Y9" s="33" t="s">
        <v>1967</v>
      </c>
      <c r="Z9" s="115" t="s">
        <v>78</v>
      </c>
      <c r="AA9" s="28" t="s">
        <v>70</v>
      </c>
      <c r="AB9" s="37" t="s">
        <v>242</v>
      </c>
      <c r="AC9" s="39" t="s">
        <v>1663</v>
      </c>
      <c r="AD9" s="39" t="s">
        <v>80</v>
      </c>
      <c r="AE9" s="28" t="s">
        <v>98</v>
      </c>
      <c r="AF9" s="28" t="s">
        <v>271</v>
      </c>
      <c r="AG9" s="28" t="s">
        <v>130</v>
      </c>
      <c r="AH9" s="40" t="s">
        <v>113</v>
      </c>
      <c r="AI9" s="28" t="s">
        <v>70</v>
      </c>
      <c r="AJ9" s="28" t="s">
        <v>70</v>
      </c>
      <c r="AK9" s="28" t="s">
        <v>70</v>
      </c>
      <c r="AL9" s="28" t="s">
        <v>70</v>
      </c>
      <c r="AM9" s="299">
        <v>45915</v>
      </c>
      <c r="AN9" s="28" t="s">
        <v>70</v>
      </c>
      <c r="AO9" s="29" t="s">
        <v>125</v>
      </c>
      <c r="AP9" s="28">
        <v>3</v>
      </c>
      <c r="AQ9" s="28" t="s">
        <v>83</v>
      </c>
      <c r="AR9" s="28">
        <v>3</v>
      </c>
      <c r="AS9" s="28" t="s">
        <v>83</v>
      </c>
      <c r="AT9" s="28">
        <v>3</v>
      </c>
      <c r="AU9" s="28">
        <v>3</v>
      </c>
      <c r="AV9" s="34" t="s">
        <v>437</v>
      </c>
    </row>
    <row r="10" spans="1:48" s="41" customFormat="1" ht="120.75" customHeight="1">
      <c r="A10" s="377" t="s">
        <v>891</v>
      </c>
      <c r="B10" s="29" t="s">
        <v>1414</v>
      </c>
      <c r="C10" s="30">
        <v>2</v>
      </c>
      <c r="D10" s="28" t="s">
        <v>64</v>
      </c>
      <c r="E10" s="28" t="s">
        <v>1457</v>
      </c>
      <c r="F10" s="28" t="s">
        <v>1968</v>
      </c>
      <c r="G10" s="28" t="s">
        <v>891</v>
      </c>
      <c r="H10" s="28" t="s">
        <v>1457</v>
      </c>
      <c r="I10" s="31" t="e">
        <v>#N/A</v>
      </c>
      <c r="J10" s="28" t="s">
        <v>66</v>
      </c>
      <c r="K10" s="32" t="s">
        <v>1969</v>
      </c>
      <c r="L10" s="28" t="s">
        <v>68</v>
      </c>
      <c r="M10" s="28" t="s">
        <v>69</v>
      </c>
      <c r="N10" s="28" t="s">
        <v>613</v>
      </c>
      <c r="O10" s="28" t="s">
        <v>1961</v>
      </c>
      <c r="P10" s="28" t="s">
        <v>891</v>
      </c>
      <c r="Q10" s="28" t="s">
        <v>1964</v>
      </c>
      <c r="R10" s="28" t="s">
        <v>891</v>
      </c>
      <c r="S10" s="33" t="s">
        <v>1970</v>
      </c>
      <c r="T10" s="28" t="s">
        <v>1966</v>
      </c>
      <c r="U10" s="28" t="s">
        <v>970</v>
      </c>
      <c r="V10" s="40" t="s">
        <v>75</v>
      </c>
      <c r="W10" s="28" t="s">
        <v>76</v>
      </c>
      <c r="X10" s="29" t="s">
        <v>265</v>
      </c>
      <c r="Y10" s="33" t="s">
        <v>1971</v>
      </c>
      <c r="Z10" s="115" t="s">
        <v>78</v>
      </c>
      <c r="AA10" s="28" t="s">
        <v>70</v>
      </c>
      <c r="AB10" s="37" t="s">
        <v>242</v>
      </c>
      <c r="AC10" s="39" t="s">
        <v>1663</v>
      </c>
      <c r="AD10" s="39" t="s">
        <v>80</v>
      </c>
      <c r="AE10" s="28" t="s">
        <v>98</v>
      </c>
      <c r="AF10" s="28" t="s">
        <v>271</v>
      </c>
      <c r="AG10" s="378" t="s">
        <v>112</v>
      </c>
      <c r="AH10" s="40" t="s">
        <v>113</v>
      </c>
      <c r="AI10" s="379" t="s">
        <v>1972</v>
      </c>
      <c r="AJ10" s="379" t="s">
        <v>1973</v>
      </c>
      <c r="AK10" s="378" t="s">
        <v>886</v>
      </c>
      <c r="AL10" s="28" t="s">
        <v>1332</v>
      </c>
      <c r="AM10" s="380">
        <v>45915</v>
      </c>
      <c r="AN10" s="378" t="s">
        <v>1974</v>
      </c>
      <c r="AO10" s="29" t="s">
        <v>125</v>
      </c>
      <c r="AP10" s="28">
        <v>3</v>
      </c>
      <c r="AQ10" s="28" t="s">
        <v>83</v>
      </c>
      <c r="AR10" s="28">
        <v>4</v>
      </c>
      <c r="AS10" s="28" t="s">
        <v>83</v>
      </c>
      <c r="AT10" s="28">
        <v>3</v>
      </c>
      <c r="AU10" s="28">
        <v>3</v>
      </c>
      <c r="AV10" s="34" t="s">
        <v>437</v>
      </c>
    </row>
    <row r="11" spans="1:48" s="41" customFormat="1" ht="204" customHeight="1">
      <c r="A11" s="377" t="s">
        <v>891</v>
      </c>
      <c r="B11" s="29" t="s">
        <v>1414</v>
      </c>
      <c r="C11" s="30">
        <v>3</v>
      </c>
      <c r="D11" s="28" t="s">
        <v>64</v>
      </c>
      <c r="E11" s="28" t="s">
        <v>1457</v>
      </c>
      <c r="F11" s="28" t="s">
        <v>1975</v>
      </c>
      <c r="G11" s="28" t="s">
        <v>891</v>
      </c>
      <c r="H11" s="28" t="s">
        <v>1457</v>
      </c>
      <c r="I11" s="31" t="s">
        <v>1976</v>
      </c>
      <c r="J11" s="28" t="s">
        <v>115</v>
      </c>
      <c r="K11" s="32" t="s">
        <v>1977</v>
      </c>
      <c r="L11" s="28" t="s">
        <v>68</v>
      </c>
      <c r="M11" s="28" t="s">
        <v>69</v>
      </c>
      <c r="N11" s="28" t="s">
        <v>613</v>
      </c>
      <c r="O11" s="28" t="s">
        <v>1961</v>
      </c>
      <c r="P11" s="28" t="s">
        <v>891</v>
      </c>
      <c r="Q11" s="28" t="s">
        <v>1964</v>
      </c>
      <c r="R11" s="378" t="s">
        <v>891</v>
      </c>
      <c r="S11" s="33" t="s">
        <v>1970</v>
      </c>
      <c r="T11" s="28" t="s">
        <v>1966</v>
      </c>
      <c r="U11" s="28" t="s">
        <v>74</v>
      </c>
      <c r="V11" s="40" t="s">
        <v>624</v>
      </c>
      <c r="W11" s="28" t="s">
        <v>76</v>
      </c>
      <c r="X11" s="29" t="s">
        <v>1978</v>
      </c>
      <c r="Y11" s="33" t="s">
        <v>1971</v>
      </c>
      <c r="Z11" s="115" t="s">
        <v>78</v>
      </c>
      <c r="AA11" s="28" t="s">
        <v>70</v>
      </c>
      <c r="AB11" s="37" t="s">
        <v>242</v>
      </c>
      <c r="AC11" s="39" t="s">
        <v>1663</v>
      </c>
      <c r="AD11" s="39" t="s">
        <v>80</v>
      </c>
      <c r="AE11" s="28" t="s">
        <v>98</v>
      </c>
      <c r="AF11" s="28" t="s">
        <v>271</v>
      </c>
      <c r="AG11" s="378" t="s">
        <v>112</v>
      </c>
      <c r="AH11" s="40" t="s">
        <v>113</v>
      </c>
      <c r="AI11" s="379" t="s">
        <v>1972</v>
      </c>
      <c r="AJ11" s="379" t="s">
        <v>1973</v>
      </c>
      <c r="AK11" s="378" t="s">
        <v>886</v>
      </c>
      <c r="AL11" s="28" t="s">
        <v>1332</v>
      </c>
      <c r="AM11" s="380">
        <v>45915</v>
      </c>
      <c r="AN11" s="378" t="s">
        <v>1974</v>
      </c>
      <c r="AO11" s="29" t="s">
        <v>125</v>
      </c>
      <c r="AP11" s="28">
        <v>3</v>
      </c>
      <c r="AQ11" s="28" t="s">
        <v>83</v>
      </c>
      <c r="AR11" s="28">
        <v>4</v>
      </c>
      <c r="AS11" s="28" t="s">
        <v>254</v>
      </c>
      <c r="AT11" s="28">
        <v>3</v>
      </c>
      <c r="AU11" s="28">
        <v>3</v>
      </c>
      <c r="AV11" s="34" t="s">
        <v>437</v>
      </c>
    </row>
    <row r="12" spans="1:48" s="41" customFormat="1" ht="14.25">
      <c r="D12" s="218"/>
      <c r="E12" s="218"/>
      <c r="F12" s="218"/>
      <c r="G12" s="218"/>
      <c r="H12" s="218"/>
      <c r="I12" s="218"/>
      <c r="J12" s="218"/>
      <c r="K12" s="218"/>
      <c r="L12" s="218"/>
      <c r="M12" s="218"/>
      <c r="N12" s="218"/>
      <c r="O12" s="218"/>
      <c r="P12" s="218"/>
      <c r="Q12" s="218"/>
      <c r="R12" s="218"/>
      <c r="S12" s="218"/>
      <c r="T12" s="218"/>
      <c r="U12" s="218"/>
      <c r="V12" s="218"/>
      <c r="W12" s="218"/>
      <c r="X12" s="218"/>
      <c r="Y12" s="218"/>
      <c r="Z12" s="218"/>
      <c r="AA12" s="218"/>
      <c r="AB12" s="219"/>
      <c r="AC12" s="220"/>
      <c r="AD12" s="219"/>
      <c r="AE12" s="220"/>
      <c r="AF12" s="220"/>
      <c r="AG12" s="220"/>
      <c r="AH12" s="219"/>
      <c r="AI12" s="219"/>
      <c r="AJ12" s="219"/>
      <c r="AK12" s="219"/>
      <c r="AL12" s="219"/>
      <c r="AM12" s="219"/>
      <c r="AN12" s="219"/>
      <c r="AO12" s="221"/>
      <c r="AP12" s="222"/>
      <c r="AQ12" s="221"/>
      <c r="AR12" s="223"/>
      <c r="AV12" s="224"/>
    </row>
    <row r="13" spans="1:48" s="225" customFormat="1" ht="14.25">
      <c r="C13" s="41"/>
      <c r="D13" s="609"/>
      <c r="E13" s="609"/>
      <c r="F13" s="218"/>
      <c r="G13" s="218"/>
      <c r="H13" s="218"/>
      <c r="I13" s="218"/>
      <c r="J13" s="218"/>
      <c r="K13" s="218"/>
      <c r="L13" s="218"/>
      <c r="M13" s="218"/>
      <c r="N13" s="218"/>
      <c r="O13" s="218"/>
      <c r="P13" s="218"/>
      <c r="Q13" s="218"/>
      <c r="R13" s="218"/>
      <c r="S13" s="218"/>
      <c r="T13" s="218"/>
      <c r="U13" s="218"/>
      <c r="V13" s="218"/>
      <c r="W13" s="218"/>
      <c r="X13" s="218"/>
      <c r="Y13" s="218"/>
      <c r="Z13" s="218"/>
      <c r="AA13" s="218"/>
      <c r="AB13" s="219"/>
      <c r="AC13" s="220"/>
      <c r="AD13" s="219"/>
      <c r="AE13" s="220"/>
      <c r="AF13" s="220"/>
      <c r="AG13" s="220"/>
      <c r="AH13" s="219"/>
      <c r="AI13" s="219"/>
      <c r="AJ13" s="219"/>
      <c r="AK13" s="219"/>
      <c r="AL13" s="219"/>
      <c r="AM13" s="219"/>
      <c r="AN13" s="219"/>
      <c r="AO13" s="221"/>
      <c r="AP13" s="222"/>
      <c r="AQ13" s="221"/>
      <c r="AR13" s="223"/>
      <c r="AS13" s="41"/>
      <c r="AT13" s="41"/>
      <c r="AU13" s="41"/>
      <c r="AV13" s="224"/>
    </row>
    <row r="14" spans="1:48" s="225" customFormat="1" ht="15.75" customHeight="1">
      <c r="C14" s="41"/>
      <c r="D14" s="609"/>
      <c r="E14" s="609"/>
      <c r="F14" s="218"/>
      <c r="G14" s="218"/>
      <c r="H14" s="218"/>
      <c r="I14" s="218"/>
      <c r="J14" s="218"/>
      <c r="K14" s="421" t="s">
        <v>147</v>
      </c>
      <c r="L14" s="421"/>
      <c r="M14" s="421"/>
      <c r="N14" s="421"/>
      <c r="O14" s="421"/>
      <c r="P14" s="421"/>
      <c r="Q14" s="421"/>
      <c r="R14" s="421"/>
      <c r="S14" s="421"/>
      <c r="T14" s="421"/>
      <c r="U14" s="421"/>
      <c r="V14" s="218"/>
      <c r="W14" s="218"/>
      <c r="X14" s="218"/>
      <c r="Y14" s="218"/>
      <c r="Z14" s="218"/>
      <c r="AA14" s="218"/>
      <c r="AB14" s="219"/>
      <c r="AC14" s="220"/>
      <c r="AD14" s="219"/>
      <c r="AE14" s="220"/>
      <c r="AF14" s="220"/>
      <c r="AG14" s="220"/>
      <c r="AH14" s="219"/>
      <c r="AI14" s="219"/>
      <c r="AJ14" s="219"/>
      <c r="AK14" s="219"/>
      <c r="AL14" s="219"/>
      <c r="AM14" s="219"/>
      <c r="AN14" s="219"/>
      <c r="AO14" s="221"/>
      <c r="AP14" s="222"/>
      <c r="AQ14" s="221"/>
      <c r="AR14" s="223"/>
      <c r="AS14" s="41"/>
      <c r="AT14" s="41"/>
      <c r="AU14" s="41"/>
      <c r="AV14" s="224"/>
    </row>
    <row r="15" spans="1:48" s="225" customFormat="1" ht="15.75" customHeight="1">
      <c r="C15" s="41"/>
      <c r="D15" s="218"/>
      <c r="E15" s="218"/>
      <c r="F15" s="218"/>
      <c r="G15" s="218"/>
      <c r="H15" s="218"/>
      <c r="I15" s="218"/>
      <c r="J15" s="218"/>
      <c r="K15" s="118" t="s">
        <v>148</v>
      </c>
      <c r="L15" s="422" t="s">
        <v>149</v>
      </c>
      <c r="M15" s="422"/>
      <c r="N15" s="422"/>
      <c r="O15" s="422" t="s">
        <v>150</v>
      </c>
      <c r="P15" s="422"/>
      <c r="Q15" s="422" t="s">
        <v>151</v>
      </c>
      <c r="R15" s="422"/>
      <c r="S15" s="422" t="s">
        <v>152</v>
      </c>
      <c r="T15" s="422"/>
      <c r="U15" s="422"/>
      <c r="V15" s="218"/>
      <c r="W15" s="218"/>
      <c r="X15" s="218"/>
      <c r="Y15" s="218"/>
      <c r="Z15" s="218"/>
      <c r="AA15" s="218"/>
      <c r="AB15" s="219"/>
      <c r="AC15" s="220"/>
      <c r="AD15" s="219"/>
      <c r="AE15" s="220"/>
      <c r="AF15" s="220"/>
      <c r="AG15" s="220"/>
      <c r="AH15" s="219"/>
      <c r="AI15" s="219"/>
      <c r="AJ15" s="219"/>
      <c r="AK15" s="219"/>
      <c r="AL15" s="219"/>
      <c r="AM15" s="219"/>
      <c r="AN15" s="219"/>
      <c r="AO15" s="221"/>
      <c r="AP15" s="222"/>
      <c r="AQ15" s="221"/>
      <c r="AR15" s="223"/>
      <c r="AS15" s="41"/>
      <c r="AT15" s="41"/>
      <c r="AU15" s="41"/>
      <c r="AV15" s="224"/>
    </row>
    <row r="16" spans="1:48" s="225" customFormat="1" ht="93.75" customHeight="1">
      <c r="C16" s="41"/>
      <c r="D16" s="218"/>
      <c r="E16" s="218"/>
      <c r="F16" s="218"/>
      <c r="G16" s="218"/>
      <c r="H16" s="218"/>
      <c r="I16" s="218"/>
      <c r="J16" s="218"/>
      <c r="K16" s="77">
        <v>44400</v>
      </c>
      <c r="L16" s="428" t="s">
        <v>154</v>
      </c>
      <c r="M16" s="428"/>
      <c r="N16" s="428"/>
      <c r="O16" s="597" t="s">
        <v>1979</v>
      </c>
      <c r="P16" s="598"/>
      <c r="Q16" s="471" t="s">
        <v>1788</v>
      </c>
      <c r="R16" s="471"/>
      <c r="S16" s="471" t="s">
        <v>1980</v>
      </c>
      <c r="T16" s="471"/>
      <c r="U16" s="471"/>
      <c r="V16" s="226"/>
      <c r="W16" s="226"/>
      <c r="X16" s="227"/>
      <c r="Y16" s="227"/>
      <c r="Z16" s="218"/>
      <c r="AA16" s="218"/>
      <c r="AB16" s="219"/>
      <c r="AC16" s="220"/>
      <c r="AD16" s="219"/>
      <c r="AE16" s="220"/>
      <c r="AF16" s="220"/>
      <c r="AG16" s="220"/>
      <c r="AH16" s="219"/>
      <c r="AI16" s="219"/>
      <c r="AJ16" s="219"/>
      <c r="AK16" s="219"/>
      <c r="AL16" s="219"/>
      <c r="AM16" s="219"/>
      <c r="AN16" s="219"/>
      <c r="AO16" s="221"/>
      <c r="AP16" s="222"/>
      <c r="AQ16" s="221"/>
      <c r="AR16" s="223"/>
      <c r="AS16" s="41"/>
      <c r="AT16" s="41"/>
      <c r="AU16" s="41"/>
      <c r="AV16" s="224"/>
    </row>
    <row r="17" spans="3:48" s="225" customFormat="1" ht="93.75" customHeight="1">
      <c r="C17" s="41"/>
      <c r="D17" s="218"/>
      <c r="E17" s="218"/>
      <c r="F17" s="218"/>
      <c r="G17" s="218"/>
      <c r="H17" s="218"/>
      <c r="I17" s="218"/>
      <c r="J17" s="218"/>
      <c r="K17" s="77">
        <v>44623</v>
      </c>
      <c r="L17" s="428" t="s">
        <v>154</v>
      </c>
      <c r="M17" s="428"/>
      <c r="N17" s="428"/>
      <c r="O17" s="597" t="s">
        <v>1979</v>
      </c>
      <c r="P17" s="598"/>
      <c r="Q17" s="471" t="s">
        <v>1981</v>
      </c>
      <c r="R17" s="471"/>
      <c r="S17" s="471" t="s">
        <v>1980</v>
      </c>
      <c r="T17" s="471"/>
      <c r="U17" s="471"/>
      <c r="V17" s="226"/>
      <c r="W17" s="226"/>
      <c r="X17" s="218"/>
      <c r="Y17" s="218"/>
      <c r="Z17" s="218"/>
      <c r="AA17" s="218"/>
      <c r="AB17" s="219"/>
      <c r="AC17" s="220"/>
      <c r="AD17" s="219"/>
      <c r="AE17" s="220"/>
      <c r="AF17" s="220"/>
      <c r="AG17" s="220"/>
      <c r="AH17" s="219"/>
      <c r="AI17" s="219"/>
      <c r="AJ17" s="219"/>
      <c r="AK17" s="219"/>
      <c r="AL17" s="219"/>
      <c r="AM17" s="219"/>
      <c r="AN17" s="219"/>
      <c r="AO17" s="221"/>
      <c r="AP17" s="222"/>
      <c r="AQ17" s="221"/>
      <c r="AR17" s="223"/>
      <c r="AS17" s="41"/>
      <c r="AT17" s="41"/>
      <c r="AU17" s="41"/>
      <c r="AV17" s="224"/>
    </row>
    <row r="18" spans="3:48" s="225" customFormat="1" ht="114" customHeight="1">
      <c r="C18" s="41"/>
      <c r="D18" s="218"/>
      <c r="E18" s="218"/>
      <c r="F18" s="218"/>
      <c r="G18" s="218"/>
      <c r="H18" s="218"/>
      <c r="I18" s="218"/>
      <c r="J18" s="218"/>
      <c r="K18" s="77">
        <v>45015</v>
      </c>
      <c r="L18" s="428" t="s">
        <v>154</v>
      </c>
      <c r="M18" s="428"/>
      <c r="N18" s="428"/>
      <c r="O18" s="597" t="s">
        <v>1979</v>
      </c>
      <c r="P18" s="598"/>
      <c r="Q18" s="471" t="s">
        <v>162</v>
      </c>
      <c r="R18" s="471"/>
      <c r="S18" s="591" t="s">
        <v>1174</v>
      </c>
      <c r="T18" s="591"/>
      <c r="U18" s="591"/>
      <c r="V18" s="226"/>
      <c r="W18" s="226"/>
      <c r="X18" s="218"/>
      <c r="Y18" s="218"/>
      <c r="Z18" s="218"/>
      <c r="AA18" s="218"/>
      <c r="AB18" s="219"/>
      <c r="AC18" s="220"/>
      <c r="AD18" s="219"/>
      <c r="AE18" s="220"/>
      <c r="AF18" s="220"/>
      <c r="AG18" s="220"/>
      <c r="AH18" s="219"/>
      <c r="AI18" s="219"/>
      <c r="AJ18" s="219"/>
      <c r="AK18" s="219"/>
      <c r="AL18" s="219"/>
      <c r="AM18" s="219"/>
      <c r="AN18" s="219"/>
      <c r="AO18" s="221"/>
      <c r="AP18" s="222"/>
      <c r="AQ18" s="221"/>
      <c r="AR18" s="223"/>
      <c r="AS18" s="41"/>
      <c r="AT18" s="41"/>
      <c r="AU18" s="41"/>
      <c r="AV18" s="224"/>
    </row>
    <row r="19" spans="3:48" s="225" customFormat="1" ht="105.75" customHeight="1">
      <c r="C19" s="41"/>
      <c r="D19" s="218"/>
      <c r="E19" s="218"/>
      <c r="F19" s="218"/>
      <c r="G19" s="218"/>
      <c r="H19" s="218"/>
      <c r="I19" s="218"/>
      <c r="J19" s="218"/>
      <c r="K19" s="77">
        <v>45567</v>
      </c>
      <c r="L19" s="428" t="s">
        <v>154</v>
      </c>
      <c r="M19" s="428"/>
      <c r="N19" s="428"/>
      <c r="O19" s="597" t="s">
        <v>1979</v>
      </c>
      <c r="P19" s="598"/>
      <c r="Q19" s="599" t="s">
        <v>1982</v>
      </c>
      <c r="R19" s="471"/>
      <c r="S19" s="591" t="s">
        <v>1174</v>
      </c>
      <c r="T19" s="591"/>
      <c r="U19" s="591"/>
      <c r="V19" s="218"/>
      <c r="W19" s="218"/>
      <c r="X19" s="218"/>
      <c r="Y19" s="218"/>
      <c r="Z19" s="218"/>
      <c r="AA19" s="218"/>
      <c r="AB19" s="219"/>
      <c r="AC19" s="220"/>
      <c r="AD19" s="219"/>
      <c r="AE19" s="220"/>
      <c r="AF19" s="220"/>
      <c r="AG19" s="220"/>
      <c r="AH19" s="219"/>
      <c r="AI19" s="219"/>
      <c r="AJ19" s="219"/>
      <c r="AK19" s="219"/>
      <c r="AL19" s="219"/>
      <c r="AM19" s="219"/>
      <c r="AN19" s="219"/>
      <c r="AO19" s="221"/>
      <c r="AP19" s="222"/>
      <c r="AQ19" s="221"/>
      <c r="AR19" s="223"/>
      <c r="AS19" s="41"/>
      <c r="AT19" s="41"/>
      <c r="AU19" s="41"/>
      <c r="AV19" s="224"/>
    </row>
    <row r="20" spans="3:48" s="225" customFormat="1" ht="14.25">
      <c r="C20" s="41"/>
      <c r="D20" s="218"/>
      <c r="E20" s="218"/>
      <c r="F20" s="218"/>
      <c r="G20" s="218"/>
      <c r="H20" s="218"/>
      <c r="I20" s="218"/>
      <c r="J20" s="218"/>
      <c r="K20" s="218"/>
      <c r="L20" s="218"/>
      <c r="M20" s="218"/>
      <c r="N20" s="218"/>
      <c r="O20" s="218"/>
      <c r="P20" s="218"/>
      <c r="Q20" s="218"/>
      <c r="R20" s="218"/>
      <c r="S20" s="218"/>
      <c r="T20" s="218"/>
      <c r="U20" s="218"/>
      <c r="V20" s="218"/>
      <c r="W20" s="218"/>
      <c r="X20" s="218"/>
      <c r="Y20" s="218"/>
      <c r="Z20" s="218"/>
      <c r="AA20" s="218"/>
      <c r="AB20" s="219"/>
      <c r="AC20" s="220"/>
      <c r="AD20" s="219"/>
      <c r="AE20" s="220"/>
      <c r="AF20" s="220"/>
      <c r="AG20" s="220"/>
      <c r="AH20" s="219"/>
      <c r="AI20" s="219"/>
      <c r="AJ20" s="219"/>
      <c r="AK20" s="219"/>
      <c r="AL20" s="219"/>
      <c r="AM20" s="219"/>
      <c r="AN20" s="219"/>
      <c r="AO20" s="221"/>
      <c r="AP20" s="222"/>
      <c r="AQ20" s="221"/>
      <c r="AR20" s="223"/>
      <c r="AS20" s="41"/>
      <c r="AT20" s="41"/>
      <c r="AU20" s="41"/>
      <c r="AV20" s="224"/>
    </row>
    <row r="21" spans="3:48" s="225" customFormat="1" ht="14.25">
      <c r="C21" s="41"/>
      <c r="D21" s="218"/>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9"/>
      <c r="AC21" s="220"/>
      <c r="AD21" s="219"/>
      <c r="AE21" s="220"/>
      <c r="AF21" s="220"/>
      <c r="AG21" s="220"/>
      <c r="AH21" s="219"/>
      <c r="AI21" s="219"/>
      <c r="AJ21" s="219"/>
      <c r="AK21" s="219"/>
      <c r="AL21" s="219"/>
      <c r="AM21" s="219"/>
      <c r="AN21" s="219"/>
      <c r="AO21" s="221"/>
      <c r="AP21" s="222"/>
      <c r="AQ21" s="221"/>
      <c r="AR21" s="223"/>
      <c r="AS21" s="41"/>
      <c r="AT21" s="41"/>
      <c r="AU21" s="41"/>
      <c r="AV21" s="224"/>
    </row>
    <row r="22" spans="3:48" s="225" customFormat="1" ht="14.25">
      <c r="C22" s="41"/>
      <c r="D22" s="218"/>
      <c r="E22" s="218"/>
      <c r="F22" s="218"/>
      <c r="G22" s="218"/>
      <c r="H22" s="218"/>
      <c r="I22" s="218"/>
      <c r="J22" s="218"/>
      <c r="K22" s="218"/>
      <c r="L22" s="218"/>
      <c r="M22" s="218"/>
      <c r="N22" s="218"/>
      <c r="O22" s="218"/>
      <c r="P22" s="218"/>
      <c r="Q22" s="218"/>
      <c r="R22" s="218"/>
      <c r="S22" s="218"/>
      <c r="T22" s="218"/>
      <c r="U22" s="218"/>
      <c r="V22" s="218"/>
      <c r="W22" s="218"/>
      <c r="X22" s="218"/>
      <c r="Y22" s="218"/>
      <c r="Z22" s="218"/>
      <c r="AA22" s="218"/>
      <c r="AB22" s="219"/>
      <c r="AC22" s="220"/>
      <c r="AD22" s="219"/>
      <c r="AE22" s="220"/>
      <c r="AF22" s="220"/>
      <c r="AG22" s="220"/>
      <c r="AH22" s="219"/>
      <c r="AI22" s="219"/>
      <c r="AJ22" s="219"/>
      <c r="AK22" s="219"/>
      <c r="AL22" s="219"/>
      <c r="AM22" s="219"/>
      <c r="AN22" s="219"/>
      <c r="AO22" s="221"/>
      <c r="AP22" s="222"/>
      <c r="AQ22" s="221"/>
      <c r="AR22" s="223"/>
      <c r="AS22" s="41"/>
      <c r="AT22" s="41"/>
      <c r="AU22" s="41"/>
      <c r="AV22" s="224"/>
    </row>
    <row r="23" spans="3:48" s="225" customFormat="1" ht="14.25">
      <c r="C23" s="41"/>
      <c r="D23" s="218"/>
      <c r="E23" s="218"/>
      <c r="F23" s="218"/>
      <c r="G23" s="218"/>
      <c r="H23" s="218"/>
      <c r="I23" s="218"/>
      <c r="J23" s="218"/>
      <c r="K23" s="218"/>
      <c r="L23" s="218"/>
      <c r="M23" s="218"/>
      <c r="N23" s="218"/>
      <c r="O23" s="218"/>
      <c r="P23" s="218"/>
      <c r="Q23" s="218"/>
      <c r="R23" s="218"/>
      <c r="S23" s="218"/>
      <c r="T23" s="218"/>
      <c r="U23" s="218"/>
      <c r="V23" s="218"/>
      <c r="W23" s="218"/>
      <c r="X23" s="218"/>
      <c r="Y23" s="218"/>
      <c r="Z23" s="218"/>
      <c r="AA23" s="218"/>
      <c r="AB23" s="219"/>
      <c r="AC23" s="220"/>
      <c r="AD23" s="219"/>
      <c r="AE23" s="220"/>
      <c r="AF23" s="220"/>
      <c r="AG23" s="220"/>
      <c r="AH23" s="219"/>
      <c r="AI23" s="219"/>
      <c r="AJ23" s="219"/>
      <c r="AK23" s="219"/>
      <c r="AL23" s="219"/>
      <c r="AM23" s="219"/>
      <c r="AN23" s="219"/>
      <c r="AO23" s="221"/>
      <c r="AP23" s="222"/>
      <c r="AQ23" s="221"/>
      <c r="AR23" s="223"/>
      <c r="AS23" s="41"/>
      <c r="AT23" s="41"/>
      <c r="AU23" s="41"/>
      <c r="AV23" s="224"/>
    </row>
    <row r="24" spans="3:48" s="225" customFormat="1" ht="14.25">
      <c r="C24" s="41"/>
      <c r="D24" s="218"/>
      <c r="E24" s="218"/>
      <c r="F24" s="218"/>
      <c r="G24" s="218"/>
      <c r="H24" s="218"/>
      <c r="I24" s="218"/>
      <c r="J24" s="218"/>
      <c r="K24" s="218"/>
      <c r="L24" s="218"/>
      <c r="M24" s="218"/>
      <c r="N24" s="218"/>
      <c r="O24" s="218"/>
      <c r="P24" s="218"/>
      <c r="Q24" s="218"/>
      <c r="R24" s="218"/>
      <c r="S24" s="218"/>
      <c r="T24" s="218"/>
      <c r="U24" s="218"/>
      <c r="V24" s="218"/>
      <c r="W24" s="218"/>
      <c r="X24" s="218"/>
      <c r="Y24" s="218"/>
      <c r="Z24" s="218"/>
      <c r="AA24" s="218"/>
      <c r="AB24" s="219"/>
      <c r="AC24" s="220"/>
      <c r="AD24" s="219"/>
      <c r="AE24" s="220"/>
      <c r="AF24" s="220"/>
      <c r="AG24" s="220"/>
      <c r="AH24" s="219"/>
      <c r="AI24" s="219"/>
      <c r="AJ24" s="219"/>
      <c r="AK24" s="219"/>
      <c r="AL24" s="219"/>
      <c r="AM24" s="219"/>
      <c r="AN24" s="219"/>
      <c r="AO24" s="221"/>
      <c r="AP24" s="222"/>
      <c r="AQ24" s="221"/>
      <c r="AR24" s="223"/>
      <c r="AS24" s="41"/>
      <c r="AT24" s="41"/>
      <c r="AU24" s="41"/>
      <c r="AV24" s="224"/>
    </row>
    <row r="25" spans="3:48" s="225" customFormat="1" ht="14.25">
      <c r="C25" s="41"/>
      <c r="D25" s="218"/>
      <c r="E25" s="218"/>
      <c r="F25" s="218"/>
      <c r="G25" s="218"/>
      <c r="H25" s="218"/>
      <c r="I25" s="218"/>
      <c r="J25" s="218"/>
      <c r="K25" s="218"/>
      <c r="L25" s="218"/>
      <c r="M25" s="218"/>
      <c r="N25" s="218"/>
      <c r="O25" s="218"/>
      <c r="P25" s="218"/>
      <c r="Q25" s="218"/>
      <c r="R25" s="218"/>
      <c r="S25" s="218"/>
      <c r="T25" s="218"/>
      <c r="U25" s="218"/>
      <c r="V25" s="218"/>
      <c r="W25" s="218"/>
      <c r="X25" s="218"/>
      <c r="Y25" s="218"/>
      <c r="Z25" s="218"/>
      <c r="AA25" s="218"/>
      <c r="AB25" s="219"/>
      <c r="AC25" s="220"/>
      <c r="AD25" s="219"/>
      <c r="AE25" s="220"/>
      <c r="AF25" s="220"/>
      <c r="AG25" s="220"/>
      <c r="AH25" s="219"/>
      <c r="AI25" s="219"/>
      <c r="AJ25" s="219"/>
      <c r="AK25" s="219"/>
      <c r="AL25" s="219"/>
      <c r="AM25" s="219"/>
      <c r="AN25" s="219"/>
      <c r="AO25" s="221"/>
      <c r="AP25" s="222"/>
      <c r="AQ25" s="221"/>
      <c r="AR25" s="223"/>
      <c r="AS25" s="41"/>
      <c r="AT25" s="41"/>
      <c r="AU25" s="41"/>
      <c r="AV25" s="224"/>
    </row>
    <row r="26" spans="3:48" s="225" customFormat="1" ht="14.25">
      <c r="C26" s="41"/>
      <c r="D26" s="218"/>
      <c r="E26" s="218"/>
      <c r="F26" s="218"/>
      <c r="G26" s="218"/>
      <c r="H26" s="218"/>
      <c r="I26" s="218"/>
      <c r="J26" s="218"/>
      <c r="K26" s="218"/>
      <c r="L26" s="218"/>
      <c r="M26" s="218"/>
      <c r="N26" s="218"/>
      <c r="O26" s="218"/>
      <c r="P26" s="218"/>
      <c r="Q26" s="218"/>
      <c r="R26" s="218"/>
      <c r="S26" s="218"/>
      <c r="T26" s="218"/>
      <c r="U26" s="218"/>
      <c r="V26" s="218"/>
      <c r="W26" s="218"/>
      <c r="X26" s="218"/>
      <c r="Y26" s="218"/>
      <c r="Z26" s="218"/>
      <c r="AA26" s="218"/>
      <c r="AB26" s="219"/>
      <c r="AC26" s="220"/>
      <c r="AD26" s="219"/>
      <c r="AE26" s="220"/>
      <c r="AF26" s="220"/>
      <c r="AG26" s="220"/>
      <c r="AH26" s="219"/>
      <c r="AI26" s="219"/>
      <c r="AJ26" s="219"/>
      <c r="AK26" s="219"/>
      <c r="AL26" s="219"/>
      <c r="AM26" s="219"/>
      <c r="AN26" s="219"/>
      <c r="AO26" s="221"/>
      <c r="AP26" s="222"/>
      <c r="AQ26" s="221"/>
      <c r="AR26" s="223"/>
      <c r="AS26" s="41"/>
      <c r="AT26" s="41"/>
      <c r="AU26" s="41"/>
      <c r="AV26" s="224"/>
    </row>
    <row r="27" spans="3:48" s="225" customFormat="1" ht="14.25">
      <c r="C27" s="41"/>
      <c r="D27" s="218"/>
      <c r="E27" s="218"/>
      <c r="F27" s="218"/>
      <c r="G27" s="218"/>
      <c r="H27" s="218"/>
      <c r="I27" s="218"/>
      <c r="J27" s="218"/>
      <c r="K27" s="218"/>
      <c r="L27" s="218"/>
      <c r="M27" s="218"/>
      <c r="N27" s="218"/>
      <c r="O27" s="218"/>
      <c r="P27" s="218"/>
      <c r="Q27" s="218"/>
      <c r="R27" s="218"/>
      <c r="S27" s="218"/>
      <c r="T27" s="218"/>
      <c r="U27" s="218"/>
      <c r="V27" s="218"/>
      <c r="W27" s="218"/>
      <c r="X27" s="218"/>
      <c r="Y27" s="218"/>
      <c r="Z27" s="218"/>
      <c r="AA27" s="218"/>
      <c r="AB27" s="219"/>
      <c r="AC27" s="220"/>
      <c r="AD27" s="219"/>
      <c r="AE27" s="220"/>
      <c r="AF27" s="220"/>
      <c r="AG27" s="220"/>
      <c r="AH27" s="219"/>
      <c r="AI27" s="219"/>
      <c r="AJ27" s="219"/>
      <c r="AK27" s="219"/>
      <c r="AL27" s="219"/>
      <c r="AM27" s="219"/>
      <c r="AN27" s="219"/>
      <c r="AO27" s="221"/>
      <c r="AP27" s="222"/>
      <c r="AQ27" s="221"/>
      <c r="AR27" s="223"/>
      <c r="AS27" s="41"/>
      <c r="AT27" s="41"/>
      <c r="AU27" s="41"/>
      <c r="AV27" s="224"/>
    </row>
    <row r="28" spans="3:48" s="225" customFormat="1" ht="14.25">
      <c r="C28" s="41"/>
      <c r="D28" s="218"/>
      <c r="E28" s="218"/>
      <c r="F28" s="218"/>
      <c r="G28" s="218"/>
      <c r="H28" s="218"/>
      <c r="I28" s="218"/>
      <c r="J28" s="218"/>
      <c r="K28" s="218"/>
      <c r="L28" s="218"/>
      <c r="M28" s="218"/>
      <c r="N28" s="218"/>
      <c r="O28" s="218"/>
      <c r="P28" s="218"/>
      <c r="Q28" s="218"/>
      <c r="R28" s="218"/>
      <c r="S28" s="218"/>
      <c r="T28" s="218"/>
      <c r="U28" s="218"/>
      <c r="V28" s="218"/>
      <c r="W28" s="218"/>
      <c r="X28" s="218"/>
      <c r="Y28" s="218"/>
      <c r="Z28" s="218"/>
      <c r="AA28" s="218"/>
      <c r="AB28" s="219"/>
      <c r="AC28" s="220"/>
      <c r="AD28" s="219"/>
      <c r="AE28" s="220"/>
      <c r="AF28" s="220"/>
      <c r="AG28" s="220"/>
      <c r="AH28" s="219"/>
      <c r="AI28" s="219"/>
      <c r="AJ28" s="219"/>
      <c r="AK28" s="219"/>
      <c r="AL28" s="219"/>
      <c r="AM28" s="219"/>
      <c r="AN28" s="219"/>
      <c r="AO28" s="221"/>
      <c r="AP28" s="222"/>
      <c r="AQ28" s="221"/>
      <c r="AR28" s="223"/>
      <c r="AS28" s="41"/>
      <c r="AT28" s="41"/>
      <c r="AU28" s="41"/>
      <c r="AV28" s="224"/>
    </row>
    <row r="29" spans="3:48" s="225" customFormat="1" ht="14.25">
      <c r="C29" s="41"/>
      <c r="D29" s="218"/>
      <c r="E29" s="218"/>
      <c r="F29" s="218"/>
      <c r="G29" s="218"/>
      <c r="H29" s="218"/>
      <c r="I29" s="218"/>
      <c r="J29" s="218"/>
      <c r="K29" s="218"/>
      <c r="L29" s="218"/>
      <c r="M29" s="218"/>
      <c r="N29" s="218"/>
      <c r="O29" s="218"/>
      <c r="P29" s="218"/>
      <c r="Q29" s="218"/>
      <c r="R29" s="218"/>
      <c r="S29" s="218"/>
      <c r="T29" s="218"/>
      <c r="U29" s="218"/>
      <c r="V29" s="218"/>
      <c r="W29" s="218"/>
      <c r="X29" s="218"/>
      <c r="Y29" s="218"/>
      <c r="Z29" s="218"/>
      <c r="AA29" s="218"/>
      <c r="AB29" s="219"/>
      <c r="AC29" s="220"/>
      <c r="AD29" s="219"/>
      <c r="AE29" s="220"/>
      <c r="AF29" s="220"/>
      <c r="AG29" s="220"/>
      <c r="AH29" s="219"/>
      <c r="AI29" s="219"/>
      <c r="AJ29" s="219"/>
      <c r="AK29" s="219"/>
      <c r="AL29" s="219"/>
      <c r="AM29" s="219"/>
      <c r="AN29" s="219"/>
      <c r="AO29" s="221"/>
      <c r="AP29" s="222"/>
      <c r="AQ29" s="221"/>
      <c r="AR29" s="223"/>
      <c r="AS29" s="41"/>
      <c r="AT29" s="41"/>
      <c r="AU29" s="41"/>
      <c r="AV29" s="224"/>
    </row>
    <row r="30" spans="3:48" s="225" customFormat="1" ht="14.25">
      <c r="C30" s="41"/>
      <c r="D30" s="218"/>
      <c r="E30" s="218"/>
      <c r="F30" s="218"/>
      <c r="G30" s="218"/>
      <c r="H30" s="218"/>
      <c r="I30" s="218"/>
      <c r="J30" s="218"/>
      <c r="K30" s="218"/>
      <c r="L30" s="218"/>
      <c r="M30" s="218"/>
      <c r="N30" s="218"/>
      <c r="O30" s="218"/>
      <c r="P30" s="218"/>
      <c r="Q30" s="218"/>
      <c r="R30" s="218"/>
      <c r="S30" s="218"/>
      <c r="T30" s="218"/>
      <c r="U30" s="218"/>
      <c r="V30" s="218"/>
      <c r="W30" s="218"/>
      <c r="X30" s="218"/>
      <c r="Y30" s="218"/>
      <c r="Z30" s="218"/>
      <c r="AA30" s="218"/>
      <c r="AB30" s="219"/>
      <c r="AC30" s="220"/>
      <c r="AD30" s="219"/>
      <c r="AE30" s="220"/>
      <c r="AF30" s="220"/>
      <c r="AG30" s="220"/>
      <c r="AH30" s="219"/>
      <c r="AI30" s="219"/>
      <c r="AJ30" s="219"/>
      <c r="AK30" s="219"/>
      <c r="AL30" s="219"/>
      <c r="AM30" s="219"/>
      <c r="AN30" s="219"/>
      <c r="AO30" s="221"/>
      <c r="AP30" s="222"/>
      <c r="AQ30" s="221"/>
      <c r="AR30" s="223"/>
      <c r="AS30" s="41"/>
      <c r="AT30" s="41"/>
      <c r="AU30" s="41"/>
      <c r="AV30" s="224"/>
    </row>
    <row r="31" spans="3:48" s="225" customFormat="1" ht="14.25">
      <c r="C31" s="41"/>
      <c r="D31" s="218"/>
      <c r="E31" s="218"/>
      <c r="F31" s="218"/>
      <c r="G31" s="218"/>
      <c r="H31" s="218"/>
      <c r="I31" s="218"/>
      <c r="J31" s="218"/>
      <c r="K31" s="218"/>
      <c r="L31" s="218"/>
      <c r="M31" s="218"/>
      <c r="N31" s="218"/>
      <c r="O31" s="218"/>
      <c r="P31" s="218"/>
      <c r="Q31" s="218"/>
      <c r="R31" s="218"/>
      <c r="S31" s="218"/>
      <c r="T31" s="218"/>
      <c r="U31" s="218"/>
      <c r="V31" s="218"/>
      <c r="W31" s="218"/>
      <c r="X31" s="218"/>
      <c r="Y31" s="218"/>
      <c r="Z31" s="218"/>
      <c r="AA31" s="218"/>
      <c r="AB31" s="219"/>
      <c r="AC31" s="220"/>
      <c r="AD31" s="219"/>
      <c r="AE31" s="220"/>
      <c r="AF31" s="220"/>
      <c r="AG31" s="220"/>
      <c r="AH31" s="219"/>
      <c r="AI31" s="219"/>
      <c r="AJ31" s="219"/>
      <c r="AK31" s="219"/>
      <c r="AL31" s="219"/>
      <c r="AM31" s="219"/>
      <c r="AN31" s="219"/>
      <c r="AO31" s="221"/>
      <c r="AP31" s="222"/>
      <c r="AQ31" s="221"/>
      <c r="AR31" s="223"/>
      <c r="AS31" s="41"/>
      <c r="AT31" s="41"/>
      <c r="AU31" s="41"/>
      <c r="AV31" s="224"/>
    </row>
    <row r="32" spans="3:48" s="225" customFormat="1" ht="14.25">
      <c r="C32" s="41"/>
      <c r="D32" s="218"/>
      <c r="E32" s="218"/>
      <c r="F32" s="218"/>
      <c r="G32" s="218"/>
      <c r="H32" s="218"/>
      <c r="I32" s="218"/>
      <c r="J32" s="218"/>
      <c r="K32" s="218"/>
      <c r="L32" s="218"/>
      <c r="M32" s="218"/>
      <c r="N32" s="218"/>
      <c r="O32" s="218"/>
      <c r="P32" s="218"/>
      <c r="Q32" s="218"/>
      <c r="R32" s="218"/>
      <c r="S32" s="218"/>
      <c r="T32" s="218"/>
      <c r="U32" s="218"/>
      <c r="V32" s="218"/>
      <c r="W32" s="218"/>
      <c r="X32" s="218"/>
      <c r="Y32" s="218"/>
      <c r="Z32" s="218"/>
      <c r="AA32" s="218"/>
      <c r="AB32" s="219"/>
      <c r="AC32" s="220"/>
      <c r="AD32" s="219"/>
      <c r="AE32" s="220"/>
      <c r="AF32" s="220"/>
      <c r="AG32" s="220"/>
      <c r="AH32" s="219"/>
      <c r="AI32" s="219"/>
      <c r="AJ32" s="219"/>
      <c r="AK32" s="219"/>
      <c r="AL32" s="219"/>
      <c r="AM32" s="219"/>
      <c r="AN32" s="219"/>
      <c r="AO32" s="221"/>
      <c r="AP32" s="222"/>
      <c r="AQ32" s="221"/>
      <c r="AR32" s="223"/>
      <c r="AS32" s="41"/>
      <c r="AT32" s="41"/>
      <c r="AU32" s="41"/>
      <c r="AV32" s="224"/>
    </row>
    <row r="33" spans="3:48" s="225" customFormat="1" ht="14.25">
      <c r="C33" s="41"/>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9"/>
      <c r="AC33" s="220"/>
      <c r="AD33" s="219"/>
      <c r="AE33" s="220"/>
      <c r="AF33" s="220"/>
      <c r="AG33" s="220"/>
      <c r="AH33" s="219"/>
      <c r="AI33" s="219"/>
      <c r="AJ33" s="219"/>
      <c r="AK33" s="219"/>
      <c r="AL33" s="219"/>
      <c r="AM33" s="219"/>
      <c r="AN33" s="219"/>
      <c r="AO33" s="221"/>
      <c r="AP33" s="222"/>
      <c r="AQ33" s="221"/>
      <c r="AR33" s="223"/>
      <c r="AS33" s="41"/>
      <c r="AT33" s="41"/>
      <c r="AU33" s="41"/>
      <c r="AV33" s="224"/>
    </row>
    <row r="34" spans="3:48" s="225" customFormat="1" ht="14.25">
      <c r="C34" s="41"/>
      <c r="D34" s="218"/>
      <c r="E34" s="218"/>
      <c r="F34" s="218"/>
      <c r="G34" s="218"/>
      <c r="H34" s="218"/>
      <c r="I34" s="218"/>
      <c r="J34" s="218"/>
      <c r="K34" s="218"/>
      <c r="L34" s="218"/>
      <c r="M34" s="218"/>
      <c r="N34" s="218"/>
      <c r="O34" s="218"/>
      <c r="P34" s="218"/>
      <c r="Q34" s="218"/>
      <c r="R34" s="218"/>
      <c r="S34" s="218"/>
      <c r="T34" s="218"/>
      <c r="U34" s="218"/>
      <c r="V34" s="218"/>
      <c r="W34" s="218"/>
      <c r="X34" s="218"/>
      <c r="Y34" s="218"/>
      <c r="Z34" s="218"/>
      <c r="AA34" s="218"/>
      <c r="AB34" s="219"/>
      <c r="AC34" s="220"/>
      <c r="AD34" s="219"/>
      <c r="AE34" s="220"/>
      <c r="AF34" s="220"/>
      <c r="AG34" s="220"/>
      <c r="AH34" s="219"/>
      <c r="AI34" s="219"/>
      <c r="AJ34" s="219"/>
      <c r="AK34" s="219"/>
      <c r="AL34" s="219"/>
      <c r="AM34" s="219"/>
      <c r="AN34" s="219"/>
      <c r="AO34" s="221"/>
      <c r="AP34" s="222"/>
      <c r="AQ34" s="221"/>
      <c r="AR34" s="223"/>
      <c r="AS34" s="41"/>
      <c r="AT34" s="41"/>
      <c r="AU34" s="41"/>
      <c r="AV34" s="224"/>
    </row>
    <row r="35" spans="3:48" s="225" customFormat="1" ht="14.25">
      <c r="C35" s="41"/>
      <c r="D35" s="218"/>
      <c r="E35" s="218"/>
      <c r="F35" s="218"/>
      <c r="G35" s="218"/>
      <c r="H35" s="218"/>
      <c r="I35" s="218"/>
      <c r="J35" s="218"/>
      <c r="K35" s="218"/>
      <c r="L35" s="218"/>
      <c r="M35" s="218"/>
      <c r="N35" s="218"/>
      <c r="O35" s="218"/>
      <c r="P35" s="218"/>
      <c r="Q35" s="218"/>
      <c r="R35" s="218"/>
      <c r="S35" s="218"/>
      <c r="T35" s="218"/>
      <c r="U35" s="218"/>
      <c r="V35" s="218"/>
      <c r="W35" s="218"/>
      <c r="X35" s="218"/>
      <c r="Y35" s="218"/>
      <c r="Z35" s="218"/>
      <c r="AA35" s="218"/>
      <c r="AB35" s="219"/>
      <c r="AC35" s="220"/>
      <c r="AD35" s="219"/>
      <c r="AE35" s="220"/>
      <c r="AF35" s="220"/>
      <c r="AG35" s="220"/>
      <c r="AH35" s="219"/>
      <c r="AI35" s="219"/>
      <c r="AJ35" s="219"/>
      <c r="AK35" s="219"/>
      <c r="AL35" s="219"/>
      <c r="AM35" s="219"/>
      <c r="AN35" s="219"/>
      <c r="AO35" s="221"/>
      <c r="AP35" s="222"/>
      <c r="AQ35" s="221"/>
      <c r="AR35" s="223"/>
      <c r="AS35" s="41"/>
      <c r="AT35" s="41"/>
      <c r="AU35" s="41"/>
      <c r="AV35" s="224"/>
    </row>
    <row r="36" spans="3:48" s="225" customFormat="1" ht="14.25">
      <c r="C36" s="41"/>
      <c r="D36" s="218"/>
      <c r="E36" s="218"/>
      <c r="F36" s="218"/>
      <c r="G36" s="218"/>
      <c r="H36" s="218"/>
      <c r="I36" s="218"/>
      <c r="J36" s="218"/>
      <c r="K36" s="218"/>
      <c r="L36" s="218"/>
      <c r="M36" s="218"/>
      <c r="N36" s="218"/>
      <c r="O36" s="218"/>
      <c r="P36" s="218"/>
      <c r="Q36" s="218"/>
      <c r="R36" s="218"/>
      <c r="S36" s="218"/>
      <c r="T36" s="218"/>
      <c r="U36" s="218"/>
      <c r="V36" s="218"/>
      <c r="W36" s="218"/>
      <c r="X36" s="218"/>
      <c r="Y36" s="218"/>
      <c r="Z36" s="218"/>
      <c r="AA36" s="218"/>
      <c r="AB36" s="219"/>
      <c r="AC36" s="220"/>
      <c r="AD36" s="219"/>
      <c r="AE36" s="220"/>
      <c r="AF36" s="220"/>
      <c r="AG36" s="220"/>
      <c r="AH36" s="219"/>
      <c r="AI36" s="219"/>
      <c r="AJ36" s="219"/>
      <c r="AK36" s="219"/>
      <c r="AL36" s="219"/>
      <c r="AM36" s="219"/>
      <c r="AN36" s="219"/>
      <c r="AO36" s="221"/>
      <c r="AP36" s="222"/>
      <c r="AQ36" s="221"/>
      <c r="AR36" s="223"/>
      <c r="AS36" s="41"/>
      <c r="AT36" s="41"/>
      <c r="AU36" s="41"/>
      <c r="AV36" s="224"/>
    </row>
    <row r="37" spans="3:48" s="225" customFormat="1" ht="14.25">
      <c r="C37" s="41"/>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9"/>
      <c r="AC37" s="220"/>
      <c r="AD37" s="219"/>
      <c r="AE37" s="220"/>
      <c r="AF37" s="220"/>
      <c r="AG37" s="220"/>
      <c r="AH37" s="219"/>
      <c r="AI37" s="219"/>
      <c r="AJ37" s="219"/>
      <c r="AK37" s="219"/>
      <c r="AL37" s="219"/>
      <c r="AM37" s="219"/>
      <c r="AN37" s="219"/>
      <c r="AO37" s="221"/>
      <c r="AP37" s="222"/>
      <c r="AQ37" s="221"/>
      <c r="AR37" s="223"/>
      <c r="AS37" s="41"/>
      <c r="AT37" s="41"/>
      <c r="AU37" s="41"/>
      <c r="AV37" s="224"/>
    </row>
    <row r="38" spans="3:48" s="225" customFormat="1" ht="14.25">
      <c r="C38" s="41"/>
      <c r="D38" s="218"/>
      <c r="E38" s="218"/>
      <c r="F38" s="218"/>
      <c r="G38" s="218"/>
      <c r="H38" s="218"/>
      <c r="I38" s="218"/>
      <c r="J38" s="218"/>
      <c r="K38" s="218"/>
      <c r="L38" s="218"/>
      <c r="M38" s="218"/>
      <c r="N38" s="218"/>
      <c r="O38" s="218"/>
      <c r="P38" s="218"/>
      <c r="Q38" s="218"/>
      <c r="R38" s="218"/>
      <c r="S38" s="218"/>
      <c r="T38" s="218"/>
      <c r="U38" s="218"/>
      <c r="V38" s="218"/>
      <c r="W38" s="218"/>
      <c r="X38" s="218"/>
      <c r="Y38" s="218"/>
      <c r="Z38" s="218"/>
      <c r="AA38" s="218"/>
      <c r="AB38" s="219"/>
      <c r="AC38" s="220"/>
      <c r="AD38" s="219"/>
      <c r="AE38" s="220"/>
      <c r="AF38" s="220"/>
      <c r="AG38" s="220"/>
      <c r="AH38" s="219"/>
      <c r="AI38" s="219"/>
      <c r="AJ38" s="219"/>
      <c r="AK38" s="219"/>
      <c r="AL38" s="219"/>
      <c r="AM38" s="219"/>
      <c r="AN38" s="219"/>
      <c r="AO38" s="221"/>
      <c r="AP38" s="222"/>
      <c r="AQ38" s="221"/>
      <c r="AR38" s="223"/>
      <c r="AS38" s="41"/>
      <c r="AT38" s="41"/>
      <c r="AU38" s="41"/>
      <c r="AV38" s="224"/>
    </row>
    <row r="39" spans="3:48" s="225" customFormat="1" ht="14.25">
      <c r="C39" s="41"/>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9"/>
      <c r="AC39" s="220"/>
      <c r="AD39" s="219"/>
      <c r="AE39" s="220"/>
      <c r="AF39" s="220"/>
      <c r="AG39" s="220"/>
      <c r="AH39" s="219"/>
      <c r="AI39" s="219"/>
      <c r="AJ39" s="219"/>
      <c r="AK39" s="219"/>
      <c r="AL39" s="219"/>
      <c r="AM39" s="219"/>
      <c r="AN39" s="219"/>
      <c r="AO39" s="221"/>
      <c r="AP39" s="222"/>
      <c r="AQ39" s="221"/>
      <c r="AR39" s="223"/>
      <c r="AS39" s="41"/>
      <c r="AT39" s="41"/>
      <c r="AU39" s="41"/>
      <c r="AV39" s="224"/>
    </row>
    <row r="40" spans="3:48" s="225" customFormat="1" ht="14.25">
      <c r="C40" s="41"/>
      <c r="D40" s="218"/>
      <c r="E40" s="218"/>
      <c r="F40" s="218"/>
      <c r="G40" s="218"/>
      <c r="H40" s="218"/>
      <c r="I40" s="218"/>
      <c r="J40" s="218"/>
      <c r="K40" s="218"/>
      <c r="L40" s="218"/>
      <c r="M40" s="218"/>
      <c r="N40" s="218"/>
      <c r="O40" s="218"/>
      <c r="P40" s="218"/>
      <c r="Q40" s="218"/>
      <c r="R40" s="218"/>
      <c r="S40" s="218"/>
      <c r="T40" s="218"/>
      <c r="U40" s="218"/>
      <c r="V40" s="218"/>
      <c r="W40" s="218"/>
      <c r="X40" s="218"/>
      <c r="Y40" s="218"/>
      <c r="Z40" s="218"/>
      <c r="AA40" s="218"/>
      <c r="AB40" s="219"/>
      <c r="AC40" s="220"/>
      <c r="AD40" s="219"/>
      <c r="AE40" s="220"/>
      <c r="AF40" s="220"/>
      <c r="AG40" s="220"/>
      <c r="AH40" s="219"/>
      <c r="AI40" s="219"/>
      <c r="AJ40" s="219"/>
      <c r="AK40" s="219"/>
      <c r="AL40" s="219"/>
      <c r="AM40" s="219"/>
      <c r="AN40" s="219"/>
      <c r="AO40" s="221"/>
      <c r="AP40" s="222"/>
      <c r="AQ40" s="221"/>
      <c r="AR40" s="223"/>
      <c r="AS40" s="41"/>
      <c r="AT40" s="41"/>
      <c r="AU40" s="41"/>
      <c r="AV40" s="224"/>
    </row>
    <row r="41" spans="3:48" s="225" customFormat="1" ht="14.25">
      <c r="C41" s="41"/>
      <c r="D41" s="218"/>
      <c r="E41" s="218"/>
      <c r="F41" s="218"/>
      <c r="G41" s="218"/>
      <c r="H41" s="218"/>
      <c r="I41" s="218"/>
      <c r="J41" s="218"/>
      <c r="K41" s="218"/>
      <c r="L41" s="218"/>
      <c r="M41" s="218"/>
      <c r="N41" s="218"/>
      <c r="O41" s="218"/>
      <c r="P41" s="218"/>
      <c r="Q41" s="218"/>
      <c r="R41" s="218"/>
      <c r="S41" s="218"/>
      <c r="T41" s="218"/>
      <c r="U41" s="218"/>
      <c r="V41" s="218"/>
      <c r="W41" s="218"/>
      <c r="X41" s="218"/>
      <c r="Y41" s="218"/>
      <c r="Z41" s="218"/>
      <c r="AA41" s="218"/>
      <c r="AB41" s="219"/>
      <c r="AC41" s="220"/>
      <c r="AD41" s="219"/>
      <c r="AE41" s="220"/>
      <c r="AF41" s="220"/>
      <c r="AG41" s="220"/>
      <c r="AH41" s="219"/>
      <c r="AI41" s="219"/>
      <c r="AJ41" s="219"/>
      <c r="AK41" s="219"/>
      <c r="AL41" s="219"/>
      <c r="AM41" s="219"/>
      <c r="AN41" s="219"/>
      <c r="AO41" s="221"/>
      <c r="AP41" s="222"/>
      <c r="AQ41" s="221"/>
      <c r="AR41" s="223"/>
      <c r="AS41" s="41"/>
      <c r="AT41" s="41"/>
      <c r="AU41" s="41"/>
      <c r="AV41" s="224"/>
    </row>
    <row r="42" spans="3:48" s="225" customFormat="1" ht="14.25">
      <c r="C42" s="41"/>
      <c r="D42" s="218"/>
      <c r="E42" s="218"/>
      <c r="F42" s="218"/>
      <c r="G42" s="218"/>
      <c r="H42" s="218"/>
      <c r="I42" s="218"/>
      <c r="J42" s="218"/>
      <c r="K42" s="218"/>
      <c r="L42" s="218"/>
      <c r="M42" s="218"/>
      <c r="N42" s="218"/>
      <c r="O42" s="218"/>
      <c r="P42" s="218"/>
      <c r="Q42" s="218"/>
      <c r="R42" s="218"/>
      <c r="S42" s="218"/>
      <c r="T42" s="218"/>
      <c r="U42" s="218"/>
      <c r="V42" s="218"/>
      <c r="W42" s="218"/>
      <c r="X42" s="218"/>
      <c r="Y42" s="218"/>
      <c r="Z42" s="218"/>
      <c r="AA42" s="218"/>
      <c r="AB42" s="219"/>
      <c r="AC42" s="220"/>
      <c r="AD42" s="219"/>
      <c r="AE42" s="220"/>
      <c r="AF42" s="220"/>
      <c r="AG42" s="220"/>
      <c r="AH42" s="219"/>
      <c r="AI42" s="219"/>
      <c r="AJ42" s="219"/>
      <c r="AK42" s="219"/>
      <c r="AL42" s="219"/>
      <c r="AM42" s="219"/>
      <c r="AN42" s="219"/>
      <c r="AO42" s="221"/>
      <c r="AP42" s="222"/>
      <c r="AQ42" s="221"/>
      <c r="AR42" s="223"/>
      <c r="AS42" s="41"/>
      <c r="AT42" s="41"/>
      <c r="AU42" s="41"/>
      <c r="AV42" s="224"/>
    </row>
    <row r="43" spans="3:48" s="225" customFormat="1" ht="14.25">
      <c r="C43" s="41"/>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9"/>
      <c r="AC43" s="220"/>
      <c r="AD43" s="219"/>
      <c r="AE43" s="220"/>
      <c r="AF43" s="220"/>
      <c r="AG43" s="220"/>
      <c r="AH43" s="219"/>
      <c r="AI43" s="219"/>
      <c r="AJ43" s="219"/>
      <c r="AK43" s="219"/>
      <c r="AL43" s="219"/>
      <c r="AM43" s="219"/>
      <c r="AN43" s="219"/>
      <c r="AO43" s="221"/>
      <c r="AP43" s="222"/>
      <c r="AQ43" s="221"/>
      <c r="AR43" s="223"/>
      <c r="AS43" s="41"/>
      <c r="AT43" s="41"/>
      <c r="AU43" s="41"/>
      <c r="AV43" s="224"/>
    </row>
    <row r="44" spans="3:48" s="225" customFormat="1" ht="14.25">
      <c r="C44" s="41"/>
      <c r="D44" s="218"/>
      <c r="E44" s="218"/>
      <c r="F44" s="218"/>
      <c r="G44" s="218"/>
      <c r="H44" s="218"/>
      <c r="I44" s="218"/>
      <c r="J44" s="218"/>
      <c r="K44" s="218"/>
      <c r="L44" s="218"/>
      <c r="M44" s="218"/>
      <c r="N44" s="218"/>
      <c r="O44" s="218"/>
      <c r="P44" s="218"/>
      <c r="Q44" s="218"/>
      <c r="R44" s="218"/>
      <c r="S44" s="218"/>
      <c r="T44" s="218"/>
      <c r="U44" s="218"/>
      <c r="V44" s="218"/>
      <c r="W44" s="218"/>
      <c r="X44" s="218"/>
      <c r="Y44" s="218"/>
      <c r="Z44" s="218"/>
      <c r="AA44" s="218"/>
      <c r="AB44" s="219"/>
      <c r="AC44" s="220"/>
      <c r="AD44" s="219"/>
      <c r="AE44" s="220"/>
      <c r="AF44" s="220"/>
      <c r="AG44" s="220"/>
      <c r="AH44" s="219"/>
      <c r="AI44" s="219"/>
      <c r="AJ44" s="219"/>
      <c r="AK44" s="219"/>
      <c r="AL44" s="219"/>
      <c r="AM44" s="219"/>
      <c r="AN44" s="219"/>
      <c r="AO44" s="221"/>
      <c r="AP44" s="222"/>
      <c r="AQ44" s="221"/>
      <c r="AR44" s="223"/>
      <c r="AS44" s="41"/>
      <c r="AT44" s="41"/>
      <c r="AU44" s="41"/>
      <c r="AV44" s="224"/>
    </row>
    <row r="45" spans="3:48" s="225" customFormat="1" ht="14.25">
      <c r="C45" s="41"/>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9"/>
      <c r="AC45" s="220"/>
      <c r="AD45" s="219"/>
      <c r="AE45" s="220"/>
      <c r="AF45" s="220"/>
      <c r="AG45" s="220"/>
      <c r="AH45" s="219"/>
      <c r="AI45" s="219"/>
      <c r="AJ45" s="219"/>
      <c r="AK45" s="219"/>
      <c r="AL45" s="219"/>
      <c r="AM45" s="219"/>
      <c r="AN45" s="219"/>
      <c r="AO45" s="221"/>
      <c r="AP45" s="222"/>
      <c r="AQ45" s="221"/>
      <c r="AR45" s="223"/>
      <c r="AS45" s="41"/>
      <c r="AT45" s="41"/>
      <c r="AU45" s="41"/>
      <c r="AV45" s="224"/>
    </row>
    <row r="46" spans="3:48" s="225" customFormat="1" ht="14.25">
      <c r="C46" s="41"/>
      <c r="D46" s="218"/>
      <c r="E46" s="218"/>
      <c r="F46" s="218"/>
      <c r="G46" s="218"/>
      <c r="H46" s="218"/>
      <c r="I46" s="218"/>
      <c r="J46" s="218"/>
      <c r="K46" s="218"/>
      <c r="L46" s="218"/>
      <c r="M46" s="218"/>
      <c r="N46" s="218"/>
      <c r="O46" s="218"/>
      <c r="P46" s="218"/>
      <c r="Q46" s="218"/>
      <c r="R46" s="218"/>
      <c r="S46" s="218"/>
      <c r="T46" s="218"/>
      <c r="U46" s="218"/>
      <c r="V46" s="218"/>
      <c r="W46" s="218"/>
      <c r="X46" s="218"/>
      <c r="Y46" s="218"/>
      <c r="Z46" s="218"/>
      <c r="AA46" s="218"/>
      <c r="AB46" s="219"/>
      <c r="AC46" s="220"/>
      <c r="AD46" s="219"/>
      <c r="AE46" s="220"/>
      <c r="AF46" s="220"/>
      <c r="AG46" s="220"/>
      <c r="AH46" s="219"/>
      <c r="AI46" s="219"/>
      <c r="AJ46" s="219"/>
      <c r="AK46" s="219"/>
      <c r="AL46" s="219"/>
      <c r="AM46" s="219"/>
      <c r="AN46" s="219"/>
      <c r="AO46" s="221"/>
      <c r="AP46" s="222"/>
      <c r="AQ46" s="221"/>
      <c r="AR46" s="223"/>
      <c r="AS46" s="41"/>
      <c r="AT46" s="41"/>
      <c r="AU46" s="41"/>
      <c r="AV46" s="224"/>
    </row>
    <row r="47" spans="3:48" s="225" customFormat="1" ht="14.25">
      <c r="C47" s="41"/>
      <c r="D47" s="218"/>
      <c r="E47" s="218"/>
      <c r="F47" s="218"/>
      <c r="G47" s="218"/>
      <c r="H47" s="218"/>
      <c r="I47" s="218"/>
      <c r="J47" s="218"/>
      <c r="K47" s="218"/>
      <c r="L47" s="218"/>
      <c r="M47" s="218"/>
      <c r="N47" s="218"/>
      <c r="O47" s="218"/>
      <c r="P47" s="218"/>
      <c r="Q47" s="218"/>
      <c r="R47" s="218"/>
      <c r="S47" s="218"/>
      <c r="T47" s="218"/>
      <c r="U47" s="218"/>
      <c r="V47" s="218"/>
      <c r="W47" s="218"/>
      <c r="X47" s="218"/>
      <c r="Y47" s="218"/>
      <c r="Z47" s="218"/>
      <c r="AA47" s="218"/>
      <c r="AB47" s="219"/>
      <c r="AC47" s="220"/>
      <c r="AD47" s="219"/>
      <c r="AE47" s="220"/>
      <c r="AF47" s="220"/>
      <c r="AG47" s="220"/>
      <c r="AH47" s="219"/>
      <c r="AI47" s="219"/>
      <c r="AJ47" s="219"/>
      <c r="AK47" s="219"/>
      <c r="AL47" s="219"/>
      <c r="AM47" s="219"/>
      <c r="AN47" s="219"/>
      <c r="AO47" s="221"/>
      <c r="AP47" s="222"/>
      <c r="AQ47" s="221"/>
      <c r="AR47" s="223"/>
      <c r="AS47" s="41"/>
      <c r="AT47" s="41"/>
      <c r="AU47" s="41"/>
      <c r="AV47" s="224"/>
    </row>
    <row r="48" spans="3:48" s="225" customFormat="1" ht="14.25">
      <c r="C48" s="41"/>
      <c r="D48" s="218"/>
      <c r="E48" s="218"/>
      <c r="F48" s="218"/>
      <c r="G48" s="218"/>
      <c r="H48" s="218"/>
      <c r="I48" s="218"/>
      <c r="J48" s="218"/>
      <c r="K48" s="218"/>
      <c r="L48" s="218"/>
      <c r="M48" s="218"/>
      <c r="N48" s="218"/>
      <c r="O48" s="218"/>
      <c r="P48" s="218"/>
      <c r="Q48" s="218"/>
      <c r="R48" s="218"/>
      <c r="S48" s="218"/>
      <c r="T48" s="218"/>
      <c r="U48" s="218"/>
      <c r="V48" s="218"/>
      <c r="W48" s="218"/>
      <c r="X48" s="218"/>
      <c r="Y48" s="218"/>
      <c r="Z48" s="218"/>
      <c r="AA48" s="218"/>
      <c r="AB48" s="219"/>
      <c r="AC48" s="220"/>
      <c r="AD48" s="219"/>
      <c r="AE48" s="220"/>
      <c r="AF48" s="220"/>
      <c r="AG48" s="220"/>
      <c r="AH48" s="219"/>
      <c r="AI48" s="219"/>
      <c r="AJ48" s="219"/>
      <c r="AK48" s="219"/>
      <c r="AL48" s="219"/>
      <c r="AM48" s="219"/>
      <c r="AN48" s="219"/>
      <c r="AO48" s="221"/>
      <c r="AP48" s="222"/>
      <c r="AQ48" s="221"/>
      <c r="AR48" s="223"/>
      <c r="AS48" s="41"/>
      <c r="AT48" s="41"/>
      <c r="AU48" s="41"/>
      <c r="AV48" s="224"/>
    </row>
    <row r="49" spans="3:48" s="225" customFormat="1" ht="14.25">
      <c r="C49" s="41"/>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9"/>
      <c r="AC49" s="220"/>
      <c r="AD49" s="219"/>
      <c r="AE49" s="220"/>
      <c r="AF49" s="220"/>
      <c r="AG49" s="220"/>
      <c r="AH49" s="219"/>
      <c r="AI49" s="219"/>
      <c r="AJ49" s="219"/>
      <c r="AK49" s="219"/>
      <c r="AL49" s="219"/>
      <c r="AM49" s="219"/>
      <c r="AN49" s="219"/>
      <c r="AO49" s="221"/>
      <c r="AP49" s="222"/>
      <c r="AQ49" s="221"/>
      <c r="AR49" s="223"/>
      <c r="AS49" s="41"/>
      <c r="AT49" s="41"/>
      <c r="AU49" s="41"/>
      <c r="AV49" s="224"/>
    </row>
    <row r="50" spans="3:48" s="225" customFormat="1" ht="14.25">
      <c r="C50" s="41"/>
      <c r="D50" s="218"/>
      <c r="E50" s="218"/>
      <c r="F50" s="218"/>
      <c r="G50" s="218"/>
      <c r="H50" s="218"/>
      <c r="I50" s="218"/>
      <c r="J50" s="218"/>
      <c r="K50" s="218"/>
      <c r="L50" s="218"/>
      <c r="M50" s="218"/>
      <c r="N50" s="218"/>
      <c r="O50" s="218"/>
      <c r="P50" s="218"/>
      <c r="Q50" s="218"/>
      <c r="R50" s="218"/>
      <c r="S50" s="218"/>
      <c r="T50" s="218"/>
      <c r="U50" s="218"/>
      <c r="V50" s="218"/>
      <c r="W50" s="218"/>
      <c r="X50" s="218"/>
      <c r="Y50" s="218"/>
      <c r="Z50" s="218"/>
      <c r="AA50" s="218"/>
      <c r="AB50" s="219"/>
      <c r="AC50" s="220"/>
      <c r="AD50" s="219"/>
      <c r="AE50" s="220"/>
      <c r="AF50" s="220"/>
      <c r="AG50" s="220"/>
      <c r="AH50" s="219"/>
      <c r="AI50" s="219"/>
      <c r="AJ50" s="219"/>
      <c r="AK50" s="219"/>
      <c r="AL50" s="219"/>
      <c r="AM50" s="219"/>
      <c r="AN50" s="219"/>
      <c r="AO50" s="221"/>
      <c r="AP50" s="222"/>
      <c r="AQ50" s="221"/>
      <c r="AR50" s="223"/>
      <c r="AS50" s="41"/>
      <c r="AT50" s="41"/>
      <c r="AU50" s="41"/>
      <c r="AV50" s="224"/>
    </row>
    <row r="51" spans="3:48" s="225" customFormat="1" ht="14.25">
      <c r="C51" s="41"/>
      <c r="D51" s="218"/>
      <c r="E51" s="218"/>
      <c r="F51" s="218"/>
      <c r="G51" s="218"/>
      <c r="H51" s="218"/>
      <c r="I51" s="218"/>
      <c r="J51" s="218"/>
      <c r="K51" s="218"/>
      <c r="L51" s="218"/>
      <c r="M51" s="218"/>
      <c r="N51" s="218"/>
      <c r="O51" s="218"/>
      <c r="P51" s="218"/>
      <c r="Q51" s="218"/>
      <c r="R51" s="218"/>
      <c r="S51" s="218"/>
      <c r="T51" s="218"/>
      <c r="U51" s="218"/>
      <c r="V51" s="218"/>
      <c r="W51" s="218"/>
      <c r="X51" s="218"/>
      <c r="Y51" s="218"/>
      <c r="Z51" s="218"/>
      <c r="AA51" s="218"/>
      <c r="AB51" s="219"/>
      <c r="AC51" s="220"/>
      <c r="AD51" s="219"/>
      <c r="AE51" s="220"/>
      <c r="AF51" s="220"/>
      <c r="AG51" s="220"/>
      <c r="AH51" s="219"/>
      <c r="AI51" s="219"/>
      <c r="AJ51" s="219"/>
      <c r="AK51" s="219"/>
      <c r="AL51" s="219"/>
      <c r="AM51" s="219"/>
      <c r="AN51" s="219"/>
      <c r="AO51" s="221"/>
      <c r="AP51" s="222"/>
      <c r="AQ51" s="221"/>
      <c r="AR51" s="223"/>
      <c r="AS51" s="41"/>
      <c r="AT51" s="41"/>
      <c r="AU51" s="41"/>
      <c r="AV51" s="224"/>
    </row>
    <row r="52" spans="3:48" s="225" customFormat="1" ht="14.25">
      <c r="C52" s="41"/>
      <c r="D52" s="218"/>
      <c r="E52" s="218"/>
      <c r="F52" s="218"/>
      <c r="G52" s="218"/>
      <c r="H52" s="218"/>
      <c r="I52" s="218"/>
      <c r="J52" s="218"/>
      <c r="K52" s="218"/>
      <c r="L52" s="218"/>
      <c r="M52" s="218"/>
      <c r="N52" s="218"/>
      <c r="O52" s="218"/>
      <c r="P52" s="218"/>
      <c r="Q52" s="218"/>
      <c r="R52" s="218"/>
      <c r="S52" s="218"/>
      <c r="T52" s="218"/>
      <c r="U52" s="218"/>
      <c r="V52" s="218"/>
      <c r="W52" s="218"/>
      <c r="X52" s="218"/>
      <c r="Y52" s="218"/>
      <c r="Z52" s="218"/>
      <c r="AA52" s="218"/>
      <c r="AB52" s="219"/>
      <c r="AC52" s="220"/>
      <c r="AD52" s="219"/>
      <c r="AE52" s="220"/>
      <c r="AF52" s="220"/>
      <c r="AG52" s="220"/>
      <c r="AH52" s="219"/>
      <c r="AI52" s="219"/>
      <c r="AJ52" s="219"/>
      <c r="AK52" s="219"/>
      <c r="AL52" s="219"/>
      <c r="AM52" s="219"/>
      <c r="AN52" s="219"/>
      <c r="AO52" s="221"/>
      <c r="AP52" s="222"/>
      <c r="AQ52" s="221"/>
      <c r="AR52" s="223"/>
      <c r="AS52" s="41"/>
      <c r="AT52" s="41"/>
      <c r="AU52" s="41"/>
      <c r="AV52" s="224"/>
    </row>
    <row r="53" spans="3:48" s="225" customFormat="1" ht="14.25">
      <c r="C53" s="41"/>
      <c r="D53" s="218"/>
      <c r="E53" s="218"/>
      <c r="F53" s="218"/>
      <c r="G53" s="218"/>
      <c r="H53" s="218"/>
      <c r="I53" s="218"/>
      <c r="J53" s="218"/>
      <c r="K53" s="218"/>
      <c r="L53" s="218"/>
      <c r="M53" s="218"/>
      <c r="N53" s="218"/>
      <c r="O53" s="218"/>
      <c r="P53" s="218"/>
      <c r="Q53" s="218"/>
      <c r="R53" s="218"/>
      <c r="S53" s="218"/>
      <c r="T53" s="218"/>
      <c r="U53" s="218"/>
      <c r="V53" s="218"/>
      <c r="W53" s="218"/>
      <c r="X53" s="218"/>
      <c r="Y53" s="218"/>
      <c r="Z53" s="218"/>
      <c r="AA53" s="218"/>
      <c r="AB53" s="219"/>
      <c r="AC53" s="220"/>
      <c r="AD53" s="219"/>
      <c r="AE53" s="220"/>
      <c r="AF53" s="220"/>
      <c r="AG53" s="220"/>
      <c r="AH53" s="219"/>
      <c r="AI53" s="219"/>
      <c r="AJ53" s="219"/>
      <c r="AK53" s="219"/>
      <c r="AL53" s="219"/>
      <c r="AM53" s="219"/>
      <c r="AN53" s="219"/>
      <c r="AO53" s="221"/>
      <c r="AP53" s="222"/>
      <c r="AQ53" s="221"/>
      <c r="AR53" s="223"/>
      <c r="AS53" s="41"/>
      <c r="AT53" s="41"/>
      <c r="AU53" s="41"/>
      <c r="AV53" s="224"/>
    </row>
    <row r="54" spans="3:48" s="225" customFormat="1" ht="14.25">
      <c r="C54" s="41"/>
      <c r="D54" s="218"/>
      <c r="E54" s="218"/>
      <c r="F54" s="218"/>
      <c r="G54" s="218"/>
      <c r="H54" s="218"/>
      <c r="I54" s="218"/>
      <c r="J54" s="218"/>
      <c r="K54" s="218"/>
      <c r="L54" s="218"/>
      <c r="M54" s="218"/>
      <c r="N54" s="218"/>
      <c r="O54" s="218"/>
      <c r="P54" s="218"/>
      <c r="Q54" s="218"/>
      <c r="R54" s="218"/>
      <c r="S54" s="218"/>
      <c r="T54" s="218"/>
      <c r="U54" s="218"/>
      <c r="V54" s="218"/>
      <c r="W54" s="218"/>
      <c r="X54" s="218"/>
      <c r="Y54" s="218"/>
      <c r="Z54" s="218"/>
      <c r="AA54" s="218"/>
      <c r="AB54" s="219"/>
      <c r="AC54" s="220"/>
      <c r="AD54" s="219"/>
      <c r="AE54" s="220"/>
      <c r="AF54" s="220"/>
      <c r="AG54" s="220"/>
      <c r="AH54" s="219"/>
      <c r="AI54" s="219"/>
      <c r="AJ54" s="219"/>
      <c r="AK54" s="219"/>
      <c r="AL54" s="219"/>
      <c r="AM54" s="219"/>
      <c r="AN54" s="219"/>
      <c r="AO54" s="221"/>
      <c r="AP54" s="222"/>
      <c r="AQ54" s="221"/>
      <c r="AR54" s="223"/>
      <c r="AS54" s="41"/>
      <c r="AT54" s="41"/>
      <c r="AU54" s="41"/>
      <c r="AV54" s="224"/>
    </row>
    <row r="55" spans="3:48" s="225" customFormat="1" ht="14.25">
      <c r="C55" s="41"/>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9"/>
      <c r="AC55" s="220"/>
      <c r="AD55" s="219"/>
      <c r="AE55" s="220"/>
      <c r="AF55" s="220"/>
      <c r="AG55" s="220"/>
      <c r="AH55" s="219"/>
      <c r="AI55" s="219"/>
      <c r="AJ55" s="219"/>
      <c r="AK55" s="219"/>
      <c r="AL55" s="219"/>
      <c r="AM55" s="219"/>
      <c r="AN55" s="219"/>
      <c r="AO55" s="221"/>
      <c r="AP55" s="222"/>
      <c r="AQ55" s="221"/>
      <c r="AR55" s="223"/>
      <c r="AS55" s="41"/>
      <c r="AT55" s="41"/>
      <c r="AU55" s="41"/>
      <c r="AV55" s="224"/>
    </row>
    <row r="56" spans="3:48" s="225" customFormat="1" ht="14.25">
      <c r="C56" s="41"/>
      <c r="D56" s="218"/>
      <c r="E56" s="218"/>
      <c r="F56" s="218"/>
      <c r="G56" s="218"/>
      <c r="H56" s="218"/>
      <c r="I56" s="218"/>
      <c r="J56" s="218"/>
      <c r="K56" s="218"/>
      <c r="L56" s="218"/>
      <c r="M56" s="218"/>
      <c r="N56" s="218"/>
      <c r="O56" s="218"/>
      <c r="P56" s="218"/>
      <c r="Q56" s="218"/>
      <c r="R56" s="218"/>
      <c r="S56" s="218"/>
      <c r="T56" s="218"/>
      <c r="U56" s="218"/>
      <c r="V56" s="218"/>
      <c r="W56" s="218"/>
      <c r="X56" s="218"/>
      <c r="Y56" s="218"/>
      <c r="Z56" s="218"/>
      <c r="AA56" s="218"/>
      <c r="AB56" s="219"/>
      <c r="AC56" s="220"/>
      <c r="AD56" s="219"/>
      <c r="AE56" s="220"/>
      <c r="AF56" s="220"/>
      <c r="AG56" s="220"/>
      <c r="AH56" s="219"/>
      <c r="AI56" s="219"/>
      <c r="AJ56" s="219"/>
      <c r="AK56" s="219"/>
      <c r="AL56" s="219"/>
      <c r="AM56" s="219"/>
      <c r="AN56" s="219"/>
      <c r="AO56" s="221"/>
      <c r="AP56" s="222"/>
      <c r="AQ56" s="221"/>
      <c r="AR56" s="223"/>
      <c r="AS56" s="41"/>
      <c r="AT56" s="41"/>
      <c r="AU56" s="41"/>
      <c r="AV56" s="224"/>
    </row>
    <row r="57" spans="3:48" s="225" customFormat="1" ht="14.25">
      <c r="C57" s="41"/>
      <c r="D57" s="218"/>
      <c r="E57" s="218"/>
      <c r="F57" s="218"/>
      <c r="G57" s="218"/>
      <c r="H57" s="218"/>
      <c r="I57" s="218"/>
      <c r="J57" s="218"/>
      <c r="K57" s="218"/>
      <c r="L57" s="218"/>
      <c r="M57" s="218"/>
      <c r="N57" s="218"/>
      <c r="O57" s="218"/>
      <c r="P57" s="218"/>
      <c r="Q57" s="218"/>
      <c r="R57" s="218"/>
      <c r="S57" s="218"/>
      <c r="T57" s="218"/>
      <c r="U57" s="218"/>
      <c r="V57" s="218"/>
      <c r="W57" s="218"/>
      <c r="X57" s="218"/>
      <c r="Y57" s="218"/>
      <c r="Z57" s="218"/>
      <c r="AA57" s="218"/>
      <c r="AB57" s="219"/>
      <c r="AC57" s="220"/>
      <c r="AD57" s="219"/>
      <c r="AE57" s="220"/>
      <c r="AF57" s="220"/>
      <c r="AG57" s="220"/>
      <c r="AH57" s="219"/>
      <c r="AI57" s="219"/>
      <c r="AJ57" s="219"/>
      <c r="AK57" s="219"/>
      <c r="AL57" s="219"/>
      <c r="AM57" s="219"/>
      <c r="AN57" s="219"/>
      <c r="AO57" s="221"/>
      <c r="AP57" s="222"/>
      <c r="AQ57" s="221"/>
      <c r="AR57" s="223"/>
      <c r="AS57" s="41"/>
      <c r="AT57" s="41"/>
      <c r="AU57" s="41"/>
      <c r="AV57" s="224"/>
    </row>
    <row r="58" spans="3:48" s="225" customFormat="1" ht="14.25">
      <c r="C58" s="41"/>
      <c r="D58" s="218"/>
      <c r="E58" s="218"/>
      <c r="F58" s="218"/>
      <c r="G58" s="218"/>
      <c r="H58" s="218"/>
      <c r="I58" s="218"/>
      <c r="J58" s="218"/>
      <c r="K58" s="218"/>
      <c r="L58" s="218"/>
      <c r="M58" s="218"/>
      <c r="N58" s="218"/>
      <c r="O58" s="218"/>
      <c r="P58" s="218"/>
      <c r="Q58" s="218"/>
      <c r="R58" s="218"/>
      <c r="S58" s="218"/>
      <c r="T58" s="218"/>
      <c r="U58" s="218"/>
      <c r="V58" s="218"/>
      <c r="W58" s="218"/>
      <c r="X58" s="218"/>
      <c r="Y58" s="218"/>
      <c r="Z58" s="218"/>
      <c r="AA58" s="218"/>
      <c r="AB58" s="219"/>
      <c r="AC58" s="220"/>
      <c r="AD58" s="219"/>
      <c r="AE58" s="220"/>
      <c r="AF58" s="220"/>
      <c r="AG58" s="220"/>
      <c r="AH58" s="219"/>
      <c r="AI58" s="219"/>
      <c r="AJ58" s="219"/>
      <c r="AK58" s="219"/>
      <c r="AL58" s="219"/>
      <c r="AM58" s="219"/>
      <c r="AN58" s="219"/>
      <c r="AO58" s="221"/>
      <c r="AP58" s="222"/>
      <c r="AQ58" s="221"/>
      <c r="AR58" s="223"/>
      <c r="AS58" s="41"/>
      <c r="AT58" s="41"/>
      <c r="AU58" s="41"/>
      <c r="AV58" s="224"/>
    </row>
    <row r="59" spans="3:48" s="225" customFormat="1" ht="14.25">
      <c r="C59" s="41"/>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9"/>
      <c r="AC59" s="220"/>
      <c r="AD59" s="219"/>
      <c r="AE59" s="220"/>
      <c r="AF59" s="220"/>
      <c r="AG59" s="220"/>
      <c r="AH59" s="219"/>
      <c r="AI59" s="219"/>
      <c r="AJ59" s="219"/>
      <c r="AK59" s="219"/>
      <c r="AL59" s="219"/>
      <c r="AM59" s="219"/>
      <c r="AN59" s="219"/>
      <c r="AO59" s="221"/>
      <c r="AP59" s="222"/>
      <c r="AQ59" s="221"/>
      <c r="AR59" s="223"/>
      <c r="AS59" s="41"/>
      <c r="AT59" s="41"/>
      <c r="AU59" s="41"/>
      <c r="AV59" s="224"/>
    </row>
    <row r="60" spans="3:48" s="225" customFormat="1" ht="14.25">
      <c r="C60" s="41"/>
      <c r="D60" s="218"/>
      <c r="E60" s="218"/>
      <c r="F60" s="218"/>
      <c r="G60" s="218"/>
      <c r="H60" s="218"/>
      <c r="I60" s="218"/>
      <c r="J60" s="218"/>
      <c r="K60" s="218"/>
      <c r="L60" s="218"/>
      <c r="M60" s="218"/>
      <c r="N60" s="218"/>
      <c r="O60" s="218"/>
      <c r="P60" s="218"/>
      <c r="Q60" s="218"/>
      <c r="R60" s="218"/>
      <c r="S60" s="218"/>
      <c r="T60" s="218"/>
      <c r="U60" s="218"/>
      <c r="V60" s="218"/>
      <c r="W60" s="218"/>
      <c r="X60" s="218"/>
      <c r="Y60" s="218"/>
      <c r="Z60" s="218"/>
      <c r="AA60" s="218"/>
      <c r="AB60" s="219"/>
      <c r="AC60" s="220"/>
      <c r="AD60" s="219"/>
      <c r="AE60" s="220"/>
      <c r="AF60" s="220"/>
      <c r="AG60" s="220"/>
      <c r="AH60" s="219"/>
      <c r="AI60" s="219"/>
      <c r="AJ60" s="219"/>
      <c r="AK60" s="219"/>
      <c r="AL60" s="219"/>
      <c r="AM60" s="219"/>
      <c r="AN60" s="219"/>
      <c r="AO60" s="221"/>
      <c r="AP60" s="222"/>
      <c r="AQ60" s="221"/>
      <c r="AR60" s="223"/>
      <c r="AS60" s="41"/>
      <c r="AT60" s="41"/>
      <c r="AU60" s="41"/>
      <c r="AV60" s="224"/>
    </row>
    <row r="61" spans="3:48" s="225" customFormat="1" ht="14.25">
      <c r="C61" s="41"/>
      <c r="D61" s="218"/>
      <c r="E61" s="218"/>
      <c r="F61" s="218"/>
      <c r="G61" s="218"/>
      <c r="H61" s="218"/>
      <c r="I61" s="218"/>
      <c r="J61" s="218"/>
      <c r="K61" s="218"/>
      <c r="L61" s="218"/>
      <c r="M61" s="218"/>
      <c r="N61" s="218"/>
      <c r="O61" s="218"/>
      <c r="P61" s="218"/>
      <c r="Q61" s="218"/>
      <c r="R61" s="218"/>
      <c r="S61" s="218"/>
      <c r="T61" s="218"/>
      <c r="U61" s="218"/>
      <c r="V61" s="218"/>
      <c r="W61" s="218"/>
      <c r="X61" s="218"/>
      <c r="Y61" s="218"/>
      <c r="Z61" s="218"/>
      <c r="AA61" s="218"/>
      <c r="AB61" s="219"/>
      <c r="AC61" s="220"/>
      <c r="AD61" s="219"/>
      <c r="AE61" s="220"/>
      <c r="AF61" s="220"/>
      <c r="AG61" s="220"/>
      <c r="AH61" s="219"/>
      <c r="AI61" s="219"/>
      <c r="AJ61" s="219"/>
      <c r="AK61" s="219"/>
      <c r="AL61" s="219"/>
      <c r="AM61" s="219"/>
      <c r="AN61" s="219"/>
      <c r="AO61" s="221"/>
      <c r="AP61" s="222"/>
      <c r="AQ61" s="221"/>
      <c r="AR61" s="223"/>
      <c r="AS61" s="41"/>
      <c r="AT61" s="41"/>
      <c r="AU61" s="41"/>
      <c r="AV61" s="224"/>
    </row>
    <row r="62" spans="3:48" s="225" customFormat="1" ht="14.25">
      <c r="C62" s="41"/>
      <c r="D62" s="218"/>
      <c r="E62" s="218"/>
      <c r="F62" s="218"/>
      <c r="G62" s="218"/>
      <c r="H62" s="218"/>
      <c r="I62" s="218"/>
      <c r="J62" s="218"/>
      <c r="K62" s="218"/>
      <c r="L62" s="218"/>
      <c r="M62" s="218"/>
      <c r="N62" s="218"/>
      <c r="O62" s="218"/>
      <c r="P62" s="218"/>
      <c r="Q62" s="218"/>
      <c r="R62" s="218"/>
      <c r="S62" s="218"/>
      <c r="T62" s="218"/>
      <c r="U62" s="218"/>
      <c r="V62" s="218"/>
      <c r="W62" s="218"/>
      <c r="X62" s="218"/>
      <c r="Y62" s="218"/>
      <c r="Z62" s="218"/>
      <c r="AA62" s="218"/>
      <c r="AB62" s="219"/>
      <c r="AC62" s="220"/>
      <c r="AD62" s="219"/>
      <c r="AE62" s="220"/>
      <c r="AF62" s="220"/>
      <c r="AG62" s="220"/>
      <c r="AH62" s="219"/>
      <c r="AI62" s="219"/>
      <c r="AJ62" s="219"/>
      <c r="AK62" s="219"/>
      <c r="AL62" s="219"/>
      <c r="AM62" s="219"/>
      <c r="AN62" s="219"/>
      <c r="AO62" s="221"/>
      <c r="AP62" s="222"/>
      <c r="AQ62" s="221"/>
      <c r="AR62" s="223"/>
      <c r="AS62" s="41"/>
      <c r="AT62" s="41"/>
      <c r="AU62" s="41"/>
      <c r="AV62" s="224"/>
    </row>
    <row r="63" spans="3:48" s="225" customFormat="1" ht="14.25">
      <c r="C63" s="41"/>
      <c r="D63" s="218"/>
      <c r="E63" s="218"/>
      <c r="F63" s="218"/>
      <c r="G63" s="218"/>
      <c r="H63" s="218"/>
      <c r="I63" s="218"/>
      <c r="J63" s="218"/>
      <c r="K63" s="218"/>
      <c r="L63" s="218"/>
      <c r="M63" s="218"/>
      <c r="N63" s="218"/>
      <c r="O63" s="218"/>
      <c r="P63" s="218"/>
      <c r="Q63" s="218"/>
      <c r="R63" s="218"/>
      <c r="S63" s="218"/>
      <c r="T63" s="218"/>
      <c r="U63" s="218"/>
      <c r="V63" s="218"/>
      <c r="W63" s="218"/>
      <c r="X63" s="218"/>
      <c r="Y63" s="218"/>
      <c r="Z63" s="218"/>
      <c r="AA63" s="218"/>
      <c r="AB63" s="219"/>
      <c r="AC63" s="220"/>
      <c r="AD63" s="219"/>
      <c r="AE63" s="220"/>
      <c r="AF63" s="220"/>
      <c r="AG63" s="220"/>
      <c r="AH63" s="219"/>
      <c r="AI63" s="219"/>
      <c r="AJ63" s="219"/>
      <c r="AK63" s="219"/>
      <c r="AL63" s="219"/>
      <c r="AM63" s="219"/>
      <c r="AN63" s="219"/>
      <c r="AO63" s="221"/>
      <c r="AP63" s="222"/>
      <c r="AQ63" s="221"/>
      <c r="AR63" s="223"/>
      <c r="AS63" s="41"/>
      <c r="AT63" s="41"/>
      <c r="AU63" s="41"/>
      <c r="AV63" s="224"/>
    </row>
    <row r="64" spans="3:48" s="225" customFormat="1" ht="14.25">
      <c r="C64" s="41"/>
      <c r="D64" s="218"/>
      <c r="E64" s="218"/>
      <c r="F64" s="218"/>
      <c r="G64" s="218"/>
      <c r="H64" s="218"/>
      <c r="I64" s="218"/>
      <c r="J64" s="218"/>
      <c r="K64" s="218"/>
      <c r="L64" s="218"/>
      <c r="M64" s="218"/>
      <c r="N64" s="218"/>
      <c r="O64" s="218"/>
      <c r="P64" s="218"/>
      <c r="Q64" s="218"/>
      <c r="R64" s="218"/>
      <c r="S64" s="218"/>
      <c r="T64" s="218"/>
      <c r="U64" s="218"/>
      <c r="V64" s="218"/>
      <c r="W64" s="218"/>
      <c r="X64" s="218"/>
      <c r="Y64" s="218"/>
      <c r="Z64" s="218"/>
      <c r="AA64" s="218"/>
      <c r="AB64" s="219"/>
      <c r="AC64" s="220"/>
      <c r="AD64" s="219"/>
      <c r="AE64" s="220"/>
      <c r="AF64" s="220"/>
      <c r="AG64" s="220"/>
      <c r="AH64" s="219"/>
      <c r="AI64" s="219"/>
      <c r="AJ64" s="219"/>
      <c r="AK64" s="219"/>
      <c r="AL64" s="219"/>
      <c r="AM64" s="219"/>
      <c r="AN64" s="219"/>
      <c r="AO64" s="221"/>
      <c r="AP64" s="222"/>
      <c r="AQ64" s="221"/>
      <c r="AR64" s="223"/>
      <c r="AS64" s="41"/>
      <c r="AT64" s="41"/>
      <c r="AU64" s="41"/>
      <c r="AV64" s="224"/>
    </row>
    <row r="65" spans="3:48" s="225" customFormat="1" ht="14.25">
      <c r="C65" s="41"/>
      <c r="D65" s="218"/>
      <c r="E65" s="218"/>
      <c r="F65" s="218"/>
      <c r="G65" s="218"/>
      <c r="H65" s="218"/>
      <c r="I65" s="218"/>
      <c r="J65" s="218"/>
      <c r="K65" s="218"/>
      <c r="L65" s="218"/>
      <c r="M65" s="218"/>
      <c r="N65" s="218"/>
      <c r="O65" s="218"/>
      <c r="P65" s="218"/>
      <c r="Q65" s="218"/>
      <c r="R65" s="218"/>
      <c r="S65" s="218"/>
      <c r="T65" s="218"/>
      <c r="U65" s="218"/>
      <c r="V65" s="218"/>
      <c r="W65" s="218"/>
      <c r="X65" s="218"/>
      <c r="Y65" s="218"/>
      <c r="Z65" s="218"/>
      <c r="AA65" s="218"/>
      <c r="AB65" s="219"/>
      <c r="AC65" s="220"/>
      <c r="AD65" s="219"/>
      <c r="AE65" s="220"/>
      <c r="AF65" s="220"/>
      <c r="AG65" s="220"/>
      <c r="AH65" s="219"/>
      <c r="AI65" s="219"/>
      <c r="AJ65" s="219"/>
      <c r="AK65" s="219"/>
      <c r="AL65" s="219"/>
      <c r="AM65" s="219"/>
      <c r="AN65" s="219"/>
      <c r="AO65" s="221"/>
      <c r="AP65" s="222"/>
      <c r="AQ65" s="221"/>
      <c r="AR65" s="223"/>
      <c r="AS65" s="41"/>
      <c r="AT65" s="41"/>
      <c r="AU65" s="41"/>
      <c r="AV65" s="224"/>
    </row>
    <row r="66" spans="3:48" s="225" customFormat="1" ht="14.25">
      <c r="C66" s="41"/>
      <c r="D66" s="218"/>
      <c r="E66" s="218"/>
      <c r="F66" s="218"/>
      <c r="G66" s="218"/>
      <c r="H66" s="218"/>
      <c r="I66" s="218"/>
      <c r="J66" s="218"/>
      <c r="K66" s="218"/>
      <c r="L66" s="218"/>
      <c r="M66" s="218"/>
      <c r="N66" s="218"/>
      <c r="O66" s="218"/>
      <c r="P66" s="218"/>
      <c r="Q66" s="218"/>
      <c r="R66" s="218"/>
      <c r="S66" s="218"/>
      <c r="T66" s="218"/>
      <c r="U66" s="218"/>
      <c r="V66" s="218"/>
      <c r="W66" s="218"/>
      <c r="X66" s="218"/>
      <c r="Y66" s="218"/>
      <c r="Z66" s="218"/>
      <c r="AA66" s="218"/>
      <c r="AB66" s="219"/>
      <c r="AC66" s="220"/>
      <c r="AD66" s="219"/>
      <c r="AE66" s="220"/>
      <c r="AF66" s="220"/>
      <c r="AG66" s="220"/>
      <c r="AH66" s="219"/>
      <c r="AI66" s="219"/>
      <c r="AJ66" s="219"/>
      <c r="AK66" s="219"/>
      <c r="AL66" s="219"/>
      <c r="AM66" s="219"/>
      <c r="AN66" s="219"/>
      <c r="AO66" s="221"/>
      <c r="AP66" s="222"/>
      <c r="AQ66" s="221"/>
      <c r="AR66" s="223"/>
      <c r="AS66" s="41"/>
      <c r="AT66" s="41"/>
      <c r="AU66" s="41"/>
      <c r="AV66" s="224"/>
    </row>
    <row r="67" spans="3:48" s="225" customFormat="1" ht="14.25">
      <c r="C67" s="41"/>
      <c r="D67" s="218"/>
      <c r="E67" s="218"/>
      <c r="F67" s="218"/>
      <c r="G67" s="218"/>
      <c r="H67" s="218"/>
      <c r="I67" s="218"/>
      <c r="J67" s="218"/>
      <c r="K67" s="218"/>
      <c r="L67" s="218"/>
      <c r="M67" s="218"/>
      <c r="N67" s="218"/>
      <c r="O67" s="218"/>
      <c r="P67" s="218"/>
      <c r="Q67" s="218"/>
      <c r="R67" s="218"/>
      <c r="S67" s="218"/>
      <c r="T67" s="218"/>
      <c r="U67" s="218"/>
      <c r="V67" s="218"/>
      <c r="W67" s="218"/>
      <c r="X67" s="218"/>
      <c r="Y67" s="218"/>
      <c r="Z67" s="218"/>
      <c r="AA67" s="218"/>
      <c r="AB67" s="219"/>
      <c r="AC67" s="220"/>
      <c r="AD67" s="219"/>
      <c r="AE67" s="220"/>
      <c r="AF67" s="220"/>
      <c r="AG67" s="220"/>
      <c r="AH67" s="219"/>
      <c r="AI67" s="219"/>
      <c r="AJ67" s="219"/>
      <c r="AK67" s="219"/>
      <c r="AL67" s="219"/>
      <c r="AM67" s="219"/>
      <c r="AN67" s="219"/>
      <c r="AO67" s="221"/>
      <c r="AP67" s="222"/>
      <c r="AQ67" s="221"/>
      <c r="AR67" s="223"/>
      <c r="AS67" s="41"/>
      <c r="AT67" s="41"/>
      <c r="AU67" s="41"/>
      <c r="AV67" s="224"/>
    </row>
    <row r="68" spans="3:48" s="225" customFormat="1" ht="14.25">
      <c r="C68" s="41"/>
      <c r="D68" s="218"/>
      <c r="E68" s="218"/>
      <c r="F68" s="218"/>
      <c r="G68" s="218"/>
      <c r="H68" s="218"/>
      <c r="I68" s="218"/>
      <c r="J68" s="218"/>
      <c r="K68" s="218"/>
      <c r="L68" s="218"/>
      <c r="M68" s="218"/>
      <c r="N68" s="218"/>
      <c r="O68" s="218"/>
      <c r="P68" s="218"/>
      <c r="Q68" s="218"/>
      <c r="R68" s="218"/>
      <c r="S68" s="218"/>
      <c r="T68" s="218"/>
      <c r="U68" s="218"/>
      <c r="V68" s="218"/>
      <c r="W68" s="218"/>
      <c r="X68" s="218"/>
      <c r="Y68" s="218"/>
      <c r="Z68" s="218"/>
      <c r="AA68" s="218"/>
      <c r="AB68" s="219"/>
      <c r="AC68" s="220"/>
      <c r="AD68" s="219"/>
      <c r="AE68" s="220"/>
      <c r="AF68" s="220"/>
      <c r="AG68" s="220"/>
      <c r="AH68" s="219"/>
      <c r="AI68" s="219"/>
      <c r="AJ68" s="219"/>
      <c r="AK68" s="219"/>
      <c r="AL68" s="219"/>
      <c r="AM68" s="219"/>
      <c r="AN68" s="219"/>
      <c r="AO68" s="221"/>
      <c r="AP68" s="222"/>
      <c r="AQ68" s="221"/>
      <c r="AR68" s="223"/>
      <c r="AS68" s="41"/>
      <c r="AT68" s="41"/>
      <c r="AU68" s="41"/>
      <c r="AV68" s="224"/>
    </row>
    <row r="69" spans="3:48" s="225" customFormat="1" ht="14.25">
      <c r="C69" s="41"/>
      <c r="D69" s="218"/>
      <c r="E69" s="218"/>
      <c r="F69" s="218"/>
      <c r="G69" s="218"/>
      <c r="H69" s="218"/>
      <c r="I69" s="218"/>
      <c r="J69" s="218"/>
      <c r="K69" s="218"/>
      <c r="L69" s="218"/>
      <c r="M69" s="218"/>
      <c r="N69" s="218"/>
      <c r="O69" s="218"/>
      <c r="P69" s="218"/>
      <c r="Q69" s="218"/>
      <c r="R69" s="218"/>
      <c r="S69" s="218"/>
      <c r="T69" s="218"/>
      <c r="U69" s="218"/>
      <c r="V69" s="218"/>
      <c r="W69" s="218"/>
      <c r="X69" s="218"/>
      <c r="Y69" s="218"/>
      <c r="Z69" s="218"/>
      <c r="AA69" s="218"/>
      <c r="AB69" s="219"/>
      <c r="AC69" s="220"/>
      <c r="AD69" s="219"/>
      <c r="AE69" s="220"/>
      <c r="AF69" s="220"/>
      <c r="AG69" s="220"/>
      <c r="AH69" s="219"/>
      <c r="AI69" s="219"/>
      <c r="AJ69" s="219"/>
      <c r="AK69" s="219"/>
      <c r="AL69" s="219"/>
      <c r="AM69" s="219"/>
      <c r="AN69" s="219"/>
      <c r="AO69" s="221"/>
      <c r="AP69" s="222"/>
      <c r="AQ69" s="221"/>
      <c r="AR69" s="223"/>
      <c r="AS69" s="41"/>
      <c r="AT69" s="41"/>
      <c r="AU69" s="41"/>
      <c r="AV69" s="224"/>
    </row>
    <row r="70" spans="3:48" s="225" customFormat="1" ht="14.25">
      <c r="C70" s="41"/>
      <c r="D70" s="218"/>
      <c r="E70" s="218"/>
      <c r="F70" s="218"/>
      <c r="G70" s="218"/>
      <c r="H70" s="218"/>
      <c r="I70" s="218"/>
      <c r="J70" s="218"/>
      <c r="K70" s="218"/>
      <c r="L70" s="218"/>
      <c r="M70" s="218"/>
      <c r="N70" s="218"/>
      <c r="O70" s="218"/>
      <c r="P70" s="218"/>
      <c r="Q70" s="218"/>
      <c r="R70" s="218"/>
      <c r="S70" s="218"/>
      <c r="T70" s="218"/>
      <c r="U70" s="218"/>
      <c r="V70" s="218"/>
      <c r="W70" s="218"/>
      <c r="X70" s="218"/>
      <c r="Y70" s="218"/>
      <c r="Z70" s="218"/>
      <c r="AA70" s="218"/>
      <c r="AB70" s="219"/>
      <c r="AC70" s="220"/>
      <c r="AD70" s="219"/>
      <c r="AE70" s="220"/>
      <c r="AF70" s="220"/>
      <c r="AG70" s="220"/>
      <c r="AH70" s="219"/>
      <c r="AI70" s="219"/>
      <c r="AJ70" s="219"/>
      <c r="AK70" s="219"/>
      <c r="AL70" s="219"/>
      <c r="AM70" s="219"/>
      <c r="AN70" s="219"/>
      <c r="AO70" s="221"/>
      <c r="AP70" s="222"/>
      <c r="AQ70" s="221"/>
      <c r="AR70" s="223"/>
      <c r="AS70" s="41"/>
      <c r="AT70" s="41"/>
      <c r="AU70" s="41"/>
      <c r="AV70" s="224"/>
    </row>
    <row r="71" spans="3:48" s="225" customFormat="1" ht="14.25">
      <c r="C71" s="41"/>
      <c r="D71" s="218"/>
      <c r="E71" s="218"/>
      <c r="F71" s="218"/>
      <c r="G71" s="218"/>
      <c r="H71" s="218"/>
      <c r="I71" s="218"/>
      <c r="J71" s="218"/>
      <c r="K71" s="218"/>
      <c r="L71" s="218"/>
      <c r="M71" s="218"/>
      <c r="N71" s="218"/>
      <c r="O71" s="218"/>
      <c r="P71" s="218"/>
      <c r="Q71" s="218"/>
      <c r="R71" s="218"/>
      <c r="S71" s="218"/>
      <c r="T71" s="218"/>
      <c r="U71" s="218"/>
      <c r="V71" s="218"/>
      <c r="W71" s="218"/>
      <c r="X71" s="218"/>
      <c r="Y71" s="218"/>
      <c r="Z71" s="218"/>
      <c r="AA71" s="218"/>
      <c r="AB71" s="219"/>
      <c r="AC71" s="220"/>
      <c r="AD71" s="219"/>
      <c r="AE71" s="220"/>
      <c r="AF71" s="220"/>
      <c r="AG71" s="220"/>
      <c r="AH71" s="219"/>
      <c r="AI71" s="219"/>
      <c r="AJ71" s="219"/>
      <c r="AK71" s="219"/>
      <c r="AL71" s="219"/>
      <c r="AM71" s="219"/>
      <c r="AN71" s="219"/>
      <c r="AO71" s="221"/>
      <c r="AP71" s="222"/>
      <c r="AQ71" s="221"/>
      <c r="AR71" s="223"/>
      <c r="AS71" s="41"/>
      <c r="AT71" s="41"/>
      <c r="AU71" s="41"/>
      <c r="AV71" s="224"/>
    </row>
    <row r="72" spans="3:48" s="225" customFormat="1" ht="14.25">
      <c r="C72" s="41"/>
      <c r="D72" s="218"/>
      <c r="E72" s="218"/>
      <c r="F72" s="218"/>
      <c r="G72" s="218"/>
      <c r="H72" s="218"/>
      <c r="I72" s="218"/>
      <c r="J72" s="218"/>
      <c r="K72" s="218"/>
      <c r="L72" s="218"/>
      <c r="M72" s="218"/>
      <c r="N72" s="218"/>
      <c r="O72" s="218"/>
      <c r="P72" s="218"/>
      <c r="Q72" s="218"/>
      <c r="R72" s="218"/>
      <c r="S72" s="218"/>
      <c r="T72" s="218"/>
      <c r="U72" s="218"/>
      <c r="V72" s="218"/>
      <c r="W72" s="218"/>
      <c r="X72" s="218"/>
      <c r="Y72" s="218"/>
      <c r="Z72" s="218"/>
      <c r="AA72" s="218"/>
      <c r="AB72" s="219"/>
      <c r="AC72" s="220"/>
      <c r="AD72" s="219"/>
      <c r="AE72" s="220"/>
      <c r="AF72" s="220"/>
      <c r="AG72" s="220"/>
      <c r="AH72" s="219"/>
      <c r="AI72" s="219"/>
      <c r="AJ72" s="219"/>
      <c r="AK72" s="219"/>
      <c r="AL72" s="219"/>
      <c r="AM72" s="219"/>
      <c r="AN72" s="219"/>
      <c r="AO72" s="221"/>
      <c r="AP72" s="222"/>
      <c r="AQ72" s="221"/>
      <c r="AR72" s="223"/>
      <c r="AS72" s="41"/>
      <c r="AT72" s="41"/>
      <c r="AU72" s="41"/>
      <c r="AV72" s="224"/>
    </row>
    <row r="73" spans="3:48" s="225" customFormat="1" ht="14.25">
      <c r="C73" s="41"/>
      <c r="D73" s="218"/>
      <c r="E73" s="218"/>
      <c r="F73" s="218"/>
      <c r="G73" s="218"/>
      <c r="H73" s="218"/>
      <c r="I73" s="218"/>
      <c r="J73" s="218"/>
      <c r="K73" s="218"/>
      <c r="L73" s="218"/>
      <c r="M73" s="218"/>
      <c r="N73" s="218"/>
      <c r="O73" s="218"/>
      <c r="P73" s="218"/>
      <c r="Q73" s="218"/>
      <c r="R73" s="218"/>
      <c r="S73" s="218"/>
      <c r="T73" s="218"/>
      <c r="U73" s="218"/>
      <c r="V73" s="218"/>
      <c r="W73" s="218"/>
      <c r="X73" s="218"/>
      <c r="Y73" s="218"/>
      <c r="Z73" s="218"/>
      <c r="AA73" s="218"/>
      <c r="AB73" s="219"/>
      <c r="AC73" s="220"/>
      <c r="AD73" s="219"/>
      <c r="AE73" s="220"/>
      <c r="AF73" s="220"/>
      <c r="AG73" s="220"/>
      <c r="AH73" s="219"/>
      <c r="AI73" s="219"/>
      <c r="AJ73" s="219"/>
      <c r="AK73" s="219"/>
      <c r="AL73" s="219"/>
      <c r="AM73" s="219"/>
      <c r="AN73" s="219"/>
      <c r="AO73" s="221"/>
      <c r="AP73" s="222"/>
      <c r="AQ73" s="221"/>
      <c r="AR73" s="223"/>
      <c r="AS73" s="41"/>
      <c r="AT73" s="41"/>
      <c r="AU73" s="41"/>
      <c r="AV73" s="224"/>
    </row>
    <row r="74" spans="3:48" s="225" customFormat="1" ht="14.25">
      <c r="C74" s="41"/>
      <c r="D74" s="218"/>
      <c r="E74" s="218"/>
      <c r="F74" s="218"/>
      <c r="G74" s="218"/>
      <c r="H74" s="218"/>
      <c r="I74" s="218"/>
      <c r="J74" s="218"/>
      <c r="K74" s="218"/>
      <c r="L74" s="218"/>
      <c r="M74" s="218"/>
      <c r="N74" s="218"/>
      <c r="O74" s="218"/>
      <c r="P74" s="218"/>
      <c r="Q74" s="218"/>
      <c r="R74" s="218"/>
      <c r="S74" s="218"/>
      <c r="T74" s="218"/>
      <c r="U74" s="218"/>
      <c r="V74" s="218"/>
      <c r="W74" s="218"/>
      <c r="X74" s="218"/>
      <c r="Y74" s="218"/>
      <c r="Z74" s="218"/>
      <c r="AA74" s="218"/>
      <c r="AB74" s="219"/>
      <c r="AC74" s="220"/>
      <c r="AD74" s="219"/>
      <c r="AE74" s="220"/>
      <c r="AF74" s="220"/>
      <c r="AG74" s="220"/>
      <c r="AH74" s="219"/>
      <c r="AI74" s="219"/>
      <c r="AJ74" s="219"/>
      <c r="AK74" s="219"/>
      <c r="AL74" s="219"/>
      <c r="AM74" s="219"/>
      <c r="AN74" s="219"/>
      <c r="AO74" s="221"/>
      <c r="AP74" s="222"/>
      <c r="AQ74" s="221"/>
      <c r="AR74" s="223"/>
      <c r="AS74" s="41"/>
      <c r="AT74" s="41"/>
      <c r="AU74" s="41"/>
      <c r="AV74" s="224"/>
    </row>
    <row r="75" spans="3:48" s="225" customFormat="1" ht="14.25">
      <c r="C75" s="41"/>
      <c r="D75" s="218"/>
      <c r="E75" s="218"/>
      <c r="F75" s="218"/>
      <c r="G75" s="218"/>
      <c r="H75" s="218"/>
      <c r="I75" s="218"/>
      <c r="J75" s="218"/>
      <c r="K75" s="218"/>
      <c r="L75" s="218"/>
      <c r="M75" s="218"/>
      <c r="N75" s="218"/>
      <c r="O75" s="218"/>
      <c r="P75" s="218"/>
      <c r="Q75" s="218"/>
      <c r="R75" s="218"/>
      <c r="S75" s="218"/>
      <c r="T75" s="218"/>
      <c r="U75" s="218"/>
      <c r="V75" s="218"/>
      <c r="W75" s="218"/>
      <c r="X75" s="218"/>
      <c r="Y75" s="218"/>
      <c r="Z75" s="218"/>
      <c r="AA75" s="218"/>
      <c r="AB75" s="219"/>
      <c r="AC75" s="220"/>
      <c r="AD75" s="219"/>
      <c r="AE75" s="220"/>
      <c r="AF75" s="220"/>
      <c r="AG75" s="220"/>
      <c r="AH75" s="219"/>
      <c r="AI75" s="219"/>
      <c r="AJ75" s="219"/>
      <c r="AK75" s="219"/>
      <c r="AL75" s="219"/>
      <c r="AM75" s="219"/>
      <c r="AN75" s="219"/>
      <c r="AO75" s="221"/>
      <c r="AP75" s="222"/>
      <c r="AQ75" s="221"/>
      <c r="AR75" s="223"/>
      <c r="AS75" s="41"/>
      <c r="AT75" s="41"/>
      <c r="AU75" s="41"/>
      <c r="AV75" s="224"/>
    </row>
    <row r="76" spans="3:48" s="225" customFormat="1" ht="14.25">
      <c r="C76" s="41"/>
      <c r="D76" s="218"/>
      <c r="E76" s="218"/>
      <c r="F76" s="218"/>
      <c r="G76" s="218"/>
      <c r="H76" s="218"/>
      <c r="I76" s="218"/>
      <c r="J76" s="218"/>
      <c r="K76" s="218"/>
      <c r="L76" s="218"/>
      <c r="M76" s="218"/>
      <c r="N76" s="218"/>
      <c r="O76" s="218"/>
      <c r="P76" s="218"/>
      <c r="Q76" s="218"/>
      <c r="R76" s="218"/>
      <c r="S76" s="218"/>
      <c r="T76" s="218"/>
      <c r="U76" s="218"/>
      <c r="V76" s="218"/>
      <c r="W76" s="218"/>
      <c r="X76" s="218"/>
      <c r="Y76" s="218"/>
      <c r="Z76" s="218"/>
      <c r="AA76" s="218"/>
      <c r="AB76" s="219"/>
      <c r="AC76" s="220"/>
      <c r="AD76" s="219"/>
      <c r="AE76" s="220"/>
      <c r="AF76" s="220"/>
      <c r="AG76" s="220"/>
      <c r="AH76" s="219"/>
      <c r="AI76" s="219"/>
      <c r="AJ76" s="219"/>
      <c r="AK76" s="219"/>
      <c r="AL76" s="219"/>
      <c r="AM76" s="219"/>
      <c r="AN76" s="219"/>
      <c r="AO76" s="221"/>
      <c r="AP76" s="222"/>
      <c r="AQ76" s="221"/>
      <c r="AR76" s="223"/>
      <c r="AS76" s="41"/>
      <c r="AT76" s="41"/>
      <c r="AU76" s="41"/>
      <c r="AV76" s="224"/>
    </row>
    <row r="77" spans="3:48" s="225" customFormat="1" ht="14.25">
      <c r="C77" s="41"/>
      <c r="D77" s="218"/>
      <c r="E77" s="218"/>
      <c r="F77" s="218"/>
      <c r="G77" s="218"/>
      <c r="H77" s="218"/>
      <c r="I77" s="218"/>
      <c r="J77" s="218"/>
      <c r="K77" s="218"/>
      <c r="L77" s="218"/>
      <c r="M77" s="218"/>
      <c r="N77" s="218"/>
      <c r="O77" s="218"/>
      <c r="P77" s="218"/>
      <c r="Q77" s="218"/>
      <c r="R77" s="218"/>
      <c r="S77" s="218"/>
      <c r="T77" s="218"/>
      <c r="U77" s="218"/>
      <c r="V77" s="218"/>
      <c r="W77" s="218"/>
      <c r="X77" s="218"/>
      <c r="Y77" s="218"/>
      <c r="Z77" s="218"/>
      <c r="AA77" s="218"/>
      <c r="AB77" s="219"/>
      <c r="AC77" s="220"/>
      <c r="AD77" s="219"/>
      <c r="AE77" s="220"/>
      <c r="AF77" s="220"/>
      <c r="AG77" s="220"/>
      <c r="AH77" s="219"/>
      <c r="AI77" s="219"/>
      <c r="AJ77" s="219"/>
      <c r="AK77" s="219"/>
      <c r="AL77" s="219"/>
      <c r="AM77" s="219"/>
      <c r="AN77" s="219"/>
      <c r="AO77" s="221"/>
      <c r="AP77" s="222"/>
      <c r="AQ77" s="221"/>
      <c r="AR77" s="223"/>
      <c r="AS77" s="41"/>
      <c r="AT77" s="41"/>
      <c r="AU77" s="41"/>
      <c r="AV77" s="224"/>
    </row>
    <row r="78" spans="3:48" s="225" customFormat="1" ht="14.25">
      <c r="C78" s="41"/>
      <c r="D78" s="218"/>
      <c r="E78" s="218"/>
      <c r="F78" s="218"/>
      <c r="G78" s="218"/>
      <c r="H78" s="218"/>
      <c r="I78" s="218"/>
      <c r="J78" s="218"/>
      <c r="K78" s="218"/>
      <c r="L78" s="218"/>
      <c r="M78" s="218"/>
      <c r="N78" s="218"/>
      <c r="O78" s="218"/>
      <c r="P78" s="218"/>
      <c r="Q78" s="218"/>
      <c r="R78" s="218"/>
      <c r="S78" s="218"/>
      <c r="T78" s="218"/>
      <c r="U78" s="218"/>
      <c r="V78" s="218"/>
      <c r="W78" s="218"/>
      <c r="X78" s="218"/>
      <c r="Y78" s="218"/>
      <c r="Z78" s="218"/>
      <c r="AA78" s="218"/>
      <c r="AB78" s="219"/>
      <c r="AC78" s="220"/>
      <c r="AD78" s="219"/>
      <c r="AE78" s="220"/>
      <c r="AF78" s="220"/>
      <c r="AG78" s="220"/>
      <c r="AH78" s="219"/>
      <c r="AI78" s="219"/>
      <c r="AJ78" s="219"/>
      <c r="AK78" s="219"/>
      <c r="AL78" s="219"/>
      <c r="AM78" s="219"/>
      <c r="AN78" s="219"/>
      <c r="AO78" s="221"/>
      <c r="AP78" s="222"/>
      <c r="AQ78" s="221"/>
      <c r="AR78" s="223"/>
      <c r="AS78" s="41"/>
      <c r="AT78" s="41"/>
      <c r="AU78" s="41"/>
      <c r="AV78" s="224"/>
    </row>
    <row r="79" spans="3:48" s="225" customFormat="1" ht="14.25">
      <c r="C79" s="41"/>
      <c r="D79" s="218"/>
      <c r="E79" s="218"/>
      <c r="F79" s="218"/>
      <c r="G79" s="218"/>
      <c r="H79" s="218"/>
      <c r="I79" s="218"/>
      <c r="J79" s="218"/>
      <c r="K79" s="218"/>
      <c r="L79" s="218"/>
      <c r="M79" s="218"/>
      <c r="N79" s="218"/>
      <c r="O79" s="218"/>
      <c r="P79" s="218"/>
      <c r="Q79" s="218"/>
      <c r="R79" s="218"/>
      <c r="S79" s="218"/>
      <c r="T79" s="218"/>
      <c r="U79" s="218"/>
      <c r="V79" s="218"/>
      <c r="W79" s="218"/>
      <c r="X79" s="218"/>
      <c r="Y79" s="218"/>
      <c r="Z79" s="218"/>
      <c r="AA79" s="218"/>
      <c r="AB79" s="219"/>
      <c r="AC79" s="220"/>
      <c r="AD79" s="219"/>
      <c r="AE79" s="220"/>
      <c r="AF79" s="220"/>
      <c r="AG79" s="220"/>
      <c r="AH79" s="219"/>
      <c r="AI79" s="219"/>
      <c r="AJ79" s="219"/>
      <c r="AK79" s="219"/>
      <c r="AL79" s="219"/>
      <c r="AM79" s="219"/>
      <c r="AN79" s="219"/>
      <c r="AO79" s="221"/>
      <c r="AP79" s="222"/>
      <c r="AQ79" s="221"/>
      <c r="AR79" s="223"/>
      <c r="AS79" s="41"/>
      <c r="AT79" s="41"/>
      <c r="AU79" s="41"/>
      <c r="AV79" s="224"/>
    </row>
    <row r="80" spans="3:48" s="225" customFormat="1" ht="14.25">
      <c r="C80" s="41"/>
      <c r="D80" s="218"/>
      <c r="E80" s="218"/>
      <c r="F80" s="218"/>
      <c r="G80" s="218"/>
      <c r="H80" s="218"/>
      <c r="I80" s="218"/>
      <c r="J80" s="218"/>
      <c r="K80" s="218"/>
      <c r="L80" s="218"/>
      <c r="M80" s="218"/>
      <c r="N80" s="218"/>
      <c r="O80" s="218"/>
      <c r="P80" s="218"/>
      <c r="Q80" s="218"/>
      <c r="R80" s="218"/>
      <c r="S80" s="218"/>
      <c r="T80" s="218"/>
      <c r="U80" s="218"/>
      <c r="V80" s="218"/>
      <c r="W80" s="218"/>
      <c r="X80" s="218"/>
      <c r="Y80" s="218"/>
      <c r="Z80" s="218"/>
      <c r="AA80" s="218"/>
      <c r="AB80" s="219"/>
      <c r="AC80" s="220"/>
      <c r="AD80" s="219"/>
      <c r="AE80" s="220"/>
      <c r="AF80" s="220"/>
      <c r="AG80" s="220"/>
      <c r="AH80" s="219"/>
      <c r="AI80" s="219"/>
      <c r="AJ80" s="219"/>
      <c r="AK80" s="219"/>
      <c r="AL80" s="219"/>
      <c r="AM80" s="219"/>
      <c r="AN80" s="219"/>
      <c r="AO80" s="221"/>
      <c r="AP80" s="222"/>
      <c r="AQ80" s="221"/>
      <c r="AR80" s="223"/>
      <c r="AS80" s="41"/>
      <c r="AT80" s="41"/>
      <c r="AU80" s="41"/>
      <c r="AV80" s="228"/>
    </row>
    <row r="81" spans="3:48" s="225" customFormat="1" ht="14.25">
      <c r="C81" s="41"/>
      <c r="D81" s="218"/>
      <c r="E81" s="218"/>
      <c r="F81" s="218"/>
      <c r="G81" s="218"/>
      <c r="H81" s="218"/>
      <c r="I81" s="218"/>
      <c r="J81" s="218"/>
      <c r="K81" s="218"/>
      <c r="L81" s="218"/>
      <c r="M81" s="218"/>
      <c r="N81" s="218"/>
      <c r="O81" s="218"/>
      <c r="P81" s="218"/>
      <c r="Q81" s="218"/>
      <c r="R81" s="218"/>
      <c r="S81" s="218"/>
      <c r="T81" s="218"/>
      <c r="U81" s="218"/>
      <c r="V81" s="218"/>
      <c r="W81" s="218"/>
      <c r="X81" s="218"/>
      <c r="Y81" s="218"/>
      <c r="Z81" s="218"/>
      <c r="AA81" s="218"/>
      <c r="AB81" s="219"/>
      <c r="AC81" s="220"/>
      <c r="AD81" s="219"/>
      <c r="AE81" s="220"/>
      <c r="AF81" s="220"/>
      <c r="AG81" s="220"/>
      <c r="AH81" s="219"/>
      <c r="AI81" s="219"/>
      <c r="AJ81" s="219"/>
      <c r="AK81" s="219"/>
      <c r="AL81" s="219"/>
      <c r="AM81" s="219"/>
      <c r="AN81" s="219"/>
      <c r="AO81" s="221"/>
      <c r="AP81" s="222"/>
      <c r="AQ81" s="221"/>
      <c r="AR81" s="223"/>
      <c r="AS81" s="41"/>
      <c r="AT81" s="41"/>
      <c r="AU81" s="41"/>
      <c r="AV81" s="228"/>
    </row>
    <row r="82" spans="3:48" s="225" customFormat="1" ht="14.25">
      <c r="C82" s="41"/>
      <c r="D82" s="218"/>
      <c r="E82" s="218"/>
      <c r="F82" s="218"/>
      <c r="G82" s="218"/>
      <c r="H82" s="218"/>
      <c r="I82" s="218"/>
      <c r="J82" s="218"/>
      <c r="K82" s="218"/>
      <c r="L82" s="218"/>
      <c r="M82" s="218"/>
      <c r="N82" s="218"/>
      <c r="O82" s="218"/>
      <c r="P82" s="218"/>
      <c r="Q82" s="218"/>
      <c r="R82" s="218"/>
      <c r="S82" s="218"/>
      <c r="T82" s="218"/>
      <c r="U82" s="218"/>
      <c r="V82" s="218"/>
      <c r="W82" s="218"/>
      <c r="X82" s="218"/>
      <c r="Y82" s="218"/>
      <c r="Z82" s="218"/>
      <c r="AA82" s="218"/>
      <c r="AB82" s="219"/>
      <c r="AC82" s="220"/>
      <c r="AD82" s="219"/>
      <c r="AE82" s="220"/>
      <c r="AF82" s="220"/>
      <c r="AG82" s="220"/>
      <c r="AH82" s="219"/>
      <c r="AI82" s="219"/>
      <c r="AJ82" s="219"/>
      <c r="AK82" s="219"/>
      <c r="AL82" s="219"/>
      <c r="AM82" s="219"/>
      <c r="AN82" s="219"/>
      <c r="AO82" s="221"/>
      <c r="AP82" s="222"/>
      <c r="AQ82" s="221"/>
      <c r="AR82" s="223"/>
      <c r="AS82" s="41"/>
      <c r="AT82" s="41"/>
      <c r="AU82" s="41"/>
      <c r="AV82" s="228"/>
    </row>
    <row r="83" spans="3:48" s="225" customFormat="1" ht="14.25">
      <c r="C83" s="41"/>
      <c r="D83" s="218"/>
      <c r="E83" s="218"/>
      <c r="F83" s="218"/>
      <c r="G83" s="218"/>
      <c r="H83" s="218"/>
      <c r="I83" s="218"/>
      <c r="J83" s="218"/>
      <c r="K83" s="218"/>
      <c r="L83" s="218"/>
      <c r="M83" s="218"/>
      <c r="N83" s="218"/>
      <c r="O83" s="218"/>
      <c r="P83" s="218"/>
      <c r="Q83" s="218"/>
      <c r="R83" s="218"/>
      <c r="S83" s="218"/>
      <c r="T83" s="218"/>
      <c r="U83" s="218"/>
      <c r="V83" s="218"/>
      <c r="W83" s="218"/>
      <c r="X83" s="218"/>
      <c r="Y83" s="218"/>
      <c r="Z83" s="218"/>
      <c r="AA83" s="218"/>
      <c r="AB83" s="219"/>
      <c r="AC83" s="220"/>
      <c r="AD83" s="219"/>
      <c r="AE83" s="220"/>
      <c r="AF83" s="220"/>
      <c r="AG83" s="220"/>
      <c r="AH83" s="219"/>
      <c r="AI83" s="219"/>
      <c r="AJ83" s="219"/>
      <c r="AK83" s="219"/>
      <c r="AL83" s="219"/>
      <c r="AM83" s="219"/>
      <c r="AN83" s="219"/>
      <c r="AO83" s="221"/>
      <c r="AP83" s="222"/>
      <c r="AQ83" s="221"/>
      <c r="AR83" s="223"/>
      <c r="AS83" s="41"/>
      <c r="AT83" s="41"/>
      <c r="AU83" s="41"/>
      <c r="AV83" s="228"/>
    </row>
    <row r="84" spans="3:48" s="225" customFormat="1" ht="14.25">
      <c r="C84" s="41"/>
      <c r="D84" s="218"/>
      <c r="E84" s="218"/>
      <c r="F84" s="218"/>
      <c r="G84" s="218"/>
      <c r="H84" s="218"/>
      <c r="I84" s="218"/>
      <c r="J84" s="218"/>
      <c r="K84" s="218"/>
      <c r="L84" s="218"/>
      <c r="M84" s="218"/>
      <c r="N84" s="218"/>
      <c r="O84" s="218"/>
      <c r="P84" s="218"/>
      <c r="Q84" s="218"/>
      <c r="R84" s="218"/>
      <c r="S84" s="218"/>
      <c r="T84" s="218"/>
      <c r="U84" s="218"/>
      <c r="V84" s="218"/>
      <c r="W84" s="218"/>
      <c r="X84" s="218"/>
      <c r="Y84" s="218"/>
      <c r="Z84" s="218"/>
      <c r="AA84" s="218"/>
      <c r="AB84" s="219"/>
      <c r="AC84" s="220"/>
      <c r="AD84" s="219"/>
      <c r="AE84" s="220"/>
      <c r="AF84" s="220"/>
      <c r="AG84" s="220"/>
      <c r="AH84" s="219"/>
      <c r="AI84" s="219"/>
      <c r="AJ84" s="219"/>
      <c r="AK84" s="219"/>
      <c r="AL84" s="219"/>
      <c r="AM84" s="219"/>
      <c r="AN84" s="219"/>
      <c r="AO84" s="221"/>
      <c r="AP84" s="222"/>
      <c r="AQ84" s="221"/>
      <c r="AR84" s="223"/>
      <c r="AS84" s="41"/>
      <c r="AT84" s="41"/>
      <c r="AU84" s="41"/>
      <c r="AV84" s="228"/>
    </row>
    <row r="85" spans="3:48" s="225" customFormat="1" ht="14.25">
      <c r="C85" s="41"/>
      <c r="D85" s="218"/>
      <c r="E85" s="218"/>
      <c r="F85" s="218"/>
      <c r="G85" s="218"/>
      <c r="H85" s="218"/>
      <c r="I85" s="218"/>
      <c r="J85" s="218"/>
      <c r="K85" s="218"/>
      <c r="L85" s="218"/>
      <c r="M85" s="218"/>
      <c r="N85" s="218"/>
      <c r="O85" s="218"/>
      <c r="P85" s="218"/>
      <c r="Q85" s="218"/>
      <c r="R85" s="218"/>
      <c r="S85" s="218"/>
      <c r="T85" s="218"/>
      <c r="U85" s="218"/>
      <c r="V85" s="218"/>
      <c r="W85" s="218"/>
      <c r="X85" s="218"/>
      <c r="Y85" s="218"/>
      <c r="Z85" s="218"/>
      <c r="AA85" s="218"/>
      <c r="AB85" s="219"/>
      <c r="AC85" s="220"/>
      <c r="AD85" s="219"/>
      <c r="AE85" s="220"/>
      <c r="AF85" s="220"/>
      <c r="AG85" s="220"/>
      <c r="AH85" s="219"/>
      <c r="AI85" s="219"/>
      <c r="AJ85" s="219"/>
      <c r="AK85" s="219"/>
      <c r="AL85" s="219"/>
      <c r="AM85" s="219"/>
      <c r="AN85" s="219"/>
      <c r="AO85" s="221"/>
      <c r="AP85" s="222"/>
      <c r="AQ85" s="221"/>
      <c r="AR85" s="223"/>
      <c r="AS85" s="41"/>
      <c r="AT85" s="41"/>
      <c r="AU85" s="41"/>
      <c r="AV85" s="228"/>
    </row>
    <row r="86" spans="3:48" s="225" customFormat="1" ht="14.25">
      <c r="C86" s="41"/>
      <c r="D86" s="218"/>
      <c r="E86" s="218"/>
      <c r="F86" s="218"/>
      <c r="G86" s="218"/>
      <c r="H86" s="218"/>
      <c r="I86" s="218"/>
      <c r="J86" s="218"/>
      <c r="K86" s="218"/>
      <c r="L86" s="218"/>
      <c r="M86" s="218"/>
      <c r="N86" s="218"/>
      <c r="O86" s="218"/>
      <c r="P86" s="218"/>
      <c r="Q86" s="218"/>
      <c r="R86" s="218"/>
      <c r="S86" s="218"/>
      <c r="T86" s="218"/>
      <c r="U86" s="218"/>
      <c r="V86" s="218"/>
      <c r="W86" s="218"/>
      <c r="X86" s="218"/>
      <c r="Y86" s="218"/>
      <c r="Z86" s="218"/>
      <c r="AA86" s="218"/>
      <c r="AB86" s="219"/>
      <c r="AC86" s="220"/>
      <c r="AD86" s="219"/>
      <c r="AE86" s="220"/>
      <c r="AF86" s="220"/>
      <c r="AG86" s="220"/>
      <c r="AH86" s="219"/>
      <c r="AI86" s="219"/>
      <c r="AJ86" s="219"/>
      <c r="AK86" s="219"/>
      <c r="AL86" s="219"/>
      <c r="AM86" s="219"/>
      <c r="AN86" s="219"/>
      <c r="AO86" s="221"/>
      <c r="AP86" s="222"/>
      <c r="AQ86" s="221"/>
      <c r="AR86" s="223"/>
      <c r="AS86" s="41"/>
      <c r="AT86" s="41"/>
      <c r="AU86" s="41"/>
      <c r="AV86" s="228"/>
    </row>
    <row r="87" spans="3:48" s="225" customFormat="1" ht="14.25">
      <c r="C87" s="41"/>
      <c r="D87" s="218"/>
      <c r="E87" s="218"/>
      <c r="F87" s="218"/>
      <c r="G87" s="218"/>
      <c r="H87" s="218"/>
      <c r="I87" s="218"/>
      <c r="J87" s="218"/>
      <c r="K87" s="218"/>
      <c r="L87" s="218"/>
      <c r="M87" s="218"/>
      <c r="N87" s="218"/>
      <c r="O87" s="218"/>
      <c r="P87" s="218"/>
      <c r="Q87" s="218"/>
      <c r="R87" s="218"/>
      <c r="S87" s="218"/>
      <c r="T87" s="218"/>
      <c r="U87" s="218"/>
      <c r="V87" s="218"/>
      <c r="W87" s="218"/>
      <c r="X87" s="218"/>
      <c r="Y87" s="218"/>
      <c r="Z87" s="218"/>
      <c r="AA87" s="218"/>
      <c r="AB87" s="219"/>
      <c r="AC87" s="220"/>
      <c r="AD87" s="219"/>
      <c r="AE87" s="220"/>
      <c r="AF87" s="220"/>
      <c r="AG87" s="220"/>
      <c r="AH87" s="219"/>
      <c r="AI87" s="219"/>
      <c r="AJ87" s="219"/>
      <c r="AK87" s="219"/>
      <c r="AL87" s="219"/>
      <c r="AM87" s="219"/>
      <c r="AN87" s="219"/>
      <c r="AO87" s="221"/>
      <c r="AP87" s="222"/>
      <c r="AQ87" s="221"/>
      <c r="AR87" s="223"/>
      <c r="AS87" s="41"/>
      <c r="AT87" s="41"/>
      <c r="AU87" s="41"/>
      <c r="AV87" s="228"/>
    </row>
    <row r="88" spans="3:48" s="225" customFormat="1" ht="14.25">
      <c r="C88" s="41"/>
      <c r="D88" s="218"/>
      <c r="E88" s="218"/>
      <c r="F88" s="218"/>
      <c r="G88" s="218"/>
      <c r="H88" s="218"/>
      <c r="I88" s="218"/>
      <c r="J88" s="218"/>
      <c r="K88" s="218"/>
      <c r="L88" s="218"/>
      <c r="M88" s="218"/>
      <c r="N88" s="218"/>
      <c r="O88" s="218"/>
      <c r="P88" s="218"/>
      <c r="Q88" s="218"/>
      <c r="R88" s="218"/>
      <c r="S88" s="218"/>
      <c r="T88" s="218"/>
      <c r="U88" s="218"/>
      <c r="V88" s="218"/>
      <c r="W88" s="218"/>
      <c r="X88" s="218"/>
      <c r="Y88" s="218"/>
      <c r="Z88" s="218"/>
      <c r="AA88" s="218"/>
      <c r="AB88" s="219"/>
      <c r="AC88" s="220"/>
      <c r="AD88" s="219"/>
      <c r="AE88" s="220"/>
      <c r="AF88" s="220"/>
      <c r="AG88" s="220"/>
      <c r="AH88" s="219"/>
      <c r="AI88" s="219"/>
      <c r="AJ88" s="219"/>
      <c r="AK88" s="219"/>
      <c r="AL88" s="219"/>
      <c r="AM88" s="219"/>
      <c r="AN88" s="219"/>
      <c r="AO88" s="221"/>
      <c r="AP88" s="222"/>
      <c r="AQ88" s="221"/>
      <c r="AR88" s="223"/>
      <c r="AS88" s="41"/>
      <c r="AT88" s="41"/>
      <c r="AU88" s="41"/>
      <c r="AV88" s="228"/>
    </row>
    <row r="89" spans="3:48" s="225" customFormat="1" ht="14.25">
      <c r="C89" s="41"/>
      <c r="D89" s="218"/>
      <c r="E89" s="218"/>
      <c r="F89" s="218"/>
      <c r="G89" s="218"/>
      <c r="H89" s="218"/>
      <c r="I89" s="218"/>
      <c r="J89" s="218"/>
      <c r="K89" s="218"/>
      <c r="L89" s="218"/>
      <c r="M89" s="218"/>
      <c r="N89" s="218"/>
      <c r="O89" s="218"/>
      <c r="P89" s="218"/>
      <c r="Q89" s="218"/>
      <c r="R89" s="218"/>
      <c r="S89" s="218"/>
      <c r="T89" s="218"/>
      <c r="U89" s="218"/>
      <c r="V89" s="218"/>
      <c r="W89" s="218"/>
      <c r="X89" s="218"/>
      <c r="Y89" s="218"/>
      <c r="Z89" s="218"/>
      <c r="AA89" s="218"/>
      <c r="AB89" s="219"/>
      <c r="AC89" s="220"/>
      <c r="AD89" s="219"/>
      <c r="AE89" s="220"/>
      <c r="AF89" s="220"/>
      <c r="AG89" s="220"/>
      <c r="AH89" s="219"/>
      <c r="AI89" s="219"/>
      <c r="AJ89" s="219"/>
      <c r="AK89" s="219"/>
      <c r="AL89" s="219"/>
      <c r="AM89" s="219"/>
      <c r="AN89" s="219"/>
      <c r="AO89" s="221"/>
      <c r="AP89" s="222"/>
      <c r="AQ89" s="221"/>
      <c r="AR89" s="223"/>
      <c r="AS89" s="41"/>
      <c r="AT89" s="41"/>
      <c r="AU89" s="41"/>
      <c r="AV89" s="228"/>
    </row>
    <row r="90" spans="3:48" s="225" customFormat="1" ht="14.25">
      <c r="C90" s="41"/>
      <c r="D90" s="218"/>
      <c r="E90" s="218"/>
      <c r="F90" s="218"/>
      <c r="G90" s="218"/>
      <c r="H90" s="218"/>
      <c r="I90" s="218"/>
      <c r="J90" s="218"/>
      <c r="K90" s="218"/>
      <c r="L90" s="218"/>
      <c r="M90" s="218"/>
      <c r="N90" s="218"/>
      <c r="O90" s="218"/>
      <c r="P90" s="218"/>
      <c r="Q90" s="218"/>
      <c r="R90" s="218"/>
      <c r="S90" s="218"/>
      <c r="T90" s="218"/>
      <c r="U90" s="218"/>
      <c r="V90" s="218"/>
      <c r="W90" s="218"/>
      <c r="X90" s="218"/>
      <c r="Y90" s="218"/>
      <c r="Z90" s="218"/>
      <c r="AA90" s="218"/>
      <c r="AB90" s="219"/>
      <c r="AC90" s="220"/>
      <c r="AD90" s="219"/>
      <c r="AE90" s="220"/>
      <c r="AF90" s="220"/>
      <c r="AG90" s="220"/>
      <c r="AH90" s="219"/>
      <c r="AI90" s="219"/>
      <c r="AJ90" s="219"/>
      <c r="AK90" s="219"/>
      <c r="AL90" s="219"/>
      <c r="AM90" s="219"/>
      <c r="AN90" s="219"/>
      <c r="AO90" s="221"/>
      <c r="AP90" s="222"/>
      <c r="AQ90" s="221"/>
      <c r="AR90" s="223"/>
      <c r="AS90" s="41"/>
      <c r="AT90" s="41"/>
      <c r="AU90" s="41"/>
      <c r="AV90" s="228"/>
    </row>
    <row r="91" spans="3:48" s="225" customFormat="1" ht="14.25">
      <c r="C91" s="41"/>
      <c r="D91" s="218"/>
      <c r="E91" s="218"/>
      <c r="F91" s="218"/>
      <c r="G91" s="218"/>
      <c r="H91" s="218"/>
      <c r="I91" s="218"/>
      <c r="J91" s="218"/>
      <c r="K91" s="218"/>
      <c r="L91" s="218"/>
      <c r="M91" s="218"/>
      <c r="N91" s="218"/>
      <c r="O91" s="218"/>
      <c r="P91" s="218"/>
      <c r="Q91" s="218"/>
      <c r="R91" s="218"/>
      <c r="S91" s="218"/>
      <c r="T91" s="218"/>
      <c r="U91" s="218"/>
      <c r="V91" s="218"/>
      <c r="W91" s="218"/>
      <c r="X91" s="218"/>
      <c r="Y91" s="218"/>
      <c r="Z91" s="218"/>
      <c r="AA91" s="218"/>
      <c r="AB91" s="219"/>
      <c r="AC91" s="220"/>
      <c r="AD91" s="219"/>
      <c r="AE91" s="220"/>
      <c r="AF91" s="220"/>
      <c r="AG91" s="220"/>
      <c r="AH91" s="219"/>
      <c r="AI91" s="219"/>
      <c r="AJ91" s="219"/>
      <c r="AK91" s="219"/>
      <c r="AL91" s="219"/>
      <c r="AM91" s="219"/>
      <c r="AN91" s="219"/>
      <c r="AO91" s="221"/>
      <c r="AP91" s="222"/>
      <c r="AQ91" s="221"/>
      <c r="AR91" s="223"/>
      <c r="AS91" s="41"/>
      <c r="AT91" s="41"/>
      <c r="AU91" s="41"/>
      <c r="AV91" s="228"/>
    </row>
    <row r="92" spans="3:48" s="225" customFormat="1" ht="14.25">
      <c r="C92" s="41"/>
      <c r="D92" s="218"/>
      <c r="E92" s="218"/>
      <c r="F92" s="218"/>
      <c r="G92" s="218"/>
      <c r="H92" s="218"/>
      <c r="I92" s="218"/>
      <c r="J92" s="218"/>
      <c r="K92" s="218"/>
      <c r="L92" s="218"/>
      <c r="M92" s="218"/>
      <c r="N92" s="218"/>
      <c r="O92" s="218"/>
      <c r="P92" s="218"/>
      <c r="Q92" s="218"/>
      <c r="R92" s="218"/>
      <c r="S92" s="218"/>
      <c r="T92" s="218"/>
      <c r="U92" s="218"/>
      <c r="V92" s="218"/>
      <c r="W92" s="218"/>
      <c r="X92" s="218"/>
      <c r="Y92" s="218"/>
      <c r="Z92" s="218"/>
      <c r="AA92" s="218"/>
      <c r="AB92" s="219"/>
      <c r="AC92" s="220"/>
      <c r="AD92" s="219"/>
      <c r="AE92" s="220"/>
      <c r="AF92" s="220"/>
      <c r="AG92" s="220"/>
      <c r="AH92" s="219"/>
      <c r="AI92" s="219"/>
      <c r="AJ92" s="219"/>
      <c r="AK92" s="219"/>
      <c r="AL92" s="219"/>
      <c r="AM92" s="219"/>
      <c r="AN92" s="219"/>
      <c r="AO92" s="221"/>
      <c r="AP92" s="222"/>
      <c r="AQ92" s="221"/>
      <c r="AR92" s="223"/>
      <c r="AS92" s="41"/>
      <c r="AT92" s="41"/>
      <c r="AU92" s="41"/>
      <c r="AV92" s="228"/>
    </row>
    <row r="93" spans="3:48" s="225" customFormat="1" ht="14.25">
      <c r="C93" s="41"/>
      <c r="D93" s="218"/>
      <c r="E93" s="218"/>
      <c r="F93" s="218"/>
      <c r="G93" s="218"/>
      <c r="H93" s="218"/>
      <c r="I93" s="218"/>
      <c r="J93" s="218"/>
      <c r="K93" s="218"/>
      <c r="L93" s="218"/>
      <c r="M93" s="218"/>
      <c r="N93" s="218"/>
      <c r="O93" s="218"/>
      <c r="P93" s="218"/>
      <c r="Q93" s="218"/>
      <c r="R93" s="218"/>
      <c r="S93" s="218"/>
      <c r="T93" s="218"/>
      <c r="U93" s="218"/>
      <c r="V93" s="218"/>
      <c r="W93" s="218"/>
      <c r="X93" s="218"/>
      <c r="Y93" s="218"/>
      <c r="Z93" s="218"/>
      <c r="AA93" s="218"/>
      <c r="AB93" s="219"/>
      <c r="AC93" s="220"/>
      <c r="AD93" s="219"/>
      <c r="AE93" s="220"/>
      <c r="AF93" s="220"/>
      <c r="AG93" s="220"/>
      <c r="AH93" s="219"/>
      <c r="AI93" s="219"/>
      <c r="AJ93" s="219"/>
      <c r="AK93" s="219"/>
      <c r="AL93" s="219"/>
      <c r="AM93" s="219"/>
      <c r="AN93" s="219"/>
      <c r="AO93" s="221"/>
      <c r="AP93" s="222"/>
      <c r="AQ93" s="221"/>
      <c r="AR93" s="223"/>
      <c r="AS93" s="41"/>
      <c r="AT93" s="41"/>
      <c r="AU93" s="41"/>
      <c r="AV93" s="228"/>
    </row>
    <row r="94" spans="3:48" s="225" customFormat="1" ht="14.25">
      <c r="C94" s="41"/>
      <c r="D94" s="218"/>
      <c r="E94" s="218"/>
      <c r="F94" s="218"/>
      <c r="G94" s="218"/>
      <c r="H94" s="218"/>
      <c r="I94" s="218"/>
      <c r="J94" s="218"/>
      <c r="K94" s="218"/>
      <c r="L94" s="218"/>
      <c r="M94" s="218"/>
      <c r="N94" s="218"/>
      <c r="O94" s="218"/>
      <c r="P94" s="218"/>
      <c r="Q94" s="218"/>
      <c r="R94" s="218"/>
      <c r="S94" s="218"/>
      <c r="T94" s="218"/>
      <c r="U94" s="218"/>
      <c r="V94" s="218"/>
      <c r="W94" s="218"/>
      <c r="X94" s="218"/>
      <c r="Y94" s="218"/>
      <c r="Z94" s="218"/>
      <c r="AA94" s="218"/>
      <c r="AB94" s="219"/>
      <c r="AC94" s="220"/>
      <c r="AD94" s="219"/>
      <c r="AE94" s="220"/>
      <c r="AF94" s="220"/>
      <c r="AG94" s="220"/>
      <c r="AH94" s="219"/>
      <c r="AI94" s="219"/>
      <c r="AJ94" s="219"/>
      <c r="AK94" s="219"/>
      <c r="AL94" s="219"/>
      <c r="AM94" s="219"/>
      <c r="AN94" s="219"/>
      <c r="AO94" s="221"/>
      <c r="AP94" s="222"/>
      <c r="AQ94" s="221"/>
      <c r="AR94" s="223"/>
      <c r="AS94" s="41"/>
      <c r="AT94" s="41"/>
      <c r="AU94" s="41"/>
      <c r="AV94" s="228"/>
    </row>
    <row r="95" spans="3:48" s="225" customFormat="1" ht="14.25">
      <c r="C95" s="41"/>
      <c r="D95" s="218"/>
      <c r="E95" s="218"/>
      <c r="F95" s="218"/>
      <c r="G95" s="218"/>
      <c r="H95" s="218"/>
      <c r="I95" s="218"/>
      <c r="J95" s="218"/>
      <c r="K95" s="218"/>
      <c r="L95" s="218"/>
      <c r="M95" s="218"/>
      <c r="N95" s="218"/>
      <c r="O95" s="218"/>
      <c r="P95" s="218"/>
      <c r="Q95" s="218"/>
      <c r="R95" s="218"/>
      <c r="S95" s="218"/>
      <c r="T95" s="218"/>
      <c r="U95" s="218"/>
      <c r="V95" s="218"/>
      <c r="W95" s="218"/>
      <c r="X95" s="218"/>
      <c r="Y95" s="218"/>
      <c r="Z95" s="218"/>
      <c r="AA95" s="218"/>
      <c r="AB95" s="219"/>
      <c r="AC95" s="220"/>
      <c r="AD95" s="219"/>
      <c r="AE95" s="220"/>
      <c r="AF95" s="220"/>
      <c r="AG95" s="220"/>
      <c r="AH95" s="219"/>
      <c r="AI95" s="219"/>
      <c r="AJ95" s="219"/>
      <c r="AK95" s="219"/>
      <c r="AL95" s="219"/>
      <c r="AM95" s="219"/>
      <c r="AN95" s="219"/>
      <c r="AO95" s="221"/>
      <c r="AP95" s="222"/>
      <c r="AQ95" s="221"/>
      <c r="AR95" s="223"/>
      <c r="AS95" s="41"/>
      <c r="AT95" s="41"/>
      <c r="AU95" s="41"/>
      <c r="AV95" s="228"/>
    </row>
    <row r="96" spans="3:48" s="225" customFormat="1" ht="14.25">
      <c r="C96" s="41"/>
      <c r="D96" s="218"/>
      <c r="E96" s="218"/>
      <c r="F96" s="218"/>
      <c r="G96" s="218"/>
      <c r="H96" s="218"/>
      <c r="I96" s="218"/>
      <c r="J96" s="218"/>
      <c r="K96" s="218"/>
      <c r="L96" s="218"/>
      <c r="M96" s="218"/>
      <c r="N96" s="218"/>
      <c r="O96" s="218"/>
      <c r="P96" s="218"/>
      <c r="Q96" s="218"/>
      <c r="R96" s="218"/>
      <c r="S96" s="218"/>
      <c r="T96" s="218"/>
      <c r="U96" s="218"/>
      <c r="V96" s="218"/>
      <c r="W96" s="218"/>
      <c r="X96" s="218"/>
      <c r="Y96" s="218"/>
      <c r="Z96" s="218"/>
      <c r="AA96" s="218"/>
      <c r="AB96" s="219"/>
      <c r="AC96" s="220"/>
      <c r="AD96" s="219"/>
      <c r="AE96" s="220"/>
      <c r="AF96" s="220"/>
      <c r="AG96" s="220"/>
      <c r="AH96" s="219"/>
      <c r="AI96" s="219"/>
      <c r="AJ96" s="219"/>
      <c r="AK96" s="219"/>
      <c r="AL96" s="219"/>
      <c r="AM96" s="219"/>
      <c r="AN96" s="219"/>
      <c r="AO96" s="221"/>
      <c r="AP96" s="222"/>
      <c r="AQ96" s="221"/>
      <c r="AR96" s="223"/>
      <c r="AS96" s="41"/>
      <c r="AT96" s="41"/>
      <c r="AU96" s="41"/>
      <c r="AV96" s="228"/>
    </row>
    <row r="97" spans="3:48" s="225" customFormat="1" ht="14.25">
      <c r="C97" s="41"/>
      <c r="D97" s="218"/>
      <c r="E97" s="218"/>
      <c r="F97" s="218"/>
      <c r="G97" s="218"/>
      <c r="H97" s="218"/>
      <c r="I97" s="218"/>
      <c r="J97" s="218"/>
      <c r="K97" s="218"/>
      <c r="L97" s="218"/>
      <c r="M97" s="218"/>
      <c r="N97" s="218"/>
      <c r="O97" s="218"/>
      <c r="P97" s="218"/>
      <c r="Q97" s="218"/>
      <c r="R97" s="218"/>
      <c r="S97" s="218"/>
      <c r="T97" s="218"/>
      <c r="U97" s="218"/>
      <c r="V97" s="218"/>
      <c r="W97" s="218"/>
      <c r="X97" s="218"/>
      <c r="Y97" s="218"/>
      <c r="Z97" s="218"/>
      <c r="AA97" s="218"/>
      <c r="AB97" s="219"/>
      <c r="AC97" s="220"/>
      <c r="AD97" s="219"/>
      <c r="AE97" s="220"/>
      <c r="AF97" s="220"/>
      <c r="AG97" s="220"/>
      <c r="AH97" s="219"/>
      <c r="AI97" s="219"/>
      <c r="AJ97" s="219"/>
      <c r="AK97" s="219"/>
      <c r="AL97" s="219"/>
      <c r="AM97" s="219"/>
      <c r="AN97" s="219"/>
      <c r="AO97" s="221"/>
      <c r="AP97" s="222"/>
      <c r="AQ97" s="221"/>
      <c r="AR97" s="223"/>
      <c r="AS97" s="41"/>
      <c r="AT97" s="41"/>
      <c r="AU97" s="41"/>
      <c r="AV97" s="228"/>
    </row>
    <row r="98" spans="3:48" s="225" customFormat="1" ht="14.25">
      <c r="C98" s="41"/>
      <c r="D98" s="218"/>
      <c r="E98" s="218"/>
      <c r="F98" s="218"/>
      <c r="G98" s="218"/>
      <c r="H98" s="218"/>
      <c r="I98" s="218"/>
      <c r="J98" s="218"/>
      <c r="K98" s="218"/>
      <c r="L98" s="218"/>
      <c r="M98" s="218"/>
      <c r="N98" s="218"/>
      <c r="O98" s="218"/>
      <c r="P98" s="218"/>
      <c r="Q98" s="218"/>
      <c r="R98" s="218"/>
      <c r="S98" s="218"/>
      <c r="T98" s="218"/>
      <c r="U98" s="218"/>
      <c r="V98" s="218"/>
      <c r="W98" s="218"/>
      <c r="X98" s="218"/>
      <c r="Y98" s="218"/>
      <c r="Z98" s="218"/>
      <c r="AA98" s="218"/>
      <c r="AB98" s="219"/>
      <c r="AC98" s="220"/>
      <c r="AD98" s="219"/>
      <c r="AE98" s="220"/>
      <c r="AF98" s="220"/>
      <c r="AG98" s="220"/>
      <c r="AH98" s="219"/>
      <c r="AI98" s="219"/>
      <c r="AJ98" s="219"/>
      <c r="AK98" s="219"/>
      <c r="AL98" s="219"/>
      <c r="AM98" s="219"/>
      <c r="AN98" s="219"/>
      <c r="AO98" s="221"/>
      <c r="AP98" s="222"/>
      <c r="AQ98" s="221"/>
      <c r="AR98" s="223"/>
      <c r="AS98" s="41"/>
      <c r="AT98" s="41"/>
      <c r="AU98" s="41"/>
      <c r="AV98" s="228"/>
    </row>
    <row r="99" spans="3:48" s="225" customFormat="1" ht="14.25">
      <c r="C99" s="41"/>
      <c r="D99" s="218"/>
      <c r="E99" s="218"/>
      <c r="F99" s="218"/>
      <c r="G99" s="218"/>
      <c r="H99" s="218"/>
      <c r="I99" s="218"/>
      <c r="J99" s="218"/>
      <c r="K99" s="218"/>
      <c r="L99" s="218"/>
      <c r="M99" s="218"/>
      <c r="N99" s="218"/>
      <c r="O99" s="218"/>
      <c r="P99" s="218"/>
      <c r="Q99" s="218"/>
      <c r="R99" s="218"/>
      <c r="S99" s="218"/>
      <c r="T99" s="218"/>
      <c r="U99" s="218"/>
      <c r="V99" s="218"/>
      <c r="W99" s="218"/>
      <c r="X99" s="218"/>
      <c r="Y99" s="218"/>
      <c r="Z99" s="218"/>
      <c r="AA99" s="218"/>
      <c r="AB99" s="219"/>
      <c r="AC99" s="220"/>
      <c r="AD99" s="219"/>
      <c r="AE99" s="220"/>
      <c r="AF99" s="220"/>
      <c r="AG99" s="220"/>
      <c r="AH99" s="219"/>
      <c r="AI99" s="219"/>
      <c r="AJ99" s="219"/>
      <c r="AK99" s="219"/>
      <c r="AL99" s="219"/>
      <c r="AM99" s="219"/>
      <c r="AN99" s="219"/>
      <c r="AO99" s="221"/>
      <c r="AP99" s="222"/>
      <c r="AQ99" s="221"/>
      <c r="AR99" s="223"/>
      <c r="AS99" s="41"/>
      <c r="AT99" s="41"/>
      <c r="AU99" s="41"/>
      <c r="AV99" s="228"/>
    </row>
    <row r="100" spans="3:48" s="225" customFormat="1" ht="14.25">
      <c r="C100" s="41"/>
      <c r="D100" s="218"/>
      <c r="E100" s="218"/>
      <c r="F100" s="218"/>
      <c r="G100" s="218"/>
      <c r="H100" s="218"/>
      <c r="I100" s="218"/>
      <c r="J100" s="218"/>
      <c r="K100" s="218"/>
      <c r="L100" s="218"/>
      <c r="M100" s="218"/>
      <c r="N100" s="218"/>
      <c r="O100" s="218"/>
      <c r="P100" s="218"/>
      <c r="Q100" s="218"/>
      <c r="R100" s="218"/>
      <c r="S100" s="218"/>
      <c r="T100" s="218"/>
      <c r="U100" s="218"/>
      <c r="V100" s="218"/>
      <c r="W100" s="218"/>
      <c r="X100" s="218"/>
      <c r="Y100" s="218"/>
      <c r="Z100" s="218"/>
      <c r="AA100" s="218"/>
      <c r="AB100" s="219"/>
      <c r="AC100" s="220"/>
      <c r="AD100" s="219"/>
      <c r="AE100" s="220"/>
      <c r="AF100" s="220"/>
      <c r="AG100" s="220"/>
      <c r="AH100" s="219"/>
      <c r="AI100" s="219"/>
      <c r="AJ100" s="219"/>
      <c r="AK100" s="219"/>
      <c r="AL100" s="219"/>
      <c r="AM100" s="219"/>
      <c r="AN100" s="219"/>
      <c r="AO100" s="221"/>
      <c r="AP100" s="222"/>
      <c r="AQ100" s="221"/>
      <c r="AR100" s="223"/>
      <c r="AS100" s="41"/>
      <c r="AT100" s="41"/>
      <c r="AU100" s="41"/>
      <c r="AV100" s="228"/>
    </row>
    <row r="101" spans="3:48" s="225" customFormat="1" ht="14.25">
      <c r="C101" s="41"/>
      <c r="D101" s="218"/>
      <c r="E101" s="218"/>
      <c r="F101" s="218"/>
      <c r="G101" s="218"/>
      <c r="H101" s="218"/>
      <c r="I101" s="218"/>
      <c r="J101" s="218"/>
      <c r="K101" s="218"/>
      <c r="L101" s="218"/>
      <c r="M101" s="218"/>
      <c r="N101" s="218"/>
      <c r="O101" s="218"/>
      <c r="P101" s="218"/>
      <c r="Q101" s="218"/>
      <c r="R101" s="218"/>
      <c r="S101" s="218"/>
      <c r="T101" s="218"/>
      <c r="U101" s="218"/>
      <c r="V101" s="218"/>
      <c r="W101" s="218"/>
      <c r="X101" s="218"/>
      <c r="Y101" s="218"/>
      <c r="Z101" s="218"/>
      <c r="AA101" s="218"/>
      <c r="AB101" s="219"/>
      <c r="AC101" s="220"/>
      <c r="AD101" s="219"/>
      <c r="AE101" s="220"/>
      <c r="AF101" s="220"/>
      <c r="AG101" s="220"/>
      <c r="AH101" s="219"/>
      <c r="AI101" s="219"/>
      <c r="AJ101" s="219"/>
      <c r="AK101" s="219"/>
      <c r="AL101" s="219"/>
      <c r="AM101" s="219"/>
      <c r="AN101" s="219"/>
      <c r="AO101" s="221"/>
      <c r="AP101" s="222"/>
      <c r="AQ101" s="221"/>
      <c r="AR101" s="223"/>
      <c r="AS101" s="41"/>
      <c r="AT101" s="41"/>
      <c r="AU101" s="41"/>
      <c r="AV101" s="228"/>
    </row>
    <row r="102" spans="3:48" s="225" customFormat="1" ht="14.25">
      <c r="C102" s="41"/>
      <c r="D102" s="218"/>
      <c r="E102" s="218"/>
      <c r="F102" s="218"/>
      <c r="G102" s="218"/>
      <c r="H102" s="218"/>
      <c r="I102" s="218"/>
      <c r="J102" s="218"/>
      <c r="K102" s="218"/>
      <c r="L102" s="218"/>
      <c r="M102" s="218"/>
      <c r="N102" s="218"/>
      <c r="O102" s="218"/>
      <c r="P102" s="218"/>
      <c r="Q102" s="218"/>
      <c r="R102" s="218"/>
      <c r="S102" s="218"/>
      <c r="T102" s="218"/>
      <c r="U102" s="218"/>
      <c r="V102" s="218"/>
      <c r="W102" s="218"/>
      <c r="X102" s="218"/>
      <c r="Y102" s="218"/>
      <c r="Z102" s="218"/>
      <c r="AA102" s="218"/>
      <c r="AB102" s="219"/>
      <c r="AC102" s="220"/>
      <c r="AD102" s="219"/>
      <c r="AE102" s="220"/>
      <c r="AF102" s="220"/>
      <c r="AG102" s="220"/>
      <c r="AH102" s="219"/>
      <c r="AI102" s="219"/>
      <c r="AJ102" s="219"/>
      <c r="AK102" s="219"/>
      <c r="AL102" s="219"/>
      <c r="AM102" s="219"/>
      <c r="AN102" s="219"/>
      <c r="AO102" s="221"/>
      <c r="AP102" s="222"/>
      <c r="AQ102" s="221"/>
      <c r="AR102" s="223"/>
      <c r="AS102" s="41"/>
      <c r="AT102" s="41"/>
      <c r="AU102" s="41"/>
      <c r="AV102" s="228"/>
    </row>
    <row r="103" spans="3:48" s="225" customFormat="1" ht="14.25">
      <c r="C103" s="41"/>
      <c r="D103" s="218"/>
      <c r="E103" s="218"/>
      <c r="F103" s="218"/>
      <c r="G103" s="218"/>
      <c r="H103" s="218"/>
      <c r="I103" s="218"/>
      <c r="J103" s="218"/>
      <c r="K103" s="218"/>
      <c r="L103" s="218"/>
      <c r="M103" s="218"/>
      <c r="N103" s="218"/>
      <c r="O103" s="218"/>
      <c r="P103" s="218"/>
      <c r="Q103" s="218"/>
      <c r="R103" s="218"/>
      <c r="S103" s="218"/>
      <c r="T103" s="218"/>
      <c r="U103" s="218"/>
      <c r="V103" s="218"/>
      <c r="W103" s="218"/>
      <c r="X103" s="218"/>
      <c r="Y103" s="218"/>
      <c r="Z103" s="218"/>
      <c r="AA103" s="218"/>
      <c r="AB103" s="219"/>
      <c r="AC103" s="220"/>
      <c r="AD103" s="219"/>
      <c r="AE103" s="220"/>
      <c r="AF103" s="220"/>
      <c r="AG103" s="220"/>
      <c r="AH103" s="219"/>
      <c r="AI103" s="219"/>
      <c r="AJ103" s="219"/>
      <c r="AK103" s="219"/>
      <c r="AL103" s="219"/>
      <c r="AM103" s="219"/>
      <c r="AN103" s="219"/>
      <c r="AO103" s="221"/>
      <c r="AP103" s="222"/>
      <c r="AQ103" s="221"/>
      <c r="AR103" s="223"/>
      <c r="AS103" s="41"/>
      <c r="AT103" s="41"/>
      <c r="AU103" s="41"/>
      <c r="AV103" s="228"/>
    </row>
    <row r="104" spans="3:48" s="225" customFormat="1" ht="14.25">
      <c r="C104" s="41"/>
      <c r="D104" s="218"/>
      <c r="E104" s="218"/>
      <c r="F104" s="218"/>
      <c r="G104" s="218"/>
      <c r="H104" s="218"/>
      <c r="I104" s="218"/>
      <c r="J104" s="218"/>
      <c r="K104" s="218"/>
      <c r="L104" s="218"/>
      <c r="M104" s="218"/>
      <c r="N104" s="218"/>
      <c r="O104" s="218"/>
      <c r="P104" s="218"/>
      <c r="Q104" s="218"/>
      <c r="R104" s="218"/>
      <c r="S104" s="218"/>
      <c r="T104" s="218"/>
      <c r="U104" s="218"/>
      <c r="V104" s="218"/>
      <c r="W104" s="218"/>
      <c r="X104" s="218"/>
      <c r="Y104" s="218"/>
      <c r="Z104" s="218"/>
      <c r="AA104" s="218"/>
      <c r="AB104" s="219"/>
      <c r="AC104" s="220"/>
      <c r="AD104" s="219"/>
      <c r="AE104" s="220"/>
      <c r="AF104" s="220"/>
      <c r="AG104" s="220"/>
      <c r="AH104" s="219"/>
      <c r="AI104" s="219"/>
      <c r="AJ104" s="219"/>
      <c r="AK104" s="219"/>
      <c r="AL104" s="219"/>
      <c r="AM104" s="219"/>
      <c r="AN104" s="219"/>
      <c r="AO104" s="221"/>
      <c r="AP104" s="222"/>
      <c r="AQ104" s="221"/>
      <c r="AR104" s="223"/>
      <c r="AS104" s="41"/>
      <c r="AT104" s="41"/>
      <c r="AU104" s="41"/>
      <c r="AV104" s="228"/>
    </row>
    <row r="105" spans="3:48" s="225" customFormat="1" ht="14.25">
      <c r="C105" s="41"/>
      <c r="D105" s="218"/>
      <c r="E105" s="218"/>
      <c r="F105" s="218"/>
      <c r="G105" s="218"/>
      <c r="H105" s="218"/>
      <c r="I105" s="218"/>
      <c r="J105" s="218"/>
      <c r="K105" s="218"/>
      <c r="L105" s="218"/>
      <c r="M105" s="218"/>
      <c r="N105" s="218"/>
      <c r="O105" s="218"/>
      <c r="P105" s="218"/>
      <c r="Q105" s="218"/>
      <c r="R105" s="218"/>
      <c r="S105" s="218"/>
      <c r="T105" s="218"/>
      <c r="U105" s="218"/>
      <c r="V105" s="218"/>
      <c r="W105" s="218"/>
      <c r="X105" s="218"/>
      <c r="Y105" s="218"/>
      <c r="Z105" s="218"/>
      <c r="AA105" s="218"/>
      <c r="AB105" s="219"/>
      <c r="AC105" s="220"/>
      <c r="AD105" s="219"/>
      <c r="AE105" s="220"/>
      <c r="AF105" s="220"/>
      <c r="AG105" s="220"/>
      <c r="AH105" s="219"/>
      <c r="AI105" s="219"/>
      <c r="AJ105" s="219"/>
      <c r="AK105" s="219"/>
      <c r="AL105" s="219"/>
      <c r="AM105" s="219"/>
      <c r="AN105" s="219"/>
      <c r="AO105" s="221"/>
      <c r="AP105" s="222"/>
      <c r="AQ105" s="221"/>
      <c r="AR105" s="223"/>
      <c r="AS105" s="41"/>
      <c r="AT105" s="41"/>
      <c r="AU105" s="41"/>
      <c r="AV105" s="228"/>
    </row>
    <row r="106" spans="3:48" s="225" customFormat="1" ht="14.25">
      <c r="C106" s="41"/>
      <c r="D106" s="218"/>
      <c r="E106" s="218"/>
      <c r="F106" s="218"/>
      <c r="G106" s="218"/>
      <c r="H106" s="218"/>
      <c r="I106" s="218"/>
      <c r="J106" s="218"/>
      <c r="K106" s="218"/>
      <c r="L106" s="218"/>
      <c r="M106" s="218"/>
      <c r="N106" s="218"/>
      <c r="O106" s="218"/>
      <c r="P106" s="218"/>
      <c r="Q106" s="218"/>
      <c r="R106" s="218"/>
      <c r="S106" s="218"/>
      <c r="T106" s="218"/>
      <c r="U106" s="218"/>
      <c r="V106" s="218"/>
      <c r="W106" s="218"/>
      <c r="X106" s="218"/>
      <c r="Y106" s="218"/>
      <c r="Z106" s="218"/>
      <c r="AA106" s="218"/>
      <c r="AB106" s="219"/>
      <c r="AC106" s="220"/>
      <c r="AD106" s="219"/>
      <c r="AE106" s="220"/>
      <c r="AF106" s="220"/>
      <c r="AG106" s="220"/>
      <c r="AH106" s="219"/>
      <c r="AI106" s="219"/>
      <c r="AJ106" s="219"/>
      <c r="AK106" s="219"/>
      <c r="AL106" s="219"/>
      <c r="AM106" s="219"/>
      <c r="AN106" s="219"/>
      <c r="AO106" s="221"/>
      <c r="AP106" s="222"/>
      <c r="AQ106" s="221"/>
      <c r="AR106" s="223"/>
      <c r="AS106" s="41"/>
      <c r="AT106" s="41"/>
      <c r="AU106" s="41"/>
      <c r="AV106" s="228"/>
    </row>
    <row r="107" spans="3:48" s="225" customFormat="1" ht="14.25">
      <c r="C107" s="41"/>
      <c r="D107" s="218"/>
      <c r="E107" s="218"/>
      <c r="F107" s="218"/>
      <c r="G107" s="218"/>
      <c r="H107" s="218"/>
      <c r="I107" s="218"/>
      <c r="J107" s="218"/>
      <c r="K107" s="218"/>
      <c r="L107" s="218"/>
      <c r="M107" s="218"/>
      <c r="N107" s="218"/>
      <c r="O107" s="218"/>
      <c r="P107" s="218"/>
      <c r="Q107" s="218"/>
      <c r="R107" s="218"/>
      <c r="S107" s="218"/>
      <c r="T107" s="218"/>
      <c r="U107" s="218"/>
      <c r="V107" s="218"/>
      <c r="W107" s="218"/>
      <c r="X107" s="218"/>
      <c r="Y107" s="218"/>
      <c r="Z107" s="218"/>
      <c r="AA107" s="218"/>
      <c r="AB107" s="219"/>
      <c r="AC107" s="220"/>
      <c r="AD107" s="219"/>
      <c r="AE107" s="220"/>
      <c r="AF107" s="220"/>
      <c r="AG107" s="220"/>
      <c r="AH107" s="219"/>
      <c r="AI107" s="219"/>
      <c r="AJ107" s="219"/>
      <c r="AK107" s="219"/>
      <c r="AL107" s="219"/>
      <c r="AM107" s="219"/>
      <c r="AN107" s="219"/>
      <c r="AO107" s="221"/>
      <c r="AP107" s="222"/>
      <c r="AQ107" s="221"/>
      <c r="AR107" s="223"/>
      <c r="AS107" s="41"/>
      <c r="AT107" s="41"/>
      <c r="AU107" s="41"/>
      <c r="AV107" s="228"/>
    </row>
    <row r="108" spans="3:48" s="225" customFormat="1" ht="14.25">
      <c r="C108" s="41"/>
      <c r="D108" s="218"/>
      <c r="E108" s="218"/>
      <c r="F108" s="218"/>
      <c r="G108" s="218"/>
      <c r="H108" s="218"/>
      <c r="I108" s="218"/>
      <c r="J108" s="218"/>
      <c r="K108" s="218"/>
      <c r="L108" s="218"/>
      <c r="M108" s="218"/>
      <c r="N108" s="218"/>
      <c r="O108" s="218"/>
      <c r="P108" s="218"/>
      <c r="Q108" s="218"/>
      <c r="R108" s="218"/>
      <c r="S108" s="218"/>
      <c r="T108" s="218"/>
      <c r="U108" s="218"/>
      <c r="V108" s="218"/>
      <c r="W108" s="218"/>
      <c r="X108" s="218"/>
      <c r="Y108" s="218"/>
      <c r="Z108" s="218"/>
      <c r="AA108" s="218"/>
      <c r="AB108" s="219"/>
      <c r="AC108" s="220"/>
      <c r="AD108" s="219"/>
      <c r="AE108" s="220"/>
      <c r="AF108" s="220"/>
      <c r="AG108" s="220"/>
      <c r="AH108" s="219"/>
      <c r="AI108" s="219"/>
      <c r="AJ108" s="219"/>
      <c r="AK108" s="219"/>
      <c r="AL108" s="219"/>
      <c r="AM108" s="219"/>
      <c r="AN108" s="219"/>
      <c r="AO108" s="221"/>
      <c r="AP108" s="222"/>
      <c r="AQ108" s="221"/>
      <c r="AR108" s="223"/>
      <c r="AS108" s="41"/>
      <c r="AT108" s="41"/>
      <c r="AU108" s="41"/>
      <c r="AV108" s="228"/>
    </row>
    <row r="109" spans="3:48" s="225" customFormat="1" ht="14.25">
      <c r="C109" s="41"/>
      <c r="D109" s="218"/>
      <c r="E109" s="218"/>
      <c r="F109" s="218"/>
      <c r="G109" s="218"/>
      <c r="H109" s="218"/>
      <c r="I109" s="218"/>
      <c r="J109" s="218"/>
      <c r="K109" s="218"/>
      <c r="L109" s="218"/>
      <c r="M109" s="218"/>
      <c r="N109" s="218"/>
      <c r="O109" s="218"/>
      <c r="P109" s="218"/>
      <c r="Q109" s="218"/>
      <c r="R109" s="218"/>
      <c r="S109" s="218"/>
      <c r="T109" s="218"/>
      <c r="U109" s="218"/>
      <c r="V109" s="218"/>
      <c r="W109" s="218"/>
      <c r="X109" s="218"/>
      <c r="Y109" s="218"/>
      <c r="Z109" s="218"/>
      <c r="AA109" s="218"/>
      <c r="AB109" s="219"/>
      <c r="AC109" s="220"/>
      <c r="AD109" s="219"/>
      <c r="AE109" s="220"/>
      <c r="AF109" s="220"/>
      <c r="AG109" s="220"/>
      <c r="AH109" s="219"/>
      <c r="AI109" s="219"/>
      <c r="AJ109" s="219"/>
      <c r="AK109" s="219"/>
      <c r="AL109" s="219"/>
      <c r="AM109" s="219"/>
      <c r="AN109" s="219"/>
      <c r="AO109" s="221"/>
      <c r="AP109" s="222"/>
      <c r="AQ109" s="221"/>
      <c r="AR109" s="223"/>
      <c r="AS109" s="41"/>
      <c r="AT109" s="41"/>
      <c r="AU109" s="41"/>
      <c r="AV109" s="228"/>
    </row>
    <row r="110" spans="3:48" s="225" customFormat="1" ht="14.25">
      <c r="C110" s="41"/>
      <c r="D110" s="218"/>
      <c r="E110" s="218"/>
      <c r="F110" s="218"/>
      <c r="G110" s="218"/>
      <c r="H110" s="218"/>
      <c r="I110" s="218"/>
      <c r="J110" s="218"/>
      <c r="K110" s="218"/>
      <c r="L110" s="218"/>
      <c r="M110" s="218"/>
      <c r="N110" s="218"/>
      <c r="O110" s="218"/>
      <c r="P110" s="218"/>
      <c r="Q110" s="218"/>
      <c r="R110" s="218"/>
      <c r="S110" s="218"/>
      <c r="T110" s="218"/>
      <c r="U110" s="218"/>
      <c r="V110" s="218"/>
      <c r="W110" s="218"/>
      <c r="X110" s="218"/>
      <c r="Y110" s="218"/>
      <c r="Z110" s="218"/>
      <c r="AA110" s="218"/>
      <c r="AB110" s="219"/>
      <c r="AC110" s="220"/>
      <c r="AD110" s="219"/>
      <c r="AE110" s="220"/>
      <c r="AF110" s="220"/>
      <c r="AG110" s="220"/>
      <c r="AH110" s="219"/>
      <c r="AI110" s="219"/>
      <c r="AJ110" s="219"/>
      <c r="AK110" s="219"/>
      <c r="AL110" s="219"/>
      <c r="AM110" s="219"/>
      <c r="AN110" s="219"/>
      <c r="AO110" s="221"/>
      <c r="AP110" s="222"/>
      <c r="AQ110" s="221"/>
      <c r="AR110" s="223"/>
      <c r="AS110" s="41"/>
      <c r="AT110" s="41"/>
      <c r="AU110" s="41"/>
      <c r="AV110" s="228"/>
    </row>
    <row r="111" spans="3:48" s="225" customFormat="1" ht="14.25">
      <c r="C111" s="41"/>
      <c r="D111" s="218"/>
      <c r="E111" s="218"/>
      <c r="F111" s="218"/>
      <c r="G111" s="218"/>
      <c r="H111" s="218"/>
      <c r="I111" s="218"/>
      <c r="J111" s="218"/>
      <c r="K111" s="218"/>
      <c r="L111" s="218"/>
      <c r="M111" s="218"/>
      <c r="N111" s="218"/>
      <c r="O111" s="218"/>
      <c r="P111" s="218"/>
      <c r="Q111" s="218"/>
      <c r="R111" s="218"/>
      <c r="S111" s="218"/>
      <c r="T111" s="218"/>
      <c r="U111" s="218"/>
      <c r="V111" s="218"/>
      <c r="W111" s="218"/>
      <c r="X111" s="218"/>
      <c r="Y111" s="218"/>
      <c r="Z111" s="218"/>
      <c r="AA111" s="218"/>
      <c r="AB111" s="219"/>
      <c r="AC111" s="220"/>
      <c r="AD111" s="219"/>
      <c r="AE111" s="220"/>
      <c r="AF111" s="220"/>
      <c r="AG111" s="220"/>
      <c r="AH111" s="219"/>
      <c r="AI111" s="219"/>
      <c r="AJ111" s="219"/>
      <c r="AK111" s="219"/>
      <c r="AL111" s="219"/>
      <c r="AM111" s="219"/>
      <c r="AN111" s="219"/>
      <c r="AO111" s="221"/>
      <c r="AP111" s="222"/>
      <c r="AQ111" s="221"/>
      <c r="AR111" s="223"/>
      <c r="AS111" s="41"/>
      <c r="AT111" s="41"/>
      <c r="AU111" s="41"/>
      <c r="AV111" s="228"/>
    </row>
    <row r="112" spans="3:48" s="225" customFormat="1" ht="14.25">
      <c r="C112" s="41"/>
      <c r="D112" s="218"/>
      <c r="E112" s="218"/>
      <c r="F112" s="218"/>
      <c r="G112" s="218"/>
      <c r="H112" s="218"/>
      <c r="I112" s="218"/>
      <c r="J112" s="218"/>
      <c r="K112" s="218"/>
      <c r="L112" s="218"/>
      <c r="M112" s="218"/>
      <c r="N112" s="218"/>
      <c r="O112" s="218"/>
      <c r="P112" s="218"/>
      <c r="Q112" s="218"/>
      <c r="R112" s="218"/>
      <c r="S112" s="218"/>
      <c r="T112" s="218"/>
      <c r="U112" s="218"/>
      <c r="V112" s="218"/>
      <c r="W112" s="218"/>
      <c r="X112" s="218"/>
      <c r="Y112" s="218"/>
      <c r="Z112" s="218"/>
      <c r="AA112" s="218"/>
      <c r="AB112" s="219"/>
      <c r="AC112" s="220"/>
      <c r="AD112" s="219"/>
      <c r="AE112" s="220"/>
      <c r="AF112" s="220"/>
      <c r="AG112" s="220"/>
      <c r="AH112" s="219"/>
      <c r="AI112" s="219"/>
      <c r="AJ112" s="219"/>
      <c r="AK112" s="219"/>
      <c r="AL112" s="219"/>
      <c r="AM112" s="219"/>
      <c r="AN112" s="219"/>
      <c r="AO112" s="221"/>
      <c r="AP112" s="222"/>
      <c r="AQ112" s="221"/>
      <c r="AR112" s="223"/>
      <c r="AS112" s="41"/>
      <c r="AT112" s="41"/>
      <c r="AU112" s="41"/>
      <c r="AV112" s="228"/>
    </row>
    <row r="113" spans="3:48" s="225" customFormat="1" ht="14.25">
      <c r="C113" s="41"/>
      <c r="D113" s="218"/>
      <c r="E113" s="218"/>
      <c r="F113" s="218"/>
      <c r="G113" s="218"/>
      <c r="H113" s="218"/>
      <c r="I113" s="218"/>
      <c r="J113" s="218"/>
      <c r="K113" s="218"/>
      <c r="L113" s="218"/>
      <c r="M113" s="218"/>
      <c r="N113" s="218"/>
      <c r="O113" s="218"/>
      <c r="P113" s="218"/>
      <c r="Q113" s="218"/>
      <c r="R113" s="218"/>
      <c r="S113" s="218"/>
      <c r="T113" s="218"/>
      <c r="U113" s="218"/>
      <c r="V113" s="218"/>
      <c r="W113" s="218"/>
      <c r="X113" s="218"/>
      <c r="Y113" s="218"/>
      <c r="Z113" s="218"/>
      <c r="AA113" s="218"/>
      <c r="AB113" s="219"/>
      <c r="AC113" s="220"/>
      <c r="AD113" s="219"/>
      <c r="AE113" s="220"/>
      <c r="AF113" s="220"/>
      <c r="AG113" s="220"/>
      <c r="AH113" s="219"/>
      <c r="AI113" s="219"/>
      <c r="AJ113" s="219"/>
      <c r="AK113" s="219"/>
      <c r="AL113" s="219"/>
      <c r="AM113" s="219"/>
      <c r="AN113" s="219"/>
      <c r="AO113" s="221"/>
      <c r="AP113" s="222"/>
      <c r="AQ113" s="221"/>
      <c r="AR113" s="223"/>
      <c r="AS113" s="41"/>
      <c r="AT113" s="41"/>
      <c r="AU113" s="41"/>
      <c r="AV113" s="228"/>
    </row>
    <row r="114" spans="3:48" s="225" customFormat="1" ht="14.25">
      <c r="C114" s="41"/>
      <c r="D114" s="218"/>
      <c r="E114" s="218"/>
      <c r="F114" s="218"/>
      <c r="G114" s="218"/>
      <c r="H114" s="218"/>
      <c r="I114" s="218"/>
      <c r="J114" s="218"/>
      <c r="K114" s="218"/>
      <c r="L114" s="218"/>
      <c r="M114" s="218"/>
      <c r="N114" s="218"/>
      <c r="O114" s="218"/>
      <c r="P114" s="218"/>
      <c r="Q114" s="218"/>
      <c r="R114" s="218"/>
      <c r="S114" s="218"/>
      <c r="T114" s="218"/>
      <c r="U114" s="218"/>
      <c r="V114" s="218"/>
      <c r="W114" s="218"/>
      <c r="X114" s="218"/>
      <c r="Y114" s="218"/>
      <c r="Z114" s="218"/>
      <c r="AA114" s="218"/>
      <c r="AB114" s="219"/>
      <c r="AC114" s="220"/>
      <c r="AD114" s="219"/>
      <c r="AE114" s="220"/>
      <c r="AF114" s="220"/>
      <c r="AG114" s="220"/>
      <c r="AH114" s="219"/>
      <c r="AI114" s="219"/>
      <c r="AJ114" s="219"/>
      <c r="AK114" s="219"/>
      <c r="AL114" s="219"/>
      <c r="AM114" s="219"/>
      <c r="AN114" s="219"/>
      <c r="AO114" s="221"/>
      <c r="AP114" s="222"/>
      <c r="AQ114" s="221"/>
      <c r="AR114" s="223"/>
      <c r="AS114" s="41"/>
      <c r="AT114" s="41"/>
      <c r="AU114" s="41"/>
      <c r="AV114" s="228"/>
    </row>
    <row r="115" spans="3:48" s="225" customFormat="1" ht="14.25">
      <c r="C115" s="41"/>
      <c r="D115" s="218"/>
      <c r="E115" s="218"/>
      <c r="F115" s="218"/>
      <c r="G115" s="218"/>
      <c r="H115" s="218"/>
      <c r="I115" s="218"/>
      <c r="J115" s="218"/>
      <c r="K115" s="218"/>
      <c r="L115" s="218"/>
      <c r="M115" s="218"/>
      <c r="N115" s="218"/>
      <c r="O115" s="218"/>
      <c r="P115" s="218"/>
      <c r="Q115" s="218"/>
      <c r="R115" s="218"/>
      <c r="S115" s="218"/>
      <c r="T115" s="218"/>
      <c r="U115" s="218"/>
      <c r="V115" s="218"/>
      <c r="W115" s="218"/>
      <c r="X115" s="218"/>
      <c r="Y115" s="218"/>
      <c r="Z115" s="218"/>
      <c r="AA115" s="218"/>
      <c r="AB115" s="219"/>
      <c r="AC115" s="220"/>
      <c r="AD115" s="219"/>
      <c r="AE115" s="220"/>
      <c r="AF115" s="220"/>
      <c r="AG115" s="220"/>
      <c r="AH115" s="219"/>
      <c r="AI115" s="219"/>
      <c r="AJ115" s="219"/>
      <c r="AK115" s="219"/>
      <c r="AL115" s="219"/>
      <c r="AM115" s="219"/>
      <c r="AN115" s="219"/>
      <c r="AO115" s="221"/>
      <c r="AP115" s="222"/>
      <c r="AQ115" s="221"/>
      <c r="AR115" s="223"/>
      <c r="AS115" s="41"/>
      <c r="AT115" s="41"/>
      <c r="AU115" s="41"/>
      <c r="AV115" s="228"/>
    </row>
    <row r="116" spans="3:48" s="225" customFormat="1" ht="14.25">
      <c r="C116" s="41"/>
      <c r="D116" s="218"/>
      <c r="E116" s="218"/>
      <c r="F116" s="218"/>
      <c r="G116" s="218"/>
      <c r="H116" s="218"/>
      <c r="I116" s="218"/>
      <c r="J116" s="218"/>
      <c r="K116" s="218"/>
      <c r="L116" s="218"/>
      <c r="M116" s="218"/>
      <c r="N116" s="218"/>
      <c r="O116" s="218"/>
      <c r="P116" s="218"/>
      <c r="Q116" s="218"/>
      <c r="R116" s="218"/>
      <c r="S116" s="218"/>
      <c r="T116" s="218"/>
      <c r="U116" s="218"/>
      <c r="V116" s="218"/>
      <c r="W116" s="218"/>
      <c r="X116" s="218"/>
      <c r="Y116" s="218"/>
      <c r="Z116" s="218"/>
      <c r="AA116" s="218"/>
      <c r="AB116" s="219"/>
      <c r="AC116" s="220"/>
      <c r="AD116" s="219"/>
      <c r="AE116" s="220"/>
      <c r="AF116" s="220"/>
      <c r="AG116" s="220"/>
      <c r="AH116" s="219"/>
      <c r="AI116" s="219"/>
      <c r="AJ116" s="219"/>
      <c r="AK116" s="219"/>
      <c r="AL116" s="219"/>
      <c r="AM116" s="219"/>
      <c r="AN116" s="219"/>
      <c r="AO116" s="221"/>
      <c r="AP116" s="222"/>
      <c r="AQ116" s="221"/>
      <c r="AR116" s="223"/>
      <c r="AS116" s="41"/>
      <c r="AT116" s="41"/>
      <c r="AU116" s="41"/>
      <c r="AV116" s="228"/>
    </row>
    <row r="117" spans="3:48" s="225" customFormat="1" ht="14.25">
      <c r="C117" s="41"/>
      <c r="D117" s="218"/>
      <c r="E117" s="218"/>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9"/>
      <c r="AC117" s="220"/>
      <c r="AD117" s="219"/>
      <c r="AE117" s="220"/>
      <c r="AF117" s="220"/>
      <c r="AG117" s="220"/>
      <c r="AH117" s="219"/>
      <c r="AI117" s="219"/>
      <c r="AJ117" s="219"/>
      <c r="AK117" s="219"/>
      <c r="AL117" s="219"/>
      <c r="AM117" s="219"/>
      <c r="AN117" s="219"/>
      <c r="AO117" s="221"/>
      <c r="AP117" s="222"/>
      <c r="AQ117" s="221"/>
      <c r="AR117" s="223"/>
      <c r="AS117" s="41"/>
      <c r="AT117" s="41"/>
      <c r="AU117" s="41"/>
      <c r="AV117" s="228"/>
    </row>
    <row r="118" spans="3:48" s="225" customFormat="1" ht="14.25">
      <c r="C118" s="41"/>
      <c r="D118" s="218"/>
      <c r="E118" s="218"/>
      <c r="F118" s="218"/>
      <c r="G118" s="218"/>
      <c r="H118" s="218"/>
      <c r="I118" s="218"/>
      <c r="J118" s="218"/>
      <c r="K118" s="218"/>
      <c r="L118" s="218"/>
      <c r="M118" s="218"/>
      <c r="N118" s="218"/>
      <c r="O118" s="218"/>
      <c r="P118" s="218"/>
      <c r="Q118" s="218"/>
      <c r="R118" s="218"/>
      <c r="S118" s="218"/>
      <c r="T118" s="218"/>
      <c r="U118" s="218"/>
      <c r="V118" s="218"/>
      <c r="W118" s="218"/>
      <c r="X118" s="218"/>
      <c r="Y118" s="218"/>
      <c r="Z118" s="218"/>
      <c r="AA118" s="218"/>
      <c r="AB118" s="219"/>
      <c r="AC118" s="220"/>
      <c r="AD118" s="219"/>
      <c r="AE118" s="220"/>
      <c r="AF118" s="220"/>
      <c r="AG118" s="220"/>
      <c r="AH118" s="219"/>
      <c r="AI118" s="219"/>
      <c r="AJ118" s="219"/>
      <c r="AK118" s="219"/>
      <c r="AL118" s="219"/>
      <c r="AM118" s="219"/>
      <c r="AN118" s="219"/>
      <c r="AO118" s="221"/>
      <c r="AP118" s="222"/>
      <c r="AQ118" s="221"/>
      <c r="AR118" s="223"/>
      <c r="AS118" s="41"/>
      <c r="AT118" s="41"/>
      <c r="AU118" s="41"/>
      <c r="AV118" s="228"/>
    </row>
    <row r="119" spans="3:48" s="225" customFormat="1" ht="14.25">
      <c r="C119" s="41"/>
      <c r="D119" s="218"/>
      <c r="E119" s="218"/>
      <c r="F119" s="218"/>
      <c r="G119" s="218"/>
      <c r="H119" s="218"/>
      <c r="I119" s="218"/>
      <c r="J119" s="218"/>
      <c r="K119" s="218"/>
      <c r="L119" s="218"/>
      <c r="M119" s="218"/>
      <c r="N119" s="218"/>
      <c r="O119" s="218"/>
      <c r="P119" s="218"/>
      <c r="Q119" s="218"/>
      <c r="R119" s="218"/>
      <c r="S119" s="218"/>
      <c r="T119" s="218"/>
      <c r="U119" s="218"/>
      <c r="V119" s="218"/>
      <c r="W119" s="218"/>
      <c r="X119" s="218"/>
      <c r="Y119" s="218"/>
      <c r="Z119" s="218"/>
      <c r="AA119" s="218"/>
      <c r="AB119" s="219"/>
      <c r="AC119" s="220"/>
      <c r="AD119" s="219"/>
      <c r="AE119" s="220"/>
      <c r="AF119" s="220"/>
      <c r="AG119" s="220"/>
      <c r="AH119" s="219"/>
      <c r="AI119" s="219"/>
      <c r="AJ119" s="219"/>
      <c r="AK119" s="219"/>
      <c r="AL119" s="219"/>
      <c r="AM119" s="219"/>
      <c r="AN119" s="219"/>
      <c r="AO119" s="221"/>
      <c r="AP119" s="222"/>
      <c r="AQ119" s="221"/>
      <c r="AR119" s="223"/>
      <c r="AS119" s="41"/>
      <c r="AT119" s="41"/>
      <c r="AU119" s="41"/>
      <c r="AV119" s="228"/>
    </row>
    <row r="120" spans="3:48" s="225" customFormat="1" ht="14.25">
      <c r="C120" s="41"/>
      <c r="D120" s="218"/>
      <c r="E120" s="218"/>
      <c r="F120" s="218"/>
      <c r="G120" s="218"/>
      <c r="H120" s="218"/>
      <c r="I120" s="218"/>
      <c r="J120" s="218"/>
      <c r="K120" s="218"/>
      <c r="L120" s="218"/>
      <c r="M120" s="218"/>
      <c r="N120" s="218"/>
      <c r="O120" s="218"/>
      <c r="P120" s="218"/>
      <c r="Q120" s="218"/>
      <c r="R120" s="218"/>
      <c r="S120" s="218"/>
      <c r="T120" s="218"/>
      <c r="U120" s="218"/>
      <c r="V120" s="218"/>
      <c r="W120" s="218"/>
      <c r="X120" s="218"/>
      <c r="Y120" s="218"/>
      <c r="Z120" s="218"/>
      <c r="AA120" s="218"/>
      <c r="AB120" s="219"/>
      <c r="AC120" s="220"/>
      <c r="AD120" s="219"/>
      <c r="AE120" s="220"/>
      <c r="AF120" s="220"/>
      <c r="AG120" s="220"/>
      <c r="AH120" s="219"/>
      <c r="AI120" s="219"/>
      <c r="AJ120" s="219"/>
      <c r="AK120" s="219"/>
      <c r="AL120" s="219"/>
      <c r="AM120" s="219"/>
      <c r="AN120" s="219"/>
      <c r="AO120" s="221"/>
      <c r="AP120" s="222"/>
      <c r="AQ120" s="221"/>
      <c r="AR120" s="223"/>
      <c r="AS120" s="41"/>
      <c r="AT120" s="41"/>
      <c r="AU120" s="41"/>
      <c r="AV120" s="228"/>
    </row>
    <row r="121" spans="3:48" s="225" customFormat="1" ht="14.25">
      <c r="C121" s="41"/>
      <c r="D121" s="218"/>
      <c r="E121" s="218"/>
      <c r="F121" s="218"/>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9"/>
      <c r="AC121" s="220"/>
      <c r="AD121" s="219"/>
      <c r="AE121" s="220"/>
      <c r="AF121" s="220"/>
      <c r="AG121" s="220"/>
      <c r="AH121" s="219"/>
      <c r="AI121" s="219"/>
      <c r="AJ121" s="219"/>
      <c r="AK121" s="219"/>
      <c r="AL121" s="219"/>
      <c r="AM121" s="219"/>
      <c r="AN121" s="219"/>
      <c r="AO121" s="221"/>
      <c r="AP121" s="222"/>
      <c r="AQ121" s="221"/>
      <c r="AR121" s="223"/>
      <c r="AS121" s="41"/>
      <c r="AT121" s="41"/>
      <c r="AU121" s="41"/>
      <c r="AV121" s="228"/>
    </row>
    <row r="122" spans="3:48" s="225" customFormat="1" ht="14.25">
      <c r="C122" s="41"/>
      <c r="D122" s="218"/>
      <c r="E122" s="218"/>
      <c r="F122" s="218"/>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9"/>
      <c r="AC122" s="220"/>
      <c r="AD122" s="219"/>
      <c r="AE122" s="220"/>
      <c r="AF122" s="220"/>
      <c r="AG122" s="220"/>
      <c r="AH122" s="219"/>
      <c r="AI122" s="219"/>
      <c r="AJ122" s="219"/>
      <c r="AK122" s="219"/>
      <c r="AL122" s="219"/>
      <c r="AM122" s="219"/>
      <c r="AN122" s="219"/>
      <c r="AO122" s="221"/>
      <c r="AP122" s="222"/>
      <c r="AQ122" s="221"/>
      <c r="AR122" s="223"/>
      <c r="AS122" s="41"/>
      <c r="AT122" s="41"/>
      <c r="AU122" s="41"/>
      <c r="AV122" s="228"/>
    </row>
    <row r="123" spans="3:48" s="225" customFormat="1" ht="14.25">
      <c r="C123" s="41"/>
      <c r="D123" s="218"/>
      <c r="E123" s="218"/>
      <c r="F123" s="218"/>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9"/>
      <c r="AC123" s="220"/>
      <c r="AD123" s="219"/>
      <c r="AE123" s="220"/>
      <c r="AF123" s="220"/>
      <c r="AG123" s="220"/>
      <c r="AH123" s="219"/>
      <c r="AI123" s="219"/>
      <c r="AJ123" s="219"/>
      <c r="AK123" s="219"/>
      <c r="AL123" s="219"/>
      <c r="AM123" s="219"/>
      <c r="AN123" s="219"/>
      <c r="AO123" s="221"/>
      <c r="AP123" s="222"/>
      <c r="AQ123" s="221"/>
      <c r="AR123" s="223"/>
      <c r="AS123" s="41"/>
      <c r="AT123" s="41"/>
      <c r="AU123" s="41"/>
      <c r="AV123" s="228"/>
    </row>
    <row r="124" spans="3:48" s="225" customFormat="1" ht="14.25">
      <c r="C124" s="41"/>
      <c r="D124" s="218"/>
      <c r="E124" s="218"/>
      <c r="F124" s="218"/>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9"/>
      <c r="AC124" s="220"/>
      <c r="AD124" s="219"/>
      <c r="AE124" s="220"/>
      <c r="AF124" s="220"/>
      <c r="AG124" s="220"/>
      <c r="AH124" s="219"/>
      <c r="AI124" s="219"/>
      <c r="AJ124" s="219"/>
      <c r="AK124" s="219"/>
      <c r="AL124" s="219"/>
      <c r="AM124" s="219"/>
      <c r="AN124" s="219"/>
      <c r="AO124" s="221"/>
      <c r="AP124" s="222"/>
      <c r="AQ124" s="221"/>
      <c r="AR124" s="223"/>
      <c r="AS124" s="41"/>
      <c r="AT124" s="41"/>
      <c r="AU124" s="41"/>
      <c r="AV124" s="228"/>
    </row>
    <row r="125" spans="3:48" s="225" customFormat="1" ht="14.25">
      <c r="C125" s="41"/>
      <c r="D125" s="218"/>
      <c r="E125" s="218"/>
      <c r="F125" s="218"/>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9"/>
      <c r="AC125" s="220"/>
      <c r="AD125" s="219"/>
      <c r="AE125" s="220"/>
      <c r="AF125" s="220"/>
      <c r="AG125" s="220"/>
      <c r="AH125" s="219"/>
      <c r="AI125" s="219"/>
      <c r="AJ125" s="219"/>
      <c r="AK125" s="219"/>
      <c r="AL125" s="219"/>
      <c r="AM125" s="219"/>
      <c r="AN125" s="219"/>
      <c r="AO125" s="221"/>
      <c r="AP125" s="222"/>
      <c r="AQ125" s="221"/>
      <c r="AR125" s="223"/>
      <c r="AS125" s="41"/>
      <c r="AT125" s="41"/>
      <c r="AU125" s="41"/>
      <c r="AV125" s="228"/>
    </row>
    <row r="126" spans="3:48" s="225" customFormat="1" ht="14.25">
      <c r="C126" s="41"/>
      <c r="D126" s="218"/>
      <c r="E126" s="218"/>
      <c r="F126" s="218"/>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9"/>
      <c r="AC126" s="220"/>
      <c r="AD126" s="219"/>
      <c r="AE126" s="220"/>
      <c r="AF126" s="220"/>
      <c r="AG126" s="220"/>
      <c r="AH126" s="219"/>
      <c r="AI126" s="219"/>
      <c r="AJ126" s="219"/>
      <c r="AK126" s="219"/>
      <c r="AL126" s="219"/>
      <c r="AM126" s="219"/>
      <c r="AN126" s="219"/>
      <c r="AO126" s="221"/>
      <c r="AP126" s="222"/>
      <c r="AQ126" s="221"/>
      <c r="AR126" s="223"/>
      <c r="AS126" s="41"/>
      <c r="AT126" s="41"/>
      <c r="AU126" s="41"/>
      <c r="AV126" s="228"/>
    </row>
    <row r="127" spans="3:48" s="225" customFormat="1" ht="14.25">
      <c r="C127" s="41"/>
      <c r="D127" s="218"/>
      <c r="E127" s="218"/>
      <c r="F127" s="218"/>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9"/>
      <c r="AC127" s="220"/>
      <c r="AD127" s="219"/>
      <c r="AE127" s="220"/>
      <c r="AF127" s="220"/>
      <c r="AG127" s="220"/>
      <c r="AH127" s="219"/>
      <c r="AI127" s="219"/>
      <c r="AJ127" s="219"/>
      <c r="AK127" s="219"/>
      <c r="AL127" s="219"/>
      <c r="AM127" s="219"/>
      <c r="AN127" s="219"/>
      <c r="AO127" s="221"/>
      <c r="AP127" s="222"/>
      <c r="AQ127" s="221"/>
      <c r="AR127" s="223"/>
      <c r="AS127" s="41"/>
      <c r="AT127" s="41"/>
      <c r="AU127" s="41"/>
      <c r="AV127" s="228"/>
    </row>
    <row r="128" spans="3:48" s="225" customFormat="1" ht="14.25">
      <c r="C128" s="41"/>
      <c r="D128" s="218"/>
      <c r="E128" s="218"/>
      <c r="F128" s="218"/>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9"/>
      <c r="AC128" s="220"/>
      <c r="AD128" s="219"/>
      <c r="AE128" s="220"/>
      <c r="AF128" s="220"/>
      <c r="AG128" s="220"/>
      <c r="AH128" s="219"/>
      <c r="AI128" s="219"/>
      <c r="AJ128" s="219"/>
      <c r="AK128" s="219"/>
      <c r="AL128" s="219"/>
      <c r="AM128" s="219"/>
      <c r="AN128" s="219"/>
      <c r="AO128" s="221"/>
      <c r="AP128" s="222"/>
      <c r="AQ128" s="221"/>
      <c r="AR128" s="223"/>
      <c r="AS128" s="41"/>
      <c r="AT128" s="41"/>
      <c r="AU128" s="41"/>
      <c r="AV128" s="228"/>
    </row>
    <row r="129" spans="3:48" s="225" customFormat="1" ht="14.25">
      <c r="C129" s="41"/>
      <c r="D129" s="218"/>
      <c r="E129" s="218"/>
      <c r="F129" s="218"/>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9"/>
      <c r="AC129" s="220"/>
      <c r="AD129" s="219"/>
      <c r="AE129" s="220"/>
      <c r="AF129" s="220"/>
      <c r="AG129" s="220"/>
      <c r="AH129" s="219"/>
      <c r="AI129" s="219"/>
      <c r="AJ129" s="219"/>
      <c r="AK129" s="219"/>
      <c r="AL129" s="219"/>
      <c r="AM129" s="219"/>
      <c r="AN129" s="219"/>
      <c r="AO129" s="221"/>
      <c r="AP129" s="222"/>
      <c r="AQ129" s="221"/>
      <c r="AR129" s="223"/>
      <c r="AS129" s="41"/>
      <c r="AT129" s="41"/>
      <c r="AU129" s="41"/>
      <c r="AV129" s="228"/>
    </row>
    <row r="130" spans="3:48" s="225" customFormat="1" ht="14.25">
      <c r="C130" s="41"/>
      <c r="D130" s="218"/>
      <c r="E130" s="218"/>
      <c r="F130" s="218"/>
      <c r="G130" s="218"/>
      <c r="H130" s="218"/>
      <c r="I130" s="218"/>
      <c r="J130" s="218"/>
      <c r="K130" s="218"/>
      <c r="L130" s="218"/>
      <c r="M130" s="218"/>
      <c r="N130" s="218"/>
      <c r="O130" s="218"/>
      <c r="P130" s="218"/>
      <c r="Q130" s="218"/>
      <c r="R130" s="218"/>
      <c r="S130" s="218"/>
      <c r="T130" s="218"/>
      <c r="U130" s="218"/>
      <c r="V130" s="218"/>
      <c r="W130" s="218"/>
      <c r="X130" s="218"/>
      <c r="Y130" s="218"/>
      <c r="Z130" s="218"/>
      <c r="AA130" s="218"/>
      <c r="AB130" s="219"/>
      <c r="AC130" s="220"/>
      <c r="AD130" s="219"/>
      <c r="AE130" s="220"/>
      <c r="AF130" s="220"/>
      <c r="AG130" s="220"/>
      <c r="AH130" s="219"/>
      <c r="AI130" s="219"/>
      <c r="AJ130" s="219"/>
      <c r="AK130" s="219"/>
      <c r="AL130" s="219"/>
      <c r="AM130" s="219"/>
      <c r="AN130" s="219"/>
      <c r="AO130" s="221"/>
      <c r="AP130" s="222"/>
      <c r="AQ130" s="221"/>
      <c r="AR130" s="223"/>
      <c r="AS130" s="41"/>
      <c r="AT130" s="41"/>
      <c r="AU130" s="41"/>
      <c r="AV130" s="228"/>
    </row>
    <row r="131" spans="3:48" s="225" customFormat="1" ht="14.25">
      <c r="C131" s="41"/>
      <c r="D131" s="218"/>
      <c r="E131" s="218"/>
      <c r="F131" s="218"/>
      <c r="G131" s="218"/>
      <c r="H131" s="218"/>
      <c r="I131" s="218"/>
      <c r="J131" s="218"/>
      <c r="K131" s="218"/>
      <c r="L131" s="218"/>
      <c r="M131" s="218"/>
      <c r="N131" s="218"/>
      <c r="O131" s="218"/>
      <c r="P131" s="218"/>
      <c r="Q131" s="218"/>
      <c r="R131" s="218"/>
      <c r="S131" s="218"/>
      <c r="T131" s="218"/>
      <c r="U131" s="218"/>
      <c r="V131" s="218"/>
      <c r="W131" s="218"/>
      <c r="X131" s="218"/>
      <c r="Y131" s="218"/>
      <c r="Z131" s="218"/>
      <c r="AA131" s="218"/>
      <c r="AB131" s="219"/>
      <c r="AC131" s="220"/>
      <c r="AD131" s="219"/>
      <c r="AE131" s="220"/>
      <c r="AF131" s="220"/>
      <c r="AG131" s="220"/>
      <c r="AH131" s="219"/>
      <c r="AI131" s="219"/>
      <c r="AJ131" s="219"/>
      <c r="AK131" s="219"/>
      <c r="AL131" s="219"/>
      <c r="AM131" s="219"/>
      <c r="AN131" s="219"/>
      <c r="AO131" s="221"/>
      <c r="AP131" s="222"/>
      <c r="AQ131" s="221"/>
      <c r="AR131" s="223"/>
      <c r="AS131" s="41"/>
      <c r="AT131" s="41"/>
      <c r="AU131" s="41"/>
      <c r="AV131" s="228"/>
    </row>
    <row r="132" spans="3:48" s="225" customFormat="1" ht="14.25">
      <c r="C132" s="41"/>
      <c r="D132" s="218"/>
      <c r="E132" s="218"/>
      <c r="F132" s="218"/>
      <c r="G132" s="218"/>
      <c r="H132" s="218"/>
      <c r="I132" s="218"/>
      <c r="J132" s="218"/>
      <c r="K132" s="218"/>
      <c r="L132" s="218"/>
      <c r="M132" s="218"/>
      <c r="N132" s="218"/>
      <c r="O132" s="218"/>
      <c r="P132" s="218"/>
      <c r="Q132" s="218"/>
      <c r="R132" s="218"/>
      <c r="S132" s="218"/>
      <c r="T132" s="218"/>
      <c r="U132" s="218"/>
      <c r="V132" s="218"/>
      <c r="W132" s="218"/>
      <c r="X132" s="218"/>
      <c r="Y132" s="218"/>
      <c r="Z132" s="218"/>
      <c r="AA132" s="218"/>
      <c r="AB132" s="219"/>
      <c r="AC132" s="220"/>
      <c r="AD132" s="219"/>
      <c r="AE132" s="220"/>
      <c r="AF132" s="220"/>
      <c r="AG132" s="220"/>
      <c r="AH132" s="219"/>
      <c r="AI132" s="219"/>
      <c r="AJ132" s="219"/>
      <c r="AK132" s="219"/>
      <c r="AL132" s="219"/>
      <c r="AM132" s="219"/>
      <c r="AN132" s="219"/>
      <c r="AO132" s="221"/>
      <c r="AP132" s="222"/>
      <c r="AQ132" s="221"/>
      <c r="AR132" s="223"/>
      <c r="AS132" s="41"/>
      <c r="AT132" s="41"/>
      <c r="AU132" s="41"/>
      <c r="AV132" s="228"/>
    </row>
    <row r="133" spans="3:48" s="225" customFormat="1" ht="14.25">
      <c r="C133" s="41"/>
      <c r="D133" s="218"/>
      <c r="E133" s="218"/>
      <c r="F133" s="218"/>
      <c r="G133" s="218"/>
      <c r="H133" s="218"/>
      <c r="I133" s="218"/>
      <c r="J133" s="218"/>
      <c r="K133" s="218"/>
      <c r="L133" s="218"/>
      <c r="M133" s="218"/>
      <c r="N133" s="218"/>
      <c r="O133" s="218"/>
      <c r="P133" s="218"/>
      <c r="Q133" s="218"/>
      <c r="R133" s="218"/>
      <c r="S133" s="218"/>
      <c r="T133" s="218"/>
      <c r="U133" s="218"/>
      <c r="V133" s="218"/>
      <c r="W133" s="218"/>
      <c r="X133" s="218"/>
      <c r="Y133" s="218"/>
      <c r="Z133" s="218"/>
      <c r="AA133" s="218"/>
      <c r="AB133" s="219"/>
      <c r="AC133" s="220"/>
      <c r="AD133" s="219"/>
      <c r="AE133" s="220"/>
      <c r="AF133" s="220"/>
      <c r="AG133" s="220"/>
      <c r="AH133" s="219"/>
      <c r="AI133" s="219"/>
      <c r="AJ133" s="219"/>
      <c r="AK133" s="219"/>
      <c r="AL133" s="219"/>
      <c r="AM133" s="219"/>
      <c r="AN133" s="219"/>
      <c r="AO133" s="221"/>
      <c r="AP133" s="222"/>
      <c r="AQ133" s="221"/>
      <c r="AR133" s="223"/>
      <c r="AS133" s="41"/>
      <c r="AT133" s="41"/>
      <c r="AU133" s="41"/>
      <c r="AV133" s="228"/>
    </row>
    <row r="134" spans="3:48" s="225" customFormat="1" ht="14.25">
      <c r="C134" s="41"/>
      <c r="D134" s="218"/>
      <c r="E134" s="218"/>
      <c r="F134" s="218"/>
      <c r="G134" s="218"/>
      <c r="H134" s="218"/>
      <c r="I134" s="218"/>
      <c r="J134" s="218"/>
      <c r="K134" s="218"/>
      <c r="L134" s="218"/>
      <c r="M134" s="218"/>
      <c r="N134" s="218"/>
      <c r="O134" s="218"/>
      <c r="P134" s="218"/>
      <c r="Q134" s="218"/>
      <c r="R134" s="218"/>
      <c r="S134" s="218"/>
      <c r="T134" s="218"/>
      <c r="U134" s="218"/>
      <c r="V134" s="218"/>
      <c r="W134" s="218"/>
      <c r="X134" s="218"/>
      <c r="Y134" s="218"/>
      <c r="Z134" s="218"/>
      <c r="AA134" s="218"/>
      <c r="AB134" s="219"/>
      <c r="AC134" s="220"/>
      <c r="AD134" s="219"/>
      <c r="AE134" s="220"/>
      <c r="AF134" s="220"/>
      <c r="AG134" s="220"/>
      <c r="AH134" s="219"/>
      <c r="AI134" s="219"/>
      <c r="AJ134" s="219"/>
      <c r="AK134" s="219"/>
      <c r="AL134" s="219"/>
      <c r="AM134" s="219"/>
      <c r="AN134" s="219"/>
      <c r="AO134" s="221"/>
      <c r="AP134" s="222"/>
      <c r="AQ134" s="221"/>
      <c r="AR134" s="223"/>
      <c r="AS134" s="41"/>
      <c r="AT134" s="41"/>
      <c r="AU134" s="41"/>
      <c r="AV134" s="228"/>
    </row>
    <row r="135" spans="3:48" s="225" customFormat="1" ht="14.25">
      <c r="C135" s="41"/>
      <c r="D135" s="218"/>
      <c r="E135" s="218"/>
      <c r="F135" s="218"/>
      <c r="G135" s="218"/>
      <c r="H135" s="218"/>
      <c r="I135" s="218"/>
      <c r="J135" s="218"/>
      <c r="K135" s="218"/>
      <c r="L135" s="218"/>
      <c r="M135" s="218"/>
      <c r="N135" s="218"/>
      <c r="O135" s="218"/>
      <c r="P135" s="218"/>
      <c r="Q135" s="218"/>
      <c r="R135" s="218"/>
      <c r="S135" s="218"/>
      <c r="T135" s="218"/>
      <c r="U135" s="218"/>
      <c r="V135" s="218"/>
      <c r="W135" s="218"/>
      <c r="X135" s="218"/>
      <c r="Y135" s="218"/>
      <c r="Z135" s="218"/>
      <c r="AA135" s="218"/>
      <c r="AB135" s="219"/>
      <c r="AC135" s="220"/>
      <c r="AD135" s="219"/>
      <c r="AE135" s="220"/>
      <c r="AF135" s="220"/>
      <c r="AG135" s="220"/>
      <c r="AH135" s="219"/>
      <c r="AI135" s="219"/>
      <c r="AJ135" s="219"/>
      <c r="AK135" s="219"/>
      <c r="AL135" s="219"/>
      <c r="AM135" s="219"/>
      <c r="AN135" s="219"/>
      <c r="AO135" s="221"/>
      <c r="AP135" s="222"/>
      <c r="AQ135" s="221"/>
      <c r="AR135" s="223"/>
      <c r="AS135" s="41"/>
      <c r="AT135" s="41"/>
      <c r="AU135" s="41"/>
      <c r="AV135" s="228"/>
    </row>
    <row r="136" spans="3:48" s="225" customFormat="1" ht="14.25">
      <c r="C136" s="41"/>
      <c r="D136" s="218"/>
      <c r="E136" s="218"/>
      <c r="F136" s="218"/>
      <c r="G136" s="218"/>
      <c r="H136" s="218"/>
      <c r="I136" s="218"/>
      <c r="J136" s="218"/>
      <c r="K136" s="218"/>
      <c r="L136" s="218"/>
      <c r="M136" s="218"/>
      <c r="N136" s="218"/>
      <c r="O136" s="218"/>
      <c r="P136" s="218"/>
      <c r="Q136" s="218"/>
      <c r="R136" s="218"/>
      <c r="S136" s="218"/>
      <c r="T136" s="218"/>
      <c r="U136" s="218"/>
      <c r="V136" s="218"/>
      <c r="W136" s="218"/>
      <c r="X136" s="218"/>
      <c r="Y136" s="218"/>
      <c r="Z136" s="218"/>
      <c r="AA136" s="218"/>
      <c r="AB136" s="219"/>
      <c r="AC136" s="220"/>
      <c r="AD136" s="219"/>
      <c r="AE136" s="220"/>
      <c r="AF136" s="220"/>
      <c r="AG136" s="220"/>
      <c r="AH136" s="219"/>
      <c r="AI136" s="219"/>
      <c r="AJ136" s="219"/>
      <c r="AK136" s="219"/>
      <c r="AL136" s="219"/>
      <c r="AM136" s="219"/>
      <c r="AN136" s="219"/>
      <c r="AO136" s="221"/>
      <c r="AP136" s="222"/>
      <c r="AQ136" s="221"/>
      <c r="AR136" s="223"/>
      <c r="AS136" s="41"/>
      <c r="AT136" s="41"/>
      <c r="AU136" s="41"/>
      <c r="AV136" s="228"/>
    </row>
    <row r="137" spans="3:48" s="225" customFormat="1" ht="14.25">
      <c r="C137" s="41"/>
      <c r="D137" s="218"/>
      <c r="E137" s="218"/>
      <c r="F137" s="218"/>
      <c r="G137" s="218"/>
      <c r="H137" s="218"/>
      <c r="I137" s="218"/>
      <c r="J137" s="218"/>
      <c r="K137" s="218"/>
      <c r="L137" s="218"/>
      <c r="M137" s="218"/>
      <c r="N137" s="218"/>
      <c r="O137" s="218"/>
      <c r="P137" s="218"/>
      <c r="Q137" s="218"/>
      <c r="R137" s="218"/>
      <c r="S137" s="218"/>
      <c r="T137" s="218"/>
      <c r="U137" s="218"/>
      <c r="V137" s="218"/>
      <c r="W137" s="218"/>
      <c r="X137" s="218"/>
      <c r="Y137" s="218"/>
      <c r="Z137" s="218"/>
      <c r="AA137" s="218"/>
      <c r="AB137" s="219"/>
      <c r="AC137" s="220"/>
      <c r="AD137" s="219"/>
      <c r="AE137" s="220"/>
      <c r="AF137" s="220"/>
      <c r="AG137" s="220"/>
      <c r="AH137" s="219"/>
      <c r="AI137" s="219"/>
      <c r="AJ137" s="219"/>
      <c r="AK137" s="219"/>
      <c r="AL137" s="219"/>
      <c r="AM137" s="219"/>
      <c r="AN137" s="219"/>
      <c r="AO137" s="221"/>
      <c r="AP137" s="222"/>
      <c r="AQ137" s="221"/>
      <c r="AR137" s="223"/>
      <c r="AS137" s="41"/>
      <c r="AT137" s="41"/>
      <c r="AU137" s="41"/>
      <c r="AV137" s="228"/>
    </row>
    <row r="138" spans="3:48" s="225" customFormat="1" ht="14.25">
      <c r="C138" s="41"/>
      <c r="D138" s="218"/>
      <c r="E138" s="218"/>
      <c r="F138" s="218"/>
      <c r="G138" s="218"/>
      <c r="H138" s="218"/>
      <c r="I138" s="218"/>
      <c r="J138" s="218"/>
      <c r="K138" s="218"/>
      <c r="L138" s="218"/>
      <c r="M138" s="218"/>
      <c r="N138" s="218"/>
      <c r="O138" s="218"/>
      <c r="P138" s="218"/>
      <c r="Q138" s="218"/>
      <c r="R138" s="218"/>
      <c r="S138" s="218"/>
      <c r="T138" s="218"/>
      <c r="U138" s="218"/>
      <c r="V138" s="218"/>
      <c r="W138" s="218"/>
      <c r="X138" s="218"/>
      <c r="Y138" s="218"/>
      <c r="Z138" s="218"/>
      <c r="AA138" s="218"/>
      <c r="AB138" s="219"/>
      <c r="AC138" s="220"/>
      <c r="AD138" s="219"/>
      <c r="AE138" s="220"/>
      <c r="AF138" s="220"/>
      <c r="AG138" s="220"/>
      <c r="AH138" s="219"/>
      <c r="AI138" s="219"/>
      <c r="AJ138" s="219"/>
      <c r="AK138" s="219"/>
      <c r="AL138" s="219"/>
      <c r="AM138" s="219"/>
      <c r="AN138" s="219"/>
      <c r="AO138" s="221"/>
      <c r="AP138" s="222"/>
      <c r="AQ138" s="221"/>
      <c r="AR138" s="223"/>
      <c r="AS138" s="41"/>
      <c r="AT138" s="41"/>
      <c r="AU138" s="41"/>
      <c r="AV138" s="228"/>
    </row>
    <row r="139" spans="3:48" s="225" customFormat="1" ht="14.25">
      <c r="C139" s="41"/>
      <c r="D139" s="218"/>
      <c r="E139" s="218"/>
      <c r="F139" s="218"/>
      <c r="G139" s="218"/>
      <c r="H139" s="218"/>
      <c r="I139" s="218"/>
      <c r="J139" s="218"/>
      <c r="K139" s="218"/>
      <c r="L139" s="218"/>
      <c r="M139" s="218"/>
      <c r="N139" s="218"/>
      <c r="O139" s="218"/>
      <c r="P139" s="218"/>
      <c r="Q139" s="218"/>
      <c r="R139" s="218"/>
      <c r="S139" s="218"/>
      <c r="T139" s="218"/>
      <c r="U139" s="218"/>
      <c r="V139" s="218"/>
      <c r="W139" s="218"/>
      <c r="X139" s="218"/>
      <c r="Y139" s="218"/>
      <c r="Z139" s="218"/>
      <c r="AA139" s="218"/>
      <c r="AB139" s="219"/>
      <c r="AC139" s="220"/>
      <c r="AD139" s="219"/>
      <c r="AE139" s="220"/>
      <c r="AF139" s="220"/>
      <c r="AG139" s="220"/>
      <c r="AH139" s="219"/>
      <c r="AI139" s="219"/>
      <c r="AJ139" s="219"/>
      <c r="AK139" s="219"/>
      <c r="AL139" s="219"/>
      <c r="AM139" s="219"/>
      <c r="AN139" s="219"/>
      <c r="AO139" s="221"/>
      <c r="AP139" s="222"/>
      <c r="AQ139" s="221"/>
      <c r="AR139" s="223"/>
      <c r="AS139" s="41"/>
      <c r="AT139" s="41"/>
      <c r="AU139" s="41"/>
      <c r="AV139" s="228"/>
    </row>
    <row r="140" spans="3:48" s="225" customFormat="1" ht="14.25">
      <c r="C140" s="41"/>
      <c r="D140" s="218"/>
      <c r="E140" s="218"/>
      <c r="F140" s="218"/>
      <c r="G140" s="218"/>
      <c r="H140" s="218"/>
      <c r="I140" s="218"/>
      <c r="J140" s="218"/>
      <c r="K140" s="218"/>
      <c r="L140" s="218"/>
      <c r="M140" s="218"/>
      <c r="N140" s="218"/>
      <c r="O140" s="218"/>
      <c r="P140" s="218"/>
      <c r="Q140" s="218"/>
      <c r="R140" s="218"/>
      <c r="S140" s="218"/>
      <c r="T140" s="218"/>
      <c r="U140" s="218"/>
      <c r="V140" s="218"/>
      <c r="W140" s="218"/>
      <c r="X140" s="218"/>
      <c r="Y140" s="218"/>
      <c r="Z140" s="218"/>
      <c r="AA140" s="218"/>
      <c r="AB140" s="219"/>
      <c r="AC140" s="220"/>
      <c r="AD140" s="219"/>
      <c r="AE140" s="220"/>
      <c r="AF140" s="220"/>
      <c r="AG140" s="220"/>
      <c r="AH140" s="219"/>
      <c r="AI140" s="219"/>
      <c r="AJ140" s="219"/>
      <c r="AK140" s="219"/>
      <c r="AL140" s="219"/>
      <c r="AM140" s="219"/>
      <c r="AN140" s="219"/>
      <c r="AO140" s="221"/>
      <c r="AP140" s="222"/>
      <c r="AQ140" s="221"/>
      <c r="AR140" s="223"/>
      <c r="AS140" s="41"/>
      <c r="AT140" s="41"/>
      <c r="AU140" s="41"/>
      <c r="AV140" s="228"/>
    </row>
    <row r="141" spans="3:48" s="225" customFormat="1" ht="14.25">
      <c r="C141" s="41"/>
      <c r="D141" s="218"/>
      <c r="E141" s="218"/>
      <c r="F141" s="218"/>
      <c r="G141" s="218"/>
      <c r="H141" s="218"/>
      <c r="I141" s="218"/>
      <c r="J141" s="218"/>
      <c r="K141" s="218"/>
      <c r="L141" s="218"/>
      <c r="M141" s="218"/>
      <c r="N141" s="218"/>
      <c r="O141" s="218"/>
      <c r="P141" s="218"/>
      <c r="Q141" s="218"/>
      <c r="R141" s="218"/>
      <c r="S141" s="218"/>
      <c r="T141" s="218"/>
      <c r="U141" s="218"/>
      <c r="V141" s="218"/>
      <c r="W141" s="218"/>
      <c r="X141" s="218"/>
      <c r="Y141" s="218"/>
      <c r="Z141" s="218"/>
      <c r="AA141" s="218"/>
      <c r="AB141" s="219"/>
      <c r="AC141" s="220"/>
      <c r="AD141" s="219"/>
      <c r="AE141" s="220"/>
      <c r="AF141" s="220"/>
      <c r="AG141" s="220"/>
      <c r="AH141" s="219"/>
      <c r="AI141" s="219"/>
      <c r="AJ141" s="219"/>
      <c r="AK141" s="219"/>
      <c r="AL141" s="219"/>
      <c r="AM141" s="219"/>
      <c r="AN141" s="219"/>
      <c r="AO141" s="221"/>
      <c r="AP141" s="222"/>
      <c r="AQ141" s="221"/>
      <c r="AR141" s="223"/>
      <c r="AS141" s="41"/>
      <c r="AT141" s="41"/>
      <c r="AU141" s="41"/>
      <c r="AV141" s="228"/>
    </row>
    <row r="142" spans="3:48" s="225" customFormat="1" ht="14.25">
      <c r="C142" s="41"/>
      <c r="D142" s="218"/>
      <c r="E142" s="218"/>
      <c r="F142" s="218"/>
      <c r="G142" s="218"/>
      <c r="H142" s="218"/>
      <c r="I142" s="218"/>
      <c r="J142" s="218"/>
      <c r="K142" s="218"/>
      <c r="L142" s="218"/>
      <c r="M142" s="218"/>
      <c r="N142" s="218"/>
      <c r="O142" s="218"/>
      <c r="P142" s="218"/>
      <c r="Q142" s="218"/>
      <c r="R142" s="218"/>
      <c r="S142" s="218"/>
      <c r="T142" s="218"/>
      <c r="U142" s="218"/>
      <c r="V142" s="218"/>
      <c r="W142" s="218"/>
      <c r="X142" s="218"/>
      <c r="Y142" s="218"/>
      <c r="Z142" s="218"/>
      <c r="AA142" s="218"/>
      <c r="AB142" s="219"/>
      <c r="AC142" s="220"/>
      <c r="AD142" s="219"/>
      <c r="AE142" s="220"/>
      <c r="AF142" s="220"/>
      <c r="AG142" s="220"/>
      <c r="AH142" s="219"/>
      <c r="AI142" s="219"/>
      <c r="AJ142" s="219"/>
      <c r="AK142" s="219"/>
      <c r="AL142" s="219"/>
      <c r="AM142" s="219"/>
      <c r="AN142" s="219"/>
      <c r="AO142" s="221"/>
      <c r="AP142" s="222"/>
      <c r="AQ142" s="221"/>
      <c r="AR142" s="223"/>
      <c r="AS142" s="41"/>
      <c r="AT142" s="41"/>
      <c r="AU142" s="41"/>
      <c r="AV142" s="228"/>
    </row>
    <row r="143" spans="3:48" s="225" customFormat="1" ht="14.25">
      <c r="C143" s="41"/>
      <c r="D143" s="218"/>
      <c r="E143" s="218"/>
      <c r="F143" s="218"/>
      <c r="G143" s="218"/>
      <c r="H143" s="218"/>
      <c r="I143" s="218"/>
      <c r="J143" s="218"/>
      <c r="K143" s="218"/>
      <c r="L143" s="218"/>
      <c r="M143" s="218"/>
      <c r="N143" s="218"/>
      <c r="O143" s="218"/>
      <c r="P143" s="218"/>
      <c r="Q143" s="218"/>
      <c r="R143" s="218"/>
      <c r="S143" s="218"/>
      <c r="T143" s="218"/>
      <c r="U143" s="218"/>
      <c r="V143" s="218"/>
      <c r="W143" s="218"/>
      <c r="X143" s="218"/>
      <c r="Y143" s="218"/>
      <c r="Z143" s="218"/>
      <c r="AA143" s="218"/>
      <c r="AB143" s="219"/>
      <c r="AC143" s="220"/>
      <c r="AD143" s="219"/>
      <c r="AE143" s="220"/>
      <c r="AF143" s="220"/>
      <c r="AG143" s="220"/>
      <c r="AH143" s="219"/>
      <c r="AI143" s="219"/>
      <c r="AJ143" s="219"/>
      <c r="AK143" s="219"/>
      <c r="AL143" s="219"/>
      <c r="AM143" s="219"/>
      <c r="AN143" s="219"/>
      <c r="AO143" s="221"/>
      <c r="AP143" s="222"/>
      <c r="AQ143" s="221"/>
      <c r="AR143" s="223"/>
      <c r="AS143" s="41"/>
      <c r="AT143" s="41"/>
      <c r="AU143" s="41"/>
      <c r="AV143" s="228"/>
    </row>
    <row r="144" spans="3:48" s="225" customFormat="1" ht="14.25">
      <c r="C144" s="41"/>
      <c r="D144" s="218"/>
      <c r="E144" s="218"/>
      <c r="F144" s="218"/>
      <c r="G144" s="218"/>
      <c r="H144" s="218"/>
      <c r="I144" s="218"/>
      <c r="J144" s="218"/>
      <c r="K144" s="218"/>
      <c r="L144" s="218"/>
      <c r="M144" s="218"/>
      <c r="N144" s="218"/>
      <c r="O144" s="218"/>
      <c r="P144" s="218"/>
      <c r="Q144" s="218"/>
      <c r="R144" s="218"/>
      <c r="S144" s="218"/>
      <c r="T144" s="218"/>
      <c r="U144" s="218"/>
      <c r="V144" s="218"/>
      <c r="W144" s="218"/>
      <c r="X144" s="218"/>
      <c r="Y144" s="218"/>
      <c r="Z144" s="218"/>
      <c r="AA144" s="218"/>
      <c r="AB144" s="219"/>
      <c r="AC144" s="220"/>
      <c r="AD144" s="219"/>
      <c r="AE144" s="220"/>
      <c r="AF144" s="220"/>
      <c r="AG144" s="220"/>
      <c r="AH144" s="219"/>
      <c r="AI144" s="219"/>
      <c r="AJ144" s="219"/>
      <c r="AK144" s="219"/>
      <c r="AL144" s="219"/>
      <c r="AM144" s="219"/>
      <c r="AN144" s="219"/>
      <c r="AO144" s="221"/>
      <c r="AP144" s="222"/>
      <c r="AQ144" s="221"/>
      <c r="AR144" s="223"/>
      <c r="AS144" s="41"/>
      <c r="AT144" s="41"/>
      <c r="AU144" s="41"/>
      <c r="AV144" s="228"/>
    </row>
    <row r="145" spans="3:48" s="225" customFormat="1" ht="14.25">
      <c r="C145" s="41"/>
      <c r="D145" s="218"/>
      <c r="E145" s="218"/>
      <c r="F145" s="218"/>
      <c r="G145" s="218"/>
      <c r="H145" s="218"/>
      <c r="I145" s="218"/>
      <c r="J145" s="218"/>
      <c r="K145" s="218"/>
      <c r="L145" s="218"/>
      <c r="M145" s="218"/>
      <c r="N145" s="218"/>
      <c r="O145" s="218"/>
      <c r="P145" s="218"/>
      <c r="Q145" s="218"/>
      <c r="R145" s="218"/>
      <c r="S145" s="218"/>
      <c r="T145" s="218"/>
      <c r="U145" s="218"/>
      <c r="V145" s="218"/>
      <c r="W145" s="218"/>
      <c r="X145" s="218"/>
      <c r="Y145" s="218"/>
      <c r="Z145" s="218"/>
      <c r="AA145" s="218"/>
      <c r="AB145" s="219"/>
      <c r="AC145" s="220"/>
      <c r="AD145" s="219"/>
      <c r="AE145" s="220"/>
      <c r="AF145" s="220"/>
      <c r="AG145" s="220"/>
      <c r="AH145" s="219"/>
      <c r="AI145" s="219"/>
      <c r="AJ145" s="219"/>
      <c r="AK145" s="219"/>
      <c r="AL145" s="219"/>
      <c r="AM145" s="219"/>
      <c r="AN145" s="219"/>
      <c r="AO145" s="221"/>
      <c r="AP145" s="222"/>
      <c r="AQ145" s="221"/>
      <c r="AR145" s="223"/>
      <c r="AS145" s="41"/>
      <c r="AT145" s="41"/>
      <c r="AU145" s="41"/>
      <c r="AV145" s="228"/>
    </row>
    <row r="146" spans="3:48" s="225" customFormat="1" ht="14.25">
      <c r="C146" s="41"/>
      <c r="D146" s="218"/>
      <c r="E146" s="218"/>
      <c r="F146" s="218"/>
      <c r="G146" s="218"/>
      <c r="H146" s="218"/>
      <c r="I146" s="218"/>
      <c r="J146" s="218"/>
      <c r="K146" s="218"/>
      <c r="L146" s="218"/>
      <c r="M146" s="218"/>
      <c r="N146" s="218"/>
      <c r="O146" s="218"/>
      <c r="P146" s="218"/>
      <c r="Q146" s="218"/>
      <c r="R146" s="218"/>
      <c r="S146" s="218"/>
      <c r="T146" s="218"/>
      <c r="U146" s="218"/>
      <c r="V146" s="218"/>
      <c r="W146" s="218"/>
      <c r="X146" s="218"/>
      <c r="Y146" s="218"/>
      <c r="Z146" s="218"/>
      <c r="AA146" s="218"/>
      <c r="AB146" s="219"/>
      <c r="AC146" s="220"/>
      <c r="AD146" s="219"/>
      <c r="AE146" s="220"/>
      <c r="AF146" s="220"/>
      <c r="AG146" s="220"/>
      <c r="AH146" s="219"/>
      <c r="AI146" s="219"/>
      <c r="AJ146" s="219"/>
      <c r="AK146" s="219"/>
      <c r="AL146" s="219"/>
      <c r="AM146" s="219"/>
      <c r="AN146" s="219"/>
      <c r="AO146" s="221"/>
      <c r="AP146" s="222"/>
      <c r="AQ146" s="221"/>
      <c r="AR146" s="223"/>
      <c r="AS146" s="41"/>
      <c r="AT146" s="41"/>
      <c r="AU146" s="41"/>
      <c r="AV146" s="228"/>
    </row>
    <row r="147" spans="3:48" s="225" customFormat="1" ht="14.25">
      <c r="C147" s="41"/>
      <c r="D147" s="218"/>
      <c r="E147" s="218"/>
      <c r="F147" s="218"/>
      <c r="G147" s="218"/>
      <c r="H147" s="218"/>
      <c r="I147" s="218"/>
      <c r="J147" s="218"/>
      <c r="K147" s="218"/>
      <c r="L147" s="218"/>
      <c r="M147" s="218"/>
      <c r="N147" s="218"/>
      <c r="O147" s="218"/>
      <c r="P147" s="218"/>
      <c r="Q147" s="218"/>
      <c r="R147" s="218"/>
      <c r="S147" s="218"/>
      <c r="T147" s="218"/>
      <c r="U147" s="218"/>
      <c r="V147" s="218"/>
      <c r="W147" s="218"/>
      <c r="X147" s="218"/>
      <c r="Y147" s="218"/>
      <c r="Z147" s="218"/>
      <c r="AA147" s="218"/>
      <c r="AB147" s="219"/>
      <c r="AC147" s="220"/>
      <c r="AD147" s="219"/>
      <c r="AE147" s="220"/>
      <c r="AF147" s="220"/>
      <c r="AG147" s="220"/>
      <c r="AH147" s="219"/>
      <c r="AI147" s="219"/>
      <c r="AJ147" s="219"/>
      <c r="AK147" s="219"/>
      <c r="AL147" s="219"/>
      <c r="AM147" s="219"/>
      <c r="AN147" s="219"/>
      <c r="AO147" s="221"/>
      <c r="AP147" s="222"/>
      <c r="AQ147" s="221"/>
      <c r="AR147" s="223"/>
      <c r="AS147" s="41"/>
      <c r="AT147" s="41"/>
      <c r="AU147" s="41"/>
      <c r="AV147" s="228"/>
    </row>
    <row r="148" spans="3:48" s="225" customFormat="1" ht="14.25">
      <c r="C148" s="41"/>
      <c r="D148" s="218"/>
      <c r="E148" s="218"/>
      <c r="F148" s="218"/>
      <c r="G148" s="218"/>
      <c r="H148" s="218"/>
      <c r="I148" s="218"/>
      <c r="J148" s="218"/>
      <c r="K148" s="218"/>
      <c r="L148" s="218"/>
      <c r="M148" s="218"/>
      <c r="N148" s="218"/>
      <c r="O148" s="218"/>
      <c r="P148" s="218"/>
      <c r="Q148" s="218"/>
      <c r="R148" s="218"/>
      <c r="S148" s="218"/>
      <c r="T148" s="218"/>
      <c r="U148" s="218"/>
      <c r="V148" s="218"/>
      <c r="W148" s="218"/>
      <c r="X148" s="218"/>
      <c r="Y148" s="218"/>
      <c r="Z148" s="218"/>
      <c r="AA148" s="218"/>
      <c r="AB148" s="219"/>
      <c r="AC148" s="220"/>
      <c r="AD148" s="219"/>
      <c r="AE148" s="220"/>
      <c r="AF148" s="220"/>
      <c r="AG148" s="220"/>
      <c r="AH148" s="219"/>
      <c r="AI148" s="219"/>
      <c r="AJ148" s="219"/>
      <c r="AK148" s="219"/>
      <c r="AL148" s="219"/>
      <c r="AM148" s="219"/>
      <c r="AN148" s="219"/>
      <c r="AO148" s="221"/>
      <c r="AP148" s="222"/>
      <c r="AQ148" s="221"/>
      <c r="AR148" s="223"/>
      <c r="AS148" s="41"/>
      <c r="AT148" s="41"/>
      <c r="AU148" s="41"/>
      <c r="AV148" s="228"/>
    </row>
    <row r="149" spans="3:48" s="225" customFormat="1" ht="14.25">
      <c r="C149" s="41"/>
      <c r="D149" s="218"/>
      <c r="E149" s="218"/>
      <c r="F149" s="218"/>
      <c r="G149" s="218"/>
      <c r="H149" s="218"/>
      <c r="I149" s="218"/>
      <c r="J149" s="218"/>
      <c r="K149" s="218"/>
      <c r="L149" s="218"/>
      <c r="M149" s="218"/>
      <c r="N149" s="218"/>
      <c r="O149" s="218"/>
      <c r="P149" s="218"/>
      <c r="Q149" s="218"/>
      <c r="R149" s="218"/>
      <c r="S149" s="218"/>
      <c r="T149" s="218"/>
      <c r="U149" s="218"/>
      <c r="V149" s="218"/>
      <c r="W149" s="218"/>
      <c r="X149" s="218"/>
      <c r="Y149" s="218"/>
      <c r="Z149" s="218"/>
      <c r="AA149" s="218"/>
      <c r="AB149" s="219"/>
      <c r="AC149" s="220"/>
      <c r="AD149" s="219"/>
      <c r="AE149" s="220"/>
      <c r="AF149" s="220"/>
      <c r="AG149" s="220"/>
      <c r="AH149" s="219"/>
      <c r="AI149" s="219"/>
      <c r="AJ149" s="219"/>
      <c r="AK149" s="219"/>
      <c r="AL149" s="219"/>
      <c r="AM149" s="219"/>
      <c r="AN149" s="219"/>
      <c r="AO149" s="221"/>
      <c r="AP149" s="222"/>
      <c r="AQ149" s="221"/>
      <c r="AR149" s="223"/>
      <c r="AS149" s="41"/>
      <c r="AT149" s="41"/>
      <c r="AU149" s="41"/>
      <c r="AV149" s="228"/>
    </row>
    <row r="150" spans="3:48" s="225" customFormat="1" ht="14.25">
      <c r="C150" s="41"/>
      <c r="D150" s="218"/>
      <c r="E150" s="218"/>
      <c r="F150" s="218"/>
      <c r="G150" s="218"/>
      <c r="H150" s="218"/>
      <c r="I150" s="218"/>
      <c r="J150" s="218"/>
      <c r="K150" s="218"/>
      <c r="L150" s="218"/>
      <c r="M150" s="218"/>
      <c r="N150" s="218"/>
      <c r="O150" s="218"/>
      <c r="P150" s="218"/>
      <c r="Q150" s="218"/>
      <c r="R150" s="218"/>
      <c r="S150" s="218"/>
      <c r="T150" s="218"/>
      <c r="U150" s="218"/>
      <c r="V150" s="218"/>
      <c r="W150" s="218"/>
      <c r="X150" s="218"/>
      <c r="Y150" s="218"/>
      <c r="Z150" s="218"/>
      <c r="AA150" s="218"/>
      <c r="AB150" s="219"/>
      <c r="AC150" s="220"/>
      <c r="AD150" s="219"/>
      <c r="AE150" s="220"/>
      <c r="AF150" s="220"/>
      <c r="AG150" s="220"/>
      <c r="AH150" s="219"/>
      <c r="AI150" s="219"/>
      <c r="AJ150" s="219"/>
      <c r="AK150" s="219"/>
      <c r="AL150" s="219"/>
      <c r="AM150" s="219"/>
      <c r="AN150" s="219"/>
      <c r="AO150" s="221"/>
      <c r="AP150" s="222"/>
      <c r="AQ150" s="221"/>
      <c r="AR150" s="223"/>
      <c r="AS150" s="41"/>
      <c r="AT150" s="41"/>
      <c r="AU150" s="41"/>
      <c r="AV150" s="228"/>
    </row>
    <row r="151" spans="3:48" s="225" customFormat="1" ht="14.25">
      <c r="C151" s="41"/>
      <c r="D151" s="218"/>
      <c r="E151" s="218"/>
      <c r="F151" s="218"/>
      <c r="G151" s="218"/>
      <c r="H151" s="218"/>
      <c r="I151" s="218"/>
      <c r="J151" s="218"/>
      <c r="K151" s="218"/>
      <c r="L151" s="218"/>
      <c r="M151" s="218"/>
      <c r="N151" s="218"/>
      <c r="O151" s="218"/>
      <c r="P151" s="218"/>
      <c r="Q151" s="218"/>
      <c r="R151" s="218"/>
      <c r="S151" s="218"/>
      <c r="T151" s="218"/>
      <c r="U151" s="218"/>
      <c r="V151" s="218"/>
      <c r="W151" s="218"/>
      <c r="X151" s="218"/>
      <c r="Y151" s="218"/>
      <c r="Z151" s="218"/>
      <c r="AA151" s="218"/>
      <c r="AB151" s="219"/>
      <c r="AC151" s="220"/>
      <c r="AD151" s="219"/>
      <c r="AE151" s="220"/>
      <c r="AF151" s="220"/>
      <c r="AG151" s="220"/>
      <c r="AH151" s="219"/>
      <c r="AI151" s="219"/>
      <c r="AJ151" s="219"/>
      <c r="AK151" s="219"/>
      <c r="AL151" s="219"/>
      <c r="AM151" s="219"/>
      <c r="AN151" s="219"/>
      <c r="AO151" s="221"/>
      <c r="AP151" s="222"/>
      <c r="AQ151" s="221"/>
      <c r="AR151" s="223"/>
      <c r="AS151" s="41"/>
      <c r="AT151" s="41"/>
      <c r="AU151" s="41"/>
      <c r="AV151" s="228"/>
    </row>
    <row r="152" spans="3:48" s="225" customFormat="1" ht="14.25">
      <c r="C152" s="41"/>
      <c r="D152" s="218"/>
      <c r="E152" s="218"/>
      <c r="F152" s="218"/>
      <c r="G152" s="218"/>
      <c r="H152" s="218"/>
      <c r="I152" s="218"/>
      <c r="J152" s="218"/>
      <c r="K152" s="218"/>
      <c r="L152" s="218"/>
      <c r="M152" s="218"/>
      <c r="N152" s="218"/>
      <c r="O152" s="218"/>
      <c r="P152" s="218"/>
      <c r="Q152" s="218"/>
      <c r="R152" s="218"/>
      <c r="S152" s="218"/>
      <c r="T152" s="218"/>
      <c r="U152" s="218"/>
      <c r="V152" s="218"/>
      <c r="W152" s="218"/>
      <c r="X152" s="218"/>
      <c r="Y152" s="218"/>
      <c r="Z152" s="218"/>
      <c r="AA152" s="218"/>
      <c r="AB152" s="219"/>
      <c r="AC152" s="220"/>
      <c r="AD152" s="219"/>
      <c r="AE152" s="220"/>
      <c r="AF152" s="220"/>
      <c r="AG152" s="220"/>
      <c r="AH152" s="219"/>
      <c r="AI152" s="219"/>
      <c r="AJ152" s="219"/>
      <c r="AK152" s="219"/>
      <c r="AL152" s="219"/>
      <c r="AM152" s="219"/>
      <c r="AN152" s="219"/>
      <c r="AO152" s="221"/>
      <c r="AP152" s="222"/>
      <c r="AQ152" s="221"/>
      <c r="AR152" s="223"/>
      <c r="AS152" s="41"/>
      <c r="AT152" s="41"/>
      <c r="AU152" s="41"/>
      <c r="AV152" s="228"/>
    </row>
    <row r="153" spans="3:48" s="225" customFormat="1" ht="14.25">
      <c r="C153" s="41"/>
      <c r="D153" s="218"/>
      <c r="E153" s="218"/>
      <c r="F153" s="218"/>
      <c r="G153" s="218"/>
      <c r="H153" s="218"/>
      <c r="I153" s="218"/>
      <c r="J153" s="218"/>
      <c r="K153" s="218"/>
      <c r="L153" s="218"/>
      <c r="M153" s="218"/>
      <c r="N153" s="218"/>
      <c r="O153" s="218"/>
      <c r="P153" s="218"/>
      <c r="Q153" s="218"/>
      <c r="R153" s="218"/>
      <c r="S153" s="218"/>
      <c r="T153" s="218"/>
      <c r="U153" s="218"/>
      <c r="V153" s="218"/>
      <c r="W153" s="218"/>
      <c r="X153" s="218"/>
      <c r="Y153" s="218"/>
      <c r="Z153" s="218"/>
      <c r="AA153" s="218"/>
      <c r="AB153" s="219"/>
      <c r="AC153" s="220"/>
      <c r="AD153" s="219"/>
      <c r="AE153" s="220"/>
      <c r="AF153" s="220"/>
      <c r="AG153" s="220"/>
      <c r="AH153" s="219"/>
      <c r="AI153" s="219"/>
      <c r="AJ153" s="219"/>
      <c r="AK153" s="219"/>
      <c r="AL153" s="219"/>
      <c r="AM153" s="219"/>
      <c r="AN153" s="219"/>
      <c r="AO153" s="221"/>
      <c r="AP153" s="222"/>
      <c r="AQ153" s="221"/>
      <c r="AR153" s="223"/>
      <c r="AS153" s="41"/>
      <c r="AT153" s="41"/>
      <c r="AU153" s="41"/>
      <c r="AV153" s="228"/>
    </row>
    <row r="154" spans="3:48" s="225" customFormat="1" ht="14.25">
      <c r="C154" s="41"/>
      <c r="D154" s="218"/>
      <c r="E154" s="218"/>
      <c r="F154" s="218"/>
      <c r="G154" s="218"/>
      <c r="H154" s="218"/>
      <c r="I154" s="218"/>
      <c r="J154" s="218"/>
      <c r="K154" s="218"/>
      <c r="L154" s="218"/>
      <c r="M154" s="218"/>
      <c r="N154" s="218"/>
      <c r="O154" s="218"/>
      <c r="P154" s="218"/>
      <c r="Q154" s="218"/>
      <c r="R154" s="218"/>
      <c r="S154" s="218"/>
      <c r="T154" s="218"/>
      <c r="U154" s="218"/>
      <c r="V154" s="218"/>
      <c r="W154" s="218"/>
      <c r="X154" s="218"/>
      <c r="Y154" s="218"/>
      <c r="Z154" s="218"/>
      <c r="AA154" s="218"/>
      <c r="AB154" s="219"/>
      <c r="AC154" s="220"/>
      <c r="AD154" s="219"/>
      <c r="AE154" s="220"/>
      <c r="AF154" s="220"/>
      <c r="AG154" s="220"/>
      <c r="AH154" s="219"/>
      <c r="AI154" s="219"/>
      <c r="AJ154" s="219"/>
      <c r="AK154" s="219"/>
      <c r="AL154" s="219"/>
      <c r="AM154" s="219"/>
      <c r="AN154" s="219"/>
      <c r="AO154" s="221"/>
      <c r="AP154" s="222"/>
      <c r="AQ154" s="221"/>
      <c r="AR154" s="223"/>
      <c r="AS154" s="41"/>
      <c r="AT154" s="41"/>
      <c r="AU154" s="41"/>
      <c r="AV154" s="228"/>
    </row>
    <row r="155" spans="3:48" s="225" customFormat="1" ht="14.25">
      <c r="C155" s="41"/>
      <c r="D155" s="218"/>
      <c r="E155" s="218"/>
      <c r="F155" s="218"/>
      <c r="G155" s="218"/>
      <c r="H155" s="218"/>
      <c r="I155" s="218"/>
      <c r="J155" s="218"/>
      <c r="K155" s="218"/>
      <c r="L155" s="218"/>
      <c r="M155" s="218"/>
      <c r="N155" s="218"/>
      <c r="O155" s="218"/>
      <c r="P155" s="218"/>
      <c r="Q155" s="218"/>
      <c r="R155" s="218"/>
      <c r="S155" s="218"/>
      <c r="T155" s="218"/>
      <c r="U155" s="218"/>
      <c r="V155" s="218"/>
      <c r="W155" s="218"/>
      <c r="X155" s="218"/>
      <c r="Y155" s="218"/>
      <c r="Z155" s="218"/>
      <c r="AA155" s="218"/>
      <c r="AB155" s="219"/>
      <c r="AC155" s="220"/>
      <c r="AD155" s="219"/>
      <c r="AE155" s="220"/>
      <c r="AF155" s="220"/>
      <c r="AG155" s="220"/>
      <c r="AH155" s="219"/>
      <c r="AI155" s="219"/>
      <c r="AJ155" s="219"/>
      <c r="AK155" s="219"/>
      <c r="AL155" s="219"/>
      <c r="AM155" s="219"/>
      <c r="AN155" s="219"/>
      <c r="AO155" s="221"/>
      <c r="AP155" s="222"/>
      <c r="AQ155" s="221"/>
      <c r="AR155" s="223"/>
      <c r="AS155" s="41"/>
      <c r="AT155" s="41"/>
      <c r="AU155" s="41"/>
      <c r="AV155" s="228"/>
    </row>
    <row r="156" spans="3:48" s="225" customFormat="1" ht="14.25">
      <c r="C156" s="41"/>
      <c r="D156" s="218"/>
      <c r="E156" s="218"/>
      <c r="F156" s="218"/>
      <c r="G156" s="218"/>
      <c r="H156" s="218"/>
      <c r="I156" s="218"/>
      <c r="J156" s="218"/>
      <c r="K156" s="218"/>
      <c r="L156" s="218"/>
      <c r="M156" s="218"/>
      <c r="N156" s="218"/>
      <c r="O156" s="218"/>
      <c r="P156" s="218"/>
      <c r="Q156" s="218"/>
      <c r="R156" s="218"/>
      <c r="S156" s="218"/>
      <c r="T156" s="218"/>
      <c r="U156" s="218"/>
      <c r="V156" s="218"/>
      <c r="W156" s="218"/>
      <c r="X156" s="218"/>
      <c r="Y156" s="218"/>
      <c r="Z156" s="218"/>
      <c r="AA156" s="218"/>
      <c r="AB156" s="219"/>
      <c r="AC156" s="220"/>
      <c r="AD156" s="219"/>
      <c r="AE156" s="220"/>
      <c r="AF156" s="220"/>
      <c r="AG156" s="220"/>
      <c r="AH156" s="219"/>
      <c r="AI156" s="219"/>
      <c r="AJ156" s="219"/>
      <c r="AK156" s="219"/>
      <c r="AL156" s="219"/>
      <c r="AM156" s="219"/>
      <c r="AN156" s="219"/>
      <c r="AO156" s="221"/>
      <c r="AP156" s="222"/>
      <c r="AQ156" s="221"/>
      <c r="AR156" s="223"/>
      <c r="AS156" s="41"/>
      <c r="AT156" s="41"/>
      <c r="AU156" s="41"/>
      <c r="AV156" s="228"/>
    </row>
    <row r="157" spans="3:48" s="225" customFormat="1" ht="14.25">
      <c r="C157" s="41"/>
      <c r="D157" s="218"/>
      <c r="E157" s="218"/>
      <c r="F157" s="218"/>
      <c r="G157" s="218"/>
      <c r="H157" s="218"/>
      <c r="I157" s="218"/>
      <c r="J157" s="218"/>
      <c r="K157" s="218"/>
      <c r="L157" s="218"/>
      <c r="M157" s="218"/>
      <c r="N157" s="218"/>
      <c r="O157" s="218"/>
      <c r="P157" s="218"/>
      <c r="Q157" s="218"/>
      <c r="R157" s="218"/>
      <c r="S157" s="218"/>
      <c r="T157" s="218"/>
      <c r="U157" s="218"/>
      <c r="V157" s="218"/>
      <c r="W157" s="218"/>
      <c r="X157" s="218"/>
      <c r="Y157" s="218"/>
      <c r="Z157" s="218"/>
      <c r="AA157" s="218"/>
      <c r="AB157" s="219"/>
      <c r="AC157" s="220"/>
      <c r="AD157" s="219"/>
      <c r="AE157" s="220"/>
      <c r="AF157" s="220"/>
      <c r="AG157" s="220"/>
      <c r="AH157" s="219"/>
      <c r="AI157" s="219"/>
      <c r="AJ157" s="219"/>
      <c r="AK157" s="219"/>
      <c r="AL157" s="219"/>
      <c r="AM157" s="219"/>
      <c r="AN157" s="219"/>
      <c r="AO157" s="221"/>
      <c r="AP157" s="222"/>
      <c r="AQ157" s="221"/>
      <c r="AR157" s="223"/>
      <c r="AS157" s="41"/>
      <c r="AT157" s="41"/>
      <c r="AU157" s="41"/>
      <c r="AV157" s="228"/>
    </row>
    <row r="158" spans="3:48" s="225" customFormat="1" ht="14.25">
      <c r="C158" s="41"/>
      <c r="D158" s="218"/>
      <c r="E158" s="218"/>
      <c r="F158" s="218"/>
      <c r="G158" s="218"/>
      <c r="H158" s="218"/>
      <c r="I158" s="218"/>
      <c r="J158" s="218"/>
      <c r="K158" s="218"/>
      <c r="L158" s="218"/>
      <c r="M158" s="218"/>
      <c r="N158" s="218"/>
      <c r="O158" s="218"/>
      <c r="P158" s="218"/>
      <c r="Q158" s="218"/>
      <c r="R158" s="218"/>
      <c r="S158" s="218"/>
      <c r="T158" s="218"/>
      <c r="U158" s="218"/>
      <c r="V158" s="218"/>
      <c r="W158" s="218"/>
      <c r="X158" s="218"/>
      <c r="Y158" s="218"/>
      <c r="Z158" s="218"/>
      <c r="AA158" s="218"/>
      <c r="AB158" s="219"/>
      <c r="AC158" s="220"/>
      <c r="AD158" s="219"/>
      <c r="AE158" s="220"/>
      <c r="AF158" s="220"/>
      <c r="AG158" s="220"/>
      <c r="AH158" s="219"/>
      <c r="AI158" s="219"/>
      <c r="AJ158" s="219"/>
      <c r="AK158" s="219"/>
      <c r="AL158" s="219"/>
      <c r="AM158" s="219"/>
      <c r="AN158" s="219"/>
      <c r="AO158" s="221"/>
      <c r="AP158" s="222"/>
      <c r="AQ158" s="221"/>
      <c r="AR158" s="223"/>
      <c r="AS158" s="41"/>
      <c r="AT158" s="41"/>
      <c r="AU158" s="41"/>
      <c r="AV158" s="228"/>
    </row>
    <row r="159" spans="3:48" s="225" customFormat="1" ht="14.25">
      <c r="C159" s="41"/>
      <c r="D159" s="218"/>
      <c r="E159" s="218"/>
      <c r="F159" s="218"/>
      <c r="G159" s="218"/>
      <c r="H159" s="218"/>
      <c r="I159" s="218"/>
      <c r="J159" s="218"/>
      <c r="K159" s="218"/>
      <c r="L159" s="218"/>
      <c r="M159" s="218"/>
      <c r="N159" s="218"/>
      <c r="O159" s="218"/>
      <c r="P159" s="218"/>
      <c r="Q159" s="218"/>
      <c r="R159" s="218"/>
      <c r="S159" s="218"/>
      <c r="T159" s="218"/>
      <c r="U159" s="218"/>
      <c r="V159" s="218"/>
      <c r="W159" s="218"/>
      <c r="X159" s="218"/>
      <c r="Y159" s="218"/>
      <c r="Z159" s="218"/>
      <c r="AA159" s="218"/>
      <c r="AB159" s="219"/>
      <c r="AC159" s="220"/>
      <c r="AD159" s="219"/>
      <c r="AE159" s="220"/>
      <c r="AF159" s="220"/>
      <c r="AG159" s="220"/>
      <c r="AH159" s="219"/>
      <c r="AI159" s="219"/>
      <c r="AJ159" s="219"/>
      <c r="AK159" s="219"/>
      <c r="AL159" s="219"/>
      <c r="AM159" s="219"/>
      <c r="AN159" s="219"/>
      <c r="AO159" s="221"/>
      <c r="AP159" s="222"/>
      <c r="AQ159" s="221"/>
      <c r="AR159" s="223"/>
      <c r="AS159" s="41"/>
      <c r="AT159" s="41"/>
      <c r="AU159" s="41"/>
      <c r="AV159" s="228"/>
    </row>
    <row r="160" spans="3:48" s="225" customFormat="1" ht="14.25">
      <c r="C160" s="41"/>
      <c r="D160" s="218"/>
      <c r="E160" s="218"/>
      <c r="F160" s="218"/>
      <c r="G160" s="218"/>
      <c r="H160" s="218"/>
      <c r="I160" s="218"/>
      <c r="J160" s="218"/>
      <c r="K160" s="218"/>
      <c r="L160" s="218"/>
      <c r="M160" s="218"/>
      <c r="N160" s="218"/>
      <c r="O160" s="218"/>
      <c r="P160" s="218"/>
      <c r="Q160" s="218"/>
      <c r="R160" s="218"/>
      <c r="S160" s="218"/>
      <c r="T160" s="218"/>
      <c r="U160" s="218"/>
      <c r="V160" s="218"/>
      <c r="W160" s="218"/>
      <c r="X160" s="218"/>
      <c r="Y160" s="218"/>
      <c r="Z160" s="218"/>
      <c r="AA160" s="218"/>
      <c r="AB160" s="219"/>
      <c r="AC160" s="220"/>
      <c r="AD160" s="219"/>
      <c r="AE160" s="220"/>
      <c r="AF160" s="220"/>
      <c r="AG160" s="220"/>
      <c r="AH160" s="219"/>
      <c r="AI160" s="219"/>
      <c r="AJ160" s="219"/>
      <c r="AK160" s="219"/>
      <c r="AL160" s="219"/>
      <c r="AM160" s="219"/>
      <c r="AN160" s="219"/>
      <c r="AO160" s="221"/>
      <c r="AP160" s="222"/>
      <c r="AQ160" s="221"/>
      <c r="AR160" s="223"/>
      <c r="AS160" s="41"/>
      <c r="AT160" s="41"/>
      <c r="AU160" s="41"/>
      <c r="AV160" s="228"/>
    </row>
    <row r="161" spans="3:48" s="225" customFormat="1" ht="14.25">
      <c r="C161" s="41"/>
      <c r="D161" s="218"/>
      <c r="E161" s="218"/>
      <c r="F161" s="218"/>
      <c r="G161" s="218"/>
      <c r="H161" s="218"/>
      <c r="I161" s="218"/>
      <c r="J161" s="218"/>
      <c r="K161" s="218"/>
      <c r="L161" s="218"/>
      <c r="M161" s="218"/>
      <c r="N161" s="218"/>
      <c r="O161" s="218"/>
      <c r="P161" s="218"/>
      <c r="Q161" s="218"/>
      <c r="R161" s="218"/>
      <c r="S161" s="218"/>
      <c r="T161" s="218"/>
      <c r="U161" s="218"/>
      <c r="V161" s="218"/>
      <c r="W161" s="218"/>
      <c r="X161" s="218"/>
      <c r="Y161" s="218"/>
      <c r="Z161" s="218"/>
      <c r="AA161" s="218"/>
      <c r="AB161" s="219"/>
      <c r="AC161" s="220"/>
      <c r="AD161" s="219"/>
      <c r="AE161" s="220"/>
      <c r="AF161" s="220"/>
      <c r="AG161" s="220"/>
      <c r="AH161" s="219"/>
      <c r="AI161" s="219"/>
      <c r="AJ161" s="219"/>
      <c r="AK161" s="219"/>
      <c r="AL161" s="219"/>
      <c r="AM161" s="219"/>
      <c r="AN161" s="219"/>
      <c r="AO161" s="221"/>
      <c r="AP161" s="222"/>
      <c r="AQ161" s="221"/>
      <c r="AR161" s="223"/>
      <c r="AS161" s="41"/>
      <c r="AT161" s="41"/>
      <c r="AU161" s="41"/>
      <c r="AV161" s="228"/>
    </row>
    <row r="162" spans="3:48" s="225" customFormat="1" ht="14.25">
      <c r="C162" s="41"/>
      <c r="D162" s="218"/>
      <c r="E162" s="218"/>
      <c r="F162" s="218"/>
      <c r="G162" s="218"/>
      <c r="H162" s="218"/>
      <c r="I162" s="218"/>
      <c r="J162" s="218"/>
      <c r="K162" s="218"/>
      <c r="L162" s="218"/>
      <c r="M162" s="218"/>
      <c r="N162" s="218"/>
      <c r="O162" s="218"/>
      <c r="P162" s="218"/>
      <c r="Q162" s="218"/>
      <c r="R162" s="218"/>
      <c r="S162" s="218"/>
      <c r="T162" s="218"/>
      <c r="U162" s="218"/>
      <c r="V162" s="218"/>
      <c r="W162" s="218"/>
      <c r="X162" s="218"/>
      <c r="Y162" s="218"/>
      <c r="Z162" s="218"/>
      <c r="AA162" s="218"/>
      <c r="AB162" s="219"/>
      <c r="AC162" s="220"/>
      <c r="AD162" s="219"/>
      <c r="AE162" s="220"/>
      <c r="AF162" s="220"/>
      <c r="AG162" s="220"/>
      <c r="AH162" s="219"/>
      <c r="AI162" s="219"/>
      <c r="AJ162" s="219"/>
      <c r="AK162" s="219"/>
      <c r="AL162" s="219"/>
      <c r="AM162" s="219"/>
      <c r="AN162" s="219"/>
      <c r="AO162" s="221"/>
      <c r="AP162" s="222"/>
      <c r="AQ162" s="221"/>
      <c r="AR162" s="223"/>
      <c r="AS162" s="41"/>
      <c r="AT162" s="41"/>
      <c r="AU162" s="41"/>
      <c r="AV162" s="228"/>
    </row>
    <row r="163" spans="3:48" s="225" customFormat="1" ht="14.25">
      <c r="C163" s="41"/>
      <c r="D163" s="218"/>
      <c r="E163" s="218"/>
      <c r="F163" s="218"/>
      <c r="G163" s="218"/>
      <c r="H163" s="218"/>
      <c r="I163" s="218"/>
      <c r="J163" s="218"/>
      <c r="K163" s="218"/>
      <c r="L163" s="218"/>
      <c r="M163" s="218"/>
      <c r="N163" s="218"/>
      <c r="O163" s="218"/>
      <c r="P163" s="218"/>
      <c r="Q163" s="218"/>
      <c r="R163" s="218"/>
      <c r="S163" s="218"/>
      <c r="T163" s="218"/>
      <c r="U163" s="218"/>
      <c r="V163" s="218"/>
      <c r="W163" s="218"/>
      <c r="X163" s="218"/>
      <c r="Y163" s="218"/>
      <c r="Z163" s="218"/>
      <c r="AA163" s="218"/>
      <c r="AB163" s="219"/>
      <c r="AC163" s="220"/>
      <c r="AD163" s="219"/>
      <c r="AE163" s="220"/>
      <c r="AF163" s="220"/>
      <c r="AG163" s="220"/>
      <c r="AH163" s="219"/>
      <c r="AI163" s="219"/>
      <c r="AJ163" s="219"/>
      <c r="AK163" s="219"/>
      <c r="AL163" s="219"/>
      <c r="AM163" s="219"/>
      <c r="AN163" s="219"/>
      <c r="AO163" s="221"/>
      <c r="AP163" s="222"/>
      <c r="AQ163" s="221"/>
      <c r="AR163" s="223"/>
      <c r="AS163" s="41"/>
      <c r="AT163" s="41"/>
      <c r="AU163" s="41"/>
      <c r="AV163" s="228"/>
    </row>
    <row r="164" spans="3:48" s="225" customFormat="1" ht="14.25">
      <c r="C164" s="41"/>
      <c r="D164" s="218"/>
      <c r="E164" s="218"/>
      <c r="F164" s="218"/>
      <c r="G164" s="218"/>
      <c r="H164" s="218"/>
      <c r="I164" s="218"/>
      <c r="J164" s="218"/>
      <c r="K164" s="218"/>
      <c r="L164" s="218"/>
      <c r="M164" s="218"/>
      <c r="N164" s="218"/>
      <c r="O164" s="218"/>
      <c r="P164" s="218"/>
      <c r="Q164" s="218"/>
      <c r="R164" s="218"/>
      <c r="S164" s="218"/>
      <c r="T164" s="218"/>
      <c r="U164" s="218"/>
      <c r="V164" s="218"/>
      <c r="W164" s="218"/>
      <c r="X164" s="218"/>
      <c r="Y164" s="218"/>
      <c r="Z164" s="218"/>
      <c r="AA164" s="218"/>
      <c r="AB164" s="219"/>
      <c r="AC164" s="220"/>
      <c r="AD164" s="219"/>
      <c r="AE164" s="220"/>
      <c r="AF164" s="220"/>
      <c r="AG164" s="220"/>
      <c r="AH164" s="219"/>
      <c r="AI164" s="219"/>
      <c r="AJ164" s="219"/>
      <c r="AK164" s="219"/>
      <c r="AL164" s="219"/>
      <c r="AM164" s="219"/>
      <c r="AN164" s="219"/>
      <c r="AO164" s="221"/>
      <c r="AP164" s="222"/>
      <c r="AQ164" s="221"/>
      <c r="AR164" s="223"/>
      <c r="AS164" s="41"/>
      <c r="AT164" s="41"/>
      <c r="AU164" s="41"/>
      <c r="AV164" s="228"/>
    </row>
    <row r="165" spans="3:48" s="225" customFormat="1" ht="14.25">
      <c r="C165" s="41"/>
      <c r="D165" s="218"/>
      <c r="E165" s="218"/>
      <c r="F165" s="218"/>
      <c r="G165" s="218"/>
      <c r="H165" s="218"/>
      <c r="I165" s="218"/>
      <c r="J165" s="218"/>
      <c r="K165" s="218"/>
      <c r="L165" s="218"/>
      <c r="M165" s="218"/>
      <c r="N165" s="218"/>
      <c r="O165" s="218"/>
      <c r="P165" s="218"/>
      <c r="Q165" s="218"/>
      <c r="R165" s="218"/>
      <c r="S165" s="218"/>
      <c r="T165" s="218"/>
      <c r="U165" s="218"/>
      <c r="V165" s="218"/>
      <c r="W165" s="218"/>
      <c r="X165" s="218"/>
      <c r="Y165" s="218"/>
      <c r="Z165" s="218"/>
      <c r="AA165" s="218"/>
      <c r="AB165" s="219"/>
      <c r="AC165" s="220"/>
      <c r="AD165" s="219"/>
      <c r="AE165" s="220"/>
      <c r="AF165" s="220"/>
      <c r="AG165" s="220"/>
      <c r="AH165" s="219"/>
      <c r="AI165" s="219"/>
      <c r="AJ165" s="219"/>
      <c r="AK165" s="219"/>
      <c r="AL165" s="219"/>
      <c r="AM165" s="219"/>
      <c r="AN165" s="219"/>
      <c r="AO165" s="221"/>
      <c r="AP165" s="222"/>
      <c r="AQ165" s="221"/>
      <c r="AR165" s="223"/>
      <c r="AS165" s="41"/>
      <c r="AT165" s="41"/>
      <c r="AU165" s="41"/>
      <c r="AV165" s="228"/>
    </row>
    <row r="166" spans="3:48" s="225" customFormat="1" ht="14.25">
      <c r="C166" s="41"/>
      <c r="D166" s="218"/>
      <c r="E166" s="218"/>
      <c r="F166" s="218"/>
      <c r="G166" s="218"/>
      <c r="H166" s="218"/>
      <c r="I166" s="218"/>
      <c r="J166" s="218"/>
      <c r="K166" s="218"/>
      <c r="L166" s="218"/>
      <c r="M166" s="218"/>
      <c r="N166" s="218"/>
      <c r="O166" s="218"/>
      <c r="P166" s="218"/>
      <c r="Q166" s="218"/>
      <c r="R166" s="218"/>
      <c r="S166" s="218"/>
      <c r="T166" s="218"/>
      <c r="U166" s="218"/>
      <c r="V166" s="218"/>
      <c r="W166" s="218"/>
      <c r="X166" s="218"/>
      <c r="Y166" s="218"/>
      <c r="Z166" s="218"/>
      <c r="AA166" s="218"/>
      <c r="AB166" s="219"/>
      <c r="AC166" s="220"/>
      <c r="AD166" s="219"/>
      <c r="AE166" s="220"/>
      <c r="AF166" s="220"/>
      <c r="AG166" s="220"/>
      <c r="AH166" s="219"/>
      <c r="AI166" s="219"/>
      <c r="AJ166" s="219"/>
      <c r="AK166" s="219"/>
      <c r="AL166" s="219"/>
      <c r="AM166" s="219"/>
      <c r="AN166" s="219"/>
      <c r="AO166" s="221"/>
      <c r="AP166" s="222"/>
      <c r="AQ166" s="221"/>
      <c r="AR166" s="223"/>
      <c r="AS166" s="41"/>
      <c r="AT166" s="41"/>
      <c r="AU166" s="41"/>
      <c r="AV166" s="228"/>
    </row>
    <row r="167" spans="3:48" s="225" customFormat="1" ht="14.25">
      <c r="C167" s="41"/>
      <c r="D167" s="218"/>
      <c r="E167" s="218"/>
      <c r="F167" s="218"/>
      <c r="G167" s="218"/>
      <c r="H167" s="218"/>
      <c r="I167" s="218"/>
      <c r="J167" s="218"/>
      <c r="K167" s="218"/>
      <c r="L167" s="218"/>
      <c r="M167" s="218"/>
      <c r="N167" s="218"/>
      <c r="O167" s="218"/>
      <c r="P167" s="218"/>
      <c r="Q167" s="218"/>
      <c r="R167" s="218"/>
      <c r="S167" s="218"/>
      <c r="T167" s="218"/>
      <c r="U167" s="218"/>
      <c r="V167" s="218"/>
      <c r="W167" s="218"/>
      <c r="X167" s="218"/>
      <c r="Y167" s="218"/>
      <c r="Z167" s="218"/>
      <c r="AA167" s="218"/>
      <c r="AB167" s="219"/>
      <c r="AC167" s="220"/>
      <c r="AD167" s="219"/>
      <c r="AE167" s="220"/>
      <c r="AF167" s="220"/>
      <c r="AG167" s="220"/>
      <c r="AH167" s="219"/>
      <c r="AI167" s="219"/>
      <c r="AJ167" s="219"/>
      <c r="AK167" s="219"/>
      <c r="AL167" s="219"/>
      <c r="AM167" s="219"/>
      <c r="AN167" s="219"/>
      <c r="AO167" s="221"/>
      <c r="AP167" s="222"/>
      <c r="AQ167" s="221"/>
      <c r="AR167" s="223"/>
      <c r="AS167" s="41"/>
      <c r="AT167" s="41"/>
      <c r="AU167" s="41"/>
      <c r="AV167" s="228"/>
    </row>
    <row r="168" spans="3:48" s="225" customFormat="1" ht="14.25">
      <c r="C168" s="41"/>
      <c r="D168" s="218"/>
      <c r="E168" s="218"/>
      <c r="F168" s="218"/>
      <c r="G168" s="218"/>
      <c r="H168" s="218"/>
      <c r="I168" s="218"/>
      <c r="J168" s="218"/>
      <c r="K168" s="218"/>
      <c r="L168" s="218"/>
      <c r="M168" s="218"/>
      <c r="N168" s="218"/>
      <c r="O168" s="218"/>
      <c r="P168" s="218"/>
      <c r="Q168" s="218"/>
      <c r="R168" s="218"/>
      <c r="S168" s="218"/>
      <c r="T168" s="218"/>
      <c r="U168" s="218"/>
      <c r="V168" s="218"/>
      <c r="W168" s="218"/>
      <c r="X168" s="218"/>
      <c r="Y168" s="218"/>
      <c r="Z168" s="218"/>
      <c r="AA168" s="218"/>
      <c r="AB168" s="219"/>
      <c r="AC168" s="220"/>
      <c r="AD168" s="219"/>
      <c r="AE168" s="220"/>
      <c r="AF168" s="220"/>
      <c r="AG168" s="220"/>
      <c r="AH168" s="219"/>
      <c r="AI168" s="219"/>
      <c r="AJ168" s="219"/>
      <c r="AK168" s="219"/>
      <c r="AL168" s="219"/>
      <c r="AM168" s="219"/>
      <c r="AN168" s="219"/>
      <c r="AO168" s="221"/>
      <c r="AP168" s="222"/>
      <c r="AQ168" s="221"/>
      <c r="AR168" s="223"/>
      <c r="AS168" s="41"/>
      <c r="AT168" s="41"/>
      <c r="AU168" s="41"/>
      <c r="AV168" s="228"/>
    </row>
    <row r="169" spans="3:48" s="225" customFormat="1" ht="14.25">
      <c r="C169" s="41"/>
      <c r="D169" s="218"/>
      <c r="E169" s="218"/>
      <c r="F169" s="218"/>
      <c r="G169" s="218"/>
      <c r="H169" s="218"/>
      <c r="I169" s="218"/>
      <c r="J169" s="218"/>
      <c r="K169" s="218"/>
      <c r="L169" s="218"/>
      <c r="M169" s="218"/>
      <c r="N169" s="218"/>
      <c r="O169" s="218"/>
      <c r="P169" s="218"/>
      <c r="Q169" s="218"/>
      <c r="R169" s="218"/>
      <c r="S169" s="218"/>
      <c r="T169" s="218"/>
      <c r="U169" s="218"/>
      <c r="V169" s="218"/>
      <c r="W169" s="218"/>
      <c r="X169" s="218"/>
      <c r="Y169" s="218"/>
      <c r="Z169" s="218"/>
      <c r="AA169" s="218"/>
      <c r="AB169" s="219"/>
      <c r="AC169" s="220"/>
      <c r="AD169" s="219"/>
      <c r="AE169" s="220"/>
      <c r="AF169" s="220"/>
      <c r="AG169" s="220"/>
      <c r="AH169" s="219"/>
      <c r="AI169" s="219"/>
      <c r="AJ169" s="219"/>
      <c r="AK169" s="219"/>
      <c r="AL169" s="219"/>
      <c r="AM169" s="219"/>
      <c r="AN169" s="219"/>
      <c r="AO169" s="221"/>
      <c r="AP169" s="222"/>
      <c r="AQ169" s="221"/>
      <c r="AR169" s="223"/>
      <c r="AS169" s="41"/>
      <c r="AT169" s="41"/>
      <c r="AU169" s="41"/>
      <c r="AV169" s="228"/>
    </row>
    <row r="170" spans="3:48" s="225" customFormat="1" ht="14.25">
      <c r="C170" s="41"/>
      <c r="D170" s="218"/>
      <c r="E170" s="218"/>
      <c r="F170" s="218"/>
      <c r="G170" s="218"/>
      <c r="H170" s="218"/>
      <c r="I170" s="218"/>
      <c r="J170" s="218"/>
      <c r="K170" s="218"/>
      <c r="L170" s="218"/>
      <c r="M170" s="218"/>
      <c r="N170" s="218"/>
      <c r="O170" s="218"/>
      <c r="P170" s="218"/>
      <c r="Q170" s="218"/>
      <c r="R170" s="218"/>
      <c r="S170" s="218"/>
      <c r="T170" s="218"/>
      <c r="U170" s="218"/>
      <c r="V170" s="218"/>
      <c r="W170" s="218"/>
      <c r="X170" s="218"/>
      <c r="Y170" s="218"/>
      <c r="Z170" s="218"/>
      <c r="AA170" s="218"/>
      <c r="AB170" s="219"/>
      <c r="AC170" s="220"/>
      <c r="AD170" s="219"/>
      <c r="AE170" s="220"/>
      <c r="AF170" s="220"/>
      <c r="AG170" s="220"/>
      <c r="AH170" s="219"/>
      <c r="AI170" s="219"/>
      <c r="AJ170" s="219"/>
      <c r="AK170" s="219"/>
      <c r="AL170" s="219"/>
      <c r="AM170" s="219"/>
      <c r="AN170" s="219"/>
      <c r="AO170" s="221"/>
      <c r="AP170" s="222"/>
      <c r="AQ170" s="221"/>
      <c r="AR170" s="223"/>
      <c r="AS170" s="41"/>
      <c r="AT170" s="41"/>
      <c r="AU170" s="41"/>
      <c r="AV170" s="228"/>
    </row>
    <row r="171" spans="3:48" s="225" customFormat="1" ht="14.25">
      <c r="C171" s="41"/>
      <c r="D171" s="218"/>
      <c r="E171" s="218"/>
      <c r="F171" s="218"/>
      <c r="G171" s="218"/>
      <c r="H171" s="218"/>
      <c r="I171" s="218"/>
      <c r="J171" s="218"/>
      <c r="K171" s="218"/>
      <c r="L171" s="218"/>
      <c r="M171" s="218"/>
      <c r="N171" s="218"/>
      <c r="O171" s="218"/>
      <c r="P171" s="218"/>
      <c r="Q171" s="218"/>
      <c r="R171" s="218"/>
      <c r="S171" s="218"/>
      <c r="T171" s="218"/>
      <c r="U171" s="218"/>
      <c r="V171" s="218"/>
      <c r="W171" s="218"/>
      <c r="X171" s="218"/>
      <c r="Y171" s="218"/>
      <c r="Z171" s="218"/>
      <c r="AA171" s="218"/>
      <c r="AB171" s="219"/>
      <c r="AC171" s="220"/>
      <c r="AD171" s="219"/>
      <c r="AE171" s="220"/>
      <c r="AF171" s="220"/>
      <c r="AG171" s="220"/>
      <c r="AH171" s="219"/>
      <c r="AI171" s="219"/>
      <c r="AJ171" s="219"/>
      <c r="AK171" s="219"/>
      <c r="AL171" s="219"/>
      <c r="AM171" s="219"/>
      <c r="AN171" s="219"/>
      <c r="AO171" s="221"/>
      <c r="AP171" s="222"/>
      <c r="AQ171" s="221"/>
      <c r="AR171" s="223"/>
      <c r="AS171" s="41"/>
      <c r="AT171" s="41"/>
      <c r="AU171" s="41"/>
      <c r="AV171" s="228"/>
    </row>
    <row r="172" spans="3:48" s="225" customFormat="1" ht="14.25">
      <c r="C172" s="41"/>
      <c r="D172" s="218"/>
      <c r="E172" s="218"/>
      <c r="F172" s="218"/>
      <c r="G172" s="218"/>
      <c r="H172" s="218"/>
      <c r="I172" s="218"/>
      <c r="J172" s="218"/>
      <c r="K172" s="218"/>
      <c r="L172" s="218"/>
      <c r="M172" s="218"/>
      <c r="N172" s="218"/>
      <c r="O172" s="218"/>
      <c r="P172" s="218"/>
      <c r="Q172" s="218"/>
      <c r="R172" s="218"/>
      <c r="S172" s="218"/>
      <c r="T172" s="218"/>
      <c r="U172" s="218"/>
      <c r="V172" s="218"/>
      <c r="W172" s="218"/>
      <c r="X172" s="218"/>
      <c r="Y172" s="218"/>
      <c r="Z172" s="218"/>
      <c r="AA172" s="218"/>
      <c r="AB172" s="219"/>
      <c r="AC172" s="220"/>
      <c r="AD172" s="219"/>
      <c r="AE172" s="220"/>
      <c r="AF172" s="220"/>
      <c r="AG172" s="220"/>
      <c r="AH172" s="219"/>
      <c r="AI172" s="219"/>
      <c r="AJ172" s="219"/>
      <c r="AK172" s="219"/>
      <c r="AL172" s="219"/>
      <c r="AM172" s="219"/>
      <c r="AN172" s="219"/>
      <c r="AO172" s="221"/>
      <c r="AP172" s="222"/>
      <c r="AQ172" s="221"/>
      <c r="AR172" s="223"/>
      <c r="AS172" s="41"/>
      <c r="AT172" s="41"/>
      <c r="AU172" s="41"/>
      <c r="AV172" s="228"/>
    </row>
    <row r="173" spans="3:48" s="225" customFormat="1" ht="14.25">
      <c r="C173" s="41"/>
      <c r="D173" s="218"/>
      <c r="E173" s="218"/>
      <c r="F173" s="218"/>
      <c r="G173" s="218"/>
      <c r="H173" s="218"/>
      <c r="I173" s="218"/>
      <c r="J173" s="218"/>
      <c r="K173" s="218"/>
      <c r="L173" s="218"/>
      <c r="M173" s="218"/>
      <c r="N173" s="218"/>
      <c r="O173" s="218"/>
      <c r="P173" s="218"/>
      <c r="Q173" s="218"/>
      <c r="R173" s="218"/>
      <c r="S173" s="218"/>
      <c r="T173" s="218"/>
      <c r="U173" s="218"/>
      <c r="V173" s="218"/>
      <c r="W173" s="218"/>
      <c r="X173" s="218"/>
      <c r="Y173" s="218"/>
      <c r="Z173" s="218"/>
      <c r="AA173" s="218"/>
      <c r="AB173" s="219"/>
      <c r="AC173" s="220"/>
      <c r="AD173" s="219"/>
      <c r="AE173" s="220"/>
      <c r="AF173" s="220"/>
      <c r="AG173" s="220"/>
      <c r="AH173" s="219"/>
      <c r="AI173" s="219"/>
      <c r="AJ173" s="219"/>
      <c r="AK173" s="219"/>
      <c r="AL173" s="219"/>
      <c r="AM173" s="219"/>
      <c r="AN173" s="219"/>
      <c r="AO173" s="221"/>
      <c r="AP173" s="222"/>
      <c r="AQ173" s="221"/>
      <c r="AR173" s="223"/>
      <c r="AS173" s="41"/>
      <c r="AT173" s="41"/>
      <c r="AU173" s="41"/>
      <c r="AV173" s="228"/>
    </row>
    <row r="174" spans="3:48" s="225" customFormat="1" ht="14.25">
      <c r="C174" s="41"/>
      <c r="D174" s="218"/>
      <c r="E174" s="218"/>
      <c r="F174" s="218"/>
      <c r="G174" s="218"/>
      <c r="H174" s="218"/>
      <c r="I174" s="218"/>
      <c r="J174" s="218"/>
      <c r="K174" s="218"/>
      <c r="L174" s="218"/>
      <c r="M174" s="218"/>
      <c r="N174" s="218"/>
      <c r="O174" s="218"/>
      <c r="P174" s="218"/>
      <c r="Q174" s="218"/>
      <c r="R174" s="218"/>
      <c r="S174" s="218"/>
      <c r="T174" s="218"/>
      <c r="U174" s="218"/>
      <c r="V174" s="218"/>
      <c r="W174" s="218"/>
      <c r="X174" s="218"/>
      <c r="Y174" s="218"/>
      <c r="Z174" s="218"/>
      <c r="AA174" s="218"/>
      <c r="AB174" s="219"/>
      <c r="AC174" s="220"/>
      <c r="AD174" s="219"/>
      <c r="AE174" s="220"/>
      <c r="AF174" s="220"/>
      <c r="AG174" s="220"/>
      <c r="AH174" s="219"/>
      <c r="AI174" s="219"/>
      <c r="AJ174" s="219"/>
      <c r="AK174" s="219"/>
      <c r="AL174" s="219"/>
      <c r="AM174" s="219"/>
      <c r="AN174" s="219"/>
      <c r="AO174" s="221"/>
      <c r="AP174" s="222"/>
      <c r="AQ174" s="221"/>
      <c r="AR174" s="223"/>
      <c r="AS174" s="41"/>
      <c r="AT174" s="41"/>
      <c r="AU174" s="41"/>
      <c r="AV174" s="228"/>
    </row>
    <row r="175" spans="3:48" s="225" customFormat="1" ht="14.25">
      <c r="C175" s="41"/>
      <c r="D175" s="218"/>
      <c r="E175" s="218"/>
      <c r="F175" s="218"/>
      <c r="G175" s="218"/>
      <c r="H175" s="218"/>
      <c r="I175" s="218"/>
      <c r="J175" s="218"/>
      <c r="K175" s="218"/>
      <c r="L175" s="218"/>
      <c r="M175" s="218"/>
      <c r="N175" s="218"/>
      <c r="O175" s="218"/>
      <c r="P175" s="218"/>
      <c r="Q175" s="218"/>
      <c r="R175" s="218"/>
      <c r="S175" s="218"/>
      <c r="T175" s="218"/>
      <c r="U175" s="218"/>
      <c r="V175" s="218"/>
      <c r="W175" s="218"/>
      <c r="X175" s="218"/>
      <c r="Y175" s="218"/>
      <c r="Z175" s="218"/>
      <c r="AA175" s="218"/>
      <c r="AB175" s="219"/>
      <c r="AC175" s="220"/>
      <c r="AD175" s="219"/>
      <c r="AE175" s="220"/>
      <c r="AF175" s="220"/>
      <c r="AG175" s="220"/>
      <c r="AH175" s="219"/>
      <c r="AI175" s="219"/>
      <c r="AJ175" s="219"/>
      <c r="AK175" s="219"/>
      <c r="AL175" s="219"/>
      <c r="AM175" s="219"/>
      <c r="AN175" s="219"/>
      <c r="AO175" s="221"/>
      <c r="AP175" s="222"/>
      <c r="AQ175" s="221"/>
      <c r="AR175" s="223"/>
      <c r="AS175" s="41"/>
      <c r="AT175" s="41"/>
      <c r="AU175" s="41"/>
      <c r="AV175" s="228"/>
    </row>
    <row r="176" spans="3:48" s="225" customFormat="1" ht="14.25">
      <c r="C176" s="41"/>
      <c r="D176" s="218"/>
      <c r="E176" s="218"/>
      <c r="F176" s="218"/>
      <c r="G176" s="218"/>
      <c r="H176" s="218"/>
      <c r="I176" s="218"/>
      <c r="J176" s="218"/>
      <c r="K176" s="218"/>
      <c r="L176" s="218"/>
      <c r="M176" s="218"/>
      <c r="N176" s="218"/>
      <c r="O176" s="218"/>
      <c r="P176" s="218"/>
      <c r="Q176" s="218"/>
      <c r="R176" s="218"/>
      <c r="S176" s="218"/>
      <c r="T176" s="218"/>
      <c r="U176" s="218"/>
      <c r="V176" s="218"/>
      <c r="W176" s="218"/>
      <c r="X176" s="218"/>
      <c r="Y176" s="218"/>
      <c r="Z176" s="218"/>
      <c r="AA176" s="218"/>
      <c r="AB176" s="219"/>
      <c r="AC176" s="220"/>
      <c r="AD176" s="219"/>
      <c r="AE176" s="220"/>
      <c r="AF176" s="220"/>
      <c r="AG176" s="220"/>
      <c r="AH176" s="219"/>
      <c r="AI176" s="219"/>
      <c r="AJ176" s="219"/>
      <c r="AK176" s="219"/>
      <c r="AL176" s="219"/>
      <c r="AM176" s="219"/>
      <c r="AN176" s="219"/>
      <c r="AO176" s="221"/>
      <c r="AP176" s="222"/>
      <c r="AQ176" s="221"/>
      <c r="AR176" s="223"/>
      <c r="AS176" s="41"/>
      <c r="AT176" s="41"/>
      <c r="AU176" s="41"/>
      <c r="AV176" s="228"/>
    </row>
    <row r="177" spans="3:48" s="225" customFormat="1" ht="14.25">
      <c r="C177" s="41"/>
      <c r="D177" s="218"/>
      <c r="E177" s="218"/>
      <c r="F177" s="218"/>
      <c r="G177" s="218"/>
      <c r="H177" s="218"/>
      <c r="I177" s="218"/>
      <c r="J177" s="218"/>
      <c r="K177" s="218"/>
      <c r="L177" s="218"/>
      <c r="M177" s="218"/>
      <c r="N177" s="218"/>
      <c r="O177" s="218"/>
      <c r="P177" s="218"/>
      <c r="Q177" s="218"/>
      <c r="R177" s="218"/>
      <c r="S177" s="218"/>
      <c r="T177" s="218"/>
      <c r="U177" s="218"/>
      <c r="V177" s="218"/>
      <c r="W177" s="218"/>
      <c r="X177" s="218"/>
      <c r="Y177" s="218"/>
      <c r="Z177" s="218"/>
      <c r="AA177" s="218"/>
      <c r="AB177" s="219"/>
      <c r="AC177" s="220"/>
      <c r="AD177" s="219"/>
      <c r="AE177" s="220"/>
      <c r="AF177" s="220"/>
      <c r="AG177" s="220"/>
      <c r="AH177" s="219"/>
      <c r="AI177" s="219"/>
      <c r="AJ177" s="219"/>
      <c r="AK177" s="219"/>
      <c r="AL177" s="219"/>
      <c r="AM177" s="219"/>
      <c r="AN177" s="219"/>
      <c r="AO177" s="221"/>
      <c r="AP177" s="222"/>
      <c r="AQ177" s="221"/>
      <c r="AR177" s="223"/>
      <c r="AS177" s="41"/>
      <c r="AT177" s="41"/>
      <c r="AU177" s="41"/>
      <c r="AV177" s="228"/>
    </row>
    <row r="178" spans="3:48" s="225" customFormat="1" ht="14.25">
      <c r="C178" s="41"/>
      <c r="D178" s="218"/>
      <c r="E178" s="218"/>
      <c r="F178" s="218"/>
      <c r="G178" s="218"/>
      <c r="H178" s="218"/>
      <c r="I178" s="218"/>
      <c r="J178" s="218"/>
      <c r="K178" s="218"/>
      <c r="L178" s="218"/>
      <c r="M178" s="218"/>
      <c r="N178" s="218"/>
      <c r="O178" s="218"/>
      <c r="P178" s="218"/>
      <c r="Q178" s="218"/>
      <c r="R178" s="218"/>
      <c r="S178" s="218"/>
      <c r="T178" s="218"/>
      <c r="U178" s="218"/>
      <c r="V178" s="218"/>
      <c r="W178" s="218"/>
      <c r="X178" s="218"/>
      <c r="Y178" s="218"/>
      <c r="Z178" s="218"/>
      <c r="AA178" s="218"/>
      <c r="AB178" s="219"/>
      <c r="AC178" s="220"/>
      <c r="AD178" s="219"/>
      <c r="AE178" s="220"/>
      <c r="AF178" s="220"/>
      <c r="AG178" s="220"/>
      <c r="AH178" s="219"/>
      <c r="AI178" s="219"/>
      <c r="AJ178" s="219"/>
      <c r="AK178" s="219"/>
      <c r="AL178" s="219"/>
      <c r="AM178" s="219"/>
      <c r="AN178" s="219"/>
      <c r="AO178" s="221"/>
      <c r="AP178" s="222"/>
      <c r="AQ178" s="221"/>
      <c r="AR178" s="223"/>
      <c r="AS178" s="41"/>
      <c r="AT178" s="41"/>
      <c r="AU178" s="41"/>
      <c r="AV178" s="228"/>
    </row>
    <row r="179" spans="3:48" s="225" customFormat="1" ht="14.25">
      <c r="C179" s="41"/>
      <c r="D179" s="218"/>
      <c r="E179" s="218"/>
      <c r="F179" s="218"/>
      <c r="G179" s="218"/>
      <c r="H179" s="218"/>
      <c r="I179" s="218"/>
      <c r="J179" s="218"/>
      <c r="K179" s="218"/>
      <c r="L179" s="218"/>
      <c r="M179" s="218"/>
      <c r="N179" s="218"/>
      <c r="O179" s="218"/>
      <c r="P179" s="218"/>
      <c r="Q179" s="218"/>
      <c r="R179" s="218"/>
      <c r="S179" s="218"/>
      <c r="T179" s="218"/>
      <c r="U179" s="218"/>
      <c r="V179" s="218"/>
      <c r="W179" s="218"/>
      <c r="X179" s="218"/>
      <c r="Y179" s="218"/>
      <c r="Z179" s="218"/>
      <c r="AA179" s="218"/>
      <c r="AB179" s="219"/>
      <c r="AC179" s="220"/>
      <c r="AD179" s="219"/>
      <c r="AE179" s="220"/>
      <c r="AF179" s="220"/>
      <c r="AG179" s="220"/>
      <c r="AH179" s="219"/>
      <c r="AI179" s="219"/>
      <c r="AJ179" s="219"/>
      <c r="AK179" s="219"/>
      <c r="AL179" s="219"/>
      <c r="AM179" s="219"/>
      <c r="AN179" s="219"/>
      <c r="AO179" s="221"/>
      <c r="AP179" s="222"/>
      <c r="AQ179" s="221"/>
      <c r="AR179" s="223"/>
      <c r="AS179" s="41"/>
      <c r="AT179" s="41"/>
      <c r="AU179" s="41"/>
      <c r="AV179" s="228"/>
    </row>
    <row r="180" spans="3:48" s="225" customFormat="1" ht="14.25">
      <c r="C180" s="41"/>
      <c r="D180" s="218"/>
      <c r="E180" s="218"/>
      <c r="F180" s="218"/>
      <c r="G180" s="218"/>
      <c r="H180" s="218"/>
      <c r="I180" s="218"/>
      <c r="J180" s="218"/>
      <c r="K180" s="218"/>
      <c r="L180" s="218"/>
      <c r="M180" s="218"/>
      <c r="N180" s="218"/>
      <c r="O180" s="218"/>
      <c r="P180" s="218"/>
      <c r="Q180" s="218"/>
      <c r="R180" s="218"/>
      <c r="S180" s="218"/>
      <c r="T180" s="218"/>
      <c r="U180" s="218"/>
      <c r="V180" s="218"/>
      <c r="W180" s="218"/>
      <c r="X180" s="218"/>
      <c r="Y180" s="218"/>
      <c r="Z180" s="218"/>
      <c r="AA180" s="218"/>
      <c r="AB180" s="219"/>
      <c r="AC180" s="220"/>
      <c r="AD180" s="219"/>
      <c r="AE180" s="220"/>
      <c r="AF180" s="220"/>
      <c r="AG180" s="220"/>
      <c r="AH180" s="219"/>
      <c r="AI180" s="219"/>
      <c r="AJ180" s="219"/>
      <c r="AK180" s="219"/>
      <c r="AL180" s="219"/>
      <c r="AM180" s="219"/>
      <c r="AN180" s="219"/>
      <c r="AO180" s="221"/>
      <c r="AP180" s="222"/>
      <c r="AQ180" s="221"/>
      <c r="AR180" s="223"/>
      <c r="AS180" s="41"/>
      <c r="AT180" s="41"/>
      <c r="AU180" s="41"/>
      <c r="AV180" s="228"/>
    </row>
    <row r="181" spans="3:48" s="225" customFormat="1" ht="14.25">
      <c r="C181" s="41"/>
      <c r="D181" s="218"/>
      <c r="E181" s="218"/>
      <c r="F181" s="218"/>
      <c r="G181" s="218"/>
      <c r="H181" s="218"/>
      <c r="I181" s="218"/>
      <c r="J181" s="218"/>
      <c r="K181" s="218"/>
      <c r="L181" s="218"/>
      <c r="M181" s="218"/>
      <c r="N181" s="218"/>
      <c r="O181" s="218"/>
      <c r="P181" s="218"/>
      <c r="Q181" s="218"/>
      <c r="R181" s="218"/>
      <c r="S181" s="218"/>
      <c r="T181" s="218"/>
      <c r="U181" s="218"/>
      <c r="V181" s="218"/>
      <c r="W181" s="218"/>
      <c r="X181" s="218"/>
      <c r="Y181" s="218"/>
      <c r="Z181" s="218"/>
      <c r="AA181" s="218"/>
      <c r="AB181" s="219"/>
      <c r="AC181" s="220"/>
      <c r="AD181" s="219"/>
      <c r="AE181" s="220"/>
      <c r="AF181" s="220"/>
      <c r="AG181" s="220"/>
      <c r="AH181" s="219"/>
      <c r="AI181" s="219"/>
      <c r="AJ181" s="219"/>
      <c r="AK181" s="219"/>
      <c r="AL181" s="219"/>
      <c r="AM181" s="219"/>
      <c r="AN181" s="219"/>
      <c r="AO181" s="221"/>
      <c r="AP181" s="222"/>
      <c r="AQ181" s="221"/>
      <c r="AR181" s="223"/>
      <c r="AS181" s="41"/>
      <c r="AT181" s="41"/>
      <c r="AU181" s="41"/>
      <c r="AV181" s="228"/>
    </row>
    <row r="182" spans="3:48" s="225" customFormat="1" ht="14.25">
      <c r="C182" s="41"/>
      <c r="D182" s="218"/>
      <c r="E182" s="218"/>
      <c r="F182" s="218"/>
      <c r="G182" s="218"/>
      <c r="H182" s="218"/>
      <c r="I182" s="218"/>
      <c r="J182" s="218"/>
      <c r="K182" s="218"/>
      <c r="L182" s="218"/>
      <c r="M182" s="218"/>
      <c r="N182" s="218"/>
      <c r="O182" s="218"/>
      <c r="P182" s="218"/>
      <c r="Q182" s="218"/>
      <c r="R182" s="218"/>
      <c r="S182" s="218"/>
      <c r="T182" s="218"/>
      <c r="U182" s="218"/>
      <c r="V182" s="218"/>
      <c r="W182" s="218"/>
      <c r="X182" s="218"/>
      <c r="Y182" s="218"/>
      <c r="Z182" s="218"/>
      <c r="AA182" s="218"/>
      <c r="AB182" s="219"/>
      <c r="AC182" s="220"/>
      <c r="AD182" s="219"/>
      <c r="AE182" s="220"/>
      <c r="AF182" s="220"/>
      <c r="AG182" s="220"/>
      <c r="AH182" s="219"/>
      <c r="AI182" s="219"/>
      <c r="AJ182" s="219"/>
      <c r="AK182" s="219"/>
      <c r="AL182" s="219"/>
      <c r="AM182" s="219"/>
      <c r="AN182" s="219"/>
      <c r="AO182" s="221"/>
      <c r="AP182" s="222"/>
      <c r="AQ182" s="221"/>
      <c r="AR182" s="223"/>
      <c r="AS182" s="41"/>
      <c r="AT182" s="41"/>
      <c r="AU182" s="41"/>
      <c r="AV182" s="228"/>
    </row>
    <row r="183" spans="3:48" s="225" customFormat="1" ht="14.25">
      <c r="C183" s="41"/>
      <c r="D183" s="218"/>
      <c r="E183" s="218"/>
      <c r="F183" s="218"/>
      <c r="G183" s="218"/>
      <c r="H183" s="218"/>
      <c r="I183" s="218"/>
      <c r="J183" s="218"/>
      <c r="K183" s="218"/>
      <c r="L183" s="218"/>
      <c r="M183" s="218"/>
      <c r="N183" s="218"/>
      <c r="O183" s="218"/>
      <c r="P183" s="218"/>
      <c r="Q183" s="218"/>
      <c r="R183" s="218"/>
      <c r="S183" s="218"/>
      <c r="T183" s="218"/>
      <c r="U183" s="218"/>
      <c r="V183" s="218"/>
      <c r="W183" s="218"/>
      <c r="X183" s="218"/>
      <c r="Y183" s="218"/>
      <c r="Z183" s="218"/>
      <c r="AA183" s="218"/>
      <c r="AB183" s="219"/>
      <c r="AC183" s="220"/>
      <c r="AD183" s="219"/>
      <c r="AE183" s="220"/>
      <c r="AF183" s="220"/>
      <c r="AG183" s="220"/>
      <c r="AH183" s="219"/>
      <c r="AI183" s="219"/>
      <c r="AJ183" s="219"/>
      <c r="AK183" s="219"/>
      <c r="AL183" s="219"/>
      <c r="AM183" s="219"/>
      <c r="AN183" s="219"/>
      <c r="AO183" s="221"/>
      <c r="AP183" s="222"/>
      <c r="AQ183" s="221"/>
      <c r="AR183" s="223"/>
      <c r="AS183" s="41"/>
      <c r="AT183" s="41"/>
      <c r="AU183" s="41"/>
      <c r="AV183" s="228"/>
    </row>
    <row r="184" spans="3:48" s="225" customFormat="1" ht="14.25">
      <c r="C184" s="41"/>
      <c r="D184" s="218"/>
      <c r="E184" s="218"/>
      <c r="F184" s="218"/>
      <c r="G184" s="218"/>
      <c r="H184" s="218"/>
      <c r="I184" s="218"/>
      <c r="J184" s="218"/>
      <c r="K184" s="218"/>
      <c r="L184" s="218"/>
      <c r="M184" s="218"/>
      <c r="N184" s="218"/>
      <c r="O184" s="218"/>
      <c r="P184" s="218"/>
      <c r="Q184" s="218"/>
      <c r="R184" s="218"/>
      <c r="S184" s="218"/>
      <c r="T184" s="218"/>
      <c r="U184" s="218"/>
      <c r="V184" s="218"/>
      <c r="W184" s="218"/>
      <c r="X184" s="218"/>
      <c r="Y184" s="218"/>
      <c r="Z184" s="218"/>
      <c r="AA184" s="218"/>
      <c r="AB184" s="219"/>
      <c r="AC184" s="220"/>
      <c r="AD184" s="219"/>
      <c r="AE184" s="220"/>
      <c r="AF184" s="220"/>
      <c r="AG184" s="220"/>
      <c r="AH184" s="219"/>
      <c r="AI184" s="219"/>
      <c r="AJ184" s="219"/>
      <c r="AK184" s="219"/>
      <c r="AL184" s="219"/>
      <c r="AM184" s="219"/>
      <c r="AN184" s="219"/>
      <c r="AO184" s="221"/>
      <c r="AP184" s="222"/>
      <c r="AQ184" s="221"/>
      <c r="AR184" s="223"/>
      <c r="AS184" s="41"/>
      <c r="AT184" s="41"/>
      <c r="AU184" s="41"/>
      <c r="AV184" s="228"/>
    </row>
    <row r="185" spans="3:48" s="225" customFormat="1" ht="14.25">
      <c r="C185" s="41"/>
      <c r="D185" s="218"/>
      <c r="E185" s="218"/>
      <c r="F185" s="218"/>
      <c r="G185" s="218"/>
      <c r="H185" s="218"/>
      <c r="I185" s="218"/>
      <c r="J185" s="218"/>
      <c r="K185" s="218"/>
      <c r="L185" s="218"/>
      <c r="M185" s="218"/>
      <c r="N185" s="218"/>
      <c r="O185" s="218"/>
      <c r="P185" s="218"/>
      <c r="Q185" s="218"/>
      <c r="R185" s="218"/>
      <c r="S185" s="218"/>
      <c r="T185" s="218"/>
      <c r="U185" s="218"/>
      <c r="V185" s="218"/>
      <c r="W185" s="218"/>
      <c r="X185" s="218"/>
      <c r="Y185" s="218"/>
      <c r="Z185" s="218"/>
      <c r="AA185" s="218"/>
      <c r="AB185" s="219"/>
      <c r="AC185" s="220"/>
      <c r="AD185" s="219"/>
      <c r="AE185" s="220"/>
      <c r="AF185" s="220"/>
      <c r="AG185" s="220"/>
      <c r="AH185" s="219"/>
      <c r="AI185" s="219"/>
      <c r="AJ185" s="219"/>
      <c r="AK185" s="219"/>
      <c r="AL185" s="219"/>
      <c r="AM185" s="219"/>
      <c r="AN185" s="219"/>
      <c r="AO185" s="221"/>
      <c r="AP185" s="222"/>
      <c r="AQ185" s="221"/>
      <c r="AR185" s="223"/>
      <c r="AS185" s="41"/>
      <c r="AT185" s="41"/>
      <c r="AU185" s="41"/>
      <c r="AV185" s="228"/>
    </row>
    <row r="186" spans="3:48" s="225" customFormat="1" ht="14.25">
      <c r="C186" s="41"/>
      <c r="D186" s="218"/>
      <c r="E186" s="218"/>
      <c r="F186" s="218"/>
      <c r="G186" s="218"/>
      <c r="H186" s="218"/>
      <c r="I186" s="218"/>
      <c r="J186" s="218"/>
      <c r="K186" s="218"/>
      <c r="L186" s="218"/>
      <c r="M186" s="218"/>
      <c r="N186" s="218"/>
      <c r="O186" s="218"/>
      <c r="P186" s="218"/>
      <c r="Q186" s="218"/>
      <c r="R186" s="218"/>
      <c r="S186" s="218"/>
      <c r="T186" s="218"/>
      <c r="U186" s="218"/>
      <c r="V186" s="218"/>
      <c r="W186" s="218"/>
      <c r="X186" s="218"/>
      <c r="Y186" s="218"/>
      <c r="Z186" s="218"/>
      <c r="AA186" s="218"/>
      <c r="AB186" s="219"/>
      <c r="AC186" s="220"/>
      <c r="AD186" s="219"/>
      <c r="AE186" s="220"/>
      <c r="AF186" s="220"/>
      <c r="AG186" s="220"/>
      <c r="AH186" s="219"/>
      <c r="AI186" s="219"/>
      <c r="AJ186" s="219"/>
      <c r="AK186" s="219"/>
      <c r="AL186" s="219"/>
      <c r="AM186" s="219"/>
      <c r="AN186" s="219"/>
      <c r="AO186" s="221"/>
      <c r="AP186" s="222"/>
      <c r="AQ186" s="221"/>
      <c r="AR186" s="223"/>
      <c r="AS186" s="41"/>
      <c r="AT186" s="41"/>
      <c r="AU186" s="41"/>
      <c r="AV186" s="228"/>
    </row>
    <row r="187" spans="3:48" s="225" customFormat="1" ht="14.25">
      <c r="C187" s="41"/>
      <c r="D187" s="218"/>
      <c r="E187" s="218"/>
      <c r="F187" s="218"/>
      <c r="G187" s="218"/>
      <c r="H187" s="218"/>
      <c r="I187" s="218"/>
      <c r="J187" s="218"/>
      <c r="K187" s="218"/>
      <c r="L187" s="218"/>
      <c r="M187" s="218"/>
      <c r="N187" s="218"/>
      <c r="O187" s="218"/>
      <c r="P187" s="218"/>
      <c r="Q187" s="218"/>
      <c r="R187" s="218"/>
      <c r="S187" s="218"/>
      <c r="T187" s="218"/>
      <c r="U187" s="218"/>
      <c r="V187" s="218"/>
      <c r="W187" s="218"/>
      <c r="X187" s="218"/>
      <c r="Y187" s="218"/>
      <c r="Z187" s="218"/>
      <c r="AA187" s="218"/>
      <c r="AB187" s="219"/>
      <c r="AC187" s="220"/>
      <c r="AD187" s="219"/>
      <c r="AE187" s="220"/>
      <c r="AF187" s="220"/>
      <c r="AG187" s="220"/>
      <c r="AH187" s="219"/>
      <c r="AI187" s="219"/>
      <c r="AJ187" s="219"/>
      <c r="AK187" s="219"/>
      <c r="AL187" s="219"/>
      <c r="AM187" s="219"/>
      <c r="AN187" s="219"/>
      <c r="AO187" s="221"/>
      <c r="AP187" s="222"/>
      <c r="AQ187" s="221"/>
      <c r="AR187" s="223"/>
      <c r="AS187" s="41"/>
      <c r="AT187" s="41"/>
      <c r="AU187" s="41"/>
      <c r="AV187" s="228"/>
    </row>
    <row r="188" spans="3:48" s="225" customFormat="1" ht="14.25">
      <c r="C188" s="41"/>
      <c r="D188" s="218"/>
      <c r="E188" s="218"/>
      <c r="F188" s="218"/>
      <c r="G188" s="218"/>
      <c r="H188" s="218"/>
      <c r="I188" s="218"/>
      <c r="J188" s="218"/>
      <c r="K188" s="218"/>
      <c r="L188" s="218"/>
      <c r="M188" s="218"/>
      <c r="N188" s="218"/>
      <c r="O188" s="218"/>
      <c r="P188" s="218"/>
      <c r="Q188" s="218"/>
      <c r="R188" s="218"/>
      <c r="S188" s="218"/>
      <c r="T188" s="218"/>
      <c r="U188" s="218"/>
      <c r="V188" s="218"/>
      <c r="W188" s="218"/>
      <c r="X188" s="218"/>
      <c r="Y188" s="218"/>
      <c r="Z188" s="218"/>
      <c r="AA188" s="218"/>
      <c r="AB188" s="219"/>
      <c r="AC188" s="220"/>
      <c r="AD188" s="219"/>
      <c r="AE188" s="220"/>
      <c r="AF188" s="220"/>
      <c r="AG188" s="220"/>
      <c r="AH188" s="219"/>
      <c r="AI188" s="219"/>
      <c r="AJ188" s="219"/>
      <c r="AK188" s="219"/>
      <c r="AL188" s="219"/>
      <c r="AM188" s="219"/>
      <c r="AN188" s="219"/>
      <c r="AO188" s="221"/>
      <c r="AP188" s="222"/>
      <c r="AQ188" s="221"/>
      <c r="AR188" s="223"/>
      <c r="AS188" s="41"/>
      <c r="AT188" s="41"/>
      <c r="AU188" s="41"/>
      <c r="AV188" s="228"/>
    </row>
    <row r="189" spans="3:48" s="225" customFormat="1" ht="14.25">
      <c r="C189" s="41"/>
      <c r="D189" s="218"/>
      <c r="E189" s="218"/>
      <c r="F189" s="218"/>
      <c r="G189" s="218"/>
      <c r="H189" s="218"/>
      <c r="I189" s="218"/>
      <c r="J189" s="218"/>
      <c r="K189" s="218"/>
      <c r="L189" s="218"/>
      <c r="M189" s="218"/>
      <c r="N189" s="218"/>
      <c r="O189" s="218"/>
      <c r="P189" s="218"/>
      <c r="Q189" s="218"/>
      <c r="R189" s="218"/>
      <c r="S189" s="218"/>
      <c r="T189" s="218"/>
      <c r="U189" s="218"/>
      <c r="V189" s="218"/>
      <c r="W189" s="218"/>
      <c r="X189" s="218"/>
      <c r="Y189" s="218"/>
      <c r="Z189" s="218"/>
      <c r="AA189" s="218"/>
      <c r="AB189" s="219"/>
      <c r="AC189" s="220"/>
      <c r="AD189" s="219"/>
      <c r="AE189" s="220"/>
      <c r="AF189" s="220"/>
      <c r="AG189" s="220"/>
      <c r="AH189" s="219"/>
      <c r="AI189" s="219"/>
      <c r="AJ189" s="219"/>
      <c r="AK189" s="219"/>
      <c r="AL189" s="219"/>
      <c r="AM189" s="219"/>
      <c r="AN189" s="219"/>
      <c r="AO189" s="221"/>
      <c r="AP189" s="222"/>
      <c r="AQ189" s="221"/>
      <c r="AR189" s="223"/>
      <c r="AS189" s="41"/>
      <c r="AT189" s="41"/>
      <c r="AU189" s="41"/>
      <c r="AV189" s="228"/>
    </row>
    <row r="190" spans="3:48" s="225" customFormat="1" ht="14.25">
      <c r="C190" s="41"/>
      <c r="D190" s="218"/>
      <c r="E190" s="218"/>
      <c r="F190" s="218"/>
      <c r="G190" s="218"/>
      <c r="H190" s="218"/>
      <c r="I190" s="218"/>
      <c r="J190" s="218"/>
      <c r="K190" s="218"/>
      <c r="L190" s="218"/>
      <c r="M190" s="218"/>
      <c r="N190" s="218"/>
      <c r="O190" s="218"/>
      <c r="P190" s="218"/>
      <c r="Q190" s="218"/>
      <c r="R190" s="218"/>
      <c r="S190" s="218"/>
      <c r="T190" s="218"/>
      <c r="U190" s="218"/>
      <c r="V190" s="218"/>
      <c r="W190" s="218"/>
      <c r="X190" s="218"/>
      <c r="Y190" s="218"/>
      <c r="Z190" s="218"/>
      <c r="AA190" s="218"/>
      <c r="AB190" s="219"/>
      <c r="AC190" s="220"/>
      <c r="AD190" s="219"/>
      <c r="AE190" s="220"/>
      <c r="AF190" s="220"/>
      <c r="AG190" s="220"/>
      <c r="AH190" s="219"/>
      <c r="AI190" s="219"/>
      <c r="AJ190" s="219"/>
      <c r="AK190" s="219"/>
      <c r="AL190" s="219"/>
      <c r="AM190" s="219"/>
      <c r="AN190" s="219"/>
      <c r="AO190" s="221"/>
      <c r="AP190" s="222"/>
      <c r="AQ190" s="221"/>
      <c r="AR190" s="223"/>
      <c r="AS190" s="41"/>
      <c r="AT190" s="41"/>
      <c r="AU190" s="41"/>
      <c r="AV190" s="228"/>
    </row>
    <row r="191" spans="3:48" s="225" customFormat="1" ht="14.25">
      <c r="C191" s="41"/>
      <c r="D191" s="218"/>
      <c r="E191" s="218"/>
      <c r="F191" s="218"/>
      <c r="G191" s="218"/>
      <c r="H191" s="218"/>
      <c r="I191" s="218"/>
      <c r="J191" s="218"/>
      <c r="K191" s="218"/>
      <c r="L191" s="218"/>
      <c r="M191" s="218"/>
      <c r="N191" s="218"/>
      <c r="O191" s="218"/>
      <c r="P191" s="218"/>
      <c r="Q191" s="218"/>
      <c r="R191" s="218"/>
      <c r="S191" s="218"/>
      <c r="T191" s="218"/>
      <c r="U191" s="218"/>
      <c r="V191" s="218"/>
      <c r="W191" s="218"/>
      <c r="X191" s="218"/>
      <c r="Y191" s="218"/>
      <c r="Z191" s="218"/>
      <c r="AA191" s="218"/>
      <c r="AB191" s="219"/>
      <c r="AC191" s="220"/>
      <c r="AD191" s="219"/>
      <c r="AE191" s="220"/>
      <c r="AF191" s="220"/>
      <c r="AG191" s="220"/>
      <c r="AH191" s="219"/>
      <c r="AI191" s="219"/>
      <c r="AJ191" s="219"/>
      <c r="AK191" s="219"/>
      <c r="AL191" s="219"/>
      <c r="AM191" s="219"/>
      <c r="AN191" s="219"/>
      <c r="AO191" s="221"/>
      <c r="AP191" s="222"/>
      <c r="AQ191" s="221"/>
      <c r="AR191" s="223"/>
      <c r="AS191" s="41"/>
      <c r="AT191" s="41"/>
      <c r="AU191" s="41"/>
      <c r="AV191" s="228"/>
    </row>
    <row r="192" spans="3:48" s="225" customFormat="1" ht="14.25">
      <c r="C192" s="41"/>
      <c r="D192" s="218"/>
      <c r="E192" s="218"/>
      <c r="F192" s="218"/>
      <c r="G192" s="218"/>
      <c r="H192" s="218"/>
      <c r="I192" s="218"/>
      <c r="J192" s="218"/>
      <c r="K192" s="218"/>
      <c r="L192" s="218"/>
      <c r="M192" s="218"/>
      <c r="N192" s="218"/>
      <c r="O192" s="218"/>
      <c r="P192" s="218"/>
      <c r="Q192" s="218"/>
      <c r="R192" s="218"/>
      <c r="S192" s="218"/>
      <c r="T192" s="218"/>
      <c r="U192" s="218"/>
      <c r="V192" s="218"/>
      <c r="W192" s="218"/>
      <c r="X192" s="218"/>
      <c r="Y192" s="218"/>
      <c r="Z192" s="218"/>
      <c r="AA192" s="218"/>
      <c r="AB192" s="219"/>
      <c r="AC192" s="220"/>
      <c r="AD192" s="219"/>
      <c r="AE192" s="220"/>
      <c r="AF192" s="220"/>
      <c r="AG192" s="220"/>
      <c r="AH192" s="219"/>
      <c r="AI192" s="219"/>
      <c r="AJ192" s="219"/>
      <c r="AK192" s="219"/>
      <c r="AL192" s="219"/>
      <c r="AM192" s="219"/>
      <c r="AN192" s="219"/>
      <c r="AO192" s="221"/>
      <c r="AP192" s="222"/>
      <c r="AQ192" s="221"/>
      <c r="AR192" s="223"/>
      <c r="AS192" s="41"/>
      <c r="AT192" s="41"/>
      <c r="AU192" s="41"/>
      <c r="AV192" s="228"/>
    </row>
    <row r="193" spans="3:48" s="225" customFormat="1" ht="14.25">
      <c r="C193" s="41"/>
      <c r="D193" s="218"/>
      <c r="E193" s="218"/>
      <c r="F193" s="218"/>
      <c r="G193" s="218"/>
      <c r="H193" s="218"/>
      <c r="I193" s="218"/>
      <c r="J193" s="218"/>
      <c r="K193" s="218"/>
      <c r="L193" s="218"/>
      <c r="M193" s="218"/>
      <c r="N193" s="218"/>
      <c r="O193" s="218"/>
      <c r="P193" s="218"/>
      <c r="Q193" s="218"/>
      <c r="R193" s="218"/>
      <c r="S193" s="218"/>
      <c r="T193" s="218"/>
      <c r="U193" s="218"/>
      <c r="V193" s="218"/>
      <c r="W193" s="218"/>
      <c r="X193" s="218"/>
      <c r="Y193" s="218"/>
      <c r="Z193" s="218"/>
      <c r="AA193" s="218"/>
      <c r="AB193" s="219"/>
      <c r="AC193" s="220"/>
      <c r="AD193" s="219"/>
      <c r="AE193" s="220"/>
      <c r="AF193" s="220"/>
      <c r="AG193" s="220"/>
      <c r="AH193" s="219"/>
      <c r="AI193" s="219"/>
      <c r="AJ193" s="219"/>
      <c r="AK193" s="219"/>
      <c r="AL193" s="219"/>
      <c r="AM193" s="219"/>
      <c r="AN193" s="219"/>
      <c r="AO193" s="221"/>
      <c r="AP193" s="222"/>
      <c r="AQ193" s="221"/>
      <c r="AR193" s="223"/>
      <c r="AS193" s="41"/>
      <c r="AT193" s="41"/>
      <c r="AU193" s="41"/>
      <c r="AV193" s="228"/>
    </row>
    <row r="194" spans="3:48" s="225" customFormat="1" ht="14.25">
      <c r="C194" s="41"/>
      <c r="D194" s="218"/>
      <c r="E194" s="218"/>
      <c r="F194" s="218"/>
      <c r="G194" s="218"/>
      <c r="H194" s="218"/>
      <c r="I194" s="218"/>
      <c r="J194" s="218"/>
      <c r="K194" s="218"/>
      <c r="L194" s="218"/>
      <c r="M194" s="218"/>
      <c r="N194" s="218"/>
      <c r="O194" s="218"/>
      <c r="P194" s="218"/>
      <c r="Q194" s="218"/>
      <c r="R194" s="218"/>
      <c r="S194" s="218"/>
      <c r="T194" s="218"/>
      <c r="U194" s="218"/>
      <c r="V194" s="218"/>
      <c r="W194" s="218"/>
      <c r="X194" s="218"/>
      <c r="Y194" s="218"/>
      <c r="Z194" s="218"/>
      <c r="AA194" s="218"/>
      <c r="AB194" s="219"/>
      <c r="AC194" s="220"/>
      <c r="AD194" s="219"/>
      <c r="AE194" s="220"/>
      <c r="AF194" s="220"/>
      <c r="AG194" s="220"/>
      <c r="AH194" s="219"/>
      <c r="AI194" s="219"/>
      <c r="AJ194" s="219"/>
      <c r="AK194" s="219"/>
      <c r="AL194" s="219"/>
      <c r="AM194" s="219"/>
      <c r="AN194" s="219"/>
      <c r="AO194" s="221"/>
      <c r="AP194" s="222"/>
      <c r="AQ194" s="221"/>
      <c r="AR194" s="223"/>
      <c r="AS194" s="41"/>
      <c r="AT194" s="41"/>
      <c r="AU194" s="41"/>
      <c r="AV194" s="228"/>
    </row>
    <row r="195" spans="3:48" s="225" customFormat="1" ht="14.25">
      <c r="C195" s="41"/>
      <c r="D195" s="218"/>
      <c r="E195" s="218"/>
      <c r="F195" s="218"/>
      <c r="G195" s="218"/>
      <c r="H195" s="218"/>
      <c r="I195" s="218"/>
      <c r="J195" s="218"/>
      <c r="K195" s="218"/>
      <c r="L195" s="218"/>
      <c r="M195" s="218"/>
      <c r="N195" s="218"/>
      <c r="O195" s="218"/>
      <c r="P195" s="218"/>
      <c r="Q195" s="218"/>
      <c r="R195" s="218"/>
      <c r="S195" s="218"/>
      <c r="T195" s="218"/>
      <c r="U195" s="218"/>
      <c r="V195" s="218"/>
      <c r="W195" s="218"/>
      <c r="X195" s="218"/>
      <c r="Y195" s="218"/>
      <c r="Z195" s="218"/>
      <c r="AA195" s="218"/>
      <c r="AB195" s="219"/>
      <c r="AC195" s="220"/>
      <c r="AD195" s="219"/>
      <c r="AE195" s="220"/>
      <c r="AF195" s="220"/>
      <c r="AG195" s="220"/>
      <c r="AH195" s="219"/>
      <c r="AI195" s="219"/>
      <c r="AJ195" s="219"/>
      <c r="AK195" s="219"/>
      <c r="AL195" s="219"/>
      <c r="AM195" s="219"/>
      <c r="AN195" s="219"/>
      <c r="AO195" s="221"/>
      <c r="AP195" s="222"/>
      <c r="AQ195" s="221"/>
      <c r="AR195" s="223"/>
      <c r="AS195" s="41"/>
      <c r="AT195" s="41"/>
      <c r="AU195" s="41"/>
      <c r="AV195" s="228"/>
    </row>
    <row r="196" spans="3:48" s="225" customFormat="1" ht="14.25">
      <c r="C196" s="41"/>
      <c r="D196" s="218"/>
      <c r="E196" s="218"/>
      <c r="F196" s="218"/>
      <c r="G196" s="218"/>
      <c r="H196" s="218"/>
      <c r="I196" s="218"/>
      <c r="J196" s="218"/>
      <c r="K196" s="218"/>
      <c r="L196" s="218"/>
      <c r="M196" s="218"/>
      <c r="N196" s="218"/>
      <c r="O196" s="218"/>
      <c r="P196" s="218"/>
      <c r="Q196" s="218"/>
      <c r="R196" s="218"/>
      <c r="S196" s="218"/>
      <c r="T196" s="218"/>
      <c r="U196" s="218"/>
      <c r="V196" s="218"/>
      <c r="W196" s="218"/>
      <c r="X196" s="218"/>
      <c r="Y196" s="218"/>
      <c r="Z196" s="218"/>
      <c r="AA196" s="218"/>
      <c r="AB196" s="219"/>
      <c r="AC196" s="220"/>
      <c r="AD196" s="219"/>
      <c r="AE196" s="220"/>
      <c r="AF196" s="220"/>
      <c r="AG196" s="220"/>
      <c r="AH196" s="219"/>
      <c r="AI196" s="219"/>
      <c r="AJ196" s="219"/>
      <c r="AK196" s="219"/>
      <c r="AL196" s="219"/>
      <c r="AM196" s="219"/>
      <c r="AN196" s="219"/>
      <c r="AO196" s="221"/>
      <c r="AP196" s="222"/>
      <c r="AQ196" s="221"/>
      <c r="AR196" s="223"/>
      <c r="AS196" s="41"/>
      <c r="AT196" s="41"/>
      <c r="AU196" s="41"/>
      <c r="AV196" s="228"/>
    </row>
    <row r="197" spans="3:48" s="225" customFormat="1" ht="14.25">
      <c r="C197" s="41"/>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9"/>
      <c r="AC197" s="220"/>
      <c r="AD197" s="219"/>
      <c r="AE197" s="220"/>
      <c r="AF197" s="220"/>
      <c r="AG197" s="220"/>
      <c r="AH197" s="219"/>
      <c r="AI197" s="219"/>
      <c r="AJ197" s="219"/>
      <c r="AK197" s="219"/>
      <c r="AL197" s="219"/>
      <c r="AM197" s="219"/>
      <c r="AN197" s="219"/>
      <c r="AO197" s="221"/>
      <c r="AP197" s="222"/>
      <c r="AQ197" s="221"/>
      <c r="AR197" s="223"/>
      <c r="AS197" s="41"/>
      <c r="AT197" s="41"/>
      <c r="AU197" s="41"/>
      <c r="AV197" s="228"/>
    </row>
    <row r="198" spans="3:48" s="225" customFormat="1" ht="14.25">
      <c r="C198" s="41"/>
      <c r="D198" s="218"/>
      <c r="E198" s="218"/>
      <c r="F198" s="218"/>
      <c r="G198" s="218"/>
      <c r="H198" s="218"/>
      <c r="I198" s="218"/>
      <c r="J198" s="218"/>
      <c r="K198" s="218"/>
      <c r="L198" s="218"/>
      <c r="M198" s="218"/>
      <c r="N198" s="218"/>
      <c r="O198" s="218"/>
      <c r="P198" s="218"/>
      <c r="Q198" s="218"/>
      <c r="R198" s="218"/>
      <c r="S198" s="218"/>
      <c r="T198" s="218"/>
      <c r="U198" s="218"/>
      <c r="V198" s="218"/>
      <c r="W198" s="218"/>
      <c r="X198" s="218"/>
      <c r="Y198" s="218"/>
      <c r="Z198" s="218"/>
      <c r="AA198" s="218"/>
      <c r="AB198" s="219"/>
      <c r="AC198" s="220"/>
      <c r="AD198" s="219"/>
      <c r="AE198" s="220"/>
      <c r="AF198" s="220"/>
      <c r="AG198" s="220"/>
      <c r="AH198" s="219"/>
      <c r="AI198" s="219"/>
      <c r="AJ198" s="219"/>
      <c r="AK198" s="219"/>
      <c r="AL198" s="219"/>
      <c r="AM198" s="219"/>
      <c r="AN198" s="219"/>
      <c r="AO198" s="221"/>
      <c r="AP198" s="222"/>
      <c r="AQ198" s="221"/>
      <c r="AR198" s="223"/>
      <c r="AS198" s="41"/>
      <c r="AT198" s="41"/>
      <c r="AU198" s="41"/>
      <c r="AV198" s="228"/>
    </row>
    <row r="199" spans="3:48" s="225" customFormat="1" ht="14.25">
      <c r="C199" s="41"/>
      <c r="D199" s="218"/>
      <c r="E199" s="218"/>
      <c r="F199" s="218"/>
      <c r="G199" s="218"/>
      <c r="H199" s="218"/>
      <c r="I199" s="218"/>
      <c r="J199" s="218"/>
      <c r="K199" s="218"/>
      <c r="L199" s="218"/>
      <c r="M199" s="218"/>
      <c r="N199" s="218"/>
      <c r="O199" s="218"/>
      <c r="P199" s="218"/>
      <c r="Q199" s="218"/>
      <c r="R199" s="218"/>
      <c r="S199" s="218"/>
      <c r="T199" s="218"/>
      <c r="U199" s="218"/>
      <c r="V199" s="218"/>
      <c r="W199" s="218"/>
      <c r="X199" s="218"/>
      <c r="Y199" s="218"/>
      <c r="Z199" s="218"/>
      <c r="AA199" s="218"/>
      <c r="AB199" s="219"/>
      <c r="AC199" s="220"/>
      <c r="AD199" s="219"/>
      <c r="AE199" s="220"/>
      <c r="AF199" s="220"/>
      <c r="AG199" s="220"/>
      <c r="AH199" s="219"/>
      <c r="AI199" s="219"/>
      <c r="AJ199" s="219"/>
      <c r="AK199" s="219"/>
      <c r="AL199" s="219"/>
      <c r="AM199" s="219"/>
      <c r="AN199" s="219"/>
      <c r="AO199" s="221"/>
      <c r="AP199" s="222"/>
      <c r="AQ199" s="221"/>
      <c r="AR199" s="223"/>
      <c r="AS199" s="41"/>
      <c r="AT199" s="41"/>
      <c r="AU199" s="41"/>
      <c r="AV199" s="228"/>
    </row>
    <row r="200" spans="3:48" s="225" customFormat="1" ht="14.25">
      <c r="C200" s="41"/>
      <c r="D200" s="218"/>
      <c r="E200" s="218"/>
      <c r="F200" s="218"/>
      <c r="G200" s="218"/>
      <c r="H200" s="218"/>
      <c r="I200" s="218"/>
      <c r="J200" s="218"/>
      <c r="K200" s="218"/>
      <c r="L200" s="218"/>
      <c r="M200" s="218"/>
      <c r="N200" s="218"/>
      <c r="O200" s="218"/>
      <c r="P200" s="218"/>
      <c r="Q200" s="218"/>
      <c r="R200" s="218"/>
      <c r="S200" s="218"/>
      <c r="T200" s="218"/>
      <c r="U200" s="218"/>
      <c r="V200" s="218"/>
      <c r="W200" s="218"/>
      <c r="X200" s="218"/>
      <c r="Y200" s="218"/>
      <c r="Z200" s="218"/>
      <c r="AA200" s="218"/>
      <c r="AB200" s="219"/>
      <c r="AC200" s="220"/>
      <c r="AD200" s="219"/>
      <c r="AE200" s="220"/>
      <c r="AF200" s="220"/>
      <c r="AG200" s="220"/>
      <c r="AH200" s="219"/>
      <c r="AI200" s="219"/>
      <c r="AJ200" s="219"/>
      <c r="AK200" s="219"/>
      <c r="AL200" s="219"/>
      <c r="AM200" s="219"/>
      <c r="AN200" s="219"/>
      <c r="AO200" s="221"/>
      <c r="AP200" s="222"/>
      <c r="AQ200" s="221"/>
      <c r="AR200" s="223"/>
      <c r="AS200" s="41"/>
      <c r="AT200" s="41"/>
      <c r="AU200" s="41"/>
      <c r="AV200" s="228"/>
    </row>
    <row r="201" spans="3:48" s="225" customFormat="1" ht="14.25">
      <c r="C201" s="41"/>
      <c r="D201" s="218"/>
      <c r="E201" s="218"/>
      <c r="F201" s="218"/>
      <c r="G201" s="218"/>
      <c r="H201" s="218"/>
      <c r="I201" s="218"/>
      <c r="J201" s="218"/>
      <c r="K201" s="218"/>
      <c r="L201" s="218"/>
      <c r="M201" s="218"/>
      <c r="N201" s="218"/>
      <c r="O201" s="218"/>
      <c r="P201" s="218"/>
      <c r="Q201" s="218"/>
      <c r="R201" s="218"/>
      <c r="S201" s="218"/>
      <c r="T201" s="218"/>
      <c r="U201" s="218"/>
      <c r="V201" s="218"/>
      <c r="W201" s="218"/>
      <c r="X201" s="218"/>
      <c r="Y201" s="218"/>
      <c r="Z201" s="218"/>
      <c r="AA201" s="218"/>
      <c r="AB201" s="219"/>
      <c r="AC201" s="220"/>
      <c r="AD201" s="219"/>
      <c r="AE201" s="220"/>
      <c r="AF201" s="220"/>
      <c r="AG201" s="220"/>
      <c r="AH201" s="219"/>
      <c r="AI201" s="219"/>
      <c r="AJ201" s="219"/>
      <c r="AK201" s="219"/>
      <c r="AL201" s="219"/>
      <c r="AM201" s="219"/>
      <c r="AN201" s="219"/>
      <c r="AO201" s="221"/>
      <c r="AP201" s="222"/>
      <c r="AQ201" s="221"/>
      <c r="AR201" s="223"/>
      <c r="AS201" s="41"/>
      <c r="AT201" s="41"/>
      <c r="AU201" s="41"/>
      <c r="AV201" s="228"/>
    </row>
    <row r="202" spans="3:48" s="225" customFormat="1" ht="14.25">
      <c r="C202" s="41"/>
      <c r="D202" s="218"/>
      <c r="E202" s="218"/>
      <c r="F202" s="218"/>
      <c r="G202" s="218"/>
      <c r="H202" s="218"/>
      <c r="I202" s="218"/>
      <c r="J202" s="218"/>
      <c r="K202" s="218"/>
      <c r="L202" s="218"/>
      <c r="M202" s="218"/>
      <c r="N202" s="218"/>
      <c r="O202" s="218"/>
      <c r="P202" s="218"/>
      <c r="Q202" s="218"/>
      <c r="R202" s="218"/>
      <c r="S202" s="218"/>
      <c r="T202" s="218"/>
      <c r="U202" s="218"/>
      <c r="V202" s="218"/>
      <c r="W202" s="218"/>
      <c r="X202" s="218"/>
      <c r="Y202" s="218"/>
      <c r="Z202" s="218"/>
      <c r="AA202" s="218"/>
      <c r="AB202" s="219"/>
      <c r="AC202" s="220"/>
      <c r="AD202" s="219"/>
      <c r="AE202" s="220"/>
      <c r="AF202" s="220"/>
      <c r="AG202" s="220"/>
      <c r="AH202" s="219"/>
      <c r="AI202" s="219"/>
      <c r="AJ202" s="219"/>
      <c r="AK202" s="219"/>
      <c r="AL202" s="219"/>
      <c r="AM202" s="219"/>
      <c r="AN202" s="219"/>
      <c r="AO202" s="221"/>
      <c r="AP202" s="222"/>
      <c r="AQ202" s="221"/>
      <c r="AR202" s="223"/>
      <c r="AS202" s="41"/>
      <c r="AT202" s="41"/>
      <c r="AU202" s="41"/>
      <c r="AV202" s="228"/>
    </row>
    <row r="203" spans="3:48" s="225" customFormat="1" ht="14.25">
      <c r="C203" s="41"/>
      <c r="D203" s="218"/>
      <c r="E203" s="218"/>
      <c r="F203" s="218"/>
      <c r="G203" s="218"/>
      <c r="H203" s="218"/>
      <c r="I203" s="218"/>
      <c r="J203" s="218"/>
      <c r="K203" s="218"/>
      <c r="L203" s="218"/>
      <c r="M203" s="218"/>
      <c r="N203" s="218"/>
      <c r="O203" s="218"/>
      <c r="P203" s="218"/>
      <c r="Q203" s="218"/>
      <c r="R203" s="218"/>
      <c r="S203" s="218"/>
      <c r="T203" s="218"/>
      <c r="U203" s="218"/>
      <c r="V203" s="218"/>
      <c r="W203" s="218"/>
      <c r="X203" s="218"/>
      <c r="Y203" s="218"/>
      <c r="Z203" s="218"/>
      <c r="AA203" s="218"/>
      <c r="AB203" s="219"/>
      <c r="AC203" s="220"/>
      <c r="AD203" s="219"/>
      <c r="AE203" s="220"/>
      <c r="AF203" s="220"/>
      <c r="AG203" s="220"/>
      <c r="AH203" s="219"/>
      <c r="AI203" s="219"/>
      <c r="AJ203" s="219"/>
      <c r="AK203" s="219"/>
      <c r="AL203" s="219"/>
      <c r="AM203" s="219"/>
      <c r="AN203" s="219"/>
      <c r="AO203" s="221"/>
      <c r="AP203" s="222"/>
      <c r="AQ203" s="221"/>
      <c r="AR203" s="223"/>
      <c r="AS203" s="41"/>
      <c r="AT203" s="41"/>
      <c r="AU203" s="41"/>
      <c r="AV203" s="228"/>
    </row>
    <row r="204" spans="3:48" s="225" customFormat="1" ht="14.25">
      <c r="C204" s="41"/>
      <c r="D204" s="218"/>
      <c r="E204" s="218"/>
      <c r="F204" s="218"/>
      <c r="G204" s="218"/>
      <c r="H204" s="218"/>
      <c r="I204" s="218"/>
      <c r="J204" s="218"/>
      <c r="K204" s="218"/>
      <c r="L204" s="218"/>
      <c r="M204" s="218"/>
      <c r="N204" s="218"/>
      <c r="O204" s="218"/>
      <c r="P204" s="218"/>
      <c r="Q204" s="218"/>
      <c r="R204" s="218"/>
      <c r="S204" s="218"/>
      <c r="T204" s="218"/>
      <c r="U204" s="218"/>
      <c r="V204" s="218"/>
      <c r="W204" s="218"/>
      <c r="X204" s="218"/>
      <c r="Y204" s="218"/>
      <c r="Z204" s="218"/>
      <c r="AA204" s="218"/>
      <c r="AB204" s="219"/>
      <c r="AC204" s="220"/>
      <c r="AD204" s="219"/>
      <c r="AE204" s="220"/>
      <c r="AF204" s="220"/>
      <c r="AG204" s="220"/>
      <c r="AH204" s="219"/>
      <c r="AI204" s="219"/>
      <c r="AJ204" s="219"/>
      <c r="AK204" s="219"/>
      <c r="AL204" s="219"/>
      <c r="AM204" s="219"/>
      <c r="AN204" s="219"/>
      <c r="AO204" s="221"/>
      <c r="AP204" s="222"/>
      <c r="AQ204" s="221"/>
      <c r="AR204" s="223"/>
      <c r="AS204" s="41"/>
      <c r="AT204" s="41"/>
      <c r="AU204" s="41"/>
      <c r="AV204" s="228"/>
    </row>
    <row r="205" spans="3:48" s="225" customFormat="1" ht="14.25">
      <c r="C205" s="41"/>
      <c r="D205" s="218"/>
      <c r="E205" s="218"/>
      <c r="F205" s="218"/>
      <c r="G205" s="218"/>
      <c r="H205" s="218"/>
      <c r="I205" s="218"/>
      <c r="J205" s="218"/>
      <c r="K205" s="218"/>
      <c r="L205" s="218"/>
      <c r="M205" s="218"/>
      <c r="N205" s="218"/>
      <c r="O205" s="218"/>
      <c r="P205" s="218"/>
      <c r="Q205" s="218"/>
      <c r="R205" s="218"/>
      <c r="S205" s="218"/>
      <c r="T205" s="218"/>
      <c r="U205" s="218"/>
      <c r="V205" s="218"/>
      <c r="W205" s="218"/>
      <c r="X205" s="218"/>
      <c r="Y205" s="218"/>
      <c r="Z205" s="218"/>
      <c r="AA205" s="218"/>
      <c r="AB205" s="219"/>
      <c r="AC205" s="220"/>
      <c r="AD205" s="219"/>
      <c r="AE205" s="220"/>
      <c r="AF205" s="220"/>
      <c r="AG205" s="220"/>
      <c r="AH205" s="219"/>
      <c r="AI205" s="219"/>
      <c r="AJ205" s="219"/>
      <c r="AK205" s="219"/>
      <c r="AL205" s="219"/>
      <c r="AM205" s="219"/>
      <c r="AN205" s="219"/>
      <c r="AO205" s="221"/>
      <c r="AP205" s="222"/>
      <c r="AQ205" s="221"/>
      <c r="AR205" s="223"/>
      <c r="AS205" s="41"/>
      <c r="AT205" s="41"/>
      <c r="AU205" s="41"/>
      <c r="AV205" s="228"/>
    </row>
    <row r="206" spans="3:48" s="225" customFormat="1" ht="14.25">
      <c r="C206" s="41"/>
      <c r="D206" s="218"/>
      <c r="E206" s="218"/>
      <c r="F206" s="218"/>
      <c r="G206" s="218"/>
      <c r="H206" s="218"/>
      <c r="I206" s="218"/>
      <c r="J206" s="218"/>
      <c r="K206" s="218"/>
      <c r="L206" s="218"/>
      <c r="M206" s="218"/>
      <c r="N206" s="218"/>
      <c r="O206" s="218"/>
      <c r="P206" s="218"/>
      <c r="Q206" s="218"/>
      <c r="R206" s="218"/>
      <c r="S206" s="218"/>
      <c r="T206" s="218"/>
      <c r="U206" s="218"/>
      <c r="V206" s="218"/>
      <c r="W206" s="218"/>
      <c r="X206" s="218"/>
      <c r="Y206" s="218"/>
      <c r="Z206" s="218"/>
      <c r="AA206" s="218"/>
      <c r="AB206" s="219"/>
      <c r="AC206" s="220"/>
      <c r="AD206" s="219"/>
      <c r="AE206" s="220"/>
      <c r="AF206" s="220"/>
      <c r="AG206" s="220"/>
      <c r="AH206" s="219"/>
      <c r="AI206" s="219"/>
      <c r="AJ206" s="219"/>
      <c r="AK206" s="219"/>
      <c r="AL206" s="219"/>
      <c r="AM206" s="219"/>
      <c r="AN206" s="219"/>
      <c r="AO206" s="221"/>
      <c r="AP206" s="222"/>
      <c r="AQ206" s="221"/>
      <c r="AR206" s="223"/>
      <c r="AS206" s="41"/>
      <c r="AT206" s="41"/>
      <c r="AU206" s="41"/>
      <c r="AV206" s="228"/>
    </row>
    <row r="207" spans="3:48" s="225" customFormat="1" ht="14.25">
      <c r="C207" s="41"/>
      <c r="D207" s="218"/>
      <c r="E207" s="218"/>
      <c r="F207" s="218"/>
      <c r="G207" s="218"/>
      <c r="H207" s="218"/>
      <c r="I207" s="218"/>
      <c r="J207" s="218"/>
      <c r="K207" s="218"/>
      <c r="L207" s="218"/>
      <c r="M207" s="218"/>
      <c r="N207" s="218"/>
      <c r="O207" s="218"/>
      <c r="P207" s="218"/>
      <c r="Q207" s="218"/>
      <c r="R207" s="218"/>
      <c r="S207" s="218"/>
      <c r="T207" s="218"/>
      <c r="U207" s="218"/>
      <c r="V207" s="218"/>
      <c r="W207" s="218"/>
      <c r="X207" s="218"/>
      <c r="Y207" s="218"/>
      <c r="Z207" s="218"/>
      <c r="AA207" s="218"/>
      <c r="AB207" s="219"/>
      <c r="AC207" s="220"/>
      <c r="AD207" s="219"/>
      <c r="AE207" s="220"/>
      <c r="AF207" s="220"/>
      <c r="AG207" s="220"/>
      <c r="AH207" s="219"/>
      <c r="AI207" s="219"/>
      <c r="AJ207" s="219"/>
      <c r="AK207" s="219"/>
      <c r="AL207" s="219"/>
      <c r="AM207" s="219"/>
      <c r="AN207" s="219"/>
      <c r="AO207" s="221"/>
      <c r="AP207" s="222"/>
      <c r="AQ207" s="221"/>
      <c r="AR207" s="223"/>
      <c r="AS207" s="41"/>
      <c r="AT207" s="41"/>
      <c r="AU207" s="41"/>
      <c r="AV207" s="228"/>
    </row>
    <row r="208" spans="3:48" s="225" customFormat="1" ht="14.25">
      <c r="C208" s="41"/>
      <c r="D208" s="218"/>
      <c r="E208" s="218"/>
      <c r="F208" s="218"/>
      <c r="G208" s="218"/>
      <c r="H208" s="218"/>
      <c r="I208" s="218"/>
      <c r="J208" s="218"/>
      <c r="K208" s="218"/>
      <c r="L208" s="218"/>
      <c r="M208" s="218"/>
      <c r="N208" s="218"/>
      <c r="O208" s="218"/>
      <c r="P208" s="218"/>
      <c r="Q208" s="218"/>
      <c r="R208" s="218"/>
      <c r="S208" s="218"/>
      <c r="T208" s="218"/>
      <c r="U208" s="218"/>
      <c r="V208" s="218"/>
      <c r="W208" s="218"/>
      <c r="X208" s="218"/>
      <c r="Y208" s="218"/>
      <c r="Z208" s="218"/>
      <c r="AA208" s="218"/>
      <c r="AB208" s="219"/>
      <c r="AC208" s="220"/>
      <c r="AD208" s="219"/>
      <c r="AE208" s="220"/>
      <c r="AF208" s="220"/>
      <c r="AG208" s="220"/>
      <c r="AH208" s="219"/>
      <c r="AI208" s="219"/>
      <c r="AJ208" s="219"/>
      <c r="AK208" s="219"/>
      <c r="AL208" s="219"/>
      <c r="AM208" s="219"/>
      <c r="AN208" s="219"/>
      <c r="AO208" s="221"/>
      <c r="AP208" s="222"/>
      <c r="AQ208" s="221"/>
      <c r="AR208" s="223"/>
      <c r="AS208" s="41"/>
      <c r="AT208" s="41"/>
      <c r="AU208" s="41"/>
      <c r="AV208" s="228"/>
    </row>
    <row r="209" spans="3:48" s="225" customFormat="1" ht="14.25">
      <c r="C209" s="41"/>
      <c r="D209" s="218"/>
      <c r="E209" s="218"/>
      <c r="F209" s="218"/>
      <c r="G209" s="218"/>
      <c r="H209" s="218"/>
      <c r="I209" s="218"/>
      <c r="J209" s="218"/>
      <c r="K209" s="218"/>
      <c r="L209" s="218"/>
      <c r="M209" s="218"/>
      <c r="N209" s="218"/>
      <c r="O209" s="218"/>
      <c r="P209" s="218"/>
      <c r="Q209" s="218"/>
      <c r="R209" s="218"/>
      <c r="S209" s="218"/>
      <c r="T209" s="218"/>
      <c r="U209" s="218"/>
      <c r="V209" s="218"/>
      <c r="W209" s="218"/>
      <c r="X209" s="218"/>
      <c r="Y209" s="218"/>
      <c r="Z209" s="218"/>
      <c r="AA209" s="218"/>
      <c r="AB209" s="219"/>
      <c r="AC209" s="220"/>
      <c r="AD209" s="219"/>
      <c r="AE209" s="220"/>
      <c r="AF209" s="220"/>
      <c r="AG209" s="220"/>
      <c r="AH209" s="219"/>
      <c r="AI209" s="219"/>
      <c r="AJ209" s="219"/>
      <c r="AK209" s="219"/>
      <c r="AL209" s="219"/>
      <c r="AM209" s="219"/>
      <c r="AN209" s="219"/>
      <c r="AO209" s="221"/>
      <c r="AP209" s="222"/>
      <c r="AQ209" s="221"/>
      <c r="AR209" s="223"/>
      <c r="AS209" s="41"/>
      <c r="AT209" s="41"/>
      <c r="AU209" s="41"/>
      <c r="AV209" s="228"/>
    </row>
    <row r="210" spans="3:48" s="225" customFormat="1" ht="14.25">
      <c r="C210" s="41"/>
      <c r="D210" s="218"/>
      <c r="E210" s="218"/>
      <c r="F210" s="218"/>
      <c r="G210" s="218"/>
      <c r="H210" s="218"/>
      <c r="I210" s="218"/>
      <c r="J210" s="218"/>
      <c r="K210" s="218"/>
      <c r="L210" s="218"/>
      <c r="M210" s="218"/>
      <c r="N210" s="218"/>
      <c r="O210" s="218"/>
      <c r="P210" s="218"/>
      <c r="Q210" s="218"/>
      <c r="R210" s="218"/>
      <c r="S210" s="218"/>
      <c r="T210" s="218"/>
      <c r="U210" s="218"/>
      <c r="V210" s="218"/>
      <c r="W210" s="218"/>
      <c r="X210" s="218"/>
      <c r="Y210" s="218"/>
      <c r="Z210" s="218"/>
      <c r="AA210" s="218"/>
      <c r="AB210" s="219"/>
      <c r="AC210" s="220"/>
      <c r="AD210" s="219"/>
      <c r="AE210" s="220"/>
      <c r="AF210" s="220"/>
      <c r="AG210" s="220"/>
      <c r="AH210" s="219"/>
      <c r="AI210" s="219"/>
      <c r="AJ210" s="219"/>
      <c r="AK210" s="219"/>
      <c r="AL210" s="219"/>
      <c r="AM210" s="219"/>
      <c r="AN210" s="219"/>
      <c r="AO210" s="221"/>
      <c r="AP210" s="222"/>
      <c r="AQ210" s="221"/>
      <c r="AR210" s="223"/>
      <c r="AS210" s="41"/>
      <c r="AT210" s="41"/>
      <c r="AU210" s="41"/>
      <c r="AV210" s="228"/>
    </row>
    <row r="211" spans="3:48" s="225" customFormat="1" ht="14.25">
      <c r="C211" s="41"/>
      <c r="D211" s="218"/>
      <c r="E211" s="218"/>
      <c r="F211" s="218"/>
      <c r="G211" s="218"/>
      <c r="H211" s="218"/>
      <c r="I211" s="218"/>
      <c r="J211" s="218"/>
      <c r="K211" s="218"/>
      <c r="L211" s="218"/>
      <c r="M211" s="218"/>
      <c r="N211" s="218"/>
      <c r="O211" s="218"/>
      <c r="P211" s="218"/>
      <c r="Q211" s="218"/>
      <c r="R211" s="218"/>
      <c r="S211" s="218"/>
      <c r="T211" s="218"/>
      <c r="U211" s="218"/>
      <c r="V211" s="218"/>
      <c r="W211" s="218"/>
      <c r="X211" s="218"/>
      <c r="Y211" s="218"/>
      <c r="Z211" s="218"/>
      <c r="AA211" s="218"/>
      <c r="AB211" s="219"/>
      <c r="AC211" s="220"/>
      <c r="AD211" s="219"/>
      <c r="AE211" s="220"/>
      <c r="AF211" s="220"/>
      <c r="AG211" s="220"/>
      <c r="AH211" s="219"/>
      <c r="AI211" s="219"/>
      <c r="AJ211" s="219"/>
      <c r="AK211" s="219"/>
      <c r="AL211" s="219"/>
      <c r="AM211" s="219"/>
      <c r="AN211" s="219"/>
      <c r="AO211" s="221"/>
      <c r="AP211" s="222"/>
      <c r="AQ211" s="221"/>
      <c r="AR211" s="223"/>
      <c r="AS211" s="41"/>
      <c r="AT211" s="41"/>
      <c r="AU211" s="41"/>
      <c r="AV211" s="228"/>
    </row>
    <row r="212" spans="3:48" s="225" customFormat="1" ht="14.25">
      <c r="C212" s="41"/>
      <c r="D212" s="218"/>
      <c r="E212" s="218"/>
      <c r="F212" s="218"/>
      <c r="G212" s="218"/>
      <c r="H212" s="218"/>
      <c r="I212" s="218"/>
      <c r="J212" s="218"/>
      <c r="K212" s="218"/>
      <c r="L212" s="218"/>
      <c r="M212" s="218"/>
      <c r="N212" s="218"/>
      <c r="O212" s="218"/>
      <c r="P212" s="218"/>
      <c r="Q212" s="218"/>
      <c r="R212" s="218"/>
      <c r="S212" s="218"/>
      <c r="T212" s="218"/>
      <c r="U212" s="218"/>
      <c r="V212" s="218"/>
      <c r="W212" s="218"/>
      <c r="X212" s="218"/>
      <c r="Y212" s="218"/>
      <c r="Z212" s="218"/>
      <c r="AA212" s="218"/>
      <c r="AB212" s="219"/>
      <c r="AC212" s="220"/>
      <c r="AD212" s="219"/>
      <c r="AE212" s="220"/>
      <c r="AF212" s="220"/>
      <c r="AG212" s="220"/>
      <c r="AH212" s="219"/>
      <c r="AI212" s="219"/>
      <c r="AJ212" s="219"/>
      <c r="AK212" s="219"/>
      <c r="AL212" s="219"/>
      <c r="AM212" s="219"/>
      <c r="AN212" s="219"/>
      <c r="AO212" s="221"/>
      <c r="AP212" s="222"/>
      <c r="AQ212" s="221"/>
      <c r="AR212" s="223"/>
      <c r="AS212" s="41"/>
      <c r="AT212" s="41"/>
      <c r="AU212" s="41"/>
      <c r="AV212" s="228"/>
    </row>
    <row r="213" spans="3:48" s="225" customFormat="1" ht="14.25">
      <c r="C213" s="41"/>
      <c r="D213" s="218"/>
      <c r="E213" s="218"/>
      <c r="F213" s="218"/>
      <c r="G213" s="218"/>
      <c r="H213" s="218"/>
      <c r="I213" s="218"/>
      <c r="J213" s="218"/>
      <c r="K213" s="218"/>
      <c r="L213" s="218"/>
      <c r="M213" s="218"/>
      <c r="N213" s="218"/>
      <c r="O213" s="218"/>
      <c r="P213" s="218"/>
      <c r="Q213" s="218"/>
      <c r="R213" s="218"/>
      <c r="S213" s="218"/>
      <c r="T213" s="218"/>
      <c r="U213" s="218"/>
      <c r="V213" s="218"/>
      <c r="W213" s="218"/>
      <c r="X213" s="218"/>
      <c r="Y213" s="218"/>
      <c r="Z213" s="218"/>
      <c r="AA213" s="218"/>
      <c r="AB213" s="219"/>
      <c r="AC213" s="220"/>
      <c r="AD213" s="219"/>
      <c r="AE213" s="220"/>
      <c r="AF213" s="220"/>
      <c r="AG213" s="220"/>
      <c r="AH213" s="219"/>
      <c r="AI213" s="219"/>
      <c r="AJ213" s="219"/>
      <c r="AK213" s="219"/>
      <c r="AL213" s="219"/>
      <c r="AM213" s="219"/>
      <c r="AN213" s="219"/>
      <c r="AO213" s="221"/>
      <c r="AP213" s="222"/>
      <c r="AQ213" s="221"/>
      <c r="AR213" s="223"/>
      <c r="AS213" s="41"/>
      <c r="AT213" s="41"/>
      <c r="AU213" s="41"/>
      <c r="AV213" s="228"/>
    </row>
    <row r="214" spans="3:48" s="225" customFormat="1" ht="14.25">
      <c r="C214" s="41"/>
      <c r="D214" s="218"/>
      <c r="E214" s="218"/>
      <c r="F214" s="218"/>
      <c r="G214" s="218"/>
      <c r="H214" s="218"/>
      <c r="I214" s="218"/>
      <c r="J214" s="218"/>
      <c r="K214" s="218"/>
      <c r="L214" s="218"/>
      <c r="M214" s="218"/>
      <c r="N214" s="218"/>
      <c r="O214" s="218"/>
      <c r="P214" s="218"/>
      <c r="Q214" s="218"/>
      <c r="R214" s="218"/>
      <c r="S214" s="218"/>
      <c r="T214" s="218"/>
      <c r="U214" s="218"/>
      <c r="V214" s="218"/>
      <c r="W214" s="218"/>
      <c r="X214" s="218"/>
      <c r="Y214" s="218"/>
      <c r="Z214" s="218"/>
      <c r="AA214" s="218"/>
      <c r="AB214" s="219"/>
      <c r="AC214" s="220"/>
      <c r="AD214" s="219"/>
      <c r="AE214" s="220"/>
      <c r="AF214" s="220"/>
      <c r="AG214" s="220"/>
      <c r="AH214" s="219"/>
      <c r="AI214" s="219"/>
      <c r="AJ214" s="219"/>
      <c r="AK214" s="219"/>
      <c r="AL214" s="219"/>
      <c r="AM214" s="219"/>
      <c r="AN214" s="219"/>
      <c r="AO214" s="221"/>
      <c r="AP214" s="222"/>
      <c r="AQ214" s="221"/>
      <c r="AR214" s="223"/>
      <c r="AS214" s="41"/>
      <c r="AT214" s="41"/>
      <c r="AU214" s="41"/>
      <c r="AV214" s="228"/>
    </row>
    <row r="215" spans="3:48" s="225" customFormat="1" ht="14.25">
      <c r="C215" s="41"/>
      <c r="D215" s="218"/>
      <c r="E215" s="218"/>
      <c r="F215" s="218"/>
      <c r="G215" s="218"/>
      <c r="H215" s="218"/>
      <c r="I215" s="218"/>
      <c r="J215" s="218"/>
      <c r="K215" s="218"/>
      <c r="L215" s="218"/>
      <c r="M215" s="218"/>
      <c r="N215" s="218"/>
      <c r="O215" s="218"/>
      <c r="P215" s="218"/>
      <c r="Q215" s="218"/>
      <c r="R215" s="218"/>
      <c r="S215" s="218"/>
      <c r="T215" s="218"/>
      <c r="U215" s="218"/>
      <c r="V215" s="218"/>
      <c r="W215" s="218"/>
      <c r="X215" s="218"/>
      <c r="Y215" s="218"/>
      <c r="Z215" s="218"/>
      <c r="AA215" s="218"/>
      <c r="AB215" s="219"/>
      <c r="AC215" s="220"/>
      <c r="AD215" s="219"/>
      <c r="AE215" s="220"/>
      <c r="AF215" s="220"/>
      <c r="AG215" s="220"/>
      <c r="AH215" s="219"/>
      <c r="AI215" s="219"/>
      <c r="AJ215" s="219"/>
      <c r="AK215" s="219"/>
      <c r="AL215" s="219"/>
      <c r="AM215" s="219"/>
      <c r="AN215" s="219"/>
      <c r="AO215" s="221"/>
      <c r="AP215" s="222"/>
      <c r="AQ215" s="221"/>
      <c r="AR215" s="223"/>
      <c r="AS215" s="41"/>
      <c r="AT215" s="41"/>
      <c r="AU215" s="41"/>
      <c r="AV215" s="228"/>
    </row>
    <row r="216" spans="3:48" s="225" customFormat="1" ht="14.25">
      <c r="C216" s="41"/>
      <c r="D216" s="218"/>
      <c r="E216" s="218"/>
      <c r="F216" s="218"/>
      <c r="G216" s="218"/>
      <c r="H216" s="218"/>
      <c r="I216" s="218"/>
      <c r="J216" s="218"/>
      <c r="K216" s="218"/>
      <c r="L216" s="218"/>
      <c r="M216" s="218"/>
      <c r="N216" s="218"/>
      <c r="O216" s="218"/>
      <c r="P216" s="218"/>
      <c r="Q216" s="218"/>
      <c r="R216" s="218"/>
      <c r="S216" s="218"/>
      <c r="T216" s="218"/>
      <c r="U216" s="218"/>
      <c r="V216" s="218"/>
      <c r="W216" s="218"/>
      <c r="X216" s="218"/>
      <c r="Y216" s="218"/>
      <c r="Z216" s="218"/>
      <c r="AA216" s="218"/>
      <c r="AB216" s="219"/>
      <c r="AC216" s="220"/>
      <c r="AD216" s="219"/>
      <c r="AE216" s="220"/>
      <c r="AF216" s="220"/>
      <c r="AG216" s="220"/>
      <c r="AH216" s="219"/>
      <c r="AI216" s="219"/>
      <c r="AJ216" s="219"/>
      <c r="AK216" s="219"/>
      <c r="AL216" s="219"/>
      <c r="AM216" s="219"/>
      <c r="AN216" s="219"/>
      <c r="AO216" s="221"/>
      <c r="AP216" s="222"/>
      <c r="AQ216" s="221"/>
      <c r="AR216" s="223"/>
      <c r="AS216" s="41"/>
      <c r="AT216" s="41"/>
      <c r="AU216" s="41"/>
      <c r="AV216" s="228"/>
    </row>
    <row r="217" spans="3:48" s="225" customFormat="1" ht="14.25">
      <c r="C217" s="41"/>
      <c r="D217" s="218"/>
      <c r="E217" s="218"/>
      <c r="F217" s="218"/>
      <c r="G217" s="218"/>
      <c r="H217" s="218"/>
      <c r="I217" s="218"/>
      <c r="J217" s="218"/>
      <c r="K217" s="218"/>
      <c r="L217" s="218"/>
      <c r="M217" s="218"/>
      <c r="N217" s="218"/>
      <c r="O217" s="218"/>
      <c r="P217" s="218"/>
      <c r="Q217" s="218"/>
      <c r="R217" s="218"/>
      <c r="S217" s="218"/>
      <c r="T217" s="218"/>
      <c r="U217" s="218"/>
      <c r="V217" s="218"/>
      <c r="W217" s="218"/>
      <c r="X217" s="218"/>
      <c r="Y217" s="218"/>
      <c r="Z217" s="218"/>
      <c r="AA217" s="218"/>
      <c r="AB217" s="219"/>
      <c r="AC217" s="220"/>
      <c r="AD217" s="219"/>
      <c r="AE217" s="220"/>
      <c r="AF217" s="220"/>
      <c r="AG217" s="220"/>
      <c r="AH217" s="219"/>
      <c r="AI217" s="219"/>
      <c r="AJ217" s="219"/>
      <c r="AK217" s="219"/>
      <c r="AL217" s="219"/>
      <c r="AM217" s="219"/>
      <c r="AN217" s="219"/>
      <c r="AO217" s="221"/>
      <c r="AP217" s="222"/>
      <c r="AQ217" s="221"/>
      <c r="AR217" s="223"/>
      <c r="AS217" s="41"/>
      <c r="AT217" s="41"/>
      <c r="AU217" s="41"/>
      <c r="AV217" s="228"/>
    </row>
    <row r="218" spans="3:48" s="225" customFormat="1" ht="14.25">
      <c r="C218" s="41"/>
      <c r="D218" s="218"/>
      <c r="E218" s="218"/>
      <c r="F218" s="218"/>
      <c r="G218" s="218"/>
      <c r="H218" s="218"/>
      <c r="I218" s="218"/>
      <c r="J218" s="218"/>
      <c r="K218" s="218"/>
      <c r="L218" s="218"/>
      <c r="M218" s="218"/>
      <c r="N218" s="218"/>
      <c r="O218" s="218"/>
      <c r="P218" s="218"/>
      <c r="Q218" s="218"/>
      <c r="R218" s="218"/>
      <c r="S218" s="218"/>
      <c r="T218" s="218"/>
      <c r="U218" s="218"/>
      <c r="V218" s="218"/>
      <c r="W218" s="218"/>
      <c r="X218" s="218"/>
      <c r="Y218" s="218"/>
      <c r="Z218" s="218"/>
      <c r="AA218" s="218"/>
      <c r="AB218" s="219"/>
      <c r="AC218" s="220"/>
      <c r="AD218" s="219"/>
      <c r="AE218" s="220"/>
      <c r="AF218" s="220"/>
      <c r="AG218" s="220"/>
      <c r="AH218" s="219"/>
      <c r="AI218" s="219"/>
      <c r="AJ218" s="219"/>
      <c r="AK218" s="219"/>
      <c r="AL218" s="219"/>
      <c r="AM218" s="219"/>
      <c r="AN218" s="219"/>
      <c r="AO218" s="221"/>
      <c r="AP218" s="222"/>
      <c r="AQ218" s="221"/>
      <c r="AR218" s="223"/>
      <c r="AS218" s="41"/>
      <c r="AT218" s="41"/>
      <c r="AU218" s="41"/>
      <c r="AV218" s="228"/>
    </row>
    <row r="219" spans="3:48" s="225" customFormat="1" ht="14.25">
      <c r="C219" s="41"/>
      <c r="D219" s="218"/>
      <c r="E219" s="218"/>
      <c r="F219" s="218"/>
      <c r="G219" s="218"/>
      <c r="H219" s="218"/>
      <c r="I219" s="218"/>
      <c r="J219" s="218"/>
      <c r="K219" s="218"/>
      <c r="L219" s="218"/>
      <c r="M219" s="218"/>
      <c r="N219" s="218"/>
      <c r="O219" s="218"/>
      <c r="P219" s="218"/>
      <c r="Q219" s="218"/>
      <c r="R219" s="218"/>
      <c r="S219" s="218"/>
      <c r="T219" s="218"/>
      <c r="U219" s="218"/>
      <c r="V219" s="218"/>
      <c r="W219" s="218"/>
      <c r="X219" s="218"/>
      <c r="Y219" s="218"/>
      <c r="Z219" s="218"/>
      <c r="AA219" s="218"/>
      <c r="AB219" s="219"/>
      <c r="AC219" s="220"/>
      <c r="AD219" s="219"/>
      <c r="AE219" s="220"/>
      <c r="AF219" s="220"/>
      <c r="AG219" s="220"/>
      <c r="AH219" s="219"/>
      <c r="AI219" s="219"/>
      <c r="AJ219" s="219"/>
      <c r="AK219" s="219"/>
      <c r="AL219" s="219"/>
      <c r="AM219" s="219"/>
      <c r="AN219" s="219"/>
      <c r="AO219" s="221"/>
      <c r="AP219" s="222"/>
      <c r="AQ219" s="221"/>
      <c r="AR219" s="223"/>
      <c r="AS219" s="41"/>
      <c r="AT219" s="41"/>
      <c r="AU219" s="41"/>
      <c r="AV219" s="228"/>
    </row>
    <row r="220" spans="3:48" s="225" customFormat="1" ht="14.25">
      <c r="C220" s="41"/>
      <c r="D220" s="218"/>
      <c r="E220" s="218"/>
      <c r="F220" s="218"/>
      <c r="G220" s="218"/>
      <c r="H220" s="218"/>
      <c r="I220" s="218"/>
      <c r="J220" s="218"/>
      <c r="K220" s="218"/>
      <c r="L220" s="218"/>
      <c r="M220" s="218"/>
      <c r="N220" s="218"/>
      <c r="O220" s="218"/>
      <c r="P220" s="218"/>
      <c r="Q220" s="218"/>
      <c r="R220" s="218"/>
      <c r="S220" s="218"/>
      <c r="T220" s="218"/>
      <c r="U220" s="218"/>
      <c r="V220" s="218"/>
      <c r="W220" s="218"/>
      <c r="X220" s="218"/>
      <c r="Y220" s="218"/>
      <c r="Z220" s="218"/>
      <c r="AA220" s="218"/>
      <c r="AB220" s="219"/>
      <c r="AC220" s="220"/>
      <c r="AD220" s="219"/>
      <c r="AE220" s="220"/>
      <c r="AF220" s="220"/>
      <c r="AG220" s="220"/>
      <c r="AH220" s="219"/>
      <c r="AI220" s="219"/>
      <c r="AJ220" s="219"/>
      <c r="AK220" s="219"/>
      <c r="AL220" s="219"/>
      <c r="AM220" s="219"/>
      <c r="AN220" s="219"/>
      <c r="AO220" s="221"/>
      <c r="AP220" s="222"/>
      <c r="AQ220" s="221"/>
      <c r="AR220" s="223"/>
      <c r="AS220" s="41"/>
      <c r="AT220" s="41"/>
      <c r="AU220" s="41"/>
      <c r="AV220" s="228"/>
    </row>
    <row r="221" spans="3:48" s="225" customFormat="1" ht="14.25">
      <c r="C221" s="41"/>
      <c r="D221" s="218"/>
      <c r="E221" s="218"/>
      <c r="F221" s="218"/>
      <c r="G221" s="218"/>
      <c r="H221" s="218"/>
      <c r="I221" s="218"/>
      <c r="J221" s="218"/>
      <c r="K221" s="218"/>
      <c r="L221" s="218"/>
      <c r="M221" s="218"/>
      <c r="N221" s="218"/>
      <c r="O221" s="218"/>
      <c r="P221" s="218"/>
      <c r="Q221" s="218"/>
      <c r="R221" s="218"/>
      <c r="S221" s="218"/>
      <c r="T221" s="218"/>
      <c r="U221" s="218"/>
      <c r="V221" s="218"/>
      <c r="W221" s="218"/>
      <c r="X221" s="218"/>
      <c r="Y221" s="218"/>
      <c r="Z221" s="218"/>
      <c r="AA221" s="218"/>
      <c r="AB221" s="219"/>
      <c r="AC221" s="220"/>
      <c r="AD221" s="219"/>
      <c r="AE221" s="220"/>
      <c r="AF221" s="220"/>
      <c r="AG221" s="220"/>
      <c r="AH221" s="219"/>
      <c r="AI221" s="219"/>
      <c r="AJ221" s="219"/>
      <c r="AK221" s="219"/>
      <c r="AL221" s="219"/>
      <c r="AM221" s="219"/>
      <c r="AN221" s="219"/>
      <c r="AO221" s="221"/>
      <c r="AP221" s="222"/>
      <c r="AQ221" s="221"/>
      <c r="AR221" s="223"/>
      <c r="AS221" s="41"/>
      <c r="AT221" s="41"/>
      <c r="AU221" s="41"/>
      <c r="AV221" s="228"/>
    </row>
    <row r="222" spans="3:48" s="225" customFormat="1" ht="14.25">
      <c r="C222" s="41"/>
      <c r="D222" s="218"/>
      <c r="E222" s="218"/>
      <c r="F222" s="218"/>
      <c r="G222" s="218"/>
      <c r="H222" s="218"/>
      <c r="I222" s="218"/>
      <c r="J222" s="218"/>
      <c r="K222" s="218"/>
      <c r="L222" s="218"/>
      <c r="M222" s="218"/>
      <c r="N222" s="218"/>
      <c r="O222" s="218"/>
      <c r="P222" s="218"/>
      <c r="Q222" s="218"/>
      <c r="R222" s="218"/>
      <c r="S222" s="218"/>
      <c r="T222" s="218"/>
      <c r="U222" s="218"/>
      <c r="V222" s="218"/>
      <c r="W222" s="218"/>
      <c r="X222" s="218"/>
      <c r="Y222" s="218"/>
      <c r="Z222" s="218"/>
      <c r="AA222" s="218"/>
      <c r="AB222" s="219"/>
      <c r="AC222" s="220"/>
      <c r="AD222" s="219"/>
      <c r="AE222" s="220"/>
      <c r="AF222" s="220"/>
      <c r="AG222" s="220"/>
      <c r="AH222" s="219"/>
      <c r="AI222" s="219"/>
      <c r="AJ222" s="219"/>
      <c r="AK222" s="219"/>
      <c r="AL222" s="219"/>
      <c r="AM222" s="219"/>
      <c r="AN222" s="219"/>
      <c r="AO222" s="221"/>
      <c r="AP222" s="222"/>
      <c r="AQ222" s="221"/>
      <c r="AR222" s="223"/>
      <c r="AS222" s="41"/>
      <c r="AT222" s="41"/>
      <c r="AU222" s="41"/>
      <c r="AV222" s="228"/>
    </row>
    <row r="223" spans="3:48" s="225" customFormat="1" ht="14.25">
      <c r="C223" s="41"/>
      <c r="D223" s="218"/>
      <c r="E223" s="218"/>
      <c r="F223" s="218"/>
      <c r="G223" s="218"/>
      <c r="H223" s="218"/>
      <c r="I223" s="218"/>
      <c r="J223" s="218"/>
      <c r="K223" s="218"/>
      <c r="L223" s="218"/>
      <c r="M223" s="218"/>
      <c r="N223" s="218"/>
      <c r="O223" s="218"/>
      <c r="P223" s="218"/>
      <c r="Q223" s="218"/>
      <c r="R223" s="218"/>
      <c r="S223" s="218"/>
      <c r="T223" s="218"/>
      <c r="U223" s="218"/>
      <c r="V223" s="218"/>
      <c r="W223" s="218"/>
      <c r="X223" s="218"/>
      <c r="Y223" s="218"/>
      <c r="Z223" s="218"/>
      <c r="AA223" s="218"/>
      <c r="AB223" s="219"/>
      <c r="AC223" s="220"/>
      <c r="AD223" s="219"/>
      <c r="AE223" s="220"/>
      <c r="AF223" s="220"/>
      <c r="AG223" s="220"/>
      <c r="AH223" s="219"/>
      <c r="AI223" s="219"/>
      <c r="AJ223" s="219"/>
      <c r="AK223" s="219"/>
      <c r="AL223" s="219"/>
      <c r="AM223" s="219"/>
      <c r="AN223" s="219"/>
      <c r="AO223" s="221"/>
      <c r="AP223" s="222"/>
      <c r="AQ223" s="221"/>
      <c r="AR223" s="223"/>
      <c r="AS223" s="41"/>
      <c r="AT223" s="41"/>
      <c r="AU223" s="41"/>
      <c r="AV223" s="228"/>
    </row>
    <row r="224" spans="3:48" s="225" customFormat="1" ht="14.25">
      <c r="C224" s="41"/>
      <c r="D224" s="218"/>
      <c r="E224" s="218"/>
      <c r="F224" s="218"/>
      <c r="G224" s="218"/>
      <c r="H224" s="218"/>
      <c r="I224" s="218"/>
      <c r="J224" s="218"/>
      <c r="K224" s="218"/>
      <c r="L224" s="218"/>
      <c r="M224" s="218"/>
      <c r="N224" s="218"/>
      <c r="O224" s="218"/>
      <c r="P224" s="218"/>
      <c r="Q224" s="218"/>
      <c r="R224" s="218"/>
      <c r="S224" s="218"/>
      <c r="T224" s="218"/>
      <c r="U224" s="218"/>
      <c r="V224" s="218"/>
      <c r="W224" s="218"/>
      <c r="X224" s="218"/>
      <c r="Y224" s="218"/>
      <c r="Z224" s="218"/>
      <c r="AA224" s="218"/>
      <c r="AB224" s="219"/>
      <c r="AC224" s="220"/>
      <c r="AD224" s="219"/>
      <c r="AE224" s="220"/>
      <c r="AF224" s="220"/>
      <c r="AG224" s="220"/>
      <c r="AH224" s="219"/>
      <c r="AI224" s="219"/>
      <c r="AJ224" s="219"/>
      <c r="AK224" s="219"/>
      <c r="AL224" s="219"/>
      <c r="AM224" s="219"/>
      <c r="AN224" s="219"/>
      <c r="AO224" s="221"/>
      <c r="AP224" s="222"/>
      <c r="AQ224" s="221"/>
      <c r="AR224" s="223"/>
      <c r="AS224" s="41"/>
      <c r="AT224" s="41"/>
      <c r="AU224" s="41"/>
      <c r="AV224" s="228"/>
    </row>
    <row r="225" spans="3:48" s="225" customFormat="1" ht="14.25">
      <c r="C225" s="41"/>
      <c r="D225" s="218"/>
      <c r="E225" s="218"/>
      <c r="F225" s="218"/>
      <c r="G225" s="218"/>
      <c r="H225" s="218"/>
      <c r="I225" s="218"/>
      <c r="J225" s="218"/>
      <c r="K225" s="218"/>
      <c r="L225" s="218"/>
      <c r="M225" s="218"/>
      <c r="N225" s="218"/>
      <c r="O225" s="218"/>
      <c r="P225" s="218"/>
      <c r="Q225" s="218"/>
      <c r="R225" s="218"/>
      <c r="S225" s="218"/>
      <c r="T225" s="218"/>
      <c r="U225" s="218"/>
      <c r="V225" s="218"/>
      <c r="W225" s="218"/>
      <c r="X225" s="218"/>
      <c r="Y225" s="218"/>
      <c r="Z225" s="218"/>
      <c r="AA225" s="218"/>
      <c r="AB225" s="219"/>
      <c r="AC225" s="220"/>
      <c r="AD225" s="219"/>
      <c r="AE225" s="220"/>
      <c r="AF225" s="220"/>
      <c r="AG225" s="220"/>
      <c r="AH225" s="219"/>
      <c r="AI225" s="219"/>
      <c r="AJ225" s="219"/>
      <c r="AK225" s="219"/>
      <c r="AL225" s="219"/>
      <c r="AM225" s="219"/>
      <c r="AN225" s="219"/>
      <c r="AO225" s="221"/>
      <c r="AP225" s="222"/>
      <c r="AQ225" s="221"/>
      <c r="AR225" s="223"/>
      <c r="AS225" s="41"/>
      <c r="AT225" s="41"/>
      <c r="AU225" s="41"/>
      <c r="AV225" s="228"/>
    </row>
    <row r="226" spans="3:48" s="225" customFormat="1" ht="14.25">
      <c r="C226" s="41"/>
      <c r="D226" s="218"/>
      <c r="E226" s="218"/>
      <c r="F226" s="218"/>
      <c r="G226" s="218"/>
      <c r="H226" s="218"/>
      <c r="I226" s="218"/>
      <c r="J226" s="218"/>
      <c r="K226" s="218"/>
      <c r="L226" s="218"/>
      <c r="M226" s="218"/>
      <c r="N226" s="218"/>
      <c r="O226" s="218"/>
      <c r="P226" s="218"/>
      <c r="Q226" s="218"/>
      <c r="R226" s="218"/>
      <c r="S226" s="218"/>
      <c r="T226" s="218"/>
      <c r="U226" s="218"/>
      <c r="V226" s="218"/>
      <c r="W226" s="218"/>
      <c r="X226" s="218"/>
      <c r="Y226" s="218"/>
      <c r="Z226" s="218"/>
      <c r="AA226" s="218"/>
      <c r="AB226" s="219"/>
      <c r="AC226" s="220"/>
      <c r="AD226" s="219"/>
      <c r="AE226" s="220"/>
      <c r="AF226" s="220"/>
      <c r="AG226" s="220"/>
      <c r="AH226" s="219"/>
      <c r="AI226" s="219"/>
      <c r="AJ226" s="219"/>
      <c r="AK226" s="219"/>
      <c r="AL226" s="219"/>
      <c r="AM226" s="219"/>
      <c r="AN226" s="219"/>
      <c r="AO226" s="221"/>
      <c r="AP226" s="222"/>
      <c r="AQ226" s="221"/>
      <c r="AR226" s="223"/>
      <c r="AS226" s="41"/>
      <c r="AT226" s="41"/>
      <c r="AU226" s="41"/>
      <c r="AV226" s="228"/>
    </row>
    <row r="227" spans="3:48" s="225" customFormat="1" ht="14.25">
      <c r="C227" s="41"/>
      <c r="D227" s="218"/>
      <c r="E227" s="218"/>
      <c r="F227" s="218"/>
      <c r="G227" s="218"/>
      <c r="H227" s="218"/>
      <c r="I227" s="218"/>
      <c r="J227" s="218"/>
      <c r="K227" s="218"/>
      <c r="L227" s="218"/>
      <c r="M227" s="218"/>
      <c r="N227" s="218"/>
      <c r="O227" s="218"/>
      <c r="P227" s="218"/>
      <c r="Q227" s="218"/>
      <c r="R227" s="218"/>
      <c r="S227" s="218"/>
      <c r="T227" s="218"/>
      <c r="U227" s="218"/>
      <c r="V227" s="218"/>
      <c r="W227" s="218"/>
      <c r="X227" s="218"/>
      <c r="Y227" s="218"/>
      <c r="Z227" s="218"/>
      <c r="AA227" s="218"/>
      <c r="AB227" s="219"/>
      <c r="AC227" s="220"/>
      <c r="AD227" s="219"/>
      <c r="AE227" s="220"/>
      <c r="AF227" s="220"/>
      <c r="AG227" s="220"/>
      <c r="AH227" s="219"/>
      <c r="AI227" s="219"/>
      <c r="AJ227" s="219"/>
      <c r="AK227" s="219"/>
      <c r="AL227" s="219"/>
      <c r="AM227" s="219"/>
      <c r="AN227" s="219"/>
      <c r="AO227" s="221"/>
      <c r="AP227" s="222"/>
      <c r="AQ227" s="221"/>
      <c r="AR227" s="223"/>
      <c r="AS227" s="41"/>
      <c r="AT227" s="41"/>
      <c r="AU227" s="41"/>
      <c r="AV227" s="228"/>
    </row>
    <row r="228" spans="3:48" s="225" customFormat="1" ht="14.25">
      <c r="C228" s="41"/>
      <c r="D228" s="218"/>
      <c r="E228" s="218"/>
      <c r="F228" s="218"/>
      <c r="G228" s="218"/>
      <c r="H228" s="218"/>
      <c r="I228" s="218"/>
      <c r="J228" s="218"/>
      <c r="K228" s="218"/>
      <c r="L228" s="218"/>
      <c r="M228" s="218"/>
      <c r="N228" s="218"/>
      <c r="O228" s="218"/>
      <c r="P228" s="218"/>
      <c r="Q228" s="218"/>
      <c r="R228" s="218"/>
      <c r="S228" s="218"/>
      <c r="T228" s="218"/>
      <c r="U228" s="218"/>
      <c r="V228" s="218"/>
      <c r="W228" s="218"/>
      <c r="X228" s="218"/>
      <c r="Y228" s="218"/>
      <c r="Z228" s="218"/>
      <c r="AA228" s="218"/>
      <c r="AB228" s="219"/>
      <c r="AC228" s="220"/>
      <c r="AD228" s="219"/>
      <c r="AE228" s="220"/>
      <c r="AF228" s="220"/>
      <c r="AG228" s="220"/>
      <c r="AH228" s="219"/>
      <c r="AI228" s="219"/>
      <c r="AJ228" s="219"/>
      <c r="AK228" s="219"/>
      <c r="AL228" s="219"/>
      <c r="AM228" s="219"/>
      <c r="AN228" s="219"/>
      <c r="AO228" s="221"/>
      <c r="AP228" s="222"/>
      <c r="AQ228" s="221"/>
      <c r="AR228" s="223"/>
      <c r="AS228" s="41"/>
      <c r="AT228" s="41"/>
      <c r="AU228" s="41"/>
      <c r="AV228" s="228"/>
    </row>
    <row r="229" spans="3:48" s="225" customFormat="1" ht="14.25">
      <c r="C229" s="41"/>
      <c r="D229" s="218"/>
      <c r="E229" s="218"/>
      <c r="F229" s="218"/>
      <c r="G229" s="218"/>
      <c r="H229" s="218"/>
      <c r="I229" s="218"/>
      <c r="J229" s="218"/>
      <c r="K229" s="218"/>
      <c r="L229" s="218"/>
      <c r="M229" s="218"/>
      <c r="N229" s="218"/>
      <c r="O229" s="218"/>
      <c r="P229" s="218"/>
      <c r="Q229" s="218"/>
      <c r="R229" s="218"/>
      <c r="S229" s="218"/>
      <c r="T229" s="218"/>
      <c r="U229" s="218"/>
      <c r="V229" s="218"/>
      <c r="W229" s="218"/>
      <c r="X229" s="218"/>
      <c r="Y229" s="218"/>
      <c r="Z229" s="218"/>
      <c r="AA229" s="218"/>
      <c r="AB229" s="219"/>
      <c r="AC229" s="220"/>
      <c r="AD229" s="219"/>
      <c r="AE229" s="220"/>
      <c r="AF229" s="220"/>
      <c r="AG229" s="220"/>
      <c r="AH229" s="219"/>
      <c r="AI229" s="219"/>
      <c r="AJ229" s="219"/>
      <c r="AK229" s="219"/>
      <c r="AL229" s="219"/>
      <c r="AM229" s="219"/>
      <c r="AN229" s="219"/>
      <c r="AO229" s="221"/>
      <c r="AP229" s="222"/>
      <c r="AQ229" s="221"/>
      <c r="AR229" s="223"/>
      <c r="AS229" s="41"/>
      <c r="AT229" s="41"/>
      <c r="AU229" s="41"/>
      <c r="AV229" s="228"/>
    </row>
    <row r="230" spans="3:48" s="225" customFormat="1" ht="14.25">
      <c r="C230" s="41"/>
      <c r="D230" s="218"/>
      <c r="E230" s="218"/>
      <c r="F230" s="218"/>
      <c r="G230" s="218"/>
      <c r="H230" s="218"/>
      <c r="I230" s="218"/>
      <c r="J230" s="218"/>
      <c r="K230" s="218"/>
      <c r="L230" s="218"/>
      <c r="M230" s="218"/>
      <c r="N230" s="218"/>
      <c r="O230" s="218"/>
      <c r="P230" s="218"/>
      <c r="Q230" s="218"/>
      <c r="R230" s="218"/>
      <c r="S230" s="218"/>
      <c r="T230" s="218"/>
      <c r="U230" s="218"/>
      <c r="V230" s="218"/>
      <c r="W230" s="218"/>
      <c r="X230" s="218"/>
      <c r="Y230" s="218"/>
      <c r="Z230" s="218"/>
      <c r="AA230" s="218"/>
      <c r="AB230" s="219"/>
      <c r="AC230" s="220"/>
      <c r="AD230" s="219"/>
      <c r="AE230" s="220"/>
      <c r="AF230" s="220"/>
      <c r="AG230" s="220"/>
      <c r="AH230" s="219"/>
      <c r="AI230" s="219"/>
      <c r="AJ230" s="219"/>
      <c r="AK230" s="219"/>
      <c r="AL230" s="219"/>
      <c r="AM230" s="219"/>
      <c r="AN230" s="219"/>
      <c r="AO230" s="221"/>
      <c r="AP230" s="222"/>
      <c r="AQ230" s="221"/>
      <c r="AR230" s="223"/>
      <c r="AS230" s="41"/>
      <c r="AT230" s="41"/>
      <c r="AU230" s="41"/>
      <c r="AV230" s="228"/>
    </row>
    <row r="231" spans="3:48" s="225" customFormat="1" ht="14.25">
      <c r="C231" s="41"/>
      <c r="D231" s="218"/>
      <c r="E231" s="218"/>
      <c r="F231" s="218"/>
      <c r="G231" s="218"/>
      <c r="H231" s="218"/>
      <c r="I231" s="218"/>
      <c r="J231" s="218"/>
      <c r="K231" s="218"/>
      <c r="L231" s="218"/>
      <c r="M231" s="218"/>
      <c r="N231" s="218"/>
      <c r="O231" s="218"/>
      <c r="P231" s="218"/>
      <c r="Q231" s="218"/>
      <c r="R231" s="218"/>
      <c r="S231" s="218"/>
      <c r="T231" s="218"/>
      <c r="U231" s="218"/>
      <c r="V231" s="218"/>
      <c r="W231" s="218"/>
      <c r="X231" s="218"/>
      <c r="Y231" s="218"/>
      <c r="Z231" s="218"/>
      <c r="AA231" s="218"/>
      <c r="AB231" s="219"/>
      <c r="AC231" s="220"/>
      <c r="AD231" s="219"/>
      <c r="AE231" s="220"/>
      <c r="AF231" s="220"/>
      <c r="AG231" s="220"/>
      <c r="AH231" s="219"/>
      <c r="AI231" s="219"/>
      <c r="AJ231" s="219"/>
      <c r="AK231" s="219"/>
      <c r="AL231" s="219"/>
      <c r="AM231" s="219"/>
      <c r="AN231" s="219"/>
      <c r="AO231" s="221"/>
      <c r="AP231" s="222"/>
      <c r="AQ231" s="221"/>
      <c r="AR231" s="223"/>
      <c r="AS231" s="41"/>
      <c r="AT231" s="41"/>
      <c r="AU231" s="41"/>
      <c r="AV231" s="228"/>
    </row>
    <row r="232" spans="3:48" s="225" customFormat="1" ht="14.25">
      <c r="C232" s="41"/>
      <c r="D232" s="218"/>
      <c r="E232" s="218"/>
      <c r="F232" s="218"/>
      <c r="G232" s="218"/>
      <c r="H232" s="218"/>
      <c r="I232" s="218"/>
      <c r="J232" s="218"/>
      <c r="K232" s="218"/>
      <c r="L232" s="218"/>
      <c r="M232" s="218"/>
      <c r="N232" s="218"/>
      <c r="O232" s="218"/>
      <c r="P232" s="218"/>
      <c r="Q232" s="218"/>
      <c r="R232" s="218"/>
      <c r="S232" s="218"/>
      <c r="T232" s="218"/>
      <c r="U232" s="218"/>
      <c r="V232" s="218"/>
      <c r="W232" s="218"/>
      <c r="X232" s="218"/>
      <c r="Y232" s="218"/>
      <c r="Z232" s="218"/>
      <c r="AA232" s="218"/>
      <c r="AB232" s="219"/>
      <c r="AC232" s="220"/>
      <c r="AD232" s="219"/>
      <c r="AE232" s="220"/>
      <c r="AF232" s="220"/>
      <c r="AG232" s="220"/>
      <c r="AH232" s="219"/>
      <c r="AI232" s="219"/>
      <c r="AJ232" s="219"/>
      <c r="AK232" s="219"/>
      <c r="AL232" s="219"/>
      <c r="AM232" s="219"/>
      <c r="AN232" s="219"/>
      <c r="AO232" s="221"/>
      <c r="AP232" s="222"/>
      <c r="AQ232" s="221"/>
      <c r="AR232" s="223"/>
      <c r="AS232" s="41"/>
      <c r="AT232" s="41"/>
      <c r="AU232" s="41"/>
      <c r="AV232" s="228"/>
    </row>
    <row r="233" spans="3:48" s="225" customFormat="1" ht="14.25">
      <c r="C233" s="41"/>
      <c r="D233" s="218"/>
      <c r="E233" s="218"/>
      <c r="F233" s="218"/>
      <c r="G233" s="218"/>
      <c r="H233" s="218"/>
      <c r="I233" s="218"/>
      <c r="J233" s="218"/>
      <c r="K233" s="218"/>
      <c r="L233" s="218"/>
      <c r="M233" s="218"/>
      <c r="N233" s="218"/>
      <c r="O233" s="218"/>
      <c r="P233" s="218"/>
      <c r="Q233" s="218"/>
      <c r="R233" s="218"/>
      <c r="S233" s="218"/>
      <c r="T233" s="218"/>
      <c r="U233" s="218"/>
      <c r="V233" s="218"/>
      <c r="W233" s="218"/>
      <c r="X233" s="218"/>
      <c r="Y233" s="218"/>
      <c r="Z233" s="218"/>
      <c r="AA233" s="218"/>
      <c r="AB233" s="219"/>
      <c r="AC233" s="220"/>
      <c r="AD233" s="219"/>
      <c r="AE233" s="220"/>
      <c r="AF233" s="220"/>
      <c r="AG233" s="220"/>
      <c r="AH233" s="219"/>
      <c r="AI233" s="219"/>
      <c r="AJ233" s="219"/>
      <c r="AK233" s="219"/>
      <c r="AL233" s="219"/>
      <c r="AM233" s="219"/>
      <c r="AN233" s="219"/>
      <c r="AO233" s="221"/>
      <c r="AP233" s="222"/>
      <c r="AQ233" s="221"/>
      <c r="AR233" s="223"/>
      <c r="AS233" s="41"/>
      <c r="AT233" s="41"/>
      <c r="AU233" s="41"/>
      <c r="AV233" s="228"/>
    </row>
    <row r="234" spans="3:48" s="225" customFormat="1" ht="14.25">
      <c r="C234" s="41"/>
      <c r="D234" s="218"/>
      <c r="E234" s="218"/>
      <c r="F234" s="218"/>
      <c r="G234" s="218"/>
      <c r="H234" s="218"/>
      <c r="I234" s="218"/>
      <c r="J234" s="218"/>
      <c r="K234" s="218"/>
      <c r="L234" s="218"/>
      <c r="M234" s="218"/>
      <c r="N234" s="218"/>
      <c r="O234" s="218"/>
      <c r="P234" s="218"/>
      <c r="Q234" s="218"/>
      <c r="R234" s="218"/>
      <c r="S234" s="218"/>
      <c r="T234" s="218"/>
      <c r="U234" s="218"/>
      <c r="V234" s="218"/>
      <c r="W234" s="218"/>
      <c r="X234" s="218"/>
      <c r="Y234" s="218"/>
      <c r="Z234" s="218"/>
      <c r="AA234" s="218"/>
      <c r="AB234" s="219"/>
      <c r="AC234" s="220"/>
      <c r="AD234" s="219"/>
      <c r="AE234" s="220"/>
      <c r="AF234" s="220"/>
      <c r="AG234" s="220"/>
      <c r="AH234" s="219"/>
      <c r="AI234" s="219"/>
      <c r="AJ234" s="219"/>
      <c r="AK234" s="219"/>
      <c r="AL234" s="219"/>
      <c r="AM234" s="219"/>
      <c r="AN234" s="219"/>
      <c r="AO234" s="221"/>
      <c r="AP234" s="222"/>
      <c r="AQ234" s="221"/>
      <c r="AR234" s="223"/>
      <c r="AS234" s="41"/>
      <c r="AT234" s="41"/>
      <c r="AU234" s="41"/>
      <c r="AV234" s="228"/>
    </row>
    <row r="235" spans="3:48" s="225" customFormat="1" ht="14.25">
      <c r="C235" s="41"/>
      <c r="D235" s="218"/>
      <c r="E235" s="218"/>
      <c r="F235" s="218"/>
      <c r="G235" s="218"/>
      <c r="H235" s="218"/>
      <c r="I235" s="218"/>
      <c r="J235" s="218"/>
      <c r="K235" s="218"/>
      <c r="L235" s="218"/>
      <c r="M235" s="218"/>
      <c r="N235" s="218"/>
      <c r="O235" s="218"/>
      <c r="P235" s="218"/>
      <c r="Q235" s="218"/>
      <c r="R235" s="218"/>
      <c r="S235" s="218"/>
      <c r="T235" s="218"/>
      <c r="U235" s="218"/>
      <c r="V235" s="218"/>
      <c r="W235" s="218"/>
      <c r="X235" s="218"/>
      <c r="Y235" s="218"/>
      <c r="Z235" s="218"/>
      <c r="AA235" s="218"/>
      <c r="AB235" s="219"/>
      <c r="AC235" s="220"/>
      <c r="AD235" s="219"/>
      <c r="AE235" s="220"/>
      <c r="AF235" s="220"/>
      <c r="AG235" s="220"/>
      <c r="AH235" s="219"/>
      <c r="AI235" s="219"/>
      <c r="AJ235" s="219"/>
      <c r="AK235" s="219"/>
      <c r="AL235" s="219"/>
      <c r="AM235" s="219"/>
      <c r="AN235" s="219"/>
      <c r="AO235" s="221"/>
      <c r="AP235" s="222"/>
      <c r="AQ235" s="221"/>
      <c r="AR235" s="223"/>
      <c r="AS235" s="41"/>
      <c r="AT235" s="41"/>
      <c r="AU235" s="41"/>
      <c r="AV235" s="228"/>
    </row>
    <row r="236" spans="3:48" s="225" customFormat="1" ht="14.25">
      <c r="C236" s="41"/>
      <c r="D236" s="218"/>
      <c r="E236" s="218"/>
      <c r="F236" s="218"/>
      <c r="G236" s="218"/>
      <c r="H236" s="218"/>
      <c r="I236" s="218"/>
      <c r="J236" s="218"/>
      <c r="K236" s="218"/>
      <c r="L236" s="218"/>
      <c r="M236" s="218"/>
      <c r="N236" s="218"/>
      <c r="O236" s="218"/>
      <c r="P236" s="218"/>
      <c r="Q236" s="218"/>
      <c r="R236" s="218"/>
      <c r="S236" s="218"/>
      <c r="T236" s="218"/>
      <c r="U236" s="218"/>
      <c r="V236" s="218"/>
      <c r="W236" s="218"/>
      <c r="X236" s="218"/>
      <c r="Y236" s="218"/>
      <c r="Z236" s="218"/>
      <c r="AA236" s="218"/>
      <c r="AB236" s="219"/>
      <c r="AC236" s="220"/>
      <c r="AD236" s="219"/>
      <c r="AE236" s="220"/>
      <c r="AF236" s="220"/>
      <c r="AG236" s="220"/>
      <c r="AH236" s="219"/>
      <c r="AI236" s="219"/>
      <c r="AJ236" s="219"/>
      <c r="AK236" s="219"/>
      <c r="AL236" s="219"/>
      <c r="AM236" s="219"/>
      <c r="AN236" s="219"/>
      <c r="AO236" s="221"/>
      <c r="AP236" s="222"/>
      <c r="AQ236" s="221"/>
      <c r="AR236" s="223"/>
      <c r="AS236" s="41"/>
      <c r="AT236" s="41"/>
      <c r="AU236" s="41"/>
      <c r="AV236" s="228"/>
    </row>
    <row r="237" spans="3:48" s="225" customFormat="1" ht="14.25">
      <c r="C237" s="41"/>
      <c r="D237" s="218"/>
      <c r="E237" s="218"/>
      <c r="F237" s="218"/>
      <c r="G237" s="218"/>
      <c r="H237" s="218"/>
      <c r="I237" s="218"/>
      <c r="J237" s="218"/>
      <c r="K237" s="218"/>
      <c r="L237" s="218"/>
      <c r="M237" s="218"/>
      <c r="N237" s="218"/>
      <c r="O237" s="218"/>
      <c r="P237" s="218"/>
      <c r="Q237" s="218"/>
      <c r="R237" s="218"/>
      <c r="S237" s="218"/>
      <c r="T237" s="218"/>
      <c r="U237" s="218"/>
      <c r="V237" s="218"/>
      <c r="W237" s="218"/>
      <c r="X237" s="218"/>
      <c r="Y237" s="218"/>
      <c r="Z237" s="218"/>
      <c r="AA237" s="218"/>
      <c r="AB237" s="219"/>
      <c r="AC237" s="220"/>
      <c r="AD237" s="219"/>
      <c r="AE237" s="220"/>
      <c r="AF237" s="220"/>
      <c r="AG237" s="220"/>
      <c r="AH237" s="219"/>
      <c r="AI237" s="219"/>
      <c r="AJ237" s="219"/>
      <c r="AK237" s="219"/>
      <c r="AL237" s="219"/>
      <c r="AM237" s="219"/>
      <c r="AN237" s="219"/>
      <c r="AO237" s="221"/>
      <c r="AP237" s="222"/>
      <c r="AQ237" s="221"/>
      <c r="AR237" s="223"/>
      <c r="AS237" s="41"/>
      <c r="AT237" s="41"/>
      <c r="AU237" s="41"/>
      <c r="AV237" s="228"/>
    </row>
    <row r="238" spans="3:48" s="225" customFormat="1" ht="14.25">
      <c r="C238" s="229"/>
      <c r="D238" s="230"/>
      <c r="E238" s="230"/>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30"/>
      <c r="AB238" s="219"/>
      <c r="AC238" s="220"/>
      <c r="AD238" s="219"/>
      <c r="AE238" s="220"/>
      <c r="AF238" s="220"/>
      <c r="AG238" s="220"/>
      <c r="AH238" s="219"/>
      <c r="AI238" s="219"/>
      <c r="AJ238" s="219"/>
      <c r="AK238" s="219"/>
      <c r="AL238" s="219"/>
      <c r="AM238" s="219"/>
      <c r="AN238" s="219"/>
      <c r="AO238" s="221"/>
      <c r="AP238" s="222"/>
      <c r="AQ238" s="221"/>
      <c r="AR238" s="223"/>
      <c r="AS238" s="41"/>
      <c r="AT238" s="41"/>
      <c r="AU238" s="41"/>
      <c r="AV238" s="228"/>
    </row>
    <row r="239" spans="3:48" s="225" customFormat="1" ht="14.25">
      <c r="C239" s="229"/>
      <c r="D239" s="230"/>
      <c r="E239" s="230"/>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30"/>
      <c r="AB239" s="219"/>
      <c r="AC239" s="220"/>
      <c r="AD239" s="219"/>
      <c r="AE239" s="220"/>
      <c r="AF239" s="220"/>
      <c r="AG239" s="220"/>
      <c r="AH239" s="219"/>
      <c r="AI239" s="219"/>
      <c r="AJ239" s="219"/>
      <c r="AK239" s="219"/>
      <c r="AL239" s="219"/>
      <c r="AM239" s="219"/>
      <c r="AN239" s="219"/>
      <c r="AO239" s="221"/>
      <c r="AP239" s="222"/>
      <c r="AQ239" s="221"/>
      <c r="AR239" s="223"/>
      <c r="AS239" s="41"/>
      <c r="AT239" s="41"/>
      <c r="AU239" s="41"/>
      <c r="AV239" s="228"/>
    </row>
    <row r="240" spans="3:48" s="225" customFormat="1" ht="14.25">
      <c r="C240" s="229"/>
      <c r="D240" s="230"/>
      <c r="E240" s="230"/>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30"/>
      <c r="AB240" s="219"/>
      <c r="AC240" s="220"/>
      <c r="AD240" s="219"/>
      <c r="AE240" s="220"/>
      <c r="AF240" s="220"/>
      <c r="AG240" s="220"/>
      <c r="AH240" s="219"/>
      <c r="AI240" s="219"/>
      <c r="AJ240" s="219"/>
      <c r="AK240" s="219"/>
      <c r="AL240" s="219"/>
      <c r="AM240" s="219"/>
      <c r="AN240" s="219"/>
      <c r="AO240" s="221"/>
      <c r="AP240" s="222"/>
      <c r="AQ240" s="221"/>
      <c r="AR240" s="223"/>
      <c r="AS240" s="41"/>
      <c r="AT240" s="41"/>
      <c r="AU240" s="41"/>
      <c r="AV240" s="228"/>
    </row>
    <row r="241" spans="3:48" s="225" customFormat="1" ht="14.25">
      <c r="C241" s="229"/>
      <c r="D241" s="230"/>
      <c r="E241" s="230"/>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19"/>
      <c r="AC241" s="220"/>
      <c r="AD241" s="219"/>
      <c r="AE241" s="220"/>
      <c r="AF241" s="220"/>
      <c r="AG241" s="220"/>
      <c r="AH241" s="219"/>
      <c r="AI241" s="219"/>
      <c r="AJ241" s="219"/>
      <c r="AK241" s="219"/>
      <c r="AL241" s="219"/>
      <c r="AM241" s="219"/>
      <c r="AN241" s="219"/>
      <c r="AO241" s="221"/>
      <c r="AP241" s="222"/>
      <c r="AQ241" s="221"/>
      <c r="AR241" s="223"/>
      <c r="AS241" s="41"/>
      <c r="AT241" s="41"/>
      <c r="AU241" s="41"/>
      <c r="AV241" s="228"/>
    </row>
    <row r="242" spans="3:48" s="231" customFormat="1" ht="14.25">
      <c r="C242" s="229"/>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19"/>
      <c r="AC242" s="220"/>
      <c r="AD242" s="219"/>
      <c r="AE242" s="220"/>
      <c r="AF242" s="220"/>
      <c r="AG242" s="220"/>
      <c r="AH242" s="219"/>
      <c r="AI242" s="219"/>
      <c r="AJ242" s="219"/>
      <c r="AK242" s="219"/>
      <c r="AL242" s="219"/>
      <c r="AM242" s="219"/>
      <c r="AN242" s="219"/>
      <c r="AO242" s="221"/>
      <c r="AP242" s="222"/>
      <c r="AQ242" s="221"/>
      <c r="AR242" s="223"/>
      <c r="AS242" s="41"/>
      <c r="AT242" s="41"/>
      <c r="AU242" s="41"/>
      <c r="AV242" s="228"/>
    </row>
    <row r="243" spans="3:48" s="231" customFormat="1" ht="14.25">
      <c r="C243" s="229"/>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19"/>
      <c r="AC243" s="220"/>
      <c r="AD243" s="219"/>
      <c r="AE243" s="220"/>
      <c r="AF243" s="220"/>
      <c r="AG243" s="220"/>
      <c r="AH243" s="219"/>
      <c r="AI243" s="219"/>
      <c r="AJ243" s="219"/>
      <c r="AK243" s="219"/>
      <c r="AL243" s="219"/>
      <c r="AM243" s="219"/>
      <c r="AN243" s="219"/>
      <c r="AO243" s="221"/>
      <c r="AP243" s="222"/>
      <c r="AQ243" s="221"/>
      <c r="AR243" s="223"/>
      <c r="AS243" s="41"/>
      <c r="AT243" s="41"/>
      <c r="AU243" s="41"/>
      <c r="AV243" s="228"/>
    </row>
    <row r="244" spans="3:48" s="231" customFormat="1" ht="14.25">
      <c r="C244" s="229"/>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19"/>
      <c r="AC244" s="220"/>
      <c r="AD244" s="219"/>
      <c r="AE244" s="220"/>
      <c r="AF244" s="220"/>
      <c r="AG244" s="220"/>
      <c r="AH244" s="219"/>
      <c r="AI244" s="219"/>
      <c r="AJ244" s="219"/>
      <c r="AK244" s="219"/>
      <c r="AL244" s="219"/>
      <c r="AM244" s="219"/>
      <c r="AN244" s="219"/>
      <c r="AO244" s="221"/>
      <c r="AP244" s="222"/>
      <c r="AQ244" s="221"/>
      <c r="AR244" s="223"/>
      <c r="AS244" s="41"/>
      <c r="AT244" s="41"/>
      <c r="AU244" s="41"/>
      <c r="AV244" s="228"/>
    </row>
    <row r="245" spans="3:48" s="231" customFormat="1" ht="14.25">
      <c r="C245" s="229"/>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19"/>
      <c r="AC245" s="220"/>
      <c r="AD245" s="219"/>
      <c r="AE245" s="220"/>
      <c r="AF245" s="220"/>
      <c r="AG245" s="220"/>
      <c r="AH245" s="219"/>
      <c r="AI245" s="219"/>
      <c r="AJ245" s="219"/>
      <c r="AK245" s="219"/>
      <c r="AL245" s="219"/>
      <c r="AM245" s="219"/>
      <c r="AN245" s="219"/>
      <c r="AO245" s="221"/>
      <c r="AP245" s="222"/>
      <c r="AQ245" s="221"/>
      <c r="AR245" s="223"/>
      <c r="AS245" s="41"/>
      <c r="AT245" s="41"/>
      <c r="AU245" s="41"/>
      <c r="AV245" s="228"/>
    </row>
    <row r="246" spans="3:48" s="231" customFormat="1" ht="14.25">
      <c r="C246" s="229"/>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19"/>
      <c r="AC246" s="220"/>
      <c r="AD246" s="219"/>
      <c r="AE246" s="220"/>
      <c r="AF246" s="220"/>
      <c r="AG246" s="220"/>
      <c r="AH246" s="219"/>
      <c r="AI246" s="219"/>
      <c r="AJ246" s="219"/>
      <c r="AK246" s="219"/>
      <c r="AL246" s="219"/>
      <c r="AM246" s="219"/>
      <c r="AN246" s="219"/>
      <c r="AO246" s="221"/>
      <c r="AP246" s="222"/>
      <c r="AQ246" s="221"/>
      <c r="AR246" s="223"/>
      <c r="AS246" s="41"/>
      <c r="AT246" s="41"/>
      <c r="AU246" s="41"/>
      <c r="AV246" s="228"/>
    </row>
    <row r="247" spans="3:48" s="231" customFormat="1" ht="14.25">
      <c r="C247" s="229"/>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19"/>
      <c r="AC247" s="220"/>
      <c r="AD247" s="219"/>
      <c r="AE247" s="220"/>
      <c r="AF247" s="220"/>
      <c r="AG247" s="220"/>
      <c r="AH247" s="219"/>
      <c r="AI247" s="219"/>
      <c r="AJ247" s="219"/>
      <c r="AK247" s="219"/>
      <c r="AL247" s="219"/>
      <c r="AM247" s="219"/>
      <c r="AN247" s="219"/>
      <c r="AO247" s="221"/>
      <c r="AP247" s="222"/>
      <c r="AQ247" s="221"/>
      <c r="AR247" s="223"/>
      <c r="AS247" s="41"/>
      <c r="AT247" s="41"/>
      <c r="AU247" s="41"/>
      <c r="AV247" s="228"/>
    </row>
    <row r="248" spans="3:48" s="231" customFormat="1" ht="14.25">
      <c r="C248" s="229"/>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19"/>
      <c r="AC248" s="220"/>
      <c r="AD248" s="219"/>
      <c r="AE248" s="220"/>
      <c r="AF248" s="220"/>
      <c r="AG248" s="220"/>
      <c r="AH248" s="219"/>
      <c r="AI248" s="219"/>
      <c r="AJ248" s="219"/>
      <c r="AK248" s="219"/>
      <c r="AL248" s="219"/>
      <c r="AM248" s="219"/>
      <c r="AN248" s="219"/>
      <c r="AO248" s="221"/>
      <c r="AP248" s="222"/>
      <c r="AQ248" s="221"/>
      <c r="AR248" s="223"/>
      <c r="AS248" s="41"/>
      <c r="AT248" s="41"/>
      <c r="AU248" s="41"/>
      <c r="AV248" s="228"/>
    </row>
    <row r="249" spans="3:48" s="231" customFormat="1" ht="14.25">
      <c r="C249" s="229"/>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19"/>
      <c r="AC249" s="220"/>
      <c r="AD249" s="219"/>
      <c r="AE249" s="220"/>
      <c r="AF249" s="220"/>
      <c r="AG249" s="220"/>
      <c r="AH249" s="219"/>
      <c r="AI249" s="219"/>
      <c r="AJ249" s="219"/>
      <c r="AK249" s="219"/>
      <c r="AL249" s="219"/>
      <c r="AM249" s="219"/>
      <c r="AN249" s="219"/>
      <c r="AO249" s="221"/>
      <c r="AP249" s="222"/>
      <c r="AQ249" s="221"/>
      <c r="AR249" s="223"/>
      <c r="AS249" s="41"/>
      <c r="AT249" s="41"/>
      <c r="AU249" s="41"/>
      <c r="AV249" s="228"/>
    </row>
    <row r="250" spans="3:48" s="231" customFormat="1" ht="14.25">
      <c r="C250" s="229"/>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19"/>
      <c r="AC250" s="220"/>
      <c r="AD250" s="219"/>
      <c r="AE250" s="220"/>
      <c r="AF250" s="220"/>
      <c r="AG250" s="220"/>
      <c r="AH250" s="219"/>
      <c r="AI250" s="219"/>
      <c r="AJ250" s="219"/>
      <c r="AK250" s="219"/>
      <c r="AL250" s="219"/>
      <c r="AM250" s="219"/>
      <c r="AN250" s="219"/>
      <c r="AO250" s="221"/>
      <c r="AP250" s="222"/>
      <c r="AQ250" s="221"/>
      <c r="AR250" s="223"/>
      <c r="AS250" s="41"/>
      <c r="AT250" s="41"/>
      <c r="AU250" s="41"/>
      <c r="AV250" s="228"/>
    </row>
    <row r="251" spans="3:48" s="231" customFormat="1" ht="14.25">
      <c r="C251" s="229"/>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19"/>
      <c r="AC251" s="220"/>
      <c r="AD251" s="219"/>
      <c r="AE251" s="220"/>
      <c r="AF251" s="220"/>
      <c r="AG251" s="220"/>
      <c r="AH251" s="219"/>
      <c r="AI251" s="219"/>
      <c r="AJ251" s="219"/>
      <c r="AK251" s="219"/>
      <c r="AL251" s="219"/>
      <c r="AM251" s="219"/>
      <c r="AN251" s="219"/>
      <c r="AO251" s="221"/>
      <c r="AP251" s="222"/>
      <c r="AQ251" s="221"/>
      <c r="AR251" s="223"/>
      <c r="AS251" s="41"/>
      <c r="AT251" s="41"/>
      <c r="AU251" s="41"/>
      <c r="AV251" s="228"/>
    </row>
    <row r="252" spans="3:48" s="231" customFormat="1" ht="14.25">
      <c r="C252" s="229"/>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19"/>
      <c r="AC252" s="220"/>
      <c r="AD252" s="219"/>
      <c r="AE252" s="220"/>
      <c r="AF252" s="220"/>
      <c r="AG252" s="220"/>
      <c r="AH252" s="219"/>
      <c r="AI252" s="219"/>
      <c r="AJ252" s="219"/>
      <c r="AK252" s="219"/>
      <c r="AL252" s="219"/>
      <c r="AM252" s="219"/>
      <c r="AN252" s="219"/>
      <c r="AO252" s="221"/>
      <c r="AP252" s="222"/>
      <c r="AQ252" s="221"/>
      <c r="AR252" s="223"/>
      <c r="AS252" s="41"/>
      <c r="AT252" s="41"/>
      <c r="AU252" s="41"/>
      <c r="AV252" s="228"/>
    </row>
    <row r="253" spans="3:48" s="231" customFormat="1" ht="14.25">
      <c r="C253" s="229"/>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19"/>
      <c r="AC253" s="220"/>
      <c r="AD253" s="219"/>
      <c r="AE253" s="220"/>
      <c r="AF253" s="220"/>
      <c r="AG253" s="220"/>
      <c r="AH253" s="219"/>
      <c r="AI253" s="219"/>
      <c r="AJ253" s="219"/>
      <c r="AK253" s="219"/>
      <c r="AL253" s="219"/>
      <c r="AM253" s="219"/>
      <c r="AN253" s="219"/>
      <c r="AO253" s="221"/>
      <c r="AP253" s="222"/>
      <c r="AQ253" s="221"/>
      <c r="AR253" s="223"/>
      <c r="AS253" s="41"/>
      <c r="AT253" s="41"/>
      <c r="AU253" s="41"/>
      <c r="AV253" s="228"/>
    </row>
    <row r="254" spans="3:48" s="231" customFormat="1" ht="14.25">
      <c r="C254" s="229"/>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19"/>
      <c r="AC254" s="220"/>
      <c r="AD254" s="219"/>
      <c r="AE254" s="220"/>
      <c r="AF254" s="220"/>
      <c r="AG254" s="220"/>
      <c r="AH254" s="219"/>
      <c r="AI254" s="219"/>
      <c r="AJ254" s="219"/>
      <c r="AK254" s="219"/>
      <c r="AL254" s="219"/>
      <c r="AM254" s="219"/>
      <c r="AN254" s="219"/>
      <c r="AO254" s="221"/>
      <c r="AP254" s="222"/>
      <c r="AQ254" s="221"/>
      <c r="AR254" s="223"/>
      <c r="AS254" s="41"/>
      <c r="AT254" s="41"/>
      <c r="AU254" s="41"/>
      <c r="AV254" s="228"/>
    </row>
    <row r="255" spans="3:48" s="231" customFormat="1" ht="14.25">
      <c r="C255" s="229"/>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19"/>
      <c r="AC255" s="220"/>
      <c r="AD255" s="219"/>
      <c r="AE255" s="220"/>
      <c r="AF255" s="220"/>
      <c r="AG255" s="220"/>
      <c r="AH255" s="219"/>
      <c r="AI255" s="219"/>
      <c r="AJ255" s="219"/>
      <c r="AK255" s="219"/>
      <c r="AL255" s="219"/>
      <c r="AM255" s="219"/>
      <c r="AN255" s="219"/>
      <c r="AO255" s="221"/>
      <c r="AP255" s="222"/>
      <c r="AQ255" s="221"/>
      <c r="AR255" s="223"/>
      <c r="AS255" s="41"/>
      <c r="AT255" s="41"/>
      <c r="AU255" s="41"/>
      <c r="AV255" s="228"/>
    </row>
    <row r="256" spans="3:48" s="231" customFormat="1" ht="14.25">
      <c r="C256" s="229"/>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19"/>
      <c r="AC256" s="220"/>
      <c r="AD256" s="219"/>
      <c r="AE256" s="220"/>
      <c r="AF256" s="220"/>
      <c r="AG256" s="220"/>
      <c r="AH256" s="219"/>
      <c r="AI256" s="219"/>
      <c r="AJ256" s="219"/>
      <c r="AK256" s="219"/>
      <c r="AL256" s="219"/>
      <c r="AM256" s="219"/>
      <c r="AN256" s="219"/>
      <c r="AO256" s="221"/>
      <c r="AP256" s="222"/>
      <c r="AQ256" s="221"/>
      <c r="AR256" s="223"/>
      <c r="AS256" s="41"/>
      <c r="AT256" s="41"/>
      <c r="AU256" s="41"/>
      <c r="AV256" s="228"/>
    </row>
    <row r="257" spans="3:48" s="231" customFormat="1" ht="14.25">
      <c r="C257" s="229"/>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19"/>
      <c r="AC257" s="220"/>
      <c r="AD257" s="219"/>
      <c r="AE257" s="220"/>
      <c r="AF257" s="220"/>
      <c r="AG257" s="220"/>
      <c r="AH257" s="219"/>
      <c r="AI257" s="219"/>
      <c r="AJ257" s="219"/>
      <c r="AK257" s="219"/>
      <c r="AL257" s="219"/>
      <c r="AM257" s="219"/>
      <c r="AN257" s="219"/>
      <c r="AO257" s="221"/>
      <c r="AP257" s="222"/>
      <c r="AQ257" s="221"/>
      <c r="AR257" s="223"/>
      <c r="AS257" s="41"/>
      <c r="AT257" s="41"/>
      <c r="AU257" s="41"/>
      <c r="AV257" s="228"/>
    </row>
    <row r="258" spans="3:48" s="231" customFormat="1" ht="14.25">
      <c r="C258" s="229"/>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19"/>
      <c r="AC258" s="220"/>
      <c r="AD258" s="219"/>
      <c r="AE258" s="220"/>
      <c r="AF258" s="220"/>
      <c r="AG258" s="220"/>
      <c r="AH258" s="219"/>
      <c r="AI258" s="219"/>
      <c r="AJ258" s="219"/>
      <c r="AK258" s="219"/>
      <c r="AL258" s="219"/>
      <c r="AM258" s="219"/>
      <c r="AN258" s="219"/>
      <c r="AO258" s="221"/>
      <c r="AP258" s="222"/>
      <c r="AQ258" s="221"/>
      <c r="AR258" s="223"/>
      <c r="AS258" s="41"/>
      <c r="AT258" s="41"/>
      <c r="AU258" s="41"/>
      <c r="AV258" s="228"/>
    </row>
    <row r="259" spans="3:48" s="231" customFormat="1" ht="14.25">
      <c r="C259" s="229"/>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19"/>
      <c r="AC259" s="220"/>
      <c r="AD259" s="219"/>
      <c r="AE259" s="220"/>
      <c r="AF259" s="220"/>
      <c r="AG259" s="220"/>
      <c r="AH259" s="219"/>
      <c r="AI259" s="219"/>
      <c r="AJ259" s="219"/>
      <c r="AK259" s="219"/>
      <c r="AL259" s="219"/>
      <c r="AM259" s="219"/>
      <c r="AN259" s="219"/>
      <c r="AO259" s="221"/>
      <c r="AP259" s="222"/>
      <c r="AQ259" s="221"/>
      <c r="AR259" s="223"/>
      <c r="AS259" s="41"/>
      <c r="AT259" s="41"/>
      <c r="AU259" s="41"/>
      <c r="AV259" s="228"/>
    </row>
    <row r="260" spans="3:48" s="231" customFormat="1" ht="14.25">
      <c r="C260" s="229"/>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19"/>
      <c r="AC260" s="220"/>
      <c r="AD260" s="219"/>
      <c r="AE260" s="220"/>
      <c r="AF260" s="220"/>
      <c r="AG260" s="220"/>
      <c r="AH260" s="219"/>
      <c r="AI260" s="219"/>
      <c r="AJ260" s="219"/>
      <c r="AK260" s="219"/>
      <c r="AL260" s="219"/>
      <c r="AM260" s="219"/>
      <c r="AN260" s="219"/>
      <c r="AO260" s="221"/>
      <c r="AP260" s="222"/>
      <c r="AQ260" s="221"/>
      <c r="AR260" s="223"/>
      <c r="AS260" s="41"/>
      <c r="AT260" s="41"/>
      <c r="AU260" s="41"/>
      <c r="AV260" s="228"/>
    </row>
    <row r="261" spans="3:48" s="231" customFormat="1" ht="14.25">
      <c r="C261" s="229"/>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19"/>
      <c r="AC261" s="220"/>
      <c r="AD261" s="219"/>
      <c r="AE261" s="220"/>
      <c r="AF261" s="220"/>
      <c r="AG261" s="220"/>
      <c r="AH261" s="219"/>
      <c r="AI261" s="219"/>
      <c r="AJ261" s="219"/>
      <c r="AK261" s="219"/>
      <c r="AL261" s="219"/>
      <c r="AM261" s="219"/>
      <c r="AN261" s="219"/>
      <c r="AO261" s="221"/>
      <c r="AP261" s="222"/>
      <c r="AQ261" s="221"/>
      <c r="AR261" s="223"/>
      <c r="AS261" s="41"/>
      <c r="AT261" s="41"/>
      <c r="AU261" s="41"/>
      <c r="AV261" s="228"/>
    </row>
    <row r="262" spans="3:48" s="231" customFormat="1" ht="14.25">
      <c r="C262" s="229"/>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19"/>
      <c r="AC262" s="220"/>
      <c r="AD262" s="219"/>
      <c r="AE262" s="220"/>
      <c r="AF262" s="220"/>
      <c r="AG262" s="220"/>
      <c r="AH262" s="219"/>
      <c r="AI262" s="219"/>
      <c r="AJ262" s="219"/>
      <c r="AK262" s="219"/>
      <c r="AL262" s="219"/>
      <c r="AM262" s="219"/>
      <c r="AN262" s="219"/>
      <c r="AO262" s="221"/>
      <c r="AP262" s="222"/>
      <c r="AQ262" s="221"/>
      <c r="AR262" s="223"/>
      <c r="AS262" s="41"/>
      <c r="AT262" s="41"/>
      <c r="AU262" s="41"/>
      <c r="AV262" s="228"/>
    </row>
    <row r="263" spans="3:48" s="231" customFormat="1" ht="14.25">
      <c r="C263" s="229"/>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19"/>
      <c r="AC263" s="220"/>
      <c r="AD263" s="219"/>
      <c r="AE263" s="220"/>
      <c r="AF263" s="220"/>
      <c r="AG263" s="220"/>
      <c r="AH263" s="219"/>
      <c r="AI263" s="219"/>
      <c r="AJ263" s="219"/>
      <c r="AK263" s="219"/>
      <c r="AL263" s="219"/>
      <c r="AM263" s="219"/>
      <c r="AN263" s="219"/>
      <c r="AO263" s="221"/>
      <c r="AP263" s="222"/>
      <c r="AQ263" s="221"/>
      <c r="AR263" s="223"/>
      <c r="AS263" s="41"/>
      <c r="AT263" s="41"/>
      <c r="AU263" s="41"/>
      <c r="AV263" s="228"/>
    </row>
    <row r="264" spans="3:48" s="231" customFormat="1" ht="14.25">
      <c r="C264" s="229"/>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19"/>
      <c r="AC264" s="220"/>
      <c r="AD264" s="219"/>
      <c r="AE264" s="220"/>
      <c r="AF264" s="220"/>
      <c r="AG264" s="220"/>
      <c r="AH264" s="219"/>
      <c r="AI264" s="219"/>
      <c r="AJ264" s="219"/>
      <c r="AK264" s="219"/>
      <c r="AL264" s="219"/>
      <c r="AM264" s="219"/>
      <c r="AN264" s="219"/>
      <c r="AO264" s="221"/>
      <c r="AP264" s="222"/>
      <c r="AQ264" s="221"/>
      <c r="AR264" s="223"/>
      <c r="AS264" s="41"/>
      <c r="AT264" s="41"/>
      <c r="AU264" s="41"/>
      <c r="AV264" s="228"/>
    </row>
    <row r="265" spans="3:48" s="231" customFormat="1" ht="14.25">
      <c r="C265" s="229"/>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19"/>
      <c r="AC265" s="220"/>
      <c r="AD265" s="219"/>
      <c r="AE265" s="220"/>
      <c r="AF265" s="220"/>
      <c r="AG265" s="220"/>
      <c r="AH265" s="219"/>
      <c r="AI265" s="219"/>
      <c r="AJ265" s="219"/>
      <c r="AK265" s="219"/>
      <c r="AL265" s="219"/>
      <c r="AM265" s="219"/>
      <c r="AN265" s="219"/>
      <c r="AO265" s="221"/>
      <c r="AP265" s="222"/>
      <c r="AQ265" s="221"/>
      <c r="AR265" s="223"/>
      <c r="AS265" s="41"/>
      <c r="AT265" s="41"/>
      <c r="AU265" s="41"/>
      <c r="AV265" s="228"/>
    </row>
    <row r="266" spans="3:48" s="231" customFormat="1" ht="14.25">
      <c r="C266" s="229"/>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19"/>
      <c r="AC266" s="220"/>
      <c r="AD266" s="219"/>
      <c r="AE266" s="220"/>
      <c r="AF266" s="220"/>
      <c r="AG266" s="220"/>
      <c r="AH266" s="219"/>
      <c r="AI266" s="219"/>
      <c r="AJ266" s="219"/>
      <c r="AK266" s="219"/>
      <c r="AL266" s="219"/>
      <c r="AM266" s="219"/>
      <c r="AN266" s="219"/>
      <c r="AO266" s="221"/>
      <c r="AP266" s="222"/>
      <c r="AQ266" s="221"/>
      <c r="AR266" s="223"/>
      <c r="AS266" s="41"/>
      <c r="AT266" s="41"/>
      <c r="AU266" s="41"/>
      <c r="AV266" s="228"/>
    </row>
    <row r="267" spans="3:48" s="231" customFormat="1" ht="14.25">
      <c r="C267" s="229"/>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19"/>
      <c r="AC267" s="220"/>
      <c r="AD267" s="219"/>
      <c r="AE267" s="220"/>
      <c r="AF267" s="220"/>
      <c r="AG267" s="220"/>
      <c r="AH267" s="219"/>
      <c r="AI267" s="219"/>
      <c r="AJ267" s="219"/>
      <c r="AK267" s="219"/>
      <c r="AL267" s="219"/>
      <c r="AM267" s="219"/>
      <c r="AN267" s="219"/>
      <c r="AO267" s="221"/>
      <c r="AP267" s="222"/>
      <c r="AQ267" s="221"/>
      <c r="AR267" s="223"/>
      <c r="AS267" s="41"/>
      <c r="AT267" s="41"/>
      <c r="AU267" s="41"/>
      <c r="AV267" s="228"/>
    </row>
    <row r="268" spans="3:48" s="231" customFormat="1" ht="14.25">
      <c r="C268" s="229"/>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19"/>
      <c r="AC268" s="220"/>
      <c r="AD268" s="219"/>
      <c r="AE268" s="220"/>
      <c r="AF268" s="220"/>
      <c r="AG268" s="220"/>
      <c r="AH268" s="219"/>
      <c r="AI268" s="219"/>
      <c r="AJ268" s="219"/>
      <c r="AK268" s="219"/>
      <c r="AL268" s="219"/>
      <c r="AM268" s="219"/>
      <c r="AN268" s="219"/>
      <c r="AO268" s="221"/>
      <c r="AP268" s="222"/>
      <c r="AQ268" s="221"/>
      <c r="AR268" s="223"/>
      <c r="AS268" s="41"/>
      <c r="AT268" s="41"/>
      <c r="AU268" s="41"/>
      <c r="AV268" s="228"/>
    </row>
    <row r="269" spans="3:48" s="231" customFormat="1" ht="14.25">
      <c r="C269" s="229"/>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19"/>
      <c r="AC269" s="220"/>
      <c r="AD269" s="219"/>
      <c r="AE269" s="220"/>
      <c r="AF269" s="220"/>
      <c r="AG269" s="220"/>
      <c r="AH269" s="219"/>
      <c r="AI269" s="219"/>
      <c r="AJ269" s="219"/>
      <c r="AK269" s="219"/>
      <c r="AL269" s="219"/>
      <c r="AM269" s="219"/>
      <c r="AN269" s="219"/>
      <c r="AO269" s="221"/>
      <c r="AP269" s="222"/>
      <c r="AQ269" s="221"/>
      <c r="AR269" s="223"/>
      <c r="AS269" s="41"/>
      <c r="AT269" s="41"/>
      <c r="AU269" s="41"/>
      <c r="AV269" s="228"/>
    </row>
    <row r="270" spans="3:48" s="231" customFormat="1" ht="14.25">
      <c r="C270" s="229"/>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19"/>
      <c r="AC270" s="220"/>
      <c r="AD270" s="219"/>
      <c r="AE270" s="220"/>
      <c r="AF270" s="220"/>
      <c r="AG270" s="220"/>
      <c r="AH270" s="219"/>
      <c r="AI270" s="219"/>
      <c r="AJ270" s="219"/>
      <c r="AK270" s="219"/>
      <c r="AL270" s="219"/>
      <c r="AM270" s="219"/>
      <c r="AN270" s="219"/>
      <c r="AO270" s="221"/>
      <c r="AP270" s="222"/>
      <c r="AQ270" s="221"/>
      <c r="AR270" s="223"/>
      <c r="AS270" s="41"/>
      <c r="AT270" s="41"/>
      <c r="AU270" s="41"/>
      <c r="AV270" s="228"/>
    </row>
    <row r="271" spans="3:48" s="231" customFormat="1" ht="14.25">
      <c r="C271" s="229"/>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19"/>
      <c r="AC271" s="220"/>
      <c r="AD271" s="219"/>
      <c r="AE271" s="220"/>
      <c r="AF271" s="220"/>
      <c r="AG271" s="220"/>
      <c r="AH271" s="219"/>
      <c r="AI271" s="219"/>
      <c r="AJ271" s="219"/>
      <c r="AK271" s="219"/>
      <c r="AL271" s="219"/>
      <c r="AM271" s="219"/>
      <c r="AN271" s="219"/>
      <c r="AO271" s="221"/>
      <c r="AP271" s="222"/>
      <c r="AQ271" s="221"/>
      <c r="AR271" s="223"/>
      <c r="AS271" s="41"/>
      <c r="AT271" s="41"/>
      <c r="AU271" s="41"/>
      <c r="AV271" s="228"/>
    </row>
    <row r="272" spans="3:48" s="231" customFormat="1" ht="14.25">
      <c r="C272" s="229"/>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19"/>
      <c r="AC272" s="220"/>
      <c r="AD272" s="219"/>
      <c r="AE272" s="220"/>
      <c r="AF272" s="220"/>
      <c r="AG272" s="220"/>
      <c r="AH272" s="219"/>
      <c r="AI272" s="219"/>
      <c r="AJ272" s="219"/>
      <c r="AK272" s="219"/>
      <c r="AL272" s="219"/>
      <c r="AM272" s="219"/>
      <c r="AN272" s="219"/>
      <c r="AO272" s="221"/>
      <c r="AP272" s="222"/>
      <c r="AQ272" s="221"/>
      <c r="AR272" s="223"/>
      <c r="AS272" s="41"/>
      <c r="AT272" s="41"/>
      <c r="AU272" s="41"/>
      <c r="AV272" s="228"/>
    </row>
    <row r="273" spans="3:48" s="231" customFormat="1" ht="14.25">
      <c r="C273" s="229"/>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19"/>
      <c r="AC273" s="220"/>
      <c r="AD273" s="219"/>
      <c r="AE273" s="220"/>
      <c r="AF273" s="220"/>
      <c r="AG273" s="220"/>
      <c r="AH273" s="219"/>
      <c r="AI273" s="219"/>
      <c r="AJ273" s="219"/>
      <c r="AK273" s="219"/>
      <c r="AL273" s="219"/>
      <c r="AM273" s="219"/>
      <c r="AN273" s="219"/>
      <c r="AO273" s="221"/>
      <c r="AP273" s="222"/>
      <c r="AQ273" s="221"/>
      <c r="AR273" s="223"/>
      <c r="AS273" s="41"/>
      <c r="AT273" s="41"/>
      <c r="AU273" s="41"/>
      <c r="AV273" s="228"/>
    </row>
    <row r="274" spans="3:48" s="231" customFormat="1" ht="14.25">
      <c r="C274" s="229"/>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19"/>
      <c r="AC274" s="220"/>
      <c r="AD274" s="219"/>
      <c r="AE274" s="220"/>
      <c r="AF274" s="220"/>
      <c r="AG274" s="220"/>
      <c r="AH274" s="219"/>
      <c r="AI274" s="219"/>
      <c r="AJ274" s="219"/>
      <c r="AK274" s="219"/>
      <c r="AL274" s="219"/>
      <c r="AM274" s="219"/>
      <c r="AN274" s="219"/>
      <c r="AO274" s="221"/>
      <c r="AP274" s="222"/>
      <c r="AQ274" s="221"/>
      <c r="AR274" s="223"/>
      <c r="AS274" s="41"/>
      <c r="AT274" s="41"/>
      <c r="AU274" s="41"/>
      <c r="AV274" s="228"/>
    </row>
    <row r="275" spans="3:48" s="231" customFormat="1" ht="14.25">
      <c r="C275" s="229"/>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19"/>
      <c r="AC275" s="220"/>
      <c r="AD275" s="219"/>
      <c r="AE275" s="220"/>
      <c r="AF275" s="220"/>
      <c r="AG275" s="220"/>
      <c r="AH275" s="219"/>
      <c r="AI275" s="219"/>
      <c r="AJ275" s="219"/>
      <c r="AK275" s="219"/>
      <c r="AL275" s="219"/>
      <c r="AM275" s="219"/>
      <c r="AN275" s="219"/>
      <c r="AO275" s="221"/>
      <c r="AP275" s="222"/>
      <c r="AQ275" s="221"/>
      <c r="AR275" s="223"/>
      <c r="AS275" s="41"/>
      <c r="AT275" s="41"/>
      <c r="AU275" s="41"/>
      <c r="AV275" s="228"/>
    </row>
    <row r="276" spans="3:48" s="231" customFormat="1" ht="14.25">
      <c r="C276" s="229"/>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19"/>
      <c r="AC276" s="220"/>
      <c r="AD276" s="219"/>
      <c r="AE276" s="220"/>
      <c r="AF276" s="220"/>
      <c r="AG276" s="220"/>
      <c r="AH276" s="219"/>
      <c r="AI276" s="219"/>
      <c r="AJ276" s="219"/>
      <c r="AK276" s="219"/>
      <c r="AL276" s="219"/>
      <c r="AM276" s="219"/>
      <c r="AN276" s="219"/>
      <c r="AO276" s="221"/>
      <c r="AP276" s="222"/>
      <c r="AQ276" s="221"/>
      <c r="AR276" s="223"/>
      <c r="AS276" s="41"/>
      <c r="AT276" s="41"/>
      <c r="AU276" s="41"/>
      <c r="AV276" s="228"/>
    </row>
    <row r="277" spans="3:48" s="231" customFormat="1" ht="14.25">
      <c r="C277" s="229"/>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19"/>
      <c r="AC277" s="220"/>
      <c r="AD277" s="219"/>
      <c r="AE277" s="220"/>
      <c r="AF277" s="220"/>
      <c r="AG277" s="220"/>
      <c r="AH277" s="219"/>
      <c r="AI277" s="219"/>
      <c r="AJ277" s="219"/>
      <c r="AK277" s="219"/>
      <c r="AL277" s="219"/>
      <c r="AM277" s="219"/>
      <c r="AN277" s="219"/>
      <c r="AO277" s="221"/>
      <c r="AP277" s="222"/>
      <c r="AQ277" s="221"/>
      <c r="AR277" s="223"/>
      <c r="AS277" s="41"/>
      <c r="AT277" s="41"/>
      <c r="AU277" s="41"/>
      <c r="AV277" s="228"/>
    </row>
    <row r="278" spans="3:48" s="231" customFormat="1" ht="14.25">
      <c r="C278" s="229"/>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19"/>
      <c r="AC278" s="220"/>
      <c r="AD278" s="219"/>
      <c r="AE278" s="220"/>
      <c r="AF278" s="220"/>
      <c r="AG278" s="220"/>
      <c r="AH278" s="219"/>
      <c r="AI278" s="219"/>
      <c r="AJ278" s="219"/>
      <c r="AK278" s="219"/>
      <c r="AL278" s="219"/>
      <c r="AM278" s="219"/>
      <c r="AN278" s="219"/>
      <c r="AO278" s="221"/>
      <c r="AP278" s="222"/>
      <c r="AQ278" s="221"/>
      <c r="AR278" s="223"/>
      <c r="AS278" s="41"/>
      <c r="AT278" s="41"/>
      <c r="AU278" s="41"/>
      <c r="AV278" s="228"/>
    </row>
    <row r="279" spans="3:48" s="231" customFormat="1" ht="14.25">
      <c r="C279" s="229"/>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19"/>
      <c r="AC279" s="220"/>
      <c r="AD279" s="219"/>
      <c r="AE279" s="220"/>
      <c r="AF279" s="220"/>
      <c r="AG279" s="220"/>
      <c r="AH279" s="219"/>
      <c r="AI279" s="219"/>
      <c r="AJ279" s="219"/>
      <c r="AK279" s="219"/>
      <c r="AL279" s="219"/>
      <c r="AM279" s="219"/>
      <c r="AN279" s="219"/>
      <c r="AO279" s="221"/>
      <c r="AP279" s="222"/>
      <c r="AQ279" s="221"/>
      <c r="AR279" s="223"/>
      <c r="AS279" s="41"/>
      <c r="AT279" s="41"/>
      <c r="AU279" s="41"/>
      <c r="AV279" s="228"/>
    </row>
    <row r="280" spans="3:48" s="231" customFormat="1" ht="14.25">
      <c r="C280" s="229"/>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19"/>
      <c r="AC280" s="220"/>
      <c r="AD280" s="219"/>
      <c r="AE280" s="220"/>
      <c r="AF280" s="220"/>
      <c r="AG280" s="220"/>
      <c r="AH280" s="219"/>
      <c r="AI280" s="219"/>
      <c r="AJ280" s="219"/>
      <c r="AK280" s="219"/>
      <c r="AL280" s="219"/>
      <c r="AM280" s="219"/>
      <c r="AN280" s="219"/>
      <c r="AO280" s="221"/>
      <c r="AP280" s="222"/>
      <c r="AQ280" s="221"/>
      <c r="AR280" s="223"/>
      <c r="AS280" s="41"/>
      <c r="AT280" s="41"/>
      <c r="AU280" s="41"/>
      <c r="AV280" s="228"/>
    </row>
    <row r="281" spans="3:48" s="231" customFormat="1" ht="14.25">
      <c r="C281" s="229"/>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19"/>
      <c r="AC281" s="220"/>
      <c r="AD281" s="219"/>
      <c r="AE281" s="220"/>
      <c r="AF281" s="220"/>
      <c r="AG281" s="220"/>
      <c r="AH281" s="219"/>
      <c r="AI281" s="219"/>
      <c r="AJ281" s="219"/>
      <c r="AK281" s="219"/>
      <c r="AL281" s="219"/>
      <c r="AM281" s="219"/>
      <c r="AN281" s="219"/>
      <c r="AO281" s="221"/>
      <c r="AP281" s="222"/>
      <c r="AQ281" s="221"/>
      <c r="AR281" s="223"/>
      <c r="AS281" s="41"/>
      <c r="AT281" s="41"/>
      <c r="AU281" s="41"/>
      <c r="AV281" s="228"/>
    </row>
    <row r="282" spans="3:48" s="231" customFormat="1" ht="14.25">
      <c r="C282" s="229"/>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19"/>
      <c r="AC282" s="220"/>
      <c r="AD282" s="219"/>
      <c r="AE282" s="220"/>
      <c r="AF282" s="220"/>
      <c r="AG282" s="220"/>
      <c r="AH282" s="219"/>
      <c r="AI282" s="219"/>
      <c r="AJ282" s="219"/>
      <c r="AK282" s="219"/>
      <c r="AL282" s="219"/>
      <c r="AM282" s="219"/>
      <c r="AN282" s="219"/>
      <c r="AO282" s="221"/>
      <c r="AP282" s="222"/>
      <c r="AQ282" s="221"/>
      <c r="AR282" s="223"/>
      <c r="AS282" s="41"/>
      <c r="AT282" s="41"/>
      <c r="AU282" s="41"/>
      <c r="AV282" s="228"/>
    </row>
    <row r="283" spans="3:48" s="231" customFormat="1" ht="14.25">
      <c r="C283" s="229"/>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19"/>
      <c r="AC283" s="220"/>
      <c r="AD283" s="219"/>
      <c r="AE283" s="220"/>
      <c r="AF283" s="220"/>
      <c r="AG283" s="220"/>
      <c r="AH283" s="219"/>
      <c r="AI283" s="219"/>
      <c r="AJ283" s="219"/>
      <c r="AK283" s="219"/>
      <c r="AL283" s="219"/>
      <c r="AM283" s="219"/>
      <c r="AN283" s="219"/>
      <c r="AO283" s="221"/>
      <c r="AP283" s="222"/>
      <c r="AQ283" s="221"/>
      <c r="AR283" s="223"/>
      <c r="AS283" s="41"/>
      <c r="AT283" s="41"/>
      <c r="AU283" s="41"/>
      <c r="AV283" s="228"/>
    </row>
    <row r="284" spans="3:48" s="231" customFormat="1" ht="14.25">
      <c r="C284" s="229"/>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19"/>
      <c r="AC284" s="220"/>
      <c r="AD284" s="219"/>
      <c r="AE284" s="220"/>
      <c r="AF284" s="220"/>
      <c r="AG284" s="220"/>
      <c r="AH284" s="219"/>
      <c r="AI284" s="219"/>
      <c r="AJ284" s="219"/>
      <c r="AK284" s="219"/>
      <c r="AL284" s="219"/>
      <c r="AM284" s="219"/>
      <c r="AN284" s="219"/>
      <c r="AO284" s="221"/>
      <c r="AP284" s="222"/>
      <c r="AQ284" s="221"/>
      <c r="AR284" s="223"/>
      <c r="AS284" s="41"/>
      <c r="AT284" s="41"/>
      <c r="AU284" s="41"/>
      <c r="AV284" s="228"/>
    </row>
    <row r="285" spans="3:48" s="231" customFormat="1" ht="14.25">
      <c r="C285" s="229"/>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19"/>
      <c r="AC285" s="220"/>
      <c r="AD285" s="219"/>
      <c r="AE285" s="220"/>
      <c r="AF285" s="220"/>
      <c r="AG285" s="220"/>
      <c r="AH285" s="219"/>
      <c r="AI285" s="219"/>
      <c r="AJ285" s="219"/>
      <c r="AK285" s="219"/>
      <c r="AL285" s="219"/>
      <c r="AM285" s="219"/>
      <c r="AN285" s="219"/>
      <c r="AO285" s="221"/>
      <c r="AP285" s="222"/>
      <c r="AQ285" s="221"/>
      <c r="AR285" s="223"/>
      <c r="AS285" s="41"/>
      <c r="AT285" s="41"/>
      <c r="AU285" s="41"/>
      <c r="AV285" s="228"/>
    </row>
    <row r="286" spans="3:48" s="231" customFormat="1" ht="14.25">
      <c r="C286" s="229"/>
      <c r="D286" s="230"/>
      <c r="E286" s="230"/>
      <c r="F286" s="230"/>
      <c r="G286" s="230"/>
      <c r="H286" s="230"/>
      <c r="I286" s="230"/>
      <c r="J286" s="230"/>
      <c r="K286" s="230"/>
      <c r="L286" s="230"/>
      <c r="M286" s="230"/>
      <c r="N286" s="230"/>
      <c r="O286" s="230"/>
      <c r="P286" s="230"/>
      <c r="Q286" s="230"/>
      <c r="R286" s="230"/>
      <c r="S286" s="230"/>
      <c r="T286" s="230"/>
      <c r="U286" s="230"/>
      <c r="V286" s="230"/>
      <c r="W286" s="230"/>
      <c r="X286" s="230"/>
      <c r="Y286" s="230"/>
      <c r="Z286" s="230"/>
      <c r="AA286" s="230"/>
      <c r="AB286" s="219"/>
      <c r="AC286" s="220"/>
      <c r="AD286" s="219"/>
      <c r="AE286" s="220"/>
      <c r="AF286" s="220"/>
      <c r="AG286" s="220"/>
      <c r="AH286" s="219"/>
      <c r="AI286" s="219"/>
      <c r="AJ286" s="219"/>
      <c r="AK286" s="219"/>
      <c r="AL286" s="219"/>
      <c r="AM286" s="219"/>
      <c r="AN286" s="219"/>
      <c r="AO286" s="221"/>
      <c r="AP286" s="222"/>
      <c r="AQ286" s="221"/>
      <c r="AR286" s="223"/>
      <c r="AS286" s="41"/>
      <c r="AT286" s="41"/>
      <c r="AU286" s="41"/>
      <c r="AV286" s="228"/>
    </row>
    <row r="287" spans="3:48" s="231" customFormat="1" ht="14.25">
      <c r="C287" s="229"/>
      <c r="D287" s="230"/>
      <c r="E287" s="230"/>
      <c r="F287" s="230"/>
      <c r="G287" s="230"/>
      <c r="H287" s="230"/>
      <c r="I287" s="230"/>
      <c r="J287" s="230"/>
      <c r="K287" s="230"/>
      <c r="L287" s="230"/>
      <c r="M287" s="230"/>
      <c r="N287" s="230"/>
      <c r="O287" s="230"/>
      <c r="P287" s="230"/>
      <c r="Q287" s="230"/>
      <c r="R287" s="230"/>
      <c r="S287" s="230"/>
      <c r="T287" s="230"/>
      <c r="U287" s="230"/>
      <c r="V287" s="230"/>
      <c r="W287" s="230"/>
      <c r="X287" s="230"/>
      <c r="Y287" s="230"/>
      <c r="Z287" s="230"/>
      <c r="AA287" s="230"/>
      <c r="AB287" s="219"/>
      <c r="AC287" s="220"/>
      <c r="AD287" s="219"/>
      <c r="AE287" s="220"/>
      <c r="AF287" s="220"/>
      <c r="AG287" s="220"/>
      <c r="AH287" s="219"/>
      <c r="AI287" s="219"/>
      <c r="AJ287" s="219"/>
      <c r="AK287" s="219"/>
      <c r="AL287" s="219"/>
      <c r="AM287" s="219"/>
      <c r="AN287" s="219"/>
      <c r="AO287" s="221"/>
      <c r="AP287" s="222"/>
      <c r="AQ287" s="221"/>
      <c r="AR287" s="223"/>
      <c r="AS287" s="41"/>
      <c r="AT287" s="41"/>
      <c r="AU287" s="41"/>
      <c r="AV287" s="228"/>
    </row>
    <row r="288" spans="3:48" s="231" customFormat="1" ht="14.25">
      <c r="C288" s="229"/>
      <c r="D288" s="230"/>
      <c r="E288" s="230"/>
      <c r="F288" s="230"/>
      <c r="G288" s="230"/>
      <c r="H288" s="230"/>
      <c r="I288" s="230"/>
      <c r="J288" s="230"/>
      <c r="K288" s="230"/>
      <c r="L288" s="230"/>
      <c r="M288" s="230"/>
      <c r="N288" s="230"/>
      <c r="O288" s="230"/>
      <c r="P288" s="230"/>
      <c r="Q288" s="230"/>
      <c r="R288" s="230"/>
      <c r="S288" s="230"/>
      <c r="T288" s="230"/>
      <c r="U288" s="230"/>
      <c r="V288" s="230"/>
      <c r="W288" s="230"/>
      <c r="X288" s="230"/>
      <c r="Y288" s="230"/>
      <c r="Z288" s="230"/>
      <c r="AA288" s="230"/>
      <c r="AB288" s="219"/>
      <c r="AC288" s="220"/>
      <c r="AD288" s="219"/>
      <c r="AE288" s="220"/>
      <c r="AF288" s="220"/>
      <c r="AG288" s="220"/>
      <c r="AH288" s="219"/>
      <c r="AI288" s="219"/>
      <c r="AJ288" s="219"/>
      <c r="AK288" s="219"/>
      <c r="AL288" s="219"/>
      <c r="AM288" s="219"/>
      <c r="AN288" s="219"/>
      <c r="AO288" s="221"/>
      <c r="AP288" s="222"/>
      <c r="AQ288" s="221"/>
      <c r="AR288" s="223"/>
      <c r="AS288" s="41"/>
      <c r="AT288" s="41"/>
      <c r="AU288" s="41"/>
      <c r="AV288" s="228"/>
    </row>
    <row r="289" spans="3:48" s="231" customFormat="1" ht="14.25">
      <c r="C289" s="229"/>
      <c r="D289" s="230"/>
      <c r="E289" s="230"/>
      <c r="F289" s="230"/>
      <c r="G289" s="230"/>
      <c r="H289" s="230"/>
      <c r="I289" s="230"/>
      <c r="J289" s="230"/>
      <c r="K289" s="230"/>
      <c r="L289" s="230"/>
      <c r="M289" s="230"/>
      <c r="N289" s="230"/>
      <c r="O289" s="230"/>
      <c r="P289" s="230"/>
      <c r="Q289" s="230"/>
      <c r="R289" s="230"/>
      <c r="S289" s="230"/>
      <c r="T289" s="230"/>
      <c r="U289" s="230"/>
      <c r="V289" s="230"/>
      <c r="W289" s="230"/>
      <c r="X289" s="230"/>
      <c r="Y289" s="230"/>
      <c r="Z289" s="230"/>
      <c r="AA289" s="230"/>
      <c r="AB289" s="219"/>
      <c r="AC289" s="220"/>
      <c r="AD289" s="219"/>
      <c r="AE289" s="220"/>
      <c r="AF289" s="220"/>
      <c r="AG289" s="220"/>
      <c r="AH289" s="219"/>
      <c r="AI289" s="219"/>
      <c r="AJ289" s="219"/>
      <c r="AK289" s="219"/>
      <c r="AL289" s="219"/>
      <c r="AM289" s="219"/>
      <c r="AN289" s="219"/>
      <c r="AO289" s="221"/>
      <c r="AP289" s="222"/>
      <c r="AQ289" s="221"/>
      <c r="AR289" s="223"/>
      <c r="AS289" s="41"/>
      <c r="AT289" s="41"/>
      <c r="AU289" s="41"/>
      <c r="AV289" s="228"/>
    </row>
    <row r="290" spans="3:48" s="231" customFormat="1" ht="14.25">
      <c r="C290" s="229"/>
      <c r="D290" s="230"/>
      <c r="E290" s="230"/>
      <c r="F290" s="230"/>
      <c r="G290" s="230"/>
      <c r="H290" s="230"/>
      <c r="I290" s="230"/>
      <c r="J290" s="230"/>
      <c r="K290" s="230"/>
      <c r="L290" s="230"/>
      <c r="M290" s="230"/>
      <c r="N290" s="230"/>
      <c r="O290" s="230"/>
      <c r="P290" s="230"/>
      <c r="Q290" s="230"/>
      <c r="R290" s="230"/>
      <c r="S290" s="230"/>
      <c r="T290" s="230"/>
      <c r="U290" s="230"/>
      <c r="V290" s="230"/>
      <c r="W290" s="230"/>
      <c r="X290" s="230"/>
      <c r="Y290" s="230"/>
      <c r="Z290" s="230"/>
      <c r="AA290" s="230"/>
      <c r="AB290" s="219"/>
      <c r="AC290" s="220"/>
      <c r="AD290" s="219"/>
      <c r="AE290" s="220"/>
      <c r="AF290" s="220"/>
      <c r="AG290" s="220"/>
      <c r="AH290" s="219"/>
      <c r="AI290" s="219"/>
      <c r="AJ290" s="219"/>
      <c r="AK290" s="219"/>
      <c r="AL290" s="219"/>
      <c r="AM290" s="219"/>
      <c r="AN290" s="219"/>
      <c r="AO290" s="221"/>
      <c r="AP290" s="222"/>
      <c r="AQ290" s="221"/>
      <c r="AR290" s="223"/>
      <c r="AS290" s="41"/>
      <c r="AT290" s="41"/>
      <c r="AU290" s="41"/>
      <c r="AV290" s="228"/>
    </row>
    <row r="291" spans="3:48" s="231" customFormat="1" ht="14.25">
      <c r="C291" s="229"/>
      <c r="D291" s="230"/>
      <c r="E291" s="230"/>
      <c r="F291" s="230"/>
      <c r="G291" s="230"/>
      <c r="H291" s="230"/>
      <c r="I291" s="230"/>
      <c r="J291" s="230"/>
      <c r="K291" s="230"/>
      <c r="L291" s="230"/>
      <c r="M291" s="230"/>
      <c r="N291" s="230"/>
      <c r="O291" s="230"/>
      <c r="P291" s="230"/>
      <c r="Q291" s="230"/>
      <c r="R291" s="230"/>
      <c r="S291" s="230"/>
      <c r="T291" s="230"/>
      <c r="U291" s="230"/>
      <c r="V291" s="230"/>
      <c r="W291" s="230"/>
      <c r="X291" s="230"/>
      <c r="Y291" s="230"/>
      <c r="Z291" s="230"/>
      <c r="AA291" s="230"/>
      <c r="AB291" s="219"/>
      <c r="AC291" s="220"/>
      <c r="AD291" s="219"/>
      <c r="AE291" s="220"/>
      <c r="AF291" s="220"/>
      <c r="AG291" s="220"/>
      <c r="AH291" s="219"/>
      <c r="AI291" s="219"/>
      <c r="AJ291" s="219"/>
      <c r="AK291" s="219"/>
      <c r="AL291" s="219"/>
      <c r="AM291" s="219"/>
      <c r="AN291" s="219"/>
      <c r="AO291" s="221"/>
      <c r="AP291" s="222"/>
      <c r="AQ291" s="221"/>
      <c r="AR291" s="223"/>
      <c r="AS291" s="41"/>
      <c r="AT291" s="41"/>
      <c r="AU291" s="41"/>
      <c r="AV291" s="228"/>
    </row>
    <row r="292" spans="3:48" s="231" customFormat="1" ht="14.25">
      <c r="C292" s="229"/>
      <c r="D292" s="230"/>
      <c r="E292" s="230"/>
      <c r="F292" s="230"/>
      <c r="G292" s="230"/>
      <c r="H292" s="230"/>
      <c r="I292" s="230"/>
      <c r="J292" s="230"/>
      <c r="K292" s="230"/>
      <c r="L292" s="230"/>
      <c r="M292" s="230"/>
      <c r="N292" s="230"/>
      <c r="O292" s="230"/>
      <c r="P292" s="230"/>
      <c r="Q292" s="230"/>
      <c r="R292" s="230"/>
      <c r="S292" s="230"/>
      <c r="T292" s="230"/>
      <c r="U292" s="230"/>
      <c r="V292" s="230"/>
      <c r="W292" s="230"/>
      <c r="X292" s="230"/>
      <c r="Y292" s="230"/>
      <c r="Z292" s="230"/>
      <c r="AA292" s="230"/>
      <c r="AB292" s="219"/>
      <c r="AC292" s="220"/>
      <c r="AD292" s="219"/>
      <c r="AE292" s="220"/>
      <c r="AF292" s="220"/>
      <c r="AG292" s="220"/>
      <c r="AH292" s="219"/>
      <c r="AI292" s="219"/>
      <c r="AJ292" s="219"/>
      <c r="AK292" s="219"/>
      <c r="AL292" s="219"/>
      <c r="AM292" s="219"/>
      <c r="AN292" s="219"/>
      <c r="AO292" s="221"/>
      <c r="AP292" s="222"/>
      <c r="AQ292" s="221"/>
      <c r="AR292" s="223"/>
      <c r="AS292" s="41"/>
      <c r="AT292" s="41"/>
      <c r="AU292" s="41"/>
      <c r="AV292" s="228"/>
    </row>
    <row r="293" spans="3:48" s="231" customFormat="1" ht="14.25">
      <c r="C293" s="229"/>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19"/>
      <c r="AC293" s="220"/>
      <c r="AD293" s="219"/>
      <c r="AE293" s="220"/>
      <c r="AF293" s="220"/>
      <c r="AG293" s="220"/>
      <c r="AH293" s="219"/>
      <c r="AI293" s="219"/>
      <c r="AJ293" s="219"/>
      <c r="AK293" s="219"/>
      <c r="AL293" s="219"/>
      <c r="AM293" s="219"/>
      <c r="AN293" s="219"/>
      <c r="AO293" s="221"/>
      <c r="AP293" s="222"/>
      <c r="AQ293" s="221"/>
      <c r="AR293" s="223"/>
      <c r="AS293" s="41"/>
      <c r="AT293" s="41"/>
      <c r="AU293" s="41"/>
      <c r="AV293" s="228"/>
    </row>
    <row r="294" spans="3:48" s="231" customFormat="1" ht="14.25">
      <c r="C294" s="229"/>
      <c r="D294" s="230"/>
      <c r="E294" s="230"/>
      <c r="F294" s="230"/>
      <c r="G294" s="230"/>
      <c r="H294" s="230"/>
      <c r="I294" s="230"/>
      <c r="J294" s="230"/>
      <c r="K294" s="230"/>
      <c r="L294" s="230"/>
      <c r="M294" s="230"/>
      <c r="N294" s="230"/>
      <c r="O294" s="230"/>
      <c r="P294" s="230"/>
      <c r="Q294" s="230"/>
      <c r="R294" s="230"/>
      <c r="S294" s="230"/>
      <c r="T294" s="230"/>
      <c r="U294" s="230"/>
      <c r="V294" s="230"/>
      <c r="W294" s="230"/>
      <c r="X294" s="230"/>
      <c r="Y294" s="230"/>
      <c r="Z294" s="230"/>
      <c r="AA294" s="230"/>
      <c r="AB294" s="219"/>
      <c r="AC294" s="220"/>
      <c r="AD294" s="219"/>
      <c r="AE294" s="220"/>
      <c r="AF294" s="220"/>
      <c r="AG294" s="220"/>
      <c r="AH294" s="219"/>
      <c r="AI294" s="219"/>
      <c r="AJ294" s="219"/>
      <c r="AK294" s="219"/>
      <c r="AL294" s="219"/>
      <c r="AM294" s="219"/>
      <c r="AN294" s="219"/>
      <c r="AO294" s="221"/>
      <c r="AP294" s="222"/>
      <c r="AQ294" s="221"/>
      <c r="AR294" s="223"/>
      <c r="AS294" s="41"/>
      <c r="AT294" s="41"/>
      <c r="AU294" s="41"/>
      <c r="AV294" s="228"/>
    </row>
    <row r="295" spans="3:48" s="231" customFormat="1" ht="14.25">
      <c r="C295" s="229"/>
      <c r="D295" s="230"/>
      <c r="E295" s="230"/>
      <c r="F295" s="230"/>
      <c r="G295" s="230"/>
      <c r="H295" s="230"/>
      <c r="I295" s="230"/>
      <c r="J295" s="230"/>
      <c r="K295" s="230"/>
      <c r="L295" s="230"/>
      <c r="M295" s="230"/>
      <c r="N295" s="230"/>
      <c r="O295" s="230"/>
      <c r="P295" s="230"/>
      <c r="Q295" s="230"/>
      <c r="R295" s="230"/>
      <c r="S295" s="230"/>
      <c r="T295" s="230"/>
      <c r="U295" s="230"/>
      <c r="V295" s="230"/>
      <c r="W295" s="230"/>
      <c r="X295" s="230"/>
      <c r="Y295" s="230"/>
      <c r="Z295" s="230"/>
      <c r="AA295" s="230"/>
      <c r="AB295" s="219"/>
      <c r="AC295" s="220"/>
      <c r="AD295" s="219"/>
      <c r="AE295" s="220"/>
      <c r="AF295" s="220"/>
      <c r="AG295" s="220"/>
      <c r="AH295" s="219"/>
      <c r="AI295" s="219"/>
      <c r="AJ295" s="219"/>
      <c r="AK295" s="219"/>
      <c r="AL295" s="219"/>
      <c r="AM295" s="219"/>
      <c r="AN295" s="219"/>
      <c r="AO295" s="221"/>
      <c r="AP295" s="222"/>
      <c r="AQ295" s="221"/>
      <c r="AR295" s="223"/>
      <c r="AS295" s="41"/>
      <c r="AT295" s="41"/>
      <c r="AU295" s="41"/>
      <c r="AV295" s="228"/>
    </row>
    <row r="296" spans="3:48" s="231" customFormat="1" ht="14.25">
      <c r="C296" s="229"/>
      <c r="D296" s="230"/>
      <c r="E296" s="230"/>
      <c r="F296" s="230"/>
      <c r="G296" s="230"/>
      <c r="H296" s="230"/>
      <c r="I296" s="230"/>
      <c r="J296" s="230"/>
      <c r="K296" s="230"/>
      <c r="L296" s="230"/>
      <c r="M296" s="230"/>
      <c r="N296" s="230"/>
      <c r="O296" s="230"/>
      <c r="P296" s="230"/>
      <c r="Q296" s="230"/>
      <c r="R296" s="230"/>
      <c r="S296" s="230"/>
      <c r="T296" s="230"/>
      <c r="U296" s="230"/>
      <c r="V296" s="230"/>
      <c r="W296" s="230"/>
      <c r="X296" s="230"/>
      <c r="Y296" s="230"/>
      <c r="Z296" s="230"/>
      <c r="AA296" s="230"/>
      <c r="AB296" s="219"/>
      <c r="AC296" s="220"/>
      <c r="AD296" s="219"/>
      <c r="AE296" s="220"/>
      <c r="AF296" s="220"/>
      <c r="AG296" s="220"/>
      <c r="AH296" s="219"/>
      <c r="AI296" s="219"/>
      <c r="AJ296" s="219"/>
      <c r="AK296" s="219"/>
      <c r="AL296" s="219"/>
      <c r="AM296" s="219"/>
      <c r="AN296" s="219"/>
      <c r="AO296" s="221"/>
      <c r="AP296" s="222"/>
      <c r="AQ296" s="221"/>
      <c r="AR296" s="223"/>
      <c r="AS296" s="41"/>
      <c r="AT296" s="41"/>
      <c r="AU296" s="41"/>
      <c r="AV296" s="228"/>
    </row>
    <row r="297" spans="3:48" s="231" customFormat="1" ht="14.25">
      <c r="C297" s="229"/>
      <c r="D297" s="230"/>
      <c r="E297" s="230"/>
      <c r="F297" s="230"/>
      <c r="G297" s="230"/>
      <c r="H297" s="230"/>
      <c r="I297" s="230"/>
      <c r="J297" s="230"/>
      <c r="K297" s="230"/>
      <c r="L297" s="230"/>
      <c r="M297" s="230"/>
      <c r="N297" s="230"/>
      <c r="O297" s="230"/>
      <c r="P297" s="230"/>
      <c r="Q297" s="230"/>
      <c r="R297" s="230"/>
      <c r="S297" s="230"/>
      <c r="T297" s="230"/>
      <c r="U297" s="230"/>
      <c r="V297" s="230"/>
      <c r="W297" s="230"/>
      <c r="X297" s="230"/>
      <c r="Y297" s="230"/>
      <c r="Z297" s="230"/>
      <c r="AA297" s="230"/>
      <c r="AB297" s="219"/>
      <c r="AC297" s="220"/>
      <c r="AD297" s="219"/>
      <c r="AE297" s="220"/>
      <c r="AF297" s="220"/>
      <c r="AG297" s="220"/>
      <c r="AH297" s="219"/>
      <c r="AI297" s="219"/>
      <c r="AJ297" s="219"/>
      <c r="AK297" s="219"/>
      <c r="AL297" s="219"/>
      <c r="AM297" s="219"/>
      <c r="AN297" s="219"/>
      <c r="AO297" s="221"/>
      <c r="AP297" s="222"/>
      <c r="AQ297" s="221"/>
      <c r="AR297" s="223"/>
      <c r="AS297" s="41"/>
      <c r="AT297" s="41"/>
      <c r="AU297" s="41"/>
      <c r="AV297" s="228"/>
    </row>
    <row r="298" spans="3:48" s="231" customFormat="1" ht="14.25">
      <c r="C298" s="229"/>
      <c r="D298" s="230"/>
      <c r="E298" s="230"/>
      <c r="F298" s="230"/>
      <c r="G298" s="230"/>
      <c r="H298" s="230"/>
      <c r="I298" s="230"/>
      <c r="J298" s="230"/>
      <c r="K298" s="230"/>
      <c r="L298" s="230"/>
      <c r="M298" s="230"/>
      <c r="N298" s="230"/>
      <c r="O298" s="230"/>
      <c r="P298" s="230"/>
      <c r="Q298" s="230"/>
      <c r="R298" s="230"/>
      <c r="S298" s="230"/>
      <c r="T298" s="230"/>
      <c r="U298" s="230"/>
      <c r="V298" s="230"/>
      <c r="W298" s="230"/>
      <c r="X298" s="230"/>
      <c r="Y298" s="230"/>
      <c r="Z298" s="230"/>
      <c r="AA298" s="230"/>
      <c r="AB298" s="219"/>
      <c r="AC298" s="220"/>
      <c r="AD298" s="219"/>
      <c r="AE298" s="220"/>
      <c r="AF298" s="220"/>
      <c r="AG298" s="220"/>
      <c r="AH298" s="219"/>
      <c r="AI298" s="219"/>
      <c r="AJ298" s="219"/>
      <c r="AK298" s="219"/>
      <c r="AL298" s="219"/>
      <c r="AM298" s="219"/>
      <c r="AN298" s="219"/>
      <c r="AO298" s="221"/>
      <c r="AP298" s="222"/>
      <c r="AQ298" s="221"/>
      <c r="AR298" s="223"/>
      <c r="AS298" s="41"/>
      <c r="AT298" s="41"/>
      <c r="AU298" s="41"/>
      <c r="AV298" s="228"/>
    </row>
    <row r="299" spans="3:48" s="231" customFormat="1" ht="14.25">
      <c r="C299" s="229"/>
      <c r="D299" s="230"/>
      <c r="E299" s="230"/>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19"/>
      <c r="AC299" s="220"/>
      <c r="AD299" s="219"/>
      <c r="AE299" s="220"/>
      <c r="AF299" s="220"/>
      <c r="AG299" s="220"/>
      <c r="AH299" s="219"/>
      <c r="AI299" s="219"/>
      <c r="AJ299" s="219"/>
      <c r="AK299" s="219"/>
      <c r="AL299" s="219"/>
      <c r="AM299" s="219"/>
      <c r="AN299" s="219"/>
      <c r="AO299" s="221"/>
      <c r="AP299" s="222"/>
      <c r="AQ299" s="221"/>
      <c r="AR299" s="223"/>
      <c r="AS299" s="41"/>
      <c r="AT299" s="41"/>
      <c r="AU299" s="41"/>
      <c r="AV299" s="228"/>
    </row>
    <row r="300" spans="3:48" s="231" customFormat="1" ht="14.25">
      <c r="C300" s="229"/>
      <c r="D300" s="230"/>
      <c r="E300" s="230"/>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19"/>
      <c r="AC300" s="220"/>
      <c r="AD300" s="219"/>
      <c r="AE300" s="220"/>
      <c r="AF300" s="220"/>
      <c r="AG300" s="220"/>
      <c r="AH300" s="219"/>
      <c r="AI300" s="219"/>
      <c r="AJ300" s="219"/>
      <c r="AK300" s="219"/>
      <c r="AL300" s="219"/>
      <c r="AM300" s="219"/>
      <c r="AN300" s="219"/>
      <c r="AO300" s="221"/>
      <c r="AP300" s="222"/>
      <c r="AQ300" s="221"/>
      <c r="AR300" s="223"/>
      <c r="AS300" s="41"/>
      <c r="AT300" s="41"/>
      <c r="AU300" s="41"/>
      <c r="AV300" s="228"/>
    </row>
    <row r="301" spans="3:48" s="231" customFormat="1" ht="14.25">
      <c r="C301" s="229"/>
      <c r="D301" s="230"/>
      <c r="E301" s="230"/>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19"/>
      <c r="AC301" s="220"/>
      <c r="AD301" s="219"/>
      <c r="AE301" s="220"/>
      <c r="AF301" s="220"/>
      <c r="AG301" s="220"/>
      <c r="AH301" s="219"/>
      <c r="AI301" s="219"/>
      <c r="AJ301" s="219"/>
      <c r="AK301" s="219"/>
      <c r="AL301" s="219"/>
      <c r="AM301" s="219"/>
      <c r="AN301" s="219"/>
      <c r="AO301" s="221"/>
      <c r="AP301" s="222"/>
      <c r="AQ301" s="221"/>
      <c r="AR301" s="223"/>
      <c r="AS301" s="41"/>
      <c r="AT301" s="41"/>
      <c r="AU301" s="41"/>
      <c r="AV301" s="228"/>
    </row>
    <row r="302" spans="3:48" s="231" customFormat="1" ht="14.25">
      <c r="C302" s="229"/>
      <c r="D302" s="230"/>
      <c r="E302" s="230"/>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19"/>
      <c r="AC302" s="220"/>
      <c r="AD302" s="219"/>
      <c r="AE302" s="220"/>
      <c r="AF302" s="220"/>
      <c r="AG302" s="220"/>
      <c r="AH302" s="219"/>
      <c r="AI302" s="219"/>
      <c r="AJ302" s="219"/>
      <c r="AK302" s="219"/>
      <c r="AL302" s="219"/>
      <c r="AM302" s="219"/>
      <c r="AN302" s="219"/>
      <c r="AO302" s="221"/>
      <c r="AP302" s="222"/>
      <c r="AQ302" s="221"/>
      <c r="AR302" s="223"/>
      <c r="AS302" s="41"/>
      <c r="AT302" s="41"/>
      <c r="AU302" s="41"/>
      <c r="AV302" s="228"/>
    </row>
    <row r="303" spans="3:48" s="231" customFormat="1" ht="14.25">
      <c r="C303" s="229"/>
      <c r="D303" s="230"/>
      <c r="E303" s="230"/>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19"/>
      <c r="AC303" s="220"/>
      <c r="AD303" s="219"/>
      <c r="AE303" s="220"/>
      <c r="AF303" s="220"/>
      <c r="AG303" s="220"/>
      <c r="AH303" s="219"/>
      <c r="AI303" s="219"/>
      <c r="AJ303" s="219"/>
      <c r="AK303" s="219"/>
      <c r="AL303" s="219"/>
      <c r="AM303" s="219"/>
      <c r="AN303" s="219"/>
      <c r="AO303" s="221"/>
      <c r="AP303" s="222"/>
      <c r="AQ303" s="221"/>
      <c r="AR303" s="223"/>
      <c r="AS303" s="41"/>
      <c r="AT303" s="41"/>
      <c r="AU303" s="41"/>
      <c r="AV303" s="228"/>
    </row>
    <row r="304" spans="3:48" s="231" customFormat="1" ht="14.25">
      <c r="C304" s="229"/>
      <c r="D304" s="230"/>
      <c r="E304" s="230"/>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19"/>
      <c r="AC304" s="220"/>
      <c r="AD304" s="219"/>
      <c r="AE304" s="220"/>
      <c r="AF304" s="220"/>
      <c r="AG304" s="220"/>
      <c r="AH304" s="219"/>
      <c r="AI304" s="219"/>
      <c r="AJ304" s="219"/>
      <c r="AK304" s="219"/>
      <c r="AL304" s="219"/>
      <c r="AM304" s="219"/>
      <c r="AN304" s="219"/>
      <c r="AO304" s="221"/>
      <c r="AP304" s="222"/>
      <c r="AQ304" s="221"/>
      <c r="AR304" s="223"/>
      <c r="AS304" s="41"/>
      <c r="AT304" s="41"/>
      <c r="AU304" s="41"/>
      <c r="AV304" s="228"/>
    </row>
    <row r="305" spans="3:48" s="231" customFormat="1" ht="14.25">
      <c r="C305" s="229"/>
      <c r="D305" s="230"/>
      <c r="E305" s="230"/>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19"/>
      <c r="AC305" s="220"/>
      <c r="AD305" s="219"/>
      <c r="AE305" s="220"/>
      <c r="AF305" s="220"/>
      <c r="AG305" s="220"/>
      <c r="AH305" s="219"/>
      <c r="AI305" s="219"/>
      <c r="AJ305" s="219"/>
      <c r="AK305" s="219"/>
      <c r="AL305" s="219"/>
      <c r="AM305" s="219"/>
      <c r="AN305" s="219"/>
      <c r="AO305" s="221"/>
      <c r="AP305" s="222"/>
      <c r="AQ305" s="221"/>
      <c r="AR305" s="223"/>
      <c r="AS305" s="41"/>
      <c r="AT305" s="41"/>
      <c r="AU305" s="41"/>
      <c r="AV305" s="228"/>
    </row>
    <row r="306" spans="3:48" s="231" customFormat="1" ht="14.25">
      <c r="C306" s="229"/>
      <c r="D306" s="230"/>
      <c r="E306" s="230"/>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19"/>
      <c r="AC306" s="220"/>
      <c r="AD306" s="219"/>
      <c r="AE306" s="220"/>
      <c r="AF306" s="220"/>
      <c r="AG306" s="220"/>
      <c r="AH306" s="219"/>
      <c r="AI306" s="219"/>
      <c r="AJ306" s="219"/>
      <c r="AK306" s="219"/>
      <c r="AL306" s="219"/>
      <c r="AM306" s="219"/>
      <c r="AN306" s="219"/>
      <c r="AO306" s="221"/>
      <c r="AP306" s="222"/>
      <c r="AQ306" s="221"/>
      <c r="AR306" s="223"/>
      <c r="AS306" s="41"/>
      <c r="AT306" s="41"/>
      <c r="AU306" s="41"/>
      <c r="AV306" s="228"/>
    </row>
    <row r="307" spans="3:48" s="231" customFormat="1" ht="14.25">
      <c r="C307" s="229"/>
      <c r="D307" s="230"/>
      <c r="E307" s="230"/>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19"/>
      <c r="AC307" s="220"/>
      <c r="AD307" s="219"/>
      <c r="AE307" s="220"/>
      <c r="AF307" s="220"/>
      <c r="AG307" s="220"/>
      <c r="AH307" s="219"/>
      <c r="AI307" s="219"/>
      <c r="AJ307" s="219"/>
      <c r="AK307" s="219"/>
      <c r="AL307" s="219"/>
      <c r="AM307" s="219"/>
      <c r="AN307" s="219"/>
      <c r="AO307" s="221"/>
      <c r="AP307" s="222"/>
      <c r="AQ307" s="221"/>
      <c r="AR307" s="223"/>
      <c r="AS307" s="41"/>
      <c r="AT307" s="41"/>
      <c r="AU307" s="41"/>
      <c r="AV307" s="228"/>
    </row>
    <row r="308" spans="3:48" s="231" customFormat="1" ht="14.25">
      <c r="C308" s="229"/>
      <c r="D308" s="230"/>
      <c r="E308" s="230"/>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19"/>
      <c r="AC308" s="220"/>
      <c r="AD308" s="219"/>
      <c r="AE308" s="220"/>
      <c r="AF308" s="220"/>
      <c r="AG308" s="220"/>
      <c r="AH308" s="219"/>
      <c r="AI308" s="219"/>
      <c r="AJ308" s="219"/>
      <c r="AK308" s="219"/>
      <c r="AL308" s="219"/>
      <c r="AM308" s="219"/>
      <c r="AN308" s="219"/>
      <c r="AO308" s="221"/>
      <c r="AP308" s="222"/>
      <c r="AQ308" s="221"/>
      <c r="AR308" s="223"/>
      <c r="AS308" s="41"/>
      <c r="AT308" s="41"/>
      <c r="AU308" s="41"/>
      <c r="AV308" s="228"/>
    </row>
    <row r="309" spans="3:48" s="231" customFormat="1" ht="14.25">
      <c r="C309" s="229"/>
      <c r="D309" s="230"/>
      <c r="E309" s="230"/>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19"/>
      <c r="AC309" s="220"/>
      <c r="AD309" s="219"/>
      <c r="AE309" s="220"/>
      <c r="AF309" s="220"/>
      <c r="AG309" s="220"/>
      <c r="AH309" s="219"/>
      <c r="AI309" s="219"/>
      <c r="AJ309" s="219"/>
      <c r="AK309" s="219"/>
      <c r="AL309" s="219"/>
      <c r="AM309" s="219"/>
      <c r="AN309" s="219"/>
      <c r="AO309" s="221"/>
      <c r="AP309" s="222"/>
      <c r="AQ309" s="221"/>
      <c r="AR309" s="223"/>
      <c r="AS309" s="41"/>
      <c r="AT309" s="41"/>
      <c r="AU309" s="41"/>
      <c r="AV309" s="228"/>
    </row>
    <row r="310" spans="3:48" s="231" customFormat="1" ht="14.25">
      <c r="C310" s="229"/>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19"/>
      <c r="AC310" s="220"/>
      <c r="AD310" s="219"/>
      <c r="AE310" s="220"/>
      <c r="AF310" s="220"/>
      <c r="AG310" s="220"/>
      <c r="AH310" s="219"/>
      <c r="AI310" s="219"/>
      <c r="AJ310" s="219"/>
      <c r="AK310" s="219"/>
      <c r="AL310" s="219"/>
      <c r="AM310" s="219"/>
      <c r="AN310" s="219"/>
      <c r="AO310" s="221"/>
      <c r="AP310" s="222"/>
      <c r="AQ310" s="221"/>
      <c r="AR310" s="223"/>
      <c r="AS310" s="41"/>
      <c r="AT310" s="41"/>
      <c r="AU310" s="41"/>
      <c r="AV310" s="228"/>
    </row>
    <row r="311" spans="3:48" s="231" customFormat="1" ht="14.25">
      <c r="C311" s="229"/>
      <c r="D311" s="230"/>
      <c r="E311" s="230"/>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19"/>
      <c r="AC311" s="220"/>
      <c r="AD311" s="219"/>
      <c r="AE311" s="220"/>
      <c r="AF311" s="220"/>
      <c r="AG311" s="220"/>
      <c r="AH311" s="219"/>
      <c r="AI311" s="219"/>
      <c r="AJ311" s="219"/>
      <c r="AK311" s="219"/>
      <c r="AL311" s="219"/>
      <c r="AM311" s="219"/>
      <c r="AN311" s="219"/>
      <c r="AO311" s="221"/>
      <c r="AP311" s="222"/>
      <c r="AQ311" s="221"/>
      <c r="AR311" s="223"/>
      <c r="AS311" s="41"/>
      <c r="AT311" s="41"/>
      <c r="AU311" s="41"/>
      <c r="AV311" s="228"/>
    </row>
    <row r="312" spans="3:48" s="231" customFormat="1" ht="14.25">
      <c r="C312" s="229"/>
      <c r="D312" s="230"/>
      <c r="E312" s="230"/>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19"/>
      <c r="AC312" s="220"/>
      <c r="AD312" s="219"/>
      <c r="AE312" s="220"/>
      <c r="AF312" s="220"/>
      <c r="AG312" s="220"/>
      <c r="AH312" s="219"/>
      <c r="AI312" s="219"/>
      <c r="AJ312" s="219"/>
      <c r="AK312" s="219"/>
      <c r="AL312" s="219"/>
      <c r="AM312" s="219"/>
      <c r="AN312" s="219"/>
      <c r="AO312" s="221"/>
      <c r="AP312" s="222"/>
      <c r="AQ312" s="221"/>
      <c r="AR312" s="223"/>
      <c r="AS312" s="41"/>
      <c r="AT312" s="41"/>
      <c r="AU312" s="41"/>
      <c r="AV312" s="228"/>
    </row>
    <row r="313" spans="3:48" s="231" customFormat="1" ht="14.25">
      <c r="C313" s="229"/>
      <c r="D313" s="230"/>
      <c r="E313" s="230"/>
      <c r="F313" s="230"/>
      <c r="G313" s="230"/>
      <c r="H313" s="230"/>
      <c r="I313" s="230"/>
      <c r="J313" s="230"/>
      <c r="K313" s="230"/>
      <c r="L313" s="230"/>
      <c r="M313" s="230"/>
      <c r="N313" s="230"/>
      <c r="O313" s="230"/>
      <c r="P313" s="230"/>
      <c r="Q313" s="230"/>
      <c r="R313" s="230"/>
      <c r="S313" s="230"/>
      <c r="T313" s="230"/>
      <c r="U313" s="230"/>
      <c r="V313" s="230"/>
      <c r="W313" s="230"/>
      <c r="X313" s="230"/>
      <c r="Y313" s="230"/>
      <c r="Z313" s="230"/>
      <c r="AA313" s="230"/>
      <c r="AB313" s="219"/>
      <c r="AC313" s="220"/>
      <c r="AD313" s="219"/>
      <c r="AE313" s="220"/>
      <c r="AF313" s="220"/>
      <c r="AG313" s="220"/>
      <c r="AH313" s="219"/>
      <c r="AI313" s="219"/>
      <c r="AJ313" s="219"/>
      <c r="AK313" s="219"/>
      <c r="AL313" s="219"/>
      <c r="AM313" s="219"/>
      <c r="AN313" s="219"/>
      <c r="AO313" s="221"/>
      <c r="AP313" s="222"/>
      <c r="AQ313" s="221"/>
      <c r="AR313" s="223"/>
      <c r="AS313" s="41"/>
      <c r="AT313" s="41"/>
      <c r="AU313" s="41"/>
      <c r="AV313" s="228"/>
    </row>
    <row r="314" spans="3:48" s="231" customFormat="1" ht="14.25">
      <c r="C314" s="229"/>
      <c r="D314" s="230"/>
      <c r="E314" s="230"/>
      <c r="F314" s="230"/>
      <c r="G314" s="230"/>
      <c r="H314" s="230"/>
      <c r="I314" s="230"/>
      <c r="J314" s="230"/>
      <c r="K314" s="230"/>
      <c r="L314" s="230"/>
      <c r="M314" s="230"/>
      <c r="N314" s="230"/>
      <c r="O314" s="230"/>
      <c r="P314" s="230"/>
      <c r="Q314" s="230"/>
      <c r="R314" s="230"/>
      <c r="S314" s="230"/>
      <c r="T314" s="230"/>
      <c r="U314" s="230"/>
      <c r="V314" s="230"/>
      <c r="W314" s="230"/>
      <c r="X314" s="230"/>
      <c r="Y314" s="230"/>
      <c r="Z314" s="230"/>
      <c r="AA314" s="230"/>
      <c r="AB314" s="219"/>
      <c r="AC314" s="220"/>
      <c r="AD314" s="219"/>
      <c r="AE314" s="220"/>
      <c r="AF314" s="220"/>
      <c r="AG314" s="220"/>
      <c r="AH314" s="219"/>
      <c r="AI314" s="219"/>
      <c r="AJ314" s="219"/>
      <c r="AK314" s="219"/>
      <c r="AL314" s="219"/>
      <c r="AM314" s="219"/>
      <c r="AN314" s="219"/>
      <c r="AO314" s="221"/>
      <c r="AP314" s="222"/>
      <c r="AQ314" s="221"/>
      <c r="AR314" s="223"/>
      <c r="AS314" s="41"/>
      <c r="AT314" s="41"/>
      <c r="AU314" s="41"/>
      <c r="AV314" s="228"/>
    </row>
    <row r="315" spans="3:48" s="231" customFormat="1" ht="14.25">
      <c r="C315" s="229"/>
      <c r="D315" s="230"/>
      <c r="E315" s="230"/>
      <c r="F315" s="230"/>
      <c r="G315" s="230"/>
      <c r="H315" s="230"/>
      <c r="I315" s="230"/>
      <c r="J315" s="230"/>
      <c r="K315" s="230"/>
      <c r="L315" s="230"/>
      <c r="M315" s="230"/>
      <c r="N315" s="230"/>
      <c r="O315" s="230"/>
      <c r="P315" s="230"/>
      <c r="Q315" s="230"/>
      <c r="R315" s="230"/>
      <c r="S315" s="230"/>
      <c r="T315" s="230"/>
      <c r="U315" s="230"/>
      <c r="V315" s="230"/>
      <c r="W315" s="230"/>
      <c r="X315" s="230"/>
      <c r="Y315" s="230"/>
      <c r="Z315" s="230"/>
      <c r="AA315" s="230"/>
      <c r="AB315" s="219"/>
      <c r="AC315" s="220"/>
      <c r="AD315" s="219"/>
      <c r="AE315" s="220"/>
      <c r="AF315" s="220"/>
      <c r="AG315" s="220"/>
      <c r="AH315" s="219"/>
      <c r="AI315" s="219"/>
      <c r="AJ315" s="219"/>
      <c r="AK315" s="219"/>
      <c r="AL315" s="219"/>
      <c r="AM315" s="219"/>
      <c r="AN315" s="219"/>
      <c r="AO315" s="221"/>
      <c r="AP315" s="222"/>
      <c r="AQ315" s="221"/>
      <c r="AR315" s="223"/>
      <c r="AS315" s="41"/>
      <c r="AT315" s="41"/>
      <c r="AU315" s="41"/>
      <c r="AV315" s="228"/>
    </row>
    <row r="316" spans="3:48" s="231" customFormat="1" ht="14.25">
      <c r="C316" s="229"/>
      <c r="D316" s="230"/>
      <c r="E316" s="23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19"/>
      <c r="AC316" s="220"/>
      <c r="AD316" s="219"/>
      <c r="AE316" s="220"/>
      <c r="AF316" s="220"/>
      <c r="AG316" s="220"/>
      <c r="AH316" s="219"/>
      <c r="AI316" s="219"/>
      <c r="AJ316" s="219"/>
      <c r="AK316" s="219"/>
      <c r="AL316" s="219"/>
      <c r="AM316" s="219"/>
      <c r="AN316" s="219"/>
      <c r="AO316" s="221"/>
      <c r="AP316" s="222"/>
      <c r="AQ316" s="221"/>
      <c r="AR316" s="223"/>
      <c r="AS316" s="41"/>
      <c r="AT316" s="41"/>
      <c r="AU316" s="41"/>
      <c r="AV316" s="228"/>
    </row>
    <row r="317" spans="3:48" s="231" customFormat="1" ht="14.25">
      <c r="C317" s="229"/>
      <c r="D317" s="230"/>
      <c r="E317" s="230"/>
      <c r="F317" s="230"/>
      <c r="G317" s="230"/>
      <c r="H317" s="230"/>
      <c r="I317" s="230"/>
      <c r="J317" s="230"/>
      <c r="K317" s="230"/>
      <c r="L317" s="230"/>
      <c r="M317" s="230"/>
      <c r="N317" s="230"/>
      <c r="O317" s="230"/>
      <c r="P317" s="230"/>
      <c r="Q317" s="230"/>
      <c r="R317" s="230"/>
      <c r="S317" s="230"/>
      <c r="T317" s="230"/>
      <c r="U317" s="230"/>
      <c r="V317" s="230"/>
      <c r="W317" s="230"/>
      <c r="X317" s="230"/>
      <c r="Y317" s="230"/>
      <c r="Z317" s="230"/>
      <c r="AA317" s="230"/>
      <c r="AB317" s="219"/>
      <c r="AC317" s="220"/>
      <c r="AD317" s="219"/>
      <c r="AE317" s="220"/>
      <c r="AF317" s="220"/>
      <c r="AG317" s="220"/>
      <c r="AH317" s="219"/>
      <c r="AI317" s="219"/>
      <c r="AJ317" s="219"/>
      <c r="AK317" s="219"/>
      <c r="AL317" s="219"/>
      <c r="AM317" s="219"/>
      <c r="AN317" s="219"/>
      <c r="AO317" s="221"/>
      <c r="AP317" s="222"/>
      <c r="AQ317" s="221"/>
      <c r="AR317" s="223"/>
      <c r="AS317" s="41"/>
      <c r="AT317" s="41"/>
      <c r="AU317" s="41"/>
      <c r="AV317" s="228"/>
    </row>
    <row r="318" spans="3:48" s="231" customFormat="1" ht="14.25">
      <c r="C318" s="232"/>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19"/>
      <c r="AC318" s="220"/>
      <c r="AD318" s="219"/>
      <c r="AE318" s="220"/>
      <c r="AF318" s="220"/>
      <c r="AG318" s="220"/>
      <c r="AH318" s="219"/>
      <c r="AI318" s="219"/>
      <c r="AJ318" s="219"/>
      <c r="AK318" s="219"/>
      <c r="AL318" s="219"/>
      <c r="AM318" s="219"/>
      <c r="AN318" s="219"/>
      <c r="AO318" s="221"/>
      <c r="AP318" s="222"/>
      <c r="AQ318" s="221"/>
      <c r="AR318" s="223"/>
      <c r="AS318" s="41"/>
      <c r="AT318" s="41"/>
      <c r="AU318" s="41"/>
      <c r="AV318" s="228"/>
    </row>
    <row r="319" spans="3:48" s="231" customFormat="1" ht="14.25">
      <c r="C319" s="232"/>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19"/>
      <c r="AC319" s="220"/>
      <c r="AD319" s="219"/>
      <c r="AE319" s="220"/>
      <c r="AF319" s="220"/>
      <c r="AG319" s="220"/>
      <c r="AH319" s="219"/>
      <c r="AI319" s="219"/>
      <c r="AJ319" s="219"/>
      <c r="AK319" s="219"/>
      <c r="AL319" s="219"/>
      <c r="AM319" s="219"/>
      <c r="AN319" s="219"/>
      <c r="AO319" s="221"/>
      <c r="AP319" s="222"/>
      <c r="AQ319" s="221"/>
      <c r="AR319" s="223"/>
      <c r="AS319" s="41"/>
      <c r="AT319" s="41"/>
      <c r="AU319" s="41"/>
      <c r="AV319" s="228"/>
    </row>
    <row r="320" spans="3:48" s="231" customFormat="1" ht="14.25">
      <c r="C320" s="232"/>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19"/>
      <c r="AC320" s="220"/>
      <c r="AD320" s="219"/>
      <c r="AE320" s="220"/>
      <c r="AF320" s="220"/>
      <c r="AG320" s="220"/>
      <c r="AH320" s="219"/>
      <c r="AI320" s="219"/>
      <c r="AJ320" s="219"/>
      <c r="AK320" s="219"/>
      <c r="AL320" s="219"/>
      <c r="AM320" s="219"/>
      <c r="AN320" s="219"/>
      <c r="AO320" s="221"/>
      <c r="AP320" s="222"/>
      <c r="AQ320" s="221"/>
      <c r="AR320" s="223"/>
      <c r="AS320" s="41"/>
      <c r="AT320" s="41"/>
      <c r="AU320" s="41"/>
      <c r="AV320" s="228"/>
    </row>
    <row r="321" spans="3:48" s="231" customFormat="1" ht="14.25">
      <c r="C321" s="232"/>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19"/>
      <c r="AC321" s="220"/>
      <c r="AD321" s="219"/>
      <c r="AE321" s="220"/>
      <c r="AF321" s="220"/>
      <c r="AG321" s="220"/>
      <c r="AH321" s="219"/>
      <c r="AI321" s="219"/>
      <c r="AJ321" s="219"/>
      <c r="AK321" s="219"/>
      <c r="AL321" s="219"/>
      <c r="AM321" s="219"/>
      <c r="AN321" s="219"/>
      <c r="AO321" s="221"/>
      <c r="AP321" s="222"/>
      <c r="AQ321" s="221"/>
      <c r="AR321" s="223"/>
      <c r="AS321" s="41"/>
      <c r="AT321" s="41"/>
      <c r="AU321" s="41"/>
      <c r="AV321" s="228"/>
    </row>
    <row r="322" spans="3:48" ht="14.25">
      <c r="AB322" s="219"/>
      <c r="AC322" s="220"/>
      <c r="AD322" s="219"/>
      <c r="AE322" s="220"/>
      <c r="AF322" s="220"/>
      <c r="AG322" s="220"/>
      <c r="AH322" s="219"/>
      <c r="AI322" s="219"/>
      <c r="AJ322" s="219"/>
      <c r="AK322" s="219"/>
      <c r="AL322" s="219"/>
      <c r="AM322" s="219"/>
      <c r="AN322" s="219"/>
      <c r="AO322" s="221"/>
      <c r="AP322" s="222"/>
      <c r="AQ322" s="221"/>
      <c r="AR322" s="223"/>
      <c r="AS322" s="41"/>
      <c r="AT322" s="41"/>
      <c r="AU322" s="41"/>
      <c r="AV322" s="228"/>
    </row>
    <row r="323" spans="3:48" ht="14.25">
      <c r="AB323" s="219"/>
      <c r="AC323" s="220"/>
      <c r="AD323" s="219"/>
      <c r="AE323" s="220"/>
      <c r="AF323" s="220"/>
      <c r="AG323" s="220"/>
      <c r="AH323" s="219"/>
      <c r="AI323" s="219"/>
      <c r="AJ323" s="219"/>
      <c r="AK323" s="219"/>
      <c r="AL323" s="219"/>
      <c r="AM323" s="219"/>
      <c r="AN323" s="219"/>
      <c r="AO323" s="221"/>
      <c r="AP323" s="222"/>
      <c r="AQ323" s="221"/>
      <c r="AR323" s="223"/>
      <c r="AS323" s="41"/>
      <c r="AT323" s="41"/>
      <c r="AU323" s="41"/>
      <c r="AV323" s="228"/>
    </row>
    <row r="324" spans="3:48" ht="14.25">
      <c r="AB324" s="219"/>
      <c r="AC324" s="220"/>
      <c r="AD324" s="219"/>
      <c r="AE324" s="220"/>
      <c r="AF324" s="220"/>
      <c r="AG324" s="220"/>
      <c r="AH324" s="219"/>
      <c r="AI324" s="219"/>
      <c r="AJ324" s="219"/>
      <c r="AK324" s="219"/>
      <c r="AL324" s="219"/>
      <c r="AM324" s="219"/>
      <c r="AN324" s="219"/>
      <c r="AO324" s="221"/>
      <c r="AP324" s="222"/>
      <c r="AQ324" s="221"/>
      <c r="AR324" s="223"/>
      <c r="AS324" s="41"/>
      <c r="AT324" s="41"/>
      <c r="AU324" s="41"/>
      <c r="AV324" s="228"/>
    </row>
    <row r="325" spans="3:48" ht="14.25">
      <c r="AB325" s="219"/>
      <c r="AC325" s="220"/>
      <c r="AD325" s="219"/>
      <c r="AE325" s="220"/>
      <c r="AF325" s="220"/>
      <c r="AG325" s="220"/>
      <c r="AH325" s="219"/>
      <c r="AI325" s="219"/>
      <c r="AJ325" s="219"/>
      <c r="AK325" s="219"/>
      <c r="AL325" s="219"/>
      <c r="AM325" s="219"/>
      <c r="AN325" s="219"/>
      <c r="AO325" s="221"/>
      <c r="AP325" s="222"/>
      <c r="AQ325" s="221"/>
      <c r="AR325" s="223"/>
      <c r="AS325" s="41"/>
      <c r="AT325" s="41"/>
      <c r="AU325" s="41"/>
      <c r="AV325" s="228"/>
    </row>
    <row r="326" spans="3:48" ht="14.25">
      <c r="AB326" s="219"/>
      <c r="AC326" s="220"/>
      <c r="AD326" s="219"/>
      <c r="AE326" s="220"/>
      <c r="AF326" s="220"/>
      <c r="AG326" s="220"/>
      <c r="AH326" s="219"/>
      <c r="AI326" s="219"/>
      <c r="AJ326" s="219"/>
      <c r="AK326" s="219"/>
      <c r="AL326" s="219"/>
      <c r="AM326" s="219"/>
      <c r="AN326" s="219"/>
      <c r="AO326" s="221"/>
      <c r="AP326" s="222"/>
      <c r="AQ326" s="221"/>
      <c r="AR326" s="223"/>
      <c r="AS326" s="41"/>
      <c r="AT326" s="41"/>
      <c r="AU326" s="41"/>
      <c r="AV326" s="228"/>
    </row>
    <row r="327" spans="3:48" ht="14.25">
      <c r="AB327" s="219"/>
      <c r="AC327" s="220"/>
      <c r="AD327" s="219"/>
      <c r="AE327" s="220"/>
      <c r="AF327" s="220"/>
      <c r="AG327" s="220"/>
      <c r="AH327" s="219"/>
      <c r="AI327" s="219"/>
      <c r="AJ327" s="219"/>
      <c r="AK327" s="219"/>
      <c r="AL327" s="219"/>
      <c r="AM327" s="219"/>
      <c r="AN327" s="219"/>
      <c r="AO327" s="221"/>
      <c r="AP327" s="222"/>
      <c r="AQ327" s="221"/>
      <c r="AR327" s="223"/>
      <c r="AS327" s="41"/>
      <c r="AT327" s="41"/>
      <c r="AU327" s="41"/>
      <c r="AV327" s="228"/>
    </row>
    <row r="328" spans="3:48" ht="14.25">
      <c r="AB328" s="219"/>
      <c r="AC328" s="220"/>
      <c r="AD328" s="219"/>
      <c r="AE328" s="220"/>
      <c r="AF328" s="220"/>
      <c r="AG328" s="220"/>
      <c r="AH328" s="219"/>
      <c r="AI328" s="219"/>
      <c r="AJ328" s="219"/>
      <c r="AK328" s="219"/>
      <c r="AL328" s="219"/>
      <c r="AM328" s="219"/>
      <c r="AN328" s="219"/>
      <c r="AO328" s="221"/>
      <c r="AP328" s="222"/>
      <c r="AQ328" s="221"/>
      <c r="AR328" s="223"/>
      <c r="AS328" s="41"/>
      <c r="AT328" s="41"/>
      <c r="AU328" s="41"/>
      <c r="AV328" s="228"/>
    </row>
    <row r="329" spans="3:48" ht="14.25">
      <c r="AB329" s="219"/>
      <c r="AC329" s="220"/>
      <c r="AD329" s="219"/>
      <c r="AE329" s="220"/>
      <c r="AF329" s="220"/>
      <c r="AG329" s="220"/>
      <c r="AH329" s="219"/>
      <c r="AI329" s="219"/>
      <c r="AJ329" s="219"/>
      <c r="AK329" s="219"/>
      <c r="AL329" s="219"/>
      <c r="AM329" s="219"/>
      <c r="AN329" s="219"/>
      <c r="AO329" s="221"/>
      <c r="AP329" s="222"/>
      <c r="AQ329" s="221"/>
      <c r="AR329" s="223"/>
      <c r="AS329" s="41"/>
      <c r="AT329" s="41"/>
      <c r="AU329" s="41"/>
      <c r="AV329" s="228"/>
    </row>
    <row r="330" spans="3:48" ht="14.25">
      <c r="AB330" s="219"/>
      <c r="AC330" s="220"/>
      <c r="AD330" s="219"/>
      <c r="AE330" s="220"/>
      <c r="AF330" s="220"/>
      <c r="AG330" s="220"/>
      <c r="AH330" s="219"/>
      <c r="AI330" s="219"/>
      <c r="AJ330" s="219"/>
      <c r="AK330" s="219"/>
      <c r="AL330" s="219"/>
      <c r="AM330" s="219"/>
      <c r="AN330" s="219"/>
      <c r="AO330" s="221"/>
      <c r="AP330" s="222"/>
      <c r="AQ330" s="221"/>
      <c r="AR330" s="223"/>
      <c r="AS330" s="41"/>
      <c r="AT330" s="41"/>
      <c r="AU330" s="41"/>
      <c r="AV330" s="228"/>
    </row>
    <row r="331" spans="3:48" ht="14.25">
      <c r="AB331" s="219"/>
      <c r="AC331" s="220"/>
      <c r="AD331" s="219"/>
      <c r="AE331" s="220"/>
      <c r="AF331" s="220"/>
      <c r="AG331" s="220"/>
      <c r="AH331" s="219"/>
      <c r="AI331" s="219"/>
      <c r="AJ331" s="219"/>
      <c r="AK331" s="219"/>
      <c r="AL331" s="219"/>
      <c r="AM331" s="219"/>
      <c r="AN331" s="219"/>
      <c r="AO331" s="221"/>
      <c r="AP331" s="222"/>
      <c r="AQ331" s="221"/>
      <c r="AR331" s="223"/>
      <c r="AS331" s="41"/>
      <c r="AT331" s="41"/>
      <c r="AU331" s="41"/>
      <c r="AV331" s="228"/>
    </row>
    <row r="332" spans="3:48" ht="14.25">
      <c r="AB332" s="219"/>
      <c r="AC332" s="220"/>
      <c r="AD332" s="219"/>
      <c r="AE332" s="220"/>
      <c r="AF332" s="220"/>
      <c r="AG332" s="220"/>
      <c r="AH332" s="219"/>
      <c r="AI332" s="219"/>
      <c r="AJ332" s="219"/>
      <c r="AK332" s="219"/>
      <c r="AL332" s="219"/>
      <c r="AM332" s="219"/>
      <c r="AN332" s="219"/>
      <c r="AO332" s="221"/>
      <c r="AP332" s="222"/>
      <c r="AQ332" s="221"/>
      <c r="AR332" s="223"/>
      <c r="AS332" s="41"/>
      <c r="AT332" s="41"/>
      <c r="AU332" s="41"/>
      <c r="AV332" s="228"/>
    </row>
    <row r="333" spans="3:48" ht="14.25">
      <c r="AB333" s="219"/>
      <c r="AC333" s="220"/>
      <c r="AD333" s="219"/>
      <c r="AE333" s="220"/>
      <c r="AF333" s="220"/>
      <c r="AG333" s="220"/>
      <c r="AH333" s="219"/>
      <c r="AI333" s="219"/>
      <c r="AJ333" s="219"/>
      <c r="AK333" s="219"/>
      <c r="AL333" s="219"/>
      <c r="AM333" s="219"/>
      <c r="AN333" s="219"/>
      <c r="AO333" s="221"/>
      <c r="AP333" s="222"/>
      <c r="AQ333" s="221"/>
      <c r="AR333" s="223"/>
      <c r="AS333" s="41"/>
      <c r="AT333" s="41"/>
      <c r="AU333" s="41"/>
      <c r="AV333" s="228"/>
    </row>
    <row r="334" spans="3:48" ht="14.25">
      <c r="AB334" s="219"/>
      <c r="AC334" s="220"/>
      <c r="AD334" s="219"/>
      <c r="AE334" s="220"/>
      <c r="AF334" s="220"/>
      <c r="AG334" s="220"/>
      <c r="AH334" s="219"/>
      <c r="AI334" s="219"/>
      <c r="AJ334" s="219"/>
      <c r="AK334" s="219"/>
      <c r="AL334" s="219"/>
      <c r="AM334" s="219"/>
      <c r="AN334" s="219"/>
      <c r="AO334" s="221"/>
      <c r="AP334" s="222"/>
      <c r="AQ334" s="221"/>
      <c r="AR334" s="223"/>
      <c r="AS334" s="41"/>
      <c r="AT334" s="41"/>
      <c r="AU334" s="41"/>
      <c r="AV334" s="228"/>
    </row>
    <row r="335" spans="3:48" ht="14.25">
      <c r="AB335" s="219"/>
      <c r="AC335" s="220"/>
      <c r="AD335" s="219"/>
      <c r="AE335" s="220"/>
      <c r="AF335" s="220"/>
      <c r="AG335" s="220"/>
      <c r="AH335" s="219"/>
      <c r="AI335" s="219"/>
      <c r="AJ335" s="219"/>
      <c r="AK335" s="219"/>
      <c r="AL335" s="219"/>
      <c r="AM335" s="219"/>
      <c r="AN335" s="219"/>
      <c r="AO335" s="221"/>
      <c r="AP335" s="222"/>
      <c r="AQ335" s="221"/>
      <c r="AR335" s="223"/>
      <c r="AS335" s="41"/>
      <c r="AT335" s="41"/>
      <c r="AU335" s="41"/>
      <c r="AV335" s="228"/>
    </row>
    <row r="336" spans="3:48" ht="14.25">
      <c r="AB336" s="219"/>
      <c r="AC336" s="220"/>
      <c r="AD336" s="219"/>
      <c r="AE336" s="220"/>
      <c r="AF336" s="220"/>
      <c r="AG336" s="220"/>
      <c r="AH336" s="219"/>
      <c r="AI336" s="219"/>
      <c r="AJ336" s="219"/>
      <c r="AK336" s="219"/>
      <c r="AL336" s="219"/>
      <c r="AM336" s="219"/>
      <c r="AN336" s="219"/>
      <c r="AO336" s="221"/>
      <c r="AP336" s="222"/>
      <c r="AQ336" s="221"/>
      <c r="AR336" s="223"/>
      <c r="AS336" s="41"/>
      <c r="AT336" s="41"/>
      <c r="AU336" s="41"/>
      <c r="AV336" s="228"/>
    </row>
    <row r="337" spans="28:48" ht="14.25">
      <c r="AB337" s="219"/>
      <c r="AC337" s="220"/>
      <c r="AD337" s="219"/>
      <c r="AE337" s="220"/>
      <c r="AF337" s="220"/>
      <c r="AG337" s="220"/>
      <c r="AH337" s="219"/>
      <c r="AI337" s="219"/>
      <c r="AJ337" s="219"/>
      <c r="AK337" s="219"/>
      <c r="AL337" s="219"/>
      <c r="AM337" s="219"/>
      <c r="AN337" s="219"/>
      <c r="AO337" s="221"/>
      <c r="AP337" s="222"/>
      <c r="AQ337" s="221"/>
      <c r="AR337" s="223"/>
      <c r="AS337" s="41"/>
      <c r="AT337" s="41"/>
      <c r="AU337" s="41"/>
      <c r="AV337" s="228"/>
    </row>
    <row r="338" spans="28:48" ht="14.25">
      <c r="AB338" s="219"/>
      <c r="AC338" s="220"/>
      <c r="AD338" s="219"/>
      <c r="AE338" s="220"/>
      <c r="AF338" s="220"/>
      <c r="AG338" s="220"/>
      <c r="AH338" s="219"/>
      <c r="AI338" s="219"/>
      <c r="AJ338" s="219"/>
      <c r="AK338" s="219"/>
      <c r="AL338" s="219"/>
      <c r="AM338" s="219"/>
      <c r="AN338" s="219"/>
      <c r="AO338" s="221"/>
      <c r="AP338" s="222"/>
      <c r="AQ338" s="221"/>
      <c r="AR338" s="223"/>
      <c r="AS338" s="41"/>
      <c r="AT338" s="41"/>
      <c r="AU338" s="41"/>
      <c r="AV338" s="228"/>
    </row>
    <row r="339" spans="28:48" ht="14.25">
      <c r="AB339" s="219"/>
      <c r="AC339" s="220"/>
      <c r="AD339" s="219"/>
      <c r="AE339" s="220"/>
      <c r="AF339" s="220"/>
      <c r="AG339" s="220"/>
      <c r="AH339" s="219"/>
      <c r="AI339" s="219"/>
      <c r="AJ339" s="219"/>
      <c r="AK339" s="219"/>
      <c r="AL339" s="219"/>
      <c r="AM339" s="219"/>
      <c r="AN339" s="219"/>
      <c r="AO339" s="221"/>
      <c r="AP339" s="222"/>
      <c r="AQ339" s="221"/>
      <c r="AR339" s="223"/>
      <c r="AS339" s="41"/>
      <c r="AT339" s="41"/>
      <c r="AU339" s="41"/>
      <c r="AV339" s="228"/>
    </row>
    <row r="340" spans="28:48" ht="14.25">
      <c r="AB340" s="219"/>
      <c r="AC340" s="220"/>
      <c r="AD340" s="219"/>
      <c r="AE340" s="220"/>
      <c r="AF340" s="220"/>
      <c r="AG340" s="220"/>
      <c r="AH340" s="219"/>
      <c r="AI340" s="219"/>
      <c r="AJ340" s="219"/>
      <c r="AK340" s="219"/>
      <c r="AL340" s="219"/>
      <c r="AM340" s="219"/>
      <c r="AN340" s="219"/>
      <c r="AO340" s="221"/>
      <c r="AP340" s="222"/>
      <c r="AQ340" s="221"/>
      <c r="AR340" s="223"/>
      <c r="AS340" s="41"/>
      <c r="AT340" s="41"/>
      <c r="AU340" s="41"/>
      <c r="AV340" s="228"/>
    </row>
    <row r="341" spans="28:48" ht="14.25">
      <c r="AB341" s="219"/>
      <c r="AC341" s="220"/>
      <c r="AD341" s="219"/>
      <c r="AE341" s="220"/>
      <c r="AF341" s="220"/>
      <c r="AG341" s="220"/>
      <c r="AH341" s="219"/>
      <c r="AI341" s="219"/>
      <c r="AJ341" s="219"/>
      <c r="AK341" s="219"/>
      <c r="AL341" s="219"/>
      <c r="AM341" s="219"/>
      <c r="AN341" s="219"/>
      <c r="AO341" s="221"/>
      <c r="AP341" s="222"/>
      <c r="AQ341" s="221"/>
      <c r="AR341" s="223"/>
      <c r="AS341" s="41"/>
      <c r="AT341" s="41"/>
      <c r="AU341" s="41"/>
      <c r="AV341" s="228"/>
    </row>
    <row r="342" spans="28:48" ht="14.25">
      <c r="AB342" s="219"/>
      <c r="AC342" s="220"/>
      <c r="AD342" s="219"/>
      <c r="AE342" s="220"/>
      <c r="AF342" s="220"/>
      <c r="AG342" s="220"/>
      <c r="AH342" s="219"/>
      <c r="AI342" s="219"/>
      <c r="AJ342" s="219"/>
      <c r="AK342" s="219"/>
      <c r="AL342" s="219"/>
      <c r="AM342" s="219"/>
      <c r="AN342" s="219"/>
      <c r="AO342" s="221"/>
      <c r="AP342" s="222"/>
      <c r="AQ342" s="221"/>
      <c r="AR342" s="223"/>
      <c r="AS342" s="41"/>
      <c r="AT342" s="41"/>
      <c r="AU342" s="41"/>
      <c r="AV342" s="228"/>
    </row>
    <row r="343" spans="28:48" ht="14.25">
      <c r="AB343" s="219"/>
      <c r="AC343" s="220"/>
      <c r="AD343" s="219"/>
      <c r="AE343" s="220"/>
      <c r="AF343" s="220"/>
      <c r="AG343" s="220"/>
      <c r="AH343" s="219"/>
      <c r="AI343" s="219"/>
      <c r="AJ343" s="219"/>
      <c r="AK343" s="219"/>
      <c r="AL343" s="219"/>
      <c r="AM343" s="219"/>
      <c r="AN343" s="219"/>
      <c r="AO343" s="221"/>
      <c r="AP343" s="222"/>
      <c r="AQ343" s="221"/>
      <c r="AR343" s="223"/>
      <c r="AS343" s="41"/>
      <c r="AT343" s="41"/>
      <c r="AU343" s="41"/>
      <c r="AV343" s="228"/>
    </row>
    <row r="344" spans="28:48" ht="14.25">
      <c r="AB344" s="219"/>
      <c r="AC344" s="220"/>
      <c r="AD344" s="219"/>
      <c r="AE344" s="220"/>
      <c r="AF344" s="220"/>
      <c r="AG344" s="220"/>
      <c r="AH344" s="219"/>
      <c r="AI344" s="219"/>
      <c r="AJ344" s="219"/>
      <c r="AK344" s="219"/>
      <c r="AL344" s="219"/>
      <c r="AM344" s="219"/>
      <c r="AN344" s="219"/>
      <c r="AO344" s="221"/>
      <c r="AP344" s="222"/>
      <c r="AQ344" s="221"/>
      <c r="AR344" s="223"/>
      <c r="AS344" s="41"/>
      <c r="AT344" s="41"/>
      <c r="AU344" s="41"/>
      <c r="AV344" s="228"/>
    </row>
    <row r="345" spans="28:48" ht="14.25">
      <c r="AB345" s="219"/>
      <c r="AC345" s="220"/>
      <c r="AD345" s="219"/>
      <c r="AE345" s="220"/>
      <c r="AF345" s="220"/>
      <c r="AG345" s="220"/>
      <c r="AH345" s="219"/>
      <c r="AI345" s="219"/>
      <c r="AJ345" s="219"/>
      <c r="AK345" s="219"/>
      <c r="AL345" s="219"/>
      <c r="AM345" s="219"/>
      <c r="AN345" s="219"/>
      <c r="AO345" s="221"/>
      <c r="AP345" s="222"/>
      <c r="AQ345" s="221"/>
      <c r="AR345" s="223"/>
      <c r="AS345" s="41"/>
      <c r="AT345" s="41"/>
      <c r="AU345" s="41"/>
      <c r="AV345" s="228"/>
    </row>
    <row r="346" spans="28:48" ht="14.25">
      <c r="AB346" s="219"/>
      <c r="AC346" s="220"/>
      <c r="AD346" s="219"/>
      <c r="AE346" s="220"/>
      <c r="AF346" s="220"/>
      <c r="AG346" s="220"/>
      <c r="AH346" s="219"/>
      <c r="AI346" s="219"/>
      <c r="AJ346" s="219"/>
      <c r="AK346" s="219"/>
      <c r="AL346" s="219"/>
      <c r="AM346" s="219"/>
      <c r="AN346" s="219"/>
      <c r="AO346" s="221"/>
      <c r="AP346" s="222"/>
      <c r="AQ346" s="221"/>
      <c r="AR346" s="223"/>
      <c r="AS346" s="41"/>
      <c r="AT346" s="41"/>
      <c r="AU346" s="41"/>
      <c r="AV346" s="228"/>
    </row>
    <row r="347" spans="28:48" ht="14.25">
      <c r="AB347" s="219"/>
      <c r="AC347" s="220"/>
      <c r="AD347" s="219"/>
      <c r="AE347" s="220"/>
      <c r="AF347" s="220"/>
      <c r="AG347" s="220"/>
      <c r="AH347" s="219"/>
      <c r="AI347" s="219"/>
      <c r="AJ347" s="219"/>
      <c r="AK347" s="219"/>
      <c r="AL347" s="219"/>
      <c r="AM347" s="219"/>
      <c r="AN347" s="219"/>
      <c r="AO347" s="221"/>
      <c r="AP347" s="222"/>
      <c r="AQ347" s="221"/>
      <c r="AR347" s="223"/>
      <c r="AS347" s="41"/>
      <c r="AT347" s="41"/>
      <c r="AU347" s="41"/>
      <c r="AV347" s="228"/>
    </row>
    <row r="348" spans="28:48" ht="14.25">
      <c r="AB348" s="219"/>
      <c r="AC348" s="220"/>
      <c r="AD348" s="219"/>
      <c r="AE348" s="220"/>
      <c r="AF348" s="220"/>
      <c r="AG348" s="220"/>
      <c r="AH348" s="219"/>
      <c r="AI348" s="219"/>
      <c r="AJ348" s="219"/>
      <c r="AK348" s="219"/>
      <c r="AL348" s="219"/>
      <c r="AM348" s="219"/>
      <c r="AN348" s="219"/>
      <c r="AO348" s="221"/>
      <c r="AP348" s="222"/>
      <c r="AQ348" s="221"/>
      <c r="AR348" s="223"/>
      <c r="AS348" s="41"/>
      <c r="AT348" s="41"/>
      <c r="AU348" s="41"/>
      <c r="AV348" s="228"/>
    </row>
    <row r="349" spans="28:48" ht="14.25">
      <c r="AB349" s="219"/>
      <c r="AC349" s="220"/>
      <c r="AD349" s="219"/>
      <c r="AE349" s="220"/>
      <c r="AF349" s="220"/>
      <c r="AG349" s="220"/>
      <c r="AH349" s="219"/>
      <c r="AI349" s="219"/>
      <c r="AJ349" s="219"/>
      <c r="AK349" s="219"/>
      <c r="AL349" s="219"/>
      <c r="AM349" s="219"/>
      <c r="AN349" s="219"/>
      <c r="AO349" s="221"/>
      <c r="AP349" s="222"/>
      <c r="AQ349" s="221"/>
      <c r="AR349" s="223"/>
      <c r="AS349" s="41"/>
      <c r="AT349" s="41"/>
      <c r="AU349" s="41"/>
      <c r="AV349" s="228"/>
    </row>
    <row r="350" spans="28:48" ht="14.25">
      <c r="AB350" s="219"/>
      <c r="AC350" s="220"/>
      <c r="AD350" s="219"/>
      <c r="AE350" s="220"/>
      <c r="AF350" s="220"/>
      <c r="AG350" s="220"/>
      <c r="AH350" s="219"/>
      <c r="AI350" s="219"/>
      <c r="AJ350" s="219"/>
      <c r="AK350" s="219"/>
      <c r="AL350" s="219"/>
      <c r="AM350" s="219"/>
      <c r="AN350" s="219"/>
      <c r="AO350" s="221"/>
      <c r="AP350" s="222"/>
      <c r="AQ350" s="221"/>
      <c r="AR350" s="223"/>
      <c r="AS350" s="41"/>
      <c r="AT350" s="41"/>
      <c r="AU350" s="41"/>
      <c r="AV350" s="228"/>
    </row>
    <row r="351" spans="28:48" ht="14.25">
      <c r="AB351" s="219"/>
      <c r="AC351" s="220"/>
      <c r="AD351" s="219"/>
      <c r="AE351" s="220"/>
      <c r="AF351" s="220"/>
      <c r="AG351" s="220"/>
      <c r="AH351" s="219"/>
      <c r="AI351" s="219"/>
      <c r="AJ351" s="219"/>
      <c r="AK351" s="219"/>
      <c r="AL351" s="219"/>
      <c r="AM351" s="219"/>
      <c r="AN351" s="219"/>
      <c r="AO351" s="221"/>
      <c r="AP351" s="222"/>
      <c r="AQ351" s="221"/>
      <c r="AR351" s="223"/>
      <c r="AS351" s="41"/>
      <c r="AT351" s="41"/>
      <c r="AU351" s="41"/>
      <c r="AV351" s="228"/>
    </row>
    <row r="352" spans="28:48" ht="14.25">
      <c r="AB352" s="219"/>
      <c r="AC352" s="220"/>
      <c r="AD352" s="219"/>
      <c r="AE352" s="220"/>
      <c r="AF352" s="220"/>
      <c r="AG352" s="220"/>
      <c r="AH352" s="219"/>
      <c r="AI352" s="219"/>
      <c r="AJ352" s="219"/>
      <c r="AK352" s="219"/>
      <c r="AL352" s="219"/>
      <c r="AM352" s="219"/>
      <c r="AN352" s="219"/>
      <c r="AO352" s="221"/>
      <c r="AP352" s="222"/>
      <c r="AQ352" s="221"/>
      <c r="AR352" s="223"/>
      <c r="AS352" s="41"/>
      <c r="AT352" s="41"/>
      <c r="AU352" s="41"/>
      <c r="AV352" s="228"/>
    </row>
    <row r="353" spans="28:48" ht="14.25">
      <c r="AB353" s="219"/>
      <c r="AC353" s="220"/>
      <c r="AD353" s="219"/>
      <c r="AE353" s="220"/>
      <c r="AF353" s="220"/>
      <c r="AG353" s="220"/>
      <c r="AH353" s="219"/>
      <c r="AI353" s="219"/>
      <c r="AJ353" s="219"/>
      <c r="AK353" s="219"/>
      <c r="AL353" s="219"/>
      <c r="AM353" s="219"/>
      <c r="AN353" s="219"/>
      <c r="AO353" s="221"/>
      <c r="AP353" s="222"/>
      <c r="AQ353" s="221"/>
      <c r="AR353" s="223"/>
      <c r="AS353" s="41"/>
      <c r="AT353" s="41"/>
      <c r="AU353" s="41"/>
      <c r="AV353" s="228"/>
    </row>
    <row r="354" spans="28:48" ht="14.25">
      <c r="AB354" s="219"/>
      <c r="AC354" s="220"/>
      <c r="AD354" s="219"/>
      <c r="AE354" s="220"/>
      <c r="AF354" s="220"/>
      <c r="AG354" s="220"/>
      <c r="AH354" s="219"/>
      <c r="AI354" s="219"/>
      <c r="AJ354" s="219"/>
      <c r="AK354" s="219"/>
      <c r="AL354" s="219"/>
      <c r="AM354" s="219"/>
      <c r="AN354" s="219"/>
      <c r="AO354" s="221"/>
      <c r="AP354" s="222"/>
      <c r="AQ354" s="221"/>
      <c r="AR354" s="223"/>
      <c r="AS354" s="41"/>
      <c r="AT354" s="41"/>
      <c r="AU354" s="41"/>
      <c r="AV354" s="228"/>
    </row>
    <row r="355" spans="28:48" ht="14.25">
      <c r="AB355" s="219"/>
      <c r="AC355" s="220"/>
      <c r="AD355" s="219"/>
      <c r="AE355" s="220"/>
      <c r="AF355" s="220"/>
      <c r="AG355" s="220"/>
      <c r="AH355" s="219"/>
      <c r="AI355" s="219"/>
      <c r="AJ355" s="219"/>
      <c r="AK355" s="219"/>
      <c r="AL355" s="219"/>
      <c r="AM355" s="219"/>
      <c r="AN355" s="219"/>
      <c r="AO355" s="221"/>
      <c r="AP355" s="222"/>
      <c r="AQ355" s="221"/>
      <c r="AR355" s="223"/>
      <c r="AS355" s="41"/>
      <c r="AT355" s="41"/>
      <c r="AU355" s="41"/>
      <c r="AV355" s="228"/>
    </row>
    <row r="356" spans="28:48" ht="14.25">
      <c r="AB356" s="219"/>
      <c r="AC356" s="220"/>
      <c r="AD356" s="219"/>
      <c r="AE356" s="220"/>
      <c r="AF356" s="220"/>
      <c r="AG356" s="220"/>
      <c r="AH356" s="219"/>
      <c r="AI356" s="219"/>
      <c r="AJ356" s="219"/>
      <c r="AK356" s="219"/>
      <c r="AL356" s="219"/>
      <c r="AM356" s="219"/>
      <c r="AN356" s="219"/>
      <c r="AO356" s="221"/>
      <c r="AP356" s="222"/>
      <c r="AQ356" s="221"/>
      <c r="AR356" s="223"/>
      <c r="AS356" s="41"/>
      <c r="AT356" s="41"/>
      <c r="AU356" s="41"/>
      <c r="AV356" s="228"/>
    </row>
    <row r="357" spans="28:48" ht="14.25">
      <c r="AB357" s="219"/>
      <c r="AC357" s="220"/>
      <c r="AD357" s="219"/>
      <c r="AE357" s="220"/>
      <c r="AF357" s="220"/>
      <c r="AG357" s="220"/>
      <c r="AH357" s="219"/>
      <c r="AI357" s="219"/>
      <c r="AJ357" s="219"/>
      <c r="AK357" s="219"/>
      <c r="AL357" s="219"/>
      <c r="AM357" s="219"/>
      <c r="AN357" s="219"/>
      <c r="AO357" s="221"/>
      <c r="AP357" s="222"/>
      <c r="AQ357" s="221"/>
      <c r="AR357" s="223"/>
      <c r="AS357" s="41"/>
      <c r="AT357" s="41"/>
      <c r="AU357" s="41"/>
      <c r="AV357" s="228"/>
    </row>
    <row r="358" spans="28:48" ht="14.25">
      <c r="AB358" s="219"/>
      <c r="AC358" s="220"/>
      <c r="AD358" s="219"/>
      <c r="AE358" s="220"/>
      <c r="AF358" s="220"/>
      <c r="AG358" s="220"/>
      <c r="AH358" s="219"/>
      <c r="AI358" s="219"/>
      <c r="AJ358" s="219"/>
      <c r="AK358" s="219"/>
      <c r="AL358" s="219"/>
      <c r="AM358" s="219"/>
      <c r="AN358" s="219"/>
      <c r="AO358" s="221"/>
      <c r="AP358" s="222"/>
      <c r="AQ358" s="221"/>
      <c r="AR358" s="223"/>
      <c r="AS358" s="41"/>
      <c r="AT358" s="41"/>
      <c r="AU358" s="41"/>
      <c r="AV358" s="228"/>
    </row>
    <row r="359" spans="28:48" ht="14.25">
      <c r="AB359" s="219"/>
      <c r="AC359" s="220"/>
      <c r="AD359" s="219"/>
      <c r="AE359" s="220"/>
      <c r="AF359" s="220"/>
      <c r="AG359" s="220"/>
      <c r="AH359" s="219"/>
      <c r="AI359" s="219"/>
      <c r="AJ359" s="219"/>
      <c r="AK359" s="219"/>
      <c r="AL359" s="219"/>
      <c r="AM359" s="219"/>
      <c r="AN359" s="219"/>
      <c r="AO359" s="221"/>
      <c r="AP359" s="222"/>
      <c r="AQ359" s="221"/>
      <c r="AR359" s="223"/>
      <c r="AS359" s="41"/>
      <c r="AT359" s="41"/>
      <c r="AU359" s="41"/>
      <c r="AV359" s="228"/>
    </row>
    <row r="360" spans="28:48" ht="14.25">
      <c r="AB360" s="219"/>
      <c r="AC360" s="220"/>
      <c r="AD360" s="219"/>
      <c r="AE360" s="220"/>
      <c r="AF360" s="220"/>
      <c r="AG360" s="220"/>
      <c r="AH360" s="219"/>
      <c r="AI360" s="219"/>
      <c r="AJ360" s="219"/>
      <c r="AK360" s="219"/>
      <c r="AL360" s="219"/>
      <c r="AM360" s="219"/>
      <c r="AN360" s="219"/>
      <c r="AO360" s="221"/>
      <c r="AP360" s="222"/>
      <c r="AQ360" s="221"/>
      <c r="AR360" s="223"/>
      <c r="AS360" s="41"/>
      <c r="AT360" s="41"/>
      <c r="AU360" s="41"/>
      <c r="AV360" s="228"/>
    </row>
    <row r="361" spans="28:48" ht="14.25">
      <c r="AB361" s="219"/>
      <c r="AC361" s="220"/>
      <c r="AD361" s="219"/>
      <c r="AE361" s="220"/>
      <c r="AF361" s="220"/>
      <c r="AG361" s="220"/>
      <c r="AH361" s="219"/>
      <c r="AI361" s="219"/>
      <c r="AJ361" s="219"/>
      <c r="AK361" s="219"/>
      <c r="AL361" s="219"/>
      <c r="AM361" s="219"/>
      <c r="AN361" s="219"/>
      <c r="AO361" s="221"/>
      <c r="AP361" s="222"/>
      <c r="AQ361" s="221"/>
      <c r="AR361" s="223"/>
      <c r="AS361" s="41"/>
      <c r="AT361" s="41"/>
      <c r="AU361" s="41"/>
      <c r="AV361" s="228"/>
    </row>
    <row r="362" spans="28:48" ht="14.25">
      <c r="AB362" s="219"/>
      <c r="AC362" s="220"/>
      <c r="AD362" s="219"/>
      <c r="AE362" s="220"/>
      <c r="AF362" s="220"/>
      <c r="AG362" s="220"/>
      <c r="AH362" s="219"/>
      <c r="AI362" s="219"/>
      <c r="AJ362" s="219"/>
      <c r="AK362" s="219"/>
      <c r="AL362" s="219"/>
      <c r="AM362" s="219"/>
      <c r="AN362" s="219"/>
      <c r="AO362" s="221"/>
      <c r="AP362" s="222"/>
      <c r="AQ362" s="221"/>
      <c r="AR362" s="223"/>
      <c r="AS362" s="41"/>
      <c r="AT362" s="41"/>
      <c r="AU362" s="41"/>
      <c r="AV362" s="228"/>
    </row>
    <row r="363" spans="28:48" ht="14.25">
      <c r="AB363" s="219"/>
      <c r="AC363" s="220"/>
      <c r="AD363" s="219"/>
      <c r="AE363" s="220"/>
      <c r="AF363" s="220"/>
      <c r="AG363" s="220"/>
      <c r="AH363" s="219"/>
      <c r="AI363" s="219"/>
      <c r="AJ363" s="219"/>
      <c r="AK363" s="219"/>
      <c r="AL363" s="219"/>
      <c r="AM363" s="219"/>
      <c r="AN363" s="219"/>
      <c r="AO363" s="221"/>
      <c r="AP363" s="222"/>
      <c r="AQ363" s="221"/>
      <c r="AR363" s="223"/>
      <c r="AS363" s="41"/>
      <c r="AT363" s="41"/>
      <c r="AU363" s="41"/>
      <c r="AV363" s="228"/>
    </row>
    <row r="364" spans="28:48" ht="14.25">
      <c r="AB364" s="219"/>
      <c r="AC364" s="220"/>
      <c r="AD364" s="219"/>
      <c r="AE364" s="220"/>
      <c r="AF364" s="220"/>
      <c r="AG364" s="220"/>
      <c r="AH364" s="219"/>
      <c r="AI364" s="219"/>
      <c r="AJ364" s="219"/>
      <c r="AK364" s="219"/>
      <c r="AL364" s="219"/>
      <c r="AM364" s="219"/>
      <c r="AN364" s="219"/>
      <c r="AO364" s="221"/>
      <c r="AP364" s="222"/>
      <c r="AQ364" s="221"/>
      <c r="AR364" s="223"/>
      <c r="AS364" s="41"/>
      <c r="AT364" s="41"/>
      <c r="AU364" s="41"/>
      <c r="AV364" s="228"/>
    </row>
    <row r="365" spans="28:48" ht="14.25">
      <c r="AB365" s="219"/>
      <c r="AC365" s="220"/>
      <c r="AD365" s="219"/>
      <c r="AE365" s="220"/>
      <c r="AF365" s="220"/>
      <c r="AG365" s="220"/>
      <c r="AH365" s="219"/>
      <c r="AI365" s="219"/>
      <c r="AJ365" s="219"/>
      <c r="AK365" s="219"/>
      <c r="AL365" s="219"/>
      <c r="AM365" s="219"/>
      <c r="AN365" s="219"/>
      <c r="AO365" s="221"/>
      <c r="AP365" s="222"/>
      <c r="AQ365" s="221"/>
      <c r="AR365" s="223"/>
      <c r="AS365" s="41"/>
      <c r="AT365" s="41"/>
      <c r="AU365" s="41"/>
      <c r="AV365" s="228"/>
    </row>
    <row r="366" spans="28:48" ht="14.25">
      <c r="AB366" s="219"/>
      <c r="AC366" s="220"/>
      <c r="AD366" s="219"/>
      <c r="AE366" s="220"/>
      <c r="AF366" s="220"/>
      <c r="AG366" s="220"/>
      <c r="AH366" s="219"/>
      <c r="AI366" s="219"/>
      <c r="AJ366" s="219"/>
      <c r="AK366" s="219"/>
      <c r="AL366" s="219"/>
      <c r="AM366" s="219"/>
      <c r="AN366" s="219"/>
      <c r="AO366" s="221"/>
      <c r="AP366" s="222"/>
      <c r="AQ366" s="221"/>
      <c r="AR366" s="223"/>
      <c r="AS366" s="41"/>
      <c r="AT366" s="41"/>
      <c r="AU366" s="41"/>
      <c r="AV366" s="228"/>
    </row>
    <row r="367" spans="28:48" ht="14.25">
      <c r="AB367" s="219"/>
      <c r="AC367" s="220"/>
      <c r="AD367" s="219"/>
      <c r="AE367" s="220"/>
      <c r="AF367" s="220"/>
      <c r="AG367" s="220"/>
      <c r="AH367" s="219"/>
      <c r="AI367" s="219"/>
      <c r="AJ367" s="219"/>
      <c r="AK367" s="219"/>
      <c r="AL367" s="219"/>
      <c r="AM367" s="219"/>
      <c r="AN367" s="219"/>
      <c r="AO367" s="221"/>
      <c r="AP367" s="222"/>
      <c r="AQ367" s="221"/>
      <c r="AR367" s="223"/>
      <c r="AS367" s="41"/>
      <c r="AT367" s="41"/>
      <c r="AU367" s="41"/>
      <c r="AV367" s="228"/>
    </row>
    <row r="368" spans="28:48" ht="14.25">
      <c r="AB368" s="219"/>
      <c r="AC368" s="220"/>
      <c r="AD368" s="219"/>
      <c r="AE368" s="220"/>
      <c r="AF368" s="220"/>
      <c r="AG368" s="220"/>
      <c r="AH368" s="219"/>
      <c r="AI368" s="219"/>
      <c r="AJ368" s="219"/>
      <c r="AK368" s="219"/>
      <c r="AL368" s="219"/>
      <c r="AM368" s="219"/>
      <c r="AN368" s="219"/>
      <c r="AO368" s="221"/>
      <c r="AP368" s="222"/>
      <c r="AQ368" s="221"/>
      <c r="AR368" s="223"/>
      <c r="AS368" s="41"/>
      <c r="AT368" s="41"/>
      <c r="AU368" s="41"/>
      <c r="AV368" s="228"/>
    </row>
    <row r="369" spans="28:48" ht="14.25">
      <c r="AB369" s="219"/>
      <c r="AC369" s="220"/>
      <c r="AD369" s="219"/>
      <c r="AE369" s="220"/>
      <c r="AF369" s="220"/>
      <c r="AG369" s="220"/>
      <c r="AH369" s="219"/>
      <c r="AI369" s="219"/>
      <c r="AJ369" s="219"/>
      <c r="AK369" s="219"/>
      <c r="AL369" s="219"/>
      <c r="AM369" s="219"/>
      <c r="AN369" s="219"/>
      <c r="AO369" s="221"/>
      <c r="AP369" s="222"/>
      <c r="AQ369" s="221"/>
      <c r="AR369" s="223"/>
      <c r="AS369" s="41"/>
      <c r="AT369" s="41"/>
      <c r="AU369" s="41"/>
      <c r="AV369" s="228"/>
    </row>
    <row r="370" spans="28:48" ht="14.25">
      <c r="AB370" s="219"/>
      <c r="AC370" s="220"/>
      <c r="AD370" s="219"/>
      <c r="AE370" s="220"/>
      <c r="AF370" s="220"/>
      <c r="AG370" s="220"/>
      <c r="AH370" s="219"/>
      <c r="AI370" s="219"/>
      <c r="AJ370" s="219"/>
      <c r="AK370" s="219"/>
      <c r="AL370" s="219"/>
      <c r="AM370" s="219"/>
      <c r="AN370" s="219"/>
      <c r="AO370" s="221"/>
      <c r="AP370" s="222"/>
      <c r="AQ370" s="221"/>
      <c r="AR370" s="223"/>
      <c r="AS370" s="41"/>
      <c r="AT370" s="41"/>
      <c r="AU370" s="41"/>
      <c r="AV370" s="228"/>
    </row>
    <row r="371" spans="28:48" ht="14.25">
      <c r="AB371" s="219"/>
      <c r="AC371" s="220"/>
      <c r="AD371" s="219"/>
      <c r="AE371" s="220"/>
      <c r="AF371" s="220"/>
      <c r="AG371" s="220"/>
      <c r="AH371" s="219"/>
      <c r="AI371" s="219"/>
      <c r="AJ371" s="219"/>
      <c r="AK371" s="219"/>
      <c r="AL371" s="219"/>
      <c r="AM371" s="219"/>
      <c r="AN371" s="219"/>
      <c r="AO371" s="221"/>
      <c r="AP371" s="222"/>
      <c r="AQ371" s="221"/>
      <c r="AR371" s="223"/>
      <c r="AS371" s="41"/>
      <c r="AT371" s="41"/>
      <c r="AU371" s="41"/>
      <c r="AV371" s="228"/>
    </row>
    <row r="372" spans="28:48" ht="14.25">
      <c r="AB372" s="219"/>
      <c r="AC372" s="220"/>
      <c r="AD372" s="219"/>
      <c r="AE372" s="220"/>
      <c r="AF372" s="220"/>
      <c r="AG372" s="220"/>
      <c r="AH372" s="219"/>
      <c r="AI372" s="219"/>
      <c r="AJ372" s="219"/>
      <c r="AK372" s="219"/>
      <c r="AL372" s="219"/>
      <c r="AM372" s="219"/>
      <c r="AN372" s="219"/>
      <c r="AO372" s="221"/>
      <c r="AP372" s="222"/>
      <c r="AQ372" s="221"/>
      <c r="AR372" s="223"/>
      <c r="AS372" s="41"/>
      <c r="AT372" s="41"/>
      <c r="AU372" s="41"/>
      <c r="AV372" s="228"/>
    </row>
    <row r="373" spans="28:48" ht="14.25">
      <c r="AB373" s="219"/>
      <c r="AC373" s="220"/>
      <c r="AD373" s="219"/>
      <c r="AE373" s="220"/>
      <c r="AF373" s="220"/>
      <c r="AG373" s="220"/>
      <c r="AH373" s="219"/>
      <c r="AI373" s="219"/>
      <c r="AJ373" s="219"/>
      <c r="AK373" s="219"/>
      <c r="AL373" s="219"/>
      <c r="AM373" s="219"/>
      <c r="AN373" s="219"/>
      <c r="AO373" s="221"/>
      <c r="AP373" s="222"/>
      <c r="AQ373" s="221"/>
      <c r="AR373" s="223"/>
      <c r="AS373" s="41"/>
      <c r="AT373" s="41"/>
      <c r="AU373" s="41"/>
      <c r="AV373" s="228"/>
    </row>
    <row r="374" spans="28:48" ht="14.25">
      <c r="AB374" s="219"/>
      <c r="AC374" s="220"/>
      <c r="AD374" s="219"/>
      <c r="AE374" s="220"/>
      <c r="AF374" s="220"/>
      <c r="AG374" s="220"/>
      <c r="AH374" s="219"/>
      <c r="AI374" s="219"/>
      <c r="AJ374" s="219"/>
      <c r="AK374" s="219"/>
      <c r="AL374" s="219"/>
      <c r="AM374" s="219"/>
      <c r="AN374" s="219"/>
      <c r="AO374" s="221"/>
      <c r="AP374" s="222"/>
      <c r="AQ374" s="221"/>
      <c r="AR374" s="223"/>
      <c r="AS374" s="41"/>
      <c r="AT374" s="41"/>
      <c r="AU374" s="41"/>
      <c r="AV374" s="228"/>
    </row>
    <row r="375" spans="28:48" ht="14.25">
      <c r="AB375" s="219"/>
      <c r="AC375" s="220"/>
      <c r="AD375" s="219"/>
      <c r="AE375" s="220"/>
      <c r="AF375" s="220"/>
      <c r="AG375" s="220"/>
      <c r="AH375" s="219"/>
      <c r="AI375" s="219"/>
      <c r="AJ375" s="219"/>
      <c r="AK375" s="219"/>
      <c r="AL375" s="219"/>
      <c r="AM375" s="219"/>
      <c r="AN375" s="219"/>
      <c r="AO375" s="221"/>
      <c r="AP375" s="222"/>
      <c r="AQ375" s="221"/>
      <c r="AR375" s="223"/>
      <c r="AS375" s="41"/>
      <c r="AT375" s="41"/>
      <c r="AU375" s="41"/>
      <c r="AV375" s="228"/>
    </row>
    <row r="376" spans="28:48" ht="14.25">
      <c r="AB376" s="219"/>
      <c r="AC376" s="220"/>
      <c r="AD376" s="219"/>
      <c r="AE376" s="220"/>
      <c r="AF376" s="220"/>
      <c r="AG376" s="220"/>
      <c r="AH376" s="219"/>
      <c r="AI376" s="219"/>
      <c r="AJ376" s="219"/>
      <c r="AK376" s="219"/>
      <c r="AL376" s="219"/>
      <c r="AM376" s="219"/>
      <c r="AN376" s="219"/>
      <c r="AO376" s="221"/>
      <c r="AP376" s="222"/>
      <c r="AQ376" s="221"/>
      <c r="AR376" s="223"/>
      <c r="AS376" s="41"/>
      <c r="AT376" s="41"/>
      <c r="AU376" s="41"/>
      <c r="AV376" s="228"/>
    </row>
    <row r="377" spans="28:48" ht="14.25">
      <c r="AB377" s="219"/>
      <c r="AC377" s="220"/>
      <c r="AD377" s="219"/>
      <c r="AE377" s="220"/>
      <c r="AF377" s="220"/>
      <c r="AG377" s="220"/>
      <c r="AH377" s="219"/>
      <c r="AI377" s="219"/>
      <c r="AJ377" s="219"/>
      <c r="AK377" s="219"/>
      <c r="AL377" s="219"/>
      <c r="AM377" s="219"/>
      <c r="AN377" s="219"/>
      <c r="AO377" s="221"/>
      <c r="AP377" s="222"/>
      <c r="AQ377" s="221"/>
      <c r="AR377" s="223"/>
      <c r="AS377" s="41"/>
      <c r="AT377" s="41"/>
      <c r="AU377" s="41"/>
      <c r="AV377" s="228"/>
    </row>
    <row r="378" spans="28:48" ht="14.25">
      <c r="AB378" s="219"/>
      <c r="AC378" s="220"/>
      <c r="AD378" s="219"/>
      <c r="AE378" s="220"/>
      <c r="AF378" s="220"/>
      <c r="AG378" s="220"/>
      <c r="AH378" s="219"/>
      <c r="AI378" s="219"/>
      <c r="AJ378" s="219"/>
      <c r="AK378" s="219"/>
      <c r="AL378" s="219"/>
      <c r="AM378" s="219"/>
      <c r="AN378" s="219"/>
      <c r="AO378" s="221"/>
      <c r="AP378" s="222"/>
      <c r="AQ378" s="221"/>
      <c r="AR378" s="223"/>
      <c r="AS378" s="41"/>
      <c r="AT378" s="41"/>
      <c r="AU378" s="41"/>
      <c r="AV378" s="228"/>
    </row>
    <row r="379" spans="28:48" ht="14.25">
      <c r="AB379" s="219"/>
      <c r="AC379" s="220"/>
      <c r="AD379" s="219"/>
      <c r="AE379" s="220"/>
      <c r="AF379" s="220"/>
      <c r="AG379" s="220"/>
      <c r="AH379" s="219"/>
      <c r="AI379" s="219"/>
      <c r="AJ379" s="219"/>
      <c r="AK379" s="219"/>
      <c r="AL379" s="219"/>
      <c r="AM379" s="219"/>
      <c r="AN379" s="219"/>
      <c r="AO379" s="221"/>
      <c r="AP379" s="222"/>
      <c r="AQ379" s="221"/>
      <c r="AR379" s="223"/>
      <c r="AS379" s="41"/>
      <c r="AT379" s="41"/>
      <c r="AU379" s="41"/>
      <c r="AV379" s="228"/>
    </row>
    <row r="380" spans="28:48" ht="14.25">
      <c r="AB380" s="219"/>
      <c r="AC380" s="220"/>
      <c r="AD380" s="219"/>
      <c r="AE380" s="220"/>
      <c r="AF380" s="220"/>
      <c r="AG380" s="220"/>
      <c r="AH380" s="219"/>
      <c r="AI380" s="219"/>
      <c r="AJ380" s="219"/>
      <c r="AK380" s="219"/>
      <c r="AL380" s="219"/>
      <c r="AM380" s="219"/>
      <c r="AN380" s="219"/>
      <c r="AO380" s="221"/>
      <c r="AP380" s="222"/>
      <c r="AQ380" s="221"/>
      <c r="AR380" s="223"/>
      <c r="AS380" s="41"/>
      <c r="AT380" s="41"/>
      <c r="AU380" s="41"/>
      <c r="AV380" s="228"/>
    </row>
    <row r="381" spans="28:48" ht="14.25">
      <c r="AB381" s="219"/>
      <c r="AC381" s="220"/>
      <c r="AD381" s="219"/>
      <c r="AE381" s="220"/>
      <c r="AF381" s="220"/>
      <c r="AG381" s="220"/>
      <c r="AH381" s="219"/>
      <c r="AI381" s="219"/>
      <c r="AJ381" s="219"/>
      <c r="AK381" s="219"/>
      <c r="AL381" s="219"/>
      <c r="AM381" s="219"/>
      <c r="AN381" s="219"/>
      <c r="AO381" s="221"/>
      <c r="AP381" s="222"/>
      <c r="AQ381" s="221"/>
      <c r="AR381" s="223"/>
      <c r="AS381" s="41"/>
      <c r="AT381" s="41"/>
      <c r="AU381" s="41"/>
      <c r="AV381" s="228"/>
    </row>
    <row r="382" spans="28:48" ht="14.25">
      <c r="AB382" s="219"/>
      <c r="AC382" s="220"/>
      <c r="AD382" s="219"/>
      <c r="AE382" s="220"/>
      <c r="AF382" s="220"/>
      <c r="AG382" s="220"/>
      <c r="AH382" s="219"/>
      <c r="AI382" s="219"/>
      <c r="AJ382" s="219"/>
      <c r="AK382" s="219"/>
      <c r="AL382" s="219"/>
      <c r="AM382" s="219"/>
      <c r="AN382" s="219"/>
      <c r="AO382" s="221"/>
      <c r="AP382" s="222"/>
      <c r="AQ382" s="221"/>
      <c r="AR382" s="223"/>
      <c r="AS382" s="41"/>
      <c r="AT382" s="41"/>
      <c r="AU382" s="41"/>
      <c r="AV382" s="228"/>
    </row>
    <row r="383" spans="28:48" ht="14.25">
      <c r="AB383" s="219"/>
      <c r="AC383" s="220"/>
      <c r="AD383" s="219"/>
      <c r="AE383" s="220"/>
      <c r="AF383" s="220"/>
      <c r="AG383" s="220"/>
      <c r="AH383" s="219"/>
      <c r="AI383" s="219"/>
      <c r="AJ383" s="219"/>
      <c r="AK383" s="219"/>
      <c r="AL383" s="219"/>
      <c r="AM383" s="219"/>
      <c r="AN383" s="219"/>
      <c r="AO383" s="221"/>
      <c r="AP383" s="222"/>
      <c r="AQ383" s="221"/>
      <c r="AR383" s="223"/>
      <c r="AS383" s="41"/>
      <c r="AT383" s="41"/>
      <c r="AU383" s="41"/>
      <c r="AV383" s="228"/>
    </row>
    <row r="384" spans="28:48" ht="14.25">
      <c r="AB384" s="219"/>
      <c r="AC384" s="220"/>
      <c r="AD384" s="219"/>
      <c r="AE384" s="220"/>
      <c r="AF384" s="220"/>
      <c r="AG384" s="220"/>
      <c r="AH384" s="219"/>
      <c r="AI384" s="219"/>
      <c r="AJ384" s="219"/>
      <c r="AK384" s="219"/>
      <c r="AL384" s="219"/>
      <c r="AM384" s="219"/>
      <c r="AN384" s="219"/>
      <c r="AO384" s="221"/>
      <c r="AP384" s="222"/>
      <c r="AQ384" s="221"/>
      <c r="AR384" s="223"/>
      <c r="AS384" s="41"/>
      <c r="AT384" s="41"/>
      <c r="AU384" s="41"/>
      <c r="AV384" s="228"/>
    </row>
    <row r="385" spans="28:48" ht="14.25">
      <c r="AB385" s="219"/>
      <c r="AC385" s="220"/>
      <c r="AD385" s="219"/>
      <c r="AE385" s="220"/>
      <c r="AF385" s="220"/>
      <c r="AG385" s="220"/>
      <c r="AH385" s="219"/>
      <c r="AI385" s="219"/>
      <c r="AJ385" s="219"/>
      <c r="AK385" s="219"/>
      <c r="AL385" s="219"/>
      <c r="AM385" s="219"/>
      <c r="AN385" s="219"/>
      <c r="AO385" s="221"/>
      <c r="AP385" s="222"/>
      <c r="AQ385" s="221"/>
      <c r="AR385" s="223"/>
      <c r="AS385" s="41"/>
      <c r="AT385" s="41"/>
      <c r="AU385" s="41"/>
      <c r="AV385" s="228"/>
    </row>
    <row r="386" spans="28:48" ht="14.25">
      <c r="AB386" s="219"/>
      <c r="AC386" s="220"/>
      <c r="AD386" s="219"/>
      <c r="AE386" s="220"/>
      <c r="AF386" s="220"/>
      <c r="AG386" s="220"/>
      <c r="AH386" s="219"/>
      <c r="AI386" s="219"/>
      <c r="AJ386" s="219"/>
      <c r="AK386" s="219"/>
      <c r="AL386" s="219"/>
      <c r="AM386" s="219"/>
      <c r="AN386" s="219"/>
      <c r="AO386" s="221"/>
      <c r="AP386" s="222"/>
      <c r="AQ386" s="221"/>
      <c r="AR386" s="223"/>
      <c r="AS386" s="41"/>
      <c r="AT386" s="41"/>
      <c r="AU386" s="41"/>
      <c r="AV386" s="228"/>
    </row>
    <row r="387" spans="28:48" ht="14.25">
      <c r="AB387" s="219"/>
      <c r="AC387" s="220"/>
      <c r="AD387" s="219"/>
      <c r="AE387" s="220"/>
      <c r="AF387" s="220"/>
      <c r="AG387" s="220"/>
      <c r="AH387" s="219"/>
      <c r="AI387" s="219"/>
      <c r="AJ387" s="219"/>
      <c r="AK387" s="219"/>
      <c r="AL387" s="219"/>
      <c r="AM387" s="219"/>
      <c r="AN387" s="219"/>
      <c r="AO387" s="221"/>
      <c r="AP387" s="222"/>
      <c r="AQ387" s="221"/>
      <c r="AR387" s="223"/>
      <c r="AS387" s="41"/>
      <c r="AT387" s="41"/>
      <c r="AU387" s="41"/>
      <c r="AV387" s="228"/>
    </row>
    <row r="388" spans="28:48" ht="14.25">
      <c r="AB388" s="219"/>
      <c r="AC388" s="220"/>
      <c r="AD388" s="219"/>
      <c r="AE388" s="220"/>
      <c r="AF388" s="220"/>
      <c r="AG388" s="220"/>
      <c r="AH388" s="219"/>
      <c r="AI388" s="219"/>
      <c r="AJ388" s="219"/>
      <c r="AK388" s="219"/>
      <c r="AL388" s="219"/>
      <c r="AM388" s="219"/>
      <c r="AN388" s="219"/>
      <c r="AO388" s="221"/>
      <c r="AP388" s="222"/>
      <c r="AQ388" s="221"/>
      <c r="AR388" s="223"/>
      <c r="AS388" s="41"/>
      <c r="AT388" s="41"/>
      <c r="AU388" s="41"/>
      <c r="AV388" s="228"/>
    </row>
    <row r="389" spans="28:48" ht="14.25">
      <c r="AB389" s="219"/>
      <c r="AC389" s="220"/>
      <c r="AD389" s="219"/>
      <c r="AE389" s="220"/>
      <c r="AF389" s="220"/>
      <c r="AG389" s="220"/>
      <c r="AH389" s="219"/>
      <c r="AI389" s="219"/>
      <c r="AJ389" s="219"/>
      <c r="AK389" s="219"/>
      <c r="AL389" s="219"/>
      <c r="AM389" s="219"/>
      <c r="AN389" s="219"/>
      <c r="AO389" s="221"/>
      <c r="AP389" s="222"/>
      <c r="AQ389" s="221"/>
      <c r="AR389" s="223"/>
      <c r="AS389" s="41"/>
      <c r="AT389" s="41"/>
      <c r="AU389" s="41"/>
      <c r="AV389" s="228"/>
    </row>
    <row r="390" spans="28:48" ht="14.25">
      <c r="AB390" s="219"/>
      <c r="AC390" s="220"/>
      <c r="AD390" s="219"/>
      <c r="AE390" s="220"/>
      <c r="AF390" s="220"/>
      <c r="AG390" s="220"/>
      <c r="AH390" s="219"/>
      <c r="AI390" s="219"/>
      <c r="AJ390" s="219"/>
      <c r="AK390" s="219"/>
      <c r="AL390" s="219"/>
      <c r="AM390" s="219"/>
      <c r="AN390" s="219"/>
      <c r="AO390" s="221"/>
      <c r="AP390" s="222"/>
      <c r="AQ390" s="221"/>
      <c r="AR390" s="223"/>
      <c r="AS390" s="41"/>
      <c r="AT390" s="41"/>
      <c r="AU390" s="41"/>
      <c r="AV390" s="228"/>
    </row>
    <row r="391" spans="28:48" ht="14.25">
      <c r="AB391" s="219"/>
      <c r="AC391" s="220"/>
      <c r="AD391" s="219"/>
      <c r="AE391" s="220"/>
      <c r="AF391" s="220"/>
      <c r="AG391" s="220"/>
      <c r="AH391" s="219"/>
      <c r="AI391" s="219"/>
      <c r="AJ391" s="219"/>
      <c r="AK391" s="219"/>
      <c r="AL391" s="219"/>
      <c r="AM391" s="219"/>
      <c r="AN391" s="219"/>
      <c r="AO391" s="221"/>
      <c r="AP391" s="222"/>
      <c r="AQ391" s="221"/>
      <c r="AR391" s="223"/>
      <c r="AS391" s="41"/>
      <c r="AT391" s="41"/>
      <c r="AU391" s="41"/>
      <c r="AV391" s="228"/>
    </row>
    <row r="392" spans="28:48" ht="14.25">
      <c r="AB392" s="219"/>
      <c r="AC392" s="220"/>
      <c r="AD392" s="219"/>
      <c r="AE392" s="220"/>
      <c r="AF392" s="220"/>
      <c r="AG392" s="220"/>
      <c r="AH392" s="219"/>
      <c r="AI392" s="219"/>
      <c r="AJ392" s="219"/>
      <c r="AK392" s="219"/>
      <c r="AL392" s="219"/>
      <c r="AM392" s="219"/>
      <c r="AN392" s="219"/>
      <c r="AO392" s="221"/>
      <c r="AP392" s="222"/>
      <c r="AQ392" s="221"/>
      <c r="AR392" s="223"/>
      <c r="AS392" s="41"/>
      <c r="AT392" s="41"/>
      <c r="AU392" s="41"/>
      <c r="AV392" s="228"/>
    </row>
    <row r="393" spans="28:48" ht="14.25">
      <c r="AB393" s="219"/>
      <c r="AC393" s="220"/>
      <c r="AD393" s="219"/>
      <c r="AE393" s="220"/>
      <c r="AF393" s="220"/>
      <c r="AG393" s="220"/>
      <c r="AH393" s="219"/>
      <c r="AI393" s="219"/>
      <c r="AJ393" s="219"/>
      <c r="AK393" s="219"/>
      <c r="AL393" s="219"/>
      <c r="AM393" s="219"/>
      <c r="AN393" s="219"/>
      <c r="AO393" s="221"/>
      <c r="AP393" s="222"/>
      <c r="AQ393" s="221"/>
      <c r="AR393" s="223"/>
      <c r="AS393" s="41"/>
      <c r="AT393" s="41"/>
      <c r="AU393" s="41"/>
      <c r="AV393" s="228"/>
    </row>
    <row r="394" spans="28:48" ht="14.25">
      <c r="AB394" s="219"/>
      <c r="AC394" s="220"/>
      <c r="AD394" s="219"/>
      <c r="AE394" s="220"/>
      <c r="AF394" s="220"/>
      <c r="AG394" s="220"/>
      <c r="AH394" s="219"/>
      <c r="AI394" s="219"/>
      <c r="AJ394" s="219"/>
      <c r="AK394" s="219"/>
      <c r="AL394" s="219"/>
      <c r="AM394" s="219"/>
      <c r="AN394" s="219"/>
      <c r="AO394" s="221"/>
      <c r="AP394" s="222"/>
      <c r="AQ394" s="221"/>
      <c r="AR394" s="223"/>
      <c r="AS394" s="41"/>
      <c r="AT394" s="41"/>
      <c r="AU394" s="41"/>
      <c r="AV394" s="228"/>
    </row>
    <row r="395" spans="28:48" ht="14.25">
      <c r="AB395" s="219"/>
      <c r="AC395" s="220"/>
      <c r="AD395" s="219"/>
      <c r="AE395" s="220"/>
      <c r="AF395" s="220"/>
      <c r="AG395" s="220"/>
      <c r="AH395" s="219"/>
      <c r="AI395" s="219"/>
      <c r="AJ395" s="219"/>
      <c r="AK395" s="219"/>
      <c r="AL395" s="219"/>
      <c r="AM395" s="219"/>
      <c r="AN395" s="219"/>
      <c r="AO395" s="221"/>
      <c r="AP395" s="222"/>
      <c r="AQ395" s="221"/>
      <c r="AR395" s="223"/>
      <c r="AS395" s="41"/>
      <c r="AT395" s="41"/>
      <c r="AU395" s="41"/>
      <c r="AV395" s="228"/>
    </row>
    <row r="396" spans="28:48" ht="14.25">
      <c r="AB396" s="219"/>
      <c r="AC396" s="220"/>
      <c r="AD396" s="219"/>
      <c r="AE396" s="220"/>
      <c r="AF396" s="220"/>
      <c r="AG396" s="220"/>
      <c r="AH396" s="219"/>
      <c r="AI396" s="219"/>
      <c r="AJ396" s="219"/>
      <c r="AK396" s="219"/>
      <c r="AL396" s="219"/>
      <c r="AM396" s="219"/>
      <c r="AN396" s="219"/>
      <c r="AO396" s="221"/>
      <c r="AP396" s="222"/>
      <c r="AQ396" s="221"/>
      <c r="AR396" s="223"/>
      <c r="AS396" s="41"/>
      <c r="AT396" s="41"/>
      <c r="AU396" s="41"/>
      <c r="AV396" s="228"/>
    </row>
    <row r="397" spans="28:48" ht="14.25">
      <c r="AB397" s="219"/>
      <c r="AC397" s="220"/>
      <c r="AD397" s="219"/>
      <c r="AE397" s="220"/>
      <c r="AF397" s="220"/>
      <c r="AG397" s="220"/>
      <c r="AH397" s="219"/>
      <c r="AI397" s="219"/>
      <c r="AJ397" s="219"/>
      <c r="AK397" s="219"/>
      <c r="AL397" s="219"/>
      <c r="AM397" s="219"/>
      <c r="AN397" s="219"/>
      <c r="AO397" s="221"/>
      <c r="AP397" s="222"/>
      <c r="AQ397" s="221"/>
      <c r="AR397" s="223"/>
      <c r="AS397" s="41"/>
      <c r="AT397" s="41"/>
      <c r="AU397" s="41"/>
      <c r="AV397" s="228"/>
    </row>
    <row r="398" spans="28:48" ht="14.25">
      <c r="AB398" s="219"/>
      <c r="AC398" s="220"/>
      <c r="AD398" s="219"/>
      <c r="AE398" s="220"/>
      <c r="AF398" s="220"/>
      <c r="AG398" s="220"/>
      <c r="AH398" s="219"/>
      <c r="AI398" s="219"/>
      <c r="AJ398" s="219"/>
      <c r="AK398" s="219"/>
      <c r="AL398" s="219"/>
      <c r="AM398" s="219"/>
      <c r="AN398" s="219"/>
      <c r="AO398" s="221"/>
      <c r="AP398" s="222"/>
      <c r="AQ398" s="221"/>
      <c r="AR398" s="223"/>
      <c r="AS398" s="41"/>
      <c r="AT398" s="41"/>
      <c r="AU398" s="41"/>
      <c r="AV398" s="228"/>
    </row>
    <row r="399" spans="28:48" ht="14.25">
      <c r="AB399" s="219"/>
      <c r="AC399" s="220"/>
      <c r="AD399" s="219"/>
      <c r="AE399" s="220"/>
      <c r="AF399" s="220"/>
      <c r="AG399" s="220"/>
      <c r="AH399" s="219"/>
      <c r="AI399" s="219"/>
      <c r="AJ399" s="219"/>
      <c r="AK399" s="219"/>
      <c r="AL399" s="219"/>
      <c r="AM399" s="219"/>
      <c r="AN399" s="219"/>
      <c r="AO399" s="221"/>
      <c r="AP399" s="222"/>
      <c r="AQ399" s="221"/>
      <c r="AR399" s="223"/>
      <c r="AS399" s="41"/>
      <c r="AT399" s="41"/>
      <c r="AU399" s="41"/>
      <c r="AV399" s="228"/>
    </row>
    <row r="400" spans="28:48" ht="14.25">
      <c r="AB400" s="219"/>
      <c r="AC400" s="220"/>
      <c r="AD400" s="219"/>
      <c r="AE400" s="220"/>
      <c r="AF400" s="220"/>
      <c r="AG400" s="220"/>
      <c r="AH400" s="219"/>
      <c r="AI400" s="219"/>
      <c r="AJ400" s="219"/>
      <c r="AK400" s="219"/>
      <c r="AL400" s="219"/>
      <c r="AM400" s="219"/>
      <c r="AN400" s="219"/>
      <c r="AO400" s="221"/>
      <c r="AP400" s="222"/>
      <c r="AQ400" s="221"/>
      <c r="AR400" s="223"/>
      <c r="AS400" s="41"/>
      <c r="AT400" s="41"/>
      <c r="AU400" s="41"/>
      <c r="AV400" s="228"/>
    </row>
    <row r="401" spans="28:48" ht="14.25">
      <c r="AB401" s="219"/>
      <c r="AC401" s="220"/>
      <c r="AD401" s="219"/>
      <c r="AE401" s="220"/>
      <c r="AF401" s="220"/>
      <c r="AG401" s="220"/>
      <c r="AH401" s="219"/>
      <c r="AI401" s="219"/>
      <c r="AJ401" s="219"/>
      <c r="AK401" s="219"/>
      <c r="AL401" s="219"/>
      <c r="AM401" s="219"/>
      <c r="AN401" s="219"/>
      <c r="AO401" s="221"/>
      <c r="AP401" s="222"/>
      <c r="AQ401" s="221"/>
      <c r="AR401" s="223"/>
      <c r="AS401" s="41"/>
      <c r="AT401" s="41"/>
      <c r="AU401" s="41"/>
      <c r="AV401" s="228"/>
    </row>
    <row r="402" spans="28:48" ht="14.25">
      <c r="AB402" s="219"/>
      <c r="AC402" s="220"/>
      <c r="AD402" s="219"/>
      <c r="AE402" s="220"/>
      <c r="AF402" s="220"/>
      <c r="AG402" s="220"/>
      <c r="AH402" s="219"/>
      <c r="AI402" s="219"/>
      <c r="AJ402" s="219"/>
      <c r="AK402" s="219"/>
      <c r="AL402" s="219"/>
      <c r="AM402" s="219"/>
      <c r="AN402" s="219"/>
      <c r="AO402" s="221"/>
      <c r="AP402" s="222"/>
      <c r="AQ402" s="221"/>
      <c r="AR402" s="223"/>
      <c r="AS402" s="41"/>
      <c r="AT402" s="41"/>
      <c r="AU402" s="41"/>
      <c r="AV402" s="228"/>
    </row>
    <row r="403" spans="28:48" ht="14.25">
      <c r="AB403" s="219"/>
      <c r="AC403" s="220"/>
      <c r="AD403" s="219"/>
      <c r="AE403" s="220"/>
      <c r="AF403" s="220"/>
      <c r="AG403" s="220"/>
      <c r="AH403" s="219"/>
      <c r="AI403" s="219"/>
      <c r="AJ403" s="219"/>
      <c r="AK403" s="219"/>
      <c r="AL403" s="219"/>
      <c r="AM403" s="219"/>
      <c r="AN403" s="219"/>
      <c r="AO403" s="221"/>
      <c r="AP403" s="222"/>
      <c r="AQ403" s="221"/>
      <c r="AR403" s="223"/>
      <c r="AS403" s="41"/>
      <c r="AT403" s="41"/>
      <c r="AU403" s="41"/>
      <c r="AV403" s="228"/>
    </row>
    <row r="404" spans="28:48" ht="14.25">
      <c r="AB404" s="219"/>
      <c r="AC404" s="220"/>
      <c r="AD404" s="219"/>
      <c r="AE404" s="220"/>
      <c r="AF404" s="220"/>
      <c r="AG404" s="220"/>
      <c r="AH404" s="219"/>
      <c r="AI404" s="219"/>
      <c r="AJ404" s="219"/>
      <c r="AK404" s="219"/>
      <c r="AL404" s="219"/>
      <c r="AM404" s="219"/>
      <c r="AN404" s="219"/>
      <c r="AO404" s="221"/>
      <c r="AP404" s="222"/>
      <c r="AQ404" s="221"/>
      <c r="AR404" s="223"/>
      <c r="AS404" s="41"/>
      <c r="AT404" s="41"/>
      <c r="AU404" s="41"/>
      <c r="AV404" s="228"/>
    </row>
    <row r="405" spans="28:48" ht="14.25">
      <c r="AB405" s="219"/>
      <c r="AC405" s="220"/>
      <c r="AD405" s="219"/>
      <c r="AE405" s="220"/>
      <c r="AF405" s="220"/>
      <c r="AG405" s="220"/>
      <c r="AH405" s="219"/>
      <c r="AI405" s="219"/>
      <c r="AJ405" s="219"/>
      <c r="AK405" s="219"/>
      <c r="AL405" s="219"/>
      <c r="AM405" s="219"/>
      <c r="AN405" s="219"/>
      <c r="AO405" s="221"/>
      <c r="AP405" s="222"/>
      <c r="AQ405" s="221"/>
      <c r="AR405" s="223"/>
      <c r="AS405" s="41"/>
      <c r="AT405" s="41"/>
      <c r="AU405" s="41"/>
      <c r="AV405" s="228"/>
    </row>
    <row r="406" spans="28:48" ht="14.25">
      <c r="AB406" s="219"/>
      <c r="AC406" s="220"/>
      <c r="AD406" s="219"/>
      <c r="AE406" s="220"/>
      <c r="AF406" s="220"/>
      <c r="AG406" s="220"/>
      <c r="AH406" s="219"/>
      <c r="AI406" s="219"/>
      <c r="AJ406" s="219"/>
      <c r="AK406" s="219"/>
      <c r="AL406" s="219"/>
      <c r="AM406" s="219"/>
      <c r="AN406" s="219"/>
      <c r="AO406" s="221"/>
      <c r="AP406" s="222"/>
      <c r="AQ406" s="221"/>
      <c r="AR406" s="223"/>
      <c r="AS406" s="41"/>
      <c r="AT406" s="41"/>
      <c r="AU406" s="41"/>
      <c r="AV406" s="228"/>
    </row>
    <row r="407" spans="28:48" ht="14.25">
      <c r="AB407" s="219"/>
      <c r="AC407" s="220"/>
      <c r="AD407" s="219"/>
      <c r="AE407" s="220"/>
      <c r="AF407" s="220"/>
      <c r="AG407" s="220"/>
      <c r="AH407" s="219"/>
      <c r="AI407" s="219"/>
      <c r="AJ407" s="219"/>
      <c r="AK407" s="219"/>
      <c r="AL407" s="219"/>
      <c r="AM407" s="219"/>
      <c r="AN407" s="219"/>
      <c r="AO407" s="221"/>
      <c r="AP407" s="222"/>
      <c r="AQ407" s="221"/>
      <c r="AR407" s="223"/>
      <c r="AS407" s="41"/>
      <c r="AT407" s="41"/>
      <c r="AU407" s="41"/>
      <c r="AV407" s="228"/>
    </row>
    <row r="408" spans="28:48" ht="14.25">
      <c r="AB408" s="219"/>
      <c r="AC408" s="220"/>
      <c r="AD408" s="219"/>
      <c r="AE408" s="220"/>
      <c r="AF408" s="220"/>
      <c r="AG408" s="220"/>
      <c r="AH408" s="219"/>
      <c r="AI408" s="219"/>
      <c r="AJ408" s="219"/>
      <c r="AK408" s="219"/>
      <c r="AL408" s="219"/>
      <c r="AM408" s="219"/>
      <c r="AN408" s="219"/>
      <c r="AO408" s="221"/>
      <c r="AP408" s="222"/>
      <c r="AQ408" s="221"/>
      <c r="AR408" s="223"/>
      <c r="AS408" s="41"/>
      <c r="AT408" s="41"/>
      <c r="AU408" s="41"/>
      <c r="AV408" s="228"/>
    </row>
    <row r="409" spans="28:48" ht="14.25">
      <c r="AB409" s="219"/>
      <c r="AC409" s="220"/>
      <c r="AD409" s="219"/>
      <c r="AE409" s="220"/>
      <c r="AF409" s="220"/>
      <c r="AG409" s="220"/>
      <c r="AH409" s="219"/>
      <c r="AI409" s="219"/>
      <c r="AJ409" s="219"/>
      <c r="AK409" s="219"/>
      <c r="AL409" s="219"/>
      <c r="AM409" s="219"/>
      <c r="AN409" s="219"/>
      <c r="AO409" s="221"/>
      <c r="AP409" s="222"/>
      <c r="AQ409" s="221"/>
      <c r="AR409" s="223"/>
      <c r="AS409" s="41"/>
      <c r="AT409" s="41"/>
      <c r="AU409" s="41"/>
      <c r="AV409" s="228"/>
    </row>
    <row r="410" spans="28:48" ht="14.25">
      <c r="AB410" s="219"/>
      <c r="AC410" s="220"/>
      <c r="AD410" s="219"/>
      <c r="AE410" s="220"/>
      <c r="AF410" s="220"/>
      <c r="AG410" s="220"/>
      <c r="AH410" s="219"/>
      <c r="AI410" s="219"/>
      <c r="AJ410" s="219"/>
      <c r="AK410" s="219"/>
      <c r="AL410" s="219"/>
      <c r="AM410" s="219"/>
      <c r="AN410" s="219"/>
      <c r="AO410" s="221"/>
      <c r="AP410" s="222"/>
      <c r="AQ410" s="221"/>
      <c r="AR410" s="223"/>
      <c r="AS410" s="41"/>
      <c r="AT410" s="41"/>
      <c r="AU410" s="41"/>
      <c r="AV410" s="228"/>
    </row>
    <row r="411" spans="28:48" ht="14.25">
      <c r="AB411" s="219"/>
      <c r="AC411" s="220"/>
      <c r="AD411" s="219"/>
      <c r="AE411" s="220"/>
      <c r="AF411" s="220"/>
      <c r="AG411" s="220"/>
      <c r="AH411" s="219"/>
      <c r="AI411" s="219"/>
      <c r="AJ411" s="219"/>
      <c r="AK411" s="219"/>
      <c r="AL411" s="219"/>
      <c r="AM411" s="219"/>
      <c r="AN411" s="219"/>
      <c r="AO411" s="221"/>
      <c r="AP411" s="222"/>
      <c r="AQ411" s="221"/>
      <c r="AR411" s="223"/>
      <c r="AS411" s="41"/>
      <c r="AT411" s="41"/>
      <c r="AU411" s="41"/>
      <c r="AV411" s="228"/>
    </row>
    <row r="412" spans="28:48" ht="14.25">
      <c r="AB412" s="219"/>
      <c r="AC412" s="220"/>
      <c r="AD412" s="219"/>
      <c r="AE412" s="220"/>
      <c r="AF412" s="220"/>
      <c r="AG412" s="220"/>
      <c r="AH412" s="219"/>
      <c r="AI412" s="219"/>
      <c r="AJ412" s="219"/>
      <c r="AK412" s="219"/>
      <c r="AL412" s="219"/>
      <c r="AM412" s="219"/>
      <c r="AN412" s="219"/>
      <c r="AO412" s="221"/>
      <c r="AP412" s="222"/>
      <c r="AQ412" s="221"/>
      <c r="AR412" s="223"/>
      <c r="AS412" s="41"/>
      <c r="AT412" s="41"/>
      <c r="AU412" s="41"/>
      <c r="AV412" s="228"/>
    </row>
    <row r="413" spans="28:48" ht="14.25">
      <c r="AB413" s="219"/>
      <c r="AC413" s="220"/>
      <c r="AD413" s="219"/>
      <c r="AE413" s="220"/>
      <c r="AF413" s="220"/>
      <c r="AG413" s="220"/>
      <c r="AH413" s="219"/>
      <c r="AI413" s="219"/>
      <c r="AJ413" s="219"/>
      <c r="AK413" s="219"/>
      <c r="AL413" s="219"/>
      <c r="AM413" s="219"/>
      <c r="AN413" s="219"/>
      <c r="AO413" s="221"/>
      <c r="AP413" s="222"/>
      <c r="AQ413" s="221"/>
      <c r="AR413" s="223"/>
      <c r="AS413" s="41"/>
      <c r="AT413" s="41"/>
      <c r="AU413" s="41"/>
      <c r="AV413" s="228"/>
    </row>
    <row r="414" spans="28:48" ht="14.25">
      <c r="AB414" s="219"/>
      <c r="AC414" s="220"/>
      <c r="AD414" s="219"/>
      <c r="AE414" s="220"/>
      <c r="AF414" s="220"/>
      <c r="AG414" s="220"/>
      <c r="AH414" s="219"/>
      <c r="AI414" s="219"/>
      <c r="AJ414" s="219"/>
      <c r="AK414" s="219"/>
      <c r="AL414" s="219"/>
      <c r="AM414" s="219"/>
      <c r="AN414" s="219"/>
      <c r="AO414" s="221"/>
      <c r="AP414" s="222"/>
      <c r="AQ414" s="221"/>
      <c r="AR414" s="223"/>
      <c r="AS414" s="41"/>
      <c r="AT414" s="41"/>
      <c r="AU414" s="41"/>
      <c r="AV414" s="228"/>
    </row>
    <row r="415" spans="28:48" ht="14.25">
      <c r="AB415" s="219"/>
      <c r="AC415" s="220"/>
      <c r="AD415" s="219"/>
      <c r="AE415" s="220"/>
      <c r="AF415" s="220"/>
      <c r="AG415" s="220"/>
      <c r="AH415" s="219"/>
      <c r="AI415" s="219"/>
      <c r="AJ415" s="219"/>
      <c r="AK415" s="219"/>
      <c r="AL415" s="219"/>
      <c r="AM415" s="219"/>
      <c r="AN415" s="219"/>
      <c r="AO415" s="221"/>
      <c r="AP415" s="222"/>
      <c r="AQ415" s="221"/>
      <c r="AR415" s="223"/>
      <c r="AS415" s="41"/>
      <c r="AT415" s="41"/>
      <c r="AU415" s="41"/>
      <c r="AV415" s="228"/>
    </row>
    <row r="416" spans="28:48" ht="14.25">
      <c r="AB416" s="219"/>
      <c r="AC416" s="220"/>
      <c r="AD416" s="219"/>
      <c r="AE416" s="220"/>
      <c r="AF416" s="220"/>
      <c r="AG416" s="220"/>
      <c r="AH416" s="219"/>
      <c r="AI416" s="219"/>
      <c r="AJ416" s="219"/>
      <c r="AK416" s="219"/>
      <c r="AL416" s="219"/>
      <c r="AM416" s="219"/>
      <c r="AN416" s="219"/>
      <c r="AO416" s="221"/>
      <c r="AP416" s="222"/>
      <c r="AQ416" s="221"/>
      <c r="AR416" s="223"/>
      <c r="AS416" s="41"/>
      <c r="AT416" s="41"/>
      <c r="AU416" s="41"/>
      <c r="AV416" s="228"/>
    </row>
    <row r="417" spans="28:48" ht="14.25">
      <c r="AB417" s="219"/>
      <c r="AC417" s="220"/>
      <c r="AD417" s="219"/>
      <c r="AE417" s="220"/>
      <c r="AF417" s="220"/>
      <c r="AG417" s="220"/>
      <c r="AH417" s="219"/>
      <c r="AI417" s="219"/>
      <c r="AJ417" s="219"/>
      <c r="AK417" s="219"/>
      <c r="AL417" s="219"/>
      <c r="AM417" s="219"/>
      <c r="AN417" s="219"/>
      <c r="AO417" s="221"/>
      <c r="AP417" s="222"/>
      <c r="AQ417" s="221"/>
      <c r="AR417" s="223"/>
      <c r="AS417" s="41"/>
      <c r="AT417" s="41"/>
      <c r="AU417" s="41"/>
      <c r="AV417" s="228"/>
    </row>
    <row r="418" spans="28:48" ht="14.25">
      <c r="AB418" s="219"/>
      <c r="AC418" s="220"/>
      <c r="AD418" s="219"/>
      <c r="AE418" s="220"/>
      <c r="AF418" s="220"/>
      <c r="AG418" s="220"/>
      <c r="AH418" s="219"/>
      <c r="AI418" s="219"/>
      <c r="AJ418" s="219"/>
      <c r="AK418" s="219"/>
      <c r="AL418" s="219"/>
      <c r="AM418" s="219"/>
      <c r="AN418" s="219"/>
      <c r="AO418" s="221"/>
      <c r="AP418" s="222"/>
      <c r="AQ418" s="221"/>
      <c r="AR418" s="223"/>
      <c r="AS418" s="41"/>
      <c r="AT418" s="41"/>
      <c r="AU418" s="41"/>
      <c r="AV418" s="228"/>
    </row>
    <row r="419" spans="28:48" ht="14.25">
      <c r="AB419" s="219"/>
      <c r="AC419" s="220"/>
      <c r="AD419" s="219"/>
      <c r="AE419" s="220"/>
      <c r="AF419" s="220"/>
      <c r="AG419" s="220"/>
      <c r="AH419" s="219"/>
      <c r="AI419" s="219"/>
      <c r="AJ419" s="219"/>
      <c r="AK419" s="219"/>
      <c r="AL419" s="219"/>
      <c r="AM419" s="219"/>
      <c r="AN419" s="219"/>
      <c r="AO419" s="221"/>
      <c r="AP419" s="222"/>
      <c r="AQ419" s="221"/>
      <c r="AR419" s="223"/>
      <c r="AS419" s="41"/>
      <c r="AT419" s="41"/>
      <c r="AU419" s="41"/>
      <c r="AV419" s="228"/>
    </row>
    <row r="420" spans="28:48" ht="14.25">
      <c r="AB420" s="219"/>
      <c r="AC420" s="220"/>
      <c r="AD420" s="219"/>
      <c r="AE420" s="220"/>
      <c r="AF420" s="220"/>
      <c r="AG420" s="220"/>
      <c r="AH420" s="219"/>
      <c r="AI420" s="219"/>
      <c r="AJ420" s="219"/>
      <c r="AK420" s="219"/>
      <c r="AL420" s="219"/>
      <c r="AM420" s="219"/>
      <c r="AN420" s="219"/>
      <c r="AO420" s="221"/>
      <c r="AP420" s="222"/>
      <c r="AQ420" s="221"/>
      <c r="AR420" s="223"/>
      <c r="AS420" s="41"/>
      <c r="AT420" s="41"/>
      <c r="AU420" s="41"/>
      <c r="AV420" s="228"/>
    </row>
    <row r="421" spans="28:48" ht="14.25">
      <c r="AB421" s="219"/>
      <c r="AC421" s="220"/>
      <c r="AD421" s="219"/>
      <c r="AE421" s="220"/>
      <c r="AF421" s="220"/>
      <c r="AG421" s="220"/>
      <c r="AH421" s="219"/>
      <c r="AI421" s="219"/>
      <c r="AJ421" s="219"/>
      <c r="AK421" s="219"/>
      <c r="AL421" s="219"/>
      <c r="AM421" s="219"/>
      <c r="AN421" s="219"/>
      <c r="AO421" s="221"/>
      <c r="AP421" s="222"/>
      <c r="AQ421" s="221"/>
      <c r="AR421" s="223"/>
      <c r="AS421" s="41"/>
      <c r="AT421" s="41"/>
      <c r="AU421" s="41"/>
      <c r="AV421" s="228"/>
    </row>
    <row r="422" spans="28:48" ht="14.25">
      <c r="AB422" s="219"/>
      <c r="AC422" s="220"/>
      <c r="AD422" s="219"/>
      <c r="AE422" s="220"/>
      <c r="AF422" s="220"/>
      <c r="AG422" s="220"/>
      <c r="AH422" s="219"/>
      <c r="AI422" s="219"/>
      <c r="AJ422" s="219"/>
      <c r="AK422" s="219"/>
      <c r="AL422" s="219"/>
      <c r="AM422" s="219"/>
      <c r="AN422" s="219"/>
      <c r="AO422" s="221"/>
      <c r="AP422" s="222"/>
      <c r="AQ422" s="221"/>
      <c r="AR422" s="223"/>
      <c r="AS422" s="41"/>
      <c r="AT422" s="41"/>
      <c r="AU422" s="41"/>
      <c r="AV422" s="228"/>
    </row>
    <row r="423" spans="28:48" ht="14.25">
      <c r="AB423" s="219"/>
      <c r="AC423" s="220"/>
      <c r="AD423" s="219"/>
      <c r="AE423" s="220"/>
      <c r="AF423" s="220"/>
      <c r="AG423" s="220"/>
      <c r="AH423" s="219"/>
      <c r="AI423" s="219"/>
      <c r="AJ423" s="219"/>
      <c r="AK423" s="219"/>
      <c r="AL423" s="219"/>
      <c r="AM423" s="219"/>
      <c r="AN423" s="219"/>
      <c r="AO423" s="221"/>
      <c r="AP423" s="222"/>
      <c r="AQ423" s="221"/>
      <c r="AR423" s="223"/>
      <c r="AS423" s="41"/>
      <c r="AT423" s="41"/>
      <c r="AU423" s="41"/>
      <c r="AV423" s="228"/>
    </row>
    <row r="424" spans="28:48" ht="14.25">
      <c r="AB424" s="219"/>
      <c r="AC424" s="220"/>
      <c r="AD424" s="219"/>
      <c r="AE424" s="220"/>
      <c r="AF424" s="220"/>
      <c r="AG424" s="220"/>
      <c r="AH424" s="219"/>
      <c r="AI424" s="219"/>
      <c r="AJ424" s="219"/>
      <c r="AK424" s="219"/>
      <c r="AL424" s="219"/>
      <c r="AM424" s="219"/>
      <c r="AN424" s="219"/>
      <c r="AO424" s="221"/>
      <c r="AP424" s="222"/>
      <c r="AQ424" s="221"/>
      <c r="AR424" s="223"/>
      <c r="AS424" s="41"/>
      <c r="AT424" s="41"/>
      <c r="AU424" s="41"/>
      <c r="AV424" s="228"/>
    </row>
    <row r="425" spans="28:48" ht="14.25">
      <c r="AB425" s="219"/>
      <c r="AC425" s="220"/>
      <c r="AD425" s="219"/>
      <c r="AE425" s="220"/>
      <c r="AF425" s="220"/>
      <c r="AG425" s="220"/>
      <c r="AH425" s="219"/>
      <c r="AI425" s="219"/>
      <c r="AJ425" s="219"/>
      <c r="AK425" s="219"/>
      <c r="AL425" s="219"/>
      <c r="AM425" s="219"/>
      <c r="AN425" s="219"/>
      <c r="AO425" s="221"/>
      <c r="AP425" s="222"/>
      <c r="AQ425" s="221"/>
      <c r="AR425" s="223"/>
      <c r="AS425" s="41"/>
      <c r="AT425" s="41"/>
      <c r="AU425" s="41"/>
      <c r="AV425" s="228"/>
    </row>
    <row r="426" spans="28:48" ht="14.25">
      <c r="AB426" s="219"/>
      <c r="AC426" s="220"/>
      <c r="AD426" s="219"/>
      <c r="AE426" s="220"/>
      <c r="AF426" s="220"/>
      <c r="AG426" s="220"/>
      <c r="AH426" s="219"/>
      <c r="AI426" s="219"/>
      <c r="AJ426" s="219"/>
      <c r="AK426" s="219"/>
      <c r="AL426" s="219"/>
      <c r="AM426" s="219"/>
      <c r="AN426" s="219"/>
      <c r="AO426" s="221"/>
      <c r="AP426" s="222"/>
      <c r="AQ426" s="221"/>
      <c r="AR426" s="223"/>
      <c r="AS426" s="41"/>
      <c r="AT426" s="41"/>
      <c r="AU426" s="41"/>
      <c r="AV426" s="228"/>
    </row>
    <row r="427" spans="28:48" ht="14.25">
      <c r="AB427" s="219"/>
      <c r="AC427" s="220"/>
      <c r="AD427" s="219"/>
      <c r="AE427" s="220"/>
      <c r="AF427" s="220"/>
      <c r="AG427" s="220"/>
      <c r="AH427" s="219"/>
      <c r="AI427" s="219"/>
      <c r="AJ427" s="219"/>
      <c r="AK427" s="219"/>
      <c r="AL427" s="219"/>
      <c r="AM427" s="219"/>
      <c r="AN427" s="219"/>
      <c r="AO427" s="221"/>
      <c r="AP427" s="222"/>
      <c r="AQ427" s="221"/>
      <c r="AR427" s="223"/>
      <c r="AS427" s="41"/>
      <c r="AT427" s="41"/>
      <c r="AU427" s="41"/>
      <c r="AV427" s="228"/>
    </row>
    <row r="428" spans="28:48" ht="14.25">
      <c r="AB428" s="219"/>
      <c r="AC428" s="220"/>
      <c r="AD428" s="219"/>
      <c r="AE428" s="220"/>
      <c r="AF428" s="220"/>
      <c r="AG428" s="220"/>
      <c r="AH428" s="219"/>
      <c r="AI428" s="219"/>
      <c r="AJ428" s="219"/>
      <c r="AK428" s="219"/>
      <c r="AL428" s="219"/>
      <c r="AM428" s="219"/>
      <c r="AN428" s="219"/>
      <c r="AO428" s="221"/>
      <c r="AP428" s="222"/>
      <c r="AQ428" s="221"/>
      <c r="AR428" s="223"/>
      <c r="AS428" s="41"/>
      <c r="AT428" s="41"/>
      <c r="AU428" s="41"/>
      <c r="AV428" s="228"/>
    </row>
    <row r="429" spans="28:48" ht="14.25">
      <c r="AB429" s="219"/>
      <c r="AC429" s="220"/>
      <c r="AD429" s="219"/>
      <c r="AE429" s="220"/>
      <c r="AF429" s="220"/>
      <c r="AG429" s="220"/>
      <c r="AH429" s="219"/>
      <c r="AI429" s="219"/>
      <c r="AJ429" s="219"/>
      <c r="AK429" s="219"/>
      <c r="AL429" s="219"/>
      <c r="AM429" s="219"/>
      <c r="AN429" s="219"/>
      <c r="AO429" s="221"/>
      <c r="AP429" s="222"/>
      <c r="AQ429" s="221"/>
      <c r="AR429" s="223"/>
      <c r="AS429" s="41"/>
      <c r="AT429" s="41"/>
      <c r="AU429" s="41"/>
      <c r="AV429" s="228"/>
    </row>
    <row r="430" spans="28:48" ht="14.25">
      <c r="AB430" s="219"/>
      <c r="AC430" s="220"/>
      <c r="AD430" s="219"/>
      <c r="AE430" s="220"/>
      <c r="AF430" s="220"/>
      <c r="AG430" s="220"/>
      <c r="AH430" s="219"/>
      <c r="AI430" s="219"/>
      <c r="AJ430" s="219"/>
      <c r="AK430" s="219"/>
      <c r="AL430" s="219"/>
      <c r="AM430" s="219"/>
      <c r="AN430" s="219"/>
      <c r="AO430" s="221"/>
      <c r="AP430" s="222"/>
      <c r="AQ430" s="221"/>
      <c r="AR430" s="223"/>
      <c r="AS430" s="41"/>
      <c r="AT430" s="41"/>
      <c r="AU430" s="41"/>
      <c r="AV430" s="228"/>
    </row>
    <row r="431" spans="28:48" ht="14.25">
      <c r="AB431" s="219"/>
      <c r="AC431" s="220"/>
      <c r="AD431" s="219"/>
      <c r="AE431" s="220"/>
      <c r="AF431" s="220"/>
      <c r="AG431" s="220"/>
      <c r="AH431" s="219"/>
      <c r="AI431" s="219"/>
      <c r="AJ431" s="219"/>
      <c r="AK431" s="219"/>
      <c r="AL431" s="219"/>
      <c r="AM431" s="219"/>
      <c r="AN431" s="219"/>
      <c r="AO431" s="221"/>
      <c r="AP431" s="222"/>
      <c r="AQ431" s="221"/>
      <c r="AR431" s="223"/>
      <c r="AS431" s="41"/>
      <c r="AT431" s="41"/>
      <c r="AU431" s="41"/>
      <c r="AV431" s="228"/>
    </row>
    <row r="432" spans="28:48" ht="14.25">
      <c r="AB432" s="219"/>
      <c r="AC432" s="220"/>
      <c r="AD432" s="219"/>
      <c r="AE432" s="220"/>
      <c r="AF432" s="220"/>
      <c r="AG432" s="220"/>
      <c r="AH432" s="219"/>
      <c r="AI432" s="219"/>
      <c r="AJ432" s="219"/>
      <c r="AK432" s="219"/>
      <c r="AL432" s="219"/>
      <c r="AM432" s="219"/>
      <c r="AN432" s="219"/>
      <c r="AO432" s="221"/>
      <c r="AP432" s="222"/>
      <c r="AQ432" s="221"/>
      <c r="AR432" s="223"/>
      <c r="AS432" s="41"/>
      <c r="AT432" s="41"/>
      <c r="AU432" s="41"/>
      <c r="AV432" s="228"/>
    </row>
    <row r="433" spans="28:48" ht="14.25">
      <c r="AB433" s="219"/>
      <c r="AC433" s="220"/>
      <c r="AD433" s="219"/>
      <c r="AE433" s="220"/>
      <c r="AF433" s="220"/>
      <c r="AG433" s="220"/>
      <c r="AH433" s="219"/>
      <c r="AI433" s="219"/>
      <c r="AJ433" s="219"/>
      <c r="AK433" s="219"/>
      <c r="AL433" s="219"/>
      <c r="AM433" s="219"/>
      <c r="AN433" s="219"/>
      <c r="AO433" s="221"/>
      <c r="AP433" s="222"/>
      <c r="AQ433" s="221"/>
      <c r="AR433" s="223"/>
      <c r="AS433" s="41"/>
      <c r="AT433" s="41"/>
      <c r="AU433" s="41"/>
      <c r="AV433" s="228"/>
    </row>
    <row r="434" spans="28:48" ht="14.25">
      <c r="AB434" s="219"/>
      <c r="AC434" s="220"/>
      <c r="AD434" s="219"/>
      <c r="AE434" s="220"/>
      <c r="AF434" s="220"/>
      <c r="AG434" s="220"/>
      <c r="AH434" s="219"/>
      <c r="AI434" s="219"/>
      <c r="AJ434" s="219"/>
      <c r="AK434" s="219"/>
      <c r="AL434" s="219"/>
      <c r="AM434" s="219"/>
      <c r="AN434" s="219"/>
      <c r="AO434" s="221"/>
      <c r="AP434" s="222"/>
      <c r="AQ434" s="221"/>
      <c r="AR434" s="223"/>
      <c r="AS434" s="41"/>
      <c r="AT434" s="41"/>
      <c r="AU434" s="41"/>
      <c r="AV434" s="228"/>
    </row>
    <row r="435" spans="28:48" ht="14.25">
      <c r="AB435" s="219"/>
      <c r="AC435" s="220"/>
      <c r="AD435" s="219"/>
      <c r="AE435" s="220"/>
      <c r="AF435" s="220"/>
      <c r="AG435" s="220"/>
      <c r="AH435" s="219"/>
      <c r="AI435" s="219"/>
      <c r="AJ435" s="219"/>
      <c r="AK435" s="219"/>
      <c r="AL435" s="219"/>
      <c r="AM435" s="219"/>
      <c r="AN435" s="219"/>
      <c r="AO435" s="221"/>
      <c r="AP435" s="222"/>
      <c r="AQ435" s="221"/>
      <c r="AR435" s="223"/>
      <c r="AS435" s="41"/>
      <c r="AT435" s="41"/>
      <c r="AU435" s="41"/>
      <c r="AV435" s="228"/>
    </row>
    <row r="436" spans="28:48" ht="14.25">
      <c r="AB436" s="219"/>
      <c r="AC436" s="220"/>
      <c r="AD436" s="219"/>
      <c r="AE436" s="220"/>
      <c r="AF436" s="220"/>
      <c r="AG436" s="220"/>
      <c r="AH436" s="219"/>
      <c r="AI436" s="219"/>
      <c r="AJ436" s="219"/>
      <c r="AK436" s="219"/>
      <c r="AL436" s="219"/>
      <c r="AM436" s="219"/>
      <c r="AN436" s="219"/>
      <c r="AO436" s="221"/>
      <c r="AP436" s="222"/>
      <c r="AQ436" s="221"/>
      <c r="AR436" s="223"/>
      <c r="AS436" s="41"/>
      <c r="AT436" s="41"/>
      <c r="AU436" s="41"/>
      <c r="AV436" s="228"/>
    </row>
    <row r="437" spans="28:48" ht="14.25">
      <c r="AB437" s="219"/>
      <c r="AC437" s="220"/>
      <c r="AD437" s="219"/>
      <c r="AE437" s="220"/>
      <c r="AF437" s="220"/>
      <c r="AG437" s="220"/>
      <c r="AH437" s="219"/>
      <c r="AI437" s="219"/>
      <c r="AJ437" s="219"/>
      <c r="AK437" s="219"/>
      <c r="AL437" s="219"/>
      <c r="AM437" s="219"/>
      <c r="AN437" s="219"/>
      <c r="AO437" s="221"/>
      <c r="AP437" s="222"/>
      <c r="AQ437" s="221"/>
      <c r="AR437" s="223"/>
      <c r="AS437" s="41"/>
      <c r="AT437" s="41"/>
      <c r="AU437" s="41"/>
      <c r="AV437" s="228"/>
    </row>
    <row r="438" spans="28:48" ht="14.25">
      <c r="AB438" s="219"/>
      <c r="AC438" s="220"/>
      <c r="AD438" s="219"/>
      <c r="AE438" s="220"/>
      <c r="AF438" s="220"/>
      <c r="AG438" s="220"/>
      <c r="AH438" s="219"/>
      <c r="AI438" s="219"/>
      <c r="AJ438" s="219"/>
      <c r="AK438" s="219"/>
      <c r="AL438" s="219"/>
      <c r="AM438" s="219"/>
      <c r="AN438" s="219"/>
      <c r="AO438" s="221"/>
      <c r="AP438" s="222"/>
      <c r="AQ438" s="221"/>
      <c r="AR438" s="223"/>
      <c r="AS438" s="41"/>
      <c r="AT438" s="41"/>
      <c r="AU438" s="41"/>
      <c r="AV438" s="228"/>
    </row>
    <row r="439" spans="28:48" ht="14.25">
      <c r="AB439" s="219"/>
      <c r="AC439" s="220"/>
      <c r="AD439" s="219"/>
      <c r="AE439" s="220"/>
      <c r="AF439" s="220"/>
      <c r="AG439" s="220"/>
      <c r="AH439" s="219"/>
      <c r="AI439" s="219"/>
      <c r="AJ439" s="219"/>
      <c r="AK439" s="219"/>
      <c r="AL439" s="219"/>
      <c r="AM439" s="219"/>
      <c r="AN439" s="219"/>
      <c r="AO439" s="221"/>
      <c r="AP439" s="222"/>
      <c r="AQ439" s="221"/>
      <c r="AR439" s="223"/>
      <c r="AS439" s="41"/>
      <c r="AT439" s="41"/>
      <c r="AU439" s="41"/>
      <c r="AV439" s="228"/>
    </row>
    <row r="440" spans="28:48" ht="14.25">
      <c r="AB440" s="219"/>
      <c r="AC440" s="220"/>
      <c r="AD440" s="219"/>
      <c r="AE440" s="220"/>
      <c r="AF440" s="220"/>
      <c r="AG440" s="220"/>
      <c r="AH440" s="219"/>
      <c r="AI440" s="219"/>
      <c r="AJ440" s="219"/>
      <c r="AK440" s="219"/>
      <c r="AL440" s="219"/>
      <c r="AM440" s="219"/>
      <c r="AN440" s="219"/>
      <c r="AO440" s="221"/>
      <c r="AP440" s="222"/>
      <c r="AQ440" s="221"/>
      <c r="AR440" s="223"/>
      <c r="AS440" s="41"/>
      <c r="AT440" s="41"/>
      <c r="AU440" s="41"/>
      <c r="AV440" s="228"/>
    </row>
    <row r="441" spans="28:48" ht="14.25">
      <c r="AB441" s="219"/>
      <c r="AC441" s="220"/>
      <c r="AD441" s="219"/>
      <c r="AE441" s="220"/>
      <c r="AF441" s="220"/>
      <c r="AG441" s="220"/>
      <c r="AH441" s="219"/>
      <c r="AI441" s="219"/>
      <c r="AJ441" s="219"/>
      <c r="AK441" s="219"/>
      <c r="AL441" s="219"/>
      <c r="AM441" s="219"/>
      <c r="AN441" s="219"/>
      <c r="AO441" s="221"/>
      <c r="AP441" s="222"/>
      <c r="AQ441" s="221"/>
      <c r="AR441" s="223"/>
      <c r="AS441" s="41"/>
      <c r="AT441" s="41"/>
      <c r="AU441" s="41"/>
      <c r="AV441" s="228"/>
    </row>
    <row r="442" spans="28:48" ht="14.25">
      <c r="AB442" s="219"/>
      <c r="AC442" s="220"/>
      <c r="AD442" s="219"/>
      <c r="AE442" s="220"/>
      <c r="AF442" s="220"/>
      <c r="AG442" s="220"/>
      <c r="AH442" s="219"/>
      <c r="AI442" s="219"/>
      <c r="AJ442" s="219"/>
      <c r="AK442" s="219"/>
      <c r="AL442" s="219"/>
      <c r="AM442" s="219"/>
      <c r="AN442" s="219"/>
      <c r="AO442" s="221"/>
      <c r="AP442" s="222"/>
      <c r="AQ442" s="221"/>
      <c r="AR442" s="223"/>
      <c r="AS442" s="41"/>
      <c r="AT442" s="41"/>
      <c r="AU442" s="41"/>
      <c r="AV442" s="228"/>
    </row>
    <row r="443" spans="28:48" ht="14.25">
      <c r="AB443" s="219"/>
      <c r="AC443" s="220"/>
      <c r="AD443" s="219"/>
      <c r="AE443" s="220"/>
      <c r="AF443" s="220"/>
      <c r="AG443" s="220"/>
      <c r="AH443" s="219"/>
      <c r="AI443" s="219"/>
      <c r="AJ443" s="219"/>
      <c r="AK443" s="219"/>
      <c r="AL443" s="219"/>
      <c r="AM443" s="219"/>
      <c r="AN443" s="219"/>
      <c r="AO443" s="221"/>
      <c r="AP443" s="222"/>
      <c r="AQ443" s="221"/>
      <c r="AR443" s="223"/>
      <c r="AS443" s="41"/>
      <c r="AT443" s="41"/>
      <c r="AU443" s="41"/>
      <c r="AV443" s="228"/>
    </row>
    <row r="444" spans="28:48" ht="14.25">
      <c r="AB444" s="219"/>
      <c r="AC444" s="220"/>
      <c r="AD444" s="219"/>
      <c r="AE444" s="220"/>
      <c r="AF444" s="220"/>
      <c r="AG444" s="220"/>
      <c r="AH444" s="219"/>
      <c r="AI444" s="219"/>
      <c r="AJ444" s="219"/>
      <c r="AK444" s="219"/>
      <c r="AL444" s="219"/>
      <c r="AM444" s="219"/>
      <c r="AN444" s="219"/>
      <c r="AO444" s="221"/>
      <c r="AP444" s="222"/>
      <c r="AQ444" s="221"/>
      <c r="AR444" s="223"/>
      <c r="AS444" s="41"/>
      <c r="AT444" s="41"/>
      <c r="AU444" s="41"/>
      <c r="AV444" s="228"/>
    </row>
    <row r="445" spans="28:48" ht="14.25">
      <c r="AB445" s="219"/>
      <c r="AC445" s="220"/>
      <c r="AD445" s="219"/>
      <c r="AE445" s="220"/>
      <c r="AF445" s="220"/>
      <c r="AG445" s="220"/>
      <c r="AH445" s="219"/>
      <c r="AI445" s="219"/>
      <c r="AJ445" s="219"/>
      <c r="AK445" s="219"/>
      <c r="AL445" s="219"/>
      <c r="AM445" s="219"/>
      <c r="AN445" s="219"/>
      <c r="AO445" s="221"/>
      <c r="AP445" s="222"/>
      <c r="AQ445" s="221"/>
      <c r="AR445" s="223"/>
      <c r="AS445" s="41"/>
      <c r="AT445" s="41"/>
      <c r="AU445" s="41"/>
      <c r="AV445" s="228"/>
    </row>
    <row r="446" spans="28:48" ht="14.25">
      <c r="AB446" s="219"/>
      <c r="AC446" s="220"/>
      <c r="AD446" s="219"/>
      <c r="AE446" s="220"/>
      <c r="AF446" s="220"/>
      <c r="AG446" s="220"/>
      <c r="AH446" s="219"/>
      <c r="AI446" s="219"/>
      <c r="AJ446" s="219"/>
      <c r="AK446" s="219"/>
      <c r="AL446" s="219"/>
      <c r="AM446" s="219"/>
      <c r="AN446" s="219"/>
      <c r="AO446" s="221"/>
      <c r="AP446" s="222"/>
      <c r="AQ446" s="221"/>
      <c r="AR446" s="223"/>
      <c r="AS446" s="41"/>
      <c r="AT446" s="41"/>
      <c r="AU446" s="41"/>
      <c r="AV446" s="228"/>
    </row>
    <row r="447" spans="28:48" ht="14.25">
      <c r="AB447" s="219"/>
      <c r="AC447" s="220"/>
      <c r="AD447" s="219"/>
      <c r="AE447" s="220"/>
      <c r="AF447" s="220"/>
      <c r="AG447" s="220"/>
      <c r="AH447" s="219"/>
      <c r="AI447" s="219"/>
      <c r="AJ447" s="219"/>
      <c r="AK447" s="219"/>
      <c r="AL447" s="219"/>
      <c r="AM447" s="219"/>
      <c r="AN447" s="219"/>
      <c r="AO447" s="221"/>
      <c r="AP447" s="222"/>
      <c r="AQ447" s="221"/>
      <c r="AR447" s="223"/>
      <c r="AS447" s="41"/>
      <c r="AT447" s="41"/>
      <c r="AU447" s="41"/>
      <c r="AV447" s="228"/>
    </row>
    <row r="448" spans="28:48" ht="14.25">
      <c r="AB448" s="219"/>
      <c r="AC448" s="220"/>
      <c r="AD448" s="219"/>
      <c r="AE448" s="220"/>
      <c r="AF448" s="220"/>
      <c r="AG448" s="220"/>
      <c r="AH448" s="219"/>
      <c r="AI448" s="219"/>
      <c r="AJ448" s="219"/>
      <c r="AK448" s="219"/>
      <c r="AL448" s="219"/>
      <c r="AM448" s="219"/>
      <c r="AN448" s="219"/>
      <c r="AO448" s="221"/>
      <c r="AP448" s="222"/>
      <c r="AQ448" s="221"/>
      <c r="AR448" s="223"/>
      <c r="AS448" s="41"/>
      <c r="AT448" s="41"/>
      <c r="AU448" s="41"/>
      <c r="AV448" s="228"/>
    </row>
    <row r="449" spans="28:48" ht="14.25">
      <c r="AB449" s="219"/>
      <c r="AC449" s="220"/>
      <c r="AD449" s="219"/>
      <c r="AE449" s="220"/>
      <c r="AF449" s="220"/>
      <c r="AG449" s="220"/>
      <c r="AH449" s="219"/>
      <c r="AI449" s="219"/>
      <c r="AJ449" s="219"/>
      <c r="AK449" s="219"/>
      <c r="AL449" s="219"/>
      <c r="AM449" s="219"/>
      <c r="AN449" s="219"/>
      <c r="AO449" s="221"/>
      <c r="AP449" s="222"/>
      <c r="AQ449" s="221"/>
      <c r="AR449" s="223"/>
      <c r="AS449" s="41"/>
      <c r="AT449" s="41"/>
      <c r="AU449" s="41"/>
      <c r="AV449" s="228"/>
    </row>
    <row r="450" spans="28:48" ht="14.25">
      <c r="AB450" s="219"/>
      <c r="AC450" s="220"/>
      <c r="AD450" s="219"/>
      <c r="AE450" s="220"/>
      <c r="AF450" s="220"/>
      <c r="AG450" s="220"/>
      <c r="AH450" s="219"/>
      <c r="AI450" s="219"/>
      <c r="AJ450" s="219"/>
      <c r="AK450" s="219"/>
      <c r="AL450" s="219"/>
      <c r="AM450" s="219"/>
      <c r="AN450" s="219"/>
      <c r="AO450" s="221"/>
      <c r="AP450" s="222"/>
      <c r="AQ450" s="221"/>
      <c r="AR450" s="223"/>
      <c r="AS450" s="41"/>
      <c r="AT450" s="41"/>
      <c r="AU450" s="41"/>
      <c r="AV450" s="228"/>
    </row>
    <row r="451" spans="28:48" ht="14.25">
      <c r="AB451" s="219"/>
      <c r="AC451" s="220"/>
      <c r="AD451" s="219"/>
      <c r="AE451" s="220"/>
      <c r="AF451" s="220"/>
      <c r="AG451" s="220"/>
      <c r="AH451" s="219"/>
      <c r="AI451" s="219"/>
      <c r="AJ451" s="219"/>
      <c r="AK451" s="219"/>
      <c r="AL451" s="219"/>
      <c r="AM451" s="219"/>
      <c r="AN451" s="219"/>
      <c r="AO451" s="221"/>
      <c r="AP451" s="222"/>
      <c r="AQ451" s="221"/>
      <c r="AR451" s="223"/>
      <c r="AS451" s="41"/>
      <c r="AT451" s="41"/>
      <c r="AU451" s="41"/>
      <c r="AV451" s="228"/>
    </row>
    <row r="452" spans="28:48" ht="14.25">
      <c r="AB452" s="219"/>
      <c r="AC452" s="220"/>
      <c r="AD452" s="219"/>
      <c r="AE452" s="220"/>
      <c r="AF452" s="220"/>
      <c r="AG452" s="220"/>
      <c r="AH452" s="219"/>
      <c r="AI452" s="219"/>
      <c r="AJ452" s="219"/>
      <c r="AK452" s="219"/>
      <c r="AL452" s="219"/>
      <c r="AM452" s="219"/>
      <c r="AN452" s="219"/>
      <c r="AO452" s="221"/>
      <c r="AP452" s="222"/>
      <c r="AQ452" s="221"/>
      <c r="AR452" s="223"/>
      <c r="AS452" s="41"/>
      <c r="AT452" s="41"/>
      <c r="AU452" s="41"/>
      <c r="AV452" s="228"/>
    </row>
    <row r="453" spans="28:48" ht="14.25">
      <c r="AB453" s="219"/>
      <c r="AC453" s="220"/>
      <c r="AD453" s="219"/>
      <c r="AE453" s="220"/>
      <c r="AF453" s="220"/>
      <c r="AG453" s="220"/>
      <c r="AH453" s="219"/>
      <c r="AI453" s="219"/>
      <c r="AJ453" s="219"/>
      <c r="AK453" s="219"/>
      <c r="AL453" s="219"/>
      <c r="AM453" s="219"/>
      <c r="AN453" s="219"/>
      <c r="AO453" s="221"/>
      <c r="AP453" s="222"/>
      <c r="AQ453" s="221"/>
      <c r="AR453" s="223"/>
      <c r="AS453" s="41"/>
      <c r="AT453" s="41"/>
      <c r="AU453" s="41"/>
      <c r="AV453" s="228"/>
    </row>
    <row r="454" spans="28:48" ht="14.25">
      <c r="AB454" s="219"/>
      <c r="AC454" s="220"/>
      <c r="AD454" s="219"/>
      <c r="AE454" s="220"/>
      <c r="AF454" s="220"/>
      <c r="AG454" s="220"/>
      <c r="AH454" s="219"/>
      <c r="AI454" s="219"/>
      <c r="AJ454" s="219"/>
      <c r="AK454" s="219"/>
      <c r="AL454" s="219"/>
      <c r="AM454" s="219"/>
      <c r="AN454" s="219"/>
      <c r="AO454" s="221"/>
      <c r="AP454" s="222"/>
      <c r="AQ454" s="221"/>
      <c r="AR454" s="223"/>
      <c r="AS454" s="41"/>
      <c r="AT454" s="41"/>
      <c r="AU454" s="41"/>
      <c r="AV454" s="228"/>
    </row>
    <row r="455" spans="28:48" ht="14.25">
      <c r="AB455" s="219"/>
      <c r="AC455" s="220"/>
      <c r="AD455" s="219"/>
      <c r="AE455" s="220"/>
      <c r="AF455" s="220"/>
      <c r="AG455" s="220"/>
      <c r="AH455" s="219"/>
      <c r="AI455" s="219"/>
      <c r="AJ455" s="219"/>
      <c r="AK455" s="219"/>
      <c r="AL455" s="219"/>
      <c r="AM455" s="219"/>
      <c r="AN455" s="219"/>
      <c r="AO455" s="221"/>
      <c r="AP455" s="222"/>
      <c r="AQ455" s="221"/>
      <c r="AR455" s="223"/>
      <c r="AS455" s="41"/>
      <c r="AT455" s="41"/>
      <c r="AU455" s="41"/>
      <c r="AV455" s="228"/>
    </row>
    <row r="456" spans="28:48" ht="14.25">
      <c r="AB456" s="219"/>
      <c r="AC456" s="220"/>
      <c r="AD456" s="219"/>
      <c r="AE456" s="220"/>
      <c r="AF456" s="220"/>
      <c r="AG456" s="220"/>
      <c r="AH456" s="219"/>
      <c r="AI456" s="219"/>
      <c r="AJ456" s="219"/>
      <c r="AK456" s="219"/>
      <c r="AL456" s="219"/>
      <c r="AM456" s="219"/>
      <c r="AN456" s="219"/>
      <c r="AO456" s="221"/>
      <c r="AP456" s="222"/>
      <c r="AQ456" s="221"/>
      <c r="AR456" s="223"/>
      <c r="AS456" s="41"/>
      <c r="AT456" s="41"/>
      <c r="AU456" s="41"/>
      <c r="AV456" s="228"/>
    </row>
    <row r="457" spans="28:48" ht="14.25">
      <c r="AB457" s="219"/>
      <c r="AC457" s="220"/>
      <c r="AD457" s="219"/>
      <c r="AE457" s="220"/>
      <c r="AF457" s="220"/>
      <c r="AG457" s="220"/>
      <c r="AH457" s="219"/>
      <c r="AI457" s="219"/>
      <c r="AJ457" s="219"/>
      <c r="AK457" s="219"/>
      <c r="AL457" s="219"/>
      <c r="AM457" s="219"/>
      <c r="AN457" s="219"/>
      <c r="AO457" s="221"/>
      <c r="AP457" s="222"/>
      <c r="AQ457" s="221"/>
      <c r="AR457" s="223"/>
      <c r="AS457" s="41"/>
      <c r="AT457" s="41"/>
      <c r="AU457" s="41"/>
      <c r="AV457" s="228"/>
    </row>
    <row r="458" spans="28:48" ht="14.25">
      <c r="AB458" s="219"/>
      <c r="AC458" s="220"/>
      <c r="AD458" s="219"/>
      <c r="AE458" s="220"/>
      <c r="AF458" s="220"/>
      <c r="AG458" s="220"/>
      <c r="AH458" s="219"/>
      <c r="AI458" s="219"/>
      <c r="AJ458" s="219"/>
      <c r="AK458" s="219"/>
      <c r="AL458" s="219"/>
      <c r="AM458" s="219"/>
      <c r="AN458" s="219"/>
      <c r="AO458" s="221"/>
      <c r="AP458" s="222"/>
      <c r="AQ458" s="221"/>
      <c r="AR458" s="223"/>
      <c r="AS458" s="41"/>
      <c r="AT458" s="41"/>
      <c r="AU458" s="41"/>
      <c r="AV458" s="228"/>
    </row>
    <row r="459" spans="28:48" ht="14.25">
      <c r="AB459" s="219"/>
      <c r="AC459" s="220"/>
      <c r="AD459" s="219"/>
      <c r="AE459" s="220"/>
      <c r="AF459" s="220"/>
      <c r="AG459" s="220"/>
      <c r="AH459" s="219"/>
      <c r="AI459" s="219"/>
      <c r="AJ459" s="219"/>
      <c r="AK459" s="219"/>
      <c r="AL459" s="219"/>
      <c r="AM459" s="219"/>
      <c r="AN459" s="219"/>
      <c r="AO459" s="221"/>
      <c r="AP459" s="222"/>
      <c r="AQ459" s="221"/>
      <c r="AR459" s="223"/>
      <c r="AS459" s="41"/>
      <c r="AT459" s="41"/>
      <c r="AU459" s="41"/>
      <c r="AV459" s="228"/>
    </row>
    <row r="460" spans="28:48" ht="14.25">
      <c r="AB460" s="219"/>
      <c r="AC460" s="220"/>
      <c r="AD460" s="219"/>
      <c r="AE460" s="220"/>
      <c r="AF460" s="220"/>
      <c r="AG460" s="220"/>
      <c r="AH460" s="219"/>
      <c r="AI460" s="219"/>
      <c r="AJ460" s="219"/>
      <c r="AK460" s="219"/>
      <c r="AL460" s="219"/>
      <c r="AM460" s="219"/>
      <c r="AN460" s="219"/>
      <c r="AO460" s="221"/>
      <c r="AP460" s="222"/>
      <c r="AQ460" s="221"/>
      <c r="AR460" s="223"/>
      <c r="AS460" s="41"/>
      <c r="AT460" s="41"/>
      <c r="AU460" s="41"/>
      <c r="AV460" s="228"/>
    </row>
    <row r="461" spans="28:48" ht="14.25">
      <c r="AB461" s="219"/>
      <c r="AC461" s="220"/>
      <c r="AD461" s="219"/>
      <c r="AE461" s="220"/>
      <c r="AF461" s="220"/>
      <c r="AG461" s="220"/>
      <c r="AH461" s="219"/>
      <c r="AI461" s="219"/>
      <c r="AJ461" s="219"/>
      <c r="AK461" s="219"/>
      <c r="AL461" s="219"/>
      <c r="AM461" s="219"/>
      <c r="AN461" s="219"/>
      <c r="AO461" s="221"/>
      <c r="AP461" s="222"/>
      <c r="AQ461" s="221"/>
      <c r="AR461" s="223"/>
      <c r="AS461" s="41"/>
      <c r="AT461" s="41"/>
      <c r="AU461" s="41"/>
      <c r="AV461" s="228"/>
    </row>
    <row r="462" spans="28:48" ht="14.25">
      <c r="AB462" s="219"/>
      <c r="AC462" s="220"/>
      <c r="AD462" s="219"/>
      <c r="AE462" s="220"/>
      <c r="AF462" s="220"/>
      <c r="AG462" s="220"/>
      <c r="AH462" s="219"/>
      <c r="AI462" s="219"/>
      <c r="AJ462" s="219"/>
      <c r="AK462" s="219"/>
      <c r="AL462" s="219"/>
      <c r="AM462" s="219"/>
      <c r="AN462" s="219"/>
      <c r="AO462" s="221"/>
      <c r="AP462" s="222"/>
      <c r="AQ462" s="221"/>
      <c r="AR462" s="223"/>
      <c r="AS462" s="41"/>
      <c r="AT462" s="41"/>
      <c r="AU462" s="41"/>
      <c r="AV462" s="228"/>
    </row>
    <row r="463" spans="28:48" ht="14.25">
      <c r="AB463" s="219"/>
      <c r="AC463" s="220"/>
      <c r="AD463" s="219"/>
      <c r="AE463" s="220"/>
      <c r="AF463" s="220"/>
      <c r="AG463" s="220"/>
      <c r="AH463" s="219"/>
      <c r="AI463" s="219"/>
      <c r="AJ463" s="219"/>
      <c r="AK463" s="219"/>
      <c r="AL463" s="219"/>
      <c r="AM463" s="219"/>
      <c r="AN463" s="219"/>
      <c r="AO463" s="221"/>
      <c r="AP463" s="222"/>
      <c r="AQ463" s="221"/>
      <c r="AR463" s="223"/>
      <c r="AS463" s="41"/>
      <c r="AT463" s="41"/>
      <c r="AU463" s="41"/>
      <c r="AV463" s="228"/>
    </row>
    <row r="464" spans="28:48" ht="14.25">
      <c r="AB464" s="219"/>
      <c r="AC464" s="220"/>
      <c r="AD464" s="219"/>
      <c r="AE464" s="220"/>
      <c r="AF464" s="220"/>
      <c r="AG464" s="220"/>
      <c r="AH464" s="219"/>
      <c r="AI464" s="219"/>
      <c r="AJ464" s="219"/>
      <c r="AK464" s="219"/>
      <c r="AL464" s="219"/>
      <c r="AM464" s="219"/>
      <c r="AN464" s="219"/>
      <c r="AO464" s="221"/>
      <c r="AP464" s="222"/>
      <c r="AQ464" s="221"/>
      <c r="AR464" s="223"/>
      <c r="AS464" s="41"/>
      <c r="AT464" s="41"/>
      <c r="AU464" s="41"/>
      <c r="AV464" s="228"/>
    </row>
    <row r="465" spans="28:48" ht="14.25">
      <c r="AB465" s="219"/>
      <c r="AC465" s="220"/>
      <c r="AD465" s="219"/>
      <c r="AE465" s="220"/>
      <c r="AF465" s="220"/>
      <c r="AG465" s="220"/>
      <c r="AH465" s="219"/>
      <c r="AI465" s="219"/>
      <c r="AJ465" s="219"/>
      <c r="AK465" s="219"/>
      <c r="AL465" s="219"/>
      <c r="AM465" s="219"/>
      <c r="AN465" s="219"/>
      <c r="AO465" s="221"/>
      <c r="AP465" s="222"/>
      <c r="AQ465" s="221"/>
      <c r="AR465" s="223"/>
      <c r="AS465" s="41"/>
      <c r="AT465" s="41"/>
      <c r="AU465" s="41"/>
      <c r="AV465" s="228"/>
    </row>
    <row r="466" spans="28:48" ht="14.25">
      <c r="AB466" s="219"/>
      <c r="AC466" s="220"/>
      <c r="AD466" s="219"/>
      <c r="AE466" s="220"/>
      <c r="AF466" s="220"/>
      <c r="AG466" s="220"/>
      <c r="AH466" s="219"/>
      <c r="AI466" s="219"/>
      <c r="AJ466" s="219"/>
      <c r="AK466" s="219"/>
      <c r="AL466" s="219"/>
      <c r="AM466" s="219"/>
      <c r="AN466" s="219"/>
      <c r="AO466" s="221"/>
      <c r="AP466" s="222"/>
      <c r="AQ466" s="221"/>
      <c r="AR466" s="223"/>
      <c r="AS466" s="41"/>
      <c r="AT466" s="41"/>
      <c r="AU466" s="41"/>
      <c r="AV466" s="228"/>
    </row>
    <row r="467" spans="28:48" ht="14.25">
      <c r="AB467" s="219"/>
      <c r="AC467" s="220"/>
      <c r="AD467" s="219"/>
      <c r="AE467" s="220"/>
      <c r="AF467" s="220"/>
      <c r="AG467" s="220"/>
      <c r="AH467" s="219"/>
      <c r="AI467" s="219"/>
      <c r="AJ467" s="219"/>
      <c r="AK467" s="219"/>
      <c r="AL467" s="219"/>
      <c r="AM467" s="219"/>
      <c r="AN467" s="219"/>
      <c r="AO467" s="221"/>
      <c r="AP467" s="222"/>
      <c r="AQ467" s="221"/>
      <c r="AR467" s="223"/>
      <c r="AS467" s="41"/>
      <c r="AT467" s="41"/>
      <c r="AU467" s="41"/>
      <c r="AV467" s="228"/>
    </row>
    <row r="468" spans="28:48" ht="14.25">
      <c r="AB468" s="219"/>
      <c r="AC468" s="220"/>
      <c r="AD468" s="219"/>
      <c r="AE468" s="220"/>
      <c r="AF468" s="220"/>
      <c r="AG468" s="220"/>
      <c r="AH468" s="219"/>
      <c r="AI468" s="219"/>
      <c r="AJ468" s="219"/>
      <c r="AK468" s="219"/>
      <c r="AL468" s="219"/>
      <c r="AM468" s="219"/>
      <c r="AN468" s="219"/>
      <c r="AO468" s="221"/>
      <c r="AP468" s="222"/>
      <c r="AQ468" s="221"/>
      <c r="AR468" s="223"/>
      <c r="AS468" s="41"/>
      <c r="AT468" s="41"/>
      <c r="AU468" s="41"/>
      <c r="AV468" s="228"/>
    </row>
    <row r="469" spans="28:48" ht="14.25">
      <c r="AB469" s="219"/>
      <c r="AC469" s="220"/>
      <c r="AD469" s="219"/>
      <c r="AE469" s="220"/>
      <c r="AF469" s="220"/>
      <c r="AG469" s="220"/>
      <c r="AH469" s="219"/>
      <c r="AI469" s="219"/>
      <c r="AJ469" s="219"/>
      <c r="AK469" s="219"/>
      <c r="AL469" s="219"/>
      <c r="AM469" s="219"/>
      <c r="AN469" s="219"/>
      <c r="AO469" s="221"/>
      <c r="AP469" s="222"/>
      <c r="AQ469" s="221"/>
      <c r="AR469" s="223"/>
      <c r="AS469" s="41"/>
      <c r="AT469" s="41"/>
      <c r="AU469" s="41"/>
      <c r="AV469" s="228"/>
    </row>
    <row r="470" spans="28:48" ht="14.25">
      <c r="AB470" s="219"/>
      <c r="AC470" s="220"/>
      <c r="AD470" s="219"/>
      <c r="AE470" s="220"/>
      <c r="AF470" s="220"/>
      <c r="AG470" s="220"/>
      <c r="AH470" s="219"/>
      <c r="AI470" s="219"/>
      <c r="AJ470" s="219"/>
      <c r="AK470" s="219"/>
      <c r="AL470" s="219"/>
      <c r="AM470" s="219"/>
      <c r="AN470" s="219"/>
      <c r="AO470" s="221"/>
      <c r="AP470" s="222"/>
      <c r="AQ470" s="221"/>
      <c r="AR470" s="223"/>
      <c r="AS470" s="41"/>
      <c r="AT470" s="41"/>
      <c r="AU470" s="41"/>
      <c r="AV470" s="228"/>
    </row>
    <row r="471" spans="28:48" ht="14.25">
      <c r="AB471" s="219"/>
      <c r="AC471" s="220"/>
      <c r="AD471" s="219"/>
      <c r="AE471" s="220"/>
      <c r="AF471" s="220"/>
      <c r="AG471" s="220"/>
      <c r="AH471" s="219"/>
      <c r="AI471" s="219"/>
      <c r="AJ471" s="219"/>
      <c r="AK471" s="219"/>
      <c r="AL471" s="219"/>
      <c r="AM471" s="219"/>
      <c r="AN471" s="219"/>
      <c r="AO471" s="221"/>
      <c r="AP471" s="222"/>
      <c r="AQ471" s="221"/>
      <c r="AR471" s="223"/>
      <c r="AS471" s="41"/>
      <c r="AT471" s="41"/>
      <c r="AU471" s="41"/>
      <c r="AV471" s="228"/>
    </row>
    <row r="472" spans="28:48" ht="14.25">
      <c r="AB472" s="219"/>
      <c r="AC472" s="220"/>
      <c r="AD472" s="219"/>
      <c r="AE472" s="220"/>
      <c r="AF472" s="220"/>
      <c r="AG472" s="220"/>
      <c r="AH472" s="219"/>
      <c r="AI472" s="219"/>
      <c r="AJ472" s="219"/>
      <c r="AK472" s="219"/>
      <c r="AL472" s="219"/>
      <c r="AM472" s="219"/>
      <c r="AN472" s="219"/>
      <c r="AO472" s="221"/>
      <c r="AP472" s="222"/>
      <c r="AQ472" s="221"/>
      <c r="AR472" s="223"/>
      <c r="AS472" s="41"/>
      <c r="AT472" s="41"/>
      <c r="AU472" s="41"/>
      <c r="AV472" s="228"/>
    </row>
    <row r="473" spans="28:48" ht="14.25">
      <c r="AB473" s="219"/>
      <c r="AC473" s="220"/>
      <c r="AD473" s="219"/>
      <c r="AE473" s="220"/>
      <c r="AF473" s="220"/>
      <c r="AG473" s="220"/>
      <c r="AH473" s="219"/>
      <c r="AI473" s="219"/>
      <c r="AJ473" s="219"/>
      <c r="AK473" s="219"/>
      <c r="AL473" s="219"/>
      <c r="AM473" s="219"/>
      <c r="AN473" s="219"/>
      <c r="AO473" s="221"/>
      <c r="AP473" s="222"/>
      <c r="AQ473" s="221"/>
      <c r="AR473" s="223"/>
      <c r="AS473" s="41"/>
      <c r="AT473" s="41"/>
      <c r="AU473" s="41"/>
      <c r="AV473" s="228"/>
    </row>
    <row r="474" spans="28:48" ht="14.25">
      <c r="AB474" s="219"/>
      <c r="AC474" s="220"/>
      <c r="AD474" s="219"/>
      <c r="AE474" s="220"/>
      <c r="AF474" s="220"/>
      <c r="AG474" s="220"/>
      <c r="AH474" s="219"/>
      <c r="AI474" s="219"/>
      <c r="AJ474" s="219"/>
      <c r="AK474" s="219"/>
      <c r="AL474" s="219"/>
      <c r="AM474" s="219"/>
      <c r="AN474" s="219"/>
      <c r="AO474" s="221"/>
      <c r="AP474" s="222"/>
      <c r="AQ474" s="221"/>
      <c r="AR474" s="223"/>
      <c r="AS474" s="41"/>
      <c r="AT474" s="41"/>
      <c r="AU474" s="41"/>
      <c r="AV474" s="228"/>
    </row>
    <row r="475" spans="28:48" ht="14.25">
      <c r="AB475" s="219"/>
      <c r="AC475" s="220"/>
      <c r="AD475" s="219"/>
      <c r="AE475" s="220"/>
      <c r="AF475" s="220"/>
      <c r="AG475" s="220"/>
      <c r="AH475" s="219"/>
      <c r="AI475" s="219"/>
      <c r="AJ475" s="219"/>
      <c r="AK475" s="219"/>
      <c r="AL475" s="219"/>
      <c r="AM475" s="219"/>
      <c r="AN475" s="219"/>
      <c r="AO475" s="221"/>
      <c r="AP475" s="222"/>
      <c r="AQ475" s="221"/>
      <c r="AR475" s="223"/>
      <c r="AS475" s="41"/>
      <c r="AT475" s="41"/>
      <c r="AU475" s="41"/>
      <c r="AV475" s="228"/>
    </row>
    <row r="476" spans="28:48" ht="14.25">
      <c r="AB476" s="219"/>
      <c r="AC476" s="220"/>
      <c r="AD476" s="219"/>
      <c r="AE476" s="220"/>
      <c r="AF476" s="220"/>
      <c r="AG476" s="220"/>
      <c r="AH476" s="219"/>
      <c r="AI476" s="219"/>
      <c r="AJ476" s="219"/>
      <c r="AK476" s="219"/>
      <c r="AL476" s="219"/>
      <c r="AM476" s="219"/>
      <c r="AN476" s="219"/>
      <c r="AO476" s="221"/>
      <c r="AP476" s="222"/>
      <c r="AQ476" s="221"/>
      <c r="AR476" s="223"/>
      <c r="AS476" s="41"/>
      <c r="AT476" s="41"/>
      <c r="AU476" s="41"/>
      <c r="AV476" s="228"/>
    </row>
    <row r="477" spans="28:48" ht="14.25">
      <c r="AB477" s="219"/>
      <c r="AC477" s="220"/>
      <c r="AD477" s="219"/>
      <c r="AE477" s="220"/>
      <c r="AF477" s="220"/>
      <c r="AG477" s="220"/>
      <c r="AH477" s="219"/>
      <c r="AI477" s="219"/>
      <c r="AJ477" s="219"/>
      <c r="AK477" s="219"/>
      <c r="AL477" s="219"/>
      <c r="AM477" s="219"/>
      <c r="AN477" s="219"/>
      <c r="AO477" s="221"/>
      <c r="AP477" s="222"/>
      <c r="AQ477" s="221"/>
      <c r="AR477" s="223"/>
      <c r="AS477" s="41"/>
      <c r="AT477" s="41"/>
      <c r="AU477" s="41"/>
      <c r="AV477" s="228"/>
    </row>
    <row r="478" spans="28:48" ht="14.25">
      <c r="AB478" s="219"/>
      <c r="AC478" s="220"/>
      <c r="AD478" s="219"/>
      <c r="AE478" s="220"/>
      <c r="AF478" s="220"/>
      <c r="AG478" s="220"/>
      <c r="AH478" s="219"/>
      <c r="AI478" s="219"/>
      <c r="AJ478" s="219"/>
      <c r="AK478" s="219"/>
      <c r="AL478" s="219"/>
      <c r="AM478" s="219"/>
      <c r="AN478" s="219"/>
      <c r="AO478" s="221"/>
      <c r="AP478" s="222"/>
      <c r="AQ478" s="221"/>
      <c r="AR478" s="223"/>
      <c r="AS478" s="41"/>
      <c r="AT478" s="41"/>
      <c r="AU478" s="41"/>
      <c r="AV478" s="228"/>
    </row>
    <row r="479" spans="28:48" ht="14.25">
      <c r="AB479" s="219"/>
      <c r="AC479" s="220"/>
      <c r="AD479" s="219"/>
      <c r="AE479" s="220"/>
      <c r="AF479" s="220"/>
      <c r="AG479" s="220"/>
      <c r="AH479" s="219"/>
      <c r="AI479" s="219"/>
      <c r="AJ479" s="219"/>
      <c r="AK479" s="219"/>
      <c r="AL479" s="219"/>
      <c r="AM479" s="219"/>
      <c r="AN479" s="219"/>
      <c r="AO479" s="221"/>
      <c r="AP479" s="222"/>
      <c r="AQ479" s="221"/>
      <c r="AR479" s="223"/>
      <c r="AS479" s="41"/>
      <c r="AT479" s="41"/>
      <c r="AU479" s="41"/>
      <c r="AV479" s="228"/>
    </row>
    <row r="480" spans="28:48" ht="14.25">
      <c r="AB480" s="219"/>
      <c r="AC480" s="220"/>
      <c r="AD480" s="219"/>
      <c r="AE480" s="220"/>
      <c r="AF480" s="220"/>
      <c r="AG480" s="220"/>
      <c r="AH480" s="219"/>
      <c r="AI480" s="219"/>
      <c r="AJ480" s="219"/>
      <c r="AK480" s="219"/>
      <c r="AL480" s="219"/>
      <c r="AM480" s="219"/>
      <c r="AN480" s="219"/>
      <c r="AO480" s="221"/>
      <c r="AP480" s="222"/>
      <c r="AQ480" s="221"/>
      <c r="AR480" s="223"/>
      <c r="AS480" s="41"/>
      <c r="AT480" s="41"/>
      <c r="AU480" s="41"/>
      <c r="AV480" s="228"/>
    </row>
    <row r="481" spans="28:48" ht="14.25">
      <c r="AB481" s="219"/>
      <c r="AC481" s="220"/>
      <c r="AD481" s="219"/>
      <c r="AE481" s="220"/>
      <c r="AF481" s="220"/>
      <c r="AG481" s="220"/>
      <c r="AH481" s="219"/>
      <c r="AI481" s="219"/>
      <c r="AJ481" s="219"/>
      <c r="AK481" s="219"/>
      <c r="AL481" s="219"/>
      <c r="AM481" s="219"/>
      <c r="AN481" s="219"/>
      <c r="AO481" s="221"/>
      <c r="AP481" s="222"/>
      <c r="AQ481" s="221"/>
      <c r="AR481" s="223"/>
      <c r="AS481" s="41"/>
      <c r="AT481" s="41"/>
      <c r="AU481" s="41"/>
      <c r="AV481" s="228"/>
    </row>
    <row r="482" spans="28:48" ht="14.25">
      <c r="AB482" s="219"/>
      <c r="AC482" s="220"/>
      <c r="AD482" s="219"/>
      <c r="AE482" s="220"/>
      <c r="AF482" s="220"/>
      <c r="AG482" s="220"/>
      <c r="AH482" s="219"/>
      <c r="AI482" s="219"/>
      <c r="AJ482" s="219"/>
      <c r="AK482" s="219"/>
      <c r="AL482" s="219"/>
      <c r="AM482" s="219"/>
      <c r="AN482" s="219"/>
      <c r="AO482" s="221"/>
      <c r="AP482" s="222"/>
      <c r="AQ482" s="221"/>
      <c r="AR482" s="223"/>
      <c r="AS482" s="41"/>
      <c r="AT482" s="41"/>
      <c r="AU482" s="41"/>
      <c r="AV482" s="228"/>
    </row>
    <row r="483" spans="28:48" ht="14.25">
      <c r="AB483" s="219"/>
      <c r="AC483" s="220"/>
      <c r="AD483" s="219"/>
      <c r="AE483" s="220"/>
      <c r="AF483" s="220"/>
      <c r="AG483" s="220"/>
      <c r="AH483" s="219"/>
      <c r="AI483" s="219"/>
      <c r="AJ483" s="219"/>
      <c r="AK483" s="219"/>
      <c r="AL483" s="219"/>
      <c r="AM483" s="219"/>
      <c r="AN483" s="219"/>
      <c r="AO483" s="221"/>
      <c r="AP483" s="222"/>
      <c r="AQ483" s="221"/>
      <c r="AR483" s="223"/>
      <c r="AS483" s="41"/>
      <c r="AT483" s="41"/>
      <c r="AU483" s="41"/>
      <c r="AV483" s="228"/>
    </row>
    <row r="484" spans="28:48" ht="14.25">
      <c r="AB484" s="219"/>
      <c r="AC484" s="220"/>
      <c r="AD484" s="219"/>
      <c r="AE484" s="220"/>
      <c r="AF484" s="220"/>
      <c r="AG484" s="220"/>
      <c r="AH484" s="219"/>
      <c r="AI484" s="219"/>
      <c r="AJ484" s="219"/>
      <c r="AK484" s="219"/>
      <c r="AL484" s="219"/>
      <c r="AM484" s="219"/>
      <c r="AN484" s="219"/>
      <c r="AO484" s="221"/>
      <c r="AP484" s="222"/>
      <c r="AQ484" s="221"/>
      <c r="AR484" s="223"/>
      <c r="AS484" s="41"/>
      <c r="AT484" s="41"/>
      <c r="AU484" s="41"/>
      <c r="AV484" s="228"/>
    </row>
    <row r="485" spans="28:48" ht="14.25">
      <c r="AB485" s="219"/>
      <c r="AC485" s="220"/>
      <c r="AD485" s="219"/>
      <c r="AE485" s="220"/>
      <c r="AF485" s="220"/>
      <c r="AG485" s="220"/>
      <c r="AH485" s="219"/>
      <c r="AI485" s="219"/>
      <c r="AJ485" s="219"/>
      <c r="AK485" s="219"/>
      <c r="AL485" s="219"/>
      <c r="AM485" s="219"/>
      <c r="AN485" s="219"/>
      <c r="AO485" s="221"/>
      <c r="AP485" s="222"/>
      <c r="AQ485" s="221"/>
      <c r="AR485" s="223"/>
      <c r="AS485" s="41"/>
      <c r="AT485" s="41"/>
      <c r="AU485" s="41"/>
      <c r="AV485" s="228"/>
    </row>
    <row r="486" spans="28:48" ht="14.25">
      <c r="AB486" s="219"/>
      <c r="AC486" s="220"/>
      <c r="AD486" s="219"/>
      <c r="AE486" s="220"/>
      <c r="AF486" s="220"/>
      <c r="AG486" s="220"/>
      <c r="AH486" s="219"/>
      <c r="AI486" s="219"/>
      <c r="AJ486" s="219"/>
      <c r="AK486" s="219"/>
      <c r="AL486" s="219"/>
      <c r="AM486" s="219"/>
      <c r="AN486" s="219"/>
      <c r="AO486" s="221"/>
      <c r="AP486" s="222"/>
      <c r="AQ486" s="221"/>
      <c r="AR486" s="223"/>
      <c r="AS486" s="41"/>
      <c r="AT486" s="41"/>
      <c r="AU486" s="41"/>
      <c r="AV486" s="228"/>
    </row>
    <row r="487" spans="28:48" ht="14.25">
      <c r="AB487" s="219"/>
      <c r="AC487" s="220"/>
      <c r="AD487" s="219"/>
      <c r="AE487" s="220"/>
      <c r="AF487" s="220"/>
      <c r="AG487" s="220"/>
      <c r="AH487" s="219"/>
      <c r="AI487" s="219"/>
      <c r="AJ487" s="219"/>
      <c r="AK487" s="219"/>
      <c r="AL487" s="219"/>
      <c r="AM487" s="219"/>
      <c r="AN487" s="219"/>
      <c r="AO487" s="221"/>
      <c r="AP487" s="222"/>
      <c r="AQ487" s="221"/>
      <c r="AR487" s="223"/>
      <c r="AS487" s="41"/>
      <c r="AT487" s="41"/>
      <c r="AU487" s="41"/>
      <c r="AV487" s="228"/>
    </row>
    <row r="488" spans="28:48" ht="14.25">
      <c r="AB488" s="219"/>
      <c r="AC488" s="220"/>
      <c r="AD488" s="219"/>
      <c r="AE488" s="220"/>
      <c r="AF488" s="220"/>
      <c r="AG488" s="220"/>
      <c r="AH488" s="219"/>
      <c r="AI488" s="219"/>
      <c r="AJ488" s="219"/>
      <c r="AK488" s="219"/>
      <c r="AL488" s="219"/>
      <c r="AM488" s="219"/>
      <c r="AN488" s="219"/>
      <c r="AO488" s="221"/>
      <c r="AP488" s="222"/>
      <c r="AQ488" s="221"/>
      <c r="AR488" s="223"/>
      <c r="AS488" s="41"/>
      <c r="AT488" s="41"/>
      <c r="AU488" s="41"/>
      <c r="AV488" s="228"/>
    </row>
    <row r="489" spans="28:48" ht="14.25">
      <c r="AB489" s="219"/>
      <c r="AC489" s="220"/>
      <c r="AD489" s="219"/>
      <c r="AE489" s="220"/>
      <c r="AF489" s="220"/>
      <c r="AG489" s="220"/>
      <c r="AH489" s="219"/>
      <c r="AI489" s="219"/>
      <c r="AJ489" s="219"/>
      <c r="AK489" s="219"/>
      <c r="AL489" s="219"/>
      <c r="AM489" s="219"/>
      <c r="AN489" s="219"/>
      <c r="AO489" s="221"/>
      <c r="AP489" s="222"/>
      <c r="AQ489" s="221"/>
      <c r="AR489" s="223"/>
      <c r="AS489" s="41"/>
      <c r="AT489" s="41"/>
      <c r="AU489" s="41"/>
      <c r="AV489" s="228"/>
    </row>
    <row r="490" spans="28:48" ht="14.25">
      <c r="AB490" s="219"/>
      <c r="AC490" s="220"/>
      <c r="AD490" s="219"/>
      <c r="AE490" s="220"/>
      <c r="AF490" s="220"/>
      <c r="AG490" s="220"/>
      <c r="AH490" s="219"/>
      <c r="AI490" s="219"/>
      <c r="AJ490" s="219"/>
      <c r="AK490" s="219"/>
      <c r="AL490" s="219"/>
      <c r="AM490" s="219"/>
      <c r="AN490" s="219"/>
      <c r="AO490" s="221"/>
      <c r="AP490" s="222"/>
      <c r="AQ490" s="221"/>
      <c r="AR490" s="223"/>
      <c r="AS490" s="41"/>
      <c r="AT490" s="41"/>
      <c r="AU490" s="41"/>
      <c r="AV490" s="228"/>
    </row>
    <row r="491" spans="28:48" ht="14.25">
      <c r="AB491" s="219"/>
      <c r="AC491" s="220"/>
      <c r="AD491" s="219"/>
      <c r="AE491" s="220"/>
      <c r="AF491" s="220"/>
      <c r="AG491" s="220"/>
      <c r="AH491" s="219"/>
      <c r="AI491" s="219"/>
      <c r="AJ491" s="219"/>
      <c r="AK491" s="219"/>
      <c r="AL491" s="219"/>
      <c r="AM491" s="219"/>
      <c r="AN491" s="219"/>
      <c r="AO491" s="221"/>
      <c r="AP491" s="222"/>
      <c r="AQ491" s="221"/>
      <c r="AR491" s="223"/>
      <c r="AS491" s="41"/>
      <c r="AT491" s="41"/>
      <c r="AU491" s="41"/>
      <c r="AV491" s="228"/>
    </row>
    <row r="492" spans="28:48" ht="14.25">
      <c r="AB492" s="219"/>
      <c r="AC492" s="220"/>
      <c r="AD492" s="219"/>
      <c r="AE492" s="220"/>
      <c r="AF492" s="220"/>
      <c r="AG492" s="220"/>
      <c r="AH492" s="219"/>
      <c r="AI492" s="219"/>
      <c r="AJ492" s="219"/>
      <c r="AK492" s="219"/>
      <c r="AL492" s="219"/>
      <c r="AM492" s="219"/>
      <c r="AN492" s="219"/>
      <c r="AO492" s="221"/>
      <c r="AP492" s="222"/>
      <c r="AQ492" s="221"/>
      <c r="AR492" s="223"/>
      <c r="AS492" s="41"/>
      <c r="AT492" s="41"/>
      <c r="AU492" s="41"/>
      <c r="AV492" s="228"/>
    </row>
    <row r="493" spans="28:48" ht="14.25">
      <c r="AB493" s="219"/>
      <c r="AC493" s="220"/>
      <c r="AD493" s="219"/>
      <c r="AE493" s="220"/>
      <c r="AF493" s="220"/>
      <c r="AG493" s="220"/>
      <c r="AH493" s="219"/>
      <c r="AI493" s="219"/>
      <c r="AJ493" s="219"/>
      <c r="AK493" s="219"/>
      <c r="AL493" s="219"/>
      <c r="AM493" s="219"/>
      <c r="AN493" s="219"/>
      <c r="AO493" s="221"/>
      <c r="AP493" s="222"/>
      <c r="AQ493" s="221"/>
      <c r="AR493" s="223"/>
      <c r="AS493" s="41"/>
      <c r="AT493" s="41"/>
      <c r="AU493" s="41"/>
      <c r="AV493" s="228"/>
    </row>
    <row r="494" spans="28:48" ht="14.25">
      <c r="AB494" s="219"/>
      <c r="AC494" s="220"/>
      <c r="AD494" s="219"/>
      <c r="AE494" s="220"/>
      <c r="AF494" s="220"/>
      <c r="AG494" s="220"/>
      <c r="AH494" s="219"/>
      <c r="AI494" s="219"/>
      <c r="AJ494" s="219"/>
      <c r="AK494" s="219"/>
      <c r="AL494" s="219"/>
      <c r="AM494" s="219"/>
      <c r="AN494" s="219"/>
      <c r="AO494" s="221"/>
      <c r="AP494" s="222"/>
      <c r="AQ494" s="221"/>
      <c r="AR494" s="223"/>
      <c r="AS494" s="41"/>
      <c r="AT494" s="41"/>
      <c r="AU494" s="41"/>
      <c r="AV494" s="228"/>
    </row>
    <row r="495" spans="28:48" ht="14.25">
      <c r="AB495" s="219"/>
      <c r="AC495" s="220"/>
      <c r="AD495" s="219"/>
      <c r="AE495" s="220"/>
      <c r="AF495" s="220"/>
      <c r="AG495" s="220"/>
      <c r="AH495" s="219"/>
      <c r="AI495" s="219"/>
      <c r="AJ495" s="219"/>
      <c r="AK495" s="219"/>
      <c r="AL495" s="219"/>
      <c r="AM495" s="219"/>
      <c r="AN495" s="219"/>
      <c r="AO495" s="221"/>
      <c r="AP495" s="222"/>
      <c r="AQ495" s="221"/>
      <c r="AR495" s="223"/>
      <c r="AS495" s="41"/>
      <c r="AT495" s="41"/>
      <c r="AU495" s="41"/>
      <c r="AV495" s="228"/>
    </row>
    <row r="496" spans="28:48" ht="14.25">
      <c r="AB496" s="219"/>
      <c r="AC496" s="220"/>
      <c r="AD496" s="219"/>
      <c r="AE496" s="220"/>
      <c r="AF496" s="220"/>
      <c r="AG496" s="220"/>
      <c r="AH496" s="219"/>
      <c r="AI496" s="219"/>
      <c r="AJ496" s="219"/>
      <c r="AK496" s="219"/>
      <c r="AL496" s="219"/>
      <c r="AM496" s="219"/>
      <c r="AN496" s="219"/>
      <c r="AO496" s="221"/>
      <c r="AP496" s="222"/>
      <c r="AQ496" s="221"/>
      <c r="AR496" s="223"/>
      <c r="AS496" s="41"/>
      <c r="AT496" s="41"/>
      <c r="AU496" s="41"/>
      <c r="AV496" s="228"/>
    </row>
    <row r="497" spans="28:48" ht="14.25">
      <c r="AB497" s="219"/>
      <c r="AC497" s="220"/>
      <c r="AD497" s="219"/>
      <c r="AE497" s="220"/>
      <c r="AF497" s="220"/>
      <c r="AG497" s="220"/>
      <c r="AH497" s="219"/>
      <c r="AI497" s="219"/>
      <c r="AJ497" s="219"/>
      <c r="AK497" s="219"/>
      <c r="AL497" s="219"/>
      <c r="AM497" s="219"/>
      <c r="AN497" s="219"/>
      <c r="AO497" s="221"/>
      <c r="AP497" s="222"/>
      <c r="AQ497" s="221"/>
      <c r="AR497" s="223"/>
      <c r="AS497" s="41"/>
      <c r="AT497" s="41"/>
      <c r="AU497" s="41"/>
      <c r="AV497" s="228"/>
    </row>
    <row r="498" spans="28:48" ht="14.25">
      <c r="AB498" s="219"/>
      <c r="AC498" s="220"/>
      <c r="AD498" s="219"/>
      <c r="AE498" s="220"/>
      <c r="AF498" s="220"/>
      <c r="AG498" s="220"/>
      <c r="AH498" s="219"/>
      <c r="AI498" s="219"/>
      <c r="AJ498" s="219"/>
      <c r="AK498" s="219"/>
      <c r="AL498" s="219"/>
      <c r="AM498" s="219"/>
      <c r="AN498" s="219"/>
      <c r="AO498" s="221"/>
      <c r="AP498" s="222"/>
      <c r="AQ498" s="221"/>
      <c r="AR498" s="223"/>
      <c r="AS498" s="41"/>
      <c r="AT498" s="41"/>
      <c r="AU498" s="41"/>
      <c r="AV498" s="228"/>
    </row>
    <row r="499" spans="28:48" ht="14.25">
      <c r="AB499" s="219"/>
      <c r="AC499" s="220"/>
      <c r="AD499" s="219"/>
      <c r="AE499" s="220"/>
      <c r="AF499" s="220"/>
      <c r="AG499" s="220"/>
      <c r="AH499" s="219"/>
      <c r="AI499" s="219"/>
      <c r="AJ499" s="219"/>
      <c r="AK499" s="219"/>
      <c r="AL499" s="219"/>
      <c r="AM499" s="219"/>
      <c r="AN499" s="219"/>
      <c r="AO499" s="221"/>
      <c r="AP499" s="222"/>
      <c r="AQ499" s="221"/>
      <c r="AR499" s="223"/>
      <c r="AS499" s="41"/>
      <c r="AT499" s="41"/>
      <c r="AU499" s="41"/>
      <c r="AV499" s="228"/>
    </row>
    <row r="500" spans="28:48" ht="14.25">
      <c r="AB500" s="219"/>
      <c r="AC500" s="220"/>
      <c r="AD500" s="219"/>
      <c r="AE500" s="220"/>
      <c r="AF500" s="220"/>
      <c r="AG500" s="220"/>
      <c r="AH500" s="219"/>
      <c r="AI500" s="219"/>
      <c r="AJ500" s="219"/>
      <c r="AK500" s="219"/>
      <c r="AL500" s="219"/>
      <c r="AM500" s="219"/>
      <c r="AN500" s="219"/>
      <c r="AO500" s="221"/>
      <c r="AP500" s="222"/>
      <c r="AQ500" s="221"/>
      <c r="AR500" s="223"/>
      <c r="AS500" s="41"/>
      <c r="AT500" s="41"/>
      <c r="AU500" s="41"/>
      <c r="AV500" s="228"/>
    </row>
    <row r="501" spans="28:48" ht="14.25">
      <c r="AB501" s="219"/>
      <c r="AC501" s="220"/>
      <c r="AD501" s="219"/>
      <c r="AE501" s="220"/>
      <c r="AF501" s="220"/>
      <c r="AG501" s="220"/>
      <c r="AH501" s="219"/>
      <c r="AI501" s="219"/>
      <c r="AJ501" s="219"/>
      <c r="AK501" s="219"/>
      <c r="AL501" s="219"/>
      <c r="AM501" s="219"/>
      <c r="AN501" s="219"/>
      <c r="AO501" s="221"/>
      <c r="AP501" s="222"/>
      <c r="AQ501" s="221"/>
      <c r="AR501" s="223"/>
      <c r="AS501" s="41"/>
      <c r="AT501" s="41"/>
      <c r="AU501" s="41"/>
      <c r="AV501" s="228"/>
    </row>
    <row r="502" spans="28:48" ht="14.25">
      <c r="AB502" s="219"/>
      <c r="AC502" s="220"/>
      <c r="AD502" s="219"/>
      <c r="AE502" s="220"/>
      <c r="AF502" s="220"/>
      <c r="AG502" s="220"/>
      <c r="AH502" s="219"/>
      <c r="AI502" s="219"/>
      <c r="AJ502" s="219"/>
      <c r="AK502" s="219"/>
      <c r="AL502" s="219"/>
      <c r="AM502" s="219"/>
      <c r="AN502" s="219"/>
      <c r="AO502" s="221"/>
      <c r="AP502" s="222"/>
      <c r="AQ502" s="221"/>
      <c r="AR502" s="223"/>
      <c r="AS502" s="41"/>
      <c r="AT502" s="41"/>
      <c r="AU502" s="41"/>
      <c r="AV502" s="228"/>
    </row>
    <row r="503" spans="28:48" ht="14.25">
      <c r="AB503" s="219"/>
      <c r="AC503" s="220"/>
      <c r="AD503" s="219"/>
      <c r="AE503" s="220"/>
      <c r="AF503" s="220"/>
      <c r="AG503" s="220"/>
      <c r="AH503" s="219"/>
      <c r="AI503" s="219"/>
      <c r="AJ503" s="219"/>
      <c r="AK503" s="219"/>
      <c r="AL503" s="219"/>
      <c r="AM503" s="219"/>
      <c r="AN503" s="219"/>
      <c r="AO503" s="221"/>
      <c r="AP503" s="222"/>
      <c r="AQ503" s="221"/>
      <c r="AR503" s="223"/>
      <c r="AS503" s="41"/>
      <c r="AT503" s="41"/>
      <c r="AU503" s="41"/>
      <c r="AV503" s="228"/>
    </row>
    <row r="504" spans="28:48" ht="14.25">
      <c r="AB504" s="219"/>
      <c r="AC504" s="220"/>
      <c r="AD504" s="219"/>
      <c r="AE504" s="220"/>
      <c r="AF504" s="220"/>
      <c r="AG504" s="220"/>
      <c r="AH504" s="219"/>
      <c r="AI504" s="219"/>
      <c r="AJ504" s="219"/>
      <c r="AK504" s="219"/>
      <c r="AL504" s="219"/>
      <c r="AM504" s="219"/>
      <c r="AN504" s="219"/>
      <c r="AO504" s="221"/>
      <c r="AP504" s="222"/>
      <c r="AQ504" s="221"/>
      <c r="AR504" s="223"/>
      <c r="AS504" s="41"/>
      <c r="AT504" s="41"/>
      <c r="AU504" s="41"/>
      <c r="AV504" s="228"/>
    </row>
    <row r="505" spans="28:48" ht="14.25">
      <c r="AB505" s="219"/>
      <c r="AC505" s="220"/>
      <c r="AD505" s="219"/>
      <c r="AE505" s="220"/>
      <c r="AF505" s="220"/>
      <c r="AG505" s="220"/>
      <c r="AH505" s="219"/>
      <c r="AI505" s="219"/>
      <c r="AJ505" s="219"/>
      <c r="AK505" s="219"/>
      <c r="AL505" s="219"/>
      <c r="AM505" s="219"/>
      <c r="AN505" s="219"/>
      <c r="AO505" s="221"/>
      <c r="AP505" s="222"/>
      <c r="AQ505" s="221"/>
      <c r="AR505" s="223"/>
      <c r="AS505" s="41"/>
      <c r="AT505" s="41"/>
      <c r="AU505" s="41"/>
      <c r="AV505" s="228"/>
    </row>
    <row r="506" spans="28:48" ht="14.25">
      <c r="AB506" s="219"/>
      <c r="AC506" s="220"/>
      <c r="AD506" s="219"/>
      <c r="AE506" s="220"/>
      <c r="AF506" s="220"/>
      <c r="AG506" s="220"/>
      <c r="AH506" s="219"/>
      <c r="AI506" s="219"/>
      <c r="AJ506" s="219"/>
      <c r="AK506" s="219"/>
      <c r="AL506" s="219"/>
      <c r="AM506" s="219"/>
      <c r="AN506" s="219"/>
      <c r="AO506" s="221"/>
      <c r="AP506" s="222"/>
      <c r="AQ506" s="221"/>
      <c r="AR506" s="223"/>
      <c r="AS506" s="41"/>
      <c r="AT506" s="41"/>
      <c r="AU506" s="41"/>
      <c r="AV506" s="228"/>
    </row>
    <row r="507" spans="28:48" ht="14.25">
      <c r="AB507" s="219"/>
      <c r="AC507" s="220"/>
      <c r="AD507" s="219"/>
      <c r="AE507" s="220"/>
      <c r="AF507" s="220"/>
      <c r="AG507" s="220"/>
      <c r="AH507" s="219"/>
      <c r="AI507" s="219"/>
      <c r="AJ507" s="219"/>
      <c r="AK507" s="219"/>
      <c r="AL507" s="219"/>
      <c r="AM507" s="219"/>
      <c r="AN507" s="219"/>
      <c r="AO507" s="221"/>
      <c r="AP507" s="222"/>
      <c r="AQ507" s="221"/>
      <c r="AR507" s="223"/>
      <c r="AS507" s="41"/>
      <c r="AT507" s="41"/>
      <c r="AU507" s="41"/>
      <c r="AV507" s="228"/>
    </row>
    <row r="508" spans="28:48" ht="14.25">
      <c r="AB508" s="219"/>
      <c r="AC508" s="220"/>
      <c r="AD508" s="219"/>
      <c r="AE508" s="220"/>
      <c r="AF508" s="220"/>
      <c r="AG508" s="220"/>
      <c r="AH508" s="219"/>
      <c r="AI508" s="219"/>
      <c r="AJ508" s="219"/>
      <c r="AK508" s="219"/>
      <c r="AL508" s="219"/>
      <c r="AM508" s="219"/>
      <c r="AN508" s="219"/>
      <c r="AO508" s="221"/>
      <c r="AP508" s="222"/>
      <c r="AQ508" s="221"/>
      <c r="AR508" s="223"/>
      <c r="AS508" s="41"/>
      <c r="AT508" s="41"/>
      <c r="AU508" s="41"/>
      <c r="AV508" s="228"/>
    </row>
    <row r="509" spans="28:48" ht="14.25">
      <c r="AB509" s="219"/>
      <c r="AC509" s="220"/>
      <c r="AD509" s="219"/>
      <c r="AE509" s="220"/>
      <c r="AF509" s="220"/>
      <c r="AG509" s="220"/>
      <c r="AH509" s="219"/>
      <c r="AI509" s="219"/>
      <c r="AJ509" s="219"/>
      <c r="AK509" s="219"/>
      <c r="AL509" s="219"/>
      <c r="AM509" s="219"/>
      <c r="AN509" s="219"/>
      <c r="AO509" s="221"/>
      <c r="AP509" s="222"/>
      <c r="AQ509" s="221"/>
      <c r="AR509" s="223"/>
      <c r="AS509" s="41"/>
      <c r="AT509" s="41"/>
      <c r="AU509" s="41"/>
      <c r="AV509" s="228"/>
    </row>
    <row r="510" spans="28:48" ht="14.25">
      <c r="AB510" s="219"/>
      <c r="AC510" s="220"/>
      <c r="AD510" s="219"/>
      <c r="AE510" s="220"/>
      <c r="AF510" s="220"/>
      <c r="AG510" s="220"/>
      <c r="AH510" s="219"/>
      <c r="AI510" s="219"/>
      <c r="AJ510" s="219"/>
      <c r="AK510" s="219"/>
      <c r="AL510" s="219"/>
      <c r="AM510" s="219"/>
      <c r="AN510" s="219"/>
      <c r="AO510" s="221"/>
      <c r="AP510" s="222"/>
      <c r="AQ510" s="221"/>
      <c r="AR510" s="223"/>
      <c r="AS510" s="41"/>
      <c r="AT510" s="41"/>
      <c r="AU510" s="41"/>
      <c r="AV510" s="228"/>
    </row>
    <row r="511" spans="28:48" ht="14.25">
      <c r="AB511" s="219"/>
      <c r="AC511" s="220"/>
      <c r="AD511" s="219"/>
      <c r="AE511" s="220"/>
      <c r="AF511" s="220"/>
      <c r="AG511" s="220"/>
      <c r="AH511" s="219"/>
      <c r="AI511" s="219"/>
      <c r="AJ511" s="219"/>
      <c r="AK511" s="219"/>
      <c r="AL511" s="219"/>
      <c r="AM511" s="219"/>
      <c r="AN511" s="219"/>
      <c r="AO511" s="221"/>
      <c r="AP511" s="222"/>
      <c r="AQ511" s="221"/>
      <c r="AR511" s="223"/>
      <c r="AS511" s="41"/>
      <c r="AT511" s="41"/>
      <c r="AU511" s="41"/>
      <c r="AV511" s="228"/>
    </row>
    <row r="512" spans="28:48" ht="14.25">
      <c r="AB512" s="219"/>
      <c r="AC512" s="220"/>
      <c r="AD512" s="219"/>
      <c r="AE512" s="220"/>
      <c r="AF512" s="220"/>
      <c r="AG512" s="220"/>
      <c r="AH512" s="219"/>
      <c r="AI512" s="219"/>
      <c r="AJ512" s="219"/>
      <c r="AK512" s="219"/>
      <c r="AL512" s="219"/>
      <c r="AM512" s="219"/>
      <c r="AN512" s="219"/>
      <c r="AO512" s="221"/>
      <c r="AP512" s="222"/>
      <c r="AQ512" s="221"/>
      <c r="AR512" s="223"/>
      <c r="AS512" s="41"/>
      <c r="AT512" s="41"/>
      <c r="AU512" s="41"/>
      <c r="AV512" s="228"/>
    </row>
    <row r="513" spans="28:48" ht="14.25">
      <c r="AB513" s="219"/>
      <c r="AC513" s="220"/>
      <c r="AD513" s="219"/>
      <c r="AE513" s="220"/>
      <c r="AF513" s="220"/>
      <c r="AG513" s="220"/>
      <c r="AH513" s="219"/>
      <c r="AI513" s="219"/>
      <c r="AJ513" s="219"/>
      <c r="AK513" s="219"/>
      <c r="AL513" s="219"/>
      <c r="AM513" s="219"/>
      <c r="AN513" s="219"/>
      <c r="AO513" s="221"/>
      <c r="AP513" s="222"/>
      <c r="AQ513" s="221"/>
      <c r="AR513" s="223"/>
      <c r="AS513" s="41"/>
      <c r="AT513" s="41"/>
      <c r="AU513" s="41"/>
      <c r="AV513" s="228"/>
    </row>
    <row r="514" spans="28:48" ht="14.25">
      <c r="AB514" s="219"/>
      <c r="AC514" s="220"/>
      <c r="AD514" s="219"/>
      <c r="AE514" s="220"/>
      <c r="AF514" s="220"/>
      <c r="AG514" s="220"/>
      <c r="AH514" s="219"/>
      <c r="AI514" s="219"/>
      <c r="AJ514" s="219"/>
      <c r="AK514" s="219"/>
      <c r="AL514" s="219"/>
      <c r="AM514" s="219"/>
      <c r="AN514" s="219"/>
      <c r="AO514" s="221"/>
      <c r="AP514" s="222"/>
      <c r="AQ514" s="221"/>
      <c r="AR514" s="223"/>
      <c r="AS514" s="41"/>
      <c r="AT514" s="41"/>
      <c r="AU514" s="41"/>
      <c r="AV514" s="228"/>
    </row>
    <row r="515" spans="28:48" ht="14.25">
      <c r="AB515" s="219"/>
      <c r="AC515" s="220"/>
      <c r="AD515" s="219"/>
      <c r="AE515" s="220"/>
      <c r="AF515" s="220"/>
      <c r="AG515" s="220"/>
      <c r="AH515" s="219"/>
      <c r="AI515" s="219"/>
      <c r="AJ515" s="219"/>
      <c r="AK515" s="219"/>
      <c r="AL515" s="219"/>
      <c r="AM515" s="219"/>
      <c r="AN515" s="219"/>
      <c r="AO515" s="221"/>
      <c r="AP515" s="222"/>
      <c r="AQ515" s="221"/>
      <c r="AR515" s="223"/>
      <c r="AS515" s="41"/>
      <c r="AT515" s="41"/>
      <c r="AU515" s="41"/>
      <c r="AV515" s="228"/>
    </row>
    <row r="516" spans="28:48" ht="14.25">
      <c r="AB516" s="219"/>
      <c r="AC516" s="220"/>
      <c r="AD516" s="219"/>
      <c r="AE516" s="220"/>
      <c r="AF516" s="220"/>
      <c r="AG516" s="220"/>
      <c r="AH516" s="219"/>
      <c r="AI516" s="219"/>
      <c r="AJ516" s="219"/>
      <c r="AK516" s="219"/>
      <c r="AL516" s="219"/>
      <c r="AM516" s="219"/>
      <c r="AN516" s="219"/>
      <c r="AO516" s="221"/>
      <c r="AP516" s="222"/>
      <c r="AQ516" s="221"/>
      <c r="AR516" s="223"/>
      <c r="AS516" s="41"/>
      <c r="AT516" s="41"/>
      <c r="AU516" s="41"/>
      <c r="AV516" s="228"/>
    </row>
    <row r="517" spans="28:48" ht="14.25">
      <c r="AB517" s="219"/>
      <c r="AC517" s="220"/>
      <c r="AD517" s="219"/>
      <c r="AE517" s="220"/>
      <c r="AF517" s="220"/>
      <c r="AG517" s="220"/>
      <c r="AH517" s="219"/>
      <c r="AI517" s="219"/>
      <c r="AJ517" s="219"/>
      <c r="AK517" s="219"/>
      <c r="AL517" s="219"/>
      <c r="AM517" s="219"/>
      <c r="AN517" s="219"/>
      <c r="AO517" s="221"/>
      <c r="AP517" s="222"/>
      <c r="AQ517" s="221"/>
      <c r="AR517" s="223"/>
      <c r="AS517" s="41"/>
      <c r="AT517" s="41"/>
      <c r="AU517" s="41"/>
      <c r="AV517" s="228"/>
    </row>
    <row r="518" spans="28:48" ht="14.25">
      <c r="AB518" s="219"/>
      <c r="AC518" s="220"/>
      <c r="AD518" s="219"/>
      <c r="AE518" s="220"/>
      <c r="AF518" s="220"/>
      <c r="AG518" s="220"/>
      <c r="AH518" s="219"/>
      <c r="AI518" s="219"/>
      <c r="AJ518" s="219"/>
      <c r="AK518" s="219"/>
      <c r="AL518" s="219"/>
      <c r="AM518" s="219"/>
      <c r="AN518" s="219"/>
      <c r="AO518" s="221"/>
      <c r="AP518" s="222"/>
      <c r="AQ518" s="221"/>
      <c r="AR518" s="223"/>
      <c r="AS518" s="41"/>
      <c r="AT518" s="41"/>
      <c r="AU518" s="41"/>
      <c r="AV518" s="228"/>
    </row>
    <row r="519" spans="28:48" ht="14.25">
      <c r="AB519" s="219"/>
      <c r="AC519" s="220"/>
      <c r="AD519" s="219"/>
      <c r="AE519" s="220"/>
      <c r="AF519" s="220"/>
      <c r="AG519" s="220"/>
      <c r="AH519" s="219"/>
      <c r="AI519" s="219"/>
      <c r="AJ519" s="219"/>
      <c r="AK519" s="219"/>
      <c r="AL519" s="219"/>
      <c r="AM519" s="219"/>
      <c r="AN519" s="219"/>
      <c r="AO519" s="221"/>
      <c r="AP519" s="222"/>
      <c r="AQ519" s="221"/>
      <c r="AR519" s="223"/>
      <c r="AS519" s="41"/>
      <c r="AT519" s="41"/>
      <c r="AU519" s="41"/>
      <c r="AV519" s="228"/>
    </row>
    <row r="520" spans="28:48" ht="14.25">
      <c r="AB520" s="219"/>
      <c r="AC520" s="220"/>
      <c r="AD520" s="219"/>
      <c r="AE520" s="220"/>
      <c r="AF520" s="220"/>
      <c r="AG520" s="220"/>
      <c r="AH520" s="219"/>
      <c r="AI520" s="219"/>
      <c r="AJ520" s="219"/>
      <c r="AK520" s="219"/>
      <c r="AL520" s="219"/>
      <c r="AM520" s="219"/>
      <c r="AN520" s="219"/>
      <c r="AO520" s="221"/>
      <c r="AP520" s="222"/>
      <c r="AQ520" s="221"/>
      <c r="AR520" s="223"/>
      <c r="AS520" s="41"/>
      <c r="AT520" s="41"/>
      <c r="AU520" s="41"/>
      <c r="AV520" s="228"/>
    </row>
    <row r="521" spans="28:48" ht="14.25">
      <c r="AB521" s="219"/>
      <c r="AC521" s="220"/>
      <c r="AD521" s="219"/>
      <c r="AE521" s="220"/>
      <c r="AF521" s="220"/>
      <c r="AG521" s="220"/>
      <c r="AH521" s="219"/>
      <c r="AI521" s="219"/>
      <c r="AJ521" s="219"/>
      <c r="AK521" s="219"/>
      <c r="AL521" s="219"/>
      <c r="AM521" s="219"/>
      <c r="AN521" s="219"/>
      <c r="AO521" s="221"/>
      <c r="AP521" s="222"/>
      <c r="AQ521" s="221"/>
      <c r="AR521" s="223"/>
      <c r="AS521" s="41"/>
      <c r="AT521" s="41"/>
      <c r="AU521" s="41"/>
      <c r="AV521" s="228"/>
    </row>
    <row r="522" spans="28:48" ht="14.25">
      <c r="AB522" s="219"/>
      <c r="AC522" s="220"/>
      <c r="AD522" s="219"/>
      <c r="AE522" s="220"/>
      <c r="AF522" s="220"/>
      <c r="AG522" s="220"/>
      <c r="AH522" s="219"/>
      <c r="AI522" s="219"/>
      <c r="AJ522" s="219"/>
      <c r="AK522" s="219"/>
      <c r="AL522" s="219"/>
      <c r="AM522" s="219"/>
      <c r="AN522" s="219"/>
      <c r="AO522" s="221"/>
      <c r="AP522" s="222"/>
      <c r="AQ522" s="221"/>
      <c r="AR522" s="223"/>
      <c r="AS522" s="41"/>
      <c r="AT522" s="41"/>
      <c r="AU522" s="41"/>
      <c r="AV522" s="228"/>
    </row>
    <row r="523" spans="28:48" ht="14.25">
      <c r="AB523" s="219"/>
      <c r="AC523" s="220"/>
      <c r="AD523" s="219"/>
      <c r="AE523" s="220"/>
      <c r="AF523" s="220"/>
      <c r="AG523" s="220"/>
      <c r="AH523" s="219"/>
      <c r="AI523" s="219"/>
      <c r="AJ523" s="219"/>
      <c r="AK523" s="219"/>
      <c r="AL523" s="219"/>
      <c r="AM523" s="219"/>
      <c r="AN523" s="219"/>
      <c r="AO523" s="221"/>
      <c r="AP523" s="222"/>
      <c r="AQ523" s="221"/>
      <c r="AR523" s="223"/>
      <c r="AS523" s="41"/>
      <c r="AT523" s="41"/>
      <c r="AU523" s="41"/>
      <c r="AV523" s="228"/>
    </row>
    <row r="524" spans="28:48" ht="14.25">
      <c r="AB524" s="219"/>
      <c r="AC524" s="220"/>
      <c r="AD524" s="219"/>
      <c r="AE524" s="220"/>
      <c r="AF524" s="220"/>
      <c r="AG524" s="220"/>
      <c r="AH524" s="219"/>
      <c r="AI524" s="219"/>
      <c r="AJ524" s="219"/>
      <c r="AK524" s="219"/>
      <c r="AL524" s="219"/>
      <c r="AM524" s="219"/>
      <c r="AN524" s="219"/>
      <c r="AO524" s="221"/>
      <c r="AP524" s="222"/>
      <c r="AQ524" s="221"/>
      <c r="AR524" s="223"/>
      <c r="AS524" s="41"/>
      <c r="AT524" s="41"/>
      <c r="AU524" s="41"/>
      <c r="AV524" s="228"/>
    </row>
    <row r="525" spans="28:48" ht="14.25">
      <c r="AB525" s="219"/>
      <c r="AC525" s="220"/>
      <c r="AD525" s="219"/>
      <c r="AE525" s="220"/>
      <c r="AF525" s="220"/>
      <c r="AG525" s="220"/>
      <c r="AH525" s="219"/>
      <c r="AI525" s="219"/>
      <c r="AJ525" s="219"/>
      <c r="AK525" s="219"/>
      <c r="AL525" s="219"/>
      <c r="AM525" s="219"/>
      <c r="AN525" s="219"/>
      <c r="AO525" s="221"/>
      <c r="AP525" s="222"/>
      <c r="AQ525" s="221"/>
      <c r="AR525" s="223"/>
      <c r="AS525" s="41"/>
      <c r="AT525" s="41"/>
      <c r="AU525" s="41"/>
      <c r="AV525" s="228"/>
    </row>
    <row r="526" spans="28:48" ht="14.25">
      <c r="AB526" s="219"/>
      <c r="AC526" s="220"/>
      <c r="AD526" s="219"/>
      <c r="AE526" s="220"/>
      <c r="AF526" s="220"/>
      <c r="AG526" s="220"/>
      <c r="AH526" s="219"/>
      <c r="AI526" s="219"/>
      <c r="AJ526" s="219"/>
      <c r="AK526" s="219"/>
      <c r="AL526" s="219"/>
      <c r="AM526" s="219"/>
      <c r="AN526" s="219"/>
      <c r="AO526" s="221"/>
      <c r="AP526" s="222"/>
      <c r="AQ526" s="221"/>
      <c r="AR526" s="223"/>
      <c r="AS526" s="41"/>
      <c r="AT526" s="41"/>
      <c r="AU526" s="41"/>
      <c r="AV526" s="228"/>
    </row>
    <row r="527" spans="28:48" ht="14.25">
      <c r="AB527" s="219"/>
      <c r="AC527" s="220"/>
      <c r="AD527" s="219"/>
      <c r="AE527" s="220"/>
      <c r="AF527" s="220"/>
      <c r="AG527" s="220"/>
      <c r="AH527" s="219"/>
      <c r="AI527" s="219"/>
      <c r="AJ527" s="219"/>
      <c r="AK527" s="219"/>
      <c r="AL527" s="219"/>
      <c r="AM527" s="219"/>
      <c r="AN527" s="219"/>
      <c r="AO527" s="221"/>
      <c r="AP527" s="222"/>
      <c r="AQ527" s="221"/>
      <c r="AR527" s="223"/>
      <c r="AS527" s="41"/>
      <c r="AT527" s="41"/>
      <c r="AU527" s="41"/>
      <c r="AV527" s="228"/>
    </row>
    <row r="528" spans="28:48" ht="14.25">
      <c r="AB528" s="219"/>
      <c r="AC528" s="220"/>
      <c r="AD528" s="219"/>
      <c r="AE528" s="220"/>
      <c r="AF528" s="220"/>
      <c r="AG528" s="220"/>
      <c r="AH528" s="219"/>
      <c r="AI528" s="219"/>
      <c r="AJ528" s="219"/>
      <c r="AK528" s="219"/>
      <c r="AL528" s="219"/>
      <c r="AM528" s="219"/>
      <c r="AN528" s="219"/>
      <c r="AO528" s="221"/>
      <c r="AP528" s="222"/>
      <c r="AQ528" s="221"/>
      <c r="AR528" s="223"/>
      <c r="AS528" s="41"/>
      <c r="AT528" s="41"/>
      <c r="AU528" s="41"/>
      <c r="AV528" s="228"/>
    </row>
    <row r="529" spans="28:48" ht="14.25">
      <c r="AB529" s="219"/>
      <c r="AC529" s="220"/>
      <c r="AD529" s="219"/>
      <c r="AE529" s="220"/>
      <c r="AF529" s="220"/>
      <c r="AG529" s="220"/>
      <c r="AH529" s="219"/>
      <c r="AI529" s="219"/>
      <c r="AJ529" s="219"/>
      <c r="AK529" s="219"/>
      <c r="AL529" s="219"/>
      <c r="AM529" s="219"/>
      <c r="AN529" s="219"/>
      <c r="AO529" s="221"/>
      <c r="AP529" s="222"/>
      <c r="AQ529" s="221"/>
      <c r="AR529" s="223"/>
      <c r="AS529" s="41"/>
      <c r="AT529" s="41"/>
      <c r="AU529" s="41"/>
      <c r="AV529" s="228"/>
    </row>
    <row r="530" spans="28:48" ht="14.25">
      <c r="AB530" s="219"/>
      <c r="AC530" s="220"/>
      <c r="AD530" s="219"/>
      <c r="AE530" s="220"/>
      <c r="AF530" s="220"/>
      <c r="AG530" s="220"/>
      <c r="AH530" s="219"/>
      <c r="AI530" s="219"/>
      <c r="AJ530" s="219"/>
      <c r="AK530" s="219"/>
      <c r="AL530" s="219"/>
      <c r="AM530" s="219"/>
      <c r="AN530" s="219"/>
      <c r="AO530" s="221"/>
      <c r="AP530" s="222"/>
      <c r="AQ530" s="221"/>
      <c r="AR530" s="223"/>
      <c r="AS530" s="41"/>
      <c r="AT530" s="41"/>
      <c r="AU530" s="41"/>
      <c r="AV530" s="228"/>
    </row>
    <row r="531" spans="28:48" ht="14.25">
      <c r="AB531" s="219"/>
      <c r="AC531" s="220"/>
      <c r="AD531" s="219"/>
      <c r="AE531" s="220"/>
      <c r="AF531" s="220"/>
      <c r="AG531" s="220"/>
      <c r="AH531" s="219"/>
      <c r="AI531" s="219"/>
      <c r="AJ531" s="219"/>
      <c r="AK531" s="219"/>
      <c r="AL531" s="219"/>
      <c r="AM531" s="219"/>
      <c r="AN531" s="219"/>
      <c r="AO531" s="221"/>
      <c r="AP531" s="222"/>
      <c r="AQ531" s="221"/>
      <c r="AR531" s="223"/>
      <c r="AS531" s="41"/>
      <c r="AT531" s="41"/>
      <c r="AU531" s="41"/>
      <c r="AV531" s="228"/>
    </row>
    <row r="532" spans="28:48" ht="14.25">
      <c r="AB532" s="219"/>
      <c r="AC532" s="220"/>
      <c r="AD532" s="219"/>
      <c r="AE532" s="220"/>
      <c r="AF532" s="220"/>
      <c r="AG532" s="220"/>
      <c r="AH532" s="219"/>
      <c r="AI532" s="219"/>
      <c r="AJ532" s="219"/>
      <c r="AK532" s="219"/>
      <c r="AL532" s="219"/>
      <c r="AM532" s="219"/>
      <c r="AN532" s="219"/>
      <c r="AO532" s="221"/>
      <c r="AP532" s="222"/>
      <c r="AQ532" s="221"/>
      <c r="AR532" s="223"/>
      <c r="AS532" s="41"/>
      <c r="AT532" s="41"/>
      <c r="AU532" s="41"/>
      <c r="AV532" s="228"/>
    </row>
    <row r="533" spans="28:48" ht="14.25">
      <c r="AB533" s="219"/>
      <c r="AC533" s="220"/>
      <c r="AD533" s="219"/>
      <c r="AE533" s="220"/>
      <c r="AF533" s="220"/>
      <c r="AG533" s="220"/>
      <c r="AH533" s="219"/>
      <c r="AI533" s="219"/>
      <c r="AJ533" s="219"/>
      <c r="AK533" s="219"/>
      <c r="AL533" s="219"/>
      <c r="AM533" s="219"/>
      <c r="AN533" s="219"/>
      <c r="AO533" s="221"/>
      <c r="AP533" s="222"/>
      <c r="AQ533" s="221"/>
      <c r="AR533" s="223"/>
      <c r="AS533" s="41"/>
      <c r="AT533" s="41"/>
      <c r="AU533" s="41"/>
      <c r="AV533" s="228"/>
    </row>
    <row r="534" spans="28:48" ht="14.25">
      <c r="AB534" s="219"/>
      <c r="AC534" s="220"/>
      <c r="AD534" s="219"/>
      <c r="AE534" s="220"/>
      <c r="AF534" s="220"/>
      <c r="AG534" s="220"/>
      <c r="AH534" s="219"/>
      <c r="AI534" s="219"/>
      <c r="AJ534" s="219"/>
      <c r="AK534" s="219"/>
      <c r="AL534" s="219"/>
      <c r="AM534" s="219"/>
      <c r="AN534" s="219"/>
      <c r="AO534" s="221"/>
      <c r="AP534" s="222"/>
      <c r="AQ534" s="221"/>
      <c r="AR534" s="223"/>
      <c r="AS534" s="41"/>
      <c r="AT534" s="41"/>
      <c r="AU534" s="41"/>
      <c r="AV534" s="228"/>
    </row>
    <row r="535" spans="28:48" ht="14.25">
      <c r="AB535" s="219"/>
      <c r="AC535" s="220"/>
      <c r="AD535" s="219"/>
      <c r="AE535" s="220"/>
      <c r="AF535" s="220"/>
      <c r="AG535" s="220"/>
      <c r="AH535" s="219"/>
      <c r="AI535" s="219"/>
      <c r="AJ535" s="219"/>
      <c r="AK535" s="219"/>
      <c r="AL535" s="219"/>
      <c r="AM535" s="219"/>
      <c r="AN535" s="219"/>
      <c r="AO535" s="221"/>
      <c r="AP535" s="222"/>
      <c r="AQ535" s="221"/>
      <c r="AR535" s="223"/>
      <c r="AS535" s="41"/>
      <c r="AT535" s="41"/>
      <c r="AU535" s="41"/>
      <c r="AV535" s="228"/>
    </row>
    <row r="536" spans="28:48" ht="14.25">
      <c r="AB536" s="219"/>
      <c r="AC536" s="220"/>
      <c r="AD536" s="219"/>
      <c r="AE536" s="220"/>
      <c r="AF536" s="220"/>
      <c r="AG536" s="220"/>
      <c r="AH536" s="219"/>
      <c r="AI536" s="219"/>
      <c r="AJ536" s="219"/>
      <c r="AK536" s="219"/>
      <c r="AL536" s="219"/>
      <c r="AM536" s="219"/>
      <c r="AN536" s="219"/>
      <c r="AO536" s="221"/>
      <c r="AP536" s="222"/>
      <c r="AQ536" s="221"/>
      <c r="AR536" s="223"/>
      <c r="AS536" s="41"/>
      <c r="AT536" s="41"/>
      <c r="AU536" s="41"/>
      <c r="AV536" s="228"/>
    </row>
    <row r="537" spans="28:48" ht="14.25">
      <c r="AB537" s="219"/>
      <c r="AC537" s="220"/>
      <c r="AD537" s="219"/>
      <c r="AE537" s="220"/>
      <c r="AF537" s="220"/>
      <c r="AG537" s="220"/>
      <c r="AH537" s="219"/>
      <c r="AI537" s="219"/>
      <c r="AJ537" s="219"/>
      <c r="AK537" s="219"/>
      <c r="AL537" s="219"/>
      <c r="AM537" s="219"/>
      <c r="AN537" s="219"/>
      <c r="AO537" s="221"/>
      <c r="AP537" s="222"/>
      <c r="AQ537" s="221"/>
      <c r="AR537" s="223"/>
      <c r="AS537" s="41"/>
      <c r="AT537" s="41"/>
      <c r="AU537" s="41"/>
      <c r="AV537" s="228"/>
    </row>
    <row r="538" spans="28:48" ht="14.25">
      <c r="AB538" s="219"/>
      <c r="AC538" s="220"/>
      <c r="AD538" s="219"/>
      <c r="AE538" s="220"/>
      <c r="AF538" s="220"/>
      <c r="AG538" s="220"/>
      <c r="AH538" s="219"/>
      <c r="AI538" s="219"/>
      <c r="AJ538" s="219"/>
      <c r="AK538" s="219"/>
      <c r="AL538" s="219"/>
      <c r="AM538" s="219"/>
      <c r="AN538" s="219"/>
      <c r="AO538" s="221"/>
      <c r="AP538" s="222"/>
      <c r="AQ538" s="221"/>
      <c r="AR538" s="223"/>
      <c r="AS538" s="41"/>
      <c r="AT538" s="41"/>
      <c r="AU538" s="41"/>
      <c r="AV538" s="228"/>
    </row>
    <row r="539" spans="28:48" ht="14.25">
      <c r="AB539" s="219"/>
      <c r="AC539" s="220"/>
      <c r="AD539" s="219"/>
      <c r="AE539" s="220"/>
      <c r="AF539" s="220"/>
      <c r="AG539" s="220"/>
      <c r="AH539" s="219"/>
      <c r="AI539" s="219"/>
      <c r="AJ539" s="219"/>
      <c r="AK539" s="219"/>
      <c r="AL539" s="219"/>
      <c r="AM539" s="219"/>
      <c r="AN539" s="219"/>
      <c r="AO539" s="221"/>
      <c r="AP539" s="222"/>
      <c r="AQ539" s="221"/>
      <c r="AR539" s="223"/>
      <c r="AS539" s="41"/>
      <c r="AT539" s="41"/>
      <c r="AU539" s="41"/>
      <c r="AV539" s="228"/>
    </row>
    <row r="540" spans="28:48" ht="14.25">
      <c r="AB540" s="219"/>
      <c r="AC540" s="220"/>
      <c r="AD540" s="219"/>
      <c r="AE540" s="220"/>
      <c r="AF540" s="220"/>
      <c r="AG540" s="220"/>
      <c r="AH540" s="219"/>
      <c r="AI540" s="219"/>
      <c r="AJ540" s="219"/>
      <c r="AK540" s="219"/>
      <c r="AL540" s="219"/>
      <c r="AM540" s="219"/>
      <c r="AN540" s="219"/>
      <c r="AO540" s="221"/>
      <c r="AP540" s="222"/>
      <c r="AQ540" s="221"/>
      <c r="AR540" s="223"/>
      <c r="AS540" s="41"/>
      <c r="AT540" s="41"/>
      <c r="AU540" s="41"/>
      <c r="AV540" s="228"/>
    </row>
    <row r="541" spans="28:48" ht="14.25">
      <c r="AB541" s="219"/>
      <c r="AC541" s="220"/>
      <c r="AD541" s="219"/>
      <c r="AE541" s="220"/>
      <c r="AF541" s="220"/>
      <c r="AG541" s="220"/>
      <c r="AH541" s="219"/>
      <c r="AI541" s="219"/>
      <c r="AJ541" s="219"/>
      <c r="AK541" s="219"/>
      <c r="AL541" s="219"/>
      <c r="AM541" s="219"/>
      <c r="AN541" s="219"/>
      <c r="AO541" s="221"/>
      <c r="AP541" s="222"/>
      <c r="AQ541" s="221"/>
      <c r="AR541" s="223"/>
      <c r="AS541" s="41"/>
      <c r="AT541" s="41"/>
      <c r="AU541" s="41"/>
      <c r="AV541" s="228"/>
    </row>
    <row r="542" spans="28:48" ht="14.25">
      <c r="AB542" s="219"/>
      <c r="AC542" s="220"/>
      <c r="AD542" s="219"/>
      <c r="AE542" s="220"/>
      <c r="AF542" s="220"/>
      <c r="AG542" s="220"/>
      <c r="AH542" s="219"/>
      <c r="AI542" s="219"/>
      <c r="AJ542" s="219"/>
      <c r="AK542" s="219"/>
      <c r="AL542" s="219"/>
      <c r="AM542" s="219"/>
      <c r="AN542" s="219"/>
      <c r="AO542" s="221"/>
      <c r="AP542" s="222"/>
      <c r="AQ542" s="221"/>
      <c r="AR542" s="223"/>
      <c r="AS542" s="41"/>
      <c r="AT542" s="41"/>
      <c r="AU542" s="41"/>
      <c r="AV542" s="228"/>
    </row>
    <row r="543" spans="28:48" ht="14.25">
      <c r="AB543" s="219"/>
      <c r="AC543" s="220"/>
      <c r="AD543" s="219"/>
      <c r="AE543" s="220"/>
      <c r="AF543" s="220"/>
      <c r="AG543" s="220"/>
      <c r="AH543" s="219"/>
      <c r="AI543" s="219"/>
      <c r="AJ543" s="219"/>
      <c r="AK543" s="219"/>
      <c r="AL543" s="219"/>
      <c r="AM543" s="219"/>
      <c r="AN543" s="219"/>
      <c r="AO543" s="221"/>
      <c r="AP543" s="222"/>
      <c r="AQ543" s="221"/>
      <c r="AR543" s="223"/>
      <c r="AS543" s="41"/>
      <c r="AT543" s="41"/>
      <c r="AU543" s="41"/>
      <c r="AV543" s="228"/>
    </row>
    <row r="544" spans="28:48" ht="14.25">
      <c r="AB544" s="219"/>
      <c r="AC544" s="220"/>
      <c r="AD544" s="219"/>
      <c r="AE544" s="220"/>
      <c r="AF544" s="220"/>
      <c r="AG544" s="220"/>
      <c r="AH544" s="219"/>
      <c r="AI544" s="219"/>
      <c r="AJ544" s="219"/>
      <c r="AK544" s="219"/>
      <c r="AL544" s="219"/>
      <c r="AM544" s="219"/>
      <c r="AN544" s="219"/>
      <c r="AO544" s="221"/>
      <c r="AP544" s="222"/>
      <c r="AQ544" s="221"/>
      <c r="AR544" s="223"/>
      <c r="AS544" s="41"/>
      <c r="AT544" s="41"/>
      <c r="AU544" s="41"/>
      <c r="AV544" s="228"/>
    </row>
    <row r="545" spans="28:48" ht="14.25">
      <c r="AB545" s="219"/>
      <c r="AC545" s="220"/>
      <c r="AD545" s="219"/>
      <c r="AE545" s="220"/>
      <c r="AF545" s="220"/>
      <c r="AG545" s="220"/>
      <c r="AH545" s="219"/>
      <c r="AI545" s="219"/>
      <c r="AJ545" s="219"/>
      <c r="AK545" s="219"/>
      <c r="AL545" s="219"/>
      <c r="AM545" s="219"/>
      <c r="AN545" s="219"/>
      <c r="AO545" s="221"/>
      <c r="AP545" s="222"/>
      <c r="AQ545" s="221"/>
      <c r="AR545" s="223"/>
      <c r="AS545" s="41"/>
      <c r="AT545" s="41"/>
      <c r="AU545" s="41"/>
      <c r="AV545" s="228"/>
    </row>
    <row r="546" spans="28:48" ht="14.25">
      <c r="AB546" s="219"/>
      <c r="AC546" s="220"/>
      <c r="AD546" s="219"/>
      <c r="AE546" s="220"/>
      <c r="AF546" s="220"/>
      <c r="AG546" s="220"/>
      <c r="AH546" s="219"/>
      <c r="AI546" s="219"/>
      <c r="AJ546" s="219"/>
      <c r="AK546" s="219"/>
      <c r="AL546" s="219"/>
      <c r="AM546" s="219"/>
      <c r="AN546" s="219"/>
      <c r="AO546" s="221"/>
      <c r="AP546" s="222"/>
      <c r="AQ546" s="221"/>
      <c r="AR546" s="223"/>
      <c r="AS546" s="41"/>
      <c r="AT546" s="41"/>
      <c r="AU546" s="41"/>
      <c r="AV546" s="228"/>
    </row>
    <row r="547" spans="28:48" ht="14.25">
      <c r="AB547" s="219"/>
      <c r="AC547" s="220"/>
      <c r="AD547" s="219"/>
      <c r="AE547" s="220"/>
      <c r="AF547" s="220"/>
      <c r="AG547" s="220"/>
      <c r="AH547" s="219"/>
      <c r="AI547" s="219"/>
      <c r="AJ547" s="219"/>
      <c r="AK547" s="219"/>
      <c r="AL547" s="219"/>
      <c r="AM547" s="219"/>
      <c r="AN547" s="219"/>
      <c r="AO547" s="221"/>
      <c r="AP547" s="222"/>
      <c r="AQ547" s="221"/>
      <c r="AR547" s="223"/>
      <c r="AS547" s="41"/>
      <c r="AT547" s="41"/>
      <c r="AU547" s="41"/>
      <c r="AV547" s="228"/>
    </row>
    <row r="548" spans="28:48" ht="14.25">
      <c r="AB548" s="219"/>
      <c r="AC548" s="220"/>
      <c r="AD548" s="219"/>
      <c r="AE548" s="220"/>
      <c r="AF548" s="220"/>
      <c r="AG548" s="220"/>
      <c r="AH548" s="219"/>
      <c r="AI548" s="219"/>
      <c r="AJ548" s="219"/>
      <c r="AK548" s="219"/>
      <c r="AL548" s="219"/>
      <c r="AM548" s="219"/>
      <c r="AN548" s="219"/>
      <c r="AO548" s="221"/>
      <c r="AP548" s="222"/>
      <c r="AQ548" s="221"/>
      <c r="AR548" s="223"/>
      <c r="AS548" s="41"/>
      <c r="AT548" s="41"/>
      <c r="AU548" s="41"/>
      <c r="AV548" s="228"/>
    </row>
    <row r="549" spans="28:48" ht="14.25">
      <c r="AB549" s="219"/>
      <c r="AC549" s="220"/>
      <c r="AD549" s="219"/>
      <c r="AE549" s="220"/>
      <c r="AF549" s="220"/>
      <c r="AG549" s="220"/>
      <c r="AH549" s="219"/>
      <c r="AI549" s="219"/>
      <c r="AJ549" s="219"/>
      <c r="AK549" s="219"/>
      <c r="AL549" s="219"/>
      <c r="AM549" s="219"/>
      <c r="AN549" s="219"/>
      <c r="AO549" s="221"/>
      <c r="AP549" s="222"/>
      <c r="AQ549" s="221"/>
      <c r="AR549" s="223"/>
      <c r="AS549" s="41"/>
      <c r="AT549" s="41"/>
      <c r="AU549" s="41"/>
      <c r="AV549" s="228"/>
    </row>
    <row r="550" spans="28:48" ht="14.25">
      <c r="AB550" s="219"/>
      <c r="AC550" s="220"/>
      <c r="AD550" s="219"/>
      <c r="AE550" s="220"/>
      <c r="AF550" s="220"/>
      <c r="AG550" s="220"/>
      <c r="AH550" s="219"/>
      <c r="AI550" s="219"/>
      <c r="AJ550" s="219"/>
      <c r="AK550" s="219"/>
      <c r="AL550" s="219"/>
      <c r="AM550" s="219"/>
      <c r="AN550" s="219"/>
      <c r="AO550" s="221"/>
      <c r="AP550" s="222"/>
      <c r="AQ550" s="221"/>
      <c r="AR550" s="223"/>
      <c r="AS550" s="41"/>
      <c r="AT550" s="41"/>
      <c r="AU550" s="41"/>
      <c r="AV550" s="228"/>
    </row>
    <row r="551" spans="28:48" ht="14.25">
      <c r="AB551" s="219"/>
      <c r="AC551" s="220"/>
      <c r="AD551" s="219"/>
      <c r="AE551" s="220"/>
      <c r="AF551" s="220"/>
      <c r="AG551" s="220"/>
      <c r="AH551" s="219"/>
      <c r="AI551" s="219"/>
      <c r="AJ551" s="219"/>
      <c r="AK551" s="219"/>
      <c r="AL551" s="219"/>
      <c r="AM551" s="219"/>
      <c r="AN551" s="219"/>
      <c r="AO551" s="221"/>
      <c r="AP551" s="222"/>
      <c r="AQ551" s="221"/>
      <c r="AR551" s="223"/>
      <c r="AS551" s="41"/>
      <c r="AT551" s="41"/>
      <c r="AU551" s="41"/>
      <c r="AV551" s="228"/>
    </row>
    <row r="552" spans="28:48" ht="14.25">
      <c r="AB552" s="219"/>
      <c r="AC552" s="220"/>
      <c r="AD552" s="219"/>
      <c r="AE552" s="220"/>
      <c r="AF552" s="220"/>
      <c r="AG552" s="220"/>
      <c r="AH552" s="219"/>
      <c r="AI552" s="219"/>
      <c r="AJ552" s="219"/>
      <c r="AK552" s="219"/>
      <c r="AL552" s="219"/>
      <c r="AM552" s="219"/>
      <c r="AN552" s="219"/>
      <c r="AO552" s="221"/>
      <c r="AP552" s="222"/>
      <c r="AQ552" s="221"/>
      <c r="AR552" s="223"/>
      <c r="AS552" s="41"/>
      <c r="AT552" s="41"/>
      <c r="AU552" s="41"/>
      <c r="AV552" s="228"/>
    </row>
    <row r="553" spans="28:48" ht="14.25">
      <c r="AB553" s="219"/>
      <c r="AC553" s="220"/>
      <c r="AD553" s="219"/>
      <c r="AE553" s="220"/>
      <c r="AF553" s="220"/>
      <c r="AG553" s="220"/>
      <c r="AH553" s="219"/>
      <c r="AI553" s="219"/>
      <c r="AJ553" s="219"/>
      <c r="AK553" s="219"/>
      <c r="AL553" s="219"/>
      <c r="AM553" s="219"/>
      <c r="AN553" s="219"/>
      <c r="AO553" s="221"/>
      <c r="AP553" s="222"/>
      <c r="AQ553" s="221"/>
      <c r="AR553" s="223"/>
      <c r="AS553" s="41"/>
      <c r="AT553" s="41"/>
      <c r="AU553" s="41"/>
      <c r="AV553" s="228"/>
    </row>
    <row r="554" spans="28:48" ht="14.25">
      <c r="AB554" s="219"/>
      <c r="AC554" s="220"/>
      <c r="AD554" s="219"/>
      <c r="AE554" s="220"/>
      <c r="AF554" s="220"/>
      <c r="AG554" s="220"/>
      <c r="AH554" s="219"/>
      <c r="AI554" s="219"/>
      <c r="AJ554" s="219"/>
      <c r="AK554" s="219"/>
      <c r="AL554" s="219"/>
      <c r="AM554" s="219"/>
      <c r="AN554" s="219"/>
      <c r="AO554" s="221"/>
      <c r="AP554" s="222"/>
      <c r="AQ554" s="221"/>
      <c r="AR554" s="223"/>
      <c r="AS554" s="41"/>
      <c r="AT554" s="41"/>
      <c r="AU554" s="41"/>
      <c r="AV554" s="228"/>
    </row>
    <row r="555" spans="28:48" ht="14.25">
      <c r="AB555" s="219"/>
      <c r="AC555" s="220"/>
      <c r="AD555" s="219"/>
      <c r="AE555" s="220"/>
      <c r="AF555" s="220"/>
      <c r="AG555" s="220"/>
      <c r="AH555" s="219"/>
      <c r="AI555" s="219"/>
      <c r="AJ555" s="219"/>
      <c r="AK555" s="219"/>
      <c r="AL555" s="219"/>
      <c r="AM555" s="219"/>
      <c r="AN555" s="219"/>
      <c r="AO555" s="221"/>
      <c r="AP555" s="222"/>
      <c r="AQ555" s="221"/>
      <c r="AR555" s="223"/>
      <c r="AS555" s="41"/>
      <c r="AT555" s="41"/>
      <c r="AU555" s="41"/>
      <c r="AV555" s="228"/>
    </row>
    <row r="556" spans="28:48" ht="14.25">
      <c r="AB556" s="219"/>
      <c r="AC556" s="220"/>
      <c r="AD556" s="219"/>
      <c r="AE556" s="220"/>
      <c r="AF556" s="220"/>
      <c r="AG556" s="220"/>
      <c r="AH556" s="219"/>
      <c r="AI556" s="219"/>
      <c r="AJ556" s="219"/>
      <c r="AK556" s="219"/>
      <c r="AL556" s="219"/>
      <c r="AM556" s="219"/>
      <c r="AN556" s="219"/>
      <c r="AO556" s="221"/>
      <c r="AP556" s="222"/>
      <c r="AQ556" s="221"/>
      <c r="AR556" s="223"/>
      <c r="AS556" s="41"/>
      <c r="AT556" s="41"/>
      <c r="AU556" s="41"/>
      <c r="AV556" s="228"/>
    </row>
    <row r="557" spans="28:48" ht="14.25">
      <c r="AB557" s="219"/>
      <c r="AC557" s="220"/>
      <c r="AD557" s="219"/>
      <c r="AE557" s="220"/>
      <c r="AF557" s="220"/>
      <c r="AG557" s="220"/>
      <c r="AH557" s="219"/>
      <c r="AI557" s="219"/>
      <c r="AJ557" s="219"/>
      <c r="AK557" s="219"/>
      <c r="AL557" s="219"/>
      <c r="AM557" s="219"/>
      <c r="AN557" s="219"/>
      <c r="AO557" s="221"/>
      <c r="AP557" s="222"/>
      <c r="AQ557" s="221"/>
      <c r="AR557" s="223"/>
      <c r="AS557" s="41"/>
      <c r="AT557" s="41"/>
      <c r="AU557" s="41"/>
      <c r="AV557" s="228"/>
    </row>
    <row r="558" spans="28:48" ht="14.25">
      <c r="AB558" s="219"/>
      <c r="AC558" s="220"/>
      <c r="AD558" s="219"/>
      <c r="AE558" s="220"/>
      <c r="AF558" s="220"/>
      <c r="AG558" s="220"/>
      <c r="AH558" s="219"/>
      <c r="AI558" s="219"/>
      <c r="AJ558" s="219"/>
      <c r="AK558" s="219"/>
      <c r="AL558" s="219"/>
      <c r="AM558" s="219"/>
      <c r="AN558" s="219"/>
      <c r="AO558" s="221"/>
      <c r="AP558" s="222"/>
      <c r="AQ558" s="221"/>
      <c r="AR558" s="223"/>
      <c r="AS558" s="41"/>
      <c r="AT558" s="41"/>
      <c r="AU558" s="41"/>
      <c r="AV558" s="228"/>
    </row>
    <row r="559" spans="28:48" ht="14.25">
      <c r="AB559" s="219"/>
      <c r="AC559" s="220"/>
      <c r="AD559" s="219"/>
      <c r="AE559" s="220"/>
      <c r="AF559" s="220"/>
      <c r="AG559" s="220"/>
      <c r="AH559" s="219"/>
      <c r="AI559" s="219"/>
      <c r="AJ559" s="219"/>
      <c r="AK559" s="219"/>
      <c r="AL559" s="219"/>
      <c r="AM559" s="219"/>
      <c r="AN559" s="219"/>
      <c r="AO559" s="221"/>
      <c r="AP559" s="222"/>
      <c r="AQ559" s="221"/>
      <c r="AR559" s="223"/>
      <c r="AS559" s="41"/>
      <c r="AT559" s="41"/>
      <c r="AU559" s="41"/>
      <c r="AV559" s="228"/>
    </row>
    <row r="560" spans="28:48" ht="14.25">
      <c r="AB560" s="219"/>
      <c r="AC560" s="220"/>
      <c r="AD560" s="219"/>
      <c r="AE560" s="220"/>
      <c r="AF560" s="220"/>
      <c r="AG560" s="220"/>
      <c r="AH560" s="219"/>
      <c r="AI560" s="219"/>
      <c r="AJ560" s="219"/>
      <c r="AK560" s="219"/>
      <c r="AL560" s="219"/>
      <c r="AM560" s="219"/>
      <c r="AN560" s="219"/>
      <c r="AO560" s="221"/>
      <c r="AP560" s="222"/>
      <c r="AQ560" s="221"/>
      <c r="AR560" s="223"/>
      <c r="AS560" s="41"/>
      <c r="AT560" s="41"/>
      <c r="AU560" s="41"/>
      <c r="AV560" s="228"/>
    </row>
    <row r="561" spans="28:48" ht="14.25">
      <c r="AB561" s="219"/>
      <c r="AC561" s="220"/>
      <c r="AD561" s="219"/>
      <c r="AE561" s="220"/>
      <c r="AF561" s="220"/>
      <c r="AG561" s="220"/>
      <c r="AH561" s="219"/>
      <c r="AI561" s="219"/>
      <c r="AJ561" s="219"/>
      <c r="AK561" s="219"/>
      <c r="AL561" s="219"/>
      <c r="AM561" s="219"/>
      <c r="AN561" s="219"/>
      <c r="AO561" s="221"/>
      <c r="AP561" s="222"/>
      <c r="AQ561" s="221"/>
      <c r="AR561" s="223"/>
      <c r="AS561" s="41"/>
      <c r="AT561" s="41"/>
      <c r="AU561" s="41"/>
      <c r="AV561" s="228"/>
    </row>
    <row r="562" spans="28:48" ht="14.25">
      <c r="AB562" s="219"/>
      <c r="AC562" s="220"/>
      <c r="AD562" s="219"/>
      <c r="AE562" s="220"/>
      <c r="AF562" s="220"/>
      <c r="AG562" s="220"/>
      <c r="AH562" s="219"/>
      <c r="AI562" s="219"/>
      <c r="AJ562" s="219"/>
      <c r="AK562" s="219"/>
      <c r="AL562" s="219"/>
      <c r="AM562" s="219"/>
      <c r="AN562" s="219"/>
      <c r="AO562" s="221"/>
      <c r="AP562" s="222"/>
      <c r="AQ562" s="221"/>
      <c r="AR562" s="223"/>
      <c r="AS562" s="41"/>
      <c r="AT562" s="41"/>
      <c r="AU562" s="41"/>
      <c r="AV562" s="228"/>
    </row>
    <row r="563" spans="28:48" ht="14.25">
      <c r="AB563" s="219"/>
      <c r="AC563" s="220"/>
      <c r="AD563" s="219"/>
      <c r="AE563" s="220"/>
      <c r="AF563" s="220"/>
      <c r="AG563" s="220"/>
      <c r="AH563" s="219"/>
      <c r="AI563" s="219"/>
      <c r="AJ563" s="219"/>
      <c r="AK563" s="219"/>
      <c r="AL563" s="219"/>
      <c r="AM563" s="219"/>
      <c r="AN563" s="219"/>
      <c r="AO563" s="221"/>
      <c r="AP563" s="222"/>
      <c r="AQ563" s="221"/>
      <c r="AR563" s="223"/>
      <c r="AS563" s="41"/>
      <c r="AT563" s="41"/>
      <c r="AU563" s="41"/>
      <c r="AV563" s="228"/>
    </row>
    <row r="564" spans="28:48" ht="14.25">
      <c r="AB564" s="219"/>
      <c r="AC564" s="220"/>
      <c r="AD564" s="219"/>
      <c r="AE564" s="220"/>
      <c r="AF564" s="220"/>
      <c r="AG564" s="220"/>
      <c r="AH564" s="219"/>
      <c r="AI564" s="219"/>
      <c r="AJ564" s="219"/>
      <c r="AK564" s="219"/>
      <c r="AL564" s="219"/>
      <c r="AM564" s="219"/>
      <c r="AN564" s="219"/>
      <c r="AO564" s="221"/>
      <c r="AP564" s="222"/>
      <c r="AQ564" s="221"/>
      <c r="AR564" s="223"/>
      <c r="AS564" s="41"/>
      <c r="AT564" s="41"/>
      <c r="AU564" s="41"/>
      <c r="AV564" s="228"/>
    </row>
    <row r="565" spans="28:48" ht="14.25">
      <c r="AB565" s="219"/>
      <c r="AC565" s="220"/>
      <c r="AD565" s="219"/>
      <c r="AE565" s="220"/>
      <c r="AF565" s="220"/>
      <c r="AG565" s="220"/>
      <c r="AH565" s="219"/>
      <c r="AI565" s="219"/>
      <c r="AJ565" s="219"/>
      <c r="AK565" s="219"/>
      <c r="AL565" s="219"/>
      <c r="AM565" s="219"/>
      <c r="AN565" s="219"/>
      <c r="AO565" s="221"/>
      <c r="AP565" s="222"/>
      <c r="AQ565" s="221"/>
      <c r="AR565" s="223"/>
      <c r="AS565" s="41"/>
      <c r="AT565" s="41"/>
      <c r="AU565" s="41"/>
      <c r="AV565" s="228"/>
    </row>
    <row r="566" spans="28:48" ht="14.25">
      <c r="AB566" s="219"/>
      <c r="AC566" s="220"/>
      <c r="AD566" s="219"/>
      <c r="AE566" s="220"/>
      <c r="AF566" s="220"/>
      <c r="AG566" s="220"/>
      <c r="AH566" s="219"/>
      <c r="AI566" s="219"/>
      <c r="AJ566" s="219"/>
      <c r="AK566" s="219"/>
      <c r="AL566" s="219"/>
      <c r="AM566" s="219"/>
      <c r="AN566" s="219"/>
      <c r="AO566" s="221"/>
      <c r="AP566" s="222"/>
      <c r="AQ566" s="221"/>
      <c r="AR566" s="223"/>
      <c r="AS566" s="41"/>
      <c r="AT566" s="41"/>
      <c r="AU566" s="41"/>
      <c r="AV566" s="228"/>
    </row>
    <row r="567" spans="28:48" ht="14.25">
      <c r="AB567" s="219"/>
      <c r="AC567" s="220"/>
      <c r="AD567" s="219"/>
      <c r="AE567" s="220"/>
      <c r="AF567" s="220"/>
      <c r="AG567" s="220"/>
      <c r="AH567" s="219"/>
      <c r="AI567" s="219"/>
      <c r="AJ567" s="219"/>
      <c r="AK567" s="219"/>
      <c r="AL567" s="219"/>
      <c r="AM567" s="219"/>
      <c r="AN567" s="219"/>
      <c r="AO567" s="221"/>
      <c r="AP567" s="222"/>
      <c r="AQ567" s="221"/>
      <c r="AR567" s="223"/>
      <c r="AS567" s="41"/>
      <c r="AT567" s="41"/>
      <c r="AU567" s="41"/>
      <c r="AV567" s="228"/>
    </row>
    <row r="568" spans="28:48" ht="14.25">
      <c r="AB568" s="219"/>
      <c r="AC568" s="220"/>
      <c r="AD568" s="219"/>
      <c r="AE568" s="220"/>
      <c r="AF568" s="220"/>
      <c r="AG568" s="220"/>
      <c r="AH568" s="219"/>
      <c r="AI568" s="219"/>
      <c r="AJ568" s="219"/>
      <c r="AK568" s="219"/>
      <c r="AL568" s="219"/>
      <c r="AM568" s="219"/>
      <c r="AN568" s="219"/>
      <c r="AO568" s="221"/>
      <c r="AP568" s="222"/>
      <c r="AQ568" s="221"/>
      <c r="AR568" s="223"/>
      <c r="AS568" s="41"/>
      <c r="AT568" s="41"/>
      <c r="AU568" s="41"/>
      <c r="AV568" s="228"/>
    </row>
    <row r="569" spans="28:48" ht="14.25">
      <c r="AB569" s="219"/>
      <c r="AC569" s="220"/>
      <c r="AD569" s="219"/>
      <c r="AE569" s="220"/>
      <c r="AF569" s="220"/>
      <c r="AG569" s="220"/>
      <c r="AH569" s="219"/>
      <c r="AI569" s="219"/>
      <c r="AJ569" s="219"/>
      <c r="AK569" s="219"/>
      <c r="AL569" s="219"/>
      <c r="AM569" s="219"/>
      <c r="AN569" s="219"/>
      <c r="AO569" s="221"/>
      <c r="AP569" s="222"/>
      <c r="AQ569" s="221"/>
      <c r="AR569" s="223"/>
      <c r="AS569" s="41"/>
      <c r="AT569" s="41"/>
      <c r="AU569" s="41"/>
      <c r="AV569" s="228"/>
    </row>
    <row r="570" spans="28:48" ht="14.25">
      <c r="AB570" s="219"/>
      <c r="AC570" s="220"/>
      <c r="AD570" s="219"/>
      <c r="AE570" s="220"/>
      <c r="AF570" s="220"/>
      <c r="AG570" s="220"/>
      <c r="AH570" s="219"/>
      <c r="AI570" s="219"/>
      <c r="AJ570" s="219"/>
      <c r="AK570" s="219"/>
      <c r="AL570" s="219"/>
      <c r="AM570" s="219"/>
      <c r="AN570" s="219"/>
      <c r="AO570" s="221"/>
      <c r="AP570" s="222"/>
      <c r="AQ570" s="221"/>
      <c r="AR570" s="223"/>
      <c r="AS570" s="41"/>
      <c r="AT570" s="41"/>
      <c r="AU570" s="41"/>
      <c r="AV570" s="228"/>
    </row>
    <row r="571" spans="28:48" ht="14.25">
      <c r="AB571" s="219"/>
      <c r="AC571" s="220"/>
      <c r="AD571" s="219"/>
      <c r="AE571" s="220"/>
      <c r="AF571" s="220"/>
      <c r="AG571" s="220"/>
      <c r="AH571" s="219"/>
      <c r="AI571" s="219"/>
      <c r="AJ571" s="219"/>
      <c r="AK571" s="219"/>
      <c r="AL571" s="219"/>
      <c r="AM571" s="219"/>
      <c r="AN571" s="219"/>
      <c r="AO571" s="221"/>
      <c r="AP571" s="222"/>
      <c r="AQ571" s="221"/>
      <c r="AR571" s="223"/>
      <c r="AS571" s="41"/>
      <c r="AT571" s="41"/>
      <c r="AU571" s="41"/>
      <c r="AV571" s="228"/>
    </row>
    <row r="572" spans="28:48" ht="14.25">
      <c r="AB572" s="219"/>
      <c r="AC572" s="220"/>
      <c r="AD572" s="219"/>
      <c r="AE572" s="220"/>
      <c r="AF572" s="220"/>
      <c r="AG572" s="220"/>
      <c r="AH572" s="219"/>
      <c r="AI572" s="219"/>
      <c r="AJ572" s="219"/>
      <c r="AK572" s="219"/>
      <c r="AL572" s="219"/>
      <c r="AM572" s="219"/>
      <c r="AN572" s="219"/>
      <c r="AO572" s="221"/>
      <c r="AP572" s="222"/>
      <c r="AQ572" s="221"/>
      <c r="AR572" s="223"/>
      <c r="AS572" s="41"/>
      <c r="AT572" s="41"/>
      <c r="AU572" s="41"/>
      <c r="AV572" s="228"/>
    </row>
    <row r="573" spans="28:48" ht="14.25">
      <c r="AB573" s="219"/>
      <c r="AC573" s="220"/>
      <c r="AD573" s="219"/>
      <c r="AE573" s="220"/>
      <c r="AF573" s="220"/>
      <c r="AG573" s="220"/>
      <c r="AH573" s="219"/>
      <c r="AI573" s="219"/>
      <c r="AJ573" s="219"/>
      <c r="AK573" s="219"/>
      <c r="AL573" s="219"/>
      <c r="AM573" s="219"/>
      <c r="AN573" s="219"/>
      <c r="AO573" s="221"/>
      <c r="AP573" s="222"/>
      <c r="AQ573" s="221"/>
      <c r="AR573" s="223"/>
      <c r="AS573" s="41"/>
      <c r="AT573" s="41"/>
      <c r="AU573" s="41"/>
      <c r="AV573" s="228"/>
    </row>
    <row r="574" spans="28:48" ht="14.25">
      <c r="AB574" s="219"/>
      <c r="AC574" s="220"/>
      <c r="AD574" s="219"/>
      <c r="AE574" s="220"/>
      <c r="AF574" s="220"/>
      <c r="AG574" s="220"/>
      <c r="AH574" s="219"/>
      <c r="AI574" s="219"/>
      <c r="AJ574" s="219"/>
      <c r="AK574" s="219"/>
      <c r="AL574" s="219"/>
      <c r="AM574" s="219"/>
      <c r="AN574" s="219"/>
      <c r="AO574" s="221"/>
      <c r="AP574" s="222"/>
      <c r="AQ574" s="221"/>
      <c r="AR574" s="223"/>
      <c r="AS574" s="41"/>
      <c r="AT574" s="41"/>
      <c r="AU574" s="41"/>
      <c r="AV574" s="228"/>
    </row>
    <row r="575" spans="28:48" ht="14.25">
      <c r="AB575" s="219"/>
      <c r="AC575" s="220"/>
      <c r="AD575" s="219"/>
      <c r="AE575" s="220"/>
      <c r="AF575" s="220"/>
      <c r="AG575" s="220"/>
      <c r="AH575" s="219"/>
      <c r="AI575" s="219"/>
      <c r="AJ575" s="219"/>
      <c r="AK575" s="219"/>
      <c r="AL575" s="219"/>
      <c r="AM575" s="219"/>
      <c r="AN575" s="219"/>
      <c r="AO575" s="221"/>
      <c r="AP575" s="222"/>
      <c r="AQ575" s="221"/>
      <c r="AR575" s="223"/>
      <c r="AS575" s="41"/>
      <c r="AT575" s="41"/>
      <c r="AU575" s="41"/>
      <c r="AV575" s="228"/>
    </row>
    <row r="576" spans="28:48" ht="14.25">
      <c r="AB576" s="219"/>
      <c r="AC576" s="220"/>
      <c r="AD576" s="219"/>
      <c r="AE576" s="220"/>
      <c r="AF576" s="220"/>
      <c r="AG576" s="220"/>
      <c r="AH576" s="219"/>
      <c r="AI576" s="219"/>
      <c r="AJ576" s="219"/>
      <c r="AK576" s="219"/>
      <c r="AL576" s="219"/>
      <c r="AM576" s="219"/>
      <c r="AN576" s="219"/>
      <c r="AO576" s="221"/>
      <c r="AP576" s="222"/>
      <c r="AQ576" s="221"/>
      <c r="AR576" s="223"/>
      <c r="AS576" s="41"/>
      <c r="AT576" s="41"/>
      <c r="AU576" s="41"/>
      <c r="AV576" s="228"/>
    </row>
    <row r="577" spans="28:48" ht="14.25">
      <c r="AB577" s="219"/>
      <c r="AC577" s="220"/>
      <c r="AD577" s="219"/>
      <c r="AE577" s="220"/>
      <c r="AF577" s="220"/>
      <c r="AG577" s="220"/>
      <c r="AH577" s="219"/>
      <c r="AI577" s="219"/>
      <c r="AJ577" s="219"/>
      <c r="AK577" s="219"/>
      <c r="AL577" s="219"/>
      <c r="AM577" s="219"/>
      <c r="AN577" s="219"/>
      <c r="AO577" s="221"/>
      <c r="AP577" s="222"/>
      <c r="AQ577" s="221"/>
      <c r="AR577" s="223"/>
      <c r="AS577" s="41"/>
      <c r="AT577" s="41"/>
      <c r="AU577" s="41"/>
      <c r="AV577" s="228"/>
    </row>
    <row r="578" spans="28:48" ht="14.25">
      <c r="AB578" s="219"/>
      <c r="AC578" s="220"/>
      <c r="AD578" s="219"/>
      <c r="AE578" s="220"/>
      <c r="AF578" s="220"/>
      <c r="AG578" s="220"/>
      <c r="AH578" s="219"/>
      <c r="AI578" s="219"/>
      <c r="AJ578" s="219"/>
      <c r="AK578" s="219"/>
      <c r="AL578" s="219"/>
      <c r="AM578" s="219"/>
      <c r="AN578" s="219"/>
      <c r="AO578" s="221"/>
      <c r="AP578" s="222"/>
      <c r="AQ578" s="221"/>
      <c r="AR578" s="223"/>
      <c r="AS578" s="41"/>
      <c r="AT578" s="41"/>
      <c r="AU578" s="41"/>
      <c r="AV578" s="228"/>
    </row>
    <row r="579" spans="28:48" ht="14.25">
      <c r="AB579" s="219"/>
      <c r="AC579" s="220"/>
      <c r="AD579" s="219"/>
      <c r="AE579" s="220"/>
      <c r="AF579" s="220"/>
      <c r="AG579" s="220"/>
      <c r="AH579" s="219"/>
      <c r="AI579" s="219"/>
      <c r="AJ579" s="219"/>
      <c r="AK579" s="219"/>
      <c r="AL579" s="219"/>
      <c r="AM579" s="219"/>
      <c r="AN579" s="219"/>
      <c r="AO579" s="221"/>
      <c r="AP579" s="222"/>
      <c r="AQ579" s="221"/>
      <c r="AR579" s="223"/>
      <c r="AS579" s="41"/>
      <c r="AT579" s="41"/>
      <c r="AU579" s="41"/>
      <c r="AV579" s="228"/>
    </row>
    <row r="580" spans="28:48" ht="14.25">
      <c r="AB580" s="219"/>
      <c r="AC580" s="220"/>
      <c r="AD580" s="219"/>
      <c r="AE580" s="220"/>
      <c r="AF580" s="220"/>
      <c r="AG580" s="220"/>
      <c r="AH580" s="219"/>
      <c r="AI580" s="219"/>
      <c r="AJ580" s="219"/>
      <c r="AK580" s="219"/>
      <c r="AL580" s="219"/>
      <c r="AM580" s="219"/>
      <c r="AN580" s="219"/>
      <c r="AO580" s="221"/>
      <c r="AP580" s="222"/>
      <c r="AQ580" s="221"/>
      <c r="AR580" s="223"/>
      <c r="AS580" s="41"/>
      <c r="AT580" s="41"/>
      <c r="AU580" s="41"/>
      <c r="AV580" s="228"/>
    </row>
    <row r="581" spans="28:48" ht="14.25">
      <c r="AB581" s="219"/>
      <c r="AC581" s="220"/>
      <c r="AD581" s="219"/>
      <c r="AE581" s="220"/>
      <c r="AF581" s="220"/>
      <c r="AG581" s="220"/>
      <c r="AH581" s="219"/>
      <c r="AI581" s="219"/>
      <c r="AJ581" s="219"/>
      <c r="AK581" s="219"/>
      <c r="AL581" s="219"/>
      <c r="AM581" s="219"/>
      <c r="AN581" s="219"/>
      <c r="AO581" s="221"/>
      <c r="AP581" s="222"/>
      <c r="AQ581" s="221"/>
      <c r="AR581" s="223"/>
      <c r="AS581" s="41"/>
      <c r="AT581" s="41"/>
      <c r="AU581" s="41"/>
      <c r="AV581" s="228"/>
    </row>
    <row r="582" spans="28:48" ht="14.25">
      <c r="AB582" s="219"/>
      <c r="AC582" s="220"/>
      <c r="AD582" s="219"/>
      <c r="AE582" s="220"/>
      <c r="AF582" s="220"/>
      <c r="AG582" s="220"/>
      <c r="AH582" s="219"/>
      <c r="AI582" s="219"/>
      <c r="AJ582" s="219"/>
      <c r="AK582" s="219"/>
      <c r="AL582" s="219"/>
      <c r="AM582" s="219"/>
      <c r="AN582" s="219"/>
      <c r="AO582" s="221"/>
      <c r="AP582" s="222"/>
      <c r="AQ582" s="221"/>
      <c r="AR582" s="223"/>
      <c r="AS582" s="41"/>
      <c r="AT582" s="41"/>
      <c r="AU582" s="41"/>
      <c r="AV582" s="228"/>
    </row>
    <row r="583" spans="28:48" ht="14.25">
      <c r="AB583" s="219"/>
      <c r="AC583" s="220"/>
      <c r="AD583" s="219"/>
      <c r="AE583" s="220"/>
      <c r="AF583" s="220"/>
      <c r="AG583" s="220"/>
      <c r="AH583" s="219"/>
      <c r="AI583" s="219"/>
      <c r="AJ583" s="219"/>
      <c r="AK583" s="219"/>
      <c r="AL583" s="219"/>
      <c r="AM583" s="219"/>
      <c r="AN583" s="219"/>
      <c r="AO583" s="221"/>
      <c r="AP583" s="222"/>
      <c r="AQ583" s="221"/>
      <c r="AR583" s="223"/>
      <c r="AS583" s="41"/>
      <c r="AT583" s="41"/>
      <c r="AU583" s="41"/>
      <c r="AV583" s="228"/>
    </row>
    <row r="584" spans="28:48" ht="14.25">
      <c r="AB584" s="219"/>
      <c r="AC584" s="220"/>
      <c r="AD584" s="219"/>
      <c r="AE584" s="220"/>
      <c r="AF584" s="220"/>
      <c r="AG584" s="220"/>
      <c r="AH584" s="219"/>
      <c r="AI584" s="219"/>
      <c r="AJ584" s="219"/>
      <c r="AK584" s="219"/>
      <c r="AL584" s="219"/>
      <c r="AM584" s="219"/>
      <c r="AN584" s="219"/>
      <c r="AO584" s="221"/>
      <c r="AP584" s="222"/>
      <c r="AQ584" s="221"/>
      <c r="AR584" s="223"/>
      <c r="AS584" s="41"/>
      <c r="AT584" s="41"/>
      <c r="AU584" s="41"/>
      <c r="AV584" s="228"/>
    </row>
    <row r="585" spans="28:48" ht="14.25">
      <c r="AB585" s="219"/>
      <c r="AC585" s="220"/>
      <c r="AD585" s="219"/>
      <c r="AE585" s="220"/>
      <c r="AF585" s="220"/>
      <c r="AG585" s="220"/>
      <c r="AH585" s="219"/>
      <c r="AI585" s="219"/>
      <c r="AJ585" s="219"/>
      <c r="AK585" s="219"/>
      <c r="AL585" s="219"/>
      <c r="AM585" s="219"/>
      <c r="AN585" s="219"/>
      <c r="AO585" s="221"/>
      <c r="AP585" s="222"/>
      <c r="AQ585" s="221"/>
      <c r="AR585" s="223"/>
      <c r="AS585" s="41"/>
      <c r="AT585" s="41"/>
      <c r="AU585" s="41"/>
      <c r="AV585" s="228"/>
    </row>
    <row r="586" spans="28:48" ht="14.25">
      <c r="AB586" s="219"/>
      <c r="AC586" s="220"/>
      <c r="AD586" s="219"/>
      <c r="AE586" s="220"/>
      <c r="AF586" s="220"/>
      <c r="AG586" s="220"/>
      <c r="AH586" s="219"/>
      <c r="AI586" s="219"/>
      <c r="AJ586" s="219"/>
      <c r="AK586" s="219"/>
      <c r="AL586" s="219"/>
      <c r="AM586" s="219"/>
      <c r="AN586" s="219"/>
      <c r="AO586" s="221"/>
      <c r="AP586" s="222"/>
      <c r="AQ586" s="221"/>
      <c r="AR586" s="223"/>
      <c r="AS586" s="41"/>
      <c r="AT586" s="41"/>
      <c r="AU586" s="41"/>
      <c r="AV586" s="228"/>
    </row>
    <row r="587" spans="28:48" ht="14.25">
      <c r="AB587" s="219"/>
      <c r="AC587" s="220"/>
      <c r="AD587" s="219"/>
      <c r="AE587" s="220"/>
      <c r="AF587" s="220"/>
      <c r="AG587" s="220"/>
      <c r="AH587" s="219"/>
      <c r="AI587" s="219"/>
      <c r="AJ587" s="219"/>
      <c r="AK587" s="219"/>
      <c r="AL587" s="219"/>
      <c r="AM587" s="219"/>
      <c r="AN587" s="219"/>
      <c r="AO587" s="221"/>
      <c r="AP587" s="222"/>
      <c r="AQ587" s="221"/>
      <c r="AR587" s="223"/>
      <c r="AS587" s="41"/>
      <c r="AT587" s="41"/>
      <c r="AU587" s="41"/>
      <c r="AV587" s="228"/>
    </row>
    <row r="588" spans="28:48" ht="14.25">
      <c r="AB588" s="219"/>
      <c r="AC588" s="220"/>
      <c r="AD588" s="219"/>
      <c r="AE588" s="220"/>
      <c r="AF588" s="220"/>
      <c r="AG588" s="220"/>
      <c r="AH588" s="219"/>
      <c r="AI588" s="219"/>
      <c r="AJ588" s="219"/>
      <c r="AK588" s="219"/>
      <c r="AL588" s="219"/>
      <c r="AM588" s="219"/>
      <c r="AN588" s="219"/>
      <c r="AO588" s="221"/>
      <c r="AP588" s="222"/>
      <c r="AQ588" s="221"/>
      <c r="AR588" s="223"/>
      <c r="AS588" s="41"/>
      <c r="AT588" s="41"/>
      <c r="AU588" s="41"/>
      <c r="AV588" s="228"/>
    </row>
    <row r="589" spans="28:48" ht="14.25">
      <c r="AB589" s="219"/>
      <c r="AC589" s="220"/>
      <c r="AD589" s="219"/>
      <c r="AE589" s="220"/>
      <c r="AF589" s="220"/>
      <c r="AG589" s="220"/>
      <c r="AH589" s="219"/>
      <c r="AI589" s="219"/>
      <c r="AJ589" s="219"/>
      <c r="AK589" s="219"/>
      <c r="AL589" s="219"/>
      <c r="AM589" s="219"/>
      <c r="AN589" s="219"/>
      <c r="AO589" s="221"/>
      <c r="AP589" s="222"/>
      <c r="AQ589" s="221"/>
      <c r="AR589" s="223"/>
      <c r="AS589" s="41"/>
      <c r="AT589" s="41"/>
      <c r="AU589" s="41"/>
      <c r="AV589" s="228"/>
    </row>
    <row r="590" spans="28:48" ht="14.25">
      <c r="AB590" s="219"/>
      <c r="AC590" s="220"/>
      <c r="AD590" s="219"/>
      <c r="AE590" s="220"/>
      <c r="AF590" s="220"/>
      <c r="AG590" s="220"/>
      <c r="AH590" s="219"/>
      <c r="AI590" s="219"/>
      <c r="AJ590" s="219"/>
      <c r="AK590" s="219"/>
      <c r="AL590" s="219"/>
      <c r="AM590" s="219"/>
      <c r="AN590" s="219"/>
      <c r="AO590" s="221"/>
      <c r="AP590" s="222"/>
      <c r="AQ590" s="221"/>
      <c r="AR590" s="223"/>
      <c r="AS590" s="41"/>
      <c r="AT590" s="41"/>
      <c r="AU590" s="41"/>
      <c r="AV590" s="228"/>
    </row>
    <row r="591" spans="28:48" ht="14.25">
      <c r="AB591" s="219"/>
      <c r="AC591" s="220"/>
      <c r="AD591" s="219"/>
      <c r="AE591" s="220"/>
      <c r="AF591" s="220"/>
      <c r="AG591" s="220"/>
      <c r="AH591" s="219"/>
      <c r="AI591" s="219"/>
      <c r="AJ591" s="219"/>
      <c r="AK591" s="219"/>
      <c r="AL591" s="219"/>
      <c r="AM591" s="219"/>
      <c r="AN591" s="219"/>
      <c r="AO591" s="221"/>
      <c r="AP591" s="222"/>
      <c r="AQ591" s="221"/>
      <c r="AR591" s="223"/>
      <c r="AS591" s="41"/>
      <c r="AT591" s="41"/>
      <c r="AU591" s="41"/>
      <c r="AV591" s="228"/>
    </row>
    <row r="592" spans="28:48" ht="14.25">
      <c r="AB592" s="219"/>
      <c r="AC592" s="220"/>
      <c r="AD592" s="219"/>
      <c r="AE592" s="220"/>
      <c r="AF592" s="220"/>
      <c r="AG592" s="220"/>
      <c r="AH592" s="219"/>
      <c r="AI592" s="219"/>
      <c r="AJ592" s="219"/>
      <c r="AK592" s="219"/>
      <c r="AL592" s="219"/>
      <c r="AM592" s="219"/>
      <c r="AN592" s="219"/>
      <c r="AO592" s="221"/>
      <c r="AP592" s="222"/>
      <c r="AQ592" s="221"/>
      <c r="AR592" s="223"/>
      <c r="AS592" s="41"/>
      <c r="AT592" s="41"/>
      <c r="AU592" s="41"/>
      <c r="AV592" s="228"/>
    </row>
    <row r="593" spans="28:48" ht="14.25">
      <c r="AB593" s="219"/>
      <c r="AC593" s="220"/>
      <c r="AD593" s="219"/>
      <c r="AE593" s="220"/>
      <c r="AF593" s="220"/>
      <c r="AG593" s="220"/>
      <c r="AH593" s="219"/>
      <c r="AI593" s="219"/>
      <c r="AJ593" s="219"/>
      <c r="AK593" s="219"/>
      <c r="AL593" s="219"/>
      <c r="AM593" s="219"/>
      <c r="AN593" s="219"/>
      <c r="AO593" s="221"/>
      <c r="AP593" s="222"/>
      <c r="AQ593" s="221"/>
      <c r="AR593" s="223"/>
      <c r="AS593" s="41"/>
      <c r="AT593" s="41"/>
      <c r="AU593" s="41"/>
      <c r="AV593" s="228"/>
    </row>
    <row r="594" spans="28:48" ht="14.25">
      <c r="AB594" s="219"/>
      <c r="AC594" s="220"/>
      <c r="AD594" s="219"/>
      <c r="AE594" s="220"/>
      <c r="AF594" s="220"/>
      <c r="AG594" s="220"/>
      <c r="AH594" s="219"/>
      <c r="AI594" s="219"/>
      <c r="AJ594" s="219"/>
      <c r="AK594" s="219"/>
      <c r="AL594" s="219"/>
      <c r="AM594" s="219"/>
      <c r="AN594" s="219"/>
      <c r="AO594" s="221"/>
      <c r="AP594" s="222"/>
      <c r="AQ594" s="221"/>
      <c r="AR594" s="223"/>
      <c r="AS594" s="41"/>
      <c r="AT594" s="41"/>
      <c r="AU594" s="41"/>
      <c r="AV594" s="228"/>
    </row>
    <row r="595" spans="28:48" ht="14.25">
      <c r="AB595" s="219"/>
      <c r="AC595" s="220"/>
      <c r="AD595" s="219"/>
      <c r="AE595" s="220"/>
      <c r="AF595" s="220"/>
      <c r="AG595" s="220"/>
      <c r="AH595" s="219"/>
      <c r="AI595" s="219"/>
      <c r="AJ595" s="219"/>
      <c r="AK595" s="219"/>
      <c r="AL595" s="219"/>
      <c r="AM595" s="219"/>
      <c r="AN595" s="219"/>
      <c r="AO595" s="221"/>
      <c r="AP595" s="222"/>
      <c r="AQ595" s="221"/>
      <c r="AR595" s="223"/>
      <c r="AS595" s="41"/>
      <c r="AT595" s="41"/>
      <c r="AU595" s="41"/>
      <c r="AV595" s="228"/>
    </row>
    <row r="596" spans="28:48" ht="14.25">
      <c r="AB596" s="219"/>
      <c r="AC596" s="220"/>
      <c r="AD596" s="219"/>
      <c r="AE596" s="220"/>
      <c r="AF596" s="220"/>
      <c r="AG596" s="220"/>
      <c r="AH596" s="219"/>
      <c r="AI596" s="219"/>
      <c r="AJ596" s="219"/>
      <c r="AK596" s="219"/>
      <c r="AL596" s="219"/>
      <c r="AM596" s="219"/>
      <c r="AN596" s="219"/>
      <c r="AO596" s="221"/>
      <c r="AP596" s="222"/>
      <c r="AQ596" s="221"/>
      <c r="AR596" s="223"/>
      <c r="AS596" s="41"/>
      <c r="AT596" s="41"/>
      <c r="AU596" s="41"/>
      <c r="AV596" s="228"/>
    </row>
    <row r="597" spans="28:48" ht="14.25">
      <c r="AB597" s="219"/>
      <c r="AC597" s="220"/>
      <c r="AD597" s="219"/>
      <c r="AE597" s="220"/>
      <c r="AF597" s="220"/>
      <c r="AG597" s="220"/>
      <c r="AH597" s="219"/>
      <c r="AI597" s="219"/>
      <c r="AJ597" s="219"/>
      <c r="AK597" s="219"/>
      <c r="AL597" s="219"/>
      <c r="AM597" s="219"/>
      <c r="AN597" s="219"/>
      <c r="AO597" s="221"/>
      <c r="AP597" s="222"/>
      <c r="AQ597" s="221"/>
      <c r="AR597" s="223"/>
      <c r="AS597" s="41"/>
      <c r="AT597" s="41"/>
      <c r="AU597" s="41"/>
      <c r="AV597" s="228"/>
    </row>
    <row r="598" spans="28:48" ht="14.25">
      <c r="AB598" s="219"/>
      <c r="AC598" s="220"/>
      <c r="AD598" s="219"/>
      <c r="AE598" s="220"/>
      <c r="AF598" s="220"/>
      <c r="AG598" s="220"/>
      <c r="AH598" s="219"/>
      <c r="AI598" s="219"/>
      <c r="AJ598" s="219"/>
      <c r="AK598" s="219"/>
      <c r="AL598" s="219"/>
      <c r="AM598" s="219"/>
      <c r="AN598" s="219"/>
      <c r="AO598" s="221"/>
      <c r="AP598" s="222"/>
      <c r="AQ598" s="221"/>
      <c r="AR598" s="223"/>
      <c r="AS598" s="41"/>
      <c r="AT598" s="41"/>
      <c r="AU598" s="41"/>
      <c r="AV598" s="228"/>
    </row>
    <row r="599" spans="28:48" ht="14.25">
      <c r="AB599" s="219"/>
      <c r="AC599" s="220"/>
      <c r="AD599" s="219"/>
      <c r="AE599" s="220"/>
      <c r="AF599" s="220"/>
      <c r="AG599" s="220"/>
      <c r="AH599" s="219"/>
      <c r="AI599" s="219"/>
      <c r="AJ599" s="219"/>
      <c r="AK599" s="219"/>
      <c r="AL599" s="219"/>
      <c r="AM599" s="219"/>
      <c r="AN599" s="219"/>
      <c r="AO599" s="221"/>
      <c r="AP599" s="222"/>
      <c r="AQ599" s="221"/>
      <c r="AR599" s="223"/>
      <c r="AS599" s="41"/>
      <c r="AT599" s="41"/>
      <c r="AU599" s="41"/>
      <c r="AV599" s="228"/>
    </row>
    <row r="600" spans="28:48" ht="14.25">
      <c r="AB600" s="219"/>
      <c r="AC600" s="220"/>
      <c r="AD600" s="219"/>
      <c r="AE600" s="220"/>
      <c r="AF600" s="220"/>
      <c r="AG600" s="220"/>
      <c r="AH600" s="219"/>
      <c r="AI600" s="219"/>
      <c r="AJ600" s="219"/>
      <c r="AK600" s="219"/>
      <c r="AL600" s="219"/>
      <c r="AM600" s="219"/>
      <c r="AN600" s="219"/>
      <c r="AO600" s="221"/>
      <c r="AP600" s="222"/>
      <c r="AQ600" s="221"/>
      <c r="AR600" s="223"/>
      <c r="AS600" s="41"/>
      <c r="AT600" s="41"/>
      <c r="AU600" s="41"/>
      <c r="AV600" s="228"/>
    </row>
    <row r="601" spans="28:48" ht="14.25">
      <c r="AB601" s="219"/>
      <c r="AC601" s="220"/>
      <c r="AD601" s="219"/>
      <c r="AE601" s="220"/>
      <c r="AF601" s="220"/>
      <c r="AG601" s="220"/>
      <c r="AH601" s="219"/>
      <c r="AI601" s="219"/>
      <c r="AJ601" s="219"/>
      <c r="AK601" s="219"/>
      <c r="AL601" s="219"/>
      <c r="AM601" s="219"/>
      <c r="AN601" s="219"/>
      <c r="AO601" s="221"/>
      <c r="AP601" s="222"/>
      <c r="AQ601" s="221"/>
      <c r="AR601" s="223"/>
      <c r="AS601" s="41"/>
      <c r="AT601" s="41"/>
      <c r="AU601" s="41"/>
      <c r="AV601" s="228"/>
    </row>
    <row r="602" spans="28:48" ht="14.25">
      <c r="AB602" s="219"/>
      <c r="AC602" s="220"/>
      <c r="AD602" s="219"/>
      <c r="AE602" s="220"/>
      <c r="AF602" s="220"/>
      <c r="AG602" s="220"/>
      <c r="AH602" s="219"/>
      <c r="AI602" s="219"/>
      <c r="AJ602" s="219"/>
      <c r="AK602" s="219"/>
      <c r="AL602" s="219"/>
      <c r="AM602" s="219"/>
      <c r="AN602" s="219"/>
      <c r="AO602" s="221"/>
      <c r="AP602" s="222"/>
      <c r="AQ602" s="221"/>
      <c r="AR602" s="223"/>
      <c r="AS602" s="41"/>
      <c r="AT602" s="41"/>
      <c r="AU602" s="41"/>
      <c r="AV602" s="228"/>
    </row>
    <row r="603" spans="28:48" ht="14.25">
      <c r="AB603" s="219"/>
      <c r="AC603" s="220"/>
      <c r="AD603" s="219"/>
      <c r="AE603" s="220"/>
      <c r="AF603" s="220"/>
      <c r="AG603" s="220"/>
      <c r="AH603" s="219"/>
      <c r="AI603" s="219"/>
      <c r="AJ603" s="219"/>
      <c r="AK603" s="219"/>
      <c r="AL603" s="219"/>
      <c r="AM603" s="219"/>
      <c r="AN603" s="219"/>
      <c r="AO603" s="221"/>
      <c r="AP603" s="222"/>
      <c r="AQ603" s="221"/>
      <c r="AR603" s="223"/>
      <c r="AS603" s="41"/>
      <c r="AT603" s="41"/>
      <c r="AU603" s="41"/>
      <c r="AV603" s="228"/>
    </row>
    <row r="604" spans="28:48" ht="14.25">
      <c r="AB604" s="219"/>
      <c r="AC604" s="220"/>
      <c r="AD604" s="219"/>
      <c r="AE604" s="220"/>
      <c r="AF604" s="220"/>
      <c r="AG604" s="220"/>
      <c r="AH604" s="219"/>
      <c r="AI604" s="219"/>
      <c r="AJ604" s="219"/>
      <c r="AK604" s="219"/>
      <c r="AL604" s="219"/>
      <c r="AM604" s="219"/>
      <c r="AN604" s="219"/>
      <c r="AO604" s="221"/>
      <c r="AP604" s="222"/>
      <c r="AQ604" s="221"/>
      <c r="AR604" s="223"/>
      <c r="AS604" s="41"/>
      <c r="AT604" s="41"/>
      <c r="AU604" s="41"/>
      <c r="AV604" s="228"/>
    </row>
    <row r="605" spans="28:48" ht="14.25">
      <c r="AB605" s="219"/>
      <c r="AC605" s="220"/>
      <c r="AD605" s="219"/>
      <c r="AE605" s="220"/>
      <c r="AF605" s="220"/>
      <c r="AG605" s="220"/>
      <c r="AH605" s="219"/>
      <c r="AI605" s="219"/>
      <c r="AJ605" s="219"/>
      <c r="AK605" s="219"/>
      <c r="AL605" s="219"/>
      <c r="AM605" s="219"/>
      <c r="AN605" s="219"/>
      <c r="AO605" s="221"/>
      <c r="AP605" s="222"/>
      <c r="AQ605" s="221"/>
      <c r="AR605" s="223"/>
      <c r="AS605" s="41"/>
      <c r="AT605" s="41"/>
      <c r="AU605" s="41"/>
      <c r="AV605" s="228"/>
    </row>
    <row r="606" spans="28:48" ht="14.25">
      <c r="AB606" s="219"/>
      <c r="AC606" s="220"/>
      <c r="AD606" s="219"/>
      <c r="AE606" s="220"/>
      <c r="AF606" s="220"/>
      <c r="AG606" s="220"/>
      <c r="AH606" s="219"/>
      <c r="AI606" s="219"/>
      <c r="AJ606" s="219"/>
      <c r="AK606" s="219"/>
      <c r="AL606" s="219"/>
      <c r="AM606" s="219"/>
      <c r="AN606" s="219"/>
      <c r="AO606" s="221"/>
      <c r="AP606" s="222"/>
      <c r="AQ606" s="221"/>
      <c r="AR606" s="223"/>
      <c r="AS606" s="41"/>
      <c r="AT606" s="41"/>
      <c r="AU606" s="41"/>
      <c r="AV606" s="228"/>
    </row>
    <row r="607" spans="28:48" ht="14.25">
      <c r="AB607" s="219"/>
      <c r="AC607" s="220"/>
      <c r="AD607" s="219"/>
      <c r="AE607" s="220"/>
      <c r="AF607" s="220"/>
      <c r="AG607" s="220"/>
      <c r="AH607" s="219"/>
      <c r="AI607" s="219"/>
      <c r="AJ607" s="219"/>
      <c r="AK607" s="219"/>
      <c r="AL607" s="219"/>
      <c r="AM607" s="219"/>
      <c r="AN607" s="219"/>
      <c r="AO607" s="221"/>
      <c r="AP607" s="222"/>
      <c r="AQ607" s="221"/>
      <c r="AR607" s="223"/>
      <c r="AS607" s="41"/>
      <c r="AT607" s="41"/>
      <c r="AU607" s="41"/>
      <c r="AV607" s="228"/>
    </row>
    <row r="608" spans="28:48" ht="14.25">
      <c r="AB608" s="219"/>
      <c r="AC608" s="220"/>
      <c r="AD608" s="219"/>
      <c r="AE608" s="220"/>
      <c r="AF608" s="220"/>
      <c r="AG608" s="220"/>
      <c r="AH608" s="219"/>
      <c r="AI608" s="219"/>
      <c r="AJ608" s="219"/>
      <c r="AK608" s="219"/>
      <c r="AL608" s="219"/>
      <c r="AM608" s="219"/>
      <c r="AN608" s="219"/>
      <c r="AO608" s="221"/>
      <c r="AP608" s="222"/>
      <c r="AQ608" s="221"/>
      <c r="AR608" s="223"/>
      <c r="AS608" s="41"/>
      <c r="AT608" s="41"/>
      <c r="AU608" s="41"/>
      <c r="AV608" s="228"/>
    </row>
    <row r="609" spans="28:48" ht="14.25">
      <c r="AB609" s="219"/>
      <c r="AC609" s="220"/>
      <c r="AD609" s="219"/>
      <c r="AE609" s="220"/>
      <c r="AF609" s="220"/>
      <c r="AG609" s="220"/>
      <c r="AH609" s="219"/>
      <c r="AI609" s="219"/>
      <c r="AJ609" s="219"/>
      <c r="AK609" s="219"/>
      <c r="AL609" s="219"/>
      <c r="AM609" s="219"/>
      <c r="AN609" s="219"/>
      <c r="AO609" s="221"/>
      <c r="AP609" s="222"/>
      <c r="AQ609" s="221"/>
      <c r="AR609" s="223"/>
      <c r="AS609" s="41"/>
      <c r="AT609" s="41"/>
      <c r="AU609" s="41"/>
      <c r="AV609" s="228"/>
    </row>
    <row r="610" spans="28:48" ht="14.25">
      <c r="AB610" s="219"/>
      <c r="AC610" s="220"/>
      <c r="AD610" s="219"/>
      <c r="AE610" s="220"/>
      <c r="AF610" s="220"/>
      <c r="AG610" s="220"/>
      <c r="AH610" s="219"/>
      <c r="AI610" s="219"/>
      <c r="AJ610" s="219"/>
      <c r="AK610" s="219"/>
      <c r="AL610" s="219"/>
      <c r="AM610" s="219"/>
      <c r="AN610" s="219"/>
      <c r="AO610" s="221"/>
      <c r="AP610" s="222"/>
      <c r="AQ610" s="221"/>
      <c r="AR610" s="223"/>
      <c r="AS610" s="41"/>
      <c r="AT610" s="41"/>
      <c r="AU610" s="41"/>
      <c r="AV610" s="228"/>
    </row>
    <row r="611" spans="28:48" ht="14.25">
      <c r="AB611" s="219"/>
      <c r="AC611" s="220"/>
      <c r="AD611" s="219"/>
      <c r="AE611" s="220"/>
      <c r="AF611" s="220"/>
      <c r="AG611" s="220"/>
      <c r="AH611" s="219"/>
      <c r="AI611" s="219"/>
      <c r="AJ611" s="219"/>
      <c r="AK611" s="219"/>
      <c r="AL611" s="219"/>
      <c r="AM611" s="219"/>
      <c r="AN611" s="219"/>
      <c r="AO611" s="221"/>
      <c r="AP611" s="222"/>
      <c r="AQ611" s="221"/>
      <c r="AR611" s="223"/>
      <c r="AS611" s="41"/>
      <c r="AT611" s="41"/>
      <c r="AU611" s="41"/>
      <c r="AV611" s="228"/>
    </row>
    <row r="612" spans="28:48" ht="14.25">
      <c r="AB612" s="219"/>
      <c r="AC612" s="220"/>
      <c r="AD612" s="219"/>
      <c r="AE612" s="220"/>
      <c r="AF612" s="220"/>
      <c r="AG612" s="220"/>
      <c r="AH612" s="219"/>
      <c r="AI612" s="219"/>
      <c r="AJ612" s="219"/>
      <c r="AK612" s="219"/>
      <c r="AL612" s="219"/>
      <c r="AM612" s="219"/>
      <c r="AN612" s="219"/>
      <c r="AO612" s="221"/>
      <c r="AP612" s="222"/>
      <c r="AQ612" s="221"/>
      <c r="AR612" s="223"/>
      <c r="AS612" s="41"/>
      <c r="AT612" s="41"/>
      <c r="AU612" s="41"/>
      <c r="AV612" s="228"/>
    </row>
    <row r="613" spans="28:48" ht="14.25">
      <c r="AB613" s="219"/>
      <c r="AC613" s="220"/>
      <c r="AD613" s="219"/>
      <c r="AE613" s="220"/>
      <c r="AF613" s="220"/>
      <c r="AG613" s="220"/>
      <c r="AH613" s="219"/>
      <c r="AI613" s="219"/>
      <c r="AJ613" s="219"/>
      <c r="AK613" s="219"/>
      <c r="AL613" s="219"/>
      <c r="AM613" s="219"/>
      <c r="AN613" s="219"/>
      <c r="AO613" s="221"/>
      <c r="AP613" s="222"/>
      <c r="AQ613" s="221"/>
      <c r="AR613" s="223"/>
      <c r="AS613" s="41"/>
      <c r="AT613" s="41"/>
      <c r="AU613" s="41"/>
      <c r="AV613" s="228"/>
    </row>
    <row r="614" spans="28:48" ht="14.25">
      <c r="AB614" s="219"/>
      <c r="AC614" s="220"/>
      <c r="AD614" s="219"/>
      <c r="AE614" s="220"/>
      <c r="AF614" s="220"/>
      <c r="AG614" s="220"/>
      <c r="AH614" s="219"/>
      <c r="AI614" s="219"/>
      <c r="AJ614" s="219"/>
      <c r="AK614" s="219"/>
      <c r="AL614" s="219"/>
      <c r="AM614" s="219"/>
      <c r="AN614" s="219"/>
      <c r="AO614" s="221"/>
      <c r="AP614" s="222"/>
      <c r="AQ614" s="221"/>
      <c r="AR614" s="223"/>
      <c r="AS614" s="41"/>
      <c r="AT614" s="41"/>
      <c r="AU614" s="41"/>
      <c r="AV614" s="228"/>
    </row>
    <row r="615" spans="28:48" ht="14.25">
      <c r="AB615" s="219"/>
      <c r="AC615" s="220"/>
      <c r="AD615" s="219"/>
      <c r="AE615" s="220"/>
      <c r="AF615" s="220"/>
      <c r="AG615" s="220"/>
      <c r="AH615" s="219"/>
      <c r="AI615" s="219"/>
      <c r="AJ615" s="219"/>
      <c r="AK615" s="219"/>
      <c r="AL615" s="219"/>
      <c r="AM615" s="219"/>
      <c r="AN615" s="219"/>
      <c r="AO615" s="221"/>
      <c r="AP615" s="222"/>
      <c r="AQ615" s="221"/>
      <c r="AR615" s="223"/>
      <c r="AS615" s="41"/>
      <c r="AT615" s="41"/>
      <c r="AU615" s="41"/>
      <c r="AV615" s="228"/>
    </row>
    <row r="616" spans="28:48" ht="14.25">
      <c r="AB616" s="219"/>
      <c r="AC616" s="220"/>
      <c r="AD616" s="219"/>
      <c r="AE616" s="220"/>
      <c r="AF616" s="220"/>
      <c r="AG616" s="220"/>
      <c r="AH616" s="219"/>
      <c r="AI616" s="219"/>
      <c r="AJ616" s="219"/>
      <c r="AK616" s="219"/>
      <c r="AL616" s="219"/>
      <c r="AM616" s="219"/>
      <c r="AN616" s="219"/>
      <c r="AO616" s="221"/>
      <c r="AP616" s="222"/>
      <c r="AQ616" s="221"/>
      <c r="AR616" s="223"/>
      <c r="AS616" s="41"/>
      <c r="AT616" s="41"/>
      <c r="AU616" s="41"/>
      <c r="AV616" s="228"/>
    </row>
    <row r="617" spans="28:48" ht="14.25">
      <c r="AB617" s="219"/>
      <c r="AC617" s="220"/>
      <c r="AD617" s="219"/>
      <c r="AE617" s="220"/>
      <c r="AF617" s="220"/>
      <c r="AG617" s="220"/>
      <c r="AH617" s="219"/>
      <c r="AI617" s="219"/>
      <c r="AJ617" s="219"/>
      <c r="AK617" s="219"/>
      <c r="AL617" s="219"/>
      <c r="AM617" s="219"/>
      <c r="AN617" s="219"/>
      <c r="AO617" s="221"/>
      <c r="AP617" s="222"/>
      <c r="AQ617" s="221"/>
      <c r="AR617" s="223"/>
      <c r="AS617" s="41"/>
      <c r="AT617" s="41"/>
      <c r="AU617" s="41"/>
      <c r="AV617" s="228"/>
    </row>
    <row r="618" spans="28:48" ht="14.25">
      <c r="AB618" s="219"/>
      <c r="AC618" s="220"/>
      <c r="AD618" s="219"/>
      <c r="AE618" s="220"/>
      <c r="AF618" s="220"/>
      <c r="AG618" s="220"/>
      <c r="AH618" s="219"/>
      <c r="AI618" s="219"/>
      <c r="AJ618" s="219"/>
      <c r="AK618" s="219"/>
      <c r="AL618" s="219"/>
      <c r="AM618" s="219"/>
      <c r="AN618" s="219"/>
      <c r="AO618" s="221"/>
      <c r="AP618" s="222"/>
      <c r="AQ618" s="221"/>
      <c r="AR618" s="223"/>
      <c r="AS618" s="41"/>
      <c r="AT618" s="41"/>
      <c r="AU618" s="41"/>
      <c r="AV618" s="228"/>
    </row>
    <row r="619" spans="28:48" ht="14.25">
      <c r="AB619" s="219"/>
      <c r="AC619" s="220"/>
      <c r="AD619" s="219"/>
      <c r="AE619" s="220"/>
      <c r="AF619" s="220"/>
      <c r="AG619" s="220"/>
      <c r="AH619" s="219"/>
      <c r="AI619" s="219"/>
      <c r="AJ619" s="219"/>
      <c r="AK619" s="219"/>
      <c r="AL619" s="219"/>
      <c r="AM619" s="219"/>
      <c r="AN619" s="219"/>
      <c r="AO619" s="221"/>
      <c r="AP619" s="222"/>
      <c r="AQ619" s="221"/>
      <c r="AR619" s="223"/>
      <c r="AS619" s="41"/>
      <c r="AT619" s="41"/>
      <c r="AU619" s="41"/>
      <c r="AV619" s="228"/>
    </row>
    <row r="620" spans="28:48" ht="14.25">
      <c r="AB620" s="219"/>
      <c r="AC620" s="220"/>
      <c r="AD620" s="219"/>
      <c r="AE620" s="220"/>
      <c r="AF620" s="220"/>
      <c r="AG620" s="220"/>
      <c r="AH620" s="219"/>
      <c r="AI620" s="219"/>
      <c r="AJ620" s="219"/>
      <c r="AK620" s="219"/>
      <c r="AL620" s="219"/>
      <c r="AM620" s="219"/>
      <c r="AN620" s="219"/>
      <c r="AO620" s="221"/>
      <c r="AP620" s="222"/>
      <c r="AQ620" s="221"/>
      <c r="AR620" s="223"/>
      <c r="AS620" s="41"/>
      <c r="AT620" s="41"/>
      <c r="AU620" s="41"/>
      <c r="AV620" s="228"/>
    </row>
    <row r="621" spans="28:48" ht="14.25">
      <c r="AB621" s="219"/>
      <c r="AC621" s="220"/>
      <c r="AD621" s="219"/>
      <c r="AE621" s="220"/>
      <c r="AF621" s="220"/>
      <c r="AG621" s="220"/>
      <c r="AH621" s="219"/>
      <c r="AI621" s="219"/>
      <c r="AJ621" s="219"/>
      <c r="AK621" s="219"/>
      <c r="AL621" s="219"/>
      <c r="AM621" s="219"/>
      <c r="AN621" s="219"/>
      <c r="AO621" s="221"/>
      <c r="AP621" s="222"/>
      <c r="AQ621" s="221"/>
      <c r="AR621" s="223"/>
      <c r="AS621" s="41"/>
      <c r="AT621" s="41"/>
      <c r="AU621" s="41"/>
      <c r="AV621" s="228"/>
    </row>
    <row r="622" spans="28:48" ht="14.25">
      <c r="AB622" s="219"/>
      <c r="AC622" s="220"/>
      <c r="AD622" s="219"/>
      <c r="AE622" s="220"/>
      <c r="AF622" s="220"/>
      <c r="AG622" s="220"/>
      <c r="AH622" s="219"/>
      <c r="AI622" s="219"/>
      <c r="AJ622" s="219"/>
      <c r="AK622" s="219"/>
      <c r="AL622" s="219"/>
      <c r="AM622" s="219"/>
      <c r="AN622" s="219"/>
      <c r="AO622" s="221"/>
      <c r="AP622" s="222"/>
      <c r="AQ622" s="221"/>
      <c r="AR622" s="223"/>
      <c r="AS622" s="41"/>
      <c r="AT622" s="41"/>
      <c r="AU622" s="41"/>
      <c r="AV622" s="228"/>
    </row>
    <row r="623" spans="28:48" ht="14.25">
      <c r="AB623" s="219"/>
      <c r="AC623" s="220"/>
      <c r="AD623" s="219"/>
      <c r="AE623" s="220"/>
      <c r="AF623" s="220"/>
      <c r="AG623" s="220"/>
      <c r="AH623" s="219"/>
      <c r="AI623" s="219"/>
      <c r="AJ623" s="219"/>
      <c r="AK623" s="219"/>
      <c r="AL623" s="219"/>
      <c r="AM623" s="219"/>
      <c r="AN623" s="219"/>
      <c r="AO623" s="221"/>
      <c r="AP623" s="222"/>
      <c r="AQ623" s="221"/>
      <c r="AR623" s="223"/>
      <c r="AS623" s="41"/>
      <c r="AT623" s="41"/>
      <c r="AU623" s="41"/>
      <c r="AV623" s="228"/>
    </row>
    <row r="624" spans="28:48" ht="14.25">
      <c r="AB624" s="219"/>
      <c r="AC624" s="220"/>
      <c r="AD624" s="219"/>
      <c r="AE624" s="220"/>
      <c r="AF624" s="220"/>
      <c r="AG624" s="220"/>
      <c r="AH624" s="219"/>
      <c r="AI624" s="219"/>
      <c r="AJ624" s="219"/>
      <c r="AK624" s="219"/>
      <c r="AL624" s="219"/>
      <c r="AM624" s="219"/>
      <c r="AN624" s="219"/>
      <c r="AO624" s="221"/>
      <c r="AP624" s="222"/>
      <c r="AQ624" s="221"/>
      <c r="AR624" s="223"/>
      <c r="AS624" s="41"/>
      <c r="AT624" s="41"/>
      <c r="AU624" s="41"/>
      <c r="AV624" s="228"/>
    </row>
    <row r="625" spans="28:48" ht="14.25">
      <c r="AB625" s="219"/>
      <c r="AC625" s="220"/>
      <c r="AD625" s="219"/>
      <c r="AE625" s="220"/>
      <c r="AF625" s="220"/>
      <c r="AG625" s="220"/>
      <c r="AH625" s="219"/>
      <c r="AI625" s="219"/>
      <c r="AJ625" s="219"/>
      <c r="AK625" s="219"/>
      <c r="AL625" s="219"/>
      <c r="AM625" s="219"/>
      <c r="AN625" s="219"/>
      <c r="AO625" s="221"/>
      <c r="AP625" s="222"/>
      <c r="AQ625" s="221"/>
      <c r="AR625" s="223"/>
      <c r="AS625" s="41"/>
      <c r="AT625" s="41"/>
      <c r="AU625" s="41"/>
      <c r="AV625" s="228"/>
    </row>
    <row r="626" spans="28:48" ht="14.25">
      <c r="AB626" s="219"/>
      <c r="AC626" s="220"/>
      <c r="AD626" s="219"/>
      <c r="AE626" s="220"/>
      <c r="AF626" s="220"/>
      <c r="AG626" s="220"/>
      <c r="AH626" s="219"/>
      <c r="AI626" s="219"/>
      <c r="AJ626" s="219"/>
      <c r="AK626" s="219"/>
      <c r="AL626" s="219"/>
      <c r="AM626" s="219"/>
      <c r="AN626" s="219"/>
      <c r="AO626" s="221"/>
      <c r="AP626" s="222"/>
      <c r="AQ626" s="221"/>
      <c r="AR626" s="223"/>
      <c r="AS626" s="41"/>
      <c r="AT626" s="41"/>
      <c r="AU626" s="41"/>
      <c r="AV626" s="228"/>
    </row>
    <row r="627" spans="28:48" ht="14.25">
      <c r="AB627" s="219"/>
      <c r="AC627" s="220"/>
      <c r="AD627" s="219"/>
      <c r="AE627" s="220"/>
      <c r="AF627" s="220"/>
      <c r="AG627" s="220"/>
      <c r="AH627" s="219"/>
      <c r="AI627" s="219"/>
      <c r="AJ627" s="219"/>
      <c r="AK627" s="219"/>
      <c r="AL627" s="219"/>
      <c r="AM627" s="219"/>
      <c r="AN627" s="219"/>
      <c r="AO627" s="221"/>
      <c r="AP627" s="222"/>
      <c r="AQ627" s="221"/>
      <c r="AR627" s="223"/>
      <c r="AS627" s="41"/>
      <c r="AT627" s="41"/>
      <c r="AU627" s="41"/>
      <c r="AV627" s="228"/>
    </row>
    <row r="628" spans="28:48" ht="14.25">
      <c r="AB628" s="219"/>
      <c r="AC628" s="220"/>
      <c r="AD628" s="219"/>
      <c r="AE628" s="220"/>
      <c r="AF628" s="220"/>
      <c r="AG628" s="220"/>
      <c r="AH628" s="219"/>
      <c r="AI628" s="219"/>
      <c r="AJ628" s="219"/>
      <c r="AK628" s="219"/>
      <c r="AL628" s="219"/>
      <c r="AM628" s="219"/>
      <c r="AN628" s="219"/>
      <c r="AO628" s="221"/>
      <c r="AP628" s="222"/>
      <c r="AQ628" s="221"/>
      <c r="AR628" s="223"/>
      <c r="AS628" s="41"/>
      <c r="AT628" s="41"/>
      <c r="AU628" s="41"/>
      <c r="AV628" s="228"/>
    </row>
    <row r="629" spans="28:48" ht="14.25">
      <c r="AB629" s="219"/>
      <c r="AC629" s="220"/>
      <c r="AD629" s="219"/>
      <c r="AE629" s="220"/>
      <c r="AF629" s="220"/>
      <c r="AG629" s="220"/>
      <c r="AH629" s="219"/>
      <c r="AI629" s="219"/>
      <c r="AJ629" s="219"/>
      <c r="AK629" s="219"/>
      <c r="AL629" s="219"/>
      <c r="AM629" s="219"/>
      <c r="AN629" s="219"/>
      <c r="AO629" s="221"/>
      <c r="AP629" s="222"/>
      <c r="AQ629" s="221"/>
      <c r="AR629" s="223"/>
      <c r="AS629" s="41"/>
      <c r="AT629" s="41"/>
      <c r="AU629" s="41"/>
      <c r="AV629" s="228"/>
    </row>
    <row r="630" spans="28:48" ht="14.25">
      <c r="AB630" s="219"/>
      <c r="AC630" s="220"/>
      <c r="AD630" s="219"/>
      <c r="AE630" s="220"/>
      <c r="AF630" s="220"/>
      <c r="AG630" s="220"/>
      <c r="AH630" s="219"/>
      <c r="AI630" s="219"/>
      <c r="AJ630" s="219"/>
      <c r="AK630" s="219"/>
      <c r="AL630" s="219"/>
      <c r="AM630" s="219"/>
      <c r="AN630" s="219"/>
      <c r="AO630" s="221"/>
      <c r="AP630" s="222"/>
      <c r="AQ630" s="221"/>
      <c r="AR630" s="223"/>
      <c r="AS630" s="41"/>
      <c r="AT630" s="41"/>
      <c r="AU630" s="41"/>
      <c r="AV630" s="228"/>
    </row>
    <row r="631" spans="28:48" ht="14.25">
      <c r="AB631" s="219"/>
      <c r="AC631" s="220"/>
      <c r="AD631" s="219"/>
      <c r="AE631" s="220"/>
      <c r="AF631" s="220"/>
      <c r="AG631" s="220"/>
      <c r="AH631" s="219"/>
      <c r="AI631" s="219"/>
      <c r="AJ631" s="219"/>
      <c r="AK631" s="219"/>
      <c r="AL631" s="219"/>
      <c r="AM631" s="219"/>
      <c r="AN631" s="219"/>
      <c r="AO631" s="221"/>
      <c r="AP631" s="222"/>
      <c r="AQ631" s="221"/>
      <c r="AR631" s="223"/>
      <c r="AS631" s="41"/>
      <c r="AT631" s="41"/>
      <c r="AU631" s="41"/>
      <c r="AV631" s="228"/>
    </row>
    <row r="632" spans="28:48" ht="14.25">
      <c r="AB632" s="219"/>
      <c r="AC632" s="220"/>
      <c r="AD632" s="219"/>
      <c r="AE632" s="220"/>
      <c r="AF632" s="220"/>
      <c r="AG632" s="220"/>
      <c r="AH632" s="219"/>
      <c r="AI632" s="219"/>
      <c r="AJ632" s="219"/>
      <c r="AK632" s="219"/>
      <c r="AL632" s="219"/>
      <c r="AM632" s="219"/>
      <c r="AN632" s="219"/>
      <c r="AO632" s="221"/>
      <c r="AP632" s="222"/>
      <c r="AQ632" s="221"/>
      <c r="AR632" s="223"/>
      <c r="AS632" s="41"/>
      <c r="AT632" s="41"/>
      <c r="AU632" s="41"/>
      <c r="AV632" s="228"/>
    </row>
    <row r="633" spans="28:48" ht="14.25">
      <c r="AB633" s="219"/>
      <c r="AC633" s="220"/>
      <c r="AD633" s="219"/>
      <c r="AE633" s="220"/>
      <c r="AF633" s="220"/>
      <c r="AG633" s="220"/>
      <c r="AH633" s="219"/>
      <c r="AI633" s="219"/>
      <c r="AJ633" s="219"/>
      <c r="AK633" s="219"/>
      <c r="AL633" s="219"/>
      <c r="AM633" s="219"/>
      <c r="AN633" s="219"/>
      <c r="AO633" s="221"/>
      <c r="AP633" s="222"/>
      <c r="AQ633" s="221"/>
      <c r="AR633" s="223"/>
      <c r="AS633" s="41"/>
      <c r="AT633" s="41"/>
      <c r="AU633" s="41"/>
      <c r="AV633" s="228"/>
    </row>
    <row r="634" spans="28:48" ht="14.25">
      <c r="AB634" s="219"/>
      <c r="AC634" s="220"/>
      <c r="AD634" s="219"/>
      <c r="AE634" s="220"/>
      <c r="AF634" s="220"/>
      <c r="AG634" s="220"/>
      <c r="AH634" s="219"/>
      <c r="AI634" s="219"/>
      <c r="AJ634" s="219"/>
      <c r="AK634" s="219"/>
      <c r="AL634" s="219"/>
      <c r="AM634" s="219"/>
      <c r="AN634" s="219"/>
      <c r="AO634" s="221"/>
      <c r="AP634" s="222"/>
      <c r="AQ634" s="221"/>
      <c r="AR634" s="223"/>
      <c r="AS634" s="41"/>
      <c r="AT634" s="41"/>
      <c r="AU634" s="41"/>
      <c r="AV634" s="228"/>
    </row>
    <row r="635" spans="28:48" ht="14.25">
      <c r="AB635" s="219"/>
      <c r="AC635" s="220"/>
      <c r="AD635" s="219"/>
      <c r="AE635" s="220"/>
      <c r="AF635" s="220"/>
      <c r="AG635" s="220"/>
      <c r="AH635" s="219"/>
      <c r="AI635" s="219"/>
      <c r="AJ635" s="219"/>
      <c r="AK635" s="219"/>
      <c r="AL635" s="219"/>
      <c r="AM635" s="219"/>
      <c r="AN635" s="219"/>
      <c r="AO635" s="221"/>
      <c r="AP635" s="222"/>
      <c r="AQ635" s="221"/>
      <c r="AR635" s="223"/>
      <c r="AS635" s="41"/>
      <c r="AT635" s="41"/>
      <c r="AU635" s="41"/>
      <c r="AV635" s="228"/>
    </row>
    <row r="636" spans="28:48" ht="14.25">
      <c r="AB636" s="219"/>
      <c r="AC636" s="220"/>
      <c r="AD636" s="219"/>
      <c r="AE636" s="220"/>
      <c r="AF636" s="220"/>
      <c r="AG636" s="220"/>
      <c r="AH636" s="219"/>
      <c r="AI636" s="219"/>
      <c r="AJ636" s="219"/>
      <c r="AK636" s="219"/>
      <c r="AL636" s="219"/>
      <c r="AM636" s="219"/>
      <c r="AN636" s="219"/>
      <c r="AO636" s="221"/>
      <c r="AP636" s="222"/>
      <c r="AQ636" s="221"/>
      <c r="AR636" s="223"/>
      <c r="AS636" s="41"/>
      <c r="AT636" s="41"/>
      <c r="AU636" s="41"/>
      <c r="AV636" s="228"/>
    </row>
    <row r="637" spans="28:48" ht="14.25">
      <c r="AB637" s="219"/>
      <c r="AC637" s="220"/>
      <c r="AD637" s="219"/>
      <c r="AE637" s="220"/>
      <c r="AF637" s="220"/>
      <c r="AG637" s="220"/>
      <c r="AH637" s="219"/>
      <c r="AI637" s="219"/>
      <c r="AJ637" s="219"/>
      <c r="AK637" s="219"/>
      <c r="AL637" s="219"/>
      <c r="AM637" s="219"/>
      <c r="AN637" s="219"/>
      <c r="AO637" s="221"/>
      <c r="AP637" s="222"/>
      <c r="AQ637" s="221"/>
      <c r="AR637" s="223"/>
      <c r="AS637" s="41"/>
      <c r="AT637" s="41"/>
      <c r="AU637" s="41"/>
      <c r="AV637" s="228"/>
    </row>
    <row r="638" spans="28:48" ht="14.25">
      <c r="AB638" s="219"/>
      <c r="AC638" s="220"/>
      <c r="AD638" s="219"/>
      <c r="AE638" s="220"/>
      <c r="AF638" s="220"/>
      <c r="AG638" s="220"/>
      <c r="AH638" s="219"/>
      <c r="AI638" s="219"/>
      <c r="AJ638" s="219"/>
      <c r="AK638" s="219"/>
      <c r="AL638" s="219"/>
      <c r="AM638" s="219"/>
      <c r="AN638" s="219"/>
      <c r="AO638" s="221"/>
      <c r="AP638" s="222"/>
      <c r="AQ638" s="221"/>
      <c r="AR638" s="223"/>
      <c r="AS638" s="41"/>
      <c r="AT638" s="41"/>
      <c r="AU638" s="41"/>
      <c r="AV638" s="228"/>
    </row>
    <row r="639" spans="28:48" ht="14.25">
      <c r="AB639" s="219"/>
      <c r="AC639" s="220"/>
      <c r="AD639" s="219"/>
      <c r="AE639" s="220"/>
      <c r="AF639" s="220"/>
      <c r="AG639" s="220"/>
      <c r="AH639" s="219"/>
      <c r="AI639" s="219"/>
      <c r="AJ639" s="219"/>
      <c r="AK639" s="219"/>
      <c r="AL639" s="219"/>
      <c r="AM639" s="219"/>
      <c r="AN639" s="219"/>
      <c r="AO639" s="221"/>
      <c r="AP639" s="222"/>
      <c r="AQ639" s="221"/>
      <c r="AR639" s="223"/>
      <c r="AS639" s="41"/>
      <c r="AT639" s="41"/>
      <c r="AU639" s="41"/>
      <c r="AV639" s="228"/>
    </row>
    <row r="640" spans="28:48" ht="14.25">
      <c r="AB640" s="219"/>
      <c r="AC640" s="220"/>
      <c r="AD640" s="219"/>
      <c r="AE640" s="220"/>
      <c r="AF640" s="220"/>
      <c r="AG640" s="220"/>
      <c r="AH640" s="219"/>
      <c r="AI640" s="219"/>
      <c r="AJ640" s="219"/>
      <c r="AK640" s="219"/>
      <c r="AL640" s="219"/>
      <c r="AM640" s="219"/>
      <c r="AN640" s="219"/>
      <c r="AO640" s="221"/>
      <c r="AP640" s="222"/>
      <c r="AQ640" s="221"/>
      <c r="AR640" s="223"/>
      <c r="AS640" s="41"/>
      <c r="AT640" s="41"/>
      <c r="AU640" s="41"/>
      <c r="AV640" s="228"/>
    </row>
    <row r="641" spans="28:48" ht="14.25">
      <c r="AB641" s="219"/>
      <c r="AC641" s="220"/>
      <c r="AD641" s="219"/>
      <c r="AE641" s="220"/>
      <c r="AF641" s="220"/>
      <c r="AG641" s="220"/>
      <c r="AH641" s="219"/>
      <c r="AI641" s="219"/>
      <c r="AJ641" s="219"/>
      <c r="AK641" s="219"/>
      <c r="AL641" s="219"/>
      <c r="AM641" s="219"/>
      <c r="AN641" s="219"/>
      <c r="AO641" s="221"/>
      <c r="AP641" s="222"/>
      <c r="AQ641" s="221"/>
      <c r="AR641" s="223"/>
      <c r="AS641" s="41"/>
      <c r="AT641" s="41"/>
      <c r="AU641" s="41"/>
      <c r="AV641" s="228"/>
    </row>
    <row r="642" spans="28:48" ht="14.25">
      <c r="AB642" s="219"/>
      <c r="AC642" s="220"/>
      <c r="AD642" s="219"/>
      <c r="AE642" s="220"/>
      <c r="AF642" s="220"/>
      <c r="AG642" s="220"/>
      <c r="AH642" s="219"/>
      <c r="AI642" s="219"/>
      <c r="AJ642" s="219"/>
      <c r="AK642" s="219"/>
      <c r="AL642" s="219"/>
      <c r="AM642" s="219"/>
      <c r="AN642" s="219"/>
      <c r="AO642" s="221"/>
      <c r="AP642" s="222"/>
      <c r="AQ642" s="221"/>
      <c r="AR642" s="223"/>
      <c r="AS642" s="41"/>
      <c r="AT642" s="41"/>
      <c r="AU642" s="41"/>
      <c r="AV642" s="228"/>
    </row>
    <row r="643" spans="28:48" ht="14.25">
      <c r="AB643" s="219"/>
      <c r="AC643" s="220"/>
      <c r="AD643" s="219"/>
      <c r="AE643" s="220"/>
      <c r="AF643" s="220"/>
      <c r="AG643" s="220"/>
      <c r="AH643" s="219"/>
      <c r="AI643" s="219"/>
      <c r="AJ643" s="219"/>
      <c r="AK643" s="219"/>
      <c r="AL643" s="219"/>
      <c r="AM643" s="219"/>
      <c r="AN643" s="219"/>
      <c r="AO643" s="221"/>
      <c r="AP643" s="222"/>
      <c r="AQ643" s="221"/>
      <c r="AR643" s="223"/>
      <c r="AS643" s="41"/>
      <c r="AT643" s="41"/>
      <c r="AU643" s="41"/>
      <c r="AV643" s="228"/>
    </row>
    <row r="644" spans="28:48" ht="14.25">
      <c r="AB644" s="219"/>
      <c r="AC644" s="220"/>
      <c r="AD644" s="219"/>
      <c r="AE644" s="220"/>
      <c r="AF644" s="220"/>
      <c r="AG644" s="220"/>
      <c r="AH644" s="219"/>
      <c r="AI644" s="219"/>
      <c r="AJ644" s="219"/>
      <c r="AK644" s="219"/>
      <c r="AL644" s="219"/>
      <c r="AM644" s="219"/>
      <c r="AN644" s="219"/>
      <c r="AO644" s="221"/>
      <c r="AP644" s="222"/>
      <c r="AQ644" s="221"/>
      <c r="AR644" s="223"/>
      <c r="AS644" s="41"/>
      <c r="AT644" s="41"/>
      <c r="AU644" s="41"/>
      <c r="AV644" s="228"/>
    </row>
    <row r="645" spans="28:48" ht="14.25">
      <c r="AB645" s="219"/>
      <c r="AC645" s="220"/>
      <c r="AD645" s="219"/>
      <c r="AE645" s="220"/>
      <c r="AF645" s="220"/>
      <c r="AG645" s="220"/>
      <c r="AH645" s="219"/>
      <c r="AI645" s="219"/>
      <c r="AJ645" s="219"/>
      <c r="AK645" s="219"/>
      <c r="AL645" s="219"/>
      <c r="AM645" s="219"/>
      <c r="AN645" s="219"/>
      <c r="AO645" s="221"/>
      <c r="AP645" s="222"/>
      <c r="AQ645" s="221"/>
      <c r="AR645" s="223"/>
      <c r="AS645" s="41"/>
      <c r="AT645" s="41"/>
      <c r="AU645" s="41"/>
      <c r="AV645" s="228"/>
    </row>
    <row r="646" spans="28:48" ht="14.25">
      <c r="AB646" s="219"/>
      <c r="AC646" s="220"/>
      <c r="AD646" s="219"/>
      <c r="AE646" s="220"/>
      <c r="AF646" s="220"/>
      <c r="AG646" s="220"/>
      <c r="AH646" s="219"/>
      <c r="AI646" s="219"/>
      <c r="AJ646" s="219"/>
      <c r="AK646" s="219"/>
      <c r="AL646" s="219"/>
      <c r="AM646" s="219"/>
      <c r="AN646" s="219"/>
      <c r="AO646" s="221"/>
      <c r="AP646" s="222"/>
      <c r="AQ646" s="221"/>
      <c r="AR646" s="223"/>
      <c r="AS646" s="41"/>
      <c r="AT646" s="41"/>
      <c r="AU646" s="41"/>
      <c r="AV646" s="228"/>
    </row>
    <row r="647" spans="28:48" ht="14.25">
      <c r="AB647" s="219"/>
      <c r="AC647" s="220"/>
      <c r="AD647" s="219"/>
      <c r="AE647" s="220"/>
      <c r="AF647" s="220"/>
      <c r="AG647" s="220"/>
      <c r="AH647" s="219"/>
      <c r="AI647" s="219"/>
      <c r="AJ647" s="219"/>
      <c r="AK647" s="219"/>
      <c r="AL647" s="219"/>
      <c r="AM647" s="219"/>
      <c r="AN647" s="219"/>
      <c r="AO647" s="221"/>
      <c r="AP647" s="222"/>
      <c r="AQ647" s="221"/>
      <c r="AR647" s="223"/>
      <c r="AS647" s="41"/>
      <c r="AT647" s="41"/>
      <c r="AU647" s="41"/>
      <c r="AV647" s="228"/>
    </row>
    <row r="648" spans="28:48" ht="14.25">
      <c r="AB648" s="219"/>
      <c r="AC648" s="220"/>
      <c r="AD648" s="219"/>
      <c r="AE648" s="220"/>
      <c r="AF648" s="220"/>
      <c r="AG648" s="220"/>
      <c r="AH648" s="219"/>
      <c r="AI648" s="219"/>
      <c r="AJ648" s="219"/>
      <c r="AK648" s="219"/>
      <c r="AL648" s="219"/>
      <c r="AM648" s="219"/>
      <c r="AN648" s="219"/>
      <c r="AO648" s="221"/>
      <c r="AP648" s="222"/>
      <c r="AQ648" s="221"/>
      <c r="AR648" s="223"/>
      <c r="AS648" s="41"/>
      <c r="AT648" s="41"/>
      <c r="AU648" s="41"/>
      <c r="AV648" s="228"/>
    </row>
    <row r="649" spans="28:48" ht="14.25">
      <c r="AB649" s="219"/>
      <c r="AC649" s="220"/>
      <c r="AD649" s="219"/>
      <c r="AE649" s="220"/>
      <c r="AF649" s="220"/>
      <c r="AG649" s="220"/>
      <c r="AH649" s="219"/>
      <c r="AI649" s="219"/>
      <c r="AJ649" s="219"/>
      <c r="AK649" s="219"/>
      <c r="AL649" s="219"/>
      <c r="AM649" s="219"/>
      <c r="AN649" s="219"/>
      <c r="AO649" s="221"/>
      <c r="AP649" s="222"/>
      <c r="AQ649" s="221"/>
      <c r="AR649" s="223"/>
      <c r="AS649" s="41"/>
      <c r="AT649" s="41"/>
      <c r="AU649" s="41"/>
      <c r="AV649" s="228"/>
    </row>
    <row r="650" spans="28:48" ht="14.25">
      <c r="AB650" s="219"/>
      <c r="AC650" s="220"/>
      <c r="AD650" s="219"/>
      <c r="AE650" s="220"/>
      <c r="AF650" s="220"/>
      <c r="AG650" s="220"/>
      <c r="AH650" s="219"/>
      <c r="AI650" s="219"/>
      <c r="AJ650" s="219"/>
      <c r="AK650" s="219"/>
      <c r="AL650" s="219"/>
      <c r="AM650" s="219"/>
      <c r="AN650" s="219"/>
      <c r="AO650" s="221"/>
      <c r="AP650" s="222"/>
      <c r="AQ650" s="221"/>
      <c r="AR650" s="223"/>
      <c r="AS650" s="41"/>
      <c r="AT650" s="41"/>
      <c r="AU650" s="41"/>
      <c r="AV650" s="228"/>
    </row>
    <row r="651" spans="28:48" ht="14.25">
      <c r="AB651" s="219"/>
      <c r="AC651" s="220"/>
      <c r="AD651" s="219"/>
      <c r="AE651" s="220"/>
      <c r="AF651" s="220"/>
      <c r="AG651" s="220"/>
      <c r="AH651" s="219"/>
      <c r="AI651" s="219"/>
      <c r="AJ651" s="219"/>
      <c r="AK651" s="219"/>
      <c r="AL651" s="219"/>
      <c r="AM651" s="219"/>
      <c r="AN651" s="219"/>
      <c r="AO651" s="221"/>
      <c r="AP651" s="222"/>
      <c r="AQ651" s="221"/>
      <c r="AR651" s="223"/>
      <c r="AS651" s="41"/>
      <c r="AT651" s="41"/>
      <c r="AU651" s="41"/>
      <c r="AV651" s="228"/>
    </row>
    <row r="652" spans="28:48" ht="14.25">
      <c r="AB652" s="219"/>
      <c r="AC652" s="220"/>
      <c r="AD652" s="219"/>
      <c r="AE652" s="220"/>
      <c r="AF652" s="220"/>
      <c r="AG652" s="220"/>
      <c r="AH652" s="219"/>
      <c r="AI652" s="219"/>
      <c r="AJ652" s="219"/>
      <c r="AK652" s="219"/>
      <c r="AL652" s="219"/>
      <c r="AM652" s="219"/>
      <c r="AN652" s="219"/>
      <c r="AO652" s="221"/>
      <c r="AP652" s="222"/>
      <c r="AQ652" s="221"/>
      <c r="AR652" s="223"/>
      <c r="AS652" s="41"/>
      <c r="AT652" s="41"/>
      <c r="AU652" s="41"/>
      <c r="AV652" s="228"/>
    </row>
    <row r="653" spans="28:48" ht="14.25">
      <c r="AB653" s="219"/>
      <c r="AC653" s="220"/>
      <c r="AD653" s="219"/>
      <c r="AE653" s="220"/>
      <c r="AF653" s="220"/>
      <c r="AG653" s="220"/>
      <c r="AH653" s="219"/>
      <c r="AI653" s="219"/>
      <c r="AJ653" s="219"/>
      <c r="AK653" s="219"/>
      <c r="AL653" s="219"/>
      <c r="AM653" s="219"/>
      <c r="AN653" s="219"/>
      <c r="AO653" s="221"/>
      <c r="AP653" s="222"/>
      <c r="AQ653" s="221"/>
      <c r="AR653" s="223"/>
      <c r="AS653" s="41"/>
      <c r="AT653" s="41"/>
      <c r="AU653" s="41"/>
      <c r="AV653" s="228"/>
    </row>
    <row r="654" spans="28:48" ht="14.25">
      <c r="AB654" s="219"/>
      <c r="AC654" s="220"/>
      <c r="AD654" s="219"/>
      <c r="AE654" s="220"/>
      <c r="AF654" s="220"/>
      <c r="AG654" s="220"/>
      <c r="AH654" s="219"/>
      <c r="AI654" s="219"/>
      <c r="AJ654" s="219"/>
      <c r="AK654" s="219"/>
      <c r="AL654" s="219"/>
      <c r="AM654" s="219"/>
      <c r="AN654" s="219"/>
      <c r="AO654" s="221"/>
      <c r="AP654" s="222"/>
      <c r="AQ654" s="221"/>
      <c r="AR654" s="223"/>
      <c r="AS654" s="41"/>
      <c r="AT654" s="41"/>
      <c r="AU654" s="41"/>
      <c r="AV654" s="228"/>
    </row>
    <row r="655" spans="28:48" ht="14.25">
      <c r="AB655" s="219"/>
      <c r="AC655" s="220"/>
      <c r="AD655" s="219"/>
      <c r="AE655" s="220"/>
      <c r="AF655" s="220"/>
      <c r="AG655" s="220"/>
      <c r="AH655" s="219"/>
      <c r="AI655" s="219"/>
      <c r="AJ655" s="219"/>
      <c r="AK655" s="219"/>
      <c r="AL655" s="219"/>
      <c r="AM655" s="219"/>
      <c r="AN655" s="219"/>
      <c r="AO655" s="221"/>
      <c r="AP655" s="222"/>
      <c r="AQ655" s="221"/>
      <c r="AR655" s="223"/>
      <c r="AS655" s="41"/>
      <c r="AT655" s="41"/>
      <c r="AU655" s="41"/>
      <c r="AV655" s="228"/>
    </row>
    <row r="656" spans="28:48" ht="14.25">
      <c r="AB656" s="219"/>
      <c r="AC656" s="220"/>
      <c r="AD656" s="219"/>
      <c r="AE656" s="220"/>
      <c r="AF656" s="220"/>
      <c r="AG656" s="220"/>
      <c r="AH656" s="219"/>
      <c r="AI656" s="219"/>
      <c r="AJ656" s="219"/>
      <c r="AK656" s="219"/>
      <c r="AL656" s="219"/>
      <c r="AM656" s="219"/>
      <c r="AN656" s="219"/>
      <c r="AO656" s="221"/>
      <c r="AP656" s="222"/>
      <c r="AQ656" s="221"/>
      <c r="AR656" s="223"/>
      <c r="AS656" s="41"/>
      <c r="AT656" s="41"/>
      <c r="AU656" s="41"/>
      <c r="AV656" s="228"/>
    </row>
    <row r="657" spans="28:48" ht="14.25">
      <c r="AB657" s="219"/>
      <c r="AC657" s="220"/>
      <c r="AD657" s="219"/>
      <c r="AE657" s="220"/>
      <c r="AF657" s="220"/>
      <c r="AG657" s="220"/>
      <c r="AH657" s="219"/>
      <c r="AI657" s="219"/>
      <c r="AJ657" s="219"/>
      <c r="AK657" s="219"/>
      <c r="AL657" s="219"/>
      <c r="AM657" s="219"/>
      <c r="AN657" s="219"/>
      <c r="AO657" s="221"/>
      <c r="AP657" s="222"/>
      <c r="AQ657" s="221"/>
      <c r="AR657" s="223"/>
      <c r="AS657" s="41"/>
      <c r="AT657" s="41"/>
      <c r="AU657" s="41"/>
      <c r="AV657" s="228"/>
    </row>
    <row r="658" spans="28:48" ht="14.25">
      <c r="AB658" s="219"/>
      <c r="AC658" s="220"/>
      <c r="AD658" s="219"/>
      <c r="AE658" s="220"/>
      <c r="AF658" s="220"/>
      <c r="AG658" s="220"/>
      <c r="AH658" s="219"/>
      <c r="AI658" s="219"/>
      <c r="AJ658" s="219"/>
      <c r="AK658" s="219"/>
      <c r="AL658" s="219"/>
      <c r="AM658" s="219"/>
      <c r="AN658" s="219"/>
      <c r="AO658" s="221"/>
      <c r="AP658" s="222"/>
      <c r="AQ658" s="221"/>
      <c r="AR658" s="223"/>
      <c r="AS658" s="41"/>
      <c r="AT658" s="41"/>
      <c r="AU658" s="41"/>
      <c r="AV658" s="228"/>
    </row>
    <row r="659" spans="28:48" ht="14.25">
      <c r="AB659" s="219"/>
      <c r="AC659" s="220"/>
      <c r="AD659" s="219"/>
      <c r="AE659" s="220"/>
      <c r="AF659" s="220"/>
      <c r="AG659" s="220"/>
      <c r="AH659" s="219"/>
      <c r="AI659" s="219"/>
      <c r="AJ659" s="219"/>
      <c r="AK659" s="219"/>
      <c r="AL659" s="219"/>
      <c r="AM659" s="219"/>
      <c r="AN659" s="219"/>
      <c r="AO659" s="221"/>
      <c r="AP659" s="222"/>
      <c r="AQ659" s="221"/>
      <c r="AR659" s="223"/>
      <c r="AS659" s="41"/>
      <c r="AT659" s="41"/>
      <c r="AU659" s="41"/>
      <c r="AV659" s="228"/>
    </row>
    <row r="660" spans="28:48" ht="14.25">
      <c r="AB660" s="219"/>
      <c r="AC660" s="220"/>
      <c r="AD660" s="219"/>
      <c r="AE660" s="220"/>
      <c r="AF660" s="220"/>
      <c r="AG660" s="220"/>
      <c r="AH660" s="219"/>
      <c r="AI660" s="219"/>
      <c r="AJ660" s="219"/>
      <c r="AK660" s="219"/>
      <c r="AL660" s="219"/>
      <c r="AM660" s="219"/>
      <c r="AN660" s="219"/>
      <c r="AO660" s="221"/>
      <c r="AP660" s="222"/>
      <c r="AQ660" s="221"/>
      <c r="AR660" s="223"/>
      <c r="AS660" s="41"/>
      <c r="AT660" s="41"/>
      <c r="AU660" s="41"/>
      <c r="AV660" s="228"/>
    </row>
    <row r="661" spans="28:48" ht="14.25">
      <c r="AB661" s="219"/>
      <c r="AC661" s="220"/>
      <c r="AD661" s="219"/>
      <c r="AE661" s="220"/>
      <c r="AF661" s="220"/>
      <c r="AG661" s="220"/>
      <c r="AH661" s="219"/>
      <c r="AI661" s="219"/>
      <c r="AJ661" s="219"/>
      <c r="AK661" s="219"/>
      <c r="AL661" s="219"/>
      <c r="AM661" s="219"/>
      <c r="AN661" s="219"/>
      <c r="AO661" s="221"/>
      <c r="AP661" s="222"/>
      <c r="AQ661" s="221"/>
      <c r="AR661" s="223"/>
      <c r="AS661" s="41"/>
      <c r="AT661" s="41"/>
      <c r="AU661" s="41"/>
      <c r="AV661" s="228"/>
    </row>
    <row r="662" spans="28:48" ht="14.25">
      <c r="AB662" s="219"/>
      <c r="AC662" s="220"/>
      <c r="AD662" s="219"/>
      <c r="AE662" s="220"/>
      <c r="AF662" s="220"/>
      <c r="AG662" s="220"/>
      <c r="AH662" s="219"/>
      <c r="AI662" s="219"/>
      <c r="AJ662" s="219"/>
      <c r="AK662" s="219"/>
      <c r="AL662" s="219"/>
      <c r="AM662" s="219"/>
      <c r="AN662" s="219"/>
      <c r="AO662" s="221"/>
      <c r="AP662" s="222"/>
      <c r="AQ662" s="221"/>
      <c r="AR662" s="223"/>
      <c r="AS662" s="41"/>
      <c r="AT662" s="41"/>
      <c r="AU662" s="41"/>
      <c r="AV662" s="228"/>
    </row>
    <row r="663" spans="28:48" ht="14.25">
      <c r="AB663" s="219"/>
      <c r="AC663" s="220"/>
      <c r="AD663" s="219"/>
      <c r="AE663" s="220"/>
      <c r="AF663" s="220"/>
      <c r="AG663" s="220"/>
      <c r="AH663" s="219"/>
      <c r="AI663" s="219"/>
      <c r="AJ663" s="219"/>
      <c r="AK663" s="219"/>
      <c r="AL663" s="219"/>
      <c r="AM663" s="219"/>
      <c r="AN663" s="219"/>
      <c r="AO663" s="221"/>
      <c r="AP663" s="222"/>
      <c r="AQ663" s="221"/>
      <c r="AR663" s="223"/>
      <c r="AS663" s="41"/>
      <c r="AT663" s="41"/>
      <c r="AU663" s="41"/>
      <c r="AV663" s="228"/>
    </row>
    <row r="664" spans="28:48" ht="14.25">
      <c r="AB664" s="219"/>
      <c r="AC664" s="220"/>
      <c r="AD664" s="219"/>
      <c r="AE664" s="220"/>
      <c r="AF664" s="220"/>
      <c r="AG664" s="220"/>
      <c r="AH664" s="219"/>
      <c r="AI664" s="219"/>
      <c r="AJ664" s="219"/>
      <c r="AK664" s="219"/>
      <c r="AL664" s="219"/>
      <c r="AM664" s="219"/>
      <c r="AN664" s="219"/>
      <c r="AO664" s="221"/>
      <c r="AP664" s="222"/>
      <c r="AQ664" s="221"/>
      <c r="AR664" s="223"/>
      <c r="AS664" s="41"/>
      <c r="AT664" s="41"/>
      <c r="AU664" s="41"/>
      <c r="AV664" s="228"/>
    </row>
    <row r="665" spans="28:48" ht="14.25">
      <c r="AB665" s="219"/>
      <c r="AC665" s="220"/>
      <c r="AD665" s="219"/>
      <c r="AE665" s="220"/>
      <c r="AF665" s="220"/>
      <c r="AG665" s="220"/>
      <c r="AH665" s="219"/>
      <c r="AI665" s="219"/>
      <c r="AJ665" s="219"/>
      <c r="AK665" s="219"/>
      <c r="AL665" s="219"/>
      <c r="AM665" s="219"/>
      <c r="AN665" s="219"/>
      <c r="AO665" s="221"/>
      <c r="AP665" s="222"/>
      <c r="AQ665" s="221"/>
      <c r="AR665" s="223"/>
      <c r="AS665" s="41"/>
      <c r="AT665" s="41"/>
      <c r="AU665" s="41"/>
      <c r="AV665" s="228"/>
    </row>
    <row r="666" spans="28:48" ht="14.25">
      <c r="AB666" s="219"/>
      <c r="AC666" s="220"/>
      <c r="AD666" s="219"/>
      <c r="AE666" s="220"/>
      <c r="AF666" s="220"/>
      <c r="AG666" s="220"/>
      <c r="AH666" s="219"/>
      <c r="AI666" s="219"/>
      <c r="AJ666" s="219"/>
      <c r="AK666" s="219"/>
      <c r="AL666" s="219"/>
      <c r="AM666" s="219"/>
      <c r="AN666" s="219"/>
      <c r="AO666" s="221"/>
      <c r="AP666" s="222"/>
      <c r="AQ666" s="221"/>
      <c r="AR666" s="223"/>
      <c r="AS666" s="41"/>
      <c r="AT666" s="41"/>
      <c r="AU666" s="41"/>
      <c r="AV666" s="228"/>
    </row>
    <row r="667" spans="28:48" ht="14.25">
      <c r="AB667" s="219"/>
      <c r="AC667" s="220"/>
      <c r="AD667" s="219"/>
      <c r="AE667" s="220"/>
      <c r="AF667" s="220"/>
      <c r="AG667" s="220"/>
      <c r="AH667" s="219"/>
      <c r="AI667" s="219"/>
      <c r="AJ667" s="219"/>
      <c r="AK667" s="219"/>
      <c r="AL667" s="219"/>
      <c r="AM667" s="219"/>
      <c r="AN667" s="219"/>
      <c r="AO667" s="221"/>
      <c r="AP667" s="222"/>
      <c r="AQ667" s="221"/>
      <c r="AR667" s="223"/>
      <c r="AS667" s="41"/>
      <c r="AT667" s="41"/>
      <c r="AU667" s="41"/>
      <c r="AV667" s="228"/>
    </row>
    <row r="668" spans="28:48" ht="14.25">
      <c r="AB668" s="219"/>
      <c r="AC668" s="220"/>
      <c r="AD668" s="219"/>
      <c r="AE668" s="220"/>
      <c r="AF668" s="220"/>
      <c r="AG668" s="220"/>
      <c r="AH668" s="219"/>
      <c r="AI668" s="219"/>
      <c r="AJ668" s="219"/>
      <c r="AK668" s="219"/>
      <c r="AL668" s="219"/>
      <c r="AM668" s="219"/>
      <c r="AN668" s="219"/>
      <c r="AO668" s="221"/>
      <c r="AP668" s="222"/>
      <c r="AQ668" s="221"/>
      <c r="AR668" s="223"/>
      <c r="AS668" s="41"/>
      <c r="AT668" s="41"/>
      <c r="AU668" s="41"/>
      <c r="AV668" s="228"/>
    </row>
    <row r="669" spans="28:48" ht="14.25">
      <c r="AB669" s="219"/>
      <c r="AC669" s="220"/>
      <c r="AD669" s="219"/>
      <c r="AE669" s="220"/>
      <c r="AF669" s="220"/>
      <c r="AG669" s="220"/>
      <c r="AH669" s="219"/>
      <c r="AI669" s="219"/>
      <c r="AJ669" s="219"/>
      <c r="AK669" s="219"/>
      <c r="AL669" s="219"/>
      <c r="AM669" s="219"/>
      <c r="AN669" s="219"/>
      <c r="AO669" s="221"/>
      <c r="AP669" s="222"/>
      <c r="AQ669" s="221"/>
      <c r="AR669" s="223"/>
      <c r="AS669" s="41"/>
      <c r="AT669" s="41"/>
      <c r="AU669" s="41"/>
      <c r="AV669" s="228"/>
    </row>
    <row r="670" spans="28:48" ht="14.25">
      <c r="AB670" s="219"/>
      <c r="AC670" s="220"/>
      <c r="AD670" s="219"/>
      <c r="AE670" s="220"/>
      <c r="AF670" s="220"/>
      <c r="AG670" s="220"/>
      <c r="AH670" s="219"/>
      <c r="AI670" s="219"/>
      <c r="AJ670" s="219"/>
      <c r="AK670" s="219"/>
      <c r="AL670" s="219"/>
      <c r="AM670" s="219"/>
      <c r="AN670" s="219"/>
      <c r="AO670" s="221"/>
      <c r="AP670" s="222"/>
      <c r="AQ670" s="221"/>
      <c r="AR670" s="223"/>
      <c r="AS670" s="41"/>
      <c r="AT670" s="41"/>
      <c r="AU670" s="41"/>
      <c r="AV670" s="228"/>
    </row>
    <row r="671" spans="28:48" ht="14.25">
      <c r="AB671" s="219"/>
      <c r="AC671" s="220"/>
      <c r="AD671" s="219"/>
      <c r="AE671" s="220"/>
      <c r="AF671" s="220"/>
      <c r="AG671" s="220"/>
      <c r="AH671" s="219"/>
      <c r="AI671" s="219"/>
      <c r="AJ671" s="219"/>
      <c r="AK671" s="219"/>
      <c r="AL671" s="219"/>
      <c r="AM671" s="219"/>
      <c r="AN671" s="219"/>
      <c r="AO671" s="221"/>
      <c r="AP671" s="222"/>
      <c r="AQ671" s="221"/>
      <c r="AR671" s="223"/>
      <c r="AS671" s="41"/>
      <c r="AT671" s="41"/>
      <c r="AU671" s="41"/>
      <c r="AV671" s="228"/>
    </row>
    <row r="672" spans="28:48" ht="14.25">
      <c r="AB672" s="219"/>
      <c r="AC672" s="220"/>
      <c r="AD672" s="219"/>
      <c r="AE672" s="220"/>
      <c r="AF672" s="220"/>
      <c r="AG672" s="220"/>
      <c r="AH672" s="219"/>
      <c r="AI672" s="219"/>
      <c r="AJ672" s="219"/>
      <c r="AK672" s="219"/>
      <c r="AL672" s="219"/>
      <c r="AM672" s="219"/>
      <c r="AN672" s="219"/>
      <c r="AO672" s="221"/>
      <c r="AP672" s="222"/>
      <c r="AQ672" s="221"/>
      <c r="AR672" s="223"/>
      <c r="AS672" s="41"/>
      <c r="AT672" s="41"/>
      <c r="AU672" s="41"/>
      <c r="AV672" s="228"/>
    </row>
    <row r="673" spans="28:48" ht="14.25">
      <c r="AB673" s="219"/>
      <c r="AC673" s="220"/>
      <c r="AD673" s="219"/>
      <c r="AE673" s="220"/>
      <c r="AF673" s="220"/>
      <c r="AG673" s="220"/>
      <c r="AH673" s="219"/>
      <c r="AI673" s="219"/>
      <c r="AJ673" s="219"/>
      <c r="AK673" s="219"/>
      <c r="AL673" s="219"/>
      <c r="AM673" s="219"/>
      <c r="AN673" s="219"/>
      <c r="AO673" s="221"/>
      <c r="AP673" s="222"/>
      <c r="AQ673" s="221"/>
      <c r="AR673" s="223"/>
      <c r="AS673" s="41"/>
      <c r="AT673" s="41"/>
      <c r="AU673" s="41"/>
      <c r="AV673" s="228"/>
    </row>
    <row r="674" spans="28:48" ht="14.25">
      <c r="AB674" s="219"/>
      <c r="AC674" s="220"/>
      <c r="AD674" s="219"/>
      <c r="AE674" s="220"/>
      <c r="AF674" s="220"/>
      <c r="AG674" s="220"/>
      <c r="AH674" s="219"/>
      <c r="AI674" s="219"/>
      <c r="AJ674" s="219"/>
      <c r="AK674" s="219"/>
      <c r="AL674" s="219"/>
      <c r="AM674" s="219"/>
      <c r="AN674" s="219"/>
      <c r="AO674" s="221"/>
      <c r="AP674" s="222"/>
      <c r="AQ674" s="221"/>
      <c r="AR674" s="223"/>
      <c r="AS674" s="41"/>
      <c r="AT674" s="41"/>
      <c r="AU674" s="41"/>
      <c r="AV674" s="228"/>
    </row>
    <row r="675" spans="28:48" ht="14.25">
      <c r="AB675" s="219"/>
      <c r="AC675" s="220"/>
      <c r="AD675" s="219"/>
      <c r="AE675" s="220"/>
      <c r="AF675" s="220"/>
      <c r="AG675" s="220"/>
      <c r="AH675" s="219"/>
      <c r="AI675" s="219"/>
      <c r="AJ675" s="219"/>
      <c r="AK675" s="219"/>
      <c r="AL675" s="219"/>
      <c r="AM675" s="219"/>
      <c r="AN675" s="219"/>
      <c r="AO675" s="221"/>
      <c r="AP675" s="222"/>
      <c r="AQ675" s="221"/>
      <c r="AR675" s="223"/>
      <c r="AS675" s="41"/>
      <c r="AT675" s="41"/>
      <c r="AU675" s="41"/>
      <c r="AV675" s="228"/>
    </row>
    <row r="676" spans="28:48" ht="14.25">
      <c r="AB676" s="219"/>
      <c r="AC676" s="220"/>
      <c r="AD676" s="219"/>
      <c r="AE676" s="220"/>
      <c r="AF676" s="220"/>
      <c r="AG676" s="220"/>
      <c r="AH676" s="219"/>
      <c r="AI676" s="219"/>
      <c r="AJ676" s="219"/>
      <c r="AK676" s="219"/>
      <c r="AL676" s="219"/>
      <c r="AM676" s="219"/>
      <c r="AN676" s="219"/>
      <c r="AO676" s="221"/>
      <c r="AP676" s="222"/>
      <c r="AQ676" s="221"/>
      <c r="AR676" s="223"/>
      <c r="AS676" s="41"/>
      <c r="AT676" s="41"/>
      <c r="AU676" s="41"/>
      <c r="AV676" s="228"/>
    </row>
    <row r="677" spans="28:48" ht="14.25">
      <c r="AB677" s="219"/>
      <c r="AC677" s="220"/>
      <c r="AD677" s="219"/>
      <c r="AE677" s="220"/>
      <c r="AF677" s="220"/>
      <c r="AG677" s="220"/>
      <c r="AH677" s="219"/>
      <c r="AI677" s="219"/>
      <c r="AJ677" s="219"/>
      <c r="AK677" s="219"/>
      <c r="AL677" s="219"/>
      <c r="AM677" s="219"/>
      <c r="AN677" s="219"/>
      <c r="AO677" s="221"/>
      <c r="AP677" s="222"/>
      <c r="AQ677" s="221"/>
      <c r="AR677" s="223"/>
      <c r="AS677" s="41"/>
      <c r="AT677" s="41"/>
      <c r="AU677" s="41"/>
      <c r="AV677" s="228"/>
    </row>
    <row r="678" spans="28:48" ht="14.25">
      <c r="AB678" s="219"/>
      <c r="AC678" s="220"/>
      <c r="AD678" s="219"/>
      <c r="AE678" s="220"/>
      <c r="AF678" s="220"/>
      <c r="AG678" s="220"/>
      <c r="AH678" s="219"/>
      <c r="AI678" s="219"/>
      <c r="AJ678" s="219"/>
      <c r="AK678" s="219"/>
      <c r="AL678" s="219"/>
      <c r="AM678" s="219"/>
      <c r="AN678" s="219"/>
      <c r="AO678" s="221"/>
      <c r="AP678" s="222"/>
      <c r="AQ678" s="221"/>
      <c r="AR678" s="223"/>
      <c r="AS678" s="41"/>
      <c r="AT678" s="41"/>
      <c r="AU678" s="41"/>
      <c r="AV678" s="228"/>
    </row>
    <row r="679" spans="28:48" ht="14.25">
      <c r="AB679" s="219"/>
      <c r="AC679" s="220"/>
      <c r="AD679" s="219"/>
      <c r="AE679" s="220"/>
      <c r="AF679" s="220"/>
      <c r="AG679" s="220"/>
      <c r="AH679" s="219"/>
      <c r="AI679" s="219"/>
      <c r="AJ679" s="219"/>
      <c r="AK679" s="219"/>
      <c r="AL679" s="219"/>
      <c r="AM679" s="219"/>
      <c r="AN679" s="219"/>
      <c r="AO679" s="221"/>
      <c r="AP679" s="222"/>
      <c r="AQ679" s="221"/>
      <c r="AR679" s="223"/>
      <c r="AS679" s="41"/>
      <c r="AT679" s="41"/>
      <c r="AU679" s="41"/>
      <c r="AV679" s="228"/>
    </row>
    <row r="680" spans="28:48" ht="14.25">
      <c r="AB680" s="219"/>
      <c r="AC680" s="220"/>
      <c r="AD680" s="219"/>
      <c r="AE680" s="220"/>
      <c r="AF680" s="220"/>
      <c r="AG680" s="220"/>
      <c r="AH680" s="219"/>
      <c r="AI680" s="219"/>
      <c r="AJ680" s="219"/>
      <c r="AK680" s="219"/>
      <c r="AL680" s="219"/>
      <c r="AM680" s="219"/>
      <c r="AN680" s="219"/>
      <c r="AO680" s="221"/>
      <c r="AP680" s="222"/>
      <c r="AQ680" s="221"/>
      <c r="AR680" s="223"/>
      <c r="AS680" s="41"/>
      <c r="AT680" s="41"/>
      <c r="AU680" s="41"/>
      <c r="AV680" s="228"/>
    </row>
    <row r="681" spans="28:48" ht="14.25">
      <c r="AB681" s="219"/>
      <c r="AC681" s="220"/>
      <c r="AD681" s="219"/>
      <c r="AE681" s="220"/>
      <c r="AF681" s="220"/>
      <c r="AG681" s="220"/>
      <c r="AH681" s="219"/>
      <c r="AI681" s="219"/>
      <c r="AJ681" s="219"/>
      <c r="AK681" s="219"/>
      <c r="AL681" s="219"/>
      <c r="AM681" s="219"/>
      <c r="AN681" s="219"/>
      <c r="AO681" s="221"/>
      <c r="AP681" s="222"/>
      <c r="AQ681" s="221"/>
      <c r="AR681" s="223"/>
      <c r="AS681" s="41"/>
      <c r="AT681" s="41"/>
      <c r="AU681" s="41"/>
      <c r="AV681" s="228"/>
    </row>
    <row r="682" spans="28:48" ht="14.25">
      <c r="AB682" s="219"/>
      <c r="AC682" s="220"/>
      <c r="AD682" s="219"/>
      <c r="AE682" s="220"/>
      <c r="AF682" s="220"/>
      <c r="AG682" s="220"/>
      <c r="AH682" s="219"/>
      <c r="AI682" s="219"/>
      <c r="AJ682" s="219"/>
      <c r="AK682" s="219"/>
      <c r="AL682" s="219"/>
      <c r="AM682" s="219"/>
      <c r="AN682" s="219"/>
      <c r="AO682" s="221"/>
      <c r="AP682" s="222"/>
      <c r="AQ682" s="221"/>
      <c r="AR682" s="223"/>
      <c r="AS682" s="41"/>
      <c r="AT682" s="41"/>
      <c r="AU682" s="41"/>
      <c r="AV682" s="228"/>
    </row>
    <row r="683" spans="28:48" ht="14.25">
      <c r="AB683" s="219"/>
      <c r="AC683" s="220"/>
      <c r="AD683" s="219"/>
      <c r="AE683" s="220"/>
      <c r="AF683" s="220"/>
      <c r="AG683" s="220"/>
      <c r="AH683" s="219"/>
      <c r="AI683" s="219"/>
      <c r="AJ683" s="219"/>
      <c r="AK683" s="219"/>
      <c r="AL683" s="219"/>
      <c r="AM683" s="219"/>
      <c r="AN683" s="219"/>
      <c r="AO683" s="221"/>
      <c r="AP683" s="222"/>
      <c r="AQ683" s="221"/>
      <c r="AR683" s="223"/>
      <c r="AS683" s="41"/>
      <c r="AT683" s="41"/>
      <c r="AU683" s="41"/>
      <c r="AV683" s="228"/>
    </row>
    <row r="684" spans="28:48" ht="14.25">
      <c r="AB684" s="219"/>
      <c r="AC684" s="220"/>
      <c r="AD684" s="219"/>
      <c r="AE684" s="220"/>
      <c r="AF684" s="220"/>
      <c r="AG684" s="220"/>
      <c r="AH684" s="219"/>
      <c r="AI684" s="219"/>
      <c r="AJ684" s="219"/>
      <c r="AK684" s="219"/>
      <c r="AL684" s="219"/>
      <c r="AM684" s="219"/>
      <c r="AN684" s="219"/>
      <c r="AO684" s="221"/>
      <c r="AP684" s="222"/>
      <c r="AQ684" s="221"/>
      <c r="AR684" s="223"/>
      <c r="AS684" s="41"/>
      <c r="AT684" s="41"/>
      <c r="AU684" s="41"/>
      <c r="AV684" s="228"/>
    </row>
    <row r="685" spans="28:48" ht="14.25">
      <c r="AB685" s="219"/>
      <c r="AC685" s="220"/>
      <c r="AD685" s="219"/>
      <c r="AE685" s="220"/>
      <c r="AF685" s="220"/>
      <c r="AG685" s="220"/>
      <c r="AH685" s="219"/>
      <c r="AI685" s="219"/>
      <c r="AJ685" s="219"/>
      <c r="AK685" s="219"/>
      <c r="AL685" s="219"/>
      <c r="AM685" s="219"/>
      <c r="AN685" s="219"/>
      <c r="AO685" s="221"/>
      <c r="AP685" s="222"/>
      <c r="AQ685" s="221"/>
      <c r="AR685" s="223"/>
      <c r="AS685" s="41"/>
      <c r="AT685" s="41"/>
      <c r="AU685" s="41"/>
      <c r="AV685" s="228"/>
    </row>
    <row r="686" spans="28:48" ht="14.25">
      <c r="AB686" s="219"/>
      <c r="AC686" s="220"/>
      <c r="AD686" s="219"/>
      <c r="AE686" s="220"/>
      <c r="AF686" s="220"/>
      <c r="AG686" s="220"/>
      <c r="AH686" s="219"/>
      <c r="AI686" s="219"/>
      <c r="AJ686" s="219"/>
      <c r="AK686" s="219"/>
      <c r="AL686" s="219"/>
      <c r="AM686" s="219"/>
      <c r="AN686" s="219"/>
      <c r="AO686" s="221"/>
      <c r="AP686" s="222"/>
      <c r="AQ686" s="221"/>
      <c r="AR686" s="223"/>
      <c r="AS686" s="41"/>
      <c r="AT686" s="41"/>
      <c r="AU686" s="41"/>
      <c r="AV686" s="228"/>
    </row>
    <row r="687" spans="28:48" ht="14.25">
      <c r="AB687" s="219"/>
      <c r="AC687" s="220"/>
      <c r="AD687" s="219"/>
      <c r="AE687" s="220"/>
      <c r="AF687" s="220"/>
      <c r="AG687" s="220"/>
      <c r="AH687" s="219"/>
      <c r="AI687" s="219"/>
      <c r="AJ687" s="219"/>
      <c r="AK687" s="219"/>
      <c r="AL687" s="219"/>
      <c r="AM687" s="219"/>
      <c r="AN687" s="219"/>
      <c r="AO687" s="221"/>
      <c r="AP687" s="222"/>
      <c r="AQ687" s="221"/>
      <c r="AR687" s="223"/>
      <c r="AS687" s="41"/>
      <c r="AT687" s="41"/>
      <c r="AU687" s="41"/>
      <c r="AV687" s="228"/>
    </row>
    <row r="688" spans="28:48" ht="14.25">
      <c r="AB688" s="219"/>
      <c r="AC688" s="220"/>
      <c r="AD688" s="219"/>
      <c r="AE688" s="220"/>
      <c r="AF688" s="220"/>
      <c r="AG688" s="220"/>
      <c r="AH688" s="219"/>
      <c r="AI688" s="219"/>
      <c r="AJ688" s="219"/>
      <c r="AK688" s="219"/>
      <c r="AL688" s="219"/>
      <c r="AM688" s="219"/>
      <c r="AN688" s="219"/>
      <c r="AO688" s="221"/>
      <c r="AP688" s="222"/>
      <c r="AQ688" s="221"/>
      <c r="AR688" s="223"/>
      <c r="AS688" s="41"/>
      <c r="AT688" s="41"/>
      <c r="AU688" s="41"/>
      <c r="AV688" s="228"/>
    </row>
    <row r="689" spans="28:48" ht="14.25">
      <c r="AB689" s="219"/>
      <c r="AC689" s="220"/>
      <c r="AD689" s="219"/>
      <c r="AE689" s="220"/>
      <c r="AF689" s="220"/>
      <c r="AG689" s="220"/>
      <c r="AH689" s="219"/>
      <c r="AI689" s="219"/>
      <c r="AJ689" s="219"/>
      <c r="AK689" s="219"/>
      <c r="AL689" s="219"/>
      <c r="AM689" s="219"/>
      <c r="AN689" s="219"/>
      <c r="AO689" s="221"/>
      <c r="AP689" s="222"/>
      <c r="AQ689" s="221"/>
      <c r="AR689" s="223"/>
      <c r="AS689" s="41"/>
      <c r="AT689" s="41"/>
      <c r="AU689" s="41"/>
      <c r="AV689" s="228"/>
    </row>
    <row r="690" spans="28:48" ht="14.25">
      <c r="AB690" s="219"/>
      <c r="AC690" s="220"/>
      <c r="AD690" s="219"/>
      <c r="AE690" s="220"/>
      <c r="AF690" s="220"/>
      <c r="AG690" s="220"/>
      <c r="AH690" s="219"/>
      <c r="AI690" s="219"/>
      <c r="AJ690" s="219"/>
      <c r="AK690" s="219"/>
      <c r="AL690" s="219"/>
      <c r="AM690" s="219"/>
      <c r="AN690" s="219"/>
      <c r="AO690" s="221"/>
      <c r="AP690" s="222"/>
      <c r="AQ690" s="221"/>
      <c r="AR690" s="223"/>
      <c r="AS690" s="41"/>
      <c r="AT690" s="41"/>
      <c r="AU690" s="41"/>
      <c r="AV690" s="228"/>
    </row>
    <row r="691" spans="28:48" ht="14.25">
      <c r="AB691" s="219"/>
      <c r="AC691" s="220"/>
      <c r="AD691" s="219"/>
      <c r="AE691" s="220"/>
      <c r="AF691" s="220"/>
      <c r="AG691" s="220"/>
      <c r="AH691" s="219"/>
      <c r="AI691" s="219"/>
      <c r="AJ691" s="219"/>
      <c r="AK691" s="219"/>
      <c r="AL691" s="219"/>
      <c r="AM691" s="219"/>
      <c r="AN691" s="219"/>
      <c r="AO691" s="221"/>
      <c r="AP691" s="222"/>
      <c r="AQ691" s="221"/>
      <c r="AR691" s="223"/>
      <c r="AS691" s="41"/>
      <c r="AT691" s="41"/>
      <c r="AU691" s="41"/>
      <c r="AV691" s="228"/>
    </row>
    <row r="692" spans="28:48" ht="14.25">
      <c r="AB692" s="219"/>
      <c r="AC692" s="220"/>
      <c r="AD692" s="219"/>
      <c r="AE692" s="220"/>
      <c r="AF692" s="220"/>
      <c r="AG692" s="220"/>
      <c r="AH692" s="219"/>
      <c r="AI692" s="219"/>
      <c r="AJ692" s="219"/>
      <c r="AK692" s="219"/>
      <c r="AL692" s="219"/>
      <c r="AM692" s="219"/>
      <c r="AN692" s="219"/>
      <c r="AO692" s="221"/>
      <c r="AP692" s="222"/>
      <c r="AQ692" s="221"/>
      <c r="AR692" s="223"/>
      <c r="AS692" s="41"/>
      <c r="AT692" s="41"/>
      <c r="AU692" s="41"/>
      <c r="AV692" s="228"/>
    </row>
    <row r="693" spans="28:48" ht="14.25">
      <c r="AB693" s="219"/>
      <c r="AC693" s="220"/>
      <c r="AD693" s="219"/>
      <c r="AE693" s="220"/>
      <c r="AF693" s="220"/>
      <c r="AG693" s="220"/>
      <c r="AH693" s="219"/>
      <c r="AI693" s="219"/>
      <c r="AJ693" s="219"/>
      <c r="AK693" s="219"/>
      <c r="AL693" s="219"/>
      <c r="AM693" s="219"/>
      <c r="AN693" s="219"/>
      <c r="AO693" s="221"/>
      <c r="AP693" s="222"/>
      <c r="AQ693" s="221"/>
      <c r="AR693" s="223"/>
      <c r="AS693" s="41"/>
      <c r="AT693" s="41"/>
      <c r="AU693" s="41"/>
      <c r="AV693" s="228"/>
    </row>
    <row r="694" spans="28:48" ht="14.25">
      <c r="AB694" s="219"/>
      <c r="AC694" s="220"/>
      <c r="AD694" s="219"/>
      <c r="AE694" s="220"/>
      <c r="AF694" s="220"/>
      <c r="AG694" s="220"/>
      <c r="AH694" s="219"/>
      <c r="AI694" s="219"/>
      <c r="AJ694" s="219"/>
      <c r="AK694" s="219"/>
      <c r="AL694" s="219"/>
      <c r="AM694" s="219"/>
      <c r="AN694" s="219"/>
      <c r="AO694" s="221"/>
      <c r="AP694" s="222"/>
      <c r="AQ694" s="221"/>
      <c r="AR694" s="223"/>
      <c r="AS694" s="41"/>
      <c r="AT694" s="41"/>
      <c r="AU694" s="41"/>
      <c r="AV694" s="228"/>
    </row>
    <row r="695" spans="28:48" ht="14.25">
      <c r="AB695" s="219"/>
      <c r="AC695" s="220"/>
      <c r="AD695" s="219"/>
      <c r="AE695" s="220"/>
      <c r="AF695" s="220"/>
      <c r="AG695" s="220"/>
      <c r="AH695" s="219"/>
      <c r="AI695" s="219"/>
      <c r="AJ695" s="219"/>
      <c r="AK695" s="219"/>
      <c r="AL695" s="219"/>
      <c r="AM695" s="219"/>
      <c r="AN695" s="219"/>
      <c r="AO695" s="221"/>
      <c r="AP695" s="222"/>
      <c r="AQ695" s="221"/>
      <c r="AR695" s="223"/>
      <c r="AS695" s="41"/>
      <c r="AT695" s="41"/>
      <c r="AU695" s="41"/>
      <c r="AV695" s="228"/>
    </row>
    <row r="696" spans="28:48" ht="14.25">
      <c r="AB696" s="219"/>
      <c r="AC696" s="220"/>
      <c r="AD696" s="219"/>
      <c r="AE696" s="220"/>
      <c r="AF696" s="220"/>
      <c r="AG696" s="220"/>
      <c r="AH696" s="219"/>
      <c r="AI696" s="219"/>
      <c r="AJ696" s="219"/>
      <c r="AK696" s="219"/>
      <c r="AL696" s="219"/>
      <c r="AM696" s="219"/>
      <c r="AN696" s="219"/>
      <c r="AO696" s="221"/>
      <c r="AP696" s="222"/>
      <c r="AQ696" s="221"/>
      <c r="AR696" s="223"/>
      <c r="AS696" s="41"/>
      <c r="AT696" s="41"/>
      <c r="AU696" s="41"/>
      <c r="AV696" s="228"/>
    </row>
    <row r="697" spans="28:48" ht="14.25">
      <c r="AB697" s="219"/>
      <c r="AC697" s="220"/>
      <c r="AD697" s="219"/>
      <c r="AE697" s="220"/>
      <c r="AF697" s="220"/>
      <c r="AG697" s="220"/>
      <c r="AH697" s="219"/>
      <c r="AI697" s="219"/>
      <c r="AJ697" s="219"/>
      <c r="AK697" s="219"/>
      <c r="AL697" s="219"/>
      <c r="AM697" s="219"/>
      <c r="AN697" s="219"/>
      <c r="AO697" s="221"/>
      <c r="AP697" s="222"/>
      <c r="AQ697" s="221"/>
      <c r="AR697" s="223"/>
      <c r="AS697" s="41"/>
      <c r="AT697" s="41"/>
      <c r="AU697" s="41"/>
      <c r="AV697" s="228"/>
    </row>
    <row r="698" spans="28:48" ht="14.25">
      <c r="AB698" s="219"/>
      <c r="AC698" s="220"/>
      <c r="AD698" s="219"/>
      <c r="AE698" s="220"/>
      <c r="AF698" s="220"/>
      <c r="AG698" s="220"/>
      <c r="AH698" s="219"/>
      <c r="AI698" s="219"/>
      <c r="AJ698" s="219"/>
      <c r="AK698" s="219"/>
      <c r="AL698" s="219"/>
      <c r="AM698" s="219"/>
      <c r="AN698" s="219"/>
      <c r="AO698" s="221"/>
      <c r="AP698" s="222"/>
      <c r="AQ698" s="221"/>
      <c r="AR698" s="223"/>
      <c r="AS698" s="41"/>
      <c r="AT698" s="41"/>
      <c r="AU698" s="41"/>
      <c r="AV698" s="228"/>
    </row>
    <row r="699" spans="28:48" ht="14.25">
      <c r="AB699" s="219"/>
      <c r="AC699" s="220"/>
      <c r="AD699" s="219"/>
      <c r="AE699" s="220"/>
      <c r="AF699" s="220"/>
      <c r="AG699" s="220"/>
      <c r="AH699" s="219"/>
      <c r="AI699" s="219"/>
      <c r="AJ699" s="219"/>
      <c r="AK699" s="219"/>
      <c r="AL699" s="219"/>
      <c r="AM699" s="219"/>
      <c r="AN699" s="219"/>
      <c r="AO699" s="221"/>
      <c r="AP699" s="222"/>
      <c r="AQ699" s="221"/>
      <c r="AR699" s="223"/>
      <c r="AS699" s="41"/>
      <c r="AT699" s="41"/>
      <c r="AU699" s="41"/>
      <c r="AV699" s="228"/>
    </row>
    <row r="700" spans="28:48" ht="14.25">
      <c r="AB700" s="219"/>
      <c r="AC700" s="220"/>
      <c r="AD700" s="219"/>
      <c r="AE700" s="220"/>
      <c r="AF700" s="220"/>
      <c r="AG700" s="220"/>
      <c r="AH700" s="219"/>
      <c r="AI700" s="219"/>
      <c r="AJ700" s="219"/>
      <c r="AK700" s="219"/>
      <c r="AL700" s="219"/>
      <c r="AM700" s="219"/>
      <c r="AN700" s="219"/>
      <c r="AO700" s="221"/>
      <c r="AP700" s="222"/>
      <c r="AQ700" s="221"/>
      <c r="AR700" s="223"/>
      <c r="AS700" s="41"/>
      <c r="AT700" s="41"/>
      <c r="AU700" s="41"/>
      <c r="AV700" s="228"/>
    </row>
    <row r="701" spans="28:48" ht="14.25">
      <c r="AB701" s="219"/>
      <c r="AC701" s="220"/>
      <c r="AD701" s="219"/>
      <c r="AE701" s="220"/>
      <c r="AF701" s="220"/>
      <c r="AG701" s="220"/>
      <c r="AH701" s="219"/>
      <c r="AI701" s="219"/>
      <c r="AJ701" s="219"/>
      <c r="AK701" s="219"/>
      <c r="AL701" s="219"/>
      <c r="AM701" s="219"/>
      <c r="AN701" s="219"/>
      <c r="AO701" s="221"/>
      <c r="AP701" s="222"/>
      <c r="AQ701" s="221"/>
      <c r="AR701" s="223"/>
      <c r="AS701" s="41"/>
      <c r="AT701" s="41"/>
      <c r="AU701" s="41"/>
      <c r="AV701" s="228"/>
    </row>
    <row r="702" spans="28:48" ht="14.25">
      <c r="AB702" s="219"/>
      <c r="AC702" s="220"/>
      <c r="AD702" s="219"/>
      <c r="AE702" s="220"/>
      <c r="AF702" s="220"/>
      <c r="AG702" s="220"/>
      <c r="AH702" s="219"/>
      <c r="AI702" s="219"/>
      <c r="AJ702" s="219"/>
      <c r="AK702" s="219"/>
      <c r="AL702" s="219"/>
      <c r="AM702" s="219"/>
      <c r="AN702" s="219"/>
      <c r="AO702" s="221"/>
      <c r="AP702" s="222"/>
      <c r="AQ702" s="221"/>
      <c r="AR702" s="223"/>
      <c r="AS702" s="41"/>
      <c r="AT702" s="41"/>
      <c r="AU702" s="41"/>
      <c r="AV702" s="228"/>
    </row>
    <row r="703" spans="28:48" ht="14.25">
      <c r="AB703" s="219"/>
      <c r="AC703" s="220"/>
      <c r="AD703" s="219"/>
      <c r="AE703" s="220"/>
      <c r="AF703" s="220"/>
      <c r="AG703" s="220"/>
      <c r="AH703" s="219"/>
      <c r="AI703" s="219"/>
      <c r="AJ703" s="219"/>
      <c r="AK703" s="219"/>
      <c r="AL703" s="219"/>
      <c r="AM703" s="219"/>
      <c r="AN703" s="219"/>
      <c r="AO703" s="221"/>
      <c r="AP703" s="222"/>
      <c r="AQ703" s="221"/>
      <c r="AR703" s="223"/>
      <c r="AS703" s="41"/>
      <c r="AT703" s="41"/>
      <c r="AU703" s="41"/>
      <c r="AV703" s="228"/>
    </row>
    <row r="704" spans="28:48" ht="14.25">
      <c r="AB704" s="219"/>
      <c r="AC704" s="220"/>
      <c r="AD704" s="219"/>
      <c r="AE704" s="220"/>
      <c r="AF704" s="220"/>
      <c r="AG704" s="220"/>
      <c r="AH704" s="219"/>
      <c r="AI704" s="219"/>
      <c r="AJ704" s="219"/>
      <c r="AK704" s="219"/>
      <c r="AL704" s="219"/>
      <c r="AM704" s="219"/>
      <c r="AN704" s="219"/>
      <c r="AO704" s="221"/>
      <c r="AP704" s="222"/>
      <c r="AQ704" s="221"/>
      <c r="AR704" s="223"/>
      <c r="AS704" s="41"/>
      <c r="AT704" s="41"/>
      <c r="AU704" s="41"/>
      <c r="AV704" s="228"/>
    </row>
    <row r="705" spans="28:48" ht="14.25">
      <c r="AB705" s="219"/>
      <c r="AC705" s="220"/>
      <c r="AD705" s="219"/>
      <c r="AE705" s="220"/>
      <c r="AF705" s="220"/>
      <c r="AG705" s="220"/>
      <c r="AH705" s="219"/>
      <c r="AI705" s="219"/>
      <c r="AJ705" s="219"/>
      <c r="AK705" s="219"/>
      <c r="AL705" s="219"/>
      <c r="AM705" s="219"/>
      <c r="AN705" s="219"/>
      <c r="AO705" s="221"/>
      <c r="AP705" s="222"/>
      <c r="AQ705" s="221"/>
      <c r="AR705" s="223"/>
      <c r="AS705" s="41"/>
      <c r="AT705" s="41"/>
      <c r="AU705" s="41"/>
      <c r="AV705" s="228"/>
    </row>
    <row r="706" spans="28:48" ht="14.25">
      <c r="AB706" s="219"/>
      <c r="AC706" s="220"/>
      <c r="AD706" s="219"/>
      <c r="AE706" s="220"/>
      <c r="AF706" s="220"/>
      <c r="AG706" s="220"/>
      <c r="AH706" s="219"/>
      <c r="AI706" s="219"/>
      <c r="AJ706" s="219"/>
      <c r="AK706" s="219"/>
      <c r="AL706" s="219"/>
      <c r="AM706" s="219"/>
      <c r="AN706" s="219"/>
      <c r="AO706" s="221"/>
      <c r="AP706" s="222"/>
      <c r="AQ706" s="221"/>
      <c r="AR706" s="223"/>
      <c r="AS706" s="41"/>
      <c r="AT706" s="41"/>
      <c r="AU706" s="41"/>
      <c r="AV706" s="228"/>
    </row>
    <row r="707" spans="28:48" ht="14.25">
      <c r="AB707" s="219"/>
      <c r="AC707" s="220"/>
      <c r="AD707" s="219"/>
      <c r="AE707" s="220"/>
      <c r="AF707" s="220"/>
      <c r="AG707" s="220"/>
      <c r="AH707" s="219"/>
      <c r="AI707" s="219"/>
      <c r="AJ707" s="219"/>
      <c r="AK707" s="219"/>
      <c r="AL707" s="219"/>
      <c r="AM707" s="219"/>
      <c r="AN707" s="219"/>
      <c r="AO707" s="221"/>
      <c r="AP707" s="222"/>
      <c r="AQ707" s="221"/>
      <c r="AR707" s="223"/>
      <c r="AS707" s="41"/>
      <c r="AT707" s="41"/>
      <c r="AU707" s="41"/>
      <c r="AV707" s="228"/>
    </row>
    <row r="708" spans="28:48" ht="14.25">
      <c r="AB708" s="219"/>
      <c r="AC708" s="220"/>
      <c r="AD708" s="219"/>
      <c r="AE708" s="220"/>
      <c r="AF708" s="220"/>
      <c r="AG708" s="220"/>
      <c r="AH708" s="219"/>
      <c r="AI708" s="219"/>
      <c r="AJ708" s="219"/>
      <c r="AK708" s="219"/>
      <c r="AL708" s="219"/>
      <c r="AM708" s="219"/>
      <c r="AN708" s="219"/>
      <c r="AO708" s="221"/>
      <c r="AP708" s="222"/>
      <c r="AQ708" s="221"/>
      <c r="AR708" s="223"/>
      <c r="AS708" s="41"/>
      <c r="AT708" s="41"/>
      <c r="AU708" s="41"/>
      <c r="AV708" s="228"/>
    </row>
    <row r="709" spans="28:48" ht="14.25">
      <c r="AB709" s="219"/>
      <c r="AC709" s="220"/>
      <c r="AD709" s="219"/>
      <c r="AE709" s="220"/>
      <c r="AF709" s="220"/>
      <c r="AG709" s="220"/>
      <c r="AH709" s="219"/>
      <c r="AI709" s="219"/>
      <c r="AJ709" s="219"/>
      <c r="AK709" s="219"/>
      <c r="AL709" s="219"/>
      <c r="AM709" s="219"/>
      <c r="AN709" s="219"/>
      <c r="AO709" s="221"/>
      <c r="AP709" s="222"/>
      <c r="AQ709" s="221"/>
      <c r="AR709" s="223"/>
      <c r="AS709" s="41"/>
      <c r="AT709" s="41"/>
      <c r="AU709" s="41"/>
      <c r="AV709" s="228"/>
    </row>
    <row r="710" spans="28:48" ht="14.25">
      <c r="AB710" s="219"/>
      <c r="AC710" s="220"/>
      <c r="AD710" s="219"/>
      <c r="AE710" s="220"/>
      <c r="AF710" s="220"/>
      <c r="AG710" s="220"/>
      <c r="AH710" s="219"/>
      <c r="AI710" s="219"/>
      <c r="AJ710" s="219"/>
      <c r="AK710" s="219"/>
      <c r="AL710" s="219"/>
      <c r="AM710" s="219"/>
      <c r="AN710" s="219"/>
      <c r="AO710" s="221"/>
      <c r="AP710" s="222"/>
      <c r="AQ710" s="221"/>
      <c r="AR710" s="223"/>
      <c r="AS710" s="41"/>
      <c r="AT710" s="41"/>
      <c r="AU710" s="41"/>
      <c r="AV710" s="228"/>
    </row>
    <row r="711" spans="28:48" ht="14.25">
      <c r="AB711" s="219"/>
      <c r="AC711" s="220"/>
      <c r="AD711" s="219"/>
      <c r="AE711" s="220"/>
      <c r="AF711" s="220"/>
      <c r="AG711" s="220"/>
      <c r="AH711" s="219"/>
      <c r="AI711" s="219"/>
      <c r="AJ711" s="219"/>
      <c r="AK711" s="219"/>
      <c r="AL711" s="219"/>
      <c r="AM711" s="219"/>
      <c r="AN711" s="219"/>
      <c r="AO711" s="221"/>
      <c r="AP711" s="222"/>
      <c r="AQ711" s="221"/>
      <c r="AR711" s="223"/>
      <c r="AS711" s="41"/>
      <c r="AT711" s="41"/>
      <c r="AU711" s="41"/>
      <c r="AV711" s="228"/>
    </row>
    <row r="712" spans="28:48" ht="14.25">
      <c r="AB712" s="219"/>
      <c r="AC712" s="220"/>
      <c r="AD712" s="219"/>
      <c r="AE712" s="220"/>
      <c r="AF712" s="220"/>
      <c r="AG712" s="220"/>
      <c r="AH712" s="219"/>
      <c r="AI712" s="219"/>
      <c r="AJ712" s="219"/>
      <c r="AK712" s="219"/>
      <c r="AL712" s="219"/>
      <c r="AM712" s="219"/>
      <c r="AN712" s="219"/>
      <c r="AO712" s="221"/>
      <c r="AP712" s="222"/>
      <c r="AQ712" s="221"/>
      <c r="AR712" s="223"/>
      <c r="AS712" s="41"/>
      <c r="AT712" s="41"/>
      <c r="AU712" s="41"/>
      <c r="AV712" s="228"/>
    </row>
    <row r="713" spans="28:48" ht="14.25">
      <c r="AB713" s="219"/>
      <c r="AC713" s="220"/>
      <c r="AD713" s="219"/>
      <c r="AE713" s="220"/>
      <c r="AF713" s="220"/>
      <c r="AG713" s="220"/>
      <c r="AH713" s="219"/>
      <c r="AI713" s="219"/>
      <c r="AJ713" s="219"/>
      <c r="AK713" s="219"/>
      <c r="AL713" s="219"/>
      <c r="AM713" s="219"/>
      <c r="AN713" s="219"/>
      <c r="AO713" s="221"/>
      <c r="AP713" s="222"/>
      <c r="AQ713" s="221"/>
      <c r="AR713" s="223"/>
      <c r="AS713" s="41"/>
      <c r="AT713" s="41"/>
      <c r="AU713" s="41"/>
      <c r="AV713" s="228"/>
    </row>
    <row r="714" spans="28:48" ht="14.25">
      <c r="AB714" s="219"/>
      <c r="AC714" s="220"/>
      <c r="AD714" s="219"/>
      <c r="AE714" s="220"/>
      <c r="AF714" s="220"/>
      <c r="AG714" s="220"/>
      <c r="AH714" s="219"/>
      <c r="AI714" s="219"/>
      <c r="AJ714" s="219"/>
      <c r="AK714" s="219"/>
      <c r="AL714" s="219"/>
      <c r="AM714" s="219"/>
      <c r="AN714" s="219"/>
      <c r="AO714" s="221"/>
      <c r="AP714" s="222"/>
      <c r="AQ714" s="221"/>
      <c r="AR714" s="223"/>
      <c r="AS714" s="41"/>
      <c r="AT714" s="41"/>
      <c r="AU714" s="41"/>
      <c r="AV714" s="228"/>
    </row>
    <row r="715" spans="28:48" ht="14.25">
      <c r="AB715" s="219"/>
      <c r="AC715" s="220"/>
      <c r="AD715" s="219"/>
      <c r="AE715" s="220"/>
      <c r="AF715" s="220"/>
      <c r="AG715" s="220"/>
      <c r="AH715" s="219"/>
      <c r="AI715" s="219"/>
      <c r="AJ715" s="219"/>
      <c r="AK715" s="219"/>
      <c r="AL715" s="219"/>
      <c r="AM715" s="219"/>
      <c r="AN715" s="219"/>
      <c r="AO715" s="221"/>
      <c r="AP715" s="222"/>
      <c r="AQ715" s="221"/>
      <c r="AR715" s="223"/>
      <c r="AS715" s="41"/>
      <c r="AT715" s="41"/>
      <c r="AU715" s="41"/>
      <c r="AV715" s="228"/>
    </row>
    <row r="716" spans="28:48" ht="14.25">
      <c r="AB716" s="219"/>
      <c r="AC716" s="220"/>
      <c r="AD716" s="219"/>
      <c r="AE716" s="220"/>
      <c r="AF716" s="220"/>
      <c r="AG716" s="220"/>
      <c r="AH716" s="219"/>
      <c r="AI716" s="219"/>
      <c r="AJ716" s="219"/>
      <c r="AK716" s="219"/>
      <c r="AL716" s="219"/>
      <c r="AM716" s="219"/>
      <c r="AN716" s="219"/>
      <c r="AO716" s="221"/>
      <c r="AP716" s="222"/>
      <c r="AQ716" s="221"/>
      <c r="AR716" s="223"/>
      <c r="AS716" s="41"/>
      <c r="AT716" s="41"/>
      <c r="AU716" s="41"/>
      <c r="AV716" s="228"/>
    </row>
    <row r="717" spans="28:48" ht="14.25">
      <c r="AB717" s="219"/>
      <c r="AC717" s="220"/>
      <c r="AD717" s="219"/>
      <c r="AE717" s="220"/>
      <c r="AF717" s="220"/>
      <c r="AG717" s="220"/>
      <c r="AH717" s="219"/>
      <c r="AI717" s="219"/>
      <c r="AJ717" s="219"/>
      <c r="AK717" s="219"/>
      <c r="AL717" s="219"/>
      <c r="AM717" s="219"/>
      <c r="AN717" s="219"/>
      <c r="AO717" s="221"/>
      <c r="AP717" s="222"/>
      <c r="AQ717" s="221"/>
      <c r="AR717" s="223"/>
      <c r="AS717" s="41"/>
      <c r="AT717" s="41"/>
      <c r="AU717" s="41"/>
      <c r="AV717" s="228"/>
    </row>
    <row r="718" spans="28:48" ht="14.25">
      <c r="AB718" s="219"/>
      <c r="AC718" s="220"/>
      <c r="AD718" s="219"/>
      <c r="AE718" s="220"/>
      <c r="AF718" s="220"/>
      <c r="AG718" s="220"/>
      <c r="AH718" s="219"/>
      <c r="AI718" s="219"/>
      <c r="AJ718" s="219"/>
      <c r="AK718" s="219"/>
      <c r="AL718" s="219"/>
      <c r="AM718" s="219"/>
      <c r="AN718" s="219"/>
      <c r="AO718" s="221"/>
      <c r="AP718" s="222"/>
      <c r="AQ718" s="221"/>
      <c r="AR718" s="223"/>
      <c r="AS718" s="41"/>
      <c r="AT718" s="41"/>
      <c r="AU718" s="41"/>
      <c r="AV718" s="228"/>
    </row>
    <row r="719" spans="28:48" ht="14.25">
      <c r="AB719" s="219"/>
      <c r="AC719" s="220"/>
      <c r="AD719" s="219"/>
      <c r="AE719" s="220"/>
      <c r="AF719" s="220"/>
      <c r="AG719" s="220"/>
      <c r="AH719" s="219"/>
      <c r="AI719" s="219"/>
      <c r="AJ719" s="219"/>
      <c r="AK719" s="219"/>
      <c r="AL719" s="219"/>
      <c r="AM719" s="219"/>
      <c r="AN719" s="219"/>
      <c r="AO719" s="221"/>
      <c r="AP719" s="222"/>
      <c r="AQ719" s="221"/>
      <c r="AR719" s="223"/>
      <c r="AS719" s="41"/>
      <c r="AT719" s="41"/>
      <c r="AU719" s="41"/>
      <c r="AV719" s="228"/>
    </row>
    <row r="720" spans="28:48" ht="14.25">
      <c r="AB720" s="219"/>
      <c r="AC720" s="220"/>
      <c r="AD720" s="219"/>
      <c r="AE720" s="220"/>
      <c r="AF720" s="220"/>
      <c r="AG720" s="220"/>
      <c r="AH720" s="219"/>
      <c r="AI720" s="219"/>
      <c r="AJ720" s="219"/>
      <c r="AK720" s="219"/>
      <c r="AL720" s="219"/>
      <c r="AM720" s="219"/>
      <c r="AN720" s="219"/>
      <c r="AO720" s="221"/>
      <c r="AP720" s="222"/>
      <c r="AQ720" s="221"/>
      <c r="AR720" s="223"/>
      <c r="AS720" s="41"/>
      <c r="AT720" s="41"/>
      <c r="AU720" s="41"/>
      <c r="AV720" s="228"/>
    </row>
    <row r="721" spans="28:48" ht="14.25">
      <c r="AB721" s="219"/>
      <c r="AC721" s="220"/>
      <c r="AD721" s="219"/>
      <c r="AE721" s="220"/>
      <c r="AF721" s="220"/>
      <c r="AG721" s="220"/>
      <c r="AH721" s="219"/>
      <c r="AI721" s="219"/>
      <c r="AJ721" s="219"/>
      <c r="AK721" s="219"/>
      <c r="AL721" s="219"/>
      <c r="AM721" s="219"/>
      <c r="AN721" s="219"/>
      <c r="AO721" s="221"/>
      <c r="AP721" s="222"/>
      <c r="AQ721" s="221"/>
      <c r="AR721" s="223"/>
      <c r="AS721" s="41"/>
      <c r="AT721" s="41"/>
      <c r="AU721" s="41"/>
      <c r="AV721" s="228"/>
    </row>
    <row r="722" spans="28:48" ht="14.25">
      <c r="AB722" s="219"/>
      <c r="AC722" s="220"/>
      <c r="AD722" s="219"/>
      <c r="AE722" s="220"/>
      <c r="AF722" s="220"/>
      <c r="AG722" s="220"/>
      <c r="AH722" s="219"/>
      <c r="AI722" s="219"/>
      <c r="AJ722" s="219"/>
      <c r="AK722" s="219"/>
      <c r="AL722" s="219"/>
      <c r="AM722" s="219"/>
      <c r="AN722" s="219"/>
      <c r="AO722" s="221"/>
      <c r="AP722" s="222"/>
      <c r="AQ722" s="221"/>
      <c r="AR722" s="223"/>
      <c r="AS722" s="41"/>
      <c r="AT722" s="41"/>
      <c r="AU722" s="41"/>
      <c r="AV722" s="228"/>
    </row>
    <row r="723" spans="28:48" ht="14.25">
      <c r="AB723" s="219"/>
      <c r="AC723" s="220"/>
      <c r="AD723" s="219"/>
      <c r="AE723" s="220"/>
      <c r="AF723" s="220"/>
      <c r="AG723" s="220"/>
      <c r="AH723" s="219"/>
      <c r="AI723" s="219"/>
      <c r="AJ723" s="219"/>
      <c r="AK723" s="219"/>
      <c r="AL723" s="219"/>
      <c r="AM723" s="219"/>
      <c r="AN723" s="219"/>
      <c r="AO723" s="221"/>
      <c r="AP723" s="222"/>
      <c r="AQ723" s="221"/>
      <c r="AR723" s="223"/>
      <c r="AS723" s="41"/>
      <c r="AT723" s="41"/>
      <c r="AU723" s="41"/>
      <c r="AV723" s="228"/>
    </row>
    <row r="724" spans="28:48" ht="14.25">
      <c r="AB724" s="219"/>
      <c r="AC724" s="220"/>
      <c r="AD724" s="219"/>
      <c r="AE724" s="220"/>
      <c r="AF724" s="220"/>
      <c r="AG724" s="220"/>
      <c r="AH724" s="219"/>
      <c r="AI724" s="219"/>
      <c r="AJ724" s="219"/>
      <c r="AK724" s="219"/>
      <c r="AL724" s="219"/>
      <c r="AM724" s="219"/>
      <c r="AN724" s="219"/>
      <c r="AO724" s="221"/>
      <c r="AP724" s="222"/>
      <c r="AQ724" s="221"/>
      <c r="AR724" s="223"/>
      <c r="AS724" s="41"/>
      <c r="AT724" s="41"/>
      <c r="AU724" s="41"/>
      <c r="AV724" s="228"/>
    </row>
    <row r="725" spans="28:48" ht="14.25">
      <c r="AB725" s="219"/>
      <c r="AC725" s="220"/>
      <c r="AD725" s="219"/>
      <c r="AE725" s="220"/>
      <c r="AF725" s="220"/>
      <c r="AG725" s="220"/>
      <c r="AH725" s="219"/>
      <c r="AI725" s="219"/>
      <c r="AJ725" s="219"/>
      <c r="AK725" s="219"/>
      <c r="AL725" s="219"/>
      <c r="AM725" s="219"/>
      <c r="AN725" s="219"/>
      <c r="AO725" s="221"/>
      <c r="AP725" s="222"/>
      <c r="AQ725" s="221"/>
      <c r="AR725" s="223"/>
      <c r="AS725" s="41"/>
      <c r="AT725" s="41"/>
      <c r="AU725" s="41"/>
      <c r="AV725" s="228"/>
    </row>
    <row r="726" spans="28:48" ht="14.25">
      <c r="AB726" s="219"/>
      <c r="AC726" s="220"/>
      <c r="AD726" s="219"/>
      <c r="AE726" s="220"/>
      <c r="AF726" s="220"/>
      <c r="AG726" s="220"/>
      <c r="AH726" s="219"/>
      <c r="AI726" s="219"/>
      <c r="AJ726" s="219"/>
      <c r="AK726" s="219"/>
      <c r="AL726" s="219"/>
      <c r="AM726" s="219"/>
      <c r="AN726" s="219"/>
      <c r="AO726" s="221"/>
      <c r="AP726" s="222"/>
      <c r="AQ726" s="221"/>
      <c r="AR726" s="223"/>
      <c r="AS726" s="41"/>
      <c r="AT726" s="41"/>
      <c r="AU726" s="41"/>
      <c r="AV726" s="228"/>
    </row>
    <row r="727" spans="28:48" ht="14.25">
      <c r="AB727" s="219"/>
      <c r="AC727" s="220"/>
      <c r="AD727" s="219"/>
      <c r="AE727" s="220"/>
      <c r="AF727" s="220"/>
      <c r="AG727" s="220"/>
      <c r="AH727" s="219"/>
      <c r="AI727" s="219"/>
      <c r="AJ727" s="219"/>
      <c r="AK727" s="219"/>
      <c r="AL727" s="219"/>
      <c r="AM727" s="219"/>
      <c r="AN727" s="219"/>
      <c r="AO727" s="221"/>
      <c r="AP727" s="222"/>
      <c r="AQ727" s="221"/>
      <c r="AR727" s="223"/>
      <c r="AS727" s="41"/>
      <c r="AT727" s="41"/>
      <c r="AU727" s="41"/>
      <c r="AV727" s="228"/>
    </row>
    <row r="728" spans="28:48" ht="14.25">
      <c r="AB728" s="219"/>
      <c r="AC728" s="220"/>
      <c r="AD728" s="219"/>
      <c r="AE728" s="220"/>
      <c r="AF728" s="220"/>
      <c r="AG728" s="220"/>
      <c r="AH728" s="219"/>
      <c r="AI728" s="219"/>
      <c r="AJ728" s="219"/>
      <c r="AK728" s="219"/>
      <c r="AL728" s="219"/>
      <c r="AM728" s="219"/>
      <c r="AN728" s="219"/>
      <c r="AO728" s="221"/>
      <c r="AP728" s="222"/>
      <c r="AQ728" s="221"/>
      <c r="AR728" s="223"/>
      <c r="AS728" s="41"/>
      <c r="AT728" s="41"/>
      <c r="AU728" s="41"/>
      <c r="AV728" s="228"/>
    </row>
    <row r="729" spans="28:48" ht="14.25">
      <c r="AB729" s="219"/>
      <c r="AC729" s="220"/>
      <c r="AD729" s="219"/>
      <c r="AE729" s="220"/>
      <c r="AF729" s="220"/>
      <c r="AG729" s="220"/>
      <c r="AH729" s="219"/>
      <c r="AI729" s="219"/>
      <c r="AJ729" s="219"/>
      <c r="AK729" s="219"/>
      <c r="AL729" s="219"/>
      <c r="AM729" s="219"/>
      <c r="AN729" s="219"/>
      <c r="AO729" s="221"/>
      <c r="AP729" s="222"/>
      <c r="AQ729" s="221"/>
      <c r="AR729" s="223"/>
      <c r="AS729" s="41"/>
      <c r="AT729" s="41"/>
      <c r="AU729" s="41"/>
      <c r="AV729" s="228"/>
    </row>
    <row r="730" spans="28:48" ht="14.25">
      <c r="AB730" s="219"/>
      <c r="AC730" s="220"/>
      <c r="AD730" s="219"/>
      <c r="AE730" s="220"/>
      <c r="AF730" s="220"/>
      <c r="AG730" s="220"/>
      <c r="AH730" s="219"/>
      <c r="AI730" s="219"/>
      <c r="AJ730" s="219"/>
      <c r="AK730" s="219"/>
      <c r="AL730" s="219"/>
      <c r="AM730" s="219"/>
      <c r="AN730" s="219"/>
      <c r="AO730" s="221"/>
      <c r="AP730" s="222"/>
      <c r="AQ730" s="221"/>
      <c r="AR730" s="223"/>
      <c r="AS730" s="41"/>
      <c r="AT730" s="41"/>
      <c r="AU730" s="41"/>
      <c r="AV730" s="228"/>
    </row>
    <row r="731" spans="28:48" ht="14.25">
      <c r="AB731" s="219"/>
      <c r="AC731" s="220"/>
      <c r="AD731" s="219"/>
      <c r="AE731" s="220"/>
      <c r="AF731" s="220"/>
      <c r="AG731" s="220"/>
      <c r="AH731" s="219"/>
      <c r="AI731" s="219"/>
      <c r="AJ731" s="219"/>
      <c r="AK731" s="219"/>
      <c r="AL731" s="219"/>
      <c r="AM731" s="219"/>
      <c r="AN731" s="219"/>
      <c r="AO731" s="221"/>
      <c r="AP731" s="222"/>
      <c r="AQ731" s="221"/>
      <c r="AR731" s="223"/>
      <c r="AS731" s="41"/>
      <c r="AT731" s="41"/>
      <c r="AU731" s="41"/>
      <c r="AV731" s="228"/>
    </row>
    <row r="732" spans="28:48" ht="14.25">
      <c r="AB732" s="219"/>
      <c r="AC732" s="220"/>
      <c r="AD732" s="219"/>
      <c r="AE732" s="220"/>
      <c r="AF732" s="220"/>
      <c r="AG732" s="220"/>
      <c r="AH732" s="219"/>
      <c r="AI732" s="219"/>
      <c r="AJ732" s="219"/>
      <c r="AK732" s="219"/>
      <c r="AL732" s="219"/>
      <c r="AM732" s="219"/>
      <c r="AN732" s="219"/>
      <c r="AO732" s="221"/>
      <c r="AP732" s="222"/>
      <c r="AQ732" s="221"/>
      <c r="AR732" s="223"/>
      <c r="AS732" s="41"/>
      <c r="AT732" s="41"/>
      <c r="AU732" s="41"/>
      <c r="AV732" s="228"/>
    </row>
    <row r="733" spans="28:48" ht="14.25">
      <c r="AB733" s="219"/>
      <c r="AC733" s="220"/>
      <c r="AD733" s="219"/>
      <c r="AE733" s="220"/>
      <c r="AF733" s="220"/>
      <c r="AG733" s="220"/>
      <c r="AH733" s="219"/>
      <c r="AI733" s="219"/>
      <c r="AJ733" s="219"/>
      <c r="AK733" s="219"/>
      <c r="AL733" s="219"/>
      <c r="AM733" s="219"/>
      <c r="AN733" s="219"/>
      <c r="AO733" s="221"/>
      <c r="AP733" s="222"/>
      <c r="AQ733" s="221"/>
      <c r="AR733" s="223"/>
      <c r="AS733" s="41"/>
      <c r="AT733" s="41"/>
      <c r="AU733" s="41"/>
      <c r="AV733" s="228"/>
    </row>
    <row r="734" spans="28:48" ht="14.25">
      <c r="AB734" s="219"/>
      <c r="AC734" s="220"/>
      <c r="AD734" s="219"/>
      <c r="AE734" s="220"/>
      <c r="AF734" s="220"/>
      <c r="AG734" s="220"/>
      <c r="AH734" s="219"/>
      <c r="AI734" s="219"/>
      <c r="AJ734" s="219"/>
      <c r="AK734" s="219"/>
      <c r="AL734" s="219"/>
      <c r="AM734" s="219"/>
      <c r="AN734" s="219"/>
      <c r="AO734" s="221"/>
      <c r="AP734" s="222"/>
      <c r="AQ734" s="221"/>
      <c r="AR734" s="223"/>
      <c r="AS734" s="41"/>
      <c r="AT734" s="41"/>
      <c r="AU734" s="41"/>
      <c r="AV734" s="228"/>
    </row>
    <row r="735" spans="28:48" ht="14.25">
      <c r="AB735" s="219"/>
      <c r="AC735" s="220"/>
      <c r="AD735" s="219"/>
      <c r="AE735" s="220"/>
      <c r="AF735" s="220"/>
      <c r="AG735" s="220"/>
      <c r="AH735" s="219"/>
      <c r="AI735" s="219"/>
      <c r="AJ735" s="219"/>
      <c r="AK735" s="219"/>
      <c r="AL735" s="219"/>
      <c r="AM735" s="219"/>
      <c r="AN735" s="219"/>
      <c r="AO735" s="221"/>
      <c r="AP735" s="222"/>
      <c r="AQ735" s="221"/>
      <c r="AR735" s="223"/>
      <c r="AS735" s="41"/>
      <c r="AT735" s="41"/>
      <c r="AU735" s="41"/>
      <c r="AV735" s="228"/>
    </row>
    <row r="736" spans="28:48" ht="14.25">
      <c r="AB736" s="219"/>
      <c r="AC736" s="220"/>
      <c r="AD736" s="219"/>
      <c r="AE736" s="220"/>
      <c r="AF736" s="220"/>
      <c r="AG736" s="220"/>
      <c r="AH736" s="219"/>
      <c r="AI736" s="219"/>
      <c r="AJ736" s="219"/>
      <c r="AK736" s="219"/>
      <c r="AL736" s="219"/>
      <c r="AM736" s="219"/>
      <c r="AN736" s="219"/>
      <c r="AO736" s="221"/>
      <c r="AP736" s="222"/>
      <c r="AQ736" s="221"/>
      <c r="AR736" s="223"/>
      <c r="AS736" s="41"/>
      <c r="AT736" s="41"/>
      <c r="AU736" s="41"/>
      <c r="AV736" s="228"/>
    </row>
    <row r="737" spans="28:48" ht="14.25">
      <c r="AB737" s="219"/>
      <c r="AC737" s="220"/>
      <c r="AD737" s="219"/>
      <c r="AE737" s="220"/>
      <c r="AF737" s="220"/>
      <c r="AG737" s="220"/>
      <c r="AH737" s="219"/>
      <c r="AI737" s="219"/>
      <c r="AJ737" s="219"/>
      <c r="AK737" s="219"/>
      <c r="AL737" s="219"/>
      <c r="AM737" s="219"/>
      <c r="AN737" s="219"/>
      <c r="AO737" s="221"/>
      <c r="AP737" s="222"/>
      <c r="AQ737" s="221"/>
      <c r="AR737" s="223"/>
      <c r="AS737" s="41"/>
      <c r="AT737" s="41"/>
      <c r="AU737" s="41"/>
      <c r="AV737" s="228"/>
    </row>
    <row r="738" spans="28:48" ht="14.25">
      <c r="AB738" s="219"/>
      <c r="AC738" s="220"/>
      <c r="AD738" s="219"/>
      <c r="AE738" s="220"/>
      <c r="AF738" s="220"/>
      <c r="AG738" s="220"/>
      <c r="AH738" s="219"/>
      <c r="AI738" s="219"/>
      <c r="AJ738" s="219"/>
      <c r="AK738" s="219"/>
      <c r="AL738" s="219"/>
      <c r="AM738" s="219"/>
      <c r="AN738" s="219"/>
      <c r="AO738" s="221"/>
      <c r="AP738" s="222"/>
      <c r="AQ738" s="221"/>
      <c r="AR738" s="223"/>
      <c r="AS738" s="41"/>
      <c r="AT738" s="41"/>
      <c r="AU738" s="41"/>
      <c r="AV738" s="228"/>
    </row>
    <row r="739" spans="28:48" ht="14.25">
      <c r="AB739" s="219"/>
      <c r="AC739" s="220"/>
      <c r="AD739" s="219"/>
      <c r="AE739" s="220"/>
      <c r="AF739" s="220"/>
      <c r="AG739" s="220"/>
      <c r="AH739" s="219"/>
      <c r="AI739" s="219"/>
      <c r="AJ739" s="219"/>
      <c r="AK739" s="219"/>
      <c r="AL739" s="219"/>
      <c r="AM739" s="219"/>
      <c r="AN739" s="219"/>
      <c r="AO739" s="221"/>
      <c r="AP739" s="222"/>
      <c r="AQ739" s="221"/>
      <c r="AR739" s="223"/>
      <c r="AS739" s="41"/>
      <c r="AT739" s="41"/>
      <c r="AU739" s="41"/>
      <c r="AV739" s="228"/>
    </row>
    <row r="740" spans="28:48" ht="14.25">
      <c r="AB740" s="219"/>
      <c r="AC740" s="220"/>
      <c r="AD740" s="219"/>
      <c r="AE740" s="220"/>
      <c r="AF740" s="220"/>
      <c r="AG740" s="220"/>
      <c r="AH740" s="219"/>
      <c r="AI740" s="219"/>
      <c r="AJ740" s="219"/>
      <c r="AK740" s="219"/>
      <c r="AL740" s="219"/>
      <c r="AM740" s="219"/>
      <c r="AN740" s="219"/>
      <c r="AO740" s="221"/>
      <c r="AP740" s="222"/>
      <c r="AQ740" s="221"/>
      <c r="AR740" s="223"/>
      <c r="AS740" s="41"/>
      <c r="AT740" s="41"/>
      <c r="AU740" s="41"/>
      <c r="AV740" s="228"/>
    </row>
    <row r="741" spans="28:48" ht="14.25">
      <c r="AB741" s="219"/>
      <c r="AC741" s="220"/>
      <c r="AD741" s="219"/>
      <c r="AE741" s="220"/>
      <c r="AF741" s="220"/>
      <c r="AG741" s="220"/>
      <c r="AH741" s="219"/>
      <c r="AI741" s="219"/>
      <c r="AJ741" s="219"/>
      <c r="AK741" s="219"/>
      <c r="AL741" s="219"/>
      <c r="AM741" s="219"/>
      <c r="AN741" s="219"/>
      <c r="AO741" s="221"/>
      <c r="AP741" s="222"/>
      <c r="AQ741" s="221"/>
      <c r="AR741" s="223"/>
      <c r="AS741" s="41"/>
      <c r="AT741" s="41"/>
      <c r="AU741" s="41"/>
      <c r="AV741" s="228"/>
    </row>
    <row r="742" spans="28:48" ht="14.25">
      <c r="AB742" s="219"/>
      <c r="AC742" s="220"/>
      <c r="AD742" s="219"/>
      <c r="AE742" s="220"/>
      <c r="AF742" s="220"/>
      <c r="AG742" s="220"/>
      <c r="AH742" s="219"/>
      <c r="AI742" s="219"/>
      <c r="AJ742" s="219"/>
      <c r="AK742" s="219"/>
      <c r="AL742" s="219"/>
      <c r="AM742" s="219"/>
      <c r="AN742" s="219"/>
      <c r="AO742" s="221"/>
      <c r="AP742" s="222"/>
      <c r="AQ742" s="221"/>
      <c r="AR742" s="223"/>
      <c r="AS742" s="41"/>
      <c r="AT742" s="41"/>
      <c r="AU742" s="41"/>
      <c r="AV742" s="228"/>
    </row>
    <row r="743" spans="28:48" ht="14.25">
      <c r="AB743" s="219"/>
      <c r="AC743" s="220"/>
      <c r="AD743" s="219"/>
      <c r="AE743" s="220"/>
      <c r="AF743" s="220"/>
      <c r="AG743" s="220"/>
      <c r="AH743" s="219"/>
      <c r="AI743" s="219"/>
      <c r="AJ743" s="219"/>
      <c r="AK743" s="219"/>
      <c r="AL743" s="219"/>
      <c r="AM743" s="219"/>
      <c r="AN743" s="219"/>
      <c r="AO743" s="221"/>
      <c r="AP743" s="222"/>
      <c r="AQ743" s="221"/>
      <c r="AR743" s="223"/>
      <c r="AS743" s="41"/>
      <c r="AT743" s="41"/>
      <c r="AU743" s="41"/>
      <c r="AV743" s="228"/>
    </row>
    <row r="744" spans="28:48" ht="14.25">
      <c r="AB744" s="219"/>
      <c r="AC744" s="220"/>
      <c r="AD744" s="219"/>
      <c r="AE744" s="220"/>
      <c r="AF744" s="220"/>
      <c r="AG744" s="220"/>
      <c r="AH744" s="219"/>
      <c r="AI744" s="219"/>
      <c r="AJ744" s="219"/>
      <c r="AK744" s="219"/>
      <c r="AL744" s="219"/>
      <c r="AM744" s="219"/>
      <c r="AN744" s="219"/>
      <c r="AO744" s="221"/>
      <c r="AP744" s="222"/>
      <c r="AQ744" s="221"/>
      <c r="AR744" s="223"/>
      <c r="AS744" s="41"/>
      <c r="AT744" s="41"/>
      <c r="AU744" s="41"/>
      <c r="AV744" s="228"/>
    </row>
    <row r="745" spans="28:48" ht="14.25">
      <c r="AB745" s="219"/>
      <c r="AC745" s="220"/>
      <c r="AD745" s="219"/>
      <c r="AE745" s="220"/>
      <c r="AF745" s="220"/>
      <c r="AG745" s="220"/>
      <c r="AH745" s="219"/>
      <c r="AI745" s="219"/>
      <c r="AJ745" s="219"/>
      <c r="AK745" s="219"/>
      <c r="AL745" s="219"/>
      <c r="AM745" s="219"/>
      <c r="AN745" s="219"/>
      <c r="AO745" s="221"/>
      <c r="AP745" s="222"/>
      <c r="AQ745" s="221"/>
      <c r="AR745" s="223"/>
      <c r="AS745" s="41"/>
      <c r="AT745" s="41"/>
      <c r="AU745" s="41"/>
      <c r="AV745" s="228"/>
    </row>
    <row r="746" spans="28:48" ht="14.25">
      <c r="AB746" s="219"/>
      <c r="AC746" s="220"/>
      <c r="AD746" s="219"/>
      <c r="AE746" s="220"/>
      <c r="AF746" s="220"/>
      <c r="AG746" s="220"/>
      <c r="AH746" s="219"/>
      <c r="AI746" s="219"/>
      <c r="AJ746" s="219"/>
      <c r="AK746" s="219"/>
      <c r="AL746" s="219"/>
      <c r="AM746" s="219"/>
      <c r="AN746" s="219"/>
      <c r="AO746" s="221"/>
      <c r="AP746" s="222"/>
      <c r="AQ746" s="221"/>
      <c r="AR746" s="223"/>
      <c r="AS746" s="41"/>
      <c r="AT746" s="41"/>
      <c r="AU746" s="41"/>
      <c r="AV746" s="228"/>
    </row>
    <row r="747" spans="28:48" ht="14.25">
      <c r="AB747" s="219"/>
      <c r="AC747" s="220"/>
      <c r="AD747" s="219"/>
      <c r="AE747" s="220"/>
      <c r="AF747" s="220"/>
      <c r="AG747" s="220"/>
      <c r="AH747" s="219"/>
      <c r="AI747" s="219"/>
      <c r="AJ747" s="219"/>
      <c r="AK747" s="219"/>
      <c r="AL747" s="219"/>
      <c r="AM747" s="219"/>
      <c r="AN747" s="219"/>
      <c r="AO747" s="221"/>
      <c r="AP747" s="222"/>
      <c r="AQ747" s="221"/>
      <c r="AR747" s="223"/>
      <c r="AS747" s="41"/>
      <c r="AT747" s="41"/>
      <c r="AU747" s="41"/>
      <c r="AV747" s="228"/>
    </row>
    <row r="748" spans="28:48" ht="14.25">
      <c r="AB748" s="219"/>
      <c r="AC748" s="220"/>
      <c r="AD748" s="219"/>
      <c r="AE748" s="220"/>
      <c r="AF748" s="220"/>
      <c r="AG748" s="220"/>
      <c r="AH748" s="219"/>
      <c r="AI748" s="219"/>
      <c r="AJ748" s="219"/>
      <c r="AK748" s="219"/>
      <c r="AL748" s="219"/>
      <c r="AM748" s="219"/>
      <c r="AN748" s="219"/>
      <c r="AO748" s="221"/>
      <c r="AP748" s="222"/>
      <c r="AQ748" s="221"/>
      <c r="AR748" s="223"/>
      <c r="AS748" s="41"/>
      <c r="AT748" s="41"/>
      <c r="AU748" s="41"/>
      <c r="AV748" s="228"/>
    </row>
    <row r="749" spans="28:48" ht="14.25">
      <c r="AB749" s="219"/>
      <c r="AC749" s="220"/>
      <c r="AD749" s="219"/>
      <c r="AE749" s="220"/>
      <c r="AF749" s="220"/>
      <c r="AG749" s="220"/>
      <c r="AH749" s="219"/>
      <c r="AI749" s="219"/>
      <c r="AJ749" s="219"/>
      <c r="AK749" s="219"/>
      <c r="AL749" s="219"/>
      <c r="AM749" s="219"/>
      <c r="AN749" s="219"/>
      <c r="AO749" s="221"/>
      <c r="AP749" s="222"/>
      <c r="AQ749" s="221"/>
      <c r="AR749" s="223"/>
      <c r="AS749" s="41"/>
      <c r="AT749" s="41"/>
      <c r="AU749" s="41"/>
      <c r="AV749" s="228"/>
    </row>
    <row r="750" spans="28:48" ht="14.25">
      <c r="AB750" s="219"/>
      <c r="AC750" s="220"/>
      <c r="AD750" s="219"/>
      <c r="AE750" s="220"/>
      <c r="AF750" s="220"/>
      <c r="AG750" s="220"/>
      <c r="AH750" s="219"/>
      <c r="AI750" s="219"/>
      <c r="AJ750" s="219"/>
      <c r="AK750" s="219"/>
      <c r="AL750" s="219"/>
      <c r="AM750" s="219"/>
      <c r="AN750" s="219"/>
      <c r="AO750" s="221"/>
      <c r="AP750" s="222"/>
      <c r="AQ750" s="221"/>
      <c r="AR750" s="223"/>
      <c r="AS750" s="41"/>
      <c r="AT750" s="41"/>
      <c r="AU750" s="41"/>
      <c r="AV750" s="228"/>
    </row>
    <row r="751" spans="28:48" ht="14.25">
      <c r="AB751" s="219"/>
      <c r="AC751" s="220"/>
      <c r="AD751" s="219"/>
      <c r="AE751" s="220"/>
      <c r="AF751" s="220"/>
      <c r="AG751" s="220"/>
      <c r="AH751" s="219"/>
      <c r="AI751" s="219"/>
      <c r="AJ751" s="219"/>
      <c r="AK751" s="219"/>
      <c r="AL751" s="219"/>
      <c r="AM751" s="219"/>
      <c r="AN751" s="219"/>
      <c r="AO751" s="221"/>
      <c r="AP751" s="222"/>
      <c r="AQ751" s="221"/>
      <c r="AR751" s="223"/>
      <c r="AS751" s="41"/>
      <c r="AT751" s="41"/>
      <c r="AU751" s="41"/>
      <c r="AV751" s="228"/>
    </row>
    <row r="752" spans="28:48" ht="14.25">
      <c r="AB752" s="219"/>
      <c r="AC752" s="220"/>
      <c r="AD752" s="219"/>
      <c r="AE752" s="220"/>
      <c r="AF752" s="220"/>
      <c r="AG752" s="220"/>
      <c r="AH752" s="219"/>
      <c r="AI752" s="219"/>
      <c r="AJ752" s="219"/>
      <c r="AK752" s="219"/>
      <c r="AL752" s="219"/>
      <c r="AM752" s="219"/>
      <c r="AN752" s="219"/>
      <c r="AO752" s="221"/>
      <c r="AP752" s="222"/>
      <c r="AQ752" s="221"/>
      <c r="AR752" s="223"/>
      <c r="AS752" s="41"/>
      <c r="AT752" s="41"/>
      <c r="AU752" s="41"/>
      <c r="AV752" s="228"/>
    </row>
    <row r="753" spans="28:48" ht="14.25">
      <c r="AB753" s="219"/>
      <c r="AC753" s="220"/>
      <c r="AD753" s="219"/>
      <c r="AE753" s="220"/>
      <c r="AF753" s="220"/>
      <c r="AG753" s="220"/>
      <c r="AH753" s="219"/>
      <c r="AI753" s="219"/>
      <c r="AJ753" s="219"/>
      <c r="AK753" s="219"/>
      <c r="AL753" s="219"/>
      <c r="AM753" s="219"/>
      <c r="AN753" s="219"/>
      <c r="AO753" s="221"/>
      <c r="AP753" s="222"/>
      <c r="AQ753" s="221"/>
      <c r="AR753" s="223"/>
      <c r="AS753" s="41"/>
      <c r="AT753" s="41"/>
      <c r="AU753" s="41"/>
      <c r="AV753" s="228"/>
    </row>
    <row r="754" spans="28:48" ht="14.25">
      <c r="AB754" s="219"/>
      <c r="AC754" s="220"/>
      <c r="AD754" s="219"/>
      <c r="AE754" s="220"/>
      <c r="AF754" s="220"/>
      <c r="AG754" s="220"/>
      <c r="AH754" s="219"/>
      <c r="AI754" s="219"/>
      <c r="AJ754" s="219"/>
      <c r="AK754" s="219"/>
      <c r="AL754" s="219"/>
      <c r="AM754" s="219"/>
      <c r="AN754" s="219"/>
      <c r="AO754" s="221"/>
      <c r="AP754" s="222"/>
      <c r="AQ754" s="221"/>
      <c r="AR754" s="223"/>
      <c r="AS754" s="41"/>
      <c r="AT754" s="41"/>
      <c r="AU754" s="41"/>
      <c r="AV754" s="228"/>
    </row>
    <row r="755" spans="28:48" ht="14.25">
      <c r="AB755" s="219"/>
      <c r="AC755" s="220"/>
      <c r="AD755" s="219"/>
      <c r="AE755" s="220"/>
      <c r="AF755" s="220"/>
      <c r="AG755" s="220"/>
      <c r="AH755" s="219"/>
      <c r="AI755" s="219"/>
      <c r="AJ755" s="219"/>
      <c r="AK755" s="219"/>
      <c r="AL755" s="219"/>
      <c r="AM755" s="219"/>
      <c r="AN755" s="219"/>
      <c r="AO755" s="221"/>
      <c r="AP755" s="222"/>
      <c r="AQ755" s="221"/>
      <c r="AR755" s="223"/>
      <c r="AS755" s="41"/>
      <c r="AT755" s="41"/>
      <c r="AU755" s="41"/>
      <c r="AV755" s="228"/>
    </row>
    <row r="756" spans="28:48" ht="14.25">
      <c r="AB756" s="219"/>
      <c r="AC756" s="220"/>
      <c r="AD756" s="219"/>
      <c r="AE756" s="220"/>
      <c r="AF756" s="220"/>
      <c r="AG756" s="220"/>
      <c r="AH756" s="219"/>
      <c r="AI756" s="219"/>
      <c r="AJ756" s="219"/>
      <c r="AK756" s="219"/>
      <c r="AL756" s="219"/>
      <c r="AM756" s="219"/>
      <c r="AN756" s="219"/>
      <c r="AO756" s="221"/>
      <c r="AP756" s="222"/>
      <c r="AQ756" s="221"/>
      <c r="AR756" s="223"/>
      <c r="AS756" s="41"/>
      <c r="AT756" s="41"/>
      <c r="AU756" s="41"/>
      <c r="AV756" s="228"/>
    </row>
    <row r="757" spans="28:48" ht="14.25">
      <c r="AB757" s="219"/>
      <c r="AC757" s="220"/>
      <c r="AD757" s="219"/>
      <c r="AE757" s="220"/>
      <c r="AF757" s="220"/>
      <c r="AG757" s="220"/>
      <c r="AH757" s="219"/>
      <c r="AI757" s="219"/>
      <c r="AJ757" s="219"/>
      <c r="AK757" s="219"/>
      <c r="AL757" s="219"/>
      <c r="AM757" s="219"/>
      <c r="AN757" s="219"/>
      <c r="AO757" s="221"/>
      <c r="AP757" s="222"/>
      <c r="AQ757" s="221"/>
      <c r="AR757" s="223"/>
      <c r="AS757" s="41"/>
      <c r="AT757" s="41"/>
      <c r="AU757" s="41"/>
      <c r="AV757" s="228"/>
    </row>
    <row r="758" spans="28:48" ht="14.25">
      <c r="AB758" s="219"/>
      <c r="AC758" s="220"/>
      <c r="AD758" s="219"/>
      <c r="AE758" s="220"/>
      <c r="AF758" s="220"/>
      <c r="AG758" s="220"/>
      <c r="AH758" s="219"/>
      <c r="AI758" s="219"/>
      <c r="AJ758" s="219"/>
      <c r="AK758" s="219"/>
      <c r="AL758" s="219"/>
      <c r="AM758" s="219"/>
      <c r="AN758" s="219"/>
      <c r="AO758" s="221"/>
      <c r="AP758" s="222"/>
      <c r="AQ758" s="221"/>
      <c r="AR758" s="223"/>
      <c r="AS758" s="41"/>
      <c r="AT758" s="41"/>
      <c r="AU758" s="41"/>
      <c r="AV758" s="228"/>
    </row>
    <row r="759" spans="28:48" ht="14.25">
      <c r="AB759" s="219"/>
      <c r="AC759" s="220"/>
      <c r="AD759" s="219"/>
      <c r="AE759" s="220"/>
      <c r="AF759" s="220"/>
      <c r="AG759" s="220"/>
      <c r="AH759" s="219"/>
      <c r="AI759" s="219"/>
      <c r="AJ759" s="219"/>
      <c r="AK759" s="219"/>
      <c r="AL759" s="219"/>
      <c r="AM759" s="219"/>
      <c r="AN759" s="219"/>
      <c r="AO759" s="221"/>
      <c r="AP759" s="222"/>
      <c r="AQ759" s="221"/>
      <c r="AR759" s="223"/>
      <c r="AS759" s="41"/>
      <c r="AT759" s="41"/>
      <c r="AU759" s="41"/>
      <c r="AV759" s="228"/>
    </row>
    <row r="760" spans="28:48" ht="14.25">
      <c r="AB760" s="219"/>
      <c r="AC760" s="220"/>
      <c r="AD760" s="219"/>
      <c r="AE760" s="220"/>
      <c r="AF760" s="220"/>
      <c r="AG760" s="220"/>
      <c r="AH760" s="219"/>
      <c r="AI760" s="219"/>
      <c r="AJ760" s="219"/>
      <c r="AK760" s="219"/>
      <c r="AL760" s="219"/>
      <c r="AM760" s="219"/>
      <c r="AN760" s="219"/>
      <c r="AO760" s="221"/>
      <c r="AP760" s="222"/>
      <c r="AQ760" s="221"/>
      <c r="AR760" s="223"/>
      <c r="AS760" s="41"/>
      <c r="AT760" s="41"/>
      <c r="AU760" s="41"/>
      <c r="AV760" s="228"/>
    </row>
    <row r="761" spans="28:48" ht="14.25">
      <c r="AB761" s="219"/>
      <c r="AC761" s="220"/>
      <c r="AD761" s="219"/>
      <c r="AE761" s="220"/>
      <c r="AF761" s="220"/>
      <c r="AG761" s="220"/>
      <c r="AH761" s="219"/>
      <c r="AI761" s="219"/>
      <c r="AJ761" s="219"/>
      <c r="AK761" s="219"/>
      <c r="AL761" s="219"/>
      <c r="AM761" s="219"/>
      <c r="AN761" s="219"/>
      <c r="AO761" s="221"/>
      <c r="AP761" s="222"/>
      <c r="AQ761" s="221"/>
      <c r="AR761" s="223"/>
      <c r="AS761" s="41"/>
      <c r="AT761" s="41"/>
      <c r="AU761" s="41"/>
      <c r="AV761" s="228"/>
    </row>
    <row r="762" spans="28:48" ht="14.25">
      <c r="AB762" s="219"/>
      <c r="AC762" s="220"/>
      <c r="AD762" s="219"/>
      <c r="AE762" s="220"/>
      <c r="AF762" s="220"/>
      <c r="AG762" s="220"/>
      <c r="AH762" s="219"/>
      <c r="AI762" s="219"/>
      <c r="AJ762" s="219"/>
      <c r="AK762" s="219"/>
      <c r="AL762" s="219"/>
      <c r="AM762" s="219"/>
      <c r="AN762" s="219"/>
      <c r="AO762" s="221"/>
      <c r="AP762" s="222"/>
      <c r="AQ762" s="221"/>
      <c r="AR762" s="223"/>
      <c r="AS762" s="41"/>
      <c r="AT762" s="41"/>
      <c r="AU762" s="41"/>
      <c r="AV762" s="228"/>
    </row>
    <row r="763" spans="28:48" ht="14.25">
      <c r="AB763" s="219"/>
      <c r="AC763" s="220"/>
      <c r="AD763" s="219"/>
      <c r="AE763" s="220"/>
      <c r="AF763" s="220"/>
      <c r="AG763" s="220"/>
      <c r="AH763" s="219"/>
      <c r="AI763" s="219"/>
      <c r="AJ763" s="219"/>
      <c r="AK763" s="219"/>
      <c r="AL763" s="219"/>
      <c r="AM763" s="219"/>
      <c r="AN763" s="219"/>
      <c r="AO763" s="221"/>
      <c r="AP763" s="222"/>
      <c r="AQ763" s="221"/>
      <c r="AR763" s="223"/>
      <c r="AS763" s="41"/>
      <c r="AT763" s="41"/>
      <c r="AU763" s="41"/>
      <c r="AV763" s="228"/>
    </row>
    <row r="764" spans="28:48" ht="14.25">
      <c r="AB764" s="219"/>
      <c r="AC764" s="220"/>
      <c r="AD764" s="219"/>
      <c r="AE764" s="220"/>
      <c r="AF764" s="220"/>
      <c r="AG764" s="220"/>
      <c r="AH764" s="219"/>
      <c r="AI764" s="219"/>
      <c r="AJ764" s="219"/>
      <c r="AK764" s="219"/>
      <c r="AL764" s="219"/>
      <c r="AM764" s="219"/>
      <c r="AN764" s="219"/>
      <c r="AO764" s="221"/>
      <c r="AP764" s="222"/>
      <c r="AQ764" s="221"/>
      <c r="AR764" s="223"/>
      <c r="AS764" s="41"/>
      <c r="AT764" s="41"/>
      <c r="AU764" s="41"/>
      <c r="AV764" s="228"/>
    </row>
    <row r="765" spans="28:48" ht="14.25">
      <c r="AB765" s="219"/>
      <c r="AC765" s="220"/>
      <c r="AD765" s="219"/>
      <c r="AE765" s="220"/>
      <c r="AF765" s="220"/>
      <c r="AG765" s="220"/>
      <c r="AH765" s="219"/>
      <c r="AI765" s="219"/>
      <c r="AJ765" s="219"/>
      <c r="AK765" s="219"/>
      <c r="AL765" s="219"/>
      <c r="AM765" s="219"/>
      <c r="AN765" s="219"/>
      <c r="AO765" s="221"/>
      <c r="AP765" s="222"/>
      <c r="AQ765" s="221"/>
      <c r="AR765" s="223"/>
      <c r="AS765" s="41"/>
      <c r="AT765" s="41"/>
      <c r="AU765" s="41"/>
      <c r="AV765" s="228"/>
    </row>
    <row r="766" spans="28:48" ht="14.25">
      <c r="AB766" s="219"/>
      <c r="AC766" s="220"/>
      <c r="AD766" s="219"/>
      <c r="AE766" s="220"/>
      <c r="AF766" s="220"/>
      <c r="AG766" s="220"/>
      <c r="AH766" s="219"/>
      <c r="AI766" s="219"/>
      <c r="AJ766" s="219"/>
      <c r="AK766" s="219"/>
      <c r="AL766" s="219"/>
      <c r="AM766" s="219"/>
      <c r="AN766" s="219"/>
      <c r="AO766" s="221"/>
      <c r="AP766" s="222"/>
      <c r="AQ766" s="221"/>
      <c r="AR766" s="223"/>
      <c r="AS766" s="41"/>
      <c r="AT766" s="41"/>
      <c r="AU766" s="41"/>
      <c r="AV766" s="228"/>
    </row>
    <row r="767" spans="28:48" ht="14.25">
      <c r="AB767" s="219"/>
      <c r="AC767" s="220"/>
      <c r="AD767" s="219"/>
      <c r="AE767" s="220"/>
      <c r="AF767" s="220"/>
      <c r="AG767" s="220"/>
      <c r="AH767" s="219"/>
      <c r="AI767" s="219"/>
      <c r="AJ767" s="219"/>
      <c r="AK767" s="219"/>
      <c r="AL767" s="219"/>
      <c r="AM767" s="219"/>
      <c r="AN767" s="219"/>
      <c r="AO767" s="221"/>
      <c r="AP767" s="222"/>
      <c r="AQ767" s="221"/>
      <c r="AR767" s="223"/>
      <c r="AS767" s="41"/>
      <c r="AT767" s="41"/>
      <c r="AU767" s="41"/>
      <c r="AV767" s="228"/>
    </row>
    <row r="768" spans="28:48" ht="14.25">
      <c r="AB768" s="219"/>
      <c r="AC768" s="220"/>
      <c r="AD768" s="219"/>
      <c r="AE768" s="220"/>
      <c r="AF768" s="220"/>
      <c r="AG768" s="220"/>
      <c r="AH768" s="219"/>
      <c r="AI768" s="219"/>
      <c r="AJ768" s="219"/>
      <c r="AK768" s="219"/>
      <c r="AL768" s="219"/>
      <c r="AM768" s="219"/>
      <c r="AN768" s="219"/>
      <c r="AO768" s="221"/>
      <c r="AP768" s="222"/>
      <c r="AQ768" s="221"/>
      <c r="AR768" s="223"/>
      <c r="AS768" s="41"/>
      <c r="AT768" s="41"/>
      <c r="AU768" s="41"/>
      <c r="AV768" s="228"/>
    </row>
    <row r="769" spans="28:48" ht="14.25">
      <c r="AB769" s="219"/>
      <c r="AC769" s="220"/>
      <c r="AD769" s="219"/>
      <c r="AE769" s="220"/>
      <c r="AF769" s="220"/>
      <c r="AG769" s="220"/>
      <c r="AH769" s="219"/>
      <c r="AI769" s="219"/>
      <c r="AJ769" s="219"/>
      <c r="AK769" s="219"/>
      <c r="AL769" s="219"/>
      <c r="AM769" s="219"/>
      <c r="AN769" s="219"/>
      <c r="AO769" s="221"/>
      <c r="AP769" s="222"/>
      <c r="AQ769" s="221"/>
      <c r="AR769" s="223"/>
      <c r="AS769" s="41"/>
      <c r="AT769" s="41"/>
      <c r="AU769" s="41"/>
      <c r="AV769" s="228"/>
    </row>
    <row r="770" spans="28:48" ht="14.25">
      <c r="AB770" s="219"/>
      <c r="AC770" s="220"/>
      <c r="AD770" s="219"/>
      <c r="AE770" s="220"/>
      <c r="AF770" s="220"/>
      <c r="AG770" s="220"/>
      <c r="AH770" s="219"/>
      <c r="AI770" s="219"/>
      <c r="AJ770" s="219"/>
      <c r="AK770" s="219"/>
      <c r="AL770" s="219"/>
      <c r="AM770" s="219"/>
      <c r="AN770" s="219"/>
      <c r="AO770" s="221"/>
      <c r="AP770" s="222"/>
      <c r="AQ770" s="221"/>
      <c r="AR770" s="223"/>
      <c r="AS770" s="41"/>
      <c r="AT770" s="41"/>
      <c r="AU770" s="41"/>
      <c r="AV770" s="228"/>
    </row>
    <row r="771" spans="28:48" ht="14.25">
      <c r="AB771" s="219"/>
      <c r="AC771" s="220"/>
      <c r="AD771" s="219"/>
      <c r="AE771" s="220"/>
      <c r="AF771" s="220"/>
      <c r="AG771" s="220"/>
      <c r="AH771" s="219"/>
      <c r="AI771" s="219"/>
      <c r="AJ771" s="219"/>
      <c r="AK771" s="219"/>
      <c r="AL771" s="219"/>
      <c r="AM771" s="219"/>
      <c r="AN771" s="219"/>
      <c r="AO771" s="221"/>
      <c r="AP771" s="222"/>
      <c r="AQ771" s="221"/>
      <c r="AR771" s="223"/>
      <c r="AS771" s="41"/>
      <c r="AT771" s="41"/>
      <c r="AU771" s="41"/>
      <c r="AV771" s="228"/>
    </row>
    <row r="772" spans="28:48" ht="14.25">
      <c r="AB772" s="219"/>
      <c r="AC772" s="220"/>
      <c r="AD772" s="219"/>
      <c r="AE772" s="220"/>
      <c r="AF772" s="220"/>
      <c r="AG772" s="220"/>
      <c r="AH772" s="219"/>
      <c r="AI772" s="219"/>
      <c r="AJ772" s="219"/>
      <c r="AK772" s="219"/>
      <c r="AL772" s="219"/>
      <c r="AM772" s="219"/>
      <c r="AN772" s="219"/>
      <c r="AO772" s="221"/>
      <c r="AP772" s="222"/>
      <c r="AQ772" s="221"/>
      <c r="AR772" s="223"/>
      <c r="AS772" s="41"/>
      <c r="AT772" s="41"/>
      <c r="AU772" s="41"/>
      <c r="AV772" s="228"/>
    </row>
    <row r="773" spans="28:48" ht="14.25">
      <c r="AB773" s="219"/>
      <c r="AC773" s="220"/>
      <c r="AD773" s="219"/>
      <c r="AE773" s="220"/>
      <c r="AF773" s="220"/>
      <c r="AG773" s="220"/>
      <c r="AH773" s="219"/>
      <c r="AI773" s="219"/>
      <c r="AJ773" s="219"/>
      <c r="AK773" s="219"/>
      <c r="AL773" s="219"/>
      <c r="AM773" s="219"/>
      <c r="AN773" s="219"/>
      <c r="AO773" s="221"/>
      <c r="AP773" s="222"/>
      <c r="AQ773" s="221"/>
      <c r="AR773" s="223"/>
      <c r="AS773" s="41"/>
      <c r="AT773" s="41"/>
      <c r="AU773" s="41"/>
      <c r="AV773" s="228"/>
    </row>
    <row r="774" spans="28:48" ht="14.25">
      <c r="AB774" s="219"/>
      <c r="AC774" s="220"/>
      <c r="AD774" s="219"/>
      <c r="AE774" s="220"/>
      <c r="AF774" s="220"/>
      <c r="AG774" s="220"/>
      <c r="AH774" s="219"/>
      <c r="AI774" s="219"/>
      <c r="AJ774" s="219"/>
      <c r="AK774" s="219"/>
      <c r="AL774" s="219"/>
      <c r="AM774" s="219"/>
      <c r="AN774" s="219"/>
      <c r="AO774" s="221"/>
      <c r="AP774" s="222"/>
      <c r="AQ774" s="221"/>
      <c r="AR774" s="223"/>
      <c r="AS774" s="41"/>
      <c r="AT774" s="41"/>
      <c r="AU774" s="41"/>
      <c r="AV774" s="228"/>
    </row>
    <row r="775" spans="28:48" ht="14.25">
      <c r="AB775" s="219"/>
      <c r="AC775" s="220"/>
      <c r="AD775" s="219"/>
      <c r="AE775" s="220"/>
      <c r="AF775" s="220"/>
      <c r="AG775" s="220"/>
      <c r="AH775" s="219"/>
      <c r="AI775" s="219"/>
      <c r="AJ775" s="219"/>
      <c r="AK775" s="219"/>
      <c r="AL775" s="219"/>
      <c r="AM775" s="219"/>
      <c r="AN775" s="219"/>
      <c r="AO775" s="221"/>
      <c r="AP775" s="222"/>
      <c r="AQ775" s="221"/>
      <c r="AR775" s="223"/>
      <c r="AS775" s="41"/>
      <c r="AT775" s="41"/>
      <c r="AU775" s="41"/>
      <c r="AV775" s="228"/>
    </row>
    <row r="776" spans="28:48" ht="14.25">
      <c r="AB776" s="219"/>
      <c r="AC776" s="220"/>
      <c r="AD776" s="219"/>
      <c r="AE776" s="220"/>
      <c r="AF776" s="220"/>
      <c r="AG776" s="220"/>
      <c r="AH776" s="219"/>
      <c r="AI776" s="219"/>
      <c r="AJ776" s="219"/>
      <c r="AK776" s="219"/>
      <c r="AL776" s="219"/>
      <c r="AM776" s="219"/>
      <c r="AN776" s="219"/>
      <c r="AO776" s="221"/>
      <c r="AP776" s="222"/>
      <c r="AQ776" s="221"/>
      <c r="AR776" s="223"/>
      <c r="AS776" s="41"/>
      <c r="AT776" s="41"/>
      <c r="AU776" s="41"/>
      <c r="AV776" s="228"/>
    </row>
    <row r="777" spans="28:48" ht="14.25">
      <c r="AB777" s="219"/>
      <c r="AC777" s="220"/>
      <c r="AD777" s="219"/>
      <c r="AE777" s="220"/>
      <c r="AF777" s="220"/>
      <c r="AG777" s="220"/>
      <c r="AH777" s="219"/>
      <c r="AI777" s="219"/>
      <c r="AJ777" s="219"/>
      <c r="AK777" s="219"/>
      <c r="AL777" s="219"/>
      <c r="AM777" s="219"/>
      <c r="AN777" s="219"/>
      <c r="AO777" s="221"/>
      <c r="AP777" s="222"/>
      <c r="AQ777" s="221"/>
      <c r="AR777" s="223"/>
      <c r="AS777" s="41"/>
      <c r="AT777" s="41"/>
      <c r="AU777" s="41"/>
      <c r="AV777" s="228"/>
    </row>
    <row r="778" spans="28:48" ht="14.25">
      <c r="AB778" s="219"/>
      <c r="AC778" s="220"/>
      <c r="AD778" s="219"/>
      <c r="AE778" s="220"/>
      <c r="AF778" s="220"/>
      <c r="AG778" s="220"/>
      <c r="AH778" s="219"/>
      <c r="AI778" s="219"/>
      <c r="AJ778" s="219"/>
      <c r="AK778" s="219"/>
      <c r="AL778" s="219"/>
      <c r="AM778" s="219"/>
      <c r="AN778" s="219"/>
      <c r="AO778" s="221"/>
      <c r="AP778" s="222"/>
      <c r="AQ778" s="221"/>
      <c r="AR778" s="223"/>
      <c r="AS778" s="41"/>
      <c r="AT778" s="41"/>
      <c r="AU778" s="41"/>
      <c r="AV778" s="228"/>
    </row>
    <row r="779" spans="28:48" ht="14.25">
      <c r="AB779" s="219"/>
      <c r="AC779" s="220"/>
      <c r="AD779" s="219"/>
      <c r="AE779" s="220"/>
      <c r="AF779" s="220"/>
      <c r="AG779" s="220"/>
      <c r="AH779" s="219"/>
      <c r="AI779" s="219"/>
      <c r="AJ779" s="219"/>
      <c r="AK779" s="219"/>
      <c r="AL779" s="219"/>
      <c r="AM779" s="219"/>
      <c r="AN779" s="219"/>
      <c r="AO779" s="221"/>
      <c r="AP779" s="222"/>
      <c r="AQ779" s="221"/>
      <c r="AR779" s="223"/>
      <c r="AS779" s="41"/>
      <c r="AT779" s="41"/>
      <c r="AU779" s="41"/>
      <c r="AV779" s="228"/>
    </row>
    <row r="780" spans="28:48" ht="14.25">
      <c r="AB780" s="219"/>
      <c r="AC780" s="220"/>
      <c r="AD780" s="219"/>
      <c r="AE780" s="220"/>
      <c r="AF780" s="220"/>
      <c r="AG780" s="220"/>
      <c r="AH780" s="219"/>
      <c r="AI780" s="219"/>
      <c r="AJ780" s="219"/>
      <c r="AK780" s="219"/>
      <c r="AL780" s="219"/>
      <c r="AM780" s="219"/>
      <c r="AN780" s="219"/>
      <c r="AO780" s="221"/>
      <c r="AP780" s="222"/>
      <c r="AQ780" s="221"/>
      <c r="AR780" s="223"/>
      <c r="AS780" s="41"/>
      <c r="AT780" s="41"/>
      <c r="AU780" s="41"/>
      <c r="AV780" s="228"/>
    </row>
    <row r="781" spans="28:48" ht="14.25">
      <c r="AB781" s="219"/>
      <c r="AC781" s="220"/>
      <c r="AD781" s="219"/>
      <c r="AE781" s="220"/>
      <c r="AF781" s="220"/>
      <c r="AG781" s="220"/>
      <c r="AH781" s="219"/>
      <c r="AI781" s="219"/>
      <c r="AJ781" s="219"/>
      <c r="AK781" s="219"/>
      <c r="AL781" s="219"/>
      <c r="AM781" s="219"/>
      <c r="AN781" s="219"/>
      <c r="AO781" s="221"/>
      <c r="AP781" s="222"/>
      <c r="AQ781" s="221"/>
      <c r="AR781" s="223"/>
      <c r="AS781" s="41"/>
      <c r="AT781" s="41"/>
      <c r="AU781" s="41"/>
      <c r="AV781" s="228"/>
    </row>
    <row r="782" spans="28:48" ht="14.25">
      <c r="AB782" s="219"/>
      <c r="AC782" s="220"/>
      <c r="AD782" s="219"/>
      <c r="AE782" s="220"/>
      <c r="AF782" s="220"/>
      <c r="AG782" s="220"/>
      <c r="AH782" s="219"/>
      <c r="AI782" s="219"/>
      <c r="AJ782" s="219"/>
      <c r="AK782" s="219"/>
      <c r="AL782" s="219"/>
      <c r="AM782" s="219"/>
      <c r="AN782" s="219"/>
      <c r="AO782" s="221"/>
      <c r="AP782" s="222"/>
      <c r="AQ782" s="221"/>
      <c r="AR782" s="223"/>
      <c r="AS782" s="41"/>
      <c r="AT782" s="41"/>
      <c r="AU782" s="41"/>
      <c r="AV782" s="228"/>
    </row>
    <row r="783" spans="28:48" ht="14.25">
      <c r="AB783" s="219"/>
      <c r="AC783" s="220"/>
      <c r="AD783" s="219"/>
      <c r="AE783" s="220"/>
      <c r="AF783" s="220"/>
      <c r="AG783" s="220"/>
      <c r="AH783" s="219"/>
      <c r="AI783" s="219"/>
      <c r="AJ783" s="219"/>
      <c r="AK783" s="219"/>
      <c r="AL783" s="219"/>
      <c r="AM783" s="219"/>
      <c r="AN783" s="219"/>
      <c r="AO783" s="221"/>
      <c r="AP783" s="222"/>
      <c r="AQ783" s="221"/>
      <c r="AR783" s="223"/>
      <c r="AS783" s="41"/>
      <c r="AT783" s="41"/>
      <c r="AU783" s="41"/>
      <c r="AV783" s="228"/>
    </row>
    <row r="784" spans="28:48" ht="14.25">
      <c r="AB784" s="219"/>
      <c r="AC784" s="220"/>
      <c r="AD784" s="219"/>
      <c r="AE784" s="220"/>
      <c r="AF784" s="220"/>
      <c r="AG784" s="220"/>
      <c r="AH784" s="219"/>
      <c r="AI784" s="219"/>
      <c r="AJ784" s="219"/>
      <c r="AK784" s="219"/>
      <c r="AL784" s="219"/>
      <c r="AM784" s="219"/>
      <c r="AN784" s="219"/>
      <c r="AO784" s="221"/>
      <c r="AP784" s="222"/>
      <c r="AQ784" s="221"/>
      <c r="AR784" s="223"/>
      <c r="AS784" s="41"/>
      <c r="AT784" s="41"/>
      <c r="AU784" s="41"/>
      <c r="AV784" s="228"/>
    </row>
    <row r="785" spans="28:48" ht="14.25">
      <c r="AB785" s="219"/>
      <c r="AC785" s="220"/>
      <c r="AD785" s="219"/>
      <c r="AE785" s="220"/>
      <c r="AF785" s="220"/>
      <c r="AG785" s="220"/>
      <c r="AH785" s="219"/>
      <c r="AI785" s="219"/>
      <c r="AJ785" s="219"/>
      <c r="AK785" s="219"/>
      <c r="AL785" s="219"/>
      <c r="AM785" s="219"/>
      <c r="AN785" s="219"/>
      <c r="AO785" s="221"/>
      <c r="AP785" s="222"/>
      <c r="AQ785" s="221"/>
      <c r="AR785" s="223"/>
      <c r="AS785" s="41"/>
      <c r="AT785" s="41"/>
      <c r="AU785" s="41"/>
      <c r="AV785" s="228"/>
    </row>
    <row r="786" spans="28:48" ht="14.25">
      <c r="AB786" s="219"/>
      <c r="AC786" s="220"/>
      <c r="AD786" s="219"/>
      <c r="AE786" s="220"/>
      <c r="AF786" s="220"/>
      <c r="AG786" s="220"/>
      <c r="AH786" s="219"/>
      <c r="AI786" s="219"/>
      <c r="AJ786" s="219"/>
      <c r="AK786" s="219"/>
      <c r="AL786" s="219"/>
      <c r="AM786" s="219"/>
      <c r="AN786" s="219"/>
      <c r="AO786" s="221"/>
      <c r="AP786" s="222"/>
      <c r="AQ786" s="221"/>
      <c r="AR786" s="223"/>
      <c r="AS786" s="41"/>
      <c r="AT786" s="41"/>
      <c r="AU786" s="41"/>
      <c r="AV786" s="228"/>
    </row>
    <row r="787" spans="28:48" ht="14.25">
      <c r="AB787" s="219"/>
      <c r="AC787" s="220"/>
      <c r="AD787" s="219"/>
      <c r="AE787" s="220"/>
      <c r="AF787" s="220"/>
      <c r="AG787" s="220"/>
      <c r="AH787" s="219"/>
      <c r="AI787" s="219"/>
      <c r="AJ787" s="219"/>
      <c r="AK787" s="219"/>
      <c r="AL787" s="219"/>
      <c r="AM787" s="219"/>
      <c r="AN787" s="219"/>
      <c r="AO787" s="221"/>
      <c r="AP787" s="222"/>
      <c r="AQ787" s="221"/>
      <c r="AR787" s="223"/>
      <c r="AS787" s="41"/>
      <c r="AT787" s="41"/>
      <c r="AU787" s="41"/>
      <c r="AV787" s="228"/>
    </row>
    <row r="788" spans="28:48" ht="14.25">
      <c r="AB788" s="219"/>
      <c r="AC788" s="220"/>
      <c r="AD788" s="219"/>
      <c r="AE788" s="220"/>
      <c r="AF788" s="220"/>
      <c r="AG788" s="220"/>
      <c r="AH788" s="219"/>
      <c r="AI788" s="219"/>
      <c r="AJ788" s="219"/>
      <c r="AK788" s="219"/>
      <c r="AL788" s="219"/>
      <c r="AM788" s="219"/>
      <c r="AN788" s="219"/>
      <c r="AO788" s="221"/>
      <c r="AP788" s="222"/>
      <c r="AQ788" s="221"/>
      <c r="AR788" s="223"/>
      <c r="AS788" s="41"/>
      <c r="AT788" s="41"/>
      <c r="AU788" s="41"/>
      <c r="AV788" s="228"/>
    </row>
    <row r="789" spans="28:48" ht="14.25">
      <c r="AB789" s="219"/>
      <c r="AC789" s="220"/>
      <c r="AD789" s="219"/>
      <c r="AE789" s="220"/>
      <c r="AF789" s="220"/>
      <c r="AG789" s="220"/>
      <c r="AH789" s="219"/>
      <c r="AI789" s="219"/>
      <c r="AJ789" s="219"/>
      <c r="AK789" s="219"/>
      <c r="AL789" s="219"/>
      <c r="AM789" s="219"/>
      <c r="AN789" s="219"/>
      <c r="AO789" s="221"/>
      <c r="AP789" s="222"/>
      <c r="AQ789" s="221"/>
      <c r="AR789" s="223"/>
      <c r="AS789" s="41"/>
      <c r="AT789" s="41"/>
      <c r="AU789" s="41"/>
      <c r="AV789" s="228"/>
    </row>
    <row r="790" spans="28:48" ht="14.25">
      <c r="AB790" s="219"/>
      <c r="AC790" s="220"/>
      <c r="AD790" s="219"/>
      <c r="AE790" s="220"/>
      <c r="AF790" s="220"/>
      <c r="AG790" s="220"/>
      <c r="AH790" s="219"/>
      <c r="AI790" s="219"/>
      <c r="AJ790" s="219"/>
      <c r="AK790" s="219"/>
      <c r="AL790" s="219"/>
      <c r="AM790" s="219"/>
      <c r="AN790" s="219"/>
      <c r="AO790" s="221"/>
      <c r="AP790" s="222"/>
      <c r="AQ790" s="221"/>
      <c r="AR790" s="223"/>
      <c r="AS790" s="41"/>
      <c r="AT790" s="41"/>
      <c r="AU790" s="41"/>
      <c r="AV790" s="228"/>
    </row>
    <row r="791" spans="28:48" ht="14.25">
      <c r="AB791" s="219"/>
      <c r="AC791" s="220"/>
      <c r="AD791" s="219"/>
      <c r="AE791" s="220"/>
      <c r="AF791" s="220"/>
      <c r="AG791" s="220"/>
      <c r="AH791" s="219"/>
      <c r="AI791" s="219"/>
      <c r="AJ791" s="219"/>
      <c r="AK791" s="219"/>
      <c r="AL791" s="219"/>
      <c r="AM791" s="219"/>
      <c r="AN791" s="219"/>
      <c r="AO791" s="221"/>
      <c r="AP791" s="222"/>
      <c r="AQ791" s="221"/>
      <c r="AR791" s="223"/>
      <c r="AS791" s="41"/>
      <c r="AT791" s="41"/>
      <c r="AU791" s="41"/>
      <c r="AV791" s="228"/>
    </row>
    <row r="792" spans="28:48" ht="14.25">
      <c r="AB792" s="219"/>
      <c r="AC792" s="220"/>
      <c r="AD792" s="219"/>
      <c r="AE792" s="220"/>
      <c r="AF792" s="220"/>
      <c r="AG792" s="220"/>
      <c r="AH792" s="219"/>
      <c r="AI792" s="219"/>
      <c r="AJ792" s="219"/>
      <c r="AK792" s="219"/>
      <c r="AL792" s="219"/>
      <c r="AM792" s="219"/>
      <c r="AN792" s="219"/>
      <c r="AO792" s="221"/>
      <c r="AP792" s="222"/>
      <c r="AQ792" s="221"/>
      <c r="AR792" s="223"/>
      <c r="AS792" s="41"/>
      <c r="AT792" s="41"/>
      <c r="AU792" s="41"/>
      <c r="AV792" s="228"/>
    </row>
    <row r="793" spans="28:48" ht="14.25">
      <c r="AB793" s="219"/>
      <c r="AC793" s="220"/>
      <c r="AD793" s="219"/>
      <c r="AE793" s="220"/>
      <c r="AF793" s="220"/>
      <c r="AG793" s="220"/>
      <c r="AH793" s="219"/>
      <c r="AI793" s="219"/>
      <c r="AJ793" s="219"/>
      <c r="AK793" s="219"/>
      <c r="AL793" s="219"/>
      <c r="AM793" s="219"/>
      <c r="AN793" s="219"/>
      <c r="AO793" s="221"/>
      <c r="AP793" s="222"/>
      <c r="AQ793" s="221"/>
      <c r="AR793" s="223"/>
      <c r="AS793" s="41"/>
      <c r="AT793" s="41"/>
      <c r="AU793" s="41"/>
      <c r="AV793" s="228"/>
    </row>
    <row r="794" spans="28:48" ht="14.25">
      <c r="AB794" s="219"/>
      <c r="AC794" s="220"/>
      <c r="AD794" s="219"/>
      <c r="AE794" s="220"/>
      <c r="AF794" s="220"/>
      <c r="AG794" s="220"/>
      <c r="AH794" s="219"/>
      <c r="AI794" s="219"/>
      <c r="AJ794" s="219"/>
      <c r="AK794" s="219"/>
      <c r="AL794" s="219"/>
      <c r="AM794" s="219"/>
      <c r="AN794" s="219"/>
      <c r="AO794" s="221"/>
      <c r="AP794" s="222"/>
      <c r="AQ794" s="221"/>
      <c r="AR794" s="223"/>
      <c r="AS794" s="41"/>
      <c r="AT794" s="41"/>
      <c r="AU794" s="41"/>
      <c r="AV794" s="228"/>
    </row>
    <row r="795" spans="28:48" ht="14.25">
      <c r="AB795" s="219"/>
      <c r="AC795" s="220"/>
      <c r="AD795" s="219"/>
      <c r="AE795" s="220"/>
      <c r="AF795" s="220"/>
      <c r="AG795" s="220"/>
      <c r="AH795" s="219"/>
      <c r="AI795" s="219"/>
      <c r="AJ795" s="219"/>
      <c r="AK795" s="219"/>
      <c r="AL795" s="219"/>
      <c r="AM795" s="219"/>
      <c r="AN795" s="219"/>
      <c r="AO795" s="221"/>
      <c r="AP795" s="222"/>
      <c r="AQ795" s="221"/>
      <c r="AR795" s="223"/>
      <c r="AS795" s="41"/>
      <c r="AT795" s="41"/>
      <c r="AU795" s="41"/>
      <c r="AV795" s="228"/>
    </row>
    <row r="796" spans="28:48" ht="14.25">
      <c r="AB796" s="219"/>
      <c r="AC796" s="220"/>
      <c r="AD796" s="219"/>
      <c r="AE796" s="220"/>
      <c r="AF796" s="220"/>
      <c r="AG796" s="220"/>
      <c r="AH796" s="219"/>
      <c r="AI796" s="219"/>
      <c r="AJ796" s="219"/>
      <c r="AK796" s="219"/>
      <c r="AL796" s="219"/>
      <c r="AM796" s="219"/>
      <c r="AN796" s="219"/>
      <c r="AO796" s="221"/>
      <c r="AP796" s="222"/>
      <c r="AQ796" s="221"/>
      <c r="AR796" s="223"/>
      <c r="AS796" s="41"/>
      <c r="AT796" s="41"/>
      <c r="AU796" s="41"/>
      <c r="AV796" s="228"/>
    </row>
    <row r="797" spans="28:48" ht="14.25">
      <c r="AB797" s="219"/>
      <c r="AC797" s="220"/>
      <c r="AD797" s="219"/>
      <c r="AE797" s="220"/>
      <c r="AF797" s="220"/>
      <c r="AG797" s="220"/>
      <c r="AH797" s="219"/>
      <c r="AI797" s="219"/>
      <c r="AJ797" s="219"/>
      <c r="AK797" s="219"/>
      <c r="AL797" s="219"/>
      <c r="AM797" s="219"/>
      <c r="AN797" s="219"/>
      <c r="AO797" s="221"/>
      <c r="AP797" s="222"/>
      <c r="AQ797" s="221"/>
      <c r="AR797" s="223"/>
      <c r="AS797" s="41"/>
      <c r="AT797" s="41"/>
      <c r="AU797" s="41"/>
      <c r="AV797" s="228"/>
    </row>
    <row r="798" spans="28:48" ht="14.25">
      <c r="AB798" s="219"/>
      <c r="AC798" s="220"/>
      <c r="AD798" s="219"/>
      <c r="AE798" s="220"/>
      <c r="AF798" s="220"/>
      <c r="AG798" s="220"/>
      <c r="AH798" s="219"/>
      <c r="AI798" s="219"/>
      <c r="AJ798" s="219"/>
      <c r="AK798" s="219"/>
      <c r="AL798" s="219"/>
      <c r="AM798" s="219"/>
      <c r="AN798" s="219"/>
      <c r="AO798" s="221"/>
      <c r="AP798" s="222"/>
      <c r="AQ798" s="221"/>
      <c r="AR798" s="223"/>
      <c r="AS798" s="41"/>
      <c r="AT798" s="41"/>
      <c r="AU798" s="41"/>
      <c r="AV798" s="228"/>
    </row>
    <row r="799" spans="28:48" ht="14.25">
      <c r="AB799" s="219"/>
      <c r="AC799" s="220"/>
      <c r="AD799" s="219"/>
      <c r="AE799" s="220"/>
      <c r="AF799" s="220"/>
      <c r="AG799" s="220"/>
      <c r="AH799" s="219"/>
      <c r="AI799" s="219"/>
      <c r="AJ799" s="219"/>
      <c r="AK799" s="219"/>
      <c r="AL799" s="219"/>
      <c r="AM799" s="219"/>
      <c r="AN799" s="219"/>
      <c r="AO799" s="221"/>
      <c r="AP799" s="222"/>
      <c r="AQ799" s="221"/>
      <c r="AR799" s="223"/>
      <c r="AS799" s="41"/>
      <c r="AT799" s="41"/>
      <c r="AU799" s="41"/>
      <c r="AV799" s="228"/>
    </row>
    <row r="800" spans="28:48" ht="14.25">
      <c r="AB800" s="219"/>
      <c r="AC800" s="220"/>
      <c r="AD800" s="219"/>
      <c r="AE800" s="220"/>
      <c r="AF800" s="220"/>
      <c r="AG800" s="220"/>
      <c r="AH800" s="219"/>
      <c r="AI800" s="219"/>
      <c r="AJ800" s="219"/>
      <c r="AK800" s="219"/>
      <c r="AL800" s="219"/>
      <c r="AM800" s="219"/>
      <c r="AN800" s="219"/>
      <c r="AO800" s="221"/>
      <c r="AP800" s="222"/>
      <c r="AQ800" s="221"/>
      <c r="AR800" s="223"/>
      <c r="AS800" s="41"/>
      <c r="AT800" s="41"/>
      <c r="AU800" s="41"/>
      <c r="AV800" s="228"/>
    </row>
    <row r="801" spans="28:48" ht="14.25">
      <c r="AB801" s="219"/>
      <c r="AC801" s="220"/>
      <c r="AD801" s="219"/>
      <c r="AE801" s="220"/>
      <c r="AF801" s="220"/>
      <c r="AG801" s="220"/>
      <c r="AH801" s="219"/>
      <c r="AI801" s="219"/>
      <c r="AJ801" s="219"/>
      <c r="AK801" s="219"/>
      <c r="AL801" s="219"/>
      <c r="AM801" s="219"/>
      <c r="AN801" s="219"/>
      <c r="AO801" s="221"/>
      <c r="AP801" s="222"/>
      <c r="AQ801" s="221"/>
      <c r="AR801" s="223"/>
      <c r="AS801" s="41"/>
      <c r="AT801" s="41"/>
      <c r="AU801" s="41"/>
      <c r="AV801" s="228"/>
    </row>
    <row r="802" spans="28:48" ht="14.25">
      <c r="AB802" s="219"/>
      <c r="AC802" s="220"/>
      <c r="AD802" s="219"/>
      <c r="AE802" s="220"/>
      <c r="AF802" s="220"/>
      <c r="AG802" s="220"/>
      <c r="AH802" s="219"/>
      <c r="AI802" s="219"/>
      <c r="AJ802" s="219"/>
      <c r="AK802" s="219"/>
      <c r="AL802" s="219"/>
      <c r="AM802" s="219"/>
      <c r="AN802" s="219"/>
      <c r="AO802" s="221"/>
      <c r="AP802" s="222"/>
      <c r="AQ802" s="221"/>
      <c r="AR802" s="223"/>
      <c r="AS802" s="41"/>
      <c r="AT802" s="41"/>
      <c r="AU802" s="41"/>
      <c r="AV802" s="228"/>
    </row>
    <row r="803" spans="28:48" ht="14.25">
      <c r="AB803" s="219"/>
      <c r="AC803" s="220"/>
      <c r="AD803" s="219"/>
      <c r="AE803" s="220"/>
      <c r="AF803" s="220"/>
      <c r="AG803" s="220"/>
      <c r="AH803" s="219"/>
      <c r="AI803" s="219"/>
      <c r="AJ803" s="219"/>
      <c r="AK803" s="219"/>
      <c r="AL803" s="219"/>
      <c r="AM803" s="219"/>
      <c r="AN803" s="219"/>
      <c r="AO803" s="221"/>
      <c r="AP803" s="222"/>
      <c r="AQ803" s="221"/>
      <c r="AR803" s="223"/>
      <c r="AS803" s="41"/>
      <c r="AT803" s="41"/>
      <c r="AU803" s="41"/>
      <c r="AV803" s="228"/>
    </row>
    <row r="804" spans="28:48" ht="14.25">
      <c r="AB804" s="219"/>
      <c r="AC804" s="220"/>
      <c r="AD804" s="219"/>
      <c r="AE804" s="220"/>
      <c r="AF804" s="220"/>
      <c r="AG804" s="220"/>
      <c r="AH804" s="219"/>
      <c r="AI804" s="219"/>
      <c r="AJ804" s="219"/>
      <c r="AK804" s="219"/>
      <c r="AL804" s="219"/>
      <c r="AM804" s="219"/>
      <c r="AN804" s="219"/>
      <c r="AO804" s="221"/>
      <c r="AP804" s="222"/>
      <c r="AQ804" s="221"/>
      <c r="AR804" s="223"/>
      <c r="AS804" s="41"/>
      <c r="AT804" s="41"/>
      <c r="AU804" s="41"/>
      <c r="AV804" s="228"/>
    </row>
    <row r="805" spans="28:48" ht="14.25">
      <c r="AB805" s="219"/>
      <c r="AC805" s="220"/>
      <c r="AD805" s="219"/>
      <c r="AE805" s="220"/>
      <c r="AF805" s="220"/>
      <c r="AG805" s="220"/>
      <c r="AH805" s="219"/>
      <c r="AI805" s="219"/>
      <c r="AJ805" s="219"/>
      <c r="AK805" s="219"/>
      <c r="AL805" s="219"/>
      <c r="AM805" s="219"/>
      <c r="AN805" s="219"/>
      <c r="AO805" s="221"/>
      <c r="AP805" s="222"/>
      <c r="AQ805" s="221"/>
      <c r="AR805" s="223"/>
      <c r="AS805" s="41"/>
      <c r="AT805" s="41"/>
      <c r="AU805" s="41"/>
      <c r="AV805" s="228"/>
    </row>
    <row r="806" spans="28:48" ht="14.25">
      <c r="AB806" s="219"/>
      <c r="AC806" s="220"/>
      <c r="AD806" s="219"/>
      <c r="AE806" s="220"/>
      <c r="AF806" s="220"/>
      <c r="AG806" s="220"/>
      <c r="AH806" s="219"/>
      <c r="AI806" s="219"/>
      <c r="AJ806" s="219"/>
      <c r="AK806" s="219"/>
      <c r="AL806" s="219"/>
      <c r="AM806" s="219"/>
      <c r="AN806" s="219"/>
      <c r="AO806" s="221"/>
      <c r="AP806" s="222"/>
      <c r="AQ806" s="221"/>
      <c r="AR806" s="223"/>
      <c r="AS806" s="41"/>
      <c r="AT806" s="41"/>
      <c r="AU806" s="41"/>
      <c r="AV806" s="228"/>
    </row>
    <row r="807" spans="28:48" ht="14.25">
      <c r="AB807" s="219"/>
      <c r="AC807" s="220"/>
      <c r="AD807" s="219"/>
      <c r="AE807" s="220"/>
      <c r="AF807" s="220"/>
      <c r="AG807" s="220"/>
      <c r="AH807" s="219"/>
      <c r="AI807" s="219"/>
      <c r="AJ807" s="219"/>
      <c r="AK807" s="219"/>
      <c r="AL807" s="219"/>
      <c r="AM807" s="219"/>
      <c r="AN807" s="219"/>
      <c r="AO807" s="221"/>
      <c r="AP807" s="222"/>
      <c r="AQ807" s="221"/>
      <c r="AR807" s="223"/>
      <c r="AS807" s="41"/>
      <c r="AT807" s="41"/>
      <c r="AU807" s="41"/>
      <c r="AV807" s="228"/>
    </row>
    <row r="808" spans="28:48" ht="14.25">
      <c r="AB808" s="219"/>
      <c r="AC808" s="220"/>
      <c r="AD808" s="219"/>
      <c r="AE808" s="220"/>
      <c r="AF808" s="220"/>
      <c r="AG808" s="220"/>
      <c r="AH808" s="219"/>
      <c r="AI808" s="219"/>
      <c r="AJ808" s="219"/>
      <c r="AK808" s="219"/>
      <c r="AL808" s="219"/>
      <c r="AM808" s="219"/>
      <c r="AN808" s="219"/>
      <c r="AO808" s="221"/>
      <c r="AP808" s="222"/>
      <c r="AQ808" s="221"/>
      <c r="AR808" s="223"/>
      <c r="AS808" s="41"/>
      <c r="AT808" s="41"/>
      <c r="AU808" s="41"/>
      <c r="AV808" s="228"/>
    </row>
    <row r="809" spans="28:48" ht="14.25">
      <c r="AB809" s="219"/>
      <c r="AC809" s="220"/>
      <c r="AD809" s="219"/>
      <c r="AE809" s="220"/>
      <c r="AF809" s="220"/>
      <c r="AG809" s="220"/>
      <c r="AH809" s="219"/>
      <c r="AI809" s="219"/>
      <c r="AJ809" s="219"/>
      <c r="AK809" s="219"/>
      <c r="AL809" s="219"/>
      <c r="AM809" s="219"/>
      <c r="AN809" s="219"/>
      <c r="AO809" s="221"/>
      <c r="AP809" s="222"/>
      <c r="AQ809" s="221"/>
      <c r="AR809" s="223"/>
      <c r="AS809" s="41"/>
      <c r="AT809" s="41"/>
      <c r="AU809" s="41"/>
      <c r="AV809" s="228"/>
    </row>
    <row r="810" spans="28:48" ht="14.25">
      <c r="AB810" s="219"/>
      <c r="AC810" s="220"/>
      <c r="AD810" s="219"/>
      <c r="AE810" s="220"/>
      <c r="AF810" s="220"/>
      <c r="AG810" s="220"/>
      <c r="AH810" s="219"/>
      <c r="AI810" s="219"/>
      <c r="AJ810" s="219"/>
      <c r="AK810" s="219"/>
      <c r="AL810" s="219"/>
      <c r="AM810" s="219"/>
      <c r="AN810" s="219"/>
      <c r="AO810" s="221"/>
      <c r="AP810" s="222"/>
      <c r="AQ810" s="221"/>
      <c r="AR810" s="223"/>
      <c r="AS810" s="41"/>
      <c r="AT810" s="41"/>
      <c r="AU810" s="41"/>
      <c r="AV810" s="228"/>
    </row>
    <row r="811" spans="28:48" ht="14.25">
      <c r="AB811" s="219"/>
      <c r="AC811" s="220"/>
      <c r="AD811" s="219"/>
      <c r="AE811" s="220"/>
      <c r="AF811" s="220"/>
      <c r="AG811" s="220"/>
      <c r="AH811" s="219"/>
      <c r="AI811" s="219"/>
      <c r="AJ811" s="219"/>
      <c r="AK811" s="219"/>
      <c r="AL811" s="219"/>
      <c r="AM811" s="219"/>
      <c r="AN811" s="219"/>
      <c r="AO811" s="221"/>
      <c r="AP811" s="222"/>
      <c r="AQ811" s="221"/>
      <c r="AR811" s="223"/>
      <c r="AS811" s="41"/>
      <c r="AT811" s="41"/>
      <c r="AU811" s="41"/>
      <c r="AV811" s="228"/>
    </row>
    <row r="812" spans="28:48" ht="14.25">
      <c r="AB812" s="219"/>
      <c r="AC812" s="220"/>
      <c r="AD812" s="219"/>
      <c r="AE812" s="220"/>
      <c r="AF812" s="220"/>
      <c r="AG812" s="220"/>
      <c r="AH812" s="219"/>
      <c r="AI812" s="219"/>
      <c r="AJ812" s="219"/>
      <c r="AK812" s="219"/>
      <c r="AL812" s="219"/>
      <c r="AM812" s="219"/>
      <c r="AN812" s="219"/>
      <c r="AO812" s="221"/>
      <c r="AP812" s="222"/>
      <c r="AQ812" s="221"/>
      <c r="AR812" s="223"/>
      <c r="AS812" s="41"/>
      <c r="AT812" s="41"/>
      <c r="AU812" s="41"/>
      <c r="AV812" s="228"/>
    </row>
    <row r="813" spans="28:48" ht="14.25">
      <c r="AB813" s="219"/>
      <c r="AC813" s="220"/>
      <c r="AD813" s="219"/>
      <c r="AE813" s="220"/>
      <c r="AF813" s="220"/>
      <c r="AG813" s="220"/>
      <c r="AH813" s="219"/>
      <c r="AI813" s="219"/>
      <c r="AJ813" s="219"/>
      <c r="AK813" s="219"/>
      <c r="AL813" s="219"/>
      <c r="AM813" s="219"/>
      <c r="AN813" s="219"/>
      <c r="AO813" s="221"/>
      <c r="AP813" s="222"/>
      <c r="AQ813" s="221"/>
      <c r="AR813" s="223"/>
      <c r="AS813" s="41"/>
      <c r="AT813" s="41"/>
      <c r="AU813" s="41"/>
      <c r="AV813" s="228"/>
    </row>
    <row r="814" spans="28:48" ht="14.25">
      <c r="AB814" s="219"/>
      <c r="AC814" s="220"/>
      <c r="AD814" s="219"/>
      <c r="AE814" s="220"/>
      <c r="AF814" s="220"/>
      <c r="AG814" s="220"/>
      <c r="AH814" s="219"/>
      <c r="AI814" s="219"/>
      <c r="AJ814" s="219"/>
      <c r="AK814" s="219"/>
      <c r="AL814" s="219"/>
      <c r="AM814" s="219"/>
      <c r="AN814" s="219"/>
      <c r="AO814" s="221"/>
      <c r="AP814" s="222"/>
      <c r="AQ814" s="221"/>
      <c r="AR814" s="223"/>
      <c r="AS814" s="41"/>
      <c r="AT814" s="41"/>
      <c r="AU814" s="41"/>
      <c r="AV814" s="228"/>
    </row>
    <row r="815" spans="28:48" ht="14.25">
      <c r="AB815" s="219"/>
      <c r="AC815" s="220"/>
      <c r="AD815" s="219"/>
      <c r="AE815" s="220"/>
      <c r="AF815" s="220"/>
      <c r="AG815" s="220"/>
      <c r="AH815" s="219"/>
      <c r="AI815" s="219"/>
      <c r="AJ815" s="219"/>
      <c r="AK815" s="219"/>
      <c r="AL815" s="219"/>
      <c r="AM815" s="219"/>
      <c r="AN815" s="219"/>
      <c r="AO815" s="221"/>
      <c r="AP815" s="222"/>
      <c r="AQ815" s="221"/>
      <c r="AR815" s="223"/>
      <c r="AS815" s="41"/>
      <c r="AT815" s="41"/>
      <c r="AU815" s="41"/>
      <c r="AV815" s="228"/>
    </row>
    <row r="816" spans="28:48" ht="14.25">
      <c r="AB816" s="219"/>
      <c r="AC816" s="220"/>
      <c r="AD816" s="219"/>
      <c r="AE816" s="220"/>
      <c r="AF816" s="220"/>
      <c r="AG816" s="220"/>
      <c r="AH816" s="219"/>
      <c r="AI816" s="219"/>
      <c r="AJ816" s="219"/>
      <c r="AK816" s="219"/>
      <c r="AL816" s="219"/>
      <c r="AM816" s="219"/>
      <c r="AN816" s="219"/>
      <c r="AO816" s="221"/>
      <c r="AP816" s="222"/>
      <c r="AQ816" s="221"/>
      <c r="AR816" s="223"/>
      <c r="AS816" s="41"/>
      <c r="AT816" s="41"/>
      <c r="AU816" s="41"/>
      <c r="AV816" s="228"/>
    </row>
    <row r="817" spans="28:48" ht="14.25">
      <c r="AB817" s="219"/>
      <c r="AC817" s="220"/>
      <c r="AD817" s="219"/>
      <c r="AE817" s="220"/>
      <c r="AF817" s="220"/>
      <c r="AG817" s="220"/>
      <c r="AH817" s="219"/>
      <c r="AI817" s="219"/>
      <c r="AJ817" s="219"/>
      <c r="AK817" s="219"/>
      <c r="AL817" s="219"/>
      <c r="AM817" s="219"/>
      <c r="AN817" s="219"/>
      <c r="AO817" s="221"/>
      <c r="AP817" s="222"/>
      <c r="AQ817" s="221"/>
      <c r="AR817" s="223"/>
      <c r="AS817" s="41"/>
      <c r="AT817" s="41"/>
      <c r="AU817" s="41"/>
      <c r="AV817" s="228"/>
    </row>
    <row r="818" spans="28:48" ht="14.25">
      <c r="AB818" s="219"/>
      <c r="AC818" s="220"/>
      <c r="AD818" s="219"/>
      <c r="AE818" s="220"/>
      <c r="AF818" s="220"/>
      <c r="AG818" s="220"/>
      <c r="AH818" s="219"/>
      <c r="AI818" s="219"/>
      <c r="AJ818" s="219"/>
      <c r="AK818" s="219"/>
      <c r="AL818" s="219"/>
      <c r="AM818" s="219"/>
      <c r="AN818" s="219"/>
      <c r="AO818" s="221"/>
      <c r="AP818" s="222"/>
      <c r="AQ818" s="221"/>
      <c r="AR818" s="223"/>
      <c r="AS818" s="41"/>
      <c r="AT818" s="41"/>
      <c r="AU818" s="41"/>
      <c r="AV818" s="228"/>
    </row>
    <row r="819" spans="28:48" ht="14.25">
      <c r="AB819" s="219"/>
      <c r="AC819" s="220"/>
      <c r="AD819" s="219"/>
      <c r="AE819" s="220"/>
      <c r="AF819" s="220"/>
      <c r="AG819" s="220"/>
      <c r="AH819" s="219"/>
      <c r="AI819" s="219"/>
      <c r="AJ819" s="219"/>
      <c r="AK819" s="219"/>
      <c r="AL819" s="219"/>
      <c r="AM819" s="219"/>
      <c r="AN819" s="219"/>
      <c r="AO819" s="221"/>
      <c r="AP819" s="222"/>
      <c r="AQ819" s="221"/>
      <c r="AR819" s="223"/>
      <c r="AS819" s="41"/>
      <c r="AT819" s="41"/>
      <c r="AU819" s="41"/>
      <c r="AV819" s="228"/>
    </row>
    <row r="820" spans="28:48" ht="14.25">
      <c r="AB820" s="219"/>
      <c r="AC820" s="220"/>
      <c r="AD820" s="219"/>
      <c r="AE820" s="220"/>
      <c r="AF820" s="220"/>
      <c r="AG820" s="220"/>
      <c r="AH820" s="219"/>
      <c r="AI820" s="219"/>
      <c r="AJ820" s="219"/>
      <c r="AK820" s="219"/>
      <c r="AL820" s="219"/>
      <c r="AM820" s="219"/>
      <c r="AN820" s="219"/>
      <c r="AO820" s="221"/>
      <c r="AP820" s="222"/>
      <c r="AQ820" s="221"/>
      <c r="AR820" s="223"/>
      <c r="AS820" s="41"/>
      <c r="AT820" s="41"/>
      <c r="AU820" s="41"/>
      <c r="AV820" s="228"/>
    </row>
    <row r="821" spans="28:48" ht="14.25">
      <c r="AB821" s="219"/>
      <c r="AC821" s="220"/>
      <c r="AD821" s="219"/>
      <c r="AE821" s="220"/>
      <c r="AF821" s="220"/>
      <c r="AG821" s="220"/>
      <c r="AH821" s="219"/>
      <c r="AI821" s="219"/>
      <c r="AJ821" s="219"/>
      <c r="AK821" s="219"/>
      <c r="AL821" s="219"/>
      <c r="AM821" s="219"/>
      <c r="AN821" s="219"/>
      <c r="AO821" s="221"/>
      <c r="AP821" s="222"/>
      <c r="AQ821" s="221"/>
      <c r="AR821" s="223"/>
      <c r="AS821" s="41"/>
      <c r="AT821" s="41"/>
      <c r="AU821" s="41"/>
      <c r="AV821" s="228"/>
    </row>
    <row r="822" spans="28:48" ht="14.25">
      <c r="AB822" s="219"/>
      <c r="AC822" s="220"/>
      <c r="AD822" s="219"/>
      <c r="AE822" s="220"/>
      <c r="AF822" s="220"/>
      <c r="AG822" s="220"/>
      <c r="AH822" s="219"/>
      <c r="AI822" s="219"/>
      <c r="AJ822" s="219"/>
      <c r="AK822" s="219"/>
      <c r="AL822" s="219"/>
      <c r="AM822" s="219"/>
      <c r="AN822" s="219"/>
      <c r="AO822" s="221"/>
      <c r="AP822" s="222"/>
      <c r="AQ822" s="221"/>
      <c r="AR822" s="223"/>
      <c r="AS822" s="41"/>
      <c r="AT822" s="41"/>
      <c r="AU822" s="41"/>
      <c r="AV822" s="228"/>
    </row>
    <row r="823" spans="28:48" ht="14.25">
      <c r="AB823" s="219"/>
      <c r="AC823" s="220"/>
      <c r="AD823" s="219"/>
      <c r="AE823" s="220"/>
      <c r="AF823" s="220"/>
      <c r="AG823" s="220"/>
      <c r="AH823" s="219"/>
      <c r="AI823" s="219"/>
      <c r="AJ823" s="219"/>
      <c r="AK823" s="219"/>
      <c r="AL823" s="219"/>
      <c r="AM823" s="219"/>
      <c r="AN823" s="219"/>
      <c r="AO823" s="221"/>
      <c r="AP823" s="222"/>
      <c r="AQ823" s="221"/>
      <c r="AR823" s="223"/>
      <c r="AS823" s="41"/>
      <c r="AT823" s="41"/>
      <c r="AU823" s="41"/>
      <c r="AV823" s="228"/>
    </row>
    <row r="824" spans="28:48" ht="14.25">
      <c r="AB824" s="219"/>
      <c r="AC824" s="220"/>
      <c r="AD824" s="219"/>
      <c r="AE824" s="220"/>
      <c r="AF824" s="220"/>
      <c r="AG824" s="220"/>
      <c r="AH824" s="219"/>
      <c r="AI824" s="219"/>
      <c r="AJ824" s="219"/>
      <c r="AK824" s="219"/>
      <c r="AL824" s="219"/>
      <c r="AM824" s="219"/>
      <c r="AN824" s="219"/>
      <c r="AO824" s="221"/>
      <c r="AP824" s="222"/>
      <c r="AQ824" s="221"/>
      <c r="AR824" s="223"/>
      <c r="AS824" s="41"/>
      <c r="AT824" s="41"/>
      <c r="AU824" s="41"/>
      <c r="AV824" s="228"/>
    </row>
    <row r="825" spans="28:48" ht="14.25">
      <c r="AB825" s="219"/>
      <c r="AC825" s="220"/>
      <c r="AD825" s="219"/>
      <c r="AE825" s="220"/>
      <c r="AF825" s="220"/>
      <c r="AG825" s="220"/>
      <c r="AH825" s="219"/>
      <c r="AI825" s="219"/>
      <c r="AJ825" s="219"/>
      <c r="AK825" s="219"/>
      <c r="AL825" s="219"/>
      <c r="AM825" s="219"/>
      <c r="AN825" s="219"/>
      <c r="AO825" s="221"/>
      <c r="AP825" s="222"/>
      <c r="AQ825" s="221"/>
      <c r="AR825" s="223"/>
      <c r="AS825" s="41"/>
      <c r="AT825" s="41"/>
      <c r="AU825" s="41"/>
      <c r="AV825" s="228"/>
    </row>
    <row r="826" spans="28:48" ht="14.25">
      <c r="AB826" s="219"/>
      <c r="AC826" s="220"/>
      <c r="AD826" s="219"/>
      <c r="AE826" s="220"/>
      <c r="AF826" s="220"/>
      <c r="AG826" s="220"/>
      <c r="AH826" s="219"/>
      <c r="AI826" s="219"/>
      <c r="AJ826" s="219"/>
      <c r="AK826" s="219"/>
      <c r="AL826" s="219"/>
      <c r="AM826" s="219"/>
      <c r="AN826" s="219"/>
      <c r="AO826" s="221"/>
      <c r="AP826" s="222"/>
      <c r="AQ826" s="221"/>
      <c r="AR826" s="223"/>
      <c r="AS826" s="41"/>
      <c r="AT826" s="41"/>
      <c r="AU826" s="41"/>
      <c r="AV826" s="228"/>
    </row>
    <row r="827" spans="28:48" ht="14.25">
      <c r="AB827" s="219"/>
      <c r="AC827" s="220"/>
      <c r="AD827" s="219"/>
      <c r="AE827" s="220"/>
      <c r="AF827" s="220"/>
      <c r="AG827" s="220"/>
      <c r="AH827" s="219"/>
      <c r="AI827" s="219"/>
      <c r="AJ827" s="219"/>
      <c r="AK827" s="219"/>
      <c r="AL827" s="219"/>
      <c r="AM827" s="219"/>
      <c r="AN827" s="219"/>
      <c r="AO827" s="221"/>
      <c r="AP827" s="222"/>
      <c r="AQ827" s="221"/>
      <c r="AR827" s="223"/>
      <c r="AS827" s="41"/>
      <c r="AT827" s="41"/>
      <c r="AU827" s="41"/>
      <c r="AV827" s="228"/>
    </row>
    <row r="828" spans="28:48" ht="14.25">
      <c r="AB828" s="219"/>
      <c r="AC828" s="220"/>
      <c r="AD828" s="219"/>
      <c r="AE828" s="220"/>
      <c r="AF828" s="220"/>
      <c r="AG828" s="220"/>
      <c r="AH828" s="219"/>
      <c r="AI828" s="219"/>
      <c r="AJ828" s="219"/>
      <c r="AK828" s="219"/>
      <c r="AL828" s="219"/>
      <c r="AM828" s="219"/>
      <c r="AN828" s="219"/>
      <c r="AO828" s="221"/>
      <c r="AP828" s="222"/>
      <c r="AQ828" s="221"/>
      <c r="AR828" s="223"/>
      <c r="AS828" s="41"/>
      <c r="AT828" s="41"/>
      <c r="AU828" s="41"/>
      <c r="AV828" s="228"/>
    </row>
    <row r="829" spans="28:48" ht="14.25">
      <c r="AB829" s="219"/>
      <c r="AC829" s="220"/>
      <c r="AD829" s="219"/>
      <c r="AE829" s="220"/>
      <c r="AF829" s="220"/>
      <c r="AG829" s="220"/>
      <c r="AH829" s="219"/>
      <c r="AI829" s="219"/>
      <c r="AJ829" s="219"/>
      <c r="AK829" s="219"/>
      <c r="AL829" s="219"/>
      <c r="AM829" s="219"/>
      <c r="AN829" s="219"/>
      <c r="AO829" s="221"/>
      <c r="AP829" s="222"/>
      <c r="AQ829" s="221"/>
      <c r="AR829" s="223"/>
      <c r="AS829" s="41"/>
      <c r="AT829" s="41"/>
      <c r="AU829" s="41"/>
      <c r="AV829" s="228"/>
    </row>
    <row r="830" spans="28:48" ht="14.25">
      <c r="AB830" s="219"/>
      <c r="AC830" s="220"/>
      <c r="AD830" s="219"/>
      <c r="AE830" s="220"/>
      <c r="AF830" s="220"/>
      <c r="AG830" s="220"/>
      <c r="AH830" s="219"/>
      <c r="AI830" s="219"/>
      <c r="AJ830" s="219"/>
      <c r="AK830" s="219"/>
      <c r="AL830" s="219"/>
      <c r="AM830" s="219"/>
      <c r="AN830" s="219"/>
      <c r="AO830" s="221"/>
      <c r="AP830" s="222"/>
      <c r="AQ830" s="221"/>
      <c r="AR830" s="223"/>
      <c r="AS830" s="41"/>
      <c r="AT830" s="41"/>
      <c r="AU830" s="41"/>
      <c r="AV830" s="228"/>
    </row>
    <row r="831" spans="28:48" ht="14.25">
      <c r="AB831" s="219"/>
      <c r="AC831" s="220"/>
      <c r="AD831" s="219"/>
      <c r="AE831" s="220"/>
      <c r="AF831" s="220"/>
      <c r="AG831" s="220"/>
      <c r="AH831" s="219"/>
      <c r="AI831" s="219"/>
      <c r="AJ831" s="219"/>
      <c r="AK831" s="219"/>
      <c r="AL831" s="219"/>
      <c r="AM831" s="219"/>
      <c r="AN831" s="219"/>
      <c r="AO831" s="221"/>
      <c r="AP831" s="222"/>
      <c r="AQ831" s="221"/>
      <c r="AR831" s="223"/>
      <c r="AS831" s="41"/>
      <c r="AT831" s="41"/>
      <c r="AU831" s="41"/>
      <c r="AV831" s="228"/>
    </row>
    <row r="832" spans="28:48" ht="14.25">
      <c r="AB832" s="219"/>
      <c r="AC832" s="220"/>
      <c r="AD832" s="219"/>
      <c r="AE832" s="220"/>
      <c r="AF832" s="220"/>
      <c r="AG832" s="220"/>
      <c r="AH832" s="219"/>
      <c r="AI832" s="219"/>
      <c r="AJ832" s="219"/>
      <c r="AK832" s="219"/>
      <c r="AL832" s="219"/>
      <c r="AM832" s="219"/>
      <c r="AN832" s="219"/>
      <c r="AO832" s="221"/>
      <c r="AP832" s="222"/>
      <c r="AQ832" s="221"/>
      <c r="AR832" s="223"/>
      <c r="AS832" s="41"/>
      <c r="AT832" s="41"/>
      <c r="AU832" s="41"/>
      <c r="AV832" s="228"/>
    </row>
    <row r="833" spans="28:48" ht="14.25">
      <c r="AB833" s="219"/>
      <c r="AC833" s="220"/>
      <c r="AD833" s="219"/>
      <c r="AE833" s="220"/>
      <c r="AF833" s="220"/>
      <c r="AG833" s="220"/>
      <c r="AH833" s="219"/>
      <c r="AI833" s="219"/>
      <c r="AJ833" s="219"/>
      <c r="AK833" s="219"/>
      <c r="AL833" s="219"/>
      <c r="AM833" s="219"/>
      <c r="AN833" s="219"/>
      <c r="AO833" s="221"/>
      <c r="AP833" s="222"/>
      <c r="AQ833" s="221"/>
      <c r="AR833" s="223"/>
      <c r="AS833" s="41"/>
      <c r="AT833" s="41"/>
      <c r="AU833" s="41"/>
      <c r="AV833" s="228"/>
    </row>
    <row r="834" spans="28:48" ht="14.25">
      <c r="AB834" s="219"/>
      <c r="AC834" s="220"/>
      <c r="AD834" s="219"/>
      <c r="AE834" s="220"/>
      <c r="AF834" s="220"/>
      <c r="AG834" s="220"/>
      <c r="AH834" s="219"/>
      <c r="AI834" s="219"/>
      <c r="AJ834" s="219"/>
      <c r="AK834" s="219"/>
      <c r="AL834" s="219"/>
      <c r="AM834" s="219"/>
      <c r="AN834" s="219"/>
      <c r="AO834" s="221"/>
      <c r="AP834" s="222"/>
      <c r="AQ834" s="221"/>
      <c r="AR834" s="223"/>
      <c r="AS834" s="41"/>
      <c r="AT834" s="41"/>
      <c r="AU834" s="41"/>
      <c r="AV834" s="228"/>
    </row>
    <row r="835" spans="28:48" ht="14.25">
      <c r="AB835" s="219"/>
      <c r="AC835" s="220"/>
      <c r="AD835" s="219"/>
      <c r="AE835" s="220"/>
      <c r="AF835" s="220"/>
      <c r="AG835" s="220"/>
      <c r="AH835" s="219"/>
      <c r="AI835" s="219"/>
      <c r="AJ835" s="219"/>
      <c r="AK835" s="219"/>
      <c r="AL835" s="219"/>
      <c r="AM835" s="219"/>
      <c r="AN835" s="219"/>
      <c r="AO835" s="221"/>
      <c r="AP835" s="222"/>
      <c r="AQ835" s="221"/>
      <c r="AR835" s="223"/>
      <c r="AS835" s="41"/>
      <c r="AT835" s="41"/>
      <c r="AU835" s="41"/>
      <c r="AV835" s="228"/>
    </row>
    <row r="836" spans="28:48" ht="14.25">
      <c r="AB836" s="219"/>
      <c r="AC836" s="220"/>
      <c r="AD836" s="219"/>
      <c r="AE836" s="220"/>
      <c r="AF836" s="220"/>
      <c r="AG836" s="220"/>
      <c r="AH836" s="219"/>
      <c r="AI836" s="219"/>
      <c r="AJ836" s="219"/>
      <c r="AK836" s="219"/>
      <c r="AL836" s="219"/>
      <c r="AM836" s="219"/>
      <c r="AN836" s="219"/>
      <c r="AO836" s="221"/>
      <c r="AP836" s="222"/>
      <c r="AQ836" s="221"/>
      <c r="AR836" s="223"/>
      <c r="AS836" s="41"/>
      <c r="AT836" s="41"/>
      <c r="AU836" s="41"/>
      <c r="AV836" s="228"/>
    </row>
    <row r="837" spans="28:48" ht="14.25">
      <c r="AB837" s="219"/>
      <c r="AC837" s="220"/>
      <c r="AD837" s="219"/>
      <c r="AE837" s="220"/>
      <c r="AF837" s="220"/>
      <c r="AG837" s="220"/>
      <c r="AH837" s="219"/>
      <c r="AI837" s="219"/>
      <c r="AJ837" s="219"/>
      <c r="AK837" s="219"/>
      <c r="AL837" s="219"/>
      <c r="AM837" s="219"/>
      <c r="AN837" s="219"/>
      <c r="AO837" s="221"/>
      <c r="AP837" s="222"/>
      <c r="AQ837" s="221"/>
      <c r="AR837" s="223"/>
      <c r="AS837" s="41"/>
      <c r="AT837" s="41"/>
      <c r="AU837" s="41"/>
      <c r="AV837" s="228"/>
    </row>
    <row r="838" spans="28:48" ht="14.25">
      <c r="AB838" s="219"/>
      <c r="AC838" s="220"/>
      <c r="AD838" s="219"/>
      <c r="AE838" s="220"/>
      <c r="AF838" s="220"/>
      <c r="AG838" s="220"/>
      <c r="AH838" s="219"/>
      <c r="AI838" s="219"/>
      <c r="AJ838" s="219"/>
      <c r="AK838" s="219"/>
      <c r="AL838" s="219"/>
      <c r="AM838" s="219"/>
      <c r="AN838" s="219"/>
      <c r="AO838" s="221"/>
      <c r="AP838" s="222"/>
      <c r="AQ838" s="221"/>
      <c r="AR838" s="223"/>
      <c r="AS838" s="41"/>
      <c r="AT838" s="41"/>
      <c r="AU838" s="41"/>
      <c r="AV838" s="228"/>
    </row>
    <row r="839" spans="28:48" ht="14.25">
      <c r="AB839" s="219"/>
      <c r="AC839" s="220"/>
      <c r="AD839" s="219"/>
      <c r="AE839" s="220"/>
      <c r="AF839" s="220"/>
      <c r="AG839" s="220"/>
      <c r="AH839" s="219"/>
      <c r="AI839" s="219"/>
      <c r="AJ839" s="219"/>
      <c r="AK839" s="219"/>
      <c r="AL839" s="219"/>
      <c r="AM839" s="219"/>
      <c r="AN839" s="219"/>
      <c r="AO839" s="221"/>
      <c r="AP839" s="222"/>
      <c r="AQ839" s="221"/>
      <c r="AR839" s="223"/>
      <c r="AS839" s="41"/>
      <c r="AT839" s="41"/>
      <c r="AU839" s="41"/>
      <c r="AV839" s="228"/>
    </row>
    <row r="840" spans="28:48" ht="14.25">
      <c r="AB840" s="219"/>
      <c r="AC840" s="220"/>
      <c r="AD840" s="219"/>
      <c r="AE840" s="220"/>
      <c r="AF840" s="220"/>
      <c r="AG840" s="220"/>
      <c r="AH840" s="219"/>
      <c r="AI840" s="219"/>
      <c r="AJ840" s="219"/>
      <c r="AK840" s="219"/>
      <c r="AL840" s="219"/>
      <c r="AM840" s="219"/>
      <c r="AN840" s="219"/>
      <c r="AO840" s="221"/>
      <c r="AP840" s="222"/>
      <c r="AQ840" s="221"/>
      <c r="AR840" s="223"/>
      <c r="AS840" s="41"/>
      <c r="AT840" s="41"/>
      <c r="AU840" s="41"/>
      <c r="AV840" s="228"/>
    </row>
    <row r="841" spans="28:48" ht="14.25">
      <c r="AB841" s="219"/>
      <c r="AC841" s="220"/>
      <c r="AD841" s="219"/>
      <c r="AE841" s="220"/>
      <c r="AF841" s="220"/>
      <c r="AG841" s="220"/>
      <c r="AH841" s="219"/>
      <c r="AI841" s="219"/>
      <c r="AJ841" s="219"/>
      <c r="AK841" s="219"/>
      <c r="AL841" s="219"/>
      <c r="AM841" s="219"/>
      <c r="AN841" s="219"/>
      <c r="AO841" s="221"/>
      <c r="AP841" s="222"/>
      <c r="AQ841" s="221"/>
      <c r="AR841" s="223"/>
      <c r="AS841" s="41"/>
      <c r="AT841" s="41"/>
      <c r="AU841" s="41"/>
      <c r="AV841" s="228"/>
    </row>
    <row r="842" spans="28:48" ht="14.25">
      <c r="AB842" s="219"/>
      <c r="AC842" s="220"/>
      <c r="AD842" s="219"/>
      <c r="AE842" s="220"/>
      <c r="AF842" s="220"/>
      <c r="AG842" s="220"/>
      <c r="AH842" s="219"/>
      <c r="AI842" s="219"/>
      <c r="AJ842" s="219"/>
      <c r="AK842" s="219"/>
      <c r="AL842" s="219"/>
      <c r="AM842" s="219"/>
      <c r="AN842" s="219"/>
      <c r="AO842" s="221"/>
      <c r="AP842" s="222"/>
      <c r="AQ842" s="221"/>
      <c r="AR842" s="223"/>
      <c r="AS842" s="41"/>
      <c r="AT842" s="41"/>
      <c r="AU842" s="41"/>
      <c r="AV842" s="228"/>
    </row>
    <row r="843" spans="28:48" ht="14.25">
      <c r="AB843" s="219"/>
      <c r="AC843" s="220"/>
      <c r="AD843" s="219"/>
      <c r="AE843" s="220"/>
      <c r="AF843" s="220"/>
      <c r="AG843" s="220"/>
      <c r="AH843" s="219"/>
      <c r="AI843" s="219"/>
      <c r="AJ843" s="219"/>
      <c r="AK843" s="219"/>
      <c r="AL843" s="219"/>
      <c r="AM843" s="219"/>
      <c r="AN843" s="219"/>
      <c r="AO843" s="221"/>
      <c r="AP843" s="222"/>
      <c r="AQ843" s="221"/>
      <c r="AR843" s="223"/>
      <c r="AS843" s="41"/>
      <c r="AT843" s="41"/>
      <c r="AU843" s="41"/>
      <c r="AV843" s="228"/>
    </row>
    <row r="844" spans="28:48" ht="14.25">
      <c r="AB844" s="219"/>
      <c r="AC844" s="220"/>
      <c r="AD844" s="219"/>
      <c r="AE844" s="220"/>
      <c r="AF844" s="220"/>
      <c r="AG844" s="220"/>
      <c r="AH844" s="219"/>
      <c r="AI844" s="219"/>
      <c r="AJ844" s="219"/>
      <c r="AK844" s="219"/>
      <c r="AL844" s="219"/>
      <c r="AM844" s="219"/>
      <c r="AN844" s="219"/>
      <c r="AO844" s="221"/>
      <c r="AP844" s="222"/>
      <c r="AQ844" s="221"/>
      <c r="AR844" s="223"/>
      <c r="AS844" s="41"/>
      <c r="AT844" s="41"/>
      <c r="AU844" s="41"/>
      <c r="AV844" s="228"/>
    </row>
    <row r="845" spans="28:48" ht="14.25">
      <c r="AB845" s="219"/>
      <c r="AC845" s="220"/>
      <c r="AD845" s="219"/>
      <c r="AE845" s="220"/>
      <c r="AF845" s="220"/>
      <c r="AG845" s="220"/>
      <c r="AH845" s="219"/>
      <c r="AI845" s="219"/>
      <c r="AJ845" s="219"/>
      <c r="AK845" s="219"/>
      <c r="AL845" s="219"/>
      <c r="AM845" s="219"/>
      <c r="AN845" s="219"/>
      <c r="AO845" s="221"/>
      <c r="AP845" s="222"/>
      <c r="AQ845" s="221"/>
      <c r="AR845" s="223"/>
      <c r="AS845" s="41"/>
      <c r="AT845" s="41"/>
      <c r="AU845" s="41"/>
      <c r="AV845" s="228"/>
    </row>
    <row r="846" spans="28:48" ht="14.25">
      <c r="AB846" s="219"/>
      <c r="AC846" s="220"/>
      <c r="AD846" s="219"/>
      <c r="AE846" s="220"/>
      <c r="AF846" s="220"/>
      <c r="AG846" s="220"/>
      <c r="AH846" s="219"/>
      <c r="AI846" s="219"/>
      <c r="AJ846" s="219"/>
      <c r="AK846" s="219"/>
      <c r="AL846" s="219"/>
      <c r="AM846" s="219"/>
      <c r="AN846" s="219"/>
      <c r="AO846" s="221"/>
      <c r="AP846" s="222"/>
      <c r="AQ846" s="221"/>
      <c r="AR846" s="223"/>
      <c r="AS846" s="41"/>
      <c r="AT846" s="41"/>
      <c r="AU846" s="41"/>
      <c r="AV846" s="228"/>
    </row>
    <row r="847" spans="28:48" ht="14.25">
      <c r="AB847" s="219"/>
      <c r="AC847" s="220"/>
      <c r="AD847" s="219"/>
      <c r="AE847" s="220"/>
      <c r="AF847" s="220"/>
      <c r="AG847" s="220"/>
      <c r="AH847" s="219"/>
      <c r="AI847" s="219"/>
      <c r="AJ847" s="219"/>
      <c r="AK847" s="219"/>
      <c r="AL847" s="219"/>
      <c r="AM847" s="219"/>
      <c r="AN847" s="219"/>
      <c r="AO847" s="221"/>
      <c r="AP847" s="222"/>
      <c r="AQ847" s="221"/>
      <c r="AR847" s="223"/>
      <c r="AS847" s="41"/>
      <c r="AT847" s="41"/>
      <c r="AU847" s="41"/>
      <c r="AV847" s="228"/>
    </row>
    <row r="848" spans="28:48" ht="14.25">
      <c r="AB848" s="219"/>
      <c r="AC848" s="220"/>
      <c r="AD848" s="219"/>
      <c r="AE848" s="220"/>
      <c r="AF848" s="220"/>
      <c r="AG848" s="220"/>
      <c r="AH848" s="219"/>
      <c r="AI848" s="219"/>
      <c r="AJ848" s="219"/>
      <c r="AK848" s="219"/>
      <c r="AL848" s="219"/>
      <c r="AM848" s="219"/>
      <c r="AN848" s="219"/>
      <c r="AO848" s="221"/>
      <c r="AP848" s="222"/>
      <c r="AQ848" s="221"/>
      <c r="AR848" s="223"/>
      <c r="AS848" s="41"/>
      <c r="AT848" s="41"/>
      <c r="AU848" s="41"/>
      <c r="AV848" s="228"/>
    </row>
    <row r="849" spans="28:48" ht="14.25">
      <c r="AB849" s="219"/>
      <c r="AC849" s="220"/>
      <c r="AD849" s="219"/>
      <c r="AE849" s="220"/>
      <c r="AF849" s="220"/>
      <c r="AG849" s="220"/>
      <c r="AH849" s="219"/>
      <c r="AI849" s="219"/>
      <c r="AJ849" s="219"/>
      <c r="AK849" s="219"/>
      <c r="AL849" s="219"/>
      <c r="AM849" s="219"/>
      <c r="AN849" s="219"/>
      <c r="AO849" s="221"/>
      <c r="AP849" s="222"/>
      <c r="AQ849" s="221"/>
      <c r="AR849" s="223"/>
      <c r="AS849" s="41"/>
      <c r="AT849" s="41"/>
      <c r="AU849" s="41"/>
      <c r="AV849" s="228"/>
    </row>
    <row r="850" spans="28:48" ht="14.25">
      <c r="AB850" s="219"/>
      <c r="AC850" s="220"/>
      <c r="AD850" s="219"/>
      <c r="AE850" s="220"/>
      <c r="AF850" s="220"/>
      <c r="AG850" s="220"/>
      <c r="AH850" s="219"/>
      <c r="AI850" s="219"/>
      <c r="AJ850" s="219"/>
      <c r="AK850" s="219"/>
      <c r="AL850" s="219"/>
      <c r="AM850" s="219"/>
      <c r="AN850" s="219"/>
      <c r="AO850" s="221"/>
      <c r="AP850" s="222"/>
      <c r="AQ850" s="221"/>
      <c r="AR850" s="223"/>
      <c r="AS850" s="41"/>
      <c r="AT850" s="41"/>
      <c r="AU850" s="41"/>
      <c r="AV850" s="228"/>
    </row>
    <row r="851" spans="28:48" ht="14.25">
      <c r="AB851" s="219"/>
      <c r="AC851" s="220"/>
      <c r="AD851" s="219"/>
      <c r="AE851" s="220"/>
      <c r="AF851" s="220"/>
      <c r="AG851" s="220"/>
      <c r="AH851" s="219"/>
      <c r="AI851" s="219"/>
      <c r="AJ851" s="219"/>
      <c r="AK851" s="219"/>
      <c r="AL851" s="219"/>
      <c r="AM851" s="219"/>
      <c r="AN851" s="219"/>
      <c r="AO851" s="221"/>
      <c r="AP851" s="222"/>
      <c r="AQ851" s="221"/>
      <c r="AR851" s="223"/>
      <c r="AS851" s="41"/>
      <c r="AT851" s="41"/>
      <c r="AU851" s="41"/>
      <c r="AV851" s="228"/>
    </row>
    <row r="852" spans="28:48" ht="14.25">
      <c r="AB852" s="219"/>
      <c r="AC852" s="220"/>
      <c r="AD852" s="219"/>
      <c r="AE852" s="220"/>
      <c r="AF852" s="220"/>
      <c r="AG852" s="220"/>
      <c r="AH852" s="219"/>
      <c r="AI852" s="219"/>
      <c r="AJ852" s="219"/>
      <c r="AK852" s="219"/>
      <c r="AL852" s="219"/>
      <c r="AM852" s="219"/>
      <c r="AN852" s="219"/>
      <c r="AO852" s="221"/>
      <c r="AP852" s="222"/>
      <c r="AQ852" s="221"/>
      <c r="AR852" s="223"/>
      <c r="AS852" s="41"/>
      <c r="AT852" s="41"/>
      <c r="AU852" s="41"/>
      <c r="AV852" s="228"/>
    </row>
    <row r="853" spans="28:48" ht="14.25">
      <c r="AB853" s="219"/>
      <c r="AC853" s="220"/>
      <c r="AD853" s="219"/>
      <c r="AE853" s="220"/>
      <c r="AF853" s="220"/>
      <c r="AG853" s="220"/>
      <c r="AH853" s="219"/>
      <c r="AI853" s="219"/>
      <c r="AJ853" s="219"/>
      <c r="AK853" s="219"/>
      <c r="AL853" s="219"/>
      <c r="AM853" s="219"/>
      <c r="AN853" s="219"/>
      <c r="AO853" s="221"/>
      <c r="AP853" s="222"/>
      <c r="AQ853" s="221"/>
      <c r="AR853" s="223"/>
      <c r="AS853" s="41"/>
      <c r="AT853" s="41"/>
      <c r="AU853" s="41"/>
      <c r="AV853" s="228"/>
    </row>
    <row r="854" spans="28:48" ht="14.25">
      <c r="AB854" s="219"/>
      <c r="AC854" s="220"/>
      <c r="AD854" s="219"/>
      <c r="AE854" s="220"/>
      <c r="AF854" s="220"/>
      <c r="AG854" s="220"/>
      <c r="AH854" s="219"/>
      <c r="AI854" s="219"/>
      <c r="AJ854" s="219"/>
      <c r="AK854" s="219"/>
      <c r="AL854" s="219"/>
      <c r="AM854" s="219"/>
      <c r="AN854" s="219"/>
      <c r="AO854" s="221"/>
      <c r="AP854" s="222"/>
      <c r="AQ854" s="221"/>
      <c r="AR854" s="223"/>
      <c r="AS854" s="41"/>
      <c r="AT854" s="41"/>
      <c r="AU854" s="41"/>
      <c r="AV854" s="228"/>
    </row>
    <row r="855" spans="28:48" ht="14.25">
      <c r="AB855" s="219"/>
      <c r="AC855" s="220"/>
      <c r="AD855" s="219"/>
      <c r="AE855" s="220"/>
      <c r="AF855" s="220"/>
      <c r="AG855" s="220"/>
      <c r="AH855" s="219"/>
      <c r="AI855" s="219"/>
      <c r="AJ855" s="219"/>
      <c r="AK855" s="219"/>
      <c r="AL855" s="219"/>
      <c r="AM855" s="219"/>
      <c r="AN855" s="219"/>
      <c r="AO855" s="221"/>
      <c r="AP855" s="222"/>
      <c r="AQ855" s="221"/>
      <c r="AR855" s="223"/>
      <c r="AS855" s="41"/>
      <c r="AT855" s="41"/>
      <c r="AU855" s="41"/>
      <c r="AV855" s="228"/>
    </row>
    <row r="856" spans="28:48" ht="14.25">
      <c r="AB856" s="219"/>
      <c r="AC856" s="220"/>
      <c r="AD856" s="219"/>
      <c r="AE856" s="220"/>
      <c r="AF856" s="220"/>
      <c r="AG856" s="220"/>
      <c r="AH856" s="219"/>
      <c r="AI856" s="219"/>
      <c r="AJ856" s="219"/>
      <c r="AK856" s="219"/>
      <c r="AL856" s="219"/>
      <c r="AM856" s="219"/>
      <c r="AN856" s="219"/>
      <c r="AO856" s="221"/>
      <c r="AP856" s="222"/>
      <c r="AQ856" s="221"/>
      <c r="AR856" s="223"/>
      <c r="AS856" s="41"/>
      <c r="AT856" s="41"/>
      <c r="AU856" s="41"/>
      <c r="AV856" s="228"/>
    </row>
    <row r="857" spans="28:48" ht="14.25">
      <c r="AB857" s="219"/>
      <c r="AC857" s="220"/>
      <c r="AD857" s="219"/>
      <c r="AE857" s="220"/>
      <c r="AF857" s="220"/>
      <c r="AG857" s="220"/>
      <c r="AH857" s="219"/>
      <c r="AI857" s="219"/>
      <c r="AJ857" s="219"/>
      <c r="AK857" s="219"/>
      <c r="AL857" s="219"/>
      <c r="AM857" s="219"/>
      <c r="AN857" s="219"/>
      <c r="AO857" s="221"/>
      <c r="AP857" s="222"/>
      <c r="AQ857" s="221"/>
      <c r="AR857" s="223"/>
      <c r="AS857" s="41"/>
      <c r="AT857" s="41"/>
      <c r="AU857" s="41"/>
      <c r="AV857" s="228"/>
    </row>
    <row r="858" spans="28:48" ht="14.25">
      <c r="AB858" s="219"/>
      <c r="AC858" s="220"/>
      <c r="AD858" s="219"/>
      <c r="AE858" s="220"/>
      <c r="AF858" s="220"/>
      <c r="AG858" s="220"/>
      <c r="AH858" s="219"/>
      <c r="AI858" s="219"/>
      <c r="AJ858" s="219"/>
      <c r="AK858" s="219"/>
      <c r="AL858" s="219"/>
      <c r="AM858" s="219"/>
      <c r="AN858" s="219"/>
      <c r="AO858" s="221"/>
      <c r="AP858" s="222"/>
      <c r="AQ858" s="221"/>
      <c r="AR858" s="223"/>
      <c r="AS858" s="41"/>
      <c r="AT858" s="41"/>
      <c r="AU858" s="41"/>
      <c r="AV858" s="228"/>
    </row>
    <row r="859" spans="28:48" ht="14.25">
      <c r="AB859" s="219"/>
      <c r="AC859" s="220"/>
      <c r="AD859" s="219"/>
      <c r="AE859" s="220"/>
      <c r="AF859" s="220"/>
      <c r="AG859" s="220"/>
      <c r="AH859" s="219"/>
      <c r="AI859" s="219"/>
      <c r="AJ859" s="219"/>
      <c r="AK859" s="219"/>
      <c r="AL859" s="219"/>
      <c r="AM859" s="219"/>
      <c r="AN859" s="219"/>
      <c r="AO859" s="221"/>
      <c r="AP859" s="222"/>
      <c r="AQ859" s="221"/>
      <c r="AR859" s="223"/>
      <c r="AS859" s="41"/>
      <c r="AT859" s="41"/>
      <c r="AU859" s="41"/>
      <c r="AV859" s="228"/>
    </row>
    <row r="860" spans="28:48" ht="14.25">
      <c r="AB860" s="219"/>
      <c r="AC860" s="220"/>
      <c r="AD860" s="219"/>
      <c r="AE860" s="220"/>
      <c r="AF860" s="220"/>
      <c r="AG860" s="220"/>
      <c r="AH860" s="219"/>
      <c r="AI860" s="219"/>
      <c r="AJ860" s="219"/>
      <c r="AK860" s="219"/>
      <c r="AL860" s="219"/>
      <c r="AM860" s="219"/>
      <c r="AN860" s="219"/>
      <c r="AO860" s="221"/>
      <c r="AP860" s="222"/>
      <c r="AQ860" s="221"/>
      <c r="AR860" s="223"/>
      <c r="AS860" s="41"/>
      <c r="AT860" s="41"/>
      <c r="AU860" s="41"/>
      <c r="AV860" s="228"/>
    </row>
    <row r="861" spans="28:48" ht="14.25">
      <c r="AB861" s="219"/>
      <c r="AC861" s="220"/>
      <c r="AD861" s="219"/>
      <c r="AE861" s="220"/>
      <c r="AF861" s="220"/>
      <c r="AG861" s="220"/>
      <c r="AH861" s="219"/>
      <c r="AI861" s="219"/>
      <c r="AJ861" s="219"/>
      <c r="AK861" s="219"/>
      <c r="AL861" s="219"/>
      <c r="AM861" s="219"/>
      <c r="AN861" s="219"/>
      <c r="AO861" s="221"/>
      <c r="AP861" s="222"/>
      <c r="AQ861" s="221"/>
      <c r="AR861" s="223"/>
      <c r="AS861" s="41"/>
      <c r="AT861" s="41"/>
      <c r="AU861" s="41"/>
      <c r="AV861" s="228"/>
    </row>
    <row r="862" spans="28:48" ht="14.25">
      <c r="AB862" s="219"/>
      <c r="AC862" s="220"/>
      <c r="AD862" s="219"/>
      <c r="AE862" s="220"/>
      <c r="AF862" s="220"/>
      <c r="AG862" s="220"/>
      <c r="AH862" s="219"/>
      <c r="AI862" s="219"/>
      <c r="AJ862" s="219"/>
      <c r="AK862" s="219"/>
      <c r="AL862" s="219"/>
      <c r="AM862" s="219"/>
      <c r="AN862" s="219"/>
      <c r="AO862" s="221"/>
      <c r="AP862" s="222"/>
      <c r="AQ862" s="221"/>
      <c r="AR862" s="223"/>
      <c r="AS862" s="41"/>
      <c r="AT862" s="41"/>
      <c r="AU862" s="41"/>
      <c r="AV862" s="228"/>
    </row>
    <row r="863" spans="28:48" ht="14.25">
      <c r="AB863" s="219"/>
      <c r="AC863" s="220"/>
      <c r="AD863" s="219"/>
      <c r="AE863" s="220"/>
      <c r="AF863" s="220"/>
      <c r="AG863" s="220"/>
      <c r="AH863" s="219"/>
      <c r="AI863" s="219"/>
      <c r="AJ863" s="219"/>
      <c r="AK863" s="219"/>
      <c r="AL863" s="219"/>
      <c r="AM863" s="219"/>
      <c r="AN863" s="219"/>
      <c r="AO863" s="221"/>
      <c r="AP863" s="222"/>
      <c r="AQ863" s="221"/>
      <c r="AR863" s="223"/>
      <c r="AS863" s="41"/>
      <c r="AT863" s="41"/>
      <c r="AU863" s="41"/>
      <c r="AV863" s="228"/>
    </row>
    <row r="864" spans="28:48" ht="14.25">
      <c r="AB864" s="219"/>
      <c r="AC864" s="220"/>
      <c r="AD864" s="219"/>
      <c r="AE864" s="220"/>
      <c r="AF864" s="220"/>
      <c r="AG864" s="220"/>
      <c r="AH864" s="219"/>
      <c r="AI864" s="219"/>
      <c r="AJ864" s="219"/>
      <c r="AK864" s="219"/>
      <c r="AL864" s="219"/>
      <c r="AM864" s="219"/>
      <c r="AN864" s="219"/>
      <c r="AO864" s="221"/>
      <c r="AP864" s="222"/>
      <c r="AQ864" s="221"/>
      <c r="AR864" s="223"/>
      <c r="AS864" s="41"/>
      <c r="AT864" s="41"/>
      <c r="AU864" s="41"/>
      <c r="AV864" s="228"/>
    </row>
    <row r="865" spans="28:48" ht="14.25">
      <c r="AB865" s="219"/>
      <c r="AC865" s="220"/>
      <c r="AD865" s="219"/>
      <c r="AE865" s="220"/>
      <c r="AF865" s="220"/>
      <c r="AG865" s="220"/>
      <c r="AH865" s="219"/>
      <c r="AI865" s="219"/>
      <c r="AJ865" s="219"/>
      <c r="AK865" s="219"/>
      <c r="AL865" s="219"/>
      <c r="AM865" s="219"/>
      <c r="AN865" s="219"/>
      <c r="AO865" s="221"/>
      <c r="AP865" s="222"/>
      <c r="AQ865" s="221"/>
      <c r="AR865" s="223"/>
      <c r="AS865" s="41"/>
      <c r="AT865" s="41"/>
      <c r="AU865" s="41"/>
      <c r="AV865" s="228"/>
    </row>
    <row r="866" spans="28:48" ht="14.25">
      <c r="AB866" s="219"/>
      <c r="AC866" s="220"/>
      <c r="AD866" s="219"/>
      <c r="AE866" s="220"/>
      <c r="AF866" s="220"/>
      <c r="AG866" s="220"/>
      <c r="AH866" s="219"/>
      <c r="AI866" s="219"/>
      <c r="AJ866" s="219"/>
      <c r="AK866" s="219"/>
      <c r="AL866" s="219"/>
      <c r="AM866" s="219"/>
      <c r="AN866" s="219"/>
      <c r="AO866" s="221"/>
      <c r="AP866" s="222"/>
      <c r="AQ866" s="221"/>
      <c r="AR866" s="223"/>
      <c r="AS866" s="41"/>
      <c r="AT866" s="41"/>
      <c r="AU866" s="41"/>
      <c r="AV866" s="228"/>
    </row>
    <row r="867" spans="28:48" ht="14.25">
      <c r="AB867" s="219"/>
      <c r="AC867" s="220"/>
      <c r="AD867" s="219"/>
      <c r="AE867" s="220"/>
      <c r="AF867" s="220"/>
      <c r="AG867" s="220"/>
      <c r="AH867" s="219"/>
      <c r="AI867" s="219"/>
      <c r="AJ867" s="219"/>
      <c r="AK867" s="219"/>
      <c r="AL867" s="219"/>
      <c r="AM867" s="219"/>
      <c r="AN867" s="219"/>
      <c r="AO867" s="221"/>
      <c r="AP867" s="222"/>
      <c r="AQ867" s="221"/>
      <c r="AR867" s="223"/>
      <c r="AS867" s="41"/>
      <c r="AT867" s="41"/>
      <c r="AU867" s="41"/>
      <c r="AV867" s="228"/>
    </row>
    <row r="868" spans="28:48" ht="14.25">
      <c r="AB868" s="219"/>
      <c r="AC868" s="220"/>
      <c r="AD868" s="219"/>
      <c r="AE868" s="220"/>
      <c r="AF868" s="220"/>
      <c r="AG868" s="220"/>
      <c r="AH868" s="219"/>
      <c r="AI868" s="219"/>
      <c r="AJ868" s="219"/>
      <c r="AK868" s="219"/>
      <c r="AL868" s="219"/>
      <c r="AM868" s="219"/>
      <c r="AN868" s="219"/>
      <c r="AO868" s="221"/>
      <c r="AP868" s="222"/>
      <c r="AQ868" s="221"/>
      <c r="AR868" s="223"/>
      <c r="AS868" s="41"/>
      <c r="AT868" s="41"/>
      <c r="AU868" s="41"/>
      <c r="AV868" s="228"/>
    </row>
    <row r="869" spans="28:48" ht="14.25">
      <c r="AB869" s="219"/>
      <c r="AC869" s="220"/>
      <c r="AD869" s="219"/>
      <c r="AE869" s="220"/>
      <c r="AF869" s="220"/>
      <c r="AG869" s="220"/>
      <c r="AH869" s="219"/>
      <c r="AI869" s="219"/>
      <c r="AJ869" s="219"/>
      <c r="AK869" s="219"/>
      <c r="AL869" s="219"/>
      <c r="AM869" s="219"/>
      <c r="AN869" s="219"/>
      <c r="AO869" s="221"/>
      <c r="AP869" s="222"/>
      <c r="AQ869" s="221"/>
      <c r="AR869" s="223"/>
      <c r="AS869" s="41"/>
      <c r="AT869" s="41"/>
      <c r="AU869" s="41"/>
      <c r="AV869" s="228"/>
    </row>
    <row r="870" spans="28:48" ht="14.25">
      <c r="AB870" s="219"/>
      <c r="AC870" s="220"/>
      <c r="AD870" s="219"/>
      <c r="AE870" s="220"/>
      <c r="AF870" s="220"/>
      <c r="AG870" s="220"/>
      <c r="AH870" s="219"/>
      <c r="AI870" s="219"/>
      <c r="AJ870" s="219"/>
      <c r="AK870" s="219"/>
      <c r="AL870" s="219"/>
      <c r="AM870" s="219"/>
      <c r="AN870" s="219"/>
      <c r="AO870" s="221"/>
      <c r="AP870" s="222"/>
      <c r="AQ870" s="221"/>
      <c r="AR870" s="223"/>
      <c r="AS870" s="41"/>
      <c r="AT870" s="41"/>
      <c r="AU870" s="41"/>
      <c r="AV870" s="228"/>
    </row>
    <row r="871" spans="28:48" ht="14.25">
      <c r="AB871" s="219"/>
      <c r="AC871" s="220"/>
      <c r="AD871" s="219"/>
      <c r="AE871" s="220"/>
      <c r="AF871" s="220"/>
      <c r="AG871" s="220"/>
      <c r="AH871" s="219"/>
      <c r="AI871" s="219"/>
      <c r="AJ871" s="219"/>
      <c r="AK871" s="219"/>
      <c r="AL871" s="219"/>
      <c r="AM871" s="219"/>
      <c r="AN871" s="219"/>
      <c r="AO871" s="221"/>
      <c r="AP871" s="222"/>
      <c r="AQ871" s="221"/>
      <c r="AR871" s="223"/>
      <c r="AS871" s="41"/>
      <c r="AT871" s="41"/>
      <c r="AU871" s="41"/>
      <c r="AV871" s="228"/>
    </row>
    <row r="872" spans="28:48" ht="14.25">
      <c r="AB872" s="219"/>
      <c r="AC872" s="220"/>
      <c r="AD872" s="219"/>
      <c r="AE872" s="220"/>
      <c r="AF872" s="220"/>
      <c r="AG872" s="220"/>
      <c r="AH872" s="219"/>
      <c r="AI872" s="219"/>
      <c r="AJ872" s="219"/>
      <c r="AK872" s="219"/>
      <c r="AL872" s="219"/>
      <c r="AM872" s="219"/>
      <c r="AN872" s="219"/>
      <c r="AO872" s="221"/>
      <c r="AP872" s="222"/>
      <c r="AQ872" s="221"/>
      <c r="AR872" s="223"/>
      <c r="AS872" s="41"/>
      <c r="AT872" s="41"/>
      <c r="AU872" s="41"/>
      <c r="AV872" s="228"/>
    </row>
    <row r="873" spans="28:48" ht="14.25">
      <c r="AB873" s="219"/>
      <c r="AC873" s="220"/>
      <c r="AD873" s="219"/>
      <c r="AE873" s="220"/>
      <c r="AF873" s="220"/>
      <c r="AG873" s="220"/>
      <c r="AH873" s="219"/>
      <c r="AI873" s="219"/>
      <c r="AJ873" s="219"/>
      <c r="AK873" s="219"/>
      <c r="AL873" s="219"/>
      <c r="AM873" s="219"/>
      <c r="AN873" s="219"/>
      <c r="AO873" s="221"/>
      <c r="AP873" s="222"/>
      <c r="AQ873" s="221"/>
      <c r="AR873" s="223"/>
      <c r="AS873" s="41"/>
      <c r="AT873" s="41"/>
      <c r="AU873" s="41"/>
      <c r="AV873" s="228"/>
    </row>
    <row r="874" spans="28:48" ht="14.25">
      <c r="AB874" s="219"/>
      <c r="AC874" s="220"/>
      <c r="AD874" s="219"/>
      <c r="AE874" s="220"/>
      <c r="AF874" s="220"/>
      <c r="AG874" s="220"/>
      <c r="AH874" s="219"/>
      <c r="AI874" s="219"/>
      <c r="AJ874" s="219"/>
      <c r="AK874" s="219"/>
      <c r="AL874" s="219"/>
      <c r="AM874" s="219"/>
      <c r="AN874" s="219"/>
      <c r="AO874" s="221"/>
      <c r="AP874" s="222"/>
      <c r="AQ874" s="221"/>
      <c r="AR874" s="223"/>
      <c r="AS874" s="41"/>
      <c r="AT874" s="41"/>
      <c r="AU874" s="41"/>
      <c r="AV874" s="228"/>
    </row>
    <row r="875" spans="28:48" ht="14.25">
      <c r="AB875" s="219"/>
      <c r="AC875" s="220"/>
      <c r="AD875" s="219"/>
      <c r="AE875" s="220"/>
      <c r="AF875" s="220"/>
      <c r="AG875" s="220"/>
      <c r="AH875" s="219"/>
      <c r="AI875" s="219"/>
      <c r="AJ875" s="219"/>
      <c r="AK875" s="219"/>
      <c r="AL875" s="219"/>
      <c r="AM875" s="219"/>
      <c r="AN875" s="219"/>
      <c r="AO875" s="221"/>
      <c r="AP875" s="222"/>
      <c r="AQ875" s="221"/>
      <c r="AR875" s="223"/>
      <c r="AS875" s="41"/>
      <c r="AT875" s="41"/>
      <c r="AU875" s="41"/>
      <c r="AV875" s="228"/>
    </row>
    <row r="876" spans="28:48" ht="14.25">
      <c r="AB876" s="219"/>
      <c r="AC876" s="220"/>
      <c r="AD876" s="219"/>
      <c r="AE876" s="220"/>
      <c r="AF876" s="220"/>
      <c r="AG876" s="220"/>
      <c r="AH876" s="219"/>
      <c r="AI876" s="219"/>
      <c r="AJ876" s="219"/>
      <c r="AK876" s="219"/>
      <c r="AL876" s="219"/>
      <c r="AM876" s="219"/>
      <c r="AN876" s="219"/>
      <c r="AO876" s="221"/>
      <c r="AP876" s="222"/>
      <c r="AQ876" s="221"/>
      <c r="AR876" s="223"/>
      <c r="AS876" s="41"/>
      <c r="AT876" s="41"/>
      <c r="AU876" s="41"/>
      <c r="AV876" s="228"/>
    </row>
    <row r="877" spans="28:48" ht="14.25">
      <c r="AB877" s="219"/>
      <c r="AC877" s="220"/>
      <c r="AD877" s="219"/>
      <c r="AE877" s="220"/>
      <c r="AF877" s="220"/>
      <c r="AG877" s="220"/>
      <c r="AH877" s="219"/>
      <c r="AI877" s="219"/>
      <c r="AJ877" s="219"/>
      <c r="AK877" s="219"/>
      <c r="AL877" s="219"/>
      <c r="AM877" s="219"/>
      <c r="AN877" s="219"/>
      <c r="AO877" s="221"/>
      <c r="AP877" s="222"/>
      <c r="AQ877" s="221"/>
      <c r="AR877" s="223"/>
      <c r="AS877" s="41"/>
      <c r="AT877" s="41"/>
      <c r="AU877" s="41"/>
      <c r="AV877" s="228"/>
    </row>
    <row r="878" spans="28:48" ht="14.25">
      <c r="AB878" s="219"/>
      <c r="AC878" s="220"/>
      <c r="AD878" s="219"/>
      <c r="AE878" s="220"/>
      <c r="AF878" s="220"/>
      <c r="AG878" s="220"/>
      <c r="AH878" s="219"/>
      <c r="AI878" s="219"/>
      <c r="AJ878" s="219"/>
      <c r="AK878" s="219"/>
      <c r="AL878" s="219"/>
      <c r="AM878" s="219"/>
      <c r="AN878" s="219"/>
      <c r="AO878" s="221"/>
      <c r="AP878" s="222"/>
      <c r="AQ878" s="221"/>
      <c r="AR878" s="223"/>
      <c r="AS878" s="41"/>
      <c r="AT878" s="41"/>
      <c r="AU878" s="41"/>
      <c r="AV878" s="228"/>
    </row>
    <row r="879" spans="28:48" ht="14.25">
      <c r="AB879" s="219"/>
      <c r="AC879" s="220"/>
      <c r="AD879" s="219"/>
      <c r="AE879" s="220"/>
      <c r="AF879" s="220"/>
      <c r="AG879" s="220"/>
      <c r="AH879" s="219"/>
      <c r="AI879" s="219"/>
      <c r="AJ879" s="219"/>
      <c r="AK879" s="219"/>
      <c r="AL879" s="219"/>
      <c r="AM879" s="219"/>
      <c r="AN879" s="219"/>
      <c r="AO879" s="221"/>
      <c r="AP879" s="222"/>
      <c r="AQ879" s="221"/>
      <c r="AR879" s="223"/>
      <c r="AS879" s="41"/>
      <c r="AT879" s="41"/>
      <c r="AU879" s="41"/>
      <c r="AV879" s="228"/>
    </row>
    <row r="880" spans="28:48" ht="14.25">
      <c r="AB880" s="219"/>
      <c r="AC880" s="220"/>
      <c r="AD880" s="219"/>
      <c r="AE880" s="220"/>
      <c r="AF880" s="220"/>
      <c r="AG880" s="220"/>
      <c r="AH880" s="219"/>
      <c r="AI880" s="219"/>
      <c r="AJ880" s="219"/>
      <c r="AK880" s="219"/>
      <c r="AL880" s="219"/>
      <c r="AM880" s="219"/>
      <c r="AN880" s="219"/>
      <c r="AO880" s="221"/>
      <c r="AP880" s="222"/>
      <c r="AQ880" s="221"/>
      <c r="AR880" s="223"/>
      <c r="AS880" s="41"/>
      <c r="AT880" s="41"/>
      <c r="AU880" s="41"/>
      <c r="AV880" s="228"/>
    </row>
    <row r="881" spans="28:48" ht="14.25">
      <c r="AB881" s="219"/>
      <c r="AC881" s="220"/>
      <c r="AD881" s="219"/>
      <c r="AE881" s="220"/>
      <c r="AF881" s="220"/>
      <c r="AG881" s="220"/>
      <c r="AH881" s="219"/>
      <c r="AI881" s="219"/>
      <c r="AJ881" s="219"/>
      <c r="AK881" s="219"/>
      <c r="AL881" s="219"/>
      <c r="AM881" s="219"/>
      <c r="AN881" s="219"/>
      <c r="AO881" s="221"/>
      <c r="AP881" s="222"/>
      <c r="AQ881" s="221"/>
      <c r="AR881" s="223"/>
      <c r="AS881" s="41"/>
      <c r="AT881" s="41"/>
      <c r="AU881" s="41"/>
      <c r="AV881" s="228"/>
    </row>
    <row r="882" spans="28:48" ht="14.25">
      <c r="AB882" s="219"/>
      <c r="AC882" s="220"/>
      <c r="AD882" s="219"/>
      <c r="AE882" s="220"/>
      <c r="AF882" s="220"/>
      <c r="AG882" s="220"/>
      <c r="AH882" s="219"/>
      <c r="AI882" s="219"/>
      <c r="AJ882" s="219"/>
      <c r="AK882" s="219"/>
      <c r="AL882" s="219"/>
      <c r="AM882" s="219"/>
      <c r="AN882" s="219"/>
      <c r="AO882" s="221"/>
      <c r="AP882" s="222"/>
      <c r="AQ882" s="221"/>
      <c r="AR882" s="223"/>
      <c r="AS882" s="41"/>
      <c r="AT882" s="41"/>
      <c r="AU882" s="41"/>
      <c r="AV882" s="228"/>
    </row>
    <row r="883" spans="28:48" ht="14.25">
      <c r="AB883" s="219"/>
      <c r="AC883" s="220"/>
      <c r="AD883" s="219"/>
      <c r="AE883" s="220"/>
      <c r="AF883" s="220"/>
      <c r="AG883" s="220"/>
      <c r="AH883" s="219"/>
      <c r="AI883" s="219"/>
      <c r="AJ883" s="219"/>
      <c r="AK883" s="219"/>
      <c r="AL883" s="219"/>
      <c r="AM883" s="219"/>
      <c r="AN883" s="219"/>
      <c r="AO883" s="221"/>
      <c r="AP883" s="222"/>
      <c r="AQ883" s="221"/>
      <c r="AR883" s="223"/>
      <c r="AS883" s="41"/>
      <c r="AT883" s="41"/>
      <c r="AU883" s="41"/>
      <c r="AV883" s="228"/>
    </row>
    <row r="884" spans="28:48" ht="14.25">
      <c r="AB884" s="219"/>
      <c r="AC884" s="220"/>
      <c r="AD884" s="219"/>
      <c r="AE884" s="220"/>
      <c r="AF884" s="220"/>
      <c r="AG884" s="220"/>
      <c r="AH884" s="219"/>
      <c r="AI884" s="219"/>
      <c r="AJ884" s="219"/>
      <c r="AK884" s="219"/>
      <c r="AL884" s="219"/>
      <c r="AM884" s="219"/>
      <c r="AN884" s="219"/>
      <c r="AO884" s="221"/>
      <c r="AP884" s="222"/>
      <c r="AQ884" s="221"/>
      <c r="AR884" s="223"/>
      <c r="AS884" s="41"/>
      <c r="AT884" s="41"/>
      <c r="AU884" s="41"/>
      <c r="AV884" s="228"/>
    </row>
    <row r="885" spans="28:48" ht="14.25">
      <c r="AB885" s="219"/>
      <c r="AC885" s="220"/>
      <c r="AD885" s="219"/>
      <c r="AE885" s="220"/>
      <c r="AF885" s="220"/>
      <c r="AG885" s="220"/>
      <c r="AH885" s="219"/>
      <c r="AI885" s="219"/>
      <c r="AJ885" s="219"/>
      <c r="AK885" s="219"/>
      <c r="AL885" s="219"/>
      <c r="AM885" s="219"/>
      <c r="AN885" s="219"/>
      <c r="AO885" s="221"/>
      <c r="AP885" s="222"/>
      <c r="AQ885" s="221"/>
      <c r="AR885" s="223"/>
      <c r="AS885" s="41"/>
      <c r="AT885" s="41"/>
      <c r="AU885" s="41"/>
      <c r="AV885" s="228"/>
    </row>
    <row r="886" spans="28:48" ht="14.25">
      <c r="AB886" s="219"/>
      <c r="AC886" s="220"/>
      <c r="AD886" s="219"/>
      <c r="AE886" s="220"/>
      <c r="AF886" s="220"/>
      <c r="AG886" s="220"/>
      <c r="AH886" s="219"/>
      <c r="AI886" s="219"/>
      <c r="AJ886" s="219"/>
      <c r="AK886" s="219"/>
      <c r="AL886" s="219"/>
      <c r="AM886" s="219"/>
      <c r="AN886" s="219"/>
      <c r="AO886" s="221"/>
      <c r="AP886" s="222"/>
      <c r="AQ886" s="221"/>
      <c r="AR886" s="223"/>
      <c r="AS886" s="41"/>
      <c r="AT886" s="41"/>
      <c r="AU886" s="41"/>
      <c r="AV886" s="228"/>
    </row>
    <row r="887" spans="28:48" ht="14.25">
      <c r="AB887" s="219"/>
      <c r="AC887" s="220"/>
      <c r="AD887" s="219"/>
      <c r="AE887" s="220"/>
      <c r="AF887" s="220"/>
      <c r="AG887" s="220"/>
      <c r="AH887" s="219"/>
      <c r="AI887" s="219"/>
      <c r="AJ887" s="219"/>
      <c r="AK887" s="219"/>
      <c r="AL887" s="219"/>
      <c r="AM887" s="219"/>
      <c r="AN887" s="219"/>
      <c r="AO887" s="221"/>
      <c r="AP887" s="222"/>
      <c r="AQ887" s="221"/>
      <c r="AR887" s="223"/>
      <c r="AS887" s="41"/>
      <c r="AT887" s="41"/>
      <c r="AU887" s="41"/>
      <c r="AV887" s="228"/>
    </row>
    <row r="888" spans="28:48" ht="14.25">
      <c r="AB888" s="219"/>
      <c r="AC888" s="220"/>
      <c r="AD888" s="219"/>
      <c r="AE888" s="220"/>
      <c r="AF888" s="220"/>
      <c r="AG888" s="220"/>
      <c r="AH888" s="219"/>
      <c r="AI888" s="219"/>
      <c r="AJ888" s="219"/>
      <c r="AK888" s="219"/>
      <c r="AL888" s="219"/>
      <c r="AM888" s="219"/>
      <c r="AN888" s="219"/>
      <c r="AO888" s="221"/>
      <c r="AP888" s="222"/>
      <c r="AQ888" s="221"/>
      <c r="AR888" s="223"/>
      <c r="AS888" s="41"/>
      <c r="AT888" s="41"/>
      <c r="AU888" s="41"/>
      <c r="AV888" s="228"/>
    </row>
    <row r="889" spans="28:48" ht="14.25">
      <c r="AB889" s="219"/>
      <c r="AC889" s="220"/>
      <c r="AD889" s="219"/>
      <c r="AE889" s="220"/>
      <c r="AF889" s="220"/>
      <c r="AG889" s="220"/>
      <c r="AH889" s="219"/>
      <c r="AI889" s="219"/>
      <c r="AJ889" s="219"/>
      <c r="AK889" s="219"/>
      <c r="AL889" s="219"/>
      <c r="AM889" s="219"/>
      <c r="AN889" s="219"/>
      <c r="AO889" s="221"/>
      <c r="AP889" s="222"/>
      <c r="AQ889" s="221"/>
      <c r="AR889" s="223"/>
      <c r="AS889" s="41"/>
      <c r="AT889" s="41"/>
      <c r="AU889" s="41"/>
      <c r="AV889" s="228"/>
    </row>
    <row r="890" spans="28:48" ht="14.25">
      <c r="AB890" s="219"/>
      <c r="AC890" s="220"/>
      <c r="AD890" s="219"/>
      <c r="AE890" s="220"/>
      <c r="AF890" s="220"/>
      <c r="AG890" s="220"/>
      <c r="AH890" s="219"/>
      <c r="AI890" s="219"/>
      <c r="AJ890" s="219"/>
      <c r="AK890" s="219"/>
      <c r="AL890" s="219"/>
      <c r="AM890" s="219"/>
      <c r="AN890" s="219"/>
      <c r="AO890" s="221"/>
      <c r="AP890" s="222"/>
      <c r="AQ890" s="221"/>
      <c r="AR890" s="223"/>
      <c r="AS890" s="41"/>
      <c r="AT890" s="41"/>
      <c r="AU890" s="41"/>
      <c r="AV890" s="228"/>
    </row>
    <row r="891" spans="28:48" ht="14.25">
      <c r="AB891" s="219"/>
      <c r="AC891" s="220"/>
      <c r="AD891" s="219"/>
      <c r="AE891" s="220"/>
      <c r="AF891" s="220"/>
      <c r="AG891" s="220"/>
      <c r="AH891" s="219"/>
      <c r="AI891" s="219"/>
      <c r="AJ891" s="219"/>
      <c r="AK891" s="219"/>
      <c r="AL891" s="219"/>
      <c r="AM891" s="219"/>
      <c r="AN891" s="219"/>
      <c r="AO891" s="221"/>
      <c r="AP891" s="222"/>
      <c r="AQ891" s="221"/>
      <c r="AR891" s="223"/>
      <c r="AS891" s="41"/>
      <c r="AT891" s="41"/>
      <c r="AU891" s="41"/>
      <c r="AV891" s="228"/>
    </row>
    <row r="892" spans="28:48" ht="14.25">
      <c r="AB892" s="219"/>
      <c r="AC892" s="220"/>
      <c r="AD892" s="219"/>
      <c r="AE892" s="220"/>
      <c r="AF892" s="220"/>
      <c r="AG892" s="220"/>
      <c r="AH892" s="219"/>
      <c r="AI892" s="219"/>
      <c r="AJ892" s="219"/>
      <c r="AK892" s="219"/>
      <c r="AL892" s="219"/>
      <c r="AM892" s="219"/>
      <c r="AN892" s="219"/>
      <c r="AO892" s="221"/>
      <c r="AP892" s="222"/>
      <c r="AQ892" s="221"/>
      <c r="AR892" s="223"/>
      <c r="AS892" s="41"/>
      <c r="AT892" s="41"/>
      <c r="AU892" s="41"/>
      <c r="AV892" s="228"/>
    </row>
    <row r="893" spans="28:48" ht="14.25">
      <c r="AB893" s="219"/>
      <c r="AC893" s="220"/>
      <c r="AD893" s="219"/>
      <c r="AE893" s="220"/>
      <c r="AF893" s="220"/>
      <c r="AG893" s="220"/>
      <c r="AH893" s="219"/>
      <c r="AI893" s="219"/>
      <c r="AJ893" s="219"/>
      <c r="AK893" s="219"/>
      <c r="AL893" s="219"/>
      <c r="AM893" s="219"/>
      <c r="AN893" s="219"/>
      <c r="AO893" s="221"/>
      <c r="AP893" s="222"/>
      <c r="AQ893" s="221"/>
      <c r="AR893" s="223"/>
      <c r="AS893" s="41"/>
      <c r="AT893" s="41"/>
      <c r="AU893" s="41"/>
      <c r="AV893" s="228"/>
    </row>
    <row r="894" spans="28:48" ht="14.25">
      <c r="AB894" s="219"/>
      <c r="AC894" s="220"/>
      <c r="AD894" s="219"/>
      <c r="AE894" s="220"/>
      <c r="AF894" s="220"/>
      <c r="AG894" s="220"/>
      <c r="AH894" s="219"/>
      <c r="AI894" s="219"/>
      <c r="AJ894" s="219"/>
      <c r="AK894" s="219"/>
      <c r="AL894" s="219"/>
      <c r="AM894" s="219"/>
      <c r="AN894" s="219"/>
      <c r="AO894" s="221"/>
      <c r="AP894" s="222"/>
      <c r="AQ894" s="221"/>
      <c r="AR894" s="223"/>
      <c r="AS894" s="41"/>
      <c r="AT894" s="41"/>
      <c r="AU894" s="41"/>
      <c r="AV894" s="228"/>
    </row>
    <row r="895" spans="28:48" ht="14.25">
      <c r="AB895" s="219"/>
      <c r="AC895" s="220"/>
      <c r="AD895" s="219"/>
      <c r="AE895" s="220"/>
      <c r="AF895" s="220"/>
      <c r="AG895" s="220"/>
      <c r="AH895" s="219"/>
      <c r="AI895" s="219"/>
      <c r="AJ895" s="219"/>
      <c r="AK895" s="219"/>
      <c r="AL895" s="219"/>
      <c r="AM895" s="219"/>
      <c r="AN895" s="219"/>
      <c r="AO895" s="221"/>
      <c r="AP895" s="222"/>
      <c r="AQ895" s="221"/>
      <c r="AR895" s="223"/>
      <c r="AS895" s="41"/>
      <c r="AT895" s="41"/>
      <c r="AU895" s="41"/>
      <c r="AV895" s="228"/>
    </row>
    <row r="896" spans="28:48" ht="14.25">
      <c r="AB896" s="219"/>
      <c r="AC896" s="220"/>
      <c r="AD896" s="219"/>
      <c r="AE896" s="220"/>
      <c r="AF896" s="220"/>
      <c r="AG896" s="220"/>
      <c r="AH896" s="219"/>
      <c r="AI896" s="219"/>
      <c r="AJ896" s="219"/>
      <c r="AK896" s="219"/>
      <c r="AL896" s="219"/>
      <c r="AM896" s="219"/>
      <c r="AN896" s="219"/>
      <c r="AO896" s="221"/>
      <c r="AP896" s="222"/>
      <c r="AQ896" s="221"/>
      <c r="AR896" s="223"/>
      <c r="AS896" s="41"/>
      <c r="AT896" s="41"/>
      <c r="AU896" s="41"/>
      <c r="AV896" s="228"/>
    </row>
    <row r="897" spans="28:48" ht="14.25">
      <c r="AB897" s="219"/>
      <c r="AC897" s="220"/>
      <c r="AD897" s="219"/>
      <c r="AE897" s="220"/>
      <c r="AF897" s="220"/>
      <c r="AG897" s="220"/>
      <c r="AH897" s="219"/>
      <c r="AI897" s="219"/>
      <c r="AJ897" s="219"/>
      <c r="AK897" s="219"/>
      <c r="AL897" s="219"/>
      <c r="AM897" s="219"/>
      <c r="AN897" s="219"/>
      <c r="AO897" s="221"/>
      <c r="AP897" s="222"/>
      <c r="AQ897" s="221"/>
      <c r="AR897" s="223"/>
      <c r="AS897" s="41"/>
      <c r="AT897" s="41"/>
      <c r="AU897" s="41"/>
      <c r="AV897" s="228"/>
    </row>
    <row r="898" spans="28:48" ht="14.25">
      <c r="AB898" s="219"/>
      <c r="AC898" s="220"/>
      <c r="AD898" s="219"/>
      <c r="AE898" s="220"/>
      <c r="AF898" s="220"/>
      <c r="AG898" s="220"/>
      <c r="AH898" s="219"/>
      <c r="AI898" s="219"/>
      <c r="AJ898" s="219"/>
      <c r="AK898" s="219"/>
      <c r="AL898" s="219"/>
      <c r="AM898" s="219"/>
      <c r="AN898" s="219"/>
      <c r="AO898" s="221"/>
      <c r="AP898" s="222"/>
      <c r="AQ898" s="221"/>
      <c r="AR898" s="223"/>
      <c r="AS898" s="41"/>
      <c r="AT898" s="41"/>
      <c r="AU898" s="41"/>
      <c r="AV898" s="228"/>
    </row>
    <row r="899" spans="28:48" ht="14.25">
      <c r="AB899" s="219"/>
      <c r="AC899" s="220"/>
      <c r="AD899" s="219"/>
      <c r="AE899" s="220"/>
      <c r="AF899" s="220"/>
      <c r="AG899" s="220"/>
      <c r="AH899" s="219"/>
      <c r="AI899" s="219"/>
      <c r="AJ899" s="219"/>
      <c r="AK899" s="219"/>
      <c r="AL899" s="219"/>
      <c r="AM899" s="219"/>
      <c r="AN899" s="219"/>
      <c r="AO899" s="221"/>
      <c r="AP899" s="222"/>
      <c r="AQ899" s="221"/>
      <c r="AR899" s="223"/>
      <c r="AS899" s="41"/>
      <c r="AT899" s="41"/>
      <c r="AU899" s="41"/>
      <c r="AV899" s="228"/>
    </row>
    <row r="900" spans="28:48" ht="14.25">
      <c r="AB900" s="219"/>
      <c r="AC900" s="220"/>
      <c r="AD900" s="219"/>
      <c r="AE900" s="220"/>
      <c r="AF900" s="220"/>
      <c r="AG900" s="220"/>
      <c r="AH900" s="219"/>
      <c r="AI900" s="219"/>
      <c r="AJ900" s="219"/>
      <c r="AK900" s="219"/>
      <c r="AL900" s="219"/>
      <c r="AM900" s="219"/>
      <c r="AN900" s="219"/>
      <c r="AO900" s="221"/>
      <c r="AP900" s="222"/>
      <c r="AQ900" s="221"/>
      <c r="AR900" s="223"/>
      <c r="AS900" s="41"/>
      <c r="AT900" s="41"/>
      <c r="AU900" s="41"/>
      <c r="AV900" s="228"/>
    </row>
    <row r="901" spans="28:48" ht="14.25">
      <c r="AB901" s="219"/>
      <c r="AC901" s="220"/>
      <c r="AD901" s="219"/>
      <c r="AE901" s="220"/>
      <c r="AF901" s="220"/>
      <c r="AG901" s="220"/>
      <c r="AH901" s="219"/>
      <c r="AI901" s="219"/>
      <c r="AJ901" s="219"/>
      <c r="AK901" s="219"/>
      <c r="AL901" s="219"/>
      <c r="AM901" s="219"/>
      <c r="AN901" s="219"/>
      <c r="AO901" s="221"/>
      <c r="AP901" s="222"/>
      <c r="AQ901" s="221"/>
      <c r="AR901" s="223"/>
      <c r="AS901" s="41"/>
      <c r="AT901" s="41"/>
      <c r="AU901" s="41"/>
      <c r="AV901" s="228"/>
    </row>
    <row r="902" spans="28:48" ht="14.25">
      <c r="AB902" s="219"/>
      <c r="AC902" s="220"/>
      <c r="AD902" s="219"/>
      <c r="AE902" s="220"/>
      <c r="AF902" s="220"/>
      <c r="AG902" s="220"/>
      <c r="AH902" s="219"/>
      <c r="AI902" s="219"/>
      <c r="AJ902" s="219"/>
      <c r="AK902" s="219"/>
      <c r="AL902" s="219"/>
      <c r="AM902" s="219"/>
      <c r="AN902" s="219"/>
      <c r="AO902" s="221"/>
      <c r="AP902" s="222"/>
      <c r="AQ902" s="221"/>
      <c r="AR902" s="223"/>
      <c r="AS902" s="41"/>
      <c r="AT902" s="41"/>
      <c r="AU902" s="41"/>
      <c r="AV902" s="228"/>
    </row>
    <row r="903" spans="28:48" ht="14.25">
      <c r="AB903" s="219"/>
      <c r="AC903" s="220"/>
      <c r="AD903" s="219"/>
      <c r="AE903" s="220"/>
      <c r="AF903" s="220"/>
      <c r="AG903" s="220"/>
      <c r="AH903" s="219"/>
      <c r="AI903" s="219"/>
      <c r="AJ903" s="219"/>
      <c r="AK903" s="219"/>
      <c r="AL903" s="219"/>
      <c r="AM903" s="219"/>
      <c r="AN903" s="219"/>
      <c r="AO903" s="221"/>
      <c r="AP903" s="222"/>
      <c r="AQ903" s="221"/>
      <c r="AR903" s="223"/>
      <c r="AS903" s="41"/>
      <c r="AT903" s="41"/>
      <c r="AU903" s="41"/>
      <c r="AV903" s="228"/>
    </row>
    <row r="904" spans="28:48" ht="14.25">
      <c r="AB904" s="219"/>
      <c r="AC904" s="220"/>
      <c r="AD904" s="219"/>
      <c r="AE904" s="220"/>
      <c r="AF904" s="220"/>
      <c r="AG904" s="220"/>
      <c r="AH904" s="219"/>
      <c r="AI904" s="219"/>
      <c r="AJ904" s="219"/>
      <c r="AK904" s="219"/>
      <c r="AL904" s="219"/>
      <c r="AM904" s="219"/>
      <c r="AN904" s="219"/>
      <c r="AO904" s="221"/>
      <c r="AP904" s="222"/>
      <c r="AQ904" s="221"/>
      <c r="AR904" s="223"/>
      <c r="AS904" s="41"/>
      <c r="AT904" s="41"/>
      <c r="AU904" s="41"/>
      <c r="AV904" s="228"/>
    </row>
    <row r="905" spans="28:48" ht="14.25">
      <c r="AB905" s="219"/>
      <c r="AC905" s="220"/>
      <c r="AD905" s="219"/>
      <c r="AE905" s="220"/>
      <c r="AF905" s="220"/>
      <c r="AG905" s="220"/>
      <c r="AH905" s="219"/>
      <c r="AI905" s="219"/>
      <c r="AJ905" s="219"/>
      <c r="AK905" s="219"/>
      <c r="AL905" s="219"/>
      <c r="AM905" s="219"/>
      <c r="AN905" s="219"/>
      <c r="AO905" s="221"/>
      <c r="AP905" s="222"/>
      <c r="AQ905" s="221"/>
      <c r="AR905" s="223"/>
      <c r="AS905" s="41"/>
      <c r="AT905" s="41"/>
      <c r="AU905" s="41"/>
      <c r="AV905" s="228"/>
    </row>
    <row r="906" spans="28:48" ht="14.25">
      <c r="AB906" s="219"/>
      <c r="AC906" s="220"/>
      <c r="AD906" s="219"/>
      <c r="AE906" s="220"/>
      <c r="AF906" s="220"/>
      <c r="AG906" s="220"/>
      <c r="AH906" s="219"/>
      <c r="AI906" s="219"/>
      <c r="AJ906" s="219"/>
      <c r="AK906" s="219"/>
      <c r="AL906" s="219"/>
      <c r="AM906" s="219"/>
      <c r="AN906" s="219"/>
      <c r="AO906" s="221"/>
      <c r="AP906" s="222"/>
      <c r="AQ906" s="221"/>
      <c r="AR906" s="223"/>
      <c r="AS906" s="41"/>
      <c r="AT906" s="41"/>
      <c r="AU906" s="41"/>
      <c r="AV906" s="228"/>
    </row>
    <row r="907" spans="28:48" ht="14.25">
      <c r="AB907" s="219"/>
      <c r="AC907" s="220"/>
      <c r="AD907" s="219"/>
      <c r="AE907" s="220"/>
      <c r="AF907" s="220"/>
      <c r="AG907" s="220"/>
      <c r="AH907" s="219"/>
      <c r="AI907" s="219"/>
      <c r="AJ907" s="219"/>
      <c r="AK907" s="219"/>
      <c r="AL907" s="219"/>
      <c r="AM907" s="219"/>
      <c r="AN907" s="219"/>
      <c r="AO907" s="221"/>
      <c r="AP907" s="222"/>
      <c r="AQ907" s="221"/>
      <c r="AR907" s="223"/>
      <c r="AS907" s="41"/>
      <c r="AT907" s="41"/>
      <c r="AU907" s="41"/>
      <c r="AV907" s="228"/>
    </row>
    <row r="908" spans="28:48" ht="14.25">
      <c r="AB908" s="219"/>
      <c r="AC908" s="220"/>
      <c r="AD908" s="219"/>
      <c r="AE908" s="220"/>
      <c r="AF908" s="220"/>
      <c r="AG908" s="220"/>
      <c r="AH908" s="219"/>
      <c r="AI908" s="219"/>
      <c r="AJ908" s="219"/>
      <c r="AK908" s="219"/>
      <c r="AL908" s="219"/>
      <c r="AM908" s="219"/>
      <c r="AN908" s="219"/>
      <c r="AO908" s="221"/>
      <c r="AP908" s="222"/>
      <c r="AQ908" s="221"/>
      <c r="AR908" s="223"/>
      <c r="AS908" s="41"/>
      <c r="AT908" s="41"/>
      <c r="AU908" s="41"/>
      <c r="AV908" s="228"/>
    </row>
    <row r="909" spans="28:48" ht="14.25">
      <c r="AB909" s="219"/>
      <c r="AC909" s="220"/>
      <c r="AD909" s="219"/>
      <c r="AE909" s="220"/>
      <c r="AF909" s="220"/>
      <c r="AG909" s="220"/>
      <c r="AH909" s="219"/>
      <c r="AI909" s="219"/>
      <c r="AJ909" s="219"/>
      <c r="AK909" s="219"/>
      <c r="AL909" s="219"/>
      <c r="AM909" s="219"/>
      <c r="AN909" s="219"/>
      <c r="AO909" s="221"/>
      <c r="AP909" s="222"/>
      <c r="AQ909" s="221"/>
      <c r="AR909" s="223"/>
      <c r="AS909" s="41"/>
      <c r="AT909" s="41"/>
      <c r="AU909" s="41"/>
      <c r="AV909" s="228"/>
    </row>
    <row r="910" spans="28:48" ht="14.25">
      <c r="AB910" s="219"/>
      <c r="AC910" s="220"/>
      <c r="AD910" s="219"/>
      <c r="AE910" s="220"/>
      <c r="AF910" s="220"/>
      <c r="AG910" s="220"/>
      <c r="AH910" s="219"/>
      <c r="AI910" s="219"/>
      <c r="AJ910" s="219"/>
      <c r="AK910" s="219"/>
      <c r="AL910" s="219"/>
      <c r="AM910" s="219"/>
      <c r="AN910" s="219"/>
      <c r="AO910" s="221"/>
      <c r="AP910" s="222"/>
      <c r="AQ910" s="221"/>
      <c r="AR910" s="223"/>
      <c r="AS910" s="41"/>
      <c r="AT910" s="41"/>
      <c r="AU910" s="41"/>
      <c r="AV910" s="228"/>
    </row>
    <row r="911" spans="28:48" ht="14.25">
      <c r="AB911" s="219"/>
      <c r="AC911" s="220"/>
      <c r="AD911" s="219"/>
      <c r="AE911" s="220"/>
      <c r="AF911" s="220"/>
      <c r="AG911" s="220"/>
      <c r="AH911" s="219"/>
      <c r="AI911" s="219"/>
      <c r="AJ911" s="219"/>
      <c r="AK911" s="219"/>
      <c r="AL911" s="219"/>
      <c r="AM911" s="219"/>
      <c r="AN911" s="219"/>
      <c r="AO911" s="221"/>
      <c r="AP911" s="222"/>
      <c r="AQ911" s="221"/>
      <c r="AR911" s="223"/>
      <c r="AS911" s="41"/>
      <c r="AT911" s="41"/>
      <c r="AU911" s="41"/>
      <c r="AV911" s="228"/>
    </row>
    <row r="912" spans="28:48" ht="14.25">
      <c r="AB912" s="219"/>
      <c r="AC912" s="220"/>
      <c r="AD912" s="219"/>
      <c r="AE912" s="220"/>
      <c r="AF912" s="220"/>
      <c r="AG912" s="220"/>
      <c r="AH912" s="219"/>
      <c r="AI912" s="219"/>
      <c r="AJ912" s="219"/>
      <c r="AK912" s="219"/>
      <c r="AL912" s="219"/>
      <c r="AM912" s="219"/>
      <c r="AN912" s="219"/>
      <c r="AO912" s="221"/>
      <c r="AP912" s="222"/>
      <c r="AQ912" s="221"/>
      <c r="AR912" s="223"/>
      <c r="AS912" s="41"/>
      <c r="AT912" s="41"/>
      <c r="AU912" s="41"/>
      <c r="AV912" s="228"/>
    </row>
    <row r="913" spans="28:48" ht="14.25">
      <c r="AB913" s="219"/>
      <c r="AC913" s="220"/>
      <c r="AD913" s="219"/>
      <c r="AE913" s="220"/>
      <c r="AF913" s="220"/>
      <c r="AG913" s="220"/>
      <c r="AH913" s="219"/>
      <c r="AI913" s="219"/>
      <c r="AJ913" s="219"/>
      <c r="AK913" s="219"/>
      <c r="AL913" s="219"/>
      <c r="AM913" s="219"/>
      <c r="AN913" s="219"/>
      <c r="AO913" s="221"/>
      <c r="AP913" s="222"/>
      <c r="AQ913" s="221"/>
      <c r="AR913" s="223"/>
      <c r="AS913" s="41"/>
      <c r="AT913" s="41"/>
      <c r="AU913" s="41"/>
      <c r="AV913" s="228"/>
    </row>
    <row r="914" spans="28:48" ht="14.25">
      <c r="AB914" s="219"/>
      <c r="AC914" s="220"/>
      <c r="AD914" s="219"/>
      <c r="AE914" s="220"/>
      <c r="AF914" s="220"/>
      <c r="AG914" s="220"/>
      <c r="AH914" s="219"/>
      <c r="AI914" s="219"/>
      <c r="AJ914" s="219"/>
      <c r="AK914" s="219"/>
      <c r="AL914" s="219"/>
      <c r="AM914" s="219"/>
      <c r="AN914" s="219"/>
      <c r="AO914" s="221"/>
      <c r="AP914" s="222"/>
      <c r="AQ914" s="221"/>
      <c r="AR914" s="223"/>
      <c r="AS914" s="41"/>
      <c r="AT914" s="41"/>
      <c r="AU914" s="41"/>
      <c r="AV914" s="228"/>
    </row>
    <row r="915" spans="28:48" ht="14.25">
      <c r="AB915" s="219"/>
      <c r="AC915" s="220"/>
      <c r="AD915" s="219"/>
      <c r="AE915" s="220"/>
      <c r="AF915" s="220"/>
      <c r="AG915" s="220"/>
      <c r="AH915" s="219"/>
      <c r="AI915" s="219"/>
      <c r="AJ915" s="219"/>
      <c r="AK915" s="219"/>
      <c r="AL915" s="219"/>
      <c r="AM915" s="219"/>
      <c r="AN915" s="219"/>
      <c r="AO915" s="221"/>
      <c r="AP915" s="222"/>
      <c r="AQ915" s="221"/>
      <c r="AR915" s="223"/>
      <c r="AS915" s="41"/>
      <c r="AT915" s="41"/>
      <c r="AU915" s="41"/>
      <c r="AV915" s="228"/>
    </row>
    <row r="916" spans="28:48" ht="14.25">
      <c r="AB916" s="219"/>
      <c r="AC916" s="220"/>
      <c r="AD916" s="219"/>
      <c r="AE916" s="220"/>
      <c r="AF916" s="220"/>
      <c r="AG916" s="220"/>
      <c r="AH916" s="219"/>
      <c r="AI916" s="219"/>
      <c r="AJ916" s="219"/>
      <c r="AK916" s="219"/>
      <c r="AL916" s="219"/>
      <c r="AM916" s="219"/>
      <c r="AN916" s="219"/>
      <c r="AO916" s="221"/>
      <c r="AP916" s="222"/>
      <c r="AQ916" s="221"/>
      <c r="AR916" s="223"/>
      <c r="AS916" s="41"/>
      <c r="AT916" s="41"/>
      <c r="AU916" s="41"/>
      <c r="AV916" s="228"/>
    </row>
    <row r="917" spans="28:48" ht="14.25">
      <c r="AB917" s="219"/>
      <c r="AC917" s="220"/>
      <c r="AD917" s="219"/>
      <c r="AE917" s="220"/>
      <c r="AF917" s="220"/>
      <c r="AG917" s="220"/>
      <c r="AH917" s="219"/>
      <c r="AI917" s="219"/>
      <c r="AJ917" s="219"/>
      <c r="AK917" s="219"/>
      <c r="AL917" s="219"/>
      <c r="AM917" s="219"/>
      <c r="AN917" s="219"/>
      <c r="AO917" s="221"/>
      <c r="AP917" s="222"/>
      <c r="AQ917" s="221"/>
      <c r="AR917" s="223"/>
      <c r="AS917" s="41"/>
      <c r="AT917" s="41"/>
      <c r="AU917" s="41"/>
      <c r="AV917" s="228"/>
    </row>
    <row r="918" spans="28:48" ht="14.25">
      <c r="AB918" s="219"/>
      <c r="AC918" s="220"/>
      <c r="AD918" s="219"/>
      <c r="AE918" s="220"/>
      <c r="AF918" s="220"/>
      <c r="AG918" s="220"/>
      <c r="AH918" s="219"/>
      <c r="AI918" s="219"/>
      <c r="AJ918" s="219"/>
      <c r="AK918" s="219"/>
      <c r="AL918" s="219"/>
      <c r="AM918" s="219"/>
      <c r="AN918" s="219"/>
      <c r="AO918" s="221"/>
      <c r="AP918" s="222"/>
      <c r="AQ918" s="221"/>
      <c r="AR918" s="223"/>
      <c r="AS918" s="41"/>
      <c r="AT918" s="41"/>
      <c r="AU918" s="41"/>
      <c r="AV918" s="228"/>
    </row>
    <row r="919" spans="28:48" ht="14.25">
      <c r="AB919" s="219"/>
      <c r="AC919" s="220"/>
      <c r="AD919" s="219"/>
      <c r="AE919" s="220"/>
      <c r="AF919" s="220"/>
      <c r="AG919" s="220"/>
      <c r="AH919" s="219"/>
      <c r="AI919" s="219"/>
      <c r="AJ919" s="219"/>
      <c r="AK919" s="219"/>
      <c r="AL919" s="219"/>
      <c r="AM919" s="219"/>
      <c r="AN919" s="219"/>
      <c r="AO919" s="221"/>
      <c r="AP919" s="222"/>
      <c r="AQ919" s="221"/>
      <c r="AR919" s="223"/>
      <c r="AS919" s="41"/>
      <c r="AT919" s="41"/>
      <c r="AU919" s="41"/>
      <c r="AV919" s="228"/>
    </row>
    <row r="920" spans="28:48" ht="14.25">
      <c r="AB920" s="219"/>
      <c r="AC920" s="220"/>
      <c r="AD920" s="219"/>
      <c r="AE920" s="220"/>
      <c r="AF920" s="220"/>
      <c r="AG920" s="220"/>
      <c r="AH920" s="219"/>
      <c r="AI920" s="219"/>
      <c r="AJ920" s="219"/>
      <c r="AK920" s="219"/>
      <c r="AL920" s="219"/>
      <c r="AM920" s="219"/>
      <c r="AN920" s="219"/>
      <c r="AO920" s="221"/>
      <c r="AP920" s="222"/>
      <c r="AQ920" s="221"/>
      <c r="AR920" s="223"/>
      <c r="AS920" s="41"/>
      <c r="AT920" s="41"/>
      <c r="AU920" s="41"/>
      <c r="AV920" s="228"/>
    </row>
    <row r="921" spans="28:48" ht="14.25">
      <c r="AB921" s="219"/>
      <c r="AC921" s="220"/>
      <c r="AD921" s="219"/>
      <c r="AE921" s="220"/>
      <c r="AF921" s="220"/>
      <c r="AG921" s="220"/>
      <c r="AH921" s="219"/>
      <c r="AI921" s="219"/>
      <c r="AJ921" s="219"/>
      <c r="AK921" s="219"/>
      <c r="AL921" s="219"/>
      <c r="AM921" s="219"/>
      <c r="AN921" s="219"/>
      <c r="AO921" s="221"/>
      <c r="AP921" s="222"/>
      <c r="AQ921" s="221"/>
      <c r="AR921" s="223"/>
      <c r="AS921" s="41"/>
      <c r="AT921" s="41"/>
      <c r="AU921" s="41"/>
      <c r="AV921" s="228"/>
    </row>
    <row r="922" spans="28:48" ht="14.25">
      <c r="AB922" s="219"/>
      <c r="AC922" s="220"/>
      <c r="AD922" s="219"/>
      <c r="AE922" s="220"/>
      <c r="AF922" s="220"/>
      <c r="AG922" s="220"/>
      <c r="AH922" s="219"/>
      <c r="AI922" s="219"/>
      <c r="AJ922" s="219"/>
      <c r="AK922" s="219"/>
      <c r="AL922" s="219"/>
      <c r="AM922" s="219"/>
      <c r="AN922" s="219"/>
      <c r="AO922" s="221"/>
      <c r="AP922" s="222"/>
      <c r="AQ922" s="221"/>
      <c r="AR922" s="223"/>
      <c r="AS922" s="41"/>
      <c r="AT922" s="41"/>
      <c r="AU922" s="41"/>
      <c r="AV922" s="228"/>
    </row>
    <row r="923" spans="28:48" ht="14.25">
      <c r="AB923" s="219"/>
      <c r="AC923" s="220"/>
      <c r="AD923" s="219"/>
      <c r="AE923" s="220"/>
      <c r="AF923" s="220"/>
      <c r="AG923" s="220"/>
      <c r="AH923" s="219"/>
      <c r="AI923" s="219"/>
      <c r="AJ923" s="219"/>
      <c r="AK923" s="219"/>
      <c r="AL923" s="219"/>
      <c r="AM923" s="219"/>
      <c r="AN923" s="219"/>
      <c r="AO923" s="221"/>
      <c r="AP923" s="222"/>
      <c r="AQ923" s="221"/>
      <c r="AR923" s="223"/>
      <c r="AS923" s="41"/>
      <c r="AT923" s="41"/>
      <c r="AU923" s="41"/>
      <c r="AV923" s="228"/>
    </row>
    <row r="924" spans="28:48" ht="14.25">
      <c r="AB924" s="219"/>
      <c r="AC924" s="220"/>
      <c r="AD924" s="219"/>
      <c r="AE924" s="220"/>
      <c r="AF924" s="220"/>
      <c r="AG924" s="220"/>
      <c r="AH924" s="219"/>
      <c r="AI924" s="219"/>
      <c r="AJ924" s="219"/>
      <c r="AK924" s="219"/>
      <c r="AL924" s="219"/>
      <c r="AM924" s="219"/>
      <c r="AN924" s="219"/>
      <c r="AO924" s="221"/>
      <c r="AP924" s="222"/>
      <c r="AQ924" s="221"/>
      <c r="AR924" s="223"/>
      <c r="AS924" s="41"/>
      <c r="AT924" s="41"/>
      <c r="AU924" s="41"/>
      <c r="AV924" s="228"/>
    </row>
    <row r="925" spans="28:48" ht="14.25">
      <c r="AB925" s="219"/>
      <c r="AC925" s="220"/>
      <c r="AD925" s="219"/>
      <c r="AE925" s="220"/>
      <c r="AF925" s="220"/>
      <c r="AG925" s="220"/>
      <c r="AH925" s="219"/>
      <c r="AI925" s="219"/>
      <c r="AJ925" s="219"/>
      <c r="AK925" s="219"/>
      <c r="AL925" s="219"/>
      <c r="AM925" s="219"/>
      <c r="AN925" s="219"/>
      <c r="AO925" s="221"/>
      <c r="AP925" s="222"/>
      <c r="AQ925" s="221"/>
      <c r="AR925" s="223"/>
      <c r="AS925" s="41"/>
      <c r="AT925" s="41"/>
      <c r="AU925" s="41"/>
      <c r="AV925" s="228"/>
    </row>
    <row r="926" spans="28:48" ht="14.25">
      <c r="AB926" s="219"/>
      <c r="AC926" s="220"/>
      <c r="AD926" s="219"/>
      <c r="AE926" s="220"/>
      <c r="AF926" s="220"/>
      <c r="AG926" s="220"/>
      <c r="AH926" s="219"/>
      <c r="AI926" s="219"/>
      <c r="AJ926" s="219"/>
      <c r="AK926" s="219"/>
      <c r="AL926" s="219"/>
      <c r="AM926" s="219"/>
      <c r="AN926" s="219"/>
      <c r="AO926" s="221"/>
      <c r="AP926" s="222"/>
      <c r="AQ926" s="221"/>
      <c r="AR926" s="223"/>
      <c r="AS926" s="41"/>
      <c r="AT926" s="41"/>
      <c r="AU926" s="41"/>
      <c r="AV926" s="228"/>
    </row>
    <row r="927" spans="28:48" ht="14.25">
      <c r="AB927" s="219"/>
      <c r="AC927" s="220"/>
      <c r="AD927" s="219"/>
      <c r="AE927" s="220"/>
      <c r="AF927" s="220"/>
      <c r="AG927" s="220"/>
      <c r="AH927" s="219"/>
      <c r="AI927" s="219"/>
      <c r="AJ927" s="219"/>
      <c r="AK927" s="219"/>
      <c r="AL927" s="219"/>
      <c r="AM927" s="219"/>
      <c r="AN927" s="219"/>
      <c r="AO927" s="221"/>
      <c r="AP927" s="222"/>
      <c r="AQ927" s="221"/>
      <c r="AR927" s="223"/>
      <c r="AS927" s="41"/>
      <c r="AT927" s="41"/>
      <c r="AU927" s="41"/>
      <c r="AV927" s="228"/>
    </row>
    <row r="928" spans="28:48" ht="14.25">
      <c r="AB928" s="219"/>
      <c r="AC928" s="220"/>
      <c r="AD928" s="219"/>
      <c r="AE928" s="220"/>
      <c r="AF928" s="220"/>
      <c r="AG928" s="220"/>
      <c r="AH928" s="219"/>
      <c r="AI928" s="219"/>
      <c r="AJ928" s="219"/>
      <c r="AK928" s="219"/>
      <c r="AL928" s="219"/>
      <c r="AM928" s="219"/>
      <c r="AN928" s="219"/>
      <c r="AO928" s="221"/>
      <c r="AP928" s="222"/>
      <c r="AQ928" s="221"/>
      <c r="AR928" s="223"/>
      <c r="AS928" s="41"/>
      <c r="AT928" s="41"/>
      <c r="AU928" s="41"/>
      <c r="AV928" s="228"/>
    </row>
    <row r="929" spans="28:48" ht="14.25">
      <c r="AB929" s="219"/>
      <c r="AC929" s="220"/>
      <c r="AD929" s="219"/>
      <c r="AE929" s="220"/>
      <c r="AF929" s="220"/>
      <c r="AG929" s="220"/>
      <c r="AH929" s="219"/>
      <c r="AI929" s="219"/>
      <c r="AJ929" s="219"/>
      <c r="AK929" s="219"/>
      <c r="AL929" s="219"/>
      <c r="AM929" s="219"/>
      <c r="AN929" s="219"/>
      <c r="AO929" s="221"/>
      <c r="AP929" s="222"/>
      <c r="AQ929" s="221"/>
      <c r="AR929" s="223"/>
      <c r="AS929" s="41"/>
      <c r="AT929" s="41"/>
      <c r="AU929" s="41"/>
      <c r="AV929" s="228"/>
    </row>
    <row r="930" spans="28:48" ht="14.25">
      <c r="AB930" s="219"/>
      <c r="AC930" s="220"/>
      <c r="AD930" s="219"/>
      <c r="AE930" s="220"/>
      <c r="AF930" s="220"/>
      <c r="AG930" s="220"/>
      <c r="AH930" s="219"/>
      <c r="AI930" s="219"/>
      <c r="AJ930" s="219"/>
      <c r="AK930" s="219"/>
      <c r="AL930" s="219"/>
      <c r="AM930" s="219"/>
      <c r="AN930" s="219"/>
      <c r="AO930" s="221"/>
      <c r="AP930" s="222"/>
      <c r="AQ930" s="221"/>
      <c r="AR930" s="223"/>
      <c r="AS930" s="41"/>
      <c r="AT930" s="41"/>
      <c r="AU930" s="41"/>
      <c r="AV930" s="228"/>
    </row>
    <row r="931" spans="28:48" ht="14.25">
      <c r="AB931" s="219"/>
      <c r="AC931" s="220"/>
      <c r="AD931" s="219"/>
      <c r="AE931" s="220"/>
      <c r="AF931" s="220"/>
      <c r="AG931" s="220"/>
      <c r="AH931" s="219"/>
      <c r="AI931" s="219"/>
      <c r="AJ931" s="219"/>
      <c r="AK931" s="219"/>
      <c r="AL931" s="219"/>
      <c r="AM931" s="219"/>
      <c r="AN931" s="219"/>
      <c r="AO931" s="221"/>
      <c r="AP931" s="222"/>
      <c r="AQ931" s="221"/>
      <c r="AR931" s="223"/>
      <c r="AS931" s="41"/>
      <c r="AT931" s="41"/>
      <c r="AU931" s="41"/>
      <c r="AV931" s="228"/>
    </row>
    <row r="932" spans="28:48" ht="14.25">
      <c r="AB932" s="219"/>
      <c r="AC932" s="220"/>
      <c r="AD932" s="219"/>
      <c r="AE932" s="220"/>
      <c r="AF932" s="220"/>
      <c r="AG932" s="220"/>
      <c r="AH932" s="219"/>
      <c r="AI932" s="219"/>
      <c r="AJ932" s="219"/>
      <c r="AK932" s="219"/>
      <c r="AL932" s="219"/>
      <c r="AM932" s="219"/>
      <c r="AN932" s="219"/>
      <c r="AO932" s="221"/>
      <c r="AP932" s="222"/>
      <c r="AQ932" s="221"/>
      <c r="AR932" s="223"/>
      <c r="AS932" s="41"/>
      <c r="AT932" s="41"/>
      <c r="AU932" s="41"/>
      <c r="AV932" s="228"/>
    </row>
    <row r="933" spans="28:48" ht="14.25">
      <c r="AB933" s="219"/>
      <c r="AC933" s="220"/>
      <c r="AD933" s="219"/>
      <c r="AE933" s="220"/>
      <c r="AF933" s="220"/>
      <c r="AG933" s="220"/>
      <c r="AH933" s="219"/>
      <c r="AI933" s="219"/>
      <c r="AJ933" s="219"/>
      <c r="AK933" s="219"/>
      <c r="AL933" s="219"/>
      <c r="AM933" s="219"/>
      <c r="AN933" s="219"/>
      <c r="AO933" s="221"/>
      <c r="AP933" s="222"/>
      <c r="AQ933" s="221"/>
      <c r="AR933" s="223"/>
      <c r="AS933" s="41"/>
      <c r="AT933" s="41"/>
      <c r="AU933" s="41"/>
      <c r="AV933" s="228"/>
    </row>
    <row r="934" spans="28:48" ht="14.25">
      <c r="AB934" s="219"/>
      <c r="AC934" s="220"/>
      <c r="AD934" s="219"/>
      <c r="AE934" s="220"/>
      <c r="AF934" s="220"/>
      <c r="AG934" s="220"/>
      <c r="AH934" s="219"/>
      <c r="AI934" s="219"/>
      <c r="AJ934" s="219"/>
      <c r="AK934" s="219"/>
      <c r="AL934" s="219"/>
      <c r="AM934" s="219"/>
      <c r="AN934" s="219"/>
      <c r="AO934" s="221"/>
      <c r="AP934" s="222"/>
      <c r="AQ934" s="221"/>
      <c r="AR934" s="223"/>
      <c r="AS934" s="41"/>
      <c r="AT934" s="41"/>
      <c r="AU934" s="41"/>
      <c r="AV934" s="228"/>
    </row>
    <row r="935" spans="28:48" ht="14.25">
      <c r="AB935" s="219"/>
      <c r="AC935" s="220"/>
      <c r="AD935" s="219"/>
      <c r="AE935" s="220"/>
      <c r="AF935" s="220"/>
      <c r="AG935" s="220"/>
      <c r="AH935" s="219"/>
      <c r="AI935" s="219"/>
      <c r="AJ935" s="219"/>
      <c r="AK935" s="219"/>
      <c r="AL935" s="219"/>
      <c r="AM935" s="219"/>
      <c r="AN935" s="219"/>
      <c r="AO935" s="221"/>
      <c r="AP935" s="222"/>
      <c r="AQ935" s="221"/>
      <c r="AR935" s="223"/>
      <c r="AS935" s="41"/>
      <c r="AT935" s="41"/>
      <c r="AU935" s="41"/>
      <c r="AV935" s="228"/>
    </row>
    <row r="936" spans="28:48" ht="14.25">
      <c r="AB936" s="219"/>
      <c r="AC936" s="220"/>
      <c r="AD936" s="219"/>
      <c r="AE936" s="220"/>
      <c r="AF936" s="220"/>
      <c r="AG936" s="220"/>
      <c r="AH936" s="219"/>
      <c r="AI936" s="219"/>
      <c r="AJ936" s="219"/>
      <c r="AK936" s="219"/>
      <c r="AL936" s="219"/>
      <c r="AM936" s="219"/>
      <c r="AN936" s="219"/>
      <c r="AO936" s="221"/>
      <c r="AP936" s="222"/>
      <c r="AQ936" s="221"/>
      <c r="AR936" s="223"/>
      <c r="AS936" s="41"/>
      <c r="AT936" s="41"/>
      <c r="AU936" s="41"/>
      <c r="AV936" s="228"/>
    </row>
    <row r="937" spans="28:48" ht="14.25">
      <c r="AB937" s="219"/>
      <c r="AC937" s="220"/>
      <c r="AD937" s="219"/>
      <c r="AE937" s="220"/>
      <c r="AF937" s="220"/>
      <c r="AG937" s="220"/>
      <c r="AH937" s="219"/>
      <c r="AI937" s="219"/>
      <c r="AJ937" s="219"/>
      <c r="AK937" s="219"/>
      <c r="AL937" s="219"/>
      <c r="AM937" s="219"/>
      <c r="AN937" s="219"/>
      <c r="AO937" s="221"/>
      <c r="AP937" s="222"/>
      <c r="AQ937" s="221"/>
      <c r="AR937" s="223"/>
      <c r="AS937" s="41"/>
      <c r="AT937" s="41"/>
      <c r="AU937" s="41"/>
      <c r="AV937" s="228"/>
    </row>
    <row r="938" spans="28:48" ht="14.25">
      <c r="AB938" s="219"/>
      <c r="AC938" s="220"/>
      <c r="AD938" s="219"/>
      <c r="AE938" s="220"/>
      <c r="AF938" s="220"/>
      <c r="AG938" s="220"/>
      <c r="AH938" s="219"/>
      <c r="AI938" s="219"/>
      <c r="AJ938" s="219"/>
      <c r="AK938" s="219"/>
      <c r="AL938" s="219"/>
      <c r="AM938" s="219"/>
      <c r="AN938" s="219"/>
      <c r="AO938" s="221"/>
      <c r="AP938" s="222"/>
      <c r="AQ938" s="221"/>
      <c r="AR938" s="223"/>
      <c r="AS938" s="41"/>
      <c r="AT938" s="41"/>
      <c r="AU938" s="41"/>
      <c r="AV938" s="228"/>
    </row>
    <row r="939" spans="28:48" ht="14.25">
      <c r="AB939" s="219"/>
      <c r="AC939" s="220"/>
      <c r="AD939" s="219"/>
      <c r="AE939" s="220"/>
      <c r="AF939" s="220"/>
      <c r="AG939" s="220"/>
      <c r="AH939" s="219"/>
      <c r="AI939" s="219"/>
      <c r="AJ939" s="219"/>
      <c r="AK939" s="219"/>
      <c r="AL939" s="219"/>
      <c r="AM939" s="219"/>
      <c r="AN939" s="219"/>
      <c r="AO939" s="221"/>
      <c r="AP939" s="222"/>
      <c r="AQ939" s="221"/>
      <c r="AR939" s="223"/>
      <c r="AS939" s="41"/>
      <c r="AT939" s="41"/>
      <c r="AU939" s="41"/>
      <c r="AV939" s="228"/>
    </row>
    <row r="940" spans="28:48" ht="14.25">
      <c r="AB940" s="219"/>
      <c r="AC940" s="220"/>
      <c r="AD940" s="219"/>
      <c r="AE940" s="220"/>
      <c r="AF940" s="220"/>
      <c r="AG940" s="220"/>
      <c r="AH940" s="219"/>
      <c r="AI940" s="219"/>
      <c r="AJ940" s="219"/>
      <c r="AK940" s="219"/>
      <c r="AL940" s="219"/>
      <c r="AM940" s="219"/>
      <c r="AN940" s="219"/>
      <c r="AO940" s="221"/>
      <c r="AP940" s="222"/>
      <c r="AQ940" s="221"/>
      <c r="AR940" s="223"/>
      <c r="AS940" s="41"/>
      <c r="AT940" s="41"/>
      <c r="AU940" s="41"/>
      <c r="AV940" s="228"/>
    </row>
    <row r="941" spans="28:48" ht="14.25">
      <c r="AB941" s="219"/>
      <c r="AC941" s="220"/>
      <c r="AD941" s="219"/>
      <c r="AE941" s="220"/>
      <c r="AF941" s="220"/>
      <c r="AG941" s="220"/>
      <c r="AH941" s="219"/>
      <c r="AI941" s="219"/>
      <c r="AJ941" s="219"/>
      <c r="AK941" s="219"/>
      <c r="AL941" s="219"/>
      <c r="AM941" s="219"/>
      <c r="AN941" s="219"/>
      <c r="AO941" s="221"/>
      <c r="AP941" s="222"/>
      <c r="AQ941" s="221"/>
      <c r="AR941" s="223"/>
      <c r="AS941" s="41"/>
      <c r="AT941" s="41"/>
      <c r="AU941" s="41"/>
      <c r="AV941" s="228"/>
    </row>
    <row r="942" spans="28:48" ht="14.25">
      <c r="AB942" s="219"/>
      <c r="AC942" s="220"/>
      <c r="AD942" s="219"/>
      <c r="AE942" s="220"/>
      <c r="AF942" s="220"/>
      <c r="AG942" s="220"/>
      <c r="AH942" s="219"/>
      <c r="AI942" s="219"/>
      <c r="AJ942" s="219"/>
      <c r="AK942" s="219"/>
      <c r="AL942" s="219"/>
      <c r="AM942" s="219"/>
      <c r="AN942" s="219"/>
      <c r="AO942" s="221"/>
      <c r="AP942" s="222"/>
      <c r="AQ942" s="221"/>
      <c r="AR942" s="223"/>
      <c r="AS942" s="41"/>
      <c r="AT942" s="41"/>
      <c r="AU942" s="41"/>
      <c r="AV942" s="228"/>
    </row>
    <row r="943" spans="28:48" ht="14.25">
      <c r="AB943" s="219"/>
      <c r="AC943" s="220"/>
      <c r="AD943" s="219"/>
      <c r="AE943" s="220"/>
      <c r="AF943" s="220"/>
      <c r="AG943" s="220"/>
      <c r="AH943" s="219"/>
      <c r="AI943" s="219"/>
      <c r="AJ943" s="219"/>
      <c r="AK943" s="219"/>
      <c r="AL943" s="219"/>
      <c r="AM943" s="219"/>
      <c r="AN943" s="219"/>
      <c r="AO943" s="221"/>
      <c r="AP943" s="222"/>
      <c r="AQ943" s="221"/>
      <c r="AR943" s="223"/>
      <c r="AS943" s="41"/>
      <c r="AT943" s="41"/>
      <c r="AU943" s="41"/>
      <c r="AV943" s="228"/>
    </row>
    <row r="944" spans="28:48" ht="14.25">
      <c r="AB944" s="219"/>
      <c r="AC944" s="220"/>
      <c r="AD944" s="219"/>
      <c r="AE944" s="220"/>
      <c r="AF944" s="220"/>
      <c r="AG944" s="220"/>
      <c r="AH944" s="219"/>
      <c r="AI944" s="219"/>
      <c r="AJ944" s="219"/>
      <c r="AK944" s="219"/>
      <c r="AL944" s="219"/>
      <c r="AM944" s="219"/>
      <c r="AN944" s="219"/>
      <c r="AO944" s="221"/>
      <c r="AP944" s="222"/>
      <c r="AQ944" s="221"/>
      <c r="AR944" s="223"/>
      <c r="AS944" s="41"/>
      <c r="AT944" s="41"/>
      <c r="AU944" s="41"/>
      <c r="AV944" s="228"/>
    </row>
    <row r="945" spans="28:48" ht="14.25">
      <c r="AB945" s="219"/>
      <c r="AC945" s="220"/>
      <c r="AD945" s="219"/>
      <c r="AE945" s="220"/>
      <c r="AF945" s="220"/>
      <c r="AG945" s="220"/>
      <c r="AH945" s="219"/>
      <c r="AI945" s="219"/>
      <c r="AJ945" s="219"/>
      <c r="AK945" s="219"/>
      <c r="AL945" s="219"/>
      <c r="AM945" s="219"/>
      <c r="AN945" s="219"/>
      <c r="AO945" s="221"/>
      <c r="AP945" s="222"/>
      <c r="AQ945" s="221"/>
      <c r="AR945" s="223"/>
      <c r="AS945" s="41"/>
      <c r="AT945" s="41"/>
      <c r="AU945" s="41"/>
      <c r="AV945" s="228"/>
    </row>
    <row r="946" spans="28:48" ht="14.25">
      <c r="AB946" s="219"/>
      <c r="AC946" s="220"/>
      <c r="AD946" s="219"/>
      <c r="AE946" s="220"/>
      <c r="AF946" s="220"/>
      <c r="AG946" s="220"/>
      <c r="AH946" s="219"/>
      <c r="AI946" s="219"/>
      <c r="AJ946" s="219"/>
      <c r="AK946" s="219"/>
      <c r="AL946" s="219"/>
      <c r="AM946" s="219"/>
      <c r="AN946" s="219"/>
      <c r="AO946" s="221"/>
      <c r="AP946" s="222"/>
      <c r="AQ946" s="221"/>
      <c r="AR946" s="223"/>
      <c r="AS946" s="41"/>
      <c r="AT946" s="41"/>
      <c r="AU946" s="41"/>
      <c r="AV946" s="228"/>
    </row>
    <row r="947" spans="28:48" ht="14.25">
      <c r="AB947" s="219"/>
      <c r="AC947" s="220"/>
      <c r="AD947" s="219"/>
      <c r="AE947" s="220"/>
      <c r="AF947" s="220"/>
      <c r="AG947" s="220"/>
      <c r="AH947" s="219"/>
      <c r="AI947" s="219"/>
      <c r="AJ947" s="219"/>
      <c r="AK947" s="219"/>
      <c r="AL947" s="219"/>
      <c r="AM947" s="219"/>
      <c r="AN947" s="219"/>
      <c r="AO947" s="221"/>
      <c r="AP947" s="222"/>
      <c r="AQ947" s="221"/>
      <c r="AR947" s="223"/>
      <c r="AS947" s="41"/>
      <c r="AT947" s="41"/>
      <c r="AU947" s="41"/>
      <c r="AV947" s="228"/>
    </row>
    <row r="948" spans="28:48" ht="14.25">
      <c r="AB948" s="219"/>
      <c r="AC948" s="220"/>
      <c r="AD948" s="219"/>
      <c r="AE948" s="220"/>
      <c r="AF948" s="220"/>
      <c r="AG948" s="220"/>
      <c r="AH948" s="219"/>
      <c r="AI948" s="219"/>
      <c r="AJ948" s="219"/>
      <c r="AK948" s="219"/>
      <c r="AL948" s="219"/>
      <c r="AM948" s="219"/>
      <c r="AN948" s="219"/>
      <c r="AO948" s="221"/>
      <c r="AP948" s="222"/>
      <c r="AQ948" s="221"/>
      <c r="AR948" s="223"/>
      <c r="AS948" s="41"/>
      <c r="AT948" s="41"/>
      <c r="AU948" s="41"/>
      <c r="AV948" s="228"/>
    </row>
    <row r="949" spans="28:48" ht="14.25">
      <c r="AB949" s="219"/>
      <c r="AC949" s="220"/>
      <c r="AD949" s="219"/>
      <c r="AE949" s="220"/>
      <c r="AF949" s="220"/>
      <c r="AG949" s="220"/>
      <c r="AH949" s="219"/>
      <c r="AI949" s="219"/>
      <c r="AJ949" s="219"/>
      <c r="AK949" s="219"/>
      <c r="AL949" s="219"/>
      <c r="AM949" s="219"/>
      <c r="AN949" s="219"/>
      <c r="AO949" s="221"/>
      <c r="AP949" s="222"/>
      <c r="AQ949" s="221"/>
      <c r="AR949" s="223"/>
      <c r="AS949" s="41"/>
      <c r="AT949" s="41"/>
      <c r="AU949" s="41"/>
      <c r="AV949" s="228"/>
    </row>
    <row r="950" spans="28:48" ht="14.25">
      <c r="AB950" s="219"/>
      <c r="AC950" s="220"/>
      <c r="AD950" s="219"/>
      <c r="AE950" s="220"/>
      <c r="AF950" s="220"/>
      <c r="AG950" s="220"/>
      <c r="AH950" s="219"/>
      <c r="AI950" s="219"/>
      <c r="AJ950" s="219"/>
      <c r="AK950" s="219"/>
      <c r="AL950" s="219"/>
      <c r="AM950" s="219"/>
      <c r="AN950" s="219"/>
      <c r="AO950" s="221"/>
      <c r="AP950" s="222"/>
      <c r="AQ950" s="221"/>
      <c r="AR950" s="223"/>
      <c r="AS950" s="41"/>
      <c r="AT950" s="41"/>
      <c r="AU950" s="41"/>
      <c r="AV950" s="228"/>
    </row>
    <row r="951" spans="28:48" ht="14.25">
      <c r="AB951" s="219"/>
      <c r="AC951" s="220"/>
      <c r="AD951" s="219"/>
      <c r="AE951" s="220"/>
      <c r="AF951" s="220"/>
      <c r="AG951" s="220"/>
      <c r="AH951" s="219"/>
      <c r="AI951" s="219"/>
      <c r="AJ951" s="219"/>
      <c r="AK951" s="219"/>
      <c r="AL951" s="219"/>
      <c r="AM951" s="219"/>
      <c r="AN951" s="219"/>
      <c r="AO951" s="221"/>
      <c r="AP951" s="222"/>
      <c r="AQ951" s="221"/>
      <c r="AR951" s="223"/>
      <c r="AS951" s="41"/>
      <c r="AT951" s="41"/>
      <c r="AU951" s="41"/>
      <c r="AV951" s="228"/>
    </row>
    <row r="952" spans="28:48" ht="14.25">
      <c r="AB952" s="219"/>
      <c r="AC952" s="220"/>
      <c r="AD952" s="219"/>
      <c r="AE952" s="220"/>
      <c r="AF952" s="220"/>
      <c r="AG952" s="220"/>
      <c r="AH952" s="219"/>
      <c r="AI952" s="219"/>
      <c r="AJ952" s="219"/>
      <c r="AK952" s="219"/>
      <c r="AL952" s="219"/>
      <c r="AM952" s="219"/>
      <c r="AN952" s="219"/>
      <c r="AO952" s="221"/>
      <c r="AP952" s="222"/>
      <c r="AQ952" s="221"/>
      <c r="AR952" s="223"/>
      <c r="AS952" s="41"/>
      <c r="AT952" s="41"/>
      <c r="AU952" s="41"/>
      <c r="AV952" s="228"/>
    </row>
    <row r="953" spans="28:48" ht="14.25">
      <c r="AB953" s="219"/>
      <c r="AC953" s="220"/>
      <c r="AD953" s="219"/>
      <c r="AE953" s="220"/>
      <c r="AF953" s="220"/>
      <c r="AG953" s="220"/>
      <c r="AH953" s="219"/>
      <c r="AI953" s="219"/>
      <c r="AJ953" s="219"/>
      <c r="AK953" s="219"/>
      <c r="AL953" s="219"/>
      <c r="AM953" s="219"/>
      <c r="AN953" s="219"/>
      <c r="AO953" s="221"/>
      <c r="AP953" s="222"/>
      <c r="AQ953" s="221"/>
      <c r="AR953" s="223"/>
      <c r="AS953" s="41"/>
      <c r="AT953" s="41"/>
      <c r="AU953" s="41"/>
      <c r="AV953" s="228"/>
    </row>
    <row r="954" spans="28:48" ht="14.25">
      <c r="AB954" s="219"/>
      <c r="AC954" s="220"/>
      <c r="AD954" s="219"/>
      <c r="AE954" s="220"/>
      <c r="AF954" s="220"/>
      <c r="AG954" s="220"/>
      <c r="AH954" s="219"/>
      <c r="AI954" s="219"/>
      <c r="AJ954" s="219"/>
      <c r="AK954" s="219"/>
      <c r="AL954" s="219"/>
      <c r="AM954" s="219"/>
      <c r="AN954" s="219"/>
      <c r="AO954" s="221"/>
      <c r="AP954" s="222"/>
      <c r="AQ954" s="221"/>
      <c r="AR954" s="223"/>
      <c r="AS954" s="41"/>
      <c r="AT954" s="41"/>
      <c r="AU954" s="41"/>
      <c r="AV954" s="228"/>
    </row>
    <row r="955" spans="28:48" ht="14.25">
      <c r="AB955" s="219"/>
      <c r="AC955" s="220"/>
      <c r="AD955" s="219"/>
      <c r="AE955" s="220"/>
      <c r="AF955" s="220"/>
      <c r="AG955" s="220"/>
      <c r="AH955" s="219"/>
      <c r="AI955" s="219"/>
      <c r="AJ955" s="219"/>
      <c r="AK955" s="219"/>
      <c r="AL955" s="219"/>
      <c r="AM955" s="219"/>
      <c r="AN955" s="219"/>
      <c r="AO955" s="221"/>
      <c r="AP955" s="222"/>
      <c r="AQ955" s="221"/>
      <c r="AR955" s="223"/>
      <c r="AS955" s="41"/>
      <c r="AT955" s="41"/>
      <c r="AU955" s="41"/>
      <c r="AV955" s="228"/>
    </row>
    <row r="956" spans="28:48" ht="14.25">
      <c r="AB956" s="219"/>
      <c r="AC956" s="220"/>
      <c r="AD956" s="219"/>
      <c r="AE956" s="220"/>
      <c r="AF956" s="220"/>
      <c r="AG956" s="220"/>
      <c r="AH956" s="219"/>
      <c r="AI956" s="219"/>
      <c r="AJ956" s="219"/>
      <c r="AK956" s="219"/>
      <c r="AL956" s="219"/>
      <c r="AM956" s="219"/>
      <c r="AN956" s="219"/>
      <c r="AO956" s="221"/>
      <c r="AP956" s="222"/>
      <c r="AQ956" s="221"/>
      <c r="AR956" s="223"/>
      <c r="AS956" s="41"/>
      <c r="AT956" s="41"/>
      <c r="AU956" s="41"/>
      <c r="AV956" s="228"/>
    </row>
    <row r="957" spans="28:48" ht="14.25">
      <c r="AB957" s="219"/>
      <c r="AC957" s="220"/>
      <c r="AD957" s="219"/>
      <c r="AE957" s="220"/>
      <c r="AF957" s="220"/>
      <c r="AG957" s="220"/>
      <c r="AH957" s="219"/>
      <c r="AI957" s="219"/>
      <c r="AJ957" s="219"/>
      <c r="AK957" s="219"/>
      <c r="AL957" s="219"/>
      <c r="AM957" s="219"/>
      <c r="AN957" s="219"/>
      <c r="AO957" s="221"/>
      <c r="AP957" s="222"/>
      <c r="AQ957" s="221"/>
      <c r="AR957" s="223"/>
      <c r="AS957" s="41"/>
      <c r="AT957" s="41"/>
      <c r="AU957" s="41"/>
      <c r="AV957" s="228"/>
    </row>
    <row r="958" spans="28:48" ht="14.25">
      <c r="AB958" s="219"/>
      <c r="AC958" s="220"/>
      <c r="AD958" s="219"/>
      <c r="AE958" s="220"/>
      <c r="AF958" s="220"/>
      <c r="AG958" s="220"/>
      <c r="AH958" s="219"/>
      <c r="AI958" s="219"/>
      <c r="AJ958" s="219"/>
      <c r="AK958" s="219"/>
      <c r="AL958" s="219"/>
      <c r="AM958" s="219"/>
      <c r="AN958" s="219"/>
      <c r="AO958" s="221"/>
      <c r="AP958" s="222"/>
      <c r="AQ958" s="221"/>
      <c r="AR958" s="223"/>
      <c r="AS958" s="41"/>
      <c r="AT958" s="41"/>
      <c r="AU958" s="41"/>
      <c r="AV958" s="228"/>
    </row>
    <row r="959" spans="28:48" ht="14.25">
      <c r="AB959" s="219"/>
      <c r="AC959" s="220"/>
      <c r="AD959" s="219"/>
      <c r="AE959" s="220"/>
      <c r="AF959" s="220"/>
      <c r="AG959" s="220"/>
      <c r="AH959" s="219"/>
      <c r="AI959" s="219"/>
      <c r="AJ959" s="219"/>
      <c r="AK959" s="219"/>
      <c r="AL959" s="219"/>
      <c r="AM959" s="219"/>
      <c r="AN959" s="219"/>
      <c r="AO959" s="221"/>
      <c r="AP959" s="222"/>
      <c r="AQ959" s="221"/>
      <c r="AR959" s="223"/>
      <c r="AS959" s="41"/>
      <c r="AT959" s="41"/>
      <c r="AU959" s="41"/>
      <c r="AV959" s="228"/>
    </row>
    <row r="960" spans="28:48" ht="14.25">
      <c r="AB960" s="219"/>
      <c r="AC960" s="220"/>
      <c r="AD960" s="219"/>
      <c r="AE960" s="220"/>
      <c r="AF960" s="220"/>
      <c r="AG960" s="220"/>
      <c r="AH960" s="219"/>
      <c r="AI960" s="219"/>
      <c r="AJ960" s="219"/>
      <c r="AK960" s="219"/>
      <c r="AL960" s="219"/>
      <c r="AM960" s="219"/>
      <c r="AN960" s="219"/>
      <c r="AO960" s="221"/>
      <c r="AP960" s="222"/>
      <c r="AQ960" s="221"/>
      <c r="AR960" s="223"/>
      <c r="AS960" s="41"/>
      <c r="AT960" s="41"/>
      <c r="AU960" s="41"/>
      <c r="AV960" s="228"/>
    </row>
    <row r="961" spans="28:48" ht="14.25">
      <c r="AB961" s="219"/>
      <c r="AC961" s="220"/>
      <c r="AD961" s="219"/>
      <c r="AE961" s="220"/>
      <c r="AF961" s="220"/>
      <c r="AG961" s="220"/>
      <c r="AH961" s="219"/>
      <c r="AI961" s="219"/>
      <c r="AJ961" s="219"/>
      <c r="AK961" s="219"/>
      <c r="AL961" s="219"/>
      <c r="AM961" s="219"/>
      <c r="AN961" s="219"/>
      <c r="AO961" s="221"/>
      <c r="AP961" s="222"/>
      <c r="AQ961" s="221"/>
      <c r="AR961" s="223"/>
      <c r="AS961" s="41"/>
      <c r="AT961" s="41"/>
      <c r="AU961" s="41"/>
      <c r="AV961" s="228"/>
    </row>
    <row r="962" spans="28:48" ht="14.25">
      <c r="AB962" s="219"/>
      <c r="AC962" s="220"/>
      <c r="AD962" s="219"/>
      <c r="AE962" s="220"/>
      <c r="AF962" s="220"/>
      <c r="AG962" s="220"/>
      <c r="AH962" s="219"/>
      <c r="AI962" s="219"/>
      <c r="AJ962" s="219"/>
      <c r="AK962" s="219"/>
      <c r="AL962" s="219"/>
      <c r="AM962" s="219"/>
      <c r="AN962" s="219"/>
      <c r="AO962" s="221"/>
      <c r="AP962" s="222"/>
      <c r="AQ962" s="221"/>
      <c r="AR962" s="223"/>
      <c r="AS962" s="41"/>
      <c r="AT962" s="41"/>
      <c r="AU962" s="41"/>
      <c r="AV962" s="228"/>
    </row>
    <row r="963" spans="28:48" ht="14.25">
      <c r="AB963" s="219"/>
      <c r="AC963" s="220"/>
      <c r="AD963" s="219"/>
      <c r="AE963" s="220"/>
      <c r="AF963" s="220"/>
      <c r="AG963" s="220"/>
      <c r="AH963" s="219"/>
      <c r="AI963" s="219"/>
      <c r="AJ963" s="219"/>
      <c r="AK963" s="219"/>
      <c r="AL963" s="219"/>
      <c r="AM963" s="219"/>
      <c r="AN963" s="219"/>
      <c r="AO963" s="221"/>
      <c r="AP963" s="222"/>
      <c r="AQ963" s="221"/>
      <c r="AR963" s="223"/>
      <c r="AS963" s="41"/>
      <c r="AT963" s="41"/>
      <c r="AU963" s="41"/>
      <c r="AV963" s="228"/>
    </row>
    <row r="964" spans="28:48" ht="14.25">
      <c r="AB964" s="219"/>
      <c r="AC964" s="220"/>
      <c r="AD964" s="219"/>
      <c r="AE964" s="220"/>
      <c r="AF964" s="220"/>
      <c r="AG964" s="220"/>
      <c r="AH964" s="219"/>
      <c r="AI964" s="219"/>
      <c r="AJ964" s="219"/>
      <c r="AK964" s="219"/>
      <c r="AL964" s="219"/>
      <c r="AM964" s="219"/>
      <c r="AN964" s="219"/>
      <c r="AO964" s="221"/>
      <c r="AP964" s="222"/>
      <c r="AQ964" s="221"/>
      <c r="AR964" s="223"/>
      <c r="AS964" s="41"/>
      <c r="AT964" s="41"/>
      <c r="AU964" s="41"/>
      <c r="AV964" s="228"/>
    </row>
    <row r="965" spans="28:48" ht="14.25">
      <c r="AB965" s="219"/>
      <c r="AC965" s="220"/>
      <c r="AD965" s="219"/>
      <c r="AE965" s="220"/>
      <c r="AF965" s="220"/>
      <c r="AG965" s="220"/>
      <c r="AH965" s="219"/>
      <c r="AI965" s="219"/>
      <c r="AJ965" s="219"/>
      <c r="AK965" s="219"/>
      <c r="AL965" s="219"/>
      <c r="AM965" s="219"/>
      <c r="AN965" s="219"/>
      <c r="AO965" s="221"/>
      <c r="AP965" s="222"/>
      <c r="AQ965" s="221"/>
      <c r="AR965" s="223"/>
      <c r="AS965" s="41"/>
      <c r="AT965" s="41"/>
      <c r="AU965" s="41"/>
      <c r="AV965" s="228"/>
    </row>
    <row r="966" spans="28:48" ht="14.25">
      <c r="AB966" s="219"/>
      <c r="AC966" s="220"/>
      <c r="AD966" s="219"/>
      <c r="AE966" s="220"/>
      <c r="AF966" s="220"/>
      <c r="AG966" s="220"/>
      <c r="AH966" s="219"/>
      <c r="AI966" s="219"/>
      <c r="AJ966" s="219"/>
      <c r="AK966" s="219"/>
      <c r="AL966" s="219"/>
      <c r="AM966" s="219"/>
      <c r="AN966" s="219"/>
      <c r="AO966" s="221"/>
      <c r="AP966" s="222"/>
      <c r="AQ966" s="221"/>
      <c r="AR966" s="223"/>
      <c r="AS966" s="41"/>
      <c r="AT966" s="41"/>
      <c r="AU966" s="41"/>
      <c r="AV966" s="228"/>
    </row>
    <row r="967" spans="28:48" ht="14.25">
      <c r="AB967" s="219"/>
      <c r="AC967" s="220"/>
      <c r="AD967" s="219"/>
      <c r="AE967" s="220"/>
      <c r="AF967" s="220"/>
      <c r="AG967" s="220"/>
      <c r="AH967" s="219"/>
      <c r="AI967" s="219"/>
      <c r="AJ967" s="219"/>
      <c r="AK967" s="219"/>
      <c r="AL967" s="219"/>
      <c r="AM967" s="219"/>
      <c r="AN967" s="219"/>
      <c r="AO967" s="221"/>
      <c r="AP967" s="222"/>
      <c r="AQ967" s="221"/>
      <c r="AR967" s="223"/>
      <c r="AS967" s="41"/>
      <c r="AT967" s="41"/>
      <c r="AU967" s="41"/>
      <c r="AV967" s="228"/>
    </row>
    <row r="968" spans="28:48" ht="14.25">
      <c r="AB968" s="219"/>
      <c r="AC968" s="220"/>
      <c r="AD968" s="219"/>
      <c r="AE968" s="220"/>
      <c r="AF968" s="220"/>
      <c r="AG968" s="220"/>
      <c r="AH968" s="219"/>
      <c r="AI968" s="219"/>
      <c r="AJ968" s="219"/>
      <c r="AK968" s="219"/>
      <c r="AL968" s="219"/>
      <c r="AM968" s="219"/>
      <c r="AN968" s="219"/>
      <c r="AO968" s="221"/>
      <c r="AP968" s="222"/>
      <c r="AQ968" s="221"/>
      <c r="AR968" s="223"/>
      <c r="AS968" s="41"/>
      <c r="AT968" s="41"/>
      <c r="AU968" s="41"/>
      <c r="AV968" s="228"/>
    </row>
    <row r="969" spans="28:48" ht="14.25">
      <c r="AB969" s="219"/>
      <c r="AC969" s="220"/>
      <c r="AD969" s="219"/>
      <c r="AE969" s="220"/>
      <c r="AF969" s="220"/>
      <c r="AG969" s="220"/>
      <c r="AH969" s="219"/>
      <c r="AI969" s="219"/>
      <c r="AJ969" s="219"/>
      <c r="AK969" s="219"/>
      <c r="AL969" s="219"/>
      <c r="AM969" s="219"/>
      <c r="AN969" s="219"/>
      <c r="AO969" s="221"/>
      <c r="AP969" s="222"/>
      <c r="AQ969" s="221"/>
      <c r="AR969" s="223"/>
      <c r="AS969" s="41"/>
      <c r="AT969" s="41"/>
      <c r="AU969" s="41"/>
      <c r="AV969" s="228"/>
    </row>
    <row r="970" spans="28:48" ht="14.25">
      <c r="AB970" s="219"/>
      <c r="AC970" s="220"/>
      <c r="AD970" s="219"/>
      <c r="AE970" s="220"/>
      <c r="AF970" s="220"/>
      <c r="AG970" s="220"/>
      <c r="AH970" s="219"/>
      <c r="AI970" s="219"/>
      <c r="AJ970" s="219"/>
      <c r="AK970" s="219"/>
      <c r="AL970" s="219"/>
      <c r="AM970" s="219"/>
      <c r="AN970" s="219"/>
      <c r="AO970" s="221"/>
      <c r="AP970" s="222"/>
      <c r="AQ970" s="221"/>
      <c r="AR970" s="223"/>
      <c r="AS970" s="41"/>
      <c r="AT970" s="41"/>
      <c r="AU970" s="41"/>
      <c r="AV970" s="228"/>
    </row>
    <row r="971" spans="28:48" ht="14.25">
      <c r="AB971" s="219"/>
      <c r="AC971" s="220"/>
      <c r="AD971" s="219"/>
      <c r="AE971" s="220"/>
      <c r="AF971" s="220"/>
      <c r="AG971" s="220"/>
      <c r="AH971" s="219"/>
      <c r="AI971" s="219"/>
      <c r="AJ971" s="219"/>
      <c r="AK971" s="219"/>
      <c r="AL971" s="219"/>
      <c r="AM971" s="219"/>
      <c r="AN971" s="219"/>
      <c r="AO971" s="221"/>
      <c r="AP971" s="222"/>
      <c r="AQ971" s="221"/>
      <c r="AR971" s="223"/>
      <c r="AS971" s="41"/>
      <c r="AT971" s="41"/>
      <c r="AU971" s="41"/>
      <c r="AV971" s="228"/>
    </row>
    <row r="972" spans="28:48" ht="14.25">
      <c r="AB972" s="219"/>
      <c r="AC972" s="220"/>
      <c r="AD972" s="219"/>
      <c r="AE972" s="220"/>
      <c r="AF972" s="220"/>
      <c r="AG972" s="220"/>
      <c r="AH972" s="219"/>
      <c r="AI972" s="219"/>
      <c r="AJ972" s="219"/>
      <c r="AK972" s="219"/>
      <c r="AL972" s="219"/>
      <c r="AM972" s="219"/>
      <c r="AN972" s="219"/>
      <c r="AO972" s="221"/>
      <c r="AP972" s="222"/>
      <c r="AQ972" s="221"/>
      <c r="AR972" s="223"/>
      <c r="AS972" s="41"/>
      <c r="AT972" s="41"/>
      <c r="AU972" s="41"/>
      <c r="AV972" s="228"/>
    </row>
    <row r="973" spans="28:48" ht="14.25">
      <c r="AB973" s="219"/>
      <c r="AC973" s="220"/>
      <c r="AD973" s="219"/>
      <c r="AE973" s="220"/>
      <c r="AF973" s="220"/>
      <c r="AG973" s="220"/>
      <c r="AH973" s="219"/>
      <c r="AI973" s="219"/>
      <c r="AJ973" s="219"/>
      <c r="AK973" s="219"/>
      <c r="AL973" s="219"/>
      <c r="AM973" s="219"/>
      <c r="AN973" s="219"/>
      <c r="AO973" s="221"/>
      <c r="AP973" s="222"/>
      <c r="AQ973" s="221"/>
      <c r="AR973" s="223"/>
      <c r="AS973" s="41"/>
      <c r="AT973" s="41"/>
      <c r="AU973" s="41"/>
      <c r="AV973" s="228"/>
    </row>
    <row r="974" spans="28:48" ht="14.25">
      <c r="AB974" s="219"/>
      <c r="AC974" s="220"/>
      <c r="AD974" s="219"/>
      <c r="AE974" s="220"/>
      <c r="AF974" s="220"/>
      <c r="AG974" s="220"/>
      <c r="AH974" s="219"/>
      <c r="AI974" s="219"/>
      <c r="AJ974" s="219"/>
      <c r="AK974" s="219"/>
      <c r="AL974" s="219"/>
      <c r="AM974" s="219"/>
      <c r="AN974" s="219"/>
      <c r="AO974" s="221"/>
      <c r="AP974" s="222"/>
      <c r="AQ974" s="221"/>
      <c r="AR974" s="223"/>
      <c r="AS974" s="41"/>
      <c r="AT974" s="41"/>
      <c r="AU974" s="41"/>
      <c r="AV974" s="228"/>
    </row>
    <row r="975" spans="28:48" ht="14.25">
      <c r="AB975" s="219"/>
      <c r="AC975" s="220"/>
      <c r="AD975" s="219"/>
      <c r="AE975" s="220"/>
      <c r="AF975" s="220"/>
      <c r="AG975" s="220"/>
      <c r="AH975" s="219"/>
      <c r="AI975" s="219"/>
      <c r="AJ975" s="219"/>
      <c r="AK975" s="219"/>
      <c r="AL975" s="219"/>
      <c r="AM975" s="219"/>
      <c r="AN975" s="219"/>
      <c r="AO975" s="221"/>
      <c r="AP975" s="222"/>
      <c r="AQ975" s="221"/>
      <c r="AR975" s="223"/>
      <c r="AS975" s="41"/>
      <c r="AT975" s="41"/>
      <c r="AU975" s="41"/>
      <c r="AV975" s="228"/>
    </row>
    <row r="976" spans="28:48" ht="14.25">
      <c r="AB976" s="219"/>
      <c r="AC976" s="220"/>
      <c r="AD976" s="219"/>
      <c r="AE976" s="220"/>
      <c r="AF976" s="220"/>
      <c r="AG976" s="220"/>
      <c r="AH976" s="219"/>
      <c r="AI976" s="219"/>
      <c r="AJ976" s="219"/>
      <c r="AK976" s="219"/>
      <c r="AL976" s="219"/>
      <c r="AM976" s="219"/>
      <c r="AN976" s="219"/>
      <c r="AO976" s="221"/>
      <c r="AP976" s="222"/>
      <c r="AQ976" s="221"/>
      <c r="AR976" s="223"/>
      <c r="AS976" s="41"/>
      <c r="AT976" s="41"/>
      <c r="AU976" s="41"/>
      <c r="AV976" s="228"/>
    </row>
    <row r="977" spans="28:48" ht="14.25">
      <c r="AB977" s="219"/>
      <c r="AC977" s="220"/>
      <c r="AD977" s="219"/>
      <c r="AE977" s="220"/>
      <c r="AF977" s="220"/>
      <c r="AG977" s="220"/>
      <c r="AH977" s="219"/>
      <c r="AI977" s="219"/>
      <c r="AJ977" s="219"/>
      <c r="AK977" s="219"/>
      <c r="AL977" s="219"/>
      <c r="AM977" s="219"/>
      <c r="AN977" s="219"/>
      <c r="AO977" s="221"/>
      <c r="AP977" s="222"/>
      <c r="AQ977" s="221"/>
      <c r="AR977" s="223"/>
      <c r="AS977" s="41"/>
      <c r="AT977" s="41"/>
      <c r="AU977" s="41"/>
      <c r="AV977" s="228"/>
    </row>
    <row r="978" spans="28:48" ht="14.25">
      <c r="AB978" s="219"/>
      <c r="AC978" s="220"/>
      <c r="AD978" s="219"/>
      <c r="AE978" s="220"/>
      <c r="AF978" s="220"/>
      <c r="AG978" s="220"/>
      <c r="AH978" s="219"/>
      <c r="AI978" s="219"/>
      <c r="AJ978" s="219"/>
      <c r="AK978" s="219"/>
      <c r="AL978" s="219"/>
      <c r="AM978" s="219"/>
      <c r="AN978" s="219"/>
      <c r="AO978" s="221"/>
      <c r="AP978" s="222"/>
      <c r="AQ978" s="221"/>
      <c r="AR978" s="223"/>
      <c r="AS978" s="41"/>
      <c r="AT978" s="41"/>
      <c r="AU978" s="41"/>
      <c r="AV978" s="228"/>
    </row>
    <row r="979" spans="28:48" ht="14.25">
      <c r="AB979" s="219"/>
      <c r="AC979" s="220"/>
      <c r="AD979" s="219"/>
      <c r="AE979" s="220"/>
      <c r="AF979" s="220"/>
      <c r="AG979" s="220"/>
      <c r="AH979" s="219"/>
      <c r="AI979" s="219"/>
      <c r="AJ979" s="219"/>
      <c r="AK979" s="219"/>
      <c r="AL979" s="219"/>
      <c r="AM979" s="219"/>
      <c r="AN979" s="219"/>
      <c r="AO979" s="221"/>
      <c r="AP979" s="222"/>
      <c r="AQ979" s="221"/>
      <c r="AR979" s="223"/>
      <c r="AS979" s="41"/>
      <c r="AT979" s="41"/>
      <c r="AU979" s="41"/>
      <c r="AV979" s="228"/>
    </row>
    <row r="980" spans="28:48" ht="14.25">
      <c r="AB980" s="219"/>
      <c r="AC980" s="220"/>
      <c r="AD980" s="219"/>
      <c r="AE980" s="220"/>
      <c r="AF980" s="220"/>
      <c r="AG980" s="220"/>
      <c r="AH980" s="219"/>
      <c r="AI980" s="219"/>
      <c r="AJ980" s="219"/>
      <c r="AK980" s="219"/>
      <c r="AL980" s="219"/>
      <c r="AM980" s="219"/>
      <c r="AN980" s="219"/>
      <c r="AO980" s="221"/>
      <c r="AP980" s="222"/>
      <c r="AQ980" s="221"/>
      <c r="AR980" s="223"/>
      <c r="AS980" s="41"/>
      <c r="AT980" s="41"/>
      <c r="AU980" s="41"/>
      <c r="AV980" s="228"/>
    </row>
    <row r="981" spans="28:48" ht="14.25">
      <c r="AB981" s="219"/>
      <c r="AC981" s="220"/>
      <c r="AD981" s="219"/>
      <c r="AE981" s="220"/>
      <c r="AF981" s="220"/>
      <c r="AG981" s="220"/>
      <c r="AH981" s="219"/>
      <c r="AI981" s="219"/>
      <c r="AJ981" s="219"/>
      <c r="AK981" s="219"/>
      <c r="AL981" s="219"/>
      <c r="AM981" s="219"/>
      <c r="AN981" s="219"/>
      <c r="AO981" s="221"/>
      <c r="AP981" s="222"/>
      <c r="AQ981" s="221"/>
      <c r="AR981" s="223"/>
      <c r="AS981" s="41"/>
      <c r="AT981" s="41"/>
      <c r="AU981" s="41"/>
      <c r="AV981" s="228"/>
    </row>
    <row r="982" spans="28:48" ht="14.25">
      <c r="AB982" s="219"/>
      <c r="AC982" s="220"/>
      <c r="AD982" s="219"/>
      <c r="AE982" s="220"/>
      <c r="AF982" s="220"/>
      <c r="AG982" s="220"/>
      <c r="AH982" s="219"/>
      <c r="AI982" s="219"/>
      <c r="AJ982" s="219"/>
      <c r="AK982" s="219"/>
      <c r="AL982" s="219"/>
      <c r="AM982" s="219"/>
      <c r="AN982" s="219"/>
      <c r="AO982" s="221"/>
      <c r="AP982" s="222"/>
      <c r="AQ982" s="221"/>
      <c r="AR982" s="223"/>
      <c r="AS982" s="41"/>
      <c r="AT982" s="41"/>
      <c r="AU982" s="41"/>
      <c r="AV982" s="228"/>
    </row>
    <row r="983" spans="28:48" ht="14.25">
      <c r="AB983" s="219"/>
      <c r="AC983" s="220"/>
      <c r="AD983" s="219"/>
      <c r="AE983" s="220"/>
      <c r="AF983" s="220"/>
      <c r="AG983" s="220"/>
      <c r="AH983" s="219"/>
      <c r="AI983" s="219"/>
      <c r="AJ983" s="219"/>
      <c r="AK983" s="219"/>
      <c r="AL983" s="219"/>
      <c r="AM983" s="219"/>
      <c r="AN983" s="219"/>
      <c r="AO983" s="221"/>
      <c r="AP983" s="222"/>
      <c r="AQ983" s="221"/>
      <c r="AR983" s="223"/>
      <c r="AS983" s="41"/>
      <c r="AT983" s="41"/>
      <c r="AU983" s="41"/>
      <c r="AV983" s="228"/>
    </row>
    <row r="984" spans="28:48" ht="14.25">
      <c r="AB984" s="219"/>
      <c r="AC984" s="220"/>
      <c r="AD984" s="219"/>
      <c r="AE984" s="220"/>
      <c r="AF984" s="220"/>
      <c r="AG984" s="220"/>
      <c r="AH984" s="219"/>
      <c r="AI984" s="219"/>
      <c r="AJ984" s="219"/>
      <c r="AK984" s="219"/>
      <c r="AL984" s="219"/>
      <c r="AM984" s="219"/>
      <c r="AN984" s="219"/>
      <c r="AO984" s="221"/>
      <c r="AP984" s="222"/>
      <c r="AQ984" s="221"/>
      <c r="AR984" s="223"/>
      <c r="AS984" s="41"/>
      <c r="AT984" s="41"/>
      <c r="AU984" s="41"/>
      <c r="AV984" s="228"/>
    </row>
    <row r="985" spans="28:48" ht="14.25">
      <c r="AB985" s="219"/>
      <c r="AC985" s="220"/>
      <c r="AD985" s="219"/>
      <c r="AE985" s="220"/>
      <c r="AF985" s="220"/>
      <c r="AG985" s="220"/>
      <c r="AH985" s="219"/>
      <c r="AI985" s="219"/>
      <c r="AJ985" s="219"/>
      <c r="AK985" s="219"/>
      <c r="AL985" s="219"/>
      <c r="AM985" s="219"/>
      <c r="AN985" s="219"/>
      <c r="AO985" s="221"/>
      <c r="AP985" s="222"/>
      <c r="AQ985" s="221"/>
      <c r="AR985" s="223"/>
      <c r="AS985" s="41"/>
      <c r="AT985" s="41"/>
      <c r="AU985" s="41"/>
      <c r="AV985" s="228"/>
    </row>
    <row r="986" spans="28:48" ht="14.25">
      <c r="AB986" s="219"/>
      <c r="AC986" s="220"/>
      <c r="AD986" s="219"/>
      <c r="AE986" s="220"/>
      <c r="AF986" s="220"/>
      <c r="AG986" s="220"/>
      <c r="AH986" s="219"/>
      <c r="AI986" s="219"/>
      <c r="AJ986" s="219"/>
      <c r="AK986" s="219"/>
      <c r="AL986" s="219"/>
      <c r="AM986" s="219"/>
      <c r="AN986" s="219"/>
      <c r="AO986" s="221"/>
      <c r="AP986" s="222"/>
      <c r="AQ986" s="221"/>
      <c r="AR986" s="223"/>
      <c r="AS986" s="41"/>
      <c r="AT986" s="41"/>
      <c r="AU986" s="41"/>
      <c r="AV986" s="228"/>
    </row>
    <row r="987" spans="28:48" ht="14.25">
      <c r="AB987" s="219"/>
      <c r="AC987" s="220"/>
      <c r="AD987" s="219"/>
      <c r="AE987" s="220"/>
      <c r="AF987" s="220"/>
      <c r="AG987" s="220"/>
      <c r="AH987" s="219"/>
      <c r="AI987" s="219"/>
      <c r="AJ987" s="219"/>
      <c r="AK987" s="219"/>
      <c r="AL987" s="219"/>
      <c r="AM987" s="219"/>
      <c r="AN987" s="219"/>
      <c r="AO987" s="221"/>
      <c r="AP987" s="222"/>
      <c r="AQ987" s="221"/>
      <c r="AR987" s="223"/>
      <c r="AS987" s="41"/>
      <c r="AT987" s="41"/>
      <c r="AU987" s="41"/>
      <c r="AV987" s="228"/>
    </row>
    <row r="988" spans="28:48" ht="14.25">
      <c r="AB988" s="219"/>
      <c r="AC988" s="220"/>
      <c r="AD988" s="219"/>
      <c r="AE988" s="220"/>
      <c r="AF988" s="220"/>
      <c r="AG988" s="220"/>
      <c r="AH988" s="219"/>
      <c r="AI988" s="219"/>
      <c r="AJ988" s="219"/>
      <c r="AK988" s="219"/>
      <c r="AL988" s="219"/>
      <c r="AM988" s="219"/>
      <c r="AN988" s="219"/>
      <c r="AO988" s="221"/>
      <c r="AP988" s="222"/>
      <c r="AQ988" s="221"/>
      <c r="AR988" s="223"/>
      <c r="AS988" s="41"/>
      <c r="AT988" s="41"/>
      <c r="AU988" s="41"/>
      <c r="AV988" s="228"/>
    </row>
    <row r="989" spans="28:48" ht="14.25">
      <c r="AB989" s="219"/>
      <c r="AC989" s="220"/>
      <c r="AD989" s="219"/>
      <c r="AE989" s="220"/>
      <c r="AF989" s="220"/>
      <c r="AG989" s="220"/>
      <c r="AH989" s="219"/>
      <c r="AI989" s="219"/>
      <c r="AJ989" s="219"/>
      <c r="AK989" s="219"/>
      <c r="AL989" s="219"/>
      <c r="AM989" s="219"/>
      <c r="AN989" s="219"/>
      <c r="AO989" s="221"/>
      <c r="AP989" s="222"/>
      <c r="AQ989" s="221"/>
      <c r="AR989" s="223"/>
      <c r="AS989" s="41"/>
      <c r="AT989" s="41"/>
      <c r="AU989" s="41"/>
      <c r="AV989" s="228"/>
    </row>
    <row r="990" spans="28:48" ht="14.25">
      <c r="AB990" s="219"/>
      <c r="AC990" s="220"/>
      <c r="AD990" s="219"/>
      <c r="AE990" s="220"/>
      <c r="AF990" s="220"/>
      <c r="AG990" s="220"/>
      <c r="AH990" s="219"/>
      <c r="AI990" s="219"/>
      <c r="AJ990" s="219"/>
      <c r="AK990" s="219"/>
      <c r="AL990" s="219"/>
      <c r="AM990" s="219"/>
      <c r="AN990" s="219"/>
      <c r="AO990" s="221"/>
      <c r="AP990" s="222"/>
      <c r="AQ990" s="221"/>
      <c r="AR990" s="223"/>
      <c r="AS990" s="41"/>
      <c r="AT990" s="41"/>
      <c r="AU990" s="41"/>
      <c r="AV990" s="228"/>
    </row>
    <row r="991" spans="28:48" ht="14.25">
      <c r="AB991" s="219"/>
      <c r="AC991" s="220"/>
      <c r="AD991" s="219"/>
      <c r="AE991" s="220"/>
      <c r="AF991" s="220"/>
      <c r="AG991" s="220"/>
      <c r="AH991" s="219"/>
      <c r="AI991" s="219"/>
      <c r="AJ991" s="219"/>
      <c r="AK991" s="219"/>
      <c r="AL991" s="219"/>
      <c r="AM991" s="219"/>
      <c r="AN991" s="219"/>
      <c r="AO991" s="221"/>
      <c r="AP991" s="222"/>
      <c r="AQ991" s="221"/>
      <c r="AR991" s="223"/>
      <c r="AS991" s="41"/>
      <c r="AT991" s="41"/>
      <c r="AU991" s="41"/>
      <c r="AV991" s="228"/>
    </row>
    <row r="992" spans="28:48" ht="14.25">
      <c r="AB992" s="219"/>
      <c r="AC992" s="220"/>
      <c r="AD992" s="219"/>
      <c r="AE992" s="220"/>
      <c r="AF992" s="220"/>
      <c r="AG992" s="220"/>
      <c r="AH992" s="219"/>
      <c r="AI992" s="219"/>
      <c r="AJ992" s="219"/>
      <c r="AK992" s="219"/>
      <c r="AL992" s="219"/>
      <c r="AM992" s="219"/>
      <c r="AN992" s="219"/>
      <c r="AO992" s="221"/>
      <c r="AP992" s="222"/>
      <c r="AQ992" s="221"/>
      <c r="AR992" s="223"/>
      <c r="AS992" s="41"/>
      <c r="AT992" s="41"/>
      <c r="AU992" s="41"/>
      <c r="AV992" s="228"/>
    </row>
    <row r="993" spans="28:48" ht="14.25">
      <c r="AB993" s="219"/>
      <c r="AC993" s="220"/>
      <c r="AD993" s="219"/>
      <c r="AE993" s="220"/>
      <c r="AF993" s="220"/>
      <c r="AG993" s="220"/>
      <c r="AH993" s="219"/>
      <c r="AI993" s="219"/>
      <c r="AJ993" s="219"/>
      <c r="AK993" s="219"/>
      <c r="AL993" s="219"/>
      <c r="AM993" s="219"/>
      <c r="AN993" s="219"/>
      <c r="AO993" s="221"/>
      <c r="AP993" s="222"/>
      <c r="AQ993" s="221"/>
      <c r="AR993" s="223"/>
      <c r="AS993" s="41"/>
      <c r="AT993" s="41"/>
      <c r="AU993" s="41"/>
      <c r="AV993" s="228"/>
    </row>
    <row r="994" spans="28:48" ht="14.25">
      <c r="AB994" s="219"/>
      <c r="AC994" s="220"/>
      <c r="AD994" s="219"/>
      <c r="AE994" s="220"/>
      <c r="AF994" s="220"/>
      <c r="AG994" s="220"/>
      <c r="AH994" s="219"/>
      <c r="AI994" s="219"/>
      <c r="AJ994" s="219"/>
      <c r="AK994" s="219"/>
      <c r="AL994" s="219"/>
      <c r="AM994" s="219"/>
      <c r="AN994" s="219"/>
      <c r="AO994" s="221"/>
      <c r="AP994" s="222"/>
      <c r="AQ994" s="221"/>
      <c r="AR994" s="223"/>
      <c r="AS994" s="41"/>
      <c r="AT994" s="41"/>
      <c r="AU994" s="41"/>
      <c r="AV994" s="228"/>
    </row>
    <row r="995" spans="28:48" ht="14.25">
      <c r="AB995" s="219"/>
      <c r="AC995" s="220"/>
      <c r="AD995" s="219"/>
      <c r="AE995" s="220"/>
      <c r="AF995" s="220"/>
      <c r="AG995" s="220"/>
      <c r="AH995" s="219"/>
      <c r="AI995" s="219"/>
      <c r="AJ995" s="219"/>
      <c r="AK995" s="219"/>
      <c r="AL995" s="219"/>
      <c r="AM995" s="219"/>
      <c r="AN995" s="219"/>
      <c r="AO995" s="221"/>
      <c r="AP995" s="222"/>
      <c r="AQ995" s="221"/>
      <c r="AR995" s="223"/>
      <c r="AS995" s="41"/>
      <c r="AT995" s="41"/>
      <c r="AU995" s="41"/>
      <c r="AV995" s="228"/>
    </row>
    <row r="996" spans="28:48" ht="14.25">
      <c r="AB996" s="219"/>
      <c r="AC996" s="220"/>
      <c r="AD996" s="219"/>
      <c r="AE996" s="220"/>
      <c r="AF996" s="220"/>
      <c r="AG996" s="220"/>
      <c r="AH996" s="219"/>
      <c r="AI996" s="219"/>
      <c r="AJ996" s="219"/>
      <c r="AK996" s="219"/>
      <c r="AL996" s="219"/>
      <c r="AM996" s="219"/>
      <c r="AN996" s="219"/>
      <c r="AO996" s="221"/>
      <c r="AP996" s="222"/>
      <c r="AQ996" s="221"/>
      <c r="AR996" s="223"/>
      <c r="AS996" s="41"/>
      <c r="AT996" s="41"/>
      <c r="AU996" s="41"/>
      <c r="AV996" s="228"/>
    </row>
    <row r="997" spans="28:48" ht="14.25">
      <c r="AB997" s="219"/>
      <c r="AC997" s="220"/>
      <c r="AD997" s="219"/>
      <c r="AE997" s="220"/>
      <c r="AF997" s="220"/>
      <c r="AG997" s="220"/>
      <c r="AH997" s="219"/>
      <c r="AI997" s="219"/>
      <c r="AJ997" s="219"/>
      <c r="AK997" s="219"/>
      <c r="AL997" s="219"/>
      <c r="AM997" s="219"/>
      <c r="AN997" s="219"/>
      <c r="AO997" s="221"/>
      <c r="AP997" s="222"/>
      <c r="AQ997" s="221"/>
      <c r="AR997" s="223"/>
      <c r="AS997" s="41"/>
      <c r="AT997" s="41"/>
      <c r="AU997" s="41"/>
      <c r="AV997" s="228"/>
    </row>
    <row r="998" spans="28:48" ht="14.25">
      <c r="AB998" s="219"/>
      <c r="AC998" s="220"/>
      <c r="AD998" s="219"/>
      <c r="AE998" s="220"/>
      <c r="AF998" s="220"/>
      <c r="AG998" s="220"/>
      <c r="AH998" s="219"/>
      <c r="AI998" s="219"/>
      <c r="AJ998" s="219"/>
      <c r="AK998" s="219"/>
      <c r="AL998" s="219"/>
      <c r="AM998" s="219"/>
      <c r="AN998" s="219"/>
      <c r="AO998" s="221"/>
      <c r="AP998" s="222"/>
      <c r="AQ998" s="221"/>
      <c r="AR998" s="223"/>
      <c r="AS998" s="41"/>
      <c r="AT998" s="41"/>
      <c r="AU998" s="41"/>
      <c r="AV998" s="228"/>
    </row>
    <row r="999" spans="28:48" ht="14.25">
      <c r="AB999" s="219"/>
      <c r="AC999" s="220"/>
      <c r="AD999" s="219"/>
      <c r="AE999" s="220"/>
      <c r="AF999" s="220"/>
      <c r="AG999" s="220"/>
      <c r="AH999" s="219"/>
      <c r="AI999" s="219"/>
      <c r="AJ999" s="219"/>
      <c r="AK999" s="219"/>
      <c r="AL999" s="219"/>
      <c r="AM999" s="219"/>
      <c r="AN999" s="219"/>
      <c r="AO999" s="221"/>
      <c r="AP999" s="222"/>
      <c r="AQ999" s="221"/>
      <c r="AR999" s="223"/>
      <c r="AS999" s="41"/>
      <c r="AT999" s="41"/>
      <c r="AU999" s="41"/>
      <c r="AV999" s="228"/>
    </row>
    <row r="1000" spans="28:48" ht="14.25">
      <c r="AB1000" s="219"/>
      <c r="AC1000" s="220"/>
      <c r="AD1000" s="219"/>
      <c r="AE1000" s="220"/>
      <c r="AF1000" s="220"/>
      <c r="AG1000" s="220"/>
      <c r="AH1000" s="219"/>
      <c r="AI1000" s="219"/>
      <c r="AJ1000" s="219"/>
      <c r="AK1000" s="219"/>
      <c r="AL1000" s="219"/>
      <c r="AM1000" s="219"/>
      <c r="AN1000" s="219"/>
      <c r="AO1000" s="221"/>
      <c r="AP1000" s="222"/>
      <c r="AQ1000" s="221"/>
      <c r="AR1000" s="223"/>
      <c r="AS1000" s="41"/>
      <c r="AT1000" s="41"/>
      <c r="AU1000" s="41"/>
      <c r="AV1000" s="228"/>
    </row>
    <row r="1001" spans="28:48" ht="14.25">
      <c r="AB1001" s="219"/>
      <c r="AC1001" s="220"/>
      <c r="AD1001" s="219"/>
      <c r="AE1001" s="220"/>
      <c r="AF1001" s="220"/>
      <c r="AG1001" s="220"/>
      <c r="AH1001" s="219"/>
      <c r="AI1001" s="219"/>
      <c r="AJ1001" s="219"/>
      <c r="AK1001" s="219"/>
      <c r="AL1001" s="219"/>
      <c r="AM1001" s="219"/>
      <c r="AN1001" s="219"/>
      <c r="AO1001" s="221"/>
      <c r="AP1001" s="222"/>
      <c r="AQ1001" s="221"/>
      <c r="AR1001" s="223"/>
      <c r="AS1001" s="41"/>
      <c r="AT1001" s="41"/>
      <c r="AU1001" s="41"/>
      <c r="AV1001" s="228"/>
    </row>
    <row r="1002" spans="28:48" ht="14.25">
      <c r="AB1002" s="219"/>
      <c r="AC1002" s="220"/>
      <c r="AD1002" s="219"/>
      <c r="AE1002" s="220"/>
      <c r="AF1002" s="220"/>
      <c r="AG1002" s="220"/>
      <c r="AH1002" s="219"/>
      <c r="AI1002" s="219"/>
      <c r="AJ1002" s="219"/>
      <c r="AK1002" s="219"/>
      <c r="AL1002" s="219"/>
      <c r="AM1002" s="219"/>
      <c r="AN1002" s="219"/>
      <c r="AO1002" s="221"/>
      <c r="AP1002" s="222"/>
      <c r="AQ1002" s="221"/>
      <c r="AR1002" s="223"/>
      <c r="AS1002" s="41"/>
      <c r="AT1002" s="41"/>
      <c r="AU1002" s="41"/>
      <c r="AV1002" s="228"/>
    </row>
    <row r="1003" spans="28:48" ht="14.25">
      <c r="AB1003" s="219"/>
      <c r="AC1003" s="220"/>
      <c r="AD1003" s="219"/>
      <c r="AE1003" s="220"/>
      <c r="AF1003" s="220"/>
      <c r="AG1003" s="220"/>
      <c r="AH1003" s="219"/>
      <c r="AI1003" s="219"/>
      <c r="AJ1003" s="219"/>
      <c r="AK1003" s="219"/>
      <c r="AL1003" s="219"/>
      <c r="AM1003" s="219"/>
      <c r="AN1003" s="219"/>
      <c r="AO1003" s="221"/>
      <c r="AP1003" s="222"/>
      <c r="AQ1003" s="221"/>
      <c r="AR1003" s="223"/>
      <c r="AS1003" s="41"/>
      <c r="AT1003" s="41"/>
      <c r="AU1003" s="41"/>
      <c r="AV1003" s="228"/>
    </row>
    <row r="1004" spans="28:48" ht="14.25">
      <c r="AB1004" s="219"/>
      <c r="AC1004" s="220"/>
      <c r="AD1004" s="219"/>
      <c r="AE1004" s="220"/>
      <c r="AF1004" s="220"/>
      <c r="AG1004" s="220"/>
      <c r="AH1004" s="219"/>
      <c r="AI1004" s="219"/>
      <c r="AJ1004" s="219"/>
      <c r="AK1004" s="219"/>
      <c r="AL1004" s="219"/>
      <c r="AM1004" s="219"/>
      <c r="AN1004" s="219"/>
      <c r="AO1004" s="221"/>
      <c r="AP1004" s="222"/>
      <c r="AQ1004" s="221"/>
      <c r="AR1004" s="223"/>
      <c r="AS1004" s="41"/>
      <c r="AT1004" s="41"/>
      <c r="AU1004" s="41"/>
      <c r="AV1004" s="228"/>
    </row>
    <row r="1005" spans="28:48" ht="14.25">
      <c r="AB1005" s="219"/>
      <c r="AC1005" s="220"/>
      <c r="AD1005" s="219"/>
      <c r="AE1005" s="220"/>
      <c r="AF1005" s="220"/>
      <c r="AG1005" s="220"/>
      <c r="AH1005" s="219"/>
      <c r="AI1005" s="219"/>
      <c r="AJ1005" s="219"/>
      <c r="AK1005" s="219"/>
      <c r="AL1005" s="219"/>
      <c r="AM1005" s="219"/>
      <c r="AN1005" s="219"/>
      <c r="AO1005" s="221"/>
      <c r="AP1005" s="222"/>
      <c r="AQ1005" s="221"/>
      <c r="AR1005" s="223"/>
      <c r="AS1005" s="41"/>
      <c r="AT1005" s="41"/>
      <c r="AU1005" s="41"/>
      <c r="AV1005" s="228"/>
    </row>
    <row r="1006" spans="28:48" ht="14.25">
      <c r="AB1006" s="219"/>
      <c r="AC1006" s="220"/>
      <c r="AD1006" s="219"/>
      <c r="AE1006" s="220"/>
      <c r="AF1006" s="220"/>
      <c r="AG1006" s="220"/>
      <c r="AH1006" s="219"/>
      <c r="AI1006" s="219"/>
      <c r="AJ1006" s="219"/>
      <c r="AK1006" s="219"/>
      <c r="AL1006" s="219"/>
      <c r="AM1006" s="219"/>
      <c r="AN1006" s="219"/>
      <c r="AO1006" s="221"/>
      <c r="AP1006" s="222"/>
      <c r="AQ1006" s="221"/>
      <c r="AR1006" s="223"/>
      <c r="AS1006" s="41"/>
      <c r="AT1006" s="41"/>
      <c r="AU1006" s="41"/>
      <c r="AV1006" s="228"/>
    </row>
    <row r="1007" spans="28:48" ht="14.25">
      <c r="AB1007" s="219"/>
      <c r="AC1007" s="220"/>
      <c r="AD1007" s="219"/>
      <c r="AE1007" s="220"/>
      <c r="AF1007" s="220"/>
      <c r="AG1007" s="220"/>
      <c r="AH1007" s="219"/>
      <c r="AI1007" s="219"/>
      <c r="AJ1007" s="219"/>
      <c r="AK1007" s="219"/>
      <c r="AL1007" s="219"/>
      <c r="AM1007" s="219"/>
      <c r="AN1007" s="219"/>
      <c r="AO1007" s="221"/>
      <c r="AP1007" s="222"/>
      <c r="AQ1007" s="221"/>
      <c r="AR1007" s="223"/>
      <c r="AS1007" s="41"/>
      <c r="AT1007" s="41"/>
      <c r="AU1007" s="41"/>
      <c r="AV1007" s="228"/>
    </row>
    <row r="1008" spans="28:48" ht="14.25">
      <c r="AB1008" s="219"/>
      <c r="AC1008" s="220"/>
      <c r="AD1008" s="219"/>
      <c r="AE1008" s="220"/>
      <c r="AF1008" s="220"/>
      <c r="AG1008" s="220"/>
      <c r="AH1008" s="219"/>
      <c r="AI1008" s="219"/>
      <c r="AJ1008" s="219"/>
      <c r="AK1008" s="219"/>
      <c r="AL1008" s="219"/>
      <c r="AM1008" s="219"/>
      <c r="AN1008" s="219"/>
      <c r="AO1008" s="221"/>
      <c r="AP1008" s="222"/>
      <c r="AQ1008" s="221"/>
      <c r="AR1008" s="223"/>
      <c r="AS1008" s="41"/>
      <c r="AT1008" s="41"/>
      <c r="AU1008" s="41"/>
      <c r="AV1008" s="228"/>
    </row>
    <row r="1009" spans="28:48" ht="14.25">
      <c r="AB1009" s="219"/>
      <c r="AC1009" s="220"/>
      <c r="AD1009" s="219"/>
      <c r="AE1009" s="220"/>
      <c r="AF1009" s="220"/>
      <c r="AG1009" s="220"/>
      <c r="AH1009" s="219"/>
      <c r="AI1009" s="219"/>
      <c r="AJ1009" s="219"/>
      <c r="AK1009" s="219"/>
      <c r="AL1009" s="219"/>
      <c r="AM1009" s="219"/>
      <c r="AN1009" s="219"/>
      <c r="AO1009" s="221"/>
      <c r="AP1009" s="222"/>
      <c r="AQ1009" s="221"/>
      <c r="AR1009" s="223"/>
      <c r="AS1009" s="41"/>
      <c r="AT1009" s="41"/>
      <c r="AU1009" s="41"/>
      <c r="AV1009" s="228"/>
    </row>
    <row r="1010" spans="28:48" ht="14.25">
      <c r="AB1010" s="219"/>
      <c r="AC1010" s="220"/>
      <c r="AD1010" s="219"/>
      <c r="AE1010" s="220"/>
      <c r="AF1010" s="220"/>
      <c r="AG1010" s="220"/>
      <c r="AH1010" s="219"/>
      <c r="AI1010" s="219"/>
      <c r="AJ1010" s="219"/>
      <c r="AK1010" s="219"/>
      <c r="AL1010" s="219"/>
      <c r="AM1010" s="219"/>
      <c r="AN1010" s="219"/>
      <c r="AO1010" s="221"/>
      <c r="AP1010" s="222"/>
      <c r="AQ1010" s="221"/>
      <c r="AR1010" s="223"/>
      <c r="AS1010" s="41"/>
      <c r="AT1010" s="41"/>
      <c r="AU1010" s="41"/>
      <c r="AV1010" s="228"/>
    </row>
    <row r="1011" spans="28:48" ht="14.25">
      <c r="AB1011" s="219"/>
      <c r="AC1011" s="220"/>
      <c r="AD1011" s="219"/>
      <c r="AE1011" s="220"/>
      <c r="AF1011" s="220"/>
      <c r="AG1011" s="220"/>
      <c r="AH1011" s="219"/>
      <c r="AI1011" s="219"/>
      <c r="AJ1011" s="219"/>
      <c r="AK1011" s="219"/>
      <c r="AL1011" s="219"/>
      <c r="AM1011" s="219"/>
      <c r="AN1011" s="219"/>
      <c r="AO1011" s="221"/>
      <c r="AP1011" s="222"/>
      <c r="AQ1011" s="221"/>
      <c r="AR1011" s="223"/>
      <c r="AS1011" s="41"/>
      <c r="AT1011" s="41"/>
      <c r="AU1011" s="41"/>
      <c r="AV1011" s="228"/>
    </row>
    <row r="1012" spans="28:48" ht="14.25">
      <c r="AB1012" s="219"/>
      <c r="AC1012" s="220"/>
      <c r="AD1012" s="219"/>
      <c r="AE1012" s="220"/>
      <c r="AF1012" s="220"/>
      <c r="AG1012" s="220"/>
      <c r="AH1012" s="219"/>
      <c r="AI1012" s="219"/>
      <c r="AJ1012" s="219"/>
      <c r="AK1012" s="219"/>
      <c r="AL1012" s="219"/>
      <c r="AM1012" s="219"/>
      <c r="AN1012" s="219"/>
      <c r="AO1012" s="221"/>
      <c r="AP1012" s="222"/>
      <c r="AQ1012" s="221"/>
      <c r="AR1012" s="223"/>
      <c r="AS1012" s="41"/>
      <c r="AT1012" s="41"/>
      <c r="AU1012" s="41"/>
      <c r="AV1012" s="228"/>
    </row>
    <row r="1013" spans="28:48" ht="14.25">
      <c r="AB1013" s="219"/>
      <c r="AC1013" s="220"/>
      <c r="AD1013" s="219"/>
      <c r="AE1013" s="220"/>
      <c r="AF1013" s="220"/>
      <c r="AG1013" s="220"/>
      <c r="AH1013" s="219"/>
      <c r="AI1013" s="219"/>
      <c r="AJ1013" s="219"/>
      <c r="AK1013" s="219"/>
      <c r="AL1013" s="219"/>
      <c r="AM1013" s="219"/>
      <c r="AN1013" s="219"/>
      <c r="AO1013" s="221"/>
      <c r="AP1013" s="222"/>
      <c r="AQ1013" s="221"/>
      <c r="AR1013" s="223"/>
      <c r="AS1013" s="41"/>
      <c r="AT1013" s="41"/>
      <c r="AU1013" s="41"/>
      <c r="AV1013" s="228"/>
    </row>
    <row r="1014" spans="28:48" ht="14.25">
      <c r="AB1014" s="219"/>
      <c r="AC1014" s="220"/>
      <c r="AD1014" s="219"/>
      <c r="AE1014" s="220"/>
      <c r="AF1014" s="220"/>
      <c r="AG1014" s="220"/>
      <c r="AH1014" s="219"/>
      <c r="AI1014" s="219"/>
      <c r="AJ1014" s="219"/>
      <c r="AK1014" s="219"/>
      <c r="AL1014" s="219"/>
      <c r="AM1014" s="219"/>
      <c r="AN1014" s="219"/>
      <c r="AO1014" s="221"/>
      <c r="AP1014" s="222"/>
      <c r="AQ1014" s="221"/>
      <c r="AR1014" s="223"/>
      <c r="AS1014" s="41"/>
      <c r="AT1014" s="41"/>
      <c r="AU1014" s="41"/>
      <c r="AV1014" s="228"/>
    </row>
    <row r="1015" spans="28:48" ht="14.25">
      <c r="AB1015" s="219"/>
      <c r="AC1015" s="220"/>
      <c r="AD1015" s="219"/>
      <c r="AE1015" s="220"/>
      <c r="AF1015" s="220"/>
      <c r="AG1015" s="220"/>
      <c r="AH1015" s="219"/>
      <c r="AI1015" s="219"/>
      <c r="AJ1015" s="219"/>
      <c r="AK1015" s="219"/>
      <c r="AL1015" s="219"/>
      <c r="AM1015" s="219"/>
      <c r="AN1015" s="219"/>
      <c r="AO1015" s="221"/>
      <c r="AP1015" s="222"/>
      <c r="AQ1015" s="221"/>
      <c r="AR1015" s="223"/>
      <c r="AS1015" s="41"/>
      <c r="AT1015" s="41"/>
      <c r="AU1015" s="41"/>
      <c r="AV1015" s="228"/>
    </row>
    <row r="1016" spans="28:48" ht="14.25">
      <c r="AB1016" s="219"/>
      <c r="AC1016" s="220"/>
      <c r="AD1016" s="219"/>
      <c r="AE1016" s="220"/>
      <c r="AF1016" s="220"/>
      <c r="AG1016" s="220"/>
      <c r="AH1016" s="219"/>
      <c r="AI1016" s="219"/>
      <c r="AJ1016" s="219"/>
      <c r="AK1016" s="219"/>
      <c r="AL1016" s="219"/>
      <c r="AM1016" s="219"/>
      <c r="AN1016" s="219"/>
      <c r="AO1016" s="221"/>
      <c r="AP1016" s="222"/>
      <c r="AQ1016" s="221"/>
      <c r="AR1016" s="223"/>
      <c r="AS1016" s="41"/>
      <c r="AT1016" s="41"/>
      <c r="AU1016" s="41"/>
      <c r="AV1016" s="228"/>
    </row>
    <row r="1017" spans="28:48" ht="14.25">
      <c r="AB1017" s="219"/>
      <c r="AC1017" s="220"/>
      <c r="AD1017" s="219"/>
      <c r="AE1017" s="220"/>
      <c r="AF1017" s="220"/>
      <c r="AG1017" s="220"/>
      <c r="AH1017" s="219"/>
      <c r="AI1017" s="219"/>
      <c r="AJ1017" s="219"/>
      <c r="AK1017" s="219"/>
      <c r="AL1017" s="219"/>
      <c r="AM1017" s="219"/>
      <c r="AN1017" s="219"/>
      <c r="AO1017" s="221"/>
      <c r="AP1017" s="222"/>
      <c r="AQ1017" s="221"/>
      <c r="AR1017" s="223"/>
      <c r="AS1017" s="41"/>
      <c r="AT1017" s="41"/>
      <c r="AU1017" s="41"/>
      <c r="AV1017" s="228"/>
    </row>
    <row r="1018" spans="28:48" ht="14.25">
      <c r="AB1018" s="219"/>
      <c r="AC1018" s="220"/>
      <c r="AD1018" s="219"/>
      <c r="AE1018" s="220"/>
      <c r="AF1018" s="220"/>
      <c r="AG1018" s="220"/>
      <c r="AH1018" s="219"/>
      <c r="AI1018" s="219"/>
      <c r="AJ1018" s="219"/>
      <c r="AK1018" s="219"/>
      <c r="AL1018" s="219"/>
      <c r="AM1018" s="219"/>
      <c r="AN1018" s="219"/>
      <c r="AO1018" s="221"/>
      <c r="AP1018" s="222"/>
      <c r="AQ1018" s="221"/>
      <c r="AR1018" s="223"/>
      <c r="AS1018" s="41"/>
      <c r="AT1018" s="41"/>
      <c r="AU1018" s="41"/>
      <c r="AV1018" s="228"/>
    </row>
    <row r="1019" spans="28:48" ht="14.25">
      <c r="AB1019" s="219"/>
      <c r="AC1019" s="220"/>
      <c r="AD1019" s="219"/>
      <c r="AE1019" s="220"/>
      <c r="AF1019" s="220"/>
      <c r="AG1019" s="220"/>
      <c r="AH1019" s="219"/>
      <c r="AI1019" s="219"/>
      <c r="AJ1019" s="219"/>
      <c r="AK1019" s="219"/>
      <c r="AL1019" s="219"/>
      <c r="AM1019" s="219"/>
      <c r="AN1019" s="219"/>
      <c r="AO1019" s="221"/>
      <c r="AP1019" s="222"/>
      <c r="AQ1019" s="221"/>
      <c r="AR1019" s="223"/>
      <c r="AS1019" s="41"/>
      <c r="AT1019" s="41"/>
      <c r="AU1019" s="41"/>
      <c r="AV1019" s="228"/>
    </row>
    <row r="1020" spans="28:48" ht="14.25">
      <c r="AB1020" s="219"/>
      <c r="AC1020" s="220"/>
      <c r="AD1020" s="219"/>
      <c r="AE1020" s="220"/>
      <c r="AF1020" s="220"/>
      <c r="AG1020" s="220"/>
      <c r="AH1020" s="219"/>
      <c r="AI1020" s="219"/>
      <c r="AJ1020" s="219"/>
      <c r="AK1020" s="219"/>
      <c r="AL1020" s="219"/>
      <c r="AM1020" s="219"/>
      <c r="AN1020" s="219"/>
      <c r="AO1020" s="221"/>
      <c r="AP1020" s="222"/>
      <c r="AQ1020" s="221"/>
      <c r="AR1020" s="223"/>
      <c r="AS1020" s="41"/>
      <c r="AT1020" s="41"/>
      <c r="AU1020" s="41"/>
      <c r="AV1020" s="228"/>
    </row>
    <row r="1021" spans="28:48" ht="14.25">
      <c r="AB1021" s="219"/>
      <c r="AC1021" s="220"/>
      <c r="AD1021" s="219"/>
      <c r="AE1021" s="220"/>
      <c r="AF1021" s="220"/>
      <c r="AG1021" s="220"/>
      <c r="AH1021" s="219"/>
      <c r="AI1021" s="219"/>
      <c r="AJ1021" s="219"/>
      <c r="AK1021" s="219"/>
      <c r="AL1021" s="219"/>
      <c r="AM1021" s="219"/>
      <c r="AN1021" s="219"/>
      <c r="AO1021" s="221"/>
      <c r="AP1021" s="222"/>
      <c r="AQ1021" s="221"/>
      <c r="AR1021" s="223"/>
      <c r="AS1021" s="41"/>
      <c r="AT1021" s="41"/>
      <c r="AU1021" s="41"/>
      <c r="AV1021" s="228"/>
    </row>
    <row r="1022" spans="28:48" ht="14.25">
      <c r="AB1022" s="219"/>
      <c r="AC1022" s="220"/>
      <c r="AD1022" s="219"/>
      <c r="AE1022" s="220"/>
      <c r="AF1022" s="220"/>
      <c r="AG1022" s="220"/>
      <c r="AH1022" s="219"/>
      <c r="AI1022" s="219"/>
      <c r="AJ1022" s="219"/>
      <c r="AK1022" s="219"/>
      <c r="AL1022" s="219"/>
      <c r="AM1022" s="219"/>
      <c r="AN1022" s="219"/>
      <c r="AO1022" s="221"/>
      <c r="AP1022" s="222"/>
      <c r="AQ1022" s="221"/>
      <c r="AR1022" s="223"/>
      <c r="AS1022" s="41"/>
      <c r="AT1022" s="41"/>
      <c r="AU1022" s="41"/>
      <c r="AV1022" s="228"/>
    </row>
    <row r="1023" spans="28:48" ht="14.25">
      <c r="AB1023" s="219"/>
      <c r="AC1023" s="220"/>
      <c r="AD1023" s="219"/>
      <c r="AE1023" s="220"/>
      <c r="AF1023" s="220"/>
      <c r="AG1023" s="220"/>
      <c r="AH1023" s="219"/>
      <c r="AI1023" s="219"/>
      <c r="AJ1023" s="219"/>
      <c r="AK1023" s="219"/>
      <c r="AL1023" s="219"/>
      <c r="AM1023" s="219"/>
      <c r="AN1023" s="219"/>
      <c r="AO1023" s="221"/>
      <c r="AP1023" s="222"/>
      <c r="AQ1023" s="221"/>
      <c r="AR1023" s="223"/>
      <c r="AS1023" s="41"/>
      <c r="AT1023" s="41"/>
      <c r="AU1023" s="41"/>
      <c r="AV1023" s="228"/>
    </row>
    <row r="1024" spans="28:48" ht="14.25">
      <c r="AB1024" s="219"/>
      <c r="AC1024" s="220"/>
      <c r="AD1024" s="219"/>
      <c r="AE1024" s="220"/>
      <c r="AF1024" s="220"/>
      <c r="AG1024" s="220"/>
      <c r="AH1024" s="219"/>
      <c r="AI1024" s="219"/>
      <c r="AJ1024" s="219"/>
      <c r="AK1024" s="219"/>
      <c r="AL1024" s="219"/>
      <c r="AM1024" s="219"/>
      <c r="AN1024" s="219"/>
      <c r="AO1024" s="221"/>
      <c r="AP1024" s="222"/>
      <c r="AQ1024" s="221"/>
      <c r="AR1024" s="223"/>
      <c r="AS1024" s="41"/>
      <c r="AT1024" s="41"/>
      <c r="AU1024" s="41"/>
      <c r="AV1024" s="228"/>
    </row>
    <row r="1025" spans="28:48" ht="14.25">
      <c r="AB1025" s="219"/>
      <c r="AC1025" s="220"/>
      <c r="AD1025" s="219"/>
      <c r="AE1025" s="220"/>
      <c r="AF1025" s="220"/>
      <c r="AG1025" s="220"/>
      <c r="AH1025" s="219"/>
      <c r="AI1025" s="219"/>
      <c r="AJ1025" s="219"/>
      <c r="AK1025" s="219"/>
      <c r="AL1025" s="219"/>
      <c r="AM1025" s="219"/>
      <c r="AN1025" s="219"/>
      <c r="AO1025" s="221"/>
      <c r="AP1025" s="222"/>
      <c r="AQ1025" s="221"/>
      <c r="AR1025" s="223"/>
      <c r="AS1025" s="41"/>
      <c r="AT1025" s="41"/>
      <c r="AU1025" s="41"/>
      <c r="AV1025" s="228"/>
    </row>
    <row r="1026" spans="28:48" ht="14.25">
      <c r="AB1026" s="219"/>
      <c r="AC1026" s="220"/>
      <c r="AD1026" s="219"/>
      <c r="AE1026" s="220"/>
      <c r="AF1026" s="220"/>
      <c r="AG1026" s="220"/>
      <c r="AH1026" s="219"/>
      <c r="AI1026" s="219"/>
      <c r="AJ1026" s="219"/>
      <c r="AK1026" s="219"/>
      <c r="AL1026" s="219"/>
      <c r="AM1026" s="219"/>
      <c r="AN1026" s="219"/>
      <c r="AO1026" s="221"/>
      <c r="AP1026" s="222"/>
      <c r="AQ1026" s="221"/>
      <c r="AR1026" s="223"/>
      <c r="AS1026" s="41"/>
      <c r="AT1026" s="41"/>
      <c r="AU1026" s="41"/>
      <c r="AV1026" s="228"/>
    </row>
    <row r="1027" spans="28:48" ht="14.25">
      <c r="AB1027" s="219"/>
      <c r="AC1027" s="220"/>
      <c r="AD1027" s="219"/>
      <c r="AE1027" s="220"/>
      <c r="AF1027" s="220"/>
      <c r="AG1027" s="220"/>
      <c r="AH1027" s="219"/>
      <c r="AI1027" s="219"/>
      <c r="AJ1027" s="219"/>
      <c r="AK1027" s="219"/>
      <c r="AL1027" s="219"/>
      <c r="AM1027" s="219"/>
      <c r="AN1027" s="219"/>
      <c r="AO1027" s="221"/>
      <c r="AP1027" s="222"/>
      <c r="AQ1027" s="221"/>
      <c r="AR1027" s="223"/>
      <c r="AS1027" s="41"/>
      <c r="AT1027" s="41"/>
      <c r="AU1027" s="41"/>
      <c r="AV1027" s="228"/>
    </row>
    <row r="1028" spans="28:48" ht="14.25">
      <c r="AB1028" s="219"/>
      <c r="AC1028" s="220"/>
      <c r="AD1028" s="219"/>
      <c r="AE1028" s="220"/>
      <c r="AF1028" s="220"/>
      <c r="AG1028" s="220"/>
      <c r="AH1028" s="219"/>
      <c r="AI1028" s="219"/>
      <c r="AJ1028" s="219"/>
      <c r="AK1028" s="219"/>
      <c r="AL1028" s="219"/>
      <c r="AM1028" s="219"/>
      <c r="AN1028" s="219"/>
      <c r="AO1028" s="221"/>
      <c r="AP1028" s="222"/>
      <c r="AQ1028" s="221"/>
      <c r="AR1028" s="223"/>
      <c r="AS1028" s="41"/>
      <c r="AT1028" s="41"/>
      <c r="AU1028" s="41"/>
      <c r="AV1028" s="228"/>
    </row>
    <row r="1029" spans="28:48" ht="14.25">
      <c r="AB1029" s="219"/>
      <c r="AC1029" s="220"/>
      <c r="AD1029" s="219"/>
      <c r="AE1029" s="220"/>
      <c r="AF1029" s="220"/>
      <c r="AG1029" s="220"/>
      <c r="AH1029" s="219"/>
      <c r="AI1029" s="219"/>
      <c r="AJ1029" s="219"/>
      <c r="AK1029" s="219"/>
      <c r="AL1029" s="219"/>
      <c r="AM1029" s="219"/>
      <c r="AN1029" s="219"/>
      <c r="AO1029" s="221"/>
      <c r="AP1029" s="222"/>
      <c r="AQ1029" s="221"/>
      <c r="AR1029" s="223"/>
      <c r="AS1029" s="41"/>
      <c r="AT1029" s="41"/>
      <c r="AU1029" s="41"/>
      <c r="AV1029" s="228"/>
    </row>
    <row r="1030" spans="28:48" ht="14.25">
      <c r="AB1030" s="219"/>
      <c r="AC1030" s="220"/>
      <c r="AD1030" s="219"/>
      <c r="AE1030" s="220"/>
      <c r="AF1030" s="220"/>
      <c r="AG1030" s="220"/>
      <c r="AH1030" s="219"/>
      <c r="AI1030" s="219"/>
      <c r="AJ1030" s="219"/>
      <c r="AK1030" s="219"/>
      <c r="AL1030" s="219"/>
      <c r="AM1030" s="219"/>
      <c r="AN1030" s="219"/>
      <c r="AO1030" s="221"/>
      <c r="AP1030" s="222"/>
      <c r="AQ1030" s="221"/>
      <c r="AR1030" s="223"/>
      <c r="AS1030" s="41"/>
      <c r="AT1030" s="41"/>
      <c r="AU1030" s="41"/>
      <c r="AV1030" s="228"/>
    </row>
    <row r="1031" spans="28:48" ht="14.25">
      <c r="AB1031" s="219"/>
      <c r="AC1031" s="220"/>
      <c r="AD1031" s="219"/>
      <c r="AE1031" s="220"/>
      <c r="AF1031" s="220"/>
      <c r="AG1031" s="220"/>
      <c r="AH1031" s="219"/>
      <c r="AI1031" s="219"/>
      <c r="AJ1031" s="219"/>
      <c r="AK1031" s="219"/>
      <c r="AL1031" s="219"/>
      <c r="AM1031" s="219"/>
      <c r="AN1031" s="219"/>
      <c r="AO1031" s="221"/>
      <c r="AP1031" s="222"/>
      <c r="AQ1031" s="221"/>
      <c r="AR1031" s="223"/>
      <c r="AS1031" s="41"/>
      <c r="AT1031" s="41"/>
      <c r="AU1031" s="41"/>
      <c r="AV1031" s="228"/>
    </row>
    <row r="1032" spans="28:48" ht="14.25">
      <c r="AB1032" s="219"/>
      <c r="AC1032" s="220"/>
      <c r="AD1032" s="219"/>
      <c r="AE1032" s="220"/>
      <c r="AF1032" s="220"/>
      <c r="AG1032" s="220"/>
      <c r="AH1032" s="219"/>
      <c r="AI1032" s="219"/>
      <c r="AJ1032" s="219"/>
      <c r="AK1032" s="219"/>
      <c r="AL1032" s="219"/>
      <c r="AM1032" s="219"/>
      <c r="AN1032" s="219"/>
      <c r="AO1032" s="221"/>
      <c r="AP1032" s="222"/>
      <c r="AQ1032" s="221"/>
      <c r="AR1032" s="223"/>
      <c r="AS1032" s="41"/>
      <c r="AT1032" s="41"/>
      <c r="AU1032" s="41"/>
      <c r="AV1032" s="228"/>
    </row>
    <row r="1033" spans="28:48" ht="14.25">
      <c r="AB1033" s="219"/>
      <c r="AC1033" s="220"/>
      <c r="AD1033" s="219"/>
      <c r="AE1033" s="220"/>
      <c r="AF1033" s="220"/>
      <c r="AG1033" s="220"/>
      <c r="AH1033" s="219"/>
      <c r="AI1033" s="219"/>
      <c r="AJ1033" s="219"/>
      <c r="AK1033" s="219"/>
      <c r="AL1033" s="219"/>
      <c r="AM1033" s="219"/>
      <c r="AN1033" s="219"/>
      <c r="AO1033" s="221"/>
      <c r="AP1033" s="222"/>
      <c r="AQ1033" s="221"/>
      <c r="AR1033" s="223"/>
      <c r="AS1033" s="41"/>
      <c r="AT1033" s="41"/>
      <c r="AU1033" s="41"/>
      <c r="AV1033" s="228"/>
    </row>
    <row r="1034" spans="28:48" ht="14.25">
      <c r="AB1034" s="219"/>
      <c r="AC1034" s="220"/>
      <c r="AD1034" s="219"/>
      <c r="AE1034" s="220"/>
      <c r="AF1034" s="220"/>
      <c r="AG1034" s="220"/>
      <c r="AH1034" s="219"/>
      <c r="AI1034" s="219"/>
      <c r="AJ1034" s="219"/>
      <c r="AK1034" s="219"/>
      <c r="AL1034" s="219"/>
      <c r="AM1034" s="219"/>
      <c r="AN1034" s="219"/>
      <c r="AO1034" s="221"/>
      <c r="AP1034" s="222"/>
      <c r="AQ1034" s="221"/>
      <c r="AR1034" s="223"/>
      <c r="AS1034" s="41"/>
      <c r="AT1034" s="41"/>
      <c r="AU1034" s="41"/>
      <c r="AV1034" s="228"/>
    </row>
    <row r="1035" spans="28:48" ht="14.25">
      <c r="AB1035" s="219"/>
      <c r="AC1035" s="220"/>
      <c r="AD1035" s="219"/>
      <c r="AE1035" s="220"/>
      <c r="AF1035" s="220"/>
      <c r="AG1035" s="220"/>
      <c r="AH1035" s="219"/>
      <c r="AI1035" s="219"/>
      <c r="AJ1035" s="219"/>
      <c r="AK1035" s="219"/>
      <c r="AL1035" s="219"/>
      <c r="AM1035" s="219"/>
      <c r="AN1035" s="219"/>
      <c r="AO1035" s="221"/>
      <c r="AP1035" s="222"/>
      <c r="AQ1035" s="221"/>
      <c r="AR1035" s="223"/>
      <c r="AS1035" s="41"/>
      <c r="AT1035" s="41"/>
      <c r="AU1035" s="41"/>
      <c r="AV1035" s="228"/>
    </row>
    <row r="1036" spans="28:48" ht="14.25">
      <c r="AB1036" s="219"/>
      <c r="AC1036" s="220"/>
      <c r="AD1036" s="219"/>
      <c r="AE1036" s="220"/>
      <c r="AF1036" s="220"/>
      <c r="AG1036" s="220"/>
      <c r="AH1036" s="219"/>
      <c r="AI1036" s="219"/>
      <c r="AJ1036" s="219"/>
      <c r="AK1036" s="219"/>
      <c r="AL1036" s="219"/>
      <c r="AM1036" s="219"/>
      <c r="AN1036" s="219"/>
      <c r="AO1036" s="221"/>
      <c r="AP1036" s="222"/>
      <c r="AQ1036" s="221"/>
      <c r="AR1036" s="223"/>
      <c r="AS1036" s="41"/>
      <c r="AT1036" s="41"/>
      <c r="AU1036" s="41"/>
      <c r="AV1036" s="228"/>
    </row>
    <row r="1037" spans="28:48" ht="14.25">
      <c r="AB1037" s="219"/>
      <c r="AC1037" s="220"/>
      <c r="AD1037" s="219"/>
      <c r="AE1037" s="220"/>
      <c r="AF1037" s="220"/>
      <c r="AG1037" s="220"/>
      <c r="AH1037" s="219"/>
      <c r="AI1037" s="219"/>
      <c r="AJ1037" s="219"/>
      <c r="AK1037" s="219"/>
      <c r="AL1037" s="219"/>
      <c r="AM1037" s="219"/>
      <c r="AN1037" s="219"/>
      <c r="AO1037" s="221"/>
      <c r="AP1037" s="222"/>
      <c r="AQ1037" s="221"/>
      <c r="AR1037" s="223"/>
      <c r="AS1037" s="41"/>
      <c r="AT1037" s="41"/>
      <c r="AU1037" s="41"/>
      <c r="AV1037" s="228"/>
    </row>
    <row r="1038" spans="28:48" ht="14.25">
      <c r="AB1038" s="219"/>
      <c r="AC1038" s="220"/>
      <c r="AD1038" s="219"/>
      <c r="AE1038" s="220"/>
      <c r="AF1038" s="220"/>
      <c r="AG1038" s="220"/>
      <c r="AH1038" s="219"/>
      <c r="AI1038" s="219"/>
      <c r="AJ1038" s="219"/>
      <c r="AK1038" s="219"/>
      <c r="AL1038" s="219"/>
      <c r="AM1038" s="219"/>
      <c r="AN1038" s="219"/>
      <c r="AO1038" s="221"/>
      <c r="AP1038" s="222"/>
      <c r="AQ1038" s="221"/>
      <c r="AR1038" s="223"/>
      <c r="AS1038" s="41"/>
      <c r="AT1038" s="41"/>
      <c r="AU1038" s="41"/>
      <c r="AV1038" s="228"/>
    </row>
    <row r="1039" spans="28:48" ht="14.25">
      <c r="AB1039" s="219"/>
      <c r="AC1039" s="220"/>
      <c r="AD1039" s="219"/>
      <c r="AE1039" s="220"/>
      <c r="AF1039" s="220"/>
      <c r="AG1039" s="220"/>
      <c r="AH1039" s="219"/>
      <c r="AI1039" s="219"/>
      <c r="AJ1039" s="219"/>
      <c r="AK1039" s="219"/>
      <c r="AL1039" s="219"/>
      <c r="AM1039" s="219"/>
      <c r="AN1039" s="219"/>
      <c r="AO1039" s="221"/>
      <c r="AP1039" s="222"/>
      <c r="AQ1039" s="221"/>
      <c r="AR1039" s="223"/>
      <c r="AS1039" s="41"/>
      <c r="AT1039" s="41"/>
      <c r="AU1039" s="41"/>
      <c r="AV1039" s="228"/>
    </row>
    <row r="1040" spans="28:48" ht="14.25">
      <c r="AB1040" s="219"/>
      <c r="AC1040" s="220"/>
      <c r="AD1040" s="219"/>
      <c r="AE1040" s="220"/>
      <c r="AF1040" s="220"/>
      <c r="AG1040" s="220"/>
      <c r="AH1040" s="219"/>
      <c r="AI1040" s="219"/>
      <c r="AJ1040" s="219"/>
      <c r="AK1040" s="219"/>
      <c r="AL1040" s="219"/>
      <c r="AM1040" s="219"/>
      <c r="AN1040" s="219"/>
      <c r="AO1040" s="221"/>
      <c r="AP1040" s="222"/>
      <c r="AQ1040" s="221"/>
      <c r="AR1040" s="223"/>
      <c r="AS1040" s="41"/>
      <c r="AT1040" s="41"/>
      <c r="AU1040" s="41"/>
      <c r="AV1040" s="228"/>
    </row>
    <row r="1041" spans="28:48" ht="14.25">
      <c r="AB1041" s="219"/>
      <c r="AC1041" s="220"/>
      <c r="AD1041" s="219"/>
      <c r="AE1041" s="220"/>
      <c r="AF1041" s="220"/>
      <c r="AG1041" s="220"/>
      <c r="AH1041" s="219"/>
      <c r="AI1041" s="219"/>
      <c r="AJ1041" s="219"/>
      <c r="AK1041" s="219"/>
      <c r="AL1041" s="219"/>
      <c r="AM1041" s="219"/>
      <c r="AN1041" s="219"/>
      <c r="AO1041" s="221"/>
      <c r="AP1041" s="222"/>
      <c r="AQ1041" s="221"/>
      <c r="AR1041" s="223"/>
      <c r="AS1041" s="41"/>
      <c r="AT1041" s="41"/>
      <c r="AU1041" s="41"/>
      <c r="AV1041" s="228"/>
    </row>
    <row r="1042" spans="28:48" ht="14.25">
      <c r="AB1042" s="219"/>
      <c r="AC1042" s="220"/>
      <c r="AD1042" s="219"/>
      <c r="AE1042" s="220"/>
      <c r="AF1042" s="220"/>
      <c r="AG1042" s="220"/>
      <c r="AH1042" s="219"/>
      <c r="AI1042" s="219"/>
      <c r="AJ1042" s="219"/>
      <c r="AK1042" s="219"/>
      <c r="AL1042" s="219"/>
      <c r="AM1042" s="219"/>
      <c r="AN1042" s="219"/>
      <c r="AO1042" s="221"/>
      <c r="AP1042" s="222"/>
      <c r="AQ1042" s="221"/>
      <c r="AR1042" s="223"/>
      <c r="AS1042" s="41"/>
      <c r="AT1042" s="41"/>
      <c r="AU1042" s="41"/>
      <c r="AV1042" s="228"/>
    </row>
    <row r="1043" spans="28:48" ht="14.25">
      <c r="AB1043" s="219"/>
      <c r="AC1043" s="220"/>
      <c r="AD1043" s="219"/>
      <c r="AE1043" s="220"/>
      <c r="AF1043" s="220"/>
      <c r="AG1043" s="220"/>
      <c r="AH1043" s="219"/>
      <c r="AI1043" s="219"/>
      <c r="AJ1043" s="219"/>
      <c r="AK1043" s="219"/>
      <c r="AL1043" s="219"/>
      <c r="AM1043" s="219"/>
      <c r="AN1043" s="219"/>
      <c r="AO1043" s="221"/>
      <c r="AP1043" s="222"/>
      <c r="AQ1043" s="221"/>
      <c r="AR1043" s="223"/>
      <c r="AS1043" s="41"/>
      <c r="AT1043" s="41"/>
      <c r="AU1043" s="41"/>
      <c r="AV1043" s="228"/>
    </row>
    <row r="1044" spans="28:48" ht="14.25">
      <c r="AB1044" s="219"/>
      <c r="AC1044" s="220"/>
      <c r="AD1044" s="219"/>
      <c r="AE1044" s="220"/>
      <c r="AF1044" s="220"/>
      <c r="AG1044" s="220"/>
      <c r="AH1044" s="219"/>
      <c r="AI1044" s="219"/>
      <c r="AJ1044" s="219"/>
      <c r="AK1044" s="219"/>
      <c r="AL1044" s="219"/>
      <c r="AM1044" s="219"/>
      <c r="AN1044" s="219"/>
      <c r="AO1044" s="221"/>
      <c r="AP1044" s="222"/>
      <c r="AQ1044" s="221"/>
      <c r="AR1044" s="223"/>
      <c r="AS1044" s="41"/>
      <c r="AT1044" s="41"/>
      <c r="AU1044" s="41"/>
      <c r="AV1044" s="228"/>
    </row>
    <row r="1045" spans="28:48" ht="14.25">
      <c r="AB1045" s="219"/>
      <c r="AC1045" s="220"/>
      <c r="AD1045" s="219"/>
      <c r="AE1045" s="220"/>
      <c r="AF1045" s="220"/>
      <c r="AG1045" s="220"/>
      <c r="AH1045" s="219"/>
      <c r="AI1045" s="219"/>
      <c r="AJ1045" s="219"/>
      <c r="AK1045" s="219"/>
      <c r="AL1045" s="219"/>
      <c r="AM1045" s="219"/>
      <c r="AN1045" s="219"/>
      <c r="AO1045" s="221"/>
      <c r="AP1045" s="222"/>
      <c r="AQ1045" s="221"/>
      <c r="AR1045" s="223"/>
      <c r="AS1045" s="41"/>
      <c r="AT1045" s="41"/>
      <c r="AU1045" s="41"/>
      <c r="AV1045" s="228"/>
    </row>
    <row r="1046" spans="28:48" ht="14.25">
      <c r="AB1046" s="219"/>
      <c r="AC1046" s="220"/>
      <c r="AD1046" s="219"/>
      <c r="AE1046" s="220"/>
      <c r="AF1046" s="220"/>
      <c r="AG1046" s="220"/>
      <c r="AH1046" s="219"/>
      <c r="AI1046" s="219"/>
      <c r="AJ1046" s="219"/>
      <c r="AK1046" s="219"/>
      <c r="AL1046" s="219"/>
      <c r="AM1046" s="219"/>
      <c r="AN1046" s="219"/>
      <c r="AO1046" s="221"/>
      <c r="AP1046" s="222"/>
      <c r="AQ1046" s="221"/>
      <c r="AR1046" s="223"/>
      <c r="AS1046" s="41"/>
      <c r="AT1046" s="41"/>
      <c r="AU1046" s="41"/>
      <c r="AV1046" s="228"/>
    </row>
    <row r="1047" spans="28:48" ht="14.25">
      <c r="AB1047" s="219"/>
      <c r="AC1047" s="220"/>
      <c r="AD1047" s="219"/>
      <c r="AE1047" s="220"/>
      <c r="AF1047" s="220"/>
      <c r="AG1047" s="220"/>
      <c r="AH1047" s="219"/>
      <c r="AI1047" s="219"/>
      <c r="AJ1047" s="219"/>
      <c r="AK1047" s="219"/>
      <c r="AL1047" s="219"/>
      <c r="AM1047" s="219"/>
      <c r="AN1047" s="219"/>
      <c r="AO1047" s="221"/>
      <c r="AP1047" s="222"/>
      <c r="AQ1047" s="221"/>
      <c r="AR1047" s="223"/>
      <c r="AS1047" s="41"/>
      <c r="AT1047" s="41"/>
      <c r="AU1047" s="41"/>
      <c r="AV1047" s="228"/>
    </row>
    <row r="1048" spans="28:48" ht="14.25">
      <c r="AB1048" s="219"/>
      <c r="AC1048" s="220"/>
      <c r="AD1048" s="219"/>
      <c r="AE1048" s="220"/>
      <c r="AF1048" s="220"/>
      <c r="AG1048" s="220"/>
      <c r="AH1048" s="219"/>
      <c r="AI1048" s="219"/>
      <c r="AJ1048" s="219"/>
      <c r="AK1048" s="219"/>
      <c r="AL1048" s="219"/>
      <c r="AM1048" s="219"/>
      <c r="AN1048" s="219"/>
      <c r="AO1048" s="221"/>
      <c r="AP1048" s="222"/>
      <c r="AQ1048" s="221"/>
      <c r="AR1048" s="223"/>
      <c r="AS1048" s="41"/>
      <c r="AT1048" s="41"/>
      <c r="AU1048" s="41"/>
      <c r="AV1048" s="228"/>
    </row>
    <row r="1049" spans="28:48" ht="14.25">
      <c r="AB1049" s="219"/>
      <c r="AC1049" s="220"/>
      <c r="AD1049" s="219"/>
      <c r="AE1049" s="220"/>
      <c r="AF1049" s="220"/>
      <c r="AG1049" s="220"/>
      <c r="AH1049" s="219"/>
      <c r="AI1049" s="219"/>
      <c r="AJ1049" s="219"/>
      <c r="AK1049" s="219"/>
      <c r="AL1049" s="219"/>
      <c r="AM1049" s="219"/>
      <c r="AN1049" s="219"/>
      <c r="AO1049" s="221"/>
      <c r="AP1049" s="222"/>
      <c r="AQ1049" s="221"/>
      <c r="AR1049" s="223"/>
      <c r="AS1049" s="41"/>
      <c r="AT1049" s="41"/>
      <c r="AU1049" s="41"/>
      <c r="AV1049" s="228"/>
    </row>
    <row r="1050" spans="28:48" ht="14.25">
      <c r="AB1050" s="219"/>
      <c r="AC1050" s="220"/>
      <c r="AD1050" s="219"/>
      <c r="AE1050" s="220"/>
      <c r="AF1050" s="220"/>
      <c r="AG1050" s="220"/>
      <c r="AH1050" s="219"/>
      <c r="AI1050" s="219"/>
      <c r="AJ1050" s="219"/>
      <c r="AK1050" s="219"/>
      <c r="AL1050" s="219"/>
      <c r="AM1050" s="219"/>
      <c r="AN1050" s="219"/>
      <c r="AO1050" s="221"/>
      <c r="AP1050" s="222"/>
      <c r="AQ1050" s="221"/>
      <c r="AR1050" s="223"/>
      <c r="AS1050" s="41"/>
      <c r="AT1050" s="41"/>
      <c r="AU1050" s="41"/>
      <c r="AV1050" s="228"/>
    </row>
    <row r="1051" spans="28:48" ht="14.25">
      <c r="AB1051" s="219"/>
      <c r="AC1051" s="220"/>
      <c r="AD1051" s="219"/>
      <c r="AE1051" s="220"/>
      <c r="AF1051" s="220"/>
      <c r="AG1051" s="220"/>
      <c r="AH1051" s="219"/>
      <c r="AI1051" s="219"/>
      <c r="AJ1051" s="219"/>
      <c r="AK1051" s="219"/>
      <c r="AL1051" s="219"/>
      <c r="AM1051" s="219"/>
      <c r="AN1051" s="219"/>
      <c r="AO1051" s="221"/>
      <c r="AP1051" s="222"/>
      <c r="AQ1051" s="221"/>
      <c r="AR1051" s="223"/>
      <c r="AS1051" s="41"/>
      <c r="AT1051" s="41"/>
      <c r="AU1051" s="41"/>
      <c r="AV1051" s="228"/>
    </row>
    <row r="1052" spans="28:48" ht="14.25">
      <c r="AB1052" s="219"/>
      <c r="AC1052" s="220"/>
      <c r="AD1052" s="219"/>
      <c r="AE1052" s="220"/>
      <c r="AF1052" s="220"/>
      <c r="AG1052" s="220"/>
      <c r="AH1052" s="219"/>
      <c r="AI1052" s="219"/>
      <c r="AJ1052" s="219"/>
      <c r="AK1052" s="219"/>
      <c r="AL1052" s="219"/>
      <c r="AM1052" s="219"/>
      <c r="AN1052" s="219"/>
      <c r="AO1052" s="221"/>
      <c r="AP1052" s="222"/>
      <c r="AQ1052" s="221"/>
      <c r="AR1052" s="223"/>
      <c r="AS1052" s="41"/>
      <c r="AT1052" s="41"/>
      <c r="AU1052" s="41"/>
      <c r="AV1052" s="228"/>
    </row>
    <row r="1053" spans="28:48" ht="14.25">
      <c r="AB1053" s="219"/>
      <c r="AC1053" s="220"/>
      <c r="AD1053" s="219"/>
      <c r="AE1053" s="220"/>
      <c r="AF1053" s="220"/>
      <c r="AG1053" s="220"/>
      <c r="AH1053" s="219"/>
      <c r="AI1053" s="219"/>
      <c r="AJ1053" s="219"/>
      <c r="AK1053" s="219"/>
      <c r="AL1053" s="219"/>
      <c r="AM1053" s="219"/>
      <c r="AN1053" s="219"/>
      <c r="AO1053" s="221"/>
      <c r="AP1053" s="222"/>
      <c r="AQ1053" s="221"/>
      <c r="AR1053" s="223"/>
      <c r="AS1053" s="41"/>
      <c r="AT1053" s="41"/>
      <c r="AU1053" s="41"/>
      <c r="AV1053" s="228"/>
    </row>
    <row r="1054" spans="28:48" ht="14.25">
      <c r="AB1054" s="219"/>
      <c r="AC1054" s="220"/>
      <c r="AD1054" s="219"/>
      <c r="AE1054" s="220"/>
      <c r="AF1054" s="220"/>
      <c r="AG1054" s="220"/>
      <c r="AH1054" s="219"/>
      <c r="AI1054" s="219"/>
      <c r="AJ1054" s="219"/>
      <c r="AK1054" s="219"/>
      <c r="AL1054" s="219"/>
      <c r="AM1054" s="219"/>
      <c r="AN1054" s="219"/>
      <c r="AO1054" s="221"/>
      <c r="AP1054" s="222"/>
      <c r="AQ1054" s="221"/>
      <c r="AR1054" s="223"/>
      <c r="AS1054" s="41"/>
      <c r="AT1054" s="41"/>
      <c r="AU1054" s="41"/>
      <c r="AV1054" s="228"/>
    </row>
    <row r="1055" spans="28:48" ht="14.25">
      <c r="AB1055" s="219"/>
      <c r="AC1055" s="220"/>
      <c r="AD1055" s="219"/>
      <c r="AE1055" s="220"/>
      <c r="AF1055" s="220"/>
      <c r="AG1055" s="220"/>
      <c r="AH1055" s="219"/>
      <c r="AI1055" s="219"/>
      <c r="AJ1055" s="219"/>
      <c r="AK1055" s="219"/>
      <c r="AL1055" s="219"/>
      <c r="AM1055" s="219"/>
      <c r="AN1055" s="219"/>
      <c r="AO1055" s="221"/>
      <c r="AP1055" s="222"/>
      <c r="AQ1055" s="221"/>
      <c r="AR1055" s="223"/>
      <c r="AS1055" s="41"/>
      <c r="AT1055" s="41"/>
      <c r="AU1055" s="41"/>
      <c r="AV1055" s="228"/>
    </row>
    <row r="1056" spans="28:48" ht="14.25">
      <c r="AB1056" s="219"/>
      <c r="AC1056" s="220"/>
      <c r="AD1056" s="219"/>
      <c r="AE1056" s="220"/>
      <c r="AF1056" s="220"/>
      <c r="AG1056" s="220"/>
      <c r="AH1056" s="219"/>
      <c r="AI1056" s="219"/>
      <c r="AJ1056" s="219"/>
      <c r="AK1056" s="219"/>
      <c r="AL1056" s="219"/>
      <c r="AM1056" s="219"/>
      <c r="AN1056" s="219"/>
      <c r="AO1056" s="221"/>
      <c r="AP1056" s="222"/>
      <c r="AQ1056" s="221"/>
      <c r="AR1056" s="223"/>
      <c r="AS1056" s="41"/>
      <c r="AT1056" s="41"/>
      <c r="AU1056" s="41"/>
      <c r="AV1056" s="228"/>
    </row>
    <row r="1057" spans="28:48" ht="14.25">
      <c r="AB1057" s="219"/>
      <c r="AC1057" s="220"/>
      <c r="AD1057" s="219"/>
      <c r="AE1057" s="220"/>
      <c r="AF1057" s="220"/>
      <c r="AG1057" s="220"/>
      <c r="AH1057" s="219"/>
      <c r="AI1057" s="219"/>
      <c r="AJ1057" s="219"/>
      <c r="AK1057" s="219"/>
      <c r="AL1057" s="219"/>
      <c r="AM1057" s="219"/>
      <c r="AN1057" s="219"/>
      <c r="AO1057" s="221"/>
      <c r="AP1057" s="222"/>
      <c r="AQ1057" s="221"/>
      <c r="AR1057" s="223"/>
      <c r="AS1057" s="41"/>
      <c r="AT1057" s="41"/>
      <c r="AU1057" s="41"/>
      <c r="AV1057" s="228"/>
    </row>
    <row r="1058" spans="28:48" ht="14.25">
      <c r="AB1058" s="219"/>
      <c r="AC1058" s="220"/>
      <c r="AD1058" s="219"/>
      <c r="AE1058" s="220"/>
      <c r="AF1058" s="220"/>
      <c r="AG1058" s="220"/>
      <c r="AH1058" s="219"/>
      <c r="AI1058" s="219"/>
      <c r="AJ1058" s="219"/>
      <c r="AK1058" s="219"/>
      <c r="AL1058" s="219"/>
      <c r="AM1058" s="219"/>
      <c r="AN1058" s="219"/>
      <c r="AO1058" s="221"/>
      <c r="AP1058" s="222"/>
      <c r="AQ1058" s="221"/>
      <c r="AR1058" s="223"/>
      <c r="AS1058" s="41"/>
      <c r="AT1058" s="41"/>
      <c r="AU1058" s="41"/>
      <c r="AV1058" s="228"/>
    </row>
    <row r="1059" spans="28:48" ht="14.25">
      <c r="AB1059" s="219"/>
      <c r="AC1059" s="220"/>
      <c r="AD1059" s="219"/>
      <c r="AE1059" s="220"/>
      <c r="AF1059" s="220"/>
      <c r="AG1059" s="220"/>
      <c r="AH1059" s="219"/>
      <c r="AI1059" s="219"/>
      <c r="AJ1059" s="219"/>
      <c r="AK1059" s="219"/>
      <c r="AL1059" s="219"/>
      <c r="AM1059" s="219"/>
      <c r="AN1059" s="219"/>
      <c r="AO1059" s="221"/>
      <c r="AP1059" s="222"/>
      <c r="AQ1059" s="221"/>
      <c r="AR1059" s="223"/>
      <c r="AS1059" s="41"/>
      <c r="AT1059" s="41"/>
      <c r="AU1059" s="41"/>
      <c r="AV1059" s="228"/>
    </row>
    <row r="1060" spans="28:48" ht="14.25">
      <c r="AB1060" s="219"/>
      <c r="AC1060" s="220"/>
      <c r="AD1060" s="219"/>
      <c r="AE1060" s="220"/>
      <c r="AF1060" s="220"/>
      <c r="AG1060" s="220"/>
      <c r="AH1060" s="219"/>
      <c r="AI1060" s="219"/>
      <c r="AJ1060" s="219"/>
      <c r="AK1060" s="219"/>
      <c r="AL1060" s="219"/>
      <c r="AM1060" s="219"/>
      <c r="AN1060" s="219"/>
      <c r="AO1060" s="221"/>
      <c r="AP1060" s="222"/>
      <c r="AQ1060" s="221"/>
      <c r="AR1060" s="223"/>
      <c r="AS1060" s="41"/>
      <c r="AT1060" s="41"/>
      <c r="AU1060" s="41"/>
      <c r="AV1060" s="228"/>
    </row>
    <row r="1061" spans="28:48" ht="14.25">
      <c r="AB1061" s="219"/>
      <c r="AC1061" s="220"/>
      <c r="AD1061" s="219"/>
      <c r="AE1061" s="220"/>
      <c r="AF1061" s="220"/>
      <c r="AG1061" s="220"/>
      <c r="AH1061" s="219"/>
      <c r="AI1061" s="219"/>
      <c r="AJ1061" s="219"/>
      <c r="AK1061" s="219"/>
      <c r="AL1061" s="219"/>
      <c r="AM1061" s="219"/>
      <c r="AN1061" s="219"/>
      <c r="AO1061" s="221"/>
      <c r="AP1061" s="222"/>
      <c r="AQ1061" s="221"/>
      <c r="AR1061" s="223"/>
      <c r="AS1061" s="41"/>
      <c r="AT1061" s="41"/>
      <c r="AU1061" s="41"/>
      <c r="AV1061" s="228"/>
    </row>
    <row r="1062" spans="28:48" ht="14.25">
      <c r="AB1062" s="219"/>
      <c r="AC1062" s="220"/>
      <c r="AD1062" s="219"/>
      <c r="AE1062" s="220"/>
      <c r="AF1062" s="220"/>
      <c r="AG1062" s="220"/>
      <c r="AH1062" s="219"/>
      <c r="AI1062" s="219"/>
      <c r="AJ1062" s="219"/>
      <c r="AK1062" s="219"/>
      <c r="AL1062" s="219"/>
      <c r="AM1062" s="219"/>
      <c r="AN1062" s="219"/>
      <c r="AO1062" s="221"/>
      <c r="AP1062" s="222"/>
      <c r="AQ1062" s="221"/>
      <c r="AR1062" s="223"/>
      <c r="AS1062" s="41"/>
      <c r="AT1062" s="41"/>
      <c r="AU1062" s="41"/>
      <c r="AV1062" s="228"/>
    </row>
    <row r="1063" spans="28:48" ht="14.25">
      <c r="AB1063" s="219"/>
      <c r="AC1063" s="220"/>
      <c r="AD1063" s="219"/>
      <c r="AE1063" s="220"/>
      <c r="AF1063" s="220"/>
      <c r="AG1063" s="220"/>
      <c r="AH1063" s="219"/>
      <c r="AI1063" s="219"/>
      <c r="AJ1063" s="219"/>
      <c r="AK1063" s="219"/>
      <c r="AL1063" s="219"/>
      <c r="AM1063" s="219"/>
      <c r="AN1063" s="219"/>
      <c r="AO1063" s="221"/>
      <c r="AP1063" s="222"/>
      <c r="AQ1063" s="221"/>
      <c r="AR1063" s="223"/>
      <c r="AS1063" s="41"/>
      <c r="AT1063" s="41"/>
      <c r="AU1063" s="41"/>
      <c r="AV1063" s="228"/>
    </row>
    <row r="1064" spans="28:48" ht="14.25">
      <c r="AB1064" s="219"/>
      <c r="AC1064" s="220"/>
      <c r="AD1064" s="219"/>
      <c r="AE1064" s="220"/>
      <c r="AF1064" s="220"/>
      <c r="AG1064" s="220"/>
      <c r="AH1064" s="219"/>
      <c r="AI1064" s="219"/>
      <c r="AJ1064" s="219"/>
      <c r="AK1064" s="219"/>
      <c r="AL1064" s="219"/>
      <c r="AM1064" s="219"/>
      <c r="AN1064" s="219"/>
      <c r="AO1064" s="221"/>
      <c r="AP1064" s="222"/>
      <c r="AQ1064" s="221"/>
      <c r="AR1064" s="223"/>
      <c r="AS1064" s="41"/>
      <c r="AT1064" s="41"/>
      <c r="AU1064" s="41"/>
      <c r="AV1064" s="228"/>
    </row>
    <row r="1065" spans="28:48" ht="14.25">
      <c r="AB1065" s="219"/>
      <c r="AC1065" s="220"/>
      <c r="AD1065" s="219"/>
      <c r="AE1065" s="220"/>
      <c r="AF1065" s="220"/>
      <c r="AG1065" s="220"/>
      <c r="AH1065" s="219"/>
      <c r="AI1065" s="219"/>
      <c r="AJ1065" s="219"/>
      <c r="AK1065" s="219"/>
      <c r="AL1065" s="219"/>
      <c r="AM1065" s="219"/>
      <c r="AN1065" s="219"/>
      <c r="AO1065" s="221"/>
      <c r="AP1065" s="222"/>
      <c r="AQ1065" s="221"/>
      <c r="AR1065" s="223"/>
      <c r="AS1065" s="41"/>
      <c r="AT1065" s="41"/>
      <c r="AU1065" s="41"/>
      <c r="AV1065" s="228"/>
    </row>
    <row r="1066" spans="28:48" ht="14.25">
      <c r="AB1066" s="219"/>
      <c r="AC1066" s="220"/>
      <c r="AD1066" s="219"/>
      <c r="AE1066" s="220"/>
      <c r="AF1066" s="220"/>
      <c r="AG1066" s="220"/>
      <c r="AH1066" s="219"/>
      <c r="AI1066" s="219"/>
      <c r="AJ1066" s="219"/>
      <c r="AK1066" s="219"/>
      <c r="AL1066" s="219"/>
      <c r="AM1066" s="219"/>
      <c r="AN1066" s="219"/>
      <c r="AO1066" s="221"/>
      <c r="AP1066" s="222"/>
      <c r="AQ1066" s="221"/>
      <c r="AR1066" s="223"/>
      <c r="AS1066" s="41"/>
      <c r="AT1066" s="41"/>
      <c r="AU1066" s="41"/>
      <c r="AV1066" s="228"/>
    </row>
    <row r="1067" spans="28:48" ht="14.25">
      <c r="AB1067" s="219"/>
      <c r="AC1067" s="220"/>
      <c r="AD1067" s="219"/>
      <c r="AE1067" s="220"/>
      <c r="AF1067" s="220"/>
      <c r="AG1067" s="220"/>
      <c r="AH1067" s="219"/>
      <c r="AI1067" s="219"/>
      <c r="AJ1067" s="219"/>
      <c r="AK1067" s="219"/>
      <c r="AL1067" s="219"/>
      <c r="AM1067" s="219"/>
      <c r="AN1067" s="219"/>
      <c r="AO1067" s="221"/>
      <c r="AP1067" s="222"/>
      <c r="AQ1067" s="221"/>
      <c r="AR1067" s="223"/>
      <c r="AS1067" s="41"/>
      <c r="AT1067" s="41"/>
      <c r="AU1067" s="41"/>
      <c r="AV1067" s="228"/>
    </row>
    <row r="1068" spans="28:48" ht="14.25">
      <c r="AB1068" s="219"/>
      <c r="AC1068" s="220"/>
      <c r="AD1068" s="219"/>
      <c r="AE1068" s="220"/>
      <c r="AF1068" s="220"/>
      <c r="AG1068" s="220"/>
      <c r="AH1068" s="219"/>
      <c r="AI1068" s="219"/>
      <c r="AJ1068" s="219"/>
      <c r="AK1068" s="219"/>
      <c r="AL1068" s="219"/>
      <c r="AM1068" s="219"/>
      <c r="AN1068" s="219"/>
      <c r="AO1068" s="221"/>
      <c r="AP1068" s="222"/>
      <c r="AQ1068" s="221"/>
      <c r="AR1068" s="223"/>
      <c r="AS1068" s="41"/>
      <c r="AT1068" s="41"/>
      <c r="AU1068" s="41"/>
      <c r="AV1068" s="228"/>
    </row>
    <row r="1069" spans="28:48" ht="14.25">
      <c r="AB1069" s="219"/>
      <c r="AC1069" s="220"/>
      <c r="AD1069" s="219"/>
      <c r="AE1069" s="220"/>
      <c r="AF1069" s="220"/>
      <c r="AG1069" s="220"/>
      <c r="AH1069" s="219"/>
      <c r="AI1069" s="219"/>
      <c r="AJ1069" s="219"/>
      <c r="AK1069" s="219"/>
      <c r="AL1069" s="219"/>
      <c r="AM1069" s="219"/>
      <c r="AN1069" s="219"/>
      <c r="AO1069" s="221"/>
      <c r="AP1069" s="222"/>
      <c r="AQ1069" s="221"/>
      <c r="AR1069" s="223"/>
      <c r="AS1069" s="41"/>
      <c r="AT1069" s="41"/>
      <c r="AU1069" s="41"/>
      <c r="AV1069" s="228"/>
    </row>
    <row r="1070" spans="28:48" ht="14.25">
      <c r="AB1070" s="219"/>
      <c r="AC1070" s="220"/>
      <c r="AD1070" s="219"/>
      <c r="AE1070" s="220"/>
      <c r="AF1070" s="220"/>
      <c r="AG1070" s="220"/>
      <c r="AH1070" s="219"/>
      <c r="AI1070" s="219"/>
      <c r="AJ1070" s="219"/>
      <c r="AK1070" s="219"/>
      <c r="AL1070" s="219"/>
      <c r="AM1070" s="219"/>
      <c r="AN1070" s="219"/>
      <c r="AO1070" s="221"/>
      <c r="AP1070" s="222"/>
      <c r="AQ1070" s="221"/>
      <c r="AR1070" s="223"/>
      <c r="AS1070" s="41"/>
      <c r="AT1070" s="41"/>
      <c r="AU1070" s="41"/>
      <c r="AV1070" s="228"/>
    </row>
    <row r="1071" spans="28:48" ht="14.25">
      <c r="AB1071" s="219"/>
      <c r="AC1071" s="220"/>
      <c r="AD1071" s="219"/>
      <c r="AE1071" s="220"/>
      <c r="AF1071" s="220"/>
      <c r="AG1071" s="220"/>
      <c r="AH1071" s="219"/>
      <c r="AI1071" s="219"/>
      <c r="AJ1071" s="219"/>
      <c r="AK1071" s="219"/>
      <c r="AL1071" s="219"/>
      <c r="AM1071" s="219"/>
      <c r="AN1071" s="219"/>
      <c r="AO1071" s="221"/>
      <c r="AP1071" s="222"/>
      <c r="AQ1071" s="221"/>
      <c r="AR1071" s="223"/>
      <c r="AS1071" s="41"/>
      <c r="AT1071" s="41"/>
      <c r="AU1071" s="41"/>
      <c r="AV1071" s="228"/>
    </row>
    <row r="1072" spans="28:48" ht="14.25">
      <c r="AB1072" s="219"/>
      <c r="AC1072" s="220"/>
      <c r="AD1072" s="219"/>
      <c r="AE1072" s="220"/>
      <c r="AF1072" s="220"/>
      <c r="AG1072" s="220"/>
      <c r="AH1072" s="219"/>
      <c r="AI1072" s="219"/>
      <c r="AJ1072" s="219"/>
      <c r="AK1072" s="219"/>
      <c r="AL1072" s="219"/>
      <c r="AM1072" s="219"/>
      <c r="AN1072" s="219"/>
      <c r="AO1072" s="221"/>
      <c r="AP1072" s="222"/>
      <c r="AQ1072" s="221"/>
      <c r="AR1072" s="223"/>
      <c r="AS1072" s="41"/>
      <c r="AT1072" s="41"/>
      <c r="AU1072" s="41"/>
      <c r="AV1072" s="228"/>
    </row>
    <row r="1073" spans="28:48" ht="14.25">
      <c r="AB1073" s="219"/>
      <c r="AC1073" s="220"/>
      <c r="AD1073" s="219"/>
      <c r="AE1073" s="220"/>
      <c r="AF1073" s="220"/>
      <c r="AG1073" s="220"/>
      <c r="AH1073" s="219"/>
      <c r="AI1073" s="219"/>
      <c r="AJ1073" s="219"/>
      <c r="AK1073" s="219"/>
      <c r="AL1073" s="219"/>
      <c r="AM1073" s="219"/>
      <c r="AN1073" s="219"/>
      <c r="AO1073" s="221"/>
      <c r="AP1073" s="222"/>
      <c r="AQ1073" s="221"/>
      <c r="AR1073" s="223"/>
      <c r="AS1073" s="41"/>
      <c r="AT1073" s="41"/>
      <c r="AU1073" s="41"/>
      <c r="AV1073" s="228"/>
    </row>
    <row r="1074" spans="28:48" ht="14.25">
      <c r="AB1074" s="219"/>
      <c r="AC1074" s="220"/>
      <c r="AD1074" s="219"/>
      <c r="AE1074" s="220"/>
      <c r="AF1074" s="220"/>
      <c r="AG1074" s="220"/>
      <c r="AH1074" s="219"/>
      <c r="AI1074" s="219"/>
      <c r="AJ1074" s="219"/>
      <c r="AK1074" s="219"/>
      <c r="AL1074" s="219"/>
      <c r="AM1074" s="219"/>
      <c r="AN1074" s="219"/>
      <c r="AO1074" s="221"/>
      <c r="AP1074" s="222"/>
      <c r="AQ1074" s="221"/>
      <c r="AR1074" s="223"/>
      <c r="AS1074" s="41"/>
      <c r="AT1074" s="41"/>
      <c r="AU1074" s="41"/>
      <c r="AV1074" s="228"/>
    </row>
    <row r="1075" spans="28:48" ht="14.25">
      <c r="AB1075" s="219"/>
      <c r="AC1075" s="220"/>
      <c r="AD1075" s="219"/>
      <c r="AE1075" s="220"/>
      <c r="AF1075" s="220"/>
      <c r="AG1075" s="220"/>
      <c r="AH1075" s="219"/>
      <c r="AI1075" s="219"/>
      <c r="AJ1075" s="219"/>
      <c r="AK1075" s="219"/>
      <c r="AL1075" s="219"/>
      <c r="AM1075" s="219"/>
      <c r="AN1075" s="219"/>
      <c r="AO1075" s="221"/>
      <c r="AP1075" s="222"/>
      <c r="AQ1075" s="221"/>
      <c r="AR1075" s="223"/>
      <c r="AS1075" s="41"/>
      <c r="AT1075" s="41"/>
      <c r="AU1075" s="41"/>
      <c r="AV1075" s="228"/>
    </row>
    <row r="1076" spans="28:48" ht="14.25">
      <c r="AB1076" s="219"/>
      <c r="AC1076" s="220"/>
      <c r="AD1076" s="219"/>
      <c r="AE1076" s="220"/>
      <c r="AF1076" s="220"/>
      <c r="AG1076" s="220"/>
      <c r="AH1076" s="219"/>
      <c r="AI1076" s="219"/>
      <c r="AJ1076" s="219"/>
      <c r="AK1076" s="219"/>
      <c r="AL1076" s="219"/>
      <c r="AM1076" s="219"/>
      <c r="AN1076" s="219"/>
      <c r="AO1076" s="221"/>
      <c r="AP1076" s="222"/>
      <c r="AQ1076" s="221"/>
      <c r="AR1076" s="223"/>
      <c r="AS1076" s="41"/>
      <c r="AT1076" s="41"/>
      <c r="AU1076" s="41"/>
      <c r="AV1076" s="228"/>
    </row>
    <row r="1077" spans="28:48" ht="14.25">
      <c r="AB1077" s="219"/>
      <c r="AC1077" s="220"/>
      <c r="AD1077" s="219"/>
      <c r="AE1077" s="220"/>
      <c r="AF1077" s="220"/>
      <c r="AG1077" s="220"/>
      <c r="AH1077" s="219"/>
      <c r="AI1077" s="219"/>
      <c r="AJ1077" s="219"/>
      <c r="AK1077" s="219"/>
      <c r="AL1077" s="219"/>
      <c r="AM1077" s="219"/>
      <c r="AN1077" s="219"/>
      <c r="AO1077" s="221"/>
      <c r="AP1077" s="222"/>
      <c r="AQ1077" s="221"/>
      <c r="AR1077" s="223"/>
      <c r="AS1077" s="41"/>
      <c r="AT1077" s="41"/>
      <c r="AU1077" s="41"/>
      <c r="AV1077" s="228"/>
    </row>
    <row r="1078" spans="28:48" ht="14.25">
      <c r="AB1078" s="219"/>
      <c r="AC1078" s="220"/>
      <c r="AD1078" s="219"/>
      <c r="AE1078" s="220"/>
      <c r="AF1078" s="220"/>
      <c r="AG1078" s="220"/>
      <c r="AH1078" s="219"/>
      <c r="AI1078" s="219"/>
      <c r="AJ1078" s="219"/>
      <c r="AK1078" s="219"/>
      <c r="AL1078" s="219"/>
      <c r="AM1078" s="219"/>
      <c r="AN1078" s="219"/>
      <c r="AO1078" s="221"/>
      <c r="AP1078" s="222"/>
      <c r="AQ1078" s="221"/>
      <c r="AR1078" s="223"/>
      <c r="AS1078" s="41"/>
      <c r="AT1078" s="41"/>
      <c r="AU1078" s="41"/>
      <c r="AV1078" s="228"/>
    </row>
    <row r="1079" spans="28:48" ht="14.25">
      <c r="AB1079" s="219"/>
      <c r="AC1079" s="220"/>
      <c r="AD1079" s="219"/>
      <c r="AE1079" s="220"/>
      <c r="AF1079" s="220"/>
      <c r="AG1079" s="220"/>
      <c r="AH1079" s="219"/>
      <c r="AI1079" s="219"/>
      <c r="AJ1079" s="219"/>
      <c r="AK1079" s="219"/>
      <c r="AL1079" s="219"/>
      <c r="AM1079" s="219"/>
      <c r="AN1079" s="219"/>
      <c r="AO1079" s="221"/>
      <c r="AP1079" s="222"/>
      <c r="AQ1079" s="221"/>
      <c r="AR1079" s="223"/>
      <c r="AS1079" s="41"/>
      <c r="AT1079" s="41"/>
      <c r="AU1079" s="41"/>
      <c r="AV1079" s="228"/>
    </row>
    <row r="1080" spans="28:48" ht="14.25">
      <c r="AB1080" s="219"/>
      <c r="AC1080" s="220"/>
      <c r="AD1080" s="219"/>
      <c r="AE1080" s="220"/>
      <c r="AF1080" s="220"/>
      <c r="AG1080" s="220"/>
      <c r="AH1080" s="219"/>
      <c r="AI1080" s="219"/>
      <c r="AJ1080" s="219"/>
      <c r="AK1080" s="219"/>
      <c r="AL1080" s="219"/>
      <c r="AM1080" s="219"/>
      <c r="AN1080" s="219"/>
      <c r="AO1080" s="221"/>
      <c r="AP1080" s="222"/>
      <c r="AQ1080" s="221"/>
      <c r="AR1080" s="223"/>
      <c r="AS1080" s="41"/>
      <c r="AT1080" s="41"/>
      <c r="AU1080" s="41"/>
      <c r="AV1080" s="228"/>
    </row>
    <row r="1081" spans="28:48" ht="14.25">
      <c r="AB1081" s="219"/>
      <c r="AC1081" s="220"/>
      <c r="AD1081" s="219"/>
      <c r="AE1081" s="220"/>
      <c r="AF1081" s="220"/>
      <c r="AG1081" s="220"/>
      <c r="AH1081" s="219"/>
      <c r="AI1081" s="219"/>
      <c r="AJ1081" s="219"/>
      <c r="AK1081" s="219"/>
      <c r="AL1081" s="219"/>
      <c r="AM1081" s="219"/>
      <c r="AN1081" s="219"/>
      <c r="AO1081" s="221"/>
      <c r="AP1081" s="222"/>
      <c r="AQ1081" s="221"/>
      <c r="AR1081" s="223"/>
      <c r="AS1081" s="41"/>
      <c r="AT1081" s="41"/>
      <c r="AU1081" s="41"/>
      <c r="AV1081" s="228"/>
    </row>
    <row r="1082" spans="28:48" ht="14.25">
      <c r="AB1082" s="219"/>
      <c r="AC1082" s="220"/>
      <c r="AD1082" s="219"/>
      <c r="AE1082" s="220"/>
      <c r="AF1082" s="220"/>
      <c r="AG1082" s="220"/>
      <c r="AH1082" s="219"/>
      <c r="AI1082" s="219"/>
      <c r="AJ1082" s="219"/>
      <c r="AK1082" s="219"/>
      <c r="AL1082" s="219"/>
      <c r="AM1082" s="219"/>
      <c r="AN1082" s="219"/>
      <c r="AO1082" s="221"/>
      <c r="AP1082" s="222"/>
      <c r="AQ1082" s="221"/>
      <c r="AR1082" s="223"/>
      <c r="AS1082" s="41"/>
      <c r="AT1082" s="41"/>
      <c r="AU1082" s="41"/>
      <c r="AV1082" s="228"/>
    </row>
    <row r="1083" spans="28:48" ht="14.25">
      <c r="AB1083" s="219"/>
      <c r="AC1083" s="220"/>
      <c r="AD1083" s="219"/>
      <c r="AE1083" s="220"/>
      <c r="AF1083" s="220"/>
      <c r="AG1083" s="220"/>
      <c r="AH1083" s="219"/>
      <c r="AI1083" s="219"/>
      <c r="AJ1083" s="219"/>
      <c r="AK1083" s="219"/>
      <c r="AL1083" s="219"/>
      <c r="AM1083" s="219"/>
      <c r="AN1083" s="219"/>
      <c r="AO1083" s="221"/>
      <c r="AP1083" s="222"/>
      <c r="AQ1083" s="221"/>
      <c r="AR1083" s="223"/>
      <c r="AS1083" s="41"/>
      <c r="AT1083" s="41"/>
      <c r="AU1083" s="41"/>
      <c r="AV1083" s="228"/>
    </row>
    <row r="1084" spans="28:48" ht="14.25">
      <c r="AB1084" s="219"/>
      <c r="AC1084" s="220"/>
      <c r="AD1084" s="219"/>
      <c r="AE1084" s="220"/>
      <c r="AF1084" s="220"/>
      <c r="AG1084" s="220"/>
      <c r="AH1084" s="219"/>
      <c r="AI1084" s="219"/>
      <c r="AJ1084" s="219"/>
      <c r="AK1084" s="219"/>
      <c r="AL1084" s="219"/>
      <c r="AM1084" s="219"/>
      <c r="AN1084" s="219"/>
      <c r="AO1084" s="221"/>
      <c r="AP1084" s="222"/>
      <c r="AQ1084" s="221"/>
      <c r="AR1084" s="223"/>
      <c r="AS1084" s="41"/>
      <c r="AT1084" s="41"/>
      <c r="AU1084" s="41"/>
      <c r="AV1084" s="228"/>
    </row>
    <row r="1085" spans="28:48" ht="14.25">
      <c r="AB1085" s="219"/>
      <c r="AC1085" s="220"/>
      <c r="AD1085" s="219"/>
      <c r="AE1085" s="220"/>
      <c r="AF1085" s="220"/>
      <c r="AG1085" s="220"/>
      <c r="AH1085" s="219"/>
      <c r="AI1085" s="219"/>
      <c r="AJ1085" s="219"/>
      <c r="AK1085" s="219"/>
      <c r="AL1085" s="219"/>
      <c r="AM1085" s="219"/>
      <c r="AN1085" s="219"/>
      <c r="AO1085" s="221"/>
      <c r="AP1085" s="222"/>
      <c r="AQ1085" s="221"/>
      <c r="AR1085" s="223"/>
      <c r="AS1085" s="41"/>
      <c r="AT1085" s="41"/>
      <c r="AU1085" s="41"/>
      <c r="AV1085" s="228"/>
    </row>
    <row r="1086" spans="28:48" ht="14.25">
      <c r="AB1086" s="219"/>
      <c r="AC1086" s="220"/>
      <c r="AD1086" s="219"/>
      <c r="AE1086" s="220"/>
      <c r="AF1086" s="220"/>
      <c r="AG1086" s="220"/>
      <c r="AH1086" s="219"/>
      <c r="AI1086" s="219"/>
      <c r="AJ1086" s="219"/>
      <c r="AK1086" s="219"/>
      <c r="AL1086" s="219"/>
      <c r="AM1086" s="219"/>
      <c r="AN1086" s="219"/>
      <c r="AO1086" s="221"/>
      <c r="AP1086" s="222"/>
      <c r="AQ1086" s="221"/>
      <c r="AR1086" s="223"/>
      <c r="AS1086" s="41"/>
      <c r="AT1086" s="41"/>
      <c r="AU1086" s="41"/>
      <c r="AV1086" s="228"/>
    </row>
    <row r="1087" spans="28:48" ht="14.25">
      <c r="AB1087" s="219"/>
      <c r="AC1087" s="220"/>
      <c r="AD1087" s="219"/>
      <c r="AE1087" s="220"/>
      <c r="AF1087" s="220"/>
      <c r="AG1087" s="220"/>
      <c r="AH1087" s="219"/>
      <c r="AI1087" s="219"/>
      <c r="AJ1087" s="219"/>
      <c r="AK1087" s="219"/>
      <c r="AL1087" s="219"/>
      <c r="AM1087" s="219"/>
      <c r="AN1087" s="219"/>
      <c r="AO1087" s="221"/>
      <c r="AP1087" s="222"/>
      <c r="AQ1087" s="221"/>
      <c r="AR1087" s="223"/>
      <c r="AS1087" s="41"/>
      <c r="AT1087" s="41"/>
      <c r="AU1087" s="41"/>
      <c r="AV1087" s="228"/>
    </row>
    <row r="1088" spans="28:48" ht="14.25">
      <c r="AB1088" s="219"/>
      <c r="AC1088" s="220"/>
      <c r="AD1088" s="219"/>
      <c r="AE1088" s="220"/>
      <c r="AF1088" s="220"/>
      <c r="AG1088" s="220"/>
      <c r="AH1088" s="219"/>
      <c r="AI1088" s="219"/>
      <c r="AJ1088" s="219"/>
      <c r="AK1088" s="219"/>
      <c r="AL1088" s="219"/>
      <c r="AM1088" s="219"/>
      <c r="AN1088" s="219"/>
      <c r="AO1088" s="221"/>
      <c r="AP1088" s="222"/>
      <c r="AQ1088" s="221"/>
      <c r="AR1088" s="223"/>
      <c r="AS1088" s="41"/>
      <c r="AT1088" s="41"/>
      <c r="AU1088" s="41"/>
      <c r="AV1088" s="228"/>
    </row>
    <row r="1089" spans="28:48" ht="14.25">
      <c r="AB1089" s="219"/>
      <c r="AC1089" s="220"/>
      <c r="AD1089" s="219"/>
      <c r="AE1089" s="220"/>
      <c r="AF1089" s="220"/>
      <c r="AG1089" s="220"/>
      <c r="AH1089" s="219"/>
      <c r="AI1089" s="219"/>
      <c r="AJ1089" s="219"/>
      <c r="AK1089" s="219"/>
      <c r="AL1089" s="219"/>
      <c r="AM1089" s="219"/>
      <c r="AN1089" s="219"/>
      <c r="AO1089" s="221"/>
      <c r="AP1089" s="222"/>
      <c r="AQ1089" s="221"/>
      <c r="AR1089" s="223"/>
      <c r="AS1089" s="41"/>
      <c r="AT1089" s="41"/>
      <c r="AU1089" s="41"/>
      <c r="AV1089" s="228"/>
    </row>
    <row r="1090" spans="28:48" ht="14.25">
      <c r="AB1090" s="219"/>
      <c r="AC1090" s="220"/>
      <c r="AD1090" s="219"/>
      <c r="AE1090" s="220"/>
      <c r="AF1090" s="220"/>
      <c r="AG1090" s="220"/>
      <c r="AH1090" s="219"/>
      <c r="AI1090" s="219"/>
      <c r="AJ1090" s="219"/>
      <c r="AK1090" s="219"/>
      <c r="AL1090" s="219"/>
      <c r="AM1090" s="219"/>
      <c r="AN1090" s="219"/>
      <c r="AO1090" s="221"/>
      <c r="AP1090" s="222"/>
      <c r="AQ1090" s="221"/>
      <c r="AR1090" s="223"/>
      <c r="AS1090" s="41"/>
      <c r="AT1090" s="41"/>
      <c r="AU1090" s="41"/>
      <c r="AV1090" s="228"/>
    </row>
    <row r="1091" spans="28:48" ht="14.25">
      <c r="AB1091" s="219"/>
      <c r="AC1091" s="220"/>
      <c r="AD1091" s="219"/>
      <c r="AE1091" s="220"/>
      <c r="AF1091" s="220"/>
      <c r="AG1091" s="220"/>
      <c r="AH1091" s="219"/>
      <c r="AI1091" s="219"/>
      <c r="AJ1091" s="219"/>
      <c r="AK1091" s="219"/>
      <c r="AL1091" s="219"/>
      <c r="AM1091" s="219"/>
      <c r="AN1091" s="219"/>
      <c r="AO1091" s="221"/>
      <c r="AP1091" s="222"/>
      <c r="AQ1091" s="221"/>
      <c r="AR1091" s="223"/>
      <c r="AS1091" s="41"/>
      <c r="AT1091" s="41"/>
      <c r="AU1091" s="41"/>
      <c r="AV1091" s="228"/>
    </row>
    <row r="1092" spans="28:48" ht="14.25">
      <c r="AB1092" s="219"/>
      <c r="AC1092" s="220"/>
      <c r="AD1092" s="219"/>
      <c r="AE1092" s="220"/>
      <c r="AF1092" s="220"/>
      <c r="AG1092" s="220"/>
      <c r="AH1092" s="219"/>
      <c r="AI1092" s="219"/>
      <c r="AJ1092" s="219"/>
      <c r="AK1092" s="219"/>
      <c r="AL1092" s="219"/>
      <c r="AM1092" s="219"/>
      <c r="AN1092" s="219"/>
      <c r="AO1092" s="221"/>
      <c r="AP1092" s="222"/>
      <c r="AQ1092" s="221"/>
      <c r="AR1092" s="223"/>
      <c r="AS1092" s="41"/>
      <c r="AT1092" s="41"/>
      <c r="AU1092" s="41"/>
      <c r="AV1092" s="228"/>
    </row>
    <row r="1093" spans="28:48" ht="14.25">
      <c r="AB1093" s="219"/>
      <c r="AC1093" s="220"/>
      <c r="AD1093" s="219"/>
      <c r="AE1093" s="220"/>
      <c r="AF1093" s="220"/>
      <c r="AG1093" s="220"/>
      <c r="AH1093" s="219"/>
      <c r="AI1093" s="219"/>
      <c r="AJ1093" s="219"/>
      <c r="AK1093" s="219"/>
      <c r="AL1093" s="219"/>
      <c r="AM1093" s="219"/>
      <c r="AN1093" s="219"/>
      <c r="AO1093" s="221"/>
      <c r="AP1093" s="222"/>
      <c r="AQ1093" s="221"/>
      <c r="AR1093" s="223"/>
      <c r="AS1093" s="41"/>
      <c r="AT1093" s="41"/>
      <c r="AU1093" s="41"/>
      <c r="AV1093" s="228"/>
    </row>
    <row r="1094" spans="28:48" ht="14.25">
      <c r="AB1094" s="219"/>
      <c r="AC1094" s="220"/>
      <c r="AD1094" s="219"/>
      <c r="AE1094" s="220"/>
      <c r="AF1094" s="220"/>
      <c r="AG1094" s="220"/>
      <c r="AH1094" s="219"/>
      <c r="AI1094" s="219"/>
      <c r="AJ1094" s="219"/>
      <c r="AK1094" s="219"/>
      <c r="AL1094" s="219"/>
      <c r="AM1094" s="219"/>
      <c r="AN1094" s="219"/>
      <c r="AO1094" s="221"/>
      <c r="AP1094" s="222"/>
      <c r="AQ1094" s="221"/>
      <c r="AR1094" s="223"/>
      <c r="AS1094" s="41"/>
      <c r="AT1094" s="41"/>
      <c r="AU1094" s="41"/>
      <c r="AV1094" s="228"/>
    </row>
    <row r="1095" spans="28:48" ht="14.25">
      <c r="AB1095" s="219"/>
      <c r="AC1095" s="220"/>
      <c r="AD1095" s="219"/>
      <c r="AE1095" s="220"/>
      <c r="AF1095" s="220"/>
      <c r="AG1095" s="220"/>
      <c r="AH1095" s="219"/>
      <c r="AI1095" s="219"/>
      <c r="AJ1095" s="219"/>
      <c r="AK1095" s="219"/>
      <c r="AL1095" s="219"/>
      <c r="AM1095" s="219"/>
      <c r="AN1095" s="219"/>
      <c r="AO1095" s="221"/>
      <c r="AP1095" s="222"/>
      <c r="AQ1095" s="221"/>
      <c r="AR1095" s="223"/>
      <c r="AS1095" s="41"/>
      <c r="AT1095" s="41"/>
      <c r="AU1095" s="41"/>
      <c r="AV1095" s="228"/>
    </row>
    <row r="1096" spans="28:48" ht="14.25">
      <c r="AB1096" s="219"/>
      <c r="AC1096" s="220"/>
      <c r="AD1096" s="219"/>
      <c r="AE1096" s="220"/>
      <c r="AF1096" s="220"/>
      <c r="AG1096" s="220"/>
      <c r="AH1096" s="219"/>
      <c r="AI1096" s="219"/>
      <c r="AJ1096" s="219"/>
      <c r="AK1096" s="219"/>
      <c r="AL1096" s="219"/>
      <c r="AM1096" s="219"/>
      <c r="AN1096" s="219"/>
      <c r="AO1096" s="221"/>
      <c r="AP1096" s="222"/>
      <c r="AQ1096" s="221"/>
      <c r="AR1096" s="223"/>
      <c r="AS1096" s="41"/>
      <c r="AT1096" s="41"/>
      <c r="AU1096" s="41"/>
      <c r="AV1096" s="228"/>
    </row>
    <row r="1097" spans="28:48" ht="14.25">
      <c r="AB1097" s="219"/>
      <c r="AC1097" s="220"/>
      <c r="AD1097" s="219"/>
      <c r="AE1097" s="220"/>
      <c r="AF1097" s="220"/>
      <c r="AG1097" s="220"/>
      <c r="AH1097" s="219"/>
      <c r="AI1097" s="219"/>
      <c r="AJ1097" s="219"/>
      <c r="AK1097" s="219"/>
      <c r="AL1097" s="219"/>
      <c r="AM1097" s="219"/>
      <c r="AN1097" s="219"/>
      <c r="AO1097" s="221"/>
      <c r="AP1097" s="222"/>
      <c r="AQ1097" s="221"/>
      <c r="AR1097" s="223"/>
      <c r="AS1097" s="41"/>
      <c r="AT1097" s="41"/>
      <c r="AU1097" s="41"/>
      <c r="AV1097" s="228"/>
    </row>
    <row r="1098" spans="28:48" ht="14.25">
      <c r="AB1098" s="219"/>
      <c r="AC1098" s="220"/>
      <c r="AD1098" s="219"/>
      <c r="AE1098" s="220"/>
      <c r="AF1098" s="220"/>
      <c r="AG1098" s="220"/>
      <c r="AH1098" s="219"/>
      <c r="AI1098" s="219"/>
      <c r="AJ1098" s="219"/>
      <c r="AK1098" s="219"/>
      <c r="AL1098" s="219"/>
      <c r="AM1098" s="219"/>
      <c r="AN1098" s="219"/>
      <c r="AO1098" s="221"/>
      <c r="AP1098" s="222"/>
      <c r="AQ1098" s="221"/>
      <c r="AR1098" s="223"/>
      <c r="AS1098" s="41"/>
      <c r="AT1098" s="41"/>
      <c r="AU1098" s="41"/>
      <c r="AV1098" s="228"/>
    </row>
    <row r="1099" spans="28:48" ht="14.25">
      <c r="AB1099" s="219"/>
      <c r="AC1099" s="220"/>
      <c r="AD1099" s="219"/>
      <c r="AE1099" s="220"/>
      <c r="AF1099" s="220"/>
      <c r="AG1099" s="220"/>
      <c r="AH1099" s="219"/>
      <c r="AI1099" s="219"/>
      <c r="AJ1099" s="219"/>
      <c r="AK1099" s="219"/>
      <c r="AL1099" s="219"/>
      <c r="AM1099" s="219"/>
      <c r="AN1099" s="219"/>
      <c r="AO1099" s="221"/>
      <c r="AP1099" s="222"/>
      <c r="AQ1099" s="221"/>
      <c r="AR1099" s="223"/>
      <c r="AS1099" s="41"/>
      <c r="AT1099" s="41"/>
      <c r="AU1099" s="41"/>
      <c r="AV1099" s="228"/>
    </row>
    <row r="1100" spans="28:48" ht="14.25">
      <c r="AB1100" s="219"/>
      <c r="AC1100" s="220"/>
      <c r="AD1100" s="219"/>
      <c r="AE1100" s="220"/>
      <c r="AF1100" s="220"/>
      <c r="AG1100" s="220"/>
      <c r="AH1100" s="219"/>
      <c r="AI1100" s="219"/>
      <c r="AJ1100" s="219"/>
      <c r="AK1100" s="219"/>
      <c r="AL1100" s="219"/>
      <c r="AM1100" s="219"/>
      <c r="AN1100" s="219"/>
      <c r="AO1100" s="221"/>
      <c r="AP1100" s="222"/>
      <c r="AQ1100" s="221"/>
      <c r="AR1100" s="223"/>
      <c r="AS1100" s="41"/>
      <c r="AT1100" s="41"/>
      <c r="AU1100" s="41"/>
      <c r="AV1100" s="228"/>
    </row>
    <row r="1101" spans="28:48" ht="14.25">
      <c r="AB1101" s="219"/>
      <c r="AC1101" s="220"/>
      <c r="AD1101" s="219"/>
      <c r="AE1101" s="220"/>
      <c r="AF1101" s="220"/>
      <c r="AG1101" s="220"/>
      <c r="AH1101" s="219"/>
      <c r="AI1101" s="219"/>
      <c r="AJ1101" s="219"/>
      <c r="AK1101" s="219"/>
      <c r="AL1101" s="219"/>
      <c r="AM1101" s="219"/>
      <c r="AN1101" s="219"/>
      <c r="AO1101" s="221"/>
      <c r="AP1101" s="222"/>
      <c r="AQ1101" s="221"/>
      <c r="AR1101" s="223"/>
      <c r="AS1101" s="41"/>
      <c r="AT1101" s="41"/>
      <c r="AU1101" s="41"/>
      <c r="AV1101" s="228"/>
    </row>
    <row r="1102" spans="28:48" ht="14.25">
      <c r="AB1102" s="219"/>
      <c r="AC1102" s="220"/>
      <c r="AD1102" s="219"/>
      <c r="AE1102" s="220"/>
      <c r="AF1102" s="220"/>
      <c r="AG1102" s="220"/>
      <c r="AH1102" s="219"/>
      <c r="AI1102" s="219"/>
      <c r="AJ1102" s="219"/>
      <c r="AK1102" s="219"/>
      <c r="AL1102" s="219"/>
      <c r="AM1102" s="219"/>
      <c r="AN1102" s="219"/>
      <c r="AO1102" s="221"/>
      <c r="AP1102" s="222"/>
      <c r="AQ1102" s="221"/>
      <c r="AR1102" s="223"/>
      <c r="AS1102" s="41"/>
      <c r="AT1102" s="41"/>
      <c r="AU1102" s="41"/>
      <c r="AV1102" s="228"/>
    </row>
    <row r="1103" spans="28:48" ht="14.25">
      <c r="AB1103" s="219"/>
      <c r="AC1103" s="220"/>
      <c r="AD1103" s="219"/>
      <c r="AE1103" s="220"/>
      <c r="AF1103" s="220"/>
      <c r="AG1103" s="220"/>
      <c r="AH1103" s="219"/>
      <c r="AI1103" s="219"/>
      <c r="AJ1103" s="219"/>
      <c r="AK1103" s="219"/>
      <c r="AL1103" s="219"/>
      <c r="AM1103" s="219"/>
      <c r="AN1103" s="219"/>
      <c r="AO1103" s="221"/>
      <c r="AP1103" s="222"/>
      <c r="AQ1103" s="221"/>
      <c r="AR1103" s="223"/>
      <c r="AS1103" s="41"/>
      <c r="AT1103" s="41"/>
      <c r="AU1103" s="41"/>
      <c r="AV1103" s="228"/>
    </row>
    <row r="1104" spans="28:48" ht="14.25">
      <c r="AB1104" s="219"/>
      <c r="AC1104" s="220"/>
      <c r="AD1104" s="219"/>
      <c r="AE1104" s="220"/>
      <c r="AF1104" s="220"/>
      <c r="AG1104" s="220"/>
      <c r="AH1104" s="219"/>
      <c r="AI1104" s="219"/>
      <c r="AJ1104" s="219"/>
      <c r="AK1104" s="219"/>
      <c r="AL1104" s="219"/>
      <c r="AM1104" s="219"/>
      <c r="AN1104" s="219"/>
      <c r="AO1104" s="221"/>
      <c r="AP1104" s="222"/>
      <c r="AQ1104" s="221"/>
      <c r="AR1104" s="223"/>
      <c r="AS1104" s="41"/>
      <c r="AT1104" s="41"/>
      <c r="AU1104" s="41"/>
      <c r="AV1104" s="228"/>
    </row>
    <row r="1105" spans="28:48" ht="14.25">
      <c r="AB1105" s="219"/>
      <c r="AC1105" s="220"/>
      <c r="AD1105" s="219"/>
      <c r="AE1105" s="220"/>
      <c r="AF1105" s="220"/>
      <c r="AG1105" s="220"/>
      <c r="AH1105" s="219"/>
      <c r="AI1105" s="219"/>
      <c r="AJ1105" s="219"/>
      <c r="AK1105" s="219"/>
      <c r="AL1105" s="219"/>
      <c r="AM1105" s="219"/>
      <c r="AN1105" s="219"/>
      <c r="AO1105" s="221"/>
      <c r="AP1105" s="222"/>
      <c r="AQ1105" s="221"/>
      <c r="AR1105" s="223"/>
      <c r="AS1105" s="41"/>
      <c r="AT1105" s="41"/>
      <c r="AU1105" s="41"/>
      <c r="AV1105" s="228"/>
    </row>
    <row r="1106" spans="28:48" ht="14.25">
      <c r="AB1106" s="219"/>
      <c r="AC1106" s="220"/>
      <c r="AD1106" s="219"/>
      <c r="AE1106" s="220"/>
      <c r="AF1106" s="220"/>
      <c r="AG1106" s="220"/>
      <c r="AH1106" s="219"/>
      <c r="AI1106" s="219"/>
      <c r="AJ1106" s="219"/>
      <c r="AK1106" s="219"/>
      <c r="AL1106" s="219"/>
      <c r="AM1106" s="219"/>
      <c r="AN1106" s="219"/>
      <c r="AO1106" s="221"/>
      <c r="AP1106" s="222"/>
      <c r="AQ1106" s="221"/>
      <c r="AR1106" s="223"/>
      <c r="AS1106" s="41"/>
      <c r="AT1106" s="41"/>
      <c r="AU1106" s="41"/>
      <c r="AV1106" s="228"/>
    </row>
    <row r="1107" spans="28:48" ht="14.25">
      <c r="AB1107" s="219"/>
      <c r="AC1107" s="220"/>
      <c r="AD1107" s="219"/>
      <c r="AE1107" s="220"/>
      <c r="AF1107" s="220"/>
      <c r="AG1107" s="220"/>
      <c r="AH1107" s="219"/>
      <c r="AI1107" s="219"/>
      <c r="AJ1107" s="219"/>
      <c r="AK1107" s="219"/>
      <c r="AL1107" s="219"/>
      <c r="AM1107" s="219"/>
      <c r="AN1107" s="219"/>
      <c r="AO1107" s="221"/>
      <c r="AP1107" s="222"/>
      <c r="AQ1107" s="221"/>
      <c r="AR1107" s="223"/>
      <c r="AS1107" s="41"/>
      <c r="AT1107" s="41"/>
      <c r="AU1107" s="41"/>
      <c r="AV1107" s="228"/>
    </row>
    <row r="1108" spans="28:48" ht="14.25">
      <c r="AB1108" s="219"/>
      <c r="AC1108" s="220"/>
      <c r="AD1108" s="219"/>
      <c r="AE1108" s="220"/>
      <c r="AF1108" s="220"/>
      <c r="AG1108" s="220"/>
      <c r="AH1108" s="219"/>
      <c r="AI1108" s="219"/>
      <c r="AJ1108" s="219"/>
      <c r="AK1108" s="219"/>
      <c r="AL1108" s="219"/>
      <c r="AM1108" s="219"/>
      <c r="AN1108" s="219"/>
      <c r="AO1108" s="221"/>
      <c r="AP1108" s="222"/>
      <c r="AQ1108" s="221"/>
      <c r="AR1108" s="223"/>
      <c r="AS1108" s="41"/>
      <c r="AT1108" s="41"/>
      <c r="AU1108" s="41"/>
      <c r="AV1108" s="228"/>
    </row>
    <row r="1109" spans="28:48" ht="14.25">
      <c r="AB1109" s="219"/>
      <c r="AC1109" s="220"/>
      <c r="AD1109" s="219"/>
      <c r="AE1109" s="220"/>
      <c r="AF1109" s="220"/>
      <c r="AG1109" s="220"/>
      <c r="AH1109" s="219"/>
      <c r="AI1109" s="219"/>
      <c r="AJ1109" s="219"/>
      <c r="AK1109" s="219"/>
      <c r="AL1109" s="219"/>
      <c r="AM1109" s="219"/>
      <c r="AN1109" s="219"/>
      <c r="AO1109" s="221"/>
      <c r="AP1109" s="222"/>
      <c r="AQ1109" s="221"/>
      <c r="AR1109" s="223"/>
      <c r="AS1109" s="41"/>
      <c r="AT1109" s="41"/>
      <c r="AU1109" s="41"/>
      <c r="AV1109" s="228"/>
    </row>
    <row r="1110" spans="28:48" ht="14.25">
      <c r="AB1110" s="219"/>
      <c r="AC1110" s="220"/>
      <c r="AD1110" s="219"/>
      <c r="AE1110" s="220"/>
      <c r="AF1110" s="220"/>
      <c r="AG1110" s="220"/>
      <c r="AH1110" s="219"/>
      <c r="AI1110" s="219"/>
      <c r="AJ1110" s="219"/>
      <c r="AK1110" s="219"/>
      <c r="AL1110" s="219"/>
      <c r="AM1110" s="219"/>
      <c r="AN1110" s="219"/>
      <c r="AO1110" s="221"/>
      <c r="AP1110" s="222"/>
      <c r="AQ1110" s="221"/>
      <c r="AR1110" s="223"/>
      <c r="AS1110" s="41"/>
      <c r="AT1110" s="41"/>
      <c r="AU1110" s="41"/>
      <c r="AV1110" s="228"/>
    </row>
    <row r="1111" spans="28:48" ht="14.25">
      <c r="AB1111" s="219"/>
      <c r="AC1111" s="220"/>
      <c r="AD1111" s="219"/>
      <c r="AE1111" s="220"/>
      <c r="AF1111" s="220"/>
      <c r="AG1111" s="220"/>
      <c r="AH1111" s="219"/>
      <c r="AI1111" s="219"/>
      <c r="AJ1111" s="219"/>
      <c r="AK1111" s="219"/>
      <c r="AL1111" s="219"/>
      <c r="AM1111" s="219"/>
      <c r="AN1111" s="219"/>
      <c r="AO1111" s="221"/>
      <c r="AP1111" s="222"/>
      <c r="AQ1111" s="221"/>
      <c r="AR1111" s="223"/>
      <c r="AS1111" s="41"/>
      <c r="AT1111" s="41"/>
      <c r="AU1111" s="41"/>
      <c r="AV1111" s="228"/>
    </row>
    <row r="1112" spans="28:48" ht="14.25">
      <c r="AB1112" s="219"/>
      <c r="AC1112" s="220"/>
      <c r="AD1112" s="219"/>
      <c r="AE1112" s="220"/>
      <c r="AF1112" s="220"/>
      <c r="AG1112" s="220"/>
      <c r="AH1112" s="219"/>
      <c r="AI1112" s="219"/>
      <c r="AJ1112" s="219"/>
      <c r="AK1112" s="219"/>
      <c r="AL1112" s="219"/>
      <c r="AM1112" s="219"/>
      <c r="AN1112" s="219"/>
      <c r="AO1112" s="221"/>
      <c r="AP1112" s="222"/>
      <c r="AQ1112" s="221"/>
      <c r="AR1112" s="223"/>
      <c r="AS1112" s="41"/>
      <c r="AT1112" s="41"/>
      <c r="AU1112" s="41"/>
      <c r="AV1112" s="228"/>
    </row>
    <row r="1113" spans="28:48" ht="14.25">
      <c r="AB1113" s="219"/>
      <c r="AC1113" s="220"/>
      <c r="AD1113" s="219"/>
      <c r="AE1113" s="220"/>
      <c r="AF1113" s="220"/>
      <c r="AG1113" s="220"/>
      <c r="AH1113" s="219"/>
      <c r="AI1113" s="219"/>
      <c r="AJ1113" s="219"/>
      <c r="AK1113" s="219"/>
      <c r="AL1113" s="219"/>
      <c r="AM1113" s="219"/>
      <c r="AN1113" s="219"/>
      <c r="AO1113" s="221"/>
      <c r="AP1113" s="222"/>
      <c r="AQ1113" s="221"/>
      <c r="AR1113" s="223"/>
      <c r="AS1113" s="41"/>
      <c r="AT1113" s="41"/>
      <c r="AU1113" s="41"/>
      <c r="AV1113" s="228"/>
    </row>
    <row r="1114" spans="28:48" ht="14.25">
      <c r="AB1114" s="219"/>
      <c r="AC1114" s="220"/>
      <c r="AD1114" s="219"/>
      <c r="AE1114" s="220"/>
      <c r="AF1114" s="220"/>
      <c r="AG1114" s="220"/>
      <c r="AH1114" s="219"/>
      <c r="AI1114" s="219"/>
      <c r="AJ1114" s="219"/>
      <c r="AK1114" s="219"/>
      <c r="AL1114" s="219"/>
      <c r="AM1114" s="219"/>
      <c r="AN1114" s="219"/>
      <c r="AO1114" s="221"/>
      <c r="AP1114" s="222"/>
      <c r="AQ1114" s="221"/>
      <c r="AR1114" s="223"/>
      <c r="AS1114" s="41"/>
      <c r="AT1114" s="41"/>
      <c r="AU1114" s="41"/>
      <c r="AV1114" s="228"/>
    </row>
    <row r="1115" spans="28:48" ht="14.25">
      <c r="AB1115" s="219"/>
      <c r="AC1115" s="220"/>
      <c r="AD1115" s="219"/>
      <c r="AE1115" s="220"/>
      <c r="AF1115" s="220"/>
      <c r="AG1115" s="220"/>
      <c r="AH1115" s="219"/>
      <c r="AI1115" s="219"/>
      <c r="AJ1115" s="219"/>
      <c r="AK1115" s="219"/>
      <c r="AL1115" s="219"/>
      <c r="AM1115" s="219"/>
      <c r="AN1115" s="219"/>
      <c r="AO1115" s="221"/>
      <c r="AP1115" s="222"/>
      <c r="AQ1115" s="221"/>
      <c r="AR1115" s="223"/>
      <c r="AS1115" s="41"/>
      <c r="AT1115" s="41"/>
      <c r="AU1115" s="41"/>
      <c r="AV1115" s="228"/>
    </row>
    <row r="1116" spans="28:48" ht="14.25">
      <c r="AB1116" s="219"/>
      <c r="AC1116" s="220"/>
      <c r="AD1116" s="219"/>
      <c r="AE1116" s="220"/>
      <c r="AF1116" s="220"/>
      <c r="AG1116" s="220"/>
      <c r="AH1116" s="219"/>
      <c r="AI1116" s="219"/>
      <c r="AJ1116" s="219"/>
      <c r="AK1116" s="219"/>
      <c r="AL1116" s="219"/>
      <c r="AM1116" s="219"/>
      <c r="AN1116" s="219"/>
      <c r="AO1116" s="221"/>
      <c r="AP1116" s="222"/>
      <c r="AQ1116" s="221"/>
      <c r="AR1116" s="223"/>
      <c r="AS1116" s="41"/>
      <c r="AT1116" s="41"/>
      <c r="AU1116" s="41"/>
      <c r="AV1116" s="228"/>
    </row>
    <row r="1117" spans="28:48" ht="14.25">
      <c r="AB1117" s="219"/>
      <c r="AC1117" s="220"/>
      <c r="AD1117" s="219"/>
      <c r="AE1117" s="220"/>
      <c r="AF1117" s="220"/>
      <c r="AG1117" s="220"/>
      <c r="AH1117" s="219"/>
      <c r="AI1117" s="219"/>
      <c r="AJ1117" s="219"/>
      <c r="AK1117" s="219"/>
      <c r="AL1117" s="219"/>
      <c r="AM1117" s="219"/>
      <c r="AN1117" s="219"/>
      <c r="AO1117" s="221"/>
      <c r="AP1117" s="222"/>
      <c r="AQ1117" s="221"/>
      <c r="AR1117" s="223"/>
      <c r="AS1117" s="41"/>
      <c r="AT1117" s="41"/>
      <c r="AU1117" s="41"/>
      <c r="AV1117" s="228"/>
    </row>
    <row r="1118" spans="28:48" ht="14.25">
      <c r="AB1118" s="219"/>
      <c r="AC1118" s="220"/>
      <c r="AD1118" s="219"/>
      <c r="AE1118" s="220"/>
      <c r="AF1118" s="220"/>
      <c r="AG1118" s="220"/>
      <c r="AH1118" s="219"/>
      <c r="AI1118" s="219"/>
      <c r="AJ1118" s="219"/>
      <c r="AK1118" s="219"/>
      <c r="AL1118" s="219"/>
      <c r="AM1118" s="219"/>
      <c r="AN1118" s="219"/>
      <c r="AO1118" s="221"/>
      <c r="AP1118" s="222"/>
      <c r="AQ1118" s="221"/>
      <c r="AR1118" s="223"/>
      <c r="AS1118" s="41"/>
      <c r="AT1118" s="41"/>
      <c r="AU1118" s="41"/>
      <c r="AV1118" s="228"/>
    </row>
    <row r="1119" spans="28:48" ht="14.25">
      <c r="AB1119" s="219"/>
      <c r="AC1119" s="220"/>
      <c r="AD1119" s="219"/>
      <c r="AE1119" s="220"/>
      <c r="AF1119" s="220"/>
      <c r="AG1119" s="220"/>
      <c r="AH1119" s="219"/>
      <c r="AI1119" s="219"/>
      <c r="AJ1119" s="219"/>
      <c r="AK1119" s="219"/>
      <c r="AL1119" s="219"/>
      <c r="AM1119" s="219"/>
      <c r="AN1119" s="219"/>
      <c r="AO1119" s="221"/>
      <c r="AP1119" s="222"/>
      <c r="AQ1119" s="221"/>
      <c r="AR1119" s="223"/>
      <c r="AS1119" s="41"/>
      <c r="AT1119" s="41"/>
      <c r="AU1119" s="41"/>
      <c r="AV1119" s="228"/>
    </row>
    <row r="1120" spans="28:48" ht="14.25">
      <c r="AB1120" s="219"/>
      <c r="AC1120" s="220"/>
      <c r="AD1120" s="219"/>
      <c r="AE1120" s="220"/>
      <c r="AF1120" s="220"/>
      <c r="AG1120" s="220"/>
      <c r="AH1120" s="219"/>
      <c r="AI1120" s="219"/>
      <c r="AJ1120" s="219"/>
      <c r="AK1120" s="219"/>
      <c r="AL1120" s="219"/>
      <c r="AM1120" s="219"/>
      <c r="AN1120" s="219"/>
      <c r="AO1120" s="221"/>
      <c r="AP1120" s="222"/>
      <c r="AQ1120" s="221"/>
      <c r="AR1120" s="223"/>
      <c r="AS1120" s="41"/>
      <c r="AT1120" s="41"/>
      <c r="AU1120" s="41"/>
      <c r="AV1120" s="228"/>
    </row>
    <row r="1121" spans="28:48" ht="14.25">
      <c r="AB1121" s="219"/>
      <c r="AC1121" s="220"/>
      <c r="AD1121" s="219"/>
      <c r="AE1121" s="220"/>
      <c r="AF1121" s="220"/>
      <c r="AG1121" s="220"/>
      <c r="AH1121" s="219"/>
      <c r="AI1121" s="219"/>
      <c r="AJ1121" s="219"/>
      <c r="AK1121" s="219"/>
      <c r="AL1121" s="219"/>
      <c r="AM1121" s="219"/>
      <c r="AN1121" s="219"/>
      <c r="AO1121" s="221"/>
      <c r="AP1121" s="222"/>
      <c r="AQ1121" s="221"/>
      <c r="AR1121" s="223"/>
      <c r="AS1121" s="41"/>
      <c r="AT1121" s="41"/>
      <c r="AU1121" s="41"/>
      <c r="AV1121" s="228"/>
    </row>
    <row r="1122" spans="28:48" ht="14.25">
      <c r="AB1122" s="219"/>
      <c r="AC1122" s="220"/>
      <c r="AD1122" s="219"/>
      <c r="AE1122" s="220"/>
      <c r="AF1122" s="220"/>
      <c r="AG1122" s="220"/>
      <c r="AH1122" s="219"/>
      <c r="AI1122" s="219"/>
      <c r="AJ1122" s="219"/>
      <c r="AK1122" s="219"/>
      <c r="AL1122" s="219"/>
      <c r="AM1122" s="219"/>
      <c r="AN1122" s="219"/>
      <c r="AO1122" s="221"/>
      <c r="AP1122" s="222"/>
      <c r="AQ1122" s="221"/>
      <c r="AR1122" s="223"/>
      <c r="AS1122" s="41"/>
      <c r="AT1122" s="41"/>
      <c r="AU1122" s="41"/>
      <c r="AV1122" s="228"/>
    </row>
    <row r="1123" spans="28:48" ht="14.25">
      <c r="AB1123" s="219"/>
      <c r="AC1123" s="220"/>
      <c r="AD1123" s="219"/>
      <c r="AE1123" s="220"/>
      <c r="AF1123" s="220"/>
      <c r="AG1123" s="220"/>
      <c r="AH1123" s="219"/>
      <c r="AI1123" s="219"/>
      <c r="AJ1123" s="219"/>
      <c r="AK1123" s="219"/>
      <c r="AL1123" s="219"/>
      <c r="AM1123" s="219"/>
      <c r="AN1123" s="219"/>
      <c r="AO1123" s="221"/>
      <c r="AP1123" s="222"/>
      <c r="AQ1123" s="221"/>
      <c r="AR1123" s="223"/>
      <c r="AS1123" s="41"/>
      <c r="AT1123" s="41"/>
      <c r="AU1123" s="41"/>
      <c r="AV1123" s="228"/>
    </row>
    <row r="1124" spans="28:48" ht="14.25">
      <c r="AB1124" s="219"/>
      <c r="AC1124" s="220"/>
      <c r="AD1124" s="219"/>
      <c r="AE1124" s="220"/>
      <c r="AF1124" s="220"/>
      <c r="AG1124" s="220"/>
      <c r="AH1124" s="219"/>
      <c r="AI1124" s="219"/>
      <c r="AJ1124" s="219"/>
      <c r="AK1124" s="219"/>
      <c r="AL1124" s="219"/>
      <c r="AM1124" s="219"/>
      <c r="AN1124" s="219"/>
      <c r="AO1124" s="221"/>
      <c r="AP1124" s="222"/>
      <c r="AQ1124" s="221"/>
      <c r="AR1124" s="223"/>
      <c r="AS1124" s="41"/>
      <c r="AT1124" s="41"/>
      <c r="AU1124" s="41"/>
      <c r="AV1124" s="228"/>
    </row>
    <row r="1125" spans="28:48" ht="14.25">
      <c r="AB1125" s="219"/>
      <c r="AC1125" s="220"/>
      <c r="AD1125" s="219"/>
      <c r="AE1125" s="220"/>
      <c r="AF1125" s="220"/>
      <c r="AG1125" s="220"/>
      <c r="AH1125" s="219"/>
      <c r="AI1125" s="219"/>
      <c r="AJ1125" s="219"/>
      <c r="AK1125" s="219"/>
      <c r="AL1125" s="219"/>
      <c r="AM1125" s="219"/>
      <c r="AN1125" s="219"/>
      <c r="AO1125" s="221"/>
      <c r="AP1125" s="222"/>
      <c r="AQ1125" s="221"/>
      <c r="AR1125" s="223"/>
      <c r="AS1125" s="41"/>
      <c r="AT1125" s="41"/>
      <c r="AU1125" s="41"/>
      <c r="AV1125" s="228"/>
    </row>
    <row r="1126" spans="28:48" ht="14.25">
      <c r="AB1126" s="219"/>
      <c r="AC1126" s="220"/>
      <c r="AD1126" s="219"/>
      <c r="AE1126" s="220"/>
      <c r="AF1126" s="220"/>
      <c r="AG1126" s="220"/>
      <c r="AH1126" s="219"/>
      <c r="AI1126" s="219"/>
      <c r="AJ1126" s="219"/>
      <c r="AK1126" s="219"/>
      <c r="AL1126" s="219"/>
      <c r="AM1126" s="219"/>
      <c r="AN1126" s="219"/>
      <c r="AO1126" s="221"/>
      <c r="AP1126" s="222"/>
      <c r="AQ1126" s="221"/>
      <c r="AR1126" s="223"/>
      <c r="AS1126" s="41"/>
      <c r="AT1126" s="41"/>
      <c r="AU1126" s="41"/>
      <c r="AV1126" s="228"/>
    </row>
    <row r="1127" spans="28:48" ht="14.25">
      <c r="AB1127" s="219"/>
      <c r="AC1127" s="220"/>
      <c r="AD1127" s="219"/>
      <c r="AE1127" s="220"/>
      <c r="AF1127" s="220"/>
      <c r="AG1127" s="220"/>
      <c r="AH1127" s="219"/>
      <c r="AI1127" s="219"/>
      <c r="AJ1127" s="219"/>
      <c r="AK1127" s="219"/>
      <c r="AL1127" s="219"/>
      <c r="AM1127" s="219"/>
      <c r="AN1127" s="219"/>
      <c r="AO1127" s="221"/>
      <c r="AP1127" s="222"/>
      <c r="AQ1127" s="221"/>
      <c r="AR1127" s="223"/>
      <c r="AS1127" s="41"/>
      <c r="AT1127" s="41"/>
      <c r="AU1127" s="41"/>
      <c r="AV1127" s="228"/>
    </row>
    <row r="1128" spans="28:48" ht="14.25">
      <c r="AB1128" s="219"/>
      <c r="AC1128" s="220"/>
      <c r="AD1128" s="219"/>
      <c r="AE1128" s="220"/>
      <c r="AF1128" s="220"/>
      <c r="AG1128" s="220"/>
      <c r="AH1128" s="219"/>
      <c r="AI1128" s="219"/>
      <c r="AJ1128" s="219"/>
      <c r="AK1128" s="219"/>
      <c r="AL1128" s="219"/>
      <c r="AM1128" s="219"/>
      <c r="AN1128" s="219"/>
      <c r="AO1128" s="221"/>
      <c r="AP1128" s="222"/>
      <c r="AQ1128" s="221"/>
      <c r="AR1128" s="223"/>
      <c r="AS1128" s="41"/>
      <c r="AT1128" s="41"/>
      <c r="AU1128" s="41"/>
      <c r="AV1128" s="228"/>
    </row>
    <row r="1129" spans="28:48" ht="14.25">
      <c r="AB1129" s="219"/>
      <c r="AC1129" s="220"/>
      <c r="AD1129" s="219"/>
      <c r="AE1129" s="220"/>
      <c r="AF1129" s="220"/>
      <c r="AG1129" s="220"/>
      <c r="AH1129" s="219"/>
      <c r="AI1129" s="219"/>
      <c r="AJ1129" s="219"/>
      <c r="AK1129" s="219"/>
      <c r="AL1129" s="219"/>
      <c r="AM1129" s="219"/>
      <c r="AN1129" s="219"/>
      <c r="AO1129" s="221"/>
      <c r="AP1129" s="222"/>
      <c r="AQ1129" s="221"/>
      <c r="AR1129" s="223"/>
      <c r="AS1129" s="41"/>
      <c r="AT1129" s="41"/>
      <c r="AU1129" s="41"/>
      <c r="AV1129" s="228"/>
    </row>
    <row r="1130" spans="28:48" ht="14.25">
      <c r="AB1130" s="219"/>
      <c r="AC1130" s="220"/>
      <c r="AD1130" s="219"/>
      <c r="AE1130" s="220"/>
      <c r="AF1130" s="220"/>
      <c r="AG1130" s="220"/>
      <c r="AH1130" s="219"/>
      <c r="AI1130" s="219"/>
      <c r="AJ1130" s="219"/>
      <c r="AK1130" s="219"/>
      <c r="AL1130" s="219"/>
      <c r="AM1130" s="219"/>
      <c r="AN1130" s="219"/>
      <c r="AO1130" s="221"/>
      <c r="AP1130" s="222"/>
      <c r="AQ1130" s="221"/>
      <c r="AR1130" s="223"/>
      <c r="AS1130" s="41"/>
      <c r="AT1130" s="41"/>
      <c r="AU1130" s="41"/>
      <c r="AV1130" s="228"/>
    </row>
    <row r="1131" spans="28:48" ht="14.25">
      <c r="AB1131" s="219"/>
      <c r="AC1131" s="220"/>
      <c r="AD1131" s="219"/>
      <c r="AE1131" s="220"/>
      <c r="AF1131" s="220"/>
      <c r="AG1131" s="220"/>
      <c r="AH1131" s="219"/>
      <c r="AI1131" s="219"/>
      <c r="AJ1131" s="219"/>
      <c r="AK1131" s="219"/>
      <c r="AL1131" s="219"/>
      <c r="AM1131" s="219"/>
      <c r="AN1131" s="219"/>
      <c r="AO1131" s="221"/>
      <c r="AP1131" s="222"/>
      <c r="AQ1131" s="221"/>
      <c r="AR1131" s="223"/>
      <c r="AS1131" s="41"/>
      <c r="AT1131" s="41"/>
      <c r="AU1131" s="41"/>
      <c r="AV1131" s="228"/>
    </row>
    <row r="1132" spans="28:48" ht="14.25">
      <c r="AB1132" s="219"/>
      <c r="AC1132" s="220"/>
      <c r="AD1132" s="219"/>
      <c r="AE1132" s="220"/>
      <c r="AF1132" s="220"/>
      <c r="AG1132" s="220"/>
      <c r="AH1132" s="219"/>
      <c r="AI1132" s="219"/>
      <c r="AJ1132" s="219"/>
      <c r="AK1132" s="219"/>
      <c r="AL1132" s="219"/>
      <c r="AM1132" s="219"/>
      <c r="AN1132" s="219"/>
      <c r="AO1132" s="221"/>
      <c r="AP1132" s="222"/>
      <c r="AQ1132" s="221"/>
      <c r="AR1132" s="223"/>
      <c r="AS1132" s="41"/>
      <c r="AT1132" s="41"/>
      <c r="AU1132" s="41"/>
      <c r="AV1132" s="228"/>
    </row>
    <row r="1133" spans="28:48" ht="14.25">
      <c r="AB1133" s="219"/>
      <c r="AC1133" s="220"/>
      <c r="AD1133" s="219"/>
      <c r="AE1133" s="220"/>
      <c r="AF1133" s="220"/>
      <c r="AG1133" s="220"/>
      <c r="AH1133" s="219"/>
      <c r="AI1133" s="219"/>
      <c r="AJ1133" s="219"/>
      <c r="AK1133" s="219"/>
      <c r="AL1133" s="219"/>
      <c r="AM1133" s="219"/>
      <c r="AN1133" s="219"/>
      <c r="AO1133" s="221"/>
      <c r="AP1133" s="222"/>
      <c r="AQ1133" s="221"/>
      <c r="AR1133" s="223"/>
      <c r="AS1133" s="41"/>
      <c r="AT1133" s="41"/>
      <c r="AU1133" s="41"/>
      <c r="AV1133" s="228"/>
    </row>
    <row r="1134" spans="28:48" ht="14.25">
      <c r="AB1134" s="219"/>
      <c r="AC1134" s="220"/>
      <c r="AD1134" s="219"/>
      <c r="AE1134" s="220"/>
      <c r="AF1134" s="220"/>
      <c r="AG1134" s="220"/>
      <c r="AH1134" s="219"/>
      <c r="AI1134" s="219"/>
      <c r="AJ1134" s="219"/>
      <c r="AK1134" s="219"/>
      <c r="AL1134" s="219"/>
      <c r="AM1134" s="219"/>
      <c r="AN1134" s="219"/>
      <c r="AO1134" s="221"/>
      <c r="AP1134" s="222"/>
      <c r="AQ1134" s="221"/>
      <c r="AR1134" s="223"/>
      <c r="AS1134" s="41"/>
      <c r="AT1134" s="41"/>
      <c r="AU1134" s="41"/>
      <c r="AV1134" s="228"/>
    </row>
    <row r="1135" spans="28:48" ht="14.25">
      <c r="AB1135" s="219"/>
      <c r="AC1135" s="220"/>
      <c r="AD1135" s="219"/>
      <c r="AE1135" s="220"/>
      <c r="AF1135" s="220"/>
      <c r="AG1135" s="220"/>
      <c r="AH1135" s="219"/>
      <c r="AI1135" s="219"/>
      <c r="AJ1135" s="219"/>
      <c r="AK1135" s="219"/>
      <c r="AL1135" s="219"/>
      <c r="AM1135" s="219"/>
      <c r="AN1135" s="219"/>
      <c r="AO1135" s="221"/>
      <c r="AP1135" s="222"/>
      <c r="AQ1135" s="221"/>
      <c r="AR1135" s="223"/>
      <c r="AS1135" s="41"/>
      <c r="AT1135" s="41"/>
      <c r="AU1135" s="41"/>
      <c r="AV1135" s="228"/>
    </row>
    <row r="1136" spans="28:48" ht="14.25">
      <c r="AB1136" s="219"/>
      <c r="AC1136" s="220"/>
      <c r="AD1136" s="219"/>
      <c r="AE1136" s="220"/>
      <c r="AF1136" s="220"/>
      <c r="AG1136" s="220"/>
      <c r="AH1136" s="219"/>
      <c r="AI1136" s="219"/>
      <c r="AJ1136" s="219"/>
      <c r="AK1136" s="219"/>
      <c r="AL1136" s="219"/>
      <c r="AM1136" s="219"/>
      <c r="AN1136" s="219"/>
      <c r="AO1136" s="221"/>
      <c r="AP1136" s="222"/>
      <c r="AQ1136" s="221"/>
      <c r="AR1136" s="223"/>
      <c r="AS1136" s="41"/>
      <c r="AT1136" s="41"/>
      <c r="AU1136" s="41"/>
      <c r="AV1136" s="228"/>
    </row>
    <row r="1137" spans="28:48" ht="14.25">
      <c r="AB1137" s="219"/>
      <c r="AC1137" s="220"/>
      <c r="AD1137" s="219"/>
      <c r="AE1137" s="220"/>
      <c r="AF1137" s="220"/>
      <c r="AG1137" s="220"/>
      <c r="AH1137" s="219"/>
      <c r="AI1137" s="219"/>
      <c r="AJ1137" s="219"/>
      <c r="AK1137" s="219"/>
      <c r="AL1137" s="219"/>
      <c r="AM1137" s="219"/>
      <c r="AN1137" s="219"/>
      <c r="AO1137" s="221"/>
      <c r="AP1137" s="222"/>
      <c r="AQ1137" s="221"/>
      <c r="AR1137" s="223"/>
      <c r="AS1137" s="41"/>
      <c r="AT1137" s="41"/>
      <c r="AU1137" s="41"/>
      <c r="AV1137" s="228"/>
    </row>
    <row r="1138" spans="28:48" ht="14.25">
      <c r="AB1138" s="219"/>
      <c r="AC1138" s="220"/>
      <c r="AD1138" s="219"/>
      <c r="AE1138" s="220"/>
      <c r="AF1138" s="220"/>
      <c r="AG1138" s="220"/>
      <c r="AH1138" s="219"/>
      <c r="AI1138" s="219"/>
      <c r="AJ1138" s="219"/>
      <c r="AK1138" s="219"/>
      <c r="AL1138" s="219"/>
      <c r="AM1138" s="219"/>
      <c r="AN1138" s="219"/>
      <c r="AO1138" s="221"/>
      <c r="AP1138" s="222"/>
      <c r="AQ1138" s="221"/>
      <c r="AR1138" s="223"/>
      <c r="AS1138" s="41"/>
      <c r="AT1138" s="41"/>
      <c r="AU1138" s="41"/>
      <c r="AV1138" s="228"/>
    </row>
    <row r="1139" spans="28:48" ht="14.25">
      <c r="AB1139" s="219"/>
      <c r="AC1139" s="220"/>
      <c r="AD1139" s="219"/>
      <c r="AE1139" s="220"/>
      <c r="AF1139" s="220"/>
      <c r="AG1139" s="220"/>
      <c r="AH1139" s="219"/>
      <c r="AI1139" s="219"/>
      <c r="AJ1139" s="219"/>
      <c r="AK1139" s="219"/>
      <c r="AL1139" s="219"/>
      <c r="AM1139" s="219"/>
      <c r="AN1139" s="219"/>
      <c r="AO1139" s="221"/>
      <c r="AP1139" s="222"/>
      <c r="AQ1139" s="221"/>
      <c r="AR1139" s="223"/>
      <c r="AS1139" s="41"/>
      <c r="AT1139" s="41"/>
      <c r="AU1139" s="41"/>
      <c r="AV1139" s="228"/>
    </row>
    <row r="1140" spans="28:48" ht="14.25">
      <c r="AB1140" s="219"/>
      <c r="AC1140" s="220"/>
      <c r="AD1140" s="219"/>
      <c r="AE1140" s="220"/>
      <c r="AF1140" s="220"/>
      <c r="AG1140" s="220"/>
      <c r="AH1140" s="219"/>
      <c r="AI1140" s="219"/>
      <c r="AJ1140" s="219"/>
      <c r="AK1140" s="219"/>
      <c r="AL1140" s="219"/>
      <c r="AM1140" s="219"/>
      <c r="AN1140" s="219"/>
      <c r="AO1140" s="221"/>
      <c r="AP1140" s="222"/>
      <c r="AQ1140" s="221"/>
      <c r="AR1140" s="223"/>
      <c r="AS1140" s="41"/>
      <c r="AT1140" s="41"/>
      <c r="AU1140" s="41"/>
      <c r="AV1140" s="228"/>
    </row>
    <row r="1141" spans="28:48" ht="14.25">
      <c r="AB1141" s="219"/>
      <c r="AC1141" s="220"/>
      <c r="AD1141" s="219"/>
      <c r="AE1141" s="220"/>
      <c r="AF1141" s="220"/>
      <c r="AG1141" s="220"/>
      <c r="AH1141" s="219"/>
      <c r="AI1141" s="219"/>
      <c r="AJ1141" s="219"/>
      <c r="AK1141" s="219"/>
      <c r="AL1141" s="219"/>
      <c r="AM1141" s="219"/>
      <c r="AN1141" s="219"/>
      <c r="AO1141" s="221"/>
      <c r="AP1141" s="222"/>
      <c r="AQ1141" s="221"/>
      <c r="AR1141" s="223"/>
      <c r="AS1141" s="41"/>
      <c r="AT1141" s="41"/>
      <c r="AU1141" s="41"/>
      <c r="AV1141" s="228"/>
    </row>
    <row r="1142" spans="28:48" ht="14.25">
      <c r="AB1142" s="219"/>
      <c r="AC1142" s="220"/>
      <c r="AD1142" s="219"/>
      <c r="AE1142" s="220"/>
      <c r="AF1142" s="220"/>
      <c r="AG1142" s="220"/>
      <c r="AH1142" s="219"/>
      <c r="AI1142" s="219"/>
      <c r="AJ1142" s="219"/>
      <c r="AK1142" s="219"/>
      <c r="AL1142" s="219"/>
      <c r="AM1142" s="219"/>
      <c r="AN1142" s="219"/>
      <c r="AO1142" s="221"/>
      <c r="AP1142" s="222"/>
      <c r="AQ1142" s="221"/>
      <c r="AR1142" s="223"/>
      <c r="AS1142" s="41"/>
      <c r="AT1142" s="41"/>
      <c r="AU1142" s="41"/>
      <c r="AV1142" s="228"/>
    </row>
    <row r="1143" spans="28:48" ht="14.25">
      <c r="AB1143" s="219"/>
      <c r="AC1143" s="220"/>
      <c r="AD1143" s="219"/>
      <c r="AE1143" s="220"/>
      <c r="AF1143" s="220"/>
      <c r="AG1143" s="220"/>
      <c r="AH1143" s="219"/>
      <c r="AI1143" s="219"/>
      <c r="AJ1143" s="219"/>
      <c r="AK1143" s="219"/>
      <c r="AL1143" s="219"/>
      <c r="AM1143" s="219"/>
      <c r="AN1143" s="219"/>
      <c r="AO1143" s="221"/>
      <c r="AP1143" s="222"/>
      <c r="AQ1143" s="221"/>
      <c r="AR1143" s="223"/>
      <c r="AS1143" s="41"/>
      <c r="AT1143" s="41"/>
      <c r="AU1143" s="41"/>
      <c r="AV1143" s="228"/>
    </row>
    <row r="1144" spans="28:48" ht="14.25">
      <c r="AB1144" s="219"/>
      <c r="AC1144" s="220"/>
      <c r="AD1144" s="219"/>
      <c r="AE1144" s="220"/>
      <c r="AF1144" s="220"/>
      <c r="AG1144" s="220"/>
      <c r="AH1144" s="219"/>
      <c r="AI1144" s="219"/>
      <c r="AJ1144" s="219"/>
      <c r="AK1144" s="219"/>
      <c r="AL1144" s="219"/>
      <c r="AM1144" s="219"/>
      <c r="AN1144" s="219"/>
      <c r="AO1144" s="221"/>
      <c r="AP1144" s="222"/>
      <c r="AQ1144" s="221"/>
      <c r="AR1144" s="223"/>
      <c r="AS1144" s="41"/>
      <c r="AT1144" s="41"/>
      <c r="AU1144" s="41"/>
      <c r="AV1144" s="228"/>
    </row>
    <row r="1145" spans="28:48" ht="14.25">
      <c r="AB1145" s="219"/>
      <c r="AC1145" s="220"/>
      <c r="AD1145" s="219"/>
      <c r="AE1145" s="220"/>
      <c r="AF1145" s="220"/>
      <c r="AG1145" s="220"/>
      <c r="AH1145" s="219"/>
      <c r="AI1145" s="219"/>
      <c r="AJ1145" s="219"/>
      <c r="AK1145" s="219"/>
      <c r="AL1145" s="219"/>
      <c r="AM1145" s="219"/>
      <c r="AN1145" s="219"/>
      <c r="AO1145" s="221"/>
      <c r="AP1145" s="222"/>
      <c r="AQ1145" s="221"/>
      <c r="AR1145" s="223"/>
      <c r="AS1145" s="41"/>
      <c r="AT1145" s="41"/>
      <c r="AU1145" s="41"/>
      <c r="AV1145" s="228"/>
    </row>
    <row r="1146" spans="28:48" ht="14.25">
      <c r="AB1146" s="219"/>
      <c r="AC1146" s="220"/>
      <c r="AD1146" s="219"/>
      <c r="AE1146" s="220"/>
      <c r="AF1146" s="220"/>
      <c r="AG1146" s="220"/>
      <c r="AH1146" s="219"/>
      <c r="AI1146" s="219"/>
      <c r="AJ1146" s="219"/>
      <c r="AK1146" s="219"/>
      <c r="AL1146" s="219"/>
      <c r="AM1146" s="219"/>
      <c r="AN1146" s="219"/>
      <c r="AO1146" s="221"/>
      <c r="AP1146" s="222"/>
      <c r="AQ1146" s="221"/>
      <c r="AR1146" s="223"/>
      <c r="AS1146" s="41"/>
      <c r="AT1146" s="41"/>
      <c r="AU1146" s="41"/>
      <c r="AV1146" s="228"/>
    </row>
    <row r="1147" spans="28:48" ht="14.25">
      <c r="AB1147" s="219"/>
      <c r="AC1147" s="220"/>
      <c r="AD1147" s="219"/>
      <c r="AE1147" s="220"/>
      <c r="AF1147" s="220"/>
      <c r="AG1147" s="220"/>
      <c r="AH1147" s="219"/>
      <c r="AI1147" s="219"/>
      <c r="AJ1147" s="219"/>
      <c r="AK1147" s="219"/>
      <c r="AL1147" s="219"/>
      <c r="AM1147" s="219"/>
      <c r="AN1147" s="219"/>
      <c r="AO1147" s="221"/>
      <c r="AP1147" s="222"/>
      <c r="AQ1147" s="221"/>
      <c r="AR1147" s="223"/>
      <c r="AS1147" s="41"/>
      <c r="AT1147" s="41"/>
      <c r="AU1147" s="41"/>
      <c r="AV1147" s="228"/>
    </row>
    <row r="1148" spans="28:48" ht="14.25">
      <c r="AB1148" s="219"/>
      <c r="AC1148" s="220"/>
      <c r="AD1148" s="219"/>
      <c r="AE1148" s="220"/>
      <c r="AF1148" s="220"/>
      <c r="AG1148" s="220"/>
      <c r="AH1148" s="219"/>
      <c r="AI1148" s="219"/>
      <c r="AJ1148" s="219"/>
      <c r="AK1148" s="219"/>
      <c r="AL1148" s="219"/>
      <c r="AM1148" s="219"/>
      <c r="AN1148" s="219"/>
      <c r="AO1148" s="221"/>
      <c r="AP1148" s="222"/>
      <c r="AQ1148" s="221"/>
      <c r="AR1148" s="223"/>
      <c r="AS1148" s="41"/>
      <c r="AT1148" s="41"/>
      <c r="AU1148" s="41"/>
      <c r="AV1148" s="228"/>
    </row>
    <row r="1149" spans="28:48" ht="14.25">
      <c r="AB1149" s="219"/>
      <c r="AC1149" s="220"/>
      <c r="AD1149" s="219"/>
      <c r="AE1149" s="220"/>
      <c r="AF1149" s="220"/>
      <c r="AG1149" s="220"/>
      <c r="AH1149" s="219"/>
      <c r="AI1149" s="219"/>
      <c r="AJ1149" s="219"/>
      <c r="AK1149" s="219"/>
      <c r="AL1149" s="219"/>
      <c r="AM1149" s="219"/>
      <c r="AN1149" s="219"/>
      <c r="AO1149" s="221"/>
      <c r="AP1149" s="222"/>
      <c r="AQ1149" s="221"/>
      <c r="AR1149" s="223"/>
      <c r="AS1149" s="41"/>
      <c r="AT1149" s="41"/>
      <c r="AU1149" s="41"/>
      <c r="AV1149" s="228"/>
    </row>
    <row r="1150" spans="28:48" ht="14.25">
      <c r="AB1150" s="219"/>
      <c r="AC1150" s="220"/>
      <c r="AD1150" s="219"/>
      <c r="AE1150" s="220"/>
      <c r="AF1150" s="220"/>
      <c r="AG1150" s="220"/>
      <c r="AH1150" s="219"/>
      <c r="AI1150" s="219"/>
      <c r="AJ1150" s="219"/>
      <c r="AK1150" s="219"/>
      <c r="AL1150" s="219"/>
      <c r="AM1150" s="219"/>
      <c r="AN1150" s="219"/>
      <c r="AO1150" s="221"/>
      <c r="AP1150" s="222"/>
      <c r="AQ1150" s="221"/>
      <c r="AR1150" s="223"/>
      <c r="AS1150" s="41"/>
      <c r="AT1150" s="41"/>
      <c r="AU1150" s="41"/>
      <c r="AV1150" s="228"/>
    </row>
    <row r="1151" spans="28:48" ht="14.25">
      <c r="AB1151" s="219"/>
      <c r="AC1151" s="220"/>
      <c r="AD1151" s="219"/>
      <c r="AE1151" s="220"/>
      <c r="AF1151" s="220"/>
      <c r="AG1151" s="220"/>
      <c r="AH1151" s="219"/>
      <c r="AI1151" s="219"/>
      <c r="AJ1151" s="219"/>
      <c r="AK1151" s="219"/>
      <c r="AL1151" s="219"/>
      <c r="AM1151" s="219"/>
      <c r="AN1151" s="219"/>
      <c r="AO1151" s="221"/>
      <c r="AP1151" s="222"/>
      <c r="AQ1151" s="221"/>
      <c r="AR1151" s="223"/>
      <c r="AS1151" s="41"/>
      <c r="AT1151" s="41"/>
      <c r="AU1151" s="41"/>
      <c r="AV1151" s="228"/>
    </row>
    <row r="1152" spans="28:48" ht="14.25">
      <c r="AB1152" s="219"/>
      <c r="AC1152" s="220"/>
      <c r="AD1152" s="219"/>
      <c r="AE1152" s="220"/>
      <c r="AF1152" s="220"/>
      <c r="AG1152" s="220"/>
      <c r="AH1152" s="219"/>
      <c r="AI1152" s="219"/>
      <c r="AJ1152" s="219"/>
      <c r="AK1152" s="219"/>
      <c r="AL1152" s="219"/>
      <c r="AM1152" s="219"/>
      <c r="AN1152" s="219"/>
      <c r="AO1152" s="221"/>
      <c r="AP1152" s="222"/>
      <c r="AQ1152" s="221"/>
      <c r="AR1152" s="223"/>
      <c r="AS1152" s="41"/>
      <c r="AT1152" s="41"/>
      <c r="AU1152" s="41"/>
      <c r="AV1152" s="228"/>
    </row>
    <row r="1153" spans="28:48" ht="14.25">
      <c r="AB1153" s="219"/>
      <c r="AC1153" s="220"/>
      <c r="AD1153" s="219"/>
      <c r="AE1153" s="220"/>
      <c r="AF1153" s="220"/>
      <c r="AG1153" s="220"/>
      <c r="AH1153" s="219"/>
      <c r="AI1153" s="219"/>
      <c r="AJ1153" s="219"/>
      <c r="AK1153" s="219"/>
      <c r="AL1153" s="219"/>
      <c r="AM1153" s="219"/>
      <c r="AN1153" s="219"/>
      <c r="AO1153" s="221"/>
      <c r="AP1153" s="222"/>
      <c r="AQ1153" s="221"/>
      <c r="AR1153" s="223"/>
      <c r="AS1153" s="41"/>
      <c r="AT1153" s="41"/>
      <c r="AU1153" s="41"/>
      <c r="AV1153" s="228"/>
    </row>
    <row r="1154" spans="28:48" ht="14.25">
      <c r="AB1154" s="219"/>
      <c r="AC1154" s="220"/>
      <c r="AD1154" s="219"/>
      <c r="AE1154" s="220"/>
      <c r="AF1154" s="220"/>
      <c r="AG1154" s="220"/>
      <c r="AH1154" s="219"/>
      <c r="AI1154" s="219"/>
      <c r="AJ1154" s="219"/>
      <c r="AK1154" s="219"/>
      <c r="AL1154" s="219"/>
      <c r="AM1154" s="219"/>
      <c r="AN1154" s="219"/>
      <c r="AO1154" s="221"/>
      <c r="AP1154" s="222"/>
      <c r="AQ1154" s="221"/>
      <c r="AR1154" s="223"/>
      <c r="AS1154" s="41"/>
      <c r="AT1154" s="41"/>
      <c r="AU1154" s="41"/>
      <c r="AV1154" s="228"/>
    </row>
    <row r="1155" spans="28:48" ht="14.25">
      <c r="AB1155" s="219"/>
      <c r="AC1155" s="220"/>
      <c r="AD1155" s="219"/>
      <c r="AE1155" s="220"/>
      <c r="AF1155" s="220"/>
      <c r="AG1155" s="220"/>
      <c r="AH1155" s="219"/>
      <c r="AI1155" s="219"/>
      <c r="AJ1155" s="219"/>
      <c r="AK1155" s="219"/>
      <c r="AL1155" s="219"/>
      <c r="AM1155" s="219"/>
      <c r="AN1155" s="219"/>
      <c r="AO1155" s="221"/>
      <c r="AP1155" s="222"/>
      <c r="AQ1155" s="221"/>
      <c r="AR1155" s="223"/>
      <c r="AS1155" s="41"/>
      <c r="AT1155" s="41"/>
      <c r="AU1155" s="41"/>
      <c r="AV1155" s="228"/>
    </row>
    <row r="1156" spans="28:48" ht="14.25">
      <c r="AB1156" s="219"/>
      <c r="AC1156" s="220"/>
      <c r="AD1156" s="219"/>
      <c r="AE1156" s="220"/>
      <c r="AF1156" s="220"/>
      <c r="AG1156" s="220"/>
      <c r="AH1156" s="219"/>
      <c r="AI1156" s="219"/>
      <c r="AJ1156" s="219"/>
      <c r="AK1156" s="219"/>
      <c r="AL1156" s="219"/>
      <c r="AM1156" s="219"/>
      <c r="AN1156" s="219"/>
      <c r="AO1156" s="221"/>
      <c r="AP1156" s="222"/>
      <c r="AQ1156" s="221"/>
      <c r="AR1156" s="223"/>
      <c r="AS1156" s="41"/>
      <c r="AT1156" s="41"/>
      <c r="AU1156" s="41"/>
      <c r="AV1156" s="228"/>
    </row>
    <row r="1157" spans="28:48" ht="14.25">
      <c r="AB1157" s="219"/>
      <c r="AC1157" s="220"/>
      <c r="AD1157" s="219"/>
      <c r="AE1157" s="220"/>
      <c r="AF1157" s="220"/>
      <c r="AG1157" s="220"/>
      <c r="AH1157" s="219"/>
      <c r="AI1157" s="219"/>
      <c r="AJ1157" s="219"/>
      <c r="AK1157" s="219"/>
      <c r="AL1157" s="219"/>
      <c r="AM1157" s="219"/>
      <c r="AN1157" s="219"/>
      <c r="AO1157" s="221"/>
      <c r="AP1157" s="222"/>
      <c r="AQ1157" s="221"/>
      <c r="AR1157" s="223"/>
      <c r="AS1157" s="41"/>
      <c r="AT1157" s="41"/>
      <c r="AU1157" s="41"/>
      <c r="AV1157" s="228"/>
    </row>
    <row r="1158" spans="28:48" ht="14.25">
      <c r="AB1158" s="219"/>
      <c r="AC1158" s="220"/>
      <c r="AD1158" s="219"/>
      <c r="AE1158" s="220"/>
      <c r="AF1158" s="220"/>
      <c r="AG1158" s="220"/>
      <c r="AH1158" s="219"/>
      <c r="AI1158" s="219"/>
      <c r="AJ1158" s="219"/>
      <c r="AK1158" s="219"/>
      <c r="AL1158" s="219"/>
      <c r="AM1158" s="219"/>
      <c r="AN1158" s="219"/>
      <c r="AO1158" s="221"/>
      <c r="AP1158" s="222"/>
      <c r="AQ1158" s="221"/>
      <c r="AR1158" s="223"/>
      <c r="AS1158" s="41"/>
      <c r="AT1158" s="41"/>
      <c r="AU1158" s="41"/>
      <c r="AV1158" s="228"/>
    </row>
    <row r="1159" spans="28:48" ht="14.25">
      <c r="AB1159" s="219"/>
      <c r="AC1159" s="220"/>
      <c r="AD1159" s="219"/>
      <c r="AE1159" s="220"/>
      <c r="AF1159" s="220"/>
      <c r="AG1159" s="220"/>
      <c r="AH1159" s="219"/>
      <c r="AI1159" s="219"/>
      <c r="AJ1159" s="219"/>
      <c r="AK1159" s="219"/>
      <c r="AL1159" s="219"/>
      <c r="AM1159" s="219"/>
      <c r="AN1159" s="219"/>
      <c r="AO1159" s="221"/>
      <c r="AP1159" s="222"/>
      <c r="AQ1159" s="221"/>
      <c r="AR1159" s="223"/>
      <c r="AS1159" s="41"/>
      <c r="AT1159" s="41"/>
      <c r="AU1159" s="41"/>
      <c r="AV1159" s="228"/>
    </row>
    <row r="1160" spans="28:48" ht="14.25">
      <c r="AB1160" s="219"/>
      <c r="AC1160" s="220"/>
      <c r="AD1160" s="219"/>
      <c r="AE1160" s="220"/>
      <c r="AF1160" s="220"/>
      <c r="AG1160" s="220"/>
      <c r="AH1160" s="219"/>
      <c r="AI1160" s="219"/>
      <c r="AJ1160" s="219"/>
      <c r="AK1160" s="219"/>
      <c r="AL1160" s="219"/>
      <c r="AM1160" s="219"/>
      <c r="AN1160" s="219"/>
      <c r="AO1160" s="221"/>
      <c r="AP1160" s="222"/>
      <c r="AQ1160" s="221"/>
      <c r="AR1160" s="223"/>
      <c r="AS1160" s="41"/>
      <c r="AT1160" s="41"/>
      <c r="AU1160" s="41"/>
      <c r="AV1160" s="228"/>
    </row>
    <row r="1161" spans="28:48" ht="14.25">
      <c r="AB1161" s="219"/>
      <c r="AC1161" s="220"/>
      <c r="AD1161" s="219"/>
      <c r="AE1161" s="220"/>
      <c r="AF1161" s="220"/>
      <c r="AG1161" s="220"/>
      <c r="AH1161" s="219"/>
      <c r="AI1161" s="219"/>
      <c r="AJ1161" s="219"/>
      <c r="AK1161" s="219"/>
      <c r="AL1161" s="219"/>
      <c r="AM1161" s="219"/>
      <c r="AN1161" s="219"/>
      <c r="AO1161" s="221"/>
      <c r="AP1161" s="222"/>
      <c r="AQ1161" s="221"/>
      <c r="AR1161" s="223"/>
      <c r="AS1161" s="41"/>
      <c r="AT1161" s="41"/>
      <c r="AU1161" s="41"/>
      <c r="AV1161" s="228"/>
    </row>
    <row r="1162" spans="28:48" ht="14.25">
      <c r="AB1162" s="219"/>
      <c r="AC1162" s="220"/>
      <c r="AD1162" s="219"/>
      <c r="AE1162" s="220"/>
      <c r="AF1162" s="220"/>
      <c r="AG1162" s="220"/>
      <c r="AH1162" s="219"/>
      <c r="AI1162" s="219"/>
      <c r="AJ1162" s="219"/>
      <c r="AK1162" s="219"/>
      <c r="AL1162" s="219"/>
      <c r="AM1162" s="219"/>
      <c r="AN1162" s="219"/>
      <c r="AO1162" s="221"/>
      <c r="AP1162" s="222"/>
      <c r="AQ1162" s="221"/>
      <c r="AR1162" s="223"/>
      <c r="AS1162" s="41"/>
      <c r="AT1162" s="41"/>
      <c r="AU1162" s="41"/>
      <c r="AV1162" s="228"/>
    </row>
    <row r="1163" spans="28:48" ht="14.25">
      <c r="AB1163" s="219"/>
      <c r="AC1163" s="220"/>
      <c r="AD1163" s="219"/>
      <c r="AE1163" s="220"/>
      <c r="AF1163" s="220"/>
      <c r="AG1163" s="220"/>
      <c r="AH1163" s="219"/>
      <c r="AI1163" s="219"/>
      <c r="AJ1163" s="219"/>
      <c r="AK1163" s="219"/>
      <c r="AL1163" s="219"/>
      <c r="AM1163" s="219"/>
      <c r="AN1163" s="219"/>
      <c r="AO1163" s="221"/>
      <c r="AP1163" s="222"/>
      <c r="AQ1163" s="221"/>
      <c r="AR1163" s="223"/>
      <c r="AS1163" s="41"/>
      <c r="AT1163" s="41"/>
      <c r="AU1163" s="41"/>
      <c r="AV1163" s="228"/>
    </row>
    <row r="1164" spans="28:48" ht="14.25">
      <c r="AB1164" s="219"/>
      <c r="AC1164" s="220"/>
      <c r="AD1164" s="219"/>
      <c r="AE1164" s="220"/>
      <c r="AF1164" s="220"/>
      <c r="AG1164" s="220"/>
      <c r="AH1164" s="219"/>
      <c r="AI1164" s="219"/>
      <c r="AJ1164" s="219"/>
      <c r="AK1164" s="219"/>
      <c r="AL1164" s="219"/>
      <c r="AM1164" s="219"/>
      <c r="AN1164" s="219"/>
      <c r="AO1164" s="221"/>
      <c r="AP1164" s="222"/>
      <c r="AQ1164" s="221"/>
      <c r="AR1164" s="223"/>
      <c r="AS1164" s="41"/>
      <c r="AT1164" s="41"/>
      <c r="AU1164" s="41"/>
      <c r="AV1164" s="228"/>
    </row>
    <row r="1165" spans="28:48" ht="14.25">
      <c r="AB1165" s="219"/>
      <c r="AC1165" s="220"/>
      <c r="AD1165" s="219"/>
      <c r="AE1165" s="220"/>
      <c r="AF1165" s="220"/>
      <c r="AG1165" s="220"/>
      <c r="AH1165" s="219"/>
      <c r="AI1165" s="219"/>
      <c r="AJ1165" s="219"/>
      <c r="AK1165" s="219"/>
      <c r="AL1165" s="219"/>
      <c r="AM1165" s="219"/>
      <c r="AN1165" s="219"/>
      <c r="AO1165" s="221"/>
      <c r="AP1165" s="222"/>
      <c r="AQ1165" s="221"/>
      <c r="AR1165" s="223"/>
      <c r="AS1165" s="41"/>
      <c r="AT1165" s="41"/>
      <c r="AU1165" s="41"/>
      <c r="AV1165" s="228"/>
    </row>
    <row r="1166" spans="28:48" ht="14.25">
      <c r="AB1166" s="219"/>
      <c r="AC1166" s="220"/>
      <c r="AD1166" s="219"/>
      <c r="AE1166" s="220"/>
      <c r="AF1166" s="220"/>
      <c r="AG1166" s="220"/>
      <c r="AH1166" s="219"/>
      <c r="AI1166" s="219"/>
      <c r="AJ1166" s="219"/>
      <c r="AK1166" s="219"/>
      <c r="AL1166" s="219"/>
      <c r="AM1166" s="219"/>
      <c r="AN1166" s="219"/>
      <c r="AO1166" s="221"/>
      <c r="AP1166" s="222"/>
      <c r="AQ1166" s="221"/>
      <c r="AR1166" s="223"/>
      <c r="AS1166" s="41"/>
      <c r="AT1166" s="41"/>
      <c r="AU1166" s="41"/>
      <c r="AV1166" s="228"/>
    </row>
    <row r="1167" spans="28:48" ht="14.25">
      <c r="AB1167" s="219"/>
      <c r="AC1167" s="220"/>
      <c r="AD1167" s="219"/>
      <c r="AE1167" s="220"/>
      <c r="AF1167" s="220"/>
      <c r="AG1167" s="220"/>
      <c r="AH1167" s="219"/>
      <c r="AI1167" s="219"/>
      <c r="AJ1167" s="219"/>
      <c r="AK1167" s="219"/>
      <c r="AL1167" s="219"/>
      <c r="AM1167" s="219"/>
      <c r="AN1167" s="219"/>
      <c r="AO1167" s="221"/>
      <c r="AP1167" s="222"/>
      <c r="AQ1167" s="221"/>
      <c r="AR1167" s="223"/>
      <c r="AS1167" s="41"/>
      <c r="AT1167" s="41"/>
      <c r="AU1167" s="41"/>
      <c r="AV1167" s="228"/>
    </row>
    <row r="1168" spans="28:48" ht="14.25">
      <c r="AB1168" s="219"/>
      <c r="AC1168" s="220"/>
      <c r="AD1168" s="219"/>
      <c r="AE1168" s="220"/>
      <c r="AF1168" s="220"/>
      <c r="AG1168" s="220"/>
      <c r="AH1168" s="219"/>
      <c r="AI1168" s="219"/>
      <c r="AJ1168" s="219"/>
      <c r="AK1168" s="219"/>
      <c r="AL1168" s="219"/>
      <c r="AM1168" s="219"/>
      <c r="AN1168" s="219"/>
      <c r="AO1168" s="221"/>
      <c r="AP1168" s="222"/>
      <c r="AQ1168" s="221"/>
      <c r="AR1168" s="223"/>
      <c r="AS1168" s="41"/>
      <c r="AT1168" s="41"/>
      <c r="AU1168" s="41"/>
      <c r="AV1168" s="228"/>
    </row>
    <row r="1169" spans="28:48" ht="14.25">
      <c r="AB1169" s="219"/>
      <c r="AC1169" s="220"/>
      <c r="AD1169" s="219"/>
      <c r="AE1169" s="220"/>
      <c r="AF1169" s="220"/>
      <c r="AG1169" s="220"/>
      <c r="AH1169" s="219"/>
      <c r="AI1169" s="219"/>
      <c r="AJ1169" s="219"/>
      <c r="AK1169" s="219"/>
      <c r="AL1169" s="219"/>
      <c r="AM1169" s="219"/>
      <c r="AN1169" s="219"/>
      <c r="AO1169" s="221"/>
      <c r="AP1169" s="222"/>
      <c r="AQ1169" s="221"/>
      <c r="AR1169" s="223"/>
      <c r="AS1169" s="41"/>
      <c r="AT1169" s="41"/>
      <c r="AU1169" s="41"/>
      <c r="AV1169" s="228"/>
    </row>
    <row r="1170" spans="28:48" ht="14.25">
      <c r="AB1170" s="219"/>
      <c r="AC1170" s="220"/>
      <c r="AD1170" s="219"/>
      <c r="AE1170" s="220"/>
      <c r="AF1170" s="220"/>
      <c r="AG1170" s="220"/>
      <c r="AH1170" s="219"/>
      <c r="AI1170" s="219"/>
      <c r="AJ1170" s="219"/>
      <c r="AK1170" s="219"/>
      <c r="AL1170" s="219"/>
      <c r="AM1170" s="219"/>
      <c r="AN1170" s="219"/>
      <c r="AO1170" s="221"/>
      <c r="AP1170" s="222"/>
      <c r="AQ1170" s="221"/>
      <c r="AR1170" s="223"/>
      <c r="AS1170" s="41"/>
      <c r="AT1170" s="41"/>
      <c r="AU1170" s="41"/>
      <c r="AV1170" s="228"/>
    </row>
    <row r="1171" spans="28:48" ht="14.25">
      <c r="AB1171" s="219"/>
      <c r="AC1171" s="220"/>
      <c r="AD1171" s="219"/>
      <c r="AE1171" s="220"/>
      <c r="AF1171" s="220"/>
      <c r="AG1171" s="220"/>
      <c r="AH1171" s="219"/>
      <c r="AI1171" s="219"/>
      <c r="AJ1171" s="219"/>
      <c r="AK1171" s="219"/>
      <c r="AL1171" s="219"/>
      <c r="AM1171" s="219"/>
      <c r="AN1171" s="219"/>
      <c r="AO1171" s="221"/>
      <c r="AP1171" s="222"/>
      <c r="AQ1171" s="221"/>
      <c r="AR1171" s="223"/>
      <c r="AS1171" s="41"/>
      <c r="AT1171" s="41"/>
      <c r="AU1171" s="41"/>
      <c r="AV1171" s="228"/>
    </row>
    <row r="1172" spans="28:48" ht="14.25">
      <c r="AB1172" s="219"/>
      <c r="AC1172" s="220"/>
      <c r="AD1172" s="219"/>
      <c r="AE1172" s="220"/>
      <c r="AF1172" s="220"/>
      <c r="AG1172" s="220"/>
      <c r="AH1172" s="219"/>
      <c r="AI1172" s="219"/>
      <c r="AJ1172" s="219"/>
      <c r="AK1172" s="219"/>
      <c r="AL1172" s="219"/>
      <c r="AM1172" s="219"/>
      <c r="AN1172" s="219"/>
      <c r="AO1172" s="221"/>
      <c r="AP1172" s="222"/>
      <c r="AQ1172" s="221"/>
      <c r="AR1172" s="223"/>
      <c r="AS1172" s="41"/>
      <c r="AT1172" s="41"/>
      <c r="AU1172" s="41"/>
      <c r="AV1172" s="228"/>
    </row>
    <row r="1173" spans="28:48" ht="14.25">
      <c r="AB1173" s="219"/>
      <c r="AC1173" s="220"/>
      <c r="AD1173" s="219"/>
      <c r="AE1173" s="220"/>
      <c r="AF1173" s="220"/>
      <c r="AG1173" s="220"/>
      <c r="AH1173" s="219"/>
      <c r="AI1173" s="219"/>
      <c r="AJ1173" s="219"/>
      <c r="AK1173" s="219"/>
      <c r="AL1173" s="219"/>
      <c r="AM1173" s="219"/>
      <c r="AN1173" s="219"/>
      <c r="AO1173" s="221"/>
      <c r="AP1173" s="222"/>
      <c r="AQ1173" s="221"/>
      <c r="AR1173" s="223"/>
      <c r="AS1173" s="41"/>
      <c r="AT1173" s="41"/>
      <c r="AU1173" s="41"/>
      <c r="AV1173" s="228"/>
    </row>
    <row r="1174" spans="28:48" ht="14.25">
      <c r="AB1174" s="219"/>
      <c r="AC1174" s="220"/>
      <c r="AD1174" s="219"/>
      <c r="AE1174" s="220"/>
      <c r="AF1174" s="220"/>
      <c r="AG1174" s="220"/>
      <c r="AH1174" s="219"/>
      <c r="AI1174" s="219"/>
      <c r="AJ1174" s="219"/>
      <c r="AK1174" s="219"/>
      <c r="AL1174" s="219"/>
      <c r="AM1174" s="219"/>
      <c r="AN1174" s="219"/>
      <c r="AO1174" s="221"/>
      <c r="AP1174" s="222"/>
      <c r="AQ1174" s="221"/>
      <c r="AR1174" s="223"/>
      <c r="AS1174" s="41"/>
      <c r="AT1174" s="41"/>
      <c r="AU1174" s="41"/>
      <c r="AV1174" s="228"/>
    </row>
    <row r="1175" spans="28:48" ht="14.25">
      <c r="AB1175" s="219"/>
      <c r="AC1175" s="220"/>
      <c r="AD1175" s="219"/>
      <c r="AE1175" s="220"/>
      <c r="AF1175" s="220"/>
      <c r="AG1175" s="220"/>
      <c r="AH1175" s="219"/>
      <c r="AI1175" s="219"/>
      <c r="AJ1175" s="219"/>
      <c r="AK1175" s="219"/>
      <c r="AL1175" s="219"/>
      <c r="AM1175" s="219"/>
      <c r="AN1175" s="219"/>
      <c r="AO1175" s="221"/>
      <c r="AP1175" s="222"/>
      <c r="AQ1175" s="221"/>
      <c r="AR1175" s="223"/>
      <c r="AS1175" s="41"/>
      <c r="AT1175" s="41"/>
      <c r="AU1175" s="41"/>
      <c r="AV1175" s="228"/>
    </row>
    <row r="1176" spans="28:48" ht="14.25">
      <c r="AB1176" s="219"/>
      <c r="AC1176" s="220"/>
      <c r="AD1176" s="219"/>
      <c r="AE1176" s="220"/>
      <c r="AF1176" s="220"/>
      <c r="AG1176" s="220"/>
      <c r="AH1176" s="219"/>
      <c r="AI1176" s="219"/>
      <c r="AJ1176" s="219"/>
      <c r="AK1176" s="219"/>
      <c r="AL1176" s="219"/>
      <c r="AM1176" s="219"/>
      <c r="AN1176" s="219"/>
      <c r="AO1176" s="221"/>
      <c r="AP1176" s="222"/>
      <c r="AQ1176" s="221"/>
      <c r="AR1176" s="223"/>
      <c r="AS1176" s="41"/>
      <c r="AT1176" s="41"/>
      <c r="AU1176" s="41"/>
      <c r="AV1176" s="228"/>
    </row>
    <row r="1177" spans="28:48" ht="14.25">
      <c r="AB1177" s="219"/>
      <c r="AC1177" s="220"/>
      <c r="AD1177" s="219"/>
      <c r="AE1177" s="220"/>
      <c r="AF1177" s="220"/>
      <c r="AG1177" s="220"/>
      <c r="AH1177" s="219"/>
      <c r="AI1177" s="219"/>
      <c r="AJ1177" s="219"/>
      <c r="AK1177" s="219"/>
      <c r="AL1177" s="219"/>
      <c r="AM1177" s="219"/>
      <c r="AN1177" s="219"/>
      <c r="AO1177" s="221"/>
      <c r="AP1177" s="222"/>
      <c r="AQ1177" s="221"/>
      <c r="AR1177" s="223"/>
      <c r="AS1177" s="41"/>
      <c r="AT1177" s="41"/>
      <c r="AU1177" s="41"/>
      <c r="AV1177" s="228"/>
    </row>
    <row r="1178" spans="28:48" ht="14.25">
      <c r="AB1178" s="219"/>
      <c r="AC1178" s="220"/>
      <c r="AD1178" s="219"/>
      <c r="AE1178" s="220"/>
      <c r="AF1178" s="220"/>
      <c r="AG1178" s="220"/>
      <c r="AH1178" s="219"/>
      <c r="AI1178" s="219"/>
      <c r="AJ1178" s="219"/>
      <c r="AK1178" s="219"/>
      <c r="AL1178" s="219"/>
      <c r="AM1178" s="219"/>
      <c r="AN1178" s="219"/>
      <c r="AO1178" s="221"/>
      <c r="AP1178" s="222"/>
      <c r="AQ1178" s="221"/>
      <c r="AR1178" s="223"/>
      <c r="AS1178" s="41"/>
      <c r="AT1178" s="41"/>
      <c r="AU1178" s="41"/>
      <c r="AV1178" s="228"/>
    </row>
    <row r="1179" spans="28:48" ht="14.25">
      <c r="AB1179" s="219"/>
      <c r="AC1179" s="220"/>
      <c r="AD1179" s="219"/>
      <c r="AE1179" s="220"/>
      <c r="AF1179" s="220"/>
      <c r="AG1179" s="220"/>
      <c r="AH1179" s="219"/>
      <c r="AI1179" s="219"/>
      <c r="AJ1179" s="219"/>
      <c r="AK1179" s="219"/>
      <c r="AL1179" s="219"/>
      <c r="AM1179" s="219"/>
      <c r="AN1179" s="219"/>
      <c r="AO1179" s="221"/>
      <c r="AP1179" s="222"/>
      <c r="AQ1179" s="221"/>
      <c r="AR1179" s="223"/>
      <c r="AS1179" s="41"/>
      <c r="AT1179" s="41"/>
      <c r="AU1179" s="41"/>
      <c r="AV1179" s="228"/>
    </row>
    <row r="1180" spans="28:48" ht="14.25">
      <c r="AB1180" s="219"/>
      <c r="AC1180" s="220"/>
      <c r="AD1180" s="219"/>
      <c r="AE1180" s="220"/>
      <c r="AF1180" s="220"/>
      <c r="AG1180" s="220"/>
      <c r="AH1180" s="219"/>
      <c r="AI1180" s="219"/>
      <c r="AJ1180" s="219"/>
      <c r="AK1180" s="219"/>
      <c r="AL1180" s="219"/>
      <c r="AM1180" s="219"/>
      <c r="AN1180" s="219"/>
      <c r="AO1180" s="221"/>
      <c r="AP1180" s="222"/>
      <c r="AQ1180" s="221"/>
      <c r="AR1180" s="223"/>
      <c r="AS1180" s="41"/>
      <c r="AT1180" s="41"/>
      <c r="AU1180" s="41"/>
      <c r="AV1180" s="228"/>
    </row>
    <row r="1181" spans="28:48" ht="14.25">
      <c r="AB1181" s="219"/>
      <c r="AC1181" s="220"/>
      <c r="AD1181" s="219"/>
      <c r="AE1181" s="220"/>
      <c r="AF1181" s="220"/>
      <c r="AG1181" s="220"/>
      <c r="AH1181" s="219"/>
      <c r="AI1181" s="219"/>
      <c r="AJ1181" s="219"/>
      <c r="AK1181" s="219"/>
      <c r="AL1181" s="219"/>
      <c r="AM1181" s="219"/>
      <c r="AN1181" s="219"/>
      <c r="AO1181" s="221"/>
      <c r="AP1181" s="222"/>
      <c r="AQ1181" s="221"/>
      <c r="AR1181" s="223"/>
      <c r="AS1181" s="41"/>
      <c r="AT1181" s="41"/>
      <c r="AU1181" s="41"/>
      <c r="AV1181" s="228"/>
    </row>
    <row r="1182" spans="28:48" ht="14.25">
      <c r="AB1182" s="219"/>
      <c r="AC1182" s="220"/>
      <c r="AD1182" s="219"/>
      <c r="AE1182" s="220"/>
      <c r="AF1182" s="220"/>
      <c r="AG1182" s="220"/>
      <c r="AH1182" s="219"/>
      <c r="AI1182" s="219"/>
      <c r="AJ1182" s="219"/>
      <c r="AK1182" s="219"/>
      <c r="AL1182" s="219"/>
      <c r="AM1182" s="219"/>
      <c r="AN1182" s="219"/>
      <c r="AO1182" s="221"/>
      <c r="AP1182" s="222"/>
      <c r="AQ1182" s="221"/>
      <c r="AR1182" s="223"/>
      <c r="AS1182" s="41"/>
      <c r="AT1182" s="41"/>
      <c r="AU1182" s="41"/>
      <c r="AV1182" s="228"/>
    </row>
    <row r="1183" spans="28:48" ht="14.25">
      <c r="AB1183" s="219"/>
      <c r="AC1183" s="220"/>
      <c r="AD1183" s="219"/>
      <c r="AE1183" s="220"/>
      <c r="AF1183" s="220"/>
      <c r="AG1183" s="220"/>
      <c r="AH1183" s="219"/>
      <c r="AI1183" s="219"/>
      <c r="AJ1183" s="219"/>
      <c r="AK1183" s="219"/>
      <c r="AL1183" s="219"/>
      <c r="AM1183" s="219"/>
      <c r="AN1183" s="219"/>
      <c r="AO1183" s="221"/>
      <c r="AP1183" s="222"/>
      <c r="AQ1183" s="221"/>
      <c r="AR1183" s="223"/>
      <c r="AS1183" s="41"/>
      <c r="AT1183" s="41"/>
      <c r="AU1183" s="41"/>
      <c r="AV1183" s="228"/>
    </row>
    <row r="1184" spans="28:48" ht="14.25">
      <c r="AB1184" s="219"/>
      <c r="AC1184" s="220"/>
      <c r="AD1184" s="219"/>
      <c r="AE1184" s="220"/>
      <c r="AF1184" s="220"/>
      <c r="AG1184" s="220"/>
      <c r="AH1184" s="219"/>
      <c r="AI1184" s="219"/>
      <c r="AJ1184" s="219"/>
      <c r="AK1184" s="219"/>
      <c r="AL1184" s="219"/>
      <c r="AM1184" s="219"/>
      <c r="AN1184" s="219"/>
      <c r="AO1184" s="221"/>
      <c r="AP1184" s="222"/>
      <c r="AQ1184" s="221"/>
      <c r="AR1184" s="223"/>
      <c r="AS1184" s="41"/>
      <c r="AT1184" s="41"/>
      <c r="AU1184" s="41"/>
      <c r="AV1184" s="228"/>
    </row>
    <row r="1185" spans="28:48" ht="14.25">
      <c r="AB1185" s="219"/>
      <c r="AC1185" s="220"/>
      <c r="AD1185" s="219"/>
      <c r="AE1185" s="220"/>
      <c r="AF1185" s="220"/>
      <c r="AG1185" s="220"/>
      <c r="AH1185" s="219"/>
      <c r="AI1185" s="219"/>
      <c r="AJ1185" s="219"/>
      <c r="AK1185" s="219"/>
      <c r="AL1185" s="219"/>
      <c r="AM1185" s="219"/>
      <c r="AN1185" s="219"/>
      <c r="AO1185" s="221"/>
      <c r="AP1185" s="222"/>
      <c r="AQ1185" s="221"/>
      <c r="AR1185" s="223"/>
      <c r="AS1185" s="41"/>
      <c r="AT1185" s="41"/>
      <c r="AU1185" s="41"/>
      <c r="AV1185" s="228"/>
    </row>
    <row r="1186" spans="28:48" ht="14.25">
      <c r="AB1186" s="219"/>
      <c r="AC1186" s="220"/>
      <c r="AD1186" s="219"/>
      <c r="AE1186" s="220"/>
      <c r="AF1186" s="220"/>
      <c r="AG1186" s="220"/>
      <c r="AH1186" s="219"/>
      <c r="AI1186" s="219"/>
      <c r="AJ1186" s="219"/>
      <c r="AK1186" s="219"/>
      <c r="AL1186" s="219"/>
      <c r="AM1186" s="219"/>
      <c r="AN1186" s="219"/>
      <c r="AO1186" s="221"/>
      <c r="AP1186" s="222"/>
      <c r="AQ1186" s="221"/>
      <c r="AR1186" s="223"/>
      <c r="AS1186" s="41"/>
      <c r="AT1186" s="41"/>
      <c r="AU1186" s="41"/>
      <c r="AV1186" s="228"/>
    </row>
    <row r="1187" spans="28:48" ht="14.25">
      <c r="AB1187" s="219"/>
      <c r="AC1187" s="220"/>
      <c r="AD1187" s="219"/>
      <c r="AE1187" s="220"/>
      <c r="AF1187" s="220"/>
      <c r="AG1187" s="220"/>
      <c r="AH1187" s="219"/>
      <c r="AI1187" s="219"/>
      <c r="AJ1187" s="219"/>
      <c r="AK1187" s="219"/>
      <c r="AL1187" s="219"/>
      <c r="AM1187" s="219"/>
      <c r="AN1187" s="219"/>
      <c r="AO1187" s="221"/>
      <c r="AP1187" s="222"/>
      <c r="AQ1187" s="221"/>
      <c r="AR1187" s="223"/>
      <c r="AS1187" s="41"/>
      <c r="AT1187" s="41"/>
      <c r="AU1187" s="41"/>
      <c r="AV1187" s="228"/>
    </row>
    <row r="1188" spans="28:48" ht="14.25">
      <c r="AB1188" s="219"/>
      <c r="AC1188" s="220"/>
      <c r="AD1188" s="219"/>
      <c r="AE1188" s="220"/>
      <c r="AF1188" s="220"/>
      <c r="AG1188" s="220"/>
      <c r="AH1188" s="219"/>
      <c r="AI1188" s="219"/>
      <c r="AJ1188" s="219"/>
      <c r="AK1188" s="219"/>
      <c r="AL1188" s="219"/>
      <c r="AM1188" s="219"/>
      <c r="AN1188" s="219"/>
      <c r="AO1188" s="221"/>
      <c r="AP1188" s="222"/>
      <c r="AQ1188" s="221"/>
      <c r="AR1188" s="223"/>
      <c r="AS1188" s="41"/>
      <c r="AT1188" s="41"/>
      <c r="AU1188" s="41"/>
      <c r="AV1188" s="228"/>
    </row>
    <row r="1189" spans="28:48" ht="14.25">
      <c r="AB1189" s="219"/>
      <c r="AC1189" s="220"/>
      <c r="AD1189" s="219"/>
      <c r="AE1189" s="220"/>
      <c r="AF1189" s="220"/>
      <c r="AG1189" s="220"/>
      <c r="AH1189" s="219"/>
      <c r="AI1189" s="219"/>
      <c r="AJ1189" s="219"/>
      <c r="AK1189" s="219"/>
      <c r="AL1189" s="219"/>
      <c r="AM1189" s="219"/>
      <c r="AN1189" s="219"/>
      <c r="AO1189" s="221"/>
      <c r="AP1189" s="222"/>
      <c r="AQ1189" s="221"/>
      <c r="AR1189" s="223"/>
      <c r="AS1189" s="41"/>
      <c r="AT1189" s="41"/>
      <c r="AU1189" s="41"/>
      <c r="AV1189" s="228"/>
    </row>
    <row r="1190" spans="28:48" ht="14.25">
      <c r="AB1190" s="219"/>
      <c r="AC1190" s="220"/>
      <c r="AD1190" s="219"/>
      <c r="AE1190" s="220"/>
      <c r="AF1190" s="220"/>
      <c r="AG1190" s="220"/>
      <c r="AH1190" s="219"/>
      <c r="AI1190" s="219"/>
      <c r="AJ1190" s="219"/>
      <c r="AK1190" s="219"/>
      <c r="AL1190" s="219"/>
      <c r="AM1190" s="219"/>
      <c r="AN1190" s="219"/>
      <c r="AO1190" s="221"/>
      <c r="AP1190" s="222"/>
      <c r="AQ1190" s="221"/>
      <c r="AR1190" s="223"/>
      <c r="AS1190" s="41"/>
      <c r="AT1190" s="41"/>
      <c r="AU1190" s="41"/>
      <c r="AV1190" s="228"/>
    </row>
    <row r="1191" spans="28:48" ht="14.25">
      <c r="AB1191" s="219"/>
      <c r="AC1191" s="220"/>
      <c r="AD1191" s="219"/>
      <c r="AE1191" s="220"/>
      <c r="AF1191" s="220"/>
      <c r="AG1191" s="220"/>
      <c r="AH1191" s="219"/>
      <c r="AI1191" s="219"/>
      <c r="AJ1191" s="219"/>
      <c r="AK1191" s="219"/>
      <c r="AL1191" s="219"/>
      <c r="AM1191" s="219"/>
      <c r="AN1191" s="219"/>
      <c r="AO1191" s="221"/>
      <c r="AP1191" s="222"/>
      <c r="AQ1191" s="221"/>
      <c r="AR1191" s="223"/>
      <c r="AS1191" s="41"/>
      <c r="AT1191" s="41"/>
      <c r="AU1191" s="41"/>
      <c r="AV1191" s="228"/>
    </row>
    <row r="1192" spans="28:48" ht="14.25">
      <c r="AB1192" s="219"/>
      <c r="AC1192" s="220"/>
      <c r="AD1192" s="219"/>
      <c r="AE1192" s="220"/>
      <c r="AF1192" s="220"/>
      <c r="AG1192" s="220"/>
      <c r="AH1192" s="219"/>
      <c r="AI1192" s="219"/>
      <c r="AJ1192" s="219"/>
      <c r="AK1192" s="219"/>
      <c r="AL1192" s="219"/>
      <c r="AM1192" s="219"/>
      <c r="AN1192" s="219"/>
      <c r="AO1192" s="221"/>
      <c r="AP1192" s="222"/>
      <c r="AQ1192" s="221"/>
      <c r="AR1192" s="223"/>
      <c r="AS1192" s="41"/>
      <c r="AT1192" s="41"/>
      <c r="AU1192" s="41"/>
      <c r="AV1192" s="228"/>
    </row>
    <row r="1193" spans="28:48" ht="14.25">
      <c r="AB1193" s="219"/>
      <c r="AC1193" s="220"/>
      <c r="AD1193" s="219"/>
      <c r="AE1193" s="220"/>
      <c r="AF1193" s="220"/>
      <c r="AG1193" s="220"/>
      <c r="AH1193" s="219"/>
      <c r="AI1193" s="219"/>
      <c r="AJ1193" s="219"/>
      <c r="AK1193" s="219"/>
      <c r="AL1193" s="219"/>
      <c r="AM1193" s="219"/>
      <c r="AN1193" s="219"/>
      <c r="AO1193" s="221"/>
      <c r="AP1193" s="222"/>
      <c r="AQ1193" s="221"/>
      <c r="AR1193" s="223"/>
      <c r="AS1193" s="41"/>
      <c r="AT1193" s="41"/>
      <c r="AU1193" s="41"/>
      <c r="AV1193" s="228"/>
    </row>
    <row r="1194" spans="28:48" ht="14.25">
      <c r="AB1194" s="219"/>
      <c r="AC1194" s="220"/>
      <c r="AD1194" s="219"/>
      <c r="AE1194" s="220"/>
      <c r="AF1194" s="220"/>
      <c r="AG1194" s="220"/>
      <c r="AH1194" s="219"/>
      <c r="AI1194" s="219"/>
      <c r="AJ1194" s="219"/>
      <c r="AK1194" s="219"/>
      <c r="AL1194" s="219"/>
      <c r="AM1194" s="219"/>
      <c r="AN1194" s="219"/>
      <c r="AO1194" s="221"/>
      <c r="AP1194" s="222"/>
      <c r="AQ1194" s="221"/>
      <c r="AR1194" s="223"/>
      <c r="AS1194" s="41"/>
      <c r="AT1194" s="41"/>
      <c r="AU1194" s="41"/>
      <c r="AV1194" s="228"/>
    </row>
    <row r="1195" spans="28:48" ht="14.25">
      <c r="AB1195" s="219"/>
      <c r="AC1195" s="220"/>
      <c r="AD1195" s="219"/>
      <c r="AE1195" s="220"/>
      <c r="AF1195" s="220"/>
      <c r="AG1195" s="220"/>
      <c r="AH1195" s="219"/>
      <c r="AI1195" s="219"/>
      <c r="AJ1195" s="219"/>
      <c r="AK1195" s="219"/>
      <c r="AL1195" s="219"/>
      <c r="AM1195" s="219"/>
      <c r="AN1195" s="219"/>
      <c r="AO1195" s="221"/>
      <c r="AP1195" s="222"/>
      <c r="AQ1195" s="221"/>
      <c r="AR1195" s="223"/>
      <c r="AS1195" s="41"/>
      <c r="AT1195" s="41"/>
      <c r="AU1195" s="41"/>
      <c r="AV1195" s="228"/>
    </row>
    <row r="1196" spans="28:48" ht="14.25">
      <c r="AB1196" s="219"/>
      <c r="AC1196" s="220"/>
      <c r="AD1196" s="219"/>
      <c r="AE1196" s="220"/>
      <c r="AF1196" s="220"/>
      <c r="AG1196" s="220"/>
      <c r="AH1196" s="219"/>
      <c r="AI1196" s="219"/>
      <c r="AJ1196" s="219"/>
      <c r="AK1196" s="219"/>
      <c r="AL1196" s="219"/>
      <c r="AM1196" s="219"/>
      <c r="AN1196" s="219"/>
      <c r="AO1196" s="221"/>
      <c r="AP1196" s="222"/>
      <c r="AQ1196" s="221"/>
      <c r="AR1196" s="223"/>
      <c r="AS1196" s="41"/>
      <c r="AT1196" s="41"/>
      <c r="AU1196" s="41"/>
      <c r="AV1196" s="228"/>
    </row>
    <row r="1197" spans="28:48" ht="14.25">
      <c r="AB1197" s="219"/>
      <c r="AC1197" s="220"/>
      <c r="AD1197" s="219"/>
      <c r="AE1197" s="220"/>
      <c r="AF1197" s="220"/>
      <c r="AG1197" s="220"/>
      <c r="AH1197" s="219"/>
      <c r="AI1197" s="219"/>
      <c r="AJ1197" s="219"/>
      <c r="AK1197" s="219"/>
      <c r="AL1197" s="219"/>
      <c r="AM1197" s="219"/>
      <c r="AN1197" s="219"/>
      <c r="AO1197" s="221"/>
      <c r="AP1197" s="222"/>
      <c r="AQ1197" s="221"/>
      <c r="AR1197" s="223"/>
      <c r="AS1197" s="41"/>
      <c r="AT1197" s="41"/>
      <c r="AU1197" s="41"/>
      <c r="AV1197" s="228"/>
    </row>
    <row r="1198" spans="28:48" ht="14.25">
      <c r="AB1198" s="219"/>
      <c r="AC1198" s="220"/>
      <c r="AD1198" s="219"/>
      <c r="AE1198" s="220"/>
      <c r="AF1198" s="220"/>
      <c r="AG1198" s="220"/>
      <c r="AH1198" s="219"/>
      <c r="AI1198" s="219"/>
      <c r="AJ1198" s="219"/>
      <c r="AK1198" s="219"/>
      <c r="AL1198" s="219"/>
      <c r="AM1198" s="219"/>
      <c r="AN1198" s="219"/>
      <c r="AO1198" s="221"/>
      <c r="AP1198" s="222"/>
      <c r="AQ1198" s="221"/>
      <c r="AR1198" s="223"/>
      <c r="AS1198" s="41"/>
      <c r="AT1198" s="41"/>
      <c r="AU1198" s="41"/>
      <c r="AV1198" s="228"/>
    </row>
    <row r="1199" spans="28:48" ht="14.25">
      <c r="AB1199" s="219"/>
      <c r="AC1199" s="220"/>
      <c r="AD1199" s="219"/>
      <c r="AE1199" s="220"/>
      <c r="AF1199" s="220"/>
      <c r="AG1199" s="220"/>
      <c r="AH1199" s="219"/>
      <c r="AI1199" s="219"/>
      <c r="AJ1199" s="219"/>
      <c r="AK1199" s="219"/>
      <c r="AL1199" s="219"/>
      <c r="AM1199" s="219"/>
      <c r="AN1199" s="219"/>
      <c r="AO1199" s="221"/>
      <c r="AP1199" s="222"/>
      <c r="AQ1199" s="221"/>
      <c r="AR1199" s="223"/>
      <c r="AS1199" s="41"/>
      <c r="AT1199" s="41"/>
      <c r="AU1199" s="41"/>
      <c r="AV1199" s="228"/>
    </row>
    <row r="1200" spans="28:48" ht="14.25">
      <c r="AB1200" s="219"/>
      <c r="AC1200" s="220"/>
      <c r="AD1200" s="219"/>
      <c r="AE1200" s="220"/>
      <c r="AF1200" s="220"/>
      <c r="AG1200" s="220"/>
      <c r="AH1200" s="219"/>
      <c r="AI1200" s="219"/>
      <c r="AJ1200" s="219"/>
      <c r="AK1200" s="219"/>
      <c r="AL1200" s="219"/>
      <c r="AM1200" s="219"/>
      <c r="AN1200" s="219"/>
      <c r="AO1200" s="221"/>
      <c r="AP1200" s="222"/>
      <c r="AQ1200" s="221"/>
      <c r="AR1200" s="223"/>
      <c r="AS1200" s="41"/>
      <c r="AT1200" s="41"/>
      <c r="AU1200" s="41"/>
      <c r="AV1200" s="228"/>
    </row>
    <row r="1201" spans="28:48" ht="14.25">
      <c r="AB1201" s="219"/>
      <c r="AC1201" s="220"/>
      <c r="AD1201" s="219"/>
      <c r="AE1201" s="220"/>
      <c r="AF1201" s="220"/>
      <c r="AG1201" s="220"/>
      <c r="AH1201" s="219"/>
      <c r="AI1201" s="219"/>
      <c r="AJ1201" s="219"/>
      <c r="AK1201" s="219"/>
      <c r="AL1201" s="219"/>
      <c r="AM1201" s="219"/>
      <c r="AN1201" s="219"/>
      <c r="AO1201" s="221"/>
      <c r="AP1201" s="222"/>
      <c r="AQ1201" s="221"/>
      <c r="AR1201" s="223"/>
      <c r="AS1201" s="41"/>
      <c r="AT1201" s="41"/>
      <c r="AU1201" s="41"/>
      <c r="AV1201" s="228"/>
    </row>
    <row r="1202" spans="28:48" ht="14.25">
      <c r="AB1202" s="219"/>
      <c r="AC1202" s="220"/>
      <c r="AD1202" s="219"/>
      <c r="AE1202" s="220"/>
      <c r="AF1202" s="220"/>
      <c r="AG1202" s="220"/>
      <c r="AH1202" s="219"/>
      <c r="AI1202" s="219"/>
      <c r="AJ1202" s="219"/>
      <c r="AK1202" s="219"/>
      <c r="AL1202" s="219"/>
      <c r="AM1202" s="219"/>
      <c r="AN1202" s="219"/>
      <c r="AO1202" s="221"/>
      <c r="AP1202" s="222"/>
      <c r="AQ1202" s="221"/>
      <c r="AR1202" s="223"/>
      <c r="AS1202" s="41"/>
      <c r="AT1202" s="41"/>
      <c r="AU1202" s="41"/>
      <c r="AV1202" s="228"/>
    </row>
    <row r="1203" spans="28:48" ht="14.25">
      <c r="AB1203" s="219"/>
      <c r="AC1203" s="220"/>
      <c r="AD1203" s="219"/>
      <c r="AE1203" s="220"/>
      <c r="AF1203" s="220"/>
      <c r="AG1203" s="220"/>
      <c r="AH1203" s="219"/>
      <c r="AI1203" s="219"/>
      <c r="AJ1203" s="219"/>
      <c r="AK1203" s="219"/>
      <c r="AL1203" s="219"/>
      <c r="AM1203" s="219"/>
      <c r="AN1203" s="219"/>
      <c r="AO1203" s="221"/>
      <c r="AP1203" s="222"/>
      <c r="AQ1203" s="221"/>
      <c r="AR1203" s="223"/>
      <c r="AS1203" s="41"/>
      <c r="AT1203" s="41"/>
      <c r="AU1203" s="41"/>
      <c r="AV1203" s="228"/>
    </row>
    <row r="1204" spans="28:48" ht="14.25">
      <c r="AB1204" s="219"/>
      <c r="AC1204" s="220"/>
      <c r="AD1204" s="219"/>
      <c r="AE1204" s="220"/>
      <c r="AF1204" s="220"/>
      <c r="AG1204" s="220"/>
      <c r="AH1204" s="219"/>
      <c r="AI1204" s="219"/>
      <c r="AJ1204" s="219"/>
      <c r="AK1204" s="219"/>
      <c r="AL1204" s="219"/>
      <c r="AM1204" s="219"/>
      <c r="AN1204" s="219"/>
      <c r="AO1204" s="221"/>
      <c r="AP1204" s="222"/>
      <c r="AQ1204" s="221"/>
      <c r="AR1204" s="223"/>
      <c r="AS1204" s="41"/>
      <c r="AT1204" s="41"/>
      <c r="AU1204" s="41"/>
      <c r="AV1204" s="228"/>
    </row>
    <row r="1205" spans="28:48" ht="14.25">
      <c r="AB1205" s="219"/>
      <c r="AC1205" s="220"/>
      <c r="AD1205" s="219"/>
      <c r="AE1205" s="220"/>
      <c r="AF1205" s="220"/>
      <c r="AG1205" s="220"/>
      <c r="AH1205" s="219"/>
      <c r="AI1205" s="219"/>
      <c r="AJ1205" s="219"/>
      <c r="AK1205" s="219"/>
      <c r="AL1205" s="219"/>
      <c r="AM1205" s="219"/>
      <c r="AN1205" s="219"/>
      <c r="AO1205" s="221"/>
      <c r="AP1205" s="222"/>
      <c r="AQ1205" s="221"/>
      <c r="AR1205" s="223"/>
      <c r="AS1205" s="41"/>
      <c r="AT1205" s="41"/>
      <c r="AU1205" s="41"/>
      <c r="AV1205" s="228"/>
    </row>
    <row r="1206" spans="28:48" ht="14.25">
      <c r="AB1206" s="219"/>
      <c r="AC1206" s="220"/>
      <c r="AD1206" s="219"/>
      <c r="AE1206" s="220"/>
      <c r="AF1206" s="220"/>
      <c r="AG1206" s="220"/>
      <c r="AH1206" s="219"/>
      <c r="AI1206" s="219"/>
      <c r="AJ1206" s="219"/>
      <c r="AK1206" s="219"/>
      <c r="AL1206" s="219"/>
      <c r="AM1206" s="219"/>
      <c r="AN1206" s="219"/>
      <c r="AO1206" s="221"/>
      <c r="AP1206" s="222"/>
      <c r="AQ1206" s="221"/>
      <c r="AR1206" s="223"/>
      <c r="AS1206" s="41"/>
      <c r="AT1206" s="41"/>
      <c r="AU1206" s="41"/>
      <c r="AV1206" s="228"/>
    </row>
    <row r="1207" spans="28:48" ht="14.25">
      <c r="AB1207" s="219"/>
      <c r="AC1207" s="220"/>
      <c r="AD1207" s="219"/>
      <c r="AE1207" s="220"/>
      <c r="AF1207" s="220"/>
      <c r="AG1207" s="220"/>
      <c r="AH1207" s="219"/>
      <c r="AI1207" s="219"/>
      <c r="AJ1207" s="219"/>
      <c r="AK1207" s="219"/>
      <c r="AL1207" s="219"/>
      <c r="AM1207" s="219"/>
      <c r="AN1207" s="219"/>
      <c r="AO1207" s="221"/>
      <c r="AP1207" s="222"/>
      <c r="AQ1207" s="221"/>
      <c r="AR1207" s="223"/>
      <c r="AS1207" s="41"/>
      <c r="AT1207" s="41"/>
      <c r="AU1207" s="41"/>
      <c r="AV1207" s="228"/>
    </row>
    <row r="1208" spans="28:48" ht="14.25">
      <c r="AB1208" s="219"/>
      <c r="AC1208" s="220"/>
      <c r="AD1208" s="219"/>
      <c r="AE1208" s="220"/>
      <c r="AF1208" s="220"/>
      <c r="AG1208" s="220"/>
      <c r="AH1208" s="219"/>
      <c r="AI1208" s="219"/>
      <c r="AJ1208" s="219"/>
      <c r="AK1208" s="219"/>
      <c r="AL1208" s="219"/>
      <c r="AM1208" s="219"/>
      <c r="AN1208" s="219"/>
      <c r="AO1208" s="221"/>
      <c r="AP1208" s="222"/>
      <c r="AQ1208" s="221"/>
      <c r="AR1208" s="223"/>
      <c r="AS1208" s="41"/>
      <c r="AT1208" s="41"/>
      <c r="AU1208" s="41"/>
      <c r="AV1208" s="228"/>
    </row>
    <row r="1209" spans="28:48" ht="14.25">
      <c r="AB1209" s="219"/>
      <c r="AC1209" s="220"/>
      <c r="AD1209" s="219"/>
      <c r="AE1209" s="220"/>
      <c r="AF1209" s="220"/>
      <c r="AG1209" s="220"/>
      <c r="AH1209" s="219"/>
      <c r="AI1209" s="219"/>
      <c r="AJ1209" s="219"/>
      <c r="AK1209" s="219"/>
      <c r="AL1209" s="219"/>
      <c r="AM1209" s="219"/>
      <c r="AN1209" s="219"/>
      <c r="AO1209" s="221"/>
      <c r="AP1209" s="222"/>
      <c r="AQ1209" s="221"/>
      <c r="AR1209" s="223"/>
      <c r="AS1209" s="41"/>
      <c r="AT1209" s="41"/>
      <c r="AU1209" s="41"/>
      <c r="AV1209" s="228"/>
    </row>
    <row r="1210" spans="28:48" ht="14.25">
      <c r="AB1210" s="219"/>
      <c r="AC1210" s="220"/>
      <c r="AD1210" s="219"/>
      <c r="AE1210" s="220"/>
      <c r="AF1210" s="220"/>
      <c r="AG1210" s="220"/>
      <c r="AH1210" s="219"/>
      <c r="AI1210" s="219"/>
      <c r="AJ1210" s="219"/>
      <c r="AK1210" s="219"/>
      <c r="AL1210" s="219"/>
      <c r="AM1210" s="219"/>
      <c r="AN1210" s="219"/>
      <c r="AO1210" s="221"/>
      <c r="AP1210" s="222"/>
      <c r="AQ1210" s="221"/>
      <c r="AR1210" s="223"/>
      <c r="AS1210" s="41"/>
      <c r="AT1210" s="41"/>
      <c r="AU1210" s="41"/>
      <c r="AV1210" s="228"/>
    </row>
    <row r="1211" spans="28:48" ht="14.25">
      <c r="AB1211" s="219"/>
      <c r="AC1211" s="220"/>
      <c r="AD1211" s="219"/>
      <c r="AE1211" s="220"/>
      <c r="AF1211" s="220"/>
      <c r="AG1211" s="220"/>
      <c r="AH1211" s="219"/>
      <c r="AI1211" s="219"/>
      <c r="AJ1211" s="219"/>
      <c r="AK1211" s="219"/>
      <c r="AL1211" s="219"/>
      <c r="AM1211" s="219"/>
      <c r="AN1211" s="219"/>
      <c r="AO1211" s="221"/>
      <c r="AP1211" s="222"/>
      <c r="AQ1211" s="221"/>
      <c r="AR1211" s="223"/>
      <c r="AS1211" s="41"/>
      <c r="AT1211" s="41"/>
      <c r="AU1211" s="41"/>
      <c r="AV1211" s="228"/>
    </row>
    <row r="1212" spans="28:48" ht="14.25">
      <c r="AB1212" s="219"/>
      <c r="AC1212" s="220"/>
      <c r="AD1212" s="219"/>
      <c r="AE1212" s="220"/>
      <c r="AF1212" s="220"/>
      <c r="AG1212" s="220"/>
      <c r="AH1212" s="219"/>
      <c r="AI1212" s="219"/>
      <c r="AJ1212" s="219"/>
      <c r="AK1212" s="219"/>
      <c r="AL1212" s="219"/>
      <c r="AM1212" s="219"/>
      <c r="AN1212" s="219"/>
      <c r="AO1212" s="221"/>
      <c r="AP1212" s="222"/>
      <c r="AQ1212" s="221"/>
      <c r="AR1212" s="223"/>
      <c r="AS1212" s="41"/>
      <c r="AT1212" s="41"/>
      <c r="AU1212" s="41"/>
      <c r="AV1212" s="228"/>
    </row>
    <row r="1213" spans="28:48" ht="14.25">
      <c r="AB1213" s="219"/>
      <c r="AC1213" s="220"/>
      <c r="AD1213" s="219"/>
      <c r="AE1213" s="220"/>
      <c r="AF1213" s="220"/>
      <c r="AG1213" s="220"/>
      <c r="AH1213" s="219"/>
      <c r="AI1213" s="219"/>
      <c r="AJ1213" s="219"/>
      <c r="AK1213" s="219"/>
      <c r="AL1213" s="219"/>
      <c r="AM1213" s="219"/>
      <c r="AN1213" s="219"/>
      <c r="AO1213" s="221"/>
      <c r="AP1213" s="222"/>
      <c r="AQ1213" s="221"/>
      <c r="AR1213" s="223"/>
      <c r="AS1213" s="41"/>
      <c r="AT1213" s="41"/>
      <c r="AU1213" s="41"/>
      <c r="AV1213" s="228"/>
    </row>
    <row r="1214" spans="28:48" ht="14.25">
      <c r="AB1214" s="219"/>
      <c r="AC1214" s="220"/>
      <c r="AD1214" s="219"/>
      <c r="AE1214" s="220"/>
      <c r="AF1214" s="220"/>
      <c r="AG1214" s="220"/>
      <c r="AH1214" s="219"/>
      <c r="AI1214" s="219"/>
      <c r="AJ1214" s="219"/>
      <c r="AK1214" s="219"/>
      <c r="AL1214" s="219"/>
      <c r="AM1214" s="219"/>
      <c r="AN1214" s="219"/>
      <c r="AO1214" s="221"/>
      <c r="AP1214" s="222"/>
      <c r="AQ1214" s="221"/>
      <c r="AR1214" s="223"/>
      <c r="AS1214" s="41"/>
      <c r="AT1214" s="41"/>
      <c r="AU1214" s="41"/>
      <c r="AV1214" s="228"/>
    </row>
    <row r="1215" spans="28:48" ht="14.25">
      <c r="AB1215" s="219"/>
      <c r="AC1215" s="220"/>
      <c r="AD1215" s="219"/>
      <c r="AE1215" s="220"/>
      <c r="AF1215" s="220"/>
      <c r="AG1215" s="220"/>
      <c r="AH1215" s="219"/>
      <c r="AI1215" s="219"/>
      <c r="AJ1215" s="219"/>
      <c r="AK1215" s="219"/>
      <c r="AL1215" s="219"/>
      <c r="AM1215" s="219"/>
      <c r="AN1215" s="219"/>
      <c r="AO1215" s="221"/>
      <c r="AP1215" s="222"/>
      <c r="AQ1215" s="221"/>
      <c r="AR1215" s="223"/>
      <c r="AS1215" s="41"/>
      <c r="AT1215" s="41"/>
      <c r="AU1215" s="41"/>
      <c r="AV1215" s="228"/>
    </row>
    <row r="1216" spans="28:48" ht="14.25">
      <c r="AB1216" s="219"/>
      <c r="AC1216" s="220"/>
      <c r="AD1216" s="219"/>
      <c r="AE1216" s="220"/>
      <c r="AF1216" s="220"/>
      <c r="AG1216" s="220"/>
      <c r="AH1216" s="219"/>
      <c r="AI1216" s="219"/>
      <c r="AJ1216" s="219"/>
      <c r="AK1216" s="219"/>
      <c r="AL1216" s="219"/>
      <c r="AM1216" s="219"/>
      <c r="AN1216" s="219"/>
      <c r="AO1216" s="221"/>
      <c r="AP1216" s="222"/>
      <c r="AQ1216" s="221"/>
      <c r="AR1216" s="223"/>
      <c r="AS1216" s="41"/>
      <c r="AT1216" s="41"/>
      <c r="AU1216" s="41"/>
      <c r="AV1216" s="228"/>
    </row>
    <row r="1217" spans="28:48" ht="14.25">
      <c r="AB1217" s="219"/>
      <c r="AC1217" s="220"/>
      <c r="AD1217" s="219"/>
      <c r="AE1217" s="220"/>
      <c r="AF1217" s="220"/>
      <c r="AG1217" s="220"/>
      <c r="AH1217" s="219"/>
      <c r="AI1217" s="219"/>
      <c r="AJ1217" s="219"/>
      <c r="AK1217" s="219"/>
      <c r="AL1217" s="219"/>
      <c r="AM1217" s="219"/>
      <c r="AN1217" s="219"/>
      <c r="AO1217" s="221"/>
      <c r="AP1217" s="222"/>
      <c r="AQ1217" s="221"/>
      <c r="AR1217" s="223"/>
      <c r="AS1217" s="41"/>
      <c r="AT1217" s="41"/>
      <c r="AU1217" s="41"/>
      <c r="AV1217" s="228"/>
    </row>
    <row r="1218" spans="28:48" ht="14.25">
      <c r="AB1218" s="219"/>
      <c r="AC1218" s="220"/>
      <c r="AD1218" s="219"/>
      <c r="AE1218" s="220"/>
      <c r="AF1218" s="220"/>
      <c r="AG1218" s="220"/>
      <c r="AH1218" s="219"/>
      <c r="AI1218" s="219"/>
      <c r="AJ1218" s="219"/>
      <c r="AK1218" s="219"/>
      <c r="AL1218" s="219"/>
      <c r="AM1218" s="219"/>
      <c r="AN1218" s="219"/>
      <c r="AO1218" s="221"/>
      <c r="AP1218" s="222"/>
      <c r="AQ1218" s="221"/>
      <c r="AR1218" s="223"/>
      <c r="AS1218" s="41"/>
      <c r="AT1218" s="41"/>
      <c r="AU1218" s="41"/>
      <c r="AV1218" s="228"/>
    </row>
    <row r="1219" spans="28:48" ht="14.25">
      <c r="AB1219" s="219"/>
      <c r="AC1219" s="220"/>
      <c r="AD1219" s="219"/>
      <c r="AE1219" s="220"/>
      <c r="AF1219" s="220"/>
      <c r="AG1219" s="220"/>
      <c r="AH1219" s="219"/>
      <c r="AI1219" s="219"/>
      <c r="AJ1219" s="219"/>
      <c r="AK1219" s="219"/>
      <c r="AL1219" s="219"/>
      <c r="AM1219" s="219"/>
      <c r="AN1219" s="219"/>
      <c r="AO1219" s="221"/>
      <c r="AP1219" s="222"/>
      <c r="AQ1219" s="221"/>
      <c r="AR1219" s="223"/>
      <c r="AS1219" s="41"/>
      <c r="AT1219" s="41"/>
      <c r="AU1219" s="41"/>
      <c r="AV1219" s="228"/>
    </row>
    <row r="1220" spans="28:48" ht="14.25">
      <c r="AB1220" s="219"/>
      <c r="AC1220" s="220"/>
      <c r="AD1220" s="219"/>
      <c r="AE1220" s="220"/>
      <c r="AF1220" s="220"/>
      <c r="AG1220" s="220"/>
      <c r="AH1220" s="219"/>
      <c r="AI1220" s="219"/>
      <c r="AJ1220" s="219"/>
      <c r="AK1220" s="219"/>
      <c r="AL1220" s="219"/>
      <c r="AM1220" s="219"/>
      <c r="AN1220" s="219"/>
      <c r="AO1220" s="221"/>
      <c r="AP1220" s="222"/>
      <c r="AQ1220" s="221"/>
      <c r="AR1220" s="223"/>
      <c r="AS1220" s="41"/>
      <c r="AT1220" s="41"/>
      <c r="AU1220" s="41"/>
      <c r="AV1220" s="228"/>
    </row>
    <row r="1221" spans="28:48" ht="14.25">
      <c r="AB1221" s="219"/>
      <c r="AC1221" s="220"/>
      <c r="AD1221" s="219"/>
      <c r="AE1221" s="220"/>
      <c r="AF1221" s="220"/>
      <c r="AG1221" s="220"/>
      <c r="AH1221" s="219"/>
      <c r="AI1221" s="219"/>
      <c r="AJ1221" s="219"/>
      <c r="AK1221" s="219"/>
      <c r="AL1221" s="219"/>
      <c r="AM1221" s="219"/>
      <c r="AN1221" s="219"/>
      <c r="AO1221" s="221"/>
      <c r="AP1221" s="222"/>
      <c r="AQ1221" s="221"/>
      <c r="AR1221" s="223"/>
      <c r="AS1221" s="41"/>
      <c r="AT1221" s="41"/>
      <c r="AU1221" s="41"/>
      <c r="AV1221" s="228"/>
    </row>
    <row r="1222" spans="28:48" ht="14.25">
      <c r="AB1222" s="219"/>
      <c r="AC1222" s="220"/>
      <c r="AD1222" s="219"/>
      <c r="AE1222" s="220"/>
      <c r="AF1222" s="220"/>
      <c r="AG1222" s="220"/>
      <c r="AH1222" s="219"/>
      <c r="AI1222" s="219"/>
      <c r="AJ1222" s="219"/>
      <c r="AK1222" s="219"/>
      <c r="AL1222" s="219"/>
      <c r="AM1222" s="219"/>
      <c r="AN1222" s="219"/>
      <c r="AO1222" s="221"/>
      <c r="AP1222" s="222"/>
      <c r="AQ1222" s="221"/>
      <c r="AR1222" s="223"/>
      <c r="AS1222" s="41"/>
      <c r="AT1222" s="41"/>
      <c r="AU1222" s="41"/>
      <c r="AV1222" s="228"/>
    </row>
    <row r="1223" spans="28:48" ht="14.25">
      <c r="AB1223" s="219"/>
      <c r="AC1223" s="220"/>
      <c r="AD1223" s="219"/>
      <c r="AE1223" s="220"/>
      <c r="AF1223" s="220"/>
      <c r="AG1223" s="220"/>
      <c r="AH1223" s="219"/>
      <c r="AI1223" s="219"/>
      <c r="AJ1223" s="219"/>
      <c r="AK1223" s="219"/>
      <c r="AL1223" s="219"/>
      <c r="AM1223" s="219"/>
      <c r="AN1223" s="219"/>
      <c r="AO1223" s="221"/>
      <c r="AP1223" s="222"/>
      <c r="AQ1223" s="221"/>
      <c r="AR1223" s="223"/>
      <c r="AS1223" s="41"/>
      <c r="AT1223" s="41"/>
      <c r="AU1223" s="41"/>
      <c r="AV1223" s="228"/>
    </row>
    <row r="1224" spans="28:48" ht="14.25">
      <c r="AB1224" s="219"/>
      <c r="AC1224" s="220"/>
      <c r="AD1224" s="219"/>
      <c r="AE1224" s="220"/>
      <c r="AF1224" s="220"/>
      <c r="AG1224" s="220"/>
      <c r="AH1224" s="219"/>
      <c r="AI1224" s="219"/>
      <c r="AJ1224" s="219"/>
      <c r="AK1224" s="219"/>
      <c r="AL1224" s="219"/>
      <c r="AM1224" s="219"/>
      <c r="AN1224" s="219"/>
      <c r="AO1224" s="221"/>
      <c r="AP1224" s="222"/>
      <c r="AQ1224" s="221"/>
      <c r="AR1224" s="223"/>
      <c r="AS1224" s="41"/>
      <c r="AT1224" s="41"/>
      <c r="AU1224" s="41"/>
      <c r="AV1224" s="228"/>
    </row>
    <row r="1225" spans="28:48" ht="14.25">
      <c r="AB1225" s="219"/>
      <c r="AC1225" s="220"/>
      <c r="AD1225" s="219"/>
      <c r="AE1225" s="220"/>
      <c r="AF1225" s="220"/>
      <c r="AG1225" s="220"/>
      <c r="AH1225" s="219"/>
      <c r="AI1225" s="219"/>
      <c r="AJ1225" s="219"/>
      <c r="AK1225" s="219"/>
      <c r="AL1225" s="219"/>
      <c r="AM1225" s="219"/>
      <c r="AN1225" s="219"/>
      <c r="AO1225" s="221"/>
      <c r="AP1225" s="222"/>
      <c r="AQ1225" s="221"/>
      <c r="AR1225" s="223"/>
      <c r="AS1225" s="41"/>
      <c r="AT1225" s="41"/>
      <c r="AU1225" s="41"/>
      <c r="AV1225" s="228"/>
    </row>
    <row r="1226" spans="28:48" ht="14.25">
      <c r="AB1226" s="219"/>
      <c r="AC1226" s="220"/>
      <c r="AD1226" s="219"/>
      <c r="AE1226" s="220"/>
      <c r="AF1226" s="220"/>
      <c r="AG1226" s="220"/>
      <c r="AH1226" s="219"/>
      <c r="AI1226" s="219"/>
      <c r="AJ1226" s="219"/>
      <c r="AK1226" s="219"/>
      <c r="AL1226" s="219"/>
      <c r="AM1226" s="219"/>
      <c r="AN1226" s="219"/>
      <c r="AO1226" s="221"/>
      <c r="AP1226" s="222"/>
      <c r="AQ1226" s="221"/>
      <c r="AR1226" s="223"/>
      <c r="AS1226" s="41"/>
      <c r="AT1226" s="41"/>
      <c r="AU1226" s="41"/>
      <c r="AV1226" s="228"/>
    </row>
    <row r="1227" spans="28:48" ht="14.25">
      <c r="AB1227" s="219"/>
      <c r="AC1227" s="220"/>
      <c r="AD1227" s="219"/>
      <c r="AE1227" s="220"/>
      <c r="AF1227" s="220"/>
      <c r="AG1227" s="220"/>
      <c r="AH1227" s="219"/>
      <c r="AI1227" s="219"/>
      <c r="AJ1227" s="219"/>
      <c r="AK1227" s="219"/>
      <c r="AL1227" s="219"/>
      <c r="AM1227" s="219"/>
      <c r="AN1227" s="219"/>
      <c r="AO1227" s="221"/>
      <c r="AP1227" s="222"/>
      <c r="AQ1227" s="221"/>
      <c r="AR1227" s="223"/>
      <c r="AS1227" s="41"/>
      <c r="AT1227" s="41"/>
      <c r="AU1227" s="41"/>
      <c r="AV1227" s="228"/>
    </row>
    <row r="1228" spans="28:48" ht="14.25">
      <c r="AB1228" s="219"/>
      <c r="AC1228" s="220"/>
      <c r="AD1228" s="219"/>
      <c r="AE1228" s="220"/>
      <c r="AF1228" s="220"/>
      <c r="AG1228" s="220"/>
      <c r="AH1228" s="219"/>
      <c r="AI1228" s="219"/>
      <c r="AJ1228" s="219"/>
      <c r="AK1228" s="219"/>
      <c r="AL1228" s="219"/>
      <c r="AM1228" s="219"/>
      <c r="AN1228" s="219"/>
      <c r="AO1228" s="221"/>
      <c r="AP1228" s="222"/>
      <c r="AQ1228" s="221"/>
      <c r="AR1228" s="223"/>
      <c r="AS1228" s="41"/>
      <c r="AT1228" s="41"/>
      <c r="AU1228" s="41"/>
      <c r="AV1228" s="228"/>
    </row>
    <row r="1229" spans="28:48" ht="14.25">
      <c r="AB1229" s="219"/>
      <c r="AC1229" s="220"/>
      <c r="AD1229" s="219"/>
      <c r="AE1229" s="220"/>
      <c r="AF1229" s="220"/>
      <c r="AG1229" s="220"/>
      <c r="AH1229" s="219"/>
      <c r="AI1229" s="219"/>
      <c r="AJ1229" s="219"/>
      <c r="AK1229" s="219"/>
      <c r="AL1229" s="219"/>
      <c r="AM1229" s="219"/>
      <c r="AN1229" s="219"/>
      <c r="AO1229" s="221"/>
      <c r="AP1229" s="222"/>
      <c r="AQ1229" s="221"/>
      <c r="AR1229" s="223"/>
      <c r="AS1229" s="41"/>
      <c r="AT1229" s="41"/>
      <c r="AU1229" s="41"/>
      <c r="AV1229" s="228"/>
    </row>
    <row r="1230" spans="28:48" ht="14.25">
      <c r="AB1230" s="219"/>
      <c r="AC1230" s="220"/>
      <c r="AD1230" s="219"/>
      <c r="AE1230" s="220"/>
      <c r="AF1230" s="220"/>
      <c r="AG1230" s="220"/>
      <c r="AH1230" s="219"/>
      <c r="AI1230" s="219"/>
      <c r="AJ1230" s="219"/>
      <c r="AK1230" s="219"/>
      <c r="AL1230" s="219"/>
      <c r="AM1230" s="219"/>
      <c r="AN1230" s="219"/>
      <c r="AO1230" s="221"/>
      <c r="AP1230" s="222"/>
      <c r="AQ1230" s="221"/>
      <c r="AR1230" s="223"/>
      <c r="AS1230" s="41"/>
      <c r="AT1230" s="41"/>
      <c r="AU1230" s="41"/>
      <c r="AV1230" s="228"/>
    </row>
    <row r="1231" spans="28:48" ht="14.25">
      <c r="AB1231" s="219"/>
      <c r="AC1231" s="220"/>
      <c r="AD1231" s="219"/>
      <c r="AE1231" s="220"/>
      <c r="AF1231" s="220"/>
      <c r="AG1231" s="220"/>
      <c r="AH1231" s="219"/>
      <c r="AI1231" s="219"/>
      <c r="AJ1231" s="219"/>
      <c r="AK1231" s="219"/>
      <c r="AL1231" s="219"/>
      <c r="AM1231" s="219"/>
      <c r="AN1231" s="219"/>
      <c r="AO1231" s="221"/>
      <c r="AP1231" s="222"/>
      <c r="AQ1231" s="221"/>
      <c r="AR1231" s="223"/>
      <c r="AS1231" s="41"/>
      <c r="AT1231" s="41"/>
      <c r="AU1231" s="41"/>
      <c r="AV1231" s="228"/>
    </row>
    <row r="1232" spans="28:48" ht="14.25">
      <c r="AB1232" s="219"/>
      <c r="AC1232" s="220"/>
      <c r="AD1232" s="219"/>
      <c r="AE1232" s="220"/>
      <c r="AF1232" s="220"/>
      <c r="AG1232" s="220"/>
      <c r="AH1232" s="219"/>
      <c r="AI1232" s="219"/>
      <c r="AJ1232" s="219"/>
      <c r="AK1232" s="219"/>
      <c r="AL1232" s="219"/>
      <c r="AM1232" s="219"/>
      <c r="AN1232" s="219"/>
      <c r="AO1232" s="221"/>
      <c r="AP1232" s="222"/>
      <c r="AQ1232" s="221"/>
      <c r="AR1232" s="223"/>
      <c r="AS1232" s="41"/>
      <c r="AT1232" s="41"/>
      <c r="AU1232" s="41"/>
      <c r="AV1232" s="228"/>
    </row>
    <row r="1233" spans="28:48" ht="14.25">
      <c r="AB1233" s="219"/>
      <c r="AC1233" s="220"/>
      <c r="AD1233" s="219"/>
      <c r="AE1233" s="220"/>
      <c r="AF1233" s="220"/>
      <c r="AG1233" s="220"/>
      <c r="AH1233" s="219"/>
      <c r="AI1233" s="219"/>
      <c r="AJ1233" s="219"/>
      <c r="AK1233" s="219"/>
      <c r="AL1233" s="219"/>
      <c r="AM1233" s="219"/>
      <c r="AN1233" s="219"/>
      <c r="AO1233" s="221"/>
      <c r="AP1233" s="222"/>
      <c r="AQ1233" s="221"/>
      <c r="AR1233" s="223"/>
      <c r="AS1233" s="41"/>
      <c r="AT1233" s="41"/>
      <c r="AU1233" s="41"/>
      <c r="AV1233" s="228"/>
    </row>
    <row r="1234" spans="28:48" ht="14.25">
      <c r="AB1234" s="219"/>
      <c r="AC1234" s="220"/>
      <c r="AD1234" s="219"/>
      <c r="AE1234" s="220"/>
      <c r="AF1234" s="220"/>
      <c r="AG1234" s="220"/>
      <c r="AH1234" s="219"/>
      <c r="AI1234" s="219"/>
      <c r="AJ1234" s="219"/>
      <c r="AK1234" s="219"/>
      <c r="AL1234" s="219"/>
      <c r="AM1234" s="219"/>
      <c r="AN1234" s="219"/>
      <c r="AO1234" s="221"/>
      <c r="AP1234" s="222"/>
      <c r="AQ1234" s="221"/>
      <c r="AR1234" s="223"/>
      <c r="AS1234" s="41"/>
      <c r="AT1234" s="41"/>
      <c r="AU1234" s="41"/>
      <c r="AV1234" s="228"/>
    </row>
    <row r="1235" spans="28:48" ht="14.25">
      <c r="AB1235" s="219"/>
      <c r="AC1235" s="220"/>
      <c r="AD1235" s="219"/>
      <c r="AE1235" s="220"/>
      <c r="AF1235" s="220"/>
      <c r="AG1235" s="220"/>
      <c r="AH1235" s="219"/>
      <c r="AI1235" s="219"/>
      <c r="AJ1235" s="219"/>
      <c r="AK1235" s="219"/>
      <c r="AL1235" s="219"/>
      <c r="AM1235" s="219"/>
      <c r="AN1235" s="219"/>
      <c r="AO1235" s="221"/>
      <c r="AP1235" s="222"/>
      <c r="AQ1235" s="221"/>
      <c r="AR1235" s="223"/>
      <c r="AS1235" s="41"/>
      <c r="AT1235" s="41"/>
      <c r="AU1235" s="41"/>
      <c r="AV1235" s="228"/>
    </row>
    <row r="1236" spans="28:48" ht="14.25">
      <c r="AB1236" s="219"/>
      <c r="AC1236" s="220"/>
      <c r="AD1236" s="219"/>
      <c r="AE1236" s="220"/>
      <c r="AF1236" s="220"/>
      <c r="AG1236" s="220"/>
      <c r="AH1236" s="219"/>
      <c r="AI1236" s="219"/>
      <c r="AJ1236" s="219"/>
      <c r="AK1236" s="219"/>
      <c r="AL1236" s="219"/>
      <c r="AM1236" s="219"/>
      <c r="AN1236" s="219"/>
      <c r="AO1236" s="221"/>
      <c r="AP1236" s="222"/>
      <c r="AQ1236" s="221"/>
      <c r="AR1236" s="223"/>
      <c r="AS1236" s="41"/>
      <c r="AT1236" s="41"/>
      <c r="AU1236" s="41"/>
      <c r="AV1236" s="228"/>
    </row>
    <row r="1237" spans="28:48" ht="14.25">
      <c r="AB1237" s="219"/>
      <c r="AC1237" s="220"/>
      <c r="AD1237" s="219"/>
      <c r="AE1237" s="220"/>
      <c r="AF1237" s="220"/>
      <c r="AG1237" s="220"/>
      <c r="AH1237" s="219"/>
      <c r="AI1237" s="219"/>
      <c r="AJ1237" s="219"/>
      <c r="AK1237" s="219"/>
      <c r="AL1237" s="219"/>
      <c r="AM1237" s="219"/>
      <c r="AN1237" s="219"/>
      <c r="AO1237" s="221"/>
      <c r="AP1237" s="222"/>
      <c r="AQ1237" s="221"/>
      <c r="AR1237" s="223"/>
      <c r="AS1237" s="41"/>
      <c r="AT1237" s="41"/>
      <c r="AU1237" s="41"/>
      <c r="AV1237" s="228"/>
    </row>
    <row r="1238" spans="28:48" ht="14.25">
      <c r="AB1238" s="219"/>
      <c r="AC1238" s="220"/>
      <c r="AD1238" s="219"/>
      <c r="AE1238" s="220"/>
      <c r="AF1238" s="220"/>
      <c r="AG1238" s="220"/>
      <c r="AH1238" s="219"/>
      <c r="AI1238" s="219"/>
      <c r="AJ1238" s="219"/>
      <c r="AK1238" s="219"/>
      <c r="AL1238" s="219"/>
      <c r="AM1238" s="219"/>
      <c r="AN1238" s="219"/>
      <c r="AO1238" s="221"/>
      <c r="AP1238" s="222"/>
      <c r="AQ1238" s="221"/>
      <c r="AR1238" s="223"/>
      <c r="AS1238" s="41"/>
      <c r="AT1238" s="41"/>
      <c r="AU1238" s="41"/>
      <c r="AV1238" s="228"/>
    </row>
    <row r="1239" spans="28:48" ht="14.25">
      <c r="AB1239" s="219"/>
      <c r="AC1239" s="220"/>
      <c r="AD1239" s="219"/>
      <c r="AE1239" s="220"/>
      <c r="AF1239" s="220"/>
      <c r="AG1239" s="220"/>
      <c r="AH1239" s="219"/>
      <c r="AI1239" s="219"/>
      <c r="AJ1239" s="219"/>
      <c r="AK1239" s="219"/>
      <c r="AL1239" s="219"/>
      <c r="AM1239" s="219"/>
      <c r="AN1239" s="219"/>
      <c r="AO1239" s="221"/>
      <c r="AP1239" s="222"/>
      <c r="AQ1239" s="221"/>
      <c r="AR1239" s="223"/>
      <c r="AS1239" s="41"/>
      <c r="AT1239" s="41"/>
      <c r="AU1239" s="41"/>
      <c r="AV1239" s="228"/>
    </row>
    <row r="1240" spans="28:48" ht="14.25">
      <c r="AB1240" s="219"/>
      <c r="AC1240" s="220"/>
      <c r="AD1240" s="219"/>
      <c r="AE1240" s="220"/>
      <c r="AF1240" s="220"/>
      <c r="AG1240" s="220"/>
      <c r="AH1240" s="219"/>
      <c r="AI1240" s="219"/>
      <c r="AJ1240" s="219"/>
      <c r="AK1240" s="219"/>
      <c r="AL1240" s="219"/>
      <c r="AM1240" s="219"/>
      <c r="AN1240" s="219"/>
      <c r="AO1240" s="221"/>
      <c r="AP1240" s="222"/>
      <c r="AQ1240" s="221"/>
      <c r="AR1240" s="223"/>
      <c r="AS1240" s="41"/>
      <c r="AT1240" s="41"/>
      <c r="AU1240" s="41"/>
      <c r="AV1240" s="228"/>
    </row>
    <row r="1241" spans="28:48" ht="14.25">
      <c r="AB1241" s="219"/>
      <c r="AC1241" s="220"/>
      <c r="AD1241" s="219"/>
      <c r="AE1241" s="220"/>
      <c r="AF1241" s="220"/>
      <c r="AG1241" s="220"/>
      <c r="AH1241" s="219"/>
      <c r="AI1241" s="219"/>
      <c r="AJ1241" s="219"/>
      <c r="AK1241" s="219"/>
      <c r="AL1241" s="219"/>
      <c r="AM1241" s="219"/>
      <c r="AN1241" s="219"/>
      <c r="AO1241" s="221"/>
      <c r="AP1241" s="222"/>
      <c r="AQ1241" s="221"/>
      <c r="AR1241" s="223"/>
      <c r="AS1241" s="41"/>
      <c r="AT1241" s="41"/>
      <c r="AU1241" s="41"/>
      <c r="AV1241" s="228"/>
    </row>
    <row r="1242" spans="28:48" ht="14.25">
      <c r="AB1242" s="219"/>
      <c r="AC1242" s="220"/>
      <c r="AD1242" s="219"/>
      <c r="AE1242" s="220"/>
      <c r="AF1242" s="220"/>
      <c r="AG1242" s="220"/>
      <c r="AH1242" s="219"/>
      <c r="AI1242" s="219"/>
      <c r="AJ1242" s="219"/>
      <c r="AK1242" s="219"/>
      <c r="AL1242" s="219"/>
      <c r="AM1242" s="219"/>
      <c r="AN1242" s="219"/>
      <c r="AO1242" s="221"/>
      <c r="AP1242" s="222"/>
      <c r="AQ1242" s="221"/>
      <c r="AR1242" s="223"/>
      <c r="AS1242" s="41"/>
      <c r="AT1242" s="41"/>
      <c r="AU1242" s="41"/>
      <c r="AV1242" s="228"/>
    </row>
    <row r="1243" spans="28:48" ht="14.25">
      <c r="AB1243" s="219"/>
      <c r="AC1243" s="220"/>
      <c r="AD1243" s="219"/>
      <c r="AE1243" s="220"/>
      <c r="AF1243" s="220"/>
      <c r="AG1243" s="220"/>
      <c r="AH1243" s="219"/>
      <c r="AI1243" s="219"/>
      <c r="AJ1243" s="219"/>
      <c r="AK1243" s="219"/>
      <c r="AL1243" s="219"/>
      <c r="AM1243" s="219"/>
      <c r="AN1243" s="219"/>
      <c r="AO1243" s="221"/>
      <c r="AP1243" s="222"/>
      <c r="AQ1243" s="221"/>
      <c r="AR1243" s="223"/>
      <c r="AS1243" s="41"/>
      <c r="AT1243" s="41"/>
      <c r="AU1243" s="41"/>
      <c r="AV1243" s="228"/>
    </row>
    <row r="1244" spans="28:48" ht="14.25">
      <c r="AB1244" s="219"/>
      <c r="AC1244" s="220"/>
      <c r="AD1244" s="219"/>
      <c r="AE1244" s="220"/>
      <c r="AF1244" s="220"/>
      <c r="AG1244" s="220"/>
      <c r="AH1244" s="219"/>
      <c r="AI1244" s="219"/>
      <c r="AJ1244" s="219"/>
      <c r="AK1244" s="219"/>
      <c r="AL1244" s="219"/>
      <c r="AM1244" s="219"/>
      <c r="AN1244" s="219"/>
      <c r="AO1244" s="221"/>
      <c r="AP1244" s="222"/>
      <c r="AQ1244" s="221"/>
      <c r="AR1244" s="223"/>
      <c r="AS1244" s="41"/>
      <c r="AT1244" s="41"/>
      <c r="AU1244" s="41"/>
      <c r="AV1244" s="228"/>
    </row>
    <row r="1245" spans="28:48" ht="14.25">
      <c r="AB1245" s="219"/>
      <c r="AC1245" s="220"/>
      <c r="AD1245" s="219"/>
      <c r="AE1245" s="220"/>
      <c r="AF1245" s="220"/>
      <c r="AG1245" s="220"/>
      <c r="AH1245" s="219"/>
      <c r="AI1245" s="219"/>
      <c r="AJ1245" s="219"/>
      <c r="AK1245" s="219"/>
      <c r="AL1245" s="219"/>
      <c r="AM1245" s="219"/>
      <c r="AN1245" s="219"/>
      <c r="AO1245" s="221"/>
      <c r="AP1245" s="222"/>
      <c r="AQ1245" s="221"/>
      <c r="AR1245" s="223"/>
      <c r="AS1245" s="41"/>
      <c r="AT1245" s="41"/>
      <c r="AU1245" s="41"/>
      <c r="AV1245" s="228"/>
    </row>
    <row r="1246" spans="28:48" ht="14.25">
      <c r="AB1246" s="219"/>
      <c r="AC1246" s="220"/>
      <c r="AD1246" s="219"/>
      <c r="AE1246" s="220"/>
      <c r="AF1246" s="220"/>
      <c r="AG1246" s="220"/>
      <c r="AH1246" s="219"/>
      <c r="AI1246" s="219"/>
      <c r="AJ1246" s="219"/>
      <c r="AK1246" s="219"/>
      <c r="AL1246" s="219"/>
      <c r="AM1246" s="219"/>
      <c r="AN1246" s="219"/>
      <c r="AO1246" s="221"/>
      <c r="AP1246" s="222"/>
      <c r="AQ1246" s="221"/>
      <c r="AR1246" s="223"/>
      <c r="AS1246" s="41"/>
      <c r="AT1246" s="41"/>
      <c r="AU1246" s="41"/>
      <c r="AV1246" s="228"/>
    </row>
    <row r="1247" spans="28:48" ht="14.25">
      <c r="AB1247" s="219"/>
      <c r="AC1247" s="220"/>
      <c r="AD1247" s="219"/>
      <c r="AE1247" s="220"/>
      <c r="AF1247" s="220"/>
      <c r="AG1247" s="220"/>
      <c r="AH1247" s="219"/>
      <c r="AI1247" s="219"/>
      <c r="AJ1247" s="219"/>
      <c r="AK1247" s="219"/>
      <c r="AL1247" s="219"/>
      <c r="AM1247" s="219"/>
      <c r="AN1247" s="219"/>
      <c r="AO1247" s="221"/>
      <c r="AP1247" s="222"/>
      <c r="AQ1247" s="221"/>
      <c r="AR1247" s="223"/>
      <c r="AS1247" s="41"/>
      <c r="AT1247" s="41"/>
      <c r="AU1247" s="41"/>
      <c r="AV1247" s="228"/>
    </row>
    <row r="1248" spans="28:48" ht="14.25">
      <c r="AB1248" s="219"/>
      <c r="AC1248" s="220"/>
      <c r="AD1248" s="219"/>
      <c r="AE1248" s="220"/>
      <c r="AF1248" s="220"/>
      <c r="AG1248" s="220"/>
      <c r="AH1248" s="219"/>
      <c r="AI1248" s="219"/>
      <c r="AJ1248" s="219"/>
      <c r="AK1248" s="219"/>
      <c r="AL1248" s="219"/>
      <c r="AM1248" s="219"/>
      <c r="AN1248" s="219"/>
      <c r="AO1248" s="221"/>
      <c r="AP1248" s="222"/>
      <c r="AQ1248" s="221"/>
      <c r="AR1248" s="223"/>
      <c r="AS1248" s="41"/>
      <c r="AT1248" s="41"/>
      <c r="AU1248" s="41"/>
      <c r="AV1248" s="228"/>
    </row>
    <row r="1249" spans="28:48" ht="14.25">
      <c r="AB1249" s="219"/>
      <c r="AC1249" s="220"/>
      <c r="AD1249" s="219"/>
      <c r="AE1249" s="220"/>
      <c r="AF1249" s="220"/>
      <c r="AG1249" s="220"/>
      <c r="AH1249" s="219"/>
      <c r="AI1249" s="219"/>
      <c r="AJ1249" s="219"/>
      <c r="AK1249" s="219"/>
      <c r="AL1249" s="219"/>
      <c r="AM1249" s="219"/>
      <c r="AN1249" s="219"/>
      <c r="AO1249" s="221"/>
      <c r="AP1249" s="222"/>
      <c r="AQ1249" s="221"/>
      <c r="AR1249" s="223"/>
      <c r="AS1249" s="41"/>
      <c r="AT1249" s="41"/>
      <c r="AU1249" s="41"/>
      <c r="AV1249" s="228"/>
    </row>
    <row r="1250" spans="28:48" ht="14.25">
      <c r="AB1250" s="219"/>
      <c r="AC1250" s="220"/>
      <c r="AD1250" s="219"/>
      <c r="AE1250" s="220"/>
      <c r="AF1250" s="220"/>
      <c r="AG1250" s="220"/>
      <c r="AH1250" s="219"/>
      <c r="AI1250" s="219"/>
      <c r="AJ1250" s="219"/>
      <c r="AK1250" s="219"/>
      <c r="AL1250" s="219"/>
      <c r="AM1250" s="219"/>
      <c r="AN1250" s="219"/>
      <c r="AO1250" s="221"/>
      <c r="AP1250" s="222"/>
      <c r="AQ1250" s="221"/>
      <c r="AR1250" s="223"/>
      <c r="AS1250" s="41"/>
      <c r="AT1250" s="41"/>
      <c r="AU1250" s="41"/>
      <c r="AV1250" s="228"/>
    </row>
    <row r="1251" spans="28:48" ht="14.25">
      <c r="AB1251" s="219"/>
      <c r="AC1251" s="220"/>
      <c r="AD1251" s="219"/>
      <c r="AE1251" s="220"/>
      <c r="AF1251" s="220"/>
      <c r="AG1251" s="220"/>
      <c r="AH1251" s="219"/>
      <c r="AI1251" s="219"/>
      <c r="AJ1251" s="219"/>
      <c r="AK1251" s="219"/>
      <c r="AL1251" s="219"/>
      <c r="AM1251" s="219"/>
      <c r="AN1251" s="219"/>
      <c r="AO1251" s="221"/>
      <c r="AP1251" s="222"/>
      <c r="AQ1251" s="221"/>
      <c r="AR1251" s="223"/>
      <c r="AS1251" s="41"/>
      <c r="AT1251" s="41"/>
      <c r="AU1251" s="41"/>
      <c r="AV1251" s="228"/>
    </row>
    <row r="1252" spans="28:48" ht="14.25">
      <c r="AB1252" s="219"/>
      <c r="AC1252" s="220"/>
      <c r="AD1252" s="219"/>
      <c r="AE1252" s="220"/>
      <c r="AF1252" s="220"/>
      <c r="AG1252" s="220"/>
      <c r="AH1252" s="219"/>
      <c r="AI1252" s="219"/>
      <c r="AJ1252" s="219"/>
      <c r="AK1252" s="219"/>
      <c r="AL1252" s="219"/>
      <c r="AM1252" s="219"/>
      <c r="AN1252" s="219"/>
      <c r="AO1252" s="221"/>
      <c r="AP1252" s="222"/>
      <c r="AQ1252" s="221"/>
      <c r="AR1252" s="223"/>
      <c r="AS1252" s="41"/>
      <c r="AT1252" s="41"/>
      <c r="AU1252" s="41"/>
      <c r="AV1252" s="228"/>
    </row>
    <row r="1253" spans="28:48" ht="14.25">
      <c r="AB1253" s="219"/>
      <c r="AC1253" s="220"/>
      <c r="AD1253" s="219"/>
      <c r="AE1253" s="220"/>
      <c r="AF1253" s="220"/>
      <c r="AG1253" s="220"/>
      <c r="AH1253" s="219"/>
      <c r="AI1253" s="219"/>
      <c r="AJ1253" s="219"/>
      <c r="AK1253" s="219"/>
      <c r="AL1253" s="219"/>
      <c r="AM1253" s="219"/>
      <c r="AN1253" s="219"/>
      <c r="AO1253" s="221"/>
      <c r="AP1253" s="222"/>
      <c r="AQ1253" s="221"/>
      <c r="AR1253" s="223"/>
      <c r="AS1253" s="41"/>
      <c r="AT1253" s="41"/>
      <c r="AU1253" s="41"/>
      <c r="AV1253" s="228"/>
    </row>
    <row r="1254" spans="28:48" ht="14.25">
      <c r="AB1254" s="219"/>
      <c r="AC1254" s="220"/>
      <c r="AD1254" s="219"/>
      <c r="AE1254" s="220"/>
      <c r="AF1254" s="220"/>
      <c r="AG1254" s="220"/>
      <c r="AH1254" s="219"/>
      <c r="AI1254" s="219"/>
      <c r="AJ1254" s="219"/>
      <c r="AK1254" s="219"/>
      <c r="AL1254" s="219"/>
      <c r="AM1254" s="219"/>
      <c r="AN1254" s="219"/>
      <c r="AO1254" s="221"/>
      <c r="AP1254" s="222"/>
      <c r="AQ1254" s="221"/>
      <c r="AR1254" s="223"/>
      <c r="AS1254" s="41"/>
      <c r="AT1254" s="41"/>
      <c r="AU1254" s="41"/>
      <c r="AV1254" s="228"/>
    </row>
    <row r="1255" spans="28:48" ht="14.25">
      <c r="AB1255" s="219"/>
      <c r="AC1255" s="220"/>
      <c r="AD1255" s="219"/>
      <c r="AE1255" s="220"/>
      <c r="AF1255" s="220"/>
      <c r="AG1255" s="220"/>
      <c r="AH1255" s="219"/>
      <c r="AI1255" s="219"/>
      <c r="AJ1255" s="219"/>
      <c r="AK1255" s="219"/>
      <c r="AL1255" s="219"/>
      <c r="AM1255" s="219"/>
      <c r="AN1255" s="219"/>
      <c r="AO1255" s="221"/>
      <c r="AP1255" s="222"/>
      <c r="AQ1255" s="221"/>
      <c r="AR1255" s="223"/>
      <c r="AS1255" s="41"/>
      <c r="AT1255" s="41"/>
      <c r="AU1255" s="41"/>
      <c r="AV1255" s="228"/>
    </row>
    <row r="1256" spans="28:48" ht="14.25">
      <c r="AB1256" s="219"/>
      <c r="AC1256" s="220"/>
      <c r="AD1256" s="219"/>
      <c r="AE1256" s="220"/>
      <c r="AF1256" s="220"/>
      <c r="AG1256" s="220"/>
      <c r="AH1256" s="219"/>
      <c r="AI1256" s="219"/>
      <c r="AJ1256" s="219"/>
      <c r="AK1256" s="219"/>
      <c r="AL1256" s="219"/>
      <c r="AM1256" s="219"/>
      <c r="AN1256" s="219"/>
      <c r="AO1256" s="221"/>
      <c r="AP1256" s="222"/>
      <c r="AQ1256" s="221"/>
      <c r="AR1256" s="223"/>
      <c r="AS1256" s="41"/>
      <c r="AT1256" s="41"/>
      <c r="AU1256" s="41"/>
      <c r="AV1256" s="228"/>
    </row>
    <row r="1257" spans="28:48" ht="14.25">
      <c r="AB1257" s="219"/>
      <c r="AC1257" s="220"/>
      <c r="AD1257" s="219"/>
      <c r="AE1257" s="220"/>
      <c r="AF1257" s="220"/>
      <c r="AG1257" s="220"/>
      <c r="AH1257" s="219"/>
      <c r="AI1257" s="219"/>
      <c r="AJ1257" s="219"/>
      <c r="AK1257" s="219"/>
      <c r="AL1257" s="219"/>
      <c r="AM1257" s="219"/>
      <c r="AN1257" s="219"/>
      <c r="AO1257" s="221"/>
      <c r="AP1257" s="222"/>
      <c r="AQ1257" s="221"/>
      <c r="AR1257" s="223"/>
      <c r="AS1257" s="41"/>
      <c r="AT1257" s="41"/>
      <c r="AU1257" s="41"/>
      <c r="AV1257" s="228"/>
    </row>
    <row r="1258" spans="28:48" ht="14.25">
      <c r="AB1258" s="219"/>
      <c r="AC1258" s="220"/>
      <c r="AD1258" s="219"/>
      <c r="AE1258" s="220"/>
      <c r="AF1258" s="220"/>
      <c r="AG1258" s="220"/>
      <c r="AH1258" s="219"/>
      <c r="AI1258" s="219"/>
      <c r="AJ1258" s="219"/>
      <c r="AK1258" s="219"/>
      <c r="AL1258" s="219"/>
      <c r="AM1258" s="219"/>
      <c r="AN1258" s="219"/>
      <c r="AO1258" s="221"/>
      <c r="AP1258" s="222"/>
      <c r="AQ1258" s="221"/>
      <c r="AR1258" s="223"/>
      <c r="AS1258" s="41"/>
      <c r="AT1258" s="41"/>
      <c r="AU1258" s="41"/>
      <c r="AV1258" s="228"/>
    </row>
    <row r="1259" spans="28:48" ht="14.25">
      <c r="AB1259" s="219"/>
      <c r="AC1259" s="220"/>
      <c r="AD1259" s="219"/>
      <c r="AE1259" s="220"/>
      <c r="AF1259" s="220"/>
      <c r="AG1259" s="220"/>
      <c r="AH1259" s="219"/>
      <c r="AI1259" s="219"/>
      <c r="AJ1259" s="219"/>
      <c r="AK1259" s="219"/>
      <c r="AL1259" s="219"/>
      <c r="AM1259" s="219"/>
      <c r="AN1259" s="219"/>
      <c r="AO1259" s="221"/>
      <c r="AP1259" s="222"/>
      <c r="AQ1259" s="221"/>
      <c r="AR1259" s="223"/>
      <c r="AS1259" s="41"/>
      <c r="AT1259" s="41"/>
      <c r="AU1259" s="41"/>
      <c r="AV1259" s="228"/>
    </row>
    <row r="1260" spans="28:48" ht="14.25">
      <c r="AB1260" s="219"/>
      <c r="AC1260" s="220"/>
      <c r="AD1260" s="219"/>
      <c r="AE1260" s="220"/>
      <c r="AF1260" s="220"/>
      <c r="AG1260" s="220"/>
      <c r="AH1260" s="219"/>
      <c r="AI1260" s="219"/>
      <c r="AJ1260" s="219"/>
      <c r="AK1260" s="219"/>
      <c r="AL1260" s="219"/>
      <c r="AM1260" s="219"/>
      <c r="AN1260" s="219"/>
      <c r="AO1260" s="221"/>
      <c r="AP1260" s="222"/>
      <c r="AQ1260" s="221"/>
      <c r="AR1260" s="223"/>
      <c r="AS1260" s="41"/>
      <c r="AT1260" s="41"/>
      <c r="AU1260" s="41"/>
      <c r="AV1260" s="228"/>
    </row>
    <row r="1261" spans="28:48" ht="14.25">
      <c r="AB1261" s="219"/>
      <c r="AC1261" s="220"/>
      <c r="AD1261" s="219"/>
      <c r="AE1261" s="220"/>
      <c r="AF1261" s="220"/>
      <c r="AG1261" s="220"/>
      <c r="AH1261" s="219"/>
      <c r="AI1261" s="219"/>
      <c r="AJ1261" s="219"/>
      <c r="AK1261" s="219"/>
      <c r="AL1261" s="219"/>
      <c r="AM1261" s="219"/>
      <c r="AN1261" s="219"/>
      <c r="AO1261" s="221"/>
      <c r="AP1261" s="222"/>
      <c r="AQ1261" s="221"/>
      <c r="AR1261" s="223"/>
      <c r="AS1261" s="41"/>
      <c r="AT1261" s="41"/>
      <c r="AU1261" s="41"/>
      <c r="AV1261" s="228"/>
    </row>
    <row r="1262" spans="28:48" ht="14.25">
      <c r="AB1262" s="219"/>
      <c r="AC1262" s="220"/>
      <c r="AD1262" s="219"/>
      <c r="AE1262" s="220"/>
      <c r="AF1262" s="220"/>
      <c r="AG1262" s="220"/>
      <c r="AH1262" s="219"/>
      <c r="AI1262" s="219"/>
      <c r="AJ1262" s="219"/>
      <c r="AK1262" s="219"/>
      <c r="AL1262" s="219"/>
      <c r="AM1262" s="219"/>
      <c r="AN1262" s="219"/>
      <c r="AO1262" s="221"/>
      <c r="AP1262" s="222"/>
      <c r="AQ1262" s="221"/>
      <c r="AR1262" s="223"/>
      <c r="AS1262" s="41"/>
      <c r="AT1262" s="41"/>
      <c r="AU1262" s="41"/>
      <c r="AV1262" s="228"/>
    </row>
    <row r="1263" spans="28:48" ht="14.25">
      <c r="AB1263" s="219"/>
      <c r="AC1263" s="220"/>
      <c r="AD1263" s="219"/>
      <c r="AE1263" s="220"/>
      <c r="AF1263" s="220"/>
      <c r="AG1263" s="220"/>
      <c r="AH1263" s="219"/>
      <c r="AI1263" s="219"/>
      <c r="AJ1263" s="219"/>
      <c r="AK1263" s="219"/>
      <c r="AL1263" s="219"/>
      <c r="AM1263" s="219"/>
      <c r="AN1263" s="219"/>
      <c r="AO1263" s="221"/>
      <c r="AP1263" s="222"/>
      <c r="AQ1263" s="221"/>
      <c r="AR1263" s="223"/>
      <c r="AS1263" s="41"/>
      <c r="AT1263" s="41"/>
      <c r="AU1263" s="41"/>
      <c r="AV1263" s="228"/>
    </row>
    <row r="1264" spans="28:48" ht="14.25">
      <c r="AB1264" s="219"/>
      <c r="AC1264" s="220"/>
      <c r="AD1264" s="219"/>
      <c r="AE1264" s="220"/>
      <c r="AF1264" s="220"/>
      <c r="AG1264" s="220"/>
      <c r="AH1264" s="219"/>
      <c r="AI1264" s="219"/>
      <c r="AJ1264" s="219"/>
      <c r="AK1264" s="219"/>
      <c r="AL1264" s="219"/>
      <c r="AM1264" s="219"/>
      <c r="AN1264" s="219"/>
      <c r="AO1264" s="221"/>
      <c r="AP1264" s="222"/>
      <c r="AQ1264" s="221"/>
      <c r="AR1264" s="223"/>
      <c r="AS1264" s="41"/>
      <c r="AT1264" s="41"/>
      <c r="AU1264" s="41"/>
      <c r="AV1264" s="228"/>
    </row>
    <row r="1265" spans="28:48" ht="14.25">
      <c r="AB1265" s="219"/>
      <c r="AC1265" s="220"/>
      <c r="AD1265" s="219"/>
      <c r="AE1265" s="220"/>
      <c r="AF1265" s="220"/>
      <c r="AG1265" s="220"/>
      <c r="AH1265" s="219"/>
      <c r="AI1265" s="219"/>
      <c r="AJ1265" s="219"/>
      <c r="AK1265" s="219"/>
      <c r="AL1265" s="219"/>
      <c r="AM1265" s="219"/>
      <c r="AN1265" s="219"/>
      <c r="AO1265" s="221"/>
      <c r="AP1265" s="222"/>
      <c r="AQ1265" s="221"/>
      <c r="AR1265" s="223"/>
      <c r="AS1265" s="41"/>
      <c r="AT1265" s="41"/>
      <c r="AU1265" s="41"/>
      <c r="AV1265" s="228"/>
    </row>
    <row r="1266" spans="28:48" ht="14.25">
      <c r="AB1266" s="219"/>
      <c r="AC1266" s="220"/>
      <c r="AD1266" s="219"/>
      <c r="AE1266" s="220"/>
      <c r="AF1266" s="220"/>
      <c r="AG1266" s="220"/>
      <c r="AH1266" s="219"/>
      <c r="AI1266" s="219"/>
      <c r="AJ1266" s="219"/>
      <c r="AK1266" s="219"/>
      <c r="AL1266" s="219"/>
      <c r="AM1266" s="219"/>
      <c r="AN1266" s="219"/>
      <c r="AO1266" s="221"/>
      <c r="AP1266" s="222"/>
      <c r="AQ1266" s="221"/>
      <c r="AR1266" s="223"/>
      <c r="AS1266" s="41"/>
      <c r="AT1266" s="41"/>
      <c r="AU1266" s="41"/>
      <c r="AV1266" s="228"/>
    </row>
    <row r="1267" spans="28:48" ht="14.25">
      <c r="AB1267" s="219"/>
      <c r="AC1267" s="220"/>
      <c r="AD1267" s="219"/>
      <c r="AE1267" s="220"/>
      <c r="AF1267" s="220"/>
      <c r="AG1267" s="220"/>
      <c r="AH1267" s="219"/>
      <c r="AI1267" s="219"/>
      <c r="AJ1267" s="219"/>
      <c r="AK1267" s="219"/>
      <c r="AL1267" s="219"/>
      <c r="AM1267" s="219"/>
      <c r="AN1267" s="219"/>
      <c r="AO1267" s="221"/>
      <c r="AP1267" s="222"/>
      <c r="AQ1267" s="221"/>
      <c r="AR1267" s="223"/>
      <c r="AS1267" s="41"/>
      <c r="AT1267" s="41"/>
      <c r="AU1267" s="41"/>
      <c r="AV1267" s="228"/>
    </row>
    <row r="1268" spans="28:48" ht="14.25">
      <c r="AB1268" s="219"/>
      <c r="AC1268" s="220"/>
      <c r="AD1268" s="219"/>
      <c r="AE1268" s="220"/>
      <c r="AF1268" s="220"/>
      <c r="AG1268" s="220"/>
      <c r="AH1268" s="219"/>
      <c r="AI1268" s="219"/>
      <c r="AJ1268" s="219"/>
      <c r="AK1268" s="219"/>
      <c r="AL1268" s="219"/>
      <c r="AM1268" s="219"/>
      <c r="AN1268" s="219"/>
      <c r="AO1268" s="221"/>
      <c r="AP1268" s="222"/>
      <c r="AQ1268" s="221"/>
      <c r="AR1268" s="223"/>
      <c r="AS1268" s="41"/>
      <c r="AT1268" s="41"/>
      <c r="AU1268" s="41"/>
      <c r="AV1268" s="228"/>
    </row>
    <row r="1269" spans="28:48" ht="14.25">
      <c r="AB1269" s="219"/>
      <c r="AC1269" s="220"/>
      <c r="AD1269" s="219"/>
      <c r="AE1269" s="220"/>
      <c r="AF1269" s="220"/>
      <c r="AG1269" s="220"/>
      <c r="AH1269" s="219"/>
      <c r="AI1269" s="219"/>
      <c r="AJ1269" s="219"/>
      <c r="AK1269" s="219"/>
      <c r="AL1269" s="219"/>
      <c r="AM1269" s="219"/>
      <c r="AN1269" s="219"/>
      <c r="AO1269" s="221"/>
      <c r="AP1269" s="222"/>
      <c r="AQ1269" s="221"/>
      <c r="AR1269" s="223"/>
      <c r="AS1269" s="41"/>
      <c r="AT1269" s="41"/>
      <c r="AU1269" s="41"/>
      <c r="AV1269" s="228"/>
    </row>
    <row r="1270" spans="28:48" ht="14.25">
      <c r="AB1270" s="219"/>
      <c r="AC1270" s="220"/>
      <c r="AD1270" s="219"/>
      <c r="AE1270" s="220"/>
      <c r="AF1270" s="220"/>
      <c r="AG1270" s="220"/>
      <c r="AH1270" s="219"/>
      <c r="AI1270" s="219"/>
      <c r="AJ1270" s="219"/>
      <c r="AK1270" s="219"/>
      <c r="AL1270" s="219"/>
      <c r="AM1270" s="219"/>
      <c r="AN1270" s="219"/>
      <c r="AO1270" s="221"/>
      <c r="AP1270" s="222"/>
      <c r="AQ1270" s="221"/>
      <c r="AR1270" s="223"/>
      <c r="AS1270" s="41"/>
      <c r="AT1270" s="41"/>
      <c r="AU1270" s="41"/>
      <c r="AV1270" s="228"/>
    </row>
    <row r="1271" spans="28:48" ht="14.25">
      <c r="AB1271" s="219"/>
      <c r="AC1271" s="220"/>
      <c r="AD1271" s="219"/>
      <c r="AE1271" s="220"/>
      <c r="AF1271" s="220"/>
      <c r="AG1271" s="220"/>
      <c r="AH1271" s="219"/>
      <c r="AI1271" s="219"/>
      <c r="AJ1271" s="219"/>
      <c r="AK1271" s="219"/>
      <c r="AL1271" s="219"/>
      <c r="AM1271" s="219"/>
      <c r="AN1271" s="219"/>
      <c r="AO1271" s="221"/>
      <c r="AP1271" s="222"/>
      <c r="AQ1271" s="221"/>
      <c r="AR1271" s="223"/>
      <c r="AS1271" s="41"/>
      <c r="AT1271" s="41"/>
      <c r="AU1271" s="41"/>
      <c r="AV1271" s="228"/>
    </row>
    <row r="1272" spans="28:48" ht="14.25">
      <c r="AB1272" s="219"/>
      <c r="AC1272" s="220"/>
      <c r="AD1272" s="219"/>
      <c r="AE1272" s="220"/>
      <c r="AF1272" s="220"/>
      <c r="AG1272" s="220"/>
      <c r="AH1272" s="219"/>
      <c r="AI1272" s="219"/>
      <c r="AJ1272" s="219"/>
      <c r="AK1272" s="219"/>
      <c r="AL1272" s="219"/>
      <c r="AM1272" s="219"/>
      <c r="AN1272" s="219"/>
      <c r="AO1272" s="221"/>
      <c r="AP1272" s="222"/>
      <c r="AQ1272" s="221"/>
      <c r="AR1272" s="223"/>
      <c r="AS1272" s="41"/>
      <c r="AT1272" s="41"/>
      <c r="AU1272" s="41"/>
      <c r="AV1272" s="228"/>
    </row>
    <row r="1273" spans="28:48" ht="14.25">
      <c r="AB1273" s="219"/>
      <c r="AC1273" s="220"/>
      <c r="AD1273" s="219"/>
      <c r="AE1273" s="220"/>
      <c r="AF1273" s="220"/>
      <c r="AG1273" s="220"/>
      <c r="AH1273" s="219"/>
      <c r="AI1273" s="219"/>
      <c r="AJ1273" s="219"/>
      <c r="AK1273" s="219"/>
      <c r="AL1273" s="219"/>
      <c r="AM1273" s="219"/>
      <c r="AN1273" s="219"/>
      <c r="AO1273" s="221"/>
      <c r="AP1273" s="222"/>
      <c r="AQ1273" s="221"/>
      <c r="AR1273" s="223"/>
      <c r="AS1273" s="41"/>
      <c r="AT1273" s="41"/>
      <c r="AU1273" s="41"/>
      <c r="AV1273" s="228"/>
    </row>
    <row r="1274" spans="28:48" ht="14.25">
      <c r="AB1274" s="219"/>
      <c r="AC1274" s="220"/>
      <c r="AD1274" s="219"/>
      <c r="AE1274" s="220"/>
      <c r="AF1274" s="220"/>
      <c r="AG1274" s="220"/>
      <c r="AH1274" s="219"/>
      <c r="AI1274" s="219"/>
      <c r="AJ1274" s="219"/>
      <c r="AK1274" s="219"/>
      <c r="AL1274" s="219"/>
      <c r="AM1274" s="219"/>
      <c r="AN1274" s="219"/>
      <c r="AO1274" s="221"/>
      <c r="AP1274" s="222"/>
      <c r="AQ1274" s="221"/>
      <c r="AR1274" s="223"/>
      <c r="AS1274" s="41"/>
      <c r="AT1274" s="41"/>
      <c r="AU1274" s="41"/>
      <c r="AV1274" s="228"/>
    </row>
    <row r="1275" spans="28:48" ht="14.25">
      <c r="AB1275" s="219"/>
      <c r="AC1275" s="220"/>
      <c r="AD1275" s="219"/>
      <c r="AE1275" s="220"/>
      <c r="AF1275" s="220"/>
      <c r="AG1275" s="220"/>
      <c r="AH1275" s="219"/>
      <c r="AI1275" s="219"/>
      <c r="AJ1275" s="219"/>
      <c r="AK1275" s="219"/>
      <c r="AL1275" s="219"/>
      <c r="AM1275" s="219"/>
      <c r="AN1275" s="219"/>
      <c r="AO1275" s="221"/>
      <c r="AP1275" s="222"/>
      <c r="AQ1275" s="221"/>
      <c r="AR1275" s="223"/>
      <c r="AS1275" s="41"/>
      <c r="AT1275" s="41"/>
      <c r="AU1275" s="41"/>
      <c r="AV1275" s="228"/>
    </row>
    <row r="1276" spans="28:48" ht="14.25">
      <c r="AB1276" s="219"/>
      <c r="AC1276" s="220"/>
      <c r="AD1276" s="219"/>
      <c r="AE1276" s="220"/>
      <c r="AF1276" s="220"/>
      <c r="AG1276" s="220"/>
      <c r="AH1276" s="219"/>
      <c r="AI1276" s="219"/>
      <c r="AJ1276" s="219"/>
      <c r="AK1276" s="219"/>
      <c r="AL1276" s="219"/>
      <c r="AM1276" s="219"/>
      <c r="AN1276" s="219"/>
      <c r="AO1276" s="221"/>
      <c r="AP1276" s="222"/>
      <c r="AQ1276" s="221"/>
      <c r="AR1276" s="223"/>
      <c r="AS1276" s="41"/>
      <c r="AT1276" s="41"/>
      <c r="AU1276" s="41"/>
      <c r="AV1276" s="228"/>
    </row>
    <row r="1277" spans="28:48" ht="14.25">
      <c r="AB1277" s="219"/>
      <c r="AC1277" s="220"/>
      <c r="AD1277" s="219"/>
      <c r="AE1277" s="220"/>
      <c r="AF1277" s="220"/>
      <c r="AG1277" s="220"/>
      <c r="AH1277" s="219"/>
      <c r="AI1277" s="219"/>
      <c r="AJ1277" s="219"/>
      <c r="AK1277" s="219"/>
      <c r="AL1277" s="219"/>
      <c r="AM1277" s="219"/>
      <c r="AN1277" s="219"/>
      <c r="AO1277" s="221"/>
      <c r="AP1277" s="222"/>
      <c r="AQ1277" s="221"/>
      <c r="AR1277" s="223"/>
      <c r="AS1277" s="41"/>
      <c r="AT1277" s="41"/>
      <c r="AU1277" s="41"/>
      <c r="AV1277" s="228"/>
    </row>
    <row r="1278" spans="28:48" ht="14.25">
      <c r="AB1278" s="219"/>
      <c r="AC1278" s="220"/>
      <c r="AD1278" s="219"/>
      <c r="AE1278" s="220"/>
      <c r="AF1278" s="220"/>
      <c r="AG1278" s="220"/>
      <c r="AH1278" s="219"/>
      <c r="AI1278" s="219"/>
      <c r="AJ1278" s="219"/>
      <c r="AK1278" s="219"/>
      <c r="AL1278" s="219"/>
      <c r="AM1278" s="219"/>
      <c r="AN1278" s="219"/>
      <c r="AO1278" s="221"/>
      <c r="AP1278" s="222"/>
      <c r="AQ1278" s="221"/>
      <c r="AR1278" s="223"/>
      <c r="AS1278" s="41"/>
      <c r="AT1278" s="41"/>
      <c r="AU1278" s="41"/>
      <c r="AV1278" s="228"/>
    </row>
    <row r="1279" spans="28:48" ht="14.25">
      <c r="AB1279" s="219"/>
      <c r="AC1279" s="220"/>
      <c r="AD1279" s="219"/>
      <c r="AE1279" s="220"/>
      <c r="AF1279" s="220"/>
      <c r="AG1279" s="220"/>
      <c r="AH1279" s="219"/>
      <c r="AI1279" s="219"/>
      <c r="AJ1279" s="219"/>
      <c r="AK1279" s="219"/>
      <c r="AL1279" s="219"/>
      <c r="AM1279" s="219"/>
      <c r="AN1279" s="219"/>
      <c r="AO1279" s="221"/>
      <c r="AP1279" s="222"/>
      <c r="AQ1279" s="221"/>
      <c r="AR1279" s="223"/>
      <c r="AS1279" s="41"/>
      <c r="AT1279" s="41"/>
      <c r="AU1279" s="41"/>
      <c r="AV1279" s="228"/>
    </row>
    <row r="1280" spans="28:48" ht="14.25">
      <c r="AB1280" s="219"/>
      <c r="AC1280" s="220"/>
      <c r="AD1280" s="219"/>
      <c r="AE1280" s="220"/>
      <c r="AF1280" s="220"/>
      <c r="AG1280" s="220"/>
      <c r="AH1280" s="219"/>
      <c r="AI1280" s="219"/>
      <c r="AJ1280" s="219"/>
      <c r="AK1280" s="219"/>
      <c r="AL1280" s="219"/>
      <c r="AM1280" s="219"/>
      <c r="AN1280" s="219"/>
      <c r="AO1280" s="221"/>
      <c r="AP1280" s="222"/>
      <c r="AQ1280" s="221"/>
      <c r="AR1280" s="223"/>
      <c r="AS1280" s="41"/>
      <c r="AT1280" s="41"/>
      <c r="AU1280" s="41"/>
      <c r="AV1280" s="228"/>
    </row>
    <row r="1281" spans="28:48" ht="14.25">
      <c r="AB1281" s="219"/>
      <c r="AC1281" s="220"/>
      <c r="AD1281" s="219"/>
      <c r="AE1281" s="220"/>
      <c r="AF1281" s="220"/>
      <c r="AG1281" s="220"/>
      <c r="AH1281" s="219"/>
      <c r="AI1281" s="219"/>
      <c r="AJ1281" s="219"/>
      <c r="AK1281" s="219"/>
      <c r="AL1281" s="219"/>
      <c r="AM1281" s="219"/>
      <c r="AN1281" s="219"/>
      <c r="AO1281" s="221"/>
      <c r="AP1281" s="222"/>
      <c r="AQ1281" s="221"/>
      <c r="AR1281" s="223"/>
      <c r="AS1281" s="41"/>
      <c r="AT1281" s="41"/>
      <c r="AU1281" s="41"/>
      <c r="AV1281" s="228"/>
    </row>
    <row r="1282" spans="28:48" ht="14.25">
      <c r="AB1282" s="219"/>
      <c r="AC1282" s="220"/>
      <c r="AD1282" s="219"/>
      <c r="AE1282" s="220"/>
      <c r="AF1282" s="220"/>
      <c r="AG1282" s="220"/>
      <c r="AH1282" s="219"/>
      <c r="AI1282" s="219"/>
      <c r="AJ1282" s="219"/>
      <c r="AK1282" s="219"/>
      <c r="AL1282" s="219"/>
      <c r="AM1282" s="219"/>
      <c r="AN1282" s="219"/>
      <c r="AO1282" s="221"/>
      <c r="AP1282" s="222"/>
      <c r="AQ1282" s="221"/>
      <c r="AR1282" s="223"/>
      <c r="AS1282" s="41"/>
      <c r="AT1282" s="41"/>
      <c r="AU1282" s="41"/>
      <c r="AV1282" s="228"/>
    </row>
    <row r="1283" spans="28:48" ht="14.25">
      <c r="AB1283" s="219"/>
      <c r="AC1283" s="220"/>
      <c r="AD1283" s="219"/>
      <c r="AE1283" s="220"/>
      <c r="AF1283" s="220"/>
      <c r="AG1283" s="220"/>
      <c r="AH1283" s="219"/>
      <c r="AI1283" s="219"/>
      <c r="AJ1283" s="219"/>
      <c r="AK1283" s="219"/>
      <c r="AL1283" s="219"/>
      <c r="AM1283" s="219"/>
      <c r="AN1283" s="219"/>
      <c r="AO1283" s="221"/>
      <c r="AP1283" s="222"/>
      <c r="AQ1283" s="221"/>
      <c r="AR1283" s="223"/>
      <c r="AS1283" s="41"/>
      <c r="AT1283" s="41"/>
      <c r="AU1283" s="41"/>
      <c r="AV1283" s="228"/>
    </row>
    <row r="1284" spans="28:48" ht="14.25">
      <c r="AB1284" s="219"/>
      <c r="AC1284" s="220"/>
      <c r="AD1284" s="219"/>
      <c r="AE1284" s="220"/>
      <c r="AF1284" s="220"/>
      <c r="AG1284" s="220"/>
      <c r="AH1284" s="219"/>
      <c r="AI1284" s="219"/>
      <c r="AJ1284" s="219"/>
      <c r="AK1284" s="219"/>
      <c r="AL1284" s="219"/>
      <c r="AM1284" s="219"/>
      <c r="AN1284" s="219"/>
      <c r="AO1284" s="221"/>
      <c r="AP1284" s="222"/>
      <c r="AQ1284" s="221"/>
      <c r="AR1284" s="223"/>
      <c r="AS1284" s="41"/>
      <c r="AT1284" s="41"/>
      <c r="AU1284" s="41"/>
      <c r="AV1284" s="228"/>
    </row>
    <row r="1285" spans="28:48" ht="14.25">
      <c r="AB1285" s="219"/>
      <c r="AC1285" s="220"/>
      <c r="AD1285" s="219"/>
      <c r="AE1285" s="220"/>
      <c r="AF1285" s="220"/>
      <c r="AG1285" s="220"/>
      <c r="AH1285" s="219"/>
      <c r="AI1285" s="219"/>
      <c r="AJ1285" s="219"/>
      <c r="AK1285" s="219"/>
      <c r="AL1285" s="219"/>
      <c r="AM1285" s="219"/>
      <c r="AN1285" s="219"/>
      <c r="AO1285" s="221"/>
      <c r="AP1285" s="222"/>
      <c r="AQ1285" s="221"/>
      <c r="AR1285" s="223"/>
      <c r="AS1285" s="41"/>
      <c r="AT1285" s="41"/>
      <c r="AU1285" s="41"/>
      <c r="AV1285" s="228"/>
    </row>
    <row r="1286" spans="28:48" ht="14.25">
      <c r="AB1286" s="219"/>
      <c r="AC1286" s="220"/>
      <c r="AD1286" s="219"/>
      <c r="AE1286" s="220"/>
      <c r="AF1286" s="220"/>
      <c r="AG1286" s="220"/>
      <c r="AH1286" s="219"/>
      <c r="AI1286" s="219"/>
      <c r="AJ1286" s="219"/>
      <c r="AK1286" s="219"/>
      <c r="AL1286" s="219"/>
      <c r="AM1286" s="219"/>
      <c r="AN1286" s="219"/>
      <c r="AO1286" s="221"/>
      <c r="AP1286" s="222"/>
      <c r="AQ1286" s="221"/>
      <c r="AR1286" s="223"/>
      <c r="AS1286" s="41"/>
      <c r="AT1286" s="41"/>
      <c r="AU1286" s="41"/>
      <c r="AV1286" s="228"/>
    </row>
    <row r="1287" spans="28:48" ht="14.25">
      <c r="AB1287" s="219"/>
      <c r="AC1287" s="220"/>
      <c r="AD1287" s="219"/>
      <c r="AE1287" s="220"/>
      <c r="AF1287" s="220"/>
      <c r="AG1287" s="220"/>
      <c r="AH1287" s="219"/>
      <c r="AI1287" s="219"/>
      <c r="AJ1287" s="219"/>
      <c r="AK1287" s="219"/>
      <c r="AL1287" s="219"/>
      <c r="AM1287" s="219"/>
      <c r="AN1287" s="219"/>
      <c r="AO1287" s="221"/>
      <c r="AP1287" s="222"/>
      <c r="AQ1287" s="221"/>
      <c r="AR1287" s="223"/>
      <c r="AS1287" s="41"/>
      <c r="AT1287" s="41"/>
      <c r="AU1287" s="41"/>
      <c r="AV1287" s="228"/>
    </row>
    <row r="1288" spans="28:48" ht="14.25">
      <c r="AB1288" s="219"/>
      <c r="AC1288" s="220"/>
      <c r="AD1288" s="219"/>
      <c r="AE1288" s="220"/>
      <c r="AF1288" s="220"/>
      <c r="AG1288" s="220"/>
      <c r="AH1288" s="219"/>
      <c r="AI1288" s="219"/>
      <c r="AJ1288" s="219"/>
      <c r="AK1288" s="219"/>
      <c r="AL1288" s="219"/>
      <c r="AM1288" s="219"/>
      <c r="AN1288" s="219"/>
      <c r="AO1288" s="221"/>
      <c r="AP1288" s="222"/>
      <c r="AQ1288" s="221"/>
      <c r="AR1288" s="223"/>
      <c r="AS1288" s="41"/>
      <c r="AT1288" s="41"/>
      <c r="AU1288" s="41"/>
      <c r="AV1288" s="228"/>
    </row>
    <row r="1289" spans="28:48" ht="14.25">
      <c r="AB1289" s="219"/>
      <c r="AC1289" s="220"/>
      <c r="AD1289" s="219"/>
      <c r="AE1289" s="220"/>
      <c r="AF1289" s="220"/>
      <c r="AG1289" s="220"/>
      <c r="AH1289" s="219"/>
      <c r="AI1289" s="219"/>
      <c r="AJ1289" s="219"/>
      <c r="AK1289" s="219"/>
      <c r="AL1289" s="219"/>
      <c r="AM1289" s="219"/>
      <c r="AN1289" s="219"/>
      <c r="AO1289" s="221"/>
      <c r="AP1289" s="222"/>
      <c r="AQ1289" s="221"/>
      <c r="AR1289" s="223"/>
      <c r="AS1289" s="41"/>
      <c r="AT1289" s="41"/>
      <c r="AU1289" s="41"/>
      <c r="AV1289" s="228"/>
    </row>
    <row r="1290" spans="28:48" ht="14.25">
      <c r="AB1290" s="219"/>
      <c r="AC1290" s="220"/>
      <c r="AD1290" s="219"/>
      <c r="AE1290" s="220"/>
      <c r="AF1290" s="220"/>
      <c r="AG1290" s="220"/>
      <c r="AH1290" s="219"/>
      <c r="AI1290" s="219"/>
      <c r="AJ1290" s="219"/>
      <c r="AK1290" s="219"/>
      <c r="AL1290" s="219"/>
      <c r="AM1290" s="219"/>
      <c r="AN1290" s="219"/>
      <c r="AO1290" s="221"/>
      <c r="AP1290" s="222"/>
      <c r="AQ1290" s="221"/>
      <c r="AR1290" s="223"/>
      <c r="AS1290" s="41"/>
      <c r="AT1290" s="41"/>
      <c r="AU1290" s="41"/>
      <c r="AV1290" s="228"/>
    </row>
    <row r="1291" spans="28:48" ht="14.25">
      <c r="AB1291" s="219"/>
      <c r="AC1291" s="220"/>
      <c r="AD1291" s="219"/>
      <c r="AE1291" s="220"/>
      <c r="AF1291" s="220"/>
      <c r="AG1291" s="220"/>
      <c r="AH1291" s="219"/>
      <c r="AI1291" s="219"/>
      <c r="AJ1291" s="219"/>
      <c r="AK1291" s="219"/>
      <c r="AL1291" s="219"/>
      <c r="AM1291" s="219"/>
      <c r="AN1291" s="219"/>
      <c r="AO1291" s="221"/>
      <c r="AP1291" s="222"/>
      <c r="AQ1291" s="221"/>
      <c r="AR1291" s="223"/>
      <c r="AS1291" s="41"/>
      <c r="AT1291" s="41"/>
      <c r="AU1291" s="41"/>
      <c r="AV1291" s="228"/>
    </row>
    <row r="1292" spans="28:48" ht="14.25">
      <c r="AB1292" s="219"/>
      <c r="AC1292" s="220"/>
      <c r="AD1292" s="219"/>
      <c r="AE1292" s="220"/>
      <c r="AF1292" s="220"/>
      <c r="AG1292" s="220"/>
      <c r="AH1292" s="219"/>
      <c r="AI1292" s="219"/>
      <c r="AJ1292" s="219"/>
      <c r="AK1292" s="219"/>
      <c r="AL1292" s="219"/>
      <c r="AM1292" s="219"/>
      <c r="AN1292" s="219"/>
      <c r="AO1292" s="221"/>
      <c r="AP1292" s="222"/>
      <c r="AQ1292" s="221"/>
      <c r="AR1292" s="223"/>
      <c r="AS1292" s="41"/>
      <c r="AT1292" s="41"/>
      <c r="AU1292" s="41"/>
      <c r="AV1292" s="228"/>
    </row>
    <row r="1293" spans="28:48" ht="14.25">
      <c r="AB1293" s="219"/>
      <c r="AC1293" s="220"/>
      <c r="AD1293" s="219"/>
      <c r="AE1293" s="220"/>
      <c r="AF1293" s="220"/>
      <c r="AG1293" s="220"/>
      <c r="AH1293" s="219"/>
      <c r="AI1293" s="219"/>
      <c r="AJ1293" s="219"/>
      <c r="AK1293" s="219"/>
      <c r="AL1293" s="219"/>
      <c r="AM1293" s="219"/>
      <c r="AN1293" s="219"/>
      <c r="AO1293" s="221"/>
      <c r="AP1293" s="222"/>
      <c r="AQ1293" s="221"/>
      <c r="AR1293" s="223"/>
      <c r="AS1293" s="41"/>
      <c r="AT1293" s="41"/>
      <c r="AU1293" s="41"/>
      <c r="AV1293" s="228"/>
    </row>
    <row r="1294" spans="28:48" ht="14.25">
      <c r="AB1294" s="219"/>
      <c r="AC1294" s="220"/>
      <c r="AD1294" s="219"/>
      <c r="AE1294" s="220"/>
      <c r="AF1294" s="220"/>
      <c r="AG1294" s="220"/>
      <c r="AH1294" s="219"/>
      <c r="AI1294" s="219"/>
      <c r="AJ1294" s="219"/>
      <c r="AK1294" s="219"/>
      <c r="AL1294" s="219"/>
      <c r="AM1294" s="219"/>
      <c r="AN1294" s="219"/>
      <c r="AO1294" s="221"/>
      <c r="AP1294" s="222"/>
      <c r="AQ1294" s="221"/>
      <c r="AR1294" s="223"/>
      <c r="AS1294" s="41"/>
      <c r="AT1294" s="41"/>
      <c r="AU1294" s="41"/>
      <c r="AV1294" s="228"/>
    </row>
    <row r="1295" spans="28:48" ht="14.25">
      <c r="AB1295" s="219"/>
      <c r="AC1295" s="220"/>
      <c r="AD1295" s="219"/>
      <c r="AE1295" s="220"/>
      <c r="AF1295" s="220"/>
      <c r="AG1295" s="220"/>
      <c r="AH1295" s="219"/>
      <c r="AI1295" s="219"/>
      <c r="AJ1295" s="219"/>
      <c r="AK1295" s="219"/>
      <c r="AL1295" s="219"/>
      <c r="AM1295" s="219"/>
      <c r="AN1295" s="219"/>
      <c r="AO1295" s="221"/>
      <c r="AP1295" s="222"/>
      <c r="AQ1295" s="221"/>
      <c r="AR1295" s="223"/>
      <c r="AS1295" s="41"/>
      <c r="AT1295" s="41"/>
      <c r="AU1295" s="41"/>
      <c r="AV1295" s="228"/>
    </row>
    <row r="1296" spans="28:48" ht="14.25">
      <c r="AB1296" s="219"/>
      <c r="AC1296" s="220"/>
      <c r="AD1296" s="219"/>
      <c r="AE1296" s="220"/>
      <c r="AF1296" s="220"/>
      <c r="AG1296" s="220"/>
      <c r="AH1296" s="219"/>
      <c r="AI1296" s="219"/>
      <c r="AJ1296" s="219"/>
      <c r="AK1296" s="219"/>
      <c r="AL1296" s="219"/>
      <c r="AM1296" s="219"/>
      <c r="AN1296" s="219"/>
      <c r="AO1296" s="221"/>
      <c r="AP1296" s="222"/>
      <c r="AQ1296" s="221"/>
      <c r="AR1296" s="223"/>
      <c r="AS1296" s="41"/>
      <c r="AT1296" s="41"/>
      <c r="AU1296" s="41"/>
      <c r="AV1296" s="228"/>
    </row>
    <row r="1297" spans="28:48" ht="14.25">
      <c r="AB1297" s="219"/>
      <c r="AC1297" s="220"/>
      <c r="AD1297" s="219"/>
      <c r="AE1297" s="220"/>
      <c r="AF1297" s="220"/>
      <c r="AG1297" s="220"/>
      <c r="AH1297" s="219"/>
      <c r="AI1297" s="219"/>
      <c r="AJ1297" s="219"/>
      <c r="AK1297" s="219"/>
      <c r="AL1297" s="219"/>
      <c r="AM1297" s="219"/>
      <c r="AN1297" s="219"/>
      <c r="AO1297" s="221"/>
      <c r="AP1297" s="222"/>
      <c r="AQ1297" s="221"/>
      <c r="AR1297" s="223"/>
      <c r="AS1297" s="41"/>
      <c r="AT1297" s="41"/>
      <c r="AU1297" s="41"/>
      <c r="AV1297" s="228"/>
    </row>
    <row r="1298" spans="28:48" ht="14.25">
      <c r="AB1298" s="219"/>
      <c r="AC1298" s="220"/>
      <c r="AD1298" s="219"/>
      <c r="AE1298" s="220"/>
      <c r="AF1298" s="220"/>
      <c r="AG1298" s="220"/>
      <c r="AH1298" s="219"/>
      <c r="AI1298" s="219"/>
      <c r="AJ1298" s="219"/>
      <c r="AK1298" s="219"/>
      <c r="AL1298" s="219"/>
      <c r="AM1298" s="219"/>
      <c r="AN1298" s="219"/>
      <c r="AO1298" s="221"/>
      <c r="AP1298" s="222"/>
      <c r="AQ1298" s="221"/>
      <c r="AR1298" s="223"/>
      <c r="AS1298" s="41"/>
      <c r="AT1298" s="41"/>
      <c r="AU1298" s="41"/>
      <c r="AV1298" s="228"/>
    </row>
    <row r="1299" spans="28:48" ht="14.25">
      <c r="AB1299" s="219"/>
      <c r="AC1299" s="220"/>
      <c r="AD1299" s="219"/>
      <c r="AE1299" s="220"/>
      <c r="AF1299" s="220"/>
      <c r="AG1299" s="220"/>
      <c r="AH1299" s="219"/>
      <c r="AI1299" s="219"/>
      <c r="AJ1299" s="219"/>
      <c r="AK1299" s="219"/>
      <c r="AL1299" s="219"/>
      <c r="AM1299" s="219"/>
      <c r="AN1299" s="219"/>
      <c r="AO1299" s="221"/>
      <c r="AP1299" s="222"/>
      <c r="AQ1299" s="221"/>
      <c r="AR1299" s="223"/>
      <c r="AS1299" s="41"/>
      <c r="AT1299" s="41"/>
      <c r="AU1299" s="41"/>
      <c r="AV1299" s="228"/>
    </row>
    <row r="1300" spans="28:48" ht="14.25">
      <c r="AB1300" s="219"/>
      <c r="AC1300" s="220"/>
      <c r="AD1300" s="219"/>
      <c r="AE1300" s="220"/>
      <c r="AF1300" s="220"/>
      <c r="AG1300" s="220"/>
      <c r="AH1300" s="219"/>
      <c r="AI1300" s="219"/>
      <c r="AJ1300" s="219"/>
      <c r="AK1300" s="219"/>
      <c r="AL1300" s="219"/>
      <c r="AM1300" s="219"/>
      <c r="AN1300" s="219"/>
      <c r="AO1300" s="221"/>
      <c r="AP1300" s="222"/>
      <c r="AQ1300" s="221"/>
      <c r="AR1300" s="223"/>
      <c r="AS1300" s="41"/>
      <c r="AT1300" s="41"/>
      <c r="AU1300" s="41"/>
      <c r="AV1300" s="228"/>
    </row>
    <row r="1301" spans="28:48" ht="14.25">
      <c r="AB1301" s="219"/>
      <c r="AC1301" s="220"/>
      <c r="AD1301" s="219"/>
      <c r="AE1301" s="220"/>
      <c r="AF1301" s="220"/>
      <c r="AG1301" s="220"/>
      <c r="AH1301" s="219"/>
      <c r="AI1301" s="219"/>
      <c r="AJ1301" s="219"/>
      <c r="AK1301" s="219"/>
      <c r="AL1301" s="219"/>
      <c r="AM1301" s="219"/>
      <c r="AN1301" s="219"/>
      <c r="AO1301" s="221"/>
      <c r="AP1301" s="222"/>
      <c r="AQ1301" s="221"/>
      <c r="AR1301" s="223"/>
      <c r="AS1301" s="41"/>
      <c r="AT1301" s="41"/>
      <c r="AU1301" s="41"/>
      <c r="AV1301" s="228"/>
    </row>
    <row r="1302" spans="28:48" ht="14.25">
      <c r="AB1302" s="219"/>
      <c r="AC1302" s="220"/>
      <c r="AD1302" s="219"/>
      <c r="AE1302" s="220"/>
      <c r="AF1302" s="220"/>
      <c r="AG1302" s="220"/>
      <c r="AH1302" s="219"/>
      <c r="AI1302" s="219"/>
      <c r="AJ1302" s="219"/>
      <c r="AK1302" s="219"/>
      <c r="AL1302" s="219"/>
      <c r="AM1302" s="219"/>
      <c r="AN1302" s="219"/>
      <c r="AO1302" s="221"/>
      <c r="AP1302" s="222"/>
      <c r="AQ1302" s="221"/>
      <c r="AR1302" s="223"/>
      <c r="AS1302" s="41"/>
      <c r="AT1302" s="41"/>
      <c r="AU1302" s="41"/>
      <c r="AV1302" s="228"/>
    </row>
    <row r="1303" spans="28:48" ht="14.25">
      <c r="AB1303" s="219"/>
      <c r="AC1303" s="220"/>
      <c r="AD1303" s="219"/>
      <c r="AE1303" s="220"/>
      <c r="AF1303" s="220"/>
      <c r="AG1303" s="220"/>
      <c r="AH1303" s="219"/>
      <c r="AI1303" s="219"/>
      <c r="AJ1303" s="219"/>
      <c r="AK1303" s="219"/>
      <c r="AL1303" s="219"/>
      <c r="AM1303" s="219"/>
      <c r="AN1303" s="219"/>
      <c r="AO1303" s="221"/>
      <c r="AP1303" s="222"/>
      <c r="AQ1303" s="221"/>
      <c r="AR1303" s="223"/>
      <c r="AS1303" s="41"/>
      <c r="AT1303" s="41"/>
      <c r="AU1303" s="41"/>
      <c r="AV1303" s="228"/>
    </row>
    <row r="1304" spans="28:48" ht="14.25">
      <c r="AB1304" s="219"/>
      <c r="AC1304" s="220"/>
      <c r="AD1304" s="219"/>
      <c r="AE1304" s="220"/>
      <c r="AF1304" s="220"/>
      <c r="AG1304" s="220"/>
      <c r="AH1304" s="219"/>
      <c r="AI1304" s="219"/>
      <c r="AJ1304" s="219"/>
      <c r="AK1304" s="219"/>
      <c r="AL1304" s="219"/>
      <c r="AM1304" s="219"/>
      <c r="AN1304" s="219"/>
      <c r="AO1304" s="221"/>
      <c r="AP1304" s="222"/>
      <c r="AQ1304" s="221"/>
      <c r="AR1304" s="223"/>
      <c r="AS1304" s="41"/>
      <c r="AT1304" s="41"/>
      <c r="AU1304" s="41"/>
      <c r="AV1304" s="228"/>
    </row>
    <row r="1305" spans="28:48" ht="14.25">
      <c r="AB1305" s="219"/>
      <c r="AC1305" s="220"/>
      <c r="AD1305" s="219"/>
      <c r="AE1305" s="220"/>
      <c r="AF1305" s="220"/>
      <c r="AG1305" s="220"/>
      <c r="AH1305" s="219"/>
      <c r="AI1305" s="219"/>
      <c r="AJ1305" s="219"/>
      <c r="AK1305" s="219"/>
      <c r="AL1305" s="219"/>
      <c r="AM1305" s="219"/>
      <c r="AN1305" s="219"/>
      <c r="AO1305" s="221"/>
      <c r="AP1305" s="222"/>
      <c r="AQ1305" s="221"/>
      <c r="AR1305" s="223"/>
      <c r="AS1305" s="41"/>
      <c r="AT1305" s="41"/>
      <c r="AU1305" s="41"/>
      <c r="AV1305" s="228"/>
    </row>
    <row r="1306" spans="28:48" ht="14.25">
      <c r="AB1306" s="219"/>
      <c r="AC1306" s="220"/>
      <c r="AD1306" s="219"/>
      <c r="AE1306" s="220"/>
      <c r="AF1306" s="220"/>
      <c r="AG1306" s="220"/>
      <c r="AH1306" s="219"/>
      <c r="AI1306" s="219"/>
      <c r="AJ1306" s="219"/>
      <c r="AK1306" s="219"/>
      <c r="AL1306" s="219"/>
      <c r="AM1306" s="219"/>
      <c r="AN1306" s="219"/>
      <c r="AO1306" s="221"/>
      <c r="AP1306" s="222"/>
      <c r="AQ1306" s="221"/>
      <c r="AR1306" s="223"/>
      <c r="AS1306" s="41"/>
      <c r="AT1306" s="41"/>
      <c r="AU1306" s="41"/>
      <c r="AV1306" s="228"/>
    </row>
    <row r="1307" spans="28:48" ht="14.25">
      <c r="AB1307" s="219"/>
      <c r="AC1307" s="220"/>
      <c r="AD1307" s="219"/>
      <c r="AE1307" s="220"/>
      <c r="AF1307" s="220"/>
      <c r="AG1307" s="220"/>
      <c r="AH1307" s="219"/>
      <c r="AI1307" s="219"/>
      <c r="AJ1307" s="219"/>
      <c r="AK1307" s="219"/>
      <c r="AL1307" s="219"/>
      <c r="AM1307" s="219"/>
      <c r="AN1307" s="219"/>
      <c r="AO1307" s="221"/>
      <c r="AP1307" s="222"/>
      <c r="AQ1307" s="221"/>
      <c r="AR1307" s="223"/>
      <c r="AS1307" s="41"/>
      <c r="AT1307" s="41"/>
      <c r="AU1307" s="41"/>
      <c r="AV1307" s="228"/>
    </row>
    <row r="1308" spans="28:48" ht="14.25">
      <c r="AB1308" s="219"/>
      <c r="AC1308" s="220"/>
      <c r="AD1308" s="219"/>
      <c r="AE1308" s="220"/>
      <c r="AF1308" s="220"/>
      <c r="AG1308" s="220"/>
      <c r="AH1308" s="219"/>
      <c r="AI1308" s="219"/>
      <c r="AJ1308" s="219"/>
      <c r="AK1308" s="219"/>
      <c r="AL1308" s="219"/>
      <c r="AM1308" s="219"/>
      <c r="AN1308" s="219"/>
      <c r="AO1308" s="221"/>
      <c r="AP1308" s="222"/>
      <c r="AQ1308" s="221"/>
      <c r="AR1308" s="223"/>
      <c r="AS1308" s="41"/>
      <c r="AT1308" s="41"/>
      <c r="AU1308" s="41"/>
      <c r="AV1308" s="228"/>
    </row>
    <row r="1309" spans="28:48" ht="14.25">
      <c r="AB1309" s="219"/>
      <c r="AC1309" s="220"/>
      <c r="AD1309" s="219"/>
      <c r="AE1309" s="220"/>
      <c r="AF1309" s="220"/>
      <c r="AG1309" s="220"/>
      <c r="AH1309" s="219"/>
      <c r="AI1309" s="219"/>
      <c r="AJ1309" s="219"/>
      <c r="AK1309" s="219"/>
      <c r="AL1309" s="219"/>
      <c r="AM1309" s="219"/>
      <c r="AN1309" s="219"/>
      <c r="AO1309" s="221"/>
      <c r="AP1309" s="222"/>
      <c r="AQ1309" s="221"/>
      <c r="AR1309" s="223"/>
      <c r="AS1309" s="41"/>
      <c r="AT1309" s="41"/>
      <c r="AU1309" s="41"/>
      <c r="AV1309" s="228"/>
    </row>
    <row r="1310" spans="28:48" ht="14.25">
      <c r="AB1310" s="219"/>
      <c r="AC1310" s="220"/>
      <c r="AD1310" s="219"/>
      <c r="AE1310" s="220"/>
      <c r="AF1310" s="220"/>
      <c r="AG1310" s="220"/>
      <c r="AH1310" s="219"/>
      <c r="AI1310" s="219"/>
      <c r="AJ1310" s="219"/>
      <c r="AK1310" s="219"/>
      <c r="AL1310" s="219"/>
      <c r="AM1310" s="219"/>
      <c r="AN1310" s="219"/>
      <c r="AO1310" s="221"/>
      <c r="AP1310" s="222"/>
      <c r="AQ1310" s="221"/>
      <c r="AR1310" s="223"/>
      <c r="AS1310" s="41"/>
      <c r="AT1310" s="41"/>
      <c r="AU1310" s="41"/>
      <c r="AV1310" s="228"/>
    </row>
    <row r="1311" spans="28:48" ht="14.25">
      <c r="AB1311" s="219"/>
      <c r="AC1311" s="220"/>
      <c r="AD1311" s="219"/>
      <c r="AE1311" s="220"/>
      <c r="AF1311" s="220"/>
      <c r="AG1311" s="220"/>
      <c r="AH1311" s="219"/>
      <c r="AI1311" s="219"/>
      <c r="AJ1311" s="219"/>
      <c r="AK1311" s="219"/>
      <c r="AL1311" s="219"/>
      <c r="AM1311" s="219"/>
      <c r="AN1311" s="219"/>
      <c r="AO1311" s="221"/>
      <c r="AP1311" s="222"/>
      <c r="AQ1311" s="221"/>
      <c r="AR1311" s="223"/>
      <c r="AS1311" s="41"/>
      <c r="AT1311" s="41"/>
      <c r="AU1311" s="41"/>
      <c r="AV1311" s="228"/>
    </row>
    <row r="1312" spans="28:48" ht="14.25">
      <c r="AB1312" s="219"/>
      <c r="AC1312" s="220"/>
      <c r="AD1312" s="219"/>
      <c r="AE1312" s="220"/>
      <c r="AF1312" s="220"/>
      <c r="AG1312" s="220"/>
      <c r="AH1312" s="219"/>
      <c r="AI1312" s="219"/>
      <c r="AJ1312" s="219"/>
      <c r="AK1312" s="219"/>
      <c r="AL1312" s="219"/>
      <c r="AM1312" s="219"/>
      <c r="AN1312" s="219"/>
      <c r="AO1312" s="221"/>
      <c r="AP1312" s="222"/>
      <c r="AQ1312" s="221"/>
      <c r="AR1312" s="223"/>
      <c r="AS1312" s="41"/>
      <c r="AT1312" s="41"/>
      <c r="AU1312" s="41"/>
      <c r="AV1312" s="228"/>
    </row>
    <row r="1313" spans="28:48" ht="14.25">
      <c r="AB1313" s="219"/>
      <c r="AC1313" s="220"/>
      <c r="AD1313" s="219"/>
      <c r="AE1313" s="220"/>
      <c r="AF1313" s="220"/>
      <c r="AG1313" s="220"/>
      <c r="AH1313" s="219"/>
      <c r="AI1313" s="219"/>
      <c r="AJ1313" s="219"/>
      <c r="AK1313" s="219"/>
      <c r="AL1313" s="219"/>
      <c r="AM1313" s="219"/>
      <c r="AN1313" s="219"/>
      <c r="AO1313" s="221"/>
      <c r="AP1313" s="222"/>
      <c r="AQ1313" s="221"/>
      <c r="AR1313" s="223"/>
      <c r="AS1313" s="41"/>
      <c r="AT1313" s="41"/>
      <c r="AU1313" s="41"/>
      <c r="AV1313" s="228"/>
    </row>
    <row r="1314" spans="28:48" ht="14.25">
      <c r="AB1314" s="219"/>
      <c r="AC1314" s="220"/>
      <c r="AD1314" s="219"/>
      <c r="AE1314" s="220"/>
      <c r="AF1314" s="220"/>
      <c r="AG1314" s="220"/>
      <c r="AH1314" s="219"/>
      <c r="AI1314" s="219"/>
      <c r="AJ1314" s="219"/>
      <c r="AK1314" s="219"/>
      <c r="AL1314" s="219"/>
      <c r="AM1314" s="219"/>
      <c r="AN1314" s="219"/>
      <c r="AO1314" s="221"/>
      <c r="AP1314" s="222"/>
      <c r="AQ1314" s="221"/>
      <c r="AR1314" s="223"/>
      <c r="AS1314" s="41"/>
      <c r="AT1314" s="41"/>
      <c r="AU1314" s="41"/>
      <c r="AV1314" s="228"/>
    </row>
    <row r="1315" spans="28:48" ht="14.25">
      <c r="AB1315" s="219"/>
      <c r="AC1315" s="220"/>
      <c r="AD1315" s="219"/>
      <c r="AE1315" s="220"/>
      <c r="AF1315" s="220"/>
      <c r="AG1315" s="220"/>
      <c r="AH1315" s="219"/>
      <c r="AI1315" s="219"/>
      <c r="AJ1315" s="219"/>
      <c r="AK1315" s="219"/>
      <c r="AL1315" s="219"/>
      <c r="AM1315" s="219"/>
      <c r="AN1315" s="219"/>
      <c r="AO1315" s="221"/>
      <c r="AP1315" s="222"/>
      <c r="AQ1315" s="221"/>
      <c r="AR1315" s="223"/>
      <c r="AS1315" s="41"/>
      <c r="AT1315" s="41"/>
      <c r="AU1315" s="41"/>
      <c r="AV1315" s="228"/>
    </row>
    <row r="1316" spans="28:48" ht="14.25">
      <c r="AB1316" s="219"/>
      <c r="AC1316" s="220"/>
      <c r="AD1316" s="219"/>
      <c r="AE1316" s="220"/>
      <c r="AF1316" s="220"/>
      <c r="AG1316" s="220"/>
      <c r="AH1316" s="219"/>
      <c r="AI1316" s="219"/>
      <c r="AJ1316" s="219"/>
      <c r="AK1316" s="219"/>
      <c r="AL1316" s="219"/>
      <c r="AM1316" s="219"/>
      <c r="AN1316" s="219"/>
      <c r="AO1316" s="221"/>
      <c r="AP1316" s="222"/>
      <c r="AQ1316" s="221"/>
      <c r="AR1316" s="223"/>
      <c r="AS1316" s="41"/>
      <c r="AT1316" s="41"/>
      <c r="AU1316" s="41"/>
      <c r="AV1316" s="228"/>
    </row>
    <row r="1317" spans="28:48" ht="14.25">
      <c r="AB1317" s="219"/>
      <c r="AC1317" s="220"/>
      <c r="AD1317" s="219"/>
      <c r="AE1317" s="220"/>
      <c r="AF1317" s="220"/>
      <c r="AG1317" s="220"/>
      <c r="AH1317" s="219"/>
      <c r="AI1317" s="219"/>
      <c r="AJ1317" s="219"/>
      <c r="AK1317" s="219"/>
      <c r="AL1317" s="219"/>
      <c r="AM1317" s="219"/>
      <c r="AN1317" s="219"/>
      <c r="AO1317" s="221"/>
      <c r="AP1317" s="222"/>
      <c r="AQ1317" s="221"/>
      <c r="AR1317" s="223"/>
      <c r="AS1317" s="41"/>
      <c r="AT1317" s="41"/>
      <c r="AU1317" s="41"/>
      <c r="AV1317" s="228"/>
    </row>
    <row r="1318" spans="28:48" ht="14.25">
      <c r="AB1318" s="219"/>
      <c r="AC1318" s="220"/>
      <c r="AD1318" s="219"/>
      <c r="AE1318" s="220"/>
      <c r="AF1318" s="220"/>
      <c r="AG1318" s="220"/>
      <c r="AH1318" s="219"/>
      <c r="AI1318" s="219"/>
      <c r="AJ1318" s="219"/>
      <c r="AK1318" s="219"/>
      <c r="AL1318" s="219"/>
      <c r="AM1318" s="219"/>
      <c r="AN1318" s="219"/>
      <c r="AO1318" s="221"/>
      <c r="AP1318" s="222"/>
      <c r="AQ1318" s="221"/>
      <c r="AR1318" s="223"/>
      <c r="AS1318" s="41"/>
      <c r="AT1318" s="41"/>
      <c r="AU1318" s="41"/>
      <c r="AV1318" s="228"/>
    </row>
    <row r="1319" spans="28:48" ht="14.25">
      <c r="AB1319" s="219"/>
      <c r="AC1319" s="220"/>
      <c r="AD1319" s="219"/>
      <c r="AE1319" s="220"/>
      <c r="AF1319" s="220"/>
      <c r="AG1319" s="220"/>
      <c r="AH1319" s="219"/>
      <c r="AI1319" s="219"/>
      <c r="AJ1319" s="219"/>
      <c r="AK1319" s="219"/>
      <c r="AL1319" s="219"/>
      <c r="AM1319" s="219"/>
      <c r="AN1319" s="219"/>
      <c r="AO1319" s="221"/>
      <c r="AP1319" s="222"/>
      <c r="AQ1319" s="221"/>
      <c r="AR1319" s="223"/>
      <c r="AS1319" s="41"/>
      <c r="AT1319" s="41"/>
      <c r="AU1319" s="41"/>
      <c r="AV1319" s="228"/>
    </row>
    <row r="1320" spans="28:48" ht="14.25">
      <c r="AB1320" s="219"/>
      <c r="AC1320" s="220"/>
      <c r="AD1320" s="219"/>
      <c r="AE1320" s="220"/>
      <c r="AF1320" s="220"/>
      <c r="AG1320" s="220"/>
      <c r="AH1320" s="219"/>
      <c r="AI1320" s="219"/>
      <c r="AJ1320" s="219"/>
      <c r="AK1320" s="219"/>
      <c r="AL1320" s="219"/>
      <c r="AM1320" s="219"/>
      <c r="AN1320" s="219"/>
      <c r="AO1320" s="221"/>
      <c r="AP1320" s="222"/>
      <c r="AQ1320" s="221"/>
      <c r="AR1320" s="223"/>
      <c r="AS1320" s="41"/>
      <c r="AT1320" s="41"/>
      <c r="AU1320" s="41"/>
      <c r="AV1320" s="228"/>
    </row>
    <row r="1321" spans="28:48" ht="14.25">
      <c r="AB1321" s="219"/>
      <c r="AC1321" s="220"/>
      <c r="AD1321" s="219"/>
      <c r="AE1321" s="220"/>
      <c r="AF1321" s="220"/>
      <c r="AG1321" s="220"/>
      <c r="AH1321" s="219"/>
      <c r="AI1321" s="219"/>
      <c r="AJ1321" s="219"/>
      <c r="AK1321" s="219"/>
      <c r="AL1321" s="219"/>
      <c r="AM1321" s="219"/>
      <c r="AN1321" s="219"/>
      <c r="AO1321" s="221"/>
      <c r="AP1321" s="222"/>
      <c r="AQ1321" s="221"/>
      <c r="AR1321" s="223"/>
      <c r="AS1321" s="41"/>
      <c r="AT1321" s="41"/>
      <c r="AU1321" s="41"/>
      <c r="AV1321" s="228"/>
    </row>
    <row r="1322" spans="28:48" ht="14.25">
      <c r="AB1322" s="219"/>
      <c r="AC1322" s="220"/>
      <c r="AD1322" s="219"/>
      <c r="AE1322" s="220"/>
      <c r="AF1322" s="220"/>
      <c r="AG1322" s="220"/>
      <c r="AH1322" s="219"/>
      <c r="AI1322" s="219"/>
      <c r="AJ1322" s="219"/>
      <c r="AK1322" s="219"/>
      <c r="AL1322" s="219"/>
      <c r="AM1322" s="219"/>
      <c r="AN1322" s="219"/>
      <c r="AO1322" s="221"/>
      <c r="AP1322" s="222"/>
      <c r="AQ1322" s="221"/>
      <c r="AR1322" s="223"/>
      <c r="AS1322" s="41"/>
      <c r="AT1322" s="41"/>
      <c r="AU1322" s="41"/>
      <c r="AV1322" s="228"/>
    </row>
    <row r="1323" spans="28:48" ht="14.25">
      <c r="AB1323" s="219"/>
      <c r="AC1323" s="220"/>
      <c r="AD1323" s="219"/>
      <c r="AE1323" s="220"/>
      <c r="AF1323" s="220"/>
      <c r="AG1323" s="220"/>
      <c r="AH1323" s="219"/>
      <c r="AI1323" s="219"/>
      <c r="AJ1323" s="219"/>
      <c r="AK1323" s="219"/>
      <c r="AL1323" s="219"/>
      <c r="AM1323" s="219"/>
      <c r="AN1323" s="219"/>
      <c r="AO1323" s="221"/>
      <c r="AP1323" s="222"/>
      <c r="AQ1323" s="221"/>
      <c r="AR1323" s="223"/>
      <c r="AS1323" s="41"/>
      <c r="AT1323" s="41"/>
      <c r="AU1323" s="41"/>
      <c r="AV1323" s="228"/>
    </row>
    <row r="1324" spans="28:48" ht="14.25">
      <c r="AB1324" s="219"/>
      <c r="AC1324" s="220"/>
      <c r="AD1324" s="219"/>
      <c r="AE1324" s="220"/>
      <c r="AF1324" s="220"/>
      <c r="AG1324" s="220"/>
      <c r="AH1324" s="219"/>
      <c r="AI1324" s="219"/>
      <c r="AJ1324" s="219"/>
      <c r="AK1324" s="219"/>
      <c r="AL1324" s="219"/>
      <c r="AM1324" s="219"/>
      <c r="AN1324" s="219"/>
      <c r="AO1324" s="221"/>
      <c r="AP1324" s="222"/>
      <c r="AQ1324" s="221"/>
      <c r="AR1324" s="223"/>
      <c r="AS1324" s="41"/>
      <c r="AT1324" s="41"/>
      <c r="AU1324" s="41"/>
      <c r="AV1324" s="228"/>
    </row>
    <row r="1325" spans="28:48" ht="14.25">
      <c r="AB1325" s="219"/>
      <c r="AC1325" s="220"/>
      <c r="AD1325" s="219"/>
      <c r="AE1325" s="220"/>
      <c r="AF1325" s="220"/>
      <c r="AG1325" s="220"/>
      <c r="AH1325" s="219"/>
      <c r="AI1325" s="219"/>
      <c r="AJ1325" s="219"/>
      <c r="AK1325" s="219"/>
      <c r="AL1325" s="219"/>
      <c r="AM1325" s="219"/>
      <c r="AN1325" s="219"/>
      <c r="AO1325" s="221"/>
      <c r="AP1325" s="222"/>
      <c r="AQ1325" s="221"/>
      <c r="AR1325" s="223"/>
      <c r="AS1325" s="41"/>
      <c r="AT1325" s="41"/>
      <c r="AU1325" s="41"/>
      <c r="AV1325" s="228"/>
    </row>
    <row r="1326" spans="28:48" ht="14.25">
      <c r="AB1326" s="219"/>
      <c r="AC1326" s="220"/>
      <c r="AD1326" s="219"/>
      <c r="AE1326" s="220"/>
      <c r="AF1326" s="220"/>
      <c r="AG1326" s="220"/>
      <c r="AH1326" s="219"/>
      <c r="AI1326" s="219"/>
      <c r="AJ1326" s="219"/>
      <c r="AK1326" s="219"/>
      <c r="AL1326" s="219"/>
      <c r="AM1326" s="219"/>
      <c r="AN1326" s="219"/>
      <c r="AO1326" s="221"/>
      <c r="AP1326" s="222"/>
      <c r="AQ1326" s="221"/>
      <c r="AR1326" s="223"/>
      <c r="AS1326" s="41"/>
      <c r="AT1326" s="41"/>
      <c r="AU1326" s="41"/>
      <c r="AV1326" s="228"/>
    </row>
    <row r="1327" spans="28:48" ht="14.25">
      <c r="AB1327" s="219"/>
      <c r="AC1327" s="220"/>
      <c r="AD1327" s="219"/>
      <c r="AE1327" s="220"/>
      <c r="AF1327" s="220"/>
      <c r="AG1327" s="220"/>
      <c r="AH1327" s="219"/>
      <c r="AI1327" s="219"/>
      <c r="AJ1327" s="219"/>
      <c r="AK1327" s="219"/>
      <c r="AL1327" s="219"/>
      <c r="AM1327" s="219"/>
      <c r="AN1327" s="219"/>
      <c r="AO1327" s="221"/>
      <c r="AP1327" s="222"/>
      <c r="AQ1327" s="221"/>
      <c r="AR1327" s="223"/>
      <c r="AS1327" s="41"/>
      <c r="AT1327" s="41"/>
      <c r="AU1327" s="41"/>
      <c r="AV1327" s="228"/>
    </row>
    <row r="1328" spans="28:48" ht="14.25">
      <c r="AB1328" s="219"/>
      <c r="AC1328" s="220"/>
      <c r="AD1328" s="219"/>
      <c r="AE1328" s="220"/>
      <c r="AF1328" s="220"/>
      <c r="AG1328" s="220"/>
      <c r="AH1328" s="219"/>
      <c r="AI1328" s="219"/>
      <c r="AJ1328" s="219"/>
      <c r="AK1328" s="219"/>
      <c r="AL1328" s="219"/>
      <c r="AM1328" s="219"/>
      <c r="AN1328" s="219"/>
      <c r="AO1328" s="221"/>
      <c r="AP1328" s="222"/>
      <c r="AQ1328" s="221"/>
      <c r="AR1328" s="223"/>
      <c r="AS1328" s="41"/>
      <c r="AT1328" s="41"/>
      <c r="AU1328" s="41"/>
      <c r="AV1328" s="228"/>
    </row>
    <row r="1329" spans="28:48" ht="14.25">
      <c r="AB1329" s="219"/>
      <c r="AC1329" s="220"/>
      <c r="AD1329" s="219"/>
      <c r="AE1329" s="220"/>
      <c r="AF1329" s="220"/>
      <c r="AG1329" s="220"/>
      <c r="AH1329" s="219"/>
      <c r="AI1329" s="219"/>
      <c r="AJ1329" s="219"/>
      <c r="AK1329" s="219"/>
      <c r="AL1329" s="219"/>
      <c r="AM1329" s="219"/>
      <c r="AN1329" s="219"/>
      <c r="AO1329" s="221"/>
      <c r="AP1329" s="222"/>
      <c r="AQ1329" s="221"/>
      <c r="AR1329" s="223"/>
      <c r="AS1329" s="41"/>
      <c r="AT1329" s="41"/>
      <c r="AU1329" s="41"/>
      <c r="AV1329" s="228"/>
    </row>
    <row r="1330" spans="28:48" ht="14.25">
      <c r="AB1330" s="219"/>
      <c r="AC1330" s="220"/>
      <c r="AD1330" s="219"/>
      <c r="AE1330" s="220"/>
      <c r="AF1330" s="220"/>
      <c r="AG1330" s="220"/>
      <c r="AH1330" s="219"/>
      <c r="AI1330" s="219"/>
      <c r="AJ1330" s="219"/>
      <c r="AK1330" s="219"/>
      <c r="AL1330" s="219"/>
      <c r="AM1330" s="219"/>
      <c r="AN1330" s="219"/>
      <c r="AO1330" s="221"/>
      <c r="AP1330" s="222"/>
      <c r="AQ1330" s="221"/>
      <c r="AR1330" s="223"/>
      <c r="AS1330" s="41"/>
      <c r="AT1330" s="41"/>
      <c r="AU1330" s="41"/>
      <c r="AV1330" s="228"/>
    </row>
    <row r="1331" spans="28:48" ht="14.25">
      <c r="AB1331" s="219"/>
      <c r="AC1331" s="220"/>
      <c r="AD1331" s="219"/>
      <c r="AE1331" s="220"/>
      <c r="AF1331" s="220"/>
      <c r="AG1331" s="220"/>
      <c r="AH1331" s="219"/>
      <c r="AI1331" s="219"/>
      <c r="AJ1331" s="219"/>
      <c r="AK1331" s="219"/>
      <c r="AL1331" s="219"/>
      <c r="AM1331" s="219"/>
      <c r="AN1331" s="219"/>
      <c r="AO1331" s="221"/>
      <c r="AP1331" s="222"/>
      <c r="AQ1331" s="221"/>
      <c r="AR1331" s="223"/>
      <c r="AS1331" s="41"/>
      <c r="AT1331" s="41"/>
      <c r="AU1331" s="41"/>
      <c r="AV1331" s="228"/>
    </row>
    <row r="1332" spans="28:48" ht="14.25">
      <c r="AB1332" s="219"/>
      <c r="AC1332" s="220"/>
      <c r="AD1332" s="219"/>
      <c r="AE1332" s="220"/>
      <c r="AF1332" s="220"/>
      <c r="AG1332" s="220"/>
      <c r="AH1332" s="219"/>
      <c r="AI1332" s="219"/>
      <c r="AJ1332" s="219"/>
      <c r="AK1332" s="219"/>
      <c r="AL1332" s="219"/>
      <c r="AM1332" s="219"/>
      <c r="AN1332" s="219"/>
      <c r="AO1332" s="221"/>
      <c r="AP1332" s="222"/>
      <c r="AQ1332" s="221"/>
      <c r="AR1332" s="223"/>
      <c r="AS1332" s="41"/>
      <c r="AT1332" s="41"/>
      <c r="AU1332" s="41"/>
      <c r="AV1332" s="228"/>
    </row>
    <row r="1333" spans="28:48" ht="14.25">
      <c r="AB1333" s="219"/>
      <c r="AC1333" s="220"/>
      <c r="AD1333" s="219"/>
      <c r="AE1333" s="220"/>
      <c r="AF1333" s="220"/>
      <c r="AG1333" s="220"/>
      <c r="AH1333" s="219"/>
      <c r="AI1333" s="219"/>
      <c r="AJ1333" s="219"/>
      <c r="AK1333" s="219"/>
      <c r="AL1333" s="219"/>
      <c r="AM1333" s="219"/>
      <c r="AN1333" s="219"/>
      <c r="AO1333" s="221"/>
      <c r="AP1333" s="222"/>
      <c r="AQ1333" s="221"/>
      <c r="AR1333" s="223"/>
      <c r="AS1333" s="41"/>
      <c r="AT1333" s="41"/>
      <c r="AU1333" s="41"/>
      <c r="AV1333" s="228"/>
    </row>
    <row r="1334" spans="28:48" ht="14.25">
      <c r="AB1334" s="219"/>
      <c r="AC1334" s="220"/>
      <c r="AD1334" s="219"/>
      <c r="AE1334" s="220"/>
      <c r="AF1334" s="220"/>
      <c r="AG1334" s="220"/>
      <c r="AH1334" s="219"/>
      <c r="AI1334" s="219"/>
      <c r="AJ1334" s="219"/>
      <c r="AK1334" s="219"/>
      <c r="AL1334" s="219"/>
      <c r="AM1334" s="219"/>
      <c r="AN1334" s="219"/>
      <c r="AO1334" s="221"/>
      <c r="AP1334" s="222"/>
      <c r="AQ1334" s="221"/>
      <c r="AR1334" s="223"/>
      <c r="AS1334" s="41"/>
      <c r="AT1334" s="41"/>
      <c r="AU1334" s="41"/>
      <c r="AV1334" s="228"/>
    </row>
    <row r="1335" spans="28:48" ht="14.25">
      <c r="AB1335" s="219"/>
      <c r="AC1335" s="220"/>
      <c r="AD1335" s="219"/>
      <c r="AE1335" s="220"/>
      <c r="AF1335" s="220"/>
      <c r="AG1335" s="220"/>
      <c r="AH1335" s="219"/>
      <c r="AI1335" s="219"/>
      <c r="AJ1335" s="219"/>
      <c r="AK1335" s="219"/>
      <c r="AL1335" s="219"/>
      <c r="AM1335" s="219"/>
      <c r="AN1335" s="219"/>
      <c r="AO1335" s="221"/>
      <c r="AP1335" s="222"/>
      <c r="AQ1335" s="221"/>
      <c r="AR1335" s="223"/>
      <c r="AS1335" s="41"/>
      <c r="AT1335" s="41"/>
      <c r="AU1335" s="41"/>
      <c r="AV1335" s="228"/>
    </row>
    <row r="1336" spans="28:48" ht="14.25">
      <c r="AB1336" s="219"/>
      <c r="AC1336" s="220"/>
      <c r="AD1336" s="219"/>
      <c r="AE1336" s="220"/>
      <c r="AF1336" s="220"/>
      <c r="AG1336" s="220"/>
      <c r="AH1336" s="219"/>
      <c r="AI1336" s="219"/>
      <c r="AJ1336" s="219"/>
      <c r="AK1336" s="219"/>
      <c r="AL1336" s="219"/>
      <c r="AM1336" s="219"/>
      <c r="AN1336" s="219"/>
      <c r="AO1336" s="221"/>
      <c r="AP1336" s="222"/>
      <c r="AQ1336" s="221"/>
      <c r="AR1336" s="223"/>
      <c r="AS1336" s="41"/>
      <c r="AT1336" s="41"/>
      <c r="AU1336" s="41"/>
      <c r="AV1336" s="228"/>
    </row>
    <row r="1337" spans="28:48" ht="14.25">
      <c r="AB1337" s="219"/>
      <c r="AC1337" s="220"/>
      <c r="AD1337" s="219"/>
      <c r="AE1337" s="220"/>
      <c r="AF1337" s="220"/>
      <c r="AG1337" s="220"/>
      <c r="AH1337" s="219"/>
      <c r="AI1337" s="219"/>
      <c r="AJ1337" s="219"/>
      <c r="AK1337" s="219"/>
      <c r="AL1337" s="219"/>
      <c r="AM1337" s="219"/>
      <c r="AN1337" s="219"/>
      <c r="AO1337" s="221"/>
      <c r="AP1337" s="222"/>
      <c r="AQ1337" s="221"/>
      <c r="AR1337" s="223"/>
      <c r="AS1337" s="41"/>
      <c r="AT1337" s="41"/>
      <c r="AU1337" s="41"/>
      <c r="AV1337" s="228"/>
    </row>
    <row r="1338" spans="28:48" ht="14.25">
      <c r="AB1338" s="219"/>
      <c r="AC1338" s="220"/>
      <c r="AD1338" s="219"/>
      <c r="AE1338" s="220"/>
      <c r="AF1338" s="220"/>
      <c r="AG1338" s="220"/>
      <c r="AH1338" s="219"/>
      <c r="AI1338" s="219"/>
      <c r="AJ1338" s="219"/>
      <c r="AK1338" s="219"/>
      <c r="AL1338" s="219"/>
      <c r="AM1338" s="219"/>
      <c r="AN1338" s="219"/>
      <c r="AO1338" s="221"/>
      <c r="AP1338" s="222"/>
      <c r="AQ1338" s="221"/>
      <c r="AR1338" s="223"/>
      <c r="AS1338" s="41"/>
      <c r="AT1338" s="41"/>
      <c r="AU1338" s="41"/>
      <c r="AV1338" s="228"/>
    </row>
    <row r="1339" spans="28:48" ht="14.25">
      <c r="AB1339" s="219"/>
      <c r="AC1339" s="220"/>
      <c r="AD1339" s="219"/>
      <c r="AE1339" s="220"/>
      <c r="AF1339" s="220"/>
      <c r="AG1339" s="220"/>
      <c r="AH1339" s="219"/>
      <c r="AI1339" s="219"/>
      <c r="AJ1339" s="219"/>
      <c r="AK1339" s="219"/>
      <c r="AL1339" s="219"/>
      <c r="AM1339" s="219"/>
      <c r="AN1339" s="219"/>
      <c r="AO1339" s="221"/>
      <c r="AP1339" s="222"/>
      <c r="AQ1339" s="221"/>
      <c r="AR1339" s="223"/>
      <c r="AS1339" s="41"/>
      <c r="AT1339" s="41"/>
      <c r="AU1339" s="41"/>
      <c r="AV1339" s="228"/>
    </row>
    <row r="1340" spans="28:48" ht="14.25">
      <c r="AB1340" s="219"/>
      <c r="AC1340" s="220"/>
      <c r="AD1340" s="219"/>
      <c r="AE1340" s="220"/>
      <c r="AF1340" s="220"/>
      <c r="AG1340" s="220"/>
      <c r="AH1340" s="219"/>
      <c r="AI1340" s="219"/>
      <c r="AJ1340" s="219"/>
      <c r="AK1340" s="219"/>
      <c r="AL1340" s="219"/>
      <c r="AM1340" s="219"/>
      <c r="AN1340" s="219"/>
      <c r="AO1340" s="221"/>
      <c r="AP1340" s="222"/>
      <c r="AQ1340" s="221"/>
      <c r="AR1340" s="223"/>
      <c r="AS1340" s="41"/>
      <c r="AT1340" s="41"/>
      <c r="AU1340" s="41"/>
      <c r="AV1340" s="228"/>
    </row>
    <row r="1341" spans="28:48" ht="14.25">
      <c r="AB1341" s="219"/>
      <c r="AC1341" s="220"/>
      <c r="AD1341" s="219"/>
      <c r="AE1341" s="220"/>
      <c r="AF1341" s="220"/>
      <c r="AG1341" s="220"/>
      <c r="AH1341" s="219"/>
      <c r="AI1341" s="219"/>
      <c r="AJ1341" s="219"/>
      <c r="AK1341" s="219"/>
      <c r="AL1341" s="219"/>
      <c r="AM1341" s="219"/>
      <c r="AN1341" s="219"/>
      <c r="AO1341" s="221"/>
      <c r="AP1341" s="222"/>
      <c r="AQ1341" s="221"/>
      <c r="AR1341" s="223"/>
      <c r="AS1341" s="41"/>
      <c r="AT1341" s="41"/>
      <c r="AU1341" s="41"/>
      <c r="AV1341" s="228"/>
    </row>
    <row r="1342" spans="28:48" ht="14.25">
      <c r="AB1342" s="219"/>
      <c r="AC1342" s="220"/>
      <c r="AD1342" s="219"/>
      <c r="AE1342" s="220"/>
      <c r="AF1342" s="220"/>
      <c r="AG1342" s="220"/>
      <c r="AH1342" s="219"/>
      <c r="AI1342" s="219"/>
      <c r="AJ1342" s="219"/>
      <c r="AK1342" s="219"/>
      <c r="AL1342" s="219"/>
      <c r="AM1342" s="219"/>
      <c r="AN1342" s="219"/>
      <c r="AO1342" s="221"/>
      <c r="AP1342" s="222"/>
      <c r="AQ1342" s="221"/>
      <c r="AR1342" s="223"/>
      <c r="AS1342" s="41"/>
      <c r="AT1342" s="41"/>
      <c r="AU1342" s="41"/>
      <c r="AV1342" s="228"/>
    </row>
    <row r="1343" spans="28:48" ht="14.25">
      <c r="AB1343" s="219"/>
      <c r="AC1343" s="220"/>
      <c r="AD1343" s="219"/>
      <c r="AE1343" s="220"/>
      <c r="AF1343" s="220"/>
      <c r="AG1343" s="220"/>
      <c r="AH1343" s="219"/>
      <c r="AI1343" s="219"/>
      <c r="AJ1343" s="219"/>
      <c r="AK1343" s="219"/>
      <c r="AL1343" s="219"/>
      <c r="AM1343" s="219"/>
      <c r="AN1343" s="219"/>
      <c r="AO1343" s="221"/>
      <c r="AP1343" s="222"/>
      <c r="AQ1343" s="221"/>
      <c r="AR1343" s="223"/>
      <c r="AS1343" s="41"/>
      <c r="AT1343" s="41"/>
      <c r="AU1343" s="41"/>
      <c r="AV1343" s="228"/>
    </row>
    <row r="1344" spans="28:48" ht="14.25">
      <c r="AB1344" s="219"/>
      <c r="AC1344" s="220"/>
      <c r="AD1344" s="219"/>
      <c r="AE1344" s="220"/>
      <c r="AF1344" s="220"/>
      <c r="AG1344" s="220"/>
      <c r="AH1344" s="219"/>
      <c r="AI1344" s="219"/>
      <c r="AJ1344" s="219"/>
      <c r="AK1344" s="219"/>
      <c r="AL1344" s="219"/>
      <c r="AM1344" s="219"/>
      <c r="AN1344" s="219"/>
      <c r="AO1344" s="221"/>
      <c r="AP1344" s="222"/>
      <c r="AQ1344" s="221"/>
      <c r="AR1344" s="223"/>
      <c r="AS1344" s="41"/>
      <c r="AT1344" s="41"/>
      <c r="AU1344" s="41"/>
      <c r="AV1344" s="228"/>
    </row>
    <row r="1345" spans="28:48" ht="14.25">
      <c r="AB1345" s="219"/>
      <c r="AC1345" s="220"/>
      <c r="AD1345" s="219"/>
      <c r="AE1345" s="220"/>
      <c r="AF1345" s="220"/>
      <c r="AG1345" s="220"/>
      <c r="AH1345" s="219"/>
      <c r="AI1345" s="219"/>
      <c r="AJ1345" s="219"/>
      <c r="AK1345" s="219"/>
      <c r="AL1345" s="219"/>
      <c r="AM1345" s="219"/>
      <c r="AN1345" s="219"/>
      <c r="AO1345" s="221"/>
      <c r="AP1345" s="222"/>
      <c r="AQ1345" s="221"/>
      <c r="AR1345" s="223"/>
      <c r="AS1345" s="41"/>
      <c r="AT1345" s="41"/>
      <c r="AU1345" s="41"/>
      <c r="AV1345" s="228"/>
    </row>
    <row r="1346" spans="28:48" ht="14.25">
      <c r="AB1346" s="219"/>
      <c r="AC1346" s="220"/>
      <c r="AD1346" s="219"/>
      <c r="AE1346" s="220"/>
      <c r="AF1346" s="220"/>
      <c r="AG1346" s="220"/>
      <c r="AH1346" s="219"/>
      <c r="AI1346" s="219"/>
      <c r="AJ1346" s="219"/>
      <c r="AK1346" s="219"/>
      <c r="AL1346" s="219"/>
      <c r="AM1346" s="219"/>
      <c r="AN1346" s="219"/>
      <c r="AO1346" s="221"/>
      <c r="AP1346" s="222"/>
      <c r="AQ1346" s="221"/>
      <c r="AR1346" s="223"/>
      <c r="AS1346" s="41"/>
      <c r="AT1346" s="41"/>
      <c r="AU1346" s="41"/>
      <c r="AV1346" s="228"/>
    </row>
    <row r="1347" spans="28:48" ht="14.25">
      <c r="AB1347" s="219"/>
      <c r="AC1347" s="220"/>
      <c r="AD1347" s="219"/>
      <c r="AE1347" s="220"/>
      <c r="AF1347" s="220"/>
      <c r="AG1347" s="220"/>
      <c r="AH1347" s="219"/>
      <c r="AI1347" s="219"/>
      <c r="AJ1347" s="219"/>
      <c r="AK1347" s="219"/>
      <c r="AL1347" s="219"/>
      <c r="AM1347" s="219"/>
      <c r="AN1347" s="219"/>
      <c r="AO1347" s="221"/>
      <c r="AP1347" s="222"/>
      <c r="AQ1347" s="221"/>
      <c r="AR1347" s="223"/>
      <c r="AS1347" s="41"/>
      <c r="AT1347" s="41"/>
      <c r="AU1347" s="41"/>
      <c r="AV1347" s="228"/>
    </row>
    <row r="1348" spans="28:48" ht="14.25">
      <c r="AB1348" s="219"/>
      <c r="AC1348" s="220"/>
      <c r="AD1348" s="219"/>
      <c r="AE1348" s="220"/>
      <c r="AF1348" s="220"/>
      <c r="AG1348" s="220"/>
      <c r="AH1348" s="219"/>
      <c r="AI1348" s="219"/>
      <c r="AJ1348" s="219"/>
      <c r="AK1348" s="219"/>
      <c r="AL1348" s="219"/>
      <c r="AM1348" s="219"/>
      <c r="AN1348" s="219"/>
      <c r="AO1348" s="221"/>
      <c r="AP1348" s="222"/>
      <c r="AQ1348" s="221"/>
      <c r="AR1348" s="223"/>
      <c r="AS1348" s="41"/>
      <c r="AT1348" s="41"/>
      <c r="AU1348" s="41"/>
      <c r="AV1348" s="228"/>
    </row>
    <row r="1349" spans="28:48" ht="14.25">
      <c r="AB1349" s="219"/>
      <c r="AC1349" s="220"/>
      <c r="AD1349" s="219"/>
      <c r="AE1349" s="220"/>
      <c r="AF1349" s="220"/>
      <c r="AG1349" s="220"/>
      <c r="AH1349" s="219"/>
      <c r="AI1349" s="219"/>
      <c r="AJ1349" s="219"/>
      <c r="AK1349" s="219"/>
      <c r="AL1349" s="219"/>
      <c r="AM1349" s="219"/>
      <c r="AN1349" s="219"/>
      <c r="AO1349" s="221"/>
      <c r="AP1349" s="222"/>
      <c r="AQ1349" s="221"/>
      <c r="AR1349" s="223"/>
      <c r="AS1349" s="41"/>
      <c r="AT1349" s="41"/>
      <c r="AU1349" s="41"/>
      <c r="AV1349" s="228"/>
    </row>
    <row r="1350" spans="28:48" ht="14.25">
      <c r="AB1350" s="219"/>
      <c r="AC1350" s="220"/>
      <c r="AD1350" s="219"/>
      <c r="AE1350" s="220"/>
      <c r="AF1350" s="220"/>
      <c r="AG1350" s="220"/>
      <c r="AH1350" s="219"/>
      <c r="AI1350" s="219"/>
      <c r="AJ1350" s="219"/>
      <c r="AK1350" s="219"/>
      <c r="AL1350" s="219"/>
      <c r="AM1350" s="219"/>
      <c r="AN1350" s="219"/>
      <c r="AO1350" s="221"/>
      <c r="AP1350" s="222"/>
      <c r="AQ1350" s="221"/>
      <c r="AR1350" s="223"/>
      <c r="AS1350" s="41"/>
      <c r="AT1350" s="41"/>
      <c r="AU1350" s="41"/>
      <c r="AV1350" s="228"/>
    </row>
    <row r="1351" spans="28:48" ht="14.25">
      <c r="AB1351" s="219"/>
      <c r="AC1351" s="220"/>
      <c r="AD1351" s="219"/>
      <c r="AE1351" s="220"/>
      <c r="AF1351" s="220"/>
      <c r="AG1351" s="220"/>
      <c r="AH1351" s="219"/>
      <c r="AI1351" s="219"/>
      <c r="AJ1351" s="219"/>
      <c r="AK1351" s="219"/>
      <c r="AL1351" s="219"/>
      <c r="AM1351" s="219"/>
      <c r="AN1351" s="219"/>
      <c r="AO1351" s="221"/>
      <c r="AP1351" s="222"/>
      <c r="AQ1351" s="221"/>
      <c r="AR1351" s="223"/>
      <c r="AS1351" s="41"/>
      <c r="AT1351" s="41"/>
      <c r="AU1351" s="41"/>
      <c r="AV1351" s="228"/>
    </row>
    <row r="1352" spans="28:48" ht="14.25">
      <c r="AB1352" s="219"/>
      <c r="AC1352" s="220"/>
      <c r="AD1352" s="219"/>
      <c r="AE1352" s="220"/>
      <c r="AF1352" s="220"/>
      <c r="AG1352" s="220"/>
      <c r="AH1352" s="219"/>
      <c r="AI1352" s="219"/>
      <c r="AJ1352" s="219"/>
      <c r="AK1352" s="219"/>
      <c r="AL1352" s="219"/>
      <c r="AM1352" s="219"/>
      <c r="AN1352" s="219"/>
      <c r="AO1352" s="221"/>
      <c r="AP1352" s="222"/>
      <c r="AQ1352" s="221"/>
      <c r="AR1352" s="223"/>
      <c r="AS1352" s="41"/>
      <c r="AT1352" s="41"/>
      <c r="AU1352" s="41"/>
      <c r="AV1352" s="228"/>
    </row>
    <row r="1353" spans="28:48" ht="14.25">
      <c r="AB1353" s="219"/>
      <c r="AC1353" s="220"/>
      <c r="AD1353" s="219"/>
      <c r="AE1353" s="220"/>
      <c r="AF1353" s="220"/>
      <c r="AG1353" s="220"/>
      <c r="AH1353" s="219"/>
      <c r="AI1353" s="219"/>
      <c r="AJ1353" s="219"/>
      <c r="AK1353" s="219"/>
      <c r="AL1353" s="219"/>
      <c r="AM1353" s="219"/>
      <c r="AN1353" s="219"/>
      <c r="AO1353" s="221"/>
      <c r="AP1353" s="222"/>
      <c r="AQ1353" s="221"/>
      <c r="AR1353" s="223"/>
      <c r="AS1353" s="41"/>
      <c r="AT1353" s="41"/>
      <c r="AU1353" s="41"/>
      <c r="AV1353" s="228"/>
    </row>
    <row r="1354" spans="28:48" ht="14.25">
      <c r="AB1354" s="219"/>
      <c r="AC1354" s="220"/>
      <c r="AD1354" s="219"/>
      <c r="AE1354" s="220"/>
      <c r="AF1354" s="220"/>
      <c r="AG1354" s="220"/>
      <c r="AH1354" s="219"/>
      <c r="AI1354" s="219"/>
      <c r="AJ1354" s="219"/>
      <c r="AK1354" s="219"/>
      <c r="AL1354" s="219"/>
      <c r="AM1354" s="219"/>
      <c r="AN1354" s="219"/>
      <c r="AO1354" s="221"/>
      <c r="AP1354" s="222"/>
      <c r="AQ1354" s="221"/>
      <c r="AR1354" s="223"/>
      <c r="AS1354" s="41"/>
      <c r="AT1354" s="41"/>
      <c r="AU1354" s="41"/>
      <c r="AV1354" s="228"/>
    </row>
    <row r="1355" spans="28:48" ht="14.25">
      <c r="AB1355" s="219"/>
      <c r="AC1355" s="220"/>
      <c r="AD1355" s="219"/>
      <c r="AE1355" s="220"/>
      <c r="AF1355" s="220"/>
      <c r="AG1355" s="220"/>
      <c r="AH1355" s="219"/>
      <c r="AI1355" s="219"/>
      <c r="AJ1355" s="219"/>
      <c r="AK1355" s="219"/>
      <c r="AL1355" s="219"/>
      <c r="AM1355" s="219"/>
      <c r="AN1355" s="219"/>
      <c r="AO1355" s="221"/>
      <c r="AP1355" s="222"/>
      <c r="AQ1355" s="221"/>
      <c r="AR1355" s="223"/>
      <c r="AS1355" s="41"/>
      <c r="AT1355" s="41"/>
      <c r="AU1355" s="41"/>
      <c r="AV1355" s="228"/>
    </row>
    <row r="1356" spans="28:48" ht="14.25">
      <c r="AB1356" s="219"/>
      <c r="AC1356" s="220"/>
      <c r="AD1356" s="219"/>
      <c r="AE1356" s="220"/>
      <c r="AF1356" s="220"/>
      <c r="AG1356" s="220"/>
      <c r="AH1356" s="219"/>
      <c r="AI1356" s="219"/>
      <c r="AJ1356" s="219"/>
      <c r="AK1356" s="219"/>
      <c r="AL1356" s="219"/>
      <c r="AM1356" s="219"/>
      <c r="AN1356" s="219"/>
      <c r="AO1356" s="221"/>
      <c r="AP1356" s="222"/>
      <c r="AQ1356" s="221"/>
      <c r="AR1356" s="223"/>
      <c r="AS1356" s="41"/>
      <c r="AT1356" s="41"/>
      <c r="AU1356" s="41"/>
      <c r="AV1356" s="228"/>
    </row>
    <row r="1357" spans="28:48" ht="14.25">
      <c r="AB1357" s="219"/>
      <c r="AC1357" s="220"/>
      <c r="AD1357" s="219"/>
      <c r="AE1357" s="220"/>
      <c r="AF1357" s="220"/>
      <c r="AG1357" s="220"/>
      <c r="AH1357" s="219"/>
      <c r="AI1357" s="219"/>
      <c r="AJ1357" s="219"/>
      <c r="AK1357" s="219"/>
      <c r="AL1357" s="219"/>
      <c r="AM1357" s="219"/>
      <c r="AN1357" s="219"/>
      <c r="AO1357" s="221"/>
      <c r="AP1357" s="222"/>
      <c r="AQ1357" s="221"/>
      <c r="AR1357" s="223"/>
      <c r="AS1357" s="41"/>
      <c r="AT1357" s="41"/>
      <c r="AU1357" s="41"/>
      <c r="AV1357" s="228"/>
    </row>
    <row r="1358" spans="28:48" ht="14.25">
      <c r="AB1358" s="219"/>
      <c r="AC1358" s="220"/>
      <c r="AD1358" s="219"/>
      <c r="AE1358" s="220"/>
      <c r="AF1358" s="220"/>
      <c r="AG1358" s="220"/>
      <c r="AH1358" s="219"/>
      <c r="AI1358" s="219"/>
      <c r="AJ1358" s="219"/>
      <c r="AK1358" s="219"/>
      <c r="AL1358" s="219"/>
      <c r="AM1358" s="219"/>
      <c r="AN1358" s="219"/>
      <c r="AO1358" s="221"/>
      <c r="AP1358" s="222"/>
      <c r="AQ1358" s="221"/>
      <c r="AR1358" s="223"/>
      <c r="AS1358" s="41"/>
      <c r="AT1358" s="41"/>
      <c r="AU1358" s="41"/>
      <c r="AV1358" s="228"/>
    </row>
    <row r="1359" spans="28:48" ht="14.25">
      <c r="AB1359" s="219"/>
      <c r="AC1359" s="220"/>
      <c r="AD1359" s="219"/>
      <c r="AE1359" s="220"/>
      <c r="AF1359" s="220"/>
      <c r="AG1359" s="220"/>
      <c r="AH1359" s="219"/>
      <c r="AI1359" s="219"/>
      <c r="AJ1359" s="219"/>
      <c r="AK1359" s="219"/>
      <c r="AL1359" s="219"/>
      <c r="AM1359" s="219"/>
      <c r="AN1359" s="219"/>
      <c r="AO1359" s="221"/>
      <c r="AP1359" s="222"/>
      <c r="AQ1359" s="221"/>
      <c r="AR1359" s="223"/>
      <c r="AS1359" s="41"/>
      <c r="AT1359" s="41"/>
      <c r="AU1359" s="41"/>
      <c r="AV1359" s="228"/>
    </row>
    <row r="1360" spans="28:48" ht="14.25">
      <c r="AB1360" s="219"/>
      <c r="AC1360" s="220"/>
      <c r="AD1360" s="219"/>
      <c r="AE1360" s="220"/>
      <c r="AF1360" s="220"/>
      <c r="AG1360" s="220"/>
      <c r="AH1360" s="219"/>
      <c r="AI1360" s="219"/>
      <c r="AJ1360" s="219"/>
      <c r="AK1360" s="219"/>
      <c r="AL1360" s="219"/>
      <c r="AM1360" s="219"/>
      <c r="AN1360" s="219"/>
      <c r="AO1360" s="221"/>
      <c r="AP1360" s="222"/>
      <c r="AQ1360" s="221"/>
      <c r="AR1360" s="223"/>
      <c r="AS1360" s="41"/>
      <c r="AT1360" s="41"/>
      <c r="AU1360" s="41"/>
      <c r="AV1360" s="228"/>
    </row>
    <row r="1361" spans="28:48" ht="14.25">
      <c r="AB1361" s="219"/>
      <c r="AC1361" s="220"/>
      <c r="AD1361" s="219"/>
      <c r="AE1361" s="220"/>
      <c r="AF1361" s="220"/>
      <c r="AG1361" s="220"/>
      <c r="AH1361" s="219"/>
      <c r="AI1361" s="219"/>
      <c r="AJ1361" s="219"/>
      <c r="AK1361" s="219"/>
      <c r="AL1361" s="219"/>
      <c r="AM1361" s="219"/>
      <c r="AN1361" s="219"/>
      <c r="AO1361" s="221"/>
      <c r="AP1361" s="222"/>
      <c r="AQ1361" s="221"/>
      <c r="AR1361" s="223"/>
      <c r="AS1361" s="41"/>
      <c r="AT1361" s="41"/>
      <c r="AU1361" s="41"/>
      <c r="AV1361" s="228"/>
    </row>
    <row r="1362" spans="28:48" ht="14.25">
      <c r="AB1362" s="219"/>
      <c r="AC1362" s="220"/>
      <c r="AD1362" s="219"/>
      <c r="AE1362" s="220"/>
      <c r="AF1362" s="220"/>
      <c r="AG1362" s="220"/>
      <c r="AH1362" s="219"/>
      <c r="AI1362" s="219"/>
      <c r="AJ1362" s="219"/>
      <c r="AK1362" s="219"/>
      <c r="AL1362" s="219"/>
      <c r="AM1362" s="219"/>
      <c r="AN1362" s="219"/>
      <c r="AO1362" s="221"/>
      <c r="AP1362" s="222"/>
      <c r="AQ1362" s="221"/>
      <c r="AR1362" s="223"/>
      <c r="AS1362" s="41"/>
      <c r="AT1362" s="41"/>
      <c r="AU1362" s="41"/>
      <c r="AV1362" s="228"/>
    </row>
    <row r="1363" spans="28:48" ht="14.25">
      <c r="AB1363" s="219"/>
      <c r="AC1363" s="220"/>
      <c r="AD1363" s="219"/>
      <c r="AE1363" s="220"/>
      <c r="AF1363" s="220"/>
      <c r="AG1363" s="220"/>
      <c r="AH1363" s="219"/>
      <c r="AI1363" s="219"/>
      <c r="AJ1363" s="219"/>
      <c r="AK1363" s="219"/>
      <c r="AL1363" s="219"/>
      <c r="AM1363" s="219"/>
      <c r="AN1363" s="219"/>
      <c r="AO1363" s="221"/>
      <c r="AP1363" s="222"/>
      <c r="AQ1363" s="221"/>
      <c r="AR1363" s="223"/>
      <c r="AS1363" s="41"/>
      <c r="AT1363" s="41"/>
      <c r="AU1363" s="41"/>
      <c r="AV1363" s="228"/>
    </row>
    <row r="1364" spans="28:48" ht="14.25">
      <c r="AB1364" s="219"/>
      <c r="AC1364" s="220"/>
      <c r="AD1364" s="219"/>
      <c r="AE1364" s="220"/>
      <c r="AF1364" s="220"/>
      <c r="AG1364" s="220"/>
      <c r="AH1364" s="219"/>
      <c r="AI1364" s="219"/>
      <c r="AJ1364" s="219"/>
      <c r="AK1364" s="219"/>
      <c r="AL1364" s="219"/>
      <c r="AM1364" s="219"/>
      <c r="AN1364" s="219"/>
      <c r="AO1364" s="221"/>
      <c r="AP1364" s="222"/>
      <c r="AQ1364" s="221"/>
      <c r="AR1364" s="223"/>
      <c r="AS1364" s="41"/>
      <c r="AT1364" s="41"/>
      <c r="AU1364" s="41"/>
      <c r="AV1364" s="228"/>
    </row>
    <row r="1365" spans="28:48" ht="14.25">
      <c r="AB1365" s="219"/>
      <c r="AC1365" s="220"/>
      <c r="AD1365" s="219"/>
      <c r="AE1365" s="220"/>
      <c r="AF1365" s="220"/>
      <c r="AG1365" s="220"/>
      <c r="AH1365" s="219"/>
      <c r="AI1365" s="219"/>
      <c r="AJ1365" s="219"/>
      <c r="AK1365" s="219"/>
      <c r="AL1365" s="219"/>
      <c r="AM1365" s="219"/>
      <c r="AN1365" s="219"/>
      <c r="AO1365" s="221"/>
      <c r="AP1365" s="222"/>
      <c r="AQ1365" s="221"/>
      <c r="AR1365" s="223"/>
      <c r="AS1365" s="41"/>
      <c r="AT1365" s="41"/>
      <c r="AU1365" s="41"/>
      <c r="AV1365" s="228"/>
    </row>
    <row r="1366" spans="28:48" ht="14.25">
      <c r="AB1366" s="219"/>
      <c r="AC1366" s="220"/>
      <c r="AD1366" s="219"/>
      <c r="AE1366" s="220"/>
      <c r="AF1366" s="220"/>
      <c r="AG1366" s="220"/>
      <c r="AH1366" s="219"/>
      <c r="AI1366" s="219"/>
      <c r="AJ1366" s="219"/>
      <c r="AK1366" s="219"/>
      <c r="AL1366" s="219"/>
      <c r="AM1366" s="219"/>
      <c r="AN1366" s="219"/>
      <c r="AO1366" s="221"/>
      <c r="AP1366" s="222"/>
      <c r="AQ1366" s="221"/>
      <c r="AR1366" s="223"/>
      <c r="AS1366" s="41"/>
      <c r="AT1366" s="41"/>
      <c r="AU1366" s="41"/>
      <c r="AV1366" s="228"/>
    </row>
    <row r="1367" spans="28:48" ht="14.25">
      <c r="AB1367" s="219"/>
      <c r="AC1367" s="220"/>
      <c r="AD1367" s="219"/>
      <c r="AE1367" s="220"/>
      <c r="AF1367" s="220"/>
      <c r="AG1367" s="220"/>
      <c r="AH1367" s="219"/>
      <c r="AI1367" s="219"/>
      <c r="AJ1367" s="219"/>
      <c r="AK1367" s="219"/>
      <c r="AL1367" s="219"/>
      <c r="AM1367" s="219"/>
      <c r="AN1367" s="219"/>
      <c r="AO1367" s="221"/>
      <c r="AP1367" s="222"/>
      <c r="AQ1367" s="221"/>
      <c r="AR1367" s="223"/>
      <c r="AS1367" s="41"/>
      <c r="AT1367" s="41"/>
      <c r="AU1367" s="41"/>
      <c r="AV1367" s="228"/>
    </row>
    <row r="1368" spans="28:48" ht="14.25">
      <c r="AB1368" s="219"/>
      <c r="AC1368" s="220"/>
      <c r="AD1368" s="219"/>
      <c r="AE1368" s="220"/>
      <c r="AF1368" s="220"/>
      <c r="AG1368" s="220"/>
      <c r="AH1368" s="219"/>
      <c r="AI1368" s="219"/>
      <c r="AJ1368" s="219"/>
      <c r="AK1368" s="219"/>
      <c r="AL1368" s="219"/>
      <c r="AM1368" s="219"/>
      <c r="AN1368" s="219"/>
      <c r="AO1368" s="221"/>
      <c r="AP1368" s="222"/>
      <c r="AQ1368" s="221"/>
      <c r="AR1368" s="223"/>
      <c r="AS1368" s="41"/>
      <c r="AT1368" s="41"/>
      <c r="AU1368" s="41"/>
      <c r="AV1368" s="228"/>
    </row>
    <row r="1369" spans="28:48" ht="14.25">
      <c r="AB1369" s="219"/>
      <c r="AC1369" s="220"/>
      <c r="AD1369" s="219"/>
      <c r="AE1369" s="220"/>
      <c r="AF1369" s="220"/>
      <c r="AG1369" s="220"/>
      <c r="AH1369" s="219"/>
      <c r="AI1369" s="219"/>
      <c r="AJ1369" s="219"/>
      <c r="AK1369" s="219"/>
      <c r="AL1369" s="219"/>
      <c r="AM1369" s="219"/>
      <c r="AN1369" s="219"/>
      <c r="AO1369" s="221"/>
      <c r="AP1369" s="222"/>
      <c r="AQ1369" s="221"/>
      <c r="AR1369" s="223"/>
      <c r="AS1369" s="41"/>
      <c r="AT1369" s="41"/>
      <c r="AU1369" s="41"/>
      <c r="AV1369" s="228"/>
    </row>
    <row r="1370" spans="28:48" ht="14.25">
      <c r="AB1370" s="219"/>
      <c r="AC1370" s="220"/>
      <c r="AD1370" s="219"/>
      <c r="AE1370" s="220"/>
      <c r="AF1370" s="220"/>
      <c r="AG1370" s="220"/>
      <c r="AH1370" s="219"/>
      <c r="AI1370" s="219"/>
      <c r="AJ1370" s="219"/>
      <c r="AK1370" s="219"/>
      <c r="AL1370" s="219"/>
      <c r="AM1370" s="219"/>
      <c r="AN1370" s="219"/>
      <c r="AO1370" s="221"/>
      <c r="AP1370" s="222"/>
      <c r="AQ1370" s="221"/>
      <c r="AR1370" s="223"/>
      <c r="AS1370" s="41"/>
      <c r="AT1370" s="41"/>
      <c r="AU1370" s="41"/>
      <c r="AV1370" s="228"/>
    </row>
    <row r="1371" spans="28:48" ht="14.25">
      <c r="AB1371" s="219"/>
      <c r="AC1371" s="220"/>
      <c r="AD1371" s="219"/>
      <c r="AE1371" s="220"/>
      <c r="AF1371" s="220"/>
      <c r="AG1371" s="220"/>
      <c r="AH1371" s="219"/>
      <c r="AI1371" s="219"/>
      <c r="AJ1371" s="219"/>
      <c r="AK1371" s="219"/>
      <c r="AL1371" s="219"/>
      <c r="AM1371" s="219"/>
      <c r="AN1371" s="219"/>
      <c r="AO1371" s="221"/>
      <c r="AP1371" s="222"/>
      <c r="AQ1371" s="221"/>
      <c r="AR1371" s="223"/>
      <c r="AS1371" s="41"/>
      <c r="AT1371" s="41"/>
      <c r="AU1371" s="41"/>
      <c r="AV1371" s="228"/>
    </row>
    <row r="1372" spans="28:48" ht="14.25">
      <c r="AB1372" s="219"/>
      <c r="AC1372" s="220"/>
      <c r="AD1372" s="219"/>
      <c r="AE1372" s="220"/>
      <c r="AF1372" s="220"/>
      <c r="AG1372" s="220"/>
      <c r="AH1372" s="219"/>
      <c r="AI1372" s="219"/>
      <c r="AJ1372" s="219"/>
      <c r="AK1372" s="219"/>
      <c r="AL1372" s="219"/>
      <c r="AM1372" s="219"/>
      <c r="AN1372" s="219"/>
      <c r="AO1372" s="221"/>
      <c r="AP1372" s="222"/>
      <c r="AQ1372" s="221"/>
      <c r="AR1372" s="223"/>
      <c r="AS1372" s="41"/>
      <c r="AT1372" s="41"/>
      <c r="AU1372" s="41"/>
      <c r="AV1372" s="228"/>
    </row>
    <row r="1373" spans="28:48" ht="14.25">
      <c r="AB1373" s="219"/>
      <c r="AC1373" s="220"/>
      <c r="AD1373" s="219"/>
      <c r="AE1373" s="220"/>
      <c r="AF1373" s="220"/>
      <c r="AG1373" s="220"/>
      <c r="AH1373" s="219"/>
      <c r="AI1373" s="219"/>
      <c r="AJ1373" s="219"/>
      <c r="AK1373" s="219"/>
      <c r="AL1373" s="219"/>
      <c r="AM1373" s="219"/>
      <c r="AN1373" s="219"/>
      <c r="AO1373" s="221"/>
      <c r="AP1373" s="222"/>
      <c r="AQ1373" s="221"/>
      <c r="AR1373" s="223"/>
      <c r="AS1373" s="41"/>
      <c r="AT1373" s="41"/>
      <c r="AU1373" s="41"/>
      <c r="AV1373" s="228"/>
    </row>
    <row r="1374" spans="28:48" ht="14.25">
      <c r="AB1374" s="219"/>
      <c r="AC1374" s="220"/>
      <c r="AD1374" s="219"/>
      <c r="AE1374" s="220"/>
      <c r="AF1374" s="220"/>
      <c r="AG1374" s="220"/>
      <c r="AH1374" s="219"/>
      <c r="AI1374" s="219"/>
      <c r="AJ1374" s="219"/>
      <c r="AK1374" s="219"/>
      <c r="AL1374" s="219"/>
      <c r="AM1374" s="219"/>
      <c r="AN1374" s="219"/>
      <c r="AO1374" s="221"/>
      <c r="AP1374" s="222"/>
      <c r="AQ1374" s="221"/>
      <c r="AR1374" s="223"/>
      <c r="AS1374" s="41"/>
      <c r="AT1374" s="41"/>
      <c r="AU1374" s="41"/>
      <c r="AV1374" s="228"/>
    </row>
    <row r="1375" spans="28:48" ht="14.25">
      <c r="AB1375" s="219"/>
      <c r="AC1375" s="220"/>
      <c r="AD1375" s="219"/>
      <c r="AE1375" s="220"/>
      <c r="AF1375" s="220"/>
      <c r="AG1375" s="220"/>
      <c r="AH1375" s="219"/>
      <c r="AI1375" s="219"/>
      <c r="AJ1375" s="219"/>
      <c r="AK1375" s="219"/>
      <c r="AL1375" s="219"/>
      <c r="AM1375" s="219"/>
      <c r="AN1375" s="219"/>
      <c r="AO1375" s="221"/>
      <c r="AP1375" s="222"/>
      <c r="AQ1375" s="221"/>
      <c r="AR1375" s="223"/>
      <c r="AS1375" s="41"/>
      <c r="AT1375" s="41"/>
      <c r="AU1375" s="41"/>
      <c r="AV1375" s="228"/>
    </row>
    <row r="1376" spans="28:48" ht="14.25">
      <c r="AB1376" s="219"/>
      <c r="AC1376" s="220"/>
      <c r="AD1376" s="219"/>
      <c r="AE1376" s="220"/>
      <c r="AF1376" s="220"/>
      <c r="AG1376" s="220"/>
      <c r="AH1376" s="219"/>
      <c r="AI1376" s="219"/>
      <c r="AJ1376" s="219"/>
      <c r="AK1376" s="219"/>
      <c r="AL1376" s="219"/>
      <c r="AM1376" s="219"/>
      <c r="AN1376" s="219"/>
      <c r="AO1376" s="221"/>
      <c r="AP1376" s="222"/>
      <c r="AQ1376" s="221"/>
      <c r="AR1376" s="223"/>
      <c r="AS1376" s="41"/>
      <c r="AT1376" s="41"/>
      <c r="AU1376" s="41"/>
      <c r="AV1376" s="228"/>
    </row>
    <row r="1377" spans="28:48" ht="14.25">
      <c r="AB1377" s="219"/>
      <c r="AC1377" s="220"/>
      <c r="AD1377" s="219"/>
      <c r="AE1377" s="220"/>
      <c r="AF1377" s="220"/>
      <c r="AG1377" s="220"/>
      <c r="AH1377" s="219"/>
      <c r="AI1377" s="219"/>
      <c r="AJ1377" s="219"/>
      <c r="AK1377" s="219"/>
      <c r="AL1377" s="219"/>
      <c r="AM1377" s="219"/>
      <c r="AN1377" s="219"/>
      <c r="AO1377" s="221"/>
      <c r="AP1377" s="222"/>
      <c r="AQ1377" s="221"/>
      <c r="AR1377" s="223"/>
      <c r="AS1377" s="41"/>
      <c r="AT1377" s="41"/>
      <c r="AU1377" s="41"/>
      <c r="AV1377" s="228"/>
    </row>
    <row r="1378" spans="28:48" ht="14.25">
      <c r="AB1378" s="219"/>
      <c r="AC1378" s="220"/>
      <c r="AD1378" s="219"/>
      <c r="AE1378" s="220"/>
      <c r="AF1378" s="220"/>
      <c r="AG1378" s="220"/>
      <c r="AH1378" s="219"/>
      <c r="AI1378" s="219"/>
      <c r="AJ1378" s="219"/>
      <c r="AK1378" s="219"/>
      <c r="AL1378" s="219"/>
      <c r="AM1378" s="219"/>
      <c r="AN1378" s="219"/>
      <c r="AO1378" s="221"/>
      <c r="AP1378" s="222"/>
      <c r="AQ1378" s="221"/>
      <c r="AR1378" s="223"/>
      <c r="AS1378" s="41"/>
      <c r="AT1378" s="41"/>
      <c r="AU1378" s="41"/>
      <c r="AV1378" s="228"/>
    </row>
    <row r="1379" spans="28:48" ht="14.25">
      <c r="AB1379" s="219"/>
      <c r="AC1379" s="220"/>
      <c r="AD1379" s="219"/>
      <c r="AE1379" s="220"/>
      <c r="AF1379" s="220"/>
      <c r="AG1379" s="220"/>
      <c r="AH1379" s="219"/>
      <c r="AI1379" s="219"/>
      <c r="AJ1379" s="219"/>
      <c r="AK1379" s="219"/>
      <c r="AL1379" s="219"/>
      <c r="AM1379" s="219"/>
      <c r="AN1379" s="219"/>
      <c r="AO1379" s="221"/>
      <c r="AP1379" s="222"/>
      <c r="AQ1379" s="221"/>
      <c r="AR1379" s="223"/>
      <c r="AS1379" s="41"/>
      <c r="AT1379" s="41"/>
      <c r="AU1379" s="41"/>
      <c r="AV1379" s="228"/>
    </row>
    <row r="1380" spans="28:48" ht="14.25">
      <c r="AB1380" s="219"/>
      <c r="AC1380" s="220"/>
      <c r="AD1380" s="219"/>
      <c r="AE1380" s="220"/>
      <c r="AF1380" s="220"/>
      <c r="AG1380" s="220"/>
      <c r="AH1380" s="219"/>
      <c r="AI1380" s="219"/>
      <c r="AJ1380" s="219"/>
      <c r="AK1380" s="219"/>
      <c r="AL1380" s="219"/>
      <c r="AM1380" s="219"/>
      <c r="AN1380" s="219"/>
      <c r="AO1380" s="221"/>
      <c r="AP1380" s="222"/>
      <c r="AQ1380" s="221"/>
      <c r="AR1380" s="223"/>
      <c r="AS1380" s="41"/>
      <c r="AT1380" s="41"/>
      <c r="AU1380" s="41"/>
      <c r="AV1380" s="228"/>
    </row>
    <row r="1381" spans="28:48" ht="14.25">
      <c r="AB1381" s="219"/>
      <c r="AC1381" s="220"/>
      <c r="AD1381" s="219"/>
      <c r="AE1381" s="220"/>
      <c r="AF1381" s="220"/>
      <c r="AG1381" s="220"/>
      <c r="AH1381" s="219"/>
      <c r="AI1381" s="219"/>
      <c r="AJ1381" s="219"/>
      <c r="AK1381" s="219"/>
      <c r="AL1381" s="219"/>
      <c r="AM1381" s="219"/>
      <c r="AN1381" s="219"/>
      <c r="AO1381" s="221"/>
      <c r="AP1381" s="222"/>
      <c r="AQ1381" s="221"/>
      <c r="AR1381" s="223"/>
      <c r="AS1381" s="41"/>
      <c r="AT1381" s="41"/>
      <c r="AU1381" s="41"/>
      <c r="AV1381" s="228"/>
    </row>
    <row r="1382" spans="28:48" ht="14.25">
      <c r="AB1382" s="219"/>
      <c r="AC1382" s="220"/>
      <c r="AD1382" s="219"/>
      <c r="AE1382" s="220"/>
      <c r="AF1382" s="220"/>
      <c r="AG1382" s="220"/>
      <c r="AH1382" s="219"/>
      <c r="AI1382" s="219"/>
      <c r="AJ1382" s="219"/>
      <c r="AK1382" s="219"/>
      <c r="AL1382" s="219"/>
      <c r="AM1382" s="219"/>
      <c r="AN1382" s="219"/>
      <c r="AO1382" s="221"/>
      <c r="AP1382" s="222"/>
      <c r="AQ1382" s="221"/>
      <c r="AR1382" s="223"/>
      <c r="AS1382" s="41"/>
      <c r="AT1382" s="41"/>
      <c r="AU1382" s="41"/>
      <c r="AV1382" s="228"/>
    </row>
    <row r="1383" spans="28:48" ht="14.25">
      <c r="AB1383" s="219"/>
      <c r="AC1383" s="220"/>
      <c r="AD1383" s="219"/>
      <c r="AE1383" s="220"/>
      <c r="AF1383" s="220"/>
      <c r="AG1383" s="220"/>
      <c r="AH1383" s="219"/>
      <c r="AI1383" s="219"/>
      <c r="AJ1383" s="219"/>
      <c r="AK1383" s="219"/>
      <c r="AL1383" s="219"/>
      <c r="AM1383" s="219"/>
      <c r="AN1383" s="219"/>
      <c r="AO1383" s="221"/>
      <c r="AP1383" s="222"/>
      <c r="AQ1383" s="221"/>
      <c r="AR1383" s="223"/>
      <c r="AS1383" s="41"/>
      <c r="AT1383" s="41"/>
      <c r="AU1383" s="41"/>
      <c r="AV1383" s="228"/>
    </row>
    <row r="1384" spans="28:48" ht="14.25">
      <c r="AB1384" s="219"/>
      <c r="AC1384" s="220"/>
      <c r="AD1384" s="219"/>
      <c r="AE1384" s="220"/>
      <c r="AF1384" s="220"/>
      <c r="AG1384" s="220"/>
      <c r="AH1384" s="219"/>
      <c r="AI1384" s="219"/>
      <c r="AJ1384" s="219"/>
      <c r="AK1384" s="219"/>
      <c r="AL1384" s="219"/>
      <c r="AM1384" s="219"/>
      <c r="AN1384" s="219"/>
      <c r="AO1384" s="221"/>
      <c r="AP1384" s="222"/>
      <c r="AQ1384" s="221"/>
      <c r="AR1384" s="223"/>
      <c r="AS1384" s="41"/>
      <c r="AT1384" s="41"/>
      <c r="AU1384" s="41"/>
      <c r="AV1384" s="228"/>
    </row>
    <row r="1385" spans="28:48" ht="14.25">
      <c r="AB1385" s="219"/>
      <c r="AC1385" s="220"/>
      <c r="AD1385" s="219"/>
      <c r="AE1385" s="220"/>
      <c r="AF1385" s="220"/>
      <c r="AG1385" s="220"/>
      <c r="AH1385" s="219"/>
      <c r="AI1385" s="219"/>
      <c r="AJ1385" s="219"/>
      <c r="AK1385" s="219"/>
      <c r="AL1385" s="219"/>
      <c r="AM1385" s="219"/>
      <c r="AN1385" s="219"/>
      <c r="AO1385" s="221"/>
      <c r="AP1385" s="222"/>
      <c r="AQ1385" s="221"/>
      <c r="AR1385" s="223"/>
      <c r="AS1385" s="41"/>
      <c r="AT1385" s="41"/>
      <c r="AU1385" s="41"/>
      <c r="AV1385" s="228"/>
    </row>
    <row r="1386" spans="28:48" ht="14.25">
      <c r="AB1386" s="219"/>
      <c r="AC1386" s="220"/>
      <c r="AD1386" s="219"/>
      <c r="AE1386" s="220"/>
      <c r="AF1386" s="220"/>
      <c r="AG1386" s="220"/>
      <c r="AH1386" s="219"/>
      <c r="AI1386" s="219"/>
      <c r="AJ1386" s="219"/>
      <c r="AK1386" s="219"/>
      <c r="AL1386" s="219"/>
      <c r="AM1386" s="219"/>
      <c r="AN1386" s="219"/>
      <c r="AO1386" s="221"/>
      <c r="AP1386" s="222"/>
      <c r="AQ1386" s="221"/>
      <c r="AR1386" s="223"/>
      <c r="AS1386" s="41"/>
      <c r="AT1386" s="41"/>
      <c r="AU1386" s="41"/>
      <c r="AV1386" s="228"/>
    </row>
    <row r="1387" spans="28:48" ht="14.25">
      <c r="AB1387" s="219"/>
      <c r="AC1387" s="220"/>
      <c r="AD1387" s="219"/>
      <c r="AE1387" s="220"/>
      <c r="AF1387" s="220"/>
      <c r="AG1387" s="220"/>
      <c r="AH1387" s="219"/>
      <c r="AI1387" s="219"/>
      <c r="AJ1387" s="219"/>
      <c r="AK1387" s="219"/>
      <c r="AL1387" s="219"/>
      <c r="AM1387" s="219"/>
      <c r="AN1387" s="219"/>
      <c r="AO1387" s="221"/>
      <c r="AP1387" s="222"/>
      <c r="AQ1387" s="221"/>
      <c r="AR1387" s="223"/>
      <c r="AS1387" s="41"/>
      <c r="AT1387" s="41"/>
      <c r="AU1387" s="41"/>
      <c r="AV1387" s="228"/>
    </row>
    <row r="1388" spans="28:48" ht="14.25">
      <c r="AB1388" s="219"/>
      <c r="AC1388" s="220"/>
      <c r="AD1388" s="219"/>
      <c r="AE1388" s="220"/>
      <c r="AF1388" s="220"/>
      <c r="AG1388" s="220"/>
      <c r="AH1388" s="219"/>
      <c r="AI1388" s="219"/>
      <c r="AJ1388" s="219"/>
      <c r="AK1388" s="219"/>
      <c r="AL1388" s="219"/>
      <c r="AM1388" s="219"/>
      <c r="AN1388" s="219"/>
      <c r="AO1388" s="221"/>
      <c r="AP1388" s="222"/>
      <c r="AQ1388" s="221"/>
      <c r="AR1388" s="223"/>
      <c r="AS1388" s="41"/>
      <c r="AT1388" s="41"/>
      <c r="AU1388" s="41"/>
      <c r="AV1388" s="228"/>
    </row>
    <row r="1389" spans="28:48" ht="14.25">
      <c r="AB1389" s="219"/>
      <c r="AC1389" s="220"/>
      <c r="AD1389" s="219"/>
      <c r="AE1389" s="220"/>
      <c r="AF1389" s="220"/>
      <c r="AG1389" s="220"/>
      <c r="AH1389" s="219"/>
      <c r="AI1389" s="219"/>
      <c r="AJ1389" s="219"/>
      <c r="AK1389" s="219"/>
      <c r="AL1389" s="219"/>
      <c r="AM1389" s="219"/>
      <c r="AN1389" s="219"/>
      <c r="AO1389" s="221"/>
      <c r="AP1389" s="222"/>
      <c r="AQ1389" s="221"/>
      <c r="AR1389" s="223"/>
      <c r="AS1389" s="41"/>
      <c r="AT1389" s="41"/>
      <c r="AU1389" s="41"/>
      <c r="AV1389" s="228"/>
    </row>
    <row r="1390" spans="28:48" ht="14.25">
      <c r="AB1390" s="219"/>
      <c r="AC1390" s="220"/>
      <c r="AD1390" s="219"/>
      <c r="AE1390" s="220"/>
      <c r="AF1390" s="220"/>
      <c r="AG1390" s="220"/>
      <c r="AH1390" s="219"/>
      <c r="AI1390" s="219"/>
      <c r="AJ1390" s="219"/>
      <c r="AK1390" s="219"/>
      <c r="AL1390" s="219"/>
      <c r="AM1390" s="219"/>
      <c r="AN1390" s="219"/>
      <c r="AO1390" s="221"/>
      <c r="AP1390" s="222"/>
      <c r="AQ1390" s="221"/>
      <c r="AR1390" s="223"/>
      <c r="AS1390" s="41"/>
      <c r="AT1390" s="41"/>
      <c r="AU1390" s="41"/>
      <c r="AV1390" s="228"/>
    </row>
    <row r="1391" spans="28:48" ht="14.25">
      <c r="AB1391" s="219"/>
      <c r="AC1391" s="220"/>
      <c r="AD1391" s="219"/>
      <c r="AE1391" s="220"/>
      <c r="AF1391" s="220"/>
      <c r="AG1391" s="220"/>
      <c r="AH1391" s="219"/>
      <c r="AI1391" s="219"/>
      <c r="AJ1391" s="219"/>
      <c r="AK1391" s="219"/>
      <c r="AL1391" s="219"/>
      <c r="AM1391" s="219"/>
      <c r="AN1391" s="219"/>
      <c r="AO1391" s="221"/>
      <c r="AP1391" s="222"/>
      <c r="AQ1391" s="221"/>
      <c r="AR1391" s="223"/>
      <c r="AS1391" s="41"/>
      <c r="AT1391" s="41"/>
      <c r="AU1391" s="41"/>
      <c r="AV1391" s="228"/>
    </row>
    <row r="1392" spans="28:48" ht="14.25">
      <c r="AB1392" s="219"/>
      <c r="AC1392" s="220"/>
      <c r="AD1392" s="219"/>
      <c r="AE1392" s="220"/>
      <c r="AF1392" s="220"/>
      <c r="AG1392" s="220"/>
      <c r="AH1392" s="219"/>
      <c r="AI1392" s="219"/>
      <c r="AJ1392" s="219"/>
      <c r="AK1392" s="219"/>
      <c r="AL1392" s="219"/>
      <c r="AM1392" s="219"/>
      <c r="AN1392" s="219"/>
      <c r="AO1392" s="221"/>
      <c r="AP1392" s="222"/>
      <c r="AQ1392" s="221"/>
      <c r="AR1392" s="223"/>
      <c r="AS1392" s="41"/>
      <c r="AT1392" s="41"/>
      <c r="AU1392" s="41"/>
      <c r="AV1392" s="228"/>
    </row>
    <row r="1393" spans="28:48" ht="14.25">
      <c r="AB1393" s="219"/>
      <c r="AC1393" s="220"/>
      <c r="AD1393" s="219"/>
      <c r="AE1393" s="220"/>
      <c r="AF1393" s="220"/>
      <c r="AG1393" s="220"/>
      <c r="AH1393" s="219"/>
      <c r="AI1393" s="219"/>
      <c r="AJ1393" s="219"/>
      <c r="AK1393" s="219"/>
      <c r="AL1393" s="219"/>
      <c r="AM1393" s="219"/>
      <c r="AN1393" s="219"/>
      <c r="AO1393" s="221"/>
      <c r="AP1393" s="222"/>
      <c r="AQ1393" s="221"/>
      <c r="AR1393" s="223"/>
      <c r="AS1393" s="41"/>
      <c r="AT1393" s="41"/>
      <c r="AU1393" s="41"/>
      <c r="AV1393" s="228"/>
    </row>
    <row r="1394" spans="28:48" ht="14.25">
      <c r="AB1394" s="219"/>
      <c r="AC1394" s="220"/>
      <c r="AD1394" s="219"/>
      <c r="AE1394" s="220"/>
      <c r="AF1394" s="220"/>
      <c r="AG1394" s="220"/>
      <c r="AH1394" s="219"/>
      <c r="AI1394" s="219"/>
      <c r="AJ1394" s="219"/>
      <c r="AK1394" s="219"/>
      <c r="AL1394" s="219"/>
      <c r="AM1394" s="219"/>
      <c r="AN1394" s="219"/>
      <c r="AO1394" s="221"/>
      <c r="AP1394" s="222"/>
      <c r="AQ1394" s="221"/>
      <c r="AR1394" s="223"/>
      <c r="AS1394" s="41"/>
      <c r="AT1394" s="41"/>
      <c r="AU1394" s="41"/>
      <c r="AV1394" s="228"/>
    </row>
    <row r="1395" spans="28:48" ht="14.25">
      <c r="AB1395" s="219"/>
      <c r="AC1395" s="220"/>
      <c r="AD1395" s="219"/>
      <c r="AE1395" s="220"/>
      <c r="AF1395" s="220"/>
      <c r="AG1395" s="220"/>
      <c r="AH1395" s="219"/>
      <c r="AI1395" s="219"/>
      <c r="AJ1395" s="219"/>
      <c r="AK1395" s="219"/>
      <c r="AL1395" s="219"/>
      <c r="AM1395" s="219"/>
      <c r="AN1395" s="219"/>
      <c r="AO1395" s="221"/>
      <c r="AP1395" s="222"/>
      <c r="AQ1395" s="221"/>
      <c r="AR1395" s="223"/>
      <c r="AS1395" s="41"/>
      <c r="AT1395" s="41"/>
      <c r="AU1395" s="41"/>
      <c r="AV1395" s="228"/>
    </row>
    <row r="1396" spans="28:48" ht="14.25">
      <c r="AB1396" s="219"/>
      <c r="AC1396" s="220"/>
      <c r="AD1396" s="219"/>
      <c r="AE1396" s="220"/>
      <c r="AF1396" s="220"/>
      <c r="AG1396" s="220"/>
      <c r="AH1396" s="219"/>
      <c r="AI1396" s="219"/>
      <c r="AJ1396" s="219"/>
      <c r="AK1396" s="219"/>
      <c r="AL1396" s="219"/>
      <c r="AM1396" s="219"/>
      <c r="AN1396" s="219"/>
      <c r="AO1396" s="221"/>
      <c r="AP1396" s="222"/>
      <c r="AQ1396" s="221"/>
      <c r="AR1396" s="223"/>
      <c r="AS1396" s="41"/>
      <c r="AT1396" s="41"/>
      <c r="AU1396" s="41"/>
      <c r="AV1396" s="228"/>
    </row>
    <row r="1397" spans="28:48" ht="14.25">
      <c r="AB1397" s="219"/>
      <c r="AC1397" s="220"/>
      <c r="AD1397" s="219"/>
      <c r="AE1397" s="220"/>
      <c r="AF1397" s="220"/>
      <c r="AG1397" s="220"/>
      <c r="AH1397" s="219"/>
      <c r="AI1397" s="219"/>
      <c r="AJ1397" s="219"/>
      <c r="AK1397" s="219"/>
      <c r="AL1397" s="219"/>
      <c r="AM1397" s="219"/>
      <c r="AN1397" s="219"/>
      <c r="AO1397" s="221"/>
      <c r="AP1397" s="222"/>
      <c r="AQ1397" s="221"/>
      <c r="AR1397" s="223"/>
      <c r="AS1397" s="41"/>
      <c r="AT1397" s="41"/>
      <c r="AU1397" s="41"/>
      <c r="AV1397" s="228"/>
    </row>
    <row r="1398" spans="28:48" ht="14.25">
      <c r="AB1398" s="219"/>
      <c r="AC1398" s="220"/>
      <c r="AD1398" s="219"/>
      <c r="AE1398" s="220"/>
      <c r="AF1398" s="220"/>
      <c r="AG1398" s="220"/>
      <c r="AH1398" s="219"/>
      <c r="AI1398" s="219"/>
      <c r="AJ1398" s="219"/>
      <c r="AK1398" s="219"/>
      <c r="AL1398" s="219"/>
      <c r="AM1398" s="219"/>
      <c r="AN1398" s="219"/>
      <c r="AO1398" s="221"/>
      <c r="AP1398" s="222"/>
      <c r="AQ1398" s="221"/>
      <c r="AR1398" s="223"/>
      <c r="AS1398" s="41"/>
      <c r="AT1398" s="41"/>
      <c r="AU1398" s="41"/>
      <c r="AV1398" s="228"/>
    </row>
    <row r="1399" spans="28:48" ht="14.25">
      <c r="AB1399" s="219"/>
      <c r="AC1399" s="220"/>
      <c r="AD1399" s="219"/>
      <c r="AE1399" s="220"/>
      <c r="AF1399" s="220"/>
      <c r="AG1399" s="220"/>
      <c r="AH1399" s="219"/>
      <c r="AI1399" s="219"/>
      <c r="AJ1399" s="219"/>
      <c r="AK1399" s="219"/>
      <c r="AL1399" s="219"/>
      <c r="AM1399" s="219"/>
      <c r="AN1399" s="219"/>
      <c r="AO1399" s="221"/>
      <c r="AP1399" s="222"/>
      <c r="AQ1399" s="221"/>
      <c r="AR1399" s="223"/>
      <c r="AS1399" s="41"/>
      <c r="AT1399" s="41"/>
      <c r="AU1399" s="41"/>
      <c r="AV1399" s="228"/>
    </row>
    <row r="1400" spans="28:48" ht="14.25">
      <c r="AB1400" s="219"/>
      <c r="AC1400" s="220"/>
      <c r="AD1400" s="219"/>
      <c r="AE1400" s="220"/>
      <c r="AF1400" s="220"/>
      <c r="AG1400" s="220"/>
      <c r="AH1400" s="219"/>
      <c r="AI1400" s="219"/>
      <c r="AJ1400" s="219"/>
      <c r="AK1400" s="219"/>
      <c r="AL1400" s="219"/>
      <c r="AM1400" s="219"/>
      <c r="AN1400" s="219"/>
      <c r="AO1400" s="221"/>
      <c r="AP1400" s="222"/>
      <c r="AQ1400" s="221"/>
      <c r="AR1400" s="223"/>
      <c r="AS1400" s="41"/>
      <c r="AT1400" s="41"/>
      <c r="AU1400" s="41"/>
      <c r="AV1400" s="228"/>
    </row>
    <row r="1401" spans="28:48" ht="14.25">
      <c r="AB1401" s="219"/>
      <c r="AC1401" s="220"/>
      <c r="AD1401" s="219"/>
      <c r="AE1401" s="220"/>
      <c r="AF1401" s="220"/>
      <c r="AG1401" s="220"/>
      <c r="AH1401" s="219"/>
      <c r="AI1401" s="219"/>
      <c r="AJ1401" s="219"/>
      <c r="AK1401" s="219"/>
      <c r="AL1401" s="219"/>
      <c r="AM1401" s="219"/>
      <c r="AN1401" s="219"/>
      <c r="AO1401" s="221"/>
      <c r="AP1401" s="222"/>
      <c r="AQ1401" s="221"/>
      <c r="AR1401" s="223"/>
      <c r="AS1401" s="41"/>
      <c r="AT1401" s="41"/>
      <c r="AU1401" s="41"/>
      <c r="AV1401" s="228"/>
    </row>
    <row r="1402" spans="28:48" ht="14.25">
      <c r="AB1402" s="219"/>
      <c r="AC1402" s="220"/>
      <c r="AD1402" s="219"/>
      <c r="AE1402" s="220"/>
      <c r="AF1402" s="220"/>
      <c r="AG1402" s="220"/>
      <c r="AH1402" s="219"/>
      <c r="AI1402" s="219"/>
      <c r="AJ1402" s="219"/>
      <c r="AK1402" s="219"/>
      <c r="AL1402" s="219"/>
      <c r="AM1402" s="219"/>
      <c r="AN1402" s="219"/>
      <c r="AO1402" s="221"/>
      <c r="AP1402" s="222"/>
      <c r="AQ1402" s="221"/>
      <c r="AR1402" s="223"/>
      <c r="AS1402" s="41"/>
      <c r="AT1402" s="41"/>
      <c r="AU1402" s="41"/>
      <c r="AV1402" s="228"/>
    </row>
    <row r="1403" spans="28:48" ht="14.25">
      <c r="AB1403" s="219"/>
      <c r="AC1403" s="220"/>
      <c r="AD1403" s="219"/>
      <c r="AE1403" s="220"/>
      <c r="AF1403" s="220"/>
      <c r="AG1403" s="220"/>
      <c r="AH1403" s="219"/>
      <c r="AI1403" s="219"/>
      <c r="AJ1403" s="219"/>
      <c r="AK1403" s="219"/>
      <c r="AL1403" s="219"/>
      <c r="AM1403" s="219"/>
      <c r="AN1403" s="219"/>
      <c r="AO1403" s="221"/>
      <c r="AP1403" s="222"/>
      <c r="AQ1403" s="221"/>
      <c r="AR1403" s="223"/>
      <c r="AS1403" s="41"/>
      <c r="AT1403" s="41"/>
      <c r="AU1403" s="41"/>
      <c r="AV1403" s="228"/>
    </row>
    <row r="1404" spans="28:48" ht="14.25">
      <c r="AB1404" s="219"/>
      <c r="AC1404" s="220"/>
      <c r="AD1404" s="219"/>
      <c r="AE1404" s="220"/>
      <c r="AF1404" s="220"/>
      <c r="AG1404" s="220"/>
      <c r="AH1404" s="219"/>
      <c r="AI1404" s="219"/>
      <c r="AJ1404" s="219"/>
      <c r="AK1404" s="219"/>
      <c r="AL1404" s="219"/>
      <c r="AM1404" s="219"/>
      <c r="AN1404" s="219"/>
      <c r="AO1404" s="221"/>
      <c r="AP1404" s="222"/>
      <c r="AQ1404" s="221"/>
      <c r="AR1404" s="223"/>
      <c r="AS1404" s="41"/>
      <c r="AT1404" s="41"/>
      <c r="AU1404" s="41"/>
      <c r="AV1404" s="228"/>
    </row>
    <row r="1405" spans="28:48" ht="14.25">
      <c r="AB1405" s="219"/>
      <c r="AC1405" s="220"/>
      <c r="AD1405" s="219"/>
      <c r="AE1405" s="220"/>
      <c r="AF1405" s="220"/>
      <c r="AG1405" s="220"/>
      <c r="AH1405" s="219"/>
      <c r="AI1405" s="219"/>
      <c r="AJ1405" s="219"/>
      <c r="AK1405" s="219"/>
      <c r="AL1405" s="219"/>
      <c r="AM1405" s="219"/>
      <c r="AN1405" s="219"/>
      <c r="AO1405" s="221"/>
      <c r="AP1405" s="222"/>
      <c r="AQ1405" s="221"/>
      <c r="AR1405" s="223"/>
      <c r="AS1405" s="41"/>
      <c r="AT1405" s="41"/>
      <c r="AU1405" s="41"/>
      <c r="AV1405" s="228"/>
    </row>
    <row r="1406" spans="28:48" ht="14.25">
      <c r="AB1406" s="219"/>
      <c r="AC1406" s="220"/>
      <c r="AD1406" s="219"/>
      <c r="AE1406" s="220"/>
      <c r="AF1406" s="220"/>
      <c r="AG1406" s="220"/>
      <c r="AH1406" s="219"/>
      <c r="AI1406" s="219"/>
      <c r="AJ1406" s="219"/>
      <c r="AK1406" s="219"/>
      <c r="AL1406" s="219"/>
      <c r="AM1406" s="219"/>
      <c r="AN1406" s="219"/>
      <c r="AO1406" s="221"/>
      <c r="AP1406" s="222"/>
      <c r="AQ1406" s="221"/>
      <c r="AR1406" s="223"/>
      <c r="AS1406" s="41"/>
      <c r="AT1406" s="41"/>
      <c r="AU1406" s="41"/>
      <c r="AV1406" s="228"/>
    </row>
    <row r="1407" spans="28:48" ht="14.25">
      <c r="AB1407" s="219"/>
      <c r="AC1407" s="220"/>
      <c r="AD1407" s="219"/>
      <c r="AE1407" s="220"/>
      <c r="AF1407" s="220"/>
      <c r="AG1407" s="220"/>
      <c r="AH1407" s="219"/>
      <c r="AI1407" s="219"/>
      <c r="AJ1407" s="219"/>
      <c r="AK1407" s="219"/>
      <c r="AL1407" s="219"/>
      <c r="AM1407" s="219"/>
      <c r="AN1407" s="219"/>
      <c r="AO1407" s="221"/>
      <c r="AP1407" s="222"/>
      <c r="AQ1407" s="221"/>
      <c r="AR1407" s="223"/>
      <c r="AS1407" s="41"/>
      <c r="AT1407" s="41"/>
      <c r="AU1407" s="41"/>
      <c r="AV1407" s="228"/>
    </row>
    <row r="1408" spans="28:48" ht="14.25">
      <c r="AB1408" s="219"/>
      <c r="AC1408" s="220"/>
      <c r="AD1408" s="219"/>
      <c r="AE1408" s="220"/>
      <c r="AF1408" s="220"/>
      <c r="AG1408" s="220"/>
      <c r="AH1408" s="219"/>
      <c r="AI1408" s="219"/>
      <c r="AJ1408" s="219"/>
      <c r="AK1408" s="219"/>
      <c r="AL1408" s="219"/>
      <c r="AM1408" s="219"/>
      <c r="AN1408" s="219"/>
      <c r="AO1408" s="221"/>
      <c r="AP1408" s="222"/>
      <c r="AQ1408" s="221"/>
      <c r="AR1408" s="223"/>
      <c r="AS1408" s="41"/>
      <c r="AT1408" s="41"/>
      <c r="AU1408" s="41"/>
      <c r="AV1408" s="228"/>
    </row>
    <row r="1409" spans="28:48" ht="14.25">
      <c r="AB1409" s="219"/>
      <c r="AC1409" s="220"/>
      <c r="AD1409" s="219"/>
      <c r="AE1409" s="220"/>
      <c r="AF1409" s="220"/>
      <c r="AG1409" s="220"/>
      <c r="AH1409" s="219"/>
      <c r="AI1409" s="219"/>
      <c r="AJ1409" s="219"/>
      <c r="AK1409" s="219"/>
      <c r="AL1409" s="219"/>
      <c r="AM1409" s="219"/>
      <c r="AN1409" s="219"/>
      <c r="AO1409" s="221"/>
      <c r="AP1409" s="222"/>
      <c r="AQ1409" s="221"/>
      <c r="AR1409" s="223"/>
      <c r="AS1409" s="41"/>
      <c r="AT1409" s="41"/>
      <c r="AU1409" s="41"/>
      <c r="AV1409" s="228"/>
    </row>
    <row r="1410" spans="28:48" ht="14.25">
      <c r="AB1410" s="219"/>
      <c r="AC1410" s="220"/>
      <c r="AD1410" s="219"/>
      <c r="AE1410" s="220"/>
      <c r="AF1410" s="220"/>
      <c r="AG1410" s="220"/>
      <c r="AH1410" s="219"/>
      <c r="AI1410" s="219"/>
      <c r="AJ1410" s="219"/>
      <c r="AK1410" s="219"/>
      <c r="AL1410" s="219"/>
      <c r="AM1410" s="219"/>
      <c r="AN1410" s="219"/>
      <c r="AO1410" s="221"/>
      <c r="AP1410" s="222"/>
      <c r="AQ1410" s="221"/>
      <c r="AR1410" s="223"/>
      <c r="AS1410" s="41"/>
      <c r="AT1410" s="41"/>
      <c r="AU1410" s="41"/>
      <c r="AV1410" s="228"/>
    </row>
    <row r="1411" spans="28:48" ht="14.25">
      <c r="AB1411" s="219"/>
      <c r="AC1411" s="220"/>
      <c r="AD1411" s="219"/>
      <c r="AE1411" s="220"/>
      <c r="AF1411" s="220"/>
      <c r="AG1411" s="220"/>
      <c r="AH1411" s="219"/>
      <c r="AI1411" s="219"/>
      <c r="AJ1411" s="219"/>
      <c r="AK1411" s="219"/>
      <c r="AL1411" s="219"/>
      <c r="AM1411" s="219"/>
      <c r="AN1411" s="219"/>
      <c r="AO1411" s="221"/>
      <c r="AP1411" s="222"/>
      <c r="AQ1411" s="221"/>
      <c r="AR1411" s="223"/>
      <c r="AS1411" s="41"/>
      <c r="AT1411" s="41"/>
      <c r="AU1411" s="41"/>
      <c r="AV1411" s="228"/>
    </row>
    <row r="1412" spans="28:48" ht="14.25">
      <c r="AB1412" s="219"/>
      <c r="AC1412" s="220"/>
      <c r="AD1412" s="219"/>
      <c r="AE1412" s="220"/>
      <c r="AF1412" s="220"/>
      <c r="AG1412" s="220"/>
      <c r="AH1412" s="219"/>
      <c r="AI1412" s="219"/>
      <c r="AJ1412" s="219"/>
      <c r="AK1412" s="219"/>
      <c r="AL1412" s="219"/>
      <c r="AM1412" s="219"/>
      <c r="AN1412" s="219"/>
      <c r="AO1412" s="221"/>
      <c r="AP1412" s="222"/>
      <c r="AQ1412" s="221"/>
      <c r="AR1412" s="223"/>
      <c r="AS1412" s="41"/>
      <c r="AT1412" s="41"/>
      <c r="AU1412" s="41"/>
      <c r="AV1412" s="228"/>
    </row>
    <row r="1413" spans="28:48" ht="14.25">
      <c r="AB1413" s="219"/>
      <c r="AC1413" s="220"/>
      <c r="AD1413" s="219"/>
      <c r="AE1413" s="220"/>
      <c r="AF1413" s="220"/>
      <c r="AG1413" s="220"/>
      <c r="AH1413" s="219"/>
      <c r="AI1413" s="219"/>
      <c r="AJ1413" s="219"/>
      <c r="AK1413" s="219"/>
      <c r="AL1413" s="219"/>
      <c r="AM1413" s="219"/>
      <c r="AN1413" s="219"/>
      <c r="AO1413" s="221"/>
      <c r="AP1413" s="222"/>
      <c r="AQ1413" s="221"/>
      <c r="AR1413" s="223"/>
      <c r="AS1413" s="41"/>
      <c r="AT1413" s="41"/>
      <c r="AU1413" s="41"/>
      <c r="AV1413" s="228"/>
    </row>
    <row r="1414" spans="28:48" ht="14.25">
      <c r="AB1414" s="219"/>
      <c r="AC1414" s="220"/>
      <c r="AD1414" s="219"/>
      <c r="AE1414" s="220"/>
      <c r="AF1414" s="220"/>
      <c r="AG1414" s="220"/>
      <c r="AH1414" s="219"/>
      <c r="AI1414" s="219"/>
      <c r="AJ1414" s="219"/>
      <c r="AK1414" s="219"/>
      <c r="AL1414" s="219"/>
      <c r="AM1414" s="219"/>
      <c r="AN1414" s="219"/>
      <c r="AO1414" s="221"/>
      <c r="AP1414" s="222"/>
      <c r="AQ1414" s="221"/>
      <c r="AR1414" s="223"/>
      <c r="AS1414" s="41"/>
      <c r="AT1414" s="41"/>
      <c r="AU1414" s="41"/>
      <c r="AV1414" s="228"/>
    </row>
    <row r="1415" spans="28:48" ht="14.25">
      <c r="AB1415" s="219"/>
      <c r="AC1415" s="220"/>
      <c r="AD1415" s="219"/>
      <c r="AE1415" s="220"/>
      <c r="AF1415" s="220"/>
      <c r="AG1415" s="220"/>
      <c r="AH1415" s="219"/>
      <c r="AI1415" s="219"/>
      <c r="AJ1415" s="219"/>
      <c r="AK1415" s="219"/>
      <c r="AL1415" s="219"/>
      <c r="AM1415" s="219"/>
      <c r="AN1415" s="219"/>
      <c r="AO1415" s="221"/>
      <c r="AP1415" s="222"/>
      <c r="AQ1415" s="221"/>
      <c r="AR1415" s="223"/>
      <c r="AS1415" s="41"/>
      <c r="AT1415" s="41"/>
      <c r="AU1415" s="41"/>
      <c r="AV1415" s="228"/>
    </row>
    <row r="1416" spans="28:48" ht="14.25">
      <c r="AB1416" s="219"/>
      <c r="AC1416" s="220"/>
      <c r="AD1416" s="219"/>
      <c r="AE1416" s="220"/>
      <c r="AF1416" s="220"/>
      <c r="AG1416" s="220"/>
      <c r="AH1416" s="219"/>
      <c r="AI1416" s="219"/>
      <c r="AJ1416" s="219"/>
      <c r="AK1416" s="219"/>
      <c r="AL1416" s="219"/>
      <c r="AM1416" s="219"/>
      <c r="AN1416" s="219"/>
      <c r="AO1416" s="221"/>
      <c r="AP1416" s="222"/>
      <c r="AQ1416" s="221"/>
      <c r="AR1416" s="223"/>
      <c r="AS1416" s="41"/>
      <c r="AT1416" s="41"/>
      <c r="AU1416" s="41"/>
      <c r="AV1416" s="228"/>
    </row>
    <row r="1417" spans="28:48" ht="14.25">
      <c r="AB1417" s="219"/>
      <c r="AC1417" s="220"/>
      <c r="AD1417" s="219"/>
      <c r="AE1417" s="220"/>
      <c r="AF1417" s="220"/>
      <c r="AG1417" s="220"/>
      <c r="AH1417" s="219"/>
      <c r="AI1417" s="219"/>
      <c r="AJ1417" s="219"/>
      <c r="AK1417" s="219"/>
      <c r="AL1417" s="219"/>
      <c r="AM1417" s="219"/>
      <c r="AN1417" s="219"/>
      <c r="AO1417" s="221"/>
      <c r="AP1417" s="222"/>
      <c r="AQ1417" s="221"/>
      <c r="AR1417" s="223"/>
      <c r="AS1417" s="41"/>
      <c r="AT1417" s="41"/>
      <c r="AU1417" s="41"/>
      <c r="AV1417" s="228"/>
    </row>
    <row r="1418" spans="28:48" ht="14.25">
      <c r="AB1418" s="219"/>
      <c r="AC1418" s="220"/>
      <c r="AD1418" s="219"/>
      <c r="AE1418" s="220"/>
      <c r="AF1418" s="220"/>
      <c r="AG1418" s="220"/>
      <c r="AH1418" s="219"/>
      <c r="AI1418" s="219"/>
      <c r="AJ1418" s="219"/>
      <c r="AK1418" s="219"/>
      <c r="AL1418" s="219"/>
      <c r="AM1418" s="219"/>
      <c r="AN1418" s="219"/>
      <c r="AO1418" s="221"/>
      <c r="AP1418" s="222"/>
      <c r="AQ1418" s="221"/>
      <c r="AR1418" s="223"/>
      <c r="AS1418" s="41"/>
      <c r="AT1418" s="41"/>
      <c r="AU1418" s="41"/>
      <c r="AV1418" s="228"/>
    </row>
    <row r="1419" spans="28:48" ht="14.25">
      <c r="AB1419" s="219"/>
      <c r="AC1419" s="220"/>
      <c r="AD1419" s="219"/>
      <c r="AE1419" s="220"/>
      <c r="AF1419" s="220"/>
      <c r="AG1419" s="220"/>
      <c r="AH1419" s="219"/>
      <c r="AI1419" s="219"/>
      <c r="AJ1419" s="219"/>
      <c r="AK1419" s="219"/>
      <c r="AL1419" s="219"/>
      <c r="AM1419" s="219"/>
      <c r="AN1419" s="219"/>
      <c r="AO1419" s="221"/>
      <c r="AP1419" s="222"/>
      <c r="AQ1419" s="221"/>
      <c r="AR1419" s="223"/>
      <c r="AS1419" s="41"/>
      <c r="AT1419" s="41"/>
      <c r="AU1419" s="41"/>
      <c r="AV1419" s="228"/>
    </row>
    <row r="1420" spans="28:48" ht="14.25">
      <c r="AB1420" s="219"/>
      <c r="AC1420" s="220"/>
      <c r="AD1420" s="219"/>
      <c r="AE1420" s="220"/>
      <c r="AF1420" s="220"/>
      <c r="AG1420" s="220"/>
      <c r="AH1420" s="219"/>
      <c r="AI1420" s="219"/>
      <c r="AJ1420" s="219"/>
      <c r="AK1420" s="219"/>
      <c r="AL1420" s="219"/>
      <c r="AM1420" s="219"/>
      <c r="AN1420" s="219"/>
      <c r="AO1420" s="221"/>
      <c r="AP1420" s="222"/>
      <c r="AQ1420" s="221"/>
      <c r="AR1420" s="223"/>
      <c r="AS1420" s="41"/>
      <c r="AT1420" s="41"/>
      <c r="AU1420" s="41"/>
      <c r="AV1420" s="228"/>
    </row>
    <row r="1421" spans="28:48" ht="14.25">
      <c r="AB1421" s="219"/>
      <c r="AC1421" s="220"/>
      <c r="AD1421" s="219"/>
      <c r="AE1421" s="220"/>
      <c r="AF1421" s="220"/>
      <c r="AG1421" s="220"/>
      <c r="AH1421" s="219"/>
      <c r="AI1421" s="219"/>
      <c r="AJ1421" s="219"/>
      <c r="AK1421" s="219"/>
      <c r="AL1421" s="219"/>
      <c r="AM1421" s="219"/>
      <c r="AN1421" s="219"/>
      <c r="AO1421" s="221"/>
      <c r="AP1421" s="222"/>
      <c r="AQ1421" s="221"/>
      <c r="AR1421" s="223"/>
      <c r="AS1421" s="41"/>
      <c r="AT1421" s="41"/>
      <c r="AU1421" s="41"/>
      <c r="AV1421" s="228"/>
    </row>
    <row r="1422" spans="28:48" ht="14.25">
      <c r="AB1422" s="219"/>
      <c r="AC1422" s="220"/>
      <c r="AD1422" s="219"/>
      <c r="AE1422" s="220"/>
      <c r="AF1422" s="220"/>
      <c r="AG1422" s="220"/>
      <c r="AH1422" s="219"/>
      <c r="AI1422" s="219"/>
      <c r="AJ1422" s="219"/>
      <c r="AK1422" s="219"/>
      <c r="AL1422" s="219"/>
      <c r="AM1422" s="219"/>
      <c r="AN1422" s="219"/>
      <c r="AO1422" s="221"/>
      <c r="AP1422" s="222"/>
      <c r="AQ1422" s="221"/>
      <c r="AR1422" s="223"/>
      <c r="AS1422" s="41"/>
      <c r="AT1422" s="41"/>
      <c r="AU1422" s="41"/>
      <c r="AV1422" s="228"/>
    </row>
    <row r="1423" spans="28:48" ht="14.25">
      <c r="AB1423" s="219"/>
      <c r="AC1423" s="220"/>
      <c r="AD1423" s="219"/>
      <c r="AE1423" s="220"/>
      <c r="AF1423" s="220"/>
      <c r="AG1423" s="220"/>
      <c r="AH1423" s="219"/>
      <c r="AI1423" s="219"/>
      <c r="AJ1423" s="219"/>
      <c r="AK1423" s="219"/>
      <c r="AL1423" s="219"/>
      <c r="AM1423" s="219"/>
      <c r="AN1423" s="219"/>
      <c r="AO1423" s="221"/>
      <c r="AP1423" s="222"/>
      <c r="AQ1423" s="221"/>
      <c r="AR1423" s="223"/>
      <c r="AS1423" s="41"/>
      <c r="AT1423" s="41"/>
      <c r="AU1423" s="41"/>
      <c r="AV1423" s="228"/>
    </row>
    <row r="1424" spans="28:48" ht="14.25">
      <c r="AB1424" s="219"/>
      <c r="AC1424" s="220"/>
      <c r="AD1424" s="219"/>
      <c r="AE1424" s="220"/>
      <c r="AF1424" s="220"/>
      <c r="AG1424" s="220"/>
      <c r="AH1424" s="219"/>
      <c r="AI1424" s="219"/>
      <c r="AJ1424" s="219"/>
      <c r="AK1424" s="219"/>
      <c r="AL1424" s="219"/>
      <c r="AM1424" s="219"/>
      <c r="AN1424" s="219"/>
      <c r="AO1424" s="221"/>
      <c r="AP1424" s="222"/>
      <c r="AQ1424" s="221"/>
      <c r="AR1424" s="223"/>
      <c r="AS1424" s="41"/>
      <c r="AT1424" s="41"/>
      <c r="AU1424" s="41"/>
      <c r="AV1424" s="228"/>
    </row>
    <row r="1425" spans="28:48" ht="14.25">
      <c r="AB1425" s="219"/>
      <c r="AC1425" s="220"/>
      <c r="AD1425" s="219"/>
      <c r="AE1425" s="220"/>
      <c r="AF1425" s="220"/>
      <c r="AG1425" s="220"/>
      <c r="AH1425" s="219"/>
      <c r="AI1425" s="219"/>
      <c r="AJ1425" s="219"/>
      <c r="AK1425" s="219"/>
      <c r="AL1425" s="219"/>
      <c r="AM1425" s="219"/>
      <c r="AN1425" s="219"/>
      <c r="AO1425" s="221"/>
      <c r="AP1425" s="222"/>
      <c r="AQ1425" s="221"/>
      <c r="AR1425" s="223"/>
      <c r="AS1425" s="41"/>
      <c r="AT1425" s="41"/>
      <c r="AU1425" s="41"/>
      <c r="AV1425" s="228"/>
    </row>
    <row r="1426" spans="28:48" ht="14.25">
      <c r="AB1426" s="219"/>
      <c r="AC1426" s="220"/>
      <c r="AD1426" s="219"/>
      <c r="AE1426" s="220"/>
      <c r="AF1426" s="220"/>
      <c r="AG1426" s="220"/>
      <c r="AH1426" s="219"/>
      <c r="AI1426" s="219"/>
      <c r="AJ1426" s="219"/>
      <c r="AK1426" s="219"/>
      <c r="AL1426" s="219"/>
      <c r="AM1426" s="219"/>
      <c r="AN1426" s="219"/>
      <c r="AO1426" s="221"/>
      <c r="AP1426" s="222"/>
      <c r="AQ1426" s="221"/>
      <c r="AR1426" s="223"/>
      <c r="AS1426" s="41"/>
      <c r="AT1426" s="41"/>
      <c r="AU1426" s="41"/>
      <c r="AV1426" s="228"/>
    </row>
    <row r="1427" spans="28:48" ht="14.25">
      <c r="AB1427" s="219"/>
      <c r="AC1427" s="220"/>
      <c r="AD1427" s="219"/>
      <c r="AE1427" s="220"/>
      <c r="AF1427" s="220"/>
      <c r="AG1427" s="220"/>
      <c r="AH1427" s="219"/>
      <c r="AI1427" s="219"/>
      <c r="AJ1427" s="219"/>
      <c r="AK1427" s="219"/>
      <c r="AL1427" s="219"/>
      <c r="AM1427" s="219"/>
      <c r="AN1427" s="219"/>
      <c r="AO1427" s="221"/>
      <c r="AP1427" s="222"/>
      <c r="AQ1427" s="221"/>
      <c r="AR1427" s="223"/>
      <c r="AS1427" s="41"/>
      <c r="AT1427" s="41"/>
      <c r="AU1427" s="41"/>
      <c r="AV1427" s="228"/>
    </row>
    <row r="1428" spans="28:48" ht="14.25">
      <c r="AB1428" s="219"/>
      <c r="AC1428" s="220"/>
      <c r="AD1428" s="219"/>
      <c r="AE1428" s="220"/>
      <c r="AF1428" s="220"/>
      <c r="AG1428" s="220"/>
      <c r="AH1428" s="219"/>
      <c r="AI1428" s="219"/>
      <c r="AJ1428" s="219"/>
      <c r="AK1428" s="219"/>
      <c r="AL1428" s="219"/>
      <c r="AM1428" s="219"/>
      <c r="AN1428" s="219"/>
      <c r="AO1428" s="221"/>
      <c r="AP1428" s="222"/>
      <c r="AQ1428" s="221"/>
      <c r="AR1428" s="223"/>
      <c r="AS1428" s="41"/>
      <c r="AT1428" s="41"/>
      <c r="AU1428" s="41"/>
      <c r="AV1428" s="228"/>
    </row>
    <row r="1429" spans="28:48" ht="14.25">
      <c r="AB1429" s="219"/>
      <c r="AC1429" s="220"/>
      <c r="AD1429" s="219"/>
      <c r="AE1429" s="220"/>
      <c r="AF1429" s="220"/>
      <c r="AG1429" s="220"/>
      <c r="AH1429" s="219"/>
      <c r="AI1429" s="219"/>
      <c r="AJ1429" s="219"/>
      <c r="AK1429" s="219"/>
      <c r="AL1429" s="219"/>
      <c r="AM1429" s="219"/>
      <c r="AN1429" s="219"/>
      <c r="AO1429" s="221"/>
      <c r="AP1429" s="222"/>
      <c r="AQ1429" s="221"/>
      <c r="AR1429" s="223"/>
      <c r="AS1429" s="41"/>
      <c r="AT1429" s="41"/>
      <c r="AU1429" s="41"/>
      <c r="AV1429" s="228"/>
    </row>
    <row r="1430" spans="28:48" ht="14.25">
      <c r="AB1430" s="219"/>
      <c r="AC1430" s="220"/>
      <c r="AD1430" s="219"/>
      <c r="AE1430" s="220"/>
      <c r="AF1430" s="220"/>
      <c r="AG1430" s="220"/>
      <c r="AH1430" s="219"/>
      <c r="AI1430" s="219"/>
      <c r="AJ1430" s="219"/>
      <c r="AK1430" s="219"/>
      <c r="AL1430" s="219"/>
      <c r="AM1430" s="219"/>
      <c r="AN1430" s="219"/>
      <c r="AO1430" s="221"/>
      <c r="AP1430" s="222"/>
      <c r="AQ1430" s="221"/>
      <c r="AR1430" s="223"/>
      <c r="AS1430" s="41"/>
      <c r="AT1430" s="41"/>
      <c r="AU1430" s="41"/>
      <c r="AV1430" s="228"/>
    </row>
    <row r="1431" spans="28:48" ht="14.25">
      <c r="AB1431" s="219"/>
      <c r="AC1431" s="220"/>
      <c r="AD1431" s="219"/>
      <c r="AE1431" s="220"/>
      <c r="AF1431" s="220"/>
      <c r="AG1431" s="220"/>
      <c r="AH1431" s="219"/>
      <c r="AI1431" s="219"/>
      <c r="AJ1431" s="219"/>
      <c r="AK1431" s="219"/>
      <c r="AL1431" s="219"/>
      <c r="AM1431" s="219"/>
      <c r="AN1431" s="219"/>
      <c r="AO1431" s="221"/>
      <c r="AP1431" s="222"/>
      <c r="AQ1431" s="221"/>
      <c r="AR1431" s="223"/>
      <c r="AS1431" s="41"/>
      <c r="AT1431" s="41"/>
      <c r="AU1431" s="41"/>
      <c r="AV1431" s="228"/>
    </row>
    <row r="1432" spans="28:48" ht="14.25">
      <c r="AB1432" s="219"/>
      <c r="AC1432" s="220"/>
      <c r="AD1432" s="219"/>
      <c r="AE1432" s="220"/>
      <c r="AF1432" s="220"/>
      <c r="AG1432" s="220"/>
      <c r="AH1432" s="219"/>
      <c r="AI1432" s="219"/>
      <c r="AJ1432" s="219"/>
      <c r="AK1432" s="219"/>
      <c r="AL1432" s="219"/>
      <c r="AM1432" s="219"/>
      <c r="AN1432" s="219"/>
      <c r="AO1432" s="221"/>
      <c r="AP1432" s="222"/>
      <c r="AQ1432" s="221"/>
      <c r="AR1432" s="223"/>
      <c r="AS1432" s="41"/>
      <c r="AT1432" s="41"/>
      <c r="AU1432" s="41"/>
      <c r="AV1432" s="228"/>
    </row>
    <row r="1433" spans="28:48" ht="14.25">
      <c r="AB1433" s="219"/>
      <c r="AC1433" s="220"/>
      <c r="AD1433" s="219"/>
      <c r="AE1433" s="220"/>
      <c r="AF1433" s="220"/>
      <c r="AG1433" s="220"/>
      <c r="AH1433" s="219"/>
      <c r="AI1433" s="219"/>
      <c r="AJ1433" s="219"/>
      <c r="AK1433" s="219"/>
      <c r="AL1433" s="219"/>
      <c r="AM1433" s="219"/>
      <c r="AN1433" s="219"/>
      <c r="AO1433" s="221"/>
      <c r="AP1433" s="222"/>
      <c r="AQ1433" s="221"/>
      <c r="AR1433" s="223"/>
      <c r="AS1433" s="41"/>
      <c r="AT1433" s="41"/>
      <c r="AU1433" s="41"/>
      <c r="AV1433" s="228"/>
    </row>
    <row r="1434" spans="28:48" ht="14.25">
      <c r="AB1434" s="219"/>
      <c r="AC1434" s="220"/>
      <c r="AD1434" s="219"/>
      <c r="AE1434" s="220"/>
      <c r="AF1434" s="220"/>
      <c r="AG1434" s="220"/>
      <c r="AH1434" s="219"/>
      <c r="AI1434" s="219"/>
      <c r="AJ1434" s="219"/>
      <c r="AK1434" s="219"/>
      <c r="AL1434" s="219"/>
      <c r="AM1434" s="219"/>
      <c r="AN1434" s="219"/>
      <c r="AO1434" s="221"/>
      <c r="AP1434" s="222"/>
      <c r="AQ1434" s="221"/>
      <c r="AR1434" s="223"/>
      <c r="AS1434" s="41"/>
      <c r="AT1434" s="41"/>
      <c r="AU1434" s="41"/>
      <c r="AV1434" s="228"/>
    </row>
    <row r="1435" spans="28:48" ht="14.25">
      <c r="AB1435" s="219"/>
      <c r="AC1435" s="220"/>
      <c r="AD1435" s="219"/>
      <c r="AE1435" s="220"/>
      <c r="AF1435" s="220"/>
      <c r="AG1435" s="220"/>
      <c r="AH1435" s="219"/>
      <c r="AI1435" s="219"/>
      <c r="AJ1435" s="219"/>
      <c r="AK1435" s="219"/>
      <c r="AL1435" s="219"/>
      <c r="AM1435" s="219"/>
      <c r="AN1435" s="219"/>
      <c r="AO1435" s="221"/>
      <c r="AP1435" s="222"/>
      <c r="AQ1435" s="221"/>
      <c r="AR1435" s="223"/>
      <c r="AS1435" s="41"/>
      <c r="AT1435" s="41"/>
      <c r="AU1435" s="41"/>
      <c r="AV1435" s="228"/>
    </row>
    <row r="1436" spans="28:48" ht="14.25">
      <c r="AB1436" s="219"/>
      <c r="AC1436" s="220"/>
      <c r="AD1436" s="219"/>
      <c r="AE1436" s="220"/>
      <c r="AF1436" s="220"/>
      <c r="AG1436" s="220"/>
      <c r="AH1436" s="219"/>
      <c r="AI1436" s="219"/>
      <c r="AJ1436" s="219"/>
      <c r="AK1436" s="219"/>
      <c r="AL1436" s="219"/>
      <c r="AM1436" s="219"/>
      <c r="AN1436" s="219"/>
      <c r="AO1436" s="221"/>
      <c r="AP1436" s="222"/>
      <c r="AQ1436" s="221"/>
      <c r="AR1436" s="223"/>
      <c r="AS1436" s="41"/>
      <c r="AT1436" s="41"/>
      <c r="AU1436" s="41"/>
      <c r="AV1436" s="228"/>
    </row>
    <row r="1437" spans="28:48" ht="14.25">
      <c r="AB1437" s="219"/>
      <c r="AC1437" s="220"/>
      <c r="AD1437" s="219"/>
      <c r="AE1437" s="220"/>
      <c r="AF1437" s="220"/>
      <c r="AG1437" s="220"/>
      <c r="AH1437" s="219"/>
      <c r="AI1437" s="219"/>
      <c r="AJ1437" s="219"/>
      <c r="AK1437" s="219"/>
      <c r="AL1437" s="219"/>
      <c r="AM1437" s="219"/>
      <c r="AN1437" s="219"/>
      <c r="AO1437" s="221"/>
      <c r="AP1437" s="222"/>
      <c r="AQ1437" s="221"/>
      <c r="AR1437" s="223"/>
      <c r="AS1437" s="41"/>
      <c r="AT1437" s="41"/>
      <c r="AU1437" s="41"/>
      <c r="AV1437" s="228"/>
    </row>
    <row r="1438" spans="28:48" ht="14.25">
      <c r="AB1438" s="219"/>
      <c r="AC1438" s="220"/>
      <c r="AD1438" s="219"/>
      <c r="AE1438" s="220"/>
      <c r="AF1438" s="220"/>
      <c r="AG1438" s="220"/>
      <c r="AH1438" s="219"/>
      <c r="AI1438" s="219"/>
      <c r="AJ1438" s="219"/>
      <c r="AK1438" s="219"/>
      <c r="AL1438" s="219"/>
      <c r="AM1438" s="219"/>
      <c r="AN1438" s="219"/>
      <c r="AO1438" s="221"/>
      <c r="AP1438" s="222"/>
      <c r="AQ1438" s="221"/>
      <c r="AR1438" s="223"/>
      <c r="AS1438" s="41"/>
      <c r="AT1438" s="41"/>
      <c r="AU1438" s="41"/>
      <c r="AV1438" s="228"/>
    </row>
    <row r="1439" spans="28:48" ht="14.25">
      <c r="AB1439" s="219"/>
      <c r="AC1439" s="220"/>
      <c r="AD1439" s="219"/>
      <c r="AE1439" s="220"/>
      <c r="AF1439" s="220"/>
      <c r="AG1439" s="220"/>
      <c r="AH1439" s="219"/>
      <c r="AI1439" s="219"/>
      <c r="AJ1439" s="219"/>
      <c r="AK1439" s="219"/>
      <c r="AL1439" s="219"/>
      <c r="AM1439" s="219"/>
      <c r="AN1439" s="219"/>
      <c r="AO1439" s="221"/>
      <c r="AP1439" s="222"/>
      <c r="AQ1439" s="221"/>
      <c r="AR1439" s="223"/>
      <c r="AS1439" s="41"/>
      <c r="AT1439" s="41"/>
      <c r="AU1439" s="41"/>
      <c r="AV1439" s="228"/>
    </row>
    <row r="1440" spans="28:48" ht="14.25">
      <c r="AB1440" s="219"/>
      <c r="AC1440" s="220"/>
      <c r="AD1440" s="219"/>
      <c r="AE1440" s="220"/>
      <c r="AF1440" s="220"/>
      <c r="AG1440" s="220"/>
      <c r="AH1440" s="219"/>
      <c r="AI1440" s="219"/>
      <c r="AJ1440" s="219"/>
      <c r="AK1440" s="219"/>
      <c r="AL1440" s="219"/>
      <c r="AM1440" s="219"/>
      <c r="AN1440" s="219"/>
      <c r="AO1440" s="221"/>
      <c r="AP1440" s="222"/>
      <c r="AQ1440" s="221"/>
      <c r="AR1440" s="223"/>
      <c r="AS1440" s="41"/>
      <c r="AT1440" s="41"/>
      <c r="AU1440" s="41"/>
      <c r="AV1440" s="228"/>
    </row>
    <row r="1441" spans="28:48" ht="14.25">
      <c r="AB1441" s="219"/>
      <c r="AC1441" s="220"/>
      <c r="AD1441" s="219"/>
      <c r="AE1441" s="220"/>
      <c r="AF1441" s="220"/>
      <c r="AG1441" s="220"/>
      <c r="AH1441" s="219"/>
      <c r="AI1441" s="219"/>
      <c r="AJ1441" s="219"/>
      <c r="AK1441" s="219"/>
      <c r="AL1441" s="219"/>
      <c r="AM1441" s="219"/>
      <c r="AN1441" s="219"/>
      <c r="AO1441" s="221"/>
      <c r="AP1441" s="222"/>
      <c r="AQ1441" s="221"/>
      <c r="AR1441" s="223"/>
      <c r="AS1441" s="41"/>
      <c r="AT1441" s="41"/>
      <c r="AU1441" s="41"/>
      <c r="AV1441" s="228"/>
    </row>
    <row r="1442" spans="28:48" ht="14.25">
      <c r="AB1442" s="219"/>
      <c r="AC1442" s="220"/>
      <c r="AD1442" s="219"/>
      <c r="AE1442" s="220"/>
      <c r="AF1442" s="220"/>
      <c r="AG1442" s="220"/>
      <c r="AH1442" s="219"/>
      <c r="AI1442" s="219"/>
      <c r="AJ1442" s="219"/>
      <c r="AK1442" s="219"/>
      <c r="AL1442" s="219"/>
      <c r="AM1442" s="219"/>
      <c r="AN1442" s="219"/>
      <c r="AO1442" s="221"/>
      <c r="AP1442" s="222"/>
      <c r="AQ1442" s="221"/>
      <c r="AR1442" s="223"/>
      <c r="AS1442" s="41"/>
      <c r="AT1442" s="41"/>
      <c r="AU1442" s="41"/>
      <c r="AV1442" s="228"/>
    </row>
    <row r="1443" spans="28:48" ht="14.25">
      <c r="AB1443" s="219"/>
      <c r="AC1443" s="220"/>
      <c r="AD1443" s="219"/>
      <c r="AE1443" s="220"/>
      <c r="AF1443" s="220"/>
      <c r="AG1443" s="220"/>
      <c r="AH1443" s="219"/>
      <c r="AI1443" s="219"/>
      <c r="AJ1443" s="219"/>
      <c r="AK1443" s="219"/>
      <c r="AL1443" s="219"/>
      <c r="AM1443" s="219"/>
      <c r="AN1443" s="219"/>
      <c r="AO1443" s="221"/>
      <c r="AP1443" s="222"/>
      <c r="AQ1443" s="221"/>
      <c r="AR1443" s="223"/>
      <c r="AS1443" s="41"/>
      <c r="AT1443" s="41"/>
      <c r="AU1443" s="41"/>
      <c r="AV1443" s="228"/>
    </row>
    <row r="1444" spans="28:48" ht="14.25">
      <c r="AB1444" s="219"/>
      <c r="AC1444" s="220"/>
      <c r="AD1444" s="219"/>
      <c r="AE1444" s="220"/>
      <c r="AF1444" s="220"/>
      <c r="AG1444" s="220"/>
      <c r="AH1444" s="219"/>
      <c r="AI1444" s="219"/>
      <c r="AJ1444" s="219"/>
      <c r="AK1444" s="219"/>
      <c r="AL1444" s="219"/>
      <c r="AM1444" s="219"/>
      <c r="AN1444" s="219"/>
      <c r="AO1444" s="221"/>
      <c r="AP1444" s="222"/>
      <c r="AQ1444" s="221"/>
      <c r="AR1444" s="223"/>
      <c r="AS1444" s="41"/>
      <c r="AT1444" s="41"/>
      <c r="AU1444" s="41"/>
      <c r="AV1444" s="228"/>
    </row>
    <row r="1445" spans="28:48" ht="14.25">
      <c r="AB1445" s="219"/>
      <c r="AC1445" s="220"/>
      <c r="AD1445" s="219"/>
      <c r="AE1445" s="220"/>
      <c r="AF1445" s="220"/>
      <c r="AG1445" s="220"/>
      <c r="AH1445" s="219"/>
      <c r="AI1445" s="219"/>
      <c r="AJ1445" s="219"/>
      <c r="AK1445" s="219"/>
      <c r="AL1445" s="219"/>
      <c r="AM1445" s="219"/>
      <c r="AN1445" s="219"/>
      <c r="AO1445" s="221"/>
      <c r="AP1445" s="222"/>
      <c r="AQ1445" s="221"/>
      <c r="AR1445" s="223"/>
      <c r="AS1445" s="41"/>
      <c r="AT1445" s="41"/>
      <c r="AU1445" s="41"/>
      <c r="AV1445" s="228"/>
    </row>
    <row r="1446" spans="28:48" ht="14.25">
      <c r="AB1446" s="219"/>
      <c r="AC1446" s="220"/>
      <c r="AD1446" s="219"/>
      <c r="AE1446" s="220"/>
      <c r="AF1446" s="220"/>
      <c r="AG1446" s="220"/>
      <c r="AH1446" s="219"/>
      <c r="AI1446" s="219"/>
      <c r="AJ1446" s="219"/>
      <c r="AK1446" s="219"/>
      <c r="AL1446" s="219"/>
      <c r="AM1446" s="219"/>
      <c r="AN1446" s="219"/>
      <c r="AO1446" s="221"/>
      <c r="AP1446" s="222"/>
      <c r="AQ1446" s="221"/>
      <c r="AR1446" s="223"/>
      <c r="AS1446" s="41"/>
      <c r="AT1446" s="41"/>
      <c r="AU1446" s="41"/>
      <c r="AV1446" s="228"/>
    </row>
    <row r="1447" spans="28:48" ht="14.25">
      <c r="AB1447" s="219"/>
      <c r="AC1447" s="220"/>
      <c r="AD1447" s="219"/>
      <c r="AE1447" s="220"/>
      <c r="AF1447" s="220"/>
      <c r="AG1447" s="220"/>
      <c r="AH1447" s="219"/>
      <c r="AI1447" s="219"/>
      <c r="AJ1447" s="219"/>
      <c r="AK1447" s="219"/>
      <c r="AL1447" s="219"/>
      <c r="AM1447" s="219"/>
      <c r="AN1447" s="219"/>
      <c r="AO1447" s="221"/>
      <c r="AP1447" s="222"/>
      <c r="AQ1447" s="221"/>
      <c r="AR1447" s="223"/>
      <c r="AS1447" s="41"/>
      <c r="AT1447" s="41"/>
      <c r="AU1447" s="41"/>
      <c r="AV1447" s="228"/>
    </row>
    <row r="1448" spans="28:48" ht="14.25">
      <c r="AB1448" s="219"/>
      <c r="AC1448" s="220"/>
      <c r="AD1448" s="219"/>
      <c r="AE1448" s="220"/>
      <c r="AF1448" s="220"/>
      <c r="AG1448" s="220"/>
      <c r="AH1448" s="219"/>
      <c r="AI1448" s="219"/>
      <c r="AJ1448" s="219"/>
      <c r="AK1448" s="219"/>
      <c r="AL1448" s="219"/>
      <c r="AM1448" s="219"/>
      <c r="AN1448" s="219"/>
      <c r="AO1448" s="221"/>
      <c r="AP1448" s="222"/>
      <c r="AQ1448" s="221"/>
      <c r="AR1448" s="223"/>
      <c r="AS1448" s="41"/>
      <c r="AT1448" s="41"/>
      <c r="AU1448" s="41"/>
      <c r="AV1448" s="228"/>
    </row>
    <row r="1449" spans="28:48" ht="14.25">
      <c r="AB1449" s="219"/>
      <c r="AC1449" s="220"/>
      <c r="AD1449" s="219"/>
      <c r="AE1449" s="220"/>
      <c r="AF1449" s="220"/>
      <c r="AG1449" s="220"/>
      <c r="AH1449" s="219"/>
      <c r="AI1449" s="219"/>
      <c r="AJ1449" s="219"/>
      <c r="AK1449" s="219"/>
      <c r="AL1449" s="219"/>
      <c r="AM1449" s="219"/>
      <c r="AN1449" s="219"/>
      <c r="AO1449" s="221"/>
      <c r="AP1449" s="222"/>
      <c r="AQ1449" s="221"/>
      <c r="AR1449" s="223"/>
      <c r="AS1449" s="41"/>
      <c r="AT1449" s="41"/>
      <c r="AU1449" s="41"/>
      <c r="AV1449" s="228"/>
    </row>
    <row r="1450" spans="28:48" ht="14.25">
      <c r="AB1450" s="219"/>
      <c r="AC1450" s="220"/>
      <c r="AD1450" s="219"/>
      <c r="AE1450" s="220"/>
      <c r="AF1450" s="220"/>
      <c r="AG1450" s="220"/>
      <c r="AH1450" s="219"/>
      <c r="AI1450" s="219"/>
      <c r="AJ1450" s="219"/>
      <c r="AK1450" s="219"/>
      <c r="AL1450" s="219"/>
      <c r="AM1450" s="219"/>
      <c r="AN1450" s="219"/>
      <c r="AO1450" s="221"/>
      <c r="AP1450" s="222"/>
      <c r="AQ1450" s="221"/>
      <c r="AR1450" s="223"/>
      <c r="AS1450" s="41"/>
      <c r="AT1450" s="41"/>
      <c r="AU1450" s="41"/>
      <c r="AV1450" s="228"/>
    </row>
    <row r="1451" spans="28:48" ht="14.25">
      <c r="AB1451" s="219"/>
      <c r="AC1451" s="220"/>
      <c r="AD1451" s="219"/>
      <c r="AE1451" s="220"/>
      <c r="AF1451" s="220"/>
      <c r="AG1451" s="220"/>
      <c r="AH1451" s="219"/>
      <c r="AI1451" s="219"/>
      <c r="AJ1451" s="219"/>
      <c r="AK1451" s="219"/>
      <c r="AL1451" s="219"/>
      <c r="AM1451" s="219"/>
      <c r="AN1451" s="219"/>
      <c r="AO1451" s="221"/>
      <c r="AP1451" s="222"/>
      <c r="AQ1451" s="221"/>
      <c r="AR1451" s="223"/>
      <c r="AS1451" s="41"/>
      <c r="AT1451" s="41"/>
      <c r="AU1451" s="41"/>
      <c r="AV1451" s="228"/>
    </row>
    <row r="1452" spans="28:48" ht="14.25">
      <c r="AB1452" s="219"/>
      <c r="AC1452" s="220"/>
      <c r="AD1452" s="219"/>
      <c r="AE1452" s="220"/>
      <c r="AF1452" s="220"/>
      <c r="AG1452" s="220"/>
      <c r="AH1452" s="219"/>
      <c r="AI1452" s="219"/>
      <c r="AJ1452" s="219"/>
      <c r="AK1452" s="219"/>
      <c r="AL1452" s="219"/>
      <c r="AM1452" s="219"/>
      <c r="AN1452" s="219"/>
      <c r="AO1452" s="221"/>
      <c r="AP1452" s="222"/>
      <c r="AQ1452" s="221"/>
      <c r="AR1452" s="223"/>
      <c r="AS1452" s="41"/>
      <c r="AT1452" s="41"/>
      <c r="AU1452" s="41"/>
      <c r="AV1452" s="228"/>
    </row>
    <row r="1453" spans="28:48" ht="14.25">
      <c r="AB1453" s="219"/>
      <c r="AC1453" s="220"/>
      <c r="AD1453" s="219"/>
      <c r="AE1453" s="220"/>
      <c r="AF1453" s="220"/>
      <c r="AG1453" s="220"/>
      <c r="AH1453" s="219"/>
      <c r="AI1453" s="219"/>
      <c r="AJ1453" s="219"/>
      <c r="AK1453" s="219"/>
      <c r="AL1453" s="219"/>
      <c r="AM1453" s="219"/>
      <c r="AN1453" s="219"/>
      <c r="AO1453" s="221"/>
      <c r="AP1453" s="222"/>
      <c r="AQ1453" s="221"/>
      <c r="AR1453" s="223"/>
      <c r="AS1453" s="41"/>
      <c r="AT1453" s="41"/>
      <c r="AU1453" s="41"/>
      <c r="AV1453" s="228"/>
    </row>
    <row r="1454" spans="28:48" ht="14.25">
      <c r="AB1454" s="219"/>
      <c r="AC1454" s="220"/>
      <c r="AD1454" s="219"/>
      <c r="AE1454" s="220"/>
      <c r="AF1454" s="220"/>
      <c r="AG1454" s="220"/>
      <c r="AH1454" s="219"/>
      <c r="AI1454" s="219"/>
      <c r="AJ1454" s="219"/>
      <c r="AK1454" s="219"/>
      <c r="AL1454" s="219"/>
      <c r="AM1454" s="219"/>
      <c r="AN1454" s="219"/>
      <c r="AO1454" s="221"/>
      <c r="AP1454" s="222"/>
      <c r="AQ1454" s="221"/>
      <c r="AR1454" s="223"/>
      <c r="AS1454" s="41"/>
      <c r="AT1454" s="41"/>
      <c r="AU1454" s="41"/>
      <c r="AV1454" s="228"/>
    </row>
    <row r="1455" spans="28:48" ht="14.25">
      <c r="AB1455" s="219"/>
      <c r="AC1455" s="220"/>
      <c r="AD1455" s="219"/>
      <c r="AE1455" s="220"/>
      <c r="AF1455" s="220"/>
      <c r="AG1455" s="220"/>
      <c r="AH1455" s="219"/>
      <c r="AI1455" s="219"/>
      <c r="AJ1455" s="219"/>
      <c r="AK1455" s="219"/>
      <c r="AL1455" s="219"/>
      <c r="AM1455" s="219"/>
      <c r="AN1455" s="219"/>
      <c r="AO1455" s="221"/>
      <c r="AP1455" s="222"/>
      <c r="AQ1455" s="221"/>
      <c r="AR1455" s="223"/>
      <c r="AS1455" s="41"/>
      <c r="AT1455" s="41"/>
      <c r="AU1455" s="41"/>
      <c r="AV1455" s="228"/>
    </row>
    <row r="1456" spans="28:48" ht="14.25">
      <c r="AB1456" s="219"/>
      <c r="AC1456" s="220"/>
      <c r="AD1456" s="219"/>
      <c r="AE1456" s="220"/>
      <c r="AF1456" s="220"/>
      <c r="AG1456" s="220"/>
      <c r="AH1456" s="219"/>
      <c r="AI1456" s="219"/>
      <c r="AJ1456" s="219"/>
      <c r="AK1456" s="219"/>
      <c r="AL1456" s="219"/>
      <c r="AM1456" s="219"/>
      <c r="AN1456" s="219"/>
      <c r="AO1456" s="221"/>
      <c r="AP1456" s="222"/>
      <c r="AQ1456" s="221"/>
      <c r="AR1456" s="223"/>
      <c r="AS1456" s="41"/>
      <c r="AT1456" s="41"/>
      <c r="AU1456" s="41"/>
      <c r="AV1456" s="228"/>
    </row>
    <row r="1457" spans="28:48" ht="14.25">
      <c r="AB1457" s="219"/>
      <c r="AC1457" s="220"/>
      <c r="AD1457" s="219"/>
      <c r="AE1457" s="220"/>
      <c r="AF1457" s="220"/>
      <c r="AG1457" s="220"/>
      <c r="AH1457" s="219"/>
      <c r="AI1457" s="219"/>
      <c r="AJ1457" s="219"/>
      <c r="AK1457" s="219"/>
      <c r="AL1457" s="219"/>
      <c r="AM1457" s="219"/>
      <c r="AN1457" s="219"/>
      <c r="AO1457" s="221"/>
      <c r="AP1457" s="222"/>
      <c r="AQ1457" s="221"/>
      <c r="AR1457" s="223"/>
      <c r="AS1457" s="41"/>
      <c r="AT1457" s="41"/>
      <c r="AU1457" s="41"/>
      <c r="AV1457" s="228"/>
    </row>
    <row r="1458" spans="28:48" ht="14.25">
      <c r="AB1458" s="219"/>
      <c r="AC1458" s="220"/>
      <c r="AD1458" s="219"/>
      <c r="AE1458" s="220"/>
      <c r="AF1458" s="220"/>
      <c r="AG1458" s="220"/>
      <c r="AH1458" s="219"/>
      <c r="AI1458" s="219"/>
      <c r="AJ1458" s="219"/>
      <c r="AK1458" s="219"/>
      <c r="AL1458" s="219"/>
      <c r="AM1458" s="219"/>
      <c r="AN1458" s="219"/>
      <c r="AO1458" s="221"/>
      <c r="AP1458" s="222"/>
      <c r="AQ1458" s="221"/>
      <c r="AR1458" s="223"/>
      <c r="AS1458" s="41"/>
      <c r="AT1458" s="41"/>
      <c r="AU1458" s="41"/>
      <c r="AV1458" s="228"/>
    </row>
    <row r="1459" spans="28:48" ht="14.25">
      <c r="AB1459" s="219"/>
      <c r="AC1459" s="220"/>
      <c r="AD1459" s="219"/>
      <c r="AE1459" s="220"/>
      <c r="AF1459" s="220"/>
      <c r="AG1459" s="220"/>
      <c r="AH1459" s="219"/>
      <c r="AI1459" s="219"/>
      <c r="AJ1459" s="219"/>
      <c r="AK1459" s="219"/>
      <c r="AL1459" s="219"/>
      <c r="AM1459" s="219"/>
      <c r="AN1459" s="219"/>
      <c r="AO1459" s="221"/>
      <c r="AP1459" s="222"/>
      <c r="AQ1459" s="221"/>
      <c r="AR1459" s="223"/>
      <c r="AS1459" s="41"/>
      <c r="AT1459" s="41"/>
      <c r="AU1459" s="41"/>
      <c r="AV1459" s="228"/>
    </row>
    <row r="1460" spans="28:48" ht="14.25">
      <c r="AB1460" s="219"/>
      <c r="AC1460" s="220"/>
      <c r="AD1460" s="219"/>
      <c r="AE1460" s="220"/>
      <c r="AF1460" s="220"/>
      <c r="AG1460" s="220"/>
      <c r="AH1460" s="219"/>
      <c r="AI1460" s="219"/>
      <c r="AJ1460" s="219"/>
      <c r="AK1460" s="219"/>
      <c r="AL1460" s="219"/>
      <c r="AM1460" s="219"/>
      <c r="AN1460" s="219"/>
      <c r="AO1460" s="221"/>
      <c r="AP1460" s="222"/>
      <c r="AQ1460" s="221"/>
      <c r="AR1460" s="223"/>
      <c r="AS1460" s="41"/>
      <c r="AT1460" s="41"/>
      <c r="AU1460" s="41"/>
      <c r="AV1460" s="228"/>
    </row>
    <row r="1461" spans="28:48" ht="14.25">
      <c r="AB1461" s="219"/>
      <c r="AC1461" s="220"/>
      <c r="AD1461" s="219"/>
      <c r="AE1461" s="220"/>
      <c r="AF1461" s="220"/>
      <c r="AG1461" s="220"/>
      <c r="AH1461" s="219"/>
      <c r="AI1461" s="219"/>
      <c r="AJ1461" s="219"/>
      <c r="AK1461" s="219"/>
      <c r="AL1461" s="219"/>
      <c r="AM1461" s="219"/>
      <c r="AN1461" s="219"/>
      <c r="AO1461" s="221"/>
      <c r="AP1461" s="222"/>
      <c r="AQ1461" s="221"/>
      <c r="AR1461" s="223"/>
      <c r="AS1461" s="41"/>
      <c r="AT1461" s="41"/>
      <c r="AU1461" s="41"/>
      <c r="AV1461" s="228"/>
    </row>
    <row r="1462" spans="28:48" ht="14.25">
      <c r="AB1462" s="219"/>
      <c r="AC1462" s="220"/>
      <c r="AD1462" s="219"/>
      <c r="AE1462" s="220"/>
      <c r="AF1462" s="220"/>
      <c r="AG1462" s="220"/>
      <c r="AH1462" s="219"/>
      <c r="AI1462" s="219"/>
      <c r="AJ1462" s="219"/>
      <c r="AK1462" s="219"/>
      <c r="AL1462" s="219"/>
      <c r="AM1462" s="219"/>
      <c r="AN1462" s="219"/>
      <c r="AO1462" s="221"/>
      <c r="AP1462" s="222"/>
      <c r="AQ1462" s="221"/>
      <c r="AR1462" s="223"/>
      <c r="AS1462" s="41"/>
      <c r="AT1462" s="41"/>
      <c r="AU1462" s="41"/>
      <c r="AV1462" s="228"/>
    </row>
    <row r="1463" spans="28:48" ht="14.25">
      <c r="AB1463" s="219"/>
      <c r="AC1463" s="220"/>
      <c r="AD1463" s="219"/>
      <c r="AE1463" s="220"/>
      <c r="AF1463" s="220"/>
      <c r="AG1463" s="220"/>
      <c r="AH1463" s="219"/>
      <c r="AI1463" s="219"/>
      <c r="AJ1463" s="219"/>
      <c r="AK1463" s="219"/>
      <c r="AL1463" s="219"/>
      <c r="AM1463" s="219"/>
      <c r="AN1463" s="219"/>
      <c r="AO1463" s="221"/>
      <c r="AP1463" s="222"/>
      <c r="AQ1463" s="221"/>
      <c r="AR1463" s="223"/>
      <c r="AS1463" s="41"/>
      <c r="AT1463" s="41"/>
      <c r="AU1463" s="41"/>
      <c r="AV1463" s="228"/>
    </row>
    <row r="1464" spans="28:48" ht="14.25">
      <c r="AB1464" s="219"/>
      <c r="AC1464" s="220"/>
      <c r="AD1464" s="219"/>
      <c r="AE1464" s="220"/>
      <c r="AF1464" s="220"/>
      <c r="AG1464" s="220"/>
      <c r="AH1464" s="219"/>
      <c r="AI1464" s="219"/>
      <c r="AJ1464" s="219"/>
      <c r="AK1464" s="219"/>
      <c r="AL1464" s="219"/>
      <c r="AM1464" s="219"/>
      <c r="AN1464" s="219"/>
      <c r="AO1464" s="221"/>
      <c r="AP1464" s="222"/>
      <c r="AQ1464" s="221"/>
      <c r="AR1464" s="223"/>
      <c r="AS1464" s="41"/>
      <c r="AT1464" s="41"/>
      <c r="AU1464" s="41"/>
      <c r="AV1464" s="228"/>
    </row>
    <row r="1465" spans="28:48" ht="14.25">
      <c r="AB1465" s="219"/>
      <c r="AC1465" s="220"/>
      <c r="AD1465" s="219"/>
      <c r="AE1465" s="220"/>
      <c r="AF1465" s="220"/>
      <c r="AG1465" s="220"/>
      <c r="AH1465" s="219"/>
      <c r="AI1465" s="219"/>
      <c r="AJ1465" s="219"/>
      <c r="AK1465" s="219"/>
      <c r="AL1465" s="219"/>
      <c r="AM1465" s="219"/>
      <c r="AN1465" s="219"/>
      <c r="AO1465" s="221"/>
      <c r="AP1465" s="222"/>
      <c r="AQ1465" s="221"/>
      <c r="AR1465" s="223"/>
      <c r="AS1465" s="41"/>
      <c r="AT1465" s="41"/>
      <c r="AU1465" s="41"/>
      <c r="AV1465" s="228"/>
    </row>
    <row r="1466" spans="28:48" ht="14.25">
      <c r="AB1466" s="219"/>
      <c r="AC1466" s="220"/>
      <c r="AD1466" s="219"/>
      <c r="AE1466" s="220"/>
      <c r="AF1466" s="220"/>
      <c r="AG1466" s="220"/>
      <c r="AH1466" s="219"/>
      <c r="AI1466" s="219"/>
      <c r="AJ1466" s="219"/>
      <c r="AK1466" s="219"/>
      <c r="AL1466" s="219"/>
      <c r="AM1466" s="219"/>
      <c r="AN1466" s="219"/>
      <c r="AO1466" s="221"/>
      <c r="AP1466" s="222"/>
      <c r="AQ1466" s="221"/>
      <c r="AR1466" s="223"/>
      <c r="AS1466" s="41"/>
      <c r="AT1466" s="41"/>
      <c r="AU1466" s="41"/>
      <c r="AV1466" s="228"/>
    </row>
    <row r="1467" spans="28:48" ht="14.25">
      <c r="AB1467" s="219"/>
      <c r="AC1467" s="220"/>
      <c r="AD1467" s="219"/>
      <c r="AE1467" s="220"/>
      <c r="AF1467" s="220"/>
      <c r="AG1467" s="220"/>
      <c r="AH1467" s="219"/>
      <c r="AI1467" s="219"/>
      <c r="AJ1467" s="219"/>
      <c r="AK1467" s="219"/>
      <c r="AL1467" s="219"/>
      <c r="AM1467" s="219"/>
      <c r="AN1467" s="219"/>
      <c r="AO1467" s="221"/>
      <c r="AP1467" s="222"/>
      <c r="AQ1467" s="221"/>
      <c r="AR1467" s="223"/>
      <c r="AS1467" s="41"/>
      <c r="AT1467" s="41"/>
      <c r="AU1467" s="41"/>
      <c r="AV1467" s="228"/>
    </row>
    <row r="1468" spans="28:48" ht="14.25">
      <c r="AB1468" s="219"/>
      <c r="AC1468" s="220"/>
      <c r="AD1468" s="219"/>
      <c r="AE1468" s="220"/>
      <c r="AF1468" s="220"/>
      <c r="AG1468" s="220"/>
      <c r="AH1468" s="219"/>
      <c r="AI1468" s="219"/>
      <c r="AJ1468" s="219"/>
      <c r="AK1468" s="219"/>
      <c r="AL1468" s="219"/>
      <c r="AM1468" s="219"/>
      <c r="AN1468" s="219"/>
      <c r="AO1468" s="221"/>
      <c r="AP1468" s="222"/>
      <c r="AQ1468" s="221"/>
      <c r="AR1468" s="223"/>
      <c r="AS1468" s="41"/>
      <c r="AT1468" s="41"/>
      <c r="AU1468" s="41"/>
      <c r="AV1468" s="228"/>
    </row>
    <row r="1469" spans="28:48" ht="14.25">
      <c r="AB1469" s="219"/>
      <c r="AC1469" s="220"/>
      <c r="AD1469" s="219"/>
      <c r="AE1469" s="220"/>
      <c r="AF1469" s="220"/>
      <c r="AG1469" s="220"/>
      <c r="AH1469" s="219"/>
      <c r="AI1469" s="219"/>
      <c r="AJ1469" s="219"/>
      <c r="AK1469" s="219"/>
      <c r="AL1469" s="219"/>
      <c r="AM1469" s="219"/>
      <c r="AN1469" s="219"/>
      <c r="AO1469" s="221"/>
      <c r="AP1469" s="222"/>
      <c r="AQ1469" s="221"/>
      <c r="AR1469" s="223"/>
      <c r="AS1469" s="41"/>
      <c r="AT1469" s="41"/>
      <c r="AU1469" s="41"/>
      <c r="AV1469" s="228"/>
    </row>
    <row r="1470" spans="28:48" ht="14.25">
      <c r="AB1470" s="219"/>
      <c r="AC1470" s="220"/>
      <c r="AD1470" s="219"/>
      <c r="AE1470" s="220"/>
      <c r="AF1470" s="220"/>
      <c r="AG1470" s="220"/>
      <c r="AH1470" s="219"/>
      <c r="AI1470" s="219"/>
      <c r="AJ1470" s="219"/>
      <c r="AK1470" s="219"/>
      <c r="AL1470" s="219"/>
      <c r="AM1470" s="219"/>
      <c r="AN1470" s="219"/>
      <c r="AO1470" s="221"/>
      <c r="AP1470" s="222"/>
      <c r="AQ1470" s="221"/>
      <c r="AR1470" s="223"/>
      <c r="AS1470" s="41"/>
      <c r="AT1470" s="41"/>
      <c r="AU1470" s="41"/>
      <c r="AV1470" s="228"/>
    </row>
    <row r="1471" spans="28:48" ht="14.25">
      <c r="AB1471" s="219"/>
      <c r="AC1471" s="220"/>
      <c r="AD1471" s="219"/>
      <c r="AE1471" s="220"/>
      <c r="AF1471" s="220"/>
      <c r="AG1471" s="220"/>
      <c r="AH1471" s="219"/>
      <c r="AI1471" s="219"/>
      <c r="AJ1471" s="219"/>
      <c r="AK1471" s="219"/>
      <c r="AL1471" s="219"/>
      <c r="AM1471" s="219"/>
      <c r="AN1471" s="219"/>
      <c r="AO1471" s="221"/>
      <c r="AP1471" s="222"/>
      <c r="AQ1471" s="221"/>
      <c r="AR1471" s="223"/>
      <c r="AS1471" s="41"/>
      <c r="AT1471" s="41"/>
      <c r="AU1471" s="41"/>
      <c r="AV1471" s="228"/>
    </row>
    <row r="1472" spans="28:48" ht="14.25">
      <c r="AB1472" s="219"/>
      <c r="AC1472" s="220"/>
      <c r="AD1472" s="219"/>
      <c r="AE1472" s="220"/>
      <c r="AF1472" s="220"/>
      <c r="AG1472" s="220"/>
      <c r="AH1472" s="219"/>
      <c r="AI1472" s="219"/>
      <c r="AJ1472" s="219"/>
      <c r="AK1472" s="219"/>
      <c r="AL1472" s="219"/>
      <c r="AM1472" s="219"/>
      <c r="AN1472" s="219"/>
      <c r="AO1472" s="221"/>
      <c r="AP1472" s="222"/>
      <c r="AQ1472" s="221"/>
      <c r="AR1472" s="223"/>
      <c r="AS1472" s="41"/>
      <c r="AT1472" s="41"/>
      <c r="AU1472" s="41"/>
      <c r="AV1472" s="228"/>
    </row>
    <row r="1473" spans="28:48" ht="14.25">
      <c r="AB1473" s="219"/>
      <c r="AC1473" s="220"/>
      <c r="AD1473" s="219"/>
      <c r="AE1473" s="220"/>
      <c r="AF1473" s="220"/>
      <c r="AG1473" s="220"/>
      <c r="AH1473" s="219"/>
      <c r="AI1473" s="219"/>
      <c r="AJ1473" s="219"/>
      <c r="AK1473" s="219"/>
      <c r="AL1473" s="219"/>
      <c r="AM1473" s="219"/>
      <c r="AN1473" s="219"/>
      <c r="AO1473" s="221"/>
      <c r="AP1473" s="222"/>
      <c r="AQ1473" s="221"/>
      <c r="AR1473" s="223"/>
      <c r="AS1473" s="41"/>
      <c r="AT1473" s="41"/>
      <c r="AU1473" s="41"/>
      <c r="AV1473" s="228"/>
    </row>
    <row r="1474" spans="28:48" ht="14.25">
      <c r="AB1474" s="219"/>
      <c r="AC1474" s="220"/>
      <c r="AD1474" s="219"/>
      <c r="AE1474" s="220"/>
      <c r="AF1474" s="220"/>
      <c r="AG1474" s="220"/>
      <c r="AH1474" s="219"/>
      <c r="AI1474" s="219"/>
      <c r="AJ1474" s="219"/>
      <c r="AK1474" s="219"/>
      <c r="AL1474" s="219"/>
      <c r="AM1474" s="219"/>
      <c r="AN1474" s="219"/>
      <c r="AO1474" s="221"/>
      <c r="AP1474" s="222"/>
      <c r="AQ1474" s="221"/>
      <c r="AR1474" s="223"/>
      <c r="AS1474" s="41"/>
      <c r="AT1474" s="41"/>
      <c r="AU1474" s="41"/>
      <c r="AV1474" s="228"/>
    </row>
    <row r="1475" spans="28:48" ht="14.25">
      <c r="AB1475" s="219"/>
      <c r="AC1475" s="220"/>
      <c r="AD1475" s="219"/>
      <c r="AE1475" s="220"/>
      <c r="AF1475" s="220"/>
      <c r="AG1475" s="220"/>
      <c r="AH1475" s="219"/>
      <c r="AI1475" s="219"/>
      <c r="AJ1475" s="219"/>
      <c r="AK1475" s="219"/>
      <c r="AL1475" s="219"/>
      <c r="AM1475" s="219"/>
      <c r="AN1475" s="219"/>
      <c r="AO1475" s="221"/>
      <c r="AP1475" s="222"/>
      <c r="AQ1475" s="221"/>
      <c r="AR1475" s="223"/>
      <c r="AS1475" s="41"/>
      <c r="AT1475" s="41"/>
      <c r="AU1475" s="41"/>
      <c r="AV1475" s="228"/>
    </row>
    <row r="1476" spans="28:48" ht="14.25">
      <c r="AB1476" s="219"/>
      <c r="AC1476" s="220"/>
      <c r="AD1476" s="219"/>
      <c r="AE1476" s="220"/>
      <c r="AF1476" s="220"/>
      <c r="AG1476" s="220"/>
      <c r="AH1476" s="219"/>
      <c r="AI1476" s="219"/>
      <c r="AJ1476" s="219"/>
      <c r="AK1476" s="219"/>
      <c r="AL1476" s="219"/>
      <c r="AM1476" s="219"/>
      <c r="AN1476" s="219"/>
      <c r="AO1476" s="221"/>
      <c r="AP1476" s="222"/>
      <c r="AQ1476" s="221"/>
      <c r="AR1476" s="223"/>
      <c r="AS1476" s="41"/>
      <c r="AT1476" s="41"/>
      <c r="AU1476" s="41"/>
      <c r="AV1476" s="228"/>
    </row>
    <row r="1477" spans="28:48" ht="14.25">
      <c r="AB1477" s="219"/>
      <c r="AC1477" s="220"/>
      <c r="AD1477" s="219"/>
      <c r="AE1477" s="220"/>
      <c r="AF1477" s="220"/>
      <c r="AG1477" s="220"/>
      <c r="AH1477" s="219"/>
      <c r="AI1477" s="219"/>
      <c r="AJ1477" s="219"/>
      <c r="AK1477" s="219"/>
      <c r="AL1477" s="219"/>
      <c r="AM1477" s="219"/>
      <c r="AN1477" s="219"/>
      <c r="AO1477" s="221"/>
      <c r="AP1477" s="222"/>
      <c r="AQ1477" s="221"/>
      <c r="AR1477" s="223"/>
      <c r="AS1477" s="41"/>
      <c r="AT1477" s="41"/>
      <c r="AU1477" s="41"/>
      <c r="AV1477" s="228"/>
    </row>
    <row r="1478" spans="28:48" ht="14.25">
      <c r="AB1478" s="219"/>
      <c r="AC1478" s="220"/>
      <c r="AD1478" s="219"/>
      <c r="AE1478" s="220"/>
      <c r="AF1478" s="220"/>
      <c r="AG1478" s="220"/>
      <c r="AH1478" s="219"/>
      <c r="AI1478" s="219"/>
      <c r="AJ1478" s="219"/>
      <c r="AK1478" s="219"/>
      <c r="AL1478" s="219"/>
      <c r="AM1478" s="219"/>
      <c r="AN1478" s="219"/>
      <c r="AO1478" s="221"/>
      <c r="AP1478" s="222"/>
      <c r="AQ1478" s="221"/>
      <c r="AR1478" s="223"/>
      <c r="AS1478" s="41"/>
      <c r="AT1478" s="41"/>
      <c r="AU1478" s="41"/>
      <c r="AV1478" s="228"/>
    </row>
    <row r="1479" spans="28:48" ht="14.25">
      <c r="AB1479" s="219"/>
      <c r="AC1479" s="220"/>
      <c r="AD1479" s="219"/>
      <c r="AE1479" s="220"/>
      <c r="AF1479" s="220"/>
      <c r="AG1479" s="220"/>
      <c r="AH1479" s="219"/>
      <c r="AI1479" s="219"/>
      <c r="AJ1479" s="219"/>
      <c r="AK1479" s="219"/>
      <c r="AL1479" s="219"/>
      <c r="AM1479" s="219"/>
      <c r="AN1479" s="219"/>
      <c r="AO1479" s="221"/>
      <c r="AP1479" s="222"/>
      <c r="AQ1479" s="221"/>
      <c r="AR1479" s="223"/>
      <c r="AS1479" s="41"/>
      <c r="AT1479" s="41"/>
      <c r="AU1479" s="41"/>
      <c r="AV1479" s="228"/>
    </row>
    <row r="1480" spans="28:48" ht="14.25">
      <c r="AB1480" s="219"/>
      <c r="AC1480" s="220"/>
      <c r="AD1480" s="219"/>
      <c r="AE1480" s="220"/>
      <c r="AF1480" s="220"/>
      <c r="AG1480" s="220"/>
      <c r="AH1480" s="219"/>
      <c r="AI1480" s="219"/>
      <c r="AJ1480" s="219"/>
      <c r="AK1480" s="219"/>
      <c r="AL1480" s="219"/>
      <c r="AM1480" s="219"/>
      <c r="AN1480" s="219"/>
      <c r="AO1480" s="221"/>
      <c r="AP1480" s="222"/>
      <c r="AQ1480" s="221"/>
      <c r="AR1480" s="223"/>
      <c r="AS1480" s="41"/>
      <c r="AT1480" s="41"/>
      <c r="AU1480" s="41"/>
      <c r="AV1480" s="228"/>
    </row>
    <row r="1481" spans="28:48" ht="14.25">
      <c r="AB1481" s="219"/>
      <c r="AC1481" s="220"/>
      <c r="AD1481" s="219"/>
      <c r="AE1481" s="220"/>
      <c r="AF1481" s="220"/>
      <c r="AG1481" s="220"/>
      <c r="AH1481" s="219"/>
      <c r="AI1481" s="219"/>
      <c r="AJ1481" s="219"/>
      <c r="AK1481" s="219"/>
      <c r="AL1481" s="219"/>
      <c r="AM1481" s="219"/>
      <c r="AN1481" s="219"/>
      <c r="AO1481" s="221"/>
      <c r="AP1481" s="222"/>
      <c r="AQ1481" s="221"/>
      <c r="AR1481" s="223"/>
      <c r="AS1481" s="41"/>
      <c r="AT1481" s="41"/>
      <c r="AU1481" s="41"/>
      <c r="AV1481" s="228"/>
    </row>
    <row r="1482" spans="28:48" ht="14.25">
      <c r="AB1482" s="219"/>
      <c r="AC1482" s="220"/>
      <c r="AD1482" s="219"/>
      <c r="AE1482" s="220"/>
      <c r="AF1482" s="220"/>
      <c r="AG1482" s="220"/>
      <c r="AH1482" s="219"/>
      <c r="AI1482" s="219"/>
      <c r="AJ1482" s="219"/>
      <c r="AK1482" s="219"/>
      <c r="AL1482" s="219"/>
      <c r="AM1482" s="219"/>
      <c r="AN1482" s="219"/>
      <c r="AO1482" s="221"/>
      <c r="AP1482" s="222"/>
      <c r="AQ1482" s="221"/>
      <c r="AR1482" s="223"/>
      <c r="AS1482" s="41"/>
      <c r="AT1482" s="41"/>
      <c r="AU1482" s="41"/>
      <c r="AV1482" s="228"/>
    </row>
    <row r="1483" spans="28:48" ht="14.25">
      <c r="AB1483" s="219"/>
      <c r="AC1483" s="220"/>
      <c r="AD1483" s="219"/>
      <c r="AE1483" s="220"/>
      <c r="AF1483" s="220"/>
      <c r="AG1483" s="220"/>
      <c r="AH1483" s="219"/>
      <c r="AI1483" s="219"/>
      <c r="AJ1483" s="219"/>
      <c r="AK1483" s="219"/>
      <c r="AL1483" s="219"/>
      <c r="AM1483" s="219"/>
      <c r="AN1483" s="219"/>
      <c r="AO1483" s="221"/>
      <c r="AP1483" s="222"/>
      <c r="AQ1483" s="221"/>
      <c r="AR1483" s="223"/>
      <c r="AS1483" s="41"/>
      <c r="AT1483" s="41"/>
      <c r="AU1483" s="41"/>
      <c r="AV1483" s="228"/>
    </row>
    <row r="1484" spans="28:48" ht="14.25">
      <c r="AB1484" s="219"/>
      <c r="AC1484" s="220"/>
      <c r="AD1484" s="219"/>
      <c r="AE1484" s="220"/>
      <c r="AF1484" s="220"/>
      <c r="AG1484" s="220"/>
      <c r="AH1484" s="219"/>
      <c r="AI1484" s="219"/>
      <c r="AJ1484" s="219"/>
      <c r="AK1484" s="219"/>
      <c r="AL1484" s="219"/>
      <c r="AM1484" s="219"/>
      <c r="AN1484" s="219"/>
      <c r="AO1484" s="221"/>
      <c r="AP1484" s="222"/>
      <c r="AQ1484" s="221"/>
      <c r="AR1484" s="223"/>
      <c r="AS1484" s="41"/>
      <c r="AT1484" s="41"/>
      <c r="AU1484" s="41"/>
      <c r="AV1484" s="228"/>
    </row>
    <row r="1485" spans="28:48" ht="14.25">
      <c r="AB1485" s="219"/>
      <c r="AC1485" s="220"/>
      <c r="AD1485" s="219"/>
      <c r="AE1485" s="220"/>
      <c r="AF1485" s="220"/>
      <c r="AG1485" s="220"/>
      <c r="AH1485" s="219"/>
      <c r="AI1485" s="219"/>
      <c r="AJ1485" s="219"/>
      <c r="AK1485" s="219"/>
      <c r="AL1485" s="219"/>
      <c r="AM1485" s="219"/>
      <c r="AN1485" s="219"/>
      <c r="AO1485" s="221"/>
      <c r="AP1485" s="222"/>
      <c r="AQ1485" s="221"/>
      <c r="AR1485" s="223"/>
      <c r="AS1485" s="41"/>
      <c r="AT1485" s="41"/>
      <c r="AU1485" s="41"/>
      <c r="AV1485" s="228"/>
    </row>
    <row r="1486" spans="28:48" ht="14.25">
      <c r="AB1486" s="219"/>
      <c r="AC1486" s="220"/>
      <c r="AD1486" s="219"/>
      <c r="AE1486" s="220"/>
      <c r="AF1486" s="220"/>
      <c r="AG1486" s="220"/>
      <c r="AH1486" s="219"/>
      <c r="AI1486" s="219"/>
      <c r="AJ1486" s="219"/>
      <c r="AK1486" s="219"/>
      <c r="AL1486" s="219"/>
      <c r="AM1486" s="219"/>
      <c r="AN1486" s="219"/>
      <c r="AO1486" s="221"/>
      <c r="AP1486" s="222"/>
      <c r="AQ1486" s="221"/>
      <c r="AR1486" s="223"/>
      <c r="AS1486" s="41"/>
      <c r="AT1486" s="41"/>
      <c r="AU1486" s="41"/>
      <c r="AV1486" s="228"/>
    </row>
    <row r="1487" spans="28:48" ht="14.25">
      <c r="AB1487" s="219"/>
      <c r="AC1487" s="220"/>
      <c r="AD1487" s="219"/>
      <c r="AE1487" s="220"/>
      <c r="AF1487" s="220"/>
      <c r="AG1487" s="220"/>
      <c r="AH1487" s="219"/>
      <c r="AI1487" s="219"/>
      <c r="AJ1487" s="219"/>
      <c r="AK1487" s="219"/>
      <c r="AL1487" s="219"/>
      <c r="AM1487" s="219"/>
      <c r="AN1487" s="219"/>
      <c r="AO1487" s="221"/>
      <c r="AP1487" s="222"/>
      <c r="AQ1487" s="221"/>
      <c r="AR1487" s="223"/>
      <c r="AS1487" s="41"/>
      <c r="AT1487" s="41"/>
      <c r="AU1487" s="41"/>
      <c r="AV1487" s="228"/>
    </row>
    <row r="1488" spans="28:48" ht="14.25">
      <c r="AB1488" s="219"/>
      <c r="AC1488" s="220"/>
      <c r="AD1488" s="219"/>
      <c r="AE1488" s="220"/>
      <c r="AF1488" s="220"/>
      <c r="AG1488" s="220"/>
      <c r="AH1488" s="219"/>
      <c r="AI1488" s="219"/>
      <c r="AJ1488" s="219"/>
      <c r="AK1488" s="219"/>
      <c r="AL1488" s="219"/>
      <c r="AM1488" s="219"/>
      <c r="AN1488" s="219"/>
      <c r="AO1488" s="221"/>
      <c r="AP1488" s="222"/>
      <c r="AQ1488" s="221"/>
      <c r="AR1488" s="223"/>
      <c r="AS1488" s="41"/>
      <c r="AT1488" s="41"/>
      <c r="AU1488" s="41"/>
      <c r="AV1488" s="228"/>
    </row>
    <row r="1489" spans="28:48" ht="14.25">
      <c r="AB1489" s="219"/>
      <c r="AC1489" s="220"/>
      <c r="AD1489" s="219"/>
      <c r="AE1489" s="220"/>
      <c r="AF1489" s="220"/>
      <c r="AG1489" s="220"/>
      <c r="AH1489" s="219"/>
      <c r="AI1489" s="219"/>
      <c r="AJ1489" s="219"/>
      <c r="AK1489" s="219"/>
      <c r="AL1489" s="219"/>
      <c r="AM1489" s="219"/>
      <c r="AN1489" s="219"/>
      <c r="AO1489" s="221"/>
      <c r="AP1489" s="222"/>
      <c r="AQ1489" s="221"/>
      <c r="AR1489" s="223"/>
      <c r="AS1489" s="41"/>
      <c r="AT1489" s="41"/>
      <c r="AU1489" s="41"/>
      <c r="AV1489" s="228"/>
    </row>
    <row r="1490" spans="28:48" ht="14.25">
      <c r="AB1490" s="219"/>
      <c r="AC1490" s="220"/>
      <c r="AD1490" s="219"/>
      <c r="AE1490" s="220"/>
      <c r="AF1490" s="220"/>
      <c r="AG1490" s="220"/>
      <c r="AH1490" s="219"/>
      <c r="AI1490" s="219"/>
      <c r="AJ1490" s="219"/>
      <c r="AK1490" s="219"/>
      <c r="AL1490" s="219"/>
      <c r="AM1490" s="219"/>
      <c r="AN1490" s="219"/>
      <c r="AO1490" s="221"/>
      <c r="AP1490" s="222"/>
      <c r="AQ1490" s="221"/>
      <c r="AR1490" s="223"/>
      <c r="AS1490" s="41"/>
      <c r="AT1490" s="41"/>
      <c r="AU1490" s="41"/>
      <c r="AV1490" s="228"/>
    </row>
    <row r="1491" spans="28:48" ht="14.25">
      <c r="AB1491" s="219"/>
      <c r="AC1491" s="220"/>
      <c r="AD1491" s="219"/>
      <c r="AE1491" s="220"/>
      <c r="AF1491" s="220"/>
      <c r="AG1491" s="220"/>
      <c r="AH1491" s="219"/>
      <c r="AI1491" s="219"/>
      <c r="AJ1491" s="219"/>
      <c r="AK1491" s="219"/>
      <c r="AL1491" s="219"/>
      <c r="AM1491" s="219"/>
      <c r="AN1491" s="219"/>
      <c r="AO1491" s="221"/>
      <c r="AP1491" s="222"/>
      <c r="AQ1491" s="221"/>
      <c r="AR1491" s="223"/>
      <c r="AS1491" s="41"/>
      <c r="AT1491" s="41"/>
      <c r="AU1491" s="41"/>
      <c r="AV1491" s="228"/>
    </row>
    <row r="1492" spans="28:48" ht="14.25">
      <c r="AB1492" s="219"/>
      <c r="AC1492" s="220"/>
      <c r="AD1492" s="219"/>
      <c r="AE1492" s="220"/>
      <c r="AF1492" s="220"/>
      <c r="AG1492" s="220"/>
      <c r="AH1492" s="219"/>
      <c r="AI1492" s="219"/>
      <c r="AJ1492" s="219"/>
      <c r="AK1492" s="219"/>
      <c r="AL1492" s="219"/>
      <c r="AM1492" s="219"/>
      <c r="AN1492" s="219"/>
      <c r="AO1492" s="221"/>
      <c r="AP1492" s="222"/>
      <c r="AQ1492" s="221"/>
      <c r="AR1492" s="223"/>
      <c r="AS1492" s="41"/>
      <c r="AT1492" s="41"/>
      <c r="AU1492" s="41"/>
      <c r="AV1492" s="228"/>
    </row>
    <row r="1493" spans="28:48" ht="14.25">
      <c r="AB1493" s="219"/>
      <c r="AC1493" s="220"/>
      <c r="AD1493" s="219"/>
      <c r="AE1493" s="220"/>
      <c r="AF1493" s="220"/>
      <c r="AG1493" s="220"/>
      <c r="AH1493" s="219"/>
      <c r="AI1493" s="219"/>
      <c r="AJ1493" s="219"/>
      <c r="AK1493" s="219"/>
      <c r="AL1493" s="219"/>
      <c r="AM1493" s="219"/>
      <c r="AN1493" s="219"/>
      <c r="AO1493" s="221"/>
      <c r="AP1493" s="222"/>
      <c r="AQ1493" s="221"/>
      <c r="AR1493" s="223"/>
      <c r="AS1493" s="41"/>
      <c r="AT1493" s="41"/>
      <c r="AU1493" s="41"/>
      <c r="AV1493" s="228"/>
    </row>
    <row r="1494" spans="28:48" ht="14.25">
      <c r="AB1494" s="219"/>
      <c r="AC1494" s="220"/>
      <c r="AD1494" s="219"/>
      <c r="AE1494" s="220"/>
      <c r="AF1494" s="220"/>
      <c r="AG1494" s="220"/>
      <c r="AH1494" s="219"/>
      <c r="AI1494" s="219"/>
      <c r="AJ1494" s="219"/>
      <c r="AK1494" s="219"/>
      <c r="AL1494" s="219"/>
      <c r="AM1494" s="219"/>
      <c r="AN1494" s="219"/>
      <c r="AO1494" s="221"/>
      <c r="AP1494" s="222"/>
      <c r="AQ1494" s="221"/>
      <c r="AR1494" s="223"/>
      <c r="AS1494" s="41"/>
      <c r="AT1494" s="41"/>
      <c r="AU1494" s="41"/>
      <c r="AV1494" s="228"/>
    </row>
    <row r="1495" spans="28:48" ht="14.25">
      <c r="AB1495" s="219"/>
      <c r="AC1495" s="220"/>
      <c r="AD1495" s="219"/>
      <c r="AE1495" s="220"/>
      <c r="AF1495" s="220"/>
      <c r="AG1495" s="220"/>
      <c r="AH1495" s="219"/>
      <c r="AI1495" s="219"/>
      <c r="AJ1495" s="219"/>
      <c r="AK1495" s="219"/>
      <c r="AL1495" s="219"/>
      <c r="AM1495" s="219"/>
      <c r="AN1495" s="219"/>
      <c r="AO1495" s="221"/>
      <c r="AP1495" s="222"/>
      <c r="AQ1495" s="221"/>
      <c r="AR1495" s="223"/>
      <c r="AS1495" s="41"/>
      <c r="AT1495" s="41"/>
      <c r="AU1495" s="41"/>
      <c r="AV1495" s="228"/>
    </row>
    <row r="1496" spans="28:48" ht="14.25">
      <c r="AB1496" s="219"/>
      <c r="AC1496" s="220"/>
      <c r="AD1496" s="219"/>
      <c r="AE1496" s="220"/>
      <c r="AF1496" s="220"/>
      <c r="AG1496" s="220"/>
      <c r="AH1496" s="219"/>
      <c r="AI1496" s="219"/>
      <c r="AJ1496" s="219"/>
      <c r="AK1496" s="219"/>
      <c r="AL1496" s="219"/>
      <c r="AM1496" s="219"/>
      <c r="AN1496" s="219"/>
      <c r="AO1496" s="221"/>
      <c r="AP1496" s="222"/>
      <c r="AQ1496" s="221"/>
      <c r="AR1496" s="223"/>
      <c r="AS1496" s="41"/>
      <c r="AT1496" s="41"/>
      <c r="AU1496" s="41"/>
      <c r="AV1496" s="228"/>
    </row>
    <row r="1497" spans="28:48" ht="14.25">
      <c r="AB1497" s="219"/>
      <c r="AC1497" s="220"/>
      <c r="AD1497" s="219"/>
      <c r="AE1497" s="220"/>
      <c r="AF1497" s="220"/>
      <c r="AG1497" s="220"/>
      <c r="AH1497" s="219"/>
      <c r="AI1497" s="219"/>
      <c r="AJ1497" s="219"/>
      <c r="AK1497" s="219"/>
      <c r="AL1497" s="219"/>
      <c r="AM1497" s="219"/>
      <c r="AN1497" s="219"/>
      <c r="AO1497" s="221"/>
      <c r="AP1497" s="222"/>
      <c r="AQ1497" s="221"/>
      <c r="AR1497" s="223"/>
      <c r="AS1497" s="41"/>
      <c r="AT1497" s="41"/>
      <c r="AU1497" s="41"/>
      <c r="AV1497" s="228"/>
    </row>
    <row r="1498" spans="28:48" ht="14.25">
      <c r="AB1498" s="219"/>
      <c r="AC1498" s="220"/>
      <c r="AD1498" s="219"/>
      <c r="AE1498" s="220"/>
      <c r="AF1498" s="220"/>
      <c r="AG1498" s="220"/>
      <c r="AH1498" s="219"/>
      <c r="AI1498" s="219"/>
      <c r="AJ1498" s="219"/>
      <c r="AK1498" s="219"/>
      <c r="AL1498" s="219"/>
      <c r="AM1498" s="219"/>
      <c r="AN1498" s="219"/>
      <c r="AO1498" s="221"/>
      <c r="AP1498" s="222"/>
      <c r="AQ1498" s="221"/>
      <c r="AR1498" s="223"/>
      <c r="AS1498" s="41"/>
      <c r="AT1498" s="41"/>
      <c r="AU1498" s="41"/>
      <c r="AV1498" s="228"/>
    </row>
    <row r="1499" spans="28:48" ht="14.25">
      <c r="AB1499" s="219"/>
      <c r="AC1499" s="220"/>
      <c r="AD1499" s="219"/>
      <c r="AE1499" s="220"/>
      <c r="AF1499" s="220"/>
      <c r="AG1499" s="220"/>
      <c r="AH1499" s="219"/>
      <c r="AI1499" s="219"/>
      <c r="AJ1499" s="219"/>
      <c r="AK1499" s="219"/>
      <c r="AL1499" s="219"/>
      <c r="AM1499" s="219"/>
      <c r="AN1499" s="219"/>
      <c r="AO1499" s="221"/>
      <c r="AP1499" s="222"/>
      <c r="AQ1499" s="221"/>
      <c r="AR1499" s="223"/>
      <c r="AS1499" s="41"/>
      <c r="AT1499" s="41"/>
      <c r="AU1499" s="41"/>
      <c r="AV1499" s="228"/>
    </row>
    <row r="1500" spans="28:48" ht="14.25">
      <c r="AB1500" s="219"/>
      <c r="AC1500" s="220"/>
      <c r="AD1500" s="219"/>
      <c r="AE1500" s="220"/>
      <c r="AF1500" s="220"/>
      <c r="AG1500" s="220"/>
      <c r="AH1500" s="219"/>
      <c r="AI1500" s="219"/>
      <c r="AJ1500" s="219"/>
      <c r="AK1500" s="219"/>
      <c r="AL1500" s="219"/>
      <c r="AM1500" s="219"/>
      <c r="AN1500" s="219"/>
      <c r="AO1500" s="221"/>
      <c r="AP1500" s="222"/>
      <c r="AQ1500" s="221"/>
      <c r="AR1500" s="223"/>
      <c r="AS1500" s="41"/>
      <c r="AT1500" s="41"/>
      <c r="AU1500" s="41"/>
      <c r="AV1500" s="228"/>
    </row>
    <row r="1501" spans="28:48" ht="14.25">
      <c r="AB1501" s="219"/>
      <c r="AC1501" s="220"/>
      <c r="AD1501" s="219"/>
      <c r="AE1501" s="220"/>
      <c r="AF1501" s="220"/>
      <c r="AG1501" s="220"/>
      <c r="AH1501" s="219"/>
      <c r="AI1501" s="219"/>
      <c r="AJ1501" s="219"/>
      <c r="AK1501" s="219"/>
      <c r="AL1501" s="219"/>
      <c r="AM1501" s="219"/>
      <c r="AN1501" s="219"/>
      <c r="AO1501" s="221"/>
      <c r="AP1501" s="222"/>
      <c r="AQ1501" s="221"/>
      <c r="AR1501" s="223"/>
      <c r="AS1501" s="41"/>
      <c r="AT1501" s="41"/>
      <c r="AU1501" s="41"/>
      <c r="AV1501" s="228"/>
    </row>
    <row r="1502" spans="28:48" ht="14.25">
      <c r="AB1502" s="219"/>
      <c r="AC1502" s="220"/>
      <c r="AD1502" s="219"/>
      <c r="AE1502" s="220"/>
      <c r="AF1502" s="220"/>
      <c r="AG1502" s="220"/>
      <c r="AH1502" s="219"/>
      <c r="AI1502" s="219"/>
      <c r="AJ1502" s="219"/>
      <c r="AK1502" s="219"/>
      <c r="AL1502" s="219"/>
      <c r="AM1502" s="219"/>
      <c r="AN1502" s="219"/>
      <c r="AO1502" s="221"/>
      <c r="AP1502" s="222"/>
      <c r="AQ1502" s="221"/>
      <c r="AR1502" s="223"/>
      <c r="AS1502" s="41"/>
      <c r="AT1502" s="41"/>
      <c r="AU1502" s="41"/>
      <c r="AV1502" s="228"/>
    </row>
    <row r="1503" spans="28:48" ht="14.25">
      <c r="AB1503" s="219"/>
      <c r="AC1503" s="220"/>
      <c r="AD1503" s="219"/>
      <c r="AE1503" s="220"/>
      <c r="AF1503" s="220"/>
      <c r="AG1503" s="220"/>
      <c r="AH1503" s="219"/>
      <c r="AI1503" s="219"/>
      <c r="AJ1503" s="219"/>
      <c r="AK1503" s="219"/>
      <c r="AL1503" s="219"/>
      <c r="AM1503" s="219"/>
      <c r="AN1503" s="219"/>
      <c r="AO1503" s="221"/>
      <c r="AP1503" s="222"/>
      <c r="AQ1503" s="221"/>
      <c r="AR1503" s="223"/>
      <c r="AS1503" s="41"/>
      <c r="AT1503" s="41"/>
      <c r="AU1503" s="41"/>
      <c r="AV1503" s="228"/>
    </row>
    <row r="1504" spans="28:48" ht="14.25">
      <c r="AB1504" s="219"/>
      <c r="AC1504" s="220"/>
      <c r="AD1504" s="219"/>
      <c r="AE1504" s="220"/>
      <c r="AF1504" s="220"/>
      <c r="AG1504" s="220"/>
      <c r="AH1504" s="219"/>
      <c r="AI1504" s="219"/>
      <c r="AJ1504" s="219"/>
      <c r="AK1504" s="219"/>
      <c r="AL1504" s="219"/>
      <c r="AM1504" s="219"/>
      <c r="AN1504" s="219"/>
      <c r="AO1504" s="221"/>
      <c r="AP1504" s="222"/>
      <c r="AQ1504" s="221"/>
      <c r="AR1504" s="223"/>
      <c r="AS1504" s="41"/>
      <c r="AT1504" s="41"/>
      <c r="AU1504" s="41"/>
      <c r="AV1504" s="228"/>
    </row>
    <row r="1505" spans="28:48" ht="14.25">
      <c r="AB1505" s="219"/>
      <c r="AC1505" s="220"/>
      <c r="AD1505" s="219"/>
      <c r="AE1505" s="220"/>
      <c r="AF1505" s="220"/>
      <c r="AG1505" s="220"/>
      <c r="AH1505" s="219"/>
      <c r="AI1505" s="219"/>
      <c r="AJ1505" s="219"/>
      <c r="AK1505" s="219"/>
      <c r="AL1505" s="219"/>
      <c r="AM1505" s="219"/>
      <c r="AN1505" s="219"/>
      <c r="AO1505" s="221"/>
      <c r="AP1505" s="222"/>
      <c r="AQ1505" s="221"/>
      <c r="AR1505" s="223"/>
      <c r="AS1505" s="41"/>
      <c r="AT1505" s="41"/>
      <c r="AU1505" s="41"/>
      <c r="AV1505" s="228"/>
    </row>
    <row r="1506" spans="28:48" ht="14.25">
      <c r="AB1506" s="219"/>
      <c r="AC1506" s="220"/>
      <c r="AD1506" s="219"/>
      <c r="AE1506" s="220"/>
      <c r="AF1506" s="220"/>
      <c r="AG1506" s="220"/>
      <c r="AH1506" s="219"/>
      <c r="AI1506" s="219"/>
      <c r="AJ1506" s="219"/>
      <c r="AK1506" s="219"/>
      <c r="AL1506" s="219"/>
      <c r="AM1506" s="219"/>
      <c r="AN1506" s="219"/>
      <c r="AO1506" s="221"/>
      <c r="AP1506" s="222"/>
      <c r="AQ1506" s="221"/>
      <c r="AR1506" s="223"/>
      <c r="AS1506" s="41"/>
      <c r="AT1506" s="41"/>
      <c r="AU1506" s="41"/>
      <c r="AV1506" s="228"/>
    </row>
    <row r="1507" spans="28:48" ht="14.25">
      <c r="AB1507" s="219"/>
      <c r="AC1507" s="220"/>
      <c r="AD1507" s="219"/>
      <c r="AE1507" s="220"/>
      <c r="AF1507" s="220"/>
      <c r="AG1507" s="220"/>
      <c r="AH1507" s="219"/>
      <c r="AI1507" s="219"/>
      <c r="AJ1507" s="219"/>
      <c r="AK1507" s="219"/>
      <c r="AL1507" s="219"/>
      <c r="AM1507" s="219"/>
      <c r="AN1507" s="219"/>
      <c r="AO1507" s="221"/>
      <c r="AP1507" s="222"/>
      <c r="AQ1507" s="221"/>
      <c r="AR1507" s="223"/>
      <c r="AS1507" s="41"/>
      <c r="AT1507" s="41"/>
      <c r="AU1507" s="41"/>
      <c r="AV1507" s="228"/>
    </row>
    <row r="1508" spans="28:48" ht="14.25">
      <c r="AB1508" s="219"/>
      <c r="AC1508" s="220"/>
      <c r="AD1508" s="219"/>
      <c r="AE1508" s="220"/>
      <c r="AF1508" s="220"/>
      <c r="AG1508" s="220"/>
      <c r="AH1508" s="219"/>
      <c r="AI1508" s="219"/>
      <c r="AJ1508" s="219"/>
      <c r="AK1508" s="219"/>
      <c r="AL1508" s="219"/>
      <c r="AM1508" s="219"/>
      <c r="AN1508" s="219"/>
      <c r="AO1508" s="221"/>
      <c r="AP1508" s="222"/>
      <c r="AQ1508" s="221"/>
      <c r="AR1508" s="223"/>
      <c r="AS1508" s="41"/>
      <c r="AT1508" s="41"/>
      <c r="AU1508" s="41"/>
      <c r="AV1508" s="228"/>
    </row>
    <row r="1509" spans="28:48" ht="14.25">
      <c r="AB1509" s="219"/>
      <c r="AC1509" s="220"/>
      <c r="AD1509" s="219"/>
      <c r="AE1509" s="220"/>
      <c r="AF1509" s="220"/>
      <c r="AG1509" s="220"/>
      <c r="AH1509" s="219"/>
      <c r="AI1509" s="219"/>
      <c r="AJ1509" s="219"/>
      <c r="AK1509" s="219"/>
      <c r="AL1509" s="219"/>
      <c r="AM1509" s="219"/>
      <c r="AN1509" s="219"/>
      <c r="AO1509" s="221"/>
      <c r="AP1509" s="222"/>
      <c r="AQ1509" s="221"/>
      <c r="AR1509" s="223"/>
      <c r="AS1509" s="41"/>
      <c r="AT1509" s="41"/>
      <c r="AU1509" s="41"/>
      <c r="AV1509" s="228"/>
    </row>
    <row r="1510" spans="28:48" ht="14.25">
      <c r="AB1510" s="219"/>
      <c r="AC1510" s="220"/>
      <c r="AD1510" s="219"/>
      <c r="AE1510" s="220"/>
      <c r="AF1510" s="220"/>
      <c r="AG1510" s="220"/>
      <c r="AH1510" s="219"/>
      <c r="AI1510" s="219"/>
      <c r="AJ1510" s="219"/>
      <c r="AK1510" s="219"/>
      <c r="AL1510" s="219"/>
      <c r="AM1510" s="219"/>
      <c r="AN1510" s="219"/>
      <c r="AO1510" s="221"/>
      <c r="AP1510" s="222"/>
      <c r="AQ1510" s="221"/>
      <c r="AR1510" s="223"/>
      <c r="AS1510" s="41"/>
      <c r="AT1510" s="41"/>
      <c r="AU1510" s="41"/>
      <c r="AV1510" s="228"/>
    </row>
    <row r="1511" spans="28:48" ht="14.25">
      <c r="AB1511" s="219"/>
      <c r="AC1511" s="220"/>
      <c r="AD1511" s="219"/>
      <c r="AE1511" s="220"/>
      <c r="AF1511" s="220"/>
      <c r="AG1511" s="220"/>
      <c r="AH1511" s="219"/>
      <c r="AI1511" s="219"/>
      <c r="AJ1511" s="219"/>
      <c r="AK1511" s="219"/>
      <c r="AL1511" s="219"/>
      <c r="AM1511" s="219"/>
      <c r="AN1511" s="219"/>
      <c r="AO1511" s="221"/>
      <c r="AP1511" s="222"/>
      <c r="AQ1511" s="221"/>
      <c r="AR1511" s="223"/>
      <c r="AS1511" s="41"/>
      <c r="AT1511" s="41"/>
      <c r="AU1511" s="41"/>
      <c r="AV1511" s="228"/>
    </row>
    <row r="1512" spans="28:48" ht="14.25">
      <c r="AB1512" s="219"/>
      <c r="AC1512" s="220"/>
      <c r="AD1512" s="219"/>
      <c r="AE1512" s="220"/>
      <c r="AF1512" s="220"/>
      <c r="AG1512" s="220"/>
      <c r="AH1512" s="219"/>
      <c r="AI1512" s="219"/>
      <c r="AJ1512" s="219"/>
      <c r="AK1512" s="219"/>
      <c r="AL1512" s="219"/>
      <c r="AM1512" s="219"/>
      <c r="AN1512" s="219"/>
      <c r="AO1512" s="221"/>
      <c r="AP1512" s="222"/>
      <c r="AQ1512" s="221"/>
      <c r="AR1512" s="223"/>
      <c r="AS1512" s="41"/>
      <c r="AT1512" s="41"/>
      <c r="AU1512" s="41"/>
      <c r="AV1512" s="228"/>
    </row>
    <row r="1513" spans="28:48" ht="14.25">
      <c r="AB1513" s="219"/>
      <c r="AC1513" s="220"/>
      <c r="AD1513" s="219"/>
      <c r="AE1513" s="220"/>
      <c r="AF1513" s="220"/>
      <c r="AG1513" s="220"/>
      <c r="AH1513" s="219"/>
      <c r="AI1513" s="219"/>
      <c r="AJ1513" s="219"/>
      <c r="AK1513" s="219"/>
      <c r="AL1513" s="219"/>
      <c r="AM1513" s="219"/>
      <c r="AN1513" s="219"/>
      <c r="AO1513" s="221"/>
      <c r="AP1513" s="222"/>
      <c r="AQ1513" s="221"/>
      <c r="AR1513" s="223"/>
      <c r="AS1513" s="41"/>
      <c r="AT1513" s="41"/>
      <c r="AU1513" s="41"/>
      <c r="AV1513" s="228"/>
    </row>
    <row r="1514" spans="28:48" ht="14.25">
      <c r="AB1514" s="219"/>
      <c r="AC1514" s="220"/>
      <c r="AD1514" s="219"/>
      <c r="AE1514" s="220"/>
      <c r="AF1514" s="220"/>
      <c r="AG1514" s="220"/>
      <c r="AH1514" s="219"/>
      <c r="AI1514" s="219"/>
      <c r="AJ1514" s="219"/>
      <c r="AK1514" s="219"/>
      <c r="AL1514" s="219"/>
      <c r="AM1514" s="219"/>
      <c r="AN1514" s="219"/>
      <c r="AO1514" s="221"/>
      <c r="AP1514" s="222"/>
      <c r="AQ1514" s="221"/>
      <c r="AR1514" s="223"/>
      <c r="AS1514" s="41"/>
      <c r="AT1514" s="41"/>
      <c r="AU1514" s="41"/>
      <c r="AV1514" s="228"/>
    </row>
    <row r="1515" spans="28:48" ht="14.25">
      <c r="AB1515" s="219"/>
      <c r="AC1515" s="220"/>
      <c r="AD1515" s="219"/>
      <c r="AE1515" s="220"/>
      <c r="AF1515" s="220"/>
      <c r="AG1515" s="220"/>
      <c r="AH1515" s="219"/>
      <c r="AI1515" s="219"/>
      <c r="AJ1515" s="219"/>
      <c r="AK1515" s="219"/>
      <c r="AL1515" s="219"/>
      <c r="AM1515" s="219"/>
      <c r="AN1515" s="219"/>
      <c r="AO1515" s="221"/>
      <c r="AP1515" s="222"/>
      <c r="AQ1515" s="221"/>
      <c r="AR1515" s="223"/>
      <c r="AS1515" s="41"/>
      <c r="AT1515" s="41"/>
      <c r="AU1515" s="41"/>
      <c r="AV1515" s="228"/>
    </row>
    <row r="1516" spans="28:48" ht="14.25">
      <c r="AB1516" s="219"/>
      <c r="AC1516" s="220"/>
      <c r="AD1516" s="219"/>
      <c r="AE1516" s="220"/>
      <c r="AF1516" s="220"/>
      <c r="AG1516" s="220"/>
      <c r="AH1516" s="219"/>
      <c r="AI1516" s="219"/>
      <c r="AJ1516" s="219"/>
      <c r="AK1516" s="219"/>
      <c r="AL1516" s="219"/>
      <c r="AM1516" s="219"/>
      <c r="AN1516" s="219"/>
      <c r="AO1516" s="221"/>
      <c r="AP1516" s="222"/>
      <c r="AQ1516" s="221"/>
      <c r="AR1516" s="223"/>
      <c r="AS1516" s="41"/>
      <c r="AT1516" s="41"/>
      <c r="AU1516" s="41"/>
      <c r="AV1516" s="228"/>
    </row>
    <row r="1517" spans="28:48" ht="14.25">
      <c r="AB1517" s="219"/>
      <c r="AC1517" s="220"/>
      <c r="AD1517" s="219"/>
      <c r="AE1517" s="220"/>
      <c r="AF1517" s="220"/>
      <c r="AG1517" s="220"/>
      <c r="AH1517" s="219"/>
      <c r="AI1517" s="219"/>
      <c r="AJ1517" s="219"/>
      <c r="AK1517" s="219"/>
      <c r="AL1517" s="219"/>
      <c r="AM1517" s="219"/>
      <c r="AN1517" s="219"/>
      <c r="AO1517" s="221"/>
      <c r="AP1517" s="222"/>
      <c r="AQ1517" s="221"/>
      <c r="AR1517" s="223"/>
      <c r="AS1517" s="41"/>
      <c r="AT1517" s="41"/>
      <c r="AU1517" s="41"/>
      <c r="AV1517" s="228"/>
    </row>
    <row r="1518" spans="28:48" ht="14.25">
      <c r="AB1518" s="219"/>
      <c r="AC1518" s="220"/>
      <c r="AD1518" s="219"/>
      <c r="AE1518" s="220"/>
      <c r="AF1518" s="220"/>
      <c r="AG1518" s="220"/>
      <c r="AH1518" s="219"/>
      <c r="AI1518" s="219"/>
      <c r="AJ1518" s="219"/>
      <c r="AK1518" s="219"/>
      <c r="AL1518" s="219"/>
      <c r="AM1518" s="219"/>
      <c r="AN1518" s="219"/>
      <c r="AO1518" s="221"/>
      <c r="AP1518" s="222"/>
      <c r="AQ1518" s="221"/>
      <c r="AR1518" s="223"/>
      <c r="AS1518" s="41"/>
      <c r="AT1518" s="41"/>
      <c r="AU1518" s="41"/>
      <c r="AV1518" s="228"/>
    </row>
    <row r="1519" spans="28:48" ht="14.25">
      <c r="AB1519" s="219"/>
      <c r="AC1519" s="220"/>
      <c r="AD1519" s="219"/>
      <c r="AE1519" s="220"/>
      <c r="AF1519" s="220"/>
      <c r="AG1519" s="220"/>
      <c r="AH1519" s="219"/>
      <c r="AI1519" s="219"/>
      <c r="AJ1519" s="219"/>
      <c r="AK1519" s="219"/>
      <c r="AL1519" s="219"/>
      <c r="AM1519" s="219"/>
      <c r="AN1519" s="219"/>
      <c r="AO1519" s="221"/>
      <c r="AP1519" s="222"/>
      <c r="AQ1519" s="221"/>
      <c r="AR1519" s="223"/>
      <c r="AS1519" s="41"/>
      <c r="AT1519" s="41"/>
      <c r="AU1519" s="41"/>
      <c r="AV1519" s="228"/>
    </row>
    <row r="1520" spans="28:48" ht="14.25">
      <c r="AB1520" s="219"/>
      <c r="AC1520" s="220"/>
      <c r="AD1520" s="219"/>
      <c r="AE1520" s="220"/>
      <c r="AF1520" s="220"/>
      <c r="AG1520" s="220"/>
      <c r="AH1520" s="219"/>
      <c r="AI1520" s="219"/>
      <c r="AJ1520" s="219"/>
      <c r="AK1520" s="219"/>
      <c r="AL1520" s="219"/>
      <c r="AM1520" s="219"/>
      <c r="AN1520" s="219"/>
      <c r="AO1520" s="221"/>
      <c r="AP1520" s="222"/>
      <c r="AQ1520" s="221"/>
      <c r="AR1520" s="223"/>
      <c r="AS1520" s="41"/>
      <c r="AT1520" s="41"/>
      <c r="AU1520" s="41"/>
      <c r="AV1520" s="228"/>
    </row>
    <row r="1521" spans="28:48" ht="14.25">
      <c r="AB1521" s="219"/>
      <c r="AC1521" s="220"/>
      <c r="AD1521" s="219"/>
      <c r="AE1521" s="220"/>
      <c r="AF1521" s="220"/>
      <c r="AG1521" s="220"/>
      <c r="AH1521" s="219"/>
      <c r="AI1521" s="219"/>
      <c r="AJ1521" s="219"/>
      <c r="AK1521" s="219"/>
      <c r="AL1521" s="219"/>
      <c r="AM1521" s="219"/>
      <c r="AN1521" s="219"/>
      <c r="AO1521" s="221"/>
      <c r="AP1521" s="222"/>
      <c r="AQ1521" s="221"/>
      <c r="AR1521" s="223"/>
      <c r="AS1521" s="41"/>
      <c r="AT1521" s="41"/>
      <c r="AU1521" s="41"/>
      <c r="AV1521" s="228"/>
    </row>
    <row r="1522" spans="28:48" ht="14.25">
      <c r="AB1522" s="219"/>
      <c r="AC1522" s="220"/>
      <c r="AD1522" s="219"/>
      <c r="AE1522" s="220"/>
      <c r="AF1522" s="220"/>
      <c r="AG1522" s="220"/>
      <c r="AH1522" s="219"/>
      <c r="AI1522" s="219"/>
      <c r="AJ1522" s="219"/>
      <c r="AK1522" s="219"/>
      <c r="AL1522" s="219"/>
      <c r="AM1522" s="219"/>
      <c r="AN1522" s="219"/>
      <c r="AO1522" s="221"/>
      <c r="AP1522" s="222"/>
      <c r="AQ1522" s="221"/>
      <c r="AR1522" s="223"/>
      <c r="AS1522" s="41"/>
      <c r="AT1522" s="41"/>
      <c r="AU1522" s="41"/>
      <c r="AV1522" s="228"/>
    </row>
    <row r="1523" spans="28:48" ht="14.25">
      <c r="AB1523" s="219"/>
      <c r="AC1523" s="220"/>
      <c r="AD1523" s="219"/>
      <c r="AE1523" s="220"/>
      <c r="AF1523" s="220"/>
      <c r="AG1523" s="220"/>
      <c r="AH1523" s="219"/>
      <c r="AI1523" s="219"/>
      <c r="AJ1523" s="219"/>
      <c r="AK1523" s="219"/>
      <c r="AL1523" s="219"/>
      <c r="AM1523" s="219"/>
      <c r="AN1523" s="219"/>
      <c r="AO1523" s="221"/>
      <c r="AP1523" s="222"/>
      <c r="AQ1523" s="221"/>
      <c r="AR1523" s="223"/>
      <c r="AS1523" s="41"/>
      <c r="AT1523" s="41"/>
      <c r="AU1523" s="41"/>
      <c r="AV1523" s="228"/>
    </row>
    <row r="1524" spans="28:48" ht="14.25">
      <c r="AB1524" s="219"/>
      <c r="AC1524" s="220"/>
      <c r="AD1524" s="219"/>
      <c r="AE1524" s="220"/>
      <c r="AF1524" s="220"/>
      <c r="AG1524" s="220"/>
      <c r="AH1524" s="219"/>
      <c r="AI1524" s="219"/>
      <c r="AJ1524" s="219"/>
      <c r="AK1524" s="219"/>
      <c r="AL1524" s="219"/>
      <c r="AM1524" s="219"/>
      <c r="AN1524" s="219"/>
      <c r="AO1524" s="221"/>
      <c r="AP1524" s="222"/>
      <c r="AQ1524" s="221"/>
      <c r="AR1524" s="223"/>
      <c r="AS1524" s="41"/>
      <c r="AT1524" s="41"/>
      <c r="AU1524" s="41"/>
      <c r="AV1524" s="228"/>
    </row>
    <row r="1525" spans="28:48" ht="14.25">
      <c r="AB1525" s="219"/>
      <c r="AC1525" s="220"/>
      <c r="AD1525" s="219"/>
      <c r="AE1525" s="220"/>
      <c r="AF1525" s="220"/>
      <c r="AG1525" s="220"/>
      <c r="AH1525" s="219"/>
      <c r="AI1525" s="219"/>
      <c r="AJ1525" s="219"/>
      <c r="AK1525" s="219"/>
      <c r="AL1525" s="219"/>
      <c r="AM1525" s="219"/>
      <c r="AN1525" s="219"/>
      <c r="AO1525" s="221"/>
      <c r="AP1525" s="222"/>
      <c r="AQ1525" s="221"/>
      <c r="AR1525" s="223"/>
      <c r="AS1525" s="41"/>
      <c r="AT1525" s="41"/>
      <c r="AU1525" s="41"/>
      <c r="AV1525" s="228"/>
    </row>
    <row r="1526" spans="28:48" ht="14.25">
      <c r="AB1526" s="219"/>
      <c r="AC1526" s="220"/>
      <c r="AD1526" s="219"/>
      <c r="AE1526" s="220"/>
      <c r="AF1526" s="220"/>
      <c r="AG1526" s="220"/>
      <c r="AH1526" s="219"/>
      <c r="AI1526" s="219"/>
      <c r="AJ1526" s="219"/>
      <c r="AK1526" s="219"/>
      <c r="AL1526" s="219"/>
      <c r="AM1526" s="219"/>
      <c r="AN1526" s="219"/>
      <c r="AO1526" s="221"/>
      <c r="AP1526" s="222"/>
      <c r="AQ1526" s="221"/>
      <c r="AR1526" s="223"/>
      <c r="AS1526" s="41"/>
      <c r="AT1526" s="41"/>
      <c r="AU1526" s="41"/>
      <c r="AV1526" s="228"/>
    </row>
    <row r="1527" spans="28:48" ht="14.25">
      <c r="AB1527" s="219"/>
      <c r="AC1527" s="220"/>
      <c r="AD1527" s="219"/>
      <c r="AE1527" s="220"/>
      <c r="AF1527" s="220"/>
      <c r="AG1527" s="220"/>
      <c r="AH1527" s="219"/>
      <c r="AI1527" s="219"/>
      <c r="AJ1527" s="219"/>
      <c r="AK1527" s="219"/>
      <c r="AL1527" s="219"/>
      <c r="AM1527" s="219"/>
      <c r="AN1527" s="219"/>
      <c r="AO1527" s="221"/>
      <c r="AP1527" s="222"/>
      <c r="AQ1527" s="221"/>
      <c r="AR1527" s="223"/>
      <c r="AS1527" s="41"/>
      <c r="AT1527" s="41"/>
      <c r="AU1527" s="41"/>
      <c r="AV1527" s="228"/>
    </row>
    <row r="1528" spans="28:48" ht="14.25">
      <c r="AB1528" s="219"/>
      <c r="AC1528" s="220"/>
      <c r="AD1528" s="219"/>
      <c r="AE1528" s="220"/>
      <c r="AF1528" s="220"/>
      <c r="AG1528" s="220"/>
      <c r="AH1528" s="219"/>
      <c r="AI1528" s="219"/>
      <c r="AJ1528" s="219"/>
      <c r="AK1528" s="219"/>
      <c r="AL1528" s="219"/>
      <c r="AM1528" s="219"/>
      <c r="AN1528" s="219"/>
      <c r="AO1528" s="221"/>
      <c r="AP1528" s="222"/>
      <c r="AQ1528" s="221"/>
      <c r="AR1528" s="223"/>
      <c r="AS1528" s="41"/>
      <c r="AT1528" s="41"/>
      <c r="AU1528" s="41"/>
      <c r="AV1528" s="228"/>
    </row>
    <row r="1529" spans="28:48" ht="14.25">
      <c r="AB1529" s="219"/>
      <c r="AC1529" s="220"/>
      <c r="AD1529" s="219"/>
      <c r="AE1529" s="220"/>
      <c r="AF1529" s="220"/>
      <c r="AG1529" s="220"/>
      <c r="AH1529" s="219"/>
      <c r="AI1529" s="219"/>
      <c r="AJ1529" s="219"/>
      <c r="AK1529" s="219"/>
      <c r="AL1529" s="219"/>
      <c r="AM1529" s="219"/>
      <c r="AN1529" s="219"/>
      <c r="AO1529" s="221"/>
      <c r="AP1529" s="222"/>
      <c r="AQ1529" s="221"/>
      <c r="AR1529" s="223"/>
      <c r="AS1529" s="41"/>
      <c r="AT1529" s="41"/>
      <c r="AU1529" s="41"/>
      <c r="AV1529" s="228"/>
    </row>
    <row r="1530" spans="28:48" ht="14.25">
      <c r="AB1530" s="219"/>
      <c r="AC1530" s="220"/>
      <c r="AD1530" s="219"/>
      <c r="AE1530" s="220"/>
      <c r="AF1530" s="220"/>
      <c r="AG1530" s="220"/>
      <c r="AH1530" s="219"/>
      <c r="AI1530" s="219"/>
      <c r="AJ1530" s="219"/>
      <c r="AK1530" s="219"/>
      <c r="AL1530" s="219"/>
      <c r="AM1530" s="219"/>
      <c r="AN1530" s="219"/>
      <c r="AO1530" s="221"/>
      <c r="AP1530" s="222"/>
      <c r="AQ1530" s="221"/>
      <c r="AR1530" s="223"/>
      <c r="AS1530" s="41"/>
      <c r="AT1530" s="41"/>
      <c r="AU1530" s="41"/>
      <c r="AV1530" s="228"/>
    </row>
    <row r="1531" spans="28:48" ht="14.25">
      <c r="AB1531" s="219"/>
      <c r="AC1531" s="220"/>
      <c r="AD1531" s="219"/>
      <c r="AE1531" s="220"/>
      <c r="AF1531" s="220"/>
      <c r="AG1531" s="220"/>
      <c r="AH1531" s="219"/>
      <c r="AI1531" s="219"/>
      <c r="AJ1531" s="219"/>
      <c r="AK1531" s="219"/>
      <c r="AL1531" s="219"/>
      <c r="AM1531" s="219"/>
      <c r="AN1531" s="219"/>
      <c r="AO1531" s="221"/>
      <c r="AP1531" s="222"/>
      <c r="AQ1531" s="221"/>
      <c r="AR1531" s="223"/>
      <c r="AS1531" s="41"/>
      <c r="AT1531" s="41"/>
      <c r="AU1531" s="41"/>
      <c r="AV1531" s="228"/>
    </row>
    <row r="1532" spans="28:48" ht="14.25">
      <c r="AB1532" s="219"/>
      <c r="AC1532" s="220"/>
      <c r="AD1532" s="219"/>
      <c r="AE1532" s="220"/>
      <c r="AF1532" s="220"/>
      <c r="AG1532" s="220"/>
      <c r="AH1532" s="219"/>
      <c r="AI1532" s="219"/>
      <c r="AJ1532" s="219"/>
      <c r="AK1532" s="219"/>
      <c r="AL1532" s="219"/>
      <c r="AM1532" s="219"/>
      <c r="AN1532" s="219"/>
      <c r="AO1532" s="221"/>
      <c r="AP1532" s="222"/>
      <c r="AQ1532" s="221"/>
      <c r="AR1532" s="223"/>
      <c r="AS1532" s="41"/>
      <c r="AT1532" s="41"/>
      <c r="AU1532" s="41"/>
      <c r="AV1532" s="228"/>
    </row>
    <row r="1533" spans="28:48" ht="14.25">
      <c r="AB1533" s="219"/>
      <c r="AC1533" s="220"/>
      <c r="AD1533" s="219"/>
      <c r="AE1533" s="220"/>
      <c r="AF1533" s="220"/>
      <c r="AG1533" s="220"/>
      <c r="AH1533" s="219"/>
      <c r="AI1533" s="219"/>
      <c r="AJ1533" s="219"/>
      <c r="AK1533" s="219"/>
      <c r="AL1533" s="219"/>
      <c r="AM1533" s="219"/>
      <c r="AN1533" s="219"/>
      <c r="AO1533" s="221"/>
      <c r="AP1533" s="222"/>
      <c r="AQ1533" s="221"/>
      <c r="AR1533" s="223"/>
      <c r="AS1533" s="41"/>
      <c r="AT1533" s="41"/>
      <c r="AU1533" s="41"/>
      <c r="AV1533" s="228"/>
    </row>
    <row r="1534" spans="28:48" ht="14.25">
      <c r="AB1534" s="219"/>
      <c r="AC1534" s="220"/>
      <c r="AD1534" s="219"/>
      <c r="AE1534" s="220"/>
      <c r="AF1534" s="220"/>
      <c r="AG1534" s="220"/>
      <c r="AH1534" s="219"/>
      <c r="AI1534" s="219"/>
      <c r="AJ1534" s="219"/>
      <c r="AK1534" s="219"/>
      <c r="AL1534" s="219"/>
      <c r="AM1534" s="219"/>
      <c r="AN1534" s="219"/>
      <c r="AO1534" s="221"/>
      <c r="AP1534" s="222"/>
      <c r="AQ1534" s="221"/>
      <c r="AR1534" s="223"/>
      <c r="AS1534" s="41"/>
      <c r="AT1534" s="41"/>
      <c r="AU1534" s="41"/>
      <c r="AV1534" s="228"/>
    </row>
    <row r="1535" spans="28:48" ht="14.25">
      <c r="AB1535" s="219"/>
      <c r="AC1535" s="220"/>
      <c r="AD1535" s="219"/>
      <c r="AE1535" s="220"/>
      <c r="AF1535" s="220"/>
      <c r="AG1535" s="220"/>
      <c r="AH1535" s="219"/>
      <c r="AI1535" s="219"/>
      <c r="AJ1535" s="219"/>
      <c r="AK1535" s="219"/>
      <c r="AL1535" s="219"/>
      <c r="AM1535" s="219"/>
      <c r="AN1535" s="219"/>
      <c r="AO1535" s="221"/>
      <c r="AP1535" s="222"/>
      <c r="AQ1535" s="221"/>
      <c r="AR1535" s="223"/>
      <c r="AS1535" s="41"/>
      <c r="AT1535" s="41"/>
      <c r="AU1535" s="41"/>
      <c r="AV1535" s="228"/>
    </row>
    <row r="1536" spans="28:48" ht="14.25">
      <c r="AB1536" s="219"/>
      <c r="AC1536" s="220"/>
      <c r="AD1536" s="219"/>
      <c r="AE1536" s="220"/>
      <c r="AF1536" s="220"/>
      <c r="AG1536" s="220"/>
      <c r="AH1536" s="219"/>
      <c r="AI1536" s="219"/>
      <c r="AJ1536" s="219"/>
      <c r="AK1536" s="219"/>
      <c r="AL1536" s="219"/>
      <c r="AM1536" s="219"/>
      <c r="AN1536" s="219"/>
      <c r="AO1536" s="221"/>
      <c r="AP1536" s="222"/>
      <c r="AQ1536" s="221"/>
      <c r="AR1536" s="223"/>
      <c r="AS1536" s="41"/>
      <c r="AT1536" s="41"/>
      <c r="AU1536" s="41"/>
      <c r="AV1536" s="228"/>
    </row>
    <row r="1537" spans="28:48" ht="14.25">
      <c r="AB1537" s="219"/>
      <c r="AC1537" s="220"/>
      <c r="AD1537" s="219"/>
      <c r="AE1537" s="220"/>
      <c r="AF1537" s="220"/>
      <c r="AG1537" s="220"/>
      <c r="AH1537" s="219"/>
      <c r="AI1537" s="219"/>
      <c r="AJ1537" s="219"/>
      <c r="AK1537" s="219"/>
      <c r="AL1537" s="219"/>
      <c r="AM1537" s="219"/>
      <c r="AN1537" s="219"/>
      <c r="AO1537" s="221"/>
      <c r="AP1537" s="222"/>
      <c r="AQ1537" s="221"/>
      <c r="AR1537" s="223"/>
      <c r="AS1537" s="41"/>
      <c r="AT1537" s="41"/>
      <c r="AU1537" s="41"/>
      <c r="AV1537" s="228"/>
    </row>
    <row r="1538" spans="28:48" ht="14.25">
      <c r="AB1538" s="219"/>
      <c r="AC1538" s="220"/>
      <c r="AD1538" s="219"/>
      <c r="AE1538" s="220"/>
      <c r="AF1538" s="220"/>
      <c r="AG1538" s="220"/>
      <c r="AH1538" s="219"/>
      <c r="AI1538" s="219"/>
      <c r="AJ1538" s="219"/>
      <c r="AK1538" s="219"/>
      <c r="AL1538" s="219"/>
      <c r="AM1538" s="219"/>
      <c r="AN1538" s="219"/>
      <c r="AO1538" s="221"/>
      <c r="AP1538" s="222"/>
      <c r="AQ1538" s="221"/>
      <c r="AR1538" s="223"/>
      <c r="AS1538" s="41"/>
      <c r="AT1538" s="41"/>
      <c r="AU1538" s="41"/>
      <c r="AV1538" s="228"/>
    </row>
    <row r="1539" spans="28:48" ht="14.25">
      <c r="AB1539" s="219"/>
      <c r="AC1539" s="220"/>
      <c r="AD1539" s="219"/>
      <c r="AE1539" s="220"/>
      <c r="AF1539" s="220"/>
      <c r="AG1539" s="220"/>
      <c r="AH1539" s="219"/>
      <c r="AI1539" s="219"/>
      <c r="AJ1539" s="219"/>
      <c r="AK1539" s="219"/>
      <c r="AL1539" s="219"/>
      <c r="AM1539" s="219"/>
      <c r="AN1539" s="219"/>
      <c r="AO1539" s="221"/>
      <c r="AP1539" s="222"/>
      <c r="AQ1539" s="221"/>
      <c r="AR1539" s="223"/>
      <c r="AS1539" s="41"/>
      <c r="AT1539" s="41"/>
      <c r="AU1539" s="41"/>
      <c r="AV1539" s="228"/>
    </row>
    <row r="1540" spans="28:48" ht="14.25">
      <c r="AB1540" s="219"/>
      <c r="AC1540" s="220"/>
      <c r="AD1540" s="219"/>
      <c r="AE1540" s="220"/>
      <c r="AF1540" s="220"/>
      <c r="AG1540" s="220"/>
      <c r="AH1540" s="219"/>
      <c r="AI1540" s="219"/>
      <c r="AJ1540" s="219"/>
      <c r="AK1540" s="219"/>
      <c r="AL1540" s="219"/>
      <c r="AM1540" s="219"/>
      <c r="AN1540" s="219"/>
      <c r="AO1540" s="221"/>
      <c r="AP1540" s="222"/>
      <c r="AQ1540" s="221"/>
      <c r="AR1540" s="223"/>
      <c r="AS1540" s="41"/>
      <c r="AT1540" s="41"/>
      <c r="AU1540" s="41"/>
      <c r="AV1540" s="228"/>
    </row>
    <row r="1541" spans="28:48" ht="14.25">
      <c r="AB1541" s="219"/>
      <c r="AC1541" s="220"/>
      <c r="AD1541" s="219"/>
      <c r="AE1541" s="220"/>
      <c r="AF1541" s="220"/>
      <c r="AG1541" s="220"/>
      <c r="AH1541" s="219"/>
      <c r="AI1541" s="219"/>
      <c r="AJ1541" s="219"/>
      <c r="AK1541" s="219"/>
      <c r="AL1541" s="219"/>
      <c r="AM1541" s="219"/>
      <c r="AN1541" s="219"/>
      <c r="AO1541" s="221"/>
      <c r="AP1541" s="222"/>
      <c r="AQ1541" s="221"/>
      <c r="AR1541" s="223"/>
      <c r="AS1541" s="41"/>
      <c r="AT1541" s="41"/>
      <c r="AU1541" s="41"/>
      <c r="AV1541" s="228"/>
    </row>
    <row r="1542" spans="28:48" ht="14.25">
      <c r="AB1542" s="219"/>
      <c r="AC1542" s="220"/>
      <c r="AD1542" s="219"/>
      <c r="AE1542" s="220"/>
      <c r="AF1542" s="220"/>
      <c r="AG1542" s="220"/>
      <c r="AH1542" s="219"/>
      <c r="AI1542" s="219"/>
      <c r="AJ1542" s="219"/>
      <c r="AK1542" s="219"/>
      <c r="AL1542" s="219"/>
      <c r="AM1542" s="219"/>
      <c r="AN1542" s="219"/>
      <c r="AO1542" s="221"/>
      <c r="AP1542" s="222"/>
      <c r="AQ1542" s="221"/>
      <c r="AR1542" s="223"/>
      <c r="AS1542" s="41"/>
      <c r="AT1542" s="41"/>
      <c r="AU1542" s="41"/>
      <c r="AV1542" s="228"/>
    </row>
    <row r="1543" spans="28:48" ht="14.25">
      <c r="AB1543" s="219"/>
      <c r="AC1543" s="220"/>
      <c r="AD1543" s="219"/>
      <c r="AE1543" s="220"/>
      <c r="AF1543" s="220"/>
      <c r="AG1543" s="220"/>
      <c r="AH1543" s="219"/>
      <c r="AI1543" s="219"/>
      <c r="AJ1543" s="219"/>
      <c r="AK1543" s="219"/>
      <c r="AL1543" s="219"/>
      <c r="AM1543" s="219"/>
      <c r="AN1543" s="219"/>
      <c r="AO1543" s="221"/>
      <c r="AP1543" s="222"/>
      <c r="AQ1543" s="221"/>
      <c r="AR1543" s="223"/>
      <c r="AS1543" s="41"/>
      <c r="AT1543" s="41"/>
      <c r="AU1543" s="41"/>
      <c r="AV1543" s="228"/>
    </row>
    <row r="1544" spans="28:48" ht="14.25">
      <c r="AB1544" s="219"/>
      <c r="AC1544" s="220"/>
      <c r="AD1544" s="219"/>
      <c r="AE1544" s="220"/>
      <c r="AF1544" s="220"/>
      <c r="AG1544" s="220"/>
      <c r="AH1544" s="219"/>
      <c r="AI1544" s="219"/>
      <c r="AJ1544" s="219"/>
      <c r="AK1544" s="219"/>
      <c r="AL1544" s="219"/>
      <c r="AM1544" s="219"/>
      <c r="AN1544" s="219"/>
      <c r="AO1544" s="221"/>
      <c r="AP1544" s="222"/>
      <c r="AQ1544" s="221"/>
      <c r="AR1544" s="223"/>
      <c r="AS1544" s="41"/>
      <c r="AT1544" s="41"/>
      <c r="AU1544" s="41"/>
      <c r="AV1544" s="228"/>
    </row>
    <row r="1545" spans="28:48" ht="14.25">
      <c r="AB1545" s="219"/>
      <c r="AC1545" s="220"/>
      <c r="AD1545" s="219"/>
      <c r="AE1545" s="220"/>
      <c r="AF1545" s="220"/>
      <c r="AG1545" s="220"/>
      <c r="AH1545" s="219"/>
      <c r="AI1545" s="219"/>
      <c r="AJ1545" s="219"/>
      <c r="AK1545" s="219"/>
      <c r="AL1545" s="219"/>
      <c r="AM1545" s="219"/>
      <c r="AN1545" s="219"/>
      <c r="AO1545" s="221"/>
      <c r="AP1545" s="222"/>
      <c r="AQ1545" s="221"/>
      <c r="AR1545" s="223"/>
      <c r="AS1545" s="41"/>
      <c r="AT1545" s="41"/>
      <c r="AU1545" s="41"/>
      <c r="AV1545" s="228"/>
    </row>
    <row r="1546" spans="28:48" ht="14.25">
      <c r="AB1546" s="219"/>
      <c r="AC1546" s="220"/>
      <c r="AD1546" s="219"/>
      <c r="AE1546" s="220"/>
      <c r="AF1546" s="220"/>
      <c r="AG1546" s="220"/>
      <c r="AH1546" s="219"/>
      <c r="AI1546" s="219"/>
      <c r="AJ1546" s="219"/>
      <c r="AK1546" s="219"/>
      <c r="AL1546" s="219"/>
      <c r="AM1546" s="219"/>
      <c r="AN1546" s="219"/>
      <c r="AO1546" s="221"/>
      <c r="AP1546" s="222"/>
      <c r="AQ1546" s="221"/>
      <c r="AR1546" s="223"/>
      <c r="AS1546" s="41"/>
      <c r="AT1546" s="41"/>
      <c r="AU1546" s="41"/>
      <c r="AV1546" s="228"/>
    </row>
    <row r="1547" spans="28:48" ht="14.25">
      <c r="AB1547" s="219"/>
      <c r="AC1547" s="220"/>
      <c r="AD1547" s="219"/>
      <c r="AE1547" s="220"/>
      <c r="AF1547" s="220"/>
      <c r="AG1547" s="220"/>
      <c r="AH1547" s="219"/>
      <c r="AI1547" s="219"/>
      <c r="AJ1547" s="219"/>
      <c r="AK1547" s="219"/>
      <c r="AL1547" s="219"/>
      <c r="AM1547" s="219"/>
      <c r="AN1547" s="219"/>
      <c r="AO1547" s="221"/>
      <c r="AP1547" s="222"/>
      <c r="AQ1547" s="221"/>
      <c r="AR1547" s="223"/>
      <c r="AS1547" s="41"/>
      <c r="AT1547" s="41"/>
      <c r="AU1547" s="41"/>
      <c r="AV1547" s="228"/>
    </row>
    <row r="1548" spans="28:48" ht="14.25">
      <c r="AB1548" s="219"/>
      <c r="AC1548" s="220"/>
      <c r="AD1548" s="219"/>
      <c r="AE1548" s="220"/>
      <c r="AF1548" s="220"/>
      <c r="AG1548" s="220"/>
      <c r="AH1548" s="219"/>
      <c r="AI1548" s="219"/>
      <c r="AJ1548" s="219"/>
      <c r="AK1548" s="219"/>
      <c r="AL1548" s="219"/>
      <c r="AM1548" s="219"/>
      <c r="AN1548" s="219"/>
      <c r="AO1548" s="221"/>
      <c r="AP1548" s="222"/>
      <c r="AQ1548" s="221"/>
      <c r="AR1548" s="223"/>
      <c r="AS1548" s="41"/>
      <c r="AT1548" s="41"/>
      <c r="AU1548" s="41"/>
      <c r="AV1548" s="228"/>
    </row>
    <row r="1549" spans="28:48" ht="14.25">
      <c r="AB1549" s="219"/>
      <c r="AC1549" s="220"/>
      <c r="AD1549" s="219"/>
      <c r="AE1549" s="220"/>
      <c r="AF1549" s="220"/>
      <c r="AG1549" s="220"/>
      <c r="AH1549" s="219"/>
      <c r="AI1549" s="219"/>
      <c r="AJ1549" s="219"/>
      <c r="AK1549" s="219"/>
      <c r="AL1549" s="219"/>
      <c r="AM1549" s="219"/>
      <c r="AN1549" s="219"/>
      <c r="AO1549" s="221"/>
      <c r="AP1549" s="222"/>
      <c r="AQ1549" s="221"/>
      <c r="AR1549" s="223"/>
      <c r="AS1549" s="41"/>
      <c r="AT1549" s="41"/>
      <c r="AU1549" s="41"/>
      <c r="AV1549" s="228"/>
    </row>
    <row r="1550" spans="28:48" ht="14.25">
      <c r="AB1550" s="219"/>
      <c r="AC1550" s="220"/>
      <c r="AD1550" s="219"/>
      <c r="AE1550" s="220"/>
      <c r="AF1550" s="220"/>
      <c r="AG1550" s="220"/>
      <c r="AH1550" s="219"/>
      <c r="AI1550" s="219"/>
      <c r="AJ1550" s="219"/>
      <c r="AK1550" s="219"/>
      <c r="AL1550" s="219"/>
      <c r="AM1550" s="219"/>
      <c r="AN1550" s="219"/>
      <c r="AO1550" s="221"/>
      <c r="AP1550" s="222"/>
      <c r="AQ1550" s="221"/>
      <c r="AR1550" s="223"/>
      <c r="AS1550" s="41"/>
      <c r="AT1550" s="41"/>
      <c r="AU1550" s="41"/>
      <c r="AV1550" s="228"/>
    </row>
    <row r="1551" spans="28:48" ht="14.25">
      <c r="AB1551" s="219"/>
      <c r="AC1551" s="220"/>
      <c r="AD1551" s="219"/>
      <c r="AE1551" s="220"/>
      <c r="AF1551" s="220"/>
      <c r="AG1551" s="220"/>
      <c r="AH1551" s="219"/>
      <c r="AI1551" s="219"/>
      <c r="AJ1551" s="219"/>
      <c r="AK1551" s="219"/>
      <c r="AL1551" s="219"/>
      <c r="AM1551" s="219"/>
      <c r="AN1551" s="219"/>
      <c r="AO1551" s="221"/>
      <c r="AP1551" s="222"/>
      <c r="AQ1551" s="221"/>
      <c r="AR1551" s="223"/>
      <c r="AS1551" s="41"/>
      <c r="AT1551" s="41"/>
      <c r="AU1551" s="41"/>
      <c r="AV1551" s="228"/>
    </row>
    <row r="1552" spans="28:48" ht="14.25">
      <c r="AB1552" s="219"/>
      <c r="AC1552" s="220"/>
      <c r="AD1552" s="219"/>
      <c r="AE1552" s="220"/>
      <c r="AF1552" s="220"/>
      <c r="AG1552" s="220"/>
      <c r="AH1552" s="219"/>
      <c r="AI1552" s="219"/>
      <c r="AJ1552" s="219"/>
      <c r="AK1552" s="219"/>
      <c r="AL1552" s="219"/>
      <c r="AM1552" s="219"/>
      <c r="AN1552" s="219"/>
      <c r="AO1552" s="221"/>
      <c r="AP1552" s="222"/>
      <c r="AQ1552" s="221"/>
      <c r="AR1552" s="223"/>
      <c r="AS1552" s="41"/>
      <c r="AT1552" s="41"/>
      <c r="AU1552" s="41"/>
      <c r="AV1552" s="228"/>
    </row>
    <row r="1553" spans="28:48" ht="14.25">
      <c r="AB1553" s="219"/>
      <c r="AC1553" s="220"/>
      <c r="AD1553" s="219"/>
      <c r="AE1553" s="220"/>
      <c r="AF1553" s="220"/>
      <c r="AG1553" s="220"/>
      <c r="AH1553" s="219"/>
      <c r="AI1553" s="219"/>
      <c r="AJ1553" s="219"/>
      <c r="AK1553" s="219"/>
      <c r="AL1553" s="219"/>
      <c r="AM1553" s="219"/>
      <c r="AN1553" s="219"/>
      <c r="AO1553" s="221"/>
      <c r="AP1553" s="222"/>
      <c r="AQ1553" s="221"/>
      <c r="AR1553" s="223"/>
      <c r="AS1553" s="41"/>
      <c r="AT1553" s="41"/>
      <c r="AU1553" s="41"/>
      <c r="AV1553" s="228"/>
    </row>
    <row r="1554" spans="28:48" ht="14.25">
      <c r="AB1554" s="219"/>
      <c r="AC1554" s="220"/>
      <c r="AD1554" s="219"/>
      <c r="AE1554" s="220"/>
      <c r="AF1554" s="220"/>
      <c r="AG1554" s="220"/>
      <c r="AH1554" s="219"/>
      <c r="AI1554" s="219"/>
      <c r="AJ1554" s="219"/>
      <c r="AK1554" s="219"/>
      <c r="AL1554" s="219"/>
      <c r="AM1554" s="219"/>
      <c r="AN1554" s="219"/>
      <c r="AO1554" s="221"/>
      <c r="AP1554" s="222"/>
      <c r="AQ1554" s="221"/>
      <c r="AR1554" s="223"/>
      <c r="AS1554" s="41"/>
      <c r="AT1554" s="41"/>
      <c r="AU1554" s="41"/>
      <c r="AV1554" s="228"/>
    </row>
    <row r="1555" spans="28:48" ht="14.25">
      <c r="AB1555" s="219"/>
      <c r="AC1555" s="220"/>
      <c r="AD1555" s="219"/>
      <c r="AE1555" s="220"/>
      <c r="AF1555" s="220"/>
      <c r="AG1555" s="220"/>
      <c r="AH1555" s="219"/>
      <c r="AI1555" s="219"/>
      <c r="AJ1555" s="219"/>
      <c r="AK1555" s="219"/>
      <c r="AL1555" s="219"/>
      <c r="AM1555" s="219"/>
      <c r="AN1555" s="219"/>
      <c r="AO1555" s="221"/>
      <c r="AP1555" s="222"/>
      <c r="AQ1555" s="221"/>
      <c r="AR1555" s="223"/>
      <c r="AS1555" s="41"/>
      <c r="AT1555" s="41"/>
      <c r="AU1555" s="41"/>
      <c r="AV1555" s="228"/>
    </row>
    <row r="1556" spans="28:48" ht="14.25">
      <c r="AB1556" s="219"/>
      <c r="AC1556" s="220"/>
      <c r="AD1556" s="219"/>
      <c r="AE1556" s="220"/>
      <c r="AF1556" s="220"/>
      <c r="AG1556" s="220"/>
      <c r="AH1556" s="219"/>
      <c r="AI1556" s="219"/>
      <c r="AJ1556" s="219"/>
      <c r="AK1556" s="219"/>
      <c r="AL1556" s="219"/>
      <c r="AM1556" s="219"/>
      <c r="AN1556" s="219"/>
      <c r="AO1556" s="221"/>
      <c r="AP1556" s="222"/>
      <c r="AQ1556" s="221"/>
      <c r="AR1556" s="223"/>
      <c r="AS1556" s="41"/>
      <c r="AT1556" s="41"/>
      <c r="AU1556" s="41"/>
      <c r="AV1556" s="228"/>
    </row>
    <row r="1557" spans="28:48" ht="14.25">
      <c r="AB1557" s="219"/>
      <c r="AC1557" s="220"/>
      <c r="AD1557" s="219"/>
      <c r="AE1557" s="220"/>
      <c r="AF1557" s="220"/>
      <c r="AG1557" s="220"/>
      <c r="AH1557" s="219"/>
      <c r="AI1557" s="219"/>
      <c r="AJ1557" s="219"/>
      <c r="AK1557" s="219"/>
      <c r="AL1557" s="219"/>
      <c r="AM1557" s="219"/>
      <c r="AN1557" s="219"/>
      <c r="AO1557" s="221"/>
      <c r="AP1557" s="222"/>
      <c r="AQ1557" s="221"/>
      <c r="AR1557" s="223"/>
      <c r="AS1557" s="41"/>
      <c r="AT1557" s="41"/>
      <c r="AU1557" s="41"/>
      <c r="AV1557" s="228"/>
    </row>
    <row r="1558" spans="28:48" ht="14.25">
      <c r="AB1558" s="219"/>
      <c r="AC1558" s="220"/>
      <c r="AD1558" s="219"/>
      <c r="AE1558" s="220"/>
      <c r="AF1558" s="220"/>
      <c r="AG1558" s="220"/>
      <c r="AH1558" s="219"/>
      <c r="AI1558" s="219"/>
      <c r="AJ1558" s="219"/>
      <c r="AK1558" s="219"/>
      <c r="AL1558" s="219"/>
      <c r="AM1558" s="219"/>
      <c r="AN1558" s="219"/>
      <c r="AO1558" s="221"/>
      <c r="AP1558" s="222"/>
      <c r="AQ1558" s="221"/>
      <c r="AR1558" s="223"/>
      <c r="AS1558" s="41"/>
      <c r="AT1558" s="41"/>
      <c r="AU1558" s="41"/>
      <c r="AV1558" s="228"/>
    </row>
    <row r="1559" spans="28:48" ht="14.25">
      <c r="AB1559" s="219"/>
      <c r="AC1559" s="220"/>
      <c r="AD1559" s="219"/>
      <c r="AE1559" s="220"/>
      <c r="AF1559" s="220"/>
      <c r="AG1559" s="220"/>
      <c r="AH1559" s="219"/>
      <c r="AI1559" s="219"/>
      <c r="AJ1559" s="219"/>
      <c r="AK1559" s="219"/>
      <c r="AL1559" s="219"/>
      <c r="AM1559" s="219"/>
      <c r="AN1559" s="219"/>
      <c r="AO1559" s="221"/>
      <c r="AP1559" s="222"/>
      <c r="AQ1559" s="221"/>
      <c r="AR1559" s="223"/>
      <c r="AS1559" s="41"/>
      <c r="AT1559" s="41"/>
      <c r="AU1559" s="41"/>
      <c r="AV1559" s="228"/>
    </row>
    <row r="1560" spans="28:48" ht="14.25">
      <c r="AB1560" s="219"/>
      <c r="AC1560" s="220"/>
      <c r="AD1560" s="219"/>
      <c r="AE1560" s="220"/>
      <c r="AF1560" s="220"/>
      <c r="AG1560" s="220"/>
      <c r="AH1560" s="219"/>
      <c r="AI1560" s="219"/>
      <c r="AJ1560" s="219"/>
      <c r="AK1560" s="219"/>
      <c r="AL1560" s="219"/>
      <c r="AM1560" s="219"/>
      <c r="AN1560" s="219"/>
      <c r="AO1560" s="221"/>
      <c r="AP1560" s="222"/>
      <c r="AQ1560" s="221"/>
      <c r="AR1560" s="223"/>
      <c r="AS1560" s="41"/>
      <c r="AT1560" s="41"/>
      <c r="AU1560" s="41"/>
      <c r="AV1560" s="228"/>
    </row>
    <row r="1561" spans="28:48" ht="14.25">
      <c r="AB1561" s="219"/>
      <c r="AC1561" s="220"/>
      <c r="AD1561" s="219"/>
      <c r="AE1561" s="220"/>
      <c r="AF1561" s="220"/>
      <c r="AG1561" s="220"/>
      <c r="AH1561" s="219"/>
      <c r="AI1561" s="219"/>
      <c r="AJ1561" s="219"/>
      <c r="AK1561" s="219"/>
      <c r="AL1561" s="219"/>
      <c r="AM1561" s="219"/>
      <c r="AN1561" s="219"/>
      <c r="AO1561" s="221"/>
      <c r="AP1561" s="222"/>
      <c r="AQ1561" s="221"/>
      <c r="AR1561" s="223"/>
      <c r="AS1561" s="41"/>
      <c r="AT1561" s="41"/>
      <c r="AU1561" s="41"/>
      <c r="AV1561" s="228"/>
    </row>
    <row r="1562" spans="28:48" ht="14.25">
      <c r="AB1562" s="219"/>
      <c r="AC1562" s="220"/>
      <c r="AD1562" s="219"/>
      <c r="AE1562" s="220"/>
      <c r="AF1562" s="220"/>
      <c r="AG1562" s="220"/>
      <c r="AH1562" s="219"/>
      <c r="AI1562" s="219"/>
      <c r="AJ1562" s="219"/>
      <c r="AK1562" s="219"/>
      <c r="AL1562" s="219"/>
      <c r="AM1562" s="219"/>
      <c r="AN1562" s="219"/>
      <c r="AO1562" s="221"/>
      <c r="AP1562" s="222"/>
      <c r="AQ1562" s="221"/>
      <c r="AR1562" s="223"/>
      <c r="AS1562" s="41"/>
      <c r="AT1562" s="41"/>
      <c r="AU1562" s="41"/>
      <c r="AV1562" s="228"/>
    </row>
    <row r="1563" spans="28:48" ht="14.25">
      <c r="AB1563" s="219"/>
      <c r="AC1563" s="220"/>
      <c r="AD1563" s="219"/>
      <c r="AE1563" s="220"/>
      <c r="AF1563" s="220"/>
      <c r="AG1563" s="220"/>
      <c r="AH1563" s="219"/>
      <c r="AI1563" s="219"/>
      <c r="AJ1563" s="219"/>
      <c r="AK1563" s="219"/>
      <c r="AL1563" s="219"/>
      <c r="AM1563" s="219"/>
      <c r="AN1563" s="219"/>
      <c r="AO1563" s="221"/>
      <c r="AP1563" s="222"/>
      <c r="AQ1563" s="221"/>
      <c r="AR1563" s="223"/>
      <c r="AS1563" s="41"/>
      <c r="AT1563" s="41"/>
      <c r="AU1563" s="41"/>
      <c r="AV1563" s="228"/>
    </row>
    <row r="1564" spans="28:48" ht="14.25">
      <c r="AB1564" s="219"/>
      <c r="AC1564" s="220"/>
      <c r="AD1564" s="219"/>
      <c r="AE1564" s="220"/>
      <c r="AF1564" s="220"/>
      <c r="AG1564" s="220"/>
      <c r="AH1564" s="219"/>
      <c r="AI1564" s="219"/>
      <c r="AJ1564" s="219"/>
      <c r="AK1564" s="219"/>
      <c r="AL1564" s="219"/>
      <c r="AM1564" s="219"/>
      <c r="AN1564" s="219"/>
      <c r="AO1564" s="221"/>
      <c r="AP1564" s="222"/>
      <c r="AQ1564" s="221"/>
      <c r="AR1564" s="223"/>
      <c r="AS1564" s="41"/>
      <c r="AT1564" s="41"/>
      <c r="AU1564" s="41"/>
      <c r="AV1564" s="228"/>
    </row>
    <row r="1565" spans="28:48" ht="14.25">
      <c r="AB1565" s="219"/>
      <c r="AC1565" s="220"/>
      <c r="AD1565" s="219"/>
      <c r="AE1565" s="220"/>
      <c r="AF1565" s="220"/>
      <c r="AG1565" s="220"/>
      <c r="AH1565" s="219"/>
      <c r="AI1565" s="219"/>
      <c r="AJ1565" s="219"/>
      <c r="AK1565" s="219"/>
      <c r="AL1565" s="219"/>
      <c r="AM1565" s="219"/>
      <c r="AN1565" s="219"/>
      <c r="AO1565" s="221"/>
      <c r="AP1565" s="222"/>
      <c r="AQ1565" s="221"/>
      <c r="AR1565" s="223"/>
      <c r="AS1565" s="41"/>
      <c r="AT1565" s="41"/>
      <c r="AU1565" s="41"/>
      <c r="AV1565" s="228"/>
    </row>
    <row r="1566" spans="28:48" ht="14.25">
      <c r="AB1566" s="219"/>
      <c r="AC1566" s="220"/>
      <c r="AD1566" s="219"/>
      <c r="AE1566" s="220"/>
      <c r="AF1566" s="220"/>
      <c r="AG1566" s="220"/>
      <c r="AH1566" s="219"/>
      <c r="AI1566" s="219"/>
      <c r="AJ1566" s="219"/>
      <c r="AK1566" s="219"/>
      <c r="AL1566" s="219"/>
      <c r="AM1566" s="219"/>
      <c r="AN1566" s="219"/>
      <c r="AO1566" s="221"/>
      <c r="AP1566" s="222"/>
      <c r="AQ1566" s="221"/>
      <c r="AR1566" s="223"/>
      <c r="AS1566" s="41"/>
      <c r="AT1566" s="41"/>
      <c r="AU1566" s="41"/>
      <c r="AV1566" s="228"/>
    </row>
    <row r="1567" spans="28:48" ht="14.25">
      <c r="AB1567" s="219"/>
      <c r="AC1567" s="220"/>
      <c r="AD1567" s="219"/>
      <c r="AE1567" s="220"/>
      <c r="AF1567" s="220"/>
      <c r="AG1567" s="220"/>
      <c r="AH1567" s="219"/>
      <c r="AI1567" s="219"/>
      <c r="AJ1567" s="219"/>
      <c r="AK1567" s="219"/>
      <c r="AL1567" s="219"/>
      <c r="AM1567" s="219"/>
      <c r="AN1567" s="219"/>
      <c r="AO1567" s="221"/>
      <c r="AP1567" s="222"/>
      <c r="AQ1567" s="221"/>
      <c r="AR1567" s="223"/>
      <c r="AS1567" s="41"/>
      <c r="AT1567" s="41"/>
      <c r="AU1567" s="41"/>
      <c r="AV1567" s="228"/>
    </row>
    <row r="1568" spans="28:48" ht="14.25">
      <c r="AB1568" s="219"/>
      <c r="AC1568" s="220"/>
      <c r="AD1568" s="219"/>
      <c r="AE1568" s="220"/>
      <c r="AF1568" s="220"/>
      <c r="AG1568" s="220"/>
      <c r="AH1568" s="219"/>
      <c r="AI1568" s="219"/>
      <c r="AJ1568" s="219"/>
      <c r="AK1568" s="219"/>
      <c r="AL1568" s="219"/>
      <c r="AM1568" s="219"/>
      <c r="AN1568" s="219"/>
      <c r="AO1568" s="221"/>
      <c r="AP1568" s="222"/>
      <c r="AQ1568" s="221"/>
      <c r="AR1568" s="223"/>
      <c r="AS1568" s="41"/>
      <c r="AT1568" s="41"/>
      <c r="AU1568" s="41"/>
      <c r="AV1568" s="228"/>
    </row>
    <row r="1569" spans="28:48" ht="14.25">
      <c r="AB1569" s="219"/>
      <c r="AC1569" s="220"/>
      <c r="AD1569" s="219"/>
      <c r="AE1569" s="220"/>
      <c r="AF1569" s="220"/>
      <c r="AG1569" s="220"/>
      <c r="AH1569" s="219"/>
      <c r="AI1569" s="219"/>
      <c r="AJ1569" s="219"/>
      <c r="AK1569" s="219"/>
      <c r="AL1569" s="219"/>
      <c r="AM1569" s="219"/>
      <c r="AN1569" s="219"/>
      <c r="AO1569" s="221"/>
      <c r="AP1569" s="222"/>
      <c r="AQ1569" s="221"/>
      <c r="AR1569" s="223"/>
      <c r="AS1569" s="41"/>
      <c r="AT1569" s="41"/>
      <c r="AU1569" s="41"/>
      <c r="AV1569" s="228"/>
    </row>
    <row r="1570" spans="28:48" ht="14.25">
      <c r="AB1570" s="219"/>
      <c r="AC1570" s="220"/>
      <c r="AD1570" s="219"/>
      <c r="AE1570" s="220"/>
      <c r="AF1570" s="220"/>
      <c r="AG1570" s="220"/>
      <c r="AH1570" s="219"/>
      <c r="AI1570" s="219"/>
      <c r="AJ1570" s="219"/>
      <c r="AK1570" s="219"/>
      <c r="AL1570" s="219"/>
      <c r="AM1570" s="219"/>
      <c r="AN1570" s="219"/>
      <c r="AO1570" s="221"/>
      <c r="AP1570" s="222"/>
      <c r="AQ1570" s="221"/>
      <c r="AR1570" s="223"/>
      <c r="AS1570" s="41"/>
      <c r="AT1570" s="41"/>
      <c r="AU1570" s="41"/>
      <c r="AV1570" s="228"/>
    </row>
    <row r="1571" spans="28:48" ht="14.25">
      <c r="AB1571" s="219"/>
      <c r="AC1571" s="220"/>
      <c r="AD1571" s="219"/>
      <c r="AE1571" s="220"/>
      <c r="AF1571" s="220"/>
      <c r="AG1571" s="220"/>
      <c r="AH1571" s="219"/>
      <c r="AI1571" s="219"/>
      <c r="AJ1571" s="219"/>
      <c r="AK1571" s="219"/>
      <c r="AL1571" s="219"/>
      <c r="AM1571" s="219"/>
      <c r="AN1571" s="219"/>
      <c r="AO1571" s="221"/>
      <c r="AP1571" s="222"/>
      <c r="AQ1571" s="221"/>
      <c r="AR1571" s="223"/>
      <c r="AS1571" s="41"/>
      <c r="AT1571" s="41"/>
      <c r="AU1571" s="41"/>
      <c r="AV1571" s="228"/>
    </row>
    <row r="1572" spans="28:48" ht="14.25">
      <c r="AB1572" s="219"/>
      <c r="AC1572" s="220"/>
      <c r="AD1572" s="219"/>
      <c r="AE1572" s="220"/>
      <c r="AF1572" s="220"/>
      <c r="AG1572" s="220"/>
      <c r="AH1572" s="219"/>
      <c r="AI1572" s="219"/>
      <c r="AJ1572" s="219"/>
      <c r="AK1572" s="219"/>
      <c r="AL1572" s="219"/>
      <c r="AM1572" s="219"/>
      <c r="AN1572" s="219"/>
      <c r="AO1572" s="221"/>
      <c r="AP1572" s="222"/>
      <c r="AQ1572" s="221"/>
      <c r="AR1572" s="223"/>
      <c r="AS1572" s="41"/>
      <c r="AT1572" s="41"/>
      <c r="AU1572" s="41"/>
      <c r="AV1572" s="228"/>
    </row>
    <row r="1573" spans="28:48" ht="14.25">
      <c r="AB1573" s="219"/>
      <c r="AC1573" s="220"/>
      <c r="AD1573" s="219"/>
      <c r="AE1573" s="220"/>
      <c r="AF1573" s="220"/>
      <c r="AG1573" s="220"/>
      <c r="AH1573" s="219"/>
      <c r="AI1573" s="219"/>
      <c r="AJ1573" s="219"/>
      <c r="AK1573" s="219"/>
      <c r="AL1573" s="219"/>
      <c r="AM1573" s="219"/>
      <c r="AN1573" s="219"/>
      <c r="AO1573" s="221"/>
      <c r="AP1573" s="222"/>
      <c r="AQ1573" s="221"/>
      <c r="AR1573" s="223"/>
      <c r="AS1573" s="41"/>
      <c r="AT1573" s="41"/>
      <c r="AU1573" s="41"/>
      <c r="AV1573" s="228"/>
    </row>
    <row r="1574" spans="28:48" ht="14.25">
      <c r="AB1574" s="219"/>
      <c r="AC1574" s="220"/>
      <c r="AD1574" s="219"/>
      <c r="AE1574" s="220"/>
      <c r="AF1574" s="220"/>
      <c r="AG1574" s="220"/>
      <c r="AH1574" s="219"/>
      <c r="AI1574" s="219"/>
      <c r="AJ1574" s="219"/>
      <c r="AK1574" s="219"/>
      <c r="AL1574" s="219"/>
      <c r="AM1574" s="219"/>
      <c r="AN1574" s="219"/>
      <c r="AO1574" s="221"/>
      <c r="AP1574" s="222"/>
      <c r="AQ1574" s="221"/>
      <c r="AR1574" s="223"/>
      <c r="AS1574" s="41"/>
      <c r="AT1574" s="41"/>
      <c r="AU1574" s="41"/>
      <c r="AV1574" s="228"/>
    </row>
    <row r="1575" spans="28:48" ht="14.25">
      <c r="AB1575" s="219"/>
      <c r="AC1575" s="220"/>
      <c r="AD1575" s="219"/>
      <c r="AE1575" s="220"/>
      <c r="AF1575" s="220"/>
      <c r="AG1575" s="220"/>
      <c r="AH1575" s="219"/>
      <c r="AI1575" s="219"/>
      <c r="AJ1575" s="219"/>
      <c r="AK1575" s="219"/>
      <c r="AL1575" s="219"/>
      <c r="AM1575" s="219"/>
      <c r="AN1575" s="219"/>
      <c r="AO1575" s="221"/>
      <c r="AP1575" s="222"/>
      <c r="AQ1575" s="221"/>
      <c r="AR1575" s="223"/>
      <c r="AS1575" s="41"/>
      <c r="AT1575" s="41"/>
      <c r="AU1575" s="41"/>
      <c r="AV1575" s="228"/>
    </row>
    <row r="1576" spans="28:48" ht="14.25">
      <c r="AB1576" s="219"/>
      <c r="AC1576" s="220"/>
      <c r="AD1576" s="219"/>
      <c r="AE1576" s="220"/>
      <c r="AF1576" s="220"/>
      <c r="AG1576" s="220"/>
      <c r="AH1576" s="219"/>
      <c r="AI1576" s="219"/>
      <c r="AJ1576" s="219"/>
      <c r="AK1576" s="219"/>
      <c r="AL1576" s="219"/>
      <c r="AM1576" s="219"/>
      <c r="AN1576" s="219"/>
      <c r="AO1576" s="221"/>
      <c r="AP1576" s="222"/>
      <c r="AQ1576" s="221"/>
      <c r="AR1576" s="223"/>
      <c r="AS1576" s="41"/>
      <c r="AT1576" s="41"/>
      <c r="AU1576" s="41"/>
      <c r="AV1576" s="228"/>
    </row>
    <row r="1577" spans="28:48" ht="14.25">
      <c r="AB1577" s="219"/>
      <c r="AC1577" s="220"/>
      <c r="AD1577" s="219"/>
      <c r="AE1577" s="220"/>
      <c r="AF1577" s="220"/>
      <c r="AG1577" s="220"/>
      <c r="AH1577" s="219"/>
      <c r="AI1577" s="219"/>
      <c r="AJ1577" s="219"/>
      <c r="AK1577" s="219"/>
      <c r="AL1577" s="219"/>
      <c r="AM1577" s="219"/>
      <c r="AN1577" s="219"/>
      <c r="AO1577" s="221"/>
      <c r="AP1577" s="222"/>
      <c r="AQ1577" s="221"/>
      <c r="AR1577" s="223"/>
      <c r="AS1577" s="41"/>
      <c r="AT1577" s="41"/>
      <c r="AU1577" s="41"/>
      <c r="AV1577" s="228"/>
    </row>
    <row r="1578" spans="28:48" ht="14.25">
      <c r="AB1578" s="219"/>
      <c r="AC1578" s="220"/>
      <c r="AD1578" s="219"/>
      <c r="AE1578" s="220"/>
      <c r="AF1578" s="220"/>
      <c r="AG1578" s="220"/>
      <c r="AH1578" s="219"/>
      <c r="AI1578" s="219"/>
      <c r="AJ1578" s="219"/>
      <c r="AK1578" s="219"/>
      <c r="AL1578" s="219"/>
      <c r="AM1578" s="219"/>
      <c r="AN1578" s="219"/>
      <c r="AO1578" s="221"/>
      <c r="AP1578" s="222"/>
      <c r="AQ1578" s="221"/>
      <c r="AR1578" s="223"/>
      <c r="AS1578" s="41"/>
      <c r="AT1578" s="41"/>
      <c r="AU1578" s="41"/>
      <c r="AV1578" s="228"/>
    </row>
    <row r="1579" spans="28:48" ht="14.25">
      <c r="AB1579" s="219"/>
      <c r="AC1579" s="220"/>
      <c r="AD1579" s="219"/>
      <c r="AE1579" s="220"/>
      <c r="AF1579" s="220"/>
      <c r="AG1579" s="220"/>
      <c r="AH1579" s="219"/>
      <c r="AI1579" s="219"/>
      <c r="AJ1579" s="219"/>
      <c r="AK1579" s="219"/>
      <c r="AL1579" s="219"/>
      <c r="AM1579" s="219"/>
      <c r="AN1579" s="219"/>
      <c r="AO1579" s="221"/>
      <c r="AP1579" s="222"/>
      <c r="AQ1579" s="221"/>
      <c r="AR1579" s="223"/>
      <c r="AS1579" s="41"/>
      <c r="AT1579" s="41"/>
      <c r="AU1579" s="41"/>
      <c r="AV1579" s="228"/>
    </row>
    <row r="1580" spans="28:48" ht="14.25">
      <c r="AB1580" s="219"/>
      <c r="AC1580" s="220"/>
      <c r="AD1580" s="219"/>
      <c r="AE1580" s="220"/>
      <c r="AF1580" s="220"/>
      <c r="AG1580" s="220"/>
      <c r="AH1580" s="219"/>
      <c r="AI1580" s="219"/>
      <c r="AJ1580" s="219"/>
      <c r="AK1580" s="219"/>
      <c r="AL1580" s="219"/>
      <c r="AM1580" s="219"/>
      <c r="AN1580" s="219"/>
      <c r="AO1580" s="221"/>
      <c r="AP1580" s="222"/>
      <c r="AQ1580" s="221"/>
      <c r="AR1580" s="223"/>
      <c r="AS1580" s="41"/>
      <c r="AT1580" s="41"/>
      <c r="AU1580" s="41"/>
      <c r="AV1580" s="228"/>
    </row>
    <row r="1581" spans="28:48" ht="14.25">
      <c r="AB1581" s="219"/>
      <c r="AC1581" s="220"/>
      <c r="AD1581" s="219"/>
      <c r="AE1581" s="220"/>
      <c r="AF1581" s="220"/>
      <c r="AG1581" s="220"/>
      <c r="AH1581" s="219"/>
      <c r="AI1581" s="219"/>
      <c r="AJ1581" s="219"/>
      <c r="AK1581" s="219"/>
      <c r="AL1581" s="219"/>
      <c r="AM1581" s="219"/>
      <c r="AN1581" s="219"/>
      <c r="AO1581" s="221"/>
      <c r="AP1581" s="222"/>
      <c r="AQ1581" s="221"/>
      <c r="AR1581" s="223"/>
      <c r="AS1581" s="41"/>
      <c r="AT1581" s="41"/>
      <c r="AU1581" s="41"/>
      <c r="AV1581" s="228"/>
    </row>
    <row r="1582" spans="28:48" ht="14.25">
      <c r="AB1582" s="219"/>
      <c r="AC1582" s="220"/>
      <c r="AD1582" s="219"/>
      <c r="AE1582" s="220"/>
      <c r="AF1582" s="220"/>
      <c r="AG1582" s="220"/>
      <c r="AH1582" s="219"/>
      <c r="AI1582" s="219"/>
      <c r="AJ1582" s="219"/>
      <c r="AK1582" s="219"/>
      <c r="AL1582" s="219"/>
      <c r="AM1582" s="219"/>
      <c r="AN1582" s="219"/>
      <c r="AO1582" s="221"/>
      <c r="AP1582" s="222"/>
      <c r="AQ1582" s="221"/>
      <c r="AR1582" s="223"/>
      <c r="AS1582" s="41"/>
      <c r="AT1582" s="41"/>
      <c r="AU1582" s="41"/>
      <c r="AV1582" s="228"/>
    </row>
    <row r="1583" spans="28:48" ht="14.25">
      <c r="AB1583" s="219"/>
      <c r="AC1583" s="220"/>
      <c r="AD1583" s="219"/>
      <c r="AE1583" s="220"/>
      <c r="AF1583" s="220"/>
      <c r="AG1583" s="220"/>
      <c r="AH1583" s="219"/>
      <c r="AI1583" s="219"/>
      <c r="AJ1583" s="219"/>
      <c r="AK1583" s="219"/>
      <c r="AL1583" s="219"/>
      <c r="AM1583" s="219"/>
      <c r="AN1583" s="219"/>
      <c r="AO1583" s="221"/>
      <c r="AP1583" s="222"/>
      <c r="AQ1583" s="221"/>
      <c r="AR1583" s="223"/>
      <c r="AS1583" s="41"/>
      <c r="AT1583" s="41"/>
      <c r="AU1583" s="41"/>
      <c r="AV1583" s="228"/>
    </row>
    <row r="1584" spans="28:48" ht="14.25">
      <c r="AB1584" s="219"/>
      <c r="AC1584" s="220"/>
      <c r="AD1584" s="219"/>
      <c r="AE1584" s="220"/>
      <c r="AF1584" s="220"/>
      <c r="AG1584" s="220"/>
      <c r="AH1584" s="219"/>
      <c r="AI1584" s="219"/>
      <c r="AJ1584" s="219"/>
      <c r="AK1584" s="219"/>
      <c r="AL1584" s="219"/>
      <c r="AM1584" s="219"/>
      <c r="AN1584" s="219"/>
      <c r="AO1584" s="221"/>
      <c r="AP1584" s="222"/>
      <c r="AQ1584" s="221"/>
      <c r="AR1584" s="223"/>
      <c r="AS1584" s="41"/>
      <c r="AT1584" s="41"/>
      <c r="AU1584" s="41"/>
      <c r="AV1584" s="228"/>
    </row>
    <row r="1585" spans="28:48" ht="14.25">
      <c r="AB1585" s="219"/>
      <c r="AC1585" s="220"/>
      <c r="AD1585" s="219"/>
      <c r="AE1585" s="220"/>
      <c r="AF1585" s="220"/>
      <c r="AG1585" s="220"/>
      <c r="AH1585" s="219"/>
      <c r="AI1585" s="219"/>
      <c r="AJ1585" s="219"/>
      <c r="AK1585" s="219"/>
      <c r="AL1585" s="219"/>
      <c r="AM1585" s="219"/>
      <c r="AN1585" s="219"/>
      <c r="AO1585" s="221"/>
      <c r="AP1585" s="222"/>
      <c r="AQ1585" s="221"/>
      <c r="AR1585" s="223"/>
      <c r="AS1585" s="41"/>
      <c r="AT1585" s="41"/>
      <c r="AU1585" s="41"/>
      <c r="AV1585" s="228"/>
    </row>
    <row r="1586" spans="28:48" ht="14.25">
      <c r="AB1586" s="219"/>
      <c r="AC1586" s="220"/>
      <c r="AD1586" s="219"/>
      <c r="AE1586" s="220"/>
      <c r="AF1586" s="220"/>
      <c r="AG1586" s="220"/>
      <c r="AH1586" s="219"/>
      <c r="AI1586" s="219"/>
      <c r="AJ1586" s="219"/>
      <c r="AK1586" s="219"/>
      <c r="AL1586" s="219"/>
      <c r="AM1586" s="219"/>
      <c r="AN1586" s="219"/>
      <c r="AO1586" s="221"/>
      <c r="AP1586" s="222"/>
      <c r="AQ1586" s="221"/>
      <c r="AR1586" s="223"/>
      <c r="AS1586" s="41"/>
      <c r="AT1586" s="41"/>
      <c r="AU1586" s="41"/>
      <c r="AV1586" s="228"/>
    </row>
    <row r="1587" spans="28:48" ht="14.25">
      <c r="AB1587" s="219"/>
      <c r="AC1587" s="220"/>
      <c r="AD1587" s="219"/>
      <c r="AE1587" s="220"/>
      <c r="AF1587" s="220"/>
      <c r="AG1587" s="220"/>
      <c r="AH1587" s="219"/>
      <c r="AI1587" s="219"/>
      <c r="AJ1587" s="219"/>
      <c r="AK1587" s="219"/>
      <c r="AL1587" s="219"/>
      <c r="AM1587" s="219"/>
      <c r="AN1587" s="219"/>
      <c r="AO1587" s="221"/>
      <c r="AP1587" s="222"/>
      <c r="AQ1587" s="221"/>
      <c r="AR1587" s="223"/>
      <c r="AS1587" s="41"/>
      <c r="AT1587" s="41"/>
      <c r="AU1587" s="41"/>
      <c r="AV1587" s="228"/>
    </row>
    <row r="1588" spans="28:48" ht="14.25">
      <c r="AB1588" s="219"/>
      <c r="AC1588" s="220"/>
      <c r="AD1588" s="219"/>
      <c r="AE1588" s="220"/>
      <c r="AF1588" s="220"/>
      <c r="AG1588" s="220"/>
      <c r="AH1588" s="219"/>
      <c r="AI1588" s="219"/>
      <c r="AJ1588" s="219"/>
      <c r="AK1588" s="219"/>
      <c r="AL1588" s="219"/>
      <c r="AM1588" s="219"/>
      <c r="AN1588" s="219"/>
      <c r="AO1588" s="221"/>
      <c r="AP1588" s="222"/>
      <c r="AQ1588" s="221"/>
      <c r="AR1588" s="223"/>
      <c r="AS1588" s="41"/>
      <c r="AT1588" s="41"/>
      <c r="AU1588" s="41"/>
      <c r="AV1588" s="228"/>
    </row>
    <row r="1589" spans="28:48" ht="14.25">
      <c r="AB1589" s="219"/>
      <c r="AC1589" s="220"/>
      <c r="AD1589" s="219"/>
      <c r="AE1589" s="220"/>
      <c r="AF1589" s="220"/>
      <c r="AG1589" s="220"/>
      <c r="AH1589" s="219"/>
      <c r="AI1589" s="219"/>
      <c r="AJ1589" s="219"/>
      <c r="AK1589" s="219"/>
      <c r="AL1589" s="219"/>
      <c r="AM1589" s="219"/>
      <c r="AN1589" s="219"/>
      <c r="AO1589" s="221"/>
      <c r="AP1589" s="222"/>
      <c r="AQ1589" s="221"/>
      <c r="AR1589" s="223"/>
      <c r="AS1589" s="41"/>
      <c r="AT1589" s="41"/>
      <c r="AU1589" s="41"/>
      <c r="AV1589" s="228"/>
    </row>
    <row r="1590" spans="28:48" ht="14.25">
      <c r="AB1590" s="219"/>
      <c r="AC1590" s="220"/>
      <c r="AD1590" s="219"/>
      <c r="AE1590" s="220"/>
      <c r="AF1590" s="220"/>
      <c r="AG1590" s="220"/>
      <c r="AH1590" s="219"/>
      <c r="AI1590" s="219"/>
      <c r="AJ1590" s="219"/>
      <c r="AK1590" s="219"/>
      <c r="AL1590" s="219"/>
      <c r="AM1590" s="219"/>
      <c r="AN1590" s="219"/>
      <c r="AO1590" s="221"/>
      <c r="AP1590" s="222"/>
      <c r="AQ1590" s="221"/>
      <c r="AR1590" s="223"/>
      <c r="AS1590" s="41"/>
      <c r="AT1590" s="41"/>
      <c r="AU1590" s="41"/>
      <c r="AV1590" s="228"/>
    </row>
    <row r="1591" spans="28:48" ht="14.25">
      <c r="AB1591" s="219"/>
      <c r="AC1591" s="220"/>
      <c r="AD1591" s="219"/>
      <c r="AE1591" s="220"/>
      <c r="AF1591" s="220"/>
      <c r="AG1591" s="220"/>
      <c r="AH1591" s="219"/>
      <c r="AI1591" s="219"/>
      <c r="AJ1591" s="219"/>
      <c r="AK1591" s="219"/>
      <c r="AL1591" s="219"/>
      <c r="AM1591" s="219"/>
      <c r="AN1591" s="219"/>
      <c r="AO1591" s="221"/>
      <c r="AP1591" s="222"/>
      <c r="AQ1591" s="221"/>
      <c r="AR1591" s="223"/>
      <c r="AS1591" s="41"/>
      <c r="AT1591" s="41"/>
      <c r="AU1591" s="41"/>
      <c r="AV1591" s="228"/>
    </row>
    <row r="1592" spans="28:48" ht="14.25">
      <c r="AB1592" s="219"/>
      <c r="AC1592" s="220"/>
      <c r="AD1592" s="219"/>
      <c r="AE1592" s="220"/>
      <c r="AF1592" s="220"/>
      <c r="AG1592" s="220"/>
      <c r="AH1592" s="219"/>
      <c r="AI1592" s="219"/>
      <c r="AJ1592" s="219"/>
      <c r="AK1592" s="219"/>
      <c r="AL1592" s="219"/>
      <c r="AM1592" s="219"/>
      <c r="AN1592" s="219"/>
      <c r="AO1592" s="221"/>
      <c r="AP1592" s="222"/>
      <c r="AQ1592" s="221"/>
      <c r="AR1592" s="223"/>
      <c r="AS1592" s="41"/>
      <c r="AT1592" s="41"/>
      <c r="AU1592" s="41"/>
      <c r="AV1592" s="228"/>
    </row>
    <row r="1593" spans="28:48" ht="14.25">
      <c r="AB1593" s="219"/>
      <c r="AC1593" s="220"/>
      <c r="AD1593" s="219"/>
      <c r="AE1593" s="220"/>
      <c r="AF1593" s="220"/>
      <c r="AG1593" s="220"/>
      <c r="AH1593" s="219"/>
      <c r="AI1593" s="219"/>
      <c r="AJ1593" s="219"/>
      <c r="AK1593" s="219"/>
      <c r="AL1593" s="219"/>
      <c r="AM1593" s="219"/>
      <c r="AN1593" s="219"/>
      <c r="AO1593" s="221"/>
      <c r="AP1593" s="222"/>
      <c r="AQ1593" s="221"/>
      <c r="AR1593" s="223"/>
      <c r="AS1593" s="41"/>
      <c r="AT1593" s="41"/>
      <c r="AU1593" s="41"/>
      <c r="AV1593" s="228"/>
    </row>
    <row r="1594" spans="28:48" ht="14.25">
      <c r="AB1594" s="219"/>
      <c r="AC1594" s="220"/>
      <c r="AD1594" s="219"/>
      <c r="AE1594" s="220"/>
      <c r="AF1594" s="220"/>
      <c r="AG1594" s="220"/>
      <c r="AH1594" s="219"/>
      <c r="AI1594" s="219"/>
      <c r="AJ1594" s="219"/>
      <c r="AK1594" s="219"/>
      <c r="AL1594" s="219"/>
      <c r="AM1594" s="219"/>
      <c r="AN1594" s="219"/>
      <c r="AO1594" s="221"/>
      <c r="AP1594" s="222"/>
      <c r="AQ1594" s="221"/>
      <c r="AR1594" s="223"/>
      <c r="AS1594" s="41"/>
      <c r="AT1594" s="41"/>
      <c r="AU1594" s="41"/>
      <c r="AV1594" s="228"/>
    </row>
    <row r="1595" spans="28:48" ht="14.25">
      <c r="AB1595" s="219"/>
      <c r="AC1595" s="220"/>
      <c r="AD1595" s="219"/>
      <c r="AE1595" s="220"/>
      <c r="AF1595" s="220"/>
      <c r="AG1595" s="220"/>
      <c r="AH1595" s="219"/>
      <c r="AI1595" s="219"/>
      <c r="AJ1595" s="219"/>
      <c r="AK1595" s="219"/>
      <c r="AL1595" s="219"/>
      <c r="AM1595" s="219"/>
      <c r="AN1595" s="219"/>
      <c r="AO1595" s="221"/>
      <c r="AP1595" s="222"/>
      <c r="AQ1595" s="221"/>
      <c r="AR1595" s="223"/>
      <c r="AS1595" s="41"/>
      <c r="AT1595" s="41"/>
      <c r="AU1595" s="41"/>
      <c r="AV1595" s="228"/>
    </row>
    <row r="1596" spans="28:48" ht="14.25">
      <c r="AB1596" s="219"/>
      <c r="AC1596" s="220"/>
      <c r="AD1596" s="219"/>
      <c r="AE1596" s="220"/>
      <c r="AF1596" s="220"/>
      <c r="AG1596" s="220"/>
      <c r="AH1596" s="219"/>
      <c r="AI1596" s="219"/>
      <c r="AJ1596" s="219"/>
      <c r="AK1596" s="219"/>
      <c r="AL1596" s="219"/>
      <c r="AM1596" s="219"/>
      <c r="AN1596" s="219"/>
      <c r="AO1596" s="221"/>
      <c r="AP1596" s="222"/>
      <c r="AQ1596" s="221"/>
      <c r="AR1596" s="223"/>
      <c r="AS1596" s="41"/>
      <c r="AT1596" s="41"/>
      <c r="AU1596" s="41"/>
      <c r="AV1596" s="228"/>
    </row>
    <row r="1597" spans="28:48" ht="14.25">
      <c r="AB1597" s="219"/>
      <c r="AC1597" s="220"/>
      <c r="AD1597" s="219"/>
      <c r="AE1597" s="220"/>
      <c r="AF1597" s="220"/>
      <c r="AG1597" s="220"/>
      <c r="AH1597" s="219"/>
      <c r="AI1597" s="219"/>
      <c r="AJ1597" s="219"/>
      <c r="AK1597" s="219"/>
      <c r="AL1597" s="219"/>
      <c r="AM1597" s="219"/>
      <c r="AN1597" s="219"/>
      <c r="AO1597" s="221"/>
      <c r="AP1597" s="222"/>
      <c r="AQ1597" s="221"/>
      <c r="AR1597" s="223"/>
      <c r="AS1597" s="41"/>
      <c r="AT1597" s="41"/>
      <c r="AU1597" s="41"/>
      <c r="AV1597" s="228"/>
    </row>
    <row r="1598" spans="28:48" ht="14.25">
      <c r="AB1598" s="219"/>
      <c r="AC1598" s="220"/>
      <c r="AD1598" s="219"/>
      <c r="AE1598" s="220"/>
      <c r="AF1598" s="220"/>
      <c r="AG1598" s="220"/>
      <c r="AH1598" s="219"/>
      <c r="AI1598" s="219"/>
      <c r="AJ1598" s="219"/>
      <c r="AK1598" s="219"/>
      <c r="AL1598" s="219"/>
      <c r="AM1598" s="219"/>
      <c r="AN1598" s="219"/>
      <c r="AO1598" s="221"/>
      <c r="AP1598" s="222"/>
      <c r="AQ1598" s="221"/>
      <c r="AR1598" s="223"/>
      <c r="AS1598" s="41"/>
      <c r="AT1598" s="41"/>
      <c r="AU1598" s="41"/>
      <c r="AV1598" s="228"/>
    </row>
    <row r="1599" spans="28:48" ht="14.25">
      <c r="AB1599" s="219"/>
      <c r="AC1599" s="220"/>
      <c r="AD1599" s="219"/>
      <c r="AE1599" s="220"/>
      <c r="AF1599" s="220"/>
      <c r="AG1599" s="220"/>
      <c r="AH1599" s="219"/>
      <c r="AI1599" s="219"/>
      <c r="AJ1599" s="219"/>
      <c r="AK1599" s="219"/>
      <c r="AL1599" s="219"/>
      <c r="AM1599" s="219"/>
      <c r="AN1599" s="219"/>
      <c r="AO1599" s="221"/>
      <c r="AP1599" s="222"/>
      <c r="AQ1599" s="221"/>
      <c r="AR1599" s="223"/>
      <c r="AS1599" s="41"/>
      <c r="AT1599" s="41"/>
      <c r="AU1599" s="41"/>
      <c r="AV1599" s="228"/>
    </row>
    <row r="1600" spans="28:48" ht="14.25">
      <c r="AB1600" s="219"/>
      <c r="AC1600" s="220"/>
      <c r="AD1600" s="219"/>
      <c r="AE1600" s="220"/>
      <c r="AF1600" s="220"/>
      <c r="AG1600" s="220"/>
      <c r="AH1600" s="219"/>
      <c r="AI1600" s="219"/>
      <c r="AJ1600" s="219"/>
      <c r="AK1600" s="219"/>
      <c r="AL1600" s="219"/>
      <c r="AM1600" s="219"/>
      <c r="AN1600" s="219"/>
      <c r="AO1600" s="221"/>
      <c r="AP1600" s="222"/>
      <c r="AQ1600" s="221"/>
      <c r="AR1600" s="223"/>
      <c r="AS1600" s="41"/>
      <c r="AT1600" s="41"/>
      <c r="AU1600" s="41"/>
      <c r="AV1600" s="228"/>
    </row>
    <row r="1601" spans="28:48" ht="14.25">
      <c r="AB1601" s="219"/>
      <c r="AC1601" s="220"/>
      <c r="AD1601" s="219"/>
      <c r="AE1601" s="220"/>
      <c r="AF1601" s="220"/>
      <c r="AG1601" s="220"/>
      <c r="AH1601" s="219"/>
      <c r="AI1601" s="219"/>
      <c r="AJ1601" s="219"/>
      <c r="AK1601" s="219"/>
      <c r="AL1601" s="219"/>
      <c r="AM1601" s="219"/>
      <c r="AN1601" s="219"/>
      <c r="AO1601" s="221"/>
      <c r="AP1601" s="222"/>
      <c r="AQ1601" s="221"/>
      <c r="AR1601" s="223"/>
      <c r="AS1601" s="41"/>
      <c r="AT1601" s="41"/>
      <c r="AU1601" s="41"/>
      <c r="AV1601" s="228"/>
    </row>
    <row r="1602" spans="28:48" ht="14.25">
      <c r="AB1602" s="219"/>
      <c r="AC1602" s="220"/>
      <c r="AD1602" s="219"/>
      <c r="AE1602" s="220"/>
      <c r="AF1602" s="220"/>
      <c r="AG1602" s="220"/>
      <c r="AH1602" s="219"/>
      <c r="AI1602" s="219"/>
      <c r="AJ1602" s="219"/>
      <c r="AK1602" s="219"/>
      <c r="AL1602" s="219"/>
      <c r="AM1602" s="219"/>
      <c r="AN1602" s="219"/>
      <c r="AO1602" s="221"/>
      <c r="AP1602" s="222"/>
      <c r="AQ1602" s="221"/>
      <c r="AR1602" s="223"/>
      <c r="AS1602" s="41"/>
      <c r="AT1602" s="41"/>
      <c r="AU1602" s="41"/>
      <c r="AV1602" s="228"/>
    </row>
    <row r="1603" spans="28:48" ht="14.25">
      <c r="AB1603" s="219"/>
      <c r="AC1603" s="220"/>
      <c r="AD1603" s="219"/>
      <c r="AE1603" s="220"/>
      <c r="AF1603" s="220"/>
      <c r="AG1603" s="220"/>
      <c r="AH1603" s="219"/>
      <c r="AI1603" s="219"/>
      <c r="AJ1603" s="219"/>
      <c r="AK1603" s="219"/>
      <c r="AL1603" s="219"/>
      <c r="AM1603" s="219"/>
      <c r="AN1603" s="219"/>
      <c r="AO1603" s="221"/>
      <c r="AP1603" s="222"/>
      <c r="AQ1603" s="221"/>
      <c r="AR1603" s="223"/>
      <c r="AS1603" s="41"/>
      <c r="AT1603" s="41"/>
      <c r="AU1603" s="41"/>
      <c r="AV1603" s="228"/>
    </row>
    <row r="1604" spans="28:48" ht="14.25">
      <c r="AB1604" s="219"/>
      <c r="AC1604" s="220"/>
      <c r="AD1604" s="219"/>
      <c r="AE1604" s="220"/>
      <c r="AF1604" s="220"/>
      <c r="AG1604" s="220"/>
      <c r="AH1604" s="219"/>
      <c r="AI1604" s="219"/>
      <c r="AJ1604" s="219"/>
      <c r="AK1604" s="219"/>
      <c r="AL1604" s="219"/>
      <c r="AM1604" s="219"/>
      <c r="AN1604" s="219"/>
      <c r="AO1604" s="221"/>
      <c r="AP1604" s="222"/>
      <c r="AQ1604" s="221"/>
      <c r="AR1604" s="223"/>
      <c r="AS1604" s="41"/>
      <c r="AT1604" s="41"/>
      <c r="AU1604" s="41"/>
      <c r="AV1604" s="228"/>
    </row>
    <row r="1605" spans="28:48" ht="14.25">
      <c r="AB1605" s="219"/>
      <c r="AC1605" s="220"/>
      <c r="AD1605" s="219"/>
      <c r="AE1605" s="220"/>
      <c r="AF1605" s="220"/>
      <c r="AG1605" s="220"/>
      <c r="AH1605" s="219"/>
      <c r="AI1605" s="219"/>
      <c r="AJ1605" s="219"/>
      <c r="AK1605" s="219"/>
      <c r="AL1605" s="219"/>
      <c r="AM1605" s="219"/>
      <c r="AN1605" s="219"/>
      <c r="AO1605" s="221"/>
      <c r="AP1605" s="222"/>
      <c r="AQ1605" s="221"/>
      <c r="AR1605" s="223"/>
      <c r="AS1605" s="41"/>
      <c r="AT1605" s="41"/>
      <c r="AU1605" s="41"/>
      <c r="AV1605" s="228"/>
    </row>
    <row r="1606" spans="28:48" ht="14.25">
      <c r="AB1606" s="219"/>
      <c r="AC1606" s="220"/>
      <c r="AD1606" s="219"/>
      <c r="AE1606" s="220"/>
      <c r="AF1606" s="220"/>
      <c r="AG1606" s="220"/>
      <c r="AH1606" s="219"/>
      <c r="AI1606" s="219"/>
      <c r="AJ1606" s="219"/>
      <c r="AK1606" s="219"/>
      <c r="AL1606" s="219"/>
      <c r="AM1606" s="219"/>
      <c r="AN1606" s="219"/>
      <c r="AO1606" s="221"/>
      <c r="AP1606" s="222"/>
      <c r="AQ1606" s="221"/>
      <c r="AR1606" s="223"/>
      <c r="AS1606" s="41"/>
      <c r="AT1606" s="41"/>
      <c r="AU1606" s="41"/>
      <c r="AV1606" s="228"/>
    </row>
    <row r="1607" spans="28:48" ht="14.25">
      <c r="AB1607" s="219"/>
      <c r="AC1607" s="220"/>
      <c r="AD1607" s="219"/>
      <c r="AE1607" s="220"/>
      <c r="AF1607" s="220"/>
      <c r="AG1607" s="220"/>
      <c r="AH1607" s="219"/>
      <c r="AI1607" s="219"/>
      <c r="AJ1607" s="219"/>
      <c r="AK1607" s="219"/>
      <c r="AL1607" s="219"/>
      <c r="AM1607" s="219"/>
      <c r="AN1607" s="219"/>
      <c r="AO1607" s="221"/>
      <c r="AP1607" s="222"/>
      <c r="AQ1607" s="221"/>
      <c r="AR1607" s="223"/>
      <c r="AS1607" s="41"/>
      <c r="AT1607" s="41"/>
      <c r="AU1607" s="41"/>
      <c r="AV1607" s="228"/>
    </row>
    <row r="1608" spans="28:48" ht="14.25">
      <c r="AB1608" s="219"/>
      <c r="AC1608" s="220"/>
      <c r="AD1608" s="219"/>
      <c r="AE1608" s="220"/>
      <c r="AF1608" s="220"/>
      <c r="AG1608" s="220"/>
      <c r="AH1608" s="219"/>
      <c r="AI1608" s="219"/>
      <c r="AJ1608" s="219"/>
      <c r="AK1608" s="219"/>
      <c r="AL1608" s="219"/>
      <c r="AM1608" s="219"/>
      <c r="AN1608" s="219"/>
      <c r="AO1608" s="221"/>
      <c r="AP1608" s="222"/>
      <c r="AQ1608" s="221"/>
      <c r="AR1608" s="223"/>
      <c r="AS1608" s="41"/>
      <c r="AT1608" s="41"/>
      <c r="AU1608" s="41"/>
      <c r="AV1608" s="228"/>
    </row>
    <row r="1609" spans="28:48" ht="14.25">
      <c r="AB1609" s="219"/>
      <c r="AC1609" s="220"/>
      <c r="AD1609" s="219"/>
      <c r="AE1609" s="220"/>
      <c r="AF1609" s="220"/>
      <c r="AG1609" s="220"/>
      <c r="AH1609" s="219"/>
      <c r="AI1609" s="219"/>
      <c r="AJ1609" s="219"/>
      <c r="AK1609" s="219"/>
      <c r="AL1609" s="219"/>
      <c r="AM1609" s="219"/>
      <c r="AN1609" s="219"/>
      <c r="AO1609" s="221"/>
      <c r="AP1609" s="222"/>
      <c r="AQ1609" s="221"/>
      <c r="AR1609" s="223"/>
      <c r="AS1609" s="41"/>
      <c r="AT1609" s="41"/>
      <c r="AU1609" s="41"/>
      <c r="AV1609" s="228"/>
    </row>
    <row r="1610" spans="28:48" ht="14.25">
      <c r="AB1610" s="219"/>
      <c r="AC1610" s="220"/>
      <c r="AD1610" s="219"/>
      <c r="AE1610" s="220"/>
      <c r="AF1610" s="220"/>
      <c r="AG1610" s="220"/>
      <c r="AH1610" s="219"/>
      <c r="AI1610" s="219"/>
      <c r="AJ1610" s="219"/>
      <c r="AK1610" s="219"/>
      <c r="AL1610" s="219"/>
      <c r="AM1610" s="219"/>
      <c r="AN1610" s="219"/>
      <c r="AO1610" s="221"/>
      <c r="AP1610" s="222"/>
      <c r="AQ1610" s="221"/>
      <c r="AR1610" s="223"/>
      <c r="AS1610" s="41"/>
      <c r="AT1610" s="41"/>
      <c r="AU1610" s="41"/>
      <c r="AV1610" s="228"/>
    </row>
    <row r="1611" spans="28:48" ht="14.25">
      <c r="AB1611" s="219"/>
      <c r="AC1611" s="220"/>
      <c r="AD1611" s="219"/>
      <c r="AE1611" s="220"/>
      <c r="AF1611" s="220"/>
      <c r="AG1611" s="220"/>
      <c r="AH1611" s="219"/>
      <c r="AI1611" s="219"/>
      <c r="AJ1611" s="219"/>
      <c r="AK1611" s="219"/>
      <c r="AL1611" s="219"/>
      <c r="AM1611" s="219"/>
      <c r="AN1611" s="219"/>
      <c r="AO1611" s="221"/>
      <c r="AP1611" s="222"/>
      <c r="AQ1611" s="221"/>
      <c r="AR1611" s="223"/>
      <c r="AS1611" s="41"/>
      <c r="AT1611" s="41"/>
      <c r="AU1611" s="41"/>
      <c r="AV1611" s="228"/>
    </row>
    <row r="1612" spans="28:48" ht="14.25">
      <c r="AB1612" s="219"/>
      <c r="AC1612" s="220"/>
      <c r="AD1612" s="219"/>
      <c r="AE1612" s="220"/>
      <c r="AF1612" s="220"/>
      <c r="AG1612" s="220"/>
      <c r="AH1612" s="219"/>
      <c r="AI1612" s="219"/>
      <c r="AJ1612" s="219"/>
      <c r="AK1612" s="219"/>
      <c r="AL1612" s="219"/>
      <c r="AM1612" s="219"/>
      <c r="AN1612" s="219"/>
      <c r="AO1612" s="221"/>
      <c r="AP1612" s="222"/>
      <c r="AQ1612" s="221"/>
      <c r="AR1612" s="223"/>
      <c r="AS1612" s="41"/>
      <c r="AT1612" s="41"/>
      <c r="AU1612" s="41"/>
      <c r="AV1612" s="228"/>
    </row>
    <row r="1613" spans="28:48" ht="14.25">
      <c r="AB1613" s="219"/>
      <c r="AC1613" s="220"/>
      <c r="AD1613" s="219"/>
      <c r="AE1613" s="220"/>
      <c r="AF1613" s="220"/>
      <c r="AG1613" s="220"/>
      <c r="AH1613" s="219"/>
      <c r="AI1613" s="219"/>
      <c r="AJ1613" s="219"/>
      <c r="AK1613" s="219"/>
      <c r="AL1613" s="219"/>
      <c r="AM1613" s="219"/>
      <c r="AN1613" s="219"/>
      <c r="AO1613" s="221"/>
      <c r="AP1613" s="222"/>
      <c r="AQ1613" s="221"/>
      <c r="AR1613" s="223"/>
      <c r="AS1613" s="41"/>
      <c r="AT1613" s="41"/>
      <c r="AU1613" s="41"/>
      <c r="AV1613" s="228"/>
    </row>
    <row r="1614" spans="28:48" ht="14.25">
      <c r="AB1614" s="219"/>
      <c r="AC1614" s="220"/>
      <c r="AD1614" s="219"/>
      <c r="AE1614" s="220"/>
      <c r="AF1614" s="220"/>
      <c r="AG1614" s="220"/>
      <c r="AH1614" s="219"/>
      <c r="AI1614" s="219"/>
      <c r="AJ1614" s="219"/>
      <c r="AK1614" s="219"/>
      <c r="AL1614" s="219"/>
      <c r="AM1614" s="219"/>
      <c r="AN1614" s="219"/>
      <c r="AO1614" s="221"/>
      <c r="AP1614" s="222"/>
      <c r="AQ1614" s="221"/>
      <c r="AR1614" s="223"/>
      <c r="AS1614" s="41"/>
      <c r="AT1614" s="41"/>
      <c r="AU1614" s="41"/>
      <c r="AV1614" s="228"/>
    </row>
    <row r="1615" spans="28:48" ht="14.25">
      <c r="AB1615" s="219"/>
      <c r="AC1615" s="220"/>
      <c r="AD1615" s="219"/>
      <c r="AE1615" s="220"/>
      <c r="AF1615" s="220"/>
      <c r="AG1615" s="220"/>
      <c r="AH1615" s="219"/>
      <c r="AI1615" s="219"/>
      <c r="AJ1615" s="219"/>
      <c r="AK1615" s="219"/>
      <c r="AL1615" s="219"/>
      <c r="AM1615" s="219"/>
      <c r="AN1615" s="219"/>
      <c r="AO1615" s="221"/>
      <c r="AP1615" s="222"/>
      <c r="AQ1615" s="221"/>
      <c r="AR1615" s="223"/>
      <c r="AS1615" s="41"/>
      <c r="AT1615" s="41"/>
      <c r="AU1615" s="41"/>
      <c r="AV1615" s="228"/>
    </row>
    <row r="1616" spans="28:48" ht="14.25">
      <c r="AB1616" s="219"/>
      <c r="AC1616" s="220"/>
      <c r="AD1616" s="219"/>
      <c r="AE1616" s="220"/>
      <c r="AF1616" s="220"/>
      <c r="AG1616" s="220"/>
      <c r="AH1616" s="219"/>
      <c r="AI1616" s="219"/>
      <c r="AJ1616" s="219"/>
      <c r="AK1616" s="219"/>
      <c r="AL1616" s="219"/>
      <c r="AM1616" s="219"/>
      <c r="AN1616" s="219"/>
      <c r="AO1616" s="221"/>
      <c r="AP1616" s="222"/>
      <c r="AQ1616" s="221"/>
      <c r="AR1616" s="223"/>
      <c r="AS1616" s="41"/>
      <c r="AT1616" s="41"/>
      <c r="AU1616" s="41"/>
      <c r="AV1616" s="228"/>
    </row>
    <row r="1617" spans="28:48" ht="14.25">
      <c r="AB1617" s="219"/>
      <c r="AC1617" s="220"/>
      <c r="AD1617" s="219"/>
      <c r="AE1617" s="220"/>
      <c r="AF1617" s="220"/>
      <c r="AG1617" s="220"/>
      <c r="AH1617" s="219"/>
      <c r="AI1617" s="219"/>
      <c r="AJ1617" s="219"/>
      <c r="AK1617" s="219"/>
      <c r="AL1617" s="219"/>
      <c r="AM1617" s="219"/>
      <c r="AN1617" s="219"/>
      <c r="AO1617" s="221"/>
      <c r="AP1617" s="222"/>
      <c r="AQ1617" s="221"/>
      <c r="AR1617" s="223"/>
      <c r="AS1617" s="41"/>
      <c r="AT1617" s="41"/>
      <c r="AU1617" s="41"/>
      <c r="AV1617" s="228"/>
    </row>
    <row r="1618" spans="28:48" ht="14.25">
      <c r="AB1618" s="219"/>
      <c r="AC1618" s="220"/>
      <c r="AD1618" s="219"/>
      <c r="AE1618" s="220"/>
      <c r="AF1618" s="220"/>
      <c r="AG1618" s="220"/>
      <c r="AH1618" s="219"/>
      <c r="AI1618" s="219"/>
      <c r="AJ1618" s="219"/>
      <c r="AK1618" s="219"/>
      <c r="AL1618" s="219"/>
      <c r="AM1618" s="219"/>
      <c r="AN1618" s="219"/>
      <c r="AO1618" s="221"/>
      <c r="AP1618" s="222"/>
      <c r="AQ1618" s="221"/>
      <c r="AR1618" s="223"/>
      <c r="AS1618" s="41"/>
      <c r="AT1618" s="41"/>
      <c r="AU1618" s="41"/>
      <c r="AV1618" s="228"/>
    </row>
    <row r="1619" spans="28:48" ht="14.25">
      <c r="AB1619" s="219"/>
      <c r="AC1619" s="220"/>
      <c r="AD1619" s="219"/>
      <c r="AE1619" s="220"/>
      <c r="AF1619" s="220"/>
      <c r="AG1619" s="220"/>
      <c r="AH1619" s="219"/>
      <c r="AI1619" s="219"/>
      <c r="AJ1619" s="219"/>
      <c r="AK1619" s="219"/>
      <c r="AL1619" s="219"/>
      <c r="AM1619" s="219"/>
      <c r="AN1619" s="219"/>
      <c r="AO1619" s="221"/>
      <c r="AP1619" s="222"/>
      <c r="AQ1619" s="221"/>
      <c r="AR1619" s="223"/>
      <c r="AS1619" s="41"/>
      <c r="AT1619" s="41"/>
      <c r="AU1619" s="41"/>
      <c r="AV1619" s="228"/>
    </row>
    <row r="1620" spans="28:48" ht="14.25">
      <c r="AB1620" s="219"/>
      <c r="AC1620" s="220"/>
      <c r="AD1620" s="219"/>
      <c r="AE1620" s="220"/>
      <c r="AF1620" s="220"/>
      <c r="AG1620" s="220"/>
      <c r="AH1620" s="219"/>
      <c r="AI1620" s="219"/>
      <c r="AJ1620" s="219"/>
      <c r="AK1620" s="219"/>
      <c r="AL1620" s="219"/>
      <c r="AM1620" s="219"/>
      <c r="AN1620" s="219"/>
      <c r="AO1620" s="221"/>
      <c r="AP1620" s="222"/>
      <c r="AQ1620" s="221"/>
      <c r="AR1620" s="223"/>
      <c r="AS1620" s="41"/>
      <c r="AT1620" s="41"/>
      <c r="AU1620" s="41"/>
      <c r="AV1620" s="228"/>
    </row>
    <row r="1621" spans="28:48" ht="14.25">
      <c r="AB1621" s="219"/>
      <c r="AC1621" s="220"/>
      <c r="AD1621" s="219"/>
      <c r="AE1621" s="220"/>
      <c r="AF1621" s="220"/>
      <c r="AG1621" s="220"/>
      <c r="AH1621" s="219"/>
      <c r="AI1621" s="219"/>
      <c r="AJ1621" s="219"/>
      <c r="AK1621" s="219"/>
      <c r="AL1621" s="219"/>
      <c r="AM1621" s="219"/>
      <c r="AN1621" s="219"/>
      <c r="AO1621" s="221"/>
      <c r="AP1621" s="222"/>
      <c r="AQ1621" s="221"/>
      <c r="AR1621" s="223"/>
      <c r="AS1621" s="41"/>
      <c r="AT1621" s="41"/>
      <c r="AU1621" s="41"/>
      <c r="AV1621" s="228"/>
    </row>
    <row r="1622" spans="28:48" ht="14.25">
      <c r="AB1622" s="219"/>
      <c r="AC1622" s="220"/>
      <c r="AD1622" s="219"/>
      <c r="AE1622" s="220"/>
      <c r="AF1622" s="220"/>
      <c r="AG1622" s="220"/>
      <c r="AH1622" s="219"/>
      <c r="AI1622" s="219"/>
      <c r="AJ1622" s="219"/>
      <c r="AK1622" s="219"/>
      <c r="AL1622" s="219"/>
      <c r="AM1622" s="219"/>
      <c r="AN1622" s="219"/>
      <c r="AO1622" s="221"/>
      <c r="AP1622" s="222"/>
      <c r="AQ1622" s="221"/>
      <c r="AR1622" s="223"/>
      <c r="AS1622" s="41"/>
      <c r="AT1622" s="41"/>
      <c r="AU1622" s="41"/>
      <c r="AV1622" s="228"/>
    </row>
    <row r="1623" spans="28:48" ht="14.25">
      <c r="AB1623" s="219"/>
      <c r="AC1623" s="220"/>
      <c r="AD1623" s="219"/>
      <c r="AE1623" s="220"/>
      <c r="AF1623" s="220"/>
      <c r="AG1623" s="220"/>
      <c r="AH1623" s="219"/>
      <c r="AI1623" s="219"/>
      <c r="AJ1623" s="219"/>
      <c r="AK1623" s="219"/>
      <c r="AL1623" s="219"/>
      <c r="AM1623" s="219"/>
      <c r="AN1623" s="219"/>
      <c r="AO1623" s="221"/>
      <c r="AP1623" s="222"/>
      <c r="AQ1623" s="221"/>
      <c r="AR1623" s="223"/>
      <c r="AS1623" s="41"/>
      <c r="AT1623" s="41"/>
      <c r="AU1623" s="41"/>
      <c r="AV1623" s="228"/>
    </row>
    <row r="1624" spans="28:48" ht="14.25">
      <c r="AB1624" s="219"/>
      <c r="AC1624" s="220"/>
      <c r="AD1624" s="219"/>
      <c r="AE1624" s="220"/>
      <c r="AF1624" s="220"/>
      <c r="AG1624" s="220"/>
      <c r="AH1624" s="219"/>
      <c r="AI1624" s="219"/>
      <c r="AJ1624" s="219"/>
      <c r="AK1624" s="219"/>
      <c r="AL1624" s="219"/>
      <c r="AM1624" s="219"/>
      <c r="AN1624" s="219"/>
      <c r="AO1624" s="221"/>
      <c r="AP1624" s="222"/>
      <c r="AQ1624" s="221"/>
      <c r="AR1624" s="223"/>
      <c r="AS1624" s="41"/>
      <c r="AT1624" s="41"/>
      <c r="AU1624" s="41"/>
      <c r="AV1624" s="228"/>
    </row>
    <row r="1625" spans="28:48" ht="14.25">
      <c r="AB1625" s="219"/>
      <c r="AC1625" s="220"/>
      <c r="AD1625" s="219"/>
      <c r="AE1625" s="220"/>
      <c r="AF1625" s="220"/>
      <c r="AG1625" s="220"/>
      <c r="AH1625" s="219"/>
      <c r="AI1625" s="219"/>
      <c r="AJ1625" s="219"/>
      <c r="AK1625" s="219"/>
      <c r="AL1625" s="219"/>
      <c r="AM1625" s="219"/>
      <c r="AN1625" s="219"/>
      <c r="AO1625" s="221"/>
      <c r="AP1625" s="222"/>
      <c r="AQ1625" s="221"/>
      <c r="AR1625" s="223"/>
      <c r="AS1625" s="41"/>
      <c r="AT1625" s="41"/>
      <c r="AU1625" s="41"/>
      <c r="AV1625" s="228"/>
    </row>
    <row r="1626" spans="28:48" ht="14.25">
      <c r="AB1626" s="219"/>
      <c r="AC1626" s="220"/>
      <c r="AD1626" s="219"/>
      <c r="AE1626" s="220"/>
      <c r="AF1626" s="220"/>
      <c r="AG1626" s="220"/>
      <c r="AH1626" s="219"/>
      <c r="AI1626" s="219"/>
      <c r="AJ1626" s="219"/>
      <c r="AK1626" s="219"/>
      <c r="AL1626" s="219"/>
      <c r="AM1626" s="219"/>
      <c r="AN1626" s="219"/>
      <c r="AO1626" s="221"/>
      <c r="AP1626" s="222"/>
      <c r="AQ1626" s="221"/>
      <c r="AR1626" s="223"/>
      <c r="AS1626" s="41"/>
      <c r="AT1626" s="41"/>
      <c r="AU1626" s="41"/>
      <c r="AV1626" s="228"/>
    </row>
    <row r="1627" spans="28:48" ht="14.25">
      <c r="AB1627" s="219"/>
      <c r="AC1627" s="220"/>
      <c r="AD1627" s="219"/>
      <c r="AE1627" s="220"/>
      <c r="AF1627" s="220"/>
      <c r="AG1627" s="220"/>
      <c r="AH1627" s="219"/>
      <c r="AI1627" s="219"/>
      <c r="AJ1627" s="219"/>
      <c r="AK1627" s="219"/>
      <c r="AL1627" s="219"/>
      <c r="AM1627" s="219"/>
      <c r="AN1627" s="219"/>
      <c r="AO1627" s="221"/>
      <c r="AP1627" s="222"/>
      <c r="AQ1627" s="221"/>
      <c r="AR1627" s="223"/>
      <c r="AS1627" s="41"/>
      <c r="AT1627" s="41"/>
      <c r="AU1627" s="41"/>
      <c r="AV1627" s="228"/>
    </row>
    <row r="1628" spans="28:48" ht="14.25">
      <c r="AB1628" s="219"/>
      <c r="AC1628" s="220"/>
      <c r="AD1628" s="219"/>
      <c r="AE1628" s="220"/>
      <c r="AF1628" s="220"/>
      <c r="AG1628" s="220"/>
      <c r="AH1628" s="219"/>
      <c r="AI1628" s="219"/>
      <c r="AJ1628" s="219"/>
      <c r="AK1628" s="219"/>
      <c r="AL1628" s="219"/>
      <c r="AM1628" s="219"/>
      <c r="AN1628" s="219"/>
      <c r="AO1628" s="221"/>
      <c r="AP1628" s="222"/>
      <c r="AQ1628" s="221"/>
      <c r="AR1628" s="223"/>
      <c r="AS1628" s="41"/>
      <c r="AT1628" s="41"/>
      <c r="AU1628" s="41"/>
      <c r="AV1628" s="228"/>
    </row>
    <row r="1629" spans="28:48" ht="14.25">
      <c r="AB1629" s="219"/>
      <c r="AC1629" s="220"/>
      <c r="AD1629" s="219"/>
      <c r="AE1629" s="220"/>
      <c r="AF1629" s="220"/>
      <c r="AG1629" s="220"/>
      <c r="AH1629" s="219"/>
      <c r="AI1629" s="219"/>
      <c r="AJ1629" s="219"/>
      <c r="AK1629" s="219"/>
      <c r="AL1629" s="219"/>
      <c r="AM1629" s="219"/>
      <c r="AN1629" s="219"/>
      <c r="AO1629" s="221"/>
      <c r="AP1629" s="222"/>
      <c r="AQ1629" s="221"/>
      <c r="AR1629" s="223"/>
      <c r="AS1629" s="41"/>
      <c r="AT1629" s="41"/>
      <c r="AU1629" s="41"/>
      <c r="AV1629" s="228"/>
    </row>
    <row r="1630" spans="28:48" ht="14.25">
      <c r="AB1630" s="219"/>
      <c r="AC1630" s="220"/>
      <c r="AD1630" s="219"/>
      <c r="AE1630" s="220"/>
      <c r="AF1630" s="220"/>
      <c r="AG1630" s="220"/>
      <c r="AH1630" s="219"/>
      <c r="AI1630" s="219"/>
      <c r="AJ1630" s="219"/>
      <c r="AK1630" s="219"/>
      <c r="AL1630" s="219"/>
      <c r="AM1630" s="219"/>
      <c r="AN1630" s="219"/>
      <c r="AO1630" s="221"/>
      <c r="AP1630" s="222"/>
      <c r="AQ1630" s="221"/>
      <c r="AR1630" s="223"/>
      <c r="AS1630" s="41"/>
      <c r="AT1630" s="41"/>
      <c r="AU1630" s="41"/>
      <c r="AV1630" s="228"/>
    </row>
    <row r="1631" spans="28:48" ht="14.25">
      <c r="AB1631" s="219"/>
      <c r="AC1631" s="220"/>
      <c r="AD1631" s="219"/>
      <c r="AE1631" s="220"/>
      <c r="AF1631" s="220"/>
      <c r="AG1631" s="220"/>
      <c r="AH1631" s="219"/>
      <c r="AI1631" s="219"/>
      <c r="AJ1631" s="219"/>
      <c r="AK1631" s="219"/>
      <c r="AL1631" s="219"/>
      <c r="AM1631" s="219"/>
      <c r="AN1631" s="219"/>
      <c r="AO1631" s="221"/>
      <c r="AP1631" s="222"/>
      <c r="AQ1631" s="221"/>
      <c r="AR1631" s="223"/>
      <c r="AS1631" s="41"/>
      <c r="AT1631" s="41"/>
      <c r="AU1631" s="41"/>
      <c r="AV1631" s="228"/>
    </row>
    <row r="1632" spans="28:48" ht="14.25">
      <c r="AB1632" s="219"/>
      <c r="AC1632" s="220"/>
      <c r="AD1632" s="219"/>
      <c r="AE1632" s="220"/>
      <c r="AF1632" s="220"/>
      <c r="AG1632" s="220"/>
      <c r="AH1632" s="219"/>
      <c r="AI1632" s="219"/>
      <c r="AJ1632" s="219"/>
      <c r="AK1632" s="219"/>
      <c r="AL1632" s="219"/>
      <c r="AM1632" s="219"/>
      <c r="AN1632" s="219"/>
      <c r="AO1632" s="221"/>
      <c r="AP1632" s="222"/>
      <c r="AQ1632" s="221"/>
      <c r="AR1632" s="223"/>
      <c r="AS1632" s="41"/>
      <c r="AT1632" s="41"/>
      <c r="AU1632" s="41"/>
      <c r="AV1632" s="228"/>
    </row>
    <row r="1633" spans="28:48" ht="14.25">
      <c r="AB1633" s="219"/>
      <c r="AC1633" s="220"/>
      <c r="AD1633" s="219"/>
      <c r="AE1633" s="220"/>
      <c r="AF1633" s="220"/>
      <c r="AG1633" s="220"/>
      <c r="AH1633" s="219"/>
      <c r="AI1633" s="219"/>
      <c r="AJ1633" s="219"/>
      <c r="AK1633" s="219"/>
      <c r="AL1633" s="219"/>
      <c r="AM1633" s="219"/>
      <c r="AN1633" s="219"/>
      <c r="AO1633" s="221"/>
      <c r="AP1633" s="222"/>
      <c r="AQ1633" s="221"/>
      <c r="AR1633" s="223"/>
      <c r="AS1633" s="41"/>
      <c r="AT1633" s="41"/>
      <c r="AU1633" s="41"/>
      <c r="AV1633" s="228"/>
    </row>
    <row r="1634" spans="28:48" ht="14.25">
      <c r="AB1634" s="219"/>
      <c r="AC1634" s="220"/>
      <c r="AD1634" s="219"/>
      <c r="AE1634" s="220"/>
      <c r="AF1634" s="220"/>
      <c r="AG1634" s="220"/>
      <c r="AH1634" s="219"/>
      <c r="AI1634" s="219"/>
      <c r="AJ1634" s="219"/>
      <c r="AK1634" s="219"/>
      <c r="AL1634" s="219"/>
      <c r="AM1634" s="219"/>
      <c r="AN1634" s="219"/>
      <c r="AO1634" s="221"/>
      <c r="AP1634" s="222"/>
      <c r="AQ1634" s="221"/>
      <c r="AR1634" s="223"/>
      <c r="AS1634" s="41"/>
      <c r="AT1634" s="41"/>
      <c r="AU1634" s="41"/>
      <c r="AV1634" s="228"/>
    </row>
    <row r="1635" spans="28:48" ht="14.25">
      <c r="AB1635" s="219"/>
      <c r="AC1635" s="220"/>
      <c r="AD1635" s="219"/>
      <c r="AE1635" s="220"/>
      <c r="AF1635" s="220"/>
      <c r="AG1635" s="220"/>
      <c r="AH1635" s="219"/>
      <c r="AI1635" s="219"/>
      <c r="AJ1635" s="219"/>
      <c r="AK1635" s="219"/>
      <c r="AL1635" s="219"/>
      <c r="AM1635" s="219"/>
      <c r="AN1635" s="219"/>
      <c r="AO1635" s="221"/>
      <c r="AP1635" s="222"/>
      <c r="AQ1635" s="221"/>
      <c r="AR1635" s="223"/>
      <c r="AS1635" s="41"/>
      <c r="AT1635" s="41"/>
      <c r="AU1635" s="41"/>
      <c r="AV1635" s="228"/>
    </row>
    <row r="1636" spans="28:48" ht="14.25">
      <c r="AB1636" s="219"/>
      <c r="AC1636" s="220"/>
      <c r="AD1636" s="219"/>
      <c r="AE1636" s="220"/>
      <c r="AF1636" s="220"/>
      <c r="AG1636" s="220"/>
      <c r="AH1636" s="219"/>
      <c r="AI1636" s="219"/>
      <c r="AJ1636" s="219"/>
      <c r="AK1636" s="219"/>
      <c r="AL1636" s="219"/>
      <c r="AM1636" s="219"/>
      <c r="AN1636" s="219"/>
      <c r="AO1636" s="221"/>
      <c r="AP1636" s="222"/>
      <c r="AQ1636" s="221"/>
      <c r="AR1636" s="223"/>
      <c r="AS1636" s="41"/>
      <c r="AT1636" s="41"/>
      <c r="AU1636" s="41"/>
      <c r="AV1636" s="228"/>
    </row>
    <row r="1637" spans="28:48" ht="14.25">
      <c r="AB1637" s="219"/>
      <c r="AC1637" s="220"/>
      <c r="AD1637" s="219"/>
      <c r="AE1637" s="220"/>
      <c r="AF1637" s="220"/>
      <c r="AG1637" s="220"/>
      <c r="AH1637" s="219"/>
      <c r="AI1637" s="219"/>
      <c r="AJ1637" s="219"/>
      <c r="AK1637" s="219"/>
      <c r="AL1637" s="219"/>
      <c r="AM1637" s="219"/>
      <c r="AN1637" s="219"/>
      <c r="AO1637" s="221"/>
      <c r="AP1637" s="222"/>
      <c r="AQ1637" s="221"/>
      <c r="AR1637" s="223"/>
      <c r="AS1637" s="41"/>
      <c r="AT1637" s="41"/>
      <c r="AU1637" s="41"/>
      <c r="AV1637" s="228"/>
    </row>
    <row r="1638" spans="28:48" ht="14.25">
      <c r="AB1638" s="219"/>
      <c r="AC1638" s="220"/>
      <c r="AD1638" s="219"/>
      <c r="AE1638" s="220"/>
      <c r="AF1638" s="220"/>
      <c r="AG1638" s="220"/>
      <c r="AH1638" s="219"/>
      <c r="AI1638" s="219"/>
      <c r="AJ1638" s="219"/>
      <c r="AK1638" s="219"/>
      <c r="AL1638" s="219"/>
      <c r="AM1638" s="219"/>
      <c r="AN1638" s="219"/>
      <c r="AO1638" s="221"/>
      <c r="AP1638" s="222"/>
      <c r="AQ1638" s="221"/>
      <c r="AR1638" s="223"/>
      <c r="AS1638" s="41"/>
      <c r="AT1638" s="41"/>
      <c r="AU1638" s="41"/>
      <c r="AV1638" s="228"/>
    </row>
    <row r="1639" spans="28:48" ht="14.25">
      <c r="AB1639" s="219"/>
      <c r="AC1639" s="220"/>
      <c r="AD1639" s="219"/>
      <c r="AE1639" s="220"/>
      <c r="AF1639" s="220"/>
      <c r="AG1639" s="220"/>
      <c r="AH1639" s="219"/>
      <c r="AI1639" s="219"/>
      <c r="AJ1639" s="219"/>
      <c r="AK1639" s="219"/>
      <c r="AL1639" s="219"/>
      <c r="AM1639" s="219"/>
      <c r="AN1639" s="219"/>
      <c r="AO1639" s="221"/>
      <c r="AP1639" s="222"/>
      <c r="AQ1639" s="221"/>
      <c r="AR1639" s="223"/>
      <c r="AS1639" s="41"/>
      <c r="AT1639" s="41"/>
      <c r="AU1639" s="41"/>
      <c r="AV1639" s="228"/>
    </row>
    <row r="1640" spans="28:48" ht="14.25">
      <c r="AB1640" s="219"/>
      <c r="AC1640" s="220"/>
      <c r="AD1640" s="219"/>
      <c r="AE1640" s="220"/>
      <c r="AF1640" s="220"/>
      <c r="AG1640" s="220"/>
      <c r="AH1640" s="219"/>
      <c r="AI1640" s="219"/>
      <c r="AJ1640" s="219"/>
      <c r="AK1640" s="219"/>
      <c r="AL1640" s="219"/>
      <c r="AM1640" s="219"/>
      <c r="AN1640" s="219"/>
      <c r="AO1640" s="221"/>
      <c r="AP1640" s="222"/>
      <c r="AQ1640" s="221"/>
      <c r="AR1640" s="223"/>
      <c r="AS1640" s="41"/>
      <c r="AT1640" s="41"/>
      <c r="AU1640" s="41"/>
      <c r="AV1640" s="228"/>
    </row>
    <row r="1641" spans="28:48" ht="14.25">
      <c r="AB1641" s="219"/>
      <c r="AC1641" s="220"/>
      <c r="AD1641" s="219"/>
      <c r="AE1641" s="220"/>
      <c r="AF1641" s="220"/>
      <c r="AG1641" s="220"/>
      <c r="AH1641" s="219"/>
      <c r="AI1641" s="219"/>
      <c r="AJ1641" s="219"/>
      <c r="AK1641" s="219"/>
      <c r="AL1641" s="219"/>
      <c r="AM1641" s="219"/>
      <c r="AN1641" s="219"/>
      <c r="AO1641" s="221"/>
      <c r="AP1641" s="222"/>
      <c r="AQ1641" s="221"/>
      <c r="AR1641" s="223"/>
      <c r="AS1641" s="41"/>
      <c r="AT1641" s="41"/>
      <c r="AU1641" s="41"/>
      <c r="AV1641" s="228"/>
    </row>
    <row r="1642" spans="28:48" ht="14.25">
      <c r="AB1642" s="219"/>
      <c r="AC1642" s="220"/>
      <c r="AD1642" s="219"/>
      <c r="AE1642" s="220"/>
      <c r="AF1642" s="220"/>
      <c r="AG1642" s="220"/>
      <c r="AH1642" s="219"/>
      <c r="AI1642" s="219"/>
      <c r="AJ1642" s="219"/>
      <c r="AK1642" s="219"/>
      <c r="AL1642" s="219"/>
      <c r="AM1642" s="219"/>
      <c r="AN1642" s="219"/>
      <c r="AO1642" s="221"/>
      <c r="AP1642" s="222"/>
      <c r="AQ1642" s="221"/>
      <c r="AR1642" s="223"/>
      <c r="AS1642" s="41"/>
      <c r="AT1642" s="41"/>
      <c r="AU1642" s="41"/>
      <c r="AV1642" s="228"/>
    </row>
    <row r="1643" spans="28:48" ht="14.25">
      <c r="AB1643" s="219"/>
      <c r="AC1643" s="220"/>
      <c r="AD1643" s="219"/>
      <c r="AE1643" s="220"/>
      <c r="AF1643" s="220"/>
      <c r="AG1643" s="220"/>
      <c r="AH1643" s="219"/>
      <c r="AI1643" s="219"/>
      <c r="AJ1643" s="219"/>
      <c r="AK1643" s="219"/>
      <c r="AL1643" s="219"/>
      <c r="AM1643" s="219"/>
      <c r="AN1643" s="219"/>
      <c r="AO1643" s="221"/>
      <c r="AP1643" s="222"/>
      <c r="AQ1643" s="221"/>
      <c r="AR1643" s="223"/>
      <c r="AS1643" s="41"/>
      <c r="AT1643" s="41"/>
      <c r="AU1643" s="41"/>
      <c r="AV1643" s="228"/>
    </row>
    <row r="1644" spans="28:48" ht="14.25">
      <c r="AB1644" s="219"/>
      <c r="AC1644" s="220"/>
      <c r="AD1644" s="219"/>
      <c r="AE1644" s="220"/>
      <c r="AF1644" s="220"/>
      <c r="AG1644" s="220"/>
      <c r="AH1644" s="219"/>
      <c r="AI1644" s="219"/>
      <c r="AJ1644" s="219"/>
      <c r="AK1644" s="219"/>
      <c r="AL1644" s="219"/>
      <c r="AM1644" s="219"/>
      <c r="AN1644" s="219"/>
      <c r="AO1644" s="221"/>
      <c r="AP1644" s="222"/>
      <c r="AQ1644" s="221"/>
      <c r="AR1644" s="223"/>
      <c r="AS1644" s="41"/>
      <c r="AT1644" s="41"/>
      <c r="AU1644" s="41"/>
      <c r="AV1644" s="228"/>
    </row>
    <row r="1645" spans="28:48" ht="14.25">
      <c r="AB1645" s="219"/>
      <c r="AC1645" s="220"/>
      <c r="AD1645" s="219"/>
      <c r="AE1645" s="220"/>
      <c r="AF1645" s="220"/>
      <c r="AG1645" s="220"/>
      <c r="AH1645" s="219"/>
      <c r="AI1645" s="219"/>
      <c r="AJ1645" s="219"/>
      <c r="AK1645" s="219"/>
      <c r="AL1645" s="219"/>
      <c r="AM1645" s="219"/>
      <c r="AN1645" s="219"/>
      <c r="AO1645" s="221"/>
      <c r="AP1645" s="222"/>
      <c r="AQ1645" s="221"/>
      <c r="AR1645" s="223"/>
      <c r="AS1645" s="41"/>
      <c r="AT1645" s="41"/>
      <c r="AU1645" s="41"/>
      <c r="AV1645" s="228"/>
    </row>
    <row r="1646" spans="28:48" ht="14.25">
      <c r="AB1646" s="219"/>
      <c r="AC1646" s="220"/>
      <c r="AD1646" s="219"/>
      <c r="AE1646" s="220"/>
      <c r="AF1646" s="220"/>
      <c r="AG1646" s="220"/>
      <c r="AH1646" s="219"/>
      <c r="AI1646" s="219"/>
      <c r="AJ1646" s="219"/>
      <c r="AK1646" s="219"/>
      <c r="AL1646" s="219"/>
      <c r="AM1646" s="219"/>
      <c r="AN1646" s="219"/>
      <c r="AO1646" s="221"/>
      <c r="AP1646" s="222"/>
      <c r="AQ1646" s="221"/>
      <c r="AR1646" s="223"/>
      <c r="AS1646" s="41"/>
      <c r="AT1646" s="41"/>
      <c r="AU1646" s="41"/>
      <c r="AV1646" s="228"/>
    </row>
    <row r="1647" spans="28:48" ht="14.25">
      <c r="AB1647" s="219"/>
      <c r="AC1647" s="220"/>
      <c r="AD1647" s="219"/>
      <c r="AE1647" s="220"/>
      <c r="AF1647" s="220"/>
      <c r="AG1647" s="220"/>
      <c r="AH1647" s="219"/>
      <c r="AI1647" s="219"/>
      <c r="AJ1647" s="219"/>
      <c r="AK1647" s="219"/>
      <c r="AL1647" s="219"/>
      <c r="AM1647" s="219"/>
      <c r="AN1647" s="219"/>
      <c r="AO1647" s="221"/>
      <c r="AP1647" s="222"/>
      <c r="AQ1647" s="221"/>
      <c r="AR1647" s="223"/>
      <c r="AS1647" s="41"/>
      <c r="AT1647" s="41"/>
      <c r="AU1647" s="41"/>
      <c r="AV1647" s="228"/>
    </row>
    <row r="1648" spans="28:48" ht="14.25">
      <c r="AB1648" s="219"/>
      <c r="AC1648" s="220"/>
      <c r="AD1648" s="219"/>
      <c r="AE1648" s="220"/>
      <c r="AF1648" s="220"/>
      <c r="AG1648" s="220"/>
      <c r="AH1648" s="219"/>
      <c r="AI1648" s="219"/>
      <c r="AJ1648" s="219"/>
      <c r="AK1648" s="219"/>
      <c r="AL1648" s="219"/>
      <c r="AM1648" s="219"/>
      <c r="AN1648" s="219"/>
      <c r="AO1648" s="221"/>
      <c r="AP1648" s="222"/>
      <c r="AQ1648" s="221"/>
      <c r="AR1648" s="223"/>
      <c r="AS1648" s="41"/>
      <c r="AT1648" s="41"/>
      <c r="AU1648" s="41"/>
      <c r="AV1648" s="228"/>
    </row>
    <row r="1649" spans="28:48" ht="14.25">
      <c r="AB1649" s="219"/>
      <c r="AC1649" s="220"/>
      <c r="AD1649" s="219"/>
      <c r="AE1649" s="220"/>
      <c r="AF1649" s="220"/>
      <c r="AG1649" s="220"/>
      <c r="AH1649" s="219"/>
      <c r="AI1649" s="219"/>
      <c r="AJ1649" s="219"/>
      <c r="AK1649" s="219"/>
      <c r="AL1649" s="219"/>
      <c r="AM1649" s="219"/>
      <c r="AN1649" s="219"/>
      <c r="AO1649" s="221"/>
      <c r="AP1649" s="222"/>
      <c r="AQ1649" s="221"/>
      <c r="AR1649" s="223"/>
      <c r="AS1649" s="41"/>
      <c r="AT1649" s="41"/>
      <c r="AU1649" s="41"/>
      <c r="AV1649" s="228"/>
    </row>
    <row r="1650" spans="28:48" ht="14.25">
      <c r="AB1650" s="219"/>
      <c r="AC1650" s="220"/>
      <c r="AD1650" s="219"/>
      <c r="AE1650" s="220"/>
      <c r="AF1650" s="220"/>
      <c r="AG1650" s="220"/>
      <c r="AH1650" s="219"/>
      <c r="AI1650" s="219"/>
      <c r="AJ1650" s="219"/>
      <c r="AK1650" s="219"/>
      <c r="AL1650" s="219"/>
      <c r="AM1650" s="219"/>
      <c r="AN1650" s="219"/>
      <c r="AO1650" s="221"/>
      <c r="AP1650" s="222"/>
      <c r="AQ1650" s="221"/>
      <c r="AR1650" s="223"/>
      <c r="AS1650" s="41"/>
      <c r="AT1650" s="41"/>
      <c r="AU1650" s="41"/>
      <c r="AV1650" s="228"/>
    </row>
    <row r="1651" spans="28:48" ht="14.25">
      <c r="AB1651" s="219"/>
      <c r="AC1651" s="220"/>
      <c r="AD1651" s="219"/>
      <c r="AE1651" s="220"/>
      <c r="AF1651" s="220"/>
      <c r="AG1651" s="220"/>
      <c r="AH1651" s="219"/>
      <c r="AI1651" s="219"/>
      <c r="AJ1651" s="219"/>
      <c r="AK1651" s="219"/>
      <c r="AL1651" s="219"/>
      <c r="AM1651" s="219"/>
      <c r="AN1651" s="219"/>
      <c r="AO1651" s="221"/>
      <c r="AP1651" s="222"/>
      <c r="AQ1651" s="221"/>
      <c r="AR1651" s="223"/>
      <c r="AS1651" s="41"/>
      <c r="AT1651" s="41"/>
      <c r="AU1651" s="41"/>
      <c r="AV1651" s="228"/>
    </row>
    <row r="1652" spans="28:48" ht="14.25">
      <c r="AB1652" s="219"/>
      <c r="AC1652" s="220"/>
      <c r="AD1652" s="219"/>
      <c r="AE1652" s="220"/>
      <c r="AF1652" s="220"/>
      <c r="AG1652" s="220"/>
      <c r="AH1652" s="219"/>
      <c r="AI1652" s="219"/>
      <c r="AJ1652" s="219"/>
      <c r="AK1652" s="219"/>
      <c r="AL1652" s="219"/>
      <c r="AM1652" s="219"/>
      <c r="AN1652" s="219"/>
      <c r="AO1652" s="221"/>
      <c r="AP1652" s="222"/>
      <c r="AQ1652" s="221"/>
      <c r="AR1652" s="223"/>
      <c r="AS1652" s="41"/>
      <c r="AT1652" s="41"/>
      <c r="AU1652" s="41"/>
      <c r="AV1652" s="228"/>
    </row>
    <row r="1653" spans="28:48" ht="14.25">
      <c r="AB1653" s="219"/>
      <c r="AC1653" s="220"/>
      <c r="AD1653" s="219"/>
      <c r="AE1653" s="220"/>
      <c r="AF1653" s="220"/>
      <c r="AG1653" s="220"/>
      <c r="AH1653" s="219"/>
      <c r="AI1653" s="219"/>
      <c r="AJ1653" s="219"/>
      <c r="AK1653" s="219"/>
      <c r="AL1653" s="219"/>
      <c r="AM1653" s="219"/>
      <c r="AN1653" s="219"/>
      <c r="AO1653" s="221"/>
      <c r="AP1653" s="222"/>
      <c r="AQ1653" s="221"/>
      <c r="AR1653" s="223"/>
      <c r="AS1653" s="41"/>
      <c r="AT1653" s="41"/>
      <c r="AU1653" s="41"/>
      <c r="AV1653" s="228"/>
    </row>
    <row r="1654" spans="28:48" ht="14.25">
      <c r="AB1654" s="219"/>
      <c r="AC1654" s="220"/>
      <c r="AD1654" s="219"/>
      <c r="AE1654" s="220"/>
      <c r="AF1654" s="220"/>
      <c r="AG1654" s="220"/>
      <c r="AH1654" s="219"/>
      <c r="AI1654" s="219"/>
      <c r="AJ1654" s="219"/>
      <c r="AK1654" s="219"/>
      <c r="AL1654" s="219"/>
      <c r="AM1654" s="219"/>
      <c r="AN1654" s="219"/>
      <c r="AO1654" s="221"/>
      <c r="AP1654" s="222"/>
      <c r="AQ1654" s="221"/>
      <c r="AR1654" s="223"/>
      <c r="AS1654" s="41"/>
      <c r="AT1654" s="41"/>
      <c r="AU1654" s="41"/>
      <c r="AV1654" s="228"/>
    </row>
    <row r="1655" spans="28:48" ht="14.25">
      <c r="AB1655" s="219"/>
      <c r="AC1655" s="220"/>
      <c r="AD1655" s="219"/>
      <c r="AE1655" s="220"/>
      <c r="AF1655" s="220"/>
      <c r="AG1655" s="220"/>
      <c r="AH1655" s="219"/>
      <c r="AI1655" s="219"/>
      <c r="AJ1655" s="219"/>
      <c r="AK1655" s="219"/>
      <c r="AL1655" s="219"/>
      <c r="AM1655" s="219"/>
      <c r="AN1655" s="219"/>
      <c r="AO1655" s="221"/>
      <c r="AP1655" s="222"/>
      <c r="AQ1655" s="221"/>
      <c r="AR1655" s="223"/>
      <c r="AS1655" s="41"/>
      <c r="AT1655" s="41"/>
      <c r="AU1655" s="41"/>
      <c r="AV1655" s="228"/>
    </row>
    <row r="1656" spans="28:48" ht="14.25">
      <c r="AB1656" s="219"/>
      <c r="AC1656" s="220"/>
      <c r="AD1656" s="219"/>
      <c r="AE1656" s="220"/>
      <c r="AF1656" s="220"/>
      <c r="AG1656" s="220"/>
      <c r="AH1656" s="219"/>
      <c r="AI1656" s="219"/>
      <c r="AJ1656" s="219"/>
      <c r="AK1656" s="219"/>
      <c r="AL1656" s="219"/>
      <c r="AM1656" s="219"/>
      <c r="AN1656" s="219"/>
      <c r="AO1656" s="221"/>
      <c r="AP1656" s="222"/>
      <c r="AQ1656" s="221"/>
      <c r="AR1656" s="223"/>
      <c r="AS1656" s="41"/>
      <c r="AT1656" s="41"/>
      <c r="AU1656" s="41"/>
      <c r="AV1656" s="228"/>
    </row>
    <row r="1657" spans="28:48" ht="14.25">
      <c r="AB1657" s="219"/>
      <c r="AC1657" s="220"/>
      <c r="AD1657" s="219"/>
      <c r="AE1657" s="220"/>
      <c r="AF1657" s="220"/>
      <c r="AG1657" s="220"/>
      <c r="AH1657" s="219"/>
      <c r="AI1657" s="219"/>
      <c r="AJ1657" s="219"/>
      <c r="AK1657" s="219"/>
      <c r="AL1657" s="219"/>
      <c r="AM1657" s="219"/>
      <c r="AN1657" s="219"/>
      <c r="AO1657" s="221"/>
      <c r="AP1657" s="222"/>
      <c r="AQ1657" s="221"/>
      <c r="AR1657" s="223"/>
      <c r="AS1657" s="41"/>
      <c r="AT1657" s="41"/>
      <c r="AU1657" s="41"/>
      <c r="AV1657" s="228"/>
    </row>
    <row r="1658" spans="28:48" ht="14.25">
      <c r="AB1658" s="219"/>
      <c r="AC1658" s="220"/>
      <c r="AD1658" s="219"/>
      <c r="AE1658" s="220"/>
      <c r="AF1658" s="220"/>
      <c r="AG1658" s="220"/>
      <c r="AH1658" s="219"/>
      <c r="AI1658" s="219"/>
      <c r="AJ1658" s="219"/>
      <c r="AK1658" s="219"/>
      <c r="AL1658" s="219"/>
      <c r="AM1658" s="219"/>
      <c r="AN1658" s="219"/>
      <c r="AO1658" s="221"/>
      <c r="AP1658" s="222"/>
      <c r="AQ1658" s="221"/>
      <c r="AR1658" s="223"/>
      <c r="AS1658" s="41"/>
      <c r="AT1658" s="41"/>
      <c r="AU1658" s="41"/>
      <c r="AV1658" s="228"/>
    </row>
    <row r="1659" spans="28:48" ht="14.25">
      <c r="AB1659" s="219"/>
      <c r="AC1659" s="220"/>
      <c r="AD1659" s="219"/>
      <c r="AE1659" s="220"/>
      <c r="AF1659" s="220"/>
      <c r="AG1659" s="220"/>
      <c r="AH1659" s="219"/>
      <c r="AI1659" s="219"/>
      <c r="AJ1659" s="219"/>
      <c r="AK1659" s="219"/>
      <c r="AL1659" s="219"/>
      <c r="AM1659" s="219"/>
      <c r="AN1659" s="219"/>
      <c r="AO1659" s="221"/>
      <c r="AP1659" s="222"/>
      <c r="AQ1659" s="221"/>
      <c r="AR1659" s="223"/>
      <c r="AS1659" s="41"/>
      <c r="AT1659" s="41"/>
      <c r="AU1659" s="41"/>
      <c r="AV1659" s="228"/>
    </row>
    <row r="1660" spans="28:48" ht="14.25">
      <c r="AB1660" s="219"/>
      <c r="AC1660" s="220"/>
      <c r="AD1660" s="219"/>
      <c r="AE1660" s="220"/>
      <c r="AF1660" s="220"/>
      <c r="AG1660" s="220"/>
      <c r="AH1660" s="219"/>
      <c r="AI1660" s="219"/>
      <c r="AJ1660" s="219"/>
      <c r="AK1660" s="219"/>
      <c r="AL1660" s="219"/>
      <c r="AM1660" s="219"/>
      <c r="AN1660" s="219"/>
      <c r="AO1660" s="221"/>
      <c r="AP1660" s="222"/>
      <c r="AQ1660" s="221"/>
      <c r="AR1660" s="223"/>
      <c r="AS1660" s="41"/>
      <c r="AT1660" s="41"/>
      <c r="AU1660" s="41"/>
      <c r="AV1660" s="228"/>
    </row>
    <row r="1661" spans="28:48" ht="14.25">
      <c r="AB1661" s="219"/>
      <c r="AC1661" s="220"/>
      <c r="AD1661" s="219"/>
      <c r="AE1661" s="220"/>
      <c r="AF1661" s="220"/>
      <c r="AG1661" s="220"/>
      <c r="AH1661" s="219"/>
      <c r="AI1661" s="219"/>
      <c r="AJ1661" s="219"/>
      <c r="AK1661" s="219"/>
      <c r="AL1661" s="219"/>
      <c r="AM1661" s="219"/>
      <c r="AN1661" s="219"/>
      <c r="AO1661" s="221"/>
      <c r="AP1661" s="222"/>
      <c r="AQ1661" s="221"/>
      <c r="AR1661" s="223"/>
      <c r="AS1661" s="41"/>
      <c r="AT1661" s="41"/>
      <c r="AU1661" s="41"/>
      <c r="AV1661" s="228"/>
    </row>
    <row r="1662" spans="28:48" ht="14.25">
      <c r="AB1662" s="219"/>
      <c r="AC1662" s="220"/>
      <c r="AD1662" s="219"/>
      <c r="AE1662" s="220"/>
      <c r="AF1662" s="220"/>
      <c r="AG1662" s="220"/>
      <c r="AH1662" s="219"/>
      <c r="AI1662" s="219"/>
      <c r="AJ1662" s="219"/>
      <c r="AK1662" s="219"/>
      <c r="AL1662" s="219"/>
      <c r="AM1662" s="219"/>
      <c r="AN1662" s="219"/>
      <c r="AO1662" s="221"/>
      <c r="AP1662" s="222"/>
      <c r="AQ1662" s="221"/>
      <c r="AR1662" s="223"/>
      <c r="AS1662" s="41"/>
      <c r="AT1662" s="41"/>
      <c r="AU1662" s="41"/>
      <c r="AV1662" s="228"/>
    </row>
    <row r="1663" spans="28:48" ht="14.25">
      <c r="AB1663" s="219"/>
      <c r="AC1663" s="220"/>
      <c r="AD1663" s="219"/>
      <c r="AE1663" s="220"/>
      <c r="AF1663" s="220"/>
      <c r="AG1663" s="220"/>
      <c r="AH1663" s="219"/>
      <c r="AI1663" s="219"/>
      <c r="AJ1663" s="219"/>
      <c r="AK1663" s="219"/>
      <c r="AL1663" s="219"/>
      <c r="AM1663" s="219"/>
      <c r="AN1663" s="219"/>
      <c r="AO1663" s="221"/>
      <c r="AP1663" s="222"/>
      <c r="AQ1663" s="221"/>
      <c r="AR1663" s="223"/>
      <c r="AS1663" s="41"/>
      <c r="AT1663" s="41"/>
      <c r="AU1663" s="41"/>
      <c r="AV1663" s="228"/>
    </row>
    <row r="1664" spans="28:48" ht="14.25">
      <c r="AB1664" s="219"/>
      <c r="AC1664" s="220"/>
      <c r="AD1664" s="219"/>
      <c r="AE1664" s="220"/>
      <c r="AF1664" s="220"/>
      <c r="AG1664" s="220"/>
      <c r="AH1664" s="219"/>
      <c r="AI1664" s="219"/>
      <c r="AJ1664" s="219"/>
      <c r="AK1664" s="219"/>
      <c r="AL1664" s="219"/>
      <c r="AM1664" s="219"/>
      <c r="AN1664" s="219"/>
      <c r="AO1664" s="221"/>
      <c r="AP1664" s="222"/>
      <c r="AQ1664" s="221"/>
      <c r="AR1664" s="223"/>
      <c r="AS1664" s="41"/>
      <c r="AT1664" s="41"/>
      <c r="AU1664" s="41"/>
      <c r="AV1664" s="228"/>
    </row>
    <row r="1665" spans="28:48" ht="14.25">
      <c r="AB1665" s="219"/>
      <c r="AC1665" s="220"/>
      <c r="AD1665" s="219"/>
      <c r="AE1665" s="220"/>
      <c r="AF1665" s="220"/>
      <c r="AG1665" s="220"/>
      <c r="AH1665" s="219"/>
      <c r="AI1665" s="219"/>
      <c r="AJ1665" s="219"/>
      <c r="AK1665" s="219"/>
      <c r="AL1665" s="219"/>
      <c r="AM1665" s="219"/>
      <c r="AN1665" s="219"/>
      <c r="AO1665" s="221"/>
      <c r="AP1665" s="222"/>
      <c r="AQ1665" s="221"/>
      <c r="AR1665" s="223"/>
      <c r="AS1665" s="41"/>
      <c r="AT1665" s="41"/>
      <c r="AU1665" s="41"/>
      <c r="AV1665" s="228"/>
    </row>
    <row r="1666" spans="28:48" ht="14.25">
      <c r="AB1666" s="219"/>
      <c r="AC1666" s="220"/>
      <c r="AD1666" s="219"/>
      <c r="AE1666" s="220"/>
      <c r="AF1666" s="220"/>
      <c r="AG1666" s="220"/>
      <c r="AH1666" s="219"/>
      <c r="AI1666" s="219"/>
      <c r="AJ1666" s="219"/>
      <c r="AK1666" s="219"/>
      <c r="AL1666" s="219"/>
      <c r="AM1666" s="219"/>
      <c r="AN1666" s="219"/>
      <c r="AO1666" s="221"/>
      <c r="AP1666" s="222"/>
      <c r="AQ1666" s="221"/>
      <c r="AR1666" s="223"/>
      <c r="AS1666" s="41"/>
      <c r="AT1666" s="41"/>
      <c r="AU1666" s="41"/>
      <c r="AV1666" s="228"/>
    </row>
    <row r="1667" spans="28:48" ht="14.25">
      <c r="AB1667" s="219"/>
      <c r="AC1667" s="220"/>
      <c r="AD1667" s="219"/>
      <c r="AE1667" s="220"/>
      <c r="AF1667" s="220"/>
      <c r="AG1667" s="220"/>
      <c r="AH1667" s="219"/>
      <c r="AI1667" s="219"/>
      <c r="AJ1667" s="219"/>
      <c r="AK1667" s="219"/>
      <c r="AL1667" s="219"/>
      <c r="AM1667" s="219"/>
      <c r="AN1667" s="219"/>
      <c r="AO1667" s="221"/>
      <c r="AP1667" s="222"/>
      <c r="AQ1667" s="221"/>
      <c r="AR1667" s="223"/>
      <c r="AS1667" s="41"/>
      <c r="AT1667" s="41"/>
      <c r="AU1667" s="41"/>
      <c r="AV1667" s="228"/>
    </row>
    <row r="1668" spans="28:48" ht="14.25">
      <c r="AB1668" s="219"/>
      <c r="AC1668" s="220"/>
      <c r="AD1668" s="219"/>
      <c r="AE1668" s="220"/>
      <c r="AF1668" s="220"/>
      <c r="AG1668" s="220"/>
      <c r="AH1668" s="219"/>
      <c r="AI1668" s="219"/>
      <c r="AJ1668" s="219"/>
      <c r="AK1668" s="219"/>
      <c r="AL1668" s="219"/>
      <c r="AM1668" s="219"/>
      <c r="AN1668" s="219"/>
      <c r="AO1668" s="221"/>
      <c r="AP1668" s="222"/>
      <c r="AQ1668" s="221"/>
      <c r="AR1668" s="223"/>
      <c r="AS1668" s="41"/>
      <c r="AT1668" s="41"/>
      <c r="AU1668" s="41"/>
      <c r="AV1668" s="228"/>
    </row>
    <row r="1669" spans="28:48" ht="14.25">
      <c r="AB1669" s="219"/>
      <c r="AC1669" s="220"/>
      <c r="AD1669" s="219"/>
      <c r="AE1669" s="220"/>
      <c r="AF1669" s="220"/>
      <c r="AG1669" s="220"/>
      <c r="AH1669" s="219"/>
      <c r="AI1669" s="219"/>
      <c r="AJ1669" s="219"/>
      <c r="AK1669" s="219"/>
      <c r="AL1669" s="219"/>
      <c r="AM1669" s="219"/>
      <c r="AN1669" s="219"/>
      <c r="AO1669" s="221"/>
      <c r="AP1669" s="222"/>
      <c r="AQ1669" s="221"/>
      <c r="AR1669" s="223"/>
      <c r="AS1669" s="41"/>
      <c r="AT1669" s="41"/>
      <c r="AU1669" s="41"/>
      <c r="AV1669" s="228"/>
    </row>
    <row r="1670" spans="28:48" ht="14.25">
      <c r="AB1670" s="219"/>
      <c r="AC1670" s="220"/>
      <c r="AD1670" s="219"/>
      <c r="AE1670" s="220"/>
      <c r="AF1670" s="220"/>
      <c r="AG1670" s="220"/>
      <c r="AH1670" s="219"/>
      <c r="AI1670" s="219"/>
      <c r="AJ1670" s="219"/>
      <c r="AK1670" s="219"/>
      <c r="AL1670" s="219"/>
      <c r="AM1670" s="219"/>
      <c r="AN1670" s="219"/>
      <c r="AO1670" s="221"/>
      <c r="AP1670" s="222"/>
      <c r="AQ1670" s="221"/>
      <c r="AR1670" s="223"/>
      <c r="AS1670" s="41"/>
      <c r="AT1670" s="41"/>
      <c r="AU1670" s="41"/>
      <c r="AV1670" s="228"/>
    </row>
    <row r="1671" spans="28:48" ht="14.25">
      <c r="AB1671" s="219"/>
      <c r="AC1671" s="220"/>
      <c r="AD1671" s="219"/>
      <c r="AE1671" s="220"/>
      <c r="AF1671" s="220"/>
      <c r="AG1671" s="220"/>
      <c r="AH1671" s="219"/>
      <c r="AI1671" s="219"/>
      <c r="AJ1671" s="219"/>
      <c r="AK1671" s="219"/>
      <c r="AL1671" s="219"/>
      <c r="AM1671" s="219"/>
      <c r="AN1671" s="219"/>
      <c r="AO1671" s="221"/>
      <c r="AP1671" s="222"/>
      <c r="AQ1671" s="221"/>
      <c r="AR1671" s="223"/>
      <c r="AS1671" s="41"/>
      <c r="AT1671" s="41"/>
      <c r="AU1671" s="41"/>
      <c r="AV1671" s="228"/>
    </row>
    <row r="1672" spans="28:48" ht="14.25">
      <c r="AB1672" s="219"/>
      <c r="AC1672" s="220"/>
      <c r="AD1672" s="219"/>
      <c r="AE1672" s="220"/>
      <c r="AF1672" s="220"/>
      <c r="AG1672" s="220"/>
      <c r="AH1672" s="219"/>
      <c r="AI1672" s="219"/>
      <c r="AJ1672" s="219"/>
      <c r="AK1672" s="219"/>
      <c r="AL1672" s="219"/>
      <c r="AM1672" s="219"/>
      <c r="AN1672" s="219"/>
      <c r="AO1672" s="221"/>
      <c r="AP1672" s="222"/>
      <c r="AQ1672" s="221"/>
      <c r="AR1672" s="223"/>
      <c r="AS1672" s="41"/>
      <c r="AT1672" s="41"/>
      <c r="AU1672" s="41"/>
      <c r="AV1672" s="228"/>
    </row>
    <row r="1673" spans="28:48" ht="14.25">
      <c r="AB1673" s="219"/>
      <c r="AC1673" s="220"/>
      <c r="AD1673" s="219"/>
      <c r="AE1673" s="220"/>
      <c r="AF1673" s="220"/>
      <c r="AG1673" s="220"/>
      <c r="AH1673" s="219"/>
      <c r="AI1673" s="219"/>
      <c r="AJ1673" s="219"/>
      <c r="AK1673" s="219"/>
      <c r="AL1673" s="219"/>
      <c r="AM1673" s="219"/>
      <c r="AN1673" s="219"/>
      <c r="AO1673" s="221"/>
      <c r="AP1673" s="222"/>
      <c r="AQ1673" s="221"/>
      <c r="AR1673" s="223"/>
      <c r="AS1673" s="41"/>
      <c r="AT1673" s="41"/>
      <c r="AU1673" s="41"/>
      <c r="AV1673" s="228"/>
    </row>
    <row r="1674" spans="28:48" ht="14.25">
      <c r="AB1674" s="219"/>
      <c r="AC1674" s="220"/>
      <c r="AD1674" s="219"/>
      <c r="AE1674" s="220"/>
      <c r="AF1674" s="220"/>
      <c r="AG1674" s="220"/>
      <c r="AH1674" s="219"/>
      <c r="AI1674" s="219"/>
      <c r="AJ1674" s="219"/>
      <c r="AK1674" s="219"/>
      <c r="AL1674" s="219"/>
      <c r="AM1674" s="219"/>
      <c r="AN1674" s="219"/>
      <c r="AO1674" s="221"/>
      <c r="AP1674" s="222"/>
      <c r="AQ1674" s="221"/>
      <c r="AR1674" s="223"/>
      <c r="AS1674" s="41"/>
      <c r="AT1674" s="41"/>
      <c r="AU1674" s="41"/>
      <c r="AV1674" s="228"/>
    </row>
    <row r="1675" spans="28:48" ht="14.25">
      <c r="AB1675" s="219"/>
      <c r="AC1675" s="220"/>
      <c r="AD1675" s="219"/>
      <c r="AE1675" s="220"/>
      <c r="AF1675" s="220"/>
      <c r="AG1675" s="220"/>
      <c r="AH1675" s="219"/>
      <c r="AI1675" s="219"/>
      <c r="AJ1675" s="219"/>
      <c r="AK1675" s="219"/>
      <c r="AL1675" s="219"/>
      <c r="AM1675" s="219"/>
      <c r="AN1675" s="219"/>
      <c r="AO1675" s="221"/>
      <c r="AP1675" s="222"/>
      <c r="AQ1675" s="221"/>
      <c r="AR1675" s="223"/>
      <c r="AS1675" s="41"/>
      <c r="AT1675" s="41"/>
      <c r="AU1675" s="41"/>
      <c r="AV1675" s="228"/>
    </row>
    <row r="1676" spans="28:48" ht="14.25">
      <c r="AB1676" s="219"/>
      <c r="AC1676" s="220"/>
      <c r="AD1676" s="219"/>
      <c r="AE1676" s="220"/>
      <c r="AF1676" s="220"/>
      <c r="AG1676" s="220"/>
      <c r="AH1676" s="219"/>
      <c r="AI1676" s="219"/>
      <c r="AJ1676" s="219"/>
      <c r="AK1676" s="219"/>
      <c r="AL1676" s="219"/>
      <c r="AM1676" s="219"/>
      <c r="AN1676" s="219"/>
      <c r="AO1676" s="221"/>
      <c r="AP1676" s="222"/>
      <c r="AQ1676" s="221"/>
      <c r="AR1676" s="223"/>
      <c r="AS1676" s="41"/>
      <c r="AT1676" s="41"/>
      <c r="AU1676" s="41"/>
      <c r="AV1676" s="228"/>
    </row>
    <row r="1677" spans="28:48" ht="14.25">
      <c r="AB1677" s="219"/>
      <c r="AC1677" s="220"/>
      <c r="AD1677" s="219"/>
      <c r="AE1677" s="220"/>
      <c r="AF1677" s="220"/>
      <c r="AG1677" s="220"/>
      <c r="AH1677" s="219"/>
      <c r="AI1677" s="219"/>
      <c r="AJ1677" s="219"/>
      <c r="AK1677" s="219"/>
      <c r="AL1677" s="219"/>
      <c r="AM1677" s="219"/>
      <c r="AN1677" s="219"/>
      <c r="AO1677" s="221"/>
      <c r="AP1677" s="222"/>
      <c r="AQ1677" s="221"/>
      <c r="AR1677" s="223"/>
      <c r="AS1677" s="41"/>
      <c r="AT1677" s="41"/>
      <c r="AU1677" s="41"/>
      <c r="AV1677" s="228"/>
    </row>
    <row r="1678" spans="28:48" ht="14.25">
      <c r="AB1678" s="219"/>
      <c r="AC1678" s="220"/>
      <c r="AD1678" s="219"/>
      <c r="AE1678" s="220"/>
      <c r="AF1678" s="220"/>
      <c r="AG1678" s="220"/>
      <c r="AH1678" s="219"/>
      <c r="AI1678" s="219"/>
      <c r="AJ1678" s="219"/>
      <c r="AK1678" s="219"/>
      <c r="AL1678" s="219"/>
      <c r="AM1678" s="219"/>
      <c r="AN1678" s="219"/>
      <c r="AO1678" s="221"/>
      <c r="AP1678" s="222"/>
      <c r="AQ1678" s="221"/>
      <c r="AR1678" s="223"/>
      <c r="AS1678" s="41"/>
      <c r="AT1678" s="41"/>
      <c r="AU1678" s="41"/>
      <c r="AV1678" s="228"/>
    </row>
    <row r="1679" spans="28:48" ht="14.25">
      <c r="AB1679" s="219"/>
      <c r="AC1679" s="220"/>
      <c r="AD1679" s="219"/>
      <c r="AE1679" s="220"/>
      <c r="AF1679" s="220"/>
      <c r="AG1679" s="220"/>
      <c r="AH1679" s="219"/>
      <c r="AI1679" s="219"/>
      <c r="AJ1679" s="219"/>
      <c r="AK1679" s="219"/>
      <c r="AL1679" s="219"/>
      <c r="AM1679" s="219"/>
      <c r="AN1679" s="219"/>
      <c r="AO1679" s="221"/>
      <c r="AP1679" s="222"/>
      <c r="AQ1679" s="221"/>
      <c r="AR1679" s="223"/>
      <c r="AS1679" s="41"/>
      <c r="AT1679" s="41"/>
      <c r="AU1679" s="41"/>
      <c r="AV1679" s="228"/>
    </row>
    <row r="1680" spans="28:48" ht="14.25">
      <c r="AB1680" s="219"/>
      <c r="AC1680" s="220"/>
      <c r="AD1680" s="219"/>
      <c r="AE1680" s="220"/>
      <c r="AF1680" s="220"/>
      <c r="AG1680" s="220"/>
      <c r="AH1680" s="219"/>
      <c r="AI1680" s="219"/>
      <c r="AJ1680" s="219"/>
      <c r="AK1680" s="219"/>
      <c r="AL1680" s="219"/>
      <c r="AM1680" s="219"/>
      <c r="AN1680" s="219"/>
      <c r="AO1680" s="221"/>
      <c r="AP1680" s="222"/>
      <c r="AQ1680" s="221"/>
      <c r="AR1680" s="223"/>
      <c r="AS1680" s="41"/>
      <c r="AT1680" s="41"/>
      <c r="AU1680" s="41"/>
      <c r="AV1680" s="228"/>
    </row>
    <row r="1681" spans="28:48" ht="14.25">
      <c r="AB1681" s="219"/>
      <c r="AC1681" s="220"/>
      <c r="AD1681" s="219"/>
      <c r="AE1681" s="220"/>
      <c r="AF1681" s="220"/>
      <c r="AG1681" s="220"/>
      <c r="AH1681" s="219"/>
      <c r="AI1681" s="219"/>
      <c r="AJ1681" s="219"/>
      <c r="AK1681" s="219"/>
      <c r="AL1681" s="219"/>
      <c r="AM1681" s="219"/>
      <c r="AN1681" s="219"/>
      <c r="AO1681" s="221"/>
      <c r="AP1681" s="222"/>
      <c r="AQ1681" s="221"/>
      <c r="AR1681" s="223"/>
      <c r="AS1681" s="41"/>
      <c r="AT1681" s="41"/>
      <c r="AU1681" s="41"/>
      <c r="AV1681" s="228"/>
    </row>
    <row r="1682" spans="28:48" ht="14.25">
      <c r="AB1682" s="219"/>
      <c r="AC1682" s="220"/>
      <c r="AD1682" s="219"/>
      <c r="AE1682" s="220"/>
      <c r="AF1682" s="220"/>
      <c r="AG1682" s="220"/>
      <c r="AH1682" s="219"/>
      <c r="AI1682" s="219"/>
      <c r="AJ1682" s="219"/>
      <c r="AK1682" s="219"/>
      <c r="AL1682" s="219"/>
      <c r="AM1682" s="219"/>
      <c r="AN1682" s="219"/>
      <c r="AO1682" s="221"/>
      <c r="AP1682" s="222"/>
      <c r="AQ1682" s="221"/>
      <c r="AR1682" s="223"/>
      <c r="AS1682" s="41"/>
      <c r="AT1682" s="41"/>
      <c r="AU1682" s="41"/>
      <c r="AV1682" s="228"/>
    </row>
    <row r="1683" spans="28:48" ht="14.25">
      <c r="AB1683" s="219"/>
      <c r="AC1683" s="220"/>
      <c r="AD1683" s="219"/>
      <c r="AE1683" s="220"/>
      <c r="AF1683" s="220"/>
      <c r="AG1683" s="220"/>
      <c r="AH1683" s="219"/>
      <c r="AI1683" s="219"/>
      <c r="AJ1683" s="219"/>
      <c r="AK1683" s="219"/>
      <c r="AL1683" s="219"/>
      <c r="AM1683" s="219"/>
      <c r="AN1683" s="219"/>
      <c r="AO1683" s="221"/>
      <c r="AP1683" s="222"/>
      <c r="AQ1683" s="221"/>
      <c r="AR1683" s="223"/>
      <c r="AS1683" s="41"/>
      <c r="AT1683" s="41"/>
      <c r="AU1683" s="41"/>
      <c r="AV1683" s="228"/>
    </row>
    <row r="1684" spans="28:48" ht="14.25">
      <c r="AB1684" s="219"/>
      <c r="AC1684" s="220"/>
      <c r="AD1684" s="219"/>
      <c r="AE1684" s="220"/>
      <c r="AF1684" s="220"/>
      <c r="AG1684" s="220"/>
      <c r="AH1684" s="219"/>
      <c r="AI1684" s="219"/>
      <c r="AJ1684" s="219"/>
      <c r="AK1684" s="219"/>
      <c r="AL1684" s="219"/>
      <c r="AM1684" s="219"/>
      <c r="AN1684" s="219"/>
      <c r="AO1684" s="221"/>
      <c r="AP1684" s="222"/>
      <c r="AQ1684" s="221"/>
      <c r="AR1684" s="223"/>
      <c r="AS1684" s="41"/>
      <c r="AT1684" s="41"/>
      <c r="AU1684" s="41"/>
      <c r="AV1684" s="228"/>
    </row>
    <row r="1685" spans="28:48" ht="14.25">
      <c r="AB1685" s="219"/>
      <c r="AC1685" s="220"/>
      <c r="AD1685" s="219"/>
      <c r="AE1685" s="220"/>
      <c r="AF1685" s="220"/>
      <c r="AG1685" s="220"/>
      <c r="AH1685" s="219"/>
      <c r="AI1685" s="219"/>
      <c r="AJ1685" s="219"/>
      <c r="AK1685" s="219"/>
      <c r="AL1685" s="219"/>
      <c r="AM1685" s="219"/>
      <c r="AN1685" s="219"/>
      <c r="AO1685" s="221"/>
      <c r="AP1685" s="222"/>
      <c r="AQ1685" s="221"/>
      <c r="AR1685" s="223"/>
      <c r="AS1685" s="41"/>
      <c r="AT1685" s="41"/>
      <c r="AU1685" s="41"/>
      <c r="AV1685" s="228"/>
    </row>
    <row r="1686" spans="28:48" ht="14.25">
      <c r="AB1686" s="219"/>
      <c r="AC1686" s="220"/>
      <c r="AD1686" s="219"/>
      <c r="AE1686" s="220"/>
      <c r="AF1686" s="220"/>
      <c r="AG1686" s="220"/>
      <c r="AH1686" s="219"/>
      <c r="AI1686" s="219"/>
      <c r="AJ1686" s="219"/>
      <c r="AK1686" s="219"/>
      <c r="AL1686" s="219"/>
      <c r="AM1686" s="219"/>
      <c r="AN1686" s="219"/>
      <c r="AO1686" s="221"/>
      <c r="AP1686" s="222"/>
      <c r="AQ1686" s="221"/>
      <c r="AR1686" s="223"/>
      <c r="AS1686" s="41"/>
      <c r="AT1686" s="41"/>
      <c r="AU1686" s="41"/>
      <c r="AV1686" s="228"/>
    </row>
    <row r="1687" spans="28:48" ht="14.25">
      <c r="AB1687" s="219"/>
      <c r="AC1687" s="220"/>
      <c r="AD1687" s="219"/>
      <c r="AE1687" s="220"/>
      <c r="AF1687" s="220"/>
      <c r="AG1687" s="220"/>
      <c r="AH1687" s="219"/>
      <c r="AI1687" s="219"/>
      <c r="AJ1687" s="219"/>
      <c r="AK1687" s="219"/>
      <c r="AL1687" s="219"/>
      <c r="AM1687" s="219"/>
      <c r="AN1687" s="219"/>
      <c r="AO1687" s="221"/>
      <c r="AP1687" s="222"/>
      <c r="AQ1687" s="221"/>
      <c r="AR1687" s="223"/>
      <c r="AS1687" s="41"/>
      <c r="AT1687" s="41"/>
      <c r="AU1687" s="41"/>
      <c r="AV1687" s="228"/>
    </row>
    <row r="1688" spans="28:48" ht="14.25">
      <c r="AB1688" s="219"/>
      <c r="AC1688" s="220"/>
      <c r="AD1688" s="219"/>
      <c r="AE1688" s="220"/>
      <c r="AF1688" s="220"/>
      <c r="AG1688" s="220"/>
      <c r="AH1688" s="219"/>
      <c r="AI1688" s="219"/>
      <c r="AJ1688" s="219"/>
      <c r="AK1688" s="219"/>
      <c r="AL1688" s="219"/>
      <c r="AM1688" s="219"/>
      <c r="AN1688" s="219"/>
      <c r="AO1688" s="221"/>
      <c r="AP1688" s="222"/>
      <c r="AQ1688" s="221"/>
      <c r="AR1688" s="223"/>
      <c r="AS1688" s="41"/>
      <c r="AT1688" s="41"/>
      <c r="AU1688" s="41"/>
      <c r="AV1688" s="228"/>
    </row>
    <row r="1689" spans="28:48" ht="14.25">
      <c r="AB1689" s="219"/>
      <c r="AC1689" s="220"/>
      <c r="AD1689" s="219"/>
      <c r="AE1689" s="220"/>
      <c r="AF1689" s="220"/>
      <c r="AG1689" s="220"/>
      <c r="AH1689" s="219"/>
      <c r="AI1689" s="219"/>
      <c r="AJ1689" s="219"/>
      <c r="AK1689" s="219"/>
      <c r="AL1689" s="219"/>
      <c r="AM1689" s="219"/>
      <c r="AN1689" s="219"/>
      <c r="AO1689" s="221"/>
      <c r="AP1689" s="222"/>
      <c r="AQ1689" s="221"/>
      <c r="AR1689" s="223"/>
      <c r="AS1689" s="41"/>
      <c r="AT1689" s="41"/>
      <c r="AU1689" s="41"/>
      <c r="AV1689" s="228"/>
    </row>
    <row r="1690" spans="28:48" ht="14.25">
      <c r="AB1690" s="219"/>
      <c r="AC1690" s="220"/>
      <c r="AD1690" s="219"/>
      <c r="AE1690" s="220"/>
      <c r="AF1690" s="220"/>
      <c r="AG1690" s="220"/>
      <c r="AH1690" s="219"/>
      <c r="AI1690" s="219"/>
      <c r="AJ1690" s="219"/>
      <c r="AK1690" s="219"/>
      <c r="AL1690" s="219"/>
      <c r="AM1690" s="219"/>
      <c r="AN1690" s="219"/>
      <c r="AO1690" s="221"/>
      <c r="AP1690" s="222"/>
      <c r="AQ1690" s="221"/>
      <c r="AR1690" s="223"/>
      <c r="AS1690" s="41"/>
      <c r="AT1690" s="41"/>
      <c r="AU1690" s="41"/>
      <c r="AV1690" s="228"/>
    </row>
    <row r="1691" spans="28:48" ht="14.25">
      <c r="AB1691" s="219"/>
      <c r="AC1691" s="220"/>
      <c r="AD1691" s="219"/>
      <c r="AE1691" s="220"/>
      <c r="AF1691" s="220"/>
      <c r="AG1691" s="220"/>
      <c r="AH1691" s="219"/>
      <c r="AI1691" s="219"/>
      <c r="AJ1691" s="219"/>
      <c r="AK1691" s="219"/>
      <c r="AL1691" s="219"/>
      <c r="AM1691" s="219"/>
      <c r="AN1691" s="219"/>
      <c r="AO1691" s="221"/>
      <c r="AP1691" s="222"/>
      <c r="AQ1691" s="221"/>
      <c r="AR1691" s="223"/>
      <c r="AS1691" s="41"/>
      <c r="AT1691" s="41"/>
      <c r="AU1691" s="41"/>
      <c r="AV1691" s="228"/>
    </row>
    <row r="1692" spans="28:48" ht="14.25">
      <c r="AB1692" s="219"/>
      <c r="AC1692" s="220"/>
      <c r="AD1692" s="219"/>
      <c r="AE1692" s="220"/>
      <c r="AF1692" s="220"/>
      <c r="AG1692" s="220"/>
      <c r="AH1692" s="219"/>
      <c r="AI1692" s="219"/>
      <c r="AJ1692" s="219"/>
      <c r="AK1692" s="219"/>
      <c r="AL1692" s="219"/>
      <c r="AM1692" s="219"/>
      <c r="AN1692" s="219"/>
      <c r="AO1692" s="221"/>
      <c r="AP1692" s="222"/>
      <c r="AQ1692" s="221"/>
      <c r="AR1692" s="223"/>
      <c r="AS1692" s="41"/>
      <c r="AT1692" s="41"/>
      <c r="AU1692" s="41"/>
      <c r="AV1692" s="228"/>
    </row>
    <row r="1693" spans="28:48" ht="14.25">
      <c r="AB1693" s="219"/>
      <c r="AC1693" s="220"/>
      <c r="AD1693" s="219"/>
      <c r="AE1693" s="220"/>
      <c r="AF1693" s="220"/>
      <c r="AG1693" s="220"/>
      <c r="AH1693" s="219"/>
      <c r="AI1693" s="219"/>
      <c r="AJ1693" s="219"/>
      <c r="AK1693" s="219"/>
      <c r="AL1693" s="219"/>
      <c r="AM1693" s="219"/>
      <c r="AN1693" s="219"/>
      <c r="AO1693" s="221"/>
      <c r="AP1693" s="222"/>
      <c r="AQ1693" s="221"/>
      <c r="AR1693" s="223"/>
      <c r="AS1693" s="41"/>
      <c r="AT1693" s="41"/>
      <c r="AU1693" s="41"/>
      <c r="AV1693" s="228"/>
    </row>
    <row r="1694" spans="28:48" ht="14.25">
      <c r="AB1694" s="219"/>
      <c r="AC1694" s="220"/>
      <c r="AD1694" s="219"/>
      <c r="AE1694" s="220"/>
      <c r="AF1694" s="220"/>
      <c r="AG1694" s="220"/>
      <c r="AH1694" s="219"/>
      <c r="AI1694" s="219"/>
      <c r="AJ1694" s="219"/>
      <c r="AK1694" s="219"/>
      <c r="AL1694" s="219"/>
      <c r="AM1694" s="219"/>
      <c r="AN1694" s="219"/>
      <c r="AO1694" s="221"/>
      <c r="AP1694" s="222"/>
      <c r="AQ1694" s="221"/>
      <c r="AR1694" s="223"/>
      <c r="AS1694" s="41"/>
      <c r="AT1694" s="41"/>
      <c r="AU1694" s="41"/>
      <c r="AV1694" s="228"/>
    </row>
    <row r="1695" spans="28:48" ht="14.25">
      <c r="AB1695" s="219"/>
      <c r="AC1695" s="220"/>
      <c r="AD1695" s="219"/>
      <c r="AE1695" s="220"/>
      <c r="AF1695" s="220"/>
      <c r="AG1695" s="220"/>
      <c r="AH1695" s="219"/>
      <c r="AI1695" s="219"/>
      <c r="AJ1695" s="219"/>
      <c r="AK1695" s="219"/>
      <c r="AL1695" s="219"/>
      <c r="AM1695" s="219"/>
      <c r="AN1695" s="219"/>
      <c r="AO1695" s="221"/>
      <c r="AP1695" s="222"/>
      <c r="AQ1695" s="221"/>
      <c r="AR1695" s="223"/>
      <c r="AS1695" s="41"/>
      <c r="AT1695" s="41"/>
      <c r="AU1695" s="41"/>
      <c r="AV1695" s="228"/>
    </row>
    <row r="1696" spans="28:48" ht="14.25">
      <c r="AB1696" s="219"/>
      <c r="AC1696" s="220"/>
      <c r="AD1696" s="219"/>
      <c r="AE1696" s="220"/>
      <c r="AF1696" s="220"/>
      <c r="AG1696" s="220"/>
      <c r="AH1696" s="219"/>
      <c r="AI1696" s="219"/>
      <c r="AJ1696" s="219"/>
      <c r="AK1696" s="219"/>
      <c r="AL1696" s="219"/>
      <c r="AM1696" s="219"/>
      <c r="AN1696" s="219"/>
      <c r="AO1696" s="221"/>
      <c r="AP1696" s="222"/>
      <c r="AQ1696" s="221"/>
      <c r="AR1696" s="223"/>
      <c r="AS1696" s="41"/>
      <c r="AT1696" s="41"/>
      <c r="AU1696" s="41"/>
      <c r="AV1696" s="228"/>
    </row>
    <row r="1697" spans="28:48" ht="14.25">
      <c r="AB1697" s="219"/>
      <c r="AC1697" s="220"/>
      <c r="AD1697" s="219"/>
      <c r="AE1697" s="220"/>
      <c r="AF1697" s="220"/>
      <c r="AG1697" s="220"/>
      <c r="AH1697" s="219"/>
      <c r="AI1697" s="219"/>
      <c r="AJ1697" s="219"/>
      <c r="AK1697" s="219"/>
      <c r="AL1697" s="219"/>
      <c r="AM1697" s="219"/>
      <c r="AN1697" s="219"/>
      <c r="AO1697" s="221"/>
      <c r="AP1697" s="222"/>
      <c r="AQ1697" s="221"/>
      <c r="AR1697" s="223"/>
      <c r="AS1697" s="41"/>
      <c r="AT1697" s="41"/>
      <c r="AU1697" s="41"/>
      <c r="AV1697" s="228"/>
    </row>
    <row r="1698" spans="28:48" ht="14.25">
      <c r="AB1698" s="219"/>
      <c r="AC1698" s="220"/>
      <c r="AD1698" s="219"/>
      <c r="AE1698" s="220"/>
      <c r="AF1698" s="220"/>
      <c r="AG1698" s="220"/>
      <c r="AH1698" s="219"/>
      <c r="AI1698" s="219"/>
      <c r="AJ1698" s="219"/>
      <c r="AK1698" s="219"/>
      <c r="AL1698" s="219"/>
      <c r="AM1698" s="219"/>
      <c r="AN1698" s="219"/>
      <c r="AO1698" s="221"/>
      <c r="AP1698" s="222"/>
      <c r="AQ1698" s="221"/>
      <c r="AR1698" s="223"/>
      <c r="AS1698" s="41"/>
      <c r="AT1698" s="41"/>
      <c r="AU1698" s="41"/>
      <c r="AV1698" s="228"/>
    </row>
    <row r="1699" spans="28:48" ht="14.25">
      <c r="AB1699" s="219"/>
      <c r="AC1699" s="220"/>
      <c r="AD1699" s="219"/>
      <c r="AE1699" s="220"/>
      <c r="AF1699" s="220"/>
      <c r="AG1699" s="220"/>
      <c r="AH1699" s="219"/>
      <c r="AI1699" s="219"/>
      <c r="AJ1699" s="219"/>
      <c r="AK1699" s="219"/>
      <c r="AL1699" s="219"/>
      <c r="AM1699" s="219"/>
      <c r="AN1699" s="219"/>
      <c r="AO1699" s="221"/>
      <c r="AP1699" s="222"/>
      <c r="AQ1699" s="221"/>
      <c r="AR1699" s="223"/>
      <c r="AS1699" s="41"/>
      <c r="AT1699" s="41"/>
      <c r="AU1699" s="41"/>
      <c r="AV1699" s="228"/>
    </row>
    <row r="1700" spans="28:48" ht="14.25">
      <c r="AB1700" s="219"/>
      <c r="AC1700" s="220"/>
      <c r="AD1700" s="219"/>
      <c r="AE1700" s="220"/>
      <c r="AF1700" s="220"/>
      <c r="AG1700" s="220"/>
      <c r="AH1700" s="219"/>
      <c r="AI1700" s="219"/>
      <c r="AJ1700" s="219"/>
      <c r="AK1700" s="219"/>
      <c r="AL1700" s="219"/>
      <c r="AM1700" s="219"/>
      <c r="AN1700" s="219"/>
      <c r="AO1700" s="221"/>
      <c r="AP1700" s="222"/>
      <c r="AQ1700" s="221"/>
      <c r="AR1700" s="223"/>
      <c r="AS1700" s="41"/>
      <c r="AT1700" s="41"/>
      <c r="AU1700" s="41"/>
      <c r="AV1700" s="228"/>
    </row>
    <row r="1701" spans="28:48" ht="14.25">
      <c r="AB1701" s="219"/>
      <c r="AC1701" s="220"/>
      <c r="AD1701" s="219"/>
      <c r="AE1701" s="220"/>
      <c r="AF1701" s="220"/>
      <c r="AG1701" s="220"/>
      <c r="AH1701" s="219"/>
      <c r="AI1701" s="219"/>
      <c r="AJ1701" s="219"/>
      <c r="AK1701" s="219"/>
      <c r="AL1701" s="219"/>
      <c r="AM1701" s="219"/>
      <c r="AN1701" s="219"/>
      <c r="AO1701" s="221"/>
      <c r="AP1701" s="222"/>
      <c r="AQ1701" s="221"/>
      <c r="AR1701" s="223"/>
      <c r="AS1701" s="41"/>
      <c r="AT1701" s="41"/>
      <c r="AU1701" s="41"/>
      <c r="AV1701" s="228"/>
    </row>
    <row r="1702" spans="28:48" ht="14.25">
      <c r="AB1702" s="219"/>
      <c r="AC1702" s="220"/>
      <c r="AD1702" s="219"/>
      <c r="AE1702" s="220"/>
      <c r="AF1702" s="220"/>
      <c r="AG1702" s="220"/>
      <c r="AH1702" s="219"/>
      <c r="AI1702" s="219"/>
      <c r="AJ1702" s="219"/>
      <c r="AK1702" s="219"/>
      <c r="AL1702" s="219"/>
      <c r="AM1702" s="219"/>
      <c r="AN1702" s="219"/>
      <c r="AO1702" s="221"/>
      <c r="AP1702" s="222"/>
      <c r="AQ1702" s="221"/>
      <c r="AR1702" s="223"/>
      <c r="AS1702" s="41"/>
      <c r="AT1702" s="41"/>
      <c r="AU1702" s="41"/>
      <c r="AV1702" s="228"/>
    </row>
    <row r="1703" spans="28:48" ht="14.25">
      <c r="AB1703" s="219"/>
      <c r="AC1703" s="220"/>
      <c r="AD1703" s="219"/>
      <c r="AE1703" s="220"/>
      <c r="AF1703" s="220"/>
      <c r="AG1703" s="220"/>
      <c r="AH1703" s="219"/>
      <c r="AI1703" s="219"/>
      <c r="AJ1703" s="219"/>
      <c r="AK1703" s="219"/>
      <c r="AL1703" s="219"/>
      <c r="AM1703" s="219"/>
      <c r="AN1703" s="219"/>
      <c r="AO1703" s="221"/>
      <c r="AP1703" s="222"/>
      <c r="AQ1703" s="221"/>
      <c r="AR1703" s="223"/>
      <c r="AS1703" s="41"/>
      <c r="AT1703" s="41"/>
      <c r="AU1703" s="41"/>
      <c r="AV1703" s="228"/>
    </row>
    <row r="1704" spans="28:48" ht="14.25">
      <c r="AB1704" s="219"/>
      <c r="AC1704" s="220"/>
      <c r="AD1704" s="219"/>
      <c r="AE1704" s="220"/>
      <c r="AF1704" s="220"/>
      <c r="AG1704" s="220"/>
      <c r="AH1704" s="219"/>
      <c r="AI1704" s="219"/>
      <c r="AJ1704" s="219"/>
      <c r="AK1704" s="219"/>
      <c r="AL1704" s="219"/>
      <c r="AM1704" s="219"/>
      <c r="AN1704" s="219"/>
      <c r="AO1704" s="221"/>
      <c r="AP1704" s="222"/>
      <c r="AQ1704" s="221"/>
      <c r="AR1704" s="223"/>
      <c r="AS1704" s="41"/>
      <c r="AT1704" s="41"/>
      <c r="AU1704" s="41"/>
      <c r="AV1704" s="228"/>
    </row>
    <row r="1705" spans="28:48" ht="14.25">
      <c r="AB1705" s="219"/>
      <c r="AC1705" s="220"/>
      <c r="AD1705" s="219"/>
      <c r="AE1705" s="220"/>
      <c r="AF1705" s="220"/>
      <c r="AG1705" s="220"/>
      <c r="AH1705" s="219"/>
      <c r="AI1705" s="219"/>
      <c r="AJ1705" s="219"/>
      <c r="AK1705" s="219"/>
      <c r="AL1705" s="219"/>
      <c r="AM1705" s="219"/>
      <c r="AN1705" s="219"/>
      <c r="AO1705" s="221"/>
      <c r="AP1705" s="222"/>
      <c r="AQ1705" s="221"/>
      <c r="AR1705" s="223"/>
      <c r="AS1705" s="41"/>
      <c r="AT1705" s="41"/>
      <c r="AU1705" s="41"/>
      <c r="AV1705" s="228"/>
    </row>
    <row r="1706" spans="28:48" ht="14.25">
      <c r="AB1706" s="219"/>
      <c r="AC1706" s="220"/>
      <c r="AD1706" s="219"/>
      <c r="AE1706" s="220"/>
      <c r="AF1706" s="220"/>
      <c r="AG1706" s="220"/>
      <c r="AH1706" s="219"/>
      <c r="AI1706" s="219"/>
      <c r="AJ1706" s="219"/>
      <c r="AK1706" s="219"/>
      <c r="AL1706" s="219"/>
      <c r="AM1706" s="219"/>
      <c r="AN1706" s="219"/>
      <c r="AO1706" s="221"/>
      <c r="AP1706" s="222"/>
      <c r="AQ1706" s="221"/>
      <c r="AR1706" s="223"/>
      <c r="AS1706" s="41"/>
      <c r="AT1706" s="41"/>
      <c r="AU1706" s="41"/>
      <c r="AV1706" s="228"/>
    </row>
    <row r="1707" spans="28:48" ht="14.25">
      <c r="AB1707" s="219"/>
      <c r="AC1707" s="220"/>
      <c r="AD1707" s="219"/>
      <c r="AE1707" s="220"/>
      <c r="AF1707" s="220"/>
      <c r="AG1707" s="220"/>
      <c r="AH1707" s="219"/>
      <c r="AI1707" s="219"/>
      <c r="AJ1707" s="219"/>
      <c r="AK1707" s="219"/>
      <c r="AL1707" s="219"/>
      <c r="AM1707" s="219"/>
      <c r="AN1707" s="219"/>
      <c r="AO1707" s="221"/>
      <c r="AP1707" s="222"/>
      <c r="AQ1707" s="221"/>
      <c r="AR1707" s="223"/>
      <c r="AS1707" s="41"/>
      <c r="AT1707" s="41"/>
      <c r="AU1707" s="41"/>
      <c r="AV1707" s="228"/>
    </row>
    <row r="1708" spans="28:48" ht="14.25">
      <c r="AB1708" s="219"/>
      <c r="AC1708" s="220"/>
      <c r="AD1708" s="219"/>
      <c r="AE1708" s="220"/>
      <c r="AF1708" s="220"/>
      <c r="AG1708" s="220"/>
      <c r="AH1708" s="219"/>
      <c r="AI1708" s="219"/>
      <c r="AJ1708" s="219"/>
      <c r="AK1708" s="219"/>
      <c r="AL1708" s="219"/>
      <c r="AM1708" s="219"/>
      <c r="AN1708" s="219"/>
      <c r="AO1708" s="221"/>
      <c r="AP1708" s="222"/>
      <c r="AQ1708" s="221"/>
      <c r="AR1708" s="223"/>
      <c r="AS1708" s="41"/>
      <c r="AT1708" s="41"/>
      <c r="AU1708" s="41"/>
      <c r="AV1708" s="228"/>
    </row>
    <row r="1709" spans="28:48" ht="14.25">
      <c r="AB1709" s="219"/>
      <c r="AC1709" s="220"/>
      <c r="AD1709" s="219"/>
      <c r="AE1709" s="220"/>
      <c r="AF1709" s="220"/>
      <c r="AG1709" s="220"/>
      <c r="AH1709" s="219"/>
      <c r="AI1709" s="219"/>
      <c r="AJ1709" s="219"/>
      <c r="AK1709" s="219"/>
      <c r="AL1709" s="219"/>
      <c r="AM1709" s="219"/>
      <c r="AN1709" s="219"/>
      <c r="AO1709" s="221"/>
      <c r="AP1709" s="222"/>
      <c r="AQ1709" s="221"/>
      <c r="AR1709" s="223"/>
      <c r="AS1709" s="41"/>
      <c r="AT1709" s="41"/>
      <c r="AU1709" s="41"/>
      <c r="AV1709" s="228"/>
    </row>
    <row r="1710" spans="28:48" ht="14.25">
      <c r="AB1710" s="219"/>
      <c r="AC1710" s="220"/>
      <c r="AD1710" s="219"/>
      <c r="AE1710" s="220"/>
      <c r="AF1710" s="220"/>
      <c r="AG1710" s="220"/>
      <c r="AH1710" s="219"/>
      <c r="AI1710" s="219"/>
      <c r="AJ1710" s="219"/>
      <c r="AK1710" s="219"/>
      <c r="AL1710" s="219"/>
      <c r="AM1710" s="219"/>
      <c r="AN1710" s="219"/>
      <c r="AO1710" s="221"/>
      <c r="AP1710" s="222"/>
      <c r="AQ1710" s="221"/>
      <c r="AR1710" s="223"/>
      <c r="AS1710" s="41"/>
      <c r="AT1710" s="41"/>
      <c r="AU1710" s="41"/>
      <c r="AV1710" s="228"/>
    </row>
    <row r="1711" spans="28:48" ht="14.25">
      <c r="AB1711" s="219"/>
      <c r="AC1711" s="220"/>
      <c r="AD1711" s="219"/>
      <c r="AE1711" s="220"/>
      <c r="AF1711" s="220"/>
      <c r="AG1711" s="220"/>
      <c r="AH1711" s="219"/>
      <c r="AI1711" s="219"/>
      <c r="AJ1711" s="219"/>
      <c r="AK1711" s="219"/>
      <c r="AL1711" s="219"/>
      <c r="AM1711" s="219"/>
      <c r="AN1711" s="219"/>
      <c r="AO1711" s="221"/>
      <c r="AP1711" s="222"/>
      <c r="AQ1711" s="221"/>
      <c r="AR1711" s="223"/>
      <c r="AS1711" s="41"/>
      <c r="AT1711" s="41"/>
      <c r="AU1711" s="41"/>
      <c r="AV1711" s="228"/>
    </row>
    <row r="1712" spans="28:48" ht="14.25">
      <c r="AB1712" s="219"/>
      <c r="AC1712" s="220"/>
      <c r="AD1712" s="219"/>
      <c r="AE1712" s="220"/>
      <c r="AF1712" s="220"/>
      <c r="AG1712" s="220"/>
      <c r="AH1712" s="219"/>
      <c r="AI1712" s="219"/>
      <c r="AJ1712" s="219"/>
      <c r="AK1712" s="219"/>
      <c r="AL1712" s="219"/>
      <c r="AM1712" s="219"/>
      <c r="AN1712" s="219"/>
      <c r="AO1712" s="221"/>
      <c r="AP1712" s="222"/>
      <c r="AQ1712" s="221"/>
      <c r="AR1712" s="223"/>
      <c r="AS1712" s="41"/>
      <c r="AT1712" s="41"/>
      <c r="AU1712" s="41"/>
      <c r="AV1712" s="228"/>
    </row>
    <row r="1713" spans="28:48" ht="14.25">
      <c r="AB1713" s="219"/>
      <c r="AC1713" s="220"/>
      <c r="AD1713" s="219"/>
      <c r="AE1713" s="220"/>
      <c r="AF1713" s="220"/>
      <c r="AG1713" s="220"/>
      <c r="AH1713" s="219"/>
      <c r="AI1713" s="219"/>
      <c r="AJ1713" s="219"/>
      <c r="AK1713" s="219"/>
      <c r="AL1713" s="219"/>
      <c r="AM1713" s="219"/>
      <c r="AN1713" s="219"/>
      <c r="AO1713" s="221"/>
      <c r="AP1713" s="222"/>
      <c r="AQ1713" s="221"/>
      <c r="AR1713" s="223"/>
      <c r="AS1713" s="41"/>
      <c r="AT1713" s="41"/>
      <c r="AU1713" s="41"/>
      <c r="AV1713" s="228"/>
    </row>
    <row r="1714" spans="28:48" ht="14.25">
      <c r="AB1714" s="219"/>
      <c r="AC1714" s="220"/>
      <c r="AD1714" s="219"/>
      <c r="AE1714" s="220"/>
      <c r="AF1714" s="220"/>
      <c r="AG1714" s="220"/>
      <c r="AH1714" s="219"/>
      <c r="AI1714" s="219"/>
      <c r="AJ1714" s="219"/>
      <c r="AK1714" s="219"/>
      <c r="AL1714" s="219"/>
      <c r="AM1714" s="219"/>
      <c r="AN1714" s="219"/>
      <c r="AO1714" s="221"/>
      <c r="AP1714" s="222"/>
      <c r="AQ1714" s="221"/>
      <c r="AR1714" s="223"/>
      <c r="AS1714" s="41"/>
      <c r="AT1714" s="41"/>
      <c r="AU1714" s="41"/>
      <c r="AV1714" s="228"/>
    </row>
    <row r="1715" spans="28:48" ht="14.25">
      <c r="AB1715" s="219"/>
      <c r="AC1715" s="220"/>
      <c r="AD1715" s="219"/>
      <c r="AE1715" s="220"/>
      <c r="AF1715" s="220"/>
      <c r="AG1715" s="220"/>
      <c r="AH1715" s="219"/>
      <c r="AI1715" s="219"/>
      <c r="AJ1715" s="219"/>
      <c r="AK1715" s="219"/>
      <c r="AL1715" s="219"/>
      <c r="AM1715" s="219"/>
      <c r="AN1715" s="219"/>
      <c r="AO1715" s="221"/>
      <c r="AP1715" s="222"/>
      <c r="AQ1715" s="221"/>
      <c r="AR1715" s="223"/>
      <c r="AS1715" s="41"/>
      <c r="AT1715" s="41"/>
      <c r="AU1715" s="41"/>
      <c r="AV1715" s="228"/>
    </row>
    <row r="1716" spans="28:48" ht="14.25">
      <c r="AB1716" s="219"/>
      <c r="AC1716" s="220"/>
      <c r="AD1716" s="219"/>
      <c r="AE1716" s="220"/>
      <c r="AF1716" s="220"/>
      <c r="AG1716" s="220"/>
      <c r="AH1716" s="219"/>
      <c r="AI1716" s="219"/>
      <c r="AJ1716" s="219"/>
      <c r="AK1716" s="219"/>
      <c r="AL1716" s="219"/>
      <c r="AM1716" s="219"/>
      <c r="AN1716" s="219"/>
      <c r="AO1716" s="221"/>
      <c r="AP1716" s="222"/>
      <c r="AQ1716" s="221"/>
      <c r="AR1716" s="223"/>
      <c r="AS1716" s="41"/>
      <c r="AT1716" s="41"/>
      <c r="AU1716" s="41"/>
      <c r="AV1716" s="228"/>
    </row>
    <row r="1717" spans="28:48" ht="14.25">
      <c r="AB1717" s="219"/>
      <c r="AC1717" s="220"/>
      <c r="AD1717" s="219"/>
      <c r="AE1717" s="220"/>
      <c r="AF1717" s="220"/>
      <c r="AG1717" s="220"/>
      <c r="AH1717" s="219"/>
      <c r="AI1717" s="219"/>
      <c r="AJ1717" s="219"/>
      <c r="AK1717" s="219"/>
      <c r="AL1717" s="219"/>
      <c r="AM1717" s="219"/>
      <c r="AN1717" s="219"/>
      <c r="AO1717" s="221"/>
      <c r="AP1717" s="222"/>
      <c r="AQ1717" s="221"/>
      <c r="AR1717" s="223"/>
      <c r="AS1717" s="41"/>
      <c r="AT1717" s="41"/>
      <c r="AU1717" s="41"/>
      <c r="AV1717" s="228"/>
    </row>
    <row r="1718" spans="28:48" ht="14.25">
      <c r="AB1718" s="219"/>
      <c r="AC1718" s="220"/>
      <c r="AD1718" s="219"/>
      <c r="AE1718" s="220"/>
      <c r="AF1718" s="220"/>
      <c r="AG1718" s="220"/>
      <c r="AH1718" s="219"/>
      <c r="AI1718" s="219"/>
      <c r="AJ1718" s="219"/>
      <c r="AK1718" s="219"/>
      <c r="AL1718" s="219"/>
      <c r="AM1718" s="219"/>
      <c r="AN1718" s="219"/>
      <c r="AO1718" s="221"/>
      <c r="AP1718" s="222"/>
      <c r="AQ1718" s="221"/>
      <c r="AR1718" s="223"/>
      <c r="AS1718" s="41"/>
      <c r="AT1718" s="41"/>
      <c r="AU1718" s="41"/>
      <c r="AV1718" s="228"/>
    </row>
    <row r="1719" spans="28:48" ht="14.25">
      <c r="AB1719" s="219"/>
      <c r="AC1719" s="220"/>
      <c r="AD1719" s="219"/>
      <c r="AE1719" s="220"/>
      <c r="AF1719" s="220"/>
      <c r="AG1719" s="220"/>
      <c r="AH1719" s="219"/>
      <c r="AI1719" s="219"/>
      <c r="AJ1719" s="219"/>
      <c r="AK1719" s="219"/>
      <c r="AL1719" s="219"/>
      <c r="AM1719" s="219"/>
      <c r="AN1719" s="219"/>
      <c r="AO1719" s="221"/>
      <c r="AP1719" s="222"/>
      <c r="AQ1719" s="221"/>
      <c r="AR1719" s="223"/>
      <c r="AS1719" s="41"/>
      <c r="AT1719" s="41"/>
      <c r="AU1719" s="41"/>
      <c r="AV1719" s="228"/>
    </row>
    <row r="1720" spans="28:48" ht="14.25">
      <c r="AB1720" s="219"/>
      <c r="AC1720" s="220"/>
      <c r="AD1720" s="219"/>
      <c r="AE1720" s="220"/>
      <c r="AF1720" s="220"/>
      <c r="AG1720" s="220"/>
      <c r="AH1720" s="219"/>
      <c r="AI1720" s="219"/>
      <c r="AJ1720" s="219"/>
      <c r="AK1720" s="219"/>
      <c r="AL1720" s="219"/>
      <c r="AM1720" s="219"/>
      <c r="AN1720" s="219"/>
      <c r="AO1720" s="221"/>
      <c r="AP1720" s="222"/>
      <c r="AQ1720" s="221"/>
      <c r="AR1720" s="223"/>
      <c r="AS1720" s="41"/>
      <c r="AT1720" s="41"/>
      <c r="AU1720" s="41"/>
      <c r="AV1720" s="228"/>
    </row>
    <row r="1721" spans="28:48" ht="14.25">
      <c r="AB1721" s="219"/>
      <c r="AC1721" s="220"/>
      <c r="AD1721" s="219"/>
      <c r="AE1721" s="220"/>
      <c r="AF1721" s="220"/>
      <c r="AG1721" s="220"/>
      <c r="AH1721" s="219"/>
      <c r="AI1721" s="219"/>
      <c r="AJ1721" s="219"/>
      <c r="AK1721" s="219"/>
      <c r="AL1721" s="219"/>
      <c r="AM1721" s="219"/>
      <c r="AN1721" s="219"/>
      <c r="AO1721" s="221"/>
      <c r="AP1721" s="222"/>
      <c r="AQ1721" s="221"/>
      <c r="AR1721" s="223"/>
      <c r="AS1721" s="41"/>
      <c r="AT1721" s="41"/>
      <c r="AU1721" s="41"/>
      <c r="AV1721" s="228"/>
    </row>
    <row r="1722" spans="28:48" ht="14.25">
      <c r="AB1722" s="219"/>
      <c r="AC1722" s="220"/>
      <c r="AD1722" s="219"/>
      <c r="AE1722" s="220"/>
      <c r="AF1722" s="220"/>
      <c r="AG1722" s="220"/>
      <c r="AH1722" s="219"/>
      <c r="AI1722" s="219"/>
      <c r="AJ1722" s="219"/>
      <c r="AK1722" s="219"/>
      <c r="AL1722" s="219"/>
      <c r="AM1722" s="219"/>
      <c r="AN1722" s="219"/>
      <c r="AO1722" s="221"/>
      <c r="AP1722" s="222"/>
      <c r="AQ1722" s="221"/>
      <c r="AR1722" s="223"/>
      <c r="AS1722" s="41"/>
      <c r="AT1722" s="41"/>
      <c r="AU1722" s="41"/>
      <c r="AV1722" s="228"/>
    </row>
    <row r="1723" spans="28:48" ht="14.25">
      <c r="AB1723" s="219"/>
      <c r="AC1723" s="220"/>
      <c r="AD1723" s="219"/>
      <c r="AE1723" s="220"/>
      <c r="AF1723" s="220"/>
      <c r="AG1723" s="220"/>
      <c r="AH1723" s="219"/>
      <c r="AI1723" s="219"/>
      <c r="AJ1723" s="219"/>
      <c r="AK1723" s="219"/>
      <c r="AL1723" s="219"/>
      <c r="AM1723" s="219"/>
      <c r="AN1723" s="219"/>
      <c r="AO1723" s="221"/>
      <c r="AP1723" s="222"/>
      <c r="AQ1723" s="221"/>
      <c r="AR1723" s="223"/>
      <c r="AS1723" s="41"/>
      <c r="AT1723" s="41"/>
      <c r="AU1723" s="41"/>
      <c r="AV1723" s="228"/>
    </row>
    <row r="1724" spans="28:48" ht="14.25">
      <c r="AB1724" s="219"/>
      <c r="AC1724" s="220"/>
      <c r="AD1724" s="219"/>
      <c r="AE1724" s="220"/>
      <c r="AF1724" s="220"/>
      <c r="AG1724" s="220"/>
      <c r="AH1724" s="219"/>
      <c r="AI1724" s="219"/>
      <c r="AJ1724" s="219"/>
      <c r="AK1724" s="219"/>
      <c r="AL1724" s="219"/>
      <c r="AM1724" s="219"/>
      <c r="AN1724" s="219"/>
      <c r="AO1724" s="221"/>
      <c r="AP1724" s="222"/>
      <c r="AQ1724" s="221"/>
      <c r="AR1724" s="223"/>
      <c r="AS1724" s="41"/>
      <c r="AT1724" s="41"/>
      <c r="AU1724" s="41"/>
      <c r="AV1724" s="228"/>
    </row>
    <row r="1725" spans="28:48" ht="14.25">
      <c r="AB1725" s="219"/>
      <c r="AC1725" s="220"/>
      <c r="AD1725" s="219"/>
      <c r="AE1725" s="220"/>
      <c r="AF1725" s="220"/>
      <c r="AG1725" s="220"/>
      <c r="AH1725" s="219"/>
      <c r="AI1725" s="219"/>
      <c r="AJ1725" s="219"/>
      <c r="AK1725" s="219"/>
      <c r="AL1725" s="219"/>
      <c r="AM1725" s="219"/>
      <c r="AN1725" s="219"/>
      <c r="AO1725" s="221"/>
      <c r="AP1725" s="222"/>
      <c r="AQ1725" s="221"/>
      <c r="AR1725" s="223"/>
      <c r="AS1725" s="41"/>
      <c r="AT1725" s="41"/>
      <c r="AU1725" s="41"/>
      <c r="AV1725" s="228"/>
    </row>
    <row r="1726" spans="28:48" ht="14.25">
      <c r="AB1726" s="219"/>
      <c r="AC1726" s="220"/>
      <c r="AD1726" s="219"/>
      <c r="AE1726" s="220"/>
      <c r="AF1726" s="220"/>
      <c r="AG1726" s="220"/>
      <c r="AH1726" s="219"/>
      <c r="AI1726" s="219"/>
      <c r="AJ1726" s="219"/>
      <c r="AK1726" s="219"/>
      <c r="AL1726" s="219"/>
      <c r="AM1726" s="219"/>
      <c r="AN1726" s="219"/>
      <c r="AO1726" s="221"/>
      <c r="AP1726" s="222"/>
      <c r="AQ1726" s="221"/>
      <c r="AR1726" s="223"/>
      <c r="AS1726" s="41"/>
      <c r="AT1726" s="41"/>
      <c r="AU1726" s="41"/>
      <c r="AV1726" s="228"/>
    </row>
    <row r="1727" spans="28:48" ht="14.25">
      <c r="AB1727" s="219"/>
      <c r="AC1727" s="220"/>
      <c r="AD1727" s="219"/>
      <c r="AE1727" s="220"/>
      <c r="AF1727" s="220"/>
      <c r="AG1727" s="220"/>
      <c r="AH1727" s="219"/>
      <c r="AI1727" s="219"/>
      <c r="AJ1727" s="219"/>
      <c r="AK1727" s="219"/>
      <c r="AL1727" s="219"/>
      <c r="AM1727" s="219"/>
      <c r="AN1727" s="219"/>
      <c r="AO1727" s="221"/>
      <c r="AP1727" s="222"/>
      <c r="AQ1727" s="221"/>
      <c r="AR1727" s="223"/>
      <c r="AS1727" s="41"/>
      <c r="AT1727" s="41"/>
      <c r="AU1727" s="41"/>
      <c r="AV1727" s="228"/>
    </row>
    <row r="1728" spans="28:48" ht="14.25">
      <c r="AB1728" s="219"/>
      <c r="AC1728" s="220"/>
      <c r="AD1728" s="219"/>
      <c r="AE1728" s="220"/>
      <c r="AF1728" s="220"/>
      <c r="AG1728" s="220"/>
      <c r="AH1728" s="219"/>
      <c r="AI1728" s="219"/>
      <c r="AJ1728" s="219"/>
      <c r="AK1728" s="219"/>
      <c r="AL1728" s="219"/>
      <c r="AM1728" s="219"/>
      <c r="AN1728" s="219"/>
      <c r="AO1728" s="221"/>
      <c r="AP1728" s="222"/>
      <c r="AQ1728" s="221"/>
      <c r="AR1728" s="223"/>
      <c r="AS1728" s="41"/>
      <c r="AT1728" s="41"/>
      <c r="AU1728" s="41"/>
      <c r="AV1728" s="228"/>
    </row>
    <row r="1729" spans="28:48" ht="14.25">
      <c r="AB1729" s="219"/>
      <c r="AC1729" s="220"/>
      <c r="AD1729" s="219"/>
      <c r="AE1729" s="220"/>
      <c r="AF1729" s="220"/>
      <c r="AG1729" s="220"/>
      <c r="AH1729" s="219"/>
      <c r="AI1729" s="219"/>
      <c r="AJ1729" s="219"/>
      <c r="AK1729" s="219"/>
      <c r="AL1729" s="219"/>
      <c r="AM1729" s="219"/>
      <c r="AN1729" s="219"/>
      <c r="AO1729" s="221"/>
      <c r="AP1729" s="222"/>
      <c r="AQ1729" s="221"/>
      <c r="AR1729" s="223"/>
      <c r="AS1729" s="41"/>
      <c r="AT1729" s="41"/>
      <c r="AU1729" s="41"/>
      <c r="AV1729" s="228"/>
    </row>
    <row r="1730" spans="28:48" ht="14.25">
      <c r="AB1730" s="219"/>
      <c r="AC1730" s="220"/>
      <c r="AD1730" s="219"/>
      <c r="AE1730" s="220"/>
      <c r="AF1730" s="220"/>
      <c r="AG1730" s="220"/>
      <c r="AH1730" s="219"/>
      <c r="AI1730" s="219"/>
      <c r="AJ1730" s="219"/>
      <c r="AK1730" s="219"/>
      <c r="AL1730" s="219"/>
      <c r="AM1730" s="219"/>
      <c r="AN1730" s="219"/>
      <c r="AO1730" s="221"/>
      <c r="AP1730" s="222"/>
      <c r="AQ1730" s="221"/>
      <c r="AR1730" s="223"/>
      <c r="AS1730" s="41"/>
      <c r="AT1730" s="41"/>
      <c r="AU1730" s="41"/>
      <c r="AV1730" s="228"/>
    </row>
    <row r="1731" spans="28:48" ht="14.25">
      <c r="AB1731" s="219"/>
      <c r="AC1731" s="220"/>
      <c r="AD1731" s="219"/>
      <c r="AE1731" s="220"/>
      <c r="AF1731" s="220"/>
      <c r="AG1731" s="220"/>
      <c r="AH1731" s="219"/>
      <c r="AI1731" s="219"/>
      <c r="AJ1731" s="219"/>
      <c r="AK1731" s="219"/>
      <c r="AL1731" s="219"/>
      <c r="AM1731" s="219"/>
      <c r="AN1731" s="219"/>
      <c r="AO1731" s="221"/>
      <c r="AP1731" s="222"/>
      <c r="AQ1731" s="221"/>
      <c r="AR1731" s="223"/>
      <c r="AS1731" s="41"/>
      <c r="AT1731" s="41"/>
      <c r="AU1731" s="41"/>
      <c r="AV1731" s="228"/>
    </row>
    <row r="1732" spans="28:48" ht="14.25">
      <c r="AB1732" s="219"/>
      <c r="AC1732" s="220"/>
      <c r="AD1732" s="219"/>
      <c r="AE1732" s="220"/>
      <c r="AF1732" s="220"/>
      <c r="AG1732" s="220"/>
      <c r="AH1732" s="219"/>
      <c r="AI1732" s="219"/>
      <c r="AJ1732" s="219"/>
      <c r="AK1732" s="219"/>
      <c r="AL1732" s="219"/>
      <c r="AM1732" s="219"/>
      <c r="AN1732" s="219"/>
      <c r="AO1732" s="221"/>
      <c r="AP1732" s="222"/>
      <c r="AQ1732" s="221"/>
      <c r="AR1732" s="223"/>
      <c r="AS1732" s="41"/>
      <c r="AT1732" s="41"/>
      <c r="AU1732" s="41"/>
      <c r="AV1732" s="228"/>
    </row>
    <row r="1733" spans="28:48" ht="14.25">
      <c r="AB1733" s="219"/>
      <c r="AC1733" s="220"/>
      <c r="AD1733" s="219"/>
      <c r="AE1733" s="220"/>
      <c r="AF1733" s="220"/>
      <c r="AG1733" s="220"/>
      <c r="AH1733" s="219"/>
      <c r="AI1733" s="219"/>
      <c r="AJ1733" s="219"/>
      <c r="AK1733" s="219"/>
      <c r="AL1733" s="219"/>
      <c r="AM1733" s="219"/>
      <c r="AN1733" s="219"/>
      <c r="AO1733" s="221"/>
      <c r="AP1733" s="222"/>
      <c r="AQ1733" s="221"/>
      <c r="AR1733" s="223"/>
      <c r="AS1733" s="41"/>
      <c r="AT1733" s="41"/>
      <c r="AU1733" s="41"/>
      <c r="AV1733" s="228"/>
    </row>
    <row r="1734" spans="28:48" ht="14.25">
      <c r="AB1734" s="219"/>
      <c r="AC1734" s="220"/>
      <c r="AD1734" s="219"/>
      <c r="AE1734" s="220"/>
      <c r="AF1734" s="220"/>
      <c r="AG1734" s="220"/>
      <c r="AH1734" s="219"/>
      <c r="AI1734" s="219"/>
      <c r="AJ1734" s="219"/>
      <c r="AK1734" s="219"/>
      <c r="AL1734" s="219"/>
      <c r="AM1734" s="219"/>
      <c r="AN1734" s="219"/>
      <c r="AO1734" s="221"/>
      <c r="AP1734" s="222"/>
      <c r="AQ1734" s="221"/>
      <c r="AR1734" s="223"/>
      <c r="AS1734" s="41"/>
      <c r="AT1734" s="41"/>
      <c r="AU1734" s="41"/>
      <c r="AV1734" s="228"/>
    </row>
    <row r="1735" spans="28:48" ht="14.25">
      <c r="AB1735" s="219"/>
      <c r="AC1735" s="220"/>
      <c r="AD1735" s="219"/>
      <c r="AE1735" s="220"/>
      <c r="AF1735" s="220"/>
      <c r="AG1735" s="220"/>
      <c r="AH1735" s="219"/>
      <c r="AI1735" s="219"/>
      <c r="AJ1735" s="219"/>
      <c r="AK1735" s="219"/>
      <c r="AL1735" s="219"/>
      <c r="AM1735" s="219"/>
      <c r="AN1735" s="219"/>
      <c r="AO1735" s="221"/>
      <c r="AP1735" s="222"/>
      <c r="AQ1735" s="221"/>
      <c r="AR1735" s="223"/>
      <c r="AS1735" s="41"/>
      <c r="AT1735" s="41"/>
      <c r="AU1735" s="41"/>
      <c r="AV1735" s="228"/>
    </row>
    <row r="1736" spans="28:48" ht="14.25">
      <c r="AB1736" s="219"/>
      <c r="AC1736" s="220"/>
      <c r="AD1736" s="219"/>
      <c r="AE1736" s="220"/>
      <c r="AF1736" s="220"/>
      <c r="AG1736" s="220"/>
      <c r="AH1736" s="219"/>
      <c r="AI1736" s="219"/>
      <c r="AJ1736" s="219"/>
      <c r="AK1736" s="219"/>
      <c r="AL1736" s="219"/>
      <c r="AM1736" s="219"/>
      <c r="AN1736" s="219"/>
      <c r="AO1736" s="221"/>
      <c r="AP1736" s="222"/>
      <c r="AQ1736" s="221"/>
      <c r="AR1736" s="223"/>
      <c r="AS1736" s="41"/>
      <c r="AT1736" s="41"/>
      <c r="AU1736" s="41"/>
      <c r="AV1736" s="228"/>
    </row>
    <row r="1737" spans="28:48" ht="14.25">
      <c r="AB1737" s="219"/>
      <c r="AC1737" s="220"/>
      <c r="AD1737" s="219"/>
      <c r="AE1737" s="220"/>
      <c r="AF1737" s="220"/>
      <c r="AG1737" s="220"/>
      <c r="AH1737" s="219"/>
      <c r="AI1737" s="219"/>
      <c r="AJ1737" s="219"/>
      <c r="AK1737" s="219"/>
      <c r="AL1737" s="219"/>
      <c r="AM1737" s="219"/>
      <c r="AN1737" s="219"/>
      <c r="AO1737" s="221"/>
      <c r="AP1737" s="222"/>
      <c r="AQ1737" s="221"/>
      <c r="AR1737" s="223"/>
      <c r="AS1737" s="41"/>
      <c r="AT1737" s="41"/>
      <c r="AU1737" s="41"/>
      <c r="AV1737" s="228"/>
    </row>
    <row r="1738" spans="28:48" ht="14.25">
      <c r="AB1738" s="219"/>
      <c r="AC1738" s="220"/>
      <c r="AD1738" s="219"/>
      <c r="AE1738" s="220"/>
      <c r="AF1738" s="220"/>
      <c r="AG1738" s="220"/>
      <c r="AH1738" s="219"/>
      <c r="AI1738" s="219"/>
      <c r="AJ1738" s="219"/>
      <c r="AK1738" s="219"/>
      <c r="AL1738" s="219"/>
      <c r="AM1738" s="219"/>
      <c r="AN1738" s="219"/>
      <c r="AO1738" s="221"/>
      <c r="AP1738" s="222"/>
      <c r="AQ1738" s="221"/>
      <c r="AR1738" s="223"/>
      <c r="AS1738" s="41"/>
      <c r="AT1738" s="41"/>
      <c r="AU1738" s="41"/>
      <c r="AV1738" s="228"/>
    </row>
    <row r="1739" spans="28:48" ht="14.25">
      <c r="AB1739" s="219"/>
      <c r="AC1739" s="220"/>
      <c r="AD1739" s="219"/>
      <c r="AE1739" s="220"/>
      <c r="AF1739" s="220"/>
      <c r="AG1739" s="220"/>
      <c r="AH1739" s="219"/>
      <c r="AI1739" s="219"/>
      <c r="AJ1739" s="219"/>
      <c r="AK1739" s="219"/>
      <c r="AL1739" s="219"/>
      <c r="AM1739" s="219"/>
      <c r="AN1739" s="219"/>
      <c r="AO1739" s="221"/>
      <c r="AP1739" s="222"/>
      <c r="AQ1739" s="221"/>
      <c r="AR1739" s="223"/>
      <c r="AS1739" s="41"/>
      <c r="AT1739" s="41"/>
      <c r="AU1739" s="41"/>
      <c r="AV1739" s="228"/>
    </row>
    <row r="1740" spans="28:48" ht="14.25">
      <c r="AB1740" s="219"/>
      <c r="AC1740" s="220"/>
      <c r="AD1740" s="219"/>
      <c r="AE1740" s="220"/>
      <c r="AF1740" s="220"/>
      <c r="AG1740" s="220"/>
      <c r="AH1740" s="219"/>
      <c r="AI1740" s="219"/>
      <c r="AJ1740" s="219"/>
      <c r="AK1740" s="219"/>
      <c r="AL1740" s="219"/>
      <c r="AM1740" s="219"/>
      <c r="AN1740" s="219"/>
      <c r="AO1740" s="221"/>
      <c r="AP1740" s="222"/>
      <c r="AQ1740" s="221"/>
      <c r="AR1740" s="223"/>
      <c r="AS1740" s="41"/>
      <c r="AT1740" s="41"/>
      <c r="AU1740" s="41"/>
      <c r="AV1740" s="228"/>
    </row>
    <row r="1741" spans="28:48" ht="14.25">
      <c r="AB1741" s="219"/>
      <c r="AC1741" s="220"/>
      <c r="AD1741" s="219"/>
      <c r="AE1741" s="220"/>
      <c r="AF1741" s="220"/>
      <c r="AG1741" s="220"/>
      <c r="AH1741" s="219"/>
      <c r="AI1741" s="219"/>
      <c r="AJ1741" s="219"/>
      <c r="AK1741" s="219"/>
      <c r="AL1741" s="219"/>
      <c r="AM1741" s="219"/>
      <c r="AN1741" s="219"/>
      <c r="AO1741" s="221"/>
      <c r="AP1741" s="222"/>
      <c r="AQ1741" s="221"/>
      <c r="AR1741" s="223"/>
      <c r="AS1741" s="41"/>
      <c r="AT1741" s="41"/>
      <c r="AU1741" s="41"/>
      <c r="AV1741" s="228"/>
    </row>
    <row r="1742" spans="28:48" ht="14.25">
      <c r="AB1742" s="219"/>
      <c r="AC1742" s="220"/>
      <c r="AD1742" s="219"/>
      <c r="AE1742" s="220"/>
      <c r="AF1742" s="220"/>
      <c r="AG1742" s="220"/>
      <c r="AH1742" s="219"/>
      <c r="AI1742" s="219"/>
      <c r="AJ1742" s="219"/>
      <c r="AK1742" s="219"/>
      <c r="AL1742" s="219"/>
      <c r="AM1742" s="219"/>
      <c r="AN1742" s="219"/>
      <c r="AO1742" s="221"/>
      <c r="AP1742" s="222"/>
      <c r="AQ1742" s="221"/>
      <c r="AR1742" s="223"/>
      <c r="AS1742" s="41"/>
      <c r="AT1742" s="41"/>
      <c r="AU1742" s="41"/>
      <c r="AV1742" s="228"/>
    </row>
    <row r="1743" spans="28:48" ht="14.25">
      <c r="AB1743" s="219"/>
      <c r="AC1743" s="220"/>
      <c r="AD1743" s="219"/>
      <c r="AE1743" s="220"/>
      <c r="AF1743" s="220"/>
      <c r="AG1743" s="220"/>
      <c r="AH1743" s="219"/>
      <c r="AI1743" s="219"/>
      <c r="AJ1743" s="219"/>
      <c r="AK1743" s="219"/>
      <c r="AL1743" s="219"/>
      <c r="AM1743" s="219"/>
      <c r="AN1743" s="219"/>
      <c r="AO1743" s="221"/>
      <c r="AP1743" s="222"/>
      <c r="AQ1743" s="221"/>
      <c r="AR1743" s="223"/>
      <c r="AS1743" s="41"/>
      <c r="AT1743" s="41"/>
      <c r="AU1743" s="41"/>
      <c r="AV1743" s="228"/>
    </row>
    <row r="1744" spans="28:48" ht="14.25">
      <c r="AB1744" s="219"/>
      <c r="AC1744" s="220"/>
      <c r="AD1744" s="219"/>
      <c r="AE1744" s="220"/>
      <c r="AF1744" s="220"/>
      <c r="AG1744" s="220"/>
      <c r="AH1744" s="219"/>
      <c r="AI1744" s="219"/>
      <c r="AJ1744" s="219"/>
      <c r="AK1744" s="219"/>
      <c r="AL1744" s="219"/>
      <c r="AM1744" s="219"/>
      <c r="AN1744" s="219"/>
      <c r="AO1744" s="221"/>
      <c r="AP1744" s="222"/>
      <c r="AQ1744" s="221"/>
      <c r="AR1744" s="223"/>
      <c r="AS1744" s="41"/>
      <c r="AT1744" s="41"/>
      <c r="AU1744" s="41"/>
      <c r="AV1744" s="228"/>
    </row>
    <row r="1745" spans="28:48" ht="14.25">
      <c r="AB1745" s="219"/>
      <c r="AC1745" s="220"/>
      <c r="AD1745" s="219"/>
      <c r="AE1745" s="220"/>
      <c r="AF1745" s="220"/>
      <c r="AG1745" s="220"/>
      <c r="AH1745" s="219"/>
      <c r="AI1745" s="219"/>
      <c r="AJ1745" s="219"/>
      <c r="AK1745" s="219"/>
      <c r="AL1745" s="219"/>
      <c r="AM1745" s="219"/>
      <c r="AN1745" s="219"/>
      <c r="AO1745" s="221"/>
      <c r="AP1745" s="222"/>
      <c r="AQ1745" s="221"/>
      <c r="AR1745" s="223"/>
      <c r="AS1745" s="41"/>
      <c r="AT1745" s="41"/>
      <c r="AU1745" s="41"/>
      <c r="AV1745" s="228"/>
    </row>
    <row r="1746" spans="28:48" ht="14.25">
      <c r="AB1746" s="219"/>
      <c r="AC1746" s="220"/>
      <c r="AD1746" s="219"/>
      <c r="AE1746" s="220"/>
      <c r="AF1746" s="220"/>
      <c r="AG1746" s="220"/>
      <c r="AH1746" s="219"/>
      <c r="AI1746" s="219"/>
      <c r="AJ1746" s="219"/>
      <c r="AK1746" s="219"/>
      <c r="AL1746" s="219"/>
      <c r="AM1746" s="219"/>
      <c r="AN1746" s="219"/>
      <c r="AO1746" s="221"/>
      <c r="AP1746" s="222"/>
      <c r="AQ1746" s="221"/>
      <c r="AR1746" s="223"/>
      <c r="AS1746" s="41"/>
      <c r="AT1746" s="41"/>
      <c r="AU1746" s="41"/>
      <c r="AV1746" s="228"/>
    </row>
    <row r="1747" spans="28:48" ht="14.25">
      <c r="AB1747" s="219"/>
      <c r="AC1747" s="220"/>
      <c r="AD1747" s="219"/>
      <c r="AE1747" s="220"/>
      <c r="AF1747" s="220"/>
      <c r="AG1747" s="220"/>
      <c r="AH1747" s="219"/>
      <c r="AI1747" s="219"/>
      <c r="AJ1747" s="219"/>
      <c r="AK1747" s="219"/>
      <c r="AL1747" s="219"/>
      <c r="AM1747" s="219"/>
      <c r="AN1747" s="219"/>
      <c r="AO1747" s="221"/>
      <c r="AP1747" s="222"/>
      <c r="AQ1747" s="221"/>
      <c r="AR1747" s="223"/>
      <c r="AS1747" s="41"/>
      <c r="AT1747" s="41"/>
      <c r="AU1747" s="41"/>
      <c r="AV1747" s="228"/>
    </row>
    <row r="1748" spans="28:48" ht="14.25">
      <c r="AB1748" s="219"/>
      <c r="AC1748" s="220"/>
      <c r="AD1748" s="219"/>
      <c r="AE1748" s="220"/>
      <c r="AF1748" s="220"/>
      <c r="AG1748" s="220"/>
      <c r="AH1748" s="219"/>
      <c r="AI1748" s="219"/>
      <c r="AJ1748" s="219"/>
      <c r="AK1748" s="219"/>
      <c r="AL1748" s="219"/>
      <c r="AM1748" s="219"/>
      <c r="AN1748" s="219"/>
      <c r="AO1748" s="221"/>
      <c r="AP1748" s="222"/>
      <c r="AQ1748" s="221"/>
      <c r="AR1748" s="223"/>
      <c r="AS1748" s="41"/>
      <c r="AT1748" s="41"/>
      <c r="AU1748" s="41"/>
      <c r="AV1748" s="228"/>
    </row>
    <row r="1749" spans="28:48" ht="14.25">
      <c r="AB1749" s="219"/>
      <c r="AC1749" s="220"/>
      <c r="AD1749" s="219"/>
      <c r="AE1749" s="220"/>
      <c r="AF1749" s="220"/>
      <c r="AG1749" s="220"/>
      <c r="AH1749" s="219"/>
      <c r="AI1749" s="219"/>
      <c r="AJ1749" s="219"/>
      <c r="AK1749" s="219"/>
      <c r="AL1749" s="219"/>
      <c r="AM1749" s="219"/>
      <c r="AN1749" s="219"/>
      <c r="AO1749" s="221"/>
      <c r="AP1749" s="222"/>
      <c r="AQ1749" s="221"/>
      <c r="AR1749" s="223"/>
      <c r="AS1749" s="41"/>
      <c r="AT1749" s="41"/>
      <c r="AU1749" s="41"/>
      <c r="AV1749" s="228"/>
    </row>
    <row r="1750" spans="28:48" ht="14.25">
      <c r="AB1750" s="219"/>
      <c r="AC1750" s="220"/>
      <c r="AD1750" s="219"/>
      <c r="AE1750" s="220"/>
      <c r="AF1750" s="220"/>
      <c r="AG1750" s="220"/>
      <c r="AH1750" s="219"/>
      <c r="AI1750" s="219"/>
      <c r="AJ1750" s="219"/>
      <c r="AK1750" s="219"/>
      <c r="AL1750" s="219"/>
      <c r="AM1750" s="219"/>
      <c r="AN1750" s="219"/>
      <c r="AO1750" s="221"/>
      <c r="AP1750" s="222"/>
      <c r="AQ1750" s="221"/>
      <c r="AR1750" s="223"/>
      <c r="AS1750" s="41"/>
      <c r="AT1750" s="41"/>
      <c r="AU1750" s="41"/>
      <c r="AV1750" s="228"/>
    </row>
    <row r="1751" spans="28:48" ht="14.25">
      <c r="AB1751" s="219"/>
      <c r="AC1751" s="220"/>
      <c r="AD1751" s="219"/>
      <c r="AE1751" s="220"/>
      <c r="AF1751" s="220"/>
      <c r="AG1751" s="220"/>
      <c r="AH1751" s="219"/>
      <c r="AI1751" s="219"/>
      <c r="AJ1751" s="219"/>
      <c r="AK1751" s="219"/>
      <c r="AL1751" s="219"/>
      <c r="AM1751" s="219"/>
      <c r="AN1751" s="219"/>
      <c r="AO1751" s="221"/>
      <c r="AP1751" s="222"/>
      <c r="AQ1751" s="221"/>
      <c r="AR1751" s="223"/>
      <c r="AS1751" s="41"/>
      <c r="AT1751" s="41"/>
      <c r="AU1751" s="41"/>
      <c r="AV1751" s="228"/>
    </row>
    <row r="1752" spans="28:48" ht="14.25">
      <c r="AB1752" s="219"/>
      <c r="AC1752" s="220"/>
      <c r="AD1752" s="219"/>
      <c r="AE1752" s="220"/>
      <c r="AF1752" s="220"/>
      <c r="AG1752" s="220"/>
      <c r="AH1752" s="219"/>
      <c r="AI1752" s="219"/>
      <c r="AJ1752" s="219"/>
      <c r="AK1752" s="219"/>
      <c r="AL1752" s="219"/>
      <c r="AM1752" s="219"/>
      <c r="AN1752" s="219"/>
      <c r="AO1752" s="221"/>
      <c r="AP1752" s="222"/>
      <c r="AQ1752" s="221"/>
      <c r="AR1752" s="223"/>
      <c r="AS1752" s="41"/>
      <c r="AT1752" s="41"/>
      <c r="AU1752" s="41"/>
      <c r="AV1752" s="228"/>
    </row>
    <row r="1753" spans="28:48" ht="14.25">
      <c r="AB1753" s="219"/>
      <c r="AC1753" s="220"/>
      <c r="AD1753" s="219"/>
      <c r="AE1753" s="220"/>
      <c r="AF1753" s="220"/>
      <c r="AG1753" s="220"/>
      <c r="AH1753" s="219"/>
      <c r="AI1753" s="219"/>
      <c r="AJ1753" s="219"/>
      <c r="AK1753" s="219"/>
      <c r="AL1753" s="219"/>
      <c r="AM1753" s="219"/>
      <c r="AN1753" s="219"/>
      <c r="AO1753" s="221"/>
      <c r="AP1753" s="222"/>
      <c r="AQ1753" s="221"/>
      <c r="AR1753" s="223"/>
      <c r="AS1753" s="41"/>
      <c r="AT1753" s="41"/>
      <c r="AU1753" s="41"/>
      <c r="AV1753" s="228"/>
    </row>
    <row r="1754" spans="28:48" ht="14.25">
      <c r="AB1754" s="219"/>
      <c r="AC1754" s="220"/>
      <c r="AD1754" s="219"/>
      <c r="AE1754" s="220"/>
      <c r="AF1754" s="220"/>
      <c r="AG1754" s="220"/>
      <c r="AH1754" s="219"/>
      <c r="AI1754" s="219"/>
      <c r="AJ1754" s="219"/>
      <c r="AK1754" s="219"/>
      <c r="AL1754" s="219"/>
      <c r="AM1754" s="219"/>
      <c r="AN1754" s="219"/>
      <c r="AO1754" s="221"/>
      <c r="AP1754" s="222"/>
      <c r="AQ1754" s="221"/>
      <c r="AR1754" s="223"/>
      <c r="AS1754" s="41"/>
      <c r="AT1754" s="41"/>
      <c r="AU1754" s="41"/>
      <c r="AV1754" s="228"/>
    </row>
    <row r="1755" spans="28:48" ht="14.25">
      <c r="AB1755" s="219"/>
      <c r="AC1755" s="220"/>
      <c r="AD1755" s="219"/>
      <c r="AE1755" s="220"/>
      <c r="AF1755" s="220"/>
      <c r="AG1755" s="220"/>
      <c r="AH1755" s="219"/>
      <c r="AI1755" s="219"/>
      <c r="AJ1755" s="219"/>
      <c r="AK1755" s="219"/>
      <c r="AL1755" s="219"/>
      <c r="AM1755" s="219"/>
      <c r="AN1755" s="219"/>
      <c r="AO1755" s="221"/>
      <c r="AP1755" s="222"/>
      <c r="AQ1755" s="221"/>
      <c r="AR1755" s="223"/>
      <c r="AS1755" s="41"/>
      <c r="AT1755" s="41"/>
      <c r="AU1755" s="41"/>
      <c r="AV1755" s="228"/>
    </row>
    <row r="1756" spans="28:48" ht="14.25">
      <c r="AB1756" s="219"/>
      <c r="AC1756" s="220"/>
      <c r="AD1756" s="219"/>
      <c r="AE1756" s="220"/>
      <c r="AF1756" s="220"/>
      <c r="AG1756" s="220"/>
      <c r="AH1756" s="219"/>
      <c r="AI1756" s="219"/>
      <c r="AJ1756" s="219"/>
      <c r="AK1756" s="219"/>
      <c r="AL1756" s="219"/>
      <c r="AM1756" s="219"/>
      <c r="AN1756" s="219"/>
      <c r="AO1756" s="221"/>
      <c r="AP1756" s="222"/>
      <c r="AQ1756" s="221"/>
      <c r="AR1756" s="223"/>
      <c r="AS1756" s="41"/>
      <c r="AT1756" s="41"/>
      <c r="AU1756" s="41"/>
      <c r="AV1756" s="228"/>
    </row>
    <row r="1757" spans="28:48" ht="14.25">
      <c r="AB1757" s="219"/>
      <c r="AC1757" s="220"/>
      <c r="AD1757" s="219"/>
      <c r="AE1757" s="220"/>
      <c r="AF1757" s="220"/>
      <c r="AG1757" s="220"/>
      <c r="AH1757" s="219"/>
      <c r="AI1757" s="219"/>
      <c r="AJ1757" s="219"/>
      <c r="AK1757" s="219"/>
      <c r="AL1757" s="219"/>
      <c r="AM1757" s="219"/>
      <c r="AN1757" s="219"/>
      <c r="AO1757" s="221"/>
      <c r="AP1757" s="222"/>
      <c r="AQ1757" s="221"/>
      <c r="AR1757" s="223"/>
      <c r="AS1757" s="41"/>
      <c r="AT1757" s="41"/>
      <c r="AU1757" s="41"/>
      <c r="AV1757" s="228"/>
    </row>
    <row r="1758" spans="28:48" ht="14.25">
      <c r="AB1758" s="219"/>
      <c r="AC1758" s="220"/>
      <c r="AD1758" s="219"/>
      <c r="AE1758" s="220"/>
      <c r="AF1758" s="220"/>
      <c r="AG1758" s="220"/>
      <c r="AH1758" s="219"/>
      <c r="AI1758" s="219"/>
      <c r="AJ1758" s="219"/>
      <c r="AK1758" s="219"/>
      <c r="AL1758" s="219"/>
      <c r="AM1758" s="219"/>
      <c r="AN1758" s="219"/>
      <c r="AO1758" s="221"/>
      <c r="AP1758" s="222"/>
      <c r="AQ1758" s="221"/>
      <c r="AR1758" s="223"/>
      <c r="AS1758" s="41"/>
      <c r="AT1758" s="41"/>
      <c r="AU1758" s="41"/>
      <c r="AV1758" s="228"/>
    </row>
    <row r="1759" spans="28:48" ht="14.25">
      <c r="AB1759" s="219"/>
      <c r="AC1759" s="220"/>
      <c r="AD1759" s="219"/>
      <c r="AE1759" s="220"/>
      <c r="AF1759" s="220"/>
      <c r="AG1759" s="220"/>
      <c r="AH1759" s="219"/>
      <c r="AI1759" s="219"/>
      <c r="AJ1759" s="219"/>
      <c r="AK1759" s="219"/>
      <c r="AL1759" s="219"/>
      <c r="AM1759" s="219"/>
      <c r="AN1759" s="219"/>
      <c r="AO1759" s="221"/>
      <c r="AP1759" s="222"/>
      <c r="AQ1759" s="221"/>
      <c r="AR1759" s="223"/>
      <c r="AS1759" s="41"/>
      <c r="AT1759" s="41"/>
      <c r="AU1759" s="41"/>
      <c r="AV1759" s="228"/>
    </row>
    <row r="1760" spans="28:48" ht="14.25">
      <c r="AB1760" s="219"/>
      <c r="AC1760" s="220"/>
      <c r="AD1760" s="219"/>
      <c r="AE1760" s="220"/>
      <c r="AF1760" s="220"/>
      <c r="AG1760" s="220"/>
      <c r="AH1760" s="219"/>
      <c r="AI1760" s="219"/>
      <c r="AJ1760" s="219"/>
      <c r="AK1760" s="219"/>
      <c r="AL1760" s="219"/>
      <c r="AM1760" s="219"/>
      <c r="AN1760" s="219"/>
      <c r="AO1760" s="221"/>
      <c r="AP1760" s="222"/>
      <c r="AQ1760" s="221"/>
      <c r="AR1760" s="223"/>
      <c r="AS1760" s="41"/>
      <c r="AT1760" s="41"/>
      <c r="AU1760" s="41"/>
      <c r="AV1760" s="228"/>
    </row>
    <row r="1761" spans="28:48" ht="14.25">
      <c r="AB1761" s="219"/>
      <c r="AC1761" s="220"/>
      <c r="AD1761" s="219"/>
      <c r="AE1761" s="220"/>
      <c r="AF1761" s="220"/>
      <c r="AG1761" s="220"/>
      <c r="AH1761" s="219"/>
      <c r="AI1761" s="219"/>
      <c r="AJ1761" s="219"/>
      <c r="AK1761" s="219"/>
      <c r="AL1761" s="219"/>
      <c r="AM1761" s="219"/>
      <c r="AN1761" s="219"/>
      <c r="AO1761" s="221"/>
      <c r="AP1761" s="222"/>
      <c r="AQ1761" s="221"/>
      <c r="AR1761" s="223"/>
      <c r="AS1761" s="41"/>
      <c r="AT1761" s="41"/>
      <c r="AU1761" s="41"/>
      <c r="AV1761" s="228"/>
    </row>
    <row r="1762" spans="28:48" ht="14.25">
      <c r="AB1762" s="219"/>
      <c r="AC1762" s="220"/>
      <c r="AD1762" s="219"/>
      <c r="AE1762" s="220"/>
      <c r="AF1762" s="220"/>
      <c r="AG1762" s="220"/>
      <c r="AH1762" s="219"/>
      <c r="AI1762" s="219"/>
      <c r="AJ1762" s="219"/>
      <c r="AK1762" s="219"/>
      <c r="AL1762" s="219"/>
      <c r="AM1762" s="219"/>
      <c r="AN1762" s="219"/>
      <c r="AO1762" s="221"/>
      <c r="AP1762" s="222"/>
      <c r="AQ1762" s="221"/>
      <c r="AR1762" s="223"/>
      <c r="AS1762" s="41"/>
      <c r="AT1762" s="41"/>
      <c r="AU1762" s="41"/>
      <c r="AV1762" s="228"/>
    </row>
    <row r="1763" spans="28:48" ht="14.25">
      <c r="AB1763" s="219"/>
      <c r="AC1763" s="220"/>
      <c r="AD1763" s="219"/>
      <c r="AE1763" s="220"/>
      <c r="AF1763" s="220"/>
      <c r="AG1763" s="220"/>
      <c r="AH1763" s="219"/>
      <c r="AI1763" s="219"/>
      <c r="AJ1763" s="219"/>
      <c r="AK1763" s="219"/>
      <c r="AL1763" s="219"/>
      <c r="AM1763" s="219"/>
      <c r="AN1763" s="219"/>
      <c r="AO1763" s="221"/>
      <c r="AP1763" s="222"/>
      <c r="AQ1763" s="221"/>
      <c r="AR1763" s="223"/>
      <c r="AS1763" s="41"/>
      <c r="AT1763" s="41"/>
      <c r="AU1763" s="41"/>
      <c r="AV1763" s="228"/>
    </row>
    <row r="1764" spans="28:48" ht="14.25">
      <c r="AB1764" s="219"/>
      <c r="AC1764" s="220"/>
      <c r="AD1764" s="219"/>
      <c r="AE1764" s="220"/>
      <c r="AF1764" s="220"/>
      <c r="AG1764" s="220"/>
      <c r="AH1764" s="219"/>
      <c r="AI1764" s="219"/>
      <c r="AJ1764" s="219"/>
      <c r="AK1764" s="219"/>
      <c r="AL1764" s="219"/>
      <c r="AM1764" s="219"/>
      <c r="AN1764" s="219"/>
      <c r="AO1764" s="221"/>
      <c r="AP1764" s="222"/>
      <c r="AQ1764" s="221"/>
      <c r="AR1764" s="223"/>
      <c r="AS1764" s="41"/>
      <c r="AT1764" s="41"/>
      <c r="AU1764" s="41"/>
      <c r="AV1764" s="228"/>
    </row>
    <row r="1765" spans="28:48" ht="14.25">
      <c r="AB1765" s="219"/>
      <c r="AC1765" s="220"/>
      <c r="AD1765" s="219"/>
      <c r="AE1765" s="220"/>
      <c r="AF1765" s="220"/>
      <c r="AG1765" s="220"/>
      <c r="AH1765" s="219"/>
      <c r="AI1765" s="219"/>
      <c r="AJ1765" s="219"/>
      <c r="AK1765" s="219"/>
      <c r="AL1765" s="219"/>
      <c r="AM1765" s="219"/>
      <c r="AN1765" s="219"/>
      <c r="AO1765" s="221"/>
      <c r="AP1765" s="222"/>
      <c r="AQ1765" s="221"/>
      <c r="AR1765" s="223"/>
      <c r="AS1765" s="41"/>
      <c r="AT1765" s="41"/>
      <c r="AU1765" s="41"/>
      <c r="AV1765" s="228"/>
    </row>
    <row r="1766" spans="28:48" ht="14.25">
      <c r="AB1766" s="219"/>
      <c r="AC1766" s="220"/>
      <c r="AD1766" s="219"/>
      <c r="AE1766" s="220"/>
      <c r="AF1766" s="220"/>
      <c r="AG1766" s="220"/>
      <c r="AH1766" s="219"/>
      <c r="AI1766" s="219"/>
      <c r="AJ1766" s="219"/>
      <c r="AK1766" s="219"/>
      <c r="AL1766" s="219"/>
      <c r="AM1766" s="219"/>
      <c r="AN1766" s="219"/>
      <c r="AO1766" s="221"/>
      <c r="AP1766" s="222"/>
      <c r="AQ1766" s="221"/>
      <c r="AR1766" s="223"/>
      <c r="AS1766" s="41"/>
      <c r="AT1766" s="41"/>
      <c r="AU1766" s="41"/>
      <c r="AV1766" s="228"/>
    </row>
    <row r="1767" spans="28:48" ht="14.25">
      <c r="AB1767" s="219"/>
      <c r="AC1767" s="220"/>
      <c r="AD1767" s="219"/>
      <c r="AE1767" s="220"/>
      <c r="AF1767" s="220"/>
      <c r="AG1767" s="220"/>
      <c r="AH1767" s="219"/>
      <c r="AI1767" s="219"/>
      <c r="AJ1767" s="219"/>
      <c r="AK1767" s="219"/>
      <c r="AL1767" s="219"/>
      <c r="AM1767" s="219"/>
      <c r="AN1767" s="219"/>
      <c r="AO1767" s="221"/>
      <c r="AP1767" s="222"/>
      <c r="AQ1767" s="221"/>
      <c r="AR1767" s="223"/>
      <c r="AS1767" s="41"/>
      <c r="AT1767" s="41"/>
      <c r="AU1767" s="41"/>
      <c r="AV1767" s="228"/>
    </row>
    <row r="1768" spans="28:48" ht="14.25">
      <c r="AB1768" s="219"/>
      <c r="AC1768" s="220"/>
      <c r="AD1768" s="219"/>
      <c r="AE1768" s="220"/>
      <c r="AF1768" s="220"/>
      <c r="AG1768" s="220"/>
      <c r="AH1768" s="219"/>
      <c r="AI1768" s="219"/>
      <c r="AJ1768" s="219"/>
      <c r="AK1768" s="219"/>
      <c r="AL1768" s="219"/>
      <c r="AM1768" s="219"/>
      <c r="AN1768" s="219"/>
      <c r="AO1768" s="221"/>
      <c r="AP1768" s="222"/>
      <c r="AQ1768" s="221"/>
      <c r="AR1768" s="223"/>
      <c r="AS1768" s="41"/>
      <c r="AT1768" s="41"/>
      <c r="AU1768" s="41"/>
      <c r="AV1768" s="228"/>
    </row>
    <row r="1769" spans="28:48" ht="14.25">
      <c r="AB1769" s="219"/>
      <c r="AC1769" s="220"/>
      <c r="AD1769" s="219"/>
      <c r="AE1769" s="220"/>
      <c r="AF1769" s="220"/>
      <c r="AG1769" s="220"/>
      <c r="AH1769" s="219"/>
      <c r="AI1769" s="219"/>
      <c r="AJ1769" s="219"/>
      <c r="AK1769" s="219"/>
      <c r="AL1769" s="219"/>
      <c r="AM1769" s="219"/>
      <c r="AN1769" s="219"/>
      <c r="AO1769" s="221"/>
      <c r="AP1769" s="222"/>
      <c r="AQ1769" s="221"/>
      <c r="AR1769" s="223"/>
      <c r="AS1769" s="41"/>
      <c r="AT1769" s="41"/>
      <c r="AU1769" s="41"/>
      <c r="AV1769" s="228"/>
    </row>
    <row r="1770" spans="28:48" ht="14.25">
      <c r="AB1770" s="219"/>
      <c r="AC1770" s="220"/>
      <c r="AD1770" s="219"/>
      <c r="AE1770" s="220"/>
      <c r="AF1770" s="220"/>
      <c r="AG1770" s="220"/>
      <c r="AH1770" s="219"/>
      <c r="AI1770" s="219"/>
      <c r="AJ1770" s="219"/>
      <c r="AK1770" s="219"/>
      <c r="AL1770" s="219"/>
      <c r="AM1770" s="219"/>
      <c r="AN1770" s="219"/>
      <c r="AO1770" s="221"/>
      <c r="AP1770" s="222"/>
      <c r="AQ1770" s="221"/>
      <c r="AR1770" s="223"/>
      <c r="AS1770" s="41"/>
      <c r="AT1770" s="41"/>
      <c r="AU1770" s="41"/>
      <c r="AV1770" s="228"/>
    </row>
    <row r="1771" spans="28:48" ht="14.25">
      <c r="AB1771" s="219"/>
      <c r="AC1771" s="220"/>
      <c r="AD1771" s="219"/>
      <c r="AE1771" s="220"/>
      <c r="AF1771" s="220"/>
      <c r="AG1771" s="220"/>
      <c r="AH1771" s="219"/>
      <c r="AI1771" s="219"/>
      <c r="AJ1771" s="219"/>
      <c r="AK1771" s="219"/>
      <c r="AL1771" s="219"/>
      <c r="AM1771" s="219"/>
      <c r="AN1771" s="219"/>
      <c r="AO1771" s="221"/>
      <c r="AP1771" s="222"/>
      <c r="AQ1771" s="221"/>
      <c r="AR1771" s="223"/>
      <c r="AS1771" s="41"/>
      <c r="AT1771" s="41"/>
      <c r="AU1771" s="41"/>
      <c r="AV1771" s="228"/>
    </row>
    <row r="1772" spans="28:48" ht="14.25">
      <c r="AB1772" s="219"/>
      <c r="AC1772" s="220"/>
      <c r="AD1772" s="219"/>
      <c r="AE1772" s="220"/>
      <c r="AF1772" s="220"/>
      <c r="AG1772" s="220"/>
      <c r="AH1772" s="219"/>
      <c r="AI1772" s="219"/>
      <c r="AJ1772" s="219"/>
      <c r="AK1772" s="219"/>
      <c r="AL1772" s="219"/>
      <c r="AM1772" s="219"/>
      <c r="AN1772" s="219"/>
      <c r="AO1772" s="221"/>
      <c r="AP1772" s="222"/>
      <c r="AQ1772" s="221"/>
      <c r="AR1772" s="223"/>
      <c r="AS1772" s="41"/>
      <c r="AT1772" s="41"/>
      <c r="AU1772" s="41"/>
      <c r="AV1772" s="228"/>
    </row>
    <row r="1773" spans="28:48" ht="14.25">
      <c r="AB1773" s="219"/>
      <c r="AC1773" s="220"/>
      <c r="AD1773" s="219"/>
      <c r="AE1773" s="220"/>
      <c r="AF1773" s="220"/>
      <c r="AG1773" s="220"/>
      <c r="AH1773" s="219"/>
      <c r="AI1773" s="219"/>
      <c r="AJ1773" s="219"/>
      <c r="AK1773" s="219"/>
      <c r="AL1773" s="219"/>
      <c r="AM1773" s="219"/>
      <c r="AN1773" s="219"/>
      <c r="AO1773" s="221"/>
      <c r="AP1773" s="222"/>
      <c r="AQ1773" s="221"/>
      <c r="AR1773" s="223"/>
      <c r="AS1773" s="41"/>
      <c r="AT1773" s="41"/>
      <c r="AU1773" s="41"/>
      <c r="AV1773" s="228"/>
    </row>
    <row r="1774" spans="28:48" ht="14.25">
      <c r="AB1774" s="219"/>
      <c r="AC1774" s="220"/>
      <c r="AD1774" s="219"/>
      <c r="AE1774" s="220"/>
      <c r="AF1774" s="220"/>
      <c r="AG1774" s="220"/>
      <c r="AH1774" s="219"/>
      <c r="AI1774" s="219"/>
      <c r="AJ1774" s="219"/>
      <c r="AK1774" s="219"/>
      <c r="AL1774" s="219"/>
      <c r="AM1774" s="219"/>
      <c r="AN1774" s="219"/>
      <c r="AO1774" s="221"/>
      <c r="AP1774" s="222"/>
      <c r="AQ1774" s="221"/>
      <c r="AR1774" s="223"/>
      <c r="AS1774" s="41"/>
      <c r="AT1774" s="41"/>
      <c r="AU1774" s="41"/>
      <c r="AV1774" s="228"/>
    </row>
    <row r="1775" spans="28:48" ht="14.25">
      <c r="AB1775" s="219"/>
      <c r="AC1775" s="220"/>
      <c r="AD1775" s="219"/>
      <c r="AE1775" s="220"/>
      <c r="AF1775" s="220"/>
      <c r="AG1775" s="220"/>
      <c r="AH1775" s="219"/>
      <c r="AI1775" s="219"/>
      <c r="AJ1775" s="219"/>
      <c r="AK1775" s="219"/>
      <c r="AL1775" s="219"/>
      <c r="AM1775" s="219"/>
      <c r="AN1775" s="219"/>
      <c r="AO1775" s="221"/>
      <c r="AP1775" s="222"/>
      <c r="AQ1775" s="221"/>
      <c r="AR1775" s="223"/>
      <c r="AS1775" s="41"/>
      <c r="AT1775" s="41"/>
      <c r="AU1775" s="41"/>
      <c r="AV1775" s="228"/>
    </row>
    <row r="1776" spans="28:48" ht="14.25">
      <c r="AB1776" s="219"/>
      <c r="AC1776" s="220"/>
      <c r="AD1776" s="219"/>
      <c r="AE1776" s="220"/>
      <c r="AF1776" s="220"/>
      <c r="AG1776" s="220"/>
      <c r="AH1776" s="219"/>
      <c r="AI1776" s="219"/>
      <c r="AJ1776" s="219"/>
      <c r="AK1776" s="219"/>
      <c r="AL1776" s="219"/>
      <c r="AM1776" s="219"/>
      <c r="AN1776" s="219"/>
      <c r="AO1776" s="221"/>
      <c r="AP1776" s="222"/>
      <c r="AQ1776" s="221"/>
      <c r="AR1776" s="223"/>
      <c r="AS1776" s="41"/>
      <c r="AT1776" s="41"/>
      <c r="AU1776" s="41"/>
      <c r="AV1776" s="228"/>
    </row>
    <row r="1777" spans="28:48" ht="14.25">
      <c r="AB1777" s="219"/>
      <c r="AC1777" s="220"/>
      <c r="AD1777" s="219"/>
      <c r="AE1777" s="220"/>
      <c r="AF1777" s="220"/>
      <c r="AG1777" s="220"/>
      <c r="AH1777" s="219"/>
      <c r="AI1777" s="219"/>
      <c r="AJ1777" s="219"/>
      <c r="AK1777" s="219"/>
      <c r="AL1777" s="219"/>
      <c r="AM1777" s="219"/>
      <c r="AN1777" s="219"/>
      <c r="AO1777" s="221"/>
      <c r="AP1777" s="222"/>
      <c r="AQ1777" s="221"/>
      <c r="AR1777" s="223"/>
      <c r="AS1777" s="41"/>
      <c r="AT1777" s="41"/>
      <c r="AU1777" s="41"/>
      <c r="AV1777" s="228"/>
    </row>
    <row r="1778" spans="28:48" ht="14.25">
      <c r="AB1778" s="219"/>
      <c r="AC1778" s="220"/>
      <c r="AD1778" s="219"/>
      <c r="AE1778" s="220"/>
      <c r="AF1778" s="220"/>
      <c r="AG1778" s="220"/>
      <c r="AH1778" s="219"/>
      <c r="AI1778" s="219"/>
      <c r="AJ1778" s="219"/>
      <c r="AK1778" s="219"/>
      <c r="AL1778" s="219"/>
      <c r="AM1778" s="219"/>
      <c r="AN1778" s="219"/>
      <c r="AO1778" s="221"/>
      <c r="AP1778" s="222"/>
      <c r="AQ1778" s="221"/>
      <c r="AR1778" s="223"/>
      <c r="AS1778" s="41"/>
      <c r="AT1778" s="41"/>
      <c r="AU1778" s="41"/>
      <c r="AV1778" s="228"/>
    </row>
    <row r="1779" spans="28:48" ht="14.25">
      <c r="AB1779" s="219"/>
      <c r="AC1779" s="220"/>
      <c r="AD1779" s="219"/>
      <c r="AE1779" s="220"/>
      <c r="AF1779" s="220"/>
      <c r="AG1779" s="220"/>
      <c r="AH1779" s="219"/>
      <c r="AI1779" s="219"/>
      <c r="AJ1779" s="219"/>
      <c r="AK1779" s="219"/>
      <c r="AL1779" s="219"/>
      <c r="AM1779" s="219"/>
      <c r="AN1779" s="219"/>
      <c r="AO1779" s="221"/>
      <c r="AP1779" s="222"/>
      <c r="AQ1779" s="221"/>
      <c r="AR1779" s="223"/>
      <c r="AS1779" s="41"/>
      <c r="AT1779" s="41"/>
      <c r="AU1779" s="41"/>
      <c r="AV1779" s="228"/>
    </row>
    <row r="1780" spans="28:48" ht="14.25">
      <c r="AB1780" s="219"/>
      <c r="AC1780" s="220"/>
      <c r="AD1780" s="219"/>
      <c r="AE1780" s="220"/>
      <c r="AF1780" s="220"/>
      <c r="AG1780" s="220"/>
      <c r="AH1780" s="219"/>
      <c r="AI1780" s="219"/>
      <c r="AJ1780" s="219"/>
      <c r="AK1780" s="219"/>
      <c r="AL1780" s="219"/>
      <c r="AM1780" s="219"/>
      <c r="AN1780" s="219"/>
      <c r="AO1780" s="221"/>
      <c r="AP1780" s="222"/>
      <c r="AQ1780" s="221"/>
      <c r="AR1780" s="223"/>
      <c r="AS1780" s="41"/>
      <c r="AT1780" s="41"/>
      <c r="AU1780" s="41"/>
      <c r="AV1780" s="228"/>
    </row>
    <row r="1781" spans="28:48" ht="14.25">
      <c r="AB1781" s="219"/>
      <c r="AC1781" s="220"/>
      <c r="AD1781" s="219"/>
      <c r="AE1781" s="220"/>
      <c r="AF1781" s="220"/>
      <c r="AG1781" s="220"/>
      <c r="AH1781" s="219"/>
      <c r="AI1781" s="219"/>
      <c r="AJ1781" s="219"/>
      <c r="AK1781" s="219"/>
      <c r="AL1781" s="219"/>
      <c r="AM1781" s="219"/>
      <c r="AN1781" s="219"/>
      <c r="AO1781" s="221"/>
      <c r="AP1781" s="222"/>
      <c r="AQ1781" s="221"/>
      <c r="AR1781" s="223"/>
      <c r="AS1781" s="41"/>
      <c r="AT1781" s="41"/>
      <c r="AU1781" s="41"/>
      <c r="AV1781" s="228"/>
    </row>
    <row r="1782" spans="28:48" ht="14.25">
      <c r="AB1782" s="219"/>
      <c r="AC1782" s="220"/>
      <c r="AD1782" s="219"/>
      <c r="AE1782" s="220"/>
      <c r="AF1782" s="220"/>
      <c r="AG1782" s="220"/>
      <c r="AH1782" s="219"/>
      <c r="AI1782" s="219"/>
      <c r="AJ1782" s="219"/>
      <c r="AK1782" s="219"/>
      <c r="AL1782" s="219"/>
      <c r="AM1782" s="219"/>
      <c r="AN1782" s="219"/>
      <c r="AO1782" s="221"/>
      <c r="AP1782" s="222"/>
      <c r="AQ1782" s="221"/>
      <c r="AR1782" s="223"/>
      <c r="AS1782" s="41"/>
      <c r="AT1782" s="41"/>
      <c r="AU1782" s="41"/>
      <c r="AV1782" s="228"/>
    </row>
    <row r="1783" spans="28:48" ht="14.25">
      <c r="AB1783" s="219"/>
      <c r="AC1783" s="220"/>
      <c r="AD1783" s="219"/>
      <c r="AE1783" s="220"/>
      <c r="AF1783" s="220"/>
      <c r="AG1783" s="220"/>
      <c r="AH1783" s="219"/>
      <c r="AI1783" s="219"/>
      <c r="AJ1783" s="219"/>
      <c r="AK1783" s="219"/>
      <c r="AL1783" s="219"/>
      <c r="AM1783" s="219"/>
      <c r="AN1783" s="219"/>
      <c r="AO1783" s="221"/>
      <c r="AP1783" s="222"/>
      <c r="AQ1783" s="221"/>
      <c r="AR1783" s="223"/>
      <c r="AS1783" s="41"/>
      <c r="AT1783" s="41"/>
      <c r="AU1783" s="41"/>
      <c r="AV1783" s="228"/>
    </row>
    <row r="1784" spans="28:48" ht="14.25">
      <c r="AB1784" s="219"/>
      <c r="AC1784" s="220"/>
      <c r="AD1784" s="219"/>
      <c r="AE1784" s="220"/>
      <c r="AF1784" s="220"/>
      <c r="AG1784" s="220"/>
      <c r="AH1784" s="219"/>
      <c r="AI1784" s="219"/>
      <c r="AJ1784" s="219"/>
      <c r="AK1784" s="219"/>
      <c r="AL1784" s="219"/>
      <c r="AM1784" s="219"/>
      <c r="AN1784" s="219"/>
      <c r="AO1784" s="221"/>
      <c r="AP1784" s="222"/>
      <c r="AQ1784" s="221"/>
      <c r="AR1784" s="223"/>
      <c r="AS1784" s="41"/>
      <c r="AT1784" s="41"/>
      <c r="AU1784" s="41"/>
      <c r="AV1784" s="228"/>
    </row>
    <row r="1785" spans="28:48" ht="14.25">
      <c r="AB1785" s="219"/>
      <c r="AC1785" s="220"/>
      <c r="AD1785" s="219"/>
      <c r="AE1785" s="220"/>
      <c r="AF1785" s="220"/>
      <c r="AG1785" s="220"/>
      <c r="AH1785" s="219"/>
      <c r="AI1785" s="219"/>
      <c r="AJ1785" s="219"/>
      <c r="AK1785" s="219"/>
      <c r="AL1785" s="219"/>
      <c r="AM1785" s="219"/>
      <c r="AN1785" s="219"/>
      <c r="AO1785" s="221"/>
      <c r="AP1785" s="222"/>
      <c r="AQ1785" s="221"/>
      <c r="AR1785" s="223"/>
      <c r="AS1785" s="41"/>
      <c r="AT1785" s="41"/>
      <c r="AU1785" s="41"/>
      <c r="AV1785" s="228"/>
    </row>
    <row r="1786" spans="28:48" ht="14.25">
      <c r="AB1786" s="219"/>
      <c r="AC1786" s="220"/>
      <c r="AD1786" s="219"/>
      <c r="AE1786" s="220"/>
      <c r="AF1786" s="220"/>
      <c r="AG1786" s="220"/>
      <c r="AH1786" s="219"/>
      <c r="AI1786" s="219"/>
      <c r="AJ1786" s="219"/>
      <c r="AK1786" s="219"/>
      <c r="AL1786" s="219"/>
      <c r="AM1786" s="219"/>
      <c r="AN1786" s="219"/>
      <c r="AO1786" s="221"/>
      <c r="AP1786" s="222"/>
      <c r="AQ1786" s="221"/>
      <c r="AR1786" s="223"/>
      <c r="AS1786" s="41"/>
      <c r="AT1786" s="41"/>
      <c r="AU1786" s="41"/>
      <c r="AV1786" s="228"/>
    </row>
    <row r="1787" spans="28:48" ht="14.25">
      <c r="AB1787" s="219"/>
      <c r="AC1787" s="220"/>
      <c r="AD1787" s="219"/>
      <c r="AE1787" s="220"/>
      <c r="AF1787" s="220"/>
      <c r="AG1787" s="220"/>
      <c r="AH1787" s="219"/>
      <c r="AI1787" s="219"/>
      <c r="AJ1787" s="219"/>
      <c r="AK1787" s="219"/>
      <c r="AL1787" s="219"/>
      <c r="AM1787" s="219"/>
      <c r="AN1787" s="219"/>
      <c r="AO1787" s="221"/>
      <c r="AP1787" s="222"/>
      <c r="AQ1787" s="221"/>
      <c r="AR1787" s="223"/>
      <c r="AS1787" s="41"/>
      <c r="AT1787" s="41"/>
      <c r="AU1787" s="41"/>
      <c r="AV1787" s="228"/>
    </row>
    <row r="1788" spans="28:48" ht="14.25">
      <c r="AB1788" s="219"/>
      <c r="AC1788" s="220"/>
      <c r="AD1788" s="219"/>
      <c r="AE1788" s="220"/>
      <c r="AF1788" s="220"/>
      <c r="AG1788" s="220"/>
      <c r="AH1788" s="219"/>
      <c r="AI1788" s="219"/>
      <c r="AJ1788" s="219"/>
      <c r="AK1788" s="219"/>
      <c r="AL1788" s="219"/>
      <c r="AM1788" s="219"/>
      <c r="AN1788" s="219"/>
      <c r="AO1788" s="221"/>
      <c r="AP1788" s="222"/>
      <c r="AQ1788" s="221"/>
      <c r="AR1788" s="223"/>
      <c r="AS1788" s="41"/>
      <c r="AT1788" s="41"/>
      <c r="AU1788" s="41"/>
      <c r="AV1788" s="228"/>
    </row>
    <row r="1789" spans="28:48" ht="14.25">
      <c r="AB1789" s="219"/>
      <c r="AC1789" s="220"/>
      <c r="AD1789" s="219"/>
      <c r="AE1789" s="220"/>
      <c r="AF1789" s="220"/>
      <c r="AG1789" s="220"/>
      <c r="AH1789" s="219"/>
      <c r="AI1789" s="219"/>
      <c r="AJ1789" s="219"/>
      <c r="AK1789" s="219"/>
      <c r="AL1789" s="219"/>
      <c r="AM1789" s="219"/>
      <c r="AN1789" s="219"/>
      <c r="AO1789" s="221"/>
      <c r="AP1789" s="222"/>
      <c r="AQ1789" s="221"/>
      <c r="AR1789" s="223"/>
      <c r="AS1789" s="41"/>
      <c r="AT1789" s="41"/>
      <c r="AU1789" s="41"/>
      <c r="AV1789" s="228"/>
    </row>
    <row r="1790" spans="28:48" ht="14.25">
      <c r="AB1790" s="219"/>
      <c r="AC1790" s="220"/>
      <c r="AD1790" s="219"/>
      <c r="AE1790" s="220"/>
      <c r="AF1790" s="220"/>
      <c r="AG1790" s="220"/>
      <c r="AH1790" s="219"/>
      <c r="AI1790" s="219"/>
      <c r="AJ1790" s="219"/>
      <c r="AK1790" s="219"/>
      <c r="AL1790" s="219"/>
      <c r="AM1790" s="219"/>
      <c r="AN1790" s="219"/>
      <c r="AO1790" s="221"/>
      <c r="AP1790" s="222"/>
      <c r="AQ1790" s="221"/>
      <c r="AR1790" s="223"/>
      <c r="AS1790" s="41"/>
      <c r="AT1790" s="41"/>
      <c r="AU1790" s="41"/>
      <c r="AV1790" s="228"/>
    </row>
    <row r="1791" spans="28:48" ht="14.25">
      <c r="AB1791" s="219"/>
      <c r="AC1791" s="220"/>
      <c r="AD1791" s="219"/>
      <c r="AE1791" s="220"/>
      <c r="AF1791" s="220"/>
      <c r="AG1791" s="220"/>
      <c r="AH1791" s="219"/>
      <c r="AI1791" s="219"/>
      <c r="AJ1791" s="219"/>
      <c r="AK1791" s="219"/>
      <c r="AL1791" s="219"/>
      <c r="AM1791" s="219"/>
      <c r="AN1791" s="219"/>
      <c r="AO1791" s="221"/>
      <c r="AP1791" s="222"/>
      <c r="AQ1791" s="221"/>
      <c r="AR1791" s="223"/>
      <c r="AS1791" s="41"/>
      <c r="AT1791" s="41"/>
      <c r="AU1791" s="41"/>
      <c r="AV1791" s="228"/>
    </row>
    <row r="1792" spans="28:48" ht="14.25">
      <c r="AB1792" s="219"/>
      <c r="AC1792" s="220"/>
      <c r="AD1792" s="219"/>
      <c r="AE1792" s="220"/>
      <c r="AF1792" s="220"/>
      <c r="AG1792" s="220"/>
      <c r="AH1792" s="219"/>
      <c r="AI1792" s="219"/>
      <c r="AJ1792" s="219"/>
      <c r="AK1792" s="219"/>
      <c r="AL1792" s="219"/>
      <c r="AM1792" s="219"/>
      <c r="AN1792" s="219"/>
      <c r="AO1792" s="221"/>
      <c r="AP1792" s="222"/>
      <c r="AQ1792" s="221"/>
      <c r="AR1792" s="223"/>
      <c r="AS1792" s="41"/>
      <c r="AT1792" s="41"/>
      <c r="AU1792" s="41"/>
      <c r="AV1792" s="228"/>
    </row>
    <row r="1793" spans="28:48" ht="14.25">
      <c r="AB1793" s="219"/>
      <c r="AC1793" s="220"/>
      <c r="AD1793" s="219"/>
      <c r="AE1793" s="220"/>
      <c r="AF1793" s="220"/>
      <c r="AG1793" s="220"/>
      <c r="AH1793" s="219"/>
      <c r="AI1793" s="219"/>
      <c r="AJ1793" s="219"/>
      <c r="AK1793" s="219"/>
      <c r="AL1793" s="219"/>
      <c r="AM1793" s="219"/>
      <c r="AN1793" s="219"/>
      <c r="AO1793" s="221"/>
      <c r="AP1793" s="222"/>
      <c r="AQ1793" s="221"/>
      <c r="AR1793" s="223"/>
      <c r="AS1793" s="41"/>
      <c r="AT1793" s="41"/>
      <c r="AU1793" s="41"/>
      <c r="AV1793" s="228"/>
    </row>
    <row r="1794" spans="28:48" ht="14.25">
      <c r="AB1794" s="219"/>
      <c r="AC1794" s="220"/>
      <c r="AD1794" s="219"/>
      <c r="AE1794" s="220"/>
      <c r="AF1794" s="220"/>
      <c r="AG1794" s="220"/>
      <c r="AH1794" s="219"/>
      <c r="AI1794" s="219"/>
      <c r="AJ1794" s="219"/>
      <c r="AK1794" s="219"/>
      <c r="AL1794" s="219"/>
      <c r="AM1794" s="219"/>
      <c r="AN1794" s="219"/>
      <c r="AO1794" s="221"/>
      <c r="AP1794" s="222"/>
      <c r="AQ1794" s="221"/>
      <c r="AR1794" s="223"/>
      <c r="AS1794" s="41"/>
      <c r="AT1794" s="41"/>
      <c r="AU1794" s="41"/>
      <c r="AV1794" s="228"/>
    </row>
    <row r="1795" spans="28:48" ht="14.25">
      <c r="AB1795" s="219"/>
      <c r="AC1795" s="220"/>
      <c r="AD1795" s="219"/>
      <c r="AE1795" s="220"/>
      <c r="AF1795" s="220"/>
      <c r="AG1795" s="220"/>
      <c r="AH1795" s="219"/>
      <c r="AI1795" s="219"/>
      <c r="AJ1795" s="219"/>
      <c r="AK1795" s="219"/>
      <c r="AL1795" s="219"/>
      <c r="AM1795" s="219"/>
      <c r="AN1795" s="219"/>
      <c r="AO1795" s="221"/>
      <c r="AP1795" s="222"/>
      <c r="AQ1795" s="221"/>
      <c r="AR1795" s="223"/>
      <c r="AS1795" s="41"/>
      <c r="AT1795" s="41"/>
      <c r="AU1795" s="41"/>
      <c r="AV1795" s="228"/>
    </row>
    <row r="1796" spans="28:48" ht="14.25">
      <c r="AB1796" s="219"/>
      <c r="AC1796" s="220"/>
      <c r="AD1796" s="219"/>
      <c r="AE1796" s="220"/>
      <c r="AF1796" s="220"/>
      <c r="AG1796" s="220"/>
      <c r="AH1796" s="219"/>
      <c r="AI1796" s="219"/>
      <c r="AJ1796" s="219"/>
      <c r="AK1796" s="219"/>
      <c r="AL1796" s="219"/>
      <c r="AM1796" s="219"/>
      <c r="AN1796" s="219"/>
      <c r="AO1796" s="221"/>
      <c r="AP1796" s="222"/>
      <c r="AQ1796" s="221"/>
      <c r="AR1796" s="223"/>
      <c r="AS1796" s="41"/>
      <c r="AT1796" s="41"/>
      <c r="AU1796" s="41"/>
      <c r="AV1796" s="228"/>
    </row>
    <row r="1797" spans="28:48" ht="14.25">
      <c r="AB1797" s="219"/>
      <c r="AC1797" s="220"/>
      <c r="AD1797" s="219"/>
      <c r="AE1797" s="220"/>
      <c r="AF1797" s="220"/>
      <c r="AG1797" s="220"/>
      <c r="AH1797" s="219"/>
      <c r="AI1797" s="219"/>
      <c r="AJ1797" s="219"/>
      <c r="AK1797" s="219"/>
      <c r="AL1797" s="219"/>
      <c r="AM1797" s="219"/>
      <c r="AN1797" s="219"/>
      <c r="AO1797" s="221"/>
      <c r="AP1797" s="222"/>
      <c r="AQ1797" s="221"/>
      <c r="AR1797" s="223"/>
      <c r="AS1797" s="41"/>
      <c r="AT1797" s="41"/>
      <c r="AU1797" s="41"/>
      <c r="AV1797" s="228"/>
    </row>
    <row r="1798" spans="28:48" ht="14.25">
      <c r="AB1798" s="219"/>
      <c r="AC1798" s="220"/>
      <c r="AD1798" s="219"/>
      <c r="AE1798" s="220"/>
      <c r="AF1798" s="220"/>
      <c r="AG1798" s="220"/>
      <c r="AH1798" s="219"/>
      <c r="AI1798" s="219"/>
      <c r="AJ1798" s="219"/>
      <c r="AK1798" s="219"/>
      <c r="AL1798" s="219"/>
      <c r="AM1798" s="219"/>
      <c r="AN1798" s="219"/>
      <c r="AO1798" s="221"/>
      <c r="AP1798" s="222"/>
      <c r="AQ1798" s="221"/>
      <c r="AR1798" s="223"/>
      <c r="AS1798" s="41"/>
      <c r="AT1798" s="41"/>
      <c r="AU1798" s="41"/>
      <c r="AV1798" s="228"/>
    </row>
    <row r="1799" spans="28:48" ht="14.25">
      <c r="AB1799" s="219"/>
      <c r="AC1799" s="220"/>
      <c r="AD1799" s="219"/>
      <c r="AE1799" s="220"/>
      <c r="AF1799" s="220"/>
      <c r="AG1799" s="220"/>
      <c r="AH1799" s="219"/>
      <c r="AI1799" s="219"/>
      <c r="AJ1799" s="219"/>
      <c r="AK1799" s="219"/>
      <c r="AL1799" s="219"/>
      <c r="AM1799" s="219"/>
      <c r="AN1799" s="219"/>
      <c r="AO1799" s="221"/>
      <c r="AP1799" s="222"/>
      <c r="AQ1799" s="221"/>
      <c r="AR1799" s="223"/>
      <c r="AS1799" s="41"/>
      <c r="AT1799" s="41"/>
      <c r="AU1799" s="41"/>
      <c r="AV1799" s="228"/>
    </row>
    <row r="1800" spans="28:48" ht="14.25">
      <c r="AB1800" s="219"/>
      <c r="AC1800" s="220"/>
      <c r="AD1800" s="219"/>
      <c r="AE1800" s="220"/>
      <c r="AF1800" s="220"/>
      <c r="AG1800" s="220"/>
      <c r="AH1800" s="219"/>
      <c r="AI1800" s="219"/>
      <c r="AJ1800" s="219"/>
      <c r="AK1800" s="219"/>
      <c r="AL1800" s="219"/>
      <c r="AM1800" s="219"/>
      <c r="AN1800" s="219"/>
      <c r="AO1800" s="221"/>
      <c r="AP1800" s="222"/>
      <c r="AQ1800" s="221"/>
      <c r="AR1800" s="223"/>
      <c r="AS1800" s="41"/>
      <c r="AT1800" s="41"/>
      <c r="AU1800" s="41"/>
      <c r="AV1800" s="228"/>
    </row>
    <row r="1801" spans="28:48" ht="14.25">
      <c r="AB1801" s="219"/>
      <c r="AC1801" s="220"/>
      <c r="AD1801" s="219"/>
      <c r="AE1801" s="220"/>
      <c r="AF1801" s="220"/>
      <c r="AG1801" s="220"/>
      <c r="AH1801" s="219"/>
      <c r="AI1801" s="219"/>
      <c r="AJ1801" s="219"/>
      <c r="AK1801" s="219"/>
      <c r="AL1801" s="219"/>
      <c r="AM1801" s="219"/>
      <c r="AN1801" s="219"/>
      <c r="AO1801" s="221"/>
      <c r="AP1801" s="222"/>
      <c r="AQ1801" s="221"/>
      <c r="AR1801" s="223"/>
      <c r="AS1801" s="41"/>
      <c r="AT1801" s="41"/>
      <c r="AU1801" s="41"/>
      <c r="AV1801" s="228"/>
    </row>
    <row r="1802" spans="28:48" ht="14.25">
      <c r="AB1802" s="219"/>
      <c r="AC1802" s="220"/>
      <c r="AD1802" s="219"/>
      <c r="AE1802" s="220"/>
      <c r="AF1802" s="220"/>
      <c r="AG1802" s="220"/>
      <c r="AH1802" s="219"/>
      <c r="AI1802" s="219"/>
      <c r="AJ1802" s="219"/>
      <c r="AK1802" s="219"/>
      <c r="AL1802" s="219"/>
      <c r="AM1802" s="219"/>
      <c r="AN1802" s="219"/>
      <c r="AO1802" s="221"/>
      <c r="AP1802" s="222"/>
      <c r="AQ1802" s="221"/>
      <c r="AR1802" s="223"/>
      <c r="AS1802" s="41"/>
      <c r="AT1802" s="41"/>
      <c r="AU1802" s="41"/>
      <c r="AV1802" s="228"/>
    </row>
    <row r="1803" spans="28:48" ht="14.25">
      <c r="AB1803" s="219"/>
      <c r="AC1803" s="220"/>
      <c r="AD1803" s="219"/>
      <c r="AE1803" s="220"/>
      <c r="AF1803" s="220"/>
      <c r="AG1803" s="220"/>
      <c r="AH1803" s="219"/>
      <c r="AI1803" s="219"/>
      <c r="AJ1803" s="219"/>
      <c r="AK1803" s="219"/>
      <c r="AL1803" s="219"/>
      <c r="AM1803" s="219"/>
      <c r="AN1803" s="219"/>
      <c r="AO1803" s="221"/>
      <c r="AP1803" s="222"/>
      <c r="AQ1803" s="221"/>
      <c r="AR1803" s="223"/>
      <c r="AS1803" s="41"/>
      <c r="AT1803" s="41"/>
      <c r="AU1803" s="41"/>
      <c r="AV1803" s="228"/>
    </row>
    <row r="1804" spans="28:48" ht="14.25">
      <c r="AB1804" s="219"/>
      <c r="AC1804" s="220"/>
      <c r="AD1804" s="219"/>
      <c r="AE1804" s="220"/>
      <c r="AF1804" s="220"/>
      <c r="AG1804" s="220"/>
      <c r="AH1804" s="219"/>
      <c r="AI1804" s="219"/>
      <c r="AJ1804" s="219"/>
      <c r="AK1804" s="219"/>
      <c r="AL1804" s="219"/>
      <c r="AM1804" s="219"/>
      <c r="AN1804" s="219"/>
      <c r="AO1804" s="221"/>
      <c r="AP1804" s="222"/>
      <c r="AQ1804" s="221"/>
      <c r="AR1804" s="223"/>
      <c r="AS1804" s="41"/>
      <c r="AT1804" s="41"/>
      <c r="AU1804" s="41"/>
      <c r="AV1804" s="228"/>
    </row>
    <row r="1805" spans="28:48" ht="14.25">
      <c r="AB1805" s="219"/>
      <c r="AC1805" s="220"/>
      <c r="AD1805" s="219"/>
      <c r="AE1805" s="220"/>
      <c r="AF1805" s="220"/>
      <c r="AG1805" s="220"/>
      <c r="AH1805" s="219"/>
      <c r="AI1805" s="219"/>
      <c r="AJ1805" s="219"/>
      <c r="AK1805" s="219"/>
      <c r="AL1805" s="219"/>
      <c r="AM1805" s="219"/>
      <c r="AN1805" s="219"/>
      <c r="AO1805" s="221"/>
      <c r="AP1805" s="222"/>
      <c r="AQ1805" s="221"/>
      <c r="AR1805" s="223"/>
      <c r="AS1805" s="41"/>
      <c r="AT1805" s="41"/>
      <c r="AU1805" s="41"/>
      <c r="AV1805" s="228"/>
    </row>
    <row r="1806" spans="28:48" ht="14.25">
      <c r="AB1806" s="219"/>
      <c r="AC1806" s="220"/>
      <c r="AD1806" s="219"/>
      <c r="AE1806" s="220"/>
      <c r="AF1806" s="220"/>
      <c r="AG1806" s="220"/>
      <c r="AH1806" s="219"/>
      <c r="AI1806" s="219"/>
      <c r="AJ1806" s="219"/>
      <c r="AK1806" s="219"/>
      <c r="AL1806" s="219"/>
      <c r="AM1806" s="219"/>
      <c r="AN1806" s="219"/>
      <c r="AO1806" s="221"/>
      <c r="AP1806" s="222"/>
      <c r="AQ1806" s="221"/>
      <c r="AR1806" s="223"/>
      <c r="AS1806" s="41"/>
      <c r="AT1806" s="41"/>
      <c r="AU1806" s="41"/>
      <c r="AV1806" s="228"/>
    </row>
    <row r="1807" spans="28:48" ht="14.25">
      <c r="AB1807" s="219"/>
      <c r="AC1807" s="220"/>
      <c r="AD1807" s="219"/>
      <c r="AE1807" s="220"/>
      <c r="AF1807" s="220"/>
      <c r="AG1807" s="220"/>
      <c r="AH1807" s="219"/>
      <c r="AI1807" s="219"/>
      <c r="AJ1807" s="219"/>
      <c r="AK1807" s="219"/>
      <c r="AL1807" s="219"/>
      <c r="AM1807" s="219"/>
      <c r="AN1807" s="219"/>
      <c r="AO1807" s="221"/>
      <c r="AP1807" s="222"/>
      <c r="AQ1807" s="221"/>
      <c r="AR1807" s="223"/>
      <c r="AS1807" s="41"/>
      <c r="AT1807" s="41"/>
      <c r="AU1807" s="41"/>
      <c r="AV1807" s="228"/>
    </row>
    <row r="1808" spans="28:48" ht="14.25">
      <c r="AB1808" s="219"/>
      <c r="AC1808" s="220"/>
      <c r="AD1808" s="219"/>
      <c r="AE1808" s="220"/>
      <c r="AF1808" s="220"/>
      <c r="AG1808" s="220"/>
      <c r="AH1808" s="219"/>
      <c r="AI1808" s="219"/>
      <c r="AJ1808" s="219"/>
      <c r="AK1808" s="219"/>
      <c r="AL1808" s="219"/>
      <c r="AM1808" s="219"/>
      <c r="AN1808" s="219"/>
      <c r="AO1808" s="221"/>
      <c r="AP1808" s="222"/>
      <c r="AQ1808" s="221"/>
      <c r="AR1808" s="223"/>
      <c r="AS1808" s="41"/>
      <c r="AT1808" s="41"/>
      <c r="AU1808" s="41"/>
      <c r="AV1808" s="228"/>
    </row>
    <row r="1809" spans="28:48" ht="14.25">
      <c r="AB1809" s="219"/>
      <c r="AC1809" s="220"/>
      <c r="AD1809" s="219"/>
      <c r="AE1809" s="220"/>
      <c r="AF1809" s="220"/>
      <c r="AG1809" s="220"/>
      <c r="AH1809" s="219"/>
      <c r="AI1809" s="219"/>
      <c r="AJ1809" s="219"/>
      <c r="AK1809" s="219"/>
      <c r="AL1809" s="219"/>
      <c r="AM1809" s="219"/>
      <c r="AN1809" s="219"/>
      <c r="AO1809" s="221"/>
      <c r="AP1809" s="222"/>
      <c r="AQ1809" s="221"/>
      <c r="AR1809" s="223"/>
      <c r="AS1809" s="41"/>
      <c r="AT1809" s="41"/>
      <c r="AU1809" s="41"/>
      <c r="AV1809" s="228"/>
    </row>
    <row r="1810" spans="28:48" ht="14.25">
      <c r="AB1810" s="219"/>
      <c r="AC1810" s="220"/>
      <c r="AD1810" s="219"/>
      <c r="AE1810" s="220"/>
      <c r="AF1810" s="220"/>
      <c r="AG1810" s="220"/>
      <c r="AH1810" s="219"/>
      <c r="AI1810" s="219"/>
      <c r="AJ1810" s="219"/>
      <c r="AK1810" s="219"/>
      <c r="AL1810" s="219"/>
      <c r="AM1810" s="219"/>
      <c r="AN1810" s="219"/>
      <c r="AO1810" s="221"/>
      <c r="AP1810" s="222"/>
      <c r="AQ1810" s="221"/>
      <c r="AR1810" s="223"/>
      <c r="AS1810" s="41"/>
      <c r="AT1810" s="41"/>
      <c r="AU1810" s="41"/>
      <c r="AV1810" s="228"/>
    </row>
    <row r="1811" spans="28:48" ht="14.25">
      <c r="AB1811" s="219"/>
      <c r="AC1811" s="220"/>
      <c r="AD1811" s="219"/>
      <c r="AE1811" s="220"/>
      <c r="AF1811" s="220"/>
      <c r="AG1811" s="220"/>
      <c r="AH1811" s="219"/>
      <c r="AI1811" s="219"/>
      <c r="AJ1811" s="219"/>
      <c r="AK1811" s="219"/>
      <c r="AL1811" s="219"/>
      <c r="AM1811" s="219"/>
      <c r="AN1811" s="219"/>
      <c r="AO1811" s="221"/>
      <c r="AP1811" s="222"/>
      <c r="AQ1811" s="221"/>
      <c r="AR1811" s="223"/>
      <c r="AS1811" s="41"/>
      <c r="AT1811" s="41"/>
      <c r="AU1811" s="41"/>
      <c r="AV1811" s="228"/>
    </row>
    <row r="1812" spans="28:48" ht="14.25">
      <c r="AB1812" s="219"/>
      <c r="AC1812" s="220"/>
      <c r="AD1812" s="219"/>
      <c r="AE1812" s="220"/>
      <c r="AF1812" s="220"/>
      <c r="AG1812" s="220"/>
      <c r="AH1812" s="219"/>
      <c r="AI1812" s="219"/>
      <c r="AJ1812" s="219"/>
      <c r="AK1812" s="219"/>
      <c r="AL1812" s="219"/>
      <c r="AM1812" s="219"/>
      <c r="AN1812" s="219"/>
      <c r="AO1812" s="221"/>
      <c r="AP1812" s="222"/>
      <c r="AQ1812" s="221"/>
      <c r="AR1812" s="223"/>
      <c r="AS1812" s="41"/>
      <c r="AT1812" s="41"/>
      <c r="AU1812" s="41"/>
      <c r="AV1812" s="228"/>
    </row>
    <row r="1813" spans="28:48" ht="14.25">
      <c r="AB1813" s="219"/>
      <c r="AC1813" s="220"/>
      <c r="AD1813" s="219"/>
      <c r="AE1813" s="220"/>
      <c r="AF1813" s="220"/>
      <c r="AG1813" s="220"/>
      <c r="AH1813" s="219"/>
      <c r="AI1813" s="219"/>
      <c r="AJ1813" s="219"/>
      <c r="AK1813" s="219"/>
      <c r="AL1813" s="219"/>
      <c r="AM1813" s="219"/>
      <c r="AN1813" s="219"/>
      <c r="AO1813" s="221"/>
      <c r="AP1813" s="222"/>
      <c r="AQ1813" s="221"/>
      <c r="AR1813" s="223"/>
      <c r="AS1813" s="41"/>
      <c r="AT1813" s="41"/>
      <c r="AU1813" s="41"/>
      <c r="AV1813" s="228"/>
    </row>
    <row r="1814" spans="28:48" ht="14.25">
      <c r="AB1814" s="219"/>
      <c r="AC1814" s="220"/>
      <c r="AD1814" s="219"/>
      <c r="AE1814" s="220"/>
      <c r="AF1814" s="220"/>
      <c r="AG1814" s="220"/>
      <c r="AH1814" s="219"/>
      <c r="AI1814" s="219"/>
      <c r="AJ1814" s="219"/>
      <c r="AK1814" s="219"/>
      <c r="AL1814" s="219"/>
      <c r="AM1814" s="219"/>
      <c r="AN1814" s="219"/>
      <c r="AO1814" s="221"/>
      <c r="AP1814" s="222"/>
      <c r="AQ1814" s="221"/>
      <c r="AR1814" s="223"/>
      <c r="AS1814" s="41"/>
      <c r="AT1814" s="41"/>
      <c r="AU1814" s="41"/>
      <c r="AV1814" s="228"/>
    </row>
    <row r="1815" spans="28:48" ht="14.25">
      <c r="AB1815" s="219"/>
      <c r="AC1815" s="220"/>
      <c r="AD1815" s="219"/>
      <c r="AE1815" s="220"/>
      <c r="AF1815" s="220"/>
      <c r="AG1815" s="220"/>
      <c r="AH1815" s="219"/>
      <c r="AI1815" s="219"/>
      <c r="AJ1815" s="219"/>
      <c r="AK1815" s="219"/>
      <c r="AL1815" s="219"/>
      <c r="AM1815" s="219"/>
      <c r="AN1815" s="219"/>
      <c r="AO1815" s="221"/>
      <c r="AP1815" s="222"/>
      <c r="AQ1815" s="221"/>
      <c r="AR1815" s="223"/>
      <c r="AS1815" s="41"/>
      <c r="AT1815" s="41"/>
      <c r="AU1815" s="41"/>
      <c r="AV1815" s="228"/>
    </row>
    <row r="1816" spans="28:48" ht="14.25">
      <c r="AB1816" s="219"/>
      <c r="AC1816" s="220"/>
      <c r="AD1816" s="219"/>
      <c r="AE1816" s="220"/>
      <c r="AF1816" s="220"/>
      <c r="AG1816" s="220"/>
      <c r="AH1816" s="219"/>
      <c r="AI1816" s="219"/>
      <c r="AJ1816" s="219"/>
      <c r="AK1816" s="219"/>
      <c r="AL1816" s="219"/>
      <c r="AM1816" s="219"/>
      <c r="AN1816" s="219"/>
      <c r="AO1816" s="221"/>
      <c r="AP1816" s="222"/>
      <c r="AQ1816" s="221"/>
      <c r="AR1816" s="223"/>
      <c r="AS1816" s="41"/>
      <c r="AT1816" s="41"/>
      <c r="AU1816" s="41"/>
      <c r="AV1816" s="228"/>
    </row>
    <row r="1817" spans="28:48" ht="14.25">
      <c r="AB1817" s="219"/>
      <c r="AC1817" s="220"/>
      <c r="AD1817" s="219"/>
      <c r="AE1817" s="220"/>
      <c r="AF1817" s="220"/>
      <c r="AG1817" s="220"/>
      <c r="AH1817" s="219"/>
      <c r="AI1817" s="219"/>
      <c r="AJ1817" s="219"/>
      <c r="AK1817" s="219"/>
      <c r="AL1817" s="219"/>
      <c r="AM1817" s="219"/>
      <c r="AN1817" s="219"/>
      <c r="AO1817" s="221"/>
      <c r="AP1817" s="222"/>
      <c r="AQ1817" s="221"/>
      <c r="AR1817" s="223"/>
      <c r="AS1817" s="41"/>
      <c r="AT1817" s="41"/>
      <c r="AU1817" s="41"/>
      <c r="AV1817" s="228"/>
    </row>
    <row r="1818" spans="28:48" ht="14.25">
      <c r="AB1818" s="219"/>
      <c r="AC1818" s="220"/>
      <c r="AD1818" s="219"/>
      <c r="AE1818" s="220"/>
      <c r="AF1818" s="220"/>
      <c r="AG1818" s="220"/>
      <c r="AH1818" s="219"/>
      <c r="AI1818" s="219"/>
      <c r="AJ1818" s="219"/>
      <c r="AK1818" s="219"/>
      <c r="AL1818" s="219"/>
      <c r="AM1818" s="219"/>
      <c r="AN1818" s="219"/>
      <c r="AO1818" s="221"/>
      <c r="AP1818" s="222"/>
      <c r="AQ1818" s="221"/>
      <c r="AR1818" s="223"/>
      <c r="AS1818" s="41"/>
      <c r="AT1818" s="41"/>
      <c r="AU1818" s="41"/>
      <c r="AV1818" s="228"/>
    </row>
    <row r="1819" spans="28:48" ht="14.25">
      <c r="AB1819" s="219"/>
      <c r="AC1819" s="220"/>
      <c r="AD1819" s="219"/>
      <c r="AE1819" s="220"/>
      <c r="AF1819" s="220"/>
      <c r="AG1819" s="220"/>
      <c r="AH1819" s="219"/>
      <c r="AI1819" s="219"/>
      <c r="AJ1819" s="219"/>
      <c r="AK1819" s="219"/>
      <c r="AL1819" s="219"/>
      <c r="AM1819" s="219"/>
      <c r="AN1819" s="219"/>
      <c r="AO1819" s="221"/>
      <c r="AP1819" s="222"/>
      <c r="AQ1819" s="221"/>
      <c r="AR1819" s="223"/>
      <c r="AS1819" s="41"/>
      <c r="AT1819" s="41"/>
      <c r="AU1819" s="41"/>
      <c r="AV1819" s="228"/>
    </row>
    <row r="1820" spans="28:48" ht="14.25">
      <c r="AB1820" s="219"/>
      <c r="AC1820" s="220"/>
      <c r="AD1820" s="219"/>
      <c r="AE1820" s="220"/>
      <c r="AF1820" s="220"/>
      <c r="AG1820" s="220"/>
      <c r="AH1820" s="219"/>
      <c r="AI1820" s="219"/>
      <c r="AJ1820" s="219"/>
      <c r="AK1820" s="219"/>
      <c r="AL1820" s="219"/>
      <c r="AM1820" s="219"/>
      <c r="AN1820" s="219"/>
      <c r="AO1820" s="221"/>
      <c r="AP1820" s="222"/>
      <c r="AQ1820" s="221"/>
      <c r="AR1820" s="223"/>
      <c r="AS1820" s="41"/>
      <c r="AT1820" s="41"/>
      <c r="AU1820" s="41"/>
      <c r="AV1820" s="228"/>
    </row>
    <row r="1821" spans="28:48" ht="14.25">
      <c r="AB1821" s="219"/>
      <c r="AC1821" s="220"/>
      <c r="AD1821" s="219"/>
      <c r="AE1821" s="220"/>
      <c r="AF1821" s="220"/>
      <c r="AG1821" s="220"/>
      <c r="AH1821" s="219"/>
      <c r="AI1821" s="219"/>
      <c r="AJ1821" s="219"/>
      <c r="AK1821" s="219"/>
      <c r="AL1821" s="219"/>
      <c r="AM1821" s="219"/>
      <c r="AN1821" s="219"/>
      <c r="AO1821" s="221"/>
      <c r="AP1821" s="222"/>
      <c r="AQ1821" s="221"/>
      <c r="AR1821" s="223"/>
      <c r="AS1821" s="41"/>
      <c r="AT1821" s="41"/>
      <c r="AU1821" s="41"/>
      <c r="AV1821" s="228"/>
    </row>
    <row r="1822" spans="28:48" ht="14.25">
      <c r="AB1822" s="219"/>
      <c r="AC1822" s="220"/>
      <c r="AD1822" s="219"/>
      <c r="AE1822" s="220"/>
      <c r="AF1822" s="220"/>
      <c r="AG1822" s="220"/>
      <c r="AH1822" s="219"/>
      <c r="AI1822" s="219"/>
      <c r="AJ1822" s="219"/>
      <c r="AK1822" s="219"/>
      <c r="AL1822" s="219"/>
      <c r="AM1822" s="219"/>
      <c r="AN1822" s="219"/>
      <c r="AO1822" s="221"/>
      <c r="AP1822" s="222"/>
      <c r="AQ1822" s="221"/>
      <c r="AR1822" s="223"/>
      <c r="AS1822" s="41"/>
      <c r="AT1822" s="41"/>
      <c r="AU1822" s="41"/>
      <c r="AV1822" s="228"/>
    </row>
    <row r="1823" spans="28:48" ht="14.25">
      <c r="AB1823" s="219"/>
      <c r="AC1823" s="220"/>
      <c r="AD1823" s="219"/>
      <c r="AE1823" s="220"/>
      <c r="AF1823" s="220"/>
      <c r="AG1823" s="220"/>
      <c r="AH1823" s="219"/>
      <c r="AI1823" s="219"/>
      <c r="AJ1823" s="219"/>
      <c r="AK1823" s="219"/>
      <c r="AL1823" s="219"/>
      <c r="AM1823" s="219"/>
      <c r="AN1823" s="219"/>
      <c r="AO1823" s="221"/>
      <c r="AP1823" s="222"/>
      <c r="AQ1823" s="221"/>
      <c r="AR1823" s="223"/>
      <c r="AS1823" s="41"/>
      <c r="AT1823" s="41"/>
      <c r="AU1823" s="41"/>
      <c r="AV1823" s="228"/>
    </row>
    <row r="1824" spans="28:48" ht="14.25">
      <c r="AB1824" s="219"/>
      <c r="AC1824" s="220"/>
      <c r="AD1824" s="219"/>
      <c r="AE1824" s="220"/>
      <c r="AF1824" s="220"/>
      <c r="AG1824" s="220"/>
      <c r="AH1824" s="219"/>
      <c r="AI1824" s="219"/>
      <c r="AJ1824" s="219"/>
      <c r="AK1824" s="219"/>
      <c r="AL1824" s="219"/>
      <c r="AM1824" s="219"/>
      <c r="AN1824" s="219"/>
      <c r="AO1824" s="221"/>
      <c r="AP1824" s="222"/>
      <c r="AQ1824" s="221"/>
      <c r="AR1824" s="223"/>
      <c r="AS1824" s="41"/>
      <c r="AT1824" s="41"/>
      <c r="AU1824" s="41"/>
      <c r="AV1824" s="228"/>
    </row>
    <row r="1825" spans="28:48" ht="14.25">
      <c r="AB1825" s="219"/>
      <c r="AC1825" s="220"/>
      <c r="AD1825" s="219"/>
      <c r="AE1825" s="220"/>
      <c r="AF1825" s="220"/>
      <c r="AG1825" s="220"/>
      <c r="AH1825" s="219"/>
      <c r="AI1825" s="219"/>
      <c r="AJ1825" s="219"/>
      <c r="AK1825" s="219"/>
      <c r="AL1825" s="219"/>
      <c r="AM1825" s="219"/>
      <c r="AN1825" s="219"/>
      <c r="AO1825" s="221"/>
      <c r="AP1825" s="222"/>
      <c r="AQ1825" s="221"/>
      <c r="AR1825" s="223"/>
      <c r="AS1825" s="41"/>
      <c r="AT1825" s="41"/>
      <c r="AU1825" s="41"/>
      <c r="AV1825" s="228"/>
    </row>
    <row r="1826" spans="28:48" ht="14.25">
      <c r="AB1826" s="219"/>
      <c r="AC1826" s="220"/>
      <c r="AD1826" s="219"/>
      <c r="AE1826" s="220"/>
      <c r="AF1826" s="220"/>
      <c r="AG1826" s="220"/>
      <c r="AH1826" s="219"/>
      <c r="AI1826" s="219"/>
      <c r="AJ1826" s="219"/>
      <c r="AK1826" s="219"/>
      <c r="AL1826" s="219"/>
      <c r="AM1826" s="219"/>
      <c r="AN1826" s="219"/>
      <c r="AO1826" s="221"/>
      <c r="AP1826" s="222"/>
      <c r="AQ1826" s="221"/>
      <c r="AR1826" s="223"/>
      <c r="AS1826" s="41"/>
      <c r="AT1826" s="41"/>
      <c r="AU1826" s="41"/>
      <c r="AV1826" s="228"/>
    </row>
    <row r="1827" spans="28:48" ht="14.25">
      <c r="AB1827" s="219"/>
      <c r="AC1827" s="220"/>
      <c r="AD1827" s="219"/>
      <c r="AE1827" s="220"/>
      <c r="AF1827" s="220"/>
      <c r="AG1827" s="220"/>
      <c r="AH1827" s="219"/>
      <c r="AI1827" s="219"/>
      <c r="AJ1827" s="219"/>
      <c r="AK1827" s="219"/>
      <c r="AL1827" s="219"/>
      <c r="AM1827" s="219"/>
      <c r="AN1827" s="219"/>
      <c r="AO1827" s="221"/>
      <c r="AP1827" s="222"/>
      <c r="AQ1827" s="221"/>
      <c r="AR1827" s="223"/>
      <c r="AS1827" s="41"/>
      <c r="AT1827" s="41"/>
      <c r="AU1827" s="41"/>
      <c r="AV1827" s="228"/>
    </row>
    <row r="1828" spans="28:48" ht="14.25">
      <c r="AB1828" s="219"/>
      <c r="AC1828" s="220"/>
      <c r="AD1828" s="219"/>
      <c r="AE1828" s="220"/>
      <c r="AF1828" s="220"/>
      <c r="AG1828" s="220"/>
      <c r="AH1828" s="219"/>
      <c r="AI1828" s="219"/>
      <c r="AJ1828" s="219"/>
      <c r="AK1828" s="219"/>
      <c r="AL1828" s="219"/>
      <c r="AM1828" s="219"/>
      <c r="AN1828" s="219"/>
      <c r="AO1828" s="221"/>
      <c r="AP1828" s="222"/>
      <c r="AQ1828" s="221"/>
      <c r="AR1828" s="223"/>
      <c r="AS1828" s="41"/>
      <c r="AT1828" s="41"/>
      <c r="AU1828" s="41"/>
      <c r="AV1828" s="228"/>
    </row>
    <row r="1829" spans="28:48" ht="14.25">
      <c r="AB1829" s="219"/>
      <c r="AC1829" s="220"/>
      <c r="AD1829" s="219"/>
      <c r="AE1829" s="220"/>
      <c r="AF1829" s="220"/>
      <c r="AG1829" s="220"/>
      <c r="AH1829" s="219"/>
      <c r="AI1829" s="219"/>
      <c r="AJ1829" s="219"/>
      <c r="AK1829" s="219"/>
      <c r="AL1829" s="219"/>
      <c r="AM1829" s="219"/>
      <c r="AN1829" s="219"/>
      <c r="AO1829" s="221"/>
      <c r="AP1829" s="222"/>
      <c r="AQ1829" s="221"/>
      <c r="AR1829" s="223"/>
      <c r="AS1829" s="41"/>
      <c r="AT1829" s="41"/>
      <c r="AU1829" s="41"/>
      <c r="AV1829" s="228"/>
    </row>
    <row r="1830" spans="28:48" ht="14.25">
      <c r="AB1830" s="219"/>
      <c r="AC1830" s="220"/>
      <c r="AD1830" s="219"/>
      <c r="AE1830" s="220"/>
      <c r="AF1830" s="220"/>
      <c r="AG1830" s="220"/>
      <c r="AH1830" s="219"/>
      <c r="AI1830" s="219"/>
      <c r="AJ1830" s="219"/>
      <c r="AK1830" s="219"/>
      <c r="AL1830" s="219"/>
      <c r="AM1830" s="219"/>
      <c r="AN1830" s="219"/>
      <c r="AO1830" s="221"/>
      <c r="AP1830" s="222"/>
      <c r="AQ1830" s="221"/>
      <c r="AR1830" s="223"/>
      <c r="AS1830" s="41"/>
      <c r="AT1830" s="41"/>
      <c r="AU1830" s="41"/>
      <c r="AV1830" s="228"/>
    </row>
    <row r="1831" spans="28:48" ht="14.25">
      <c r="AB1831" s="219"/>
      <c r="AC1831" s="220"/>
      <c r="AD1831" s="219"/>
      <c r="AE1831" s="220"/>
      <c r="AF1831" s="220"/>
      <c r="AG1831" s="220"/>
      <c r="AH1831" s="219"/>
      <c r="AI1831" s="219"/>
      <c r="AJ1831" s="219"/>
      <c r="AK1831" s="219"/>
      <c r="AL1831" s="219"/>
      <c r="AM1831" s="219"/>
      <c r="AN1831" s="219"/>
      <c r="AO1831" s="221"/>
      <c r="AP1831" s="222"/>
      <c r="AQ1831" s="221"/>
      <c r="AR1831" s="223"/>
      <c r="AS1831" s="41"/>
      <c r="AT1831" s="41"/>
      <c r="AU1831" s="41"/>
      <c r="AV1831" s="228"/>
    </row>
    <row r="1832" spans="28:48" ht="14.25">
      <c r="AB1832" s="219"/>
      <c r="AC1832" s="220"/>
      <c r="AD1832" s="219"/>
      <c r="AE1832" s="220"/>
      <c r="AF1832" s="220"/>
      <c r="AG1832" s="220"/>
      <c r="AH1832" s="219"/>
      <c r="AI1832" s="219"/>
      <c r="AJ1832" s="219"/>
      <c r="AK1832" s="219"/>
      <c r="AL1832" s="219"/>
      <c r="AM1832" s="219"/>
      <c r="AN1832" s="219"/>
      <c r="AO1832" s="221"/>
      <c r="AP1832" s="222"/>
      <c r="AQ1832" s="221"/>
      <c r="AR1832" s="223"/>
      <c r="AS1832" s="41"/>
      <c r="AT1832" s="41"/>
      <c r="AU1832" s="41"/>
      <c r="AV1832" s="228"/>
    </row>
    <row r="1833" spans="28:48" ht="14.25">
      <c r="AB1833" s="219"/>
      <c r="AC1833" s="220"/>
      <c r="AD1833" s="219"/>
      <c r="AE1833" s="220"/>
      <c r="AF1833" s="220"/>
      <c r="AG1833" s="220"/>
      <c r="AH1833" s="219"/>
      <c r="AI1833" s="219"/>
      <c r="AJ1833" s="219"/>
      <c r="AK1833" s="219"/>
      <c r="AL1833" s="219"/>
      <c r="AM1833" s="219"/>
      <c r="AN1833" s="219"/>
      <c r="AO1833" s="221"/>
      <c r="AP1833" s="222"/>
      <c r="AQ1833" s="221"/>
      <c r="AR1833" s="223"/>
      <c r="AS1833" s="41"/>
      <c r="AT1833" s="41"/>
      <c r="AU1833" s="41"/>
      <c r="AV1833" s="228"/>
    </row>
    <row r="1834" spans="28:48" ht="14.25">
      <c r="AB1834" s="219"/>
      <c r="AC1834" s="220"/>
      <c r="AD1834" s="219"/>
      <c r="AE1834" s="220"/>
      <c r="AF1834" s="220"/>
      <c r="AG1834" s="220"/>
      <c r="AH1834" s="219"/>
      <c r="AI1834" s="219"/>
      <c r="AJ1834" s="219"/>
      <c r="AK1834" s="219"/>
      <c r="AL1834" s="219"/>
      <c r="AM1834" s="219"/>
      <c r="AN1834" s="219"/>
      <c r="AO1834" s="221"/>
      <c r="AP1834" s="222"/>
      <c r="AQ1834" s="221"/>
      <c r="AR1834" s="223"/>
      <c r="AS1834" s="41"/>
      <c r="AT1834" s="41"/>
      <c r="AU1834" s="41"/>
      <c r="AV1834" s="228"/>
    </row>
    <row r="1835" spans="28:48" ht="14.25">
      <c r="AB1835" s="219"/>
      <c r="AC1835" s="220"/>
      <c r="AD1835" s="219"/>
      <c r="AE1835" s="220"/>
      <c r="AF1835" s="220"/>
      <c r="AG1835" s="220"/>
      <c r="AH1835" s="219"/>
      <c r="AI1835" s="219"/>
      <c r="AJ1835" s="219"/>
      <c r="AK1835" s="219"/>
      <c r="AL1835" s="219"/>
      <c r="AM1835" s="219"/>
      <c r="AN1835" s="219"/>
      <c r="AO1835" s="221"/>
      <c r="AP1835" s="222"/>
      <c r="AQ1835" s="221"/>
      <c r="AR1835" s="223"/>
      <c r="AS1835" s="41"/>
      <c r="AT1835" s="41"/>
      <c r="AU1835" s="41"/>
      <c r="AV1835" s="228"/>
    </row>
    <row r="1836" spans="28:48" ht="14.25">
      <c r="AB1836" s="219"/>
      <c r="AC1836" s="220"/>
      <c r="AD1836" s="219"/>
      <c r="AE1836" s="220"/>
      <c r="AF1836" s="220"/>
      <c r="AG1836" s="220"/>
      <c r="AH1836" s="219"/>
      <c r="AI1836" s="219"/>
      <c r="AJ1836" s="219"/>
      <c r="AK1836" s="219"/>
      <c r="AL1836" s="219"/>
      <c r="AM1836" s="219"/>
      <c r="AN1836" s="219"/>
      <c r="AO1836" s="221"/>
      <c r="AP1836" s="222"/>
      <c r="AQ1836" s="221"/>
      <c r="AR1836" s="223"/>
      <c r="AS1836" s="41"/>
      <c r="AT1836" s="41"/>
      <c r="AU1836" s="41"/>
      <c r="AV1836" s="228"/>
    </row>
    <row r="1837" spans="28:48" ht="14.25">
      <c r="AB1837" s="219"/>
      <c r="AC1837" s="220"/>
      <c r="AD1837" s="219"/>
      <c r="AE1837" s="220"/>
      <c r="AF1837" s="220"/>
      <c r="AG1837" s="220"/>
      <c r="AH1837" s="219"/>
      <c r="AI1837" s="219"/>
      <c r="AJ1837" s="219"/>
      <c r="AK1837" s="219"/>
      <c r="AL1837" s="219"/>
      <c r="AM1837" s="219"/>
      <c r="AN1837" s="219"/>
      <c r="AO1837" s="221"/>
      <c r="AP1837" s="222"/>
      <c r="AQ1837" s="221"/>
      <c r="AR1837" s="223"/>
      <c r="AS1837" s="41"/>
      <c r="AT1837" s="41"/>
      <c r="AU1837" s="41"/>
      <c r="AV1837" s="228"/>
    </row>
    <row r="1838" spans="28:48" ht="14.25">
      <c r="AB1838" s="219"/>
      <c r="AC1838" s="220"/>
      <c r="AD1838" s="219"/>
      <c r="AE1838" s="220"/>
      <c r="AF1838" s="220"/>
      <c r="AG1838" s="220"/>
      <c r="AH1838" s="219"/>
      <c r="AI1838" s="219"/>
      <c r="AJ1838" s="219"/>
      <c r="AK1838" s="219"/>
      <c r="AL1838" s="219"/>
      <c r="AM1838" s="219"/>
      <c r="AN1838" s="219"/>
      <c r="AO1838" s="221"/>
      <c r="AP1838" s="222"/>
      <c r="AQ1838" s="221"/>
      <c r="AR1838" s="223"/>
      <c r="AS1838" s="41"/>
      <c r="AT1838" s="41"/>
      <c r="AU1838" s="41"/>
      <c r="AV1838" s="228"/>
    </row>
    <row r="1839" spans="28:48" ht="14.25">
      <c r="AB1839" s="219"/>
      <c r="AC1839" s="220"/>
      <c r="AD1839" s="219"/>
      <c r="AE1839" s="220"/>
      <c r="AF1839" s="220"/>
      <c r="AG1839" s="220"/>
      <c r="AH1839" s="219"/>
      <c r="AI1839" s="219"/>
      <c r="AJ1839" s="219"/>
      <c r="AK1839" s="219"/>
      <c r="AL1839" s="219"/>
      <c r="AM1839" s="219"/>
      <c r="AN1839" s="219"/>
      <c r="AO1839" s="221"/>
      <c r="AP1839" s="222"/>
      <c r="AQ1839" s="221"/>
      <c r="AR1839" s="223"/>
      <c r="AS1839" s="41"/>
      <c r="AT1839" s="41"/>
      <c r="AU1839" s="41"/>
      <c r="AV1839" s="228"/>
    </row>
    <row r="1840" spans="28:48" ht="14.25">
      <c r="AB1840" s="219"/>
      <c r="AC1840" s="220"/>
      <c r="AD1840" s="219"/>
      <c r="AE1840" s="220"/>
      <c r="AF1840" s="220"/>
      <c r="AG1840" s="220"/>
      <c r="AH1840" s="219"/>
      <c r="AI1840" s="219"/>
      <c r="AJ1840" s="219"/>
      <c r="AK1840" s="219"/>
      <c r="AL1840" s="219"/>
      <c r="AM1840" s="219"/>
      <c r="AN1840" s="219"/>
      <c r="AO1840" s="221"/>
      <c r="AP1840" s="222"/>
      <c r="AQ1840" s="221"/>
      <c r="AR1840" s="223"/>
      <c r="AS1840" s="41"/>
      <c r="AT1840" s="41"/>
      <c r="AU1840" s="41"/>
      <c r="AV1840" s="228"/>
    </row>
    <row r="1841" spans="28:48" ht="14.25">
      <c r="AB1841" s="219"/>
      <c r="AC1841" s="220"/>
      <c r="AD1841" s="219"/>
      <c r="AE1841" s="220"/>
      <c r="AF1841" s="220"/>
      <c r="AG1841" s="220"/>
      <c r="AH1841" s="219"/>
      <c r="AI1841" s="219"/>
      <c r="AJ1841" s="219"/>
      <c r="AK1841" s="219"/>
      <c r="AL1841" s="219"/>
      <c r="AM1841" s="219"/>
      <c r="AN1841" s="219"/>
      <c r="AO1841" s="221"/>
      <c r="AP1841" s="222"/>
      <c r="AQ1841" s="221"/>
      <c r="AR1841" s="223"/>
      <c r="AS1841" s="41"/>
      <c r="AT1841" s="41"/>
      <c r="AU1841" s="41"/>
      <c r="AV1841" s="228"/>
    </row>
    <row r="1842" spans="28:48" ht="14.25">
      <c r="AB1842" s="219"/>
      <c r="AC1842" s="220"/>
      <c r="AD1842" s="219"/>
      <c r="AE1842" s="220"/>
      <c r="AF1842" s="220"/>
      <c r="AG1842" s="220"/>
      <c r="AH1842" s="219"/>
      <c r="AI1842" s="219"/>
      <c r="AJ1842" s="219"/>
      <c r="AK1842" s="219"/>
      <c r="AL1842" s="219"/>
      <c r="AM1842" s="219"/>
      <c r="AN1842" s="219"/>
      <c r="AO1842" s="221"/>
      <c r="AP1842" s="222"/>
      <c r="AQ1842" s="221"/>
      <c r="AR1842" s="223"/>
      <c r="AS1842" s="41"/>
      <c r="AT1842" s="41"/>
      <c r="AU1842" s="41"/>
      <c r="AV1842" s="228"/>
    </row>
    <row r="1843" spans="28:48" ht="14.25">
      <c r="AB1843" s="219"/>
      <c r="AC1843" s="220"/>
      <c r="AD1843" s="219"/>
      <c r="AE1843" s="220"/>
      <c r="AF1843" s="220"/>
      <c r="AG1843" s="220"/>
      <c r="AH1843" s="219"/>
      <c r="AI1843" s="219"/>
      <c r="AJ1843" s="219"/>
      <c r="AK1843" s="219"/>
      <c r="AL1843" s="219"/>
      <c r="AM1843" s="219"/>
      <c r="AN1843" s="219"/>
      <c r="AO1843" s="221"/>
      <c r="AP1843" s="222"/>
      <c r="AQ1843" s="221"/>
      <c r="AR1843" s="223"/>
      <c r="AS1843" s="41"/>
      <c r="AT1843" s="41"/>
      <c r="AU1843" s="41"/>
      <c r="AV1843" s="228"/>
    </row>
    <row r="1844" spans="28:48" ht="14.25">
      <c r="AB1844" s="219"/>
      <c r="AC1844" s="220"/>
      <c r="AD1844" s="219"/>
      <c r="AE1844" s="220"/>
      <c r="AF1844" s="220"/>
      <c r="AG1844" s="220"/>
      <c r="AH1844" s="219"/>
      <c r="AI1844" s="219"/>
      <c r="AJ1844" s="219"/>
      <c r="AK1844" s="219"/>
      <c r="AL1844" s="219"/>
      <c r="AM1844" s="219"/>
      <c r="AN1844" s="219"/>
      <c r="AO1844" s="221"/>
      <c r="AP1844" s="222"/>
      <c r="AQ1844" s="221"/>
      <c r="AR1844" s="223"/>
      <c r="AS1844" s="41"/>
      <c r="AT1844" s="41"/>
      <c r="AU1844" s="41"/>
      <c r="AV1844" s="228"/>
    </row>
    <row r="1845" spans="28:48" ht="14.25">
      <c r="AB1845" s="219"/>
      <c r="AC1845" s="220"/>
      <c r="AD1845" s="219"/>
      <c r="AE1845" s="220"/>
      <c r="AF1845" s="220"/>
      <c r="AG1845" s="220"/>
      <c r="AH1845" s="219"/>
      <c r="AI1845" s="219"/>
      <c r="AJ1845" s="219"/>
      <c r="AK1845" s="219"/>
      <c r="AL1845" s="219"/>
      <c r="AM1845" s="219"/>
      <c r="AN1845" s="219"/>
      <c r="AO1845" s="221"/>
      <c r="AP1845" s="222"/>
      <c r="AQ1845" s="221"/>
      <c r="AR1845" s="223"/>
      <c r="AS1845" s="41"/>
      <c r="AT1845" s="41"/>
      <c r="AU1845" s="41"/>
      <c r="AV1845" s="228"/>
    </row>
    <row r="1846" spans="28:48" ht="14.25">
      <c r="AB1846" s="219"/>
      <c r="AC1846" s="220"/>
      <c r="AD1846" s="219"/>
      <c r="AE1846" s="220"/>
      <c r="AF1846" s="220"/>
      <c r="AG1846" s="220"/>
      <c r="AH1846" s="219"/>
      <c r="AI1846" s="219"/>
      <c r="AJ1846" s="219"/>
      <c r="AK1846" s="219"/>
      <c r="AL1846" s="219"/>
      <c r="AM1846" s="219"/>
      <c r="AN1846" s="219"/>
      <c r="AO1846" s="221"/>
      <c r="AP1846" s="222"/>
      <c r="AQ1846" s="221"/>
      <c r="AR1846" s="223"/>
      <c r="AS1846" s="41"/>
      <c r="AT1846" s="41"/>
      <c r="AU1846" s="41"/>
      <c r="AV1846" s="228"/>
    </row>
    <row r="1847" spans="28:48" ht="14.25">
      <c r="AB1847" s="219"/>
      <c r="AC1847" s="220"/>
      <c r="AD1847" s="219"/>
      <c r="AE1847" s="220"/>
      <c r="AF1847" s="220"/>
      <c r="AG1847" s="220"/>
      <c r="AH1847" s="219"/>
      <c r="AI1847" s="219"/>
      <c r="AJ1847" s="219"/>
      <c r="AK1847" s="219"/>
      <c r="AL1847" s="219"/>
      <c r="AM1847" s="219"/>
      <c r="AN1847" s="219"/>
      <c r="AO1847" s="221"/>
      <c r="AP1847" s="222"/>
      <c r="AQ1847" s="221"/>
      <c r="AR1847" s="223"/>
      <c r="AS1847" s="41"/>
      <c r="AT1847" s="41"/>
      <c r="AU1847" s="41"/>
      <c r="AV1847" s="228"/>
    </row>
    <row r="1848" spans="28:48" ht="14.25">
      <c r="AB1848" s="219"/>
      <c r="AC1848" s="220"/>
      <c r="AD1848" s="219"/>
      <c r="AE1848" s="220"/>
      <c r="AF1848" s="220"/>
      <c r="AG1848" s="220"/>
      <c r="AH1848" s="219"/>
      <c r="AI1848" s="219"/>
      <c r="AJ1848" s="219"/>
      <c r="AK1848" s="219"/>
      <c r="AL1848" s="219"/>
      <c r="AM1848" s="219"/>
      <c r="AN1848" s="219"/>
      <c r="AO1848" s="221"/>
      <c r="AP1848" s="222"/>
      <c r="AQ1848" s="221"/>
      <c r="AR1848" s="223"/>
      <c r="AS1848" s="41"/>
      <c r="AT1848" s="41"/>
      <c r="AU1848" s="41"/>
      <c r="AV1848" s="228"/>
    </row>
    <row r="1849" spans="28:48" ht="14.25">
      <c r="AB1849" s="219"/>
      <c r="AC1849" s="220"/>
      <c r="AD1849" s="219"/>
      <c r="AE1849" s="220"/>
      <c r="AF1849" s="220"/>
      <c r="AG1849" s="220"/>
      <c r="AH1849" s="219"/>
      <c r="AI1849" s="219"/>
      <c r="AJ1849" s="219"/>
      <c r="AK1849" s="219"/>
      <c r="AL1849" s="219"/>
      <c r="AM1849" s="219"/>
      <c r="AN1849" s="219"/>
      <c r="AO1849" s="221"/>
      <c r="AP1849" s="222"/>
      <c r="AQ1849" s="221"/>
      <c r="AR1849" s="223"/>
      <c r="AS1849" s="41"/>
      <c r="AT1849" s="41"/>
      <c r="AU1849" s="41"/>
      <c r="AV1849" s="228"/>
    </row>
    <row r="1850" spans="28:48" ht="14.25">
      <c r="AB1850" s="219"/>
      <c r="AC1850" s="220"/>
      <c r="AD1850" s="219"/>
      <c r="AE1850" s="220"/>
      <c r="AF1850" s="220"/>
      <c r="AG1850" s="220"/>
      <c r="AH1850" s="219"/>
      <c r="AI1850" s="219"/>
      <c r="AJ1850" s="219"/>
      <c r="AK1850" s="219"/>
      <c r="AL1850" s="219"/>
      <c r="AM1850" s="219"/>
      <c r="AN1850" s="219"/>
      <c r="AO1850" s="221"/>
      <c r="AP1850" s="222"/>
      <c r="AQ1850" s="221"/>
      <c r="AR1850" s="223"/>
      <c r="AS1850" s="41"/>
      <c r="AT1850" s="41"/>
      <c r="AU1850" s="41"/>
      <c r="AV1850" s="228"/>
    </row>
    <row r="1851" spans="28:48" ht="14.25">
      <c r="AB1851" s="219"/>
      <c r="AC1851" s="220"/>
      <c r="AD1851" s="219"/>
      <c r="AE1851" s="220"/>
      <c r="AF1851" s="220"/>
      <c r="AG1851" s="220"/>
      <c r="AH1851" s="219"/>
      <c r="AI1851" s="219"/>
      <c r="AJ1851" s="219"/>
      <c r="AK1851" s="219"/>
      <c r="AL1851" s="219"/>
      <c r="AM1851" s="219"/>
      <c r="AN1851" s="219"/>
      <c r="AO1851" s="221"/>
      <c r="AP1851" s="222"/>
      <c r="AQ1851" s="221"/>
      <c r="AR1851" s="223"/>
      <c r="AS1851" s="41"/>
      <c r="AT1851" s="41"/>
      <c r="AU1851" s="41"/>
      <c r="AV1851" s="228"/>
    </row>
    <row r="1852" spans="28:48" ht="14.25">
      <c r="AB1852" s="219"/>
      <c r="AC1852" s="220"/>
      <c r="AD1852" s="219"/>
      <c r="AE1852" s="220"/>
      <c r="AF1852" s="220"/>
      <c r="AG1852" s="220"/>
      <c r="AH1852" s="219"/>
      <c r="AI1852" s="219"/>
      <c r="AJ1852" s="219"/>
      <c r="AK1852" s="219"/>
      <c r="AL1852" s="219"/>
      <c r="AM1852" s="219"/>
      <c r="AN1852" s="219"/>
      <c r="AO1852" s="221"/>
      <c r="AP1852" s="222"/>
      <c r="AQ1852" s="221"/>
      <c r="AR1852" s="223"/>
      <c r="AS1852" s="41"/>
      <c r="AT1852" s="41"/>
      <c r="AU1852" s="41"/>
      <c r="AV1852" s="228"/>
    </row>
    <row r="1853" spans="28:48" ht="14.25">
      <c r="AB1853" s="219"/>
      <c r="AC1853" s="220"/>
      <c r="AD1853" s="219"/>
      <c r="AE1853" s="220"/>
      <c r="AF1853" s="220"/>
      <c r="AG1853" s="220"/>
      <c r="AH1853" s="219"/>
      <c r="AI1853" s="219"/>
      <c r="AJ1853" s="219"/>
      <c r="AK1853" s="219"/>
      <c r="AL1853" s="219"/>
      <c r="AM1853" s="219"/>
      <c r="AN1853" s="219"/>
      <c r="AO1853" s="221"/>
      <c r="AP1853" s="222"/>
      <c r="AQ1853" s="221"/>
      <c r="AR1853" s="223"/>
      <c r="AS1853" s="41"/>
      <c r="AT1853" s="41"/>
      <c r="AU1853" s="41"/>
      <c r="AV1853" s="228"/>
    </row>
    <row r="1854" spans="28:48" ht="14.25">
      <c r="AB1854" s="219"/>
      <c r="AC1854" s="220"/>
      <c r="AD1854" s="219"/>
      <c r="AE1854" s="220"/>
      <c r="AF1854" s="220"/>
      <c r="AG1854" s="220"/>
      <c r="AH1854" s="219"/>
      <c r="AI1854" s="219"/>
      <c r="AJ1854" s="219"/>
      <c r="AK1854" s="219"/>
      <c r="AL1854" s="219"/>
      <c r="AM1854" s="219"/>
      <c r="AN1854" s="219"/>
      <c r="AO1854" s="221"/>
      <c r="AP1854" s="222"/>
      <c r="AQ1854" s="221"/>
      <c r="AR1854" s="223"/>
      <c r="AS1854" s="41"/>
      <c r="AT1854" s="41"/>
      <c r="AU1854" s="41"/>
      <c r="AV1854" s="228"/>
    </row>
    <row r="1855" spans="28:48" ht="14.25">
      <c r="AB1855" s="219"/>
      <c r="AC1855" s="220"/>
      <c r="AD1855" s="219"/>
      <c r="AE1855" s="220"/>
      <c r="AF1855" s="220"/>
      <c r="AG1855" s="220"/>
      <c r="AH1855" s="219"/>
      <c r="AI1855" s="219"/>
      <c r="AJ1855" s="219"/>
      <c r="AK1855" s="219"/>
      <c r="AL1855" s="219"/>
      <c r="AM1855" s="219"/>
      <c r="AN1855" s="219"/>
      <c r="AO1855" s="221"/>
      <c r="AP1855" s="222"/>
      <c r="AQ1855" s="221"/>
      <c r="AR1855" s="223"/>
      <c r="AS1855" s="41"/>
      <c r="AT1855" s="41"/>
      <c r="AU1855" s="41"/>
      <c r="AV1855" s="228"/>
    </row>
    <row r="1856" spans="28:48" ht="14.25">
      <c r="AB1856" s="219"/>
      <c r="AC1856" s="220"/>
      <c r="AD1856" s="219"/>
      <c r="AE1856" s="220"/>
      <c r="AF1856" s="220"/>
      <c r="AG1856" s="220"/>
      <c r="AH1856" s="219"/>
      <c r="AI1856" s="219"/>
      <c r="AJ1856" s="219"/>
      <c r="AK1856" s="219"/>
      <c r="AL1856" s="219"/>
      <c r="AM1856" s="219"/>
      <c r="AN1856" s="219"/>
      <c r="AO1856" s="221"/>
      <c r="AP1856" s="222"/>
      <c r="AQ1856" s="221"/>
      <c r="AR1856" s="223"/>
      <c r="AS1856" s="41"/>
      <c r="AT1856" s="41"/>
      <c r="AU1856" s="41"/>
      <c r="AV1856" s="228"/>
    </row>
    <row r="1857" spans="28:48" ht="14.25">
      <c r="AB1857" s="219"/>
      <c r="AC1857" s="220"/>
      <c r="AD1857" s="219"/>
      <c r="AE1857" s="220"/>
      <c r="AF1857" s="220"/>
      <c r="AG1857" s="220"/>
      <c r="AH1857" s="219"/>
      <c r="AI1857" s="219"/>
      <c r="AJ1857" s="219"/>
      <c r="AK1857" s="219"/>
      <c r="AL1857" s="219"/>
      <c r="AM1857" s="219"/>
      <c r="AN1857" s="219"/>
      <c r="AO1857" s="221"/>
      <c r="AP1857" s="222"/>
      <c r="AQ1857" s="221"/>
      <c r="AR1857" s="223"/>
      <c r="AS1857" s="41"/>
      <c r="AT1857" s="41"/>
      <c r="AU1857" s="41"/>
      <c r="AV1857" s="228"/>
    </row>
    <row r="1858" spans="28:48" ht="14.25">
      <c r="AB1858" s="219"/>
      <c r="AC1858" s="220"/>
      <c r="AD1858" s="219"/>
      <c r="AE1858" s="220"/>
      <c r="AF1858" s="220"/>
      <c r="AG1858" s="220"/>
      <c r="AH1858" s="219"/>
      <c r="AI1858" s="219"/>
      <c r="AJ1858" s="219"/>
      <c r="AK1858" s="219"/>
      <c r="AL1858" s="219"/>
      <c r="AM1858" s="219"/>
      <c r="AN1858" s="219"/>
      <c r="AO1858" s="221"/>
      <c r="AP1858" s="222"/>
      <c r="AQ1858" s="221"/>
      <c r="AR1858" s="223"/>
      <c r="AS1858" s="41"/>
      <c r="AT1858" s="41"/>
      <c r="AU1858" s="41"/>
      <c r="AV1858" s="228"/>
    </row>
    <row r="1859" spans="28:48" ht="14.25">
      <c r="AB1859" s="219"/>
      <c r="AC1859" s="220"/>
      <c r="AD1859" s="219"/>
      <c r="AE1859" s="220"/>
      <c r="AF1859" s="220"/>
      <c r="AG1859" s="220"/>
      <c r="AH1859" s="219"/>
      <c r="AI1859" s="219"/>
      <c r="AJ1859" s="219"/>
      <c r="AK1859" s="219"/>
      <c r="AL1859" s="219"/>
      <c r="AM1859" s="219"/>
      <c r="AN1859" s="219"/>
      <c r="AO1859" s="221"/>
      <c r="AP1859" s="222"/>
      <c r="AQ1859" s="221"/>
      <c r="AR1859" s="223"/>
      <c r="AS1859" s="41"/>
      <c r="AT1859" s="41"/>
      <c r="AU1859" s="41"/>
      <c r="AV1859" s="228"/>
    </row>
    <row r="1860" spans="28:48" ht="14.25">
      <c r="AB1860" s="219"/>
      <c r="AC1860" s="220"/>
      <c r="AD1860" s="219"/>
      <c r="AE1860" s="220"/>
      <c r="AF1860" s="220"/>
      <c r="AG1860" s="220"/>
      <c r="AH1860" s="219"/>
      <c r="AI1860" s="219"/>
      <c r="AJ1860" s="219"/>
      <c r="AK1860" s="219"/>
      <c r="AL1860" s="219"/>
      <c r="AM1860" s="219"/>
      <c r="AN1860" s="219"/>
      <c r="AO1860" s="221"/>
      <c r="AP1860" s="222"/>
      <c r="AQ1860" s="221"/>
      <c r="AR1860" s="223"/>
      <c r="AS1860" s="41"/>
      <c r="AT1860" s="41"/>
      <c r="AU1860" s="41"/>
      <c r="AV1860" s="228"/>
    </row>
    <row r="1861" spans="28:48" ht="14.25">
      <c r="AB1861" s="219"/>
      <c r="AC1861" s="220"/>
      <c r="AD1861" s="219"/>
      <c r="AE1861" s="220"/>
      <c r="AF1861" s="220"/>
      <c r="AG1861" s="220"/>
      <c r="AH1861" s="219"/>
      <c r="AI1861" s="219"/>
      <c r="AJ1861" s="219"/>
      <c r="AK1861" s="219"/>
      <c r="AL1861" s="219"/>
      <c r="AM1861" s="219"/>
      <c r="AN1861" s="219"/>
      <c r="AO1861" s="221"/>
      <c r="AP1861" s="222"/>
      <c r="AQ1861" s="221"/>
      <c r="AR1861" s="223"/>
      <c r="AS1861" s="41"/>
      <c r="AT1861" s="41"/>
      <c r="AU1861" s="41"/>
      <c r="AV1861" s="228"/>
    </row>
    <row r="1862" spans="28:48" ht="14.25">
      <c r="AB1862" s="219"/>
      <c r="AC1862" s="220"/>
      <c r="AD1862" s="219"/>
      <c r="AE1862" s="220"/>
      <c r="AF1862" s="220"/>
      <c r="AG1862" s="220"/>
      <c r="AH1862" s="219"/>
      <c r="AI1862" s="219"/>
      <c r="AJ1862" s="219"/>
      <c r="AK1862" s="219"/>
      <c r="AL1862" s="219"/>
      <c r="AM1862" s="219"/>
      <c r="AN1862" s="219"/>
      <c r="AO1862" s="221"/>
      <c r="AP1862" s="222"/>
      <c r="AQ1862" s="221"/>
      <c r="AR1862" s="223"/>
      <c r="AS1862" s="41"/>
      <c r="AT1862" s="41"/>
      <c r="AU1862" s="41"/>
      <c r="AV1862" s="228"/>
    </row>
    <row r="1863" spans="28:48" ht="14.25">
      <c r="AB1863" s="219"/>
      <c r="AC1863" s="220"/>
      <c r="AD1863" s="219"/>
      <c r="AE1863" s="220"/>
      <c r="AF1863" s="220"/>
      <c r="AG1863" s="220"/>
      <c r="AH1863" s="219" t="s">
        <v>113</v>
      </c>
      <c r="AI1863" s="219"/>
      <c r="AJ1863" s="219"/>
      <c r="AK1863" s="219"/>
      <c r="AL1863" s="219"/>
      <c r="AM1863" s="219"/>
      <c r="AN1863" s="219"/>
      <c r="AO1863" s="221" t="s">
        <v>84</v>
      </c>
      <c r="AP1863" s="222"/>
      <c r="AQ1863" s="221" t="s">
        <v>165</v>
      </c>
      <c r="AR1863" s="223"/>
      <c r="AS1863" s="41" t="s">
        <v>83</v>
      </c>
      <c r="AT1863" s="41"/>
      <c r="AU1863" s="41"/>
      <c r="AV1863" s="228"/>
    </row>
    <row r="1864" spans="28:48" ht="14.25">
      <c r="AB1864" s="219"/>
      <c r="AC1864" s="220"/>
      <c r="AD1864" s="219"/>
      <c r="AE1864" s="220"/>
      <c r="AF1864" s="220"/>
      <c r="AG1864" s="220"/>
      <c r="AH1864" s="219"/>
      <c r="AI1864" s="219"/>
      <c r="AJ1864" s="219"/>
      <c r="AK1864" s="219"/>
      <c r="AL1864" s="219"/>
      <c r="AM1864" s="219"/>
      <c r="AN1864" s="219"/>
      <c r="AO1864" s="221"/>
      <c r="AP1864" s="222"/>
      <c r="AQ1864" s="221"/>
      <c r="AR1864" s="223"/>
      <c r="AS1864" s="41"/>
      <c r="AT1864" s="41"/>
      <c r="AU1864" s="41"/>
      <c r="AV1864" s="228"/>
    </row>
    <row r="1865" spans="28:48" ht="14.25">
      <c r="AB1865" s="219"/>
      <c r="AC1865" s="220"/>
      <c r="AD1865" s="219"/>
      <c r="AE1865" s="220"/>
      <c r="AF1865" s="220"/>
      <c r="AG1865" s="220"/>
      <c r="AH1865" s="219"/>
      <c r="AI1865" s="219"/>
      <c r="AJ1865" s="219"/>
      <c r="AK1865" s="219"/>
      <c r="AL1865" s="219"/>
      <c r="AM1865" s="219"/>
      <c r="AN1865" s="219"/>
      <c r="AO1865" s="221"/>
      <c r="AP1865" s="222"/>
      <c r="AQ1865" s="221"/>
      <c r="AR1865" s="223"/>
      <c r="AS1865" s="41"/>
      <c r="AT1865" s="41"/>
      <c r="AU1865" s="41"/>
      <c r="AV1865" s="228"/>
    </row>
    <row r="1866" spans="28:48" ht="14.25">
      <c r="AB1866" s="219"/>
      <c r="AC1866" s="220"/>
      <c r="AD1866" s="219"/>
      <c r="AE1866" s="220"/>
      <c r="AF1866" s="220"/>
      <c r="AG1866" s="220"/>
      <c r="AH1866" s="219"/>
      <c r="AI1866" s="219"/>
      <c r="AJ1866" s="219"/>
      <c r="AK1866" s="219"/>
      <c r="AL1866" s="219"/>
      <c r="AM1866" s="219"/>
      <c r="AN1866" s="219"/>
      <c r="AO1866" s="221"/>
      <c r="AP1866" s="222"/>
      <c r="AQ1866" s="221"/>
      <c r="AR1866" s="223"/>
      <c r="AS1866" s="41"/>
      <c r="AT1866" s="41"/>
      <c r="AU1866" s="41"/>
      <c r="AV1866" s="228"/>
    </row>
    <row r="1867" spans="28:48" ht="14.25">
      <c r="AB1867" s="219"/>
      <c r="AC1867" s="220"/>
      <c r="AD1867" s="219"/>
      <c r="AE1867" s="220"/>
      <c r="AF1867" s="220"/>
      <c r="AG1867" s="220"/>
      <c r="AH1867" s="219"/>
      <c r="AI1867" s="219"/>
      <c r="AJ1867" s="219"/>
      <c r="AK1867" s="219"/>
      <c r="AL1867" s="219"/>
      <c r="AM1867" s="219"/>
      <c r="AN1867" s="219"/>
      <c r="AO1867" s="221"/>
      <c r="AP1867" s="222"/>
      <c r="AQ1867" s="221"/>
      <c r="AR1867" s="223"/>
      <c r="AS1867" s="41"/>
      <c r="AT1867" s="41"/>
      <c r="AU1867" s="41"/>
      <c r="AV1867" s="228"/>
    </row>
    <row r="1868" spans="28:48" ht="14.25">
      <c r="AB1868" s="219"/>
      <c r="AC1868" s="220"/>
      <c r="AD1868" s="219"/>
      <c r="AE1868" s="220"/>
      <c r="AF1868" s="220"/>
      <c r="AG1868" s="220"/>
      <c r="AH1868" s="219"/>
      <c r="AI1868" s="219"/>
      <c r="AJ1868" s="219"/>
      <c r="AK1868" s="219"/>
      <c r="AL1868" s="219"/>
      <c r="AM1868" s="219"/>
      <c r="AN1868" s="219"/>
      <c r="AO1868" s="221"/>
      <c r="AP1868" s="222"/>
      <c r="AQ1868" s="221"/>
      <c r="AR1868" s="223"/>
      <c r="AS1868" s="41"/>
      <c r="AT1868" s="41"/>
      <c r="AU1868" s="41"/>
      <c r="AV1868" s="228"/>
    </row>
    <row r="1869" spans="28:48" ht="14.25">
      <c r="AB1869" s="219"/>
      <c r="AC1869" s="220"/>
      <c r="AD1869" s="219"/>
      <c r="AE1869" s="220"/>
      <c r="AF1869" s="220"/>
      <c r="AG1869" s="220"/>
      <c r="AH1869" s="219"/>
      <c r="AI1869" s="219"/>
      <c r="AJ1869" s="219"/>
      <c r="AK1869" s="219"/>
      <c r="AL1869" s="219"/>
      <c r="AM1869" s="219"/>
      <c r="AN1869" s="219"/>
      <c r="AO1869" s="221"/>
      <c r="AP1869" s="222"/>
      <c r="AQ1869" s="221"/>
      <c r="AR1869" s="223"/>
      <c r="AS1869" s="41"/>
      <c r="AT1869" s="41"/>
      <c r="AU1869" s="41"/>
      <c r="AV1869" s="228"/>
    </row>
    <row r="1870" spans="28:48" ht="14.25">
      <c r="AB1870" s="219"/>
      <c r="AC1870" s="220"/>
      <c r="AD1870" s="219"/>
      <c r="AE1870" s="220"/>
      <c r="AF1870" s="220"/>
      <c r="AG1870" s="220"/>
      <c r="AH1870" s="219"/>
      <c r="AI1870" s="219"/>
      <c r="AJ1870" s="219"/>
      <c r="AK1870" s="219"/>
      <c r="AL1870" s="219"/>
      <c r="AM1870" s="219"/>
      <c r="AN1870" s="219"/>
      <c r="AO1870" s="221"/>
      <c r="AP1870" s="222"/>
      <c r="AQ1870" s="221"/>
      <c r="AR1870" s="223"/>
      <c r="AS1870" s="41"/>
      <c r="AT1870" s="41"/>
      <c r="AU1870" s="41"/>
      <c r="AV1870" s="228"/>
    </row>
    <row r="1871" spans="28:48" ht="14.25">
      <c r="AB1871" s="219"/>
      <c r="AC1871" s="220"/>
      <c r="AD1871" s="219"/>
      <c r="AE1871" s="220"/>
      <c r="AF1871" s="220"/>
      <c r="AG1871" s="220"/>
      <c r="AH1871" s="219"/>
      <c r="AI1871" s="219"/>
      <c r="AJ1871" s="219"/>
      <c r="AK1871" s="219"/>
      <c r="AL1871" s="219"/>
      <c r="AM1871" s="219"/>
      <c r="AN1871" s="219"/>
      <c r="AO1871" s="221"/>
      <c r="AP1871" s="222"/>
      <c r="AQ1871" s="221"/>
      <c r="AR1871" s="223"/>
      <c r="AS1871" s="41"/>
      <c r="AT1871" s="41"/>
      <c r="AU1871" s="41"/>
      <c r="AV1871" s="228"/>
    </row>
    <row r="1872" spans="28:48" ht="14.25">
      <c r="AB1872" s="219"/>
      <c r="AC1872" s="220"/>
      <c r="AD1872" s="219"/>
      <c r="AE1872" s="220"/>
      <c r="AF1872" s="220"/>
      <c r="AG1872" s="220"/>
      <c r="AH1872" s="219"/>
      <c r="AI1872" s="219"/>
      <c r="AJ1872" s="219"/>
      <c r="AK1872" s="219"/>
      <c r="AL1872" s="219"/>
      <c r="AM1872" s="219"/>
      <c r="AN1872" s="219"/>
      <c r="AO1872" s="221"/>
      <c r="AP1872" s="222"/>
      <c r="AQ1872" s="221"/>
      <c r="AR1872" s="223"/>
      <c r="AS1872" s="41"/>
      <c r="AT1872" s="41"/>
      <c r="AU1872" s="41"/>
      <c r="AV1872" s="228"/>
    </row>
    <row r="1873" spans="28:48" ht="14.25">
      <c r="AB1873" s="219"/>
      <c r="AC1873" s="220"/>
      <c r="AD1873" s="219"/>
      <c r="AE1873" s="220"/>
      <c r="AF1873" s="220"/>
      <c r="AG1873" s="220"/>
      <c r="AH1873" s="219"/>
      <c r="AI1873" s="219"/>
      <c r="AJ1873" s="219"/>
      <c r="AK1873" s="219"/>
      <c r="AL1873" s="219"/>
      <c r="AM1873" s="219"/>
      <c r="AN1873" s="219"/>
      <c r="AO1873" s="221"/>
      <c r="AP1873" s="222"/>
      <c r="AQ1873" s="221"/>
      <c r="AR1873" s="223"/>
      <c r="AS1873" s="41"/>
      <c r="AT1873" s="41"/>
      <c r="AU1873" s="41"/>
      <c r="AV1873" s="228"/>
    </row>
    <row r="1874" spans="28:48" ht="14.25">
      <c r="AB1874" s="219"/>
      <c r="AC1874" s="220"/>
      <c r="AD1874" s="219"/>
      <c r="AE1874" s="220"/>
      <c r="AF1874" s="220"/>
      <c r="AG1874" s="220"/>
      <c r="AH1874" s="219"/>
      <c r="AI1874" s="219"/>
      <c r="AJ1874" s="219"/>
      <c r="AK1874" s="219"/>
      <c r="AL1874" s="219"/>
      <c r="AM1874" s="219"/>
      <c r="AN1874" s="219"/>
      <c r="AO1874" s="221"/>
      <c r="AP1874" s="222"/>
      <c r="AQ1874" s="221"/>
      <c r="AR1874" s="223"/>
      <c r="AS1874" s="41"/>
      <c r="AT1874" s="41"/>
      <c r="AU1874" s="41"/>
      <c r="AV1874" s="228"/>
    </row>
    <row r="1875" spans="28:48" ht="14.25">
      <c r="AB1875" s="219"/>
      <c r="AC1875" s="220"/>
      <c r="AD1875" s="219"/>
      <c r="AE1875" s="220"/>
      <c r="AF1875" s="220"/>
      <c r="AG1875" s="220"/>
      <c r="AH1875" s="219"/>
      <c r="AI1875" s="219"/>
      <c r="AJ1875" s="219"/>
      <c r="AK1875" s="219"/>
      <c r="AL1875" s="219"/>
      <c r="AM1875" s="219"/>
      <c r="AN1875" s="219"/>
      <c r="AO1875" s="221"/>
      <c r="AP1875" s="222"/>
      <c r="AQ1875" s="221"/>
      <c r="AR1875" s="223"/>
      <c r="AS1875" s="41"/>
      <c r="AT1875" s="41"/>
      <c r="AU1875" s="41"/>
      <c r="AV1875" s="228"/>
    </row>
    <row r="1876" spans="28:48" ht="14.25">
      <c r="AB1876" s="219"/>
      <c r="AC1876" s="220"/>
      <c r="AD1876" s="219"/>
      <c r="AE1876" s="220"/>
      <c r="AF1876" s="220"/>
      <c r="AG1876" s="220"/>
      <c r="AH1876" s="219"/>
      <c r="AI1876" s="219"/>
      <c r="AJ1876" s="219"/>
      <c r="AK1876" s="219"/>
      <c r="AL1876" s="219"/>
      <c r="AM1876" s="219"/>
      <c r="AN1876" s="219"/>
      <c r="AO1876" s="221"/>
      <c r="AP1876" s="222"/>
      <c r="AQ1876" s="221"/>
      <c r="AR1876" s="223"/>
      <c r="AS1876" s="41"/>
      <c r="AT1876" s="41"/>
      <c r="AU1876" s="41"/>
      <c r="AV1876" s="228"/>
    </row>
    <row r="1877" spans="28:48" ht="14.25">
      <c r="AB1877" s="219"/>
      <c r="AC1877" s="220"/>
      <c r="AD1877" s="219"/>
      <c r="AE1877" s="220"/>
      <c r="AF1877" s="220"/>
      <c r="AG1877" s="220"/>
      <c r="AH1877" s="219"/>
      <c r="AI1877" s="219"/>
      <c r="AJ1877" s="219"/>
      <c r="AK1877" s="219"/>
      <c r="AL1877" s="219"/>
      <c r="AM1877" s="219"/>
      <c r="AN1877" s="219"/>
      <c r="AO1877" s="221"/>
      <c r="AP1877" s="222"/>
      <c r="AQ1877" s="221"/>
      <c r="AR1877" s="223"/>
      <c r="AS1877" s="41"/>
      <c r="AT1877" s="41"/>
      <c r="AU1877" s="41"/>
      <c r="AV1877" s="228"/>
    </row>
    <row r="1878" spans="28:48" ht="14.25">
      <c r="AB1878" s="219"/>
      <c r="AC1878" s="220"/>
      <c r="AD1878" s="219"/>
      <c r="AE1878" s="220"/>
      <c r="AF1878" s="220"/>
      <c r="AG1878" s="220"/>
      <c r="AH1878" s="219"/>
      <c r="AI1878" s="219"/>
      <c r="AJ1878" s="219"/>
      <c r="AK1878" s="219"/>
      <c r="AL1878" s="219"/>
      <c r="AM1878" s="219"/>
      <c r="AN1878" s="219"/>
      <c r="AO1878" s="221"/>
      <c r="AP1878" s="222"/>
      <c r="AQ1878" s="221"/>
      <c r="AR1878" s="223"/>
      <c r="AS1878" s="41"/>
      <c r="AT1878" s="41"/>
      <c r="AU1878" s="41"/>
      <c r="AV1878" s="228"/>
    </row>
    <row r="1879" spans="28:48" ht="14.25">
      <c r="AB1879" s="219"/>
      <c r="AC1879" s="220"/>
      <c r="AD1879" s="219"/>
      <c r="AE1879" s="220"/>
      <c r="AF1879" s="220"/>
      <c r="AG1879" s="220"/>
      <c r="AH1879" s="219"/>
      <c r="AI1879" s="219"/>
      <c r="AJ1879" s="219"/>
      <c r="AK1879" s="219"/>
      <c r="AL1879" s="219"/>
      <c r="AM1879" s="219"/>
      <c r="AN1879" s="219"/>
      <c r="AO1879" s="221"/>
      <c r="AP1879" s="222"/>
      <c r="AQ1879" s="221"/>
      <c r="AR1879" s="223"/>
      <c r="AS1879" s="41"/>
      <c r="AT1879" s="41"/>
      <c r="AU1879" s="41"/>
      <c r="AV1879" s="228"/>
    </row>
    <row r="1880" spans="28:48" ht="14.25">
      <c r="AB1880" s="219"/>
      <c r="AC1880" s="220"/>
      <c r="AD1880" s="219"/>
      <c r="AE1880" s="220"/>
      <c r="AF1880" s="220"/>
      <c r="AG1880" s="220"/>
      <c r="AH1880" s="219"/>
      <c r="AI1880" s="219"/>
      <c r="AJ1880" s="219"/>
      <c r="AK1880" s="219"/>
      <c r="AL1880" s="219"/>
      <c r="AM1880" s="219"/>
      <c r="AN1880" s="219"/>
      <c r="AO1880" s="221"/>
      <c r="AP1880" s="222"/>
      <c r="AQ1880" s="221"/>
      <c r="AR1880" s="223"/>
      <c r="AS1880" s="41"/>
      <c r="AT1880" s="41"/>
      <c r="AU1880" s="41"/>
      <c r="AV1880" s="228"/>
    </row>
    <row r="1881" spans="28:48" ht="14.25">
      <c r="AB1881" s="219"/>
      <c r="AC1881" s="220"/>
      <c r="AD1881" s="219"/>
      <c r="AE1881" s="220"/>
      <c r="AF1881" s="220"/>
      <c r="AG1881" s="220"/>
      <c r="AH1881" s="219"/>
      <c r="AI1881" s="219"/>
      <c r="AJ1881" s="219"/>
      <c r="AK1881" s="219"/>
      <c r="AL1881" s="219"/>
      <c r="AM1881" s="219"/>
      <c r="AN1881" s="219"/>
      <c r="AO1881" s="221"/>
      <c r="AP1881" s="222"/>
      <c r="AQ1881" s="221"/>
      <c r="AR1881" s="223"/>
      <c r="AS1881" s="41"/>
      <c r="AT1881" s="41"/>
      <c r="AU1881" s="41"/>
      <c r="AV1881" s="228"/>
    </row>
    <row r="1882" spans="28:48" ht="14.25">
      <c r="AB1882" s="219"/>
      <c r="AC1882" s="220"/>
      <c r="AD1882" s="219"/>
      <c r="AE1882" s="220"/>
      <c r="AF1882" s="220"/>
      <c r="AG1882" s="220"/>
      <c r="AH1882" s="219"/>
      <c r="AI1882" s="219"/>
      <c r="AJ1882" s="219"/>
      <c r="AK1882" s="219"/>
      <c r="AL1882" s="219"/>
      <c r="AM1882" s="219"/>
      <c r="AN1882" s="219"/>
      <c r="AO1882" s="221"/>
      <c r="AP1882" s="222"/>
      <c r="AQ1882" s="221"/>
      <c r="AR1882" s="223"/>
      <c r="AS1882" s="41"/>
      <c r="AT1882" s="41"/>
      <c r="AU1882" s="41"/>
      <c r="AV1882" s="228"/>
    </row>
    <row r="1883" spans="28:48" ht="14.25">
      <c r="AB1883" s="219"/>
      <c r="AC1883" s="220"/>
      <c r="AD1883" s="219"/>
      <c r="AE1883" s="220"/>
      <c r="AF1883" s="220"/>
      <c r="AG1883" s="220"/>
      <c r="AH1883" s="219"/>
      <c r="AI1883" s="219"/>
      <c r="AJ1883" s="219"/>
      <c r="AK1883" s="219"/>
      <c r="AL1883" s="219"/>
      <c r="AM1883" s="219"/>
      <c r="AN1883" s="219"/>
      <c r="AO1883" s="221"/>
      <c r="AP1883" s="222"/>
      <c r="AQ1883" s="221"/>
      <c r="AR1883" s="223"/>
      <c r="AS1883" s="41"/>
      <c r="AT1883" s="41"/>
      <c r="AU1883" s="41"/>
      <c r="AV1883" s="228"/>
    </row>
    <row r="1884" spans="28:48" ht="14.25">
      <c r="AB1884" s="219"/>
      <c r="AC1884" s="220"/>
      <c r="AD1884" s="219"/>
      <c r="AE1884" s="220"/>
      <c r="AF1884" s="220"/>
      <c r="AG1884" s="220"/>
      <c r="AH1884" s="219"/>
      <c r="AI1884" s="219"/>
      <c r="AJ1884" s="219"/>
      <c r="AK1884" s="219"/>
      <c r="AL1884" s="219"/>
      <c r="AM1884" s="219"/>
      <c r="AN1884" s="219"/>
      <c r="AO1884" s="221"/>
      <c r="AP1884" s="222"/>
      <c r="AQ1884" s="221"/>
      <c r="AR1884" s="223"/>
      <c r="AS1884" s="41"/>
      <c r="AT1884" s="41"/>
      <c r="AU1884" s="41"/>
      <c r="AV1884" s="228"/>
    </row>
    <row r="1885" spans="28:48" ht="14.25">
      <c r="AB1885" s="219"/>
      <c r="AC1885" s="220"/>
      <c r="AD1885" s="219"/>
      <c r="AE1885" s="220"/>
      <c r="AF1885" s="220"/>
      <c r="AG1885" s="220"/>
      <c r="AH1885" s="219"/>
      <c r="AI1885" s="219"/>
      <c r="AJ1885" s="219"/>
      <c r="AK1885" s="219"/>
      <c r="AL1885" s="219"/>
      <c r="AM1885" s="219"/>
      <c r="AN1885" s="219"/>
      <c r="AO1885" s="221"/>
      <c r="AP1885" s="222"/>
      <c r="AQ1885" s="221"/>
      <c r="AR1885" s="223"/>
      <c r="AS1885" s="41"/>
      <c r="AT1885" s="41"/>
      <c r="AU1885" s="41"/>
      <c r="AV1885" s="228"/>
    </row>
    <row r="1886" spans="28:48" ht="14.25">
      <c r="AB1886" s="219"/>
      <c r="AC1886" s="220"/>
      <c r="AD1886" s="219"/>
      <c r="AE1886" s="220"/>
      <c r="AF1886" s="220"/>
      <c r="AG1886" s="220"/>
      <c r="AH1886" s="219"/>
      <c r="AI1886" s="219"/>
      <c r="AJ1886" s="219"/>
      <c r="AK1886" s="219"/>
      <c r="AL1886" s="219"/>
      <c r="AM1886" s="219"/>
      <c r="AN1886" s="219"/>
      <c r="AO1886" s="221"/>
      <c r="AP1886" s="222"/>
      <c r="AQ1886" s="221"/>
      <c r="AR1886" s="223"/>
      <c r="AS1886" s="41"/>
      <c r="AT1886" s="41"/>
      <c r="AU1886" s="41"/>
      <c r="AV1886" s="228"/>
    </row>
    <row r="1887" spans="28:48" ht="14.25">
      <c r="AB1887" s="219"/>
      <c r="AC1887" s="220"/>
      <c r="AD1887" s="219"/>
      <c r="AE1887" s="220"/>
      <c r="AF1887" s="220"/>
      <c r="AG1887" s="220"/>
      <c r="AH1887" s="219"/>
      <c r="AI1887" s="219"/>
      <c r="AJ1887" s="219"/>
      <c r="AK1887" s="219"/>
      <c r="AL1887" s="219"/>
      <c r="AM1887" s="219"/>
      <c r="AN1887" s="219"/>
      <c r="AO1887" s="221"/>
      <c r="AP1887" s="222"/>
      <c r="AQ1887" s="221"/>
      <c r="AR1887" s="223"/>
      <c r="AS1887" s="41"/>
      <c r="AT1887" s="41"/>
      <c r="AU1887" s="41"/>
      <c r="AV1887" s="228"/>
    </row>
    <row r="1888" spans="28:48" ht="14.25">
      <c r="AB1888" s="219"/>
      <c r="AC1888" s="220"/>
      <c r="AD1888" s="219"/>
      <c r="AE1888" s="220"/>
      <c r="AF1888" s="220"/>
      <c r="AG1888" s="220"/>
      <c r="AH1888" s="219"/>
      <c r="AI1888" s="219"/>
      <c r="AJ1888" s="219"/>
      <c r="AK1888" s="219"/>
      <c r="AL1888" s="219"/>
      <c r="AM1888" s="219"/>
      <c r="AN1888" s="219"/>
      <c r="AO1888" s="221"/>
      <c r="AP1888" s="222"/>
      <c r="AQ1888" s="221"/>
      <c r="AR1888" s="223"/>
      <c r="AS1888" s="41"/>
      <c r="AT1888" s="41"/>
      <c r="AU1888" s="41"/>
      <c r="AV1888" s="228"/>
    </row>
    <row r="1889" spans="28:48" ht="14.25">
      <c r="AB1889" s="219"/>
      <c r="AC1889" s="220"/>
      <c r="AD1889" s="219"/>
      <c r="AE1889" s="220"/>
      <c r="AF1889" s="220"/>
      <c r="AG1889" s="220"/>
      <c r="AH1889" s="219"/>
      <c r="AI1889" s="219"/>
      <c r="AJ1889" s="219"/>
      <c r="AK1889" s="219"/>
      <c r="AL1889" s="219"/>
      <c r="AM1889" s="219"/>
      <c r="AN1889" s="219"/>
      <c r="AO1889" s="221"/>
      <c r="AP1889" s="222"/>
      <c r="AQ1889" s="221"/>
      <c r="AR1889" s="223"/>
      <c r="AS1889" s="41"/>
      <c r="AT1889" s="41"/>
      <c r="AU1889" s="41"/>
      <c r="AV1889" s="228"/>
    </row>
    <row r="1890" spans="28:48" ht="14.25">
      <c r="AB1890" s="219"/>
      <c r="AC1890" s="220"/>
      <c r="AD1890" s="219"/>
      <c r="AE1890" s="220"/>
      <c r="AF1890" s="220"/>
      <c r="AG1890" s="220"/>
      <c r="AH1890" s="219"/>
      <c r="AI1890" s="219"/>
      <c r="AJ1890" s="219"/>
      <c r="AK1890" s="219"/>
      <c r="AL1890" s="219"/>
      <c r="AM1890" s="219"/>
      <c r="AN1890" s="219"/>
      <c r="AO1890" s="221"/>
      <c r="AP1890" s="222"/>
      <c r="AQ1890" s="221"/>
      <c r="AR1890" s="223"/>
      <c r="AS1890" s="41"/>
      <c r="AT1890" s="41"/>
      <c r="AU1890" s="41"/>
      <c r="AV1890" s="228"/>
    </row>
    <row r="1891" spans="28:48" ht="14.25">
      <c r="AB1891" s="219"/>
      <c r="AC1891" s="220"/>
      <c r="AD1891" s="219"/>
      <c r="AE1891" s="220"/>
      <c r="AF1891" s="220"/>
      <c r="AG1891" s="220"/>
      <c r="AH1891" s="219"/>
      <c r="AI1891" s="219"/>
      <c r="AJ1891" s="219"/>
      <c r="AK1891" s="219"/>
      <c r="AL1891" s="219"/>
      <c r="AM1891" s="219"/>
      <c r="AN1891" s="219"/>
      <c r="AO1891" s="221"/>
      <c r="AP1891" s="222"/>
      <c r="AQ1891" s="221"/>
      <c r="AR1891" s="223"/>
      <c r="AS1891" s="41"/>
      <c r="AT1891" s="41"/>
      <c r="AU1891" s="41"/>
      <c r="AV1891" s="228"/>
    </row>
    <row r="1892" spans="28:48" ht="14.25">
      <c r="AB1892" s="219"/>
      <c r="AC1892" s="220"/>
      <c r="AD1892" s="219"/>
      <c r="AE1892" s="220"/>
      <c r="AF1892" s="220"/>
      <c r="AG1892" s="220"/>
      <c r="AH1892" s="219"/>
      <c r="AI1892" s="219"/>
      <c r="AJ1892" s="219"/>
      <c r="AK1892" s="219"/>
      <c r="AL1892" s="219"/>
      <c r="AM1892" s="219"/>
      <c r="AN1892" s="219"/>
      <c r="AO1892" s="221"/>
      <c r="AP1892" s="222"/>
      <c r="AQ1892" s="221"/>
      <c r="AR1892" s="223"/>
      <c r="AS1892" s="41"/>
      <c r="AT1892" s="41"/>
      <c r="AU1892" s="41"/>
      <c r="AV1892" s="228"/>
    </row>
    <row r="1893" spans="28:48" ht="14.25">
      <c r="AB1893" s="219"/>
      <c r="AC1893" s="220"/>
      <c r="AD1893" s="219"/>
      <c r="AE1893" s="220"/>
      <c r="AF1893" s="220"/>
      <c r="AG1893" s="220"/>
      <c r="AH1893" s="219"/>
      <c r="AI1893" s="219"/>
      <c r="AJ1893" s="219"/>
      <c r="AK1893" s="219"/>
      <c r="AL1893" s="219"/>
      <c r="AM1893" s="219"/>
      <c r="AN1893" s="219"/>
      <c r="AO1893" s="221"/>
      <c r="AP1893" s="222"/>
      <c r="AQ1893" s="221"/>
      <c r="AR1893" s="223"/>
      <c r="AS1893" s="41"/>
      <c r="AT1893" s="41"/>
      <c r="AU1893" s="41"/>
      <c r="AV1893" s="228"/>
    </row>
    <row r="1894" spans="28:48" ht="14.25">
      <c r="AB1894" s="219"/>
      <c r="AC1894" s="220"/>
      <c r="AD1894" s="219"/>
      <c r="AE1894" s="220"/>
      <c r="AF1894" s="220"/>
      <c r="AG1894" s="220"/>
      <c r="AH1894" s="219"/>
      <c r="AI1894" s="219"/>
      <c r="AJ1894" s="219"/>
      <c r="AK1894" s="219"/>
      <c r="AL1894" s="219"/>
      <c r="AM1894" s="219"/>
      <c r="AN1894" s="219"/>
      <c r="AO1894" s="221"/>
      <c r="AP1894" s="222"/>
      <c r="AQ1894" s="221"/>
      <c r="AR1894" s="223"/>
      <c r="AS1894" s="41"/>
      <c r="AT1894" s="41"/>
      <c r="AU1894" s="41"/>
      <c r="AV1894" s="228"/>
    </row>
    <row r="1895" spans="28:48" ht="14.25">
      <c r="AB1895" s="219"/>
      <c r="AC1895" s="220"/>
      <c r="AD1895" s="219"/>
      <c r="AE1895" s="220"/>
      <c r="AF1895" s="220"/>
      <c r="AG1895" s="220"/>
      <c r="AH1895" s="219"/>
      <c r="AI1895" s="219"/>
      <c r="AJ1895" s="219"/>
      <c r="AK1895" s="219"/>
      <c r="AL1895" s="219"/>
      <c r="AM1895" s="219"/>
      <c r="AN1895" s="219"/>
      <c r="AO1895" s="221"/>
      <c r="AP1895" s="222"/>
      <c r="AQ1895" s="221"/>
      <c r="AR1895" s="223"/>
      <c r="AS1895" s="41"/>
      <c r="AT1895" s="41"/>
      <c r="AU1895" s="41"/>
      <c r="AV1895" s="228"/>
    </row>
    <row r="1896" spans="28:48" ht="14.25">
      <c r="AB1896" s="219"/>
      <c r="AC1896" s="220"/>
      <c r="AD1896" s="219"/>
      <c r="AE1896" s="220"/>
      <c r="AF1896" s="220"/>
      <c r="AG1896" s="220"/>
      <c r="AH1896" s="219"/>
      <c r="AI1896" s="219"/>
      <c r="AJ1896" s="219"/>
      <c r="AK1896" s="219"/>
      <c r="AL1896" s="219"/>
      <c r="AM1896" s="219"/>
      <c r="AN1896" s="219"/>
      <c r="AO1896" s="221"/>
      <c r="AP1896" s="222"/>
      <c r="AQ1896" s="221"/>
      <c r="AR1896" s="223"/>
      <c r="AS1896" s="41"/>
      <c r="AT1896" s="41"/>
      <c r="AU1896" s="41"/>
      <c r="AV1896" s="228"/>
    </row>
    <row r="1897" spans="28:48" ht="14.25">
      <c r="AB1897" s="219"/>
      <c r="AC1897" s="220"/>
      <c r="AD1897" s="219"/>
      <c r="AE1897" s="220"/>
      <c r="AF1897" s="220"/>
      <c r="AG1897" s="220"/>
      <c r="AH1897" s="219"/>
      <c r="AI1897" s="219"/>
      <c r="AJ1897" s="219"/>
      <c r="AK1897" s="219"/>
      <c r="AL1897" s="219"/>
      <c r="AM1897" s="219"/>
      <c r="AN1897" s="219"/>
      <c r="AO1897" s="221"/>
      <c r="AP1897" s="222"/>
      <c r="AQ1897" s="221"/>
      <c r="AR1897" s="223"/>
      <c r="AS1897" s="41"/>
      <c r="AT1897" s="41"/>
      <c r="AU1897" s="41"/>
      <c r="AV1897" s="228"/>
    </row>
    <row r="1898" spans="28:48" ht="14.25">
      <c r="AB1898" s="219"/>
      <c r="AC1898" s="220"/>
      <c r="AD1898" s="219"/>
      <c r="AE1898" s="220"/>
      <c r="AF1898" s="220"/>
      <c r="AG1898" s="220"/>
      <c r="AH1898" s="219"/>
      <c r="AI1898" s="219"/>
      <c r="AJ1898" s="219"/>
      <c r="AK1898" s="219"/>
      <c r="AL1898" s="219"/>
      <c r="AM1898" s="219"/>
      <c r="AN1898" s="219"/>
      <c r="AO1898" s="221"/>
      <c r="AP1898" s="222"/>
      <c r="AQ1898" s="221"/>
      <c r="AR1898" s="223"/>
      <c r="AS1898" s="41"/>
      <c r="AT1898" s="41"/>
      <c r="AU1898" s="41"/>
      <c r="AV1898" s="228"/>
    </row>
    <row r="1899" spans="28:48" ht="14.25">
      <c r="AB1899" s="219"/>
      <c r="AC1899" s="220"/>
      <c r="AD1899" s="219"/>
      <c r="AE1899" s="220"/>
      <c r="AF1899" s="220"/>
      <c r="AG1899" s="220"/>
      <c r="AH1899" s="219"/>
      <c r="AI1899" s="219"/>
      <c r="AJ1899" s="219"/>
      <c r="AK1899" s="219"/>
      <c r="AL1899" s="219"/>
      <c r="AM1899" s="219"/>
      <c r="AN1899" s="219"/>
      <c r="AO1899" s="221"/>
      <c r="AP1899" s="222"/>
      <c r="AQ1899" s="221"/>
      <c r="AR1899" s="223"/>
      <c r="AS1899" s="41"/>
      <c r="AT1899" s="41"/>
      <c r="AU1899" s="41"/>
      <c r="AV1899" s="228"/>
    </row>
    <row r="1900" spans="28:48" ht="14.25">
      <c r="AB1900" s="219"/>
      <c r="AC1900" s="220"/>
      <c r="AD1900" s="219"/>
      <c r="AE1900" s="220"/>
      <c r="AF1900" s="220"/>
      <c r="AG1900" s="220"/>
      <c r="AH1900" s="219"/>
      <c r="AI1900" s="219"/>
      <c r="AJ1900" s="219"/>
      <c r="AK1900" s="219"/>
      <c r="AL1900" s="219"/>
      <c r="AM1900" s="219"/>
      <c r="AN1900" s="219"/>
      <c r="AO1900" s="221"/>
      <c r="AP1900" s="222"/>
      <c r="AQ1900" s="221"/>
      <c r="AR1900" s="223"/>
      <c r="AS1900" s="41"/>
      <c r="AT1900" s="41"/>
      <c r="AU1900" s="41"/>
      <c r="AV1900" s="228"/>
    </row>
    <row r="1901" spans="28:48" ht="14.25">
      <c r="AB1901" s="219"/>
      <c r="AC1901" s="220"/>
      <c r="AD1901" s="219"/>
      <c r="AE1901" s="220"/>
      <c r="AF1901" s="220"/>
      <c r="AG1901" s="220"/>
      <c r="AH1901" s="219"/>
      <c r="AI1901" s="219"/>
      <c r="AJ1901" s="219"/>
      <c r="AK1901" s="219"/>
      <c r="AL1901" s="219"/>
      <c r="AM1901" s="219"/>
      <c r="AN1901" s="219"/>
      <c r="AO1901" s="221"/>
      <c r="AP1901" s="222"/>
      <c r="AQ1901" s="221"/>
      <c r="AR1901" s="223"/>
      <c r="AS1901" s="41"/>
      <c r="AT1901" s="41"/>
      <c r="AU1901" s="41"/>
      <c r="AV1901" s="228"/>
    </row>
    <row r="1902" spans="28:48" ht="14.25">
      <c r="AB1902" s="219"/>
      <c r="AC1902" s="220"/>
      <c r="AD1902" s="219"/>
      <c r="AE1902" s="220"/>
      <c r="AF1902" s="220"/>
      <c r="AG1902" s="220"/>
      <c r="AH1902" s="219"/>
      <c r="AI1902" s="219"/>
      <c r="AJ1902" s="219"/>
      <c r="AK1902" s="219"/>
      <c r="AL1902" s="219"/>
      <c r="AM1902" s="219"/>
      <c r="AN1902" s="219"/>
      <c r="AO1902" s="221"/>
      <c r="AP1902" s="222"/>
      <c r="AQ1902" s="221"/>
      <c r="AR1902" s="223"/>
      <c r="AS1902" s="41"/>
      <c r="AT1902" s="41"/>
      <c r="AU1902" s="41"/>
      <c r="AV1902" s="228"/>
    </row>
    <row r="1903" spans="28:48" ht="14.25">
      <c r="AB1903" s="219"/>
      <c r="AC1903" s="220"/>
      <c r="AD1903" s="219"/>
      <c r="AE1903" s="220"/>
      <c r="AF1903" s="220"/>
      <c r="AG1903" s="220"/>
      <c r="AH1903" s="219"/>
      <c r="AI1903" s="219"/>
      <c r="AJ1903" s="219"/>
      <c r="AK1903" s="219"/>
      <c r="AL1903" s="219"/>
      <c r="AM1903" s="219"/>
      <c r="AN1903" s="219"/>
      <c r="AO1903" s="221"/>
      <c r="AP1903" s="222"/>
      <c r="AQ1903" s="221"/>
      <c r="AR1903" s="223"/>
      <c r="AS1903" s="41"/>
      <c r="AT1903" s="41"/>
      <c r="AU1903" s="41"/>
      <c r="AV1903" s="228"/>
    </row>
    <row r="1904" spans="28:48" ht="14.25">
      <c r="AB1904" s="219"/>
      <c r="AC1904" s="220"/>
      <c r="AD1904" s="219"/>
      <c r="AE1904" s="220"/>
      <c r="AF1904" s="220"/>
      <c r="AG1904" s="220"/>
      <c r="AH1904" s="219"/>
      <c r="AI1904" s="219"/>
      <c r="AJ1904" s="219"/>
      <c r="AK1904" s="219"/>
      <c r="AL1904" s="219"/>
      <c r="AM1904" s="219"/>
      <c r="AN1904" s="219"/>
      <c r="AO1904" s="221"/>
      <c r="AP1904" s="222"/>
      <c r="AQ1904" s="221"/>
      <c r="AR1904" s="223"/>
      <c r="AS1904" s="41"/>
      <c r="AT1904" s="41"/>
      <c r="AU1904" s="41"/>
      <c r="AV1904" s="228"/>
    </row>
    <row r="1905" spans="28:48" ht="14.25">
      <c r="AB1905" s="219"/>
      <c r="AC1905" s="220"/>
      <c r="AD1905" s="219"/>
      <c r="AE1905" s="220"/>
      <c r="AF1905" s="220"/>
      <c r="AG1905" s="220"/>
      <c r="AH1905" s="219"/>
      <c r="AI1905" s="219"/>
      <c r="AJ1905" s="219"/>
      <c r="AK1905" s="219"/>
      <c r="AL1905" s="219"/>
      <c r="AM1905" s="219"/>
      <c r="AN1905" s="219"/>
      <c r="AO1905" s="221"/>
      <c r="AP1905" s="222"/>
      <c r="AQ1905" s="221"/>
      <c r="AR1905" s="223"/>
      <c r="AS1905" s="41"/>
      <c r="AT1905" s="41"/>
      <c r="AU1905" s="41"/>
      <c r="AV1905" s="228"/>
    </row>
    <row r="1906" spans="28:48" ht="14.25">
      <c r="AB1906" s="219"/>
      <c r="AC1906" s="220"/>
      <c r="AD1906" s="219"/>
      <c r="AE1906" s="220"/>
      <c r="AF1906" s="220"/>
      <c r="AG1906" s="220"/>
      <c r="AH1906" s="219"/>
      <c r="AI1906" s="219"/>
      <c r="AJ1906" s="219"/>
      <c r="AK1906" s="219"/>
      <c r="AL1906" s="219"/>
      <c r="AM1906" s="219"/>
      <c r="AN1906" s="219"/>
      <c r="AO1906" s="221"/>
      <c r="AP1906" s="222"/>
      <c r="AQ1906" s="221"/>
      <c r="AR1906" s="223"/>
      <c r="AS1906" s="41"/>
      <c r="AT1906" s="41"/>
      <c r="AU1906" s="41"/>
      <c r="AV1906" s="228"/>
    </row>
    <row r="1907" spans="28:48" ht="14.25">
      <c r="AB1907" s="219"/>
      <c r="AC1907" s="220"/>
      <c r="AD1907" s="219"/>
      <c r="AE1907" s="220"/>
      <c r="AF1907" s="220"/>
      <c r="AG1907" s="220"/>
      <c r="AH1907" s="219"/>
      <c r="AI1907" s="219"/>
      <c r="AJ1907" s="219"/>
      <c r="AK1907" s="219"/>
      <c r="AL1907" s="219"/>
      <c r="AM1907" s="219"/>
      <c r="AN1907" s="219"/>
      <c r="AO1907" s="221"/>
      <c r="AP1907" s="222"/>
      <c r="AQ1907" s="221"/>
      <c r="AR1907" s="223"/>
      <c r="AS1907" s="41"/>
      <c r="AT1907" s="41"/>
      <c r="AU1907" s="41"/>
      <c r="AV1907" s="228"/>
    </row>
    <row r="1908" spans="28:48" ht="14.25">
      <c r="AB1908" s="219"/>
      <c r="AC1908" s="220"/>
      <c r="AD1908" s="219"/>
      <c r="AE1908" s="220"/>
      <c r="AF1908" s="220"/>
      <c r="AG1908" s="220"/>
      <c r="AH1908" s="219"/>
      <c r="AI1908" s="219"/>
      <c r="AJ1908" s="219"/>
      <c r="AK1908" s="219"/>
      <c r="AL1908" s="219"/>
      <c r="AM1908" s="219"/>
      <c r="AN1908" s="219"/>
      <c r="AO1908" s="221"/>
      <c r="AP1908" s="222"/>
      <c r="AQ1908" s="221"/>
      <c r="AR1908" s="223"/>
      <c r="AS1908" s="41"/>
      <c r="AT1908" s="41"/>
      <c r="AU1908" s="41"/>
      <c r="AV1908" s="228"/>
    </row>
    <row r="1909" spans="28:48" ht="14.25">
      <c r="AB1909" s="219"/>
      <c r="AC1909" s="220"/>
      <c r="AD1909" s="219"/>
      <c r="AE1909" s="220"/>
      <c r="AF1909" s="220"/>
      <c r="AG1909" s="220"/>
      <c r="AH1909" s="219"/>
      <c r="AI1909" s="219"/>
      <c r="AJ1909" s="219"/>
      <c r="AK1909" s="219"/>
      <c r="AL1909" s="219"/>
      <c r="AM1909" s="219"/>
      <c r="AN1909" s="219"/>
      <c r="AO1909" s="221"/>
      <c r="AP1909" s="222"/>
      <c r="AQ1909" s="221"/>
      <c r="AR1909" s="223"/>
      <c r="AS1909" s="41"/>
      <c r="AT1909" s="41"/>
      <c r="AU1909" s="41"/>
      <c r="AV1909" s="228"/>
    </row>
    <row r="1910" spans="28:48" ht="14.25">
      <c r="AB1910" s="219"/>
      <c r="AC1910" s="220"/>
      <c r="AD1910" s="219"/>
      <c r="AE1910" s="220"/>
      <c r="AF1910" s="220"/>
      <c r="AG1910" s="220"/>
      <c r="AH1910" s="219"/>
      <c r="AI1910" s="219"/>
      <c r="AJ1910" s="219"/>
      <c r="AK1910" s="219"/>
      <c r="AL1910" s="219"/>
      <c r="AM1910" s="219"/>
      <c r="AN1910" s="219"/>
      <c r="AO1910" s="221"/>
      <c r="AP1910" s="222"/>
      <c r="AQ1910" s="221"/>
      <c r="AR1910" s="223"/>
      <c r="AS1910" s="41"/>
      <c r="AT1910" s="41"/>
      <c r="AU1910" s="41"/>
      <c r="AV1910" s="228"/>
    </row>
  </sheetData>
  <sheetProtection formatCells="0" formatRows="0" insertColumns="0" insertRows="0" insertHyperlinks="0" deleteRows="0" sort="0" autoFilter="0" pivotTables="0"/>
  <dataConsolidate/>
  <mergeCells count="41">
    <mergeCell ref="L18:N18"/>
    <mergeCell ref="O18:P18"/>
    <mergeCell ref="Q18:R18"/>
    <mergeCell ref="S18:U18"/>
    <mergeCell ref="L19:N19"/>
    <mergeCell ref="O19:P19"/>
    <mergeCell ref="Q19:R19"/>
    <mergeCell ref="S19:U19"/>
    <mergeCell ref="L16:N16"/>
    <mergeCell ref="O16:P16"/>
    <mergeCell ref="Q16:R16"/>
    <mergeCell ref="S16:U16"/>
    <mergeCell ref="L17:N17"/>
    <mergeCell ref="O17:P17"/>
    <mergeCell ref="Q17:R17"/>
    <mergeCell ref="S17:U17"/>
    <mergeCell ref="AB7:AD7"/>
    <mergeCell ref="AE7:AG7"/>
    <mergeCell ref="AH7:AN7"/>
    <mergeCell ref="AO7:AV7"/>
    <mergeCell ref="K14:U14"/>
    <mergeCell ref="V7:W7"/>
    <mergeCell ref="X7:Y7"/>
    <mergeCell ref="Z7:AA7"/>
    <mergeCell ref="L15:N15"/>
    <mergeCell ref="O15:P15"/>
    <mergeCell ref="Q15:R15"/>
    <mergeCell ref="S15:U15"/>
    <mergeCell ref="C7:K7"/>
    <mergeCell ref="L7:S7"/>
    <mergeCell ref="T7:U7"/>
    <mergeCell ref="D13:E14"/>
    <mergeCell ref="C2:K4"/>
    <mergeCell ref="L2:AQ4"/>
    <mergeCell ref="AS2:AV4"/>
    <mergeCell ref="C5:D5"/>
    <mergeCell ref="H5:N5"/>
    <mergeCell ref="O5:P5"/>
    <mergeCell ref="AO5:AV6"/>
    <mergeCell ref="C6:AD6"/>
    <mergeCell ref="AE6:AN6"/>
  </mergeCells>
  <conditionalFormatting sqref="V9:W11">
    <cfRule type="cellIs" dxfId="23" priority="1" operator="equal">
      <formula>"Muy Alto"</formula>
    </cfRule>
    <cfRule type="cellIs" dxfId="22" priority="2" operator="equal">
      <formula>"Alto"</formula>
    </cfRule>
    <cfRule type="cellIs" dxfId="21" priority="3" operator="equal">
      <formula>"Medio"</formula>
    </cfRule>
    <cfRule type="cellIs" dxfId="20" priority="4" operator="equal">
      <formula>"Bajo"</formula>
    </cfRule>
  </conditionalFormatting>
  <conditionalFormatting sqref="AV9:AV1538">
    <cfRule type="cellIs" dxfId="19" priority="5" operator="equal">
      <formula>"Muy Alto"</formula>
    </cfRule>
    <cfRule type="cellIs" dxfId="18" priority="6" operator="equal">
      <formula>"Alto"</formula>
    </cfRule>
    <cfRule type="cellIs" dxfId="17" priority="7" operator="equal">
      <formula>"Medio"</formula>
    </cfRule>
    <cfRule type="cellIs" dxfId="16" priority="8" operator="equal">
      <formula>"Bajo"</formula>
    </cfRule>
  </conditionalFormatting>
  <dataValidations count="10">
    <dataValidation type="list" allowBlank="1" showInputMessage="1" showErrorMessage="1" sqref="E9:E11" xr:uid="{38A4BDB1-23E4-4244-932A-14F01ABE1417}">
      <formula1>IF(D9&lt;&gt;"Información","ddddd",INDIRECT(B9))</formula1>
    </dataValidation>
    <dataValidation type="list" allowBlank="1" showInputMessage="1" showErrorMessage="1" sqref="AG9:AG11" xr:uid="{0EA6F0CD-AF9F-46CB-89D5-CDB0F4D71833}">
      <formula1>INDIRECT(AF9)</formula1>
    </dataValidation>
    <dataValidation type="list" allowBlank="1" showInputMessage="1" showErrorMessage="1" sqref="M9:M11" xr:uid="{BDE2F4EA-3C0F-4865-B154-24128E8B6EA3}">
      <formula1>idioma</formula1>
    </dataValidation>
    <dataValidation type="list" allowBlank="1" showInputMessage="1" showErrorMessage="1" sqref="A9:A11" xr:uid="{AE5FB0C6-0785-4BCC-928F-D57A2CB14711}">
      <formula1>INDIRECT($O$5)</formula1>
    </dataValidation>
    <dataValidation type="list" allowBlank="1" showInputMessage="1" showErrorMessage="1" sqref="Z9:Z11" xr:uid="{7EB33501-786E-4E9B-A778-EA2002A48E38}">
      <formula1>SINO</formula1>
    </dataValidation>
    <dataValidation type="list" allowBlank="1" showInputMessage="1" showErrorMessage="1" sqref="N9:N11" xr:uid="{9B3D590B-6EFB-4690-A480-B81C0B6612CF}">
      <formula1>geo</formula1>
    </dataValidation>
    <dataValidation type="list" allowBlank="1" showInputMessage="1" showErrorMessage="1" sqref="L9:L11" xr:uid="{6C2358A0-59E0-46FF-927C-0FC601FDCD06}">
      <formula1>FORMATO</formula1>
    </dataValidation>
    <dataValidation type="list" allowBlank="1" showInputMessage="1" showErrorMessage="1" sqref="J9:J11" xr:uid="{367CCCCB-2D30-4FB7-B82E-713BC88FB5F7}">
      <formula1>FORMATO1</formula1>
    </dataValidation>
    <dataValidation operator="notBetween" allowBlank="1" showInputMessage="1" showErrorMessage="1" sqref="AC9:AD11" xr:uid="{EE8FAA05-8572-4CE2-AA44-530FA69793BC}"/>
    <dataValidation type="list" allowBlank="1" showInputMessage="1" showErrorMessage="1" sqref="H5:N5" xr:uid="{A02C50D1-305D-466F-A38C-D72EB124473D}">
      <formula1>PROCESOS</formula1>
    </dataValidation>
  </dataValidations>
  <hyperlinks>
    <hyperlink ref="Y9" r:id="rId1" xr:uid="{E55432D9-D316-421A-9AD0-7BAFB3913248}"/>
    <hyperlink ref="Y10" r:id="rId2" xr:uid="{21DB94BD-A1F5-489F-A8EB-E9D0F9583A96}"/>
    <hyperlink ref="Y11" r:id="rId3" xr:uid="{21FB7ADB-7A78-4BD5-8854-40B71B955485}"/>
  </hyperlinks>
  <pageMargins left="0.35" right="0.2" top="0.92" bottom="0.36" header="0.3" footer="0.3"/>
  <pageSetup paperSize="14" scale="34" orientation="landscape" r:id="rId4"/>
  <drawing r:id="rId5"/>
  <legacyDrawing r:id="rId6"/>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9F50B9-7D0B-427B-B7B7-4279FAA38D51}">
  <sheetPr>
    <tabColor rgb="FF60497A"/>
    <pageSetUpPr fitToPage="1"/>
  </sheetPr>
  <dimension ref="A1:AV1929"/>
  <sheetViews>
    <sheetView showGridLines="0" topLeftCell="C1" zoomScale="50" zoomScaleNormal="50" workbookViewId="0">
      <selection activeCell="E1" sqref="E1"/>
    </sheetView>
  </sheetViews>
  <sheetFormatPr baseColWidth="10" defaultColWidth="11.42578125" defaultRowHeight="12.75"/>
  <cols>
    <col min="1" max="1" width="20.7109375" style="1" hidden="1" customWidth="1"/>
    <col min="2" max="2" width="17.28515625" style="1" hidden="1" customWidth="1"/>
    <col min="3" max="3" width="4.42578125" style="2" customWidth="1"/>
    <col min="4" max="4" width="20.28515625" style="3" customWidth="1"/>
    <col min="5" max="6" width="25.5703125" style="3" customWidth="1"/>
    <col min="7" max="7" width="19.28515625" style="3" hidden="1" customWidth="1"/>
    <col min="8" max="8" width="21.7109375" style="3" customWidth="1"/>
    <col min="9" max="9" width="20.7109375" style="3" customWidth="1"/>
    <col min="10" max="10" width="18" style="3" customWidth="1"/>
    <col min="11" max="11" width="35.28515625" style="3" customWidth="1"/>
    <col min="12" max="14" width="21.42578125" style="3" customWidth="1"/>
    <col min="15" max="15" width="23.28515625" style="3" customWidth="1"/>
    <col min="16" max="16" width="38.5703125" style="3" customWidth="1"/>
    <col min="17" max="17" width="16" style="3" customWidth="1"/>
    <col min="18" max="18" width="31.7109375" style="3" customWidth="1"/>
    <col min="19" max="19" width="23.5703125" style="3" customWidth="1"/>
    <col min="20" max="20" width="18" style="3" customWidth="1"/>
    <col min="21" max="23" width="18.5703125" style="3" customWidth="1"/>
    <col min="24" max="24" width="16.42578125" style="3" customWidth="1"/>
    <col min="25" max="25" width="17.5703125" style="3" customWidth="1"/>
    <col min="26" max="27" width="21.7109375" style="3" customWidth="1"/>
    <col min="28" max="28" width="18.42578125" style="3" customWidth="1"/>
    <col min="29" max="29" width="20.5703125" style="3" customWidth="1"/>
    <col min="30" max="30" width="18.7109375" style="3" customWidth="1"/>
    <col min="31" max="31" width="14.5703125" style="3" customWidth="1"/>
    <col min="32" max="32" width="7.28515625" style="3" hidden="1" customWidth="1"/>
    <col min="33" max="33" width="17.5703125" style="3" customWidth="1"/>
    <col min="34" max="40" width="20.28515625" style="3" customWidth="1"/>
    <col min="41" max="41" width="21.7109375" style="2" customWidth="1"/>
    <col min="42" max="42" width="9.7109375" style="2" hidden="1" customWidth="1"/>
    <col min="43" max="43" width="14.42578125" style="2" customWidth="1"/>
    <col min="44" max="44" width="10.42578125" style="2" hidden="1" customWidth="1"/>
    <col min="45" max="45" width="19.5703125" style="2" customWidth="1"/>
    <col min="46" max="46" width="13.7109375" style="2" hidden="1" customWidth="1"/>
    <col min="47" max="47" width="7.7109375" style="2" hidden="1" customWidth="1"/>
    <col min="48" max="48" width="20.7109375" style="4" customWidth="1"/>
    <col min="49" max="16384" width="11.42578125" style="1"/>
  </cols>
  <sheetData>
    <row r="1" spans="1:48" ht="13.5" thickBot="1"/>
    <row r="2" spans="1:48"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c r="I5" s="407"/>
      <c r="J5" s="407"/>
      <c r="K5" s="407"/>
      <c r="L5" s="407"/>
      <c r="M5" s="407"/>
      <c r="N5" s="407"/>
      <c r="O5" s="408" t="e">
        <v>#N/A</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23" t="s">
        <v>10</v>
      </c>
      <c r="D7" s="415"/>
      <c r="E7" s="415"/>
      <c r="F7" s="415"/>
      <c r="G7" s="415"/>
      <c r="H7" s="415"/>
      <c r="I7" s="415"/>
      <c r="J7" s="415"/>
      <c r="K7" s="415"/>
      <c r="L7" s="424" t="s">
        <v>11</v>
      </c>
      <c r="M7" s="425"/>
      <c r="N7" s="425"/>
      <c r="O7" s="425"/>
      <c r="P7" s="425"/>
      <c r="Q7" s="425"/>
      <c r="R7" s="425"/>
      <c r="S7" s="426"/>
      <c r="T7" s="415" t="s">
        <v>12</v>
      </c>
      <c r="U7" s="415"/>
      <c r="V7" s="105"/>
      <c r="W7" s="105"/>
      <c r="X7" s="415" t="s">
        <v>13</v>
      </c>
      <c r="Y7" s="415"/>
      <c r="Z7" s="415" t="s">
        <v>14</v>
      </c>
      <c r="AA7" s="415"/>
      <c r="AB7" s="415" t="s">
        <v>15</v>
      </c>
      <c r="AC7" s="427"/>
      <c r="AD7" s="427"/>
      <c r="AE7" s="415" t="s">
        <v>16</v>
      </c>
      <c r="AF7" s="415"/>
      <c r="AG7" s="415"/>
      <c r="AH7" s="416" t="s">
        <v>17</v>
      </c>
      <c r="AI7" s="417"/>
      <c r="AJ7" s="417"/>
      <c r="AK7" s="417"/>
      <c r="AL7" s="417"/>
      <c r="AM7" s="417"/>
      <c r="AN7" s="418"/>
      <c r="AO7" s="419" t="s">
        <v>18</v>
      </c>
      <c r="AP7" s="419"/>
      <c r="AQ7" s="419"/>
      <c r="AR7" s="419"/>
      <c r="AS7" s="419"/>
      <c r="AT7" s="419"/>
      <c r="AU7" s="419"/>
      <c r="AV7" s="420"/>
    </row>
    <row r="8" spans="1:48" s="27" customFormat="1" ht="71.25">
      <c r="A8" s="16" t="s">
        <v>19</v>
      </c>
      <c r="B8" s="17"/>
      <c r="C8" s="106" t="s">
        <v>20</v>
      </c>
      <c r="D8" s="107" t="s">
        <v>21</v>
      </c>
      <c r="E8" s="107" t="s">
        <v>22</v>
      </c>
      <c r="F8" s="107" t="s">
        <v>23</v>
      </c>
      <c r="G8" s="108"/>
      <c r="H8" s="107" t="s">
        <v>24</v>
      </c>
      <c r="I8" s="107" t="s">
        <v>25</v>
      </c>
      <c r="J8" s="107" t="s">
        <v>26</v>
      </c>
      <c r="K8" s="107" t="s">
        <v>27</v>
      </c>
      <c r="L8" s="107" t="s">
        <v>28</v>
      </c>
      <c r="M8" s="107" t="s">
        <v>29</v>
      </c>
      <c r="N8" s="107" t="s">
        <v>30</v>
      </c>
      <c r="O8" s="107" t="s">
        <v>31</v>
      </c>
      <c r="P8" s="107" t="s">
        <v>19</v>
      </c>
      <c r="Q8" s="107" t="s">
        <v>32</v>
      </c>
      <c r="R8" s="107" t="s">
        <v>33</v>
      </c>
      <c r="S8" s="107" t="s">
        <v>34</v>
      </c>
      <c r="T8" s="107" t="s">
        <v>35</v>
      </c>
      <c r="U8" s="107" t="s">
        <v>36</v>
      </c>
      <c r="V8" s="109" t="s">
        <v>37</v>
      </c>
      <c r="W8" s="110" t="s">
        <v>38</v>
      </c>
      <c r="X8" s="107" t="s">
        <v>39</v>
      </c>
      <c r="Y8" s="107" t="s">
        <v>40</v>
      </c>
      <c r="Z8" s="107" t="s">
        <v>41</v>
      </c>
      <c r="AA8" s="111" t="s">
        <v>42</v>
      </c>
      <c r="AB8" s="107" t="s">
        <v>43</v>
      </c>
      <c r="AC8" s="107" t="s">
        <v>44</v>
      </c>
      <c r="AD8" s="107" t="s">
        <v>45</v>
      </c>
      <c r="AE8" s="107" t="s">
        <v>46</v>
      </c>
      <c r="AF8" s="108"/>
      <c r="AG8" s="107" t="s">
        <v>47</v>
      </c>
      <c r="AH8" s="107" t="s">
        <v>48</v>
      </c>
      <c r="AI8" s="112" t="s">
        <v>49</v>
      </c>
      <c r="AJ8" s="112" t="s">
        <v>50</v>
      </c>
      <c r="AK8" s="112" t="s">
        <v>51</v>
      </c>
      <c r="AL8" s="112" t="s">
        <v>52</v>
      </c>
      <c r="AM8" s="112" t="s">
        <v>53</v>
      </c>
      <c r="AN8" s="112" t="s">
        <v>54</v>
      </c>
      <c r="AO8" s="113" t="s">
        <v>55</v>
      </c>
      <c r="AP8" s="114" t="s">
        <v>56</v>
      </c>
      <c r="AQ8" s="113" t="s">
        <v>57</v>
      </c>
      <c r="AR8" s="114" t="s">
        <v>58</v>
      </c>
      <c r="AS8" s="113" t="s">
        <v>59</v>
      </c>
      <c r="AT8" s="114" t="s">
        <v>60</v>
      </c>
      <c r="AU8" s="114" t="s">
        <v>61</v>
      </c>
      <c r="AV8" s="110" t="s">
        <v>62</v>
      </c>
    </row>
    <row r="9" spans="1:48" s="41" customFormat="1" ht="48" customHeight="1">
      <c r="A9" s="28" t="s">
        <v>63</v>
      </c>
      <c r="B9" s="29" t="s">
        <v>267</v>
      </c>
      <c r="C9" s="30">
        <v>1</v>
      </c>
      <c r="D9" s="28" t="s">
        <v>64</v>
      </c>
      <c r="E9" s="28" t="s">
        <v>65</v>
      </c>
      <c r="F9" s="28"/>
      <c r="G9" s="28" t="s">
        <v>268</v>
      </c>
      <c r="H9" s="28" t="s">
        <v>65</v>
      </c>
      <c r="I9" s="31" t="s">
        <v>269</v>
      </c>
      <c r="J9" s="28" t="s">
        <v>66</v>
      </c>
      <c r="K9" s="32" t="s">
        <v>67</v>
      </c>
      <c r="L9" s="28" t="s">
        <v>68</v>
      </c>
      <c r="M9" s="28" t="s">
        <v>69</v>
      </c>
      <c r="N9" s="28" t="s">
        <v>70</v>
      </c>
      <c r="O9" s="28">
        <v>0</v>
      </c>
      <c r="P9" s="28" t="s">
        <v>63</v>
      </c>
      <c r="Q9" s="28" t="s">
        <v>71</v>
      </c>
      <c r="R9" s="28" t="s">
        <v>63</v>
      </c>
      <c r="S9" s="33" t="s">
        <v>72</v>
      </c>
      <c r="T9" s="28" t="s">
        <v>73</v>
      </c>
      <c r="U9" s="28" t="s">
        <v>74</v>
      </c>
      <c r="V9" s="28" t="s">
        <v>75</v>
      </c>
      <c r="W9" s="34" t="s">
        <v>76</v>
      </c>
      <c r="X9" s="28" t="s">
        <v>70</v>
      </c>
      <c r="Y9" s="33" t="s">
        <v>77</v>
      </c>
      <c r="Z9" s="115" t="s">
        <v>78</v>
      </c>
      <c r="AA9" s="36" t="s">
        <v>70</v>
      </c>
      <c r="AB9" s="37" t="s">
        <v>79</v>
      </c>
      <c r="AC9" s="38">
        <v>41275</v>
      </c>
      <c r="AD9" s="39" t="s">
        <v>80</v>
      </c>
      <c r="AE9" s="28" t="s">
        <v>76</v>
      </c>
      <c r="AF9" s="28" t="s">
        <v>70</v>
      </c>
      <c r="AG9" s="28"/>
      <c r="AH9" s="40" t="s">
        <v>81</v>
      </c>
      <c r="AI9" s="28" t="s">
        <v>70</v>
      </c>
      <c r="AJ9" s="28" t="s">
        <v>70</v>
      </c>
      <c r="AK9" s="28" t="s">
        <v>70</v>
      </c>
      <c r="AL9" s="28" t="s">
        <v>70</v>
      </c>
      <c r="AM9" s="28" t="s">
        <v>70</v>
      </c>
      <c r="AN9" s="28" t="s">
        <v>70</v>
      </c>
      <c r="AO9" s="29" t="s">
        <v>82</v>
      </c>
      <c r="AP9" s="28">
        <v>2</v>
      </c>
      <c r="AQ9" s="28" t="s">
        <v>83</v>
      </c>
      <c r="AR9" s="28">
        <v>2</v>
      </c>
      <c r="AS9" s="28" t="s">
        <v>84</v>
      </c>
      <c r="AT9" s="28">
        <v>1</v>
      </c>
      <c r="AU9" s="28">
        <v>2</v>
      </c>
      <c r="AV9" s="34" t="s">
        <v>107</v>
      </c>
    </row>
    <row r="10" spans="1:48" s="41" customFormat="1" ht="48" customHeight="1">
      <c r="A10" s="28" t="s">
        <v>63</v>
      </c>
      <c r="B10" s="29" t="s">
        <v>267</v>
      </c>
      <c r="C10" s="30">
        <v>2</v>
      </c>
      <c r="D10" s="28" t="s">
        <v>64</v>
      </c>
      <c r="E10" s="28" t="s">
        <v>85</v>
      </c>
      <c r="F10" s="28" t="s">
        <v>86</v>
      </c>
      <c r="G10" s="28" t="s">
        <v>270</v>
      </c>
      <c r="H10" s="28" t="s">
        <v>85</v>
      </c>
      <c r="I10" s="31" t="s">
        <v>109</v>
      </c>
      <c r="J10" s="28" t="s">
        <v>66</v>
      </c>
      <c r="K10" s="32" t="s">
        <v>87</v>
      </c>
      <c r="L10" s="28" t="s">
        <v>88</v>
      </c>
      <c r="M10" s="28" t="s">
        <v>69</v>
      </c>
      <c r="N10" s="28" t="s">
        <v>70</v>
      </c>
      <c r="O10" s="28">
        <v>0</v>
      </c>
      <c r="P10" s="28" t="s">
        <v>63</v>
      </c>
      <c r="Q10" s="28" t="s">
        <v>71</v>
      </c>
      <c r="R10" s="28" t="s">
        <v>63</v>
      </c>
      <c r="S10" s="33" t="s">
        <v>72</v>
      </c>
      <c r="T10" s="28" t="s">
        <v>89</v>
      </c>
      <c r="U10" s="28" t="s">
        <v>74</v>
      </c>
      <c r="V10" s="28" t="s">
        <v>75</v>
      </c>
      <c r="W10" s="34" t="s">
        <v>76</v>
      </c>
      <c r="X10" s="28" t="s">
        <v>70</v>
      </c>
      <c r="Y10" s="33" t="s">
        <v>90</v>
      </c>
      <c r="Z10" s="115" t="s">
        <v>78</v>
      </c>
      <c r="AA10" s="28" t="s">
        <v>70</v>
      </c>
      <c r="AB10" s="37" t="s">
        <v>79</v>
      </c>
      <c r="AC10" s="39">
        <v>41699</v>
      </c>
      <c r="AD10" s="39" t="s">
        <v>80</v>
      </c>
      <c r="AE10" s="28" t="s">
        <v>76</v>
      </c>
      <c r="AF10" s="28" t="s">
        <v>70</v>
      </c>
      <c r="AG10" s="28"/>
      <c r="AH10" s="40" t="s">
        <v>81</v>
      </c>
      <c r="AI10" s="28" t="s">
        <v>70</v>
      </c>
      <c r="AJ10" s="28" t="s">
        <v>70</v>
      </c>
      <c r="AK10" s="28" t="s">
        <v>70</v>
      </c>
      <c r="AL10" s="28" t="s">
        <v>70</v>
      </c>
      <c r="AM10" s="28" t="s">
        <v>70</v>
      </c>
      <c r="AN10" s="28" t="s">
        <v>70</v>
      </c>
      <c r="AO10" s="29" t="s">
        <v>82</v>
      </c>
      <c r="AP10" s="28">
        <v>2</v>
      </c>
      <c r="AQ10" s="28" t="s">
        <v>83</v>
      </c>
      <c r="AR10" s="28">
        <v>2</v>
      </c>
      <c r="AS10" s="28" t="s">
        <v>84</v>
      </c>
      <c r="AT10" s="28">
        <v>1</v>
      </c>
      <c r="AU10" s="28">
        <v>2</v>
      </c>
      <c r="AV10" s="34" t="s">
        <v>107</v>
      </c>
    </row>
    <row r="11" spans="1:48" s="41" customFormat="1" ht="48" customHeight="1">
      <c r="A11" s="28" t="s">
        <v>63</v>
      </c>
      <c r="B11" s="29" t="s">
        <v>267</v>
      </c>
      <c r="C11" s="30">
        <v>3</v>
      </c>
      <c r="D11" s="28" t="s">
        <v>64</v>
      </c>
      <c r="E11" s="28" t="s">
        <v>85</v>
      </c>
      <c r="F11" s="28" t="s">
        <v>91</v>
      </c>
      <c r="G11" s="28" t="s">
        <v>270</v>
      </c>
      <c r="H11" s="28" t="s">
        <v>85</v>
      </c>
      <c r="I11" s="31" t="s">
        <v>109</v>
      </c>
      <c r="J11" s="28" t="s">
        <v>66</v>
      </c>
      <c r="K11" s="32" t="s">
        <v>92</v>
      </c>
      <c r="L11" s="28" t="s">
        <v>93</v>
      </c>
      <c r="M11" s="28" t="s">
        <v>69</v>
      </c>
      <c r="N11" s="28" t="s">
        <v>70</v>
      </c>
      <c r="O11" s="28">
        <v>0</v>
      </c>
      <c r="P11" s="28" t="s">
        <v>63</v>
      </c>
      <c r="Q11" s="28" t="s">
        <v>71</v>
      </c>
      <c r="R11" s="28" t="s">
        <v>63</v>
      </c>
      <c r="S11" s="33" t="s">
        <v>72</v>
      </c>
      <c r="T11" s="28" t="s">
        <v>94</v>
      </c>
      <c r="U11" s="28" t="s">
        <v>74</v>
      </c>
      <c r="V11" s="28" t="s">
        <v>75</v>
      </c>
      <c r="W11" s="34" t="s">
        <v>76</v>
      </c>
      <c r="X11" s="28" t="s">
        <v>70</v>
      </c>
      <c r="Y11" s="33" t="s">
        <v>95</v>
      </c>
      <c r="Z11" s="115" t="s">
        <v>78</v>
      </c>
      <c r="AA11" s="28" t="s">
        <v>70</v>
      </c>
      <c r="AB11" s="37" t="s">
        <v>96</v>
      </c>
      <c r="AC11" s="39">
        <v>40940</v>
      </c>
      <c r="AD11" s="39" t="s">
        <v>97</v>
      </c>
      <c r="AE11" s="28" t="s">
        <v>98</v>
      </c>
      <c r="AF11" s="28" t="s">
        <v>271</v>
      </c>
      <c r="AG11" s="28" t="s">
        <v>99</v>
      </c>
      <c r="AH11" s="40" t="s">
        <v>81</v>
      </c>
      <c r="AI11" s="28" t="s">
        <v>70</v>
      </c>
      <c r="AJ11" s="28" t="s">
        <v>70</v>
      </c>
      <c r="AK11" s="28" t="s">
        <v>70</v>
      </c>
      <c r="AL11" s="28" t="s">
        <v>70</v>
      </c>
      <c r="AM11" s="28" t="s">
        <v>70</v>
      </c>
      <c r="AN11" s="28" t="s">
        <v>70</v>
      </c>
      <c r="AO11" s="29" t="s">
        <v>82</v>
      </c>
      <c r="AP11" s="28">
        <v>2</v>
      </c>
      <c r="AQ11" s="28" t="s">
        <v>83</v>
      </c>
      <c r="AR11" s="28">
        <v>2</v>
      </c>
      <c r="AS11" s="28" t="s">
        <v>84</v>
      </c>
      <c r="AT11" s="28">
        <v>1</v>
      </c>
      <c r="AU11" s="28">
        <v>2</v>
      </c>
      <c r="AV11" s="34" t="s">
        <v>107</v>
      </c>
    </row>
    <row r="12" spans="1:48" s="41" customFormat="1" ht="48" customHeight="1">
      <c r="A12" s="28" t="s">
        <v>63</v>
      </c>
      <c r="B12" s="29" t="s">
        <v>267</v>
      </c>
      <c r="C12" s="30">
        <v>4</v>
      </c>
      <c r="D12" s="28" t="s">
        <v>64</v>
      </c>
      <c r="E12" s="28" t="s">
        <v>85</v>
      </c>
      <c r="F12" s="28" t="s">
        <v>100</v>
      </c>
      <c r="G12" s="28" t="s">
        <v>270</v>
      </c>
      <c r="H12" s="28" t="s">
        <v>85</v>
      </c>
      <c r="I12" s="31" t="s">
        <v>109</v>
      </c>
      <c r="J12" s="28" t="s">
        <v>66</v>
      </c>
      <c r="K12" s="32" t="s">
        <v>101</v>
      </c>
      <c r="L12" s="28" t="s">
        <v>102</v>
      </c>
      <c r="M12" s="28" t="s">
        <v>69</v>
      </c>
      <c r="N12" s="28" t="s">
        <v>70</v>
      </c>
      <c r="O12" s="28">
        <v>0</v>
      </c>
      <c r="P12" s="28" t="s">
        <v>63</v>
      </c>
      <c r="Q12" s="28" t="s">
        <v>71</v>
      </c>
      <c r="R12" s="28" t="s">
        <v>63</v>
      </c>
      <c r="S12" s="33" t="s">
        <v>70</v>
      </c>
      <c r="T12" s="28" t="s">
        <v>103</v>
      </c>
      <c r="U12" s="28" t="s">
        <v>74</v>
      </c>
      <c r="V12" s="28" t="s">
        <v>75</v>
      </c>
      <c r="W12" s="34" t="s">
        <v>76</v>
      </c>
      <c r="X12" s="28" t="s">
        <v>70</v>
      </c>
      <c r="Y12" s="33" t="s">
        <v>104</v>
      </c>
      <c r="Z12" s="115" t="s">
        <v>105</v>
      </c>
      <c r="AA12" s="28" t="s">
        <v>106</v>
      </c>
      <c r="AB12" s="37" t="s">
        <v>96</v>
      </c>
      <c r="AC12" s="39">
        <v>41122</v>
      </c>
      <c r="AD12" s="39" t="s">
        <v>97</v>
      </c>
      <c r="AE12" s="28" t="s">
        <v>98</v>
      </c>
      <c r="AF12" s="28" t="s">
        <v>271</v>
      </c>
      <c r="AG12" s="28" t="s">
        <v>99</v>
      </c>
      <c r="AH12" s="40" t="s">
        <v>81</v>
      </c>
      <c r="AI12" s="28" t="s">
        <v>70</v>
      </c>
      <c r="AJ12" s="28" t="s">
        <v>70</v>
      </c>
      <c r="AK12" s="28" t="s">
        <v>70</v>
      </c>
      <c r="AL12" s="28" t="s">
        <v>70</v>
      </c>
      <c r="AM12" s="28" t="s">
        <v>70</v>
      </c>
      <c r="AN12" s="28" t="s">
        <v>70</v>
      </c>
      <c r="AO12" s="29" t="s">
        <v>82</v>
      </c>
      <c r="AP12" s="28">
        <v>2</v>
      </c>
      <c r="AQ12" s="28" t="s">
        <v>83</v>
      </c>
      <c r="AR12" s="28">
        <v>2</v>
      </c>
      <c r="AS12" s="28" t="s">
        <v>84</v>
      </c>
      <c r="AT12" s="28">
        <v>2</v>
      </c>
      <c r="AU12" s="28">
        <v>3</v>
      </c>
      <c r="AV12" s="34" t="s">
        <v>107</v>
      </c>
    </row>
    <row r="13" spans="1:48" s="41" customFormat="1" ht="48" customHeight="1">
      <c r="A13" s="28"/>
      <c r="B13" s="29"/>
      <c r="C13" s="30">
        <v>5</v>
      </c>
      <c r="D13" s="28" t="s">
        <v>64</v>
      </c>
      <c r="E13" s="28" t="s">
        <v>85</v>
      </c>
      <c r="F13" s="28" t="s">
        <v>108</v>
      </c>
      <c r="G13" s="28" t="s">
        <v>85</v>
      </c>
      <c r="H13" s="28" t="s">
        <v>85</v>
      </c>
      <c r="I13" s="31" t="s">
        <v>109</v>
      </c>
      <c r="J13" s="28" t="s">
        <v>66</v>
      </c>
      <c r="K13" s="32" t="s">
        <v>110</v>
      </c>
      <c r="L13" s="28" t="s">
        <v>88</v>
      </c>
      <c r="M13" s="28" t="s">
        <v>69</v>
      </c>
      <c r="N13" s="28" t="s">
        <v>70</v>
      </c>
      <c r="O13" s="28">
        <v>0</v>
      </c>
      <c r="P13" s="28" t="s">
        <v>63</v>
      </c>
      <c r="Q13" s="28" t="s">
        <v>71</v>
      </c>
      <c r="R13" s="28" t="s">
        <v>63</v>
      </c>
      <c r="S13" s="33" t="s">
        <v>70</v>
      </c>
      <c r="T13" s="28" t="s">
        <v>89</v>
      </c>
      <c r="U13" s="28" t="s">
        <v>74</v>
      </c>
      <c r="V13" s="28" t="s">
        <v>75</v>
      </c>
      <c r="W13" s="34" t="s">
        <v>76</v>
      </c>
      <c r="X13" s="28" t="s">
        <v>70</v>
      </c>
      <c r="Y13" s="33" t="s">
        <v>111</v>
      </c>
      <c r="Z13" s="115" t="s">
        <v>78</v>
      </c>
      <c r="AA13" s="28" t="s">
        <v>70</v>
      </c>
      <c r="AB13" s="37" t="s">
        <v>96</v>
      </c>
      <c r="AC13" s="39">
        <v>44927</v>
      </c>
      <c r="AD13" s="39" t="s">
        <v>97</v>
      </c>
      <c r="AE13" s="28" t="s">
        <v>105</v>
      </c>
      <c r="AF13" s="28" t="s">
        <v>271</v>
      </c>
      <c r="AG13" s="28" t="s">
        <v>112</v>
      </c>
      <c r="AH13" s="40" t="s">
        <v>113</v>
      </c>
      <c r="AI13" s="28" t="s">
        <v>70</v>
      </c>
      <c r="AJ13" s="28" t="s">
        <v>70</v>
      </c>
      <c r="AK13" s="28" t="s">
        <v>70</v>
      </c>
      <c r="AL13" s="28" t="s">
        <v>70</v>
      </c>
      <c r="AM13" s="28" t="s">
        <v>70</v>
      </c>
      <c r="AN13" s="28" t="s">
        <v>70</v>
      </c>
      <c r="AO13" s="29" t="s">
        <v>82</v>
      </c>
      <c r="AP13" s="28">
        <v>2</v>
      </c>
      <c r="AQ13" s="28" t="s">
        <v>83</v>
      </c>
      <c r="AR13" s="28">
        <v>2</v>
      </c>
      <c r="AS13" s="28" t="s">
        <v>84</v>
      </c>
      <c r="AT13" s="28"/>
      <c r="AU13" s="28"/>
      <c r="AV13" s="34" t="s">
        <v>107</v>
      </c>
    </row>
    <row r="14" spans="1:48" s="41" customFormat="1" ht="153.75" customHeight="1">
      <c r="A14" s="28" t="s">
        <v>63</v>
      </c>
      <c r="B14" s="29" t="s">
        <v>267</v>
      </c>
      <c r="C14" s="30">
        <v>6</v>
      </c>
      <c r="D14" s="28" t="s">
        <v>64</v>
      </c>
      <c r="E14" s="28" t="s">
        <v>85</v>
      </c>
      <c r="F14" s="28" t="s">
        <v>114</v>
      </c>
      <c r="G14" s="28" t="s">
        <v>270</v>
      </c>
      <c r="H14" s="28" t="s">
        <v>85</v>
      </c>
      <c r="I14" s="31" t="s">
        <v>109</v>
      </c>
      <c r="J14" s="28" t="s">
        <v>115</v>
      </c>
      <c r="K14" s="32" t="s">
        <v>116</v>
      </c>
      <c r="L14" s="28" t="s">
        <v>117</v>
      </c>
      <c r="M14" s="28" t="s">
        <v>69</v>
      </c>
      <c r="N14" s="28" t="s">
        <v>70</v>
      </c>
      <c r="O14" s="28">
        <v>0</v>
      </c>
      <c r="P14" s="28" t="s">
        <v>63</v>
      </c>
      <c r="Q14" s="28" t="s">
        <v>71</v>
      </c>
      <c r="R14" s="28" t="s">
        <v>63</v>
      </c>
      <c r="S14" s="33" t="s">
        <v>70</v>
      </c>
      <c r="T14" s="28" t="s">
        <v>118</v>
      </c>
      <c r="U14" s="28" t="s">
        <v>74</v>
      </c>
      <c r="V14" s="28" t="s">
        <v>75</v>
      </c>
      <c r="W14" s="34" t="s">
        <v>76</v>
      </c>
      <c r="X14" s="28" t="s">
        <v>119</v>
      </c>
      <c r="Y14" s="42" t="s">
        <v>120</v>
      </c>
      <c r="Z14" s="115" t="s">
        <v>78</v>
      </c>
      <c r="AA14" s="28" t="s">
        <v>70</v>
      </c>
      <c r="AB14" s="37" t="s">
        <v>96</v>
      </c>
      <c r="AC14" s="39">
        <v>43789</v>
      </c>
      <c r="AD14" s="39" t="s">
        <v>97</v>
      </c>
      <c r="AE14" s="28" t="s">
        <v>98</v>
      </c>
      <c r="AF14" s="28" t="s">
        <v>271</v>
      </c>
      <c r="AG14" s="28" t="s">
        <v>112</v>
      </c>
      <c r="AH14" s="40" t="s">
        <v>113</v>
      </c>
      <c r="AI14" s="28" t="s">
        <v>121</v>
      </c>
      <c r="AJ14" s="28" t="s">
        <v>122</v>
      </c>
      <c r="AK14" s="28" t="s">
        <v>122</v>
      </c>
      <c r="AL14" s="28" t="s">
        <v>123</v>
      </c>
      <c r="AM14" s="28">
        <v>44197</v>
      </c>
      <c r="AN14" s="28" t="s">
        <v>124</v>
      </c>
      <c r="AO14" s="29" t="s">
        <v>125</v>
      </c>
      <c r="AP14" s="28">
        <v>3</v>
      </c>
      <c r="AQ14" s="28" t="s">
        <v>83</v>
      </c>
      <c r="AR14" s="28">
        <v>2</v>
      </c>
      <c r="AS14" s="28" t="s">
        <v>84</v>
      </c>
      <c r="AT14" s="28">
        <v>1</v>
      </c>
      <c r="AU14" s="28">
        <v>2</v>
      </c>
      <c r="AV14" s="34" t="s">
        <v>107</v>
      </c>
    </row>
    <row r="15" spans="1:48" s="41" customFormat="1" ht="51">
      <c r="A15" s="28"/>
      <c r="B15" s="29"/>
      <c r="C15" s="30"/>
      <c r="D15" s="28" t="s">
        <v>64</v>
      </c>
      <c r="E15" s="28" t="s">
        <v>126</v>
      </c>
      <c r="F15" s="28"/>
      <c r="G15" s="28"/>
      <c r="H15" s="28"/>
      <c r="I15" s="31" t="s">
        <v>127</v>
      </c>
      <c r="J15" s="28"/>
      <c r="K15" s="32" t="s">
        <v>128</v>
      </c>
      <c r="L15" s="28"/>
      <c r="M15" s="28"/>
      <c r="N15" s="28"/>
      <c r="O15" s="28"/>
      <c r="P15" s="28" t="s">
        <v>63</v>
      </c>
      <c r="Q15" s="28" t="s">
        <v>71</v>
      </c>
      <c r="R15" s="28" t="s">
        <v>63</v>
      </c>
      <c r="S15" s="33" t="s">
        <v>70</v>
      </c>
      <c r="T15" s="28" t="s">
        <v>89</v>
      </c>
      <c r="U15" s="28" t="s">
        <v>74</v>
      </c>
      <c r="V15" s="28" t="s">
        <v>75</v>
      </c>
      <c r="W15" s="34" t="s">
        <v>76</v>
      </c>
      <c r="X15" s="28" t="s">
        <v>70</v>
      </c>
      <c r="Y15" s="42" t="s">
        <v>129</v>
      </c>
      <c r="Z15" s="115" t="s">
        <v>78</v>
      </c>
      <c r="AA15" s="28" t="s">
        <v>70</v>
      </c>
      <c r="AB15" s="37" t="s">
        <v>70</v>
      </c>
      <c r="AC15" s="39" t="s">
        <v>70</v>
      </c>
      <c r="AD15" s="39" t="s">
        <v>70</v>
      </c>
      <c r="AE15" s="28" t="s">
        <v>98</v>
      </c>
      <c r="AF15" s="28" t="s">
        <v>271</v>
      </c>
      <c r="AG15" s="28" t="s">
        <v>130</v>
      </c>
      <c r="AH15" s="40" t="s">
        <v>81</v>
      </c>
      <c r="AI15" s="28" t="s">
        <v>70</v>
      </c>
      <c r="AJ15" s="28" t="s">
        <v>70</v>
      </c>
      <c r="AK15" s="28" t="s">
        <v>70</v>
      </c>
      <c r="AL15" s="28" t="s">
        <v>70</v>
      </c>
      <c r="AM15" s="28" t="s">
        <v>70</v>
      </c>
      <c r="AN15" s="28" t="s">
        <v>70</v>
      </c>
      <c r="AO15" s="29" t="s">
        <v>125</v>
      </c>
      <c r="AP15" s="28">
        <v>3</v>
      </c>
      <c r="AQ15" s="28" t="s">
        <v>83</v>
      </c>
      <c r="AR15" s="28">
        <v>2</v>
      </c>
      <c r="AS15" s="28" t="s">
        <v>84</v>
      </c>
      <c r="AT15" s="28">
        <v>1</v>
      </c>
      <c r="AU15" s="28">
        <v>2</v>
      </c>
      <c r="AV15" s="34" t="s">
        <v>107</v>
      </c>
    </row>
    <row r="16" spans="1:48" s="41" customFormat="1" ht="78.75" customHeight="1">
      <c r="A16" s="28"/>
      <c r="B16" s="29"/>
      <c r="C16" s="30"/>
      <c r="D16" s="28" t="s">
        <v>64</v>
      </c>
      <c r="E16" s="28" t="s">
        <v>131</v>
      </c>
      <c r="F16" s="28"/>
      <c r="G16" s="28"/>
      <c r="H16" s="28"/>
      <c r="I16" s="31" t="s">
        <v>132</v>
      </c>
      <c r="J16" s="28"/>
      <c r="K16" s="32" t="s">
        <v>133</v>
      </c>
      <c r="L16" s="28"/>
      <c r="M16" s="28"/>
      <c r="N16" s="28"/>
      <c r="O16" s="28"/>
      <c r="P16" s="28">
        <v>0</v>
      </c>
      <c r="Q16" s="28" t="s">
        <v>71</v>
      </c>
      <c r="R16" s="28" t="s">
        <v>63</v>
      </c>
      <c r="S16" s="33" t="s">
        <v>70</v>
      </c>
      <c r="T16" s="28" t="s">
        <v>89</v>
      </c>
      <c r="U16" s="28" t="s">
        <v>74</v>
      </c>
      <c r="V16" s="28" t="s">
        <v>75</v>
      </c>
      <c r="W16" s="34" t="s">
        <v>76</v>
      </c>
      <c r="X16" s="28" t="s">
        <v>70</v>
      </c>
      <c r="Y16" s="33" t="s">
        <v>134</v>
      </c>
      <c r="Z16" s="115" t="s">
        <v>78</v>
      </c>
      <c r="AA16" s="28" t="s">
        <v>70</v>
      </c>
      <c r="AB16" s="37" t="s">
        <v>70</v>
      </c>
      <c r="AC16" s="39" t="s">
        <v>70</v>
      </c>
      <c r="AD16" s="39" t="s">
        <v>70</v>
      </c>
      <c r="AE16" s="28" t="s">
        <v>98</v>
      </c>
      <c r="AF16" s="28" t="s">
        <v>271</v>
      </c>
      <c r="AG16" s="28" t="s">
        <v>130</v>
      </c>
      <c r="AH16" s="40" t="s">
        <v>81</v>
      </c>
      <c r="AI16" s="28" t="s">
        <v>70</v>
      </c>
      <c r="AJ16" s="28" t="s">
        <v>70</v>
      </c>
      <c r="AK16" s="28" t="s">
        <v>70</v>
      </c>
      <c r="AL16" s="28" t="s">
        <v>70</v>
      </c>
      <c r="AM16" s="28" t="s">
        <v>70</v>
      </c>
      <c r="AN16" s="28" t="s">
        <v>70</v>
      </c>
      <c r="AO16" s="29" t="s">
        <v>125</v>
      </c>
      <c r="AP16" s="28">
        <v>3</v>
      </c>
      <c r="AQ16" s="28" t="s">
        <v>83</v>
      </c>
      <c r="AR16" s="28">
        <v>2</v>
      </c>
      <c r="AS16" s="28" t="s">
        <v>84</v>
      </c>
      <c r="AT16" s="28">
        <v>1</v>
      </c>
      <c r="AU16" s="28">
        <v>2</v>
      </c>
      <c r="AV16" s="34" t="s">
        <v>107</v>
      </c>
    </row>
    <row r="17" spans="1:48" s="41" customFormat="1" ht="33.75" customHeight="1">
      <c r="A17" s="28"/>
      <c r="B17" s="29"/>
      <c r="C17" s="30"/>
      <c r="D17" s="28" t="s">
        <v>64</v>
      </c>
      <c r="E17" s="28" t="s">
        <v>135</v>
      </c>
      <c r="F17" s="28"/>
      <c r="G17" s="28"/>
      <c r="H17" s="28"/>
      <c r="I17" s="31" t="s">
        <v>136</v>
      </c>
      <c r="J17" s="28"/>
      <c r="K17" s="32" t="s">
        <v>137</v>
      </c>
      <c r="L17" s="28"/>
      <c r="M17" s="28"/>
      <c r="N17" s="28"/>
      <c r="O17" s="28"/>
      <c r="P17" s="28">
        <v>0</v>
      </c>
      <c r="Q17" s="28" t="s">
        <v>71</v>
      </c>
      <c r="R17" s="28" t="s">
        <v>63</v>
      </c>
      <c r="S17" s="33" t="s">
        <v>70</v>
      </c>
      <c r="T17" s="28" t="s">
        <v>89</v>
      </c>
      <c r="U17" s="28" t="s">
        <v>74</v>
      </c>
      <c r="V17" s="28" t="s">
        <v>75</v>
      </c>
      <c r="W17" s="34" t="s">
        <v>76</v>
      </c>
      <c r="X17" s="28" t="s">
        <v>70</v>
      </c>
      <c r="Y17" s="33" t="s">
        <v>138</v>
      </c>
      <c r="Z17" s="115"/>
      <c r="AA17" s="28" t="s">
        <v>70</v>
      </c>
      <c r="AB17" s="37" t="s">
        <v>70</v>
      </c>
      <c r="AC17" s="39" t="s">
        <v>70</v>
      </c>
      <c r="AD17" s="39" t="s">
        <v>70</v>
      </c>
      <c r="AE17" s="28" t="s">
        <v>98</v>
      </c>
      <c r="AF17" s="28" t="s">
        <v>271</v>
      </c>
      <c r="AG17" s="28" t="s">
        <v>130</v>
      </c>
      <c r="AH17" s="40" t="s">
        <v>81</v>
      </c>
      <c r="AI17" s="28" t="s">
        <v>70</v>
      </c>
      <c r="AJ17" s="28" t="s">
        <v>70</v>
      </c>
      <c r="AK17" s="28" t="s">
        <v>70</v>
      </c>
      <c r="AL17" s="28" t="s">
        <v>70</v>
      </c>
      <c r="AM17" s="28" t="s">
        <v>70</v>
      </c>
      <c r="AN17" s="28" t="s">
        <v>70</v>
      </c>
      <c r="AO17" s="29" t="s">
        <v>125</v>
      </c>
      <c r="AP17" s="28">
        <v>3</v>
      </c>
      <c r="AQ17" s="28" t="s">
        <v>83</v>
      </c>
      <c r="AR17" s="28">
        <v>2</v>
      </c>
      <c r="AS17" s="28" t="s">
        <v>84</v>
      </c>
      <c r="AT17" s="28">
        <v>1</v>
      </c>
      <c r="AU17" s="28">
        <v>2</v>
      </c>
      <c r="AV17" s="34" t="s">
        <v>107</v>
      </c>
    </row>
    <row r="18" spans="1:48" s="41" customFormat="1" ht="48" customHeight="1">
      <c r="A18" s="28" t="s">
        <v>63</v>
      </c>
      <c r="B18" s="29" t="s">
        <v>267</v>
      </c>
      <c r="C18" s="30">
        <v>7</v>
      </c>
      <c r="D18" s="28" t="s">
        <v>139</v>
      </c>
      <c r="E18" s="28"/>
      <c r="F18" s="28"/>
      <c r="G18" s="28" t="s">
        <v>63</v>
      </c>
      <c r="H18" s="28">
        <v>0</v>
      </c>
      <c r="I18" s="31" t="s">
        <v>140</v>
      </c>
      <c r="J18" s="28" t="s">
        <v>70</v>
      </c>
      <c r="K18" s="32" t="s">
        <v>141</v>
      </c>
      <c r="L18" s="28" t="s">
        <v>70</v>
      </c>
      <c r="M18" s="28" t="s">
        <v>70</v>
      </c>
      <c r="N18" s="28" t="s">
        <v>70</v>
      </c>
      <c r="O18" s="28">
        <v>0</v>
      </c>
      <c r="P18" s="28" t="s">
        <v>63</v>
      </c>
      <c r="Q18" s="28" t="s">
        <v>71</v>
      </c>
      <c r="R18" s="28" t="s">
        <v>63</v>
      </c>
      <c r="S18" s="33" t="s">
        <v>70</v>
      </c>
      <c r="T18" s="28" t="s">
        <v>142</v>
      </c>
      <c r="U18" s="28" t="s">
        <v>70</v>
      </c>
      <c r="V18" s="28" t="s">
        <v>75</v>
      </c>
      <c r="W18" s="34" t="s">
        <v>76</v>
      </c>
      <c r="X18" s="28" t="s">
        <v>143</v>
      </c>
      <c r="Y18" s="33" t="s">
        <v>144</v>
      </c>
      <c r="Z18" s="115" t="s">
        <v>78</v>
      </c>
      <c r="AA18" s="28" t="s">
        <v>70</v>
      </c>
      <c r="AB18" s="37" t="s">
        <v>70</v>
      </c>
      <c r="AC18" s="39" t="s">
        <v>70</v>
      </c>
      <c r="AD18" s="39" t="s">
        <v>70</v>
      </c>
      <c r="AE18" s="28" t="s">
        <v>98</v>
      </c>
      <c r="AF18" s="28" t="s">
        <v>271</v>
      </c>
      <c r="AG18" s="28" t="s">
        <v>130</v>
      </c>
      <c r="AH18" s="40" t="s">
        <v>81</v>
      </c>
      <c r="AI18" s="28" t="s">
        <v>70</v>
      </c>
      <c r="AJ18" s="28" t="s">
        <v>70</v>
      </c>
      <c r="AK18" s="28" t="s">
        <v>70</v>
      </c>
      <c r="AL18" s="28" t="s">
        <v>70</v>
      </c>
      <c r="AM18" s="28" t="s">
        <v>70</v>
      </c>
      <c r="AN18" s="28" t="s">
        <v>70</v>
      </c>
      <c r="AO18" s="29" t="s">
        <v>125</v>
      </c>
      <c r="AP18" s="28">
        <v>3</v>
      </c>
      <c r="AQ18" s="28" t="s">
        <v>84</v>
      </c>
      <c r="AR18" s="28" t="s">
        <v>145</v>
      </c>
      <c r="AS18" s="28" t="s">
        <v>84</v>
      </c>
      <c r="AT18" s="28" t="s">
        <v>145</v>
      </c>
      <c r="AU18" s="28">
        <v>3</v>
      </c>
      <c r="AV18" s="34" t="s">
        <v>146</v>
      </c>
    </row>
    <row r="19" spans="1:48" s="55" customFormat="1" ht="48" customHeight="1">
      <c r="A19" s="43"/>
      <c r="B19" s="44" t="e">
        <v>#N/A</v>
      </c>
      <c r="C19" s="45" t="e">
        <v>#REF!</v>
      </c>
      <c r="D19" s="43"/>
      <c r="E19" s="43"/>
      <c r="F19" s="43"/>
      <c r="G19" s="43" t="s">
        <v>145</v>
      </c>
      <c r="H19" s="43">
        <v>0</v>
      </c>
      <c r="I19" s="46" t="s">
        <v>272</v>
      </c>
      <c r="J19" s="43"/>
      <c r="K19" s="47"/>
      <c r="L19" s="43"/>
      <c r="M19" s="43"/>
      <c r="N19" s="43"/>
      <c r="O19" s="43" t="e">
        <v>#REF!</v>
      </c>
      <c r="P19" s="43">
        <v>0</v>
      </c>
      <c r="Q19" s="43" t="e">
        <v>#REF!</v>
      </c>
      <c r="R19" s="43"/>
      <c r="S19" s="48"/>
      <c r="T19" s="43"/>
      <c r="U19" s="43"/>
      <c r="V19" s="43"/>
      <c r="W19" s="43"/>
      <c r="X19" s="43"/>
      <c r="Y19" s="48"/>
      <c r="Z19" s="116"/>
      <c r="AA19" s="43"/>
      <c r="AB19" s="50"/>
      <c r="AC19" s="51"/>
      <c r="AD19" s="51"/>
      <c r="AE19" s="43"/>
      <c r="AF19" s="43" t="s">
        <v>70</v>
      </c>
      <c r="AG19" s="43"/>
      <c r="AH19" s="52"/>
      <c r="AI19" s="43" t="s">
        <v>145</v>
      </c>
      <c r="AJ19" s="43" t="s">
        <v>145</v>
      </c>
      <c r="AK19" s="43" t="s">
        <v>145</v>
      </c>
      <c r="AL19" s="43" t="s">
        <v>145</v>
      </c>
      <c r="AM19" s="43" t="s">
        <v>145</v>
      </c>
      <c r="AN19" s="43" t="s">
        <v>145</v>
      </c>
      <c r="AO19" s="53"/>
      <c r="AP19" s="43" t="s">
        <v>145</v>
      </c>
      <c r="AQ19" s="43"/>
      <c r="AR19" s="43" t="s">
        <v>145</v>
      </c>
      <c r="AS19" s="43"/>
      <c r="AT19" s="43" t="s">
        <v>145</v>
      </c>
      <c r="AU19" s="43" t="s">
        <v>145</v>
      </c>
      <c r="AV19" s="54" t="s">
        <v>145</v>
      </c>
    </row>
    <row r="20" spans="1:48" s="55" customFormat="1" ht="48" customHeight="1">
      <c r="A20" s="43"/>
      <c r="B20" s="44" t="e">
        <v>#N/A</v>
      </c>
      <c r="C20" s="45" t="s">
        <v>145</v>
      </c>
      <c r="D20" s="43"/>
      <c r="E20" s="43"/>
      <c r="F20" s="43"/>
      <c r="G20" s="43" t="s">
        <v>145</v>
      </c>
      <c r="H20" s="43">
        <v>0</v>
      </c>
      <c r="I20" s="46" t="s">
        <v>272</v>
      </c>
      <c r="J20" s="43"/>
      <c r="K20" s="47"/>
      <c r="L20" s="43"/>
      <c r="M20" s="43"/>
      <c r="N20" s="43"/>
      <c r="O20" s="43" t="s">
        <v>145</v>
      </c>
      <c r="P20" s="43">
        <v>0</v>
      </c>
      <c r="Q20" s="43" t="s">
        <v>145</v>
      </c>
      <c r="R20" s="43"/>
      <c r="S20" s="48"/>
      <c r="T20" s="43"/>
      <c r="U20" s="43"/>
      <c r="V20" s="43"/>
      <c r="W20" s="43"/>
      <c r="X20" s="43"/>
      <c r="Y20" s="48"/>
      <c r="Z20" s="116"/>
      <c r="AA20" s="43"/>
      <c r="AB20" s="50"/>
      <c r="AC20" s="51"/>
      <c r="AD20" s="51"/>
      <c r="AE20" s="43"/>
      <c r="AF20" s="43" t="s">
        <v>70</v>
      </c>
      <c r="AG20" s="43"/>
      <c r="AH20" s="52"/>
      <c r="AI20" s="43" t="s">
        <v>145</v>
      </c>
      <c r="AJ20" s="43" t="s">
        <v>145</v>
      </c>
      <c r="AK20" s="43" t="s">
        <v>145</v>
      </c>
      <c r="AL20" s="43" t="s">
        <v>145</v>
      </c>
      <c r="AM20" s="43" t="s">
        <v>145</v>
      </c>
      <c r="AN20" s="43" t="s">
        <v>145</v>
      </c>
      <c r="AO20" s="53"/>
      <c r="AP20" s="43" t="s">
        <v>145</v>
      </c>
      <c r="AQ20" s="43"/>
      <c r="AR20" s="43" t="s">
        <v>145</v>
      </c>
      <c r="AS20" s="43"/>
      <c r="AT20" s="43" t="s">
        <v>145</v>
      </c>
      <c r="AU20" s="43" t="s">
        <v>145</v>
      </c>
      <c r="AV20" s="54" t="s">
        <v>145</v>
      </c>
    </row>
    <row r="21" spans="1:48" s="55" customFormat="1" ht="48" customHeight="1" thickBot="1">
      <c r="A21" s="43"/>
      <c r="B21" s="44" t="e">
        <v>#N/A</v>
      </c>
      <c r="C21" s="56" t="s">
        <v>145</v>
      </c>
      <c r="D21" s="57"/>
      <c r="E21" s="57"/>
      <c r="F21" s="57"/>
      <c r="G21" s="57" t="s">
        <v>145</v>
      </c>
      <c r="H21" s="57">
        <v>0</v>
      </c>
      <c r="I21" s="58" t="s">
        <v>272</v>
      </c>
      <c r="J21" s="57"/>
      <c r="K21" s="59"/>
      <c r="L21" s="57"/>
      <c r="M21" s="57"/>
      <c r="N21" s="57"/>
      <c r="O21" s="57" t="s">
        <v>145</v>
      </c>
      <c r="P21" s="57">
        <v>0</v>
      </c>
      <c r="Q21" s="57" t="s">
        <v>145</v>
      </c>
      <c r="R21" s="57"/>
      <c r="S21" s="60"/>
      <c r="T21" s="57"/>
      <c r="U21" s="57"/>
      <c r="V21" s="57"/>
      <c r="W21" s="57"/>
      <c r="X21" s="57"/>
      <c r="Y21" s="60"/>
      <c r="Z21" s="117"/>
      <c r="AA21" s="57" t="s">
        <v>145</v>
      </c>
      <c r="AB21" s="62"/>
      <c r="AC21" s="63"/>
      <c r="AD21" s="63"/>
      <c r="AE21" s="57"/>
      <c r="AF21" s="57" t="s">
        <v>70</v>
      </c>
      <c r="AG21" s="57"/>
      <c r="AH21" s="64"/>
      <c r="AI21" s="57" t="s">
        <v>145</v>
      </c>
      <c r="AJ21" s="57" t="s">
        <v>145</v>
      </c>
      <c r="AK21" s="57" t="s">
        <v>145</v>
      </c>
      <c r="AL21" s="57" t="s">
        <v>145</v>
      </c>
      <c r="AM21" s="57" t="s">
        <v>145</v>
      </c>
      <c r="AN21" s="57" t="s">
        <v>145</v>
      </c>
      <c r="AO21" s="65"/>
      <c r="AP21" s="57" t="s">
        <v>145</v>
      </c>
      <c r="AQ21" s="57"/>
      <c r="AR21" s="57" t="s">
        <v>145</v>
      </c>
      <c r="AS21" s="57"/>
      <c r="AT21" s="57" t="s">
        <v>145</v>
      </c>
      <c r="AU21" s="57" t="s">
        <v>145</v>
      </c>
      <c r="AV21" s="66" t="s">
        <v>145</v>
      </c>
    </row>
    <row r="22" spans="1:48" s="55" customFormat="1" ht="14.25">
      <c r="D22" s="67"/>
      <c r="E22" s="67"/>
      <c r="F22" s="67"/>
      <c r="G22" s="67"/>
      <c r="H22" s="67"/>
      <c r="I22" s="67"/>
      <c r="J22" s="67"/>
      <c r="K22" s="67"/>
      <c r="L22" s="67"/>
      <c r="M22" s="67"/>
      <c r="N22" s="67"/>
      <c r="O22" s="67"/>
      <c r="P22" s="67"/>
      <c r="Q22" s="67"/>
      <c r="R22" s="67"/>
      <c r="S22" s="67"/>
      <c r="T22" s="67"/>
      <c r="U22" s="67"/>
      <c r="V22" s="67"/>
      <c r="W22" s="67"/>
      <c r="X22" s="67"/>
      <c r="Y22" s="67"/>
      <c r="Z22" s="67"/>
      <c r="AA22" s="67"/>
      <c r="AB22" s="68"/>
      <c r="AC22" s="69"/>
      <c r="AD22" s="68"/>
      <c r="AE22" s="69"/>
      <c r="AF22" s="69"/>
      <c r="AG22" s="69"/>
      <c r="AH22" s="68"/>
      <c r="AI22" s="68"/>
      <c r="AJ22" s="68"/>
      <c r="AK22" s="68"/>
      <c r="AL22" s="68"/>
      <c r="AM22" s="68"/>
      <c r="AN22" s="68"/>
      <c r="AO22" s="70"/>
      <c r="AP22" s="71"/>
      <c r="AQ22" s="70"/>
      <c r="AR22" s="72"/>
      <c r="AV22" s="73"/>
    </row>
    <row r="23" spans="1:48" s="55" customFormat="1" ht="14.25">
      <c r="D23" s="606"/>
      <c r="E23" s="606"/>
      <c r="F23" s="67"/>
      <c r="G23" s="67"/>
      <c r="H23" s="67"/>
      <c r="I23" s="67"/>
      <c r="J23" s="67"/>
      <c r="K23" s="67"/>
      <c r="L23" s="67"/>
      <c r="M23" s="67"/>
      <c r="N23" s="67"/>
      <c r="O23" s="67"/>
      <c r="P23" s="67"/>
      <c r="Q23" s="67"/>
      <c r="R23" s="67"/>
      <c r="S23" s="67"/>
      <c r="T23" s="67"/>
      <c r="U23" s="67"/>
      <c r="V23" s="67"/>
      <c r="W23" s="67"/>
      <c r="X23" s="67"/>
      <c r="Y23" s="67"/>
      <c r="Z23" s="67"/>
      <c r="AA23" s="67"/>
      <c r="AB23" s="68"/>
      <c r="AC23" s="69"/>
      <c r="AD23" s="68"/>
      <c r="AE23" s="69"/>
      <c r="AF23" s="69"/>
      <c r="AG23" s="69"/>
      <c r="AH23" s="68"/>
      <c r="AI23" s="68"/>
      <c r="AJ23" s="68"/>
      <c r="AK23" s="68"/>
      <c r="AL23" s="68"/>
      <c r="AM23" s="68"/>
      <c r="AN23" s="68"/>
      <c r="AO23" s="70"/>
      <c r="AP23" s="71"/>
      <c r="AQ23" s="70"/>
      <c r="AR23" s="72"/>
      <c r="AV23" s="73"/>
    </row>
    <row r="24" spans="1:48" s="55" customFormat="1" ht="14.25">
      <c r="D24" s="606"/>
      <c r="E24" s="606"/>
      <c r="F24" s="67"/>
      <c r="G24" s="67"/>
      <c r="H24" s="67"/>
      <c r="I24" s="67"/>
      <c r="J24" s="67"/>
      <c r="K24" s="67"/>
      <c r="L24" s="67"/>
      <c r="M24" s="67"/>
      <c r="N24" s="67"/>
      <c r="O24" s="67"/>
      <c r="P24" s="67"/>
      <c r="Q24" s="67"/>
      <c r="R24" s="67"/>
      <c r="S24" s="67"/>
      <c r="T24" s="67"/>
      <c r="U24" s="67"/>
      <c r="V24" s="67"/>
      <c r="W24" s="67"/>
      <c r="X24" s="67"/>
      <c r="Y24" s="67"/>
      <c r="Z24" s="67"/>
      <c r="AA24" s="67"/>
      <c r="AB24" s="68"/>
      <c r="AC24" s="69"/>
      <c r="AD24" s="68"/>
      <c r="AE24" s="69"/>
      <c r="AF24" s="69"/>
      <c r="AG24" s="69"/>
      <c r="AH24" s="68"/>
      <c r="AI24" s="68"/>
      <c r="AJ24" s="68"/>
      <c r="AK24" s="68"/>
      <c r="AL24" s="68"/>
      <c r="AM24" s="68"/>
      <c r="AN24" s="68"/>
      <c r="AO24" s="70"/>
      <c r="AP24" s="71"/>
      <c r="AQ24" s="70"/>
      <c r="AR24" s="72"/>
      <c r="AV24" s="73"/>
    </row>
    <row r="25" spans="1:48" s="55" customFormat="1" ht="14.25">
      <c r="D25" s="67"/>
      <c r="E25" s="67"/>
      <c r="F25" s="67"/>
      <c r="G25" s="67"/>
      <c r="H25" s="67"/>
      <c r="I25" s="67"/>
      <c r="J25" s="67"/>
      <c r="K25" s="67"/>
      <c r="L25" s="67"/>
      <c r="M25" s="67"/>
      <c r="N25" s="67"/>
      <c r="O25" s="67"/>
      <c r="P25" s="67"/>
      <c r="Q25" s="67"/>
      <c r="R25" s="67"/>
      <c r="S25" s="67"/>
      <c r="T25" s="67"/>
      <c r="U25" s="67"/>
      <c r="V25" s="67"/>
      <c r="W25" s="67"/>
      <c r="X25" s="67"/>
      <c r="Y25" s="67"/>
      <c r="Z25" s="67"/>
      <c r="AA25" s="67"/>
      <c r="AB25" s="68"/>
      <c r="AC25" s="69"/>
      <c r="AD25" s="68"/>
      <c r="AE25" s="69"/>
      <c r="AF25" s="69"/>
      <c r="AG25" s="69"/>
      <c r="AH25" s="68"/>
      <c r="AI25" s="68"/>
      <c r="AJ25" s="68"/>
      <c r="AK25" s="68"/>
      <c r="AL25" s="68"/>
      <c r="AM25" s="68"/>
      <c r="AN25" s="68"/>
      <c r="AO25" s="70"/>
      <c r="AP25" s="71"/>
      <c r="AQ25" s="70"/>
      <c r="AR25" s="72"/>
      <c r="AV25" s="73"/>
    </row>
    <row r="26" spans="1:48" s="55" customFormat="1" ht="14.25">
      <c r="D26" s="67"/>
      <c r="E26" s="67"/>
      <c r="F26" s="67"/>
      <c r="G26" s="67"/>
      <c r="H26" s="67"/>
      <c r="I26" s="67"/>
      <c r="J26" s="67"/>
      <c r="K26" s="67"/>
      <c r="L26" s="67"/>
      <c r="M26" s="67"/>
      <c r="N26" s="67"/>
      <c r="O26" s="67"/>
      <c r="P26" s="67"/>
      <c r="Q26" s="67"/>
      <c r="R26" s="67"/>
      <c r="S26" s="67"/>
      <c r="T26" s="67"/>
      <c r="U26" s="67"/>
      <c r="V26" s="67"/>
      <c r="W26" s="67"/>
      <c r="X26" s="67"/>
      <c r="Y26" s="67"/>
      <c r="Z26" s="67"/>
      <c r="AA26" s="67"/>
      <c r="AB26" s="68"/>
      <c r="AC26" s="69"/>
      <c r="AD26" s="68"/>
      <c r="AE26" s="69"/>
      <c r="AF26" s="69"/>
      <c r="AG26" s="69"/>
      <c r="AH26" s="68"/>
      <c r="AI26" s="68"/>
      <c r="AJ26" s="68"/>
      <c r="AK26" s="68"/>
      <c r="AL26" s="68"/>
      <c r="AM26" s="68"/>
      <c r="AN26" s="68"/>
      <c r="AO26" s="70"/>
      <c r="AP26" s="71"/>
      <c r="AQ26" s="70"/>
      <c r="AR26" s="72"/>
      <c r="AV26" s="73"/>
    </row>
    <row r="27" spans="1:48" s="55" customFormat="1" ht="14.25">
      <c r="D27" s="67"/>
      <c r="E27" s="67"/>
      <c r="F27" s="67"/>
      <c r="G27" s="67"/>
      <c r="H27" s="67"/>
      <c r="I27" s="67"/>
      <c r="J27" s="67"/>
      <c r="K27" s="67"/>
      <c r="L27" s="67"/>
      <c r="M27" s="67"/>
      <c r="N27" s="67"/>
      <c r="O27" s="67"/>
      <c r="P27" s="67"/>
      <c r="Q27" s="67"/>
      <c r="R27" s="67"/>
      <c r="S27" s="67"/>
      <c r="T27" s="67"/>
      <c r="U27" s="67"/>
      <c r="V27" s="67"/>
      <c r="W27" s="67"/>
      <c r="X27" s="67"/>
      <c r="Y27" s="67"/>
      <c r="Z27" s="67"/>
      <c r="AA27" s="67"/>
      <c r="AB27" s="68"/>
      <c r="AC27" s="69"/>
      <c r="AD27" s="68"/>
      <c r="AE27" s="69"/>
      <c r="AF27" s="69"/>
      <c r="AG27" s="69"/>
      <c r="AH27" s="68"/>
      <c r="AI27" s="68"/>
      <c r="AJ27" s="68"/>
      <c r="AK27" s="68"/>
      <c r="AL27" s="68"/>
      <c r="AM27" s="68"/>
      <c r="AN27" s="68"/>
      <c r="AO27" s="70"/>
      <c r="AP27" s="71"/>
      <c r="AQ27" s="70"/>
      <c r="AR27" s="72"/>
      <c r="AV27" s="73"/>
    </row>
    <row r="28" spans="1:48" s="55" customFormat="1" ht="14.25">
      <c r="D28" s="67"/>
      <c r="E28" s="67"/>
      <c r="F28" s="67"/>
      <c r="G28" s="67"/>
      <c r="H28" s="67"/>
      <c r="I28" s="67"/>
      <c r="J28" s="67"/>
      <c r="K28" s="67"/>
      <c r="L28" s="67"/>
      <c r="M28" s="67"/>
      <c r="N28" s="67"/>
      <c r="O28" s="67"/>
      <c r="P28" s="67"/>
      <c r="Q28" s="67"/>
      <c r="R28" s="67"/>
      <c r="S28" s="67"/>
      <c r="T28" s="67"/>
      <c r="U28" s="67"/>
      <c r="V28" s="67"/>
      <c r="W28" s="67"/>
      <c r="X28" s="67"/>
      <c r="Y28" s="67"/>
      <c r="Z28" s="67"/>
      <c r="AA28" s="67"/>
      <c r="AB28" s="68"/>
      <c r="AC28" s="69"/>
      <c r="AD28" s="68"/>
      <c r="AE28" s="69"/>
      <c r="AF28" s="69"/>
      <c r="AG28" s="69"/>
      <c r="AH28" s="68"/>
      <c r="AI28" s="68"/>
      <c r="AJ28" s="68"/>
      <c r="AK28" s="68"/>
      <c r="AL28" s="68"/>
      <c r="AM28" s="68"/>
      <c r="AN28" s="68"/>
      <c r="AO28" s="70"/>
      <c r="AP28" s="71"/>
      <c r="AQ28" s="70"/>
      <c r="AR28" s="72"/>
      <c r="AV28" s="73"/>
    </row>
    <row r="29" spans="1:48" s="55" customFormat="1" ht="14.25">
      <c r="D29" s="67"/>
      <c r="E29" s="67"/>
      <c r="F29" s="67"/>
      <c r="G29" s="67"/>
      <c r="H29" s="67"/>
      <c r="I29" s="67"/>
      <c r="J29" s="67"/>
      <c r="K29" s="67"/>
      <c r="L29" s="67"/>
      <c r="M29" s="67"/>
      <c r="N29" s="67"/>
      <c r="O29" s="67"/>
      <c r="P29" s="67"/>
      <c r="Q29" s="67"/>
      <c r="R29" s="67"/>
      <c r="S29" s="67"/>
      <c r="T29" s="67"/>
      <c r="U29" s="67"/>
      <c r="V29" s="67"/>
      <c r="W29" s="67"/>
      <c r="X29" s="67"/>
      <c r="Y29" s="67"/>
      <c r="Z29" s="67"/>
      <c r="AA29" s="67"/>
      <c r="AB29" s="68"/>
      <c r="AC29" s="69"/>
      <c r="AD29" s="68"/>
      <c r="AE29" s="69"/>
      <c r="AF29" s="69"/>
      <c r="AG29" s="69"/>
      <c r="AH29" s="68"/>
      <c r="AI29" s="68"/>
      <c r="AJ29" s="68"/>
      <c r="AK29" s="68"/>
      <c r="AL29" s="68"/>
      <c r="AM29" s="68"/>
      <c r="AN29" s="68"/>
      <c r="AO29" s="70"/>
      <c r="AP29" s="71"/>
      <c r="AQ29" s="70"/>
      <c r="AR29" s="72"/>
      <c r="AV29" s="73"/>
    </row>
    <row r="30" spans="1:48" s="55" customFormat="1" ht="14.25">
      <c r="D30" s="67"/>
      <c r="E30" s="67"/>
      <c r="F30" s="67"/>
      <c r="G30" s="67"/>
      <c r="H30" s="67"/>
      <c r="I30" s="67"/>
      <c r="J30" s="67"/>
      <c r="K30" s="67"/>
      <c r="L30" s="67"/>
      <c r="M30" s="67"/>
      <c r="N30" s="67"/>
      <c r="O30" s="67"/>
      <c r="P30" s="67"/>
      <c r="Q30" s="67"/>
      <c r="R30" s="67"/>
      <c r="S30" s="67"/>
      <c r="T30" s="67"/>
      <c r="U30" s="67"/>
      <c r="V30" s="67"/>
      <c r="W30" s="67"/>
      <c r="X30" s="67"/>
      <c r="Y30" s="67"/>
      <c r="Z30" s="67"/>
      <c r="AA30" s="67"/>
      <c r="AB30" s="68"/>
      <c r="AC30" s="69"/>
      <c r="AD30" s="68"/>
      <c r="AE30" s="69"/>
      <c r="AF30" s="69"/>
      <c r="AG30" s="69"/>
      <c r="AH30" s="68"/>
      <c r="AI30" s="68"/>
      <c r="AJ30" s="68"/>
      <c r="AK30" s="68"/>
      <c r="AL30" s="68"/>
      <c r="AM30" s="68"/>
      <c r="AN30" s="68"/>
      <c r="AO30" s="70"/>
      <c r="AP30" s="71"/>
      <c r="AQ30" s="70"/>
      <c r="AR30" s="72"/>
      <c r="AV30" s="73"/>
    </row>
    <row r="31" spans="1:48" s="55" customFormat="1" ht="14.25">
      <c r="D31" s="67"/>
      <c r="E31" s="67"/>
      <c r="F31" s="67"/>
      <c r="G31" s="67"/>
      <c r="H31" s="67"/>
      <c r="I31" s="67"/>
      <c r="J31" s="67"/>
      <c r="K31" s="67"/>
      <c r="L31" s="67"/>
      <c r="M31" s="67"/>
      <c r="N31" s="67"/>
      <c r="O31" s="67"/>
      <c r="P31" s="67"/>
      <c r="Q31" s="67"/>
      <c r="R31" s="67"/>
      <c r="S31" s="67"/>
      <c r="T31" s="67"/>
      <c r="U31" s="67"/>
      <c r="V31" s="67"/>
      <c r="W31" s="67"/>
      <c r="X31" s="67"/>
      <c r="Y31" s="67"/>
      <c r="Z31" s="67"/>
      <c r="AA31" s="67"/>
      <c r="AB31" s="68"/>
      <c r="AC31" s="69"/>
      <c r="AD31" s="68"/>
      <c r="AE31" s="69"/>
      <c r="AF31" s="69"/>
      <c r="AG31" s="69"/>
      <c r="AH31" s="68"/>
      <c r="AI31" s="68"/>
      <c r="AJ31" s="68"/>
      <c r="AK31" s="68"/>
      <c r="AL31" s="68"/>
      <c r="AM31" s="68"/>
      <c r="AN31" s="68"/>
      <c r="AO31" s="70"/>
      <c r="AP31" s="71"/>
      <c r="AQ31" s="70"/>
      <c r="AR31" s="72"/>
      <c r="AV31" s="73"/>
    </row>
    <row r="32" spans="1:48" s="55" customFormat="1" ht="14.25">
      <c r="D32" s="67"/>
      <c r="E32" s="67"/>
      <c r="F32" s="67"/>
      <c r="G32" s="67"/>
      <c r="H32" s="67"/>
      <c r="I32" s="67"/>
      <c r="J32" s="67"/>
      <c r="K32" s="67"/>
      <c r="L32" s="67"/>
      <c r="M32" s="67"/>
      <c r="N32" s="67"/>
      <c r="O32" s="67"/>
      <c r="P32" s="67"/>
      <c r="Q32" s="67"/>
      <c r="R32" s="67"/>
      <c r="S32" s="67"/>
      <c r="T32" s="67"/>
      <c r="U32" s="67"/>
      <c r="V32" s="67"/>
      <c r="W32" s="67"/>
      <c r="X32" s="67"/>
      <c r="Y32" s="67"/>
      <c r="Z32" s="67"/>
      <c r="AA32" s="67"/>
      <c r="AB32" s="68"/>
      <c r="AC32" s="69"/>
      <c r="AD32" s="68"/>
      <c r="AE32" s="69"/>
      <c r="AF32" s="69"/>
      <c r="AG32" s="69"/>
      <c r="AH32" s="68"/>
      <c r="AI32" s="68"/>
      <c r="AJ32" s="68"/>
      <c r="AK32" s="68"/>
      <c r="AL32" s="68"/>
      <c r="AM32" s="68"/>
      <c r="AN32" s="68"/>
      <c r="AO32" s="70"/>
      <c r="AP32" s="71"/>
      <c r="AQ32" s="70"/>
      <c r="AR32" s="72"/>
      <c r="AV32" s="73"/>
    </row>
    <row r="33" spans="3:48" s="74" customFormat="1" ht="14.25">
      <c r="C33" s="55"/>
      <c r="D33" s="67"/>
      <c r="E33" s="67"/>
      <c r="F33" s="67"/>
      <c r="G33" s="67"/>
      <c r="H33" s="67"/>
      <c r="I33" s="67"/>
      <c r="J33" s="67"/>
      <c r="K33" s="67"/>
      <c r="L33" s="67"/>
      <c r="M33" s="67"/>
      <c r="N33" s="67"/>
      <c r="O33" s="67"/>
      <c r="P33" s="67"/>
      <c r="Q33" s="67"/>
      <c r="R33" s="67"/>
      <c r="S33" s="67"/>
      <c r="T33" s="67"/>
      <c r="U33" s="67"/>
      <c r="V33" s="67"/>
      <c r="W33" s="67"/>
      <c r="X33" s="67"/>
      <c r="Y33" s="67"/>
      <c r="Z33" s="67"/>
      <c r="AA33" s="67"/>
      <c r="AB33" s="68"/>
      <c r="AC33" s="69"/>
      <c r="AD33" s="68"/>
      <c r="AE33" s="69"/>
      <c r="AF33" s="69"/>
      <c r="AG33" s="69"/>
      <c r="AH33" s="68"/>
      <c r="AI33" s="68"/>
      <c r="AJ33" s="68"/>
      <c r="AK33" s="68"/>
      <c r="AL33" s="68"/>
      <c r="AM33" s="68"/>
      <c r="AN33" s="68"/>
      <c r="AO33" s="70"/>
      <c r="AP33" s="71"/>
      <c r="AQ33" s="70"/>
      <c r="AR33" s="72"/>
      <c r="AS33" s="55"/>
      <c r="AT33" s="55"/>
      <c r="AU33" s="55"/>
      <c r="AV33" s="73"/>
    </row>
    <row r="34" spans="3:48" s="74" customFormat="1" ht="14.25">
      <c r="C34" s="55"/>
      <c r="D34" s="67"/>
      <c r="E34" s="67"/>
      <c r="F34" s="67"/>
      <c r="G34" s="67"/>
      <c r="H34" s="67"/>
      <c r="I34" s="67"/>
      <c r="J34" s="67"/>
      <c r="K34" s="67"/>
      <c r="L34" s="67"/>
      <c r="M34" s="67"/>
      <c r="N34" s="67"/>
      <c r="O34" s="67"/>
      <c r="P34" s="67"/>
      <c r="Q34" s="67"/>
      <c r="R34" s="67"/>
      <c r="S34" s="67"/>
      <c r="T34" s="67"/>
      <c r="U34" s="67"/>
      <c r="V34" s="67"/>
      <c r="W34" s="67"/>
      <c r="X34" s="67"/>
      <c r="Y34" s="67"/>
      <c r="Z34" s="67"/>
      <c r="AA34" s="67"/>
      <c r="AB34" s="68"/>
      <c r="AC34" s="69"/>
      <c r="AD34" s="68"/>
      <c r="AE34" s="69"/>
      <c r="AF34" s="69"/>
      <c r="AG34" s="69"/>
      <c r="AH34" s="68"/>
      <c r="AI34" s="68"/>
      <c r="AJ34" s="68"/>
      <c r="AK34" s="68"/>
      <c r="AL34" s="68"/>
      <c r="AM34" s="68"/>
      <c r="AN34" s="68"/>
      <c r="AO34" s="70"/>
      <c r="AP34" s="71"/>
      <c r="AQ34" s="70"/>
      <c r="AR34" s="72"/>
      <c r="AS34" s="55"/>
      <c r="AT34" s="55"/>
      <c r="AU34" s="55"/>
      <c r="AV34" s="73"/>
    </row>
    <row r="35" spans="3:48" s="74" customFormat="1" ht="93.75" customHeight="1">
      <c r="C35" s="55"/>
      <c r="D35" s="67"/>
      <c r="E35" s="67"/>
      <c r="F35" s="67"/>
      <c r="G35" s="67"/>
      <c r="H35" s="67"/>
      <c r="I35" s="67"/>
      <c r="J35" s="67"/>
      <c r="K35" s="421" t="s">
        <v>147</v>
      </c>
      <c r="L35" s="421"/>
      <c r="M35" s="421"/>
      <c r="N35" s="421"/>
      <c r="O35" s="421"/>
      <c r="P35" s="421"/>
      <c r="Q35" s="421"/>
      <c r="R35" s="421"/>
      <c r="S35" s="421"/>
      <c r="T35" s="421"/>
      <c r="U35" s="421"/>
      <c r="V35" s="75"/>
      <c r="W35" s="75"/>
      <c r="X35" s="76"/>
      <c r="Y35" s="76"/>
      <c r="Z35" s="67"/>
      <c r="AA35" s="67"/>
      <c r="AB35" s="68"/>
      <c r="AC35" s="69"/>
      <c r="AD35" s="68"/>
      <c r="AE35" s="69"/>
      <c r="AF35" s="69"/>
      <c r="AG35" s="69"/>
      <c r="AH35" s="68"/>
      <c r="AI35" s="68"/>
      <c r="AJ35" s="68"/>
      <c r="AK35" s="68"/>
      <c r="AL35" s="68"/>
      <c r="AM35" s="68"/>
      <c r="AN35" s="68"/>
      <c r="AO35" s="70"/>
      <c r="AP35" s="71"/>
      <c r="AQ35" s="70"/>
      <c r="AR35" s="72"/>
      <c r="AS35" s="55"/>
      <c r="AT35" s="55"/>
      <c r="AU35" s="55"/>
      <c r="AV35" s="73"/>
    </row>
    <row r="36" spans="3:48" s="74" customFormat="1" ht="93.75" customHeight="1">
      <c r="C36" s="55"/>
      <c r="D36" s="67"/>
      <c r="E36" s="67"/>
      <c r="F36" s="67"/>
      <c r="G36" s="67"/>
      <c r="H36" s="67"/>
      <c r="I36" s="67"/>
      <c r="J36" s="67"/>
      <c r="K36" s="118" t="s">
        <v>148</v>
      </c>
      <c r="L36" s="422" t="s">
        <v>149</v>
      </c>
      <c r="M36" s="422"/>
      <c r="N36" s="422"/>
      <c r="O36" s="422" t="s">
        <v>150</v>
      </c>
      <c r="P36" s="422"/>
      <c r="Q36" s="422" t="s">
        <v>151</v>
      </c>
      <c r="R36" s="422"/>
      <c r="S36" s="422" t="s">
        <v>152</v>
      </c>
      <c r="T36" s="422"/>
      <c r="U36" s="422"/>
      <c r="V36" s="75"/>
      <c r="W36" s="75"/>
      <c r="X36" s="67"/>
      <c r="Y36" s="67"/>
      <c r="Z36" s="67"/>
      <c r="AA36" s="67"/>
      <c r="AB36" s="68"/>
      <c r="AC36" s="69"/>
      <c r="AD36" s="68"/>
      <c r="AE36" s="69"/>
      <c r="AF36" s="69"/>
      <c r="AG36" s="69"/>
      <c r="AH36" s="68"/>
      <c r="AI36" s="68"/>
      <c r="AJ36" s="68"/>
      <c r="AK36" s="68"/>
      <c r="AL36" s="68"/>
      <c r="AM36" s="68"/>
      <c r="AN36" s="68"/>
      <c r="AO36" s="70"/>
      <c r="AP36" s="71"/>
      <c r="AQ36" s="70"/>
      <c r="AR36" s="72"/>
      <c r="AS36" s="55"/>
      <c r="AT36" s="55"/>
      <c r="AU36" s="55"/>
      <c r="AV36" s="73"/>
    </row>
    <row r="37" spans="3:48" s="74" customFormat="1" ht="114" customHeight="1">
      <c r="C37" s="55"/>
      <c r="D37" s="67"/>
      <c r="E37" s="67"/>
      <c r="F37" s="67"/>
      <c r="G37" s="67"/>
      <c r="H37" s="67"/>
      <c r="I37" s="67"/>
      <c r="J37" s="67"/>
      <c r="K37" s="77" t="s">
        <v>153</v>
      </c>
      <c r="L37" s="428" t="s">
        <v>154</v>
      </c>
      <c r="M37" s="428"/>
      <c r="N37" s="428"/>
      <c r="O37" s="429" t="s">
        <v>155</v>
      </c>
      <c r="P37" s="429"/>
      <c r="Q37" s="429" t="s">
        <v>156</v>
      </c>
      <c r="R37" s="429"/>
      <c r="S37" s="429" t="s">
        <v>157</v>
      </c>
      <c r="T37" s="429"/>
      <c r="U37" s="429"/>
      <c r="V37" s="75"/>
      <c r="W37" s="75"/>
      <c r="X37" s="67"/>
      <c r="Y37" s="67"/>
      <c r="Z37" s="67"/>
      <c r="AA37" s="67"/>
      <c r="AB37" s="68"/>
      <c r="AC37" s="69"/>
      <c r="AD37" s="68"/>
      <c r="AE37" s="69"/>
      <c r="AF37" s="69"/>
      <c r="AG37" s="69"/>
      <c r="AH37" s="68"/>
      <c r="AI37" s="68"/>
      <c r="AJ37" s="68"/>
      <c r="AK37" s="68"/>
      <c r="AL37" s="68"/>
      <c r="AM37" s="68"/>
      <c r="AN37" s="68"/>
      <c r="AO37" s="70"/>
      <c r="AP37" s="71"/>
      <c r="AQ37" s="70"/>
      <c r="AR37" s="72"/>
      <c r="AS37" s="55"/>
      <c r="AT37" s="55"/>
      <c r="AU37" s="55"/>
      <c r="AV37" s="73"/>
    </row>
    <row r="38" spans="3:48" s="74" customFormat="1" ht="18" customHeight="1">
      <c r="C38" s="55"/>
      <c r="D38" s="67"/>
      <c r="E38" s="67"/>
      <c r="F38" s="67"/>
      <c r="G38" s="67"/>
      <c r="H38" s="67"/>
      <c r="I38" s="67"/>
      <c r="J38" s="67"/>
      <c r="K38" s="77" t="s">
        <v>158</v>
      </c>
      <c r="L38" s="428" t="s">
        <v>154</v>
      </c>
      <c r="M38" s="428"/>
      <c r="N38" s="428"/>
      <c r="O38" s="429" t="s">
        <v>159</v>
      </c>
      <c r="P38" s="429"/>
      <c r="Q38" s="429" t="s">
        <v>160</v>
      </c>
      <c r="R38" s="429"/>
      <c r="S38" s="429" t="s">
        <v>157</v>
      </c>
      <c r="T38" s="429"/>
      <c r="U38" s="429"/>
      <c r="V38" s="67"/>
      <c r="W38" s="67"/>
      <c r="X38" s="67"/>
      <c r="Y38" s="67"/>
      <c r="Z38" s="67"/>
      <c r="AA38" s="67"/>
      <c r="AB38" s="68"/>
      <c r="AC38" s="69"/>
      <c r="AD38" s="68"/>
      <c r="AE38" s="69"/>
      <c r="AF38" s="69"/>
      <c r="AG38" s="69"/>
      <c r="AH38" s="68"/>
      <c r="AI38" s="68"/>
      <c r="AJ38" s="68"/>
      <c r="AK38" s="68"/>
      <c r="AL38" s="68"/>
      <c r="AM38" s="68"/>
      <c r="AN38" s="68"/>
      <c r="AO38" s="70"/>
      <c r="AP38" s="71"/>
      <c r="AQ38" s="70"/>
      <c r="AR38" s="72"/>
      <c r="AS38" s="55"/>
      <c r="AT38" s="55"/>
      <c r="AU38" s="55"/>
      <c r="AV38" s="73"/>
    </row>
    <row r="39" spans="3:48" s="74" customFormat="1" ht="18">
      <c r="C39" s="55"/>
      <c r="D39" s="67"/>
      <c r="E39" s="67"/>
      <c r="F39" s="67"/>
      <c r="G39" s="67"/>
      <c r="H39" s="67"/>
      <c r="I39" s="67"/>
      <c r="J39" s="67"/>
      <c r="K39" s="77">
        <v>45014</v>
      </c>
      <c r="L39" s="428" t="s">
        <v>154</v>
      </c>
      <c r="M39" s="428"/>
      <c r="N39" s="428"/>
      <c r="O39" s="429" t="s">
        <v>161</v>
      </c>
      <c r="P39" s="429"/>
      <c r="Q39" s="429" t="s">
        <v>162</v>
      </c>
      <c r="R39" s="429"/>
      <c r="S39" s="430" t="s">
        <v>163</v>
      </c>
      <c r="T39" s="430"/>
      <c r="U39" s="430"/>
      <c r="V39" s="67"/>
      <c r="W39" s="67"/>
      <c r="X39" s="67"/>
      <c r="Y39" s="67"/>
      <c r="Z39" s="67"/>
      <c r="AA39" s="67"/>
      <c r="AB39" s="68"/>
      <c r="AC39" s="69"/>
      <c r="AD39" s="68"/>
      <c r="AE39" s="69"/>
      <c r="AF39" s="69"/>
      <c r="AG39" s="69"/>
      <c r="AH39" s="68"/>
      <c r="AI39" s="68"/>
      <c r="AJ39" s="68"/>
      <c r="AK39" s="68"/>
      <c r="AL39" s="68"/>
      <c r="AM39" s="68"/>
      <c r="AN39" s="68"/>
      <c r="AO39" s="70"/>
      <c r="AP39" s="71"/>
      <c r="AQ39" s="70"/>
      <c r="AR39" s="72"/>
      <c r="AS39" s="55"/>
      <c r="AT39" s="55"/>
      <c r="AU39" s="55"/>
      <c r="AV39" s="73"/>
    </row>
    <row r="40" spans="3:48" s="74" customFormat="1" ht="18">
      <c r="C40" s="55"/>
      <c r="D40" s="67"/>
      <c r="E40" s="67"/>
      <c r="F40" s="67"/>
      <c r="G40" s="67"/>
      <c r="H40" s="67"/>
      <c r="I40" s="67"/>
      <c r="J40" s="67"/>
      <c r="K40" s="77">
        <v>45551</v>
      </c>
      <c r="L40" s="428" t="s">
        <v>154</v>
      </c>
      <c r="M40" s="428"/>
      <c r="N40" s="428"/>
      <c r="O40" s="429" t="s">
        <v>161</v>
      </c>
      <c r="P40" s="429"/>
      <c r="Q40" s="429" t="s">
        <v>162</v>
      </c>
      <c r="R40" s="429"/>
      <c r="S40" s="430" t="s">
        <v>164</v>
      </c>
      <c r="T40" s="430"/>
      <c r="U40" s="430"/>
      <c r="V40" s="67"/>
      <c r="W40" s="67"/>
      <c r="X40" s="67"/>
      <c r="Y40" s="67"/>
      <c r="Z40" s="67"/>
      <c r="AA40" s="67"/>
      <c r="AB40" s="68"/>
      <c r="AC40" s="69"/>
      <c r="AD40" s="68"/>
      <c r="AE40" s="69"/>
      <c r="AF40" s="69"/>
      <c r="AG40" s="69"/>
      <c r="AH40" s="68"/>
      <c r="AI40" s="68"/>
      <c r="AJ40" s="68"/>
      <c r="AK40" s="68"/>
      <c r="AL40" s="68"/>
      <c r="AM40" s="68"/>
      <c r="AN40" s="68"/>
      <c r="AO40" s="70"/>
      <c r="AP40" s="71"/>
      <c r="AQ40" s="70"/>
      <c r="AR40" s="72"/>
      <c r="AS40" s="55"/>
      <c r="AT40" s="55"/>
      <c r="AU40" s="55"/>
      <c r="AV40" s="73"/>
    </row>
    <row r="41" spans="3:48" s="74" customFormat="1" ht="14.25">
      <c r="C41" s="55"/>
      <c r="D41" s="67"/>
      <c r="E41" s="67"/>
      <c r="F41" s="67"/>
      <c r="G41" s="67"/>
      <c r="H41" s="67"/>
      <c r="I41" s="67"/>
      <c r="J41" s="67"/>
      <c r="K41" s="67"/>
      <c r="L41" s="67"/>
      <c r="M41" s="67"/>
      <c r="N41" s="67"/>
      <c r="O41" s="67"/>
      <c r="P41" s="67"/>
      <c r="Q41" s="67"/>
      <c r="R41" s="67"/>
      <c r="S41" s="67"/>
      <c r="T41" s="67"/>
      <c r="U41" s="67"/>
      <c r="V41" s="67"/>
      <c r="W41" s="67"/>
      <c r="X41" s="67"/>
      <c r="Y41" s="67"/>
      <c r="Z41" s="67"/>
      <c r="AA41" s="67"/>
      <c r="AB41" s="68"/>
      <c r="AC41" s="69"/>
      <c r="AD41" s="68"/>
      <c r="AE41" s="69"/>
      <c r="AF41" s="69"/>
      <c r="AG41" s="69"/>
      <c r="AH41" s="68"/>
      <c r="AI41" s="68"/>
      <c r="AJ41" s="68"/>
      <c r="AK41" s="68"/>
      <c r="AL41" s="68"/>
      <c r="AM41" s="68"/>
      <c r="AN41" s="68"/>
      <c r="AO41" s="70"/>
      <c r="AP41" s="71"/>
      <c r="AQ41" s="70"/>
      <c r="AR41" s="72"/>
      <c r="AS41" s="55"/>
      <c r="AT41" s="55"/>
      <c r="AU41" s="55"/>
      <c r="AV41" s="73"/>
    </row>
    <row r="42" spans="3:48" s="74" customFormat="1" ht="14.25">
      <c r="C42" s="55"/>
      <c r="D42" s="67"/>
      <c r="E42" s="67"/>
      <c r="F42" s="67"/>
      <c r="G42" s="67"/>
      <c r="H42" s="67"/>
      <c r="I42" s="67"/>
      <c r="J42" s="67"/>
      <c r="K42" s="67"/>
      <c r="L42" s="67"/>
      <c r="M42" s="67"/>
      <c r="N42" s="67"/>
      <c r="O42" s="67"/>
      <c r="P42" s="67"/>
      <c r="Q42" s="67"/>
      <c r="R42" s="67"/>
      <c r="S42" s="67"/>
      <c r="T42" s="67"/>
      <c r="U42" s="67"/>
      <c r="V42" s="67"/>
      <c r="W42" s="67"/>
      <c r="X42" s="67"/>
      <c r="Y42" s="67"/>
      <c r="Z42" s="67"/>
      <c r="AA42" s="67"/>
      <c r="AB42" s="68"/>
      <c r="AC42" s="69"/>
      <c r="AD42" s="68"/>
      <c r="AE42" s="69"/>
      <c r="AF42" s="69"/>
      <c r="AG42" s="69"/>
      <c r="AH42" s="68"/>
      <c r="AI42" s="68"/>
      <c r="AJ42" s="68"/>
      <c r="AK42" s="68"/>
      <c r="AL42" s="68"/>
      <c r="AM42" s="68"/>
      <c r="AN42" s="68"/>
      <c r="AO42" s="70"/>
      <c r="AP42" s="71"/>
      <c r="AQ42" s="70"/>
      <c r="AR42" s="72"/>
      <c r="AS42" s="55"/>
      <c r="AT42" s="55"/>
      <c r="AU42" s="55"/>
      <c r="AV42" s="73"/>
    </row>
    <row r="43" spans="3:48" s="74" customFormat="1" ht="14.25">
      <c r="C43" s="55"/>
      <c r="D43" s="67"/>
      <c r="E43" s="67"/>
      <c r="F43" s="67"/>
      <c r="G43" s="67"/>
      <c r="H43" s="67"/>
      <c r="I43" s="67"/>
      <c r="J43" s="67"/>
      <c r="K43" s="67"/>
      <c r="L43" s="67"/>
      <c r="M43" s="67"/>
      <c r="N43" s="67"/>
      <c r="O43" s="67"/>
      <c r="P43" s="67"/>
      <c r="Q43" s="67"/>
      <c r="R43" s="67"/>
      <c r="S43" s="67"/>
      <c r="T43" s="67"/>
      <c r="U43" s="67"/>
      <c r="V43" s="67"/>
      <c r="W43" s="67"/>
      <c r="X43" s="67"/>
      <c r="Y43" s="67"/>
      <c r="Z43" s="67"/>
      <c r="AA43" s="67"/>
      <c r="AB43" s="68"/>
      <c r="AC43" s="69"/>
      <c r="AD43" s="68"/>
      <c r="AE43" s="69"/>
      <c r="AF43" s="69"/>
      <c r="AG43" s="69"/>
      <c r="AH43" s="68"/>
      <c r="AI43" s="68"/>
      <c r="AJ43" s="68"/>
      <c r="AK43" s="68"/>
      <c r="AL43" s="68"/>
      <c r="AM43" s="68"/>
      <c r="AN43" s="68"/>
      <c r="AO43" s="70"/>
      <c r="AP43" s="71"/>
      <c r="AQ43" s="70"/>
      <c r="AR43" s="72"/>
      <c r="AS43" s="55"/>
      <c r="AT43" s="55"/>
      <c r="AU43" s="55"/>
      <c r="AV43" s="73"/>
    </row>
    <row r="44" spans="3:48" s="74" customFormat="1" ht="14.25">
      <c r="C44" s="55"/>
      <c r="D44" s="67"/>
      <c r="E44" s="67"/>
      <c r="F44" s="67"/>
      <c r="G44" s="67"/>
      <c r="H44" s="67"/>
      <c r="I44" s="67"/>
      <c r="J44" s="67"/>
      <c r="K44" s="67"/>
      <c r="L44" s="67"/>
      <c r="M44" s="67"/>
      <c r="N44" s="67"/>
      <c r="O44" s="67"/>
      <c r="P44" s="67"/>
      <c r="Q44" s="67"/>
      <c r="R44" s="67"/>
      <c r="S44" s="67"/>
      <c r="T44" s="67"/>
      <c r="U44" s="67"/>
      <c r="V44" s="67"/>
      <c r="W44" s="67"/>
      <c r="X44" s="67"/>
      <c r="Y44" s="67"/>
      <c r="Z44" s="67"/>
      <c r="AA44" s="67"/>
      <c r="AB44" s="68"/>
      <c r="AC44" s="69"/>
      <c r="AD44" s="68"/>
      <c r="AE44" s="69"/>
      <c r="AF44" s="69"/>
      <c r="AG44" s="69"/>
      <c r="AH44" s="68"/>
      <c r="AI44" s="68"/>
      <c r="AJ44" s="68"/>
      <c r="AK44" s="68"/>
      <c r="AL44" s="68"/>
      <c r="AM44" s="68"/>
      <c r="AN44" s="68"/>
      <c r="AO44" s="70"/>
      <c r="AP44" s="71"/>
      <c r="AQ44" s="70"/>
      <c r="AR44" s="72"/>
      <c r="AS44" s="55"/>
      <c r="AT44" s="55"/>
      <c r="AU44" s="55"/>
      <c r="AV44" s="73"/>
    </row>
    <row r="45" spans="3:48" s="74" customFormat="1" ht="14.25">
      <c r="C45" s="55"/>
      <c r="D45" s="67"/>
      <c r="E45" s="67"/>
      <c r="F45" s="67"/>
      <c r="G45" s="67"/>
      <c r="H45" s="67"/>
      <c r="I45" s="67"/>
      <c r="J45" s="67"/>
      <c r="K45" s="67"/>
      <c r="L45" s="67"/>
      <c r="M45" s="67"/>
      <c r="N45" s="67"/>
      <c r="O45" s="67"/>
      <c r="P45" s="67"/>
      <c r="Q45" s="67"/>
      <c r="R45" s="67"/>
      <c r="S45" s="67"/>
      <c r="T45" s="67"/>
      <c r="U45" s="67"/>
      <c r="V45" s="67"/>
      <c r="W45" s="67"/>
      <c r="X45" s="67"/>
      <c r="Y45" s="67"/>
      <c r="Z45" s="67"/>
      <c r="AA45" s="67"/>
      <c r="AB45" s="68"/>
      <c r="AC45" s="69"/>
      <c r="AD45" s="68"/>
      <c r="AE45" s="69"/>
      <c r="AF45" s="69"/>
      <c r="AG45" s="69"/>
      <c r="AH45" s="68"/>
      <c r="AI45" s="68"/>
      <c r="AJ45" s="68"/>
      <c r="AK45" s="68"/>
      <c r="AL45" s="68"/>
      <c r="AM45" s="68"/>
      <c r="AN45" s="68"/>
      <c r="AO45" s="70"/>
      <c r="AP45" s="71"/>
      <c r="AQ45" s="70"/>
      <c r="AR45" s="72"/>
      <c r="AS45" s="55"/>
      <c r="AT45" s="55"/>
      <c r="AU45" s="55"/>
      <c r="AV45" s="73"/>
    </row>
    <row r="46" spans="3:48" s="74" customFormat="1" ht="14.25">
      <c r="C46" s="55"/>
      <c r="D46" s="67"/>
      <c r="E46" s="67"/>
      <c r="F46" s="67"/>
      <c r="G46" s="67"/>
      <c r="H46" s="67"/>
      <c r="I46" s="67"/>
      <c r="J46" s="67"/>
      <c r="K46" s="67"/>
      <c r="L46" s="67"/>
      <c r="M46" s="67"/>
      <c r="N46" s="67"/>
      <c r="O46" s="67"/>
      <c r="P46" s="67"/>
      <c r="Q46" s="67"/>
      <c r="R46" s="67"/>
      <c r="S46" s="67"/>
      <c r="T46" s="67"/>
      <c r="U46" s="67"/>
      <c r="V46" s="67"/>
      <c r="W46" s="67"/>
      <c r="X46" s="67"/>
      <c r="Y46" s="67"/>
      <c r="Z46" s="67"/>
      <c r="AA46" s="67"/>
      <c r="AB46" s="68"/>
      <c r="AC46" s="69"/>
      <c r="AD46" s="68"/>
      <c r="AE46" s="69"/>
      <c r="AF46" s="69"/>
      <c r="AG46" s="69"/>
      <c r="AH46" s="68"/>
      <c r="AI46" s="68"/>
      <c r="AJ46" s="68"/>
      <c r="AK46" s="68"/>
      <c r="AL46" s="68"/>
      <c r="AM46" s="68"/>
      <c r="AN46" s="68"/>
      <c r="AO46" s="70"/>
      <c r="AP46" s="71"/>
      <c r="AQ46" s="70"/>
      <c r="AR46" s="72"/>
      <c r="AS46" s="55"/>
      <c r="AT46" s="55"/>
      <c r="AU46" s="55"/>
      <c r="AV46" s="73"/>
    </row>
    <row r="47" spans="3:48" s="74" customFormat="1" ht="14.25">
      <c r="C47" s="55"/>
      <c r="D47" s="67"/>
      <c r="E47" s="67"/>
      <c r="F47" s="67"/>
      <c r="G47" s="67"/>
      <c r="H47" s="67"/>
      <c r="I47" s="67"/>
      <c r="J47" s="67"/>
      <c r="K47" s="67"/>
      <c r="L47" s="67"/>
      <c r="M47" s="67"/>
      <c r="N47" s="67"/>
      <c r="O47" s="67"/>
      <c r="P47" s="67"/>
      <c r="Q47" s="67"/>
      <c r="R47" s="67"/>
      <c r="S47" s="67"/>
      <c r="T47" s="67"/>
      <c r="U47" s="67"/>
      <c r="V47" s="67"/>
      <c r="W47" s="67"/>
      <c r="X47" s="67"/>
      <c r="Y47" s="67"/>
      <c r="Z47" s="67"/>
      <c r="AA47" s="67"/>
      <c r="AB47" s="68"/>
      <c r="AC47" s="69"/>
      <c r="AD47" s="68"/>
      <c r="AE47" s="69"/>
      <c r="AF47" s="69"/>
      <c r="AG47" s="69"/>
      <c r="AH47" s="68"/>
      <c r="AI47" s="68"/>
      <c r="AJ47" s="68"/>
      <c r="AK47" s="68"/>
      <c r="AL47" s="68"/>
      <c r="AM47" s="68"/>
      <c r="AN47" s="68"/>
      <c r="AO47" s="70"/>
      <c r="AP47" s="71"/>
      <c r="AQ47" s="70"/>
      <c r="AR47" s="72"/>
      <c r="AS47" s="55"/>
      <c r="AT47" s="55"/>
      <c r="AU47" s="55"/>
      <c r="AV47" s="73"/>
    </row>
    <row r="48" spans="3:48" s="74" customFormat="1" ht="14.25">
      <c r="C48" s="55"/>
      <c r="D48" s="67"/>
      <c r="E48" s="67"/>
      <c r="F48" s="67"/>
      <c r="G48" s="67"/>
      <c r="H48" s="67"/>
      <c r="I48" s="67"/>
      <c r="J48" s="67"/>
      <c r="K48" s="67"/>
      <c r="L48" s="67"/>
      <c r="M48" s="67"/>
      <c r="N48" s="67"/>
      <c r="O48" s="67"/>
      <c r="P48" s="67"/>
      <c r="Q48" s="67"/>
      <c r="R48" s="67"/>
      <c r="S48" s="67"/>
      <c r="T48" s="67"/>
      <c r="U48" s="67"/>
      <c r="V48" s="67"/>
      <c r="W48" s="67"/>
      <c r="X48" s="67"/>
      <c r="Y48" s="67"/>
      <c r="Z48" s="67"/>
      <c r="AA48" s="67"/>
      <c r="AB48" s="68"/>
      <c r="AC48" s="69"/>
      <c r="AD48" s="68"/>
      <c r="AE48" s="69"/>
      <c r="AF48" s="69"/>
      <c r="AG48" s="69"/>
      <c r="AH48" s="68"/>
      <c r="AI48" s="68"/>
      <c r="AJ48" s="68"/>
      <c r="AK48" s="68"/>
      <c r="AL48" s="68"/>
      <c r="AM48" s="68"/>
      <c r="AN48" s="68"/>
      <c r="AO48" s="70"/>
      <c r="AP48" s="71"/>
      <c r="AQ48" s="70"/>
      <c r="AR48" s="72"/>
      <c r="AS48" s="55"/>
      <c r="AT48" s="55"/>
      <c r="AU48" s="55"/>
      <c r="AV48" s="73"/>
    </row>
    <row r="49" spans="3:48" s="74" customFormat="1" ht="14.25">
      <c r="C49" s="55"/>
      <c r="D49" s="67"/>
      <c r="E49" s="67"/>
      <c r="F49" s="67"/>
      <c r="G49" s="67"/>
      <c r="H49" s="67"/>
      <c r="I49" s="67"/>
      <c r="J49" s="67"/>
      <c r="K49" s="67"/>
      <c r="L49" s="67"/>
      <c r="M49" s="67"/>
      <c r="N49" s="67"/>
      <c r="O49" s="67"/>
      <c r="P49" s="67"/>
      <c r="Q49" s="67"/>
      <c r="R49" s="67"/>
      <c r="S49" s="67"/>
      <c r="T49" s="67"/>
      <c r="U49" s="67"/>
      <c r="V49" s="67"/>
      <c r="W49" s="67"/>
      <c r="X49" s="67"/>
      <c r="Y49" s="67"/>
      <c r="Z49" s="67"/>
      <c r="AA49" s="67"/>
      <c r="AB49" s="68"/>
      <c r="AC49" s="69"/>
      <c r="AD49" s="68"/>
      <c r="AE49" s="69"/>
      <c r="AF49" s="69"/>
      <c r="AG49" s="69"/>
      <c r="AH49" s="68"/>
      <c r="AI49" s="68"/>
      <c r="AJ49" s="68"/>
      <c r="AK49" s="68"/>
      <c r="AL49" s="68"/>
      <c r="AM49" s="68"/>
      <c r="AN49" s="68"/>
      <c r="AO49" s="70"/>
      <c r="AP49" s="71"/>
      <c r="AQ49" s="70"/>
      <c r="AR49" s="72"/>
      <c r="AS49" s="55"/>
      <c r="AT49" s="55"/>
      <c r="AU49" s="55"/>
      <c r="AV49" s="73"/>
    </row>
    <row r="50" spans="3:48" s="74" customFormat="1" ht="14.25">
      <c r="C50" s="55"/>
      <c r="D50" s="67"/>
      <c r="E50" s="67"/>
      <c r="F50" s="67"/>
      <c r="G50" s="67"/>
      <c r="H50" s="67"/>
      <c r="I50" s="67"/>
      <c r="J50" s="67"/>
      <c r="K50" s="67"/>
      <c r="L50" s="67"/>
      <c r="M50" s="67"/>
      <c r="N50" s="67"/>
      <c r="O50" s="67"/>
      <c r="P50" s="67"/>
      <c r="Q50" s="67"/>
      <c r="R50" s="67"/>
      <c r="S50" s="67"/>
      <c r="T50" s="67"/>
      <c r="U50" s="67"/>
      <c r="V50" s="67"/>
      <c r="W50" s="67"/>
      <c r="X50" s="67"/>
      <c r="Y50" s="67"/>
      <c r="Z50" s="67"/>
      <c r="AA50" s="67"/>
      <c r="AB50" s="68"/>
      <c r="AC50" s="69"/>
      <c r="AD50" s="68"/>
      <c r="AE50" s="69"/>
      <c r="AF50" s="69"/>
      <c r="AG50" s="69"/>
      <c r="AH50" s="68"/>
      <c r="AI50" s="68"/>
      <c r="AJ50" s="68"/>
      <c r="AK50" s="68"/>
      <c r="AL50" s="68"/>
      <c r="AM50" s="68"/>
      <c r="AN50" s="68"/>
      <c r="AO50" s="70"/>
      <c r="AP50" s="71"/>
      <c r="AQ50" s="70"/>
      <c r="AR50" s="72"/>
      <c r="AS50" s="55"/>
      <c r="AT50" s="55"/>
      <c r="AU50" s="55"/>
      <c r="AV50" s="73"/>
    </row>
    <row r="51" spans="3:48" s="74" customFormat="1" ht="14.25">
      <c r="C51" s="55"/>
      <c r="D51" s="67"/>
      <c r="E51" s="67"/>
      <c r="F51" s="67"/>
      <c r="G51" s="67"/>
      <c r="H51" s="67"/>
      <c r="I51" s="67"/>
      <c r="J51" s="67"/>
      <c r="K51" s="67"/>
      <c r="L51" s="67"/>
      <c r="M51" s="67"/>
      <c r="N51" s="67"/>
      <c r="O51" s="67"/>
      <c r="P51" s="67"/>
      <c r="Q51" s="67"/>
      <c r="R51" s="67"/>
      <c r="S51" s="67"/>
      <c r="T51" s="67"/>
      <c r="U51" s="67"/>
      <c r="V51" s="67"/>
      <c r="W51" s="67"/>
      <c r="X51" s="67"/>
      <c r="Y51" s="67"/>
      <c r="Z51" s="67"/>
      <c r="AA51" s="67"/>
      <c r="AB51" s="68"/>
      <c r="AC51" s="69"/>
      <c r="AD51" s="68"/>
      <c r="AE51" s="69"/>
      <c r="AF51" s="69"/>
      <c r="AG51" s="69"/>
      <c r="AH51" s="68"/>
      <c r="AI51" s="68"/>
      <c r="AJ51" s="68"/>
      <c r="AK51" s="68"/>
      <c r="AL51" s="68"/>
      <c r="AM51" s="68"/>
      <c r="AN51" s="68"/>
      <c r="AO51" s="70"/>
      <c r="AP51" s="71"/>
      <c r="AQ51" s="70"/>
      <c r="AR51" s="72"/>
      <c r="AS51" s="55"/>
      <c r="AT51" s="55"/>
      <c r="AU51" s="55"/>
      <c r="AV51" s="73"/>
    </row>
    <row r="52" spans="3:48" s="74" customFormat="1" ht="14.25">
      <c r="C52" s="55"/>
      <c r="D52" s="67"/>
      <c r="E52" s="67"/>
      <c r="F52" s="67"/>
      <c r="G52" s="67"/>
      <c r="H52" s="67"/>
      <c r="I52" s="67"/>
      <c r="J52" s="67"/>
      <c r="K52" s="67"/>
      <c r="L52" s="67"/>
      <c r="M52" s="67"/>
      <c r="N52" s="67"/>
      <c r="O52" s="67"/>
      <c r="P52" s="67"/>
      <c r="Q52" s="67"/>
      <c r="R52" s="67"/>
      <c r="S52" s="67"/>
      <c r="T52" s="67"/>
      <c r="U52" s="67"/>
      <c r="V52" s="67"/>
      <c r="W52" s="67"/>
      <c r="X52" s="67"/>
      <c r="Y52" s="67"/>
      <c r="Z52" s="67"/>
      <c r="AA52" s="67"/>
      <c r="AB52" s="68"/>
      <c r="AC52" s="69"/>
      <c r="AD52" s="68"/>
      <c r="AE52" s="69"/>
      <c r="AF52" s="69"/>
      <c r="AG52" s="69"/>
      <c r="AH52" s="68"/>
      <c r="AI52" s="68"/>
      <c r="AJ52" s="68"/>
      <c r="AK52" s="68"/>
      <c r="AL52" s="68"/>
      <c r="AM52" s="68"/>
      <c r="AN52" s="68"/>
      <c r="AO52" s="70"/>
      <c r="AP52" s="71"/>
      <c r="AQ52" s="70"/>
      <c r="AR52" s="72"/>
      <c r="AS52" s="55"/>
      <c r="AT52" s="55"/>
      <c r="AU52" s="55"/>
      <c r="AV52" s="73"/>
    </row>
    <row r="53" spans="3:48" s="74" customFormat="1" ht="14.25">
      <c r="C53" s="55"/>
      <c r="D53" s="67"/>
      <c r="E53" s="67"/>
      <c r="F53" s="67"/>
      <c r="G53" s="67"/>
      <c r="H53" s="67"/>
      <c r="I53" s="67"/>
      <c r="J53" s="67"/>
      <c r="K53" s="67"/>
      <c r="L53" s="67"/>
      <c r="M53" s="67"/>
      <c r="N53" s="67"/>
      <c r="O53" s="67"/>
      <c r="P53" s="67"/>
      <c r="Q53" s="67"/>
      <c r="R53" s="67"/>
      <c r="S53" s="67"/>
      <c r="T53" s="67"/>
      <c r="U53" s="67"/>
      <c r="V53" s="67"/>
      <c r="W53" s="67"/>
      <c r="X53" s="67"/>
      <c r="Y53" s="67"/>
      <c r="Z53" s="67"/>
      <c r="AA53" s="67"/>
      <c r="AB53" s="68"/>
      <c r="AC53" s="69"/>
      <c r="AD53" s="68"/>
      <c r="AE53" s="69"/>
      <c r="AF53" s="69"/>
      <c r="AG53" s="69"/>
      <c r="AH53" s="68"/>
      <c r="AI53" s="68"/>
      <c r="AJ53" s="68"/>
      <c r="AK53" s="68"/>
      <c r="AL53" s="68"/>
      <c r="AM53" s="68"/>
      <c r="AN53" s="68"/>
      <c r="AO53" s="70"/>
      <c r="AP53" s="71"/>
      <c r="AQ53" s="70"/>
      <c r="AR53" s="72"/>
      <c r="AS53" s="55"/>
      <c r="AT53" s="55"/>
      <c r="AU53" s="55"/>
      <c r="AV53" s="73"/>
    </row>
    <row r="54" spans="3:48" s="74" customFormat="1" ht="14.25">
      <c r="C54" s="55"/>
      <c r="D54" s="67"/>
      <c r="E54" s="67"/>
      <c r="F54" s="67"/>
      <c r="G54" s="67"/>
      <c r="H54" s="67"/>
      <c r="I54" s="67"/>
      <c r="J54" s="67"/>
      <c r="K54" s="67"/>
      <c r="L54" s="67"/>
      <c r="M54" s="67"/>
      <c r="N54" s="67"/>
      <c r="O54" s="67"/>
      <c r="P54" s="67"/>
      <c r="Q54" s="67"/>
      <c r="R54" s="67"/>
      <c r="S54" s="67"/>
      <c r="T54" s="67"/>
      <c r="U54" s="67"/>
      <c r="V54" s="67"/>
      <c r="W54" s="67"/>
      <c r="X54" s="67"/>
      <c r="Y54" s="67"/>
      <c r="Z54" s="67"/>
      <c r="AA54" s="67"/>
      <c r="AB54" s="68"/>
      <c r="AC54" s="69"/>
      <c r="AD54" s="68"/>
      <c r="AE54" s="69"/>
      <c r="AF54" s="69"/>
      <c r="AG54" s="69"/>
      <c r="AH54" s="68"/>
      <c r="AI54" s="68"/>
      <c r="AJ54" s="68"/>
      <c r="AK54" s="68"/>
      <c r="AL54" s="68"/>
      <c r="AM54" s="68"/>
      <c r="AN54" s="68"/>
      <c r="AO54" s="70"/>
      <c r="AP54" s="71"/>
      <c r="AQ54" s="70"/>
      <c r="AR54" s="72"/>
      <c r="AS54" s="55"/>
      <c r="AT54" s="55"/>
      <c r="AU54" s="55"/>
      <c r="AV54" s="73"/>
    </row>
    <row r="55" spans="3:48" s="74" customFormat="1" ht="14.25">
      <c r="C55" s="55"/>
      <c r="D55" s="67"/>
      <c r="E55" s="67"/>
      <c r="F55" s="67"/>
      <c r="G55" s="67"/>
      <c r="H55" s="67"/>
      <c r="I55" s="67"/>
      <c r="J55" s="67"/>
      <c r="K55" s="67"/>
      <c r="L55" s="67"/>
      <c r="M55" s="67"/>
      <c r="N55" s="67"/>
      <c r="O55" s="67"/>
      <c r="P55" s="67"/>
      <c r="Q55" s="67"/>
      <c r="R55" s="67"/>
      <c r="S55" s="67"/>
      <c r="T55" s="67"/>
      <c r="U55" s="67"/>
      <c r="V55" s="67"/>
      <c r="W55" s="67"/>
      <c r="X55" s="67"/>
      <c r="Y55" s="67"/>
      <c r="Z55" s="67"/>
      <c r="AA55" s="67"/>
      <c r="AB55" s="68"/>
      <c r="AC55" s="69"/>
      <c r="AD55" s="68"/>
      <c r="AE55" s="69"/>
      <c r="AF55" s="69"/>
      <c r="AG55" s="69"/>
      <c r="AH55" s="68"/>
      <c r="AI55" s="68"/>
      <c r="AJ55" s="68"/>
      <c r="AK55" s="68"/>
      <c r="AL55" s="68"/>
      <c r="AM55" s="68"/>
      <c r="AN55" s="68"/>
      <c r="AO55" s="70"/>
      <c r="AP55" s="71"/>
      <c r="AQ55" s="70"/>
      <c r="AR55" s="72"/>
      <c r="AS55" s="55"/>
      <c r="AT55" s="55"/>
      <c r="AU55" s="55"/>
      <c r="AV55" s="73"/>
    </row>
    <row r="56" spans="3:48" s="74" customFormat="1" ht="14.25">
      <c r="C56" s="55"/>
      <c r="D56" s="67"/>
      <c r="E56" s="67"/>
      <c r="F56" s="67"/>
      <c r="G56" s="67"/>
      <c r="H56" s="67"/>
      <c r="I56" s="67"/>
      <c r="J56" s="67"/>
      <c r="K56" s="67"/>
      <c r="L56" s="67"/>
      <c r="M56" s="67"/>
      <c r="N56" s="67"/>
      <c r="O56" s="67"/>
      <c r="P56" s="67"/>
      <c r="Q56" s="67"/>
      <c r="R56" s="67"/>
      <c r="S56" s="67"/>
      <c r="T56" s="67"/>
      <c r="U56" s="67"/>
      <c r="V56" s="67"/>
      <c r="W56" s="67"/>
      <c r="X56" s="67"/>
      <c r="Y56" s="67"/>
      <c r="Z56" s="67"/>
      <c r="AA56" s="67"/>
      <c r="AB56" s="68"/>
      <c r="AC56" s="69"/>
      <c r="AD56" s="68"/>
      <c r="AE56" s="69"/>
      <c r="AF56" s="69"/>
      <c r="AG56" s="69"/>
      <c r="AH56" s="68"/>
      <c r="AI56" s="68"/>
      <c r="AJ56" s="68"/>
      <c r="AK56" s="68"/>
      <c r="AL56" s="68"/>
      <c r="AM56" s="68"/>
      <c r="AN56" s="68"/>
      <c r="AO56" s="70"/>
      <c r="AP56" s="71"/>
      <c r="AQ56" s="70"/>
      <c r="AR56" s="72"/>
      <c r="AS56" s="55"/>
      <c r="AT56" s="55"/>
      <c r="AU56" s="55"/>
      <c r="AV56" s="73"/>
    </row>
    <row r="57" spans="3:48" s="74" customFormat="1" ht="14.25">
      <c r="C57" s="55"/>
      <c r="D57" s="67"/>
      <c r="E57" s="67"/>
      <c r="F57" s="67"/>
      <c r="G57" s="67"/>
      <c r="H57" s="67"/>
      <c r="I57" s="67"/>
      <c r="J57" s="67"/>
      <c r="K57" s="67"/>
      <c r="L57" s="67"/>
      <c r="M57" s="67"/>
      <c r="N57" s="67"/>
      <c r="O57" s="67"/>
      <c r="P57" s="67"/>
      <c r="Q57" s="67"/>
      <c r="R57" s="67"/>
      <c r="S57" s="67"/>
      <c r="T57" s="67"/>
      <c r="U57" s="67"/>
      <c r="V57" s="67"/>
      <c r="W57" s="67"/>
      <c r="X57" s="67"/>
      <c r="Y57" s="67"/>
      <c r="Z57" s="67"/>
      <c r="AA57" s="67"/>
      <c r="AB57" s="68"/>
      <c r="AC57" s="69"/>
      <c r="AD57" s="68"/>
      <c r="AE57" s="69"/>
      <c r="AF57" s="69"/>
      <c r="AG57" s="69"/>
      <c r="AH57" s="68"/>
      <c r="AI57" s="68"/>
      <c r="AJ57" s="68"/>
      <c r="AK57" s="68"/>
      <c r="AL57" s="68"/>
      <c r="AM57" s="68"/>
      <c r="AN57" s="68"/>
      <c r="AO57" s="70"/>
      <c r="AP57" s="71"/>
      <c r="AQ57" s="70"/>
      <c r="AR57" s="72"/>
      <c r="AS57" s="55"/>
      <c r="AT57" s="55"/>
      <c r="AU57" s="55"/>
      <c r="AV57" s="73"/>
    </row>
    <row r="58" spans="3:48" s="74" customFormat="1" ht="14.25">
      <c r="C58" s="55"/>
      <c r="D58" s="67"/>
      <c r="E58" s="67"/>
      <c r="F58" s="67"/>
      <c r="G58" s="67"/>
      <c r="H58" s="67"/>
      <c r="I58" s="67"/>
      <c r="J58" s="67"/>
      <c r="K58" s="67"/>
      <c r="L58" s="67"/>
      <c r="M58" s="67"/>
      <c r="N58" s="67"/>
      <c r="O58" s="67"/>
      <c r="P58" s="67"/>
      <c r="Q58" s="67"/>
      <c r="R58" s="67"/>
      <c r="S58" s="67"/>
      <c r="T58" s="67"/>
      <c r="U58" s="67"/>
      <c r="V58" s="67"/>
      <c r="W58" s="67"/>
      <c r="X58" s="67"/>
      <c r="Y58" s="67"/>
      <c r="Z58" s="67"/>
      <c r="AA58" s="67"/>
      <c r="AB58" s="68"/>
      <c r="AC58" s="69"/>
      <c r="AD58" s="68"/>
      <c r="AE58" s="69"/>
      <c r="AF58" s="69"/>
      <c r="AG58" s="69"/>
      <c r="AH58" s="68"/>
      <c r="AI58" s="68"/>
      <c r="AJ58" s="68"/>
      <c r="AK58" s="68"/>
      <c r="AL58" s="68"/>
      <c r="AM58" s="68"/>
      <c r="AN58" s="68"/>
      <c r="AO58" s="70"/>
      <c r="AP58" s="71"/>
      <c r="AQ58" s="70"/>
      <c r="AR58" s="72"/>
      <c r="AS58" s="55"/>
      <c r="AT58" s="55"/>
      <c r="AU58" s="55"/>
      <c r="AV58" s="73"/>
    </row>
    <row r="59" spans="3:48" s="74" customFormat="1" ht="14.25">
      <c r="C59" s="55"/>
      <c r="D59" s="67"/>
      <c r="E59" s="67"/>
      <c r="F59" s="67"/>
      <c r="G59" s="67"/>
      <c r="H59" s="67"/>
      <c r="I59" s="67"/>
      <c r="J59" s="67"/>
      <c r="K59" s="67"/>
      <c r="L59" s="67"/>
      <c r="M59" s="67"/>
      <c r="N59" s="67"/>
      <c r="O59" s="67"/>
      <c r="P59" s="67"/>
      <c r="Q59" s="67"/>
      <c r="R59" s="67"/>
      <c r="S59" s="67"/>
      <c r="T59" s="67"/>
      <c r="U59" s="67"/>
      <c r="V59" s="67"/>
      <c r="W59" s="67"/>
      <c r="X59" s="67"/>
      <c r="Y59" s="67"/>
      <c r="Z59" s="67"/>
      <c r="AA59" s="67"/>
      <c r="AB59" s="68"/>
      <c r="AC59" s="69"/>
      <c r="AD59" s="68"/>
      <c r="AE59" s="69"/>
      <c r="AF59" s="69"/>
      <c r="AG59" s="69"/>
      <c r="AH59" s="68"/>
      <c r="AI59" s="68"/>
      <c r="AJ59" s="68"/>
      <c r="AK59" s="68"/>
      <c r="AL59" s="68"/>
      <c r="AM59" s="68"/>
      <c r="AN59" s="68"/>
      <c r="AO59" s="70"/>
      <c r="AP59" s="71"/>
      <c r="AQ59" s="70"/>
      <c r="AR59" s="72"/>
      <c r="AS59" s="55"/>
      <c r="AT59" s="55"/>
      <c r="AU59" s="55"/>
      <c r="AV59" s="73"/>
    </row>
    <row r="60" spans="3:48" s="74" customFormat="1" ht="14.25">
      <c r="C60" s="55"/>
      <c r="D60" s="67"/>
      <c r="E60" s="67"/>
      <c r="F60" s="67"/>
      <c r="G60" s="67"/>
      <c r="H60" s="67"/>
      <c r="I60" s="67"/>
      <c r="J60" s="67"/>
      <c r="K60" s="67"/>
      <c r="L60" s="67"/>
      <c r="M60" s="67"/>
      <c r="N60" s="67"/>
      <c r="O60" s="67"/>
      <c r="P60" s="67"/>
      <c r="Q60" s="67"/>
      <c r="R60" s="67"/>
      <c r="S60" s="67"/>
      <c r="T60" s="67"/>
      <c r="U60" s="67"/>
      <c r="V60" s="67"/>
      <c r="W60" s="67"/>
      <c r="X60" s="67"/>
      <c r="Y60" s="67"/>
      <c r="Z60" s="67"/>
      <c r="AA60" s="67"/>
      <c r="AB60" s="68"/>
      <c r="AC60" s="69"/>
      <c r="AD60" s="68"/>
      <c r="AE60" s="69"/>
      <c r="AF60" s="69"/>
      <c r="AG60" s="69"/>
      <c r="AH60" s="68"/>
      <c r="AI60" s="68"/>
      <c r="AJ60" s="68"/>
      <c r="AK60" s="68"/>
      <c r="AL60" s="68"/>
      <c r="AM60" s="68"/>
      <c r="AN60" s="68"/>
      <c r="AO60" s="70"/>
      <c r="AP60" s="71"/>
      <c r="AQ60" s="70"/>
      <c r="AR60" s="72"/>
      <c r="AS60" s="55"/>
      <c r="AT60" s="55"/>
      <c r="AU60" s="55"/>
      <c r="AV60" s="73"/>
    </row>
    <row r="61" spans="3:48" s="74" customFormat="1" ht="14.25">
      <c r="C61" s="55"/>
      <c r="D61" s="67"/>
      <c r="E61" s="67"/>
      <c r="F61" s="67"/>
      <c r="G61" s="67"/>
      <c r="H61" s="67"/>
      <c r="I61" s="67"/>
      <c r="J61" s="67"/>
      <c r="K61" s="67"/>
      <c r="L61" s="67"/>
      <c r="M61" s="67"/>
      <c r="N61" s="67"/>
      <c r="O61" s="67"/>
      <c r="P61" s="67"/>
      <c r="Q61" s="67"/>
      <c r="R61" s="67"/>
      <c r="S61" s="67"/>
      <c r="T61" s="67"/>
      <c r="U61" s="67"/>
      <c r="V61" s="67"/>
      <c r="W61" s="67"/>
      <c r="X61" s="67"/>
      <c r="Y61" s="67"/>
      <c r="Z61" s="67"/>
      <c r="AA61" s="67"/>
      <c r="AB61" s="68"/>
      <c r="AC61" s="69"/>
      <c r="AD61" s="68"/>
      <c r="AE61" s="69"/>
      <c r="AF61" s="69"/>
      <c r="AG61" s="69"/>
      <c r="AH61" s="68"/>
      <c r="AI61" s="68"/>
      <c r="AJ61" s="68"/>
      <c r="AK61" s="68"/>
      <c r="AL61" s="68"/>
      <c r="AM61" s="68"/>
      <c r="AN61" s="68"/>
      <c r="AO61" s="70"/>
      <c r="AP61" s="71"/>
      <c r="AQ61" s="70"/>
      <c r="AR61" s="72"/>
      <c r="AS61" s="55"/>
      <c r="AT61" s="55"/>
      <c r="AU61" s="55"/>
      <c r="AV61" s="73"/>
    </row>
    <row r="62" spans="3:48" s="74" customFormat="1" ht="14.25">
      <c r="C62" s="55"/>
      <c r="D62" s="67"/>
      <c r="E62" s="67"/>
      <c r="F62" s="67"/>
      <c r="G62" s="67"/>
      <c r="H62" s="67"/>
      <c r="I62" s="67"/>
      <c r="J62" s="67"/>
      <c r="K62" s="67"/>
      <c r="L62" s="67"/>
      <c r="M62" s="67"/>
      <c r="N62" s="67"/>
      <c r="O62" s="67"/>
      <c r="P62" s="67"/>
      <c r="Q62" s="67"/>
      <c r="R62" s="67"/>
      <c r="S62" s="67"/>
      <c r="T62" s="67"/>
      <c r="U62" s="67"/>
      <c r="V62" s="67"/>
      <c r="W62" s="67"/>
      <c r="X62" s="67"/>
      <c r="Y62" s="67"/>
      <c r="Z62" s="67"/>
      <c r="AA62" s="67"/>
      <c r="AB62" s="68"/>
      <c r="AC62" s="69"/>
      <c r="AD62" s="68"/>
      <c r="AE62" s="69"/>
      <c r="AF62" s="69"/>
      <c r="AG62" s="69"/>
      <c r="AH62" s="68"/>
      <c r="AI62" s="68"/>
      <c r="AJ62" s="68"/>
      <c r="AK62" s="68"/>
      <c r="AL62" s="68"/>
      <c r="AM62" s="68"/>
      <c r="AN62" s="68"/>
      <c r="AO62" s="70"/>
      <c r="AP62" s="71"/>
      <c r="AQ62" s="70"/>
      <c r="AR62" s="72"/>
      <c r="AS62" s="55"/>
      <c r="AT62" s="55"/>
      <c r="AU62" s="55"/>
      <c r="AV62" s="73"/>
    </row>
    <row r="63" spans="3:48" s="74" customFormat="1" ht="14.25">
      <c r="C63" s="55"/>
      <c r="D63" s="67"/>
      <c r="E63" s="67"/>
      <c r="F63" s="67"/>
      <c r="G63" s="67"/>
      <c r="H63" s="67"/>
      <c r="I63" s="67"/>
      <c r="J63" s="67"/>
      <c r="K63" s="67"/>
      <c r="L63" s="67"/>
      <c r="M63" s="67"/>
      <c r="N63" s="67"/>
      <c r="O63" s="67"/>
      <c r="P63" s="67"/>
      <c r="Q63" s="67"/>
      <c r="R63" s="67"/>
      <c r="S63" s="67"/>
      <c r="T63" s="67"/>
      <c r="U63" s="67"/>
      <c r="V63" s="67"/>
      <c r="W63" s="67"/>
      <c r="X63" s="67"/>
      <c r="Y63" s="67"/>
      <c r="Z63" s="67"/>
      <c r="AA63" s="67"/>
      <c r="AB63" s="68"/>
      <c r="AC63" s="69"/>
      <c r="AD63" s="68"/>
      <c r="AE63" s="69"/>
      <c r="AF63" s="69"/>
      <c r="AG63" s="69"/>
      <c r="AH63" s="68"/>
      <c r="AI63" s="68"/>
      <c r="AJ63" s="68"/>
      <c r="AK63" s="68"/>
      <c r="AL63" s="68"/>
      <c r="AM63" s="68"/>
      <c r="AN63" s="68"/>
      <c r="AO63" s="70"/>
      <c r="AP63" s="71"/>
      <c r="AQ63" s="70"/>
      <c r="AR63" s="72"/>
      <c r="AS63" s="55"/>
      <c r="AT63" s="55"/>
      <c r="AU63" s="55"/>
      <c r="AV63" s="73"/>
    </row>
    <row r="64" spans="3:48" s="74" customFormat="1" ht="14.25">
      <c r="C64" s="55"/>
      <c r="D64" s="67"/>
      <c r="E64" s="67"/>
      <c r="F64" s="67"/>
      <c r="G64" s="67"/>
      <c r="H64" s="67"/>
      <c r="I64" s="67"/>
      <c r="J64" s="67"/>
      <c r="K64" s="67"/>
      <c r="L64" s="67"/>
      <c r="M64" s="67"/>
      <c r="N64" s="67"/>
      <c r="O64" s="67"/>
      <c r="P64" s="67"/>
      <c r="Q64" s="67"/>
      <c r="R64" s="67"/>
      <c r="S64" s="67"/>
      <c r="T64" s="67"/>
      <c r="U64" s="67"/>
      <c r="V64" s="67"/>
      <c r="W64" s="67"/>
      <c r="X64" s="67"/>
      <c r="Y64" s="67"/>
      <c r="Z64" s="67"/>
      <c r="AA64" s="67"/>
      <c r="AB64" s="68"/>
      <c r="AC64" s="69"/>
      <c r="AD64" s="68"/>
      <c r="AE64" s="69"/>
      <c r="AF64" s="69"/>
      <c r="AG64" s="69"/>
      <c r="AH64" s="68"/>
      <c r="AI64" s="68"/>
      <c r="AJ64" s="68"/>
      <c r="AK64" s="68"/>
      <c r="AL64" s="68"/>
      <c r="AM64" s="68"/>
      <c r="AN64" s="68"/>
      <c r="AO64" s="70"/>
      <c r="AP64" s="71"/>
      <c r="AQ64" s="70"/>
      <c r="AR64" s="72"/>
      <c r="AS64" s="55"/>
      <c r="AT64" s="55"/>
      <c r="AU64" s="55"/>
      <c r="AV64" s="73"/>
    </row>
    <row r="65" spans="3:48" s="74" customFormat="1" ht="14.25">
      <c r="C65" s="55"/>
      <c r="D65" s="67"/>
      <c r="E65" s="67"/>
      <c r="F65" s="67"/>
      <c r="G65" s="67"/>
      <c r="H65" s="67"/>
      <c r="I65" s="67"/>
      <c r="J65" s="67"/>
      <c r="K65" s="67"/>
      <c r="L65" s="67"/>
      <c r="M65" s="67"/>
      <c r="N65" s="67"/>
      <c r="O65" s="67"/>
      <c r="P65" s="67"/>
      <c r="Q65" s="67"/>
      <c r="R65" s="67"/>
      <c r="S65" s="67"/>
      <c r="T65" s="67"/>
      <c r="U65" s="67"/>
      <c r="V65" s="67"/>
      <c r="W65" s="67"/>
      <c r="X65" s="67"/>
      <c r="Y65" s="67"/>
      <c r="Z65" s="67"/>
      <c r="AA65" s="67"/>
      <c r="AB65" s="68"/>
      <c r="AC65" s="69"/>
      <c r="AD65" s="68"/>
      <c r="AE65" s="69"/>
      <c r="AF65" s="69"/>
      <c r="AG65" s="69"/>
      <c r="AH65" s="68"/>
      <c r="AI65" s="68"/>
      <c r="AJ65" s="68"/>
      <c r="AK65" s="68"/>
      <c r="AL65" s="68"/>
      <c r="AM65" s="68"/>
      <c r="AN65" s="68"/>
      <c r="AO65" s="70"/>
      <c r="AP65" s="71"/>
      <c r="AQ65" s="70"/>
      <c r="AR65" s="72"/>
      <c r="AS65" s="55"/>
      <c r="AT65" s="55"/>
      <c r="AU65" s="55"/>
      <c r="AV65" s="73"/>
    </row>
    <row r="66" spans="3:48" s="74" customFormat="1" ht="14.25">
      <c r="C66" s="55"/>
      <c r="D66" s="67"/>
      <c r="E66" s="67"/>
      <c r="F66" s="67"/>
      <c r="G66" s="67"/>
      <c r="H66" s="67"/>
      <c r="I66" s="67"/>
      <c r="J66" s="67"/>
      <c r="K66" s="67"/>
      <c r="L66" s="67"/>
      <c r="M66" s="67"/>
      <c r="N66" s="67"/>
      <c r="O66" s="67"/>
      <c r="P66" s="67"/>
      <c r="Q66" s="67"/>
      <c r="R66" s="67"/>
      <c r="S66" s="67"/>
      <c r="T66" s="67"/>
      <c r="U66" s="67"/>
      <c r="V66" s="67"/>
      <c r="W66" s="67"/>
      <c r="X66" s="67"/>
      <c r="Y66" s="67"/>
      <c r="Z66" s="67"/>
      <c r="AA66" s="67"/>
      <c r="AB66" s="68"/>
      <c r="AC66" s="69"/>
      <c r="AD66" s="68"/>
      <c r="AE66" s="69"/>
      <c r="AF66" s="69"/>
      <c r="AG66" s="69"/>
      <c r="AH66" s="68"/>
      <c r="AI66" s="68"/>
      <c r="AJ66" s="68"/>
      <c r="AK66" s="68"/>
      <c r="AL66" s="68"/>
      <c r="AM66" s="68"/>
      <c r="AN66" s="68"/>
      <c r="AO66" s="70"/>
      <c r="AP66" s="71"/>
      <c r="AQ66" s="70"/>
      <c r="AR66" s="72"/>
      <c r="AS66" s="55"/>
      <c r="AT66" s="55"/>
      <c r="AU66" s="55"/>
      <c r="AV66" s="73"/>
    </row>
    <row r="67" spans="3:48" s="74" customFormat="1" ht="14.25">
      <c r="C67" s="55"/>
      <c r="D67" s="67"/>
      <c r="E67" s="67"/>
      <c r="F67" s="67"/>
      <c r="G67" s="67"/>
      <c r="H67" s="67"/>
      <c r="I67" s="67"/>
      <c r="J67" s="67"/>
      <c r="K67" s="67"/>
      <c r="L67" s="67"/>
      <c r="M67" s="67"/>
      <c r="N67" s="67"/>
      <c r="O67" s="67"/>
      <c r="P67" s="67"/>
      <c r="Q67" s="67"/>
      <c r="R67" s="67"/>
      <c r="S67" s="67"/>
      <c r="T67" s="67"/>
      <c r="U67" s="67"/>
      <c r="V67" s="67"/>
      <c r="W67" s="67"/>
      <c r="X67" s="67"/>
      <c r="Y67" s="67"/>
      <c r="Z67" s="67"/>
      <c r="AA67" s="67"/>
      <c r="AB67" s="68"/>
      <c r="AC67" s="69"/>
      <c r="AD67" s="68"/>
      <c r="AE67" s="69"/>
      <c r="AF67" s="69"/>
      <c r="AG67" s="69"/>
      <c r="AH67" s="68"/>
      <c r="AI67" s="68"/>
      <c r="AJ67" s="68"/>
      <c r="AK67" s="68"/>
      <c r="AL67" s="68"/>
      <c r="AM67" s="68"/>
      <c r="AN67" s="68"/>
      <c r="AO67" s="70"/>
      <c r="AP67" s="71"/>
      <c r="AQ67" s="70"/>
      <c r="AR67" s="72"/>
      <c r="AS67" s="55"/>
      <c r="AT67" s="55"/>
      <c r="AU67" s="55"/>
      <c r="AV67" s="73"/>
    </row>
    <row r="68" spans="3:48" s="74" customFormat="1" ht="14.25">
      <c r="C68" s="55"/>
      <c r="D68" s="67"/>
      <c r="E68" s="67"/>
      <c r="F68" s="67"/>
      <c r="G68" s="67"/>
      <c r="H68" s="67"/>
      <c r="I68" s="67"/>
      <c r="J68" s="67"/>
      <c r="K68" s="67"/>
      <c r="L68" s="67"/>
      <c r="M68" s="67"/>
      <c r="N68" s="67"/>
      <c r="O68" s="67"/>
      <c r="P68" s="67"/>
      <c r="Q68" s="67"/>
      <c r="R68" s="67"/>
      <c r="S68" s="67"/>
      <c r="T68" s="67"/>
      <c r="U68" s="67"/>
      <c r="V68" s="67"/>
      <c r="W68" s="67"/>
      <c r="X68" s="67"/>
      <c r="Y68" s="67"/>
      <c r="Z68" s="67"/>
      <c r="AA68" s="67"/>
      <c r="AB68" s="68"/>
      <c r="AC68" s="69"/>
      <c r="AD68" s="68"/>
      <c r="AE68" s="69"/>
      <c r="AF68" s="69"/>
      <c r="AG68" s="69"/>
      <c r="AH68" s="68"/>
      <c r="AI68" s="68"/>
      <c r="AJ68" s="68"/>
      <c r="AK68" s="68"/>
      <c r="AL68" s="68"/>
      <c r="AM68" s="68"/>
      <c r="AN68" s="68"/>
      <c r="AO68" s="70"/>
      <c r="AP68" s="71"/>
      <c r="AQ68" s="70"/>
      <c r="AR68" s="72"/>
      <c r="AS68" s="55"/>
      <c r="AT68" s="55"/>
      <c r="AU68" s="55"/>
      <c r="AV68" s="73"/>
    </row>
    <row r="69" spans="3:48" s="74" customFormat="1" ht="14.25">
      <c r="C69" s="55"/>
      <c r="D69" s="67"/>
      <c r="E69" s="67"/>
      <c r="F69" s="67"/>
      <c r="G69" s="67"/>
      <c r="H69" s="67"/>
      <c r="I69" s="67"/>
      <c r="J69" s="67"/>
      <c r="K69" s="67"/>
      <c r="L69" s="67"/>
      <c r="M69" s="67"/>
      <c r="N69" s="67"/>
      <c r="O69" s="67"/>
      <c r="P69" s="67"/>
      <c r="Q69" s="67"/>
      <c r="R69" s="67"/>
      <c r="S69" s="67"/>
      <c r="T69" s="67"/>
      <c r="U69" s="67"/>
      <c r="V69" s="67"/>
      <c r="W69" s="67"/>
      <c r="X69" s="67"/>
      <c r="Y69" s="67"/>
      <c r="Z69" s="67"/>
      <c r="AA69" s="67"/>
      <c r="AB69" s="68"/>
      <c r="AC69" s="69"/>
      <c r="AD69" s="68"/>
      <c r="AE69" s="69"/>
      <c r="AF69" s="69"/>
      <c r="AG69" s="69"/>
      <c r="AH69" s="68"/>
      <c r="AI69" s="68"/>
      <c r="AJ69" s="68"/>
      <c r="AK69" s="68"/>
      <c r="AL69" s="68"/>
      <c r="AM69" s="68"/>
      <c r="AN69" s="68"/>
      <c r="AO69" s="70"/>
      <c r="AP69" s="71"/>
      <c r="AQ69" s="70"/>
      <c r="AR69" s="72"/>
      <c r="AS69" s="55"/>
      <c r="AT69" s="55"/>
      <c r="AU69" s="55"/>
      <c r="AV69" s="73"/>
    </row>
    <row r="70" spans="3:48" s="74" customFormat="1" ht="14.25">
      <c r="C70" s="55"/>
      <c r="D70" s="67"/>
      <c r="E70" s="67"/>
      <c r="F70" s="67"/>
      <c r="G70" s="67"/>
      <c r="H70" s="67"/>
      <c r="I70" s="67"/>
      <c r="J70" s="67"/>
      <c r="K70" s="67"/>
      <c r="L70" s="67"/>
      <c r="M70" s="67"/>
      <c r="N70" s="67"/>
      <c r="O70" s="67"/>
      <c r="P70" s="67"/>
      <c r="Q70" s="67"/>
      <c r="R70" s="67"/>
      <c r="S70" s="67"/>
      <c r="T70" s="67"/>
      <c r="U70" s="67"/>
      <c r="V70" s="67"/>
      <c r="W70" s="67"/>
      <c r="X70" s="67"/>
      <c r="Y70" s="67"/>
      <c r="Z70" s="67"/>
      <c r="AA70" s="67"/>
      <c r="AB70" s="68"/>
      <c r="AC70" s="69"/>
      <c r="AD70" s="68"/>
      <c r="AE70" s="69"/>
      <c r="AF70" s="69"/>
      <c r="AG70" s="69"/>
      <c r="AH70" s="68"/>
      <c r="AI70" s="68"/>
      <c r="AJ70" s="68"/>
      <c r="AK70" s="68"/>
      <c r="AL70" s="68"/>
      <c r="AM70" s="68"/>
      <c r="AN70" s="68"/>
      <c r="AO70" s="70"/>
      <c r="AP70" s="71"/>
      <c r="AQ70" s="70"/>
      <c r="AR70" s="72"/>
      <c r="AS70" s="55"/>
      <c r="AT70" s="55"/>
      <c r="AU70" s="55"/>
      <c r="AV70" s="73"/>
    </row>
    <row r="71" spans="3:48" s="74" customFormat="1" ht="14.25">
      <c r="C71" s="55"/>
      <c r="D71" s="67"/>
      <c r="E71" s="67"/>
      <c r="F71" s="67"/>
      <c r="G71" s="67"/>
      <c r="H71" s="67"/>
      <c r="I71" s="67"/>
      <c r="J71" s="67"/>
      <c r="K71" s="67"/>
      <c r="L71" s="67"/>
      <c r="M71" s="67"/>
      <c r="N71" s="67"/>
      <c r="O71" s="67"/>
      <c r="P71" s="67"/>
      <c r="Q71" s="67"/>
      <c r="R71" s="67"/>
      <c r="S71" s="67"/>
      <c r="T71" s="67"/>
      <c r="U71" s="67"/>
      <c r="V71" s="67"/>
      <c r="W71" s="67"/>
      <c r="X71" s="67"/>
      <c r="Y71" s="67"/>
      <c r="Z71" s="67"/>
      <c r="AA71" s="67"/>
      <c r="AB71" s="68"/>
      <c r="AC71" s="69"/>
      <c r="AD71" s="68"/>
      <c r="AE71" s="69"/>
      <c r="AF71" s="69"/>
      <c r="AG71" s="69"/>
      <c r="AH71" s="68"/>
      <c r="AI71" s="68"/>
      <c r="AJ71" s="68"/>
      <c r="AK71" s="68"/>
      <c r="AL71" s="68"/>
      <c r="AM71" s="68"/>
      <c r="AN71" s="68"/>
      <c r="AO71" s="70"/>
      <c r="AP71" s="71"/>
      <c r="AQ71" s="70"/>
      <c r="AR71" s="72"/>
      <c r="AS71" s="55"/>
      <c r="AT71" s="55"/>
      <c r="AU71" s="55"/>
      <c r="AV71" s="73"/>
    </row>
    <row r="72" spans="3:48" s="74" customFormat="1" ht="14.25">
      <c r="C72" s="55"/>
      <c r="D72" s="67"/>
      <c r="E72" s="67"/>
      <c r="F72" s="67"/>
      <c r="G72" s="67"/>
      <c r="H72" s="67"/>
      <c r="I72" s="67"/>
      <c r="J72" s="67"/>
      <c r="K72" s="67"/>
      <c r="L72" s="67"/>
      <c r="M72" s="67"/>
      <c r="N72" s="67"/>
      <c r="O72" s="67"/>
      <c r="P72" s="67"/>
      <c r="Q72" s="67"/>
      <c r="R72" s="67"/>
      <c r="S72" s="67"/>
      <c r="T72" s="67"/>
      <c r="U72" s="67"/>
      <c r="V72" s="67"/>
      <c r="W72" s="67"/>
      <c r="X72" s="67"/>
      <c r="Y72" s="67"/>
      <c r="Z72" s="67"/>
      <c r="AA72" s="67"/>
      <c r="AB72" s="68"/>
      <c r="AC72" s="69"/>
      <c r="AD72" s="68"/>
      <c r="AE72" s="69"/>
      <c r="AF72" s="69"/>
      <c r="AG72" s="69"/>
      <c r="AH72" s="68"/>
      <c r="AI72" s="68"/>
      <c r="AJ72" s="68"/>
      <c r="AK72" s="68"/>
      <c r="AL72" s="68"/>
      <c r="AM72" s="68"/>
      <c r="AN72" s="68"/>
      <c r="AO72" s="70"/>
      <c r="AP72" s="71"/>
      <c r="AQ72" s="70"/>
      <c r="AR72" s="72"/>
      <c r="AS72" s="55"/>
      <c r="AT72" s="55"/>
      <c r="AU72" s="55"/>
      <c r="AV72" s="73"/>
    </row>
    <row r="73" spans="3:48" s="74" customFormat="1" ht="14.25">
      <c r="C73" s="55"/>
      <c r="D73" s="67"/>
      <c r="E73" s="67"/>
      <c r="F73" s="67"/>
      <c r="G73" s="67"/>
      <c r="H73" s="67"/>
      <c r="I73" s="67"/>
      <c r="J73" s="67"/>
      <c r="K73" s="67"/>
      <c r="L73" s="67"/>
      <c r="M73" s="67"/>
      <c r="N73" s="67"/>
      <c r="O73" s="67"/>
      <c r="P73" s="67"/>
      <c r="Q73" s="67"/>
      <c r="R73" s="67"/>
      <c r="S73" s="67"/>
      <c r="T73" s="67"/>
      <c r="U73" s="67"/>
      <c r="V73" s="67"/>
      <c r="W73" s="67"/>
      <c r="X73" s="67"/>
      <c r="Y73" s="67"/>
      <c r="Z73" s="67"/>
      <c r="AA73" s="67"/>
      <c r="AB73" s="68"/>
      <c r="AC73" s="69"/>
      <c r="AD73" s="68"/>
      <c r="AE73" s="69"/>
      <c r="AF73" s="69"/>
      <c r="AG73" s="69"/>
      <c r="AH73" s="68"/>
      <c r="AI73" s="68"/>
      <c r="AJ73" s="68"/>
      <c r="AK73" s="68"/>
      <c r="AL73" s="68"/>
      <c r="AM73" s="68"/>
      <c r="AN73" s="68"/>
      <c r="AO73" s="70"/>
      <c r="AP73" s="71"/>
      <c r="AQ73" s="70"/>
      <c r="AR73" s="72"/>
      <c r="AS73" s="55"/>
      <c r="AT73" s="55"/>
      <c r="AU73" s="55"/>
      <c r="AV73" s="73"/>
    </row>
    <row r="74" spans="3:48" s="74" customFormat="1" ht="14.25">
      <c r="C74" s="55"/>
      <c r="D74" s="67"/>
      <c r="E74" s="67"/>
      <c r="F74" s="67"/>
      <c r="G74" s="67"/>
      <c r="H74" s="67"/>
      <c r="I74" s="67"/>
      <c r="J74" s="67"/>
      <c r="K74" s="67"/>
      <c r="L74" s="67"/>
      <c r="M74" s="67"/>
      <c r="N74" s="67"/>
      <c r="O74" s="67"/>
      <c r="P74" s="67"/>
      <c r="Q74" s="67"/>
      <c r="R74" s="67"/>
      <c r="S74" s="67"/>
      <c r="T74" s="67"/>
      <c r="U74" s="67"/>
      <c r="V74" s="67"/>
      <c r="W74" s="67"/>
      <c r="X74" s="67"/>
      <c r="Y74" s="67"/>
      <c r="Z74" s="67"/>
      <c r="AA74" s="67"/>
      <c r="AB74" s="68"/>
      <c r="AC74" s="69"/>
      <c r="AD74" s="68"/>
      <c r="AE74" s="69"/>
      <c r="AF74" s="69"/>
      <c r="AG74" s="69"/>
      <c r="AH74" s="68"/>
      <c r="AI74" s="68"/>
      <c r="AJ74" s="68"/>
      <c r="AK74" s="68"/>
      <c r="AL74" s="68"/>
      <c r="AM74" s="68"/>
      <c r="AN74" s="68"/>
      <c r="AO74" s="70"/>
      <c r="AP74" s="71"/>
      <c r="AQ74" s="70"/>
      <c r="AR74" s="72"/>
      <c r="AS74" s="55"/>
      <c r="AT74" s="55"/>
      <c r="AU74" s="55"/>
      <c r="AV74" s="73"/>
    </row>
    <row r="75" spans="3:48" s="74" customFormat="1" ht="14.25">
      <c r="C75" s="55"/>
      <c r="D75" s="67"/>
      <c r="E75" s="67"/>
      <c r="F75" s="67"/>
      <c r="G75" s="67"/>
      <c r="H75" s="67"/>
      <c r="I75" s="67"/>
      <c r="J75" s="67"/>
      <c r="K75" s="67"/>
      <c r="L75" s="67"/>
      <c r="M75" s="67"/>
      <c r="N75" s="67"/>
      <c r="O75" s="67"/>
      <c r="P75" s="67"/>
      <c r="Q75" s="67"/>
      <c r="R75" s="67"/>
      <c r="S75" s="67"/>
      <c r="T75" s="67"/>
      <c r="U75" s="67"/>
      <c r="V75" s="67"/>
      <c r="W75" s="67"/>
      <c r="X75" s="67"/>
      <c r="Y75" s="67"/>
      <c r="Z75" s="67"/>
      <c r="AA75" s="67"/>
      <c r="AB75" s="68"/>
      <c r="AC75" s="69"/>
      <c r="AD75" s="68"/>
      <c r="AE75" s="69"/>
      <c r="AF75" s="69"/>
      <c r="AG75" s="69"/>
      <c r="AH75" s="68"/>
      <c r="AI75" s="68"/>
      <c r="AJ75" s="68"/>
      <c r="AK75" s="68"/>
      <c r="AL75" s="68"/>
      <c r="AM75" s="68"/>
      <c r="AN75" s="68"/>
      <c r="AO75" s="70"/>
      <c r="AP75" s="71"/>
      <c r="AQ75" s="70"/>
      <c r="AR75" s="72"/>
      <c r="AS75" s="55"/>
      <c r="AT75" s="55"/>
      <c r="AU75" s="55"/>
      <c r="AV75" s="73"/>
    </row>
    <row r="76" spans="3:48" s="74" customFormat="1" ht="14.25">
      <c r="C76" s="55"/>
      <c r="D76" s="67"/>
      <c r="E76" s="67"/>
      <c r="F76" s="67"/>
      <c r="G76" s="67"/>
      <c r="H76" s="67"/>
      <c r="I76" s="67"/>
      <c r="J76" s="67"/>
      <c r="K76" s="67"/>
      <c r="L76" s="67"/>
      <c r="M76" s="67"/>
      <c r="N76" s="67"/>
      <c r="O76" s="67"/>
      <c r="P76" s="67"/>
      <c r="Q76" s="67"/>
      <c r="R76" s="67"/>
      <c r="S76" s="67"/>
      <c r="T76" s="67"/>
      <c r="U76" s="67"/>
      <c r="V76" s="67"/>
      <c r="W76" s="67"/>
      <c r="X76" s="67"/>
      <c r="Y76" s="67"/>
      <c r="Z76" s="67"/>
      <c r="AA76" s="67"/>
      <c r="AB76" s="68"/>
      <c r="AC76" s="69"/>
      <c r="AD76" s="68"/>
      <c r="AE76" s="69"/>
      <c r="AF76" s="69"/>
      <c r="AG76" s="69"/>
      <c r="AH76" s="68"/>
      <c r="AI76" s="68"/>
      <c r="AJ76" s="68"/>
      <c r="AK76" s="68"/>
      <c r="AL76" s="68"/>
      <c r="AM76" s="68"/>
      <c r="AN76" s="68"/>
      <c r="AO76" s="70"/>
      <c r="AP76" s="71"/>
      <c r="AQ76" s="70"/>
      <c r="AR76" s="72"/>
      <c r="AS76" s="55"/>
      <c r="AT76" s="55"/>
      <c r="AU76" s="55"/>
      <c r="AV76" s="73"/>
    </row>
    <row r="77" spans="3:48" s="74" customFormat="1" ht="14.25">
      <c r="C77" s="55"/>
      <c r="D77" s="67"/>
      <c r="E77" s="67"/>
      <c r="F77" s="67"/>
      <c r="G77" s="67"/>
      <c r="H77" s="67"/>
      <c r="I77" s="67"/>
      <c r="J77" s="67"/>
      <c r="K77" s="67"/>
      <c r="L77" s="67"/>
      <c r="M77" s="67"/>
      <c r="N77" s="67"/>
      <c r="O77" s="67"/>
      <c r="P77" s="67"/>
      <c r="Q77" s="67"/>
      <c r="R77" s="67"/>
      <c r="S77" s="67"/>
      <c r="T77" s="67"/>
      <c r="U77" s="67"/>
      <c r="V77" s="67"/>
      <c r="W77" s="67"/>
      <c r="X77" s="67"/>
      <c r="Y77" s="67"/>
      <c r="Z77" s="67"/>
      <c r="AA77" s="67"/>
      <c r="AB77" s="68"/>
      <c r="AC77" s="69"/>
      <c r="AD77" s="68"/>
      <c r="AE77" s="69"/>
      <c r="AF77" s="69"/>
      <c r="AG77" s="69"/>
      <c r="AH77" s="68"/>
      <c r="AI77" s="68"/>
      <c r="AJ77" s="68"/>
      <c r="AK77" s="68"/>
      <c r="AL77" s="68"/>
      <c r="AM77" s="68"/>
      <c r="AN77" s="68"/>
      <c r="AO77" s="70"/>
      <c r="AP77" s="71"/>
      <c r="AQ77" s="70"/>
      <c r="AR77" s="72"/>
      <c r="AS77" s="55"/>
      <c r="AT77" s="55"/>
      <c r="AU77" s="55"/>
      <c r="AV77" s="73"/>
    </row>
    <row r="78" spans="3:48" s="74" customFormat="1" ht="14.25">
      <c r="C78" s="55"/>
      <c r="D78" s="67"/>
      <c r="E78" s="67"/>
      <c r="F78" s="67"/>
      <c r="G78" s="67"/>
      <c r="H78" s="67"/>
      <c r="I78" s="67"/>
      <c r="J78" s="67"/>
      <c r="K78" s="67"/>
      <c r="L78" s="67"/>
      <c r="M78" s="67"/>
      <c r="N78" s="67"/>
      <c r="O78" s="67"/>
      <c r="P78" s="67"/>
      <c r="Q78" s="67"/>
      <c r="R78" s="67"/>
      <c r="S78" s="67"/>
      <c r="T78" s="67"/>
      <c r="U78" s="67"/>
      <c r="V78" s="67"/>
      <c r="W78" s="67"/>
      <c r="X78" s="67"/>
      <c r="Y78" s="67"/>
      <c r="Z78" s="67"/>
      <c r="AA78" s="67"/>
      <c r="AB78" s="68"/>
      <c r="AC78" s="69"/>
      <c r="AD78" s="68"/>
      <c r="AE78" s="69"/>
      <c r="AF78" s="69"/>
      <c r="AG78" s="69"/>
      <c r="AH78" s="68"/>
      <c r="AI78" s="68"/>
      <c r="AJ78" s="68"/>
      <c r="AK78" s="68"/>
      <c r="AL78" s="68"/>
      <c r="AM78" s="68"/>
      <c r="AN78" s="68"/>
      <c r="AO78" s="70"/>
      <c r="AP78" s="71"/>
      <c r="AQ78" s="70"/>
      <c r="AR78" s="72"/>
      <c r="AS78" s="55"/>
      <c r="AT78" s="55"/>
      <c r="AU78" s="55"/>
      <c r="AV78" s="73"/>
    </row>
    <row r="79" spans="3:48" s="74" customFormat="1" ht="14.25">
      <c r="C79" s="55"/>
      <c r="D79" s="67"/>
      <c r="E79" s="67"/>
      <c r="F79" s="67"/>
      <c r="G79" s="67"/>
      <c r="H79" s="67"/>
      <c r="I79" s="67"/>
      <c r="J79" s="67"/>
      <c r="K79" s="67"/>
      <c r="L79" s="67"/>
      <c r="M79" s="67"/>
      <c r="N79" s="67"/>
      <c r="O79" s="67"/>
      <c r="P79" s="67"/>
      <c r="Q79" s="67"/>
      <c r="R79" s="67"/>
      <c r="S79" s="67"/>
      <c r="T79" s="67"/>
      <c r="U79" s="67"/>
      <c r="V79" s="67"/>
      <c r="W79" s="67"/>
      <c r="X79" s="67"/>
      <c r="Y79" s="67"/>
      <c r="Z79" s="67"/>
      <c r="AA79" s="67"/>
      <c r="AB79" s="68"/>
      <c r="AC79" s="69"/>
      <c r="AD79" s="68"/>
      <c r="AE79" s="69"/>
      <c r="AF79" s="69"/>
      <c r="AG79" s="69"/>
      <c r="AH79" s="68"/>
      <c r="AI79" s="68"/>
      <c r="AJ79" s="68"/>
      <c r="AK79" s="68"/>
      <c r="AL79" s="68"/>
      <c r="AM79" s="68"/>
      <c r="AN79" s="68"/>
      <c r="AO79" s="70"/>
      <c r="AP79" s="71"/>
      <c r="AQ79" s="70"/>
      <c r="AR79" s="72"/>
      <c r="AS79" s="55"/>
      <c r="AT79" s="55"/>
      <c r="AU79" s="55"/>
      <c r="AV79" s="73"/>
    </row>
    <row r="80" spans="3:48" s="74" customFormat="1" ht="14.25">
      <c r="C80" s="55"/>
      <c r="D80" s="67"/>
      <c r="E80" s="67"/>
      <c r="F80" s="67"/>
      <c r="G80" s="67"/>
      <c r="H80" s="67"/>
      <c r="I80" s="67"/>
      <c r="J80" s="67"/>
      <c r="K80" s="67"/>
      <c r="L80" s="67"/>
      <c r="M80" s="67"/>
      <c r="N80" s="67"/>
      <c r="O80" s="67"/>
      <c r="P80" s="67"/>
      <c r="Q80" s="67"/>
      <c r="R80" s="67"/>
      <c r="S80" s="67"/>
      <c r="T80" s="67"/>
      <c r="U80" s="67"/>
      <c r="V80" s="67"/>
      <c r="W80" s="67"/>
      <c r="X80" s="67"/>
      <c r="Y80" s="67"/>
      <c r="Z80" s="67"/>
      <c r="AA80" s="67"/>
      <c r="AB80" s="68"/>
      <c r="AC80" s="69"/>
      <c r="AD80" s="68"/>
      <c r="AE80" s="69"/>
      <c r="AF80" s="69"/>
      <c r="AG80" s="69"/>
      <c r="AH80" s="68"/>
      <c r="AI80" s="68"/>
      <c r="AJ80" s="68"/>
      <c r="AK80" s="68"/>
      <c r="AL80" s="68"/>
      <c r="AM80" s="68"/>
      <c r="AN80" s="68"/>
      <c r="AO80" s="70"/>
      <c r="AP80" s="71"/>
      <c r="AQ80" s="70"/>
      <c r="AR80" s="72"/>
      <c r="AS80" s="55"/>
      <c r="AT80" s="55"/>
      <c r="AU80" s="55"/>
      <c r="AV80" s="73"/>
    </row>
    <row r="81" spans="3:48" s="74" customFormat="1" ht="14.25">
      <c r="C81" s="55"/>
      <c r="D81" s="67"/>
      <c r="E81" s="67"/>
      <c r="F81" s="67"/>
      <c r="G81" s="67"/>
      <c r="H81" s="67"/>
      <c r="I81" s="67"/>
      <c r="J81" s="67"/>
      <c r="K81" s="67"/>
      <c r="L81" s="67"/>
      <c r="M81" s="67"/>
      <c r="N81" s="67"/>
      <c r="O81" s="67"/>
      <c r="P81" s="67"/>
      <c r="Q81" s="67"/>
      <c r="R81" s="67"/>
      <c r="S81" s="67"/>
      <c r="T81" s="67"/>
      <c r="U81" s="67"/>
      <c r="V81" s="67"/>
      <c r="W81" s="67"/>
      <c r="X81" s="67"/>
      <c r="Y81" s="67"/>
      <c r="Z81" s="67"/>
      <c r="AA81" s="67"/>
      <c r="AB81" s="68"/>
      <c r="AC81" s="69"/>
      <c r="AD81" s="68"/>
      <c r="AE81" s="69"/>
      <c r="AF81" s="69"/>
      <c r="AG81" s="69"/>
      <c r="AH81" s="68"/>
      <c r="AI81" s="68"/>
      <c r="AJ81" s="68"/>
      <c r="AK81" s="68"/>
      <c r="AL81" s="68"/>
      <c r="AM81" s="68"/>
      <c r="AN81" s="68"/>
      <c r="AO81" s="70"/>
      <c r="AP81" s="71"/>
      <c r="AQ81" s="70"/>
      <c r="AR81" s="72"/>
      <c r="AS81" s="55"/>
      <c r="AT81" s="55"/>
      <c r="AU81" s="55"/>
      <c r="AV81" s="73"/>
    </row>
    <row r="82" spans="3:48" s="74" customFormat="1" ht="14.25">
      <c r="C82" s="55"/>
      <c r="D82" s="67"/>
      <c r="E82" s="67"/>
      <c r="F82" s="67"/>
      <c r="G82" s="67"/>
      <c r="H82" s="67"/>
      <c r="I82" s="67"/>
      <c r="J82" s="67"/>
      <c r="K82" s="67"/>
      <c r="L82" s="67"/>
      <c r="M82" s="67"/>
      <c r="N82" s="67"/>
      <c r="O82" s="67"/>
      <c r="P82" s="67"/>
      <c r="Q82" s="67"/>
      <c r="R82" s="67"/>
      <c r="S82" s="67"/>
      <c r="T82" s="67"/>
      <c r="U82" s="67"/>
      <c r="V82" s="67"/>
      <c r="W82" s="67"/>
      <c r="X82" s="67"/>
      <c r="Y82" s="67"/>
      <c r="Z82" s="67"/>
      <c r="AA82" s="67"/>
      <c r="AB82" s="68"/>
      <c r="AC82" s="69"/>
      <c r="AD82" s="68"/>
      <c r="AE82" s="69"/>
      <c r="AF82" s="69"/>
      <c r="AG82" s="69"/>
      <c r="AH82" s="68"/>
      <c r="AI82" s="68"/>
      <c r="AJ82" s="68"/>
      <c r="AK82" s="68"/>
      <c r="AL82" s="68"/>
      <c r="AM82" s="68"/>
      <c r="AN82" s="68"/>
      <c r="AO82" s="70"/>
      <c r="AP82" s="71"/>
      <c r="AQ82" s="70"/>
      <c r="AR82" s="72"/>
      <c r="AS82" s="55"/>
      <c r="AT82" s="55"/>
      <c r="AU82" s="55"/>
      <c r="AV82" s="73"/>
    </row>
    <row r="83" spans="3:48" s="74" customFormat="1" ht="14.25">
      <c r="C83" s="55"/>
      <c r="D83" s="67"/>
      <c r="E83" s="67"/>
      <c r="F83" s="67"/>
      <c r="G83" s="67"/>
      <c r="H83" s="67"/>
      <c r="I83" s="67"/>
      <c r="J83" s="67"/>
      <c r="K83" s="67"/>
      <c r="L83" s="67"/>
      <c r="M83" s="67"/>
      <c r="N83" s="67"/>
      <c r="O83" s="67"/>
      <c r="P83" s="67"/>
      <c r="Q83" s="67"/>
      <c r="R83" s="67"/>
      <c r="S83" s="67"/>
      <c r="T83" s="67"/>
      <c r="U83" s="67"/>
      <c r="V83" s="67"/>
      <c r="W83" s="67"/>
      <c r="X83" s="67"/>
      <c r="Y83" s="67"/>
      <c r="Z83" s="67"/>
      <c r="AA83" s="67"/>
      <c r="AB83" s="68"/>
      <c r="AC83" s="69"/>
      <c r="AD83" s="68"/>
      <c r="AE83" s="69"/>
      <c r="AF83" s="69"/>
      <c r="AG83" s="69"/>
      <c r="AH83" s="68"/>
      <c r="AI83" s="68"/>
      <c r="AJ83" s="68"/>
      <c r="AK83" s="68"/>
      <c r="AL83" s="68"/>
      <c r="AM83" s="68"/>
      <c r="AN83" s="68"/>
      <c r="AO83" s="70"/>
      <c r="AP83" s="71"/>
      <c r="AQ83" s="70"/>
      <c r="AR83" s="72"/>
      <c r="AS83" s="55"/>
      <c r="AT83" s="55"/>
      <c r="AU83" s="55"/>
      <c r="AV83" s="73"/>
    </row>
    <row r="84" spans="3:48" s="74" customFormat="1" ht="14.25">
      <c r="C84" s="55"/>
      <c r="D84" s="67"/>
      <c r="E84" s="67"/>
      <c r="F84" s="67"/>
      <c r="G84" s="67"/>
      <c r="H84" s="67"/>
      <c r="I84" s="67"/>
      <c r="J84" s="67"/>
      <c r="K84" s="67"/>
      <c r="L84" s="67"/>
      <c r="M84" s="67"/>
      <c r="N84" s="67"/>
      <c r="O84" s="67"/>
      <c r="P84" s="67"/>
      <c r="Q84" s="67"/>
      <c r="R84" s="67"/>
      <c r="S84" s="67"/>
      <c r="T84" s="67"/>
      <c r="U84" s="67"/>
      <c r="V84" s="67"/>
      <c r="W84" s="67"/>
      <c r="X84" s="67"/>
      <c r="Y84" s="67"/>
      <c r="Z84" s="67"/>
      <c r="AA84" s="67"/>
      <c r="AB84" s="68"/>
      <c r="AC84" s="69"/>
      <c r="AD84" s="68"/>
      <c r="AE84" s="69"/>
      <c r="AF84" s="69"/>
      <c r="AG84" s="69"/>
      <c r="AH84" s="68"/>
      <c r="AI84" s="68"/>
      <c r="AJ84" s="68"/>
      <c r="AK84" s="68"/>
      <c r="AL84" s="68"/>
      <c r="AM84" s="68"/>
      <c r="AN84" s="68"/>
      <c r="AO84" s="70"/>
      <c r="AP84" s="71"/>
      <c r="AQ84" s="70"/>
      <c r="AR84" s="72"/>
      <c r="AS84" s="55"/>
      <c r="AT84" s="55"/>
      <c r="AU84" s="55"/>
      <c r="AV84" s="73"/>
    </row>
    <row r="85" spans="3:48" s="74" customFormat="1" ht="14.25">
      <c r="C85" s="55"/>
      <c r="D85" s="67"/>
      <c r="E85" s="67"/>
      <c r="F85" s="67"/>
      <c r="G85" s="67"/>
      <c r="H85" s="67"/>
      <c r="I85" s="67"/>
      <c r="J85" s="67"/>
      <c r="K85" s="67"/>
      <c r="L85" s="67"/>
      <c r="M85" s="67"/>
      <c r="N85" s="67"/>
      <c r="O85" s="67"/>
      <c r="P85" s="67"/>
      <c r="Q85" s="67"/>
      <c r="R85" s="67"/>
      <c r="S85" s="67"/>
      <c r="T85" s="67"/>
      <c r="U85" s="67"/>
      <c r="V85" s="67"/>
      <c r="W85" s="67"/>
      <c r="X85" s="67"/>
      <c r="Y85" s="67"/>
      <c r="Z85" s="67"/>
      <c r="AA85" s="67"/>
      <c r="AB85" s="68"/>
      <c r="AC85" s="69"/>
      <c r="AD85" s="68"/>
      <c r="AE85" s="69"/>
      <c r="AF85" s="69"/>
      <c r="AG85" s="69"/>
      <c r="AH85" s="68"/>
      <c r="AI85" s="68"/>
      <c r="AJ85" s="68"/>
      <c r="AK85" s="68"/>
      <c r="AL85" s="68"/>
      <c r="AM85" s="68"/>
      <c r="AN85" s="68"/>
      <c r="AO85" s="70"/>
      <c r="AP85" s="71"/>
      <c r="AQ85" s="70"/>
      <c r="AR85" s="72"/>
      <c r="AS85" s="55"/>
      <c r="AT85" s="55"/>
      <c r="AU85" s="55"/>
      <c r="AV85" s="73"/>
    </row>
    <row r="86" spans="3:48" s="74" customFormat="1" ht="14.25">
      <c r="C86" s="55"/>
      <c r="D86" s="67"/>
      <c r="E86" s="67"/>
      <c r="F86" s="67"/>
      <c r="G86" s="67"/>
      <c r="H86" s="67"/>
      <c r="I86" s="67"/>
      <c r="J86" s="67"/>
      <c r="K86" s="67"/>
      <c r="L86" s="67"/>
      <c r="M86" s="67"/>
      <c r="N86" s="67"/>
      <c r="O86" s="67"/>
      <c r="P86" s="67"/>
      <c r="Q86" s="67"/>
      <c r="R86" s="67"/>
      <c r="S86" s="67"/>
      <c r="T86" s="67"/>
      <c r="U86" s="67"/>
      <c r="V86" s="67"/>
      <c r="W86" s="67"/>
      <c r="X86" s="67"/>
      <c r="Y86" s="67"/>
      <c r="Z86" s="67"/>
      <c r="AA86" s="67"/>
      <c r="AB86" s="68"/>
      <c r="AC86" s="69"/>
      <c r="AD86" s="68"/>
      <c r="AE86" s="69"/>
      <c r="AF86" s="69"/>
      <c r="AG86" s="69"/>
      <c r="AH86" s="68"/>
      <c r="AI86" s="68"/>
      <c r="AJ86" s="68"/>
      <c r="AK86" s="68"/>
      <c r="AL86" s="68"/>
      <c r="AM86" s="68"/>
      <c r="AN86" s="68"/>
      <c r="AO86" s="70"/>
      <c r="AP86" s="71"/>
      <c r="AQ86" s="70"/>
      <c r="AR86" s="72"/>
      <c r="AS86" s="55"/>
      <c r="AT86" s="55"/>
      <c r="AU86" s="55"/>
      <c r="AV86" s="73"/>
    </row>
    <row r="87" spans="3:48" s="74" customFormat="1" ht="14.25">
      <c r="C87" s="55"/>
      <c r="D87" s="67"/>
      <c r="E87" s="67"/>
      <c r="F87" s="67"/>
      <c r="G87" s="67"/>
      <c r="H87" s="67"/>
      <c r="I87" s="67"/>
      <c r="J87" s="67"/>
      <c r="K87" s="67"/>
      <c r="L87" s="67"/>
      <c r="M87" s="67"/>
      <c r="N87" s="67"/>
      <c r="O87" s="67"/>
      <c r="P87" s="67"/>
      <c r="Q87" s="67"/>
      <c r="R87" s="67"/>
      <c r="S87" s="67"/>
      <c r="T87" s="67"/>
      <c r="U87" s="67"/>
      <c r="V87" s="67"/>
      <c r="W87" s="67"/>
      <c r="X87" s="67"/>
      <c r="Y87" s="67"/>
      <c r="Z87" s="67"/>
      <c r="AA87" s="67"/>
      <c r="AB87" s="68"/>
      <c r="AC87" s="69"/>
      <c r="AD87" s="68"/>
      <c r="AE87" s="69"/>
      <c r="AF87" s="69"/>
      <c r="AG87" s="69"/>
      <c r="AH87" s="68"/>
      <c r="AI87" s="68"/>
      <c r="AJ87" s="68"/>
      <c r="AK87" s="68"/>
      <c r="AL87" s="68"/>
      <c r="AM87" s="68"/>
      <c r="AN87" s="68"/>
      <c r="AO87" s="70"/>
      <c r="AP87" s="71"/>
      <c r="AQ87" s="70"/>
      <c r="AR87" s="72"/>
      <c r="AS87" s="55"/>
      <c r="AT87" s="55"/>
      <c r="AU87" s="55"/>
      <c r="AV87" s="73"/>
    </row>
    <row r="88" spans="3:48" s="74" customFormat="1" ht="14.25">
      <c r="C88" s="55"/>
      <c r="D88" s="67"/>
      <c r="E88" s="67"/>
      <c r="F88" s="67"/>
      <c r="G88" s="67"/>
      <c r="H88" s="67"/>
      <c r="I88" s="67"/>
      <c r="J88" s="67"/>
      <c r="K88" s="67"/>
      <c r="L88" s="67"/>
      <c r="M88" s="67"/>
      <c r="N88" s="67"/>
      <c r="O88" s="67"/>
      <c r="P88" s="67"/>
      <c r="Q88" s="67"/>
      <c r="R88" s="67"/>
      <c r="S88" s="67"/>
      <c r="T88" s="67"/>
      <c r="U88" s="67"/>
      <c r="V88" s="67"/>
      <c r="W88" s="67"/>
      <c r="X88" s="67"/>
      <c r="Y88" s="67"/>
      <c r="Z88" s="67"/>
      <c r="AA88" s="67"/>
      <c r="AB88" s="68"/>
      <c r="AC88" s="69"/>
      <c r="AD88" s="68"/>
      <c r="AE88" s="69"/>
      <c r="AF88" s="69"/>
      <c r="AG88" s="69"/>
      <c r="AH88" s="68"/>
      <c r="AI88" s="68"/>
      <c r="AJ88" s="68"/>
      <c r="AK88" s="68"/>
      <c r="AL88" s="68"/>
      <c r="AM88" s="68"/>
      <c r="AN88" s="68"/>
      <c r="AO88" s="70"/>
      <c r="AP88" s="71"/>
      <c r="AQ88" s="70"/>
      <c r="AR88" s="72"/>
      <c r="AS88" s="55"/>
      <c r="AT88" s="55"/>
      <c r="AU88" s="55"/>
      <c r="AV88" s="73"/>
    </row>
    <row r="89" spans="3:48" s="74" customFormat="1" ht="14.25">
      <c r="C89" s="55"/>
      <c r="D89" s="67"/>
      <c r="E89" s="67"/>
      <c r="F89" s="67"/>
      <c r="G89" s="67"/>
      <c r="H89" s="67"/>
      <c r="I89" s="67"/>
      <c r="J89" s="67"/>
      <c r="K89" s="67"/>
      <c r="L89" s="67"/>
      <c r="M89" s="67"/>
      <c r="N89" s="67"/>
      <c r="O89" s="67"/>
      <c r="P89" s="67"/>
      <c r="Q89" s="67"/>
      <c r="R89" s="67"/>
      <c r="S89" s="67"/>
      <c r="T89" s="67"/>
      <c r="U89" s="67"/>
      <c r="V89" s="67"/>
      <c r="W89" s="67"/>
      <c r="X89" s="67"/>
      <c r="Y89" s="67"/>
      <c r="Z89" s="67"/>
      <c r="AA89" s="67"/>
      <c r="AB89" s="68"/>
      <c r="AC89" s="69"/>
      <c r="AD89" s="68"/>
      <c r="AE89" s="69"/>
      <c r="AF89" s="69"/>
      <c r="AG89" s="69"/>
      <c r="AH89" s="68"/>
      <c r="AI89" s="68"/>
      <c r="AJ89" s="68"/>
      <c r="AK89" s="68"/>
      <c r="AL89" s="68"/>
      <c r="AM89" s="68"/>
      <c r="AN89" s="68"/>
      <c r="AO89" s="70"/>
      <c r="AP89" s="71"/>
      <c r="AQ89" s="70"/>
      <c r="AR89" s="72"/>
      <c r="AS89" s="55"/>
      <c r="AT89" s="55"/>
      <c r="AU89" s="55"/>
      <c r="AV89" s="73"/>
    </row>
    <row r="90" spans="3:48" s="74" customFormat="1" ht="14.25">
      <c r="C90" s="55"/>
      <c r="D90" s="67"/>
      <c r="E90" s="67"/>
      <c r="F90" s="67"/>
      <c r="G90" s="67"/>
      <c r="H90" s="67"/>
      <c r="I90" s="67"/>
      <c r="J90" s="67"/>
      <c r="K90" s="67"/>
      <c r="L90" s="67"/>
      <c r="M90" s="67"/>
      <c r="N90" s="67"/>
      <c r="O90" s="67"/>
      <c r="P90" s="67"/>
      <c r="Q90" s="67"/>
      <c r="R90" s="67"/>
      <c r="S90" s="67"/>
      <c r="T90" s="67"/>
      <c r="U90" s="67"/>
      <c r="V90" s="67"/>
      <c r="W90" s="67"/>
      <c r="X90" s="67"/>
      <c r="Y90" s="67"/>
      <c r="Z90" s="67"/>
      <c r="AA90" s="67"/>
      <c r="AB90" s="68"/>
      <c r="AC90" s="69"/>
      <c r="AD90" s="68"/>
      <c r="AE90" s="69"/>
      <c r="AF90" s="69"/>
      <c r="AG90" s="69"/>
      <c r="AH90" s="68"/>
      <c r="AI90" s="68"/>
      <c r="AJ90" s="68"/>
      <c r="AK90" s="68"/>
      <c r="AL90" s="68"/>
      <c r="AM90" s="68"/>
      <c r="AN90" s="68"/>
      <c r="AO90" s="70"/>
      <c r="AP90" s="71"/>
      <c r="AQ90" s="70"/>
      <c r="AR90" s="72"/>
      <c r="AS90" s="55"/>
      <c r="AT90" s="55"/>
      <c r="AU90" s="55"/>
      <c r="AV90" s="73"/>
    </row>
    <row r="91" spans="3:48" s="74" customFormat="1" ht="14.25">
      <c r="C91" s="55"/>
      <c r="D91" s="67"/>
      <c r="E91" s="67"/>
      <c r="F91" s="67"/>
      <c r="G91" s="67"/>
      <c r="H91" s="67"/>
      <c r="I91" s="67"/>
      <c r="J91" s="67"/>
      <c r="K91" s="67"/>
      <c r="L91" s="67"/>
      <c r="M91" s="67"/>
      <c r="N91" s="67"/>
      <c r="O91" s="67"/>
      <c r="P91" s="67"/>
      <c r="Q91" s="67"/>
      <c r="R91" s="67"/>
      <c r="S91" s="67"/>
      <c r="T91" s="67"/>
      <c r="U91" s="67"/>
      <c r="V91" s="67"/>
      <c r="W91" s="67"/>
      <c r="X91" s="67"/>
      <c r="Y91" s="67"/>
      <c r="Z91" s="67"/>
      <c r="AA91" s="67"/>
      <c r="AB91" s="68"/>
      <c r="AC91" s="69"/>
      <c r="AD91" s="68"/>
      <c r="AE91" s="69"/>
      <c r="AF91" s="69"/>
      <c r="AG91" s="69"/>
      <c r="AH91" s="68"/>
      <c r="AI91" s="68"/>
      <c r="AJ91" s="68"/>
      <c r="AK91" s="68"/>
      <c r="AL91" s="68"/>
      <c r="AM91" s="68"/>
      <c r="AN91" s="68"/>
      <c r="AO91" s="70"/>
      <c r="AP91" s="71"/>
      <c r="AQ91" s="70"/>
      <c r="AR91" s="72"/>
      <c r="AS91" s="55"/>
      <c r="AT91" s="55"/>
      <c r="AU91" s="55"/>
      <c r="AV91" s="73"/>
    </row>
    <row r="92" spans="3:48" s="74" customFormat="1" ht="14.25">
      <c r="C92" s="55"/>
      <c r="D92" s="67"/>
      <c r="E92" s="67"/>
      <c r="F92" s="67"/>
      <c r="G92" s="67"/>
      <c r="H92" s="67"/>
      <c r="I92" s="67"/>
      <c r="J92" s="67"/>
      <c r="K92" s="67"/>
      <c r="L92" s="67"/>
      <c r="M92" s="67"/>
      <c r="N92" s="67"/>
      <c r="O92" s="67"/>
      <c r="P92" s="67"/>
      <c r="Q92" s="67"/>
      <c r="R92" s="67"/>
      <c r="S92" s="67"/>
      <c r="T92" s="67"/>
      <c r="U92" s="67"/>
      <c r="V92" s="67"/>
      <c r="W92" s="67"/>
      <c r="X92" s="67"/>
      <c r="Y92" s="67"/>
      <c r="Z92" s="67"/>
      <c r="AA92" s="67"/>
      <c r="AB92" s="68"/>
      <c r="AC92" s="69"/>
      <c r="AD92" s="68"/>
      <c r="AE92" s="69"/>
      <c r="AF92" s="69"/>
      <c r="AG92" s="69"/>
      <c r="AH92" s="68"/>
      <c r="AI92" s="68"/>
      <c r="AJ92" s="68"/>
      <c r="AK92" s="68"/>
      <c r="AL92" s="68"/>
      <c r="AM92" s="68"/>
      <c r="AN92" s="68"/>
      <c r="AO92" s="70"/>
      <c r="AP92" s="71"/>
      <c r="AQ92" s="70"/>
      <c r="AR92" s="72"/>
      <c r="AS92" s="55"/>
      <c r="AT92" s="55"/>
      <c r="AU92" s="55"/>
      <c r="AV92" s="73"/>
    </row>
    <row r="93" spans="3:48" s="74" customFormat="1" ht="14.25">
      <c r="C93" s="55"/>
      <c r="D93" s="67"/>
      <c r="E93" s="67"/>
      <c r="F93" s="67"/>
      <c r="G93" s="67"/>
      <c r="H93" s="67"/>
      <c r="I93" s="67"/>
      <c r="J93" s="67"/>
      <c r="K93" s="67"/>
      <c r="L93" s="67"/>
      <c r="M93" s="67"/>
      <c r="N93" s="67"/>
      <c r="O93" s="67"/>
      <c r="P93" s="67"/>
      <c r="Q93" s="67"/>
      <c r="R93" s="67"/>
      <c r="S93" s="67"/>
      <c r="T93" s="67"/>
      <c r="U93" s="67"/>
      <c r="V93" s="67"/>
      <c r="W93" s="67"/>
      <c r="X93" s="67"/>
      <c r="Y93" s="67"/>
      <c r="Z93" s="67"/>
      <c r="AA93" s="67"/>
      <c r="AB93" s="68"/>
      <c r="AC93" s="69"/>
      <c r="AD93" s="68"/>
      <c r="AE93" s="69"/>
      <c r="AF93" s="69"/>
      <c r="AG93" s="69"/>
      <c r="AH93" s="68"/>
      <c r="AI93" s="68"/>
      <c r="AJ93" s="68"/>
      <c r="AK93" s="68"/>
      <c r="AL93" s="68"/>
      <c r="AM93" s="68"/>
      <c r="AN93" s="68"/>
      <c r="AO93" s="70"/>
      <c r="AP93" s="71"/>
      <c r="AQ93" s="70"/>
      <c r="AR93" s="72"/>
      <c r="AS93" s="55"/>
      <c r="AT93" s="55"/>
      <c r="AU93" s="55"/>
      <c r="AV93" s="73"/>
    </row>
    <row r="94" spans="3:48" s="74" customFormat="1" ht="14.25">
      <c r="C94" s="55"/>
      <c r="D94" s="67"/>
      <c r="E94" s="67"/>
      <c r="F94" s="67"/>
      <c r="G94" s="67"/>
      <c r="H94" s="67"/>
      <c r="I94" s="67"/>
      <c r="J94" s="67"/>
      <c r="K94" s="67"/>
      <c r="L94" s="67"/>
      <c r="M94" s="67"/>
      <c r="N94" s="67"/>
      <c r="O94" s="67"/>
      <c r="P94" s="67"/>
      <c r="Q94" s="67"/>
      <c r="R94" s="67"/>
      <c r="S94" s="67"/>
      <c r="T94" s="67"/>
      <c r="U94" s="67"/>
      <c r="V94" s="67"/>
      <c r="W94" s="67"/>
      <c r="X94" s="67"/>
      <c r="Y94" s="67"/>
      <c r="Z94" s="67"/>
      <c r="AA94" s="67"/>
      <c r="AB94" s="68"/>
      <c r="AC94" s="69"/>
      <c r="AD94" s="68"/>
      <c r="AE94" s="69"/>
      <c r="AF94" s="69"/>
      <c r="AG94" s="69"/>
      <c r="AH94" s="68"/>
      <c r="AI94" s="68"/>
      <c r="AJ94" s="68"/>
      <c r="AK94" s="68"/>
      <c r="AL94" s="68"/>
      <c r="AM94" s="68"/>
      <c r="AN94" s="68"/>
      <c r="AO94" s="70"/>
      <c r="AP94" s="71"/>
      <c r="AQ94" s="70"/>
      <c r="AR94" s="72"/>
      <c r="AS94" s="55"/>
      <c r="AT94" s="55"/>
      <c r="AU94" s="55"/>
      <c r="AV94" s="73"/>
    </row>
    <row r="95" spans="3:48" s="74" customFormat="1" ht="14.25">
      <c r="C95" s="55"/>
      <c r="D95" s="67"/>
      <c r="E95" s="67"/>
      <c r="F95" s="67"/>
      <c r="G95" s="67"/>
      <c r="H95" s="67"/>
      <c r="I95" s="67"/>
      <c r="J95" s="67"/>
      <c r="K95" s="67"/>
      <c r="L95" s="67"/>
      <c r="M95" s="67"/>
      <c r="N95" s="67"/>
      <c r="O95" s="67"/>
      <c r="P95" s="67"/>
      <c r="Q95" s="67"/>
      <c r="R95" s="67"/>
      <c r="S95" s="67"/>
      <c r="T95" s="67"/>
      <c r="U95" s="67"/>
      <c r="V95" s="67"/>
      <c r="W95" s="67"/>
      <c r="X95" s="67"/>
      <c r="Y95" s="67"/>
      <c r="Z95" s="67"/>
      <c r="AA95" s="67"/>
      <c r="AB95" s="68"/>
      <c r="AC95" s="69"/>
      <c r="AD95" s="68"/>
      <c r="AE95" s="69"/>
      <c r="AF95" s="69"/>
      <c r="AG95" s="69"/>
      <c r="AH95" s="68"/>
      <c r="AI95" s="68"/>
      <c r="AJ95" s="68"/>
      <c r="AK95" s="68"/>
      <c r="AL95" s="68"/>
      <c r="AM95" s="68"/>
      <c r="AN95" s="68"/>
      <c r="AO95" s="70"/>
      <c r="AP95" s="71"/>
      <c r="AQ95" s="70"/>
      <c r="AR95" s="72"/>
      <c r="AS95" s="55"/>
      <c r="AT95" s="55"/>
      <c r="AU95" s="55"/>
      <c r="AV95" s="73"/>
    </row>
    <row r="96" spans="3:48" s="74" customFormat="1" ht="14.25">
      <c r="C96" s="55"/>
      <c r="D96" s="67"/>
      <c r="E96" s="67"/>
      <c r="F96" s="67"/>
      <c r="G96" s="67"/>
      <c r="H96" s="67"/>
      <c r="I96" s="67"/>
      <c r="J96" s="67"/>
      <c r="K96" s="67"/>
      <c r="L96" s="67"/>
      <c r="M96" s="67"/>
      <c r="N96" s="67"/>
      <c r="O96" s="67"/>
      <c r="P96" s="67"/>
      <c r="Q96" s="67"/>
      <c r="R96" s="67"/>
      <c r="S96" s="67"/>
      <c r="T96" s="67"/>
      <c r="U96" s="67"/>
      <c r="V96" s="67"/>
      <c r="W96" s="67"/>
      <c r="X96" s="67"/>
      <c r="Y96" s="67"/>
      <c r="Z96" s="67"/>
      <c r="AA96" s="67"/>
      <c r="AB96" s="68"/>
      <c r="AC96" s="69"/>
      <c r="AD96" s="68"/>
      <c r="AE96" s="69"/>
      <c r="AF96" s="69"/>
      <c r="AG96" s="69"/>
      <c r="AH96" s="68"/>
      <c r="AI96" s="68"/>
      <c r="AJ96" s="68"/>
      <c r="AK96" s="68"/>
      <c r="AL96" s="68"/>
      <c r="AM96" s="68"/>
      <c r="AN96" s="68"/>
      <c r="AO96" s="70"/>
      <c r="AP96" s="71"/>
      <c r="AQ96" s="70"/>
      <c r="AR96" s="72"/>
      <c r="AS96" s="55"/>
      <c r="AT96" s="55"/>
      <c r="AU96" s="55"/>
      <c r="AV96" s="73"/>
    </row>
    <row r="97" spans="3:48" s="74" customFormat="1" ht="14.25">
      <c r="C97" s="55"/>
      <c r="D97" s="67"/>
      <c r="E97" s="67"/>
      <c r="F97" s="67"/>
      <c r="G97" s="67"/>
      <c r="H97" s="67"/>
      <c r="I97" s="67"/>
      <c r="J97" s="67"/>
      <c r="K97" s="67"/>
      <c r="L97" s="67"/>
      <c r="M97" s="67"/>
      <c r="N97" s="67"/>
      <c r="O97" s="67"/>
      <c r="P97" s="67"/>
      <c r="Q97" s="67"/>
      <c r="R97" s="67"/>
      <c r="S97" s="67"/>
      <c r="T97" s="67"/>
      <c r="U97" s="67"/>
      <c r="V97" s="67"/>
      <c r="W97" s="67"/>
      <c r="X97" s="67"/>
      <c r="Y97" s="67"/>
      <c r="Z97" s="67"/>
      <c r="AA97" s="67"/>
      <c r="AB97" s="68"/>
      <c r="AC97" s="69"/>
      <c r="AD97" s="68"/>
      <c r="AE97" s="69"/>
      <c r="AF97" s="69"/>
      <c r="AG97" s="69"/>
      <c r="AH97" s="68"/>
      <c r="AI97" s="68"/>
      <c r="AJ97" s="68"/>
      <c r="AK97" s="68"/>
      <c r="AL97" s="68"/>
      <c r="AM97" s="68"/>
      <c r="AN97" s="68"/>
      <c r="AO97" s="70"/>
      <c r="AP97" s="71"/>
      <c r="AQ97" s="70"/>
      <c r="AR97" s="72"/>
      <c r="AS97" s="55"/>
      <c r="AT97" s="55"/>
      <c r="AU97" s="55"/>
      <c r="AV97" s="73"/>
    </row>
    <row r="98" spans="3:48" s="74" customFormat="1" ht="14.25">
      <c r="C98" s="55"/>
      <c r="D98" s="67"/>
      <c r="E98" s="67"/>
      <c r="F98" s="67"/>
      <c r="G98" s="67"/>
      <c r="H98" s="67"/>
      <c r="I98" s="67"/>
      <c r="J98" s="67"/>
      <c r="K98" s="67"/>
      <c r="L98" s="67"/>
      <c r="M98" s="67"/>
      <c r="N98" s="67"/>
      <c r="O98" s="67"/>
      <c r="P98" s="67"/>
      <c r="Q98" s="67"/>
      <c r="R98" s="67"/>
      <c r="S98" s="67"/>
      <c r="T98" s="67"/>
      <c r="U98" s="67"/>
      <c r="V98" s="67"/>
      <c r="W98" s="67"/>
      <c r="X98" s="67"/>
      <c r="Y98" s="67"/>
      <c r="Z98" s="67"/>
      <c r="AA98" s="67"/>
      <c r="AB98" s="68"/>
      <c r="AC98" s="69"/>
      <c r="AD98" s="68"/>
      <c r="AE98" s="69"/>
      <c r="AF98" s="69"/>
      <c r="AG98" s="69"/>
      <c r="AH98" s="68"/>
      <c r="AI98" s="68"/>
      <c r="AJ98" s="68"/>
      <c r="AK98" s="68"/>
      <c r="AL98" s="68"/>
      <c r="AM98" s="68"/>
      <c r="AN98" s="68"/>
      <c r="AO98" s="70"/>
      <c r="AP98" s="71"/>
      <c r="AQ98" s="70"/>
      <c r="AR98" s="72"/>
      <c r="AS98" s="55"/>
      <c r="AT98" s="55"/>
      <c r="AU98" s="55"/>
      <c r="AV98" s="73"/>
    </row>
    <row r="99" spans="3:48" s="74" customFormat="1" ht="14.25">
      <c r="C99" s="55"/>
      <c r="D99" s="67"/>
      <c r="E99" s="67"/>
      <c r="F99" s="67"/>
      <c r="G99" s="67"/>
      <c r="H99" s="67"/>
      <c r="I99" s="67"/>
      <c r="J99" s="67"/>
      <c r="K99" s="67"/>
      <c r="L99" s="67"/>
      <c r="M99" s="67"/>
      <c r="N99" s="67"/>
      <c r="O99" s="67"/>
      <c r="P99" s="67"/>
      <c r="Q99" s="67"/>
      <c r="R99" s="67"/>
      <c r="S99" s="67"/>
      <c r="T99" s="67"/>
      <c r="U99" s="67"/>
      <c r="V99" s="67"/>
      <c r="W99" s="67"/>
      <c r="X99" s="67"/>
      <c r="Y99" s="67"/>
      <c r="Z99" s="67"/>
      <c r="AA99" s="67"/>
      <c r="AB99" s="68"/>
      <c r="AC99" s="69"/>
      <c r="AD99" s="68"/>
      <c r="AE99" s="69"/>
      <c r="AF99" s="69"/>
      <c r="AG99" s="69"/>
      <c r="AH99" s="68"/>
      <c r="AI99" s="68"/>
      <c r="AJ99" s="68"/>
      <c r="AK99" s="68"/>
      <c r="AL99" s="68"/>
      <c r="AM99" s="68"/>
      <c r="AN99" s="68"/>
      <c r="AO99" s="70"/>
      <c r="AP99" s="71"/>
      <c r="AQ99" s="70"/>
      <c r="AR99" s="72"/>
      <c r="AS99" s="55"/>
      <c r="AT99" s="55"/>
      <c r="AU99" s="55"/>
      <c r="AV99" s="78"/>
    </row>
    <row r="100" spans="3:48" s="74" customFormat="1" ht="14.25">
      <c r="C100" s="55"/>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8"/>
      <c r="AC100" s="69"/>
      <c r="AD100" s="68"/>
      <c r="AE100" s="69"/>
      <c r="AF100" s="69"/>
      <c r="AG100" s="69"/>
      <c r="AH100" s="68"/>
      <c r="AI100" s="68"/>
      <c r="AJ100" s="68"/>
      <c r="AK100" s="68"/>
      <c r="AL100" s="68"/>
      <c r="AM100" s="68"/>
      <c r="AN100" s="68"/>
      <c r="AO100" s="70"/>
      <c r="AP100" s="71"/>
      <c r="AQ100" s="70"/>
      <c r="AR100" s="72"/>
      <c r="AS100" s="55"/>
      <c r="AT100" s="55"/>
      <c r="AU100" s="55"/>
      <c r="AV100" s="78"/>
    </row>
    <row r="101" spans="3:48" s="74" customFormat="1" ht="14.25">
      <c r="C101" s="55"/>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8"/>
      <c r="AC101" s="69"/>
      <c r="AD101" s="68"/>
      <c r="AE101" s="69"/>
      <c r="AF101" s="69"/>
      <c r="AG101" s="69"/>
      <c r="AH101" s="68"/>
      <c r="AI101" s="68"/>
      <c r="AJ101" s="68"/>
      <c r="AK101" s="68"/>
      <c r="AL101" s="68"/>
      <c r="AM101" s="68"/>
      <c r="AN101" s="68"/>
      <c r="AO101" s="70"/>
      <c r="AP101" s="71"/>
      <c r="AQ101" s="70"/>
      <c r="AR101" s="72"/>
      <c r="AS101" s="55"/>
      <c r="AT101" s="55"/>
      <c r="AU101" s="55"/>
      <c r="AV101" s="78"/>
    </row>
    <row r="102" spans="3:48" s="74" customFormat="1" ht="14.25">
      <c r="C102" s="5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8"/>
      <c r="AC102" s="69"/>
      <c r="AD102" s="68"/>
      <c r="AE102" s="69"/>
      <c r="AF102" s="69"/>
      <c r="AG102" s="69"/>
      <c r="AH102" s="68"/>
      <c r="AI102" s="68"/>
      <c r="AJ102" s="68"/>
      <c r="AK102" s="68"/>
      <c r="AL102" s="68"/>
      <c r="AM102" s="68"/>
      <c r="AN102" s="68"/>
      <c r="AO102" s="70"/>
      <c r="AP102" s="71"/>
      <c r="AQ102" s="70"/>
      <c r="AR102" s="72"/>
      <c r="AS102" s="55"/>
      <c r="AT102" s="55"/>
      <c r="AU102" s="55"/>
      <c r="AV102" s="78"/>
    </row>
    <row r="103" spans="3:48" s="74" customFormat="1" ht="14.25">
      <c r="C103" s="55"/>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8"/>
      <c r="AC103" s="69"/>
      <c r="AD103" s="68"/>
      <c r="AE103" s="69"/>
      <c r="AF103" s="69"/>
      <c r="AG103" s="69"/>
      <c r="AH103" s="68"/>
      <c r="AI103" s="68"/>
      <c r="AJ103" s="68"/>
      <c r="AK103" s="68"/>
      <c r="AL103" s="68"/>
      <c r="AM103" s="68"/>
      <c r="AN103" s="68"/>
      <c r="AO103" s="70"/>
      <c r="AP103" s="71"/>
      <c r="AQ103" s="70"/>
      <c r="AR103" s="72"/>
      <c r="AS103" s="55"/>
      <c r="AT103" s="55"/>
      <c r="AU103" s="55"/>
      <c r="AV103" s="78"/>
    </row>
    <row r="104" spans="3:48" s="74" customFormat="1" ht="14.25">
      <c r="C104" s="5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8"/>
      <c r="AC104" s="69"/>
      <c r="AD104" s="68"/>
      <c r="AE104" s="69"/>
      <c r="AF104" s="69"/>
      <c r="AG104" s="69"/>
      <c r="AH104" s="68"/>
      <c r="AI104" s="68"/>
      <c r="AJ104" s="68"/>
      <c r="AK104" s="68"/>
      <c r="AL104" s="68"/>
      <c r="AM104" s="68"/>
      <c r="AN104" s="68"/>
      <c r="AO104" s="70"/>
      <c r="AP104" s="71"/>
      <c r="AQ104" s="70"/>
      <c r="AR104" s="72"/>
      <c r="AS104" s="55"/>
      <c r="AT104" s="55"/>
      <c r="AU104" s="55"/>
      <c r="AV104" s="78"/>
    </row>
    <row r="105" spans="3:48" s="74" customFormat="1" ht="14.25">
      <c r="C105" s="55"/>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8"/>
      <c r="AC105" s="69"/>
      <c r="AD105" s="68"/>
      <c r="AE105" s="69"/>
      <c r="AF105" s="69"/>
      <c r="AG105" s="69"/>
      <c r="AH105" s="68"/>
      <c r="AI105" s="68"/>
      <c r="AJ105" s="68"/>
      <c r="AK105" s="68"/>
      <c r="AL105" s="68"/>
      <c r="AM105" s="68"/>
      <c r="AN105" s="68"/>
      <c r="AO105" s="70"/>
      <c r="AP105" s="71"/>
      <c r="AQ105" s="70"/>
      <c r="AR105" s="72"/>
      <c r="AS105" s="55"/>
      <c r="AT105" s="55"/>
      <c r="AU105" s="55"/>
      <c r="AV105" s="78"/>
    </row>
    <row r="106" spans="3:48" s="74" customFormat="1" ht="14.25">
      <c r="C106" s="5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8"/>
      <c r="AC106" s="69"/>
      <c r="AD106" s="68"/>
      <c r="AE106" s="69"/>
      <c r="AF106" s="69"/>
      <c r="AG106" s="69"/>
      <c r="AH106" s="68"/>
      <c r="AI106" s="68"/>
      <c r="AJ106" s="68"/>
      <c r="AK106" s="68"/>
      <c r="AL106" s="68"/>
      <c r="AM106" s="68"/>
      <c r="AN106" s="68"/>
      <c r="AO106" s="70"/>
      <c r="AP106" s="71"/>
      <c r="AQ106" s="70"/>
      <c r="AR106" s="72"/>
      <c r="AS106" s="55"/>
      <c r="AT106" s="55"/>
      <c r="AU106" s="55"/>
      <c r="AV106" s="78"/>
    </row>
    <row r="107" spans="3:48" s="74" customFormat="1" ht="14.25">
      <c r="C107" s="55"/>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8"/>
      <c r="AC107" s="69"/>
      <c r="AD107" s="68"/>
      <c r="AE107" s="69"/>
      <c r="AF107" s="69"/>
      <c r="AG107" s="69"/>
      <c r="AH107" s="68"/>
      <c r="AI107" s="68"/>
      <c r="AJ107" s="68"/>
      <c r="AK107" s="68"/>
      <c r="AL107" s="68"/>
      <c r="AM107" s="68"/>
      <c r="AN107" s="68"/>
      <c r="AO107" s="70"/>
      <c r="AP107" s="71"/>
      <c r="AQ107" s="70"/>
      <c r="AR107" s="72"/>
      <c r="AS107" s="55"/>
      <c r="AT107" s="55"/>
      <c r="AU107" s="55"/>
      <c r="AV107" s="78"/>
    </row>
    <row r="108" spans="3:48" s="74" customFormat="1" ht="14.25">
      <c r="C108" s="5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8"/>
      <c r="AC108" s="69"/>
      <c r="AD108" s="68"/>
      <c r="AE108" s="69"/>
      <c r="AF108" s="69"/>
      <c r="AG108" s="69"/>
      <c r="AH108" s="68"/>
      <c r="AI108" s="68"/>
      <c r="AJ108" s="68"/>
      <c r="AK108" s="68"/>
      <c r="AL108" s="68"/>
      <c r="AM108" s="68"/>
      <c r="AN108" s="68"/>
      <c r="AO108" s="70"/>
      <c r="AP108" s="71"/>
      <c r="AQ108" s="70"/>
      <c r="AR108" s="72"/>
      <c r="AS108" s="55"/>
      <c r="AT108" s="55"/>
      <c r="AU108" s="55"/>
      <c r="AV108" s="78"/>
    </row>
    <row r="109" spans="3:48" s="74" customFormat="1" ht="14.25">
      <c r="C109" s="55"/>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8"/>
      <c r="AC109" s="69"/>
      <c r="AD109" s="68"/>
      <c r="AE109" s="69"/>
      <c r="AF109" s="69"/>
      <c r="AG109" s="69"/>
      <c r="AH109" s="68"/>
      <c r="AI109" s="68"/>
      <c r="AJ109" s="68"/>
      <c r="AK109" s="68"/>
      <c r="AL109" s="68"/>
      <c r="AM109" s="68"/>
      <c r="AN109" s="68"/>
      <c r="AO109" s="70"/>
      <c r="AP109" s="71"/>
      <c r="AQ109" s="70"/>
      <c r="AR109" s="72"/>
      <c r="AS109" s="55"/>
      <c r="AT109" s="55"/>
      <c r="AU109" s="55"/>
      <c r="AV109" s="78"/>
    </row>
    <row r="110" spans="3:48" s="74" customFormat="1" ht="14.25">
      <c r="C110" s="5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8"/>
      <c r="AC110" s="69"/>
      <c r="AD110" s="68"/>
      <c r="AE110" s="69"/>
      <c r="AF110" s="69"/>
      <c r="AG110" s="69"/>
      <c r="AH110" s="68"/>
      <c r="AI110" s="68"/>
      <c r="AJ110" s="68"/>
      <c r="AK110" s="68"/>
      <c r="AL110" s="68"/>
      <c r="AM110" s="68"/>
      <c r="AN110" s="68"/>
      <c r="AO110" s="70"/>
      <c r="AP110" s="71"/>
      <c r="AQ110" s="70"/>
      <c r="AR110" s="72"/>
      <c r="AS110" s="55"/>
      <c r="AT110" s="55"/>
      <c r="AU110" s="55"/>
      <c r="AV110" s="78"/>
    </row>
    <row r="111" spans="3:48" s="74" customFormat="1" ht="14.25">
      <c r="C111" s="5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8"/>
      <c r="AC111" s="69"/>
      <c r="AD111" s="68"/>
      <c r="AE111" s="69"/>
      <c r="AF111" s="69"/>
      <c r="AG111" s="69"/>
      <c r="AH111" s="68"/>
      <c r="AI111" s="68"/>
      <c r="AJ111" s="68"/>
      <c r="AK111" s="68"/>
      <c r="AL111" s="68"/>
      <c r="AM111" s="68"/>
      <c r="AN111" s="68"/>
      <c r="AO111" s="70"/>
      <c r="AP111" s="71"/>
      <c r="AQ111" s="70"/>
      <c r="AR111" s="72"/>
      <c r="AS111" s="55"/>
      <c r="AT111" s="55"/>
      <c r="AU111" s="55"/>
      <c r="AV111" s="78"/>
    </row>
    <row r="112" spans="3:48" s="74" customFormat="1" ht="14.25">
      <c r="C112" s="5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8"/>
      <c r="AC112" s="69"/>
      <c r="AD112" s="68"/>
      <c r="AE112" s="69"/>
      <c r="AF112" s="69"/>
      <c r="AG112" s="69"/>
      <c r="AH112" s="68"/>
      <c r="AI112" s="68"/>
      <c r="AJ112" s="68"/>
      <c r="AK112" s="68"/>
      <c r="AL112" s="68"/>
      <c r="AM112" s="68"/>
      <c r="AN112" s="68"/>
      <c r="AO112" s="70"/>
      <c r="AP112" s="71"/>
      <c r="AQ112" s="70"/>
      <c r="AR112" s="72"/>
      <c r="AS112" s="55"/>
      <c r="AT112" s="55"/>
      <c r="AU112" s="55"/>
      <c r="AV112" s="78"/>
    </row>
    <row r="113" spans="3:48" s="74" customFormat="1" ht="14.25">
      <c r="C113" s="5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8"/>
      <c r="AC113" s="69"/>
      <c r="AD113" s="68"/>
      <c r="AE113" s="69"/>
      <c r="AF113" s="69"/>
      <c r="AG113" s="69"/>
      <c r="AH113" s="68"/>
      <c r="AI113" s="68"/>
      <c r="AJ113" s="68"/>
      <c r="AK113" s="68"/>
      <c r="AL113" s="68"/>
      <c r="AM113" s="68"/>
      <c r="AN113" s="68"/>
      <c r="AO113" s="70"/>
      <c r="AP113" s="71"/>
      <c r="AQ113" s="70"/>
      <c r="AR113" s="72"/>
      <c r="AS113" s="55"/>
      <c r="AT113" s="55"/>
      <c r="AU113" s="55"/>
      <c r="AV113" s="78"/>
    </row>
    <row r="114" spans="3:48" s="74" customFormat="1" ht="14.25">
      <c r="C114" s="5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8"/>
      <c r="AC114" s="69"/>
      <c r="AD114" s="68"/>
      <c r="AE114" s="69"/>
      <c r="AF114" s="69"/>
      <c r="AG114" s="69"/>
      <c r="AH114" s="68"/>
      <c r="AI114" s="68"/>
      <c r="AJ114" s="68"/>
      <c r="AK114" s="68"/>
      <c r="AL114" s="68"/>
      <c r="AM114" s="68"/>
      <c r="AN114" s="68"/>
      <c r="AO114" s="70"/>
      <c r="AP114" s="71"/>
      <c r="AQ114" s="70"/>
      <c r="AR114" s="72"/>
      <c r="AS114" s="55"/>
      <c r="AT114" s="55"/>
      <c r="AU114" s="55"/>
      <c r="AV114" s="78"/>
    </row>
    <row r="115" spans="3:48" s="74" customFormat="1" ht="14.25">
      <c r="C115" s="55"/>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8"/>
      <c r="AC115" s="69"/>
      <c r="AD115" s="68"/>
      <c r="AE115" s="69"/>
      <c r="AF115" s="69"/>
      <c r="AG115" s="69"/>
      <c r="AH115" s="68"/>
      <c r="AI115" s="68"/>
      <c r="AJ115" s="68"/>
      <c r="AK115" s="68"/>
      <c r="AL115" s="68"/>
      <c r="AM115" s="68"/>
      <c r="AN115" s="68"/>
      <c r="AO115" s="70"/>
      <c r="AP115" s="71"/>
      <c r="AQ115" s="70"/>
      <c r="AR115" s="72"/>
      <c r="AS115" s="55"/>
      <c r="AT115" s="55"/>
      <c r="AU115" s="55"/>
      <c r="AV115" s="78"/>
    </row>
    <row r="116" spans="3:48" s="74" customFormat="1" ht="14.25">
      <c r="C116" s="5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8"/>
      <c r="AC116" s="69"/>
      <c r="AD116" s="68"/>
      <c r="AE116" s="69"/>
      <c r="AF116" s="69"/>
      <c r="AG116" s="69"/>
      <c r="AH116" s="68"/>
      <c r="AI116" s="68"/>
      <c r="AJ116" s="68"/>
      <c r="AK116" s="68"/>
      <c r="AL116" s="68"/>
      <c r="AM116" s="68"/>
      <c r="AN116" s="68"/>
      <c r="AO116" s="70"/>
      <c r="AP116" s="71"/>
      <c r="AQ116" s="70"/>
      <c r="AR116" s="72"/>
      <c r="AS116" s="55"/>
      <c r="AT116" s="55"/>
      <c r="AU116" s="55"/>
      <c r="AV116" s="78"/>
    </row>
    <row r="117" spans="3:48" s="74" customFormat="1" ht="14.25">
      <c r="C117" s="55"/>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8"/>
      <c r="AC117" s="69"/>
      <c r="AD117" s="68"/>
      <c r="AE117" s="69"/>
      <c r="AF117" s="69"/>
      <c r="AG117" s="69"/>
      <c r="AH117" s="68"/>
      <c r="AI117" s="68"/>
      <c r="AJ117" s="68"/>
      <c r="AK117" s="68"/>
      <c r="AL117" s="68"/>
      <c r="AM117" s="68"/>
      <c r="AN117" s="68"/>
      <c r="AO117" s="70"/>
      <c r="AP117" s="71"/>
      <c r="AQ117" s="70"/>
      <c r="AR117" s="72"/>
      <c r="AS117" s="55"/>
      <c r="AT117" s="55"/>
      <c r="AU117" s="55"/>
      <c r="AV117" s="78"/>
    </row>
    <row r="118" spans="3:48" s="74" customFormat="1" ht="14.25">
      <c r="C118" s="5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8"/>
      <c r="AC118" s="69"/>
      <c r="AD118" s="68"/>
      <c r="AE118" s="69"/>
      <c r="AF118" s="69"/>
      <c r="AG118" s="69"/>
      <c r="AH118" s="68"/>
      <c r="AI118" s="68"/>
      <c r="AJ118" s="68"/>
      <c r="AK118" s="68"/>
      <c r="AL118" s="68"/>
      <c r="AM118" s="68"/>
      <c r="AN118" s="68"/>
      <c r="AO118" s="70"/>
      <c r="AP118" s="71"/>
      <c r="AQ118" s="70"/>
      <c r="AR118" s="72"/>
      <c r="AS118" s="55"/>
      <c r="AT118" s="55"/>
      <c r="AU118" s="55"/>
      <c r="AV118" s="78"/>
    </row>
    <row r="119" spans="3:48" s="74" customFormat="1" ht="14.25">
      <c r="C119" s="5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8"/>
      <c r="AC119" s="69"/>
      <c r="AD119" s="68"/>
      <c r="AE119" s="69"/>
      <c r="AF119" s="69"/>
      <c r="AG119" s="69"/>
      <c r="AH119" s="68"/>
      <c r="AI119" s="68"/>
      <c r="AJ119" s="68"/>
      <c r="AK119" s="68"/>
      <c r="AL119" s="68"/>
      <c r="AM119" s="68"/>
      <c r="AN119" s="68"/>
      <c r="AO119" s="70"/>
      <c r="AP119" s="71"/>
      <c r="AQ119" s="70"/>
      <c r="AR119" s="72"/>
      <c r="AS119" s="55"/>
      <c r="AT119" s="55"/>
      <c r="AU119" s="55"/>
      <c r="AV119" s="78"/>
    </row>
    <row r="120" spans="3:48" s="74" customFormat="1" ht="14.25">
      <c r="C120" s="55"/>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8"/>
      <c r="AC120" s="69"/>
      <c r="AD120" s="68"/>
      <c r="AE120" s="69"/>
      <c r="AF120" s="69"/>
      <c r="AG120" s="69"/>
      <c r="AH120" s="68"/>
      <c r="AI120" s="68"/>
      <c r="AJ120" s="68"/>
      <c r="AK120" s="68"/>
      <c r="AL120" s="68"/>
      <c r="AM120" s="68"/>
      <c r="AN120" s="68"/>
      <c r="AO120" s="70"/>
      <c r="AP120" s="71"/>
      <c r="AQ120" s="70"/>
      <c r="AR120" s="72"/>
      <c r="AS120" s="55"/>
      <c r="AT120" s="55"/>
      <c r="AU120" s="55"/>
      <c r="AV120" s="78"/>
    </row>
    <row r="121" spans="3:48" s="74" customFormat="1" ht="14.25">
      <c r="C121" s="55"/>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8"/>
      <c r="AC121" s="69"/>
      <c r="AD121" s="68"/>
      <c r="AE121" s="69"/>
      <c r="AF121" s="69"/>
      <c r="AG121" s="69"/>
      <c r="AH121" s="68"/>
      <c r="AI121" s="68"/>
      <c r="AJ121" s="68"/>
      <c r="AK121" s="68"/>
      <c r="AL121" s="68"/>
      <c r="AM121" s="68"/>
      <c r="AN121" s="68"/>
      <c r="AO121" s="70"/>
      <c r="AP121" s="71"/>
      <c r="AQ121" s="70"/>
      <c r="AR121" s="72"/>
      <c r="AS121" s="55"/>
      <c r="AT121" s="55"/>
      <c r="AU121" s="55"/>
      <c r="AV121" s="78"/>
    </row>
    <row r="122" spans="3:48" s="74" customFormat="1" ht="14.25">
      <c r="C122" s="5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8"/>
      <c r="AC122" s="69"/>
      <c r="AD122" s="68"/>
      <c r="AE122" s="69"/>
      <c r="AF122" s="69"/>
      <c r="AG122" s="69"/>
      <c r="AH122" s="68"/>
      <c r="AI122" s="68"/>
      <c r="AJ122" s="68"/>
      <c r="AK122" s="68"/>
      <c r="AL122" s="68"/>
      <c r="AM122" s="68"/>
      <c r="AN122" s="68"/>
      <c r="AO122" s="70"/>
      <c r="AP122" s="71"/>
      <c r="AQ122" s="70"/>
      <c r="AR122" s="72"/>
      <c r="AS122" s="55"/>
      <c r="AT122" s="55"/>
      <c r="AU122" s="55"/>
      <c r="AV122" s="78"/>
    </row>
    <row r="123" spans="3:48" s="74" customFormat="1" ht="14.25">
      <c r="C123" s="5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8"/>
      <c r="AC123" s="69"/>
      <c r="AD123" s="68"/>
      <c r="AE123" s="69"/>
      <c r="AF123" s="69"/>
      <c r="AG123" s="69"/>
      <c r="AH123" s="68"/>
      <c r="AI123" s="68"/>
      <c r="AJ123" s="68"/>
      <c r="AK123" s="68"/>
      <c r="AL123" s="68"/>
      <c r="AM123" s="68"/>
      <c r="AN123" s="68"/>
      <c r="AO123" s="70"/>
      <c r="AP123" s="71"/>
      <c r="AQ123" s="70"/>
      <c r="AR123" s="72"/>
      <c r="AS123" s="55"/>
      <c r="AT123" s="55"/>
      <c r="AU123" s="55"/>
      <c r="AV123" s="78"/>
    </row>
    <row r="124" spans="3:48" s="74" customFormat="1" ht="14.25">
      <c r="C124" s="5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8"/>
      <c r="AC124" s="69"/>
      <c r="AD124" s="68"/>
      <c r="AE124" s="69"/>
      <c r="AF124" s="69"/>
      <c r="AG124" s="69"/>
      <c r="AH124" s="68"/>
      <c r="AI124" s="68"/>
      <c r="AJ124" s="68"/>
      <c r="AK124" s="68"/>
      <c r="AL124" s="68"/>
      <c r="AM124" s="68"/>
      <c r="AN124" s="68"/>
      <c r="AO124" s="70"/>
      <c r="AP124" s="71"/>
      <c r="AQ124" s="70"/>
      <c r="AR124" s="72"/>
      <c r="AS124" s="55"/>
      <c r="AT124" s="55"/>
      <c r="AU124" s="55"/>
      <c r="AV124" s="78"/>
    </row>
    <row r="125" spans="3:48" s="74" customFormat="1" ht="14.25">
      <c r="C125" s="5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8"/>
      <c r="AC125" s="69"/>
      <c r="AD125" s="68"/>
      <c r="AE125" s="69"/>
      <c r="AF125" s="69"/>
      <c r="AG125" s="69"/>
      <c r="AH125" s="68"/>
      <c r="AI125" s="68"/>
      <c r="AJ125" s="68"/>
      <c r="AK125" s="68"/>
      <c r="AL125" s="68"/>
      <c r="AM125" s="68"/>
      <c r="AN125" s="68"/>
      <c r="AO125" s="70"/>
      <c r="AP125" s="71"/>
      <c r="AQ125" s="70"/>
      <c r="AR125" s="72"/>
      <c r="AS125" s="55"/>
      <c r="AT125" s="55"/>
      <c r="AU125" s="55"/>
      <c r="AV125" s="78"/>
    </row>
    <row r="126" spans="3:48" s="74" customFormat="1" ht="14.25">
      <c r="C126" s="5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8"/>
      <c r="AC126" s="69"/>
      <c r="AD126" s="68"/>
      <c r="AE126" s="69"/>
      <c r="AF126" s="69"/>
      <c r="AG126" s="69"/>
      <c r="AH126" s="68"/>
      <c r="AI126" s="68"/>
      <c r="AJ126" s="68"/>
      <c r="AK126" s="68"/>
      <c r="AL126" s="68"/>
      <c r="AM126" s="68"/>
      <c r="AN126" s="68"/>
      <c r="AO126" s="70"/>
      <c r="AP126" s="71"/>
      <c r="AQ126" s="70"/>
      <c r="AR126" s="72"/>
      <c r="AS126" s="55"/>
      <c r="AT126" s="55"/>
      <c r="AU126" s="55"/>
      <c r="AV126" s="78"/>
    </row>
    <row r="127" spans="3:48" s="74" customFormat="1" ht="14.25">
      <c r="C127" s="5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8"/>
      <c r="AC127" s="69"/>
      <c r="AD127" s="68"/>
      <c r="AE127" s="69"/>
      <c r="AF127" s="69"/>
      <c r="AG127" s="69"/>
      <c r="AH127" s="68"/>
      <c r="AI127" s="68"/>
      <c r="AJ127" s="68"/>
      <c r="AK127" s="68"/>
      <c r="AL127" s="68"/>
      <c r="AM127" s="68"/>
      <c r="AN127" s="68"/>
      <c r="AO127" s="70"/>
      <c r="AP127" s="71"/>
      <c r="AQ127" s="70"/>
      <c r="AR127" s="72"/>
      <c r="AS127" s="55"/>
      <c r="AT127" s="55"/>
      <c r="AU127" s="55"/>
      <c r="AV127" s="78"/>
    </row>
    <row r="128" spans="3:48" s="74" customFormat="1" ht="14.25">
      <c r="C128" s="5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8"/>
      <c r="AC128" s="69"/>
      <c r="AD128" s="68"/>
      <c r="AE128" s="69"/>
      <c r="AF128" s="69"/>
      <c r="AG128" s="69"/>
      <c r="AH128" s="68"/>
      <c r="AI128" s="68"/>
      <c r="AJ128" s="68"/>
      <c r="AK128" s="68"/>
      <c r="AL128" s="68"/>
      <c r="AM128" s="68"/>
      <c r="AN128" s="68"/>
      <c r="AO128" s="70"/>
      <c r="AP128" s="71"/>
      <c r="AQ128" s="70"/>
      <c r="AR128" s="72"/>
      <c r="AS128" s="55"/>
      <c r="AT128" s="55"/>
      <c r="AU128" s="55"/>
      <c r="AV128" s="78"/>
    </row>
    <row r="129" spans="3:48" s="74" customFormat="1" ht="14.25">
      <c r="C129" s="5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8"/>
      <c r="AC129" s="69"/>
      <c r="AD129" s="68"/>
      <c r="AE129" s="69"/>
      <c r="AF129" s="69"/>
      <c r="AG129" s="69"/>
      <c r="AH129" s="68"/>
      <c r="AI129" s="68"/>
      <c r="AJ129" s="68"/>
      <c r="AK129" s="68"/>
      <c r="AL129" s="68"/>
      <c r="AM129" s="68"/>
      <c r="AN129" s="68"/>
      <c r="AO129" s="70"/>
      <c r="AP129" s="71"/>
      <c r="AQ129" s="70"/>
      <c r="AR129" s="72"/>
      <c r="AS129" s="55"/>
      <c r="AT129" s="55"/>
      <c r="AU129" s="55"/>
      <c r="AV129" s="78"/>
    </row>
    <row r="130" spans="3:48" s="74" customFormat="1" ht="14.25">
      <c r="C130" s="5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8"/>
      <c r="AC130" s="69"/>
      <c r="AD130" s="68"/>
      <c r="AE130" s="69"/>
      <c r="AF130" s="69"/>
      <c r="AG130" s="69"/>
      <c r="AH130" s="68"/>
      <c r="AI130" s="68"/>
      <c r="AJ130" s="68"/>
      <c r="AK130" s="68"/>
      <c r="AL130" s="68"/>
      <c r="AM130" s="68"/>
      <c r="AN130" s="68"/>
      <c r="AO130" s="70"/>
      <c r="AP130" s="71"/>
      <c r="AQ130" s="70"/>
      <c r="AR130" s="72"/>
      <c r="AS130" s="55"/>
      <c r="AT130" s="55"/>
      <c r="AU130" s="55"/>
      <c r="AV130" s="78"/>
    </row>
    <row r="131" spans="3:48" s="74" customFormat="1" ht="14.25">
      <c r="C131" s="55"/>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8"/>
      <c r="AC131" s="69"/>
      <c r="AD131" s="68"/>
      <c r="AE131" s="69"/>
      <c r="AF131" s="69"/>
      <c r="AG131" s="69"/>
      <c r="AH131" s="68"/>
      <c r="AI131" s="68"/>
      <c r="AJ131" s="68"/>
      <c r="AK131" s="68"/>
      <c r="AL131" s="68"/>
      <c r="AM131" s="68"/>
      <c r="AN131" s="68"/>
      <c r="AO131" s="70"/>
      <c r="AP131" s="71"/>
      <c r="AQ131" s="70"/>
      <c r="AR131" s="72"/>
      <c r="AS131" s="55"/>
      <c r="AT131" s="55"/>
      <c r="AU131" s="55"/>
      <c r="AV131" s="78"/>
    </row>
    <row r="132" spans="3:48" s="74" customFormat="1" ht="14.25">
      <c r="C132" s="55"/>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8"/>
      <c r="AC132" s="69"/>
      <c r="AD132" s="68"/>
      <c r="AE132" s="69"/>
      <c r="AF132" s="69"/>
      <c r="AG132" s="69"/>
      <c r="AH132" s="68"/>
      <c r="AI132" s="68"/>
      <c r="AJ132" s="68"/>
      <c r="AK132" s="68"/>
      <c r="AL132" s="68"/>
      <c r="AM132" s="68"/>
      <c r="AN132" s="68"/>
      <c r="AO132" s="70"/>
      <c r="AP132" s="71"/>
      <c r="AQ132" s="70"/>
      <c r="AR132" s="72"/>
      <c r="AS132" s="55"/>
      <c r="AT132" s="55"/>
      <c r="AU132" s="55"/>
      <c r="AV132" s="78"/>
    </row>
    <row r="133" spans="3:48" s="74" customFormat="1" ht="14.25">
      <c r="C133" s="55"/>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8"/>
      <c r="AC133" s="69"/>
      <c r="AD133" s="68"/>
      <c r="AE133" s="69"/>
      <c r="AF133" s="69"/>
      <c r="AG133" s="69"/>
      <c r="AH133" s="68"/>
      <c r="AI133" s="68"/>
      <c r="AJ133" s="68"/>
      <c r="AK133" s="68"/>
      <c r="AL133" s="68"/>
      <c r="AM133" s="68"/>
      <c r="AN133" s="68"/>
      <c r="AO133" s="70"/>
      <c r="AP133" s="71"/>
      <c r="AQ133" s="70"/>
      <c r="AR133" s="72"/>
      <c r="AS133" s="55"/>
      <c r="AT133" s="55"/>
      <c r="AU133" s="55"/>
      <c r="AV133" s="78"/>
    </row>
    <row r="134" spans="3:48" s="74" customFormat="1" ht="14.25">
      <c r="C134" s="55"/>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8"/>
      <c r="AC134" s="69"/>
      <c r="AD134" s="68"/>
      <c r="AE134" s="69"/>
      <c r="AF134" s="69"/>
      <c r="AG134" s="69"/>
      <c r="AH134" s="68"/>
      <c r="AI134" s="68"/>
      <c r="AJ134" s="68"/>
      <c r="AK134" s="68"/>
      <c r="AL134" s="68"/>
      <c r="AM134" s="68"/>
      <c r="AN134" s="68"/>
      <c r="AO134" s="70"/>
      <c r="AP134" s="71"/>
      <c r="AQ134" s="70"/>
      <c r="AR134" s="72"/>
      <c r="AS134" s="55"/>
      <c r="AT134" s="55"/>
      <c r="AU134" s="55"/>
      <c r="AV134" s="78"/>
    </row>
    <row r="135" spans="3:48" s="74" customFormat="1" ht="14.25">
      <c r="C135" s="5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8"/>
      <c r="AC135" s="69"/>
      <c r="AD135" s="68"/>
      <c r="AE135" s="69"/>
      <c r="AF135" s="69"/>
      <c r="AG135" s="69"/>
      <c r="AH135" s="68"/>
      <c r="AI135" s="68"/>
      <c r="AJ135" s="68"/>
      <c r="AK135" s="68"/>
      <c r="AL135" s="68"/>
      <c r="AM135" s="68"/>
      <c r="AN135" s="68"/>
      <c r="AO135" s="70"/>
      <c r="AP135" s="71"/>
      <c r="AQ135" s="70"/>
      <c r="AR135" s="72"/>
      <c r="AS135" s="55"/>
      <c r="AT135" s="55"/>
      <c r="AU135" s="55"/>
      <c r="AV135" s="78"/>
    </row>
    <row r="136" spans="3:48" s="74" customFormat="1" ht="14.25">
      <c r="C136" s="5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8"/>
      <c r="AC136" s="69"/>
      <c r="AD136" s="68"/>
      <c r="AE136" s="69"/>
      <c r="AF136" s="69"/>
      <c r="AG136" s="69"/>
      <c r="AH136" s="68"/>
      <c r="AI136" s="68"/>
      <c r="AJ136" s="68"/>
      <c r="AK136" s="68"/>
      <c r="AL136" s="68"/>
      <c r="AM136" s="68"/>
      <c r="AN136" s="68"/>
      <c r="AO136" s="70"/>
      <c r="AP136" s="71"/>
      <c r="AQ136" s="70"/>
      <c r="AR136" s="72"/>
      <c r="AS136" s="55"/>
      <c r="AT136" s="55"/>
      <c r="AU136" s="55"/>
      <c r="AV136" s="78"/>
    </row>
    <row r="137" spans="3:48" s="74" customFormat="1" ht="14.25">
      <c r="C137" s="5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8"/>
      <c r="AC137" s="69"/>
      <c r="AD137" s="68"/>
      <c r="AE137" s="69"/>
      <c r="AF137" s="69"/>
      <c r="AG137" s="69"/>
      <c r="AH137" s="68"/>
      <c r="AI137" s="68"/>
      <c r="AJ137" s="68"/>
      <c r="AK137" s="68"/>
      <c r="AL137" s="68"/>
      <c r="AM137" s="68"/>
      <c r="AN137" s="68"/>
      <c r="AO137" s="70"/>
      <c r="AP137" s="71"/>
      <c r="AQ137" s="70"/>
      <c r="AR137" s="72"/>
      <c r="AS137" s="55"/>
      <c r="AT137" s="55"/>
      <c r="AU137" s="55"/>
      <c r="AV137" s="78"/>
    </row>
    <row r="138" spans="3:48" s="74" customFormat="1" ht="14.25">
      <c r="C138" s="55"/>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8"/>
      <c r="AC138" s="69"/>
      <c r="AD138" s="68"/>
      <c r="AE138" s="69"/>
      <c r="AF138" s="69"/>
      <c r="AG138" s="69"/>
      <c r="AH138" s="68"/>
      <c r="AI138" s="68"/>
      <c r="AJ138" s="68"/>
      <c r="AK138" s="68"/>
      <c r="AL138" s="68"/>
      <c r="AM138" s="68"/>
      <c r="AN138" s="68"/>
      <c r="AO138" s="70"/>
      <c r="AP138" s="71"/>
      <c r="AQ138" s="70"/>
      <c r="AR138" s="72"/>
      <c r="AS138" s="55"/>
      <c r="AT138" s="55"/>
      <c r="AU138" s="55"/>
      <c r="AV138" s="78"/>
    </row>
    <row r="139" spans="3:48" s="74" customFormat="1" ht="14.25">
      <c r="C139" s="5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8"/>
      <c r="AC139" s="69"/>
      <c r="AD139" s="68"/>
      <c r="AE139" s="69"/>
      <c r="AF139" s="69"/>
      <c r="AG139" s="69"/>
      <c r="AH139" s="68"/>
      <c r="AI139" s="68"/>
      <c r="AJ139" s="68"/>
      <c r="AK139" s="68"/>
      <c r="AL139" s="68"/>
      <c r="AM139" s="68"/>
      <c r="AN139" s="68"/>
      <c r="AO139" s="70"/>
      <c r="AP139" s="71"/>
      <c r="AQ139" s="70"/>
      <c r="AR139" s="72"/>
      <c r="AS139" s="55"/>
      <c r="AT139" s="55"/>
      <c r="AU139" s="55"/>
      <c r="AV139" s="78"/>
    </row>
    <row r="140" spans="3:48" s="74" customFormat="1" ht="14.25">
      <c r="C140" s="55"/>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8"/>
      <c r="AC140" s="69"/>
      <c r="AD140" s="68"/>
      <c r="AE140" s="69"/>
      <c r="AF140" s="69"/>
      <c r="AG140" s="69"/>
      <c r="AH140" s="68"/>
      <c r="AI140" s="68"/>
      <c r="AJ140" s="68"/>
      <c r="AK140" s="68"/>
      <c r="AL140" s="68"/>
      <c r="AM140" s="68"/>
      <c r="AN140" s="68"/>
      <c r="AO140" s="70"/>
      <c r="AP140" s="71"/>
      <c r="AQ140" s="70"/>
      <c r="AR140" s="72"/>
      <c r="AS140" s="55"/>
      <c r="AT140" s="55"/>
      <c r="AU140" s="55"/>
      <c r="AV140" s="78"/>
    </row>
    <row r="141" spans="3:48" s="74" customFormat="1" ht="14.25">
      <c r="C141" s="55"/>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8"/>
      <c r="AC141" s="69"/>
      <c r="AD141" s="68"/>
      <c r="AE141" s="69"/>
      <c r="AF141" s="69"/>
      <c r="AG141" s="69"/>
      <c r="AH141" s="68"/>
      <c r="AI141" s="68"/>
      <c r="AJ141" s="68"/>
      <c r="AK141" s="68"/>
      <c r="AL141" s="68"/>
      <c r="AM141" s="68"/>
      <c r="AN141" s="68"/>
      <c r="AO141" s="70"/>
      <c r="AP141" s="71"/>
      <c r="AQ141" s="70"/>
      <c r="AR141" s="72"/>
      <c r="AS141" s="55"/>
      <c r="AT141" s="55"/>
      <c r="AU141" s="55"/>
      <c r="AV141" s="78"/>
    </row>
    <row r="142" spans="3:48" s="74" customFormat="1" ht="14.25">
      <c r="C142" s="55"/>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8"/>
      <c r="AC142" s="69"/>
      <c r="AD142" s="68"/>
      <c r="AE142" s="69"/>
      <c r="AF142" s="69"/>
      <c r="AG142" s="69"/>
      <c r="AH142" s="68"/>
      <c r="AI142" s="68"/>
      <c r="AJ142" s="68"/>
      <c r="AK142" s="68"/>
      <c r="AL142" s="68"/>
      <c r="AM142" s="68"/>
      <c r="AN142" s="68"/>
      <c r="AO142" s="70"/>
      <c r="AP142" s="71"/>
      <c r="AQ142" s="70"/>
      <c r="AR142" s="72"/>
      <c r="AS142" s="55"/>
      <c r="AT142" s="55"/>
      <c r="AU142" s="55"/>
      <c r="AV142" s="78"/>
    </row>
    <row r="143" spans="3:48" s="74" customFormat="1" ht="14.25">
      <c r="C143" s="55"/>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8"/>
      <c r="AC143" s="69"/>
      <c r="AD143" s="68"/>
      <c r="AE143" s="69"/>
      <c r="AF143" s="69"/>
      <c r="AG143" s="69"/>
      <c r="AH143" s="68"/>
      <c r="AI143" s="68"/>
      <c r="AJ143" s="68"/>
      <c r="AK143" s="68"/>
      <c r="AL143" s="68"/>
      <c r="AM143" s="68"/>
      <c r="AN143" s="68"/>
      <c r="AO143" s="70"/>
      <c r="AP143" s="71"/>
      <c r="AQ143" s="70"/>
      <c r="AR143" s="72"/>
      <c r="AS143" s="55"/>
      <c r="AT143" s="55"/>
      <c r="AU143" s="55"/>
      <c r="AV143" s="78"/>
    </row>
    <row r="144" spans="3:48" s="74" customFormat="1" ht="14.25">
      <c r="C144" s="5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8"/>
      <c r="AC144" s="69"/>
      <c r="AD144" s="68"/>
      <c r="AE144" s="69"/>
      <c r="AF144" s="69"/>
      <c r="AG144" s="69"/>
      <c r="AH144" s="68"/>
      <c r="AI144" s="68"/>
      <c r="AJ144" s="68"/>
      <c r="AK144" s="68"/>
      <c r="AL144" s="68"/>
      <c r="AM144" s="68"/>
      <c r="AN144" s="68"/>
      <c r="AO144" s="70"/>
      <c r="AP144" s="71"/>
      <c r="AQ144" s="70"/>
      <c r="AR144" s="72"/>
      <c r="AS144" s="55"/>
      <c r="AT144" s="55"/>
      <c r="AU144" s="55"/>
      <c r="AV144" s="78"/>
    </row>
    <row r="145" spans="3:48" s="74" customFormat="1" ht="14.25">
      <c r="C145" s="55"/>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8"/>
      <c r="AC145" s="69"/>
      <c r="AD145" s="68"/>
      <c r="AE145" s="69"/>
      <c r="AF145" s="69"/>
      <c r="AG145" s="69"/>
      <c r="AH145" s="68"/>
      <c r="AI145" s="68"/>
      <c r="AJ145" s="68"/>
      <c r="AK145" s="68"/>
      <c r="AL145" s="68"/>
      <c r="AM145" s="68"/>
      <c r="AN145" s="68"/>
      <c r="AO145" s="70"/>
      <c r="AP145" s="71"/>
      <c r="AQ145" s="70"/>
      <c r="AR145" s="72"/>
      <c r="AS145" s="55"/>
      <c r="AT145" s="55"/>
      <c r="AU145" s="55"/>
      <c r="AV145" s="78"/>
    </row>
    <row r="146" spans="3:48" s="74" customFormat="1" ht="14.25">
      <c r="C146" s="55"/>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8"/>
      <c r="AC146" s="69"/>
      <c r="AD146" s="68"/>
      <c r="AE146" s="69"/>
      <c r="AF146" s="69"/>
      <c r="AG146" s="69"/>
      <c r="AH146" s="68"/>
      <c r="AI146" s="68"/>
      <c r="AJ146" s="68"/>
      <c r="AK146" s="68"/>
      <c r="AL146" s="68"/>
      <c r="AM146" s="68"/>
      <c r="AN146" s="68"/>
      <c r="AO146" s="70"/>
      <c r="AP146" s="71"/>
      <c r="AQ146" s="70"/>
      <c r="AR146" s="72"/>
      <c r="AS146" s="55"/>
      <c r="AT146" s="55"/>
      <c r="AU146" s="55"/>
      <c r="AV146" s="78"/>
    </row>
    <row r="147" spans="3:48" s="74" customFormat="1" ht="14.25">
      <c r="C147" s="5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8"/>
      <c r="AC147" s="69"/>
      <c r="AD147" s="68"/>
      <c r="AE147" s="69"/>
      <c r="AF147" s="69"/>
      <c r="AG147" s="69"/>
      <c r="AH147" s="68"/>
      <c r="AI147" s="68"/>
      <c r="AJ147" s="68"/>
      <c r="AK147" s="68"/>
      <c r="AL147" s="68"/>
      <c r="AM147" s="68"/>
      <c r="AN147" s="68"/>
      <c r="AO147" s="70"/>
      <c r="AP147" s="71"/>
      <c r="AQ147" s="70"/>
      <c r="AR147" s="72"/>
      <c r="AS147" s="55"/>
      <c r="AT147" s="55"/>
      <c r="AU147" s="55"/>
      <c r="AV147" s="78"/>
    </row>
    <row r="148" spans="3:48" s="74" customFormat="1" ht="14.25">
      <c r="C148" s="55"/>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8"/>
      <c r="AC148" s="69"/>
      <c r="AD148" s="68"/>
      <c r="AE148" s="69"/>
      <c r="AF148" s="69"/>
      <c r="AG148" s="69"/>
      <c r="AH148" s="68"/>
      <c r="AI148" s="68"/>
      <c r="AJ148" s="68"/>
      <c r="AK148" s="68"/>
      <c r="AL148" s="68"/>
      <c r="AM148" s="68"/>
      <c r="AN148" s="68"/>
      <c r="AO148" s="70"/>
      <c r="AP148" s="71"/>
      <c r="AQ148" s="70"/>
      <c r="AR148" s="72"/>
      <c r="AS148" s="55"/>
      <c r="AT148" s="55"/>
      <c r="AU148" s="55"/>
      <c r="AV148" s="78"/>
    </row>
    <row r="149" spans="3:48" s="74" customFormat="1" ht="14.25">
      <c r="C149" s="55"/>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8"/>
      <c r="AC149" s="69"/>
      <c r="AD149" s="68"/>
      <c r="AE149" s="69"/>
      <c r="AF149" s="69"/>
      <c r="AG149" s="69"/>
      <c r="AH149" s="68"/>
      <c r="AI149" s="68"/>
      <c r="AJ149" s="68"/>
      <c r="AK149" s="68"/>
      <c r="AL149" s="68"/>
      <c r="AM149" s="68"/>
      <c r="AN149" s="68"/>
      <c r="AO149" s="70"/>
      <c r="AP149" s="71"/>
      <c r="AQ149" s="70"/>
      <c r="AR149" s="72"/>
      <c r="AS149" s="55"/>
      <c r="AT149" s="55"/>
      <c r="AU149" s="55"/>
      <c r="AV149" s="78"/>
    </row>
    <row r="150" spans="3:48" s="74" customFormat="1" ht="14.25">
      <c r="C150" s="55"/>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8"/>
      <c r="AC150" s="69"/>
      <c r="AD150" s="68"/>
      <c r="AE150" s="69"/>
      <c r="AF150" s="69"/>
      <c r="AG150" s="69"/>
      <c r="AH150" s="68"/>
      <c r="AI150" s="68"/>
      <c r="AJ150" s="68"/>
      <c r="AK150" s="68"/>
      <c r="AL150" s="68"/>
      <c r="AM150" s="68"/>
      <c r="AN150" s="68"/>
      <c r="AO150" s="70"/>
      <c r="AP150" s="71"/>
      <c r="AQ150" s="70"/>
      <c r="AR150" s="72"/>
      <c r="AS150" s="55"/>
      <c r="AT150" s="55"/>
      <c r="AU150" s="55"/>
      <c r="AV150" s="78"/>
    </row>
    <row r="151" spans="3:48" s="74" customFormat="1" ht="14.25">
      <c r="C151" s="55"/>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8"/>
      <c r="AC151" s="69"/>
      <c r="AD151" s="68"/>
      <c r="AE151" s="69"/>
      <c r="AF151" s="69"/>
      <c r="AG151" s="69"/>
      <c r="AH151" s="68"/>
      <c r="AI151" s="68"/>
      <c r="AJ151" s="68"/>
      <c r="AK151" s="68"/>
      <c r="AL151" s="68"/>
      <c r="AM151" s="68"/>
      <c r="AN151" s="68"/>
      <c r="AO151" s="70"/>
      <c r="AP151" s="71"/>
      <c r="AQ151" s="70"/>
      <c r="AR151" s="72"/>
      <c r="AS151" s="55"/>
      <c r="AT151" s="55"/>
      <c r="AU151" s="55"/>
      <c r="AV151" s="78"/>
    </row>
    <row r="152" spans="3:48" s="74" customFormat="1" ht="14.25">
      <c r="C152" s="55"/>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8"/>
      <c r="AC152" s="69"/>
      <c r="AD152" s="68"/>
      <c r="AE152" s="69"/>
      <c r="AF152" s="69"/>
      <c r="AG152" s="69"/>
      <c r="AH152" s="68"/>
      <c r="AI152" s="68"/>
      <c r="AJ152" s="68"/>
      <c r="AK152" s="68"/>
      <c r="AL152" s="68"/>
      <c r="AM152" s="68"/>
      <c r="AN152" s="68"/>
      <c r="AO152" s="70"/>
      <c r="AP152" s="71"/>
      <c r="AQ152" s="70"/>
      <c r="AR152" s="72"/>
      <c r="AS152" s="55"/>
      <c r="AT152" s="55"/>
      <c r="AU152" s="55"/>
      <c r="AV152" s="78"/>
    </row>
    <row r="153" spans="3:48" s="74" customFormat="1" ht="14.25">
      <c r="C153" s="55"/>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8"/>
      <c r="AC153" s="69"/>
      <c r="AD153" s="68"/>
      <c r="AE153" s="69"/>
      <c r="AF153" s="69"/>
      <c r="AG153" s="69"/>
      <c r="AH153" s="68"/>
      <c r="AI153" s="68"/>
      <c r="AJ153" s="68"/>
      <c r="AK153" s="68"/>
      <c r="AL153" s="68"/>
      <c r="AM153" s="68"/>
      <c r="AN153" s="68"/>
      <c r="AO153" s="70"/>
      <c r="AP153" s="71"/>
      <c r="AQ153" s="70"/>
      <c r="AR153" s="72"/>
      <c r="AS153" s="55"/>
      <c r="AT153" s="55"/>
      <c r="AU153" s="55"/>
      <c r="AV153" s="78"/>
    </row>
    <row r="154" spans="3:48" s="74" customFormat="1" ht="14.25">
      <c r="C154" s="55"/>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8"/>
      <c r="AC154" s="69"/>
      <c r="AD154" s="68"/>
      <c r="AE154" s="69"/>
      <c r="AF154" s="69"/>
      <c r="AG154" s="69"/>
      <c r="AH154" s="68"/>
      <c r="AI154" s="68"/>
      <c r="AJ154" s="68"/>
      <c r="AK154" s="68"/>
      <c r="AL154" s="68"/>
      <c r="AM154" s="68"/>
      <c r="AN154" s="68"/>
      <c r="AO154" s="70"/>
      <c r="AP154" s="71"/>
      <c r="AQ154" s="70"/>
      <c r="AR154" s="72"/>
      <c r="AS154" s="55"/>
      <c r="AT154" s="55"/>
      <c r="AU154" s="55"/>
      <c r="AV154" s="78"/>
    </row>
    <row r="155" spans="3:48" s="74" customFormat="1" ht="14.25">
      <c r="C155" s="55"/>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8"/>
      <c r="AC155" s="69"/>
      <c r="AD155" s="68"/>
      <c r="AE155" s="69"/>
      <c r="AF155" s="69"/>
      <c r="AG155" s="69"/>
      <c r="AH155" s="68"/>
      <c r="AI155" s="68"/>
      <c r="AJ155" s="68"/>
      <c r="AK155" s="68"/>
      <c r="AL155" s="68"/>
      <c r="AM155" s="68"/>
      <c r="AN155" s="68"/>
      <c r="AO155" s="70"/>
      <c r="AP155" s="71"/>
      <c r="AQ155" s="70"/>
      <c r="AR155" s="72"/>
      <c r="AS155" s="55"/>
      <c r="AT155" s="55"/>
      <c r="AU155" s="55"/>
      <c r="AV155" s="78"/>
    </row>
    <row r="156" spans="3:48" s="74" customFormat="1" ht="14.25">
      <c r="C156" s="55"/>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8"/>
      <c r="AC156" s="69"/>
      <c r="AD156" s="68"/>
      <c r="AE156" s="69"/>
      <c r="AF156" s="69"/>
      <c r="AG156" s="69"/>
      <c r="AH156" s="68"/>
      <c r="AI156" s="68"/>
      <c r="AJ156" s="68"/>
      <c r="AK156" s="68"/>
      <c r="AL156" s="68"/>
      <c r="AM156" s="68"/>
      <c r="AN156" s="68"/>
      <c r="AO156" s="70"/>
      <c r="AP156" s="71"/>
      <c r="AQ156" s="70"/>
      <c r="AR156" s="72"/>
      <c r="AS156" s="55"/>
      <c r="AT156" s="55"/>
      <c r="AU156" s="55"/>
      <c r="AV156" s="78"/>
    </row>
    <row r="157" spans="3:48" s="74" customFormat="1" ht="14.25">
      <c r="C157" s="5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8"/>
      <c r="AC157" s="69"/>
      <c r="AD157" s="68"/>
      <c r="AE157" s="69"/>
      <c r="AF157" s="69"/>
      <c r="AG157" s="69"/>
      <c r="AH157" s="68"/>
      <c r="AI157" s="68"/>
      <c r="AJ157" s="68"/>
      <c r="AK157" s="68"/>
      <c r="AL157" s="68"/>
      <c r="AM157" s="68"/>
      <c r="AN157" s="68"/>
      <c r="AO157" s="70"/>
      <c r="AP157" s="71"/>
      <c r="AQ157" s="70"/>
      <c r="AR157" s="72"/>
      <c r="AS157" s="55"/>
      <c r="AT157" s="55"/>
      <c r="AU157" s="55"/>
      <c r="AV157" s="78"/>
    </row>
    <row r="158" spans="3:48" s="74" customFormat="1" ht="14.25">
      <c r="C158" s="5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8"/>
      <c r="AC158" s="69"/>
      <c r="AD158" s="68"/>
      <c r="AE158" s="69"/>
      <c r="AF158" s="69"/>
      <c r="AG158" s="69"/>
      <c r="AH158" s="68"/>
      <c r="AI158" s="68"/>
      <c r="AJ158" s="68"/>
      <c r="AK158" s="68"/>
      <c r="AL158" s="68"/>
      <c r="AM158" s="68"/>
      <c r="AN158" s="68"/>
      <c r="AO158" s="70"/>
      <c r="AP158" s="71"/>
      <c r="AQ158" s="70"/>
      <c r="AR158" s="72"/>
      <c r="AS158" s="55"/>
      <c r="AT158" s="55"/>
      <c r="AU158" s="55"/>
      <c r="AV158" s="78"/>
    </row>
    <row r="159" spans="3:48" s="74" customFormat="1" ht="14.25">
      <c r="C159" s="55"/>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8"/>
      <c r="AC159" s="69"/>
      <c r="AD159" s="68"/>
      <c r="AE159" s="69"/>
      <c r="AF159" s="69"/>
      <c r="AG159" s="69"/>
      <c r="AH159" s="68"/>
      <c r="AI159" s="68"/>
      <c r="AJ159" s="68"/>
      <c r="AK159" s="68"/>
      <c r="AL159" s="68"/>
      <c r="AM159" s="68"/>
      <c r="AN159" s="68"/>
      <c r="AO159" s="70"/>
      <c r="AP159" s="71"/>
      <c r="AQ159" s="70"/>
      <c r="AR159" s="72"/>
      <c r="AS159" s="55"/>
      <c r="AT159" s="55"/>
      <c r="AU159" s="55"/>
      <c r="AV159" s="78"/>
    </row>
    <row r="160" spans="3:48" s="74" customFormat="1" ht="14.25">
      <c r="C160" s="55"/>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8"/>
      <c r="AC160" s="69"/>
      <c r="AD160" s="68"/>
      <c r="AE160" s="69"/>
      <c r="AF160" s="69"/>
      <c r="AG160" s="69"/>
      <c r="AH160" s="68"/>
      <c r="AI160" s="68"/>
      <c r="AJ160" s="68"/>
      <c r="AK160" s="68"/>
      <c r="AL160" s="68"/>
      <c r="AM160" s="68"/>
      <c r="AN160" s="68"/>
      <c r="AO160" s="70"/>
      <c r="AP160" s="71"/>
      <c r="AQ160" s="70"/>
      <c r="AR160" s="72"/>
      <c r="AS160" s="55"/>
      <c r="AT160" s="55"/>
      <c r="AU160" s="55"/>
      <c r="AV160" s="78"/>
    </row>
    <row r="161" spans="3:48" s="74" customFormat="1" ht="14.25">
      <c r="C161" s="5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8"/>
      <c r="AC161" s="69"/>
      <c r="AD161" s="68"/>
      <c r="AE161" s="69"/>
      <c r="AF161" s="69"/>
      <c r="AG161" s="69"/>
      <c r="AH161" s="68"/>
      <c r="AI161" s="68"/>
      <c r="AJ161" s="68"/>
      <c r="AK161" s="68"/>
      <c r="AL161" s="68"/>
      <c r="AM161" s="68"/>
      <c r="AN161" s="68"/>
      <c r="AO161" s="70"/>
      <c r="AP161" s="71"/>
      <c r="AQ161" s="70"/>
      <c r="AR161" s="72"/>
      <c r="AS161" s="55"/>
      <c r="AT161" s="55"/>
      <c r="AU161" s="55"/>
      <c r="AV161" s="78"/>
    </row>
    <row r="162" spans="3:48" s="74" customFormat="1" ht="14.25">
      <c r="C162" s="55"/>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8"/>
      <c r="AC162" s="69"/>
      <c r="AD162" s="68"/>
      <c r="AE162" s="69"/>
      <c r="AF162" s="69"/>
      <c r="AG162" s="69"/>
      <c r="AH162" s="68"/>
      <c r="AI162" s="68"/>
      <c r="AJ162" s="68"/>
      <c r="AK162" s="68"/>
      <c r="AL162" s="68"/>
      <c r="AM162" s="68"/>
      <c r="AN162" s="68"/>
      <c r="AO162" s="70"/>
      <c r="AP162" s="71"/>
      <c r="AQ162" s="70"/>
      <c r="AR162" s="72"/>
      <c r="AS162" s="55"/>
      <c r="AT162" s="55"/>
      <c r="AU162" s="55"/>
      <c r="AV162" s="78"/>
    </row>
    <row r="163" spans="3:48" s="74" customFormat="1" ht="14.25">
      <c r="C163" s="55"/>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8"/>
      <c r="AC163" s="69"/>
      <c r="AD163" s="68"/>
      <c r="AE163" s="69"/>
      <c r="AF163" s="69"/>
      <c r="AG163" s="69"/>
      <c r="AH163" s="68"/>
      <c r="AI163" s="68"/>
      <c r="AJ163" s="68"/>
      <c r="AK163" s="68"/>
      <c r="AL163" s="68"/>
      <c r="AM163" s="68"/>
      <c r="AN163" s="68"/>
      <c r="AO163" s="70"/>
      <c r="AP163" s="71"/>
      <c r="AQ163" s="70"/>
      <c r="AR163" s="72"/>
      <c r="AS163" s="55"/>
      <c r="AT163" s="55"/>
      <c r="AU163" s="55"/>
      <c r="AV163" s="78"/>
    </row>
    <row r="164" spans="3:48" s="74" customFormat="1" ht="14.25">
      <c r="C164" s="55"/>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8"/>
      <c r="AC164" s="69"/>
      <c r="AD164" s="68"/>
      <c r="AE164" s="69"/>
      <c r="AF164" s="69"/>
      <c r="AG164" s="69"/>
      <c r="AH164" s="68"/>
      <c r="AI164" s="68"/>
      <c r="AJ164" s="68"/>
      <c r="AK164" s="68"/>
      <c r="AL164" s="68"/>
      <c r="AM164" s="68"/>
      <c r="AN164" s="68"/>
      <c r="AO164" s="70"/>
      <c r="AP164" s="71"/>
      <c r="AQ164" s="70"/>
      <c r="AR164" s="72"/>
      <c r="AS164" s="55"/>
      <c r="AT164" s="55"/>
      <c r="AU164" s="55"/>
      <c r="AV164" s="78"/>
    </row>
    <row r="165" spans="3:48" s="74" customFormat="1" ht="14.25">
      <c r="C165" s="55"/>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8"/>
      <c r="AC165" s="69"/>
      <c r="AD165" s="68"/>
      <c r="AE165" s="69"/>
      <c r="AF165" s="69"/>
      <c r="AG165" s="69"/>
      <c r="AH165" s="68"/>
      <c r="AI165" s="68"/>
      <c r="AJ165" s="68"/>
      <c r="AK165" s="68"/>
      <c r="AL165" s="68"/>
      <c r="AM165" s="68"/>
      <c r="AN165" s="68"/>
      <c r="AO165" s="70"/>
      <c r="AP165" s="71"/>
      <c r="AQ165" s="70"/>
      <c r="AR165" s="72"/>
      <c r="AS165" s="55"/>
      <c r="AT165" s="55"/>
      <c r="AU165" s="55"/>
      <c r="AV165" s="78"/>
    </row>
    <row r="166" spans="3:48" s="74" customFormat="1" ht="14.25">
      <c r="C166" s="5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8"/>
      <c r="AC166" s="69"/>
      <c r="AD166" s="68"/>
      <c r="AE166" s="69"/>
      <c r="AF166" s="69"/>
      <c r="AG166" s="69"/>
      <c r="AH166" s="68"/>
      <c r="AI166" s="68"/>
      <c r="AJ166" s="68"/>
      <c r="AK166" s="68"/>
      <c r="AL166" s="68"/>
      <c r="AM166" s="68"/>
      <c r="AN166" s="68"/>
      <c r="AO166" s="70"/>
      <c r="AP166" s="71"/>
      <c r="AQ166" s="70"/>
      <c r="AR166" s="72"/>
      <c r="AS166" s="55"/>
      <c r="AT166" s="55"/>
      <c r="AU166" s="55"/>
      <c r="AV166" s="78"/>
    </row>
    <row r="167" spans="3:48" s="74" customFormat="1" ht="14.25">
      <c r="C167" s="55"/>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8"/>
      <c r="AC167" s="69"/>
      <c r="AD167" s="68"/>
      <c r="AE167" s="69"/>
      <c r="AF167" s="69"/>
      <c r="AG167" s="69"/>
      <c r="AH167" s="68"/>
      <c r="AI167" s="68"/>
      <c r="AJ167" s="68"/>
      <c r="AK167" s="68"/>
      <c r="AL167" s="68"/>
      <c r="AM167" s="68"/>
      <c r="AN167" s="68"/>
      <c r="AO167" s="70"/>
      <c r="AP167" s="71"/>
      <c r="AQ167" s="70"/>
      <c r="AR167" s="72"/>
      <c r="AS167" s="55"/>
      <c r="AT167" s="55"/>
      <c r="AU167" s="55"/>
      <c r="AV167" s="78"/>
    </row>
    <row r="168" spans="3:48" s="74" customFormat="1" ht="14.25">
      <c r="C168" s="55"/>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8"/>
      <c r="AC168" s="69"/>
      <c r="AD168" s="68"/>
      <c r="AE168" s="69"/>
      <c r="AF168" s="69"/>
      <c r="AG168" s="69"/>
      <c r="AH168" s="68"/>
      <c r="AI168" s="68"/>
      <c r="AJ168" s="68"/>
      <c r="AK168" s="68"/>
      <c r="AL168" s="68"/>
      <c r="AM168" s="68"/>
      <c r="AN168" s="68"/>
      <c r="AO168" s="70"/>
      <c r="AP168" s="71"/>
      <c r="AQ168" s="70"/>
      <c r="AR168" s="72"/>
      <c r="AS168" s="55"/>
      <c r="AT168" s="55"/>
      <c r="AU168" s="55"/>
      <c r="AV168" s="78"/>
    </row>
    <row r="169" spans="3:48" s="74" customFormat="1" ht="14.25">
      <c r="C169" s="55"/>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8"/>
      <c r="AC169" s="69"/>
      <c r="AD169" s="68"/>
      <c r="AE169" s="69"/>
      <c r="AF169" s="69"/>
      <c r="AG169" s="69"/>
      <c r="AH169" s="68"/>
      <c r="AI169" s="68"/>
      <c r="AJ169" s="68"/>
      <c r="AK169" s="68"/>
      <c r="AL169" s="68"/>
      <c r="AM169" s="68"/>
      <c r="AN169" s="68"/>
      <c r="AO169" s="70"/>
      <c r="AP169" s="71"/>
      <c r="AQ169" s="70"/>
      <c r="AR169" s="72"/>
      <c r="AS169" s="55"/>
      <c r="AT169" s="55"/>
      <c r="AU169" s="55"/>
      <c r="AV169" s="78"/>
    </row>
    <row r="170" spans="3:48" s="74" customFormat="1" ht="14.25">
      <c r="C170" s="5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8"/>
      <c r="AC170" s="69"/>
      <c r="AD170" s="68"/>
      <c r="AE170" s="69"/>
      <c r="AF170" s="69"/>
      <c r="AG170" s="69"/>
      <c r="AH170" s="68"/>
      <c r="AI170" s="68"/>
      <c r="AJ170" s="68"/>
      <c r="AK170" s="68"/>
      <c r="AL170" s="68"/>
      <c r="AM170" s="68"/>
      <c r="AN170" s="68"/>
      <c r="AO170" s="70"/>
      <c r="AP170" s="71"/>
      <c r="AQ170" s="70"/>
      <c r="AR170" s="72"/>
      <c r="AS170" s="55"/>
      <c r="AT170" s="55"/>
      <c r="AU170" s="55"/>
      <c r="AV170" s="78"/>
    </row>
    <row r="171" spans="3:48" s="74" customFormat="1" ht="14.25">
      <c r="C171" s="55"/>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8"/>
      <c r="AC171" s="69"/>
      <c r="AD171" s="68"/>
      <c r="AE171" s="69"/>
      <c r="AF171" s="69"/>
      <c r="AG171" s="69"/>
      <c r="AH171" s="68"/>
      <c r="AI171" s="68"/>
      <c r="AJ171" s="68"/>
      <c r="AK171" s="68"/>
      <c r="AL171" s="68"/>
      <c r="AM171" s="68"/>
      <c r="AN171" s="68"/>
      <c r="AO171" s="70"/>
      <c r="AP171" s="71"/>
      <c r="AQ171" s="70"/>
      <c r="AR171" s="72"/>
      <c r="AS171" s="55"/>
      <c r="AT171" s="55"/>
      <c r="AU171" s="55"/>
      <c r="AV171" s="78"/>
    </row>
    <row r="172" spans="3:48" s="74" customFormat="1" ht="14.25">
      <c r="C172" s="55"/>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8"/>
      <c r="AC172" s="69"/>
      <c r="AD172" s="68"/>
      <c r="AE172" s="69"/>
      <c r="AF172" s="69"/>
      <c r="AG172" s="69"/>
      <c r="AH172" s="68"/>
      <c r="AI172" s="68"/>
      <c r="AJ172" s="68"/>
      <c r="AK172" s="68"/>
      <c r="AL172" s="68"/>
      <c r="AM172" s="68"/>
      <c r="AN172" s="68"/>
      <c r="AO172" s="70"/>
      <c r="AP172" s="71"/>
      <c r="AQ172" s="70"/>
      <c r="AR172" s="72"/>
      <c r="AS172" s="55"/>
      <c r="AT172" s="55"/>
      <c r="AU172" s="55"/>
      <c r="AV172" s="78"/>
    </row>
    <row r="173" spans="3:48" s="74" customFormat="1" ht="14.25">
      <c r="C173" s="5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8"/>
      <c r="AC173" s="69"/>
      <c r="AD173" s="68"/>
      <c r="AE173" s="69"/>
      <c r="AF173" s="69"/>
      <c r="AG173" s="69"/>
      <c r="AH173" s="68"/>
      <c r="AI173" s="68"/>
      <c r="AJ173" s="68"/>
      <c r="AK173" s="68"/>
      <c r="AL173" s="68"/>
      <c r="AM173" s="68"/>
      <c r="AN173" s="68"/>
      <c r="AO173" s="70"/>
      <c r="AP173" s="71"/>
      <c r="AQ173" s="70"/>
      <c r="AR173" s="72"/>
      <c r="AS173" s="55"/>
      <c r="AT173" s="55"/>
      <c r="AU173" s="55"/>
      <c r="AV173" s="78"/>
    </row>
    <row r="174" spans="3:48" s="74" customFormat="1" ht="14.25">
      <c r="C174" s="55"/>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8"/>
      <c r="AC174" s="69"/>
      <c r="AD174" s="68"/>
      <c r="AE174" s="69"/>
      <c r="AF174" s="69"/>
      <c r="AG174" s="69"/>
      <c r="AH174" s="68"/>
      <c r="AI174" s="68"/>
      <c r="AJ174" s="68"/>
      <c r="AK174" s="68"/>
      <c r="AL174" s="68"/>
      <c r="AM174" s="68"/>
      <c r="AN174" s="68"/>
      <c r="AO174" s="70"/>
      <c r="AP174" s="71"/>
      <c r="AQ174" s="70"/>
      <c r="AR174" s="72"/>
      <c r="AS174" s="55"/>
      <c r="AT174" s="55"/>
      <c r="AU174" s="55"/>
      <c r="AV174" s="78"/>
    </row>
    <row r="175" spans="3:48" s="74" customFormat="1" ht="14.25">
      <c r="C175" s="55"/>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8"/>
      <c r="AC175" s="69"/>
      <c r="AD175" s="68"/>
      <c r="AE175" s="69"/>
      <c r="AF175" s="69"/>
      <c r="AG175" s="69"/>
      <c r="AH175" s="68"/>
      <c r="AI175" s="68"/>
      <c r="AJ175" s="68"/>
      <c r="AK175" s="68"/>
      <c r="AL175" s="68"/>
      <c r="AM175" s="68"/>
      <c r="AN175" s="68"/>
      <c r="AO175" s="70"/>
      <c r="AP175" s="71"/>
      <c r="AQ175" s="70"/>
      <c r="AR175" s="72"/>
      <c r="AS175" s="55"/>
      <c r="AT175" s="55"/>
      <c r="AU175" s="55"/>
      <c r="AV175" s="78"/>
    </row>
    <row r="176" spans="3:48" s="74" customFormat="1" ht="14.25">
      <c r="C176" s="55"/>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8"/>
      <c r="AC176" s="69"/>
      <c r="AD176" s="68"/>
      <c r="AE176" s="69"/>
      <c r="AF176" s="69"/>
      <c r="AG176" s="69"/>
      <c r="AH176" s="68"/>
      <c r="AI176" s="68"/>
      <c r="AJ176" s="68"/>
      <c r="AK176" s="68"/>
      <c r="AL176" s="68"/>
      <c r="AM176" s="68"/>
      <c r="AN176" s="68"/>
      <c r="AO176" s="70"/>
      <c r="AP176" s="71"/>
      <c r="AQ176" s="70"/>
      <c r="AR176" s="72"/>
      <c r="AS176" s="55"/>
      <c r="AT176" s="55"/>
      <c r="AU176" s="55"/>
      <c r="AV176" s="78"/>
    </row>
    <row r="177" spans="3:48" s="74" customFormat="1" ht="14.25">
      <c r="C177" s="55"/>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8"/>
      <c r="AC177" s="69"/>
      <c r="AD177" s="68"/>
      <c r="AE177" s="69"/>
      <c r="AF177" s="69"/>
      <c r="AG177" s="69"/>
      <c r="AH177" s="68"/>
      <c r="AI177" s="68"/>
      <c r="AJ177" s="68"/>
      <c r="AK177" s="68"/>
      <c r="AL177" s="68"/>
      <c r="AM177" s="68"/>
      <c r="AN177" s="68"/>
      <c r="AO177" s="70"/>
      <c r="AP177" s="71"/>
      <c r="AQ177" s="70"/>
      <c r="AR177" s="72"/>
      <c r="AS177" s="55"/>
      <c r="AT177" s="55"/>
      <c r="AU177" s="55"/>
      <c r="AV177" s="78"/>
    </row>
    <row r="178" spans="3:48" s="74" customFormat="1" ht="14.25">
      <c r="C178" s="55"/>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8"/>
      <c r="AC178" s="69"/>
      <c r="AD178" s="68"/>
      <c r="AE178" s="69"/>
      <c r="AF178" s="69"/>
      <c r="AG178" s="69"/>
      <c r="AH178" s="68"/>
      <c r="AI178" s="68"/>
      <c r="AJ178" s="68"/>
      <c r="AK178" s="68"/>
      <c r="AL178" s="68"/>
      <c r="AM178" s="68"/>
      <c r="AN178" s="68"/>
      <c r="AO178" s="70"/>
      <c r="AP178" s="71"/>
      <c r="AQ178" s="70"/>
      <c r="AR178" s="72"/>
      <c r="AS178" s="55"/>
      <c r="AT178" s="55"/>
      <c r="AU178" s="55"/>
      <c r="AV178" s="78"/>
    </row>
    <row r="179" spans="3:48" s="74" customFormat="1" ht="14.25">
      <c r="C179" s="55"/>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8"/>
      <c r="AC179" s="69"/>
      <c r="AD179" s="68"/>
      <c r="AE179" s="69"/>
      <c r="AF179" s="69"/>
      <c r="AG179" s="69"/>
      <c r="AH179" s="68"/>
      <c r="AI179" s="68"/>
      <c r="AJ179" s="68"/>
      <c r="AK179" s="68"/>
      <c r="AL179" s="68"/>
      <c r="AM179" s="68"/>
      <c r="AN179" s="68"/>
      <c r="AO179" s="70"/>
      <c r="AP179" s="71"/>
      <c r="AQ179" s="70"/>
      <c r="AR179" s="72"/>
      <c r="AS179" s="55"/>
      <c r="AT179" s="55"/>
      <c r="AU179" s="55"/>
      <c r="AV179" s="78"/>
    </row>
    <row r="180" spans="3:48" s="74" customFormat="1" ht="14.25">
      <c r="C180" s="55"/>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8"/>
      <c r="AC180" s="69"/>
      <c r="AD180" s="68"/>
      <c r="AE180" s="69"/>
      <c r="AF180" s="69"/>
      <c r="AG180" s="69"/>
      <c r="AH180" s="68"/>
      <c r="AI180" s="68"/>
      <c r="AJ180" s="68"/>
      <c r="AK180" s="68"/>
      <c r="AL180" s="68"/>
      <c r="AM180" s="68"/>
      <c r="AN180" s="68"/>
      <c r="AO180" s="70"/>
      <c r="AP180" s="71"/>
      <c r="AQ180" s="70"/>
      <c r="AR180" s="72"/>
      <c r="AS180" s="55"/>
      <c r="AT180" s="55"/>
      <c r="AU180" s="55"/>
      <c r="AV180" s="78"/>
    </row>
    <row r="181" spans="3:48" s="74" customFormat="1" ht="14.25">
      <c r="C181" s="55"/>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8"/>
      <c r="AC181" s="69"/>
      <c r="AD181" s="68"/>
      <c r="AE181" s="69"/>
      <c r="AF181" s="69"/>
      <c r="AG181" s="69"/>
      <c r="AH181" s="68"/>
      <c r="AI181" s="68"/>
      <c r="AJ181" s="68"/>
      <c r="AK181" s="68"/>
      <c r="AL181" s="68"/>
      <c r="AM181" s="68"/>
      <c r="AN181" s="68"/>
      <c r="AO181" s="70"/>
      <c r="AP181" s="71"/>
      <c r="AQ181" s="70"/>
      <c r="AR181" s="72"/>
      <c r="AS181" s="55"/>
      <c r="AT181" s="55"/>
      <c r="AU181" s="55"/>
      <c r="AV181" s="78"/>
    </row>
    <row r="182" spans="3:48" s="74" customFormat="1" ht="14.25">
      <c r="C182" s="55"/>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8"/>
      <c r="AC182" s="69"/>
      <c r="AD182" s="68"/>
      <c r="AE182" s="69"/>
      <c r="AF182" s="69"/>
      <c r="AG182" s="69"/>
      <c r="AH182" s="68"/>
      <c r="AI182" s="68"/>
      <c r="AJ182" s="68"/>
      <c r="AK182" s="68"/>
      <c r="AL182" s="68"/>
      <c r="AM182" s="68"/>
      <c r="AN182" s="68"/>
      <c r="AO182" s="70"/>
      <c r="AP182" s="71"/>
      <c r="AQ182" s="70"/>
      <c r="AR182" s="72"/>
      <c r="AS182" s="55"/>
      <c r="AT182" s="55"/>
      <c r="AU182" s="55"/>
      <c r="AV182" s="78"/>
    </row>
    <row r="183" spans="3:48" s="74" customFormat="1" ht="14.25">
      <c r="C183" s="55"/>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8"/>
      <c r="AC183" s="69"/>
      <c r="AD183" s="68"/>
      <c r="AE183" s="69"/>
      <c r="AF183" s="69"/>
      <c r="AG183" s="69"/>
      <c r="AH183" s="68"/>
      <c r="AI183" s="68"/>
      <c r="AJ183" s="68"/>
      <c r="AK183" s="68"/>
      <c r="AL183" s="68"/>
      <c r="AM183" s="68"/>
      <c r="AN183" s="68"/>
      <c r="AO183" s="70"/>
      <c r="AP183" s="71"/>
      <c r="AQ183" s="70"/>
      <c r="AR183" s="72"/>
      <c r="AS183" s="55"/>
      <c r="AT183" s="55"/>
      <c r="AU183" s="55"/>
      <c r="AV183" s="78"/>
    </row>
    <row r="184" spans="3:48" s="74" customFormat="1" ht="14.25">
      <c r="C184" s="55"/>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8"/>
      <c r="AC184" s="69"/>
      <c r="AD184" s="68"/>
      <c r="AE184" s="69"/>
      <c r="AF184" s="69"/>
      <c r="AG184" s="69"/>
      <c r="AH184" s="68"/>
      <c r="AI184" s="68"/>
      <c r="AJ184" s="68"/>
      <c r="AK184" s="68"/>
      <c r="AL184" s="68"/>
      <c r="AM184" s="68"/>
      <c r="AN184" s="68"/>
      <c r="AO184" s="70"/>
      <c r="AP184" s="71"/>
      <c r="AQ184" s="70"/>
      <c r="AR184" s="72"/>
      <c r="AS184" s="55"/>
      <c r="AT184" s="55"/>
      <c r="AU184" s="55"/>
      <c r="AV184" s="78"/>
    </row>
    <row r="185" spans="3:48" s="74" customFormat="1" ht="14.25">
      <c r="C185" s="55"/>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8"/>
      <c r="AC185" s="69"/>
      <c r="AD185" s="68"/>
      <c r="AE185" s="69"/>
      <c r="AF185" s="69"/>
      <c r="AG185" s="69"/>
      <c r="AH185" s="68"/>
      <c r="AI185" s="68"/>
      <c r="AJ185" s="68"/>
      <c r="AK185" s="68"/>
      <c r="AL185" s="68"/>
      <c r="AM185" s="68"/>
      <c r="AN185" s="68"/>
      <c r="AO185" s="70"/>
      <c r="AP185" s="71"/>
      <c r="AQ185" s="70"/>
      <c r="AR185" s="72"/>
      <c r="AS185" s="55"/>
      <c r="AT185" s="55"/>
      <c r="AU185" s="55"/>
      <c r="AV185" s="78"/>
    </row>
    <row r="186" spans="3:48" s="74" customFormat="1" ht="14.25">
      <c r="C186" s="55"/>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8"/>
      <c r="AC186" s="69"/>
      <c r="AD186" s="68"/>
      <c r="AE186" s="69"/>
      <c r="AF186" s="69"/>
      <c r="AG186" s="69"/>
      <c r="AH186" s="68"/>
      <c r="AI186" s="68"/>
      <c r="AJ186" s="68"/>
      <c r="AK186" s="68"/>
      <c r="AL186" s="68"/>
      <c r="AM186" s="68"/>
      <c r="AN186" s="68"/>
      <c r="AO186" s="70"/>
      <c r="AP186" s="71"/>
      <c r="AQ186" s="70"/>
      <c r="AR186" s="72"/>
      <c r="AS186" s="55"/>
      <c r="AT186" s="55"/>
      <c r="AU186" s="55"/>
      <c r="AV186" s="78"/>
    </row>
    <row r="187" spans="3:48" s="74" customFormat="1" ht="14.25">
      <c r="C187" s="55"/>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8"/>
      <c r="AC187" s="69"/>
      <c r="AD187" s="68"/>
      <c r="AE187" s="69"/>
      <c r="AF187" s="69"/>
      <c r="AG187" s="69"/>
      <c r="AH187" s="68"/>
      <c r="AI187" s="68"/>
      <c r="AJ187" s="68"/>
      <c r="AK187" s="68"/>
      <c r="AL187" s="68"/>
      <c r="AM187" s="68"/>
      <c r="AN187" s="68"/>
      <c r="AO187" s="70"/>
      <c r="AP187" s="71"/>
      <c r="AQ187" s="70"/>
      <c r="AR187" s="72"/>
      <c r="AS187" s="55"/>
      <c r="AT187" s="55"/>
      <c r="AU187" s="55"/>
      <c r="AV187" s="78"/>
    </row>
    <row r="188" spans="3:48" s="74" customFormat="1" ht="14.25">
      <c r="C188" s="5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8"/>
      <c r="AC188" s="69"/>
      <c r="AD188" s="68"/>
      <c r="AE188" s="69"/>
      <c r="AF188" s="69"/>
      <c r="AG188" s="69"/>
      <c r="AH188" s="68"/>
      <c r="AI188" s="68"/>
      <c r="AJ188" s="68"/>
      <c r="AK188" s="68"/>
      <c r="AL188" s="68"/>
      <c r="AM188" s="68"/>
      <c r="AN188" s="68"/>
      <c r="AO188" s="70"/>
      <c r="AP188" s="71"/>
      <c r="AQ188" s="70"/>
      <c r="AR188" s="72"/>
      <c r="AS188" s="55"/>
      <c r="AT188" s="55"/>
      <c r="AU188" s="55"/>
      <c r="AV188" s="78"/>
    </row>
    <row r="189" spans="3:48" s="74" customFormat="1" ht="14.25">
      <c r="C189" s="55"/>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8"/>
      <c r="AC189" s="69"/>
      <c r="AD189" s="68"/>
      <c r="AE189" s="69"/>
      <c r="AF189" s="69"/>
      <c r="AG189" s="69"/>
      <c r="AH189" s="68"/>
      <c r="AI189" s="68"/>
      <c r="AJ189" s="68"/>
      <c r="AK189" s="68"/>
      <c r="AL189" s="68"/>
      <c r="AM189" s="68"/>
      <c r="AN189" s="68"/>
      <c r="AO189" s="70"/>
      <c r="AP189" s="71"/>
      <c r="AQ189" s="70"/>
      <c r="AR189" s="72"/>
      <c r="AS189" s="55"/>
      <c r="AT189" s="55"/>
      <c r="AU189" s="55"/>
      <c r="AV189" s="78"/>
    </row>
    <row r="190" spans="3:48" s="74" customFormat="1" ht="14.25">
      <c r="C190" s="55"/>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8"/>
      <c r="AC190" s="69"/>
      <c r="AD190" s="68"/>
      <c r="AE190" s="69"/>
      <c r="AF190" s="69"/>
      <c r="AG190" s="69"/>
      <c r="AH190" s="68"/>
      <c r="AI190" s="68"/>
      <c r="AJ190" s="68"/>
      <c r="AK190" s="68"/>
      <c r="AL190" s="68"/>
      <c r="AM190" s="68"/>
      <c r="AN190" s="68"/>
      <c r="AO190" s="70"/>
      <c r="AP190" s="71"/>
      <c r="AQ190" s="70"/>
      <c r="AR190" s="72"/>
      <c r="AS190" s="55"/>
      <c r="AT190" s="55"/>
      <c r="AU190" s="55"/>
      <c r="AV190" s="78"/>
    </row>
    <row r="191" spans="3:48" s="74" customFormat="1" ht="14.25">
      <c r="C191" s="55"/>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8"/>
      <c r="AC191" s="69"/>
      <c r="AD191" s="68"/>
      <c r="AE191" s="69"/>
      <c r="AF191" s="69"/>
      <c r="AG191" s="69"/>
      <c r="AH191" s="68"/>
      <c r="AI191" s="68"/>
      <c r="AJ191" s="68"/>
      <c r="AK191" s="68"/>
      <c r="AL191" s="68"/>
      <c r="AM191" s="68"/>
      <c r="AN191" s="68"/>
      <c r="AO191" s="70"/>
      <c r="AP191" s="71"/>
      <c r="AQ191" s="70"/>
      <c r="AR191" s="72"/>
      <c r="AS191" s="55"/>
      <c r="AT191" s="55"/>
      <c r="AU191" s="55"/>
      <c r="AV191" s="78"/>
    </row>
    <row r="192" spans="3:48" s="74" customFormat="1" ht="14.25">
      <c r="C192" s="55"/>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8"/>
      <c r="AC192" s="69"/>
      <c r="AD192" s="68"/>
      <c r="AE192" s="69"/>
      <c r="AF192" s="69"/>
      <c r="AG192" s="69"/>
      <c r="AH192" s="68"/>
      <c r="AI192" s="68"/>
      <c r="AJ192" s="68"/>
      <c r="AK192" s="68"/>
      <c r="AL192" s="68"/>
      <c r="AM192" s="68"/>
      <c r="AN192" s="68"/>
      <c r="AO192" s="70"/>
      <c r="AP192" s="71"/>
      <c r="AQ192" s="70"/>
      <c r="AR192" s="72"/>
      <c r="AS192" s="55"/>
      <c r="AT192" s="55"/>
      <c r="AU192" s="55"/>
      <c r="AV192" s="78"/>
    </row>
    <row r="193" spans="3:48" s="74" customFormat="1" ht="14.25">
      <c r="C193" s="55"/>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8"/>
      <c r="AC193" s="69"/>
      <c r="AD193" s="68"/>
      <c r="AE193" s="69"/>
      <c r="AF193" s="69"/>
      <c r="AG193" s="69"/>
      <c r="AH193" s="68"/>
      <c r="AI193" s="68"/>
      <c r="AJ193" s="68"/>
      <c r="AK193" s="68"/>
      <c r="AL193" s="68"/>
      <c r="AM193" s="68"/>
      <c r="AN193" s="68"/>
      <c r="AO193" s="70"/>
      <c r="AP193" s="71"/>
      <c r="AQ193" s="70"/>
      <c r="AR193" s="72"/>
      <c r="AS193" s="55"/>
      <c r="AT193" s="55"/>
      <c r="AU193" s="55"/>
      <c r="AV193" s="78"/>
    </row>
    <row r="194" spans="3:48" s="74" customFormat="1" ht="14.25">
      <c r="C194" s="55"/>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8"/>
      <c r="AC194" s="69"/>
      <c r="AD194" s="68"/>
      <c r="AE194" s="69"/>
      <c r="AF194" s="69"/>
      <c r="AG194" s="69"/>
      <c r="AH194" s="68"/>
      <c r="AI194" s="68"/>
      <c r="AJ194" s="68"/>
      <c r="AK194" s="68"/>
      <c r="AL194" s="68"/>
      <c r="AM194" s="68"/>
      <c r="AN194" s="68"/>
      <c r="AO194" s="70"/>
      <c r="AP194" s="71"/>
      <c r="AQ194" s="70"/>
      <c r="AR194" s="72"/>
      <c r="AS194" s="55"/>
      <c r="AT194" s="55"/>
      <c r="AU194" s="55"/>
      <c r="AV194" s="78"/>
    </row>
    <row r="195" spans="3:48" s="74" customFormat="1" ht="14.25">
      <c r="C195" s="55"/>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8"/>
      <c r="AC195" s="69"/>
      <c r="AD195" s="68"/>
      <c r="AE195" s="69"/>
      <c r="AF195" s="69"/>
      <c r="AG195" s="69"/>
      <c r="AH195" s="68"/>
      <c r="AI195" s="68"/>
      <c r="AJ195" s="68"/>
      <c r="AK195" s="68"/>
      <c r="AL195" s="68"/>
      <c r="AM195" s="68"/>
      <c r="AN195" s="68"/>
      <c r="AO195" s="70"/>
      <c r="AP195" s="71"/>
      <c r="AQ195" s="70"/>
      <c r="AR195" s="72"/>
      <c r="AS195" s="55"/>
      <c r="AT195" s="55"/>
      <c r="AU195" s="55"/>
      <c r="AV195" s="78"/>
    </row>
    <row r="196" spans="3:48" s="74" customFormat="1" ht="14.25">
      <c r="C196" s="55"/>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8"/>
      <c r="AC196" s="69"/>
      <c r="AD196" s="68"/>
      <c r="AE196" s="69"/>
      <c r="AF196" s="69"/>
      <c r="AG196" s="69"/>
      <c r="AH196" s="68"/>
      <c r="AI196" s="68"/>
      <c r="AJ196" s="68"/>
      <c r="AK196" s="68"/>
      <c r="AL196" s="68"/>
      <c r="AM196" s="68"/>
      <c r="AN196" s="68"/>
      <c r="AO196" s="70"/>
      <c r="AP196" s="71"/>
      <c r="AQ196" s="70"/>
      <c r="AR196" s="72"/>
      <c r="AS196" s="55"/>
      <c r="AT196" s="55"/>
      <c r="AU196" s="55"/>
      <c r="AV196" s="78"/>
    </row>
    <row r="197" spans="3:48" s="74" customFormat="1" ht="14.25">
      <c r="C197" s="55"/>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8"/>
      <c r="AC197" s="69"/>
      <c r="AD197" s="68"/>
      <c r="AE197" s="69"/>
      <c r="AF197" s="69"/>
      <c r="AG197" s="69"/>
      <c r="AH197" s="68"/>
      <c r="AI197" s="68"/>
      <c r="AJ197" s="68"/>
      <c r="AK197" s="68"/>
      <c r="AL197" s="68"/>
      <c r="AM197" s="68"/>
      <c r="AN197" s="68"/>
      <c r="AO197" s="70"/>
      <c r="AP197" s="71"/>
      <c r="AQ197" s="70"/>
      <c r="AR197" s="72"/>
      <c r="AS197" s="55"/>
      <c r="AT197" s="55"/>
      <c r="AU197" s="55"/>
      <c r="AV197" s="78"/>
    </row>
    <row r="198" spans="3:48" s="74" customFormat="1" ht="14.25">
      <c r="C198" s="55"/>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8"/>
      <c r="AC198" s="69"/>
      <c r="AD198" s="68"/>
      <c r="AE198" s="69"/>
      <c r="AF198" s="69"/>
      <c r="AG198" s="69"/>
      <c r="AH198" s="68"/>
      <c r="AI198" s="68"/>
      <c r="AJ198" s="68"/>
      <c r="AK198" s="68"/>
      <c r="AL198" s="68"/>
      <c r="AM198" s="68"/>
      <c r="AN198" s="68"/>
      <c r="AO198" s="70"/>
      <c r="AP198" s="71"/>
      <c r="AQ198" s="70"/>
      <c r="AR198" s="72"/>
      <c r="AS198" s="55"/>
      <c r="AT198" s="55"/>
      <c r="AU198" s="55"/>
      <c r="AV198" s="78"/>
    </row>
    <row r="199" spans="3:48" s="74" customFormat="1" ht="14.25">
      <c r="C199" s="55"/>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8"/>
      <c r="AC199" s="69"/>
      <c r="AD199" s="68"/>
      <c r="AE199" s="69"/>
      <c r="AF199" s="69"/>
      <c r="AG199" s="69"/>
      <c r="AH199" s="68"/>
      <c r="AI199" s="68"/>
      <c r="AJ199" s="68"/>
      <c r="AK199" s="68"/>
      <c r="AL199" s="68"/>
      <c r="AM199" s="68"/>
      <c r="AN199" s="68"/>
      <c r="AO199" s="70"/>
      <c r="AP199" s="71"/>
      <c r="AQ199" s="70"/>
      <c r="AR199" s="72"/>
      <c r="AS199" s="55"/>
      <c r="AT199" s="55"/>
      <c r="AU199" s="55"/>
      <c r="AV199" s="78"/>
    </row>
    <row r="200" spans="3:48" s="74" customFormat="1" ht="14.25">
      <c r="C200" s="55"/>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8"/>
      <c r="AC200" s="69"/>
      <c r="AD200" s="68"/>
      <c r="AE200" s="69"/>
      <c r="AF200" s="69"/>
      <c r="AG200" s="69"/>
      <c r="AH200" s="68"/>
      <c r="AI200" s="68"/>
      <c r="AJ200" s="68"/>
      <c r="AK200" s="68"/>
      <c r="AL200" s="68"/>
      <c r="AM200" s="68"/>
      <c r="AN200" s="68"/>
      <c r="AO200" s="70"/>
      <c r="AP200" s="71"/>
      <c r="AQ200" s="70"/>
      <c r="AR200" s="72"/>
      <c r="AS200" s="55"/>
      <c r="AT200" s="55"/>
      <c r="AU200" s="55"/>
      <c r="AV200" s="78"/>
    </row>
    <row r="201" spans="3:48" s="74" customFormat="1" ht="14.25">
      <c r="C201" s="55"/>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8"/>
      <c r="AC201" s="69"/>
      <c r="AD201" s="68"/>
      <c r="AE201" s="69"/>
      <c r="AF201" s="69"/>
      <c r="AG201" s="69"/>
      <c r="AH201" s="68"/>
      <c r="AI201" s="68"/>
      <c r="AJ201" s="68"/>
      <c r="AK201" s="68"/>
      <c r="AL201" s="68"/>
      <c r="AM201" s="68"/>
      <c r="AN201" s="68"/>
      <c r="AO201" s="70"/>
      <c r="AP201" s="71"/>
      <c r="AQ201" s="70"/>
      <c r="AR201" s="72"/>
      <c r="AS201" s="55"/>
      <c r="AT201" s="55"/>
      <c r="AU201" s="55"/>
      <c r="AV201" s="78"/>
    </row>
    <row r="202" spans="3:48" s="74" customFormat="1" ht="14.25">
      <c r="C202" s="55"/>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8"/>
      <c r="AC202" s="69"/>
      <c r="AD202" s="68"/>
      <c r="AE202" s="69"/>
      <c r="AF202" s="69"/>
      <c r="AG202" s="69"/>
      <c r="AH202" s="68"/>
      <c r="AI202" s="68"/>
      <c r="AJ202" s="68"/>
      <c r="AK202" s="68"/>
      <c r="AL202" s="68"/>
      <c r="AM202" s="68"/>
      <c r="AN202" s="68"/>
      <c r="AO202" s="70"/>
      <c r="AP202" s="71"/>
      <c r="AQ202" s="70"/>
      <c r="AR202" s="72"/>
      <c r="AS202" s="55"/>
      <c r="AT202" s="55"/>
      <c r="AU202" s="55"/>
      <c r="AV202" s="78"/>
    </row>
    <row r="203" spans="3:48" s="74" customFormat="1" ht="14.25">
      <c r="C203" s="55"/>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8"/>
      <c r="AC203" s="69"/>
      <c r="AD203" s="68"/>
      <c r="AE203" s="69"/>
      <c r="AF203" s="69"/>
      <c r="AG203" s="69"/>
      <c r="AH203" s="68"/>
      <c r="AI203" s="68"/>
      <c r="AJ203" s="68"/>
      <c r="AK203" s="68"/>
      <c r="AL203" s="68"/>
      <c r="AM203" s="68"/>
      <c r="AN203" s="68"/>
      <c r="AO203" s="70"/>
      <c r="AP203" s="71"/>
      <c r="AQ203" s="70"/>
      <c r="AR203" s="72"/>
      <c r="AS203" s="55"/>
      <c r="AT203" s="55"/>
      <c r="AU203" s="55"/>
      <c r="AV203" s="78"/>
    </row>
    <row r="204" spans="3:48" s="74" customFormat="1" ht="14.25">
      <c r="C204" s="55"/>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8"/>
      <c r="AC204" s="69"/>
      <c r="AD204" s="68"/>
      <c r="AE204" s="69"/>
      <c r="AF204" s="69"/>
      <c r="AG204" s="69"/>
      <c r="AH204" s="68"/>
      <c r="AI204" s="68"/>
      <c r="AJ204" s="68"/>
      <c r="AK204" s="68"/>
      <c r="AL204" s="68"/>
      <c r="AM204" s="68"/>
      <c r="AN204" s="68"/>
      <c r="AO204" s="70"/>
      <c r="AP204" s="71"/>
      <c r="AQ204" s="70"/>
      <c r="AR204" s="72"/>
      <c r="AS204" s="55"/>
      <c r="AT204" s="55"/>
      <c r="AU204" s="55"/>
      <c r="AV204" s="78"/>
    </row>
    <row r="205" spans="3:48" s="74" customFormat="1" ht="14.25">
      <c r="C205" s="55"/>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8"/>
      <c r="AC205" s="69"/>
      <c r="AD205" s="68"/>
      <c r="AE205" s="69"/>
      <c r="AF205" s="69"/>
      <c r="AG205" s="69"/>
      <c r="AH205" s="68"/>
      <c r="AI205" s="68"/>
      <c r="AJ205" s="68"/>
      <c r="AK205" s="68"/>
      <c r="AL205" s="68"/>
      <c r="AM205" s="68"/>
      <c r="AN205" s="68"/>
      <c r="AO205" s="70"/>
      <c r="AP205" s="71"/>
      <c r="AQ205" s="70"/>
      <c r="AR205" s="72"/>
      <c r="AS205" s="55"/>
      <c r="AT205" s="55"/>
      <c r="AU205" s="55"/>
      <c r="AV205" s="78"/>
    </row>
    <row r="206" spans="3:48" s="74" customFormat="1" ht="14.25">
      <c r="C206" s="55"/>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8"/>
      <c r="AC206" s="69"/>
      <c r="AD206" s="68"/>
      <c r="AE206" s="69"/>
      <c r="AF206" s="69"/>
      <c r="AG206" s="69"/>
      <c r="AH206" s="68"/>
      <c r="AI206" s="68"/>
      <c r="AJ206" s="68"/>
      <c r="AK206" s="68"/>
      <c r="AL206" s="68"/>
      <c r="AM206" s="68"/>
      <c r="AN206" s="68"/>
      <c r="AO206" s="70"/>
      <c r="AP206" s="71"/>
      <c r="AQ206" s="70"/>
      <c r="AR206" s="72"/>
      <c r="AS206" s="55"/>
      <c r="AT206" s="55"/>
      <c r="AU206" s="55"/>
      <c r="AV206" s="78"/>
    </row>
    <row r="207" spans="3:48" s="74" customFormat="1" ht="14.25">
      <c r="C207" s="55"/>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8"/>
      <c r="AC207" s="69"/>
      <c r="AD207" s="68"/>
      <c r="AE207" s="69"/>
      <c r="AF207" s="69"/>
      <c r="AG207" s="69"/>
      <c r="AH207" s="68"/>
      <c r="AI207" s="68"/>
      <c r="AJ207" s="68"/>
      <c r="AK207" s="68"/>
      <c r="AL207" s="68"/>
      <c r="AM207" s="68"/>
      <c r="AN207" s="68"/>
      <c r="AO207" s="70"/>
      <c r="AP207" s="71"/>
      <c r="AQ207" s="70"/>
      <c r="AR207" s="72"/>
      <c r="AS207" s="55"/>
      <c r="AT207" s="55"/>
      <c r="AU207" s="55"/>
      <c r="AV207" s="78"/>
    </row>
    <row r="208" spans="3:48" s="74" customFormat="1" ht="14.25">
      <c r="C208" s="55"/>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8"/>
      <c r="AC208" s="69"/>
      <c r="AD208" s="68"/>
      <c r="AE208" s="69"/>
      <c r="AF208" s="69"/>
      <c r="AG208" s="69"/>
      <c r="AH208" s="68"/>
      <c r="AI208" s="68"/>
      <c r="AJ208" s="68"/>
      <c r="AK208" s="68"/>
      <c r="AL208" s="68"/>
      <c r="AM208" s="68"/>
      <c r="AN208" s="68"/>
      <c r="AO208" s="70"/>
      <c r="AP208" s="71"/>
      <c r="AQ208" s="70"/>
      <c r="AR208" s="72"/>
      <c r="AS208" s="55"/>
      <c r="AT208" s="55"/>
      <c r="AU208" s="55"/>
      <c r="AV208" s="78"/>
    </row>
    <row r="209" spans="3:48" s="74" customFormat="1" ht="14.25">
      <c r="C209" s="55"/>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8"/>
      <c r="AC209" s="69"/>
      <c r="AD209" s="68"/>
      <c r="AE209" s="69"/>
      <c r="AF209" s="69"/>
      <c r="AG209" s="69"/>
      <c r="AH209" s="68"/>
      <c r="AI209" s="68"/>
      <c r="AJ209" s="68"/>
      <c r="AK209" s="68"/>
      <c r="AL209" s="68"/>
      <c r="AM209" s="68"/>
      <c r="AN209" s="68"/>
      <c r="AO209" s="70"/>
      <c r="AP209" s="71"/>
      <c r="AQ209" s="70"/>
      <c r="AR209" s="72"/>
      <c r="AS209" s="55"/>
      <c r="AT209" s="55"/>
      <c r="AU209" s="55"/>
      <c r="AV209" s="78"/>
    </row>
    <row r="210" spans="3:48" s="74" customFormat="1" ht="14.25">
      <c r="C210" s="55"/>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8"/>
      <c r="AC210" s="69"/>
      <c r="AD210" s="68"/>
      <c r="AE210" s="69"/>
      <c r="AF210" s="69"/>
      <c r="AG210" s="69"/>
      <c r="AH210" s="68"/>
      <c r="AI210" s="68"/>
      <c r="AJ210" s="68"/>
      <c r="AK210" s="68"/>
      <c r="AL210" s="68"/>
      <c r="AM210" s="68"/>
      <c r="AN210" s="68"/>
      <c r="AO210" s="70"/>
      <c r="AP210" s="71"/>
      <c r="AQ210" s="70"/>
      <c r="AR210" s="72"/>
      <c r="AS210" s="55"/>
      <c r="AT210" s="55"/>
      <c r="AU210" s="55"/>
      <c r="AV210" s="78"/>
    </row>
    <row r="211" spans="3:48" s="74" customFormat="1" ht="14.25">
      <c r="C211" s="55"/>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8"/>
      <c r="AC211" s="69"/>
      <c r="AD211" s="68"/>
      <c r="AE211" s="69"/>
      <c r="AF211" s="69"/>
      <c r="AG211" s="69"/>
      <c r="AH211" s="68"/>
      <c r="AI211" s="68"/>
      <c r="AJ211" s="68"/>
      <c r="AK211" s="68"/>
      <c r="AL211" s="68"/>
      <c r="AM211" s="68"/>
      <c r="AN211" s="68"/>
      <c r="AO211" s="70"/>
      <c r="AP211" s="71"/>
      <c r="AQ211" s="70"/>
      <c r="AR211" s="72"/>
      <c r="AS211" s="55"/>
      <c r="AT211" s="55"/>
      <c r="AU211" s="55"/>
      <c r="AV211" s="78"/>
    </row>
    <row r="212" spans="3:48" s="74" customFormat="1" ht="14.25">
      <c r="C212" s="55"/>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8"/>
      <c r="AC212" s="69"/>
      <c r="AD212" s="68"/>
      <c r="AE212" s="69"/>
      <c r="AF212" s="69"/>
      <c r="AG212" s="69"/>
      <c r="AH212" s="68"/>
      <c r="AI212" s="68"/>
      <c r="AJ212" s="68"/>
      <c r="AK212" s="68"/>
      <c r="AL212" s="68"/>
      <c r="AM212" s="68"/>
      <c r="AN212" s="68"/>
      <c r="AO212" s="70"/>
      <c r="AP212" s="71"/>
      <c r="AQ212" s="70"/>
      <c r="AR212" s="72"/>
      <c r="AS212" s="55"/>
      <c r="AT212" s="55"/>
      <c r="AU212" s="55"/>
      <c r="AV212" s="78"/>
    </row>
    <row r="213" spans="3:48" s="74" customFormat="1" ht="14.25">
      <c r="C213" s="55"/>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8"/>
      <c r="AC213" s="69"/>
      <c r="AD213" s="68"/>
      <c r="AE213" s="69"/>
      <c r="AF213" s="69"/>
      <c r="AG213" s="69"/>
      <c r="AH213" s="68"/>
      <c r="AI213" s="68"/>
      <c r="AJ213" s="68"/>
      <c r="AK213" s="68"/>
      <c r="AL213" s="68"/>
      <c r="AM213" s="68"/>
      <c r="AN213" s="68"/>
      <c r="AO213" s="70"/>
      <c r="AP213" s="71"/>
      <c r="AQ213" s="70"/>
      <c r="AR213" s="72"/>
      <c r="AS213" s="55"/>
      <c r="AT213" s="55"/>
      <c r="AU213" s="55"/>
      <c r="AV213" s="78"/>
    </row>
    <row r="214" spans="3:48" s="74" customFormat="1" ht="14.25">
      <c r="C214" s="55"/>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8"/>
      <c r="AC214" s="69"/>
      <c r="AD214" s="68"/>
      <c r="AE214" s="69"/>
      <c r="AF214" s="69"/>
      <c r="AG214" s="69"/>
      <c r="AH214" s="68"/>
      <c r="AI214" s="68"/>
      <c r="AJ214" s="68"/>
      <c r="AK214" s="68"/>
      <c r="AL214" s="68"/>
      <c r="AM214" s="68"/>
      <c r="AN214" s="68"/>
      <c r="AO214" s="70"/>
      <c r="AP214" s="71"/>
      <c r="AQ214" s="70"/>
      <c r="AR214" s="72"/>
      <c r="AS214" s="55"/>
      <c r="AT214" s="55"/>
      <c r="AU214" s="55"/>
      <c r="AV214" s="78"/>
    </row>
    <row r="215" spans="3:48" s="74" customFormat="1" ht="14.25">
      <c r="C215" s="55"/>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8"/>
      <c r="AC215" s="69"/>
      <c r="AD215" s="68"/>
      <c r="AE215" s="69"/>
      <c r="AF215" s="69"/>
      <c r="AG215" s="69"/>
      <c r="AH215" s="68"/>
      <c r="AI215" s="68"/>
      <c r="AJ215" s="68"/>
      <c r="AK215" s="68"/>
      <c r="AL215" s="68"/>
      <c r="AM215" s="68"/>
      <c r="AN215" s="68"/>
      <c r="AO215" s="70"/>
      <c r="AP215" s="71"/>
      <c r="AQ215" s="70"/>
      <c r="AR215" s="72"/>
      <c r="AS215" s="55"/>
      <c r="AT215" s="55"/>
      <c r="AU215" s="55"/>
      <c r="AV215" s="78"/>
    </row>
    <row r="216" spans="3:48" s="74" customFormat="1" ht="14.25">
      <c r="C216" s="55"/>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8"/>
      <c r="AC216" s="69"/>
      <c r="AD216" s="68"/>
      <c r="AE216" s="69"/>
      <c r="AF216" s="69"/>
      <c r="AG216" s="69"/>
      <c r="AH216" s="68"/>
      <c r="AI216" s="68"/>
      <c r="AJ216" s="68"/>
      <c r="AK216" s="68"/>
      <c r="AL216" s="68"/>
      <c r="AM216" s="68"/>
      <c r="AN216" s="68"/>
      <c r="AO216" s="70"/>
      <c r="AP216" s="71"/>
      <c r="AQ216" s="70"/>
      <c r="AR216" s="72"/>
      <c r="AS216" s="55"/>
      <c r="AT216" s="55"/>
      <c r="AU216" s="55"/>
      <c r="AV216" s="78"/>
    </row>
    <row r="217" spans="3:48" s="74" customFormat="1" ht="14.25">
      <c r="C217" s="55"/>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8"/>
      <c r="AC217" s="69"/>
      <c r="AD217" s="68"/>
      <c r="AE217" s="69"/>
      <c r="AF217" s="69"/>
      <c r="AG217" s="69"/>
      <c r="AH217" s="68"/>
      <c r="AI217" s="68"/>
      <c r="AJ217" s="68"/>
      <c r="AK217" s="68"/>
      <c r="AL217" s="68"/>
      <c r="AM217" s="68"/>
      <c r="AN217" s="68"/>
      <c r="AO217" s="70"/>
      <c r="AP217" s="71"/>
      <c r="AQ217" s="70"/>
      <c r="AR217" s="72"/>
      <c r="AS217" s="55"/>
      <c r="AT217" s="55"/>
      <c r="AU217" s="55"/>
      <c r="AV217" s="78"/>
    </row>
    <row r="218" spans="3:48" s="74" customFormat="1" ht="14.25">
      <c r="C218" s="55"/>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8"/>
      <c r="AC218" s="69"/>
      <c r="AD218" s="68"/>
      <c r="AE218" s="69"/>
      <c r="AF218" s="69"/>
      <c r="AG218" s="69"/>
      <c r="AH218" s="68"/>
      <c r="AI218" s="68"/>
      <c r="AJ218" s="68"/>
      <c r="AK218" s="68"/>
      <c r="AL218" s="68"/>
      <c r="AM218" s="68"/>
      <c r="AN218" s="68"/>
      <c r="AO218" s="70"/>
      <c r="AP218" s="71"/>
      <c r="AQ218" s="70"/>
      <c r="AR218" s="72"/>
      <c r="AS218" s="55"/>
      <c r="AT218" s="55"/>
      <c r="AU218" s="55"/>
      <c r="AV218" s="78"/>
    </row>
    <row r="219" spans="3:48" s="74" customFormat="1" ht="14.25">
      <c r="C219" s="55"/>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8"/>
      <c r="AC219" s="69"/>
      <c r="AD219" s="68"/>
      <c r="AE219" s="69"/>
      <c r="AF219" s="69"/>
      <c r="AG219" s="69"/>
      <c r="AH219" s="68"/>
      <c r="AI219" s="68"/>
      <c r="AJ219" s="68"/>
      <c r="AK219" s="68"/>
      <c r="AL219" s="68"/>
      <c r="AM219" s="68"/>
      <c r="AN219" s="68"/>
      <c r="AO219" s="70"/>
      <c r="AP219" s="71"/>
      <c r="AQ219" s="70"/>
      <c r="AR219" s="72"/>
      <c r="AS219" s="55"/>
      <c r="AT219" s="55"/>
      <c r="AU219" s="55"/>
      <c r="AV219" s="78"/>
    </row>
    <row r="220" spans="3:48" s="74" customFormat="1" ht="14.25">
      <c r="C220" s="55"/>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8"/>
      <c r="AC220" s="69"/>
      <c r="AD220" s="68"/>
      <c r="AE220" s="69"/>
      <c r="AF220" s="69"/>
      <c r="AG220" s="69"/>
      <c r="AH220" s="68"/>
      <c r="AI220" s="68"/>
      <c r="AJ220" s="68"/>
      <c r="AK220" s="68"/>
      <c r="AL220" s="68"/>
      <c r="AM220" s="68"/>
      <c r="AN220" s="68"/>
      <c r="AO220" s="70"/>
      <c r="AP220" s="71"/>
      <c r="AQ220" s="70"/>
      <c r="AR220" s="72"/>
      <c r="AS220" s="55"/>
      <c r="AT220" s="55"/>
      <c r="AU220" s="55"/>
      <c r="AV220" s="78"/>
    </row>
    <row r="221" spans="3:48" s="74" customFormat="1" ht="14.25">
      <c r="C221" s="55"/>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8"/>
      <c r="AC221" s="69"/>
      <c r="AD221" s="68"/>
      <c r="AE221" s="69"/>
      <c r="AF221" s="69"/>
      <c r="AG221" s="69"/>
      <c r="AH221" s="68"/>
      <c r="AI221" s="68"/>
      <c r="AJ221" s="68"/>
      <c r="AK221" s="68"/>
      <c r="AL221" s="68"/>
      <c r="AM221" s="68"/>
      <c r="AN221" s="68"/>
      <c r="AO221" s="70"/>
      <c r="AP221" s="71"/>
      <c r="AQ221" s="70"/>
      <c r="AR221" s="72"/>
      <c r="AS221" s="55"/>
      <c r="AT221" s="55"/>
      <c r="AU221" s="55"/>
      <c r="AV221" s="78"/>
    </row>
    <row r="222" spans="3:48" s="74" customFormat="1" ht="14.25">
      <c r="C222" s="55"/>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8"/>
      <c r="AC222" s="69"/>
      <c r="AD222" s="68"/>
      <c r="AE222" s="69"/>
      <c r="AF222" s="69"/>
      <c r="AG222" s="69"/>
      <c r="AH222" s="68"/>
      <c r="AI222" s="68"/>
      <c r="AJ222" s="68"/>
      <c r="AK222" s="68"/>
      <c r="AL222" s="68"/>
      <c r="AM222" s="68"/>
      <c r="AN222" s="68"/>
      <c r="AO222" s="70"/>
      <c r="AP222" s="71"/>
      <c r="AQ222" s="70"/>
      <c r="AR222" s="72"/>
      <c r="AS222" s="55"/>
      <c r="AT222" s="55"/>
      <c r="AU222" s="55"/>
      <c r="AV222" s="78"/>
    </row>
    <row r="223" spans="3:48" s="74" customFormat="1" ht="14.25">
      <c r="C223" s="55"/>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8"/>
      <c r="AC223" s="69"/>
      <c r="AD223" s="68"/>
      <c r="AE223" s="69"/>
      <c r="AF223" s="69"/>
      <c r="AG223" s="69"/>
      <c r="AH223" s="68"/>
      <c r="AI223" s="68"/>
      <c r="AJ223" s="68"/>
      <c r="AK223" s="68"/>
      <c r="AL223" s="68"/>
      <c r="AM223" s="68"/>
      <c r="AN223" s="68"/>
      <c r="AO223" s="70"/>
      <c r="AP223" s="71"/>
      <c r="AQ223" s="70"/>
      <c r="AR223" s="72"/>
      <c r="AS223" s="55"/>
      <c r="AT223" s="55"/>
      <c r="AU223" s="55"/>
      <c r="AV223" s="78"/>
    </row>
    <row r="224" spans="3:48" s="74" customFormat="1" ht="14.25">
      <c r="C224" s="55"/>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8"/>
      <c r="AC224" s="69"/>
      <c r="AD224" s="68"/>
      <c r="AE224" s="69"/>
      <c r="AF224" s="69"/>
      <c r="AG224" s="69"/>
      <c r="AH224" s="68"/>
      <c r="AI224" s="68"/>
      <c r="AJ224" s="68"/>
      <c r="AK224" s="68"/>
      <c r="AL224" s="68"/>
      <c r="AM224" s="68"/>
      <c r="AN224" s="68"/>
      <c r="AO224" s="70"/>
      <c r="AP224" s="71"/>
      <c r="AQ224" s="70"/>
      <c r="AR224" s="72"/>
      <c r="AS224" s="55"/>
      <c r="AT224" s="55"/>
      <c r="AU224" s="55"/>
      <c r="AV224" s="78"/>
    </row>
    <row r="225" spans="3:48" s="74" customFormat="1" ht="14.25">
      <c r="C225" s="55"/>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8"/>
      <c r="AC225" s="69"/>
      <c r="AD225" s="68"/>
      <c r="AE225" s="69"/>
      <c r="AF225" s="69"/>
      <c r="AG225" s="69"/>
      <c r="AH225" s="68"/>
      <c r="AI225" s="68"/>
      <c r="AJ225" s="68"/>
      <c r="AK225" s="68"/>
      <c r="AL225" s="68"/>
      <c r="AM225" s="68"/>
      <c r="AN225" s="68"/>
      <c r="AO225" s="70"/>
      <c r="AP225" s="71"/>
      <c r="AQ225" s="70"/>
      <c r="AR225" s="72"/>
      <c r="AS225" s="55"/>
      <c r="AT225" s="55"/>
      <c r="AU225" s="55"/>
      <c r="AV225" s="78"/>
    </row>
    <row r="226" spans="3:48" s="74" customFormat="1" ht="14.25">
      <c r="C226" s="55"/>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8"/>
      <c r="AC226" s="69"/>
      <c r="AD226" s="68"/>
      <c r="AE226" s="69"/>
      <c r="AF226" s="69"/>
      <c r="AG226" s="69"/>
      <c r="AH226" s="68"/>
      <c r="AI226" s="68"/>
      <c r="AJ226" s="68"/>
      <c r="AK226" s="68"/>
      <c r="AL226" s="68"/>
      <c r="AM226" s="68"/>
      <c r="AN226" s="68"/>
      <c r="AO226" s="70"/>
      <c r="AP226" s="71"/>
      <c r="AQ226" s="70"/>
      <c r="AR226" s="72"/>
      <c r="AS226" s="55"/>
      <c r="AT226" s="55"/>
      <c r="AU226" s="55"/>
      <c r="AV226" s="78"/>
    </row>
    <row r="227" spans="3:48" s="74" customFormat="1" ht="14.25">
      <c r="C227" s="55"/>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8"/>
      <c r="AC227" s="69"/>
      <c r="AD227" s="68"/>
      <c r="AE227" s="69"/>
      <c r="AF227" s="69"/>
      <c r="AG227" s="69"/>
      <c r="AH227" s="68"/>
      <c r="AI227" s="68"/>
      <c r="AJ227" s="68"/>
      <c r="AK227" s="68"/>
      <c r="AL227" s="68"/>
      <c r="AM227" s="68"/>
      <c r="AN227" s="68"/>
      <c r="AO227" s="70"/>
      <c r="AP227" s="71"/>
      <c r="AQ227" s="70"/>
      <c r="AR227" s="72"/>
      <c r="AS227" s="55"/>
      <c r="AT227" s="55"/>
      <c r="AU227" s="55"/>
      <c r="AV227" s="78"/>
    </row>
    <row r="228" spans="3:48" s="74" customFormat="1" ht="14.25">
      <c r="C228" s="55"/>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8"/>
      <c r="AC228" s="69"/>
      <c r="AD228" s="68"/>
      <c r="AE228" s="69"/>
      <c r="AF228" s="69"/>
      <c r="AG228" s="69"/>
      <c r="AH228" s="68"/>
      <c r="AI228" s="68"/>
      <c r="AJ228" s="68"/>
      <c r="AK228" s="68"/>
      <c r="AL228" s="68"/>
      <c r="AM228" s="68"/>
      <c r="AN228" s="68"/>
      <c r="AO228" s="70"/>
      <c r="AP228" s="71"/>
      <c r="AQ228" s="70"/>
      <c r="AR228" s="72"/>
      <c r="AS228" s="55"/>
      <c r="AT228" s="55"/>
      <c r="AU228" s="55"/>
      <c r="AV228" s="78"/>
    </row>
    <row r="229" spans="3:48" s="74" customFormat="1" ht="14.25">
      <c r="C229" s="55"/>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8"/>
      <c r="AC229" s="69"/>
      <c r="AD229" s="68"/>
      <c r="AE229" s="69"/>
      <c r="AF229" s="69"/>
      <c r="AG229" s="69"/>
      <c r="AH229" s="68"/>
      <c r="AI229" s="68"/>
      <c r="AJ229" s="68"/>
      <c r="AK229" s="68"/>
      <c r="AL229" s="68"/>
      <c r="AM229" s="68"/>
      <c r="AN229" s="68"/>
      <c r="AO229" s="70"/>
      <c r="AP229" s="71"/>
      <c r="AQ229" s="70"/>
      <c r="AR229" s="72"/>
      <c r="AS229" s="55"/>
      <c r="AT229" s="55"/>
      <c r="AU229" s="55"/>
      <c r="AV229" s="78"/>
    </row>
    <row r="230" spans="3:48" s="74" customFormat="1" ht="14.25">
      <c r="C230" s="5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8"/>
      <c r="AC230" s="69"/>
      <c r="AD230" s="68"/>
      <c r="AE230" s="69"/>
      <c r="AF230" s="69"/>
      <c r="AG230" s="69"/>
      <c r="AH230" s="68"/>
      <c r="AI230" s="68"/>
      <c r="AJ230" s="68"/>
      <c r="AK230" s="68"/>
      <c r="AL230" s="68"/>
      <c r="AM230" s="68"/>
      <c r="AN230" s="68"/>
      <c r="AO230" s="70"/>
      <c r="AP230" s="71"/>
      <c r="AQ230" s="70"/>
      <c r="AR230" s="72"/>
      <c r="AS230" s="55"/>
      <c r="AT230" s="55"/>
      <c r="AU230" s="55"/>
      <c r="AV230" s="78"/>
    </row>
    <row r="231" spans="3:48" s="74" customFormat="1" ht="14.25">
      <c r="C231" s="55"/>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8"/>
      <c r="AC231" s="69"/>
      <c r="AD231" s="68"/>
      <c r="AE231" s="69"/>
      <c r="AF231" s="69"/>
      <c r="AG231" s="69"/>
      <c r="AH231" s="68"/>
      <c r="AI231" s="68"/>
      <c r="AJ231" s="68"/>
      <c r="AK231" s="68"/>
      <c r="AL231" s="68"/>
      <c r="AM231" s="68"/>
      <c r="AN231" s="68"/>
      <c r="AO231" s="70"/>
      <c r="AP231" s="71"/>
      <c r="AQ231" s="70"/>
      <c r="AR231" s="72"/>
      <c r="AS231" s="55"/>
      <c r="AT231" s="55"/>
      <c r="AU231" s="55"/>
      <c r="AV231" s="78"/>
    </row>
    <row r="232" spans="3:48" s="74" customFormat="1" ht="14.25">
      <c r="C232" s="55"/>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8"/>
      <c r="AC232" s="69"/>
      <c r="AD232" s="68"/>
      <c r="AE232" s="69"/>
      <c r="AF232" s="69"/>
      <c r="AG232" s="69"/>
      <c r="AH232" s="68"/>
      <c r="AI232" s="68"/>
      <c r="AJ232" s="68"/>
      <c r="AK232" s="68"/>
      <c r="AL232" s="68"/>
      <c r="AM232" s="68"/>
      <c r="AN232" s="68"/>
      <c r="AO232" s="70"/>
      <c r="AP232" s="71"/>
      <c r="AQ232" s="70"/>
      <c r="AR232" s="72"/>
      <c r="AS232" s="55"/>
      <c r="AT232" s="55"/>
      <c r="AU232" s="55"/>
      <c r="AV232" s="78"/>
    </row>
    <row r="233" spans="3:48" s="74" customFormat="1" ht="14.25">
      <c r="C233" s="55"/>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8"/>
      <c r="AC233" s="69"/>
      <c r="AD233" s="68"/>
      <c r="AE233" s="69"/>
      <c r="AF233" s="69"/>
      <c r="AG233" s="69"/>
      <c r="AH233" s="68"/>
      <c r="AI233" s="68"/>
      <c r="AJ233" s="68"/>
      <c r="AK233" s="68"/>
      <c r="AL233" s="68"/>
      <c r="AM233" s="68"/>
      <c r="AN233" s="68"/>
      <c r="AO233" s="70"/>
      <c r="AP233" s="71"/>
      <c r="AQ233" s="70"/>
      <c r="AR233" s="72"/>
      <c r="AS233" s="55"/>
      <c r="AT233" s="55"/>
      <c r="AU233" s="55"/>
      <c r="AV233" s="78"/>
    </row>
    <row r="234" spans="3:48" s="74" customFormat="1" ht="14.25">
      <c r="C234" s="55"/>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8"/>
      <c r="AC234" s="69"/>
      <c r="AD234" s="68"/>
      <c r="AE234" s="69"/>
      <c r="AF234" s="69"/>
      <c r="AG234" s="69"/>
      <c r="AH234" s="68"/>
      <c r="AI234" s="68"/>
      <c r="AJ234" s="68"/>
      <c r="AK234" s="68"/>
      <c r="AL234" s="68"/>
      <c r="AM234" s="68"/>
      <c r="AN234" s="68"/>
      <c r="AO234" s="70"/>
      <c r="AP234" s="71"/>
      <c r="AQ234" s="70"/>
      <c r="AR234" s="72"/>
      <c r="AS234" s="55"/>
      <c r="AT234" s="55"/>
      <c r="AU234" s="55"/>
      <c r="AV234" s="78"/>
    </row>
    <row r="235" spans="3:48" s="74" customFormat="1" ht="14.25">
      <c r="C235" s="55"/>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8"/>
      <c r="AC235" s="69"/>
      <c r="AD235" s="68"/>
      <c r="AE235" s="69"/>
      <c r="AF235" s="69"/>
      <c r="AG235" s="69"/>
      <c r="AH235" s="68"/>
      <c r="AI235" s="68"/>
      <c r="AJ235" s="68"/>
      <c r="AK235" s="68"/>
      <c r="AL235" s="68"/>
      <c r="AM235" s="68"/>
      <c r="AN235" s="68"/>
      <c r="AO235" s="70"/>
      <c r="AP235" s="71"/>
      <c r="AQ235" s="70"/>
      <c r="AR235" s="72"/>
      <c r="AS235" s="55"/>
      <c r="AT235" s="55"/>
      <c r="AU235" s="55"/>
      <c r="AV235" s="78"/>
    </row>
    <row r="236" spans="3:48" s="74" customFormat="1" ht="14.25">
      <c r="C236" s="55"/>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8"/>
      <c r="AC236" s="69"/>
      <c r="AD236" s="68"/>
      <c r="AE236" s="69"/>
      <c r="AF236" s="69"/>
      <c r="AG236" s="69"/>
      <c r="AH236" s="68"/>
      <c r="AI236" s="68"/>
      <c r="AJ236" s="68"/>
      <c r="AK236" s="68"/>
      <c r="AL236" s="68"/>
      <c r="AM236" s="68"/>
      <c r="AN236" s="68"/>
      <c r="AO236" s="70"/>
      <c r="AP236" s="71"/>
      <c r="AQ236" s="70"/>
      <c r="AR236" s="72"/>
      <c r="AS236" s="55"/>
      <c r="AT236" s="55"/>
      <c r="AU236" s="55"/>
      <c r="AV236" s="78"/>
    </row>
    <row r="237" spans="3:48" s="74" customFormat="1" ht="14.25">
      <c r="C237" s="55"/>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8"/>
      <c r="AC237" s="69"/>
      <c r="AD237" s="68"/>
      <c r="AE237" s="69"/>
      <c r="AF237" s="69"/>
      <c r="AG237" s="69"/>
      <c r="AH237" s="68"/>
      <c r="AI237" s="68"/>
      <c r="AJ237" s="68"/>
      <c r="AK237" s="68"/>
      <c r="AL237" s="68"/>
      <c r="AM237" s="68"/>
      <c r="AN237" s="68"/>
      <c r="AO237" s="70"/>
      <c r="AP237" s="71"/>
      <c r="AQ237" s="70"/>
      <c r="AR237" s="72"/>
      <c r="AS237" s="55"/>
      <c r="AT237" s="55"/>
      <c r="AU237" s="55"/>
      <c r="AV237" s="78"/>
    </row>
    <row r="238" spans="3:48" s="74" customFormat="1" ht="14.25">
      <c r="C238" s="55"/>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8"/>
      <c r="AC238" s="69"/>
      <c r="AD238" s="68"/>
      <c r="AE238" s="69"/>
      <c r="AF238" s="69"/>
      <c r="AG238" s="69"/>
      <c r="AH238" s="68"/>
      <c r="AI238" s="68"/>
      <c r="AJ238" s="68"/>
      <c r="AK238" s="68"/>
      <c r="AL238" s="68"/>
      <c r="AM238" s="68"/>
      <c r="AN238" s="68"/>
      <c r="AO238" s="70"/>
      <c r="AP238" s="71"/>
      <c r="AQ238" s="70"/>
      <c r="AR238" s="72"/>
      <c r="AS238" s="55"/>
      <c r="AT238" s="55"/>
      <c r="AU238" s="55"/>
      <c r="AV238" s="78"/>
    </row>
    <row r="239" spans="3:48" s="74" customFormat="1" ht="14.25">
      <c r="C239" s="55"/>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8"/>
      <c r="AC239" s="69"/>
      <c r="AD239" s="68"/>
      <c r="AE239" s="69"/>
      <c r="AF239" s="69"/>
      <c r="AG239" s="69"/>
      <c r="AH239" s="68"/>
      <c r="AI239" s="68"/>
      <c r="AJ239" s="68"/>
      <c r="AK239" s="68"/>
      <c r="AL239" s="68"/>
      <c r="AM239" s="68"/>
      <c r="AN239" s="68"/>
      <c r="AO239" s="70"/>
      <c r="AP239" s="71"/>
      <c r="AQ239" s="70"/>
      <c r="AR239" s="72"/>
      <c r="AS239" s="55"/>
      <c r="AT239" s="55"/>
      <c r="AU239" s="55"/>
      <c r="AV239" s="78"/>
    </row>
    <row r="240" spans="3:48" s="74" customFormat="1" ht="14.25">
      <c r="C240" s="55"/>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8"/>
      <c r="AC240" s="69"/>
      <c r="AD240" s="68"/>
      <c r="AE240" s="69"/>
      <c r="AF240" s="69"/>
      <c r="AG240" s="69"/>
      <c r="AH240" s="68"/>
      <c r="AI240" s="68"/>
      <c r="AJ240" s="68"/>
      <c r="AK240" s="68"/>
      <c r="AL240" s="68"/>
      <c r="AM240" s="68"/>
      <c r="AN240" s="68"/>
      <c r="AO240" s="70"/>
      <c r="AP240" s="71"/>
      <c r="AQ240" s="70"/>
      <c r="AR240" s="72"/>
      <c r="AS240" s="55"/>
      <c r="AT240" s="55"/>
      <c r="AU240" s="55"/>
      <c r="AV240" s="78"/>
    </row>
    <row r="241" spans="3:48" s="74" customFormat="1" ht="14.25">
      <c r="C241" s="55"/>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8"/>
      <c r="AC241" s="69"/>
      <c r="AD241" s="68"/>
      <c r="AE241" s="69"/>
      <c r="AF241" s="69"/>
      <c r="AG241" s="69"/>
      <c r="AH241" s="68"/>
      <c r="AI241" s="68"/>
      <c r="AJ241" s="68"/>
      <c r="AK241" s="68"/>
      <c r="AL241" s="68"/>
      <c r="AM241" s="68"/>
      <c r="AN241" s="68"/>
      <c r="AO241" s="70"/>
      <c r="AP241" s="71"/>
      <c r="AQ241" s="70"/>
      <c r="AR241" s="72"/>
      <c r="AS241" s="55"/>
      <c r="AT241" s="55"/>
      <c r="AU241" s="55"/>
      <c r="AV241" s="78"/>
    </row>
    <row r="242" spans="3:48" s="74" customFormat="1" ht="14.25">
      <c r="C242" s="55"/>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8"/>
      <c r="AC242" s="69"/>
      <c r="AD242" s="68"/>
      <c r="AE242" s="69"/>
      <c r="AF242" s="69"/>
      <c r="AG242" s="69"/>
      <c r="AH242" s="68"/>
      <c r="AI242" s="68"/>
      <c r="AJ242" s="68"/>
      <c r="AK242" s="68"/>
      <c r="AL242" s="68"/>
      <c r="AM242" s="68"/>
      <c r="AN242" s="68"/>
      <c r="AO242" s="70"/>
      <c r="AP242" s="71"/>
      <c r="AQ242" s="70"/>
      <c r="AR242" s="72"/>
      <c r="AS242" s="55"/>
      <c r="AT242" s="55"/>
      <c r="AU242" s="55"/>
      <c r="AV242" s="78"/>
    </row>
    <row r="243" spans="3:48" s="74" customFormat="1" ht="14.25">
      <c r="C243" s="55"/>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8"/>
      <c r="AC243" s="69"/>
      <c r="AD243" s="68"/>
      <c r="AE243" s="69"/>
      <c r="AF243" s="69"/>
      <c r="AG243" s="69"/>
      <c r="AH243" s="68"/>
      <c r="AI243" s="68"/>
      <c r="AJ243" s="68"/>
      <c r="AK243" s="68"/>
      <c r="AL243" s="68"/>
      <c r="AM243" s="68"/>
      <c r="AN243" s="68"/>
      <c r="AO243" s="70"/>
      <c r="AP243" s="71"/>
      <c r="AQ243" s="70"/>
      <c r="AR243" s="72"/>
      <c r="AS243" s="55"/>
      <c r="AT243" s="55"/>
      <c r="AU243" s="55"/>
      <c r="AV243" s="78"/>
    </row>
    <row r="244" spans="3:48" s="74" customFormat="1" ht="14.25">
      <c r="C244" s="55"/>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8"/>
      <c r="AC244" s="69"/>
      <c r="AD244" s="68"/>
      <c r="AE244" s="69"/>
      <c r="AF244" s="69"/>
      <c r="AG244" s="69"/>
      <c r="AH244" s="68"/>
      <c r="AI244" s="68"/>
      <c r="AJ244" s="68"/>
      <c r="AK244" s="68"/>
      <c r="AL244" s="68"/>
      <c r="AM244" s="68"/>
      <c r="AN244" s="68"/>
      <c r="AO244" s="70"/>
      <c r="AP244" s="71"/>
      <c r="AQ244" s="70"/>
      <c r="AR244" s="72"/>
      <c r="AS244" s="55"/>
      <c r="AT244" s="55"/>
      <c r="AU244" s="55"/>
      <c r="AV244" s="78"/>
    </row>
    <row r="245" spans="3:48" s="74" customFormat="1" ht="14.25">
      <c r="C245" s="55"/>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8"/>
      <c r="AC245" s="69"/>
      <c r="AD245" s="68"/>
      <c r="AE245" s="69"/>
      <c r="AF245" s="69"/>
      <c r="AG245" s="69"/>
      <c r="AH245" s="68"/>
      <c r="AI245" s="68"/>
      <c r="AJ245" s="68"/>
      <c r="AK245" s="68"/>
      <c r="AL245" s="68"/>
      <c r="AM245" s="68"/>
      <c r="AN245" s="68"/>
      <c r="AO245" s="70"/>
      <c r="AP245" s="71"/>
      <c r="AQ245" s="70"/>
      <c r="AR245" s="72"/>
      <c r="AS245" s="55"/>
      <c r="AT245" s="55"/>
      <c r="AU245" s="55"/>
      <c r="AV245" s="78"/>
    </row>
    <row r="246" spans="3:48" s="74" customFormat="1" ht="14.25">
      <c r="C246" s="55"/>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8"/>
      <c r="AC246" s="69"/>
      <c r="AD246" s="68"/>
      <c r="AE246" s="69"/>
      <c r="AF246" s="69"/>
      <c r="AG246" s="69"/>
      <c r="AH246" s="68"/>
      <c r="AI246" s="68"/>
      <c r="AJ246" s="68"/>
      <c r="AK246" s="68"/>
      <c r="AL246" s="68"/>
      <c r="AM246" s="68"/>
      <c r="AN246" s="68"/>
      <c r="AO246" s="70"/>
      <c r="AP246" s="71"/>
      <c r="AQ246" s="70"/>
      <c r="AR246" s="72"/>
      <c r="AS246" s="55"/>
      <c r="AT246" s="55"/>
      <c r="AU246" s="55"/>
      <c r="AV246" s="78"/>
    </row>
    <row r="247" spans="3:48" s="74" customFormat="1" ht="14.25">
      <c r="C247" s="55"/>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8"/>
      <c r="AC247" s="69"/>
      <c r="AD247" s="68"/>
      <c r="AE247" s="69"/>
      <c r="AF247" s="69"/>
      <c r="AG247" s="69"/>
      <c r="AH247" s="68"/>
      <c r="AI247" s="68"/>
      <c r="AJ247" s="68"/>
      <c r="AK247" s="68"/>
      <c r="AL247" s="68"/>
      <c r="AM247" s="68"/>
      <c r="AN247" s="68"/>
      <c r="AO247" s="70"/>
      <c r="AP247" s="71"/>
      <c r="AQ247" s="70"/>
      <c r="AR247" s="72"/>
      <c r="AS247" s="55"/>
      <c r="AT247" s="55"/>
      <c r="AU247" s="55"/>
      <c r="AV247" s="78"/>
    </row>
    <row r="248" spans="3:48" s="74" customFormat="1" ht="14.25">
      <c r="C248" s="55"/>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8"/>
      <c r="AC248" s="69"/>
      <c r="AD248" s="68"/>
      <c r="AE248" s="69"/>
      <c r="AF248" s="69"/>
      <c r="AG248" s="69"/>
      <c r="AH248" s="68"/>
      <c r="AI248" s="68"/>
      <c r="AJ248" s="68"/>
      <c r="AK248" s="68"/>
      <c r="AL248" s="68"/>
      <c r="AM248" s="68"/>
      <c r="AN248" s="68"/>
      <c r="AO248" s="70"/>
      <c r="AP248" s="71"/>
      <c r="AQ248" s="70"/>
      <c r="AR248" s="72"/>
      <c r="AS248" s="55"/>
      <c r="AT248" s="55"/>
      <c r="AU248" s="55"/>
      <c r="AV248" s="78"/>
    </row>
    <row r="249" spans="3:48" s="74" customFormat="1" ht="14.25">
      <c r="C249" s="55"/>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8"/>
      <c r="AC249" s="69"/>
      <c r="AD249" s="68"/>
      <c r="AE249" s="69"/>
      <c r="AF249" s="69"/>
      <c r="AG249" s="69"/>
      <c r="AH249" s="68"/>
      <c r="AI249" s="68"/>
      <c r="AJ249" s="68"/>
      <c r="AK249" s="68"/>
      <c r="AL249" s="68"/>
      <c r="AM249" s="68"/>
      <c r="AN249" s="68"/>
      <c r="AO249" s="70"/>
      <c r="AP249" s="71"/>
      <c r="AQ249" s="70"/>
      <c r="AR249" s="72"/>
      <c r="AS249" s="55"/>
      <c r="AT249" s="55"/>
      <c r="AU249" s="55"/>
      <c r="AV249" s="78"/>
    </row>
    <row r="250" spans="3:48" s="74" customFormat="1" ht="14.25">
      <c r="C250" s="55"/>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8"/>
      <c r="AC250" s="69"/>
      <c r="AD250" s="68"/>
      <c r="AE250" s="69"/>
      <c r="AF250" s="69"/>
      <c r="AG250" s="69"/>
      <c r="AH250" s="68"/>
      <c r="AI250" s="68"/>
      <c r="AJ250" s="68"/>
      <c r="AK250" s="68"/>
      <c r="AL250" s="68"/>
      <c r="AM250" s="68"/>
      <c r="AN250" s="68"/>
      <c r="AO250" s="70"/>
      <c r="AP250" s="71"/>
      <c r="AQ250" s="70"/>
      <c r="AR250" s="72"/>
      <c r="AS250" s="55"/>
      <c r="AT250" s="55"/>
      <c r="AU250" s="55"/>
      <c r="AV250" s="78"/>
    </row>
    <row r="251" spans="3:48" s="74" customFormat="1" ht="14.25">
      <c r="C251" s="55"/>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8"/>
      <c r="AC251" s="69"/>
      <c r="AD251" s="68"/>
      <c r="AE251" s="69"/>
      <c r="AF251" s="69"/>
      <c r="AG251" s="69"/>
      <c r="AH251" s="68"/>
      <c r="AI251" s="68"/>
      <c r="AJ251" s="68"/>
      <c r="AK251" s="68"/>
      <c r="AL251" s="68"/>
      <c r="AM251" s="68"/>
      <c r="AN251" s="68"/>
      <c r="AO251" s="70"/>
      <c r="AP251" s="71"/>
      <c r="AQ251" s="70"/>
      <c r="AR251" s="72"/>
      <c r="AS251" s="55"/>
      <c r="AT251" s="55"/>
      <c r="AU251" s="55"/>
      <c r="AV251" s="78"/>
    </row>
    <row r="252" spans="3:48" s="74" customFormat="1" ht="14.25">
      <c r="C252" s="55"/>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8"/>
      <c r="AC252" s="69"/>
      <c r="AD252" s="68"/>
      <c r="AE252" s="69"/>
      <c r="AF252" s="69"/>
      <c r="AG252" s="69"/>
      <c r="AH252" s="68"/>
      <c r="AI252" s="68"/>
      <c r="AJ252" s="68"/>
      <c r="AK252" s="68"/>
      <c r="AL252" s="68"/>
      <c r="AM252" s="68"/>
      <c r="AN252" s="68"/>
      <c r="AO252" s="70"/>
      <c r="AP252" s="71"/>
      <c r="AQ252" s="70"/>
      <c r="AR252" s="72"/>
      <c r="AS252" s="55"/>
      <c r="AT252" s="55"/>
      <c r="AU252" s="55"/>
      <c r="AV252" s="78"/>
    </row>
    <row r="253" spans="3:48" s="74" customFormat="1" ht="14.25">
      <c r="C253" s="55"/>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8"/>
      <c r="AC253" s="69"/>
      <c r="AD253" s="68"/>
      <c r="AE253" s="69"/>
      <c r="AF253" s="69"/>
      <c r="AG253" s="69"/>
      <c r="AH253" s="68"/>
      <c r="AI253" s="68"/>
      <c r="AJ253" s="68"/>
      <c r="AK253" s="68"/>
      <c r="AL253" s="68"/>
      <c r="AM253" s="68"/>
      <c r="AN253" s="68"/>
      <c r="AO253" s="70"/>
      <c r="AP253" s="71"/>
      <c r="AQ253" s="70"/>
      <c r="AR253" s="72"/>
      <c r="AS253" s="55"/>
      <c r="AT253" s="55"/>
      <c r="AU253" s="55"/>
      <c r="AV253" s="78"/>
    </row>
    <row r="254" spans="3:48" s="74" customFormat="1" ht="14.25">
      <c r="C254" s="55"/>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8"/>
      <c r="AC254" s="69"/>
      <c r="AD254" s="68"/>
      <c r="AE254" s="69"/>
      <c r="AF254" s="69"/>
      <c r="AG254" s="69"/>
      <c r="AH254" s="68"/>
      <c r="AI254" s="68"/>
      <c r="AJ254" s="68"/>
      <c r="AK254" s="68"/>
      <c r="AL254" s="68"/>
      <c r="AM254" s="68"/>
      <c r="AN254" s="68"/>
      <c r="AO254" s="70"/>
      <c r="AP254" s="71"/>
      <c r="AQ254" s="70"/>
      <c r="AR254" s="72"/>
      <c r="AS254" s="55"/>
      <c r="AT254" s="55"/>
      <c r="AU254" s="55"/>
      <c r="AV254" s="78"/>
    </row>
    <row r="255" spans="3:48" s="74" customFormat="1" ht="14.25">
      <c r="C255" s="55"/>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8"/>
      <c r="AC255" s="69"/>
      <c r="AD255" s="68"/>
      <c r="AE255" s="69"/>
      <c r="AF255" s="69"/>
      <c r="AG255" s="69"/>
      <c r="AH255" s="68"/>
      <c r="AI255" s="68"/>
      <c r="AJ255" s="68"/>
      <c r="AK255" s="68"/>
      <c r="AL255" s="68"/>
      <c r="AM255" s="68"/>
      <c r="AN255" s="68"/>
      <c r="AO255" s="70"/>
      <c r="AP255" s="71"/>
      <c r="AQ255" s="70"/>
      <c r="AR255" s="72"/>
      <c r="AS255" s="55"/>
      <c r="AT255" s="55"/>
      <c r="AU255" s="55"/>
      <c r="AV255" s="78"/>
    </row>
    <row r="256" spans="3:48" s="74" customFormat="1" ht="14.25">
      <c r="C256" s="55"/>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8"/>
      <c r="AC256" s="69"/>
      <c r="AD256" s="68"/>
      <c r="AE256" s="69"/>
      <c r="AF256" s="69"/>
      <c r="AG256" s="69"/>
      <c r="AH256" s="68"/>
      <c r="AI256" s="68"/>
      <c r="AJ256" s="68"/>
      <c r="AK256" s="68"/>
      <c r="AL256" s="68"/>
      <c r="AM256" s="68"/>
      <c r="AN256" s="68"/>
      <c r="AO256" s="70"/>
      <c r="AP256" s="71"/>
      <c r="AQ256" s="70"/>
      <c r="AR256" s="72"/>
      <c r="AS256" s="55"/>
      <c r="AT256" s="55"/>
      <c r="AU256" s="55"/>
      <c r="AV256" s="78"/>
    </row>
    <row r="257" spans="3:48" s="74" customFormat="1" ht="14.25">
      <c r="C257" s="79"/>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68"/>
      <c r="AC257" s="69"/>
      <c r="AD257" s="68"/>
      <c r="AE257" s="69"/>
      <c r="AF257" s="69"/>
      <c r="AG257" s="69"/>
      <c r="AH257" s="68"/>
      <c r="AI257" s="68"/>
      <c r="AJ257" s="68"/>
      <c r="AK257" s="68"/>
      <c r="AL257" s="68"/>
      <c r="AM257" s="68"/>
      <c r="AN257" s="68"/>
      <c r="AO257" s="70"/>
      <c r="AP257" s="71"/>
      <c r="AQ257" s="70"/>
      <c r="AR257" s="72"/>
      <c r="AS257" s="55"/>
      <c r="AT257" s="55"/>
      <c r="AU257" s="55"/>
      <c r="AV257" s="78"/>
    </row>
    <row r="258" spans="3:48" s="74" customFormat="1" ht="14.25">
      <c r="C258" s="79"/>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68"/>
      <c r="AC258" s="69"/>
      <c r="AD258" s="68"/>
      <c r="AE258" s="69"/>
      <c r="AF258" s="69"/>
      <c r="AG258" s="69"/>
      <c r="AH258" s="68"/>
      <c r="AI258" s="68"/>
      <c r="AJ258" s="68"/>
      <c r="AK258" s="68"/>
      <c r="AL258" s="68"/>
      <c r="AM258" s="68"/>
      <c r="AN258" s="68"/>
      <c r="AO258" s="70"/>
      <c r="AP258" s="71"/>
      <c r="AQ258" s="70"/>
      <c r="AR258" s="72"/>
      <c r="AS258" s="55"/>
      <c r="AT258" s="55"/>
      <c r="AU258" s="55"/>
      <c r="AV258" s="78"/>
    </row>
    <row r="259" spans="3:48" s="74" customFormat="1" ht="14.25">
      <c r="C259" s="79"/>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68"/>
      <c r="AC259" s="69"/>
      <c r="AD259" s="68"/>
      <c r="AE259" s="69"/>
      <c r="AF259" s="69"/>
      <c r="AG259" s="69"/>
      <c r="AH259" s="68"/>
      <c r="AI259" s="68"/>
      <c r="AJ259" s="68"/>
      <c r="AK259" s="68"/>
      <c r="AL259" s="68"/>
      <c r="AM259" s="68"/>
      <c r="AN259" s="68"/>
      <c r="AO259" s="70"/>
      <c r="AP259" s="71"/>
      <c r="AQ259" s="70"/>
      <c r="AR259" s="72"/>
      <c r="AS259" s="55"/>
      <c r="AT259" s="55"/>
      <c r="AU259" s="55"/>
      <c r="AV259" s="78"/>
    </row>
    <row r="260" spans="3:48" s="74" customFormat="1" ht="14.25">
      <c r="C260" s="79"/>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68"/>
      <c r="AC260" s="69"/>
      <c r="AD260" s="68"/>
      <c r="AE260" s="69"/>
      <c r="AF260" s="69"/>
      <c r="AG260" s="69"/>
      <c r="AH260" s="68"/>
      <c r="AI260" s="68"/>
      <c r="AJ260" s="68"/>
      <c r="AK260" s="68"/>
      <c r="AL260" s="68"/>
      <c r="AM260" s="68"/>
      <c r="AN260" s="68"/>
      <c r="AO260" s="70"/>
      <c r="AP260" s="71"/>
      <c r="AQ260" s="70"/>
      <c r="AR260" s="72"/>
      <c r="AS260" s="55"/>
      <c r="AT260" s="55"/>
      <c r="AU260" s="55"/>
      <c r="AV260" s="78"/>
    </row>
    <row r="261" spans="3:48" s="81" customFormat="1" ht="14.25">
      <c r="C261" s="79"/>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68"/>
      <c r="AC261" s="69"/>
      <c r="AD261" s="68"/>
      <c r="AE261" s="69"/>
      <c r="AF261" s="69"/>
      <c r="AG261" s="69"/>
      <c r="AH261" s="68"/>
      <c r="AI261" s="68"/>
      <c r="AJ261" s="68"/>
      <c r="AK261" s="68"/>
      <c r="AL261" s="68"/>
      <c r="AM261" s="68"/>
      <c r="AN261" s="68"/>
      <c r="AO261" s="70"/>
      <c r="AP261" s="71"/>
      <c r="AQ261" s="70"/>
      <c r="AR261" s="72"/>
      <c r="AS261" s="55"/>
      <c r="AT261" s="55"/>
      <c r="AU261" s="55"/>
      <c r="AV261" s="78"/>
    </row>
    <row r="262" spans="3:48" s="81" customFormat="1" ht="14.25">
      <c r="C262" s="79"/>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68"/>
      <c r="AC262" s="69"/>
      <c r="AD262" s="68"/>
      <c r="AE262" s="69"/>
      <c r="AF262" s="69"/>
      <c r="AG262" s="69"/>
      <c r="AH262" s="68"/>
      <c r="AI262" s="68"/>
      <c r="AJ262" s="68"/>
      <c r="AK262" s="68"/>
      <c r="AL262" s="68"/>
      <c r="AM262" s="68"/>
      <c r="AN262" s="68"/>
      <c r="AO262" s="70"/>
      <c r="AP262" s="71"/>
      <c r="AQ262" s="70"/>
      <c r="AR262" s="72"/>
      <c r="AS262" s="55"/>
      <c r="AT262" s="55"/>
      <c r="AU262" s="55"/>
      <c r="AV262" s="78"/>
    </row>
    <row r="263" spans="3:48" s="81" customFormat="1" ht="14.25">
      <c r="C263" s="79"/>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68"/>
      <c r="AC263" s="69"/>
      <c r="AD263" s="68"/>
      <c r="AE263" s="69"/>
      <c r="AF263" s="69"/>
      <c r="AG263" s="69"/>
      <c r="AH263" s="68"/>
      <c r="AI263" s="68"/>
      <c r="AJ263" s="68"/>
      <c r="AK263" s="68"/>
      <c r="AL263" s="68"/>
      <c r="AM263" s="68"/>
      <c r="AN263" s="68"/>
      <c r="AO263" s="70"/>
      <c r="AP263" s="71"/>
      <c r="AQ263" s="70"/>
      <c r="AR263" s="72"/>
      <c r="AS263" s="55"/>
      <c r="AT263" s="55"/>
      <c r="AU263" s="55"/>
      <c r="AV263" s="78"/>
    </row>
    <row r="264" spans="3:48" s="81" customFormat="1" ht="14.25">
      <c r="C264" s="79"/>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68"/>
      <c r="AC264" s="69"/>
      <c r="AD264" s="68"/>
      <c r="AE264" s="69"/>
      <c r="AF264" s="69"/>
      <c r="AG264" s="69"/>
      <c r="AH264" s="68"/>
      <c r="AI264" s="68"/>
      <c r="AJ264" s="68"/>
      <c r="AK264" s="68"/>
      <c r="AL264" s="68"/>
      <c r="AM264" s="68"/>
      <c r="AN264" s="68"/>
      <c r="AO264" s="70"/>
      <c r="AP264" s="71"/>
      <c r="AQ264" s="70"/>
      <c r="AR264" s="72"/>
      <c r="AS264" s="55"/>
      <c r="AT264" s="55"/>
      <c r="AU264" s="55"/>
      <c r="AV264" s="78"/>
    </row>
    <row r="265" spans="3:48" s="81" customFormat="1" ht="14.25">
      <c r="C265" s="79"/>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68"/>
      <c r="AC265" s="69"/>
      <c r="AD265" s="68"/>
      <c r="AE265" s="69"/>
      <c r="AF265" s="69"/>
      <c r="AG265" s="69"/>
      <c r="AH265" s="68"/>
      <c r="AI265" s="68"/>
      <c r="AJ265" s="68"/>
      <c r="AK265" s="68"/>
      <c r="AL265" s="68"/>
      <c r="AM265" s="68"/>
      <c r="AN265" s="68"/>
      <c r="AO265" s="70"/>
      <c r="AP265" s="71"/>
      <c r="AQ265" s="70"/>
      <c r="AR265" s="72"/>
      <c r="AS265" s="55"/>
      <c r="AT265" s="55"/>
      <c r="AU265" s="55"/>
      <c r="AV265" s="78"/>
    </row>
    <row r="266" spans="3:48" s="81" customFormat="1" ht="14.25">
      <c r="C266" s="79"/>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68"/>
      <c r="AC266" s="69"/>
      <c r="AD266" s="68"/>
      <c r="AE266" s="69"/>
      <c r="AF266" s="69"/>
      <c r="AG266" s="69"/>
      <c r="AH266" s="68"/>
      <c r="AI266" s="68"/>
      <c r="AJ266" s="68"/>
      <c r="AK266" s="68"/>
      <c r="AL266" s="68"/>
      <c r="AM266" s="68"/>
      <c r="AN266" s="68"/>
      <c r="AO266" s="70"/>
      <c r="AP266" s="71"/>
      <c r="AQ266" s="70"/>
      <c r="AR266" s="72"/>
      <c r="AS266" s="55"/>
      <c r="AT266" s="55"/>
      <c r="AU266" s="55"/>
      <c r="AV266" s="78"/>
    </row>
    <row r="267" spans="3:48" s="81" customFormat="1" ht="14.25">
      <c r="C267" s="79"/>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68"/>
      <c r="AC267" s="69"/>
      <c r="AD267" s="68"/>
      <c r="AE267" s="69"/>
      <c r="AF267" s="69"/>
      <c r="AG267" s="69"/>
      <c r="AH267" s="68"/>
      <c r="AI267" s="68"/>
      <c r="AJ267" s="68"/>
      <c r="AK267" s="68"/>
      <c r="AL267" s="68"/>
      <c r="AM267" s="68"/>
      <c r="AN267" s="68"/>
      <c r="AO267" s="70"/>
      <c r="AP267" s="71"/>
      <c r="AQ267" s="70"/>
      <c r="AR267" s="72"/>
      <c r="AS267" s="55"/>
      <c r="AT267" s="55"/>
      <c r="AU267" s="55"/>
      <c r="AV267" s="78"/>
    </row>
    <row r="268" spans="3:48" s="81" customFormat="1" ht="14.25">
      <c r="C268" s="79"/>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68"/>
      <c r="AC268" s="69"/>
      <c r="AD268" s="68"/>
      <c r="AE268" s="69"/>
      <c r="AF268" s="69"/>
      <c r="AG268" s="69"/>
      <c r="AH268" s="68"/>
      <c r="AI268" s="68"/>
      <c r="AJ268" s="68"/>
      <c r="AK268" s="68"/>
      <c r="AL268" s="68"/>
      <c r="AM268" s="68"/>
      <c r="AN268" s="68"/>
      <c r="AO268" s="70"/>
      <c r="AP268" s="71"/>
      <c r="AQ268" s="70"/>
      <c r="AR268" s="72"/>
      <c r="AS268" s="55"/>
      <c r="AT268" s="55"/>
      <c r="AU268" s="55"/>
      <c r="AV268" s="78"/>
    </row>
    <row r="269" spans="3:48" s="81" customFormat="1" ht="14.25">
      <c r="C269" s="79"/>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68"/>
      <c r="AC269" s="69"/>
      <c r="AD269" s="68"/>
      <c r="AE269" s="69"/>
      <c r="AF269" s="69"/>
      <c r="AG269" s="69"/>
      <c r="AH269" s="68"/>
      <c r="AI269" s="68"/>
      <c r="AJ269" s="68"/>
      <c r="AK269" s="68"/>
      <c r="AL269" s="68"/>
      <c r="AM269" s="68"/>
      <c r="AN269" s="68"/>
      <c r="AO269" s="70"/>
      <c r="AP269" s="71"/>
      <c r="AQ269" s="70"/>
      <c r="AR269" s="72"/>
      <c r="AS269" s="55"/>
      <c r="AT269" s="55"/>
      <c r="AU269" s="55"/>
      <c r="AV269" s="78"/>
    </row>
    <row r="270" spans="3:48" s="81" customFormat="1" ht="14.25">
      <c r="C270" s="79"/>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68"/>
      <c r="AC270" s="69"/>
      <c r="AD270" s="68"/>
      <c r="AE270" s="69"/>
      <c r="AF270" s="69"/>
      <c r="AG270" s="69"/>
      <c r="AH270" s="68"/>
      <c r="AI270" s="68"/>
      <c r="AJ270" s="68"/>
      <c r="AK270" s="68"/>
      <c r="AL270" s="68"/>
      <c r="AM270" s="68"/>
      <c r="AN270" s="68"/>
      <c r="AO270" s="70"/>
      <c r="AP270" s="71"/>
      <c r="AQ270" s="70"/>
      <c r="AR270" s="72"/>
      <c r="AS270" s="55"/>
      <c r="AT270" s="55"/>
      <c r="AU270" s="55"/>
      <c r="AV270" s="78"/>
    </row>
    <row r="271" spans="3:48" s="81" customFormat="1" ht="14.25">
      <c r="C271" s="79"/>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68"/>
      <c r="AC271" s="69"/>
      <c r="AD271" s="68"/>
      <c r="AE271" s="69"/>
      <c r="AF271" s="69"/>
      <c r="AG271" s="69"/>
      <c r="AH271" s="68"/>
      <c r="AI271" s="68"/>
      <c r="AJ271" s="68"/>
      <c r="AK271" s="68"/>
      <c r="AL271" s="68"/>
      <c r="AM271" s="68"/>
      <c r="AN271" s="68"/>
      <c r="AO271" s="70"/>
      <c r="AP271" s="71"/>
      <c r="AQ271" s="70"/>
      <c r="AR271" s="72"/>
      <c r="AS271" s="55"/>
      <c r="AT271" s="55"/>
      <c r="AU271" s="55"/>
      <c r="AV271" s="78"/>
    </row>
    <row r="272" spans="3:48" s="81" customFormat="1" ht="14.25">
      <c r="C272" s="79"/>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68"/>
      <c r="AC272" s="69"/>
      <c r="AD272" s="68"/>
      <c r="AE272" s="69"/>
      <c r="AF272" s="69"/>
      <c r="AG272" s="69"/>
      <c r="AH272" s="68"/>
      <c r="AI272" s="68"/>
      <c r="AJ272" s="68"/>
      <c r="AK272" s="68"/>
      <c r="AL272" s="68"/>
      <c r="AM272" s="68"/>
      <c r="AN272" s="68"/>
      <c r="AO272" s="70"/>
      <c r="AP272" s="71"/>
      <c r="AQ272" s="70"/>
      <c r="AR272" s="72"/>
      <c r="AS272" s="55"/>
      <c r="AT272" s="55"/>
      <c r="AU272" s="55"/>
      <c r="AV272" s="78"/>
    </row>
    <row r="273" spans="3:48" s="81" customFormat="1" ht="14.25">
      <c r="C273" s="79"/>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68"/>
      <c r="AC273" s="69"/>
      <c r="AD273" s="68"/>
      <c r="AE273" s="69"/>
      <c r="AF273" s="69"/>
      <c r="AG273" s="69"/>
      <c r="AH273" s="68"/>
      <c r="AI273" s="68"/>
      <c r="AJ273" s="68"/>
      <c r="AK273" s="68"/>
      <c r="AL273" s="68"/>
      <c r="AM273" s="68"/>
      <c r="AN273" s="68"/>
      <c r="AO273" s="70"/>
      <c r="AP273" s="71"/>
      <c r="AQ273" s="70"/>
      <c r="AR273" s="72"/>
      <c r="AS273" s="55"/>
      <c r="AT273" s="55"/>
      <c r="AU273" s="55"/>
      <c r="AV273" s="78"/>
    </row>
    <row r="274" spans="3:48" s="81" customFormat="1" ht="14.25">
      <c r="C274" s="79"/>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68"/>
      <c r="AC274" s="69"/>
      <c r="AD274" s="68"/>
      <c r="AE274" s="69"/>
      <c r="AF274" s="69"/>
      <c r="AG274" s="69"/>
      <c r="AH274" s="68"/>
      <c r="AI274" s="68"/>
      <c r="AJ274" s="68"/>
      <c r="AK274" s="68"/>
      <c r="AL274" s="68"/>
      <c r="AM274" s="68"/>
      <c r="AN274" s="68"/>
      <c r="AO274" s="70"/>
      <c r="AP274" s="71"/>
      <c r="AQ274" s="70"/>
      <c r="AR274" s="72"/>
      <c r="AS274" s="55"/>
      <c r="AT274" s="55"/>
      <c r="AU274" s="55"/>
      <c r="AV274" s="78"/>
    </row>
    <row r="275" spans="3:48" s="81" customFormat="1" ht="14.25">
      <c r="C275" s="79"/>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68"/>
      <c r="AC275" s="69"/>
      <c r="AD275" s="68"/>
      <c r="AE275" s="69"/>
      <c r="AF275" s="69"/>
      <c r="AG275" s="69"/>
      <c r="AH275" s="68"/>
      <c r="AI275" s="68"/>
      <c r="AJ275" s="68"/>
      <c r="AK275" s="68"/>
      <c r="AL275" s="68"/>
      <c r="AM275" s="68"/>
      <c r="AN275" s="68"/>
      <c r="AO275" s="70"/>
      <c r="AP275" s="71"/>
      <c r="AQ275" s="70"/>
      <c r="AR275" s="72"/>
      <c r="AS275" s="55"/>
      <c r="AT275" s="55"/>
      <c r="AU275" s="55"/>
      <c r="AV275" s="78"/>
    </row>
    <row r="276" spans="3:48" s="81" customFormat="1" ht="14.25">
      <c r="C276" s="79"/>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68"/>
      <c r="AC276" s="69"/>
      <c r="AD276" s="68"/>
      <c r="AE276" s="69"/>
      <c r="AF276" s="69"/>
      <c r="AG276" s="69"/>
      <c r="AH276" s="68"/>
      <c r="AI276" s="68"/>
      <c r="AJ276" s="68"/>
      <c r="AK276" s="68"/>
      <c r="AL276" s="68"/>
      <c r="AM276" s="68"/>
      <c r="AN276" s="68"/>
      <c r="AO276" s="70"/>
      <c r="AP276" s="71"/>
      <c r="AQ276" s="70"/>
      <c r="AR276" s="72"/>
      <c r="AS276" s="55"/>
      <c r="AT276" s="55"/>
      <c r="AU276" s="55"/>
      <c r="AV276" s="78"/>
    </row>
    <row r="277" spans="3:48" s="81" customFormat="1" ht="14.25">
      <c r="C277" s="79"/>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68"/>
      <c r="AC277" s="69"/>
      <c r="AD277" s="68"/>
      <c r="AE277" s="69"/>
      <c r="AF277" s="69"/>
      <c r="AG277" s="69"/>
      <c r="AH277" s="68"/>
      <c r="AI277" s="68"/>
      <c r="AJ277" s="68"/>
      <c r="AK277" s="68"/>
      <c r="AL277" s="68"/>
      <c r="AM277" s="68"/>
      <c r="AN277" s="68"/>
      <c r="AO277" s="70"/>
      <c r="AP277" s="71"/>
      <c r="AQ277" s="70"/>
      <c r="AR277" s="72"/>
      <c r="AS277" s="55"/>
      <c r="AT277" s="55"/>
      <c r="AU277" s="55"/>
      <c r="AV277" s="78"/>
    </row>
    <row r="278" spans="3:48" s="81" customFormat="1" ht="14.25">
      <c r="C278" s="79"/>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68"/>
      <c r="AC278" s="69"/>
      <c r="AD278" s="68"/>
      <c r="AE278" s="69"/>
      <c r="AF278" s="69"/>
      <c r="AG278" s="69"/>
      <c r="AH278" s="68"/>
      <c r="AI278" s="68"/>
      <c r="AJ278" s="68"/>
      <c r="AK278" s="68"/>
      <c r="AL278" s="68"/>
      <c r="AM278" s="68"/>
      <c r="AN278" s="68"/>
      <c r="AO278" s="70"/>
      <c r="AP278" s="71"/>
      <c r="AQ278" s="70"/>
      <c r="AR278" s="72"/>
      <c r="AS278" s="55"/>
      <c r="AT278" s="55"/>
      <c r="AU278" s="55"/>
      <c r="AV278" s="78"/>
    </row>
    <row r="279" spans="3:48" s="81" customFormat="1" ht="14.25">
      <c r="C279" s="79"/>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68"/>
      <c r="AC279" s="69"/>
      <c r="AD279" s="68"/>
      <c r="AE279" s="69"/>
      <c r="AF279" s="69"/>
      <c r="AG279" s="69"/>
      <c r="AH279" s="68"/>
      <c r="AI279" s="68"/>
      <c r="AJ279" s="68"/>
      <c r="AK279" s="68"/>
      <c r="AL279" s="68"/>
      <c r="AM279" s="68"/>
      <c r="AN279" s="68"/>
      <c r="AO279" s="70"/>
      <c r="AP279" s="71"/>
      <c r="AQ279" s="70"/>
      <c r="AR279" s="72"/>
      <c r="AS279" s="55"/>
      <c r="AT279" s="55"/>
      <c r="AU279" s="55"/>
      <c r="AV279" s="78"/>
    </row>
    <row r="280" spans="3:48" s="81" customFormat="1" ht="14.25">
      <c r="C280" s="79"/>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68"/>
      <c r="AC280" s="69"/>
      <c r="AD280" s="68"/>
      <c r="AE280" s="69"/>
      <c r="AF280" s="69"/>
      <c r="AG280" s="69"/>
      <c r="AH280" s="68"/>
      <c r="AI280" s="68"/>
      <c r="AJ280" s="68"/>
      <c r="AK280" s="68"/>
      <c r="AL280" s="68"/>
      <c r="AM280" s="68"/>
      <c r="AN280" s="68"/>
      <c r="AO280" s="70"/>
      <c r="AP280" s="71"/>
      <c r="AQ280" s="70"/>
      <c r="AR280" s="72"/>
      <c r="AS280" s="55"/>
      <c r="AT280" s="55"/>
      <c r="AU280" s="55"/>
      <c r="AV280" s="78"/>
    </row>
    <row r="281" spans="3:48" s="81" customFormat="1" ht="14.25">
      <c r="C281" s="79"/>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68"/>
      <c r="AC281" s="69"/>
      <c r="AD281" s="68"/>
      <c r="AE281" s="69"/>
      <c r="AF281" s="69"/>
      <c r="AG281" s="69"/>
      <c r="AH281" s="68"/>
      <c r="AI281" s="68"/>
      <c r="AJ281" s="68"/>
      <c r="AK281" s="68"/>
      <c r="AL281" s="68"/>
      <c r="AM281" s="68"/>
      <c r="AN281" s="68"/>
      <c r="AO281" s="70"/>
      <c r="AP281" s="71"/>
      <c r="AQ281" s="70"/>
      <c r="AR281" s="72"/>
      <c r="AS281" s="55"/>
      <c r="AT281" s="55"/>
      <c r="AU281" s="55"/>
      <c r="AV281" s="78"/>
    </row>
    <row r="282" spans="3:48" s="81" customFormat="1" ht="14.25">
      <c r="C282" s="79"/>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68"/>
      <c r="AC282" s="69"/>
      <c r="AD282" s="68"/>
      <c r="AE282" s="69"/>
      <c r="AF282" s="69"/>
      <c r="AG282" s="69"/>
      <c r="AH282" s="68"/>
      <c r="AI282" s="68"/>
      <c r="AJ282" s="68"/>
      <c r="AK282" s="68"/>
      <c r="AL282" s="68"/>
      <c r="AM282" s="68"/>
      <c r="AN282" s="68"/>
      <c r="AO282" s="70"/>
      <c r="AP282" s="71"/>
      <c r="AQ282" s="70"/>
      <c r="AR282" s="72"/>
      <c r="AS282" s="55"/>
      <c r="AT282" s="55"/>
      <c r="AU282" s="55"/>
      <c r="AV282" s="78"/>
    </row>
    <row r="283" spans="3:48" s="81" customFormat="1" ht="14.25">
      <c r="C283" s="79"/>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68"/>
      <c r="AC283" s="69"/>
      <c r="AD283" s="68"/>
      <c r="AE283" s="69"/>
      <c r="AF283" s="69"/>
      <c r="AG283" s="69"/>
      <c r="AH283" s="68"/>
      <c r="AI283" s="68"/>
      <c r="AJ283" s="68"/>
      <c r="AK283" s="68"/>
      <c r="AL283" s="68"/>
      <c r="AM283" s="68"/>
      <c r="AN283" s="68"/>
      <c r="AO283" s="70"/>
      <c r="AP283" s="71"/>
      <c r="AQ283" s="70"/>
      <c r="AR283" s="72"/>
      <c r="AS283" s="55"/>
      <c r="AT283" s="55"/>
      <c r="AU283" s="55"/>
      <c r="AV283" s="78"/>
    </row>
    <row r="284" spans="3:48" s="81" customFormat="1" ht="14.25">
      <c r="C284" s="79"/>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68"/>
      <c r="AC284" s="69"/>
      <c r="AD284" s="68"/>
      <c r="AE284" s="69"/>
      <c r="AF284" s="69"/>
      <c r="AG284" s="69"/>
      <c r="AH284" s="68"/>
      <c r="AI284" s="68"/>
      <c r="AJ284" s="68"/>
      <c r="AK284" s="68"/>
      <c r="AL284" s="68"/>
      <c r="AM284" s="68"/>
      <c r="AN284" s="68"/>
      <c r="AO284" s="70"/>
      <c r="AP284" s="71"/>
      <c r="AQ284" s="70"/>
      <c r="AR284" s="72"/>
      <c r="AS284" s="55"/>
      <c r="AT284" s="55"/>
      <c r="AU284" s="55"/>
      <c r="AV284" s="78"/>
    </row>
    <row r="285" spans="3:48" s="81" customFormat="1" ht="14.25">
      <c r="C285" s="79"/>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68"/>
      <c r="AC285" s="69"/>
      <c r="AD285" s="68"/>
      <c r="AE285" s="69"/>
      <c r="AF285" s="69"/>
      <c r="AG285" s="69"/>
      <c r="AH285" s="68"/>
      <c r="AI285" s="68"/>
      <c r="AJ285" s="68"/>
      <c r="AK285" s="68"/>
      <c r="AL285" s="68"/>
      <c r="AM285" s="68"/>
      <c r="AN285" s="68"/>
      <c r="AO285" s="70"/>
      <c r="AP285" s="71"/>
      <c r="AQ285" s="70"/>
      <c r="AR285" s="72"/>
      <c r="AS285" s="55"/>
      <c r="AT285" s="55"/>
      <c r="AU285" s="55"/>
      <c r="AV285" s="78"/>
    </row>
    <row r="286" spans="3:48" s="81" customFormat="1" ht="14.25">
      <c r="C286" s="79"/>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68"/>
      <c r="AC286" s="69"/>
      <c r="AD286" s="68"/>
      <c r="AE286" s="69"/>
      <c r="AF286" s="69"/>
      <c r="AG286" s="69"/>
      <c r="AH286" s="68"/>
      <c r="AI286" s="68"/>
      <c r="AJ286" s="68"/>
      <c r="AK286" s="68"/>
      <c r="AL286" s="68"/>
      <c r="AM286" s="68"/>
      <c r="AN286" s="68"/>
      <c r="AO286" s="70"/>
      <c r="AP286" s="71"/>
      <c r="AQ286" s="70"/>
      <c r="AR286" s="72"/>
      <c r="AS286" s="55"/>
      <c r="AT286" s="55"/>
      <c r="AU286" s="55"/>
      <c r="AV286" s="78"/>
    </row>
    <row r="287" spans="3:48" s="81" customFormat="1" ht="14.25">
      <c r="C287" s="79"/>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68"/>
      <c r="AC287" s="69"/>
      <c r="AD287" s="68"/>
      <c r="AE287" s="69"/>
      <c r="AF287" s="69"/>
      <c r="AG287" s="69"/>
      <c r="AH287" s="68"/>
      <c r="AI287" s="68"/>
      <c r="AJ287" s="68"/>
      <c r="AK287" s="68"/>
      <c r="AL287" s="68"/>
      <c r="AM287" s="68"/>
      <c r="AN287" s="68"/>
      <c r="AO287" s="70"/>
      <c r="AP287" s="71"/>
      <c r="AQ287" s="70"/>
      <c r="AR287" s="72"/>
      <c r="AS287" s="55"/>
      <c r="AT287" s="55"/>
      <c r="AU287" s="55"/>
      <c r="AV287" s="78"/>
    </row>
    <row r="288" spans="3:48" s="81" customFormat="1" ht="14.25">
      <c r="C288" s="79"/>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68"/>
      <c r="AC288" s="69"/>
      <c r="AD288" s="68"/>
      <c r="AE288" s="69"/>
      <c r="AF288" s="69"/>
      <c r="AG288" s="69"/>
      <c r="AH288" s="68"/>
      <c r="AI288" s="68"/>
      <c r="AJ288" s="68"/>
      <c r="AK288" s="68"/>
      <c r="AL288" s="68"/>
      <c r="AM288" s="68"/>
      <c r="AN288" s="68"/>
      <c r="AO288" s="70"/>
      <c r="AP288" s="71"/>
      <c r="AQ288" s="70"/>
      <c r="AR288" s="72"/>
      <c r="AS288" s="55"/>
      <c r="AT288" s="55"/>
      <c r="AU288" s="55"/>
      <c r="AV288" s="78"/>
    </row>
    <row r="289" spans="3:48" s="81" customFormat="1" ht="14.25">
      <c r="C289" s="79"/>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68"/>
      <c r="AC289" s="69"/>
      <c r="AD289" s="68"/>
      <c r="AE289" s="69"/>
      <c r="AF289" s="69"/>
      <c r="AG289" s="69"/>
      <c r="AH289" s="68"/>
      <c r="AI289" s="68"/>
      <c r="AJ289" s="68"/>
      <c r="AK289" s="68"/>
      <c r="AL289" s="68"/>
      <c r="AM289" s="68"/>
      <c r="AN289" s="68"/>
      <c r="AO289" s="70"/>
      <c r="AP289" s="71"/>
      <c r="AQ289" s="70"/>
      <c r="AR289" s="72"/>
      <c r="AS289" s="55"/>
      <c r="AT289" s="55"/>
      <c r="AU289" s="55"/>
      <c r="AV289" s="78"/>
    </row>
    <row r="290" spans="3:48" s="81" customFormat="1" ht="14.25">
      <c r="C290" s="79"/>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68"/>
      <c r="AC290" s="69"/>
      <c r="AD290" s="68"/>
      <c r="AE290" s="69"/>
      <c r="AF290" s="69"/>
      <c r="AG290" s="69"/>
      <c r="AH290" s="68"/>
      <c r="AI290" s="68"/>
      <c r="AJ290" s="68"/>
      <c r="AK290" s="68"/>
      <c r="AL290" s="68"/>
      <c r="AM290" s="68"/>
      <c r="AN290" s="68"/>
      <c r="AO290" s="70"/>
      <c r="AP290" s="71"/>
      <c r="AQ290" s="70"/>
      <c r="AR290" s="72"/>
      <c r="AS290" s="55"/>
      <c r="AT290" s="55"/>
      <c r="AU290" s="55"/>
      <c r="AV290" s="78"/>
    </row>
    <row r="291" spans="3:48" s="81" customFormat="1" ht="14.25">
      <c r="C291" s="79"/>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68"/>
      <c r="AC291" s="69"/>
      <c r="AD291" s="68"/>
      <c r="AE291" s="69"/>
      <c r="AF291" s="69"/>
      <c r="AG291" s="69"/>
      <c r="AH291" s="68"/>
      <c r="AI291" s="68"/>
      <c r="AJ291" s="68"/>
      <c r="AK291" s="68"/>
      <c r="AL291" s="68"/>
      <c r="AM291" s="68"/>
      <c r="AN291" s="68"/>
      <c r="AO291" s="70"/>
      <c r="AP291" s="71"/>
      <c r="AQ291" s="70"/>
      <c r="AR291" s="72"/>
      <c r="AS291" s="55"/>
      <c r="AT291" s="55"/>
      <c r="AU291" s="55"/>
      <c r="AV291" s="78"/>
    </row>
    <row r="292" spans="3:48" s="81" customFormat="1" ht="14.25">
      <c r="C292" s="79"/>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68"/>
      <c r="AC292" s="69"/>
      <c r="AD292" s="68"/>
      <c r="AE292" s="69"/>
      <c r="AF292" s="69"/>
      <c r="AG292" s="69"/>
      <c r="AH292" s="68"/>
      <c r="AI292" s="68"/>
      <c r="AJ292" s="68"/>
      <c r="AK292" s="68"/>
      <c r="AL292" s="68"/>
      <c r="AM292" s="68"/>
      <c r="AN292" s="68"/>
      <c r="AO292" s="70"/>
      <c r="AP292" s="71"/>
      <c r="AQ292" s="70"/>
      <c r="AR292" s="72"/>
      <c r="AS292" s="55"/>
      <c r="AT292" s="55"/>
      <c r="AU292" s="55"/>
      <c r="AV292" s="78"/>
    </row>
    <row r="293" spans="3:48" s="81" customFormat="1" ht="14.25">
      <c r="C293" s="79"/>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68"/>
      <c r="AC293" s="69"/>
      <c r="AD293" s="68"/>
      <c r="AE293" s="69"/>
      <c r="AF293" s="69"/>
      <c r="AG293" s="69"/>
      <c r="AH293" s="68"/>
      <c r="AI293" s="68"/>
      <c r="AJ293" s="68"/>
      <c r="AK293" s="68"/>
      <c r="AL293" s="68"/>
      <c r="AM293" s="68"/>
      <c r="AN293" s="68"/>
      <c r="AO293" s="70"/>
      <c r="AP293" s="71"/>
      <c r="AQ293" s="70"/>
      <c r="AR293" s="72"/>
      <c r="AS293" s="55"/>
      <c r="AT293" s="55"/>
      <c r="AU293" s="55"/>
      <c r="AV293" s="78"/>
    </row>
    <row r="294" spans="3:48" s="81" customFormat="1" ht="14.25">
      <c r="C294" s="79"/>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68"/>
      <c r="AC294" s="69"/>
      <c r="AD294" s="68"/>
      <c r="AE294" s="69"/>
      <c r="AF294" s="69"/>
      <c r="AG294" s="69"/>
      <c r="AH294" s="68"/>
      <c r="AI294" s="68"/>
      <c r="AJ294" s="68"/>
      <c r="AK294" s="68"/>
      <c r="AL294" s="68"/>
      <c r="AM294" s="68"/>
      <c r="AN294" s="68"/>
      <c r="AO294" s="70"/>
      <c r="AP294" s="71"/>
      <c r="AQ294" s="70"/>
      <c r="AR294" s="72"/>
      <c r="AS294" s="55"/>
      <c r="AT294" s="55"/>
      <c r="AU294" s="55"/>
      <c r="AV294" s="78"/>
    </row>
    <row r="295" spans="3:48" s="81" customFormat="1" ht="14.25">
      <c r="C295" s="79"/>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68"/>
      <c r="AC295" s="69"/>
      <c r="AD295" s="68"/>
      <c r="AE295" s="69"/>
      <c r="AF295" s="69"/>
      <c r="AG295" s="69"/>
      <c r="AH295" s="68"/>
      <c r="AI295" s="68"/>
      <c r="AJ295" s="68"/>
      <c r="AK295" s="68"/>
      <c r="AL295" s="68"/>
      <c r="AM295" s="68"/>
      <c r="AN295" s="68"/>
      <c r="AO295" s="70"/>
      <c r="AP295" s="71"/>
      <c r="AQ295" s="70"/>
      <c r="AR295" s="72"/>
      <c r="AS295" s="55"/>
      <c r="AT295" s="55"/>
      <c r="AU295" s="55"/>
      <c r="AV295" s="78"/>
    </row>
    <row r="296" spans="3:48" s="81" customFormat="1" ht="14.25">
      <c r="C296" s="79"/>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68"/>
      <c r="AC296" s="69"/>
      <c r="AD296" s="68"/>
      <c r="AE296" s="69"/>
      <c r="AF296" s="69"/>
      <c r="AG296" s="69"/>
      <c r="AH296" s="68"/>
      <c r="AI296" s="68"/>
      <c r="AJ296" s="68"/>
      <c r="AK296" s="68"/>
      <c r="AL296" s="68"/>
      <c r="AM296" s="68"/>
      <c r="AN296" s="68"/>
      <c r="AO296" s="70"/>
      <c r="AP296" s="71"/>
      <c r="AQ296" s="70"/>
      <c r="AR296" s="72"/>
      <c r="AS296" s="55"/>
      <c r="AT296" s="55"/>
      <c r="AU296" s="55"/>
      <c r="AV296" s="78"/>
    </row>
    <row r="297" spans="3:48" s="81" customFormat="1" ht="14.25">
      <c r="C297" s="79"/>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68"/>
      <c r="AC297" s="69"/>
      <c r="AD297" s="68"/>
      <c r="AE297" s="69"/>
      <c r="AF297" s="69"/>
      <c r="AG297" s="69"/>
      <c r="AH297" s="68"/>
      <c r="AI297" s="68"/>
      <c r="AJ297" s="68"/>
      <c r="AK297" s="68"/>
      <c r="AL297" s="68"/>
      <c r="AM297" s="68"/>
      <c r="AN297" s="68"/>
      <c r="AO297" s="70"/>
      <c r="AP297" s="71"/>
      <c r="AQ297" s="70"/>
      <c r="AR297" s="72"/>
      <c r="AS297" s="55"/>
      <c r="AT297" s="55"/>
      <c r="AU297" s="55"/>
      <c r="AV297" s="78"/>
    </row>
    <row r="298" spans="3:48" s="81" customFormat="1" ht="14.25">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68"/>
      <c r="AC298" s="69"/>
      <c r="AD298" s="68"/>
      <c r="AE298" s="69"/>
      <c r="AF298" s="69"/>
      <c r="AG298" s="69"/>
      <c r="AH298" s="68"/>
      <c r="AI298" s="68"/>
      <c r="AJ298" s="68"/>
      <c r="AK298" s="68"/>
      <c r="AL298" s="68"/>
      <c r="AM298" s="68"/>
      <c r="AN298" s="68"/>
      <c r="AO298" s="70"/>
      <c r="AP298" s="71"/>
      <c r="AQ298" s="70"/>
      <c r="AR298" s="72"/>
      <c r="AS298" s="55"/>
      <c r="AT298" s="55"/>
      <c r="AU298" s="55"/>
      <c r="AV298" s="78"/>
    </row>
    <row r="299" spans="3:48" s="81" customFormat="1" ht="14.25">
      <c r="C299" s="79"/>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68"/>
      <c r="AC299" s="69"/>
      <c r="AD299" s="68"/>
      <c r="AE299" s="69"/>
      <c r="AF299" s="69"/>
      <c r="AG299" s="69"/>
      <c r="AH299" s="68"/>
      <c r="AI299" s="68"/>
      <c r="AJ299" s="68"/>
      <c r="AK299" s="68"/>
      <c r="AL299" s="68"/>
      <c r="AM299" s="68"/>
      <c r="AN299" s="68"/>
      <c r="AO299" s="70"/>
      <c r="AP299" s="71"/>
      <c r="AQ299" s="70"/>
      <c r="AR299" s="72"/>
      <c r="AS299" s="55"/>
      <c r="AT299" s="55"/>
      <c r="AU299" s="55"/>
      <c r="AV299" s="78"/>
    </row>
    <row r="300" spans="3:48" s="81" customFormat="1" ht="14.25">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68"/>
      <c r="AC300" s="69"/>
      <c r="AD300" s="68"/>
      <c r="AE300" s="69"/>
      <c r="AF300" s="69"/>
      <c r="AG300" s="69"/>
      <c r="AH300" s="68"/>
      <c r="AI300" s="68"/>
      <c r="AJ300" s="68"/>
      <c r="AK300" s="68"/>
      <c r="AL300" s="68"/>
      <c r="AM300" s="68"/>
      <c r="AN300" s="68"/>
      <c r="AO300" s="70"/>
      <c r="AP300" s="71"/>
      <c r="AQ300" s="70"/>
      <c r="AR300" s="72"/>
      <c r="AS300" s="55"/>
      <c r="AT300" s="55"/>
      <c r="AU300" s="55"/>
      <c r="AV300" s="78"/>
    </row>
    <row r="301" spans="3:48" s="81" customFormat="1" ht="14.25">
      <c r="C301" s="79"/>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68"/>
      <c r="AC301" s="69"/>
      <c r="AD301" s="68"/>
      <c r="AE301" s="69"/>
      <c r="AF301" s="69"/>
      <c r="AG301" s="69"/>
      <c r="AH301" s="68"/>
      <c r="AI301" s="68"/>
      <c r="AJ301" s="68"/>
      <c r="AK301" s="68"/>
      <c r="AL301" s="68"/>
      <c r="AM301" s="68"/>
      <c r="AN301" s="68"/>
      <c r="AO301" s="70"/>
      <c r="AP301" s="71"/>
      <c r="AQ301" s="70"/>
      <c r="AR301" s="72"/>
      <c r="AS301" s="55"/>
      <c r="AT301" s="55"/>
      <c r="AU301" s="55"/>
      <c r="AV301" s="78"/>
    </row>
    <row r="302" spans="3:48" s="81" customFormat="1" ht="14.25">
      <c r="C302" s="79"/>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68"/>
      <c r="AC302" s="69"/>
      <c r="AD302" s="68"/>
      <c r="AE302" s="69"/>
      <c r="AF302" s="69"/>
      <c r="AG302" s="69"/>
      <c r="AH302" s="68"/>
      <c r="AI302" s="68"/>
      <c r="AJ302" s="68"/>
      <c r="AK302" s="68"/>
      <c r="AL302" s="68"/>
      <c r="AM302" s="68"/>
      <c r="AN302" s="68"/>
      <c r="AO302" s="70"/>
      <c r="AP302" s="71"/>
      <c r="AQ302" s="70"/>
      <c r="AR302" s="72"/>
      <c r="AS302" s="55"/>
      <c r="AT302" s="55"/>
      <c r="AU302" s="55"/>
      <c r="AV302" s="78"/>
    </row>
    <row r="303" spans="3:48" s="81" customFormat="1" ht="14.25">
      <c r="C303" s="79"/>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68"/>
      <c r="AC303" s="69"/>
      <c r="AD303" s="68"/>
      <c r="AE303" s="69"/>
      <c r="AF303" s="69"/>
      <c r="AG303" s="69"/>
      <c r="AH303" s="68"/>
      <c r="AI303" s="68"/>
      <c r="AJ303" s="68"/>
      <c r="AK303" s="68"/>
      <c r="AL303" s="68"/>
      <c r="AM303" s="68"/>
      <c r="AN303" s="68"/>
      <c r="AO303" s="70"/>
      <c r="AP303" s="71"/>
      <c r="AQ303" s="70"/>
      <c r="AR303" s="72"/>
      <c r="AS303" s="55"/>
      <c r="AT303" s="55"/>
      <c r="AU303" s="55"/>
      <c r="AV303" s="78"/>
    </row>
    <row r="304" spans="3:48" s="81" customFormat="1" ht="14.25">
      <c r="C304" s="79"/>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68"/>
      <c r="AC304" s="69"/>
      <c r="AD304" s="68"/>
      <c r="AE304" s="69"/>
      <c r="AF304" s="69"/>
      <c r="AG304" s="69"/>
      <c r="AH304" s="68"/>
      <c r="AI304" s="68"/>
      <c r="AJ304" s="68"/>
      <c r="AK304" s="68"/>
      <c r="AL304" s="68"/>
      <c r="AM304" s="68"/>
      <c r="AN304" s="68"/>
      <c r="AO304" s="70"/>
      <c r="AP304" s="71"/>
      <c r="AQ304" s="70"/>
      <c r="AR304" s="72"/>
      <c r="AS304" s="55"/>
      <c r="AT304" s="55"/>
      <c r="AU304" s="55"/>
      <c r="AV304" s="78"/>
    </row>
    <row r="305" spans="3:48" s="81" customFormat="1" ht="14.25">
      <c r="C305" s="79"/>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68"/>
      <c r="AC305" s="69"/>
      <c r="AD305" s="68"/>
      <c r="AE305" s="69"/>
      <c r="AF305" s="69"/>
      <c r="AG305" s="69"/>
      <c r="AH305" s="68"/>
      <c r="AI305" s="68"/>
      <c r="AJ305" s="68"/>
      <c r="AK305" s="68"/>
      <c r="AL305" s="68"/>
      <c r="AM305" s="68"/>
      <c r="AN305" s="68"/>
      <c r="AO305" s="70"/>
      <c r="AP305" s="71"/>
      <c r="AQ305" s="70"/>
      <c r="AR305" s="72"/>
      <c r="AS305" s="55"/>
      <c r="AT305" s="55"/>
      <c r="AU305" s="55"/>
      <c r="AV305" s="78"/>
    </row>
    <row r="306" spans="3:48" s="81" customFormat="1" ht="14.25">
      <c r="C306" s="79"/>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68"/>
      <c r="AC306" s="69"/>
      <c r="AD306" s="68"/>
      <c r="AE306" s="69"/>
      <c r="AF306" s="69"/>
      <c r="AG306" s="69"/>
      <c r="AH306" s="68"/>
      <c r="AI306" s="68"/>
      <c r="AJ306" s="68"/>
      <c r="AK306" s="68"/>
      <c r="AL306" s="68"/>
      <c r="AM306" s="68"/>
      <c r="AN306" s="68"/>
      <c r="AO306" s="70"/>
      <c r="AP306" s="71"/>
      <c r="AQ306" s="70"/>
      <c r="AR306" s="72"/>
      <c r="AS306" s="55"/>
      <c r="AT306" s="55"/>
      <c r="AU306" s="55"/>
      <c r="AV306" s="78"/>
    </row>
    <row r="307" spans="3:48" s="81" customFormat="1" ht="14.25">
      <c r="C307" s="79"/>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68"/>
      <c r="AC307" s="69"/>
      <c r="AD307" s="68"/>
      <c r="AE307" s="69"/>
      <c r="AF307" s="69"/>
      <c r="AG307" s="69"/>
      <c r="AH307" s="68"/>
      <c r="AI307" s="68"/>
      <c r="AJ307" s="68"/>
      <c r="AK307" s="68"/>
      <c r="AL307" s="68"/>
      <c r="AM307" s="68"/>
      <c r="AN307" s="68"/>
      <c r="AO307" s="70"/>
      <c r="AP307" s="71"/>
      <c r="AQ307" s="70"/>
      <c r="AR307" s="72"/>
      <c r="AS307" s="55"/>
      <c r="AT307" s="55"/>
      <c r="AU307" s="55"/>
      <c r="AV307" s="78"/>
    </row>
    <row r="308" spans="3:48" s="81" customFormat="1" ht="14.25">
      <c r="C308" s="79"/>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68"/>
      <c r="AC308" s="69"/>
      <c r="AD308" s="68"/>
      <c r="AE308" s="69"/>
      <c r="AF308" s="69"/>
      <c r="AG308" s="69"/>
      <c r="AH308" s="68"/>
      <c r="AI308" s="68"/>
      <c r="AJ308" s="68"/>
      <c r="AK308" s="68"/>
      <c r="AL308" s="68"/>
      <c r="AM308" s="68"/>
      <c r="AN308" s="68"/>
      <c r="AO308" s="70"/>
      <c r="AP308" s="71"/>
      <c r="AQ308" s="70"/>
      <c r="AR308" s="72"/>
      <c r="AS308" s="55"/>
      <c r="AT308" s="55"/>
      <c r="AU308" s="55"/>
      <c r="AV308" s="78"/>
    </row>
    <row r="309" spans="3:48" s="81" customFormat="1" ht="14.25">
      <c r="C309" s="79"/>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68"/>
      <c r="AC309" s="69"/>
      <c r="AD309" s="68"/>
      <c r="AE309" s="69"/>
      <c r="AF309" s="69"/>
      <c r="AG309" s="69"/>
      <c r="AH309" s="68"/>
      <c r="AI309" s="68"/>
      <c r="AJ309" s="68"/>
      <c r="AK309" s="68"/>
      <c r="AL309" s="68"/>
      <c r="AM309" s="68"/>
      <c r="AN309" s="68"/>
      <c r="AO309" s="70"/>
      <c r="AP309" s="71"/>
      <c r="AQ309" s="70"/>
      <c r="AR309" s="72"/>
      <c r="AS309" s="55"/>
      <c r="AT309" s="55"/>
      <c r="AU309" s="55"/>
      <c r="AV309" s="78"/>
    </row>
    <row r="310" spans="3:48" s="81" customFormat="1" ht="14.25">
      <c r="C310" s="79"/>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68"/>
      <c r="AC310" s="69"/>
      <c r="AD310" s="68"/>
      <c r="AE310" s="69"/>
      <c r="AF310" s="69"/>
      <c r="AG310" s="69"/>
      <c r="AH310" s="68"/>
      <c r="AI310" s="68"/>
      <c r="AJ310" s="68"/>
      <c r="AK310" s="68"/>
      <c r="AL310" s="68"/>
      <c r="AM310" s="68"/>
      <c r="AN310" s="68"/>
      <c r="AO310" s="70"/>
      <c r="AP310" s="71"/>
      <c r="AQ310" s="70"/>
      <c r="AR310" s="72"/>
      <c r="AS310" s="55"/>
      <c r="AT310" s="55"/>
      <c r="AU310" s="55"/>
      <c r="AV310" s="78"/>
    </row>
    <row r="311" spans="3:48" s="81" customFormat="1" ht="14.25">
      <c r="C311" s="79"/>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68"/>
      <c r="AC311" s="69"/>
      <c r="AD311" s="68"/>
      <c r="AE311" s="69"/>
      <c r="AF311" s="69"/>
      <c r="AG311" s="69"/>
      <c r="AH311" s="68"/>
      <c r="AI311" s="68"/>
      <c r="AJ311" s="68"/>
      <c r="AK311" s="68"/>
      <c r="AL311" s="68"/>
      <c r="AM311" s="68"/>
      <c r="AN311" s="68"/>
      <c r="AO311" s="70"/>
      <c r="AP311" s="71"/>
      <c r="AQ311" s="70"/>
      <c r="AR311" s="72"/>
      <c r="AS311" s="55"/>
      <c r="AT311" s="55"/>
      <c r="AU311" s="55"/>
      <c r="AV311" s="78"/>
    </row>
    <row r="312" spans="3:48" s="81" customFormat="1" ht="14.25">
      <c r="C312" s="79"/>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68"/>
      <c r="AC312" s="69"/>
      <c r="AD312" s="68"/>
      <c r="AE312" s="69"/>
      <c r="AF312" s="69"/>
      <c r="AG312" s="69"/>
      <c r="AH312" s="68"/>
      <c r="AI312" s="68"/>
      <c r="AJ312" s="68"/>
      <c r="AK312" s="68"/>
      <c r="AL312" s="68"/>
      <c r="AM312" s="68"/>
      <c r="AN312" s="68"/>
      <c r="AO312" s="70"/>
      <c r="AP312" s="71"/>
      <c r="AQ312" s="70"/>
      <c r="AR312" s="72"/>
      <c r="AS312" s="55"/>
      <c r="AT312" s="55"/>
      <c r="AU312" s="55"/>
      <c r="AV312" s="78"/>
    </row>
    <row r="313" spans="3:48" s="81" customFormat="1" ht="14.25">
      <c r="C313" s="79"/>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68"/>
      <c r="AC313" s="69"/>
      <c r="AD313" s="68"/>
      <c r="AE313" s="69"/>
      <c r="AF313" s="69"/>
      <c r="AG313" s="69"/>
      <c r="AH313" s="68"/>
      <c r="AI313" s="68"/>
      <c r="AJ313" s="68"/>
      <c r="AK313" s="68"/>
      <c r="AL313" s="68"/>
      <c r="AM313" s="68"/>
      <c r="AN313" s="68"/>
      <c r="AO313" s="70"/>
      <c r="AP313" s="71"/>
      <c r="AQ313" s="70"/>
      <c r="AR313" s="72"/>
      <c r="AS313" s="55"/>
      <c r="AT313" s="55"/>
      <c r="AU313" s="55"/>
      <c r="AV313" s="78"/>
    </row>
    <row r="314" spans="3:48" s="81" customFormat="1" ht="14.25">
      <c r="C314" s="79"/>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68"/>
      <c r="AC314" s="69"/>
      <c r="AD314" s="68"/>
      <c r="AE314" s="69"/>
      <c r="AF314" s="69"/>
      <c r="AG314" s="69"/>
      <c r="AH314" s="68"/>
      <c r="AI314" s="68"/>
      <c r="AJ314" s="68"/>
      <c r="AK314" s="68"/>
      <c r="AL314" s="68"/>
      <c r="AM314" s="68"/>
      <c r="AN314" s="68"/>
      <c r="AO314" s="70"/>
      <c r="AP314" s="71"/>
      <c r="AQ314" s="70"/>
      <c r="AR314" s="72"/>
      <c r="AS314" s="55"/>
      <c r="AT314" s="55"/>
      <c r="AU314" s="55"/>
      <c r="AV314" s="78"/>
    </row>
    <row r="315" spans="3:48" s="81" customFormat="1" ht="14.25">
      <c r="C315" s="79"/>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68"/>
      <c r="AC315" s="69"/>
      <c r="AD315" s="68"/>
      <c r="AE315" s="69"/>
      <c r="AF315" s="69"/>
      <c r="AG315" s="69"/>
      <c r="AH315" s="68"/>
      <c r="AI315" s="68"/>
      <c r="AJ315" s="68"/>
      <c r="AK315" s="68"/>
      <c r="AL315" s="68"/>
      <c r="AM315" s="68"/>
      <c r="AN315" s="68"/>
      <c r="AO315" s="70"/>
      <c r="AP315" s="71"/>
      <c r="AQ315" s="70"/>
      <c r="AR315" s="72"/>
      <c r="AS315" s="55"/>
      <c r="AT315" s="55"/>
      <c r="AU315" s="55"/>
      <c r="AV315" s="78"/>
    </row>
    <row r="316" spans="3:48" s="81" customFormat="1" ht="14.25">
      <c r="C316" s="79"/>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68"/>
      <c r="AC316" s="69"/>
      <c r="AD316" s="68"/>
      <c r="AE316" s="69"/>
      <c r="AF316" s="69"/>
      <c r="AG316" s="69"/>
      <c r="AH316" s="68"/>
      <c r="AI316" s="68"/>
      <c r="AJ316" s="68"/>
      <c r="AK316" s="68"/>
      <c r="AL316" s="68"/>
      <c r="AM316" s="68"/>
      <c r="AN316" s="68"/>
      <c r="AO316" s="70"/>
      <c r="AP316" s="71"/>
      <c r="AQ316" s="70"/>
      <c r="AR316" s="72"/>
      <c r="AS316" s="55"/>
      <c r="AT316" s="55"/>
      <c r="AU316" s="55"/>
      <c r="AV316" s="78"/>
    </row>
    <row r="317" spans="3:48" s="81" customFormat="1" ht="14.25">
      <c r="C317" s="79"/>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68"/>
      <c r="AC317" s="69"/>
      <c r="AD317" s="68"/>
      <c r="AE317" s="69"/>
      <c r="AF317" s="69"/>
      <c r="AG317" s="69"/>
      <c r="AH317" s="68"/>
      <c r="AI317" s="68"/>
      <c r="AJ317" s="68"/>
      <c r="AK317" s="68"/>
      <c r="AL317" s="68"/>
      <c r="AM317" s="68"/>
      <c r="AN317" s="68"/>
      <c r="AO317" s="70"/>
      <c r="AP317" s="71"/>
      <c r="AQ317" s="70"/>
      <c r="AR317" s="72"/>
      <c r="AS317" s="55"/>
      <c r="AT317" s="55"/>
      <c r="AU317" s="55"/>
      <c r="AV317" s="78"/>
    </row>
    <row r="318" spans="3:48" s="81" customFormat="1" ht="14.25">
      <c r="C318" s="79"/>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68"/>
      <c r="AC318" s="69"/>
      <c r="AD318" s="68"/>
      <c r="AE318" s="69"/>
      <c r="AF318" s="69"/>
      <c r="AG318" s="69"/>
      <c r="AH318" s="68"/>
      <c r="AI318" s="68"/>
      <c r="AJ318" s="68"/>
      <c r="AK318" s="68"/>
      <c r="AL318" s="68"/>
      <c r="AM318" s="68"/>
      <c r="AN318" s="68"/>
      <c r="AO318" s="70"/>
      <c r="AP318" s="71"/>
      <c r="AQ318" s="70"/>
      <c r="AR318" s="72"/>
      <c r="AS318" s="55"/>
      <c r="AT318" s="55"/>
      <c r="AU318" s="55"/>
      <c r="AV318" s="78"/>
    </row>
    <row r="319" spans="3:48" s="81" customFormat="1" ht="14.25">
      <c r="C319" s="79"/>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68"/>
      <c r="AC319" s="69"/>
      <c r="AD319" s="68"/>
      <c r="AE319" s="69"/>
      <c r="AF319" s="69"/>
      <c r="AG319" s="69"/>
      <c r="AH319" s="68"/>
      <c r="AI319" s="68"/>
      <c r="AJ319" s="68"/>
      <c r="AK319" s="68"/>
      <c r="AL319" s="68"/>
      <c r="AM319" s="68"/>
      <c r="AN319" s="68"/>
      <c r="AO319" s="70"/>
      <c r="AP319" s="71"/>
      <c r="AQ319" s="70"/>
      <c r="AR319" s="72"/>
      <c r="AS319" s="55"/>
      <c r="AT319" s="55"/>
      <c r="AU319" s="55"/>
      <c r="AV319" s="78"/>
    </row>
    <row r="320" spans="3:48" s="81" customFormat="1" ht="14.25">
      <c r="C320" s="79"/>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68"/>
      <c r="AC320" s="69"/>
      <c r="AD320" s="68"/>
      <c r="AE320" s="69"/>
      <c r="AF320" s="69"/>
      <c r="AG320" s="69"/>
      <c r="AH320" s="68"/>
      <c r="AI320" s="68"/>
      <c r="AJ320" s="68"/>
      <c r="AK320" s="68"/>
      <c r="AL320" s="68"/>
      <c r="AM320" s="68"/>
      <c r="AN320" s="68"/>
      <c r="AO320" s="70"/>
      <c r="AP320" s="71"/>
      <c r="AQ320" s="70"/>
      <c r="AR320" s="72"/>
      <c r="AS320" s="55"/>
      <c r="AT320" s="55"/>
      <c r="AU320" s="55"/>
      <c r="AV320" s="78"/>
    </row>
    <row r="321" spans="3:48" s="81" customFormat="1" ht="14.25">
      <c r="C321" s="79"/>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68"/>
      <c r="AC321" s="69"/>
      <c r="AD321" s="68"/>
      <c r="AE321" s="69"/>
      <c r="AF321" s="69"/>
      <c r="AG321" s="69"/>
      <c r="AH321" s="68"/>
      <c r="AI321" s="68"/>
      <c r="AJ321" s="68"/>
      <c r="AK321" s="68"/>
      <c r="AL321" s="68"/>
      <c r="AM321" s="68"/>
      <c r="AN321" s="68"/>
      <c r="AO321" s="70"/>
      <c r="AP321" s="71"/>
      <c r="AQ321" s="70"/>
      <c r="AR321" s="72"/>
      <c r="AS321" s="55"/>
      <c r="AT321" s="55"/>
      <c r="AU321" s="55"/>
      <c r="AV321" s="78"/>
    </row>
    <row r="322" spans="3:48" s="81" customFormat="1" ht="14.25">
      <c r="C322" s="79"/>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68"/>
      <c r="AC322" s="69"/>
      <c r="AD322" s="68"/>
      <c r="AE322" s="69"/>
      <c r="AF322" s="69"/>
      <c r="AG322" s="69"/>
      <c r="AH322" s="68"/>
      <c r="AI322" s="68"/>
      <c r="AJ322" s="68"/>
      <c r="AK322" s="68"/>
      <c r="AL322" s="68"/>
      <c r="AM322" s="68"/>
      <c r="AN322" s="68"/>
      <c r="AO322" s="70"/>
      <c r="AP322" s="71"/>
      <c r="AQ322" s="70"/>
      <c r="AR322" s="72"/>
      <c r="AS322" s="55"/>
      <c r="AT322" s="55"/>
      <c r="AU322" s="55"/>
      <c r="AV322" s="78"/>
    </row>
    <row r="323" spans="3:48" s="81" customFormat="1" ht="14.25">
      <c r="C323" s="79"/>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68"/>
      <c r="AC323" s="69"/>
      <c r="AD323" s="68"/>
      <c r="AE323" s="69"/>
      <c r="AF323" s="69"/>
      <c r="AG323" s="69"/>
      <c r="AH323" s="68"/>
      <c r="AI323" s="68"/>
      <c r="AJ323" s="68"/>
      <c r="AK323" s="68"/>
      <c r="AL323" s="68"/>
      <c r="AM323" s="68"/>
      <c r="AN323" s="68"/>
      <c r="AO323" s="70"/>
      <c r="AP323" s="71"/>
      <c r="AQ323" s="70"/>
      <c r="AR323" s="72"/>
      <c r="AS323" s="55"/>
      <c r="AT323" s="55"/>
      <c r="AU323" s="55"/>
      <c r="AV323" s="78"/>
    </row>
    <row r="324" spans="3:48" s="81" customFormat="1" ht="14.25">
      <c r="C324" s="79"/>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68"/>
      <c r="AC324" s="69"/>
      <c r="AD324" s="68"/>
      <c r="AE324" s="69"/>
      <c r="AF324" s="69"/>
      <c r="AG324" s="69"/>
      <c r="AH324" s="68"/>
      <c r="AI324" s="68"/>
      <c r="AJ324" s="68"/>
      <c r="AK324" s="68"/>
      <c r="AL324" s="68"/>
      <c r="AM324" s="68"/>
      <c r="AN324" s="68"/>
      <c r="AO324" s="70"/>
      <c r="AP324" s="71"/>
      <c r="AQ324" s="70"/>
      <c r="AR324" s="72"/>
      <c r="AS324" s="55"/>
      <c r="AT324" s="55"/>
      <c r="AU324" s="55"/>
      <c r="AV324" s="78"/>
    </row>
    <row r="325" spans="3:48" s="81" customFormat="1" ht="14.25">
      <c r="C325" s="79"/>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68"/>
      <c r="AC325" s="69"/>
      <c r="AD325" s="68"/>
      <c r="AE325" s="69"/>
      <c r="AF325" s="69"/>
      <c r="AG325" s="69"/>
      <c r="AH325" s="68"/>
      <c r="AI325" s="68"/>
      <c r="AJ325" s="68"/>
      <c r="AK325" s="68"/>
      <c r="AL325" s="68"/>
      <c r="AM325" s="68"/>
      <c r="AN325" s="68"/>
      <c r="AO325" s="70"/>
      <c r="AP325" s="71"/>
      <c r="AQ325" s="70"/>
      <c r="AR325" s="72"/>
      <c r="AS325" s="55"/>
      <c r="AT325" s="55"/>
      <c r="AU325" s="55"/>
      <c r="AV325" s="78"/>
    </row>
    <row r="326" spans="3:48" s="81" customFormat="1" ht="14.25">
      <c r="C326" s="79"/>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68"/>
      <c r="AC326" s="69"/>
      <c r="AD326" s="68"/>
      <c r="AE326" s="69"/>
      <c r="AF326" s="69"/>
      <c r="AG326" s="69"/>
      <c r="AH326" s="68"/>
      <c r="AI326" s="68"/>
      <c r="AJ326" s="68"/>
      <c r="AK326" s="68"/>
      <c r="AL326" s="68"/>
      <c r="AM326" s="68"/>
      <c r="AN326" s="68"/>
      <c r="AO326" s="70"/>
      <c r="AP326" s="71"/>
      <c r="AQ326" s="70"/>
      <c r="AR326" s="72"/>
      <c r="AS326" s="55"/>
      <c r="AT326" s="55"/>
      <c r="AU326" s="55"/>
      <c r="AV326" s="78"/>
    </row>
    <row r="327" spans="3:48" s="81" customFormat="1" ht="14.25">
      <c r="C327" s="79"/>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68"/>
      <c r="AC327" s="69"/>
      <c r="AD327" s="68"/>
      <c r="AE327" s="69"/>
      <c r="AF327" s="69"/>
      <c r="AG327" s="69"/>
      <c r="AH327" s="68"/>
      <c r="AI327" s="68"/>
      <c r="AJ327" s="68"/>
      <c r="AK327" s="68"/>
      <c r="AL327" s="68"/>
      <c r="AM327" s="68"/>
      <c r="AN327" s="68"/>
      <c r="AO327" s="70"/>
      <c r="AP327" s="71"/>
      <c r="AQ327" s="70"/>
      <c r="AR327" s="72"/>
      <c r="AS327" s="55"/>
      <c r="AT327" s="55"/>
      <c r="AU327" s="55"/>
      <c r="AV327" s="78"/>
    </row>
    <row r="328" spans="3:48" s="81" customFormat="1" ht="14.25">
      <c r="C328" s="79"/>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68"/>
      <c r="AC328" s="69"/>
      <c r="AD328" s="68"/>
      <c r="AE328" s="69"/>
      <c r="AF328" s="69"/>
      <c r="AG328" s="69"/>
      <c r="AH328" s="68"/>
      <c r="AI328" s="68"/>
      <c r="AJ328" s="68"/>
      <c r="AK328" s="68"/>
      <c r="AL328" s="68"/>
      <c r="AM328" s="68"/>
      <c r="AN328" s="68"/>
      <c r="AO328" s="70"/>
      <c r="AP328" s="71"/>
      <c r="AQ328" s="70"/>
      <c r="AR328" s="72"/>
      <c r="AS328" s="55"/>
      <c r="AT328" s="55"/>
      <c r="AU328" s="55"/>
      <c r="AV328" s="78"/>
    </row>
    <row r="329" spans="3:48" s="81" customFormat="1" ht="14.25">
      <c r="C329" s="79"/>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68"/>
      <c r="AC329" s="69"/>
      <c r="AD329" s="68"/>
      <c r="AE329" s="69"/>
      <c r="AF329" s="69"/>
      <c r="AG329" s="69"/>
      <c r="AH329" s="68"/>
      <c r="AI329" s="68"/>
      <c r="AJ329" s="68"/>
      <c r="AK329" s="68"/>
      <c r="AL329" s="68"/>
      <c r="AM329" s="68"/>
      <c r="AN329" s="68"/>
      <c r="AO329" s="70"/>
      <c r="AP329" s="71"/>
      <c r="AQ329" s="70"/>
      <c r="AR329" s="72"/>
      <c r="AS329" s="55"/>
      <c r="AT329" s="55"/>
      <c r="AU329" s="55"/>
      <c r="AV329" s="78"/>
    </row>
    <row r="330" spans="3:48" s="81" customFormat="1" ht="14.25">
      <c r="C330" s="79"/>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68"/>
      <c r="AC330" s="69"/>
      <c r="AD330" s="68"/>
      <c r="AE330" s="69"/>
      <c r="AF330" s="69"/>
      <c r="AG330" s="69"/>
      <c r="AH330" s="68"/>
      <c r="AI330" s="68"/>
      <c r="AJ330" s="68"/>
      <c r="AK330" s="68"/>
      <c r="AL330" s="68"/>
      <c r="AM330" s="68"/>
      <c r="AN330" s="68"/>
      <c r="AO330" s="70"/>
      <c r="AP330" s="71"/>
      <c r="AQ330" s="70"/>
      <c r="AR330" s="72"/>
      <c r="AS330" s="55"/>
      <c r="AT330" s="55"/>
      <c r="AU330" s="55"/>
      <c r="AV330" s="78"/>
    </row>
    <row r="331" spans="3:48" s="81" customFormat="1" ht="14.25">
      <c r="C331" s="79"/>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68"/>
      <c r="AC331" s="69"/>
      <c r="AD331" s="68"/>
      <c r="AE331" s="69"/>
      <c r="AF331" s="69"/>
      <c r="AG331" s="69"/>
      <c r="AH331" s="68"/>
      <c r="AI331" s="68"/>
      <c r="AJ331" s="68"/>
      <c r="AK331" s="68"/>
      <c r="AL331" s="68"/>
      <c r="AM331" s="68"/>
      <c r="AN331" s="68"/>
      <c r="AO331" s="70"/>
      <c r="AP331" s="71"/>
      <c r="AQ331" s="70"/>
      <c r="AR331" s="72"/>
      <c r="AS331" s="55"/>
      <c r="AT331" s="55"/>
      <c r="AU331" s="55"/>
      <c r="AV331" s="78"/>
    </row>
    <row r="332" spans="3:48" s="81" customFormat="1" ht="14.25">
      <c r="C332" s="79"/>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68"/>
      <c r="AC332" s="69"/>
      <c r="AD332" s="68"/>
      <c r="AE332" s="69"/>
      <c r="AF332" s="69"/>
      <c r="AG332" s="69"/>
      <c r="AH332" s="68"/>
      <c r="AI332" s="68"/>
      <c r="AJ332" s="68"/>
      <c r="AK332" s="68"/>
      <c r="AL332" s="68"/>
      <c r="AM332" s="68"/>
      <c r="AN332" s="68"/>
      <c r="AO332" s="70"/>
      <c r="AP332" s="71"/>
      <c r="AQ332" s="70"/>
      <c r="AR332" s="72"/>
      <c r="AS332" s="55"/>
      <c r="AT332" s="55"/>
      <c r="AU332" s="55"/>
      <c r="AV332" s="78"/>
    </row>
    <row r="333" spans="3:48" s="81" customFormat="1" ht="14.25">
      <c r="C333" s="79"/>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68"/>
      <c r="AC333" s="69"/>
      <c r="AD333" s="68"/>
      <c r="AE333" s="69"/>
      <c r="AF333" s="69"/>
      <c r="AG333" s="69"/>
      <c r="AH333" s="68"/>
      <c r="AI333" s="68"/>
      <c r="AJ333" s="68"/>
      <c r="AK333" s="68"/>
      <c r="AL333" s="68"/>
      <c r="AM333" s="68"/>
      <c r="AN333" s="68"/>
      <c r="AO333" s="70"/>
      <c r="AP333" s="71"/>
      <c r="AQ333" s="70"/>
      <c r="AR333" s="72"/>
      <c r="AS333" s="55"/>
      <c r="AT333" s="55"/>
      <c r="AU333" s="55"/>
      <c r="AV333" s="78"/>
    </row>
    <row r="334" spans="3:48" s="81" customFormat="1" ht="14.25">
      <c r="C334" s="79"/>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68"/>
      <c r="AC334" s="69"/>
      <c r="AD334" s="68"/>
      <c r="AE334" s="69"/>
      <c r="AF334" s="69"/>
      <c r="AG334" s="69"/>
      <c r="AH334" s="68"/>
      <c r="AI334" s="68"/>
      <c r="AJ334" s="68"/>
      <c r="AK334" s="68"/>
      <c r="AL334" s="68"/>
      <c r="AM334" s="68"/>
      <c r="AN334" s="68"/>
      <c r="AO334" s="70"/>
      <c r="AP334" s="71"/>
      <c r="AQ334" s="70"/>
      <c r="AR334" s="72"/>
      <c r="AS334" s="55"/>
      <c r="AT334" s="55"/>
      <c r="AU334" s="55"/>
      <c r="AV334" s="78"/>
    </row>
    <row r="335" spans="3:48" s="81" customFormat="1" ht="14.25">
      <c r="C335" s="79"/>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68"/>
      <c r="AC335" s="69"/>
      <c r="AD335" s="68"/>
      <c r="AE335" s="69"/>
      <c r="AF335" s="69"/>
      <c r="AG335" s="69"/>
      <c r="AH335" s="68"/>
      <c r="AI335" s="68"/>
      <c r="AJ335" s="68"/>
      <c r="AK335" s="68"/>
      <c r="AL335" s="68"/>
      <c r="AM335" s="68"/>
      <c r="AN335" s="68"/>
      <c r="AO335" s="70"/>
      <c r="AP335" s="71"/>
      <c r="AQ335" s="70"/>
      <c r="AR335" s="72"/>
      <c r="AS335" s="55"/>
      <c r="AT335" s="55"/>
      <c r="AU335" s="55"/>
      <c r="AV335" s="78"/>
    </row>
    <row r="336" spans="3:48" s="81" customFormat="1" ht="14.25">
      <c r="C336" s="79"/>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68"/>
      <c r="AC336" s="69"/>
      <c r="AD336" s="68"/>
      <c r="AE336" s="69"/>
      <c r="AF336" s="69"/>
      <c r="AG336" s="69"/>
      <c r="AH336" s="68"/>
      <c r="AI336" s="68"/>
      <c r="AJ336" s="68"/>
      <c r="AK336" s="68"/>
      <c r="AL336" s="68"/>
      <c r="AM336" s="68"/>
      <c r="AN336" s="68"/>
      <c r="AO336" s="70"/>
      <c r="AP336" s="71"/>
      <c r="AQ336" s="70"/>
      <c r="AR336" s="72"/>
      <c r="AS336" s="55"/>
      <c r="AT336" s="55"/>
      <c r="AU336" s="55"/>
      <c r="AV336" s="78"/>
    </row>
    <row r="337" spans="3:48" s="81" customFormat="1" ht="14.25">
      <c r="C337" s="2"/>
      <c r="D337" s="3"/>
      <c r="E337" s="3"/>
      <c r="F337" s="3"/>
      <c r="G337" s="3"/>
      <c r="H337" s="3"/>
      <c r="I337" s="3"/>
      <c r="J337" s="3"/>
      <c r="K337" s="3"/>
      <c r="L337" s="3"/>
      <c r="M337" s="3"/>
      <c r="N337" s="3"/>
      <c r="O337" s="3"/>
      <c r="P337" s="3"/>
      <c r="Q337" s="3"/>
      <c r="R337" s="3"/>
      <c r="S337" s="3"/>
      <c r="T337" s="3"/>
      <c r="U337" s="3"/>
      <c r="V337" s="3"/>
      <c r="W337" s="3"/>
      <c r="X337" s="3"/>
      <c r="Y337" s="3"/>
      <c r="Z337" s="3"/>
      <c r="AA337" s="3"/>
      <c r="AB337" s="68"/>
      <c r="AC337" s="69"/>
      <c r="AD337" s="68"/>
      <c r="AE337" s="69"/>
      <c r="AF337" s="69"/>
      <c r="AG337" s="69"/>
      <c r="AH337" s="68"/>
      <c r="AI337" s="68"/>
      <c r="AJ337" s="68"/>
      <c r="AK337" s="68"/>
      <c r="AL337" s="68"/>
      <c r="AM337" s="68"/>
      <c r="AN337" s="68"/>
      <c r="AO337" s="70"/>
      <c r="AP337" s="71"/>
      <c r="AQ337" s="70"/>
      <c r="AR337" s="72"/>
      <c r="AS337" s="55"/>
      <c r="AT337" s="55"/>
      <c r="AU337" s="55"/>
      <c r="AV337" s="78"/>
    </row>
    <row r="338" spans="3:48" s="81" customFormat="1" ht="14.25">
      <c r="C338" s="2"/>
      <c r="D338" s="3"/>
      <c r="E338" s="3"/>
      <c r="F338" s="3"/>
      <c r="G338" s="3"/>
      <c r="H338" s="3"/>
      <c r="I338" s="3"/>
      <c r="J338" s="3"/>
      <c r="K338" s="3"/>
      <c r="L338" s="3"/>
      <c r="M338" s="3"/>
      <c r="N338" s="3"/>
      <c r="O338" s="3"/>
      <c r="P338" s="3"/>
      <c r="Q338" s="3"/>
      <c r="R338" s="3"/>
      <c r="S338" s="3"/>
      <c r="T338" s="3"/>
      <c r="U338" s="3"/>
      <c r="V338" s="3"/>
      <c r="W338" s="3"/>
      <c r="X338" s="3"/>
      <c r="Y338" s="3"/>
      <c r="Z338" s="3"/>
      <c r="AA338" s="3"/>
      <c r="AB338" s="68"/>
      <c r="AC338" s="69"/>
      <c r="AD338" s="68"/>
      <c r="AE338" s="69"/>
      <c r="AF338" s="69"/>
      <c r="AG338" s="69"/>
      <c r="AH338" s="68"/>
      <c r="AI338" s="68"/>
      <c r="AJ338" s="68"/>
      <c r="AK338" s="68"/>
      <c r="AL338" s="68"/>
      <c r="AM338" s="68"/>
      <c r="AN338" s="68"/>
      <c r="AO338" s="70"/>
      <c r="AP338" s="71"/>
      <c r="AQ338" s="70"/>
      <c r="AR338" s="72"/>
      <c r="AS338" s="55"/>
      <c r="AT338" s="55"/>
      <c r="AU338" s="55"/>
      <c r="AV338" s="78"/>
    </row>
    <row r="339" spans="3:48" s="81" customFormat="1" ht="14.25">
      <c r="C339" s="2"/>
      <c r="D339" s="3"/>
      <c r="E339" s="3"/>
      <c r="F339" s="3"/>
      <c r="G339" s="3"/>
      <c r="H339" s="3"/>
      <c r="I339" s="3"/>
      <c r="J339" s="3"/>
      <c r="K339" s="3"/>
      <c r="L339" s="3"/>
      <c r="M339" s="3"/>
      <c r="N339" s="3"/>
      <c r="O339" s="3"/>
      <c r="P339" s="3"/>
      <c r="Q339" s="3"/>
      <c r="R339" s="3"/>
      <c r="S339" s="3"/>
      <c r="T339" s="3"/>
      <c r="U339" s="3"/>
      <c r="V339" s="3"/>
      <c r="W339" s="3"/>
      <c r="X339" s="3"/>
      <c r="Y339" s="3"/>
      <c r="Z339" s="3"/>
      <c r="AA339" s="3"/>
      <c r="AB339" s="68"/>
      <c r="AC339" s="69"/>
      <c r="AD339" s="68"/>
      <c r="AE339" s="69"/>
      <c r="AF339" s="69"/>
      <c r="AG339" s="69"/>
      <c r="AH339" s="68"/>
      <c r="AI339" s="68"/>
      <c r="AJ339" s="68"/>
      <c r="AK339" s="68"/>
      <c r="AL339" s="68"/>
      <c r="AM339" s="68"/>
      <c r="AN339" s="68"/>
      <c r="AO339" s="70"/>
      <c r="AP339" s="71"/>
      <c r="AQ339" s="70"/>
      <c r="AR339" s="72"/>
      <c r="AS339" s="55"/>
      <c r="AT339" s="55"/>
      <c r="AU339" s="55"/>
      <c r="AV339" s="78"/>
    </row>
    <row r="340" spans="3:48" s="81" customFormat="1" ht="14.25">
      <c r="C340" s="2"/>
      <c r="D340" s="3"/>
      <c r="E340" s="3"/>
      <c r="F340" s="3"/>
      <c r="G340" s="3"/>
      <c r="H340" s="3"/>
      <c r="I340" s="3"/>
      <c r="J340" s="3"/>
      <c r="K340" s="3"/>
      <c r="L340" s="3"/>
      <c r="M340" s="3"/>
      <c r="N340" s="3"/>
      <c r="O340" s="3"/>
      <c r="P340" s="3"/>
      <c r="Q340" s="3"/>
      <c r="R340" s="3"/>
      <c r="S340" s="3"/>
      <c r="T340" s="3"/>
      <c r="U340" s="3"/>
      <c r="V340" s="3"/>
      <c r="W340" s="3"/>
      <c r="X340" s="3"/>
      <c r="Y340" s="3"/>
      <c r="Z340" s="3"/>
      <c r="AA340" s="3"/>
      <c r="AB340" s="68"/>
      <c r="AC340" s="69"/>
      <c r="AD340" s="68"/>
      <c r="AE340" s="69"/>
      <c r="AF340" s="69"/>
      <c r="AG340" s="69"/>
      <c r="AH340" s="68"/>
      <c r="AI340" s="68"/>
      <c r="AJ340" s="68"/>
      <c r="AK340" s="68"/>
      <c r="AL340" s="68"/>
      <c r="AM340" s="68"/>
      <c r="AN340" s="68"/>
      <c r="AO340" s="70"/>
      <c r="AP340" s="71"/>
      <c r="AQ340" s="70"/>
      <c r="AR340" s="72"/>
      <c r="AS340" s="55"/>
      <c r="AT340" s="55"/>
      <c r="AU340" s="55"/>
      <c r="AV340" s="78"/>
    </row>
    <row r="341" spans="3:48" ht="14.25">
      <c r="AB341" s="68"/>
      <c r="AC341" s="69"/>
      <c r="AD341" s="68"/>
      <c r="AE341" s="69"/>
      <c r="AF341" s="69"/>
      <c r="AG341" s="69"/>
      <c r="AH341" s="68"/>
      <c r="AI341" s="68"/>
      <c r="AJ341" s="68"/>
      <c r="AK341" s="68"/>
      <c r="AL341" s="68"/>
      <c r="AM341" s="68"/>
      <c r="AN341" s="68"/>
      <c r="AO341" s="70"/>
      <c r="AP341" s="71"/>
      <c r="AQ341" s="70"/>
      <c r="AR341" s="72"/>
      <c r="AS341" s="55"/>
      <c r="AT341" s="55"/>
      <c r="AU341" s="55"/>
      <c r="AV341" s="78"/>
    </row>
    <row r="342" spans="3:48" ht="14.25">
      <c r="AB342" s="68"/>
      <c r="AC342" s="69"/>
      <c r="AD342" s="68"/>
      <c r="AE342" s="69"/>
      <c r="AF342" s="69"/>
      <c r="AG342" s="69"/>
      <c r="AH342" s="68"/>
      <c r="AI342" s="68"/>
      <c r="AJ342" s="68"/>
      <c r="AK342" s="68"/>
      <c r="AL342" s="68"/>
      <c r="AM342" s="68"/>
      <c r="AN342" s="68"/>
      <c r="AO342" s="70"/>
      <c r="AP342" s="71"/>
      <c r="AQ342" s="70"/>
      <c r="AR342" s="72"/>
      <c r="AS342" s="55"/>
      <c r="AT342" s="55"/>
      <c r="AU342" s="55"/>
      <c r="AV342" s="78"/>
    </row>
    <row r="343" spans="3:48" ht="14.25">
      <c r="AB343" s="68"/>
      <c r="AC343" s="69"/>
      <c r="AD343" s="68"/>
      <c r="AE343" s="69"/>
      <c r="AF343" s="69"/>
      <c r="AG343" s="69"/>
      <c r="AH343" s="68"/>
      <c r="AI343" s="68"/>
      <c r="AJ343" s="68"/>
      <c r="AK343" s="68"/>
      <c r="AL343" s="68"/>
      <c r="AM343" s="68"/>
      <c r="AN343" s="68"/>
      <c r="AO343" s="70"/>
      <c r="AP343" s="71"/>
      <c r="AQ343" s="70"/>
      <c r="AR343" s="72"/>
      <c r="AS343" s="55"/>
      <c r="AT343" s="55"/>
      <c r="AU343" s="55"/>
      <c r="AV343" s="78"/>
    </row>
    <row r="344" spans="3:48" ht="14.25">
      <c r="AB344" s="68"/>
      <c r="AC344" s="69"/>
      <c r="AD344" s="68"/>
      <c r="AE344" s="69"/>
      <c r="AF344" s="69"/>
      <c r="AG344" s="69"/>
      <c r="AH344" s="68"/>
      <c r="AI344" s="68"/>
      <c r="AJ344" s="68"/>
      <c r="AK344" s="68"/>
      <c r="AL344" s="68"/>
      <c r="AM344" s="68"/>
      <c r="AN344" s="68"/>
      <c r="AO344" s="70"/>
      <c r="AP344" s="71"/>
      <c r="AQ344" s="70"/>
      <c r="AR344" s="72"/>
      <c r="AS344" s="55"/>
      <c r="AT344" s="55"/>
      <c r="AU344" s="55"/>
      <c r="AV344" s="78"/>
    </row>
    <row r="345" spans="3:48" ht="14.25">
      <c r="AB345" s="68"/>
      <c r="AC345" s="69"/>
      <c r="AD345" s="68"/>
      <c r="AE345" s="69"/>
      <c r="AF345" s="69"/>
      <c r="AG345" s="69"/>
      <c r="AH345" s="68"/>
      <c r="AI345" s="68"/>
      <c r="AJ345" s="68"/>
      <c r="AK345" s="68"/>
      <c r="AL345" s="68"/>
      <c r="AM345" s="68"/>
      <c r="AN345" s="68"/>
      <c r="AO345" s="70"/>
      <c r="AP345" s="71"/>
      <c r="AQ345" s="70"/>
      <c r="AR345" s="72"/>
      <c r="AS345" s="55"/>
      <c r="AT345" s="55"/>
      <c r="AU345" s="55"/>
      <c r="AV345" s="78"/>
    </row>
    <row r="346" spans="3:48" ht="14.25">
      <c r="AB346" s="68"/>
      <c r="AC346" s="69"/>
      <c r="AD346" s="68"/>
      <c r="AE346" s="69"/>
      <c r="AF346" s="69"/>
      <c r="AG346" s="69"/>
      <c r="AH346" s="68"/>
      <c r="AI346" s="68"/>
      <c r="AJ346" s="68"/>
      <c r="AK346" s="68"/>
      <c r="AL346" s="68"/>
      <c r="AM346" s="68"/>
      <c r="AN346" s="68"/>
      <c r="AO346" s="70"/>
      <c r="AP346" s="71"/>
      <c r="AQ346" s="70"/>
      <c r="AR346" s="72"/>
      <c r="AS346" s="55"/>
      <c r="AT346" s="55"/>
      <c r="AU346" s="55"/>
      <c r="AV346" s="78"/>
    </row>
    <row r="347" spans="3:48" ht="14.25">
      <c r="AB347" s="68"/>
      <c r="AC347" s="69"/>
      <c r="AD347" s="68"/>
      <c r="AE347" s="69"/>
      <c r="AF347" s="69"/>
      <c r="AG347" s="69"/>
      <c r="AH347" s="68"/>
      <c r="AI347" s="68"/>
      <c r="AJ347" s="68"/>
      <c r="AK347" s="68"/>
      <c r="AL347" s="68"/>
      <c r="AM347" s="68"/>
      <c r="AN347" s="68"/>
      <c r="AO347" s="70"/>
      <c r="AP347" s="71"/>
      <c r="AQ347" s="70"/>
      <c r="AR347" s="72"/>
      <c r="AS347" s="55"/>
      <c r="AT347" s="55"/>
      <c r="AU347" s="55"/>
      <c r="AV347" s="78"/>
    </row>
    <row r="348" spans="3:48" ht="14.25">
      <c r="AB348" s="68"/>
      <c r="AC348" s="69"/>
      <c r="AD348" s="68"/>
      <c r="AE348" s="69"/>
      <c r="AF348" s="69"/>
      <c r="AG348" s="69"/>
      <c r="AH348" s="68"/>
      <c r="AI348" s="68"/>
      <c r="AJ348" s="68"/>
      <c r="AK348" s="68"/>
      <c r="AL348" s="68"/>
      <c r="AM348" s="68"/>
      <c r="AN348" s="68"/>
      <c r="AO348" s="70"/>
      <c r="AP348" s="71"/>
      <c r="AQ348" s="70"/>
      <c r="AR348" s="72"/>
      <c r="AS348" s="55"/>
      <c r="AT348" s="55"/>
      <c r="AU348" s="55"/>
      <c r="AV348" s="78"/>
    </row>
    <row r="349" spans="3:48" ht="14.25">
      <c r="AB349" s="68"/>
      <c r="AC349" s="69"/>
      <c r="AD349" s="68"/>
      <c r="AE349" s="69"/>
      <c r="AF349" s="69"/>
      <c r="AG349" s="69"/>
      <c r="AH349" s="68"/>
      <c r="AI349" s="68"/>
      <c r="AJ349" s="68"/>
      <c r="AK349" s="68"/>
      <c r="AL349" s="68"/>
      <c r="AM349" s="68"/>
      <c r="AN349" s="68"/>
      <c r="AO349" s="70"/>
      <c r="AP349" s="71"/>
      <c r="AQ349" s="70"/>
      <c r="AR349" s="72"/>
      <c r="AS349" s="55"/>
      <c r="AT349" s="55"/>
      <c r="AU349" s="55"/>
      <c r="AV349" s="78"/>
    </row>
    <row r="350" spans="3:48" ht="14.25">
      <c r="AB350" s="68"/>
      <c r="AC350" s="69"/>
      <c r="AD350" s="68"/>
      <c r="AE350" s="69"/>
      <c r="AF350" s="69"/>
      <c r="AG350" s="69"/>
      <c r="AH350" s="68"/>
      <c r="AI350" s="68"/>
      <c r="AJ350" s="68"/>
      <c r="AK350" s="68"/>
      <c r="AL350" s="68"/>
      <c r="AM350" s="68"/>
      <c r="AN350" s="68"/>
      <c r="AO350" s="70"/>
      <c r="AP350" s="71"/>
      <c r="AQ350" s="70"/>
      <c r="AR350" s="72"/>
      <c r="AS350" s="55"/>
      <c r="AT350" s="55"/>
      <c r="AU350" s="55"/>
      <c r="AV350" s="78"/>
    </row>
    <row r="351" spans="3:48" ht="14.25">
      <c r="AB351" s="68"/>
      <c r="AC351" s="69"/>
      <c r="AD351" s="68"/>
      <c r="AE351" s="69"/>
      <c r="AF351" s="69"/>
      <c r="AG351" s="69"/>
      <c r="AH351" s="68"/>
      <c r="AI351" s="68"/>
      <c r="AJ351" s="68"/>
      <c r="AK351" s="68"/>
      <c r="AL351" s="68"/>
      <c r="AM351" s="68"/>
      <c r="AN351" s="68"/>
      <c r="AO351" s="70"/>
      <c r="AP351" s="71"/>
      <c r="AQ351" s="70"/>
      <c r="AR351" s="72"/>
      <c r="AS351" s="55"/>
      <c r="AT351" s="55"/>
      <c r="AU351" s="55"/>
      <c r="AV351" s="78"/>
    </row>
    <row r="352" spans="3:48" ht="14.25">
      <c r="AB352" s="68"/>
      <c r="AC352" s="69"/>
      <c r="AD352" s="68"/>
      <c r="AE352" s="69"/>
      <c r="AF352" s="69"/>
      <c r="AG352" s="69"/>
      <c r="AH352" s="68"/>
      <c r="AI352" s="68"/>
      <c r="AJ352" s="68"/>
      <c r="AK352" s="68"/>
      <c r="AL352" s="68"/>
      <c r="AM352" s="68"/>
      <c r="AN352" s="68"/>
      <c r="AO352" s="70"/>
      <c r="AP352" s="71"/>
      <c r="AQ352" s="70"/>
      <c r="AR352" s="72"/>
      <c r="AS352" s="55"/>
      <c r="AT352" s="55"/>
      <c r="AU352" s="55"/>
      <c r="AV352" s="78"/>
    </row>
    <row r="353" spans="28:48" ht="14.25">
      <c r="AB353" s="68"/>
      <c r="AC353" s="69"/>
      <c r="AD353" s="68"/>
      <c r="AE353" s="69"/>
      <c r="AF353" s="69"/>
      <c r="AG353" s="69"/>
      <c r="AH353" s="68"/>
      <c r="AI353" s="68"/>
      <c r="AJ353" s="68"/>
      <c r="AK353" s="68"/>
      <c r="AL353" s="68"/>
      <c r="AM353" s="68"/>
      <c r="AN353" s="68"/>
      <c r="AO353" s="70"/>
      <c r="AP353" s="71"/>
      <c r="AQ353" s="70"/>
      <c r="AR353" s="72"/>
      <c r="AS353" s="55"/>
      <c r="AT353" s="55"/>
      <c r="AU353" s="55"/>
      <c r="AV353" s="78"/>
    </row>
    <row r="354" spans="28:48" ht="14.25">
      <c r="AB354" s="68"/>
      <c r="AC354" s="69"/>
      <c r="AD354" s="68"/>
      <c r="AE354" s="69"/>
      <c r="AF354" s="69"/>
      <c r="AG354" s="69"/>
      <c r="AH354" s="68"/>
      <c r="AI354" s="68"/>
      <c r="AJ354" s="68"/>
      <c r="AK354" s="68"/>
      <c r="AL354" s="68"/>
      <c r="AM354" s="68"/>
      <c r="AN354" s="68"/>
      <c r="AO354" s="70"/>
      <c r="AP354" s="71"/>
      <c r="AQ354" s="70"/>
      <c r="AR354" s="72"/>
      <c r="AS354" s="55"/>
      <c r="AT354" s="55"/>
      <c r="AU354" s="55"/>
      <c r="AV354" s="78"/>
    </row>
    <row r="355" spans="28:48" ht="14.25">
      <c r="AB355" s="68"/>
      <c r="AC355" s="69"/>
      <c r="AD355" s="68"/>
      <c r="AE355" s="69"/>
      <c r="AF355" s="69"/>
      <c r="AG355" s="69"/>
      <c r="AH355" s="68"/>
      <c r="AI355" s="68"/>
      <c r="AJ355" s="68"/>
      <c r="AK355" s="68"/>
      <c r="AL355" s="68"/>
      <c r="AM355" s="68"/>
      <c r="AN355" s="68"/>
      <c r="AO355" s="70"/>
      <c r="AP355" s="71"/>
      <c r="AQ355" s="70"/>
      <c r="AR355" s="72"/>
      <c r="AS355" s="55"/>
      <c r="AT355" s="55"/>
      <c r="AU355" s="55"/>
      <c r="AV355" s="78"/>
    </row>
    <row r="356" spans="28:48" ht="14.25">
      <c r="AB356" s="68"/>
      <c r="AC356" s="69"/>
      <c r="AD356" s="68"/>
      <c r="AE356" s="69"/>
      <c r="AF356" s="69"/>
      <c r="AG356" s="69"/>
      <c r="AH356" s="68"/>
      <c r="AI356" s="68"/>
      <c r="AJ356" s="68"/>
      <c r="AK356" s="68"/>
      <c r="AL356" s="68"/>
      <c r="AM356" s="68"/>
      <c r="AN356" s="68"/>
      <c r="AO356" s="70"/>
      <c r="AP356" s="71"/>
      <c r="AQ356" s="70"/>
      <c r="AR356" s="72"/>
      <c r="AS356" s="55"/>
      <c r="AT356" s="55"/>
      <c r="AU356" s="55"/>
      <c r="AV356" s="78"/>
    </row>
    <row r="357" spans="28:48" ht="14.25">
      <c r="AB357" s="68"/>
      <c r="AC357" s="69"/>
      <c r="AD357" s="68"/>
      <c r="AE357" s="69"/>
      <c r="AF357" s="69"/>
      <c r="AG357" s="69"/>
      <c r="AH357" s="68"/>
      <c r="AI357" s="68"/>
      <c r="AJ357" s="68"/>
      <c r="AK357" s="68"/>
      <c r="AL357" s="68"/>
      <c r="AM357" s="68"/>
      <c r="AN357" s="68"/>
      <c r="AO357" s="70"/>
      <c r="AP357" s="71"/>
      <c r="AQ357" s="70"/>
      <c r="AR357" s="72"/>
      <c r="AS357" s="55"/>
      <c r="AT357" s="55"/>
      <c r="AU357" s="55"/>
      <c r="AV357" s="78"/>
    </row>
    <row r="358" spans="28:48" ht="14.25">
      <c r="AB358" s="68"/>
      <c r="AC358" s="69"/>
      <c r="AD358" s="68"/>
      <c r="AE358" s="69"/>
      <c r="AF358" s="69"/>
      <c r="AG358" s="69"/>
      <c r="AH358" s="68"/>
      <c r="AI358" s="68"/>
      <c r="AJ358" s="68"/>
      <c r="AK358" s="68"/>
      <c r="AL358" s="68"/>
      <c r="AM358" s="68"/>
      <c r="AN358" s="68"/>
      <c r="AO358" s="70"/>
      <c r="AP358" s="71"/>
      <c r="AQ358" s="70"/>
      <c r="AR358" s="72"/>
      <c r="AS358" s="55"/>
      <c r="AT358" s="55"/>
      <c r="AU358" s="55"/>
      <c r="AV358" s="78"/>
    </row>
    <row r="359" spans="28:48" ht="14.25">
      <c r="AB359" s="68"/>
      <c r="AC359" s="69"/>
      <c r="AD359" s="68"/>
      <c r="AE359" s="69"/>
      <c r="AF359" s="69"/>
      <c r="AG359" s="69"/>
      <c r="AH359" s="68"/>
      <c r="AI359" s="68"/>
      <c r="AJ359" s="68"/>
      <c r="AK359" s="68"/>
      <c r="AL359" s="68"/>
      <c r="AM359" s="68"/>
      <c r="AN359" s="68"/>
      <c r="AO359" s="70"/>
      <c r="AP359" s="71"/>
      <c r="AQ359" s="70"/>
      <c r="AR359" s="72"/>
      <c r="AS359" s="55"/>
      <c r="AT359" s="55"/>
      <c r="AU359" s="55"/>
      <c r="AV359" s="78"/>
    </row>
    <row r="360" spans="28:48" ht="14.25">
      <c r="AB360" s="68"/>
      <c r="AC360" s="69"/>
      <c r="AD360" s="68"/>
      <c r="AE360" s="69"/>
      <c r="AF360" s="69"/>
      <c r="AG360" s="69"/>
      <c r="AH360" s="68"/>
      <c r="AI360" s="68"/>
      <c r="AJ360" s="68"/>
      <c r="AK360" s="68"/>
      <c r="AL360" s="68"/>
      <c r="AM360" s="68"/>
      <c r="AN360" s="68"/>
      <c r="AO360" s="70"/>
      <c r="AP360" s="71"/>
      <c r="AQ360" s="70"/>
      <c r="AR360" s="72"/>
      <c r="AS360" s="55"/>
      <c r="AT360" s="55"/>
      <c r="AU360" s="55"/>
      <c r="AV360" s="78"/>
    </row>
    <row r="361" spans="28:48" ht="14.25">
      <c r="AB361" s="68"/>
      <c r="AC361" s="69"/>
      <c r="AD361" s="68"/>
      <c r="AE361" s="69"/>
      <c r="AF361" s="69"/>
      <c r="AG361" s="69"/>
      <c r="AH361" s="68"/>
      <c r="AI361" s="68"/>
      <c r="AJ361" s="68"/>
      <c r="AK361" s="68"/>
      <c r="AL361" s="68"/>
      <c r="AM361" s="68"/>
      <c r="AN361" s="68"/>
      <c r="AO361" s="70"/>
      <c r="AP361" s="71"/>
      <c r="AQ361" s="70"/>
      <c r="AR361" s="72"/>
      <c r="AS361" s="55"/>
      <c r="AT361" s="55"/>
      <c r="AU361" s="55"/>
      <c r="AV361" s="78"/>
    </row>
    <row r="362" spans="28:48" ht="14.25">
      <c r="AB362" s="68"/>
      <c r="AC362" s="69"/>
      <c r="AD362" s="68"/>
      <c r="AE362" s="69"/>
      <c r="AF362" s="69"/>
      <c r="AG362" s="69"/>
      <c r="AH362" s="68"/>
      <c r="AI362" s="68"/>
      <c r="AJ362" s="68"/>
      <c r="AK362" s="68"/>
      <c r="AL362" s="68"/>
      <c r="AM362" s="68"/>
      <c r="AN362" s="68"/>
      <c r="AO362" s="70"/>
      <c r="AP362" s="71"/>
      <c r="AQ362" s="70"/>
      <c r="AR362" s="72"/>
      <c r="AS362" s="55"/>
      <c r="AT362" s="55"/>
      <c r="AU362" s="55"/>
      <c r="AV362" s="78"/>
    </row>
    <row r="363" spans="28:48" ht="14.25">
      <c r="AB363" s="68"/>
      <c r="AC363" s="69"/>
      <c r="AD363" s="68"/>
      <c r="AE363" s="69"/>
      <c r="AF363" s="69"/>
      <c r="AG363" s="69"/>
      <c r="AH363" s="68"/>
      <c r="AI363" s="68"/>
      <c r="AJ363" s="68"/>
      <c r="AK363" s="68"/>
      <c r="AL363" s="68"/>
      <c r="AM363" s="68"/>
      <c r="AN363" s="68"/>
      <c r="AO363" s="70"/>
      <c r="AP363" s="71"/>
      <c r="AQ363" s="70"/>
      <c r="AR363" s="72"/>
      <c r="AS363" s="55"/>
      <c r="AT363" s="55"/>
      <c r="AU363" s="55"/>
      <c r="AV363" s="78"/>
    </row>
    <row r="364" spans="28:48" ht="14.25">
      <c r="AB364" s="68"/>
      <c r="AC364" s="69"/>
      <c r="AD364" s="68"/>
      <c r="AE364" s="69"/>
      <c r="AF364" s="69"/>
      <c r="AG364" s="69"/>
      <c r="AH364" s="68"/>
      <c r="AI364" s="68"/>
      <c r="AJ364" s="68"/>
      <c r="AK364" s="68"/>
      <c r="AL364" s="68"/>
      <c r="AM364" s="68"/>
      <c r="AN364" s="68"/>
      <c r="AO364" s="70"/>
      <c r="AP364" s="71"/>
      <c r="AQ364" s="70"/>
      <c r="AR364" s="72"/>
      <c r="AS364" s="55"/>
      <c r="AT364" s="55"/>
      <c r="AU364" s="55"/>
      <c r="AV364" s="78"/>
    </row>
    <row r="365" spans="28:48" ht="14.25">
      <c r="AB365" s="68"/>
      <c r="AC365" s="69"/>
      <c r="AD365" s="68"/>
      <c r="AE365" s="69"/>
      <c r="AF365" s="69"/>
      <c r="AG365" s="69"/>
      <c r="AH365" s="68"/>
      <c r="AI365" s="68"/>
      <c r="AJ365" s="68"/>
      <c r="AK365" s="68"/>
      <c r="AL365" s="68"/>
      <c r="AM365" s="68"/>
      <c r="AN365" s="68"/>
      <c r="AO365" s="70"/>
      <c r="AP365" s="71"/>
      <c r="AQ365" s="70"/>
      <c r="AR365" s="72"/>
      <c r="AS365" s="55"/>
      <c r="AT365" s="55"/>
      <c r="AU365" s="55"/>
      <c r="AV365" s="78"/>
    </row>
    <row r="366" spans="28:48" ht="14.25">
      <c r="AB366" s="68"/>
      <c r="AC366" s="69"/>
      <c r="AD366" s="68"/>
      <c r="AE366" s="69"/>
      <c r="AF366" s="69"/>
      <c r="AG366" s="69"/>
      <c r="AH366" s="68"/>
      <c r="AI366" s="68"/>
      <c r="AJ366" s="68"/>
      <c r="AK366" s="68"/>
      <c r="AL366" s="68"/>
      <c r="AM366" s="68"/>
      <c r="AN366" s="68"/>
      <c r="AO366" s="70"/>
      <c r="AP366" s="71"/>
      <c r="AQ366" s="70"/>
      <c r="AR366" s="72"/>
      <c r="AS366" s="55"/>
      <c r="AT366" s="55"/>
      <c r="AU366" s="55"/>
      <c r="AV366" s="78"/>
    </row>
    <row r="367" spans="28:48" ht="14.25">
      <c r="AB367" s="68"/>
      <c r="AC367" s="69"/>
      <c r="AD367" s="68"/>
      <c r="AE367" s="69"/>
      <c r="AF367" s="69"/>
      <c r="AG367" s="69"/>
      <c r="AH367" s="68"/>
      <c r="AI367" s="68"/>
      <c r="AJ367" s="68"/>
      <c r="AK367" s="68"/>
      <c r="AL367" s="68"/>
      <c r="AM367" s="68"/>
      <c r="AN367" s="68"/>
      <c r="AO367" s="70"/>
      <c r="AP367" s="71"/>
      <c r="AQ367" s="70"/>
      <c r="AR367" s="72"/>
      <c r="AS367" s="55"/>
      <c r="AT367" s="55"/>
      <c r="AU367" s="55"/>
      <c r="AV367" s="78"/>
    </row>
    <row r="368" spans="28:48" ht="14.25">
      <c r="AB368" s="68"/>
      <c r="AC368" s="69"/>
      <c r="AD368" s="68"/>
      <c r="AE368" s="69"/>
      <c r="AF368" s="69"/>
      <c r="AG368" s="69"/>
      <c r="AH368" s="68"/>
      <c r="AI368" s="68"/>
      <c r="AJ368" s="68"/>
      <c r="AK368" s="68"/>
      <c r="AL368" s="68"/>
      <c r="AM368" s="68"/>
      <c r="AN368" s="68"/>
      <c r="AO368" s="70"/>
      <c r="AP368" s="71"/>
      <c r="AQ368" s="70"/>
      <c r="AR368" s="72"/>
      <c r="AS368" s="55"/>
      <c r="AT368" s="55"/>
      <c r="AU368" s="55"/>
      <c r="AV368" s="78"/>
    </row>
    <row r="369" spans="28:48" ht="14.25">
      <c r="AB369" s="68"/>
      <c r="AC369" s="69"/>
      <c r="AD369" s="68"/>
      <c r="AE369" s="69"/>
      <c r="AF369" s="69"/>
      <c r="AG369" s="69"/>
      <c r="AH369" s="68"/>
      <c r="AI369" s="68"/>
      <c r="AJ369" s="68"/>
      <c r="AK369" s="68"/>
      <c r="AL369" s="68"/>
      <c r="AM369" s="68"/>
      <c r="AN369" s="68"/>
      <c r="AO369" s="70"/>
      <c r="AP369" s="71"/>
      <c r="AQ369" s="70"/>
      <c r="AR369" s="72"/>
      <c r="AS369" s="55"/>
      <c r="AT369" s="55"/>
      <c r="AU369" s="55"/>
      <c r="AV369" s="78"/>
    </row>
    <row r="370" spans="28:48" ht="14.25">
      <c r="AB370" s="68"/>
      <c r="AC370" s="69"/>
      <c r="AD370" s="68"/>
      <c r="AE370" s="69"/>
      <c r="AF370" s="69"/>
      <c r="AG370" s="69"/>
      <c r="AH370" s="68"/>
      <c r="AI370" s="68"/>
      <c r="AJ370" s="68"/>
      <c r="AK370" s="68"/>
      <c r="AL370" s="68"/>
      <c r="AM370" s="68"/>
      <c r="AN370" s="68"/>
      <c r="AO370" s="70"/>
      <c r="AP370" s="71"/>
      <c r="AQ370" s="70"/>
      <c r="AR370" s="72"/>
      <c r="AS370" s="55"/>
      <c r="AT370" s="55"/>
      <c r="AU370" s="55"/>
      <c r="AV370" s="78"/>
    </row>
    <row r="371" spans="28:48" ht="14.25">
      <c r="AB371" s="68"/>
      <c r="AC371" s="69"/>
      <c r="AD371" s="68"/>
      <c r="AE371" s="69"/>
      <c r="AF371" s="69"/>
      <c r="AG371" s="69"/>
      <c r="AH371" s="68"/>
      <c r="AI371" s="68"/>
      <c r="AJ371" s="68"/>
      <c r="AK371" s="68"/>
      <c r="AL371" s="68"/>
      <c r="AM371" s="68"/>
      <c r="AN371" s="68"/>
      <c r="AO371" s="70"/>
      <c r="AP371" s="71"/>
      <c r="AQ371" s="70"/>
      <c r="AR371" s="72"/>
      <c r="AS371" s="55"/>
      <c r="AT371" s="55"/>
      <c r="AU371" s="55"/>
      <c r="AV371" s="78"/>
    </row>
    <row r="372" spans="28:48" ht="14.25">
      <c r="AB372" s="68"/>
      <c r="AC372" s="69"/>
      <c r="AD372" s="68"/>
      <c r="AE372" s="69"/>
      <c r="AF372" s="69"/>
      <c r="AG372" s="69"/>
      <c r="AH372" s="68"/>
      <c r="AI372" s="68"/>
      <c r="AJ372" s="68"/>
      <c r="AK372" s="68"/>
      <c r="AL372" s="68"/>
      <c r="AM372" s="68"/>
      <c r="AN372" s="68"/>
      <c r="AO372" s="70"/>
      <c r="AP372" s="71"/>
      <c r="AQ372" s="70"/>
      <c r="AR372" s="72"/>
      <c r="AS372" s="55"/>
      <c r="AT372" s="55"/>
      <c r="AU372" s="55"/>
      <c r="AV372" s="78"/>
    </row>
    <row r="373" spans="28:48" ht="14.25">
      <c r="AB373" s="68"/>
      <c r="AC373" s="69"/>
      <c r="AD373" s="68"/>
      <c r="AE373" s="69"/>
      <c r="AF373" s="69"/>
      <c r="AG373" s="69"/>
      <c r="AH373" s="68"/>
      <c r="AI373" s="68"/>
      <c r="AJ373" s="68"/>
      <c r="AK373" s="68"/>
      <c r="AL373" s="68"/>
      <c r="AM373" s="68"/>
      <c r="AN373" s="68"/>
      <c r="AO373" s="70"/>
      <c r="AP373" s="71"/>
      <c r="AQ373" s="70"/>
      <c r="AR373" s="72"/>
      <c r="AS373" s="55"/>
      <c r="AT373" s="55"/>
      <c r="AU373" s="55"/>
      <c r="AV373" s="78"/>
    </row>
    <row r="374" spans="28:48" ht="14.25">
      <c r="AB374" s="68"/>
      <c r="AC374" s="69"/>
      <c r="AD374" s="68"/>
      <c r="AE374" s="69"/>
      <c r="AF374" s="69"/>
      <c r="AG374" s="69"/>
      <c r="AH374" s="68"/>
      <c r="AI374" s="68"/>
      <c r="AJ374" s="68"/>
      <c r="AK374" s="68"/>
      <c r="AL374" s="68"/>
      <c r="AM374" s="68"/>
      <c r="AN374" s="68"/>
      <c r="AO374" s="70"/>
      <c r="AP374" s="71"/>
      <c r="AQ374" s="70"/>
      <c r="AR374" s="72"/>
      <c r="AS374" s="55"/>
      <c r="AT374" s="55"/>
      <c r="AU374" s="55"/>
      <c r="AV374" s="78"/>
    </row>
    <row r="375" spans="28:48" ht="14.25">
      <c r="AB375" s="68"/>
      <c r="AC375" s="69"/>
      <c r="AD375" s="68"/>
      <c r="AE375" s="69"/>
      <c r="AF375" s="69"/>
      <c r="AG375" s="69"/>
      <c r="AH375" s="68"/>
      <c r="AI375" s="68"/>
      <c r="AJ375" s="68"/>
      <c r="AK375" s="68"/>
      <c r="AL375" s="68"/>
      <c r="AM375" s="68"/>
      <c r="AN375" s="68"/>
      <c r="AO375" s="70"/>
      <c r="AP375" s="71"/>
      <c r="AQ375" s="70"/>
      <c r="AR375" s="72"/>
      <c r="AS375" s="55"/>
      <c r="AT375" s="55"/>
      <c r="AU375" s="55"/>
      <c r="AV375" s="78"/>
    </row>
    <row r="376" spans="28:48" ht="14.25">
      <c r="AB376" s="68"/>
      <c r="AC376" s="69"/>
      <c r="AD376" s="68"/>
      <c r="AE376" s="69"/>
      <c r="AF376" s="69"/>
      <c r="AG376" s="69"/>
      <c r="AH376" s="68"/>
      <c r="AI376" s="68"/>
      <c r="AJ376" s="68"/>
      <c r="AK376" s="68"/>
      <c r="AL376" s="68"/>
      <c r="AM376" s="68"/>
      <c r="AN376" s="68"/>
      <c r="AO376" s="70"/>
      <c r="AP376" s="71"/>
      <c r="AQ376" s="70"/>
      <c r="AR376" s="72"/>
      <c r="AS376" s="55"/>
      <c r="AT376" s="55"/>
      <c r="AU376" s="55"/>
      <c r="AV376" s="78"/>
    </row>
    <row r="377" spans="28:48" ht="14.25">
      <c r="AB377" s="68"/>
      <c r="AC377" s="69"/>
      <c r="AD377" s="68"/>
      <c r="AE377" s="69"/>
      <c r="AF377" s="69"/>
      <c r="AG377" s="69"/>
      <c r="AH377" s="68"/>
      <c r="AI377" s="68"/>
      <c r="AJ377" s="68"/>
      <c r="AK377" s="68"/>
      <c r="AL377" s="68"/>
      <c r="AM377" s="68"/>
      <c r="AN377" s="68"/>
      <c r="AO377" s="70"/>
      <c r="AP377" s="71"/>
      <c r="AQ377" s="70"/>
      <c r="AR377" s="72"/>
      <c r="AS377" s="55"/>
      <c r="AT377" s="55"/>
      <c r="AU377" s="55"/>
      <c r="AV377" s="78"/>
    </row>
    <row r="378" spans="28:48" ht="14.25">
      <c r="AB378" s="68"/>
      <c r="AC378" s="69"/>
      <c r="AD378" s="68"/>
      <c r="AE378" s="69"/>
      <c r="AF378" s="69"/>
      <c r="AG378" s="69"/>
      <c r="AH378" s="68"/>
      <c r="AI378" s="68"/>
      <c r="AJ378" s="68"/>
      <c r="AK378" s="68"/>
      <c r="AL378" s="68"/>
      <c r="AM378" s="68"/>
      <c r="AN378" s="68"/>
      <c r="AO378" s="70"/>
      <c r="AP378" s="71"/>
      <c r="AQ378" s="70"/>
      <c r="AR378" s="72"/>
      <c r="AS378" s="55"/>
      <c r="AT378" s="55"/>
      <c r="AU378" s="55"/>
      <c r="AV378" s="78"/>
    </row>
    <row r="379" spans="28:48" ht="14.25">
      <c r="AB379" s="68"/>
      <c r="AC379" s="69"/>
      <c r="AD379" s="68"/>
      <c r="AE379" s="69"/>
      <c r="AF379" s="69"/>
      <c r="AG379" s="69"/>
      <c r="AH379" s="68"/>
      <c r="AI379" s="68"/>
      <c r="AJ379" s="68"/>
      <c r="AK379" s="68"/>
      <c r="AL379" s="68"/>
      <c r="AM379" s="68"/>
      <c r="AN379" s="68"/>
      <c r="AO379" s="70"/>
      <c r="AP379" s="71"/>
      <c r="AQ379" s="70"/>
      <c r="AR379" s="72"/>
      <c r="AS379" s="55"/>
      <c r="AT379" s="55"/>
      <c r="AU379" s="55"/>
      <c r="AV379" s="78"/>
    </row>
    <row r="380" spans="28:48" ht="14.25">
      <c r="AB380" s="68"/>
      <c r="AC380" s="69"/>
      <c r="AD380" s="68"/>
      <c r="AE380" s="69"/>
      <c r="AF380" s="69"/>
      <c r="AG380" s="69"/>
      <c r="AH380" s="68"/>
      <c r="AI380" s="68"/>
      <c r="AJ380" s="68"/>
      <c r="AK380" s="68"/>
      <c r="AL380" s="68"/>
      <c r="AM380" s="68"/>
      <c r="AN380" s="68"/>
      <c r="AO380" s="70"/>
      <c r="AP380" s="71"/>
      <c r="AQ380" s="70"/>
      <c r="AR380" s="72"/>
      <c r="AS380" s="55"/>
      <c r="AT380" s="55"/>
      <c r="AU380" s="55"/>
      <c r="AV380" s="78"/>
    </row>
    <row r="381" spans="28:48" ht="14.25">
      <c r="AB381" s="68"/>
      <c r="AC381" s="69"/>
      <c r="AD381" s="68"/>
      <c r="AE381" s="69"/>
      <c r="AF381" s="69"/>
      <c r="AG381" s="69"/>
      <c r="AH381" s="68"/>
      <c r="AI381" s="68"/>
      <c r="AJ381" s="68"/>
      <c r="AK381" s="68"/>
      <c r="AL381" s="68"/>
      <c r="AM381" s="68"/>
      <c r="AN381" s="68"/>
      <c r="AO381" s="70"/>
      <c r="AP381" s="71"/>
      <c r="AQ381" s="70"/>
      <c r="AR381" s="72"/>
      <c r="AS381" s="55"/>
      <c r="AT381" s="55"/>
      <c r="AU381" s="55"/>
      <c r="AV381" s="78"/>
    </row>
    <row r="382" spans="28:48" ht="14.25">
      <c r="AB382" s="68"/>
      <c r="AC382" s="69"/>
      <c r="AD382" s="68"/>
      <c r="AE382" s="69"/>
      <c r="AF382" s="69"/>
      <c r="AG382" s="69"/>
      <c r="AH382" s="68"/>
      <c r="AI382" s="68"/>
      <c r="AJ382" s="68"/>
      <c r="AK382" s="68"/>
      <c r="AL382" s="68"/>
      <c r="AM382" s="68"/>
      <c r="AN382" s="68"/>
      <c r="AO382" s="70"/>
      <c r="AP382" s="71"/>
      <c r="AQ382" s="70"/>
      <c r="AR382" s="72"/>
      <c r="AS382" s="55"/>
      <c r="AT382" s="55"/>
      <c r="AU382" s="55"/>
      <c r="AV382" s="78"/>
    </row>
    <row r="383" spans="28:48" ht="14.25">
      <c r="AB383" s="68"/>
      <c r="AC383" s="69"/>
      <c r="AD383" s="68"/>
      <c r="AE383" s="69"/>
      <c r="AF383" s="69"/>
      <c r="AG383" s="69"/>
      <c r="AH383" s="68"/>
      <c r="AI383" s="68"/>
      <c r="AJ383" s="68"/>
      <c r="AK383" s="68"/>
      <c r="AL383" s="68"/>
      <c r="AM383" s="68"/>
      <c r="AN383" s="68"/>
      <c r="AO383" s="70"/>
      <c r="AP383" s="71"/>
      <c r="AQ383" s="70"/>
      <c r="AR383" s="72"/>
      <c r="AS383" s="55"/>
      <c r="AT383" s="55"/>
      <c r="AU383" s="55"/>
      <c r="AV383" s="78"/>
    </row>
    <row r="384" spans="28:48" ht="14.25">
      <c r="AB384" s="68"/>
      <c r="AC384" s="69"/>
      <c r="AD384" s="68"/>
      <c r="AE384" s="69"/>
      <c r="AF384" s="69"/>
      <c r="AG384" s="69"/>
      <c r="AH384" s="68"/>
      <c r="AI384" s="68"/>
      <c r="AJ384" s="68"/>
      <c r="AK384" s="68"/>
      <c r="AL384" s="68"/>
      <c r="AM384" s="68"/>
      <c r="AN384" s="68"/>
      <c r="AO384" s="70"/>
      <c r="AP384" s="71"/>
      <c r="AQ384" s="70"/>
      <c r="AR384" s="72"/>
      <c r="AS384" s="55"/>
      <c r="AT384" s="55"/>
      <c r="AU384" s="55"/>
      <c r="AV384" s="78"/>
    </row>
    <row r="385" spans="28:48" ht="14.25">
      <c r="AB385" s="68"/>
      <c r="AC385" s="69"/>
      <c r="AD385" s="68"/>
      <c r="AE385" s="69"/>
      <c r="AF385" s="69"/>
      <c r="AG385" s="69"/>
      <c r="AH385" s="68"/>
      <c r="AI385" s="68"/>
      <c r="AJ385" s="68"/>
      <c r="AK385" s="68"/>
      <c r="AL385" s="68"/>
      <c r="AM385" s="68"/>
      <c r="AN385" s="68"/>
      <c r="AO385" s="70"/>
      <c r="AP385" s="71"/>
      <c r="AQ385" s="70"/>
      <c r="AR385" s="72"/>
      <c r="AS385" s="55"/>
      <c r="AT385" s="55"/>
      <c r="AU385" s="55"/>
      <c r="AV385" s="78"/>
    </row>
    <row r="386" spans="28:48" ht="14.25">
      <c r="AB386" s="68"/>
      <c r="AC386" s="69"/>
      <c r="AD386" s="68"/>
      <c r="AE386" s="69"/>
      <c r="AF386" s="69"/>
      <c r="AG386" s="69"/>
      <c r="AH386" s="68"/>
      <c r="AI386" s="68"/>
      <c r="AJ386" s="68"/>
      <c r="AK386" s="68"/>
      <c r="AL386" s="68"/>
      <c r="AM386" s="68"/>
      <c r="AN386" s="68"/>
      <c r="AO386" s="70"/>
      <c r="AP386" s="71"/>
      <c r="AQ386" s="70"/>
      <c r="AR386" s="72"/>
      <c r="AS386" s="55"/>
      <c r="AT386" s="55"/>
      <c r="AU386" s="55"/>
      <c r="AV386" s="78"/>
    </row>
    <row r="387" spans="28:48" ht="14.25">
      <c r="AB387" s="68"/>
      <c r="AC387" s="69"/>
      <c r="AD387" s="68"/>
      <c r="AE387" s="69"/>
      <c r="AF387" s="69"/>
      <c r="AG387" s="69"/>
      <c r="AH387" s="68"/>
      <c r="AI387" s="68"/>
      <c r="AJ387" s="68"/>
      <c r="AK387" s="68"/>
      <c r="AL387" s="68"/>
      <c r="AM387" s="68"/>
      <c r="AN387" s="68"/>
      <c r="AO387" s="70"/>
      <c r="AP387" s="71"/>
      <c r="AQ387" s="70"/>
      <c r="AR387" s="72"/>
      <c r="AS387" s="55"/>
      <c r="AT387" s="55"/>
      <c r="AU387" s="55"/>
      <c r="AV387" s="78"/>
    </row>
    <row r="388" spans="28:48" ht="14.25">
      <c r="AB388" s="68"/>
      <c r="AC388" s="69"/>
      <c r="AD388" s="68"/>
      <c r="AE388" s="69"/>
      <c r="AF388" s="69"/>
      <c r="AG388" s="69"/>
      <c r="AH388" s="68"/>
      <c r="AI388" s="68"/>
      <c r="AJ388" s="68"/>
      <c r="AK388" s="68"/>
      <c r="AL388" s="68"/>
      <c r="AM388" s="68"/>
      <c r="AN388" s="68"/>
      <c r="AO388" s="70"/>
      <c r="AP388" s="71"/>
      <c r="AQ388" s="70"/>
      <c r="AR388" s="72"/>
      <c r="AS388" s="55"/>
      <c r="AT388" s="55"/>
      <c r="AU388" s="55"/>
      <c r="AV388" s="78"/>
    </row>
    <row r="389" spans="28:48" ht="14.25">
      <c r="AB389" s="68"/>
      <c r="AC389" s="69"/>
      <c r="AD389" s="68"/>
      <c r="AE389" s="69"/>
      <c r="AF389" s="69"/>
      <c r="AG389" s="69"/>
      <c r="AH389" s="68"/>
      <c r="AI389" s="68"/>
      <c r="AJ389" s="68"/>
      <c r="AK389" s="68"/>
      <c r="AL389" s="68"/>
      <c r="AM389" s="68"/>
      <c r="AN389" s="68"/>
      <c r="AO389" s="70"/>
      <c r="AP389" s="71"/>
      <c r="AQ389" s="70"/>
      <c r="AR389" s="72"/>
      <c r="AS389" s="55"/>
      <c r="AT389" s="55"/>
      <c r="AU389" s="55"/>
      <c r="AV389" s="78"/>
    </row>
    <row r="390" spans="28:48" ht="14.25">
      <c r="AB390" s="68"/>
      <c r="AC390" s="69"/>
      <c r="AD390" s="68"/>
      <c r="AE390" s="69"/>
      <c r="AF390" s="69"/>
      <c r="AG390" s="69"/>
      <c r="AH390" s="68"/>
      <c r="AI390" s="68"/>
      <c r="AJ390" s="68"/>
      <c r="AK390" s="68"/>
      <c r="AL390" s="68"/>
      <c r="AM390" s="68"/>
      <c r="AN390" s="68"/>
      <c r="AO390" s="70"/>
      <c r="AP390" s="71"/>
      <c r="AQ390" s="70"/>
      <c r="AR390" s="72"/>
      <c r="AS390" s="55"/>
      <c r="AT390" s="55"/>
      <c r="AU390" s="55"/>
      <c r="AV390" s="78"/>
    </row>
    <row r="391" spans="28:48" ht="14.25">
      <c r="AB391" s="68"/>
      <c r="AC391" s="69"/>
      <c r="AD391" s="68"/>
      <c r="AE391" s="69"/>
      <c r="AF391" s="69"/>
      <c r="AG391" s="69"/>
      <c r="AH391" s="68"/>
      <c r="AI391" s="68"/>
      <c r="AJ391" s="68"/>
      <c r="AK391" s="68"/>
      <c r="AL391" s="68"/>
      <c r="AM391" s="68"/>
      <c r="AN391" s="68"/>
      <c r="AO391" s="70"/>
      <c r="AP391" s="71"/>
      <c r="AQ391" s="70"/>
      <c r="AR391" s="72"/>
      <c r="AS391" s="55"/>
      <c r="AT391" s="55"/>
      <c r="AU391" s="55"/>
      <c r="AV391" s="78"/>
    </row>
    <row r="392" spans="28:48" ht="14.25">
      <c r="AB392" s="68"/>
      <c r="AC392" s="69"/>
      <c r="AD392" s="68"/>
      <c r="AE392" s="69"/>
      <c r="AF392" s="69"/>
      <c r="AG392" s="69"/>
      <c r="AH392" s="68"/>
      <c r="AI392" s="68"/>
      <c r="AJ392" s="68"/>
      <c r="AK392" s="68"/>
      <c r="AL392" s="68"/>
      <c r="AM392" s="68"/>
      <c r="AN392" s="68"/>
      <c r="AO392" s="70"/>
      <c r="AP392" s="71"/>
      <c r="AQ392" s="70"/>
      <c r="AR392" s="72"/>
      <c r="AS392" s="55"/>
      <c r="AT392" s="55"/>
      <c r="AU392" s="55"/>
      <c r="AV392" s="78"/>
    </row>
    <row r="393" spans="28:48" ht="14.25">
      <c r="AB393" s="68"/>
      <c r="AC393" s="69"/>
      <c r="AD393" s="68"/>
      <c r="AE393" s="69"/>
      <c r="AF393" s="69"/>
      <c r="AG393" s="69"/>
      <c r="AH393" s="68"/>
      <c r="AI393" s="68"/>
      <c r="AJ393" s="68"/>
      <c r="AK393" s="68"/>
      <c r="AL393" s="68"/>
      <c r="AM393" s="68"/>
      <c r="AN393" s="68"/>
      <c r="AO393" s="70"/>
      <c r="AP393" s="71"/>
      <c r="AQ393" s="70"/>
      <c r="AR393" s="72"/>
      <c r="AS393" s="55"/>
      <c r="AT393" s="55"/>
      <c r="AU393" s="55"/>
      <c r="AV393" s="78"/>
    </row>
    <row r="394" spans="28:48" ht="14.25">
      <c r="AB394" s="68"/>
      <c r="AC394" s="69"/>
      <c r="AD394" s="68"/>
      <c r="AE394" s="69"/>
      <c r="AF394" s="69"/>
      <c r="AG394" s="69"/>
      <c r="AH394" s="68"/>
      <c r="AI394" s="68"/>
      <c r="AJ394" s="68"/>
      <c r="AK394" s="68"/>
      <c r="AL394" s="68"/>
      <c r="AM394" s="68"/>
      <c r="AN394" s="68"/>
      <c r="AO394" s="70"/>
      <c r="AP394" s="71"/>
      <c r="AQ394" s="70"/>
      <c r="AR394" s="72"/>
      <c r="AS394" s="55"/>
      <c r="AT394" s="55"/>
      <c r="AU394" s="55"/>
      <c r="AV394" s="78"/>
    </row>
    <row r="395" spans="28:48" ht="14.25">
      <c r="AB395" s="68"/>
      <c r="AC395" s="69"/>
      <c r="AD395" s="68"/>
      <c r="AE395" s="69"/>
      <c r="AF395" s="69"/>
      <c r="AG395" s="69"/>
      <c r="AH395" s="68"/>
      <c r="AI395" s="68"/>
      <c r="AJ395" s="68"/>
      <c r="AK395" s="68"/>
      <c r="AL395" s="68"/>
      <c r="AM395" s="68"/>
      <c r="AN395" s="68"/>
      <c r="AO395" s="70"/>
      <c r="AP395" s="71"/>
      <c r="AQ395" s="70"/>
      <c r="AR395" s="72"/>
      <c r="AS395" s="55"/>
      <c r="AT395" s="55"/>
      <c r="AU395" s="55"/>
      <c r="AV395" s="78"/>
    </row>
    <row r="396" spans="28:48" ht="14.25">
      <c r="AB396" s="68"/>
      <c r="AC396" s="69"/>
      <c r="AD396" s="68"/>
      <c r="AE396" s="69"/>
      <c r="AF396" s="69"/>
      <c r="AG396" s="69"/>
      <c r="AH396" s="68"/>
      <c r="AI396" s="68"/>
      <c r="AJ396" s="68"/>
      <c r="AK396" s="68"/>
      <c r="AL396" s="68"/>
      <c r="AM396" s="68"/>
      <c r="AN396" s="68"/>
      <c r="AO396" s="70"/>
      <c r="AP396" s="71"/>
      <c r="AQ396" s="70"/>
      <c r="AR396" s="72"/>
      <c r="AS396" s="55"/>
      <c r="AT396" s="55"/>
      <c r="AU396" s="55"/>
      <c r="AV396" s="78"/>
    </row>
    <row r="397" spans="28:48" ht="14.25">
      <c r="AB397" s="68"/>
      <c r="AC397" s="69"/>
      <c r="AD397" s="68"/>
      <c r="AE397" s="69"/>
      <c r="AF397" s="69"/>
      <c r="AG397" s="69"/>
      <c r="AH397" s="68"/>
      <c r="AI397" s="68"/>
      <c r="AJ397" s="68"/>
      <c r="AK397" s="68"/>
      <c r="AL397" s="68"/>
      <c r="AM397" s="68"/>
      <c r="AN397" s="68"/>
      <c r="AO397" s="70"/>
      <c r="AP397" s="71"/>
      <c r="AQ397" s="70"/>
      <c r="AR397" s="72"/>
      <c r="AS397" s="55"/>
      <c r="AT397" s="55"/>
      <c r="AU397" s="55"/>
      <c r="AV397" s="78"/>
    </row>
    <row r="398" spans="28:48" ht="14.25">
      <c r="AB398" s="68"/>
      <c r="AC398" s="69"/>
      <c r="AD398" s="68"/>
      <c r="AE398" s="69"/>
      <c r="AF398" s="69"/>
      <c r="AG398" s="69"/>
      <c r="AH398" s="68"/>
      <c r="AI398" s="68"/>
      <c r="AJ398" s="68"/>
      <c r="AK398" s="68"/>
      <c r="AL398" s="68"/>
      <c r="AM398" s="68"/>
      <c r="AN398" s="68"/>
      <c r="AO398" s="70"/>
      <c r="AP398" s="71"/>
      <c r="AQ398" s="70"/>
      <c r="AR398" s="72"/>
      <c r="AS398" s="55"/>
      <c r="AT398" s="55"/>
      <c r="AU398" s="55"/>
      <c r="AV398" s="78"/>
    </row>
    <row r="399" spans="28:48" ht="14.25">
      <c r="AB399" s="68"/>
      <c r="AC399" s="69"/>
      <c r="AD399" s="68"/>
      <c r="AE399" s="69"/>
      <c r="AF399" s="69"/>
      <c r="AG399" s="69"/>
      <c r="AH399" s="68"/>
      <c r="AI399" s="68"/>
      <c r="AJ399" s="68"/>
      <c r="AK399" s="68"/>
      <c r="AL399" s="68"/>
      <c r="AM399" s="68"/>
      <c r="AN399" s="68"/>
      <c r="AO399" s="70"/>
      <c r="AP399" s="71"/>
      <c r="AQ399" s="70"/>
      <c r="AR399" s="72"/>
      <c r="AS399" s="55"/>
      <c r="AT399" s="55"/>
      <c r="AU399" s="55"/>
      <c r="AV399" s="78"/>
    </row>
    <row r="400" spans="28:48" ht="14.25">
      <c r="AB400" s="68"/>
      <c r="AC400" s="69"/>
      <c r="AD400" s="68"/>
      <c r="AE400" s="69"/>
      <c r="AF400" s="69"/>
      <c r="AG400" s="69"/>
      <c r="AH400" s="68"/>
      <c r="AI400" s="68"/>
      <c r="AJ400" s="68"/>
      <c r="AK400" s="68"/>
      <c r="AL400" s="68"/>
      <c r="AM400" s="68"/>
      <c r="AN400" s="68"/>
      <c r="AO400" s="70"/>
      <c r="AP400" s="71"/>
      <c r="AQ400" s="70"/>
      <c r="AR400" s="72"/>
      <c r="AS400" s="55"/>
      <c r="AT400" s="55"/>
      <c r="AU400" s="55"/>
      <c r="AV400" s="78"/>
    </row>
    <row r="401" spans="28:48" ht="14.25">
      <c r="AB401" s="68"/>
      <c r="AC401" s="69"/>
      <c r="AD401" s="68"/>
      <c r="AE401" s="69"/>
      <c r="AF401" s="69"/>
      <c r="AG401" s="69"/>
      <c r="AH401" s="68"/>
      <c r="AI401" s="68"/>
      <c r="AJ401" s="68"/>
      <c r="AK401" s="68"/>
      <c r="AL401" s="68"/>
      <c r="AM401" s="68"/>
      <c r="AN401" s="68"/>
      <c r="AO401" s="70"/>
      <c r="AP401" s="71"/>
      <c r="AQ401" s="70"/>
      <c r="AR401" s="72"/>
      <c r="AS401" s="55"/>
      <c r="AT401" s="55"/>
      <c r="AU401" s="55"/>
      <c r="AV401" s="78"/>
    </row>
    <row r="402" spans="28:48" ht="14.25">
      <c r="AB402" s="68"/>
      <c r="AC402" s="69"/>
      <c r="AD402" s="68"/>
      <c r="AE402" s="69"/>
      <c r="AF402" s="69"/>
      <c r="AG402" s="69"/>
      <c r="AH402" s="68"/>
      <c r="AI402" s="68"/>
      <c r="AJ402" s="68"/>
      <c r="AK402" s="68"/>
      <c r="AL402" s="68"/>
      <c r="AM402" s="68"/>
      <c r="AN402" s="68"/>
      <c r="AO402" s="70"/>
      <c r="AP402" s="71"/>
      <c r="AQ402" s="70"/>
      <c r="AR402" s="72"/>
      <c r="AS402" s="55"/>
      <c r="AT402" s="55"/>
      <c r="AU402" s="55"/>
      <c r="AV402" s="78"/>
    </row>
    <row r="403" spans="28:48" ht="14.25">
      <c r="AB403" s="68"/>
      <c r="AC403" s="69"/>
      <c r="AD403" s="68"/>
      <c r="AE403" s="69"/>
      <c r="AF403" s="69"/>
      <c r="AG403" s="69"/>
      <c r="AH403" s="68"/>
      <c r="AI403" s="68"/>
      <c r="AJ403" s="68"/>
      <c r="AK403" s="68"/>
      <c r="AL403" s="68"/>
      <c r="AM403" s="68"/>
      <c r="AN403" s="68"/>
      <c r="AO403" s="70"/>
      <c r="AP403" s="71"/>
      <c r="AQ403" s="70"/>
      <c r="AR403" s="72"/>
      <c r="AS403" s="55"/>
      <c r="AT403" s="55"/>
      <c r="AU403" s="55"/>
      <c r="AV403" s="78"/>
    </row>
    <row r="404" spans="28:48" ht="14.25">
      <c r="AB404" s="68"/>
      <c r="AC404" s="69"/>
      <c r="AD404" s="68"/>
      <c r="AE404" s="69"/>
      <c r="AF404" s="69"/>
      <c r="AG404" s="69"/>
      <c r="AH404" s="68"/>
      <c r="AI404" s="68"/>
      <c r="AJ404" s="68"/>
      <c r="AK404" s="68"/>
      <c r="AL404" s="68"/>
      <c r="AM404" s="68"/>
      <c r="AN404" s="68"/>
      <c r="AO404" s="70"/>
      <c r="AP404" s="71"/>
      <c r="AQ404" s="70"/>
      <c r="AR404" s="72"/>
      <c r="AS404" s="55"/>
      <c r="AT404" s="55"/>
      <c r="AU404" s="55"/>
      <c r="AV404" s="78"/>
    </row>
    <row r="405" spans="28:48" ht="14.25">
      <c r="AB405" s="68"/>
      <c r="AC405" s="69"/>
      <c r="AD405" s="68"/>
      <c r="AE405" s="69"/>
      <c r="AF405" s="69"/>
      <c r="AG405" s="69"/>
      <c r="AH405" s="68"/>
      <c r="AI405" s="68"/>
      <c r="AJ405" s="68"/>
      <c r="AK405" s="68"/>
      <c r="AL405" s="68"/>
      <c r="AM405" s="68"/>
      <c r="AN405" s="68"/>
      <c r="AO405" s="70"/>
      <c r="AP405" s="71"/>
      <c r="AQ405" s="70"/>
      <c r="AR405" s="72"/>
      <c r="AS405" s="55"/>
      <c r="AT405" s="55"/>
      <c r="AU405" s="55"/>
      <c r="AV405" s="78"/>
    </row>
    <row r="406" spans="28:48" ht="14.25">
      <c r="AB406" s="68"/>
      <c r="AC406" s="69"/>
      <c r="AD406" s="68"/>
      <c r="AE406" s="69"/>
      <c r="AF406" s="69"/>
      <c r="AG406" s="69"/>
      <c r="AH406" s="68"/>
      <c r="AI406" s="68"/>
      <c r="AJ406" s="68"/>
      <c r="AK406" s="68"/>
      <c r="AL406" s="68"/>
      <c r="AM406" s="68"/>
      <c r="AN406" s="68"/>
      <c r="AO406" s="70"/>
      <c r="AP406" s="71"/>
      <c r="AQ406" s="70"/>
      <c r="AR406" s="72"/>
      <c r="AS406" s="55"/>
      <c r="AT406" s="55"/>
      <c r="AU406" s="55"/>
      <c r="AV406" s="78"/>
    </row>
    <row r="407" spans="28:48" ht="14.25">
      <c r="AB407" s="68"/>
      <c r="AC407" s="69"/>
      <c r="AD407" s="68"/>
      <c r="AE407" s="69"/>
      <c r="AF407" s="69"/>
      <c r="AG407" s="69"/>
      <c r="AH407" s="68"/>
      <c r="AI407" s="68"/>
      <c r="AJ407" s="68"/>
      <c r="AK407" s="68"/>
      <c r="AL407" s="68"/>
      <c r="AM407" s="68"/>
      <c r="AN407" s="68"/>
      <c r="AO407" s="70"/>
      <c r="AP407" s="71"/>
      <c r="AQ407" s="70"/>
      <c r="AR407" s="72"/>
      <c r="AS407" s="55"/>
      <c r="AT407" s="55"/>
      <c r="AU407" s="55"/>
      <c r="AV407" s="78"/>
    </row>
    <row r="408" spans="28:48" ht="14.25">
      <c r="AB408" s="68"/>
      <c r="AC408" s="69"/>
      <c r="AD408" s="68"/>
      <c r="AE408" s="69"/>
      <c r="AF408" s="69"/>
      <c r="AG408" s="69"/>
      <c r="AH408" s="68"/>
      <c r="AI408" s="68"/>
      <c r="AJ408" s="68"/>
      <c r="AK408" s="68"/>
      <c r="AL408" s="68"/>
      <c r="AM408" s="68"/>
      <c r="AN408" s="68"/>
      <c r="AO408" s="70"/>
      <c r="AP408" s="71"/>
      <c r="AQ408" s="70"/>
      <c r="AR408" s="72"/>
      <c r="AS408" s="55"/>
      <c r="AT408" s="55"/>
      <c r="AU408" s="55"/>
      <c r="AV408" s="78"/>
    </row>
    <row r="409" spans="28:48" ht="14.25">
      <c r="AB409" s="68"/>
      <c r="AC409" s="69"/>
      <c r="AD409" s="68"/>
      <c r="AE409" s="69"/>
      <c r="AF409" s="69"/>
      <c r="AG409" s="69"/>
      <c r="AH409" s="68"/>
      <c r="AI409" s="68"/>
      <c r="AJ409" s="68"/>
      <c r="AK409" s="68"/>
      <c r="AL409" s="68"/>
      <c r="AM409" s="68"/>
      <c r="AN409" s="68"/>
      <c r="AO409" s="70"/>
      <c r="AP409" s="71"/>
      <c r="AQ409" s="70"/>
      <c r="AR409" s="72"/>
      <c r="AS409" s="55"/>
      <c r="AT409" s="55"/>
      <c r="AU409" s="55"/>
      <c r="AV409" s="78"/>
    </row>
    <row r="410" spans="28:48" ht="14.25">
      <c r="AB410" s="68"/>
      <c r="AC410" s="69"/>
      <c r="AD410" s="68"/>
      <c r="AE410" s="69"/>
      <c r="AF410" s="69"/>
      <c r="AG410" s="69"/>
      <c r="AH410" s="68"/>
      <c r="AI410" s="68"/>
      <c r="AJ410" s="68"/>
      <c r="AK410" s="68"/>
      <c r="AL410" s="68"/>
      <c r="AM410" s="68"/>
      <c r="AN410" s="68"/>
      <c r="AO410" s="70"/>
      <c r="AP410" s="71"/>
      <c r="AQ410" s="70"/>
      <c r="AR410" s="72"/>
      <c r="AS410" s="55"/>
      <c r="AT410" s="55"/>
      <c r="AU410" s="55"/>
      <c r="AV410" s="78"/>
    </row>
    <row r="411" spans="28:48" ht="14.25">
      <c r="AB411" s="68"/>
      <c r="AC411" s="69"/>
      <c r="AD411" s="68"/>
      <c r="AE411" s="69"/>
      <c r="AF411" s="69"/>
      <c r="AG411" s="69"/>
      <c r="AH411" s="68"/>
      <c r="AI411" s="68"/>
      <c r="AJ411" s="68"/>
      <c r="AK411" s="68"/>
      <c r="AL411" s="68"/>
      <c r="AM411" s="68"/>
      <c r="AN411" s="68"/>
      <c r="AO411" s="70"/>
      <c r="AP411" s="71"/>
      <c r="AQ411" s="70"/>
      <c r="AR411" s="72"/>
      <c r="AS411" s="55"/>
      <c r="AT411" s="55"/>
      <c r="AU411" s="55"/>
      <c r="AV411" s="78"/>
    </row>
    <row r="412" spans="28:48" ht="14.25">
      <c r="AB412" s="68"/>
      <c r="AC412" s="69"/>
      <c r="AD412" s="68"/>
      <c r="AE412" s="69"/>
      <c r="AF412" s="69"/>
      <c r="AG412" s="69"/>
      <c r="AH412" s="68"/>
      <c r="AI412" s="68"/>
      <c r="AJ412" s="68"/>
      <c r="AK412" s="68"/>
      <c r="AL412" s="68"/>
      <c r="AM412" s="68"/>
      <c r="AN412" s="68"/>
      <c r="AO412" s="70"/>
      <c r="AP412" s="71"/>
      <c r="AQ412" s="70"/>
      <c r="AR412" s="72"/>
      <c r="AS412" s="55"/>
      <c r="AT412" s="55"/>
      <c r="AU412" s="55"/>
      <c r="AV412" s="78"/>
    </row>
    <row r="413" spans="28:48" ht="14.25">
      <c r="AB413" s="68"/>
      <c r="AC413" s="69"/>
      <c r="AD413" s="68"/>
      <c r="AE413" s="69"/>
      <c r="AF413" s="69"/>
      <c r="AG413" s="69"/>
      <c r="AH413" s="68"/>
      <c r="AI413" s="68"/>
      <c r="AJ413" s="68"/>
      <c r="AK413" s="68"/>
      <c r="AL413" s="68"/>
      <c r="AM413" s="68"/>
      <c r="AN413" s="68"/>
      <c r="AO413" s="70"/>
      <c r="AP413" s="71"/>
      <c r="AQ413" s="70"/>
      <c r="AR413" s="72"/>
      <c r="AS413" s="55"/>
      <c r="AT413" s="55"/>
      <c r="AU413" s="55"/>
      <c r="AV413" s="78"/>
    </row>
    <row r="414" spans="28:48" ht="14.25">
      <c r="AB414" s="68"/>
      <c r="AC414" s="69"/>
      <c r="AD414" s="68"/>
      <c r="AE414" s="69"/>
      <c r="AF414" s="69"/>
      <c r="AG414" s="69"/>
      <c r="AH414" s="68"/>
      <c r="AI414" s="68"/>
      <c r="AJ414" s="68"/>
      <c r="AK414" s="68"/>
      <c r="AL414" s="68"/>
      <c r="AM414" s="68"/>
      <c r="AN414" s="68"/>
      <c r="AO414" s="70"/>
      <c r="AP414" s="71"/>
      <c r="AQ414" s="70"/>
      <c r="AR414" s="72"/>
      <c r="AS414" s="55"/>
      <c r="AT414" s="55"/>
      <c r="AU414" s="55"/>
      <c r="AV414" s="78"/>
    </row>
    <row r="415" spans="28:48" ht="14.25">
      <c r="AB415" s="68"/>
      <c r="AC415" s="69"/>
      <c r="AD415" s="68"/>
      <c r="AE415" s="69"/>
      <c r="AF415" s="69"/>
      <c r="AG415" s="69"/>
      <c r="AH415" s="68"/>
      <c r="AI415" s="68"/>
      <c r="AJ415" s="68"/>
      <c r="AK415" s="68"/>
      <c r="AL415" s="68"/>
      <c r="AM415" s="68"/>
      <c r="AN415" s="68"/>
      <c r="AO415" s="70"/>
      <c r="AP415" s="71"/>
      <c r="AQ415" s="70"/>
      <c r="AR415" s="72"/>
      <c r="AS415" s="55"/>
      <c r="AT415" s="55"/>
      <c r="AU415" s="55"/>
      <c r="AV415" s="78"/>
    </row>
    <row r="416" spans="28:48" ht="14.25">
      <c r="AB416" s="68"/>
      <c r="AC416" s="69"/>
      <c r="AD416" s="68"/>
      <c r="AE416" s="69"/>
      <c r="AF416" s="69"/>
      <c r="AG416" s="69"/>
      <c r="AH416" s="68"/>
      <c r="AI416" s="68"/>
      <c r="AJ416" s="68"/>
      <c r="AK416" s="68"/>
      <c r="AL416" s="68"/>
      <c r="AM416" s="68"/>
      <c r="AN416" s="68"/>
      <c r="AO416" s="70"/>
      <c r="AP416" s="71"/>
      <c r="AQ416" s="70"/>
      <c r="AR416" s="72"/>
      <c r="AS416" s="55"/>
      <c r="AT416" s="55"/>
      <c r="AU416" s="55"/>
      <c r="AV416" s="78"/>
    </row>
    <row r="417" spans="28:48" ht="14.25">
      <c r="AB417" s="68"/>
      <c r="AC417" s="69"/>
      <c r="AD417" s="68"/>
      <c r="AE417" s="69"/>
      <c r="AF417" s="69"/>
      <c r="AG417" s="69"/>
      <c r="AH417" s="68"/>
      <c r="AI417" s="68"/>
      <c r="AJ417" s="68"/>
      <c r="AK417" s="68"/>
      <c r="AL417" s="68"/>
      <c r="AM417" s="68"/>
      <c r="AN417" s="68"/>
      <c r="AO417" s="70"/>
      <c r="AP417" s="71"/>
      <c r="AQ417" s="70"/>
      <c r="AR417" s="72"/>
      <c r="AS417" s="55"/>
      <c r="AT417" s="55"/>
      <c r="AU417" s="55"/>
      <c r="AV417" s="78"/>
    </row>
    <row r="418" spans="28:48" ht="14.25">
      <c r="AB418" s="68"/>
      <c r="AC418" s="69"/>
      <c r="AD418" s="68"/>
      <c r="AE418" s="69"/>
      <c r="AF418" s="69"/>
      <c r="AG418" s="69"/>
      <c r="AH418" s="68"/>
      <c r="AI418" s="68"/>
      <c r="AJ418" s="68"/>
      <c r="AK418" s="68"/>
      <c r="AL418" s="68"/>
      <c r="AM418" s="68"/>
      <c r="AN418" s="68"/>
      <c r="AO418" s="70"/>
      <c r="AP418" s="71"/>
      <c r="AQ418" s="70"/>
      <c r="AR418" s="72"/>
      <c r="AS418" s="55"/>
      <c r="AT418" s="55"/>
      <c r="AU418" s="55"/>
      <c r="AV418" s="78"/>
    </row>
    <row r="419" spans="28:48" ht="14.25">
      <c r="AB419" s="68"/>
      <c r="AC419" s="69"/>
      <c r="AD419" s="68"/>
      <c r="AE419" s="69"/>
      <c r="AF419" s="69"/>
      <c r="AG419" s="69"/>
      <c r="AH419" s="68"/>
      <c r="AI419" s="68"/>
      <c r="AJ419" s="68"/>
      <c r="AK419" s="68"/>
      <c r="AL419" s="68"/>
      <c r="AM419" s="68"/>
      <c r="AN419" s="68"/>
      <c r="AO419" s="70"/>
      <c r="AP419" s="71"/>
      <c r="AQ419" s="70"/>
      <c r="AR419" s="72"/>
      <c r="AS419" s="55"/>
      <c r="AT419" s="55"/>
      <c r="AU419" s="55"/>
      <c r="AV419" s="78"/>
    </row>
    <row r="420" spans="28:48" ht="14.25">
      <c r="AB420" s="68"/>
      <c r="AC420" s="69"/>
      <c r="AD420" s="68"/>
      <c r="AE420" s="69"/>
      <c r="AF420" s="69"/>
      <c r="AG420" s="69"/>
      <c r="AH420" s="68"/>
      <c r="AI420" s="68"/>
      <c r="AJ420" s="68"/>
      <c r="AK420" s="68"/>
      <c r="AL420" s="68"/>
      <c r="AM420" s="68"/>
      <c r="AN420" s="68"/>
      <c r="AO420" s="70"/>
      <c r="AP420" s="71"/>
      <c r="AQ420" s="70"/>
      <c r="AR420" s="72"/>
      <c r="AS420" s="55"/>
      <c r="AT420" s="55"/>
      <c r="AU420" s="55"/>
      <c r="AV420" s="78"/>
    </row>
    <row r="421" spans="28:48" ht="14.25">
      <c r="AB421" s="68"/>
      <c r="AC421" s="69"/>
      <c r="AD421" s="68"/>
      <c r="AE421" s="69"/>
      <c r="AF421" s="69"/>
      <c r="AG421" s="69"/>
      <c r="AH421" s="68"/>
      <c r="AI421" s="68"/>
      <c r="AJ421" s="68"/>
      <c r="AK421" s="68"/>
      <c r="AL421" s="68"/>
      <c r="AM421" s="68"/>
      <c r="AN421" s="68"/>
      <c r="AO421" s="70"/>
      <c r="AP421" s="71"/>
      <c r="AQ421" s="70"/>
      <c r="AR421" s="72"/>
      <c r="AS421" s="55"/>
      <c r="AT421" s="55"/>
      <c r="AU421" s="55"/>
      <c r="AV421" s="78"/>
    </row>
    <row r="422" spans="28:48" ht="14.25">
      <c r="AB422" s="68"/>
      <c r="AC422" s="69"/>
      <c r="AD422" s="68"/>
      <c r="AE422" s="69"/>
      <c r="AF422" s="69"/>
      <c r="AG422" s="69"/>
      <c r="AH422" s="68"/>
      <c r="AI422" s="68"/>
      <c r="AJ422" s="68"/>
      <c r="AK422" s="68"/>
      <c r="AL422" s="68"/>
      <c r="AM422" s="68"/>
      <c r="AN422" s="68"/>
      <c r="AO422" s="70"/>
      <c r="AP422" s="71"/>
      <c r="AQ422" s="70"/>
      <c r="AR422" s="72"/>
      <c r="AS422" s="55"/>
      <c r="AT422" s="55"/>
      <c r="AU422" s="55"/>
      <c r="AV422" s="78"/>
    </row>
    <row r="423" spans="28:48" ht="14.25">
      <c r="AB423" s="68"/>
      <c r="AC423" s="69"/>
      <c r="AD423" s="68"/>
      <c r="AE423" s="69"/>
      <c r="AF423" s="69"/>
      <c r="AG423" s="69"/>
      <c r="AH423" s="68"/>
      <c r="AI423" s="68"/>
      <c r="AJ423" s="68"/>
      <c r="AK423" s="68"/>
      <c r="AL423" s="68"/>
      <c r="AM423" s="68"/>
      <c r="AN423" s="68"/>
      <c r="AO423" s="70"/>
      <c r="AP423" s="71"/>
      <c r="AQ423" s="70"/>
      <c r="AR423" s="72"/>
      <c r="AS423" s="55"/>
      <c r="AT423" s="55"/>
      <c r="AU423" s="55"/>
      <c r="AV423" s="78"/>
    </row>
    <row r="424" spans="28:48" ht="14.25">
      <c r="AB424" s="68"/>
      <c r="AC424" s="69"/>
      <c r="AD424" s="68"/>
      <c r="AE424" s="69"/>
      <c r="AF424" s="69"/>
      <c r="AG424" s="69"/>
      <c r="AH424" s="68"/>
      <c r="AI424" s="68"/>
      <c r="AJ424" s="68"/>
      <c r="AK424" s="68"/>
      <c r="AL424" s="68"/>
      <c r="AM424" s="68"/>
      <c r="AN424" s="68"/>
      <c r="AO424" s="70"/>
      <c r="AP424" s="71"/>
      <c r="AQ424" s="70"/>
      <c r="AR424" s="72"/>
      <c r="AS424" s="55"/>
      <c r="AT424" s="55"/>
      <c r="AU424" s="55"/>
      <c r="AV424" s="78"/>
    </row>
    <row r="425" spans="28:48" ht="14.25">
      <c r="AB425" s="68"/>
      <c r="AC425" s="69"/>
      <c r="AD425" s="68"/>
      <c r="AE425" s="69"/>
      <c r="AF425" s="69"/>
      <c r="AG425" s="69"/>
      <c r="AH425" s="68"/>
      <c r="AI425" s="68"/>
      <c r="AJ425" s="68"/>
      <c r="AK425" s="68"/>
      <c r="AL425" s="68"/>
      <c r="AM425" s="68"/>
      <c r="AN425" s="68"/>
      <c r="AO425" s="70"/>
      <c r="AP425" s="71"/>
      <c r="AQ425" s="70"/>
      <c r="AR425" s="72"/>
      <c r="AS425" s="55"/>
      <c r="AT425" s="55"/>
      <c r="AU425" s="55"/>
      <c r="AV425" s="78"/>
    </row>
    <row r="426" spans="28:48" ht="14.25">
      <c r="AB426" s="68"/>
      <c r="AC426" s="69"/>
      <c r="AD426" s="68"/>
      <c r="AE426" s="69"/>
      <c r="AF426" s="69"/>
      <c r="AG426" s="69"/>
      <c r="AH426" s="68"/>
      <c r="AI426" s="68"/>
      <c r="AJ426" s="68"/>
      <c r="AK426" s="68"/>
      <c r="AL426" s="68"/>
      <c r="AM426" s="68"/>
      <c r="AN426" s="68"/>
      <c r="AO426" s="70"/>
      <c r="AP426" s="71"/>
      <c r="AQ426" s="70"/>
      <c r="AR426" s="72"/>
      <c r="AS426" s="55"/>
      <c r="AT426" s="55"/>
      <c r="AU426" s="55"/>
      <c r="AV426" s="78"/>
    </row>
    <row r="427" spans="28:48" ht="14.25">
      <c r="AB427" s="68"/>
      <c r="AC427" s="69"/>
      <c r="AD427" s="68"/>
      <c r="AE427" s="69"/>
      <c r="AF427" s="69"/>
      <c r="AG427" s="69"/>
      <c r="AH427" s="68"/>
      <c r="AI427" s="68"/>
      <c r="AJ427" s="68"/>
      <c r="AK427" s="68"/>
      <c r="AL427" s="68"/>
      <c r="AM427" s="68"/>
      <c r="AN427" s="68"/>
      <c r="AO427" s="70"/>
      <c r="AP427" s="71"/>
      <c r="AQ427" s="70"/>
      <c r="AR427" s="72"/>
      <c r="AS427" s="55"/>
      <c r="AT427" s="55"/>
      <c r="AU427" s="55"/>
      <c r="AV427" s="78"/>
    </row>
    <row r="428" spans="28:48" ht="14.25">
      <c r="AB428" s="68"/>
      <c r="AC428" s="69"/>
      <c r="AD428" s="68"/>
      <c r="AE428" s="69"/>
      <c r="AF428" s="69"/>
      <c r="AG428" s="69"/>
      <c r="AH428" s="68"/>
      <c r="AI428" s="68"/>
      <c r="AJ428" s="68"/>
      <c r="AK428" s="68"/>
      <c r="AL428" s="68"/>
      <c r="AM428" s="68"/>
      <c r="AN428" s="68"/>
      <c r="AO428" s="70"/>
      <c r="AP428" s="71"/>
      <c r="AQ428" s="70"/>
      <c r="AR428" s="72"/>
      <c r="AS428" s="55"/>
      <c r="AT428" s="55"/>
      <c r="AU428" s="55"/>
      <c r="AV428" s="78"/>
    </row>
    <row r="429" spans="28:48" ht="14.25">
      <c r="AB429" s="68"/>
      <c r="AC429" s="69"/>
      <c r="AD429" s="68"/>
      <c r="AE429" s="69"/>
      <c r="AF429" s="69"/>
      <c r="AG429" s="69"/>
      <c r="AH429" s="68"/>
      <c r="AI429" s="68"/>
      <c r="AJ429" s="68"/>
      <c r="AK429" s="68"/>
      <c r="AL429" s="68"/>
      <c r="AM429" s="68"/>
      <c r="AN429" s="68"/>
      <c r="AO429" s="70"/>
      <c r="AP429" s="71"/>
      <c r="AQ429" s="70"/>
      <c r="AR429" s="72"/>
      <c r="AS429" s="55"/>
      <c r="AT429" s="55"/>
      <c r="AU429" s="55"/>
      <c r="AV429" s="78"/>
    </row>
    <row r="430" spans="28:48" ht="14.25">
      <c r="AB430" s="68"/>
      <c r="AC430" s="69"/>
      <c r="AD430" s="68"/>
      <c r="AE430" s="69"/>
      <c r="AF430" s="69"/>
      <c r="AG430" s="69"/>
      <c r="AH430" s="68"/>
      <c r="AI430" s="68"/>
      <c r="AJ430" s="68"/>
      <c r="AK430" s="68"/>
      <c r="AL430" s="68"/>
      <c r="AM430" s="68"/>
      <c r="AN430" s="68"/>
      <c r="AO430" s="70"/>
      <c r="AP430" s="71"/>
      <c r="AQ430" s="70"/>
      <c r="AR430" s="72"/>
      <c r="AS430" s="55"/>
      <c r="AT430" s="55"/>
      <c r="AU430" s="55"/>
      <c r="AV430" s="78"/>
    </row>
    <row r="431" spans="28:48" ht="14.25">
      <c r="AB431" s="68"/>
      <c r="AC431" s="69"/>
      <c r="AD431" s="68"/>
      <c r="AE431" s="69"/>
      <c r="AF431" s="69"/>
      <c r="AG431" s="69"/>
      <c r="AH431" s="68"/>
      <c r="AI431" s="68"/>
      <c r="AJ431" s="68"/>
      <c r="AK431" s="68"/>
      <c r="AL431" s="68"/>
      <c r="AM431" s="68"/>
      <c r="AN431" s="68"/>
      <c r="AO431" s="70"/>
      <c r="AP431" s="71"/>
      <c r="AQ431" s="70"/>
      <c r="AR431" s="72"/>
      <c r="AS431" s="55"/>
      <c r="AT431" s="55"/>
      <c r="AU431" s="55"/>
      <c r="AV431" s="78"/>
    </row>
    <row r="432" spans="28:48" ht="14.25">
      <c r="AB432" s="68"/>
      <c r="AC432" s="69"/>
      <c r="AD432" s="68"/>
      <c r="AE432" s="69"/>
      <c r="AF432" s="69"/>
      <c r="AG432" s="69"/>
      <c r="AH432" s="68"/>
      <c r="AI432" s="68"/>
      <c r="AJ432" s="68"/>
      <c r="AK432" s="68"/>
      <c r="AL432" s="68"/>
      <c r="AM432" s="68"/>
      <c r="AN432" s="68"/>
      <c r="AO432" s="70"/>
      <c r="AP432" s="71"/>
      <c r="AQ432" s="70"/>
      <c r="AR432" s="72"/>
      <c r="AS432" s="55"/>
      <c r="AT432" s="55"/>
      <c r="AU432" s="55"/>
      <c r="AV432" s="78"/>
    </row>
    <row r="433" spans="28:48" ht="14.25">
      <c r="AB433" s="68"/>
      <c r="AC433" s="69"/>
      <c r="AD433" s="68"/>
      <c r="AE433" s="69"/>
      <c r="AF433" s="69"/>
      <c r="AG433" s="69"/>
      <c r="AH433" s="68"/>
      <c r="AI433" s="68"/>
      <c r="AJ433" s="68"/>
      <c r="AK433" s="68"/>
      <c r="AL433" s="68"/>
      <c r="AM433" s="68"/>
      <c r="AN433" s="68"/>
      <c r="AO433" s="70"/>
      <c r="AP433" s="71"/>
      <c r="AQ433" s="70"/>
      <c r="AR433" s="72"/>
      <c r="AS433" s="55"/>
      <c r="AT433" s="55"/>
      <c r="AU433" s="55"/>
      <c r="AV433" s="78"/>
    </row>
    <row r="434" spans="28:48" ht="14.25">
      <c r="AB434" s="68"/>
      <c r="AC434" s="69"/>
      <c r="AD434" s="68"/>
      <c r="AE434" s="69"/>
      <c r="AF434" s="69"/>
      <c r="AG434" s="69"/>
      <c r="AH434" s="68"/>
      <c r="AI434" s="68"/>
      <c r="AJ434" s="68"/>
      <c r="AK434" s="68"/>
      <c r="AL434" s="68"/>
      <c r="AM434" s="68"/>
      <c r="AN434" s="68"/>
      <c r="AO434" s="70"/>
      <c r="AP434" s="71"/>
      <c r="AQ434" s="70"/>
      <c r="AR434" s="72"/>
      <c r="AS434" s="55"/>
      <c r="AT434" s="55"/>
      <c r="AU434" s="55"/>
      <c r="AV434" s="78"/>
    </row>
    <row r="435" spans="28:48" ht="14.25">
      <c r="AB435" s="68"/>
      <c r="AC435" s="69"/>
      <c r="AD435" s="68"/>
      <c r="AE435" s="69"/>
      <c r="AF435" s="69"/>
      <c r="AG435" s="69"/>
      <c r="AH435" s="68"/>
      <c r="AI435" s="68"/>
      <c r="AJ435" s="68"/>
      <c r="AK435" s="68"/>
      <c r="AL435" s="68"/>
      <c r="AM435" s="68"/>
      <c r="AN435" s="68"/>
      <c r="AO435" s="70"/>
      <c r="AP435" s="71"/>
      <c r="AQ435" s="70"/>
      <c r="AR435" s="72"/>
      <c r="AS435" s="55"/>
      <c r="AT435" s="55"/>
      <c r="AU435" s="55"/>
      <c r="AV435" s="78"/>
    </row>
    <row r="436" spans="28:48" ht="14.25">
      <c r="AB436" s="68"/>
      <c r="AC436" s="69"/>
      <c r="AD436" s="68"/>
      <c r="AE436" s="69"/>
      <c r="AF436" s="69"/>
      <c r="AG436" s="69"/>
      <c r="AH436" s="68"/>
      <c r="AI436" s="68"/>
      <c r="AJ436" s="68"/>
      <c r="AK436" s="68"/>
      <c r="AL436" s="68"/>
      <c r="AM436" s="68"/>
      <c r="AN436" s="68"/>
      <c r="AO436" s="70"/>
      <c r="AP436" s="71"/>
      <c r="AQ436" s="70"/>
      <c r="AR436" s="72"/>
      <c r="AS436" s="55"/>
      <c r="AT436" s="55"/>
      <c r="AU436" s="55"/>
      <c r="AV436" s="78"/>
    </row>
    <row r="437" spans="28:48" ht="14.25">
      <c r="AB437" s="68"/>
      <c r="AC437" s="69"/>
      <c r="AD437" s="68"/>
      <c r="AE437" s="69"/>
      <c r="AF437" s="69"/>
      <c r="AG437" s="69"/>
      <c r="AH437" s="68"/>
      <c r="AI437" s="68"/>
      <c r="AJ437" s="68"/>
      <c r="AK437" s="68"/>
      <c r="AL437" s="68"/>
      <c r="AM437" s="68"/>
      <c r="AN437" s="68"/>
      <c r="AO437" s="70"/>
      <c r="AP437" s="71"/>
      <c r="AQ437" s="70"/>
      <c r="AR437" s="72"/>
      <c r="AS437" s="55"/>
      <c r="AT437" s="55"/>
      <c r="AU437" s="55"/>
      <c r="AV437" s="78"/>
    </row>
    <row r="438" spans="28:48" ht="14.25">
      <c r="AB438" s="68"/>
      <c r="AC438" s="69"/>
      <c r="AD438" s="68"/>
      <c r="AE438" s="69"/>
      <c r="AF438" s="69"/>
      <c r="AG438" s="69"/>
      <c r="AH438" s="68"/>
      <c r="AI438" s="68"/>
      <c r="AJ438" s="68"/>
      <c r="AK438" s="68"/>
      <c r="AL438" s="68"/>
      <c r="AM438" s="68"/>
      <c r="AN438" s="68"/>
      <c r="AO438" s="70"/>
      <c r="AP438" s="71"/>
      <c r="AQ438" s="70"/>
      <c r="AR438" s="72"/>
      <c r="AS438" s="55"/>
      <c r="AT438" s="55"/>
      <c r="AU438" s="55"/>
      <c r="AV438" s="78"/>
    </row>
    <row r="439" spans="28:48" ht="14.25">
      <c r="AB439" s="68"/>
      <c r="AC439" s="69"/>
      <c r="AD439" s="68"/>
      <c r="AE439" s="69"/>
      <c r="AF439" s="69"/>
      <c r="AG439" s="69"/>
      <c r="AH439" s="68"/>
      <c r="AI439" s="68"/>
      <c r="AJ439" s="68"/>
      <c r="AK439" s="68"/>
      <c r="AL439" s="68"/>
      <c r="AM439" s="68"/>
      <c r="AN439" s="68"/>
      <c r="AO439" s="70"/>
      <c r="AP439" s="71"/>
      <c r="AQ439" s="70"/>
      <c r="AR439" s="72"/>
      <c r="AS439" s="55"/>
      <c r="AT439" s="55"/>
      <c r="AU439" s="55"/>
      <c r="AV439" s="78"/>
    </row>
    <row r="440" spans="28:48" ht="14.25">
      <c r="AB440" s="68"/>
      <c r="AC440" s="69"/>
      <c r="AD440" s="68"/>
      <c r="AE440" s="69"/>
      <c r="AF440" s="69"/>
      <c r="AG440" s="69"/>
      <c r="AH440" s="68"/>
      <c r="AI440" s="68"/>
      <c r="AJ440" s="68"/>
      <c r="AK440" s="68"/>
      <c r="AL440" s="68"/>
      <c r="AM440" s="68"/>
      <c r="AN440" s="68"/>
      <c r="AO440" s="70"/>
      <c r="AP440" s="71"/>
      <c r="AQ440" s="70"/>
      <c r="AR440" s="72"/>
      <c r="AS440" s="55"/>
      <c r="AT440" s="55"/>
      <c r="AU440" s="55"/>
      <c r="AV440" s="78"/>
    </row>
    <row r="441" spans="28:48" ht="14.25">
      <c r="AB441" s="68"/>
      <c r="AC441" s="69"/>
      <c r="AD441" s="68"/>
      <c r="AE441" s="69"/>
      <c r="AF441" s="69"/>
      <c r="AG441" s="69"/>
      <c r="AH441" s="68"/>
      <c r="AI441" s="68"/>
      <c r="AJ441" s="68"/>
      <c r="AK441" s="68"/>
      <c r="AL441" s="68"/>
      <c r="AM441" s="68"/>
      <c r="AN441" s="68"/>
      <c r="AO441" s="70"/>
      <c r="AP441" s="71"/>
      <c r="AQ441" s="70"/>
      <c r="AR441" s="72"/>
      <c r="AS441" s="55"/>
      <c r="AT441" s="55"/>
      <c r="AU441" s="55"/>
      <c r="AV441" s="78"/>
    </row>
    <row r="442" spans="28:48" ht="14.25">
      <c r="AB442" s="68"/>
      <c r="AC442" s="69"/>
      <c r="AD442" s="68"/>
      <c r="AE442" s="69"/>
      <c r="AF442" s="69"/>
      <c r="AG442" s="69"/>
      <c r="AH442" s="68"/>
      <c r="AI442" s="68"/>
      <c r="AJ442" s="68"/>
      <c r="AK442" s="68"/>
      <c r="AL442" s="68"/>
      <c r="AM442" s="68"/>
      <c r="AN442" s="68"/>
      <c r="AO442" s="70"/>
      <c r="AP442" s="71"/>
      <c r="AQ442" s="70"/>
      <c r="AR442" s="72"/>
      <c r="AS442" s="55"/>
      <c r="AT442" s="55"/>
      <c r="AU442" s="55"/>
      <c r="AV442" s="78"/>
    </row>
    <row r="443" spans="28:48" ht="14.25">
      <c r="AB443" s="68"/>
      <c r="AC443" s="69"/>
      <c r="AD443" s="68"/>
      <c r="AE443" s="69"/>
      <c r="AF443" s="69"/>
      <c r="AG443" s="69"/>
      <c r="AH443" s="68"/>
      <c r="AI443" s="68"/>
      <c r="AJ443" s="68"/>
      <c r="AK443" s="68"/>
      <c r="AL443" s="68"/>
      <c r="AM443" s="68"/>
      <c r="AN443" s="68"/>
      <c r="AO443" s="70"/>
      <c r="AP443" s="71"/>
      <c r="AQ443" s="70"/>
      <c r="AR443" s="72"/>
      <c r="AS443" s="55"/>
      <c r="AT443" s="55"/>
      <c r="AU443" s="55"/>
      <c r="AV443" s="78"/>
    </row>
    <row r="444" spans="28:48" ht="14.25">
      <c r="AB444" s="68"/>
      <c r="AC444" s="69"/>
      <c r="AD444" s="68"/>
      <c r="AE444" s="69"/>
      <c r="AF444" s="69"/>
      <c r="AG444" s="69"/>
      <c r="AH444" s="68"/>
      <c r="AI444" s="68"/>
      <c r="AJ444" s="68"/>
      <c r="AK444" s="68"/>
      <c r="AL444" s="68"/>
      <c r="AM444" s="68"/>
      <c r="AN444" s="68"/>
      <c r="AO444" s="70"/>
      <c r="AP444" s="71"/>
      <c r="AQ444" s="70"/>
      <c r="AR444" s="72"/>
      <c r="AS444" s="55"/>
      <c r="AT444" s="55"/>
      <c r="AU444" s="55"/>
      <c r="AV444" s="78"/>
    </row>
    <row r="445" spans="28:48" ht="14.25">
      <c r="AB445" s="68"/>
      <c r="AC445" s="69"/>
      <c r="AD445" s="68"/>
      <c r="AE445" s="69"/>
      <c r="AF445" s="69"/>
      <c r="AG445" s="69"/>
      <c r="AH445" s="68"/>
      <c r="AI445" s="68"/>
      <c r="AJ445" s="68"/>
      <c r="AK445" s="68"/>
      <c r="AL445" s="68"/>
      <c r="AM445" s="68"/>
      <c r="AN445" s="68"/>
      <c r="AO445" s="70"/>
      <c r="AP445" s="71"/>
      <c r="AQ445" s="70"/>
      <c r="AR445" s="72"/>
      <c r="AS445" s="55"/>
      <c r="AT445" s="55"/>
      <c r="AU445" s="55"/>
      <c r="AV445" s="78"/>
    </row>
    <row r="446" spans="28:48" ht="14.25">
      <c r="AB446" s="68"/>
      <c r="AC446" s="69"/>
      <c r="AD446" s="68"/>
      <c r="AE446" s="69"/>
      <c r="AF446" s="69"/>
      <c r="AG446" s="69"/>
      <c r="AH446" s="68"/>
      <c r="AI446" s="68"/>
      <c r="AJ446" s="68"/>
      <c r="AK446" s="68"/>
      <c r="AL446" s="68"/>
      <c r="AM446" s="68"/>
      <c r="AN446" s="68"/>
      <c r="AO446" s="70"/>
      <c r="AP446" s="71"/>
      <c r="AQ446" s="70"/>
      <c r="AR446" s="72"/>
      <c r="AS446" s="55"/>
      <c r="AT446" s="55"/>
      <c r="AU446" s="55"/>
      <c r="AV446" s="78"/>
    </row>
    <row r="447" spans="28:48" ht="14.25">
      <c r="AB447" s="68"/>
      <c r="AC447" s="69"/>
      <c r="AD447" s="68"/>
      <c r="AE447" s="69"/>
      <c r="AF447" s="69"/>
      <c r="AG447" s="69"/>
      <c r="AH447" s="68"/>
      <c r="AI447" s="68"/>
      <c r="AJ447" s="68"/>
      <c r="AK447" s="68"/>
      <c r="AL447" s="68"/>
      <c r="AM447" s="68"/>
      <c r="AN447" s="68"/>
      <c r="AO447" s="70"/>
      <c r="AP447" s="71"/>
      <c r="AQ447" s="70"/>
      <c r="AR447" s="72"/>
      <c r="AS447" s="55"/>
      <c r="AT447" s="55"/>
      <c r="AU447" s="55"/>
      <c r="AV447" s="78"/>
    </row>
    <row r="448" spans="28:48" ht="14.25">
      <c r="AB448" s="68"/>
      <c r="AC448" s="69"/>
      <c r="AD448" s="68"/>
      <c r="AE448" s="69"/>
      <c r="AF448" s="69"/>
      <c r="AG448" s="69"/>
      <c r="AH448" s="68"/>
      <c r="AI448" s="68"/>
      <c r="AJ448" s="68"/>
      <c r="AK448" s="68"/>
      <c r="AL448" s="68"/>
      <c r="AM448" s="68"/>
      <c r="AN448" s="68"/>
      <c r="AO448" s="70"/>
      <c r="AP448" s="71"/>
      <c r="AQ448" s="70"/>
      <c r="AR448" s="72"/>
      <c r="AS448" s="55"/>
      <c r="AT448" s="55"/>
      <c r="AU448" s="55"/>
      <c r="AV448" s="78"/>
    </row>
    <row r="449" spans="28:48" ht="14.25">
      <c r="AB449" s="68"/>
      <c r="AC449" s="69"/>
      <c r="AD449" s="68"/>
      <c r="AE449" s="69"/>
      <c r="AF449" s="69"/>
      <c r="AG449" s="69"/>
      <c r="AH449" s="68"/>
      <c r="AI449" s="68"/>
      <c r="AJ449" s="68"/>
      <c r="AK449" s="68"/>
      <c r="AL449" s="68"/>
      <c r="AM449" s="68"/>
      <c r="AN449" s="68"/>
      <c r="AO449" s="70"/>
      <c r="AP449" s="71"/>
      <c r="AQ449" s="70"/>
      <c r="AR449" s="72"/>
      <c r="AS449" s="55"/>
      <c r="AT449" s="55"/>
      <c r="AU449" s="55"/>
      <c r="AV449" s="78"/>
    </row>
    <row r="450" spans="28:48" ht="14.25">
      <c r="AB450" s="68"/>
      <c r="AC450" s="69"/>
      <c r="AD450" s="68"/>
      <c r="AE450" s="69"/>
      <c r="AF450" s="69"/>
      <c r="AG450" s="69"/>
      <c r="AH450" s="68"/>
      <c r="AI450" s="68"/>
      <c r="AJ450" s="68"/>
      <c r="AK450" s="68"/>
      <c r="AL450" s="68"/>
      <c r="AM450" s="68"/>
      <c r="AN450" s="68"/>
      <c r="AO450" s="70"/>
      <c r="AP450" s="71"/>
      <c r="AQ450" s="70"/>
      <c r="AR450" s="72"/>
      <c r="AS450" s="55"/>
      <c r="AT450" s="55"/>
      <c r="AU450" s="55"/>
      <c r="AV450" s="78"/>
    </row>
    <row r="451" spans="28:48" ht="14.25">
      <c r="AB451" s="68"/>
      <c r="AC451" s="69"/>
      <c r="AD451" s="68"/>
      <c r="AE451" s="69"/>
      <c r="AF451" s="69"/>
      <c r="AG451" s="69"/>
      <c r="AH451" s="68"/>
      <c r="AI451" s="68"/>
      <c r="AJ451" s="68"/>
      <c r="AK451" s="68"/>
      <c r="AL451" s="68"/>
      <c r="AM451" s="68"/>
      <c r="AN451" s="68"/>
      <c r="AO451" s="70"/>
      <c r="AP451" s="71"/>
      <c r="AQ451" s="70"/>
      <c r="AR451" s="72"/>
      <c r="AS451" s="55"/>
      <c r="AT451" s="55"/>
      <c r="AU451" s="55"/>
      <c r="AV451" s="78"/>
    </row>
    <row r="452" spans="28:48" ht="14.25">
      <c r="AB452" s="68"/>
      <c r="AC452" s="69"/>
      <c r="AD452" s="68"/>
      <c r="AE452" s="69"/>
      <c r="AF452" s="69"/>
      <c r="AG452" s="69"/>
      <c r="AH452" s="68"/>
      <c r="AI452" s="68"/>
      <c r="AJ452" s="68"/>
      <c r="AK452" s="68"/>
      <c r="AL452" s="68"/>
      <c r="AM452" s="68"/>
      <c r="AN452" s="68"/>
      <c r="AO452" s="70"/>
      <c r="AP452" s="71"/>
      <c r="AQ452" s="70"/>
      <c r="AR452" s="72"/>
      <c r="AS452" s="55"/>
      <c r="AT452" s="55"/>
      <c r="AU452" s="55"/>
      <c r="AV452" s="78"/>
    </row>
    <row r="453" spans="28:48" ht="14.25">
      <c r="AB453" s="68"/>
      <c r="AC453" s="69"/>
      <c r="AD453" s="68"/>
      <c r="AE453" s="69"/>
      <c r="AF453" s="69"/>
      <c r="AG453" s="69"/>
      <c r="AH453" s="68"/>
      <c r="AI453" s="68"/>
      <c r="AJ453" s="68"/>
      <c r="AK453" s="68"/>
      <c r="AL453" s="68"/>
      <c r="AM453" s="68"/>
      <c r="AN453" s="68"/>
      <c r="AO453" s="70"/>
      <c r="AP453" s="71"/>
      <c r="AQ453" s="70"/>
      <c r="AR453" s="72"/>
      <c r="AS453" s="55"/>
      <c r="AT453" s="55"/>
      <c r="AU453" s="55"/>
      <c r="AV453" s="78"/>
    </row>
    <row r="454" spans="28:48" ht="14.25">
      <c r="AB454" s="68"/>
      <c r="AC454" s="69"/>
      <c r="AD454" s="68"/>
      <c r="AE454" s="69"/>
      <c r="AF454" s="69"/>
      <c r="AG454" s="69"/>
      <c r="AH454" s="68"/>
      <c r="AI454" s="68"/>
      <c r="AJ454" s="68"/>
      <c r="AK454" s="68"/>
      <c r="AL454" s="68"/>
      <c r="AM454" s="68"/>
      <c r="AN454" s="68"/>
      <c r="AO454" s="70"/>
      <c r="AP454" s="71"/>
      <c r="AQ454" s="70"/>
      <c r="AR454" s="72"/>
      <c r="AS454" s="55"/>
      <c r="AT454" s="55"/>
      <c r="AU454" s="55"/>
      <c r="AV454" s="78"/>
    </row>
    <row r="455" spans="28:48" ht="14.25">
      <c r="AB455" s="68"/>
      <c r="AC455" s="69"/>
      <c r="AD455" s="68"/>
      <c r="AE455" s="69"/>
      <c r="AF455" s="69"/>
      <c r="AG455" s="69"/>
      <c r="AH455" s="68"/>
      <c r="AI455" s="68"/>
      <c r="AJ455" s="68"/>
      <c r="AK455" s="68"/>
      <c r="AL455" s="68"/>
      <c r="AM455" s="68"/>
      <c r="AN455" s="68"/>
      <c r="AO455" s="70"/>
      <c r="AP455" s="71"/>
      <c r="AQ455" s="70"/>
      <c r="AR455" s="72"/>
      <c r="AS455" s="55"/>
      <c r="AT455" s="55"/>
      <c r="AU455" s="55"/>
      <c r="AV455" s="78"/>
    </row>
    <row r="456" spans="28:48" ht="14.25">
      <c r="AB456" s="68"/>
      <c r="AC456" s="69"/>
      <c r="AD456" s="68"/>
      <c r="AE456" s="69"/>
      <c r="AF456" s="69"/>
      <c r="AG456" s="69"/>
      <c r="AH456" s="68"/>
      <c r="AI456" s="68"/>
      <c r="AJ456" s="68"/>
      <c r="AK456" s="68"/>
      <c r="AL456" s="68"/>
      <c r="AM456" s="68"/>
      <c r="AN456" s="68"/>
      <c r="AO456" s="70"/>
      <c r="AP456" s="71"/>
      <c r="AQ456" s="70"/>
      <c r="AR456" s="72"/>
      <c r="AS456" s="55"/>
      <c r="AT456" s="55"/>
      <c r="AU456" s="55"/>
      <c r="AV456" s="78"/>
    </row>
    <row r="457" spans="28:48" ht="14.25">
      <c r="AB457" s="68"/>
      <c r="AC457" s="69"/>
      <c r="AD457" s="68"/>
      <c r="AE457" s="69"/>
      <c r="AF457" s="69"/>
      <c r="AG457" s="69"/>
      <c r="AH457" s="68"/>
      <c r="AI457" s="68"/>
      <c r="AJ457" s="68"/>
      <c r="AK457" s="68"/>
      <c r="AL457" s="68"/>
      <c r="AM457" s="68"/>
      <c r="AN457" s="68"/>
      <c r="AO457" s="70"/>
      <c r="AP457" s="71"/>
      <c r="AQ457" s="70"/>
      <c r="AR457" s="72"/>
      <c r="AS457" s="55"/>
      <c r="AT457" s="55"/>
      <c r="AU457" s="55"/>
      <c r="AV457" s="78"/>
    </row>
    <row r="458" spans="28:48" ht="14.25">
      <c r="AB458" s="68"/>
      <c r="AC458" s="69"/>
      <c r="AD458" s="68"/>
      <c r="AE458" s="69"/>
      <c r="AF458" s="69"/>
      <c r="AG458" s="69"/>
      <c r="AH458" s="68"/>
      <c r="AI458" s="68"/>
      <c r="AJ458" s="68"/>
      <c r="AK458" s="68"/>
      <c r="AL458" s="68"/>
      <c r="AM458" s="68"/>
      <c r="AN458" s="68"/>
      <c r="AO458" s="70"/>
      <c r="AP458" s="71"/>
      <c r="AQ458" s="70"/>
      <c r="AR458" s="72"/>
      <c r="AS458" s="55"/>
      <c r="AT458" s="55"/>
      <c r="AU458" s="55"/>
      <c r="AV458" s="78"/>
    </row>
    <row r="459" spans="28:48" ht="14.25">
      <c r="AB459" s="68"/>
      <c r="AC459" s="69"/>
      <c r="AD459" s="68"/>
      <c r="AE459" s="69"/>
      <c r="AF459" s="69"/>
      <c r="AG459" s="69"/>
      <c r="AH459" s="68"/>
      <c r="AI459" s="68"/>
      <c r="AJ459" s="68"/>
      <c r="AK459" s="68"/>
      <c r="AL459" s="68"/>
      <c r="AM459" s="68"/>
      <c r="AN459" s="68"/>
      <c r="AO459" s="70"/>
      <c r="AP459" s="71"/>
      <c r="AQ459" s="70"/>
      <c r="AR459" s="72"/>
      <c r="AS459" s="55"/>
      <c r="AT459" s="55"/>
      <c r="AU459" s="55"/>
      <c r="AV459" s="78"/>
    </row>
    <row r="460" spans="28:48" ht="14.25">
      <c r="AB460" s="68"/>
      <c r="AC460" s="69"/>
      <c r="AD460" s="68"/>
      <c r="AE460" s="69"/>
      <c r="AF460" s="69"/>
      <c r="AG460" s="69"/>
      <c r="AH460" s="68"/>
      <c r="AI460" s="68"/>
      <c r="AJ460" s="68"/>
      <c r="AK460" s="68"/>
      <c r="AL460" s="68"/>
      <c r="AM460" s="68"/>
      <c r="AN460" s="68"/>
      <c r="AO460" s="70"/>
      <c r="AP460" s="71"/>
      <c r="AQ460" s="70"/>
      <c r="AR460" s="72"/>
      <c r="AS460" s="55"/>
      <c r="AT460" s="55"/>
      <c r="AU460" s="55"/>
      <c r="AV460" s="78"/>
    </row>
    <row r="461" spans="28:48" ht="14.25">
      <c r="AB461" s="68"/>
      <c r="AC461" s="69"/>
      <c r="AD461" s="68"/>
      <c r="AE461" s="69"/>
      <c r="AF461" s="69"/>
      <c r="AG461" s="69"/>
      <c r="AH461" s="68"/>
      <c r="AI461" s="68"/>
      <c r="AJ461" s="68"/>
      <c r="AK461" s="68"/>
      <c r="AL461" s="68"/>
      <c r="AM461" s="68"/>
      <c r="AN461" s="68"/>
      <c r="AO461" s="70"/>
      <c r="AP461" s="71"/>
      <c r="AQ461" s="70"/>
      <c r="AR461" s="72"/>
      <c r="AS461" s="55"/>
      <c r="AT461" s="55"/>
      <c r="AU461" s="55"/>
      <c r="AV461" s="78"/>
    </row>
    <row r="462" spans="28:48" ht="14.25">
      <c r="AB462" s="68"/>
      <c r="AC462" s="69"/>
      <c r="AD462" s="68"/>
      <c r="AE462" s="69"/>
      <c r="AF462" s="69"/>
      <c r="AG462" s="69"/>
      <c r="AH462" s="68"/>
      <c r="AI462" s="68"/>
      <c r="AJ462" s="68"/>
      <c r="AK462" s="68"/>
      <c r="AL462" s="68"/>
      <c r="AM462" s="68"/>
      <c r="AN462" s="68"/>
      <c r="AO462" s="70"/>
      <c r="AP462" s="71"/>
      <c r="AQ462" s="70"/>
      <c r="AR462" s="72"/>
      <c r="AS462" s="55"/>
      <c r="AT462" s="55"/>
      <c r="AU462" s="55"/>
      <c r="AV462" s="78"/>
    </row>
    <row r="463" spans="28:48" ht="14.25">
      <c r="AB463" s="68"/>
      <c r="AC463" s="69"/>
      <c r="AD463" s="68"/>
      <c r="AE463" s="69"/>
      <c r="AF463" s="69"/>
      <c r="AG463" s="69"/>
      <c r="AH463" s="68"/>
      <c r="AI463" s="68"/>
      <c r="AJ463" s="68"/>
      <c r="AK463" s="68"/>
      <c r="AL463" s="68"/>
      <c r="AM463" s="68"/>
      <c r="AN463" s="68"/>
      <c r="AO463" s="70"/>
      <c r="AP463" s="71"/>
      <c r="AQ463" s="70"/>
      <c r="AR463" s="72"/>
      <c r="AS463" s="55"/>
      <c r="AT463" s="55"/>
      <c r="AU463" s="55"/>
      <c r="AV463" s="78"/>
    </row>
    <row r="464" spans="28:48" ht="14.25">
      <c r="AB464" s="68"/>
      <c r="AC464" s="69"/>
      <c r="AD464" s="68"/>
      <c r="AE464" s="69"/>
      <c r="AF464" s="69"/>
      <c r="AG464" s="69"/>
      <c r="AH464" s="68"/>
      <c r="AI464" s="68"/>
      <c r="AJ464" s="68"/>
      <c r="AK464" s="68"/>
      <c r="AL464" s="68"/>
      <c r="AM464" s="68"/>
      <c r="AN464" s="68"/>
      <c r="AO464" s="70"/>
      <c r="AP464" s="71"/>
      <c r="AQ464" s="70"/>
      <c r="AR464" s="72"/>
      <c r="AS464" s="55"/>
      <c r="AT464" s="55"/>
      <c r="AU464" s="55"/>
      <c r="AV464" s="78"/>
    </row>
    <row r="465" spans="28:48" ht="14.25">
      <c r="AB465" s="68"/>
      <c r="AC465" s="69"/>
      <c r="AD465" s="68"/>
      <c r="AE465" s="69"/>
      <c r="AF465" s="69"/>
      <c r="AG465" s="69"/>
      <c r="AH465" s="68"/>
      <c r="AI465" s="68"/>
      <c r="AJ465" s="68"/>
      <c r="AK465" s="68"/>
      <c r="AL465" s="68"/>
      <c r="AM465" s="68"/>
      <c r="AN465" s="68"/>
      <c r="AO465" s="70"/>
      <c r="AP465" s="71"/>
      <c r="AQ465" s="70"/>
      <c r="AR465" s="72"/>
      <c r="AS465" s="55"/>
      <c r="AT465" s="55"/>
      <c r="AU465" s="55"/>
      <c r="AV465" s="78"/>
    </row>
    <row r="466" spans="28:48" ht="14.25">
      <c r="AB466" s="68"/>
      <c r="AC466" s="69"/>
      <c r="AD466" s="68"/>
      <c r="AE466" s="69"/>
      <c r="AF466" s="69"/>
      <c r="AG466" s="69"/>
      <c r="AH466" s="68"/>
      <c r="AI466" s="68"/>
      <c r="AJ466" s="68"/>
      <c r="AK466" s="68"/>
      <c r="AL466" s="68"/>
      <c r="AM466" s="68"/>
      <c r="AN466" s="68"/>
      <c r="AO466" s="70"/>
      <c r="AP466" s="71"/>
      <c r="AQ466" s="70"/>
      <c r="AR466" s="72"/>
      <c r="AS466" s="55"/>
      <c r="AT466" s="55"/>
      <c r="AU466" s="55"/>
      <c r="AV466" s="78"/>
    </row>
    <row r="467" spans="28:48" ht="14.25">
      <c r="AB467" s="68"/>
      <c r="AC467" s="69"/>
      <c r="AD467" s="68"/>
      <c r="AE467" s="69"/>
      <c r="AF467" s="69"/>
      <c r="AG467" s="69"/>
      <c r="AH467" s="68"/>
      <c r="AI467" s="68"/>
      <c r="AJ467" s="68"/>
      <c r="AK467" s="68"/>
      <c r="AL467" s="68"/>
      <c r="AM467" s="68"/>
      <c r="AN467" s="68"/>
      <c r="AO467" s="70"/>
      <c r="AP467" s="71"/>
      <c r="AQ467" s="70"/>
      <c r="AR467" s="72"/>
      <c r="AS467" s="55"/>
      <c r="AT467" s="55"/>
      <c r="AU467" s="55"/>
      <c r="AV467" s="78"/>
    </row>
    <row r="468" spans="28:48" ht="14.25">
      <c r="AB468" s="68"/>
      <c r="AC468" s="69"/>
      <c r="AD468" s="68"/>
      <c r="AE468" s="69"/>
      <c r="AF468" s="69"/>
      <c r="AG468" s="69"/>
      <c r="AH468" s="68"/>
      <c r="AI468" s="68"/>
      <c r="AJ468" s="68"/>
      <c r="AK468" s="68"/>
      <c r="AL468" s="68"/>
      <c r="AM468" s="68"/>
      <c r="AN468" s="68"/>
      <c r="AO468" s="70"/>
      <c r="AP468" s="71"/>
      <c r="AQ468" s="70"/>
      <c r="AR468" s="72"/>
      <c r="AS468" s="55"/>
      <c r="AT468" s="55"/>
      <c r="AU468" s="55"/>
      <c r="AV468" s="78"/>
    </row>
    <row r="469" spans="28:48" ht="14.25">
      <c r="AB469" s="68"/>
      <c r="AC469" s="69"/>
      <c r="AD469" s="68"/>
      <c r="AE469" s="69"/>
      <c r="AF469" s="69"/>
      <c r="AG469" s="69"/>
      <c r="AH469" s="68"/>
      <c r="AI469" s="68"/>
      <c r="AJ469" s="68"/>
      <c r="AK469" s="68"/>
      <c r="AL469" s="68"/>
      <c r="AM469" s="68"/>
      <c r="AN469" s="68"/>
      <c r="AO469" s="70"/>
      <c r="AP469" s="71"/>
      <c r="AQ469" s="70"/>
      <c r="AR469" s="72"/>
      <c r="AS469" s="55"/>
      <c r="AT469" s="55"/>
      <c r="AU469" s="55"/>
      <c r="AV469" s="78"/>
    </row>
    <row r="470" spans="28:48" ht="14.25">
      <c r="AB470" s="68"/>
      <c r="AC470" s="69"/>
      <c r="AD470" s="68"/>
      <c r="AE470" s="69"/>
      <c r="AF470" s="69"/>
      <c r="AG470" s="69"/>
      <c r="AH470" s="68"/>
      <c r="AI470" s="68"/>
      <c r="AJ470" s="68"/>
      <c r="AK470" s="68"/>
      <c r="AL470" s="68"/>
      <c r="AM470" s="68"/>
      <c r="AN470" s="68"/>
      <c r="AO470" s="70"/>
      <c r="AP470" s="71"/>
      <c r="AQ470" s="70"/>
      <c r="AR470" s="72"/>
      <c r="AS470" s="55"/>
      <c r="AT470" s="55"/>
      <c r="AU470" s="55"/>
      <c r="AV470" s="78"/>
    </row>
    <row r="471" spans="28:48" ht="14.25">
      <c r="AB471" s="68"/>
      <c r="AC471" s="69"/>
      <c r="AD471" s="68"/>
      <c r="AE471" s="69"/>
      <c r="AF471" s="69"/>
      <c r="AG471" s="69"/>
      <c r="AH471" s="68"/>
      <c r="AI471" s="68"/>
      <c r="AJ471" s="68"/>
      <c r="AK471" s="68"/>
      <c r="AL471" s="68"/>
      <c r="AM471" s="68"/>
      <c r="AN471" s="68"/>
      <c r="AO471" s="70"/>
      <c r="AP471" s="71"/>
      <c r="AQ471" s="70"/>
      <c r="AR471" s="72"/>
      <c r="AS471" s="55"/>
      <c r="AT471" s="55"/>
      <c r="AU471" s="55"/>
      <c r="AV471" s="78"/>
    </row>
    <row r="472" spans="28:48" ht="14.25">
      <c r="AB472" s="68"/>
      <c r="AC472" s="69"/>
      <c r="AD472" s="68"/>
      <c r="AE472" s="69"/>
      <c r="AF472" s="69"/>
      <c r="AG472" s="69"/>
      <c r="AH472" s="68"/>
      <c r="AI472" s="68"/>
      <c r="AJ472" s="68"/>
      <c r="AK472" s="68"/>
      <c r="AL472" s="68"/>
      <c r="AM472" s="68"/>
      <c r="AN472" s="68"/>
      <c r="AO472" s="70"/>
      <c r="AP472" s="71"/>
      <c r="AQ472" s="70"/>
      <c r="AR472" s="72"/>
      <c r="AS472" s="55"/>
      <c r="AT472" s="55"/>
      <c r="AU472" s="55"/>
      <c r="AV472" s="78"/>
    </row>
    <row r="473" spans="28:48" ht="14.25">
      <c r="AB473" s="68"/>
      <c r="AC473" s="69"/>
      <c r="AD473" s="68"/>
      <c r="AE473" s="69"/>
      <c r="AF473" s="69"/>
      <c r="AG473" s="69"/>
      <c r="AH473" s="68"/>
      <c r="AI473" s="68"/>
      <c r="AJ473" s="68"/>
      <c r="AK473" s="68"/>
      <c r="AL473" s="68"/>
      <c r="AM473" s="68"/>
      <c r="AN473" s="68"/>
      <c r="AO473" s="70"/>
      <c r="AP473" s="71"/>
      <c r="AQ473" s="70"/>
      <c r="AR473" s="72"/>
      <c r="AS473" s="55"/>
      <c r="AT473" s="55"/>
      <c r="AU473" s="55"/>
      <c r="AV473" s="78"/>
    </row>
    <row r="474" spans="28:48" ht="14.25">
      <c r="AB474" s="68"/>
      <c r="AC474" s="69"/>
      <c r="AD474" s="68"/>
      <c r="AE474" s="69"/>
      <c r="AF474" s="69"/>
      <c r="AG474" s="69"/>
      <c r="AH474" s="68"/>
      <c r="AI474" s="68"/>
      <c r="AJ474" s="68"/>
      <c r="AK474" s="68"/>
      <c r="AL474" s="68"/>
      <c r="AM474" s="68"/>
      <c r="AN474" s="68"/>
      <c r="AO474" s="70"/>
      <c r="AP474" s="71"/>
      <c r="AQ474" s="70"/>
      <c r="AR474" s="72"/>
      <c r="AS474" s="55"/>
      <c r="AT474" s="55"/>
      <c r="AU474" s="55"/>
      <c r="AV474" s="78"/>
    </row>
    <row r="475" spans="28:48" ht="14.25">
      <c r="AB475" s="68"/>
      <c r="AC475" s="69"/>
      <c r="AD475" s="68"/>
      <c r="AE475" s="69"/>
      <c r="AF475" s="69"/>
      <c r="AG475" s="69"/>
      <c r="AH475" s="68"/>
      <c r="AI475" s="68"/>
      <c r="AJ475" s="68"/>
      <c r="AK475" s="68"/>
      <c r="AL475" s="68"/>
      <c r="AM475" s="68"/>
      <c r="AN475" s="68"/>
      <c r="AO475" s="70"/>
      <c r="AP475" s="71"/>
      <c r="AQ475" s="70"/>
      <c r="AR475" s="72"/>
      <c r="AS475" s="55"/>
      <c r="AT475" s="55"/>
      <c r="AU475" s="55"/>
      <c r="AV475" s="78"/>
    </row>
    <row r="476" spans="28:48" ht="14.25">
      <c r="AB476" s="68"/>
      <c r="AC476" s="69"/>
      <c r="AD476" s="68"/>
      <c r="AE476" s="69"/>
      <c r="AF476" s="69"/>
      <c r="AG476" s="69"/>
      <c r="AH476" s="68"/>
      <c r="AI476" s="68"/>
      <c r="AJ476" s="68"/>
      <c r="AK476" s="68"/>
      <c r="AL476" s="68"/>
      <c r="AM476" s="68"/>
      <c r="AN476" s="68"/>
      <c r="AO476" s="70"/>
      <c r="AP476" s="71"/>
      <c r="AQ476" s="70"/>
      <c r="AR476" s="72"/>
      <c r="AS476" s="55"/>
      <c r="AT476" s="55"/>
      <c r="AU476" s="55"/>
      <c r="AV476" s="78"/>
    </row>
    <row r="477" spans="28:48" ht="14.25">
      <c r="AB477" s="68"/>
      <c r="AC477" s="69"/>
      <c r="AD477" s="68"/>
      <c r="AE477" s="69"/>
      <c r="AF477" s="69"/>
      <c r="AG477" s="69"/>
      <c r="AH477" s="68"/>
      <c r="AI477" s="68"/>
      <c r="AJ477" s="68"/>
      <c r="AK477" s="68"/>
      <c r="AL477" s="68"/>
      <c r="AM477" s="68"/>
      <c r="AN477" s="68"/>
      <c r="AO477" s="70"/>
      <c r="AP477" s="71"/>
      <c r="AQ477" s="70"/>
      <c r="AR477" s="72"/>
      <c r="AS477" s="55"/>
      <c r="AT477" s="55"/>
      <c r="AU477" s="55"/>
      <c r="AV477" s="78"/>
    </row>
    <row r="478" spans="28:48" ht="14.25">
      <c r="AB478" s="68"/>
      <c r="AC478" s="69"/>
      <c r="AD478" s="68"/>
      <c r="AE478" s="69"/>
      <c r="AF478" s="69"/>
      <c r="AG478" s="69"/>
      <c r="AH478" s="68"/>
      <c r="AI478" s="68"/>
      <c r="AJ478" s="68"/>
      <c r="AK478" s="68"/>
      <c r="AL478" s="68"/>
      <c r="AM478" s="68"/>
      <c r="AN478" s="68"/>
      <c r="AO478" s="70"/>
      <c r="AP478" s="71"/>
      <c r="AQ478" s="70"/>
      <c r="AR478" s="72"/>
      <c r="AS478" s="55"/>
      <c r="AT478" s="55"/>
      <c r="AU478" s="55"/>
      <c r="AV478" s="78"/>
    </row>
    <row r="479" spans="28:48" ht="14.25">
      <c r="AB479" s="68"/>
      <c r="AC479" s="69"/>
      <c r="AD479" s="68"/>
      <c r="AE479" s="69"/>
      <c r="AF479" s="69"/>
      <c r="AG479" s="69"/>
      <c r="AH479" s="68"/>
      <c r="AI479" s="68"/>
      <c r="AJ479" s="68"/>
      <c r="AK479" s="68"/>
      <c r="AL479" s="68"/>
      <c r="AM479" s="68"/>
      <c r="AN479" s="68"/>
      <c r="AO479" s="70"/>
      <c r="AP479" s="71"/>
      <c r="AQ479" s="70"/>
      <c r="AR479" s="72"/>
      <c r="AS479" s="55"/>
      <c r="AT479" s="55"/>
      <c r="AU479" s="55"/>
      <c r="AV479" s="78"/>
    </row>
    <row r="480" spans="28:48" ht="14.25">
      <c r="AB480" s="68"/>
      <c r="AC480" s="69"/>
      <c r="AD480" s="68"/>
      <c r="AE480" s="69"/>
      <c r="AF480" s="69"/>
      <c r="AG480" s="69"/>
      <c r="AH480" s="68"/>
      <c r="AI480" s="68"/>
      <c r="AJ480" s="68"/>
      <c r="AK480" s="68"/>
      <c r="AL480" s="68"/>
      <c r="AM480" s="68"/>
      <c r="AN480" s="68"/>
      <c r="AO480" s="70"/>
      <c r="AP480" s="71"/>
      <c r="AQ480" s="70"/>
      <c r="AR480" s="72"/>
      <c r="AS480" s="55"/>
      <c r="AT480" s="55"/>
      <c r="AU480" s="55"/>
      <c r="AV480" s="78"/>
    </row>
    <row r="481" spans="28:48" ht="14.25">
      <c r="AB481" s="68"/>
      <c r="AC481" s="69"/>
      <c r="AD481" s="68"/>
      <c r="AE481" s="69"/>
      <c r="AF481" s="69"/>
      <c r="AG481" s="69"/>
      <c r="AH481" s="68"/>
      <c r="AI481" s="68"/>
      <c r="AJ481" s="68"/>
      <c r="AK481" s="68"/>
      <c r="AL481" s="68"/>
      <c r="AM481" s="68"/>
      <c r="AN481" s="68"/>
      <c r="AO481" s="70"/>
      <c r="AP481" s="71"/>
      <c r="AQ481" s="70"/>
      <c r="AR481" s="72"/>
      <c r="AS481" s="55"/>
      <c r="AT481" s="55"/>
      <c r="AU481" s="55"/>
      <c r="AV481" s="78"/>
    </row>
    <row r="482" spans="28:48" ht="14.25">
      <c r="AB482" s="68"/>
      <c r="AC482" s="69"/>
      <c r="AD482" s="68"/>
      <c r="AE482" s="69"/>
      <c r="AF482" s="69"/>
      <c r="AG482" s="69"/>
      <c r="AH482" s="68"/>
      <c r="AI482" s="68"/>
      <c r="AJ482" s="68"/>
      <c r="AK482" s="68"/>
      <c r="AL482" s="68"/>
      <c r="AM482" s="68"/>
      <c r="AN482" s="68"/>
      <c r="AO482" s="70"/>
      <c r="AP482" s="71"/>
      <c r="AQ482" s="70"/>
      <c r="AR482" s="72"/>
      <c r="AS482" s="55"/>
      <c r="AT482" s="55"/>
      <c r="AU482" s="55"/>
      <c r="AV482" s="78"/>
    </row>
    <row r="483" spans="28:48" ht="14.25">
      <c r="AB483" s="68"/>
      <c r="AC483" s="69"/>
      <c r="AD483" s="68"/>
      <c r="AE483" s="69"/>
      <c r="AF483" s="69"/>
      <c r="AG483" s="69"/>
      <c r="AH483" s="68"/>
      <c r="AI483" s="68"/>
      <c r="AJ483" s="68"/>
      <c r="AK483" s="68"/>
      <c r="AL483" s="68"/>
      <c r="AM483" s="68"/>
      <c r="AN483" s="68"/>
      <c r="AO483" s="70"/>
      <c r="AP483" s="71"/>
      <c r="AQ483" s="70"/>
      <c r="AR483" s="72"/>
      <c r="AS483" s="55"/>
      <c r="AT483" s="55"/>
      <c r="AU483" s="55"/>
      <c r="AV483" s="78"/>
    </row>
    <row r="484" spans="28:48" ht="14.25">
      <c r="AB484" s="68"/>
      <c r="AC484" s="69"/>
      <c r="AD484" s="68"/>
      <c r="AE484" s="69"/>
      <c r="AF484" s="69"/>
      <c r="AG484" s="69"/>
      <c r="AH484" s="68"/>
      <c r="AI484" s="68"/>
      <c r="AJ484" s="68"/>
      <c r="AK484" s="68"/>
      <c r="AL484" s="68"/>
      <c r="AM484" s="68"/>
      <c r="AN484" s="68"/>
      <c r="AO484" s="70"/>
      <c r="AP484" s="71"/>
      <c r="AQ484" s="70"/>
      <c r="AR484" s="72"/>
      <c r="AS484" s="55"/>
      <c r="AT484" s="55"/>
      <c r="AU484" s="55"/>
      <c r="AV484" s="78"/>
    </row>
    <row r="485" spans="28:48" ht="14.25">
      <c r="AB485" s="68"/>
      <c r="AC485" s="69"/>
      <c r="AD485" s="68"/>
      <c r="AE485" s="69"/>
      <c r="AF485" s="69"/>
      <c r="AG485" s="69"/>
      <c r="AH485" s="68"/>
      <c r="AI485" s="68"/>
      <c r="AJ485" s="68"/>
      <c r="AK485" s="68"/>
      <c r="AL485" s="68"/>
      <c r="AM485" s="68"/>
      <c r="AN485" s="68"/>
      <c r="AO485" s="70"/>
      <c r="AP485" s="71"/>
      <c r="AQ485" s="70"/>
      <c r="AR485" s="72"/>
      <c r="AS485" s="55"/>
      <c r="AT485" s="55"/>
      <c r="AU485" s="55"/>
      <c r="AV485" s="78"/>
    </row>
    <row r="486" spans="28:48" ht="14.25">
      <c r="AB486" s="68"/>
      <c r="AC486" s="69"/>
      <c r="AD486" s="68"/>
      <c r="AE486" s="69"/>
      <c r="AF486" s="69"/>
      <c r="AG486" s="69"/>
      <c r="AH486" s="68"/>
      <c r="AI486" s="68"/>
      <c r="AJ486" s="68"/>
      <c r="AK486" s="68"/>
      <c r="AL486" s="68"/>
      <c r="AM486" s="68"/>
      <c r="AN486" s="68"/>
      <c r="AO486" s="70"/>
      <c r="AP486" s="71"/>
      <c r="AQ486" s="70"/>
      <c r="AR486" s="72"/>
      <c r="AS486" s="55"/>
      <c r="AT486" s="55"/>
      <c r="AU486" s="55"/>
      <c r="AV486" s="78"/>
    </row>
    <row r="487" spans="28:48" ht="14.25">
      <c r="AB487" s="68"/>
      <c r="AC487" s="69"/>
      <c r="AD487" s="68"/>
      <c r="AE487" s="69"/>
      <c r="AF487" s="69"/>
      <c r="AG487" s="69"/>
      <c r="AH487" s="68"/>
      <c r="AI487" s="68"/>
      <c r="AJ487" s="68"/>
      <c r="AK487" s="68"/>
      <c r="AL487" s="68"/>
      <c r="AM487" s="68"/>
      <c r="AN487" s="68"/>
      <c r="AO487" s="70"/>
      <c r="AP487" s="71"/>
      <c r="AQ487" s="70"/>
      <c r="AR487" s="72"/>
      <c r="AS487" s="55"/>
      <c r="AT487" s="55"/>
      <c r="AU487" s="55"/>
      <c r="AV487" s="78"/>
    </row>
    <row r="488" spans="28:48" ht="14.25">
      <c r="AB488" s="68"/>
      <c r="AC488" s="69"/>
      <c r="AD488" s="68"/>
      <c r="AE488" s="69"/>
      <c r="AF488" s="69"/>
      <c r="AG488" s="69"/>
      <c r="AH488" s="68"/>
      <c r="AI488" s="68"/>
      <c r="AJ488" s="68"/>
      <c r="AK488" s="68"/>
      <c r="AL488" s="68"/>
      <c r="AM488" s="68"/>
      <c r="AN488" s="68"/>
      <c r="AO488" s="70"/>
      <c r="AP488" s="71"/>
      <c r="AQ488" s="70"/>
      <c r="AR488" s="72"/>
      <c r="AS488" s="55"/>
      <c r="AT488" s="55"/>
      <c r="AU488" s="55"/>
      <c r="AV488" s="78"/>
    </row>
    <row r="489" spans="28:48" ht="14.25">
      <c r="AB489" s="68"/>
      <c r="AC489" s="69"/>
      <c r="AD489" s="68"/>
      <c r="AE489" s="69"/>
      <c r="AF489" s="69"/>
      <c r="AG489" s="69"/>
      <c r="AH489" s="68"/>
      <c r="AI489" s="68"/>
      <c r="AJ489" s="68"/>
      <c r="AK489" s="68"/>
      <c r="AL489" s="68"/>
      <c r="AM489" s="68"/>
      <c r="AN489" s="68"/>
      <c r="AO489" s="70"/>
      <c r="AP489" s="71"/>
      <c r="AQ489" s="70"/>
      <c r="AR489" s="72"/>
      <c r="AS489" s="55"/>
      <c r="AT489" s="55"/>
      <c r="AU489" s="55"/>
      <c r="AV489" s="78"/>
    </row>
    <row r="490" spans="28:48" ht="14.25">
      <c r="AB490" s="68"/>
      <c r="AC490" s="69"/>
      <c r="AD490" s="68"/>
      <c r="AE490" s="69"/>
      <c r="AF490" s="69"/>
      <c r="AG490" s="69"/>
      <c r="AH490" s="68"/>
      <c r="AI490" s="68"/>
      <c r="AJ490" s="68"/>
      <c r="AK490" s="68"/>
      <c r="AL490" s="68"/>
      <c r="AM490" s="68"/>
      <c r="AN490" s="68"/>
      <c r="AO490" s="70"/>
      <c r="AP490" s="71"/>
      <c r="AQ490" s="70"/>
      <c r="AR490" s="72"/>
      <c r="AS490" s="55"/>
      <c r="AT490" s="55"/>
      <c r="AU490" s="55"/>
      <c r="AV490" s="78"/>
    </row>
    <row r="491" spans="28:48" ht="14.25">
      <c r="AB491" s="68"/>
      <c r="AC491" s="69"/>
      <c r="AD491" s="68"/>
      <c r="AE491" s="69"/>
      <c r="AF491" s="69"/>
      <c r="AG491" s="69"/>
      <c r="AH491" s="68"/>
      <c r="AI491" s="68"/>
      <c r="AJ491" s="68"/>
      <c r="AK491" s="68"/>
      <c r="AL491" s="68"/>
      <c r="AM491" s="68"/>
      <c r="AN491" s="68"/>
      <c r="AO491" s="70"/>
      <c r="AP491" s="71"/>
      <c r="AQ491" s="70"/>
      <c r="AR491" s="72"/>
      <c r="AS491" s="55"/>
      <c r="AT491" s="55"/>
      <c r="AU491" s="55"/>
      <c r="AV491" s="78"/>
    </row>
    <row r="492" spans="28:48" ht="14.25">
      <c r="AB492" s="68"/>
      <c r="AC492" s="69"/>
      <c r="AD492" s="68"/>
      <c r="AE492" s="69"/>
      <c r="AF492" s="69"/>
      <c r="AG492" s="69"/>
      <c r="AH492" s="68"/>
      <c r="AI492" s="68"/>
      <c r="AJ492" s="68"/>
      <c r="AK492" s="68"/>
      <c r="AL492" s="68"/>
      <c r="AM492" s="68"/>
      <c r="AN492" s="68"/>
      <c r="AO492" s="70"/>
      <c r="AP492" s="71"/>
      <c r="AQ492" s="70"/>
      <c r="AR492" s="72"/>
      <c r="AS492" s="55"/>
      <c r="AT492" s="55"/>
      <c r="AU492" s="55"/>
      <c r="AV492" s="78"/>
    </row>
    <row r="493" spans="28:48" ht="14.25">
      <c r="AB493" s="68"/>
      <c r="AC493" s="69"/>
      <c r="AD493" s="68"/>
      <c r="AE493" s="69"/>
      <c r="AF493" s="69"/>
      <c r="AG493" s="69"/>
      <c r="AH493" s="68"/>
      <c r="AI493" s="68"/>
      <c r="AJ493" s="68"/>
      <c r="AK493" s="68"/>
      <c r="AL493" s="68"/>
      <c r="AM493" s="68"/>
      <c r="AN493" s="68"/>
      <c r="AO493" s="70"/>
      <c r="AP493" s="71"/>
      <c r="AQ493" s="70"/>
      <c r="AR493" s="72"/>
      <c r="AS493" s="55"/>
      <c r="AT493" s="55"/>
      <c r="AU493" s="55"/>
      <c r="AV493" s="78"/>
    </row>
    <row r="494" spans="28:48" ht="14.25">
      <c r="AB494" s="68"/>
      <c r="AC494" s="69"/>
      <c r="AD494" s="68"/>
      <c r="AE494" s="69"/>
      <c r="AF494" s="69"/>
      <c r="AG494" s="69"/>
      <c r="AH494" s="68"/>
      <c r="AI494" s="68"/>
      <c r="AJ494" s="68"/>
      <c r="AK494" s="68"/>
      <c r="AL494" s="68"/>
      <c r="AM494" s="68"/>
      <c r="AN494" s="68"/>
      <c r="AO494" s="70"/>
      <c r="AP494" s="71"/>
      <c r="AQ494" s="70"/>
      <c r="AR494" s="72"/>
      <c r="AS494" s="55"/>
      <c r="AT494" s="55"/>
      <c r="AU494" s="55"/>
      <c r="AV494" s="78"/>
    </row>
    <row r="495" spans="28:48" ht="14.25">
      <c r="AB495" s="68"/>
      <c r="AC495" s="69"/>
      <c r="AD495" s="68"/>
      <c r="AE495" s="69"/>
      <c r="AF495" s="69"/>
      <c r="AG495" s="69"/>
      <c r="AH495" s="68"/>
      <c r="AI495" s="68"/>
      <c r="AJ495" s="68"/>
      <c r="AK495" s="68"/>
      <c r="AL495" s="68"/>
      <c r="AM495" s="68"/>
      <c r="AN495" s="68"/>
      <c r="AO495" s="70"/>
      <c r="AP495" s="71"/>
      <c r="AQ495" s="70"/>
      <c r="AR495" s="72"/>
      <c r="AS495" s="55"/>
      <c r="AT495" s="55"/>
      <c r="AU495" s="55"/>
      <c r="AV495" s="78"/>
    </row>
    <row r="496" spans="28:48" ht="14.25">
      <c r="AB496" s="68"/>
      <c r="AC496" s="69"/>
      <c r="AD496" s="68"/>
      <c r="AE496" s="69"/>
      <c r="AF496" s="69"/>
      <c r="AG496" s="69"/>
      <c r="AH496" s="68"/>
      <c r="AI496" s="68"/>
      <c r="AJ496" s="68"/>
      <c r="AK496" s="68"/>
      <c r="AL496" s="68"/>
      <c r="AM496" s="68"/>
      <c r="AN496" s="68"/>
      <c r="AO496" s="70"/>
      <c r="AP496" s="71"/>
      <c r="AQ496" s="70"/>
      <c r="AR496" s="72"/>
      <c r="AS496" s="55"/>
      <c r="AT496" s="55"/>
      <c r="AU496" s="55"/>
      <c r="AV496" s="78"/>
    </row>
    <row r="497" spans="28:48" ht="14.25">
      <c r="AB497" s="68"/>
      <c r="AC497" s="69"/>
      <c r="AD497" s="68"/>
      <c r="AE497" s="69"/>
      <c r="AF497" s="69"/>
      <c r="AG497" s="69"/>
      <c r="AH497" s="68"/>
      <c r="AI497" s="68"/>
      <c r="AJ497" s="68"/>
      <c r="AK497" s="68"/>
      <c r="AL497" s="68"/>
      <c r="AM497" s="68"/>
      <c r="AN497" s="68"/>
      <c r="AO497" s="70"/>
      <c r="AP497" s="71"/>
      <c r="AQ497" s="70"/>
      <c r="AR497" s="72"/>
      <c r="AS497" s="55"/>
      <c r="AT497" s="55"/>
      <c r="AU497" s="55"/>
      <c r="AV497" s="78"/>
    </row>
    <row r="498" spans="28:48" ht="14.25">
      <c r="AB498" s="68"/>
      <c r="AC498" s="69"/>
      <c r="AD498" s="68"/>
      <c r="AE498" s="69"/>
      <c r="AF498" s="69"/>
      <c r="AG498" s="69"/>
      <c r="AH498" s="68"/>
      <c r="AI498" s="68"/>
      <c r="AJ498" s="68"/>
      <c r="AK498" s="68"/>
      <c r="AL498" s="68"/>
      <c r="AM498" s="68"/>
      <c r="AN498" s="68"/>
      <c r="AO498" s="70"/>
      <c r="AP498" s="71"/>
      <c r="AQ498" s="70"/>
      <c r="AR498" s="72"/>
      <c r="AS498" s="55"/>
      <c r="AT498" s="55"/>
      <c r="AU498" s="55"/>
      <c r="AV498" s="78"/>
    </row>
    <row r="499" spans="28:48" ht="14.25">
      <c r="AB499" s="68"/>
      <c r="AC499" s="69"/>
      <c r="AD499" s="68"/>
      <c r="AE499" s="69"/>
      <c r="AF499" s="69"/>
      <c r="AG499" s="69"/>
      <c r="AH499" s="68"/>
      <c r="AI499" s="68"/>
      <c r="AJ499" s="68"/>
      <c r="AK499" s="68"/>
      <c r="AL499" s="68"/>
      <c r="AM499" s="68"/>
      <c r="AN499" s="68"/>
      <c r="AO499" s="70"/>
      <c r="AP499" s="71"/>
      <c r="AQ499" s="70"/>
      <c r="AR499" s="72"/>
      <c r="AS499" s="55"/>
      <c r="AT499" s="55"/>
      <c r="AU499" s="55"/>
      <c r="AV499" s="78"/>
    </row>
    <row r="500" spans="28:48" ht="14.25">
      <c r="AB500" s="68"/>
      <c r="AC500" s="69"/>
      <c r="AD500" s="68"/>
      <c r="AE500" s="69"/>
      <c r="AF500" s="69"/>
      <c r="AG500" s="69"/>
      <c r="AH500" s="68"/>
      <c r="AI500" s="68"/>
      <c r="AJ500" s="68"/>
      <c r="AK500" s="68"/>
      <c r="AL500" s="68"/>
      <c r="AM500" s="68"/>
      <c r="AN500" s="68"/>
      <c r="AO500" s="70"/>
      <c r="AP500" s="71"/>
      <c r="AQ500" s="70"/>
      <c r="AR500" s="72"/>
      <c r="AS500" s="55"/>
      <c r="AT500" s="55"/>
      <c r="AU500" s="55"/>
      <c r="AV500" s="78"/>
    </row>
    <row r="501" spans="28:48" ht="14.25">
      <c r="AB501" s="68"/>
      <c r="AC501" s="69"/>
      <c r="AD501" s="68"/>
      <c r="AE501" s="69"/>
      <c r="AF501" s="69"/>
      <c r="AG501" s="69"/>
      <c r="AH501" s="68"/>
      <c r="AI501" s="68"/>
      <c r="AJ501" s="68"/>
      <c r="AK501" s="68"/>
      <c r="AL501" s="68"/>
      <c r="AM501" s="68"/>
      <c r="AN501" s="68"/>
      <c r="AO501" s="70"/>
      <c r="AP501" s="71"/>
      <c r="AQ501" s="70"/>
      <c r="AR501" s="72"/>
      <c r="AS501" s="55"/>
      <c r="AT501" s="55"/>
      <c r="AU501" s="55"/>
      <c r="AV501" s="78"/>
    </row>
    <row r="502" spans="28:48" ht="14.25">
      <c r="AB502" s="68"/>
      <c r="AC502" s="69"/>
      <c r="AD502" s="68"/>
      <c r="AE502" s="69"/>
      <c r="AF502" s="69"/>
      <c r="AG502" s="69"/>
      <c r="AH502" s="68"/>
      <c r="AI502" s="68"/>
      <c r="AJ502" s="68"/>
      <c r="AK502" s="68"/>
      <c r="AL502" s="68"/>
      <c r="AM502" s="68"/>
      <c r="AN502" s="68"/>
      <c r="AO502" s="70"/>
      <c r="AP502" s="71"/>
      <c r="AQ502" s="70"/>
      <c r="AR502" s="72"/>
      <c r="AS502" s="55"/>
      <c r="AT502" s="55"/>
      <c r="AU502" s="55"/>
      <c r="AV502" s="78"/>
    </row>
    <row r="503" spans="28:48" ht="14.25">
      <c r="AB503" s="68"/>
      <c r="AC503" s="69"/>
      <c r="AD503" s="68"/>
      <c r="AE503" s="69"/>
      <c r="AF503" s="69"/>
      <c r="AG503" s="69"/>
      <c r="AH503" s="68"/>
      <c r="AI503" s="68"/>
      <c r="AJ503" s="68"/>
      <c r="AK503" s="68"/>
      <c r="AL503" s="68"/>
      <c r="AM503" s="68"/>
      <c r="AN503" s="68"/>
      <c r="AO503" s="70"/>
      <c r="AP503" s="71"/>
      <c r="AQ503" s="70"/>
      <c r="AR503" s="72"/>
      <c r="AS503" s="55"/>
      <c r="AT503" s="55"/>
      <c r="AU503" s="55"/>
      <c r="AV503" s="78"/>
    </row>
    <row r="504" spans="28:48" ht="14.25">
      <c r="AB504" s="68"/>
      <c r="AC504" s="69"/>
      <c r="AD504" s="68"/>
      <c r="AE504" s="69"/>
      <c r="AF504" s="69"/>
      <c r="AG504" s="69"/>
      <c r="AH504" s="68"/>
      <c r="AI504" s="68"/>
      <c r="AJ504" s="68"/>
      <c r="AK504" s="68"/>
      <c r="AL504" s="68"/>
      <c r="AM504" s="68"/>
      <c r="AN504" s="68"/>
      <c r="AO504" s="70"/>
      <c r="AP504" s="71"/>
      <c r="AQ504" s="70"/>
      <c r="AR504" s="72"/>
      <c r="AS504" s="55"/>
      <c r="AT504" s="55"/>
      <c r="AU504" s="55"/>
      <c r="AV504" s="78"/>
    </row>
    <row r="505" spans="28:48" ht="14.25">
      <c r="AB505" s="68"/>
      <c r="AC505" s="69"/>
      <c r="AD505" s="68"/>
      <c r="AE505" s="69"/>
      <c r="AF505" s="69"/>
      <c r="AG505" s="69"/>
      <c r="AH505" s="68"/>
      <c r="AI505" s="68"/>
      <c r="AJ505" s="68"/>
      <c r="AK505" s="68"/>
      <c r="AL505" s="68"/>
      <c r="AM505" s="68"/>
      <c r="AN505" s="68"/>
      <c r="AO505" s="70"/>
      <c r="AP505" s="71"/>
      <c r="AQ505" s="70"/>
      <c r="AR505" s="72"/>
      <c r="AS505" s="55"/>
      <c r="AT505" s="55"/>
      <c r="AU505" s="55"/>
      <c r="AV505" s="78"/>
    </row>
    <row r="506" spans="28:48" ht="14.25">
      <c r="AB506" s="68"/>
      <c r="AC506" s="69"/>
      <c r="AD506" s="68"/>
      <c r="AE506" s="69"/>
      <c r="AF506" s="69"/>
      <c r="AG506" s="69"/>
      <c r="AH506" s="68"/>
      <c r="AI506" s="68"/>
      <c r="AJ506" s="68"/>
      <c r="AK506" s="68"/>
      <c r="AL506" s="68"/>
      <c r="AM506" s="68"/>
      <c r="AN506" s="68"/>
      <c r="AO506" s="70"/>
      <c r="AP506" s="71"/>
      <c r="AQ506" s="70"/>
      <c r="AR506" s="72"/>
      <c r="AS506" s="55"/>
      <c r="AT506" s="55"/>
      <c r="AU506" s="55"/>
      <c r="AV506" s="78"/>
    </row>
    <row r="507" spans="28:48" ht="14.25">
      <c r="AB507" s="68"/>
      <c r="AC507" s="69"/>
      <c r="AD507" s="68"/>
      <c r="AE507" s="69"/>
      <c r="AF507" s="69"/>
      <c r="AG507" s="69"/>
      <c r="AH507" s="68"/>
      <c r="AI507" s="68"/>
      <c r="AJ507" s="68"/>
      <c r="AK507" s="68"/>
      <c r="AL507" s="68"/>
      <c r="AM507" s="68"/>
      <c r="AN507" s="68"/>
      <c r="AO507" s="70"/>
      <c r="AP507" s="71"/>
      <c r="AQ507" s="70"/>
      <c r="AR507" s="72"/>
      <c r="AS507" s="55"/>
      <c r="AT507" s="55"/>
      <c r="AU507" s="55"/>
      <c r="AV507" s="78"/>
    </row>
    <row r="508" spans="28:48" ht="14.25">
      <c r="AB508" s="68"/>
      <c r="AC508" s="69"/>
      <c r="AD508" s="68"/>
      <c r="AE508" s="69"/>
      <c r="AF508" s="69"/>
      <c r="AG508" s="69"/>
      <c r="AH508" s="68"/>
      <c r="AI508" s="68"/>
      <c r="AJ508" s="68"/>
      <c r="AK508" s="68"/>
      <c r="AL508" s="68"/>
      <c r="AM508" s="68"/>
      <c r="AN508" s="68"/>
      <c r="AO508" s="70"/>
      <c r="AP508" s="71"/>
      <c r="AQ508" s="70"/>
      <c r="AR508" s="72"/>
      <c r="AS508" s="55"/>
      <c r="AT508" s="55"/>
      <c r="AU508" s="55"/>
      <c r="AV508" s="78"/>
    </row>
    <row r="509" spans="28:48" ht="14.25">
      <c r="AB509" s="68"/>
      <c r="AC509" s="69"/>
      <c r="AD509" s="68"/>
      <c r="AE509" s="69"/>
      <c r="AF509" s="69"/>
      <c r="AG509" s="69"/>
      <c r="AH509" s="68"/>
      <c r="AI509" s="68"/>
      <c r="AJ509" s="68"/>
      <c r="AK509" s="68"/>
      <c r="AL509" s="68"/>
      <c r="AM509" s="68"/>
      <c r="AN509" s="68"/>
      <c r="AO509" s="70"/>
      <c r="AP509" s="71"/>
      <c r="AQ509" s="70"/>
      <c r="AR509" s="72"/>
      <c r="AS509" s="55"/>
      <c r="AT509" s="55"/>
      <c r="AU509" s="55"/>
      <c r="AV509" s="78"/>
    </row>
    <row r="510" spans="28:48" ht="14.25">
      <c r="AB510" s="68"/>
      <c r="AC510" s="69"/>
      <c r="AD510" s="68"/>
      <c r="AE510" s="69"/>
      <c r="AF510" s="69"/>
      <c r="AG510" s="69"/>
      <c r="AH510" s="68"/>
      <c r="AI510" s="68"/>
      <c r="AJ510" s="68"/>
      <c r="AK510" s="68"/>
      <c r="AL510" s="68"/>
      <c r="AM510" s="68"/>
      <c r="AN510" s="68"/>
      <c r="AO510" s="70"/>
      <c r="AP510" s="71"/>
      <c r="AQ510" s="70"/>
      <c r="AR510" s="72"/>
      <c r="AS510" s="55"/>
      <c r="AT510" s="55"/>
      <c r="AU510" s="55"/>
      <c r="AV510" s="78"/>
    </row>
    <row r="511" spans="28:48" ht="14.25">
      <c r="AB511" s="68"/>
      <c r="AC511" s="69"/>
      <c r="AD511" s="68"/>
      <c r="AE511" s="69"/>
      <c r="AF511" s="69"/>
      <c r="AG511" s="69"/>
      <c r="AH511" s="68"/>
      <c r="AI511" s="68"/>
      <c r="AJ511" s="68"/>
      <c r="AK511" s="68"/>
      <c r="AL511" s="68"/>
      <c r="AM511" s="68"/>
      <c r="AN511" s="68"/>
      <c r="AO511" s="70"/>
      <c r="AP511" s="71"/>
      <c r="AQ511" s="70"/>
      <c r="AR511" s="72"/>
      <c r="AS511" s="55"/>
      <c r="AT511" s="55"/>
      <c r="AU511" s="55"/>
      <c r="AV511" s="78"/>
    </row>
    <row r="512" spans="28:48" ht="14.25">
      <c r="AB512" s="68"/>
      <c r="AC512" s="69"/>
      <c r="AD512" s="68"/>
      <c r="AE512" s="69"/>
      <c r="AF512" s="69"/>
      <c r="AG512" s="69"/>
      <c r="AH512" s="68"/>
      <c r="AI512" s="68"/>
      <c r="AJ512" s="68"/>
      <c r="AK512" s="68"/>
      <c r="AL512" s="68"/>
      <c r="AM512" s="68"/>
      <c r="AN512" s="68"/>
      <c r="AO512" s="70"/>
      <c r="AP512" s="71"/>
      <c r="AQ512" s="70"/>
      <c r="AR512" s="72"/>
      <c r="AS512" s="55"/>
      <c r="AT512" s="55"/>
      <c r="AU512" s="55"/>
      <c r="AV512" s="78"/>
    </row>
    <row r="513" spans="28:48" ht="14.25">
      <c r="AB513" s="68"/>
      <c r="AC513" s="69"/>
      <c r="AD513" s="68"/>
      <c r="AE513" s="69"/>
      <c r="AF513" s="69"/>
      <c r="AG513" s="69"/>
      <c r="AH513" s="68"/>
      <c r="AI513" s="68"/>
      <c r="AJ513" s="68"/>
      <c r="AK513" s="68"/>
      <c r="AL513" s="68"/>
      <c r="AM513" s="68"/>
      <c r="AN513" s="68"/>
      <c r="AO513" s="70"/>
      <c r="AP513" s="71"/>
      <c r="AQ513" s="70"/>
      <c r="AR513" s="72"/>
      <c r="AS513" s="55"/>
      <c r="AT513" s="55"/>
      <c r="AU513" s="55"/>
      <c r="AV513" s="78"/>
    </row>
    <row r="514" spans="28:48" ht="14.25">
      <c r="AB514" s="68"/>
      <c r="AC514" s="69"/>
      <c r="AD514" s="68"/>
      <c r="AE514" s="69"/>
      <c r="AF514" s="69"/>
      <c r="AG514" s="69"/>
      <c r="AH514" s="68"/>
      <c r="AI514" s="68"/>
      <c r="AJ514" s="68"/>
      <c r="AK514" s="68"/>
      <c r="AL514" s="68"/>
      <c r="AM514" s="68"/>
      <c r="AN514" s="68"/>
      <c r="AO514" s="70"/>
      <c r="AP514" s="71"/>
      <c r="AQ514" s="70"/>
      <c r="AR514" s="72"/>
      <c r="AS514" s="55"/>
      <c r="AT514" s="55"/>
      <c r="AU514" s="55"/>
      <c r="AV514" s="78"/>
    </row>
    <row r="515" spans="28:48" ht="14.25">
      <c r="AB515" s="68"/>
      <c r="AC515" s="69"/>
      <c r="AD515" s="68"/>
      <c r="AE515" s="69"/>
      <c r="AF515" s="69"/>
      <c r="AG515" s="69"/>
      <c r="AH515" s="68"/>
      <c r="AI515" s="68"/>
      <c r="AJ515" s="68"/>
      <c r="AK515" s="68"/>
      <c r="AL515" s="68"/>
      <c r="AM515" s="68"/>
      <c r="AN515" s="68"/>
      <c r="AO515" s="70"/>
      <c r="AP515" s="71"/>
      <c r="AQ515" s="70"/>
      <c r="AR515" s="72"/>
      <c r="AS515" s="55"/>
      <c r="AT515" s="55"/>
      <c r="AU515" s="55"/>
      <c r="AV515" s="78"/>
    </row>
    <row r="516" spans="28:48" ht="14.25">
      <c r="AB516" s="68"/>
      <c r="AC516" s="69"/>
      <c r="AD516" s="68"/>
      <c r="AE516" s="69"/>
      <c r="AF516" s="69"/>
      <c r="AG516" s="69"/>
      <c r="AH516" s="68"/>
      <c r="AI516" s="68"/>
      <c r="AJ516" s="68"/>
      <c r="AK516" s="68"/>
      <c r="AL516" s="68"/>
      <c r="AM516" s="68"/>
      <c r="AN516" s="68"/>
      <c r="AO516" s="70"/>
      <c r="AP516" s="71"/>
      <c r="AQ516" s="70"/>
      <c r="AR516" s="72"/>
      <c r="AS516" s="55"/>
      <c r="AT516" s="55"/>
      <c r="AU516" s="55"/>
      <c r="AV516" s="78"/>
    </row>
    <row r="517" spans="28:48" ht="14.25">
      <c r="AB517" s="68"/>
      <c r="AC517" s="69"/>
      <c r="AD517" s="68"/>
      <c r="AE517" s="69"/>
      <c r="AF517" s="69"/>
      <c r="AG517" s="69"/>
      <c r="AH517" s="68"/>
      <c r="AI517" s="68"/>
      <c r="AJ517" s="68"/>
      <c r="AK517" s="68"/>
      <c r="AL517" s="68"/>
      <c r="AM517" s="68"/>
      <c r="AN517" s="68"/>
      <c r="AO517" s="70"/>
      <c r="AP517" s="71"/>
      <c r="AQ517" s="70"/>
      <c r="AR517" s="72"/>
      <c r="AS517" s="55"/>
      <c r="AT517" s="55"/>
      <c r="AU517" s="55"/>
      <c r="AV517" s="78"/>
    </row>
    <row r="518" spans="28:48" ht="14.25">
      <c r="AB518" s="68"/>
      <c r="AC518" s="69"/>
      <c r="AD518" s="68"/>
      <c r="AE518" s="69"/>
      <c r="AF518" s="69"/>
      <c r="AG518" s="69"/>
      <c r="AH518" s="68"/>
      <c r="AI518" s="68"/>
      <c r="AJ518" s="68"/>
      <c r="AK518" s="68"/>
      <c r="AL518" s="68"/>
      <c r="AM518" s="68"/>
      <c r="AN518" s="68"/>
      <c r="AO518" s="70"/>
      <c r="AP518" s="71"/>
      <c r="AQ518" s="70"/>
      <c r="AR518" s="72"/>
      <c r="AS518" s="55"/>
      <c r="AT518" s="55"/>
      <c r="AU518" s="55"/>
      <c r="AV518" s="78"/>
    </row>
    <row r="519" spans="28:48" ht="14.25">
      <c r="AB519" s="68"/>
      <c r="AC519" s="69"/>
      <c r="AD519" s="68"/>
      <c r="AE519" s="69"/>
      <c r="AF519" s="69"/>
      <c r="AG519" s="69"/>
      <c r="AH519" s="68"/>
      <c r="AI519" s="68"/>
      <c r="AJ519" s="68"/>
      <c r="AK519" s="68"/>
      <c r="AL519" s="68"/>
      <c r="AM519" s="68"/>
      <c r="AN519" s="68"/>
      <c r="AO519" s="70"/>
      <c r="AP519" s="71"/>
      <c r="AQ519" s="70"/>
      <c r="AR519" s="72"/>
      <c r="AS519" s="55"/>
      <c r="AT519" s="55"/>
      <c r="AU519" s="55"/>
      <c r="AV519" s="78"/>
    </row>
    <row r="520" spans="28:48" ht="14.25">
      <c r="AB520" s="68"/>
      <c r="AC520" s="69"/>
      <c r="AD520" s="68"/>
      <c r="AE520" s="69"/>
      <c r="AF520" s="69"/>
      <c r="AG520" s="69"/>
      <c r="AH520" s="68"/>
      <c r="AI520" s="68"/>
      <c r="AJ520" s="68"/>
      <c r="AK520" s="68"/>
      <c r="AL520" s="68"/>
      <c r="AM520" s="68"/>
      <c r="AN520" s="68"/>
      <c r="AO520" s="70"/>
      <c r="AP520" s="71"/>
      <c r="AQ520" s="70"/>
      <c r="AR520" s="72"/>
      <c r="AS520" s="55"/>
      <c r="AT520" s="55"/>
      <c r="AU520" s="55"/>
      <c r="AV520" s="78"/>
    </row>
    <row r="521" spans="28:48" ht="14.25">
      <c r="AB521" s="68"/>
      <c r="AC521" s="69"/>
      <c r="AD521" s="68"/>
      <c r="AE521" s="69"/>
      <c r="AF521" s="69"/>
      <c r="AG521" s="69"/>
      <c r="AH521" s="68"/>
      <c r="AI521" s="68"/>
      <c r="AJ521" s="68"/>
      <c r="AK521" s="68"/>
      <c r="AL521" s="68"/>
      <c r="AM521" s="68"/>
      <c r="AN521" s="68"/>
      <c r="AO521" s="70"/>
      <c r="AP521" s="71"/>
      <c r="AQ521" s="70"/>
      <c r="AR521" s="72"/>
      <c r="AS521" s="55"/>
      <c r="AT521" s="55"/>
      <c r="AU521" s="55"/>
      <c r="AV521" s="78"/>
    </row>
    <row r="522" spans="28:48" ht="14.25">
      <c r="AB522" s="68"/>
      <c r="AC522" s="69"/>
      <c r="AD522" s="68"/>
      <c r="AE522" s="69"/>
      <c r="AF522" s="69"/>
      <c r="AG522" s="69"/>
      <c r="AH522" s="68"/>
      <c r="AI522" s="68"/>
      <c r="AJ522" s="68"/>
      <c r="AK522" s="68"/>
      <c r="AL522" s="68"/>
      <c r="AM522" s="68"/>
      <c r="AN522" s="68"/>
      <c r="AO522" s="70"/>
      <c r="AP522" s="71"/>
      <c r="AQ522" s="70"/>
      <c r="AR522" s="72"/>
      <c r="AS522" s="55"/>
      <c r="AT522" s="55"/>
      <c r="AU522" s="55"/>
      <c r="AV522" s="78"/>
    </row>
    <row r="523" spans="28:48" ht="14.25">
      <c r="AB523" s="68"/>
      <c r="AC523" s="69"/>
      <c r="AD523" s="68"/>
      <c r="AE523" s="69"/>
      <c r="AF523" s="69"/>
      <c r="AG523" s="69"/>
      <c r="AH523" s="68"/>
      <c r="AI523" s="68"/>
      <c r="AJ523" s="68"/>
      <c r="AK523" s="68"/>
      <c r="AL523" s="68"/>
      <c r="AM523" s="68"/>
      <c r="AN523" s="68"/>
      <c r="AO523" s="70"/>
      <c r="AP523" s="71"/>
      <c r="AQ523" s="70"/>
      <c r="AR523" s="72"/>
      <c r="AS523" s="55"/>
      <c r="AT523" s="55"/>
      <c r="AU523" s="55"/>
      <c r="AV523" s="78"/>
    </row>
    <row r="524" spans="28:48" ht="14.25">
      <c r="AB524" s="68"/>
      <c r="AC524" s="69"/>
      <c r="AD524" s="68"/>
      <c r="AE524" s="69"/>
      <c r="AF524" s="69"/>
      <c r="AG524" s="69"/>
      <c r="AH524" s="68"/>
      <c r="AI524" s="68"/>
      <c r="AJ524" s="68"/>
      <c r="AK524" s="68"/>
      <c r="AL524" s="68"/>
      <c r="AM524" s="68"/>
      <c r="AN524" s="68"/>
      <c r="AO524" s="70"/>
      <c r="AP524" s="71"/>
      <c r="AQ524" s="70"/>
      <c r="AR524" s="72"/>
      <c r="AS524" s="55"/>
      <c r="AT524" s="55"/>
      <c r="AU524" s="55"/>
      <c r="AV524" s="78"/>
    </row>
    <row r="525" spans="28:48" ht="14.25">
      <c r="AB525" s="68"/>
      <c r="AC525" s="69"/>
      <c r="AD525" s="68"/>
      <c r="AE525" s="69"/>
      <c r="AF525" s="69"/>
      <c r="AG525" s="69"/>
      <c r="AH525" s="68"/>
      <c r="AI525" s="68"/>
      <c r="AJ525" s="68"/>
      <c r="AK525" s="68"/>
      <c r="AL525" s="68"/>
      <c r="AM525" s="68"/>
      <c r="AN525" s="68"/>
      <c r="AO525" s="70"/>
      <c r="AP525" s="71"/>
      <c r="AQ525" s="70"/>
      <c r="AR525" s="72"/>
      <c r="AS525" s="55"/>
      <c r="AT525" s="55"/>
      <c r="AU525" s="55"/>
      <c r="AV525" s="78"/>
    </row>
    <row r="526" spans="28:48" ht="14.25">
      <c r="AB526" s="68"/>
      <c r="AC526" s="69"/>
      <c r="AD526" s="68"/>
      <c r="AE526" s="69"/>
      <c r="AF526" s="69"/>
      <c r="AG526" s="69"/>
      <c r="AH526" s="68"/>
      <c r="AI526" s="68"/>
      <c r="AJ526" s="68"/>
      <c r="AK526" s="68"/>
      <c r="AL526" s="68"/>
      <c r="AM526" s="68"/>
      <c r="AN526" s="68"/>
      <c r="AO526" s="70"/>
      <c r="AP526" s="71"/>
      <c r="AQ526" s="70"/>
      <c r="AR526" s="72"/>
      <c r="AS526" s="55"/>
      <c r="AT526" s="55"/>
      <c r="AU526" s="55"/>
      <c r="AV526" s="78"/>
    </row>
    <row r="527" spans="28:48" ht="14.25">
      <c r="AB527" s="68"/>
      <c r="AC527" s="69"/>
      <c r="AD527" s="68"/>
      <c r="AE527" s="69"/>
      <c r="AF527" s="69"/>
      <c r="AG527" s="69"/>
      <c r="AH527" s="68"/>
      <c r="AI527" s="68"/>
      <c r="AJ527" s="68"/>
      <c r="AK527" s="68"/>
      <c r="AL527" s="68"/>
      <c r="AM527" s="68"/>
      <c r="AN527" s="68"/>
      <c r="AO527" s="70"/>
      <c r="AP527" s="71"/>
      <c r="AQ527" s="70"/>
      <c r="AR527" s="72"/>
      <c r="AS527" s="55"/>
      <c r="AT527" s="55"/>
      <c r="AU527" s="55"/>
      <c r="AV527" s="78"/>
    </row>
    <row r="528" spans="28:48" ht="14.25">
      <c r="AB528" s="68"/>
      <c r="AC528" s="69"/>
      <c r="AD528" s="68"/>
      <c r="AE528" s="69"/>
      <c r="AF528" s="69"/>
      <c r="AG528" s="69"/>
      <c r="AH528" s="68"/>
      <c r="AI528" s="68"/>
      <c r="AJ528" s="68"/>
      <c r="AK528" s="68"/>
      <c r="AL528" s="68"/>
      <c r="AM528" s="68"/>
      <c r="AN528" s="68"/>
      <c r="AO528" s="70"/>
      <c r="AP528" s="71"/>
      <c r="AQ528" s="70"/>
      <c r="AR528" s="72"/>
      <c r="AS528" s="55"/>
      <c r="AT528" s="55"/>
      <c r="AU528" s="55"/>
      <c r="AV528" s="78"/>
    </row>
    <row r="529" spans="28:48" ht="14.25">
      <c r="AB529" s="68"/>
      <c r="AC529" s="69"/>
      <c r="AD529" s="68"/>
      <c r="AE529" s="69"/>
      <c r="AF529" s="69"/>
      <c r="AG529" s="69"/>
      <c r="AH529" s="68"/>
      <c r="AI529" s="68"/>
      <c r="AJ529" s="68"/>
      <c r="AK529" s="68"/>
      <c r="AL529" s="68"/>
      <c r="AM529" s="68"/>
      <c r="AN529" s="68"/>
      <c r="AO529" s="70"/>
      <c r="AP529" s="71"/>
      <c r="AQ529" s="70"/>
      <c r="AR529" s="72"/>
      <c r="AS529" s="55"/>
      <c r="AT529" s="55"/>
      <c r="AU529" s="55"/>
      <c r="AV529" s="78"/>
    </row>
    <row r="530" spans="28:48" ht="14.25">
      <c r="AB530" s="68"/>
      <c r="AC530" s="69"/>
      <c r="AD530" s="68"/>
      <c r="AE530" s="69"/>
      <c r="AF530" s="69"/>
      <c r="AG530" s="69"/>
      <c r="AH530" s="68"/>
      <c r="AI530" s="68"/>
      <c r="AJ530" s="68"/>
      <c r="AK530" s="68"/>
      <c r="AL530" s="68"/>
      <c r="AM530" s="68"/>
      <c r="AN530" s="68"/>
      <c r="AO530" s="70"/>
      <c r="AP530" s="71"/>
      <c r="AQ530" s="70"/>
      <c r="AR530" s="72"/>
      <c r="AS530" s="55"/>
      <c r="AT530" s="55"/>
      <c r="AU530" s="55"/>
      <c r="AV530" s="78"/>
    </row>
    <row r="531" spans="28:48" ht="14.25">
      <c r="AB531" s="68"/>
      <c r="AC531" s="69"/>
      <c r="AD531" s="68"/>
      <c r="AE531" s="69"/>
      <c r="AF531" s="69"/>
      <c r="AG531" s="69"/>
      <c r="AH531" s="68"/>
      <c r="AI531" s="68"/>
      <c r="AJ531" s="68"/>
      <c r="AK531" s="68"/>
      <c r="AL531" s="68"/>
      <c r="AM531" s="68"/>
      <c r="AN531" s="68"/>
      <c r="AO531" s="70"/>
      <c r="AP531" s="71"/>
      <c r="AQ531" s="70"/>
      <c r="AR531" s="72"/>
      <c r="AS531" s="55"/>
      <c r="AT531" s="55"/>
      <c r="AU531" s="55"/>
      <c r="AV531" s="78"/>
    </row>
    <row r="532" spans="28:48" ht="14.25">
      <c r="AB532" s="68"/>
      <c r="AC532" s="69"/>
      <c r="AD532" s="68"/>
      <c r="AE532" s="69"/>
      <c r="AF532" s="69"/>
      <c r="AG532" s="69"/>
      <c r="AH532" s="68"/>
      <c r="AI532" s="68"/>
      <c r="AJ532" s="68"/>
      <c r="AK532" s="68"/>
      <c r="AL532" s="68"/>
      <c r="AM532" s="68"/>
      <c r="AN532" s="68"/>
      <c r="AO532" s="70"/>
      <c r="AP532" s="71"/>
      <c r="AQ532" s="70"/>
      <c r="AR532" s="72"/>
      <c r="AS532" s="55"/>
      <c r="AT532" s="55"/>
      <c r="AU532" s="55"/>
      <c r="AV532" s="78"/>
    </row>
    <row r="533" spans="28:48" ht="14.25">
      <c r="AB533" s="68"/>
      <c r="AC533" s="69"/>
      <c r="AD533" s="68"/>
      <c r="AE533" s="69"/>
      <c r="AF533" s="69"/>
      <c r="AG533" s="69"/>
      <c r="AH533" s="68"/>
      <c r="AI533" s="68"/>
      <c r="AJ533" s="68"/>
      <c r="AK533" s="68"/>
      <c r="AL533" s="68"/>
      <c r="AM533" s="68"/>
      <c r="AN533" s="68"/>
      <c r="AO533" s="70"/>
      <c r="AP533" s="71"/>
      <c r="AQ533" s="70"/>
      <c r="AR533" s="72"/>
      <c r="AS533" s="55"/>
      <c r="AT533" s="55"/>
      <c r="AU533" s="55"/>
      <c r="AV533" s="78"/>
    </row>
    <row r="534" spans="28:48" ht="14.25">
      <c r="AB534" s="68"/>
      <c r="AC534" s="69"/>
      <c r="AD534" s="68"/>
      <c r="AE534" s="69"/>
      <c r="AF534" s="69"/>
      <c r="AG534" s="69"/>
      <c r="AH534" s="68"/>
      <c r="AI534" s="68"/>
      <c r="AJ534" s="68"/>
      <c r="AK534" s="68"/>
      <c r="AL534" s="68"/>
      <c r="AM534" s="68"/>
      <c r="AN534" s="68"/>
      <c r="AO534" s="70"/>
      <c r="AP534" s="71"/>
      <c r="AQ534" s="70"/>
      <c r="AR534" s="72"/>
      <c r="AS534" s="55"/>
      <c r="AT534" s="55"/>
      <c r="AU534" s="55"/>
      <c r="AV534" s="78"/>
    </row>
    <row r="535" spans="28:48" ht="14.25">
      <c r="AB535" s="68"/>
      <c r="AC535" s="69"/>
      <c r="AD535" s="68"/>
      <c r="AE535" s="69"/>
      <c r="AF535" s="69"/>
      <c r="AG535" s="69"/>
      <c r="AH535" s="68"/>
      <c r="AI535" s="68"/>
      <c r="AJ535" s="68"/>
      <c r="AK535" s="68"/>
      <c r="AL535" s="68"/>
      <c r="AM535" s="68"/>
      <c r="AN535" s="68"/>
      <c r="AO535" s="70"/>
      <c r="AP535" s="71"/>
      <c r="AQ535" s="70"/>
      <c r="AR535" s="72"/>
      <c r="AS535" s="55"/>
      <c r="AT535" s="55"/>
      <c r="AU535" s="55"/>
      <c r="AV535" s="78"/>
    </row>
    <row r="536" spans="28:48" ht="14.25">
      <c r="AB536" s="68"/>
      <c r="AC536" s="69"/>
      <c r="AD536" s="68"/>
      <c r="AE536" s="69"/>
      <c r="AF536" s="69"/>
      <c r="AG536" s="69"/>
      <c r="AH536" s="68"/>
      <c r="AI536" s="68"/>
      <c r="AJ536" s="68"/>
      <c r="AK536" s="68"/>
      <c r="AL536" s="68"/>
      <c r="AM536" s="68"/>
      <c r="AN536" s="68"/>
      <c r="AO536" s="70"/>
      <c r="AP536" s="71"/>
      <c r="AQ536" s="70"/>
      <c r="AR536" s="72"/>
      <c r="AS536" s="55"/>
      <c r="AT536" s="55"/>
      <c r="AU536" s="55"/>
      <c r="AV536" s="78"/>
    </row>
    <row r="537" spans="28:48" ht="14.25">
      <c r="AB537" s="68"/>
      <c r="AC537" s="69"/>
      <c r="AD537" s="68"/>
      <c r="AE537" s="69"/>
      <c r="AF537" s="69"/>
      <c r="AG537" s="69"/>
      <c r="AH537" s="68"/>
      <c r="AI537" s="68"/>
      <c r="AJ537" s="68"/>
      <c r="AK537" s="68"/>
      <c r="AL537" s="68"/>
      <c r="AM537" s="68"/>
      <c r="AN537" s="68"/>
      <c r="AO537" s="70"/>
      <c r="AP537" s="71"/>
      <c r="AQ537" s="70"/>
      <c r="AR537" s="72"/>
      <c r="AS537" s="55"/>
      <c r="AT537" s="55"/>
      <c r="AU537" s="55"/>
      <c r="AV537" s="78"/>
    </row>
    <row r="538" spans="28:48" ht="14.25">
      <c r="AB538" s="68"/>
      <c r="AC538" s="69"/>
      <c r="AD538" s="68"/>
      <c r="AE538" s="69"/>
      <c r="AF538" s="69"/>
      <c r="AG538" s="69"/>
      <c r="AH538" s="68"/>
      <c r="AI538" s="68"/>
      <c r="AJ538" s="68"/>
      <c r="AK538" s="68"/>
      <c r="AL538" s="68"/>
      <c r="AM538" s="68"/>
      <c r="AN538" s="68"/>
      <c r="AO538" s="70"/>
      <c r="AP538" s="71"/>
      <c r="AQ538" s="70"/>
      <c r="AR538" s="72"/>
      <c r="AS538" s="55"/>
      <c r="AT538" s="55"/>
      <c r="AU538" s="55"/>
      <c r="AV538" s="78"/>
    </row>
    <row r="539" spans="28:48" ht="14.25">
      <c r="AB539" s="68"/>
      <c r="AC539" s="69"/>
      <c r="AD539" s="68"/>
      <c r="AE539" s="69"/>
      <c r="AF539" s="69"/>
      <c r="AG539" s="69"/>
      <c r="AH539" s="68"/>
      <c r="AI539" s="68"/>
      <c r="AJ539" s="68"/>
      <c r="AK539" s="68"/>
      <c r="AL539" s="68"/>
      <c r="AM539" s="68"/>
      <c r="AN539" s="68"/>
      <c r="AO539" s="70"/>
      <c r="AP539" s="71"/>
      <c r="AQ539" s="70"/>
      <c r="AR539" s="72"/>
      <c r="AS539" s="55"/>
      <c r="AT539" s="55"/>
      <c r="AU539" s="55"/>
      <c r="AV539" s="78"/>
    </row>
    <row r="540" spans="28:48" ht="14.25">
      <c r="AB540" s="68"/>
      <c r="AC540" s="69"/>
      <c r="AD540" s="68"/>
      <c r="AE540" s="69"/>
      <c r="AF540" s="69"/>
      <c r="AG540" s="69"/>
      <c r="AH540" s="68"/>
      <c r="AI540" s="68"/>
      <c r="AJ540" s="68"/>
      <c r="AK540" s="68"/>
      <c r="AL540" s="68"/>
      <c r="AM540" s="68"/>
      <c r="AN540" s="68"/>
      <c r="AO540" s="70"/>
      <c r="AP540" s="71"/>
      <c r="AQ540" s="70"/>
      <c r="AR540" s="72"/>
      <c r="AS540" s="55"/>
      <c r="AT540" s="55"/>
      <c r="AU540" s="55"/>
      <c r="AV540" s="78"/>
    </row>
    <row r="541" spans="28:48" ht="14.25">
      <c r="AB541" s="68"/>
      <c r="AC541" s="69"/>
      <c r="AD541" s="68"/>
      <c r="AE541" s="69"/>
      <c r="AF541" s="69"/>
      <c r="AG541" s="69"/>
      <c r="AH541" s="68"/>
      <c r="AI541" s="68"/>
      <c r="AJ541" s="68"/>
      <c r="AK541" s="68"/>
      <c r="AL541" s="68"/>
      <c r="AM541" s="68"/>
      <c r="AN541" s="68"/>
      <c r="AO541" s="70"/>
      <c r="AP541" s="71"/>
      <c r="AQ541" s="70"/>
      <c r="AR541" s="72"/>
      <c r="AS541" s="55"/>
      <c r="AT541" s="55"/>
      <c r="AU541" s="55"/>
      <c r="AV541" s="78"/>
    </row>
    <row r="542" spans="28:48" ht="14.25">
      <c r="AB542" s="68"/>
      <c r="AC542" s="69"/>
      <c r="AD542" s="68"/>
      <c r="AE542" s="69"/>
      <c r="AF542" s="69"/>
      <c r="AG542" s="69"/>
      <c r="AH542" s="68"/>
      <c r="AI542" s="68"/>
      <c r="AJ542" s="68"/>
      <c r="AK542" s="68"/>
      <c r="AL542" s="68"/>
      <c r="AM542" s="68"/>
      <c r="AN542" s="68"/>
      <c r="AO542" s="70"/>
      <c r="AP542" s="71"/>
      <c r="AQ542" s="70"/>
      <c r="AR542" s="72"/>
      <c r="AS542" s="55"/>
      <c r="AT542" s="55"/>
      <c r="AU542" s="55"/>
      <c r="AV542" s="78"/>
    </row>
    <row r="543" spans="28:48" ht="14.25">
      <c r="AB543" s="68"/>
      <c r="AC543" s="69"/>
      <c r="AD543" s="68"/>
      <c r="AE543" s="69"/>
      <c r="AF543" s="69"/>
      <c r="AG543" s="69"/>
      <c r="AH543" s="68"/>
      <c r="AI543" s="68"/>
      <c r="AJ543" s="68"/>
      <c r="AK543" s="68"/>
      <c r="AL543" s="68"/>
      <c r="AM543" s="68"/>
      <c r="AN543" s="68"/>
      <c r="AO543" s="70"/>
      <c r="AP543" s="71"/>
      <c r="AQ543" s="70"/>
      <c r="AR543" s="72"/>
      <c r="AS543" s="55"/>
      <c r="AT543" s="55"/>
      <c r="AU543" s="55"/>
      <c r="AV543" s="78"/>
    </row>
    <row r="544" spans="28:48" ht="14.25">
      <c r="AB544" s="68"/>
      <c r="AC544" s="69"/>
      <c r="AD544" s="68"/>
      <c r="AE544" s="69"/>
      <c r="AF544" s="69"/>
      <c r="AG544" s="69"/>
      <c r="AH544" s="68"/>
      <c r="AI544" s="68"/>
      <c r="AJ544" s="68"/>
      <c r="AK544" s="68"/>
      <c r="AL544" s="68"/>
      <c r="AM544" s="68"/>
      <c r="AN544" s="68"/>
      <c r="AO544" s="70"/>
      <c r="AP544" s="71"/>
      <c r="AQ544" s="70"/>
      <c r="AR544" s="72"/>
      <c r="AS544" s="55"/>
      <c r="AT544" s="55"/>
      <c r="AU544" s="55"/>
      <c r="AV544" s="78"/>
    </row>
    <row r="545" spans="28:48" ht="14.25">
      <c r="AB545" s="68"/>
      <c r="AC545" s="69"/>
      <c r="AD545" s="68"/>
      <c r="AE545" s="69"/>
      <c r="AF545" s="69"/>
      <c r="AG545" s="69"/>
      <c r="AH545" s="68"/>
      <c r="AI545" s="68"/>
      <c r="AJ545" s="68"/>
      <c r="AK545" s="68"/>
      <c r="AL545" s="68"/>
      <c r="AM545" s="68"/>
      <c r="AN545" s="68"/>
      <c r="AO545" s="70"/>
      <c r="AP545" s="71"/>
      <c r="AQ545" s="70"/>
      <c r="AR545" s="72"/>
      <c r="AS545" s="55"/>
      <c r="AT545" s="55"/>
      <c r="AU545" s="55"/>
      <c r="AV545" s="78"/>
    </row>
    <row r="546" spans="28:48" ht="14.25">
      <c r="AB546" s="68"/>
      <c r="AC546" s="69"/>
      <c r="AD546" s="68"/>
      <c r="AE546" s="69"/>
      <c r="AF546" s="69"/>
      <c r="AG546" s="69"/>
      <c r="AH546" s="68"/>
      <c r="AI546" s="68"/>
      <c r="AJ546" s="68"/>
      <c r="AK546" s="68"/>
      <c r="AL546" s="68"/>
      <c r="AM546" s="68"/>
      <c r="AN546" s="68"/>
      <c r="AO546" s="70"/>
      <c r="AP546" s="71"/>
      <c r="AQ546" s="70"/>
      <c r="AR546" s="72"/>
      <c r="AS546" s="55"/>
      <c r="AT546" s="55"/>
      <c r="AU546" s="55"/>
      <c r="AV546" s="78"/>
    </row>
    <row r="547" spans="28:48" ht="14.25">
      <c r="AB547" s="68"/>
      <c r="AC547" s="69"/>
      <c r="AD547" s="68"/>
      <c r="AE547" s="69"/>
      <c r="AF547" s="69"/>
      <c r="AG547" s="69"/>
      <c r="AH547" s="68"/>
      <c r="AI547" s="68"/>
      <c r="AJ547" s="68"/>
      <c r="AK547" s="68"/>
      <c r="AL547" s="68"/>
      <c r="AM547" s="68"/>
      <c r="AN547" s="68"/>
      <c r="AO547" s="70"/>
      <c r="AP547" s="71"/>
      <c r="AQ547" s="70"/>
      <c r="AR547" s="72"/>
      <c r="AS547" s="55"/>
      <c r="AT547" s="55"/>
      <c r="AU547" s="55"/>
      <c r="AV547" s="78"/>
    </row>
    <row r="548" spans="28:48" ht="14.25">
      <c r="AB548" s="68"/>
      <c r="AC548" s="69"/>
      <c r="AD548" s="68"/>
      <c r="AE548" s="69"/>
      <c r="AF548" s="69"/>
      <c r="AG548" s="69"/>
      <c r="AH548" s="68"/>
      <c r="AI548" s="68"/>
      <c r="AJ548" s="68"/>
      <c r="AK548" s="68"/>
      <c r="AL548" s="68"/>
      <c r="AM548" s="68"/>
      <c r="AN548" s="68"/>
      <c r="AO548" s="70"/>
      <c r="AP548" s="71"/>
      <c r="AQ548" s="70"/>
      <c r="AR548" s="72"/>
      <c r="AS548" s="55"/>
      <c r="AT548" s="55"/>
      <c r="AU548" s="55"/>
      <c r="AV548" s="78"/>
    </row>
    <row r="549" spans="28:48" ht="14.25">
      <c r="AB549" s="68"/>
      <c r="AC549" s="69"/>
      <c r="AD549" s="68"/>
      <c r="AE549" s="69"/>
      <c r="AF549" s="69"/>
      <c r="AG549" s="69"/>
      <c r="AH549" s="68"/>
      <c r="AI549" s="68"/>
      <c r="AJ549" s="68"/>
      <c r="AK549" s="68"/>
      <c r="AL549" s="68"/>
      <c r="AM549" s="68"/>
      <c r="AN549" s="68"/>
      <c r="AO549" s="70"/>
      <c r="AP549" s="71"/>
      <c r="AQ549" s="70"/>
      <c r="AR549" s="72"/>
      <c r="AS549" s="55"/>
      <c r="AT549" s="55"/>
      <c r="AU549" s="55"/>
      <c r="AV549" s="78"/>
    </row>
    <row r="550" spans="28:48" ht="14.25">
      <c r="AB550" s="68"/>
      <c r="AC550" s="69"/>
      <c r="AD550" s="68"/>
      <c r="AE550" s="69"/>
      <c r="AF550" s="69"/>
      <c r="AG550" s="69"/>
      <c r="AH550" s="68"/>
      <c r="AI550" s="68"/>
      <c r="AJ550" s="68"/>
      <c r="AK550" s="68"/>
      <c r="AL550" s="68"/>
      <c r="AM550" s="68"/>
      <c r="AN550" s="68"/>
      <c r="AO550" s="70"/>
      <c r="AP550" s="71"/>
      <c r="AQ550" s="70"/>
      <c r="AR550" s="72"/>
      <c r="AS550" s="55"/>
      <c r="AT550" s="55"/>
      <c r="AU550" s="55"/>
      <c r="AV550" s="78"/>
    </row>
    <row r="551" spans="28:48" ht="14.25">
      <c r="AB551" s="68"/>
      <c r="AC551" s="69"/>
      <c r="AD551" s="68"/>
      <c r="AE551" s="69"/>
      <c r="AF551" s="69"/>
      <c r="AG551" s="69"/>
      <c r="AH551" s="68"/>
      <c r="AI551" s="68"/>
      <c r="AJ551" s="68"/>
      <c r="AK551" s="68"/>
      <c r="AL551" s="68"/>
      <c r="AM551" s="68"/>
      <c r="AN551" s="68"/>
      <c r="AO551" s="70"/>
      <c r="AP551" s="71"/>
      <c r="AQ551" s="70"/>
      <c r="AR551" s="72"/>
      <c r="AS551" s="55"/>
      <c r="AT551" s="55"/>
      <c r="AU551" s="55"/>
      <c r="AV551" s="78"/>
    </row>
    <row r="552" spans="28:48" ht="14.25">
      <c r="AB552" s="68"/>
      <c r="AC552" s="69"/>
      <c r="AD552" s="68"/>
      <c r="AE552" s="69"/>
      <c r="AF552" s="69"/>
      <c r="AG552" s="69"/>
      <c r="AH552" s="68"/>
      <c r="AI552" s="68"/>
      <c r="AJ552" s="68"/>
      <c r="AK552" s="68"/>
      <c r="AL552" s="68"/>
      <c r="AM552" s="68"/>
      <c r="AN552" s="68"/>
      <c r="AO552" s="70"/>
      <c r="AP552" s="71"/>
      <c r="AQ552" s="70"/>
      <c r="AR552" s="72"/>
      <c r="AS552" s="55"/>
      <c r="AT552" s="55"/>
      <c r="AU552" s="55"/>
      <c r="AV552" s="78"/>
    </row>
    <row r="553" spans="28:48" ht="14.25">
      <c r="AB553" s="68"/>
      <c r="AC553" s="69"/>
      <c r="AD553" s="68"/>
      <c r="AE553" s="69"/>
      <c r="AF553" s="69"/>
      <c r="AG553" s="69"/>
      <c r="AH553" s="68"/>
      <c r="AI553" s="68"/>
      <c r="AJ553" s="68"/>
      <c r="AK553" s="68"/>
      <c r="AL553" s="68"/>
      <c r="AM553" s="68"/>
      <c r="AN553" s="68"/>
      <c r="AO553" s="70"/>
      <c r="AP553" s="71"/>
      <c r="AQ553" s="70"/>
      <c r="AR553" s="72"/>
      <c r="AS553" s="55"/>
      <c r="AT553" s="55"/>
      <c r="AU553" s="55"/>
      <c r="AV553" s="78"/>
    </row>
    <row r="554" spans="28:48" ht="14.25">
      <c r="AB554" s="68"/>
      <c r="AC554" s="69"/>
      <c r="AD554" s="68"/>
      <c r="AE554" s="69"/>
      <c r="AF554" s="69"/>
      <c r="AG554" s="69"/>
      <c r="AH554" s="68"/>
      <c r="AI554" s="68"/>
      <c r="AJ554" s="68"/>
      <c r="AK554" s="68"/>
      <c r="AL554" s="68"/>
      <c r="AM554" s="68"/>
      <c r="AN554" s="68"/>
      <c r="AO554" s="70"/>
      <c r="AP554" s="71"/>
      <c r="AQ554" s="70"/>
      <c r="AR554" s="72"/>
      <c r="AS554" s="55"/>
      <c r="AT554" s="55"/>
      <c r="AU554" s="55"/>
      <c r="AV554" s="78"/>
    </row>
    <row r="555" spans="28:48" ht="14.25">
      <c r="AB555" s="68"/>
      <c r="AC555" s="69"/>
      <c r="AD555" s="68"/>
      <c r="AE555" s="69"/>
      <c r="AF555" s="69"/>
      <c r="AG555" s="69"/>
      <c r="AH555" s="68"/>
      <c r="AI555" s="68"/>
      <c r="AJ555" s="68"/>
      <c r="AK555" s="68"/>
      <c r="AL555" s="68"/>
      <c r="AM555" s="68"/>
      <c r="AN555" s="68"/>
      <c r="AO555" s="70"/>
      <c r="AP555" s="71"/>
      <c r="AQ555" s="70"/>
      <c r="AR555" s="72"/>
      <c r="AS555" s="55"/>
      <c r="AT555" s="55"/>
      <c r="AU555" s="55"/>
      <c r="AV555" s="78"/>
    </row>
    <row r="556" spans="28:48" ht="14.25">
      <c r="AB556" s="68"/>
      <c r="AC556" s="69"/>
      <c r="AD556" s="68"/>
      <c r="AE556" s="69"/>
      <c r="AF556" s="69"/>
      <c r="AG556" s="69"/>
      <c r="AH556" s="68"/>
      <c r="AI556" s="68"/>
      <c r="AJ556" s="68"/>
      <c r="AK556" s="68"/>
      <c r="AL556" s="68"/>
      <c r="AM556" s="68"/>
      <c r="AN556" s="68"/>
      <c r="AO556" s="70"/>
      <c r="AP556" s="71"/>
      <c r="AQ556" s="70"/>
      <c r="AR556" s="72"/>
      <c r="AS556" s="55"/>
      <c r="AT556" s="55"/>
      <c r="AU556" s="55"/>
      <c r="AV556" s="78"/>
    </row>
    <row r="557" spans="28:48" ht="14.25">
      <c r="AB557" s="68"/>
      <c r="AC557" s="69"/>
      <c r="AD557" s="68"/>
      <c r="AE557" s="69"/>
      <c r="AF557" s="69"/>
      <c r="AG557" s="69"/>
      <c r="AH557" s="68"/>
      <c r="AI557" s="68"/>
      <c r="AJ557" s="68"/>
      <c r="AK557" s="68"/>
      <c r="AL557" s="68"/>
      <c r="AM557" s="68"/>
      <c r="AN557" s="68"/>
      <c r="AO557" s="70"/>
      <c r="AP557" s="71"/>
      <c r="AQ557" s="70"/>
      <c r="AR557" s="72"/>
      <c r="AS557" s="55"/>
      <c r="AT557" s="55"/>
      <c r="AU557" s="55"/>
      <c r="AV557" s="78"/>
    </row>
    <row r="558" spans="28:48" ht="14.25">
      <c r="AB558" s="68"/>
      <c r="AC558" s="69"/>
      <c r="AD558" s="68"/>
      <c r="AE558" s="69"/>
      <c r="AF558" s="69"/>
      <c r="AG558" s="69"/>
      <c r="AH558" s="68"/>
      <c r="AI558" s="68"/>
      <c r="AJ558" s="68"/>
      <c r="AK558" s="68"/>
      <c r="AL558" s="68"/>
      <c r="AM558" s="68"/>
      <c r="AN558" s="68"/>
      <c r="AO558" s="70"/>
      <c r="AP558" s="71"/>
      <c r="AQ558" s="70"/>
      <c r="AR558" s="72"/>
      <c r="AS558" s="55"/>
      <c r="AT558" s="55"/>
      <c r="AU558" s="55"/>
      <c r="AV558" s="78"/>
    </row>
    <row r="559" spans="28:48" ht="14.25">
      <c r="AB559" s="68"/>
      <c r="AC559" s="69"/>
      <c r="AD559" s="68"/>
      <c r="AE559" s="69"/>
      <c r="AF559" s="69"/>
      <c r="AG559" s="69"/>
      <c r="AH559" s="68"/>
      <c r="AI559" s="68"/>
      <c r="AJ559" s="68"/>
      <c r="AK559" s="68"/>
      <c r="AL559" s="68"/>
      <c r="AM559" s="68"/>
      <c r="AN559" s="68"/>
      <c r="AO559" s="70"/>
      <c r="AP559" s="71"/>
      <c r="AQ559" s="70"/>
      <c r="AR559" s="72"/>
      <c r="AS559" s="55"/>
      <c r="AT559" s="55"/>
      <c r="AU559" s="55"/>
      <c r="AV559" s="78"/>
    </row>
    <row r="560" spans="28:48" ht="14.25">
      <c r="AB560" s="68"/>
      <c r="AC560" s="69"/>
      <c r="AD560" s="68"/>
      <c r="AE560" s="69"/>
      <c r="AF560" s="69"/>
      <c r="AG560" s="69"/>
      <c r="AH560" s="68"/>
      <c r="AI560" s="68"/>
      <c r="AJ560" s="68"/>
      <c r="AK560" s="68"/>
      <c r="AL560" s="68"/>
      <c r="AM560" s="68"/>
      <c r="AN560" s="68"/>
      <c r="AO560" s="70"/>
      <c r="AP560" s="71"/>
      <c r="AQ560" s="70"/>
      <c r="AR560" s="72"/>
      <c r="AS560" s="55"/>
      <c r="AT560" s="55"/>
      <c r="AU560" s="55"/>
      <c r="AV560" s="78"/>
    </row>
    <row r="561" spans="28:48" ht="14.25">
      <c r="AB561" s="68"/>
      <c r="AC561" s="69"/>
      <c r="AD561" s="68"/>
      <c r="AE561" s="69"/>
      <c r="AF561" s="69"/>
      <c r="AG561" s="69"/>
      <c r="AH561" s="68"/>
      <c r="AI561" s="68"/>
      <c r="AJ561" s="68"/>
      <c r="AK561" s="68"/>
      <c r="AL561" s="68"/>
      <c r="AM561" s="68"/>
      <c r="AN561" s="68"/>
      <c r="AO561" s="70"/>
      <c r="AP561" s="71"/>
      <c r="AQ561" s="70"/>
      <c r="AR561" s="72"/>
      <c r="AS561" s="55"/>
      <c r="AT561" s="55"/>
      <c r="AU561" s="55"/>
      <c r="AV561" s="78"/>
    </row>
    <row r="562" spans="28:48" ht="14.25">
      <c r="AB562" s="68"/>
      <c r="AC562" s="69"/>
      <c r="AD562" s="68"/>
      <c r="AE562" s="69"/>
      <c r="AF562" s="69"/>
      <c r="AG562" s="69"/>
      <c r="AH562" s="68"/>
      <c r="AI562" s="68"/>
      <c r="AJ562" s="68"/>
      <c r="AK562" s="68"/>
      <c r="AL562" s="68"/>
      <c r="AM562" s="68"/>
      <c r="AN562" s="68"/>
      <c r="AO562" s="70"/>
      <c r="AP562" s="71"/>
      <c r="AQ562" s="70"/>
      <c r="AR562" s="72"/>
      <c r="AS562" s="55"/>
      <c r="AT562" s="55"/>
      <c r="AU562" s="55"/>
      <c r="AV562" s="78"/>
    </row>
    <row r="563" spans="28:48" ht="14.25">
      <c r="AB563" s="68"/>
      <c r="AC563" s="69"/>
      <c r="AD563" s="68"/>
      <c r="AE563" s="69"/>
      <c r="AF563" s="69"/>
      <c r="AG563" s="69"/>
      <c r="AH563" s="68"/>
      <c r="AI563" s="68"/>
      <c r="AJ563" s="68"/>
      <c r="AK563" s="68"/>
      <c r="AL563" s="68"/>
      <c r="AM563" s="68"/>
      <c r="AN563" s="68"/>
      <c r="AO563" s="70"/>
      <c r="AP563" s="71"/>
      <c r="AQ563" s="70"/>
      <c r="AR563" s="72"/>
      <c r="AS563" s="55"/>
      <c r="AT563" s="55"/>
      <c r="AU563" s="55"/>
      <c r="AV563" s="78"/>
    </row>
    <row r="564" spans="28:48" ht="14.25">
      <c r="AB564" s="68"/>
      <c r="AC564" s="69"/>
      <c r="AD564" s="68"/>
      <c r="AE564" s="69"/>
      <c r="AF564" s="69"/>
      <c r="AG564" s="69"/>
      <c r="AH564" s="68"/>
      <c r="AI564" s="68"/>
      <c r="AJ564" s="68"/>
      <c r="AK564" s="68"/>
      <c r="AL564" s="68"/>
      <c r="AM564" s="68"/>
      <c r="AN564" s="68"/>
      <c r="AO564" s="70"/>
      <c r="AP564" s="71"/>
      <c r="AQ564" s="70"/>
      <c r="AR564" s="72"/>
      <c r="AS564" s="55"/>
      <c r="AT564" s="55"/>
      <c r="AU564" s="55"/>
      <c r="AV564" s="78"/>
    </row>
    <row r="565" spans="28:48" ht="14.25">
      <c r="AB565" s="68"/>
      <c r="AC565" s="69"/>
      <c r="AD565" s="68"/>
      <c r="AE565" s="69"/>
      <c r="AF565" s="69"/>
      <c r="AG565" s="69"/>
      <c r="AH565" s="68"/>
      <c r="AI565" s="68"/>
      <c r="AJ565" s="68"/>
      <c r="AK565" s="68"/>
      <c r="AL565" s="68"/>
      <c r="AM565" s="68"/>
      <c r="AN565" s="68"/>
      <c r="AO565" s="70"/>
      <c r="AP565" s="71"/>
      <c r="AQ565" s="70"/>
      <c r="AR565" s="72"/>
      <c r="AS565" s="55"/>
      <c r="AT565" s="55"/>
      <c r="AU565" s="55"/>
      <c r="AV565" s="78"/>
    </row>
    <row r="566" spans="28:48" ht="14.25">
      <c r="AB566" s="68"/>
      <c r="AC566" s="69"/>
      <c r="AD566" s="68"/>
      <c r="AE566" s="69"/>
      <c r="AF566" s="69"/>
      <c r="AG566" s="69"/>
      <c r="AH566" s="68"/>
      <c r="AI566" s="68"/>
      <c r="AJ566" s="68"/>
      <c r="AK566" s="68"/>
      <c r="AL566" s="68"/>
      <c r="AM566" s="68"/>
      <c r="AN566" s="68"/>
      <c r="AO566" s="70"/>
      <c r="AP566" s="71"/>
      <c r="AQ566" s="70"/>
      <c r="AR566" s="72"/>
      <c r="AS566" s="55"/>
      <c r="AT566" s="55"/>
      <c r="AU566" s="55"/>
      <c r="AV566" s="78"/>
    </row>
    <row r="567" spans="28:48" ht="14.25">
      <c r="AB567" s="68"/>
      <c r="AC567" s="69"/>
      <c r="AD567" s="68"/>
      <c r="AE567" s="69"/>
      <c r="AF567" s="69"/>
      <c r="AG567" s="69"/>
      <c r="AH567" s="68"/>
      <c r="AI567" s="68"/>
      <c r="AJ567" s="68"/>
      <c r="AK567" s="68"/>
      <c r="AL567" s="68"/>
      <c r="AM567" s="68"/>
      <c r="AN567" s="68"/>
      <c r="AO567" s="70"/>
      <c r="AP567" s="71"/>
      <c r="AQ567" s="70"/>
      <c r="AR567" s="72"/>
      <c r="AS567" s="55"/>
      <c r="AT567" s="55"/>
      <c r="AU567" s="55"/>
      <c r="AV567" s="78"/>
    </row>
    <row r="568" spans="28:48" ht="14.25">
      <c r="AB568" s="68"/>
      <c r="AC568" s="69"/>
      <c r="AD568" s="68"/>
      <c r="AE568" s="69"/>
      <c r="AF568" s="69"/>
      <c r="AG568" s="69"/>
      <c r="AH568" s="68"/>
      <c r="AI568" s="68"/>
      <c r="AJ568" s="68"/>
      <c r="AK568" s="68"/>
      <c r="AL568" s="68"/>
      <c r="AM568" s="68"/>
      <c r="AN568" s="68"/>
      <c r="AO568" s="70"/>
      <c r="AP568" s="71"/>
      <c r="AQ568" s="70"/>
      <c r="AR568" s="72"/>
      <c r="AS568" s="55"/>
      <c r="AT568" s="55"/>
      <c r="AU568" s="55"/>
      <c r="AV568" s="78"/>
    </row>
    <row r="569" spans="28:48" ht="14.25">
      <c r="AB569" s="68"/>
      <c r="AC569" s="69"/>
      <c r="AD569" s="68"/>
      <c r="AE569" s="69"/>
      <c r="AF569" s="69"/>
      <c r="AG569" s="69"/>
      <c r="AH569" s="68"/>
      <c r="AI569" s="68"/>
      <c r="AJ569" s="68"/>
      <c r="AK569" s="68"/>
      <c r="AL569" s="68"/>
      <c r="AM569" s="68"/>
      <c r="AN569" s="68"/>
      <c r="AO569" s="70"/>
      <c r="AP569" s="71"/>
      <c r="AQ569" s="70"/>
      <c r="AR569" s="72"/>
      <c r="AS569" s="55"/>
      <c r="AT569" s="55"/>
      <c r="AU569" s="55"/>
      <c r="AV569" s="78"/>
    </row>
    <row r="570" spans="28:48" ht="14.25">
      <c r="AB570" s="68"/>
      <c r="AC570" s="69"/>
      <c r="AD570" s="68"/>
      <c r="AE570" s="69"/>
      <c r="AF570" s="69"/>
      <c r="AG570" s="69"/>
      <c r="AH570" s="68"/>
      <c r="AI570" s="68"/>
      <c r="AJ570" s="68"/>
      <c r="AK570" s="68"/>
      <c r="AL570" s="68"/>
      <c r="AM570" s="68"/>
      <c r="AN570" s="68"/>
      <c r="AO570" s="70"/>
      <c r="AP570" s="71"/>
      <c r="AQ570" s="70"/>
      <c r="AR570" s="72"/>
      <c r="AS570" s="55"/>
      <c r="AT570" s="55"/>
      <c r="AU570" s="55"/>
      <c r="AV570" s="78"/>
    </row>
    <row r="571" spans="28:48" ht="14.25">
      <c r="AB571" s="68"/>
      <c r="AC571" s="69"/>
      <c r="AD571" s="68"/>
      <c r="AE571" s="69"/>
      <c r="AF571" s="69"/>
      <c r="AG571" s="69"/>
      <c r="AH571" s="68"/>
      <c r="AI571" s="68"/>
      <c r="AJ571" s="68"/>
      <c r="AK571" s="68"/>
      <c r="AL571" s="68"/>
      <c r="AM571" s="68"/>
      <c r="AN571" s="68"/>
      <c r="AO571" s="70"/>
      <c r="AP571" s="71"/>
      <c r="AQ571" s="70"/>
      <c r="AR571" s="72"/>
      <c r="AS571" s="55"/>
      <c r="AT571" s="55"/>
      <c r="AU571" s="55"/>
      <c r="AV571" s="78"/>
    </row>
    <row r="572" spans="28:48" ht="14.25">
      <c r="AB572" s="68"/>
      <c r="AC572" s="69"/>
      <c r="AD572" s="68"/>
      <c r="AE572" s="69"/>
      <c r="AF572" s="69"/>
      <c r="AG572" s="69"/>
      <c r="AH572" s="68"/>
      <c r="AI572" s="68"/>
      <c r="AJ572" s="68"/>
      <c r="AK572" s="68"/>
      <c r="AL572" s="68"/>
      <c r="AM572" s="68"/>
      <c r="AN572" s="68"/>
      <c r="AO572" s="70"/>
      <c r="AP572" s="71"/>
      <c r="AQ572" s="70"/>
      <c r="AR572" s="72"/>
      <c r="AS572" s="55"/>
      <c r="AT572" s="55"/>
      <c r="AU572" s="55"/>
      <c r="AV572" s="78"/>
    </row>
    <row r="573" spans="28:48" ht="14.25">
      <c r="AB573" s="68"/>
      <c r="AC573" s="69"/>
      <c r="AD573" s="68"/>
      <c r="AE573" s="69"/>
      <c r="AF573" s="69"/>
      <c r="AG573" s="69"/>
      <c r="AH573" s="68"/>
      <c r="AI573" s="68"/>
      <c r="AJ573" s="68"/>
      <c r="AK573" s="68"/>
      <c r="AL573" s="68"/>
      <c r="AM573" s="68"/>
      <c r="AN573" s="68"/>
      <c r="AO573" s="70"/>
      <c r="AP573" s="71"/>
      <c r="AQ573" s="70"/>
      <c r="AR573" s="72"/>
      <c r="AS573" s="55"/>
      <c r="AT573" s="55"/>
      <c r="AU573" s="55"/>
      <c r="AV573" s="78"/>
    </row>
    <row r="574" spans="28:48" ht="14.25">
      <c r="AB574" s="68"/>
      <c r="AC574" s="69"/>
      <c r="AD574" s="68"/>
      <c r="AE574" s="69"/>
      <c r="AF574" s="69"/>
      <c r="AG574" s="69"/>
      <c r="AH574" s="68"/>
      <c r="AI574" s="68"/>
      <c r="AJ574" s="68"/>
      <c r="AK574" s="68"/>
      <c r="AL574" s="68"/>
      <c r="AM574" s="68"/>
      <c r="AN574" s="68"/>
      <c r="AO574" s="70"/>
      <c r="AP574" s="71"/>
      <c r="AQ574" s="70"/>
      <c r="AR574" s="72"/>
      <c r="AS574" s="55"/>
      <c r="AT574" s="55"/>
      <c r="AU574" s="55"/>
      <c r="AV574" s="78"/>
    </row>
    <row r="575" spans="28:48" ht="14.25">
      <c r="AB575" s="68"/>
      <c r="AC575" s="69"/>
      <c r="AD575" s="68"/>
      <c r="AE575" s="69"/>
      <c r="AF575" s="69"/>
      <c r="AG575" s="69"/>
      <c r="AH575" s="68"/>
      <c r="AI575" s="68"/>
      <c r="AJ575" s="68"/>
      <c r="AK575" s="68"/>
      <c r="AL575" s="68"/>
      <c r="AM575" s="68"/>
      <c r="AN575" s="68"/>
      <c r="AO575" s="70"/>
      <c r="AP575" s="71"/>
      <c r="AQ575" s="70"/>
      <c r="AR575" s="72"/>
      <c r="AS575" s="55"/>
      <c r="AT575" s="55"/>
      <c r="AU575" s="55"/>
      <c r="AV575" s="78"/>
    </row>
    <row r="576" spans="28:48" ht="14.25">
      <c r="AB576" s="68"/>
      <c r="AC576" s="69"/>
      <c r="AD576" s="68"/>
      <c r="AE576" s="69"/>
      <c r="AF576" s="69"/>
      <c r="AG576" s="69"/>
      <c r="AH576" s="68"/>
      <c r="AI576" s="68"/>
      <c r="AJ576" s="68"/>
      <c r="AK576" s="68"/>
      <c r="AL576" s="68"/>
      <c r="AM576" s="68"/>
      <c r="AN576" s="68"/>
      <c r="AO576" s="70"/>
      <c r="AP576" s="71"/>
      <c r="AQ576" s="70"/>
      <c r="AR576" s="72"/>
      <c r="AS576" s="55"/>
      <c r="AT576" s="55"/>
      <c r="AU576" s="55"/>
      <c r="AV576" s="78"/>
    </row>
    <row r="577" spans="28:48" ht="14.25">
      <c r="AB577" s="68"/>
      <c r="AC577" s="69"/>
      <c r="AD577" s="68"/>
      <c r="AE577" s="69"/>
      <c r="AF577" s="69"/>
      <c r="AG577" s="69"/>
      <c r="AH577" s="68"/>
      <c r="AI577" s="68"/>
      <c r="AJ577" s="68"/>
      <c r="AK577" s="68"/>
      <c r="AL577" s="68"/>
      <c r="AM577" s="68"/>
      <c r="AN577" s="68"/>
      <c r="AO577" s="70"/>
      <c r="AP577" s="71"/>
      <c r="AQ577" s="70"/>
      <c r="AR577" s="72"/>
      <c r="AS577" s="55"/>
      <c r="AT577" s="55"/>
      <c r="AU577" s="55"/>
      <c r="AV577" s="78"/>
    </row>
    <row r="578" spans="28:48" ht="14.25">
      <c r="AB578" s="68"/>
      <c r="AC578" s="69"/>
      <c r="AD578" s="68"/>
      <c r="AE578" s="69"/>
      <c r="AF578" s="69"/>
      <c r="AG578" s="69"/>
      <c r="AH578" s="68"/>
      <c r="AI578" s="68"/>
      <c r="AJ578" s="68"/>
      <c r="AK578" s="68"/>
      <c r="AL578" s="68"/>
      <c r="AM578" s="68"/>
      <c r="AN578" s="68"/>
      <c r="AO578" s="70"/>
      <c r="AP578" s="71"/>
      <c r="AQ578" s="70"/>
      <c r="AR578" s="72"/>
      <c r="AS578" s="55"/>
      <c r="AT578" s="55"/>
      <c r="AU578" s="55"/>
      <c r="AV578" s="78"/>
    </row>
    <row r="579" spans="28:48" ht="14.25">
      <c r="AB579" s="68"/>
      <c r="AC579" s="69"/>
      <c r="AD579" s="68"/>
      <c r="AE579" s="69"/>
      <c r="AF579" s="69"/>
      <c r="AG579" s="69"/>
      <c r="AH579" s="68"/>
      <c r="AI579" s="68"/>
      <c r="AJ579" s="68"/>
      <c r="AK579" s="68"/>
      <c r="AL579" s="68"/>
      <c r="AM579" s="68"/>
      <c r="AN579" s="68"/>
      <c r="AO579" s="70"/>
      <c r="AP579" s="71"/>
      <c r="AQ579" s="70"/>
      <c r="AR579" s="72"/>
      <c r="AS579" s="55"/>
      <c r="AT579" s="55"/>
      <c r="AU579" s="55"/>
      <c r="AV579" s="78"/>
    </row>
    <row r="580" spans="28:48" ht="14.25">
      <c r="AB580" s="68"/>
      <c r="AC580" s="69"/>
      <c r="AD580" s="68"/>
      <c r="AE580" s="69"/>
      <c r="AF580" s="69"/>
      <c r="AG580" s="69"/>
      <c r="AH580" s="68"/>
      <c r="AI580" s="68"/>
      <c r="AJ580" s="68"/>
      <c r="AK580" s="68"/>
      <c r="AL580" s="68"/>
      <c r="AM580" s="68"/>
      <c r="AN580" s="68"/>
      <c r="AO580" s="70"/>
      <c r="AP580" s="71"/>
      <c r="AQ580" s="70"/>
      <c r="AR580" s="72"/>
      <c r="AS580" s="55"/>
      <c r="AT580" s="55"/>
      <c r="AU580" s="55"/>
      <c r="AV580" s="78"/>
    </row>
    <row r="581" spans="28:48" ht="14.25">
      <c r="AB581" s="68"/>
      <c r="AC581" s="69"/>
      <c r="AD581" s="68"/>
      <c r="AE581" s="69"/>
      <c r="AF581" s="69"/>
      <c r="AG581" s="69"/>
      <c r="AH581" s="68"/>
      <c r="AI581" s="68"/>
      <c r="AJ581" s="68"/>
      <c r="AK581" s="68"/>
      <c r="AL581" s="68"/>
      <c r="AM581" s="68"/>
      <c r="AN581" s="68"/>
      <c r="AO581" s="70"/>
      <c r="AP581" s="71"/>
      <c r="AQ581" s="70"/>
      <c r="AR581" s="72"/>
      <c r="AS581" s="55"/>
      <c r="AT581" s="55"/>
      <c r="AU581" s="55"/>
      <c r="AV581" s="78"/>
    </row>
    <row r="582" spans="28:48" ht="14.25">
      <c r="AB582" s="68"/>
      <c r="AC582" s="69"/>
      <c r="AD582" s="68"/>
      <c r="AE582" s="69"/>
      <c r="AF582" s="69"/>
      <c r="AG582" s="69"/>
      <c r="AH582" s="68"/>
      <c r="AI582" s="68"/>
      <c r="AJ582" s="68"/>
      <c r="AK582" s="68"/>
      <c r="AL582" s="68"/>
      <c r="AM582" s="68"/>
      <c r="AN582" s="68"/>
      <c r="AO582" s="70"/>
      <c r="AP582" s="71"/>
      <c r="AQ582" s="70"/>
      <c r="AR582" s="72"/>
      <c r="AS582" s="55"/>
      <c r="AT582" s="55"/>
      <c r="AU582" s="55"/>
      <c r="AV582" s="78"/>
    </row>
    <row r="583" spans="28:48" ht="14.25">
      <c r="AB583" s="68"/>
      <c r="AC583" s="69"/>
      <c r="AD583" s="68"/>
      <c r="AE583" s="69"/>
      <c r="AF583" s="69"/>
      <c r="AG583" s="69"/>
      <c r="AH583" s="68"/>
      <c r="AI583" s="68"/>
      <c r="AJ583" s="68"/>
      <c r="AK583" s="68"/>
      <c r="AL583" s="68"/>
      <c r="AM583" s="68"/>
      <c r="AN583" s="68"/>
      <c r="AO583" s="70"/>
      <c r="AP583" s="71"/>
      <c r="AQ583" s="70"/>
      <c r="AR583" s="72"/>
      <c r="AS583" s="55"/>
      <c r="AT583" s="55"/>
      <c r="AU583" s="55"/>
      <c r="AV583" s="78"/>
    </row>
    <row r="584" spans="28:48" ht="14.25">
      <c r="AB584" s="68"/>
      <c r="AC584" s="69"/>
      <c r="AD584" s="68"/>
      <c r="AE584" s="69"/>
      <c r="AF584" s="69"/>
      <c r="AG584" s="69"/>
      <c r="AH584" s="68"/>
      <c r="AI584" s="68"/>
      <c r="AJ584" s="68"/>
      <c r="AK584" s="68"/>
      <c r="AL584" s="68"/>
      <c r="AM584" s="68"/>
      <c r="AN584" s="68"/>
      <c r="AO584" s="70"/>
      <c r="AP584" s="71"/>
      <c r="AQ584" s="70"/>
      <c r="AR584" s="72"/>
      <c r="AS584" s="55"/>
      <c r="AT584" s="55"/>
      <c r="AU584" s="55"/>
      <c r="AV584" s="78"/>
    </row>
    <row r="585" spans="28:48" ht="14.25">
      <c r="AB585" s="68"/>
      <c r="AC585" s="69"/>
      <c r="AD585" s="68"/>
      <c r="AE585" s="69"/>
      <c r="AF585" s="69"/>
      <c r="AG585" s="69"/>
      <c r="AH585" s="68"/>
      <c r="AI585" s="68"/>
      <c r="AJ585" s="68"/>
      <c r="AK585" s="68"/>
      <c r="AL585" s="68"/>
      <c r="AM585" s="68"/>
      <c r="AN585" s="68"/>
      <c r="AO585" s="70"/>
      <c r="AP585" s="71"/>
      <c r="AQ585" s="70"/>
      <c r="AR585" s="72"/>
      <c r="AS585" s="55"/>
      <c r="AT585" s="55"/>
      <c r="AU585" s="55"/>
      <c r="AV585" s="78"/>
    </row>
    <row r="586" spans="28:48" ht="14.25">
      <c r="AB586" s="68"/>
      <c r="AC586" s="69"/>
      <c r="AD586" s="68"/>
      <c r="AE586" s="69"/>
      <c r="AF586" s="69"/>
      <c r="AG586" s="69"/>
      <c r="AH586" s="68"/>
      <c r="AI586" s="68"/>
      <c r="AJ586" s="68"/>
      <c r="AK586" s="68"/>
      <c r="AL586" s="68"/>
      <c r="AM586" s="68"/>
      <c r="AN586" s="68"/>
      <c r="AO586" s="70"/>
      <c r="AP586" s="71"/>
      <c r="AQ586" s="70"/>
      <c r="AR586" s="72"/>
      <c r="AS586" s="55"/>
      <c r="AT586" s="55"/>
      <c r="AU586" s="55"/>
      <c r="AV586" s="78"/>
    </row>
    <row r="587" spans="28:48" ht="14.25">
      <c r="AB587" s="68"/>
      <c r="AC587" s="69"/>
      <c r="AD587" s="68"/>
      <c r="AE587" s="69"/>
      <c r="AF587" s="69"/>
      <c r="AG587" s="69"/>
      <c r="AH587" s="68"/>
      <c r="AI587" s="68"/>
      <c r="AJ587" s="68"/>
      <c r="AK587" s="68"/>
      <c r="AL587" s="68"/>
      <c r="AM587" s="68"/>
      <c r="AN587" s="68"/>
      <c r="AO587" s="70"/>
      <c r="AP587" s="71"/>
      <c r="AQ587" s="70"/>
      <c r="AR587" s="72"/>
      <c r="AS587" s="55"/>
      <c r="AT587" s="55"/>
      <c r="AU587" s="55"/>
      <c r="AV587" s="78"/>
    </row>
    <row r="588" spans="28:48" ht="14.25">
      <c r="AB588" s="68"/>
      <c r="AC588" s="69"/>
      <c r="AD588" s="68"/>
      <c r="AE588" s="69"/>
      <c r="AF588" s="69"/>
      <c r="AG588" s="69"/>
      <c r="AH588" s="68"/>
      <c r="AI588" s="68"/>
      <c r="AJ588" s="68"/>
      <c r="AK588" s="68"/>
      <c r="AL588" s="68"/>
      <c r="AM588" s="68"/>
      <c r="AN588" s="68"/>
      <c r="AO588" s="70"/>
      <c r="AP588" s="71"/>
      <c r="AQ588" s="70"/>
      <c r="AR588" s="72"/>
      <c r="AS588" s="55"/>
      <c r="AT588" s="55"/>
      <c r="AU588" s="55"/>
      <c r="AV588" s="78"/>
    </row>
    <row r="589" spans="28:48" ht="14.25">
      <c r="AB589" s="68"/>
      <c r="AC589" s="69"/>
      <c r="AD589" s="68"/>
      <c r="AE589" s="69"/>
      <c r="AF589" s="69"/>
      <c r="AG589" s="69"/>
      <c r="AH589" s="68"/>
      <c r="AI589" s="68"/>
      <c r="AJ589" s="68"/>
      <c r="AK589" s="68"/>
      <c r="AL589" s="68"/>
      <c r="AM589" s="68"/>
      <c r="AN589" s="68"/>
      <c r="AO589" s="70"/>
      <c r="AP589" s="71"/>
      <c r="AQ589" s="70"/>
      <c r="AR589" s="72"/>
      <c r="AS589" s="55"/>
      <c r="AT589" s="55"/>
      <c r="AU589" s="55"/>
      <c r="AV589" s="78"/>
    </row>
    <row r="590" spans="28:48" ht="14.25">
      <c r="AB590" s="68"/>
      <c r="AC590" s="69"/>
      <c r="AD590" s="68"/>
      <c r="AE590" s="69"/>
      <c r="AF590" s="69"/>
      <c r="AG590" s="69"/>
      <c r="AH590" s="68"/>
      <c r="AI590" s="68"/>
      <c r="AJ590" s="68"/>
      <c r="AK590" s="68"/>
      <c r="AL590" s="68"/>
      <c r="AM590" s="68"/>
      <c r="AN590" s="68"/>
      <c r="AO590" s="70"/>
      <c r="AP590" s="71"/>
      <c r="AQ590" s="70"/>
      <c r="AR590" s="72"/>
      <c r="AS590" s="55"/>
      <c r="AT590" s="55"/>
      <c r="AU590" s="55"/>
      <c r="AV590" s="78"/>
    </row>
    <row r="591" spans="28:48" ht="14.25">
      <c r="AB591" s="68"/>
      <c r="AC591" s="69"/>
      <c r="AD591" s="68"/>
      <c r="AE591" s="69"/>
      <c r="AF591" s="69"/>
      <c r="AG591" s="69"/>
      <c r="AH591" s="68"/>
      <c r="AI591" s="68"/>
      <c r="AJ591" s="68"/>
      <c r="AK591" s="68"/>
      <c r="AL591" s="68"/>
      <c r="AM591" s="68"/>
      <c r="AN591" s="68"/>
      <c r="AO591" s="70"/>
      <c r="AP591" s="71"/>
      <c r="AQ591" s="70"/>
      <c r="AR591" s="72"/>
      <c r="AS591" s="55"/>
      <c r="AT591" s="55"/>
      <c r="AU591" s="55"/>
      <c r="AV591" s="78"/>
    </row>
    <row r="592" spans="28:48" ht="14.25">
      <c r="AB592" s="68"/>
      <c r="AC592" s="69"/>
      <c r="AD592" s="68"/>
      <c r="AE592" s="69"/>
      <c r="AF592" s="69"/>
      <c r="AG592" s="69"/>
      <c r="AH592" s="68"/>
      <c r="AI592" s="68"/>
      <c r="AJ592" s="68"/>
      <c r="AK592" s="68"/>
      <c r="AL592" s="68"/>
      <c r="AM592" s="68"/>
      <c r="AN592" s="68"/>
      <c r="AO592" s="70"/>
      <c r="AP592" s="71"/>
      <c r="AQ592" s="70"/>
      <c r="AR592" s="72"/>
      <c r="AS592" s="55"/>
      <c r="AT592" s="55"/>
      <c r="AU592" s="55"/>
      <c r="AV592" s="78"/>
    </row>
    <row r="593" spans="28:48" ht="14.25">
      <c r="AB593" s="68"/>
      <c r="AC593" s="69"/>
      <c r="AD593" s="68"/>
      <c r="AE593" s="69"/>
      <c r="AF593" s="69"/>
      <c r="AG593" s="69"/>
      <c r="AH593" s="68"/>
      <c r="AI593" s="68"/>
      <c r="AJ593" s="68"/>
      <c r="AK593" s="68"/>
      <c r="AL593" s="68"/>
      <c r="AM593" s="68"/>
      <c r="AN593" s="68"/>
      <c r="AO593" s="70"/>
      <c r="AP593" s="71"/>
      <c r="AQ593" s="70"/>
      <c r="AR593" s="72"/>
      <c r="AS593" s="55"/>
      <c r="AT593" s="55"/>
      <c r="AU593" s="55"/>
      <c r="AV593" s="78"/>
    </row>
    <row r="594" spans="28:48" ht="14.25">
      <c r="AB594" s="68"/>
      <c r="AC594" s="69"/>
      <c r="AD594" s="68"/>
      <c r="AE594" s="69"/>
      <c r="AF594" s="69"/>
      <c r="AG594" s="69"/>
      <c r="AH594" s="68"/>
      <c r="AI594" s="68"/>
      <c r="AJ594" s="68"/>
      <c r="AK594" s="68"/>
      <c r="AL594" s="68"/>
      <c r="AM594" s="68"/>
      <c r="AN594" s="68"/>
      <c r="AO594" s="70"/>
      <c r="AP594" s="71"/>
      <c r="AQ594" s="70"/>
      <c r="AR594" s="72"/>
      <c r="AS594" s="55"/>
      <c r="AT594" s="55"/>
      <c r="AU594" s="55"/>
      <c r="AV594" s="78"/>
    </row>
    <row r="595" spans="28:48" ht="14.25">
      <c r="AB595" s="68"/>
      <c r="AC595" s="69"/>
      <c r="AD595" s="68"/>
      <c r="AE595" s="69"/>
      <c r="AF595" s="69"/>
      <c r="AG595" s="69"/>
      <c r="AH595" s="68"/>
      <c r="AI595" s="68"/>
      <c r="AJ595" s="68"/>
      <c r="AK595" s="68"/>
      <c r="AL595" s="68"/>
      <c r="AM595" s="68"/>
      <c r="AN595" s="68"/>
      <c r="AO595" s="70"/>
      <c r="AP595" s="71"/>
      <c r="AQ595" s="70"/>
      <c r="AR595" s="72"/>
      <c r="AS595" s="55"/>
      <c r="AT595" s="55"/>
      <c r="AU595" s="55"/>
      <c r="AV595" s="78"/>
    </row>
    <row r="596" spans="28:48" ht="14.25">
      <c r="AB596" s="68"/>
      <c r="AC596" s="69"/>
      <c r="AD596" s="68"/>
      <c r="AE596" s="69"/>
      <c r="AF596" s="69"/>
      <c r="AG596" s="69"/>
      <c r="AH596" s="68"/>
      <c r="AI596" s="68"/>
      <c r="AJ596" s="68"/>
      <c r="AK596" s="68"/>
      <c r="AL596" s="68"/>
      <c r="AM596" s="68"/>
      <c r="AN596" s="68"/>
      <c r="AO596" s="70"/>
      <c r="AP596" s="71"/>
      <c r="AQ596" s="70"/>
      <c r="AR596" s="72"/>
      <c r="AS596" s="55"/>
      <c r="AT596" s="55"/>
      <c r="AU596" s="55"/>
      <c r="AV596" s="78"/>
    </row>
    <row r="597" spans="28:48" ht="14.25">
      <c r="AB597" s="68"/>
      <c r="AC597" s="69"/>
      <c r="AD597" s="68"/>
      <c r="AE597" s="69"/>
      <c r="AF597" s="69"/>
      <c r="AG597" s="69"/>
      <c r="AH597" s="68"/>
      <c r="AI597" s="68"/>
      <c r="AJ597" s="68"/>
      <c r="AK597" s="68"/>
      <c r="AL597" s="68"/>
      <c r="AM597" s="68"/>
      <c r="AN597" s="68"/>
      <c r="AO597" s="70"/>
      <c r="AP597" s="71"/>
      <c r="AQ597" s="70"/>
      <c r="AR597" s="72"/>
      <c r="AS597" s="55"/>
      <c r="AT597" s="55"/>
      <c r="AU597" s="55"/>
      <c r="AV597" s="78"/>
    </row>
    <row r="598" spans="28:48" ht="14.25">
      <c r="AB598" s="68"/>
      <c r="AC598" s="69"/>
      <c r="AD598" s="68"/>
      <c r="AE598" s="69"/>
      <c r="AF598" s="69"/>
      <c r="AG598" s="69"/>
      <c r="AH598" s="68"/>
      <c r="AI598" s="68"/>
      <c r="AJ598" s="68"/>
      <c r="AK598" s="68"/>
      <c r="AL598" s="68"/>
      <c r="AM598" s="68"/>
      <c r="AN598" s="68"/>
      <c r="AO598" s="70"/>
      <c r="AP598" s="71"/>
      <c r="AQ598" s="70"/>
      <c r="AR598" s="72"/>
      <c r="AS598" s="55"/>
      <c r="AT598" s="55"/>
      <c r="AU598" s="55"/>
      <c r="AV598" s="78"/>
    </row>
    <row r="599" spans="28:48" ht="14.25">
      <c r="AB599" s="68"/>
      <c r="AC599" s="69"/>
      <c r="AD599" s="68"/>
      <c r="AE599" s="69"/>
      <c r="AF599" s="69"/>
      <c r="AG599" s="69"/>
      <c r="AH599" s="68"/>
      <c r="AI599" s="68"/>
      <c r="AJ599" s="68"/>
      <c r="AK599" s="68"/>
      <c r="AL599" s="68"/>
      <c r="AM599" s="68"/>
      <c r="AN599" s="68"/>
      <c r="AO599" s="70"/>
      <c r="AP599" s="71"/>
      <c r="AQ599" s="70"/>
      <c r="AR599" s="72"/>
      <c r="AS599" s="55"/>
      <c r="AT599" s="55"/>
      <c r="AU599" s="55"/>
      <c r="AV599" s="78"/>
    </row>
    <row r="600" spans="28:48" ht="14.25">
      <c r="AB600" s="68"/>
      <c r="AC600" s="69"/>
      <c r="AD600" s="68"/>
      <c r="AE600" s="69"/>
      <c r="AF600" s="69"/>
      <c r="AG600" s="69"/>
      <c r="AH600" s="68"/>
      <c r="AI600" s="68"/>
      <c r="AJ600" s="68"/>
      <c r="AK600" s="68"/>
      <c r="AL600" s="68"/>
      <c r="AM600" s="68"/>
      <c r="AN600" s="68"/>
      <c r="AO600" s="70"/>
      <c r="AP600" s="71"/>
      <c r="AQ600" s="70"/>
      <c r="AR600" s="72"/>
      <c r="AS600" s="55"/>
      <c r="AT600" s="55"/>
      <c r="AU600" s="55"/>
      <c r="AV600" s="78"/>
    </row>
    <row r="601" spans="28:48" ht="14.25">
      <c r="AB601" s="68"/>
      <c r="AC601" s="69"/>
      <c r="AD601" s="68"/>
      <c r="AE601" s="69"/>
      <c r="AF601" s="69"/>
      <c r="AG601" s="69"/>
      <c r="AH601" s="68"/>
      <c r="AI601" s="68"/>
      <c r="AJ601" s="68"/>
      <c r="AK601" s="68"/>
      <c r="AL601" s="68"/>
      <c r="AM601" s="68"/>
      <c r="AN601" s="68"/>
      <c r="AO601" s="70"/>
      <c r="AP601" s="71"/>
      <c r="AQ601" s="70"/>
      <c r="AR601" s="72"/>
      <c r="AS601" s="55"/>
      <c r="AT601" s="55"/>
      <c r="AU601" s="55"/>
      <c r="AV601" s="78"/>
    </row>
    <row r="602" spans="28:48" ht="14.25">
      <c r="AB602" s="68"/>
      <c r="AC602" s="69"/>
      <c r="AD602" s="68"/>
      <c r="AE602" s="69"/>
      <c r="AF602" s="69"/>
      <c r="AG602" s="69"/>
      <c r="AH602" s="68"/>
      <c r="AI602" s="68"/>
      <c r="AJ602" s="68"/>
      <c r="AK602" s="68"/>
      <c r="AL602" s="68"/>
      <c r="AM602" s="68"/>
      <c r="AN602" s="68"/>
      <c r="AO602" s="70"/>
      <c r="AP602" s="71"/>
      <c r="AQ602" s="70"/>
      <c r="AR602" s="72"/>
      <c r="AS602" s="55"/>
      <c r="AT602" s="55"/>
      <c r="AU602" s="55"/>
      <c r="AV602" s="78"/>
    </row>
    <row r="603" spans="28:48" ht="14.25">
      <c r="AB603" s="68"/>
      <c r="AC603" s="69"/>
      <c r="AD603" s="68"/>
      <c r="AE603" s="69"/>
      <c r="AF603" s="69"/>
      <c r="AG603" s="69"/>
      <c r="AH603" s="68"/>
      <c r="AI603" s="68"/>
      <c r="AJ603" s="68"/>
      <c r="AK603" s="68"/>
      <c r="AL603" s="68"/>
      <c r="AM603" s="68"/>
      <c r="AN603" s="68"/>
      <c r="AO603" s="70"/>
      <c r="AP603" s="71"/>
      <c r="AQ603" s="70"/>
      <c r="AR603" s="72"/>
      <c r="AS603" s="55"/>
      <c r="AT603" s="55"/>
      <c r="AU603" s="55"/>
      <c r="AV603" s="78"/>
    </row>
    <row r="604" spans="28:48" ht="14.25">
      <c r="AB604" s="68"/>
      <c r="AC604" s="69"/>
      <c r="AD604" s="68"/>
      <c r="AE604" s="69"/>
      <c r="AF604" s="69"/>
      <c r="AG604" s="69"/>
      <c r="AH604" s="68"/>
      <c r="AI604" s="68"/>
      <c r="AJ604" s="68"/>
      <c r="AK604" s="68"/>
      <c r="AL604" s="68"/>
      <c r="AM604" s="68"/>
      <c r="AN604" s="68"/>
      <c r="AO604" s="70"/>
      <c r="AP604" s="71"/>
      <c r="AQ604" s="70"/>
      <c r="AR604" s="72"/>
      <c r="AS604" s="55"/>
      <c r="AT604" s="55"/>
      <c r="AU604" s="55"/>
      <c r="AV604" s="78"/>
    </row>
    <row r="605" spans="28:48" ht="14.25">
      <c r="AB605" s="68"/>
      <c r="AC605" s="69"/>
      <c r="AD605" s="68"/>
      <c r="AE605" s="69"/>
      <c r="AF605" s="69"/>
      <c r="AG605" s="69"/>
      <c r="AH605" s="68"/>
      <c r="AI605" s="68"/>
      <c r="AJ605" s="68"/>
      <c r="AK605" s="68"/>
      <c r="AL605" s="68"/>
      <c r="AM605" s="68"/>
      <c r="AN605" s="68"/>
      <c r="AO605" s="70"/>
      <c r="AP605" s="71"/>
      <c r="AQ605" s="70"/>
      <c r="AR605" s="72"/>
      <c r="AS605" s="55"/>
      <c r="AT605" s="55"/>
      <c r="AU605" s="55"/>
      <c r="AV605" s="78"/>
    </row>
    <row r="606" spans="28:48" ht="14.25">
      <c r="AB606" s="68"/>
      <c r="AC606" s="69"/>
      <c r="AD606" s="68"/>
      <c r="AE606" s="69"/>
      <c r="AF606" s="69"/>
      <c r="AG606" s="69"/>
      <c r="AH606" s="68"/>
      <c r="AI606" s="68"/>
      <c r="AJ606" s="68"/>
      <c r="AK606" s="68"/>
      <c r="AL606" s="68"/>
      <c r="AM606" s="68"/>
      <c r="AN606" s="68"/>
      <c r="AO606" s="70"/>
      <c r="AP606" s="71"/>
      <c r="AQ606" s="70"/>
      <c r="AR606" s="72"/>
      <c r="AS606" s="55"/>
      <c r="AT606" s="55"/>
      <c r="AU606" s="55"/>
      <c r="AV606" s="78"/>
    </row>
    <row r="607" spans="28:48" ht="14.25">
      <c r="AB607" s="68"/>
      <c r="AC607" s="69"/>
      <c r="AD607" s="68"/>
      <c r="AE607" s="69"/>
      <c r="AF607" s="69"/>
      <c r="AG607" s="69"/>
      <c r="AH607" s="68"/>
      <c r="AI607" s="68"/>
      <c r="AJ607" s="68"/>
      <c r="AK607" s="68"/>
      <c r="AL607" s="68"/>
      <c r="AM607" s="68"/>
      <c r="AN607" s="68"/>
      <c r="AO607" s="70"/>
      <c r="AP607" s="71"/>
      <c r="AQ607" s="70"/>
      <c r="AR607" s="72"/>
      <c r="AS607" s="55"/>
      <c r="AT607" s="55"/>
      <c r="AU607" s="55"/>
      <c r="AV607" s="78"/>
    </row>
    <row r="608" spans="28:48" ht="14.25">
      <c r="AB608" s="68"/>
      <c r="AC608" s="69"/>
      <c r="AD608" s="68"/>
      <c r="AE608" s="69"/>
      <c r="AF608" s="69"/>
      <c r="AG608" s="69"/>
      <c r="AH608" s="68"/>
      <c r="AI608" s="68"/>
      <c r="AJ608" s="68"/>
      <c r="AK608" s="68"/>
      <c r="AL608" s="68"/>
      <c r="AM608" s="68"/>
      <c r="AN608" s="68"/>
      <c r="AO608" s="70"/>
      <c r="AP608" s="71"/>
      <c r="AQ608" s="70"/>
      <c r="AR608" s="72"/>
      <c r="AS608" s="55"/>
      <c r="AT608" s="55"/>
      <c r="AU608" s="55"/>
      <c r="AV608" s="78"/>
    </row>
    <row r="609" spans="28:48" ht="14.25">
      <c r="AB609" s="68"/>
      <c r="AC609" s="69"/>
      <c r="AD609" s="68"/>
      <c r="AE609" s="69"/>
      <c r="AF609" s="69"/>
      <c r="AG609" s="69"/>
      <c r="AH609" s="68"/>
      <c r="AI609" s="68"/>
      <c r="AJ609" s="68"/>
      <c r="AK609" s="68"/>
      <c r="AL609" s="68"/>
      <c r="AM609" s="68"/>
      <c r="AN609" s="68"/>
      <c r="AO609" s="70"/>
      <c r="AP609" s="71"/>
      <c r="AQ609" s="70"/>
      <c r="AR609" s="72"/>
      <c r="AS609" s="55"/>
      <c r="AT609" s="55"/>
      <c r="AU609" s="55"/>
      <c r="AV609" s="78"/>
    </row>
    <row r="610" spans="28:48" ht="14.25">
      <c r="AB610" s="68"/>
      <c r="AC610" s="69"/>
      <c r="AD610" s="68"/>
      <c r="AE610" s="69"/>
      <c r="AF610" s="69"/>
      <c r="AG610" s="69"/>
      <c r="AH610" s="68"/>
      <c r="AI610" s="68"/>
      <c r="AJ610" s="68"/>
      <c r="AK610" s="68"/>
      <c r="AL610" s="68"/>
      <c r="AM610" s="68"/>
      <c r="AN610" s="68"/>
      <c r="AO610" s="70"/>
      <c r="AP610" s="71"/>
      <c r="AQ610" s="70"/>
      <c r="AR610" s="72"/>
      <c r="AS610" s="55"/>
      <c r="AT610" s="55"/>
      <c r="AU610" s="55"/>
      <c r="AV610" s="78"/>
    </row>
    <row r="611" spans="28:48" ht="14.25">
      <c r="AB611" s="68"/>
      <c r="AC611" s="69"/>
      <c r="AD611" s="68"/>
      <c r="AE611" s="69"/>
      <c r="AF611" s="69"/>
      <c r="AG611" s="69"/>
      <c r="AH611" s="68"/>
      <c r="AI611" s="68"/>
      <c r="AJ611" s="68"/>
      <c r="AK611" s="68"/>
      <c r="AL611" s="68"/>
      <c r="AM611" s="68"/>
      <c r="AN611" s="68"/>
      <c r="AO611" s="70"/>
      <c r="AP611" s="71"/>
      <c r="AQ611" s="70"/>
      <c r="AR611" s="72"/>
      <c r="AS611" s="55"/>
      <c r="AT611" s="55"/>
      <c r="AU611" s="55"/>
      <c r="AV611" s="78"/>
    </row>
    <row r="612" spans="28:48" ht="14.25">
      <c r="AB612" s="68"/>
      <c r="AC612" s="69"/>
      <c r="AD612" s="68"/>
      <c r="AE612" s="69"/>
      <c r="AF612" s="69"/>
      <c r="AG612" s="69"/>
      <c r="AH612" s="68"/>
      <c r="AI612" s="68"/>
      <c r="AJ612" s="68"/>
      <c r="AK612" s="68"/>
      <c r="AL612" s="68"/>
      <c r="AM612" s="68"/>
      <c r="AN612" s="68"/>
      <c r="AO612" s="70"/>
      <c r="AP612" s="71"/>
      <c r="AQ612" s="70"/>
      <c r="AR612" s="72"/>
      <c r="AS612" s="55"/>
      <c r="AT612" s="55"/>
      <c r="AU612" s="55"/>
      <c r="AV612" s="78"/>
    </row>
    <row r="613" spans="28:48" ht="14.25">
      <c r="AB613" s="68"/>
      <c r="AC613" s="69"/>
      <c r="AD613" s="68"/>
      <c r="AE613" s="69"/>
      <c r="AF613" s="69"/>
      <c r="AG613" s="69"/>
      <c r="AH613" s="68"/>
      <c r="AI613" s="68"/>
      <c r="AJ613" s="68"/>
      <c r="AK613" s="68"/>
      <c r="AL613" s="68"/>
      <c r="AM613" s="68"/>
      <c r="AN613" s="68"/>
      <c r="AO613" s="70"/>
      <c r="AP613" s="71"/>
      <c r="AQ613" s="70"/>
      <c r="AR613" s="72"/>
      <c r="AS613" s="55"/>
      <c r="AT613" s="55"/>
      <c r="AU613" s="55"/>
      <c r="AV613" s="78"/>
    </row>
    <row r="614" spans="28:48" ht="14.25">
      <c r="AB614" s="68"/>
      <c r="AC614" s="69"/>
      <c r="AD614" s="68"/>
      <c r="AE614" s="69"/>
      <c r="AF614" s="69"/>
      <c r="AG614" s="69"/>
      <c r="AH614" s="68"/>
      <c r="AI614" s="68"/>
      <c r="AJ614" s="68"/>
      <c r="AK614" s="68"/>
      <c r="AL614" s="68"/>
      <c r="AM614" s="68"/>
      <c r="AN614" s="68"/>
      <c r="AO614" s="70"/>
      <c r="AP614" s="71"/>
      <c r="AQ614" s="70"/>
      <c r="AR614" s="72"/>
      <c r="AS614" s="55"/>
      <c r="AT614" s="55"/>
      <c r="AU614" s="55"/>
      <c r="AV614" s="78"/>
    </row>
    <row r="615" spans="28:48" ht="14.25">
      <c r="AB615" s="68"/>
      <c r="AC615" s="69"/>
      <c r="AD615" s="68"/>
      <c r="AE615" s="69"/>
      <c r="AF615" s="69"/>
      <c r="AG615" s="69"/>
      <c r="AH615" s="68"/>
      <c r="AI615" s="68"/>
      <c r="AJ615" s="68"/>
      <c r="AK615" s="68"/>
      <c r="AL615" s="68"/>
      <c r="AM615" s="68"/>
      <c r="AN615" s="68"/>
      <c r="AO615" s="70"/>
      <c r="AP615" s="71"/>
      <c r="AQ615" s="70"/>
      <c r="AR615" s="72"/>
      <c r="AS615" s="55"/>
      <c r="AT615" s="55"/>
      <c r="AU615" s="55"/>
      <c r="AV615" s="78"/>
    </row>
    <row r="616" spans="28:48" ht="14.25">
      <c r="AB616" s="68"/>
      <c r="AC616" s="69"/>
      <c r="AD616" s="68"/>
      <c r="AE616" s="69"/>
      <c r="AF616" s="69"/>
      <c r="AG616" s="69"/>
      <c r="AH616" s="68"/>
      <c r="AI616" s="68"/>
      <c r="AJ616" s="68"/>
      <c r="AK616" s="68"/>
      <c r="AL616" s="68"/>
      <c r="AM616" s="68"/>
      <c r="AN616" s="68"/>
      <c r="AO616" s="70"/>
      <c r="AP616" s="71"/>
      <c r="AQ616" s="70"/>
      <c r="AR616" s="72"/>
      <c r="AS616" s="55"/>
      <c r="AT616" s="55"/>
      <c r="AU616" s="55"/>
      <c r="AV616" s="78"/>
    </row>
    <row r="617" spans="28:48" ht="14.25">
      <c r="AB617" s="68"/>
      <c r="AC617" s="69"/>
      <c r="AD617" s="68"/>
      <c r="AE617" s="69"/>
      <c r="AF617" s="69"/>
      <c r="AG617" s="69"/>
      <c r="AH617" s="68"/>
      <c r="AI617" s="68"/>
      <c r="AJ617" s="68"/>
      <c r="AK617" s="68"/>
      <c r="AL617" s="68"/>
      <c r="AM617" s="68"/>
      <c r="AN617" s="68"/>
      <c r="AO617" s="70"/>
      <c r="AP617" s="71"/>
      <c r="AQ617" s="70"/>
      <c r="AR617" s="72"/>
      <c r="AS617" s="55"/>
      <c r="AT617" s="55"/>
      <c r="AU617" s="55"/>
      <c r="AV617" s="78"/>
    </row>
    <row r="618" spans="28:48" ht="14.25">
      <c r="AB618" s="68"/>
      <c r="AC618" s="69"/>
      <c r="AD618" s="68"/>
      <c r="AE618" s="69"/>
      <c r="AF618" s="69"/>
      <c r="AG618" s="69"/>
      <c r="AH618" s="68"/>
      <c r="AI618" s="68"/>
      <c r="AJ618" s="68"/>
      <c r="AK618" s="68"/>
      <c r="AL618" s="68"/>
      <c r="AM618" s="68"/>
      <c r="AN618" s="68"/>
      <c r="AO618" s="70"/>
      <c r="AP618" s="71"/>
      <c r="AQ618" s="70"/>
      <c r="AR618" s="72"/>
      <c r="AS618" s="55"/>
      <c r="AT618" s="55"/>
      <c r="AU618" s="55"/>
      <c r="AV618" s="78"/>
    </row>
    <row r="619" spans="28:48" ht="14.25">
      <c r="AB619" s="68"/>
      <c r="AC619" s="69"/>
      <c r="AD619" s="68"/>
      <c r="AE619" s="69"/>
      <c r="AF619" s="69"/>
      <c r="AG619" s="69"/>
      <c r="AH619" s="68"/>
      <c r="AI619" s="68"/>
      <c r="AJ619" s="68"/>
      <c r="AK619" s="68"/>
      <c r="AL619" s="68"/>
      <c r="AM619" s="68"/>
      <c r="AN619" s="68"/>
      <c r="AO619" s="70"/>
      <c r="AP619" s="71"/>
      <c r="AQ619" s="70"/>
      <c r="AR619" s="72"/>
      <c r="AS619" s="55"/>
      <c r="AT619" s="55"/>
      <c r="AU619" s="55"/>
      <c r="AV619" s="78"/>
    </row>
    <row r="620" spans="28:48" ht="14.25">
      <c r="AB620" s="68"/>
      <c r="AC620" s="69"/>
      <c r="AD620" s="68"/>
      <c r="AE620" s="69"/>
      <c r="AF620" s="69"/>
      <c r="AG620" s="69"/>
      <c r="AH620" s="68"/>
      <c r="AI620" s="68"/>
      <c r="AJ620" s="68"/>
      <c r="AK620" s="68"/>
      <c r="AL620" s="68"/>
      <c r="AM620" s="68"/>
      <c r="AN620" s="68"/>
      <c r="AO620" s="70"/>
      <c r="AP620" s="71"/>
      <c r="AQ620" s="70"/>
      <c r="AR620" s="72"/>
      <c r="AS620" s="55"/>
      <c r="AT620" s="55"/>
      <c r="AU620" s="55"/>
      <c r="AV620" s="78"/>
    </row>
    <row r="621" spans="28:48" ht="14.25">
      <c r="AB621" s="68"/>
      <c r="AC621" s="69"/>
      <c r="AD621" s="68"/>
      <c r="AE621" s="69"/>
      <c r="AF621" s="69"/>
      <c r="AG621" s="69"/>
      <c r="AH621" s="68"/>
      <c r="AI621" s="68"/>
      <c r="AJ621" s="68"/>
      <c r="AK621" s="68"/>
      <c r="AL621" s="68"/>
      <c r="AM621" s="68"/>
      <c r="AN621" s="68"/>
      <c r="AO621" s="70"/>
      <c r="AP621" s="71"/>
      <c r="AQ621" s="70"/>
      <c r="AR621" s="72"/>
      <c r="AS621" s="55"/>
      <c r="AT621" s="55"/>
      <c r="AU621" s="55"/>
      <c r="AV621" s="78"/>
    </row>
    <row r="622" spans="28:48" ht="14.25">
      <c r="AB622" s="68"/>
      <c r="AC622" s="69"/>
      <c r="AD622" s="68"/>
      <c r="AE622" s="69"/>
      <c r="AF622" s="69"/>
      <c r="AG622" s="69"/>
      <c r="AH622" s="68"/>
      <c r="AI622" s="68"/>
      <c r="AJ622" s="68"/>
      <c r="AK622" s="68"/>
      <c r="AL622" s="68"/>
      <c r="AM622" s="68"/>
      <c r="AN622" s="68"/>
      <c r="AO622" s="70"/>
      <c r="AP622" s="71"/>
      <c r="AQ622" s="70"/>
      <c r="AR622" s="72"/>
      <c r="AS622" s="55"/>
      <c r="AT622" s="55"/>
      <c r="AU622" s="55"/>
      <c r="AV622" s="78"/>
    </row>
    <row r="623" spans="28:48" ht="14.25">
      <c r="AB623" s="68"/>
      <c r="AC623" s="69"/>
      <c r="AD623" s="68"/>
      <c r="AE623" s="69"/>
      <c r="AF623" s="69"/>
      <c r="AG623" s="69"/>
      <c r="AH623" s="68"/>
      <c r="AI623" s="68"/>
      <c r="AJ623" s="68"/>
      <c r="AK623" s="68"/>
      <c r="AL623" s="68"/>
      <c r="AM623" s="68"/>
      <c r="AN623" s="68"/>
      <c r="AO623" s="70"/>
      <c r="AP623" s="71"/>
      <c r="AQ623" s="70"/>
      <c r="AR623" s="72"/>
      <c r="AS623" s="55"/>
      <c r="AT623" s="55"/>
      <c r="AU623" s="55"/>
      <c r="AV623" s="78"/>
    </row>
    <row r="624" spans="28:48" ht="14.25">
      <c r="AB624" s="68"/>
      <c r="AC624" s="69"/>
      <c r="AD624" s="68"/>
      <c r="AE624" s="69"/>
      <c r="AF624" s="69"/>
      <c r="AG624" s="69"/>
      <c r="AH624" s="68"/>
      <c r="AI624" s="68"/>
      <c r="AJ624" s="68"/>
      <c r="AK624" s="68"/>
      <c r="AL624" s="68"/>
      <c r="AM624" s="68"/>
      <c r="AN624" s="68"/>
      <c r="AO624" s="70"/>
      <c r="AP624" s="71"/>
      <c r="AQ624" s="70"/>
      <c r="AR624" s="72"/>
      <c r="AS624" s="55"/>
      <c r="AT624" s="55"/>
      <c r="AU624" s="55"/>
      <c r="AV624" s="78"/>
    </row>
    <row r="625" spans="28:48" ht="14.25">
      <c r="AB625" s="68"/>
      <c r="AC625" s="69"/>
      <c r="AD625" s="68"/>
      <c r="AE625" s="69"/>
      <c r="AF625" s="69"/>
      <c r="AG625" s="69"/>
      <c r="AH625" s="68"/>
      <c r="AI625" s="68"/>
      <c r="AJ625" s="68"/>
      <c r="AK625" s="68"/>
      <c r="AL625" s="68"/>
      <c r="AM625" s="68"/>
      <c r="AN625" s="68"/>
      <c r="AO625" s="70"/>
      <c r="AP625" s="71"/>
      <c r="AQ625" s="70"/>
      <c r="AR625" s="72"/>
      <c r="AS625" s="55"/>
      <c r="AT625" s="55"/>
      <c r="AU625" s="55"/>
      <c r="AV625" s="78"/>
    </row>
    <row r="626" spans="28:48" ht="14.25">
      <c r="AB626" s="68"/>
      <c r="AC626" s="69"/>
      <c r="AD626" s="68"/>
      <c r="AE626" s="69"/>
      <c r="AF626" s="69"/>
      <c r="AG626" s="69"/>
      <c r="AH626" s="68"/>
      <c r="AI626" s="68"/>
      <c r="AJ626" s="68"/>
      <c r="AK626" s="68"/>
      <c r="AL626" s="68"/>
      <c r="AM626" s="68"/>
      <c r="AN626" s="68"/>
      <c r="AO626" s="70"/>
      <c r="AP626" s="71"/>
      <c r="AQ626" s="70"/>
      <c r="AR626" s="72"/>
      <c r="AS626" s="55"/>
      <c r="AT626" s="55"/>
      <c r="AU626" s="55"/>
      <c r="AV626" s="78"/>
    </row>
    <row r="627" spans="28:48" ht="14.25">
      <c r="AB627" s="68"/>
      <c r="AC627" s="69"/>
      <c r="AD627" s="68"/>
      <c r="AE627" s="69"/>
      <c r="AF627" s="69"/>
      <c r="AG627" s="69"/>
      <c r="AH627" s="68"/>
      <c r="AI627" s="68"/>
      <c r="AJ627" s="68"/>
      <c r="AK627" s="68"/>
      <c r="AL627" s="68"/>
      <c r="AM627" s="68"/>
      <c r="AN627" s="68"/>
      <c r="AO627" s="70"/>
      <c r="AP627" s="71"/>
      <c r="AQ627" s="70"/>
      <c r="AR627" s="72"/>
      <c r="AS627" s="55"/>
      <c r="AT627" s="55"/>
      <c r="AU627" s="55"/>
      <c r="AV627" s="78"/>
    </row>
    <row r="628" spans="28:48" ht="14.25">
      <c r="AB628" s="68"/>
      <c r="AC628" s="69"/>
      <c r="AD628" s="68"/>
      <c r="AE628" s="69"/>
      <c r="AF628" s="69"/>
      <c r="AG628" s="69"/>
      <c r="AH628" s="68"/>
      <c r="AI628" s="68"/>
      <c r="AJ628" s="68"/>
      <c r="AK628" s="68"/>
      <c r="AL628" s="68"/>
      <c r="AM628" s="68"/>
      <c r="AN628" s="68"/>
      <c r="AO628" s="70"/>
      <c r="AP628" s="71"/>
      <c r="AQ628" s="70"/>
      <c r="AR628" s="72"/>
      <c r="AS628" s="55"/>
      <c r="AT628" s="55"/>
      <c r="AU628" s="55"/>
      <c r="AV628" s="78"/>
    </row>
    <row r="629" spans="28:48" ht="14.25">
      <c r="AB629" s="68"/>
      <c r="AC629" s="69"/>
      <c r="AD629" s="68"/>
      <c r="AE629" s="69"/>
      <c r="AF629" s="69"/>
      <c r="AG629" s="69"/>
      <c r="AH629" s="68"/>
      <c r="AI629" s="68"/>
      <c r="AJ629" s="68"/>
      <c r="AK629" s="68"/>
      <c r="AL629" s="68"/>
      <c r="AM629" s="68"/>
      <c r="AN629" s="68"/>
      <c r="AO629" s="70"/>
      <c r="AP629" s="71"/>
      <c r="AQ629" s="70"/>
      <c r="AR629" s="72"/>
      <c r="AS629" s="55"/>
      <c r="AT629" s="55"/>
      <c r="AU629" s="55"/>
      <c r="AV629" s="78"/>
    </row>
    <row r="630" spans="28:48" ht="14.25">
      <c r="AB630" s="68"/>
      <c r="AC630" s="69"/>
      <c r="AD630" s="68"/>
      <c r="AE630" s="69"/>
      <c r="AF630" s="69"/>
      <c r="AG630" s="69"/>
      <c r="AH630" s="68"/>
      <c r="AI630" s="68"/>
      <c r="AJ630" s="68"/>
      <c r="AK630" s="68"/>
      <c r="AL630" s="68"/>
      <c r="AM630" s="68"/>
      <c r="AN630" s="68"/>
      <c r="AO630" s="70"/>
      <c r="AP630" s="71"/>
      <c r="AQ630" s="70"/>
      <c r="AR630" s="72"/>
      <c r="AS630" s="55"/>
      <c r="AT630" s="55"/>
      <c r="AU630" s="55"/>
      <c r="AV630" s="78"/>
    </row>
    <row r="631" spans="28:48" ht="14.25">
      <c r="AB631" s="68"/>
      <c r="AC631" s="69"/>
      <c r="AD631" s="68"/>
      <c r="AE631" s="69"/>
      <c r="AF631" s="69"/>
      <c r="AG631" s="69"/>
      <c r="AH631" s="68"/>
      <c r="AI631" s="68"/>
      <c r="AJ631" s="68"/>
      <c r="AK631" s="68"/>
      <c r="AL631" s="68"/>
      <c r="AM631" s="68"/>
      <c r="AN631" s="68"/>
      <c r="AO631" s="70"/>
      <c r="AP631" s="71"/>
      <c r="AQ631" s="70"/>
      <c r="AR631" s="72"/>
      <c r="AS631" s="55"/>
      <c r="AT631" s="55"/>
      <c r="AU631" s="55"/>
      <c r="AV631" s="78"/>
    </row>
    <row r="632" spans="28:48" ht="14.25">
      <c r="AB632" s="68"/>
      <c r="AC632" s="69"/>
      <c r="AD632" s="68"/>
      <c r="AE632" s="69"/>
      <c r="AF632" s="69"/>
      <c r="AG632" s="69"/>
      <c r="AH632" s="68"/>
      <c r="AI632" s="68"/>
      <c r="AJ632" s="68"/>
      <c r="AK632" s="68"/>
      <c r="AL632" s="68"/>
      <c r="AM632" s="68"/>
      <c r="AN632" s="68"/>
      <c r="AO632" s="70"/>
      <c r="AP632" s="71"/>
      <c r="AQ632" s="70"/>
      <c r="AR632" s="72"/>
      <c r="AS632" s="55"/>
      <c r="AT632" s="55"/>
      <c r="AU632" s="55"/>
      <c r="AV632" s="78"/>
    </row>
    <row r="633" spans="28:48" ht="14.25">
      <c r="AB633" s="68"/>
      <c r="AC633" s="69"/>
      <c r="AD633" s="68"/>
      <c r="AE633" s="69"/>
      <c r="AF633" s="69"/>
      <c r="AG633" s="69"/>
      <c r="AH633" s="68"/>
      <c r="AI633" s="68"/>
      <c r="AJ633" s="68"/>
      <c r="AK633" s="68"/>
      <c r="AL633" s="68"/>
      <c r="AM633" s="68"/>
      <c r="AN633" s="68"/>
      <c r="AO633" s="70"/>
      <c r="AP633" s="71"/>
      <c r="AQ633" s="70"/>
      <c r="AR633" s="72"/>
      <c r="AS633" s="55"/>
      <c r="AT633" s="55"/>
      <c r="AU633" s="55"/>
      <c r="AV633" s="78"/>
    </row>
    <row r="634" spans="28:48" ht="14.25">
      <c r="AB634" s="68"/>
      <c r="AC634" s="69"/>
      <c r="AD634" s="68"/>
      <c r="AE634" s="69"/>
      <c r="AF634" s="69"/>
      <c r="AG634" s="69"/>
      <c r="AH634" s="68"/>
      <c r="AI634" s="68"/>
      <c r="AJ634" s="68"/>
      <c r="AK634" s="68"/>
      <c r="AL634" s="68"/>
      <c r="AM634" s="68"/>
      <c r="AN634" s="68"/>
      <c r="AO634" s="70"/>
      <c r="AP634" s="71"/>
      <c r="AQ634" s="70"/>
      <c r="AR634" s="72"/>
      <c r="AS634" s="55"/>
      <c r="AT634" s="55"/>
      <c r="AU634" s="55"/>
      <c r="AV634" s="78"/>
    </row>
    <row r="635" spans="28:48" ht="14.25">
      <c r="AB635" s="68"/>
      <c r="AC635" s="69"/>
      <c r="AD635" s="68"/>
      <c r="AE635" s="69"/>
      <c r="AF635" s="69"/>
      <c r="AG635" s="69"/>
      <c r="AH635" s="68"/>
      <c r="AI635" s="68"/>
      <c r="AJ635" s="68"/>
      <c r="AK635" s="68"/>
      <c r="AL635" s="68"/>
      <c r="AM635" s="68"/>
      <c r="AN635" s="68"/>
      <c r="AO635" s="70"/>
      <c r="AP635" s="71"/>
      <c r="AQ635" s="70"/>
      <c r="AR635" s="72"/>
      <c r="AS635" s="55"/>
      <c r="AT635" s="55"/>
      <c r="AU635" s="55"/>
      <c r="AV635" s="78"/>
    </row>
    <row r="636" spans="28:48" ht="14.25">
      <c r="AB636" s="68"/>
      <c r="AC636" s="69"/>
      <c r="AD636" s="68"/>
      <c r="AE636" s="69"/>
      <c r="AF636" s="69"/>
      <c r="AG636" s="69"/>
      <c r="AH636" s="68"/>
      <c r="AI636" s="68"/>
      <c r="AJ636" s="68"/>
      <c r="AK636" s="68"/>
      <c r="AL636" s="68"/>
      <c r="AM636" s="68"/>
      <c r="AN636" s="68"/>
      <c r="AO636" s="70"/>
      <c r="AP636" s="71"/>
      <c r="AQ636" s="70"/>
      <c r="AR636" s="72"/>
      <c r="AS636" s="55"/>
      <c r="AT636" s="55"/>
      <c r="AU636" s="55"/>
      <c r="AV636" s="78"/>
    </row>
    <row r="637" spans="28:48" ht="14.25">
      <c r="AB637" s="68"/>
      <c r="AC637" s="69"/>
      <c r="AD637" s="68"/>
      <c r="AE637" s="69"/>
      <c r="AF637" s="69"/>
      <c r="AG637" s="69"/>
      <c r="AH637" s="68"/>
      <c r="AI637" s="68"/>
      <c r="AJ637" s="68"/>
      <c r="AK637" s="68"/>
      <c r="AL637" s="68"/>
      <c r="AM637" s="68"/>
      <c r="AN637" s="68"/>
      <c r="AO637" s="70"/>
      <c r="AP637" s="71"/>
      <c r="AQ637" s="70"/>
      <c r="AR637" s="72"/>
      <c r="AS637" s="55"/>
      <c r="AT637" s="55"/>
      <c r="AU637" s="55"/>
      <c r="AV637" s="78"/>
    </row>
    <row r="638" spans="28:48" ht="14.25">
      <c r="AB638" s="68"/>
      <c r="AC638" s="69"/>
      <c r="AD638" s="68"/>
      <c r="AE638" s="69"/>
      <c r="AF638" s="69"/>
      <c r="AG638" s="69"/>
      <c r="AH638" s="68"/>
      <c r="AI638" s="68"/>
      <c r="AJ638" s="68"/>
      <c r="AK638" s="68"/>
      <c r="AL638" s="68"/>
      <c r="AM638" s="68"/>
      <c r="AN638" s="68"/>
      <c r="AO638" s="70"/>
      <c r="AP638" s="71"/>
      <c r="AQ638" s="70"/>
      <c r="AR638" s="72"/>
      <c r="AS638" s="55"/>
      <c r="AT638" s="55"/>
      <c r="AU638" s="55"/>
      <c r="AV638" s="78"/>
    </row>
    <row r="639" spans="28:48" ht="14.25">
      <c r="AB639" s="68"/>
      <c r="AC639" s="69"/>
      <c r="AD639" s="68"/>
      <c r="AE639" s="69"/>
      <c r="AF639" s="69"/>
      <c r="AG639" s="69"/>
      <c r="AH639" s="68"/>
      <c r="AI639" s="68"/>
      <c r="AJ639" s="68"/>
      <c r="AK639" s="68"/>
      <c r="AL639" s="68"/>
      <c r="AM639" s="68"/>
      <c r="AN639" s="68"/>
      <c r="AO639" s="70"/>
      <c r="AP639" s="71"/>
      <c r="AQ639" s="70"/>
      <c r="AR639" s="72"/>
      <c r="AS639" s="55"/>
      <c r="AT639" s="55"/>
      <c r="AU639" s="55"/>
      <c r="AV639" s="78"/>
    </row>
    <row r="640" spans="28:48" ht="14.25">
      <c r="AB640" s="68"/>
      <c r="AC640" s="69"/>
      <c r="AD640" s="68"/>
      <c r="AE640" s="69"/>
      <c r="AF640" s="69"/>
      <c r="AG640" s="69"/>
      <c r="AH640" s="68"/>
      <c r="AI640" s="68"/>
      <c r="AJ640" s="68"/>
      <c r="AK640" s="68"/>
      <c r="AL640" s="68"/>
      <c r="AM640" s="68"/>
      <c r="AN640" s="68"/>
      <c r="AO640" s="70"/>
      <c r="AP640" s="71"/>
      <c r="AQ640" s="70"/>
      <c r="AR640" s="72"/>
      <c r="AS640" s="55"/>
      <c r="AT640" s="55"/>
      <c r="AU640" s="55"/>
      <c r="AV640" s="78"/>
    </row>
    <row r="641" spans="28:48" ht="14.25">
      <c r="AB641" s="68"/>
      <c r="AC641" s="69"/>
      <c r="AD641" s="68"/>
      <c r="AE641" s="69"/>
      <c r="AF641" s="69"/>
      <c r="AG641" s="69"/>
      <c r="AH641" s="68"/>
      <c r="AI641" s="68"/>
      <c r="AJ641" s="68"/>
      <c r="AK641" s="68"/>
      <c r="AL641" s="68"/>
      <c r="AM641" s="68"/>
      <c r="AN641" s="68"/>
      <c r="AO641" s="70"/>
      <c r="AP641" s="71"/>
      <c r="AQ641" s="70"/>
      <c r="AR641" s="72"/>
      <c r="AS641" s="55"/>
      <c r="AT641" s="55"/>
      <c r="AU641" s="55"/>
      <c r="AV641" s="78"/>
    </row>
    <row r="642" spans="28:48" ht="14.25">
      <c r="AB642" s="68"/>
      <c r="AC642" s="69"/>
      <c r="AD642" s="68"/>
      <c r="AE642" s="69"/>
      <c r="AF642" s="69"/>
      <c r="AG642" s="69"/>
      <c r="AH642" s="68"/>
      <c r="AI642" s="68"/>
      <c r="AJ642" s="68"/>
      <c r="AK642" s="68"/>
      <c r="AL642" s="68"/>
      <c r="AM642" s="68"/>
      <c r="AN642" s="68"/>
      <c r="AO642" s="70"/>
      <c r="AP642" s="71"/>
      <c r="AQ642" s="70"/>
      <c r="AR642" s="72"/>
      <c r="AS642" s="55"/>
      <c r="AT642" s="55"/>
      <c r="AU642" s="55"/>
      <c r="AV642" s="78"/>
    </row>
    <row r="643" spans="28:48" ht="14.25">
      <c r="AB643" s="68"/>
      <c r="AC643" s="69"/>
      <c r="AD643" s="68"/>
      <c r="AE643" s="69"/>
      <c r="AF643" s="69"/>
      <c r="AG643" s="69"/>
      <c r="AH643" s="68"/>
      <c r="AI643" s="68"/>
      <c r="AJ643" s="68"/>
      <c r="AK643" s="68"/>
      <c r="AL643" s="68"/>
      <c r="AM643" s="68"/>
      <c r="AN643" s="68"/>
      <c r="AO643" s="70"/>
      <c r="AP643" s="71"/>
      <c r="AQ643" s="70"/>
      <c r="AR643" s="72"/>
      <c r="AS643" s="55"/>
      <c r="AT643" s="55"/>
      <c r="AU643" s="55"/>
      <c r="AV643" s="78"/>
    </row>
    <row r="644" spans="28:48" ht="14.25">
      <c r="AB644" s="68"/>
      <c r="AC644" s="69"/>
      <c r="AD644" s="68"/>
      <c r="AE644" s="69"/>
      <c r="AF644" s="69"/>
      <c r="AG644" s="69"/>
      <c r="AH644" s="68"/>
      <c r="AI644" s="68"/>
      <c r="AJ644" s="68"/>
      <c r="AK644" s="68"/>
      <c r="AL644" s="68"/>
      <c r="AM644" s="68"/>
      <c r="AN644" s="68"/>
      <c r="AO644" s="70"/>
      <c r="AP644" s="71"/>
      <c r="AQ644" s="70"/>
      <c r="AR644" s="72"/>
      <c r="AS644" s="55"/>
      <c r="AT644" s="55"/>
      <c r="AU644" s="55"/>
      <c r="AV644" s="78"/>
    </row>
    <row r="645" spans="28:48" ht="14.25">
      <c r="AB645" s="68"/>
      <c r="AC645" s="69"/>
      <c r="AD645" s="68"/>
      <c r="AE645" s="69"/>
      <c r="AF645" s="69"/>
      <c r="AG645" s="69"/>
      <c r="AH645" s="68"/>
      <c r="AI645" s="68"/>
      <c r="AJ645" s="68"/>
      <c r="AK645" s="68"/>
      <c r="AL645" s="68"/>
      <c r="AM645" s="68"/>
      <c r="AN645" s="68"/>
      <c r="AO645" s="70"/>
      <c r="AP645" s="71"/>
      <c r="AQ645" s="70"/>
      <c r="AR645" s="72"/>
      <c r="AS645" s="55"/>
      <c r="AT645" s="55"/>
      <c r="AU645" s="55"/>
      <c r="AV645" s="78"/>
    </row>
    <row r="646" spans="28:48" ht="14.25">
      <c r="AB646" s="68"/>
      <c r="AC646" s="69"/>
      <c r="AD646" s="68"/>
      <c r="AE646" s="69"/>
      <c r="AF646" s="69"/>
      <c r="AG646" s="69"/>
      <c r="AH646" s="68"/>
      <c r="AI646" s="68"/>
      <c r="AJ646" s="68"/>
      <c r="AK646" s="68"/>
      <c r="AL646" s="68"/>
      <c r="AM646" s="68"/>
      <c r="AN646" s="68"/>
      <c r="AO646" s="70"/>
      <c r="AP646" s="71"/>
      <c r="AQ646" s="70"/>
      <c r="AR646" s="72"/>
      <c r="AS646" s="55"/>
      <c r="AT646" s="55"/>
      <c r="AU646" s="55"/>
      <c r="AV646" s="78"/>
    </row>
    <row r="647" spans="28:48" ht="14.25">
      <c r="AB647" s="68"/>
      <c r="AC647" s="69"/>
      <c r="AD647" s="68"/>
      <c r="AE647" s="69"/>
      <c r="AF647" s="69"/>
      <c r="AG647" s="69"/>
      <c r="AH647" s="68"/>
      <c r="AI647" s="68"/>
      <c r="AJ647" s="68"/>
      <c r="AK647" s="68"/>
      <c r="AL647" s="68"/>
      <c r="AM647" s="68"/>
      <c r="AN647" s="68"/>
      <c r="AO647" s="70"/>
      <c r="AP647" s="71"/>
      <c r="AQ647" s="70"/>
      <c r="AR647" s="72"/>
      <c r="AS647" s="55"/>
      <c r="AT647" s="55"/>
      <c r="AU647" s="55"/>
      <c r="AV647" s="78"/>
    </row>
    <row r="648" spans="28:48" ht="14.25">
      <c r="AB648" s="68"/>
      <c r="AC648" s="69"/>
      <c r="AD648" s="68"/>
      <c r="AE648" s="69"/>
      <c r="AF648" s="69"/>
      <c r="AG648" s="69"/>
      <c r="AH648" s="68"/>
      <c r="AI648" s="68"/>
      <c r="AJ648" s="68"/>
      <c r="AK648" s="68"/>
      <c r="AL648" s="68"/>
      <c r="AM648" s="68"/>
      <c r="AN648" s="68"/>
      <c r="AO648" s="70"/>
      <c r="AP648" s="71"/>
      <c r="AQ648" s="70"/>
      <c r="AR648" s="72"/>
      <c r="AS648" s="55"/>
      <c r="AT648" s="55"/>
      <c r="AU648" s="55"/>
      <c r="AV648" s="78"/>
    </row>
    <row r="649" spans="28:48" ht="14.25">
      <c r="AB649" s="68"/>
      <c r="AC649" s="69"/>
      <c r="AD649" s="68"/>
      <c r="AE649" s="69"/>
      <c r="AF649" s="69"/>
      <c r="AG649" s="69"/>
      <c r="AH649" s="68"/>
      <c r="AI649" s="68"/>
      <c r="AJ649" s="68"/>
      <c r="AK649" s="68"/>
      <c r="AL649" s="68"/>
      <c r="AM649" s="68"/>
      <c r="AN649" s="68"/>
      <c r="AO649" s="70"/>
      <c r="AP649" s="71"/>
      <c r="AQ649" s="70"/>
      <c r="AR649" s="72"/>
      <c r="AS649" s="55"/>
      <c r="AT649" s="55"/>
      <c r="AU649" s="55"/>
      <c r="AV649" s="78"/>
    </row>
    <row r="650" spans="28:48" ht="14.25">
      <c r="AB650" s="68"/>
      <c r="AC650" s="69"/>
      <c r="AD650" s="68"/>
      <c r="AE650" s="69"/>
      <c r="AF650" s="69"/>
      <c r="AG650" s="69"/>
      <c r="AH650" s="68"/>
      <c r="AI650" s="68"/>
      <c r="AJ650" s="68"/>
      <c r="AK650" s="68"/>
      <c r="AL650" s="68"/>
      <c r="AM650" s="68"/>
      <c r="AN650" s="68"/>
      <c r="AO650" s="70"/>
      <c r="AP650" s="71"/>
      <c r="AQ650" s="70"/>
      <c r="AR650" s="72"/>
      <c r="AS650" s="55"/>
      <c r="AT650" s="55"/>
      <c r="AU650" s="55"/>
      <c r="AV650" s="78"/>
    </row>
    <row r="651" spans="28:48" ht="14.25">
      <c r="AB651" s="68"/>
      <c r="AC651" s="69"/>
      <c r="AD651" s="68"/>
      <c r="AE651" s="69"/>
      <c r="AF651" s="69"/>
      <c r="AG651" s="69"/>
      <c r="AH651" s="68"/>
      <c r="AI651" s="68"/>
      <c r="AJ651" s="68"/>
      <c r="AK651" s="68"/>
      <c r="AL651" s="68"/>
      <c r="AM651" s="68"/>
      <c r="AN651" s="68"/>
      <c r="AO651" s="70"/>
      <c r="AP651" s="71"/>
      <c r="AQ651" s="70"/>
      <c r="AR651" s="72"/>
      <c r="AS651" s="55"/>
      <c r="AT651" s="55"/>
      <c r="AU651" s="55"/>
      <c r="AV651" s="78"/>
    </row>
    <row r="652" spans="28:48" ht="14.25">
      <c r="AB652" s="68"/>
      <c r="AC652" s="69"/>
      <c r="AD652" s="68"/>
      <c r="AE652" s="69"/>
      <c r="AF652" s="69"/>
      <c r="AG652" s="69"/>
      <c r="AH652" s="68"/>
      <c r="AI652" s="68"/>
      <c r="AJ652" s="68"/>
      <c r="AK652" s="68"/>
      <c r="AL652" s="68"/>
      <c r="AM652" s="68"/>
      <c r="AN652" s="68"/>
      <c r="AO652" s="70"/>
      <c r="AP652" s="71"/>
      <c r="AQ652" s="70"/>
      <c r="AR652" s="72"/>
      <c r="AS652" s="55"/>
      <c r="AT652" s="55"/>
      <c r="AU652" s="55"/>
      <c r="AV652" s="78"/>
    </row>
    <row r="653" spans="28:48" ht="14.25">
      <c r="AB653" s="68"/>
      <c r="AC653" s="69"/>
      <c r="AD653" s="68"/>
      <c r="AE653" s="69"/>
      <c r="AF653" s="69"/>
      <c r="AG653" s="69"/>
      <c r="AH653" s="68"/>
      <c r="AI653" s="68"/>
      <c r="AJ653" s="68"/>
      <c r="AK653" s="68"/>
      <c r="AL653" s="68"/>
      <c r="AM653" s="68"/>
      <c r="AN653" s="68"/>
      <c r="AO653" s="70"/>
      <c r="AP653" s="71"/>
      <c r="AQ653" s="70"/>
      <c r="AR653" s="72"/>
      <c r="AS653" s="55"/>
      <c r="AT653" s="55"/>
      <c r="AU653" s="55"/>
      <c r="AV653" s="78"/>
    </row>
    <row r="654" spans="28:48" ht="14.25">
      <c r="AB654" s="68"/>
      <c r="AC654" s="69"/>
      <c r="AD654" s="68"/>
      <c r="AE654" s="69"/>
      <c r="AF654" s="69"/>
      <c r="AG654" s="69"/>
      <c r="AH654" s="68"/>
      <c r="AI654" s="68"/>
      <c r="AJ654" s="68"/>
      <c r="AK654" s="68"/>
      <c r="AL654" s="68"/>
      <c r="AM654" s="68"/>
      <c r="AN654" s="68"/>
      <c r="AO654" s="70"/>
      <c r="AP654" s="71"/>
      <c r="AQ654" s="70"/>
      <c r="AR654" s="72"/>
      <c r="AS654" s="55"/>
      <c r="AT654" s="55"/>
      <c r="AU654" s="55"/>
      <c r="AV654" s="78"/>
    </row>
    <row r="655" spans="28:48" ht="14.25">
      <c r="AB655" s="68"/>
      <c r="AC655" s="69"/>
      <c r="AD655" s="68"/>
      <c r="AE655" s="69"/>
      <c r="AF655" s="69"/>
      <c r="AG655" s="69"/>
      <c r="AH655" s="68"/>
      <c r="AI655" s="68"/>
      <c r="AJ655" s="68"/>
      <c r="AK655" s="68"/>
      <c r="AL655" s="68"/>
      <c r="AM655" s="68"/>
      <c r="AN655" s="68"/>
      <c r="AO655" s="70"/>
      <c r="AP655" s="71"/>
      <c r="AQ655" s="70"/>
      <c r="AR655" s="72"/>
      <c r="AS655" s="55"/>
      <c r="AT655" s="55"/>
      <c r="AU655" s="55"/>
      <c r="AV655" s="78"/>
    </row>
    <row r="656" spans="28:48" ht="14.25">
      <c r="AB656" s="68"/>
      <c r="AC656" s="69"/>
      <c r="AD656" s="68"/>
      <c r="AE656" s="69"/>
      <c r="AF656" s="69"/>
      <c r="AG656" s="69"/>
      <c r="AH656" s="68"/>
      <c r="AI656" s="68"/>
      <c r="AJ656" s="68"/>
      <c r="AK656" s="68"/>
      <c r="AL656" s="68"/>
      <c r="AM656" s="68"/>
      <c r="AN656" s="68"/>
      <c r="AO656" s="70"/>
      <c r="AP656" s="71"/>
      <c r="AQ656" s="70"/>
      <c r="AR656" s="72"/>
      <c r="AS656" s="55"/>
      <c r="AT656" s="55"/>
      <c r="AU656" s="55"/>
      <c r="AV656" s="78"/>
    </row>
    <row r="657" spans="28:48" ht="14.25">
      <c r="AB657" s="68"/>
      <c r="AC657" s="69"/>
      <c r="AD657" s="68"/>
      <c r="AE657" s="69"/>
      <c r="AF657" s="69"/>
      <c r="AG657" s="69"/>
      <c r="AH657" s="68"/>
      <c r="AI657" s="68"/>
      <c r="AJ657" s="68"/>
      <c r="AK657" s="68"/>
      <c r="AL657" s="68"/>
      <c r="AM657" s="68"/>
      <c r="AN657" s="68"/>
      <c r="AO657" s="70"/>
      <c r="AP657" s="71"/>
      <c r="AQ657" s="70"/>
      <c r="AR657" s="72"/>
      <c r="AS657" s="55"/>
      <c r="AT657" s="55"/>
      <c r="AU657" s="55"/>
      <c r="AV657" s="78"/>
    </row>
    <row r="658" spans="28:48" ht="14.25">
      <c r="AB658" s="68"/>
      <c r="AC658" s="69"/>
      <c r="AD658" s="68"/>
      <c r="AE658" s="69"/>
      <c r="AF658" s="69"/>
      <c r="AG658" s="69"/>
      <c r="AH658" s="68"/>
      <c r="AI658" s="68"/>
      <c r="AJ658" s="68"/>
      <c r="AK658" s="68"/>
      <c r="AL658" s="68"/>
      <c r="AM658" s="68"/>
      <c r="AN658" s="68"/>
      <c r="AO658" s="70"/>
      <c r="AP658" s="71"/>
      <c r="AQ658" s="70"/>
      <c r="AR658" s="72"/>
      <c r="AS658" s="55"/>
      <c r="AT658" s="55"/>
      <c r="AU658" s="55"/>
      <c r="AV658" s="78"/>
    </row>
    <row r="659" spans="28:48" ht="14.25">
      <c r="AB659" s="68"/>
      <c r="AC659" s="69"/>
      <c r="AD659" s="68"/>
      <c r="AE659" s="69"/>
      <c r="AF659" s="69"/>
      <c r="AG659" s="69"/>
      <c r="AH659" s="68"/>
      <c r="AI659" s="68"/>
      <c r="AJ659" s="68"/>
      <c r="AK659" s="68"/>
      <c r="AL659" s="68"/>
      <c r="AM659" s="68"/>
      <c r="AN659" s="68"/>
      <c r="AO659" s="70"/>
      <c r="AP659" s="71"/>
      <c r="AQ659" s="70"/>
      <c r="AR659" s="72"/>
      <c r="AS659" s="55"/>
      <c r="AT659" s="55"/>
      <c r="AU659" s="55"/>
      <c r="AV659" s="78"/>
    </row>
    <row r="660" spans="28:48" ht="14.25">
      <c r="AB660" s="68"/>
      <c r="AC660" s="69"/>
      <c r="AD660" s="68"/>
      <c r="AE660" s="69"/>
      <c r="AF660" s="69"/>
      <c r="AG660" s="69"/>
      <c r="AH660" s="68"/>
      <c r="AI660" s="68"/>
      <c r="AJ660" s="68"/>
      <c r="AK660" s="68"/>
      <c r="AL660" s="68"/>
      <c r="AM660" s="68"/>
      <c r="AN660" s="68"/>
      <c r="AO660" s="70"/>
      <c r="AP660" s="71"/>
      <c r="AQ660" s="70"/>
      <c r="AR660" s="72"/>
      <c r="AS660" s="55"/>
      <c r="AT660" s="55"/>
      <c r="AU660" s="55"/>
      <c r="AV660" s="78"/>
    </row>
    <row r="661" spans="28:48" ht="14.25">
      <c r="AB661" s="68"/>
      <c r="AC661" s="69"/>
      <c r="AD661" s="68"/>
      <c r="AE661" s="69"/>
      <c r="AF661" s="69"/>
      <c r="AG661" s="69"/>
      <c r="AH661" s="68"/>
      <c r="AI661" s="68"/>
      <c r="AJ661" s="68"/>
      <c r="AK661" s="68"/>
      <c r="AL661" s="68"/>
      <c r="AM661" s="68"/>
      <c r="AN661" s="68"/>
      <c r="AO661" s="70"/>
      <c r="AP661" s="71"/>
      <c r="AQ661" s="70"/>
      <c r="AR661" s="72"/>
      <c r="AS661" s="55"/>
      <c r="AT661" s="55"/>
      <c r="AU661" s="55"/>
      <c r="AV661" s="78"/>
    </row>
    <row r="662" spans="28:48" ht="14.25">
      <c r="AB662" s="68"/>
      <c r="AC662" s="69"/>
      <c r="AD662" s="68"/>
      <c r="AE662" s="69"/>
      <c r="AF662" s="69"/>
      <c r="AG662" s="69"/>
      <c r="AH662" s="68"/>
      <c r="AI662" s="68"/>
      <c r="AJ662" s="68"/>
      <c r="AK662" s="68"/>
      <c r="AL662" s="68"/>
      <c r="AM662" s="68"/>
      <c r="AN662" s="68"/>
      <c r="AO662" s="70"/>
      <c r="AP662" s="71"/>
      <c r="AQ662" s="70"/>
      <c r="AR662" s="72"/>
      <c r="AS662" s="55"/>
      <c r="AT662" s="55"/>
      <c r="AU662" s="55"/>
      <c r="AV662" s="78"/>
    </row>
    <row r="663" spans="28:48" ht="14.25">
      <c r="AB663" s="68"/>
      <c r="AC663" s="69"/>
      <c r="AD663" s="68"/>
      <c r="AE663" s="69"/>
      <c r="AF663" s="69"/>
      <c r="AG663" s="69"/>
      <c r="AH663" s="68"/>
      <c r="AI663" s="68"/>
      <c r="AJ663" s="68"/>
      <c r="AK663" s="68"/>
      <c r="AL663" s="68"/>
      <c r="AM663" s="68"/>
      <c r="AN663" s="68"/>
      <c r="AO663" s="70"/>
      <c r="AP663" s="71"/>
      <c r="AQ663" s="70"/>
      <c r="AR663" s="72"/>
      <c r="AS663" s="55"/>
      <c r="AT663" s="55"/>
      <c r="AU663" s="55"/>
      <c r="AV663" s="78"/>
    </row>
    <row r="664" spans="28:48" ht="14.25">
      <c r="AB664" s="68"/>
      <c r="AC664" s="69"/>
      <c r="AD664" s="68"/>
      <c r="AE664" s="69"/>
      <c r="AF664" s="69"/>
      <c r="AG664" s="69"/>
      <c r="AH664" s="68"/>
      <c r="AI664" s="68"/>
      <c r="AJ664" s="68"/>
      <c r="AK664" s="68"/>
      <c r="AL664" s="68"/>
      <c r="AM664" s="68"/>
      <c r="AN664" s="68"/>
      <c r="AO664" s="70"/>
      <c r="AP664" s="71"/>
      <c r="AQ664" s="70"/>
      <c r="AR664" s="72"/>
      <c r="AS664" s="55"/>
      <c r="AT664" s="55"/>
      <c r="AU664" s="55"/>
      <c r="AV664" s="78"/>
    </row>
    <row r="665" spans="28:48" ht="14.25">
      <c r="AB665" s="68"/>
      <c r="AC665" s="69"/>
      <c r="AD665" s="68"/>
      <c r="AE665" s="69"/>
      <c r="AF665" s="69"/>
      <c r="AG665" s="69"/>
      <c r="AH665" s="68"/>
      <c r="AI665" s="68"/>
      <c r="AJ665" s="68"/>
      <c r="AK665" s="68"/>
      <c r="AL665" s="68"/>
      <c r="AM665" s="68"/>
      <c r="AN665" s="68"/>
      <c r="AO665" s="70"/>
      <c r="AP665" s="71"/>
      <c r="AQ665" s="70"/>
      <c r="AR665" s="72"/>
      <c r="AS665" s="55"/>
      <c r="AT665" s="55"/>
      <c r="AU665" s="55"/>
      <c r="AV665" s="78"/>
    </row>
    <row r="666" spans="28:48" ht="14.25">
      <c r="AB666" s="68"/>
      <c r="AC666" s="69"/>
      <c r="AD666" s="68"/>
      <c r="AE666" s="69"/>
      <c r="AF666" s="69"/>
      <c r="AG666" s="69"/>
      <c r="AH666" s="68"/>
      <c r="AI666" s="68"/>
      <c r="AJ666" s="68"/>
      <c r="AK666" s="68"/>
      <c r="AL666" s="68"/>
      <c r="AM666" s="68"/>
      <c r="AN666" s="68"/>
      <c r="AO666" s="70"/>
      <c r="AP666" s="71"/>
      <c r="AQ666" s="70"/>
      <c r="AR666" s="72"/>
      <c r="AS666" s="55"/>
      <c r="AT666" s="55"/>
      <c r="AU666" s="55"/>
      <c r="AV666" s="78"/>
    </row>
    <row r="667" spans="28:48" ht="14.25">
      <c r="AB667" s="68"/>
      <c r="AC667" s="69"/>
      <c r="AD667" s="68"/>
      <c r="AE667" s="69"/>
      <c r="AF667" s="69"/>
      <c r="AG667" s="69"/>
      <c r="AH667" s="68"/>
      <c r="AI667" s="68"/>
      <c r="AJ667" s="68"/>
      <c r="AK667" s="68"/>
      <c r="AL667" s="68"/>
      <c r="AM667" s="68"/>
      <c r="AN667" s="68"/>
      <c r="AO667" s="70"/>
      <c r="AP667" s="71"/>
      <c r="AQ667" s="70"/>
      <c r="AR667" s="72"/>
      <c r="AS667" s="55"/>
      <c r="AT667" s="55"/>
      <c r="AU667" s="55"/>
      <c r="AV667" s="78"/>
    </row>
    <row r="668" spans="28:48" ht="14.25">
      <c r="AB668" s="68"/>
      <c r="AC668" s="69"/>
      <c r="AD668" s="68"/>
      <c r="AE668" s="69"/>
      <c r="AF668" s="69"/>
      <c r="AG668" s="69"/>
      <c r="AH668" s="68"/>
      <c r="AI668" s="68"/>
      <c r="AJ668" s="68"/>
      <c r="AK668" s="68"/>
      <c r="AL668" s="68"/>
      <c r="AM668" s="68"/>
      <c r="AN668" s="68"/>
      <c r="AO668" s="70"/>
      <c r="AP668" s="71"/>
      <c r="AQ668" s="70"/>
      <c r="AR668" s="72"/>
      <c r="AS668" s="55"/>
      <c r="AT668" s="55"/>
      <c r="AU668" s="55"/>
      <c r="AV668" s="78"/>
    </row>
    <row r="669" spans="28:48" ht="14.25">
      <c r="AB669" s="68"/>
      <c r="AC669" s="69"/>
      <c r="AD669" s="68"/>
      <c r="AE669" s="69"/>
      <c r="AF669" s="69"/>
      <c r="AG669" s="69"/>
      <c r="AH669" s="68"/>
      <c r="AI669" s="68"/>
      <c r="AJ669" s="68"/>
      <c r="AK669" s="68"/>
      <c r="AL669" s="68"/>
      <c r="AM669" s="68"/>
      <c r="AN669" s="68"/>
      <c r="AO669" s="70"/>
      <c r="AP669" s="71"/>
      <c r="AQ669" s="70"/>
      <c r="AR669" s="72"/>
      <c r="AS669" s="55"/>
      <c r="AT669" s="55"/>
      <c r="AU669" s="55"/>
      <c r="AV669" s="78"/>
    </row>
    <row r="670" spans="28:48" ht="14.25">
      <c r="AB670" s="68"/>
      <c r="AC670" s="69"/>
      <c r="AD670" s="68"/>
      <c r="AE670" s="69"/>
      <c r="AF670" s="69"/>
      <c r="AG670" s="69"/>
      <c r="AH670" s="68"/>
      <c r="AI670" s="68"/>
      <c r="AJ670" s="68"/>
      <c r="AK670" s="68"/>
      <c r="AL670" s="68"/>
      <c r="AM670" s="68"/>
      <c r="AN670" s="68"/>
      <c r="AO670" s="70"/>
      <c r="AP670" s="71"/>
      <c r="AQ670" s="70"/>
      <c r="AR670" s="72"/>
      <c r="AS670" s="55"/>
      <c r="AT670" s="55"/>
      <c r="AU670" s="55"/>
      <c r="AV670" s="78"/>
    </row>
    <row r="671" spans="28:48" ht="14.25">
      <c r="AB671" s="68"/>
      <c r="AC671" s="69"/>
      <c r="AD671" s="68"/>
      <c r="AE671" s="69"/>
      <c r="AF671" s="69"/>
      <c r="AG671" s="69"/>
      <c r="AH671" s="68"/>
      <c r="AI671" s="68"/>
      <c r="AJ671" s="68"/>
      <c r="AK671" s="68"/>
      <c r="AL671" s="68"/>
      <c r="AM671" s="68"/>
      <c r="AN671" s="68"/>
      <c r="AO671" s="70"/>
      <c r="AP671" s="71"/>
      <c r="AQ671" s="70"/>
      <c r="AR671" s="72"/>
      <c r="AS671" s="55"/>
      <c r="AT671" s="55"/>
      <c r="AU671" s="55"/>
      <c r="AV671" s="78"/>
    </row>
    <row r="672" spans="28:48" ht="14.25">
      <c r="AB672" s="68"/>
      <c r="AC672" s="69"/>
      <c r="AD672" s="68"/>
      <c r="AE672" s="69"/>
      <c r="AF672" s="69"/>
      <c r="AG672" s="69"/>
      <c r="AH672" s="68"/>
      <c r="AI672" s="68"/>
      <c r="AJ672" s="68"/>
      <c r="AK672" s="68"/>
      <c r="AL672" s="68"/>
      <c r="AM672" s="68"/>
      <c r="AN672" s="68"/>
      <c r="AO672" s="70"/>
      <c r="AP672" s="71"/>
      <c r="AQ672" s="70"/>
      <c r="AR672" s="72"/>
      <c r="AS672" s="55"/>
      <c r="AT672" s="55"/>
      <c r="AU672" s="55"/>
      <c r="AV672" s="78"/>
    </row>
    <row r="673" spans="28:48" ht="14.25">
      <c r="AB673" s="68"/>
      <c r="AC673" s="69"/>
      <c r="AD673" s="68"/>
      <c r="AE673" s="69"/>
      <c r="AF673" s="69"/>
      <c r="AG673" s="69"/>
      <c r="AH673" s="68"/>
      <c r="AI673" s="68"/>
      <c r="AJ673" s="68"/>
      <c r="AK673" s="68"/>
      <c r="AL673" s="68"/>
      <c r="AM673" s="68"/>
      <c r="AN673" s="68"/>
      <c r="AO673" s="70"/>
      <c r="AP673" s="71"/>
      <c r="AQ673" s="70"/>
      <c r="AR673" s="72"/>
      <c r="AS673" s="55"/>
      <c r="AT673" s="55"/>
      <c r="AU673" s="55"/>
      <c r="AV673" s="78"/>
    </row>
    <row r="674" spans="28:48" ht="14.25">
      <c r="AB674" s="68"/>
      <c r="AC674" s="69"/>
      <c r="AD674" s="68"/>
      <c r="AE674" s="69"/>
      <c r="AF674" s="69"/>
      <c r="AG674" s="69"/>
      <c r="AH674" s="68"/>
      <c r="AI674" s="68"/>
      <c r="AJ674" s="68"/>
      <c r="AK674" s="68"/>
      <c r="AL674" s="68"/>
      <c r="AM674" s="68"/>
      <c r="AN674" s="68"/>
      <c r="AO674" s="70"/>
      <c r="AP674" s="71"/>
      <c r="AQ674" s="70"/>
      <c r="AR674" s="72"/>
      <c r="AS674" s="55"/>
      <c r="AT674" s="55"/>
      <c r="AU674" s="55"/>
      <c r="AV674" s="78"/>
    </row>
    <row r="675" spans="28:48" ht="14.25">
      <c r="AB675" s="68"/>
      <c r="AC675" s="69"/>
      <c r="AD675" s="68"/>
      <c r="AE675" s="69"/>
      <c r="AF675" s="69"/>
      <c r="AG675" s="69"/>
      <c r="AH675" s="68"/>
      <c r="AI675" s="68"/>
      <c r="AJ675" s="68"/>
      <c r="AK675" s="68"/>
      <c r="AL675" s="68"/>
      <c r="AM675" s="68"/>
      <c r="AN675" s="68"/>
      <c r="AO675" s="70"/>
      <c r="AP675" s="71"/>
      <c r="AQ675" s="70"/>
      <c r="AR675" s="72"/>
      <c r="AS675" s="55"/>
      <c r="AT675" s="55"/>
      <c r="AU675" s="55"/>
      <c r="AV675" s="78"/>
    </row>
    <row r="676" spans="28:48" ht="14.25">
      <c r="AB676" s="68"/>
      <c r="AC676" s="69"/>
      <c r="AD676" s="68"/>
      <c r="AE676" s="69"/>
      <c r="AF676" s="69"/>
      <c r="AG676" s="69"/>
      <c r="AH676" s="68"/>
      <c r="AI676" s="68"/>
      <c r="AJ676" s="68"/>
      <c r="AK676" s="68"/>
      <c r="AL676" s="68"/>
      <c r="AM676" s="68"/>
      <c r="AN676" s="68"/>
      <c r="AO676" s="70"/>
      <c r="AP676" s="71"/>
      <c r="AQ676" s="70"/>
      <c r="AR676" s="72"/>
      <c r="AS676" s="55"/>
      <c r="AT676" s="55"/>
      <c r="AU676" s="55"/>
      <c r="AV676" s="78"/>
    </row>
    <row r="677" spans="28:48" ht="14.25">
      <c r="AB677" s="68"/>
      <c r="AC677" s="69"/>
      <c r="AD677" s="68"/>
      <c r="AE677" s="69"/>
      <c r="AF677" s="69"/>
      <c r="AG677" s="69"/>
      <c r="AH677" s="68"/>
      <c r="AI677" s="68"/>
      <c r="AJ677" s="68"/>
      <c r="AK677" s="68"/>
      <c r="AL677" s="68"/>
      <c r="AM677" s="68"/>
      <c r="AN677" s="68"/>
      <c r="AO677" s="70"/>
      <c r="AP677" s="71"/>
      <c r="AQ677" s="70"/>
      <c r="AR677" s="72"/>
      <c r="AS677" s="55"/>
      <c r="AT677" s="55"/>
      <c r="AU677" s="55"/>
      <c r="AV677" s="78"/>
    </row>
    <row r="678" spans="28:48" ht="14.25">
      <c r="AB678" s="68"/>
      <c r="AC678" s="69"/>
      <c r="AD678" s="68"/>
      <c r="AE678" s="69"/>
      <c r="AF678" s="69"/>
      <c r="AG678" s="69"/>
      <c r="AH678" s="68"/>
      <c r="AI678" s="68"/>
      <c r="AJ678" s="68"/>
      <c r="AK678" s="68"/>
      <c r="AL678" s="68"/>
      <c r="AM678" s="68"/>
      <c r="AN678" s="68"/>
      <c r="AO678" s="70"/>
      <c r="AP678" s="71"/>
      <c r="AQ678" s="70"/>
      <c r="AR678" s="72"/>
      <c r="AS678" s="55"/>
      <c r="AT678" s="55"/>
      <c r="AU678" s="55"/>
      <c r="AV678" s="78"/>
    </row>
    <row r="679" spans="28:48" ht="14.25">
      <c r="AB679" s="68"/>
      <c r="AC679" s="69"/>
      <c r="AD679" s="68"/>
      <c r="AE679" s="69"/>
      <c r="AF679" s="69"/>
      <c r="AG679" s="69"/>
      <c r="AH679" s="68"/>
      <c r="AI679" s="68"/>
      <c r="AJ679" s="68"/>
      <c r="AK679" s="68"/>
      <c r="AL679" s="68"/>
      <c r="AM679" s="68"/>
      <c r="AN679" s="68"/>
      <c r="AO679" s="70"/>
      <c r="AP679" s="71"/>
      <c r="AQ679" s="70"/>
      <c r="AR679" s="72"/>
      <c r="AS679" s="55"/>
      <c r="AT679" s="55"/>
      <c r="AU679" s="55"/>
      <c r="AV679" s="78"/>
    </row>
    <row r="680" spans="28:48" ht="14.25">
      <c r="AB680" s="68"/>
      <c r="AC680" s="69"/>
      <c r="AD680" s="68"/>
      <c r="AE680" s="69"/>
      <c r="AF680" s="69"/>
      <c r="AG680" s="69"/>
      <c r="AH680" s="68"/>
      <c r="AI680" s="68"/>
      <c r="AJ680" s="68"/>
      <c r="AK680" s="68"/>
      <c r="AL680" s="68"/>
      <c r="AM680" s="68"/>
      <c r="AN680" s="68"/>
      <c r="AO680" s="70"/>
      <c r="AP680" s="71"/>
      <c r="AQ680" s="70"/>
      <c r="AR680" s="72"/>
      <c r="AS680" s="55"/>
      <c r="AT680" s="55"/>
      <c r="AU680" s="55"/>
      <c r="AV680" s="78"/>
    </row>
    <row r="681" spans="28:48" ht="14.25">
      <c r="AB681" s="68"/>
      <c r="AC681" s="69"/>
      <c r="AD681" s="68"/>
      <c r="AE681" s="69"/>
      <c r="AF681" s="69"/>
      <c r="AG681" s="69"/>
      <c r="AH681" s="68"/>
      <c r="AI681" s="68"/>
      <c r="AJ681" s="68"/>
      <c r="AK681" s="68"/>
      <c r="AL681" s="68"/>
      <c r="AM681" s="68"/>
      <c r="AN681" s="68"/>
      <c r="AO681" s="70"/>
      <c r="AP681" s="71"/>
      <c r="AQ681" s="70"/>
      <c r="AR681" s="72"/>
      <c r="AS681" s="55"/>
      <c r="AT681" s="55"/>
      <c r="AU681" s="55"/>
      <c r="AV681" s="78"/>
    </row>
    <row r="682" spans="28:48" ht="14.25">
      <c r="AB682" s="68"/>
      <c r="AC682" s="69"/>
      <c r="AD682" s="68"/>
      <c r="AE682" s="69"/>
      <c r="AF682" s="69"/>
      <c r="AG682" s="69"/>
      <c r="AH682" s="68"/>
      <c r="AI682" s="68"/>
      <c r="AJ682" s="68"/>
      <c r="AK682" s="68"/>
      <c r="AL682" s="68"/>
      <c r="AM682" s="68"/>
      <c r="AN682" s="68"/>
      <c r="AO682" s="70"/>
      <c r="AP682" s="71"/>
      <c r="AQ682" s="70"/>
      <c r="AR682" s="72"/>
      <c r="AS682" s="55"/>
      <c r="AT682" s="55"/>
      <c r="AU682" s="55"/>
      <c r="AV682" s="78"/>
    </row>
    <row r="683" spans="28:48" ht="14.25">
      <c r="AB683" s="68"/>
      <c r="AC683" s="69"/>
      <c r="AD683" s="68"/>
      <c r="AE683" s="69"/>
      <c r="AF683" s="69"/>
      <c r="AG683" s="69"/>
      <c r="AH683" s="68"/>
      <c r="AI683" s="68"/>
      <c r="AJ683" s="68"/>
      <c r="AK683" s="68"/>
      <c r="AL683" s="68"/>
      <c r="AM683" s="68"/>
      <c r="AN683" s="68"/>
      <c r="AO683" s="70"/>
      <c r="AP683" s="71"/>
      <c r="AQ683" s="70"/>
      <c r="AR683" s="72"/>
      <c r="AS683" s="55"/>
      <c r="AT683" s="55"/>
      <c r="AU683" s="55"/>
      <c r="AV683" s="78"/>
    </row>
    <row r="684" spans="28:48" ht="14.25">
      <c r="AB684" s="68"/>
      <c r="AC684" s="69"/>
      <c r="AD684" s="68"/>
      <c r="AE684" s="69"/>
      <c r="AF684" s="69"/>
      <c r="AG684" s="69"/>
      <c r="AH684" s="68"/>
      <c r="AI684" s="68"/>
      <c r="AJ684" s="68"/>
      <c r="AK684" s="68"/>
      <c r="AL684" s="68"/>
      <c r="AM684" s="68"/>
      <c r="AN684" s="68"/>
      <c r="AO684" s="70"/>
      <c r="AP684" s="71"/>
      <c r="AQ684" s="70"/>
      <c r="AR684" s="72"/>
      <c r="AS684" s="55"/>
      <c r="AT684" s="55"/>
      <c r="AU684" s="55"/>
      <c r="AV684" s="78"/>
    </row>
    <row r="685" spans="28:48" ht="14.25">
      <c r="AB685" s="68"/>
      <c r="AC685" s="69"/>
      <c r="AD685" s="68"/>
      <c r="AE685" s="69"/>
      <c r="AF685" s="69"/>
      <c r="AG685" s="69"/>
      <c r="AH685" s="68"/>
      <c r="AI685" s="68"/>
      <c r="AJ685" s="68"/>
      <c r="AK685" s="68"/>
      <c r="AL685" s="68"/>
      <c r="AM685" s="68"/>
      <c r="AN685" s="68"/>
      <c r="AO685" s="70"/>
      <c r="AP685" s="71"/>
      <c r="AQ685" s="70"/>
      <c r="AR685" s="72"/>
      <c r="AS685" s="55"/>
      <c r="AT685" s="55"/>
      <c r="AU685" s="55"/>
      <c r="AV685" s="78"/>
    </row>
    <row r="686" spans="28:48" ht="14.25">
      <c r="AB686" s="68"/>
      <c r="AC686" s="69"/>
      <c r="AD686" s="68"/>
      <c r="AE686" s="69"/>
      <c r="AF686" s="69"/>
      <c r="AG686" s="69"/>
      <c r="AH686" s="68"/>
      <c r="AI686" s="68"/>
      <c r="AJ686" s="68"/>
      <c r="AK686" s="68"/>
      <c r="AL686" s="68"/>
      <c r="AM686" s="68"/>
      <c r="AN686" s="68"/>
      <c r="AO686" s="70"/>
      <c r="AP686" s="71"/>
      <c r="AQ686" s="70"/>
      <c r="AR686" s="72"/>
      <c r="AS686" s="55"/>
      <c r="AT686" s="55"/>
      <c r="AU686" s="55"/>
      <c r="AV686" s="78"/>
    </row>
    <row r="687" spans="28:48" ht="14.25">
      <c r="AB687" s="68"/>
      <c r="AC687" s="69"/>
      <c r="AD687" s="68"/>
      <c r="AE687" s="69"/>
      <c r="AF687" s="69"/>
      <c r="AG687" s="69"/>
      <c r="AH687" s="68"/>
      <c r="AI687" s="68"/>
      <c r="AJ687" s="68"/>
      <c r="AK687" s="68"/>
      <c r="AL687" s="68"/>
      <c r="AM687" s="68"/>
      <c r="AN687" s="68"/>
      <c r="AO687" s="70"/>
      <c r="AP687" s="71"/>
      <c r="AQ687" s="70"/>
      <c r="AR687" s="72"/>
      <c r="AS687" s="55"/>
      <c r="AT687" s="55"/>
      <c r="AU687" s="55"/>
      <c r="AV687" s="78"/>
    </row>
    <row r="688" spans="28:48" ht="14.25">
      <c r="AB688" s="68"/>
      <c r="AC688" s="69"/>
      <c r="AD688" s="68"/>
      <c r="AE688" s="69"/>
      <c r="AF688" s="69"/>
      <c r="AG688" s="69"/>
      <c r="AH688" s="68"/>
      <c r="AI688" s="68"/>
      <c r="AJ688" s="68"/>
      <c r="AK688" s="68"/>
      <c r="AL688" s="68"/>
      <c r="AM688" s="68"/>
      <c r="AN688" s="68"/>
      <c r="AO688" s="70"/>
      <c r="AP688" s="71"/>
      <c r="AQ688" s="70"/>
      <c r="AR688" s="72"/>
      <c r="AS688" s="55"/>
      <c r="AT688" s="55"/>
      <c r="AU688" s="55"/>
      <c r="AV688" s="78"/>
    </row>
    <row r="689" spans="28:48" ht="14.25">
      <c r="AB689" s="68"/>
      <c r="AC689" s="69"/>
      <c r="AD689" s="68"/>
      <c r="AE689" s="69"/>
      <c r="AF689" s="69"/>
      <c r="AG689" s="69"/>
      <c r="AH689" s="68"/>
      <c r="AI689" s="68"/>
      <c r="AJ689" s="68"/>
      <c r="AK689" s="68"/>
      <c r="AL689" s="68"/>
      <c r="AM689" s="68"/>
      <c r="AN689" s="68"/>
      <c r="AO689" s="70"/>
      <c r="AP689" s="71"/>
      <c r="AQ689" s="70"/>
      <c r="AR689" s="72"/>
      <c r="AS689" s="55"/>
      <c r="AT689" s="55"/>
      <c r="AU689" s="55"/>
      <c r="AV689" s="78"/>
    </row>
    <row r="690" spans="28:48" ht="14.25">
      <c r="AB690" s="68"/>
      <c r="AC690" s="69"/>
      <c r="AD690" s="68"/>
      <c r="AE690" s="69"/>
      <c r="AF690" s="69"/>
      <c r="AG690" s="69"/>
      <c r="AH690" s="68"/>
      <c r="AI690" s="68"/>
      <c r="AJ690" s="68"/>
      <c r="AK690" s="68"/>
      <c r="AL690" s="68"/>
      <c r="AM690" s="68"/>
      <c r="AN690" s="68"/>
      <c r="AO690" s="70"/>
      <c r="AP690" s="71"/>
      <c r="AQ690" s="70"/>
      <c r="AR690" s="72"/>
      <c r="AS690" s="55"/>
      <c r="AT690" s="55"/>
      <c r="AU690" s="55"/>
      <c r="AV690" s="78"/>
    </row>
    <row r="691" spans="28:48" ht="14.25">
      <c r="AB691" s="68"/>
      <c r="AC691" s="69"/>
      <c r="AD691" s="68"/>
      <c r="AE691" s="69"/>
      <c r="AF691" s="69"/>
      <c r="AG691" s="69"/>
      <c r="AH691" s="68"/>
      <c r="AI691" s="68"/>
      <c r="AJ691" s="68"/>
      <c r="AK691" s="68"/>
      <c r="AL691" s="68"/>
      <c r="AM691" s="68"/>
      <c r="AN691" s="68"/>
      <c r="AO691" s="70"/>
      <c r="AP691" s="71"/>
      <c r="AQ691" s="70"/>
      <c r="AR691" s="72"/>
      <c r="AS691" s="55"/>
      <c r="AT691" s="55"/>
      <c r="AU691" s="55"/>
      <c r="AV691" s="78"/>
    </row>
    <row r="692" spans="28:48" ht="14.25">
      <c r="AB692" s="68"/>
      <c r="AC692" s="69"/>
      <c r="AD692" s="68"/>
      <c r="AE692" s="69"/>
      <c r="AF692" s="69"/>
      <c r="AG692" s="69"/>
      <c r="AH692" s="68"/>
      <c r="AI692" s="68"/>
      <c r="AJ692" s="68"/>
      <c r="AK692" s="68"/>
      <c r="AL692" s="68"/>
      <c r="AM692" s="68"/>
      <c r="AN692" s="68"/>
      <c r="AO692" s="70"/>
      <c r="AP692" s="71"/>
      <c r="AQ692" s="70"/>
      <c r="AR692" s="72"/>
      <c r="AS692" s="55"/>
      <c r="AT692" s="55"/>
      <c r="AU692" s="55"/>
      <c r="AV692" s="78"/>
    </row>
    <row r="693" spans="28:48" ht="14.25">
      <c r="AB693" s="68"/>
      <c r="AC693" s="69"/>
      <c r="AD693" s="68"/>
      <c r="AE693" s="69"/>
      <c r="AF693" s="69"/>
      <c r="AG693" s="69"/>
      <c r="AH693" s="68"/>
      <c r="AI693" s="68"/>
      <c r="AJ693" s="68"/>
      <c r="AK693" s="68"/>
      <c r="AL693" s="68"/>
      <c r="AM693" s="68"/>
      <c r="AN693" s="68"/>
      <c r="AO693" s="70"/>
      <c r="AP693" s="71"/>
      <c r="AQ693" s="70"/>
      <c r="AR693" s="72"/>
      <c r="AS693" s="55"/>
      <c r="AT693" s="55"/>
      <c r="AU693" s="55"/>
      <c r="AV693" s="78"/>
    </row>
    <row r="694" spans="28:48" ht="14.25">
      <c r="AB694" s="68"/>
      <c r="AC694" s="69"/>
      <c r="AD694" s="68"/>
      <c r="AE694" s="69"/>
      <c r="AF694" s="69"/>
      <c r="AG694" s="69"/>
      <c r="AH694" s="68"/>
      <c r="AI694" s="68"/>
      <c r="AJ694" s="68"/>
      <c r="AK694" s="68"/>
      <c r="AL694" s="68"/>
      <c r="AM694" s="68"/>
      <c r="AN694" s="68"/>
      <c r="AO694" s="70"/>
      <c r="AP694" s="71"/>
      <c r="AQ694" s="70"/>
      <c r="AR694" s="72"/>
      <c r="AS694" s="55"/>
      <c r="AT694" s="55"/>
      <c r="AU694" s="55"/>
      <c r="AV694" s="78"/>
    </row>
    <row r="695" spans="28:48" ht="14.25">
      <c r="AB695" s="68"/>
      <c r="AC695" s="69"/>
      <c r="AD695" s="68"/>
      <c r="AE695" s="69"/>
      <c r="AF695" s="69"/>
      <c r="AG695" s="69"/>
      <c r="AH695" s="68"/>
      <c r="AI695" s="68"/>
      <c r="AJ695" s="68"/>
      <c r="AK695" s="68"/>
      <c r="AL695" s="68"/>
      <c r="AM695" s="68"/>
      <c r="AN695" s="68"/>
      <c r="AO695" s="70"/>
      <c r="AP695" s="71"/>
      <c r="AQ695" s="70"/>
      <c r="AR695" s="72"/>
      <c r="AS695" s="55"/>
      <c r="AT695" s="55"/>
      <c r="AU695" s="55"/>
      <c r="AV695" s="78"/>
    </row>
    <row r="696" spans="28:48" ht="14.25">
      <c r="AB696" s="68"/>
      <c r="AC696" s="69"/>
      <c r="AD696" s="68"/>
      <c r="AE696" s="69"/>
      <c r="AF696" s="69"/>
      <c r="AG696" s="69"/>
      <c r="AH696" s="68"/>
      <c r="AI696" s="68"/>
      <c r="AJ696" s="68"/>
      <c r="AK696" s="68"/>
      <c r="AL696" s="68"/>
      <c r="AM696" s="68"/>
      <c r="AN696" s="68"/>
      <c r="AO696" s="70"/>
      <c r="AP696" s="71"/>
      <c r="AQ696" s="70"/>
      <c r="AR696" s="72"/>
      <c r="AS696" s="55"/>
      <c r="AT696" s="55"/>
      <c r="AU696" s="55"/>
      <c r="AV696" s="78"/>
    </row>
    <row r="697" spans="28:48" ht="14.25">
      <c r="AB697" s="68"/>
      <c r="AC697" s="69"/>
      <c r="AD697" s="68"/>
      <c r="AE697" s="69"/>
      <c r="AF697" s="69"/>
      <c r="AG697" s="69"/>
      <c r="AH697" s="68"/>
      <c r="AI697" s="68"/>
      <c r="AJ697" s="68"/>
      <c r="AK697" s="68"/>
      <c r="AL697" s="68"/>
      <c r="AM697" s="68"/>
      <c r="AN697" s="68"/>
      <c r="AO697" s="70"/>
      <c r="AP697" s="71"/>
      <c r="AQ697" s="70"/>
      <c r="AR697" s="72"/>
      <c r="AS697" s="55"/>
      <c r="AT697" s="55"/>
      <c r="AU697" s="55"/>
      <c r="AV697" s="78"/>
    </row>
    <row r="698" spans="28:48" ht="14.25">
      <c r="AB698" s="68"/>
      <c r="AC698" s="69"/>
      <c r="AD698" s="68"/>
      <c r="AE698" s="69"/>
      <c r="AF698" s="69"/>
      <c r="AG698" s="69"/>
      <c r="AH698" s="68"/>
      <c r="AI698" s="68"/>
      <c r="AJ698" s="68"/>
      <c r="AK698" s="68"/>
      <c r="AL698" s="68"/>
      <c r="AM698" s="68"/>
      <c r="AN698" s="68"/>
      <c r="AO698" s="70"/>
      <c r="AP698" s="71"/>
      <c r="AQ698" s="70"/>
      <c r="AR698" s="72"/>
      <c r="AS698" s="55"/>
      <c r="AT698" s="55"/>
      <c r="AU698" s="55"/>
      <c r="AV698" s="78"/>
    </row>
    <row r="699" spans="28:48" ht="14.25">
      <c r="AB699" s="68"/>
      <c r="AC699" s="69"/>
      <c r="AD699" s="68"/>
      <c r="AE699" s="69"/>
      <c r="AF699" s="69"/>
      <c r="AG699" s="69"/>
      <c r="AH699" s="68"/>
      <c r="AI699" s="68"/>
      <c r="AJ699" s="68"/>
      <c r="AK699" s="68"/>
      <c r="AL699" s="68"/>
      <c r="AM699" s="68"/>
      <c r="AN699" s="68"/>
      <c r="AO699" s="70"/>
      <c r="AP699" s="71"/>
      <c r="AQ699" s="70"/>
      <c r="AR699" s="72"/>
      <c r="AS699" s="55"/>
      <c r="AT699" s="55"/>
      <c r="AU699" s="55"/>
      <c r="AV699" s="78"/>
    </row>
    <row r="700" spans="28:48" ht="14.25">
      <c r="AB700" s="68"/>
      <c r="AC700" s="69"/>
      <c r="AD700" s="68"/>
      <c r="AE700" s="69"/>
      <c r="AF700" s="69"/>
      <c r="AG700" s="69"/>
      <c r="AH700" s="68"/>
      <c r="AI700" s="68"/>
      <c r="AJ700" s="68"/>
      <c r="AK700" s="68"/>
      <c r="AL700" s="68"/>
      <c r="AM700" s="68"/>
      <c r="AN700" s="68"/>
      <c r="AO700" s="70"/>
      <c r="AP700" s="71"/>
      <c r="AQ700" s="70"/>
      <c r="AR700" s="72"/>
      <c r="AS700" s="55"/>
      <c r="AT700" s="55"/>
      <c r="AU700" s="55"/>
      <c r="AV700" s="78"/>
    </row>
    <row r="701" spans="28:48" ht="14.25">
      <c r="AB701" s="68"/>
      <c r="AC701" s="69"/>
      <c r="AD701" s="68"/>
      <c r="AE701" s="69"/>
      <c r="AF701" s="69"/>
      <c r="AG701" s="69"/>
      <c r="AH701" s="68"/>
      <c r="AI701" s="68"/>
      <c r="AJ701" s="68"/>
      <c r="AK701" s="68"/>
      <c r="AL701" s="68"/>
      <c r="AM701" s="68"/>
      <c r="AN701" s="68"/>
      <c r="AO701" s="70"/>
      <c r="AP701" s="71"/>
      <c r="AQ701" s="70"/>
      <c r="AR701" s="72"/>
      <c r="AS701" s="55"/>
      <c r="AT701" s="55"/>
      <c r="AU701" s="55"/>
      <c r="AV701" s="78"/>
    </row>
    <row r="702" spans="28:48" ht="14.25">
      <c r="AB702" s="68"/>
      <c r="AC702" s="69"/>
      <c r="AD702" s="68"/>
      <c r="AE702" s="69"/>
      <c r="AF702" s="69"/>
      <c r="AG702" s="69"/>
      <c r="AH702" s="68"/>
      <c r="AI702" s="68"/>
      <c r="AJ702" s="68"/>
      <c r="AK702" s="68"/>
      <c r="AL702" s="68"/>
      <c r="AM702" s="68"/>
      <c r="AN702" s="68"/>
      <c r="AO702" s="70"/>
      <c r="AP702" s="71"/>
      <c r="AQ702" s="70"/>
      <c r="AR702" s="72"/>
      <c r="AS702" s="55"/>
      <c r="AT702" s="55"/>
      <c r="AU702" s="55"/>
      <c r="AV702" s="78"/>
    </row>
    <row r="703" spans="28:48" ht="14.25">
      <c r="AB703" s="68"/>
      <c r="AC703" s="69"/>
      <c r="AD703" s="68"/>
      <c r="AE703" s="69"/>
      <c r="AF703" s="69"/>
      <c r="AG703" s="69"/>
      <c r="AH703" s="68"/>
      <c r="AI703" s="68"/>
      <c r="AJ703" s="68"/>
      <c r="AK703" s="68"/>
      <c r="AL703" s="68"/>
      <c r="AM703" s="68"/>
      <c r="AN703" s="68"/>
      <c r="AO703" s="70"/>
      <c r="AP703" s="71"/>
      <c r="AQ703" s="70"/>
      <c r="AR703" s="72"/>
      <c r="AS703" s="55"/>
      <c r="AT703" s="55"/>
      <c r="AU703" s="55"/>
      <c r="AV703" s="78"/>
    </row>
    <row r="704" spans="28:48" ht="14.25">
      <c r="AB704" s="68"/>
      <c r="AC704" s="69"/>
      <c r="AD704" s="68"/>
      <c r="AE704" s="69"/>
      <c r="AF704" s="69"/>
      <c r="AG704" s="69"/>
      <c r="AH704" s="68"/>
      <c r="AI704" s="68"/>
      <c r="AJ704" s="68"/>
      <c r="AK704" s="68"/>
      <c r="AL704" s="68"/>
      <c r="AM704" s="68"/>
      <c r="AN704" s="68"/>
      <c r="AO704" s="70"/>
      <c r="AP704" s="71"/>
      <c r="AQ704" s="70"/>
      <c r="AR704" s="72"/>
      <c r="AS704" s="55"/>
      <c r="AT704" s="55"/>
      <c r="AU704" s="55"/>
      <c r="AV704" s="78"/>
    </row>
    <row r="705" spans="28:48" ht="14.25">
      <c r="AB705" s="68"/>
      <c r="AC705" s="69"/>
      <c r="AD705" s="68"/>
      <c r="AE705" s="69"/>
      <c r="AF705" s="69"/>
      <c r="AG705" s="69"/>
      <c r="AH705" s="68"/>
      <c r="AI705" s="68"/>
      <c r="AJ705" s="68"/>
      <c r="AK705" s="68"/>
      <c r="AL705" s="68"/>
      <c r="AM705" s="68"/>
      <c r="AN705" s="68"/>
      <c r="AO705" s="70"/>
      <c r="AP705" s="71"/>
      <c r="AQ705" s="70"/>
      <c r="AR705" s="72"/>
      <c r="AS705" s="55"/>
      <c r="AT705" s="55"/>
      <c r="AU705" s="55"/>
      <c r="AV705" s="78"/>
    </row>
    <row r="706" spans="28:48" ht="14.25">
      <c r="AB706" s="68"/>
      <c r="AC706" s="69"/>
      <c r="AD706" s="68"/>
      <c r="AE706" s="69"/>
      <c r="AF706" s="69"/>
      <c r="AG706" s="69"/>
      <c r="AH706" s="68"/>
      <c r="AI706" s="68"/>
      <c r="AJ706" s="68"/>
      <c r="AK706" s="68"/>
      <c r="AL706" s="68"/>
      <c r="AM706" s="68"/>
      <c r="AN706" s="68"/>
      <c r="AO706" s="70"/>
      <c r="AP706" s="71"/>
      <c r="AQ706" s="70"/>
      <c r="AR706" s="72"/>
      <c r="AS706" s="55"/>
      <c r="AT706" s="55"/>
      <c r="AU706" s="55"/>
      <c r="AV706" s="78"/>
    </row>
    <row r="707" spans="28:48" ht="14.25">
      <c r="AB707" s="68"/>
      <c r="AC707" s="69"/>
      <c r="AD707" s="68"/>
      <c r="AE707" s="69"/>
      <c r="AF707" s="69"/>
      <c r="AG707" s="69"/>
      <c r="AH707" s="68"/>
      <c r="AI707" s="68"/>
      <c r="AJ707" s="68"/>
      <c r="AK707" s="68"/>
      <c r="AL707" s="68"/>
      <c r="AM707" s="68"/>
      <c r="AN707" s="68"/>
      <c r="AO707" s="70"/>
      <c r="AP707" s="71"/>
      <c r="AQ707" s="70"/>
      <c r="AR707" s="72"/>
      <c r="AS707" s="55"/>
      <c r="AT707" s="55"/>
      <c r="AU707" s="55"/>
      <c r="AV707" s="78"/>
    </row>
    <row r="708" spans="28:48" ht="14.25">
      <c r="AB708" s="68"/>
      <c r="AC708" s="69"/>
      <c r="AD708" s="68"/>
      <c r="AE708" s="69"/>
      <c r="AF708" s="69"/>
      <c r="AG708" s="69"/>
      <c r="AH708" s="68"/>
      <c r="AI708" s="68"/>
      <c r="AJ708" s="68"/>
      <c r="AK708" s="68"/>
      <c r="AL708" s="68"/>
      <c r="AM708" s="68"/>
      <c r="AN708" s="68"/>
      <c r="AO708" s="70"/>
      <c r="AP708" s="71"/>
      <c r="AQ708" s="70"/>
      <c r="AR708" s="72"/>
      <c r="AS708" s="55"/>
      <c r="AT708" s="55"/>
      <c r="AU708" s="55"/>
      <c r="AV708" s="78"/>
    </row>
    <row r="709" spans="28:48" ht="14.25">
      <c r="AB709" s="68"/>
      <c r="AC709" s="69"/>
      <c r="AD709" s="68"/>
      <c r="AE709" s="69"/>
      <c r="AF709" s="69"/>
      <c r="AG709" s="69"/>
      <c r="AH709" s="68"/>
      <c r="AI709" s="68"/>
      <c r="AJ709" s="68"/>
      <c r="AK709" s="68"/>
      <c r="AL709" s="68"/>
      <c r="AM709" s="68"/>
      <c r="AN709" s="68"/>
      <c r="AO709" s="70"/>
      <c r="AP709" s="71"/>
      <c r="AQ709" s="70"/>
      <c r="AR709" s="72"/>
      <c r="AS709" s="55"/>
      <c r="AT709" s="55"/>
      <c r="AU709" s="55"/>
      <c r="AV709" s="78"/>
    </row>
    <row r="710" spans="28:48" ht="14.25">
      <c r="AB710" s="68"/>
      <c r="AC710" s="69"/>
      <c r="AD710" s="68"/>
      <c r="AE710" s="69"/>
      <c r="AF710" s="69"/>
      <c r="AG710" s="69"/>
      <c r="AH710" s="68"/>
      <c r="AI710" s="68"/>
      <c r="AJ710" s="68"/>
      <c r="AK710" s="68"/>
      <c r="AL710" s="68"/>
      <c r="AM710" s="68"/>
      <c r="AN710" s="68"/>
      <c r="AO710" s="70"/>
      <c r="AP710" s="71"/>
      <c r="AQ710" s="70"/>
      <c r="AR710" s="72"/>
      <c r="AS710" s="55"/>
      <c r="AT710" s="55"/>
      <c r="AU710" s="55"/>
      <c r="AV710" s="78"/>
    </row>
    <row r="711" spans="28:48" ht="14.25">
      <c r="AB711" s="68"/>
      <c r="AC711" s="69"/>
      <c r="AD711" s="68"/>
      <c r="AE711" s="69"/>
      <c r="AF711" s="69"/>
      <c r="AG711" s="69"/>
      <c r="AH711" s="68"/>
      <c r="AI711" s="68"/>
      <c r="AJ711" s="68"/>
      <c r="AK711" s="68"/>
      <c r="AL711" s="68"/>
      <c r="AM711" s="68"/>
      <c r="AN711" s="68"/>
      <c r="AO711" s="70"/>
      <c r="AP711" s="71"/>
      <c r="AQ711" s="70"/>
      <c r="AR711" s="72"/>
      <c r="AS711" s="55"/>
      <c r="AT711" s="55"/>
      <c r="AU711" s="55"/>
      <c r="AV711" s="78"/>
    </row>
    <row r="712" spans="28:48" ht="14.25">
      <c r="AB712" s="68"/>
      <c r="AC712" s="69"/>
      <c r="AD712" s="68"/>
      <c r="AE712" s="69"/>
      <c r="AF712" s="69"/>
      <c r="AG712" s="69"/>
      <c r="AH712" s="68"/>
      <c r="AI712" s="68"/>
      <c r="AJ712" s="68"/>
      <c r="AK712" s="68"/>
      <c r="AL712" s="68"/>
      <c r="AM712" s="68"/>
      <c r="AN712" s="68"/>
      <c r="AO712" s="70"/>
      <c r="AP712" s="71"/>
      <c r="AQ712" s="70"/>
      <c r="AR712" s="72"/>
      <c r="AS712" s="55"/>
      <c r="AT712" s="55"/>
      <c r="AU712" s="55"/>
      <c r="AV712" s="78"/>
    </row>
    <row r="713" spans="28:48" ht="14.25">
      <c r="AB713" s="68"/>
      <c r="AC713" s="69"/>
      <c r="AD713" s="68"/>
      <c r="AE713" s="69"/>
      <c r="AF713" s="69"/>
      <c r="AG713" s="69"/>
      <c r="AH713" s="68"/>
      <c r="AI713" s="68"/>
      <c r="AJ713" s="68"/>
      <c r="AK713" s="68"/>
      <c r="AL713" s="68"/>
      <c r="AM713" s="68"/>
      <c r="AN713" s="68"/>
      <c r="AO713" s="70"/>
      <c r="AP713" s="71"/>
      <c r="AQ713" s="70"/>
      <c r="AR713" s="72"/>
      <c r="AS713" s="55"/>
      <c r="AT713" s="55"/>
      <c r="AU713" s="55"/>
      <c r="AV713" s="78"/>
    </row>
    <row r="714" spans="28:48" ht="14.25">
      <c r="AB714" s="68"/>
      <c r="AC714" s="69"/>
      <c r="AD714" s="68"/>
      <c r="AE714" s="69"/>
      <c r="AF714" s="69"/>
      <c r="AG714" s="69"/>
      <c r="AH714" s="68"/>
      <c r="AI714" s="68"/>
      <c r="AJ714" s="68"/>
      <c r="AK714" s="68"/>
      <c r="AL714" s="68"/>
      <c r="AM714" s="68"/>
      <c r="AN714" s="68"/>
      <c r="AO714" s="70"/>
      <c r="AP714" s="71"/>
      <c r="AQ714" s="70"/>
      <c r="AR714" s="72"/>
      <c r="AS714" s="55"/>
      <c r="AT714" s="55"/>
      <c r="AU714" s="55"/>
      <c r="AV714" s="78"/>
    </row>
    <row r="715" spans="28:48" ht="14.25">
      <c r="AB715" s="68"/>
      <c r="AC715" s="69"/>
      <c r="AD715" s="68"/>
      <c r="AE715" s="69"/>
      <c r="AF715" s="69"/>
      <c r="AG715" s="69"/>
      <c r="AH715" s="68"/>
      <c r="AI715" s="68"/>
      <c r="AJ715" s="68"/>
      <c r="AK715" s="68"/>
      <c r="AL715" s="68"/>
      <c r="AM715" s="68"/>
      <c r="AN715" s="68"/>
      <c r="AO715" s="70"/>
      <c r="AP715" s="71"/>
      <c r="AQ715" s="70"/>
      <c r="AR715" s="72"/>
      <c r="AS715" s="55"/>
      <c r="AT715" s="55"/>
      <c r="AU715" s="55"/>
      <c r="AV715" s="78"/>
    </row>
    <row r="716" spans="28:48" ht="14.25">
      <c r="AB716" s="68"/>
      <c r="AC716" s="69"/>
      <c r="AD716" s="68"/>
      <c r="AE716" s="69"/>
      <c r="AF716" s="69"/>
      <c r="AG716" s="69"/>
      <c r="AH716" s="68"/>
      <c r="AI716" s="68"/>
      <c r="AJ716" s="68"/>
      <c r="AK716" s="68"/>
      <c r="AL716" s="68"/>
      <c r="AM716" s="68"/>
      <c r="AN716" s="68"/>
      <c r="AO716" s="70"/>
      <c r="AP716" s="71"/>
      <c r="AQ716" s="70"/>
      <c r="AR716" s="72"/>
      <c r="AS716" s="55"/>
      <c r="AT716" s="55"/>
      <c r="AU716" s="55"/>
      <c r="AV716" s="78"/>
    </row>
    <row r="717" spans="28:48" ht="14.25">
      <c r="AB717" s="68"/>
      <c r="AC717" s="69"/>
      <c r="AD717" s="68"/>
      <c r="AE717" s="69"/>
      <c r="AF717" s="69"/>
      <c r="AG717" s="69"/>
      <c r="AH717" s="68"/>
      <c r="AI717" s="68"/>
      <c r="AJ717" s="68"/>
      <c r="AK717" s="68"/>
      <c r="AL717" s="68"/>
      <c r="AM717" s="68"/>
      <c r="AN717" s="68"/>
      <c r="AO717" s="70"/>
      <c r="AP717" s="71"/>
      <c r="AQ717" s="70"/>
      <c r="AR717" s="72"/>
      <c r="AS717" s="55"/>
      <c r="AT717" s="55"/>
      <c r="AU717" s="55"/>
      <c r="AV717" s="78"/>
    </row>
    <row r="718" spans="28:48" ht="14.25">
      <c r="AB718" s="68"/>
      <c r="AC718" s="69"/>
      <c r="AD718" s="68"/>
      <c r="AE718" s="69"/>
      <c r="AF718" s="69"/>
      <c r="AG718" s="69"/>
      <c r="AH718" s="68"/>
      <c r="AI718" s="68"/>
      <c r="AJ718" s="68"/>
      <c r="AK718" s="68"/>
      <c r="AL718" s="68"/>
      <c r="AM718" s="68"/>
      <c r="AN718" s="68"/>
      <c r="AO718" s="70"/>
      <c r="AP718" s="71"/>
      <c r="AQ718" s="70"/>
      <c r="AR718" s="72"/>
      <c r="AS718" s="55"/>
      <c r="AT718" s="55"/>
      <c r="AU718" s="55"/>
      <c r="AV718" s="78"/>
    </row>
    <row r="719" spans="28:48" ht="14.25">
      <c r="AB719" s="68"/>
      <c r="AC719" s="69"/>
      <c r="AD719" s="68"/>
      <c r="AE719" s="69"/>
      <c r="AF719" s="69"/>
      <c r="AG719" s="69"/>
      <c r="AH719" s="68"/>
      <c r="AI719" s="68"/>
      <c r="AJ719" s="68"/>
      <c r="AK719" s="68"/>
      <c r="AL719" s="68"/>
      <c r="AM719" s="68"/>
      <c r="AN719" s="68"/>
      <c r="AO719" s="70"/>
      <c r="AP719" s="71"/>
      <c r="AQ719" s="70"/>
      <c r="AR719" s="72"/>
      <c r="AS719" s="55"/>
      <c r="AT719" s="55"/>
      <c r="AU719" s="55"/>
      <c r="AV719" s="78"/>
    </row>
    <row r="720" spans="28:48" ht="14.25">
      <c r="AB720" s="68"/>
      <c r="AC720" s="69"/>
      <c r="AD720" s="68"/>
      <c r="AE720" s="69"/>
      <c r="AF720" s="69"/>
      <c r="AG720" s="69"/>
      <c r="AH720" s="68"/>
      <c r="AI720" s="68"/>
      <c r="AJ720" s="68"/>
      <c r="AK720" s="68"/>
      <c r="AL720" s="68"/>
      <c r="AM720" s="68"/>
      <c r="AN720" s="68"/>
      <c r="AO720" s="70"/>
      <c r="AP720" s="71"/>
      <c r="AQ720" s="70"/>
      <c r="AR720" s="72"/>
      <c r="AS720" s="55"/>
      <c r="AT720" s="55"/>
      <c r="AU720" s="55"/>
      <c r="AV720" s="78"/>
    </row>
    <row r="721" spans="28:48" ht="14.25">
      <c r="AB721" s="68"/>
      <c r="AC721" s="69"/>
      <c r="AD721" s="68"/>
      <c r="AE721" s="69"/>
      <c r="AF721" s="69"/>
      <c r="AG721" s="69"/>
      <c r="AH721" s="68"/>
      <c r="AI721" s="68"/>
      <c r="AJ721" s="68"/>
      <c r="AK721" s="68"/>
      <c r="AL721" s="68"/>
      <c r="AM721" s="68"/>
      <c r="AN721" s="68"/>
      <c r="AO721" s="70"/>
      <c r="AP721" s="71"/>
      <c r="AQ721" s="70"/>
      <c r="AR721" s="72"/>
      <c r="AS721" s="55"/>
      <c r="AT721" s="55"/>
      <c r="AU721" s="55"/>
      <c r="AV721" s="78"/>
    </row>
    <row r="722" spans="28:48" ht="14.25">
      <c r="AB722" s="68"/>
      <c r="AC722" s="69"/>
      <c r="AD722" s="68"/>
      <c r="AE722" s="69"/>
      <c r="AF722" s="69"/>
      <c r="AG722" s="69"/>
      <c r="AH722" s="68"/>
      <c r="AI722" s="68"/>
      <c r="AJ722" s="68"/>
      <c r="AK722" s="68"/>
      <c r="AL722" s="68"/>
      <c r="AM722" s="68"/>
      <c r="AN722" s="68"/>
      <c r="AO722" s="70"/>
      <c r="AP722" s="71"/>
      <c r="AQ722" s="70"/>
      <c r="AR722" s="72"/>
      <c r="AS722" s="55"/>
      <c r="AT722" s="55"/>
      <c r="AU722" s="55"/>
      <c r="AV722" s="78"/>
    </row>
    <row r="723" spans="28:48" ht="14.25">
      <c r="AB723" s="68"/>
      <c r="AC723" s="69"/>
      <c r="AD723" s="68"/>
      <c r="AE723" s="69"/>
      <c r="AF723" s="69"/>
      <c r="AG723" s="69"/>
      <c r="AH723" s="68"/>
      <c r="AI723" s="68"/>
      <c r="AJ723" s="68"/>
      <c r="AK723" s="68"/>
      <c r="AL723" s="68"/>
      <c r="AM723" s="68"/>
      <c r="AN723" s="68"/>
      <c r="AO723" s="70"/>
      <c r="AP723" s="71"/>
      <c r="AQ723" s="70"/>
      <c r="AR723" s="72"/>
      <c r="AS723" s="55"/>
      <c r="AT723" s="55"/>
      <c r="AU723" s="55"/>
      <c r="AV723" s="78"/>
    </row>
    <row r="724" spans="28:48" ht="14.25">
      <c r="AB724" s="68"/>
      <c r="AC724" s="69"/>
      <c r="AD724" s="68"/>
      <c r="AE724" s="69"/>
      <c r="AF724" s="69"/>
      <c r="AG724" s="69"/>
      <c r="AH724" s="68"/>
      <c r="AI724" s="68"/>
      <c r="AJ724" s="68"/>
      <c r="AK724" s="68"/>
      <c r="AL724" s="68"/>
      <c r="AM724" s="68"/>
      <c r="AN724" s="68"/>
      <c r="AO724" s="70"/>
      <c r="AP724" s="71"/>
      <c r="AQ724" s="70"/>
      <c r="AR724" s="72"/>
      <c r="AS724" s="55"/>
      <c r="AT724" s="55"/>
      <c r="AU724" s="55"/>
      <c r="AV724" s="78"/>
    </row>
    <row r="725" spans="28:48" ht="14.25">
      <c r="AB725" s="68"/>
      <c r="AC725" s="69"/>
      <c r="AD725" s="68"/>
      <c r="AE725" s="69"/>
      <c r="AF725" s="69"/>
      <c r="AG725" s="69"/>
      <c r="AH725" s="68"/>
      <c r="AI725" s="68"/>
      <c r="AJ725" s="68"/>
      <c r="AK725" s="68"/>
      <c r="AL725" s="68"/>
      <c r="AM725" s="68"/>
      <c r="AN725" s="68"/>
      <c r="AO725" s="70"/>
      <c r="AP725" s="71"/>
      <c r="AQ725" s="70"/>
      <c r="AR725" s="72"/>
      <c r="AS725" s="55"/>
      <c r="AT725" s="55"/>
      <c r="AU725" s="55"/>
      <c r="AV725" s="78"/>
    </row>
    <row r="726" spans="28:48" ht="14.25">
      <c r="AB726" s="68"/>
      <c r="AC726" s="69"/>
      <c r="AD726" s="68"/>
      <c r="AE726" s="69"/>
      <c r="AF726" s="69"/>
      <c r="AG726" s="69"/>
      <c r="AH726" s="68"/>
      <c r="AI726" s="68"/>
      <c r="AJ726" s="68"/>
      <c r="AK726" s="68"/>
      <c r="AL726" s="68"/>
      <c r="AM726" s="68"/>
      <c r="AN726" s="68"/>
      <c r="AO726" s="70"/>
      <c r="AP726" s="71"/>
      <c r="AQ726" s="70"/>
      <c r="AR726" s="72"/>
      <c r="AS726" s="55"/>
      <c r="AT726" s="55"/>
      <c r="AU726" s="55"/>
      <c r="AV726" s="78"/>
    </row>
    <row r="727" spans="28:48" ht="14.25">
      <c r="AB727" s="68"/>
      <c r="AC727" s="69"/>
      <c r="AD727" s="68"/>
      <c r="AE727" s="69"/>
      <c r="AF727" s="69"/>
      <c r="AG727" s="69"/>
      <c r="AH727" s="68"/>
      <c r="AI727" s="68"/>
      <c r="AJ727" s="68"/>
      <c r="AK727" s="68"/>
      <c r="AL727" s="68"/>
      <c r="AM727" s="68"/>
      <c r="AN727" s="68"/>
      <c r="AO727" s="70"/>
      <c r="AP727" s="71"/>
      <c r="AQ727" s="70"/>
      <c r="AR727" s="72"/>
      <c r="AS727" s="55"/>
      <c r="AT727" s="55"/>
      <c r="AU727" s="55"/>
      <c r="AV727" s="78"/>
    </row>
    <row r="728" spans="28:48" ht="14.25">
      <c r="AB728" s="68"/>
      <c r="AC728" s="69"/>
      <c r="AD728" s="68"/>
      <c r="AE728" s="69"/>
      <c r="AF728" s="69"/>
      <c r="AG728" s="69"/>
      <c r="AH728" s="68"/>
      <c r="AI728" s="68"/>
      <c r="AJ728" s="68"/>
      <c r="AK728" s="68"/>
      <c r="AL728" s="68"/>
      <c r="AM728" s="68"/>
      <c r="AN728" s="68"/>
      <c r="AO728" s="70"/>
      <c r="AP728" s="71"/>
      <c r="AQ728" s="70"/>
      <c r="AR728" s="72"/>
      <c r="AS728" s="55"/>
      <c r="AT728" s="55"/>
      <c r="AU728" s="55"/>
      <c r="AV728" s="78"/>
    </row>
    <row r="729" spans="28:48" ht="14.25">
      <c r="AB729" s="68"/>
      <c r="AC729" s="69"/>
      <c r="AD729" s="68"/>
      <c r="AE729" s="69"/>
      <c r="AF729" s="69"/>
      <c r="AG729" s="69"/>
      <c r="AH729" s="68"/>
      <c r="AI729" s="68"/>
      <c r="AJ729" s="68"/>
      <c r="AK729" s="68"/>
      <c r="AL729" s="68"/>
      <c r="AM729" s="68"/>
      <c r="AN729" s="68"/>
      <c r="AO729" s="70"/>
      <c r="AP729" s="71"/>
      <c r="AQ729" s="70"/>
      <c r="AR729" s="72"/>
      <c r="AS729" s="55"/>
      <c r="AT729" s="55"/>
      <c r="AU729" s="55"/>
      <c r="AV729" s="78"/>
    </row>
    <row r="730" spans="28:48" ht="14.25">
      <c r="AB730" s="68"/>
      <c r="AC730" s="69"/>
      <c r="AD730" s="68"/>
      <c r="AE730" s="69"/>
      <c r="AF730" s="69"/>
      <c r="AG730" s="69"/>
      <c r="AH730" s="68"/>
      <c r="AI730" s="68"/>
      <c r="AJ730" s="68"/>
      <c r="AK730" s="68"/>
      <c r="AL730" s="68"/>
      <c r="AM730" s="68"/>
      <c r="AN730" s="68"/>
      <c r="AO730" s="70"/>
      <c r="AP730" s="71"/>
      <c r="AQ730" s="70"/>
      <c r="AR730" s="72"/>
      <c r="AS730" s="55"/>
      <c r="AT730" s="55"/>
      <c r="AU730" s="55"/>
      <c r="AV730" s="78"/>
    </row>
    <row r="731" spans="28:48" ht="14.25">
      <c r="AB731" s="68"/>
      <c r="AC731" s="69"/>
      <c r="AD731" s="68"/>
      <c r="AE731" s="69"/>
      <c r="AF731" s="69"/>
      <c r="AG731" s="69"/>
      <c r="AH731" s="68"/>
      <c r="AI731" s="68"/>
      <c r="AJ731" s="68"/>
      <c r="AK731" s="68"/>
      <c r="AL731" s="68"/>
      <c r="AM731" s="68"/>
      <c r="AN731" s="68"/>
      <c r="AO731" s="70"/>
      <c r="AP731" s="71"/>
      <c r="AQ731" s="70"/>
      <c r="AR731" s="72"/>
      <c r="AS731" s="55"/>
      <c r="AT731" s="55"/>
      <c r="AU731" s="55"/>
      <c r="AV731" s="78"/>
    </row>
    <row r="732" spans="28:48" ht="14.25">
      <c r="AB732" s="68"/>
      <c r="AC732" s="69"/>
      <c r="AD732" s="68"/>
      <c r="AE732" s="69"/>
      <c r="AF732" s="69"/>
      <c r="AG732" s="69"/>
      <c r="AH732" s="68"/>
      <c r="AI732" s="68"/>
      <c r="AJ732" s="68"/>
      <c r="AK732" s="68"/>
      <c r="AL732" s="68"/>
      <c r="AM732" s="68"/>
      <c r="AN732" s="68"/>
      <c r="AO732" s="70"/>
      <c r="AP732" s="71"/>
      <c r="AQ732" s="70"/>
      <c r="AR732" s="72"/>
      <c r="AS732" s="55"/>
      <c r="AT732" s="55"/>
      <c r="AU732" s="55"/>
      <c r="AV732" s="78"/>
    </row>
    <row r="733" spans="28:48" ht="14.25">
      <c r="AB733" s="68"/>
      <c r="AC733" s="69"/>
      <c r="AD733" s="68"/>
      <c r="AE733" s="69"/>
      <c r="AF733" s="69"/>
      <c r="AG733" s="69"/>
      <c r="AH733" s="68"/>
      <c r="AI733" s="68"/>
      <c r="AJ733" s="68"/>
      <c r="AK733" s="68"/>
      <c r="AL733" s="68"/>
      <c r="AM733" s="68"/>
      <c r="AN733" s="68"/>
      <c r="AO733" s="70"/>
      <c r="AP733" s="71"/>
      <c r="AQ733" s="70"/>
      <c r="AR733" s="72"/>
      <c r="AS733" s="55"/>
      <c r="AT733" s="55"/>
      <c r="AU733" s="55"/>
      <c r="AV733" s="78"/>
    </row>
    <row r="734" spans="28:48" ht="14.25">
      <c r="AB734" s="68"/>
      <c r="AC734" s="69"/>
      <c r="AD734" s="68"/>
      <c r="AE734" s="69"/>
      <c r="AF734" s="69"/>
      <c r="AG734" s="69"/>
      <c r="AH734" s="68"/>
      <c r="AI734" s="68"/>
      <c r="AJ734" s="68"/>
      <c r="AK734" s="68"/>
      <c r="AL734" s="68"/>
      <c r="AM734" s="68"/>
      <c r="AN734" s="68"/>
      <c r="AO734" s="70"/>
      <c r="AP734" s="71"/>
      <c r="AQ734" s="70"/>
      <c r="AR734" s="72"/>
      <c r="AS734" s="55"/>
      <c r="AT734" s="55"/>
      <c r="AU734" s="55"/>
      <c r="AV734" s="78"/>
    </row>
    <row r="735" spans="28:48" ht="14.25">
      <c r="AB735" s="68"/>
      <c r="AC735" s="69"/>
      <c r="AD735" s="68"/>
      <c r="AE735" s="69"/>
      <c r="AF735" s="69"/>
      <c r="AG735" s="69"/>
      <c r="AH735" s="68"/>
      <c r="AI735" s="68"/>
      <c r="AJ735" s="68"/>
      <c r="AK735" s="68"/>
      <c r="AL735" s="68"/>
      <c r="AM735" s="68"/>
      <c r="AN735" s="68"/>
      <c r="AO735" s="70"/>
      <c r="AP735" s="71"/>
      <c r="AQ735" s="70"/>
      <c r="AR735" s="72"/>
      <c r="AS735" s="55"/>
      <c r="AT735" s="55"/>
      <c r="AU735" s="55"/>
      <c r="AV735" s="78"/>
    </row>
    <row r="736" spans="28:48" ht="14.25">
      <c r="AB736" s="68"/>
      <c r="AC736" s="69"/>
      <c r="AD736" s="68"/>
      <c r="AE736" s="69"/>
      <c r="AF736" s="69"/>
      <c r="AG736" s="69"/>
      <c r="AH736" s="68"/>
      <c r="AI736" s="68"/>
      <c r="AJ736" s="68"/>
      <c r="AK736" s="68"/>
      <c r="AL736" s="68"/>
      <c r="AM736" s="68"/>
      <c r="AN736" s="68"/>
      <c r="AO736" s="70"/>
      <c r="AP736" s="71"/>
      <c r="AQ736" s="70"/>
      <c r="AR736" s="72"/>
      <c r="AS736" s="55"/>
      <c r="AT736" s="55"/>
      <c r="AU736" s="55"/>
      <c r="AV736" s="78"/>
    </row>
    <row r="737" spans="28:48" ht="14.25">
      <c r="AB737" s="68"/>
      <c r="AC737" s="69"/>
      <c r="AD737" s="68"/>
      <c r="AE737" s="69"/>
      <c r="AF737" s="69"/>
      <c r="AG737" s="69"/>
      <c r="AH737" s="68"/>
      <c r="AI737" s="68"/>
      <c r="AJ737" s="68"/>
      <c r="AK737" s="68"/>
      <c r="AL737" s="68"/>
      <c r="AM737" s="68"/>
      <c r="AN737" s="68"/>
      <c r="AO737" s="70"/>
      <c r="AP737" s="71"/>
      <c r="AQ737" s="70"/>
      <c r="AR737" s="72"/>
      <c r="AS737" s="55"/>
      <c r="AT737" s="55"/>
      <c r="AU737" s="55"/>
      <c r="AV737" s="78"/>
    </row>
    <row r="738" spans="28:48" ht="14.25">
      <c r="AB738" s="68"/>
      <c r="AC738" s="69"/>
      <c r="AD738" s="68"/>
      <c r="AE738" s="69"/>
      <c r="AF738" s="69"/>
      <c r="AG738" s="69"/>
      <c r="AH738" s="68"/>
      <c r="AI738" s="68"/>
      <c r="AJ738" s="68"/>
      <c r="AK738" s="68"/>
      <c r="AL738" s="68"/>
      <c r="AM738" s="68"/>
      <c r="AN738" s="68"/>
      <c r="AO738" s="70"/>
      <c r="AP738" s="71"/>
      <c r="AQ738" s="70"/>
      <c r="AR738" s="72"/>
      <c r="AS738" s="55"/>
      <c r="AT738" s="55"/>
      <c r="AU738" s="55"/>
      <c r="AV738" s="78"/>
    </row>
    <row r="739" spans="28:48" ht="14.25">
      <c r="AB739" s="68"/>
      <c r="AC739" s="69"/>
      <c r="AD739" s="68"/>
      <c r="AE739" s="69"/>
      <c r="AF739" s="69"/>
      <c r="AG739" s="69"/>
      <c r="AH739" s="68"/>
      <c r="AI739" s="68"/>
      <c r="AJ739" s="68"/>
      <c r="AK739" s="68"/>
      <c r="AL739" s="68"/>
      <c r="AM739" s="68"/>
      <c r="AN739" s="68"/>
      <c r="AO739" s="70"/>
      <c r="AP739" s="71"/>
      <c r="AQ739" s="70"/>
      <c r="AR739" s="72"/>
      <c r="AS739" s="55"/>
      <c r="AT739" s="55"/>
      <c r="AU739" s="55"/>
      <c r="AV739" s="78"/>
    </row>
    <row r="740" spans="28:48" ht="14.25">
      <c r="AB740" s="68"/>
      <c r="AC740" s="69"/>
      <c r="AD740" s="68"/>
      <c r="AE740" s="69"/>
      <c r="AF740" s="69"/>
      <c r="AG740" s="69"/>
      <c r="AH740" s="68"/>
      <c r="AI740" s="68"/>
      <c r="AJ740" s="68"/>
      <c r="AK740" s="68"/>
      <c r="AL740" s="68"/>
      <c r="AM740" s="68"/>
      <c r="AN740" s="68"/>
      <c r="AO740" s="70"/>
      <c r="AP740" s="71"/>
      <c r="AQ740" s="70"/>
      <c r="AR740" s="72"/>
      <c r="AS740" s="55"/>
      <c r="AT740" s="55"/>
      <c r="AU740" s="55"/>
      <c r="AV740" s="78"/>
    </row>
    <row r="741" spans="28:48" ht="14.25">
      <c r="AB741" s="68"/>
      <c r="AC741" s="69"/>
      <c r="AD741" s="68"/>
      <c r="AE741" s="69"/>
      <c r="AF741" s="69"/>
      <c r="AG741" s="69"/>
      <c r="AH741" s="68"/>
      <c r="AI741" s="68"/>
      <c r="AJ741" s="68"/>
      <c r="AK741" s="68"/>
      <c r="AL741" s="68"/>
      <c r="AM741" s="68"/>
      <c r="AN741" s="68"/>
      <c r="AO741" s="70"/>
      <c r="AP741" s="71"/>
      <c r="AQ741" s="70"/>
      <c r="AR741" s="72"/>
      <c r="AS741" s="55"/>
      <c r="AT741" s="55"/>
      <c r="AU741" s="55"/>
      <c r="AV741" s="78"/>
    </row>
    <row r="742" spans="28:48" ht="14.25">
      <c r="AB742" s="68"/>
      <c r="AC742" s="69"/>
      <c r="AD742" s="68"/>
      <c r="AE742" s="69"/>
      <c r="AF742" s="69"/>
      <c r="AG742" s="69"/>
      <c r="AH742" s="68"/>
      <c r="AI742" s="68"/>
      <c r="AJ742" s="68"/>
      <c r="AK742" s="68"/>
      <c r="AL742" s="68"/>
      <c r="AM742" s="68"/>
      <c r="AN742" s="68"/>
      <c r="AO742" s="70"/>
      <c r="AP742" s="71"/>
      <c r="AQ742" s="70"/>
      <c r="AR742" s="72"/>
      <c r="AS742" s="55"/>
      <c r="AT742" s="55"/>
      <c r="AU742" s="55"/>
      <c r="AV742" s="78"/>
    </row>
    <row r="743" spans="28:48" ht="14.25">
      <c r="AB743" s="68"/>
      <c r="AC743" s="69"/>
      <c r="AD743" s="68"/>
      <c r="AE743" s="69"/>
      <c r="AF743" s="69"/>
      <c r="AG743" s="69"/>
      <c r="AH743" s="68"/>
      <c r="AI743" s="68"/>
      <c r="AJ743" s="68"/>
      <c r="AK743" s="68"/>
      <c r="AL743" s="68"/>
      <c r="AM743" s="68"/>
      <c r="AN743" s="68"/>
      <c r="AO743" s="70"/>
      <c r="AP743" s="71"/>
      <c r="AQ743" s="70"/>
      <c r="AR743" s="72"/>
      <c r="AS743" s="55"/>
      <c r="AT743" s="55"/>
      <c r="AU743" s="55"/>
      <c r="AV743" s="78"/>
    </row>
    <row r="744" spans="28:48" ht="14.25">
      <c r="AB744" s="68"/>
      <c r="AC744" s="69"/>
      <c r="AD744" s="68"/>
      <c r="AE744" s="69"/>
      <c r="AF744" s="69"/>
      <c r="AG744" s="69"/>
      <c r="AH744" s="68"/>
      <c r="AI744" s="68"/>
      <c r="AJ744" s="68"/>
      <c r="AK744" s="68"/>
      <c r="AL744" s="68"/>
      <c r="AM744" s="68"/>
      <c r="AN744" s="68"/>
      <c r="AO744" s="70"/>
      <c r="AP744" s="71"/>
      <c r="AQ744" s="70"/>
      <c r="AR744" s="72"/>
      <c r="AS744" s="55"/>
      <c r="AT744" s="55"/>
      <c r="AU744" s="55"/>
      <c r="AV744" s="78"/>
    </row>
    <row r="745" spans="28:48" ht="14.25">
      <c r="AB745" s="68"/>
      <c r="AC745" s="69"/>
      <c r="AD745" s="68"/>
      <c r="AE745" s="69"/>
      <c r="AF745" s="69"/>
      <c r="AG745" s="69"/>
      <c r="AH745" s="68"/>
      <c r="AI745" s="68"/>
      <c r="AJ745" s="68"/>
      <c r="AK745" s="68"/>
      <c r="AL745" s="68"/>
      <c r="AM745" s="68"/>
      <c r="AN745" s="68"/>
      <c r="AO745" s="70"/>
      <c r="AP745" s="71"/>
      <c r="AQ745" s="70"/>
      <c r="AR745" s="72"/>
      <c r="AS745" s="55"/>
      <c r="AT745" s="55"/>
      <c r="AU745" s="55"/>
      <c r="AV745" s="78"/>
    </row>
    <row r="746" spans="28:48" ht="14.25">
      <c r="AB746" s="68"/>
      <c r="AC746" s="69"/>
      <c r="AD746" s="68"/>
      <c r="AE746" s="69"/>
      <c r="AF746" s="69"/>
      <c r="AG746" s="69"/>
      <c r="AH746" s="68"/>
      <c r="AI746" s="68"/>
      <c r="AJ746" s="68"/>
      <c r="AK746" s="68"/>
      <c r="AL746" s="68"/>
      <c r="AM746" s="68"/>
      <c r="AN746" s="68"/>
      <c r="AO746" s="70"/>
      <c r="AP746" s="71"/>
      <c r="AQ746" s="70"/>
      <c r="AR746" s="72"/>
      <c r="AS746" s="55"/>
      <c r="AT746" s="55"/>
      <c r="AU746" s="55"/>
      <c r="AV746" s="78"/>
    </row>
    <row r="747" spans="28:48" ht="14.25">
      <c r="AB747" s="68"/>
      <c r="AC747" s="69"/>
      <c r="AD747" s="68"/>
      <c r="AE747" s="69"/>
      <c r="AF747" s="69"/>
      <c r="AG747" s="69"/>
      <c r="AH747" s="68"/>
      <c r="AI747" s="68"/>
      <c r="AJ747" s="68"/>
      <c r="AK747" s="68"/>
      <c r="AL747" s="68"/>
      <c r="AM747" s="68"/>
      <c r="AN747" s="68"/>
      <c r="AO747" s="70"/>
      <c r="AP747" s="71"/>
      <c r="AQ747" s="70"/>
      <c r="AR747" s="72"/>
      <c r="AS747" s="55"/>
      <c r="AT747" s="55"/>
      <c r="AU747" s="55"/>
      <c r="AV747" s="78"/>
    </row>
    <row r="748" spans="28:48" ht="14.25">
      <c r="AB748" s="68"/>
      <c r="AC748" s="69"/>
      <c r="AD748" s="68"/>
      <c r="AE748" s="69"/>
      <c r="AF748" s="69"/>
      <c r="AG748" s="69"/>
      <c r="AH748" s="68"/>
      <c r="AI748" s="68"/>
      <c r="AJ748" s="68"/>
      <c r="AK748" s="68"/>
      <c r="AL748" s="68"/>
      <c r="AM748" s="68"/>
      <c r="AN748" s="68"/>
      <c r="AO748" s="70"/>
      <c r="AP748" s="71"/>
      <c r="AQ748" s="70"/>
      <c r="AR748" s="72"/>
      <c r="AS748" s="55"/>
      <c r="AT748" s="55"/>
      <c r="AU748" s="55"/>
      <c r="AV748" s="78"/>
    </row>
    <row r="749" spans="28:48" ht="14.25">
      <c r="AB749" s="68"/>
      <c r="AC749" s="69"/>
      <c r="AD749" s="68"/>
      <c r="AE749" s="69"/>
      <c r="AF749" s="69"/>
      <c r="AG749" s="69"/>
      <c r="AH749" s="68"/>
      <c r="AI749" s="68"/>
      <c r="AJ749" s="68"/>
      <c r="AK749" s="68"/>
      <c r="AL749" s="68"/>
      <c r="AM749" s="68"/>
      <c r="AN749" s="68"/>
      <c r="AO749" s="70"/>
      <c r="AP749" s="71"/>
      <c r="AQ749" s="70"/>
      <c r="AR749" s="72"/>
      <c r="AS749" s="55"/>
      <c r="AT749" s="55"/>
      <c r="AU749" s="55"/>
      <c r="AV749" s="78"/>
    </row>
    <row r="750" spans="28:48" ht="14.25">
      <c r="AB750" s="68"/>
      <c r="AC750" s="69"/>
      <c r="AD750" s="68"/>
      <c r="AE750" s="69"/>
      <c r="AF750" s="69"/>
      <c r="AG750" s="69"/>
      <c r="AH750" s="68"/>
      <c r="AI750" s="68"/>
      <c r="AJ750" s="68"/>
      <c r="AK750" s="68"/>
      <c r="AL750" s="68"/>
      <c r="AM750" s="68"/>
      <c r="AN750" s="68"/>
      <c r="AO750" s="70"/>
      <c r="AP750" s="71"/>
      <c r="AQ750" s="70"/>
      <c r="AR750" s="72"/>
      <c r="AS750" s="55"/>
      <c r="AT750" s="55"/>
      <c r="AU750" s="55"/>
      <c r="AV750" s="78"/>
    </row>
    <row r="751" spans="28:48" ht="14.25">
      <c r="AB751" s="68"/>
      <c r="AC751" s="69"/>
      <c r="AD751" s="68"/>
      <c r="AE751" s="69"/>
      <c r="AF751" s="69"/>
      <c r="AG751" s="69"/>
      <c r="AH751" s="68"/>
      <c r="AI751" s="68"/>
      <c r="AJ751" s="68"/>
      <c r="AK751" s="68"/>
      <c r="AL751" s="68"/>
      <c r="AM751" s="68"/>
      <c r="AN751" s="68"/>
      <c r="AO751" s="70"/>
      <c r="AP751" s="71"/>
      <c r="AQ751" s="70"/>
      <c r="AR751" s="72"/>
      <c r="AS751" s="55"/>
      <c r="AT751" s="55"/>
      <c r="AU751" s="55"/>
      <c r="AV751" s="78"/>
    </row>
    <row r="752" spans="28:48" ht="14.25">
      <c r="AB752" s="68"/>
      <c r="AC752" s="69"/>
      <c r="AD752" s="68"/>
      <c r="AE752" s="69"/>
      <c r="AF752" s="69"/>
      <c r="AG752" s="69"/>
      <c r="AH752" s="68"/>
      <c r="AI752" s="68"/>
      <c r="AJ752" s="68"/>
      <c r="AK752" s="68"/>
      <c r="AL752" s="68"/>
      <c r="AM752" s="68"/>
      <c r="AN752" s="68"/>
      <c r="AO752" s="70"/>
      <c r="AP752" s="71"/>
      <c r="AQ752" s="70"/>
      <c r="AR752" s="72"/>
      <c r="AS752" s="55"/>
      <c r="AT752" s="55"/>
      <c r="AU752" s="55"/>
      <c r="AV752" s="78"/>
    </row>
    <row r="753" spans="28:48" ht="14.25">
      <c r="AB753" s="68"/>
      <c r="AC753" s="69"/>
      <c r="AD753" s="68"/>
      <c r="AE753" s="69"/>
      <c r="AF753" s="69"/>
      <c r="AG753" s="69"/>
      <c r="AH753" s="68"/>
      <c r="AI753" s="68"/>
      <c r="AJ753" s="68"/>
      <c r="AK753" s="68"/>
      <c r="AL753" s="68"/>
      <c r="AM753" s="68"/>
      <c r="AN753" s="68"/>
      <c r="AO753" s="70"/>
      <c r="AP753" s="71"/>
      <c r="AQ753" s="70"/>
      <c r="AR753" s="72"/>
      <c r="AS753" s="55"/>
      <c r="AT753" s="55"/>
      <c r="AU753" s="55"/>
      <c r="AV753" s="78"/>
    </row>
    <row r="754" spans="28:48" ht="14.25">
      <c r="AB754" s="68"/>
      <c r="AC754" s="69"/>
      <c r="AD754" s="68"/>
      <c r="AE754" s="69"/>
      <c r="AF754" s="69"/>
      <c r="AG754" s="69"/>
      <c r="AH754" s="68"/>
      <c r="AI754" s="68"/>
      <c r="AJ754" s="68"/>
      <c r="AK754" s="68"/>
      <c r="AL754" s="68"/>
      <c r="AM754" s="68"/>
      <c r="AN754" s="68"/>
      <c r="AO754" s="70"/>
      <c r="AP754" s="71"/>
      <c r="AQ754" s="70"/>
      <c r="AR754" s="72"/>
      <c r="AS754" s="55"/>
      <c r="AT754" s="55"/>
      <c r="AU754" s="55"/>
      <c r="AV754" s="78"/>
    </row>
    <row r="755" spans="28:48" ht="14.25">
      <c r="AB755" s="68"/>
      <c r="AC755" s="69"/>
      <c r="AD755" s="68"/>
      <c r="AE755" s="69"/>
      <c r="AF755" s="69"/>
      <c r="AG755" s="69"/>
      <c r="AH755" s="68"/>
      <c r="AI755" s="68"/>
      <c r="AJ755" s="68"/>
      <c r="AK755" s="68"/>
      <c r="AL755" s="68"/>
      <c r="AM755" s="68"/>
      <c r="AN755" s="68"/>
      <c r="AO755" s="70"/>
      <c r="AP755" s="71"/>
      <c r="AQ755" s="70"/>
      <c r="AR755" s="72"/>
      <c r="AS755" s="55"/>
      <c r="AT755" s="55"/>
      <c r="AU755" s="55"/>
      <c r="AV755" s="78"/>
    </row>
    <row r="756" spans="28:48" ht="14.25">
      <c r="AB756" s="68"/>
      <c r="AC756" s="69"/>
      <c r="AD756" s="68"/>
      <c r="AE756" s="69"/>
      <c r="AF756" s="69"/>
      <c r="AG756" s="69"/>
      <c r="AH756" s="68"/>
      <c r="AI756" s="68"/>
      <c r="AJ756" s="68"/>
      <c r="AK756" s="68"/>
      <c r="AL756" s="68"/>
      <c r="AM756" s="68"/>
      <c r="AN756" s="68"/>
      <c r="AO756" s="70"/>
      <c r="AP756" s="71"/>
      <c r="AQ756" s="70"/>
      <c r="AR756" s="72"/>
      <c r="AS756" s="55"/>
      <c r="AT756" s="55"/>
      <c r="AU756" s="55"/>
      <c r="AV756" s="78"/>
    </row>
    <row r="757" spans="28:48" ht="14.25">
      <c r="AB757" s="68"/>
      <c r="AC757" s="69"/>
      <c r="AD757" s="68"/>
      <c r="AE757" s="69"/>
      <c r="AF757" s="69"/>
      <c r="AG757" s="69"/>
      <c r="AH757" s="68"/>
      <c r="AI757" s="68"/>
      <c r="AJ757" s="68"/>
      <c r="AK757" s="68"/>
      <c r="AL757" s="68"/>
      <c r="AM757" s="68"/>
      <c r="AN757" s="68"/>
      <c r="AO757" s="70"/>
      <c r="AP757" s="71"/>
      <c r="AQ757" s="70"/>
      <c r="AR757" s="72"/>
      <c r="AS757" s="55"/>
      <c r="AT757" s="55"/>
      <c r="AU757" s="55"/>
      <c r="AV757" s="78"/>
    </row>
    <row r="758" spans="28:48" ht="14.25">
      <c r="AB758" s="68"/>
      <c r="AC758" s="69"/>
      <c r="AD758" s="68"/>
      <c r="AE758" s="69"/>
      <c r="AF758" s="69"/>
      <c r="AG758" s="69"/>
      <c r="AH758" s="68"/>
      <c r="AI758" s="68"/>
      <c r="AJ758" s="68"/>
      <c r="AK758" s="68"/>
      <c r="AL758" s="68"/>
      <c r="AM758" s="68"/>
      <c r="AN758" s="68"/>
      <c r="AO758" s="70"/>
      <c r="AP758" s="71"/>
      <c r="AQ758" s="70"/>
      <c r="AR758" s="72"/>
      <c r="AS758" s="55"/>
      <c r="AT758" s="55"/>
      <c r="AU758" s="55"/>
      <c r="AV758" s="78"/>
    </row>
    <row r="759" spans="28:48" ht="14.25">
      <c r="AB759" s="68"/>
      <c r="AC759" s="69"/>
      <c r="AD759" s="68"/>
      <c r="AE759" s="69"/>
      <c r="AF759" s="69"/>
      <c r="AG759" s="69"/>
      <c r="AH759" s="68"/>
      <c r="AI759" s="68"/>
      <c r="AJ759" s="68"/>
      <c r="AK759" s="68"/>
      <c r="AL759" s="68"/>
      <c r="AM759" s="68"/>
      <c r="AN759" s="68"/>
      <c r="AO759" s="70"/>
      <c r="AP759" s="71"/>
      <c r="AQ759" s="70"/>
      <c r="AR759" s="72"/>
      <c r="AS759" s="55"/>
      <c r="AT759" s="55"/>
      <c r="AU759" s="55"/>
      <c r="AV759" s="78"/>
    </row>
    <row r="760" spans="28:48" ht="14.25">
      <c r="AB760" s="68"/>
      <c r="AC760" s="69"/>
      <c r="AD760" s="68"/>
      <c r="AE760" s="69"/>
      <c r="AF760" s="69"/>
      <c r="AG760" s="69"/>
      <c r="AH760" s="68"/>
      <c r="AI760" s="68"/>
      <c r="AJ760" s="68"/>
      <c r="AK760" s="68"/>
      <c r="AL760" s="68"/>
      <c r="AM760" s="68"/>
      <c r="AN760" s="68"/>
      <c r="AO760" s="70"/>
      <c r="AP760" s="71"/>
      <c r="AQ760" s="70"/>
      <c r="AR760" s="72"/>
      <c r="AS760" s="55"/>
      <c r="AT760" s="55"/>
      <c r="AU760" s="55"/>
      <c r="AV760" s="78"/>
    </row>
    <row r="761" spans="28:48" ht="14.25">
      <c r="AB761" s="68"/>
      <c r="AC761" s="69"/>
      <c r="AD761" s="68"/>
      <c r="AE761" s="69"/>
      <c r="AF761" s="69"/>
      <c r="AG761" s="69"/>
      <c r="AH761" s="68"/>
      <c r="AI761" s="68"/>
      <c r="AJ761" s="68"/>
      <c r="AK761" s="68"/>
      <c r="AL761" s="68"/>
      <c r="AM761" s="68"/>
      <c r="AN761" s="68"/>
      <c r="AO761" s="70"/>
      <c r="AP761" s="71"/>
      <c r="AQ761" s="70"/>
      <c r="AR761" s="72"/>
      <c r="AS761" s="55"/>
      <c r="AT761" s="55"/>
      <c r="AU761" s="55"/>
      <c r="AV761" s="78"/>
    </row>
    <row r="762" spans="28:48" ht="14.25">
      <c r="AB762" s="68"/>
      <c r="AC762" s="69"/>
      <c r="AD762" s="68"/>
      <c r="AE762" s="69"/>
      <c r="AF762" s="69"/>
      <c r="AG762" s="69"/>
      <c r="AH762" s="68"/>
      <c r="AI762" s="68"/>
      <c r="AJ762" s="68"/>
      <c r="AK762" s="68"/>
      <c r="AL762" s="68"/>
      <c r="AM762" s="68"/>
      <c r="AN762" s="68"/>
      <c r="AO762" s="70"/>
      <c r="AP762" s="71"/>
      <c r="AQ762" s="70"/>
      <c r="AR762" s="72"/>
      <c r="AS762" s="55"/>
      <c r="AT762" s="55"/>
      <c r="AU762" s="55"/>
      <c r="AV762" s="78"/>
    </row>
    <row r="763" spans="28:48" ht="14.25">
      <c r="AB763" s="68"/>
      <c r="AC763" s="69"/>
      <c r="AD763" s="68"/>
      <c r="AE763" s="69"/>
      <c r="AF763" s="69"/>
      <c r="AG763" s="69"/>
      <c r="AH763" s="68"/>
      <c r="AI763" s="68"/>
      <c r="AJ763" s="68"/>
      <c r="AK763" s="68"/>
      <c r="AL763" s="68"/>
      <c r="AM763" s="68"/>
      <c r="AN763" s="68"/>
      <c r="AO763" s="70"/>
      <c r="AP763" s="71"/>
      <c r="AQ763" s="70"/>
      <c r="AR763" s="72"/>
      <c r="AS763" s="55"/>
      <c r="AT763" s="55"/>
      <c r="AU763" s="55"/>
      <c r="AV763" s="78"/>
    </row>
    <row r="764" spans="28:48" ht="14.25">
      <c r="AB764" s="68"/>
      <c r="AC764" s="69"/>
      <c r="AD764" s="68"/>
      <c r="AE764" s="69"/>
      <c r="AF764" s="69"/>
      <c r="AG764" s="69"/>
      <c r="AH764" s="68"/>
      <c r="AI764" s="68"/>
      <c r="AJ764" s="68"/>
      <c r="AK764" s="68"/>
      <c r="AL764" s="68"/>
      <c r="AM764" s="68"/>
      <c r="AN764" s="68"/>
      <c r="AO764" s="70"/>
      <c r="AP764" s="71"/>
      <c r="AQ764" s="70"/>
      <c r="AR764" s="72"/>
      <c r="AS764" s="55"/>
      <c r="AT764" s="55"/>
      <c r="AU764" s="55"/>
      <c r="AV764" s="78"/>
    </row>
    <row r="765" spans="28:48" ht="14.25">
      <c r="AB765" s="68"/>
      <c r="AC765" s="69"/>
      <c r="AD765" s="68"/>
      <c r="AE765" s="69"/>
      <c r="AF765" s="69"/>
      <c r="AG765" s="69"/>
      <c r="AH765" s="68"/>
      <c r="AI765" s="68"/>
      <c r="AJ765" s="68"/>
      <c r="AK765" s="68"/>
      <c r="AL765" s="68"/>
      <c r="AM765" s="68"/>
      <c r="AN765" s="68"/>
      <c r="AO765" s="70"/>
      <c r="AP765" s="71"/>
      <c r="AQ765" s="70"/>
      <c r="AR765" s="72"/>
      <c r="AS765" s="55"/>
      <c r="AT765" s="55"/>
      <c r="AU765" s="55"/>
      <c r="AV765" s="78"/>
    </row>
    <row r="766" spans="28:48" ht="14.25">
      <c r="AB766" s="68"/>
      <c r="AC766" s="69"/>
      <c r="AD766" s="68"/>
      <c r="AE766" s="69"/>
      <c r="AF766" s="69"/>
      <c r="AG766" s="69"/>
      <c r="AH766" s="68"/>
      <c r="AI766" s="68"/>
      <c r="AJ766" s="68"/>
      <c r="AK766" s="68"/>
      <c r="AL766" s="68"/>
      <c r="AM766" s="68"/>
      <c r="AN766" s="68"/>
      <c r="AO766" s="70"/>
      <c r="AP766" s="71"/>
      <c r="AQ766" s="70"/>
      <c r="AR766" s="72"/>
      <c r="AS766" s="55"/>
      <c r="AT766" s="55"/>
      <c r="AU766" s="55"/>
      <c r="AV766" s="78"/>
    </row>
    <row r="767" spans="28:48" ht="14.25">
      <c r="AB767" s="68"/>
      <c r="AC767" s="69"/>
      <c r="AD767" s="68"/>
      <c r="AE767" s="69"/>
      <c r="AF767" s="69"/>
      <c r="AG767" s="69"/>
      <c r="AH767" s="68"/>
      <c r="AI767" s="68"/>
      <c r="AJ767" s="68"/>
      <c r="AK767" s="68"/>
      <c r="AL767" s="68"/>
      <c r="AM767" s="68"/>
      <c r="AN767" s="68"/>
      <c r="AO767" s="70"/>
      <c r="AP767" s="71"/>
      <c r="AQ767" s="70"/>
      <c r="AR767" s="72"/>
      <c r="AS767" s="55"/>
      <c r="AT767" s="55"/>
      <c r="AU767" s="55"/>
      <c r="AV767" s="78"/>
    </row>
    <row r="768" spans="28:48" ht="14.25">
      <c r="AB768" s="68"/>
      <c r="AC768" s="69"/>
      <c r="AD768" s="68"/>
      <c r="AE768" s="69"/>
      <c r="AF768" s="69"/>
      <c r="AG768" s="69"/>
      <c r="AH768" s="68"/>
      <c r="AI768" s="68"/>
      <c r="AJ768" s="68"/>
      <c r="AK768" s="68"/>
      <c r="AL768" s="68"/>
      <c r="AM768" s="68"/>
      <c r="AN768" s="68"/>
      <c r="AO768" s="70"/>
      <c r="AP768" s="71"/>
      <c r="AQ768" s="70"/>
      <c r="AR768" s="72"/>
      <c r="AS768" s="55"/>
      <c r="AT768" s="55"/>
      <c r="AU768" s="55"/>
      <c r="AV768" s="78"/>
    </row>
    <row r="769" spans="28:48" ht="14.25">
      <c r="AB769" s="68"/>
      <c r="AC769" s="69"/>
      <c r="AD769" s="68"/>
      <c r="AE769" s="69"/>
      <c r="AF769" s="69"/>
      <c r="AG769" s="69"/>
      <c r="AH769" s="68"/>
      <c r="AI769" s="68"/>
      <c r="AJ769" s="68"/>
      <c r="AK769" s="68"/>
      <c r="AL769" s="68"/>
      <c r="AM769" s="68"/>
      <c r="AN769" s="68"/>
      <c r="AO769" s="70"/>
      <c r="AP769" s="71"/>
      <c r="AQ769" s="70"/>
      <c r="AR769" s="72"/>
      <c r="AS769" s="55"/>
      <c r="AT769" s="55"/>
      <c r="AU769" s="55"/>
      <c r="AV769" s="78"/>
    </row>
    <row r="770" spans="28:48" ht="14.25">
      <c r="AB770" s="68"/>
      <c r="AC770" s="69"/>
      <c r="AD770" s="68"/>
      <c r="AE770" s="69"/>
      <c r="AF770" s="69"/>
      <c r="AG770" s="69"/>
      <c r="AH770" s="68"/>
      <c r="AI770" s="68"/>
      <c r="AJ770" s="68"/>
      <c r="AK770" s="68"/>
      <c r="AL770" s="68"/>
      <c r="AM770" s="68"/>
      <c r="AN770" s="68"/>
      <c r="AO770" s="70"/>
      <c r="AP770" s="71"/>
      <c r="AQ770" s="70"/>
      <c r="AR770" s="72"/>
      <c r="AS770" s="55"/>
      <c r="AT770" s="55"/>
      <c r="AU770" s="55"/>
      <c r="AV770" s="78"/>
    </row>
    <row r="771" spans="28:48" ht="14.25">
      <c r="AB771" s="68"/>
      <c r="AC771" s="69"/>
      <c r="AD771" s="68"/>
      <c r="AE771" s="69"/>
      <c r="AF771" s="69"/>
      <c r="AG771" s="69"/>
      <c r="AH771" s="68"/>
      <c r="AI771" s="68"/>
      <c r="AJ771" s="68"/>
      <c r="AK771" s="68"/>
      <c r="AL771" s="68"/>
      <c r="AM771" s="68"/>
      <c r="AN771" s="68"/>
      <c r="AO771" s="70"/>
      <c r="AP771" s="71"/>
      <c r="AQ771" s="70"/>
      <c r="AR771" s="72"/>
      <c r="AS771" s="55"/>
      <c r="AT771" s="55"/>
      <c r="AU771" s="55"/>
      <c r="AV771" s="78"/>
    </row>
    <row r="772" spans="28:48" ht="14.25">
      <c r="AB772" s="68"/>
      <c r="AC772" s="69"/>
      <c r="AD772" s="68"/>
      <c r="AE772" s="69"/>
      <c r="AF772" s="69"/>
      <c r="AG772" s="69"/>
      <c r="AH772" s="68"/>
      <c r="AI772" s="68"/>
      <c r="AJ772" s="68"/>
      <c r="AK772" s="68"/>
      <c r="AL772" s="68"/>
      <c r="AM772" s="68"/>
      <c r="AN772" s="68"/>
      <c r="AO772" s="70"/>
      <c r="AP772" s="71"/>
      <c r="AQ772" s="70"/>
      <c r="AR772" s="72"/>
      <c r="AS772" s="55"/>
      <c r="AT772" s="55"/>
      <c r="AU772" s="55"/>
      <c r="AV772" s="78"/>
    </row>
    <row r="773" spans="28:48" ht="14.25">
      <c r="AB773" s="68"/>
      <c r="AC773" s="69"/>
      <c r="AD773" s="68"/>
      <c r="AE773" s="69"/>
      <c r="AF773" s="69"/>
      <c r="AG773" s="69"/>
      <c r="AH773" s="68"/>
      <c r="AI773" s="68"/>
      <c r="AJ773" s="68"/>
      <c r="AK773" s="68"/>
      <c r="AL773" s="68"/>
      <c r="AM773" s="68"/>
      <c r="AN773" s="68"/>
      <c r="AO773" s="70"/>
      <c r="AP773" s="71"/>
      <c r="AQ773" s="70"/>
      <c r="AR773" s="72"/>
      <c r="AS773" s="55"/>
      <c r="AT773" s="55"/>
      <c r="AU773" s="55"/>
      <c r="AV773" s="78"/>
    </row>
    <row r="774" spans="28:48" ht="14.25">
      <c r="AB774" s="68"/>
      <c r="AC774" s="69"/>
      <c r="AD774" s="68"/>
      <c r="AE774" s="69"/>
      <c r="AF774" s="69"/>
      <c r="AG774" s="69"/>
      <c r="AH774" s="68"/>
      <c r="AI774" s="68"/>
      <c r="AJ774" s="68"/>
      <c r="AK774" s="68"/>
      <c r="AL774" s="68"/>
      <c r="AM774" s="68"/>
      <c r="AN774" s="68"/>
      <c r="AO774" s="70"/>
      <c r="AP774" s="71"/>
      <c r="AQ774" s="70"/>
      <c r="AR774" s="72"/>
      <c r="AS774" s="55"/>
      <c r="AT774" s="55"/>
      <c r="AU774" s="55"/>
      <c r="AV774" s="78"/>
    </row>
    <row r="775" spans="28:48" ht="14.25">
      <c r="AB775" s="68"/>
      <c r="AC775" s="69"/>
      <c r="AD775" s="68"/>
      <c r="AE775" s="69"/>
      <c r="AF775" s="69"/>
      <c r="AG775" s="69"/>
      <c r="AH775" s="68"/>
      <c r="AI775" s="68"/>
      <c r="AJ775" s="68"/>
      <c r="AK775" s="68"/>
      <c r="AL775" s="68"/>
      <c r="AM775" s="68"/>
      <c r="AN775" s="68"/>
      <c r="AO775" s="70"/>
      <c r="AP775" s="71"/>
      <c r="AQ775" s="70"/>
      <c r="AR775" s="72"/>
      <c r="AS775" s="55"/>
      <c r="AT775" s="55"/>
      <c r="AU775" s="55"/>
      <c r="AV775" s="78"/>
    </row>
    <row r="776" spans="28:48" ht="14.25">
      <c r="AB776" s="68"/>
      <c r="AC776" s="69"/>
      <c r="AD776" s="68"/>
      <c r="AE776" s="69"/>
      <c r="AF776" s="69"/>
      <c r="AG776" s="69"/>
      <c r="AH776" s="68"/>
      <c r="AI776" s="68"/>
      <c r="AJ776" s="68"/>
      <c r="AK776" s="68"/>
      <c r="AL776" s="68"/>
      <c r="AM776" s="68"/>
      <c r="AN776" s="68"/>
      <c r="AO776" s="70"/>
      <c r="AP776" s="71"/>
      <c r="AQ776" s="70"/>
      <c r="AR776" s="72"/>
      <c r="AS776" s="55"/>
      <c r="AT776" s="55"/>
      <c r="AU776" s="55"/>
      <c r="AV776" s="78"/>
    </row>
    <row r="777" spans="28:48" ht="14.25">
      <c r="AB777" s="68"/>
      <c r="AC777" s="69"/>
      <c r="AD777" s="68"/>
      <c r="AE777" s="69"/>
      <c r="AF777" s="69"/>
      <c r="AG777" s="69"/>
      <c r="AH777" s="68"/>
      <c r="AI777" s="68"/>
      <c r="AJ777" s="68"/>
      <c r="AK777" s="68"/>
      <c r="AL777" s="68"/>
      <c r="AM777" s="68"/>
      <c r="AN777" s="68"/>
      <c r="AO777" s="70"/>
      <c r="AP777" s="71"/>
      <c r="AQ777" s="70"/>
      <c r="AR777" s="72"/>
      <c r="AS777" s="55"/>
      <c r="AT777" s="55"/>
      <c r="AU777" s="55"/>
      <c r="AV777" s="78"/>
    </row>
    <row r="778" spans="28:48" ht="14.25">
      <c r="AB778" s="68"/>
      <c r="AC778" s="69"/>
      <c r="AD778" s="68"/>
      <c r="AE778" s="69"/>
      <c r="AF778" s="69"/>
      <c r="AG778" s="69"/>
      <c r="AH778" s="68"/>
      <c r="AI778" s="68"/>
      <c r="AJ778" s="68"/>
      <c r="AK778" s="68"/>
      <c r="AL778" s="68"/>
      <c r="AM778" s="68"/>
      <c r="AN778" s="68"/>
      <c r="AO778" s="70"/>
      <c r="AP778" s="71"/>
      <c r="AQ778" s="70"/>
      <c r="AR778" s="72"/>
      <c r="AS778" s="55"/>
      <c r="AT778" s="55"/>
      <c r="AU778" s="55"/>
      <c r="AV778" s="78"/>
    </row>
    <row r="779" spans="28:48" ht="14.25">
      <c r="AB779" s="68"/>
      <c r="AC779" s="69"/>
      <c r="AD779" s="68"/>
      <c r="AE779" s="69"/>
      <c r="AF779" s="69"/>
      <c r="AG779" s="69"/>
      <c r="AH779" s="68"/>
      <c r="AI779" s="68"/>
      <c r="AJ779" s="68"/>
      <c r="AK779" s="68"/>
      <c r="AL779" s="68"/>
      <c r="AM779" s="68"/>
      <c r="AN779" s="68"/>
      <c r="AO779" s="70"/>
      <c r="AP779" s="71"/>
      <c r="AQ779" s="70"/>
      <c r="AR779" s="72"/>
      <c r="AS779" s="55"/>
      <c r="AT779" s="55"/>
      <c r="AU779" s="55"/>
      <c r="AV779" s="78"/>
    </row>
    <row r="780" spans="28:48" ht="14.25">
      <c r="AB780" s="68"/>
      <c r="AC780" s="69"/>
      <c r="AD780" s="68"/>
      <c r="AE780" s="69"/>
      <c r="AF780" s="69"/>
      <c r="AG780" s="69"/>
      <c r="AH780" s="68"/>
      <c r="AI780" s="68"/>
      <c r="AJ780" s="68"/>
      <c r="AK780" s="68"/>
      <c r="AL780" s="68"/>
      <c r="AM780" s="68"/>
      <c r="AN780" s="68"/>
      <c r="AO780" s="70"/>
      <c r="AP780" s="71"/>
      <c r="AQ780" s="70"/>
      <c r="AR780" s="72"/>
      <c r="AS780" s="55"/>
      <c r="AT780" s="55"/>
      <c r="AU780" s="55"/>
      <c r="AV780" s="78"/>
    </row>
    <row r="781" spans="28:48" ht="14.25">
      <c r="AB781" s="68"/>
      <c r="AC781" s="69"/>
      <c r="AD781" s="68"/>
      <c r="AE781" s="69"/>
      <c r="AF781" s="69"/>
      <c r="AG781" s="69"/>
      <c r="AH781" s="68"/>
      <c r="AI781" s="68"/>
      <c r="AJ781" s="68"/>
      <c r="AK781" s="68"/>
      <c r="AL781" s="68"/>
      <c r="AM781" s="68"/>
      <c r="AN781" s="68"/>
      <c r="AO781" s="70"/>
      <c r="AP781" s="71"/>
      <c r="AQ781" s="70"/>
      <c r="AR781" s="72"/>
      <c r="AS781" s="55"/>
      <c r="AT781" s="55"/>
      <c r="AU781" s="55"/>
      <c r="AV781" s="78"/>
    </row>
    <row r="782" spans="28:48" ht="14.25">
      <c r="AB782" s="68"/>
      <c r="AC782" s="69"/>
      <c r="AD782" s="68"/>
      <c r="AE782" s="69"/>
      <c r="AF782" s="69"/>
      <c r="AG782" s="69"/>
      <c r="AH782" s="68"/>
      <c r="AI782" s="68"/>
      <c r="AJ782" s="68"/>
      <c r="AK782" s="68"/>
      <c r="AL782" s="68"/>
      <c r="AM782" s="68"/>
      <c r="AN782" s="68"/>
      <c r="AO782" s="70"/>
      <c r="AP782" s="71"/>
      <c r="AQ782" s="70"/>
      <c r="AR782" s="72"/>
      <c r="AS782" s="55"/>
      <c r="AT782" s="55"/>
      <c r="AU782" s="55"/>
      <c r="AV782" s="78"/>
    </row>
    <row r="783" spans="28:48" ht="14.25">
      <c r="AB783" s="68"/>
      <c r="AC783" s="69"/>
      <c r="AD783" s="68"/>
      <c r="AE783" s="69"/>
      <c r="AF783" s="69"/>
      <c r="AG783" s="69"/>
      <c r="AH783" s="68"/>
      <c r="AI783" s="68"/>
      <c r="AJ783" s="68"/>
      <c r="AK783" s="68"/>
      <c r="AL783" s="68"/>
      <c r="AM783" s="68"/>
      <c r="AN783" s="68"/>
      <c r="AO783" s="70"/>
      <c r="AP783" s="71"/>
      <c r="AQ783" s="70"/>
      <c r="AR783" s="72"/>
      <c r="AS783" s="55"/>
      <c r="AT783" s="55"/>
      <c r="AU783" s="55"/>
      <c r="AV783" s="78"/>
    </row>
    <row r="784" spans="28:48" ht="14.25">
      <c r="AB784" s="68"/>
      <c r="AC784" s="69"/>
      <c r="AD784" s="68"/>
      <c r="AE784" s="69"/>
      <c r="AF784" s="69"/>
      <c r="AG784" s="69"/>
      <c r="AH784" s="68"/>
      <c r="AI784" s="68"/>
      <c r="AJ784" s="68"/>
      <c r="AK784" s="68"/>
      <c r="AL784" s="68"/>
      <c r="AM784" s="68"/>
      <c r="AN784" s="68"/>
      <c r="AO784" s="70"/>
      <c r="AP784" s="71"/>
      <c r="AQ784" s="70"/>
      <c r="AR784" s="72"/>
      <c r="AS784" s="55"/>
      <c r="AT784" s="55"/>
      <c r="AU784" s="55"/>
      <c r="AV784" s="78"/>
    </row>
    <row r="785" spans="28:48" ht="14.25">
      <c r="AB785" s="68"/>
      <c r="AC785" s="69"/>
      <c r="AD785" s="68"/>
      <c r="AE785" s="69"/>
      <c r="AF785" s="69"/>
      <c r="AG785" s="69"/>
      <c r="AH785" s="68"/>
      <c r="AI785" s="68"/>
      <c r="AJ785" s="68"/>
      <c r="AK785" s="68"/>
      <c r="AL785" s="68"/>
      <c r="AM785" s="68"/>
      <c r="AN785" s="68"/>
      <c r="AO785" s="70"/>
      <c r="AP785" s="71"/>
      <c r="AQ785" s="70"/>
      <c r="AR785" s="72"/>
      <c r="AS785" s="55"/>
      <c r="AT785" s="55"/>
      <c r="AU785" s="55"/>
      <c r="AV785" s="78"/>
    </row>
    <row r="786" spans="28:48" ht="14.25">
      <c r="AB786" s="68"/>
      <c r="AC786" s="69"/>
      <c r="AD786" s="68"/>
      <c r="AE786" s="69"/>
      <c r="AF786" s="69"/>
      <c r="AG786" s="69"/>
      <c r="AH786" s="68"/>
      <c r="AI786" s="68"/>
      <c r="AJ786" s="68"/>
      <c r="AK786" s="68"/>
      <c r="AL786" s="68"/>
      <c r="AM786" s="68"/>
      <c r="AN786" s="68"/>
      <c r="AO786" s="70"/>
      <c r="AP786" s="71"/>
      <c r="AQ786" s="70"/>
      <c r="AR786" s="72"/>
      <c r="AS786" s="55"/>
      <c r="AT786" s="55"/>
      <c r="AU786" s="55"/>
      <c r="AV786" s="78"/>
    </row>
    <row r="787" spans="28:48" ht="14.25">
      <c r="AB787" s="68"/>
      <c r="AC787" s="69"/>
      <c r="AD787" s="68"/>
      <c r="AE787" s="69"/>
      <c r="AF787" s="69"/>
      <c r="AG787" s="69"/>
      <c r="AH787" s="68"/>
      <c r="AI787" s="68"/>
      <c r="AJ787" s="68"/>
      <c r="AK787" s="68"/>
      <c r="AL787" s="68"/>
      <c r="AM787" s="68"/>
      <c r="AN787" s="68"/>
      <c r="AO787" s="70"/>
      <c r="AP787" s="71"/>
      <c r="AQ787" s="70"/>
      <c r="AR787" s="72"/>
      <c r="AS787" s="55"/>
      <c r="AT787" s="55"/>
      <c r="AU787" s="55"/>
      <c r="AV787" s="78"/>
    </row>
    <row r="788" spans="28:48" ht="14.25">
      <c r="AB788" s="68"/>
      <c r="AC788" s="69"/>
      <c r="AD788" s="68"/>
      <c r="AE788" s="69"/>
      <c r="AF788" s="69"/>
      <c r="AG788" s="69"/>
      <c r="AH788" s="68"/>
      <c r="AI788" s="68"/>
      <c r="AJ788" s="68"/>
      <c r="AK788" s="68"/>
      <c r="AL788" s="68"/>
      <c r="AM788" s="68"/>
      <c r="AN788" s="68"/>
      <c r="AO788" s="70"/>
      <c r="AP788" s="71"/>
      <c r="AQ788" s="70"/>
      <c r="AR788" s="72"/>
      <c r="AS788" s="55"/>
      <c r="AT788" s="55"/>
      <c r="AU788" s="55"/>
      <c r="AV788" s="78"/>
    </row>
    <row r="789" spans="28:48" ht="14.25">
      <c r="AB789" s="68"/>
      <c r="AC789" s="69"/>
      <c r="AD789" s="68"/>
      <c r="AE789" s="69"/>
      <c r="AF789" s="69"/>
      <c r="AG789" s="69"/>
      <c r="AH789" s="68"/>
      <c r="AI789" s="68"/>
      <c r="AJ789" s="68"/>
      <c r="AK789" s="68"/>
      <c r="AL789" s="68"/>
      <c r="AM789" s="68"/>
      <c r="AN789" s="68"/>
      <c r="AO789" s="70"/>
      <c r="AP789" s="71"/>
      <c r="AQ789" s="70"/>
      <c r="AR789" s="72"/>
      <c r="AS789" s="55"/>
      <c r="AT789" s="55"/>
      <c r="AU789" s="55"/>
      <c r="AV789" s="78"/>
    </row>
    <row r="790" spans="28:48" ht="14.25">
      <c r="AB790" s="68"/>
      <c r="AC790" s="69"/>
      <c r="AD790" s="68"/>
      <c r="AE790" s="69"/>
      <c r="AF790" s="69"/>
      <c r="AG790" s="69"/>
      <c r="AH790" s="68"/>
      <c r="AI790" s="68"/>
      <c r="AJ790" s="68"/>
      <c r="AK790" s="68"/>
      <c r="AL790" s="68"/>
      <c r="AM790" s="68"/>
      <c r="AN790" s="68"/>
      <c r="AO790" s="70"/>
      <c r="AP790" s="71"/>
      <c r="AQ790" s="70"/>
      <c r="AR790" s="72"/>
      <c r="AS790" s="55"/>
      <c r="AT790" s="55"/>
      <c r="AU790" s="55"/>
      <c r="AV790" s="78"/>
    </row>
    <row r="791" spans="28:48" ht="14.25">
      <c r="AB791" s="68"/>
      <c r="AC791" s="69"/>
      <c r="AD791" s="68"/>
      <c r="AE791" s="69"/>
      <c r="AF791" s="69"/>
      <c r="AG791" s="69"/>
      <c r="AH791" s="68"/>
      <c r="AI791" s="68"/>
      <c r="AJ791" s="68"/>
      <c r="AK791" s="68"/>
      <c r="AL791" s="68"/>
      <c r="AM791" s="68"/>
      <c r="AN791" s="68"/>
      <c r="AO791" s="70"/>
      <c r="AP791" s="71"/>
      <c r="AQ791" s="70"/>
      <c r="AR791" s="72"/>
      <c r="AS791" s="55"/>
      <c r="AT791" s="55"/>
      <c r="AU791" s="55"/>
      <c r="AV791" s="78"/>
    </row>
    <row r="792" spans="28:48" ht="14.25">
      <c r="AB792" s="68"/>
      <c r="AC792" s="69"/>
      <c r="AD792" s="68"/>
      <c r="AE792" s="69"/>
      <c r="AF792" s="69"/>
      <c r="AG792" s="69"/>
      <c r="AH792" s="68"/>
      <c r="AI792" s="68"/>
      <c r="AJ792" s="68"/>
      <c r="AK792" s="68"/>
      <c r="AL792" s="68"/>
      <c r="AM792" s="68"/>
      <c r="AN792" s="68"/>
      <c r="AO792" s="70"/>
      <c r="AP792" s="71"/>
      <c r="AQ792" s="70"/>
      <c r="AR792" s="72"/>
      <c r="AS792" s="55"/>
      <c r="AT792" s="55"/>
      <c r="AU792" s="55"/>
      <c r="AV792" s="78"/>
    </row>
    <row r="793" spans="28:48" ht="14.25">
      <c r="AB793" s="68"/>
      <c r="AC793" s="69"/>
      <c r="AD793" s="68"/>
      <c r="AE793" s="69"/>
      <c r="AF793" s="69"/>
      <c r="AG793" s="69"/>
      <c r="AH793" s="68"/>
      <c r="AI793" s="68"/>
      <c r="AJ793" s="68"/>
      <c r="AK793" s="68"/>
      <c r="AL793" s="68"/>
      <c r="AM793" s="68"/>
      <c r="AN793" s="68"/>
      <c r="AO793" s="70"/>
      <c r="AP793" s="71"/>
      <c r="AQ793" s="70"/>
      <c r="AR793" s="72"/>
      <c r="AS793" s="55"/>
      <c r="AT793" s="55"/>
      <c r="AU793" s="55"/>
      <c r="AV793" s="78"/>
    </row>
    <row r="794" spans="28:48" ht="14.25">
      <c r="AB794" s="68"/>
      <c r="AC794" s="69"/>
      <c r="AD794" s="68"/>
      <c r="AE794" s="69"/>
      <c r="AF794" s="69"/>
      <c r="AG794" s="69"/>
      <c r="AH794" s="68"/>
      <c r="AI794" s="68"/>
      <c r="AJ794" s="68"/>
      <c r="AK794" s="68"/>
      <c r="AL794" s="68"/>
      <c r="AM794" s="68"/>
      <c r="AN794" s="68"/>
      <c r="AO794" s="70"/>
      <c r="AP794" s="71"/>
      <c r="AQ794" s="70"/>
      <c r="AR794" s="72"/>
      <c r="AS794" s="55"/>
      <c r="AT794" s="55"/>
      <c r="AU794" s="55"/>
      <c r="AV794" s="78"/>
    </row>
    <row r="795" spans="28:48" ht="14.25">
      <c r="AB795" s="68"/>
      <c r="AC795" s="69"/>
      <c r="AD795" s="68"/>
      <c r="AE795" s="69"/>
      <c r="AF795" s="69"/>
      <c r="AG795" s="69"/>
      <c r="AH795" s="68"/>
      <c r="AI795" s="68"/>
      <c r="AJ795" s="68"/>
      <c r="AK795" s="68"/>
      <c r="AL795" s="68"/>
      <c r="AM795" s="68"/>
      <c r="AN795" s="68"/>
      <c r="AO795" s="70"/>
      <c r="AP795" s="71"/>
      <c r="AQ795" s="70"/>
      <c r="AR795" s="72"/>
      <c r="AS795" s="55"/>
      <c r="AT795" s="55"/>
      <c r="AU795" s="55"/>
      <c r="AV795" s="78"/>
    </row>
    <row r="796" spans="28:48" ht="14.25">
      <c r="AB796" s="68"/>
      <c r="AC796" s="69"/>
      <c r="AD796" s="68"/>
      <c r="AE796" s="69"/>
      <c r="AF796" s="69"/>
      <c r="AG796" s="69"/>
      <c r="AH796" s="68"/>
      <c r="AI796" s="68"/>
      <c r="AJ796" s="68"/>
      <c r="AK796" s="68"/>
      <c r="AL796" s="68"/>
      <c r="AM796" s="68"/>
      <c r="AN796" s="68"/>
      <c r="AO796" s="70"/>
      <c r="AP796" s="71"/>
      <c r="AQ796" s="70"/>
      <c r="AR796" s="72"/>
      <c r="AS796" s="55"/>
      <c r="AT796" s="55"/>
      <c r="AU796" s="55"/>
      <c r="AV796" s="78"/>
    </row>
    <row r="797" spans="28:48" ht="14.25">
      <c r="AB797" s="68"/>
      <c r="AC797" s="69"/>
      <c r="AD797" s="68"/>
      <c r="AE797" s="69"/>
      <c r="AF797" s="69"/>
      <c r="AG797" s="69"/>
      <c r="AH797" s="68"/>
      <c r="AI797" s="68"/>
      <c r="AJ797" s="68"/>
      <c r="AK797" s="68"/>
      <c r="AL797" s="68"/>
      <c r="AM797" s="68"/>
      <c r="AN797" s="68"/>
      <c r="AO797" s="70"/>
      <c r="AP797" s="71"/>
      <c r="AQ797" s="70"/>
      <c r="AR797" s="72"/>
      <c r="AS797" s="55"/>
      <c r="AT797" s="55"/>
      <c r="AU797" s="55"/>
      <c r="AV797" s="78"/>
    </row>
    <row r="798" spans="28:48" ht="14.25">
      <c r="AB798" s="68"/>
      <c r="AC798" s="69"/>
      <c r="AD798" s="68"/>
      <c r="AE798" s="69"/>
      <c r="AF798" s="69"/>
      <c r="AG798" s="69"/>
      <c r="AH798" s="68"/>
      <c r="AI798" s="68"/>
      <c r="AJ798" s="68"/>
      <c r="AK798" s="68"/>
      <c r="AL798" s="68"/>
      <c r="AM798" s="68"/>
      <c r="AN798" s="68"/>
      <c r="AO798" s="70"/>
      <c r="AP798" s="71"/>
      <c r="AQ798" s="70"/>
      <c r="AR798" s="72"/>
      <c r="AS798" s="55"/>
      <c r="AT798" s="55"/>
      <c r="AU798" s="55"/>
      <c r="AV798" s="78"/>
    </row>
    <row r="799" spans="28:48" ht="14.25">
      <c r="AB799" s="68"/>
      <c r="AC799" s="69"/>
      <c r="AD799" s="68"/>
      <c r="AE799" s="69"/>
      <c r="AF799" s="69"/>
      <c r="AG799" s="69"/>
      <c r="AH799" s="68"/>
      <c r="AI799" s="68"/>
      <c r="AJ799" s="68"/>
      <c r="AK799" s="68"/>
      <c r="AL799" s="68"/>
      <c r="AM799" s="68"/>
      <c r="AN799" s="68"/>
      <c r="AO799" s="70"/>
      <c r="AP799" s="71"/>
      <c r="AQ799" s="70"/>
      <c r="AR799" s="72"/>
      <c r="AS799" s="55"/>
      <c r="AT799" s="55"/>
      <c r="AU799" s="55"/>
      <c r="AV799" s="78"/>
    </row>
    <row r="800" spans="28:48" ht="14.25">
      <c r="AB800" s="68"/>
      <c r="AC800" s="69"/>
      <c r="AD800" s="68"/>
      <c r="AE800" s="69"/>
      <c r="AF800" s="69"/>
      <c r="AG800" s="69"/>
      <c r="AH800" s="68"/>
      <c r="AI800" s="68"/>
      <c r="AJ800" s="68"/>
      <c r="AK800" s="68"/>
      <c r="AL800" s="68"/>
      <c r="AM800" s="68"/>
      <c r="AN800" s="68"/>
      <c r="AO800" s="70"/>
      <c r="AP800" s="71"/>
      <c r="AQ800" s="70"/>
      <c r="AR800" s="72"/>
      <c r="AS800" s="55"/>
      <c r="AT800" s="55"/>
      <c r="AU800" s="55"/>
      <c r="AV800" s="78"/>
    </row>
    <row r="801" spans="28:48" ht="14.25">
      <c r="AB801" s="68"/>
      <c r="AC801" s="69"/>
      <c r="AD801" s="68"/>
      <c r="AE801" s="69"/>
      <c r="AF801" s="69"/>
      <c r="AG801" s="69"/>
      <c r="AH801" s="68"/>
      <c r="AI801" s="68"/>
      <c r="AJ801" s="68"/>
      <c r="AK801" s="68"/>
      <c r="AL801" s="68"/>
      <c r="AM801" s="68"/>
      <c r="AN801" s="68"/>
      <c r="AO801" s="70"/>
      <c r="AP801" s="71"/>
      <c r="AQ801" s="70"/>
      <c r="AR801" s="72"/>
      <c r="AS801" s="55"/>
      <c r="AT801" s="55"/>
      <c r="AU801" s="55"/>
      <c r="AV801" s="78"/>
    </row>
    <row r="802" spans="28:48" ht="14.25">
      <c r="AB802" s="68"/>
      <c r="AC802" s="69"/>
      <c r="AD802" s="68"/>
      <c r="AE802" s="69"/>
      <c r="AF802" s="69"/>
      <c r="AG802" s="69"/>
      <c r="AH802" s="68"/>
      <c r="AI802" s="68"/>
      <c r="AJ802" s="68"/>
      <c r="AK802" s="68"/>
      <c r="AL802" s="68"/>
      <c r="AM802" s="68"/>
      <c r="AN802" s="68"/>
      <c r="AO802" s="70"/>
      <c r="AP802" s="71"/>
      <c r="AQ802" s="70"/>
      <c r="AR802" s="72"/>
      <c r="AS802" s="55"/>
      <c r="AT802" s="55"/>
      <c r="AU802" s="55"/>
      <c r="AV802" s="78"/>
    </row>
    <row r="803" spans="28:48" ht="14.25">
      <c r="AB803" s="68"/>
      <c r="AC803" s="69"/>
      <c r="AD803" s="68"/>
      <c r="AE803" s="69"/>
      <c r="AF803" s="69"/>
      <c r="AG803" s="69"/>
      <c r="AH803" s="68"/>
      <c r="AI803" s="68"/>
      <c r="AJ803" s="68"/>
      <c r="AK803" s="68"/>
      <c r="AL803" s="68"/>
      <c r="AM803" s="68"/>
      <c r="AN803" s="68"/>
      <c r="AO803" s="70"/>
      <c r="AP803" s="71"/>
      <c r="AQ803" s="70"/>
      <c r="AR803" s="72"/>
      <c r="AS803" s="55"/>
      <c r="AT803" s="55"/>
      <c r="AU803" s="55"/>
      <c r="AV803" s="78"/>
    </row>
    <row r="804" spans="28:48" ht="14.25">
      <c r="AB804" s="68"/>
      <c r="AC804" s="69"/>
      <c r="AD804" s="68"/>
      <c r="AE804" s="69"/>
      <c r="AF804" s="69"/>
      <c r="AG804" s="69"/>
      <c r="AH804" s="68"/>
      <c r="AI804" s="68"/>
      <c r="AJ804" s="68"/>
      <c r="AK804" s="68"/>
      <c r="AL804" s="68"/>
      <c r="AM804" s="68"/>
      <c r="AN804" s="68"/>
      <c r="AO804" s="70"/>
      <c r="AP804" s="71"/>
      <c r="AQ804" s="70"/>
      <c r="AR804" s="72"/>
      <c r="AS804" s="55"/>
      <c r="AT804" s="55"/>
      <c r="AU804" s="55"/>
      <c r="AV804" s="78"/>
    </row>
    <row r="805" spans="28:48" ht="14.25">
      <c r="AB805" s="68"/>
      <c r="AC805" s="69"/>
      <c r="AD805" s="68"/>
      <c r="AE805" s="69"/>
      <c r="AF805" s="69"/>
      <c r="AG805" s="69"/>
      <c r="AH805" s="68"/>
      <c r="AI805" s="68"/>
      <c r="AJ805" s="68"/>
      <c r="AK805" s="68"/>
      <c r="AL805" s="68"/>
      <c r="AM805" s="68"/>
      <c r="AN805" s="68"/>
      <c r="AO805" s="70"/>
      <c r="AP805" s="71"/>
      <c r="AQ805" s="70"/>
      <c r="AR805" s="72"/>
      <c r="AS805" s="55"/>
      <c r="AT805" s="55"/>
      <c r="AU805" s="55"/>
      <c r="AV805" s="78"/>
    </row>
    <row r="806" spans="28:48" ht="14.25">
      <c r="AB806" s="68"/>
      <c r="AC806" s="69"/>
      <c r="AD806" s="68"/>
      <c r="AE806" s="69"/>
      <c r="AF806" s="69"/>
      <c r="AG806" s="69"/>
      <c r="AH806" s="68"/>
      <c r="AI806" s="68"/>
      <c r="AJ806" s="68"/>
      <c r="AK806" s="68"/>
      <c r="AL806" s="68"/>
      <c r="AM806" s="68"/>
      <c r="AN806" s="68"/>
      <c r="AO806" s="70"/>
      <c r="AP806" s="71"/>
      <c r="AQ806" s="70"/>
      <c r="AR806" s="72"/>
      <c r="AS806" s="55"/>
      <c r="AT806" s="55"/>
      <c r="AU806" s="55"/>
      <c r="AV806" s="78"/>
    </row>
    <row r="807" spans="28:48" ht="14.25">
      <c r="AB807" s="68"/>
      <c r="AC807" s="69"/>
      <c r="AD807" s="68"/>
      <c r="AE807" s="69"/>
      <c r="AF807" s="69"/>
      <c r="AG807" s="69"/>
      <c r="AH807" s="68"/>
      <c r="AI807" s="68"/>
      <c r="AJ807" s="68"/>
      <c r="AK807" s="68"/>
      <c r="AL807" s="68"/>
      <c r="AM807" s="68"/>
      <c r="AN807" s="68"/>
      <c r="AO807" s="70"/>
      <c r="AP807" s="71"/>
      <c r="AQ807" s="70"/>
      <c r="AR807" s="72"/>
      <c r="AS807" s="55"/>
      <c r="AT807" s="55"/>
      <c r="AU807" s="55"/>
      <c r="AV807" s="78"/>
    </row>
    <row r="808" spans="28:48" ht="14.25">
      <c r="AB808" s="68"/>
      <c r="AC808" s="69"/>
      <c r="AD808" s="68"/>
      <c r="AE808" s="69"/>
      <c r="AF808" s="69"/>
      <c r="AG808" s="69"/>
      <c r="AH808" s="68"/>
      <c r="AI808" s="68"/>
      <c r="AJ808" s="68"/>
      <c r="AK808" s="68"/>
      <c r="AL808" s="68"/>
      <c r="AM808" s="68"/>
      <c r="AN808" s="68"/>
      <c r="AO808" s="70"/>
      <c r="AP808" s="71"/>
      <c r="AQ808" s="70"/>
      <c r="AR808" s="72"/>
      <c r="AS808" s="55"/>
      <c r="AT808" s="55"/>
      <c r="AU808" s="55"/>
      <c r="AV808" s="78"/>
    </row>
    <row r="809" spans="28:48" ht="14.25">
      <c r="AB809" s="68"/>
      <c r="AC809" s="69"/>
      <c r="AD809" s="68"/>
      <c r="AE809" s="69"/>
      <c r="AF809" s="69"/>
      <c r="AG809" s="69"/>
      <c r="AH809" s="68"/>
      <c r="AI809" s="68"/>
      <c r="AJ809" s="68"/>
      <c r="AK809" s="68"/>
      <c r="AL809" s="68"/>
      <c r="AM809" s="68"/>
      <c r="AN809" s="68"/>
      <c r="AO809" s="70"/>
      <c r="AP809" s="71"/>
      <c r="AQ809" s="70"/>
      <c r="AR809" s="72"/>
      <c r="AS809" s="55"/>
      <c r="AT809" s="55"/>
      <c r="AU809" s="55"/>
      <c r="AV809" s="78"/>
    </row>
    <row r="810" spans="28:48" ht="14.25">
      <c r="AB810" s="68"/>
      <c r="AC810" s="69"/>
      <c r="AD810" s="68"/>
      <c r="AE810" s="69"/>
      <c r="AF810" s="69"/>
      <c r="AG810" s="69"/>
      <c r="AH810" s="68"/>
      <c r="AI810" s="68"/>
      <c r="AJ810" s="68"/>
      <c r="AK810" s="68"/>
      <c r="AL810" s="68"/>
      <c r="AM810" s="68"/>
      <c r="AN810" s="68"/>
      <c r="AO810" s="70"/>
      <c r="AP810" s="71"/>
      <c r="AQ810" s="70"/>
      <c r="AR810" s="72"/>
      <c r="AS810" s="55"/>
      <c r="AT810" s="55"/>
      <c r="AU810" s="55"/>
      <c r="AV810" s="78"/>
    </row>
    <row r="811" spans="28:48" ht="14.25">
      <c r="AB811" s="68"/>
      <c r="AC811" s="69"/>
      <c r="AD811" s="68"/>
      <c r="AE811" s="69"/>
      <c r="AF811" s="69"/>
      <c r="AG811" s="69"/>
      <c r="AH811" s="68"/>
      <c r="AI811" s="68"/>
      <c r="AJ811" s="68"/>
      <c r="AK811" s="68"/>
      <c r="AL811" s="68"/>
      <c r="AM811" s="68"/>
      <c r="AN811" s="68"/>
      <c r="AO811" s="70"/>
      <c r="AP811" s="71"/>
      <c r="AQ811" s="70"/>
      <c r="AR811" s="72"/>
      <c r="AS811" s="55"/>
      <c r="AT811" s="55"/>
      <c r="AU811" s="55"/>
      <c r="AV811" s="78"/>
    </row>
    <row r="812" spans="28:48" ht="14.25">
      <c r="AB812" s="68"/>
      <c r="AC812" s="69"/>
      <c r="AD812" s="68"/>
      <c r="AE812" s="69"/>
      <c r="AF812" s="69"/>
      <c r="AG812" s="69"/>
      <c r="AH812" s="68"/>
      <c r="AI812" s="68"/>
      <c r="AJ812" s="68"/>
      <c r="AK812" s="68"/>
      <c r="AL812" s="68"/>
      <c r="AM812" s="68"/>
      <c r="AN812" s="68"/>
      <c r="AO812" s="70"/>
      <c r="AP812" s="71"/>
      <c r="AQ812" s="70"/>
      <c r="AR812" s="72"/>
      <c r="AS812" s="55"/>
      <c r="AT812" s="55"/>
      <c r="AU812" s="55"/>
      <c r="AV812" s="78"/>
    </row>
    <row r="813" spans="28:48" ht="14.25">
      <c r="AB813" s="68"/>
      <c r="AC813" s="69"/>
      <c r="AD813" s="68"/>
      <c r="AE813" s="69"/>
      <c r="AF813" s="69"/>
      <c r="AG813" s="69"/>
      <c r="AH813" s="68"/>
      <c r="AI813" s="68"/>
      <c r="AJ813" s="68"/>
      <c r="AK813" s="68"/>
      <c r="AL813" s="68"/>
      <c r="AM813" s="68"/>
      <c r="AN813" s="68"/>
      <c r="AO813" s="70"/>
      <c r="AP813" s="71"/>
      <c r="AQ813" s="70"/>
      <c r="AR813" s="72"/>
      <c r="AS813" s="55"/>
      <c r="AT813" s="55"/>
      <c r="AU813" s="55"/>
      <c r="AV813" s="78"/>
    </row>
    <row r="814" spans="28:48" ht="14.25">
      <c r="AB814" s="68"/>
      <c r="AC814" s="69"/>
      <c r="AD814" s="68"/>
      <c r="AE814" s="69"/>
      <c r="AF814" s="69"/>
      <c r="AG814" s="69"/>
      <c r="AH814" s="68"/>
      <c r="AI814" s="68"/>
      <c r="AJ814" s="68"/>
      <c r="AK814" s="68"/>
      <c r="AL814" s="68"/>
      <c r="AM814" s="68"/>
      <c r="AN814" s="68"/>
      <c r="AO814" s="70"/>
      <c r="AP814" s="71"/>
      <c r="AQ814" s="70"/>
      <c r="AR814" s="72"/>
      <c r="AS814" s="55"/>
      <c r="AT814" s="55"/>
      <c r="AU814" s="55"/>
      <c r="AV814" s="78"/>
    </row>
    <row r="815" spans="28:48" ht="14.25">
      <c r="AB815" s="68"/>
      <c r="AC815" s="69"/>
      <c r="AD815" s="68"/>
      <c r="AE815" s="69"/>
      <c r="AF815" s="69"/>
      <c r="AG815" s="69"/>
      <c r="AH815" s="68"/>
      <c r="AI815" s="68"/>
      <c r="AJ815" s="68"/>
      <c r="AK815" s="68"/>
      <c r="AL815" s="68"/>
      <c r="AM815" s="68"/>
      <c r="AN815" s="68"/>
      <c r="AO815" s="70"/>
      <c r="AP815" s="71"/>
      <c r="AQ815" s="70"/>
      <c r="AR815" s="72"/>
      <c r="AS815" s="55"/>
      <c r="AT815" s="55"/>
      <c r="AU815" s="55"/>
      <c r="AV815" s="78"/>
    </row>
    <row r="816" spans="28:48" ht="14.25">
      <c r="AB816" s="68"/>
      <c r="AC816" s="69"/>
      <c r="AD816" s="68"/>
      <c r="AE816" s="69"/>
      <c r="AF816" s="69"/>
      <c r="AG816" s="69"/>
      <c r="AH816" s="68"/>
      <c r="AI816" s="68"/>
      <c r="AJ816" s="68"/>
      <c r="AK816" s="68"/>
      <c r="AL816" s="68"/>
      <c r="AM816" s="68"/>
      <c r="AN816" s="68"/>
      <c r="AO816" s="70"/>
      <c r="AP816" s="71"/>
      <c r="AQ816" s="70"/>
      <c r="AR816" s="72"/>
      <c r="AS816" s="55"/>
      <c r="AT816" s="55"/>
      <c r="AU816" s="55"/>
      <c r="AV816" s="78"/>
    </row>
    <row r="817" spans="28:48" ht="14.25">
      <c r="AB817" s="68"/>
      <c r="AC817" s="69"/>
      <c r="AD817" s="68"/>
      <c r="AE817" s="69"/>
      <c r="AF817" s="69"/>
      <c r="AG817" s="69"/>
      <c r="AH817" s="68"/>
      <c r="AI817" s="68"/>
      <c r="AJ817" s="68"/>
      <c r="AK817" s="68"/>
      <c r="AL817" s="68"/>
      <c r="AM817" s="68"/>
      <c r="AN817" s="68"/>
      <c r="AO817" s="70"/>
      <c r="AP817" s="71"/>
      <c r="AQ817" s="70"/>
      <c r="AR817" s="72"/>
      <c r="AS817" s="55"/>
      <c r="AT817" s="55"/>
      <c r="AU817" s="55"/>
      <c r="AV817" s="78"/>
    </row>
    <row r="818" spans="28:48" ht="14.25">
      <c r="AB818" s="68"/>
      <c r="AC818" s="69"/>
      <c r="AD818" s="68"/>
      <c r="AE818" s="69"/>
      <c r="AF818" s="69"/>
      <c r="AG818" s="69"/>
      <c r="AH818" s="68"/>
      <c r="AI818" s="68"/>
      <c r="AJ818" s="68"/>
      <c r="AK818" s="68"/>
      <c r="AL818" s="68"/>
      <c r="AM818" s="68"/>
      <c r="AN818" s="68"/>
      <c r="AO818" s="70"/>
      <c r="AP818" s="71"/>
      <c r="AQ818" s="70"/>
      <c r="AR818" s="72"/>
      <c r="AS818" s="55"/>
      <c r="AT818" s="55"/>
      <c r="AU818" s="55"/>
      <c r="AV818" s="78"/>
    </row>
    <row r="819" spans="28:48" ht="14.25">
      <c r="AB819" s="68"/>
      <c r="AC819" s="69"/>
      <c r="AD819" s="68"/>
      <c r="AE819" s="69"/>
      <c r="AF819" s="69"/>
      <c r="AG819" s="69"/>
      <c r="AH819" s="68"/>
      <c r="AI819" s="68"/>
      <c r="AJ819" s="68"/>
      <c r="AK819" s="68"/>
      <c r="AL819" s="68"/>
      <c r="AM819" s="68"/>
      <c r="AN819" s="68"/>
      <c r="AO819" s="70"/>
      <c r="AP819" s="71"/>
      <c r="AQ819" s="70"/>
      <c r="AR819" s="72"/>
      <c r="AS819" s="55"/>
      <c r="AT819" s="55"/>
      <c r="AU819" s="55"/>
      <c r="AV819" s="78"/>
    </row>
    <row r="820" spans="28:48" ht="14.25">
      <c r="AB820" s="68"/>
      <c r="AC820" s="69"/>
      <c r="AD820" s="68"/>
      <c r="AE820" s="69"/>
      <c r="AF820" s="69"/>
      <c r="AG820" s="69"/>
      <c r="AH820" s="68"/>
      <c r="AI820" s="68"/>
      <c r="AJ820" s="68"/>
      <c r="AK820" s="68"/>
      <c r="AL820" s="68"/>
      <c r="AM820" s="68"/>
      <c r="AN820" s="68"/>
      <c r="AO820" s="70"/>
      <c r="AP820" s="71"/>
      <c r="AQ820" s="70"/>
      <c r="AR820" s="72"/>
      <c r="AS820" s="55"/>
      <c r="AT820" s="55"/>
      <c r="AU820" s="55"/>
      <c r="AV820" s="78"/>
    </row>
    <row r="821" spans="28:48" ht="14.25">
      <c r="AB821" s="68"/>
      <c r="AC821" s="69"/>
      <c r="AD821" s="68"/>
      <c r="AE821" s="69"/>
      <c r="AF821" s="69"/>
      <c r="AG821" s="69"/>
      <c r="AH821" s="68"/>
      <c r="AI821" s="68"/>
      <c r="AJ821" s="68"/>
      <c r="AK821" s="68"/>
      <c r="AL821" s="68"/>
      <c r="AM821" s="68"/>
      <c r="AN821" s="68"/>
      <c r="AO821" s="70"/>
      <c r="AP821" s="71"/>
      <c r="AQ821" s="70"/>
      <c r="AR821" s="72"/>
      <c r="AS821" s="55"/>
      <c r="AT821" s="55"/>
      <c r="AU821" s="55"/>
      <c r="AV821" s="78"/>
    </row>
    <row r="822" spans="28:48" ht="14.25">
      <c r="AB822" s="68"/>
      <c r="AC822" s="69"/>
      <c r="AD822" s="68"/>
      <c r="AE822" s="69"/>
      <c r="AF822" s="69"/>
      <c r="AG822" s="69"/>
      <c r="AH822" s="68"/>
      <c r="AI822" s="68"/>
      <c r="AJ822" s="68"/>
      <c r="AK822" s="68"/>
      <c r="AL822" s="68"/>
      <c r="AM822" s="68"/>
      <c r="AN822" s="68"/>
      <c r="AO822" s="70"/>
      <c r="AP822" s="71"/>
      <c r="AQ822" s="70"/>
      <c r="AR822" s="72"/>
      <c r="AS822" s="55"/>
      <c r="AT822" s="55"/>
      <c r="AU822" s="55"/>
      <c r="AV822" s="78"/>
    </row>
    <row r="823" spans="28:48" ht="14.25">
      <c r="AB823" s="68"/>
      <c r="AC823" s="69"/>
      <c r="AD823" s="68"/>
      <c r="AE823" s="69"/>
      <c r="AF823" s="69"/>
      <c r="AG823" s="69"/>
      <c r="AH823" s="68"/>
      <c r="AI823" s="68"/>
      <c r="AJ823" s="68"/>
      <c r="AK823" s="68"/>
      <c r="AL823" s="68"/>
      <c r="AM823" s="68"/>
      <c r="AN823" s="68"/>
      <c r="AO823" s="70"/>
      <c r="AP823" s="71"/>
      <c r="AQ823" s="70"/>
      <c r="AR823" s="72"/>
      <c r="AS823" s="55"/>
      <c r="AT823" s="55"/>
      <c r="AU823" s="55"/>
      <c r="AV823" s="78"/>
    </row>
    <row r="824" spans="28:48" ht="14.25">
      <c r="AB824" s="68"/>
      <c r="AC824" s="69"/>
      <c r="AD824" s="68"/>
      <c r="AE824" s="69"/>
      <c r="AF824" s="69"/>
      <c r="AG824" s="69"/>
      <c r="AH824" s="68"/>
      <c r="AI824" s="68"/>
      <c r="AJ824" s="68"/>
      <c r="AK824" s="68"/>
      <c r="AL824" s="68"/>
      <c r="AM824" s="68"/>
      <c r="AN824" s="68"/>
      <c r="AO824" s="70"/>
      <c r="AP824" s="71"/>
      <c r="AQ824" s="70"/>
      <c r="AR824" s="72"/>
      <c r="AS824" s="55"/>
      <c r="AT824" s="55"/>
      <c r="AU824" s="55"/>
      <c r="AV824" s="78"/>
    </row>
    <row r="825" spans="28:48" ht="14.25">
      <c r="AB825" s="68"/>
      <c r="AC825" s="69"/>
      <c r="AD825" s="68"/>
      <c r="AE825" s="69"/>
      <c r="AF825" s="69"/>
      <c r="AG825" s="69"/>
      <c r="AH825" s="68"/>
      <c r="AI825" s="68"/>
      <c r="AJ825" s="68"/>
      <c r="AK825" s="68"/>
      <c r="AL825" s="68"/>
      <c r="AM825" s="68"/>
      <c r="AN825" s="68"/>
      <c r="AO825" s="70"/>
      <c r="AP825" s="71"/>
      <c r="AQ825" s="70"/>
      <c r="AR825" s="72"/>
      <c r="AS825" s="55"/>
      <c r="AT825" s="55"/>
      <c r="AU825" s="55"/>
      <c r="AV825" s="78"/>
    </row>
    <row r="826" spans="28:48" ht="14.25">
      <c r="AB826" s="68"/>
      <c r="AC826" s="69"/>
      <c r="AD826" s="68"/>
      <c r="AE826" s="69"/>
      <c r="AF826" s="69"/>
      <c r="AG826" s="69"/>
      <c r="AH826" s="68"/>
      <c r="AI826" s="68"/>
      <c r="AJ826" s="68"/>
      <c r="AK826" s="68"/>
      <c r="AL826" s="68"/>
      <c r="AM826" s="68"/>
      <c r="AN826" s="68"/>
      <c r="AO826" s="70"/>
      <c r="AP826" s="71"/>
      <c r="AQ826" s="70"/>
      <c r="AR826" s="72"/>
      <c r="AS826" s="55"/>
      <c r="AT826" s="55"/>
      <c r="AU826" s="55"/>
      <c r="AV826" s="78"/>
    </row>
    <row r="827" spans="28:48" ht="14.25">
      <c r="AB827" s="68"/>
      <c r="AC827" s="69"/>
      <c r="AD827" s="68"/>
      <c r="AE827" s="69"/>
      <c r="AF827" s="69"/>
      <c r="AG827" s="69"/>
      <c r="AH827" s="68"/>
      <c r="AI827" s="68"/>
      <c r="AJ827" s="68"/>
      <c r="AK827" s="68"/>
      <c r="AL827" s="68"/>
      <c r="AM827" s="68"/>
      <c r="AN827" s="68"/>
      <c r="AO827" s="70"/>
      <c r="AP827" s="71"/>
      <c r="AQ827" s="70"/>
      <c r="AR827" s="72"/>
      <c r="AS827" s="55"/>
      <c r="AT827" s="55"/>
      <c r="AU827" s="55"/>
      <c r="AV827" s="78"/>
    </row>
    <row r="828" spans="28:48" ht="14.25">
      <c r="AB828" s="68"/>
      <c r="AC828" s="69"/>
      <c r="AD828" s="68"/>
      <c r="AE828" s="69"/>
      <c r="AF828" s="69"/>
      <c r="AG828" s="69"/>
      <c r="AH828" s="68"/>
      <c r="AI828" s="68"/>
      <c r="AJ828" s="68"/>
      <c r="AK828" s="68"/>
      <c r="AL828" s="68"/>
      <c r="AM828" s="68"/>
      <c r="AN828" s="68"/>
      <c r="AO828" s="70"/>
      <c r="AP828" s="71"/>
      <c r="AQ828" s="70"/>
      <c r="AR828" s="72"/>
      <c r="AS828" s="55"/>
      <c r="AT828" s="55"/>
      <c r="AU828" s="55"/>
      <c r="AV828" s="78"/>
    </row>
    <row r="829" spans="28:48" ht="14.25">
      <c r="AB829" s="68"/>
      <c r="AC829" s="69"/>
      <c r="AD829" s="68"/>
      <c r="AE829" s="69"/>
      <c r="AF829" s="69"/>
      <c r="AG829" s="69"/>
      <c r="AH829" s="68"/>
      <c r="AI829" s="68"/>
      <c r="AJ829" s="68"/>
      <c r="AK829" s="68"/>
      <c r="AL829" s="68"/>
      <c r="AM829" s="68"/>
      <c r="AN829" s="68"/>
      <c r="AO829" s="70"/>
      <c r="AP829" s="71"/>
      <c r="AQ829" s="70"/>
      <c r="AR829" s="72"/>
      <c r="AS829" s="55"/>
      <c r="AT829" s="55"/>
      <c r="AU829" s="55"/>
      <c r="AV829" s="78"/>
    </row>
    <row r="830" spans="28:48" ht="14.25">
      <c r="AB830" s="68"/>
      <c r="AC830" s="69"/>
      <c r="AD830" s="68"/>
      <c r="AE830" s="69"/>
      <c r="AF830" s="69"/>
      <c r="AG830" s="69"/>
      <c r="AH830" s="68"/>
      <c r="AI830" s="68"/>
      <c r="AJ830" s="68"/>
      <c r="AK830" s="68"/>
      <c r="AL830" s="68"/>
      <c r="AM830" s="68"/>
      <c r="AN830" s="68"/>
      <c r="AO830" s="70"/>
      <c r="AP830" s="71"/>
      <c r="AQ830" s="70"/>
      <c r="AR830" s="72"/>
      <c r="AS830" s="55"/>
      <c r="AT830" s="55"/>
      <c r="AU830" s="55"/>
      <c r="AV830" s="78"/>
    </row>
    <row r="831" spans="28:48" ht="14.25">
      <c r="AB831" s="68"/>
      <c r="AC831" s="69"/>
      <c r="AD831" s="68"/>
      <c r="AE831" s="69"/>
      <c r="AF831" s="69"/>
      <c r="AG831" s="69"/>
      <c r="AH831" s="68"/>
      <c r="AI831" s="68"/>
      <c r="AJ831" s="68"/>
      <c r="AK831" s="68"/>
      <c r="AL831" s="68"/>
      <c r="AM831" s="68"/>
      <c r="AN831" s="68"/>
      <c r="AO831" s="70"/>
      <c r="AP831" s="71"/>
      <c r="AQ831" s="70"/>
      <c r="AR831" s="72"/>
      <c r="AS831" s="55"/>
      <c r="AT831" s="55"/>
      <c r="AU831" s="55"/>
      <c r="AV831" s="78"/>
    </row>
    <row r="832" spans="28:48" ht="14.25">
      <c r="AB832" s="68"/>
      <c r="AC832" s="69"/>
      <c r="AD832" s="68"/>
      <c r="AE832" s="69"/>
      <c r="AF832" s="69"/>
      <c r="AG832" s="69"/>
      <c r="AH832" s="68"/>
      <c r="AI832" s="68"/>
      <c r="AJ832" s="68"/>
      <c r="AK832" s="68"/>
      <c r="AL832" s="68"/>
      <c r="AM832" s="68"/>
      <c r="AN832" s="68"/>
      <c r="AO832" s="70"/>
      <c r="AP832" s="71"/>
      <c r="AQ832" s="70"/>
      <c r="AR832" s="72"/>
      <c r="AS832" s="55"/>
      <c r="AT832" s="55"/>
      <c r="AU832" s="55"/>
      <c r="AV832" s="78"/>
    </row>
    <row r="833" spans="28:48" ht="14.25">
      <c r="AB833" s="68"/>
      <c r="AC833" s="69"/>
      <c r="AD833" s="68"/>
      <c r="AE833" s="69"/>
      <c r="AF833" s="69"/>
      <c r="AG833" s="69"/>
      <c r="AH833" s="68"/>
      <c r="AI833" s="68"/>
      <c r="AJ833" s="68"/>
      <c r="AK833" s="68"/>
      <c r="AL833" s="68"/>
      <c r="AM833" s="68"/>
      <c r="AN833" s="68"/>
      <c r="AO833" s="70"/>
      <c r="AP833" s="71"/>
      <c r="AQ833" s="70"/>
      <c r="AR833" s="72"/>
      <c r="AS833" s="55"/>
      <c r="AT833" s="55"/>
      <c r="AU833" s="55"/>
      <c r="AV833" s="78"/>
    </row>
    <row r="834" spans="28:48" ht="14.25">
      <c r="AB834" s="68"/>
      <c r="AC834" s="69"/>
      <c r="AD834" s="68"/>
      <c r="AE834" s="69"/>
      <c r="AF834" s="69"/>
      <c r="AG834" s="69"/>
      <c r="AH834" s="68"/>
      <c r="AI834" s="68"/>
      <c r="AJ834" s="68"/>
      <c r="AK834" s="68"/>
      <c r="AL834" s="68"/>
      <c r="AM834" s="68"/>
      <c r="AN834" s="68"/>
      <c r="AO834" s="70"/>
      <c r="AP834" s="71"/>
      <c r="AQ834" s="70"/>
      <c r="AR834" s="72"/>
      <c r="AS834" s="55"/>
      <c r="AT834" s="55"/>
      <c r="AU834" s="55"/>
      <c r="AV834" s="78"/>
    </row>
    <row r="835" spans="28:48" ht="14.25">
      <c r="AB835" s="68"/>
      <c r="AC835" s="69"/>
      <c r="AD835" s="68"/>
      <c r="AE835" s="69"/>
      <c r="AF835" s="69"/>
      <c r="AG835" s="69"/>
      <c r="AH835" s="68"/>
      <c r="AI835" s="68"/>
      <c r="AJ835" s="68"/>
      <c r="AK835" s="68"/>
      <c r="AL835" s="68"/>
      <c r="AM835" s="68"/>
      <c r="AN835" s="68"/>
      <c r="AO835" s="70"/>
      <c r="AP835" s="71"/>
      <c r="AQ835" s="70"/>
      <c r="AR835" s="72"/>
      <c r="AS835" s="55"/>
      <c r="AT835" s="55"/>
      <c r="AU835" s="55"/>
      <c r="AV835" s="78"/>
    </row>
    <row r="836" spans="28:48" ht="14.25">
      <c r="AB836" s="68"/>
      <c r="AC836" s="69"/>
      <c r="AD836" s="68"/>
      <c r="AE836" s="69"/>
      <c r="AF836" s="69"/>
      <c r="AG836" s="69"/>
      <c r="AH836" s="68"/>
      <c r="AI836" s="68"/>
      <c r="AJ836" s="68"/>
      <c r="AK836" s="68"/>
      <c r="AL836" s="68"/>
      <c r="AM836" s="68"/>
      <c r="AN836" s="68"/>
      <c r="AO836" s="70"/>
      <c r="AP836" s="71"/>
      <c r="AQ836" s="70"/>
      <c r="AR836" s="72"/>
      <c r="AS836" s="55"/>
      <c r="AT836" s="55"/>
      <c r="AU836" s="55"/>
      <c r="AV836" s="78"/>
    </row>
    <row r="837" spans="28:48" ht="14.25">
      <c r="AB837" s="68"/>
      <c r="AC837" s="69"/>
      <c r="AD837" s="68"/>
      <c r="AE837" s="69"/>
      <c r="AF837" s="69"/>
      <c r="AG837" s="69"/>
      <c r="AH837" s="68"/>
      <c r="AI837" s="68"/>
      <c r="AJ837" s="68"/>
      <c r="AK837" s="68"/>
      <c r="AL837" s="68"/>
      <c r="AM837" s="68"/>
      <c r="AN837" s="68"/>
      <c r="AO837" s="70"/>
      <c r="AP837" s="71"/>
      <c r="AQ837" s="70"/>
      <c r="AR837" s="72"/>
      <c r="AS837" s="55"/>
      <c r="AT837" s="55"/>
      <c r="AU837" s="55"/>
      <c r="AV837" s="78"/>
    </row>
    <row r="838" spans="28:48" ht="14.25">
      <c r="AB838" s="68"/>
      <c r="AC838" s="69"/>
      <c r="AD838" s="68"/>
      <c r="AE838" s="69"/>
      <c r="AF838" s="69"/>
      <c r="AG838" s="69"/>
      <c r="AH838" s="68"/>
      <c r="AI838" s="68"/>
      <c r="AJ838" s="68"/>
      <c r="AK838" s="68"/>
      <c r="AL838" s="68"/>
      <c r="AM838" s="68"/>
      <c r="AN838" s="68"/>
      <c r="AO838" s="70"/>
      <c r="AP838" s="71"/>
      <c r="AQ838" s="70"/>
      <c r="AR838" s="72"/>
      <c r="AS838" s="55"/>
      <c r="AT838" s="55"/>
      <c r="AU838" s="55"/>
      <c r="AV838" s="78"/>
    </row>
    <row r="839" spans="28:48" ht="14.25">
      <c r="AB839" s="68"/>
      <c r="AC839" s="69"/>
      <c r="AD839" s="68"/>
      <c r="AE839" s="69"/>
      <c r="AF839" s="69"/>
      <c r="AG839" s="69"/>
      <c r="AH839" s="68"/>
      <c r="AI839" s="68"/>
      <c r="AJ839" s="68"/>
      <c r="AK839" s="68"/>
      <c r="AL839" s="68"/>
      <c r="AM839" s="68"/>
      <c r="AN839" s="68"/>
      <c r="AO839" s="70"/>
      <c r="AP839" s="71"/>
      <c r="AQ839" s="70"/>
      <c r="AR839" s="72"/>
      <c r="AS839" s="55"/>
      <c r="AT839" s="55"/>
      <c r="AU839" s="55"/>
      <c r="AV839" s="78"/>
    </row>
    <row r="840" spans="28:48" ht="14.25">
      <c r="AB840" s="68"/>
      <c r="AC840" s="69"/>
      <c r="AD840" s="68"/>
      <c r="AE840" s="69"/>
      <c r="AF840" s="69"/>
      <c r="AG840" s="69"/>
      <c r="AH840" s="68"/>
      <c r="AI840" s="68"/>
      <c r="AJ840" s="68"/>
      <c r="AK840" s="68"/>
      <c r="AL840" s="68"/>
      <c r="AM840" s="68"/>
      <c r="AN840" s="68"/>
      <c r="AO840" s="70"/>
      <c r="AP840" s="71"/>
      <c r="AQ840" s="70"/>
      <c r="AR840" s="72"/>
      <c r="AS840" s="55"/>
      <c r="AT840" s="55"/>
      <c r="AU840" s="55"/>
      <c r="AV840" s="78"/>
    </row>
    <row r="841" spans="28:48" ht="14.25">
      <c r="AB841" s="68"/>
      <c r="AC841" s="69"/>
      <c r="AD841" s="68"/>
      <c r="AE841" s="69"/>
      <c r="AF841" s="69"/>
      <c r="AG841" s="69"/>
      <c r="AH841" s="68"/>
      <c r="AI841" s="68"/>
      <c r="AJ841" s="68"/>
      <c r="AK841" s="68"/>
      <c r="AL841" s="68"/>
      <c r="AM841" s="68"/>
      <c r="AN841" s="68"/>
      <c r="AO841" s="70"/>
      <c r="AP841" s="71"/>
      <c r="AQ841" s="70"/>
      <c r="AR841" s="72"/>
      <c r="AS841" s="55"/>
      <c r="AT841" s="55"/>
      <c r="AU841" s="55"/>
      <c r="AV841" s="78"/>
    </row>
    <row r="842" spans="28:48" ht="14.25">
      <c r="AB842" s="68"/>
      <c r="AC842" s="69"/>
      <c r="AD842" s="68"/>
      <c r="AE842" s="69"/>
      <c r="AF842" s="69"/>
      <c r="AG842" s="69"/>
      <c r="AH842" s="68"/>
      <c r="AI842" s="68"/>
      <c r="AJ842" s="68"/>
      <c r="AK842" s="68"/>
      <c r="AL842" s="68"/>
      <c r="AM842" s="68"/>
      <c r="AN842" s="68"/>
      <c r="AO842" s="70"/>
      <c r="AP842" s="71"/>
      <c r="AQ842" s="70"/>
      <c r="AR842" s="72"/>
      <c r="AS842" s="55"/>
      <c r="AT842" s="55"/>
      <c r="AU842" s="55"/>
      <c r="AV842" s="78"/>
    </row>
    <row r="843" spans="28:48" ht="14.25">
      <c r="AB843" s="68"/>
      <c r="AC843" s="69"/>
      <c r="AD843" s="68"/>
      <c r="AE843" s="69"/>
      <c r="AF843" s="69"/>
      <c r="AG843" s="69"/>
      <c r="AH843" s="68"/>
      <c r="AI843" s="68"/>
      <c r="AJ843" s="68"/>
      <c r="AK843" s="68"/>
      <c r="AL843" s="68"/>
      <c r="AM843" s="68"/>
      <c r="AN843" s="68"/>
      <c r="AO843" s="70"/>
      <c r="AP843" s="71"/>
      <c r="AQ843" s="70"/>
      <c r="AR843" s="72"/>
      <c r="AS843" s="55"/>
      <c r="AT843" s="55"/>
      <c r="AU843" s="55"/>
      <c r="AV843" s="78"/>
    </row>
    <row r="844" spans="28:48" ht="14.25">
      <c r="AB844" s="68"/>
      <c r="AC844" s="69"/>
      <c r="AD844" s="68"/>
      <c r="AE844" s="69"/>
      <c r="AF844" s="69"/>
      <c r="AG844" s="69"/>
      <c r="AH844" s="68"/>
      <c r="AI844" s="68"/>
      <c r="AJ844" s="68"/>
      <c r="AK844" s="68"/>
      <c r="AL844" s="68"/>
      <c r="AM844" s="68"/>
      <c r="AN844" s="68"/>
      <c r="AO844" s="70"/>
      <c r="AP844" s="71"/>
      <c r="AQ844" s="70"/>
      <c r="AR844" s="72"/>
      <c r="AS844" s="55"/>
      <c r="AT844" s="55"/>
      <c r="AU844" s="55"/>
      <c r="AV844" s="78"/>
    </row>
    <row r="845" spans="28:48" ht="14.25">
      <c r="AB845" s="68"/>
      <c r="AC845" s="69"/>
      <c r="AD845" s="68"/>
      <c r="AE845" s="69"/>
      <c r="AF845" s="69"/>
      <c r="AG845" s="69"/>
      <c r="AH845" s="68"/>
      <c r="AI845" s="68"/>
      <c r="AJ845" s="68"/>
      <c r="AK845" s="68"/>
      <c r="AL845" s="68"/>
      <c r="AM845" s="68"/>
      <c r="AN845" s="68"/>
      <c r="AO845" s="70"/>
      <c r="AP845" s="71"/>
      <c r="AQ845" s="70"/>
      <c r="AR845" s="72"/>
      <c r="AS845" s="55"/>
      <c r="AT845" s="55"/>
      <c r="AU845" s="55"/>
      <c r="AV845" s="78"/>
    </row>
    <row r="846" spans="28:48" ht="14.25">
      <c r="AB846" s="68"/>
      <c r="AC846" s="69"/>
      <c r="AD846" s="68"/>
      <c r="AE846" s="69"/>
      <c r="AF846" s="69"/>
      <c r="AG846" s="69"/>
      <c r="AH846" s="68"/>
      <c r="AI846" s="68"/>
      <c r="AJ846" s="68"/>
      <c r="AK846" s="68"/>
      <c r="AL846" s="68"/>
      <c r="AM846" s="68"/>
      <c r="AN846" s="68"/>
      <c r="AO846" s="70"/>
      <c r="AP846" s="71"/>
      <c r="AQ846" s="70"/>
      <c r="AR846" s="72"/>
      <c r="AS846" s="55"/>
      <c r="AT846" s="55"/>
      <c r="AU846" s="55"/>
      <c r="AV846" s="78"/>
    </row>
    <row r="847" spans="28:48" ht="14.25">
      <c r="AB847" s="68"/>
      <c r="AC847" s="69"/>
      <c r="AD847" s="68"/>
      <c r="AE847" s="69"/>
      <c r="AF847" s="69"/>
      <c r="AG847" s="69"/>
      <c r="AH847" s="68"/>
      <c r="AI847" s="68"/>
      <c r="AJ847" s="68"/>
      <c r="AK847" s="68"/>
      <c r="AL847" s="68"/>
      <c r="AM847" s="68"/>
      <c r="AN847" s="68"/>
      <c r="AO847" s="70"/>
      <c r="AP847" s="71"/>
      <c r="AQ847" s="70"/>
      <c r="AR847" s="72"/>
      <c r="AS847" s="55"/>
      <c r="AT847" s="55"/>
      <c r="AU847" s="55"/>
      <c r="AV847" s="78"/>
    </row>
    <row r="848" spans="28:48" ht="14.25">
      <c r="AB848" s="68"/>
      <c r="AC848" s="69"/>
      <c r="AD848" s="68"/>
      <c r="AE848" s="69"/>
      <c r="AF848" s="69"/>
      <c r="AG848" s="69"/>
      <c r="AH848" s="68"/>
      <c r="AI848" s="68"/>
      <c r="AJ848" s="68"/>
      <c r="AK848" s="68"/>
      <c r="AL848" s="68"/>
      <c r="AM848" s="68"/>
      <c r="AN848" s="68"/>
      <c r="AO848" s="70"/>
      <c r="AP848" s="71"/>
      <c r="AQ848" s="70"/>
      <c r="AR848" s="72"/>
      <c r="AS848" s="55"/>
      <c r="AT848" s="55"/>
      <c r="AU848" s="55"/>
      <c r="AV848" s="78"/>
    </row>
    <row r="849" spans="28:48" ht="14.25">
      <c r="AB849" s="68"/>
      <c r="AC849" s="69"/>
      <c r="AD849" s="68"/>
      <c r="AE849" s="69"/>
      <c r="AF849" s="69"/>
      <c r="AG849" s="69"/>
      <c r="AH849" s="68"/>
      <c r="AI849" s="68"/>
      <c r="AJ849" s="68"/>
      <c r="AK849" s="68"/>
      <c r="AL849" s="68"/>
      <c r="AM849" s="68"/>
      <c r="AN849" s="68"/>
      <c r="AO849" s="70"/>
      <c r="AP849" s="71"/>
      <c r="AQ849" s="70"/>
      <c r="AR849" s="72"/>
      <c r="AS849" s="55"/>
      <c r="AT849" s="55"/>
      <c r="AU849" s="55"/>
      <c r="AV849" s="78"/>
    </row>
    <row r="850" spans="28:48" ht="14.25">
      <c r="AB850" s="68"/>
      <c r="AC850" s="69"/>
      <c r="AD850" s="68"/>
      <c r="AE850" s="69"/>
      <c r="AF850" s="69"/>
      <c r="AG850" s="69"/>
      <c r="AH850" s="68"/>
      <c r="AI850" s="68"/>
      <c r="AJ850" s="68"/>
      <c r="AK850" s="68"/>
      <c r="AL850" s="68"/>
      <c r="AM850" s="68"/>
      <c r="AN850" s="68"/>
      <c r="AO850" s="70"/>
      <c r="AP850" s="71"/>
      <c r="AQ850" s="70"/>
      <c r="AR850" s="72"/>
      <c r="AS850" s="55"/>
      <c r="AT850" s="55"/>
      <c r="AU850" s="55"/>
      <c r="AV850" s="78"/>
    </row>
    <row r="851" spans="28:48" ht="14.25">
      <c r="AB851" s="68"/>
      <c r="AC851" s="69"/>
      <c r="AD851" s="68"/>
      <c r="AE851" s="69"/>
      <c r="AF851" s="69"/>
      <c r="AG851" s="69"/>
      <c r="AH851" s="68"/>
      <c r="AI851" s="68"/>
      <c r="AJ851" s="68"/>
      <c r="AK851" s="68"/>
      <c r="AL851" s="68"/>
      <c r="AM851" s="68"/>
      <c r="AN851" s="68"/>
      <c r="AO851" s="70"/>
      <c r="AP851" s="71"/>
      <c r="AQ851" s="70"/>
      <c r="AR851" s="72"/>
      <c r="AS851" s="55"/>
      <c r="AT851" s="55"/>
      <c r="AU851" s="55"/>
      <c r="AV851" s="78"/>
    </row>
    <row r="852" spans="28:48" ht="14.25">
      <c r="AB852" s="68"/>
      <c r="AC852" s="69"/>
      <c r="AD852" s="68"/>
      <c r="AE852" s="69"/>
      <c r="AF852" s="69"/>
      <c r="AG852" s="69"/>
      <c r="AH852" s="68"/>
      <c r="AI852" s="68"/>
      <c r="AJ852" s="68"/>
      <c r="AK852" s="68"/>
      <c r="AL852" s="68"/>
      <c r="AM852" s="68"/>
      <c r="AN852" s="68"/>
      <c r="AO852" s="70"/>
      <c r="AP852" s="71"/>
      <c r="AQ852" s="70"/>
      <c r="AR852" s="72"/>
      <c r="AS852" s="55"/>
      <c r="AT852" s="55"/>
      <c r="AU852" s="55"/>
      <c r="AV852" s="78"/>
    </row>
    <row r="853" spans="28:48" ht="14.25">
      <c r="AB853" s="68"/>
      <c r="AC853" s="69"/>
      <c r="AD853" s="68"/>
      <c r="AE853" s="69"/>
      <c r="AF853" s="69"/>
      <c r="AG853" s="69"/>
      <c r="AH853" s="68"/>
      <c r="AI853" s="68"/>
      <c r="AJ853" s="68"/>
      <c r="AK853" s="68"/>
      <c r="AL853" s="68"/>
      <c r="AM853" s="68"/>
      <c r="AN853" s="68"/>
      <c r="AO853" s="70"/>
      <c r="AP853" s="71"/>
      <c r="AQ853" s="70"/>
      <c r="AR853" s="72"/>
      <c r="AS853" s="55"/>
      <c r="AT853" s="55"/>
      <c r="AU853" s="55"/>
      <c r="AV853" s="78"/>
    </row>
    <row r="854" spans="28:48" ht="14.25">
      <c r="AB854" s="68"/>
      <c r="AC854" s="69"/>
      <c r="AD854" s="68"/>
      <c r="AE854" s="69"/>
      <c r="AF854" s="69"/>
      <c r="AG854" s="69"/>
      <c r="AH854" s="68"/>
      <c r="AI854" s="68"/>
      <c r="AJ854" s="68"/>
      <c r="AK854" s="68"/>
      <c r="AL854" s="68"/>
      <c r="AM854" s="68"/>
      <c r="AN854" s="68"/>
      <c r="AO854" s="70"/>
      <c r="AP854" s="71"/>
      <c r="AQ854" s="70"/>
      <c r="AR854" s="72"/>
      <c r="AS854" s="55"/>
      <c r="AT854" s="55"/>
      <c r="AU854" s="55"/>
      <c r="AV854" s="78"/>
    </row>
    <row r="855" spans="28:48" ht="14.25">
      <c r="AB855" s="68"/>
      <c r="AC855" s="69"/>
      <c r="AD855" s="68"/>
      <c r="AE855" s="69"/>
      <c r="AF855" s="69"/>
      <c r="AG855" s="69"/>
      <c r="AH855" s="68"/>
      <c r="AI855" s="68"/>
      <c r="AJ855" s="68"/>
      <c r="AK855" s="68"/>
      <c r="AL855" s="68"/>
      <c r="AM855" s="68"/>
      <c r="AN855" s="68"/>
      <c r="AO855" s="70"/>
      <c r="AP855" s="71"/>
      <c r="AQ855" s="70"/>
      <c r="AR855" s="72"/>
      <c r="AS855" s="55"/>
      <c r="AT855" s="55"/>
      <c r="AU855" s="55"/>
      <c r="AV855" s="78"/>
    </row>
    <row r="856" spans="28:48" ht="14.25">
      <c r="AB856" s="68"/>
      <c r="AC856" s="69"/>
      <c r="AD856" s="68"/>
      <c r="AE856" s="69"/>
      <c r="AF856" s="69"/>
      <c r="AG856" s="69"/>
      <c r="AH856" s="68"/>
      <c r="AI856" s="68"/>
      <c r="AJ856" s="68"/>
      <c r="AK856" s="68"/>
      <c r="AL856" s="68"/>
      <c r="AM856" s="68"/>
      <c r="AN856" s="68"/>
      <c r="AO856" s="70"/>
      <c r="AP856" s="71"/>
      <c r="AQ856" s="70"/>
      <c r="AR856" s="72"/>
      <c r="AS856" s="55"/>
      <c r="AT856" s="55"/>
      <c r="AU856" s="55"/>
      <c r="AV856" s="78"/>
    </row>
    <row r="857" spans="28:48" ht="14.25">
      <c r="AB857" s="68"/>
      <c r="AC857" s="69"/>
      <c r="AD857" s="68"/>
      <c r="AE857" s="69"/>
      <c r="AF857" s="69"/>
      <c r="AG857" s="69"/>
      <c r="AH857" s="68"/>
      <c r="AI857" s="68"/>
      <c r="AJ857" s="68"/>
      <c r="AK857" s="68"/>
      <c r="AL857" s="68"/>
      <c r="AM857" s="68"/>
      <c r="AN857" s="68"/>
      <c r="AO857" s="70"/>
      <c r="AP857" s="71"/>
      <c r="AQ857" s="70"/>
      <c r="AR857" s="72"/>
      <c r="AS857" s="55"/>
      <c r="AT857" s="55"/>
      <c r="AU857" s="55"/>
      <c r="AV857" s="78"/>
    </row>
    <row r="858" spans="28:48" ht="14.25">
      <c r="AB858" s="68"/>
      <c r="AC858" s="69"/>
      <c r="AD858" s="68"/>
      <c r="AE858" s="69"/>
      <c r="AF858" s="69"/>
      <c r="AG858" s="69"/>
      <c r="AH858" s="68"/>
      <c r="AI858" s="68"/>
      <c r="AJ858" s="68"/>
      <c r="AK858" s="68"/>
      <c r="AL858" s="68"/>
      <c r="AM858" s="68"/>
      <c r="AN858" s="68"/>
      <c r="AO858" s="70"/>
      <c r="AP858" s="71"/>
      <c r="AQ858" s="70"/>
      <c r="AR858" s="72"/>
      <c r="AS858" s="55"/>
      <c r="AT858" s="55"/>
      <c r="AU858" s="55"/>
      <c r="AV858" s="78"/>
    </row>
    <row r="859" spans="28:48" ht="14.25">
      <c r="AB859" s="68"/>
      <c r="AC859" s="69"/>
      <c r="AD859" s="68"/>
      <c r="AE859" s="69"/>
      <c r="AF859" s="69"/>
      <c r="AG859" s="69"/>
      <c r="AH859" s="68"/>
      <c r="AI859" s="68"/>
      <c r="AJ859" s="68"/>
      <c r="AK859" s="68"/>
      <c r="AL859" s="68"/>
      <c r="AM859" s="68"/>
      <c r="AN859" s="68"/>
      <c r="AO859" s="70"/>
      <c r="AP859" s="71"/>
      <c r="AQ859" s="70"/>
      <c r="AR859" s="72"/>
      <c r="AS859" s="55"/>
      <c r="AT859" s="55"/>
      <c r="AU859" s="55"/>
      <c r="AV859" s="78"/>
    </row>
    <row r="860" spans="28:48" ht="14.25">
      <c r="AB860" s="68"/>
      <c r="AC860" s="69"/>
      <c r="AD860" s="68"/>
      <c r="AE860" s="69"/>
      <c r="AF860" s="69"/>
      <c r="AG860" s="69"/>
      <c r="AH860" s="68"/>
      <c r="AI860" s="68"/>
      <c r="AJ860" s="68"/>
      <c r="AK860" s="68"/>
      <c r="AL860" s="68"/>
      <c r="AM860" s="68"/>
      <c r="AN860" s="68"/>
      <c r="AO860" s="70"/>
      <c r="AP860" s="71"/>
      <c r="AQ860" s="70"/>
      <c r="AR860" s="72"/>
      <c r="AS860" s="55"/>
      <c r="AT860" s="55"/>
      <c r="AU860" s="55"/>
      <c r="AV860" s="78"/>
    </row>
    <row r="861" spans="28:48" ht="14.25">
      <c r="AB861" s="68"/>
      <c r="AC861" s="69"/>
      <c r="AD861" s="68"/>
      <c r="AE861" s="69"/>
      <c r="AF861" s="69"/>
      <c r="AG861" s="69"/>
      <c r="AH861" s="68"/>
      <c r="AI861" s="68"/>
      <c r="AJ861" s="68"/>
      <c r="AK861" s="68"/>
      <c r="AL861" s="68"/>
      <c r="AM861" s="68"/>
      <c r="AN861" s="68"/>
      <c r="AO861" s="70"/>
      <c r="AP861" s="71"/>
      <c r="AQ861" s="70"/>
      <c r="AR861" s="72"/>
      <c r="AS861" s="55"/>
      <c r="AT861" s="55"/>
      <c r="AU861" s="55"/>
      <c r="AV861" s="78"/>
    </row>
    <row r="862" spans="28:48" ht="14.25">
      <c r="AB862" s="68"/>
      <c r="AC862" s="69"/>
      <c r="AD862" s="68"/>
      <c r="AE862" s="69"/>
      <c r="AF862" s="69"/>
      <c r="AG862" s="69"/>
      <c r="AH862" s="68"/>
      <c r="AI862" s="68"/>
      <c r="AJ862" s="68"/>
      <c r="AK862" s="68"/>
      <c r="AL862" s="68"/>
      <c r="AM862" s="68"/>
      <c r="AN862" s="68"/>
      <c r="AO862" s="70"/>
      <c r="AP862" s="71"/>
      <c r="AQ862" s="70"/>
      <c r="AR862" s="72"/>
      <c r="AS862" s="55"/>
      <c r="AT862" s="55"/>
      <c r="AU862" s="55"/>
      <c r="AV862" s="78"/>
    </row>
    <row r="863" spans="28:48" ht="14.25">
      <c r="AB863" s="68"/>
      <c r="AC863" s="69"/>
      <c r="AD863" s="68"/>
      <c r="AE863" s="69"/>
      <c r="AF863" s="69"/>
      <c r="AG863" s="69"/>
      <c r="AH863" s="68"/>
      <c r="AI863" s="68"/>
      <c r="AJ863" s="68"/>
      <c r="AK863" s="68"/>
      <c r="AL863" s="68"/>
      <c r="AM863" s="68"/>
      <c r="AN863" s="68"/>
      <c r="AO863" s="70"/>
      <c r="AP863" s="71"/>
      <c r="AQ863" s="70"/>
      <c r="AR863" s="72"/>
      <c r="AS863" s="55"/>
      <c r="AT863" s="55"/>
      <c r="AU863" s="55"/>
      <c r="AV863" s="78"/>
    </row>
    <row r="864" spans="28:48" ht="14.25">
      <c r="AB864" s="68"/>
      <c r="AC864" s="69"/>
      <c r="AD864" s="68"/>
      <c r="AE864" s="69"/>
      <c r="AF864" s="69"/>
      <c r="AG864" s="69"/>
      <c r="AH864" s="68"/>
      <c r="AI864" s="68"/>
      <c r="AJ864" s="68"/>
      <c r="AK864" s="68"/>
      <c r="AL864" s="68"/>
      <c r="AM864" s="68"/>
      <c r="AN864" s="68"/>
      <c r="AO864" s="70"/>
      <c r="AP864" s="71"/>
      <c r="AQ864" s="70"/>
      <c r="AR864" s="72"/>
      <c r="AS864" s="55"/>
      <c r="AT864" s="55"/>
      <c r="AU864" s="55"/>
      <c r="AV864" s="78"/>
    </row>
    <row r="865" spans="28:48" ht="14.25">
      <c r="AB865" s="68"/>
      <c r="AC865" s="69"/>
      <c r="AD865" s="68"/>
      <c r="AE865" s="69"/>
      <c r="AF865" s="69"/>
      <c r="AG865" s="69"/>
      <c r="AH865" s="68"/>
      <c r="AI865" s="68"/>
      <c r="AJ865" s="68"/>
      <c r="AK865" s="68"/>
      <c r="AL865" s="68"/>
      <c r="AM865" s="68"/>
      <c r="AN865" s="68"/>
      <c r="AO865" s="70"/>
      <c r="AP865" s="71"/>
      <c r="AQ865" s="70"/>
      <c r="AR865" s="72"/>
      <c r="AS865" s="55"/>
      <c r="AT865" s="55"/>
      <c r="AU865" s="55"/>
      <c r="AV865" s="78"/>
    </row>
    <row r="866" spans="28:48" ht="14.25">
      <c r="AB866" s="68"/>
      <c r="AC866" s="69"/>
      <c r="AD866" s="68"/>
      <c r="AE866" s="69"/>
      <c r="AF866" s="69"/>
      <c r="AG866" s="69"/>
      <c r="AH866" s="68"/>
      <c r="AI866" s="68"/>
      <c r="AJ866" s="68"/>
      <c r="AK866" s="68"/>
      <c r="AL866" s="68"/>
      <c r="AM866" s="68"/>
      <c r="AN866" s="68"/>
      <c r="AO866" s="70"/>
      <c r="AP866" s="71"/>
      <c r="AQ866" s="70"/>
      <c r="AR866" s="72"/>
      <c r="AS866" s="55"/>
      <c r="AT866" s="55"/>
      <c r="AU866" s="55"/>
      <c r="AV866" s="78"/>
    </row>
    <row r="867" spans="28:48" ht="14.25">
      <c r="AB867" s="68"/>
      <c r="AC867" s="69"/>
      <c r="AD867" s="68"/>
      <c r="AE867" s="69"/>
      <c r="AF867" s="69"/>
      <c r="AG867" s="69"/>
      <c r="AH867" s="68"/>
      <c r="AI867" s="68"/>
      <c r="AJ867" s="68"/>
      <c r="AK867" s="68"/>
      <c r="AL867" s="68"/>
      <c r="AM867" s="68"/>
      <c r="AN867" s="68"/>
      <c r="AO867" s="70"/>
      <c r="AP867" s="71"/>
      <c r="AQ867" s="70"/>
      <c r="AR867" s="72"/>
      <c r="AS867" s="55"/>
      <c r="AT867" s="55"/>
      <c r="AU867" s="55"/>
      <c r="AV867" s="78"/>
    </row>
    <row r="868" spans="28:48" ht="14.25">
      <c r="AB868" s="68"/>
      <c r="AC868" s="69"/>
      <c r="AD868" s="68"/>
      <c r="AE868" s="69"/>
      <c r="AF868" s="69"/>
      <c r="AG868" s="69"/>
      <c r="AH868" s="68"/>
      <c r="AI868" s="68"/>
      <c r="AJ868" s="68"/>
      <c r="AK868" s="68"/>
      <c r="AL868" s="68"/>
      <c r="AM868" s="68"/>
      <c r="AN868" s="68"/>
      <c r="AO868" s="70"/>
      <c r="AP868" s="71"/>
      <c r="AQ868" s="70"/>
      <c r="AR868" s="72"/>
      <c r="AS868" s="55"/>
      <c r="AT868" s="55"/>
      <c r="AU868" s="55"/>
      <c r="AV868" s="78"/>
    </row>
    <row r="869" spans="28:48" ht="14.25">
      <c r="AB869" s="68"/>
      <c r="AC869" s="69"/>
      <c r="AD869" s="68"/>
      <c r="AE869" s="69"/>
      <c r="AF869" s="69"/>
      <c r="AG869" s="69"/>
      <c r="AH869" s="68"/>
      <c r="AI869" s="68"/>
      <c r="AJ869" s="68"/>
      <c r="AK869" s="68"/>
      <c r="AL869" s="68"/>
      <c r="AM869" s="68"/>
      <c r="AN869" s="68"/>
      <c r="AO869" s="70"/>
      <c r="AP869" s="71"/>
      <c r="AQ869" s="70"/>
      <c r="AR869" s="72"/>
      <c r="AS869" s="55"/>
      <c r="AT869" s="55"/>
      <c r="AU869" s="55"/>
      <c r="AV869" s="78"/>
    </row>
    <row r="870" spans="28:48" ht="14.25">
      <c r="AB870" s="68"/>
      <c r="AC870" s="69"/>
      <c r="AD870" s="68"/>
      <c r="AE870" s="69"/>
      <c r="AF870" s="69"/>
      <c r="AG870" s="69"/>
      <c r="AH870" s="68"/>
      <c r="AI870" s="68"/>
      <c r="AJ870" s="68"/>
      <c r="AK870" s="68"/>
      <c r="AL870" s="68"/>
      <c r="AM870" s="68"/>
      <c r="AN870" s="68"/>
      <c r="AO870" s="70"/>
      <c r="AP870" s="71"/>
      <c r="AQ870" s="70"/>
      <c r="AR870" s="72"/>
      <c r="AS870" s="55"/>
      <c r="AT870" s="55"/>
      <c r="AU870" s="55"/>
      <c r="AV870" s="78"/>
    </row>
    <row r="871" spans="28:48" ht="14.25">
      <c r="AB871" s="68"/>
      <c r="AC871" s="69"/>
      <c r="AD871" s="68"/>
      <c r="AE871" s="69"/>
      <c r="AF871" s="69"/>
      <c r="AG871" s="69"/>
      <c r="AH871" s="68"/>
      <c r="AI871" s="68"/>
      <c r="AJ871" s="68"/>
      <c r="AK871" s="68"/>
      <c r="AL871" s="68"/>
      <c r="AM871" s="68"/>
      <c r="AN871" s="68"/>
      <c r="AO871" s="70"/>
      <c r="AP871" s="71"/>
      <c r="AQ871" s="70"/>
      <c r="AR871" s="72"/>
      <c r="AS871" s="55"/>
      <c r="AT871" s="55"/>
      <c r="AU871" s="55"/>
      <c r="AV871" s="78"/>
    </row>
    <row r="872" spans="28:48" ht="14.25">
      <c r="AB872" s="68"/>
      <c r="AC872" s="69"/>
      <c r="AD872" s="68"/>
      <c r="AE872" s="69"/>
      <c r="AF872" s="69"/>
      <c r="AG872" s="69"/>
      <c r="AH872" s="68"/>
      <c r="AI872" s="68"/>
      <c r="AJ872" s="68"/>
      <c r="AK872" s="68"/>
      <c r="AL872" s="68"/>
      <c r="AM872" s="68"/>
      <c r="AN872" s="68"/>
      <c r="AO872" s="70"/>
      <c r="AP872" s="71"/>
      <c r="AQ872" s="70"/>
      <c r="AR872" s="72"/>
      <c r="AS872" s="55"/>
      <c r="AT872" s="55"/>
      <c r="AU872" s="55"/>
      <c r="AV872" s="78"/>
    </row>
    <row r="873" spans="28:48" ht="14.25">
      <c r="AB873" s="68"/>
      <c r="AC873" s="69"/>
      <c r="AD873" s="68"/>
      <c r="AE873" s="69"/>
      <c r="AF873" s="69"/>
      <c r="AG873" s="69"/>
      <c r="AH873" s="68"/>
      <c r="AI873" s="68"/>
      <c r="AJ873" s="68"/>
      <c r="AK873" s="68"/>
      <c r="AL873" s="68"/>
      <c r="AM873" s="68"/>
      <c r="AN873" s="68"/>
      <c r="AO873" s="70"/>
      <c r="AP873" s="71"/>
      <c r="AQ873" s="70"/>
      <c r="AR873" s="72"/>
      <c r="AS873" s="55"/>
      <c r="AT873" s="55"/>
      <c r="AU873" s="55"/>
      <c r="AV873" s="78"/>
    </row>
    <row r="874" spans="28:48" ht="14.25">
      <c r="AB874" s="68"/>
      <c r="AC874" s="69"/>
      <c r="AD874" s="68"/>
      <c r="AE874" s="69"/>
      <c r="AF874" s="69"/>
      <c r="AG874" s="69"/>
      <c r="AH874" s="68"/>
      <c r="AI874" s="68"/>
      <c r="AJ874" s="68"/>
      <c r="AK874" s="68"/>
      <c r="AL874" s="68"/>
      <c r="AM874" s="68"/>
      <c r="AN874" s="68"/>
      <c r="AO874" s="70"/>
      <c r="AP874" s="71"/>
      <c r="AQ874" s="70"/>
      <c r="AR874" s="72"/>
      <c r="AS874" s="55"/>
      <c r="AT874" s="55"/>
      <c r="AU874" s="55"/>
      <c r="AV874" s="78"/>
    </row>
    <row r="875" spans="28:48" ht="14.25">
      <c r="AB875" s="68"/>
      <c r="AC875" s="69"/>
      <c r="AD875" s="68"/>
      <c r="AE875" s="69"/>
      <c r="AF875" s="69"/>
      <c r="AG875" s="69"/>
      <c r="AH875" s="68"/>
      <c r="AI875" s="68"/>
      <c r="AJ875" s="68"/>
      <c r="AK875" s="68"/>
      <c r="AL875" s="68"/>
      <c r="AM875" s="68"/>
      <c r="AN875" s="68"/>
      <c r="AO875" s="70"/>
      <c r="AP875" s="71"/>
      <c r="AQ875" s="70"/>
      <c r="AR875" s="72"/>
      <c r="AS875" s="55"/>
      <c r="AT875" s="55"/>
      <c r="AU875" s="55"/>
      <c r="AV875" s="78"/>
    </row>
    <row r="876" spans="28:48" ht="14.25">
      <c r="AB876" s="68"/>
      <c r="AC876" s="69"/>
      <c r="AD876" s="68"/>
      <c r="AE876" s="69"/>
      <c r="AF876" s="69"/>
      <c r="AG876" s="69"/>
      <c r="AH876" s="68"/>
      <c r="AI876" s="68"/>
      <c r="AJ876" s="68"/>
      <c r="AK876" s="68"/>
      <c r="AL876" s="68"/>
      <c r="AM876" s="68"/>
      <c r="AN876" s="68"/>
      <c r="AO876" s="70"/>
      <c r="AP876" s="71"/>
      <c r="AQ876" s="70"/>
      <c r="AR876" s="72"/>
      <c r="AS876" s="55"/>
      <c r="AT876" s="55"/>
      <c r="AU876" s="55"/>
      <c r="AV876" s="78"/>
    </row>
    <row r="877" spans="28:48" ht="14.25">
      <c r="AB877" s="68"/>
      <c r="AC877" s="69"/>
      <c r="AD877" s="68"/>
      <c r="AE877" s="69"/>
      <c r="AF877" s="69"/>
      <c r="AG877" s="69"/>
      <c r="AH877" s="68"/>
      <c r="AI877" s="68"/>
      <c r="AJ877" s="68"/>
      <c r="AK877" s="68"/>
      <c r="AL877" s="68"/>
      <c r="AM877" s="68"/>
      <c r="AN877" s="68"/>
      <c r="AO877" s="70"/>
      <c r="AP877" s="71"/>
      <c r="AQ877" s="70"/>
      <c r="AR877" s="72"/>
      <c r="AS877" s="55"/>
      <c r="AT877" s="55"/>
      <c r="AU877" s="55"/>
      <c r="AV877" s="78"/>
    </row>
    <row r="878" spans="28:48" ht="14.25">
      <c r="AB878" s="68"/>
      <c r="AC878" s="69"/>
      <c r="AD878" s="68"/>
      <c r="AE878" s="69"/>
      <c r="AF878" s="69"/>
      <c r="AG878" s="69"/>
      <c r="AH878" s="68"/>
      <c r="AI878" s="68"/>
      <c r="AJ878" s="68"/>
      <c r="AK878" s="68"/>
      <c r="AL878" s="68"/>
      <c r="AM878" s="68"/>
      <c r="AN878" s="68"/>
      <c r="AO878" s="70"/>
      <c r="AP878" s="71"/>
      <c r="AQ878" s="70"/>
      <c r="AR878" s="72"/>
      <c r="AS878" s="55"/>
      <c r="AT878" s="55"/>
      <c r="AU878" s="55"/>
      <c r="AV878" s="78"/>
    </row>
    <row r="879" spans="28:48" ht="14.25">
      <c r="AB879" s="68"/>
      <c r="AC879" s="69"/>
      <c r="AD879" s="68"/>
      <c r="AE879" s="69"/>
      <c r="AF879" s="69"/>
      <c r="AG879" s="69"/>
      <c r="AH879" s="68"/>
      <c r="AI879" s="68"/>
      <c r="AJ879" s="68"/>
      <c r="AK879" s="68"/>
      <c r="AL879" s="68"/>
      <c r="AM879" s="68"/>
      <c r="AN879" s="68"/>
      <c r="AO879" s="70"/>
      <c r="AP879" s="71"/>
      <c r="AQ879" s="70"/>
      <c r="AR879" s="72"/>
      <c r="AS879" s="55"/>
      <c r="AT879" s="55"/>
      <c r="AU879" s="55"/>
      <c r="AV879" s="78"/>
    </row>
    <row r="880" spans="28:48" ht="14.25">
      <c r="AB880" s="68"/>
      <c r="AC880" s="69"/>
      <c r="AD880" s="68"/>
      <c r="AE880" s="69"/>
      <c r="AF880" s="69"/>
      <c r="AG880" s="69"/>
      <c r="AH880" s="68"/>
      <c r="AI880" s="68"/>
      <c r="AJ880" s="68"/>
      <c r="AK880" s="68"/>
      <c r="AL880" s="68"/>
      <c r="AM880" s="68"/>
      <c r="AN880" s="68"/>
      <c r="AO880" s="70"/>
      <c r="AP880" s="71"/>
      <c r="AQ880" s="70"/>
      <c r="AR880" s="72"/>
      <c r="AS880" s="55"/>
      <c r="AT880" s="55"/>
      <c r="AU880" s="55"/>
      <c r="AV880" s="78"/>
    </row>
    <row r="881" spans="28:48" ht="14.25">
      <c r="AB881" s="68"/>
      <c r="AC881" s="69"/>
      <c r="AD881" s="68"/>
      <c r="AE881" s="69"/>
      <c r="AF881" s="69"/>
      <c r="AG881" s="69"/>
      <c r="AH881" s="68"/>
      <c r="AI881" s="68"/>
      <c r="AJ881" s="68"/>
      <c r="AK881" s="68"/>
      <c r="AL881" s="68"/>
      <c r="AM881" s="68"/>
      <c r="AN881" s="68"/>
      <c r="AO881" s="70"/>
      <c r="AP881" s="71"/>
      <c r="AQ881" s="70"/>
      <c r="AR881" s="72"/>
      <c r="AS881" s="55"/>
      <c r="AT881" s="55"/>
      <c r="AU881" s="55"/>
      <c r="AV881" s="78"/>
    </row>
    <row r="882" spans="28:48" ht="14.25">
      <c r="AB882" s="68"/>
      <c r="AC882" s="69"/>
      <c r="AD882" s="68"/>
      <c r="AE882" s="69"/>
      <c r="AF882" s="69"/>
      <c r="AG882" s="69"/>
      <c r="AH882" s="68"/>
      <c r="AI882" s="68"/>
      <c r="AJ882" s="68"/>
      <c r="AK882" s="68"/>
      <c r="AL882" s="68"/>
      <c r="AM882" s="68"/>
      <c r="AN882" s="68"/>
      <c r="AO882" s="70"/>
      <c r="AP882" s="71"/>
      <c r="AQ882" s="70"/>
      <c r="AR882" s="72"/>
      <c r="AS882" s="55"/>
      <c r="AT882" s="55"/>
      <c r="AU882" s="55"/>
      <c r="AV882" s="78"/>
    </row>
    <row r="883" spans="28:48" ht="14.25">
      <c r="AB883" s="68"/>
      <c r="AC883" s="69"/>
      <c r="AD883" s="68"/>
      <c r="AE883" s="69"/>
      <c r="AF883" s="69"/>
      <c r="AG883" s="69"/>
      <c r="AH883" s="68"/>
      <c r="AI883" s="68"/>
      <c r="AJ883" s="68"/>
      <c r="AK883" s="68"/>
      <c r="AL883" s="68"/>
      <c r="AM883" s="68"/>
      <c r="AN883" s="68"/>
      <c r="AO883" s="70"/>
      <c r="AP883" s="71"/>
      <c r="AQ883" s="70"/>
      <c r="AR883" s="72"/>
      <c r="AS883" s="55"/>
      <c r="AT883" s="55"/>
      <c r="AU883" s="55"/>
      <c r="AV883" s="78"/>
    </row>
    <row r="884" spans="28:48" ht="14.25">
      <c r="AB884" s="68"/>
      <c r="AC884" s="69"/>
      <c r="AD884" s="68"/>
      <c r="AE884" s="69"/>
      <c r="AF884" s="69"/>
      <c r="AG884" s="69"/>
      <c r="AH884" s="68"/>
      <c r="AI884" s="68"/>
      <c r="AJ884" s="68"/>
      <c r="AK884" s="68"/>
      <c r="AL884" s="68"/>
      <c r="AM884" s="68"/>
      <c r="AN884" s="68"/>
      <c r="AO884" s="70"/>
      <c r="AP884" s="71"/>
      <c r="AQ884" s="70"/>
      <c r="AR884" s="72"/>
      <c r="AS884" s="55"/>
      <c r="AT884" s="55"/>
      <c r="AU884" s="55"/>
      <c r="AV884" s="78"/>
    </row>
    <row r="885" spans="28:48" ht="14.25">
      <c r="AB885" s="68"/>
      <c r="AC885" s="69"/>
      <c r="AD885" s="68"/>
      <c r="AE885" s="69"/>
      <c r="AF885" s="69"/>
      <c r="AG885" s="69"/>
      <c r="AH885" s="68"/>
      <c r="AI885" s="68"/>
      <c r="AJ885" s="68"/>
      <c r="AK885" s="68"/>
      <c r="AL885" s="68"/>
      <c r="AM885" s="68"/>
      <c r="AN885" s="68"/>
      <c r="AO885" s="70"/>
      <c r="AP885" s="71"/>
      <c r="AQ885" s="70"/>
      <c r="AR885" s="72"/>
      <c r="AS885" s="55"/>
      <c r="AT885" s="55"/>
      <c r="AU885" s="55"/>
      <c r="AV885" s="78"/>
    </row>
    <row r="886" spans="28:48" ht="14.25">
      <c r="AB886" s="68"/>
      <c r="AC886" s="69"/>
      <c r="AD886" s="68"/>
      <c r="AE886" s="69"/>
      <c r="AF886" s="69"/>
      <c r="AG886" s="69"/>
      <c r="AH886" s="68"/>
      <c r="AI886" s="68"/>
      <c r="AJ886" s="68"/>
      <c r="AK886" s="68"/>
      <c r="AL886" s="68"/>
      <c r="AM886" s="68"/>
      <c r="AN886" s="68"/>
      <c r="AO886" s="70"/>
      <c r="AP886" s="71"/>
      <c r="AQ886" s="70"/>
      <c r="AR886" s="72"/>
      <c r="AS886" s="55"/>
      <c r="AT886" s="55"/>
      <c r="AU886" s="55"/>
      <c r="AV886" s="78"/>
    </row>
    <row r="887" spans="28:48" ht="14.25">
      <c r="AB887" s="68"/>
      <c r="AC887" s="69"/>
      <c r="AD887" s="68"/>
      <c r="AE887" s="69"/>
      <c r="AF887" s="69"/>
      <c r="AG887" s="69"/>
      <c r="AH887" s="68"/>
      <c r="AI887" s="68"/>
      <c r="AJ887" s="68"/>
      <c r="AK887" s="68"/>
      <c r="AL887" s="68"/>
      <c r="AM887" s="68"/>
      <c r="AN887" s="68"/>
      <c r="AO887" s="70"/>
      <c r="AP887" s="71"/>
      <c r="AQ887" s="70"/>
      <c r="AR887" s="72"/>
      <c r="AS887" s="55"/>
      <c r="AT887" s="55"/>
      <c r="AU887" s="55"/>
      <c r="AV887" s="78"/>
    </row>
    <row r="888" spans="28:48" ht="14.25">
      <c r="AB888" s="68"/>
      <c r="AC888" s="69"/>
      <c r="AD888" s="68"/>
      <c r="AE888" s="69"/>
      <c r="AF888" s="69"/>
      <c r="AG888" s="69"/>
      <c r="AH888" s="68"/>
      <c r="AI888" s="68"/>
      <c r="AJ888" s="68"/>
      <c r="AK888" s="68"/>
      <c r="AL888" s="68"/>
      <c r="AM888" s="68"/>
      <c r="AN888" s="68"/>
      <c r="AO888" s="70"/>
      <c r="AP888" s="71"/>
      <c r="AQ888" s="70"/>
      <c r="AR888" s="72"/>
      <c r="AS888" s="55"/>
      <c r="AT888" s="55"/>
      <c r="AU888" s="55"/>
      <c r="AV888" s="78"/>
    </row>
    <row r="889" spans="28:48" ht="14.25">
      <c r="AB889" s="68"/>
      <c r="AC889" s="69"/>
      <c r="AD889" s="68"/>
      <c r="AE889" s="69"/>
      <c r="AF889" s="69"/>
      <c r="AG889" s="69"/>
      <c r="AH889" s="68"/>
      <c r="AI889" s="68"/>
      <c r="AJ889" s="68"/>
      <c r="AK889" s="68"/>
      <c r="AL889" s="68"/>
      <c r="AM889" s="68"/>
      <c r="AN889" s="68"/>
      <c r="AO889" s="70"/>
      <c r="AP889" s="71"/>
      <c r="AQ889" s="70"/>
      <c r="AR889" s="72"/>
      <c r="AS889" s="55"/>
      <c r="AT889" s="55"/>
      <c r="AU889" s="55"/>
      <c r="AV889" s="78"/>
    </row>
    <row r="890" spans="28:48" ht="14.25">
      <c r="AB890" s="68"/>
      <c r="AC890" s="69"/>
      <c r="AD890" s="68"/>
      <c r="AE890" s="69"/>
      <c r="AF890" s="69"/>
      <c r="AG890" s="69"/>
      <c r="AH890" s="68"/>
      <c r="AI890" s="68"/>
      <c r="AJ890" s="68"/>
      <c r="AK890" s="68"/>
      <c r="AL890" s="68"/>
      <c r="AM890" s="68"/>
      <c r="AN890" s="68"/>
      <c r="AO890" s="70"/>
      <c r="AP890" s="71"/>
      <c r="AQ890" s="70"/>
      <c r="AR890" s="72"/>
      <c r="AS890" s="55"/>
      <c r="AT890" s="55"/>
      <c r="AU890" s="55"/>
      <c r="AV890" s="78"/>
    </row>
    <row r="891" spans="28:48" ht="14.25">
      <c r="AB891" s="68"/>
      <c r="AC891" s="69"/>
      <c r="AD891" s="68"/>
      <c r="AE891" s="69"/>
      <c r="AF891" s="69"/>
      <c r="AG891" s="69"/>
      <c r="AH891" s="68"/>
      <c r="AI891" s="68"/>
      <c r="AJ891" s="68"/>
      <c r="AK891" s="68"/>
      <c r="AL891" s="68"/>
      <c r="AM891" s="68"/>
      <c r="AN891" s="68"/>
      <c r="AO891" s="70"/>
      <c r="AP891" s="71"/>
      <c r="AQ891" s="70"/>
      <c r="AR891" s="72"/>
      <c r="AS891" s="55"/>
      <c r="AT891" s="55"/>
      <c r="AU891" s="55"/>
      <c r="AV891" s="78"/>
    </row>
    <row r="892" spans="28:48" ht="14.25">
      <c r="AB892" s="68"/>
      <c r="AC892" s="69"/>
      <c r="AD892" s="68"/>
      <c r="AE892" s="69"/>
      <c r="AF892" s="69"/>
      <c r="AG892" s="69"/>
      <c r="AH892" s="68"/>
      <c r="AI892" s="68"/>
      <c r="AJ892" s="68"/>
      <c r="AK892" s="68"/>
      <c r="AL892" s="68"/>
      <c r="AM892" s="68"/>
      <c r="AN892" s="68"/>
      <c r="AO892" s="70"/>
      <c r="AP892" s="71"/>
      <c r="AQ892" s="70"/>
      <c r="AR892" s="72"/>
      <c r="AS892" s="55"/>
      <c r="AT892" s="55"/>
      <c r="AU892" s="55"/>
      <c r="AV892" s="78"/>
    </row>
    <row r="893" spans="28:48" ht="14.25">
      <c r="AB893" s="68"/>
      <c r="AC893" s="69"/>
      <c r="AD893" s="68"/>
      <c r="AE893" s="69"/>
      <c r="AF893" s="69"/>
      <c r="AG893" s="69"/>
      <c r="AH893" s="68"/>
      <c r="AI893" s="68"/>
      <c r="AJ893" s="68"/>
      <c r="AK893" s="68"/>
      <c r="AL893" s="68"/>
      <c r="AM893" s="68"/>
      <c r="AN893" s="68"/>
      <c r="AO893" s="70"/>
      <c r="AP893" s="71"/>
      <c r="AQ893" s="70"/>
      <c r="AR893" s="72"/>
      <c r="AS893" s="55"/>
      <c r="AT893" s="55"/>
      <c r="AU893" s="55"/>
      <c r="AV893" s="78"/>
    </row>
    <row r="894" spans="28:48" ht="14.25">
      <c r="AB894" s="68"/>
      <c r="AC894" s="69"/>
      <c r="AD894" s="68"/>
      <c r="AE894" s="69"/>
      <c r="AF894" s="69"/>
      <c r="AG894" s="69"/>
      <c r="AH894" s="68"/>
      <c r="AI894" s="68"/>
      <c r="AJ894" s="68"/>
      <c r="AK894" s="68"/>
      <c r="AL894" s="68"/>
      <c r="AM894" s="68"/>
      <c r="AN894" s="68"/>
      <c r="AO894" s="70"/>
      <c r="AP894" s="71"/>
      <c r="AQ894" s="70"/>
      <c r="AR894" s="72"/>
      <c r="AS894" s="55"/>
      <c r="AT894" s="55"/>
      <c r="AU894" s="55"/>
      <c r="AV894" s="78"/>
    </row>
    <row r="895" spans="28:48" ht="14.25">
      <c r="AB895" s="68"/>
      <c r="AC895" s="69"/>
      <c r="AD895" s="68"/>
      <c r="AE895" s="69"/>
      <c r="AF895" s="69"/>
      <c r="AG895" s="69"/>
      <c r="AH895" s="68"/>
      <c r="AI895" s="68"/>
      <c r="AJ895" s="68"/>
      <c r="AK895" s="68"/>
      <c r="AL895" s="68"/>
      <c r="AM895" s="68"/>
      <c r="AN895" s="68"/>
      <c r="AO895" s="70"/>
      <c r="AP895" s="71"/>
      <c r="AQ895" s="70"/>
      <c r="AR895" s="72"/>
      <c r="AS895" s="55"/>
      <c r="AT895" s="55"/>
      <c r="AU895" s="55"/>
      <c r="AV895" s="78"/>
    </row>
    <row r="896" spans="28:48" ht="14.25">
      <c r="AB896" s="68"/>
      <c r="AC896" s="69"/>
      <c r="AD896" s="68"/>
      <c r="AE896" s="69"/>
      <c r="AF896" s="69"/>
      <c r="AG896" s="69"/>
      <c r="AH896" s="68"/>
      <c r="AI896" s="68"/>
      <c r="AJ896" s="68"/>
      <c r="AK896" s="68"/>
      <c r="AL896" s="68"/>
      <c r="AM896" s="68"/>
      <c r="AN896" s="68"/>
      <c r="AO896" s="70"/>
      <c r="AP896" s="71"/>
      <c r="AQ896" s="70"/>
      <c r="AR896" s="72"/>
      <c r="AS896" s="55"/>
      <c r="AT896" s="55"/>
      <c r="AU896" s="55"/>
      <c r="AV896" s="78"/>
    </row>
    <row r="897" spans="28:48" ht="14.25">
      <c r="AB897" s="68"/>
      <c r="AC897" s="69"/>
      <c r="AD897" s="68"/>
      <c r="AE897" s="69"/>
      <c r="AF897" s="69"/>
      <c r="AG897" s="69"/>
      <c r="AH897" s="68"/>
      <c r="AI897" s="68"/>
      <c r="AJ897" s="68"/>
      <c r="AK897" s="68"/>
      <c r="AL897" s="68"/>
      <c r="AM897" s="68"/>
      <c r="AN897" s="68"/>
      <c r="AO897" s="70"/>
      <c r="AP897" s="71"/>
      <c r="AQ897" s="70"/>
      <c r="AR897" s="72"/>
      <c r="AS897" s="55"/>
      <c r="AT897" s="55"/>
      <c r="AU897" s="55"/>
      <c r="AV897" s="78"/>
    </row>
    <row r="898" spans="28:48" ht="14.25">
      <c r="AB898" s="68"/>
      <c r="AC898" s="69"/>
      <c r="AD898" s="68"/>
      <c r="AE898" s="69"/>
      <c r="AF898" s="69"/>
      <c r="AG898" s="69"/>
      <c r="AH898" s="68"/>
      <c r="AI898" s="68"/>
      <c r="AJ898" s="68"/>
      <c r="AK898" s="68"/>
      <c r="AL898" s="68"/>
      <c r="AM898" s="68"/>
      <c r="AN898" s="68"/>
      <c r="AO898" s="70"/>
      <c r="AP898" s="71"/>
      <c r="AQ898" s="70"/>
      <c r="AR898" s="72"/>
      <c r="AS898" s="55"/>
      <c r="AT898" s="55"/>
      <c r="AU898" s="55"/>
      <c r="AV898" s="78"/>
    </row>
    <row r="899" spans="28:48" ht="14.25">
      <c r="AB899" s="68"/>
      <c r="AC899" s="69"/>
      <c r="AD899" s="68"/>
      <c r="AE899" s="69"/>
      <c r="AF899" s="69"/>
      <c r="AG899" s="69"/>
      <c r="AH899" s="68"/>
      <c r="AI899" s="68"/>
      <c r="AJ899" s="68"/>
      <c r="AK899" s="68"/>
      <c r="AL899" s="68"/>
      <c r="AM899" s="68"/>
      <c r="AN899" s="68"/>
      <c r="AO899" s="70"/>
      <c r="AP899" s="71"/>
      <c r="AQ899" s="70"/>
      <c r="AR899" s="72"/>
      <c r="AS899" s="55"/>
      <c r="AT899" s="55"/>
      <c r="AU899" s="55"/>
      <c r="AV899" s="78"/>
    </row>
    <row r="900" spans="28:48" ht="14.25">
      <c r="AB900" s="68"/>
      <c r="AC900" s="69"/>
      <c r="AD900" s="68"/>
      <c r="AE900" s="69"/>
      <c r="AF900" s="69"/>
      <c r="AG900" s="69"/>
      <c r="AH900" s="68"/>
      <c r="AI900" s="68"/>
      <c r="AJ900" s="68"/>
      <c r="AK900" s="68"/>
      <c r="AL900" s="68"/>
      <c r="AM900" s="68"/>
      <c r="AN900" s="68"/>
      <c r="AO900" s="70"/>
      <c r="AP900" s="71"/>
      <c r="AQ900" s="70"/>
      <c r="AR900" s="72"/>
      <c r="AS900" s="55"/>
      <c r="AT900" s="55"/>
      <c r="AU900" s="55"/>
      <c r="AV900" s="78"/>
    </row>
    <row r="901" spans="28:48" ht="14.25">
      <c r="AB901" s="68"/>
      <c r="AC901" s="69"/>
      <c r="AD901" s="68"/>
      <c r="AE901" s="69"/>
      <c r="AF901" s="69"/>
      <c r="AG901" s="69"/>
      <c r="AH901" s="68"/>
      <c r="AI901" s="68"/>
      <c r="AJ901" s="68"/>
      <c r="AK901" s="68"/>
      <c r="AL901" s="68"/>
      <c r="AM901" s="68"/>
      <c r="AN901" s="68"/>
      <c r="AO901" s="70"/>
      <c r="AP901" s="71"/>
      <c r="AQ901" s="70"/>
      <c r="AR901" s="72"/>
      <c r="AS901" s="55"/>
      <c r="AT901" s="55"/>
      <c r="AU901" s="55"/>
      <c r="AV901" s="78"/>
    </row>
    <row r="902" spans="28:48" ht="14.25">
      <c r="AB902" s="68"/>
      <c r="AC902" s="69"/>
      <c r="AD902" s="68"/>
      <c r="AE902" s="69"/>
      <c r="AF902" s="69"/>
      <c r="AG902" s="69"/>
      <c r="AH902" s="68"/>
      <c r="AI902" s="68"/>
      <c r="AJ902" s="68"/>
      <c r="AK902" s="68"/>
      <c r="AL902" s="68"/>
      <c r="AM902" s="68"/>
      <c r="AN902" s="68"/>
      <c r="AO902" s="70"/>
      <c r="AP902" s="71"/>
      <c r="AQ902" s="70"/>
      <c r="AR902" s="72"/>
      <c r="AS902" s="55"/>
      <c r="AT902" s="55"/>
      <c r="AU902" s="55"/>
      <c r="AV902" s="78"/>
    </row>
    <row r="903" spans="28:48" ht="14.25">
      <c r="AB903" s="68"/>
      <c r="AC903" s="69"/>
      <c r="AD903" s="68"/>
      <c r="AE903" s="69"/>
      <c r="AF903" s="69"/>
      <c r="AG903" s="69"/>
      <c r="AH903" s="68"/>
      <c r="AI903" s="68"/>
      <c r="AJ903" s="68"/>
      <c r="AK903" s="68"/>
      <c r="AL903" s="68"/>
      <c r="AM903" s="68"/>
      <c r="AN903" s="68"/>
      <c r="AO903" s="70"/>
      <c r="AP903" s="71"/>
      <c r="AQ903" s="70"/>
      <c r="AR903" s="72"/>
      <c r="AS903" s="55"/>
      <c r="AT903" s="55"/>
      <c r="AU903" s="55"/>
      <c r="AV903" s="78"/>
    </row>
    <row r="904" spans="28:48" ht="14.25">
      <c r="AB904" s="68"/>
      <c r="AC904" s="69"/>
      <c r="AD904" s="68"/>
      <c r="AE904" s="69"/>
      <c r="AF904" s="69"/>
      <c r="AG904" s="69"/>
      <c r="AH904" s="68"/>
      <c r="AI904" s="68"/>
      <c r="AJ904" s="68"/>
      <c r="AK904" s="68"/>
      <c r="AL904" s="68"/>
      <c r="AM904" s="68"/>
      <c r="AN904" s="68"/>
      <c r="AO904" s="70"/>
      <c r="AP904" s="71"/>
      <c r="AQ904" s="70"/>
      <c r="AR904" s="72"/>
      <c r="AS904" s="55"/>
      <c r="AT904" s="55"/>
      <c r="AU904" s="55"/>
      <c r="AV904" s="78"/>
    </row>
    <row r="905" spans="28:48" ht="14.25">
      <c r="AB905" s="68"/>
      <c r="AC905" s="69"/>
      <c r="AD905" s="68"/>
      <c r="AE905" s="69"/>
      <c r="AF905" s="69"/>
      <c r="AG905" s="69"/>
      <c r="AH905" s="68"/>
      <c r="AI905" s="68"/>
      <c r="AJ905" s="68"/>
      <c r="AK905" s="68"/>
      <c r="AL905" s="68"/>
      <c r="AM905" s="68"/>
      <c r="AN905" s="68"/>
      <c r="AO905" s="70"/>
      <c r="AP905" s="71"/>
      <c r="AQ905" s="70"/>
      <c r="AR905" s="72"/>
      <c r="AS905" s="55"/>
      <c r="AT905" s="55"/>
      <c r="AU905" s="55"/>
      <c r="AV905" s="78"/>
    </row>
    <row r="906" spans="28:48" ht="14.25">
      <c r="AB906" s="68"/>
      <c r="AC906" s="69"/>
      <c r="AD906" s="68"/>
      <c r="AE906" s="69"/>
      <c r="AF906" s="69"/>
      <c r="AG906" s="69"/>
      <c r="AH906" s="68"/>
      <c r="AI906" s="68"/>
      <c r="AJ906" s="68"/>
      <c r="AK906" s="68"/>
      <c r="AL906" s="68"/>
      <c r="AM906" s="68"/>
      <c r="AN906" s="68"/>
      <c r="AO906" s="70"/>
      <c r="AP906" s="71"/>
      <c r="AQ906" s="70"/>
      <c r="AR906" s="72"/>
      <c r="AS906" s="55"/>
      <c r="AT906" s="55"/>
      <c r="AU906" s="55"/>
      <c r="AV906" s="78"/>
    </row>
    <row r="907" spans="28:48" ht="14.25">
      <c r="AB907" s="68"/>
      <c r="AC907" s="69"/>
      <c r="AD907" s="68"/>
      <c r="AE907" s="69"/>
      <c r="AF907" s="69"/>
      <c r="AG907" s="69"/>
      <c r="AH907" s="68"/>
      <c r="AI907" s="68"/>
      <c r="AJ907" s="68"/>
      <c r="AK907" s="68"/>
      <c r="AL907" s="68"/>
      <c r="AM907" s="68"/>
      <c r="AN907" s="68"/>
      <c r="AO907" s="70"/>
      <c r="AP907" s="71"/>
      <c r="AQ907" s="70"/>
      <c r="AR907" s="72"/>
      <c r="AS907" s="55"/>
      <c r="AT907" s="55"/>
      <c r="AU907" s="55"/>
      <c r="AV907" s="78"/>
    </row>
    <row r="908" spans="28:48" ht="14.25">
      <c r="AB908" s="68"/>
      <c r="AC908" s="69"/>
      <c r="AD908" s="68"/>
      <c r="AE908" s="69"/>
      <c r="AF908" s="69"/>
      <c r="AG908" s="69"/>
      <c r="AH908" s="68"/>
      <c r="AI908" s="68"/>
      <c r="AJ908" s="68"/>
      <c r="AK908" s="68"/>
      <c r="AL908" s="68"/>
      <c r="AM908" s="68"/>
      <c r="AN908" s="68"/>
      <c r="AO908" s="70"/>
      <c r="AP908" s="71"/>
      <c r="AQ908" s="70"/>
      <c r="AR908" s="72"/>
      <c r="AS908" s="55"/>
      <c r="AT908" s="55"/>
      <c r="AU908" s="55"/>
      <c r="AV908" s="78"/>
    </row>
    <row r="909" spans="28:48" ht="14.25">
      <c r="AB909" s="68"/>
      <c r="AC909" s="69"/>
      <c r="AD909" s="68"/>
      <c r="AE909" s="69"/>
      <c r="AF909" s="69"/>
      <c r="AG909" s="69"/>
      <c r="AH909" s="68"/>
      <c r="AI909" s="68"/>
      <c r="AJ909" s="68"/>
      <c r="AK909" s="68"/>
      <c r="AL909" s="68"/>
      <c r="AM909" s="68"/>
      <c r="AN909" s="68"/>
      <c r="AO909" s="70"/>
      <c r="AP909" s="71"/>
      <c r="AQ909" s="70"/>
      <c r="AR909" s="72"/>
      <c r="AS909" s="55"/>
      <c r="AT909" s="55"/>
      <c r="AU909" s="55"/>
      <c r="AV909" s="78"/>
    </row>
    <row r="910" spans="28:48" ht="14.25">
      <c r="AB910" s="68"/>
      <c r="AC910" s="69"/>
      <c r="AD910" s="68"/>
      <c r="AE910" s="69"/>
      <c r="AF910" s="69"/>
      <c r="AG910" s="69"/>
      <c r="AH910" s="68"/>
      <c r="AI910" s="68"/>
      <c r="AJ910" s="68"/>
      <c r="AK910" s="68"/>
      <c r="AL910" s="68"/>
      <c r="AM910" s="68"/>
      <c r="AN910" s="68"/>
      <c r="AO910" s="70"/>
      <c r="AP910" s="71"/>
      <c r="AQ910" s="70"/>
      <c r="AR910" s="72"/>
      <c r="AS910" s="55"/>
      <c r="AT910" s="55"/>
      <c r="AU910" s="55"/>
      <c r="AV910" s="78"/>
    </row>
    <row r="911" spans="28:48" ht="14.25">
      <c r="AB911" s="68"/>
      <c r="AC911" s="69"/>
      <c r="AD911" s="68"/>
      <c r="AE911" s="69"/>
      <c r="AF911" s="69"/>
      <c r="AG911" s="69"/>
      <c r="AH911" s="68"/>
      <c r="AI911" s="68"/>
      <c r="AJ911" s="68"/>
      <c r="AK911" s="68"/>
      <c r="AL911" s="68"/>
      <c r="AM911" s="68"/>
      <c r="AN911" s="68"/>
      <c r="AO911" s="70"/>
      <c r="AP911" s="71"/>
      <c r="AQ911" s="70"/>
      <c r="AR911" s="72"/>
      <c r="AS911" s="55"/>
      <c r="AT911" s="55"/>
      <c r="AU911" s="55"/>
      <c r="AV911" s="78"/>
    </row>
    <row r="912" spans="28:48" ht="14.25">
      <c r="AB912" s="68"/>
      <c r="AC912" s="69"/>
      <c r="AD912" s="68"/>
      <c r="AE912" s="69"/>
      <c r="AF912" s="69"/>
      <c r="AG912" s="69"/>
      <c r="AH912" s="68"/>
      <c r="AI912" s="68"/>
      <c r="AJ912" s="68"/>
      <c r="AK912" s="68"/>
      <c r="AL912" s="68"/>
      <c r="AM912" s="68"/>
      <c r="AN912" s="68"/>
      <c r="AO912" s="70"/>
      <c r="AP912" s="71"/>
      <c r="AQ912" s="70"/>
      <c r="AR912" s="72"/>
      <c r="AS912" s="55"/>
      <c r="AT912" s="55"/>
      <c r="AU912" s="55"/>
      <c r="AV912" s="78"/>
    </row>
    <row r="913" spans="28:48" ht="14.25">
      <c r="AB913" s="68"/>
      <c r="AC913" s="69"/>
      <c r="AD913" s="68"/>
      <c r="AE913" s="69"/>
      <c r="AF913" s="69"/>
      <c r="AG913" s="69"/>
      <c r="AH913" s="68"/>
      <c r="AI913" s="68"/>
      <c r="AJ913" s="68"/>
      <c r="AK913" s="68"/>
      <c r="AL913" s="68"/>
      <c r="AM913" s="68"/>
      <c r="AN913" s="68"/>
      <c r="AO913" s="70"/>
      <c r="AP913" s="71"/>
      <c r="AQ913" s="70"/>
      <c r="AR913" s="72"/>
      <c r="AS913" s="55"/>
      <c r="AT913" s="55"/>
      <c r="AU913" s="55"/>
      <c r="AV913" s="78"/>
    </row>
    <row r="914" spans="28:48" ht="14.25">
      <c r="AB914" s="68"/>
      <c r="AC914" s="69"/>
      <c r="AD914" s="68"/>
      <c r="AE914" s="69"/>
      <c r="AF914" s="69"/>
      <c r="AG914" s="69"/>
      <c r="AH914" s="68"/>
      <c r="AI914" s="68"/>
      <c r="AJ914" s="68"/>
      <c r="AK914" s="68"/>
      <c r="AL914" s="68"/>
      <c r="AM914" s="68"/>
      <c r="AN914" s="68"/>
      <c r="AO914" s="70"/>
      <c r="AP914" s="71"/>
      <c r="AQ914" s="70"/>
      <c r="AR914" s="72"/>
      <c r="AS914" s="55"/>
      <c r="AT914" s="55"/>
      <c r="AU914" s="55"/>
      <c r="AV914" s="78"/>
    </row>
    <row r="915" spans="28:48" ht="14.25">
      <c r="AB915" s="68"/>
      <c r="AC915" s="69"/>
      <c r="AD915" s="68"/>
      <c r="AE915" s="69"/>
      <c r="AF915" s="69"/>
      <c r="AG915" s="69"/>
      <c r="AH915" s="68"/>
      <c r="AI915" s="68"/>
      <c r="AJ915" s="68"/>
      <c r="AK915" s="68"/>
      <c r="AL915" s="68"/>
      <c r="AM915" s="68"/>
      <c r="AN915" s="68"/>
      <c r="AO915" s="70"/>
      <c r="AP915" s="71"/>
      <c r="AQ915" s="70"/>
      <c r="AR915" s="72"/>
      <c r="AS915" s="55"/>
      <c r="AT915" s="55"/>
      <c r="AU915" s="55"/>
      <c r="AV915" s="78"/>
    </row>
    <row r="916" spans="28:48" ht="14.25">
      <c r="AB916" s="68"/>
      <c r="AC916" s="69"/>
      <c r="AD916" s="68"/>
      <c r="AE916" s="69"/>
      <c r="AF916" s="69"/>
      <c r="AG916" s="69"/>
      <c r="AH916" s="68"/>
      <c r="AI916" s="68"/>
      <c r="AJ916" s="68"/>
      <c r="AK916" s="68"/>
      <c r="AL916" s="68"/>
      <c r="AM916" s="68"/>
      <c r="AN916" s="68"/>
      <c r="AO916" s="70"/>
      <c r="AP916" s="71"/>
      <c r="AQ916" s="70"/>
      <c r="AR916" s="72"/>
      <c r="AS916" s="55"/>
      <c r="AT916" s="55"/>
      <c r="AU916" s="55"/>
      <c r="AV916" s="78"/>
    </row>
    <row r="917" spans="28:48" ht="14.25">
      <c r="AB917" s="68"/>
      <c r="AC917" s="69"/>
      <c r="AD917" s="68"/>
      <c r="AE917" s="69"/>
      <c r="AF917" s="69"/>
      <c r="AG917" s="69"/>
      <c r="AH917" s="68"/>
      <c r="AI917" s="68"/>
      <c r="AJ917" s="68"/>
      <c r="AK917" s="68"/>
      <c r="AL917" s="68"/>
      <c r="AM917" s="68"/>
      <c r="AN917" s="68"/>
      <c r="AO917" s="70"/>
      <c r="AP917" s="71"/>
      <c r="AQ917" s="70"/>
      <c r="AR917" s="72"/>
      <c r="AS917" s="55"/>
      <c r="AT917" s="55"/>
      <c r="AU917" s="55"/>
      <c r="AV917" s="78"/>
    </row>
    <row r="918" spans="28:48" ht="14.25">
      <c r="AB918" s="68"/>
      <c r="AC918" s="69"/>
      <c r="AD918" s="68"/>
      <c r="AE918" s="69"/>
      <c r="AF918" s="69"/>
      <c r="AG918" s="69"/>
      <c r="AH918" s="68"/>
      <c r="AI918" s="68"/>
      <c r="AJ918" s="68"/>
      <c r="AK918" s="68"/>
      <c r="AL918" s="68"/>
      <c r="AM918" s="68"/>
      <c r="AN918" s="68"/>
      <c r="AO918" s="70"/>
      <c r="AP918" s="71"/>
      <c r="AQ918" s="70"/>
      <c r="AR918" s="72"/>
      <c r="AS918" s="55"/>
      <c r="AT918" s="55"/>
      <c r="AU918" s="55"/>
      <c r="AV918" s="78"/>
    </row>
    <row r="919" spans="28:48" ht="14.25">
      <c r="AB919" s="68"/>
      <c r="AC919" s="69"/>
      <c r="AD919" s="68"/>
      <c r="AE919" s="69"/>
      <c r="AF919" s="69"/>
      <c r="AG919" s="69"/>
      <c r="AH919" s="68"/>
      <c r="AI919" s="68"/>
      <c r="AJ919" s="68"/>
      <c r="AK919" s="68"/>
      <c r="AL919" s="68"/>
      <c r="AM919" s="68"/>
      <c r="AN919" s="68"/>
      <c r="AO919" s="70"/>
      <c r="AP919" s="71"/>
      <c r="AQ919" s="70"/>
      <c r="AR919" s="72"/>
      <c r="AS919" s="55"/>
      <c r="AT919" s="55"/>
      <c r="AU919" s="55"/>
      <c r="AV919" s="78"/>
    </row>
    <row r="920" spans="28:48" ht="14.25">
      <c r="AB920" s="68"/>
      <c r="AC920" s="69"/>
      <c r="AD920" s="68"/>
      <c r="AE920" s="69"/>
      <c r="AF920" s="69"/>
      <c r="AG920" s="69"/>
      <c r="AH920" s="68"/>
      <c r="AI920" s="68"/>
      <c r="AJ920" s="68"/>
      <c r="AK920" s="68"/>
      <c r="AL920" s="68"/>
      <c r="AM920" s="68"/>
      <c r="AN920" s="68"/>
      <c r="AO920" s="70"/>
      <c r="AP920" s="71"/>
      <c r="AQ920" s="70"/>
      <c r="AR920" s="72"/>
      <c r="AS920" s="55"/>
      <c r="AT920" s="55"/>
      <c r="AU920" s="55"/>
      <c r="AV920" s="78"/>
    </row>
    <row r="921" spans="28:48" ht="14.25">
      <c r="AB921" s="68"/>
      <c r="AC921" s="69"/>
      <c r="AD921" s="68"/>
      <c r="AE921" s="69"/>
      <c r="AF921" s="69"/>
      <c r="AG921" s="69"/>
      <c r="AH921" s="68"/>
      <c r="AI921" s="68"/>
      <c r="AJ921" s="68"/>
      <c r="AK921" s="68"/>
      <c r="AL921" s="68"/>
      <c r="AM921" s="68"/>
      <c r="AN921" s="68"/>
      <c r="AO921" s="70"/>
      <c r="AP921" s="71"/>
      <c r="AQ921" s="70"/>
      <c r="AR921" s="72"/>
      <c r="AS921" s="55"/>
      <c r="AT921" s="55"/>
      <c r="AU921" s="55"/>
      <c r="AV921" s="78"/>
    </row>
    <row r="922" spans="28:48" ht="14.25">
      <c r="AB922" s="68"/>
      <c r="AC922" s="69"/>
      <c r="AD922" s="68"/>
      <c r="AE922" s="69"/>
      <c r="AF922" s="69"/>
      <c r="AG922" s="69"/>
      <c r="AH922" s="68"/>
      <c r="AI922" s="68"/>
      <c r="AJ922" s="68"/>
      <c r="AK922" s="68"/>
      <c r="AL922" s="68"/>
      <c r="AM922" s="68"/>
      <c r="AN922" s="68"/>
      <c r="AO922" s="70"/>
      <c r="AP922" s="71"/>
      <c r="AQ922" s="70"/>
      <c r="AR922" s="72"/>
      <c r="AS922" s="55"/>
      <c r="AT922" s="55"/>
      <c r="AU922" s="55"/>
      <c r="AV922" s="78"/>
    </row>
    <row r="923" spans="28:48" ht="14.25">
      <c r="AB923" s="68"/>
      <c r="AC923" s="69"/>
      <c r="AD923" s="68"/>
      <c r="AE923" s="69"/>
      <c r="AF923" s="69"/>
      <c r="AG923" s="69"/>
      <c r="AH923" s="68"/>
      <c r="AI923" s="68"/>
      <c r="AJ923" s="68"/>
      <c r="AK923" s="68"/>
      <c r="AL923" s="68"/>
      <c r="AM923" s="68"/>
      <c r="AN923" s="68"/>
      <c r="AO923" s="70"/>
      <c r="AP923" s="71"/>
      <c r="AQ923" s="70"/>
      <c r="AR923" s="72"/>
      <c r="AS923" s="55"/>
      <c r="AT923" s="55"/>
      <c r="AU923" s="55"/>
      <c r="AV923" s="78"/>
    </row>
    <row r="924" spans="28:48" ht="14.25">
      <c r="AB924" s="68"/>
      <c r="AC924" s="69"/>
      <c r="AD924" s="68"/>
      <c r="AE924" s="69"/>
      <c r="AF924" s="69"/>
      <c r="AG924" s="69"/>
      <c r="AH924" s="68"/>
      <c r="AI924" s="68"/>
      <c r="AJ924" s="68"/>
      <c r="AK924" s="68"/>
      <c r="AL924" s="68"/>
      <c r="AM924" s="68"/>
      <c r="AN924" s="68"/>
      <c r="AO924" s="70"/>
      <c r="AP924" s="71"/>
      <c r="AQ924" s="70"/>
      <c r="AR924" s="72"/>
      <c r="AS924" s="55"/>
      <c r="AT924" s="55"/>
      <c r="AU924" s="55"/>
      <c r="AV924" s="78"/>
    </row>
    <row r="925" spans="28:48" ht="14.25">
      <c r="AB925" s="68"/>
      <c r="AC925" s="69"/>
      <c r="AD925" s="68"/>
      <c r="AE925" s="69"/>
      <c r="AF925" s="69"/>
      <c r="AG925" s="69"/>
      <c r="AH925" s="68"/>
      <c r="AI925" s="68"/>
      <c r="AJ925" s="68"/>
      <c r="AK925" s="68"/>
      <c r="AL925" s="68"/>
      <c r="AM925" s="68"/>
      <c r="AN925" s="68"/>
      <c r="AO925" s="70"/>
      <c r="AP925" s="71"/>
      <c r="AQ925" s="70"/>
      <c r="AR925" s="72"/>
      <c r="AS925" s="55"/>
      <c r="AT925" s="55"/>
      <c r="AU925" s="55"/>
      <c r="AV925" s="78"/>
    </row>
    <row r="926" spans="28:48" ht="14.25">
      <c r="AB926" s="68"/>
      <c r="AC926" s="69"/>
      <c r="AD926" s="68"/>
      <c r="AE926" s="69"/>
      <c r="AF926" s="69"/>
      <c r="AG926" s="69"/>
      <c r="AH926" s="68"/>
      <c r="AI926" s="68"/>
      <c r="AJ926" s="68"/>
      <c r="AK926" s="68"/>
      <c r="AL926" s="68"/>
      <c r="AM926" s="68"/>
      <c r="AN926" s="68"/>
      <c r="AO926" s="70"/>
      <c r="AP926" s="71"/>
      <c r="AQ926" s="70"/>
      <c r="AR926" s="72"/>
      <c r="AS926" s="55"/>
      <c r="AT926" s="55"/>
      <c r="AU926" s="55"/>
      <c r="AV926" s="78"/>
    </row>
    <row r="927" spans="28:48" ht="14.25">
      <c r="AB927" s="68"/>
      <c r="AC927" s="69"/>
      <c r="AD927" s="68"/>
      <c r="AE927" s="69"/>
      <c r="AF927" s="69"/>
      <c r="AG927" s="69"/>
      <c r="AH927" s="68"/>
      <c r="AI927" s="68"/>
      <c r="AJ927" s="68"/>
      <c r="AK927" s="68"/>
      <c r="AL927" s="68"/>
      <c r="AM927" s="68"/>
      <c r="AN927" s="68"/>
      <c r="AO927" s="70"/>
      <c r="AP927" s="71"/>
      <c r="AQ927" s="70"/>
      <c r="AR927" s="72"/>
      <c r="AS927" s="55"/>
      <c r="AT927" s="55"/>
      <c r="AU927" s="55"/>
      <c r="AV927" s="78"/>
    </row>
    <row r="928" spans="28:48" ht="14.25">
      <c r="AB928" s="68"/>
      <c r="AC928" s="69"/>
      <c r="AD928" s="68"/>
      <c r="AE928" s="69"/>
      <c r="AF928" s="69"/>
      <c r="AG928" s="69"/>
      <c r="AH928" s="68"/>
      <c r="AI928" s="68"/>
      <c r="AJ928" s="68"/>
      <c r="AK928" s="68"/>
      <c r="AL928" s="68"/>
      <c r="AM928" s="68"/>
      <c r="AN928" s="68"/>
      <c r="AO928" s="70"/>
      <c r="AP928" s="71"/>
      <c r="AQ928" s="70"/>
      <c r="AR928" s="72"/>
      <c r="AS928" s="55"/>
      <c r="AT928" s="55"/>
      <c r="AU928" s="55"/>
      <c r="AV928" s="78"/>
    </row>
    <row r="929" spans="28:48" ht="14.25">
      <c r="AB929" s="68"/>
      <c r="AC929" s="69"/>
      <c r="AD929" s="68"/>
      <c r="AE929" s="69"/>
      <c r="AF929" s="69"/>
      <c r="AG929" s="69"/>
      <c r="AH929" s="68"/>
      <c r="AI929" s="68"/>
      <c r="AJ929" s="68"/>
      <c r="AK929" s="68"/>
      <c r="AL929" s="68"/>
      <c r="AM929" s="68"/>
      <c r="AN929" s="68"/>
      <c r="AO929" s="70"/>
      <c r="AP929" s="71"/>
      <c r="AQ929" s="70"/>
      <c r="AR929" s="72"/>
      <c r="AS929" s="55"/>
      <c r="AT929" s="55"/>
      <c r="AU929" s="55"/>
      <c r="AV929" s="78"/>
    </row>
    <row r="930" spans="28:48" ht="14.25">
      <c r="AB930" s="68"/>
      <c r="AC930" s="69"/>
      <c r="AD930" s="68"/>
      <c r="AE930" s="69"/>
      <c r="AF930" s="69"/>
      <c r="AG930" s="69"/>
      <c r="AH930" s="68"/>
      <c r="AI930" s="68"/>
      <c r="AJ930" s="68"/>
      <c r="AK930" s="68"/>
      <c r="AL930" s="68"/>
      <c r="AM930" s="68"/>
      <c r="AN930" s="68"/>
      <c r="AO930" s="70"/>
      <c r="AP930" s="71"/>
      <c r="AQ930" s="70"/>
      <c r="AR930" s="72"/>
      <c r="AS930" s="55"/>
      <c r="AT930" s="55"/>
      <c r="AU930" s="55"/>
      <c r="AV930" s="78"/>
    </row>
    <row r="931" spans="28:48" ht="14.25">
      <c r="AB931" s="68"/>
      <c r="AC931" s="69"/>
      <c r="AD931" s="68"/>
      <c r="AE931" s="69"/>
      <c r="AF931" s="69"/>
      <c r="AG931" s="69"/>
      <c r="AH931" s="68"/>
      <c r="AI931" s="68"/>
      <c r="AJ931" s="68"/>
      <c r="AK931" s="68"/>
      <c r="AL931" s="68"/>
      <c r="AM931" s="68"/>
      <c r="AN931" s="68"/>
      <c r="AO931" s="70"/>
      <c r="AP931" s="71"/>
      <c r="AQ931" s="70"/>
      <c r="AR931" s="72"/>
      <c r="AS931" s="55"/>
      <c r="AT931" s="55"/>
      <c r="AU931" s="55"/>
      <c r="AV931" s="78"/>
    </row>
    <row r="932" spans="28:48" ht="14.25">
      <c r="AB932" s="68"/>
      <c r="AC932" s="69"/>
      <c r="AD932" s="68"/>
      <c r="AE932" s="69"/>
      <c r="AF932" s="69"/>
      <c r="AG932" s="69"/>
      <c r="AH932" s="68"/>
      <c r="AI932" s="68"/>
      <c r="AJ932" s="68"/>
      <c r="AK932" s="68"/>
      <c r="AL932" s="68"/>
      <c r="AM932" s="68"/>
      <c r="AN932" s="68"/>
      <c r="AO932" s="70"/>
      <c r="AP932" s="71"/>
      <c r="AQ932" s="70"/>
      <c r="AR932" s="72"/>
      <c r="AS932" s="55"/>
      <c r="AT932" s="55"/>
      <c r="AU932" s="55"/>
      <c r="AV932" s="78"/>
    </row>
    <row r="933" spans="28:48" ht="14.25">
      <c r="AB933" s="68"/>
      <c r="AC933" s="69"/>
      <c r="AD933" s="68"/>
      <c r="AE933" s="69"/>
      <c r="AF933" s="69"/>
      <c r="AG933" s="69"/>
      <c r="AH933" s="68"/>
      <c r="AI933" s="68"/>
      <c r="AJ933" s="68"/>
      <c r="AK933" s="68"/>
      <c r="AL933" s="68"/>
      <c r="AM933" s="68"/>
      <c r="AN933" s="68"/>
      <c r="AO933" s="70"/>
      <c r="AP933" s="71"/>
      <c r="AQ933" s="70"/>
      <c r="AR933" s="72"/>
      <c r="AS933" s="55"/>
      <c r="AT933" s="55"/>
      <c r="AU933" s="55"/>
      <c r="AV933" s="78"/>
    </row>
    <row r="934" spans="28:48" ht="14.25">
      <c r="AB934" s="68"/>
      <c r="AC934" s="69"/>
      <c r="AD934" s="68"/>
      <c r="AE934" s="69"/>
      <c r="AF934" s="69"/>
      <c r="AG934" s="69"/>
      <c r="AH934" s="68"/>
      <c r="AI934" s="68"/>
      <c r="AJ934" s="68"/>
      <c r="AK934" s="68"/>
      <c r="AL934" s="68"/>
      <c r="AM934" s="68"/>
      <c r="AN934" s="68"/>
      <c r="AO934" s="70"/>
      <c r="AP934" s="71"/>
      <c r="AQ934" s="70"/>
      <c r="AR934" s="72"/>
      <c r="AS934" s="55"/>
      <c r="AT934" s="55"/>
      <c r="AU934" s="55"/>
      <c r="AV934" s="78"/>
    </row>
    <row r="935" spans="28:48" ht="14.25">
      <c r="AB935" s="68"/>
      <c r="AC935" s="69"/>
      <c r="AD935" s="68"/>
      <c r="AE935" s="69"/>
      <c r="AF935" s="69"/>
      <c r="AG935" s="69"/>
      <c r="AH935" s="68"/>
      <c r="AI935" s="68"/>
      <c r="AJ935" s="68"/>
      <c r="AK935" s="68"/>
      <c r="AL935" s="68"/>
      <c r="AM935" s="68"/>
      <c r="AN935" s="68"/>
      <c r="AO935" s="70"/>
      <c r="AP935" s="71"/>
      <c r="AQ935" s="70"/>
      <c r="AR935" s="72"/>
      <c r="AS935" s="55"/>
      <c r="AT935" s="55"/>
      <c r="AU935" s="55"/>
      <c r="AV935" s="78"/>
    </row>
    <row r="936" spans="28:48" ht="14.25">
      <c r="AB936" s="68"/>
      <c r="AC936" s="69"/>
      <c r="AD936" s="68"/>
      <c r="AE936" s="69"/>
      <c r="AF936" s="69"/>
      <c r="AG936" s="69"/>
      <c r="AH936" s="68"/>
      <c r="AI936" s="68"/>
      <c r="AJ936" s="68"/>
      <c r="AK936" s="68"/>
      <c r="AL936" s="68"/>
      <c r="AM936" s="68"/>
      <c r="AN936" s="68"/>
      <c r="AO936" s="70"/>
      <c r="AP936" s="71"/>
      <c r="AQ936" s="70"/>
      <c r="AR936" s="72"/>
      <c r="AS936" s="55"/>
      <c r="AT936" s="55"/>
      <c r="AU936" s="55"/>
      <c r="AV936" s="78"/>
    </row>
    <row r="937" spans="28:48" ht="14.25">
      <c r="AB937" s="68"/>
      <c r="AC937" s="69"/>
      <c r="AD937" s="68"/>
      <c r="AE937" s="69"/>
      <c r="AF937" s="69"/>
      <c r="AG937" s="69"/>
      <c r="AH937" s="68"/>
      <c r="AI937" s="68"/>
      <c r="AJ937" s="68"/>
      <c r="AK937" s="68"/>
      <c r="AL937" s="68"/>
      <c r="AM937" s="68"/>
      <c r="AN937" s="68"/>
      <c r="AO937" s="70"/>
      <c r="AP937" s="71"/>
      <c r="AQ937" s="70"/>
      <c r="AR937" s="72"/>
      <c r="AS937" s="55"/>
      <c r="AT937" s="55"/>
      <c r="AU937" s="55"/>
      <c r="AV937" s="78"/>
    </row>
    <row r="938" spans="28:48" ht="14.25">
      <c r="AB938" s="68"/>
      <c r="AC938" s="69"/>
      <c r="AD938" s="68"/>
      <c r="AE938" s="69"/>
      <c r="AF938" s="69"/>
      <c r="AG938" s="69"/>
      <c r="AH938" s="68"/>
      <c r="AI938" s="68"/>
      <c r="AJ938" s="68"/>
      <c r="AK938" s="68"/>
      <c r="AL938" s="68"/>
      <c r="AM938" s="68"/>
      <c r="AN938" s="68"/>
      <c r="AO938" s="70"/>
      <c r="AP938" s="71"/>
      <c r="AQ938" s="70"/>
      <c r="AR938" s="72"/>
      <c r="AS938" s="55"/>
      <c r="AT938" s="55"/>
      <c r="AU938" s="55"/>
      <c r="AV938" s="78"/>
    </row>
    <row r="939" spans="28:48" ht="14.25">
      <c r="AB939" s="68"/>
      <c r="AC939" s="69"/>
      <c r="AD939" s="68"/>
      <c r="AE939" s="69"/>
      <c r="AF939" s="69"/>
      <c r="AG939" s="69"/>
      <c r="AH939" s="68"/>
      <c r="AI939" s="68"/>
      <c r="AJ939" s="68"/>
      <c r="AK939" s="68"/>
      <c r="AL939" s="68"/>
      <c r="AM939" s="68"/>
      <c r="AN939" s="68"/>
      <c r="AO939" s="70"/>
      <c r="AP939" s="71"/>
      <c r="AQ939" s="70"/>
      <c r="AR939" s="72"/>
      <c r="AS939" s="55"/>
      <c r="AT939" s="55"/>
      <c r="AU939" s="55"/>
      <c r="AV939" s="78"/>
    </row>
    <row r="940" spans="28:48" ht="14.25">
      <c r="AB940" s="68"/>
      <c r="AC940" s="69"/>
      <c r="AD940" s="68"/>
      <c r="AE940" s="69"/>
      <c r="AF940" s="69"/>
      <c r="AG940" s="69"/>
      <c r="AH940" s="68"/>
      <c r="AI940" s="68"/>
      <c r="AJ940" s="68"/>
      <c r="AK940" s="68"/>
      <c r="AL940" s="68"/>
      <c r="AM940" s="68"/>
      <c r="AN940" s="68"/>
      <c r="AO940" s="70"/>
      <c r="AP940" s="71"/>
      <c r="AQ940" s="70"/>
      <c r="AR940" s="72"/>
      <c r="AS940" s="55"/>
      <c r="AT940" s="55"/>
      <c r="AU940" s="55"/>
      <c r="AV940" s="78"/>
    </row>
    <row r="941" spans="28:48" ht="14.25">
      <c r="AB941" s="68"/>
      <c r="AC941" s="69"/>
      <c r="AD941" s="68"/>
      <c r="AE941" s="69"/>
      <c r="AF941" s="69"/>
      <c r="AG941" s="69"/>
      <c r="AH941" s="68"/>
      <c r="AI941" s="68"/>
      <c r="AJ941" s="68"/>
      <c r="AK941" s="68"/>
      <c r="AL941" s="68"/>
      <c r="AM941" s="68"/>
      <c r="AN941" s="68"/>
      <c r="AO941" s="70"/>
      <c r="AP941" s="71"/>
      <c r="AQ941" s="70"/>
      <c r="AR941" s="72"/>
      <c r="AS941" s="55"/>
      <c r="AT941" s="55"/>
      <c r="AU941" s="55"/>
      <c r="AV941" s="78"/>
    </row>
    <row r="942" spans="28:48" ht="14.25">
      <c r="AB942" s="68"/>
      <c r="AC942" s="69"/>
      <c r="AD942" s="68"/>
      <c r="AE942" s="69"/>
      <c r="AF942" s="69"/>
      <c r="AG942" s="69"/>
      <c r="AH942" s="68"/>
      <c r="AI942" s="68"/>
      <c r="AJ942" s="68"/>
      <c r="AK942" s="68"/>
      <c r="AL942" s="68"/>
      <c r="AM942" s="68"/>
      <c r="AN942" s="68"/>
      <c r="AO942" s="70"/>
      <c r="AP942" s="71"/>
      <c r="AQ942" s="70"/>
      <c r="AR942" s="72"/>
      <c r="AS942" s="55"/>
      <c r="AT942" s="55"/>
      <c r="AU942" s="55"/>
      <c r="AV942" s="78"/>
    </row>
    <row r="943" spans="28:48" ht="14.25">
      <c r="AB943" s="68"/>
      <c r="AC943" s="69"/>
      <c r="AD943" s="68"/>
      <c r="AE943" s="69"/>
      <c r="AF943" s="69"/>
      <c r="AG943" s="69"/>
      <c r="AH943" s="68"/>
      <c r="AI943" s="68"/>
      <c r="AJ943" s="68"/>
      <c r="AK943" s="68"/>
      <c r="AL943" s="68"/>
      <c r="AM943" s="68"/>
      <c r="AN943" s="68"/>
      <c r="AO943" s="70"/>
      <c r="AP943" s="71"/>
      <c r="AQ943" s="70"/>
      <c r="AR943" s="72"/>
      <c r="AS943" s="55"/>
      <c r="AT943" s="55"/>
      <c r="AU943" s="55"/>
      <c r="AV943" s="78"/>
    </row>
    <row r="944" spans="28:48" ht="14.25">
      <c r="AB944" s="68"/>
      <c r="AC944" s="69"/>
      <c r="AD944" s="68"/>
      <c r="AE944" s="69"/>
      <c r="AF944" s="69"/>
      <c r="AG944" s="69"/>
      <c r="AH944" s="68"/>
      <c r="AI944" s="68"/>
      <c r="AJ944" s="68"/>
      <c r="AK944" s="68"/>
      <c r="AL944" s="68"/>
      <c r="AM944" s="68"/>
      <c r="AN944" s="68"/>
      <c r="AO944" s="70"/>
      <c r="AP944" s="71"/>
      <c r="AQ944" s="70"/>
      <c r="AR944" s="72"/>
      <c r="AS944" s="55"/>
      <c r="AT944" s="55"/>
      <c r="AU944" s="55"/>
      <c r="AV944" s="78"/>
    </row>
    <row r="945" spans="28:48" ht="14.25">
      <c r="AB945" s="68"/>
      <c r="AC945" s="69"/>
      <c r="AD945" s="68"/>
      <c r="AE945" s="69"/>
      <c r="AF945" s="69"/>
      <c r="AG945" s="69"/>
      <c r="AH945" s="68"/>
      <c r="AI945" s="68"/>
      <c r="AJ945" s="68"/>
      <c r="AK945" s="68"/>
      <c r="AL945" s="68"/>
      <c r="AM945" s="68"/>
      <c r="AN945" s="68"/>
      <c r="AO945" s="70"/>
      <c r="AP945" s="71"/>
      <c r="AQ945" s="70"/>
      <c r="AR945" s="72"/>
      <c r="AS945" s="55"/>
      <c r="AT945" s="55"/>
      <c r="AU945" s="55"/>
      <c r="AV945" s="78"/>
    </row>
    <row r="946" spans="28:48" ht="14.25">
      <c r="AB946" s="68"/>
      <c r="AC946" s="69"/>
      <c r="AD946" s="68"/>
      <c r="AE946" s="69"/>
      <c r="AF946" s="69"/>
      <c r="AG946" s="69"/>
      <c r="AH946" s="68"/>
      <c r="AI946" s="68"/>
      <c r="AJ946" s="68"/>
      <c r="AK946" s="68"/>
      <c r="AL946" s="68"/>
      <c r="AM946" s="68"/>
      <c r="AN946" s="68"/>
      <c r="AO946" s="70"/>
      <c r="AP946" s="71"/>
      <c r="AQ946" s="70"/>
      <c r="AR946" s="72"/>
      <c r="AS946" s="55"/>
      <c r="AT946" s="55"/>
      <c r="AU946" s="55"/>
      <c r="AV946" s="78"/>
    </row>
    <row r="947" spans="28:48" ht="14.25">
      <c r="AB947" s="68"/>
      <c r="AC947" s="69"/>
      <c r="AD947" s="68"/>
      <c r="AE947" s="69"/>
      <c r="AF947" s="69"/>
      <c r="AG947" s="69"/>
      <c r="AH947" s="68"/>
      <c r="AI947" s="68"/>
      <c r="AJ947" s="68"/>
      <c r="AK947" s="68"/>
      <c r="AL947" s="68"/>
      <c r="AM947" s="68"/>
      <c r="AN947" s="68"/>
      <c r="AO947" s="70"/>
      <c r="AP947" s="71"/>
      <c r="AQ947" s="70"/>
      <c r="AR947" s="72"/>
      <c r="AS947" s="55"/>
      <c r="AT947" s="55"/>
      <c r="AU947" s="55"/>
      <c r="AV947" s="78"/>
    </row>
    <row r="948" spans="28:48" ht="14.25">
      <c r="AB948" s="68"/>
      <c r="AC948" s="69"/>
      <c r="AD948" s="68"/>
      <c r="AE948" s="69"/>
      <c r="AF948" s="69"/>
      <c r="AG948" s="69"/>
      <c r="AH948" s="68"/>
      <c r="AI948" s="68"/>
      <c r="AJ948" s="68"/>
      <c r="AK948" s="68"/>
      <c r="AL948" s="68"/>
      <c r="AM948" s="68"/>
      <c r="AN948" s="68"/>
      <c r="AO948" s="70"/>
      <c r="AP948" s="71"/>
      <c r="AQ948" s="70"/>
      <c r="AR948" s="72"/>
      <c r="AS948" s="55"/>
      <c r="AT948" s="55"/>
      <c r="AU948" s="55"/>
      <c r="AV948" s="78"/>
    </row>
    <row r="949" spans="28:48" ht="14.25">
      <c r="AB949" s="68"/>
      <c r="AC949" s="69"/>
      <c r="AD949" s="68"/>
      <c r="AE949" s="69"/>
      <c r="AF949" s="69"/>
      <c r="AG949" s="69"/>
      <c r="AH949" s="68"/>
      <c r="AI949" s="68"/>
      <c r="AJ949" s="68"/>
      <c r="AK949" s="68"/>
      <c r="AL949" s="68"/>
      <c r="AM949" s="68"/>
      <c r="AN949" s="68"/>
      <c r="AO949" s="70"/>
      <c r="AP949" s="71"/>
      <c r="AQ949" s="70"/>
      <c r="AR949" s="72"/>
      <c r="AS949" s="55"/>
      <c r="AT949" s="55"/>
      <c r="AU949" s="55"/>
      <c r="AV949" s="78"/>
    </row>
    <row r="950" spans="28:48" ht="14.25">
      <c r="AB950" s="68"/>
      <c r="AC950" s="69"/>
      <c r="AD950" s="68"/>
      <c r="AE950" s="69"/>
      <c r="AF950" s="69"/>
      <c r="AG950" s="69"/>
      <c r="AH950" s="68"/>
      <c r="AI950" s="68"/>
      <c r="AJ950" s="68"/>
      <c r="AK950" s="68"/>
      <c r="AL950" s="68"/>
      <c r="AM950" s="68"/>
      <c r="AN950" s="68"/>
      <c r="AO950" s="70"/>
      <c r="AP950" s="71"/>
      <c r="AQ950" s="70"/>
      <c r="AR950" s="72"/>
      <c r="AS950" s="55"/>
      <c r="AT950" s="55"/>
      <c r="AU950" s="55"/>
      <c r="AV950" s="78"/>
    </row>
    <row r="951" spans="28:48" ht="14.25">
      <c r="AB951" s="68"/>
      <c r="AC951" s="69"/>
      <c r="AD951" s="68"/>
      <c r="AE951" s="69"/>
      <c r="AF951" s="69"/>
      <c r="AG951" s="69"/>
      <c r="AH951" s="68"/>
      <c r="AI951" s="68"/>
      <c r="AJ951" s="68"/>
      <c r="AK951" s="68"/>
      <c r="AL951" s="68"/>
      <c r="AM951" s="68"/>
      <c r="AN951" s="68"/>
      <c r="AO951" s="70"/>
      <c r="AP951" s="71"/>
      <c r="AQ951" s="70"/>
      <c r="AR951" s="72"/>
      <c r="AS951" s="55"/>
      <c r="AT951" s="55"/>
      <c r="AU951" s="55"/>
      <c r="AV951" s="78"/>
    </row>
    <row r="952" spans="28:48" ht="14.25">
      <c r="AB952" s="68"/>
      <c r="AC952" s="69"/>
      <c r="AD952" s="68"/>
      <c r="AE952" s="69"/>
      <c r="AF952" s="69"/>
      <c r="AG952" s="69"/>
      <c r="AH952" s="68"/>
      <c r="AI952" s="68"/>
      <c r="AJ952" s="68"/>
      <c r="AK952" s="68"/>
      <c r="AL952" s="68"/>
      <c r="AM952" s="68"/>
      <c r="AN952" s="68"/>
      <c r="AO952" s="70"/>
      <c r="AP952" s="71"/>
      <c r="AQ952" s="70"/>
      <c r="AR952" s="72"/>
      <c r="AS952" s="55"/>
      <c r="AT952" s="55"/>
      <c r="AU952" s="55"/>
      <c r="AV952" s="78"/>
    </row>
    <row r="953" spans="28:48" ht="14.25">
      <c r="AB953" s="68"/>
      <c r="AC953" s="69"/>
      <c r="AD953" s="68"/>
      <c r="AE953" s="69"/>
      <c r="AF953" s="69"/>
      <c r="AG953" s="69"/>
      <c r="AH953" s="68"/>
      <c r="AI953" s="68"/>
      <c r="AJ953" s="68"/>
      <c r="AK953" s="68"/>
      <c r="AL953" s="68"/>
      <c r="AM953" s="68"/>
      <c r="AN953" s="68"/>
      <c r="AO953" s="70"/>
      <c r="AP953" s="71"/>
      <c r="AQ953" s="70"/>
      <c r="AR953" s="72"/>
      <c r="AS953" s="55"/>
      <c r="AT953" s="55"/>
      <c r="AU953" s="55"/>
      <c r="AV953" s="78"/>
    </row>
    <row r="954" spans="28:48" ht="14.25">
      <c r="AB954" s="68"/>
      <c r="AC954" s="69"/>
      <c r="AD954" s="68"/>
      <c r="AE954" s="69"/>
      <c r="AF954" s="69"/>
      <c r="AG954" s="69"/>
      <c r="AH954" s="68"/>
      <c r="AI954" s="68"/>
      <c r="AJ954" s="68"/>
      <c r="AK954" s="68"/>
      <c r="AL954" s="68"/>
      <c r="AM954" s="68"/>
      <c r="AN954" s="68"/>
      <c r="AO954" s="70"/>
      <c r="AP954" s="71"/>
      <c r="AQ954" s="70"/>
      <c r="AR954" s="72"/>
      <c r="AS954" s="55"/>
      <c r="AT954" s="55"/>
      <c r="AU954" s="55"/>
      <c r="AV954" s="78"/>
    </row>
    <row r="955" spans="28:48" ht="14.25">
      <c r="AB955" s="68"/>
      <c r="AC955" s="69"/>
      <c r="AD955" s="68"/>
      <c r="AE955" s="69"/>
      <c r="AF955" s="69"/>
      <c r="AG955" s="69"/>
      <c r="AH955" s="68"/>
      <c r="AI955" s="68"/>
      <c r="AJ955" s="68"/>
      <c r="AK955" s="68"/>
      <c r="AL955" s="68"/>
      <c r="AM955" s="68"/>
      <c r="AN955" s="68"/>
      <c r="AO955" s="70"/>
      <c r="AP955" s="71"/>
      <c r="AQ955" s="70"/>
      <c r="AR955" s="72"/>
      <c r="AS955" s="55"/>
      <c r="AT955" s="55"/>
      <c r="AU955" s="55"/>
      <c r="AV955" s="78"/>
    </row>
    <row r="956" spans="28:48" ht="14.25">
      <c r="AB956" s="68"/>
      <c r="AC956" s="69"/>
      <c r="AD956" s="68"/>
      <c r="AE956" s="69"/>
      <c r="AF956" s="69"/>
      <c r="AG956" s="69"/>
      <c r="AH956" s="68"/>
      <c r="AI956" s="68"/>
      <c r="AJ956" s="68"/>
      <c r="AK956" s="68"/>
      <c r="AL956" s="68"/>
      <c r="AM956" s="68"/>
      <c r="AN956" s="68"/>
      <c r="AO956" s="70"/>
      <c r="AP956" s="71"/>
      <c r="AQ956" s="70"/>
      <c r="AR956" s="72"/>
      <c r="AS956" s="55"/>
      <c r="AT956" s="55"/>
      <c r="AU956" s="55"/>
      <c r="AV956" s="78"/>
    </row>
    <row r="957" spans="28:48" ht="14.25">
      <c r="AB957" s="68"/>
      <c r="AC957" s="69"/>
      <c r="AD957" s="68"/>
      <c r="AE957" s="69"/>
      <c r="AF957" s="69"/>
      <c r="AG957" s="69"/>
      <c r="AH957" s="68"/>
      <c r="AI957" s="68"/>
      <c r="AJ957" s="68"/>
      <c r="AK957" s="68"/>
      <c r="AL957" s="68"/>
      <c r="AM957" s="68"/>
      <c r="AN957" s="68"/>
      <c r="AO957" s="70"/>
      <c r="AP957" s="71"/>
      <c r="AQ957" s="70"/>
      <c r="AR957" s="72"/>
      <c r="AS957" s="55"/>
      <c r="AT957" s="55"/>
      <c r="AU957" s="55"/>
      <c r="AV957" s="78"/>
    </row>
    <row r="958" spans="28:48" ht="14.25">
      <c r="AB958" s="68"/>
      <c r="AC958" s="69"/>
      <c r="AD958" s="68"/>
      <c r="AE958" s="69"/>
      <c r="AF958" s="69"/>
      <c r="AG958" s="69"/>
      <c r="AH958" s="68"/>
      <c r="AI958" s="68"/>
      <c r="AJ958" s="68"/>
      <c r="AK958" s="68"/>
      <c r="AL958" s="68"/>
      <c r="AM958" s="68"/>
      <c r="AN958" s="68"/>
      <c r="AO958" s="70"/>
      <c r="AP958" s="71"/>
      <c r="AQ958" s="70"/>
      <c r="AR958" s="72"/>
      <c r="AS958" s="55"/>
      <c r="AT958" s="55"/>
      <c r="AU958" s="55"/>
      <c r="AV958" s="78"/>
    </row>
    <row r="959" spans="28:48" ht="14.25">
      <c r="AB959" s="68"/>
      <c r="AC959" s="69"/>
      <c r="AD959" s="68"/>
      <c r="AE959" s="69"/>
      <c r="AF959" s="69"/>
      <c r="AG959" s="69"/>
      <c r="AH959" s="68"/>
      <c r="AI959" s="68"/>
      <c r="AJ959" s="68"/>
      <c r="AK959" s="68"/>
      <c r="AL959" s="68"/>
      <c r="AM959" s="68"/>
      <c r="AN959" s="68"/>
      <c r="AO959" s="70"/>
      <c r="AP959" s="71"/>
      <c r="AQ959" s="70"/>
      <c r="AR959" s="72"/>
      <c r="AS959" s="55"/>
      <c r="AT959" s="55"/>
      <c r="AU959" s="55"/>
      <c r="AV959" s="78"/>
    </row>
    <row r="960" spans="28:48" ht="14.25">
      <c r="AB960" s="68"/>
      <c r="AC960" s="69"/>
      <c r="AD960" s="68"/>
      <c r="AE960" s="69"/>
      <c r="AF960" s="69"/>
      <c r="AG960" s="69"/>
      <c r="AH960" s="68"/>
      <c r="AI960" s="68"/>
      <c r="AJ960" s="68"/>
      <c r="AK960" s="68"/>
      <c r="AL960" s="68"/>
      <c r="AM960" s="68"/>
      <c r="AN960" s="68"/>
      <c r="AO960" s="70"/>
      <c r="AP960" s="71"/>
      <c r="AQ960" s="70"/>
      <c r="AR960" s="72"/>
      <c r="AS960" s="55"/>
      <c r="AT960" s="55"/>
      <c r="AU960" s="55"/>
      <c r="AV960" s="78"/>
    </row>
    <row r="961" spans="28:48" ht="14.25">
      <c r="AB961" s="68"/>
      <c r="AC961" s="69"/>
      <c r="AD961" s="68"/>
      <c r="AE961" s="69"/>
      <c r="AF961" s="69"/>
      <c r="AG961" s="69"/>
      <c r="AH961" s="68"/>
      <c r="AI961" s="68"/>
      <c r="AJ961" s="68"/>
      <c r="AK961" s="68"/>
      <c r="AL961" s="68"/>
      <c r="AM961" s="68"/>
      <c r="AN961" s="68"/>
      <c r="AO961" s="70"/>
      <c r="AP961" s="71"/>
      <c r="AQ961" s="70"/>
      <c r="AR961" s="72"/>
      <c r="AS961" s="55"/>
      <c r="AT961" s="55"/>
      <c r="AU961" s="55"/>
      <c r="AV961" s="78"/>
    </row>
    <row r="962" spans="28:48" ht="14.25">
      <c r="AB962" s="68"/>
      <c r="AC962" s="69"/>
      <c r="AD962" s="68"/>
      <c r="AE962" s="69"/>
      <c r="AF962" s="69"/>
      <c r="AG962" s="69"/>
      <c r="AH962" s="68"/>
      <c r="AI962" s="68"/>
      <c r="AJ962" s="68"/>
      <c r="AK962" s="68"/>
      <c r="AL962" s="68"/>
      <c r="AM962" s="68"/>
      <c r="AN962" s="68"/>
      <c r="AO962" s="70"/>
      <c r="AP962" s="71"/>
      <c r="AQ962" s="70"/>
      <c r="AR962" s="72"/>
      <c r="AS962" s="55"/>
      <c r="AT962" s="55"/>
      <c r="AU962" s="55"/>
      <c r="AV962" s="78"/>
    </row>
    <row r="963" spans="28:48" ht="14.25">
      <c r="AB963" s="68"/>
      <c r="AC963" s="69"/>
      <c r="AD963" s="68"/>
      <c r="AE963" s="69"/>
      <c r="AF963" s="69"/>
      <c r="AG963" s="69"/>
      <c r="AH963" s="68"/>
      <c r="AI963" s="68"/>
      <c r="AJ963" s="68"/>
      <c r="AK963" s="68"/>
      <c r="AL963" s="68"/>
      <c r="AM963" s="68"/>
      <c r="AN963" s="68"/>
      <c r="AO963" s="70"/>
      <c r="AP963" s="71"/>
      <c r="AQ963" s="70"/>
      <c r="AR963" s="72"/>
      <c r="AS963" s="55"/>
      <c r="AT963" s="55"/>
      <c r="AU963" s="55"/>
      <c r="AV963" s="78"/>
    </row>
    <row r="964" spans="28:48" ht="14.25">
      <c r="AB964" s="68"/>
      <c r="AC964" s="69"/>
      <c r="AD964" s="68"/>
      <c r="AE964" s="69"/>
      <c r="AF964" s="69"/>
      <c r="AG964" s="69"/>
      <c r="AH964" s="68"/>
      <c r="AI964" s="68"/>
      <c r="AJ964" s="68"/>
      <c r="AK964" s="68"/>
      <c r="AL964" s="68"/>
      <c r="AM964" s="68"/>
      <c r="AN964" s="68"/>
      <c r="AO964" s="70"/>
      <c r="AP964" s="71"/>
      <c r="AQ964" s="70"/>
      <c r="AR964" s="72"/>
      <c r="AS964" s="55"/>
      <c r="AT964" s="55"/>
      <c r="AU964" s="55"/>
      <c r="AV964" s="78"/>
    </row>
    <row r="965" spans="28:48" ht="14.25">
      <c r="AB965" s="68"/>
      <c r="AC965" s="69"/>
      <c r="AD965" s="68"/>
      <c r="AE965" s="69"/>
      <c r="AF965" s="69"/>
      <c r="AG965" s="69"/>
      <c r="AH965" s="68"/>
      <c r="AI965" s="68"/>
      <c r="AJ965" s="68"/>
      <c r="AK965" s="68"/>
      <c r="AL965" s="68"/>
      <c r="AM965" s="68"/>
      <c r="AN965" s="68"/>
      <c r="AO965" s="70"/>
      <c r="AP965" s="71"/>
      <c r="AQ965" s="70"/>
      <c r="AR965" s="72"/>
      <c r="AS965" s="55"/>
      <c r="AT965" s="55"/>
      <c r="AU965" s="55"/>
      <c r="AV965" s="78"/>
    </row>
    <row r="966" spans="28:48" ht="14.25">
      <c r="AB966" s="68"/>
      <c r="AC966" s="69"/>
      <c r="AD966" s="68"/>
      <c r="AE966" s="69"/>
      <c r="AF966" s="69"/>
      <c r="AG966" s="69"/>
      <c r="AH966" s="68"/>
      <c r="AI966" s="68"/>
      <c r="AJ966" s="68"/>
      <c r="AK966" s="68"/>
      <c r="AL966" s="68"/>
      <c r="AM966" s="68"/>
      <c r="AN966" s="68"/>
      <c r="AO966" s="70"/>
      <c r="AP966" s="71"/>
      <c r="AQ966" s="70"/>
      <c r="AR966" s="72"/>
      <c r="AS966" s="55"/>
      <c r="AT966" s="55"/>
      <c r="AU966" s="55"/>
      <c r="AV966" s="78"/>
    </row>
    <row r="967" spans="28:48" ht="14.25">
      <c r="AB967" s="68"/>
      <c r="AC967" s="69"/>
      <c r="AD967" s="68"/>
      <c r="AE967" s="69"/>
      <c r="AF967" s="69"/>
      <c r="AG967" s="69"/>
      <c r="AH967" s="68"/>
      <c r="AI967" s="68"/>
      <c r="AJ967" s="68"/>
      <c r="AK967" s="68"/>
      <c r="AL967" s="68"/>
      <c r="AM967" s="68"/>
      <c r="AN967" s="68"/>
      <c r="AO967" s="70"/>
      <c r="AP967" s="71"/>
      <c r="AQ967" s="70"/>
      <c r="AR967" s="72"/>
      <c r="AS967" s="55"/>
      <c r="AT967" s="55"/>
      <c r="AU967" s="55"/>
      <c r="AV967" s="78"/>
    </row>
    <row r="968" spans="28:48" ht="14.25">
      <c r="AB968" s="68"/>
      <c r="AC968" s="69"/>
      <c r="AD968" s="68"/>
      <c r="AE968" s="69"/>
      <c r="AF968" s="69"/>
      <c r="AG968" s="69"/>
      <c r="AH968" s="68"/>
      <c r="AI968" s="68"/>
      <c r="AJ968" s="68"/>
      <c r="AK968" s="68"/>
      <c r="AL968" s="68"/>
      <c r="AM968" s="68"/>
      <c r="AN968" s="68"/>
      <c r="AO968" s="70"/>
      <c r="AP968" s="71"/>
      <c r="AQ968" s="70"/>
      <c r="AR968" s="72"/>
      <c r="AS968" s="55"/>
      <c r="AT968" s="55"/>
      <c r="AU968" s="55"/>
      <c r="AV968" s="78"/>
    </row>
    <row r="969" spans="28:48" ht="14.25">
      <c r="AB969" s="68"/>
      <c r="AC969" s="69"/>
      <c r="AD969" s="68"/>
      <c r="AE969" s="69"/>
      <c r="AF969" s="69"/>
      <c r="AG969" s="69"/>
      <c r="AH969" s="68"/>
      <c r="AI969" s="68"/>
      <c r="AJ969" s="68"/>
      <c r="AK969" s="68"/>
      <c r="AL969" s="68"/>
      <c r="AM969" s="68"/>
      <c r="AN969" s="68"/>
      <c r="AO969" s="70"/>
      <c r="AP969" s="71"/>
      <c r="AQ969" s="70"/>
      <c r="AR969" s="72"/>
      <c r="AS969" s="55"/>
      <c r="AT969" s="55"/>
      <c r="AU969" s="55"/>
      <c r="AV969" s="78"/>
    </row>
    <row r="970" spans="28:48" ht="14.25">
      <c r="AB970" s="68"/>
      <c r="AC970" s="69"/>
      <c r="AD970" s="68"/>
      <c r="AE970" s="69"/>
      <c r="AF970" s="69"/>
      <c r="AG970" s="69"/>
      <c r="AH970" s="68"/>
      <c r="AI970" s="68"/>
      <c r="AJ970" s="68"/>
      <c r="AK970" s="68"/>
      <c r="AL970" s="68"/>
      <c r="AM970" s="68"/>
      <c r="AN970" s="68"/>
      <c r="AO970" s="70"/>
      <c r="AP970" s="71"/>
      <c r="AQ970" s="70"/>
      <c r="AR970" s="72"/>
      <c r="AS970" s="55"/>
      <c r="AT970" s="55"/>
      <c r="AU970" s="55"/>
      <c r="AV970" s="78"/>
    </row>
    <row r="971" spans="28:48" ht="14.25">
      <c r="AB971" s="68"/>
      <c r="AC971" s="69"/>
      <c r="AD971" s="68"/>
      <c r="AE971" s="69"/>
      <c r="AF971" s="69"/>
      <c r="AG971" s="69"/>
      <c r="AH971" s="68"/>
      <c r="AI971" s="68"/>
      <c r="AJ971" s="68"/>
      <c r="AK971" s="68"/>
      <c r="AL971" s="68"/>
      <c r="AM971" s="68"/>
      <c r="AN971" s="68"/>
      <c r="AO971" s="70"/>
      <c r="AP971" s="71"/>
      <c r="AQ971" s="70"/>
      <c r="AR971" s="72"/>
      <c r="AS971" s="55"/>
      <c r="AT971" s="55"/>
      <c r="AU971" s="55"/>
      <c r="AV971" s="78"/>
    </row>
    <row r="972" spans="28:48" ht="14.25">
      <c r="AB972" s="68"/>
      <c r="AC972" s="69"/>
      <c r="AD972" s="68"/>
      <c r="AE972" s="69"/>
      <c r="AF972" s="69"/>
      <c r="AG972" s="69"/>
      <c r="AH972" s="68"/>
      <c r="AI972" s="68"/>
      <c r="AJ972" s="68"/>
      <c r="AK972" s="68"/>
      <c r="AL972" s="68"/>
      <c r="AM972" s="68"/>
      <c r="AN972" s="68"/>
      <c r="AO972" s="70"/>
      <c r="AP972" s="71"/>
      <c r="AQ972" s="70"/>
      <c r="AR972" s="72"/>
      <c r="AS972" s="55"/>
      <c r="AT972" s="55"/>
      <c r="AU972" s="55"/>
      <c r="AV972" s="78"/>
    </row>
    <row r="973" spans="28:48" ht="14.25">
      <c r="AB973" s="68"/>
      <c r="AC973" s="69"/>
      <c r="AD973" s="68"/>
      <c r="AE973" s="69"/>
      <c r="AF973" s="69"/>
      <c r="AG973" s="69"/>
      <c r="AH973" s="68"/>
      <c r="AI973" s="68"/>
      <c r="AJ973" s="68"/>
      <c r="AK973" s="68"/>
      <c r="AL973" s="68"/>
      <c r="AM973" s="68"/>
      <c r="AN973" s="68"/>
      <c r="AO973" s="70"/>
      <c r="AP973" s="71"/>
      <c r="AQ973" s="70"/>
      <c r="AR973" s="72"/>
      <c r="AS973" s="55"/>
      <c r="AT973" s="55"/>
      <c r="AU973" s="55"/>
      <c r="AV973" s="78"/>
    </row>
    <row r="974" spans="28:48" ht="14.25">
      <c r="AB974" s="68"/>
      <c r="AC974" s="69"/>
      <c r="AD974" s="68"/>
      <c r="AE974" s="69"/>
      <c r="AF974" s="69"/>
      <c r="AG974" s="69"/>
      <c r="AH974" s="68"/>
      <c r="AI974" s="68"/>
      <c r="AJ974" s="68"/>
      <c r="AK974" s="68"/>
      <c r="AL974" s="68"/>
      <c r="AM974" s="68"/>
      <c r="AN974" s="68"/>
      <c r="AO974" s="70"/>
      <c r="AP974" s="71"/>
      <c r="AQ974" s="70"/>
      <c r="AR974" s="72"/>
      <c r="AS974" s="55"/>
      <c r="AT974" s="55"/>
      <c r="AU974" s="55"/>
      <c r="AV974" s="78"/>
    </row>
    <row r="975" spans="28:48" ht="14.25">
      <c r="AB975" s="68"/>
      <c r="AC975" s="69"/>
      <c r="AD975" s="68"/>
      <c r="AE975" s="69"/>
      <c r="AF975" s="69"/>
      <c r="AG975" s="69"/>
      <c r="AH975" s="68"/>
      <c r="AI975" s="68"/>
      <c r="AJ975" s="68"/>
      <c r="AK975" s="68"/>
      <c r="AL975" s="68"/>
      <c r="AM975" s="68"/>
      <c r="AN975" s="68"/>
      <c r="AO975" s="70"/>
      <c r="AP975" s="71"/>
      <c r="AQ975" s="70"/>
      <c r="AR975" s="72"/>
      <c r="AS975" s="55"/>
      <c r="AT975" s="55"/>
      <c r="AU975" s="55"/>
      <c r="AV975" s="78"/>
    </row>
    <row r="976" spans="28:48" ht="14.25">
      <c r="AB976" s="68"/>
      <c r="AC976" s="69"/>
      <c r="AD976" s="68"/>
      <c r="AE976" s="69"/>
      <c r="AF976" s="69"/>
      <c r="AG976" s="69"/>
      <c r="AH976" s="68"/>
      <c r="AI976" s="68"/>
      <c r="AJ976" s="68"/>
      <c r="AK976" s="68"/>
      <c r="AL976" s="68"/>
      <c r="AM976" s="68"/>
      <c r="AN976" s="68"/>
      <c r="AO976" s="70"/>
      <c r="AP976" s="71"/>
      <c r="AQ976" s="70"/>
      <c r="AR976" s="72"/>
      <c r="AS976" s="55"/>
      <c r="AT976" s="55"/>
      <c r="AU976" s="55"/>
      <c r="AV976" s="78"/>
    </row>
    <row r="977" spans="28:48" ht="14.25">
      <c r="AB977" s="68"/>
      <c r="AC977" s="69"/>
      <c r="AD977" s="68"/>
      <c r="AE977" s="69"/>
      <c r="AF977" s="69"/>
      <c r="AG977" s="69"/>
      <c r="AH977" s="68"/>
      <c r="AI977" s="68"/>
      <c r="AJ977" s="68"/>
      <c r="AK977" s="68"/>
      <c r="AL977" s="68"/>
      <c r="AM977" s="68"/>
      <c r="AN977" s="68"/>
      <c r="AO977" s="70"/>
      <c r="AP977" s="71"/>
      <c r="AQ977" s="70"/>
      <c r="AR977" s="72"/>
      <c r="AS977" s="55"/>
      <c r="AT977" s="55"/>
      <c r="AU977" s="55"/>
      <c r="AV977" s="78"/>
    </row>
    <row r="978" spans="28:48" ht="14.25">
      <c r="AB978" s="68"/>
      <c r="AC978" s="69"/>
      <c r="AD978" s="68"/>
      <c r="AE978" s="69"/>
      <c r="AF978" s="69"/>
      <c r="AG978" s="69"/>
      <c r="AH978" s="68"/>
      <c r="AI978" s="68"/>
      <c r="AJ978" s="68"/>
      <c r="AK978" s="68"/>
      <c r="AL978" s="68"/>
      <c r="AM978" s="68"/>
      <c r="AN978" s="68"/>
      <c r="AO978" s="70"/>
      <c r="AP978" s="71"/>
      <c r="AQ978" s="70"/>
      <c r="AR978" s="72"/>
      <c r="AS978" s="55"/>
      <c r="AT978" s="55"/>
      <c r="AU978" s="55"/>
      <c r="AV978" s="78"/>
    </row>
    <row r="979" spans="28:48" ht="14.25">
      <c r="AB979" s="68"/>
      <c r="AC979" s="69"/>
      <c r="AD979" s="68"/>
      <c r="AE979" s="69"/>
      <c r="AF979" s="69"/>
      <c r="AG979" s="69"/>
      <c r="AH979" s="68"/>
      <c r="AI979" s="68"/>
      <c r="AJ979" s="68"/>
      <c r="AK979" s="68"/>
      <c r="AL979" s="68"/>
      <c r="AM979" s="68"/>
      <c r="AN979" s="68"/>
      <c r="AO979" s="70"/>
      <c r="AP979" s="71"/>
      <c r="AQ979" s="70"/>
      <c r="AR979" s="72"/>
      <c r="AS979" s="55"/>
      <c r="AT979" s="55"/>
      <c r="AU979" s="55"/>
      <c r="AV979" s="78"/>
    </row>
    <row r="980" spans="28:48" ht="14.25">
      <c r="AB980" s="68"/>
      <c r="AC980" s="69"/>
      <c r="AD980" s="68"/>
      <c r="AE980" s="69"/>
      <c r="AF980" s="69"/>
      <c r="AG980" s="69"/>
      <c r="AH980" s="68"/>
      <c r="AI980" s="68"/>
      <c r="AJ980" s="68"/>
      <c r="AK980" s="68"/>
      <c r="AL980" s="68"/>
      <c r="AM980" s="68"/>
      <c r="AN980" s="68"/>
      <c r="AO980" s="70"/>
      <c r="AP980" s="71"/>
      <c r="AQ980" s="70"/>
      <c r="AR980" s="72"/>
      <c r="AS980" s="55"/>
      <c r="AT980" s="55"/>
      <c r="AU980" s="55"/>
      <c r="AV980" s="78"/>
    </row>
    <row r="981" spans="28:48" ht="14.25">
      <c r="AB981" s="68"/>
      <c r="AC981" s="69"/>
      <c r="AD981" s="68"/>
      <c r="AE981" s="69"/>
      <c r="AF981" s="69"/>
      <c r="AG981" s="69"/>
      <c r="AH981" s="68"/>
      <c r="AI981" s="68"/>
      <c r="AJ981" s="68"/>
      <c r="AK981" s="68"/>
      <c r="AL981" s="68"/>
      <c r="AM981" s="68"/>
      <c r="AN981" s="68"/>
      <c r="AO981" s="70"/>
      <c r="AP981" s="71"/>
      <c r="AQ981" s="70"/>
      <c r="AR981" s="72"/>
      <c r="AS981" s="55"/>
      <c r="AT981" s="55"/>
      <c r="AU981" s="55"/>
      <c r="AV981" s="78"/>
    </row>
    <row r="982" spans="28:48" ht="14.25">
      <c r="AB982" s="68"/>
      <c r="AC982" s="69"/>
      <c r="AD982" s="68"/>
      <c r="AE982" s="69"/>
      <c r="AF982" s="69"/>
      <c r="AG982" s="69"/>
      <c r="AH982" s="68"/>
      <c r="AI982" s="68"/>
      <c r="AJ982" s="68"/>
      <c r="AK982" s="68"/>
      <c r="AL982" s="68"/>
      <c r="AM982" s="68"/>
      <c r="AN982" s="68"/>
      <c r="AO982" s="70"/>
      <c r="AP982" s="71"/>
      <c r="AQ982" s="70"/>
      <c r="AR982" s="72"/>
      <c r="AS982" s="55"/>
      <c r="AT982" s="55"/>
      <c r="AU982" s="55"/>
      <c r="AV982" s="78"/>
    </row>
    <row r="983" spans="28:48" ht="14.25">
      <c r="AB983" s="68"/>
      <c r="AC983" s="69"/>
      <c r="AD983" s="68"/>
      <c r="AE983" s="69"/>
      <c r="AF983" s="69"/>
      <c r="AG983" s="69"/>
      <c r="AH983" s="68"/>
      <c r="AI983" s="68"/>
      <c r="AJ983" s="68"/>
      <c r="AK983" s="68"/>
      <c r="AL983" s="68"/>
      <c r="AM983" s="68"/>
      <c r="AN983" s="68"/>
      <c r="AO983" s="70"/>
      <c r="AP983" s="71"/>
      <c r="AQ983" s="70"/>
      <c r="AR983" s="72"/>
      <c r="AS983" s="55"/>
      <c r="AT983" s="55"/>
      <c r="AU983" s="55"/>
      <c r="AV983" s="78"/>
    </row>
    <row r="984" spans="28:48" ht="14.25">
      <c r="AB984" s="68"/>
      <c r="AC984" s="69"/>
      <c r="AD984" s="68"/>
      <c r="AE984" s="69"/>
      <c r="AF984" s="69"/>
      <c r="AG984" s="69"/>
      <c r="AH984" s="68"/>
      <c r="AI984" s="68"/>
      <c r="AJ984" s="68"/>
      <c r="AK984" s="68"/>
      <c r="AL984" s="68"/>
      <c r="AM984" s="68"/>
      <c r="AN984" s="68"/>
      <c r="AO984" s="70"/>
      <c r="AP984" s="71"/>
      <c r="AQ984" s="70"/>
      <c r="AR984" s="72"/>
      <c r="AS984" s="55"/>
      <c r="AT984" s="55"/>
      <c r="AU984" s="55"/>
      <c r="AV984" s="78"/>
    </row>
    <row r="985" spans="28:48" ht="14.25">
      <c r="AB985" s="68"/>
      <c r="AC985" s="69"/>
      <c r="AD985" s="68"/>
      <c r="AE985" s="69"/>
      <c r="AF985" s="69"/>
      <c r="AG985" s="69"/>
      <c r="AH985" s="68"/>
      <c r="AI985" s="68"/>
      <c r="AJ985" s="68"/>
      <c r="AK985" s="68"/>
      <c r="AL985" s="68"/>
      <c r="AM985" s="68"/>
      <c r="AN985" s="68"/>
      <c r="AO985" s="70"/>
      <c r="AP985" s="71"/>
      <c r="AQ985" s="70"/>
      <c r="AR985" s="72"/>
      <c r="AS985" s="55"/>
      <c r="AT985" s="55"/>
      <c r="AU985" s="55"/>
      <c r="AV985" s="78"/>
    </row>
    <row r="986" spans="28:48" ht="14.25">
      <c r="AB986" s="68"/>
      <c r="AC986" s="69"/>
      <c r="AD986" s="68"/>
      <c r="AE986" s="69"/>
      <c r="AF986" s="69"/>
      <c r="AG986" s="69"/>
      <c r="AH986" s="68"/>
      <c r="AI986" s="68"/>
      <c r="AJ986" s="68"/>
      <c r="AK986" s="68"/>
      <c r="AL986" s="68"/>
      <c r="AM986" s="68"/>
      <c r="AN986" s="68"/>
      <c r="AO986" s="70"/>
      <c r="AP986" s="71"/>
      <c r="AQ986" s="70"/>
      <c r="AR986" s="72"/>
      <c r="AS986" s="55"/>
      <c r="AT986" s="55"/>
      <c r="AU986" s="55"/>
      <c r="AV986" s="78"/>
    </row>
    <row r="987" spans="28:48" ht="14.25">
      <c r="AB987" s="68"/>
      <c r="AC987" s="69"/>
      <c r="AD987" s="68"/>
      <c r="AE987" s="69"/>
      <c r="AF987" s="69"/>
      <c r="AG987" s="69"/>
      <c r="AH987" s="68"/>
      <c r="AI987" s="68"/>
      <c r="AJ987" s="68"/>
      <c r="AK987" s="68"/>
      <c r="AL987" s="68"/>
      <c r="AM987" s="68"/>
      <c r="AN987" s="68"/>
      <c r="AO987" s="70"/>
      <c r="AP987" s="71"/>
      <c r="AQ987" s="70"/>
      <c r="AR987" s="72"/>
      <c r="AS987" s="55"/>
      <c r="AT987" s="55"/>
      <c r="AU987" s="55"/>
      <c r="AV987" s="78"/>
    </row>
    <row r="988" spans="28:48" ht="14.25">
      <c r="AB988" s="68"/>
      <c r="AC988" s="69"/>
      <c r="AD988" s="68"/>
      <c r="AE988" s="69"/>
      <c r="AF988" s="69"/>
      <c r="AG988" s="69"/>
      <c r="AH988" s="68"/>
      <c r="AI988" s="68"/>
      <c r="AJ988" s="68"/>
      <c r="AK988" s="68"/>
      <c r="AL988" s="68"/>
      <c r="AM988" s="68"/>
      <c r="AN988" s="68"/>
      <c r="AO988" s="70"/>
      <c r="AP988" s="71"/>
      <c r="AQ988" s="70"/>
      <c r="AR988" s="72"/>
      <c r="AS988" s="55"/>
      <c r="AT988" s="55"/>
      <c r="AU988" s="55"/>
      <c r="AV988" s="78"/>
    </row>
    <row r="989" spans="28:48" ht="14.25">
      <c r="AB989" s="68"/>
      <c r="AC989" s="69"/>
      <c r="AD989" s="68"/>
      <c r="AE989" s="69"/>
      <c r="AF989" s="69"/>
      <c r="AG989" s="69"/>
      <c r="AH989" s="68"/>
      <c r="AI989" s="68"/>
      <c r="AJ989" s="68"/>
      <c r="AK989" s="68"/>
      <c r="AL989" s="68"/>
      <c r="AM989" s="68"/>
      <c r="AN989" s="68"/>
      <c r="AO989" s="70"/>
      <c r="AP989" s="71"/>
      <c r="AQ989" s="70"/>
      <c r="AR989" s="72"/>
      <c r="AS989" s="55"/>
      <c r="AT989" s="55"/>
      <c r="AU989" s="55"/>
      <c r="AV989" s="78"/>
    </row>
    <row r="990" spans="28:48" ht="14.25">
      <c r="AB990" s="68"/>
      <c r="AC990" s="69"/>
      <c r="AD990" s="68"/>
      <c r="AE990" s="69"/>
      <c r="AF990" s="69"/>
      <c r="AG990" s="69"/>
      <c r="AH990" s="68"/>
      <c r="AI990" s="68"/>
      <c r="AJ990" s="68"/>
      <c r="AK990" s="68"/>
      <c r="AL990" s="68"/>
      <c r="AM990" s="68"/>
      <c r="AN990" s="68"/>
      <c r="AO990" s="70"/>
      <c r="AP990" s="71"/>
      <c r="AQ990" s="70"/>
      <c r="AR990" s="72"/>
      <c r="AS990" s="55"/>
      <c r="AT990" s="55"/>
      <c r="AU990" s="55"/>
      <c r="AV990" s="78"/>
    </row>
    <row r="991" spans="28:48" ht="14.25">
      <c r="AB991" s="68"/>
      <c r="AC991" s="69"/>
      <c r="AD991" s="68"/>
      <c r="AE991" s="69"/>
      <c r="AF991" s="69"/>
      <c r="AG991" s="69"/>
      <c r="AH991" s="68"/>
      <c r="AI991" s="68"/>
      <c r="AJ991" s="68"/>
      <c r="AK991" s="68"/>
      <c r="AL991" s="68"/>
      <c r="AM991" s="68"/>
      <c r="AN991" s="68"/>
      <c r="AO991" s="70"/>
      <c r="AP991" s="71"/>
      <c r="AQ991" s="70"/>
      <c r="AR991" s="72"/>
      <c r="AS991" s="55"/>
      <c r="AT991" s="55"/>
      <c r="AU991" s="55"/>
      <c r="AV991" s="78"/>
    </row>
    <row r="992" spans="28:48" ht="14.25">
      <c r="AB992" s="68"/>
      <c r="AC992" s="69"/>
      <c r="AD992" s="68"/>
      <c r="AE992" s="69"/>
      <c r="AF992" s="69"/>
      <c r="AG992" s="69"/>
      <c r="AH992" s="68"/>
      <c r="AI992" s="68"/>
      <c r="AJ992" s="68"/>
      <c r="AK992" s="68"/>
      <c r="AL992" s="68"/>
      <c r="AM992" s="68"/>
      <c r="AN992" s="68"/>
      <c r="AO992" s="70"/>
      <c r="AP992" s="71"/>
      <c r="AQ992" s="70"/>
      <c r="AR992" s="72"/>
      <c r="AS992" s="55"/>
      <c r="AT992" s="55"/>
      <c r="AU992" s="55"/>
      <c r="AV992" s="78"/>
    </row>
    <row r="993" spans="28:48" ht="14.25">
      <c r="AB993" s="68"/>
      <c r="AC993" s="69"/>
      <c r="AD993" s="68"/>
      <c r="AE993" s="69"/>
      <c r="AF993" s="69"/>
      <c r="AG993" s="69"/>
      <c r="AH993" s="68"/>
      <c r="AI993" s="68"/>
      <c r="AJ993" s="68"/>
      <c r="AK993" s="68"/>
      <c r="AL993" s="68"/>
      <c r="AM993" s="68"/>
      <c r="AN993" s="68"/>
      <c r="AO993" s="70"/>
      <c r="AP993" s="71"/>
      <c r="AQ993" s="70"/>
      <c r="AR993" s="72"/>
      <c r="AS993" s="55"/>
      <c r="AT993" s="55"/>
      <c r="AU993" s="55"/>
      <c r="AV993" s="78"/>
    </row>
    <row r="994" spans="28:48" ht="14.25">
      <c r="AB994" s="68"/>
      <c r="AC994" s="69"/>
      <c r="AD994" s="68"/>
      <c r="AE994" s="69"/>
      <c r="AF994" s="69"/>
      <c r="AG994" s="69"/>
      <c r="AH994" s="68"/>
      <c r="AI994" s="68"/>
      <c r="AJ994" s="68"/>
      <c r="AK994" s="68"/>
      <c r="AL994" s="68"/>
      <c r="AM994" s="68"/>
      <c r="AN994" s="68"/>
      <c r="AO994" s="70"/>
      <c r="AP994" s="71"/>
      <c r="AQ994" s="70"/>
      <c r="AR994" s="72"/>
      <c r="AS994" s="55"/>
      <c r="AT994" s="55"/>
      <c r="AU994" s="55"/>
      <c r="AV994" s="78"/>
    </row>
    <row r="995" spans="28:48" ht="14.25">
      <c r="AB995" s="68"/>
      <c r="AC995" s="69"/>
      <c r="AD995" s="68"/>
      <c r="AE995" s="69"/>
      <c r="AF995" s="69"/>
      <c r="AG995" s="69"/>
      <c r="AH995" s="68"/>
      <c r="AI995" s="68"/>
      <c r="AJ995" s="68"/>
      <c r="AK995" s="68"/>
      <c r="AL995" s="68"/>
      <c r="AM995" s="68"/>
      <c r="AN995" s="68"/>
      <c r="AO995" s="70"/>
      <c r="AP995" s="71"/>
      <c r="AQ995" s="70"/>
      <c r="AR995" s="72"/>
      <c r="AS995" s="55"/>
      <c r="AT995" s="55"/>
      <c r="AU995" s="55"/>
      <c r="AV995" s="78"/>
    </row>
    <row r="996" spans="28:48" ht="14.25">
      <c r="AB996" s="68"/>
      <c r="AC996" s="69"/>
      <c r="AD996" s="68"/>
      <c r="AE996" s="69"/>
      <c r="AF996" s="69"/>
      <c r="AG996" s="69"/>
      <c r="AH996" s="68"/>
      <c r="AI996" s="68"/>
      <c r="AJ996" s="68"/>
      <c r="AK996" s="68"/>
      <c r="AL996" s="68"/>
      <c r="AM996" s="68"/>
      <c r="AN996" s="68"/>
      <c r="AO996" s="70"/>
      <c r="AP996" s="71"/>
      <c r="AQ996" s="70"/>
      <c r="AR996" s="72"/>
      <c r="AS996" s="55"/>
      <c r="AT996" s="55"/>
      <c r="AU996" s="55"/>
      <c r="AV996" s="78"/>
    </row>
    <row r="997" spans="28:48" ht="14.25">
      <c r="AB997" s="68"/>
      <c r="AC997" s="69"/>
      <c r="AD997" s="68"/>
      <c r="AE997" s="69"/>
      <c r="AF997" s="69"/>
      <c r="AG997" s="69"/>
      <c r="AH997" s="68"/>
      <c r="AI997" s="68"/>
      <c r="AJ997" s="68"/>
      <c r="AK997" s="68"/>
      <c r="AL997" s="68"/>
      <c r="AM997" s="68"/>
      <c r="AN997" s="68"/>
      <c r="AO997" s="70"/>
      <c r="AP997" s="71"/>
      <c r="AQ997" s="70"/>
      <c r="AR997" s="72"/>
      <c r="AS997" s="55"/>
      <c r="AT997" s="55"/>
      <c r="AU997" s="55"/>
      <c r="AV997" s="78"/>
    </row>
    <row r="998" spans="28:48" ht="14.25">
      <c r="AB998" s="68"/>
      <c r="AC998" s="69"/>
      <c r="AD998" s="68"/>
      <c r="AE998" s="69"/>
      <c r="AF998" s="69"/>
      <c r="AG998" s="69"/>
      <c r="AH998" s="68"/>
      <c r="AI998" s="68"/>
      <c r="AJ998" s="68"/>
      <c r="AK998" s="68"/>
      <c r="AL998" s="68"/>
      <c r="AM998" s="68"/>
      <c r="AN998" s="68"/>
      <c r="AO998" s="70"/>
      <c r="AP998" s="71"/>
      <c r="AQ998" s="70"/>
      <c r="AR998" s="72"/>
      <c r="AS998" s="55"/>
      <c r="AT998" s="55"/>
      <c r="AU998" s="55"/>
      <c r="AV998" s="78"/>
    </row>
    <row r="999" spans="28:48" ht="14.25">
      <c r="AB999" s="68"/>
      <c r="AC999" s="69"/>
      <c r="AD999" s="68"/>
      <c r="AE999" s="69"/>
      <c r="AF999" s="69"/>
      <c r="AG999" s="69"/>
      <c r="AH999" s="68"/>
      <c r="AI999" s="68"/>
      <c r="AJ999" s="68"/>
      <c r="AK999" s="68"/>
      <c r="AL999" s="68"/>
      <c r="AM999" s="68"/>
      <c r="AN999" s="68"/>
      <c r="AO999" s="70"/>
      <c r="AP999" s="71"/>
      <c r="AQ999" s="70"/>
      <c r="AR999" s="72"/>
      <c r="AS999" s="55"/>
      <c r="AT999" s="55"/>
      <c r="AU999" s="55"/>
      <c r="AV999" s="78"/>
    </row>
    <row r="1000" spans="28:48" ht="14.25">
      <c r="AB1000" s="68"/>
      <c r="AC1000" s="69"/>
      <c r="AD1000" s="68"/>
      <c r="AE1000" s="69"/>
      <c r="AF1000" s="69"/>
      <c r="AG1000" s="69"/>
      <c r="AH1000" s="68"/>
      <c r="AI1000" s="68"/>
      <c r="AJ1000" s="68"/>
      <c r="AK1000" s="68"/>
      <c r="AL1000" s="68"/>
      <c r="AM1000" s="68"/>
      <c r="AN1000" s="68"/>
      <c r="AO1000" s="70"/>
      <c r="AP1000" s="71"/>
      <c r="AQ1000" s="70"/>
      <c r="AR1000" s="72"/>
      <c r="AS1000" s="55"/>
      <c r="AT1000" s="55"/>
      <c r="AU1000" s="55"/>
      <c r="AV1000" s="78"/>
    </row>
    <row r="1001" spans="28:48" ht="14.25">
      <c r="AB1001" s="68"/>
      <c r="AC1001" s="69"/>
      <c r="AD1001" s="68"/>
      <c r="AE1001" s="69"/>
      <c r="AF1001" s="69"/>
      <c r="AG1001" s="69"/>
      <c r="AH1001" s="68"/>
      <c r="AI1001" s="68"/>
      <c r="AJ1001" s="68"/>
      <c r="AK1001" s="68"/>
      <c r="AL1001" s="68"/>
      <c r="AM1001" s="68"/>
      <c r="AN1001" s="68"/>
      <c r="AO1001" s="70"/>
      <c r="AP1001" s="71"/>
      <c r="AQ1001" s="70"/>
      <c r="AR1001" s="72"/>
      <c r="AS1001" s="55"/>
      <c r="AT1001" s="55"/>
      <c r="AU1001" s="55"/>
      <c r="AV1001" s="78"/>
    </row>
    <row r="1002" spans="28:48" ht="14.25">
      <c r="AB1002" s="68"/>
      <c r="AC1002" s="69"/>
      <c r="AD1002" s="68"/>
      <c r="AE1002" s="69"/>
      <c r="AF1002" s="69"/>
      <c r="AG1002" s="69"/>
      <c r="AH1002" s="68"/>
      <c r="AI1002" s="68"/>
      <c r="AJ1002" s="68"/>
      <c r="AK1002" s="68"/>
      <c r="AL1002" s="68"/>
      <c r="AM1002" s="68"/>
      <c r="AN1002" s="68"/>
      <c r="AO1002" s="70"/>
      <c r="AP1002" s="71"/>
      <c r="AQ1002" s="70"/>
      <c r="AR1002" s="72"/>
      <c r="AS1002" s="55"/>
      <c r="AT1002" s="55"/>
      <c r="AU1002" s="55"/>
      <c r="AV1002" s="78"/>
    </row>
    <row r="1003" spans="28:48" ht="14.25">
      <c r="AB1003" s="68"/>
      <c r="AC1003" s="69"/>
      <c r="AD1003" s="68"/>
      <c r="AE1003" s="69"/>
      <c r="AF1003" s="69"/>
      <c r="AG1003" s="69"/>
      <c r="AH1003" s="68"/>
      <c r="AI1003" s="68"/>
      <c r="AJ1003" s="68"/>
      <c r="AK1003" s="68"/>
      <c r="AL1003" s="68"/>
      <c r="AM1003" s="68"/>
      <c r="AN1003" s="68"/>
      <c r="AO1003" s="70"/>
      <c r="AP1003" s="71"/>
      <c r="AQ1003" s="70"/>
      <c r="AR1003" s="72"/>
      <c r="AS1003" s="55"/>
      <c r="AT1003" s="55"/>
      <c r="AU1003" s="55"/>
      <c r="AV1003" s="78"/>
    </row>
    <row r="1004" spans="28:48" ht="14.25">
      <c r="AB1004" s="68"/>
      <c r="AC1004" s="69"/>
      <c r="AD1004" s="68"/>
      <c r="AE1004" s="69"/>
      <c r="AF1004" s="69"/>
      <c r="AG1004" s="69"/>
      <c r="AH1004" s="68"/>
      <c r="AI1004" s="68"/>
      <c r="AJ1004" s="68"/>
      <c r="AK1004" s="68"/>
      <c r="AL1004" s="68"/>
      <c r="AM1004" s="68"/>
      <c r="AN1004" s="68"/>
      <c r="AO1004" s="70"/>
      <c r="AP1004" s="71"/>
      <c r="AQ1004" s="70"/>
      <c r="AR1004" s="72"/>
      <c r="AS1004" s="55"/>
      <c r="AT1004" s="55"/>
      <c r="AU1004" s="55"/>
      <c r="AV1004" s="78"/>
    </row>
    <row r="1005" spans="28:48" ht="14.25">
      <c r="AB1005" s="68"/>
      <c r="AC1005" s="69"/>
      <c r="AD1005" s="68"/>
      <c r="AE1005" s="69"/>
      <c r="AF1005" s="69"/>
      <c r="AG1005" s="69"/>
      <c r="AH1005" s="68"/>
      <c r="AI1005" s="68"/>
      <c r="AJ1005" s="68"/>
      <c r="AK1005" s="68"/>
      <c r="AL1005" s="68"/>
      <c r="AM1005" s="68"/>
      <c r="AN1005" s="68"/>
      <c r="AO1005" s="70"/>
      <c r="AP1005" s="71"/>
      <c r="AQ1005" s="70"/>
      <c r="AR1005" s="72"/>
      <c r="AS1005" s="55"/>
      <c r="AT1005" s="55"/>
      <c r="AU1005" s="55"/>
      <c r="AV1005" s="78"/>
    </row>
    <row r="1006" spans="28:48" ht="14.25">
      <c r="AB1006" s="68"/>
      <c r="AC1006" s="69"/>
      <c r="AD1006" s="68"/>
      <c r="AE1006" s="69"/>
      <c r="AF1006" s="69"/>
      <c r="AG1006" s="69"/>
      <c r="AH1006" s="68"/>
      <c r="AI1006" s="68"/>
      <c r="AJ1006" s="68"/>
      <c r="AK1006" s="68"/>
      <c r="AL1006" s="68"/>
      <c r="AM1006" s="68"/>
      <c r="AN1006" s="68"/>
      <c r="AO1006" s="70"/>
      <c r="AP1006" s="71"/>
      <c r="AQ1006" s="70"/>
      <c r="AR1006" s="72"/>
      <c r="AS1006" s="55"/>
      <c r="AT1006" s="55"/>
      <c r="AU1006" s="55"/>
      <c r="AV1006" s="78"/>
    </row>
    <row r="1007" spans="28:48" ht="14.25">
      <c r="AB1007" s="68"/>
      <c r="AC1007" s="69"/>
      <c r="AD1007" s="68"/>
      <c r="AE1007" s="69"/>
      <c r="AF1007" s="69"/>
      <c r="AG1007" s="69"/>
      <c r="AH1007" s="68"/>
      <c r="AI1007" s="68"/>
      <c r="AJ1007" s="68"/>
      <c r="AK1007" s="68"/>
      <c r="AL1007" s="68"/>
      <c r="AM1007" s="68"/>
      <c r="AN1007" s="68"/>
      <c r="AO1007" s="70"/>
      <c r="AP1007" s="71"/>
      <c r="AQ1007" s="70"/>
      <c r="AR1007" s="72"/>
      <c r="AS1007" s="55"/>
      <c r="AT1007" s="55"/>
      <c r="AU1007" s="55"/>
      <c r="AV1007" s="78"/>
    </row>
    <row r="1008" spans="28:48" ht="14.25">
      <c r="AB1008" s="68"/>
      <c r="AC1008" s="69"/>
      <c r="AD1008" s="68"/>
      <c r="AE1008" s="69"/>
      <c r="AF1008" s="69"/>
      <c r="AG1008" s="69"/>
      <c r="AH1008" s="68"/>
      <c r="AI1008" s="68"/>
      <c r="AJ1008" s="68"/>
      <c r="AK1008" s="68"/>
      <c r="AL1008" s="68"/>
      <c r="AM1008" s="68"/>
      <c r="AN1008" s="68"/>
      <c r="AO1008" s="70"/>
      <c r="AP1008" s="71"/>
      <c r="AQ1008" s="70"/>
      <c r="AR1008" s="72"/>
      <c r="AS1008" s="55"/>
      <c r="AT1008" s="55"/>
      <c r="AU1008" s="55"/>
      <c r="AV1008" s="78"/>
    </row>
    <row r="1009" spans="28:48" ht="14.25">
      <c r="AB1009" s="68"/>
      <c r="AC1009" s="69"/>
      <c r="AD1009" s="68"/>
      <c r="AE1009" s="69"/>
      <c r="AF1009" s="69"/>
      <c r="AG1009" s="69"/>
      <c r="AH1009" s="68"/>
      <c r="AI1009" s="68"/>
      <c r="AJ1009" s="68"/>
      <c r="AK1009" s="68"/>
      <c r="AL1009" s="68"/>
      <c r="AM1009" s="68"/>
      <c r="AN1009" s="68"/>
      <c r="AO1009" s="70"/>
      <c r="AP1009" s="71"/>
      <c r="AQ1009" s="70"/>
      <c r="AR1009" s="72"/>
      <c r="AS1009" s="55"/>
      <c r="AT1009" s="55"/>
      <c r="AU1009" s="55"/>
      <c r="AV1009" s="78"/>
    </row>
    <row r="1010" spans="28:48" ht="14.25">
      <c r="AB1010" s="68"/>
      <c r="AC1010" s="69"/>
      <c r="AD1010" s="68"/>
      <c r="AE1010" s="69"/>
      <c r="AF1010" s="69"/>
      <c r="AG1010" s="69"/>
      <c r="AH1010" s="68"/>
      <c r="AI1010" s="68"/>
      <c r="AJ1010" s="68"/>
      <c r="AK1010" s="68"/>
      <c r="AL1010" s="68"/>
      <c r="AM1010" s="68"/>
      <c r="AN1010" s="68"/>
      <c r="AO1010" s="70"/>
      <c r="AP1010" s="71"/>
      <c r="AQ1010" s="70"/>
      <c r="AR1010" s="72"/>
      <c r="AS1010" s="55"/>
      <c r="AT1010" s="55"/>
      <c r="AU1010" s="55"/>
      <c r="AV1010" s="78"/>
    </row>
    <row r="1011" spans="28:48" ht="14.25">
      <c r="AB1011" s="68"/>
      <c r="AC1011" s="69"/>
      <c r="AD1011" s="68"/>
      <c r="AE1011" s="69"/>
      <c r="AF1011" s="69"/>
      <c r="AG1011" s="69"/>
      <c r="AH1011" s="68"/>
      <c r="AI1011" s="68"/>
      <c r="AJ1011" s="68"/>
      <c r="AK1011" s="68"/>
      <c r="AL1011" s="68"/>
      <c r="AM1011" s="68"/>
      <c r="AN1011" s="68"/>
      <c r="AO1011" s="70"/>
      <c r="AP1011" s="71"/>
      <c r="AQ1011" s="70"/>
      <c r="AR1011" s="72"/>
      <c r="AS1011" s="55"/>
      <c r="AT1011" s="55"/>
      <c r="AU1011" s="55"/>
      <c r="AV1011" s="78"/>
    </row>
    <row r="1012" spans="28:48" ht="14.25">
      <c r="AB1012" s="68"/>
      <c r="AC1012" s="69"/>
      <c r="AD1012" s="68"/>
      <c r="AE1012" s="69"/>
      <c r="AF1012" s="69"/>
      <c r="AG1012" s="69"/>
      <c r="AH1012" s="68"/>
      <c r="AI1012" s="68"/>
      <c r="AJ1012" s="68"/>
      <c r="AK1012" s="68"/>
      <c r="AL1012" s="68"/>
      <c r="AM1012" s="68"/>
      <c r="AN1012" s="68"/>
      <c r="AO1012" s="70"/>
      <c r="AP1012" s="71"/>
      <c r="AQ1012" s="70"/>
      <c r="AR1012" s="72"/>
      <c r="AS1012" s="55"/>
      <c r="AT1012" s="55"/>
      <c r="AU1012" s="55"/>
      <c r="AV1012" s="78"/>
    </row>
    <row r="1013" spans="28:48" ht="14.25">
      <c r="AB1013" s="68"/>
      <c r="AC1013" s="69"/>
      <c r="AD1013" s="68"/>
      <c r="AE1013" s="69"/>
      <c r="AF1013" s="69"/>
      <c r="AG1013" s="69"/>
      <c r="AH1013" s="68"/>
      <c r="AI1013" s="68"/>
      <c r="AJ1013" s="68"/>
      <c r="AK1013" s="68"/>
      <c r="AL1013" s="68"/>
      <c r="AM1013" s="68"/>
      <c r="AN1013" s="68"/>
      <c r="AO1013" s="70"/>
      <c r="AP1013" s="71"/>
      <c r="AQ1013" s="70"/>
      <c r="AR1013" s="72"/>
      <c r="AS1013" s="55"/>
      <c r="AT1013" s="55"/>
      <c r="AU1013" s="55"/>
      <c r="AV1013" s="78"/>
    </row>
    <row r="1014" spans="28:48" ht="14.25">
      <c r="AB1014" s="68"/>
      <c r="AC1014" s="69"/>
      <c r="AD1014" s="68"/>
      <c r="AE1014" s="69"/>
      <c r="AF1014" s="69"/>
      <c r="AG1014" s="69"/>
      <c r="AH1014" s="68"/>
      <c r="AI1014" s="68"/>
      <c r="AJ1014" s="68"/>
      <c r="AK1014" s="68"/>
      <c r="AL1014" s="68"/>
      <c r="AM1014" s="68"/>
      <c r="AN1014" s="68"/>
      <c r="AO1014" s="70"/>
      <c r="AP1014" s="71"/>
      <c r="AQ1014" s="70"/>
      <c r="AR1014" s="72"/>
      <c r="AS1014" s="55"/>
      <c r="AT1014" s="55"/>
      <c r="AU1014" s="55"/>
      <c r="AV1014" s="78"/>
    </row>
    <row r="1015" spans="28:48" ht="14.25">
      <c r="AB1015" s="68"/>
      <c r="AC1015" s="69"/>
      <c r="AD1015" s="68"/>
      <c r="AE1015" s="69"/>
      <c r="AF1015" s="69"/>
      <c r="AG1015" s="69"/>
      <c r="AH1015" s="68"/>
      <c r="AI1015" s="68"/>
      <c r="AJ1015" s="68"/>
      <c r="AK1015" s="68"/>
      <c r="AL1015" s="68"/>
      <c r="AM1015" s="68"/>
      <c r="AN1015" s="68"/>
      <c r="AO1015" s="70"/>
      <c r="AP1015" s="71"/>
      <c r="AQ1015" s="70"/>
      <c r="AR1015" s="72"/>
      <c r="AS1015" s="55"/>
      <c r="AT1015" s="55"/>
      <c r="AU1015" s="55"/>
      <c r="AV1015" s="78"/>
    </row>
    <row r="1016" spans="28:48" ht="14.25">
      <c r="AB1016" s="68"/>
      <c r="AC1016" s="69"/>
      <c r="AD1016" s="68"/>
      <c r="AE1016" s="69"/>
      <c r="AF1016" s="69"/>
      <c r="AG1016" s="69"/>
      <c r="AH1016" s="68"/>
      <c r="AI1016" s="68"/>
      <c r="AJ1016" s="68"/>
      <c r="AK1016" s="68"/>
      <c r="AL1016" s="68"/>
      <c r="AM1016" s="68"/>
      <c r="AN1016" s="68"/>
      <c r="AO1016" s="70"/>
      <c r="AP1016" s="71"/>
      <c r="AQ1016" s="70"/>
      <c r="AR1016" s="72"/>
      <c r="AS1016" s="55"/>
      <c r="AT1016" s="55"/>
      <c r="AU1016" s="55"/>
      <c r="AV1016" s="78"/>
    </row>
    <row r="1017" spans="28:48" ht="14.25">
      <c r="AB1017" s="68"/>
      <c r="AC1017" s="69"/>
      <c r="AD1017" s="68"/>
      <c r="AE1017" s="69"/>
      <c r="AF1017" s="69"/>
      <c r="AG1017" s="69"/>
      <c r="AH1017" s="68"/>
      <c r="AI1017" s="68"/>
      <c r="AJ1017" s="68"/>
      <c r="AK1017" s="68"/>
      <c r="AL1017" s="68"/>
      <c r="AM1017" s="68"/>
      <c r="AN1017" s="68"/>
      <c r="AO1017" s="70"/>
      <c r="AP1017" s="71"/>
      <c r="AQ1017" s="70"/>
      <c r="AR1017" s="72"/>
      <c r="AS1017" s="55"/>
      <c r="AT1017" s="55"/>
      <c r="AU1017" s="55"/>
      <c r="AV1017" s="78"/>
    </row>
    <row r="1018" spans="28:48" ht="14.25">
      <c r="AB1018" s="68"/>
      <c r="AC1018" s="69"/>
      <c r="AD1018" s="68"/>
      <c r="AE1018" s="69"/>
      <c r="AF1018" s="69"/>
      <c r="AG1018" s="69"/>
      <c r="AH1018" s="68"/>
      <c r="AI1018" s="68"/>
      <c r="AJ1018" s="68"/>
      <c r="AK1018" s="68"/>
      <c r="AL1018" s="68"/>
      <c r="AM1018" s="68"/>
      <c r="AN1018" s="68"/>
      <c r="AO1018" s="70"/>
      <c r="AP1018" s="71"/>
      <c r="AQ1018" s="70"/>
      <c r="AR1018" s="72"/>
      <c r="AS1018" s="55"/>
      <c r="AT1018" s="55"/>
      <c r="AU1018" s="55"/>
      <c r="AV1018" s="78"/>
    </row>
    <row r="1019" spans="28:48" ht="14.25">
      <c r="AB1019" s="68"/>
      <c r="AC1019" s="69"/>
      <c r="AD1019" s="68"/>
      <c r="AE1019" s="69"/>
      <c r="AF1019" s="69"/>
      <c r="AG1019" s="69"/>
      <c r="AH1019" s="68"/>
      <c r="AI1019" s="68"/>
      <c r="AJ1019" s="68"/>
      <c r="AK1019" s="68"/>
      <c r="AL1019" s="68"/>
      <c r="AM1019" s="68"/>
      <c r="AN1019" s="68"/>
      <c r="AO1019" s="70"/>
      <c r="AP1019" s="71"/>
      <c r="AQ1019" s="70"/>
      <c r="AR1019" s="72"/>
      <c r="AS1019" s="55"/>
      <c r="AT1019" s="55"/>
      <c r="AU1019" s="55"/>
      <c r="AV1019" s="78"/>
    </row>
    <row r="1020" spans="28:48" ht="14.25">
      <c r="AB1020" s="68"/>
      <c r="AC1020" s="69"/>
      <c r="AD1020" s="68"/>
      <c r="AE1020" s="69"/>
      <c r="AF1020" s="69"/>
      <c r="AG1020" s="69"/>
      <c r="AH1020" s="68"/>
      <c r="AI1020" s="68"/>
      <c r="AJ1020" s="68"/>
      <c r="AK1020" s="68"/>
      <c r="AL1020" s="68"/>
      <c r="AM1020" s="68"/>
      <c r="AN1020" s="68"/>
      <c r="AO1020" s="70"/>
      <c r="AP1020" s="71"/>
      <c r="AQ1020" s="70"/>
      <c r="AR1020" s="72"/>
      <c r="AS1020" s="55"/>
      <c r="AT1020" s="55"/>
      <c r="AU1020" s="55"/>
      <c r="AV1020" s="78"/>
    </row>
    <row r="1021" spans="28:48" ht="14.25">
      <c r="AB1021" s="68"/>
      <c r="AC1021" s="69"/>
      <c r="AD1021" s="68"/>
      <c r="AE1021" s="69"/>
      <c r="AF1021" s="69"/>
      <c r="AG1021" s="69"/>
      <c r="AH1021" s="68"/>
      <c r="AI1021" s="68"/>
      <c r="AJ1021" s="68"/>
      <c r="AK1021" s="68"/>
      <c r="AL1021" s="68"/>
      <c r="AM1021" s="68"/>
      <c r="AN1021" s="68"/>
      <c r="AO1021" s="70"/>
      <c r="AP1021" s="71"/>
      <c r="AQ1021" s="70"/>
      <c r="AR1021" s="72"/>
      <c r="AS1021" s="55"/>
      <c r="AT1021" s="55"/>
      <c r="AU1021" s="55"/>
      <c r="AV1021" s="78"/>
    </row>
    <row r="1022" spans="28:48" ht="14.25">
      <c r="AB1022" s="68"/>
      <c r="AC1022" s="69"/>
      <c r="AD1022" s="68"/>
      <c r="AE1022" s="69"/>
      <c r="AF1022" s="69"/>
      <c r="AG1022" s="69"/>
      <c r="AH1022" s="68"/>
      <c r="AI1022" s="68"/>
      <c r="AJ1022" s="68"/>
      <c r="AK1022" s="68"/>
      <c r="AL1022" s="68"/>
      <c r="AM1022" s="68"/>
      <c r="AN1022" s="68"/>
      <c r="AO1022" s="70"/>
      <c r="AP1022" s="71"/>
      <c r="AQ1022" s="70"/>
      <c r="AR1022" s="72"/>
      <c r="AS1022" s="55"/>
      <c r="AT1022" s="55"/>
      <c r="AU1022" s="55"/>
      <c r="AV1022" s="78"/>
    </row>
    <row r="1023" spans="28:48" ht="14.25">
      <c r="AB1023" s="68"/>
      <c r="AC1023" s="69"/>
      <c r="AD1023" s="68"/>
      <c r="AE1023" s="69"/>
      <c r="AF1023" s="69"/>
      <c r="AG1023" s="69"/>
      <c r="AH1023" s="68"/>
      <c r="AI1023" s="68"/>
      <c r="AJ1023" s="68"/>
      <c r="AK1023" s="68"/>
      <c r="AL1023" s="68"/>
      <c r="AM1023" s="68"/>
      <c r="AN1023" s="68"/>
      <c r="AO1023" s="70"/>
      <c r="AP1023" s="71"/>
      <c r="AQ1023" s="70"/>
      <c r="AR1023" s="72"/>
      <c r="AS1023" s="55"/>
      <c r="AT1023" s="55"/>
      <c r="AU1023" s="55"/>
      <c r="AV1023" s="78"/>
    </row>
    <row r="1024" spans="28:48" ht="14.25">
      <c r="AB1024" s="68"/>
      <c r="AC1024" s="69"/>
      <c r="AD1024" s="68"/>
      <c r="AE1024" s="69"/>
      <c r="AF1024" s="69"/>
      <c r="AG1024" s="69"/>
      <c r="AH1024" s="68"/>
      <c r="AI1024" s="68"/>
      <c r="AJ1024" s="68"/>
      <c r="AK1024" s="68"/>
      <c r="AL1024" s="68"/>
      <c r="AM1024" s="68"/>
      <c r="AN1024" s="68"/>
      <c r="AO1024" s="70"/>
      <c r="AP1024" s="71"/>
      <c r="AQ1024" s="70"/>
      <c r="AR1024" s="72"/>
      <c r="AS1024" s="55"/>
      <c r="AT1024" s="55"/>
      <c r="AU1024" s="55"/>
      <c r="AV1024" s="78"/>
    </row>
    <row r="1025" spans="28:48" ht="14.25">
      <c r="AB1025" s="68"/>
      <c r="AC1025" s="69"/>
      <c r="AD1025" s="68"/>
      <c r="AE1025" s="69"/>
      <c r="AF1025" s="69"/>
      <c r="AG1025" s="69"/>
      <c r="AH1025" s="68"/>
      <c r="AI1025" s="68"/>
      <c r="AJ1025" s="68"/>
      <c r="AK1025" s="68"/>
      <c r="AL1025" s="68"/>
      <c r="AM1025" s="68"/>
      <c r="AN1025" s="68"/>
      <c r="AO1025" s="70"/>
      <c r="AP1025" s="71"/>
      <c r="AQ1025" s="70"/>
      <c r="AR1025" s="72"/>
      <c r="AS1025" s="55"/>
      <c r="AT1025" s="55"/>
      <c r="AU1025" s="55"/>
      <c r="AV1025" s="78"/>
    </row>
    <row r="1026" spans="28:48" ht="14.25">
      <c r="AB1026" s="68"/>
      <c r="AC1026" s="69"/>
      <c r="AD1026" s="68"/>
      <c r="AE1026" s="69"/>
      <c r="AF1026" s="69"/>
      <c r="AG1026" s="69"/>
      <c r="AH1026" s="68"/>
      <c r="AI1026" s="68"/>
      <c r="AJ1026" s="68"/>
      <c r="AK1026" s="68"/>
      <c r="AL1026" s="68"/>
      <c r="AM1026" s="68"/>
      <c r="AN1026" s="68"/>
      <c r="AO1026" s="70"/>
      <c r="AP1026" s="71"/>
      <c r="AQ1026" s="70"/>
      <c r="AR1026" s="72"/>
      <c r="AS1026" s="55"/>
      <c r="AT1026" s="55"/>
      <c r="AU1026" s="55"/>
      <c r="AV1026" s="78"/>
    </row>
    <row r="1027" spans="28:48" ht="14.25">
      <c r="AB1027" s="68"/>
      <c r="AC1027" s="69"/>
      <c r="AD1027" s="68"/>
      <c r="AE1027" s="69"/>
      <c r="AF1027" s="69"/>
      <c r="AG1027" s="69"/>
      <c r="AH1027" s="68"/>
      <c r="AI1027" s="68"/>
      <c r="AJ1027" s="68"/>
      <c r="AK1027" s="68"/>
      <c r="AL1027" s="68"/>
      <c r="AM1027" s="68"/>
      <c r="AN1027" s="68"/>
      <c r="AO1027" s="70"/>
      <c r="AP1027" s="71"/>
      <c r="AQ1027" s="70"/>
      <c r="AR1027" s="72"/>
      <c r="AS1027" s="55"/>
      <c r="AT1027" s="55"/>
      <c r="AU1027" s="55"/>
      <c r="AV1027" s="78"/>
    </row>
    <row r="1028" spans="28:48" ht="14.25">
      <c r="AB1028" s="68"/>
      <c r="AC1028" s="69"/>
      <c r="AD1028" s="68"/>
      <c r="AE1028" s="69"/>
      <c r="AF1028" s="69"/>
      <c r="AG1028" s="69"/>
      <c r="AH1028" s="68"/>
      <c r="AI1028" s="68"/>
      <c r="AJ1028" s="68"/>
      <c r="AK1028" s="68"/>
      <c r="AL1028" s="68"/>
      <c r="AM1028" s="68"/>
      <c r="AN1028" s="68"/>
      <c r="AO1028" s="70"/>
      <c r="AP1028" s="71"/>
      <c r="AQ1028" s="70"/>
      <c r="AR1028" s="72"/>
      <c r="AS1028" s="55"/>
      <c r="AT1028" s="55"/>
      <c r="AU1028" s="55"/>
      <c r="AV1028" s="78"/>
    </row>
    <row r="1029" spans="28:48" ht="14.25">
      <c r="AB1029" s="68"/>
      <c r="AC1029" s="69"/>
      <c r="AD1029" s="68"/>
      <c r="AE1029" s="69"/>
      <c r="AF1029" s="69"/>
      <c r="AG1029" s="69"/>
      <c r="AH1029" s="68"/>
      <c r="AI1029" s="68"/>
      <c r="AJ1029" s="68"/>
      <c r="AK1029" s="68"/>
      <c r="AL1029" s="68"/>
      <c r="AM1029" s="68"/>
      <c r="AN1029" s="68"/>
      <c r="AO1029" s="70"/>
      <c r="AP1029" s="71"/>
      <c r="AQ1029" s="70"/>
      <c r="AR1029" s="72"/>
      <c r="AS1029" s="55"/>
      <c r="AT1029" s="55"/>
      <c r="AU1029" s="55"/>
      <c r="AV1029" s="78"/>
    </row>
    <row r="1030" spans="28:48" ht="14.25">
      <c r="AB1030" s="68"/>
      <c r="AC1030" s="69"/>
      <c r="AD1030" s="68"/>
      <c r="AE1030" s="69"/>
      <c r="AF1030" s="69"/>
      <c r="AG1030" s="69"/>
      <c r="AH1030" s="68"/>
      <c r="AI1030" s="68"/>
      <c r="AJ1030" s="68"/>
      <c r="AK1030" s="68"/>
      <c r="AL1030" s="68"/>
      <c r="AM1030" s="68"/>
      <c r="AN1030" s="68"/>
      <c r="AO1030" s="70"/>
      <c r="AP1030" s="71"/>
      <c r="AQ1030" s="70"/>
      <c r="AR1030" s="72"/>
      <c r="AS1030" s="55"/>
      <c r="AT1030" s="55"/>
      <c r="AU1030" s="55"/>
      <c r="AV1030" s="78"/>
    </row>
    <row r="1031" spans="28:48" ht="14.25">
      <c r="AB1031" s="68"/>
      <c r="AC1031" s="69"/>
      <c r="AD1031" s="68"/>
      <c r="AE1031" s="69"/>
      <c r="AF1031" s="69"/>
      <c r="AG1031" s="69"/>
      <c r="AH1031" s="68"/>
      <c r="AI1031" s="68"/>
      <c r="AJ1031" s="68"/>
      <c r="AK1031" s="68"/>
      <c r="AL1031" s="68"/>
      <c r="AM1031" s="68"/>
      <c r="AN1031" s="68"/>
      <c r="AO1031" s="70"/>
      <c r="AP1031" s="71"/>
      <c r="AQ1031" s="70"/>
      <c r="AR1031" s="72"/>
      <c r="AS1031" s="55"/>
      <c r="AT1031" s="55"/>
      <c r="AU1031" s="55"/>
      <c r="AV1031" s="78"/>
    </row>
    <row r="1032" spans="28:48" ht="14.25">
      <c r="AB1032" s="68"/>
      <c r="AC1032" s="69"/>
      <c r="AD1032" s="68"/>
      <c r="AE1032" s="69"/>
      <c r="AF1032" s="69"/>
      <c r="AG1032" s="69"/>
      <c r="AH1032" s="68"/>
      <c r="AI1032" s="68"/>
      <c r="AJ1032" s="68"/>
      <c r="AK1032" s="68"/>
      <c r="AL1032" s="68"/>
      <c r="AM1032" s="68"/>
      <c r="AN1032" s="68"/>
      <c r="AO1032" s="70"/>
      <c r="AP1032" s="71"/>
      <c r="AQ1032" s="70"/>
      <c r="AR1032" s="72"/>
      <c r="AS1032" s="55"/>
      <c r="AT1032" s="55"/>
      <c r="AU1032" s="55"/>
      <c r="AV1032" s="78"/>
    </row>
    <row r="1033" spans="28:48" ht="14.25">
      <c r="AB1033" s="68"/>
      <c r="AC1033" s="69"/>
      <c r="AD1033" s="68"/>
      <c r="AE1033" s="69"/>
      <c r="AF1033" s="69"/>
      <c r="AG1033" s="69"/>
      <c r="AH1033" s="68"/>
      <c r="AI1033" s="68"/>
      <c r="AJ1033" s="68"/>
      <c r="AK1033" s="68"/>
      <c r="AL1033" s="68"/>
      <c r="AM1033" s="68"/>
      <c r="AN1033" s="68"/>
      <c r="AO1033" s="70"/>
      <c r="AP1033" s="71"/>
      <c r="AQ1033" s="70"/>
      <c r="AR1033" s="72"/>
      <c r="AS1033" s="55"/>
      <c r="AT1033" s="55"/>
      <c r="AU1033" s="55"/>
      <c r="AV1033" s="78"/>
    </row>
    <row r="1034" spans="28:48" ht="14.25">
      <c r="AB1034" s="68"/>
      <c r="AC1034" s="69"/>
      <c r="AD1034" s="68"/>
      <c r="AE1034" s="69"/>
      <c r="AF1034" s="69"/>
      <c r="AG1034" s="69"/>
      <c r="AH1034" s="68"/>
      <c r="AI1034" s="68"/>
      <c r="AJ1034" s="68"/>
      <c r="AK1034" s="68"/>
      <c r="AL1034" s="68"/>
      <c r="AM1034" s="68"/>
      <c r="AN1034" s="68"/>
      <c r="AO1034" s="70"/>
      <c r="AP1034" s="71"/>
      <c r="AQ1034" s="70"/>
      <c r="AR1034" s="72"/>
      <c r="AS1034" s="55"/>
      <c r="AT1034" s="55"/>
      <c r="AU1034" s="55"/>
      <c r="AV1034" s="78"/>
    </row>
    <row r="1035" spans="28:48" ht="14.25">
      <c r="AB1035" s="68"/>
      <c r="AC1035" s="69"/>
      <c r="AD1035" s="68"/>
      <c r="AE1035" s="69"/>
      <c r="AF1035" s="69"/>
      <c r="AG1035" s="69"/>
      <c r="AH1035" s="68"/>
      <c r="AI1035" s="68"/>
      <c r="AJ1035" s="68"/>
      <c r="AK1035" s="68"/>
      <c r="AL1035" s="68"/>
      <c r="AM1035" s="68"/>
      <c r="AN1035" s="68"/>
      <c r="AO1035" s="70"/>
      <c r="AP1035" s="71"/>
      <c r="AQ1035" s="70"/>
      <c r="AR1035" s="72"/>
      <c r="AS1035" s="55"/>
      <c r="AT1035" s="55"/>
      <c r="AU1035" s="55"/>
      <c r="AV1035" s="78"/>
    </row>
    <row r="1036" spans="28:48" ht="14.25">
      <c r="AB1036" s="68"/>
      <c r="AC1036" s="69"/>
      <c r="AD1036" s="68"/>
      <c r="AE1036" s="69"/>
      <c r="AF1036" s="69"/>
      <c r="AG1036" s="69"/>
      <c r="AH1036" s="68"/>
      <c r="AI1036" s="68"/>
      <c r="AJ1036" s="68"/>
      <c r="AK1036" s="68"/>
      <c r="AL1036" s="68"/>
      <c r="AM1036" s="68"/>
      <c r="AN1036" s="68"/>
      <c r="AO1036" s="70"/>
      <c r="AP1036" s="71"/>
      <c r="AQ1036" s="70"/>
      <c r="AR1036" s="72"/>
      <c r="AS1036" s="55"/>
      <c r="AT1036" s="55"/>
      <c r="AU1036" s="55"/>
      <c r="AV1036" s="78"/>
    </row>
    <row r="1037" spans="28:48" ht="14.25">
      <c r="AB1037" s="68"/>
      <c r="AC1037" s="69"/>
      <c r="AD1037" s="68"/>
      <c r="AE1037" s="69"/>
      <c r="AF1037" s="69"/>
      <c r="AG1037" s="69"/>
      <c r="AH1037" s="68"/>
      <c r="AI1037" s="68"/>
      <c r="AJ1037" s="68"/>
      <c r="AK1037" s="68"/>
      <c r="AL1037" s="68"/>
      <c r="AM1037" s="68"/>
      <c r="AN1037" s="68"/>
      <c r="AO1037" s="70"/>
      <c r="AP1037" s="71"/>
      <c r="AQ1037" s="70"/>
      <c r="AR1037" s="72"/>
      <c r="AS1037" s="55"/>
      <c r="AT1037" s="55"/>
      <c r="AU1037" s="55"/>
      <c r="AV1037" s="78"/>
    </row>
    <row r="1038" spans="28:48" ht="14.25">
      <c r="AB1038" s="68"/>
      <c r="AC1038" s="69"/>
      <c r="AD1038" s="68"/>
      <c r="AE1038" s="69"/>
      <c r="AF1038" s="69"/>
      <c r="AG1038" s="69"/>
      <c r="AH1038" s="68"/>
      <c r="AI1038" s="68"/>
      <c r="AJ1038" s="68"/>
      <c r="AK1038" s="68"/>
      <c r="AL1038" s="68"/>
      <c r="AM1038" s="68"/>
      <c r="AN1038" s="68"/>
      <c r="AO1038" s="70"/>
      <c r="AP1038" s="71"/>
      <c r="AQ1038" s="70"/>
      <c r="AR1038" s="72"/>
      <c r="AS1038" s="55"/>
      <c r="AT1038" s="55"/>
      <c r="AU1038" s="55"/>
      <c r="AV1038" s="78"/>
    </row>
    <row r="1039" spans="28:48" ht="14.25">
      <c r="AB1039" s="68"/>
      <c r="AC1039" s="69"/>
      <c r="AD1039" s="68"/>
      <c r="AE1039" s="69"/>
      <c r="AF1039" s="69"/>
      <c r="AG1039" s="69"/>
      <c r="AH1039" s="68"/>
      <c r="AI1039" s="68"/>
      <c r="AJ1039" s="68"/>
      <c r="AK1039" s="68"/>
      <c r="AL1039" s="68"/>
      <c r="AM1039" s="68"/>
      <c r="AN1039" s="68"/>
      <c r="AO1039" s="70"/>
      <c r="AP1039" s="71"/>
      <c r="AQ1039" s="70"/>
      <c r="AR1039" s="72"/>
      <c r="AS1039" s="55"/>
      <c r="AT1039" s="55"/>
      <c r="AU1039" s="55"/>
      <c r="AV1039" s="78"/>
    </row>
    <row r="1040" spans="28:48" ht="14.25">
      <c r="AB1040" s="68"/>
      <c r="AC1040" s="69"/>
      <c r="AD1040" s="68"/>
      <c r="AE1040" s="69"/>
      <c r="AF1040" s="69"/>
      <c r="AG1040" s="69"/>
      <c r="AH1040" s="68"/>
      <c r="AI1040" s="68"/>
      <c r="AJ1040" s="68"/>
      <c r="AK1040" s="68"/>
      <c r="AL1040" s="68"/>
      <c r="AM1040" s="68"/>
      <c r="AN1040" s="68"/>
      <c r="AO1040" s="70"/>
      <c r="AP1040" s="71"/>
      <c r="AQ1040" s="70"/>
      <c r="AR1040" s="72"/>
      <c r="AS1040" s="55"/>
      <c r="AT1040" s="55"/>
      <c r="AU1040" s="55"/>
      <c r="AV1040" s="78"/>
    </row>
    <row r="1041" spans="28:48" ht="14.25">
      <c r="AB1041" s="68"/>
      <c r="AC1041" s="69"/>
      <c r="AD1041" s="68"/>
      <c r="AE1041" s="69"/>
      <c r="AF1041" s="69"/>
      <c r="AG1041" s="69"/>
      <c r="AH1041" s="68"/>
      <c r="AI1041" s="68"/>
      <c r="AJ1041" s="68"/>
      <c r="AK1041" s="68"/>
      <c r="AL1041" s="68"/>
      <c r="AM1041" s="68"/>
      <c r="AN1041" s="68"/>
      <c r="AO1041" s="70"/>
      <c r="AP1041" s="71"/>
      <c r="AQ1041" s="70"/>
      <c r="AR1041" s="72"/>
      <c r="AS1041" s="55"/>
      <c r="AT1041" s="55"/>
      <c r="AU1041" s="55"/>
      <c r="AV1041" s="78"/>
    </row>
    <row r="1042" spans="28:48" ht="14.25">
      <c r="AB1042" s="68"/>
      <c r="AC1042" s="69"/>
      <c r="AD1042" s="68"/>
      <c r="AE1042" s="69"/>
      <c r="AF1042" s="69"/>
      <c r="AG1042" s="69"/>
      <c r="AH1042" s="68"/>
      <c r="AI1042" s="68"/>
      <c r="AJ1042" s="68"/>
      <c r="AK1042" s="68"/>
      <c r="AL1042" s="68"/>
      <c r="AM1042" s="68"/>
      <c r="AN1042" s="68"/>
      <c r="AO1042" s="70"/>
      <c r="AP1042" s="71"/>
      <c r="AQ1042" s="70"/>
      <c r="AR1042" s="72"/>
      <c r="AS1042" s="55"/>
      <c r="AT1042" s="55"/>
      <c r="AU1042" s="55"/>
      <c r="AV1042" s="78"/>
    </row>
    <row r="1043" spans="28:48" ht="14.25">
      <c r="AB1043" s="68"/>
      <c r="AC1043" s="69"/>
      <c r="AD1043" s="68"/>
      <c r="AE1043" s="69"/>
      <c r="AF1043" s="69"/>
      <c r="AG1043" s="69"/>
      <c r="AH1043" s="68"/>
      <c r="AI1043" s="68"/>
      <c r="AJ1043" s="68"/>
      <c r="AK1043" s="68"/>
      <c r="AL1043" s="68"/>
      <c r="AM1043" s="68"/>
      <c r="AN1043" s="68"/>
      <c r="AO1043" s="70"/>
      <c r="AP1043" s="71"/>
      <c r="AQ1043" s="70"/>
      <c r="AR1043" s="72"/>
      <c r="AS1043" s="55"/>
      <c r="AT1043" s="55"/>
      <c r="AU1043" s="55"/>
      <c r="AV1043" s="78"/>
    </row>
    <row r="1044" spans="28:48" ht="14.25">
      <c r="AB1044" s="68"/>
      <c r="AC1044" s="69"/>
      <c r="AD1044" s="68"/>
      <c r="AE1044" s="69"/>
      <c r="AF1044" s="69"/>
      <c r="AG1044" s="69"/>
      <c r="AH1044" s="68"/>
      <c r="AI1044" s="68"/>
      <c r="AJ1044" s="68"/>
      <c r="AK1044" s="68"/>
      <c r="AL1044" s="68"/>
      <c r="AM1044" s="68"/>
      <c r="AN1044" s="68"/>
      <c r="AO1044" s="70"/>
      <c r="AP1044" s="71"/>
      <c r="AQ1044" s="70"/>
      <c r="AR1044" s="72"/>
      <c r="AS1044" s="55"/>
      <c r="AT1044" s="55"/>
      <c r="AU1044" s="55"/>
      <c r="AV1044" s="78"/>
    </row>
    <row r="1045" spans="28:48" ht="14.25">
      <c r="AB1045" s="68"/>
      <c r="AC1045" s="69"/>
      <c r="AD1045" s="68"/>
      <c r="AE1045" s="69"/>
      <c r="AF1045" s="69"/>
      <c r="AG1045" s="69"/>
      <c r="AH1045" s="68"/>
      <c r="AI1045" s="68"/>
      <c r="AJ1045" s="68"/>
      <c r="AK1045" s="68"/>
      <c r="AL1045" s="68"/>
      <c r="AM1045" s="68"/>
      <c r="AN1045" s="68"/>
      <c r="AO1045" s="70"/>
      <c r="AP1045" s="71"/>
      <c r="AQ1045" s="70"/>
      <c r="AR1045" s="72"/>
      <c r="AS1045" s="55"/>
      <c r="AT1045" s="55"/>
      <c r="AU1045" s="55"/>
      <c r="AV1045" s="78"/>
    </row>
    <row r="1046" spans="28:48" ht="14.25">
      <c r="AB1046" s="68"/>
      <c r="AC1046" s="69"/>
      <c r="AD1046" s="68"/>
      <c r="AE1046" s="69"/>
      <c r="AF1046" s="69"/>
      <c r="AG1046" s="69"/>
      <c r="AH1046" s="68"/>
      <c r="AI1046" s="68"/>
      <c r="AJ1046" s="68"/>
      <c r="AK1046" s="68"/>
      <c r="AL1046" s="68"/>
      <c r="AM1046" s="68"/>
      <c r="AN1046" s="68"/>
      <c r="AO1046" s="70"/>
      <c r="AP1046" s="71"/>
      <c r="AQ1046" s="70"/>
      <c r="AR1046" s="72"/>
      <c r="AS1046" s="55"/>
      <c r="AT1046" s="55"/>
      <c r="AU1046" s="55"/>
      <c r="AV1046" s="78"/>
    </row>
    <row r="1047" spans="28:48" ht="14.25">
      <c r="AB1047" s="68"/>
      <c r="AC1047" s="69"/>
      <c r="AD1047" s="68"/>
      <c r="AE1047" s="69"/>
      <c r="AF1047" s="69"/>
      <c r="AG1047" s="69"/>
      <c r="AH1047" s="68"/>
      <c r="AI1047" s="68"/>
      <c r="AJ1047" s="68"/>
      <c r="AK1047" s="68"/>
      <c r="AL1047" s="68"/>
      <c r="AM1047" s="68"/>
      <c r="AN1047" s="68"/>
      <c r="AO1047" s="70"/>
      <c r="AP1047" s="71"/>
      <c r="AQ1047" s="70"/>
      <c r="AR1047" s="72"/>
      <c r="AS1047" s="55"/>
      <c r="AT1047" s="55"/>
      <c r="AU1047" s="55"/>
      <c r="AV1047" s="78"/>
    </row>
    <row r="1048" spans="28:48" ht="14.25">
      <c r="AB1048" s="68"/>
      <c r="AC1048" s="69"/>
      <c r="AD1048" s="68"/>
      <c r="AE1048" s="69"/>
      <c r="AF1048" s="69"/>
      <c r="AG1048" s="69"/>
      <c r="AH1048" s="68"/>
      <c r="AI1048" s="68"/>
      <c r="AJ1048" s="68"/>
      <c r="AK1048" s="68"/>
      <c r="AL1048" s="68"/>
      <c r="AM1048" s="68"/>
      <c r="AN1048" s="68"/>
      <c r="AO1048" s="70"/>
      <c r="AP1048" s="71"/>
      <c r="AQ1048" s="70"/>
      <c r="AR1048" s="72"/>
      <c r="AS1048" s="55"/>
      <c r="AT1048" s="55"/>
      <c r="AU1048" s="55"/>
      <c r="AV1048" s="78"/>
    </row>
    <row r="1049" spans="28:48" ht="14.25">
      <c r="AB1049" s="68"/>
      <c r="AC1049" s="69"/>
      <c r="AD1049" s="68"/>
      <c r="AE1049" s="69"/>
      <c r="AF1049" s="69"/>
      <c r="AG1049" s="69"/>
      <c r="AH1049" s="68"/>
      <c r="AI1049" s="68"/>
      <c r="AJ1049" s="68"/>
      <c r="AK1049" s="68"/>
      <c r="AL1049" s="68"/>
      <c r="AM1049" s="68"/>
      <c r="AN1049" s="68"/>
      <c r="AO1049" s="70"/>
      <c r="AP1049" s="71"/>
      <c r="AQ1049" s="70"/>
      <c r="AR1049" s="72"/>
      <c r="AS1049" s="55"/>
      <c r="AT1049" s="55"/>
      <c r="AU1049" s="55"/>
      <c r="AV1049" s="78"/>
    </row>
    <row r="1050" spans="28:48" ht="14.25">
      <c r="AB1050" s="68"/>
      <c r="AC1050" s="69"/>
      <c r="AD1050" s="68"/>
      <c r="AE1050" s="69"/>
      <c r="AF1050" s="69"/>
      <c r="AG1050" s="69"/>
      <c r="AH1050" s="68"/>
      <c r="AI1050" s="68"/>
      <c r="AJ1050" s="68"/>
      <c r="AK1050" s="68"/>
      <c r="AL1050" s="68"/>
      <c r="AM1050" s="68"/>
      <c r="AN1050" s="68"/>
      <c r="AO1050" s="70"/>
      <c r="AP1050" s="71"/>
      <c r="AQ1050" s="70"/>
      <c r="AR1050" s="72"/>
      <c r="AS1050" s="55"/>
      <c r="AT1050" s="55"/>
      <c r="AU1050" s="55"/>
      <c r="AV1050" s="78"/>
    </row>
    <row r="1051" spans="28:48" ht="14.25">
      <c r="AB1051" s="68"/>
      <c r="AC1051" s="69"/>
      <c r="AD1051" s="68"/>
      <c r="AE1051" s="69"/>
      <c r="AF1051" s="69"/>
      <c r="AG1051" s="69"/>
      <c r="AH1051" s="68"/>
      <c r="AI1051" s="68"/>
      <c r="AJ1051" s="68"/>
      <c r="AK1051" s="68"/>
      <c r="AL1051" s="68"/>
      <c r="AM1051" s="68"/>
      <c r="AN1051" s="68"/>
      <c r="AO1051" s="70"/>
      <c r="AP1051" s="71"/>
      <c r="AQ1051" s="70"/>
      <c r="AR1051" s="72"/>
      <c r="AS1051" s="55"/>
      <c r="AT1051" s="55"/>
      <c r="AU1051" s="55"/>
      <c r="AV1051" s="78"/>
    </row>
    <row r="1052" spans="28:48" ht="14.25">
      <c r="AB1052" s="68"/>
      <c r="AC1052" s="69"/>
      <c r="AD1052" s="68"/>
      <c r="AE1052" s="69"/>
      <c r="AF1052" s="69"/>
      <c r="AG1052" s="69"/>
      <c r="AH1052" s="68"/>
      <c r="AI1052" s="68"/>
      <c r="AJ1052" s="68"/>
      <c r="AK1052" s="68"/>
      <c r="AL1052" s="68"/>
      <c r="AM1052" s="68"/>
      <c r="AN1052" s="68"/>
      <c r="AO1052" s="70"/>
      <c r="AP1052" s="71"/>
      <c r="AQ1052" s="70"/>
      <c r="AR1052" s="72"/>
      <c r="AS1052" s="55"/>
      <c r="AT1052" s="55"/>
      <c r="AU1052" s="55"/>
      <c r="AV1052" s="78"/>
    </row>
    <row r="1053" spans="28:48" ht="14.25">
      <c r="AB1053" s="68"/>
      <c r="AC1053" s="69"/>
      <c r="AD1053" s="68"/>
      <c r="AE1053" s="69"/>
      <c r="AF1053" s="69"/>
      <c r="AG1053" s="69"/>
      <c r="AH1053" s="68"/>
      <c r="AI1053" s="68"/>
      <c r="AJ1053" s="68"/>
      <c r="AK1053" s="68"/>
      <c r="AL1053" s="68"/>
      <c r="AM1053" s="68"/>
      <c r="AN1053" s="68"/>
      <c r="AO1053" s="70"/>
      <c r="AP1053" s="71"/>
      <c r="AQ1053" s="70"/>
      <c r="AR1053" s="72"/>
      <c r="AS1053" s="55"/>
      <c r="AT1053" s="55"/>
      <c r="AU1053" s="55"/>
      <c r="AV1053" s="78"/>
    </row>
    <row r="1054" spans="28:48" ht="14.25">
      <c r="AB1054" s="68"/>
      <c r="AC1054" s="69"/>
      <c r="AD1054" s="68"/>
      <c r="AE1054" s="69"/>
      <c r="AF1054" s="69"/>
      <c r="AG1054" s="69"/>
      <c r="AH1054" s="68"/>
      <c r="AI1054" s="68"/>
      <c r="AJ1054" s="68"/>
      <c r="AK1054" s="68"/>
      <c r="AL1054" s="68"/>
      <c r="AM1054" s="68"/>
      <c r="AN1054" s="68"/>
      <c r="AO1054" s="70"/>
      <c r="AP1054" s="71"/>
      <c r="AQ1054" s="70"/>
      <c r="AR1054" s="72"/>
      <c r="AS1054" s="55"/>
      <c r="AT1054" s="55"/>
      <c r="AU1054" s="55"/>
      <c r="AV1054" s="78"/>
    </row>
    <row r="1055" spans="28:48" ht="14.25">
      <c r="AB1055" s="68"/>
      <c r="AC1055" s="69"/>
      <c r="AD1055" s="68"/>
      <c r="AE1055" s="69"/>
      <c r="AF1055" s="69"/>
      <c r="AG1055" s="69"/>
      <c r="AH1055" s="68"/>
      <c r="AI1055" s="68"/>
      <c r="AJ1055" s="68"/>
      <c r="AK1055" s="68"/>
      <c r="AL1055" s="68"/>
      <c r="AM1055" s="68"/>
      <c r="AN1055" s="68"/>
      <c r="AO1055" s="70"/>
      <c r="AP1055" s="71"/>
      <c r="AQ1055" s="70"/>
      <c r="AR1055" s="72"/>
      <c r="AS1055" s="55"/>
      <c r="AT1055" s="55"/>
      <c r="AU1055" s="55"/>
      <c r="AV1055" s="78"/>
    </row>
    <row r="1056" spans="28:48" ht="14.25">
      <c r="AB1056" s="68"/>
      <c r="AC1056" s="69"/>
      <c r="AD1056" s="68"/>
      <c r="AE1056" s="69"/>
      <c r="AF1056" s="69"/>
      <c r="AG1056" s="69"/>
      <c r="AH1056" s="68"/>
      <c r="AI1056" s="68"/>
      <c r="AJ1056" s="68"/>
      <c r="AK1056" s="68"/>
      <c r="AL1056" s="68"/>
      <c r="AM1056" s="68"/>
      <c r="AN1056" s="68"/>
      <c r="AO1056" s="70"/>
      <c r="AP1056" s="71"/>
      <c r="AQ1056" s="70"/>
      <c r="AR1056" s="72"/>
      <c r="AS1056" s="55"/>
      <c r="AT1056" s="55"/>
      <c r="AU1056" s="55"/>
      <c r="AV1056" s="78"/>
    </row>
    <row r="1057" spans="28:48" ht="14.25">
      <c r="AB1057" s="68"/>
      <c r="AC1057" s="69"/>
      <c r="AD1057" s="68"/>
      <c r="AE1057" s="69"/>
      <c r="AF1057" s="69"/>
      <c r="AG1057" s="69"/>
      <c r="AH1057" s="68"/>
      <c r="AI1057" s="68"/>
      <c r="AJ1057" s="68"/>
      <c r="AK1057" s="68"/>
      <c r="AL1057" s="68"/>
      <c r="AM1057" s="68"/>
      <c r="AN1057" s="68"/>
      <c r="AO1057" s="70"/>
      <c r="AP1057" s="71"/>
      <c r="AQ1057" s="70"/>
      <c r="AR1057" s="72"/>
      <c r="AS1057" s="55"/>
      <c r="AT1057" s="55"/>
      <c r="AU1057" s="55"/>
      <c r="AV1057" s="78"/>
    </row>
    <row r="1058" spans="28:48" ht="14.25">
      <c r="AB1058" s="68"/>
      <c r="AC1058" s="69"/>
      <c r="AD1058" s="68"/>
      <c r="AE1058" s="69"/>
      <c r="AF1058" s="69"/>
      <c r="AG1058" s="69"/>
      <c r="AH1058" s="68"/>
      <c r="AI1058" s="68"/>
      <c r="AJ1058" s="68"/>
      <c r="AK1058" s="68"/>
      <c r="AL1058" s="68"/>
      <c r="AM1058" s="68"/>
      <c r="AN1058" s="68"/>
      <c r="AO1058" s="70"/>
      <c r="AP1058" s="71"/>
      <c r="AQ1058" s="70"/>
      <c r="AR1058" s="72"/>
      <c r="AS1058" s="55"/>
      <c r="AT1058" s="55"/>
      <c r="AU1058" s="55"/>
      <c r="AV1058" s="78"/>
    </row>
    <row r="1059" spans="28:48" ht="14.25">
      <c r="AB1059" s="68"/>
      <c r="AC1059" s="69"/>
      <c r="AD1059" s="68"/>
      <c r="AE1059" s="69"/>
      <c r="AF1059" s="69"/>
      <c r="AG1059" s="69"/>
      <c r="AH1059" s="68"/>
      <c r="AI1059" s="68"/>
      <c r="AJ1059" s="68"/>
      <c r="AK1059" s="68"/>
      <c r="AL1059" s="68"/>
      <c r="AM1059" s="68"/>
      <c r="AN1059" s="68"/>
      <c r="AO1059" s="70"/>
      <c r="AP1059" s="71"/>
      <c r="AQ1059" s="70"/>
      <c r="AR1059" s="72"/>
      <c r="AS1059" s="55"/>
      <c r="AT1059" s="55"/>
      <c r="AU1059" s="55"/>
      <c r="AV1059" s="78"/>
    </row>
    <row r="1060" spans="28:48" ht="14.25">
      <c r="AB1060" s="68"/>
      <c r="AC1060" s="69"/>
      <c r="AD1060" s="68"/>
      <c r="AE1060" s="69"/>
      <c r="AF1060" s="69"/>
      <c r="AG1060" s="69"/>
      <c r="AH1060" s="68"/>
      <c r="AI1060" s="68"/>
      <c r="AJ1060" s="68"/>
      <c r="AK1060" s="68"/>
      <c r="AL1060" s="68"/>
      <c r="AM1060" s="68"/>
      <c r="AN1060" s="68"/>
      <c r="AO1060" s="70"/>
      <c r="AP1060" s="71"/>
      <c r="AQ1060" s="70"/>
      <c r="AR1060" s="72"/>
      <c r="AS1060" s="55"/>
      <c r="AT1060" s="55"/>
      <c r="AU1060" s="55"/>
      <c r="AV1060" s="78"/>
    </row>
    <row r="1061" spans="28:48" ht="14.25">
      <c r="AB1061" s="68"/>
      <c r="AC1061" s="69"/>
      <c r="AD1061" s="68"/>
      <c r="AE1061" s="69"/>
      <c r="AF1061" s="69"/>
      <c r="AG1061" s="69"/>
      <c r="AH1061" s="68"/>
      <c r="AI1061" s="68"/>
      <c r="AJ1061" s="68"/>
      <c r="AK1061" s="68"/>
      <c r="AL1061" s="68"/>
      <c r="AM1061" s="68"/>
      <c r="AN1061" s="68"/>
      <c r="AO1061" s="70"/>
      <c r="AP1061" s="71"/>
      <c r="AQ1061" s="70"/>
      <c r="AR1061" s="72"/>
      <c r="AS1061" s="55"/>
      <c r="AT1061" s="55"/>
      <c r="AU1061" s="55"/>
      <c r="AV1061" s="78"/>
    </row>
    <row r="1062" spans="28:48" ht="14.25">
      <c r="AB1062" s="68"/>
      <c r="AC1062" s="69"/>
      <c r="AD1062" s="68"/>
      <c r="AE1062" s="69"/>
      <c r="AF1062" s="69"/>
      <c r="AG1062" s="69"/>
      <c r="AH1062" s="68"/>
      <c r="AI1062" s="68"/>
      <c r="AJ1062" s="68"/>
      <c r="AK1062" s="68"/>
      <c r="AL1062" s="68"/>
      <c r="AM1062" s="68"/>
      <c r="AN1062" s="68"/>
      <c r="AO1062" s="70"/>
      <c r="AP1062" s="71"/>
      <c r="AQ1062" s="70"/>
      <c r="AR1062" s="72"/>
      <c r="AS1062" s="55"/>
      <c r="AT1062" s="55"/>
      <c r="AU1062" s="55"/>
      <c r="AV1062" s="78"/>
    </row>
    <row r="1063" spans="28:48" ht="14.25">
      <c r="AB1063" s="68"/>
      <c r="AC1063" s="69"/>
      <c r="AD1063" s="68"/>
      <c r="AE1063" s="69"/>
      <c r="AF1063" s="69"/>
      <c r="AG1063" s="69"/>
      <c r="AH1063" s="68"/>
      <c r="AI1063" s="68"/>
      <c r="AJ1063" s="68"/>
      <c r="AK1063" s="68"/>
      <c r="AL1063" s="68"/>
      <c r="AM1063" s="68"/>
      <c r="AN1063" s="68"/>
      <c r="AO1063" s="70"/>
      <c r="AP1063" s="71"/>
      <c r="AQ1063" s="70"/>
      <c r="AR1063" s="72"/>
      <c r="AS1063" s="55"/>
      <c r="AT1063" s="55"/>
      <c r="AU1063" s="55"/>
      <c r="AV1063" s="78"/>
    </row>
    <row r="1064" spans="28:48" ht="14.25">
      <c r="AB1064" s="68"/>
      <c r="AC1064" s="69"/>
      <c r="AD1064" s="68"/>
      <c r="AE1064" s="69"/>
      <c r="AF1064" s="69"/>
      <c r="AG1064" s="69"/>
      <c r="AH1064" s="68"/>
      <c r="AI1064" s="68"/>
      <c r="AJ1064" s="68"/>
      <c r="AK1064" s="68"/>
      <c r="AL1064" s="68"/>
      <c r="AM1064" s="68"/>
      <c r="AN1064" s="68"/>
      <c r="AO1064" s="70"/>
      <c r="AP1064" s="71"/>
      <c r="AQ1064" s="70"/>
      <c r="AR1064" s="72"/>
      <c r="AS1064" s="55"/>
      <c r="AT1064" s="55"/>
      <c r="AU1064" s="55"/>
      <c r="AV1064" s="78"/>
    </row>
    <row r="1065" spans="28:48" ht="14.25">
      <c r="AB1065" s="68"/>
      <c r="AC1065" s="69"/>
      <c r="AD1065" s="68"/>
      <c r="AE1065" s="69"/>
      <c r="AF1065" s="69"/>
      <c r="AG1065" s="69"/>
      <c r="AH1065" s="68"/>
      <c r="AI1065" s="68"/>
      <c r="AJ1065" s="68"/>
      <c r="AK1065" s="68"/>
      <c r="AL1065" s="68"/>
      <c r="AM1065" s="68"/>
      <c r="AN1065" s="68"/>
      <c r="AO1065" s="70"/>
      <c r="AP1065" s="71"/>
      <c r="AQ1065" s="70"/>
      <c r="AR1065" s="72"/>
      <c r="AS1065" s="55"/>
      <c r="AT1065" s="55"/>
      <c r="AU1065" s="55"/>
      <c r="AV1065" s="78"/>
    </row>
    <row r="1066" spans="28:48" ht="14.25">
      <c r="AB1066" s="68"/>
      <c r="AC1066" s="69"/>
      <c r="AD1066" s="68"/>
      <c r="AE1066" s="69"/>
      <c r="AF1066" s="69"/>
      <c r="AG1066" s="69"/>
      <c r="AH1066" s="68"/>
      <c r="AI1066" s="68"/>
      <c r="AJ1066" s="68"/>
      <c r="AK1066" s="68"/>
      <c r="AL1066" s="68"/>
      <c r="AM1066" s="68"/>
      <c r="AN1066" s="68"/>
      <c r="AO1066" s="70"/>
      <c r="AP1066" s="71"/>
      <c r="AQ1066" s="70"/>
      <c r="AR1066" s="72"/>
      <c r="AS1066" s="55"/>
      <c r="AT1066" s="55"/>
      <c r="AU1066" s="55"/>
      <c r="AV1066" s="78"/>
    </row>
    <row r="1067" spans="28:48" ht="14.25">
      <c r="AB1067" s="68"/>
      <c r="AC1067" s="69"/>
      <c r="AD1067" s="68"/>
      <c r="AE1067" s="69"/>
      <c r="AF1067" s="69"/>
      <c r="AG1067" s="69"/>
      <c r="AH1067" s="68"/>
      <c r="AI1067" s="68"/>
      <c r="AJ1067" s="68"/>
      <c r="AK1067" s="68"/>
      <c r="AL1067" s="68"/>
      <c r="AM1067" s="68"/>
      <c r="AN1067" s="68"/>
      <c r="AO1067" s="70"/>
      <c r="AP1067" s="71"/>
      <c r="AQ1067" s="70"/>
      <c r="AR1067" s="72"/>
      <c r="AS1067" s="55"/>
      <c r="AT1067" s="55"/>
      <c r="AU1067" s="55"/>
      <c r="AV1067" s="78"/>
    </row>
    <row r="1068" spans="28:48" ht="14.25">
      <c r="AB1068" s="68"/>
      <c r="AC1068" s="69"/>
      <c r="AD1068" s="68"/>
      <c r="AE1068" s="69"/>
      <c r="AF1068" s="69"/>
      <c r="AG1068" s="69"/>
      <c r="AH1068" s="68"/>
      <c r="AI1068" s="68"/>
      <c r="AJ1068" s="68"/>
      <c r="AK1068" s="68"/>
      <c r="AL1068" s="68"/>
      <c r="AM1068" s="68"/>
      <c r="AN1068" s="68"/>
      <c r="AO1068" s="70"/>
      <c r="AP1068" s="71"/>
      <c r="AQ1068" s="70"/>
      <c r="AR1068" s="72"/>
      <c r="AS1068" s="55"/>
      <c r="AT1068" s="55"/>
      <c r="AU1068" s="55"/>
      <c r="AV1068" s="78"/>
    </row>
    <row r="1069" spans="28:48" ht="14.25">
      <c r="AB1069" s="68"/>
      <c r="AC1069" s="69"/>
      <c r="AD1069" s="68"/>
      <c r="AE1069" s="69"/>
      <c r="AF1069" s="69"/>
      <c r="AG1069" s="69"/>
      <c r="AH1069" s="68"/>
      <c r="AI1069" s="68"/>
      <c r="AJ1069" s="68"/>
      <c r="AK1069" s="68"/>
      <c r="AL1069" s="68"/>
      <c r="AM1069" s="68"/>
      <c r="AN1069" s="68"/>
      <c r="AO1069" s="70"/>
      <c r="AP1069" s="71"/>
      <c r="AQ1069" s="70"/>
      <c r="AR1069" s="72"/>
      <c r="AS1069" s="55"/>
      <c r="AT1069" s="55"/>
      <c r="AU1069" s="55"/>
      <c r="AV1069" s="78"/>
    </row>
    <row r="1070" spans="28:48" ht="14.25">
      <c r="AB1070" s="68"/>
      <c r="AC1070" s="69"/>
      <c r="AD1070" s="68"/>
      <c r="AE1070" s="69"/>
      <c r="AF1070" s="69"/>
      <c r="AG1070" s="69"/>
      <c r="AH1070" s="68"/>
      <c r="AI1070" s="68"/>
      <c r="AJ1070" s="68"/>
      <c r="AK1070" s="68"/>
      <c r="AL1070" s="68"/>
      <c r="AM1070" s="68"/>
      <c r="AN1070" s="68"/>
      <c r="AO1070" s="70"/>
      <c r="AP1070" s="71"/>
      <c r="AQ1070" s="70"/>
      <c r="AR1070" s="72"/>
      <c r="AS1070" s="55"/>
      <c r="AT1070" s="55"/>
      <c r="AU1070" s="55"/>
      <c r="AV1070" s="78"/>
    </row>
    <row r="1071" spans="28:48" ht="14.25">
      <c r="AB1071" s="68"/>
      <c r="AC1071" s="69"/>
      <c r="AD1071" s="68"/>
      <c r="AE1071" s="69"/>
      <c r="AF1071" s="69"/>
      <c r="AG1071" s="69"/>
      <c r="AH1071" s="68"/>
      <c r="AI1071" s="68"/>
      <c r="AJ1071" s="68"/>
      <c r="AK1071" s="68"/>
      <c r="AL1071" s="68"/>
      <c r="AM1071" s="68"/>
      <c r="AN1071" s="68"/>
      <c r="AO1071" s="70"/>
      <c r="AP1071" s="71"/>
      <c r="AQ1071" s="70"/>
      <c r="AR1071" s="72"/>
      <c r="AS1071" s="55"/>
      <c r="AT1071" s="55"/>
      <c r="AU1071" s="55"/>
      <c r="AV1071" s="78"/>
    </row>
    <row r="1072" spans="28:48" ht="14.25">
      <c r="AB1072" s="68"/>
      <c r="AC1072" s="69"/>
      <c r="AD1072" s="68"/>
      <c r="AE1072" s="69"/>
      <c r="AF1072" s="69"/>
      <c r="AG1072" s="69"/>
      <c r="AH1072" s="68"/>
      <c r="AI1072" s="68"/>
      <c r="AJ1072" s="68"/>
      <c r="AK1072" s="68"/>
      <c r="AL1072" s="68"/>
      <c r="AM1072" s="68"/>
      <c r="AN1072" s="68"/>
      <c r="AO1072" s="70"/>
      <c r="AP1072" s="71"/>
      <c r="AQ1072" s="70"/>
      <c r="AR1072" s="72"/>
      <c r="AS1072" s="55"/>
      <c r="AT1072" s="55"/>
      <c r="AU1072" s="55"/>
      <c r="AV1072" s="78"/>
    </row>
    <row r="1073" spans="28:48" ht="14.25">
      <c r="AB1073" s="68"/>
      <c r="AC1073" s="69"/>
      <c r="AD1073" s="68"/>
      <c r="AE1073" s="69"/>
      <c r="AF1073" s="69"/>
      <c r="AG1073" s="69"/>
      <c r="AH1073" s="68"/>
      <c r="AI1073" s="68"/>
      <c r="AJ1073" s="68"/>
      <c r="AK1073" s="68"/>
      <c r="AL1073" s="68"/>
      <c r="AM1073" s="68"/>
      <c r="AN1073" s="68"/>
      <c r="AO1073" s="70"/>
      <c r="AP1073" s="71"/>
      <c r="AQ1073" s="70"/>
      <c r="AR1073" s="72"/>
      <c r="AS1073" s="55"/>
      <c r="AT1073" s="55"/>
      <c r="AU1073" s="55"/>
      <c r="AV1073" s="78"/>
    </row>
    <row r="1074" spans="28:48" ht="14.25">
      <c r="AB1074" s="68"/>
      <c r="AC1074" s="69"/>
      <c r="AD1074" s="68"/>
      <c r="AE1074" s="69"/>
      <c r="AF1074" s="69"/>
      <c r="AG1074" s="69"/>
      <c r="AH1074" s="68"/>
      <c r="AI1074" s="68"/>
      <c r="AJ1074" s="68"/>
      <c r="AK1074" s="68"/>
      <c r="AL1074" s="68"/>
      <c r="AM1074" s="68"/>
      <c r="AN1074" s="68"/>
      <c r="AO1074" s="70"/>
      <c r="AP1074" s="71"/>
      <c r="AQ1074" s="70"/>
      <c r="AR1074" s="72"/>
      <c r="AS1074" s="55"/>
      <c r="AT1074" s="55"/>
      <c r="AU1074" s="55"/>
      <c r="AV1074" s="78"/>
    </row>
    <row r="1075" spans="28:48" ht="14.25">
      <c r="AB1075" s="68"/>
      <c r="AC1075" s="69"/>
      <c r="AD1075" s="68"/>
      <c r="AE1075" s="69"/>
      <c r="AF1075" s="69"/>
      <c r="AG1075" s="69"/>
      <c r="AH1075" s="68"/>
      <c r="AI1075" s="68"/>
      <c r="AJ1075" s="68"/>
      <c r="AK1075" s="68"/>
      <c r="AL1075" s="68"/>
      <c r="AM1075" s="68"/>
      <c r="AN1075" s="68"/>
      <c r="AO1075" s="70"/>
      <c r="AP1075" s="71"/>
      <c r="AQ1075" s="70"/>
      <c r="AR1075" s="72"/>
      <c r="AS1075" s="55"/>
      <c r="AT1075" s="55"/>
      <c r="AU1075" s="55"/>
      <c r="AV1075" s="78"/>
    </row>
    <row r="1076" spans="28:48" ht="14.25">
      <c r="AB1076" s="68"/>
      <c r="AC1076" s="69"/>
      <c r="AD1076" s="68"/>
      <c r="AE1076" s="69"/>
      <c r="AF1076" s="69"/>
      <c r="AG1076" s="69"/>
      <c r="AH1076" s="68"/>
      <c r="AI1076" s="68"/>
      <c r="AJ1076" s="68"/>
      <c r="AK1076" s="68"/>
      <c r="AL1076" s="68"/>
      <c r="AM1076" s="68"/>
      <c r="AN1076" s="68"/>
      <c r="AO1076" s="70"/>
      <c r="AP1076" s="71"/>
      <c r="AQ1076" s="70"/>
      <c r="AR1076" s="72"/>
      <c r="AS1076" s="55"/>
      <c r="AT1076" s="55"/>
      <c r="AU1076" s="55"/>
      <c r="AV1076" s="78"/>
    </row>
    <row r="1077" spans="28:48" ht="14.25">
      <c r="AB1077" s="68"/>
      <c r="AC1077" s="69"/>
      <c r="AD1077" s="68"/>
      <c r="AE1077" s="69"/>
      <c r="AF1077" s="69"/>
      <c r="AG1077" s="69"/>
      <c r="AH1077" s="68"/>
      <c r="AI1077" s="68"/>
      <c r="AJ1077" s="68"/>
      <c r="AK1077" s="68"/>
      <c r="AL1077" s="68"/>
      <c r="AM1077" s="68"/>
      <c r="AN1077" s="68"/>
      <c r="AO1077" s="70"/>
      <c r="AP1077" s="71"/>
      <c r="AQ1077" s="70"/>
      <c r="AR1077" s="72"/>
      <c r="AS1077" s="55"/>
      <c r="AT1077" s="55"/>
      <c r="AU1077" s="55"/>
      <c r="AV1077" s="78"/>
    </row>
    <row r="1078" spans="28:48" ht="14.25">
      <c r="AB1078" s="68"/>
      <c r="AC1078" s="69"/>
      <c r="AD1078" s="68"/>
      <c r="AE1078" s="69"/>
      <c r="AF1078" s="69"/>
      <c r="AG1078" s="69"/>
      <c r="AH1078" s="68"/>
      <c r="AI1078" s="68"/>
      <c r="AJ1078" s="68"/>
      <c r="AK1078" s="68"/>
      <c r="AL1078" s="68"/>
      <c r="AM1078" s="68"/>
      <c r="AN1078" s="68"/>
      <c r="AO1078" s="70"/>
      <c r="AP1078" s="71"/>
      <c r="AQ1078" s="70"/>
      <c r="AR1078" s="72"/>
      <c r="AS1078" s="55"/>
      <c r="AT1078" s="55"/>
      <c r="AU1078" s="55"/>
      <c r="AV1078" s="78"/>
    </row>
    <row r="1079" spans="28:48" ht="14.25">
      <c r="AB1079" s="68"/>
      <c r="AC1079" s="69"/>
      <c r="AD1079" s="68"/>
      <c r="AE1079" s="69"/>
      <c r="AF1079" s="69"/>
      <c r="AG1079" s="69"/>
      <c r="AH1079" s="68"/>
      <c r="AI1079" s="68"/>
      <c r="AJ1079" s="68"/>
      <c r="AK1079" s="68"/>
      <c r="AL1079" s="68"/>
      <c r="AM1079" s="68"/>
      <c r="AN1079" s="68"/>
      <c r="AO1079" s="70"/>
      <c r="AP1079" s="71"/>
      <c r="AQ1079" s="70"/>
      <c r="AR1079" s="72"/>
      <c r="AS1079" s="55"/>
      <c r="AT1079" s="55"/>
      <c r="AU1079" s="55"/>
      <c r="AV1079" s="78"/>
    </row>
    <row r="1080" spans="28:48" ht="14.25">
      <c r="AB1080" s="68"/>
      <c r="AC1080" s="69"/>
      <c r="AD1080" s="68"/>
      <c r="AE1080" s="69"/>
      <c r="AF1080" s="69"/>
      <c r="AG1080" s="69"/>
      <c r="AH1080" s="68"/>
      <c r="AI1080" s="68"/>
      <c r="AJ1080" s="68"/>
      <c r="AK1080" s="68"/>
      <c r="AL1080" s="68"/>
      <c r="AM1080" s="68"/>
      <c r="AN1080" s="68"/>
      <c r="AO1080" s="70"/>
      <c r="AP1080" s="71"/>
      <c r="AQ1080" s="70"/>
      <c r="AR1080" s="72"/>
      <c r="AS1080" s="55"/>
      <c r="AT1080" s="55"/>
      <c r="AU1080" s="55"/>
      <c r="AV1080" s="78"/>
    </row>
    <row r="1081" spans="28:48" ht="14.25">
      <c r="AB1081" s="68"/>
      <c r="AC1081" s="69"/>
      <c r="AD1081" s="68"/>
      <c r="AE1081" s="69"/>
      <c r="AF1081" s="69"/>
      <c r="AG1081" s="69"/>
      <c r="AH1081" s="68"/>
      <c r="AI1081" s="68"/>
      <c r="AJ1081" s="68"/>
      <c r="AK1081" s="68"/>
      <c r="AL1081" s="68"/>
      <c r="AM1081" s="68"/>
      <c r="AN1081" s="68"/>
      <c r="AO1081" s="70"/>
      <c r="AP1081" s="71"/>
      <c r="AQ1081" s="70"/>
      <c r="AR1081" s="72"/>
      <c r="AS1081" s="55"/>
      <c r="AT1081" s="55"/>
      <c r="AU1081" s="55"/>
      <c r="AV1081" s="78"/>
    </row>
    <row r="1082" spans="28:48" ht="14.25">
      <c r="AB1082" s="68"/>
      <c r="AC1082" s="69"/>
      <c r="AD1082" s="68"/>
      <c r="AE1082" s="69"/>
      <c r="AF1082" s="69"/>
      <c r="AG1082" s="69"/>
      <c r="AH1082" s="68"/>
      <c r="AI1082" s="68"/>
      <c r="AJ1082" s="68"/>
      <c r="AK1082" s="68"/>
      <c r="AL1082" s="68"/>
      <c r="AM1082" s="68"/>
      <c r="AN1082" s="68"/>
      <c r="AO1082" s="70"/>
      <c r="AP1082" s="71"/>
      <c r="AQ1082" s="70"/>
      <c r="AR1082" s="72"/>
      <c r="AS1082" s="55"/>
      <c r="AT1082" s="55"/>
      <c r="AU1082" s="55"/>
      <c r="AV1082" s="78"/>
    </row>
    <row r="1083" spans="28:48" ht="14.25">
      <c r="AB1083" s="68"/>
      <c r="AC1083" s="69"/>
      <c r="AD1083" s="68"/>
      <c r="AE1083" s="69"/>
      <c r="AF1083" s="69"/>
      <c r="AG1083" s="69"/>
      <c r="AH1083" s="68"/>
      <c r="AI1083" s="68"/>
      <c r="AJ1083" s="68"/>
      <c r="AK1083" s="68"/>
      <c r="AL1083" s="68"/>
      <c r="AM1083" s="68"/>
      <c r="AN1083" s="68"/>
      <c r="AO1083" s="70"/>
      <c r="AP1083" s="71"/>
      <c r="AQ1083" s="70"/>
      <c r="AR1083" s="72"/>
      <c r="AS1083" s="55"/>
      <c r="AT1083" s="55"/>
      <c r="AU1083" s="55"/>
      <c r="AV1083" s="78"/>
    </row>
    <row r="1084" spans="28:48" ht="14.25">
      <c r="AB1084" s="68"/>
      <c r="AC1084" s="69"/>
      <c r="AD1084" s="68"/>
      <c r="AE1084" s="69"/>
      <c r="AF1084" s="69"/>
      <c r="AG1084" s="69"/>
      <c r="AH1084" s="68"/>
      <c r="AI1084" s="68"/>
      <c r="AJ1084" s="68"/>
      <c r="AK1084" s="68"/>
      <c r="AL1084" s="68"/>
      <c r="AM1084" s="68"/>
      <c r="AN1084" s="68"/>
      <c r="AO1084" s="70"/>
      <c r="AP1084" s="71"/>
      <c r="AQ1084" s="70"/>
      <c r="AR1084" s="72"/>
      <c r="AS1084" s="55"/>
      <c r="AT1084" s="55"/>
      <c r="AU1084" s="55"/>
      <c r="AV1084" s="78"/>
    </row>
    <row r="1085" spans="28:48" ht="14.25">
      <c r="AB1085" s="68"/>
      <c r="AC1085" s="69"/>
      <c r="AD1085" s="68"/>
      <c r="AE1085" s="69"/>
      <c r="AF1085" s="69"/>
      <c r="AG1085" s="69"/>
      <c r="AH1085" s="68"/>
      <c r="AI1085" s="68"/>
      <c r="AJ1085" s="68"/>
      <c r="AK1085" s="68"/>
      <c r="AL1085" s="68"/>
      <c r="AM1085" s="68"/>
      <c r="AN1085" s="68"/>
      <c r="AO1085" s="70"/>
      <c r="AP1085" s="71"/>
      <c r="AQ1085" s="70"/>
      <c r="AR1085" s="72"/>
      <c r="AS1085" s="55"/>
      <c r="AT1085" s="55"/>
      <c r="AU1085" s="55"/>
      <c r="AV1085" s="78"/>
    </row>
    <row r="1086" spans="28:48" ht="14.25">
      <c r="AB1086" s="68"/>
      <c r="AC1086" s="69"/>
      <c r="AD1086" s="68"/>
      <c r="AE1086" s="69"/>
      <c r="AF1086" s="69"/>
      <c r="AG1086" s="69"/>
      <c r="AH1086" s="68"/>
      <c r="AI1086" s="68"/>
      <c r="AJ1086" s="68"/>
      <c r="AK1086" s="68"/>
      <c r="AL1086" s="68"/>
      <c r="AM1086" s="68"/>
      <c r="AN1086" s="68"/>
      <c r="AO1086" s="70"/>
      <c r="AP1086" s="71"/>
      <c r="AQ1086" s="70"/>
      <c r="AR1086" s="72"/>
      <c r="AS1086" s="55"/>
      <c r="AT1086" s="55"/>
      <c r="AU1086" s="55"/>
      <c r="AV1086" s="78"/>
    </row>
    <row r="1087" spans="28:48" ht="14.25">
      <c r="AB1087" s="68"/>
      <c r="AC1087" s="69"/>
      <c r="AD1087" s="68"/>
      <c r="AE1087" s="69"/>
      <c r="AF1087" s="69"/>
      <c r="AG1087" s="69"/>
      <c r="AH1087" s="68"/>
      <c r="AI1087" s="68"/>
      <c r="AJ1087" s="68"/>
      <c r="AK1087" s="68"/>
      <c r="AL1087" s="68"/>
      <c r="AM1087" s="68"/>
      <c r="AN1087" s="68"/>
      <c r="AO1087" s="70"/>
      <c r="AP1087" s="71"/>
      <c r="AQ1087" s="70"/>
      <c r="AR1087" s="72"/>
      <c r="AS1087" s="55"/>
      <c r="AT1087" s="55"/>
      <c r="AU1087" s="55"/>
      <c r="AV1087" s="78"/>
    </row>
    <row r="1088" spans="28:48" ht="14.25">
      <c r="AB1088" s="68"/>
      <c r="AC1088" s="69"/>
      <c r="AD1088" s="68"/>
      <c r="AE1088" s="69"/>
      <c r="AF1088" s="69"/>
      <c r="AG1088" s="69"/>
      <c r="AH1088" s="68"/>
      <c r="AI1088" s="68"/>
      <c r="AJ1088" s="68"/>
      <c r="AK1088" s="68"/>
      <c r="AL1088" s="68"/>
      <c r="AM1088" s="68"/>
      <c r="AN1088" s="68"/>
      <c r="AO1088" s="70"/>
      <c r="AP1088" s="71"/>
      <c r="AQ1088" s="70"/>
      <c r="AR1088" s="72"/>
      <c r="AS1088" s="55"/>
      <c r="AT1088" s="55"/>
      <c r="AU1088" s="55"/>
      <c r="AV1088" s="78"/>
    </row>
    <row r="1089" spans="28:48" ht="14.25">
      <c r="AB1089" s="68"/>
      <c r="AC1089" s="69"/>
      <c r="AD1089" s="68"/>
      <c r="AE1089" s="69"/>
      <c r="AF1089" s="69"/>
      <c r="AG1089" s="69"/>
      <c r="AH1089" s="68"/>
      <c r="AI1089" s="68"/>
      <c r="AJ1089" s="68"/>
      <c r="AK1089" s="68"/>
      <c r="AL1089" s="68"/>
      <c r="AM1089" s="68"/>
      <c r="AN1089" s="68"/>
      <c r="AO1089" s="70"/>
      <c r="AP1089" s="71"/>
      <c r="AQ1089" s="70"/>
      <c r="AR1089" s="72"/>
      <c r="AS1089" s="55"/>
      <c r="AT1089" s="55"/>
      <c r="AU1089" s="55"/>
      <c r="AV1089" s="78"/>
    </row>
    <row r="1090" spans="28:48" ht="14.25">
      <c r="AB1090" s="68"/>
      <c r="AC1090" s="69"/>
      <c r="AD1090" s="68"/>
      <c r="AE1090" s="69"/>
      <c r="AF1090" s="69"/>
      <c r="AG1090" s="69"/>
      <c r="AH1090" s="68"/>
      <c r="AI1090" s="68"/>
      <c r="AJ1090" s="68"/>
      <c r="AK1090" s="68"/>
      <c r="AL1090" s="68"/>
      <c r="AM1090" s="68"/>
      <c r="AN1090" s="68"/>
      <c r="AO1090" s="70"/>
      <c r="AP1090" s="71"/>
      <c r="AQ1090" s="70"/>
      <c r="AR1090" s="72"/>
      <c r="AS1090" s="55"/>
      <c r="AT1090" s="55"/>
      <c r="AU1090" s="55"/>
      <c r="AV1090" s="78"/>
    </row>
    <row r="1091" spans="28:48" ht="14.25">
      <c r="AB1091" s="68"/>
      <c r="AC1091" s="69"/>
      <c r="AD1091" s="68"/>
      <c r="AE1091" s="69"/>
      <c r="AF1091" s="69"/>
      <c r="AG1091" s="69"/>
      <c r="AH1091" s="68"/>
      <c r="AI1091" s="68"/>
      <c r="AJ1091" s="68"/>
      <c r="AK1091" s="68"/>
      <c r="AL1091" s="68"/>
      <c r="AM1091" s="68"/>
      <c r="AN1091" s="68"/>
      <c r="AO1091" s="70"/>
      <c r="AP1091" s="71"/>
      <c r="AQ1091" s="70"/>
      <c r="AR1091" s="72"/>
      <c r="AS1091" s="55"/>
      <c r="AT1091" s="55"/>
      <c r="AU1091" s="55"/>
      <c r="AV1091" s="78"/>
    </row>
    <row r="1092" spans="28:48" ht="14.25">
      <c r="AB1092" s="68"/>
      <c r="AC1092" s="69"/>
      <c r="AD1092" s="68"/>
      <c r="AE1092" s="69"/>
      <c r="AF1092" s="69"/>
      <c r="AG1092" s="69"/>
      <c r="AH1092" s="68"/>
      <c r="AI1092" s="68"/>
      <c r="AJ1092" s="68"/>
      <c r="AK1092" s="68"/>
      <c r="AL1092" s="68"/>
      <c r="AM1092" s="68"/>
      <c r="AN1092" s="68"/>
      <c r="AO1092" s="70"/>
      <c r="AP1092" s="71"/>
      <c r="AQ1092" s="70"/>
      <c r="AR1092" s="72"/>
      <c r="AS1092" s="55"/>
      <c r="AT1092" s="55"/>
      <c r="AU1092" s="55"/>
      <c r="AV1092" s="78"/>
    </row>
    <row r="1093" spans="28:48" ht="14.25">
      <c r="AB1093" s="68"/>
      <c r="AC1093" s="69"/>
      <c r="AD1093" s="68"/>
      <c r="AE1093" s="69"/>
      <c r="AF1093" s="69"/>
      <c r="AG1093" s="69"/>
      <c r="AH1093" s="68"/>
      <c r="AI1093" s="68"/>
      <c r="AJ1093" s="68"/>
      <c r="AK1093" s="68"/>
      <c r="AL1093" s="68"/>
      <c r="AM1093" s="68"/>
      <c r="AN1093" s="68"/>
      <c r="AO1093" s="70"/>
      <c r="AP1093" s="71"/>
      <c r="AQ1093" s="70"/>
      <c r="AR1093" s="72"/>
      <c r="AS1093" s="55"/>
      <c r="AT1093" s="55"/>
      <c r="AU1093" s="55"/>
      <c r="AV1093" s="78"/>
    </row>
    <row r="1094" spans="28:48" ht="14.25">
      <c r="AB1094" s="68"/>
      <c r="AC1094" s="69"/>
      <c r="AD1094" s="68"/>
      <c r="AE1094" s="69"/>
      <c r="AF1094" s="69"/>
      <c r="AG1094" s="69"/>
      <c r="AH1094" s="68"/>
      <c r="AI1094" s="68"/>
      <c r="AJ1094" s="68"/>
      <c r="AK1094" s="68"/>
      <c r="AL1094" s="68"/>
      <c r="AM1094" s="68"/>
      <c r="AN1094" s="68"/>
      <c r="AO1094" s="70"/>
      <c r="AP1094" s="71"/>
      <c r="AQ1094" s="70"/>
      <c r="AR1094" s="72"/>
      <c r="AS1094" s="55"/>
      <c r="AT1094" s="55"/>
      <c r="AU1094" s="55"/>
      <c r="AV1094" s="78"/>
    </row>
    <row r="1095" spans="28:48" ht="14.25">
      <c r="AB1095" s="68"/>
      <c r="AC1095" s="69"/>
      <c r="AD1095" s="68"/>
      <c r="AE1095" s="69"/>
      <c r="AF1095" s="69"/>
      <c r="AG1095" s="69"/>
      <c r="AH1095" s="68"/>
      <c r="AI1095" s="68"/>
      <c r="AJ1095" s="68"/>
      <c r="AK1095" s="68"/>
      <c r="AL1095" s="68"/>
      <c r="AM1095" s="68"/>
      <c r="AN1095" s="68"/>
      <c r="AO1095" s="70"/>
      <c r="AP1095" s="71"/>
      <c r="AQ1095" s="70"/>
      <c r="AR1095" s="72"/>
      <c r="AS1095" s="55"/>
      <c r="AT1095" s="55"/>
      <c r="AU1095" s="55"/>
      <c r="AV1095" s="78"/>
    </row>
    <row r="1096" spans="28:48" ht="14.25">
      <c r="AB1096" s="68"/>
      <c r="AC1096" s="69"/>
      <c r="AD1096" s="68"/>
      <c r="AE1096" s="69"/>
      <c r="AF1096" s="69"/>
      <c r="AG1096" s="69"/>
      <c r="AH1096" s="68"/>
      <c r="AI1096" s="68"/>
      <c r="AJ1096" s="68"/>
      <c r="AK1096" s="68"/>
      <c r="AL1096" s="68"/>
      <c r="AM1096" s="68"/>
      <c r="AN1096" s="68"/>
      <c r="AO1096" s="70"/>
      <c r="AP1096" s="71"/>
      <c r="AQ1096" s="70"/>
      <c r="AR1096" s="72"/>
      <c r="AS1096" s="55"/>
      <c r="AT1096" s="55"/>
      <c r="AU1096" s="55"/>
      <c r="AV1096" s="78"/>
    </row>
    <row r="1097" spans="28:48" ht="14.25">
      <c r="AB1097" s="68"/>
      <c r="AC1097" s="69"/>
      <c r="AD1097" s="68"/>
      <c r="AE1097" s="69"/>
      <c r="AF1097" s="69"/>
      <c r="AG1097" s="69"/>
      <c r="AH1097" s="68"/>
      <c r="AI1097" s="68"/>
      <c r="AJ1097" s="68"/>
      <c r="AK1097" s="68"/>
      <c r="AL1097" s="68"/>
      <c r="AM1097" s="68"/>
      <c r="AN1097" s="68"/>
      <c r="AO1097" s="70"/>
      <c r="AP1097" s="71"/>
      <c r="AQ1097" s="70"/>
      <c r="AR1097" s="72"/>
      <c r="AS1097" s="55"/>
      <c r="AT1097" s="55"/>
      <c r="AU1097" s="55"/>
      <c r="AV1097" s="78"/>
    </row>
    <row r="1098" spans="28:48" ht="14.25">
      <c r="AB1098" s="68"/>
      <c r="AC1098" s="69"/>
      <c r="AD1098" s="68"/>
      <c r="AE1098" s="69"/>
      <c r="AF1098" s="69"/>
      <c r="AG1098" s="69"/>
      <c r="AH1098" s="68"/>
      <c r="AI1098" s="68"/>
      <c r="AJ1098" s="68"/>
      <c r="AK1098" s="68"/>
      <c r="AL1098" s="68"/>
      <c r="AM1098" s="68"/>
      <c r="AN1098" s="68"/>
      <c r="AO1098" s="70"/>
      <c r="AP1098" s="71"/>
      <c r="AQ1098" s="70"/>
      <c r="AR1098" s="72"/>
      <c r="AS1098" s="55"/>
      <c r="AT1098" s="55"/>
      <c r="AU1098" s="55"/>
      <c r="AV1098" s="78"/>
    </row>
    <row r="1099" spans="28:48" ht="14.25">
      <c r="AB1099" s="68"/>
      <c r="AC1099" s="69"/>
      <c r="AD1099" s="68"/>
      <c r="AE1099" s="69"/>
      <c r="AF1099" s="69"/>
      <c r="AG1099" s="69"/>
      <c r="AH1099" s="68"/>
      <c r="AI1099" s="68"/>
      <c r="AJ1099" s="68"/>
      <c r="AK1099" s="68"/>
      <c r="AL1099" s="68"/>
      <c r="AM1099" s="68"/>
      <c r="AN1099" s="68"/>
      <c r="AO1099" s="70"/>
      <c r="AP1099" s="71"/>
      <c r="AQ1099" s="70"/>
      <c r="AR1099" s="72"/>
      <c r="AS1099" s="55"/>
      <c r="AT1099" s="55"/>
      <c r="AU1099" s="55"/>
      <c r="AV1099" s="78"/>
    </row>
    <row r="1100" spans="28:48" ht="14.25">
      <c r="AB1100" s="68"/>
      <c r="AC1100" s="69"/>
      <c r="AD1100" s="68"/>
      <c r="AE1100" s="69"/>
      <c r="AF1100" s="69"/>
      <c r="AG1100" s="69"/>
      <c r="AH1100" s="68"/>
      <c r="AI1100" s="68"/>
      <c r="AJ1100" s="68"/>
      <c r="AK1100" s="68"/>
      <c r="AL1100" s="68"/>
      <c r="AM1100" s="68"/>
      <c r="AN1100" s="68"/>
      <c r="AO1100" s="70"/>
      <c r="AP1100" s="71"/>
      <c r="AQ1100" s="70"/>
      <c r="AR1100" s="72"/>
      <c r="AS1100" s="55"/>
      <c r="AT1100" s="55"/>
      <c r="AU1100" s="55"/>
      <c r="AV1100" s="78"/>
    </row>
    <row r="1101" spans="28:48" ht="14.25">
      <c r="AB1101" s="68"/>
      <c r="AC1101" s="69"/>
      <c r="AD1101" s="68"/>
      <c r="AE1101" s="69"/>
      <c r="AF1101" s="69"/>
      <c r="AG1101" s="69"/>
      <c r="AH1101" s="68"/>
      <c r="AI1101" s="68"/>
      <c r="AJ1101" s="68"/>
      <c r="AK1101" s="68"/>
      <c r="AL1101" s="68"/>
      <c r="AM1101" s="68"/>
      <c r="AN1101" s="68"/>
      <c r="AO1101" s="70"/>
      <c r="AP1101" s="71"/>
      <c r="AQ1101" s="70"/>
      <c r="AR1101" s="72"/>
      <c r="AS1101" s="55"/>
      <c r="AT1101" s="55"/>
      <c r="AU1101" s="55"/>
      <c r="AV1101" s="78"/>
    </row>
    <row r="1102" spans="28:48" ht="14.25">
      <c r="AB1102" s="68"/>
      <c r="AC1102" s="69"/>
      <c r="AD1102" s="68"/>
      <c r="AE1102" s="69"/>
      <c r="AF1102" s="69"/>
      <c r="AG1102" s="69"/>
      <c r="AH1102" s="68"/>
      <c r="AI1102" s="68"/>
      <c r="AJ1102" s="68"/>
      <c r="AK1102" s="68"/>
      <c r="AL1102" s="68"/>
      <c r="AM1102" s="68"/>
      <c r="AN1102" s="68"/>
      <c r="AO1102" s="70"/>
      <c r="AP1102" s="71"/>
      <c r="AQ1102" s="70"/>
      <c r="AR1102" s="72"/>
      <c r="AS1102" s="55"/>
      <c r="AT1102" s="55"/>
      <c r="AU1102" s="55"/>
      <c r="AV1102" s="78"/>
    </row>
    <row r="1103" spans="28:48" ht="14.25">
      <c r="AB1103" s="68"/>
      <c r="AC1103" s="69"/>
      <c r="AD1103" s="68"/>
      <c r="AE1103" s="69"/>
      <c r="AF1103" s="69"/>
      <c r="AG1103" s="69"/>
      <c r="AH1103" s="68"/>
      <c r="AI1103" s="68"/>
      <c r="AJ1103" s="68"/>
      <c r="AK1103" s="68"/>
      <c r="AL1103" s="68"/>
      <c r="AM1103" s="68"/>
      <c r="AN1103" s="68"/>
      <c r="AO1103" s="70"/>
      <c r="AP1103" s="71"/>
      <c r="AQ1103" s="70"/>
      <c r="AR1103" s="72"/>
      <c r="AS1103" s="55"/>
      <c r="AT1103" s="55"/>
      <c r="AU1103" s="55"/>
      <c r="AV1103" s="78"/>
    </row>
    <row r="1104" spans="28:48" ht="14.25">
      <c r="AB1104" s="68"/>
      <c r="AC1104" s="69"/>
      <c r="AD1104" s="68"/>
      <c r="AE1104" s="69"/>
      <c r="AF1104" s="69"/>
      <c r="AG1104" s="69"/>
      <c r="AH1104" s="68"/>
      <c r="AI1104" s="68"/>
      <c r="AJ1104" s="68"/>
      <c r="AK1104" s="68"/>
      <c r="AL1104" s="68"/>
      <c r="AM1104" s="68"/>
      <c r="AN1104" s="68"/>
      <c r="AO1104" s="70"/>
      <c r="AP1104" s="71"/>
      <c r="AQ1104" s="70"/>
      <c r="AR1104" s="72"/>
      <c r="AS1104" s="55"/>
      <c r="AT1104" s="55"/>
      <c r="AU1104" s="55"/>
      <c r="AV1104" s="78"/>
    </row>
    <row r="1105" spans="28:48" ht="14.25">
      <c r="AB1105" s="68"/>
      <c r="AC1105" s="69"/>
      <c r="AD1105" s="68"/>
      <c r="AE1105" s="69"/>
      <c r="AF1105" s="69"/>
      <c r="AG1105" s="69"/>
      <c r="AH1105" s="68"/>
      <c r="AI1105" s="68"/>
      <c r="AJ1105" s="68"/>
      <c r="AK1105" s="68"/>
      <c r="AL1105" s="68"/>
      <c r="AM1105" s="68"/>
      <c r="AN1105" s="68"/>
      <c r="AO1105" s="70"/>
      <c r="AP1105" s="71"/>
      <c r="AQ1105" s="70"/>
      <c r="AR1105" s="72"/>
      <c r="AS1105" s="55"/>
      <c r="AT1105" s="55"/>
      <c r="AU1105" s="55"/>
      <c r="AV1105" s="78"/>
    </row>
    <row r="1106" spans="28:48" ht="14.25">
      <c r="AB1106" s="68"/>
      <c r="AC1106" s="69"/>
      <c r="AD1106" s="68"/>
      <c r="AE1106" s="69"/>
      <c r="AF1106" s="69"/>
      <c r="AG1106" s="69"/>
      <c r="AH1106" s="68"/>
      <c r="AI1106" s="68"/>
      <c r="AJ1106" s="68"/>
      <c r="AK1106" s="68"/>
      <c r="AL1106" s="68"/>
      <c r="AM1106" s="68"/>
      <c r="AN1106" s="68"/>
      <c r="AO1106" s="70"/>
      <c r="AP1106" s="71"/>
      <c r="AQ1106" s="70"/>
      <c r="AR1106" s="72"/>
      <c r="AS1106" s="55"/>
      <c r="AT1106" s="55"/>
      <c r="AU1106" s="55"/>
      <c r="AV1106" s="78"/>
    </row>
    <row r="1107" spans="28:48" ht="14.25">
      <c r="AB1107" s="68"/>
      <c r="AC1107" s="69"/>
      <c r="AD1107" s="68"/>
      <c r="AE1107" s="69"/>
      <c r="AF1107" s="69"/>
      <c r="AG1107" s="69"/>
      <c r="AH1107" s="68"/>
      <c r="AI1107" s="68"/>
      <c r="AJ1107" s="68"/>
      <c r="AK1107" s="68"/>
      <c r="AL1107" s="68"/>
      <c r="AM1107" s="68"/>
      <c r="AN1107" s="68"/>
      <c r="AO1107" s="70"/>
      <c r="AP1107" s="71"/>
      <c r="AQ1107" s="70"/>
      <c r="AR1107" s="72"/>
      <c r="AS1107" s="55"/>
      <c r="AT1107" s="55"/>
      <c r="AU1107" s="55"/>
      <c r="AV1107" s="78"/>
    </row>
    <row r="1108" spans="28:48" ht="14.25">
      <c r="AB1108" s="68"/>
      <c r="AC1108" s="69"/>
      <c r="AD1108" s="68"/>
      <c r="AE1108" s="69"/>
      <c r="AF1108" s="69"/>
      <c r="AG1108" s="69"/>
      <c r="AH1108" s="68"/>
      <c r="AI1108" s="68"/>
      <c r="AJ1108" s="68"/>
      <c r="AK1108" s="68"/>
      <c r="AL1108" s="68"/>
      <c r="AM1108" s="68"/>
      <c r="AN1108" s="68"/>
      <c r="AO1108" s="70"/>
      <c r="AP1108" s="71"/>
      <c r="AQ1108" s="70"/>
      <c r="AR1108" s="72"/>
      <c r="AS1108" s="55"/>
      <c r="AT1108" s="55"/>
      <c r="AU1108" s="55"/>
      <c r="AV1108" s="78"/>
    </row>
    <row r="1109" spans="28:48" ht="14.25">
      <c r="AB1109" s="68"/>
      <c r="AC1109" s="69"/>
      <c r="AD1109" s="68"/>
      <c r="AE1109" s="69"/>
      <c r="AF1109" s="69"/>
      <c r="AG1109" s="69"/>
      <c r="AH1109" s="68"/>
      <c r="AI1109" s="68"/>
      <c r="AJ1109" s="68"/>
      <c r="AK1109" s="68"/>
      <c r="AL1109" s="68"/>
      <c r="AM1109" s="68"/>
      <c r="AN1109" s="68"/>
      <c r="AO1109" s="70"/>
      <c r="AP1109" s="71"/>
      <c r="AQ1109" s="70"/>
      <c r="AR1109" s="72"/>
      <c r="AS1109" s="55"/>
      <c r="AT1109" s="55"/>
      <c r="AU1109" s="55"/>
      <c r="AV1109" s="78"/>
    </row>
    <row r="1110" spans="28:48" ht="14.25">
      <c r="AB1110" s="68"/>
      <c r="AC1110" s="69"/>
      <c r="AD1110" s="68"/>
      <c r="AE1110" s="69"/>
      <c r="AF1110" s="69"/>
      <c r="AG1110" s="69"/>
      <c r="AH1110" s="68"/>
      <c r="AI1110" s="68"/>
      <c r="AJ1110" s="68"/>
      <c r="AK1110" s="68"/>
      <c r="AL1110" s="68"/>
      <c r="AM1110" s="68"/>
      <c r="AN1110" s="68"/>
      <c r="AO1110" s="70"/>
      <c r="AP1110" s="71"/>
      <c r="AQ1110" s="70"/>
      <c r="AR1110" s="72"/>
      <c r="AS1110" s="55"/>
      <c r="AT1110" s="55"/>
      <c r="AU1110" s="55"/>
      <c r="AV1110" s="78"/>
    </row>
    <row r="1111" spans="28:48" ht="14.25">
      <c r="AB1111" s="68"/>
      <c r="AC1111" s="69"/>
      <c r="AD1111" s="68"/>
      <c r="AE1111" s="69"/>
      <c r="AF1111" s="69"/>
      <c r="AG1111" s="69"/>
      <c r="AH1111" s="68"/>
      <c r="AI1111" s="68"/>
      <c r="AJ1111" s="68"/>
      <c r="AK1111" s="68"/>
      <c r="AL1111" s="68"/>
      <c r="AM1111" s="68"/>
      <c r="AN1111" s="68"/>
      <c r="AO1111" s="70"/>
      <c r="AP1111" s="71"/>
      <c r="AQ1111" s="70"/>
      <c r="AR1111" s="72"/>
      <c r="AS1111" s="55"/>
      <c r="AT1111" s="55"/>
      <c r="AU1111" s="55"/>
      <c r="AV1111" s="78"/>
    </row>
    <row r="1112" spans="28:48" ht="14.25">
      <c r="AB1112" s="68"/>
      <c r="AC1112" s="69"/>
      <c r="AD1112" s="68"/>
      <c r="AE1112" s="69"/>
      <c r="AF1112" s="69"/>
      <c r="AG1112" s="69"/>
      <c r="AH1112" s="68"/>
      <c r="AI1112" s="68"/>
      <c r="AJ1112" s="68"/>
      <c r="AK1112" s="68"/>
      <c r="AL1112" s="68"/>
      <c r="AM1112" s="68"/>
      <c r="AN1112" s="68"/>
      <c r="AO1112" s="70"/>
      <c r="AP1112" s="71"/>
      <c r="AQ1112" s="70"/>
      <c r="AR1112" s="72"/>
      <c r="AS1112" s="55"/>
      <c r="AT1112" s="55"/>
      <c r="AU1112" s="55"/>
      <c r="AV1112" s="78"/>
    </row>
    <row r="1113" spans="28:48" ht="14.25">
      <c r="AB1113" s="68"/>
      <c r="AC1113" s="69"/>
      <c r="AD1113" s="68"/>
      <c r="AE1113" s="69"/>
      <c r="AF1113" s="69"/>
      <c r="AG1113" s="69"/>
      <c r="AH1113" s="68"/>
      <c r="AI1113" s="68"/>
      <c r="AJ1113" s="68"/>
      <c r="AK1113" s="68"/>
      <c r="AL1113" s="68"/>
      <c r="AM1113" s="68"/>
      <c r="AN1113" s="68"/>
      <c r="AO1113" s="70"/>
      <c r="AP1113" s="71"/>
      <c r="AQ1113" s="70"/>
      <c r="AR1113" s="72"/>
      <c r="AS1113" s="55"/>
      <c r="AT1113" s="55"/>
      <c r="AU1113" s="55"/>
      <c r="AV1113" s="78"/>
    </row>
    <row r="1114" spans="28:48" ht="14.25">
      <c r="AB1114" s="68"/>
      <c r="AC1114" s="69"/>
      <c r="AD1114" s="68"/>
      <c r="AE1114" s="69"/>
      <c r="AF1114" s="69"/>
      <c r="AG1114" s="69"/>
      <c r="AH1114" s="68"/>
      <c r="AI1114" s="68"/>
      <c r="AJ1114" s="68"/>
      <c r="AK1114" s="68"/>
      <c r="AL1114" s="68"/>
      <c r="AM1114" s="68"/>
      <c r="AN1114" s="68"/>
      <c r="AO1114" s="70"/>
      <c r="AP1114" s="71"/>
      <c r="AQ1114" s="70"/>
      <c r="AR1114" s="72"/>
      <c r="AS1114" s="55"/>
      <c r="AT1114" s="55"/>
      <c r="AU1114" s="55"/>
      <c r="AV1114" s="78"/>
    </row>
    <row r="1115" spans="28:48" ht="14.25">
      <c r="AB1115" s="68"/>
      <c r="AC1115" s="69"/>
      <c r="AD1115" s="68"/>
      <c r="AE1115" s="69"/>
      <c r="AF1115" s="69"/>
      <c r="AG1115" s="69"/>
      <c r="AH1115" s="68"/>
      <c r="AI1115" s="68"/>
      <c r="AJ1115" s="68"/>
      <c r="AK1115" s="68"/>
      <c r="AL1115" s="68"/>
      <c r="AM1115" s="68"/>
      <c r="AN1115" s="68"/>
      <c r="AO1115" s="70"/>
      <c r="AP1115" s="71"/>
      <c r="AQ1115" s="70"/>
      <c r="AR1115" s="72"/>
      <c r="AS1115" s="55"/>
      <c r="AT1115" s="55"/>
      <c r="AU1115" s="55"/>
      <c r="AV1115" s="78"/>
    </row>
    <row r="1116" spans="28:48" ht="14.25">
      <c r="AB1116" s="68"/>
      <c r="AC1116" s="69"/>
      <c r="AD1116" s="68"/>
      <c r="AE1116" s="69"/>
      <c r="AF1116" s="69"/>
      <c r="AG1116" s="69"/>
      <c r="AH1116" s="68"/>
      <c r="AI1116" s="68"/>
      <c r="AJ1116" s="68"/>
      <c r="AK1116" s="68"/>
      <c r="AL1116" s="68"/>
      <c r="AM1116" s="68"/>
      <c r="AN1116" s="68"/>
      <c r="AO1116" s="70"/>
      <c r="AP1116" s="71"/>
      <c r="AQ1116" s="70"/>
      <c r="AR1116" s="72"/>
      <c r="AS1116" s="55"/>
      <c r="AT1116" s="55"/>
      <c r="AU1116" s="55"/>
      <c r="AV1116" s="78"/>
    </row>
    <row r="1117" spans="28:48" ht="14.25">
      <c r="AB1117" s="68"/>
      <c r="AC1117" s="69"/>
      <c r="AD1117" s="68"/>
      <c r="AE1117" s="69"/>
      <c r="AF1117" s="69"/>
      <c r="AG1117" s="69"/>
      <c r="AH1117" s="68"/>
      <c r="AI1117" s="68"/>
      <c r="AJ1117" s="68"/>
      <c r="AK1117" s="68"/>
      <c r="AL1117" s="68"/>
      <c r="AM1117" s="68"/>
      <c r="AN1117" s="68"/>
      <c r="AO1117" s="70"/>
      <c r="AP1117" s="71"/>
      <c r="AQ1117" s="70"/>
      <c r="AR1117" s="72"/>
      <c r="AS1117" s="55"/>
      <c r="AT1117" s="55"/>
      <c r="AU1117" s="55"/>
      <c r="AV1117" s="78"/>
    </row>
    <row r="1118" spans="28:48" ht="14.25">
      <c r="AB1118" s="68"/>
      <c r="AC1118" s="69"/>
      <c r="AD1118" s="68"/>
      <c r="AE1118" s="69"/>
      <c r="AF1118" s="69"/>
      <c r="AG1118" s="69"/>
      <c r="AH1118" s="68"/>
      <c r="AI1118" s="68"/>
      <c r="AJ1118" s="68"/>
      <c r="AK1118" s="68"/>
      <c r="AL1118" s="68"/>
      <c r="AM1118" s="68"/>
      <c r="AN1118" s="68"/>
      <c r="AO1118" s="70"/>
      <c r="AP1118" s="71"/>
      <c r="AQ1118" s="70"/>
      <c r="AR1118" s="72"/>
      <c r="AS1118" s="55"/>
      <c r="AT1118" s="55"/>
      <c r="AU1118" s="55"/>
      <c r="AV1118" s="78"/>
    </row>
    <row r="1119" spans="28:48" ht="14.25">
      <c r="AB1119" s="68"/>
      <c r="AC1119" s="69"/>
      <c r="AD1119" s="68"/>
      <c r="AE1119" s="69"/>
      <c r="AF1119" s="69"/>
      <c r="AG1119" s="69"/>
      <c r="AH1119" s="68"/>
      <c r="AI1119" s="68"/>
      <c r="AJ1119" s="68"/>
      <c r="AK1119" s="68"/>
      <c r="AL1119" s="68"/>
      <c r="AM1119" s="68"/>
      <c r="AN1119" s="68"/>
      <c r="AO1119" s="70"/>
      <c r="AP1119" s="71"/>
      <c r="AQ1119" s="70"/>
      <c r="AR1119" s="72"/>
      <c r="AS1119" s="55"/>
      <c r="AT1119" s="55"/>
      <c r="AU1119" s="55"/>
      <c r="AV1119" s="78"/>
    </row>
    <row r="1120" spans="28:48" ht="14.25">
      <c r="AB1120" s="68"/>
      <c r="AC1120" s="69"/>
      <c r="AD1120" s="68"/>
      <c r="AE1120" s="69"/>
      <c r="AF1120" s="69"/>
      <c r="AG1120" s="69"/>
      <c r="AH1120" s="68"/>
      <c r="AI1120" s="68"/>
      <c r="AJ1120" s="68"/>
      <c r="AK1120" s="68"/>
      <c r="AL1120" s="68"/>
      <c r="AM1120" s="68"/>
      <c r="AN1120" s="68"/>
      <c r="AO1120" s="70"/>
      <c r="AP1120" s="71"/>
      <c r="AQ1120" s="70"/>
      <c r="AR1120" s="72"/>
      <c r="AS1120" s="55"/>
      <c r="AT1120" s="55"/>
      <c r="AU1120" s="55"/>
      <c r="AV1120" s="78"/>
    </row>
    <row r="1121" spans="28:48" ht="14.25">
      <c r="AB1121" s="68"/>
      <c r="AC1121" s="69"/>
      <c r="AD1121" s="68"/>
      <c r="AE1121" s="69"/>
      <c r="AF1121" s="69"/>
      <c r="AG1121" s="69"/>
      <c r="AH1121" s="68"/>
      <c r="AI1121" s="68"/>
      <c r="AJ1121" s="68"/>
      <c r="AK1121" s="68"/>
      <c r="AL1121" s="68"/>
      <c r="AM1121" s="68"/>
      <c r="AN1121" s="68"/>
      <c r="AO1121" s="70"/>
      <c r="AP1121" s="71"/>
      <c r="AQ1121" s="70"/>
      <c r="AR1121" s="72"/>
      <c r="AS1121" s="55"/>
      <c r="AT1121" s="55"/>
      <c r="AU1121" s="55"/>
      <c r="AV1121" s="78"/>
    </row>
    <row r="1122" spans="28:48" ht="14.25">
      <c r="AB1122" s="68"/>
      <c r="AC1122" s="69"/>
      <c r="AD1122" s="68"/>
      <c r="AE1122" s="69"/>
      <c r="AF1122" s="69"/>
      <c r="AG1122" s="69"/>
      <c r="AH1122" s="68"/>
      <c r="AI1122" s="68"/>
      <c r="AJ1122" s="68"/>
      <c r="AK1122" s="68"/>
      <c r="AL1122" s="68"/>
      <c r="AM1122" s="68"/>
      <c r="AN1122" s="68"/>
      <c r="AO1122" s="70"/>
      <c r="AP1122" s="71"/>
      <c r="AQ1122" s="70"/>
      <c r="AR1122" s="72"/>
      <c r="AS1122" s="55"/>
      <c r="AT1122" s="55"/>
      <c r="AU1122" s="55"/>
      <c r="AV1122" s="78"/>
    </row>
    <row r="1123" spans="28:48" ht="14.25">
      <c r="AB1123" s="68"/>
      <c r="AC1123" s="69"/>
      <c r="AD1123" s="68"/>
      <c r="AE1123" s="69"/>
      <c r="AF1123" s="69"/>
      <c r="AG1123" s="69"/>
      <c r="AH1123" s="68"/>
      <c r="AI1123" s="68"/>
      <c r="AJ1123" s="68"/>
      <c r="AK1123" s="68"/>
      <c r="AL1123" s="68"/>
      <c r="AM1123" s="68"/>
      <c r="AN1123" s="68"/>
      <c r="AO1123" s="70"/>
      <c r="AP1123" s="71"/>
      <c r="AQ1123" s="70"/>
      <c r="AR1123" s="72"/>
      <c r="AS1123" s="55"/>
      <c r="AT1123" s="55"/>
      <c r="AU1123" s="55"/>
      <c r="AV1123" s="78"/>
    </row>
    <row r="1124" spans="28:48" ht="14.25">
      <c r="AB1124" s="68"/>
      <c r="AC1124" s="69"/>
      <c r="AD1124" s="68"/>
      <c r="AE1124" s="69"/>
      <c r="AF1124" s="69"/>
      <c r="AG1124" s="69"/>
      <c r="AH1124" s="68"/>
      <c r="AI1124" s="68"/>
      <c r="AJ1124" s="68"/>
      <c r="AK1124" s="68"/>
      <c r="AL1124" s="68"/>
      <c r="AM1124" s="68"/>
      <c r="AN1124" s="68"/>
      <c r="AO1124" s="70"/>
      <c r="AP1124" s="71"/>
      <c r="AQ1124" s="70"/>
      <c r="AR1124" s="72"/>
      <c r="AS1124" s="55"/>
      <c r="AT1124" s="55"/>
      <c r="AU1124" s="55"/>
      <c r="AV1124" s="78"/>
    </row>
    <row r="1125" spans="28:48" ht="14.25">
      <c r="AB1125" s="68"/>
      <c r="AC1125" s="69"/>
      <c r="AD1125" s="68"/>
      <c r="AE1125" s="69"/>
      <c r="AF1125" s="69"/>
      <c r="AG1125" s="69"/>
      <c r="AH1125" s="68"/>
      <c r="AI1125" s="68"/>
      <c r="AJ1125" s="68"/>
      <c r="AK1125" s="68"/>
      <c r="AL1125" s="68"/>
      <c r="AM1125" s="68"/>
      <c r="AN1125" s="68"/>
      <c r="AO1125" s="70"/>
      <c r="AP1125" s="71"/>
      <c r="AQ1125" s="70"/>
      <c r="AR1125" s="72"/>
      <c r="AS1125" s="55"/>
      <c r="AT1125" s="55"/>
      <c r="AU1125" s="55"/>
      <c r="AV1125" s="78"/>
    </row>
    <row r="1126" spans="28:48" ht="14.25">
      <c r="AB1126" s="68"/>
      <c r="AC1126" s="69"/>
      <c r="AD1126" s="68"/>
      <c r="AE1126" s="69"/>
      <c r="AF1126" s="69"/>
      <c r="AG1126" s="69"/>
      <c r="AH1126" s="68"/>
      <c r="AI1126" s="68"/>
      <c r="AJ1126" s="68"/>
      <c r="AK1126" s="68"/>
      <c r="AL1126" s="68"/>
      <c r="AM1126" s="68"/>
      <c r="AN1126" s="68"/>
      <c r="AO1126" s="70"/>
      <c r="AP1126" s="71"/>
      <c r="AQ1126" s="70"/>
      <c r="AR1126" s="72"/>
      <c r="AS1126" s="55"/>
      <c r="AT1126" s="55"/>
      <c r="AU1126" s="55"/>
      <c r="AV1126" s="78"/>
    </row>
    <row r="1127" spans="28:48" ht="14.25">
      <c r="AB1127" s="68"/>
      <c r="AC1127" s="69"/>
      <c r="AD1127" s="68"/>
      <c r="AE1127" s="69"/>
      <c r="AF1127" s="69"/>
      <c r="AG1127" s="69"/>
      <c r="AH1127" s="68"/>
      <c r="AI1127" s="68"/>
      <c r="AJ1127" s="68"/>
      <c r="AK1127" s="68"/>
      <c r="AL1127" s="68"/>
      <c r="AM1127" s="68"/>
      <c r="AN1127" s="68"/>
      <c r="AO1127" s="70"/>
      <c r="AP1127" s="71"/>
      <c r="AQ1127" s="70"/>
      <c r="AR1127" s="72"/>
      <c r="AS1127" s="55"/>
      <c r="AT1127" s="55"/>
      <c r="AU1127" s="55"/>
      <c r="AV1127" s="78"/>
    </row>
    <row r="1128" spans="28:48" ht="14.25">
      <c r="AB1128" s="68"/>
      <c r="AC1128" s="69"/>
      <c r="AD1128" s="68"/>
      <c r="AE1128" s="69"/>
      <c r="AF1128" s="69"/>
      <c r="AG1128" s="69"/>
      <c r="AH1128" s="68"/>
      <c r="AI1128" s="68"/>
      <c r="AJ1128" s="68"/>
      <c r="AK1128" s="68"/>
      <c r="AL1128" s="68"/>
      <c r="AM1128" s="68"/>
      <c r="AN1128" s="68"/>
      <c r="AO1128" s="70"/>
      <c r="AP1128" s="71"/>
      <c r="AQ1128" s="70"/>
      <c r="AR1128" s="72"/>
      <c r="AS1128" s="55"/>
      <c r="AT1128" s="55"/>
      <c r="AU1128" s="55"/>
      <c r="AV1128" s="78"/>
    </row>
    <row r="1129" spans="28:48" ht="14.25">
      <c r="AB1129" s="68"/>
      <c r="AC1129" s="69"/>
      <c r="AD1129" s="68"/>
      <c r="AE1129" s="69"/>
      <c r="AF1129" s="69"/>
      <c r="AG1129" s="69"/>
      <c r="AH1129" s="68"/>
      <c r="AI1129" s="68"/>
      <c r="AJ1129" s="68"/>
      <c r="AK1129" s="68"/>
      <c r="AL1129" s="68"/>
      <c r="AM1129" s="68"/>
      <c r="AN1129" s="68"/>
      <c r="AO1129" s="70"/>
      <c r="AP1129" s="71"/>
      <c r="AQ1129" s="70"/>
      <c r="AR1129" s="72"/>
      <c r="AS1129" s="55"/>
      <c r="AT1129" s="55"/>
      <c r="AU1129" s="55"/>
      <c r="AV1129" s="78"/>
    </row>
    <row r="1130" spans="28:48" ht="14.25">
      <c r="AB1130" s="68"/>
      <c r="AC1130" s="69"/>
      <c r="AD1130" s="68"/>
      <c r="AE1130" s="69"/>
      <c r="AF1130" s="69"/>
      <c r="AG1130" s="69"/>
      <c r="AH1130" s="68"/>
      <c r="AI1130" s="68"/>
      <c r="AJ1130" s="68"/>
      <c r="AK1130" s="68"/>
      <c r="AL1130" s="68"/>
      <c r="AM1130" s="68"/>
      <c r="AN1130" s="68"/>
      <c r="AO1130" s="70"/>
      <c r="AP1130" s="71"/>
      <c r="AQ1130" s="70"/>
      <c r="AR1130" s="72"/>
      <c r="AS1130" s="55"/>
      <c r="AT1130" s="55"/>
      <c r="AU1130" s="55"/>
      <c r="AV1130" s="78"/>
    </row>
    <row r="1131" spans="28:48" ht="14.25">
      <c r="AB1131" s="68"/>
      <c r="AC1131" s="69"/>
      <c r="AD1131" s="68"/>
      <c r="AE1131" s="69"/>
      <c r="AF1131" s="69"/>
      <c r="AG1131" s="69"/>
      <c r="AH1131" s="68"/>
      <c r="AI1131" s="68"/>
      <c r="AJ1131" s="68"/>
      <c r="AK1131" s="68"/>
      <c r="AL1131" s="68"/>
      <c r="AM1131" s="68"/>
      <c r="AN1131" s="68"/>
      <c r="AO1131" s="70"/>
      <c r="AP1131" s="71"/>
      <c r="AQ1131" s="70"/>
      <c r="AR1131" s="72"/>
      <c r="AS1131" s="55"/>
      <c r="AT1131" s="55"/>
      <c r="AU1131" s="55"/>
      <c r="AV1131" s="78"/>
    </row>
    <row r="1132" spans="28:48" ht="14.25">
      <c r="AB1132" s="68"/>
      <c r="AC1132" s="69"/>
      <c r="AD1132" s="68"/>
      <c r="AE1132" s="69"/>
      <c r="AF1132" s="69"/>
      <c r="AG1132" s="69"/>
      <c r="AH1132" s="68"/>
      <c r="AI1132" s="68"/>
      <c r="AJ1132" s="68"/>
      <c r="AK1132" s="68"/>
      <c r="AL1132" s="68"/>
      <c r="AM1132" s="68"/>
      <c r="AN1132" s="68"/>
      <c r="AO1132" s="70"/>
      <c r="AP1132" s="71"/>
      <c r="AQ1132" s="70"/>
      <c r="AR1132" s="72"/>
      <c r="AS1132" s="55"/>
      <c r="AT1132" s="55"/>
      <c r="AU1132" s="55"/>
      <c r="AV1132" s="78"/>
    </row>
    <row r="1133" spans="28:48" ht="14.25">
      <c r="AB1133" s="68"/>
      <c r="AC1133" s="69"/>
      <c r="AD1133" s="68"/>
      <c r="AE1133" s="69"/>
      <c r="AF1133" s="69"/>
      <c r="AG1133" s="69"/>
      <c r="AH1133" s="68"/>
      <c r="AI1133" s="68"/>
      <c r="AJ1133" s="68"/>
      <c r="AK1133" s="68"/>
      <c r="AL1133" s="68"/>
      <c r="AM1133" s="68"/>
      <c r="AN1133" s="68"/>
      <c r="AO1133" s="70"/>
      <c r="AP1133" s="71"/>
      <c r="AQ1133" s="70"/>
      <c r="AR1133" s="72"/>
      <c r="AS1133" s="55"/>
      <c r="AT1133" s="55"/>
      <c r="AU1133" s="55"/>
      <c r="AV1133" s="78"/>
    </row>
    <row r="1134" spans="28:48" ht="14.25">
      <c r="AB1134" s="68"/>
      <c r="AC1134" s="69"/>
      <c r="AD1134" s="68"/>
      <c r="AE1134" s="69"/>
      <c r="AF1134" s="69"/>
      <c r="AG1134" s="69"/>
      <c r="AH1134" s="68"/>
      <c r="AI1134" s="68"/>
      <c r="AJ1134" s="68"/>
      <c r="AK1134" s="68"/>
      <c r="AL1134" s="68"/>
      <c r="AM1134" s="68"/>
      <c r="AN1134" s="68"/>
      <c r="AO1134" s="70"/>
      <c r="AP1134" s="71"/>
      <c r="AQ1134" s="70"/>
      <c r="AR1134" s="72"/>
      <c r="AS1134" s="55"/>
      <c r="AT1134" s="55"/>
      <c r="AU1134" s="55"/>
      <c r="AV1134" s="78"/>
    </row>
    <row r="1135" spans="28:48" ht="14.25">
      <c r="AB1135" s="68"/>
      <c r="AC1135" s="69"/>
      <c r="AD1135" s="68"/>
      <c r="AE1135" s="69"/>
      <c r="AF1135" s="69"/>
      <c r="AG1135" s="69"/>
      <c r="AH1135" s="68"/>
      <c r="AI1135" s="68"/>
      <c r="AJ1135" s="68"/>
      <c r="AK1135" s="68"/>
      <c r="AL1135" s="68"/>
      <c r="AM1135" s="68"/>
      <c r="AN1135" s="68"/>
      <c r="AO1135" s="70"/>
      <c r="AP1135" s="71"/>
      <c r="AQ1135" s="70"/>
      <c r="AR1135" s="72"/>
      <c r="AS1135" s="55"/>
      <c r="AT1135" s="55"/>
      <c r="AU1135" s="55"/>
      <c r="AV1135" s="78"/>
    </row>
    <row r="1136" spans="28:48" ht="14.25">
      <c r="AB1136" s="68"/>
      <c r="AC1136" s="69"/>
      <c r="AD1136" s="68"/>
      <c r="AE1136" s="69"/>
      <c r="AF1136" s="69"/>
      <c r="AG1136" s="69"/>
      <c r="AH1136" s="68"/>
      <c r="AI1136" s="68"/>
      <c r="AJ1136" s="68"/>
      <c r="AK1136" s="68"/>
      <c r="AL1136" s="68"/>
      <c r="AM1136" s="68"/>
      <c r="AN1136" s="68"/>
      <c r="AO1136" s="70"/>
      <c r="AP1136" s="71"/>
      <c r="AQ1136" s="70"/>
      <c r="AR1136" s="72"/>
      <c r="AS1136" s="55"/>
      <c r="AT1136" s="55"/>
      <c r="AU1136" s="55"/>
      <c r="AV1136" s="78"/>
    </row>
    <row r="1137" spans="28:48" ht="14.25">
      <c r="AB1137" s="68"/>
      <c r="AC1137" s="69"/>
      <c r="AD1137" s="68"/>
      <c r="AE1137" s="69"/>
      <c r="AF1137" s="69"/>
      <c r="AG1137" s="69"/>
      <c r="AH1137" s="68"/>
      <c r="AI1137" s="68"/>
      <c r="AJ1137" s="68"/>
      <c r="AK1137" s="68"/>
      <c r="AL1137" s="68"/>
      <c r="AM1137" s="68"/>
      <c r="AN1137" s="68"/>
      <c r="AO1137" s="70"/>
      <c r="AP1137" s="71"/>
      <c r="AQ1137" s="70"/>
      <c r="AR1137" s="72"/>
      <c r="AS1137" s="55"/>
      <c r="AT1137" s="55"/>
      <c r="AU1137" s="55"/>
      <c r="AV1137" s="78"/>
    </row>
    <row r="1138" spans="28:48" ht="14.25">
      <c r="AB1138" s="68"/>
      <c r="AC1138" s="69"/>
      <c r="AD1138" s="68"/>
      <c r="AE1138" s="69"/>
      <c r="AF1138" s="69"/>
      <c r="AG1138" s="69"/>
      <c r="AH1138" s="68"/>
      <c r="AI1138" s="68"/>
      <c r="AJ1138" s="68"/>
      <c r="AK1138" s="68"/>
      <c r="AL1138" s="68"/>
      <c r="AM1138" s="68"/>
      <c r="AN1138" s="68"/>
      <c r="AO1138" s="70"/>
      <c r="AP1138" s="71"/>
      <c r="AQ1138" s="70"/>
      <c r="AR1138" s="72"/>
      <c r="AS1138" s="55"/>
      <c r="AT1138" s="55"/>
      <c r="AU1138" s="55"/>
      <c r="AV1138" s="78"/>
    </row>
    <row r="1139" spans="28:48" ht="14.25">
      <c r="AB1139" s="68"/>
      <c r="AC1139" s="69"/>
      <c r="AD1139" s="68"/>
      <c r="AE1139" s="69"/>
      <c r="AF1139" s="69"/>
      <c r="AG1139" s="69"/>
      <c r="AH1139" s="68"/>
      <c r="AI1139" s="68"/>
      <c r="AJ1139" s="68"/>
      <c r="AK1139" s="68"/>
      <c r="AL1139" s="68"/>
      <c r="AM1139" s="68"/>
      <c r="AN1139" s="68"/>
      <c r="AO1139" s="70"/>
      <c r="AP1139" s="71"/>
      <c r="AQ1139" s="70"/>
      <c r="AR1139" s="72"/>
      <c r="AS1139" s="55"/>
      <c r="AT1139" s="55"/>
      <c r="AU1139" s="55"/>
      <c r="AV1139" s="78"/>
    </row>
    <row r="1140" spans="28:48" ht="14.25">
      <c r="AB1140" s="68"/>
      <c r="AC1140" s="69"/>
      <c r="AD1140" s="68"/>
      <c r="AE1140" s="69"/>
      <c r="AF1140" s="69"/>
      <c r="AG1140" s="69"/>
      <c r="AH1140" s="68"/>
      <c r="AI1140" s="68"/>
      <c r="AJ1140" s="68"/>
      <c r="AK1140" s="68"/>
      <c r="AL1140" s="68"/>
      <c r="AM1140" s="68"/>
      <c r="AN1140" s="68"/>
      <c r="AO1140" s="70"/>
      <c r="AP1140" s="71"/>
      <c r="AQ1140" s="70"/>
      <c r="AR1140" s="72"/>
      <c r="AS1140" s="55"/>
      <c r="AT1140" s="55"/>
      <c r="AU1140" s="55"/>
      <c r="AV1140" s="78"/>
    </row>
    <row r="1141" spans="28:48" ht="14.25">
      <c r="AB1141" s="68"/>
      <c r="AC1141" s="69"/>
      <c r="AD1141" s="68"/>
      <c r="AE1141" s="69"/>
      <c r="AF1141" s="69"/>
      <c r="AG1141" s="69"/>
      <c r="AH1141" s="68"/>
      <c r="AI1141" s="68"/>
      <c r="AJ1141" s="68"/>
      <c r="AK1141" s="68"/>
      <c r="AL1141" s="68"/>
      <c r="AM1141" s="68"/>
      <c r="AN1141" s="68"/>
      <c r="AO1141" s="70"/>
      <c r="AP1141" s="71"/>
      <c r="AQ1141" s="70"/>
      <c r="AR1141" s="72"/>
      <c r="AS1141" s="55"/>
      <c r="AT1141" s="55"/>
      <c r="AU1141" s="55"/>
      <c r="AV1141" s="78"/>
    </row>
    <row r="1142" spans="28:48" ht="14.25">
      <c r="AB1142" s="68"/>
      <c r="AC1142" s="69"/>
      <c r="AD1142" s="68"/>
      <c r="AE1142" s="69"/>
      <c r="AF1142" s="69"/>
      <c r="AG1142" s="69"/>
      <c r="AH1142" s="68"/>
      <c r="AI1142" s="68"/>
      <c r="AJ1142" s="68"/>
      <c r="AK1142" s="68"/>
      <c r="AL1142" s="68"/>
      <c r="AM1142" s="68"/>
      <c r="AN1142" s="68"/>
      <c r="AO1142" s="70"/>
      <c r="AP1142" s="71"/>
      <c r="AQ1142" s="70"/>
      <c r="AR1142" s="72"/>
      <c r="AS1142" s="55"/>
      <c r="AT1142" s="55"/>
      <c r="AU1142" s="55"/>
      <c r="AV1142" s="78"/>
    </row>
    <row r="1143" spans="28:48" ht="14.25">
      <c r="AB1143" s="68"/>
      <c r="AC1143" s="69"/>
      <c r="AD1143" s="68"/>
      <c r="AE1143" s="69"/>
      <c r="AF1143" s="69"/>
      <c r="AG1143" s="69"/>
      <c r="AH1143" s="68"/>
      <c r="AI1143" s="68"/>
      <c r="AJ1143" s="68"/>
      <c r="AK1143" s="68"/>
      <c r="AL1143" s="68"/>
      <c r="AM1143" s="68"/>
      <c r="AN1143" s="68"/>
      <c r="AO1143" s="70"/>
      <c r="AP1143" s="71"/>
      <c r="AQ1143" s="70"/>
      <c r="AR1143" s="72"/>
      <c r="AS1143" s="55"/>
      <c r="AT1143" s="55"/>
      <c r="AU1143" s="55"/>
      <c r="AV1143" s="78"/>
    </row>
    <row r="1144" spans="28:48" ht="14.25">
      <c r="AB1144" s="68"/>
      <c r="AC1144" s="69"/>
      <c r="AD1144" s="68"/>
      <c r="AE1144" s="69"/>
      <c r="AF1144" s="69"/>
      <c r="AG1144" s="69"/>
      <c r="AH1144" s="68"/>
      <c r="AI1144" s="68"/>
      <c r="AJ1144" s="68"/>
      <c r="AK1144" s="68"/>
      <c r="AL1144" s="68"/>
      <c r="AM1144" s="68"/>
      <c r="AN1144" s="68"/>
      <c r="AO1144" s="70"/>
      <c r="AP1144" s="71"/>
      <c r="AQ1144" s="70"/>
      <c r="AR1144" s="72"/>
      <c r="AS1144" s="55"/>
      <c r="AT1144" s="55"/>
      <c r="AU1144" s="55"/>
      <c r="AV1144" s="78"/>
    </row>
    <row r="1145" spans="28:48" ht="14.25">
      <c r="AB1145" s="68"/>
      <c r="AC1145" s="69"/>
      <c r="AD1145" s="68"/>
      <c r="AE1145" s="69"/>
      <c r="AF1145" s="69"/>
      <c r="AG1145" s="69"/>
      <c r="AH1145" s="68"/>
      <c r="AI1145" s="68"/>
      <c r="AJ1145" s="68"/>
      <c r="AK1145" s="68"/>
      <c r="AL1145" s="68"/>
      <c r="AM1145" s="68"/>
      <c r="AN1145" s="68"/>
      <c r="AO1145" s="70"/>
      <c r="AP1145" s="71"/>
      <c r="AQ1145" s="70"/>
      <c r="AR1145" s="72"/>
      <c r="AS1145" s="55"/>
      <c r="AT1145" s="55"/>
      <c r="AU1145" s="55"/>
      <c r="AV1145" s="78"/>
    </row>
    <row r="1146" spans="28:48" ht="14.25">
      <c r="AB1146" s="68"/>
      <c r="AC1146" s="69"/>
      <c r="AD1146" s="68"/>
      <c r="AE1146" s="69"/>
      <c r="AF1146" s="69"/>
      <c r="AG1146" s="69"/>
      <c r="AH1146" s="68"/>
      <c r="AI1146" s="68"/>
      <c r="AJ1146" s="68"/>
      <c r="AK1146" s="68"/>
      <c r="AL1146" s="68"/>
      <c r="AM1146" s="68"/>
      <c r="AN1146" s="68"/>
      <c r="AO1146" s="70"/>
      <c r="AP1146" s="71"/>
      <c r="AQ1146" s="70"/>
      <c r="AR1146" s="72"/>
      <c r="AS1146" s="55"/>
      <c r="AT1146" s="55"/>
      <c r="AU1146" s="55"/>
      <c r="AV1146" s="78"/>
    </row>
    <row r="1147" spans="28:48" ht="14.25">
      <c r="AB1147" s="68"/>
      <c r="AC1147" s="69"/>
      <c r="AD1147" s="68"/>
      <c r="AE1147" s="69"/>
      <c r="AF1147" s="69"/>
      <c r="AG1147" s="69"/>
      <c r="AH1147" s="68"/>
      <c r="AI1147" s="68"/>
      <c r="AJ1147" s="68"/>
      <c r="AK1147" s="68"/>
      <c r="AL1147" s="68"/>
      <c r="AM1147" s="68"/>
      <c r="AN1147" s="68"/>
      <c r="AO1147" s="70"/>
      <c r="AP1147" s="71"/>
      <c r="AQ1147" s="70"/>
      <c r="AR1147" s="72"/>
      <c r="AS1147" s="55"/>
      <c r="AT1147" s="55"/>
      <c r="AU1147" s="55"/>
      <c r="AV1147" s="78"/>
    </row>
    <row r="1148" spans="28:48" ht="14.25">
      <c r="AB1148" s="68"/>
      <c r="AC1148" s="69"/>
      <c r="AD1148" s="68"/>
      <c r="AE1148" s="69"/>
      <c r="AF1148" s="69"/>
      <c r="AG1148" s="69"/>
      <c r="AH1148" s="68"/>
      <c r="AI1148" s="68"/>
      <c r="AJ1148" s="68"/>
      <c r="AK1148" s="68"/>
      <c r="AL1148" s="68"/>
      <c r="AM1148" s="68"/>
      <c r="AN1148" s="68"/>
      <c r="AO1148" s="70"/>
      <c r="AP1148" s="71"/>
      <c r="AQ1148" s="70"/>
      <c r="AR1148" s="72"/>
      <c r="AS1148" s="55"/>
      <c r="AT1148" s="55"/>
      <c r="AU1148" s="55"/>
      <c r="AV1148" s="78"/>
    </row>
    <row r="1149" spans="28:48" ht="14.25">
      <c r="AB1149" s="68"/>
      <c r="AC1149" s="69"/>
      <c r="AD1149" s="68"/>
      <c r="AE1149" s="69"/>
      <c r="AF1149" s="69"/>
      <c r="AG1149" s="69"/>
      <c r="AH1149" s="68"/>
      <c r="AI1149" s="68"/>
      <c r="AJ1149" s="68"/>
      <c r="AK1149" s="68"/>
      <c r="AL1149" s="68"/>
      <c r="AM1149" s="68"/>
      <c r="AN1149" s="68"/>
      <c r="AO1149" s="70"/>
      <c r="AP1149" s="71"/>
      <c r="AQ1149" s="70"/>
      <c r="AR1149" s="72"/>
      <c r="AS1149" s="55"/>
      <c r="AT1149" s="55"/>
      <c r="AU1149" s="55"/>
      <c r="AV1149" s="78"/>
    </row>
    <row r="1150" spans="28:48" ht="14.25">
      <c r="AB1150" s="68"/>
      <c r="AC1150" s="69"/>
      <c r="AD1150" s="68"/>
      <c r="AE1150" s="69"/>
      <c r="AF1150" s="69"/>
      <c r="AG1150" s="69"/>
      <c r="AH1150" s="68"/>
      <c r="AI1150" s="68"/>
      <c r="AJ1150" s="68"/>
      <c r="AK1150" s="68"/>
      <c r="AL1150" s="68"/>
      <c r="AM1150" s="68"/>
      <c r="AN1150" s="68"/>
      <c r="AO1150" s="70"/>
      <c r="AP1150" s="71"/>
      <c r="AQ1150" s="70"/>
      <c r="AR1150" s="72"/>
      <c r="AS1150" s="55"/>
      <c r="AT1150" s="55"/>
      <c r="AU1150" s="55"/>
      <c r="AV1150" s="78"/>
    </row>
    <row r="1151" spans="28:48" ht="14.25">
      <c r="AB1151" s="68"/>
      <c r="AC1151" s="69"/>
      <c r="AD1151" s="68"/>
      <c r="AE1151" s="69"/>
      <c r="AF1151" s="69"/>
      <c r="AG1151" s="69"/>
      <c r="AH1151" s="68"/>
      <c r="AI1151" s="68"/>
      <c r="AJ1151" s="68"/>
      <c r="AK1151" s="68"/>
      <c r="AL1151" s="68"/>
      <c r="AM1151" s="68"/>
      <c r="AN1151" s="68"/>
      <c r="AO1151" s="70"/>
      <c r="AP1151" s="71"/>
      <c r="AQ1151" s="70"/>
      <c r="AR1151" s="72"/>
      <c r="AS1151" s="55"/>
      <c r="AT1151" s="55"/>
      <c r="AU1151" s="55"/>
      <c r="AV1151" s="78"/>
    </row>
    <row r="1152" spans="28:48" ht="14.25">
      <c r="AB1152" s="68"/>
      <c r="AC1152" s="69"/>
      <c r="AD1152" s="68"/>
      <c r="AE1152" s="69"/>
      <c r="AF1152" s="69"/>
      <c r="AG1152" s="69"/>
      <c r="AH1152" s="68"/>
      <c r="AI1152" s="68"/>
      <c r="AJ1152" s="68"/>
      <c r="AK1152" s="68"/>
      <c r="AL1152" s="68"/>
      <c r="AM1152" s="68"/>
      <c r="AN1152" s="68"/>
      <c r="AO1152" s="70"/>
      <c r="AP1152" s="71"/>
      <c r="AQ1152" s="70"/>
      <c r="AR1152" s="72"/>
      <c r="AS1152" s="55"/>
      <c r="AT1152" s="55"/>
      <c r="AU1152" s="55"/>
      <c r="AV1152" s="78"/>
    </row>
    <row r="1153" spans="28:48" ht="14.25">
      <c r="AB1153" s="68"/>
      <c r="AC1153" s="69"/>
      <c r="AD1153" s="68"/>
      <c r="AE1153" s="69"/>
      <c r="AF1153" s="69"/>
      <c r="AG1153" s="69"/>
      <c r="AH1153" s="68"/>
      <c r="AI1153" s="68"/>
      <c r="AJ1153" s="68"/>
      <c r="AK1153" s="68"/>
      <c r="AL1153" s="68"/>
      <c r="AM1153" s="68"/>
      <c r="AN1153" s="68"/>
      <c r="AO1153" s="70"/>
      <c r="AP1153" s="71"/>
      <c r="AQ1153" s="70"/>
      <c r="AR1153" s="72"/>
      <c r="AS1153" s="55"/>
      <c r="AT1153" s="55"/>
      <c r="AU1153" s="55"/>
      <c r="AV1153" s="78"/>
    </row>
    <row r="1154" spans="28:48" ht="14.25">
      <c r="AB1154" s="68"/>
      <c r="AC1154" s="69"/>
      <c r="AD1154" s="68"/>
      <c r="AE1154" s="69"/>
      <c r="AF1154" s="69"/>
      <c r="AG1154" s="69"/>
      <c r="AH1154" s="68"/>
      <c r="AI1154" s="68"/>
      <c r="AJ1154" s="68"/>
      <c r="AK1154" s="68"/>
      <c r="AL1154" s="68"/>
      <c r="AM1154" s="68"/>
      <c r="AN1154" s="68"/>
      <c r="AO1154" s="70"/>
      <c r="AP1154" s="71"/>
      <c r="AQ1154" s="70"/>
      <c r="AR1154" s="72"/>
      <c r="AS1154" s="55"/>
      <c r="AT1154" s="55"/>
      <c r="AU1154" s="55"/>
      <c r="AV1154" s="78"/>
    </row>
    <row r="1155" spans="28:48" ht="14.25">
      <c r="AB1155" s="68"/>
      <c r="AC1155" s="69"/>
      <c r="AD1155" s="68"/>
      <c r="AE1155" s="69"/>
      <c r="AF1155" s="69"/>
      <c r="AG1155" s="69"/>
      <c r="AH1155" s="68"/>
      <c r="AI1155" s="68"/>
      <c r="AJ1155" s="68"/>
      <c r="AK1155" s="68"/>
      <c r="AL1155" s="68"/>
      <c r="AM1155" s="68"/>
      <c r="AN1155" s="68"/>
      <c r="AO1155" s="70"/>
      <c r="AP1155" s="71"/>
      <c r="AQ1155" s="70"/>
      <c r="AR1155" s="72"/>
      <c r="AS1155" s="55"/>
      <c r="AT1155" s="55"/>
      <c r="AU1155" s="55"/>
      <c r="AV1155" s="78"/>
    </row>
    <row r="1156" spans="28:48" ht="14.25">
      <c r="AB1156" s="68"/>
      <c r="AC1156" s="69"/>
      <c r="AD1156" s="68"/>
      <c r="AE1156" s="69"/>
      <c r="AF1156" s="69"/>
      <c r="AG1156" s="69"/>
      <c r="AH1156" s="68"/>
      <c r="AI1156" s="68"/>
      <c r="AJ1156" s="68"/>
      <c r="AK1156" s="68"/>
      <c r="AL1156" s="68"/>
      <c r="AM1156" s="68"/>
      <c r="AN1156" s="68"/>
      <c r="AO1156" s="70"/>
      <c r="AP1156" s="71"/>
      <c r="AQ1156" s="70"/>
      <c r="AR1156" s="72"/>
      <c r="AS1156" s="55"/>
      <c r="AT1156" s="55"/>
      <c r="AU1156" s="55"/>
      <c r="AV1156" s="78"/>
    </row>
    <row r="1157" spans="28:48" ht="14.25">
      <c r="AB1157" s="68"/>
      <c r="AC1157" s="69"/>
      <c r="AD1157" s="68"/>
      <c r="AE1157" s="69"/>
      <c r="AF1157" s="69"/>
      <c r="AG1157" s="69"/>
      <c r="AH1157" s="68"/>
      <c r="AI1157" s="68"/>
      <c r="AJ1157" s="68"/>
      <c r="AK1157" s="68"/>
      <c r="AL1157" s="68"/>
      <c r="AM1157" s="68"/>
      <c r="AN1157" s="68"/>
      <c r="AO1157" s="70"/>
      <c r="AP1157" s="71"/>
      <c r="AQ1157" s="70"/>
      <c r="AR1157" s="72"/>
      <c r="AS1157" s="55"/>
      <c r="AT1157" s="55"/>
      <c r="AU1157" s="55"/>
      <c r="AV1157" s="78"/>
    </row>
    <row r="1158" spans="28:48" ht="14.25">
      <c r="AB1158" s="68"/>
      <c r="AC1158" s="69"/>
      <c r="AD1158" s="68"/>
      <c r="AE1158" s="69"/>
      <c r="AF1158" s="69"/>
      <c r="AG1158" s="69"/>
      <c r="AH1158" s="68"/>
      <c r="AI1158" s="68"/>
      <c r="AJ1158" s="68"/>
      <c r="AK1158" s="68"/>
      <c r="AL1158" s="68"/>
      <c r="AM1158" s="68"/>
      <c r="AN1158" s="68"/>
      <c r="AO1158" s="70"/>
      <c r="AP1158" s="71"/>
      <c r="AQ1158" s="70"/>
      <c r="AR1158" s="72"/>
      <c r="AS1158" s="55"/>
      <c r="AT1158" s="55"/>
      <c r="AU1158" s="55"/>
      <c r="AV1158" s="78"/>
    </row>
    <row r="1159" spans="28:48" ht="14.25">
      <c r="AB1159" s="68"/>
      <c r="AC1159" s="69"/>
      <c r="AD1159" s="68"/>
      <c r="AE1159" s="69"/>
      <c r="AF1159" s="69"/>
      <c r="AG1159" s="69"/>
      <c r="AH1159" s="68"/>
      <c r="AI1159" s="68"/>
      <c r="AJ1159" s="68"/>
      <c r="AK1159" s="68"/>
      <c r="AL1159" s="68"/>
      <c r="AM1159" s="68"/>
      <c r="AN1159" s="68"/>
      <c r="AO1159" s="70"/>
      <c r="AP1159" s="71"/>
      <c r="AQ1159" s="70"/>
      <c r="AR1159" s="72"/>
      <c r="AS1159" s="55"/>
      <c r="AT1159" s="55"/>
      <c r="AU1159" s="55"/>
      <c r="AV1159" s="78"/>
    </row>
    <row r="1160" spans="28:48" ht="14.25">
      <c r="AB1160" s="68"/>
      <c r="AC1160" s="69"/>
      <c r="AD1160" s="68"/>
      <c r="AE1160" s="69"/>
      <c r="AF1160" s="69"/>
      <c r="AG1160" s="69"/>
      <c r="AH1160" s="68"/>
      <c r="AI1160" s="68"/>
      <c r="AJ1160" s="68"/>
      <c r="AK1160" s="68"/>
      <c r="AL1160" s="68"/>
      <c r="AM1160" s="68"/>
      <c r="AN1160" s="68"/>
      <c r="AO1160" s="70"/>
      <c r="AP1160" s="71"/>
      <c r="AQ1160" s="70"/>
      <c r="AR1160" s="72"/>
      <c r="AS1160" s="55"/>
      <c r="AT1160" s="55"/>
      <c r="AU1160" s="55"/>
      <c r="AV1160" s="78"/>
    </row>
    <row r="1161" spans="28:48" ht="14.25">
      <c r="AB1161" s="68"/>
      <c r="AC1161" s="69"/>
      <c r="AD1161" s="68"/>
      <c r="AE1161" s="69"/>
      <c r="AF1161" s="69"/>
      <c r="AG1161" s="69"/>
      <c r="AH1161" s="68"/>
      <c r="AI1161" s="68"/>
      <c r="AJ1161" s="68"/>
      <c r="AK1161" s="68"/>
      <c r="AL1161" s="68"/>
      <c r="AM1161" s="68"/>
      <c r="AN1161" s="68"/>
      <c r="AO1161" s="70"/>
      <c r="AP1161" s="71"/>
      <c r="AQ1161" s="70"/>
      <c r="AR1161" s="72"/>
      <c r="AS1161" s="55"/>
      <c r="AT1161" s="55"/>
      <c r="AU1161" s="55"/>
      <c r="AV1161" s="78"/>
    </row>
    <row r="1162" spans="28:48" ht="14.25">
      <c r="AB1162" s="68"/>
      <c r="AC1162" s="69"/>
      <c r="AD1162" s="68"/>
      <c r="AE1162" s="69"/>
      <c r="AF1162" s="69"/>
      <c r="AG1162" s="69"/>
      <c r="AH1162" s="68"/>
      <c r="AI1162" s="68"/>
      <c r="AJ1162" s="68"/>
      <c r="AK1162" s="68"/>
      <c r="AL1162" s="68"/>
      <c r="AM1162" s="68"/>
      <c r="AN1162" s="68"/>
      <c r="AO1162" s="70"/>
      <c r="AP1162" s="71"/>
      <c r="AQ1162" s="70"/>
      <c r="AR1162" s="72"/>
      <c r="AS1162" s="55"/>
      <c r="AT1162" s="55"/>
      <c r="AU1162" s="55"/>
      <c r="AV1162" s="78"/>
    </row>
    <row r="1163" spans="28:48" ht="14.25">
      <c r="AB1163" s="68"/>
      <c r="AC1163" s="69"/>
      <c r="AD1163" s="68"/>
      <c r="AE1163" s="69"/>
      <c r="AF1163" s="69"/>
      <c r="AG1163" s="69"/>
      <c r="AH1163" s="68"/>
      <c r="AI1163" s="68"/>
      <c r="AJ1163" s="68"/>
      <c r="AK1163" s="68"/>
      <c r="AL1163" s="68"/>
      <c r="AM1163" s="68"/>
      <c r="AN1163" s="68"/>
      <c r="AO1163" s="70"/>
      <c r="AP1163" s="71"/>
      <c r="AQ1163" s="70"/>
      <c r="AR1163" s="72"/>
      <c r="AS1163" s="55"/>
      <c r="AT1163" s="55"/>
      <c r="AU1163" s="55"/>
      <c r="AV1163" s="78"/>
    </row>
    <row r="1164" spans="28:48" ht="14.25">
      <c r="AB1164" s="68"/>
      <c r="AC1164" s="69"/>
      <c r="AD1164" s="68"/>
      <c r="AE1164" s="69"/>
      <c r="AF1164" s="69"/>
      <c r="AG1164" s="69"/>
      <c r="AH1164" s="68"/>
      <c r="AI1164" s="68"/>
      <c r="AJ1164" s="68"/>
      <c r="AK1164" s="68"/>
      <c r="AL1164" s="68"/>
      <c r="AM1164" s="68"/>
      <c r="AN1164" s="68"/>
      <c r="AO1164" s="70"/>
      <c r="AP1164" s="71"/>
      <c r="AQ1164" s="70"/>
      <c r="AR1164" s="72"/>
      <c r="AS1164" s="55"/>
      <c r="AT1164" s="55"/>
      <c r="AU1164" s="55"/>
      <c r="AV1164" s="78"/>
    </row>
    <row r="1165" spans="28:48" ht="14.25">
      <c r="AB1165" s="68"/>
      <c r="AC1165" s="69"/>
      <c r="AD1165" s="68"/>
      <c r="AE1165" s="69"/>
      <c r="AF1165" s="69"/>
      <c r="AG1165" s="69"/>
      <c r="AH1165" s="68"/>
      <c r="AI1165" s="68"/>
      <c r="AJ1165" s="68"/>
      <c r="AK1165" s="68"/>
      <c r="AL1165" s="68"/>
      <c r="AM1165" s="68"/>
      <c r="AN1165" s="68"/>
      <c r="AO1165" s="70"/>
      <c r="AP1165" s="71"/>
      <c r="AQ1165" s="70"/>
      <c r="AR1165" s="72"/>
      <c r="AS1165" s="55"/>
      <c r="AT1165" s="55"/>
      <c r="AU1165" s="55"/>
      <c r="AV1165" s="78"/>
    </row>
    <row r="1166" spans="28:48" ht="14.25">
      <c r="AB1166" s="68"/>
      <c r="AC1166" s="69"/>
      <c r="AD1166" s="68"/>
      <c r="AE1166" s="69"/>
      <c r="AF1166" s="69"/>
      <c r="AG1166" s="69"/>
      <c r="AH1166" s="68"/>
      <c r="AI1166" s="68"/>
      <c r="AJ1166" s="68"/>
      <c r="AK1166" s="68"/>
      <c r="AL1166" s="68"/>
      <c r="AM1166" s="68"/>
      <c r="AN1166" s="68"/>
      <c r="AO1166" s="70"/>
      <c r="AP1166" s="71"/>
      <c r="AQ1166" s="70"/>
      <c r="AR1166" s="72"/>
      <c r="AS1166" s="55"/>
      <c r="AT1166" s="55"/>
      <c r="AU1166" s="55"/>
      <c r="AV1166" s="78"/>
    </row>
    <row r="1167" spans="28:48" ht="14.25">
      <c r="AB1167" s="68"/>
      <c r="AC1167" s="69"/>
      <c r="AD1167" s="68"/>
      <c r="AE1167" s="69"/>
      <c r="AF1167" s="69"/>
      <c r="AG1167" s="69"/>
      <c r="AH1167" s="68"/>
      <c r="AI1167" s="68"/>
      <c r="AJ1167" s="68"/>
      <c r="AK1167" s="68"/>
      <c r="AL1167" s="68"/>
      <c r="AM1167" s="68"/>
      <c r="AN1167" s="68"/>
      <c r="AO1167" s="70"/>
      <c r="AP1167" s="71"/>
      <c r="AQ1167" s="70"/>
      <c r="AR1167" s="72"/>
      <c r="AS1167" s="55"/>
      <c r="AT1167" s="55"/>
      <c r="AU1167" s="55"/>
      <c r="AV1167" s="78"/>
    </row>
    <row r="1168" spans="28:48" ht="14.25">
      <c r="AB1168" s="68"/>
      <c r="AC1168" s="69"/>
      <c r="AD1168" s="68"/>
      <c r="AE1168" s="69"/>
      <c r="AF1168" s="69"/>
      <c r="AG1168" s="69"/>
      <c r="AH1168" s="68"/>
      <c r="AI1168" s="68"/>
      <c r="AJ1168" s="68"/>
      <c r="AK1168" s="68"/>
      <c r="AL1168" s="68"/>
      <c r="AM1168" s="68"/>
      <c r="AN1168" s="68"/>
      <c r="AO1168" s="70"/>
      <c r="AP1168" s="71"/>
      <c r="AQ1168" s="70"/>
      <c r="AR1168" s="72"/>
      <c r="AS1168" s="55"/>
      <c r="AT1168" s="55"/>
      <c r="AU1168" s="55"/>
      <c r="AV1168" s="78"/>
    </row>
    <row r="1169" spans="28:48" ht="14.25">
      <c r="AB1169" s="68"/>
      <c r="AC1169" s="69"/>
      <c r="AD1169" s="68"/>
      <c r="AE1169" s="69"/>
      <c r="AF1169" s="69"/>
      <c r="AG1169" s="69"/>
      <c r="AH1169" s="68"/>
      <c r="AI1169" s="68"/>
      <c r="AJ1169" s="68"/>
      <c r="AK1169" s="68"/>
      <c r="AL1169" s="68"/>
      <c r="AM1169" s="68"/>
      <c r="AN1169" s="68"/>
      <c r="AO1169" s="70"/>
      <c r="AP1169" s="71"/>
      <c r="AQ1169" s="70"/>
      <c r="AR1169" s="72"/>
      <c r="AS1169" s="55"/>
      <c r="AT1169" s="55"/>
      <c r="AU1169" s="55"/>
      <c r="AV1169" s="78"/>
    </row>
    <row r="1170" spans="28:48" ht="14.25">
      <c r="AB1170" s="68"/>
      <c r="AC1170" s="69"/>
      <c r="AD1170" s="68"/>
      <c r="AE1170" s="69"/>
      <c r="AF1170" s="69"/>
      <c r="AG1170" s="69"/>
      <c r="AH1170" s="68"/>
      <c r="AI1170" s="68"/>
      <c r="AJ1170" s="68"/>
      <c r="AK1170" s="68"/>
      <c r="AL1170" s="68"/>
      <c r="AM1170" s="68"/>
      <c r="AN1170" s="68"/>
      <c r="AO1170" s="70"/>
      <c r="AP1170" s="71"/>
      <c r="AQ1170" s="70"/>
      <c r="AR1170" s="72"/>
      <c r="AS1170" s="55"/>
      <c r="AT1170" s="55"/>
      <c r="AU1170" s="55"/>
      <c r="AV1170" s="78"/>
    </row>
    <row r="1171" spans="28:48" ht="14.25">
      <c r="AB1171" s="68"/>
      <c r="AC1171" s="69"/>
      <c r="AD1171" s="68"/>
      <c r="AE1171" s="69"/>
      <c r="AF1171" s="69"/>
      <c r="AG1171" s="69"/>
      <c r="AH1171" s="68"/>
      <c r="AI1171" s="68"/>
      <c r="AJ1171" s="68"/>
      <c r="AK1171" s="68"/>
      <c r="AL1171" s="68"/>
      <c r="AM1171" s="68"/>
      <c r="AN1171" s="68"/>
      <c r="AO1171" s="70"/>
      <c r="AP1171" s="71"/>
      <c r="AQ1171" s="70"/>
      <c r="AR1171" s="72"/>
      <c r="AS1171" s="55"/>
      <c r="AT1171" s="55"/>
      <c r="AU1171" s="55"/>
      <c r="AV1171" s="78"/>
    </row>
    <row r="1172" spans="28:48" ht="14.25">
      <c r="AB1172" s="68"/>
      <c r="AC1172" s="69"/>
      <c r="AD1172" s="68"/>
      <c r="AE1172" s="69"/>
      <c r="AF1172" s="69"/>
      <c r="AG1172" s="69"/>
      <c r="AH1172" s="68"/>
      <c r="AI1172" s="68"/>
      <c r="AJ1172" s="68"/>
      <c r="AK1172" s="68"/>
      <c r="AL1172" s="68"/>
      <c r="AM1172" s="68"/>
      <c r="AN1172" s="68"/>
      <c r="AO1172" s="70"/>
      <c r="AP1172" s="71"/>
      <c r="AQ1172" s="70"/>
      <c r="AR1172" s="72"/>
      <c r="AS1172" s="55"/>
      <c r="AT1172" s="55"/>
      <c r="AU1172" s="55"/>
      <c r="AV1172" s="78"/>
    </row>
    <row r="1173" spans="28:48" ht="14.25">
      <c r="AB1173" s="68"/>
      <c r="AC1173" s="69"/>
      <c r="AD1173" s="68"/>
      <c r="AE1173" s="69"/>
      <c r="AF1173" s="69"/>
      <c r="AG1173" s="69"/>
      <c r="AH1173" s="68"/>
      <c r="AI1173" s="68"/>
      <c r="AJ1173" s="68"/>
      <c r="AK1173" s="68"/>
      <c r="AL1173" s="68"/>
      <c r="AM1173" s="68"/>
      <c r="AN1173" s="68"/>
      <c r="AO1173" s="70"/>
      <c r="AP1173" s="71"/>
      <c r="AQ1173" s="70"/>
      <c r="AR1173" s="72"/>
      <c r="AS1173" s="55"/>
      <c r="AT1173" s="55"/>
      <c r="AU1173" s="55"/>
      <c r="AV1173" s="78"/>
    </row>
    <row r="1174" spans="28:48" ht="14.25">
      <c r="AB1174" s="68"/>
      <c r="AC1174" s="69"/>
      <c r="AD1174" s="68"/>
      <c r="AE1174" s="69"/>
      <c r="AF1174" s="69"/>
      <c r="AG1174" s="69"/>
      <c r="AH1174" s="68"/>
      <c r="AI1174" s="68"/>
      <c r="AJ1174" s="68"/>
      <c r="AK1174" s="68"/>
      <c r="AL1174" s="68"/>
      <c r="AM1174" s="68"/>
      <c r="AN1174" s="68"/>
      <c r="AO1174" s="70"/>
      <c r="AP1174" s="71"/>
      <c r="AQ1174" s="70"/>
      <c r="AR1174" s="72"/>
      <c r="AS1174" s="55"/>
      <c r="AT1174" s="55"/>
      <c r="AU1174" s="55"/>
      <c r="AV1174" s="78"/>
    </row>
    <row r="1175" spans="28:48" ht="14.25">
      <c r="AB1175" s="68"/>
      <c r="AC1175" s="69"/>
      <c r="AD1175" s="68"/>
      <c r="AE1175" s="69"/>
      <c r="AF1175" s="69"/>
      <c r="AG1175" s="69"/>
      <c r="AH1175" s="68"/>
      <c r="AI1175" s="68"/>
      <c r="AJ1175" s="68"/>
      <c r="AK1175" s="68"/>
      <c r="AL1175" s="68"/>
      <c r="AM1175" s="68"/>
      <c r="AN1175" s="68"/>
      <c r="AO1175" s="70"/>
      <c r="AP1175" s="71"/>
      <c r="AQ1175" s="70"/>
      <c r="AR1175" s="72"/>
      <c r="AS1175" s="55"/>
      <c r="AT1175" s="55"/>
      <c r="AU1175" s="55"/>
      <c r="AV1175" s="78"/>
    </row>
    <row r="1176" spans="28:48" ht="14.25">
      <c r="AB1176" s="68"/>
      <c r="AC1176" s="69"/>
      <c r="AD1176" s="68"/>
      <c r="AE1176" s="69"/>
      <c r="AF1176" s="69"/>
      <c r="AG1176" s="69"/>
      <c r="AH1176" s="68"/>
      <c r="AI1176" s="68"/>
      <c r="AJ1176" s="68"/>
      <c r="AK1176" s="68"/>
      <c r="AL1176" s="68"/>
      <c r="AM1176" s="68"/>
      <c r="AN1176" s="68"/>
      <c r="AO1176" s="70"/>
      <c r="AP1176" s="71"/>
      <c r="AQ1176" s="70"/>
      <c r="AR1176" s="72"/>
      <c r="AS1176" s="55"/>
      <c r="AT1176" s="55"/>
      <c r="AU1176" s="55"/>
      <c r="AV1176" s="78"/>
    </row>
    <row r="1177" spans="28:48" ht="14.25">
      <c r="AB1177" s="68"/>
      <c r="AC1177" s="69"/>
      <c r="AD1177" s="68"/>
      <c r="AE1177" s="69"/>
      <c r="AF1177" s="69"/>
      <c r="AG1177" s="69"/>
      <c r="AH1177" s="68"/>
      <c r="AI1177" s="68"/>
      <c r="AJ1177" s="68"/>
      <c r="AK1177" s="68"/>
      <c r="AL1177" s="68"/>
      <c r="AM1177" s="68"/>
      <c r="AN1177" s="68"/>
      <c r="AO1177" s="70"/>
      <c r="AP1177" s="71"/>
      <c r="AQ1177" s="70"/>
      <c r="AR1177" s="72"/>
      <c r="AS1177" s="55"/>
      <c r="AT1177" s="55"/>
      <c r="AU1177" s="55"/>
      <c r="AV1177" s="78"/>
    </row>
    <row r="1178" spans="28:48" ht="14.25">
      <c r="AB1178" s="68"/>
      <c r="AC1178" s="69"/>
      <c r="AD1178" s="68"/>
      <c r="AE1178" s="69"/>
      <c r="AF1178" s="69"/>
      <c r="AG1178" s="69"/>
      <c r="AH1178" s="68"/>
      <c r="AI1178" s="68"/>
      <c r="AJ1178" s="68"/>
      <c r="AK1178" s="68"/>
      <c r="AL1178" s="68"/>
      <c r="AM1178" s="68"/>
      <c r="AN1178" s="68"/>
      <c r="AO1178" s="70"/>
      <c r="AP1178" s="71"/>
      <c r="AQ1178" s="70"/>
      <c r="AR1178" s="72"/>
      <c r="AS1178" s="55"/>
      <c r="AT1178" s="55"/>
      <c r="AU1178" s="55"/>
      <c r="AV1178" s="78"/>
    </row>
    <row r="1179" spans="28:48" ht="14.25">
      <c r="AB1179" s="68"/>
      <c r="AC1179" s="69"/>
      <c r="AD1179" s="68"/>
      <c r="AE1179" s="69"/>
      <c r="AF1179" s="69"/>
      <c r="AG1179" s="69"/>
      <c r="AH1179" s="68"/>
      <c r="AI1179" s="68"/>
      <c r="AJ1179" s="68"/>
      <c r="AK1179" s="68"/>
      <c r="AL1179" s="68"/>
      <c r="AM1179" s="68"/>
      <c r="AN1179" s="68"/>
      <c r="AO1179" s="70"/>
      <c r="AP1179" s="71"/>
      <c r="AQ1179" s="70"/>
      <c r="AR1179" s="72"/>
      <c r="AS1179" s="55"/>
      <c r="AT1179" s="55"/>
      <c r="AU1179" s="55"/>
      <c r="AV1179" s="78"/>
    </row>
    <row r="1180" spans="28:48" ht="14.25">
      <c r="AB1180" s="68"/>
      <c r="AC1180" s="69"/>
      <c r="AD1180" s="68"/>
      <c r="AE1180" s="69"/>
      <c r="AF1180" s="69"/>
      <c r="AG1180" s="69"/>
      <c r="AH1180" s="68"/>
      <c r="AI1180" s="68"/>
      <c r="AJ1180" s="68"/>
      <c r="AK1180" s="68"/>
      <c r="AL1180" s="68"/>
      <c r="AM1180" s="68"/>
      <c r="AN1180" s="68"/>
      <c r="AO1180" s="70"/>
      <c r="AP1180" s="71"/>
      <c r="AQ1180" s="70"/>
      <c r="AR1180" s="72"/>
      <c r="AS1180" s="55"/>
      <c r="AT1180" s="55"/>
      <c r="AU1180" s="55"/>
      <c r="AV1180" s="78"/>
    </row>
    <row r="1181" spans="28:48" ht="14.25">
      <c r="AB1181" s="68"/>
      <c r="AC1181" s="69"/>
      <c r="AD1181" s="68"/>
      <c r="AE1181" s="69"/>
      <c r="AF1181" s="69"/>
      <c r="AG1181" s="69"/>
      <c r="AH1181" s="68"/>
      <c r="AI1181" s="68"/>
      <c r="AJ1181" s="68"/>
      <c r="AK1181" s="68"/>
      <c r="AL1181" s="68"/>
      <c r="AM1181" s="68"/>
      <c r="AN1181" s="68"/>
      <c r="AO1181" s="70"/>
      <c r="AP1181" s="71"/>
      <c r="AQ1181" s="70"/>
      <c r="AR1181" s="72"/>
      <c r="AS1181" s="55"/>
      <c r="AT1181" s="55"/>
      <c r="AU1181" s="55"/>
      <c r="AV1181" s="78"/>
    </row>
    <row r="1182" spans="28:48" ht="14.25">
      <c r="AB1182" s="68"/>
      <c r="AC1182" s="69"/>
      <c r="AD1182" s="68"/>
      <c r="AE1182" s="69"/>
      <c r="AF1182" s="69"/>
      <c r="AG1182" s="69"/>
      <c r="AH1182" s="68"/>
      <c r="AI1182" s="68"/>
      <c r="AJ1182" s="68"/>
      <c r="AK1182" s="68"/>
      <c r="AL1182" s="68"/>
      <c r="AM1182" s="68"/>
      <c r="AN1182" s="68"/>
      <c r="AO1182" s="70"/>
      <c r="AP1182" s="71"/>
      <c r="AQ1182" s="70"/>
      <c r="AR1182" s="72"/>
      <c r="AS1182" s="55"/>
      <c r="AT1182" s="55"/>
      <c r="AU1182" s="55"/>
      <c r="AV1182" s="78"/>
    </row>
    <row r="1183" spans="28:48" ht="14.25">
      <c r="AB1183" s="68"/>
      <c r="AC1183" s="69"/>
      <c r="AD1183" s="68"/>
      <c r="AE1183" s="69"/>
      <c r="AF1183" s="69"/>
      <c r="AG1183" s="69"/>
      <c r="AH1183" s="68"/>
      <c r="AI1183" s="68"/>
      <c r="AJ1183" s="68"/>
      <c r="AK1183" s="68"/>
      <c r="AL1183" s="68"/>
      <c r="AM1183" s="68"/>
      <c r="AN1183" s="68"/>
      <c r="AO1183" s="70"/>
      <c r="AP1183" s="71"/>
      <c r="AQ1183" s="70"/>
      <c r="AR1183" s="72"/>
      <c r="AS1183" s="55"/>
      <c r="AT1183" s="55"/>
      <c r="AU1183" s="55"/>
      <c r="AV1183" s="78"/>
    </row>
    <row r="1184" spans="28:48" ht="14.25">
      <c r="AB1184" s="68"/>
      <c r="AC1184" s="69"/>
      <c r="AD1184" s="68"/>
      <c r="AE1184" s="69"/>
      <c r="AF1184" s="69"/>
      <c r="AG1184" s="69"/>
      <c r="AH1184" s="68"/>
      <c r="AI1184" s="68"/>
      <c r="AJ1184" s="68"/>
      <c r="AK1184" s="68"/>
      <c r="AL1184" s="68"/>
      <c r="AM1184" s="68"/>
      <c r="AN1184" s="68"/>
      <c r="AO1184" s="70"/>
      <c r="AP1184" s="71"/>
      <c r="AQ1184" s="70"/>
      <c r="AR1184" s="72"/>
      <c r="AS1184" s="55"/>
      <c r="AT1184" s="55"/>
      <c r="AU1184" s="55"/>
      <c r="AV1184" s="78"/>
    </row>
    <row r="1185" spans="28:48" ht="14.25">
      <c r="AB1185" s="68"/>
      <c r="AC1185" s="69"/>
      <c r="AD1185" s="68"/>
      <c r="AE1185" s="69"/>
      <c r="AF1185" s="69"/>
      <c r="AG1185" s="69"/>
      <c r="AH1185" s="68"/>
      <c r="AI1185" s="68"/>
      <c r="AJ1185" s="68"/>
      <c r="AK1185" s="68"/>
      <c r="AL1185" s="68"/>
      <c r="AM1185" s="68"/>
      <c r="AN1185" s="68"/>
      <c r="AO1185" s="70"/>
      <c r="AP1185" s="71"/>
      <c r="AQ1185" s="70"/>
      <c r="AR1185" s="72"/>
      <c r="AS1185" s="55"/>
      <c r="AT1185" s="55"/>
      <c r="AU1185" s="55"/>
      <c r="AV1185" s="78"/>
    </row>
    <row r="1186" spans="28:48" ht="14.25">
      <c r="AB1186" s="68"/>
      <c r="AC1186" s="69"/>
      <c r="AD1186" s="68"/>
      <c r="AE1186" s="69"/>
      <c r="AF1186" s="69"/>
      <c r="AG1186" s="69"/>
      <c r="AH1186" s="68"/>
      <c r="AI1186" s="68"/>
      <c r="AJ1186" s="68"/>
      <c r="AK1186" s="68"/>
      <c r="AL1186" s="68"/>
      <c r="AM1186" s="68"/>
      <c r="AN1186" s="68"/>
      <c r="AO1186" s="70"/>
      <c r="AP1186" s="71"/>
      <c r="AQ1186" s="70"/>
      <c r="AR1186" s="72"/>
      <c r="AS1186" s="55"/>
      <c r="AT1186" s="55"/>
      <c r="AU1186" s="55"/>
      <c r="AV1186" s="78"/>
    </row>
    <row r="1187" spans="28:48" ht="14.25">
      <c r="AB1187" s="68"/>
      <c r="AC1187" s="69"/>
      <c r="AD1187" s="68"/>
      <c r="AE1187" s="69"/>
      <c r="AF1187" s="69"/>
      <c r="AG1187" s="69"/>
      <c r="AH1187" s="68"/>
      <c r="AI1187" s="68"/>
      <c r="AJ1187" s="68"/>
      <c r="AK1187" s="68"/>
      <c r="AL1187" s="68"/>
      <c r="AM1187" s="68"/>
      <c r="AN1187" s="68"/>
      <c r="AO1187" s="70"/>
      <c r="AP1187" s="71"/>
      <c r="AQ1187" s="70"/>
      <c r="AR1187" s="72"/>
      <c r="AS1187" s="55"/>
      <c r="AT1187" s="55"/>
      <c r="AU1187" s="55"/>
      <c r="AV1187" s="78"/>
    </row>
    <row r="1188" spans="28:48" ht="14.25">
      <c r="AB1188" s="68"/>
      <c r="AC1188" s="69"/>
      <c r="AD1188" s="68"/>
      <c r="AE1188" s="69"/>
      <c r="AF1188" s="69"/>
      <c r="AG1188" s="69"/>
      <c r="AH1188" s="68"/>
      <c r="AI1188" s="68"/>
      <c r="AJ1188" s="68"/>
      <c r="AK1188" s="68"/>
      <c r="AL1188" s="68"/>
      <c r="AM1188" s="68"/>
      <c r="AN1188" s="68"/>
      <c r="AO1188" s="70"/>
      <c r="AP1188" s="71"/>
      <c r="AQ1188" s="70"/>
      <c r="AR1188" s="72"/>
      <c r="AS1188" s="55"/>
      <c r="AT1188" s="55"/>
      <c r="AU1188" s="55"/>
      <c r="AV1188" s="78"/>
    </row>
    <row r="1189" spans="28:48" ht="14.25">
      <c r="AB1189" s="68"/>
      <c r="AC1189" s="69"/>
      <c r="AD1189" s="68"/>
      <c r="AE1189" s="69"/>
      <c r="AF1189" s="69"/>
      <c r="AG1189" s="69"/>
      <c r="AH1189" s="68"/>
      <c r="AI1189" s="68"/>
      <c r="AJ1189" s="68"/>
      <c r="AK1189" s="68"/>
      <c r="AL1189" s="68"/>
      <c r="AM1189" s="68"/>
      <c r="AN1189" s="68"/>
      <c r="AO1189" s="70"/>
      <c r="AP1189" s="71"/>
      <c r="AQ1189" s="70"/>
      <c r="AR1189" s="72"/>
      <c r="AS1189" s="55"/>
      <c r="AT1189" s="55"/>
      <c r="AU1189" s="55"/>
      <c r="AV1189" s="78"/>
    </row>
    <row r="1190" spans="28:48" ht="14.25">
      <c r="AB1190" s="68"/>
      <c r="AC1190" s="69"/>
      <c r="AD1190" s="68"/>
      <c r="AE1190" s="69"/>
      <c r="AF1190" s="69"/>
      <c r="AG1190" s="69"/>
      <c r="AH1190" s="68"/>
      <c r="AI1190" s="68"/>
      <c r="AJ1190" s="68"/>
      <c r="AK1190" s="68"/>
      <c r="AL1190" s="68"/>
      <c r="AM1190" s="68"/>
      <c r="AN1190" s="68"/>
      <c r="AO1190" s="70"/>
      <c r="AP1190" s="71"/>
      <c r="AQ1190" s="70"/>
      <c r="AR1190" s="72"/>
      <c r="AS1190" s="55"/>
      <c r="AT1190" s="55"/>
      <c r="AU1190" s="55"/>
      <c r="AV1190" s="78"/>
    </row>
    <row r="1191" spans="28:48" ht="14.25">
      <c r="AB1191" s="68"/>
      <c r="AC1191" s="69"/>
      <c r="AD1191" s="68"/>
      <c r="AE1191" s="69"/>
      <c r="AF1191" s="69"/>
      <c r="AG1191" s="69"/>
      <c r="AH1191" s="68"/>
      <c r="AI1191" s="68"/>
      <c r="AJ1191" s="68"/>
      <c r="AK1191" s="68"/>
      <c r="AL1191" s="68"/>
      <c r="AM1191" s="68"/>
      <c r="AN1191" s="68"/>
      <c r="AO1191" s="70"/>
      <c r="AP1191" s="71"/>
      <c r="AQ1191" s="70"/>
      <c r="AR1191" s="72"/>
      <c r="AS1191" s="55"/>
      <c r="AT1191" s="55"/>
      <c r="AU1191" s="55"/>
      <c r="AV1191" s="78"/>
    </row>
    <row r="1192" spans="28:48" ht="14.25">
      <c r="AB1192" s="68"/>
      <c r="AC1192" s="69"/>
      <c r="AD1192" s="68"/>
      <c r="AE1192" s="69"/>
      <c r="AF1192" s="69"/>
      <c r="AG1192" s="69"/>
      <c r="AH1192" s="68"/>
      <c r="AI1192" s="68"/>
      <c r="AJ1192" s="68"/>
      <c r="AK1192" s="68"/>
      <c r="AL1192" s="68"/>
      <c r="AM1192" s="68"/>
      <c r="AN1192" s="68"/>
      <c r="AO1192" s="70"/>
      <c r="AP1192" s="71"/>
      <c r="AQ1192" s="70"/>
      <c r="AR1192" s="72"/>
      <c r="AS1192" s="55"/>
      <c r="AT1192" s="55"/>
      <c r="AU1192" s="55"/>
      <c r="AV1192" s="78"/>
    </row>
    <row r="1193" spans="28:48" ht="14.25">
      <c r="AB1193" s="68"/>
      <c r="AC1193" s="69"/>
      <c r="AD1193" s="68"/>
      <c r="AE1193" s="69"/>
      <c r="AF1193" s="69"/>
      <c r="AG1193" s="69"/>
      <c r="AH1193" s="68"/>
      <c r="AI1193" s="68"/>
      <c r="AJ1193" s="68"/>
      <c r="AK1193" s="68"/>
      <c r="AL1193" s="68"/>
      <c r="AM1193" s="68"/>
      <c r="AN1193" s="68"/>
      <c r="AO1193" s="70"/>
      <c r="AP1193" s="71"/>
      <c r="AQ1193" s="70"/>
      <c r="AR1193" s="72"/>
      <c r="AS1193" s="55"/>
      <c r="AT1193" s="55"/>
      <c r="AU1193" s="55"/>
      <c r="AV1193" s="78"/>
    </row>
    <row r="1194" spans="28:48" ht="14.25">
      <c r="AB1194" s="68"/>
      <c r="AC1194" s="69"/>
      <c r="AD1194" s="68"/>
      <c r="AE1194" s="69"/>
      <c r="AF1194" s="69"/>
      <c r="AG1194" s="69"/>
      <c r="AH1194" s="68"/>
      <c r="AI1194" s="68"/>
      <c r="AJ1194" s="68"/>
      <c r="AK1194" s="68"/>
      <c r="AL1194" s="68"/>
      <c r="AM1194" s="68"/>
      <c r="AN1194" s="68"/>
      <c r="AO1194" s="70"/>
      <c r="AP1194" s="71"/>
      <c r="AQ1194" s="70"/>
      <c r="AR1194" s="72"/>
      <c r="AS1194" s="55"/>
      <c r="AT1194" s="55"/>
      <c r="AU1194" s="55"/>
      <c r="AV1194" s="78"/>
    </row>
    <row r="1195" spans="28:48" ht="14.25">
      <c r="AB1195" s="68"/>
      <c r="AC1195" s="69"/>
      <c r="AD1195" s="68"/>
      <c r="AE1195" s="69"/>
      <c r="AF1195" s="69"/>
      <c r="AG1195" s="69"/>
      <c r="AH1195" s="68"/>
      <c r="AI1195" s="68"/>
      <c r="AJ1195" s="68"/>
      <c r="AK1195" s="68"/>
      <c r="AL1195" s="68"/>
      <c r="AM1195" s="68"/>
      <c r="AN1195" s="68"/>
      <c r="AO1195" s="70"/>
      <c r="AP1195" s="71"/>
      <c r="AQ1195" s="70"/>
      <c r="AR1195" s="72"/>
      <c r="AS1195" s="55"/>
      <c r="AT1195" s="55"/>
      <c r="AU1195" s="55"/>
      <c r="AV1195" s="78"/>
    </row>
    <row r="1196" spans="28:48" ht="14.25">
      <c r="AB1196" s="68"/>
      <c r="AC1196" s="69"/>
      <c r="AD1196" s="68"/>
      <c r="AE1196" s="69"/>
      <c r="AF1196" s="69"/>
      <c r="AG1196" s="69"/>
      <c r="AH1196" s="68"/>
      <c r="AI1196" s="68"/>
      <c r="AJ1196" s="68"/>
      <c r="AK1196" s="68"/>
      <c r="AL1196" s="68"/>
      <c r="AM1196" s="68"/>
      <c r="AN1196" s="68"/>
      <c r="AO1196" s="70"/>
      <c r="AP1196" s="71"/>
      <c r="AQ1196" s="70"/>
      <c r="AR1196" s="72"/>
      <c r="AS1196" s="55"/>
      <c r="AT1196" s="55"/>
      <c r="AU1196" s="55"/>
      <c r="AV1196" s="78"/>
    </row>
    <row r="1197" spans="28:48" ht="14.25">
      <c r="AB1197" s="68"/>
      <c r="AC1197" s="69"/>
      <c r="AD1197" s="68"/>
      <c r="AE1197" s="69"/>
      <c r="AF1197" s="69"/>
      <c r="AG1197" s="69"/>
      <c r="AH1197" s="68"/>
      <c r="AI1197" s="68"/>
      <c r="AJ1197" s="68"/>
      <c r="AK1197" s="68"/>
      <c r="AL1197" s="68"/>
      <c r="AM1197" s="68"/>
      <c r="AN1197" s="68"/>
      <c r="AO1197" s="70"/>
      <c r="AP1197" s="71"/>
      <c r="AQ1197" s="70"/>
      <c r="AR1197" s="72"/>
      <c r="AS1197" s="55"/>
      <c r="AT1197" s="55"/>
      <c r="AU1197" s="55"/>
      <c r="AV1197" s="78"/>
    </row>
    <row r="1198" spans="28:48" ht="14.25">
      <c r="AB1198" s="68"/>
      <c r="AC1198" s="69"/>
      <c r="AD1198" s="68"/>
      <c r="AE1198" s="69"/>
      <c r="AF1198" s="69"/>
      <c r="AG1198" s="69"/>
      <c r="AH1198" s="68"/>
      <c r="AI1198" s="68"/>
      <c r="AJ1198" s="68"/>
      <c r="AK1198" s="68"/>
      <c r="AL1198" s="68"/>
      <c r="AM1198" s="68"/>
      <c r="AN1198" s="68"/>
      <c r="AO1198" s="70"/>
      <c r="AP1198" s="71"/>
      <c r="AQ1198" s="70"/>
      <c r="AR1198" s="72"/>
      <c r="AS1198" s="55"/>
      <c r="AT1198" s="55"/>
      <c r="AU1198" s="55"/>
      <c r="AV1198" s="78"/>
    </row>
    <row r="1199" spans="28:48" ht="14.25">
      <c r="AB1199" s="68"/>
      <c r="AC1199" s="69"/>
      <c r="AD1199" s="68"/>
      <c r="AE1199" s="69"/>
      <c r="AF1199" s="69"/>
      <c r="AG1199" s="69"/>
      <c r="AH1199" s="68"/>
      <c r="AI1199" s="68"/>
      <c r="AJ1199" s="68"/>
      <c r="AK1199" s="68"/>
      <c r="AL1199" s="68"/>
      <c r="AM1199" s="68"/>
      <c r="AN1199" s="68"/>
      <c r="AO1199" s="70"/>
      <c r="AP1199" s="71"/>
      <c r="AQ1199" s="70"/>
      <c r="AR1199" s="72"/>
      <c r="AS1199" s="55"/>
      <c r="AT1199" s="55"/>
      <c r="AU1199" s="55"/>
      <c r="AV1199" s="78"/>
    </row>
    <row r="1200" spans="28:48" ht="14.25">
      <c r="AB1200" s="68"/>
      <c r="AC1200" s="69"/>
      <c r="AD1200" s="68"/>
      <c r="AE1200" s="69"/>
      <c r="AF1200" s="69"/>
      <c r="AG1200" s="69"/>
      <c r="AH1200" s="68"/>
      <c r="AI1200" s="68"/>
      <c r="AJ1200" s="68"/>
      <c r="AK1200" s="68"/>
      <c r="AL1200" s="68"/>
      <c r="AM1200" s="68"/>
      <c r="AN1200" s="68"/>
      <c r="AO1200" s="70"/>
      <c r="AP1200" s="71"/>
      <c r="AQ1200" s="70"/>
      <c r="AR1200" s="72"/>
      <c r="AS1200" s="55"/>
      <c r="AT1200" s="55"/>
      <c r="AU1200" s="55"/>
      <c r="AV1200" s="78"/>
    </row>
    <row r="1201" spans="28:48" ht="14.25">
      <c r="AB1201" s="68"/>
      <c r="AC1201" s="69"/>
      <c r="AD1201" s="68"/>
      <c r="AE1201" s="69"/>
      <c r="AF1201" s="69"/>
      <c r="AG1201" s="69"/>
      <c r="AH1201" s="68"/>
      <c r="AI1201" s="68"/>
      <c r="AJ1201" s="68"/>
      <c r="AK1201" s="68"/>
      <c r="AL1201" s="68"/>
      <c r="AM1201" s="68"/>
      <c r="AN1201" s="68"/>
      <c r="AO1201" s="70"/>
      <c r="AP1201" s="71"/>
      <c r="AQ1201" s="70"/>
      <c r="AR1201" s="72"/>
      <c r="AS1201" s="55"/>
      <c r="AT1201" s="55"/>
      <c r="AU1201" s="55"/>
      <c r="AV1201" s="78"/>
    </row>
    <row r="1202" spans="28:48" ht="14.25">
      <c r="AB1202" s="68"/>
      <c r="AC1202" s="69"/>
      <c r="AD1202" s="68"/>
      <c r="AE1202" s="69"/>
      <c r="AF1202" s="69"/>
      <c r="AG1202" s="69"/>
      <c r="AH1202" s="68"/>
      <c r="AI1202" s="68"/>
      <c r="AJ1202" s="68"/>
      <c r="AK1202" s="68"/>
      <c r="AL1202" s="68"/>
      <c r="AM1202" s="68"/>
      <c r="AN1202" s="68"/>
      <c r="AO1202" s="70"/>
      <c r="AP1202" s="71"/>
      <c r="AQ1202" s="70"/>
      <c r="AR1202" s="72"/>
      <c r="AS1202" s="55"/>
      <c r="AT1202" s="55"/>
      <c r="AU1202" s="55"/>
      <c r="AV1202" s="78"/>
    </row>
    <row r="1203" spans="28:48" ht="14.25">
      <c r="AB1203" s="68"/>
      <c r="AC1203" s="69"/>
      <c r="AD1203" s="68"/>
      <c r="AE1203" s="69"/>
      <c r="AF1203" s="69"/>
      <c r="AG1203" s="69"/>
      <c r="AH1203" s="68"/>
      <c r="AI1203" s="68"/>
      <c r="AJ1203" s="68"/>
      <c r="AK1203" s="68"/>
      <c r="AL1203" s="68"/>
      <c r="AM1203" s="68"/>
      <c r="AN1203" s="68"/>
      <c r="AO1203" s="70"/>
      <c r="AP1203" s="71"/>
      <c r="AQ1203" s="70"/>
      <c r="AR1203" s="72"/>
      <c r="AS1203" s="55"/>
      <c r="AT1203" s="55"/>
      <c r="AU1203" s="55"/>
      <c r="AV1203" s="78"/>
    </row>
    <row r="1204" spans="28:48" ht="14.25">
      <c r="AB1204" s="68"/>
      <c r="AC1204" s="69"/>
      <c r="AD1204" s="68"/>
      <c r="AE1204" s="69"/>
      <c r="AF1204" s="69"/>
      <c r="AG1204" s="69"/>
      <c r="AH1204" s="68"/>
      <c r="AI1204" s="68"/>
      <c r="AJ1204" s="68"/>
      <c r="AK1204" s="68"/>
      <c r="AL1204" s="68"/>
      <c r="AM1204" s="68"/>
      <c r="AN1204" s="68"/>
      <c r="AO1204" s="70"/>
      <c r="AP1204" s="71"/>
      <c r="AQ1204" s="70"/>
      <c r="AR1204" s="72"/>
      <c r="AS1204" s="55"/>
      <c r="AT1204" s="55"/>
      <c r="AU1204" s="55"/>
      <c r="AV1204" s="78"/>
    </row>
    <row r="1205" spans="28:48" ht="14.25">
      <c r="AB1205" s="68"/>
      <c r="AC1205" s="69"/>
      <c r="AD1205" s="68"/>
      <c r="AE1205" s="69"/>
      <c r="AF1205" s="69"/>
      <c r="AG1205" s="69"/>
      <c r="AH1205" s="68"/>
      <c r="AI1205" s="68"/>
      <c r="AJ1205" s="68"/>
      <c r="AK1205" s="68"/>
      <c r="AL1205" s="68"/>
      <c r="AM1205" s="68"/>
      <c r="AN1205" s="68"/>
      <c r="AO1205" s="70"/>
      <c r="AP1205" s="71"/>
      <c r="AQ1205" s="70"/>
      <c r="AR1205" s="72"/>
      <c r="AS1205" s="55"/>
      <c r="AT1205" s="55"/>
      <c r="AU1205" s="55"/>
      <c r="AV1205" s="78"/>
    </row>
    <row r="1206" spans="28:48" ht="14.25">
      <c r="AB1206" s="68"/>
      <c r="AC1206" s="69"/>
      <c r="AD1206" s="68"/>
      <c r="AE1206" s="69"/>
      <c r="AF1206" s="69"/>
      <c r="AG1206" s="69"/>
      <c r="AH1206" s="68"/>
      <c r="AI1206" s="68"/>
      <c r="AJ1206" s="68"/>
      <c r="AK1206" s="68"/>
      <c r="AL1206" s="68"/>
      <c r="AM1206" s="68"/>
      <c r="AN1206" s="68"/>
      <c r="AO1206" s="70"/>
      <c r="AP1206" s="71"/>
      <c r="AQ1206" s="70"/>
      <c r="AR1206" s="72"/>
      <c r="AS1206" s="55"/>
      <c r="AT1206" s="55"/>
      <c r="AU1206" s="55"/>
      <c r="AV1206" s="78"/>
    </row>
    <row r="1207" spans="28:48" ht="14.25">
      <c r="AB1207" s="68"/>
      <c r="AC1207" s="69"/>
      <c r="AD1207" s="68"/>
      <c r="AE1207" s="69"/>
      <c r="AF1207" s="69"/>
      <c r="AG1207" s="69"/>
      <c r="AH1207" s="68"/>
      <c r="AI1207" s="68"/>
      <c r="AJ1207" s="68"/>
      <c r="AK1207" s="68"/>
      <c r="AL1207" s="68"/>
      <c r="AM1207" s="68"/>
      <c r="AN1207" s="68"/>
      <c r="AO1207" s="70"/>
      <c r="AP1207" s="71"/>
      <c r="AQ1207" s="70"/>
      <c r="AR1207" s="72"/>
      <c r="AS1207" s="55"/>
      <c r="AT1207" s="55"/>
      <c r="AU1207" s="55"/>
      <c r="AV1207" s="78"/>
    </row>
    <row r="1208" spans="28:48" ht="14.25">
      <c r="AB1208" s="68"/>
      <c r="AC1208" s="69"/>
      <c r="AD1208" s="68"/>
      <c r="AE1208" s="69"/>
      <c r="AF1208" s="69"/>
      <c r="AG1208" s="69"/>
      <c r="AH1208" s="68"/>
      <c r="AI1208" s="68"/>
      <c r="AJ1208" s="68"/>
      <c r="AK1208" s="68"/>
      <c r="AL1208" s="68"/>
      <c r="AM1208" s="68"/>
      <c r="AN1208" s="68"/>
      <c r="AO1208" s="70"/>
      <c r="AP1208" s="71"/>
      <c r="AQ1208" s="70"/>
      <c r="AR1208" s="72"/>
      <c r="AS1208" s="55"/>
      <c r="AT1208" s="55"/>
      <c r="AU1208" s="55"/>
      <c r="AV1208" s="78"/>
    </row>
    <row r="1209" spans="28:48" ht="14.25">
      <c r="AB1209" s="68"/>
      <c r="AC1209" s="69"/>
      <c r="AD1209" s="68"/>
      <c r="AE1209" s="69"/>
      <c r="AF1209" s="69"/>
      <c r="AG1209" s="69"/>
      <c r="AH1209" s="68"/>
      <c r="AI1209" s="68"/>
      <c r="AJ1209" s="68"/>
      <c r="AK1209" s="68"/>
      <c r="AL1209" s="68"/>
      <c r="AM1209" s="68"/>
      <c r="AN1209" s="68"/>
      <c r="AO1209" s="70"/>
      <c r="AP1209" s="71"/>
      <c r="AQ1209" s="70"/>
      <c r="AR1209" s="72"/>
      <c r="AS1209" s="55"/>
      <c r="AT1209" s="55"/>
      <c r="AU1209" s="55"/>
      <c r="AV1209" s="78"/>
    </row>
    <row r="1210" spans="28:48" ht="14.25">
      <c r="AB1210" s="68"/>
      <c r="AC1210" s="69"/>
      <c r="AD1210" s="68"/>
      <c r="AE1210" s="69"/>
      <c r="AF1210" s="69"/>
      <c r="AG1210" s="69"/>
      <c r="AH1210" s="68"/>
      <c r="AI1210" s="68"/>
      <c r="AJ1210" s="68"/>
      <c r="AK1210" s="68"/>
      <c r="AL1210" s="68"/>
      <c r="AM1210" s="68"/>
      <c r="AN1210" s="68"/>
      <c r="AO1210" s="70"/>
      <c r="AP1210" s="71"/>
      <c r="AQ1210" s="70"/>
      <c r="AR1210" s="72"/>
      <c r="AS1210" s="55"/>
      <c r="AT1210" s="55"/>
      <c r="AU1210" s="55"/>
      <c r="AV1210" s="78"/>
    </row>
    <row r="1211" spans="28:48" ht="14.25">
      <c r="AB1211" s="68"/>
      <c r="AC1211" s="69"/>
      <c r="AD1211" s="68"/>
      <c r="AE1211" s="69"/>
      <c r="AF1211" s="69"/>
      <c r="AG1211" s="69"/>
      <c r="AH1211" s="68"/>
      <c r="AI1211" s="68"/>
      <c r="AJ1211" s="68"/>
      <c r="AK1211" s="68"/>
      <c r="AL1211" s="68"/>
      <c r="AM1211" s="68"/>
      <c r="AN1211" s="68"/>
      <c r="AO1211" s="70"/>
      <c r="AP1211" s="71"/>
      <c r="AQ1211" s="70"/>
      <c r="AR1211" s="72"/>
      <c r="AS1211" s="55"/>
      <c r="AT1211" s="55"/>
      <c r="AU1211" s="55"/>
      <c r="AV1211" s="78"/>
    </row>
    <row r="1212" spans="28:48" ht="14.25">
      <c r="AB1212" s="68"/>
      <c r="AC1212" s="69"/>
      <c r="AD1212" s="68"/>
      <c r="AE1212" s="69"/>
      <c r="AF1212" s="69"/>
      <c r="AG1212" s="69"/>
      <c r="AH1212" s="68"/>
      <c r="AI1212" s="68"/>
      <c r="AJ1212" s="68"/>
      <c r="AK1212" s="68"/>
      <c r="AL1212" s="68"/>
      <c r="AM1212" s="68"/>
      <c r="AN1212" s="68"/>
      <c r="AO1212" s="70"/>
      <c r="AP1212" s="71"/>
      <c r="AQ1212" s="70"/>
      <c r="AR1212" s="72"/>
      <c r="AS1212" s="55"/>
      <c r="AT1212" s="55"/>
      <c r="AU1212" s="55"/>
      <c r="AV1212" s="78"/>
    </row>
    <row r="1213" spans="28:48" ht="14.25">
      <c r="AB1213" s="68"/>
      <c r="AC1213" s="69"/>
      <c r="AD1213" s="68"/>
      <c r="AE1213" s="69"/>
      <c r="AF1213" s="69"/>
      <c r="AG1213" s="69"/>
      <c r="AH1213" s="68"/>
      <c r="AI1213" s="68"/>
      <c r="AJ1213" s="68"/>
      <c r="AK1213" s="68"/>
      <c r="AL1213" s="68"/>
      <c r="AM1213" s="68"/>
      <c r="AN1213" s="68"/>
      <c r="AO1213" s="70"/>
      <c r="AP1213" s="71"/>
      <c r="AQ1213" s="70"/>
      <c r="AR1213" s="72"/>
      <c r="AS1213" s="55"/>
      <c r="AT1213" s="55"/>
      <c r="AU1213" s="55"/>
      <c r="AV1213" s="78"/>
    </row>
    <row r="1214" spans="28:48" ht="14.25">
      <c r="AB1214" s="68"/>
      <c r="AC1214" s="69"/>
      <c r="AD1214" s="68"/>
      <c r="AE1214" s="69"/>
      <c r="AF1214" s="69"/>
      <c r="AG1214" s="69"/>
      <c r="AH1214" s="68"/>
      <c r="AI1214" s="68"/>
      <c r="AJ1214" s="68"/>
      <c r="AK1214" s="68"/>
      <c r="AL1214" s="68"/>
      <c r="AM1214" s="68"/>
      <c r="AN1214" s="68"/>
      <c r="AO1214" s="70"/>
      <c r="AP1214" s="71"/>
      <c r="AQ1214" s="70"/>
      <c r="AR1214" s="72"/>
      <c r="AS1214" s="55"/>
      <c r="AT1214" s="55"/>
      <c r="AU1214" s="55"/>
      <c r="AV1214" s="78"/>
    </row>
    <row r="1215" spans="28:48" ht="14.25">
      <c r="AB1215" s="68"/>
      <c r="AC1215" s="69"/>
      <c r="AD1215" s="68"/>
      <c r="AE1215" s="69"/>
      <c r="AF1215" s="69"/>
      <c r="AG1215" s="69"/>
      <c r="AH1215" s="68"/>
      <c r="AI1215" s="68"/>
      <c r="AJ1215" s="68"/>
      <c r="AK1215" s="68"/>
      <c r="AL1215" s="68"/>
      <c r="AM1215" s="68"/>
      <c r="AN1215" s="68"/>
      <c r="AO1215" s="70"/>
      <c r="AP1215" s="71"/>
      <c r="AQ1215" s="70"/>
      <c r="AR1215" s="72"/>
      <c r="AS1215" s="55"/>
      <c r="AT1215" s="55"/>
      <c r="AU1215" s="55"/>
      <c r="AV1215" s="78"/>
    </row>
    <row r="1216" spans="28:48" ht="14.25">
      <c r="AB1216" s="68"/>
      <c r="AC1216" s="69"/>
      <c r="AD1216" s="68"/>
      <c r="AE1216" s="69"/>
      <c r="AF1216" s="69"/>
      <c r="AG1216" s="69"/>
      <c r="AH1216" s="68"/>
      <c r="AI1216" s="68"/>
      <c r="AJ1216" s="68"/>
      <c r="AK1216" s="68"/>
      <c r="AL1216" s="68"/>
      <c r="AM1216" s="68"/>
      <c r="AN1216" s="68"/>
      <c r="AO1216" s="70"/>
      <c r="AP1216" s="71"/>
      <c r="AQ1216" s="70"/>
      <c r="AR1216" s="72"/>
      <c r="AS1216" s="55"/>
      <c r="AT1216" s="55"/>
      <c r="AU1216" s="55"/>
      <c r="AV1216" s="78"/>
    </row>
    <row r="1217" spans="28:48" ht="14.25">
      <c r="AB1217" s="68"/>
      <c r="AC1217" s="69"/>
      <c r="AD1217" s="68"/>
      <c r="AE1217" s="69"/>
      <c r="AF1217" s="69"/>
      <c r="AG1217" s="69"/>
      <c r="AH1217" s="68"/>
      <c r="AI1217" s="68"/>
      <c r="AJ1217" s="68"/>
      <c r="AK1217" s="68"/>
      <c r="AL1217" s="68"/>
      <c r="AM1217" s="68"/>
      <c r="AN1217" s="68"/>
      <c r="AO1217" s="70"/>
      <c r="AP1217" s="71"/>
      <c r="AQ1217" s="70"/>
      <c r="AR1217" s="72"/>
      <c r="AS1217" s="55"/>
      <c r="AT1217" s="55"/>
      <c r="AU1217" s="55"/>
      <c r="AV1217" s="78"/>
    </row>
    <row r="1218" spans="28:48" ht="14.25">
      <c r="AB1218" s="68"/>
      <c r="AC1218" s="69"/>
      <c r="AD1218" s="68"/>
      <c r="AE1218" s="69"/>
      <c r="AF1218" s="69"/>
      <c r="AG1218" s="69"/>
      <c r="AH1218" s="68"/>
      <c r="AI1218" s="68"/>
      <c r="AJ1218" s="68"/>
      <c r="AK1218" s="68"/>
      <c r="AL1218" s="68"/>
      <c r="AM1218" s="68"/>
      <c r="AN1218" s="68"/>
      <c r="AO1218" s="70"/>
      <c r="AP1218" s="71"/>
      <c r="AQ1218" s="70"/>
      <c r="AR1218" s="72"/>
      <c r="AS1218" s="55"/>
      <c r="AT1218" s="55"/>
      <c r="AU1218" s="55"/>
      <c r="AV1218" s="78"/>
    </row>
    <row r="1219" spans="28:48" ht="14.25">
      <c r="AB1219" s="68"/>
      <c r="AC1219" s="69"/>
      <c r="AD1219" s="68"/>
      <c r="AE1219" s="69"/>
      <c r="AF1219" s="69"/>
      <c r="AG1219" s="69"/>
      <c r="AH1219" s="68"/>
      <c r="AI1219" s="68"/>
      <c r="AJ1219" s="68"/>
      <c r="AK1219" s="68"/>
      <c r="AL1219" s="68"/>
      <c r="AM1219" s="68"/>
      <c r="AN1219" s="68"/>
      <c r="AO1219" s="70"/>
      <c r="AP1219" s="71"/>
      <c r="AQ1219" s="70"/>
      <c r="AR1219" s="72"/>
      <c r="AS1219" s="55"/>
      <c r="AT1219" s="55"/>
      <c r="AU1219" s="55"/>
      <c r="AV1219" s="78"/>
    </row>
    <row r="1220" spans="28:48" ht="14.25">
      <c r="AB1220" s="68"/>
      <c r="AC1220" s="69"/>
      <c r="AD1220" s="68"/>
      <c r="AE1220" s="69"/>
      <c r="AF1220" s="69"/>
      <c r="AG1220" s="69"/>
      <c r="AH1220" s="68"/>
      <c r="AI1220" s="68"/>
      <c r="AJ1220" s="68"/>
      <c r="AK1220" s="68"/>
      <c r="AL1220" s="68"/>
      <c r="AM1220" s="68"/>
      <c r="AN1220" s="68"/>
      <c r="AO1220" s="70"/>
      <c r="AP1220" s="71"/>
      <c r="AQ1220" s="70"/>
      <c r="AR1220" s="72"/>
      <c r="AS1220" s="55"/>
      <c r="AT1220" s="55"/>
      <c r="AU1220" s="55"/>
      <c r="AV1220" s="78"/>
    </row>
    <row r="1221" spans="28:48" ht="14.25">
      <c r="AB1221" s="68"/>
      <c r="AC1221" s="69"/>
      <c r="AD1221" s="68"/>
      <c r="AE1221" s="69"/>
      <c r="AF1221" s="69"/>
      <c r="AG1221" s="69"/>
      <c r="AH1221" s="68"/>
      <c r="AI1221" s="68"/>
      <c r="AJ1221" s="68"/>
      <c r="AK1221" s="68"/>
      <c r="AL1221" s="68"/>
      <c r="AM1221" s="68"/>
      <c r="AN1221" s="68"/>
      <c r="AO1221" s="70"/>
      <c r="AP1221" s="71"/>
      <c r="AQ1221" s="70"/>
      <c r="AR1221" s="72"/>
      <c r="AS1221" s="55"/>
      <c r="AT1221" s="55"/>
      <c r="AU1221" s="55"/>
      <c r="AV1221" s="78"/>
    </row>
    <row r="1222" spans="28:48" ht="14.25">
      <c r="AB1222" s="68"/>
      <c r="AC1222" s="69"/>
      <c r="AD1222" s="68"/>
      <c r="AE1222" s="69"/>
      <c r="AF1222" s="69"/>
      <c r="AG1222" s="69"/>
      <c r="AH1222" s="68"/>
      <c r="AI1222" s="68"/>
      <c r="AJ1222" s="68"/>
      <c r="AK1222" s="68"/>
      <c r="AL1222" s="68"/>
      <c r="AM1222" s="68"/>
      <c r="AN1222" s="68"/>
      <c r="AO1222" s="70"/>
      <c r="AP1222" s="71"/>
      <c r="AQ1222" s="70"/>
      <c r="AR1222" s="72"/>
      <c r="AS1222" s="55"/>
      <c r="AT1222" s="55"/>
      <c r="AU1222" s="55"/>
      <c r="AV1222" s="78"/>
    </row>
    <row r="1223" spans="28:48" ht="14.25">
      <c r="AB1223" s="68"/>
      <c r="AC1223" s="69"/>
      <c r="AD1223" s="68"/>
      <c r="AE1223" s="69"/>
      <c r="AF1223" s="69"/>
      <c r="AG1223" s="69"/>
      <c r="AH1223" s="68"/>
      <c r="AI1223" s="68"/>
      <c r="AJ1223" s="68"/>
      <c r="AK1223" s="68"/>
      <c r="AL1223" s="68"/>
      <c r="AM1223" s="68"/>
      <c r="AN1223" s="68"/>
      <c r="AO1223" s="70"/>
      <c r="AP1223" s="71"/>
      <c r="AQ1223" s="70"/>
      <c r="AR1223" s="72"/>
      <c r="AS1223" s="55"/>
      <c r="AT1223" s="55"/>
      <c r="AU1223" s="55"/>
      <c r="AV1223" s="78"/>
    </row>
    <row r="1224" spans="28:48" ht="14.25">
      <c r="AB1224" s="68"/>
      <c r="AC1224" s="69"/>
      <c r="AD1224" s="68"/>
      <c r="AE1224" s="69"/>
      <c r="AF1224" s="69"/>
      <c r="AG1224" s="69"/>
      <c r="AH1224" s="68"/>
      <c r="AI1224" s="68"/>
      <c r="AJ1224" s="68"/>
      <c r="AK1224" s="68"/>
      <c r="AL1224" s="68"/>
      <c r="AM1224" s="68"/>
      <c r="AN1224" s="68"/>
      <c r="AO1224" s="70"/>
      <c r="AP1224" s="71"/>
      <c r="AQ1224" s="70"/>
      <c r="AR1224" s="72"/>
      <c r="AS1224" s="55"/>
      <c r="AT1224" s="55"/>
      <c r="AU1224" s="55"/>
      <c r="AV1224" s="78"/>
    </row>
    <row r="1225" spans="28:48" ht="14.25">
      <c r="AB1225" s="68"/>
      <c r="AC1225" s="69"/>
      <c r="AD1225" s="68"/>
      <c r="AE1225" s="69"/>
      <c r="AF1225" s="69"/>
      <c r="AG1225" s="69"/>
      <c r="AH1225" s="68"/>
      <c r="AI1225" s="68"/>
      <c r="AJ1225" s="68"/>
      <c r="AK1225" s="68"/>
      <c r="AL1225" s="68"/>
      <c r="AM1225" s="68"/>
      <c r="AN1225" s="68"/>
      <c r="AO1225" s="70"/>
      <c r="AP1225" s="71"/>
      <c r="AQ1225" s="70"/>
      <c r="AR1225" s="72"/>
      <c r="AS1225" s="55"/>
      <c r="AT1225" s="55"/>
      <c r="AU1225" s="55"/>
      <c r="AV1225" s="78"/>
    </row>
    <row r="1226" spans="28:48" ht="14.25">
      <c r="AB1226" s="68"/>
      <c r="AC1226" s="69"/>
      <c r="AD1226" s="68"/>
      <c r="AE1226" s="69"/>
      <c r="AF1226" s="69"/>
      <c r="AG1226" s="69"/>
      <c r="AH1226" s="68"/>
      <c r="AI1226" s="68"/>
      <c r="AJ1226" s="68"/>
      <c r="AK1226" s="68"/>
      <c r="AL1226" s="68"/>
      <c r="AM1226" s="68"/>
      <c r="AN1226" s="68"/>
      <c r="AO1226" s="70"/>
      <c r="AP1226" s="71"/>
      <c r="AQ1226" s="70"/>
      <c r="AR1226" s="72"/>
      <c r="AS1226" s="55"/>
      <c r="AT1226" s="55"/>
      <c r="AU1226" s="55"/>
      <c r="AV1226" s="78"/>
    </row>
    <row r="1227" spans="28:48" ht="14.25">
      <c r="AB1227" s="68"/>
      <c r="AC1227" s="69"/>
      <c r="AD1227" s="68"/>
      <c r="AE1227" s="69"/>
      <c r="AF1227" s="69"/>
      <c r="AG1227" s="69"/>
      <c r="AH1227" s="68"/>
      <c r="AI1227" s="68"/>
      <c r="AJ1227" s="68"/>
      <c r="AK1227" s="68"/>
      <c r="AL1227" s="68"/>
      <c r="AM1227" s="68"/>
      <c r="AN1227" s="68"/>
      <c r="AO1227" s="70"/>
      <c r="AP1227" s="71"/>
      <c r="AQ1227" s="70"/>
      <c r="AR1227" s="72"/>
      <c r="AS1227" s="55"/>
      <c r="AT1227" s="55"/>
      <c r="AU1227" s="55"/>
      <c r="AV1227" s="78"/>
    </row>
    <row r="1228" spans="28:48" ht="14.25">
      <c r="AB1228" s="68"/>
      <c r="AC1228" s="69"/>
      <c r="AD1228" s="68"/>
      <c r="AE1228" s="69"/>
      <c r="AF1228" s="69"/>
      <c r="AG1228" s="69"/>
      <c r="AH1228" s="68"/>
      <c r="AI1228" s="68"/>
      <c r="AJ1228" s="68"/>
      <c r="AK1228" s="68"/>
      <c r="AL1228" s="68"/>
      <c r="AM1228" s="68"/>
      <c r="AN1228" s="68"/>
      <c r="AO1228" s="70"/>
      <c r="AP1228" s="71"/>
      <c r="AQ1228" s="70"/>
      <c r="AR1228" s="72"/>
      <c r="AS1228" s="55"/>
      <c r="AT1228" s="55"/>
      <c r="AU1228" s="55"/>
      <c r="AV1228" s="78"/>
    </row>
    <row r="1229" spans="28:48" ht="14.25">
      <c r="AB1229" s="68"/>
      <c r="AC1229" s="69"/>
      <c r="AD1229" s="68"/>
      <c r="AE1229" s="69"/>
      <c r="AF1229" s="69"/>
      <c r="AG1229" s="69"/>
      <c r="AH1229" s="68"/>
      <c r="AI1229" s="68"/>
      <c r="AJ1229" s="68"/>
      <c r="AK1229" s="68"/>
      <c r="AL1229" s="68"/>
      <c r="AM1229" s="68"/>
      <c r="AN1229" s="68"/>
      <c r="AO1229" s="70"/>
      <c r="AP1229" s="71"/>
      <c r="AQ1229" s="70"/>
      <c r="AR1229" s="72"/>
      <c r="AS1229" s="55"/>
      <c r="AT1229" s="55"/>
      <c r="AU1229" s="55"/>
      <c r="AV1229" s="78"/>
    </row>
    <row r="1230" spans="28:48" ht="14.25">
      <c r="AB1230" s="68"/>
      <c r="AC1230" s="69"/>
      <c r="AD1230" s="68"/>
      <c r="AE1230" s="69"/>
      <c r="AF1230" s="69"/>
      <c r="AG1230" s="69"/>
      <c r="AH1230" s="68"/>
      <c r="AI1230" s="68"/>
      <c r="AJ1230" s="68"/>
      <c r="AK1230" s="68"/>
      <c r="AL1230" s="68"/>
      <c r="AM1230" s="68"/>
      <c r="AN1230" s="68"/>
      <c r="AO1230" s="70"/>
      <c r="AP1230" s="71"/>
      <c r="AQ1230" s="70"/>
      <c r="AR1230" s="72"/>
      <c r="AS1230" s="55"/>
      <c r="AT1230" s="55"/>
      <c r="AU1230" s="55"/>
      <c r="AV1230" s="78"/>
    </row>
    <row r="1231" spans="28:48" ht="14.25">
      <c r="AB1231" s="68"/>
      <c r="AC1231" s="69"/>
      <c r="AD1231" s="68"/>
      <c r="AE1231" s="69"/>
      <c r="AF1231" s="69"/>
      <c r="AG1231" s="69"/>
      <c r="AH1231" s="68"/>
      <c r="AI1231" s="68"/>
      <c r="AJ1231" s="68"/>
      <c r="AK1231" s="68"/>
      <c r="AL1231" s="68"/>
      <c r="AM1231" s="68"/>
      <c r="AN1231" s="68"/>
      <c r="AO1231" s="70"/>
      <c r="AP1231" s="71"/>
      <c r="AQ1231" s="70"/>
      <c r="AR1231" s="72"/>
      <c r="AS1231" s="55"/>
      <c r="AT1231" s="55"/>
      <c r="AU1231" s="55"/>
      <c r="AV1231" s="78"/>
    </row>
    <row r="1232" spans="28:48" ht="14.25">
      <c r="AB1232" s="68"/>
      <c r="AC1232" s="69"/>
      <c r="AD1232" s="68"/>
      <c r="AE1232" s="69"/>
      <c r="AF1232" s="69"/>
      <c r="AG1232" s="69"/>
      <c r="AH1232" s="68"/>
      <c r="AI1232" s="68"/>
      <c r="AJ1232" s="68"/>
      <c r="AK1232" s="68"/>
      <c r="AL1232" s="68"/>
      <c r="AM1232" s="68"/>
      <c r="AN1232" s="68"/>
      <c r="AO1232" s="70"/>
      <c r="AP1232" s="71"/>
      <c r="AQ1232" s="70"/>
      <c r="AR1232" s="72"/>
      <c r="AS1232" s="55"/>
      <c r="AT1232" s="55"/>
      <c r="AU1232" s="55"/>
      <c r="AV1232" s="78"/>
    </row>
    <row r="1233" spans="28:48" ht="14.25">
      <c r="AB1233" s="68"/>
      <c r="AC1233" s="69"/>
      <c r="AD1233" s="68"/>
      <c r="AE1233" s="69"/>
      <c r="AF1233" s="69"/>
      <c r="AG1233" s="69"/>
      <c r="AH1233" s="68"/>
      <c r="AI1233" s="68"/>
      <c r="AJ1233" s="68"/>
      <c r="AK1233" s="68"/>
      <c r="AL1233" s="68"/>
      <c r="AM1233" s="68"/>
      <c r="AN1233" s="68"/>
      <c r="AO1233" s="70"/>
      <c r="AP1233" s="71"/>
      <c r="AQ1233" s="70"/>
      <c r="AR1233" s="72"/>
      <c r="AS1233" s="55"/>
      <c r="AT1233" s="55"/>
      <c r="AU1233" s="55"/>
      <c r="AV1233" s="78"/>
    </row>
    <row r="1234" spans="28:48" ht="14.25">
      <c r="AB1234" s="68"/>
      <c r="AC1234" s="69"/>
      <c r="AD1234" s="68"/>
      <c r="AE1234" s="69"/>
      <c r="AF1234" s="69"/>
      <c r="AG1234" s="69"/>
      <c r="AH1234" s="68"/>
      <c r="AI1234" s="68"/>
      <c r="AJ1234" s="68"/>
      <c r="AK1234" s="68"/>
      <c r="AL1234" s="68"/>
      <c r="AM1234" s="68"/>
      <c r="AN1234" s="68"/>
      <c r="AO1234" s="70"/>
      <c r="AP1234" s="71"/>
      <c r="AQ1234" s="70"/>
      <c r="AR1234" s="72"/>
      <c r="AS1234" s="55"/>
      <c r="AT1234" s="55"/>
      <c r="AU1234" s="55"/>
      <c r="AV1234" s="78"/>
    </row>
    <row r="1235" spans="28:48" ht="14.25">
      <c r="AB1235" s="68"/>
      <c r="AC1235" s="69"/>
      <c r="AD1235" s="68"/>
      <c r="AE1235" s="69"/>
      <c r="AF1235" s="69"/>
      <c r="AG1235" s="69"/>
      <c r="AH1235" s="68"/>
      <c r="AI1235" s="68"/>
      <c r="AJ1235" s="68"/>
      <c r="AK1235" s="68"/>
      <c r="AL1235" s="68"/>
      <c r="AM1235" s="68"/>
      <c r="AN1235" s="68"/>
      <c r="AO1235" s="70"/>
      <c r="AP1235" s="71"/>
      <c r="AQ1235" s="70"/>
      <c r="AR1235" s="72"/>
      <c r="AS1235" s="55"/>
      <c r="AT1235" s="55"/>
      <c r="AU1235" s="55"/>
      <c r="AV1235" s="78"/>
    </row>
    <row r="1236" spans="28:48" ht="14.25">
      <c r="AB1236" s="68"/>
      <c r="AC1236" s="69"/>
      <c r="AD1236" s="68"/>
      <c r="AE1236" s="69"/>
      <c r="AF1236" s="69"/>
      <c r="AG1236" s="69"/>
      <c r="AH1236" s="68"/>
      <c r="AI1236" s="68"/>
      <c r="AJ1236" s="68"/>
      <c r="AK1236" s="68"/>
      <c r="AL1236" s="68"/>
      <c r="AM1236" s="68"/>
      <c r="AN1236" s="68"/>
      <c r="AO1236" s="70"/>
      <c r="AP1236" s="71"/>
      <c r="AQ1236" s="70"/>
      <c r="AR1236" s="72"/>
      <c r="AS1236" s="55"/>
      <c r="AT1236" s="55"/>
      <c r="AU1236" s="55"/>
      <c r="AV1236" s="78"/>
    </row>
    <row r="1237" spans="28:48" ht="14.25">
      <c r="AB1237" s="68"/>
      <c r="AC1237" s="69"/>
      <c r="AD1237" s="68"/>
      <c r="AE1237" s="69"/>
      <c r="AF1237" s="69"/>
      <c r="AG1237" s="69"/>
      <c r="AH1237" s="68"/>
      <c r="AI1237" s="68"/>
      <c r="AJ1237" s="68"/>
      <c r="AK1237" s="68"/>
      <c r="AL1237" s="68"/>
      <c r="AM1237" s="68"/>
      <c r="AN1237" s="68"/>
      <c r="AO1237" s="70"/>
      <c r="AP1237" s="71"/>
      <c r="AQ1237" s="70"/>
      <c r="AR1237" s="72"/>
      <c r="AS1237" s="55"/>
      <c r="AT1237" s="55"/>
      <c r="AU1237" s="55"/>
      <c r="AV1237" s="78"/>
    </row>
    <row r="1238" spans="28:48" ht="14.25">
      <c r="AB1238" s="68"/>
      <c r="AC1238" s="69"/>
      <c r="AD1238" s="68"/>
      <c r="AE1238" s="69"/>
      <c r="AF1238" s="69"/>
      <c r="AG1238" s="69"/>
      <c r="AH1238" s="68"/>
      <c r="AI1238" s="68"/>
      <c r="AJ1238" s="68"/>
      <c r="AK1238" s="68"/>
      <c r="AL1238" s="68"/>
      <c r="AM1238" s="68"/>
      <c r="AN1238" s="68"/>
      <c r="AO1238" s="70"/>
      <c r="AP1238" s="71"/>
      <c r="AQ1238" s="70"/>
      <c r="AR1238" s="72"/>
      <c r="AS1238" s="55"/>
      <c r="AT1238" s="55"/>
      <c r="AU1238" s="55"/>
      <c r="AV1238" s="78"/>
    </row>
    <row r="1239" spans="28:48" ht="14.25">
      <c r="AB1239" s="68"/>
      <c r="AC1239" s="69"/>
      <c r="AD1239" s="68"/>
      <c r="AE1239" s="69"/>
      <c r="AF1239" s="69"/>
      <c r="AG1239" s="69"/>
      <c r="AH1239" s="68"/>
      <c r="AI1239" s="68"/>
      <c r="AJ1239" s="68"/>
      <c r="AK1239" s="68"/>
      <c r="AL1239" s="68"/>
      <c r="AM1239" s="68"/>
      <c r="AN1239" s="68"/>
      <c r="AO1239" s="70"/>
      <c r="AP1239" s="71"/>
      <c r="AQ1239" s="70"/>
      <c r="AR1239" s="72"/>
      <c r="AS1239" s="55"/>
      <c r="AT1239" s="55"/>
      <c r="AU1239" s="55"/>
      <c r="AV1239" s="78"/>
    </row>
    <row r="1240" spans="28:48" ht="14.25">
      <c r="AB1240" s="68"/>
      <c r="AC1240" s="69"/>
      <c r="AD1240" s="68"/>
      <c r="AE1240" s="69"/>
      <c r="AF1240" s="69"/>
      <c r="AG1240" s="69"/>
      <c r="AH1240" s="68"/>
      <c r="AI1240" s="68"/>
      <c r="AJ1240" s="68"/>
      <c r="AK1240" s="68"/>
      <c r="AL1240" s="68"/>
      <c r="AM1240" s="68"/>
      <c r="AN1240" s="68"/>
      <c r="AO1240" s="70"/>
      <c r="AP1240" s="71"/>
      <c r="AQ1240" s="70"/>
      <c r="AR1240" s="72"/>
      <c r="AS1240" s="55"/>
      <c r="AT1240" s="55"/>
      <c r="AU1240" s="55"/>
      <c r="AV1240" s="78"/>
    </row>
    <row r="1241" spans="28:48" ht="14.25">
      <c r="AB1241" s="68"/>
      <c r="AC1241" s="69"/>
      <c r="AD1241" s="68"/>
      <c r="AE1241" s="69"/>
      <c r="AF1241" s="69"/>
      <c r="AG1241" s="69"/>
      <c r="AH1241" s="68"/>
      <c r="AI1241" s="68"/>
      <c r="AJ1241" s="68"/>
      <c r="AK1241" s="68"/>
      <c r="AL1241" s="68"/>
      <c r="AM1241" s="68"/>
      <c r="AN1241" s="68"/>
      <c r="AO1241" s="70"/>
      <c r="AP1241" s="71"/>
      <c r="AQ1241" s="70"/>
      <c r="AR1241" s="72"/>
      <c r="AS1241" s="55"/>
      <c r="AT1241" s="55"/>
      <c r="AU1241" s="55"/>
      <c r="AV1241" s="78"/>
    </row>
    <row r="1242" spans="28:48" ht="14.25">
      <c r="AB1242" s="68"/>
      <c r="AC1242" s="69"/>
      <c r="AD1242" s="68"/>
      <c r="AE1242" s="69"/>
      <c r="AF1242" s="69"/>
      <c r="AG1242" s="69"/>
      <c r="AH1242" s="68"/>
      <c r="AI1242" s="68"/>
      <c r="AJ1242" s="68"/>
      <c r="AK1242" s="68"/>
      <c r="AL1242" s="68"/>
      <c r="AM1242" s="68"/>
      <c r="AN1242" s="68"/>
      <c r="AO1242" s="70"/>
      <c r="AP1242" s="71"/>
      <c r="AQ1242" s="70"/>
      <c r="AR1242" s="72"/>
      <c r="AS1242" s="55"/>
      <c r="AT1242" s="55"/>
      <c r="AU1242" s="55"/>
      <c r="AV1242" s="78"/>
    </row>
    <row r="1243" spans="28:48" ht="14.25">
      <c r="AB1243" s="68"/>
      <c r="AC1243" s="69"/>
      <c r="AD1243" s="68"/>
      <c r="AE1243" s="69"/>
      <c r="AF1243" s="69"/>
      <c r="AG1243" s="69"/>
      <c r="AH1243" s="68"/>
      <c r="AI1243" s="68"/>
      <c r="AJ1243" s="68"/>
      <c r="AK1243" s="68"/>
      <c r="AL1243" s="68"/>
      <c r="AM1243" s="68"/>
      <c r="AN1243" s="68"/>
      <c r="AO1243" s="70"/>
      <c r="AP1243" s="71"/>
      <c r="AQ1243" s="70"/>
      <c r="AR1243" s="72"/>
      <c r="AS1243" s="55"/>
      <c r="AT1243" s="55"/>
      <c r="AU1243" s="55"/>
      <c r="AV1243" s="78"/>
    </row>
    <row r="1244" spans="28:48" ht="14.25">
      <c r="AB1244" s="68"/>
      <c r="AC1244" s="69"/>
      <c r="AD1244" s="68"/>
      <c r="AE1244" s="69"/>
      <c r="AF1244" s="69"/>
      <c r="AG1244" s="69"/>
      <c r="AH1244" s="68"/>
      <c r="AI1244" s="68"/>
      <c r="AJ1244" s="68"/>
      <c r="AK1244" s="68"/>
      <c r="AL1244" s="68"/>
      <c r="AM1244" s="68"/>
      <c r="AN1244" s="68"/>
      <c r="AO1244" s="70"/>
      <c r="AP1244" s="71"/>
      <c r="AQ1244" s="70"/>
      <c r="AR1244" s="72"/>
      <c r="AS1244" s="55"/>
      <c r="AT1244" s="55"/>
      <c r="AU1244" s="55"/>
      <c r="AV1244" s="78"/>
    </row>
    <row r="1245" spans="28:48" ht="14.25">
      <c r="AB1245" s="68"/>
      <c r="AC1245" s="69"/>
      <c r="AD1245" s="68"/>
      <c r="AE1245" s="69"/>
      <c r="AF1245" s="69"/>
      <c r="AG1245" s="69"/>
      <c r="AH1245" s="68"/>
      <c r="AI1245" s="68"/>
      <c r="AJ1245" s="68"/>
      <c r="AK1245" s="68"/>
      <c r="AL1245" s="68"/>
      <c r="AM1245" s="68"/>
      <c r="AN1245" s="68"/>
      <c r="AO1245" s="70"/>
      <c r="AP1245" s="71"/>
      <c r="AQ1245" s="70"/>
      <c r="AR1245" s="72"/>
      <c r="AS1245" s="55"/>
      <c r="AT1245" s="55"/>
      <c r="AU1245" s="55"/>
      <c r="AV1245" s="78"/>
    </row>
    <row r="1246" spans="28:48" ht="14.25">
      <c r="AB1246" s="68"/>
      <c r="AC1246" s="69"/>
      <c r="AD1246" s="68"/>
      <c r="AE1246" s="69"/>
      <c r="AF1246" s="69"/>
      <c r="AG1246" s="69"/>
      <c r="AH1246" s="68"/>
      <c r="AI1246" s="68"/>
      <c r="AJ1246" s="68"/>
      <c r="AK1246" s="68"/>
      <c r="AL1246" s="68"/>
      <c r="AM1246" s="68"/>
      <c r="AN1246" s="68"/>
      <c r="AO1246" s="70"/>
      <c r="AP1246" s="71"/>
      <c r="AQ1246" s="70"/>
      <c r="AR1246" s="72"/>
      <c r="AS1246" s="55"/>
      <c r="AT1246" s="55"/>
      <c r="AU1246" s="55"/>
      <c r="AV1246" s="78"/>
    </row>
    <row r="1247" spans="28:48" ht="14.25">
      <c r="AB1247" s="68"/>
      <c r="AC1247" s="69"/>
      <c r="AD1247" s="68"/>
      <c r="AE1247" s="69"/>
      <c r="AF1247" s="69"/>
      <c r="AG1247" s="69"/>
      <c r="AH1247" s="68"/>
      <c r="AI1247" s="68"/>
      <c r="AJ1247" s="68"/>
      <c r="AK1247" s="68"/>
      <c r="AL1247" s="68"/>
      <c r="AM1247" s="68"/>
      <c r="AN1247" s="68"/>
      <c r="AO1247" s="70"/>
      <c r="AP1247" s="71"/>
      <c r="AQ1247" s="70"/>
      <c r="AR1247" s="72"/>
      <c r="AS1247" s="55"/>
      <c r="AT1247" s="55"/>
      <c r="AU1247" s="55"/>
      <c r="AV1247" s="78"/>
    </row>
    <row r="1248" spans="28:48" ht="14.25">
      <c r="AB1248" s="68"/>
      <c r="AC1248" s="69"/>
      <c r="AD1248" s="68"/>
      <c r="AE1248" s="69"/>
      <c r="AF1248" s="69"/>
      <c r="AG1248" s="69"/>
      <c r="AH1248" s="68"/>
      <c r="AI1248" s="68"/>
      <c r="AJ1248" s="68"/>
      <c r="AK1248" s="68"/>
      <c r="AL1248" s="68"/>
      <c r="AM1248" s="68"/>
      <c r="AN1248" s="68"/>
      <c r="AO1248" s="70"/>
      <c r="AP1248" s="71"/>
      <c r="AQ1248" s="70"/>
      <c r="AR1248" s="72"/>
      <c r="AS1248" s="55"/>
      <c r="AT1248" s="55"/>
      <c r="AU1248" s="55"/>
      <c r="AV1248" s="78"/>
    </row>
    <row r="1249" spans="28:48" ht="14.25">
      <c r="AB1249" s="68"/>
      <c r="AC1249" s="69"/>
      <c r="AD1249" s="68"/>
      <c r="AE1249" s="69"/>
      <c r="AF1249" s="69"/>
      <c r="AG1249" s="69"/>
      <c r="AH1249" s="68"/>
      <c r="AI1249" s="68"/>
      <c r="AJ1249" s="68"/>
      <c r="AK1249" s="68"/>
      <c r="AL1249" s="68"/>
      <c r="AM1249" s="68"/>
      <c r="AN1249" s="68"/>
      <c r="AO1249" s="70"/>
      <c r="AP1249" s="71"/>
      <c r="AQ1249" s="70"/>
      <c r="AR1249" s="72"/>
      <c r="AS1249" s="55"/>
      <c r="AT1249" s="55"/>
      <c r="AU1249" s="55"/>
      <c r="AV1249" s="78"/>
    </row>
    <row r="1250" spans="28:48" ht="14.25">
      <c r="AB1250" s="68"/>
      <c r="AC1250" s="69"/>
      <c r="AD1250" s="68"/>
      <c r="AE1250" s="69"/>
      <c r="AF1250" s="69"/>
      <c r="AG1250" s="69"/>
      <c r="AH1250" s="68"/>
      <c r="AI1250" s="68"/>
      <c r="AJ1250" s="68"/>
      <c r="AK1250" s="68"/>
      <c r="AL1250" s="68"/>
      <c r="AM1250" s="68"/>
      <c r="AN1250" s="68"/>
      <c r="AO1250" s="70"/>
      <c r="AP1250" s="71"/>
      <c r="AQ1250" s="70"/>
      <c r="AR1250" s="72"/>
      <c r="AS1250" s="55"/>
      <c r="AT1250" s="55"/>
      <c r="AU1250" s="55"/>
      <c r="AV1250" s="78"/>
    </row>
    <row r="1251" spans="28:48" ht="14.25">
      <c r="AB1251" s="68"/>
      <c r="AC1251" s="69"/>
      <c r="AD1251" s="68"/>
      <c r="AE1251" s="69"/>
      <c r="AF1251" s="69"/>
      <c r="AG1251" s="69"/>
      <c r="AH1251" s="68"/>
      <c r="AI1251" s="68"/>
      <c r="AJ1251" s="68"/>
      <c r="AK1251" s="68"/>
      <c r="AL1251" s="68"/>
      <c r="AM1251" s="68"/>
      <c r="AN1251" s="68"/>
      <c r="AO1251" s="70"/>
      <c r="AP1251" s="71"/>
      <c r="AQ1251" s="70"/>
      <c r="AR1251" s="72"/>
      <c r="AS1251" s="55"/>
      <c r="AT1251" s="55"/>
      <c r="AU1251" s="55"/>
      <c r="AV1251" s="78"/>
    </row>
    <row r="1252" spans="28:48" ht="14.25">
      <c r="AB1252" s="68"/>
      <c r="AC1252" s="69"/>
      <c r="AD1252" s="68"/>
      <c r="AE1252" s="69"/>
      <c r="AF1252" s="69"/>
      <c r="AG1252" s="69"/>
      <c r="AH1252" s="68"/>
      <c r="AI1252" s="68"/>
      <c r="AJ1252" s="68"/>
      <c r="AK1252" s="68"/>
      <c r="AL1252" s="68"/>
      <c r="AM1252" s="68"/>
      <c r="AN1252" s="68"/>
      <c r="AO1252" s="70"/>
      <c r="AP1252" s="71"/>
      <c r="AQ1252" s="70"/>
      <c r="AR1252" s="72"/>
      <c r="AS1252" s="55"/>
      <c r="AT1252" s="55"/>
      <c r="AU1252" s="55"/>
      <c r="AV1252" s="78"/>
    </row>
    <row r="1253" spans="28:48" ht="14.25">
      <c r="AB1253" s="68"/>
      <c r="AC1253" s="69"/>
      <c r="AD1253" s="68"/>
      <c r="AE1253" s="69"/>
      <c r="AF1253" s="69"/>
      <c r="AG1253" s="69"/>
      <c r="AH1253" s="68"/>
      <c r="AI1253" s="68"/>
      <c r="AJ1253" s="68"/>
      <c r="AK1253" s="68"/>
      <c r="AL1253" s="68"/>
      <c r="AM1253" s="68"/>
      <c r="AN1253" s="68"/>
      <c r="AO1253" s="70"/>
      <c r="AP1253" s="71"/>
      <c r="AQ1253" s="70"/>
      <c r="AR1253" s="72"/>
      <c r="AS1253" s="55"/>
      <c r="AT1253" s="55"/>
      <c r="AU1253" s="55"/>
      <c r="AV1253" s="78"/>
    </row>
    <row r="1254" spans="28:48" ht="14.25">
      <c r="AB1254" s="68"/>
      <c r="AC1254" s="69"/>
      <c r="AD1254" s="68"/>
      <c r="AE1254" s="69"/>
      <c r="AF1254" s="69"/>
      <c r="AG1254" s="69"/>
      <c r="AH1254" s="68"/>
      <c r="AI1254" s="68"/>
      <c r="AJ1254" s="68"/>
      <c r="AK1254" s="68"/>
      <c r="AL1254" s="68"/>
      <c r="AM1254" s="68"/>
      <c r="AN1254" s="68"/>
      <c r="AO1254" s="70"/>
      <c r="AP1254" s="71"/>
      <c r="AQ1254" s="70"/>
      <c r="AR1254" s="72"/>
      <c r="AS1254" s="55"/>
      <c r="AT1254" s="55"/>
      <c r="AU1254" s="55"/>
      <c r="AV1254" s="78"/>
    </row>
    <row r="1255" spans="28:48" ht="14.25">
      <c r="AB1255" s="68"/>
      <c r="AC1255" s="69"/>
      <c r="AD1255" s="68"/>
      <c r="AE1255" s="69"/>
      <c r="AF1255" s="69"/>
      <c r="AG1255" s="69"/>
      <c r="AH1255" s="68"/>
      <c r="AI1255" s="68"/>
      <c r="AJ1255" s="68"/>
      <c r="AK1255" s="68"/>
      <c r="AL1255" s="68"/>
      <c r="AM1255" s="68"/>
      <c r="AN1255" s="68"/>
      <c r="AO1255" s="70"/>
      <c r="AP1255" s="71"/>
      <c r="AQ1255" s="70"/>
      <c r="AR1255" s="72"/>
      <c r="AS1255" s="55"/>
      <c r="AT1255" s="55"/>
      <c r="AU1255" s="55"/>
      <c r="AV1255" s="78"/>
    </row>
    <row r="1256" spans="28:48" ht="14.25">
      <c r="AB1256" s="68"/>
      <c r="AC1256" s="69"/>
      <c r="AD1256" s="68"/>
      <c r="AE1256" s="69"/>
      <c r="AF1256" s="69"/>
      <c r="AG1256" s="69"/>
      <c r="AH1256" s="68"/>
      <c r="AI1256" s="68"/>
      <c r="AJ1256" s="68"/>
      <c r="AK1256" s="68"/>
      <c r="AL1256" s="68"/>
      <c r="AM1256" s="68"/>
      <c r="AN1256" s="68"/>
      <c r="AO1256" s="70"/>
      <c r="AP1256" s="71"/>
      <c r="AQ1256" s="70"/>
      <c r="AR1256" s="72"/>
      <c r="AS1256" s="55"/>
      <c r="AT1256" s="55"/>
      <c r="AU1256" s="55"/>
      <c r="AV1256" s="78"/>
    </row>
    <row r="1257" spans="28:48" ht="14.25">
      <c r="AB1257" s="68"/>
      <c r="AC1257" s="69"/>
      <c r="AD1257" s="68"/>
      <c r="AE1257" s="69"/>
      <c r="AF1257" s="69"/>
      <c r="AG1257" s="69"/>
      <c r="AH1257" s="68"/>
      <c r="AI1257" s="68"/>
      <c r="AJ1257" s="68"/>
      <c r="AK1257" s="68"/>
      <c r="AL1257" s="68"/>
      <c r="AM1257" s="68"/>
      <c r="AN1257" s="68"/>
      <c r="AO1257" s="70"/>
      <c r="AP1257" s="71"/>
      <c r="AQ1257" s="70"/>
      <c r="AR1257" s="72"/>
      <c r="AS1257" s="55"/>
      <c r="AT1257" s="55"/>
      <c r="AU1257" s="55"/>
      <c r="AV1257" s="78"/>
    </row>
    <row r="1258" spans="28:48" ht="14.25">
      <c r="AB1258" s="68"/>
      <c r="AC1258" s="69"/>
      <c r="AD1258" s="68"/>
      <c r="AE1258" s="69"/>
      <c r="AF1258" s="69"/>
      <c r="AG1258" s="69"/>
      <c r="AH1258" s="68"/>
      <c r="AI1258" s="68"/>
      <c r="AJ1258" s="68"/>
      <c r="AK1258" s="68"/>
      <c r="AL1258" s="68"/>
      <c r="AM1258" s="68"/>
      <c r="AN1258" s="68"/>
      <c r="AO1258" s="70"/>
      <c r="AP1258" s="71"/>
      <c r="AQ1258" s="70"/>
      <c r="AR1258" s="72"/>
      <c r="AS1258" s="55"/>
      <c r="AT1258" s="55"/>
      <c r="AU1258" s="55"/>
      <c r="AV1258" s="78"/>
    </row>
    <row r="1259" spans="28:48" ht="14.25">
      <c r="AB1259" s="68"/>
      <c r="AC1259" s="69"/>
      <c r="AD1259" s="68"/>
      <c r="AE1259" s="69"/>
      <c r="AF1259" s="69"/>
      <c r="AG1259" s="69"/>
      <c r="AH1259" s="68"/>
      <c r="AI1259" s="68"/>
      <c r="AJ1259" s="68"/>
      <c r="AK1259" s="68"/>
      <c r="AL1259" s="68"/>
      <c r="AM1259" s="68"/>
      <c r="AN1259" s="68"/>
      <c r="AO1259" s="70"/>
      <c r="AP1259" s="71"/>
      <c r="AQ1259" s="70"/>
      <c r="AR1259" s="72"/>
      <c r="AS1259" s="55"/>
      <c r="AT1259" s="55"/>
      <c r="AU1259" s="55"/>
      <c r="AV1259" s="78"/>
    </row>
    <row r="1260" spans="28:48" ht="14.25">
      <c r="AB1260" s="68"/>
      <c r="AC1260" s="69"/>
      <c r="AD1260" s="68"/>
      <c r="AE1260" s="69"/>
      <c r="AF1260" s="69"/>
      <c r="AG1260" s="69"/>
      <c r="AH1260" s="68"/>
      <c r="AI1260" s="68"/>
      <c r="AJ1260" s="68"/>
      <c r="AK1260" s="68"/>
      <c r="AL1260" s="68"/>
      <c r="AM1260" s="68"/>
      <c r="AN1260" s="68"/>
      <c r="AO1260" s="70"/>
      <c r="AP1260" s="71"/>
      <c r="AQ1260" s="70"/>
      <c r="AR1260" s="72"/>
      <c r="AS1260" s="55"/>
      <c r="AT1260" s="55"/>
      <c r="AU1260" s="55"/>
      <c r="AV1260" s="78"/>
    </row>
    <row r="1261" spans="28:48" ht="14.25">
      <c r="AB1261" s="68"/>
      <c r="AC1261" s="69"/>
      <c r="AD1261" s="68"/>
      <c r="AE1261" s="69"/>
      <c r="AF1261" s="69"/>
      <c r="AG1261" s="69"/>
      <c r="AH1261" s="68"/>
      <c r="AI1261" s="68"/>
      <c r="AJ1261" s="68"/>
      <c r="AK1261" s="68"/>
      <c r="AL1261" s="68"/>
      <c r="AM1261" s="68"/>
      <c r="AN1261" s="68"/>
      <c r="AO1261" s="70"/>
      <c r="AP1261" s="71"/>
      <c r="AQ1261" s="70"/>
      <c r="AR1261" s="72"/>
      <c r="AS1261" s="55"/>
      <c r="AT1261" s="55"/>
      <c r="AU1261" s="55"/>
      <c r="AV1261" s="78"/>
    </row>
    <row r="1262" spans="28:48" ht="14.25">
      <c r="AB1262" s="68"/>
      <c r="AC1262" s="69"/>
      <c r="AD1262" s="68"/>
      <c r="AE1262" s="69"/>
      <c r="AF1262" s="69"/>
      <c r="AG1262" s="69"/>
      <c r="AH1262" s="68"/>
      <c r="AI1262" s="68"/>
      <c r="AJ1262" s="68"/>
      <c r="AK1262" s="68"/>
      <c r="AL1262" s="68"/>
      <c r="AM1262" s="68"/>
      <c r="AN1262" s="68"/>
      <c r="AO1262" s="70"/>
      <c r="AP1262" s="71"/>
      <c r="AQ1262" s="70"/>
      <c r="AR1262" s="72"/>
      <c r="AS1262" s="55"/>
      <c r="AT1262" s="55"/>
      <c r="AU1262" s="55"/>
      <c r="AV1262" s="78"/>
    </row>
    <row r="1263" spans="28:48" ht="14.25">
      <c r="AB1263" s="68"/>
      <c r="AC1263" s="69"/>
      <c r="AD1263" s="68"/>
      <c r="AE1263" s="69"/>
      <c r="AF1263" s="69"/>
      <c r="AG1263" s="69"/>
      <c r="AH1263" s="68"/>
      <c r="AI1263" s="68"/>
      <c r="AJ1263" s="68"/>
      <c r="AK1263" s="68"/>
      <c r="AL1263" s="68"/>
      <c r="AM1263" s="68"/>
      <c r="AN1263" s="68"/>
      <c r="AO1263" s="70"/>
      <c r="AP1263" s="71"/>
      <c r="AQ1263" s="70"/>
      <c r="AR1263" s="72"/>
      <c r="AS1263" s="55"/>
      <c r="AT1263" s="55"/>
      <c r="AU1263" s="55"/>
      <c r="AV1263" s="78"/>
    </row>
    <row r="1264" spans="28:48" ht="14.25">
      <c r="AB1264" s="68"/>
      <c r="AC1264" s="69"/>
      <c r="AD1264" s="68"/>
      <c r="AE1264" s="69"/>
      <c r="AF1264" s="69"/>
      <c r="AG1264" s="69"/>
      <c r="AH1264" s="68"/>
      <c r="AI1264" s="68"/>
      <c r="AJ1264" s="68"/>
      <c r="AK1264" s="68"/>
      <c r="AL1264" s="68"/>
      <c r="AM1264" s="68"/>
      <c r="AN1264" s="68"/>
      <c r="AO1264" s="70"/>
      <c r="AP1264" s="71"/>
      <c r="AQ1264" s="70"/>
      <c r="AR1264" s="72"/>
      <c r="AS1264" s="55"/>
      <c r="AT1264" s="55"/>
      <c r="AU1264" s="55"/>
      <c r="AV1264" s="78"/>
    </row>
    <row r="1265" spans="28:48" ht="14.25">
      <c r="AB1265" s="68"/>
      <c r="AC1265" s="69"/>
      <c r="AD1265" s="68"/>
      <c r="AE1265" s="69"/>
      <c r="AF1265" s="69"/>
      <c r="AG1265" s="69"/>
      <c r="AH1265" s="68"/>
      <c r="AI1265" s="68"/>
      <c r="AJ1265" s="68"/>
      <c r="AK1265" s="68"/>
      <c r="AL1265" s="68"/>
      <c r="AM1265" s="68"/>
      <c r="AN1265" s="68"/>
      <c r="AO1265" s="70"/>
      <c r="AP1265" s="71"/>
      <c r="AQ1265" s="70"/>
      <c r="AR1265" s="72"/>
      <c r="AS1265" s="55"/>
      <c r="AT1265" s="55"/>
      <c r="AU1265" s="55"/>
      <c r="AV1265" s="78"/>
    </row>
    <row r="1266" spans="28:48" ht="14.25">
      <c r="AB1266" s="68"/>
      <c r="AC1266" s="69"/>
      <c r="AD1266" s="68"/>
      <c r="AE1266" s="69"/>
      <c r="AF1266" s="69"/>
      <c r="AG1266" s="69"/>
      <c r="AH1266" s="68"/>
      <c r="AI1266" s="68"/>
      <c r="AJ1266" s="68"/>
      <c r="AK1266" s="68"/>
      <c r="AL1266" s="68"/>
      <c r="AM1266" s="68"/>
      <c r="AN1266" s="68"/>
      <c r="AO1266" s="70"/>
      <c r="AP1266" s="71"/>
      <c r="AQ1266" s="70"/>
      <c r="AR1266" s="72"/>
      <c r="AS1266" s="55"/>
      <c r="AT1266" s="55"/>
      <c r="AU1266" s="55"/>
      <c r="AV1266" s="78"/>
    </row>
    <row r="1267" spans="28:48" ht="14.25">
      <c r="AB1267" s="68"/>
      <c r="AC1267" s="69"/>
      <c r="AD1267" s="68"/>
      <c r="AE1267" s="69"/>
      <c r="AF1267" s="69"/>
      <c r="AG1267" s="69"/>
      <c r="AH1267" s="68"/>
      <c r="AI1267" s="68"/>
      <c r="AJ1267" s="68"/>
      <c r="AK1267" s="68"/>
      <c r="AL1267" s="68"/>
      <c r="AM1267" s="68"/>
      <c r="AN1267" s="68"/>
      <c r="AO1267" s="70"/>
      <c r="AP1267" s="71"/>
      <c r="AQ1267" s="70"/>
      <c r="AR1267" s="72"/>
      <c r="AS1267" s="55"/>
      <c r="AT1267" s="55"/>
      <c r="AU1267" s="55"/>
      <c r="AV1267" s="78"/>
    </row>
    <row r="1268" spans="28:48" ht="14.25">
      <c r="AB1268" s="68"/>
      <c r="AC1268" s="69"/>
      <c r="AD1268" s="68"/>
      <c r="AE1268" s="69"/>
      <c r="AF1268" s="69"/>
      <c r="AG1268" s="69"/>
      <c r="AH1268" s="68"/>
      <c r="AI1268" s="68"/>
      <c r="AJ1268" s="68"/>
      <c r="AK1268" s="68"/>
      <c r="AL1268" s="68"/>
      <c r="AM1268" s="68"/>
      <c r="AN1268" s="68"/>
      <c r="AO1268" s="70"/>
      <c r="AP1268" s="71"/>
      <c r="AQ1268" s="70"/>
      <c r="AR1268" s="72"/>
      <c r="AS1268" s="55"/>
      <c r="AT1268" s="55"/>
      <c r="AU1268" s="55"/>
      <c r="AV1268" s="78"/>
    </row>
    <row r="1269" spans="28:48" ht="14.25">
      <c r="AB1269" s="68"/>
      <c r="AC1269" s="69"/>
      <c r="AD1269" s="68"/>
      <c r="AE1269" s="69"/>
      <c r="AF1269" s="69"/>
      <c r="AG1269" s="69"/>
      <c r="AH1269" s="68"/>
      <c r="AI1269" s="68"/>
      <c r="AJ1269" s="68"/>
      <c r="AK1269" s="68"/>
      <c r="AL1269" s="68"/>
      <c r="AM1269" s="68"/>
      <c r="AN1269" s="68"/>
      <c r="AO1269" s="70"/>
      <c r="AP1269" s="71"/>
      <c r="AQ1269" s="70"/>
      <c r="AR1269" s="72"/>
      <c r="AS1269" s="55"/>
      <c r="AT1269" s="55"/>
      <c r="AU1269" s="55"/>
      <c r="AV1269" s="78"/>
    </row>
    <row r="1270" spans="28:48" ht="14.25">
      <c r="AB1270" s="68"/>
      <c r="AC1270" s="69"/>
      <c r="AD1270" s="68"/>
      <c r="AE1270" s="69"/>
      <c r="AF1270" s="69"/>
      <c r="AG1270" s="69"/>
      <c r="AH1270" s="68"/>
      <c r="AI1270" s="68"/>
      <c r="AJ1270" s="68"/>
      <c r="AK1270" s="68"/>
      <c r="AL1270" s="68"/>
      <c r="AM1270" s="68"/>
      <c r="AN1270" s="68"/>
      <c r="AO1270" s="70"/>
      <c r="AP1270" s="71"/>
      <c r="AQ1270" s="70"/>
      <c r="AR1270" s="72"/>
      <c r="AS1270" s="55"/>
      <c r="AT1270" s="55"/>
      <c r="AU1270" s="55"/>
      <c r="AV1270" s="78"/>
    </row>
    <row r="1271" spans="28:48" ht="14.25">
      <c r="AB1271" s="68"/>
      <c r="AC1271" s="69"/>
      <c r="AD1271" s="68"/>
      <c r="AE1271" s="69"/>
      <c r="AF1271" s="69"/>
      <c r="AG1271" s="69"/>
      <c r="AH1271" s="68"/>
      <c r="AI1271" s="68"/>
      <c r="AJ1271" s="68"/>
      <c r="AK1271" s="68"/>
      <c r="AL1271" s="68"/>
      <c r="AM1271" s="68"/>
      <c r="AN1271" s="68"/>
      <c r="AO1271" s="70"/>
      <c r="AP1271" s="71"/>
      <c r="AQ1271" s="70"/>
      <c r="AR1271" s="72"/>
      <c r="AS1271" s="55"/>
      <c r="AT1271" s="55"/>
      <c r="AU1271" s="55"/>
      <c r="AV1271" s="78"/>
    </row>
    <row r="1272" spans="28:48" ht="14.25">
      <c r="AB1272" s="68"/>
      <c r="AC1272" s="69"/>
      <c r="AD1272" s="68"/>
      <c r="AE1272" s="69"/>
      <c r="AF1272" s="69"/>
      <c r="AG1272" s="69"/>
      <c r="AH1272" s="68"/>
      <c r="AI1272" s="68"/>
      <c r="AJ1272" s="68"/>
      <c r="AK1272" s="68"/>
      <c r="AL1272" s="68"/>
      <c r="AM1272" s="68"/>
      <c r="AN1272" s="68"/>
      <c r="AO1272" s="70"/>
      <c r="AP1272" s="71"/>
      <c r="AQ1272" s="70"/>
      <c r="AR1272" s="72"/>
      <c r="AS1272" s="55"/>
      <c r="AT1272" s="55"/>
      <c r="AU1272" s="55"/>
      <c r="AV1272" s="78"/>
    </row>
    <row r="1273" spans="28:48" ht="14.25">
      <c r="AB1273" s="68"/>
      <c r="AC1273" s="69"/>
      <c r="AD1273" s="68"/>
      <c r="AE1273" s="69"/>
      <c r="AF1273" s="69"/>
      <c r="AG1273" s="69"/>
      <c r="AH1273" s="68"/>
      <c r="AI1273" s="68"/>
      <c r="AJ1273" s="68"/>
      <c r="AK1273" s="68"/>
      <c r="AL1273" s="68"/>
      <c r="AM1273" s="68"/>
      <c r="AN1273" s="68"/>
      <c r="AO1273" s="70"/>
      <c r="AP1273" s="71"/>
      <c r="AQ1273" s="70"/>
      <c r="AR1273" s="72"/>
      <c r="AS1273" s="55"/>
      <c r="AT1273" s="55"/>
      <c r="AU1273" s="55"/>
      <c r="AV1273" s="78"/>
    </row>
    <row r="1274" spans="28:48" ht="14.25">
      <c r="AB1274" s="68"/>
      <c r="AC1274" s="69"/>
      <c r="AD1274" s="68"/>
      <c r="AE1274" s="69"/>
      <c r="AF1274" s="69"/>
      <c r="AG1274" s="69"/>
      <c r="AH1274" s="68"/>
      <c r="AI1274" s="68"/>
      <c r="AJ1274" s="68"/>
      <c r="AK1274" s="68"/>
      <c r="AL1274" s="68"/>
      <c r="AM1274" s="68"/>
      <c r="AN1274" s="68"/>
      <c r="AO1274" s="70"/>
      <c r="AP1274" s="71"/>
      <c r="AQ1274" s="70"/>
      <c r="AR1274" s="72"/>
      <c r="AS1274" s="55"/>
      <c r="AT1274" s="55"/>
      <c r="AU1274" s="55"/>
      <c r="AV1274" s="78"/>
    </row>
    <row r="1275" spans="28:48" ht="14.25">
      <c r="AB1275" s="68"/>
      <c r="AC1275" s="69"/>
      <c r="AD1275" s="68"/>
      <c r="AE1275" s="69"/>
      <c r="AF1275" s="69"/>
      <c r="AG1275" s="69"/>
      <c r="AH1275" s="68"/>
      <c r="AI1275" s="68"/>
      <c r="AJ1275" s="68"/>
      <c r="AK1275" s="68"/>
      <c r="AL1275" s="68"/>
      <c r="AM1275" s="68"/>
      <c r="AN1275" s="68"/>
      <c r="AO1275" s="70"/>
      <c r="AP1275" s="71"/>
      <c r="AQ1275" s="70"/>
      <c r="AR1275" s="72"/>
      <c r="AS1275" s="55"/>
      <c r="AT1275" s="55"/>
      <c r="AU1275" s="55"/>
      <c r="AV1275" s="78"/>
    </row>
    <row r="1276" spans="28:48" ht="14.25">
      <c r="AB1276" s="68"/>
      <c r="AC1276" s="69"/>
      <c r="AD1276" s="68"/>
      <c r="AE1276" s="69"/>
      <c r="AF1276" s="69"/>
      <c r="AG1276" s="69"/>
      <c r="AH1276" s="68"/>
      <c r="AI1276" s="68"/>
      <c r="AJ1276" s="68"/>
      <c r="AK1276" s="68"/>
      <c r="AL1276" s="68"/>
      <c r="AM1276" s="68"/>
      <c r="AN1276" s="68"/>
      <c r="AO1276" s="70"/>
      <c r="AP1276" s="71"/>
      <c r="AQ1276" s="70"/>
      <c r="AR1276" s="72"/>
      <c r="AS1276" s="55"/>
      <c r="AT1276" s="55"/>
      <c r="AU1276" s="55"/>
      <c r="AV1276" s="78"/>
    </row>
    <row r="1277" spans="28:48" ht="14.25">
      <c r="AB1277" s="68"/>
      <c r="AC1277" s="69"/>
      <c r="AD1277" s="68"/>
      <c r="AE1277" s="69"/>
      <c r="AF1277" s="69"/>
      <c r="AG1277" s="69"/>
      <c r="AH1277" s="68"/>
      <c r="AI1277" s="68"/>
      <c r="AJ1277" s="68"/>
      <c r="AK1277" s="68"/>
      <c r="AL1277" s="68"/>
      <c r="AM1277" s="68"/>
      <c r="AN1277" s="68"/>
      <c r="AO1277" s="70"/>
      <c r="AP1277" s="71"/>
      <c r="AQ1277" s="70"/>
      <c r="AR1277" s="72"/>
      <c r="AS1277" s="55"/>
      <c r="AT1277" s="55"/>
      <c r="AU1277" s="55"/>
      <c r="AV1277" s="78"/>
    </row>
    <row r="1278" spans="28:48" ht="14.25">
      <c r="AB1278" s="68"/>
      <c r="AC1278" s="69"/>
      <c r="AD1278" s="68"/>
      <c r="AE1278" s="69"/>
      <c r="AF1278" s="69"/>
      <c r="AG1278" s="69"/>
      <c r="AH1278" s="68"/>
      <c r="AI1278" s="68"/>
      <c r="AJ1278" s="68"/>
      <c r="AK1278" s="68"/>
      <c r="AL1278" s="68"/>
      <c r="AM1278" s="68"/>
      <c r="AN1278" s="68"/>
      <c r="AO1278" s="70"/>
      <c r="AP1278" s="71"/>
      <c r="AQ1278" s="70"/>
      <c r="AR1278" s="72"/>
      <c r="AS1278" s="55"/>
      <c r="AT1278" s="55"/>
      <c r="AU1278" s="55"/>
      <c r="AV1278" s="78"/>
    </row>
    <row r="1279" spans="28:48" ht="14.25">
      <c r="AB1279" s="68"/>
      <c r="AC1279" s="69"/>
      <c r="AD1279" s="68"/>
      <c r="AE1279" s="69"/>
      <c r="AF1279" s="69"/>
      <c r="AG1279" s="69"/>
      <c r="AH1279" s="68"/>
      <c r="AI1279" s="68"/>
      <c r="AJ1279" s="68"/>
      <c r="AK1279" s="68"/>
      <c r="AL1279" s="68"/>
      <c r="AM1279" s="68"/>
      <c r="AN1279" s="68"/>
      <c r="AO1279" s="70"/>
      <c r="AP1279" s="71"/>
      <c r="AQ1279" s="70"/>
      <c r="AR1279" s="72"/>
      <c r="AS1279" s="55"/>
      <c r="AT1279" s="55"/>
      <c r="AU1279" s="55"/>
      <c r="AV1279" s="78"/>
    </row>
    <row r="1280" spans="28:48" ht="14.25">
      <c r="AB1280" s="68"/>
      <c r="AC1280" s="69"/>
      <c r="AD1280" s="68"/>
      <c r="AE1280" s="69"/>
      <c r="AF1280" s="69"/>
      <c r="AG1280" s="69"/>
      <c r="AH1280" s="68"/>
      <c r="AI1280" s="68"/>
      <c r="AJ1280" s="68"/>
      <c r="AK1280" s="68"/>
      <c r="AL1280" s="68"/>
      <c r="AM1280" s="68"/>
      <c r="AN1280" s="68"/>
      <c r="AO1280" s="70"/>
      <c r="AP1280" s="71"/>
      <c r="AQ1280" s="70"/>
      <c r="AR1280" s="72"/>
      <c r="AS1280" s="55"/>
      <c r="AT1280" s="55"/>
      <c r="AU1280" s="55"/>
      <c r="AV1280" s="78"/>
    </row>
    <row r="1281" spans="28:48" ht="14.25">
      <c r="AB1281" s="68"/>
      <c r="AC1281" s="69"/>
      <c r="AD1281" s="68"/>
      <c r="AE1281" s="69"/>
      <c r="AF1281" s="69"/>
      <c r="AG1281" s="69"/>
      <c r="AH1281" s="68"/>
      <c r="AI1281" s="68"/>
      <c r="AJ1281" s="68"/>
      <c r="AK1281" s="68"/>
      <c r="AL1281" s="68"/>
      <c r="AM1281" s="68"/>
      <c r="AN1281" s="68"/>
      <c r="AO1281" s="70"/>
      <c r="AP1281" s="71"/>
      <c r="AQ1281" s="70"/>
      <c r="AR1281" s="72"/>
      <c r="AS1281" s="55"/>
      <c r="AT1281" s="55"/>
      <c r="AU1281" s="55"/>
      <c r="AV1281" s="78"/>
    </row>
    <row r="1282" spans="28:48" ht="14.25">
      <c r="AB1282" s="68"/>
      <c r="AC1282" s="69"/>
      <c r="AD1282" s="68"/>
      <c r="AE1282" s="69"/>
      <c r="AF1282" s="69"/>
      <c r="AG1282" s="69"/>
      <c r="AH1282" s="68"/>
      <c r="AI1282" s="68"/>
      <c r="AJ1282" s="68"/>
      <c r="AK1282" s="68"/>
      <c r="AL1282" s="68"/>
      <c r="AM1282" s="68"/>
      <c r="AN1282" s="68"/>
      <c r="AO1282" s="70"/>
      <c r="AP1282" s="71"/>
      <c r="AQ1282" s="70"/>
      <c r="AR1282" s="72"/>
      <c r="AS1282" s="55"/>
      <c r="AT1282" s="55"/>
      <c r="AU1282" s="55"/>
      <c r="AV1282" s="78"/>
    </row>
    <row r="1283" spans="28:48" ht="14.25">
      <c r="AB1283" s="68"/>
      <c r="AC1283" s="69"/>
      <c r="AD1283" s="68"/>
      <c r="AE1283" s="69"/>
      <c r="AF1283" s="69"/>
      <c r="AG1283" s="69"/>
      <c r="AH1283" s="68"/>
      <c r="AI1283" s="68"/>
      <c r="AJ1283" s="68"/>
      <c r="AK1283" s="68"/>
      <c r="AL1283" s="68"/>
      <c r="AM1283" s="68"/>
      <c r="AN1283" s="68"/>
      <c r="AO1283" s="70"/>
      <c r="AP1283" s="71"/>
      <c r="AQ1283" s="70"/>
      <c r="AR1283" s="72"/>
      <c r="AS1283" s="55"/>
      <c r="AT1283" s="55"/>
      <c r="AU1283" s="55"/>
      <c r="AV1283" s="78"/>
    </row>
    <row r="1284" spans="28:48" ht="14.25">
      <c r="AB1284" s="68"/>
      <c r="AC1284" s="69"/>
      <c r="AD1284" s="68"/>
      <c r="AE1284" s="69"/>
      <c r="AF1284" s="69"/>
      <c r="AG1284" s="69"/>
      <c r="AH1284" s="68"/>
      <c r="AI1284" s="68"/>
      <c r="AJ1284" s="68"/>
      <c r="AK1284" s="68"/>
      <c r="AL1284" s="68"/>
      <c r="AM1284" s="68"/>
      <c r="AN1284" s="68"/>
      <c r="AO1284" s="70"/>
      <c r="AP1284" s="71"/>
      <c r="AQ1284" s="70"/>
      <c r="AR1284" s="72"/>
      <c r="AS1284" s="55"/>
      <c r="AT1284" s="55"/>
      <c r="AU1284" s="55"/>
      <c r="AV1284" s="78"/>
    </row>
    <row r="1285" spans="28:48" ht="14.25">
      <c r="AB1285" s="68"/>
      <c r="AC1285" s="69"/>
      <c r="AD1285" s="68"/>
      <c r="AE1285" s="69"/>
      <c r="AF1285" s="69"/>
      <c r="AG1285" s="69"/>
      <c r="AH1285" s="68"/>
      <c r="AI1285" s="68"/>
      <c r="AJ1285" s="68"/>
      <c r="AK1285" s="68"/>
      <c r="AL1285" s="68"/>
      <c r="AM1285" s="68"/>
      <c r="AN1285" s="68"/>
      <c r="AO1285" s="70"/>
      <c r="AP1285" s="71"/>
      <c r="AQ1285" s="70"/>
      <c r="AR1285" s="72"/>
      <c r="AS1285" s="55"/>
      <c r="AT1285" s="55"/>
      <c r="AU1285" s="55"/>
      <c r="AV1285" s="78"/>
    </row>
    <row r="1286" spans="28:48" ht="14.25">
      <c r="AB1286" s="68"/>
      <c r="AC1286" s="69"/>
      <c r="AD1286" s="68"/>
      <c r="AE1286" s="69"/>
      <c r="AF1286" s="69"/>
      <c r="AG1286" s="69"/>
      <c r="AH1286" s="68"/>
      <c r="AI1286" s="68"/>
      <c r="AJ1286" s="68"/>
      <c r="AK1286" s="68"/>
      <c r="AL1286" s="68"/>
      <c r="AM1286" s="68"/>
      <c r="AN1286" s="68"/>
      <c r="AO1286" s="70"/>
      <c r="AP1286" s="71"/>
      <c r="AQ1286" s="70"/>
      <c r="AR1286" s="72"/>
      <c r="AS1286" s="55"/>
      <c r="AT1286" s="55"/>
      <c r="AU1286" s="55"/>
      <c r="AV1286" s="78"/>
    </row>
    <row r="1287" spans="28:48" ht="14.25">
      <c r="AB1287" s="68"/>
      <c r="AC1287" s="69"/>
      <c r="AD1287" s="68"/>
      <c r="AE1287" s="69"/>
      <c r="AF1287" s="69"/>
      <c r="AG1287" s="69"/>
      <c r="AH1287" s="68"/>
      <c r="AI1287" s="68"/>
      <c r="AJ1287" s="68"/>
      <c r="AK1287" s="68"/>
      <c r="AL1287" s="68"/>
      <c r="AM1287" s="68"/>
      <c r="AN1287" s="68"/>
      <c r="AO1287" s="70"/>
      <c r="AP1287" s="71"/>
      <c r="AQ1287" s="70"/>
      <c r="AR1287" s="72"/>
      <c r="AS1287" s="55"/>
      <c r="AT1287" s="55"/>
      <c r="AU1287" s="55"/>
      <c r="AV1287" s="78"/>
    </row>
    <row r="1288" spans="28:48" ht="14.25">
      <c r="AB1288" s="68"/>
      <c r="AC1288" s="69"/>
      <c r="AD1288" s="68"/>
      <c r="AE1288" s="69"/>
      <c r="AF1288" s="69"/>
      <c r="AG1288" s="69"/>
      <c r="AH1288" s="68"/>
      <c r="AI1288" s="68"/>
      <c r="AJ1288" s="68"/>
      <c r="AK1288" s="68"/>
      <c r="AL1288" s="68"/>
      <c r="AM1288" s="68"/>
      <c r="AN1288" s="68"/>
      <c r="AO1288" s="70"/>
      <c r="AP1288" s="71"/>
      <c r="AQ1288" s="70"/>
      <c r="AR1288" s="72"/>
      <c r="AS1288" s="55"/>
      <c r="AT1288" s="55"/>
      <c r="AU1288" s="55"/>
      <c r="AV1288" s="78"/>
    </row>
    <row r="1289" spans="28:48" ht="14.25">
      <c r="AB1289" s="68"/>
      <c r="AC1289" s="69"/>
      <c r="AD1289" s="68"/>
      <c r="AE1289" s="69"/>
      <c r="AF1289" s="69"/>
      <c r="AG1289" s="69"/>
      <c r="AH1289" s="68"/>
      <c r="AI1289" s="68"/>
      <c r="AJ1289" s="68"/>
      <c r="AK1289" s="68"/>
      <c r="AL1289" s="68"/>
      <c r="AM1289" s="68"/>
      <c r="AN1289" s="68"/>
      <c r="AO1289" s="70"/>
      <c r="AP1289" s="71"/>
      <c r="AQ1289" s="70"/>
      <c r="AR1289" s="72"/>
      <c r="AS1289" s="55"/>
      <c r="AT1289" s="55"/>
      <c r="AU1289" s="55"/>
      <c r="AV1289" s="78"/>
    </row>
    <row r="1290" spans="28:48" ht="14.25">
      <c r="AB1290" s="68"/>
      <c r="AC1290" s="69"/>
      <c r="AD1290" s="68"/>
      <c r="AE1290" s="69"/>
      <c r="AF1290" s="69"/>
      <c r="AG1290" s="69"/>
      <c r="AH1290" s="68"/>
      <c r="AI1290" s="68"/>
      <c r="AJ1290" s="68"/>
      <c r="AK1290" s="68"/>
      <c r="AL1290" s="68"/>
      <c r="AM1290" s="68"/>
      <c r="AN1290" s="68"/>
      <c r="AO1290" s="70"/>
      <c r="AP1290" s="71"/>
      <c r="AQ1290" s="70"/>
      <c r="AR1290" s="72"/>
      <c r="AS1290" s="55"/>
      <c r="AT1290" s="55"/>
      <c r="AU1290" s="55"/>
      <c r="AV1290" s="78"/>
    </row>
    <row r="1291" spans="28:48" ht="14.25">
      <c r="AB1291" s="68"/>
      <c r="AC1291" s="69"/>
      <c r="AD1291" s="68"/>
      <c r="AE1291" s="69"/>
      <c r="AF1291" s="69"/>
      <c r="AG1291" s="69"/>
      <c r="AH1291" s="68"/>
      <c r="AI1291" s="68"/>
      <c r="AJ1291" s="68"/>
      <c r="AK1291" s="68"/>
      <c r="AL1291" s="68"/>
      <c r="AM1291" s="68"/>
      <c r="AN1291" s="68"/>
      <c r="AO1291" s="70"/>
      <c r="AP1291" s="71"/>
      <c r="AQ1291" s="70"/>
      <c r="AR1291" s="72"/>
      <c r="AS1291" s="55"/>
      <c r="AT1291" s="55"/>
      <c r="AU1291" s="55"/>
      <c r="AV1291" s="78"/>
    </row>
    <row r="1292" spans="28:48" ht="14.25">
      <c r="AB1292" s="68"/>
      <c r="AC1292" s="69"/>
      <c r="AD1292" s="68"/>
      <c r="AE1292" s="69"/>
      <c r="AF1292" s="69"/>
      <c r="AG1292" s="69"/>
      <c r="AH1292" s="68"/>
      <c r="AI1292" s="68"/>
      <c r="AJ1292" s="68"/>
      <c r="AK1292" s="68"/>
      <c r="AL1292" s="68"/>
      <c r="AM1292" s="68"/>
      <c r="AN1292" s="68"/>
      <c r="AO1292" s="70"/>
      <c r="AP1292" s="71"/>
      <c r="AQ1292" s="70"/>
      <c r="AR1292" s="72"/>
      <c r="AS1292" s="55"/>
      <c r="AT1292" s="55"/>
      <c r="AU1292" s="55"/>
      <c r="AV1292" s="78"/>
    </row>
    <row r="1293" spans="28:48" ht="14.25">
      <c r="AB1293" s="68"/>
      <c r="AC1293" s="69"/>
      <c r="AD1293" s="68"/>
      <c r="AE1293" s="69"/>
      <c r="AF1293" s="69"/>
      <c r="AG1293" s="69"/>
      <c r="AH1293" s="68"/>
      <c r="AI1293" s="68"/>
      <c r="AJ1293" s="68"/>
      <c r="AK1293" s="68"/>
      <c r="AL1293" s="68"/>
      <c r="AM1293" s="68"/>
      <c r="AN1293" s="68"/>
      <c r="AO1293" s="70"/>
      <c r="AP1293" s="71"/>
      <c r="AQ1293" s="70"/>
      <c r="AR1293" s="72"/>
      <c r="AS1293" s="55"/>
      <c r="AT1293" s="55"/>
      <c r="AU1293" s="55"/>
      <c r="AV1293" s="78"/>
    </row>
    <row r="1294" spans="28:48" ht="14.25">
      <c r="AB1294" s="68"/>
      <c r="AC1294" s="69"/>
      <c r="AD1294" s="68"/>
      <c r="AE1294" s="69"/>
      <c r="AF1294" s="69"/>
      <c r="AG1294" s="69"/>
      <c r="AH1294" s="68"/>
      <c r="AI1294" s="68"/>
      <c r="AJ1294" s="68"/>
      <c r="AK1294" s="68"/>
      <c r="AL1294" s="68"/>
      <c r="AM1294" s="68"/>
      <c r="AN1294" s="68"/>
      <c r="AO1294" s="70"/>
      <c r="AP1294" s="71"/>
      <c r="AQ1294" s="70"/>
      <c r="AR1294" s="72"/>
      <c r="AS1294" s="55"/>
      <c r="AT1294" s="55"/>
      <c r="AU1294" s="55"/>
      <c r="AV1294" s="78"/>
    </row>
    <row r="1295" spans="28:48" ht="14.25">
      <c r="AB1295" s="68"/>
      <c r="AC1295" s="69"/>
      <c r="AD1295" s="68"/>
      <c r="AE1295" s="69"/>
      <c r="AF1295" s="69"/>
      <c r="AG1295" s="69"/>
      <c r="AH1295" s="68"/>
      <c r="AI1295" s="68"/>
      <c r="AJ1295" s="68"/>
      <c r="AK1295" s="68"/>
      <c r="AL1295" s="68"/>
      <c r="AM1295" s="68"/>
      <c r="AN1295" s="68"/>
      <c r="AO1295" s="70"/>
      <c r="AP1295" s="71"/>
      <c r="AQ1295" s="70"/>
      <c r="AR1295" s="72"/>
      <c r="AS1295" s="55"/>
      <c r="AT1295" s="55"/>
      <c r="AU1295" s="55"/>
      <c r="AV1295" s="78"/>
    </row>
    <row r="1296" spans="28:48" ht="14.25">
      <c r="AB1296" s="68"/>
      <c r="AC1296" s="69"/>
      <c r="AD1296" s="68"/>
      <c r="AE1296" s="69"/>
      <c r="AF1296" s="69"/>
      <c r="AG1296" s="69"/>
      <c r="AH1296" s="68"/>
      <c r="AI1296" s="68"/>
      <c r="AJ1296" s="68"/>
      <c r="AK1296" s="68"/>
      <c r="AL1296" s="68"/>
      <c r="AM1296" s="68"/>
      <c r="AN1296" s="68"/>
      <c r="AO1296" s="70"/>
      <c r="AP1296" s="71"/>
      <c r="AQ1296" s="70"/>
      <c r="AR1296" s="72"/>
      <c r="AS1296" s="55"/>
      <c r="AT1296" s="55"/>
      <c r="AU1296" s="55"/>
      <c r="AV1296" s="78"/>
    </row>
    <row r="1297" spans="28:48" ht="14.25">
      <c r="AB1297" s="68"/>
      <c r="AC1297" s="69"/>
      <c r="AD1297" s="68"/>
      <c r="AE1297" s="69"/>
      <c r="AF1297" s="69"/>
      <c r="AG1297" s="69"/>
      <c r="AH1297" s="68"/>
      <c r="AI1297" s="68"/>
      <c r="AJ1297" s="68"/>
      <c r="AK1297" s="68"/>
      <c r="AL1297" s="68"/>
      <c r="AM1297" s="68"/>
      <c r="AN1297" s="68"/>
      <c r="AO1297" s="70"/>
      <c r="AP1297" s="71"/>
      <c r="AQ1297" s="70"/>
      <c r="AR1297" s="72"/>
      <c r="AS1297" s="55"/>
      <c r="AT1297" s="55"/>
      <c r="AU1297" s="55"/>
      <c r="AV1297" s="78"/>
    </row>
    <row r="1298" spans="28:48" ht="14.25">
      <c r="AB1298" s="68"/>
      <c r="AC1298" s="69"/>
      <c r="AD1298" s="68"/>
      <c r="AE1298" s="69"/>
      <c r="AF1298" s="69"/>
      <c r="AG1298" s="69"/>
      <c r="AH1298" s="68"/>
      <c r="AI1298" s="68"/>
      <c r="AJ1298" s="68"/>
      <c r="AK1298" s="68"/>
      <c r="AL1298" s="68"/>
      <c r="AM1298" s="68"/>
      <c r="AN1298" s="68"/>
      <c r="AO1298" s="70"/>
      <c r="AP1298" s="71"/>
      <c r="AQ1298" s="70"/>
      <c r="AR1298" s="72"/>
      <c r="AS1298" s="55"/>
      <c r="AT1298" s="55"/>
      <c r="AU1298" s="55"/>
      <c r="AV1298" s="78"/>
    </row>
    <row r="1299" spans="28:48" ht="14.25">
      <c r="AB1299" s="68"/>
      <c r="AC1299" s="69"/>
      <c r="AD1299" s="68"/>
      <c r="AE1299" s="69"/>
      <c r="AF1299" s="69"/>
      <c r="AG1299" s="69"/>
      <c r="AH1299" s="68"/>
      <c r="AI1299" s="68"/>
      <c r="AJ1299" s="68"/>
      <c r="AK1299" s="68"/>
      <c r="AL1299" s="68"/>
      <c r="AM1299" s="68"/>
      <c r="AN1299" s="68"/>
      <c r="AO1299" s="70"/>
      <c r="AP1299" s="71"/>
      <c r="AQ1299" s="70"/>
      <c r="AR1299" s="72"/>
      <c r="AS1299" s="55"/>
      <c r="AT1299" s="55"/>
      <c r="AU1299" s="55"/>
      <c r="AV1299" s="78"/>
    </row>
    <row r="1300" spans="28:48" ht="14.25">
      <c r="AB1300" s="68"/>
      <c r="AC1300" s="69"/>
      <c r="AD1300" s="68"/>
      <c r="AE1300" s="69"/>
      <c r="AF1300" s="69"/>
      <c r="AG1300" s="69"/>
      <c r="AH1300" s="68"/>
      <c r="AI1300" s="68"/>
      <c r="AJ1300" s="68"/>
      <c r="AK1300" s="68"/>
      <c r="AL1300" s="68"/>
      <c r="AM1300" s="68"/>
      <c r="AN1300" s="68"/>
      <c r="AO1300" s="70"/>
      <c r="AP1300" s="71"/>
      <c r="AQ1300" s="70"/>
      <c r="AR1300" s="72"/>
      <c r="AS1300" s="55"/>
      <c r="AT1300" s="55"/>
      <c r="AU1300" s="55"/>
      <c r="AV1300" s="78"/>
    </row>
    <row r="1301" spans="28:48" ht="14.25">
      <c r="AB1301" s="68"/>
      <c r="AC1301" s="69"/>
      <c r="AD1301" s="68"/>
      <c r="AE1301" s="69"/>
      <c r="AF1301" s="69"/>
      <c r="AG1301" s="69"/>
      <c r="AH1301" s="68"/>
      <c r="AI1301" s="68"/>
      <c r="AJ1301" s="68"/>
      <c r="AK1301" s="68"/>
      <c r="AL1301" s="68"/>
      <c r="AM1301" s="68"/>
      <c r="AN1301" s="68"/>
      <c r="AO1301" s="70"/>
      <c r="AP1301" s="71"/>
      <c r="AQ1301" s="70"/>
      <c r="AR1301" s="72"/>
      <c r="AS1301" s="55"/>
      <c r="AT1301" s="55"/>
      <c r="AU1301" s="55"/>
      <c r="AV1301" s="78"/>
    </row>
    <row r="1302" spans="28:48" ht="14.25">
      <c r="AB1302" s="68"/>
      <c r="AC1302" s="69"/>
      <c r="AD1302" s="68"/>
      <c r="AE1302" s="69"/>
      <c r="AF1302" s="69"/>
      <c r="AG1302" s="69"/>
      <c r="AH1302" s="68"/>
      <c r="AI1302" s="68"/>
      <c r="AJ1302" s="68"/>
      <c r="AK1302" s="68"/>
      <c r="AL1302" s="68"/>
      <c r="AM1302" s="68"/>
      <c r="AN1302" s="68"/>
      <c r="AO1302" s="70"/>
      <c r="AP1302" s="71"/>
      <c r="AQ1302" s="70"/>
      <c r="AR1302" s="72"/>
      <c r="AS1302" s="55"/>
      <c r="AT1302" s="55"/>
      <c r="AU1302" s="55"/>
      <c r="AV1302" s="78"/>
    </row>
    <row r="1303" spans="28:48" ht="14.25">
      <c r="AB1303" s="68"/>
      <c r="AC1303" s="69"/>
      <c r="AD1303" s="68"/>
      <c r="AE1303" s="69"/>
      <c r="AF1303" s="69"/>
      <c r="AG1303" s="69"/>
      <c r="AH1303" s="68"/>
      <c r="AI1303" s="68"/>
      <c r="AJ1303" s="68"/>
      <c r="AK1303" s="68"/>
      <c r="AL1303" s="68"/>
      <c r="AM1303" s="68"/>
      <c r="AN1303" s="68"/>
      <c r="AO1303" s="70"/>
      <c r="AP1303" s="71"/>
      <c r="AQ1303" s="70"/>
      <c r="AR1303" s="72"/>
      <c r="AS1303" s="55"/>
      <c r="AT1303" s="55"/>
      <c r="AU1303" s="55"/>
      <c r="AV1303" s="78"/>
    </row>
    <row r="1304" spans="28:48" ht="14.25">
      <c r="AB1304" s="68"/>
      <c r="AC1304" s="69"/>
      <c r="AD1304" s="68"/>
      <c r="AE1304" s="69"/>
      <c r="AF1304" s="69"/>
      <c r="AG1304" s="69"/>
      <c r="AH1304" s="68"/>
      <c r="AI1304" s="68"/>
      <c r="AJ1304" s="68"/>
      <c r="AK1304" s="68"/>
      <c r="AL1304" s="68"/>
      <c r="AM1304" s="68"/>
      <c r="AN1304" s="68"/>
      <c r="AO1304" s="70"/>
      <c r="AP1304" s="71"/>
      <c r="AQ1304" s="70"/>
      <c r="AR1304" s="72"/>
      <c r="AS1304" s="55"/>
      <c r="AT1304" s="55"/>
      <c r="AU1304" s="55"/>
      <c r="AV1304" s="78"/>
    </row>
    <row r="1305" spans="28:48" ht="14.25">
      <c r="AB1305" s="68"/>
      <c r="AC1305" s="69"/>
      <c r="AD1305" s="68"/>
      <c r="AE1305" s="69"/>
      <c r="AF1305" s="69"/>
      <c r="AG1305" s="69"/>
      <c r="AH1305" s="68"/>
      <c r="AI1305" s="68"/>
      <c r="AJ1305" s="68"/>
      <c r="AK1305" s="68"/>
      <c r="AL1305" s="68"/>
      <c r="AM1305" s="68"/>
      <c r="AN1305" s="68"/>
      <c r="AO1305" s="70"/>
      <c r="AP1305" s="71"/>
      <c r="AQ1305" s="70"/>
      <c r="AR1305" s="72"/>
      <c r="AS1305" s="55"/>
      <c r="AT1305" s="55"/>
      <c r="AU1305" s="55"/>
      <c r="AV1305" s="78"/>
    </row>
    <row r="1306" spans="28:48" ht="14.25">
      <c r="AB1306" s="68"/>
      <c r="AC1306" s="69"/>
      <c r="AD1306" s="68"/>
      <c r="AE1306" s="69"/>
      <c r="AF1306" s="69"/>
      <c r="AG1306" s="69"/>
      <c r="AH1306" s="68"/>
      <c r="AI1306" s="68"/>
      <c r="AJ1306" s="68"/>
      <c r="AK1306" s="68"/>
      <c r="AL1306" s="68"/>
      <c r="AM1306" s="68"/>
      <c r="AN1306" s="68"/>
      <c r="AO1306" s="70"/>
      <c r="AP1306" s="71"/>
      <c r="AQ1306" s="70"/>
      <c r="AR1306" s="72"/>
      <c r="AS1306" s="55"/>
      <c r="AT1306" s="55"/>
      <c r="AU1306" s="55"/>
      <c r="AV1306" s="78"/>
    </row>
    <row r="1307" spans="28:48" ht="14.25">
      <c r="AB1307" s="68"/>
      <c r="AC1307" s="69"/>
      <c r="AD1307" s="68"/>
      <c r="AE1307" s="69"/>
      <c r="AF1307" s="69"/>
      <c r="AG1307" s="69"/>
      <c r="AH1307" s="68"/>
      <c r="AI1307" s="68"/>
      <c r="AJ1307" s="68"/>
      <c r="AK1307" s="68"/>
      <c r="AL1307" s="68"/>
      <c r="AM1307" s="68"/>
      <c r="AN1307" s="68"/>
      <c r="AO1307" s="70"/>
      <c r="AP1307" s="71"/>
      <c r="AQ1307" s="70"/>
      <c r="AR1307" s="72"/>
      <c r="AS1307" s="55"/>
      <c r="AT1307" s="55"/>
      <c r="AU1307" s="55"/>
      <c r="AV1307" s="78"/>
    </row>
    <row r="1308" spans="28:48" ht="14.25">
      <c r="AB1308" s="68"/>
      <c r="AC1308" s="69"/>
      <c r="AD1308" s="68"/>
      <c r="AE1308" s="69"/>
      <c r="AF1308" s="69"/>
      <c r="AG1308" s="69"/>
      <c r="AH1308" s="68"/>
      <c r="AI1308" s="68"/>
      <c r="AJ1308" s="68"/>
      <c r="AK1308" s="68"/>
      <c r="AL1308" s="68"/>
      <c r="AM1308" s="68"/>
      <c r="AN1308" s="68"/>
      <c r="AO1308" s="70"/>
      <c r="AP1308" s="71"/>
      <c r="AQ1308" s="70"/>
      <c r="AR1308" s="72"/>
      <c r="AS1308" s="55"/>
      <c r="AT1308" s="55"/>
      <c r="AU1308" s="55"/>
      <c r="AV1308" s="78"/>
    </row>
    <row r="1309" spans="28:48" ht="14.25">
      <c r="AB1309" s="68"/>
      <c r="AC1309" s="69"/>
      <c r="AD1309" s="68"/>
      <c r="AE1309" s="69"/>
      <c r="AF1309" s="69"/>
      <c r="AG1309" s="69"/>
      <c r="AH1309" s="68"/>
      <c r="AI1309" s="68"/>
      <c r="AJ1309" s="68"/>
      <c r="AK1309" s="68"/>
      <c r="AL1309" s="68"/>
      <c r="AM1309" s="68"/>
      <c r="AN1309" s="68"/>
      <c r="AO1309" s="70"/>
      <c r="AP1309" s="71"/>
      <c r="AQ1309" s="70"/>
      <c r="AR1309" s="72"/>
      <c r="AS1309" s="55"/>
      <c r="AT1309" s="55"/>
      <c r="AU1309" s="55"/>
      <c r="AV1309" s="78"/>
    </row>
    <row r="1310" spans="28:48" ht="14.25">
      <c r="AB1310" s="68"/>
      <c r="AC1310" s="69"/>
      <c r="AD1310" s="68"/>
      <c r="AE1310" s="69"/>
      <c r="AF1310" s="69"/>
      <c r="AG1310" s="69"/>
      <c r="AH1310" s="68"/>
      <c r="AI1310" s="68"/>
      <c r="AJ1310" s="68"/>
      <c r="AK1310" s="68"/>
      <c r="AL1310" s="68"/>
      <c r="AM1310" s="68"/>
      <c r="AN1310" s="68"/>
      <c r="AO1310" s="70"/>
      <c r="AP1310" s="71"/>
      <c r="AQ1310" s="70"/>
      <c r="AR1310" s="72"/>
      <c r="AS1310" s="55"/>
      <c r="AT1310" s="55"/>
      <c r="AU1310" s="55"/>
      <c r="AV1310" s="78"/>
    </row>
    <row r="1311" spans="28:48" ht="14.25">
      <c r="AB1311" s="68"/>
      <c r="AC1311" s="69"/>
      <c r="AD1311" s="68"/>
      <c r="AE1311" s="69"/>
      <c r="AF1311" s="69"/>
      <c r="AG1311" s="69"/>
      <c r="AH1311" s="68"/>
      <c r="AI1311" s="68"/>
      <c r="AJ1311" s="68"/>
      <c r="AK1311" s="68"/>
      <c r="AL1311" s="68"/>
      <c r="AM1311" s="68"/>
      <c r="AN1311" s="68"/>
      <c r="AO1311" s="70"/>
      <c r="AP1311" s="71"/>
      <c r="AQ1311" s="70"/>
      <c r="AR1311" s="72"/>
      <c r="AS1311" s="55"/>
      <c r="AT1311" s="55"/>
      <c r="AU1311" s="55"/>
      <c r="AV1311" s="78"/>
    </row>
    <row r="1312" spans="28:48" ht="14.25">
      <c r="AB1312" s="68"/>
      <c r="AC1312" s="69"/>
      <c r="AD1312" s="68"/>
      <c r="AE1312" s="69"/>
      <c r="AF1312" s="69"/>
      <c r="AG1312" s="69"/>
      <c r="AH1312" s="68"/>
      <c r="AI1312" s="68"/>
      <c r="AJ1312" s="68"/>
      <c r="AK1312" s="68"/>
      <c r="AL1312" s="68"/>
      <c r="AM1312" s="68"/>
      <c r="AN1312" s="68"/>
      <c r="AO1312" s="70"/>
      <c r="AP1312" s="71"/>
      <c r="AQ1312" s="70"/>
      <c r="AR1312" s="72"/>
      <c r="AS1312" s="55"/>
      <c r="AT1312" s="55"/>
      <c r="AU1312" s="55"/>
      <c r="AV1312" s="78"/>
    </row>
    <row r="1313" spans="28:48" ht="14.25">
      <c r="AB1313" s="68"/>
      <c r="AC1313" s="69"/>
      <c r="AD1313" s="68"/>
      <c r="AE1313" s="69"/>
      <c r="AF1313" s="69"/>
      <c r="AG1313" s="69"/>
      <c r="AH1313" s="68"/>
      <c r="AI1313" s="68"/>
      <c r="AJ1313" s="68"/>
      <c r="AK1313" s="68"/>
      <c r="AL1313" s="68"/>
      <c r="AM1313" s="68"/>
      <c r="AN1313" s="68"/>
      <c r="AO1313" s="70"/>
      <c r="AP1313" s="71"/>
      <c r="AQ1313" s="70"/>
      <c r="AR1313" s="72"/>
      <c r="AS1313" s="55"/>
      <c r="AT1313" s="55"/>
      <c r="AU1313" s="55"/>
      <c r="AV1313" s="78"/>
    </row>
    <row r="1314" spans="28:48" ht="14.25">
      <c r="AB1314" s="68"/>
      <c r="AC1314" s="69"/>
      <c r="AD1314" s="68"/>
      <c r="AE1314" s="69"/>
      <c r="AF1314" s="69"/>
      <c r="AG1314" s="69"/>
      <c r="AH1314" s="68"/>
      <c r="AI1314" s="68"/>
      <c r="AJ1314" s="68"/>
      <c r="AK1314" s="68"/>
      <c r="AL1314" s="68"/>
      <c r="AM1314" s="68"/>
      <c r="AN1314" s="68"/>
      <c r="AO1314" s="70"/>
      <c r="AP1314" s="71"/>
      <c r="AQ1314" s="70"/>
      <c r="AR1314" s="72"/>
      <c r="AS1314" s="55"/>
      <c r="AT1314" s="55"/>
      <c r="AU1314" s="55"/>
      <c r="AV1314" s="78"/>
    </row>
    <row r="1315" spans="28:48" ht="14.25">
      <c r="AB1315" s="68"/>
      <c r="AC1315" s="69"/>
      <c r="AD1315" s="68"/>
      <c r="AE1315" s="69"/>
      <c r="AF1315" s="69"/>
      <c r="AG1315" s="69"/>
      <c r="AH1315" s="68"/>
      <c r="AI1315" s="68"/>
      <c r="AJ1315" s="68"/>
      <c r="AK1315" s="68"/>
      <c r="AL1315" s="68"/>
      <c r="AM1315" s="68"/>
      <c r="AN1315" s="68"/>
      <c r="AO1315" s="70"/>
      <c r="AP1315" s="71"/>
      <c r="AQ1315" s="70"/>
      <c r="AR1315" s="72"/>
      <c r="AS1315" s="55"/>
      <c r="AT1315" s="55"/>
      <c r="AU1315" s="55"/>
      <c r="AV1315" s="78"/>
    </row>
    <row r="1316" spans="28:48" ht="14.25">
      <c r="AB1316" s="68"/>
      <c r="AC1316" s="69"/>
      <c r="AD1316" s="68"/>
      <c r="AE1316" s="69"/>
      <c r="AF1316" s="69"/>
      <c r="AG1316" s="69"/>
      <c r="AH1316" s="68"/>
      <c r="AI1316" s="68"/>
      <c r="AJ1316" s="68"/>
      <c r="AK1316" s="68"/>
      <c r="AL1316" s="68"/>
      <c r="AM1316" s="68"/>
      <c r="AN1316" s="68"/>
      <c r="AO1316" s="70"/>
      <c r="AP1316" s="71"/>
      <c r="AQ1316" s="70"/>
      <c r="AR1316" s="72"/>
      <c r="AS1316" s="55"/>
      <c r="AT1316" s="55"/>
      <c r="AU1316" s="55"/>
      <c r="AV1316" s="78"/>
    </row>
    <row r="1317" spans="28:48" ht="14.25">
      <c r="AB1317" s="68"/>
      <c r="AC1317" s="69"/>
      <c r="AD1317" s="68"/>
      <c r="AE1317" s="69"/>
      <c r="AF1317" s="69"/>
      <c r="AG1317" s="69"/>
      <c r="AH1317" s="68"/>
      <c r="AI1317" s="68"/>
      <c r="AJ1317" s="68"/>
      <c r="AK1317" s="68"/>
      <c r="AL1317" s="68"/>
      <c r="AM1317" s="68"/>
      <c r="AN1317" s="68"/>
      <c r="AO1317" s="70"/>
      <c r="AP1317" s="71"/>
      <c r="AQ1317" s="70"/>
      <c r="AR1317" s="72"/>
      <c r="AS1317" s="55"/>
      <c r="AT1317" s="55"/>
      <c r="AU1317" s="55"/>
      <c r="AV1317" s="78"/>
    </row>
    <row r="1318" spans="28:48" ht="14.25">
      <c r="AB1318" s="68"/>
      <c r="AC1318" s="69"/>
      <c r="AD1318" s="68"/>
      <c r="AE1318" s="69"/>
      <c r="AF1318" s="69"/>
      <c r="AG1318" s="69"/>
      <c r="AH1318" s="68"/>
      <c r="AI1318" s="68"/>
      <c r="AJ1318" s="68"/>
      <c r="AK1318" s="68"/>
      <c r="AL1318" s="68"/>
      <c r="AM1318" s="68"/>
      <c r="AN1318" s="68"/>
      <c r="AO1318" s="70"/>
      <c r="AP1318" s="71"/>
      <c r="AQ1318" s="70"/>
      <c r="AR1318" s="72"/>
      <c r="AS1318" s="55"/>
      <c r="AT1318" s="55"/>
      <c r="AU1318" s="55"/>
      <c r="AV1318" s="78"/>
    </row>
    <row r="1319" spans="28:48" ht="14.25">
      <c r="AB1319" s="68"/>
      <c r="AC1319" s="69"/>
      <c r="AD1319" s="68"/>
      <c r="AE1319" s="69"/>
      <c r="AF1319" s="69"/>
      <c r="AG1319" s="69"/>
      <c r="AH1319" s="68"/>
      <c r="AI1319" s="68"/>
      <c r="AJ1319" s="68"/>
      <c r="AK1319" s="68"/>
      <c r="AL1319" s="68"/>
      <c r="AM1319" s="68"/>
      <c r="AN1319" s="68"/>
      <c r="AO1319" s="70"/>
      <c r="AP1319" s="71"/>
      <c r="AQ1319" s="70"/>
      <c r="AR1319" s="72"/>
      <c r="AS1319" s="55"/>
      <c r="AT1319" s="55"/>
      <c r="AU1319" s="55"/>
      <c r="AV1319" s="78"/>
    </row>
    <row r="1320" spans="28:48" ht="14.25">
      <c r="AB1320" s="68"/>
      <c r="AC1320" s="69"/>
      <c r="AD1320" s="68"/>
      <c r="AE1320" s="69"/>
      <c r="AF1320" s="69"/>
      <c r="AG1320" s="69"/>
      <c r="AH1320" s="68"/>
      <c r="AI1320" s="68"/>
      <c r="AJ1320" s="68"/>
      <c r="AK1320" s="68"/>
      <c r="AL1320" s="68"/>
      <c r="AM1320" s="68"/>
      <c r="AN1320" s="68"/>
      <c r="AO1320" s="70"/>
      <c r="AP1320" s="71"/>
      <c r="AQ1320" s="70"/>
      <c r="AR1320" s="72"/>
      <c r="AS1320" s="55"/>
      <c r="AT1320" s="55"/>
      <c r="AU1320" s="55"/>
      <c r="AV1320" s="78"/>
    </row>
    <row r="1321" spans="28:48" ht="14.25">
      <c r="AB1321" s="68"/>
      <c r="AC1321" s="69"/>
      <c r="AD1321" s="68"/>
      <c r="AE1321" s="69"/>
      <c r="AF1321" s="69"/>
      <c r="AG1321" s="69"/>
      <c r="AH1321" s="68"/>
      <c r="AI1321" s="68"/>
      <c r="AJ1321" s="68"/>
      <c r="AK1321" s="68"/>
      <c r="AL1321" s="68"/>
      <c r="AM1321" s="68"/>
      <c r="AN1321" s="68"/>
      <c r="AO1321" s="70"/>
      <c r="AP1321" s="71"/>
      <c r="AQ1321" s="70"/>
      <c r="AR1321" s="72"/>
      <c r="AS1321" s="55"/>
      <c r="AT1321" s="55"/>
      <c r="AU1321" s="55"/>
      <c r="AV1321" s="78"/>
    </row>
    <row r="1322" spans="28:48" ht="14.25">
      <c r="AB1322" s="68"/>
      <c r="AC1322" s="69"/>
      <c r="AD1322" s="68"/>
      <c r="AE1322" s="69"/>
      <c r="AF1322" s="69"/>
      <c r="AG1322" s="69"/>
      <c r="AH1322" s="68"/>
      <c r="AI1322" s="68"/>
      <c r="AJ1322" s="68"/>
      <c r="AK1322" s="68"/>
      <c r="AL1322" s="68"/>
      <c r="AM1322" s="68"/>
      <c r="AN1322" s="68"/>
      <c r="AO1322" s="70"/>
      <c r="AP1322" s="71"/>
      <c r="AQ1322" s="70"/>
      <c r="AR1322" s="72"/>
      <c r="AS1322" s="55"/>
      <c r="AT1322" s="55"/>
      <c r="AU1322" s="55"/>
      <c r="AV1322" s="78"/>
    </row>
    <row r="1323" spans="28:48" ht="14.25">
      <c r="AB1323" s="68"/>
      <c r="AC1323" s="69"/>
      <c r="AD1323" s="68"/>
      <c r="AE1323" s="69"/>
      <c r="AF1323" s="69"/>
      <c r="AG1323" s="69"/>
      <c r="AH1323" s="68"/>
      <c r="AI1323" s="68"/>
      <c r="AJ1323" s="68"/>
      <c r="AK1323" s="68"/>
      <c r="AL1323" s="68"/>
      <c r="AM1323" s="68"/>
      <c r="AN1323" s="68"/>
      <c r="AO1323" s="70"/>
      <c r="AP1323" s="71"/>
      <c r="AQ1323" s="70"/>
      <c r="AR1323" s="72"/>
      <c r="AS1323" s="55"/>
      <c r="AT1323" s="55"/>
      <c r="AU1323" s="55"/>
      <c r="AV1323" s="78"/>
    </row>
    <row r="1324" spans="28:48" ht="14.25">
      <c r="AB1324" s="68"/>
      <c r="AC1324" s="69"/>
      <c r="AD1324" s="68"/>
      <c r="AE1324" s="69"/>
      <c r="AF1324" s="69"/>
      <c r="AG1324" s="69"/>
      <c r="AH1324" s="68"/>
      <c r="AI1324" s="68"/>
      <c r="AJ1324" s="68"/>
      <c r="AK1324" s="68"/>
      <c r="AL1324" s="68"/>
      <c r="AM1324" s="68"/>
      <c r="AN1324" s="68"/>
      <c r="AO1324" s="70"/>
      <c r="AP1324" s="71"/>
      <c r="AQ1324" s="70"/>
      <c r="AR1324" s="72"/>
      <c r="AS1324" s="55"/>
      <c r="AT1324" s="55"/>
      <c r="AU1324" s="55"/>
      <c r="AV1324" s="78"/>
    </row>
    <row r="1325" spans="28:48" ht="14.25">
      <c r="AB1325" s="68"/>
      <c r="AC1325" s="69"/>
      <c r="AD1325" s="68"/>
      <c r="AE1325" s="69"/>
      <c r="AF1325" s="69"/>
      <c r="AG1325" s="69"/>
      <c r="AH1325" s="68"/>
      <c r="AI1325" s="68"/>
      <c r="AJ1325" s="68"/>
      <c r="AK1325" s="68"/>
      <c r="AL1325" s="68"/>
      <c r="AM1325" s="68"/>
      <c r="AN1325" s="68"/>
      <c r="AO1325" s="70"/>
      <c r="AP1325" s="71"/>
      <c r="AQ1325" s="70"/>
      <c r="AR1325" s="72"/>
      <c r="AS1325" s="55"/>
      <c r="AT1325" s="55"/>
      <c r="AU1325" s="55"/>
      <c r="AV1325" s="78"/>
    </row>
    <row r="1326" spans="28:48" ht="14.25">
      <c r="AB1326" s="68"/>
      <c r="AC1326" s="69"/>
      <c r="AD1326" s="68"/>
      <c r="AE1326" s="69"/>
      <c r="AF1326" s="69"/>
      <c r="AG1326" s="69"/>
      <c r="AH1326" s="68"/>
      <c r="AI1326" s="68"/>
      <c r="AJ1326" s="68"/>
      <c r="AK1326" s="68"/>
      <c r="AL1326" s="68"/>
      <c r="AM1326" s="68"/>
      <c r="AN1326" s="68"/>
      <c r="AO1326" s="70"/>
      <c r="AP1326" s="71"/>
      <c r="AQ1326" s="70"/>
      <c r="AR1326" s="72"/>
      <c r="AS1326" s="55"/>
      <c r="AT1326" s="55"/>
      <c r="AU1326" s="55"/>
      <c r="AV1326" s="78"/>
    </row>
    <row r="1327" spans="28:48" ht="14.25">
      <c r="AB1327" s="68"/>
      <c r="AC1327" s="69"/>
      <c r="AD1327" s="68"/>
      <c r="AE1327" s="69"/>
      <c r="AF1327" s="69"/>
      <c r="AG1327" s="69"/>
      <c r="AH1327" s="68"/>
      <c r="AI1327" s="68"/>
      <c r="AJ1327" s="68"/>
      <c r="AK1327" s="68"/>
      <c r="AL1327" s="68"/>
      <c r="AM1327" s="68"/>
      <c r="AN1327" s="68"/>
      <c r="AO1327" s="70"/>
      <c r="AP1327" s="71"/>
      <c r="AQ1327" s="70"/>
      <c r="AR1327" s="72"/>
      <c r="AS1327" s="55"/>
      <c r="AT1327" s="55"/>
      <c r="AU1327" s="55"/>
      <c r="AV1327" s="78"/>
    </row>
    <row r="1328" spans="28:48" ht="14.25">
      <c r="AB1328" s="68"/>
      <c r="AC1328" s="69"/>
      <c r="AD1328" s="68"/>
      <c r="AE1328" s="69"/>
      <c r="AF1328" s="69"/>
      <c r="AG1328" s="69"/>
      <c r="AH1328" s="68"/>
      <c r="AI1328" s="68"/>
      <c r="AJ1328" s="68"/>
      <c r="AK1328" s="68"/>
      <c r="AL1328" s="68"/>
      <c r="AM1328" s="68"/>
      <c r="AN1328" s="68"/>
      <c r="AO1328" s="70"/>
      <c r="AP1328" s="71"/>
      <c r="AQ1328" s="70"/>
      <c r="AR1328" s="72"/>
      <c r="AS1328" s="55"/>
      <c r="AT1328" s="55"/>
      <c r="AU1328" s="55"/>
      <c r="AV1328" s="78"/>
    </row>
    <row r="1329" spans="28:48" ht="14.25">
      <c r="AB1329" s="68"/>
      <c r="AC1329" s="69"/>
      <c r="AD1329" s="68"/>
      <c r="AE1329" s="69"/>
      <c r="AF1329" s="69"/>
      <c r="AG1329" s="69"/>
      <c r="AH1329" s="68"/>
      <c r="AI1329" s="68"/>
      <c r="AJ1329" s="68"/>
      <c r="AK1329" s="68"/>
      <c r="AL1329" s="68"/>
      <c r="AM1329" s="68"/>
      <c r="AN1329" s="68"/>
      <c r="AO1329" s="70"/>
      <c r="AP1329" s="71"/>
      <c r="AQ1329" s="70"/>
      <c r="AR1329" s="72"/>
      <c r="AS1329" s="55"/>
      <c r="AT1329" s="55"/>
      <c r="AU1329" s="55"/>
      <c r="AV1329" s="78"/>
    </row>
    <row r="1330" spans="28:48" ht="14.25">
      <c r="AB1330" s="68"/>
      <c r="AC1330" s="69"/>
      <c r="AD1330" s="68"/>
      <c r="AE1330" s="69"/>
      <c r="AF1330" s="69"/>
      <c r="AG1330" s="69"/>
      <c r="AH1330" s="68"/>
      <c r="AI1330" s="68"/>
      <c r="AJ1330" s="68"/>
      <c r="AK1330" s="68"/>
      <c r="AL1330" s="68"/>
      <c r="AM1330" s="68"/>
      <c r="AN1330" s="68"/>
      <c r="AO1330" s="70"/>
      <c r="AP1330" s="71"/>
      <c r="AQ1330" s="70"/>
      <c r="AR1330" s="72"/>
      <c r="AS1330" s="55"/>
      <c r="AT1330" s="55"/>
      <c r="AU1330" s="55"/>
      <c r="AV1330" s="78"/>
    </row>
    <row r="1331" spans="28:48" ht="14.25">
      <c r="AB1331" s="68"/>
      <c r="AC1331" s="69"/>
      <c r="AD1331" s="68"/>
      <c r="AE1331" s="69"/>
      <c r="AF1331" s="69"/>
      <c r="AG1331" s="69"/>
      <c r="AH1331" s="68"/>
      <c r="AI1331" s="68"/>
      <c r="AJ1331" s="68"/>
      <c r="AK1331" s="68"/>
      <c r="AL1331" s="68"/>
      <c r="AM1331" s="68"/>
      <c r="AN1331" s="68"/>
      <c r="AO1331" s="70"/>
      <c r="AP1331" s="71"/>
      <c r="AQ1331" s="70"/>
      <c r="AR1331" s="72"/>
      <c r="AS1331" s="55"/>
      <c r="AT1331" s="55"/>
      <c r="AU1331" s="55"/>
      <c r="AV1331" s="78"/>
    </row>
    <row r="1332" spans="28:48" ht="14.25">
      <c r="AB1332" s="68"/>
      <c r="AC1332" s="69"/>
      <c r="AD1332" s="68"/>
      <c r="AE1332" s="69"/>
      <c r="AF1332" s="69"/>
      <c r="AG1332" s="69"/>
      <c r="AH1332" s="68"/>
      <c r="AI1332" s="68"/>
      <c r="AJ1332" s="68"/>
      <c r="AK1332" s="68"/>
      <c r="AL1332" s="68"/>
      <c r="AM1332" s="68"/>
      <c r="AN1332" s="68"/>
      <c r="AO1332" s="70"/>
      <c r="AP1332" s="71"/>
      <c r="AQ1332" s="70"/>
      <c r="AR1332" s="72"/>
      <c r="AS1332" s="55"/>
      <c r="AT1332" s="55"/>
      <c r="AU1332" s="55"/>
      <c r="AV1332" s="78"/>
    </row>
    <row r="1333" spans="28:48" ht="14.25">
      <c r="AB1333" s="68"/>
      <c r="AC1333" s="69"/>
      <c r="AD1333" s="68"/>
      <c r="AE1333" s="69"/>
      <c r="AF1333" s="69"/>
      <c r="AG1333" s="69"/>
      <c r="AH1333" s="68"/>
      <c r="AI1333" s="68"/>
      <c r="AJ1333" s="68"/>
      <c r="AK1333" s="68"/>
      <c r="AL1333" s="68"/>
      <c r="AM1333" s="68"/>
      <c r="AN1333" s="68"/>
      <c r="AO1333" s="70"/>
      <c r="AP1333" s="71"/>
      <c r="AQ1333" s="70"/>
      <c r="AR1333" s="72"/>
      <c r="AS1333" s="55"/>
      <c r="AT1333" s="55"/>
      <c r="AU1333" s="55"/>
      <c r="AV1333" s="78"/>
    </row>
    <row r="1334" spans="28:48" ht="14.25">
      <c r="AB1334" s="68"/>
      <c r="AC1334" s="69"/>
      <c r="AD1334" s="68"/>
      <c r="AE1334" s="69"/>
      <c r="AF1334" s="69"/>
      <c r="AG1334" s="69"/>
      <c r="AH1334" s="68"/>
      <c r="AI1334" s="68"/>
      <c r="AJ1334" s="68"/>
      <c r="AK1334" s="68"/>
      <c r="AL1334" s="68"/>
      <c r="AM1334" s="68"/>
      <c r="AN1334" s="68"/>
      <c r="AO1334" s="70"/>
      <c r="AP1334" s="71"/>
      <c r="AQ1334" s="70"/>
      <c r="AR1334" s="72"/>
      <c r="AS1334" s="55"/>
      <c r="AT1334" s="55"/>
      <c r="AU1334" s="55"/>
      <c r="AV1334" s="78"/>
    </row>
    <row r="1335" spans="28:48" ht="14.25">
      <c r="AB1335" s="68"/>
      <c r="AC1335" s="69"/>
      <c r="AD1335" s="68"/>
      <c r="AE1335" s="69"/>
      <c r="AF1335" s="69"/>
      <c r="AG1335" s="69"/>
      <c r="AH1335" s="68"/>
      <c r="AI1335" s="68"/>
      <c r="AJ1335" s="68"/>
      <c r="AK1335" s="68"/>
      <c r="AL1335" s="68"/>
      <c r="AM1335" s="68"/>
      <c r="AN1335" s="68"/>
      <c r="AO1335" s="70"/>
      <c r="AP1335" s="71"/>
      <c r="AQ1335" s="70"/>
      <c r="AR1335" s="72"/>
      <c r="AS1335" s="55"/>
      <c r="AT1335" s="55"/>
      <c r="AU1335" s="55"/>
      <c r="AV1335" s="78"/>
    </row>
    <row r="1336" spans="28:48" ht="14.25">
      <c r="AB1336" s="68"/>
      <c r="AC1336" s="69"/>
      <c r="AD1336" s="68"/>
      <c r="AE1336" s="69"/>
      <c r="AF1336" s="69"/>
      <c r="AG1336" s="69"/>
      <c r="AH1336" s="68"/>
      <c r="AI1336" s="68"/>
      <c r="AJ1336" s="68"/>
      <c r="AK1336" s="68"/>
      <c r="AL1336" s="68"/>
      <c r="AM1336" s="68"/>
      <c r="AN1336" s="68"/>
      <c r="AO1336" s="70"/>
      <c r="AP1336" s="71"/>
      <c r="AQ1336" s="70"/>
      <c r="AR1336" s="72"/>
      <c r="AS1336" s="55"/>
      <c r="AT1336" s="55"/>
      <c r="AU1336" s="55"/>
      <c r="AV1336" s="78"/>
    </row>
    <row r="1337" spans="28:48" ht="14.25">
      <c r="AB1337" s="68"/>
      <c r="AC1337" s="69"/>
      <c r="AD1337" s="68"/>
      <c r="AE1337" s="69"/>
      <c r="AF1337" s="69"/>
      <c r="AG1337" s="69"/>
      <c r="AH1337" s="68"/>
      <c r="AI1337" s="68"/>
      <c r="AJ1337" s="68"/>
      <c r="AK1337" s="68"/>
      <c r="AL1337" s="68"/>
      <c r="AM1337" s="68"/>
      <c r="AN1337" s="68"/>
      <c r="AO1337" s="70"/>
      <c r="AP1337" s="71"/>
      <c r="AQ1337" s="70"/>
      <c r="AR1337" s="72"/>
      <c r="AS1337" s="55"/>
      <c r="AT1337" s="55"/>
      <c r="AU1337" s="55"/>
      <c r="AV1337" s="78"/>
    </row>
    <row r="1338" spans="28:48" ht="14.25">
      <c r="AB1338" s="68"/>
      <c r="AC1338" s="69"/>
      <c r="AD1338" s="68"/>
      <c r="AE1338" s="69"/>
      <c r="AF1338" s="69"/>
      <c r="AG1338" s="69"/>
      <c r="AH1338" s="68"/>
      <c r="AI1338" s="68"/>
      <c r="AJ1338" s="68"/>
      <c r="AK1338" s="68"/>
      <c r="AL1338" s="68"/>
      <c r="AM1338" s="68"/>
      <c r="AN1338" s="68"/>
      <c r="AO1338" s="70"/>
      <c r="AP1338" s="71"/>
      <c r="AQ1338" s="70"/>
      <c r="AR1338" s="72"/>
      <c r="AS1338" s="55"/>
      <c r="AT1338" s="55"/>
      <c r="AU1338" s="55"/>
      <c r="AV1338" s="78"/>
    </row>
    <row r="1339" spans="28:48" ht="14.25">
      <c r="AB1339" s="68"/>
      <c r="AC1339" s="69"/>
      <c r="AD1339" s="68"/>
      <c r="AE1339" s="69"/>
      <c r="AF1339" s="69"/>
      <c r="AG1339" s="69"/>
      <c r="AH1339" s="68"/>
      <c r="AI1339" s="68"/>
      <c r="AJ1339" s="68"/>
      <c r="AK1339" s="68"/>
      <c r="AL1339" s="68"/>
      <c r="AM1339" s="68"/>
      <c r="AN1339" s="68"/>
      <c r="AO1339" s="70"/>
      <c r="AP1339" s="71"/>
      <c r="AQ1339" s="70"/>
      <c r="AR1339" s="72"/>
      <c r="AS1339" s="55"/>
      <c r="AT1339" s="55"/>
      <c r="AU1339" s="55"/>
      <c r="AV1339" s="78"/>
    </row>
    <row r="1340" spans="28:48" ht="14.25">
      <c r="AB1340" s="68"/>
      <c r="AC1340" s="69"/>
      <c r="AD1340" s="68"/>
      <c r="AE1340" s="69"/>
      <c r="AF1340" s="69"/>
      <c r="AG1340" s="69"/>
      <c r="AH1340" s="68"/>
      <c r="AI1340" s="68"/>
      <c r="AJ1340" s="68"/>
      <c r="AK1340" s="68"/>
      <c r="AL1340" s="68"/>
      <c r="AM1340" s="68"/>
      <c r="AN1340" s="68"/>
      <c r="AO1340" s="70"/>
      <c r="AP1340" s="71"/>
      <c r="AQ1340" s="70"/>
      <c r="AR1340" s="72"/>
      <c r="AS1340" s="55"/>
      <c r="AT1340" s="55"/>
      <c r="AU1340" s="55"/>
      <c r="AV1340" s="78"/>
    </row>
    <row r="1341" spans="28:48" ht="14.25">
      <c r="AB1341" s="68"/>
      <c r="AC1341" s="69"/>
      <c r="AD1341" s="68"/>
      <c r="AE1341" s="69"/>
      <c r="AF1341" s="69"/>
      <c r="AG1341" s="69"/>
      <c r="AH1341" s="68"/>
      <c r="AI1341" s="68"/>
      <c r="AJ1341" s="68"/>
      <c r="AK1341" s="68"/>
      <c r="AL1341" s="68"/>
      <c r="AM1341" s="68"/>
      <c r="AN1341" s="68"/>
      <c r="AO1341" s="70"/>
      <c r="AP1341" s="71"/>
      <c r="AQ1341" s="70"/>
      <c r="AR1341" s="72"/>
      <c r="AS1341" s="55"/>
      <c r="AT1341" s="55"/>
      <c r="AU1341" s="55"/>
      <c r="AV1341" s="78"/>
    </row>
    <row r="1342" spans="28:48" ht="14.25">
      <c r="AB1342" s="68"/>
      <c r="AC1342" s="69"/>
      <c r="AD1342" s="68"/>
      <c r="AE1342" s="69"/>
      <c r="AF1342" s="69"/>
      <c r="AG1342" s="69"/>
      <c r="AH1342" s="68"/>
      <c r="AI1342" s="68"/>
      <c r="AJ1342" s="68"/>
      <c r="AK1342" s="68"/>
      <c r="AL1342" s="68"/>
      <c r="AM1342" s="68"/>
      <c r="AN1342" s="68"/>
      <c r="AO1342" s="70"/>
      <c r="AP1342" s="71"/>
      <c r="AQ1342" s="70"/>
      <c r="AR1342" s="72"/>
      <c r="AS1342" s="55"/>
      <c r="AT1342" s="55"/>
      <c r="AU1342" s="55"/>
      <c r="AV1342" s="78"/>
    </row>
    <row r="1343" spans="28:48" ht="14.25">
      <c r="AB1343" s="68"/>
      <c r="AC1343" s="69"/>
      <c r="AD1343" s="68"/>
      <c r="AE1343" s="69"/>
      <c r="AF1343" s="69"/>
      <c r="AG1343" s="69"/>
      <c r="AH1343" s="68"/>
      <c r="AI1343" s="68"/>
      <c r="AJ1343" s="68"/>
      <c r="AK1343" s="68"/>
      <c r="AL1343" s="68"/>
      <c r="AM1343" s="68"/>
      <c r="AN1343" s="68"/>
      <c r="AO1343" s="70"/>
      <c r="AP1343" s="71"/>
      <c r="AQ1343" s="70"/>
      <c r="AR1343" s="72"/>
      <c r="AS1343" s="55"/>
      <c r="AT1343" s="55"/>
      <c r="AU1343" s="55"/>
      <c r="AV1343" s="78"/>
    </row>
    <row r="1344" spans="28:48" ht="14.25">
      <c r="AB1344" s="68"/>
      <c r="AC1344" s="69"/>
      <c r="AD1344" s="68"/>
      <c r="AE1344" s="69"/>
      <c r="AF1344" s="69"/>
      <c r="AG1344" s="69"/>
      <c r="AH1344" s="68"/>
      <c r="AI1344" s="68"/>
      <c r="AJ1344" s="68"/>
      <c r="AK1344" s="68"/>
      <c r="AL1344" s="68"/>
      <c r="AM1344" s="68"/>
      <c r="AN1344" s="68"/>
      <c r="AO1344" s="70"/>
      <c r="AP1344" s="71"/>
      <c r="AQ1344" s="70"/>
      <c r="AR1344" s="72"/>
      <c r="AS1344" s="55"/>
      <c r="AT1344" s="55"/>
      <c r="AU1344" s="55"/>
      <c r="AV1344" s="78"/>
    </row>
    <row r="1345" spans="28:48" ht="14.25">
      <c r="AB1345" s="68"/>
      <c r="AC1345" s="69"/>
      <c r="AD1345" s="68"/>
      <c r="AE1345" s="69"/>
      <c r="AF1345" s="69"/>
      <c r="AG1345" s="69"/>
      <c r="AH1345" s="68"/>
      <c r="AI1345" s="68"/>
      <c r="AJ1345" s="68"/>
      <c r="AK1345" s="68"/>
      <c r="AL1345" s="68"/>
      <c r="AM1345" s="68"/>
      <c r="AN1345" s="68"/>
      <c r="AO1345" s="70"/>
      <c r="AP1345" s="71"/>
      <c r="AQ1345" s="70"/>
      <c r="AR1345" s="72"/>
      <c r="AS1345" s="55"/>
      <c r="AT1345" s="55"/>
      <c r="AU1345" s="55"/>
      <c r="AV1345" s="78"/>
    </row>
    <row r="1346" spans="28:48" ht="14.25">
      <c r="AB1346" s="68"/>
      <c r="AC1346" s="69"/>
      <c r="AD1346" s="68"/>
      <c r="AE1346" s="69"/>
      <c r="AF1346" s="69"/>
      <c r="AG1346" s="69"/>
      <c r="AH1346" s="68"/>
      <c r="AI1346" s="68"/>
      <c r="AJ1346" s="68"/>
      <c r="AK1346" s="68"/>
      <c r="AL1346" s="68"/>
      <c r="AM1346" s="68"/>
      <c r="AN1346" s="68"/>
      <c r="AO1346" s="70"/>
      <c r="AP1346" s="71"/>
      <c r="AQ1346" s="70"/>
      <c r="AR1346" s="72"/>
      <c r="AS1346" s="55"/>
      <c r="AT1346" s="55"/>
      <c r="AU1346" s="55"/>
      <c r="AV1346" s="78"/>
    </row>
    <row r="1347" spans="28:48" ht="14.25">
      <c r="AB1347" s="68"/>
      <c r="AC1347" s="69"/>
      <c r="AD1347" s="68"/>
      <c r="AE1347" s="69"/>
      <c r="AF1347" s="69"/>
      <c r="AG1347" s="69"/>
      <c r="AH1347" s="68"/>
      <c r="AI1347" s="68"/>
      <c r="AJ1347" s="68"/>
      <c r="AK1347" s="68"/>
      <c r="AL1347" s="68"/>
      <c r="AM1347" s="68"/>
      <c r="AN1347" s="68"/>
      <c r="AO1347" s="70"/>
      <c r="AP1347" s="71"/>
      <c r="AQ1347" s="70"/>
      <c r="AR1347" s="72"/>
      <c r="AS1347" s="55"/>
      <c r="AT1347" s="55"/>
      <c r="AU1347" s="55"/>
      <c r="AV1347" s="78"/>
    </row>
    <row r="1348" spans="28:48" ht="14.25">
      <c r="AB1348" s="68"/>
      <c r="AC1348" s="69"/>
      <c r="AD1348" s="68"/>
      <c r="AE1348" s="69"/>
      <c r="AF1348" s="69"/>
      <c r="AG1348" s="69"/>
      <c r="AH1348" s="68"/>
      <c r="AI1348" s="68"/>
      <c r="AJ1348" s="68"/>
      <c r="AK1348" s="68"/>
      <c r="AL1348" s="68"/>
      <c r="AM1348" s="68"/>
      <c r="AN1348" s="68"/>
      <c r="AO1348" s="70"/>
      <c r="AP1348" s="71"/>
      <c r="AQ1348" s="70"/>
      <c r="AR1348" s="72"/>
      <c r="AS1348" s="55"/>
      <c r="AT1348" s="55"/>
      <c r="AU1348" s="55"/>
      <c r="AV1348" s="78"/>
    </row>
    <row r="1349" spans="28:48" ht="14.25">
      <c r="AB1349" s="68"/>
      <c r="AC1349" s="69"/>
      <c r="AD1349" s="68"/>
      <c r="AE1349" s="69"/>
      <c r="AF1349" s="69"/>
      <c r="AG1349" s="69"/>
      <c r="AH1349" s="68"/>
      <c r="AI1349" s="68"/>
      <c r="AJ1349" s="68"/>
      <c r="AK1349" s="68"/>
      <c r="AL1349" s="68"/>
      <c r="AM1349" s="68"/>
      <c r="AN1349" s="68"/>
      <c r="AO1349" s="70"/>
      <c r="AP1349" s="71"/>
      <c r="AQ1349" s="70"/>
      <c r="AR1349" s="72"/>
      <c r="AS1349" s="55"/>
      <c r="AT1349" s="55"/>
      <c r="AU1349" s="55"/>
      <c r="AV1349" s="78"/>
    </row>
    <row r="1350" spans="28:48" ht="14.25">
      <c r="AB1350" s="68"/>
      <c r="AC1350" s="69"/>
      <c r="AD1350" s="68"/>
      <c r="AE1350" s="69"/>
      <c r="AF1350" s="69"/>
      <c r="AG1350" s="69"/>
      <c r="AH1350" s="68"/>
      <c r="AI1350" s="68"/>
      <c r="AJ1350" s="68"/>
      <c r="AK1350" s="68"/>
      <c r="AL1350" s="68"/>
      <c r="AM1350" s="68"/>
      <c r="AN1350" s="68"/>
      <c r="AO1350" s="70"/>
      <c r="AP1350" s="71"/>
      <c r="AQ1350" s="70"/>
      <c r="AR1350" s="72"/>
      <c r="AS1350" s="55"/>
      <c r="AT1350" s="55"/>
      <c r="AU1350" s="55"/>
      <c r="AV1350" s="78"/>
    </row>
    <row r="1351" spans="28:48" ht="14.25">
      <c r="AB1351" s="68"/>
      <c r="AC1351" s="69"/>
      <c r="AD1351" s="68"/>
      <c r="AE1351" s="69"/>
      <c r="AF1351" s="69"/>
      <c r="AG1351" s="69"/>
      <c r="AH1351" s="68"/>
      <c r="AI1351" s="68"/>
      <c r="AJ1351" s="68"/>
      <c r="AK1351" s="68"/>
      <c r="AL1351" s="68"/>
      <c r="AM1351" s="68"/>
      <c r="AN1351" s="68"/>
      <c r="AO1351" s="70"/>
      <c r="AP1351" s="71"/>
      <c r="AQ1351" s="70"/>
      <c r="AR1351" s="72"/>
      <c r="AS1351" s="55"/>
      <c r="AT1351" s="55"/>
      <c r="AU1351" s="55"/>
      <c r="AV1351" s="78"/>
    </row>
    <row r="1352" spans="28:48" ht="14.25">
      <c r="AB1352" s="68"/>
      <c r="AC1352" s="69"/>
      <c r="AD1352" s="68"/>
      <c r="AE1352" s="69"/>
      <c r="AF1352" s="69"/>
      <c r="AG1352" s="69"/>
      <c r="AH1352" s="68"/>
      <c r="AI1352" s="68"/>
      <c r="AJ1352" s="68"/>
      <c r="AK1352" s="68"/>
      <c r="AL1352" s="68"/>
      <c r="AM1352" s="68"/>
      <c r="AN1352" s="68"/>
      <c r="AO1352" s="70"/>
      <c r="AP1352" s="71"/>
      <c r="AQ1352" s="70"/>
      <c r="AR1352" s="72"/>
      <c r="AS1352" s="55"/>
      <c r="AT1352" s="55"/>
      <c r="AU1352" s="55"/>
      <c r="AV1352" s="78"/>
    </row>
    <row r="1353" spans="28:48" ht="14.25">
      <c r="AB1353" s="68"/>
      <c r="AC1353" s="69"/>
      <c r="AD1353" s="68"/>
      <c r="AE1353" s="69"/>
      <c r="AF1353" s="69"/>
      <c r="AG1353" s="69"/>
      <c r="AH1353" s="68"/>
      <c r="AI1353" s="68"/>
      <c r="AJ1353" s="68"/>
      <c r="AK1353" s="68"/>
      <c r="AL1353" s="68"/>
      <c r="AM1353" s="68"/>
      <c r="AN1353" s="68"/>
      <c r="AO1353" s="70"/>
      <c r="AP1353" s="71"/>
      <c r="AQ1353" s="70"/>
      <c r="AR1353" s="72"/>
      <c r="AS1353" s="55"/>
      <c r="AT1353" s="55"/>
      <c r="AU1353" s="55"/>
      <c r="AV1353" s="78"/>
    </row>
    <row r="1354" spans="28:48" ht="14.25">
      <c r="AB1354" s="68"/>
      <c r="AC1354" s="69"/>
      <c r="AD1354" s="68"/>
      <c r="AE1354" s="69"/>
      <c r="AF1354" s="69"/>
      <c r="AG1354" s="69"/>
      <c r="AH1354" s="68"/>
      <c r="AI1354" s="68"/>
      <c r="AJ1354" s="68"/>
      <c r="AK1354" s="68"/>
      <c r="AL1354" s="68"/>
      <c r="AM1354" s="68"/>
      <c r="AN1354" s="68"/>
      <c r="AO1354" s="70"/>
      <c r="AP1354" s="71"/>
      <c r="AQ1354" s="70"/>
      <c r="AR1354" s="72"/>
      <c r="AS1354" s="55"/>
      <c r="AT1354" s="55"/>
      <c r="AU1354" s="55"/>
      <c r="AV1354" s="78"/>
    </row>
    <row r="1355" spans="28:48" ht="14.25">
      <c r="AB1355" s="68"/>
      <c r="AC1355" s="69"/>
      <c r="AD1355" s="68"/>
      <c r="AE1355" s="69"/>
      <c r="AF1355" s="69"/>
      <c r="AG1355" s="69"/>
      <c r="AH1355" s="68"/>
      <c r="AI1355" s="68"/>
      <c r="AJ1355" s="68"/>
      <c r="AK1355" s="68"/>
      <c r="AL1355" s="68"/>
      <c r="AM1355" s="68"/>
      <c r="AN1355" s="68"/>
      <c r="AO1355" s="70"/>
      <c r="AP1355" s="71"/>
      <c r="AQ1355" s="70"/>
      <c r="AR1355" s="72"/>
      <c r="AS1355" s="55"/>
      <c r="AT1355" s="55"/>
      <c r="AU1355" s="55"/>
      <c r="AV1355" s="78"/>
    </row>
    <row r="1356" spans="28:48" ht="14.25">
      <c r="AB1356" s="68"/>
      <c r="AC1356" s="69"/>
      <c r="AD1356" s="68"/>
      <c r="AE1356" s="69"/>
      <c r="AF1356" s="69"/>
      <c r="AG1356" s="69"/>
      <c r="AH1356" s="68"/>
      <c r="AI1356" s="68"/>
      <c r="AJ1356" s="68"/>
      <c r="AK1356" s="68"/>
      <c r="AL1356" s="68"/>
      <c r="AM1356" s="68"/>
      <c r="AN1356" s="68"/>
      <c r="AO1356" s="70"/>
      <c r="AP1356" s="71"/>
      <c r="AQ1356" s="70"/>
      <c r="AR1356" s="72"/>
      <c r="AS1356" s="55"/>
      <c r="AT1356" s="55"/>
      <c r="AU1356" s="55"/>
      <c r="AV1356" s="78"/>
    </row>
    <row r="1357" spans="28:48" ht="14.25">
      <c r="AB1357" s="68"/>
      <c r="AC1357" s="69"/>
      <c r="AD1357" s="68"/>
      <c r="AE1357" s="69"/>
      <c r="AF1357" s="69"/>
      <c r="AG1357" s="69"/>
      <c r="AH1357" s="68"/>
      <c r="AI1357" s="68"/>
      <c r="AJ1357" s="68"/>
      <c r="AK1357" s="68"/>
      <c r="AL1357" s="68"/>
      <c r="AM1357" s="68"/>
      <c r="AN1357" s="68"/>
      <c r="AO1357" s="70"/>
      <c r="AP1357" s="71"/>
      <c r="AQ1357" s="70"/>
      <c r="AR1357" s="72"/>
      <c r="AS1357" s="55"/>
      <c r="AT1357" s="55"/>
      <c r="AU1357" s="55"/>
      <c r="AV1357" s="78"/>
    </row>
    <row r="1358" spans="28:48" ht="14.25">
      <c r="AB1358" s="68"/>
      <c r="AC1358" s="69"/>
      <c r="AD1358" s="68"/>
      <c r="AE1358" s="69"/>
      <c r="AF1358" s="69"/>
      <c r="AG1358" s="69"/>
      <c r="AH1358" s="68"/>
      <c r="AI1358" s="68"/>
      <c r="AJ1358" s="68"/>
      <c r="AK1358" s="68"/>
      <c r="AL1358" s="68"/>
      <c r="AM1358" s="68"/>
      <c r="AN1358" s="68"/>
      <c r="AO1358" s="70"/>
      <c r="AP1358" s="71"/>
      <c r="AQ1358" s="70"/>
      <c r="AR1358" s="72"/>
      <c r="AS1358" s="55"/>
      <c r="AT1358" s="55"/>
      <c r="AU1358" s="55"/>
      <c r="AV1358" s="78"/>
    </row>
    <row r="1359" spans="28:48" ht="14.25">
      <c r="AB1359" s="68"/>
      <c r="AC1359" s="69"/>
      <c r="AD1359" s="68"/>
      <c r="AE1359" s="69"/>
      <c r="AF1359" s="69"/>
      <c r="AG1359" s="69"/>
      <c r="AH1359" s="68"/>
      <c r="AI1359" s="68"/>
      <c r="AJ1359" s="68"/>
      <c r="AK1359" s="68"/>
      <c r="AL1359" s="68"/>
      <c r="AM1359" s="68"/>
      <c r="AN1359" s="68"/>
      <c r="AO1359" s="70"/>
      <c r="AP1359" s="71"/>
      <c r="AQ1359" s="70"/>
      <c r="AR1359" s="72"/>
      <c r="AS1359" s="55"/>
      <c r="AT1359" s="55"/>
      <c r="AU1359" s="55"/>
      <c r="AV1359" s="78"/>
    </row>
    <row r="1360" spans="28:48" ht="14.25">
      <c r="AB1360" s="68"/>
      <c r="AC1360" s="69"/>
      <c r="AD1360" s="68"/>
      <c r="AE1360" s="69"/>
      <c r="AF1360" s="69"/>
      <c r="AG1360" s="69"/>
      <c r="AH1360" s="68"/>
      <c r="AI1360" s="68"/>
      <c r="AJ1360" s="68"/>
      <c r="AK1360" s="68"/>
      <c r="AL1360" s="68"/>
      <c r="AM1360" s="68"/>
      <c r="AN1360" s="68"/>
      <c r="AO1360" s="70"/>
      <c r="AP1360" s="71"/>
      <c r="AQ1360" s="70"/>
      <c r="AR1360" s="72"/>
      <c r="AS1360" s="55"/>
      <c r="AT1360" s="55"/>
      <c r="AU1360" s="55"/>
      <c r="AV1360" s="78"/>
    </row>
    <row r="1361" spans="28:48" ht="14.25">
      <c r="AB1361" s="68"/>
      <c r="AC1361" s="69"/>
      <c r="AD1361" s="68"/>
      <c r="AE1361" s="69"/>
      <c r="AF1361" s="69"/>
      <c r="AG1361" s="69"/>
      <c r="AH1361" s="68"/>
      <c r="AI1361" s="68"/>
      <c r="AJ1361" s="68"/>
      <c r="AK1361" s="68"/>
      <c r="AL1361" s="68"/>
      <c r="AM1361" s="68"/>
      <c r="AN1361" s="68"/>
      <c r="AO1361" s="70"/>
      <c r="AP1361" s="71"/>
      <c r="AQ1361" s="70"/>
      <c r="AR1361" s="72"/>
      <c r="AS1361" s="55"/>
      <c r="AT1361" s="55"/>
      <c r="AU1361" s="55"/>
      <c r="AV1361" s="78"/>
    </row>
    <row r="1362" spans="28:48" ht="14.25">
      <c r="AB1362" s="68"/>
      <c r="AC1362" s="69"/>
      <c r="AD1362" s="68"/>
      <c r="AE1362" s="69"/>
      <c r="AF1362" s="69"/>
      <c r="AG1362" s="69"/>
      <c r="AH1362" s="68"/>
      <c r="AI1362" s="68"/>
      <c r="AJ1362" s="68"/>
      <c r="AK1362" s="68"/>
      <c r="AL1362" s="68"/>
      <c r="AM1362" s="68"/>
      <c r="AN1362" s="68"/>
      <c r="AO1362" s="70"/>
      <c r="AP1362" s="71"/>
      <c r="AQ1362" s="70"/>
      <c r="AR1362" s="72"/>
      <c r="AS1362" s="55"/>
      <c r="AT1362" s="55"/>
      <c r="AU1362" s="55"/>
      <c r="AV1362" s="78"/>
    </row>
    <row r="1363" spans="28:48" ht="14.25">
      <c r="AB1363" s="68"/>
      <c r="AC1363" s="69"/>
      <c r="AD1363" s="68"/>
      <c r="AE1363" s="69"/>
      <c r="AF1363" s="69"/>
      <c r="AG1363" s="69"/>
      <c r="AH1363" s="68"/>
      <c r="AI1363" s="68"/>
      <c r="AJ1363" s="68"/>
      <c r="AK1363" s="68"/>
      <c r="AL1363" s="68"/>
      <c r="AM1363" s="68"/>
      <c r="AN1363" s="68"/>
      <c r="AO1363" s="70"/>
      <c r="AP1363" s="71"/>
      <c r="AQ1363" s="70"/>
      <c r="AR1363" s="72"/>
      <c r="AS1363" s="55"/>
      <c r="AT1363" s="55"/>
      <c r="AU1363" s="55"/>
      <c r="AV1363" s="78"/>
    </row>
    <row r="1364" spans="28:48" ht="14.25">
      <c r="AB1364" s="68"/>
      <c r="AC1364" s="69"/>
      <c r="AD1364" s="68"/>
      <c r="AE1364" s="69"/>
      <c r="AF1364" s="69"/>
      <c r="AG1364" s="69"/>
      <c r="AH1364" s="68"/>
      <c r="AI1364" s="68"/>
      <c r="AJ1364" s="68"/>
      <c r="AK1364" s="68"/>
      <c r="AL1364" s="68"/>
      <c r="AM1364" s="68"/>
      <c r="AN1364" s="68"/>
      <c r="AO1364" s="70"/>
      <c r="AP1364" s="71"/>
      <c r="AQ1364" s="70"/>
      <c r="AR1364" s="72"/>
      <c r="AS1364" s="55"/>
      <c r="AT1364" s="55"/>
      <c r="AU1364" s="55"/>
      <c r="AV1364" s="78"/>
    </row>
    <row r="1365" spans="28:48" ht="14.25">
      <c r="AB1365" s="68"/>
      <c r="AC1365" s="69"/>
      <c r="AD1365" s="68"/>
      <c r="AE1365" s="69"/>
      <c r="AF1365" s="69"/>
      <c r="AG1365" s="69"/>
      <c r="AH1365" s="68"/>
      <c r="AI1365" s="68"/>
      <c r="AJ1365" s="68"/>
      <c r="AK1365" s="68"/>
      <c r="AL1365" s="68"/>
      <c r="AM1365" s="68"/>
      <c r="AN1365" s="68"/>
      <c r="AO1365" s="70"/>
      <c r="AP1365" s="71"/>
      <c r="AQ1365" s="70"/>
      <c r="AR1365" s="72"/>
      <c r="AS1365" s="55"/>
      <c r="AT1365" s="55"/>
      <c r="AU1365" s="55"/>
      <c r="AV1365" s="78"/>
    </row>
    <row r="1366" spans="28:48" ht="14.25">
      <c r="AB1366" s="68"/>
      <c r="AC1366" s="69"/>
      <c r="AD1366" s="68"/>
      <c r="AE1366" s="69"/>
      <c r="AF1366" s="69"/>
      <c r="AG1366" s="69"/>
      <c r="AH1366" s="68"/>
      <c r="AI1366" s="68"/>
      <c r="AJ1366" s="68"/>
      <c r="AK1366" s="68"/>
      <c r="AL1366" s="68"/>
      <c r="AM1366" s="68"/>
      <c r="AN1366" s="68"/>
      <c r="AO1366" s="70"/>
      <c r="AP1366" s="71"/>
      <c r="AQ1366" s="70"/>
      <c r="AR1366" s="72"/>
      <c r="AS1366" s="55"/>
      <c r="AT1366" s="55"/>
      <c r="AU1366" s="55"/>
      <c r="AV1366" s="78"/>
    </row>
    <row r="1367" spans="28:48" ht="14.25">
      <c r="AB1367" s="68"/>
      <c r="AC1367" s="69"/>
      <c r="AD1367" s="68"/>
      <c r="AE1367" s="69"/>
      <c r="AF1367" s="69"/>
      <c r="AG1367" s="69"/>
      <c r="AH1367" s="68"/>
      <c r="AI1367" s="68"/>
      <c r="AJ1367" s="68"/>
      <c r="AK1367" s="68"/>
      <c r="AL1367" s="68"/>
      <c r="AM1367" s="68"/>
      <c r="AN1367" s="68"/>
      <c r="AO1367" s="70"/>
      <c r="AP1367" s="71"/>
      <c r="AQ1367" s="70"/>
      <c r="AR1367" s="72"/>
      <c r="AS1367" s="55"/>
      <c r="AT1367" s="55"/>
      <c r="AU1367" s="55"/>
      <c r="AV1367" s="78"/>
    </row>
    <row r="1368" spans="28:48" ht="14.25">
      <c r="AB1368" s="68"/>
      <c r="AC1368" s="69"/>
      <c r="AD1368" s="68"/>
      <c r="AE1368" s="69"/>
      <c r="AF1368" s="69"/>
      <c r="AG1368" s="69"/>
      <c r="AH1368" s="68"/>
      <c r="AI1368" s="68"/>
      <c r="AJ1368" s="68"/>
      <c r="AK1368" s="68"/>
      <c r="AL1368" s="68"/>
      <c r="AM1368" s="68"/>
      <c r="AN1368" s="68"/>
      <c r="AO1368" s="70"/>
      <c r="AP1368" s="71"/>
      <c r="AQ1368" s="70"/>
      <c r="AR1368" s="72"/>
      <c r="AS1368" s="55"/>
      <c r="AT1368" s="55"/>
      <c r="AU1368" s="55"/>
      <c r="AV1368" s="78"/>
    </row>
    <row r="1369" spans="28:48" ht="14.25">
      <c r="AB1369" s="68"/>
      <c r="AC1369" s="69"/>
      <c r="AD1369" s="68"/>
      <c r="AE1369" s="69"/>
      <c r="AF1369" s="69"/>
      <c r="AG1369" s="69"/>
      <c r="AH1369" s="68"/>
      <c r="AI1369" s="68"/>
      <c r="AJ1369" s="68"/>
      <c r="AK1369" s="68"/>
      <c r="AL1369" s="68"/>
      <c r="AM1369" s="68"/>
      <c r="AN1369" s="68"/>
      <c r="AO1369" s="70"/>
      <c r="AP1369" s="71"/>
      <c r="AQ1369" s="70"/>
      <c r="AR1369" s="72"/>
      <c r="AS1369" s="55"/>
      <c r="AT1369" s="55"/>
      <c r="AU1369" s="55"/>
      <c r="AV1369" s="78"/>
    </row>
    <row r="1370" spans="28:48" ht="14.25">
      <c r="AB1370" s="68"/>
      <c r="AC1370" s="69"/>
      <c r="AD1370" s="68"/>
      <c r="AE1370" s="69"/>
      <c r="AF1370" s="69"/>
      <c r="AG1370" s="69"/>
      <c r="AH1370" s="68"/>
      <c r="AI1370" s="68"/>
      <c r="AJ1370" s="68"/>
      <c r="AK1370" s="68"/>
      <c r="AL1370" s="68"/>
      <c r="AM1370" s="68"/>
      <c r="AN1370" s="68"/>
      <c r="AO1370" s="70"/>
      <c r="AP1370" s="71"/>
      <c r="AQ1370" s="70"/>
      <c r="AR1370" s="72"/>
      <c r="AS1370" s="55"/>
      <c r="AT1370" s="55"/>
      <c r="AU1370" s="55"/>
      <c r="AV1370" s="78"/>
    </row>
    <row r="1371" spans="28:48" ht="14.25">
      <c r="AB1371" s="68"/>
      <c r="AC1371" s="69"/>
      <c r="AD1371" s="68"/>
      <c r="AE1371" s="69"/>
      <c r="AF1371" s="69"/>
      <c r="AG1371" s="69"/>
      <c r="AH1371" s="68"/>
      <c r="AI1371" s="68"/>
      <c r="AJ1371" s="68"/>
      <c r="AK1371" s="68"/>
      <c r="AL1371" s="68"/>
      <c r="AM1371" s="68"/>
      <c r="AN1371" s="68"/>
      <c r="AO1371" s="70"/>
      <c r="AP1371" s="71"/>
      <c r="AQ1371" s="70"/>
      <c r="AR1371" s="72"/>
      <c r="AS1371" s="55"/>
      <c r="AT1371" s="55"/>
      <c r="AU1371" s="55"/>
      <c r="AV1371" s="78"/>
    </row>
    <row r="1372" spans="28:48" ht="14.25">
      <c r="AB1372" s="68"/>
      <c r="AC1372" s="69"/>
      <c r="AD1372" s="68"/>
      <c r="AE1372" s="69"/>
      <c r="AF1372" s="69"/>
      <c r="AG1372" s="69"/>
      <c r="AH1372" s="68"/>
      <c r="AI1372" s="68"/>
      <c r="AJ1372" s="68"/>
      <c r="AK1372" s="68"/>
      <c r="AL1372" s="68"/>
      <c r="AM1372" s="68"/>
      <c r="AN1372" s="68"/>
      <c r="AO1372" s="70"/>
      <c r="AP1372" s="71"/>
      <c r="AQ1372" s="70"/>
      <c r="AR1372" s="72"/>
      <c r="AS1372" s="55"/>
      <c r="AT1372" s="55"/>
      <c r="AU1372" s="55"/>
      <c r="AV1372" s="78"/>
    </row>
    <row r="1373" spans="28:48" ht="14.25">
      <c r="AB1373" s="68"/>
      <c r="AC1373" s="69"/>
      <c r="AD1373" s="68"/>
      <c r="AE1373" s="69"/>
      <c r="AF1373" s="69"/>
      <c r="AG1373" s="69"/>
      <c r="AH1373" s="68"/>
      <c r="AI1373" s="68"/>
      <c r="AJ1373" s="68"/>
      <c r="AK1373" s="68"/>
      <c r="AL1373" s="68"/>
      <c r="AM1373" s="68"/>
      <c r="AN1373" s="68"/>
      <c r="AO1373" s="70"/>
      <c r="AP1373" s="71"/>
      <c r="AQ1373" s="70"/>
      <c r="AR1373" s="72"/>
      <c r="AS1373" s="55"/>
      <c r="AT1373" s="55"/>
      <c r="AU1373" s="55"/>
      <c r="AV1373" s="78"/>
    </row>
    <row r="1374" spans="28:48" ht="14.25">
      <c r="AB1374" s="68"/>
      <c r="AC1374" s="69"/>
      <c r="AD1374" s="68"/>
      <c r="AE1374" s="69"/>
      <c r="AF1374" s="69"/>
      <c r="AG1374" s="69"/>
      <c r="AH1374" s="68"/>
      <c r="AI1374" s="68"/>
      <c r="AJ1374" s="68"/>
      <c r="AK1374" s="68"/>
      <c r="AL1374" s="68"/>
      <c r="AM1374" s="68"/>
      <c r="AN1374" s="68"/>
      <c r="AO1374" s="70"/>
      <c r="AP1374" s="71"/>
      <c r="AQ1374" s="70"/>
      <c r="AR1374" s="72"/>
      <c r="AS1374" s="55"/>
      <c r="AT1374" s="55"/>
      <c r="AU1374" s="55"/>
      <c r="AV1374" s="78"/>
    </row>
    <row r="1375" spans="28:48" ht="14.25">
      <c r="AB1375" s="68"/>
      <c r="AC1375" s="69"/>
      <c r="AD1375" s="68"/>
      <c r="AE1375" s="69"/>
      <c r="AF1375" s="69"/>
      <c r="AG1375" s="69"/>
      <c r="AH1375" s="68"/>
      <c r="AI1375" s="68"/>
      <c r="AJ1375" s="68"/>
      <c r="AK1375" s="68"/>
      <c r="AL1375" s="68"/>
      <c r="AM1375" s="68"/>
      <c r="AN1375" s="68"/>
      <c r="AO1375" s="70"/>
      <c r="AP1375" s="71"/>
      <c r="AQ1375" s="70"/>
      <c r="AR1375" s="72"/>
      <c r="AS1375" s="55"/>
      <c r="AT1375" s="55"/>
      <c r="AU1375" s="55"/>
      <c r="AV1375" s="78"/>
    </row>
    <row r="1376" spans="28:48" ht="14.25">
      <c r="AB1376" s="68"/>
      <c r="AC1376" s="69"/>
      <c r="AD1376" s="68"/>
      <c r="AE1376" s="69"/>
      <c r="AF1376" s="69"/>
      <c r="AG1376" s="69"/>
      <c r="AH1376" s="68"/>
      <c r="AI1376" s="68"/>
      <c r="AJ1376" s="68"/>
      <c r="AK1376" s="68"/>
      <c r="AL1376" s="68"/>
      <c r="AM1376" s="68"/>
      <c r="AN1376" s="68"/>
      <c r="AO1376" s="70"/>
      <c r="AP1376" s="71"/>
      <c r="AQ1376" s="70"/>
      <c r="AR1376" s="72"/>
      <c r="AS1376" s="55"/>
      <c r="AT1376" s="55"/>
      <c r="AU1376" s="55"/>
      <c r="AV1376" s="78"/>
    </row>
    <row r="1377" spans="28:48" ht="14.25">
      <c r="AB1377" s="68"/>
      <c r="AC1377" s="69"/>
      <c r="AD1377" s="68"/>
      <c r="AE1377" s="69"/>
      <c r="AF1377" s="69"/>
      <c r="AG1377" s="69"/>
      <c r="AH1377" s="68"/>
      <c r="AI1377" s="68"/>
      <c r="AJ1377" s="68"/>
      <c r="AK1377" s="68"/>
      <c r="AL1377" s="68"/>
      <c r="AM1377" s="68"/>
      <c r="AN1377" s="68"/>
      <c r="AO1377" s="70"/>
      <c r="AP1377" s="71"/>
      <c r="AQ1377" s="70"/>
      <c r="AR1377" s="72"/>
      <c r="AS1377" s="55"/>
      <c r="AT1377" s="55"/>
      <c r="AU1377" s="55"/>
      <c r="AV1377" s="78"/>
    </row>
    <row r="1378" spans="28:48" ht="14.25">
      <c r="AB1378" s="68"/>
      <c r="AC1378" s="69"/>
      <c r="AD1378" s="68"/>
      <c r="AE1378" s="69"/>
      <c r="AF1378" s="69"/>
      <c r="AG1378" s="69"/>
      <c r="AH1378" s="68"/>
      <c r="AI1378" s="68"/>
      <c r="AJ1378" s="68"/>
      <c r="AK1378" s="68"/>
      <c r="AL1378" s="68"/>
      <c r="AM1378" s="68"/>
      <c r="AN1378" s="68"/>
      <c r="AO1378" s="70"/>
      <c r="AP1378" s="71"/>
      <c r="AQ1378" s="70"/>
      <c r="AR1378" s="72"/>
      <c r="AS1378" s="55"/>
      <c r="AT1378" s="55"/>
      <c r="AU1378" s="55"/>
      <c r="AV1378" s="78"/>
    </row>
    <row r="1379" spans="28:48" ht="14.25">
      <c r="AB1379" s="68"/>
      <c r="AC1379" s="69"/>
      <c r="AD1379" s="68"/>
      <c r="AE1379" s="69"/>
      <c r="AF1379" s="69"/>
      <c r="AG1379" s="69"/>
      <c r="AH1379" s="68"/>
      <c r="AI1379" s="68"/>
      <c r="AJ1379" s="68"/>
      <c r="AK1379" s="68"/>
      <c r="AL1379" s="68"/>
      <c r="AM1379" s="68"/>
      <c r="AN1379" s="68"/>
      <c r="AO1379" s="70"/>
      <c r="AP1379" s="71"/>
      <c r="AQ1379" s="70"/>
      <c r="AR1379" s="72"/>
      <c r="AS1379" s="55"/>
      <c r="AT1379" s="55"/>
      <c r="AU1379" s="55"/>
      <c r="AV1379" s="78"/>
    </row>
    <row r="1380" spans="28:48" ht="14.25">
      <c r="AB1380" s="68"/>
      <c r="AC1380" s="69"/>
      <c r="AD1380" s="68"/>
      <c r="AE1380" s="69"/>
      <c r="AF1380" s="69"/>
      <c r="AG1380" s="69"/>
      <c r="AH1380" s="68"/>
      <c r="AI1380" s="68"/>
      <c r="AJ1380" s="68"/>
      <c r="AK1380" s="68"/>
      <c r="AL1380" s="68"/>
      <c r="AM1380" s="68"/>
      <c r="AN1380" s="68"/>
      <c r="AO1380" s="70"/>
      <c r="AP1380" s="71"/>
      <c r="AQ1380" s="70"/>
      <c r="AR1380" s="72"/>
      <c r="AS1380" s="55"/>
      <c r="AT1380" s="55"/>
      <c r="AU1380" s="55"/>
      <c r="AV1380" s="78"/>
    </row>
    <row r="1381" spans="28:48" ht="14.25">
      <c r="AB1381" s="68"/>
      <c r="AC1381" s="69"/>
      <c r="AD1381" s="68"/>
      <c r="AE1381" s="69"/>
      <c r="AF1381" s="69"/>
      <c r="AG1381" s="69"/>
      <c r="AH1381" s="68"/>
      <c r="AI1381" s="68"/>
      <c r="AJ1381" s="68"/>
      <c r="AK1381" s="68"/>
      <c r="AL1381" s="68"/>
      <c r="AM1381" s="68"/>
      <c r="AN1381" s="68"/>
      <c r="AO1381" s="70"/>
      <c r="AP1381" s="71"/>
      <c r="AQ1381" s="70"/>
      <c r="AR1381" s="72"/>
      <c r="AS1381" s="55"/>
      <c r="AT1381" s="55"/>
      <c r="AU1381" s="55"/>
      <c r="AV1381" s="78"/>
    </row>
    <row r="1382" spans="28:48" ht="14.25">
      <c r="AB1382" s="68"/>
      <c r="AC1382" s="69"/>
      <c r="AD1382" s="68"/>
      <c r="AE1382" s="69"/>
      <c r="AF1382" s="69"/>
      <c r="AG1382" s="69"/>
      <c r="AH1382" s="68"/>
      <c r="AI1382" s="68"/>
      <c r="AJ1382" s="68"/>
      <c r="AK1382" s="68"/>
      <c r="AL1382" s="68"/>
      <c r="AM1382" s="68"/>
      <c r="AN1382" s="68"/>
      <c r="AO1382" s="70"/>
      <c r="AP1382" s="71"/>
      <c r="AQ1382" s="70"/>
      <c r="AR1382" s="72"/>
      <c r="AS1382" s="55"/>
      <c r="AT1382" s="55"/>
      <c r="AU1382" s="55"/>
      <c r="AV1382" s="78"/>
    </row>
    <row r="1383" spans="28:48" ht="14.25">
      <c r="AB1383" s="68"/>
      <c r="AC1383" s="69"/>
      <c r="AD1383" s="68"/>
      <c r="AE1383" s="69"/>
      <c r="AF1383" s="69"/>
      <c r="AG1383" s="69"/>
      <c r="AH1383" s="68"/>
      <c r="AI1383" s="68"/>
      <c r="AJ1383" s="68"/>
      <c r="AK1383" s="68"/>
      <c r="AL1383" s="68"/>
      <c r="AM1383" s="68"/>
      <c r="AN1383" s="68"/>
      <c r="AO1383" s="70"/>
      <c r="AP1383" s="71"/>
      <c r="AQ1383" s="70"/>
      <c r="AR1383" s="72"/>
      <c r="AS1383" s="55"/>
      <c r="AT1383" s="55"/>
      <c r="AU1383" s="55"/>
      <c r="AV1383" s="78"/>
    </row>
    <row r="1384" spans="28:48" ht="14.25">
      <c r="AB1384" s="68"/>
      <c r="AC1384" s="69"/>
      <c r="AD1384" s="68"/>
      <c r="AE1384" s="69"/>
      <c r="AF1384" s="69"/>
      <c r="AG1384" s="69"/>
      <c r="AH1384" s="68"/>
      <c r="AI1384" s="68"/>
      <c r="AJ1384" s="68"/>
      <c r="AK1384" s="68"/>
      <c r="AL1384" s="68"/>
      <c r="AM1384" s="68"/>
      <c r="AN1384" s="68"/>
      <c r="AO1384" s="70"/>
      <c r="AP1384" s="71"/>
      <c r="AQ1384" s="70"/>
      <c r="AR1384" s="72"/>
      <c r="AS1384" s="55"/>
      <c r="AT1384" s="55"/>
      <c r="AU1384" s="55"/>
      <c r="AV1384" s="78"/>
    </row>
    <row r="1385" spans="28:48" ht="14.25">
      <c r="AB1385" s="68"/>
      <c r="AC1385" s="69"/>
      <c r="AD1385" s="68"/>
      <c r="AE1385" s="69"/>
      <c r="AF1385" s="69"/>
      <c r="AG1385" s="69"/>
      <c r="AH1385" s="68"/>
      <c r="AI1385" s="68"/>
      <c r="AJ1385" s="68"/>
      <c r="AK1385" s="68"/>
      <c r="AL1385" s="68"/>
      <c r="AM1385" s="68"/>
      <c r="AN1385" s="68"/>
      <c r="AO1385" s="70"/>
      <c r="AP1385" s="71"/>
      <c r="AQ1385" s="70"/>
      <c r="AR1385" s="72"/>
      <c r="AS1385" s="55"/>
      <c r="AT1385" s="55"/>
      <c r="AU1385" s="55"/>
      <c r="AV1385" s="78"/>
    </row>
    <row r="1386" spans="28:48" ht="14.25">
      <c r="AB1386" s="68"/>
      <c r="AC1386" s="69"/>
      <c r="AD1386" s="68"/>
      <c r="AE1386" s="69"/>
      <c r="AF1386" s="69"/>
      <c r="AG1386" s="69"/>
      <c r="AH1386" s="68"/>
      <c r="AI1386" s="68"/>
      <c r="AJ1386" s="68"/>
      <c r="AK1386" s="68"/>
      <c r="AL1386" s="68"/>
      <c r="AM1386" s="68"/>
      <c r="AN1386" s="68"/>
      <c r="AO1386" s="70"/>
      <c r="AP1386" s="71"/>
      <c r="AQ1386" s="70"/>
      <c r="AR1386" s="72"/>
      <c r="AS1386" s="55"/>
      <c r="AT1386" s="55"/>
      <c r="AU1386" s="55"/>
      <c r="AV1386" s="78"/>
    </row>
    <row r="1387" spans="28:48" ht="14.25">
      <c r="AB1387" s="68"/>
      <c r="AC1387" s="69"/>
      <c r="AD1387" s="68"/>
      <c r="AE1387" s="69"/>
      <c r="AF1387" s="69"/>
      <c r="AG1387" s="69"/>
      <c r="AH1387" s="68"/>
      <c r="AI1387" s="68"/>
      <c r="AJ1387" s="68"/>
      <c r="AK1387" s="68"/>
      <c r="AL1387" s="68"/>
      <c r="AM1387" s="68"/>
      <c r="AN1387" s="68"/>
      <c r="AO1387" s="70"/>
      <c r="AP1387" s="71"/>
      <c r="AQ1387" s="70"/>
      <c r="AR1387" s="72"/>
      <c r="AS1387" s="55"/>
      <c r="AT1387" s="55"/>
      <c r="AU1387" s="55"/>
      <c r="AV1387" s="78"/>
    </row>
    <row r="1388" spans="28:48" ht="14.25">
      <c r="AB1388" s="68"/>
      <c r="AC1388" s="69"/>
      <c r="AD1388" s="68"/>
      <c r="AE1388" s="69"/>
      <c r="AF1388" s="69"/>
      <c r="AG1388" s="69"/>
      <c r="AH1388" s="68"/>
      <c r="AI1388" s="68"/>
      <c r="AJ1388" s="68"/>
      <c r="AK1388" s="68"/>
      <c r="AL1388" s="68"/>
      <c r="AM1388" s="68"/>
      <c r="AN1388" s="68"/>
      <c r="AO1388" s="70"/>
      <c r="AP1388" s="71"/>
      <c r="AQ1388" s="70"/>
      <c r="AR1388" s="72"/>
      <c r="AS1388" s="55"/>
      <c r="AT1388" s="55"/>
      <c r="AU1388" s="55"/>
      <c r="AV1388" s="78"/>
    </row>
    <row r="1389" spans="28:48" ht="14.25">
      <c r="AB1389" s="68"/>
      <c r="AC1389" s="69"/>
      <c r="AD1389" s="68"/>
      <c r="AE1389" s="69"/>
      <c r="AF1389" s="69"/>
      <c r="AG1389" s="69"/>
      <c r="AH1389" s="68"/>
      <c r="AI1389" s="68"/>
      <c r="AJ1389" s="68"/>
      <c r="AK1389" s="68"/>
      <c r="AL1389" s="68"/>
      <c r="AM1389" s="68"/>
      <c r="AN1389" s="68"/>
      <c r="AO1389" s="70"/>
      <c r="AP1389" s="71"/>
      <c r="AQ1389" s="70"/>
      <c r="AR1389" s="72"/>
      <c r="AS1389" s="55"/>
      <c r="AT1389" s="55"/>
      <c r="AU1389" s="55"/>
      <c r="AV1389" s="78"/>
    </row>
    <row r="1390" spans="28:48" ht="14.25">
      <c r="AB1390" s="68"/>
      <c r="AC1390" s="69"/>
      <c r="AD1390" s="68"/>
      <c r="AE1390" s="69"/>
      <c r="AF1390" s="69"/>
      <c r="AG1390" s="69"/>
      <c r="AH1390" s="68"/>
      <c r="AI1390" s="68"/>
      <c r="AJ1390" s="68"/>
      <c r="AK1390" s="68"/>
      <c r="AL1390" s="68"/>
      <c r="AM1390" s="68"/>
      <c r="AN1390" s="68"/>
      <c r="AO1390" s="70"/>
      <c r="AP1390" s="71"/>
      <c r="AQ1390" s="70"/>
      <c r="AR1390" s="72"/>
      <c r="AS1390" s="55"/>
      <c r="AT1390" s="55"/>
      <c r="AU1390" s="55"/>
      <c r="AV1390" s="78"/>
    </row>
    <row r="1391" spans="28:48" ht="14.25">
      <c r="AB1391" s="68"/>
      <c r="AC1391" s="69"/>
      <c r="AD1391" s="68"/>
      <c r="AE1391" s="69"/>
      <c r="AF1391" s="69"/>
      <c r="AG1391" s="69"/>
      <c r="AH1391" s="68"/>
      <c r="AI1391" s="68"/>
      <c r="AJ1391" s="68"/>
      <c r="AK1391" s="68"/>
      <c r="AL1391" s="68"/>
      <c r="AM1391" s="68"/>
      <c r="AN1391" s="68"/>
      <c r="AO1391" s="70"/>
      <c r="AP1391" s="71"/>
      <c r="AQ1391" s="70"/>
      <c r="AR1391" s="72"/>
      <c r="AS1391" s="55"/>
      <c r="AT1391" s="55"/>
      <c r="AU1391" s="55"/>
      <c r="AV1391" s="78"/>
    </row>
    <row r="1392" spans="28:48" ht="14.25">
      <c r="AB1392" s="68"/>
      <c r="AC1392" s="69"/>
      <c r="AD1392" s="68"/>
      <c r="AE1392" s="69"/>
      <c r="AF1392" s="69"/>
      <c r="AG1392" s="69"/>
      <c r="AH1392" s="68"/>
      <c r="AI1392" s="68"/>
      <c r="AJ1392" s="68"/>
      <c r="AK1392" s="68"/>
      <c r="AL1392" s="68"/>
      <c r="AM1392" s="68"/>
      <c r="AN1392" s="68"/>
      <c r="AO1392" s="70"/>
      <c r="AP1392" s="71"/>
      <c r="AQ1392" s="70"/>
      <c r="AR1392" s="72"/>
      <c r="AS1392" s="55"/>
      <c r="AT1392" s="55"/>
      <c r="AU1392" s="55"/>
      <c r="AV1392" s="78"/>
    </row>
    <row r="1393" spans="28:48" ht="14.25">
      <c r="AB1393" s="68"/>
      <c r="AC1393" s="69"/>
      <c r="AD1393" s="68"/>
      <c r="AE1393" s="69"/>
      <c r="AF1393" s="69"/>
      <c r="AG1393" s="69"/>
      <c r="AH1393" s="68"/>
      <c r="AI1393" s="68"/>
      <c r="AJ1393" s="68"/>
      <c r="AK1393" s="68"/>
      <c r="AL1393" s="68"/>
      <c r="AM1393" s="68"/>
      <c r="AN1393" s="68"/>
      <c r="AO1393" s="70"/>
      <c r="AP1393" s="71"/>
      <c r="AQ1393" s="70"/>
      <c r="AR1393" s="72"/>
      <c r="AS1393" s="55"/>
      <c r="AT1393" s="55"/>
      <c r="AU1393" s="55"/>
      <c r="AV1393" s="78"/>
    </row>
    <row r="1394" spans="28:48" ht="14.25">
      <c r="AB1394" s="68"/>
      <c r="AC1394" s="69"/>
      <c r="AD1394" s="68"/>
      <c r="AE1394" s="69"/>
      <c r="AF1394" s="69"/>
      <c r="AG1394" s="69"/>
      <c r="AH1394" s="68"/>
      <c r="AI1394" s="68"/>
      <c r="AJ1394" s="68"/>
      <c r="AK1394" s="68"/>
      <c r="AL1394" s="68"/>
      <c r="AM1394" s="68"/>
      <c r="AN1394" s="68"/>
      <c r="AO1394" s="70"/>
      <c r="AP1394" s="71"/>
      <c r="AQ1394" s="70"/>
      <c r="AR1394" s="72"/>
      <c r="AS1394" s="55"/>
      <c r="AT1394" s="55"/>
      <c r="AU1394" s="55"/>
      <c r="AV1394" s="78"/>
    </row>
    <row r="1395" spans="28:48" ht="14.25">
      <c r="AB1395" s="68"/>
      <c r="AC1395" s="69"/>
      <c r="AD1395" s="68"/>
      <c r="AE1395" s="69"/>
      <c r="AF1395" s="69"/>
      <c r="AG1395" s="69"/>
      <c r="AH1395" s="68"/>
      <c r="AI1395" s="68"/>
      <c r="AJ1395" s="68"/>
      <c r="AK1395" s="68"/>
      <c r="AL1395" s="68"/>
      <c r="AM1395" s="68"/>
      <c r="AN1395" s="68"/>
      <c r="AO1395" s="70"/>
      <c r="AP1395" s="71"/>
      <c r="AQ1395" s="70"/>
      <c r="AR1395" s="72"/>
      <c r="AS1395" s="55"/>
      <c r="AT1395" s="55"/>
      <c r="AU1395" s="55"/>
      <c r="AV1395" s="78"/>
    </row>
    <row r="1396" spans="28:48" ht="14.25">
      <c r="AB1396" s="68"/>
      <c r="AC1396" s="69"/>
      <c r="AD1396" s="68"/>
      <c r="AE1396" s="69"/>
      <c r="AF1396" s="69"/>
      <c r="AG1396" s="69"/>
      <c r="AH1396" s="68"/>
      <c r="AI1396" s="68"/>
      <c r="AJ1396" s="68"/>
      <c r="AK1396" s="68"/>
      <c r="AL1396" s="68"/>
      <c r="AM1396" s="68"/>
      <c r="AN1396" s="68"/>
      <c r="AO1396" s="70"/>
      <c r="AP1396" s="71"/>
      <c r="AQ1396" s="70"/>
      <c r="AR1396" s="72"/>
      <c r="AS1396" s="55"/>
      <c r="AT1396" s="55"/>
      <c r="AU1396" s="55"/>
      <c r="AV1396" s="78"/>
    </row>
    <row r="1397" spans="28:48" ht="14.25">
      <c r="AB1397" s="68"/>
      <c r="AC1397" s="69"/>
      <c r="AD1397" s="68"/>
      <c r="AE1397" s="69"/>
      <c r="AF1397" s="69"/>
      <c r="AG1397" s="69"/>
      <c r="AH1397" s="68"/>
      <c r="AI1397" s="68"/>
      <c r="AJ1397" s="68"/>
      <c r="AK1397" s="68"/>
      <c r="AL1397" s="68"/>
      <c r="AM1397" s="68"/>
      <c r="AN1397" s="68"/>
      <c r="AO1397" s="70"/>
      <c r="AP1397" s="71"/>
      <c r="AQ1397" s="70"/>
      <c r="AR1397" s="72"/>
      <c r="AS1397" s="55"/>
      <c r="AT1397" s="55"/>
      <c r="AU1397" s="55"/>
      <c r="AV1397" s="78"/>
    </row>
    <row r="1398" spans="28:48" ht="14.25">
      <c r="AB1398" s="68"/>
      <c r="AC1398" s="69"/>
      <c r="AD1398" s="68"/>
      <c r="AE1398" s="69"/>
      <c r="AF1398" s="69"/>
      <c r="AG1398" s="69"/>
      <c r="AH1398" s="68"/>
      <c r="AI1398" s="68"/>
      <c r="AJ1398" s="68"/>
      <c r="AK1398" s="68"/>
      <c r="AL1398" s="68"/>
      <c r="AM1398" s="68"/>
      <c r="AN1398" s="68"/>
      <c r="AO1398" s="70"/>
      <c r="AP1398" s="71"/>
      <c r="AQ1398" s="70"/>
      <c r="AR1398" s="72"/>
      <c r="AS1398" s="55"/>
      <c r="AT1398" s="55"/>
      <c r="AU1398" s="55"/>
      <c r="AV1398" s="78"/>
    </row>
    <row r="1399" spans="28:48" ht="14.25">
      <c r="AB1399" s="68"/>
      <c r="AC1399" s="69"/>
      <c r="AD1399" s="68"/>
      <c r="AE1399" s="69"/>
      <c r="AF1399" s="69"/>
      <c r="AG1399" s="69"/>
      <c r="AH1399" s="68"/>
      <c r="AI1399" s="68"/>
      <c r="AJ1399" s="68"/>
      <c r="AK1399" s="68"/>
      <c r="AL1399" s="68"/>
      <c r="AM1399" s="68"/>
      <c r="AN1399" s="68"/>
      <c r="AO1399" s="70"/>
      <c r="AP1399" s="71"/>
      <c r="AQ1399" s="70"/>
      <c r="AR1399" s="72"/>
      <c r="AS1399" s="55"/>
      <c r="AT1399" s="55"/>
      <c r="AU1399" s="55"/>
      <c r="AV1399" s="78"/>
    </row>
    <row r="1400" spans="28:48" ht="14.25">
      <c r="AB1400" s="68"/>
      <c r="AC1400" s="69"/>
      <c r="AD1400" s="68"/>
      <c r="AE1400" s="69"/>
      <c r="AF1400" s="69"/>
      <c r="AG1400" s="69"/>
      <c r="AH1400" s="68"/>
      <c r="AI1400" s="68"/>
      <c r="AJ1400" s="68"/>
      <c r="AK1400" s="68"/>
      <c r="AL1400" s="68"/>
      <c r="AM1400" s="68"/>
      <c r="AN1400" s="68"/>
      <c r="AO1400" s="70"/>
      <c r="AP1400" s="71"/>
      <c r="AQ1400" s="70"/>
      <c r="AR1400" s="72"/>
      <c r="AS1400" s="55"/>
      <c r="AT1400" s="55"/>
      <c r="AU1400" s="55"/>
      <c r="AV1400" s="78"/>
    </row>
    <row r="1401" spans="28:48" ht="14.25">
      <c r="AB1401" s="68"/>
      <c r="AC1401" s="69"/>
      <c r="AD1401" s="68"/>
      <c r="AE1401" s="69"/>
      <c r="AF1401" s="69"/>
      <c r="AG1401" s="69"/>
      <c r="AH1401" s="68"/>
      <c r="AI1401" s="68"/>
      <c r="AJ1401" s="68"/>
      <c r="AK1401" s="68"/>
      <c r="AL1401" s="68"/>
      <c r="AM1401" s="68"/>
      <c r="AN1401" s="68"/>
      <c r="AO1401" s="70"/>
      <c r="AP1401" s="71"/>
      <c r="AQ1401" s="70"/>
      <c r="AR1401" s="72"/>
      <c r="AS1401" s="55"/>
      <c r="AT1401" s="55"/>
      <c r="AU1401" s="55"/>
      <c r="AV1401" s="78"/>
    </row>
    <row r="1402" spans="28:48" ht="14.25">
      <c r="AB1402" s="68"/>
      <c r="AC1402" s="69"/>
      <c r="AD1402" s="68"/>
      <c r="AE1402" s="69"/>
      <c r="AF1402" s="69"/>
      <c r="AG1402" s="69"/>
      <c r="AH1402" s="68"/>
      <c r="AI1402" s="68"/>
      <c r="AJ1402" s="68"/>
      <c r="AK1402" s="68"/>
      <c r="AL1402" s="68"/>
      <c r="AM1402" s="68"/>
      <c r="AN1402" s="68"/>
      <c r="AO1402" s="70"/>
      <c r="AP1402" s="71"/>
      <c r="AQ1402" s="70"/>
      <c r="AR1402" s="72"/>
      <c r="AS1402" s="55"/>
      <c r="AT1402" s="55"/>
      <c r="AU1402" s="55"/>
      <c r="AV1402" s="78"/>
    </row>
    <row r="1403" spans="28:48" ht="14.25">
      <c r="AB1403" s="68"/>
      <c r="AC1403" s="69"/>
      <c r="AD1403" s="68"/>
      <c r="AE1403" s="69"/>
      <c r="AF1403" s="69"/>
      <c r="AG1403" s="69"/>
      <c r="AH1403" s="68"/>
      <c r="AI1403" s="68"/>
      <c r="AJ1403" s="68"/>
      <c r="AK1403" s="68"/>
      <c r="AL1403" s="68"/>
      <c r="AM1403" s="68"/>
      <c r="AN1403" s="68"/>
      <c r="AO1403" s="70"/>
      <c r="AP1403" s="71"/>
      <c r="AQ1403" s="70"/>
      <c r="AR1403" s="72"/>
      <c r="AS1403" s="55"/>
      <c r="AT1403" s="55"/>
      <c r="AU1403" s="55"/>
      <c r="AV1403" s="78"/>
    </row>
    <row r="1404" spans="28:48" ht="14.25">
      <c r="AB1404" s="68"/>
      <c r="AC1404" s="69"/>
      <c r="AD1404" s="68"/>
      <c r="AE1404" s="69"/>
      <c r="AF1404" s="69"/>
      <c r="AG1404" s="69"/>
      <c r="AH1404" s="68"/>
      <c r="AI1404" s="68"/>
      <c r="AJ1404" s="68"/>
      <c r="AK1404" s="68"/>
      <c r="AL1404" s="68"/>
      <c r="AM1404" s="68"/>
      <c r="AN1404" s="68"/>
      <c r="AO1404" s="70"/>
      <c r="AP1404" s="71"/>
      <c r="AQ1404" s="70"/>
      <c r="AR1404" s="72"/>
      <c r="AS1404" s="55"/>
      <c r="AT1404" s="55"/>
      <c r="AU1404" s="55"/>
      <c r="AV1404" s="78"/>
    </row>
    <row r="1405" spans="28:48" ht="14.25">
      <c r="AB1405" s="68"/>
      <c r="AC1405" s="69"/>
      <c r="AD1405" s="68"/>
      <c r="AE1405" s="69"/>
      <c r="AF1405" s="69"/>
      <c r="AG1405" s="69"/>
      <c r="AH1405" s="68"/>
      <c r="AI1405" s="68"/>
      <c r="AJ1405" s="68"/>
      <c r="AK1405" s="68"/>
      <c r="AL1405" s="68"/>
      <c r="AM1405" s="68"/>
      <c r="AN1405" s="68"/>
      <c r="AO1405" s="70"/>
      <c r="AP1405" s="71"/>
      <c r="AQ1405" s="70"/>
      <c r="AR1405" s="72"/>
      <c r="AS1405" s="55"/>
      <c r="AT1405" s="55"/>
      <c r="AU1405" s="55"/>
      <c r="AV1405" s="78"/>
    </row>
    <row r="1406" spans="28:48" ht="14.25">
      <c r="AB1406" s="68"/>
      <c r="AC1406" s="69"/>
      <c r="AD1406" s="68"/>
      <c r="AE1406" s="69"/>
      <c r="AF1406" s="69"/>
      <c r="AG1406" s="69"/>
      <c r="AH1406" s="68"/>
      <c r="AI1406" s="68"/>
      <c r="AJ1406" s="68"/>
      <c r="AK1406" s="68"/>
      <c r="AL1406" s="68"/>
      <c r="AM1406" s="68"/>
      <c r="AN1406" s="68"/>
      <c r="AO1406" s="70"/>
      <c r="AP1406" s="71"/>
      <c r="AQ1406" s="70"/>
      <c r="AR1406" s="72"/>
      <c r="AS1406" s="55"/>
      <c r="AT1406" s="55"/>
      <c r="AU1406" s="55"/>
      <c r="AV1406" s="78"/>
    </row>
    <row r="1407" spans="28:48" ht="14.25">
      <c r="AB1407" s="68"/>
      <c r="AC1407" s="69"/>
      <c r="AD1407" s="68"/>
      <c r="AE1407" s="69"/>
      <c r="AF1407" s="69"/>
      <c r="AG1407" s="69"/>
      <c r="AH1407" s="68"/>
      <c r="AI1407" s="68"/>
      <c r="AJ1407" s="68"/>
      <c r="AK1407" s="68"/>
      <c r="AL1407" s="68"/>
      <c r="AM1407" s="68"/>
      <c r="AN1407" s="68"/>
      <c r="AO1407" s="70"/>
      <c r="AP1407" s="71"/>
      <c r="AQ1407" s="70"/>
      <c r="AR1407" s="72"/>
      <c r="AS1407" s="55"/>
      <c r="AT1407" s="55"/>
      <c r="AU1407" s="55"/>
      <c r="AV1407" s="78"/>
    </row>
    <row r="1408" spans="28:48" ht="14.25">
      <c r="AB1408" s="68"/>
      <c r="AC1408" s="69"/>
      <c r="AD1408" s="68"/>
      <c r="AE1408" s="69"/>
      <c r="AF1408" s="69"/>
      <c r="AG1408" s="69"/>
      <c r="AH1408" s="68"/>
      <c r="AI1408" s="68"/>
      <c r="AJ1408" s="68"/>
      <c r="AK1408" s="68"/>
      <c r="AL1408" s="68"/>
      <c r="AM1408" s="68"/>
      <c r="AN1408" s="68"/>
      <c r="AO1408" s="70"/>
      <c r="AP1408" s="71"/>
      <c r="AQ1408" s="70"/>
      <c r="AR1408" s="72"/>
      <c r="AS1408" s="55"/>
      <c r="AT1408" s="55"/>
      <c r="AU1408" s="55"/>
      <c r="AV1408" s="78"/>
    </row>
    <row r="1409" spans="28:48" ht="14.25">
      <c r="AB1409" s="68"/>
      <c r="AC1409" s="69"/>
      <c r="AD1409" s="68"/>
      <c r="AE1409" s="69"/>
      <c r="AF1409" s="69"/>
      <c r="AG1409" s="69"/>
      <c r="AH1409" s="68"/>
      <c r="AI1409" s="68"/>
      <c r="AJ1409" s="68"/>
      <c r="AK1409" s="68"/>
      <c r="AL1409" s="68"/>
      <c r="AM1409" s="68"/>
      <c r="AN1409" s="68"/>
      <c r="AO1409" s="70"/>
      <c r="AP1409" s="71"/>
      <c r="AQ1409" s="70"/>
      <c r="AR1409" s="72"/>
      <c r="AS1409" s="55"/>
      <c r="AT1409" s="55"/>
      <c r="AU1409" s="55"/>
      <c r="AV1409" s="78"/>
    </row>
    <row r="1410" spans="28:48" ht="14.25">
      <c r="AB1410" s="68"/>
      <c r="AC1410" s="69"/>
      <c r="AD1410" s="68"/>
      <c r="AE1410" s="69"/>
      <c r="AF1410" s="69"/>
      <c r="AG1410" s="69"/>
      <c r="AH1410" s="68"/>
      <c r="AI1410" s="68"/>
      <c r="AJ1410" s="68"/>
      <c r="AK1410" s="68"/>
      <c r="AL1410" s="68"/>
      <c r="AM1410" s="68"/>
      <c r="AN1410" s="68"/>
      <c r="AO1410" s="70"/>
      <c r="AP1410" s="71"/>
      <c r="AQ1410" s="70"/>
      <c r="AR1410" s="72"/>
      <c r="AS1410" s="55"/>
      <c r="AT1410" s="55"/>
      <c r="AU1410" s="55"/>
      <c r="AV1410" s="78"/>
    </row>
    <row r="1411" spans="28:48" ht="14.25">
      <c r="AB1411" s="68"/>
      <c r="AC1411" s="69"/>
      <c r="AD1411" s="68"/>
      <c r="AE1411" s="69"/>
      <c r="AF1411" s="69"/>
      <c r="AG1411" s="69"/>
      <c r="AH1411" s="68"/>
      <c r="AI1411" s="68"/>
      <c r="AJ1411" s="68"/>
      <c r="AK1411" s="68"/>
      <c r="AL1411" s="68"/>
      <c r="AM1411" s="68"/>
      <c r="AN1411" s="68"/>
      <c r="AO1411" s="70"/>
      <c r="AP1411" s="71"/>
      <c r="AQ1411" s="70"/>
      <c r="AR1411" s="72"/>
      <c r="AS1411" s="55"/>
      <c r="AT1411" s="55"/>
      <c r="AU1411" s="55"/>
      <c r="AV1411" s="78"/>
    </row>
    <row r="1412" spans="28:48" ht="14.25">
      <c r="AB1412" s="68"/>
      <c r="AC1412" s="69"/>
      <c r="AD1412" s="68"/>
      <c r="AE1412" s="69"/>
      <c r="AF1412" s="69"/>
      <c r="AG1412" s="69"/>
      <c r="AH1412" s="68"/>
      <c r="AI1412" s="68"/>
      <c r="AJ1412" s="68"/>
      <c r="AK1412" s="68"/>
      <c r="AL1412" s="68"/>
      <c r="AM1412" s="68"/>
      <c r="AN1412" s="68"/>
      <c r="AO1412" s="70"/>
      <c r="AP1412" s="71"/>
      <c r="AQ1412" s="70"/>
      <c r="AR1412" s="72"/>
      <c r="AS1412" s="55"/>
      <c r="AT1412" s="55"/>
      <c r="AU1412" s="55"/>
      <c r="AV1412" s="78"/>
    </row>
    <row r="1413" spans="28:48" ht="14.25">
      <c r="AB1413" s="68"/>
      <c r="AC1413" s="69"/>
      <c r="AD1413" s="68"/>
      <c r="AE1413" s="69"/>
      <c r="AF1413" s="69"/>
      <c r="AG1413" s="69"/>
      <c r="AH1413" s="68"/>
      <c r="AI1413" s="68"/>
      <c r="AJ1413" s="68"/>
      <c r="AK1413" s="68"/>
      <c r="AL1413" s="68"/>
      <c r="AM1413" s="68"/>
      <c r="AN1413" s="68"/>
      <c r="AO1413" s="70"/>
      <c r="AP1413" s="71"/>
      <c r="AQ1413" s="70"/>
      <c r="AR1413" s="72"/>
      <c r="AS1413" s="55"/>
      <c r="AT1413" s="55"/>
      <c r="AU1413" s="55"/>
      <c r="AV1413" s="78"/>
    </row>
    <row r="1414" spans="28:48" ht="14.25">
      <c r="AB1414" s="68"/>
      <c r="AC1414" s="69"/>
      <c r="AD1414" s="68"/>
      <c r="AE1414" s="69"/>
      <c r="AF1414" s="69"/>
      <c r="AG1414" s="69"/>
      <c r="AH1414" s="68"/>
      <c r="AI1414" s="68"/>
      <c r="AJ1414" s="68"/>
      <c r="AK1414" s="68"/>
      <c r="AL1414" s="68"/>
      <c r="AM1414" s="68"/>
      <c r="AN1414" s="68"/>
      <c r="AO1414" s="70"/>
      <c r="AP1414" s="71"/>
      <c r="AQ1414" s="70"/>
      <c r="AR1414" s="72"/>
      <c r="AS1414" s="55"/>
      <c r="AT1414" s="55"/>
      <c r="AU1414" s="55"/>
      <c r="AV1414" s="78"/>
    </row>
    <row r="1415" spans="28:48" ht="14.25">
      <c r="AB1415" s="68"/>
      <c r="AC1415" s="69"/>
      <c r="AD1415" s="68"/>
      <c r="AE1415" s="69"/>
      <c r="AF1415" s="69"/>
      <c r="AG1415" s="69"/>
      <c r="AH1415" s="68"/>
      <c r="AI1415" s="68"/>
      <c r="AJ1415" s="68"/>
      <c r="AK1415" s="68"/>
      <c r="AL1415" s="68"/>
      <c r="AM1415" s="68"/>
      <c r="AN1415" s="68"/>
      <c r="AO1415" s="70"/>
      <c r="AP1415" s="71"/>
      <c r="AQ1415" s="70"/>
      <c r="AR1415" s="72"/>
      <c r="AS1415" s="55"/>
      <c r="AT1415" s="55"/>
      <c r="AU1415" s="55"/>
      <c r="AV1415" s="78"/>
    </row>
    <row r="1416" spans="28:48" ht="14.25">
      <c r="AB1416" s="68"/>
      <c r="AC1416" s="69"/>
      <c r="AD1416" s="68"/>
      <c r="AE1416" s="69"/>
      <c r="AF1416" s="69"/>
      <c r="AG1416" s="69"/>
      <c r="AH1416" s="68"/>
      <c r="AI1416" s="68"/>
      <c r="AJ1416" s="68"/>
      <c r="AK1416" s="68"/>
      <c r="AL1416" s="68"/>
      <c r="AM1416" s="68"/>
      <c r="AN1416" s="68"/>
      <c r="AO1416" s="70"/>
      <c r="AP1416" s="71"/>
      <c r="AQ1416" s="70"/>
      <c r="AR1416" s="72"/>
      <c r="AS1416" s="55"/>
      <c r="AT1416" s="55"/>
      <c r="AU1416" s="55"/>
      <c r="AV1416" s="78"/>
    </row>
    <row r="1417" spans="28:48" ht="14.25">
      <c r="AB1417" s="68"/>
      <c r="AC1417" s="69"/>
      <c r="AD1417" s="68"/>
      <c r="AE1417" s="69"/>
      <c r="AF1417" s="69"/>
      <c r="AG1417" s="69"/>
      <c r="AH1417" s="68"/>
      <c r="AI1417" s="68"/>
      <c r="AJ1417" s="68"/>
      <c r="AK1417" s="68"/>
      <c r="AL1417" s="68"/>
      <c r="AM1417" s="68"/>
      <c r="AN1417" s="68"/>
      <c r="AO1417" s="70"/>
      <c r="AP1417" s="71"/>
      <c r="AQ1417" s="70"/>
      <c r="AR1417" s="72"/>
      <c r="AS1417" s="55"/>
      <c r="AT1417" s="55"/>
      <c r="AU1417" s="55"/>
      <c r="AV1417" s="78"/>
    </row>
    <row r="1418" spans="28:48" ht="14.25">
      <c r="AB1418" s="68"/>
      <c r="AC1418" s="69"/>
      <c r="AD1418" s="68"/>
      <c r="AE1418" s="69"/>
      <c r="AF1418" s="69"/>
      <c r="AG1418" s="69"/>
      <c r="AH1418" s="68"/>
      <c r="AI1418" s="68"/>
      <c r="AJ1418" s="68"/>
      <c r="AK1418" s="68"/>
      <c r="AL1418" s="68"/>
      <c r="AM1418" s="68"/>
      <c r="AN1418" s="68"/>
      <c r="AO1418" s="70"/>
      <c r="AP1418" s="71"/>
      <c r="AQ1418" s="70"/>
      <c r="AR1418" s="72"/>
      <c r="AS1418" s="55"/>
      <c r="AT1418" s="55"/>
      <c r="AU1418" s="55"/>
      <c r="AV1418" s="78"/>
    </row>
    <row r="1419" spans="28:48" ht="14.25">
      <c r="AB1419" s="68"/>
      <c r="AC1419" s="69"/>
      <c r="AD1419" s="68"/>
      <c r="AE1419" s="69"/>
      <c r="AF1419" s="69"/>
      <c r="AG1419" s="69"/>
      <c r="AH1419" s="68"/>
      <c r="AI1419" s="68"/>
      <c r="AJ1419" s="68"/>
      <c r="AK1419" s="68"/>
      <c r="AL1419" s="68"/>
      <c r="AM1419" s="68"/>
      <c r="AN1419" s="68"/>
      <c r="AO1419" s="70"/>
      <c r="AP1419" s="71"/>
      <c r="AQ1419" s="70"/>
      <c r="AR1419" s="72"/>
      <c r="AS1419" s="55"/>
      <c r="AT1419" s="55"/>
      <c r="AU1419" s="55"/>
      <c r="AV1419" s="78"/>
    </row>
    <row r="1420" spans="28:48" ht="14.25">
      <c r="AB1420" s="68"/>
      <c r="AC1420" s="69"/>
      <c r="AD1420" s="68"/>
      <c r="AE1420" s="69"/>
      <c r="AF1420" s="69"/>
      <c r="AG1420" s="69"/>
      <c r="AH1420" s="68"/>
      <c r="AI1420" s="68"/>
      <c r="AJ1420" s="68"/>
      <c r="AK1420" s="68"/>
      <c r="AL1420" s="68"/>
      <c r="AM1420" s="68"/>
      <c r="AN1420" s="68"/>
      <c r="AO1420" s="70"/>
      <c r="AP1420" s="71"/>
      <c r="AQ1420" s="70"/>
      <c r="AR1420" s="72"/>
      <c r="AS1420" s="55"/>
      <c r="AT1420" s="55"/>
      <c r="AU1420" s="55"/>
      <c r="AV1420" s="78"/>
    </row>
    <row r="1421" spans="28:48" ht="14.25">
      <c r="AB1421" s="68"/>
      <c r="AC1421" s="69"/>
      <c r="AD1421" s="68"/>
      <c r="AE1421" s="69"/>
      <c r="AF1421" s="69"/>
      <c r="AG1421" s="69"/>
      <c r="AH1421" s="68"/>
      <c r="AI1421" s="68"/>
      <c r="AJ1421" s="68"/>
      <c r="AK1421" s="68"/>
      <c r="AL1421" s="68"/>
      <c r="AM1421" s="68"/>
      <c r="AN1421" s="68"/>
      <c r="AO1421" s="70"/>
      <c r="AP1421" s="71"/>
      <c r="AQ1421" s="70"/>
      <c r="AR1421" s="72"/>
      <c r="AS1421" s="55"/>
      <c r="AT1421" s="55"/>
      <c r="AU1421" s="55"/>
      <c r="AV1421" s="78"/>
    </row>
    <row r="1422" spans="28:48" ht="14.25">
      <c r="AB1422" s="68"/>
      <c r="AC1422" s="69"/>
      <c r="AD1422" s="68"/>
      <c r="AE1422" s="69"/>
      <c r="AF1422" s="69"/>
      <c r="AG1422" s="69"/>
      <c r="AH1422" s="68"/>
      <c r="AI1422" s="68"/>
      <c r="AJ1422" s="68"/>
      <c r="AK1422" s="68"/>
      <c r="AL1422" s="68"/>
      <c r="AM1422" s="68"/>
      <c r="AN1422" s="68"/>
      <c r="AO1422" s="70"/>
      <c r="AP1422" s="71"/>
      <c r="AQ1422" s="70"/>
      <c r="AR1422" s="72"/>
      <c r="AS1422" s="55"/>
      <c r="AT1422" s="55"/>
      <c r="AU1422" s="55"/>
      <c r="AV1422" s="78"/>
    </row>
    <row r="1423" spans="28:48" ht="14.25">
      <c r="AB1423" s="68"/>
      <c r="AC1423" s="69"/>
      <c r="AD1423" s="68"/>
      <c r="AE1423" s="69"/>
      <c r="AF1423" s="69"/>
      <c r="AG1423" s="69"/>
      <c r="AH1423" s="68"/>
      <c r="AI1423" s="68"/>
      <c r="AJ1423" s="68"/>
      <c r="AK1423" s="68"/>
      <c r="AL1423" s="68"/>
      <c r="AM1423" s="68"/>
      <c r="AN1423" s="68"/>
      <c r="AO1423" s="70"/>
      <c r="AP1423" s="71"/>
      <c r="AQ1423" s="70"/>
      <c r="AR1423" s="72"/>
      <c r="AS1423" s="55"/>
      <c r="AT1423" s="55"/>
      <c r="AU1423" s="55"/>
      <c r="AV1423" s="78"/>
    </row>
    <row r="1424" spans="28:48" ht="14.25">
      <c r="AB1424" s="68"/>
      <c r="AC1424" s="69"/>
      <c r="AD1424" s="68"/>
      <c r="AE1424" s="69"/>
      <c r="AF1424" s="69"/>
      <c r="AG1424" s="69"/>
      <c r="AH1424" s="68"/>
      <c r="AI1424" s="68"/>
      <c r="AJ1424" s="68"/>
      <c r="AK1424" s="68"/>
      <c r="AL1424" s="68"/>
      <c r="AM1424" s="68"/>
      <c r="AN1424" s="68"/>
      <c r="AO1424" s="70"/>
      <c r="AP1424" s="71"/>
      <c r="AQ1424" s="70"/>
      <c r="AR1424" s="72"/>
      <c r="AS1424" s="55"/>
      <c r="AT1424" s="55"/>
      <c r="AU1424" s="55"/>
      <c r="AV1424" s="78"/>
    </row>
    <row r="1425" spans="28:48" ht="14.25">
      <c r="AB1425" s="68"/>
      <c r="AC1425" s="69"/>
      <c r="AD1425" s="68"/>
      <c r="AE1425" s="69"/>
      <c r="AF1425" s="69"/>
      <c r="AG1425" s="69"/>
      <c r="AH1425" s="68"/>
      <c r="AI1425" s="68"/>
      <c r="AJ1425" s="68"/>
      <c r="AK1425" s="68"/>
      <c r="AL1425" s="68"/>
      <c r="AM1425" s="68"/>
      <c r="AN1425" s="68"/>
      <c r="AO1425" s="70"/>
      <c r="AP1425" s="71"/>
      <c r="AQ1425" s="70"/>
      <c r="AR1425" s="72"/>
      <c r="AS1425" s="55"/>
      <c r="AT1425" s="55"/>
      <c r="AU1425" s="55"/>
      <c r="AV1425" s="78"/>
    </row>
    <row r="1426" spans="28:48" ht="14.25">
      <c r="AB1426" s="68"/>
      <c r="AC1426" s="69"/>
      <c r="AD1426" s="68"/>
      <c r="AE1426" s="69"/>
      <c r="AF1426" s="69"/>
      <c r="AG1426" s="69"/>
      <c r="AH1426" s="68"/>
      <c r="AI1426" s="68"/>
      <c r="AJ1426" s="68"/>
      <c r="AK1426" s="68"/>
      <c r="AL1426" s="68"/>
      <c r="AM1426" s="68"/>
      <c r="AN1426" s="68"/>
      <c r="AO1426" s="70"/>
      <c r="AP1426" s="71"/>
      <c r="AQ1426" s="70"/>
      <c r="AR1426" s="72"/>
      <c r="AS1426" s="55"/>
      <c r="AT1426" s="55"/>
      <c r="AU1426" s="55"/>
      <c r="AV1426" s="78"/>
    </row>
    <row r="1427" spans="28:48" ht="14.25">
      <c r="AB1427" s="68"/>
      <c r="AC1427" s="69"/>
      <c r="AD1427" s="68"/>
      <c r="AE1427" s="69"/>
      <c r="AF1427" s="69"/>
      <c r="AG1427" s="69"/>
      <c r="AH1427" s="68"/>
      <c r="AI1427" s="68"/>
      <c r="AJ1427" s="68"/>
      <c r="AK1427" s="68"/>
      <c r="AL1427" s="68"/>
      <c r="AM1427" s="68"/>
      <c r="AN1427" s="68"/>
      <c r="AO1427" s="70"/>
      <c r="AP1427" s="71"/>
      <c r="AQ1427" s="70"/>
      <c r="AR1427" s="72"/>
      <c r="AS1427" s="55"/>
      <c r="AT1427" s="55"/>
      <c r="AU1427" s="55"/>
      <c r="AV1427" s="78"/>
    </row>
    <row r="1428" spans="28:48" ht="14.25">
      <c r="AB1428" s="68"/>
      <c r="AC1428" s="69"/>
      <c r="AD1428" s="68"/>
      <c r="AE1428" s="69"/>
      <c r="AF1428" s="69"/>
      <c r="AG1428" s="69"/>
      <c r="AH1428" s="68"/>
      <c r="AI1428" s="68"/>
      <c r="AJ1428" s="68"/>
      <c r="AK1428" s="68"/>
      <c r="AL1428" s="68"/>
      <c r="AM1428" s="68"/>
      <c r="AN1428" s="68"/>
      <c r="AO1428" s="70"/>
      <c r="AP1428" s="71"/>
      <c r="AQ1428" s="70"/>
      <c r="AR1428" s="72"/>
      <c r="AS1428" s="55"/>
      <c r="AT1428" s="55"/>
      <c r="AU1428" s="55"/>
      <c r="AV1428" s="78"/>
    </row>
    <row r="1429" spans="28:48" ht="14.25">
      <c r="AB1429" s="68"/>
      <c r="AC1429" s="69"/>
      <c r="AD1429" s="68"/>
      <c r="AE1429" s="69"/>
      <c r="AF1429" s="69"/>
      <c r="AG1429" s="69"/>
      <c r="AH1429" s="68"/>
      <c r="AI1429" s="68"/>
      <c r="AJ1429" s="68"/>
      <c r="AK1429" s="68"/>
      <c r="AL1429" s="68"/>
      <c r="AM1429" s="68"/>
      <c r="AN1429" s="68"/>
      <c r="AO1429" s="70"/>
      <c r="AP1429" s="71"/>
      <c r="AQ1429" s="70"/>
      <c r="AR1429" s="72"/>
      <c r="AS1429" s="55"/>
      <c r="AT1429" s="55"/>
      <c r="AU1429" s="55"/>
      <c r="AV1429" s="78"/>
    </row>
    <row r="1430" spans="28:48" ht="14.25">
      <c r="AB1430" s="68"/>
      <c r="AC1430" s="69"/>
      <c r="AD1430" s="68"/>
      <c r="AE1430" s="69"/>
      <c r="AF1430" s="69"/>
      <c r="AG1430" s="69"/>
      <c r="AH1430" s="68"/>
      <c r="AI1430" s="68"/>
      <c r="AJ1430" s="68"/>
      <c r="AK1430" s="68"/>
      <c r="AL1430" s="68"/>
      <c r="AM1430" s="68"/>
      <c r="AN1430" s="68"/>
      <c r="AO1430" s="70"/>
      <c r="AP1430" s="71"/>
      <c r="AQ1430" s="70"/>
      <c r="AR1430" s="72"/>
      <c r="AS1430" s="55"/>
      <c r="AT1430" s="55"/>
      <c r="AU1430" s="55"/>
      <c r="AV1430" s="78"/>
    </row>
    <row r="1431" spans="28:48" ht="14.25">
      <c r="AB1431" s="68"/>
      <c r="AC1431" s="69"/>
      <c r="AD1431" s="68"/>
      <c r="AE1431" s="69"/>
      <c r="AF1431" s="69"/>
      <c r="AG1431" s="69"/>
      <c r="AH1431" s="68"/>
      <c r="AI1431" s="68"/>
      <c r="AJ1431" s="68"/>
      <c r="AK1431" s="68"/>
      <c r="AL1431" s="68"/>
      <c r="AM1431" s="68"/>
      <c r="AN1431" s="68"/>
      <c r="AO1431" s="70"/>
      <c r="AP1431" s="71"/>
      <c r="AQ1431" s="70"/>
      <c r="AR1431" s="72"/>
      <c r="AS1431" s="55"/>
      <c r="AT1431" s="55"/>
      <c r="AU1431" s="55"/>
      <c r="AV1431" s="78"/>
    </row>
    <row r="1432" spans="28:48" ht="14.25">
      <c r="AB1432" s="68"/>
      <c r="AC1432" s="69"/>
      <c r="AD1432" s="68"/>
      <c r="AE1432" s="69"/>
      <c r="AF1432" s="69"/>
      <c r="AG1432" s="69"/>
      <c r="AH1432" s="68"/>
      <c r="AI1432" s="68"/>
      <c r="AJ1432" s="68"/>
      <c r="AK1432" s="68"/>
      <c r="AL1432" s="68"/>
      <c r="AM1432" s="68"/>
      <c r="AN1432" s="68"/>
      <c r="AO1432" s="70"/>
      <c r="AP1432" s="71"/>
      <c r="AQ1432" s="70"/>
      <c r="AR1432" s="72"/>
      <c r="AS1432" s="55"/>
      <c r="AT1432" s="55"/>
      <c r="AU1432" s="55"/>
      <c r="AV1432" s="78"/>
    </row>
    <row r="1433" spans="28:48" ht="14.25">
      <c r="AB1433" s="68"/>
      <c r="AC1433" s="69"/>
      <c r="AD1433" s="68"/>
      <c r="AE1433" s="69"/>
      <c r="AF1433" s="69"/>
      <c r="AG1433" s="69"/>
      <c r="AH1433" s="68"/>
      <c r="AI1433" s="68"/>
      <c r="AJ1433" s="68"/>
      <c r="AK1433" s="68"/>
      <c r="AL1433" s="68"/>
      <c r="AM1433" s="68"/>
      <c r="AN1433" s="68"/>
      <c r="AO1433" s="70"/>
      <c r="AP1433" s="71"/>
      <c r="AQ1433" s="70"/>
      <c r="AR1433" s="72"/>
      <c r="AS1433" s="55"/>
      <c r="AT1433" s="55"/>
      <c r="AU1433" s="55"/>
      <c r="AV1433" s="78"/>
    </row>
    <row r="1434" spans="28:48" ht="14.25">
      <c r="AB1434" s="68"/>
      <c r="AC1434" s="69"/>
      <c r="AD1434" s="68"/>
      <c r="AE1434" s="69"/>
      <c r="AF1434" s="69"/>
      <c r="AG1434" s="69"/>
      <c r="AH1434" s="68"/>
      <c r="AI1434" s="68"/>
      <c r="AJ1434" s="68"/>
      <c r="AK1434" s="68"/>
      <c r="AL1434" s="68"/>
      <c r="AM1434" s="68"/>
      <c r="AN1434" s="68"/>
      <c r="AO1434" s="70"/>
      <c r="AP1434" s="71"/>
      <c r="AQ1434" s="70"/>
      <c r="AR1434" s="72"/>
      <c r="AS1434" s="55"/>
      <c r="AT1434" s="55"/>
      <c r="AU1434" s="55"/>
      <c r="AV1434" s="78"/>
    </row>
    <row r="1435" spans="28:48" ht="14.25">
      <c r="AB1435" s="68"/>
      <c r="AC1435" s="69"/>
      <c r="AD1435" s="68"/>
      <c r="AE1435" s="69"/>
      <c r="AF1435" s="69"/>
      <c r="AG1435" s="69"/>
      <c r="AH1435" s="68"/>
      <c r="AI1435" s="68"/>
      <c r="AJ1435" s="68"/>
      <c r="AK1435" s="68"/>
      <c r="AL1435" s="68"/>
      <c r="AM1435" s="68"/>
      <c r="AN1435" s="68"/>
      <c r="AO1435" s="70"/>
      <c r="AP1435" s="71"/>
      <c r="AQ1435" s="70"/>
      <c r="AR1435" s="72"/>
      <c r="AS1435" s="55"/>
      <c r="AT1435" s="55"/>
      <c r="AU1435" s="55"/>
      <c r="AV1435" s="78"/>
    </row>
    <row r="1436" spans="28:48" ht="14.25">
      <c r="AB1436" s="68"/>
      <c r="AC1436" s="69"/>
      <c r="AD1436" s="68"/>
      <c r="AE1436" s="69"/>
      <c r="AF1436" s="69"/>
      <c r="AG1436" s="69"/>
      <c r="AH1436" s="68"/>
      <c r="AI1436" s="68"/>
      <c r="AJ1436" s="68"/>
      <c r="AK1436" s="68"/>
      <c r="AL1436" s="68"/>
      <c r="AM1436" s="68"/>
      <c r="AN1436" s="68"/>
      <c r="AO1436" s="70"/>
      <c r="AP1436" s="71"/>
      <c r="AQ1436" s="70"/>
      <c r="AR1436" s="72"/>
      <c r="AS1436" s="55"/>
      <c r="AT1436" s="55"/>
      <c r="AU1436" s="55"/>
      <c r="AV1436" s="78"/>
    </row>
    <row r="1437" spans="28:48" ht="14.25">
      <c r="AB1437" s="68"/>
      <c r="AC1437" s="69"/>
      <c r="AD1437" s="68"/>
      <c r="AE1437" s="69"/>
      <c r="AF1437" s="69"/>
      <c r="AG1437" s="69"/>
      <c r="AH1437" s="68"/>
      <c r="AI1437" s="68"/>
      <c r="AJ1437" s="68"/>
      <c r="AK1437" s="68"/>
      <c r="AL1437" s="68"/>
      <c r="AM1437" s="68"/>
      <c r="AN1437" s="68"/>
      <c r="AO1437" s="70"/>
      <c r="AP1437" s="71"/>
      <c r="AQ1437" s="70"/>
      <c r="AR1437" s="72"/>
      <c r="AS1437" s="55"/>
      <c r="AT1437" s="55"/>
      <c r="AU1437" s="55"/>
      <c r="AV1437" s="78"/>
    </row>
    <row r="1438" spans="28:48" ht="14.25">
      <c r="AB1438" s="68"/>
      <c r="AC1438" s="69"/>
      <c r="AD1438" s="68"/>
      <c r="AE1438" s="69"/>
      <c r="AF1438" s="69"/>
      <c r="AG1438" s="69"/>
      <c r="AH1438" s="68"/>
      <c r="AI1438" s="68"/>
      <c r="AJ1438" s="68"/>
      <c r="AK1438" s="68"/>
      <c r="AL1438" s="68"/>
      <c r="AM1438" s="68"/>
      <c r="AN1438" s="68"/>
      <c r="AO1438" s="70"/>
      <c r="AP1438" s="71"/>
      <c r="AQ1438" s="70"/>
      <c r="AR1438" s="72"/>
      <c r="AS1438" s="55"/>
      <c r="AT1438" s="55"/>
      <c r="AU1438" s="55"/>
      <c r="AV1438" s="78"/>
    </row>
    <row r="1439" spans="28:48" ht="14.25">
      <c r="AB1439" s="68"/>
      <c r="AC1439" s="69"/>
      <c r="AD1439" s="68"/>
      <c r="AE1439" s="69"/>
      <c r="AF1439" s="69"/>
      <c r="AG1439" s="69"/>
      <c r="AH1439" s="68"/>
      <c r="AI1439" s="68"/>
      <c r="AJ1439" s="68"/>
      <c r="AK1439" s="68"/>
      <c r="AL1439" s="68"/>
      <c r="AM1439" s="68"/>
      <c r="AN1439" s="68"/>
      <c r="AO1439" s="70"/>
      <c r="AP1439" s="71"/>
      <c r="AQ1439" s="70"/>
      <c r="AR1439" s="72"/>
      <c r="AS1439" s="55"/>
      <c r="AT1439" s="55"/>
      <c r="AU1439" s="55"/>
      <c r="AV1439" s="78"/>
    </row>
    <row r="1440" spans="28:48" ht="14.25">
      <c r="AB1440" s="68"/>
      <c r="AC1440" s="69"/>
      <c r="AD1440" s="68"/>
      <c r="AE1440" s="69"/>
      <c r="AF1440" s="69"/>
      <c r="AG1440" s="69"/>
      <c r="AH1440" s="68"/>
      <c r="AI1440" s="68"/>
      <c r="AJ1440" s="68"/>
      <c r="AK1440" s="68"/>
      <c r="AL1440" s="68"/>
      <c r="AM1440" s="68"/>
      <c r="AN1440" s="68"/>
      <c r="AO1440" s="70"/>
      <c r="AP1440" s="71"/>
      <c r="AQ1440" s="70"/>
      <c r="AR1440" s="72"/>
      <c r="AS1440" s="55"/>
      <c r="AT1440" s="55"/>
      <c r="AU1440" s="55"/>
      <c r="AV1440" s="78"/>
    </row>
    <row r="1441" spans="28:48" ht="14.25">
      <c r="AB1441" s="68"/>
      <c r="AC1441" s="69"/>
      <c r="AD1441" s="68"/>
      <c r="AE1441" s="69"/>
      <c r="AF1441" s="69"/>
      <c r="AG1441" s="69"/>
      <c r="AH1441" s="68"/>
      <c r="AI1441" s="68"/>
      <c r="AJ1441" s="68"/>
      <c r="AK1441" s="68"/>
      <c r="AL1441" s="68"/>
      <c r="AM1441" s="68"/>
      <c r="AN1441" s="68"/>
      <c r="AO1441" s="70"/>
      <c r="AP1441" s="71"/>
      <c r="AQ1441" s="70"/>
      <c r="AR1441" s="72"/>
      <c r="AS1441" s="55"/>
      <c r="AT1441" s="55"/>
      <c r="AU1441" s="55"/>
      <c r="AV1441" s="78"/>
    </row>
    <row r="1442" spans="28:48" ht="14.25">
      <c r="AB1442" s="68"/>
      <c r="AC1442" s="69"/>
      <c r="AD1442" s="68"/>
      <c r="AE1442" s="69"/>
      <c r="AF1442" s="69"/>
      <c r="AG1442" s="69"/>
      <c r="AH1442" s="68"/>
      <c r="AI1442" s="68"/>
      <c r="AJ1442" s="68"/>
      <c r="AK1442" s="68"/>
      <c r="AL1442" s="68"/>
      <c r="AM1442" s="68"/>
      <c r="AN1442" s="68"/>
      <c r="AO1442" s="70"/>
      <c r="AP1442" s="71"/>
      <c r="AQ1442" s="70"/>
      <c r="AR1442" s="72"/>
      <c r="AS1442" s="55"/>
      <c r="AT1442" s="55"/>
      <c r="AU1442" s="55"/>
      <c r="AV1442" s="78"/>
    </row>
    <row r="1443" spans="28:48" ht="14.25">
      <c r="AB1443" s="68"/>
      <c r="AC1443" s="69"/>
      <c r="AD1443" s="68"/>
      <c r="AE1443" s="69"/>
      <c r="AF1443" s="69"/>
      <c r="AG1443" s="69"/>
      <c r="AH1443" s="68"/>
      <c r="AI1443" s="68"/>
      <c r="AJ1443" s="68"/>
      <c r="AK1443" s="68"/>
      <c r="AL1443" s="68"/>
      <c r="AM1443" s="68"/>
      <c r="AN1443" s="68"/>
      <c r="AO1443" s="70"/>
      <c r="AP1443" s="71"/>
      <c r="AQ1443" s="70"/>
      <c r="AR1443" s="72"/>
      <c r="AS1443" s="55"/>
      <c r="AT1443" s="55"/>
      <c r="AU1443" s="55"/>
      <c r="AV1443" s="78"/>
    </row>
    <row r="1444" spans="28:48" ht="14.25">
      <c r="AB1444" s="68"/>
      <c r="AC1444" s="69"/>
      <c r="AD1444" s="68"/>
      <c r="AE1444" s="69"/>
      <c r="AF1444" s="69"/>
      <c r="AG1444" s="69"/>
      <c r="AH1444" s="68"/>
      <c r="AI1444" s="68"/>
      <c r="AJ1444" s="68"/>
      <c r="AK1444" s="68"/>
      <c r="AL1444" s="68"/>
      <c r="AM1444" s="68"/>
      <c r="AN1444" s="68"/>
      <c r="AO1444" s="70"/>
      <c r="AP1444" s="71"/>
      <c r="AQ1444" s="70"/>
      <c r="AR1444" s="72"/>
      <c r="AS1444" s="55"/>
      <c r="AT1444" s="55"/>
      <c r="AU1444" s="55"/>
      <c r="AV1444" s="78"/>
    </row>
    <row r="1445" spans="28:48" ht="14.25">
      <c r="AB1445" s="68"/>
      <c r="AC1445" s="69"/>
      <c r="AD1445" s="68"/>
      <c r="AE1445" s="69"/>
      <c r="AF1445" s="69"/>
      <c r="AG1445" s="69"/>
      <c r="AH1445" s="68"/>
      <c r="AI1445" s="68"/>
      <c r="AJ1445" s="68"/>
      <c r="AK1445" s="68"/>
      <c r="AL1445" s="68"/>
      <c r="AM1445" s="68"/>
      <c r="AN1445" s="68"/>
      <c r="AO1445" s="70"/>
      <c r="AP1445" s="71"/>
      <c r="AQ1445" s="70"/>
      <c r="AR1445" s="72"/>
      <c r="AS1445" s="55"/>
      <c r="AT1445" s="55"/>
      <c r="AU1445" s="55"/>
      <c r="AV1445" s="78"/>
    </row>
    <row r="1446" spans="28:48" ht="14.25">
      <c r="AB1446" s="68"/>
      <c r="AC1446" s="69"/>
      <c r="AD1446" s="68"/>
      <c r="AE1446" s="69"/>
      <c r="AF1446" s="69"/>
      <c r="AG1446" s="69"/>
      <c r="AH1446" s="68"/>
      <c r="AI1446" s="68"/>
      <c r="AJ1446" s="68"/>
      <c r="AK1446" s="68"/>
      <c r="AL1446" s="68"/>
      <c r="AM1446" s="68"/>
      <c r="AN1446" s="68"/>
      <c r="AO1446" s="70"/>
      <c r="AP1446" s="71"/>
      <c r="AQ1446" s="70"/>
      <c r="AR1446" s="72"/>
      <c r="AS1446" s="55"/>
      <c r="AT1446" s="55"/>
      <c r="AU1446" s="55"/>
      <c r="AV1446" s="78"/>
    </row>
    <row r="1447" spans="28:48" ht="14.25">
      <c r="AB1447" s="68"/>
      <c r="AC1447" s="69"/>
      <c r="AD1447" s="68"/>
      <c r="AE1447" s="69"/>
      <c r="AF1447" s="69"/>
      <c r="AG1447" s="69"/>
      <c r="AH1447" s="68"/>
      <c r="AI1447" s="68"/>
      <c r="AJ1447" s="68"/>
      <c r="AK1447" s="68"/>
      <c r="AL1447" s="68"/>
      <c r="AM1447" s="68"/>
      <c r="AN1447" s="68"/>
      <c r="AO1447" s="70"/>
      <c r="AP1447" s="71"/>
      <c r="AQ1447" s="70"/>
      <c r="AR1447" s="72"/>
      <c r="AS1447" s="55"/>
      <c r="AT1447" s="55"/>
      <c r="AU1447" s="55"/>
      <c r="AV1447" s="78"/>
    </row>
    <row r="1448" spans="28:48" ht="14.25">
      <c r="AB1448" s="68"/>
      <c r="AC1448" s="69"/>
      <c r="AD1448" s="68"/>
      <c r="AE1448" s="69"/>
      <c r="AF1448" s="69"/>
      <c r="AG1448" s="69"/>
      <c r="AH1448" s="68"/>
      <c r="AI1448" s="68"/>
      <c r="AJ1448" s="68"/>
      <c r="AK1448" s="68"/>
      <c r="AL1448" s="68"/>
      <c r="AM1448" s="68"/>
      <c r="AN1448" s="68"/>
      <c r="AO1448" s="70"/>
      <c r="AP1448" s="71"/>
      <c r="AQ1448" s="70"/>
      <c r="AR1448" s="72"/>
      <c r="AS1448" s="55"/>
      <c r="AT1448" s="55"/>
      <c r="AU1448" s="55"/>
      <c r="AV1448" s="78"/>
    </row>
    <row r="1449" spans="28:48" ht="14.25">
      <c r="AB1449" s="68"/>
      <c r="AC1449" s="69"/>
      <c r="AD1449" s="68"/>
      <c r="AE1449" s="69"/>
      <c r="AF1449" s="69"/>
      <c r="AG1449" s="69"/>
      <c r="AH1449" s="68"/>
      <c r="AI1449" s="68"/>
      <c r="AJ1449" s="68"/>
      <c r="AK1449" s="68"/>
      <c r="AL1449" s="68"/>
      <c r="AM1449" s="68"/>
      <c r="AN1449" s="68"/>
      <c r="AO1449" s="70"/>
      <c r="AP1449" s="71"/>
      <c r="AQ1449" s="70"/>
      <c r="AR1449" s="72"/>
      <c r="AS1449" s="55"/>
      <c r="AT1449" s="55"/>
      <c r="AU1449" s="55"/>
      <c r="AV1449" s="78"/>
    </row>
    <row r="1450" spans="28:48" ht="14.25">
      <c r="AB1450" s="68"/>
      <c r="AC1450" s="69"/>
      <c r="AD1450" s="68"/>
      <c r="AE1450" s="69"/>
      <c r="AF1450" s="69"/>
      <c r="AG1450" s="69"/>
      <c r="AH1450" s="68"/>
      <c r="AI1450" s="68"/>
      <c r="AJ1450" s="68"/>
      <c r="AK1450" s="68"/>
      <c r="AL1450" s="68"/>
      <c r="AM1450" s="68"/>
      <c r="AN1450" s="68"/>
      <c r="AO1450" s="70"/>
      <c r="AP1450" s="71"/>
      <c r="AQ1450" s="70"/>
      <c r="AR1450" s="72"/>
      <c r="AS1450" s="55"/>
      <c r="AT1450" s="55"/>
      <c r="AU1450" s="55"/>
      <c r="AV1450" s="78"/>
    </row>
    <row r="1451" spans="28:48" ht="14.25">
      <c r="AB1451" s="68"/>
      <c r="AC1451" s="69"/>
      <c r="AD1451" s="68"/>
      <c r="AE1451" s="69"/>
      <c r="AF1451" s="69"/>
      <c r="AG1451" s="69"/>
      <c r="AH1451" s="68"/>
      <c r="AI1451" s="68"/>
      <c r="AJ1451" s="68"/>
      <c r="AK1451" s="68"/>
      <c r="AL1451" s="68"/>
      <c r="AM1451" s="68"/>
      <c r="AN1451" s="68"/>
      <c r="AO1451" s="70"/>
      <c r="AP1451" s="71"/>
      <c r="AQ1451" s="70"/>
      <c r="AR1451" s="72"/>
      <c r="AS1451" s="55"/>
      <c r="AT1451" s="55"/>
      <c r="AU1451" s="55"/>
      <c r="AV1451" s="78"/>
    </row>
    <row r="1452" spans="28:48" ht="14.25">
      <c r="AB1452" s="68"/>
      <c r="AC1452" s="69"/>
      <c r="AD1452" s="68"/>
      <c r="AE1452" s="69"/>
      <c r="AF1452" s="69"/>
      <c r="AG1452" s="69"/>
      <c r="AH1452" s="68"/>
      <c r="AI1452" s="68"/>
      <c r="AJ1452" s="68"/>
      <c r="AK1452" s="68"/>
      <c r="AL1452" s="68"/>
      <c r="AM1452" s="68"/>
      <c r="AN1452" s="68"/>
      <c r="AO1452" s="70"/>
      <c r="AP1452" s="71"/>
      <c r="AQ1452" s="70"/>
      <c r="AR1452" s="72"/>
      <c r="AS1452" s="55"/>
      <c r="AT1452" s="55"/>
      <c r="AU1452" s="55"/>
      <c r="AV1452" s="78"/>
    </row>
    <row r="1453" spans="28:48" ht="14.25">
      <c r="AB1453" s="68"/>
      <c r="AC1453" s="69"/>
      <c r="AD1453" s="68"/>
      <c r="AE1453" s="69"/>
      <c r="AF1453" s="69"/>
      <c r="AG1453" s="69"/>
      <c r="AH1453" s="68"/>
      <c r="AI1453" s="68"/>
      <c r="AJ1453" s="68"/>
      <c r="AK1453" s="68"/>
      <c r="AL1453" s="68"/>
      <c r="AM1453" s="68"/>
      <c r="AN1453" s="68"/>
      <c r="AO1453" s="70"/>
      <c r="AP1453" s="71"/>
      <c r="AQ1453" s="70"/>
      <c r="AR1453" s="72"/>
      <c r="AS1453" s="55"/>
      <c r="AT1453" s="55"/>
      <c r="AU1453" s="55"/>
      <c r="AV1453" s="78"/>
    </row>
    <row r="1454" spans="28:48" ht="14.25">
      <c r="AB1454" s="68"/>
      <c r="AC1454" s="69"/>
      <c r="AD1454" s="68"/>
      <c r="AE1454" s="69"/>
      <c r="AF1454" s="69"/>
      <c r="AG1454" s="69"/>
      <c r="AH1454" s="68"/>
      <c r="AI1454" s="68"/>
      <c r="AJ1454" s="68"/>
      <c r="AK1454" s="68"/>
      <c r="AL1454" s="68"/>
      <c r="AM1454" s="68"/>
      <c r="AN1454" s="68"/>
      <c r="AO1454" s="70"/>
      <c r="AP1454" s="71"/>
      <c r="AQ1454" s="70"/>
      <c r="AR1454" s="72"/>
      <c r="AS1454" s="55"/>
      <c r="AT1454" s="55"/>
      <c r="AU1454" s="55"/>
      <c r="AV1454" s="78"/>
    </row>
    <row r="1455" spans="28:48" ht="14.25">
      <c r="AB1455" s="68"/>
      <c r="AC1455" s="69"/>
      <c r="AD1455" s="68"/>
      <c r="AE1455" s="69"/>
      <c r="AF1455" s="69"/>
      <c r="AG1455" s="69"/>
      <c r="AH1455" s="68"/>
      <c r="AI1455" s="68"/>
      <c r="AJ1455" s="68"/>
      <c r="AK1455" s="68"/>
      <c r="AL1455" s="68"/>
      <c r="AM1455" s="68"/>
      <c r="AN1455" s="68"/>
      <c r="AO1455" s="70"/>
      <c r="AP1455" s="71"/>
      <c r="AQ1455" s="70"/>
      <c r="AR1455" s="72"/>
      <c r="AS1455" s="55"/>
      <c r="AT1455" s="55"/>
      <c r="AU1455" s="55"/>
      <c r="AV1455" s="78"/>
    </row>
    <row r="1456" spans="28:48" ht="14.25">
      <c r="AB1456" s="68"/>
      <c r="AC1456" s="69"/>
      <c r="AD1456" s="68"/>
      <c r="AE1456" s="69"/>
      <c r="AF1456" s="69"/>
      <c r="AG1456" s="69"/>
      <c r="AH1456" s="68"/>
      <c r="AI1456" s="68"/>
      <c r="AJ1456" s="68"/>
      <c r="AK1456" s="68"/>
      <c r="AL1456" s="68"/>
      <c r="AM1456" s="68"/>
      <c r="AN1456" s="68"/>
      <c r="AO1456" s="70"/>
      <c r="AP1456" s="71"/>
      <c r="AQ1456" s="70"/>
      <c r="AR1456" s="72"/>
      <c r="AS1456" s="55"/>
      <c r="AT1456" s="55"/>
      <c r="AU1456" s="55"/>
      <c r="AV1456" s="78"/>
    </row>
    <row r="1457" spans="28:48" ht="14.25">
      <c r="AB1457" s="68"/>
      <c r="AC1457" s="69"/>
      <c r="AD1457" s="68"/>
      <c r="AE1457" s="69"/>
      <c r="AF1457" s="69"/>
      <c r="AG1457" s="69"/>
      <c r="AH1457" s="68"/>
      <c r="AI1457" s="68"/>
      <c r="AJ1457" s="68"/>
      <c r="AK1457" s="68"/>
      <c r="AL1457" s="68"/>
      <c r="AM1457" s="68"/>
      <c r="AN1457" s="68"/>
      <c r="AO1457" s="70"/>
      <c r="AP1457" s="71"/>
      <c r="AQ1457" s="70"/>
      <c r="AR1457" s="72"/>
      <c r="AS1457" s="55"/>
      <c r="AT1457" s="55"/>
      <c r="AU1457" s="55"/>
      <c r="AV1457" s="78"/>
    </row>
    <row r="1458" spans="28:48" ht="14.25">
      <c r="AB1458" s="68"/>
      <c r="AC1458" s="69"/>
      <c r="AD1458" s="68"/>
      <c r="AE1458" s="69"/>
      <c r="AF1458" s="69"/>
      <c r="AG1458" s="69"/>
      <c r="AH1458" s="68"/>
      <c r="AI1458" s="68"/>
      <c r="AJ1458" s="68"/>
      <c r="AK1458" s="68"/>
      <c r="AL1458" s="68"/>
      <c r="AM1458" s="68"/>
      <c r="AN1458" s="68"/>
      <c r="AO1458" s="70"/>
      <c r="AP1458" s="71"/>
      <c r="AQ1458" s="70"/>
      <c r="AR1458" s="72"/>
      <c r="AS1458" s="55"/>
      <c r="AT1458" s="55"/>
      <c r="AU1458" s="55"/>
      <c r="AV1458" s="78"/>
    </row>
    <row r="1459" spans="28:48" ht="14.25">
      <c r="AB1459" s="68"/>
      <c r="AC1459" s="69"/>
      <c r="AD1459" s="68"/>
      <c r="AE1459" s="69"/>
      <c r="AF1459" s="69"/>
      <c r="AG1459" s="69"/>
      <c r="AH1459" s="68"/>
      <c r="AI1459" s="68"/>
      <c r="AJ1459" s="68"/>
      <c r="AK1459" s="68"/>
      <c r="AL1459" s="68"/>
      <c r="AM1459" s="68"/>
      <c r="AN1459" s="68"/>
      <c r="AO1459" s="70"/>
      <c r="AP1459" s="71"/>
      <c r="AQ1459" s="70"/>
      <c r="AR1459" s="72"/>
      <c r="AS1459" s="55"/>
      <c r="AT1459" s="55"/>
      <c r="AU1459" s="55"/>
      <c r="AV1459" s="78"/>
    </row>
    <row r="1460" spans="28:48" ht="14.25">
      <c r="AB1460" s="68"/>
      <c r="AC1460" s="69"/>
      <c r="AD1460" s="68"/>
      <c r="AE1460" s="69"/>
      <c r="AF1460" s="69"/>
      <c r="AG1460" s="69"/>
      <c r="AH1460" s="68"/>
      <c r="AI1460" s="68"/>
      <c r="AJ1460" s="68"/>
      <c r="AK1460" s="68"/>
      <c r="AL1460" s="68"/>
      <c r="AM1460" s="68"/>
      <c r="AN1460" s="68"/>
      <c r="AO1460" s="70"/>
      <c r="AP1460" s="71"/>
      <c r="AQ1460" s="70"/>
      <c r="AR1460" s="72"/>
      <c r="AS1460" s="55"/>
      <c r="AT1460" s="55"/>
      <c r="AU1460" s="55"/>
      <c r="AV1460" s="78"/>
    </row>
    <row r="1461" spans="28:48" ht="14.25">
      <c r="AB1461" s="68"/>
      <c r="AC1461" s="69"/>
      <c r="AD1461" s="68"/>
      <c r="AE1461" s="69"/>
      <c r="AF1461" s="69"/>
      <c r="AG1461" s="69"/>
      <c r="AH1461" s="68"/>
      <c r="AI1461" s="68"/>
      <c r="AJ1461" s="68"/>
      <c r="AK1461" s="68"/>
      <c r="AL1461" s="68"/>
      <c r="AM1461" s="68"/>
      <c r="AN1461" s="68"/>
      <c r="AO1461" s="70"/>
      <c r="AP1461" s="71"/>
      <c r="AQ1461" s="70"/>
      <c r="AR1461" s="72"/>
      <c r="AS1461" s="55"/>
      <c r="AT1461" s="55"/>
      <c r="AU1461" s="55"/>
      <c r="AV1461" s="78"/>
    </row>
    <row r="1462" spans="28:48" ht="14.25">
      <c r="AB1462" s="68"/>
      <c r="AC1462" s="69"/>
      <c r="AD1462" s="68"/>
      <c r="AE1462" s="69"/>
      <c r="AF1462" s="69"/>
      <c r="AG1462" s="69"/>
      <c r="AH1462" s="68"/>
      <c r="AI1462" s="68"/>
      <c r="AJ1462" s="68"/>
      <c r="AK1462" s="68"/>
      <c r="AL1462" s="68"/>
      <c r="AM1462" s="68"/>
      <c r="AN1462" s="68"/>
      <c r="AO1462" s="70"/>
      <c r="AP1462" s="71"/>
      <c r="AQ1462" s="70"/>
      <c r="AR1462" s="72"/>
      <c r="AS1462" s="55"/>
      <c r="AT1462" s="55"/>
      <c r="AU1462" s="55"/>
      <c r="AV1462" s="78"/>
    </row>
    <row r="1463" spans="28:48" ht="14.25">
      <c r="AB1463" s="68"/>
      <c r="AC1463" s="69"/>
      <c r="AD1463" s="68"/>
      <c r="AE1463" s="69"/>
      <c r="AF1463" s="69"/>
      <c r="AG1463" s="69"/>
      <c r="AH1463" s="68"/>
      <c r="AI1463" s="68"/>
      <c r="AJ1463" s="68"/>
      <c r="AK1463" s="68"/>
      <c r="AL1463" s="68"/>
      <c r="AM1463" s="68"/>
      <c r="AN1463" s="68"/>
      <c r="AO1463" s="70"/>
      <c r="AP1463" s="71"/>
      <c r="AQ1463" s="70"/>
      <c r="AR1463" s="72"/>
      <c r="AS1463" s="55"/>
      <c r="AT1463" s="55"/>
      <c r="AU1463" s="55"/>
      <c r="AV1463" s="78"/>
    </row>
    <row r="1464" spans="28:48" ht="14.25">
      <c r="AB1464" s="68"/>
      <c r="AC1464" s="69"/>
      <c r="AD1464" s="68"/>
      <c r="AE1464" s="69"/>
      <c r="AF1464" s="69"/>
      <c r="AG1464" s="69"/>
      <c r="AH1464" s="68"/>
      <c r="AI1464" s="68"/>
      <c r="AJ1464" s="68"/>
      <c r="AK1464" s="68"/>
      <c r="AL1464" s="68"/>
      <c r="AM1464" s="68"/>
      <c r="AN1464" s="68"/>
      <c r="AO1464" s="70"/>
      <c r="AP1464" s="71"/>
      <c r="AQ1464" s="70"/>
      <c r="AR1464" s="72"/>
      <c r="AS1464" s="55"/>
      <c r="AT1464" s="55"/>
      <c r="AU1464" s="55"/>
      <c r="AV1464" s="78"/>
    </row>
    <row r="1465" spans="28:48" ht="14.25">
      <c r="AB1465" s="68"/>
      <c r="AC1465" s="69"/>
      <c r="AD1465" s="68"/>
      <c r="AE1465" s="69"/>
      <c r="AF1465" s="69"/>
      <c r="AG1465" s="69"/>
      <c r="AH1465" s="68"/>
      <c r="AI1465" s="68"/>
      <c r="AJ1465" s="68"/>
      <c r="AK1465" s="68"/>
      <c r="AL1465" s="68"/>
      <c r="AM1465" s="68"/>
      <c r="AN1465" s="68"/>
      <c r="AO1465" s="70"/>
      <c r="AP1465" s="71"/>
      <c r="AQ1465" s="70"/>
      <c r="AR1465" s="72"/>
      <c r="AS1465" s="55"/>
      <c r="AT1465" s="55"/>
      <c r="AU1465" s="55"/>
      <c r="AV1465" s="78"/>
    </row>
    <row r="1466" spans="28:48" ht="14.25">
      <c r="AB1466" s="68"/>
      <c r="AC1466" s="69"/>
      <c r="AD1466" s="68"/>
      <c r="AE1466" s="69"/>
      <c r="AF1466" s="69"/>
      <c r="AG1466" s="69"/>
      <c r="AH1466" s="68"/>
      <c r="AI1466" s="68"/>
      <c r="AJ1466" s="68"/>
      <c r="AK1466" s="68"/>
      <c r="AL1466" s="68"/>
      <c r="AM1466" s="68"/>
      <c r="AN1466" s="68"/>
      <c r="AO1466" s="70"/>
      <c r="AP1466" s="71"/>
      <c r="AQ1466" s="70"/>
      <c r="AR1466" s="72"/>
      <c r="AS1466" s="55"/>
      <c r="AT1466" s="55"/>
      <c r="AU1466" s="55"/>
      <c r="AV1466" s="78"/>
    </row>
    <row r="1467" spans="28:48" ht="14.25">
      <c r="AB1467" s="68"/>
      <c r="AC1467" s="69"/>
      <c r="AD1467" s="68"/>
      <c r="AE1467" s="69"/>
      <c r="AF1467" s="69"/>
      <c r="AG1467" s="69"/>
      <c r="AH1467" s="68"/>
      <c r="AI1467" s="68"/>
      <c r="AJ1467" s="68"/>
      <c r="AK1467" s="68"/>
      <c r="AL1467" s="68"/>
      <c r="AM1467" s="68"/>
      <c r="AN1467" s="68"/>
      <c r="AO1467" s="70"/>
      <c r="AP1467" s="71"/>
      <c r="AQ1467" s="70"/>
      <c r="AR1467" s="72"/>
      <c r="AS1467" s="55"/>
      <c r="AT1467" s="55"/>
      <c r="AU1467" s="55"/>
      <c r="AV1467" s="78"/>
    </row>
    <row r="1468" spans="28:48" ht="14.25">
      <c r="AB1468" s="68"/>
      <c r="AC1468" s="69"/>
      <c r="AD1468" s="68"/>
      <c r="AE1468" s="69"/>
      <c r="AF1468" s="69"/>
      <c r="AG1468" s="69"/>
      <c r="AH1468" s="68"/>
      <c r="AI1468" s="68"/>
      <c r="AJ1468" s="68"/>
      <c r="AK1468" s="68"/>
      <c r="AL1468" s="68"/>
      <c r="AM1468" s="68"/>
      <c r="AN1468" s="68"/>
      <c r="AO1468" s="70"/>
      <c r="AP1468" s="71"/>
      <c r="AQ1468" s="70"/>
      <c r="AR1468" s="72"/>
      <c r="AS1468" s="55"/>
      <c r="AT1468" s="55"/>
      <c r="AU1468" s="55"/>
      <c r="AV1468" s="78"/>
    </row>
    <row r="1469" spans="28:48" ht="14.25">
      <c r="AB1469" s="68"/>
      <c r="AC1469" s="69"/>
      <c r="AD1469" s="68"/>
      <c r="AE1469" s="69"/>
      <c r="AF1469" s="69"/>
      <c r="AG1469" s="69"/>
      <c r="AH1469" s="68"/>
      <c r="AI1469" s="68"/>
      <c r="AJ1469" s="68"/>
      <c r="AK1469" s="68"/>
      <c r="AL1469" s="68"/>
      <c r="AM1469" s="68"/>
      <c r="AN1469" s="68"/>
      <c r="AO1469" s="70"/>
      <c r="AP1469" s="71"/>
      <c r="AQ1469" s="70"/>
      <c r="AR1469" s="72"/>
      <c r="AS1469" s="55"/>
      <c r="AT1469" s="55"/>
      <c r="AU1469" s="55"/>
      <c r="AV1469" s="78"/>
    </row>
    <row r="1470" spans="28:48" ht="14.25">
      <c r="AB1470" s="68"/>
      <c r="AC1470" s="69"/>
      <c r="AD1470" s="68"/>
      <c r="AE1470" s="69"/>
      <c r="AF1470" s="69"/>
      <c r="AG1470" s="69"/>
      <c r="AH1470" s="68"/>
      <c r="AI1470" s="68"/>
      <c r="AJ1470" s="68"/>
      <c r="AK1470" s="68"/>
      <c r="AL1470" s="68"/>
      <c r="AM1470" s="68"/>
      <c r="AN1470" s="68"/>
      <c r="AO1470" s="70"/>
      <c r="AP1470" s="71"/>
      <c r="AQ1470" s="70"/>
      <c r="AR1470" s="72"/>
      <c r="AS1470" s="55"/>
      <c r="AT1470" s="55"/>
      <c r="AU1470" s="55"/>
      <c r="AV1470" s="78"/>
    </row>
    <row r="1471" spans="28:48" ht="14.25">
      <c r="AB1471" s="68"/>
      <c r="AC1471" s="69"/>
      <c r="AD1471" s="68"/>
      <c r="AE1471" s="69"/>
      <c r="AF1471" s="69"/>
      <c r="AG1471" s="69"/>
      <c r="AH1471" s="68"/>
      <c r="AI1471" s="68"/>
      <c r="AJ1471" s="68"/>
      <c r="AK1471" s="68"/>
      <c r="AL1471" s="68"/>
      <c r="AM1471" s="68"/>
      <c r="AN1471" s="68"/>
      <c r="AO1471" s="70"/>
      <c r="AP1471" s="71"/>
      <c r="AQ1471" s="70"/>
      <c r="AR1471" s="72"/>
      <c r="AS1471" s="55"/>
      <c r="AT1471" s="55"/>
      <c r="AU1471" s="55"/>
      <c r="AV1471" s="78"/>
    </row>
    <row r="1472" spans="28:48" ht="14.25">
      <c r="AB1472" s="68"/>
      <c r="AC1472" s="69"/>
      <c r="AD1472" s="68"/>
      <c r="AE1472" s="69"/>
      <c r="AF1472" s="69"/>
      <c r="AG1472" s="69"/>
      <c r="AH1472" s="68"/>
      <c r="AI1472" s="68"/>
      <c r="AJ1472" s="68"/>
      <c r="AK1472" s="68"/>
      <c r="AL1472" s="68"/>
      <c r="AM1472" s="68"/>
      <c r="AN1472" s="68"/>
      <c r="AO1472" s="70"/>
      <c r="AP1472" s="71"/>
      <c r="AQ1472" s="70"/>
      <c r="AR1472" s="72"/>
      <c r="AS1472" s="55"/>
      <c r="AT1472" s="55"/>
      <c r="AU1472" s="55"/>
      <c r="AV1472" s="78"/>
    </row>
    <row r="1473" spans="28:48" ht="14.25">
      <c r="AB1473" s="68"/>
      <c r="AC1473" s="69"/>
      <c r="AD1473" s="68"/>
      <c r="AE1473" s="69"/>
      <c r="AF1473" s="69"/>
      <c r="AG1473" s="69"/>
      <c r="AH1473" s="68"/>
      <c r="AI1473" s="68"/>
      <c r="AJ1473" s="68"/>
      <c r="AK1473" s="68"/>
      <c r="AL1473" s="68"/>
      <c r="AM1473" s="68"/>
      <c r="AN1473" s="68"/>
      <c r="AO1473" s="70"/>
      <c r="AP1473" s="71"/>
      <c r="AQ1473" s="70"/>
      <c r="AR1473" s="72"/>
      <c r="AS1473" s="55"/>
      <c r="AT1473" s="55"/>
      <c r="AU1473" s="55"/>
      <c r="AV1473" s="78"/>
    </row>
    <row r="1474" spans="28:48" ht="14.25">
      <c r="AB1474" s="68"/>
      <c r="AC1474" s="69"/>
      <c r="AD1474" s="68"/>
      <c r="AE1474" s="69"/>
      <c r="AF1474" s="69"/>
      <c r="AG1474" s="69"/>
      <c r="AH1474" s="68"/>
      <c r="AI1474" s="68"/>
      <c r="AJ1474" s="68"/>
      <c r="AK1474" s="68"/>
      <c r="AL1474" s="68"/>
      <c r="AM1474" s="68"/>
      <c r="AN1474" s="68"/>
      <c r="AO1474" s="70"/>
      <c r="AP1474" s="71"/>
      <c r="AQ1474" s="70"/>
      <c r="AR1474" s="72"/>
      <c r="AS1474" s="55"/>
      <c r="AT1474" s="55"/>
      <c r="AU1474" s="55"/>
      <c r="AV1474" s="78"/>
    </row>
    <row r="1475" spans="28:48" ht="14.25">
      <c r="AB1475" s="68"/>
      <c r="AC1475" s="69"/>
      <c r="AD1475" s="68"/>
      <c r="AE1475" s="69"/>
      <c r="AF1475" s="69"/>
      <c r="AG1475" s="69"/>
      <c r="AH1475" s="68"/>
      <c r="AI1475" s="68"/>
      <c r="AJ1475" s="68"/>
      <c r="AK1475" s="68"/>
      <c r="AL1475" s="68"/>
      <c r="AM1475" s="68"/>
      <c r="AN1475" s="68"/>
      <c r="AO1475" s="70"/>
      <c r="AP1475" s="71"/>
      <c r="AQ1475" s="70"/>
      <c r="AR1475" s="72"/>
      <c r="AS1475" s="55"/>
      <c r="AT1475" s="55"/>
      <c r="AU1475" s="55"/>
      <c r="AV1475" s="78"/>
    </row>
    <row r="1476" spans="28:48" ht="14.25">
      <c r="AB1476" s="68"/>
      <c r="AC1476" s="69"/>
      <c r="AD1476" s="68"/>
      <c r="AE1476" s="69"/>
      <c r="AF1476" s="69"/>
      <c r="AG1476" s="69"/>
      <c r="AH1476" s="68"/>
      <c r="AI1476" s="68"/>
      <c r="AJ1476" s="68"/>
      <c r="AK1476" s="68"/>
      <c r="AL1476" s="68"/>
      <c r="AM1476" s="68"/>
      <c r="AN1476" s="68"/>
      <c r="AO1476" s="70"/>
      <c r="AP1476" s="71"/>
      <c r="AQ1476" s="70"/>
      <c r="AR1476" s="72"/>
      <c r="AS1476" s="55"/>
      <c r="AT1476" s="55"/>
      <c r="AU1476" s="55"/>
      <c r="AV1476" s="78"/>
    </row>
    <row r="1477" spans="28:48" ht="14.25">
      <c r="AB1477" s="68"/>
      <c r="AC1477" s="69"/>
      <c r="AD1477" s="68"/>
      <c r="AE1477" s="69"/>
      <c r="AF1477" s="69"/>
      <c r="AG1477" s="69"/>
      <c r="AH1477" s="68"/>
      <c r="AI1477" s="68"/>
      <c r="AJ1477" s="68"/>
      <c r="AK1477" s="68"/>
      <c r="AL1477" s="68"/>
      <c r="AM1477" s="68"/>
      <c r="AN1477" s="68"/>
      <c r="AO1477" s="70"/>
      <c r="AP1477" s="71"/>
      <c r="AQ1477" s="70"/>
      <c r="AR1477" s="72"/>
      <c r="AS1477" s="55"/>
      <c r="AT1477" s="55"/>
      <c r="AU1477" s="55"/>
      <c r="AV1477" s="78"/>
    </row>
    <row r="1478" spans="28:48" ht="14.25">
      <c r="AB1478" s="68"/>
      <c r="AC1478" s="69"/>
      <c r="AD1478" s="68"/>
      <c r="AE1478" s="69"/>
      <c r="AF1478" s="69"/>
      <c r="AG1478" s="69"/>
      <c r="AH1478" s="68"/>
      <c r="AI1478" s="68"/>
      <c r="AJ1478" s="68"/>
      <c r="AK1478" s="68"/>
      <c r="AL1478" s="68"/>
      <c r="AM1478" s="68"/>
      <c r="AN1478" s="68"/>
      <c r="AO1478" s="70"/>
      <c r="AP1478" s="71"/>
      <c r="AQ1478" s="70"/>
      <c r="AR1478" s="72"/>
      <c r="AS1478" s="55"/>
      <c r="AT1478" s="55"/>
      <c r="AU1478" s="55"/>
      <c r="AV1478" s="78"/>
    </row>
    <row r="1479" spans="28:48" ht="14.25">
      <c r="AB1479" s="68"/>
      <c r="AC1479" s="69"/>
      <c r="AD1479" s="68"/>
      <c r="AE1479" s="69"/>
      <c r="AF1479" s="69"/>
      <c r="AG1479" s="69"/>
      <c r="AH1479" s="68"/>
      <c r="AI1479" s="68"/>
      <c r="AJ1479" s="68"/>
      <c r="AK1479" s="68"/>
      <c r="AL1479" s="68"/>
      <c r="AM1479" s="68"/>
      <c r="AN1479" s="68"/>
      <c r="AO1479" s="70"/>
      <c r="AP1479" s="71"/>
      <c r="AQ1479" s="70"/>
      <c r="AR1479" s="72"/>
      <c r="AS1479" s="55"/>
      <c r="AT1479" s="55"/>
      <c r="AU1479" s="55"/>
      <c r="AV1479" s="78"/>
    </row>
    <row r="1480" spans="28:48" ht="14.25">
      <c r="AB1480" s="68"/>
      <c r="AC1480" s="69"/>
      <c r="AD1480" s="68"/>
      <c r="AE1480" s="69"/>
      <c r="AF1480" s="69"/>
      <c r="AG1480" s="69"/>
      <c r="AH1480" s="68"/>
      <c r="AI1480" s="68"/>
      <c r="AJ1480" s="68"/>
      <c r="AK1480" s="68"/>
      <c r="AL1480" s="68"/>
      <c r="AM1480" s="68"/>
      <c r="AN1480" s="68"/>
      <c r="AO1480" s="70"/>
      <c r="AP1480" s="71"/>
      <c r="AQ1480" s="70"/>
      <c r="AR1480" s="72"/>
      <c r="AS1480" s="55"/>
      <c r="AT1480" s="55"/>
      <c r="AU1480" s="55"/>
      <c r="AV1480" s="78"/>
    </row>
    <row r="1481" spans="28:48" ht="14.25">
      <c r="AB1481" s="68"/>
      <c r="AC1481" s="69"/>
      <c r="AD1481" s="68"/>
      <c r="AE1481" s="69"/>
      <c r="AF1481" s="69"/>
      <c r="AG1481" s="69"/>
      <c r="AH1481" s="68"/>
      <c r="AI1481" s="68"/>
      <c r="AJ1481" s="68"/>
      <c r="AK1481" s="68"/>
      <c r="AL1481" s="68"/>
      <c r="AM1481" s="68"/>
      <c r="AN1481" s="68"/>
      <c r="AO1481" s="70"/>
      <c r="AP1481" s="71"/>
      <c r="AQ1481" s="70"/>
      <c r="AR1481" s="72"/>
      <c r="AS1481" s="55"/>
      <c r="AT1481" s="55"/>
      <c r="AU1481" s="55"/>
      <c r="AV1481" s="78"/>
    </row>
    <row r="1482" spans="28:48" ht="14.25">
      <c r="AB1482" s="68"/>
      <c r="AC1482" s="69"/>
      <c r="AD1482" s="68"/>
      <c r="AE1482" s="69"/>
      <c r="AF1482" s="69"/>
      <c r="AG1482" s="69"/>
      <c r="AH1482" s="68"/>
      <c r="AI1482" s="68"/>
      <c r="AJ1482" s="68"/>
      <c r="AK1482" s="68"/>
      <c r="AL1482" s="68"/>
      <c r="AM1482" s="68"/>
      <c r="AN1482" s="68"/>
      <c r="AO1482" s="70"/>
      <c r="AP1482" s="71"/>
      <c r="AQ1482" s="70"/>
      <c r="AR1482" s="72"/>
      <c r="AS1482" s="55"/>
      <c r="AT1482" s="55"/>
      <c r="AU1482" s="55"/>
      <c r="AV1482" s="78"/>
    </row>
    <row r="1483" spans="28:48" ht="14.25">
      <c r="AB1483" s="68"/>
      <c r="AC1483" s="69"/>
      <c r="AD1483" s="68"/>
      <c r="AE1483" s="69"/>
      <c r="AF1483" s="69"/>
      <c r="AG1483" s="69"/>
      <c r="AH1483" s="68"/>
      <c r="AI1483" s="68"/>
      <c r="AJ1483" s="68"/>
      <c r="AK1483" s="68"/>
      <c r="AL1483" s="68"/>
      <c r="AM1483" s="68"/>
      <c r="AN1483" s="68"/>
      <c r="AO1483" s="70"/>
      <c r="AP1483" s="71"/>
      <c r="AQ1483" s="70"/>
      <c r="AR1483" s="72"/>
      <c r="AS1483" s="55"/>
      <c r="AT1483" s="55"/>
      <c r="AU1483" s="55"/>
      <c r="AV1483" s="78"/>
    </row>
    <row r="1484" spans="28:48" ht="14.25">
      <c r="AB1484" s="68"/>
      <c r="AC1484" s="69"/>
      <c r="AD1484" s="68"/>
      <c r="AE1484" s="69"/>
      <c r="AF1484" s="69"/>
      <c r="AG1484" s="69"/>
      <c r="AH1484" s="68"/>
      <c r="AI1484" s="68"/>
      <c r="AJ1484" s="68"/>
      <c r="AK1484" s="68"/>
      <c r="AL1484" s="68"/>
      <c r="AM1484" s="68"/>
      <c r="AN1484" s="68"/>
      <c r="AO1484" s="70"/>
      <c r="AP1484" s="71"/>
      <c r="AQ1484" s="70"/>
      <c r="AR1484" s="72"/>
      <c r="AS1484" s="55"/>
      <c r="AT1484" s="55"/>
      <c r="AU1484" s="55"/>
      <c r="AV1484" s="78"/>
    </row>
    <row r="1485" spans="28:48" ht="14.25">
      <c r="AB1485" s="68"/>
      <c r="AC1485" s="69"/>
      <c r="AD1485" s="68"/>
      <c r="AE1485" s="69"/>
      <c r="AF1485" s="69"/>
      <c r="AG1485" s="69"/>
      <c r="AH1485" s="68"/>
      <c r="AI1485" s="68"/>
      <c r="AJ1485" s="68"/>
      <c r="AK1485" s="68"/>
      <c r="AL1485" s="68"/>
      <c r="AM1485" s="68"/>
      <c r="AN1485" s="68"/>
      <c r="AO1485" s="70"/>
      <c r="AP1485" s="71"/>
      <c r="AQ1485" s="70"/>
      <c r="AR1485" s="72"/>
      <c r="AS1485" s="55"/>
      <c r="AT1485" s="55"/>
      <c r="AU1485" s="55"/>
      <c r="AV1485" s="78"/>
    </row>
    <row r="1486" spans="28:48" ht="14.25">
      <c r="AB1486" s="68"/>
      <c r="AC1486" s="69"/>
      <c r="AD1486" s="68"/>
      <c r="AE1486" s="69"/>
      <c r="AF1486" s="69"/>
      <c r="AG1486" s="69"/>
      <c r="AH1486" s="68"/>
      <c r="AI1486" s="68"/>
      <c r="AJ1486" s="68"/>
      <c r="AK1486" s="68"/>
      <c r="AL1486" s="68"/>
      <c r="AM1486" s="68"/>
      <c r="AN1486" s="68"/>
      <c r="AO1486" s="70"/>
      <c r="AP1486" s="71"/>
      <c r="AQ1486" s="70"/>
      <c r="AR1486" s="72"/>
      <c r="AS1486" s="55"/>
      <c r="AT1486" s="55"/>
      <c r="AU1486" s="55"/>
      <c r="AV1486" s="78"/>
    </row>
    <row r="1487" spans="28:48" ht="14.25">
      <c r="AB1487" s="68"/>
      <c r="AC1487" s="69"/>
      <c r="AD1487" s="68"/>
      <c r="AE1487" s="69"/>
      <c r="AF1487" s="69"/>
      <c r="AG1487" s="69"/>
      <c r="AH1487" s="68"/>
      <c r="AI1487" s="68"/>
      <c r="AJ1487" s="68"/>
      <c r="AK1487" s="68"/>
      <c r="AL1487" s="68"/>
      <c r="AM1487" s="68"/>
      <c r="AN1487" s="68"/>
      <c r="AO1487" s="70"/>
      <c r="AP1487" s="71"/>
      <c r="AQ1487" s="70"/>
      <c r="AR1487" s="72"/>
      <c r="AS1487" s="55"/>
      <c r="AT1487" s="55"/>
      <c r="AU1487" s="55"/>
      <c r="AV1487" s="78"/>
    </row>
    <row r="1488" spans="28:48" ht="14.25">
      <c r="AB1488" s="68"/>
      <c r="AC1488" s="69"/>
      <c r="AD1488" s="68"/>
      <c r="AE1488" s="69"/>
      <c r="AF1488" s="69"/>
      <c r="AG1488" s="69"/>
      <c r="AH1488" s="68"/>
      <c r="AI1488" s="68"/>
      <c r="AJ1488" s="68"/>
      <c r="AK1488" s="68"/>
      <c r="AL1488" s="68"/>
      <c r="AM1488" s="68"/>
      <c r="AN1488" s="68"/>
      <c r="AO1488" s="70"/>
      <c r="AP1488" s="71"/>
      <c r="AQ1488" s="70"/>
      <c r="AR1488" s="72"/>
      <c r="AS1488" s="55"/>
      <c r="AT1488" s="55"/>
      <c r="AU1488" s="55"/>
      <c r="AV1488" s="78"/>
    </row>
    <row r="1489" spans="28:48" ht="14.25">
      <c r="AB1489" s="68"/>
      <c r="AC1489" s="69"/>
      <c r="AD1489" s="68"/>
      <c r="AE1489" s="69"/>
      <c r="AF1489" s="69"/>
      <c r="AG1489" s="69"/>
      <c r="AH1489" s="68"/>
      <c r="AI1489" s="68"/>
      <c r="AJ1489" s="68"/>
      <c r="AK1489" s="68"/>
      <c r="AL1489" s="68"/>
      <c r="AM1489" s="68"/>
      <c r="AN1489" s="68"/>
      <c r="AO1489" s="70"/>
      <c r="AP1489" s="71"/>
      <c r="AQ1489" s="70"/>
      <c r="AR1489" s="72"/>
      <c r="AS1489" s="55"/>
      <c r="AT1489" s="55"/>
      <c r="AU1489" s="55"/>
      <c r="AV1489" s="78"/>
    </row>
    <row r="1490" spans="28:48" ht="14.25">
      <c r="AB1490" s="68"/>
      <c r="AC1490" s="69"/>
      <c r="AD1490" s="68"/>
      <c r="AE1490" s="69"/>
      <c r="AF1490" s="69"/>
      <c r="AG1490" s="69"/>
      <c r="AH1490" s="68"/>
      <c r="AI1490" s="68"/>
      <c r="AJ1490" s="68"/>
      <c r="AK1490" s="68"/>
      <c r="AL1490" s="68"/>
      <c r="AM1490" s="68"/>
      <c r="AN1490" s="68"/>
      <c r="AO1490" s="70"/>
      <c r="AP1490" s="71"/>
      <c r="AQ1490" s="70"/>
      <c r="AR1490" s="72"/>
      <c r="AS1490" s="55"/>
      <c r="AT1490" s="55"/>
      <c r="AU1490" s="55"/>
      <c r="AV1490" s="78"/>
    </row>
    <row r="1491" spans="28:48" ht="14.25">
      <c r="AB1491" s="68"/>
      <c r="AC1491" s="69"/>
      <c r="AD1491" s="68"/>
      <c r="AE1491" s="69"/>
      <c r="AF1491" s="69"/>
      <c r="AG1491" s="69"/>
      <c r="AH1491" s="68"/>
      <c r="AI1491" s="68"/>
      <c r="AJ1491" s="68"/>
      <c r="AK1491" s="68"/>
      <c r="AL1491" s="68"/>
      <c r="AM1491" s="68"/>
      <c r="AN1491" s="68"/>
      <c r="AO1491" s="70"/>
      <c r="AP1491" s="71"/>
      <c r="AQ1491" s="70"/>
      <c r="AR1491" s="72"/>
      <c r="AS1491" s="55"/>
      <c r="AT1491" s="55"/>
      <c r="AU1491" s="55"/>
      <c r="AV1491" s="78"/>
    </row>
    <row r="1492" spans="28:48" ht="14.25">
      <c r="AB1492" s="68"/>
      <c r="AC1492" s="69"/>
      <c r="AD1492" s="68"/>
      <c r="AE1492" s="69"/>
      <c r="AF1492" s="69"/>
      <c r="AG1492" s="69"/>
      <c r="AH1492" s="68"/>
      <c r="AI1492" s="68"/>
      <c r="AJ1492" s="68"/>
      <c r="AK1492" s="68"/>
      <c r="AL1492" s="68"/>
      <c r="AM1492" s="68"/>
      <c r="AN1492" s="68"/>
      <c r="AO1492" s="70"/>
      <c r="AP1492" s="71"/>
      <c r="AQ1492" s="70"/>
      <c r="AR1492" s="72"/>
      <c r="AS1492" s="55"/>
      <c r="AT1492" s="55"/>
      <c r="AU1492" s="55"/>
      <c r="AV1492" s="78"/>
    </row>
    <row r="1493" spans="28:48" ht="14.25">
      <c r="AB1493" s="68"/>
      <c r="AC1493" s="69"/>
      <c r="AD1493" s="68"/>
      <c r="AE1493" s="69"/>
      <c r="AF1493" s="69"/>
      <c r="AG1493" s="69"/>
      <c r="AH1493" s="68"/>
      <c r="AI1493" s="68"/>
      <c r="AJ1493" s="68"/>
      <c r="AK1493" s="68"/>
      <c r="AL1493" s="68"/>
      <c r="AM1493" s="68"/>
      <c r="AN1493" s="68"/>
      <c r="AO1493" s="70"/>
      <c r="AP1493" s="71"/>
      <c r="AQ1493" s="70"/>
      <c r="AR1493" s="72"/>
      <c r="AS1493" s="55"/>
      <c r="AT1493" s="55"/>
      <c r="AU1493" s="55"/>
      <c r="AV1493" s="78"/>
    </row>
    <row r="1494" spans="28:48" ht="14.25">
      <c r="AB1494" s="68"/>
      <c r="AC1494" s="69"/>
      <c r="AD1494" s="68"/>
      <c r="AE1494" s="69"/>
      <c r="AF1494" s="69"/>
      <c r="AG1494" s="69"/>
      <c r="AH1494" s="68"/>
      <c r="AI1494" s="68"/>
      <c r="AJ1494" s="68"/>
      <c r="AK1494" s="68"/>
      <c r="AL1494" s="68"/>
      <c r="AM1494" s="68"/>
      <c r="AN1494" s="68"/>
      <c r="AO1494" s="70"/>
      <c r="AP1494" s="71"/>
      <c r="AQ1494" s="70"/>
      <c r="AR1494" s="72"/>
      <c r="AS1494" s="55"/>
      <c r="AT1494" s="55"/>
      <c r="AU1494" s="55"/>
      <c r="AV1494" s="78"/>
    </row>
    <row r="1495" spans="28:48" ht="14.25">
      <c r="AB1495" s="68"/>
      <c r="AC1495" s="69"/>
      <c r="AD1495" s="68"/>
      <c r="AE1495" s="69"/>
      <c r="AF1495" s="69"/>
      <c r="AG1495" s="69"/>
      <c r="AH1495" s="68"/>
      <c r="AI1495" s="68"/>
      <c r="AJ1495" s="68"/>
      <c r="AK1495" s="68"/>
      <c r="AL1495" s="68"/>
      <c r="AM1495" s="68"/>
      <c r="AN1495" s="68"/>
      <c r="AO1495" s="70"/>
      <c r="AP1495" s="71"/>
      <c r="AQ1495" s="70"/>
      <c r="AR1495" s="72"/>
      <c r="AS1495" s="55"/>
      <c r="AT1495" s="55"/>
      <c r="AU1495" s="55"/>
      <c r="AV1495" s="78"/>
    </row>
    <row r="1496" spans="28:48" ht="14.25">
      <c r="AB1496" s="68"/>
      <c r="AC1496" s="69"/>
      <c r="AD1496" s="68"/>
      <c r="AE1496" s="69"/>
      <c r="AF1496" s="69"/>
      <c r="AG1496" s="69"/>
      <c r="AH1496" s="68"/>
      <c r="AI1496" s="68"/>
      <c r="AJ1496" s="68"/>
      <c r="AK1496" s="68"/>
      <c r="AL1496" s="68"/>
      <c r="AM1496" s="68"/>
      <c r="AN1496" s="68"/>
      <c r="AO1496" s="70"/>
      <c r="AP1496" s="71"/>
      <c r="AQ1496" s="70"/>
      <c r="AR1496" s="72"/>
      <c r="AS1496" s="55"/>
      <c r="AT1496" s="55"/>
      <c r="AU1496" s="55"/>
      <c r="AV1496" s="78"/>
    </row>
    <row r="1497" spans="28:48" ht="14.25">
      <c r="AB1497" s="68"/>
      <c r="AC1497" s="69"/>
      <c r="AD1497" s="68"/>
      <c r="AE1497" s="69"/>
      <c r="AF1497" s="69"/>
      <c r="AG1497" s="69"/>
      <c r="AH1497" s="68"/>
      <c r="AI1497" s="68"/>
      <c r="AJ1497" s="68"/>
      <c r="AK1497" s="68"/>
      <c r="AL1497" s="68"/>
      <c r="AM1497" s="68"/>
      <c r="AN1497" s="68"/>
      <c r="AO1497" s="70"/>
      <c r="AP1497" s="71"/>
      <c r="AQ1497" s="70"/>
      <c r="AR1497" s="72"/>
      <c r="AS1497" s="55"/>
      <c r="AT1497" s="55"/>
      <c r="AU1497" s="55"/>
      <c r="AV1497" s="78"/>
    </row>
    <row r="1498" spans="28:48" ht="14.25">
      <c r="AB1498" s="68"/>
      <c r="AC1498" s="69"/>
      <c r="AD1498" s="68"/>
      <c r="AE1498" s="69"/>
      <c r="AF1498" s="69"/>
      <c r="AG1498" s="69"/>
      <c r="AH1498" s="68"/>
      <c r="AI1498" s="68"/>
      <c r="AJ1498" s="68"/>
      <c r="AK1498" s="68"/>
      <c r="AL1498" s="68"/>
      <c r="AM1498" s="68"/>
      <c r="AN1498" s="68"/>
      <c r="AO1498" s="70"/>
      <c r="AP1498" s="71"/>
      <c r="AQ1498" s="70"/>
      <c r="AR1498" s="72"/>
      <c r="AS1498" s="55"/>
      <c r="AT1498" s="55"/>
      <c r="AU1498" s="55"/>
      <c r="AV1498" s="78"/>
    </row>
    <row r="1499" spans="28:48" ht="14.25">
      <c r="AB1499" s="68"/>
      <c r="AC1499" s="69"/>
      <c r="AD1499" s="68"/>
      <c r="AE1499" s="69"/>
      <c r="AF1499" s="69"/>
      <c r="AG1499" s="69"/>
      <c r="AH1499" s="68"/>
      <c r="AI1499" s="68"/>
      <c r="AJ1499" s="68"/>
      <c r="AK1499" s="68"/>
      <c r="AL1499" s="68"/>
      <c r="AM1499" s="68"/>
      <c r="AN1499" s="68"/>
      <c r="AO1499" s="70"/>
      <c r="AP1499" s="71"/>
      <c r="AQ1499" s="70"/>
      <c r="AR1499" s="72"/>
      <c r="AS1499" s="55"/>
      <c r="AT1499" s="55"/>
      <c r="AU1499" s="55"/>
      <c r="AV1499" s="78"/>
    </row>
    <row r="1500" spans="28:48" ht="14.25">
      <c r="AB1500" s="68"/>
      <c r="AC1500" s="69"/>
      <c r="AD1500" s="68"/>
      <c r="AE1500" s="69"/>
      <c r="AF1500" s="69"/>
      <c r="AG1500" s="69"/>
      <c r="AH1500" s="68"/>
      <c r="AI1500" s="68"/>
      <c r="AJ1500" s="68"/>
      <c r="AK1500" s="68"/>
      <c r="AL1500" s="68"/>
      <c r="AM1500" s="68"/>
      <c r="AN1500" s="68"/>
      <c r="AO1500" s="70"/>
      <c r="AP1500" s="71"/>
      <c r="AQ1500" s="70"/>
      <c r="AR1500" s="72"/>
      <c r="AS1500" s="55"/>
      <c r="AT1500" s="55"/>
      <c r="AU1500" s="55"/>
      <c r="AV1500" s="78"/>
    </row>
    <row r="1501" spans="28:48" ht="14.25">
      <c r="AB1501" s="68"/>
      <c r="AC1501" s="69"/>
      <c r="AD1501" s="68"/>
      <c r="AE1501" s="69"/>
      <c r="AF1501" s="69"/>
      <c r="AG1501" s="69"/>
      <c r="AH1501" s="68"/>
      <c r="AI1501" s="68"/>
      <c r="AJ1501" s="68"/>
      <c r="AK1501" s="68"/>
      <c r="AL1501" s="68"/>
      <c r="AM1501" s="68"/>
      <c r="AN1501" s="68"/>
      <c r="AO1501" s="70"/>
      <c r="AP1501" s="71"/>
      <c r="AQ1501" s="70"/>
      <c r="AR1501" s="72"/>
      <c r="AS1501" s="55"/>
      <c r="AT1501" s="55"/>
      <c r="AU1501" s="55"/>
      <c r="AV1501" s="78"/>
    </row>
    <row r="1502" spans="28:48" ht="14.25">
      <c r="AB1502" s="68"/>
      <c r="AC1502" s="69"/>
      <c r="AD1502" s="68"/>
      <c r="AE1502" s="69"/>
      <c r="AF1502" s="69"/>
      <c r="AG1502" s="69"/>
      <c r="AH1502" s="68"/>
      <c r="AI1502" s="68"/>
      <c r="AJ1502" s="68"/>
      <c r="AK1502" s="68"/>
      <c r="AL1502" s="68"/>
      <c r="AM1502" s="68"/>
      <c r="AN1502" s="68"/>
      <c r="AO1502" s="70"/>
      <c r="AP1502" s="71"/>
      <c r="AQ1502" s="70"/>
      <c r="AR1502" s="72"/>
      <c r="AS1502" s="55"/>
      <c r="AT1502" s="55"/>
      <c r="AU1502" s="55"/>
      <c r="AV1502" s="78"/>
    </row>
    <row r="1503" spans="28:48" ht="14.25">
      <c r="AB1503" s="68"/>
      <c r="AC1503" s="69"/>
      <c r="AD1503" s="68"/>
      <c r="AE1503" s="69"/>
      <c r="AF1503" s="69"/>
      <c r="AG1503" s="69"/>
      <c r="AH1503" s="68"/>
      <c r="AI1503" s="68"/>
      <c r="AJ1503" s="68"/>
      <c r="AK1503" s="68"/>
      <c r="AL1503" s="68"/>
      <c r="AM1503" s="68"/>
      <c r="AN1503" s="68"/>
      <c r="AO1503" s="70"/>
      <c r="AP1503" s="71"/>
      <c r="AQ1503" s="70"/>
      <c r="AR1503" s="72"/>
      <c r="AS1503" s="55"/>
      <c r="AT1503" s="55"/>
      <c r="AU1503" s="55"/>
      <c r="AV1503" s="78"/>
    </row>
    <row r="1504" spans="28:48" ht="14.25">
      <c r="AB1504" s="68"/>
      <c r="AC1504" s="69"/>
      <c r="AD1504" s="68"/>
      <c r="AE1504" s="69"/>
      <c r="AF1504" s="69"/>
      <c r="AG1504" s="69"/>
      <c r="AH1504" s="68"/>
      <c r="AI1504" s="68"/>
      <c r="AJ1504" s="68"/>
      <c r="AK1504" s="68"/>
      <c r="AL1504" s="68"/>
      <c r="AM1504" s="68"/>
      <c r="AN1504" s="68"/>
      <c r="AO1504" s="70"/>
      <c r="AP1504" s="71"/>
      <c r="AQ1504" s="70"/>
      <c r="AR1504" s="72"/>
      <c r="AS1504" s="55"/>
      <c r="AT1504" s="55"/>
      <c r="AU1504" s="55"/>
      <c r="AV1504" s="78"/>
    </row>
    <row r="1505" spans="28:48" ht="14.25">
      <c r="AB1505" s="68"/>
      <c r="AC1505" s="69"/>
      <c r="AD1505" s="68"/>
      <c r="AE1505" s="69"/>
      <c r="AF1505" s="69"/>
      <c r="AG1505" s="69"/>
      <c r="AH1505" s="68"/>
      <c r="AI1505" s="68"/>
      <c r="AJ1505" s="68"/>
      <c r="AK1505" s="68"/>
      <c r="AL1505" s="68"/>
      <c r="AM1505" s="68"/>
      <c r="AN1505" s="68"/>
      <c r="AO1505" s="70"/>
      <c r="AP1505" s="71"/>
      <c r="AQ1505" s="70"/>
      <c r="AR1505" s="72"/>
      <c r="AS1505" s="55"/>
      <c r="AT1505" s="55"/>
      <c r="AU1505" s="55"/>
      <c r="AV1505" s="78"/>
    </row>
    <row r="1506" spans="28:48" ht="14.25">
      <c r="AB1506" s="68"/>
      <c r="AC1506" s="69"/>
      <c r="AD1506" s="68"/>
      <c r="AE1506" s="69"/>
      <c r="AF1506" s="69"/>
      <c r="AG1506" s="69"/>
      <c r="AH1506" s="68"/>
      <c r="AI1506" s="68"/>
      <c r="AJ1506" s="68"/>
      <c r="AK1506" s="68"/>
      <c r="AL1506" s="68"/>
      <c r="AM1506" s="68"/>
      <c r="AN1506" s="68"/>
      <c r="AO1506" s="70"/>
      <c r="AP1506" s="71"/>
      <c r="AQ1506" s="70"/>
      <c r="AR1506" s="72"/>
      <c r="AS1506" s="55"/>
      <c r="AT1506" s="55"/>
      <c r="AU1506" s="55"/>
      <c r="AV1506" s="78"/>
    </row>
    <row r="1507" spans="28:48" ht="14.25">
      <c r="AB1507" s="68"/>
      <c r="AC1507" s="69"/>
      <c r="AD1507" s="68"/>
      <c r="AE1507" s="69"/>
      <c r="AF1507" s="69"/>
      <c r="AG1507" s="69"/>
      <c r="AH1507" s="68"/>
      <c r="AI1507" s="68"/>
      <c r="AJ1507" s="68"/>
      <c r="AK1507" s="68"/>
      <c r="AL1507" s="68"/>
      <c r="AM1507" s="68"/>
      <c r="AN1507" s="68"/>
      <c r="AO1507" s="70"/>
      <c r="AP1507" s="71"/>
      <c r="AQ1507" s="70"/>
      <c r="AR1507" s="72"/>
      <c r="AS1507" s="55"/>
      <c r="AT1507" s="55"/>
      <c r="AU1507" s="55"/>
      <c r="AV1507" s="78"/>
    </row>
    <row r="1508" spans="28:48" ht="14.25">
      <c r="AB1508" s="68"/>
      <c r="AC1508" s="69"/>
      <c r="AD1508" s="68"/>
      <c r="AE1508" s="69"/>
      <c r="AF1508" s="69"/>
      <c r="AG1508" s="69"/>
      <c r="AH1508" s="68"/>
      <c r="AI1508" s="68"/>
      <c r="AJ1508" s="68"/>
      <c r="AK1508" s="68"/>
      <c r="AL1508" s="68"/>
      <c r="AM1508" s="68"/>
      <c r="AN1508" s="68"/>
      <c r="AO1508" s="70"/>
      <c r="AP1508" s="71"/>
      <c r="AQ1508" s="70"/>
      <c r="AR1508" s="72"/>
      <c r="AS1508" s="55"/>
      <c r="AT1508" s="55"/>
      <c r="AU1508" s="55"/>
      <c r="AV1508" s="78"/>
    </row>
    <row r="1509" spans="28:48" ht="14.25">
      <c r="AB1509" s="68"/>
      <c r="AC1509" s="69"/>
      <c r="AD1509" s="68"/>
      <c r="AE1509" s="69"/>
      <c r="AF1509" s="69"/>
      <c r="AG1509" s="69"/>
      <c r="AH1509" s="68"/>
      <c r="AI1509" s="68"/>
      <c r="AJ1509" s="68"/>
      <c r="AK1509" s="68"/>
      <c r="AL1509" s="68"/>
      <c r="AM1509" s="68"/>
      <c r="AN1509" s="68"/>
      <c r="AO1509" s="70"/>
      <c r="AP1509" s="71"/>
      <c r="AQ1509" s="70"/>
      <c r="AR1509" s="72"/>
      <c r="AS1509" s="55"/>
      <c r="AT1509" s="55"/>
      <c r="AU1509" s="55"/>
      <c r="AV1509" s="78"/>
    </row>
    <row r="1510" spans="28:48" ht="14.25">
      <c r="AB1510" s="68"/>
      <c r="AC1510" s="69"/>
      <c r="AD1510" s="68"/>
      <c r="AE1510" s="69"/>
      <c r="AF1510" s="69"/>
      <c r="AG1510" s="69"/>
      <c r="AH1510" s="68"/>
      <c r="AI1510" s="68"/>
      <c r="AJ1510" s="68"/>
      <c r="AK1510" s="68"/>
      <c r="AL1510" s="68"/>
      <c r="AM1510" s="68"/>
      <c r="AN1510" s="68"/>
      <c r="AO1510" s="70"/>
      <c r="AP1510" s="71"/>
      <c r="AQ1510" s="70"/>
      <c r="AR1510" s="72"/>
      <c r="AS1510" s="55"/>
      <c r="AT1510" s="55"/>
      <c r="AU1510" s="55"/>
      <c r="AV1510" s="78"/>
    </row>
    <row r="1511" spans="28:48" ht="14.25">
      <c r="AB1511" s="68"/>
      <c r="AC1511" s="69"/>
      <c r="AD1511" s="68"/>
      <c r="AE1511" s="69"/>
      <c r="AF1511" s="69"/>
      <c r="AG1511" s="69"/>
      <c r="AH1511" s="68"/>
      <c r="AI1511" s="68"/>
      <c r="AJ1511" s="68"/>
      <c r="AK1511" s="68"/>
      <c r="AL1511" s="68"/>
      <c r="AM1511" s="68"/>
      <c r="AN1511" s="68"/>
      <c r="AO1511" s="70"/>
      <c r="AP1511" s="71"/>
      <c r="AQ1511" s="70"/>
      <c r="AR1511" s="72"/>
      <c r="AS1511" s="55"/>
      <c r="AT1511" s="55"/>
      <c r="AU1511" s="55"/>
      <c r="AV1511" s="78"/>
    </row>
    <row r="1512" spans="28:48" ht="14.25">
      <c r="AB1512" s="68"/>
      <c r="AC1512" s="69"/>
      <c r="AD1512" s="68"/>
      <c r="AE1512" s="69"/>
      <c r="AF1512" s="69"/>
      <c r="AG1512" s="69"/>
      <c r="AH1512" s="68"/>
      <c r="AI1512" s="68"/>
      <c r="AJ1512" s="68"/>
      <c r="AK1512" s="68"/>
      <c r="AL1512" s="68"/>
      <c r="AM1512" s="68"/>
      <c r="AN1512" s="68"/>
      <c r="AO1512" s="70"/>
      <c r="AP1512" s="71"/>
      <c r="AQ1512" s="70"/>
      <c r="AR1512" s="72"/>
      <c r="AS1512" s="55"/>
      <c r="AT1512" s="55"/>
      <c r="AU1512" s="55"/>
      <c r="AV1512" s="78"/>
    </row>
    <row r="1513" spans="28:48" ht="14.25">
      <c r="AB1513" s="68"/>
      <c r="AC1513" s="69"/>
      <c r="AD1513" s="68"/>
      <c r="AE1513" s="69"/>
      <c r="AF1513" s="69"/>
      <c r="AG1513" s="69"/>
      <c r="AH1513" s="68"/>
      <c r="AI1513" s="68"/>
      <c r="AJ1513" s="68"/>
      <c r="AK1513" s="68"/>
      <c r="AL1513" s="68"/>
      <c r="AM1513" s="68"/>
      <c r="AN1513" s="68"/>
      <c r="AO1513" s="70"/>
      <c r="AP1513" s="71"/>
      <c r="AQ1513" s="70"/>
      <c r="AR1513" s="72"/>
      <c r="AS1513" s="55"/>
      <c r="AT1513" s="55"/>
      <c r="AU1513" s="55"/>
      <c r="AV1513" s="78"/>
    </row>
    <row r="1514" spans="28:48" ht="14.25">
      <c r="AB1514" s="68"/>
      <c r="AC1514" s="69"/>
      <c r="AD1514" s="68"/>
      <c r="AE1514" s="69"/>
      <c r="AF1514" s="69"/>
      <c r="AG1514" s="69"/>
      <c r="AH1514" s="68"/>
      <c r="AI1514" s="68"/>
      <c r="AJ1514" s="68"/>
      <c r="AK1514" s="68"/>
      <c r="AL1514" s="68"/>
      <c r="AM1514" s="68"/>
      <c r="AN1514" s="68"/>
      <c r="AO1514" s="70"/>
      <c r="AP1514" s="71"/>
      <c r="AQ1514" s="70"/>
      <c r="AR1514" s="72"/>
      <c r="AS1514" s="55"/>
      <c r="AT1514" s="55"/>
      <c r="AU1514" s="55"/>
      <c r="AV1514" s="78"/>
    </row>
    <row r="1515" spans="28:48" ht="14.25">
      <c r="AB1515" s="68"/>
      <c r="AC1515" s="69"/>
      <c r="AD1515" s="68"/>
      <c r="AE1515" s="69"/>
      <c r="AF1515" s="69"/>
      <c r="AG1515" s="69"/>
      <c r="AH1515" s="68"/>
      <c r="AI1515" s="68"/>
      <c r="AJ1515" s="68"/>
      <c r="AK1515" s="68"/>
      <c r="AL1515" s="68"/>
      <c r="AM1515" s="68"/>
      <c r="AN1515" s="68"/>
      <c r="AO1515" s="70"/>
      <c r="AP1515" s="71"/>
      <c r="AQ1515" s="70"/>
      <c r="AR1515" s="72"/>
      <c r="AS1515" s="55"/>
      <c r="AT1515" s="55"/>
      <c r="AU1515" s="55"/>
      <c r="AV1515" s="78"/>
    </row>
    <row r="1516" spans="28:48" ht="14.25">
      <c r="AB1516" s="68"/>
      <c r="AC1516" s="69"/>
      <c r="AD1516" s="68"/>
      <c r="AE1516" s="69"/>
      <c r="AF1516" s="69"/>
      <c r="AG1516" s="69"/>
      <c r="AH1516" s="68"/>
      <c r="AI1516" s="68"/>
      <c r="AJ1516" s="68"/>
      <c r="AK1516" s="68"/>
      <c r="AL1516" s="68"/>
      <c r="AM1516" s="68"/>
      <c r="AN1516" s="68"/>
      <c r="AO1516" s="70"/>
      <c r="AP1516" s="71"/>
      <c r="AQ1516" s="70"/>
      <c r="AR1516" s="72"/>
      <c r="AS1516" s="55"/>
      <c r="AT1516" s="55"/>
      <c r="AU1516" s="55"/>
      <c r="AV1516" s="78"/>
    </row>
    <row r="1517" spans="28:48" ht="14.25">
      <c r="AB1517" s="68"/>
      <c r="AC1517" s="69"/>
      <c r="AD1517" s="68"/>
      <c r="AE1517" s="69"/>
      <c r="AF1517" s="69"/>
      <c r="AG1517" s="69"/>
      <c r="AH1517" s="68"/>
      <c r="AI1517" s="68"/>
      <c r="AJ1517" s="68"/>
      <c r="AK1517" s="68"/>
      <c r="AL1517" s="68"/>
      <c r="AM1517" s="68"/>
      <c r="AN1517" s="68"/>
      <c r="AO1517" s="70"/>
      <c r="AP1517" s="71"/>
      <c r="AQ1517" s="70"/>
      <c r="AR1517" s="72"/>
      <c r="AS1517" s="55"/>
      <c r="AT1517" s="55"/>
      <c r="AU1517" s="55"/>
      <c r="AV1517" s="78"/>
    </row>
    <row r="1518" spans="28:48" ht="14.25">
      <c r="AB1518" s="68"/>
      <c r="AC1518" s="69"/>
      <c r="AD1518" s="68"/>
      <c r="AE1518" s="69"/>
      <c r="AF1518" s="69"/>
      <c r="AG1518" s="69"/>
      <c r="AH1518" s="68"/>
      <c r="AI1518" s="68"/>
      <c r="AJ1518" s="68"/>
      <c r="AK1518" s="68"/>
      <c r="AL1518" s="68"/>
      <c r="AM1518" s="68"/>
      <c r="AN1518" s="68"/>
      <c r="AO1518" s="70"/>
      <c r="AP1518" s="71"/>
      <c r="AQ1518" s="70"/>
      <c r="AR1518" s="72"/>
      <c r="AS1518" s="55"/>
      <c r="AT1518" s="55"/>
      <c r="AU1518" s="55"/>
      <c r="AV1518" s="78"/>
    </row>
    <row r="1519" spans="28:48" ht="14.25">
      <c r="AB1519" s="68"/>
      <c r="AC1519" s="69"/>
      <c r="AD1519" s="68"/>
      <c r="AE1519" s="69"/>
      <c r="AF1519" s="69"/>
      <c r="AG1519" s="69"/>
      <c r="AH1519" s="68"/>
      <c r="AI1519" s="68"/>
      <c r="AJ1519" s="68"/>
      <c r="AK1519" s="68"/>
      <c r="AL1519" s="68"/>
      <c r="AM1519" s="68"/>
      <c r="AN1519" s="68"/>
      <c r="AO1519" s="70"/>
      <c r="AP1519" s="71"/>
      <c r="AQ1519" s="70"/>
      <c r="AR1519" s="72"/>
      <c r="AS1519" s="55"/>
      <c r="AT1519" s="55"/>
      <c r="AU1519" s="55"/>
      <c r="AV1519" s="78"/>
    </row>
    <row r="1520" spans="28:48" ht="14.25">
      <c r="AB1520" s="68"/>
      <c r="AC1520" s="69"/>
      <c r="AD1520" s="68"/>
      <c r="AE1520" s="69"/>
      <c r="AF1520" s="69"/>
      <c r="AG1520" s="69"/>
      <c r="AH1520" s="68"/>
      <c r="AI1520" s="68"/>
      <c r="AJ1520" s="68"/>
      <c r="AK1520" s="68"/>
      <c r="AL1520" s="68"/>
      <c r="AM1520" s="68"/>
      <c r="AN1520" s="68"/>
      <c r="AO1520" s="70"/>
      <c r="AP1520" s="71"/>
      <c r="AQ1520" s="70"/>
      <c r="AR1520" s="72"/>
      <c r="AS1520" s="55"/>
      <c r="AT1520" s="55"/>
      <c r="AU1520" s="55"/>
      <c r="AV1520" s="78"/>
    </row>
    <row r="1521" spans="28:48" ht="14.25">
      <c r="AB1521" s="68"/>
      <c r="AC1521" s="69"/>
      <c r="AD1521" s="68"/>
      <c r="AE1521" s="69"/>
      <c r="AF1521" s="69"/>
      <c r="AG1521" s="69"/>
      <c r="AH1521" s="68"/>
      <c r="AI1521" s="68"/>
      <c r="AJ1521" s="68"/>
      <c r="AK1521" s="68"/>
      <c r="AL1521" s="68"/>
      <c r="AM1521" s="68"/>
      <c r="AN1521" s="68"/>
      <c r="AO1521" s="70"/>
      <c r="AP1521" s="71"/>
      <c r="AQ1521" s="70"/>
      <c r="AR1521" s="72"/>
      <c r="AS1521" s="55"/>
      <c r="AT1521" s="55"/>
      <c r="AU1521" s="55"/>
      <c r="AV1521" s="78"/>
    </row>
    <row r="1522" spans="28:48" ht="14.25">
      <c r="AB1522" s="68"/>
      <c r="AC1522" s="69"/>
      <c r="AD1522" s="68"/>
      <c r="AE1522" s="69"/>
      <c r="AF1522" s="69"/>
      <c r="AG1522" s="69"/>
      <c r="AH1522" s="68"/>
      <c r="AI1522" s="68"/>
      <c r="AJ1522" s="68"/>
      <c r="AK1522" s="68"/>
      <c r="AL1522" s="68"/>
      <c r="AM1522" s="68"/>
      <c r="AN1522" s="68"/>
      <c r="AO1522" s="70"/>
      <c r="AP1522" s="71"/>
      <c r="AQ1522" s="70"/>
      <c r="AR1522" s="72"/>
      <c r="AS1522" s="55"/>
      <c r="AT1522" s="55"/>
      <c r="AU1522" s="55"/>
      <c r="AV1522" s="78"/>
    </row>
    <row r="1523" spans="28:48" ht="14.25">
      <c r="AB1523" s="68"/>
      <c r="AC1523" s="69"/>
      <c r="AD1523" s="68"/>
      <c r="AE1523" s="69"/>
      <c r="AF1523" s="69"/>
      <c r="AG1523" s="69"/>
      <c r="AH1523" s="68"/>
      <c r="AI1523" s="68"/>
      <c r="AJ1523" s="68"/>
      <c r="AK1523" s="68"/>
      <c r="AL1523" s="68"/>
      <c r="AM1523" s="68"/>
      <c r="AN1523" s="68"/>
      <c r="AO1523" s="70"/>
      <c r="AP1523" s="71"/>
      <c r="AQ1523" s="70"/>
      <c r="AR1523" s="72"/>
      <c r="AS1523" s="55"/>
      <c r="AT1523" s="55"/>
      <c r="AU1523" s="55"/>
      <c r="AV1523" s="78"/>
    </row>
    <row r="1524" spans="28:48" ht="14.25">
      <c r="AB1524" s="68"/>
      <c r="AC1524" s="69"/>
      <c r="AD1524" s="68"/>
      <c r="AE1524" s="69"/>
      <c r="AF1524" s="69"/>
      <c r="AG1524" s="69"/>
      <c r="AH1524" s="68"/>
      <c r="AI1524" s="68"/>
      <c r="AJ1524" s="68"/>
      <c r="AK1524" s="68"/>
      <c r="AL1524" s="68"/>
      <c r="AM1524" s="68"/>
      <c r="AN1524" s="68"/>
      <c r="AO1524" s="70"/>
      <c r="AP1524" s="71"/>
      <c r="AQ1524" s="70"/>
      <c r="AR1524" s="72"/>
      <c r="AS1524" s="55"/>
      <c r="AT1524" s="55"/>
      <c r="AU1524" s="55"/>
      <c r="AV1524" s="78"/>
    </row>
    <row r="1525" spans="28:48" ht="14.25">
      <c r="AB1525" s="68"/>
      <c r="AC1525" s="69"/>
      <c r="AD1525" s="68"/>
      <c r="AE1525" s="69"/>
      <c r="AF1525" s="69"/>
      <c r="AG1525" s="69"/>
      <c r="AH1525" s="68"/>
      <c r="AI1525" s="68"/>
      <c r="AJ1525" s="68"/>
      <c r="AK1525" s="68"/>
      <c r="AL1525" s="68"/>
      <c r="AM1525" s="68"/>
      <c r="AN1525" s="68"/>
      <c r="AO1525" s="70"/>
      <c r="AP1525" s="71"/>
      <c r="AQ1525" s="70"/>
      <c r="AR1525" s="72"/>
      <c r="AS1525" s="55"/>
      <c r="AT1525" s="55"/>
      <c r="AU1525" s="55"/>
      <c r="AV1525" s="78"/>
    </row>
    <row r="1526" spans="28:48" ht="14.25">
      <c r="AB1526" s="68"/>
      <c r="AC1526" s="69"/>
      <c r="AD1526" s="68"/>
      <c r="AE1526" s="69"/>
      <c r="AF1526" s="69"/>
      <c r="AG1526" s="69"/>
      <c r="AH1526" s="68"/>
      <c r="AI1526" s="68"/>
      <c r="AJ1526" s="68"/>
      <c r="AK1526" s="68"/>
      <c r="AL1526" s="68"/>
      <c r="AM1526" s="68"/>
      <c r="AN1526" s="68"/>
      <c r="AO1526" s="70"/>
      <c r="AP1526" s="71"/>
      <c r="AQ1526" s="70"/>
      <c r="AR1526" s="72"/>
      <c r="AS1526" s="55"/>
      <c r="AT1526" s="55"/>
      <c r="AU1526" s="55"/>
      <c r="AV1526" s="78"/>
    </row>
    <row r="1527" spans="28:48" ht="14.25">
      <c r="AB1527" s="68"/>
      <c r="AC1527" s="69"/>
      <c r="AD1527" s="68"/>
      <c r="AE1527" s="69"/>
      <c r="AF1527" s="69"/>
      <c r="AG1527" s="69"/>
      <c r="AH1527" s="68"/>
      <c r="AI1527" s="68"/>
      <c r="AJ1527" s="68"/>
      <c r="AK1527" s="68"/>
      <c r="AL1527" s="68"/>
      <c r="AM1527" s="68"/>
      <c r="AN1527" s="68"/>
      <c r="AO1527" s="70"/>
      <c r="AP1527" s="71"/>
      <c r="AQ1527" s="70"/>
      <c r="AR1527" s="72"/>
      <c r="AS1527" s="55"/>
      <c r="AT1527" s="55"/>
      <c r="AU1527" s="55"/>
      <c r="AV1527" s="78"/>
    </row>
    <row r="1528" spans="28:48" ht="14.25">
      <c r="AB1528" s="68"/>
      <c r="AC1528" s="69"/>
      <c r="AD1528" s="68"/>
      <c r="AE1528" s="69"/>
      <c r="AF1528" s="69"/>
      <c r="AG1528" s="69"/>
      <c r="AH1528" s="68"/>
      <c r="AI1528" s="68"/>
      <c r="AJ1528" s="68"/>
      <c r="AK1528" s="68"/>
      <c r="AL1528" s="68"/>
      <c r="AM1528" s="68"/>
      <c r="AN1528" s="68"/>
      <c r="AO1528" s="70"/>
      <c r="AP1528" s="71"/>
      <c r="AQ1528" s="70"/>
      <c r="AR1528" s="72"/>
      <c r="AS1528" s="55"/>
      <c r="AT1528" s="55"/>
      <c r="AU1528" s="55"/>
      <c r="AV1528" s="78"/>
    </row>
    <row r="1529" spans="28:48" ht="14.25">
      <c r="AB1529" s="68"/>
      <c r="AC1529" s="69"/>
      <c r="AD1529" s="68"/>
      <c r="AE1529" s="69"/>
      <c r="AF1529" s="69"/>
      <c r="AG1529" s="69"/>
      <c r="AH1529" s="68"/>
      <c r="AI1529" s="68"/>
      <c r="AJ1529" s="68"/>
      <c r="AK1529" s="68"/>
      <c r="AL1529" s="68"/>
      <c r="AM1529" s="68"/>
      <c r="AN1529" s="68"/>
      <c r="AO1529" s="70"/>
      <c r="AP1529" s="71"/>
      <c r="AQ1529" s="70"/>
      <c r="AR1529" s="72"/>
      <c r="AS1529" s="55"/>
      <c r="AT1529" s="55"/>
      <c r="AU1529" s="55"/>
      <c r="AV1529" s="78"/>
    </row>
    <row r="1530" spans="28:48" ht="14.25">
      <c r="AB1530" s="68"/>
      <c r="AC1530" s="69"/>
      <c r="AD1530" s="68"/>
      <c r="AE1530" s="69"/>
      <c r="AF1530" s="69"/>
      <c r="AG1530" s="69"/>
      <c r="AH1530" s="68"/>
      <c r="AI1530" s="68"/>
      <c r="AJ1530" s="68"/>
      <c r="AK1530" s="68"/>
      <c r="AL1530" s="68"/>
      <c r="AM1530" s="68"/>
      <c r="AN1530" s="68"/>
      <c r="AO1530" s="70"/>
      <c r="AP1530" s="71"/>
      <c r="AQ1530" s="70"/>
      <c r="AR1530" s="72"/>
      <c r="AS1530" s="55"/>
      <c r="AT1530" s="55"/>
      <c r="AU1530" s="55"/>
      <c r="AV1530" s="78"/>
    </row>
    <row r="1531" spans="28:48" ht="14.25">
      <c r="AB1531" s="68"/>
      <c r="AC1531" s="69"/>
      <c r="AD1531" s="68"/>
      <c r="AE1531" s="69"/>
      <c r="AF1531" s="69"/>
      <c r="AG1531" s="69"/>
      <c r="AH1531" s="68"/>
      <c r="AI1531" s="68"/>
      <c r="AJ1531" s="68"/>
      <c r="AK1531" s="68"/>
      <c r="AL1531" s="68"/>
      <c r="AM1531" s="68"/>
      <c r="AN1531" s="68"/>
      <c r="AO1531" s="70"/>
      <c r="AP1531" s="71"/>
      <c r="AQ1531" s="70"/>
      <c r="AR1531" s="72"/>
      <c r="AS1531" s="55"/>
      <c r="AT1531" s="55"/>
      <c r="AU1531" s="55"/>
      <c r="AV1531" s="78"/>
    </row>
    <row r="1532" spans="28:48" ht="14.25">
      <c r="AB1532" s="68"/>
      <c r="AC1532" s="69"/>
      <c r="AD1532" s="68"/>
      <c r="AE1532" s="69"/>
      <c r="AF1532" s="69"/>
      <c r="AG1532" s="69"/>
      <c r="AH1532" s="68"/>
      <c r="AI1532" s="68"/>
      <c r="AJ1532" s="68"/>
      <c r="AK1532" s="68"/>
      <c r="AL1532" s="68"/>
      <c r="AM1532" s="68"/>
      <c r="AN1532" s="68"/>
      <c r="AO1532" s="70"/>
      <c r="AP1532" s="71"/>
      <c r="AQ1532" s="70"/>
      <c r="AR1532" s="72"/>
      <c r="AS1532" s="55"/>
      <c r="AT1532" s="55"/>
      <c r="AU1532" s="55"/>
      <c r="AV1532" s="78"/>
    </row>
    <row r="1533" spans="28:48" ht="14.25">
      <c r="AB1533" s="68"/>
      <c r="AC1533" s="69"/>
      <c r="AD1533" s="68"/>
      <c r="AE1533" s="69"/>
      <c r="AF1533" s="69"/>
      <c r="AG1533" s="69"/>
      <c r="AH1533" s="68"/>
      <c r="AI1533" s="68"/>
      <c r="AJ1533" s="68"/>
      <c r="AK1533" s="68"/>
      <c r="AL1533" s="68"/>
      <c r="AM1533" s="68"/>
      <c r="AN1533" s="68"/>
      <c r="AO1533" s="70"/>
      <c r="AP1533" s="71"/>
      <c r="AQ1533" s="70"/>
      <c r="AR1533" s="72"/>
      <c r="AS1533" s="55"/>
      <c r="AT1533" s="55"/>
      <c r="AU1533" s="55"/>
      <c r="AV1533" s="78"/>
    </row>
    <row r="1534" spans="28:48" ht="14.25">
      <c r="AB1534" s="68"/>
      <c r="AC1534" s="69"/>
      <c r="AD1534" s="68"/>
      <c r="AE1534" s="69"/>
      <c r="AF1534" s="69"/>
      <c r="AG1534" s="69"/>
      <c r="AH1534" s="68"/>
      <c r="AI1534" s="68"/>
      <c r="AJ1534" s="68"/>
      <c r="AK1534" s="68"/>
      <c r="AL1534" s="68"/>
      <c r="AM1534" s="68"/>
      <c r="AN1534" s="68"/>
      <c r="AO1534" s="70"/>
      <c r="AP1534" s="71"/>
      <c r="AQ1534" s="70"/>
      <c r="AR1534" s="72"/>
      <c r="AS1534" s="55"/>
      <c r="AT1534" s="55"/>
      <c r="AU1534" s="55"/>
      <c r="AV1534" s="78"/>
    </row>
    <row r="1535" spans="28:48" ht="14.25">
      <c r="AB1535" s="68"/>
      <c r="AC1535" s="69"/>
      <c r="AD1535" s="68"/>
      <c r="AE1535" s="69"/>
      <c r="AF1535" s="69"/>
      <c r="AG1535" s="69"/>
      <c r="AH1535" s="68"/>
      <c r="AI1535" s="68"/>
      <c r="AJ1535" s="68"/>
      <c r="AK1535" s="68"/>
      <c r="AL1535" s="68"/>
      <c r="AM1535" s="68"/>
      <c r="AN1535" s="68"/>
      <c r="AO1535" s="70"/>
      <c r="AP1535" s="71"/>
      <c r="AQ1535" s="70"/>
      <c r="AR1535" s="72"/>
      <c r="AS1535" s="55"/>
      <c r="AT1535" s="55"/>
      <c r="AU1535" s="55"/>
      <c r="AV1535" s="78"/>
    </row>
    <row r="1536" spans="28:48" ht="14.25">
      <c r="AB1536" s="68"/>
      <c r="AC1536" s="69"/>
      <c r="AD1536" s="68"/>
      <c r="AE1536" s="69"/>
      <c r="AF1536" s="69"/>
      <c r="AG1536" s="69"/>
      <c r="AH1536" s="68"/>
      <c r="AI1536" s="68"/>
      <c r="AJ1536" s="68"/>
      <c r="AK1536" s="68"/>
      <c r="AL1536" s="68"/>
      <c r="AM1536" s="68"/>
      <c r="AN1536" s="68"/>
      <c r="AO1536" s="70"/>
      <c r="AP1536" s="71"/>
      <c r="AQ1536" s="70"/>
      <c r="AR1536" s="72"/>
      <c r="AS1536" s="55"/>
      <c r="AT1536" s="55"/>
      <c r="AU1536" s="55"/>
      <c r="AV1536" s="78"/>
    </row>
    <row r="1537" spans="28:48" ht="14.25">
      <c r="AB1537" s="68"/>
      <c r="AC1537" s="69"/>
      <c r="AD1537" s="68"/>
      <c r="AE1537" s="69"/>
      <c r="AF1537" s="69"/>
      <c r="AG1537" s="69"/>
      <c r="AH1537" s="68"/>
      <c r="AI1537" s="68"/>
      <c r="AJ1537" s="68"/>
      <c r="AK1537" s="68"/>
      <c r="AL1537" s="68"/>
      <c r="AM1537" s="68"/>
      <c r="AN1537" s="68"/>
      <c r="AO1537" s="70"/>
      <c r="AP1537" s="71"/>
      <c r="AQ1537" s="70"/>
      <c r="AR1537" s="72"/>
      <c r="AS1537" s="55"/>
      <c r="AT1537" s="55"/>
      <c r="AU1537" s="55"/>
      <c r="AV1537" s="78"/>
    </row>
    <row r="1538" spans="28:48" ht="14.25">
      <c r="AB1538" s="68"/>
      <c r="AC1538" s="69"/>
      <c r="AD1538" s="68"/>
      <c r="AE1538" s="69"/>
      <c r="AF1538" s="69"/>
      <c r="AG1538" s="69"/>
      <c r="AH1538" s="68"/>
      <c r="AI1538" s="68"/>
      <c r="AJ1538" s="68"/>
      <c r="AK1538" s="68"/>
      <c r="AL1538" s="68"/>
      <c r="AM1538" s="68"/>
      <c r="AN1538" s="68"/>
      <c r="AO1538" s="70"/>
      <c r="AP1538" s="71"/>
      <c r="AQ1538" s="70"/>
      <c r="AR1538" s="72"/>
      <c r="AS1538" s="55"/>
      <c r="AT1538" s="55"/>
      <c r="AU1538" s="55"/>
      <c r="AV1538" s="78"/>
    </row>
    <row r="1539" spans="28:48" ht="14.25">
      <c r="AB1539" s="68"/>
      <c r="AC1539" s="69"/>
      <c r="AD1539" s="68"/>
      <c r="AE1539" s="69"/>
      <c r="AF1539" s="69"/>
      <c r="AG1539" s="69"/>
      <c r="AH1539" s="68"/>
      <c r="AI1539" s="68"/>
      <c r="AJ1539" s="68"/>
      <c r="AK1539" s="68"/>
      <c r="AL1539" s="68"/>
      <c r="AM1539" s="68"/>
      <c r="AN1539" s="68"/>
      <c r="AO1539" s="70"/>
      <c r="AP1539" s="71"/>
      <c r="AQ1539" s="70"/>
      <c r="AR1539" s="72"/>
      <c r="AS1539" s="55"/>
      <c r="AT1539" s="55"/>
      <c r="AU1539" s="55"/>
      <c r="AV1539" s="78"/>
    </row>
    <row r="1540" spans="28:48" ht="14.25">
      <c r="AB1540" s="68"/>
      <c r="AC1540" s="69"/>
      <c r="AD1540" s="68"/>
      <c r="AE1540" s="69"/>
      <c r="AF1540" s="69"/>
      <c r="AG1540" s="69"/>
      <c r="AH1540" s="68"/>
      <c r="AI1540" s="68"/>
      <c r="AJ1540" s="68"/>
      <c r="AK1540" s="68"/>
      <c r="AL1540" s="68"/>
      <c r="AM1540" s="68"/>
      <c r="AN1540" s="68"/>
      <c r="AO1540" s="70"/>
      <c r="AP1540" s="71"/>
      <c r="AQ1540" s="70"/>
      <c r="AR1540" s="72"/>
      <c r="AS1540" s="55"/>
      <c r="AT1540" s="55"/>
      <c r="AU1540" s="55"/>
      <c r="AV1540" s="78"/>
    </row>
    <row r="1541" spans="28:48" ht="14.25">
      <c r="AB1541" s="68"/>
      <c r="AC1541" s="69"/>
      <c r="AD1541" s="68"/>
      <c r="AE1541" s="69"/>
      <c r="AF1541" s="69"/>
      <c r="AG1541" s="69"/>
      <c r="AH1541" s="68"/>
      <c r="AI1541" s="68"/>
      <c r="AJ1541" s="68"/>
      <c r="AK1541" s="68"/>
      <c r="AL1541" s="68"/>
      <c r="AM1541" s="68"/>
      <c r="AN1541" s="68"/>
      <c r="AO1541" s="70"/>
      <c r="AP1541" s="71"/>
      <c r="AQ1541" s="70"/>
      <c r="AR1541" s="72"/>
      <c r="AS1541" s="55"/>
      <c r="AT1541" s="55"/>
      <c r="AU1541" s="55"/>
      <c r="AV1541" s="78"/>
    </row>
    <row r="1542" spans="28:48" ht="14.25">
      <c r="AB1542" s="68"/>
      <c r="AC1542" s="69"/>
      <c r="AD1542" s="68"/>
      <c r="AE1542" s="69"/>
      <c r="AF1542" s="69"/>
      <c r="AG1542" s="69"/>
      <c r="AH1542" s="68"/>
      <c r="AI1542" s="68"/>
      <c r="AJ1542" s="68"/>
      <c r="AK1542" s="68"/>
      <c r="AL1542" s="68"/>
      <c r="AM1542" s="68"/>
      <c r="AN1542" s="68"/>
      <c r="AO1542" s="70"/>
      <c r="AP1542" s="71"/>
      <c r="AQ1542" s="70"/>
      <c r="AR1542" s="72"/>
      <c r="AS1542" s="55"/>
      <c r="AT1542" s="55"/>
      <c r="AU1542" s="55"/>
      <c r="AV1542" s="78"/>
    </row>
    <row r="1543" spans="28:48" ht="14.25">
      <c r="AB1543" s="68"/>
      <c r="AC1543" s="69"/>
      <c r="AD1543" s="68"/>
      <c r="AE1543" s="69"/>
      <c r="AF1543" s="69"/>
      <c r="AG1543" s="69"/>
      <c r="AH1543" s="68"/>
      <c r="AI1543" s="68"/>
      <c r="AJ1543" s="68"/>
      <c r="AK1543" s="68"/>
      <c r="AL1543" s="68"/>
      <c r="AM1543" s="68"/>
      <c r="AN1543" s="68"/>
      <c r="AO1543" s="70"/>
      <c r="AP1543" s="71"/>
      <c r="AQ1543" s="70"/>
      <c r="AR1543" s="72"/>
      <c r="AS1543" s="55"/>
      <c r="AT1543" s="55"/>
      <c r="AU1543" s="55"/>
      <c r="AV1543" s="78"/>
    </row>
    <row r="1544" spans="28:48" ht="14.25">
      <c r="AB1544" s="68"/>
      <c r="AC1544" s="69"/>
      <c r="AD1544" s="68"/>
      <c r="AE1544" s="69"/>
      <c r="AF1544" s="69"/>
      <c r="AG1544" s="69"/>
      <c r="AH1544" s="68"/>
      <c r="AI1544" s="68"/>
      <c r="AJ1544" s="68"/>
      <c r="AK1544" s="68"/>
      <c r="AL1544" s="68"/>
      <c r="AM1544" s="68"/>
      <c r="AN1544" s="68"/>
      <c r="AO1544" s="70"/>
      <c r="AP1544" s="71"/>
      <c r="AQ1544" s="70"/>
      <c r="AR1544" s="72"/>
      <c r="AS1544" s="55"/>
      <c r="AT1544" s="55"/>
      <c r="AU1544" s="55"/>
      <c r="AV1544" s="78"/>
    </row>
    <row r="1545" spans="28:48" ht="14.25">
      <c r="AB1545" s="68"/>
      <c r="AC1545" s="69"/>
      <c r="AD1545" s="68"/>
      <c r="AE1545" s="69"/>
      <c r="AF1545" s="69"/>
      <c r="AG1545" s="69"/>
      <c r="AH1545" s="68"/>
      <c r="AI1545" s="68"/>
      <c r="AJ1545" s="68"/>
      <c r="AK1545" s="68"/>
      <c r="AL1545" s="68"/>
      <c r="AM1545" s="68"/>
      <c r="AN1545" s="68"/>
      <c r="AO1545" s="70"/>
      <c r="AP1545" s="71"/>
      <c r="AQ1545" s="70"/>
      <c r="AR1545" s="72"/>
      <c r="AS1545" s="55"/>
      <c r="AT1545" s="55"/>
      <c r="AU1545" s="55"/>
      <c r="AV1545" s="78"/>
    </row>
    <row r="1546" spans="28:48" ht="14.25">
      <c r="AB1546" s="68"/>
      <c r="AC1546" s="69"/>
      <c r="AD1546" s="68"/>
      <c r="AE1546" s="69"/>
      <c r="AF1546" s="69"/>
      <c r="AG1546" s="69"/>
      <c r="AH1546" s="68"/>
      <c r="AI1546" s="68"/>
      <c r="AJ1546" s="68"/>
      <c r="AK1546" s="68"/>
      <c r="AL1546" s="68"/>
      <c r="AM1546" s="68"/>
      <c r="AN1546" s="68"/>
      <c r="AO1546" s="70"/>
      <c r="AP1546" s="71"/>
      <c r="AQ1546" s="70"/>
      <c r="AR1546" s="72"/>
      <c r="AS1546" s="55"/>
      <c r="AT1546" s="55"/>
      <c r="AU1546" s="55"/>
      <c r="AV1546" s="78"/>
    </row>
    <row r="1547" spans="28:48" ht="14.25">
      <c r="AB1547" s="68"/>
      <c r="AC1547" s="69"/>
      <c r="AD1547" s="68"/>
      <c r="AE1547" s="69"/>
      <c r="AF1547" s="69"/>
      <c r="AG1547" s="69"/>
      <c r="AH1547" s="68"/>
      <c r="AI1547" s="68"/>
      <c r="AJ1547" s="68"/>
      <c r="AK1547" s="68"/>
      <c r="AL1547" s="68"/>
      <c r="AM1547" s="68"/>
      <c r="AN1547" s="68"/>
      <c r="AO1547" s="70"/>
      <c r="AP1547" s="71"/>
      <c r="AQ1547" s="70"/>
      <c r="AR1547" s="72"/>
      <c r="AS1547" s="55"/>
      <c r="AT1547" s="55"/>
      <c r="AU1547" s="55"/>
      <c r="AV1547" s="78"/>
    </row>
    <row r="1548" spans="28:48" ht="14.25">
      <c r="AB1548" s="68"/>
      <c r="AC1548" s="69"/>
      <c r="AD1548" s="68"/>
      <c r="AE1548" s="69"/>
      <c r="AF1548" s="69"/>
      <c r="AG1548" s="69"/>
      <c r="AH1548" s="68"/>
      <c r="AI1548" s="68"/>
      <c r="AJ1548" s="68"/>
      <c r="AK1548" s="68"/>
      <c r="AL1548" s="68"/>
      <c r="AM1548" s="68"/>
      <c r="AN1548" s="68"/>
      <c r="AO1548" s="70"/>
      <c r="AP1548" s="71"/>
      <c r="AQ1548" s="70"/>
      <c r="AR1548" s="72"/>
      <c r="AS1548" s="55"/>
      <c r="AT1548" s="55"/>
      <c r="AU1548" s="55"/>
      <c r="AV1548" s="78"/>
    </row>
    <row r="1549" spans="28:48" ht="14.25">
      <c r="AB1549" s="68"/>
      <c r="AC1549" s="69"/>
      <c r="AD1549" s="68"/>
      <c r="AE1549" s="69"/>
      <c r="AF1549" s="69"/>
      <c r="AG1549" s="69"/>
      <c r="AH1549" s="68"/>
      <c r="AI1549" s="68"/>
      <c r="AJ1549" s="68"/>
      <c r="AK1549" s="68"/>
      <c r="AL1549" s="68"/>
      <c r="AM1549" s="68"/>
      <c r="AN1549" s="68"/>
      <c r="AO1549" s="70"/>
      <c r="AP1549" s="71"/>
      <c r="AQ1549" s="70"/>
      <c r="AR1549" s="72"/>
      <c r="AS1549" s="55"/>
      <c r="AT1549" s="55"/>
      <c r="AU1549" s="55"/>
      <c r="AV1549" s="78"/>
    </row>
    <row r="1550" spans="28:48" ht="14.25">
      <c r="AB1550" s="68"/>
      <c r="AC1550" s="69"/>
      <c r="AD1550" s="68"/>
      <c r="AE1550" s="69"/>
      <c r="AF1550" s="69"/>
      <c r="AG1550" s="69"/>
      <c r="AH1550" s="68"/>
      <c r="AI1550" s="68"/>
      <c r="AJ1550" s="68"/>
      <c r="AK1550" s="68"/>
      <c r="AL1550" s="68"/>
      <c r="AM1550" s="68"/>
      <c r="AN1550" s="68"/>
      <c r="AO1550" s="70"/>
      <c r="AP1550" s="71"/>
      <c r="AQ1550" s="70"/>
      <c r="AR1550" s="72"/>
      <c r="AS1550" s="55"/>
      <c r="AT1550" s="55"/>
      <c r="AU1550" s="55"/>
      <c r="AV1550" s="78"/>
    </row>
    <row r="1551" spans="28:48" ht="14.25">
      <c r="AB1551" s="68"/>
      <c r="AC1551" s="69"/>
      <c r="AD1551" s="68"/>
      <c r="AE1551" s="69"/>
      <c r="AF1551" s="69"/>
      <c r="AG1551" s="69"/>
      <c r="AH1551" s="68"/>
      <c r="AI1551" s="68"/>
      <c r="AJ1551" s="68"/>
      <c r="AK1551" s="68"/>
      <c r="AL1551" s="68"/>
      <c r="AM1551" s="68"/>
      <c r="AN1551" s="68"/>
      <c r="AO1551" s="70"/>
      <c r="AP1551" s="71"/>
      <c r="AQ1551" s="70"/>
      <c r="AR1551" s="72"/>
      <c r="AS1551" s="55"/>
      <c r="AT1551" s="55"/>
      <c r="AU1551" s="55"/>
      <c r="AV1551" s="78"/>
    </row>
    <row r="1552" spans="28:48" ht="14.25">
      <c r="AB1552" s="68"/>
      <c r="AC1552" s="69"/>
      <c r="AD1552" s="68"/>
      <c r="AE1552" s="69"/>
      <c r="AF1552" s="69"/>
      <c r="AG1552" s="69"/>
      <c r="AH1552" s="68"/>
      <c r="AI1552" s="68"/>
      <c r="AJ1552" s="68"/>
      <c r="AK1552" s="68"/>
      <c r="AL1552" s="68"/>
      <c r="AM1552" s="68"/>
      <c r="AN1552" s="68"/>
      <c r="AO1552" s="70"/>
      <c r="AP1552" s="71"/>
      <c r="AQ1552" s="70"/>
      <c r="AR1552" s="72"/>
      <c r="AS1552" s="55"/>
      <c r="AT1552" s="55"/>
      <c r="AU1552" s="55"/>
      <c r="AV1552" s="78"/>
    </row>
    <row r="1553" spans="28:48" ht="14.25">
      <c r="AB1553" s="68"/>
      <c r="AC1553" s="69"/>
      <c r="AD1553" s="68"/>
      <c r="AE1553" s="69"/>
      <c r="AF1553" s="69"/>
      <c r="AG1553" s="69"/>
      <c r="AH1553" s="68"/>
      <c r="AI1553" s="68"/>
      <c r="AJ1553" s="68"/>
      <c r="AK1553" s="68"/>
      <c r="AL1553" s="68"/>
      <c r="AM1553" s="68"/>
      <c r="AN1553" s="68"/>
      <c r="AO1553" s="70"/>
      <c r="AP1553" s="71"/>
      <c r="AQ1553" s="70"/>
      <c r="AR1553" s="72"/>
      <c r="AS1553" s="55"/>
      <c r="AT1553" s="55"/>
      <c r="AU1553" s="55"/>
      <c r="AV1553" s="78"/>
    </row>
    <row r="1554" spans="28:48" ht="14.25">
      <c r="AB1554" s="68"/>
      <c r="AC1554" s="69"/>
      <c r="AD1554" s="68"/>
      <c r="AE1554" s="69"/>
      <c r="AF1554" s="69"/>
      <c r="AG1554" s="69"/>
      <c r="AH1554" s="68"/>
      <c r="AI1554" s="68"/>
      <c r="AJ1554" s="68"/>
      <c r="AK1554" s="68"/>
      <c r="AL1554" s="68"/>
      <c r="AM1554" s="68"/>
      <c r="AN1554" s="68"/>
      <c r="AO1554" s="70"/>
      <c r="AP1554" s="71"/>
      <c r="AQ1554" s="70"/>
      <c r="AR1554" s="72"/>
      <c r="AS1554" s="55"/>
      <c r="AT1554" s="55"/>
      <c r="AU1554" s="55"/>
      <c r="AV1554" s="78"/>
    </row>
    <row r="1555" spans="28:48" ht="14.25">
      <c r="AB1555" s="68"/>
      <c r="AC1555" s="69"/>
      <c r="AD1555" s="68"/>
      <c r="AE1555" s="69"/>
      <c r="AF1555" s="69"/>
      <c r="AG1555" s="69"/>
      <c r="AH1555" s="68"/>
      <c r="AI1555" s="68"/>
      <c r="AJ1555" s="68"/>
      <c r="AK1555" s="68"/>
      <c r="AL1555" s="68"/>
      <c r="AM1555" s="68"/>
      <c r="AN1555" s="68"/>
      <c r="AO1555" s="70"/>
      <c r="AP1555" s="71"/>
      <c r="AQ1555" s="70"/>
      <c r="AR1555" s="72"/>
      <c r="AS1555" s="55"/>
      <c r="AT1555" s="55"/>
      <c r="AU1555" s="55"/>
      <c r="AV1555" s="78"/>
    </row>
    <row r="1556" spans="28:48" ht="14.25">
      <c r="AB1556" s="68"/>
      <c r="AC1556" s="69"/>
      <c r="AD1556" s="68"/>
      <c r="AE1556" s="69"/>
      <c r="AF1556" s="69"/>
      <c r="AG1556" s="69"/>
      <c r="AH1556" s="68"/>
      <c r="AI1556" s="68"/>
      <c r="AJ1556" s="68"/>
      <c r="AK1556" s="68"/>
      <c r="AL1556" s="68"/>
      <c r="AM1556" s="68"/>
      <c r="AN1556" s="68"/>
      <c r="AO1556" s="70"/>
      <c r="AP1556" s="71"/>
      <c r="AQ1556" s="70"/>
      <c r="AR1556" s="72"/>
      <c r="AS1556" s="55"/>
      <c r="AT1556" s="55"/>
      <c r="AU1556" s="55"/>
      <c r="AV1556" s="78"/>
    </row>
    <row r="1557" spans="28:48" ht="14.25">
      <c r="AB1557" s="68"/>
      <c r="AC1557" s="69"/>
      <c r="AD1557" s="68"/>
      <c r="AE1557" s="69"/>
      <c r="AF1557" s="69"/>
      <c r="AG1557" s="69"/>
      <c r="AH1557" s="68"/>
      <c r="AI1557" s="68"/>
      <c r="AJ1557" s="68"/>
      <c r="AK1557" s="68"/>
      <c r="AL1557" s="68"/>
      <c r="AM1557" s="68"/>
      <c r="AN1557" s="68"/>
      <c r="AO1557" s="70"/>
      <c r="AP1557" s="71"/>
      <c r="AQ1557" s="70"/>
      <c r="AR1557" s="72"/>
      <c r="AS1557" s="55"/>
      <c r="AT1557" s="55"/>
      <c r="AU1557" s="55"/>
      <c r="AV1557" s="78"/>
    </row>
    <row r="1558" spans="28:48" ht="14.25">
      <c r="AB1558" s="68"/>
      <c r="AC1558" s="69"/>
      <c r="AD1558" s="68"/>
      <c r="AE1558" s="69"/>
      <c r="AF1558" s="69"/>
      <c r="AG1558" s="69"/>
      <c r="AH1558" s="68"/>
      <c r="AI1558" s="68"/>
      <c r="AJ1558" s="68"/>
      <c r="AK1558" s="68"/>
      <c r="AL1558" s="68"/>
      <c r="AM1558" s="68"/>
      <c r="AN1558" s="68"/>
      <c r="AO1558" s="70"/>
      <c r="AP1558" s="71"/>
      <c r="AQ1558" s="70"/>
      <c r="AR1558" s="72"/>
      <c r="AS1558" s="55"/>
      <c r="AT1558" s="55"/>
      <c r="AU1558" s="55"/>
      <c r="AV1558" s="78"/>
    </row>
    <row r="1559" spans="28:48" ht="14.25">
      <c r="AB1559" s="68"/>
      <c r="AC1559" s="69"/>
      <c r="AD1559" s="68"/>
      <c r="AE1559" s="69"/>
      <c r="AF1559" s="69"/>
      <c r="AG1559" s="69"/>
      <c r="AH1559" s="68"/>
      <c r="AI1559" s="68"/>
      <c r="AJ1559" s="68"/>
      <c r="AK1559" s="68"/>
      <c r="AL1559" s="68"/>
      <c r="AM1559" s="68"/>
      <c r="AN1559" s="68"/>
      <c r="AO1559" s="70"/>
      <c r="AP1559" s="71"/>
      <c r="AQ1559" s="70"/>
      <c r="AR1559" s="72"/>
      <c r="AS1559" s="55"/>
      <c r="AT1559" s="55"/>
      <c r="AU1559" s="55"/>
      <c r="AV1559" s="78"/>
    </row>
    <row r="1560" spans="28:48" ht="14.25">
      <c r="AB1560" s="68"/>
      <c r="AC1560" s="69"/>
      <c r="AD1560" s="68"/>
      <c r="AE1560" s="69"/>
      <c r="AF1560" s="69"/>
      <c r="AG1560" s="69"/>
      <c r="AH1560" s="68"/>
      <c r="AI1560" s="68"/>
      <c r="AJ1560" s="68"/>
      <c r="AK1560" s="68"/>
      <c r="AL1560" s="68"/>
      <c r="AM1560" s="68"/>
      <c r="AN1560" s="68"/>
      <c r="AO1560" s="70"/>
      <c r="AP1560" s="71"/>
      <c r="AQ1560" s="70"/>
      <c r="AR1560" s="72"/>
      <c r="AS1560" s="55"/>
      <c r="AT1560" s="55"/>
      <c r="AU1560" s="55"/>
      <c r="AV1560" s="78"/>
    </row>
    <row r="1561" spans="28:48" ht="14.25">
      <c r="AB1561" s="68"/>
      <c r="AC1561" s="69"/>
      <c r="AD1561" s="68"/>
      <c r="AE1561" s="69"/>
      <c r="AF1561" s="69"/>
      <c r="AG1561" s="69"/>
      <c r="AH1561" s="68"/>
      <c r="AI1561" s="68"/>
      <c r="AJ1561" s="68"/>
      <c r="AK1561" s="68"/>
      <c r="AL1561" s="68"/>
      <c r="AM1561" s="68"/>
      <c r="AN1561" s="68"/>
      <c r="AO1561" s="70"/>
      <c r="AP1561" s="71"/>
      <c r="AQ1561" s="70"/>
      <c r="AR1561" s="72"/>
      <c r="AS1561" s="55"/>
      <c r="AT1561" s="55"/>
      <c r="AU1561" s="55"/>
      <c r="AV1561" s="78"/>
    </row>
    <row r="1562" spans="28:48" ht="14.25">
      <c r="AB1562" s="68"/>
      <c r="AC1562" s="69"/>
      <c r="AD1562" s="68"/>
      <c r="AE1562" s="69"/>
      <c r="AF1562" s="69"/>
      <c r="AG1562" s="69"/>
      <c r="AH1562" s="68"/>
      <c r="AI1562" s="68"/>
      <c r="AJ1562" s="68"/>
      <c r="AK1562" s="68"/>
      <c r="AL1562" s="68"/>
      <c r="AM1562" s="68"/>
      <c r="AN1562" s="68"/>
      <c r="AO1562" s="70"/>
      <c r="AP1562" s="71"/>
      <c r="AQ1562" s="70"/>
      <c r="AR1562" s="72"/>
      <c r="AS1562" s="55"/>
      <c r="AT1562" s="55"/>
      <c r="AU1562" s="55"/>
      <c r="AV1562" s="78"/>
    </row>
    <row r="1563" spans="28:48" ht="14.25">
      <c r="AB1563" s="68"/>
      <c r="AC1563" s="69"/>
      <c r="AD1563" s="68"/>
      <c r="AE1563" s="69"/>
      <c r="AF1563" s="69"/>
      <c r="AG1563" s="69"/>
      <c r="AH1563" s="68"/>
      <c r="AI1563" s="68"/>
      <c r="AJ1563" s="68"/>
      <c r="AK1563" s="68"/>
      <c r="AL1563" s="68"/>
      <c r="AM1563" s="68"/>
      <c r="AN1563" s="68"/>
      <c r="AO1563" s="70"/>
      <c r="AP1563" s="71"/>
      <c r="AQ1563" s="70"/>
      <c r="AR1563" s="72"/>
      <c r="AS1563" s="55"/>
      <c r="AT1563" s="55"/>
      <c r="AU1563" s="55"/>
      <c r="AV1563" s="78"/>
    </row>
    <row r="1564" spans="28:48" ht="14.25">
      <c r="AB1564" s="68"/>
      <c r="AC1564" s="69"/>
      <c r="AD1564" s="68"/>
      <c r="AE1564" s="69"/>
      <c r="AF1564" s="69"/>
      <c r="AG1564" s="69"/>
      <c r="AH1564" s="68"/>
      <c r="AI1564" s="68"/>
      <c r="AJ1564" s="68"/>
      <c r="AK1564" s="68"/>
      <c r="AL1564" s="68"/>
      <c r="AM1564" s="68"/>
      <c r="AN1564" s="68"/>
      <c r="AO1564" s="70"/>
      <c r="AP1564" s="71"/>
      <c r="AQ1564" s="70"/>
      <c r="AR1564" s="72"/>
      <c r="AS1564" s="55"/>
      <c r="AT1564" s="55"/>
      <c r="AU1564" s="55"/>
      <c r="AV1564" s="78"/>
    </row>
    <row r="1565" spans="28:48" ht="14.25">
      <c r="AB1565" s="68"/>
      <c r="AC1565" s="69"/>
      <c r="AD1565" s="68"/>
      <c r="AE1565" s="69"/>
      <c r="AF1565" s="69"/>
      <c r="AG1565" s="69"/>
      <c r="AH1565" s="68"/>
      <c r="AI1565" s="68"/>
      <c r="AJ1565" s="68"/>
      <c r="AK1565" s="68"/>
      <c r="AL1565" s="68"/>
      <c r="AM1565" s="68"/>
      <c r="AN1565" s="68"/>
      <c r="AO1565" s="70"/>
      <c r="AP1565" s="71"/>
      <c r="AQ1565" s="70"/>
      <c r="AR1565" s="72"/>
      <c r="AS1565" s="55"/>
      <c r="AT1565" s="55"/>
      <c r="AU1565" s="55"/>
      <c r="AV1565" s="78"/>
    </row>
    <row r="1566" spans="28:48" ht="14.25">
      <c r="AB1566" s="68"/>
      <c r="AC1566" s="69"/>
      <c r="AD1566" s="68"/>
      <c r="AE1566" s="69"/>
      <c r="AF1566" s="69"/>
      <c r="AG1566" s="69"/>
      <c r="AH1566" s="68"/>
      <c r="AI1566" s="68"/>
      <c r="AJ1566" s="68"/>
      <c r="AK1566" s="68"/>
      <c r="AL1566" s="68"/>
      <c r="AM1566" s="68"/>
      <c r="AN1566" s="68"/>
      <c r="AO1566" s="70"/>
      <c r="AP1566" s="71"/>
      <c r="AQ1566" s="70"/>
      <c r="AR1566" s="72"/>
      <c r="AS1566" s="55"/>
      <c r="AT1566" s="55"/>
      <c r="AU1566" s="55"/>
      <c r="AV1566" s="78"/>
    </row>
    <row r="1567" spans="28:48" ht="14.25">
      <c r="AB1567" s="68"/>
      <c r="AC1567" s="69"/>
      <c r="AD1567" s="68"/>
      <c r="AE1567" s="69"/>
      <c r="AF1567" s="69"/>
      <c r="AG1567" s="69"/>
      <c r="AH1567" s="68"/>
      <c r="AI1567" s="68"/>
      <c r="AJ1567" s="68"/>
      <c r="AK1567" s="68"/>
      <c r="AL1567" s="68"/>
      <c r="AM1567" s="68"/>
      <c r="AN1567" s="68"/>
      <c r="AO1567" s="70"/>
      <c r="AP1567" s="71"/>
      <c r="AQ1567" s="70"/>
      <c r="AR1567" s="72"/>
      <c r="AS1567" s="55"/>
      <c r="AT1567" s="55"/>
      <c r="AU1567" s="55"/>
      <c r="AV1567" s="78"/>
    </row>
    <row r="1568" spans="28:48" ht="14.25">
      <c r="AB1568" s="68"/>
      <c r="AC1568" s="69"/>
      <c r="AD1568" s="68"/>
      <c r="AE1568" s="69"/>
      <c r="AF1568" s="69"/>
      <c r="AG1568" s="69"/>
      <c r="AH1568" s="68"/>
      <c r="AI1568" s="68"/>
      <c r="AJ1568" s="68"/>
      <c r="AK1568" s="68"/>
      <c r="AL1568" s="68"/>
      <c r="AM1568" s="68"/>
      <c r="AN1568" s="68"/>
      <c r="AO1568" s="70"/>
      <c r="AP1568" s="71"/>
      <c r="AQ1568" s="70"/>
      <c r="AR1568" s="72"/>
      <c r="AS1568" s="55"/>
      <c r="AT1568" s="55"/>
      <c r="AU1568" s="55"/>
      <c r="AV1568" s="78"/>
    </row>
    <row r="1569" spans="28:48" ht="14.25">
      <c r="AB1569" s="68"/>
      <c r="AC1569" s="69"/>
      <c r="AD1569" s="68"/>
      <c r="AE1569" s="69"/>
      <c r="AF1569" s="69"/>
      <c r="AG1569" s="69"/>
      <c r="AH1569" s="68"/>
      <c r="AI1569" s="68"/>
      <c r="AJ1569" s="68"/>
      <c r="AK1569" s="68"/>
      <c r="AL1569" s="68"/>
      <c r="AM1569" s="68"/>
      <c r="AN1569" s="68"/>
      <c r="AO1569" s="70"/>
      <c r="AP1569" s="71"/>
      <c r="AQ1569" s="70"/>
      <c r="AR1569" s="72"/>
      <c r="AS1569" s="55"/>
      <c r="AT1569" s="55"/>
      <c r="AU1569" s="55"/>
      <c r="AV1569" s="78"/>
    </row>
    <row r="1570" spans="28:48" ht="14.25">
      <c r="AB1570" s="68"/>
      <c r="AC1570" s="69"/>
      <c r="AD1570" s="68"/>
      <c r="AE1570" s="69"/>
      <c r="AF1570" s="69"/>
      <c r="AG1570" s="69"/>
      <c r="AH1570" s="68"/>
      <c r="AI1570" s="68"/>
      <c r="AJ1570" s="68"/>
      <c r="AK1570" s="68"/>
      <c r="AL1570" s="68"/>
      <c r="AM1570" s="68"/>
      <c r="AN1570" s="68"/>
      <c r="AO1570" s="70"/>
      <c r="AP1570" s="71"/>
      <c r="AQ1570" s="70"/>
      <c r="AR1570" s="72"/>
      <c r="AS1570" s="55"/>
      <c r="AT1570" s="55"/>
      <c r="AU1570" s="55"/>
      <c r="AV1570" s="78"/>
    </row>
    <row r="1571" spans="28:48" ht="14.25">
      <c r="AB1571" s="68"/>
      <c r="AC1571" s="69"/>
      <c r="AD1571" s="68"/>
      <c r="AE1571" s="69"/>
      <c r="AF1571" s="69"/>
      <c r="AG1571" s="69"/>
      <c r="AH1571" s="68"/>
      <c r="AI1571" s="68"/>
      <c r="AJ1571" s="68"/>
      <c r="AK1571" s="68"/>
      <c r="AL1571" s="68"/>
      <c r="AM1571" s="68"/>
      <c r="AN1571" s="68"/>
      <c r="AO1571" s="70"/>
      <c r="AP1571" s="71"/>
      <c r="AQ1571" s="70"/>
      <c r="AR1571" s="72"/>
      <c r="AS1571" s="55"/>
      <c r="AT1571" s="55"/>
      <c r="AU1571" s="55"/>
      <c r="AV1571" s="78"/>
    </row>
    <row r="1572" spans="28:48" ht="14.25">
      <c r="AB1572" s="68"/>
      <c r="AC1572" s="69"/>
      <c r="AD1572" s="68"/>
      <c r="AE1572" s="69"/>
      <c r="AF1572" s="69"/>
      <c r="AG1572" s="69"/>
      <c r="AH1572" s="68"/>
      <c r="AI1572" s="68"/>
      <c r="AJ1572" s="68"/>
      <c r="AK1572" s="68"/>
      <c r="AL1572" s="68"/>
      <c r="AM1572" s="68"/>
      <c r="AN1572" s="68"/>
      <c r="AO1572" s="70"/>
      <c r="AP1572" s="71"/>
      <c r="AQ1572" s="70"/>
      <c r="AR1572" s="72"/>
      <c r="AS1572" s="55"/>
      <c r="AT1572" s="55"/>
      <c r="AU1572" s="55"/>
      <c r="AV1572" s="78"/>
    </row>
    <row r="1573" spans="28:48" ht="14.25">
      <c r="AB1573" s="68"/>
      <c r="AC1573" s="69"/>
      <c r="AD1573" s="68"/>
      <c r="AE1573" s="69"/>
      <c r="AF1573" s="69"/>
      <c r="AG1573" s="69"/>
      <c r="AH1573" s="68"/>
      <c r="AI1573" s="68"/>
      <c r="AJ1573" s="68"/>
      <c r="AK1573" s="68"/>
      <c r="AL1573" s="68"/>
      <c r="AM1573" s="68"/>
      <c r="AN1573" s="68"/>
      <c r="AO1573" s="70"/>
      <c r="AP1573" s="71"/>
      <c r="AQ1573" s="70"/>
      <c r="AR1573" s="72"/>
      <c r="AS1573" s="55"/>
      <c r="AT1573" s="55"/>
      <c r="AU1573" s="55"/>
      <c r="AV1573" s="78"/>
    </row>
    <row r="1574" spans="28:48" ht="14.25">
      <c r="AB1574" s="68"/>
      <c r="AC1574" s="69"/>
      <c r="AD1574" s="68"/>
      <c r="AE1574" s="69"/>
      <c r="AF1574" s="69"/>
      <c r="AG1574" s="69"/>
      <c r="AH1574" s="68"/>
      <c r="AI1574" s="68"/>
      <c r="AJ1574" s="68"/>
      <c r="AK1574" s="68"/>
      <c r="AL1574" s="68"/>
      <c r="AM1574" s="68"/>
      <c r="AN1574" s="68"/>
      <c r="AO1574" s="70"/>
      <c r="AP1574" s="71"/>
      <c r="AQ1574" s="70"/>
      <c r="AR1574" s="72"/>
      <c r="AS1574" s="55"/>
      <c r="AT1574" s="55"/>
      <c r="AU1574" s="55"/>
      <c r="AV1574" s="78"/>
    </row>
    <row r="1575" spans="28:48" ht="14.25">
      <c r="AB1575" s="68"/>
      <c r="AC1575" s="69"/>
      <c r="AD1575" s="68"/>
      <c r="AE1575" s="69"/>
      <c r="AF1575" s="69"/>
      <c r="AG1575" s="69"/>
      <c r="AH1575" s="68"/>
      <c r="AI1575" s="68"/>
      <c r="AJ1575" s="68"/>
      <c r="AK1575" s="68"/>
      <c r="AL1575" s="68"/>
      <c r="AM1575" s="68"/>
      <c r="AN1575" s="68"/>
      <c r="AO1575" s="70"/>
      <c r="AP1575" s="71"/>
      <c r="AQ1575" s="70"/>
      <c r="AR1575" s="72"/>
      <c r="AS1575" s="55"/>
      <c r="AT1575" s="55"/>
      <c r="AU1575" s="55"/>
      <c r="AV1575" s="78"/>
    </row>
    <row r="1576" spans="28:48" ht="14.25">
      <c r="AB1576" s="68"/>
      <c r="AC1576" s="69"/>
      <c r="AD1576" s="68"/>
      <c r="AE1576" s="69"/>
      <c r="AF1576" s="69"/>
      <c r="AG1576" s="69"/>
      <c r="AH1576" s="68"/>
      <c r="AI1576" s="68"/>
      <c r="AJ1576" s="68"/>
      <c r="AK1576" s="68"/>
      <c r="AL1576" s="68"/>
      <c r="AM1576" s="68"/>
      <c r="AN1576" s="68"/>
      <c r="AO1576" s="70"/>
      <c r="AP1576" s="71"/>
      <c r="AQ1576" s="70"/>
      <c r="AR1576" s="72"/>
      <c r="AS1576" s="55"/>
      <c r="AT1576" s="55"/>
      <c r="AU1576" s="55"/>
      <c r="AV1576" s="78"/>
    </row>
    <row r="1577" spans="28:48" ht="14.25">
      <c r="AB1577" s="68"/>
      <c r="AC1577" s="69"/>
      <c r="AD1577" s="68"/>
      <c r="AE1577" s="69"/>
      <c r="AF1577" s="69"/>
      <c r="AG1577" s="69"/>
      <c r="AH1577" s="68"/>
      <c r="AI1577" s="68"/>
      <c r="AJ1577" s="68"/>
      <c r="AK1577" s="68"/>
      <c r="AL1577" s="68"/>
      <c r="AM1577" s="68"/>
      <c r="AN1577" s="68"/>
      <c r="AO1577" s="70"/>
      <c r="AP1577" s="71"/>
      <c r="AQ1577" s="70"/>
      <c r="AR1577" s="72"/>
      <c r="AS1577" s="55"/>
      <c r="AT1577" s="55"/>
      <c r="AU1577" s="55"/>
      <c r="AV1577" s="78"/>
    </row>
    <row r="1578" spans="28:48" ht="14.25">
      <c r="AB1578" s="68"/>
      <c r="AC1578" s="69"/>
      <c r="AD1578" s="68"/>
      <c r="AE1578" s="69"/>
      <c r="AF1578" s="69"/>
      <c r="AG1578" s="69"/>
      <c r="AH1578" s="68"/>
      <c r="AI1578" s="68"/>
      <c r="AJ1578" s="68"/>
      <c r="AK1578" s="68"/>
      <c r="AL1578" s="68"/>
      <c r="AM1578" s="68"/>
      <c r="AN1578" s="68"/>
      <c r="AO1578" s="70"/>
      <c r="AP1578" s="71"/>
      <c r="AQ1578" s="70"/>
      <c r="AR1578" s="72"/>
      <c r="AS1578" s="55"/>
      <c r="AT1578" s="55"/>
      <c r="AU1578" s="55"/>
      <c r="AV1578" s="78"/>
    </row>
    <row r="1579" spans="28:48" ht="14.25">
      <c r="AB1579" s="68"/>
      <c r="AC1579" s="69"/>
      <c r="AD1579" s="68"/>
      <c r="AE1579" s="69"/>
      <c r="AF1579" s="69"/>
      <c r="AG1579" s="69"/>
      <c r="AH1579" s="68"/>
      <c r="AI1579" s="68"/>
      <c r="AJ1579" s="68"/>
      <c r="AK1579" s="68"/>
      <c r="AL1579" s="68"/>
      <c r="AM1579" s="68"/>
      <c r="AN1579" s="68"/>
      <c r="AO1579" s="70"/>
      <c r="AP1579" s="71"/>
      <c r="AQ1579" s="70"/>
      <c r="AR1579" s="72"/>
      <c r="AS1579" s="55"/>
      <c r="AT1579" s="55"/>
      <c r="AU1579" s="55"/>
      <c r="AV1579" s="78"/>
    </row>
    <row r="1580" spans="28:48" ht="14.25">
      <c r="AB1580" s="68"/>
      <c r="AC1580" s="69"/>
      <c r="AD1580" s="68"/>
      <c r="AE1580" s="69"/>
      <c r="AF1580" s="69"/>
      <c r="AG1580" s="69"/>
      <c r="AH1580" s="68"/>
      <c r="AI1580" s="68"/>
      <c r="AJ1580" s="68"/>
      <c r="AK1580" s="68"/>
      <c r="AL1580" s="68"/>
      <c r="AM1580" s="68"/>
      <c r="AN1580" s="68"/>
      <c r="AO1580" s="70"/>
      <c r="AP1580" s="71"/>
      <c r="AQ1580" s="70"/>
      <c r="AR1580" s="72"/>
      <c r="AS1580" s="55"/>
      <c r="AT1580" s="55"/>
      <c r="AU1580" s="55"/>
      <c r="AV1580" s="78"/>
    </row>
    <row r="1581" spans="28:48" ht="14.25">
      <c r="AB1581" s="68"/>
      <c r="AC1581" s="69"/>
      <c r="AD1581" s="68"/>
      <c r="AE1581" s="69"/>
      <c r="AF1581" s="69"/>
      <c r="AG1581" s="69"/>
      <c r="AH1581" s="68"/>
      <c r="AI1581" s="68"/>
      <c r="AJ1581" s="68"/>
      <c r="AK1581" s="68"/>
      <c r="AL1581" s="68"/>
      <c r="AM1581" s="68"/>
      <c r="AN1581" s="68"/>
      <c r="AO1581" s="70"/>
      <c r="AP1581" s="71"/>
      <c r="AQ1581" s="70"/>
      <c r="AR1581" s="72"/>
      <c r="AS1581" s="55"/>
      <c r="AT1581" s="55"/>
      <c r="AU1581" s="55"/>
      <c r="AV1581" s="78"/>
    </row>
    <row r="1582" spans="28:48" ht="14.25">
      <c r="AB1582" s="68"/>
      <c r="AC1582" s="69"/>
      <c r="AD1582" s="68"/>
      <c r="AE1582" s="69"/>
      <c r="AF1582" s="69"/>
      <c r="AG1582" s="69"/>
      <c r="AH1582" s="68"/>
      <c r="AI1582" s="68"/>
      <c r="AJ1582" s="68"/>
      <c r="AK1582" s="68"/>
      <c r="AL1582" s="68"/>
      <c r="AM1582" s="68"/>
      <c r="AN1582" s="68"/>
      <c r="AO1582" s="70"/>
      <c r="AP1582" s="71"/>
      <c r="AQ1582" s="70"/>
      <c r="AR1582" s="72"/>
      <c r="AS1582" s="55"/>
      <c r="AT1582" s="55"/>
      <c r="AU1582" s="55"/>
      <c r="AV1582" s="78"/>
    </row>
    <row r="1583" spans="28:48" ht="14.25">
      <c r="AB1583" s="68"/>
      <c r="AC1583" s="69"/>
      <c r="AD1583" s="68"/>
      <c r="AE1583" s="69"/>
      <c r="AF1583" s="69"/>
      <c r="AG1583" s="69"/>
      <c r="AH1583" s="68"/>
      <c r="AI1583" s="68"/>
      <c r="AJ1583" s="68"/>
      <c r="AK1583" s="68"/>
      <c r="AL1583" s="68"/>
      <c r="AM1583" s="68"/>
      <c r="AN1583" s="68"/>
      <c r="AO1583" s="70"/>
      <c r="AP1583" s="71"/>
      <c r="AQ1583" s="70"/>
      <c r="AR1583" s="72"/>
      <c r="AS1583" s="55"/>
      <c r="AT1583" s="55"/>
      <c r="AU1583" s="55"/>
      <c r="AV1583" s="78"/>
    </row>
    <row r="1584" spans="28:48" ht="14.25">
      <c r="AB1584" s="68"/>
      <c r="AC1584" s="69"/>
      <c r="AD1584" s="68"/>
      <c r="AE1584" s="69"/>
      <c r="AF1584" s="69"/>
      <c r="AG1584" s="69"/>
      <c r="AH1584" s="68"/>
      <c r="AI1584" s="68"/>
      <c r="AJ1584" s="68"/>
      <c r="AK1584" s="68"/>
      <c r="AL1584" s="68"/>
      <c r="AM1584" s="68"/>
      <c r="AN1584" s="68"/>
      <c r="AO1584" s="70"/>
      <c r="AP1584" s="71"/>
      <c r="AQ1584" s="70"/>
      <c r="AR1584" s="72"/>
      <c r="AS1584" s="55"/>
      <c r="AT1584" s="55"/>
      <c r="AU1584" s="55"/>
      <c r="AV1584" s="78"/>
    </row>
    <row r="1585" spans="28:48" ht="14.25">
      <c r="AB1585" s="68"/>
      <c r="AC1585" s="69"/>
      <c r="AD1585" s="68"/>
      <c r="AE1585" s="69"/>
      <c r="AF1585" s="69"/>
      <c r="AG1585" s="69"/>
      <c r="AH1585" s="68"/>
      <c r="AI1585" s="68"/>
      <c r="AJ1585" s="68"/>
      <c r="AK1585" s="68"/>
      <c r="AL1585" s="68"/>
      <c r="AM1585" s="68"/>
      <c r="AN1585" s="68"/>
      <c r="AO1585" s="70"/>
      <c r="AP1585" s="71"/>
      <c r="AQ1585" s="70"/>
      <c r="AR1585" s="72"/>
      <c r="AS1585" s="55"/>
      <c r="AT1585" s="55"/>
      <c r="AU1585" s="55"/>
      <c r="AV1585" s="78"/>
    </row>
    <row r="1586" spans="28:48" ht="14.25">
      <c r="AB1586" s="68"/>
      <c r="AC1586" s="69"/>
      <c r="AD1586" s="68"/>
      <c r="AE1586" s="69"/>
      <c r="AF1586" s="69"/>
      <c r="AG1586" s="69"/>
      <c r="AH1586" s="68"/>
      <c r="AI1586" s="68"/>
      <c r="AJ1586" s="68"/>
      <c r="AK1586" s="68"/>
      <c r="AL1586" s="68"/>
      <c r="AM1586" s="68"/>
      <c r="AN1586" s="68"/>
      <c r="AO1586" s="70"/>
      <c r="AP1586" s="71"/>
      <c r="AQ1586" s="70"/>
      <c r="AR1586" s="72"/>
      <c r="AS1586" s="55"/>
      <c r="AT1586" s="55"/>
      <c r="AU1586" s="55"/>
      <c r="AV1586" s="78"/>
    </row>
    <row r="1587" spans="28:48" ht="14.25">
      <c r="AB1587" s="68"/>
      <c r="AC1587" s="69"/>
      <c r="AD1587" s="68"/>
      <c r="AE1587" s="69"/>
      <c r="AF1587" s="69"/>
      <c r="AG1587" s="69"/>
      <c r="AH1587" s="68"/>
      <c r="AI1587" s="68"/>
      <c r="AJ1587" s="68"/>
      <c r="AK1587" s="68"/>
      <c r="AL1587" s="68"/>
      <c r="AM1587" s="68"/>
      <c r="AN1587" s="68"/>
      <c r="AO1587" s="70"/>
      <c r="AP1587" s="71"/>
      <c r="AQ1587" s="70"/>
      <c r="AR1587" s="72"/>
      <c r="AS1587" s="55"/>
      <c r="AT1587" s="55"/>
      <c r="AU1587" s="55"/>
      <c r="AV1587" s="78"/>
    </row>
    <row r="1588" spans="28:48" ht="14.25">
      <c r="AB1588" s="68"/>
      <c r="AC1588" s="69"/>
      <c r="AD1588" s="68"/>
      <c r="AE1588" s="69"/>
      <c r="AF1588" s="69"/>
      <c r="AG1588" s="69"/>
      <c r="AH1588" s="68"/>
      <c r="AI1588" s="68"/>
      <c r="AJ1588" s="68"/>
      <c r="AK1588" s="68"/>
      <c r="AL1588" s="68"/>
      <c r="AM1588" s="68"/>
      <c r="AN1588" s="68"/>
      <c r="AO1588" s="70"/>
      <c r="AP1588" s="71"/>
      <c r="AQ1588" s="70"/>
      <c r="AR1588" s="72"/>
      <c r="AS1588" s="55"/>
      <c r="AT1588" s="55"/>
      <c r="AU1588" s="55"/>
      <c r="AV1588" s="78"/>
    </row>
    <row r="1589" spans="28:48" ht="14.25">
      <c r="AB1589" s="68"/>
      <c r="AC1589" s="69"/>
      <c r="AD1589" s="68"/>
      <c r="AE1589" s="69"/>
      <c r="AF1589" s="69"/>
      <c r="AG1589" s="69"/>
      <c r="AH1589" s="68"/>
      <c r="AI1589" s="68"/>
      <c r="AJ1589" s="68"/>
      <c r="AK1589" s="68"/>
      <c r="AL1589" s="68"/>
      <c r="AM1589" s="68"/>
      <c r="AN1589" s="68"/>
      <c r="AO1589" s="70"/>
      <c r="AP1589" s="71"/>
      <c r="AQ1589" s="70"/>
      <c r="AR1589" s="72"/>
      <c r="AS1589" s="55"/>
      <c r="AT1589" s="55"/>
      <c r="AU1589" s="55"/>
      <c r="AV1589" s="78"/>
    </row>
    <row r="1590" spans="28:48" ht="14.25">
      <c r="AB1590" s="68"/>
      <c r="AC1590" s="69"/>
      <c r="AD1590" s="68"/>
      <c r="AE1590" s="69"/>
      <c r="AF1590" s="69"/>
      <c r="AG1590" s="69"/>
      <c r="AH1590" s="68"/>
      <c r="AI1590" s="68"/>
      <c r="AJ1590" s="68"/>
      <c r="AK1590" s="68"/>
      <c r="AL1590" s="68"/>
      <c r="AM1590" s="68"/>
      <c r="AN1590" s="68"/>
      <c r="AO1590" s="70"/>
      <c r="AP1590" s="71"/>
      <c r="AQ1590" s="70"/>
      <c r="AR1590" s="72"/>
      <c r="AS1590" s="55"/>
      <c r="AT1590" s="55"/>
      <c r="AU1590" s="55"/>
      <c r="AV1590" s="78"/>
    </row>
    <row r="1591" spans="28:48" ht="14.25">
      <c r="AB1591" s="68"/>
      <c r="AC1591" s="69"/>
      <c r="AD1591" s="68"/>
      <c r="AE1591" s="69"/>
      <c r="AF1591" s="69"/>
      <c r="AG1591" s="69"/>
      <c r="AH1591" s="68"/>
      <c r="AI1591" s="68"/>
      <c r="AJ1591" s="68"/>
      <c r="AK1591" s="68"/>
      <c r="AL1591" s="68"/>
      <c r="AM1591" s="68"/>
      <c r="AN1591" s="68"/>
      <c r="AO1591" s="70"/>
      <c r="AP1591" s="71"/>
      <c r="AQ1591" s="70"/>
      <c r="AR1591" s="72"/>
      <c r="AS1591" s="55"/>
      <c r="AT1591" s="55"/>
      <c r="AU1591" s="55"/>
      <c r="AV1591" s="78"/>
    </row>
    <row r="1592" spans="28:48" ht="14.25">
      <c r="AB1592" s="68"/>
      <c r="AC1592" s="69"/>
      <c r="AD1592" s="68"/>
      <c r="AE1592" s="69"/>
      <c r="AF1592" s="69"/>
      <c r="AG1592" s="69"/>
      <c r="AH1592" s="68"/>
      <c r="AI1592" s="68"/>
      <c r="AJ1592" s="68"/>
      <c r="AK1592" s="68"/>
      <c r="AL1592" s="68"/>
      <c r="AM1592" s="68"/>
      <c r="AN1592" s="68"/>
      <c r="AO1592" s="70"/>
      <c r="AP1592" s="71"/>
      <c r="AQ1592" s="70"/>
      <c r="AR1592" s="72"/>
      <c r="AS1592" s="55"/>
      <c r="AT1592" s="55"/>
      <c r="AU1592" s="55"/>
      <c r="AV1592" s="78"/>
    </row>
    <row r="1593" spans="28:48" ht="14.25">
      <c r="AB1593" s="68"/>
      <c r="AC1593" s="69"/>
      <c r="AD1593" s="68"/>
      <c r="AE1593" s="69"/>
      <c r="AF1593" s="69"/>
      <c r="AG1593" s="69"/>
      <c r="AH1593" s="68"/>
      <c r="AI1593" s="68"/>
      <c r="AJ1593" s="68"/>
      <c r="AK1593" s="68"/>
      <c r="AL1593" s="68"/>
      <c r="AM1593" s="68"/>
      <c r="AN1593" s="68"/>
      <c r="AO1593" s="70"/>
      <c r="AP1593" s="71"/>
      <c r="AQ1593" s="70"/>
      <c r="AR1593" s="72"/>
      <c r="AS1593" s="55"/>
      <c r="AT1593" s="55"/>
      <c r="AU1593" s="55"/>
      <c r="AV1593" s="78"/>
    </row>
    <row r="1594" spans="28:48" ht="14.25">
      <c r="AB1594" s="68"/>
      <c r="AC1594" s="69"/>
      <c r="AD1594" s="68"/>
      <c r="AE1594" s="69"/>
      <c r="AF1594" s="69"/>
      <c r="AG1594" s="69"/>
      <c r="AH1594" s="68"/>
      <c r="AI1594" s="68"/>
      <c r="AJ1594" s="68"/>
      <c r="AK1594" s="68"/>
      <c r="AL1594" s="68"/>
      <c r="AM1594" s="68"/>
      <c r="AN1594" s="68"/>
      <c r="AO1594" s="70"/>
      <c r="AP1594" s="71"/>
      <c r="AQ1594" s="70"/>
      <c r="AR1594" s="72"/>
      <c r="AS1594" s="55"/>
      <c r="AT1594" s="55"/>
      <c r="AU1594" s="55"/>
      <c r="AV1594" s="78"/>
    </row>
    <row r="1595" spans="28:48" ht="14.25">
      <c r="AB1595" s="68"/>
      <c r="AC1595" s="69"/>
      <c r="AD1595" s="68"/>
      <c r="AE1595" s="69"/>
      <c r="AF1595" s="69"/>
      <c r="AG1595" s="69"/>
      <c r="AH1595" s="68"/>
      <c r="AI1595" s="68"/>
      <c r="AJ1595" s="68"/>
      <c r="AK1595" s="68"/>
      <c r="AL1595" s="68"/>
      <c r="AM1595" s="68"/>
      <c r="AN1595" s="68"/>
      <c r="AO1595" s="70"/>
      <c r="AP1595" s="71"/>
      <c r="AQ1595" s="70"/>
      <c r="AR1595" s="72"/>
      <c r="AS1595" s="55"/>
      <c r="AT1595" s="55"/>
      <c r="AU1595" s="55"/>
      <c r="AV1595" s="78"/>
    </row>
    <row r="1596" spans="28:48" ht="14.25">
      <c r="AB1596" s="68"/>
      <c r="AC1596" s="69"/>
      <c r="AD1596" s="68"/>
      <c r="AE1596" s="69"/>
      <c r="AF1596" s="69"/>
      <c r="AG1596" s="69"/>
      <c r="AH1596" s="68"/>
      <c r="AI1596" s="68"/>
      <c r="AJ1596" s="68"/>
      <c r="AK1596" s="68"/>
      <c r="AL1596" s="68"/>
      <c r="AM1596" s="68"/>
      <c r="AN1596" s="68"/>
      <c r="AO1596" s="70"/>
      <c r="AP1596" s="71"/>
      <c r="AQ1596" s="70"/>
      <c r="AR1596" s="72"/>
      <c r="AS1596" s="55"/>
      <c r="AT1596" s="55"/>
      <c r="AU1596" s="55"/>
      <c r="AV1596" s="78"/>
    </row>
    <row r="1597" spans="28:48" ht="14.25">
      <c r="AB1597" s="68"/>
      <c r="AC1597" s="69"/>
      <c r="AD1597" s="68"/>
      <c r="AE1597" s="69"/>
      <c r="AF1597" s="69"/>
      <c r="AG1597" s="69"/>
      <c r="AH1597" s="68"/>
      <c r="AI1597" s="68"/>
      <c r="AJ1597" s="68"/>
      <c r="AK1597" s="68"/>
      <c r="AL1597" s="68"/>
      <c r="AM1597" s="68"/>
      <c r="AN1597" s="68"/>
      <c r="AO1597" s="70"/>
      <c r="AP1597" s="71"/>
      <c r="AQ1597" s="70"/>
      <c r="AR1597" s="72"/>
      <c r="AS1597" s="55"/>
      <c r="AT1597" s="55"/>
      <c r="AU1597" s="55"/>
      <c r="AV1597" s="78"/>
    </row>
    <row r="1598" spans="28:48" ht="14.25">
      <c r="AB1598" s="68"/>
      <c r="AC1598" s="69"/>
      <c r="AD1598" s="68"/>
      <c r="AE1598" s="69"/>
      <c r="AF1598" s="69"/>
      <c r="AG1598" s="69"/>
      <c r="AH1598" s="68"/>
      <c r="AI1598" s="68"/>
      <c r="AJ1598" s="68"/>
      <c r="AK1598" s="68"/>
      <c r="AL1598" s="68"/>
      <c r="AM1598" s="68"/>
      <c r="AN1598" s="68"/>
      <c r="AO1598" s="70"/>
      <c r="AP1598" s="71"/>
      <c r="AQ1598" s="70"/>
      <c r="AR1598" s="72"/>
      <c r="AS1598" s="55"/>
      <c r="AT1598" s="55"/>
      <c r="AU1598" s="55"/>
      <c r="AV1598" s="78"/>
    </row>
    <row r="1599" spans="28:48" ht="14.25">
      <c r="AB1599" s="68"/>
      <c r="AC1599" s="69"/>
      <c r="AD1599" s="68"/>
      <c r="AE1599" s="69"/>
      <c r="AF1599" s="69"/>
      <c r="AG1599" s="69"/>
      <c r="AH1599" s="68"/>
      <c r="AI1599" s="68"/>
      <c r="AJ1599" s="68"/>
      <c r="AK1599" s="68"/>
      <c r="AL1599" s="68"/>
      <c r="AM1599" s="68"/>
      <c r="AN1599" s="68"/>
      <c r="AO1599" s="70"/>
      <c r="AP1599" s="71"/>
      <c r="AQ1599" s="70"/>
      <c r="AR1599" s="72"/>
      <c r="AS1599" s="55"/>
      <c r="AT1599" s="55"/>
      <c r="AU1599" s="55"/>
      <c r="AV1599" s="78"/>
    </row>
    <row r="1600" spans="28:48" ht="14.25">
      <c r="AB1600" s="68"/>
      <c r="AC1600" s="69"/>
      <c r="AD1600" s="68"/>
      <c r="AE1600" s="69"/>
      <c r="AF1600" s="69"/>
      <c r="AG1600" s="69"/>
      <c r="AH1600" s="68"/>
      <c r="AI1600" s="68"/>
      <c r="AJ1600" s="68"/>
      <c r="AK1600" s="68"/>
      <c r="AL1600" s="68"/>
      <c r="AM1600" s="68"/>
      <c r="AN1600" s="68"/>
      <c r="AO1600" s="70"/>
      <c r="AP1600" s="71"/>
      <c r="AQ1600" s="70"/>
      <c r="AR1600" s="72"/>
      <c r="AS1600" s="55"/>
      <c r="AT1600" s="55"/>
      <c r="AU1600" s="55"/>
      <c r="AV1600" s="78"/>
    </row>
    <row r="1601" spans="28:48" ht="14.25">
      <c r="AB1601" s="68"/>
      <c r="AC1601" s="69"/>
      <c r="AD1601" s="68"/>
      <c r="AE1601" s="69"/>
      <c r="AF1601" s="69"/>
      <c r="AG1601" s="69"/>
      <c r="AH1601" s="68"/>
      <c r="AI1601" s="68"/>
      <c r="AJ1601" s="68"/>
      <c r="AK1601" s="68"/>
      <c r="AL1601" s="68"/>
      <c r="AM1601" s="68"/>
      <c r="AN1601" s="68"/>
      <c r="AO1601" s="70"/>
      <c r="AP1601" s="71"/>
      <c r="AQ1601" s="70"/>
      <c r="AR1601" s="72"/>
      <c r="AS1601" s="55"/>
      <c r="AT1601" s="55"/>
      <c r="AU1601" s="55"/>
      <c r="AV1601" s="78"/>
    </row>
    <row r="1602" spans="28:48" ht="14.25">
      <c r="AB1602" s="68"/>
      <c r="AC1602" s="69"/>
      <c r="AD1602" s="68"/>
      <c r="AE1602" s="69"/>
      <c r="AF1602" s="69"/>
      <c r="AG1602" s="69"/>
      <c r="AH1602" s="68"/>
      <c r="AI1602" s="68"/>
      <c r="AJ1602" s="68"/>
      <c r="AK1602" s="68"/>
      <c r="AL1602" s="68"/>
      <c r="AM1602" s="68"/>
      <c r="AN1602" s="68"/>
      <c r="AO1602" s="70"/>
      <c r="AP1602" s="71"/>
      <c r="AQ1602" s="70"/>
      <c r="AR1602" s="72"/>
      <c r="AS1602" s="55"/>
      <c r="AT1602" s="55"/>
      <c r="AU1602" s="55"/>
      <c r="AV1602" s="78"/>
    </row>
    <row r="1603" spans="28:48" ht="14.25">
      <c r="AB1603" s="68"/>
      <c r="AC1603" s="69"/>
      <c r="AD1603" s="68"/>
      <c r="AE1603" s="69"/>
      <c r="AF1603" s="69"/>
      <c r="AG1603" s="69"/>
      <c r="AH1603" s="68"/>
      <c r="AI1603" s="68"/>
      <c r="AJ1603" s="68"/>
      <c r="AK1603" s="68"/>
      <c r="AL1603" s="68"/>
      <c r="AM1603" s="68"/>
      <c r="AN1603" s="68"/>
      <c r="AO1603" s="70"/>
      <c r="AP1603" s="71"/>
      <c r="AQ1603" s="70"/>
      <c r="AR1603" s="72"/>
      <c r="AS1603" s="55"/>
      <c r="AT1603" s="55"/>
      <c r="AU1603" s="55"/>
      <c r="AV1603" s="78"/>
    </row>
    <row r="1604" spans="28:48" ht="14.25">
      <c r="AB1604" s="68"/>
      <c r="AC1604" s="69"/>
      <c r="AD1604" s="68"/>
      <c r="AE1604" s="69"/>
      <c r="AF1604" s="69"/>
      <c r="AG1604" s="69"/>
      <c r="AH1604" s="68"/>
      <c r="AI1604" s="68"/>
      <c r="AJ1604" s="68"/>
      <c r="AK1604" s="68"/>
      <c r="AL1604" s="68"/>
      <c r="AM1604" s="68"/>
      <c r="AN1604" s="68"/>
      <c r="AO1604" s="70"/>
      <c r="AP1604" s="71"/>
      <c r="AQ1604" s="70"/>
      <c r="AR1604" s="72"/>
      <c r="AS1604" s="55"/>
      <c r="AT1604" s="55"/>
      <c r="AU1604" s="55"/>
      <c r="AV1604" s="78"/>
    </row>
    <row r="1605" spans="28:48" ht="14.25">
      <c r="AB1605" s="68"/>
      <c r="AC1605" s="69"/>
      <c r="AD1605" s="68"/>
      <c r="AE1605" s="69"/>
      <c r="AF1605" s="69"/>
      <c r="AG1605" s="69"/>
      <c r="AH1605" s="68"/>
      <c r="AI1605" s="68"/>
      <c r="AJ1605" s="68"/>
      <c r="AK1605" s="68"/>
      <c r="AL1605" s="68"/>
      <c r="AM1605" s="68"/>
      <c r="AN1605" s="68"/>
      <c r="AO1605" s="70"/>
      <c r="AP1605" s="71"/>
      <c r="AQ1605" s="70"/>
      <c r="AR1605" s="72"/>
      <c r="AS1605" s="55"/>
      <c r="AT1605" s="55"/>
      <c r="AU1605" s="55"/>
      <c r="AV1605" s="78"/>
    </row>
    <row r="1606" spans="28:48" ht="14.25">
      <c r="AB1606" s="68"/>
      <c r="AC1606" s="69"/>
      <c r="AD1606" s="68"/>
      <c r="AE1606" s="69"/>
      <c r="AF1606" s="69"/>
      <c r="AG1606" s="69"/>
      <c r="AH1606" s="68"/>
      <c r="AI1606" s="68"/>
      <c r="AJ1606" s="68"/>
      <c r="AK1606" s="68"/>
      <c r="AL1606" s="68"/>
      <c r="AM1606" s="68"/>
      <c r="AN1606" s="68"/>
      <c r="AO1606" s="70"/>
      <c r="AP1606" s="71"/>
      <c r="AQ1606" s="70"/>
      <c r="AR1606" s="72"/>
      <c r="AS1606" s="55"/>
      <c r="AT1606" s="55"/>
      <c r="AU1606" s="55"/>
      <c r="AV1606" s="78"/>
    </row>
    <row r="1607" spans="28:48" ht="14.25">
      <c r="AB1607" s="68"/>
      <c r="AC1607" s="69"/>
      <c r="AD1607" s="68"/>
      <c r="AE1607" s="69"/>
      <c r="AF1607" s="69"/>
      <c r="AG1607" s="69"/>
      <c r="AH1607" s="68"/>
      <c r="AI1607" s="68"/>
      <c r="AJ1607" s="68"/>
      <c r="AK1607" s="68"/>
      <c r="AL1607" s="68"/>
      <c r="AM1607" s="68"/>
      <c r="AN1607" s="68"/>
      <c r="AO1607" s="70"/>
      <c r="AP1607" s="71"/>
      <c r="AQ1607" s="70"/>
      <c r="AR1607" s="72"/>
      <c r="AS1607" s="55"/>
      <c r="AT1607" s="55"/>
      <c r="AU1607" s="55"/>
      <c r="AV1607" s="78"/>
    </row>
    <row r="1608" spans="28:48" ht="14.25">
      <c r="AB1608" s="68"/>
      <c r="AC1608" s="69"/>
      <c r="AD1608" s="68"/>
      <c r="AE1608" s="69"/>
      <c r="AF1608" s="69"/>
      <c r="AG1608" s="69"/>
      <c r="AH1608" s="68"/>
      <c r="AI1608" s="68"/>
      <c r="AJ1608" s="68"/>
      <c r="AK1608" s="68"/>
      <c r="AL1608" s="68"/>
      <c r="AM1608" s="68"/>
      <c r="AN1608" s="68"/>
      <c r="AO1608" s="70"/>
      <c r="AP1608" s="71"/>
      <c r="AQ1608" s="70"/>
      <c r="AR1608" s="72"/>
      <c r="AS1608" s="55"/>
      <c r="AT1608" s="55"/>
      <c r="AU1608" s="55"/>
      <c r="AV1608" s="78"/>
    </row>
    <row r="1609" spans="28:48" ht="14.25">
      <c r="AB1609" s="68"/>
      <c r="AC1609" s="69"/>
      <c r="AD1609" s="68"/>
      <c r="AE1609" s="69"/>
      <c r="AF1609" s="69"/>
      <c r="AG1609" s="69"/>
      <c r="AH1609" s="68"/>
      <c r="AI1609" s="68"/>
      <c r="AJ1609" s="68"/>
      <c r="AK1609" s="68"/>
      <c r="AL1609" s="68"/>
      <c r="AM1609" s="68"/>
      <c r="AN1609" s="68"/>
      <c r="AO1609" s="70"/>
      <c r="AP1609" s="71"/>
      <c r="AQ1609" s="70"/>
      <c r="AR1609" s="72"/>
      <c r="AS1609" s="55"/>
      <c r="AT1609" s="55"/>
      <c r="AU1609" s="55"/>
      <c r="AV1609" s="78"/>
    </row>
    <row r="1610" spans="28:48" ht="14.25">
      <c r="AB1610" s="68"/>
      <c r="AC1610" s="69"/>
      <c r="AD1610" s="68"/>
      <c r="AE1610" s="69"/>
      <c r="AF1610" s="69"/>
      <c r="AG1610" s="69"/>
      <c r="AH1610" s="68"/>
      <c r="AI1610" s="68"/>
      <c r="AJ1610" s="68"/>
      <c r="AK1610" s="68"/>
      <c r="AL1610" s="68"/>
      <c r="AM1610" s="68"/>
      <c r="AN1610" s="68"/>
      <c r="AO1610" s="70"/>
      <c r="AP1610" s="71"/>
      <c r="AQ1610" s="70"/>
      <c r="AR1610" s="72"/>
      <c r="AS1610" s="55"/>
      <c r="AT1610" s="55"/>
      <c r="AU1610" s="55"/>
      <c r="AV1610" s="78"/>
    </row>
    <row r="1611" spans="28:48" ht="14.25">
      <c r="AB1611" s="68"/>
      <c r="AC1611" s="69"/>
      <c r="AD1611" s="68"/>
      <c r="AE1611" s="69"/>
      <c r="AF1611" s="69"/>
      <c r="AG1611" s="69"/>
      <c r="AH1611" s="68"/>
      <c r="AI1611" s="68"/>
      <c r="AJ1611" s="68"/>
      <c r="AK1611" s="68"/>
      <c r="AL1611" s="68"/>
      <c r="AM1611" s="68"/>
      <c r="AN1611" s="68"/>
      <c r="AO1611" s="70"/>
      <c r="AP1611" s="71"/>
      <c r="AQ1611" s="70"/>
      <c r="AR1611" s="72"/>
      <c r="AS1611" s="55"/>
      <c r="AT1611" s="55"/>
      <c r="AU1611" s="55"/>
      <c r="AV1611" s="78"/>
    </row>
    <row r="1612" spans="28:48" ht="14.25">
      <c r="AB1612" s="68"/>
      <c r="AC1612" s="69"/>
      <c r="AD1612" s="68"/>
      <c r="AE1612" s="69"/>
      <c r="AF1612" s="69"/>
      <c r="AG1612" s="69"/>
      <c r="AH1612" s="68"/>
      <c r="AI1612" s="68"/>
      <c r="AJ1612" s="68"/>
      <c r="AK1612" s="68"/>
      <c r="AL1612" s="68"/>
      <c r="AM1612" s="68"/>
      <c r="AN1612" s="68"/>
      <c r="AO1612" s="70"/>
      <c r="AP1612" s="71"/>
      <c r="AQ1612" s="70"/>
      <c r="AR1612" s="72"/>
      <c r="AS1612" s="55"/>
      <c r="AT1612" s="55"/>
      <c r="AU1612" s="55"/>
      <c r="AV1612" s="78"/>
    </row>
    <row r="1613" spans="28:48" ht="14.25">
      <c r="AB1613" s="68"/>
      <c r="AC1613" s="69"/>
      <c r="AD1613" s="68"/>
      <c r="AE1613" s="69"/>
      <c r="AF1613" s="69"/>
      <c r="AG1613" s="69"/>
      <c r="AH1613" s="68"/>
      <c r="AI1613" s="68"/>
      <c r="AJ1613" s="68"/>
      <c r="AK1613" s="68"/>
      <c r="AL1613" s="68"/>
      <c r="AM1613" s="68"/>
      <c r="AN1613" s="68"/>
      <c r="AO1613" s="70"/>
      <c r="AP1613" s="71"/>
      <c r="AQ1613" s="70"/>
      <c r="AR1613" s="72"/>
      <c r="AS1613" s="55"/>
      <c r="AT1613" s="55"/>
      <c r="AU1613" s="55"/>
      <c r="AV1613" s="78"/>
    </row>
    <row r="1614" spans="28:48" ht="14.25">
      <c r="AB1614" s="68"/>
      <c r="AC1614" s="69"/>
      <c r="AD1614" s="68"/>
      <c r="AE1614" s="69"/>
      <c r="AF1614" s="69"/>
      <c r="AG1614" s="69"/>
      <c r="AH1614" s="68"/>
      <c r="AI1614" s="68"/>
      <c r="AJ1614" s="68"/>
      <c r="AK1614" s="68"/>
      <c r="AL1614" s="68"/>
      <c r="AM1614" s="68"/>
      <c r="AN1614" s="68"/>
      <c r="AO1614" s="70"/>
      <c r="AP1614" s="71"/>
      <c r="AQ1614" s="70"/>
      <c r="AR1614" s="72"/>
      <c r="AS1614" s="55"/>
      <c r="AT1614" s="55"/>
      <c r="AU1614" s="55"/>
      <c r="AV1614" s="78"/>
    </row>
    <row r="1615" spans="28:48" ht="14.25">
      <c r="AB1615" s="68"/>
      <c r="AC1615" s="69"/>
      <c r="AD1615" s="68"/>
      <c r="AE1615" s="69"/>
      <c r="AF1615" s="69"/>
      <c r="AG1615" s="69"/>
      <c r="AH1615" s="68"/>
      <c r="AI1615" s="68"/>
      <c r="AJ1615" s="68"/>
      <c r="AK1615" s="68"/>
      <c r="AL1615" s="68"/>
      <c r="AM1615" s="68"/>
      <c r="AN1615" s="68"/>
      <c r="AO1615" s="70"/>
      <c r="AP1615" s="71"/>
      <c r="AQ1615" s="70"/>
      <c r="AR1615" s="72"/>
      <c r="AS1615" s="55"/>
      <c r="AT1615" s="55"/>
      <c r="AU1615" s="55"/>
      <c r="AV1615" s="78"/>
    </row>
    <row r="1616" spans="28:48" ht="14.25">
      <c r="AB1616" s="68"/>
      <c r="AC1616" s="69"/>
      <c r="AD1616" s="68"/>
      <c r="AE1616" s="69"/>
      <c r="AF1616" s="69"/>
      <c r="AG1616" s="69"/>
      <c r="AH1616" s="68"/>
      <c r="AI1616" s="68"/>
      <c r="AJ1616" s="68"/>
      <c r="AK1616" s="68"/>
      <c r="AL1616" s="68"/>
      <c r="AM1616" s="68"/>
      <c r="AN1616" s="68"/>
      <c r="AO1616" s="70"/>
      <c r="AP1616" s="71"/>
      <c r="AQ1616" s="70"/>
      <c r="AR1616" s="72"/>
      <c r="AS1616" s="55"/>
      <c r="AT1616" s="55"/>
      <c r="AU1616" s="55"/>
      <c r="AV1616" s="78"/>
    </row>
    <row r="1617" spans="28:48" ht="14.25">
      <c r="AB1617" s="68"/>
      <c r="AC1617" s="69"/>
      <c r="AD1617" s="68"/>
      <c r="AE1617" s="69"/>
      <c r="AF1617" s="69"/>
      <c r="AG1617" s="69"/>
      <c r="AH1617" s="68"/>
      <c r="AI1617" s="68"/>
      <c r="AJ1617" s="68"/>
      <c r="AK1617" s="68"/>
      <c r="AL1617" s="68"/>
      <c r="AM1617" s="68"/>
      <c r="AN1617" s="68"/>
      <c r="AO1617" s="70"/>
      <c r="AP1617" s="71"/>
      <c r="AQ1617" s="70"/>
      <c r="AR1617" s="72"/>
      <c r="AS1617" s="55"/>
      <c r="AT1617" s="55"/>
      <c r="AU1617" s="55"/>
      <c r="AV1617" s="78"/>
    </row>
    <row r="1618" spans="28:48" ht="14.25">
      <c r="AB1618" s="68"/>
      <c r="AC1618" s="69"/>
      <c r="AD1618" s="68"/>
      <c r="AE1618" s="69"/>
      <c r="AF1618" s="69"/>
      <c r="AG1618" s="69"/>
      <c r="AH1618" s="68"/>
      <c r="AI1618" s="68"/>
      <c r="AJ1618" s="68"/>
      <c r="AK1618" s="68"/>
      <c r="AL1618" s="68"/>
      <c r="AM1618" s="68"/>
      <c r="AN1618" s="68"/>
      <c r="AO1618" s="70"/>
      <c r="AP1618" s="71"/>
      <c r="AQ1618" s="70"/>
      <c r="AR1618" s="72"/>
      <c r="AS1618" s="55"/>
      <c r="AT1618" s="55"/>
      <c r="AU1618" s="55"/>
      <c r="AV1618" s="78"/>
    </row>
    <row r="1619" spans="28:48" ht="14.25">
      <c r="AB1619" s="68"/>
      <c r="AC1619" s="69"/>
      <c r="AD1619" s="68"/>
      <c r="AE1619" s="69"/>
      <c r="AF1619" s="69"/>
      <c r="AG1619" s="69"/>
      <c r="AH1619" s="68"/>
      <c r="AI1619" s="68"/>
      <c r="AJ1619" s="68"/>
      <c r="AK1619" s="68"/>
      <c r="AL1619" s="68"/>
      <c r="AM1619" s="68"/>
      <c r="AN1619" s="68"/>
      <c r="AO1619" s="70"/>
      <c r="AP1619" s="71"/>
      <c r="AQ1619" s="70"/>
      <c r="AR1619" s="72"/>
      <c r="AS1619" s="55"/>
      <c r="AT1619" s="55"/>
      <c r="AU1619" s="55"/>
      <c r="AV1619" s="78"/>
    </row>
    <row r="1620" spans="28:48" ht="14.25">
      <c r="AB1620" s="68"/>
      <c r="AC1620" s="69"/>
      <c r="AD1620" s="68"/>
      <c r="AE1620" s="69"/>
      <c r="AF1620" s="69"/>
      <c r="AG1620" s="69"/>
      <c r="AH1620" s="68"/>
      <c r="AI1620" s="68"/>
      <c r="AJ1620" s="68"/>
      <c r="AK1620" s="68"/>
      <c r="AL1620" s="68"/>
      <c r="AM1620" s="68"/>
      <c r="AN1620" s="68"/>
      <c r="AO1620" s="70"/>
      <c r="AP1620" s="71"/>
      <c r="AQ1620" s="70"/>
      <c r="AR1620" s="72"/>
      <c r="AS1620" s="55"/>
      <c r="AT1620" s="55"/>
      <c r="AU1620" s="55"/>
      <c r="AV1620" s="78"/>
    </row>
    <row r="1621" spans="28:48" ht="14.25">
      <c r="AB1621" s="68"/>
      <c r="AC1621" s="69"/>
      <c r="AD1621" s="68"/>
      <c r="AE1621" s="69"/>
      <c r="AF1621" s="69"/>
      <c r="AG1621" s="69"/>
      <c r="AH1621" s="68"/>
      <c r="AI1621" s="68"/>
      <c r="AJ1621" s="68"/>
      <c r="AK1621" s="68"/>
      <c r="AL1621" s="68"/>
      <c r="AM1621" s="68"/>
      <c r="AN1621" s="68"/>
      <c r="AO1621" s="70"/>
      <c r="AP1621" s="71"/>
      <c r="AQ1621" s="70"/>
      <c r="AR1621" s="72"/>
      <c r="AS1621" s="55"/>
      <c r="AT1621" s="55"/>
      <c r="AU1621" s="55"/>
      <c r="AV1621" s="78"/>
    </row>
    <row r="1622" spans="28:48" ht="14.25">
      <c r="AB1622" s="68"/>
      <c r="AC1622" s="69"/>
      <c r="AD1622" s="68"/>
      <c r="AE1622" s="69"/>
      <c r="AF1622" s="69"/>
      <c r="AG1622" s="69"/>
      <c r="AH1622" s="68"/>
      <c r="AI1622" s="68"/>
      <c r="AJ1622" s="68"/>
      <c r="AK1622" s="68"/>
      <c r="AL1622" s="68"/>
      <c r="AM1622" s="68"/>
      <c r="AN1622" s="68"/>
      <c r="AO1622" s="70"/>
      <c r="AP1622" s="71"/>
      <c r="AQ1622" s="70"/>
      <c r="AR1622" s="72"/>
      <c r="AS1622" s="55"/>
      <c r="AT1622" s="55"/>
      <c r="AU1622" s="55"/>
      <c r="AV1622" s="78"/>
    </row>
    <row r="1623" spans="28:48" ht="14.25">
      <c r="AB1623" s="68"/>
      <c r="AC1623" s="69"/>
      <c r="AD1623" s="68"/>
      <c r="AE1623" s="69"/>
      <c r="AF1623" s="69"/>
      <c r="AG1623" s="69"/>
      <c r="AH1623" s="68"/>
      <c r="AI1623" s="68"/>
      <c r="AJ1623" s="68"/>
      <c r="AK1623" s="68"/>
      <c r="AL1623" s="68"/>
      <c r="AM1623" s="68"/>
      <c r="AN1623" s="68"/>
      <c r="AO1623" s="70"/>
      <c r="AP1623" s="71"/>
      <c r="AQ1623" s="70"/>
      <c r="AR1623" s="72"/>
      <c r="AS1623" s="55"/>
      <c r="AT1623" s="55"/>
      <c r="AU1623" s="55"/>
      <c r="AV1623" s="78"/>
    </row>
    <row r="1624" spans="28:48" ht="14.25">
      <c r="AB1624" s="68"/>
      <c r="AC1624" s="69"/>
      <c r="AD1624" s="68"/>
      <c r="AE1624" s="69"/>
      <c r="AF1624" s="69"/>
      <c r="AG1624" s="69"/>
      <c r="AH1624" s="68"/>
      <c r="AI1624" s="68"/>
      <c r="AJ1624" s="68"/>
      <c r="AK1624" s="68"/>
      <c r="AL1624" s="68"/>
      <c r="AM1624" s="68"/>
      <c r="AN1624" s="68"/>
      <c r="AO1624" s="70"/>
      <c r="AP1624" s="71"/>
      <c r="AQ1624" s="70"/>
      <c r="AR1624" s="72"/>
      <c r="AS1624" s="55"/>
      <c r="AT1624" s="55"/>
      <c r="AU1624" s="55"/>
      <c r="AV1624" s="78"/>
    </row>
    <row r="1625" spans="28:48" ht="14.25">
      <c r="AB1625" s="68"/>
      <c r="AC1625" s="69"/>
      <c r="AD1625" s="68"/>
      <c r="AE1625" s="69"/>
      <c r="AF1625" s="69"/>
      <c r="AG1625" s="69"/>
      <c r="AH1625" s="68"/>
      <c r="AI1625" s="68"/>
      <c r="AJ1625" s="68"/>
      <c r="AK1625" s="68"/>
      <c r="AL1625" s="68"/>
      <c r="AM1625" s="68"/>
      <c r="AN1625" s="68"/>
      <c r="AO1625" s="70"/>
      <c r="AP1625" s="71"/>
      <c r="AQ1625" s="70"/>
      <c r="AR1625" s="72"/>
      <c r="AS1625" s="55"/>
      <c r="AT1625" s="55"/>
      <c r="AU1625" s="55"/>
      <c r="AV1625" s="78"/>
    </row>
    <row r="1626" spans="28:48" ht="14.25">
      <c r="AB1626" s="68"/>
      <c r="AC1626" s="69"/>
      <c r="AD1626" s="68"/>
      <c r="AE1626" s="69"/>
      <c r="AF1626" s="69"/>
      <c r="AG1626" s="69"/>
      <c r="AH1626" s="68"/>
      <c r="AI1626" s="68"/>
      <c r="AJ1626" s="68"/>
      <c r="AK1626" s="68"/>
      <c r="AL1626" s="68"/>
      <c r="AM1626" s="68"/>
      <c r="AN1626" s="68"/>
      <c r="AO1626" s="70"/>
      <c r="AP1626" s="71"/>
      <c r="AQ1626" s="70"/>
      <c r="AR1626" s="72"/>
      <c r="AS1626" s="55"/>
      <c r="AT1626" s="55"/>
      <c r="AU1626" s="55"/>
      <c r="AV1626" s="78"/>
    </row>
    <row r="1627" spans="28:48" ht="14.25">
      <c r="AB1627" s="68"/>
      <c r="AC1627" s="69"/>
      <c r="AD1627" s="68"/>
      <c r="AE1627" s="69"/>
      <c r="AF1627" s="69"/>
      <c r="AG1627" s="69"/>
      <c r="AH1627" s="68"/>
      <c r="AI1627" s="68"/>
      <c r="AJ1627" s="68"/>
      <c r="AK1627" s="68"/>
      <c r="AL1627" s="68"/>
      <c r="AM1627" s="68"/>
      <c r="AN1627" s="68"/>
      <c r="AO1627" s="70"/>
      <c r="AP1627" s="71"/>
      <c r="AQ1627" s="70"/>
      <c r="AR1627" s="72"/>
      <c r="AS1627" s="55"/>
      <c r="AT1627" s="55"/>
      <c r="AU1627" s="55"/>
      <c r="AV1627" s="78"/>
    </row>
    <row r="1628" spans="28:48" ht="14.25">
      <c r="AB1628" s="68"/>
      <c r="AC1628" s="69"/>
      <c r="AD1628" s="68"/>
      <c r="AE1628" s="69"/>
      <c r="AF1628" s="69"/>
      <c r="AG1628" s="69"/>
      <c r="AH1628" s="68"/>
      <c r="AI1628" s="68"/>
      <c r="AJ1628" s="68"/>
      <c r="AK1628" s="68"/>
      <c r="AL1628" s="68"/>
      <c r="AM1628" s="68"/>
      <c r="AN1628" s="68"/>
      <c r="AO1628" s="70"/>
      <c r="AP1628" s="71"/>
      <c r="AQ1628" s="70"/>
      <c r="AR1628" s="72"/>
      <c r="AS1628" s="55"/>
      <c r="AT1628" s="55"/>
      <c r="AU1628" s="55"/>
      <c r="AV1628" s="78"/>
    </row>
    <row r="1629" spans="28:48" ht="14.25">
      <c r="AB1629" s="68"/>
      <c r="AC1629" s="69"/>
      <c r="AD1629" s="68"/>
      <c r="AE1629" s="69"/>
      <c r="AF1629" s="69"/>
      <c r="AG1629" s="69"/>
      <c r="AH1629" s="68"/>
      <c r="AI1629" s="68"/>
      <c r="AJ1629" s="68"/>
      <c r="AK1629" s="68"/>
      <c r="AL1629" s="68"/>
      <c r="AM1629" s="68"/>
      <c r="AN1629" s="68"/>
      <c r="AO1629" s="70"/>
      <c r="AP1629" s="71"/>
      <c r="AQ1629" s="70"/>
      <c r="AR1629" s="72"/>
      <c r="AS1629" s="55"/>
      <c r="AT1629" s="55"/>
      <c r="AU1629" s="55"/>
      <c r="AV1629" s="78"/>
    </row>
    <row r="1630" spans="28:48" ht="14.25">
      <c r="AB1630" s="68"/>
      <c r="AC1630" s="69"/>
      <c r="AD1630" s="68"/>
      <c r="AE1630" s="69"/>
      <c r="AF1630" s="69"/>
      <c r="AG1630" s="69"/>
      <c r="AH1630" s="68"/>
      <c r="AI1630" s="68"/>
      <c r="AJ1630" s="68"/>
      <c r="AK1630" s="68"/>
      <c r="AL1630" s="68"/>
      <c r="AM1630" s="68"/>
      <c r="AN1630" s="68"/>
      <c r="AO1630" s="70"/>
      <c r="AP1630" s="71"/>
      <c r="AQ1630" s="70"/>
      <c r="AR1630" s="72"/>
      <c r="AS1630" s="55"/>
      <c r="AT1630" s="55"/>
      <c r="AU1630" s="55"/>
      <c r="AV1630" s="78"/>
    </row>
    <row r="1631" spans="28:48" ht="14.25">
      <c r="AB1631" s="68"/>
      <c r="AC1631" s="69"/>
      <c r="AD1631" s="68"/>
      <c r="AE1631" s="69"/>
      <c r="AF1631" s="69"/>
      <c r="AG1631" s="69"/>
      <c r="AH1631" s="68"/>
      <c r="AI1631" s="68"/>
      <c r="AJ1631" s="68"/>
      <c r="AK1631" s="68"/>
      <c r="AL1631" s="68"/>
      <c r="AM1631" s="68"/>
      <c r="AN1631" s="68"/>
      <c r="AO1631" s="70"/>
      <c r="AP1631" s="71"/>
      <c r="AQ1631" s="70"/>
      <c r="AR1631" s="72"/>
      <c r="AS1631" s="55"/>
      <c r="AT1631" s="55"/>
      <c r="AU1631" s="55"/>
      <c r="AV1631" s="78"/>
    </row>
    <row r="1632" spans="28:48" ht="14.25">
      <c r="AB1632" s="68"/>
      <c r="AC1632" s="69"/>
      <c r="AD1632" s="68"/>
      <c r="AE1632" s="69"/>
      <c r="AF1632" s="69"/>
      <c r="AG1632" s="69"/>
      <c r="AH1632" s="68"/>
      <c r="AI1632" s="68"/>
      <c r="AJ1632" s="68"/>
      <c r="AK1632" s="68"/>
      <c r="AL1632" s="68"/>
      <c r="AM1632" s="68"/>
      <c r="AN1632" s="68"/>
      <c r="AO1632" s="70"/>
      <c r="AP1632" s="71"/>
      <c r="AQ1632" s="70"/>
      <c r="AR1632" s="72"/>
      <c r="AS1632" s="55"/>
      <c r="AT1632" s="55"/>
      <c r="AU1632" s="55"/>
      <c r="AV1632" s="78"/>
    </row>
    <row r="1633" spans="28:48" ht="14.25">
      <c r="AB1633" s="68"/>
      <c r="AC1633" s="69"/>
      <c r="AD1633" s="68"/>
      <c r="AE1633" s="69"/>
      <c r="AF1633" s="69"/>
      <c r="AG1633" s="69"/>
      <c r="AH1633" s="68"/>
      <c r="AI1633" s="68"/>
      <c r="AJ1633" s="68"/>
      <c r="AK1633" s="68"/>
      <c r="AL1633" s="68"/>
      <c r="AM1633" s="68"/>
      <c r="AN1633" s="68"/>
      <c r="AO1633" s="70"/>
      <c r="AP1633" s="71"/>
      <c r="AQ1633" s="70"/>
      <c r="AR1633" s="72"/>
      <c r="AS1633" s="55"/>
      <c r="AT1633" s="55"/>
      <c r="AU1633" s="55"/>
      <c r="AV1633" s="78"/>
    </row>
    <row r="1634" spans="28:48" ht="14.25">
      <c r="AB1634" s="68"/>
      <c r="AC1634" s="69"/>
      <c r="AD1634" s="68"/>
      <c r="AE1634" s="69"/>
      <c r="AF1634" s="69"/>
      <c r="AG1634" s="69"/>
      <c r="AH1634" s="68"/>
      <c r="AI1634" s="68"/>
      <c r="AJ1634" s="68"/>
      <c r="AK1634" s="68"/>
      <c r="AL1634" s="68"/>
      <c r="AM1634" s="68"/>
      <c r="AN1634" s="68"/>
      <c r="AO1634" s="70"/>
      <c r="AP1634" s="71"/>
      <c r="AQ1634" s="70"/>
      <c r="AR1634" s="72"/>
      <c r="AS1634" s="55"/>
      <c r="AT1634" s="55"/>
      <c r="AU1634" s="55"/>
      <c r="AV1634" s="78"/>
    </row>
    <row r="1635" spans="28:48" ht="14.25">
      <c r="AB1635" s="68"/>
      <c r="AC1635" s="69"/>
      <c r="AD1635" s="68"/>
      <c r="AE1635" s="69"/>
      <c r="AF1635" s="69"/>
      <c r="AG1635" s="69"/>
      <c r="AH1635" s="68"/>
      <c r="AI1635" s="68"/>
      <c r="AJ1635" s="68"/>
      <c r="AK1635" s="68"/>
      <c r="AL1635" s="68"/>
      <c r="AM1635" s="68"/>
      <c r="AN1635" s="68"/>
      <c r="AO1635" s="70"/>
      <c r="AP1635" s="71"/>
      <c r="AQ1635" s="70"/>
      <c r="AR1635" s="72"/>
      <c r="AS1635" s="55"/>
      <c r="AT1635" s="55"/>
      <c r="AU1635" s="55"/>
      <c r="AV1635" s="78"/>
    </row>
    <row r="1636" spans="28:48" ht="14.25">
      <c r="AB1636" s="68"/>
      <c r="AC1636" s="69"/>
      <c r="AD1636" s="68"/>
      <c r="AE1636" s="69"/>
      <c r="AF1636" s="69"/>
      <c r="AG1636" s="69"/>
      <c r="AH1636" s="68"/>
      <c r="AI1636" s="68"/>
      <c r="AJ1636" s="68"/>
      <c r="AK1636" s="68"/>
      <c r="AL1636" s="68"/>
      <c r="AM1636" s="68"/>
      <c r="AN1636" s="68"/>
      <c r="AO1636" s="70"/>
      <c r="AP1636" s="71"/>
      <c r="AQ1636" s="70"/>
      <c r="AR1636" s="72"/>
      <c r="AS1636" s="55"/>
      <c r="AT1636" s="55"/>
      <c r="AU1636" s="55"/>
      <c r="AV1636" s="78"/>
    </row>
    <row r="1637" spans="28:48" ht="14.25">
      <c r="AB1637" s="68"/>
      <c r="AC1637" s="69"/>
      <c r="AD1637" s="68"/>
      <c r="AE1637" s="69"/>
      <c r="AF1637" s="69"/>
      <c r="AG1637" s="69"/>
      <c r="AH1637" s="68"/>
      <c r="AI1637" s="68"/>
      <c r="AJ1637" s="68"/>
      <c r="AK1637" s="68"/>
      <c r="AL1637" s="68"/>
      <c r="AM1637" s="68"/>
      <c r="AN1637" s="68"/>
      <c r="AO1637" s="70"/>
      <c r="AP1637" s="71"/>
      <c r="AQ1637" s="70"/>
      <c r="AR1637" s="72"/>
      <c r="AS1637" s="55"/>
      <c r="AT1637" s="55"/>
      <c r="AU1637" s="55"/>
      <c r="AV1637" s="78"/>
    </row>
    <row r="1638" spans="28:48" ht="14.25">
      <c r="AB1638" s="68"/>
      <c r="AC1638" s="69"/>
      <c r="AD1638" s="68"/>
      <c r="AE1638" s="69"/>
      <c r="AF1638" s="69"/>
      <c r="AG1638" s="69"/>
      <c r="AH1638" s="68"/>
      <c r="AI1638" s="68"/>
      <c r="AJ1638" s="68"/>
      <c r="AK1638" s="68"/>
      <c r="AL1638" s="68"/>
      <c r="AM1638" s="68"/>
      <c r="AN1638" s="68"/>
      <c r="AO1638" s="70"/>
      <c r="AP1638" s="71"/>
      <c r="AQ1638" s="70"/>
      <c r="AR1638" s="72"/>
      <c r="AS1638" s="55"/>
      <c r="AT1638" s="55"/>
      <c r="AU1638" s="55"/>
      <c r="AV1638" s="78"/>
    </row>
    <row r="1639" spans="28:48" ht="14.25">
      <c r="AB1639" s="68"/>
      <c r="AC1639" s="69"/>
      <c r="AD1639" s="68"/>
      <c r="AE1639" s="69"/>
      <c r="AF1639" s="69"/>
      <c r="AG1639" s="69"/>
      <c r="AH1639" s="68"/>
      <c r="AI1639" s="68"/>
      <c r="AJ1639" s="68"/>
      <c r="AK1639" s="68"/>
      <c r="AL1639" s="68"/>
      <c r="AM1639" s="68"/>
      <c r="AN1639" s="68"/>
      <c r="AO1639" s="70"/>
      <c r="AP1639" s="71"/>
      <c r="AQ1639" s="70"/>
      <c r="AR1639" s="72"/>
      <c r="AS1639" s="55"/>
      <c r="AT1639" s="55"/>
      <c r="AU1639" s="55"/>
      <c r="AV1639" s="78"/>
    </row>
    <row r="1640" spans="28:48" ht="14.25">
      <c r="AB1640" s="68"/>
      <c r="AC1640" s="69"/>
      <c r="AD1640" s="68"/>
      <c r="AE1640" s="69"/>
      <c r="AF1640" s="69"/>
      <c r="AG1640" s="69"/>
      <c r="AH1640" s="68"/>
      <c r="AI1640" s="68"/>
      <c r="AJ1640" s="68"/>
      <c r="AK1640" s="68"/>
      <c r="AL1640" s="68"/>
      <c r="AM1640" s="68"/>
      <c r="AN1640" s="68"/>
      <c r="AO1640" s="70"/>
      <c r="AP1640" s="71"/>
      <c r="AQ1640" s="70"/>
      <c r="AR1640" s="72"/>
      <c r="AS1640" s="55"/>
      <c r="AT1640" s="55"/>
      <c r="AU1640" s="55"/>
      <c r="AV1640" s="78"/>
    </row>
    <row r="1641" spans="28:48" ht="14.25">
      <c r="AB1641" s="68"/>
      <c r="AC1641" s="69"/>
      <c r="AD1641" s="68"/>
      <c r="AE1641" s="69"/>
      <c r="AF1641" s="69"/>
      <c r="AG1641" s="69"/>
      <c r="AH1641" s="68"/>
      <c r="AI1641" s="68"/>
      <c r="AJ1641" s="68"/>
      <c r="AK1641" s="68"/>
      <c r="AL1641" s="68"/>
      <c r="AM1641" s="68"/>
      <c r="AN1641" s="68"/>
      <c r="AO1641" s="70"/>
      <c r="AP1641" s="71"/>
      <c r="AQ1641" s="70"/>
      <c r="AR1641" s="72"/>
      <c r="AS1641" s="55"/>
      <c r="AT1641" s="55"/>
      <c r="AU1641" s="55"/>
      <c r="AV1641" s="78"/>
    </row>
    <row r="1642" spans="28:48" ht="14.25">
      <c r="AB1642" s="68"/>
      <c r="AC1642" s="69"/>
      <c r="AD1642" s="68"/>
      <c r="AE1642" s="69"/>
      <c r="AF1642" s="69"/>
      <c r="AG1642" s="69"/>
      <c r="AH1642" s="68"/>
      <c r="AI1642" s="68"/>
      <c r="AJ1642" s="68"/>
      <c r="AK1642" s="68"/>
      <c r="AL1642" s="68"/>
      <c r="AM1642" s="68"/>
      <c r="AN1642" s="68"/>
      <c r="AO1642" s="70"/>
      <c r="AP1642" s="71"/>
      <c r="AQ1642" s="70"/>
      <c r="AR1642" s="72"/>
      <c r="AS1642" s="55"/>
      <c r="AT1642" s="55"/>
      <c r="AU1642" s="55"/>
      <c r="AV1642" s="78"/>
    </row>
    <row r="1643" spans="28:48" ht="14.25">
      <c r="AB1643" s="68"/>
      <c r="AC1643" s="69"/>
      <c r="AD1643" s="68"/>
      <c r="AE1643" s="69"/>
      <c r="AF1643" s="69"/>
      <c r="AG1643" s="69"/>
      <c r="AH1643" s="68"/>
      <c r="AI1643" s="68"/>
      <c r="AJ1643" s="68"/>
      <c r="AK1643" s="68"/>
      <c r="AL1643" s="68"/>
      <c r="AM1643" s="68"/>
      <c r="AN1643" s="68"/>
      <c r="AO1643" s="70"/>
      <c r="AP1643" s="71"/>
      <c r="AQ1643" s="70"/>
      <c r="AR1643" s="72"/>
      <c r="AS1643" s="55"/>
      <c r="AT1643" s="55"/>
      <c r="AU1643" s="55"/>
      <c r="AV1643" s="78"/>
    </row>
    <row r="1644" spans="28:48" ht="14.25">
      <c r="AB1644" s="68"/>
      <c r="AC1644" s="69"/>
      <c r="AD1644" s="68"/>
      <c r="AE1644" s="69"/>
      <c r="AF1644" s="69"/>
      <c r="AG1644" s="69"/>
      <c r="AH1644" s="68"/>
      <c r="AI1644" s="68"/>
      <c r="AJ1644" s="68"/>
      <c r="AK1644" s="68"/>
      <c r="AL1644" s="68"/>
      <c r="AM1644" s="68"/>
      <c r="AN1644" s="68"/>
      <c r="AO1644" s="70"/>
      <c r="AP1644" s="71"/>
      <c r="AQ1644" s="70"/>
      <c r="AR1644" s="72"/>
      <c r="AS1644" s="55"/>
      <c r="AT1644" s="55"/>
      <c r="AU1644" s="55"/>
      <c r="AV1644" s="78"/>
    </row>
    <row r="1645" spans="28:48" ht="14.25">
      <c r="AB1645" s="68"/>
      <c r="AC1645" s="69"/>
      <c r="AD1645" s="68"/>
      <c r="AE1645" s="69"/>
      <c r="AF1645" s="69"/>
      <c r="AG1645" s="69"/>
      <c r="AH1645" s="68"/>
      <c r="AI1645" s="68"/>
      <c r="AJ1645" s="68"/>
      <c r="AK1645" s="68"/>
      <c r="AL1645" s="68"/>
      <c r="AM1645" s="68"/>
      <c r="AN1645" s="68"/>
      <c r="AO1645" s="70"/>
      <c r="AP1645" s="71"/>
      <c r="AQ1645" s="70"/>
      <c r="AR1645" s="72"/>
      <c r="AS1645" s="55"/>
      <c r="AT1645" s="55"/>
      <c r="AU1645" s="55"/>
      <c r="AV1645" s="78"/>
    </row>
    <row r="1646" spans="28:48" ht="14.25">
      <c r="AB1646" s="68"/>
      <c r="AC1646" s="69"/>
      <c r="AD1646" s="68"/>
      <c r="AE1646" s="69"/>
      <c r="AF1646" s="69"/>
      <c r="AG1646" s="69"/>
      <c r="AH1646" s="68"/>
      <c r="AI1646" s="68"/>
      <c r="AJ1646" s="68"/>
      <c r="AK1646" s="68"/>
      <c r="AL1646" s="68"/>
      <c r="AM1646" s="68"/>
      <c r="AN1646" s="68"/>
      <c r="AO1646" s="70"/>
      <c r="AP1646" s="71"/>
      <c r="AQ1646" s="70"/>
      <c r="AR1646" s="72"/>
      <c r="AS1646" s="55"/>
      <c r="AT1646" s="55"/>
      <c r="AU1646" s="55"/>
      <c r="AV1646" s="78"/>
    </row>
    <row r="1647" spans="28:48" ht="14.25">
      <c r="AB1647" s="68"/>
      <c r="AC1647" s="69"/>
      <c r="AD1647" s="68"/>
      <c r="AE1647" s="69"/>
      <c r="AF1647" s="69"/>
      <c r="AG1647" s="69"/>
      <c r="AH1647" s="68"/>
      <c r="AI1647" s="68"/>
      <c r="AJ1647" s="68"/>
      <c r="AK1647" s="68"/>
      <c r="AL1647" s="68"/>
      <c r="AM1647" s="68"/>
      <c r="AN1647" s="68"/>
      <c r="AO1647" s="70"/>
      <c r="AP1647" s="71"/>
      <c r="AQ1647" s="70"/>
      <c r="AR1647" s="72"/>
      <c r="AS1647" s="55"/>
      <c r="AT1647" s="55"/>
      <c r="AU1647" s="55"/>
      <c r="AV1647" s="78"/>
    </row>
    <row r="1648" spans="28:48" ht="14.25">
      <c r="AB1648" s="68"/>
      <c r="AC1648" s="69"/>
      <c r="AD1648" s="68"/>
      <c r="AE1648" s="69"/>
      <c r="AF1648" s="69"/>
      <c r="AG1648" s="69"/>
      <c r="AH1648" s="68"/>
      <c r="AI1648" s="68"/>
      <c r="AJ1648" s="68"/>
      <c r="AK1648" s="68"/>
      <c r="AL1648" s="68"/>
      <c r="AM1648" s="68"/>
      <c r="AN1648" s="68"/>
      <c r="AO1648" s="70"/>
      <c r="AP1648" s="71"/>
      <c r="AQ1648" s="70"/>
      <c r="AR1648" s="72"/>
      <c r="AS1648" s="55"/>
      <c r="AT1648" s="55"/>
      <c r="AU1648" s="55"/>
      <c r="AV1648" s="78"/>
    </row>
    <row r="1649" spans="28:48" ht="14.25">
      <c r="AB1649" s="68"/>
      <c r="AC1649" s="69"/>
      <c r="AD1649" s="68"/>
      <c r="AE1649" s="69"/>
      <c r="AF1649" s="69"/>
      <c r="AG1649" s="69"/>
      <c r="AH1649" s="68"/>
      <c r="AI1649" s="68"/>
      <c r="AJ1649" s="68"/>
      <c r="AK1649" s="68"/>
      <c r="AL1649" s="68"/>
      <c r="AM1649" s="68"/>
      <c r="AN1649" s="68"/>
      <c r="AO1649" s="70"/>
      <c r="AP1649" s="71"/>
      <c r="AQ1649" s="70"/>
      <c r="AR1649" s="72"/>
      <c r="AS1649" s="55"/>
      <c r="AT1649" s="55"/>
      <c r="AU1649" s="55"/>
      <c r="AV1649" s="78"/>
    </row>
    <row r="1650" spans="28:48" ht="14.25">
      <c r="AB1650" s="68"/>
      <c r="AC1650" s="69"/>
      <c r="AD1650" s="68"/>
      <c r="AE1650" s="69"/>
      <c r="AF1650" s="69"/>
      <c r="AG1650" s="69"/>
      <c r="AH1650" s="68"/>
      <c r="AI1650" s="68"/>
      <c r="AJ1650" s="68"/>
      <c r="AK1650" s="68"/>
      <c r="AL1650" s="68"/>
      <c r="AM1650" s="68"/>
      <c r="AN1650" s="68"/>
      <c r="AO1650" s="70"/>
      <c r="AP1650" s="71"/>
      <c r="AQ1650" s="70"/>
      <c r="AR1650" s="72"/>
      <c r="AS1650" s="55"/>
      <c r="AT1650" s="55"/>
      <c r="AU1650" s="55"/>
      <c r="AV1650" s="78"/>
    </row>
    <row r="1651" spans="28:48" ht="14.25">
      <c r="AB1651" s="68"/>
      <c r="AC1651" s="69"/>
      <c r="AD1651" s="68"/>
      <c r="AE1651" s="69"/>
      <c r="AF1651" s="69"/>
      <c r="AG1651" s="69"/>
      <c r="AH1651" s="68"/>
      <c r="AI1651" s="68"/>
      <c r="AJ1651" s="68"/>
      <c r="AK1651" s="68"/>
      <c r="AL1651" s="68"/>
      <c r="AM1651" s="68"/>
      <c r="AN1651" s="68"/>
      <c r="AO1651" s="70"/>
      <c r="AP1651" s="71"/>
      <c r="AQ1651" s="70"/>
      <c r="AR1651" s="72"/>
      <c r="AS1651" s="55"/>
      <c r="AT1651" s="55"/>
      <c r="AU1651" s="55"/>
      <c r="AV1651" s="78"/>
    </row>
    <row r="1652" spans="28:48" ht="14.25">
      <c r="AB1652" s="68"/>
      <c r="AC1652" s="69"/>
      <c r="AD1652" s="68"/>
      <c r="AE1652" s="69"/>
      <c r="AF1652" s="69"/>
      <c r="AG1652" s="69"/>
      <c r="AH1652" s="68"/>
      <c r="AI1652" s="68"/>
      <c r="AJ1652" s="68"/>
      <c r="AK1652" s="68"/>
      <c r="AL1652" s="68"/>
      <c r="AM1652" s="68"/>
      <c r="AN1652" s="68"/>
      <c r="AO1652" s="70"/>
      <c r="AP1652" s="71"/>
      <c r="AQ1652" s="70"/>
      <c r="AR1652" s="72"/>
      <c r="AS1652" s="55"/>
      <c r="AT1652" s="55"/>
      <c r="AU1652" s="55"/>
      <c r="AV1652" s="78"/>
    </row>
    <row r="1653" spans="28:48" ht="14.25">
      <c r="AB1653" s="68"/>
      <c r="AC1653" s="69"/>
      <c r="AD1653" s="68"/>
      <c r="AE1653" s="69"/>
      <c r="AF1653" s="69"/>
      <c r="AG1653" s="69"/>
      <c r="AH1653" s="68"/>
      <c r="AI1653" s="68"/>
      <c r="AJ1653" s="68"/>
      <c r="AK1653" s="68"/>
      <c r="AL1653" s="68"/>
      <c r="AM1653" s="68"/>
      <c r="AN1653" s="68"/>
      <c r="AO1653" s="70"/>
      <c r="AP1653" s="71"/>
      <c r="AQ1653" s="70"/>
      <c r="AR1653" s="72"/>
      <c r="AS1653" s="55"/>
      <c r="AT1653" s="55"/>
      <c r="AU1653" s="55"/>
      <c r="AV1653" s="78"/>
    </row>
    <row r="1654" spans="28:48" ht="14.25">
      <c r="AB1654" s="68"/>
      <c r="AC1654" s="69"/>
      <c r="AD1654" s="68"/>
      <c r="AE1654" s="69"/>
      <c r="AF1654" s="69"/>
      <c r="AG1654" s="69"/>
      <c r="AH1654" s="68"/>
      <c r="AI1654" s="68"/>
      <c r="AJ1654" s="68"/>
      <c r="AK1654" s="68"/>
      <c r="AL1654" s="68"/>
      <c r="AM1654" s="68"/>
      <c r="AN1654" s="68"/>
      <c r="AO1654" s="70"/>
      <c r="AP1654" s="71"/>
      <c r="AQ1654" s="70"/>
      <c r="AR1654" s="72"/>
      <c r="AS1654" s="55"/>
      <c r="AT1654" s="55"/>
      <c r="AU1654" s="55"/>
      <c r="AV1654" s="78"/>
    </row>
    <row r="1655" spans="28:48" ht="14.25">
      <c r="AB1655" s="68"/>
      <c r="AC1655" s="69"/>
      <c r="AD1655" s="68"/>
      <c r="AE1655" s="69"/>
      <c r="AF1655" s="69"/>
      <c r="AG1655" s="69"/>
      <c r="AH1655" s="68"/>
      <c r="AI1655" s="68"/>
      <c r="AJ1655" s="68"/>
      <c r="AK1655" s="68"/>
      <c r="AL1655" s="68"/>
      <c r="AM1655" s="68"/>
      <c r="AN1655" s="68"/>
      <c r="AO1655" s="70"/>
      <c r="AP1655" s="71"/>
      <c r="AQ1655" s="70"/>
      <c r="AR1655" s="72"/>
      <c r="AS1655" s="55"/>
      <c r="AT1655" s="55"/>
      <c r="AU1655" s="55"/>
      <c r="AV1655" s="78"/>
    </row>
    <row r="1656" spans="28:48" ht="14.25">
      <c r="AB1656" s="68"/>
      <c r="AC1656" s="69"/>
      <c r="AD1656" s="68"/>
      <c r="AE1656" s="69"/>
      <c r="AF1656" s="69"/>
      <c r="AG1656" s="69"/>
      <c r="AH1656" s="68"/>
      <c r="AI1656" s="68"/>
      <c r="AJ1656" s="68"/>
      <c r="AK1656" s="68"/>
      <c r="AL1656" s="68"/>
      <c r="AM1656" s="68"/>
      <c r="AN1656" s="68"/>
      <c r="AO1656" s="70"/>
      <c r="AP1656" s="71"/>
      <c r="AQ1656" s="70"/>
      <c r="AR1656" s="72"/>
      <c r="AS1656" s="55"/>
      <c r="AT1656" s="55"/>
      <c r="AU1656" s="55"/>
      <c r="AV1656" s="78"/>
    </row>
    <row r="1657" spans="28:48" ht="14.25">
      <c r="AB1657" s="68"/>
      <c r="AC1657" s="69"/>
      <c r="AD1657" s="68"/>
      <c r="AE1657" s="69"/>
      <c r="AF1657" s="69"/>
      <c r="AG1657" s="69"/>
      <c r="AH1657" s="68"/>
      <c r="AI1657" s="68"/>
      <c r="AJ1657" s="68"/>
      <c r="AK1657" s="68"/>
      <c r="AL1657" s="68"/>
      <c r="AM1657" s="68"/>
      <c r="AN1657" s="68"/>
      <c r="AO1657" s="70"/>
      <c r="AP1657" s="71"/>
      <c r="AQ1657" s="70"/>
      <c r="AR1657" s="72"/>
      <c r="AS1657" s="55"/>
      <c r="AT1657" s="55"/>
      <c r="AU1657" s="55"/>
      <c r="AV1657" s="78"/>
    </row>
    <row r="1658" spans="28:48" ht="14.25">
      <c r="AB1658" s="68"/>
      <c r="AC1658" s="69"/>
      <c r="AD1658" s="68"/>
      <c r="AE1658" s="69"/>
      <c r="AF1658" s="69"/>
      <c r="AG1658" s="69"/>
      <c r="AH1658" s="68"/>
      <c r="AI1658" s="68"/>
      <c r="AJ1658" s="68"/>
      <c r="AK1658" s="68"/>
      <c r="AL1658" s="68"/>
      <c r="AM1658" s="68"/>
      <c r="AN1658" s="68"/>
      <c r="AO1658" s="70"/>
      <c r="AP1658" s="71"/>
      <c r="AQ1658" s="70"/>
      <c r="AR1658" s="72"/>
      <c r="AS1658" s="55"/>
      <c r="AT1658" s="55"/>
      <c r="AU1658" s="55"/>
      <c r="AV1658" s="78"/>
    </row>
    <row r="1659" spans="28:48" ht="14.25">
      <c r="AB1659" s="68"/>
      <c r="AC1659" s="69"/>
      <c r="AD1659" s="68"/>
      <c r="AE1659" s="69"/>
      <c r="AF1659" s="69"/>
      <c r="AG1659" s="69"/>
      <c r="AH1659" s="68"/>
      <c r="AI1659" s="68"/>
      <c r="AJ1659" s="68"/>
      <c r="AK1659" s="68"/>
      <c r="AL1659" s="68"/>
      <c r="AM1659" s="68"/>
      <c r="AN1659" s="68"/>
      <c r="AO1659" s="70"/>
      <c r="AP1659" s="71"/>
      <c r="AQ1659" s="70"/>
      <c r="AR1659" s="72"/>
      <c r="AS1659" s="55"/>
      <c r="AT1659" s="55"/>
      <c r="AU1659" s="55"/>
      <c r="AV1659" s="78"/>
    </row>
    <row r="1660" spans="28:48" ht="14.25">
      <c r="AB1660" s="68"/>
      <c r="AC1660" s="69"/>
      <c r="AD1660" s="68"/>
      <c r="AE1660" s="69"/>
      <c r="AF1660" s="69"/>
      <c r="AG1660" s="69"/>
      <c r="AH1660" s="68"/>
      <c r="AI1660" s="68"/>
      <c r="AJ1660" s="68"/>
      <c r="AK1660" s="68"/>
      <c r="AL1660" s="68"/>
      <c r="AM1660" s="68"/>
      <c r="AN1660" s="68"/>
      <c r="AO1660" s="70"/>
      <c r="AP1660" s="71"/>
      <c r="AQ1660" s="70"/>
      <c r="AR1660" s="72"/>
      <c r="AS1660" s="55"/>
      <c r="AT1660" s="55"/>
      <c r="AU1660" s="55"/>
      <c r="AV1660" s="78"/>
    </row>
    <row r="1661" spans="28:48" ht="14.25">
      <c r="AB1661" s="68"/>
      <c r="AC1661" s="69"/>
      <c r="AD1661" s="68"/>
      <c r="AE1661" s="69"/>
      <c r="AF1661" s="69"/>
      <c r="AG1661" s="69"/>
      <c r="AH1661" s="68"/>
      <c r="AI1661" s="68"/>
      <c r="AJ1661" s="68"/>
      <c r="AK1661" s="68"/>
      <c r="AL1661" s="68"/>
      <c r="AM1661" s="68"/>
      <c r="AN1661" s="68"/>
      <c r="AO1661" s="70"/>
      <c r="AP1661" s="71"/>
      <c r="AQ1661" s="70"/>
      <c r="AR1661" s="72"/>
      <c r="AS1661" s="55"/>
      <c r="AT1661" s="55"/>
      <c r="AU1661" s="55"/>
      <c r="AV1661" s="78"/>
    </row>
    <row r="1662" spans="28:48" ht="14.25">
      <c r="AB1662" s="68"/>
      <c r="AC1662" s="69"/>
      <c r="AD1662" s="68"/>
      <c r="AE1662" s="69"/>
      <c r="AF1662" s="69"/>
      <c r="AG1662" s="69"/>
      <c r="AH1662" s="68"/>
      <c r="AI1662" s="68"/>
      <c r="AJ1662" s="68"/>
      <c r="AK1662" s="68"/>
      <c r="AL1662" s="68"/>
      <c r="AM1662" s="68"/>
      <c r="AN1662" s="68"/>
      <c r="AO1662" s="70"/>
      <c r="AP1662" s="71"/>
      <c r="AQ1662" s="70"/>
      <c r="AR1662" s="72"/>
      <c r="AS1662" s="55"/>
      <c r="AT1662" s="55"/>
      <c r="AU1662" s="55"/>
      <c r="AV1662" s="78"/>
    </row>
    <row r="1663" spans="28:48" ht="14.25">
      <c r="AB1663" s="68"/>
      <c r="AC1663" s="69"/>
      <c r="AD1663" s="68"/>
      <c r="AE1663" s="69"/>
      <c r="AF1663" s="69"/>
      <c r="AG1663" s="69"/>
      <c r="AH1663" s="68"/>
      <c r="AI1663" s="68"/>
      <c r="AJ1663" s="68"/>
      <c r="AK1663" s="68"/>
      <c r="AL1663" s="68"/>
      <c r="AM1663" s="68"/>
      <c r="AN1663" s="68"/>
      <c r="AO1663" s="70"/>
      <c r="AP1663" s="71"/>
      <c r="AQ1663" s="70"/>
      <c r="AR1663" s="72"/>
      <c r="AS1663" s="55"/>
      <c r="AT1663" s="55"/>
      <c r="AU1663" s="55"/>
      <c r="AV1663" s="78"/>
    </row>
    <row r="1664" spans="28:48" ht="14.25">
      <c r="AB1664" s="68"/>
      <c r="AC1664" s="69"/>
      <c r="AD1664" s="68"/>
      <c r="AE1664" s="69"/>
      <c r="AF1664" s="69"/>
      <c r="AG1664" s="69"/>
      <c r="AH1664" s="68"/>
      <c r="AI1664" s="68"/>
      <c r="AJ1664" s="68"/>
      <c r="AK1664" s="68"/>
      <c r="AL1664" s="68"/>
      <c r="AM1664" s="68"/>
      <c r="AN1664" s="68"/>
      <c r="AO1664" s="70"/>
      <c r="AP1664" s="71"/>
      <c r="AQ1664" s="70"/>
      <c r="AR1664" s="72"/>
      <c r="AS1664" s="55"/>
      <c r="AT1664" s="55"/>
      <c r="AU1664" s="55"/>
      <c r="AV1664" s="78"/>
    </row>
    <row r="1665" spans="28:48" ht="14.25">
      <c r="AB1665" s="68"/>
      <c r="AC1665" s="69"/>
      <c r="AD1665" s="68"/>
      <c r="AE1665" s="69"/>
      <c r="AF1665" s="69"/>
      <c r="AG1665" s="69"/>
      <c r="AH1665" s="68"/>
      <c r="AI1665" s="68"/>
      <c r="AJ1665" s="68"/>
      <c r="AK1665" s="68"/>
      <c r="AL1665" s="68"/>
      <c r="AM1665" s="68"/>
      <c r="AN1665" s="68"/>
      <c r="AO1665" s="70"/>
      <c r="AP1665" s="71"/>
      <c r="AQ1665" s="70"/>
      <c r="AR1665" s="72"/>
      <c r="AS1665" s="55"/>
      <c r="AT1665" s="55"/>
      <c r="AU1665" s="55"/>
      <c r="AV1665" s="78"/>
    </row>
    <row r="1666" spans="28:48" ht="14.25">
      <c r="AB1666" s="68"/>
      <c r="AC1666" s="69"/>
      <c r="AD1666" s="68"/>
      <c r="AE1666" s="69"/>
      <c r="AF1666" s="69"/>
      <c r="AG1666" s="69"/>
      <c r="AH1666" s="68"/>
      <c r="AI1666" s="68"/>
      <c r="AJ1666" s="68"/>
      <c r="AK1666" s="68"/>
      <c r="AL1666" s="68"/>
      <c r="AM1666" s="68"/>
      <c r="AN1666" s="68"/>
      <c r="AO1666" s="70"/>
      <c r="AP1666" s="71"/>
      <c r="AQ1666" s="70"/>
      <c r="AR1666" s="72"/>
      <c r="AS1666" s="55"/>
      <c r="AT1666" s="55"/>
      <c r="AU1666" s="55"/>
      <c r="AV1666" s="78"/>
    </row>
    <row r="1667" spans="28:48" ht="14.25">
      <c r="AB1667" s="68"/>
      <c r="AC1667" s="69"/>
      <c r="AD1667" s="68"/>
      <c r="AE1667" s="69"/>
      <c r="AF1667" s="69"/>
      <c r="AG1667" s="69"/>
      <c r="AH1667" s="68"/>
      <c r="AI1667" s="68"/>
      <c r="AJ1667" s="68"/>
      <c r="AK1667" s="68"/>
      <c r="AL1667" s="68"/>
      <c r="AM1667" s="68"/>
      <c r="AN1667" s="68"/>
      <c r="AO1667" s="70"/>
      <c r="AP1667" s="71"/>
      <c r="AQ1667" s="70"/>
      <c r="AR1667" s="72"/>
      <c r="AS1667" s="55"/>
      <c r="AT1667" s="55"/>
      <c r="AU1667" s="55"/>
      <c r="AV1667" s="78"/>
    </row>
    <row r="1668" spans="28:48" ht="14.25">
      <c r="AB1668" s="68"/>
      <c r="AC1668" s="69"/>
      <c r="AD1668" s="68"/>
      <c r="AE1668" s="69"/>
      <c r="AF1668" s="69"/>
      <c r="AG1668" s="69"/>
      <c r="AH1668" s="68"/>
      <c r="AI1668" s="68"/>
      <c r="AJ1668" s="68"/>
      <c r="AK1668" s="68"/>
      <c r="AL1668" s="68"/>
      <c r="AM1668" s="68"/>
      <c r="AN1668" s="68"/>
      <c r="AO1668" s="70"/>
      <c r="AP1668" s="71"/>
      <c r="AQ1668" s="70"/>
      <c r="AR1668" s="72"/>
      <c r="AS1668" s="55"/>
      <c r="AT1668" s="55"/>
      <c r="AU1668" s="55"/>
      <c r="AV1668" s="78"/>
    </row>
    <row r="1669" spans="28:48" ht="14.25">
      <c r="AB1669" s="68"/>
      <c r="AC1669" s="69"/>
      <c r="AD1669" s="68"/>
      <c r="AE1669" s="69"/>
      <c r="AF1669" s="69"/>
      <c r="AG1669" s="69"/>
      <c r="AH1669" s="68"/>
      <c r="AI1669" s="68"/>
      <c r="AJ1669" s="68"/>
      <c r="AK1669" s="68"/>
      <c r="AL1669" s="68"/>
      <c r="AM1669" s="68"/>
      <c r="AN1669" s="68"/>
      <c r="AO1669" s="70"/>
      <c r="AP1669" s="71"/>
      <c r="AQ1669" s="70"/>
      <c r="AR1669" s="72"/>
      <c r="AS1669" s="55"/>
      <c r="AT1669" s="55"/>
      <c r="AU1669" s="55"/>
      <c r="AV1669" s="78"/>
    </row>
    <row r="1670" spans="28:48" ht="14.25">
      <c r="AB1670" s="68"/>
      <c r="AC1670" s="69"/>
      <c r="AD1670" s="68"/>
      <c r="AE1670" s="69"/>
      <c r="AF1670" s="69"/>
      <c r="AG1670" s="69"/>
      <c r="AH1670" s="68"/>
      <c r="AI1670" s="68"/>
      <c r="AJ1670" s="68"/>
      <c r="AK1670" s="68"/>
      <c r="AL1670" s="68"/>
      <c r="AM1670" s="68"/>
      <c r="AN1670" s="68"/>
      <c r="AO1670" s="70"/>
      <c r="AP1670" s="71"/>
      <c r="AQ1670" s="70"/>
      <c r="AR1670" s="72"/>
      <c r="AS1670" s="55"/>
      <c r="AT1670" s="55"/>
      <c r="AU1670" s="55"/>
      <c r="AV1670" s="78"/>
    </row>
    <row r="1671" spans="28:48" ht="14.25">
      <c r="AB1671" s="68"/>
      <c r="AC1671" s="69"/>
      <c r="AD1671" s="68"/>
      <c r="AE1671" s="69"/>
      <c r="AF1671" s="69"/>
      <c r="AG1671" s="69"/>
      <c r="AH1671" s="68"/>
      <c r="AI1671" s="68"/>
      <c r="AJ1671" s="68"/>
      <c r="AK1671" s="68"/>
      <c r="AL1671" s="68"/>
      <c r="AM1671" s="68"/>
      <c r="AN1671" s="68"/>
      <c r="AO1671" s="70"/>
      <c r="AP1671" s="71"/>
      <c r="AQ1671" s="70"/>
      <c r="AR1671" s="72"/>
      <c r="AS1671" s="55"/>
      <c r="AT1671" s="55"/>
      <c r="AU1671" s="55"/>
      <c r="AV1671" s="78"/>
    </row>
    <row r="1672" spans="28:48" ht="14.25">
      <c r="AB1672" s="68"/>
      <c r="AC1672" s="69"/>
      <c r="AD1672" s="68"/>
      <c r="AE1672" s="69"/>
      <c r="AF1672" s="69"/>
      <c r="AG1672" s="69"/>
      <c r="AH1672" s="68"/>
      <c r="AI1672" s="68"/>
      <c r="AJ1672" s="68"/>
      <c r="AK1672" s="68"/>
      <c r="AL1672" s="68"/>
      <c r="AM1672" s="68"/>
      <c r="AN1672" s="68"/>
      <c r="AO1672" s="70"/>
      <c r="AP1672" s="71"/>
      <c r="AQ1672" s="70"/>
      <c r="AR1672" s="72"/>
      <c r="AS1672" s="55"/>
      <c r="AT1672" s="55"/>
      <c r="AU1672" s="55"/>
      <c r="AV1672" s="78"/>
    </row>
    <row r="1673" spans="28:48" ht="14.25">
      <c r="AB1673" s="68"/>
      <c r="AC1673" s="69"/>
      <c r="AD1673" s="68"/>
      <c r="AE1673" s="69"/>
      <c r="AF1673" s="69"/>
      <c r="AG1673" s="69"/>
      <c r="AH1673" s="68"/>
      <c r="AI1673" s="68"/>
      <c r="AJ1673" s="68"/>
      <c r="AK1673" s="68"/>
      <c r="AL1673" s="68"/>
      <c r="AM1673" s="68"/>
      <c r="AN1673" s="68"/>
      <c r="AO1673" s="70"/>
      <c r="AP1673" s="71"/>
      <c r="AQ1673" s="70"/>
      <c r="AR1673" s="72"/>
      <c r="AS1673" s="55"/>
      <c r="AT1673" s="55"/>
      <c r="AU1673" s="55"/>
      <c r="AV1673" s="78"/>
    </row>
    <row r="1674" spans="28:48" ht="14.25">
      <c r="AB1674" s="68"/>
      <c r="AC1674" s="69"/>
      <c r="AD1674" s="68"/>
      <c r="AE1674" s="69"/>
      <c r="AF1674" s="69"/>
      <c r="AG1674" s="69"/>
      <c r="AH1674" s="68"/>
      <c r="AI1674" s="68"/>
      <c r="AJ1674" s="68"/>
      <c r="AK1674" s="68"/>
      <c r="AL1674" s="68"/>
      <c r="AM1674" s="68"/>
      <c r="AN1674" s="68"/>
      <c r="AO1674" s="70"/>
      <c r="AP1674" s="71"/>
      <c r="AQ1674" s="70"/>
      <c r="AR1674" s="72"/>
      <c r="AS1674" s="55"/>
      <c r="AT1674" s="55"/>
      <c r="AU1674" s="55"/>
      <c r="AV1674" s="78"/>
    </row>
    <row r="1675" spans="28:48" ht="14.25">
      <c r="AB1675" s="68"/>
      <c r="AC1675" s="69"/>
      <c r="AD1675" s="68"/>
      <c r="AE1675" s="69"/>
      <c r="AF1675" s="69"/>
      <c r="AG1675" s="69"/>
      <c r="AH1675" s="68"/>
      <c r="AI1675" s="68"/>
      <c r="AJ1675" s="68"/>
      <c r="AK1675" s="68"/>
      <c r="AL1675" s="68"/>
      <c r="AM1675" s="68"/>
      <c r="AN1675" s="68"/>
      <c r="AO1675" s="70"/>
      <c r="AP1675" s="71"/>
      <c r="AQ1675" s="70"/>
      <c r="AR1675" s="72"/>
      <c r="AS1675" s="55"/>
      <c r="AT1675" s="55"/>
      <c r="AU1675" s="55"/>
      <c r="AV1675" s="78"/>
    </row>
    <row r="1676" spans="28:48" ht="14.25">
      <c r="AB1676" s="68"/>
      <c r="AC1676" s="69"/>
      <c r="AD1676" s="68"/>
      <c r="AE1676" s="69"/>
      <c r="AF1676" s="69"/>
      <c r="AG1676" s="69"/>
      <c r="AH1676" s="68"/>
      <c r="AI1676" s="68"/>
      <c r="AJ1676" s="68"/>
      <c r="AK1676" s="68"/>
      <c r="AL1676" s="68"/>
      <c r="AM1676" s="68"/>
      <c r="AN1676" s="68"/>
      <c r="AO1676" s="70"/>
      <c r="AP1676" s="71"/>
      <c r="AQ1676" s="70"/>
      <c r="AR1676" s="72"/>
      <c r="AS1676" s="55"/>
      <c r="AT1676" s="55"/>
      <c r="AU1676" s="55"/>
      <c r="AV1676" s="78"/>
    </row>
    <row r="1677" spans="28:48" ht="14.25">
      <c r="AB1677" s="68"/>
      <c r="AC1677" s="69"/>
      <c r="AD1677" s="68"/>
      <c r="AE1677" s="69"/>
      <c r="AF1677" s="69"/>
      <c r="AG1677" s="69"/>
      <c r="AH1677" s="68"/>
      <c r="AI1677" s="68"/>
      <c r="AJ1677" s="68"/>
      <c r="AK1677" s="68"/>
      <c r="AL1677" s="68"/>
      <c r="AM1677" s="68"/>
      <c r="AN1677" s="68"/>
      <c r="AO1677" s="70"/>
      <c r="AP1677" s="71"/>
      <c r="AQ1677" s="70"/>
      <c r="AR1677" s="72"/>
      <c r="AS1677" s="55"/>
      <c r="AT1677" s="55"/>
      <c r="AU1677" s="55"/>
      <c r="AV1677" s="78"/>
    </row>
    <row r="1678" spans="28:48" ht="14.25">
      <c r="AB1678" s="68"/>
      <c r="AC1678" s="69"/>
      <c r="AD1678" s="68"/>
      <c r="AE1678" s="69"/>
      <c r="AF1678" s="69"/>
      <c r="AG1678" s="69"/>
      <c r="AH1678" s="68"/>
      <c r="AI1678" s="68"/>
      <c r="AJ1678" s="68"/>
      <c r="AK1678" s="68"/>
      <c r="AL1678" s="68"/>
      <c r="AM1678" s="68"/>
      <c r="AN1678" s="68"/>
      <c r="AO1678" s="70"/>
      <c r="AP1678" s="71"/>
      <c r="AQ1678" s="70"/>
      <c r="AR1678" s="72"/>
      <c r="AS1678" s="55"/>
      <c r="AT1678" s="55"/>
      <c r="AU1678" s="55"/>
      <c r="AV1678" s="78"/>
    </row>
    <row r="1679" spans="28:48" ht="14.25">
      <c r="AB1679" s="68"/>
      <c r="AC1679" s="69"/>
      <c r="AD1679" s="68"/>
      <c r="AE1679" s="69"/>
      <c r="AF1679" s="69"/>
      <c r="AG1679" s="69"/>
      <c r="AH1679" s="68"/>
      <c r="AI1679" s="68"/>
      <c r="AJ1679" s="68"/>
      <c r="AK1679" s="68"/>
      <c r="AL1679" s="68"/>
      <c r="AM1679" s="68"/>
      <c r="AN1679" s="68"/>
      <c r="AO1679" s="70"/>
      <c r="AP1679" s="71"/>
      <c r="AQ1679" s="70"/>
      <c r="AR1679" s="72"/>
      <c r="AS1679" s="55"/>
      <c r="AT1679" s="55"/>
      <c r="AU1679" s="55"/>
      <c r="AV1679" s="78"/>
    </row>
    <row r="1680" spans="28:48" ht="14.25">
      <c r="AB1680" s="68"/>
      <c r="AC1680" s="69"/>
      <c r="AD1680" s="68"/>
      <c r="AE1680" s="69"/>
      <c r="AF1680" s="69"/>
      <c r="AG1680" s="69"/>
      <c r="AH1680" s="68"/>
      <c r="AI1680" s="68"/>
      <c r="AJ1680" s="68"/>
      <c r="AK1680" s="68"/>
      <c r="AL1680" s="68"/>
      <c r="AM1680" s="68"/>
      <c r="AN1680" s="68"/>
      <c r="AO1680" s="70"/>
      <c r="AP1680" s="71"/>
      <c r="AQ1680" s="70"/>
      <c r="AR1680" s="72"/>
      <c r="AS1680" s="55"/>
      <c r="AT1680" s="55"/>
      <c r="AU1680" s="55"/>
      <c r="AV1680" s="78"/>
    </row>
    <row r="1681" spans="28:48" ht="14.25">
      <c r="AB1681" s="68"/>
      <c r="AC1681" s="69"/>
      <c r="AD1681" s="68"/>
      <c r="AE1681" s="69"/>
      <c r="AF1681" s="69"/>
      <c r="AG1681" s="69"/>
      <c r="AH1681" s="68"/>
      <c r="AI1681" s="68"/>
      <c r="AJ1681" s="68"/>
      <c r="AK1681" s="68"/>
      <c r="AL1681" s="68"/>
      <c r="AM1681" s="68"/>
      <c r="AN1681" s="68"/>
      <c r="AO1681" s="70"/>
      <c r="AP1681" s="71"/>
      <c r="AQ1681" s="70"/>
      <c r="AR1681" s="72"/>
      <c r="AS1681" s="55"/>
      <c r="AT1681" s="55"/>
      <c r="AU1681" s="55"/>
      <c r="AV1681" s="78"/>
    </row>
    <row r="1682" spans="28:48" ht="14.25">
      <c r="AB1682" s="68"/>
      <c r="AC1682" s="69"/>
      <c r="AD1682" s="68"/>
      <c r="AE1682" s="69"/>
      <c r="AF1682" s="69"/>
      <c r="AG1682" s="69"/>
      <c r="AH1682" s="68"/>
      <c r="AI1682" s="68"/>
      <c r="AJ1682" s="68"/>
      <c r="AK1682" s="68"/>
      <c r="AL1682" s="68"/>
      <c r="AM1682" s="68"/>
      <c r="AN1682" s="68"/>
      <c r="AO1682" s="70"/>
      <c r="AP1682" s="71"/>
      <c r="AQ1682" s="70"/>
      <c r="AR1682" s="72"/>
      <c r="AS1682" s="55"/>
      <c r="AT1682" s="55"/>
      <c r="AU1682" s="55"/>
      <c r="AV1682" s="78"/>
    </row>
    <row r="1683" spans="28:48" ht="14.25">
      <c r="AB1683" s="68"/>
      <c r="AC1683" s="69"/>
      <c r="AD1683" s="68"/>
      <c r="AE1683" s="69"/>
      <c r="AF1683" s="69"/>
      <c r="AG1683" s="69"/>
      <c r="AH1683" s="68"/>
      <c r="AI1683" s="68"/>
      <c r="AJ1683" s="68"/>
      <c r="AK1683" s="68"/>
      <c r="AL1683" s="68"/>
      <c r="AM1683" s="68"/>
      <c r="AN1683" s="68"/>
      <c r="AO1683" s="70"/>
      <c r="AP1683" s="71"/>
      <c r="AQ1683" s="70"/>
      <c r="AR1683" s="72"/>
      <c r="AS1683" s="55"/>
      <c r="AT1683" s="55"/>
      <c r="AU1683" s="55"/>
      <c r="AV1683" s="78"/>
    </row>
    <row r="1684" spans="28:48" ht="14.25">
      <c r="AB1684" s="68"/>
      <c r="AC1684" s="69"/>
      <c r="AD1684" s="68"/>
      <c r="AE1684" s="69"/>
      <c r="AF1684" s="69"/>
      <c r="AG1684" s="69"/>
      <c r="AH1684" s="68"/>
      <c r="AI1684" s="68"/>
      <c r="AJ1684" s="68"/>
      <c r="AK1684" s="68"/>
      <c r="AL1684" s="68"/>
      <c r="AM1684" s="68"/>
      <c r="AN1684" s="68"/>
      <c r="AO1684" s="70"/>
      <c r="AP1684" s="71"/>
      <c r="AQ1684" s="70"/>
      <c r="AR1684" s="72"/>
      <c r="AS1684" s="55"/>
      <c r="AT1684" s="55"/>
      <c r="AU1684" s="55"/>
      <c r="AV1684" s="78"/>
    </row>
    <row r="1685" spans="28:48" ht="14.25">
      <c r="AB1685" s="68"/>
      <c r="AC1685" s="69"/>
      <c r="AD1685" s="68"/>
      <c r="AE1685" s="69"/>
      <c r="AF1685" s="69"/>
      <c r="AG1685" s="69"/>
      <c r="AH1685" s="68"/>
      <c r="AI1685" s="68"/>
      <c r="AJ1685" s="68"/>
      <c r="AK1685" s="68"/>
      <c r="AL1685" s="68"/>
      <c r="AM1685" s="68"/>
      <c r="AN1685" s="68"/>
      <c r="AO1685" s="70"/>
      <c r="AP1685" s="71"/>
      <c r="AQ1685" s="70"/>
      <c r="AR1685" s="72"/>
      <c r="AS1685" s="55"/>
      <c r="AT1685" s="55"/>
      <c r="AU1685" s="55"/>
      <c r="AV1685" s="78"/>
    </row>
    <row r="1686" spans="28:48" ht="14.25">
      <c r="AB1686" s="68"/>
      <c r="AC1686" s="69"/>
      <c r="AD1686" s="68"/>
      <c r="AE1686" s="69"/>
      <c r="AF1686" s="69"/>
      <c r="AG1686" s="69"/>
      <c r="AH1686" s="68"/>
      <c r="AI1686" s="68"/>
      <c r="AJ1686" s="68"/>
      <c r="AK1686" s="68"/>
      <c r="AL1686" s="68"/>
      <c r="AM1686" s="68"/>
      <c r="AN1686" s="68"/>
      <c r="AO1686" s="70"/>
      <c r="AP1686" s="71"/>
      <c r="AQ1686" s="70"/>
      <c r="AR1686" s="72"/>
      <c r="AS1686" s="55"/>
      <c r="AT1686" s="55"/>
      <c r="AU1686" s="55"/>
      <c r="AV1686" s="78"/>
    </row>
    <row r="1687" spans="28:48" ht="14.25">
      <c r="AB1687" s="68"/>
      <c r="AC1687" s="69"/>
      <c r="AD1687" s="68"/>
      <c r="AE1687" s="69"/>
      <c r="AF1687" s="69"/>
      <c r="AG1687" s="69"/>
      <c r="AH1687" s="68"/>
      <c r="AI1687" s="68"/>
      <c r="AJ1687" s="68"/>
      <c r="AK1687" s="68"/>
      <c r="AL1687" s="68"/>
      <c r="AM1687" s="68"/>
      <c r="AN1687" s="68"/>
      <c r="AO1687" s="70"/>
      <c r="AP1687" s="71"/>
      <c r="AQ1687" s="70"/>
      <c r="AR1687" s="72"/>
      <c r="AS1687" s="55"/>
      <c r="AT1687" s="55"/>
      <c r="AU1687" s="55"/>
      <c r="AV1687" s="78"/>
    </row>
    <row r="1688" spans="28:48" ht="14.25">
      <c r="AB1688" s="68"/>
      <c r="AC1688" s="69"/>
      <c r="AD1688" s="68"/>
      <c r="AE1688" s="69"/>
      <c r="AF1688" s="69"/>
      <c r="AG1688" s="69"/>
      <c r="AH1688" s="68"/>
      <c r="AI1688" s="68"/>
      <c r="AJ1688" s="68"/>
      <c r="AK1688" s="68"/>
      <c r="AL1688" s="68"/>
      <c r="AM1688" s="68"/>
      <c r="AN1688" s="68"/>
      <c r="AO1688" s="70"/>
      <c r="AP1688" s="71"/>
      <c r="AQ1688" s="70"/>
      <c r="AR1688" s="72"/>
      <c r="AS1688" s="55"/>
      <c r="AT1688" s="55"/>
      <c r="AU1688" s="55"/>
      <c r="AV1688" s="78"/>
    </row>
    <row r="1689" spans="28:48" ht="14.25">
      <c r="AB1689" s="68"/>
      <c r="AC1689" s="69"/>
      <c r="AD1689" s="68"/>
      <c r="AE1689" s="69"/>
      <c r="AF1689" s="69"/>
      <c r="AG1689" s="69"/>
      <c r="AH1689" s="68"/>
      <c r="AI1689" s="68"/>
      <c r="AJ1689" s="68"/>
      <c r="AK1689" s="68"/>
      <c r="AL1689" s="68"/>
      <c r="AM1689" s="68"/>
      <c r="AN1689" s="68"/>
      <c r="AO1689" s="70"/>
      <c r="AP1689" s="71"/>
      <c r="AQ1689" s="70"/>
      <c r="AR1689" s="72"/>
      <c r="AS1689" s="55"/>
      <c r="AT1689" s="55"/>
      <c r="AU1689" s="55"/>
      <c r="AV1689" s="78"/>
    </row>
    <row r="1690" spans="28:48" ht="14.25">
      <c r="AB1690" s="68"/>
      <c r="AC1690" s="69"/>
      <c r="AD1690" s="68"/>
      <c r="AE1690" s="69"/>
      <c r="AF1690" s="69"/>
      <c r="AG1690" s="69"/>
      <c r="AH1690" s="68"/>
      <c r="AI1690" s="68"/>
      <c r="AJ1690" s="68"/>
      <c r="AK1690" s="68"/>
      <c r="AL1690" s="68"/>
      <c r="AM1690" s="68"/>
      <c r="AN1690" s="68"/>
      <c r="AO1690" s="70"/>
      <c r="AP1690" s="71"/>
      <c r="AQ1690" s="70"/>
      <c r="AR1690" s="72"/>
      <c r="AS1690" s="55"/>
      <c r="AT1690" s="55"/>
      <c r="AU1690" s="55"/>
      <c r="AV1690" s="78"/>
    </row>
    <row r="1691" spans="28:48" ht="14.25">
      <c r="AB1691" s="68"/>
      <c r="AC1691" s="69"/>
      <c r="AD1691" s="68"/>
      <c r="AE1691" s="69"/>
      <c r="AF1691" s="69"/>
      <c r="AG1691" s="69"/>
      <c r="AH1691" s="68"/>
      <c r="AI1691" s="68"/>
      <c r="AJ1691" s="68"/>
      <c r="AK1691" s="68"/>
      <c r="AL1691" s="68"/>
      <c r="AM1691" s="68"/>
      <c r="AN1691" s="68"/>
      <c r="AO1691" s="70"/>
      <c r="AP1691" s="71"/>
      <c r="AQ1691" s="70"/>
      <c r="AR1691" s="72"/>
      <c r="AS1691" s="55"/>
      <c r="AT1691" s="55"/>
      <c r="AU1691" s="55"/>
      <c r="AV1691" s="78"/>
    </row>
    <row r="1692" spans="28:48" ht="14.25">
      <c r="AB1692" s="68"/>
      <c r="AC1692" s="69"/>
      <c r="AD1692" s="68"/>
      <c r="AE1692" s="69"/>
      <c r="AF1692" s="69"/>
      <c r="AG1692" s="69"/>
      <c r="AH1692" s="68"/>
      <c r="AI1692" s="68"/>
      <c r="AJ1692" s="68"/>
      <c r="AK1692" s="68"/>
      <c r="AL1692" s="68"/>
      <c r="AM1692" s="68"/>
      <c r="AN1692" s="68"/>
      <c r="AO1692" s="70"/>
      <c r="AP1692" s="71"/>
      <c r="AQ1692" s="70"/>
      <c r="AR1692" s="72"/>
      <c r="AS1692" s="55"/>
      <c r="AT1692" s="55"/>
      <c r="AU1692" s="55"/>
      <c r="AV1692" s="78"/>
    </row>
    <row r="1693" spans="28:48" ht="14.25">
      <c r="AB1693" s="68"/>
      <c r="AC1693" s="69"/>
      <c r="AD1693" s="68"/>
      <c r="AE1693" s="69"/>
      <c r="AF1693" s="69"/>
      <c r="AG1693" s="69"/>
      <c r="AH1693" s="68"/>
      <c r="AI1693" s="68"/>
      <c r="AJ1693" s="68"/>
      <c r="AK1693" s="68"/>
      <c r="AL1693" s="68"/>
      <c r="AM1693" s="68"/>
      <c r="AN1693" s="68"/>
      <c r="AO1693" s="70"/>
      <c r="AP1693" s="71"/>
      <c r="AQ1693" s="70"/>
      <c r="AR1693" s="72"/>
      <c r="AS1693" s="55"/>
      <c r="AT1693" s="55"/>
      <c r="AU1693" s="55"/>
      <c r="AV1693" s="78"/>
    </row>
    <row r="1694" spans="28:48" ht="14.25">
      <c r="AB1694" s="68"/>
      <c r="AC1694" s="69"/>
      <c r="AD1694" s="68"/>
      <c r="AE1694" s="69"/>
      <c r="AF1694" s="69"/>
      <c r="AG1694" s="69"/>
      <c r="AH1694" s="68"/>
      <c r="AI1694" s="68"/>
      <c r="AJ1694" s="68"/>
      <c r="AK1694" s="68"/>
      <c r="AL1694" s="68"/>
      <c r="AM1694" s="68"/>
      <c r="AN1694" s="68"/>
      <c r="AO1694" s="70"/>
      <c r="AP1694" s="71"/>
      <c r="AQ1694" s="70"/>
      <c r="AR1694" s="72"/>
      <c r="AS1694" s="55"/>
      <c r="AT1694" s="55"/>
      <c r="AU1694" s="55"/>
      <c r="AV1694" s="78"/>
    </row>
    <row r="1695" spans="28:48" ht="14.25">
      <c r="AB1695" s="68"/>
      <c r="AC1695" s="69"/>
      <c r="AD1695" s="68"/>
      <c r="AE1695" s="69"/>
      <c r="AF1695" s="69"/>
      <c r="AG1695" s="69"/>
      <c r="AH1695" s="68"/>
      <c r="AI1695" s="68"/>
      <c r="AJ1695" s="68"/>
      <c r="AK1695" s="68"/>
      <c r="AL1695" s="68"/>
      <c r="AM1695" s="68"/>
      <c r="AN1695" s="68"/>
      <c r="AO1695" s="70"/>
      <c r="AP1695" s="71"/>
      <c r="AQ1695" s="70"/>
      <c r="AR1695" s="72"/>
      <c r="AS1695" s="55"/>
      <c r="AT1695" s="55"/>
      <c r="AU1695" s="55"/>
      <c r="AV1695" s="78"/>
    </row>
    <row r="1696" spans="28:48" ht="14.25">
      <c r="AB1696" s="68"/>
      <c r="AC1696" s="69"/>
      <c r="AD1696" s="68"/>
      <c r="AE1696" s="69"/>
      <c r="AF1696" s="69"/>
      <c r="AG1696" s="69"/>
      <c r="AH1696" s="68"/>
      <c r="AI1696" s="68"/>
      <c r="AJ1696" s="68"/>
      <c r="AK1696" s="68"/>
      <c r="AL1696" s="68"/>
      <c r="AM1696" s="68"/>
      <c r="AN1696" s="68"/>
      <c r="AO1696" s="70"/>
      <c r="AP1696" s="71"/>
      <c r="AQ1696" s="70"/>
      <c r="AR1696" s="72"/>
      <c r="AS1696" s="55"/>
      <c r="AT1696" s="55"/>
      <c r="AU1696" s="55"/>
      <c r="AV1696" s="78"/>
    </row>
    <row r="1697" spans="28:48" ht="14.25">
      <c r="AB1697" s="68"/>
      <c r="AC1697" s="69"/>
      <c r="AD1697" s="68"/>
      <c r="AE1697" s="69"/>
      <c r="AF1697" s="69"/>
      <c r="AG1697" s="69"/>
      <c r="AH1697" s="68"/>
      <c r="AI1697" s="68"/>
      <c r="AJ1697" s="68"/>
      <c r="AK1697" s="68"/>
      <c r="AL1697" s="68"/>
      <c r="AM1697" s="68"/>
      <c r="AN1697" s="68"/>
      <c r="AO1697" s="70"/>
      <c r="AP1697" s="71"/>
      <c r="AQ1697" s="70"/>
      <c r="AR1697" s="72"/>
      <c r="AS1697" s="55"/>
      <c r="AT1697" s="55"/>
      <c r="AU1697" s="55"/>
      <c r="AV1697" s="78"/>
    </row>
    <row r="1698" spans="28:48" ht="14.25">
      <c r="AB1698" s="68"/>
      <c r="AC1698" s="69"/>
      <c r="AD1698" s="68"/>
      <c r="AE1698" s="69"/>
      <c r="AF1698" s="69"/>
      <c r="AG1698" s="69"/>
      <c r="AH1698" s="68"/>
      <c r="AI1698" s="68"/>
      <c r="AJ1698" s="68"/>
      <c r="AK1698" s="68"/>
      <c r="AL1698" s="68"/>
      <c r="AM1698" s="68"/>
      <c r="AN1698" s="68"/>
      <c r="AO1698" s="70"/>
      <c r="AP1698" s="71"/>
      <c r="AQ1698" s="70"/>
      <c r="AR1698" s="72"/>
      <c r="AS1698" s="55"/>
      <c r="AT1698" s="55"/>
      <c r="AU1698" s="55"/>
      <c r="AV1698" s="78"/>
    </row>
    <row r="1699" spans="28:48" ht="14.25">
      <c r="AB1699" s="68"/>
      <c r="AC1699" s="69"/>
      <c r="AD1699" s="68"/>
      <c r="AE1699" s="69"/>
      <c r="AF1699" s="69"/>
      <c r="AG1699" s="69"/>
      <c r="AH1699" s="68"/>
      <c r="AI1699" s="68"/>
      <c r="AJ1699" s="68"/>
      <c r="AK1699" s="68"/>
      <c r="AL1699" s="68"/>
      <c r="AM1699" s="68"/>
      <c r="AN1699" s="68"/>
      <c r="AO1699" s="70"/>
      <c r="AP1699" s="71"/>
      <c r="AQ1699" s="70"/>
      <c r="AR1699" s="72"/>
      <c r="AS1699" s="55"/>
      <c r="AT1699" s="55"/>
      <c r="AU1699" s="55"/>
      <c r="AV1699" s="78"/>
    </row>
    <row r="1700" spans="28:48" ht="14.25">
      <c r="AB1700" s="68"/>
      <c r="AC1700" s="69"/>
      <c r="AD1700" s="68"/>
      <c r="AE1700" s="69"/>
      <c r="AF1700" s="69"/>
      <c r="AG1700" s="69"/>
      <c r="AH1700" s="68"/>
      <c r="AI1700" s="68"/>
      <c r="AJ1700" s="68"/>
      <c r="AK1700" s="68"/>
      <c r="AL1700" s="68"/>
      <c r="AM1700" s="68"/>
      <c r="AN1700" s="68"/>
      <c r="AO1700" s="70"/>
      <c r="AP1700" s="71"/>
      <c r="AQ1700" s="70"/>
      <c r="AR1700" s="72"/>
      <c r="AS1700" s="55"/>
      <c r="AT1700" s="55"/>
      <c r="AU1700" s="55"/>
      <c r="AV1700" s="78"/>
    </row>
    <row r="1701" spans="28:48" ht="14.25">
      <c r="AB1701" s="68"/>
      <c r="AC1701" s="69"/>
      <c r="AD1701" s="68"/>
      <c r="AE1701" s="69"/>
      <c r="AF1701" s="69"/>
      <c r="AG1701" s="69"/>
      <c r="AH1701" s="68"/>
      <c r="AI1701" s="68"/>
      <c r="AJ1701" s="68"/>
      <c r="AK1701" s="68"/>
      <c r="AL1701" s="68"/>
      <c r="AM1701" s="68"/>
      <c r="AN1701" s="68"/>
      <c r="AO1701" s="70"/>
      <c r="AP1701" s="71"/>
      <c r="AQ1701" s="70"/>
      <c r="AR1701" s="72"/>
      <c r="AS1701" s="55"/>
      <c r="AT1701" s="55"/>
      <c r="AU1701" s="55"/>
      <c r="AV1701" s="78"/>
    </row>
    <row r="1702" spans="28:48" ht="14.25">
      <c r="AB1702" s="68"/>
      <c r="AC1702" s="69"/>
      <c r="AD1702" s="68"/>
      <c r="AE1702" s="69"/>
      <c r="AF1702" s="69"/>
      <c r="AG1702" s="69"/>
      <c r="AH1702" s="68"/>
      <c r="AI1702" s="68"/>
      <c r="AJ1702" s="68"/>
      <c r="AK1702" s="68"/>
      <c r="AL1702" s="68"/>
      <c r="AM1702" s="68"/>
      <c r="AN1702" s="68"/>
      <c r="AO1702" s="70"/>
      <c r="AP1702" s="71"/>
      <c r="AQ1702" s="70"/>
      <c r="AR1702" s="72"/>
      <c r="AS1702" s="55"/>
      <c r="AT1702" s="55"/>
      <c r="AU1702" s="55"/>
      <c r="AV1702" s="78"/>
    </row>
    <row r="1703" spans="28:48" ht="14.25">
      <c r="AB1703" s="68"/>
      <c r="AC1703" s="69"/>
      <c r="AD1703" s="68"/>
      <c r="AE1703" s="69"/>
      <c r="AF1703" s="69"/>
      <c r="AG1703" s="69"/>
      <c r="AH1703" s="68"/>
      <c r="AI1703" s="68"/>
      <c r="AJ1703" s="68"/>
      <c r="AK1703" s="68"/>
      <c r="AL1703" s="68"/>
      <c r="AM1703" s="68"/>
      <c r="AN1703" s="68"/>
      <c r="AO1703" s="70"/>
      <c r="AP1703" s="71"/>
      <c r="AQ1703" s="70"/>
      <c r="AR1703" s="72"/>
      <c r="AS1703" s="55"/>
      <c r="AT1703" s="55"/>
      <c r="AU1703" s="55"/>
      <c r="AV1703" s="78"/>
    </row>
    <row r="1704" spans="28:48" ht="14.25">
      <c r="AB1704" s="68"/>
      <c r="AC1704" s="69"/>
      <c r="AD1704" s="68"/>
      <c r="AE1704" s="69"/>
      <c r="AF1704" s="69"/>
      <c r="AG1704" s="69"/>
      <c r="AH1704" s="68"/>
      <c r="AI1704" s="68"/>
      <c r="AJ1704" s="68"/>
      <c r="AK1704" s="68"/>
      <c r="AL1704" s="68"/>
      <c r="AM1704" s="68"/>
      <c r="AN1704" s="68"/>
      <c r="AO1704" s="70"/>
      <c r="AP1704" s="71"/>
      <c r="AQ1704" s="70"/>
      <c r="AR1704" s="72"/>
      <c r="AS1704" s="55"/>
      <c r="AT1704" s="55"/>
      <c r="AU1704" s="55"/>
      <c r="AV1704" s="78"/>
    </row>
    <row r="1705" spans="28:48" ht="14.25">
      <c r="AB1705" s="68"/>
      <c r="AC1705" s="69"/>
      <c r="AD1705" s="68"/>
      <c r="AE1705" s="69"/>
      <c r="AF1705" s="69"/>
      <c r="AG1705" s="69"/>
      <c r="AH1705" s="68"/>
      <c r="AI1705" s="68"/>
      <c r="AJ1705" s="68"/>
      <c r="AK1705" s="68"/>
      <c r="AL1705" s="68"/>
      <c r="AM1705" s="68"/>
      <c r="AN1705" s="68"/>
      <c r="AO1705" s="70"/>
      <c r="AP1705" s="71"/>
      <c r="AQ1705" s="70"/>
      <c r="AR1705" s="72"/>
      <c r="AS1705" s="55"/>
      <c r="AT1705" s="55"/>
      <c r="AU1705" s="55"/>
      <c r="AV1705" s="78"/>
    </row>
    <row r="1706" spans="28:48" ht="14.25">
      <c r="AB1706" s="68"/>
      <c r="AC1706" s="69"/>
      <c r="AD1706" s="68"/>
      <c r="AE1706" s="69"/>
      <c r="AF1706" s="69"/>
      <c r="AG1706" s="69"/>
      <c r="AH1706" s="68"/>
      <c r="AI1706" s="68"/>
      <c r="AJ1706" s="68"/>
      <c r="AK1706" s="68"/>
      <c r="AL1706" s="68"/>
      <c r="AM1706" s="68"/>
      <c r="AN1706" s="68"/>
      <c r="AO1706" s="70"/>
      <c r="AP1706" s="71"/>
      <c r="AQ1706" s="70"/>
      <c r="AR1706" s="72"/>
      <c r="AS1706" s="55"/>
      <c r="AT1706" s="55"/>
      <c r="AU1706" s="55"/>
      <c r="AV1706" s="78"/>
    </row>
    <row r="1707" spans="28:48" ht="14.25">
      <c r="AB1707" s="68"/>
      <c r="AC1707" s="69"/>
      <c r="AD1707" s="68"/>
      <c r="AE1707" s="69"/>
      <c r="AF1707" s="69"/>
      <c r="AG1707" s="69"/>
      <c r="AH1707" s="68"/>
      <c r="AI1707" s="68"/>
      <c r="AJ1707" s="68"/>
      <c r="AK1707" s="68"/>
      <c r="AL1707" s="68"/>
      <c r="AM1707" s="68"/>
      <c r="AN1707" s="68"/>
      <c r="AO1707" s="70"/>
      <c r="AP1707" s="71"/>
      <c r="AQ1707" s="70"/>
      <c r="AR1707" s="72"/>
      <c r="AS1707" s="55"/>
      <c r="AT1707" s="55"/>
      <c r="AU1707" s="55"/>
      <c r="AV1707" s="78"/>
    </row>
    <row r="1708" spans="28:48" ht="14.25">
      <c r="AB1708" s="68"/>
      <c r="AC1708" s="69"/>
      <c r="AD1708" s="68"/>
      <c r="AE1708" s="69"/>
      <c r="AF1708" s="69"/>
      <c r="AG1708" s="69"/>
      <c r="AH1708" s="68"/>
      <c r="AI1708" s="68"/>
      <c r="AJ1708" s="68"/>
      <c r="AK1708" s="68"/>
      <c r="AL1708" s="68"/>
      <c r="AM1708" s="68"/>
      <c r="AN1708" s="68"/>
      <c r="AO1708" s="70"/>
      <c r="AP1708" s="71"/>
      <c r="AQ1708" s="70"/>
      <c r="AR1708" s="72"/>
      <c r="AS1708" s="55"/>
      <c r="AT1708" s="55"/>
      <c r="AU1708" s="55"/>
      <c r="AV1708" s="78"/>
    </row>
    <row r="1709" spans="28:48" ht="14.25">
      <c r="AB1709" s="68"/>
      <c r="AC1709" s="69"/>
      <c r="AD1709" s="68"/>
      <c r="AE1709" s="69"/>
      <c r="AF1709" s="69"/>
      <c r="AG1709" s="69"/>
      <c r="AH1709" s="68"/>
      <c r="AI1709" s="68"/>
      <c r="AJ1709" s="68"/>
      <c r="AK1709" s="68"/>
      <c r="AL1709" s="68"/>
      <c r="AM1709" s="68"/>
      <c r="AN1709" s="68"/>
      <c r="AO1709" s="70"/>
      <c r="AP1709" s="71"/>
      <c r="AQ1709" s="70"/>
      <c r="AR1709" s="72"/>
      <c r="AS1709" s="55"/>
      <c r="AT1709" s="55"/>
      <c r="AU1709" s="55"/>
      <c r="AV1709" s="78"/>
    </row>
    <row r="1710" spans="28:48" ht="14.25">
      <c r="AB1710" s="68"/>
      <c r="AC1710" s="69"/>
      <c r="AD1710" s="68"/>
      <c r="AE1710" s="69"/>
      <c r="AF1710" s="69"/>
      <c r="AG1710" s="69"/>
      <c r="AH1710" s="68"/>
      <c r="AI1710" s="68"/>
      <c r="AJ1710" s="68"/>
      <c r="AK1710" s="68"/>
      <c r="AL1710" s="68"/>
      <c r="AM1710" s="68"/>
      <c r="AN1710" s="68"/>
      <c r="AO1710" s="70"/>
      <c r="AP1710" s="71"/>
      <c r="AQ1710" s="70"/>
      <c r="AR1710" s="72"/>
      <c r="AS1710" s="55"/>
      <c r="AT1710" s="55"/>
      <c r="AU1710" s="55"/>
      <c r="AV1710" s="78"/>
    </row>
    <row r="1711" spans="28:48" ht="14.25">
      <c r="AB1711" s="68"/>
      <c r="AC1711" s="69"/>
      <c r="AD1711" s="68"/>
      <c r="AE1711" s="69"/>
      <c r="AF1711" s="69"/>
      <c r="AG1711" s="69"/>
      <c r="AH1711" s="68"/>
      <c r="AI1711" s="68"/>
      <c r="AJ1711" s="68"/>
      <c r="AK1711" s="68"/>
      <c r="AL1711" s="68"/>
      <c r="AM1711" s="68"/>
      <c r="AN1711" s="68"/>
      <c r="AO1711" s="70"/>
      <c r="AP1711" s="71"/>
      <c r="AQ1711" s="70"/>
      <c r="AR1711" s="72"/>
      <c r="AS1711" s="55"/>
      <c r="AT1711" s="55"/>
      <c r="AU1711" s="55"/>
      <c r="AV1711" s="78"/>
    </row>
    <row r="1712" spans="28:48" ht="14.25">
      <c r="AB1712" s="68"/>
      <c r="AC1712" s="69"/>
      <c r="AD1712" s="68"/>
      <c r="AE1712" s="69"/>
      <c r="AF1712" s="69"/>
      <c r="AG1712" s="69"/>
      <c r="AH1712" s="68"/>
      <c r="AI1712" s="68"/>
      <c r="AJ1712" s="68"/>
      <c r="AK1712" s="68"/>
      <c r="AL1712" s="68"/>
      <c r="AM1712" s="68"/>
      <c r="AN1712" s="68"/>
      <c r="AO1712" s="70"/>
      <c r="AP1712" s="71"/>
      <c r="AQ1712" s="70"/>
      <c r="AR1712" s="72"/>
      <c r="AS1712" s="55"/>
      <c r="AT1712" s="55"/>
      <c r="AU1712" s="55"/>
      <c r="AV1712" s="78"/>
    </row>
    <row r="1713" spans="28:48" ht="14.25">
      <c r="AB1713" s="68"/>
      <c r="AC1713" s="69"/>
      <c r="AD1713" s="68"/>
      <c r="AE1713" s="69"/>
      <c r="AF1713" s="69"/>
      <c r="AG1713" s="69"/>
      <c r="AH1713" s="68"/>
      <c r="AI1713" s="68"/>
      <c r="AJ1713" s="68"/>
      <c r="AK1713" s="68"/>
      <c r="AL1713" s="68"/>
      <c r="AM1713" s="68"/>
      <c r="AN1713" s="68"/>
      <c r="AO1713" s="70"/>
      <c r="AP1713" s="71"/>
      <c r="AQ1713" s="70"/>
      <c r="AR1713" s="72"/>
      <c r="AS1713" s="55"/>
      <c r="AT1713" s="55"/>
      <c r="AU1713" s="55"/>
      <c r="AV1713" s="78"/>
    </row>
    <row r="1714" spans="28:48" ht="14.25">
      <c r="AB1714" s="68"/>
      <c r="AC1714" s="69"/>
      <c r="AD1714" s="68"/>
      <c r="AE1714" s="69"/>
      <c r="AF1714" s="69"/>
      <c r="AG1714" s="69"/>
      <c r="AH1714" s="68"/>
      <c r="AI1714" s="68"/>
      <c r="AJ1714" s="68"/>
      <c r="AK1714" s="68"/>
      <c r="AL1714" s="68"/>
      <c r="AM1714" s="68"/>
      <c r="AN1714" s="68"/>
      <c r="AO1714" s="70"/>
      <c r="AP1714" s="71"/>
      <c r="AQ1714" s="70"/>
      <c r="AR1714" s="72"/>
      <c r="AS1714" s="55"/>
      <c r="AT1714" s="55"/>
      <c r="AU1714" s="55"/>
      <c r="AV1714" s="78"/>
    </row>
    <row r="1715" spans="28:48" ht="14.25">
      <c r="AB1715" s="68"/>
      <c r="AC1715" s="69"/>
      <c r="AD1715" s="68"/>
      <c r="AE1715" s="69"/>
      <c r="AF1715" s="69"/>
      <c r="AG1715" s="69"/>
      <c r="AH1715" s="68"/>
      <c r="AI1715" s="68"/>
      <c r="AJ1715" s="68"/>
      <c r="AK1715" s="68"/>
      <c r="AL1715" s="68"/>
      <c r="AM1715" s="68"/>
      <c r="AN1715" s="68"/>
      <c r="AO1715" s="70"/>
      <c r="AP1715" s="71"/>
      <c r="AQ1715" s="70"/>
      <c r="AR1715" s="72"/>
      <c r="AS1715" s="55"/>
      <c r="AT1715" s="55"/>
      <c r="AU1715" s="55"/>
      <c r="AV1715" s="78"/>
    </row>
    <row r="1716" spans="28:48" ht="14.25">
      <c r="AB1716" s="68"/>
      <c r="AC1716" s="69"/>
      <c r="AD1716" s="68"/>
      <c r="AE1716" s="69"/>
      <c r="AF1716" s="69"/>
      <c r="AG1716" s="69"/>
      <c r="AH1716" s="68"/>
      <c r="AI1716" s="68"/>
      <c r="AJ1716" s="68"/>
      <c r="AK1716" s="68"/>
      <c r="AL1716" s="68"/>
      <c r="AM1716" s="68"/>
      <c r="AN1716" s="68"/>
      <c r="AO1716" s="70"/>
      <c r="AP1716" s="71"/>
      <c r="AQ1716" s="70"/>
      <c r="AR1716" s="72"/>
      <c r="AS1716" s="55"/>
      <c r="AT1716" s="55"/>
      <c r="AU1716" s="55"/>
      <c r="AV1716" s="78"/>
    </row>
    <row r="1717" spans="28:48" ht="14.25">
      <c r="AB1717" s="68"/>
      <c r="AC1717" s="69"/>
      <c r="AD1717" s="68"/>
      <c r="AE1717" s="69"/>
      <c r="AF1717" s="69"/>
      <c r="AG1717" s="69"/>
      <c r="AH1717" s="68"/>
      <c r="AI1717" s="68"/>
      <c r="AJ1717" s="68"/>
      <c r="AK1717" s="68"/>
      <c r="AL1717" s="68"/>
      <c r="AM1717" s="68"/>
      <c r="AN1717" s="68"/>
      <c r="AO1717" s="70"/>
      <c r="AP1717" s="71"/>
      <c r="AQ1717" s="70"/>
      <c r="AR1717" s="72"/>
      <c r="AS1717" s="55"/>
      <c r="AT1717" s="55"/>
      <c r="AU1717" s="55"/>
      <c r="AV1717" s="78"/>
    </row>
    <row r="1718" spans="28:48" ht="14.25">
      <c r="AB1718" s="68"/>
      <c r="AC1718" s="69"/>
      <c r="AD1718" s="68"/>
      <c r="AE1718" s="69"/>
      <c r="AF1718" s="69"/>
      <c r="AG1718" s="69"/>
      <c r="AH1718" s="68"/>
      <c r="AI1718" s="68"/>
      <c r="AJ1718" s="68"/>
      <c r="AK1718" s="68"/>
      <c r="AL1718" s="68"/>
      <c r="AM1718" s="68"/>
      <c r="AN1718" s="68"/>
      <c r="AO1718" s="70"/>
      <c r="AP1718" s="71"/>
      <c r="AQ1718" s="70"/>
      <c r="AR1718" s="72"/>
      <c r="AS1718" s="55"/>
      <c r="AT1718" s="55"/>
      <c r="AU1718" s="55"/>
      <c r="AV1718" s="78"/>
    </row>
    <row r="1719" spans="28:48" ht="14.25">
      <c r="AB1719" s="68"/>
      <c r="AC1719" s="69"/>
      <c r="AD1719" s="68"/>
      <c r="AE1719" s="69"/>
      <c r="AF1719" s="69"/>
      <c r="AG1719" s="69"/>
      <c r="AH1719" s="68"/>
      <c r="AI1719" s="68"/>
      <c r="AJ1719" s="68"/>
      <c r="AK1719" s="68"/>
      <c r="AL1719" s="68"/>
      <c r="AM1719" s="68"/>
      <c r="AN1719" s="68"/>
      <c r="AO1719" s="70"/>
      <c r="AP1719" s="71"/>
      <c r="AQ1719" s="70"/>
      <c r="AR1719" s="72"/>
      <c r="AS1719" s="55"/>
      <c r="AT1719" s="55"/>
      <c r="AU1719" s="55"/>
      <c r="AV1719" s="78"/>
    </row>
    <row r="1720" spans="28:48" ht="14.25">
      <c r="AB1720" s="68"/>
      <c r="AC1720" s="69"/>
      <c r="AD1720" s="68"/>
      <c r="AE1720" s="69"/>
      <c r="AF1720" s="69"/>
      <c r="AG1720" s="69"/>
      <c r="AH1720" s="68"/>
      <c r="AI1720" s="68"/>
      <c r="AJ1720" s="68"/>
      <c r="AK1720" s="68"/>
      <c r="AL1720" s="68"/>
      <c r="AM1720" s="68"/>
      <c r="AN1720" s="68"/>
      <c r="AO1720" s="70"/>
      <c r="AP1720" s="71"/>
      <c r="AQ1720" s="70"/>
      <c r="AR1720" s="72"/>
      <c r="AS1720" s="55"/>
      <c r="AT1720" s="55"/>
      <c r="AU1720" s="55"/>
      <c r="AV1720" s="78"/>
    </row>
    <row r="1721" spans="28:48" ht="14.25">
      <c r="AB1721" s="68"/>
      <c r="AC1721" s="69"/>
      <c r="AD1721" s="68"/>
      <c r="AE1721" s="69"/>
      <c r="AF1721" s="69"/>
      <c r="AG1721" s="69"/>
      <c r="AH1721" s="68"/>
      <c r="AI1721" s="68"/>
      <c r="AJ1721" s="68"/>
      <c r="AK1721" s="68"/>
      <c r="AL1721" s="68"/>
      <c r="AM1721" s="68"/>
      <c r="AN1721" s="68"/>
      <c r="AO1721" s="70"/>
      <c r="AP1721" s="71"/>
      <c r="AQ1721" s="70"/>
      <c r="AR1721" s="72"/>
      <c r="AS1721" s="55"/>
      <c r="AT1721" s="55"/>
      <c r="AU1721" s="55"/>
      <c r="AV1721" s="78"/>
    </row>
    <row r="1722" spans="28:48" ht="14.25">
      <c r="AB1722" s="68"/>
      <c r="AC1722" s="69"/>
      <c r="AD1722" s="68"/>
      <c r="AE1722" s="69"/>
      <c r="AF1722" s="69"/>
      <c r="AG1722" s="69"/>
      <c r="AH1722" s="68"/>
      <c r="AI1722" s="68"/>
      <c r="AJ1722" s="68"/>
      <c r="AK1722" s="68"/>
      <c r="AL1722" s="68"/>
      <c r="AM1722" s="68"/>
      <c r="AN1722" s="68"/>
      <c r="AO1722" s="70"/>
      <c r="AP1722" s="71"/>
      <c r="AQ1722" s="70"/>
      <c r="AR1722" s="72"/>
      <c r="AS1722" s="55"/>
      <c r="AT1722" s="55"/>
      <c r="AU1722" s="55"/>
      <c r="AV1722" s="78"/>
    </row>
    <row r="1723" spans="28:48" ht="14.25">
      <c r="AB1723" s="68"/>
      <c r="AC1723" s="69"/>
      <c r="AD1723" s="68"/>
      <c r="AE1723" s="69"/>
      <c r="AF1723" s="69"/>
      <c r="AG1723" s="69"/>
      <c r="AH1723" s="68"/>
      <c r="AI1723" s="68"/>
      <c r="AJ1723" s="68"/>
      <c r="AK1723" s="68"/>
      <c r="AL1723" s="68"/>
      <c r="AM1723" s="68"/>
      <c r="AN1723" s="68"/>
      <c r="AO1723" s="70"/>
      <c r="AP1723" s="71"/>
      <c r="AQ1723" s="70"/>
      <c r="AR1723" s="72"/>
      <c r="AS1723" s="55"/>
      <c r="AT1723" s="55"/>
      <c r="AU1723" s="55"/>
      <c r="AV1723" s="78"/>
    </row>
    <row r="1724" spans="28:48" ht="14.25">
      <c r="AB1724" s="68"/>
      <c r="AC1724" s="69"/>
      <c r="AD1724" s="68"/>
      <c r="AE1724" s="69"/>
      <c r="AF1724" s="69"/>
      <c r="AG1724" s="69"/>
      <c r="AH1724" s="68"/>
      <c r="AI1724" s="68"/>
      <c r="AJ1724" s="68"/>
      <c r="AK1724" s="68"/>
      <c r="AL1724" s="68"/>
      <c r="AM1724" s="68"/>
      <c r="AN1724" s="68"/>
      <c r="AO1724" s="70"/>
      <c r="AP1724" s="71"/>
      <c r="AQ1724" s="70"/>
      <c r="AR1724" s="72"/>
      <c r="AS1724" s="55"/>
      <c r="AT1724" s="55"/>
      <c r="AU1724" s="55"/>
      <c r="AV1724" s="78"/>
    </row>
    <row r="1725" spans="28:48" ht="14.25">
      <c r="AB1725" s="68"/>
      <c r="AC1725" s="69"/>
      <c r="AD1725" s="68"/>
      <c r="AE1725" s="69"/>
      <c r="AF1725" s="69"/>
      <c r="AG1725" s="69"/>
      <c r="AH1725" s="68"/>
      <c r="AI1725" s="68"/>
      <c r="AJ1725" s="68"/>
      <c r="AK1725" s="68"/>
      <c r="AL1725" s="68"/>
      <c r="AM1725" s="68"/>
      <c r="AN1725" s="68"/>
      <c r="AO1725" s="70"/>
      <c r="AP1725" s="71"/>
      <c r="AQ1725" s="70"/>
      <c r="AR1725" s="72"/>
      <c r="AS1725" s="55"/>
      <c r="AT1725" s="55"/>
      <c r="AU1725" s="55"/>
      <c r="AV1725" s="78"/>
    </row>
    <row r="1726" spans="28:48" ht="14.25">
      <c r="AB1726" s="68"/>
      <c r="AC1726" s="69"/>
      <c r="AD1726" s="68"/>
      <c r="AE1726" s="69"/>
      <c r="AF1726" s="69"/>
      <c r="AG1726" s="69"/>
      <c r="AH1726" s="68"/>
      <c r="AI1726" s="68"/>
      <c r="AJ1726" s="68"/>
      <c r="AK1726" s="68"/>
      <c r="AL1726" s="68"/>
      <c r="AM1726" s="68"/>
      <c r="AN1726" s="68"/>
      <c r="AO1726" s="70"/>
      <c r="AP1726" s="71"/>
      <c r="AQ1726" s="70"/>
      <c r="AR1726" s="72"/>
      <c r="AS1726" s="55"/>
      <c r="AT1726" s="55"/>
      <c r="AU1726" s="55"/>
      <c r="AV1726" s="78"/>
    </row>
    <row r="1727" spans="28:48" ht="14.25">
      <c r="AB1727" s="68"/>
      <c r="AC1727" s="69"/>
      <c r="AD1727" s="68"/>
      <c r="AE1727" s="69"/>
      <c r="AF1727" s="69"/>
      <c r="AG1727" s="69"/>
      <c r="AH1727" s="68"/>
      <c r="AI1727" s="68"/>
      <c r="AJ1727" s="68"/>
      <c r="AK1727" s="68"/>
      <c r="AL1727" s="68"/>
      <c r="AM1727" s="68"/>
      <c r="AN1727" s="68"/>
      <c r="AO1727" s="70"/>
      <c r="AP1727" s="71"/>
      <c r="AQ1727" s="70"/>
      <c r="AR1727" s="72"/>
      <c r="AS1727" s="55"/>
      <c r="AT1727" s="55"/>
      <c r="AU1727" s="55"/>
      <c r="AV1727" s="78"/>
    </row>
    <row r="1728" spans="28:48" ht="14.25">
      <c r="AB1728" s="68"/>
      <c r="AC1728" s="69"/>
      <c r="AD1728" s="68"/>
      <c r="AE1728" s="69"/>
      <c r="AF1728" s="69"/>
      <c r="AG1728" s="69"/>
      <c r="AH1728" s="68"/>
      <c r="AI1728" s="68"/>
      <c r="AJ1728" s="68"/>
      <c r="AK1728" s="68"/>
      <c r="AL1728" s="68"/>
      <c r="AM1728" s="68"/>
      <c r="AN1728" s="68"/>
      <c r="AO1728" s="70"/>
      <c r="AP1728" s="71"/>
      <c r="AQ1728" s="70"/>
      <c r="AR1728" s="72"/>
      <c r="AS1728" s="55"/>
      <c r="AT1728" s="55"/>
      <c r="AU1728" s="55"/>
      <c r="AV1728" s="78"/>
    </row>
    <row r="1729" spans="28:48" ht="14.25">
      <c r="AB1729" s="68"/>
      <c r="AC1729" s="69"/>
      <c r="AD1729" s="68"/>
      <c r="AE1729" s="69"/>
      <c r="AF1729" s="69"/>
      <c r="AG1729" s="69"/>
      <c r="AH1729" s="68"/>
      <c r="AI1729" s="68"/>
      <c r="AJ1729" s="68"/>
      <c r="AK1729" s="68"/>
      <c r="AL1729" s="68"/>
      <c r="AM1729" s="68"/>
      <c r="AN1729" s="68"/>
      <c r="AO1729" s="70"/>
      <c r="AP1729" s="71"/>
      <c r="AQ1729" s="70"/>
      <c r="AR1729" s="72"/>
      <c r="AS1729" s="55"/>
      <c r="AT1729" s="55"/>
      <c r="AU1729" s="55"/>
      <c r="AV1729" s="78"/>
    </row>
    <row r="1730" spans="28:48" ht="14.25">
      <c r="AB1730" s="68"/>
      <c r="AC1730" s="69"/>
      <c r="AD1730" s="68"/>
      <c r="AE1730" s="69"/>
      <c r="AF1730" s="69"/>
      <c r="AG1730" s="69"/>
      <c r="AH1730" s="68"/>
      <c r="AI1730" s="68"/>
      <c r="AJ1730" s="68"/>
      <c r="AK1730" s="68"/>
      <c r="AL1730" s="68"/>
      <c r="AM1730" s="68"/>
      <c r="AN1730" s="68"/>
      <c r="AO1730" s="70"/>
      <c r="AP1730" s="71"/>
      <c r="AQ1730" s="70"/>
      <c r="AR1730" s="72"/>
      <c r="AS1730" s="55"/>
      <c r="AT1730" s="55"/>
      <c r="AU1730" s="55"/>
      <c r="AV1730" s="78"/>
    </row>
    <row r="1731" spans="28:48" ht="14.25">
      <c r="AB1731" s="68"/>
      <c r="AC1731" s="69"/>
      <c r="AD1731" s="68"/>
      <c r="AE1731" s="69"/>
      <c r="AF1731" s="69"/>
      <c r="AG1731" s="69"/>
      <c r="AH1731" s="68"/>
      <c r="AI1731" s="68"/>
      <c r="AJ1731" s="68"/>
      <c r="AK1731" s="68"/>
      <c r="AL1731" s="68"/>
      <c r="AM1731" s="68"/>
      <c r="AN1731" s="68"/>
      <c r="AO1731" s="70"/>
      <c r="AP1731" s="71"/>
      <c r="AQ1731" s="70"/>
      <c r="AR1731" s="72"/>
      <c r="AS1731" s="55"/>
      <c r="AT1731" s="55"/>
      <c r="AU1731" s="55"/>
      <c r="AV1731" s="78"/>
    </row>
    <row r="1732" spans="28:48" ht="14.25">
      <c r="AB1732" s="68"/>
      <c r="AC1732" s="69"/>
      <c r="AD1732" s="68"/>
      <c r="AE1732" s="69"/>
      <c r="AF1732" s="69"/>
      <c r="AG1732" s="69"/>
      <c r="AH1732" s="68"/>
      <c r="AI1732" s="68"/>
      <c r="AJ1732" s="68"/>
      <c r="AK1732" s="68"/>
      <c r="AL1732" s="68"/>
      <c r="AM1732" s="68"/>
      <c r="AN1732" s="68"/>
      <c r="AO1732" s="70"/>
      <c r="AP1732" s="71"/>
      <c r="AQ1732" s="70"/>
      <c r="AR1732" s="72"/>
      <c r="AS1732" s="55"/>
      <c r="AT1732" s="55"/>
      <c r="AU1732" s="55"/>
      <c r="AV1732" s="78"/>
    </row>
    <row r="1733" spans="28:48" ht="14.25">
      <c r="AB1733" s="68"/>
      <c r="AC1733" s="69"/>
      <c r="AD1733" s="68"/>
      <c r="AE1733" s="69"/>
      <c r="AF1733" s="69"/>
      <c r="AG1733" s="69"/>
      <c r="AH1733" s="68"/>
      <c r="AI1733" s="68"/>
      <c r="AJ1733" s="68"/>
      <c r="AK1733" s="68"/>
      <c r="AL1733" s="68"/>
      <c r="AM1733" s="68"/>
      <c r="AN1733" s="68"/>
      <c r="AO1733" s="70"/>
      <c r="AP1733" s="71"/>
      <c r="AQ1733" s="70"/>
      <c r="AR1733" s="72"/>
      <c r="AS1733" s="55"/>
      <c r="AT1733" s="55"/>
      <c r="AU1733" s="55"/>
      <c r="AV1733" s="78"/>
    </row>
    <row r="1734" spans="28:48" ht="14.25">
      <c r="AB1734" s="68"/>
      <c r="AC1734" s="69"/>
      <c r="AD1734" s="68"/>
      <c r="AE1734" s="69"/>
      <c r="AF1734" s="69"/>
      <c r="AG1734" s="69"/>
      <c r="AH1734" s="68"/>
      <c r="AI1734" s="68"/>
      <c r="AJ1734" s="68"/>
      <c r="AK1734" s="68"/>
      <c r="AL1734" s="68"/>
      <c r="AM1734" s="68"/>
      <c r="AN1734" s="68"/>
      <c r="AO1734" s="70"/>
      <c r="AP1734" s="71"/>
      <c r="AQ1734" s="70"/>
      <c r="AR1734" s="72"/>
      <c r="AS1734" s="55"/>
      <c r="AT1734" s="55"/>
      <c r="AU1734" s="55"/>
      <c r="AV1734" s="78"/>
    </row>
    <row r="1735" spans="28:48" ht="14.25">
      <c r="AB1735" s="68"/>
      <c r="AC1735" s="69"/>
      <c r="AD1735" s="68"/>
      <c r="AE1735" s="69"/>
      <c r="AF1735" s="69"/>
      <c r="AG1735" s="69"/>
      <c r="AH1735" s="68"/>
      <c r="AI1735" s="68"/>
      <c r="AJ1735" s="68"/>
      <c r="AK1735" s="68"/>
      <c r="AL1735" s="68"/>
      <c r="AM1735" s="68"/>
      <c r="AN1735" s="68"/>
      <c r="AO1735" s="70"/>
      <c r="AP1735" s="71"/>
      <c r="AQ1735" s="70"/>
      <c r="AR1735" s="72"/>
      <c r="AS1735" s="55"/>
      <c r="AT1735" s="55"/>
      <c r="AU1735" s="55"/>
      <c r="AV1735" s="78"/>
    </row>
    <row r="1736" spans="28:48" ht="14.25">
      <c r="AB1736" s="68"/>
      <c r="AC1736" s="69"/>
      <c r="AD1736" s="68"/>
      <c r="AE1736" s="69"/>
      <c r="AF1736" s="69"/>
      <c r="AG1736" s="69"/>
      <c r="AH1736" s="68"/>
      <c r="AI1736" s="68"/>
      <c r="AJ1736" s="68"/>
      <c r="AK1736" s="68"/>
      <c r="AL1736" s="68"/>
      <c r="AM1736" s="68"/>
      <c r="AN1736" s="68"/>
      <c r="AO1736" s="70"/>
      <c r="AP1736" s="71"/>
      <c r="AQ1736" s="70"/>
      <c r="AR1736" s="72"/>
      <c r="AS1736" s="55"/>
      <c r="AT1736" s="55"/>
      <c r="AU1736" s="55"/>
      <c r="AV1736" s="78"/>
    </row>
    <row r="1737" spans="28:48" ht="14.25">
      <c r="AB1737" s="68"/>
      <c r="AC1737" s="69"/>
      <c r="AD1737" s="68"/>
      <c r="AE1737" s="69"/>
      <c r="AF1737" s="69"/>
      <c r="AG1737" s="69"/>
      <c r="AH1737" s="68"/>
      <c r="AI1737" s="68"/>
      <c r="AJ1737" s="68"/>
      <c r="AK1737" s="68"/>
      <c r="AL1737" s="68"/>
      <c r="AM1737" s="68"/>
      <c r="AN1737" s="68"/>
      <c r="AO1737" s="70"/>
      <c r="AP1737" s="71"/>
      <c r="AQ1737" s="70"/>
      <c r="AR1737" s="72"/>
      <c r="AS1737" s="55"/>
      <c r="AT1737" s="55"/>
      <c r="AU1737" s="55"/>
      <c r="AV1737" s="78"/>
    </row>
    <row r="1738" spans="28:48" ht="14.25">
      <c r="AB1738" s="68"/>
      <c r="AC1738" s="69"/>
      <c r="AD1738" s="68"/>
      <c r="AE1738" s="69"/>
      <c r="AF1738" s="69"/>
      <c r="AG1738" s="69"/>
      <c r="AH1738" s="68"/>
      <c r="AI1738" s="68"/>
      <c r="AJ1738" s="68"/>
      <c r="AK1738" s="68"/>
      <c r="AL1738" s="68"/>
      <c r="AM1738" s="68"/>
      <c r="AN1738" s="68"/>
      <c r="AO1738" s="70"/>
      <c r="AP1738" s="71"/>
      <c r="AQ1738" s="70"/>
      <c r="AR1738" s="72"/>
      <c r="AS1738" s="55"/>
      <c r="AT1738" s="55"/>
      <c r="AU1738" s="55"/>
      <c r="AV1738" s="78"/>
    </row>
    <row r="1739" spans="28:48" ht="14.25">
      <c r="AB1739" s="68"/>
      <c r="AC1739" s="69"/>
      <c r="AD1739" s="68"/>
      <c r="AE1739" s="69"/>
      <c r="AF1739" s="69"/>
      <c r="AG1739" s="69"/>
      <c r="AH1739" s="68"/>
      <c r="AI1739" s="68"/>
      <c r="AJ1739" s="68"/>
      <c r="AK1739" s="68"/>
      <c r="AL1739" s="68"/>
      <c r="AM1739" s="68"/>
      <c r="AN1739" s="68"/>
      <c r="AO1739" s="70"/>
      <c r="AP1739" s="71"/>
      <c r="AQ1739" s="70"/>
      <c r="AR1739" s="72"/>
      <c r="AS1739" s="55"/>
      <c r="AT1739" s="55"/>
      <c r="AU1739" s="55"/>
      <c r="AV1739" s="78"/>
    </row>
    <row r="1740" spans="28:48" ht="14.25">
      <c r="AB1740" s="68"/>
      <c r="AC1740" s="69"/>
      <c r="AD1740" s="68"/>
      <c r="AE1740" s="69"/>
      <c r="AF1740" s="69"/>
      <c r="AG1740" s="69"/>
      <c r="AH1740" s="68"/>
      <c r="AI1740" s="68"/>
      <c r="AJ1740" s="68"/>
      <c r="AK1740" s="68"/>
      <c r="AL1740" s="68"/>
      <c r="AM1740" s="68"/>
      <c r="AN1740" s="68"/>
      <c r="AO1740" s="70"/>
      <c r="AP1740" s="71"/>
      <c r="AQ1740" s="70"/>
      <c r="AR1740" s="72"/>
      <c r="AS1740" s="55"/>
      <c r="AT1740" s="55"/>
      <c r="AU1740" s="55"/>
      <c r="AV1740" s="78"/>
    </row>
    <row r="1741" spans="28:48" ht="14.25">
      <c r="AB1741" s="68"/>
      <c r="AC1741" s="69"/>
      <c r="AD1741" s="68"/>
      <c r="AE1741" s="69"/>
      <c r="AF1741" s="69"/>
      <c r="AG1741" s="69"/>
      <c r="AH1741" s="68"/>
      <c r="AI1741" s="68"/>
      <c r="AJ1741" s="68"/>
      <c r="AK1741" s="68"/>
      <c r="AL1741" s="68"/>
      <c r="AM1741" s="68"/>
      <c r="AN1741" s="68"/>
      <c r="AO1741" s="70"/>
      <c r="AP1741" s="71"/>
      <c r="AQ1741" s="70"/>
      <c r="AR1741" s="72"/>
      <c r="AS1741" s="55"/>
      <c r="AT1741" s="55"/>
      <c r="AU1741" s="55"/>
      <c r="AV1741" s="78"/>
    </row>
    <row r="1742" spans="28:48" ht="14.25">
      <c r="AB1742" s="68"/>
      <c r="AC1742" s="69"/>
      <c r="AD1742" s="68"/>
      <c r="AE1742" s="69"/>
      <c r="AF1742" s="69"/>
      <c r="AG1742" s="69"/>
      <c r="AH1742" s="68"/>
      <c r="AI1742" s="68"/>
      <c r="AJ1742" s="68"/>
      <c r="AK1742" s="68"/>
      <c r="AL1742" s="68"/>
      <c r="AM1742" s="68"/>
      <c r="AN1742" s="68"/>
      <c r="AO1742" s="70"/>
      <c r="AP1742" s="71"/>
      <c r="AQ1742" s="70"/>
      <c r="AR1742" s="72"/>
      <c r="AS1742" s="55"/>
      <c r="AT1742" s="55"/>
      <c r="AU1742" s="55"/>
      <c r="AV1742" s="78"/>
    </row>
    <row r="1743" spans="28:48" ht="14.25">
      <c r="AB1743" s="68"/>
      <c r="AC1743" s="69"/>
      <c r="AD1743" s="68"/>
      <c r="AE1743" s="69"/>
      <c r="AF1743" s="69"/>
      <c r="AG1743" s="69"/>
      <c r="AH1743" s="68"/>
      <c r="AI1743" s="68"/>
      <c r="AJ1743" s="68"/>
      <c r="AK1743" s="68"/>
      <c r="AL1743" s="68"/>
      <c r="AM1743" s="68"/>
      <c r="AN1743" s="68"/>
      <c r="AO1743" s="70"/>
      <c r="AP1743" s="71"/>
      <c r="AQ1743" s="70"/>
      <c r="AR1743" s="72"/>
      <c r="AS1743" s="55"/>
      <c r="AT1743" s="55"/>
      <c r="AU1743" s="55"/>
      <c r="AV1743" s="78"/>
    </row>
    <row r="1744" spans="28:48" ht="14.25">
      <c r="AB1744" s="68"/>
      <c r="AC1744" s="69"/>
      <c r="AD1744" s="68"/>
      <c r="AE1744" s="69"/>
      <c r="AF1744" s="69"/>
      <c r="AG1744" s="69"/>
      <c r="AH1744" s="68"/>
      <c r="AI1744" s="68"/>
      <c r="AJ1744" s="68"/>
      <c r="AK1744" s="68"/>
      <c r="AL1744" s="68"/>
      <c r="AM1744" s="68"/>
      <c r="AN1744" s="68"/>
      <c r="AO1744" s="70"/>
      <c r="AP1744" s="71"/>
      <c r="AQ1744" s="70"/>
      <c r="AR1744" s="72"/>
      <c r="AS1744" s="55"/>
      <c r="AT1744" s="55"/>
      <c r="AU1744" s="55"/>
      <c r="AV1744" s="78"/>
    </row>
    <row r="1745" spans="28:48" ht="14.25">
      <c r="AB1745" s="68"/>
      <c r="AC1745" s="69"/>
      <c r="AD1745" s="68"/>
      <c r="AE1745" s="69"/>
      <c r="AF1745" s="69"/>
      <c r="AG1745" s="69"/>
      <c r="AH1745" s="68"/>
      <c r="AI1745" s="68"/>
      <c r="AJ1745" s="68"/>
      <c r="AK1745" s="68"/>
      <c r="AL1745" s="68"/>
      <c r="AM1745" s="68"/>
      <c r="AN1745" s="68"/>
      <c r="AO1745" s="70"/>
      <c r="AP1745" s="71"/>
      <c r="AQ1745" s="70"/>
      <c r="AR1745" s="72"/>
      <c r="AS1745" s="55"/>
      <c r="AT1745" s="55"/>
      <c r="AU1745" s="55"/>
      <c r="AV1745" s="78"/>
    </row>
    <row r="1746" spans="28:48" ht="14.25">
      <c r="AB1746" s="68"/>
      <c r="AC1746" s="69"/>
      <c r="AD1746" s="68"/>
      <c r="AE1746" s="69"/>
      <c r="AF1746" s="69"/>
      <c r="AG1746" s="69"/>
      <c r="AH1746" s="68"/>
      <c r="AI1746" s="68"/>
      <c r="AJ1746" s="68"/>
      <c r="AK1746" s="68"/>
      <c r="AL1746" s="68"/>
      <c r="AM1746" s="68"/>
      <c r="AN1746" s="68"/>
      <c r="AO1746" s="70"/>
      <c r="AP1746" s="71"/>
      <c r="AQ1746" s="70"/>
      <c r="AR1746" s="72"/>
      <c r="AS1746" s="55"/>
      <c r="AT1746" s="55"/>
      <c r="AU1746" s="55"/>
      <c r="AV1746" s="78"/>
    </row>
    <row r="1747" spans="28:48" ht="14.25">
      <c r="AB1747" s="68"/>
      <c r="AC1747" s="69"/>
      <c r="AD1747" s="68"/>
      <c r="AE1747" s="69"/>
      <c r="AF1747" s="69"/>
      <c r="AG1747" s="69"/>
      <c r="AH1747" s="68"/>
      <c r="AI1747" s="68"/>
      <c r="AJ1747" s="68"/>
      <c r="AK1747" s="68"/>
      <c r="AL1747" s="68"/>
      <c r="AM1747" s="68"/>
      <c r="AN1747" s="68"/>
      <c r="AO1747" s="70"/>
      <c r="AP1747" s="71"/>
      <c r="AQ1747" s="70"/>
      <c r="AR1747" s="72"/>
      <c r="AS1747" s="55"/>
      <c r="AT1747" s="55"/>
      <c r="AU1747" s="55"/>
      <c r="AV1747" s="78"/>
    </row>
    <row r="1748" spans="28:48" ht="14.25">
      <c r="AB1748" s="68"/>
      <c r="AC1748" s="69"/>
      <c r="AD1748" s="68"/>
      <c r="AE1748" s="69"/>
      <c r="AF1748" s="69"/>
      <c r="AG1748" s="69"/>
      <c r="AH1748" s="68"/>
      <c r="AI1748" s="68"/>
      <c r="AJ1748" s="68"/>
      <c r="AK1748" s="68"/>
      <c r="AL1748" s="68"/>
      <c r="AM1748" s="68"/>
      <c r="AN1748" s="68"/>
      <c r="AO1748" s="70"/>
      <c r="AP1748" s="71"/>
      <c r="AQ1748" s="70"/>
      <c r="AR1748" s="72"/>
      <c r="AS1748" s="55"/>
      <c r="AT1748" s="55"/>
      <c r="AU1748" s="55"/>
      <c r="AV1748" s="78"/>
    </row>
    <row r="1749" spans="28:48" ht="14.25">
      <c r="AB1749" s="68"/>
      <c r="AC1749" s="69"/>
      <c r="AD1749" s="68"/>
      <c r="AE1749" s="69"/>
      <c r="AF1749" s="69"/>
      <c r="AG1749" s="69"/>
      <c r="AH1749" s="68"/>
      <c r="AI1749" s="68"/>
      <c r="AJ1749" s="68"/>
      <c r="AK1749" s="68"/>
      <c r="AL1749" s="68"/>
      <c r="AM1749" s="68"/>
      <c r="AN1749" s="68"/>
      <c r="AO1749" s="70"/>
      <c r="AP1749" s="71"/>
      <c r="AQ1749" s="70"/>
      <c r="AR1749" s="72"/>
      <c r="AS1749" s="55"/>
      <c r="AT1749" s="55"/>
      <c r="AU1749" s="55"/>
      <c r="AV1749" s="78"/>
    </row>
    <row r="1750" spans="28:48" ht="14.25">
      <c r="AB1750" s="68"/>
      <c r="AC1750" s="69"/>
      <c r="AD1750" s="68"/>
      <c r="AE1750" s="69"/>
      <c r="AF1750" s="69"/>
      <c r="AG1750" s="69"/>
      <c r="AH1750" s="68"/>
      <c r="AI1750" s="68"/>
      <c r="AJ1750" s="68"/>
      <c r="AK1750" s="68"/>
      <c r="AL1750" s="68"/>
      <c r="AM1750" s="68"/>
      <c r="AN1750" s="68"/>
      <c r="AO1750" s="70"/>
      <c r="AP1750" s="71"/>
      <c r="AQ1750" s="70"/>
      <c r="AR1750" s="72"/>
      <c r="AS1750" s="55"/>
      <c r="AT1750" s="55"/>
      <c r="AU1750" s="55"/>
      <c r="AV1750" s="78"/>
    </row>
    <row r="1751" spans="28:48" ht="14.25">
      <c r="AB1751" s="68"/>
      <c r="AC1751" s="69"/>
      <c r="AD1751" s="68"/>
      <c r="AE1751" s="69"/>
      <c r="AF1751" s="69"/>
      <c r="AG1751" s="69"/>
      <c r="AH1751" s="68"/>
      <c r="AI1751" s="68"/>
      <c r="AJ1751" s="68"/>
      <c r="AK1751" s="68"/>
      <c r="AL1751" s="68"/>
      <c r="AM1751" s="68"/>
      <c r="AN1751" s="68"/>
      <c r="AO1751" s="70"/>
      <c r="AP1751" s="71"/>
      <c r="AQ1751" s="70"/>
      <c r="AR1751" s="72"/>
      <c r="AS1751" s="55"/>
      <c r="AT1751" s="55"/>
      <c r="AU1751" s="55"/>
      <c r="AV1751" s="78"/>
    </row>
    <row r="1752" spans="28:48" ht="14.25">
      <c r="AB1752" s="68"/>
      <c r="AC1752" s="69"/>
      <c r="AD1752" s="68"/>
      <c r="AE1752" s="69"/>
      <c r="AF1752" s="69"/>
      <c r="AG1752" s="69"/>
      <c r="AH1752" s="68"/>
      <c r="AI1752" s="68"/>
      <c r="AJ1752" s="68"/>
      <c r="AK1752" s="68"/>
      <c r="AL1752" s="68"/>
      <c r="AM1752" s="68"/>
      <c r="AN1752" s="68"/>
      <c r="AO1752" s="70"/>
      <c r="AP1752" s="71"/>
      <c r="AQ1752" s="70"/>
      <c r="AR1752" s="72"/>
      <c r="AS1752" s="55"/>
      <c r="AT1752" s="55"/>
      <c r="AU1752" s="55"/>
      <c r="AV1752" s="78"/>
    </row>
    <row r="1753" spans="28:48" ht="14.25">
      <c r="AB1753" s="68"/>
      <c r="AC1753" s="69"/>
      <c r="AD1753" s="68"/>
      <c r="AE1753" s="69"/>
      <c r="AF1753" s="69"/>
      <c r="AG1753" s="69"/>
      <c r="AH1753" s="68"/>
      <c r="AI1753" s="68"/>
      <c r="AJ1753" s="68"/>
      <c r="AK1753" s="68"/>
      <c r="AL1753" s="68"/>
      <c r="AM1753" s="68"/>
      <c r="AN1753" s="68"/>
      <c r="AO1753" s="70"/>
      <c r="AP1753" s="71"/>
      <c r="AQ1753" s="70"/>
      <c r="AR1753" s="72"/>
      <c r="AS1753" s="55"/>
      <c r="AT1753" s="55"/>
      <c r="AU1753" s="55"/>
      <c r="AV1753" s="78"/>
    </row>
    <row r="1754" spans="28:48" ht="14.25">
      <c r="AB1754" s="68"/>
      <c r="AC1754" s="69"/>
      <c r="AD1754" s="68"/>
      <c r="AE1754" s="69"/>
      <c r="AF1754" s="69"/>
      <c r="AG1754" s="69"/>
      <c r="AH1754" s="68"/>
      <c r="AI1754" s="68"/>
      <c r="AJ1754" s="68"/>
      <c r="AK1754" s="68"/>
      <c r="AL1754" s="68"/>
      <c r="AM1754" s="68"/>
      <c r="AN1754" s="68"/>
      <c r="AO1754" s="70"/>
      <c r="AP1754" s="71"/>
      <c r="AQ1754" s="70"/>
      <c r="AR1754" s="72"/>
      <c r="AS1754" s="55"/>
      <c r="AT1754" s="55"/>
      <c r="AU1754" s="55"/>
      <c r="AV1754" s="78"/>
    </row>
    <row r="1755" spans="28:48" ht="14.25">
      <c r="AB1755" s="68"/>
      <c r="AC1755" s="69"/>
      <c r="AD1755" s="68"/>
      <c r="AE1755" s="69"/>
      <c r="AF1755" s="69"/>
      <c r="AG1755" s="69"/>
      <c r="AH1755" s="68"/>
      <c r="AI1755" s="68"/>
      <c r="AJ1755" s="68"/>
      <c r="AK1755" s="68"/>
      <c r="AL1755" s="68"/>
      <c r="AM1755" s="68"/>
      <c r="AN1755" s="68"/>
      <c r="AO1755" s="70"/>
      <c r="AP1755" s="71"/>
      <c r="AQ1755" s="70"/>
      <c r="AR1755" s="72"/>
      <c r="AS1755" s="55"/>
      <c r="AT1755" s="55"/>
      <c r="AU1755" s="55"/>
      <c r="AV1755" s="78"/>
    </row>
    <row r="1756" spans="28:48" ht="14.25">
      <c r="AB1756" s="68"/>
      <c r="AC1756" s="69"/>
      <c r="AD1756" s="68"/>
      <c r="AE1756" s="69"/>
      <c r="AF1756" s="69"/>
      <c r="AG1756" s="69"/>
      <c r="AH1756" s="68"/>
      <c r="AI1756" s="68"/>
      <c r="AJ1756" s="68"/>
      <c r="AK1756" s="68"/>
      <c r="AL1756" s="68"/>
      <c r="AM1756" s="68"/>
      <c r="AN1756" s="68"/>
      <c r="AO1756" s="70"/>
      <c r="AP1756" s="71"/>
      <c r="AQ1756" s="70"/>
      <c r="AR1756" s="72"/>
      <c r="AS1756" s="55"/>
      <c r="AT1756" s="55"/>
      <c r="AU1756" s="55"/>
      <c r="AV1756" s="78"/>
    </row>
    <row r="1757" spans="28:48" ht="14.25">
      <c r="AB1757" s="68"/>
      <c r="AC1757" s="69"/>
      <c r="AD1757" s="68"/>
      <c r="AE1757" s="69"/>
      <c r="AF1757" s="69"/>
      <c r="AG1757" s="69"/>
      <c r="AH1757" s="68"/>
      <c r="AI1757" s="68"/>
      <c r="AJ1757" s="68"/>
      <c r="AK1757" s="68"/>
      <c r="AL1757" s="68"/>
      <c r="AM1757" s="68"/>
      <c r="AN1757" s="68"/>
      <c r="AO1757" s="70"/>
      <c r="AP1757" s="71"/>
      <c r="AQ1757" s="70"/>
      <c r="AR1757" s="72"/>
      <c r="AS1757" s="55"/>
      <c r="AT1757" s="55"/>
      <c r="AU1757" s="55"/>
      <c r="AV1757" s="78"/>
    </row>
    <row r="1758" spans="28:48" ht="14.25">
      <c r="AB1758" s="68"/>
      <c r="AC1758" s="69"/>
      <c r="AD1758" s="68"/>
      <c r="AE1758" s="69"/>
      <c r="AF1758" s="69"/>
      <c r="AG1758" s="69"/>
      <c r="AH1758" s="68"/>
      <c r="AI1758" s="68"/>
      <c r="AJ1758" s="68"/>
      <c r="AK1758" s="68"/>
      <c r="AL1758" s="68"/>
      <c r="AM1758" s="68"/>
      <c r="AN1758" s="68"/>
      <c r="AO1758" s="70"/>
      <c r="AP1758" s="71"/>
      <c r="AQ1758" s="70"/>
      <c r="AR1758" s="72"/>
      <c r="AS1758" s="55"/>
      <c r="AT1758" s="55"/>
      <c r="AU1758" s="55"/>
      <c r="AV1758" s="78"/>
    </row>
    <row r="1759" spans="28:48" ht="14.25">
      <c r="AB1759" s="68"/>
      <c r="AC1759" s="69"/>
      <c r="AD1759" s="68"/>
      <c r="AE1759" s="69"/>
      <c r="AF1759" s="69"/>
      <c r="AG1759" s="69"/>
      <c r="AH1759" s="68"/>
      <c r="AI1759" s="68"/>
      <c r="AJ1759" s="68"/>
      <c r="AK1759" s="68"/>
      <c r="AL1759" s="68"/>
      <c r="AM1759" s="68"/>
      <c r="AN1759" s="68"/>
      <c r="AO1759" s="70"/>
      <c r="AP1759" s="71"/>
      <c r="AQ1759" s="70"/>
      <c r="AR1759" s="72"/>
      <c r="AS1759" s="55"/>
      <c r="AT1759" s="55"/>
      <c r="AU1759" s="55"/>
      <c r="AV1759" s="78"/>
    </row>
    <row r="1760" spans="28:48" ht="14.25">
      <c r="AB1760" s="68"/>
      <c r="AC1760" s="69"/>
      <c r="AD1760" s="68"/>
      <c r="AE1760" s="69"/>
      <c r="AF1760" s="69"/>
      <c r="AG1760" s="69"/>
      <c r="AH1760" s="68"/>
      <c r="AI1760" s="68"/>
      <c r="AJ1760" s="68"/>
      <c r="AK1760" s="68"/>
      <c r="AL1760" s="68"/>
      <c r="AM1760" s="68"/>
      <c r="AN1760" s="68"/>
      <c r="AO1760" s="70"/>
      <c r="AP1760" s="71"/>
      <c r="AQ1760" s="70"/>
      <c r="AR1760" s="72"/>
      <c r="AS1760" s="55"/>
      <c r="AT1760" s="55"/>
      <c r="AU1760" s="55"/>
      <c r="AV1760" s="78"/>
    </row>
    <row r="1761" spans="28:48" ht="14.25">
      <c r="AB1761" s="68"/>
      <c r="AC1761" s="69"/>
      <c r="AD1761" s="68"/>
      <c r="AE1761" s="69"/>
      <c r="AF1761" s="69"/>
      <c r="AG1761" s="69"/>
      <c r="AH1761" s="68"/>
      <c r="AI1761" s="68"/>
      <c r="AJ1761" s="68"/>
      <c r="AK1761" s="68"/>
      <c r="AL1761" s="68"/>
      <c r="AM1761" s="68"/>
      <c r="AN1761" s="68"/>
      <c r="AO1761" s="70"/>
      <c r="AP1761" s="71"/>
      <c r="AQ1761" s="70"/>
      <c r="AR1761" s="72"/>
      <c r="AS1761" s="55"/>
      <c r="AT1761" s="55"/>
      <c r="AU1761" s="55"/>
      <c r="AV1761" s="78"/>
    </row>
    <row r="1762" spans="28:48" ht="14.25">
      <c r="AB1762" s="68"/>
      <c r="AC1762" s="69"/>
      <c r="AD1762" s="68"/>
      <c r="AE1762" s="69"/>
      <c r="AF1762" s="69"/>
      <c r="AG1762" s="69"/>
      <c r="AH1762" s="68"/>
      <c r="AI1762" s="68"/>
      <c r="AJ1762" s="68"/>
      <c r="AK1762" s="68"/>
      <c r="AL1762" s="68"/>
      <c r="AM1762" s="68"/>
      <c r="AN1762" s="68"/>
      <c r="AO1762" s="70"/>
      <c r="AP1762" s="71"/>
      <c r="AQ1762" s="70"/>
      <c r="AR1762" s="72"/>
      <c r="AS1762" s="55"/>
      <c r="AT1762" s="55"/>
      <c r="AU1762" s="55"/>
      <c r="AV1762" s="78"/>
    </row>
    <row r="1763" spans="28:48" ht="14.25">
      <c r="AB1763" s="68"/>
      <c r="AC1763" s="69"/>
      <c r="AD1763" s="68"/>
      <c r="AE1763" s="69"/>
      <c r="AF1763" s="69"/>
      <c r="AG1763" s="69"/>
      <c r="AH1763" s="68"/>
      <c r="AI1763" s="68"/>
      <c r="AJ1763" s="68"/>
      <c r="AK1763" s="68"/>
      <c r="AL1763" s="68"/>
      <c r="AM1763" s="68"/>
      <c r="AN1763" s="68"/>
      <c r="AO1763" s="70"/>
      <c r="AP1763" s="71"/>
      <c r="AQ1763" s="70"/>
      <c r="AR1763" s="72"/>
      <c r="AS1763" s="55"/>
      <c r="AT1763" s="55"/>
      <c r="AU1763" s="55"/>
      <c r="AV1763" s="78"/>
    </row>
    <row r="1764" spans="28:48" ht="14.25">
      <c r="AB1764" s="68"/>
      <c r="AC1764" s="69"/>
      <c r="AD1764" s="68"/>
      <c r="AE1764" s="69"/>
      <c r="AF1764" s="69"/>
      <c r="AG1764" s="69"/>
      <c r="AH1764" s="68"/>
      <c r="AI1764" s="68"/>
      <c r="AJ1764" s="68"/>
      <c r="AK1764" s="68"/>
      <c r="AL1764" s="68"/>
      <c r="AM1764" s="68"/>
      <c r="AN1764" s="68"/>
      <c r="AO1764" s="70"/>
      <c r="AP1764" s="71"/>
      <c r="AQ1764" s="70"/>
      <c r="AR1764" s="72"/>
      <c r="AS1764" s="55"/>
      <c r="AT1764" s="55"/>
      <c r="AU1764" s="55"/>
      <c r="AV1764" s="78"/>
    </row>
    <row r="1765" spans="28:48" ht="14.25">
      <c r="AB1765" s="68"/>
      <c r="AC1765" s="69"/>
      <c r="AD1765" s="68"/>
      <c r="AE1765" s="69"/>
      <c r="AF1765" s="69"/>
      <c r="AG1765" s="69"/>
      <c r="AH1765" s="68"/>
      <c r="AI1765" s="68"/>
      <c r="AJ1765" s="68"/>
      <c r="AK1765" s="68"/>
      <c r="AL1765" s="68"/>
      <c r="AM1765" s="68"/>
      <c r="AN1765" s="68"/>
      <c r="AO1765" s="70"/>
      <c r="AP1765" s="71"/>
      <c r="AQ1765" s="70"/>
      <c r="AR1765" s="72"/>
      <c r="AS1765" s="55"/>
      <c r="AT1765" s="55"/>
      <c r="AU1765" s="55"/>
      <c r="AV1765" s="78"/>
    </row>
    <row r="1766" spans="28:48" ht="14.25">
      <c r="AB1766" s="68"/>
      <c r="AC1766" s="69"/>
      <c r="AD1766" s="68"/>
      <c r="AE1766" s="69"/>
      <c r="AF1766" s="69"/>
      <c r="AG1766" s="69"/>
      <c r="AH1766" s="68"/>
      <c r="AI1766" s="68"/>
      <c r="AJ1766" s="68"/>
      <c r="AK1766" s="68"/>
      <c r="AL1766" s="68"/>
      <c r="AM1766" s="68"/>
      <c r="AN1766" s="68"/>
      <c r="AO1766" s="70"/>
      <c r="AP1766" s="71"/>
      <c r="AQ1766" s="70"/>
      <c r="AR1766" s="72"/>
      <c r="AS1766" s="55"/>
      <c r="AT1766" s="55"/>
      <c r="AU1766" s="55"/>
      <c r="AV1766" s="78"/>
    </row>
    <row r="1767" spans="28:48" ht="14.25">
      <c r="AB1767" s="68"/>
      <c r="AC1767" s="69"/>
      <c r="AD1767" s="68"/>
      <c r="AE1767" s="69"/>
      <c r="AF1767" s="69"/>
      <c r="AG1767" s="69"/>
      <c r="AH1767" s="68"/>
      <c r="AI1767" s="68"/>
      <c r="AJ1767" s="68"/>
      <c r="AK1767" s="68"/>
      <c r="AL1767" s="68"/>
      <c r="AM1767" s="68"/>
      <c r="AN1767" s="68"/>
      <c r="AO1767" s="70"/>
      <c r="AP1767" s="71"/>
      <c r="AQ1767" s="70"/>
      <c r="AR1767" s="72"/>
      <c r="AS1767" s="55"/>
      <c r="AT1767" s="55"/>
      <c r="AU1767" s="55"/>
      <c r="AV1767" s="78"/>
    </row>
    <row r="1768" spans="28:48" ht="14.25">
      <c r="AB1768" s="68"/>
      <c r="AC1768" s="69"/>
      <c r="AD1768" s="68"/>
      <c r="AE1768" s="69"/>
      <c r="AF1768" s="69"/>
      <c r="AG1768" s="69"/>
      <c r="AH1768" s="68"/>
      <c r="AI1768" s="68"/>
      <c r="AJ1768" s="68"/>
      <c r="AK1768" s="68"/>
      <c r="AL1768" s="68"/>
      <c r="AM1768" s="68"/>
      <c r="AN1768" s="68"/>
      <c r="AO1768" s="70"/>
      <c r="AP1768" s="71"/>
      <c r="AQ1768" s="70"/>
      <c r="AR1768" s="72"/>
      <c r="AS1768" s="55"/>
      <c r="AT1768" s="55"/>
      <c r="AU1768" s="55"/>
      <c r="AV1768" s="78"/>
    </row>
    <row r="1769" spans="28:48" ht="14.25">
      <c r="AB1769" s="68"/>
      <c r="AC1769" s="69"/>
      <c r="AD1769" s="68"/>
      <c r="AE1769" s="69"/>
      <c r="AF1769" s="69"/>
      <c r="AG1769" s="69"/>
      <c r="AH1769" s="68"/>
      <c r="AI1769" s="68"/>
      <c r="AJ1769" s="68"/>
      <c r="AK1769" s="68"/>
      <c r="AL1769" s="68"/>
      <c r="AM1769" s="68"/>
      <c r="AN1769" s="68"/>
      <c r="AO1769" s="70"/>
      <c r="AP1769" s="71"/>
      <c r="AQ1769" s="70"/>
      <c r="AR1769" s="72"/>
      <c r="AS1769" s="55"/>
      <c r="AT1769" s="55"/>
      <c r="AU1769" s="55"/>
      <c r="AV1769" s="78"/>
    </row>
    <row r="1770" spans="28:48" ht="14.25">
      <c r="AB1770" s="68"/>
      <c r="AC1770" s="69"/>
      <c r="AD1770" s="68"/>
      <c r="AE1770" s="69"/>
      <c r="AF1770" s="69"/>
      <c r="AG1770" s="69"/>
      <c r="AH1770" s="68"/>
      <c r="AI1770" s="68"/>
      <c r="AJ1770" s="68"/>
      <c r="AK1770" s="68"/>
      <c r="AL1770" s="68"/>
      <c r="AM1770" s="68"/>
      <c r="AN1770" s="68"/>
      <c r="AO1770" s="70"/>
      <c r="AP1770" s="71"/>
      <c r="AQ1770" s="70"/>
      <c r="AR1770" s="72"/>
      <c r="AS1770" s="55"/>
      <c r="AT1770" s="55"/>
      <c r="AU1770" s="55"/>
      <c r="AV1770" s="78"/>
    </row>
    <row r="1771" spans="28:48" ht="14.25">
      <c r="AB1771" s="68"/>
      <c r="AC1771" s="69"/>
      <c r="AD1771" s="68"/>
      <c r="AE1771" s="69"/>
      <c r="AF1771" s="69"/>
      <c r="AG1771" s="69"/>
      <c r="AH1771" s="68"/>
      <c r="AI1771" s="68"/>
      <c r="AJ1771" s="68"/>
      <c r="AK1771" s="68"/>
      <c r="AL1771" s="68"/>
      <c r="AM1771" s="68"/>
      <c r="AN1771" s="68"/>
      <c r="AO1771" s="70"/>
      <c r="AP1771" s="71"/>
      <c r="AQ1771" s="70"/>
      <c r="AR1771" s="72"/>
      <c r="AS1771" s="55"/>
      <c r="AT1771" s="55"/>
      <c r="AU1771" s="55"/>
      <c r="AV1771" s="78"/>
    </row>
    <row r="1772" spans="28:48" ht="14.25">
      <c r="AB1772" s="68"/>
      <c r="AC1772" s="69"/>
      <c r="AD1772" s="68"/>
      <c r="AE1772" s="69"/>
      <c r="AF1772" s="69"/>
      <c r="AG1772" s="69"/>
      <c r="AH1772" s="68"/>
      <c r="AI1772" s="68"/>
      <c r="AJ1772" s="68"/>
      <c r="AK1772" s="68"/>
      <c r="AL1772" s="68"/>
      <c r="AM1772" s="68"/>
      <c r="AN1772" s="68"/>
      <c r="AO1772" s="70"/>
      <c r="AP1772" s="71"/>
      <c r="AQ1772" s="70"/>
      <c r="AR1772" s="72"/>
      <c r="AS1772" s="55"/>
      <c r="AT1772" s="55"/>
      <c r="AU1772" s="55"/>
      <c r="AV1772" s="78"/>
    </row>
    <row r="1773" spans="28:48" ht="14.25">
      <c r="AB1773" s="68"/>
      <c r="AC1773" s="69"/>
      <c r="AD1773" s="68"/>
      <c r="AE1773" s="69"/>
      <c r="AF1773" s="69"/>
      <c r="AG1773" s="69"/>
      <c r="AH1773" s="68"/>
      <c r="AI1773" s="68"/>
      <c r="AJ1773" s="68"/>
      <c r="AK1773" s="68"/>
      <c r="AL1773" s="68"/>
      <c r="AM1773" s="68"/>
      <c r="AN1773" s="68"/>
      <c r="AO1773" s="70"/>
      <c r="AP1773" s="71"/>
      <c r="AQ1773" s="70"/>
      <c r="AR1773" s="72"/>
      <c r="AS1773" s="55"/>
      <c r="AT1773" s="55"/>
      <c r="AU1773" s="55"/>
      <c r="AV1773" s="78"/>
    </row>
    <row r="1774" spans="28:48" ht="14.25">
      <c r="AB1774" s="68"/>
      <c r="AC1774" s="69"/>
      <c r="AD1774" s="68"/>
      <c r="AE1774" s="69"/>
      <c r="AF1774" s="69"/>
      <c r="AG1774" s="69"/>
      <c r="AH1774" s="68"/>
      <c r="AI1774" s="68"/>
      <c r="AJ1774" s="68"/>
      <c r="AK1774" s="68"/>
      <c r="AL1774" s="68"/>
      <c r="AM1774" s="68"/>
      <c r="AN1774" s="68"/>
      <c r="AO1774" s="70"/>
      <c r="AP1774" s="71"/>
      <c r="AQ1774" s="70"/>
      <c r="AR1774" s="72"/>
      <c r="AS1774" s="55"/>
      <c r="AT1774" s="55"/>
      <c r="AU1774" s="55"/>
      <c r="AV1774" s="78"/>
    </row>
    <row r="1775" spans="28:48" ht="14.25">
      <c r="AB1775" s="68"/>
      <c r="AC1775" s="69"/>
      <c r="AD1775" s="68"/>
      <c r="AE1775" s="69"/>
      <c r="AF1775" s="69"/>
      <c r="AG1775" s="69"/>
      <c r="AH1775" s="68"/>
      <c r="AI1775" s="68"/>
      <c r="AJ1775" s="68"/>
      <c r="AK1775" s="68"/>
      <c r="AL1775" s="68"/>
      <c r="AM1775" s="68"/>
      <c r="AN1775" s="68"/>
      <c r="AO1775" s="70"/>
      <c r="AP1775" s="71"/>
      <c r="AQ1775" s="70"/>
      <c r="AR1775" s="72"/>
      <c r="AS1775" s="55"/>
      <c r="AT1775" s="55"/>
      <c r="AU1775" s="55"/>
      <c r="AV1775" s="78"/>
    </row>
    <row r="1776" spans="28:48" ht="14.25">
      <c r="AB1776" s="68"/>
      <c r="AC1776" s="69"/>
      <c r="AD1776" s="68"/>
      <c r="AE1776" s="69"/>
      <c r="AF1776" s="69"/>
      <c r="AG1776" s="69"/>
      <c r="AH1776" s="68"/>
      <c r="AI1776" s="68"/>
      <c r="AJ1776" s="68"/>
      <c r="AK1776" s="68"/>
      <c r="AL1776" s="68"/>
      <c r="AM1776" s="68"/>
      <c r="AN1776" s="68"/>
      <c r="AO1776" s="70"/>
      <c r="AP1776" s="71"/>
      <c r="AQ1776" s="70"/>
      <c r="AR1776" s="72"/>
      <c r="AS1776" s="55"/>
      <c r="AT1776" s="55"/>
      <c r="AU1776" s="55"/>
      <c r="AV1776" s="78"/>
    </row>
    <row r="1777" spans="28:48" ht="14.25">
      <c r="AB1777" s="68"/>
      <c r="AC1777" s="69"/>
      <c r="AD1777" s="68"/>
      <c r="AE1777" s="69"/>
      <c r="AF1777" s="69"/>
      <c r="AG1777" s="69"/>
      <c r="AH1777" s="68"/>
      <c r="AI1777" s="68"/>
      <c r="AJ1777" s="68"/>
      <c r="AK1777" s="68"/>
      <c r="AL1777" s="68"/>
      <c r="AM1777" s="68"/>
      <c r="AN1777" s="68"/>
      <c r="AO1777" s="70"/>
      <c r="AP1777" s="71"/>
      <c r="AQ1777" s="70"/>
      <c r="AR1777" s="72"/>
      <c r="AS1777" s="55"/>
      <c r="AT1777" s="55"/>
      <c r="AU1777" s="55"/>
      <c r="AV1777" s="78"/>
    </row>
    <row r="1778" spans="28:48" ht="14.25">
      <c r="AB1778" s="68"/>
      <c r="AC1778" s="69"/>
      <c r="AD1778" s="68"/>
      <c r="AE1778" s="69"/>
      <c r="AF1778" s="69"/>
      <c r="AG1778" s="69"/>
      <c r="AH1778" s="68"/>
      <c r="AI1778" s="68"/>
      <c r="AJ1778" s="68"/>
      <c r="AK1778" s="68"/>
      <c r="AL1778" s="68"/>
      <c r="AM1778" s="68"/>
      <c r="AN1778" s="68"/>
      <c r="AO1778" s="70"/>
      <c r="AP1778" s="71"/>
      <c r="AQ1778" s="70"/>
      <c r="AR1778" s="72"/>
      <c r="AS1778" s="55"/>
      <c r="AT1778" s="55"/>
      <c r="AU1778" s="55"/>
      <c r="AV1778" s="78"/>
    </row>
    <row r="1779" spans="28:48" ht="14.25">
      <c r="AB1779" s="68"/>
      <c r="AC1779" s="69"/>
      <c r="AD1779" s="68"/>
      <c r="AE1779" s="69"/>
      <c r="AF1779" s="69"/>
      <c r="AG1779" s="69"/>
      <c r="AH1779" s="68"/>
      <c r="AI1779" s="68"/>
      <c r="AJ1779" s="68"/>
      <c r="AK1779" s="68"/>
      <c r="AL1779" s="68"/>
      <c r="AM1779" s="68"/>
      <c r="AN1779" s="68"/>
      <c r="AO1779" s="70"/>
      <c r="AP1779" s="71"/>
      <c r="AQ1779" s="70"/>
      <c r="AR1779" s="72"/>
      <c r="AS1779" s="55"/>
      <c r="AT1779" s="55"/>
      <c r="AU1779" s="55"/>
      <c r="AV1779" s="78"/>
    </row>
    <row r="1780" spans="28:48" ht="14.25">
      <c r="AB1780" s="68"/>
      <c r="AC1780" s="69"/>
      <c r="AD1780" s="68"/>
      <c r="AE1780" s="69"/>
      <c r="AF1780" s="69"/>
      <c r="AG1780" s="69"/>
      <c r="AH1780" s="68"/>
      <c r="AI1780" s="68"/>
      <c r="AJ1780" s="68"/>
      <c r="AK1780" s="68"/>
      <c r="AL1780" s="68"/>
      <c r="AM1780" s="68"/>
      <c r="AN1780" s="68"/>
      <c r="AO1780" s="70"/>
      <c r="AP1780" s="71"/>
      <c r="AQ1780" s="70"/>
      <c r="AR1780" s="72"/>
      <c r="AS1780" s="55"/>
      <c r="AT1780" s="55"/>
      <c r="AU1780" s="55"/>
      <c r="AV1780" s="78"/>
    </row>
    <row r="1781" spans="28:48" ht="14.25">
      <c r="AB1781" s="68"/>
      <c r="AC1781" s="69"/>
      <c r="AD1781" s="68"/>
      <c r="AE1781" s="69"/>
      <c r="AF1781" s="69"/>
      <c r="AG1781" s="69"/>
      <c r="AH1781" s="68"/>
      <c r="AI1781" s="68"/>
      <c r="AJ1781" s="68"/>
      <c r="AK1781" s="68"/>
      <c r="AL1781" s="68"/>
      <c r="AM1781" s="68"/>
      <c r="AN1781" s="68"/>
      <c r="AO1781" s="70"/>
      <c r="AP1781" s="71"/>
      <c r="AQ1781" s="70"/>
      <c r="AR1781" s="72"/>
      <c r="AS1781" s="55"/>
      <c r="AT1781" s="55"/>
      <c r="AU1781" s="55"/>
      <c r="AV1781" s="78"/>
    </row>
    <row r="1782" spans="28:48" ht="14.25">
      <c r="AB1782" s="68"/>
      <c r="AC1782" s="69"/>
      <c r="AD1782" s="68"/>
      <c r="AE1782" s="69"/>
      <c r="AF1782" s="69"/>
      <c r="AG1782" s="69"/>
      <c r="AH1782" s="68"/>
      <c r="AI1782" s="68"/>
      <c r="AJ1782" s="68"/>
      <c r="AK1782" s="68"/>
      <c r="AL1782" s="68"/>
      <c r="AM1782" s="68"/>
      <c r="AN1782" s="68"/>
      <c r="AO1782" s="70"/>
      <c r="AP1782" s="71"/>
      <c r="AQ1782" s="70"/>
      <c r="AR1782" s="72"/>
      <c r="AS1782" s="55"/>
      <c r="AT1782" s="55"/>
      <c r="AU1782" s="55"/>
      <c r="AV1782" s="78"/>
    </row>
    <row r="1783" spans="28:48" ht="14.25">
      <c r="AB1783" s="68"/>
      <c r="AC1783" s="69"/>
      <c r="AD1783" s="68"/>
      <c r="AE1783" s="69"/>
      <c r="AF1783" s="69"/>
      <c r="AG1783" s="69"/>
      <c r="AH1783" s="68"/>
      <c r="AI1783" s="68"/>
      <c r="AJ1783" s="68"/>
      <c r="AK1783" s="68"/>
      <c r="AL1783" s="68"/>
      <c r="AM1783" s="68"/>
      <c r="AN1783" s="68"/>
      <c r="AO1783" s="70"/>
      <c r="AP1783" s="71"/>
      <c r="AQ1783" s="70"/>
      <c r="AR1783" s="72"/>
      <c r="AS1783" s="55"/>
      <c r="AT1783" s="55"/>
      <c r="AU1783" s="55"/>
      <c r="AV1783" s="78"/>
    </row>
    <row r="1784" spans="28:48" ht="14.25">
      <c r="AB1784" s="68"/>
      <c r="AC1784" s="69"/>
      <c r="AD1784" s="68"/>
      <c r="AE1784" s="69"/>
      <c r="AF1784" s="69"/>
      <c r="AG1784" s="69"/>
      <c r="AH1784" s="68"/>
      <c r="AI1784" s="68"/>
      <c r="AJ1784" s="68"/>
      <c r="AK1784" s="68"/>
      <c r="AL1784" s="68"/>
      <c r="AM1784" s="68"/>
      <c r="AN1784" s="68"/>
      <c r="AO1784" s="70"/>
      <c r="AP1784" s="71"/>
      <c r="AQ1784" s="70"/>
      <c r="AR1784" s="72"/>
      <c r="AS1784" s="55"/>
      <c r="AT1784" s="55"/>
      <c r="AU1784" s="55"/>
      <c r="AV1784" s="78"/>
    </row>
    <row r="1785" spans="28:48" ht="14.25">
      <c r="AB1785" s="68"/>
      <c r="AC1785" s="69"/>
      <c r="AD1785" s="68"/>
      <c r="AE1785" s="69"/>
      <c r="AF1785" s="69"/>
      <c r="AG1785" s="69"/>
      <c r="AH1785" s="68"/>
      <c r="AI1785" s="68"/>
      <c r="AJ1785" s="68"/>
      <c r="AK1785" s="68"/>
      <c r="AL1785" s="68"/>
      <c r="AM1785" s="68"/>
      <c r="AN1785" s="68"/>
      <c r="AO1785" s="70"/>
      <c r="AP1785" s="71"/>
      <c r="AQ1785" s="70"/>
      <c r="AR1785" s="72"/>
      <c r="AS1785" s="55"/>
      <c r="AT1785" s="55"/>
      <c r="AU1785" s="55"/>
      <c r="AV1785" s="78"/>
    </row>
    <row r="1786" spans="28:48" ht="14.25">
      <c r="AB1786" s="68"/>
      <c r="AC1786" s="69"/>
      <c r="AD1786" s="68"/>
      <c r="AE1786" s="69"/>
      <c r="AF1786" s="69"/>
      <c r="AG1786" s="69"/>
      <c r="AH1786" s="68"/>
      <c r="AI1786" s="68"/>
      <c r="AJ1786" s="68"/>
      <c r="AK1786" s="68"/>
      <c r="AL1786" s="68"/>
      <c r="AM1786" s="68"/>
      <c r="AN1786" s="68"/>
      <c r="AO1786" s="70"/>
      <c r="AP1786" s="71"/>
      <c r="AQ1786" s="70"/>
      <c r="AR1786" s="72"/>
      <c r="AS1786" s="55"/>
      <c r="AT1786" s="55"/>
      <c r="AU1786" s="55"/>
      <c r="AV1786" s="78"/>
    </row>
    <row r="1787" spans="28:48" ht="14.25">
      <c r="AB1787" s="68"/>
      <c r="AC1787" s="69"/>
      <c r="AD1787" s="68"/>
      <c r="AE1787" s="69"/>
      <c r="AF1787" s="69"/>
      <c r="AG1787" s="69"/>
      <c r="AH1787" s="68"/>
      <c r="AI1787" s="68"/>
      <c r="AJ1787" s="68"/>
      <c r="AK1787" s="68"/>
      <c r="AL1787" s="68"/>
      <c r="AM1787" s="68"/>
      <c r="AN1787" s="68"/>
      <c r="AO1787" s="70"/>
      <c r="AP1787" s="71"/>
      <c r="AQ1787" s="70"/>
      <c r="AR1787" s="72"/>
      <c r="AS1787" s="55"/>
      <c r="AT1787" s="55"/>
      <c r="AU1787" s="55"/>
      <c r="AV1787" s="78"/>
    </row>
    <row r="1788" spans="28:48" ht="14.25">
      <c r="AB1788" s="68"/>
      <c r="AC1788" s="69"/>
      <c r="AD1788" s="68"/>
      <c r="AE1788" s="69"/>
      <c r="AF1788" s="69"/>
      <c r="AG1788" s="69"/>
      <c r="AH1788" s="68"/>
      <c r="AI1788" s="68"/>
      <c r="AJ1788" s="68"/>
      <c r="AK1788" s="68"/>
      <c r="AL1788" s="68"/>
      <c r="AM1788" s="68"/>
      <c r="AN1788" s="68"/>
      <c r="AO1788" s="70"/>
      <c r="AP1788" s="71"/>
      <c r="AQ1788" s="70"/>
      <c r="AR1788" s="72"/>
      <c r="AS1788" s="55"/>
      <c r="AT1788" s="55"/>
      <c r="AU1788" s="55"/>
      <c r="AV1788" s="78"/>
    </row>
    <row r="1789" spans="28:48" ht="14.25">
      <c r="AB1789" s="68"/>
      <c r="AC1789" s="69"/>
      <c r="AD1789" s="68"/>
      <c r="AE1789" s="69"/>
      <c r="AF1789" s="69"/>
      <c r="AG1789" s="69"/>
      <c r="AH1789" s="68"/>
      <c r="AI1789" s="68"/>
      <c r="AJ1789" s="68"/>
      <c r="AK1789" s="68"/>
      <c r="AL1789" s="68"/>
      <c r="AM1789" s="68"/>
      <c r="AN1789" s="68"/>
      <c r="AO1789" s="70"/>
      <c r="AP1789" s="71"/>
      <c r="AQ1789" s="70"/>
      <c r="AR1789" s="72"/>
      <c r="AS1789" s="55"/>
      <c r="AT1789" s="55"/>
      <c r="AU1789" s="55"/>
      <c r="AV1789" s="78"/>
    </row>
    <row r="1790" spans="28:48" ht="14.25">
      <c r="AB1790" s="68"/>
      <c r="AC1790" s="69"/>
      <c r="AD1790" s="68"/>
      <c r="AE1790" s="69"/>
      <c r="AF1790" s="69"/>
      <c r="AG1790" s="69"/>
      <c r="AH1790" s="68"/>
      <c r="AI1790" s="68"/>
      <c r="AJ1790" s="68"/>
      <c r="AK1790" s="68"/>
      <c r="AL1790" s="68"/>
      <c r="AM1790" s="68"/>
      <c r="AN1790" s="68"/>
      <c r="AO1790" s="70"/>
      <c r="AP1790" s="71"/>
      <c r="AQ1790" s="70"/>
      <c r="AR1790" s="72"/>
      <c r="AS1790" s="55"/>
      <c r="AT1790" s="55"/>
      <c r="AU1790" s="55"/>
      <c r="AV1790" s="78"/>
    </row>
    <row r="1791" spans="28:48" ht="14.25">
      <c r="AB1791" s="68"/>
      <c r="AC1791" s="69"/>
      <c r="AD1791" s="68"/>
      <c r="AE1791" s="69"/>
      <c r="AF1791" s="69"/>
      <c r="AG1791" s="69"/>
      <c r="AH1791" s="68"/>
      <c r="AI1791" s="68"/>
      <c r="AJ1791" s="68"/>
      <c r="AK1791" s="68"/>
      <c r="AL1791" s="68"/>
      <c r="AM1791" s="68"/>
      <c r="AN1791" s="68"/>
      <c r="AO1791" s="70"/>
      <c r="AP1791" s="71"/>
      <c r="AQ1791" s="70"/>
      <c r="AR1791" s="72"/>
      <c r="AS1791" s="55"/>
      <c r="AT1791" s="55"/>
      <c r="AU1791" s="55"/>
      <c r="AV1791" s="78"/>
    </row>
    <row r="1792" spans="28:48" ht="14.25">
      <c r="AB1792" s="68"/>
      <c r="AC1792" s="69"/>
      <c r="AD1792" s="68"/>
      <c r="AE1792" s="69"/>
      <c r="AF1792" s="69"/>
      <c r="AG1792" s="69"/>
      <c r="AH1792" s="68"/>
      <c r="AI1792" s="68"/>
      <c r="AJ1792" s="68"/>
      <c r="AK1792" s="68"/>
      <c r="AL1792" s="68"/>
      <c r="AM1792" s="68"/>
      <c r="AN1792" s="68"/>
      <c r="AO1792" s="70"/>
      <c r="AP1792" s="71"/>
      <c r="AQ1792" s="70"/>
      <c r="AR1792" s="72"/>
      <c r="AS1792" s="55"/>
      <c r="AT1792" s="55"/>
      <c r="AU1792" s="55"/>
      <c r="AV1792" s="78"/>
    </row>
    <row r="1793" spans="28:48" ht="14.25">
      <c r="AB1793" s="68"/>
      <c r="AC1793" s="69"/>
      <c r="AD1793" s="68"/>
      <c r="AE1793" s="69"/>
      <c r="AF1793" s="69"/>
      <c r="AG1793" s="69"/>
      <c r="AH1793" s="68"/>
      <c r="AI1793" s="68"/>
      <c r="AJ1793" s="68"/>
      <c r="AK1793" s="68"/>
      <c r="AL1793" s="68"/>
      <c r="AM1793" s="68"/>
      <c r="AN1793" s="68"/>
      <c r="AO1793" s="70"/>
      <c r="AP1793" s="71"/>
      <c r="AQ1793" s="70"/>
      <c r="AR1793" s="72"/>
      <c r="AS1793" s="55"/>
      <c r="AT1793" s="55"/>
      <c r="AU1793" s="55"/>
      <c r="AV1793" s="78"/>
    </row>
    <row r="1794" spans="28:48" ht="14.25">
      <c r="AB1794" s="68"/>
      <c r="AC1794" s="69"/>
      <c r="AD1794" s="68"/>
      <c r="AE1794" s="69"/>
      <c r="AF1794" s="69"/>
      <c r="AG1794" s="69"/>
      <c r="AH1794" s="68"/>
      <c r="AI1794" s="68"/>
      <c r="AJ1794" s="68"/>
      <c r="AK1794" s="68"/>
      <c r="AL1794" s="68"/>
      <c r="AM1794" s="68"/>
      <c r="AN1794" s="68"/>
      <c r="AO1794" s="70"/>
      <c r="AP1794" s="71"/>
      <c r="AQ1794" s="70"/>
      <c r="AR1794" s="72"/>
      <c r="AS1794" s="55"/>
      <c r="AT1794" s="55"/>
      <c r="AU1794" s="55"/>
      <c r="AV1794" s="78"/>
    </row>
    <row r="1795" spans="28:48" ht="14.25">
      <c r="AB1795" s="68"/>
      <c r="AC1795" s="69"/>
      <c r="AD1795" s="68"/>
      <c r="AE1795" s="69"/>
      <c r="AF1795" s="69"/>
      <c r="AG1795" s="69"/>
      <c r="AH1795" s="68"/>
      <c r="AI1795" s="68"/>
      <c r="AJ1795" s="68"/>
      <c r="AK1795" s="68"/>
      <c r="AL1795" s="68"/>
      <c r="AM1795" s="68"/>
      <c r="AN1795" s="68"/>
      <c r="AO1795" s="70"/>
      <c r="AP1795" s="71"/>
      <c r="AQ1795" s="70"/>
      <c r="AR1795" s="72"/>
      <c r="AS1795" s="55"/>
      <c r="AT1795" s="55"/>
      <c r="AU1795" s="55"/>
      <c r="AV1795" s="78"/>
    </row>
    <row r="1796" spans="28:48" ht="14.25">
      <c r="AB1796" s="68"/>
      <c r="AC1796" s="69"/>
      <c r="AD1796" s="68"/>
      <c r="AE1796" s="69"/>
      <c r="AF1796" s="69"/>
      <c r="AG1796" s="69"/>
      <c r="AH1796" s="68"/>
      <c r="AI1796" s="68"/>
      <c r="AJ1796" s="68"/>
      <c r="AK1796" s="68"/>
      <c r="AL1796" s="68"/>
      <c r="AM1796" s="68"/>
      <c r="AN1796" s="68"/>
      <c r="AO1796" s="70"/>
      <c r="AP1796" s="71"/>
      <c r="AQ1796" s="70"/>
      <c r="AR1796" s="72"/>
      <c r="AS1796" s="55"/>
      <c r="AT1796" s="55"/>
      <c r="AU1796" s="55"/>
      <c r="AV1796" s="78"/>
    </row>
    <row r="1797" spans="28:48" ht="14.25">
      <c r="AB1797" s="68"/>
      <c r="AC1797" s="69"/>
      <c r="AD1797" s="68"/>
      <c r="AE1797" s="69"/>
      <c r="AF1797" s="69"/>
      <c r="AG1797" s="69"/>
      <c r="AH1797" s="68"/>
      <c r="AI1797" s="68"/>
      <c r="AJ1797" s="68"/>
      <c r="AK1797" s="68"/>
      <c r="AL1797" s="68"/>
      <c r="AM1797" s="68"/>
      <c r="AN1797" s="68"/>
      <c r="AO1797" s="70"/>
      <c r="AP1797" s="71"/>
      <c r="AQ1797" s="70"/>
      <c r="AR1797" s="72"/>
      <c r="AS1797" s="55"/>
      <c r="AT1797" s="55"/>
      <c r="AU1797" s="55"/>
      <c r="AV1797" s="78"/>
    </row>
    <row r="1798" spans="28:48" ht="14.25">
      <c r="AB1798" s="68"/>
      <c r="AC1798" s="69"/>
      <c r="AD1798" s="68"/>
      <c r="AE1798" s="69"/>
      <c r="AF1798" s="69"/>
      <c r="AG1798" s="69"/>
      <c r="AH1798" s="68"/>
      <c r="AI1798" s="68"/>
      <c r="AJ1798" s="68"/>
      <c r="AK1798" s="68"/>
      <c r="AL1798" s="68"/>
      <c r="AM1798" s="68"/>
      <c r="AN1798" s="68"/>
      <c r="AO1798" s="70"/>
      <c r="AP1798" s="71"/>
      <c r="AQ1798" s="70"/>
      <c r="AR1798" s="72"/>
      <c r="AS1798" s="55"/>
      <c r="AT1798" s="55"/>
      <c r="AU1798" s="55"/>
      <c r="AV1798" s="78"/>
    </row>
    <row r="1799" spans="28:48" ht="14.25">
      <c r="AB1799" s="68"/>
      <c r="AC1799" s="69"/>
      <c r="AD1799" s="68"/>
      <c r="AE1799" s="69"/>
      <c r="AF1799" s="69"/>
      <c r="AG1799" s="69"/>
      <c r="AH1799" s="68"/>
      <c r="AI1799" s="68"/>
      <c r="AJ1799" s="68"/>
      <c r="AK1799" s="68"/>
      <c r="AL1799" s="68"/>
      <c r="AM1799" s="68"/>
      <c r="AN1799" s="68"/>
      <c r="AO1799" s="70"/>
      <c r="AP1799" s="71"/>
      <c r="AQ1799" s="70"/>
      <c r="AR1799" s="72"/>
      <c r="AS1799" s="55"/>
      <c r="AT1799" s="55"/>
      <c r="AU1799" s="55"/>
      <c r="AV1799" s="78"/>
    </row>
    <row r="1800" spans="28:48" ht="14.25">
      <c r="AB1800" s="68"/>
      <c r="AC1800" s="69"/>
      <c r="AD1800" s="68"/>
      <c r="AE1800" s="69"/>
      <c r="AF1800" s="69"/>
      <c r="AG1800" s="69"/>
      <c r="AH1800" s="68"/>
      <c r="AI1800" s="68"/>
      <c r="AJ1800" s="68"/>
      <c r="AK1800" s="68"/>
      <c r="AL1800" s="68"/>
      <c r="AM1800" s="68"/>
      <c r="AN1800" s="68"/>
      <c r="AO1800" s="70"/>
      <c r="AP1800" s="71"/>
      <c r="AQ1800" s="70"/>
      <c r="AR1800" s="72"/>
      <c r="AS1800" s="55"/>
      <c r="AT1800" s="55"/>
      <c r="AU1800" s="55"/>
      <c r="AV1800" s="78"/>
    </row>
    <row r="1801" spans="28:48" ht="14.25">
      <c r="AB1801" s="68"/>
      <c r="AC1801" s="69"/>
      <c r="AD1801" s="68"/>
      <c r="AE1801" s="69"/>
      <c r="AF1801" s="69"/>
      <c r="AG1801" s="69"/>
      <c r="AH1801" s="68"/>
      <c r="AI1801" s="68"/>
      <c r="AJ1801" s="68"/>
      <c r="AK1801" s="68"/>
      <c r="AL1801" s="68"/>
      <c r="AM1801" s="68"/>
      <c r="AN1801" s="68"/>
      <c r="AO1801" s="70"/>
      <c r="AP1801" s="71"/>
      <c r="AQ1801" s="70"/>
      <c r="AR1801" s="72"/>
      <c r="AS1801" s="55"/>
      <c r="AT1801" s="55"/>
      <c r="AU1801" s="55"/>
      <c r="AV1801" s="78"/>
    </row>
    <row r="1802" spans="28:48" ht="14.25">
      <c r="AB1802" s="68"/>
      <c r="AC1802" s="69"/>
      <c r="AD1802" s="68"/>
      <c r="AE1802" s="69"/>
      <c r="AF1802" s="69"/>
      <c r="AG1802" s="69"/>
      <c r="AH1802" s="68"/>
      <c r="AI1802" s="68"/>
      <c r="AJ1802" s="68"/>
      <c r="AK1802" s="68"/>
      <c r="AL1802" s="68"/>
      <c r="AM1802" s="68"/>
      <c r="AN1802" s="68"/>
      <c r="AO1802" s="70"/>
      <c r="AP1802" s="71"/>
      <c r="AQ1802" s="70"/>
      <c r="AR1802" s="72"/>
      <c r="AS1802" s="55"/>
      <c r="AT1802" s="55"/>
      <c r="AU1802" s="55"/>
      <c r="AV1802" s="78"/>
    </row>
    <row r="1803" spans="28:48" ht="14.25">
      <c r="AB1803" s="68"/>
      <c r="AC1803" s="69"/>
      <c r="AD1803" s="68"/>
      <c r="AE1803" s="69"/>
      <c r="AF1803" s="69"/>
      <c r="AG1803" s="69"/>
      <c r="AH1803" s="68"/>
      <c r="AI1803" s="68"/>
      <c r="AJ1803" s="68"/>
      <c r="AK1803" s="68"/>
      <c r="AL1803" s="68"/>
      <c r="AM1803" s="68"/>
      <c r="AN1803" s="68"/>
      <c r="AO1803" s="70"/>
      <c r="AP1803" s="71"/>
      <c r="AQ1803" s="70"/>
      <c r="AR1803" s="72"/>
      <c r="AS1803" s="55"/>
      <c r="AT1803" s="55"/>
      <c r="AU1803" s="55"/>
      <c r="AV1803" s="78"/>
    </row>
    <row r="1804" spans="28:48" ht="14.25">
      <c r="AB1804" s="68"/>
      <c r="AC1804" s="69"/>
      <c r="AD1804" s="68"/>
      <c r="AE1804" s="69"/>
      <c r="AF1804" s="69"/>
      <c r="AG1804" s="69"/>
      <c r="AH1804" s="68"/>
      <c r="AI1804" s="68"/>
      <c r="AJ1804" s="68"/>
      <c r="AK1804" s="68"/>
      <c r="AL1804" s="68"/>
      <c r="AM1804" s="68"/>
      <c r="AN1804" s="68"/>
      <c r="AO1804" s="70"/>
      <c r="AP1804" s="71"/>
      <c r="AQ1804" s="70"/>
      <c r="AR1804" s="72"/>
      <c r="AS1804" s="55"/>
      <c r="AT1804" s="55"/>
      <c r="AU1804" s="55"/>
      <c r="AV1804" s="78"/>
    </row>
    <row r="1805" spans="28:48" ht="14.25">
      <c r="AB1805" s="68"/>
      <c r="AC1805" s="69"/>
      <c r="AD1805" s="68"/>
      <c r="AE1805" s="69"/>
      <c r="AF1805" s="69"/>
      <c r="AG1805" s="69"/>
      <c r="AH1805" s="68"/>
      <c r="AI1805" s="68"/>
      <c r="AJ1805" s="68"/>
      <c r="AK1805" s="68"/>
      <c r="AL1805" s="68"/>
      <c r="AM1805" s="68"/>
      <c r="AN1805" s="68"/>
      <c r="AO1805" s="70"/>
      <c r="AP1805" s="71"/>
      <c r="AQ1805" s="70"/>
      <c r="AR1805" s="72"/>
      <c r="AS1805" s="55"/>
      <c r="AT1805" s="55"/>
      <c r="AU1805" s="55"/>
      <c r="AV1805" s="78"/>
    </row>
    <row r="1806" spans="28:48" ht="14.25">
      <c r="AB1806" s="68"/>
      <c r="AC1806" s="69"/>
      <c r="AD1806" s="68"/>
      <c r="AE1806" s="69"/>
      <c r="AF1806" s="69"/>
      <c r="AG1806" s="69"/>
      <c r="AH1806" s="68"/>
      <c r="AI1806" s="68"/>
      <c r="AJ1806" s="68"/>
      <c r="AK1806" s="68"/>
      <c r="AL1806" s="68"/>
      <c r="AM1806" s="68"/>
      <c r="AN1806" s="68"/>
      <c r="AO1806" s="70"/>
      <c r="AP1806" s="71"/>
      <c r="AQ1806" s="70"/>
      <c r="AR1806" s="72"/>
      <c r="AS1806" s="55"/>
      <c r="AT1806" s="55"/>
      <c r="AU1806" s="55"/>
      <c r="AV1806" s="78"/>
    </row>
    <row r="1807" spans="28:48" ht="14.25">
      <c r="AB1807" s="68"/>
      <c r="AC1807" s="69"/>
      <c r="AD1807" s="68"/>
      <c r="AE1807" s="69"/>
      <c r="AF1807" s="69"/>
      <c r="AG1807" s="69"/>
      <c r="AH1807" s="68"/>
      <c r="AI1807" s="68"/>
      <c r="AJ1807" s="68"/>
      <c r="AK1807" s="68"/>
      <c r="AL1807" s="68"/>
      <c r="AM1807" s="68"/>
      <c r="AN1807" s="68"/>
      <c r="AO1807" s="70"/>
      <c r="AP1807" s="71"/>
      <c r="AQ1807" s="70"/>
      <c r="AR1807" s="72"/>
      <c r="AS1807" s="55"/>
      <c r="AT1807" s="55"/>
      <c r="AU1807" s="55"/>
      <c r="AV1807" s="78"/>
    </row>
    <row r="1808" spans="28:48" ht="14.25">
      <c r="AB1808" s="68"/>
      <c r="AC1808" s="69"/>
      <c r="AD1808" s="68"/>
      <c r="AE1808" s="69"/>
      <c r="AF1808" s="69"/>
      <c r="AG1808" s="69"/>
      <c r="AH1808" s="68"/>
      <c r="AI1808" s="68"/>
      <c r="AJ1808" s="68"/>
      <c r="AK1808" s="68"/>
      <c r="AL1808" s="68"/>
      <c r="AM1808" s="68"/>
      <c r="AN1808" s="68"/>
      <c r="AO1808" s="70"/>
      <c r="AP1808" s="71"/>
      <c r="AQ1808" s="70"/>
      <c r="AR1808" s="72"/>
      <c r="AS1808" s="55"/>
      <c r="AT1808" s="55"/>
      <c r="AU1808" s="55"/>
      <c r="AV1808" s="78"/>
    </row>
    <row r="1809" spans="28:48" ht="14.25">
      <c r="AB1809" s="68"/>
      <c r="AC1809" s="69"/>
      <c r="AD1809" s="68"/>
      <c r="AE1809" s="69"/>
      <c r="AF1809" s="69"/>
      <c r="AG1809" s="69"/>
      <c r="AH1809" s="68"/>
      <c r="AI1809" s="68"/>
      <c r="AJ1809" s="68"/>
      <c r="AK1809" s="68"/>
      <c r="AL1809" s="68"/>
      <c r="AM1809" s="68"/>
      <c r="AN1809" s="68"/>
      <c r="AO1809" s="70"/>
      <c r="AP1809" s="71"/>
      <c r="AQ1809" s="70"/>
      <c r="AR1809" s="72"/>
      <c r="AS1809" s="55"/>
      <c r="AT1809" s="55"/>
      <c r="AU1809" s="55"/>
      <c r="AV1809" s="78"/>
    </row>
    <row r="1810" spans="28:48" ht="14.25">
      <c r="AB1810" s="68"/>
      <c r="AC1810" s="69"/>
      <c r="AD1810" s="68"/>
      <c r="AE1810" s="69"/>
      <c r="AF1810" s="69"/>
      <c r="AG1810" s="69"/>
      <c r="AH1810" s="68"/>
      <c r="AI1810" s="68"/>
      <c r="AJ1810" s="68"/>
      <c r="AK1810" s="68"/>
      <c r="AL1810" s="68"/>
      <c r="AM1810" s="68"/>
      <c r="AN1810" s="68"/>
      <c r="AO1810" s="70"/>
      <c r="AP1810" s="71"/>
      <c r="AQ1810" s="70"/>
      <c r="AR1810" s="72"/>
      <c r="AS1810" s="55"/>
      <c r="AT1810" s="55"/>
      <c r="AU1810" s="55"/>
      <c r="AV1810" s="78"/>
    </row>
    <row r="1811" spans="28:48" ht="14.25">
      <c r="AB1811" s="68"/>
      <c r="AC1811" s="69"/>
      <c r="AD1811" s="68"/>
      <c r="AE1811" s="69"/>
      <c r="AF1811" s="69"/>
      <c r="AG1811" s="69"/>
      <c r="AH1811" s="68"/>
      <c r="AI1811" s="68"/>
      <c r="AJ1811" s="68"/>
      <c r="AK1811" s="68"/>
      <c r="AL1811" s="68"/>
      <c r="AM1811" s="68"/>
      <c r="AN1811" s="68"/>
      <c r="AO1811" s="70"/>
      <c r="AP1811" s="71"/>
      <c r="AQ1811" s="70"/>
      <c r="AR1811" s="72"/>
      <c r="AS1811" s="55"/>
      <c r="AT1811" s="55"/>
      <c r="AU1811" s="55"/>
      <c r="AV1811" s="78"/>
    </row>
    <row r="1812" spans="28:48" ht="14.25">
      <c r="AB1812" s="68"/>
      <c r="AC1812" s="69"/>
      <c r="AD1812" s="68"/>
      <c r="AE1812" s="69"/>
      <c r="AF1812" s="69"/>
      <c r="AG1812" s="69"/>
      <c r="AH1812" s="68"/>
      <c r="AI1812" s="68"/>
      <c r="AJ1812" s="68"/>
      <c r="AK1812" s="68"/>
      <c r="AL1812" s="68"/>
      <c r="AM1812" s="68"/>
      <c r="AN1812" s="68"/>
      <c r="AO1812" s="70"/>
      <c r="AP1812" s="71"/>
      <c r="AQ1812" s="70"/>
      <c r="AR1812" s="72"/>
      <c r="AS1812" s="55"/>
      <c r="AT1812" s="55"/>
      <c r="AU1812" s="55"/>
      <c r="AV1812" s="78"/>
    </row>
    <row r="1813" spans="28:48" ht="14.25">
      <c r="AB1813" s="68"/>
      <c r="AC1813" s="69"/>
      <c r="AD1813" s="68"/>
      <c r="AE1813" s="69"/>
      <c r="AF1813" s="69"/>
      <c r="AG1813" s="69"/>
      <c r="AH1813" s="68"/>
      <c r="AI1813" s="68"/>
      <c r="AJ1813" s="68"/>
      <c r="AK1813" s="68"/>
      <c r="AL1813" s="68"/>
      <c r="AM1813" s="68"/>
      <c r="AN1813" s="68"/>
      <c r="AO1813" s="70"/>
      <c r="AP1813" s="71"/>
      <c r="AQ1813" s="70"/>
      <c r="AR1813" s="72"/>
      <c r="AS1813" s="55"/>
      <c r="AT1813" s="55"/>
      <c r="AU1813" s="55"/>
      <c r="AV1813" s="78"/>
    </row>
    <row r="1814" spans="28:48" ht="14.25">
      <c r="AB1814" s="68"/>
      <c r="AC1814" s="69"/>
      <c r="AD1814" s="68"/>
      <c r="AE1814" s="69"/>
      <c r="AF1814" s="69"/>
      <c r="AG1814" s="69"/>
      <c r="AH1814" s="68"/>
      <c r="AI1814" s="68"/>
      <c r="AJ1814" s="68"/>
      <c r="AK1814" s="68"/>
      <c r="AL1814" s="68"/>
      <c r="AM1814" s="68"/>
      <c r="AN1814" s="68"/>
      <c r="AO1814" s="70"/>
      <c r="AP1814" s="71"/>
      <c r="AQ1814" s="70"/>
      <c r="AR1814" s="72"/>
      <c r="AS1814" s="55"/>
      <c r="AT1814" s="55"/>
      <c r="AU1814" s="55"/>
      <c r="AV1814" s="78"/>
    </row>
    <row r="1815" spans="28:48" ht="14.25">
      <c r="AB1815" s="68"/>
      <c r="AC1815" s="69"/>
      <c r="AD1815" s="68"/>
      <c r="AE1815" s="69"/>
      <c r="AF1815" s="69"/>
      <c r="AG1815" s="69"/>
      <c r="AH1815" s="68"/>
      <c r="AI1815" s="68"/>
      <c r="AJ1815" s="68"/>
      <c r="AK1815" s="68"/>
      <c r="AL1815" s="68"/>
      <c r="AM1815" s="68"/>
      <c r="AN1815" s="68"/>
      <c r="AO1815" s="70"/>
      <c r="AP1815" s="71"/>
      <c r="AQ1815" s="70"/>
      <c r="AR1815" s="72"/>
      <c r="AS1815" s="55"/>
      <c r="AT1815" s="55"/>
      <c r="AU1815" s="55"/>
      <c r="AV1815" s="78"/>
    </row>
    <row r="1816" spans="28:48" ht="14.25">
      <c r="AB1816" s="68"/>
      <c r="AC1816" s="69"/>
      <c r="AD1816" s="68"/>
      <c r="AE1816" s="69"/>
      <c r="AF1816" s="69"/>
      <c r="AG1816" s="69"/>
      <c r="AH1816" s="68"/>
      <c r="AI1816" s="68"/>
      <c r="AJ1816" s="68"/>
      <c r="AK1816" s="68"/>
      <c r="AL1816" s="68"/>
      <c r="AM1816" s="68"/>
      <c r="AN1816" s="68"/>
      <c r="AO1816" s="70"/>
      <c r="AP1816" s="71"/>
      <c r="AQ1816" s="70"/>
      <c r="AR1816" s="72"/>
      <c r="AS1816" s="55"/>
      <c r="AT1816" s="55"/>
      <c r="AU1816" s="55"/>
      <c r="AV1816" s="78"/>
    </row>
    <row r="1817" spans="28:48" ht="14.25">
      <c r="AB1817" s="68"/>
      <c r="AC1817" s="69"/>
      <c r="AD1817" s="68"/>
      <c r="AE1817" s="69"/>
      <c r="AF1817" s="69"/>
      <c r="AG1817" s="69"/>
      <c r="AH1817" s="68"/>
      <c r="AI1817" s="68"/>
      <c r="AJ1817" s="68"/>
      <c r="AK1817" s="68"/>
      <c r="AL1817" s="68"/>
      <c r="AM1817" s="68"/>
      <c r="AN1817" s="68"/>
      <c r="AO1817" s="70"/>
      <c r="AP1817" s="71"/>
      <c r="AQ1817" s="70"/>
      <c r="AR1817" s="72"/>
      <c r="AS1817" s="55"/>
      <c r="AT1817" s="55"/>
      <c r="AU1817" s="55"/>
      <c r="AV1817" s="78"/>
    </row>
    <row r="1818" spans="28:48" ht="14.25">
      <c r="AB1818" s="68"/>
      <c r="AC1818" s="69"/>
      <c r="AD1818" s="68"/>
      <c r="AE1818" s="69"/>
      <c r="AF1818" s="69"/>
      <c r="AG1818" s="69"/>
      <c r="AH1818" s="68"/>
      <c r="AI1818" s="68"/>
      <c r="AJ1818" s="68"/>
      <c r="AK1818" s="68"/>
      <c r="AL1818" s="68"/>
      <c r="AM1818" s="68"/>
      <c r="AN1818" s="68"/>
      <c r="AO1818" s="70"/>
      <c r="AP1818" s="71"/>
      <c r="AQ1818" s="70"/>
      <c r="AR1818" s="72"/>
      <c r="AS1818" s="55"/>
      <c r="AT1818" s="55"/>
      <c r="AU1818" s="55"/>
      <c r="AV1818" s="78"/>
    </row>
    <row r="1819" spans="28:48" ht="14.25">
      <c r="AB1819" s="68"/>
      <c r="AC1819" s="69"/>
      <c r="AD1819" s="68"/>
      <c r="AE1819" s="69"/>
      <c r="AF1819" s="69"/>
      <c r="AG1819" s="69"/>
      <c r="AH1819" s="68"/>
      <c r="AI1819" s="68"/>
      <c r="AJ1819" s="68"/>
      <c r="AK1819" s="68"/>
      <c r="AL1819" s="68"/>
      <c r="AM1819" s="68"/>
      <c r="AN1819" s="68"/>
      <c r="AO1819" s="70"/>
      <c r="AP1819" s="71"/>
      <c r="AQ1819" s="70"/>
      <c r="AR1819" s="72"/>
      <c r="AS1819" s="55"/>
      <c r="AT1819" s="55"/>
      <c r="AU1819" s="55"/>
      <c r="AV1819" s="78"/>
    </row>
    <row r="1820" spans="28:48" ht="14.25">
      <c r="AB1820" s="68"/>
      <c r="AC1820" s="69"/>
      <c r="AD1820" s="68"/>
      <c r="AE1820" s="69"/>
      <c r="AF1820" s="69"/>
      <c r="AG1820" s="69"/>
      <c r="AH1820" s="68"/>
      <c r="AI1820" s="68"/>
      <c r="AJ1820" s="68"/>
      <c r="AK1820" s="68"/>
      <c r="AL1820" s="68"/>
      <c r="AM1820" s="68"/>
      <c r="AN1820" s="68"/>
      <c r="AO1820" s="70"/>
      <c r="AP1820" s="71"/>
      <c r="AQ1820" s="70"/>
      <c r="AR1820" s="72"/>
      <c r="AS1820" s="55"/>
      <c r="AT1820" s="55"/>
      <c r="AU1820" s="55"/>
      <c r="AV1820" s="78"/>
    </row>
    <row r="1821" spans="28:48" ht="14.25">
      <c r="AB1821" s="68"/>
      <c r="AC1821" s="69"/>
      <c r="AD1821" s="68"/>
      <c r="AE1821" s="69"/>
      <c r="AF1821" s="69"/>
      <c r="AG1821" s="69"/>
      <c r="AH1821" s="68"/>
      <c r="AI1821" s="68"/>
      <c r="AJ1821" s="68"/>
      <c r="AK1821" s="68"/>
      <c r="AL1821" s="68"/>
      <c r="AM1821" s="68"/>
      <c r="AN1821" s="68"/>
      <c r="AO1821" s="70"/>
      <c r="AP1821" s="71"/>
      <c r="AQ1821" s="70"/>
      <c r="AR1821" s="72"/>
      <c r="AS1821" s="55"/>
      <c r="AT1821" s="55"/>
      <c r="AU1821" s="55"/>
      <c r="AV1821" s="78"/>
    </row>
    <row r="1822" spans="28:48" ht="14.25">
      <c r="AB1822" s="68"/>
      <c r="AC1822" s="69"/>
      <c r="AD1822" s="68"/>
      <c r="AE1822" s="69"/>
      <c r="AF1822" s="69"/>
      <c r="AG1822" s="69"/>
      <c r="AH1822" s="68"/>
      <c r="AI1822" s="68"/>
      <c r="AJ1822" s="68"/>
      <c r="AK1822" s="68"/>
      <c r="AL1822" s="68"/>
      <c r="AM1822" s="68"/>
      <c r="AN1822" s="68"/>
      <c r="AO1822" s="70"/>
      <c r="AP1822" s="71"/>
      <c r="AQ1822" s="70"/>
      <c r="AR1822" s="72"/>
      <c r="AS1822" s="55"/>
      <c r="AT1822" s="55"/>
      <c r="AU1822" s="55"/>
      <c r="AV1822" s="78"/>
    </row>
    <row r="1823" spans="28:48" ht="14.25">
      <c r="AB1823" s="68"/>
      <c r="AC1823" s="69"/>
      <c r="AD1823" s="68"/>
      <c r="AE1823" s="69"/>
      <c r="AF1823" s="69"/>
      <c r="AG1823" s="69"/>
      <c r="AH1823" s="68"/>
      <c r="AI1823" s="68"/>
      <c r="AJ1823" s="68"/>
      <c r="AK1823" s="68"/>
      <c r="AL1823" s="68"/>
      <c r="AM1823" s="68"/>
      <c r="AN1823" s="68"/>
      <c r="AO1823" s="70"/>
      <c r="AP1823" s="71"/>
      <c r="AQ1823" s="70"/>
      <c r="AR1823" s="72"/>
      <c r="AS1823" s="55"/>
      <c r="AT1823" s="55"/>
      <c r="AU1823" s="55"/>
      <c r="AV1823" s="78"/>
    </row>
    <row r="1824" spans="28:48" ht="14.25">
      <c r="AB1824" s="68"/>
      <c r="AC1824" s="69"/>
      <c r="AD1824" s="68"/>
      <c r="AE1824" s="69"/>
      <c r="AF1824" s="69"/>
      <c r="AG1824" s="69"/>
      <c r="AH1824" s="68"/>
      <c r="AI1824" s="68"/>
      <c r="AJ1824" s="68"/>
      <c r="AK1824" s="68"/>
      <c r="AL1824" s="68"/>
      <c r="AM1824" s="68"/>
      <c r="AN1824" s="68"/>
      <c r="AO1824" s="70"/>
      <c r="AP1824" s="71"/>
      <c r="AQ1824" s="70"/>
      <c r="AR1824" s="72"/>
      <c r="AS1824" s="55"/>
      <c r="AT1824" s="55"/>
      <c r="AU1824" s="55"/>
      <c r="AV1824" s="78"/>
    </row>
    <row r="1825" spans="28:48" ht="14.25">
      <c r="AB1825" s="68"/>
      <c r="AC1825" s="69"/>
      <c r="AD1825" s="68"/>
      <c r="AE1825" s="69"/>
      <c r="AF1825" s="69"/>
      <c r="AG1825" s="69"/>
      <c r="AH1825" s="68"/>
      <c r="AI1825" s="68"/>
      <c r="AJ1825" s="68"/>
      <c r="AK1825" s="68"/>
      <c r="AL1825" s="68"/>
      <c r="AM1825" s="68"/>
      <c r="AN1825" s="68"/>
      <c r="AO1825" s="70"/>
      <c r="AP1825" s="71"/>
      <c r="AQ1825" s="70"/>
      <c r="AR1825" s="72"/>
      <c r="AS1825" s="55"/>
      <c r="AT1825" s="55"/>
      <c r="AU1825" s="55"/>
      <c r="AV1825" s="78"/>
    </row>
    <row r="1826" spans="28:48" ht="14.25">
      <c r="AB1826" s="68"/>
      <c r="AC1826" s="69"/>
      <c r="AD1826" s="68"/>
      <c r="AE1826" s="69"/>
      <c r="AF1826" s="69"/>
      <c r="AG1826" s="69"/>
      <c r="AH1826" s="68"/>
      <c r="AI1826" s="68"/>
      <c r="AJ1826" s="68"/>
      <c r="AK1826" s="68"/>
      <c r="AL1826" s="68"/>
      <c r="AM1826" s="68"/>
      <c r="AN1826" s="68"/>
      <c r="AO1826" s="70"/>
      <c r="AP1826" s="71"/>
      <c r="AQ1826" s="70"/>
      <c r="AR1826" s="72"/>
      <c r="AS1826" s="55"/>
      <c r="AT1826" s="55"/>
      <c r="AU1826" s="55"/>
      <c r="AV1826" s="78"/>
    </row>
    <row r="1827" spans="28:48" ht="14.25">
      <c r="AB1827" s="68"/>
      <c r="AC1827" s="69"/>
      <c r="AD1827" s="68"/>
      <c r="AE1827" s="69"/>
      <c r="AF1827" s="69"/>
      <c r="AG1827" s="69"/>
      <c r="AH1827" s="68"/>
      <c r="AI1827" s="68"/>
      <c r="AJ1827" s="68"/>
      <c r="AK1827" s="68"/>
      <c r="AL1827" s="68"/>
      <c r="AM1827" s="68"/>
      <c r="AN1827" s="68"/>
      <c r="AO1827" s="70"/>
      <c r="AP1827" s="71"/>
      <c r="AQ1827" s="70"/>
      <c r="AR1827" s="72"/>
      <c r="AS1827" s="55"/>
      <c r="AT1827" s="55"/>
      <c r="AU1827" s="55"/>
      <c r="AV1827" s="78"/>
    </row>
    <row r="1828" spans="28:48" ht="14.25">
      <c r="AB1828" s="68"/>
      <c r="AC1828" s="69"/>
      <c r="AD1828" s="68"/>
      <c r="AE1828" s="69"/>
      <c r="AF1828" s="69"/>
      <c r="AG1828" s="69"/>
      <c r="AH1828" s="68"/>
      <c r="AI1828" s="68"/>
      <c r="AJ1828" s="68"/>
      <c r="AK1828" s="68"/>
      <c r="AL1828" s="68"/>
      <c r="AM1828" s="68"/>
      <c r="AN1828" s="68"/>
      <c r="AO1828" s="70"/>
      <c r="AP1828" s="71"/>
      <c r="AQ1828" s="70"/>
      <c r="AR1828" s="72"/>
      <c r="AS1828" s="55"/>
      <c r="AT1828" s="55"/>
      <c r="AU1828" s="55"/>
      <c r="AV1828" s="78"/>
    </row>
    <row r="1829" spans="28:48" ht="14.25">
      <c r="AB1829" s="68"/>
      <c r="AC1829" s="69"/>
      <c r="AD1829" s="68"/>
      <c r="AE1829" s="69"/>
      <c r="AF1829" s="69"/>
      <c r="AG1829" s="69"/>
      <c r="AH1829" s="68"/>
      <c r="AI1829" s="68"/>
      <c r="AJ1829" s="68"/>
      <c r="AK1829" s="68"/>
      <c r="AL1829" s="68"/>
      <c r="AM1829" s="68"/>
      <c r="AN1829" s="68"/>
      <c r="AO1829" s="70"/>
      <c r="AP1829" s="71"/>
      <c r="AQ1829" s="70"/>
      <c r="AR1829" s="72"/>
      <c r="AS1829" s="55"/>
      <c r="AT1829" s="55"/>
      <c r="AU1829" s="55"/>
      <c r="AV1829" s="78"/>
    </row>
    <row r="1830" spans="28:48" ht="14.25">
      <c r="AB1830" s="68"/>
      <c r="AC1830" s="69"/>
      <c r="AD1830" s="68"/>
      <c r="AE1830" s="69"/>
      <c r="AF1830" s="69"/>
      <c r="AG1830" s="69"/>
      <c r="AH1830" s="68"/>
      <c r="AI1830" s="68"/>
      <c r="AJ1830" s="68"/>
      <c r="AK1830" s="68"/>
      <c r="AL1830" s="68"/>
      <c r="AM1830" s="68"/>
      <c r="AN1830" s="68"/>
      <c r="AO1830" s="70"/>
      <c r="AP1830" s="71"/>
      <c r="AQ1830" s="70"/>
      <c r="AR1830" s="72"/>
      <c r="AS1830" s="55"/>
      <c r="AT1830" s="55"/>
      <c r="AU1830" s="55"/>
      <c r="AV1830" s="78"/>
    </row>
    <row r="1831" spans="28:48" ht="14.25">
      <c r="AB1831" s="68"/>
      <c r="AC1831" s="69"/>
      <c r="AD1831" s="68"/>
      <c r="AE1831" s="69"/>
      <c r="AF1831" s="69"/>
      <c r="AG1831" s="69"/>
      <c r="AH1831" s="68"/>
      <c r="AI1831" s="68"/>
      <c r="AJ1831" s="68"/>
      <c r="AK1831" s="68"/>
      <c r="AL1831" s="68"/>
      <c r="AM1831" s="68"/>
      <c r="AN1831" s="68"/>
      <c r="AO1831" s="70"/>
      <c r="AP1831" s="71"/>
      <c r="AQ1831" s="70"/>
      <c r="AR1831" s="72"/>
      <c r="AS1831" s="55"/>
      <c r="AT1831" s="55"/>
      <c r="AU1831" s="55"/>
      <c r="AV1831" s="78"/>
    </row>
    <row r="1832" spans="28:48" ht="14.25">
      <c r="AB1832" s="68"/>
      <c r="AC1832" s="69"/>
      <c r="AD1832" s="68"/>
      <c r="AE1832" s="69"/>
      <c r="AF1832" s="69"/>
      <c r="AG1832" s="69"/>
      <c r="AH1832" s="68"/>
      <c r="AI1832" s="68"/>
      <c r="AJ1832" s="68"/>
      <c r="AK1832" s="68"/>
      <c r="AL1832" s="68"/>
      <c r="AM1832" s="68"/>
      <c r="AN1832" s="68"/>
      <c r="AO1832" s="70"/>
      <c r="AP1832" s="71"/>
      <c r="AQ1832" s="70"/>
      <c r="AR1832" s="72"/>
      <c r="AS1832" s="55"/>
      <c r="AT1832" s="55"/>
      <c r="AU1832" s="55"/>
      <c r="AV1832" s="78"/>
    </row>
    <row r="1833" spans="28:48" ht="14.25">
      <c r="AB1833" s="68"/>
      <c r="AC1833" s="69"/>
      <c r="AD1833" s="68"/>
      <c r="AE1833" s="69"/>
      <c r="AF1833" s="69"/>
      <c r="AG1833" s="69"/>
      <c r="AH1833" s="68"/>
      <c r="AI1833" s="68"/>
      <c r="AJ1833" s="68"/>
      <c r="AK1833" s="68"/>
      <c r="AL1833" s="68"/>
      <c r="AM1833" s="68"/>
      <c r="AN1833" s="68"/>
      <c r="AO1833" s="70"/>
      <c r="AP1833" s="71"/>
      <c r="AQ1833" s="70"/>
      <c r="AR1833" s="72"/>
      <c r="AS1833" s="55"/>
      <c r="AT1833" s="55"/>
      <c r="AU1833" s="55"/>
      <c r="AV1833" s="78"/>
    </row>
    <row r="1834" spans="28:48" ht="14.25">
      <c r="AB1834" s="68"/>
      <c r="AC1834" s="69"/>
      <c r="AD1834" s="68"/>
      <c r="AE1834" s="69"/>
      <c r="AF1834" s="69"/>
      <c r="AG1834" s="69"/>
      <c r="AH1834" s="68"/>
      <c r="AI1834" s="68"/>
      <c r="AJ1834" s="68"/>
      <c r="AK1834" s="68"/>
      <c r="AL1834" s="68"/>
      <c r="AM1834" s="68"/>
      <c r="AN1834" s="68"/>
      <c r="AO1834" s="70"/>
      <c r="AP1834" s="71"/>
      <c r="AQ1834" s="70"/>
      <c r="AR1834" s="72"/>
      <c r="AS1834" s="55"/>
      <c r="AT1834" s="55"/>
      <c r="AU1834" s="55"/>
      <c r="AV1834" s="78"/>
    </row>
    <row r="1835" spans="28:48" ht="14.25">
      <c r="AB1835" s="68"/>
      <c r="AC1835" s="69"/>
      <c r="AD1835" s="68"/>
      <c r="AE1835" s="69"/>
      <c r="AF1835" s="69"/>
      <c r="AG1835" s="69"/>
      <c r="AH1835" s="68"/>
      <c r="AI1835" s="68"/>
      <c r="AJ1835" s="68"/>
      <c r="AK1835" s="68"/>
      <c r="AL1835" s="68"/>
      <c r="AM1835" s="68"/>
      <c r="AN1835" s="68"/>
      <c r="AO1835" s="70"/>
      <c r="AP1835" s="71"/>
      <c r="AQ1835" s="70"/>
      <c r="AR1835" s="72"/>
      <c r="AS1835" s="55"/>
      <c r="AT1835" s="55"/>
      <c r="AU1835" s="55"/>
      <c r="AV1835" s="78"/>
    </row>
    <row r="1836" spans="28:48" ht="14.25">
      <c r="AB1836" s="68"/>
      <c r="AC1836" s="69"/>
      <c r="AD1836" s="68"/>
      <c r="AE1836" s="69"/>
      <c r="AF1836" s="69"/>
      <c r="AG1836" s="69"/>
      <c r="AH1836" s="68"/>
      <c r="AI1836" s="68"/>
      <c r="AJ1836" s="68"/>
      <c r="AK1836" s="68"/>
      <c r="AL1836" s="68"/>
      <c r="AM1836" s="68"/>
      <c r="AN1836" s="68"/>
      <c r="AO1836" s="70"/>
      <c r="AP1836" s="71"/>
      <c r="AQ1836" s="70"/>
      <c r="AR1836" s="72"/>
      <c r="AS1836" s="55"/>
      <c r="AT1836" s="55"/>
      <c r="AU1836" s="55"/>
      <c r="AV1836" s="78"/>
    </row>
    <row r="1837" spans="28:48" ht="14.25">
      <c r="AB1837" s="68"/>
      <c r="AC1837" s="69"/>
      <c r="AD1837" s="68"/>
      <c r="AE1837" s="69"/>
      <c r="AF1837" s="69"/>
      <c r="AG1837" s="69"/>
      <c r="AH1837" s="68"/>
      <c r="AI1837" s="68"/>
      <c r="AJ1837" s="68"/>
      <c r="AK1837" s="68"/>
      <c r="AL1837" s="68"/>
      <c r="AM1837" s="68"/>
      <c r="AN1837" s="68"/>
      <c r="AO1837" s="70"/>
      <c r="AP1837" s="71"/>
      <c r="AQ1837" s="70"/>
      <c r="AR1837" s="72"/>
      <c r="AS1837" s="55"/>
      <c r="AT1837" s="55"/>
      <c r="AU1837" s="55"/>
      <c r="AV1837" s="78"/>
    </row>
    <row r="1838" spans="28:48" ht="14.25">
      <c r="AB1838" s="68"/>
      <c r="AC1838" s="69"/>
      <c r="AD1838" s="68"/>
      <c r="AE1838" s="69"/>
      <c r="AF1838" s="69"/>
      <c r="AG1838" s="69"/>
      <c r="AH1838" s="68"/>
      <c r="AI1838" s="68"/>
      <c r="AJ1838" s="68"/>
      <c r="AK1838" s="68"/>
      <c r="AL1838" s="68"/>
      <c r="AM1838" s="68"/>
      <c r="AN1838" s="68"/>
      <c r="AO1838" s="70"/>
      <c r="AP1838" s="71"/>
      <c r="AQ1838" s="70"/>
      <c r="AR1838" s="72"/>
      <c r="AS1838" s="55"/>
      <c r="AT1838" s="55"/>
      <c r="AU1838" s="55"/>
      <c r="AV1838" s="78"/>
    </row>
    <row r="1839" spans="28:48" ht="14.25">
      <c r="AB1839" s="68"/>
      <c r="AC1839" s="69"/>
      <c r="AD1839" s="68"/>
      <c r="AE1839" s="69"/>
      <c r="AF1839" s="69"/>
      <c r="AG1839" s="69"/>
      <c r="AH1839" s="68"/>
      <c r="AI1839" s="68"/>
      <c r="AJ1839" s="68"/>
      <c r="AK1839" s="68"/>
      <c r="AL1839" s="68"/>
      <c r="AM1839" s="68"/>
      <c r="AN1839" s="68"/>
      <c r="AO1839" s="70"/>
      <c r="AP1839" s="71"/>
      <c r="AQ1839" s="70"/>
      <c r="AR1839" s="72"/>
      <c r="AS1839" s="55"/>
      <c r="AT1839" s="55"/>
      <c r="AU1839" s="55"/>
      <c r="AV1839" s="78"/>
    </row>
    <row r="1840" spans="28:48" ht="14.25">
      <c r="AB1840" s="68"/>
      <c r="AC1840" s="69"/>
      <c r="AD1840" s="68"/>
      <c r="AE1840" s="69"/>
      <c r="AF1840" s="69"/>
      <c r="AG1840" s="69"/>
      <c r="AH1840" s="68"/>
      <c r="AI1840" s="68"/>
      <c r="AJ1840" s="68"/>
      <c r="AK1840" s="68"/>
      <c r="AL1840" s="68"/>
      <c r="AM1840" s="68"/>
      <c r="AN1840" s="68"/>
      <c r="AO1840" s="70"/>
      <c r="AP1840" s="71"/>
      <c r="AQ1840" s="70"/>
      <c r="AR1840" s="72"/>
      <c r="AS1840" s="55"/>
      <c r="AT1840" s="55"/>
      <c r="AU1840" s="55"/>
      <c r="AV1840" s="78"/>
    </row>
    <row r="1841" spans="28:48" ht="14.25">
      <c r="AB1841" s="68"/>
      <c r="AC1841" s="69"/>
      <c r="AD1841" s="68"/>
      <c r="AE1841" s="69"/>
      <c r="AF1841" s="69"/>
      <c r="AG1841" s="69"/>
      <c r="AH1841" s="68"/>
      <c r="AI1841" s="68"/>
      <c r="AJ1841" s="68"/>
      <c r="AK1841" s="68"/>
      <c r="AL1841" s="68"/>
      <c r="AM1841" s="68"/>
      <c r="AN1841" s="68"/>
      <c r="AO1841" s="70"/>
      <c r="AP1841" s="71"/>
      <c r="AQ1841" s="70"/>
      <c r="AR1841" s="72"/>
      <c r="AS1841" s="55"/>
      <c r="AT1841" s="55"/>
      <c r="AU1841" s="55"/>
      <c r="AV1841" s="78"/>
    </row>
    <row r="1842" spans="28:48" ht="14.25">
      <c r="AB1842" s="68"/>
      <c r="AC1842" s="69"/>
      <c r="AD1842" s="68"/>
      <c r="AE1842" s="69"/>
      <c r="AF1842" s="69"/>
      <c r="AG1842" s="69"/>
      <c r="AH1842" s="68"/>
      <c r="AI1842" s="68"/>
      <c r="AJ1842" s="68"/>
      <c r="AK1842" s="68"/>
      <c r="AL1842" s="68"/>
      <c r="AM1842" s="68"/>
      <c r="AN1842" s="68"/>
      <c r="AO1842" s="70"/>
      <c r="AP1842" s="71"/>
      <c r="AQ1842" s="70"/>
      <c r="AR1842" s="72"/>
      <c r="AS1842" s="55"/>
      <c r="AT1842" s="55"/>
      <c r="AU1842" s="55"/>
      <c r="AV1842" s="78"/>
    </row>
    <row r="1843" spans="28:48" ht="14.25">
      <c r="AB1843" s="68"/>
      <c r="AC1843" s="69"/>
      <c r="AD1843" s="68"/>
      <c r="AE1843" s="69"/>
      <c r="AF1843" s="69"/>
      <c r="AG1843" s="69"/>
      <c r="AH1843" s="68"/>
      <c r="AI1843" s="68"/>
      <c r="AJ1843" s="68"/>
      <c r="AK1843" s="68"/>
      <c r="AL1843" s="68"/>
      <c r="AM1843" s="68"/>
      <c r="AN1843" s="68"/>
      <c r="AO1843" s="70"/>
      <c r="AP1843" s="71"/>
      <c r="AQ1843" s="70"/>
      <c r="AR1843" s="72"/>
      <c r="AS1843" s="55"/>
      <c r="AT1843" s="55"/>
      <c r="AU1843" s="55"/>
      <c r="AV1843" s="78"/>
    </row>
    <row r="1844" spans="28:48" ht="14.25">
      <c r="AB1844" s="68"/>
      <c r="AC1844" s="69"/>
      <c r="AD1844" s="68"/>
      <c r="AE1844" s="69"/>
      <c r="AF1844" s="69"/>
      <c r="AG1844" s="69"/>
      <c r="AH1844" s="68"/>
      <c r="AI1844" s="68"/>
      <c r="AJ1844" s="68"/>
      <c r="AK1844" s="68"/>
      <c r="AL1844" s="68"/>
      <c r="AM1844" s="68"/>
      <c r="AN1844" s="68"/>
      <c r="AO1844" s="70"/>
      <c r="AP1844" s="71"/>
      <c r="AQ1844" s="70"/>
      <c r="AR1844" s="72"/>
      <c r="AS1844" s="55"/>
      <c r="AT1844" s="55"/>
      <c r="AU1844" s="55"/>
      <c r="AV1844" s="78"/>
    </row>
    <row r="1845" spans="28:48" ht="14.25">
      <c r="AB1845" s="68"/>
      <c r="AC1845" s="69"/>
      <c r="AD1845" s="68"/>
      <c r="AE1845" s="69"/>
      <c r="AF1845" s="69"/>
      <c r="AG1845" s="69"/>
      <c r="AH1845" s="68"/>
      <c r="AI1845" s="68"/>
      <c r="AJ1845" s="68"/>
      <c r="AK1845" s="68"/>
      <c r="AL1845" s="68"/>
      <c r="AM1845" s="68"/>
      <c r="AN1845" s="68"/>
      <c r="AO1845" s="70"/>
      <c r="AP1845" s="71"/>
      <c r="AQ1845" s="70"/>
      <c r="AR1845" s="72"/>
      <c r="AS1845" s="55"/>
      <c r="AT1845" s="55"/>
      <c r="AU1845" s="55"/>
      <c r="AV1845" s="78"/>
    </row>
    <row r="1846" spans="28:48" ht="14.25">
      <c r="AB1846" s="68"/>
      <c r="AC1846" s="69"/>
      <c r="AD1846" s="68"/>
      <c r="AE1846" s="69"/>
      <c r="AF1846" s="69"/>
      <c r="AG1846" s="69"/>
      <c r="AH1846" s="68"/>
      <c r="AI1846" s="68"/>
      <c r="AJ1846" s="68"/>
      <c r="AK1846" s="68"/>
      <c r="AL1846" s="68"/>
      <c r="AM1846" s="68"/>
      <c r="AN1846" s="68"/>
      <c r="AO1846" s="70"/>
      <c r="AP1846" s="71"/>
      <c r="AQ1846" s="70"/>
      <c r="AR1846" s="72"/>
      <c r="AS1846" s="55"/>
      <c r="AT1846" s="55"/>
      <c r="AU1846" s="55"/>
      <c r="AV1846" s="78"/>
    </row>
    <row r="1847" spans="28:48" ht="14.25">
      <c r="AB1847" s="68"/>
      <c r="AC1847" s="69"/>
      <c r="AD1847" s="68"/>
      <c r="AE1847" s="69"/>
      <c r="AF1847" s="69"/>
      <c r="AG1847" s="69"/>
      <c r="AH1847" s="68"/>
      <c r="AI1847" s="68"/>
      <c r="AJ1847" s="68"/>
      <c r="AK1847" s="68"/>
      <c r="AL1847" s="68"/>
      <c r="AM1847" s="68"/>
      <c r="AN1847" s="68"/>
      <c r="AO1847" s="70"/>
      <c r="AP1847" s="71"/>
      <c r="AQ1847" s="70"/>
      <c r="AR1847" s="72"/>
      <c r="AS1847" s="55"/>
      <c r="AT1847" s="55"/>
      <c r="AU1847" s="55"/>
      <c r="AV1847" s="78"/>
    </row>
    <row r="1848" spans="28:48" ht="14.25">
      <c r="AB1848" s="68"/>
      <c r="AC1848" s="69"/>
      <c r="AD1848" s="68"/>
      <c r="AE1848" s="69"/>
      <c r="AF1848" s="69"/>
      <c r="AG1848" s="69"/>
      <c r="AH1848" s="68"/>
      <c r="AI1848" s="68"/>
      <c r="AJ1848" s="68"/>
      <c r="AK1848" s="68"/>
      <c r="AL1848" s="68"/>
      <c r="AM1848" s="68"/>
      <c r="AN1848" s="68"/>
      <c r="AO1848" s="70"/>
      <c r="AP1848" s="71"/>
      <c r="AQ1848" s="70"/>
      <c r="AR1848" s="72"/>
      <c r="AS1848" s="55"/>
      <c r="AT1848" s="55"/>
      <c r="AU1848" s="55"/>
      <c r="AV1848" s="78"/>
    </row>
    <row r="1849" spans="28:48" ht="14.25">
      <c r="AB1849" s="68"/>
      <c r="AC1849" s="69"/>
      <c r="AD1849" s="68"/>
      <c r="AE1849" s="69"/>
      <c r="AF1849" s="69"/>
      <c r="AG1849" s="69"/>
      <c r="AH1849" s="68"/>
      <c r="AI1849" s="68"/>
      <c r="AJ1849" s="68"/>
      <c r="AK1849" s="68"/>
      <c r="AL1849" s="68"/>
      <c r="AM1849" s="68"/>
      <c r="AN1849" s="68"/>
      <c r="AO1849" s="70"/>
      <c r="AP1849" s="71"/>
      <c r="AQ1849" s="70"/>
      <c r="AR1849" s="72"/>
      <c r="AS1849" s="55"/>
      <c r="AT1849" s="55"/>
      <c r="AU1849" s="55"/>
      <c r="AV1849" s="78"/>
    </row>
    <row r="1850" spans="28:48" ht="14.25">
      <c r="AB1850" s="68"/>
      <c r="AC1850" s="69"/>
      <c r="AD1850" s="68"/>
      <c r="AE1850" s="69"/>
      <c r="AF1850" s="69"/>
      <c r="AG1850" s="69"/>
      <c r="AH1850" s="68"/>
      <c r="AI1850" s="68"/>
      <c r="AJ1850" s="68"/>
      <c r="AK1850" s="68"/>
      <c r="AL1850" s="68"/>
      <c r="AM1850" s="68"/>
      <c r="AN1850" s="68"/>
      <c r="AO1850" s="70"/>
      <c r="AP1850" s="71"/>
      <c r="AQ1850" s="70"/>
      <c r="AR1850" s="72"/>
      <c r="AS1850" s="55"/>
      <c r="AT1850" s="55"/>
      <c r="AU1850" s="55"/>
      <c r="AV1850" s="78"/>
    </row>
    <row r="1851" spans="28:48" ht="14.25">
      <c r="AB1851" s="68"/>
      <c r="AC1851" s="69"/>
      <c r="AD1851" s="68"/>
      <c r="AE1851" s="69"/>
      <c r="AF1851" s="69"/>
      <c r="AG1851" s="69"/>
      <c r="AH1851" s="68"/>
      <c r="AI1851" s="68"/>
      <c r="AJ1851" s="68"/>
      <c r="AK1851" s="68"/>
      <c r="AL1851" s="68"/>
      <c r="AM1851" s="68"/>
      <c r="AN1851" s="68"/>
      <c r="AO1851" s="70"/>
      <c r="AP1851" s="71"/>
      <c r="AQ1851" s="70"/>
      <c r="AR1851" s="72"/>
      <c r="AS1851" s="55"/>
      <c r="AT1851" s="55"/>
      <c r="AU1851" s="55"/>
      <c r="AV1851" s="78"/>
    </row>
    <row r="1852" spans="28:48" ht="14.25">
      <c r="AB1852" s="68"/>
      <c r="AC1852" s="69"/>
      <c r="AD1852" s="68"/>
      <c r="AE1852" s="69"/>
      <c r="AF1852" s="69"/>
      <c r="AG1852" s="69"/>
      <c r="AH1852" s="68"/>
      <c r="AI1852" s="68"/>
      <c r="AJ1852" s="68"/>
      <c r="AK1852" s="68"/>
      <c r="AL1852" s="68"/>
      <c r="AM1852" s="68"/>
      <c r="AN1852" s="68"/>
      <c r="AO1852" s="70"/>
      <c r="AP1852" s="71"/>
      <c r="AQ1852" s="70"/>
      <c r="AR1852" s="72"/>
      <c r="AS1852" s="55"/>
      <c r="AT1852" s="55"/>
      <c r="AU1852" s="55"/>
      <c r="AV1852" s="78"/>
    </row>
    <row r="1853" spans="28:48" ht="14.25">
      <c r="AB1853" s="68"/>
      <c r="AC1853" s="69"/>
      <c r="AD1853" s="68"/>
      <c r="AE1853" s="69"/>
      <c r="AF1853" s="69"/>
      <c r="AG1853" s="69"/>
      <c r="AH1853" s="68"/>
      <c r="AI1853" s="68"/>
      <c r="AJ1853" s="68"/>
      <c r="AK1853" s="68"/>
      <c r="AL1853" s="68"/>
      <c r="AM1853" s="68"/>
      <c r="AN1853" s="68"/>
      <c r="AO1853" s="70"/>
      <c r="AP1853" s="71"/>
      <c r="AQ1853" s="70"/>
      <c r="AR1853" s="72"/>
      <c r="AS1853" s="55"/>
      <c r="AT1853" s="55"/>
      <c r="AU1853" s="55"/>
      <c r="AV1853" s="78"/>
    </row>
    <row r="1854" spans="28:48" ht="14.25">
      <c r="AB1854" s="68"/>
      <c r="AC1854" s="69"/>
      <c r="AD1854" s="68"/>
      <c r="AE1854" s="69"/>
      <c r="AF1854" s="69"/>
      <c r="AG1854" s="69"/>
      <c r="AH1854" s="68"/>
      <c r="AI1854" s="68"/>
      <c r="AJ1854" s="68"/>
      <c r="AK1854" s="68"/>
      <c r="AL1854" s="68"/>
      <c r="AM1854" s="68"/>
      <c r="AN1854" s="68"/>
      <c r="AO1854" s="70"/>
      <c r="AP1854" s="71"/>
      <c r="AQ1854" s="70"/>
      <c r="AR1854" s="72"/>
      <c r="AS1854" s="55"/>
      <c r="AT1854" s="55"/>
      <c r="AU1854" s="55"/>
      <c r="AV1854" s="78"/>
    </row>
    <row r="1855" spans="28:48" ht="14.25">
      <c r="AB1855" s="68"/>
      <c r="AC1855" s="69"/>
      <c r="AD1855" s="68"/>
      <c r="AE1855" s="69"/>
      <c r="AF1855" s="69"/>
      <c r="AG1855" s="69"/>
      <c r="AH1855" s="68"/>
      <c r="AI1855" s="68"/>
      <c r="AJ1855" s="68"/>
      <c r="AK1855" s="68"/>
      <c r="AL1855" s="68"/>
      <c r="AM1855" s="68"/>
      <c r="AN1855" s="68"/>
      <c r="AO1855" s="70"/>
      <c r="AP1855" s="71"/>
      <c r="AQ1855" s="70"/>
      <c r="AR1855" s="72"/>
      <c r="AS1855" s="55"/>
      <c r="AT1855" s="55"/>
      <c r="AU1855" s="55"/>
      <c r="AV1855" s="78"/>
    </row>
    <row r="1856" spans="28:48" ht="14.25">
      <c r="AB1856" s="68"/>
      <c r="AC1856" s="69"/>
      <c r="AD1856" s="68"/>
      <c r="AE1856" s="69"/>
      <c r="AF1856" s="69"/>
      <c r="AG1856" s="69"/>
      <c r="AH1856" s="68"/>
      <c r="AI1856" s="68"/>
      <c r="AJ1856" s="68"/>
      <c r="AK1856" s="68"/>
      <c r="AL1856" s="68"/>
      <c r="AM1856" s="68"/>
      <c r="AN1856" s="68"/>
      <c r="AO1856" s="70"/>
      <c r="AP1856" s="71"/>
      <c r="AQ1856" s="70"/>
      <c r="AR1856" s="72"/>
      <c r="AS1856" s="55"/>
      <c r="AT1856" s="55"/>
      <c r="AU1856" s="55"/>
      <c r="AV1856" s="78"/>
    </row>
    <row r="1857" spans="28:48" ht="14.25">
      <c r="AB1857" s="68"/>
      <c r="AC1857" s="69"/>
      <c r="AD1857" s="68"/>
      <c r="AE1857" s="69"/>
      <c r="AF1857" s="69"/>
      <c r="AG1857" s="69"/>
      <c r="AH1857" s="68"/>
      <c r="AI1857" s="68"/>
      <c r="AJ1857" s="68"/>
      <c r="AK1857" s="68"/>
      <c r="AL1857" s="68"/>
      <c r="AM1857" s="68"/>
      <c r="AN1857" s="68"/>
      <c r="AO1857" s="70"/>
      <c r="AP1857" s="71"/>
      <c r="AQ1857" s="70"/>
      <c r="AR1857" s="72"/>
      <c r="AS1857" s="55"/>
      <c r="AT1857" s="55"/>
      <c r="AU1857" s="55"/>
      <c r="AV1857" s="78"/>
    </row>
    <row r="1858" spans="28:48" ht="14.25">
      <c r="AB1858" s="68"/>
      <c r="AC1858" s="69"/>
      <c r="AD1858" s="68"/>
      <c r="AE1858" s="69"/>
      <c r="AF1858" s="69"/>
      <c r="AG1858" s="69"/>
      <c r="AH1858" s="68"/>
      <c r="AI1858" s="68"/>
      <c r="AJ1858" s="68"/>
      <c r="AK1858" s="68"/>
      <c r="AL1858" s="68"/>
      <c r="AM1858" s="68"/>
      <c r="AN1858" s="68"/>
      <c r="AO1858" s="70"/>
      <c r="AP1858" s="71"/>
      <c r="AQ1858" s="70"/>
      <c r="AR1858" s="72"/>
      <c r="AS1858" s="55"/>
      <c r="AT1858" s="55"/>
      <c r="AU1858" s="55"/>
      <c r="AV1858" s="78"/>
    </row>
    <row r="1859" spans="28:48" ht="14.25">
      <c r="AB1859" s="68"/>
      <c r="AC1859" s="69"/>
      <c r="AD1859" s="68"/>
      <c r="AE1859" s="69"/>
      <c r="AF1859" s="69"/>
      <c r="AG1859" s="69"/>
      <c r="AH1859" s="68"/>
      <c r="AI1859" s="68"/>
      <c r="AJ1859" s="68"/>
      <c r="AK1859" s="68"/>
      <c r="AL1859" s="68"/>
      <c r="AM1859" s="68"/>
      <c r="AN1859" s="68"/>
      <c r="AO1859" s="70"/>
      <c r="AP1859" s="71"/>
      <c r="AQ1859" s="70"/>
      <c r="AR1859" s="72"/>
      <c r="AS1859" s="55"/>
      <c r="AT1859" s="55"/>
      <c r="AU1859" s="55"/>
      <c r="AV1859" s="78"/>
    </row>
    <row r="1860" spans="28:48" ht="14.25">
      <c r="AB1860" s="68"/>
      <c r="AC1860" s="69"/>
      <c r="AD1860" s="68"/>
      <c r="AE1860" s="69"/>
      <c r="AF1860" s="69"/>
      <c r="AG1860" s="69"/>
      <c r="AH1860" s="68"/>
      <c r="AI1860" s="68"/>
      <c r="AJ1860" s="68"/>
      <c r="AK1860" s="68"/>
      <c r="AL1860" s="68"/>
      <c r="AM1860" s="68"/>
      <c r="AN1860" s="68"/>
      <c r="AO1860" s="70"/>
      <c r="AP1860" s="71"/>
      <c r="AQ1860" s="70"/>
      <c r="AR1860" s="72"/>
      <c r="AS1860" s="55"/>
      <c r="AT1860" s="55"/>
      <c r="AU1860" s="55"/>
      <c r="AV1860" s="78"/>
    </row>
    <row r="1861" spans="28:48" ht="14.25">
      <c r="AB1861" s="68"/>
      <c r="AC1861" s="69"/>
      <c r="AD1861" s="68"/>
      <c r="AE1861" s="69"/>
      <c r="AF1861" s="69"/>
      <c r="AG1861" s="69"/>
      <c r="AH1861" s="68"/>
      <c r="AI1861" s="68"/>
      <c r="AJ1861" s="68"/>
      <c r="AK1861" s="68"/>
      <c r="AL1861" s="68"/>
      <c r="AM1861" s="68"/>
      <c r="AN1861" s="68"/>
      <c r="AO1861" s="70"/>
      <c r="AP1861" s="71"/>
      <c r="AQ1861" s="70"/>
      <c r="AR1861" s="72"/>
      <c r="AS1861" s="55"/>
      <c r="AT1861" s="55"/>
      <c r="AU1861" s="55"/>
      <c r="AV1861" s="78"/>
    </row>
    <row r="1862" spans="28:48" ht="14.25">
      <c r="AB1862" s="68"/>
      <c r="AC1862" s="69"/>
      <c r="AD1862" s="68"/>
      <c r="AE1862" s="69"/>
      <c r="AF1862" s="69"/>
      <c r="AG1862" s="69"/>
      <c r="AH1862" s="68"/>
      <c r="AI1862" s="68"/>
      <c r="AJ1862" s="68"/>
      <c r="AK1862" s="68"/>
      <c r="AL1862" s="68"/>
      <c r="AM1862" s="68"/>
      <c r="AN1862" s="68"/>
      <c r="AO1862" s="70"/>
      <c r="AP1862" s="71"/>
      <c r="AQ1862" s="70"/>
      <c r="AR1862" s="72"/>
      <c r="AS1862" s="55"/>
      <c r="AT1862" s="55"/>
      <c r="AU1862" s="55"/>
      <c r="AV1862" s="78"/>
    </row>
    <row r="1863" spans="28:48" ht="14.25">
      <c r="AB1863" s="68"/>
      <c r="AC1863" s="69"/>
      <c r="AD1863" s="68"/>
      <c r="AE1863" s="69"/>
      <c r="AF1863" s="69"/>
      <c r="AG1863" s="69"/>
      <c r="AH1863" s="68"/>
      <c r="AI1863" s="68"/>
      <c r="AJ1863" s="68"/>
      <c r="AK1863" s="68"/>
      <c r="AL1863" s="68"/>
      <c r="AM1863" s="68"/>
      <c r="AN1863" s="68"/>
      <c r="AO1863" s="70"/>
      <c r="AP1863" s="71"/>
      <c r="AQ1863" s="70"/>
      <c r="AR1863" s="72"/>
      <c r="AS1863" s="55"/>
      <c r="AT1863" s="55"/>
      <c r="AU1863" s="55"/>
      <c r="AV1863" s="78"/>
    </row>
    <row r="1864" spans="28:48" ht="14.25">
      <c r="AB1864" s="68"/>
      <c r="AC1864" s="69"/>
      <c r="AD1864" s="68"/>
      <c r="AE1864" s="69"/>
      <c r="AF1864" s="69"/>
      <c r="AG1864" s="69"/>
      <c r="AH1864" s="68"/>
      <c r="AI1864" s="68"/>
      <c r="AJ1864" s="68"/>
      <c r="AK1864" s="68"/>
      <c r="AL1864" s="68"/>
      <c r="AM1864" s="68"/>
      <c r="AN1864" s="68"/>
      <c r="AO1864" s="70"/>
      <c r="AP1864" s="71"/>
      <c r="AQ1864" s="70"/>
      <c r="AR1864" s="72"/>
      <c r="AS1864" s="55"/>
      <c r="AT1864" s="55"/>
      <c r="AU1864" s="55"/>
      <c r="AV1864" s="78"/>
    </row>
    <row r="1865" spans="28:48" ht="14.25">
      <c r="AB1865" s="68"/>
      <c r="AC1865" s="69"/>
      <c r="AD1865" s="68"/>
      <c r="AE1865" s="69"/>
      <c r="AF1865" s="69"/>
      <c r="AG1865" s="69"/>
      <c r="AH1865" s="68"/>
      <c r="AI1865" s="68"/>
      <c r="AJ1865" s="68"/>
      <c r="AK1865" s="68"/>
      <c r="AL1865" s="68"/>
      <c r="AM1865" s="68"/>
      <c r="AN1865" s="68"/>
      <c r="AO1865" s="70"/>
      <c r="AP1865" s="71"/>
      <c r="AQ1865" s="70"/>
      <c r="AR1865" s="72"/>
      <c r="AS1865" s="55"/>
      <c r="AT1865" s="55"/>
      <c r="AU1865" s="55"/>
      <c r="AV1865" s="78"/>
    </row>
    <row r="1866" spans="28:48" ht="14.25">
      <c r="AB1866" s="68"/>
      <c r="AC1866" s="69"/>
      <c r="AD1866" s="68"/>
      <c r="AE1866" s="69"/>
      <c r="AF1866" s="69"/>
      <c r="AG1866" s="69"/>
      <c r="AH1866" s="68"/>
      <c r="AI1866" s="68"/>
      <c r="AJ1866" s="68"/>
      <c r="AK1866" s="68"/>
      <c r="AL1866" s="68"/>
      <c r="AM1866" s="68"/>
      <c r="AN1866" s="68"/>
      <c r="AO1866" s="70"/>
      <c r="AP1866" s="71"/>
      <c r="AQ1866" s="70"/>
      <c r="AR1866" s="72"/>
      <c r="AS1866" s="55"/>
      <c r="AT1866" s="55"/>
      <c r="AU1866" s="55"/>
      <c r="AV1866" s="78"/>
    </row>
    <row r="1867" spans="28:48" ht="14.25">
      <c r="AB1867" s="68"/>
      <c r="AC1867" s="69"/>
      <c r="AD1867" s="68"/>
      <c r="AE1867" s="69"/>
      <c r="AF1867" s="69"/>
      <c r="AG1867" s="69"/>
      <c r="AH1867" s="68"/>
      <c r="AI1867" s="68"/>
      <c r="AJ1867" s="68"/>
      <c r="AK1867" s="68"/>
      <c r="AL1867" s="68"/>
      <c r="AM1867" s="68"/>
      <c r="AN1867" s="68"/>
      <c r="AO1867" s="70"/>
      <c r="AP1867" s="71"/>
      <c r="AQ1867" s="70"/>
      <c r="AR1867" s="72"/>
      <c r="AS1867" s="55"/>
      <c r="AT1867" s="55"/>
      <c r="AU1867" s="55"/>
      <c r="AV1867" s="78"/>
    </row>
    <row r="1868" spans="28:48" ht="14.25">
      <c r="AB1868" s="68"/>
      <c r="AC1868" s="69"/>
      <c r="AD1868" s="68"/>
      <c r="AE1868" s="69"/>
      <c r="AF1868" s="69"/>
      <c r="AG1868" s="69"/>
      <c r="AH1868" s="68"/>
      <c r="AI1868" s="68"/>
      <c r="AJ1868" s="68"/>
      <c r="AK1868" s="68"/>
      <c r="AL1868" s="68"/>
      <c r="AM1868" s="68"/>
      <c r="AN1868" s="68"/>
      <c r="AO1868" s="70"/>
      <c r="AP1868" s="71"/>
      <c r="AQ1868" s="70"/>
      <c r="AR1868" s="72"/>
      <c r="AS1868" s="55"/>
      <c r="AT1868" s="55"/>
      <c r="AU1868" s="55"/>
      <c r="AV1868" s="78"/>
    </row>
    <row r="1869" spans="28:48" ht="14.25">
      <c r="AB1869" s="68"/>
      <c r="AC1869" s="69"/>
      <c r="AD1869" s="68"/>
      <c r="AE1869" s="69"/>
      <c r="AF1869" s="69"/>
      <c r="AG1869" s="69"/>
      <c r="AH1869" s="68"/>
      <c r="AI1869" s="68"/>
      <c r="AJ1869" s="68"/>
      <c r="AK1869" s="68"/>
      <c r="AL1869" s="68"/>
      <c r="AM1869" s="68"/>
      <c r="AN1869" s="68"/>
      <c r="AO1869" s="70"/>
      <c r="AP1869" s="71"/>
      <c r="AQ1869" s="70"/>
      <c r="AR1869" s="72"/>
      <c r="AS1869" s="55"/>
      <c r="AT1869" s="55"/>
      <c r="AU1869" s="55"/>
      <c r="AV1869" s="78"/>
    </row>
    <row r="1870" spans="28:48" ht="14.25">
      <c r="AB1870" s="68"/>
      <c r="AC1870" s="69"/>
      <c r="AD1870" s="68"/>
      <c r="AE1870" s="69"/>
      <c r="AF1870" s="69"/>
      <c r="AG1870" s="69"/>
      <c r="AH1870" s="68"/>
      <c r="AI1870" s="68"/>
      <c r="AJ1870" s="68"/>
      <c r="AK1870" s="68"/>
      <c r="AL1870" s="68"/>
      <c r="AM1870" s="68"/>
      <c r="AN1870" s="68"/>
      <c r="AO1870" s="70"/>
      <c r="AP1870" s="71"/>
      <c r="AQ1870" s="70"/>
      <c r="AR1870" s="72"/>
      <c r="AS1870" s="55"/>
      <c r="AT1870" s="55"/>
      <c r="AU1870" s="55"/>
      <c r="AV1870" s="78"/>
    </row>
    <row r="1871" spans="28:48" ht="14.25">
      <c r="AB1871" s="68"/>
      <c r="AC1871" s="69"/>
      <c r="AD1871" s="68"/>
      <c r="AE1871" s="69"/>
      <c r="AF1871" s="69"/>
      <c r="AG1871" s="69"/>
      <c r="AH1871" s="68"/>
      <c r="AI1871" s="68"/>
      <c r="AJ1871" s="68"/>
      <c r="AK1871" s="68"/>
      <c r="AL1871" s="68"/>
      <c r="AM1871" s="68"/>
      <c r="AN1871" s="68"/>
      <c r="AO1871" s="70"/>
      <c r="AP1871" s="71"/>
      <c r="AQ1871" s="70"/>
      <c r="AR1871" s="72"/>
      <c r="AS1871" s="55"/>
      <c r="AT1871" s="55"/>
      <c r="AU1871" s="55"/>
      <c r="AV1871" s="78"/>
    </row>
    <row r="1872" spans="28:48" ht="14.25">
      <c r="AB1872" s="68"/>
      <c r="AC1872" s="69"/>
      <c r="AD1872" s="68"/>
      <c r="AE1872" s="69"/>
      <c r="AF1872" s="69"/>
      <c r="AG1872" s="69"/>
      <c r="AH1872" s="68"/>
      <c r="AI1872" s="68"/>
      <c r="AJ1872" s="68"/>
      <c r="AK1872" s="68"/>
      <c r="AL1872" s="68"/>
      <c r="AM1872" s="68"/>
      <c r="AN1872" s="68"/>
      <c r="AO1872" s="70"/>
      <c r="AP1872" s="71"/>
      <c r="AQ1872" s="70"/>
      <c r="AR1872" s="72"/>
      <c r="AS1872" s="55"/>
      <c r="AT1872" s="55"/>
      <c r="AU1872" s="55"/>
      <c r="AV1872" s="78"/>
    </row>
    <row r="1873" spans="28:48" ht="14.25">
      <c r="AB1873" s="68"/>
      <c r="AC1873" s="69"/>
      <c r="AD1873" s="68"/>
      <c r="AE1873" s="69"/>
      <c r="AF1873" s="69"/>
      <c r="AG1873" s="69"/>
      <c r="AH1873" s="68"/>
      <c r="AI1873" s="68"/>
      <c r="AJ1873" s="68"/>
      <c r="AK1873" s="68"/>
      <c r="AL1873" s="68"/>
      <c r="AM1873" s="68"/>
      <c r="AN1873" s="68"/>
      <c r="AO1873" s="70"/>
      <c r="AP1873" s="71"/>
      <c r="AQ1873" s="70"/>
      <c r="AR1873" s="72"/>
      <c r="AS1873" s="55"/>
      <c r="AT1873" s="55"/>
      <c r="AU1873" s="55"/>
      <c r="AV1873" s="78"/>
    </row>
    <row r="1874" spans="28:48" ht="14.25">
      <c r="AB1874" s="68"/>
      <c r="AC1874" s="69"/>
      <c r="AD1874" s="68"/>
      <c r="AE1874" s="69"/>
      <c r="AF1874" s="69"/>
      <c r="AG1874" s="69"/>
      <c r="AH1874" s="68"/>
      <c r="AI1874" s="68"/>
      <c r="AJ1874" s="68"/>
      <c r="AK1874" s="68"/>
      <c r="AL1874" s="68"/>
      <c r="AM1874" s="68"/>
      <c r="AN1874" s="68"/>
      <c r="AO1874" s="70"/>
      <c r="AP1874" s="71"/>
      <c r="AQ1874" s="70"/>
      <c r="AR1874" s="72"/>
      <c r="AS1874" s="55"/>
      <c r="AT1874" s="55"/>
      <c r="AU1874" s="55"/>
      <c r="AV1874" s="78"/>
    </row>
    <row r="1875" spans="28:48" ht="14.25">
      <c r="AB1875" s="68"/>
      <c r="AC1875" s="69"/>
      <c r="AD1875" s="68"/>
      <c r="AE1875" s="69"/>
      <c r="AF1875" s="69"/>
      <c r="AG1875" s="69"/>
      <c r="AH1875" s="68"/>
      <c r="AI1875" s="68"/>
      <c r="AJ1875" s="68"/>
      <c r="AK1875" s="68"/>
      <c r="AL1875" s="68"/>
      <c r="AM1875" s="68"/>
      <c r="AN1875" s="68"/>
      <c r="AO1875" s="70"/>
      <c r="AP1875" s="71"/>
      <c r="AQ1875" s="70"/>
      <c r="AR1875" s="72"/>
      <c r="AS1875" s="55"/>
      <c r="AT1875" s="55"/>
      <c r="AU1875" s="55"/>
      <c r="AV1875" s="78"/>
    </row>
    <row r="1876" spans="28:48" ht="14.25">
      <c r="AB1876" s="68"/>
      <c r="AC1876" s="69"/>
      <c r="AD1876" s="68"/>
      <c r="AE1876" s="69"/>
      <c r="AF1876" s="69"/>
      <c r="AG1876" s="69"/>
      <c r="AH1876" s="68"/>
      <c r="AI1876" s="68"/>
      <c r="AJ1876" s="68"/>
      <c r="AK1876" s="68"/>
      <c r="AL1876" s="68"/>
      <c r="AM1876" s="68"/>
      <c r="AN1876" s="68"/>
      <c r="AO1876" s="70"/>
      <c r="AP1876" s="71"/>
      <c r="AQ1876" s="70"/>
      <c r="AR1876" s="72"/>
      <c r="AS1876" s="55"/>
      <c r="AT1876" s="55"/>
      <c r="AU1876" s="55"/>
      <c r="AV1876" s="78"/>
    </row>
    <row r="1877" spans="28:48" ht="14.25">
      <c r="AB1877" s="68"/>
      <c r="AC1877" s="69"/>
      <c r="AD1877" s="68"/>
      <c r="AE1877" s="69"/>
      <c r="AF1877" s="69"/>
      <c r="AG1877" s="69"/>
      <c r="AH1877" s="68"/>
      <c r="AI1877" s="68"/>
      <c r="AJ1877" s="68"/>
      <c r="AK1877" s="68"/>
      <c r="AL1877" s="68"/>
      <c r="AM1877" s="68"/>
      <c r="AN1877" s="68"/>
      <c r="AO1877" s="70"/>
      <c r="AP1877" s="71"/>
      <c r="AQ1877" s="70"/>
      <c r="AR1877" s="72"/>
      <c r="AS1877" s="55"/>
      <c r="AT1877" s="55"/>
      <c r="AU1877" s="55"/>
      <c r="AV1877" s="78"/>
    </row>
    <row r="1878" spans="28:48" ht="14.25">
      <c r="AB1878" s="68"/>
      <c r="AC1878" s="69"/>
      <c r="AD1878" s="68"/>
      <c r="AE1878" s="69"/>
      <c r="AF1878" s="69"/>
      <c r="AG1878" s="69"/>
      <c r="AH1878" s="68"/>
      <c r="AI1878" s="68"/>
      <c r="AJ1878" s="68"/>
      <c r="AK1878" s="68"/>
      <c r="AL1878" s="68"/>
      <c r="AM1878" s="68"/>
      <c r="AN1878" s="68"/>
      <c r="AO1878" s="70"/>
      <c r="AP1878" s="71"/>
      <c r="AQ1878" s="70"/>
      <c r="AR1878" s="72"/>
      <c r="AS1878" s="55"/>
      <c r="AT1878" s="55"/>
      <c r="AU1878" s="55"/>
      <c r="AV1878" s="78"/>
    </row>
    <row r="1879" spans="28:48" ht="14.25">
      <c r="AB1879" s="68"/>
      <c r="AC1879" s="69"/>
      <c r="AD1879" s="68"/>
      <c r="AE1879" s="69"/>
      <c r="AF1879" s="69"/>
      <c r="AG1879" s="69"/>
      <c r="AH1879" s="68"/>
      <c r="AI1879" s="68"/>
      <c r="AJ1879" s="68"/>
      <c r="AK1879" s="68"/>
      <c r="AL1879" s="68"/>
      <c r="AM1879" s="68"/>
      <c r="AN1879" s="68"/>
      <c r="AO1879" s="70"/>
      <c r="AP1879" s="71"/>
      <c r="AQ1879" s="70"/>
      <c r="AR1879" s="72"/>
      <c r="AS1879" s="55"/>
      <c r="AT1879" s="55"/>
      <c r="AU1879" s="55"/>
      <c r="AV1879" s="78"/>
    </row>
    <row r="1880" spans="28:48" ht="14.25">
      <c r="AB1880" s="68"/>
      <c r="AC1880" s="69"/>
      <c r="AD1880" s="68"/>
      <c r="AE1880" s="69"/>
      <c r="AF1880" s="69"/>
      <c r="AG1880" s="69"/>
      <c r="AH1880" s="68"/>
      <c r="AI1880" s="68"/>
      <c r="AJ1880" s="68"/>
      <c r="AK1880" s="68"/>
      <c r="AL1880" s="68"/>
      <c r="AM1880" s="68"/>
      <c r="AN1880" s="68"/>
      <c r="AO1880" s="70"/>
      <c r="AP1880" s="71"/>
      <c r="AQ1880" s="70"/>
      <c r="AR1880" s="72"/>
      <c r="AS1880" s="55"/>
      <c r="AT1880" s="55"/>
      <c r="AU1880" s="55"/>
      <c r="AV1880" s="78"/>
    </row>
    <row r="1881" spans="28:48" ht="14.25">
      <c r="AB1881" s="68"/>
      <c r="AC1881" s="69"/>
      <c r="AD1881" s="68"/>
      <c r="AE1881" s="69"/>
      <c r="AF1881" s="69"/>
      <c r="AG1881" s="69"/>
      <c r="AH1881" s="68"/>
      <c r="AI1881" s="68"/>
      <c r="AJ1881" s="68"/>
      <c r="AK1881" s="68"/>
      <c r="AL1881" s="68"/>
      <c r="AM1881" s="68"/>
      <c r="AN1881" s="68"/>
      <c r="AO1881" s="70"/>
      <c r="AP1881" s="71"/>
      <c r="AQ1881" s="70"/>
      <c r="AR1881" s="72"/>
      <c r="AS1881" s="55"/>
      <c r="AT1881" s="55"/>
      <c r="AU1881" s="55"/>
      <c r="AV1881" s="78"/>
    </row>
    <row r="1882" spans="28:48" ht="14.25">
      <c r="AB1882" s="68"/>
      <c r="AC1882" s="69"/>
      <c r="AD1882" s="68"/>
      <c r="AE1882" s="69"/>
      <c r="AF1882" s="69"/>
      <c r="AG1882" s="69"/>
      <c r="AH1882" s="68" t="s">
        <v>113</v>
      </c>
      <c r="AI1882" s="68"/>
      <c r="AJ1882" s="68"/>
      <c r="AK1882" s="68"/>
      <c r="AL1882" s="68"/>
      <c r="AM1882" s="68"/>
      <c r="AN1882" s="68"/>
      <c r="AO1882" s="70" t="s">
        <v>84</v>
      </c>
      <c r="AP1882" s="71"/>
      <c r="AQ1882" s="70" t="s">
        <v>165</v>
      </c>
      <c r="AR1882" s="72"/>
      <c r="AS1882" s="55" t="s">
        <v>83</v>
      </c>
      <c r="AT1882" s="55"/>
      <c r="AU1882" s="55"/>
      <c r="AV1882" s="78"/>
    </row>
    <row r="1883" spans="28:48" ht="14.25">
      <c r="AB1883" s="68"/>
      <c r="AC1883" s="69"/>
      <c r="AD1883" s="68"/>
      <c r="AE1883" s="69"/>
      <c r="AF1883" s="69"/>
      <c r="AG1883" s="69"/>
      <c r="AH1883" s="68"/>
      <c r="AI1883" s="68"/>
      <c r="AJ1883" s="68"/>
      <c r="AK1883" s="68"/>
      <c r="AL1883" s="68"/>
      <c r="AM1883" s="68"/>
      <c r="AN1883" s="68"/>
      <c r="AO1883" s="70"/>
      <c r="AP1883" s="71"/>
      <c r="AQ1883" s="70"/>
      <c r="AR1883" s="72"/>
      <c r="AS1883" s="55"/>
      <c r="AT1883" s="55"/>
      <c r="AU1883" s="55"/>
      <c r="AV1883" s="78"/>
    </row>
    <row r="1884" spans="28:48" ht="14.25">
      <c r="AB1884" s="68"/>
      <c r="AC1884" s="69"/>
      <c r="AD1884" s="68"/>
      <c r="AE1884" s="69"/>
      <c r="AF1884" s="69"/>
      <c r="AG1884" s="69"/>
      <c r="AH1884" s="68"/>
      <c r="AI1884" s="68"/>
      <c r="AJ1884" s="68"/>
      <c r="AK1884" s="68"/>
      <c r="AL1884" s="68"/>
      <c r="AM1884" s="68"/>
      <c r="AN1884" s="68"/>
      <c r="AO1884" s="70"/>
      <c r="AP1884" s="71"/>
      <c r="AQ1884" s="70"/>
      <c r="AR1884" s="72"/>
      <c r="AS1884" s="55"/>
      <c r="AT1884" s="55"/>
      <c r="AU1884" s="55"/>
      <c r="AV1884" s="78"/>
    </row>
    <row r="1885" spans="28:48" ht="14.25">
      <c r="AB1885" s="68"/>
      <c r="AC1885" s="69"/>
      <c r="AD1885" s="68"/>
      <c r="AE1885" s="69"/>
      <c r="AF1885" s="69"/>
      <c r="AG1885" s="69"/>
      <c r="AH1885" s="68"/>
      <c r="AI1885" s="68"/>
      <c r="AJ1885" s="68"/>
      <c r="AK1885" s="68"/>
      <c r="AL1885" s="68"/>
      <c r="AM1885" s="68"/>
      <c r="AN1885" s="68"/>
      <c r="AO1885" s="70"/>
      <c r="AP1885" s="71"/>
      <c r="AQ1885" s="70"/>
      <c r="AR1885" s="72"/>
      <c r="AS1885" s="55"/>
      <c r="AT1885" s="55"/>
      <c r="AU1885" s="55"/>
      <c r="AV1885" s="78"/>
    </row>
    <row r="1886" spans="28:48" ht="14.25">
      <c r="AB1886" s="68"/>
      <c r="AC1886" s="69"/>
      <c r="AD1886" s="68"/>
      <c r="AE1886" s="69"/>
      <c r="AF1886" s="69"/>
      <c r="AG1886" s="69"/>
      <c r="AH1886" s="68"/>
      <c r="AI1886" s="68"/>
      <c r="AJ1886" s="68"/>
      <c r="AK1886" s="68"/>
      <c r="AL1886" s="68"/>
      <c r="AM1886" s="68"/>
      <c r="AN1886" s="68"/>
      <c r="AO1886" s="70"/>
      <c r="AP1886" s="71"/>
      <c r="AQ1886" s="70"/>
      <c r="AR1886" s="72"/>
      <c r="AS1886" s="55"/>
      <c r="AT1886" s="55"/>
      <c r="AU1886" s="55"/>
      <c r="AV1886" s="78"/>
    </row>
    <row r="1887" spans="28:48" ht="14.25">
      <c r="AB1887" s="68"/>
      <c r="AC1887" s="69"/>
      <c r="AD1887" s="68"/>
      <c r="AE1887" s="69"/>
      <c r="AF1887" s="69"/>
      <c r="AG1887" s="69"/>
      <c r="AH1887" s="68"/>
      <c r="AI1887" s="68"/>
      <c r="AJ1887" s="68"/>
      <c r="AK1887" s="68"/>
      <c r="AL1887" s="68"/>
      <c r="AM1887" s="68"/>
      <c r="AN1887" s="68"/>
      <c r="AO1887" s="70"/>
      <c r="AP1887" s="71"/>
      <c r="AQ1887" s="70"/>
      <c r="AR1887" s="72"/>
      <c r="AS1887" s="55"/>
      <c r="AT1887" s="55"/>
      <c r="AU1887" s="55"/>
      <c r="AV1887" s="78"/>
    </row>
    <row r="1888" spans="28:48" ht="14.25">
      <c r="AB1888" s="68"/>
      <c r="AC1888" s="69"/>
      <c r="AD1888" s="68"/>
      <c r="AE1888" s="69"/>
      <c r="AF1888" s="69"/>
      <c r="AG1888" s="69"/>
      <c r="AH1888" s="68"/>
      <c r="AI1888" s="68"/>
      <c r="AJ1888" s="68"/>
      <c r="AK1888" s="68"/>
      <c r="AL1888" s="68"/>
      <c r="AM1888" s="68"/>
      <c r="AN1888" s="68"/>
      <c r="AO1888" s="70"/>
      <c r="AP1888" s="71"/>
      <c r="AQ1888" s="70"/>
      <c r="AR1888" s="72"/>
      <c r="AS1888" s="55"/>
      <c r="AT1888" s="55"/>
      <c r="AU1888" s="55"/>
      <c r="AV1888" s="78"/>
    </row>
    <row r="1889" spans="28:48" ht="14.25">
      <c r="AB1889" s="68"/>
      <c r="AC1889" s="69"/>
      <c r="AD1889" s="68"/>
      <c r="AE1889" s="69"/>
      <c r="AF1889" s="69"/>
      <c r="AG1889" s="69"/>
      <c r="AH1889" s="68"/>
      <c r="AI1889" s="68"/>
      <c r="AJ1889" s="68"/>
      <c r="AK1889" s="68"/>
      <c r="AL1889" s="68"/>
      <c r="AM1889" s="68"/>
      <c r="AN1889" s="68"/>
      <c r="AO1889" s="70"/>
      <c r="AP1889" s="71"/>
      <c r="AQ1889" s="70"/>
      <c r="AR1889" s="72"/>
      <c r="AS1889" s="55"/>
      <c r="AT1889" s="55"/>
      <c r="AU1889" s="55"/>
      <c r="AV1889" s="78"/>
    </row>
    <row r="1890" spans="28:48" ht="14.25">
      <c r="AB1890" s="68"/>
      <c r="AC1890" s="69"/>
      <c r="AD1890" s="68"/>
      <c r="AE1890" s="69"/>
      <c r="AF1890" s="69"/>
      <c r="AG1890" s="69"/>
      <c r="AH1890" s="68"/>
      <c r="AI1890" s="68"/>
      <c r="AJ1890" s="68"/>
      <c r="AK1890" s="68"/>
      <c r="AL1890" s="68"/>
      <c r="AM1890" s="68"/>
      <c r="AN1890" s="68"/>
      <c r="AO1890" s="70"/>
      <c r="AP1890" s="71"/>
      <c r="AQ1890" s="70"/>
      <c r="AR1890" s="72"/>
      <c r="AS1890" s="55"/>
      <c r="AT1890" s="55"/>
      <c r="AU1890" s="55"/>
      <c r="AV1890" s="78"/>
    </row>
    <row r="1891" spans="28:48" ht="14.25">
      <c r="AB1891" s="68"/>
      <c r="AC1891" s="69"/>
      <c r="AD1891" s="68"/>
      <c r="AE1891" s="69"/>
      <c r="AF1891" s="69"/>
      <c r="AG1891" s="69"/>
      <c r="AH1891" s="68"/>
      <c r="AI1891" s="68"/>
      <c r="AJ1891" s="68"/>
      <c r="AK1891" s="68"/>
      <c r="AL1891" s="68"/>
      <c r="AM1891" s="68"/>
      <c r="AN1891" s="68"/>
      <c r="AO1891" s="70"/>
      <c r="AP1891" s="71"/>
      <c r="AQ1891" s="70"/>
      <c r="AR1891" s="72"/>
      <c r="AS1891" s="55"/>
      <c r="AT1891" s="55"/>
      <c r="AU1891" s="55"/>
      <c r="AV1891" s="78"/>
    </row>
    <row r="1892" spans="28:48" ht="14.25">
      <c r="AB1892" s="68"/>
      <c r="AC1892" s="69"/>
      <c r="AD1892" s="68"/>
      <c r="AE1892" s="69"/>
      <c r="AF1892" s="69"/>
      <c r="AG1892" s="69"/>
      <c r="AH1892" s="68"/>
      <c r="AI1892" s="68"/>
      <c r="AJ1892" s="68"/>
      <c r="AK1892" s="68"/>
      <c r="AL1892" s="68"/>
      <c r="AM1892" s="68"/>
      <c r="AN1892" s="68"/>
      <c r="AO1892" s="70"/>
      <c r="AP1892" s="71"/>
      <c r="AQ1892" s="70"/>
      <c r="AR1892" s="72"/>
      <c r="AS1892" s="55"/>
      <c r="AT1892" s="55"/>
      <c r="AU1892" s="55"/>
      <c r="AV1892" s="78"/>
    </row>
    <row r="1893" spans="28:48" ht="14.25">
      <c r="AB1893" s="68"/>
      <c r="AC1893" s="69"/>
      <c r="AD1893" s="68"/>
      <c r="AE1893" s="69"/>
      <c r="AF1893" s="69"/>
      <c r="AG1893" s="69"/>
      <c r="AH1893" s="68"/>
      <c r="AI1893" s="68"/>
      <c r="AJ1893" s="68"/>
      <c r="AK1893" s="68"/>
      <c r="AL1893" s="68"/>
      <c r="AM1893" s="68"/>
      <c r="AN1893" s="68"/>
      <c r="AO1893" s="70"/>
      <c r="AP1893" s="71"/>
      <c r="AQ1893" s="70"/>
      <c r="AR1893" s="72"/>
      <c r="AS1893" s="55"/>
      <c r="AT1893" s="55"/>
      <c r="AU1893" s="55"/>
      <c r="AV1893" s="78"/>
    </row>
    <row r="1894" spans="28:48" ht="14.25">
      <c r="AB1894" s="68"/>
      <c r="AC1894" s="69"/>
      <c r="AD1894" s="68"/>
      <c r="AE1894" s="69"/>
      <c r="AF1894" s="69"/>
      <c r="AG1894" s="69"/>
      <c r="AH1894" s="68"/>
      <c r="AI1894" s="68"/>
      <c r="AJ1894" s="68"/>
      <c r="AK1894" s="68"/>
      <c r="AL1894" s="68"/>
      <c r="AM1894" s="68"/>
      <c r="AN1894" s="68"/>
      <c r="AO1894" s="70"/>
      <c r="AP1894" s="71"/>
      <c r="AQ1894" s="70"/>
      <c r="AR1894" s="72"/>
      <c r="AS1894" s="55"/>
      <c r="AT1894" s="55"/>
      <c r="AU1894" s="55"/>
      <c r="AV1894" s="78"/>
    </row>
    <row r="1895" spans="28:48" ht="14.25">
      <c r="AB1895" s="68"/>
      <c r="AC1895" s="69"/>
      <c r="AD1895" s="68"/>
      <c r="AE1895" s="69"/>
      <c r="AF1895" s="69"/>
      <c r="AG1895" s="69"/>
      <c r="AH1895" s="68"/>
      <c r="AI1895" s="68"/>
      <c r="AJ1895" s="68"/>
      <c r="AK1895" s="68"/>
      <c r="AL1895" s="68"/>
      <c r="AM1895" s="68"/>
      <c r="AN1895" s="68"/>
      <c r="AO1895" s="70"/>
      <c r="AP1895" s="71"/>
      <c r="AQ1895" s="70"/>
      <c r="AR1895" s="72"/>
      <c r="AS1895" s="55"/>
      <c r="AT1895" s="55"/>
      <c r="AU1895" s="55"/>
      <c r="AV1895" s="78"/>
    </row>
    <row r="1896" spans="28:48" ht="14.25">
      <c r="AB1896" s="68"/>
      <c r="AC1896" s="69"/>
      <c r="AD1896" s="68"/>
      <c r="AE1896" s="69"/>
      <c r="AF1896" s="69"/>
      <c r="AG1896" s="69"/>
      <c r="AH1896" s="68"/>
      <c r="AI1896" s="68"/>
      <c r="AJ1896" s="68"/>
      <c r="AK1896" s="68"/>
      <c r="AL1896" s="68"/>
      <c r="AM1896" s="68"/>
      <c r="AN1896" s="68"/>
      <c r="AO1896" s="70"/>
      <c r="AP1896" s="71"/>
      <c r="AQ1896" s="70"/>
      <c r="AR1896" s="72"/>
      <c r="AS1896" s="55"/>
      <c r="AT1896" s="55"/>
      <c r="AU1896" s="55"/>
      <c r="AV1896" s="78"/>
    </row>
    <row r="1897" spans="28:48" ht="14.25">
      <c r="AB1897" s="68"/>
      <c r="AC1897" s="69"/>
      <c r="AD1897" s="68"/>
      <c r="AE1897" s="69"/>
      <c r="AF1897" s="69"/>
      <c r="AG1897" s="69"/>
      <c r="AH1897" s="68"/>
      <c r="AI1897" s="68"/>
      <c r="AJ1897" s="68"/>
      <c r="AK1897" s="68"/>
      <c r="AL1897" s="68"/>
      <c r="AM1897" s="68"/>
      <c r="AN1897" s="68"/>
      <c r="AO1897" s="70"/>
      <c r="AP1897" s="71"/>
      <c r="AQ1897" s="70"/>
      <c r="AR1897" s="72"/>
      <c r="AS1897" s="55"/>
      <c r="AT1897" s="55"/>
      <c r="AU1897" s="55"/>
      <c r="AV1897" s="78"/>
    </row>
    <row r="1898" spans="28:48" ht="14.25">
      <c r="AB1898" s="68"/>
      <c r="AC1898" s="69"/>
      <c r="AD1898" s="68"/>
      <c r="AE1898" s="69"/>
      <c r="AF1898" s="69"/>
      <c r="AG1898" s="69"/>
      <c r="AH1898" s="68"/>
      <c r="AI1898" s="68"/>
      <c r="AJ1898" s="68"/>
      <c r="AK1898" s="68"/>
      <c r="AL1898" s="68"/>
      <c r="AM1898" s="68"/>
      <c r="AN1898" s="68"/>
      <c r="AO1898" s="70"/>
      <c r="AP1898" s="71"/>
      <c r="AQ1898" s="70"/>
      <c r="AR1898" s="72"/>
      <c r="AS1898" s="55"/>
      <c r="AT1898" s="55"/>
      <c r="AU1898" s="55"/>
      <c r="AV1898" s="78"/>
    </row>
    <row r="1899" spans="28:48" ht="14.25">
      <c r="AB1899" s="68"/>
      <c r="AC1899" s="69"/>
      <c r="AD1899" s="68"/>
      <c r="AE1899" s="69"/>
      <c r="AF1899" s="69"/>
      <c r="AG1899" s="69"/>
      <c r="AH1899" s="68"/>
      <c r="AI1899" s="68"/>
      <c r="AJ1899" s="68"/>
      <c r="AK1899" s="68"/>
      <c r="AL1899" s="68"/>
      <c r="AM1899" s="68"/>
      <c r="AN1899" s="68"/>
      <c r="AO1899" s="70"/>
      <c r="AP1899" s="71"/>
      <c r="AQ1899" s="70"/>
      <c r="AR1899" s="72"/>
      <c r="AS1899" s="55"/>
      <c r="AT1899" s="55"/>
      <c r="AU1899" s="55"/>
      <c r="AV1899" s="78"/>
    </row>
    <row r="1900" spans="28:48" ht="14.25">
      <c r="AB1900" s="68"/>
      <c r="AC1900" s="69"/>
      <c r="AD1900" s="68"/>
      <c r="AE1900" s="69"/>
      <c r="AF1900" s="69"/>
      <c r="AG1900" s="69"/>
      <c r="AH1900" s="68"/>
      <c r="AI1900" s="68"/>
      <c r="AJ1900" s="68"/>
      <c r="AK1900" s="68"/>
      <c r="AL1900" s="68"/>
      <c r="AM1900" s="68"/>
      <c r="AN1900" s="68"/>
      <c r="AO1900" s="70"/>
      <c r="AP1900" s="71"/>
      <c r="AQ1900" s="70"/>
      <c r="AR1900" s="72"/>
      <c r="AS1900" s="55"/>
      <c r="AT1900" s="55"/>
      <c r="AU1900" s="55"/>
      <c r="AV1900" s="78"/>
    </row>
    <row r="1901" spans="28:48" ht="14.25">
      <c r="AB1901" s="68"/>
      <c r="AC1901" s="69"/>
      <c r="AD1901" s="68"/>
      <c r="AE1901" s="69"/>
      <c r="AF1901" s="69"/>
      <c r="AG1901" s="69"/>
      <c r="AH1901" s="68"/>
      <c r="AI1901" s="68"/>
      <c r="AJ1901" s="68"/>
      <c r="AK1901" s="68"/>
      <c r="AL1901" s="68"/>
      <c r="AM1901" s="68"/>
      <c r="AN1901" s="68"/>
      <c r="AO1901" s="70"/>
      <c r="AP1901" s="71"/>
      <c r="AQ1901" s="70"/>
      <c r="AR1901" s="72"/>
      <c r="AS1901" s="55"/>
      <c r="AT1901" s="55"/>
      <c r="AU1901" s="55"/>
      <c r="AV1901" s="78"/>
    </row>
    <row r="1902" spans="28:48" ht="14.25">
      <c r="AB1902" s="68"/>
      <c r="AC1902" s="69"/>
      <c r="AD1902" s="68"/>
      <c r="AE1902" s="69"/>
      <c r="AF1902" s="69"/>
      <c r="AG1902" s="69"/>
      <c r="AH1902" s="68"/>
      <c r="AI1902" s="68"/>
      <c r="AJ1902" s="68"/>
      <c r="AK1902" s="68"/>
      <c r="AL1902" s="68"/>
      <c r="AM1902" s="68"/>
      <c r="AN1902" s="68"/>
      <c r="AO1902" s="70"/>
      <c r="AP1902" s="71"/>
      <c r="AQ1902" s="70"/>
      <c r="AR1902" s="72"/>
      <c r="AS1902" s="55"/>
      <c r="AT1902" s="55"/>
      <c r="AU1902" s="55"/>
      <c r="AV1902" s="78"/>
    </row>
    <row r="1903" spans="28:48" ht="14.25">
      <c r="AB1903" s="68"/>
      <c r="AC1903" s="69"/>
      <c r="AD1903" s="68"/>
      <c r="AE1903" s="69"/>
      <c r="AF1903" s="69"/>
      <c r="AG1903" s="69"/>
      <c r="AH1903" s="68"/>
      <c r="AI1903" s="68"/>
      <c r="AJ1903" s="68"/>
      <c r="AK1903" s="68"/>
      <c r="AL1903" s="68"/>
      <c r="AM1903" s="68"/>
      <c r="AN1903" s="68"/>
      <c r="AO1903" s="70"/>
      <c r="AP1903" s="71"/>
      <c r="AQ1903" s="70"/>
      <c r="AR1903" s="72"/>
      <c r="AS1903" s="55"/>
      <c r="AT1903" s="55"/>
      <c r="AU1903" s="55"/>
      <c r="AV1903" s="78"/>
    </row>
    <row r="1904" spans="28:48" ht="14.25">
      <c r="AB1904" s="68"/>
      <c r="AC1904" s="69"/>
      <c r="AD1904" s="68"/>
      <c r="AE1904" s="69"/>
      <c r="AF1904" s="69"/>
      <c r="AG1904" s="69"/>
      <c r="AH1904" s="68"/>
      <c r="AI1904" s="68"/>
      <c r="AJ1904" s="68"/>
      <c r="AK1904" s="68"/>
      <c r="AL1904" s="68"/>
      <c r="AM1904" s="68"/>
      <c r="AN1904" s="68"/>
      <c r="AO1904" s="70"/>
      <c r="AP1904" s="71"/>
      <c r="AQ1904" s="70"/>
      <c r="AR1904" s="72"/>
      <c r="AS1904" s="55"/>
      <c r="AT1904" s="55"/>
      <c r="AU1904" s="55"/>
      <c r="AV1904" s="78"/>
    </row>
    <row r="1905" spans="28:48" ht="14.25">
      <c r="AB1905" s="68"/>
      <c r="AC1905" s="69"/>
      <c r="AD1905" s="68"/>
      <c r="AE1905" s="69"/>
      <c r="AF1905" s="69"/>
      <c r="AG1905" s="69"/>
      <c r="AH1905" s="68"/>
      <c r="AI1905" s="68"/>
      <c r="AJ1905" s="68"/>
      <c r="AK1905" s="68"/>
      <c r="AL1905" s="68"/>
      <c r="AM1905" s="68"/>
      <c r="AN1905" s="68"/>
      <c r="AO1905" s="70"/>
      <c r="AP1905" s="71"/>
      <c r="AQ1905" s="70"/>
      <c r="AR1905" s="72"/>
      <c r="AS1905" s="55"/>
      <c r="AT1905" s="55"/>
      <c r="AU1905" s="55"/>
      <c r="AV1905" s="78"/>
    </row>
    <row r="1906" spans="28:48" ht="14.25">
      <c r="AB1906" s="68"/>
      <c r="AC1906" s="69"/>
      <c r="AD1906" s="68"/>
      <c r="AE1906" s="69"/>
      <c r="AF1906" s="69"/>
      <c r="AG1906" s="69"/>
      <c r="AH1906" s="68"/>
      <c r="AI1906" s="68"/>
      <c r="AJ1906" s="68"/>
      <c r="AK1906" s="68"/>
      <c r="AL1906" s="68"/>
      <c r="AM1906" s="68"/>
      <c r="AN1906" s="68"/>
      <c r="AO1906" s="70"/>
      <c r="AP1906" s="71"/>
      <c r="AQ1906" s="70"/>
      <c r="AR1906" s="72"/>
      <c r="AS1906" s="55"/>
      <c r="AT1906" s="55"/>
      <c r="AU1906" s="55"/>
      <c r="AV1906" s="78"/>
    </row>
    <row r="1907" spans="28:48" ht="14.25">
      <c r="AB1907" s="68"/>
      <c r="AC1907" s="69"/>
      <c r="AD1907" s="68"/>
      <c r="AE1907" s="69"/>
      <c r="AF1907" s="69"/>
      <c r="AG1907" s="69"/>
      <c r="AH1907" s="68"/>
      <c r="AI1907" s="68"/>
      <c r="AJ1907" s="68"/>
      <c r="AK1907" s="68"/>
      <c r="AL1907" s="68"/>
      <c r="AM1907" s="68"/>
      <c r="AN1907" s="68"/>
      <c r="AO1907" s="70"/>
      <c r="AP1907" s="71"/>
      <c r="AQ1907" s="70"/>
      <c r="AR1907" s="72"/>
      <c r="AS1907" s="55"/>
      <c r="AT1907" s="55"/>
      <c r="AU1907" s="55"/>
      <c r="AV1907" s="78"/>
    </row>
    <row r="1908" spans="28:48" ht="14.25">
      <c r="AB1908" s="68"/>
      <c r="AC1908" s="69"/>
      <c r="AD1908" s="68"/>
      <c r="AE1908" s="69"/>
      <c r="AF1908" s="69"/>
      <c r="AG1908" s="69"/>
      <c r="AH1908" s="68"/>
      <c r="AI1908" s="68"/>
      <c r="AJ1908" s="68"/>
      <c r="AK1908" s="68"/>
      <c r="AL1908" s="68"/>
      <c r="AM1908" s="68"/>
      <c r="AN1908" s="68"/>
      <c r="AO1908" s="70"/>
      <c r="AP1908" s="71"/>
      <c r="AQ1908" s="70"/>
      <c r="AR1908" s="72"/>
      <c r="AS1908" s="55"/>
      <c r="AT1908" s="55"/>
      <c r="AU1908" s="55"/>
      <c r="AV1908" s="78"/>
    </row>
    <row r="1909" spans="28:48" ht="14.25">
      <c r="AB1909" s="68"/>
      <c r="AC1909" s="69"/>
      <c r="AD1909" s="68"/>
      <c r="AE1909" s="69"/>
      <c r="AF1909" s="69"/>
      <c r="AG1909" s="69"/>
      <c r="AH1909" s="68"/>
      <c r="AI1909" s="68"/>
      <c r="AJ1909" s="68"/>
      <c r="AK1909" s="68"/>
      <c r="AL1909" s="68"/>
      <c r="AM1909" s="68"/>
      <c r="AN1909" s="68"/>
      <c r="AO1909" s="70"/>
      <c r="AP1909" s="71"/>
      <c r="AQ1909" s="70"/>
      <c r="AR1909" s="72"/>
      <c r="AS1909" s="55"/>
      <c r="AT1909" s="55"/>
      <c r="AU1909" s="55"/>
      <c r="AV1909" s="78"/>
    </row>
    <row r="1910" spans="28:48" ht="14.25">
      <c r="AB1910" s="68"/>
      <c r="AC1910" s="69"/>
      <c r="AD1910" s="68"/>
      <c r="AE1910" s="69"/>
      <c r="AF1910" s="69"/>
      <c r="AG1910" s="69"/>
      <c r="AH1910" s="68"/>
      <c r="AI1910" s="68"/>
      <c r="AJ1910" s="68"/>
      <c r="AK1910" s="68"/>
      <c r="AL1910" s="68"/>
      <c r="AM1910" s="68"/>
      <c r="AN1910" s="68"/>
      <c r="AO1910" s="70"/>
      <c r="AP1910" s="71"/>
      <c r="AQ1910" s="70"/>
      <c r="AR1910" s="72"/>
      <c r="AS1910" s="55"/>
      <c r="AT1910" s="55"/>
      <c r="AU1910" s="55"/>
      <c r="AV1910" s="78"/>
    </row>
    <row r="1911" spans="28:48" ht="14.25">
      <c r="AB1911" s="68"/>
      <c r="AC1911" s="69"/>
      <c r="AD1911" s="68"/>
      <c r="AE1911" s="69"/>
      <c r="AF1911" s="69"/>
      <c r="AG1911" s="69"/>
      <c r="AH1911" s="68"/>
      <c r="AI1911" s="68"/>
      <c r="AJ1911" s="68"/>
      <c r="AK1911" s="68"/>
      <c r="AL1911" s="68"/>
      <c r="AM1911" s="68"/>
      <c r="AN1911" s="68"/>
      <c r="AO1911" s="70"/>
      <c r="AP1911" s="71"/>
      <c r="AQ1911" s="70"/>
      <c r="AR1911" s="72"/>
      <c r="AS1911" s="55"/>
      <c r="AT1911" s="55"/>
      <c r="AU1911" s="55"/>
      <c r="AV1911" s="78"/>
    </row>
    <row r="1912" spans="28:48" ht="14.25">
      <c r="AB1912" s="68"/>
      <c r="AC1912" s="69"/>
      <c r="AD1912" s="68"/>
      <c r="AE1912" s="69"/>
      <c r="AF1912" s="69"/>
      <c r="AG1912" s="69"/>
      <c r="AH1912" s="68"/>
      <c r="AI1912" s="68"/>
      <c r="AJ1912" s="68"/>
      <c r="AK1912" s="68"/>
      <c r="AL1912" s="68"/>
      <c r="AM1912" s="68"/>
      <c r="AN1912" s="68"/>
      <c r="AO1912" s="70"/>
      <c r="AP1912" s="71"/>
      <c r="AQ1912" s="70"/>
      <c r="AR1912" s="72"/>
      <c r="AS1912" s="55"/>
      <c r="AT1912" s="55"/>
      <c r="AU1912" s="55"/>
      <c r="AV1912" s="78"/>
    </row>
    <row r="1913" spans="28:48" ht="14.25">
      <c r="AB1913" s="68"/>
      <c r="AC1913" s="69"/>
      <c r="AD1913" s="68"/>
      <c r="AE1913" s="69"/>
      <c r="AF1913" s="69"/>
      <c r="AG1913" s="69"/>
      <c r="AH1913" s="68"/>
      <c r="AI1913" s="68"/>
      <c r="AJ1913" s="68"/>
      <c r="AK1913" s="68"/>
      <c r="AL1913" s="68"/>
      <c r="AM1913" s="68"/>
      <c r="AN1913" s="68"/>
      <c r="AO1913" s="70"/>
      <c r="AP1913" s="71"/>
      <c r="AQ1913" s="70"/>
      <c r="AR1913" s="72"/>
      <c r="AS1913" s="55"/>
      <c r="AT1913" s="55"/>
      <c r="AU1913" s="55"/>
      <c r="AV1913" s="78"/>
    </row>
    <row r="1914" spans="28:48" ht="14.25">
      <c r="AB1914" s="68"/>
      <c r="AC1914" s="69"/>
      <c r="AD1914" s="68"/>
      <c r="AE1914" s="69"/>
      <c r="AF1914" s="69"/>
      <c r="AG1914" s="69"/>
      <c r="AH1914" s="68"/>
      <c r="AI1914" s="68"/>
      <c r="AJ1914" s="68"/>
      <c r="AK1914" s="68"/>
      <c r="AL1914" s="68"/>
      <c r="AM1914" s="68"/>
      <c r="AN1914" s="68"/>
      <c r="AO1914" s="70"/>
      <c r="AP1914" s="71"/>
      <c r="AQ1914" s="70"/>
      <c r="AR1914" s="72"/>
      <c r="AS1914" s="55"/>
      <c r="AT1914" s="55"/>
      <c r="AU1914" s="55"/>
      <c r="AV1914" s="78"/>
    </row>
    <row r="1915" spans="28:48" ht="14.25">
      <c r="AB1915" s="68"/>
      <c r="AC1915" s="69"/>
      <c r="AD1915" s="68"/>
      <c r="AE1915" s="69"/>
      <c r="AF1915" s="69"/>
      <c r="AG1915" s="69"/>
      <c r="AH1915" s="68"/>
      <c r="AI1915" s="68"/>
      <c r="AJ1915" s="68"/>
      <c r="AK1915" s="68"/>
      <c r="AL1915" s="68"/>
      <c r="AM1915" s="68"/>
      <c r="AN1915" s="68"/>
      <c r="AO1915" s="70"/>
      <c r="AP1915" s="71"/>
      <c r="AQ1915" s="70"/>
      <c r="AR1915" s="72"/>
      <c r="AS1915" s="55"/>
      <c r="AT1915" s="55"/>
      <c r="AU1915" s="55"/>
      <c r="AV1915" s="78"/>
    </row>
    <row r="1916" spans="28:48" ht="14.25">
      <c r="AB1916" s="68"/>
      <c r="AC1916" s="69"/>
      <c r="AD1916" s="68"/>
      <c r="AE1916" s="69"/>
      <c r="AF1916" s="69"/>
      <c r="AG1916" s="69"/>
      <c r="AH1916" s="68"/>
      <c r="AI1916" s="68"/>
      <c r="AJ1916" s="68"/>
      <c r="AK1916" s="68"/>
      <c r="AL1916" s="68"/>
      <c r="AM1916" s="68"/>
      <c r="AN1916" s="68"/>
      <c r="AO1916" s="70"/>
      <c r="AP1916" s="71"/>
      <c r="AQ1916" s="70"/>
      <c r="AR1916" s="72"/>
      <c r="AS1916" s="55"/>
      <c r="AT1916" s="55"/>
      <c r="AU1916" s="55"/>
      <c r="AV1916" s="78"/>
    </row>
    <row r="1917" spans="28:48" ht="14.25">
      <c r="AB1917" s="68"/>
      <c r="AC1917" s="69"/>
      <c r="AD1917" s="68"/>
      <c r="AE1917" s="69"/>
      <c r="AF1917" s="69"/>
      <c r="AG1917" s="69"/>
      <c r="AH1917" s="68"/>
      <c r="AI1917" s="68"/>
      <c r="AJ1917" s="68"/>
      <c r="AK1917" s="68"/>
      <c r="AL1917" s="68"/>
      <c r="AM1917" s="68"/>
      <c r="AN1917" s="68"/>
      <c r="AO1917" s="70"/>
      <c r="AP1917" s="71"/>
      <c r="AQ1917" s="70"/>
      <c r="AR1917" s="72"/>
      <c r="AS1917" s="55"/>
      <c r="AT1917" s="55"/>
      <c r="AU1917" s="55"/>
      <c r="AV1917" s="78"/>
    </row>
    <row r="1918" spans="28:48" ht="14.25">
      <c r="AB1918" s="68"/>
      <c r="AC1918" s="69"/>
      <c r="AD1918" s="68"/>
      <c r="AE1918" s="69"/>
      <c r="AF1918" s="69"/>
      <c r="AG1918" s="69"/>
      <c r="AH1918" s="68"/>
      <c r="AI1918" s="68"/>
      <c r="AJ1918" s="68"/>
      <c r="AK1918" s="68"/>
      <c r="AL1918" s="68"/>
      <c r="AM1918" s="68"/>
      <c r="AN1918" s="68"/>
      <c r="AO1918" s="70"/>
      <c r="AP1918" s="71"/>
      <c r="AQ1918" s="70"/>
      <c r="AR1918" s="72"/>
      <c r="AS1918" s="55"/>
      <c r="AT1918" s="55"/>
      <c r="AU1918" s="55"/>
      <c r="AV1918" s="78"/>
    </row>
    <row r="1919" spans="28:48" ht="14.25">
      <c r="AB1919" s="68"/>
      <c r="AC1919" s="69"/>
      <c r="AD1919" s="68"/>
      <c r="AE1919" s="69"/>
      <c r="AF1919" s="69"/>
      <c r="AG1919" s="69"/>
      <c r="AH1919" s="68"/>
      <c r="AI1919" s="68"/>
      <c r="AJ1919" s="68"/>
      <c r="AK1919" s="68"/>
      <c r="AL1919" s="68"/>
      <c r="AM1919" s="68"/>
      <c r="AN1919" s="68"/>
      <c r="AO1919" s="70"/>
      <c r="AP1919" s="71"/>
      <c r="AQ1919" s="70"/>
      <c r="AR1919" s="72"/>
      <c r="AS1919" s="55"/>
      <c r="AT1919" s="55"/>
      <c r="AU1919" s="55"/>
      <c r="AV1919" s="78"/>
    </row>
    <row r="1920" spans="28:48" ht="14.25">
      <c r="AB1920" s="68"/>
      <c r="AC1920" s="69"/>
      <c r="AD1920" s="68"/>
      <c r="AE1920" s="69"/>
      <c r="AF1920" s="69"/>
      <c r="AG1920" s="69"/>
      <c r="AH1920" s="68"/>
      <c r="AI1920" s="68"/>
      <c r="AJ1920" s="68"/>
      <c r="AK1920" s="68"/>
      <c r="AL1920" s="68"/>
      <c r="AM1920" s="68"/>
      <c r="AN1920" s="68"/>
      <c r="AO1920" s="70"/>
      <c r="AP1920" s="71"/>
      <c r="AQ1920" s="70"/>
      <c r="AR1920" s="72"/>
      <c r="AS1920" s="55"/>
      <c r="AT1920" s="55"/>
      <c r="AU1920" s="55"/>
      <c r="AV1920" s="78"/>
    </row>
    <row r="1921" spans="28:48" ht="14.25">
      <c r="AB1921" s="68"/>
      <c r="AC1921" s="69"/>
      <c r="AD1921" s="68"/>
      <c r="AE1921" s="69"/>
      <c r="AF1921" s="69"/>
      <c r="AG1921" s="69"/>
      <c r="AH1921" s="68"/>
      <c r="AI1921" s="68"/>
      <c r="AJ1921" s="68"/>
      <c r="AK1921" s="68"/>
      <c r="AL1921" s="68"/>
      <c r="AM1921" s="68"/>
      <c r="AN1921" s="68"/>
      <c r="AO1921" s="70"/>
      <c r="AP1921" s="71"/>
      <c r="AQ1921" s="70"/>
      <c r="AR1921" s="72"/>
      <c r="AS1921" s="55"/>
      <c r="AT1921" s="55"/>
      <c r="AU1921" s="55"/>
      <c r="AV1921" s="78"/>
    </row>
    <row r="1922" spans="28:48" ht="14.25">
      <c r="AB1922" s="68"/>
      <c r="AC1922" s="69"/>
      <c r="AD1922" s="68"/>
      <c r="AE1922" s="69"/>
      <c r="AF1922" s="69"/>
      <c r="AG1922" s="69"/>
      <c r="AH1922" s="68"/>
      <c r="AI1922" s="68"/>
      <c r="AJ1922" s="68"/>
      <c r="AK1922" s="68"/>
      <c r="AL1922" s="68"/>
      <c r="AM1922" s="68"/>
      <c r="AN1922" s="68"/>
      <c r="AO1922" s="70"/>
      <c r="AP1922" s="71"/>
      <c r="AQ1922" s="70"/>
      <c r="AR1922" s="72"/>
      <c r="AS1922" s="55"/>
      <c r="AT1922" s="55"/>
      <c r="AU1922" s="55"/>
      <c r="AV1922" s="78"/>
    </row>
    <row r="1923" spans="28:48" ht="14.25">
      <c r="AB1923" s="68"/>
      <c r="AC1923" s="69"/>
      <c r="AD1923" s="68"/>
      <c r="AE1923" s="69"/>
      <c r="AF1923" s="69"/>
      <c r="AG1923" s="69"/>
      <c r="AH1923" s="68"/>
      <c r="AI1923" s="68"/>
      <c r="AJ1923" s="68"/>
      <c r="AK1923" s="68"/>
      <c r="AL1923" s="68"/>
      <c r="AM1923" s="68"/>
      <c r="AN1923" s="68"/>
      <c r="AO1923" s="70"/>
      <c r="AP1923" s="71"/>
      <c r="AQ1923" s="70"/>
      <c r="AR1923" s="72"/>
      <c r="AS1923" s="55"/>
      <c r="AT1923" s="55"/>
      <c r="AU1923" s="55"/>
      <c r="AV1923" s="78"/>
    </row>
    <row r="1924" spans="28:48" ht="14.25">
      <c r="AB1924" s="68"/>
      <c r="AC1924" s="69"/>
      <c r="AD1924" s="68"/>
      <c r="AE1924" s="69"/>
      <c r="AF1924" s="69"/>
      <c r="AG1924" s="69"/>
      <c r="AH1924" s="68"/>
      <c r="AI1924" s="68"/>
      <c r="AJ1924" s="68"/>
      <c r="AK1924" s="68"/>
      <c r="AL1924" s="68"/>
      <c r="AM1924" s="68"/>
      <c r="AN1924" s="68"/>
      <c r="AO1924" s="70"/>
      <c r="AP1924" s="71"/>
      <c r="AQ1924" s="70"/>
      <c r="AR1924" s="72"/>
      <c r="AS1924" s="55"/>
      <c r="AT1924" s="55"/>
      <c r="AU1924" s="55"/>
      <c r="AV1924" s="78"/>
    </row>
    <row r="1925" spans="28:48" ht="14.25">
      <c r="AB1925" s="68"/>
      <c r="AC1925" s="69"/>
      <c r="AD1925" s="68"/>
      <c r="AE1925" s="69"/>
      <c r="AF1925" s="69"/>
      <c r="AG1925" s="69"/>
      <c r="AH1925" s="68"/>
      <c r="AI1925" s="68"/>
      <c r="AJ1925" s="68"/>
      <c r="AK1925" s="68"/>
      <c r="AL1925" s="68"/>
      <c r="AM1925" s="68"/>
      <c r="AN1925" s="68"/>
      <c r="AO1925" s="70"/>
      <c r="AP1925" s="71"/>
      <c r="AQ1925" s="70"/>
      <c r="AR1925" s="72"/>
      <c r="AS1925" s="55"/>
      <c r="AT1925" s="55"/>
      <c r="AU1925" s="55"/>
      <c r="AV1925" s="78"/>
    </row>
    <row r="1926" spans="28:48" ht="14.25">
      <c r="AB1926" s="68"/>
      <c r="AC1926" s="69"/>
      <c r="AD1926" s="68"/>
      <c r="AE1926" s="69"/>
      <c r="AF1926" s="69"/>
      <c r="AG1926" s="69"/>
      <c r="AH1926" s="68"/>
      <c r="AI1926" s="68"/>
      <c r="AJ1926" s="68"/>
      <c r="AK1926" s="68"/>
      <c r="AL1926" s="68"/>
      <c r="AM1926" s="68"/>
      <c r="AN1926" s="68"/>
      <c r="AO1926" s="70"/>
      <c r="AP1926" s="71"/>
      <c r="AQ1926" s="70"/>
      <c r="AR1926" s="72"/>
      <c r="AS1926" s="55"/>
      <c r="AT1926" s="55"/>
      <c r="AU1926" s="55"/>
      <c r="AV1926" s="78"/>
    </row>
    <row r="1927" spans="28:48" ht="14.25">
      <c r="AB1927" s="68"/>
      <c r="AC1927" s="69"/>
      <c r="AD1927" s="68"/>
      <c r="AE1927" s="69"/>
      <c r="AF1927" s="69"/>
      <c r="AG1927" s="69"/>
      <c r="AH1927" s="68"/>
      <c r="AI1927" s="68"/>
      <c r="AJ1927" s="68"/>
      <c r="AK1927" s="68"/>
      <c r="AL1927" s="68"/>
      <c r="AM1927" s="68"/>
      <c r="AN1927" s="68"/>
      <c r="AO1927" s="70"/>
      <c r="AP1927" s="71"/>
      <c r="AQ1927" s="70"/>
      <c r="AR1927" s="72"/>
      <c r="AS1927" s="55"/>
      <c r="AT1927" s="55"/>
      <c r="AU1927" s="55"/>
      <c r="AV1927" s="78"/>
    </row>
    <row r="1928" spans="28:48" ht="14.25">
      <c r="AB1928" s="68"/>
      <c r="AC1928" s="69"/>
      <c r="AD1928" s="68"/>
      <c r="AE1928" s="69"/>
      <c r="AF1928" s="69"/>
      <c r="AG1928" s="69"/>
      <c r="AH1928" s="68"/>
      <c r="AI1928" s="68"/>
      <c r="AJ1928" s="68"/>
      <c r="AK1928" s="68"/>
      <c r="AL1928" s="68"/>
      <c r="AM1928" s="68"/>
      <c r="AN1928" s="68"/>
      <c r="AO1928" s="70"/>
      <c r="AP1928" s="71"/>
      <c r="AQ1928" s="70"/>
      <c r="AR1928" s="72"/>
      <c r="AS1928" s="55"/>
      <c r="AT1928" s="55"/>
      <c r="AU1928" s="55"/>
      <c r="AV1928" s="78"/>
    </row>
    <row r="1929" spans="28:48" ht="14.25">
      <c r="AB1929" s="68"/>
      <c r="AC1929" s="69"/>
      <c r="AD1929" s="68"/>
      <c r="AE1929" s="69"/>
      <c r="AF1929" s="69"/>
      <c r="AG1929" s="69"/>
      <c r="AH1929" s="68"/>
      <c r="AI1929" s="68"/>
      <c r="AJ1929" s="68"/>
      <c r="AK1929" s="68"/>
      <c r="AL1929" s="68"/>
      <c r="AM1929" s="68"/>
      <c r="AN1929" s="68"/>
      <c r="AO1929" s="70"/>
      <c r="AP1929" s="71"/>
      <c r="AQ1929" s="70"/>
      <c r="AR1929" s="72"/>
      <c r="AS1929" s="55"/>
      <c r="AT1929" s="55"/>
      <c r="AU1929" s="55"/>
      <c r="AV1929" s="78"/>
    </row>
  </sheetData>
  <sheetProtection formatCells="0" formatRows="0" insertColumns="0" insertRows="0" insertHyperlinks="0" deleteRows="0" sort="0" autoFilter="0" pivotTables="0"/>
  <dataConsolidate/>
  <mergeCells count="38">
    <mergeCell ref="L39:N39"/>
    <mergeCell ref="O39:P39"/>
    <mergeCell ref="Q39:R39"/>
    <mergeCell ref="S39:U39"/>
    <mergeCell ref="L40:N40"/>
    <mergeCell ref="O40:P40"/>
    <mergeCell ref="Q40:R40"/>
    <mergeCell ref="S40:U40"/>
    <mergeCell ref="L37:N37"/>
    <mergeCell ref="O37:P37"/>
    <mergeCell ref="Q37:R37"/>
    <mergeCell ref="S37:U37"/>
    <mergeCell ref="L38:N38"/>
    <mergeCell ref="O38:P38"/>
    <mergeCell ref="Q38:R38"/>
    <mergeCell ref="S38:U38"/>
    <mergeCell ref="AE7:AG7"/>
    <mergeCell ref="AH7:AN7"/>
    <mergeCell ref="AO7:AV7"/>
    <mergeCell ref="K35:U35"/>
    <mergeCell ref="L36:N36"/>
    <mergeCell ref="O36:P36"/>
    <mergeCell ref="Q36:R36"/>
    <mergeCell ref="S36:U36"/>
    <mergeCell ref="C7:K7"/>
    <mergeCell ref="L7:S7"/>
    <mergeCell ref="T7:U7"/>
    <mergeCell ref="X7:Y7"/>
    <mergeCell ref="Z7:AA7"/>
    <mergeCell ref="AB7:AD7"/>
    <mergeCell ref="D23:E24"/>
    <mergeCell ref="F2:AV4"/>
    <mergeCell ref="C5:D5"/>
    <mergeCell ref="H5:N5"/>
    <mergeCell ref="O5:P5"/>
    <mergeCell ref="AO5:AV6"/>
    <mergeCell ref="C6:AD6"/>
    <mergeCell ref="AE6:AN6"/>
  </mergeCells>
  <conditionalFormatting sqref="V9:W18 AV9:AV1557">
    <cfRule type="cellIs" dxfId="99" priority="1" operator="equal">
      <formula>"Muy Alto"</formula>
    </cfRule>
    <cfRule type="cellIs" dxfId="98" priority="2" operator="equal">
      <formula>"Alto"</formula>
    </cfRule>
    <cfRule type="cellIs" dxfId="97" priority="3" operator="equal">
      <formula>"Medio"</formula>
    </cfRule>
    <cfRule type="cellIs" dxfId="96" priority="4" operator="equal">
      <formula>"Bajo"</formula>
    </cfRule>
  </conditionalFormatting>
  <dataValidations count="10">
    <dataValidation type="list" allowBlank="1" showInputMessage="1" showErrorMessage="1" sqref="E9:E21" xr:uid="{392297EF-4F0C-4F05-8B69-6927E5DDAC1E}">
      <formula1>IF(D9&lt;&gt;"Información","ddddd",INDIRECT(B9))</formula1>
    </dataValidation>
    <dataValidation type="list" allowBlank="1" showInputMessage="1" showErrorMessage="1" sqref="AG9:AG21" xr:uid="{D05FD4F9-5489-44F7-905B-CE61BEFEEC69}">
      <formula1>INDIRECT(AF9)</formula1>
    </dataValidation>
    <dataValidation type="list" allowBlank="1" showInputMessage="1" showErrorMessage="1" sqref="M9:M21" xr:uid="{8459A4E2-0333-4C46-8574-5CD66769162A}">
      <formula1>idioma</formula1>
    </dataValidation>
    <dataValidation type="list" allowBlank="1" showInputMessage="1" showErrorMessage="1" sqref="A9:A21" xr:uid="{1C0BF007-8C93-4AE7-8C4C-9E730A743836}">
      <formula1>INDIRECT($O$5)</formula1>
    </dataValidation>
    <dataValidation type="list" allowBlank="1" showInputMessage="1" showErrorMessage="1" sqref="Z9:Z21" xr:uid="{C7D2D55C-7F76-4509-9C4D-4A4537B057C7}">
      <formula1>SINO</formula1>
    </dataValidation>
    <dataValidation type="list" allowBlank="1" showInputMessage="1" showErrorMessage="1" sqref="N9:N21" xr:uid="{C27A342F-84DF-497F-9501-08DE5C428A73}">
      <formula1>geo</formula1>
    </dataValidation>
    <dataValidation type="list" allowBlank="1" showInputMessage="1" showErrorMessage="1" sqref="L9:L21" xr:uid="{0DCE505F-362D-4105-AF04-090EDC6B3DFB}">
      <formula1>FORMATO</formula1>
    </dataValidation>
    <dataValidation type="list" allowBlank="1" showInputMessage="1" showErrorMessage="1" sqref="J9:J21" xr:uid="{71969EE3-CFB5-468D-AF8D-F737AF807C70}">
      <formula1>FORMATO1</formula1>
    </dataValidation>
    <dataValidation operator="notBetween" allowBlank="1" showInputMessage="1" showErrorMessage="1" sqref="AC9:AD21" xr:uid="{C6A4B15C-E432-44AB-90F0-818AFD5273CA}"/>
    <dataValidation type="list" allowBlank="1" showInputMessage="1" showErrorMessage="1" sqref="H5:N5" xr:uid="{14CB4AEA-D1BF-4831-8676-80B214FEB14C}">
      <formula1>PROCESOS</formula1>
    </dataValidation>
  </dataValidations>
  <hyperlinks>
    <hyperlink ref="Y14" r:id="rId1" display="../../../../../:f:/r/personal/videoscomunicaciones2025_minvivienda_gov_co/Documents/70001/2025/24-12_INFORMES DE GESTION/Formatos de autorizaci%C3%B3n uso de imagenes?csf=1&amp;web=1&amp;e=G0gd2s" xr:uid="{F27D021D-1759-4BA9-9359-4CC9D6084425}"/>
    <hyperlink ref="Y15" r:id="rId2" display="../../../../../:f:/r/personal/videoscomunicaciones2025_minvivienda_gov_co/Documents/70001/2025/17_DERECHOS DE PETICION?csf=1&amp;web=1&amp;e=42SfTg" xr:uid="{991B2D4D-DD5B-4DDB-B796-F8C58A6E4649}"/>
  </hyperlinks>
  <pageMargins left="0.35" right="0.2" top="0.92" bottom="0.36" header="0.3" footer="0.3"/>
  <pageSetup paperSize="14" scale="34" orientation="landscape" r:id="rId3"/>
  <drawing r:id="rId4"/>
  <legacyDrawing r:id="rId5"/>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0DF36-5F3A-4024-919B-35B003B724F6}">
  <sheetPr>
    <pageSetUpPr fitToPage="1"/>
  </sheetPr>
  <dimension ref="A1:AV1933"/>
  <sheetViews>
    <sheetView showGridLines="0" topLeftCell="C1" zoomScale="60" zoomScaleNormal="60" workbookViewId="0">
      <selection activeCell="D24" sqref="D24:E25"/>
    </sheetView>
  </sheetViews>
  <sheetFormatPr baseColWidth="10" defaultColWidth="11.42578125" defaultRowHeight="12.75"/>
  <cols>
    <col min="1" max="1" width="20.7109375" style="1" hidden="1" customWidth="1"/>
    <col min="2" max="2" width="17.28515625" style="1" hidden="1" customWidth="1"/>
    <col min="3" max="3" width="4.42578125" style="2" customWidth="1"/>
    <col min="4" max="4" width="20.28515625" style="3" customWidth="1"/>
    <col min="5" max="6" width="25.5703125" style="3" customWidth="1"/>
    <col min="7" max="7" width="19.28515625" style="3" hidden="1" customWidth="1"/>
    <col min="8" max="8" width="21.7109375" style="3" customWidth="1"/>
    <col min="9" max="9" width="20.7109375" style="3" customWidth="1"/>
    <col min="10" max="10" width="18" style="3" customWidth="1"/>
    <col min="11" max="11" width="35.28515625" style="3" customWidth="1"/>
    <col min="12" max="14" width="21.42578125" style="3" customWidth="1"/>
    <col min="15" max="15" width="23.28515625" style="3" customWidth="1"/>
    <col min="16" max="16" width="38.5703125" style="3" customWidth="1"/>
    <col min="17" max="17" width="16" style="3" customWidth="1"/>
    <col min="18" max="18" width="31.7109375" style="3" customWidth="1"/>
    <col min="19" max="19" width="23.5703125" style="3" customWidth="1"/>
    <col min="20" max="20" width="18" style="3" customWidth="1"/>
    <col min="21" max="23" width="18.5703125" style="3" customWidth="1"/>
    <col min="24" max="24" width="16.42578125" style="3" customWidth="1"/>
    <col min="25" max="25" width="17.5703125" style="3" customWidth="1"/>
    <col min="26" max="27" width="21.7109375" style="3" customWidth="1"/>
    <col min="28" max="28" width="18.42578125" style="3" customWidth="1"/>
    <col min="29" max="29" width="20.5703125" style="3" customWidth="1"/>
    <col min="30" max="30" width="18.7109375" style="3" customWidth="1"/>
    <col min="31" max="31" width="14.5703125" style="3" customWidth="1"/>
    <col min="32" max="32" width="7.28515625" style="3" hidden="1" customWidth="1"/>
    <col min="33" max="33" width="17.5703125" style="3" customWidth="1"/>
    <col min="34" max="40" width="20.28515625" style="3" customWidth="1"/>
    <col min="41" max="41" width="21.7109375" style="2" customWidth="1"/>
    <col min="42" max="42" width="9.7109375" style="2" hidden="1" customWidth="1"/>
    <col min="43" max="43" width="14.42578125" style="2" customWidth="1"/>
    <col min="44" max="44" width="10.42578125" style="2" hidden="1" customWidth="1"/>
    <col min="45" max="45" width="19.5703125" style="2" customWidth="1"/>
    <col min="46" max="46" width="13.7109375" style="2" hidden="1" customWidth="1"/>
    <col min="47" max="47" width="7.7109375" style="2" hidden="1" customWidth="1"/>
    <col min="48" max="48" width="20.7109375" style="4" customWidth="1"/>
    <col min="49" max="16384" width="11.42578125" style="1"/>
  </cols>
  <sheetData>
    <row r="1" spans="1:48" ht="13.5" thickBot="1"/>
    <row r="2" spans="1:48"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t="s">
        <v>1983</v>
      </c>
      <c r="I5" s="407"/>
      <c r="J5" s="407"/>
      <c r="K5" s="407"/>
      <c r="L5" s="407"/>
      <c r="M5" s="407"/>
      <c r="N5" s="407"/>
      <c r="O5" s="408" t="s">
        <v>1984</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23" t="s">
        <v>10</v>
      </c>
      <c r="D7" s="415"/>
      <c r="E7" s="415"/>
      <c r="F7" s="415"/>
      <c r="G7" s="415"/>
      <c r="H7" s="415"/>
      <c r="I7" s="415"/>
      <c r="J7" s="415"/>
      <c r="K7" s="415"/>
      <c r="L7" s="424" t="s">
        <v>11</v>
      </c>
      <c r="M7" s="425"/>
      <c r="N7" s="425"/>
      <c r="O7" s="425"/>
      <c r="P7" s="425"/>
      <c r="Q7" s="425"/>
      <c r="R7" s="425"/>
      <c r="S7" s="426"/>
      <c r="T7" s="415" t="s">
        <v>12</v>
      </c>
      <c r="U7" s="415"/>
      <c r="V7" s="105"/>
      <c r="W7" s="105"/>
      <c r="X7" s="415" t="s">
        <v>13</v>
      </c>
      <c r="Y7" s="415"/>
      <c r="Z7" s="415" t="s">
        <v>14</v>
      </c>
      <c r="AA7" s="415"/>
      <c r="AB7" s="415" t="s">
        <v>15</v>
      </c>
      <c r="AC7" s="427"/>
      <c r="AD7" s="427"/>
      <c r="AE7" s="415" t="s">
        <v>16</v>
      </c>
      <c r="AF7" s="415"/>
      <c r="AG7" s="415"/>
      <c r="AH7" s="416" t="s">
        <v>17</v>
      </c>
      <c r="AI7" s="417"/>
      <c r="AJ7" s="417"/>
      <c r="AK7" s="417"/>
      <c r="AL7" s="417"/>
      <c r="AM7" s="417"/>
      <c r="AN7" s="418"/>
      <c r="AO7" s="419" t="s">
        <v>18</v>
      </c>
      <c r="AP7" s="419"/>
      <c r="AQ7" s="419"/>
      <c r="AR7" s="419"/>
      <c r="AS7" s="419"/>
      <c r="AT7" s="419"/>
      <c r="AU7" s="419"/>
      <c r="AV7" s="420"/>
    </row>
    <row r="8" spans="1:48" s="27" customFormat="1" ht="71.25">
      <c r="A8" s="16" t="s">
        <v>19</v>
      </c>
      <c r="B8" s="17"/>
      <c r="C8" s="106" t="s">
        <v>20</v>
      </c>
      <c r="D8" s="107" t="s">
        <v>21</v>
      </c>
      <c r="E8" s="107" t="s">
        <v>22</v>
      </c>
      <c r="F8" s="107" t="s">
        <v>23</v>
      </c>
      <c r="G8" s="108"/>
      <c r="H8" s="107" t="s">
        <v>24</v>
      </c>
      <c r="I8" s="107" t="s">
        <v>25</v>
      </c>
      <c r="J8" s="107" t="s">
        <v>26</v>
      </c>
      <c r="K8" s="107" t="s">
        <v>27</v>
      </c>
      <c r="L8" s="107" t="s">
        <v>28</v>
      </c>
      <c r="M8" s="107" t="s">
        <v>29</v>
      </c>
      <c r="N8" s="107" t="s">
        <v>30</v>
      </c>
      <c r="O8" s="107" t="s">
        <v>31</v>
      </c>
      <c r="P8" s="107" t="s">
        <v>19</v>
      </c>
      <c r="Q8" s="107" t="s">
        <v>32</v>
      </c>
      <c r="R8" s="107" t="s">
        <v>33</v>
      </c>
      <c r="S8" s="107" t="s">
        <v>34</v>
      </c>
      <c r="T8" s="107" t="s">
        <v>35</v>
      </c>
      <c r="U8" s="107" t="s">
        <v>36</v>
      </c>
      <c r="V8" s="109" t="s">
        <v>37</v>
      </c>
      <c r="W8" s="110" t="s">
        <v>38</v>
      </c>
      <c r="X8" s="107" t="s">
        <v>39</v>
      </c>
      <c r="Y8" s="107" t="s">
        <v>40</v>
      </c>
      <c r="Z8" s="107" t="s">
        <v>41</v>
      </c>
      <c r="AA8" s="111" t="s">
        <v>42</v>
      </c>
      <c r="AB8" s="107" t="s">
        <v>43</v>
      </c>
      <c r="AC8" s="107" t="s">
        <v>44</v>
      </c>
      <c r="AD8" s="107" t="s">
        <v>45</v>
      </c>
      <c r="AE8" s="107" t="s">
        <v>46</v>
      </c>
      <c r="AF8" s="108"/>
      <c r="AG8" s="107" t="s">
        <v>47</v>
      </c>
      <c r="AH8" s="107" t="s">
        <v>48</v>
      </c>
      <c r="AI8" s="112" t="s">
        <v>49</v>
      </c>
      <c r="AJ8" s="112" t="s">
        <v>50</v>
      </c>
      <c r="AK8" s="112" t="s">
        <v>51</v>
      </c>
      <c r="AL8" s="112" t="s">
        <v>52</v>
      </c>
      <c r="AM8" s="112" t="s">
        <v>53</v>
      </c>
      <c r="AN8" s="112" t="s">
        <v>54</v>
      </c>
      <c r="AO8" s="113" t="s">
        <v>55</v>
      </c>
      <c r="AP8" s="114" t="s">
        <v>56</v>
      </c>
      <c r="AQ8" s="113" t="s">
        <v>57</v>
      </c>
      <c r="AR8" s="114" t="s">
        <v>58</v>
      </c>
      <c r="AS8" s="113" t="s">
        <v>59</v>
      </c>
      <c r="AT8" s="114" t="s">
        <v>60</v>
      </c>
      <c r="AU8" s="114" t="s">
        <v>61</v>
      </c>
      <c r="AV8" s="110" t="s">
        <v>62</v>
      </c>
    </row>
    <row r="9" spans="1:48" s="55" customFormat="1" ht="48" customHeight="1">
      <c r="A9" s="43"/>
      <c r="B9" s="44" t="e">
        <v>#N/A</v>
      </c>
      <c r="C9" s="30">
        <v>1</v>
      </c>
      <c r="D9" s="28" t="s">
        <v>64</v>
      </c>
      <c r="E9" s="28"/>
      <c r="F9" s="28" t="s">
        <v>1985</v>
      </c>
      <c r="G9" s="28" t="s">
        <v>145</v>
      </c>
      <c r="H9" s="28" t="s">
        <v>1985</v>
      </c>
      <c r="I9" s="31" t="s">
        <v>272</v>
      </c>
      <c r="J9" s="28" t="s">
        <v>66</v>
      </c>
      <c r="K9" s="32" t="s">
        <v>1986</v>
      </c>
      <c r="L9" s="28" t="s">
        <v>278</v>
      </c>
      <c r="M9" s="28" t="s">
        <v>69</v>
      </c>
      <c r="N9" s="28" t="s">
        <v>70</v>
      </c>
      <c r="O9" s="28" t="s">
        <v>1983</v>
      </c>
      <c r="P9" s="28">
        <v>0</v>
      </c>
      <c r="Q9" s="134" t="s">
        <v>303</v>
      </c>
      <c r="R9" s="28" t="s">
        <v>304</v>
      </c>
      <c r="S9" s="33" t="s">
        <v>314</v>
      </c>
      <c r="T9" s="134" t="s">
        <v>1987</v>
      </c>
      <c r="U9" s="28" t="s">
        <v>316</v>
      </c>
      <c r="V9" s="40" t="s">
        <v>75</v>
      </c>
      <c r="W9" s="28" t="s">
        <v>76</v>
      </c>
      <c r="X9" s="29" t="s">
        <v>265</v>
      </c>
      <c r="Y9" s="33" t="s">
        <v>1988</v>
      </c>
      <c r="Z9" s="115" t="s">
        <v>105</v>
      </c>
      <c r="AA9" s="120" t="s">
        <v>1988</v>
      </c>
      <c r="AB9" s="37" t="s">
        <v>1751</v>
      </c>
      <c r="AC9" s="39">
        <v>42369</v>
      </c>
      <c r="AD9" s="39">
        <v>44770</v>
      </c>
      <c r="AE9" s="28" t="s">
        <v>76</v>
      </c>
      <c r="AF9" s="28" t="s">
        <v>70</v>
      </c>
      <c r="AG9" s="28"/>
      <c r="AH9" s="40" t="s">
        <v>309</v>
      </c>
      <c r="AI9" s="28" t="s">
        <v>70</v>
      </c>
      <c r="AJ9" s="28" t="s">
        <v>70</v>
      </c>
      <c r="AK9" s="28" t="s">
        <v>70</v>
      </c>
      <c r="AL9" s="28" t="s">
        <v>70</v>
      </c>
      <c r="AM9" s="28" t="s">
        <v>70</v>
      </c>
      <c r="AN9" s="28" t="s">
        <v>70</v>
      </c>
      <c r="AO9" s="29" t="s">
        <v>82</v>
      </c>
      <c r="AP9" s="28">
        <v>2</v>
      </c>
      <c r="AQ9" s="28" t="s">
        <v>83</v>
      </c>
      <c r="AR9" s="28">
        <v>2</v>
      </c>
      <c r="AS9" s="28" t="s">
        <v>83</v>
      </c>
      <c r="AT9" s="28">
        <v>2</v>
      </c>
      <c r="AU9" s="28">
        <v>2</v>
      </c>
      <c r="AV9" s="34" t="s">
        <v>107</v>
      </c>
    </row>
    <row r="10" spans="1:48" s="55" customFormat="1" ht="72" customHeight="1">
      <c r="A10" s="43"/>
      <c r="B10" s="44" t="e">
        <v>#N/A</v>
      </c>
      <c r="C10" s="30">
        <v>2</v>
      </c>
      <c r="D10" s="28" t="s">
        <v>64</v>
      </c>
      <c r="E10" s="28"/>
      <c r="F10" s="28" t="s">
        <v>1989</v>
      </c>
      <c r="G10" s="28" t="s">
        <v>145</v>
      </c>
      <c r="H10" s="28" t="s">
        <v>1989</v>
      </c>
      <c r="I10" s="31" t="s">
        <v>272</v>
      </c>
      <c r="J10" s="28" t="s">
        <v>66</v>
      </c>
      <c r="K10" s="32" t="s">
        <v>1990</v>
      </c>
      <c r="L10" s="28" t="s">
        <v>278</v>
      </c>
      <c r="M10" s="28" t="s">
        <v>69</v>
      </c>
      <c r="N10" s="28" t="s">
        <v>70</v>
      </c>
      <c r="O10" s="28" t="s">
        <v>1983</v>
      </c>
      <c r="P10" s="28">
        <v>0</v>
      </c>
      <c r="Q10" s="134" t="s">
        <v>303</v>
      </c>
      <c r="R10" s="28" t="s">
        <v>304</v>
      </c>
      <c r="S10" s="33" t="s">
        <v>314</v>
      </c>
      <c r="T10" s="134" t="s">
        <v>1991</v>
      </c>
      <c r="U10" s="28" t="s">
        <v>316</v>
      </c>
      <c r="V10" s="40" t="s">
        <v>75</v>
      </c>
      <c r="W10" s="28" t="s">
        <v>76</v>
      </c>
      <c r="X10" s="29" t="s">
        <v>265</v>
      </c>
      <c r="Y10" s="33" t="s">
        <v>1992</v>
      </c>
      <c r="Z10" s="115" t="s">
        <v>105</v>
      </c>
      <c r="AA10" s="28" t="s">
        <v>1992</v>
      </c>
      <c r="AB10" s="37" t="s">
        <v>1751</v>
      </c>
      <c r="AC10" s="39">
        <v>39539</v>
      </c>
      <c r="AD10" s="39" t="s">
        <v>361</v>
      </c>
      <c r="AE10" s="28" t="s">
        <v>76</v>
      </c>
      <c r="AF10" s="28" t="s">
        <v>70</v>
      </c>
      <c r="AG10" s="28"/>
      <c r="AH10" s="40" t="s">
        <v>309</v>
      </c>
      <c r="AI10" s="28" t="s">
        <v>70</v>
      </c>
      <c r="AJ10" s="28" t="s">
        <v>70</v>
      </c>
      <c r="AK10" s="28" t="s">
        <v>70</v>
      </c>
      <c r="AL10" s="28" t="s">
        <v>70</v>
      </c>
      <c r="AM10" s="28" t="s">
        <v>70</v>
      </c>
      <c r="AN10" s="28" t="s">
        <v>70</v>
      </c>
      <c r="AO10" s="29" t="s">
        <v>82</v>
      </c>
      <c r="AP10" s="28">
        <v>2</v>
      </c>
      <c r="AQ10" s="28" t="s">
        <v>84</v>
      </c>
      <c r="AR10" s="28">
        <v>1</v>
      </c>
      <c r="AS10" s="28" t="s">
        <v>83</v>
      </c>
      <c r="AT10" s="28">
        <v>2</v>
      </c>
      <c r="AU10" s="28">
        <v>2</v>
      </c>
      <c r="AV10" s="34" t="s">
        <v>107</v>
      </c>
    </row>
    <row r="11" spans="1:48" s="55" customFormat="1" ht="48" customHeight="1">
      <c r="A11" s="43"/>
      <c r="B11" s="44" t="e">
        <v>#N/A</v>
      </c>
      <c r="C11" s="30">
        <v>3</v>
      </c>
      <c r="D11" s="28" t="s">
        <v>64</v>
      </c>
      <c r="E11" s="28"/>
      <c r="F11" s="28" t="s">
        <v>1993</v>
      </c>
      <c r="G11" s="28" t="s">
        <v>145</v>
      </c>
      <c r="H11" s="28" t="s">
        <v>1993</v>
      </c>
      <c r="I11" s="31" t="s">
        <v>272</v>
      </c>
      <c r="J11" s="28" t="s">
        <v>66</v>
      </c>
      <c r="K11" s="32" t="s">
        <v>1994</v>
      </c>
      <c r="L11" s="28" t="s">
        <v>278</v>
      </c>
      <c r="M11" s="28" t="s">
        <v>69</v>
      </c>
      <c r="N11" s="28" t="s">
        <v>70</v>
      </c>
      <c r="O11" s="28" t="s">
        <v>1983</v>
      </c>
      <c r="P11" s="28">
        <v>0</v>
      </c>
      <c r="Q11" s="134" t="s">
        <v>303</v>
      </c>
      <c r="R11" s="28" t="s">
        <v>304</v>
      </c>
      <c r="S11" s="33" t="s">
        <v>305</v>
      </c>
      <c r="T11" s="134" t="s">
        <v>1995</v>
      </c>
      <c r="U11" s="28" t="s">
        <v>316</v>
      </c>
      <c r="V11" s="40" t="s">
        <v>75</v>
      </c>
      <c r="W11" s="28" t="s">
        <v>76</v>
      </c>
      <c r="X11" s="29" t="s">
        <v>265</v>
      </c>
      <c r="Y11" s="33" t="s">
        <v>1996</v>
      </c>
      <c r="Z11" s="115" t="s">
        <v>78</v>
      </c>
      <c r="AA11" s="28" t="s">
        <v>265</v>
      </c>
      <c r="AB11" s="37" t="s">
        <v>1751</v>
      </c>
      <c r="AC11" s="39">
        <v>43830</v>
      </c>
      <c r="AD11" s="39" t="s">
        <v>361</v>
      </c>
      <c r="AE11" s="28" t="s">
        <v>76</v>
      </c>
      <c r="AF11" s="28" t="s">
        <v>70</v>
      </c>
      <c r="AG11" s="28"/>
      <c r="AH11" s="40" t="s">
        <v>309</v>
      </c>
      <c r="AI11" s="28" t="s">
        <v>70</v>
      </c>
      <c r="AJ11" s="28" t="s">
        <v>70</v>
      </c>
      <c r="AK11" s="28" t="s">
        <v>70</v>
      </c>
      <c r="AL11" s="28" t="s">
        <v>70</v>
      </c>
      <c r="AM11" s="28" t="s">
        <v>70</v>
      </c>
      <c r="AN11" s="28" t="s">
        <v>70</v>
      </c>
      <c r="AO11" s="29" t="s">
        <v>82</v>
      </c>
      <c r="AP11" s="28">
        <v>2</v>
      </c>
      <c r="AQ11" s="28" t="s">
        <v>84</v>
      </c>
      <c r="AR11" s="28">
        <v>1</v>
      </c>
      <c r="AS11" s="28" t="s">
        <v>83</v>
      </c>
      <c r="AT11" s="28">
        <v>2</v>
      </c>
      <c r="AU11" s="28">
        <v>2</v>
      </c>
      <c r="AV11" s="34" t="s">
        <v>107</v>
      </c>
    </row>
    <row r="12" spans="1:48" s="55" customFormat="1" ht="48" customHeight="1">
      <c r="A12" s="43"/>
      <c r="B12" s="44" t="e">
        <v>#N/A</v>
      </c>
      <c r="C12" s="30">
        <v>4</v>
      </c>
      <c r="D12" s="28" t="s">
        <v>64</v>
      </c>
      <c r="E12" s="28"/>
      <c r="F12" s="28" t="s">
        <v>1997</v>
      </c>
      <c r="G12" s="28" t="s">
        <v>145</v>
      </c>
      <c r="H12" s="28" t="s">
        <v>1997</v>
      </c>
      <c r="I12" s="31" t="s">
        <v>272</v>
      </c>
      <c r="J12" s="28" t="s">
        <v>66</v>
      </c>
      <c r="K12" s="32" t="s">
        <v>1998</v>
      </c>
      <c r="L12" s="28" t="s">
        <v>278</v>
      </c>
      <c r="M12" s="28" t="s">
        <v>69</v>
      </c>
      <c r="N12" s="28" t="s">
        <v>70</v>
      </c>
      <c r="O12" s="28" t="s">
        <v>1983</v>
      </c>
      <c r="P12" s="28">
        <v>0</v>
      </c>
      <c r="Q12" s="134" t="s">
        <v>303</v>
      </c>
      <c r="R12" s="28" t="s">
        <v>304</v>
      </c>
      <c r="S12" s="33" t="s">
        <v>314</v>
      </c>
      <c r="T12" s="134" t="s">
        <v>1987</v>
      </c>
      <c r="U12" s="28" t="s">
        <v>316</v>
      </c>
      <c r="V12" s="40" t="s">
        <v>75</v>
      </c>
      <c r="W12" s="28" t="s">
        <v>76</v>
      </c>
      <c r="X12" s="29" t="s">
        <v>265</v>
      </c>
      <c r="Y12" s="33" t="s">
        <v>1988</v>
      </c>
      <c r="Z12" s="115" t="s">
        <v>105</v>
      </c>
      <c r="AA12" s="28" t="s">
        <v>1988</v>
      </c>
      <c r="AB12" s="37" t="s">
        <v>1751</v>
      </c>
      <c r="AC12" s="39">
        <v>43273</v>
      </c>
      <c r="AD12" s="39">
        <v>44770</v>
      </c>
      <c r="AE12" s="28" t="s">
        <v>76</v>
      </c>
      <c r="AF12" s="28" t="s">
        <v>70</v>
      </c>
      <c r="AG12" s="28"/>
      <c r="AH12" s="40" t="s">
        <v>309</v>
      </c>
      <c r="AI12" s="28" t="s">
        <v>70</v>
      </c>
      <c r="AJ12" s="28" t="s">
        <v>70</v>
      </c>
      <c r="AK12" s="28" t="s">
        <v>70</v>
      </c>
      <c r="AL12" s="28" t="s">
        <v>70</v>
      </c>
      <c r="AM12" s="28" t="s">
        <v>70</v>
      </c>
      <c r="AN12" s="28" t="s">
        <v>70</v>
      </c>
      <c r="AO12" s="29" t="s">
        <v>82</v>
      </c>
      <c r="AP12" s="28">
        <v>2</v>
      </c>
      <c r="AQ12" s="28" t="s">
        <v>84</v>
      </c>
      <c r="AR12" s="28">
        <v>1</v>
      </c>
      <c r="AS12" s="28" t="s">
        <v>83</v>
      </c>
      <c r="AT12" s="28">
        <v>2</v>
      </c>
      <c r="AU12" s="28">
        <v>2</v>
      </c>
      <c r="AV12" s="34" t="s">
        <v>107</v>
      </c>
    </row>
    <row r="13" spans="1:48" s="55" customFormat="1" ht="48" customHeight="1">
      <c r="A13" s="43"/>
      <c r="B13" s="44" t="e">
        <v>#N/A</v>
      </c>
      <c r="C13" s="30">
        <v>5</v>
      </c>
      <c r="D13" s="28" t="s">
        <v>64</v>
      </c>
      <c r="E13" s="28"/>
      <c r="F13" s="28" t="s">
        <v>1999</v>
      </c>
      <c r="G13" s="28" t="s">
        <v>145</v>
      </c>
      <c r="H13" s="28" t="s">
        <v>1999</v>
      </c>
      <c r="I13" s="31" t="s">
        <v>272</v>
      </c>
      <c r="J13" s="28" t="s">
        <v>66</v>
      </c>
      <c r="K13" s="32" t="s">
        <v>2000</v>
      </c>
      <c r="L13" s="28" t="s">
        <v>278</v>
      </c>
      <c r="M13" s="28" t="s">
        <v>69</v>
      </c>
      <c r="N13" s="28" t="s">
        <v>70</v>
      </c>
      <c r="O13" s="28" t="s">
        <v>1983</v>
      </c>
      <c r="P13" s="28">
        <v>0</v>
      </c>
      <c r="Q13" s="134" t="s">
        <v>303</v>
      </c>
      <c r="R13" s="28" t="s">
        <v>304</v>
      </c>
      <c r="S13" s="33" t="s">
        <v>314</v>
      </c>
      <c r="T13" s="134" t="s">
        <v>2001</v>
      </c>
      <c r="U13" s="28" t="s">
        <v>316</v>
      </c>
      <c r="V13" s="40" t="s">
        <v>75</v>
      </c>
      <c r="W13" s="28" t="s">
        <v>76</v>
      </c>
      <c r="X13" s="29" t="s">
        <v>265</v>
      </c>
      <c r="Y13" s="33" t="s">
        <v>1992</v>
      </c>
      <c r="Z13" s="115" t="s">
        <v>105</v>
      </c>
      <c r="AA13" s="28" t="s">
        <v>1992</v>
      </c>
      <c r="AB13" s="37" t="s">
        <v>1751</v>
      </c>
      <c r="AC13" s="39">
        <v>41152</v>
      </c>
      <c r="AD13" s="39" t="s">
        <v>361</v>
      </c>
      <c r="AE13" s="28" t="s">
        <v>76</v>
      </c>
      <c r="AF13" s="28" t="s">
        <v>70</v>
      </c>
      <c r="AG13" s="28"/>
      <c r="AH13" s="40" t="s">
        <v>309</v>
      </c>
      <c r="AI13" s="28" t="s">
        <v>70</v>
      </c>
      <c r="AJ13" s="28" t="s">
        <v>70</v>
      </c>
      <c r="AK13" s="28" t="s">
        <v>70</v>
      </c>
      <c r="AL13" s="28" t="s">
        <v>70</v>
      </c>
      <c r="AM13" s="28" t="s">
        <v>70</v>
      </c>
      <c r="AN13" s="28" t="s">
        <v>70</v>
      </c>
      <c r="AO13" s="29" t="s">
        <v>82</v>
      </c>
      <c r="AP13" s="28">
        <v>2</v>
      </c>
      <c r="AQ13" s="28" t="s">
        <v>84</v>
      </c>
      <c r="AR13" s="28">
        <v>1</v>
      </c>
      <c r="AS13" s="28" t="s">
        <v>83</v>
      </c>
      <c r="AT13" s="28">
        <v>2</v>
      </c>
      <c r="AU13" s="28">
        <v>2</v>
      </c>
      <c r="AV13" s="34" t="s">
        <v>107</v>
      </c>
    </row>
    <row r="14" spans="1:48" s="55" customFormat="1" ht="48" customHeight="1">
      <c r="A14" s="43"/>
      <c r="B14" s="44" t="e">
        <v>#N/A</v>
      </c>
      <c r="C14" s="30">
        <v>6</v>
      </c>
      <c r="D14" s="28" t="s">
        <v>64</v>
      </c>
      <c r="E14" s="28"/>
      <c r="F14" s="28" t="s">
        <v>2002</v>
      </c>
      <c r="G14" s="28" t="s">
        <v>145</v>
      </c>
      <c r="H14" s="28" t="s">
        <v>2002</v>
      </c>
      <c r="I14" s="31" t="s">
        <v>272</v>
      </c>
      <c r="J14" s="28" t="s">
        <v>66</v>
      </c>
      <c r="K14" s="32" t="s">
        <v>2003</v>
      </c>
      <c r="L14" s="28" t="s">
        <v>278</v>
      </c>
      <c r="M14" s="28" t="s">
        <v>69</v>
      </c>
      <c r="N14" s="28" t="s">
        <v>70</v>
      </c>
      <c r="O14" s="28" t="s">
        <v>1983</v>
      </c>
      <c r="P14" s="28">
        <v>0</v>
      </c>
      <c r="Q14" s="134" t="s">
        <v>303</v>
      </c>
      <c r="R14" s="28" t="s">
        <v>304</v>
      </c>
      <c r="S14" s="33" t="s">
        <v>314</v>
      </c>
      <c r="T14" s="134" t="s">
        <v>1991</v>
      </c>
      <c r="U14" s="28" t="s">
        <v>316</v>
      </c>
      <c r="V14" s="40" t="s">
        <v>75</v>
      </c>
      <c r="W14" s="28" t="s">
        <v>76</v>
      </c>
      <c r="X14" s="29" t="s">
        <v>265</v>
      </c>
      <c r="Y14" s="33" t="s">
        <v>2004</v>
      </c>
      <c r="Z14" s="115" t="s">
        <v>105</v>
      </c>
      <c r="AA14" s="28" t="s">
        <v>2004</v>
      </c>
      <c r="AB14" s="37" t="s">
        <v>1751</v>
      </c>
      <c r="AC14" s="39">
        <v>43281</v>
      </c>
      <c r="AD14" s="39">
        <v>45016</v>
      </c>
      <c r="AE14" s="28" t="s">
        <v>76</v>
      </c>
      <c r="AF14" s="28" t="s">
        <v>70</v>
      </c>
      <c r="AG14" s="28"/>
      <c r="AH14" s="40" t="s">
        <v>309</v>
      </c>
      <c r="AI14" s="28" t="s">
        <v>70</v>
      </c>
      <c r="AJ14" s="28" t="s">
        <v>70</v>
      </c>
      <c r="AK14" s="28" t="s">
        <v>70</v>
      </c>
      <c r="AL14" s="28" t="s">
        <v>70</v>
      </c>
      <c r="AM14" s="28" t="s">
        <v>70</v>
      </c>
      <c r="AN14" s="28" t="s">
        <v>70</v>
      </c>
      <c r="AO14" s="29" t="s">
        <v>82</v>
      </c>
      <c r="AP14" s="28">
        <v>2</v>
      </c>
      <c r="AQ14" s="28" t="s">
        <v>83</v>
      </c>
      <c r="AR14" s="28">
        <v>2</v>
      </c>
      <c r="AS14" s="28" t="s">
        <v>83</v>
      </c>
      <c r="AT14" s="28">
        <v>2</v>
      </c>
      <c r="AU14" s="28">
        <v>2</v>
      </c>
      <c r="AV14" s="34" t="s">
        <v>107</v>
      </c>
    </row>
    <row r="15" spans="1:48" s="55" customFormat="1" ht="48" customHeight="1">
      <c r="A15" s="43"/>
      <c r="B15" s="44" t="e">
        <v>#N/A</v>
      </c>
      <c r="C15" s="30">
        <v>7</v>
      </c>
      <c r="D15" s="28" t="s">
        <v>64</v>
      </c>
      <c r="E15" s="28"/>
      <c r="F15" s="28" t="s">
        <v>2005</v>
      </c>
      <c r="G15" s="28" t="s">
        <v>145</v>
      </c>
      <c r="H15" s="28" t="s">
        <v>2005</v>
      </c>
      <c r="I15" s="31" t="s">
        <v>272</v>
      </c>
      <c r="J15" s="28" t="s">
        <v>66</v>
      </c>
      <c r="K15" s="32" t="s">
        <v>2006</v>
      </c>
      <c r="L15" s="28" t="s">
        <v>278</v>
      </c>
      <c r="M15" s="28" t="s">
        <v>69</v>
      </c>
      <c r="N15" s="28" t="s">
        <v>70</v>
      </c>
      <c r="O15" s="28" t="s">
        <v>1983</v>
      </c>
      <c r="P15" s="28">
        <v>0</v>
      </c>
      <c r="Q15" s="134" t="s">
        <v>303</v>
      </c>
      <c r="R15" s="28" t="s">
        <v>304</v>
      </c>
      <c r="S15" s="33" t="s">
        <v>314</v>
      </c>
      <c r="T15" s="134" t="s">
        <v>321</v>
      </c>
      <c r="U15" s="28" t="s">
        <v>316</v>
      </c>
      <c r="V15" s="40" t="s">
        <v>75</v>
      </c>
      <c r="W15" s="28" t="s">
        <v>76</v>
      </c>
      <c r="X15" s="29" t="s">
        <v>265</v>
      </c>
      <c r="Y15" s="33" t="s">
        <v>2007</v>
      </c>
      <c r="Z15" s="115" t="s">
        <v>105</v>
      </c>
      <c r="AA15" s="28" t="s">
        <v>2007</v>
      </c>
      <c r="AB15" s="37" t="s">
        <v>79</v>
      </c>
      <c r="AC15" s="39">
        <v>41274</v>
      </c>
      <c r="AD15" s="39" t="s">
        <v>361</v>
      </c>
      <c r="AE15" s="28" t="s">
        <v>76</v>
      </c>
      <c r="AF15" s="28" t="s">
        <v>70</v>
      </c>
      <c r="AG15" s="28"/>
      <c r="AH15" s="40" t="s">
        <v>309</v>
      </c>
      <c r="AI15" s="28" t="s">
        <v>70</v>
      </c>
      <c r="AJ15" s="28" t="s">
        <v>70</v>
      </c>
      <c r="AK15" s="28" t="s">
        <v>70</v>
      </c>
      <c r="AL15" s="28" t="s">
        <v>70</v>
      </c>
      <c r="AM15" s="28" t="s">
        <v>70</v>
      </c>
      <c r="AN15" s="28" t="s">
        <v>70</v>
      </c>
      <c r="AO15" s="29" t="s">
        <v>82</v>
      </c>
      <c r="AP15" s="28">
        <v>2</v>
      </c>
      <c r="AQ15" s="28" t="s">
        <v>83</v>
      </c>
      <c r="AR15" s="28">
        <v>2</v>
      </c>
      <c r="AS15" s="28" t="s">
        <v>83</v>
      </c>
      <c r="AT15" s="28">
        <v>2</v>
      </c>
      <c r="AU15" s="28">
        <v>2</v>
      </c>
      <c r="AV15" s="34" t="s">
        <v>107</v>
      </c>
    </row>
    <row r="16" spans="1:48" s="55" customFormat="1" ht="48" customHeight="1">
      <c r="A16" s="43"/>
      <c r="B16" s="44" t="e">
        <v>#N/A</v>
      </c>
      <c r="C16" s="30">
        <v>8</v>
      </c>
      <c r="D16" s="28" t="s">
        <v>64</v>
      </c>
      <c r="E16" s="28"/>
      <c r="F16" s="28" t="s">
        <v>2008</v>
      </c>
      <c r="G16" s="28" t="s">
        <v>145</v>
      </c>
      <c r="H16" s="28" t="s">
        <v>2008</v>
      </c>
      <c r="I16" s="31" t="s">
        <v>272</v>
      </c>
      <c r="J16" s="28" t="s">
        <v>66</v>
      </c>
      <c r="K16" s="32" t="s">
        <v>2006</v>
      </c>
      <c r="L16" s="28" t="s">
        <v>278</v>
      </c>
      <c r="M16" s="28" t="s">
        <v>69</v>
      </c>
      <c r="N16" s="28" t="s">
        <v>70</v>
      </c>
      <c r="O16" s="28" t="s">
        <v>1983</v>
      </c>
      <c r="P16" s="28">
        <v>0</v>
      </c>
      <c r="Q16" s="134" t="s">
        <v>303</v>
      </c>
      <c r="R16" s="28" t="s">
        <v>304</v>
      </c>
      <c r="S16" s="33" t="s">
        <v>314</v>
      </c>
      <c r="T16" s="134" t="s">
        <v>2009</v>
      </c>
      <c r="U16" s="28" t="s">
        <v>316</v>
      </c>
      <c r="V16" s="40" t="s">
        <v>75</v>
      </c>
      <c r="W16" s="28" t="s">
        <v>76</v>
      </c>
      <c r="X16" s="29" t="s">
        <v>265</v>
      </c>
      <c r="Y16" s="33" t="s">
        <v>2010</v>
      </c>
      <c r="Z16" s="115" t="s">
        <v>105</v>
      </c>
      <c r="AA16" s="28" t="s">
        <v>2010</v>
      </c>
      <c r="AB16" s="37" t="s">
        <v>467</v>
      </c>
      <c r="AC16" s="39">
        <v>42825</v>
      </c>
      <c r="AD16" s="39" t="s">
        <v>361</v>
      </c>
      <c r="AE16" s="28" t="s">
        <v>76</v>
      </c>
      <c r="AF16" s="28" t="s">
        <v>70</v>
      </c>
      <c r="AG16" s="28"/>
      <c r="AH16" s="40" t="s">
        <v>309</v>
      </c>
      <c r="AI16" s="28" t="s">
        <v>70</v>
      </c>
      <c r="AJ16" s="28" t="s">
        <v>70</v>
      </c>
      <c r="AK16" s="28" t="s">
        <v>70</v>
      </c>
      <c r="AL16" s="28" t="s">
        <v>70</v>
      </c>
      <c r="AM16" s="28" t="s">
        <v>70</v>
      </c>
      <c r="AN16" s="28" t="s">
        <v>70</v>
      </c>
      <c r="AO16" s="29" t="s">
        <v>82</v>
      </c>
      <c r="AP16" s="28">
        <v>2</v>
      </c>
      <c r="AQ16" s="28" t="s">
        <v>83</v>
      </c>
      <c r="AR16" s="28">
        <v>2</v>
      </c>
      <c r="AS16" s="28" t="s">
        <v>83</v>
      </c>
      <c r="AT16" s="28">
        <v>2</v>
      </c>
      <c r="AU16" s="28">
        <v>2</v>
      </c>
      <c r="AV16" s="34" t="s">
        <v>107</v>
      </c>
    </row>
    <row r="17" spans="1:48" s="55" customFormat="1" ht="48" customHeight="1">
      <c r="A17" s="43"/>
      <c r="B17" s="44" t="e">
        <v>#N/A</v>
      </c>
      <c r="C17" s="30">
        <v>9</v>
      </c>
      <c r="D17" s="28" t="s">
        <v>64</v>
      </c>
      <c r="E17" s="28"/>
      <c r="F17" s="28" t="s">
        <v>2011</v>
      </c>
      <c r="G17" s="28" t="s">
        <v>145</v>
      </c>
      <c r="H17" s="28" t="s">
        <v>2011</v>
      </c>
      <c r="I17" s="31" t="s">
        <v>272</v>
      </c>
      <c r="J17" s="28" t="s">
        <v>66</v>
      </c>
      <c r="K17" s="32" t="s">
        <v>2006</v>
      </c>
      <c r="L17" s="28" t="s">
        <v>278</v>
      </c>
      <c r="M17" s="28" t="s">
        <v>69</v>
      </c>
      <c r="N17" s="28" t="s">
        <v>70</v>
      </c>
      <c r="O17" s="28" t="s">
        <v>1983</v>
      </c>
      <c r="P17" s="28">
        <v>0</v>
      </c>
      <c r="Q17" s="134" t="s">
        <v>303</v>
      </c>
      <c r="R17" s="28" t="s">
        <v>304</v>
      </c>
      <c r="S17" s="33" t="s">
        <v>314</v>
      </c>
      <c r="T17" s="134" t="s">
        <v>2009</v>
      </c>
      <c r="U17" s="28" t="s">
        <v>316</v>
      </c>
      <c r="V17" s="40" t="s">
        <v>75</v>
      </c>
      <c r="W17" s="28" t="s">
        <v>76</v>
      </c>
      <c r="X17" s="29" t="s">
        <v>265</v>
      </c>
      <c r="Y17" s="33" t="s">
        <v>2010</v>
      </c>
      <c r="Z17" s="115" t="s">
        <v>105</v>
      </c>
      <c r="AA17" s="28" t="s">
        <v>2010</v>
      </c>
      <c r="AB17" s="37" t="s">
        <v>467</v>
      </c>
      <c r="AC17" s="39">
        <v>43190</v>
      </c>
      <c r="AD17" s="39" t="s">
        <v>361</v>
      </c>
      <c r="AE17" s="28" t="s">
        <v>76</v>
      </c>
      <c r="AF17" s="28" t="s">
        <v>70</v>
      </c>
      <c r="AG17" s="28"/>
      <c r="AH17" s="40" t="s">
        <v>309</v>
      </c>
      <c r="AI17" s="28" t="s">
        <v>70</v>
      </c>
      <c r="AJ17" s="28" t="s">
        <v>70</v>
      </c>
      <c r="AK17" s="28" t="s">
        <v>70</v>
      </c>
      <c r="AL17" s="28" t="s">
        <v>70</v>
      </c>
      <c r="AM17" s="28" t="s">
        <v>70</v>
      </c>
      <c r="AN17" s="28" t="s">
        <v>70</v>
      </c>
      <c r="AO17" s="29" t="s">
        <v>82</v>
      </c>
      <c r="AP17" s="28">
        <v>2</v>
      </c>
      <c r="AQ17" s="28" t="s">
        <v>83</v>
      </c>
      <c r="AR17" s="28">
        <v>2</v>
      </c>
      <c r="AS17" s="28" t="s">
        <v>83</v>
      </c>
      <c r="AT17" s="28">
        <v>2</v>
      </c>
      <c r="AU17" s="28">
        <v>2</v>
      </c>
      <c r="AV17" s="34" t="s">
        <v>107</v>
      </c>
    </row>
    <row r="18" spans="1:48" s="55" customFormat="1" ht="48" customHeight="1">
      <c r="A18" s="43"/>
      <c r="B18" s="44" t="e">
        <v>#N/A</v>
      </c>
      <c r="C18" s="30">
        <v>10</v>
      </c>
      <c r="D18" s="28" t="s">
        <v>64</v>
      </c>
      <c r="E18" s="28" t="s">
        <v>367</v>
      </c>
      <c r="F18" s="28"/>
      <c r="G18" s="28" t="s">
        <v>367</v>
      </c>
      <c r="H18" s="28" t="s">
        <v>367</v>
      </c>
      <c r="I18" s="31" t="e">
        <v>#N/A</v>
      </c>
      <c r="J18" s="28" t="s">
        <v>115</v>
      </c>
      <c r="K18" s="32" t="s">
        <v>2012</v>
      </c>
      <c r="L18" s="28" t="s">
        <v>68</v>
      </c>
      <c r="M18" s="28" t="s">
        <v>69</v>
      </c>
      <c r="N18" s="28" t="s">
        <v>70</v>
      </c>
      <c r="O18" s="28" t="s">
        <v>1983</v>
      </c>
      <c r="P18" s="28">
        <v>0</v>
      </c>
      <c r="Q18" s="134" t="s">
        <v>303</v>
      </c>
      <c r="R18" s="134" t="s">
        <v>355</v>
      </c>
      <c r="S18" s="33" t="s">
        <v>2013</v>
      </c>
      <c r="T18" s="134" t="s">
        <v>357</v>
      </c>
      <c r="U18" s="28" t="s">
        <v>316</v>
      </c>
      <c r="V18" s="40" t="s">
        <v>75</v>
      </c>
      <c r="W18" s="28" t="s">
        <v>76</v>
      </c>
      <c r="X18" s="29" t="s">
        <v>358</v>
      </c>
      <c r="Y18" s="33" t="s">
        <v>2014</v>
      </c>
      <c r="Z18" s="115" t="s">
        <v>78</v>
      </c>
      <c r="AA18" s="28" t="s">
        <v>265</v>
      </c>
      <c r="AB18" s="28" t="s">
        <v>96</v>
      </c>
      <c r="AC18" s="39">
        <v>43725</v>
      </c>
      <c r="AD18" s="39">
        <v>44985</v>
      </c>
      <c r="AE18" s="28" t="s">
        <v>76</v>
      </c>
      <c r="AF18" s="28" t="s">
        <v>70</v>
      </c>
      <c r="AG18" s="28"/>
      <c r="AH18" s="40" t="s">
        <v>309</v>
      </c>
      <c r="AI18" s="28" t="s">
        <v>70</v>
      </c>
      <c r="AJ18" s="28" t="s">
        <v>70</v>
      </c>
      <c r="AK18" s="28" t="s">
        <v>70</v>
      </c>
      <c r="AL18" s="28" t="s">
        <v>70</v>
      </c>
      <c r="AM18" s="28" t="s">
        <v>70</v>
      </c>
      <c r="AN18" s="28" t="s">
        <v>70</v>
      </c>
      <c r="AO18" s="29" t="s">
        <v>82</v>
      </c>
      <c r="AP18" s="28">
        <v>2</v>
      </c>
      <c r="AQ18" s="28" t="s">
        <v>84</v>
      </c>
      <c r="AR18" s="28">
        <v>1</v>
      </c>
      <c r="AS18" s="28" t="s">
        <v>84</v>
      </c>
      <c r="AT18" s="28">
        <v>1</v>
      </c>
      <c r="AU18" s="28">
        <v>1</v>
      </c>
      <c r="AV18" s="34" t="s">
        <v>247</v>
      </c>
    </row>
    <row r="19" spans="1:48" s="55" customFormat="1" ht="48" customHeight="1">
      <c r="A19" s="43"/>
      <c r="B19" s="44" t="e">
        <v>#N/A</v>
      </c>
      <c r="C19" s="30">
        <v>11</v>
      </c>
      <c r="D19" s="28" t="s">
        <v>64</v>
      </c>
      <c r="E19" s="28" t="s">
        <v>1422</v>
      </c>
      <c r="F19" s="28"/>
      <c r="G19" s="28" t="s">
        <v>1422</v>
      </c>
      <c r="H19" s="28" t="s">
        <v>1422</v>
      </c>
      <c r="I19" s="31" t="e">
        <v>#N/A</v>
      </c>
      <c r="J19" s="28" t="s">
        <v>66</v>
      </c>
      <c r="K19" s="32" t="s">
        <v>2015</v>
      </c>
      <c r="L19" s="28" t="s">
        <v>278</v>
      </c>
      <c r="M19" s="28" t="s">
        <v>69</v>
      </c>
      <c r="N19" s="28" t="s">
        <v>70</v>
      </c>
      <c r="O19" s="28" t="s">
        <v>1983</v>
      </c>
      <c r="P19" s="28">
        <v>0</v>
      </c>
      <c r="Q19" s="134" t="s">
        <v>303</v>
      </c>
      <c r="R19" s="134" t="s">
        <v>355</v>
      </c>
      <c r="S19" s="33" t="s">
        <v>265</v>
      </c>
      <c r="T19" s="134" t="s">
        <v>357</v>
      </c>
      <c r="U19" s="28" t="s">
        <v>316</v>
      </c>
      <c r="V19" s="40" t="s">
        <v>75</v>
      </c>
      <c r="W19" s="28" t="s">
        <v>76</v>
      </c>
      <c r="X19" s="29" t="s">
        <v>265</v>
      </c>
      <c r="Y19" s="33" t="s">
        <v>2016</v>
      </c>
      <c r="Z19" s="115" t="s">
        <v>105</v>
      </c>
      <c r="AA19" s="28" t="s">
        <v>2017</v>
      </c>
      <c r="AB19" s="28" t="s">
        <v>96</v>
      </c>
      <c r="AC19" s="39">
        <v>43709</v>
      </c>
      <c r="AD19" s="39">
        <v>45525</v>
      </c>
      <c r="AE19" s="28" t="s">
        <v>76</v>
      </c>
      <c r="AF19" s="28" t="s">
        <v>70</v>
      </c>
      <c r="AG19" s="28"/>
      <c r="AH19" s="40" t="s">
        <v>309</v>
      </c>
      <c r="AI19" s="28" t="s">
        <v>70</v>
      </c>
      <c r="AJ19" s="28" t="s">
        <v>70</v>
      </c>
      <c r="AK19" s="28" t="s">
        <v>70</v>
      </c>
      <c r="AL19" s="28" t="s">
        <v>70</v>
      </c>
      <c r="AM19" s="28" t="s">
        <v>70</v>
      </c>
      <c r="AN19" s="28" t="s">
        <v>70</v>
      </c>
      <c r="AO19" s="29" t="s">
        <v>82</v>
      </c>
      <c r="AP19" s="28">
        <v>2</v>
      </c>
      <c r="AQ19" s="28" t="s">
        <v>84</v>
      </c>
      <c r="AR19" s="28">
        <v>1</v>
      </c>
      <c r="AS19" s="28" t="s">
        <v>83</v>
      </c>
      <c r="AT19" s="28">
        <v>2</v>
      </c>
      <c r="AU19" s="28">
        <v>2</v>
      </c>
      <c r="AV19" s="34" t="s">
        <v>107</v>
      </c>
    </row>
    <row r="20" spans="1:48" s="55" customFormat="1" ht="48" customHeight="1">
      <c r="A20" s="43"/>
      <c r="B20" s="44" t="e">
        <v>#N/A</v>
      </c>
      <c r="C20" s="30">
        <v>12</v>
      </c>
      <c r="D20" s="28" t="s">
        <v>64</v>
      </c>
      <c r="E20" s="28" t="s">
        <v>1560</v>
      </c>
      <c r="F20" s="28"/>
      <c r="G20" s="28" t="s">
        <v>1560</v>
      </c>
      <c r="H20" s="28" t="s">
        <v>1560</v>
      </c>
      <c r="I20" s="31" t="e">
        <v>#N/A</v>
      </c>
      <c r="J20" s="28" t="s">
        <v>66</v>
      </c>
      <c r="K20" s="32" t="s">
        <v>2018</v>
      </c>
      <c r="L20" s="28" t="s">
        <v>68</v>
      </c>
      <c r="M20" s="28" t="s">
        <v>69</v>
      </c>
      <c r="N20" s="28" t="s">
        <v>70</v>
      </c>
      <c r="O20" s="28" t="s">
        <v>1983</v>
      </c>
      <c r="P20" s="28">
        <v>0</v>
      </c>
      <c r="Q20" s="134" t="s">
        <v>303</v>
      </c>
      <c r="R20" s="134" t="s">
        <v>355</v>
      </c>
      <c r="S20" s="33" t="s">
        <v>305</v>
      </c>
      <c r="T20" s="134" t="s">
        <v>357</v>
      </c>
      <c r="U20" s="28" t="s">
        <v>316</v>
      </c>
      <c r="V20" s="40" t="s">
        <v>75</v>
      </c>
      <c r="W20" s="28" t="s">
        <v>76</v>
      </c>
      <c r="X20" s="29" t="s">
        <v>358</v>
      </c>
      <c r="Y20" s="33" t="s">
        <v>2019</v>
      </c>
      <c r="Z20" s="115" t="s">
        <v>78</v>
      </c>
      <c r="AA20" s="28" t="s">
        <v>265</v>
      </c>
      <c r="AB20" s="28" t="s">
        <v>96</v>
      </c>
      <c r="AC20" s="39">
        <v>43903</v>
      </c>
      <c r="AD20" s="39">
        <v>45736</v>
      </c>
      <c r="AE20" s="28" t="s">
        <v>76</v>
      </c>
      <c r="AF20" s="28" t="s">
        <v>70</v>
      </c>
      <c r="AG20" s="28"/>
      <c r="AH20" s="40" t="s">
        <v>309</v>
      </c>
      <c r="AI20" s="28" t="s">
        <v>70</v>
      </c>
      <c r="AJ20" s="28" t="s">
        <v>70</v>
      </c>
      <c r="AK20" s="28" t="s">
        <v>70</v>
      </c>
      <c r="AL20" s="28" t="s">
        <v>70</v>
      </c>
      <c r="AM20" s="28" t="s">
        <v>70</v>
      </c>
      <c r="AN20" s="28" t="s">
        <v>70</v>
      </c>
      <c r="AO20" s="29" t="s">
        <v>82</v>
      </c>
      <c r="AP20" s="28">
        <v>2</v>
      </c>
      <c r="AQ20" s="28" t="s">
        <v>254</v>
      </c>
      <c r="AR20" s="28">
        <v>3</v>
      </c>
      <c r="AS20" s="28" t="s">
        <v>84</v>
      </c>
      <c r="AT20" s="28">
        <v>1</v>
      </c>
      <c r="AU20" s="28">
        <v>2</v>
      </c>
      <c r="AV20" s="34" t="s">
        <v>107</v>
      </c>
    </row>
    <row r="21" spans="1:48" s="55" customFormat="1" ht="48" customHeight="1">
      <c r="A21" s="43"/>
      <c r="B21" s="44" t="e">
        <v>#N/A</v>
      </c>
      <c r="C21" s="30">
        <v>13</v>
      </c>
      <c r="D21" s="28" t="s">
        <v>139</v>
      </c>
      <c r="E21" s="28"/>
      <c r="F21" s="28" t="s">
        <v>307</v>
      </c>
      <c r="G21" s="28" t="s">
        <v>145</v>
      </c>
      <c r="H21" s="28" t="s">
        <v>307</v>
      </c>
      <c r="I21" s="31" t="s">
        <v>272</v>
      </c>
      <c r="J21" s="28" t="s">
        <v>265</v>
      </c>
      <c r="K21" s="32" t="s">
        <v>383</v>
      </c>
      <c r="L21" s="28" t="s">
        <v>265</v>
      </c>
      <c r="M21" s="28" t="s">
        <v>265</v>
      </c>
      <c r="N21" s="28" t="s">
        <v>265</v>
      </c>
      <c r="O21" s="28" t="s">
        <v>1983</v>
      </c>
      <c r="P21" s="28">
        <v>0</v>
      </c>
      <c r="Q21" s="134" t="s">
        <v>303</v>
      </c>
      <c r="R21" s="134"/>
      <c r="S21" s="33" t="s">
        <v>265</v>
      </c>
      <c r="T21" s="28" t="s">
        <v>2020</v>
      </c>
      <c r="U21" s="28" t="s">
        <v>265</v>
      </c>
      <c r="V21" s="40" t="s">
        <v>75</v>
      </c>
      <c r="W21" s="28" t="s">
        <v>76</v>
      </c>
      <c r="X21" s="29" t="s">
        <v>307</v>
      </c>
      <c r="Y21" s="33" t="s">
        <v>265</v>
      </c>
      <c r="Z21" s="115" t="s">
        <v>78</v>
      </c>
      <c r="AA21" s="28" t="s">
        <v>265</v>
      </c>
      <c r="AB21" s="39" t="s">
        <v>265</v>
      </c>
      <c r="AC21" s="39" t="s">
        <v>265</v>
      </c>
      <c r="AD21" s="39" t="s">
        <v>265</v>
      </c>
      <c r="AE21" s="28" t="s">
        <v>98</v>
      </c>
      <c r="AF21" s="28" t="s">
        <v>271</v>
      </c>
      <c r="AG21" s="28" t="s">
        <v>253</v>
      </c>
      <c r="AH21" s="40" t="s">
        <v>635</v>
      </c>
      <c r="AI21" s="28" t="s">
        <v>70</v>
      </c>
      <c r="AJ21" s="28" t="s">
        <v>70</v>
      </c>
      <c r="AK21" s="28" t="s">
        <v>70</v>
      </c>
      <c r="AL21" s="28" t="s">
        <v>70</v>
      </c>
      <c r="AM21" s="28" t="s">
        <v>70</v>
      </c>
      <c r="AN21" s="28" t="s">
        <v>70</v>
      </c>
      <c r="AO21" s="29" t="s">
        <v>82</v>
      </c>
      <c r="AP21" s="28">
        <v>2</v>
      </c>
      <c r="AQ21" s="28" t="s">
        <v>70</v>
      </c>
      <c r="AR21" s="28" t="s">
        <v>145</v>
      </c>
      <c r="AS21" s="28" t="s">
        <v>70</v>
      </c>
      <c r="AT21" s="28" t="s">
        <v>145</v>
      </c>
      <c r="AU21" s="28">
        <v>2</v>
      </c>
      <c r="AV21" s="34" t="s">
        <v>107</v>
      </c>
    </row>
    <row r="22" spans="1:48" s="55" customFormat="1" ht="48" customHeight="1">
      <c r="A22" s="43"/>
      <c r="B22" s="44" t="e">
        <v>#N/A</v>
      </c>
      <c r="C22" s="30">
        <v>14</v>
      </c>
      <c r="D22" s="28" t="s">
        <v>64</v>
      </c>
      <c r="E22" s="28"/>
      <c r="F22" s="28" t="s">
        <v>481</v>
      </c>
      <c r="G22" s="28" t="s">
        <v>145</v>
      </c>
      <c r="H22" s="28" t="s">
        <v>481</v>
      </c>
      <c r="I22" s="31" t="s">
        <v>272</v>
      </c>
      <c r="J22" s="28" t="s">
        <v>66</v>
      </c>
      <c r="K22" s="32" t="s">
        <v>2021</v>
      </c>
      <c r="L22" s="28" t="s">
        <v>278</v>
      </c>
      <c r="M22" s="28" t="s">
        <v>69</v>
      </c>
      <c r="N22" s="28" t="s">
        <v>70</v>
      </c>
      <c r="O22" s="28" t="s">
        <v>1983</v>
      </c>
      <c r="P22" s="28">
        <v>0</v>
      </c>
      <c r="Q22" s="134" t="s">
        <v>303</v>
      </c>
      <c r="R22" s="134" t="s">
        <v>355</v>
      </c>
      <c r="S22" s="33" t="s">
        <v>305</v>
      </c>
      <c r="T22" s="28" t="s">
        <v>357</v>
      </c>
      <c r="U22" s="28" t="s">
        <v>316</v>
      </c>
      <c r="V22" s="40" t="s">
        <v>75</v>
      </c>
      <c r="W22" s="28" t="s">
        <v>76</v>
      </c>
      <c r="X22" s="29" t="s">
        <v>265</v>
      </c>
      <c r="Y22" s="33" t="s">
        <v>2022</v>
      </c>
      <c r="Z22" s="115" t="s">
        <v>105</v>
      </c>
      <c r="AA22" s="28" t="s">
        <v>2022</v>
      </c>
      <c r="AB22" s="28" t="s">
        <v>96</v>
      </c>
      <c r="AC22" s="39" t="s">
        <v>2023</v>
      </c>
      <c r="AD22" s="39">
        <v>45480</v>
      </c>
      <c r="AE22" s="28" t="s">
        <v>76</v>
      </c>
      <c r="AF22" s="28" t="s">
        <v>70</v>
      </c>
      <c r="AG22" s="28"/>
      <c r="AH22" s="40" t="s">
        <v>635</v>
      </c>
      <c r="AI22" s="28" t="s">
        <v>70</v>
      </c>
      <c r="AJ22" s="28" t="s">
        <v>70</v>
      </c>
      <c r="AK22" s="28" t="s">
        <v>70</v>
      </c>
      <c r="AL22" s="28" t="s">
        <v>70</v>
      </c>
      <c r="AM22" s="28" t="s">
        <v>70</v>
      </c>
      <c r="AN22" s="28" t="s">
        <v>70</v>
      </c>
      <c r="AO22" s="29" t="s">
        <v>82</v>
      </c>
      <c r="AP22" s="28">
        <v>2</v>
      </c>
      <c r="AQ22" s="28" t="s">
        <v>84</v>
      </c>
      <c r="AR22" s="28">
        <v>1</v>
      </c>
      <c r="AS22" s="28" t="s">
        <v>84</v>
      </c>
      <c r="AT22" s="28">
        <v>1</v>
      </c>
      <c r="AU22" s="28">
        <v>1</v>
      </c>
      <c r="AV22" s="34" t="s">
        <v>247</v>
      </c>
    </row>
    <row r="23" spans="1:48" s="55" customFormat="1" ht="14.25">
      <c r="D23" s="67"/>
      <c r="E23" s="67"/>
      <c r="F23" s="67"/>
      <c r="G23" s="67"/>
      <c r="H23" s="67"/>
      <c r="I23" s="67"/>
      <c r="J23" s="67"/>
      <c r="K23" s="67"/>
      <c r="L23" s="67"/>
      <c r="M23" s="67"/>
      <c r="N23" s="67"/>
      <c r="O23" s="67"/>
      <c r="P23" s="67"/>
      <c r="Q23" s="67"/>
      <c r="R23" s="67"/>
      <c r="S23" s="67"/>
      <c r="T23" s="67"/>
      <c r="U23" s="67"/>
      <c r="V23" s="67"/>
      <c r="W23" s="67"/>
      <c r="X23" s="67"/>
      <c r="Y23" s="67"/>
      <c r="Z23" s="67"/>
      <c r="AA23" s="67"/>
      <c r="AB23" s="68"/>
      <c r="AC23" s="69"/>
      <c r="AD23" s="68"/>
      <c r="AE23" s="69"/>
      <c r="AF23" s="69"/>
      <c r="AG23" s="69"/>
      <c r="AH23" s="68"/>
      <c r="AI23" s="68"/>
      <c r="AJ23" s="68"/>
      <c r="AK23" s="68"/>
      <c r="AL23" s="68"/>
      <c r="AM23" s="68"/>
      <c r="AN23" s="68"/>
      <c r="AO23" s="70"/>
      <c r="AP23" s="71"/>
      <c r="AQ23" s="70"/>
      <c r="AR23" s="72"/>
      <c r="AV23" s="73"/>
    </row>
    <row r="24" spans="1:48" s="55" customFormat="1" ht="14.25">
      <c r="D24" s="606"/>
      <c r="E24" s="606"/>
      <c r="F24" s="67"/>
      <c r="G24" s="67"/>
      <c r="H24" s="67"/>
      <c r="I24" s="67"/>
      <c r="J24" s="67"/>
      <c r="K24" s="67"/>
      <c r="L24" s="67"/>
      <c r="M24" s="67"/>
      <c r="N24" s="67"/>
      <c r="O24" s="67"/>
      <c r="P24" s="67"/>
      <c r="Q24" s="67"/>
      <c r="R24" s="67"/>
      <c r="S24" s="67"/>
      <c r="T24" s="67"/>
      <c r="U24" s="67"/>
      <c r="V24" s="67"/>
      <c r="W24" s="67"/>
      <c r="X24" s="67"/>
      <c r="Y24" s="67"/>
      <c r="Z24" s="67"/>
      <c r="AA24" s="67"/>
      <c r="AB24" s="68"/>
      <c r="AC24" s="69"/>
      <c r="AD24" s="68"/>
      <c r="AE24" s="69"/>
      <c r="AF24" s="69"/>
      <c r="AG24" s="69"/>
      <c r="AH24" s="68"/>
      <c r="AI24" s="68"/>
      <c r="AJ24" s="68"/>
      <c r="AK24" s="68"/>
      <c r="AL24" s="68"/>
      <c r="AM24" s="68"/>
      <c r="AN24" s="68"/>
      <c r="AO24" s="70"/>
      <c r="AP24" s="71"/>
      <c r="AQ24" s="70"/>
      <c r="AR24" s="72"/>
      <c r="AV24" s="73"/>
    </row>
    <row r="25" spans="1:48" s="55" customFormat="1" ht="14.25">
      <c r="D25" s="606"/>
      <c r="E25" s="606"/>
      <c r="F25" s="67"/>
      <c r="G25" s="67"/>
      <c r="H25" s="67"/>
      <c r="I25" s="67"/>
      <c r="J25" s="67"/>
      <c r="K25" s="67"/>
      <c r="L25" s="67"/>
      <c r="M25" s="67"/>
      <c r="N25" s="67"/>
      <c r="O25" s="67"/>
      <c r="P25" s="67"/>
      <c r="Q25" s="67"/>
      <c r="R25" s="67"/>
      <c r="S25" s="67"/>
      <c r="T25" s="67"/>
      <c r="U25" s="67"/>
      <c r="V25" s="67"/>
      <c r="W25" s="67"/>
      <c r="X25" s="67"/>
      <c r="Y25" s="67"/>
      <c r="Z25" s="67"/>
      <c r="AA25" s="67"/>
      <c r="AB25" s="68"/>
      <c r="AC25" s="69"/>
      <c r="AD25" s="68"/>
      <c r="AE25" s="69"/>
      <c r="AF25" s="69"/>
      <c r="AG25" s="69"/>
      <c r="AH25" s="68"/>
      <c r="AI25" s="68"/>
      <c r="AJ25" s="68"/>
      <c r="AK25" s="68"/>
      <c r="AL25" s="68"/>
      <c r="AM25" s="68"/>
      <c r="AN25" s="68"/>
      <c r="AO25" s="70"/>
      <c r="AP25" s="71"/>
      <c r="AQ25" s="70"/>
      <c r="AR25" s="72"/>
      <c r="AV25" s="73"/>
    </row>
    <row r="26" spans="1:48" s="55" customFormat="1" ht="14.25">
      <c r="D26" s="67"/>
      <c r="E26" s="67"/>
      <c r="F26" s="67"/>
      <c r="G26" s="67"/>
      <c r="H26" s="67"/>
      <c r="I26" s="67"/>
      <c r="J26" s="67"/>
      <c r="K26" s="67"/>
      <c r="L26" s="67"/>
      <c r="M26" s="67"/>
      <c r="N26" s="67"/>
      <c r="O26" s="67"/>
      <c r="P26" s="67"/>
      <c r="Q26" s="67"/>
      <c r="R26" s="67"/>
      <c r="S26" s="67"/>
      <c r="T26" s="67"/>
      <c r="U26" s="67"/>
      <c r="V26" s="67"/>
      <c r="W26" s="67"/>
      <c r="X26" s="67"/>
      <c r="Y26" s="67"/>
      <c r="Z26" s="67"/>
      <c r="AA26" s="67"/>
      <c r="AB26" s="68"/>
      <c r="AC26" s="69"/>
      <c r="AD26" s="68"/>
      <c r="AE26" s="69"/>
      <c r="AF26" s="69"/>
      <c r="AG26" s="69"/>
      <c r="AH26" s="68"/>
      <c r="AI26" s="68"/>
      <c r="AJ26" s="68"/>
      <c r="AK26" s="68"/>
      <c r="AL26" s="68"/>
      <c r="AM26" s="68"/>
      <c r="AN26" s="68"/>
      <c r="AO26" s="70"/>
      <c r="AP26" s="71"/>
      <c r="AQ26" s="70"/>
      <c r="AR26" s="72"/>
      <c r="AV26" s="73"/>
    </row>
    <row r="27" spans="1:48" s="55" customFormat="1" ht="14.25">
      <c r="D27" s="67"/>
      <c r="E27" s="67"/>
      <c r="F27" s="67"/>
      <c r="G27" s="67"/>
      <c r="H27" s="67"/>
      <c r="I27" s="67"/>
      <c r="J27" s="67"/>
      <c r="K27" s="67"/>
      <c r="L27" s="67"/>
      <c r="M27" s="67"/>
      <c r="N27" s="67"/>
      <c r="O27" s="67"/>
      <c r="P27" s="67"/>
      <c r="Q27" s="67"/>
      <c r="R27" s="67"/>
      <c r="S27" s="67"/>
      <c r="T27" s="67"/>
      <c r="U27" s="67"/>
      <c r="V27" s="67"/>
      <c r="W27" s="67"/>
      <c r="X27" s="67"/>
      <c r="Y27" s="67"/>
      <c r="Z27" s="67"/>
      <c r="AA27" s="67"/>
      <c r="AB27" s="68"/>
      <c r="AC27" s="69"/>
      <c r="AD27" s="68"/>
      <c r="AE27" s="69"/>
      <c r="AF27" s="69"/>
      <c r="AG27" s="69"/>
      <c r="AH27" s="68"/>
      <c r="AI27" s="68"/>
      <c r="AJ27" s="68"/>
      <c r="AK27" s="68"/>
      <c r="AL27" s="68"/>
      <c r="AM27" s="68"/>
      <c r="AN27" s="68"/>
      <c r="AO27" s="70"/>
      <c r="AP27" s="71"/>
      <c r="AQ27" s="70"/>
      <c r="AR27" s="72"/>
      <c r="AV27" s="73"/>
    </row>
    <row r="28" spans="1:48" s="55" customFormat="1" ht="14.25">
      <c r="D28" s="67"/>
      <c r="E28" s="67"/>
      <c r="F28" s="67"/>
      <c r="G28" s="67"/>
      <c r="H28" s="67"/>
      <c r="I28" s="67"/>
      <c r="J28" s="67"/>
      <c r="K28" s="67"/>
      <c r="L28" s="67"/>
      <c r="M28" s="67"/>
      <c r="N28" s="67"/>
      <c r="O28" s="67"/>
      <c r="P28" s="67"/>
      <c r="Q28" s="67"/>
      <c r="R28" s="67"/>
      <c r="S28" s="67"/>
      <c r="T28" s="67"/>
      <c r="U28" s="67"/>
      <c r="V28" s="67"/>
      <c r="W28" s="67"/>
      <c r="X28" s="67"/>
      <c r="Y28" s="67"/>
      <c r="Z28" s="67"/>
      <c r="AA28" s="67"/>
      <c r="AB28" s="68"/>
      <c r="AC28" s="69"/>
      <c r="AD28" s="68"/>
      <c r="AE28" s="69"/>
      <c r="AF28" s="69"/>
      <c r="AG28" s="69"/>
      <c r="AH28" s="68"/>
      <c r="AI28" s="68"/>
      <c r="AJ28" s="68"/>
      <c r="AK28" s="68"/>
      <c r="AL28" s="68"/>
      <c r="AM28" s="68"/>
      <c r="AN28" s="68"/>
      <c r="AO28" s="70"/>
      <c r="AP28" s="71"/>
      <c r="AQ28" s="70"/>
      <c r="AR28" s="72"/>
      <c r="AV28" s="73"/>
    </row>
    <row r="29" spans="1:48" s="55" customFormat="1" ht="14.25">
      <c r="D29" s="67"/>
      <c r="E29" s="67"/>
      <c r="F29" s="67"/>
      <c r="G29" s="67"/>
      <c r="H29" s="67"/>
      <c r="I29" s="67"/>
      <c r="J29" s="67"/>
      <c r="K29" s="67"/>
      <c r="L29" s="67"/>
      <c r="M29" s="67"/>
      <c r="N29" s="67"/>
      <c r="O29" s="67"/>
      <c r="P29" s="67"/>
      <c r="Q29" s="67"/>
      <c r="R29" s="67"/>
      <c r="S29" s="67"/>
      <c r="T29" s="67"/>
      <c r="U29" s="67"/>
      <c r="V29" s="67"/>
      <c r="W29" s="67"/>
      <c r="X29" s="67"/>
      <c r="Y29" s="67"/>
      <c r="Z29" s="67"/>
      <c r="AA29" s="67"/>
      <c r="AB29" s="68"/>
      <c r="AC29" s="69"/>
      <c r="AD29" s="68"/>
      <c r="AE29" s="69"/>
      <c r="AF29" s="69"/>
      <c r="AG29" s="69"/>
      <c r="AH29" s="68"/>
      <c r="AI29" s="68"/>
      <c r="AJ29" s="68"/>
      <c r="AK29" s="68"/>
      <c r="AL29" s="68"/>
      <c r="AM29" s="68"/>
      <c r="AN29" s="68"/>
      <c r="AO29" s="70"/>
      <c r="AP29" s="71"/>
      <c r="AQ29" s="70"/>
      <c r="AR29" s="72"/>
      <c r="AV29" s="73"/>
    </row>
    <row r="30" spans="1:48" s="55" customFormat="1" ht="14.25">
      <c r="D30" s="67"/>
      <c r="E30" s="67"/>
      <c r="F30" s="67"/>
      <c r="G30" s="67"/>
      <c r="H30" s="67"/>
      <c r="I30" s="67"/>
      <c r="J30" s="67"/>
      <c r="K30" s="67"/>
      <c r="L30" s="67"/>
      <c r="M30" s="67"/>
      <c r="N30" s="67"/>
      <c r="O30" s="67"/>
      <c r="P30" s="67"/>
      <c r="Q30" s="67"/>
      <c r="R30" s="67"/>
      <c r="S30" s="67"/>
      <c r="T30" s="67"/>
      <c r="U30" s="67"/>
      <c r="V30" s="67"/>
      <c r="W30" s="67"/>
      <c r="X30" s="67"/>
      <c r="Y30" s="67"/>
      <c r="Z30" s="67"/>
      <c r="AA30" s="67"/>
      <c r="AB30" s="68"/>
      <c r="AC30" s="69"/>
      <c r="AD30" s="68"/>
      <c r="AE30" s="69"/>
      <c r="AF30" s="69"/>
      <c r="AG30" s="69"/>
      <c r="AH30" s="68"/>
      <c r="AI30" s="68"/>
      <c r="AJ30" s="68"/>
      <c r="AK30" s="68"/>
      <c r="AL30" s="68"/>
      <c r="AM30" s="68"/>
      <c r="AN30" s="68"/>
      <c r="AO30" s="70"/>
      <c r="AP30" s="71"/>
      <c r="AQ30" s="70"/>
      <c r="AR30" s="72"/>
      <c r="AV30" s="73"/>
    </row>
    <row r="31" spans="1:48" s="55" customFormat="1" ht="14.25">
      <c r="D31" s="67"/>
      <c r="E31" s="67"/>
      <c r="F31" s="67"/>
      <c r="G31" s="67"/>
      <c r="H31" s="67"/>
      <c r="I31" s="67"/>
      <c r="J31" s="67"/>
      <c r="K31" s="67"/>
      <c r="L31" s="67"/>
      <c r="M31" s="67"/>
      <c r="N31" s="67"/>
      <c r="O31" s="67"/>
      <c r="P31" s="67"/>
      <c r="Q31" s="67"/>
      <c r="R31" s="67"/>
      <c r="S31" s="67"/>
      <c r="T31" s="67"/>
      <c r="U31" s="67"/>
      <c r="V31" s="67"/>
      <c r="W31" s="67"/>
      <c r="X31" s="67"/>
      <c r="Y31" s="67"/>
      <c r="Z31" s="67"/>
      <c r="AA31" s="67"/>
      <c r="AB31" s="68"/>
      <c r="AC31" s="69"/>
      <c r="AD31" s="68"/>
      <c r="AE31" s="69"/>
      <c r="AF31" s="69"/>
      <c r="AG31" s="69"/>
      <c r="AH31" s="68"/>
      <c r="AI31" s="68"/>
      <c r="AJ31" s="68"/>
      <c r="AK31" s="68"/>
      <c r="AL31" s="68"/>
      <c r="AM31" s="68"/>
      <c r="AN31" s="68"/>
      <c r="AO31" s="70"/>
      <c r="AP31" s="71"/>
      <c r="AQ31" s="70"/>
      <c r="AR31" s="72"/>
      <c r="AV31" s="73"/>
    </row>
    <row r="32" spans="1:48" s="55" customFormat="1" ht="14.25">
      <c r="D32" s="67"/>
      <c r="E32" s="67"/>
      <c r="F32" s="67"/>
      <c r="G32" s="67"/>
      <c r="H32" s="67"/>
      <c r="I32" s="67"/>
      <c r="J32" s="67"/>
      <c r="K32" s="67"/>
      <c r="L32" s="67"/>
      <c r="M32" s="67"/>
      <c r="N32" s="67"/>
      <c r="O32" s="67"/>
      <c r="P32" s="67"/>
      <c r="Q32" s="67"/>
      <c r="R32" s="67"/>
      <c r="S32" s="67"/>
      <c r="T32" s="67"/>
      <c r="U32" s="67"/>
      <c r="V32" s="67"/>
      <c r="W32" s="67"/>
      <c r="X32" s="67"/>
      <c r="Y32" s="67"/>
      <c r="Z32" s="67"/>
      <c r="AA32" s="67"/>
      <c r="AB32" s="68"/>
      <c r="AC32" s="69"/>
      <c r="AD32" s="68"/>
      <c r="AE32" s="69"/>
      <c r="AF32" s="69"/>
      <c r="AG32" s="69"/>
      <c r="AH32" s="68"/>
      <c r="AI32" s="68"/>
      <c r="AJ32" s="68"/>
      <c r="AK32" s="68"/>
      <c r="AL32" s="68"/>
      <c r="AM32" s="68"/>
      <c r="AN32" s="68"/>
      <c r="AO32" s="70"/>
      <c r="AP32" s="71"/>
      <c r="AQ32" s="70"/>
      <c r="AR32" s="72"/>
      <c r="AV32" s="73"/>
    </row>
    <row r="33" spans="3:48" s="55" customFormat="1" ht="14.25">
      <c r="D33" s="67"/>
      <c r="E33" s="67"/>
      <c r="F33" s="67"/>
      <c r="G33" s="67"/>
      <c r="H33" s="67"/>
      <c r="I33" s="67"/>
      <c r="J33" s="67"/>
      <c r="K33" s="67"/>
      <c r="L33" s="67"/>
      <c r="M33" s="67"/>
      <c r="N33" s="67"/>
      <c r="O33" s="67"/>
      <c r="P33" s="67"/>
      <c r="Q33" s="67"/>
      <c r="R33" s="67"/>
      <c r="S33" s="67"/>
      <c r="T33" s="67"/>
      <c r="U33" s="67"/>
      <c r="V33" s="67"/>
      <c r="W33" s="67"/>
      <c r="X33" s="67"/>
      <c r="Y33" s="67"/>
      <c r="Z33" s="67"/>
      <c r="AA33" s="67"/>
      <c r="AB33" s="68"/>
      <c r="AC33" s="69"/>
      <c r="AD33" s="68"/>
      <c r="AE33" s="69"/>
      <c r="AF33" s="69"/>
      <c r="AG33" s="69"/>
      <c r="AH33" s="68"/>
      <c r="AI33" s="68"/>
      <c r="AJ33" s="68"/>
      <c r="AK33" s="68"/>
      <c r="AL33" s="68"/>
      <c r="AM33" s="68"/>
      <c r="AN33" s="68"/>
      <c r="AO33" s="70"/>
      <c r="AP33" s="71"/>
      <c r="AQ33" s="70"/>
      <c r="AR33" s="72"/>
      <c r="AV33" s="73"/>
    </row>
    <row r="34" spans="3:48" s="74" customFormat="1" ht="14.25">
      <c r="C34" s="55"/>
      <c r="D34" s="67"/>
      <c r="E34" s="67"/>
      <c r="F34" s="67"/>
      <c r="G34" s="67"/>
      <c r="H34" s="67"/>
      <c r="I34" s="67"/>
      <c r="J34" s="67"/>
      <c r="K34" s="67"/>
      <c r="L34" s="67"/>
      <c r="M34" s="67"/>
      <c r="N34" s="67"/>
      <c r="O34" s="67"/>
      <c r="P34" s="67"/>
      <c r="Q34" s="67"/>
      <c r="R34" s="67"/>
      <c r="S34" s="67"/>
      <c r="T34" s="67"/>
      <c r="U34" s="67"/>
      <c r="V34" s="67"/>
      <c r="W34" s="67"/>
      <c r="X34" s="67"/>
      <c r="Y34" s="67"/>
      <c r="Z34" s="67"/>
      <c r="AA34" s="67"/>
      <c r="AB34" s="68"/>
      <c r="AC34" s="69"/>
      <c r="AD34" s="68"/>
      <c r="AE34" s="69"/>
      <c r="AF34" s="69"/>
      <c r="AG34" s="69"/>
      <c r="AH34" s="68"/>
      <c r="AI34" s="68"/>
      <c r="AJ34" s="68"/>
      <c r="AK34" s="68"/>
      <c r="AL34" s="68"/>
      <c r="AM34" s="68"/>
      <c r="AN34" s="68"/>
      <c r="AO34" s="70"/>
      <c r="AP34" s="71"/>
      <c r="AQ34" s="70"/>
      <c r="AR34" s="72"/>
      <c r="AS34" s="55"/>
      <c r="AT34" s="55"/>
      <c r="AU34" s="55"/>
      <c r="AV34" s="73"/>
    </row>
    <row r="35" spans="3:48" s="74" customFormat="1" ht="14.25">
      <c r="C35" s="55"/>
      <c r="D35" s="67"/>
      <c r="E35" s="67"/>
      <c r="F35" s="67"/>
      <c r="G35" s="67"/>
      <c r="H35" s="67"/>
      <c r="I35" s="67"/>
      <c r="J35" s="67"/>
      <c r="K35" s="67"/>
      <c r="L35" s="67"/>
      <c r="M35" s="67"/>
      <c r="N35" s="67"/>
      <c r="O35" s="67"/>
      <c r="P35" s="67"/>
      <c r="Q35" s="67"/>
      <c r="R35" s="67"/>
      <c r="S35" s="67"/>
      <c r="T35" s="67"/>
      <c r="U35" s="67"/>
      <c r="V35" s="67"/>
      <c r="W35" s="67"/>
      <c r="X35" s="67"/>
      <c r="Y35" s="67"/>
      <c r="Z35" s="67"/>
      <c r="AA35" s="67"/>
      <c r="AB35" s="68"/>
      <c r="AC35" s="69"/>
      <c r="AD35" s="68"/>
      <c r="AE35" s="69"/>
      <c r="AF35" s="69"/>
      <c r="AG35" s="69"/>
      <c r="AH35" s="68"/>
      <c r="AI35" s="68"/>
      <c r="AJ35" s="68"/>
      <c r="AK35" s="68"/>
      <c r="AL35" s="68"/>
      <c r="AM35" s="68"/>
      <c r="AN35" s="68"/>
      <c r="AO35" s="70"/>
      <c r="AP35" s="71"/>
      <c r="AQ35" s="70"/>
      <c r="AR35" s="72"/>
      <c r="AS35" s="55"/>
      <c r="AT35" s="55"/>
      <c r="AU35" s="55"/>
      <c r="AV35" s="73"/>
    </row>
    <row r="36" spans="3:48" s="74" customFormat="1" ht="15.75" customHeight="1">
      <c r="C36" s="55"/>
      <c r="D36" s="67"/>
      <c r="E36" s="67"/>
      <c r="F36" s="67"/>
      <c r="G36" s="67"/>
      <c r="H36" s="67"/>
      <c r="I36" s="67"/>
      <c r="J36" s="67"/>
      <c r="K36" s="461" t="s">
        <v>147</v>
      </c>
      <c r="L36" s="461"/>
      <c r="M36" s="461"/>
      <c r="N36" s="461"/>
      <c r="O36" s="461"/>
      <c r="P36" s="461"/>
      <c r="Q36" s="461"/>
      <c r="R36" s="461"/>
      <c r="S36" s="461"/>
      <c r="T36" s="461"/>
      <c r="U36" s="461"/>
      <c r="V36" s="136"/>
      <c r="W36" s="136"/>
      <c r="X36" s="67"/>
      <c r="Y36" s="67"/>
      <c r="Z36" s="67"/>
      <c r="AA36" s="67"/>
      <c r="AB36" s="68"/>
      <c r="AC36" s="69"/>
      <c r="AD36" s="68"/>
      <c r="AE36" s="69"/>
      <c r="AF36" s="69"/>
      <c r="AG36" s="69"/>
      <c r="AH36" s="68"/>
      <c r="AI36" s="68"/>
      <c r="AJ36" s="68"/>
      <c r="AK36" s="68"/>
      <c r="AL36" s="68"/>
      <c r="AM36" s="68"/>
      <c r="AN36" s="68"/>
      <c r="AO36" s="70"/>
      <c r="AP36" s="71"/>
      <c r="AQ36" s="70"/>
      <c r="AR36" s="72"/>
      <c r="AS36" s="55"/>
      <c r="AT36" s="55"/>
      <c r="AU36" s="55"/>
      <c r="AV36" s="73"/>
    </row>
    <row r="37" spans="3:48" s="74" customFormat="1" ht="48.75" customHeight="1">
      <c r="C37" s="55"/>
      <c r="D37" s="67"/>
      <c r="E37" s="67"/>
      <c r="F37" s="67"/>
      <c r="G37" s="67"/>
      <c r="H37" s="67"/>
      <c r="I37" s="67"/>
      <c r="J37" s="67"/>
      <c r="K37" s="137" t="s">
        <v>148</v>
      </c>
      <c r="L37" s="462" t="s">
        <v>149</v>
      </c>
      <c r="M37" s="462"/>
      <c r="N37" s="462"/>
      <c r="O37" s="462" t="s">
        <v>150</v>
      </c>
      <c r="P37" s="462"/>
      <c r="Q37" s="462" t="s">
        <v>151</v>
      </c>
      <c r="R37" s="462"/>
      <c r="S37" s="462" t="s">
        <v>152</v>
      </c>
      <c r="T37" s="462"/>
      <c r="U37" s="462"/>
      <c r="V37" s="138"/>
      <c r="W37" s="138"/>
      <c r="X37" s="67"/>
      <c r="Y37" s="67"/>
      <c r="Z37" s="67"/>
      <c r="AA37" s="67"/>
      <c r="AB37" s="68"/>
      <c r="AC37" s="69"/>
      <c r="AD37" s="68"/>
      <c r="AE37" s="69"/>
      <c r="AF37" s="69"/>
      <c r="AG37" s="69"/>
      <c r="AH37" s="68"/>
      <c r="AI37" s="68"/>
      <c r="AJ37" s="68"/>
      <c r="AK37" s="68"/>
      <c r="AL37" s="68"/>
      <c r="AM37" s="68"/>
      <c r="AN37" s="68"/>
      <c r="AO37" s="70"/>
      <c r="AP37" s="71"/>
      <c r="AQ37" s="70"/>
      <c r="AR37" s="72"/>
      <c r="AS37" s="55"/>
      <c r="AT37" s="55"/>
      <c r="AU37" s="55"/>
      <c r="AV37" s="73"/>
    </row>
    <row r="38" spans="3:48" s="74" customFormat="1" ht="48.75" customHeight="1">
      <c r="C38" s="55"/>
      <c r="D38" s="67"/>
      <c r="E38" s="67"/>
      <c r="F38" s="67"/>
      <c r="G38" s="67"/>
      <c r="H38" s="67"/>
      <c r="I38" s="67"/>
      <c r="J38" s="67"/>
      <c r="K38" s="77">
        <v>44324</v>
      </c>
      <c r="L38" s="468" t="s">
        <v>154</v>
      </c>
      <c r="M38" s="469"/>
      <c r="N38" s="470"/>
      <c r="O38" s="597" t="s">
        <v>2024</v>
      </c>
      <c r="P38" s="598"/>
      <c r="Q38" s="471" t="s">
        <v>385</v>
      </c>
      <c r="R38" s="471"/>
      <c r="S38" s="471" t="s">
        <v>386</v>
      </c>
      <c r="T38" s="471"/>
      <c r="U38" s="471"/>
      <c r="V38" s="75"/>
      <c r="W38" s="75"/>
      <c r="X38" s="76"/>
      <c r="Y38" s="76"/>
      <c r="Z38" s="67"/>
      <c r="AA38" s="67"/>
      <c r="AB38" s="68"/>
      <c r="AC38" s="69"/>
      <c r="AD38" s="68"/>
      <c r="AE38" s="69"/>
      <c r="AF38" s="69"/>
      <c r="AG38" s="69"/>
      <c r="AH38" s="68"/>
      <c r="AI38" s="68"/>
      <c r="AJ38" s="68"/>
      <c r="AK38" s="68"/>
      <c r="AL38" s="68"/>
      <c r="AM38" s="68"/>
      <c r="AN38" s="68"/>
      <c r="AO38" s="70"/>
      <c r="AP38" s="71"/>
      <c r="AQ38" s="70"/>
      <c r="AR38" s="72"/>
      <c r="AS38" s="55"/>
      <c r="AT38" s="55"/>
      <c r="AU38" s="55"/>
      <c r="AV38" s="73"/>
    </row>
    <row r="39" spans="3:48" s="74" customFormat="1" ht="93.75" customHeight="1">
      <c r="C39" s="55"/>
      <c r="D39" s="67"/>
      <c r="E39" s="67"/>
      <c r="F39" s="67"/>
      <c r="G39" s="67"/>
      <c r="H39" s="67"/>
      <c r="I39" s="67"/>
      <c r="J39" s="67"/>
      <c r="K39" s="77" t="s">
        <v>2025</v>
      </c>
      <c r="L39" s="428" t="s">
        <v>154</v>
      </c>
      <c r="M39" s="428"/>
      <c r="N39" s="428"/>
      <c r="O39" s="597" t="s">
        <v>384</v>
      </c>
      <c r="P39" s="598"/>
      <c r="Q39" s="471" t="s">
        <v>388</v>
      </c>
      <c r="R39" s="471"/>
      <c r="S39" s="471" t="s">
        <v>386</v>
      </c>
      <c r="T39" s="471"/>
      <c r="U39" s="471"/>
      <c r="V39" s="75"/>
      <c r="W39" s="75"/>
      <c r="X39" s="67"/>
      <c r="Y39" s="67"/>
      <c r="Z39" s="67"/>
      <c r="AA39" s="67"/>
      <c r="AB39" s="68"/>
      <c r="AC39" s="69"/>
      <c r="AD39" s="68"/>
      <c r="AE39" s="69"/>
      <c r="AF39" s="69"/>
      <c r="AG39" s="69"/>
      <c r="AH39" s="68"/>
      <c r="AI39" s="68"/>
      <c r="AJ39" s="68"/>
      <c r="AK39" s="68"/>
      <c r="AL39" s="68"/>
      <c r="AM39" s="68"/>
      <c r="AN39" s="68"/>
      <c r="AO39" s="70"/>
      <c r="AP39" s="71"/>
      <c r="AQ39" s="70"/>
      <c r="AR39" s="72"/>
      <c r="AS39" s="55"/>
      <c r="AT39" s="55"/>
      <c r="AU39" s="55"/>
      <c r="AV39" s="73"/>
    </row>
    <row r="40" spans="3:48" s="74" customFormat="1" ht="179.25" customHeight="1">
      <c r="C40" s="55"/>
      <c r="D40" s="67"/>
      <c r="E40" s="67"/>
      <c r="F40" s="67"/>
      <c r="G40" s="67"/>
      <c r="H40" s="67"/>
      <c r="I40" s="67"/>
      <c r="J40" s="67"/>
      <c r="K40" s="77">
        <v>44927</v>
      </c>
      <c r="L40" s="428" t="s">
        <v>154</v>
      </c>
      <c r="M40" s="428"/>
      <c r="N40" s="428"/>
      <c r="O40" s="597" t="s">
        <v>384</v>
      </c>
      <c r="P40" s="598"/>
      <c r="Q40" s="471" t="s">
        <v>162</v>
      </c>
      <c r="R40" s="471"/>
      <c r="S40" s="471" t="s">
        <v>389</v>
      </c>
      <c r="T40" s="471"/>
      <c r="U40" s="471"/>
      <c r="V40" s="75"/>
      <c r="W40" s="75"/>
      <c r="X40" s="67"/>
      <c r="Y40" s="67"/>
      <c r="Z40" s="67"/>
      <c r="AA40" s="67"/>
      <c r="AB40" s="68"/>
      <c r="AC40" s="69"/>
      <c r="AD40" s="68"/>
      <c r="AE40" s="69"/>
      <c r="AF40" s="69"/>
      <c r="AG40" s="69"/>
      <c r="AH40" s="68"/>
      <c r="AI40" s="68"/>
      <c r="AJ40" s="68"/>
      <c r="AK40" s="68"/>
      <c r="AL40" s="68"/>
      <c r="AM40" s="68"/>
      <c r="AN40" s="68"/>
      <c r="AO40" s="70"/>
      <c r="AP40" s="71"/>
      <c r="AQ40" s="70"/>
      <c r="AR40" s="72"/>
      <c r="AS40" s="55"/>
      <c r="AT40" s="55"/>
      <c r="AU40" s="55"/>
      <c r="AV40" s="73"/>
    </row>
    <row r="41" spans="3:48" s="74" customFormat="1" ht="114" customHeight="1">
      <c r="C41" s="55"/>
      <c r="D41" s="67"/>
      <c r="E41" s="67"/>
      <c r="F41" s="67"/>
      <c r="G41" s="67"/>
      <c r="H41" s="67"/>
      <c r="I41" s="67"/>
      <c r="J41" s="67"/>
      <c r="K41" s="77">
        <v>45959</v>
      </c>
      <c r="L41" s="428" t="s">
        <v>154</v>
      </c>
      <c r="M41" s="428"/>
      <c r="N41" s="428"/>
      <c r="O41" s="597" t="s">
        <v>384</v>
      </c>
      <c r="P41" s="598"/>
      <c r="Q41" s="471" t="s">
        <v>390</v>
      </c>
      <c r="R41" s="471"/>
      <c r="S41" s="471" t="s">
        <v>389</v>
      </c>
      <c r="T41" s="471"/>
      <c r="U41" s="471"/>
      <c r="V41" s="75"/>
      <c r="W41" s="75"/>
      <c r="X41" s="67"/>
      <c r="Y41" s="67"/>
      <c r="Z41" s="67"/>
      <c r="AA41" s="67"/>
      <c r="AB41" s="68"/>
      <c r="AC41" s="69"/>
      <c r="AD41" s="68"/>
      <c r="AE41" s="69"/>
      <c r="AF41" s="69"/>
      <c r="AG41" s="69"/>
      <c r="AH41" s="68"/>
      <c r="AI41" s="68"/>
      <c r="AJ41" s="68"/>
      <c r="AK41" s="68"/>
      <c r="AL41" s="68"/>
      <c r="AM41" s="68"/>
      <c r="AN41" s="68"/>
      <c r="AO41" s="70"/>
      <c r="AP41" s="71"/>
      <c r="AQ41" s="70"/>
      <c r="AR41" s="72"/>
      <c r="AS41" s="55"/>
      <c r="AT41" s="55"/>
      <c r="AU41" s="55"/>
      <c r="AV41" s="73"/>
    </row>
    <row r="42" spans="3:48" s="74" customFormat="1" ht="18" customHeight="1">
      <c r="C42" s="55"/>
      <c r="D42" s="67"/>
      <c r="E42" s="67"/>
      <c r="F42" s="67"/>
      <c r="G42" s="67"/>
      <c r="H42" s="67"/>
      <c r="I42" s="67"/>
      <c r="J42" s="67"/>
      <c r="K42" s="67"/>
      <c r="L42" s="67"/>
      <c r="M42" s="67"/>
      <c r="N42" s="67"/>
      <c r="O42" s="67"/>
      <c r="P42" s="67"/>
      <c r="Q42" s="67"/>
      <c r="R42" s="67"/>
      <c r="S42" s="67"/>
      <c r="T42" s="67"/>
      <c r="U42" s="67"/>
      <c r="V42" s="67"/>
      <c r="W42" s="67"/>
      <c r="X42" s="67"/>
      <c r="Y42" s="67"/>
      <c r="Z42" s="67"/>
      <c r="AA42" s="67"/>
      <c r="AB42" s="68"/>
      <c r="AC42" s="69"/>
      <c r="AD42" s="68"/>
      <c r="AE42" s="69"/>
      <c r="AF42" s="69"/>
      <c r="AG42" s="69"/>
      <c r="AH42" s="68"/>
      <c r="AI42" s="68"/>
      <c r="AJ42" s="68"/>
      <c r="AK42" s="68"/>
      <c r="AL42" s="68"/>
      <c r="AM42" s="68"/>
      <c r="AN42" s="68"/>
      <c r="AO42" s="70"/>
      <c r="AP42" s="71"/>
      <c r="AQ42" s="70"/>
      <c r="AR42" s="72"/>
      <c r="AS42" s="55"/>
      <c r="AT42" s="55"/>
      <c r="AU42" s="55"/>
      <c r="AV42" s="73"/>
    </row>
    <row r="43" spans="3:48" s="74" customFormat="1" ht="14.25">
      <c r="C43" s="55"/>
      <c r="D43" s="67"/>
      <c r="E43" s="67"/>
      <c r="F43" s="67"/>
      <c r="G43" s="67"/>
      <c r="H43" s="67"/>
      <c r="I43" s="67"/>
      <c r="J43" s="67"/>
      <c r="K43" s="67"/>
      <c r="L43" s="67"/>
      <c r="M43" s="67"/>
      <c r="N43" s="67"/>
      <c r="O43" s="67"/>
      <c r="P43" s="67"/>
      <c r="Q43" s="67"/>
      <c r="R43" s="67"/>
      <c r="S43" s="67"/>
      <c r="T43" s="67"/>
      <c r="U43" s="67"/>
      <c r="V43" s="67"/>
      <c r="W43" s="67"/>
      <c r="X43" s="67"/>
      <c r="Y43" s="67"/>
      <c r="Z43" s="67"/>
      <c r="AA43" s="67"/>
      <c r="AB43" s="68"/>
      <c r="AC43" s="69"/>
      <c r="AD43" s="68"/>
      <c r="AE43" s="69"/>
      <c r="AF43" s="69"/>
      <c r="AG43" s="69"/>
      <c r="AH43" s="68"/>
      <c r="AI43" s="68"/>
      <c r="AJ43" s="68"/>
      <c r="AK43" s="68"/>
      <c r="AL43" s="68"/>
      <c r="AM43" s="68"/>
      <c r="AN43" s="68"/>
      <c r="AO43" s="70"/>
      <c r="AP43" s="71"/>
      <c r="AQ43" s="70"/>
      <c r="AR43" s="72"/>
      <c r="AS43" s="55"/>
      <c r="AT43" s="55"/>
      <c r="AU43" s="55"/>
      <c r="AV43" s="73"/>
    </row>
    <row r="44" spans="3:48" s="74" customFormat="1" ht="14.25">
      <c r="C44" s="55"/>
      <c r="D44" s="67"/>
      <c r="E44" s="67"/>
      <c r="F44" s="67"/>
      <c r="G44" s="67"/>
      <c r="H44" s="67"/>
      <c r="I44" s="67"/>
      <c r="J44" s="67"/>
      <c r="K44" s="67"/>
      <c r="L44" s="67"/>
      <c r="M44" s="67"/>
      <c r="N44" s="67"/>
      <c r="O44" s="67"/>
      <c r="P44" s="67"/>
      <c r="Q44" s="67"/>
      <c r="R44" s="67"/>
      <c r="S44" s="67"/>
      <c r="T44" s="67"/>
      <c r="U44" s="67"/>
      <c r="V44" s="67"/>
      <c r="W44" s="67"/>
      <c r="X44" s="67"/>
      <c r="Y44" s="67"/>
      <c r="Z44" s="67"/>
      <c r="AA44" s="67"/>
      <c r="AB44" s="68"/>
      <c r="AC44" s="69"/>
      <c r="AD44" s="68"/>
      <c r="AE44" s="69"/>
      <c r="AF44" s="69"/>
      <c r="AG44" s="69"/>
      <c r="AH44" s="68"/>
      <c r="AI44" s="68"/>
      <c r="AJ44" s="68"/>
      <c r="AK44" s="68"/>
      <c r="AL44" s="68"/>
      <c r="AM44" s="68"/>
      <c r="AN44" s="68"/>
      <c r="AO44" s="70"/>
      <c r="AP44" s="71"/>
      <c r="AQ44" s="70"/>
      <c r="AR44" s="72"/>
      <c r="AS44" s="55"/>
      <c r="AT44" s="55"/>
      <c r="AU44" s="55"/>
      <c r="AV44" s="73"/>
    </row>
    <row r="45" spans="3:48" s="74" customFormat="1" ht="14.25">
      <c r="C45" s="55"/>
      <c r="D45" s="67"/>
      <c r="E45" s="67"/>
      <c r="F45" s="67"/>
      <c r="G45" s="67"/>
      <c r="H45" s="67"/>
      <c r="I45" s="67"/>
      <c r="J45" s="67"/>
      <c r="K45" s="67"/>
      <c r="L45" s="67"/>
      <c r="M45" s="67"/>
      <c r="N45" s="67"/>
      <c r="O45" s="67"/>
      <c r="P45" s="67"/>
      <c r="Q45" s="67"/>
      <c r="R45" s="67"/>
      <c r="S45" s="67"/>
      <c r="T45" s="67"/>
      <c r="U45" s="67"/>
      <c r="V45" s="67"/>
      <c r="W45" s="67"/>
      <c r="X45" s="67"/>
      <c r="Y45" s="67"/>
      <c r="Z45" s="67"/>
      <c r="AA45" s="67"/>
      <c r="AB45" s="68"/>
      <c r="AC45" s="69"/>
      <c r="AD45" s="68"/>
      <c r="AE45" s="69"/>
      <c r="AF45" s="69"/>
      <c r="AG45" s="69"/>
      <c r="AH45" s="68"/>
      <c r="AI45" s="68"/>
      <c r="AJ45" s="68"/>
      <c r="AK45" s="68"/>
      <c r="AL45" s="68"/>
      <c r="AM45" s="68"/>
      <c r="AN45" s="68"/>
      <c r="AO45" s="70"/>
      <c r="AP45" s="71"/>
      <c r="AQ45" s="70"/>
      <c r="AR45" s="72"/>
      <c r="AS45" s="55"/>
      <c r="AT45" s="55"/>
      <c r="AU45" s="55"/>
      <c r="AV45" s="73"/>
    </row>
    <row r="46" spans="3:48" s="74" customFormat="1" ht="14.25">
      <c r="C46" s="55"/>
      <c r="D46" s="67"/>
      <c r="E46" s="67"/>
      <c r="F46" s="67"/>
      <c r="G46" s="67"/>
      <c r="H46" s="67"/>
      <c r="I46" s="67"/>
      <c r="J46" s="67"/>
      <c r="K46" s="67"/>
      <c r="L46" s="67"/>
      <c r="M46" s="67"/>
      <c r="N46" s="67"/>
      <c r="O46" s="67"/>
      <c r="P46" s="67"/>
      <c r="Q46" s="67"/>
      <c r="R46" s="67"/>
      <c r="S46" s="67"/>
      <c r="T46" s="67"/>
      <c r="U46" s="67"/>
      <c r="V46" s="67"/>
      <c r="W46" s="67"/>
      <c r="X46" s="67"/>
      <c r="Y46" s="67"/>
      <c r="Z46" s="67"/>
      <c r="AA46" s="67"/>
      <c r="AB46" s="68"/>
      <c r="AC46" s="69"/>
      <c r="AD46" s="68"/>
      <c r="AE46" s="69"/>
      <c r="AF46" s="69"/>
      <c r="AG46" s="69"/>
      <c r="AH46" s="68"/>
      <c r="AI46" s="68"/>
      <c r="AJ46" s="68"/>
      <c r="AK46" s="68"/>
      <c r="AL46" s="68"/>
      <c r="AM46" s="68"/>
      <c r="AN46" s="68"/>
      <c r="AO46" s="70"/>
      <c r="AP46" s="71"/>
      <c r="AQ46" s="70"/>
      <c r="AR46" s="72"/>
      <c r="AS46" s="55"/>
      <c r="AT46" s="55"/>
      <c r="AU46" s="55"/>
      <c r="AV46" s="73"/>
    </row>
    <row r="47" spans="3:48" s="74" customFormat="1" ht="14.25">
      <c r="C47" s="55"/>
      <c r="D47" s="67"/>
      <c r="E47" s="67"/>
      <c r="F47" s="67"/>
      <c r="G47" s="67"/>
      <c r="H47" s="67"/>
      <c r="I47" s="67"/>
      <c r="J47" s="67"/>
      <c r="K47" s="67"/>
      <c r="L47" s="67"/>
      <c r="M47" s="67"/>
      <c r="N47" s="67"/>
      <c r="O47" s="67"/>
      <c r="P47" s="67"/>
      <c r="Q47" s="67"/>
      <c r="R47" s="67"/>
      <c r="S47" s="67"/>
      <c r="T47" s="67"/>
      <c r="U47" s="67"/>
      <c r="V47" s="67"/>
      <c r="W47" s="67"/>
      <c r="X47" s="67"/>
      <c r="Y47" s="67"/>
      <c r="Z47" s="67"/>
      <c r="AA47" s="67"/>
      <c r="AB47" s="68"/>
      <c r="AC47" s="69"/>
      <c r="AD47" s="68"/>
      <c r="AE47" s="69"/>
      <c r="AF47" s="69"/>
      <c r="AG47" s="69"/>
      <c r="AH47" s="68"/>
      <c r="AI47" s="68"/>
      <c r="AJ47" s="68"/>
      <c r="AK47" s="68"/>
      <c r="AL47" s="68"/>
      <c r="AM47" s="68"/>
      <c r="AN47" s="68"/>
      <c r="AO47" s="70"/>
      <c r="AP47" s="71"/>
      <c r="AQ47" s="70"/>
      <c r="AR47" s="72"/>
      <c r="AS47" s="55"/>
      <c r="AT47" s="55"/>
      <c r="AU47" s="55"/>
      <c r="AV47" s="73"/>
    </row>
    <row r="48" spans="3:48" s="74" customFormat="1" ht="14.25">
      <c r="C48" s="55"/>
      <c r="D48" s="67"/>
      <c r="E48" s="67"/>
      <c r="F48" s="67"/>
      <c r="G48" s="67"/>
      <c r="H48" s="67"/>
      <c r="I48" s="67"/>
      <c r="J48" s="67"/>
      <c r="K48" s="67"/>
      <c r="L48" s="67"/>
      <c r="M48" s="67"/>
      <c r="N48" s="67"/>
      <c r="O48" s="67"/>
      <c r="P48" s="67"/>
      <c r="Q48" s="67"/>
      <c r="R48" s="67"/>
      <c r="S48" s="67"/>
      <c r="T48" s="67"/>
      <c r="U48" s="67"/>
      <c r="V48" s="67"/>
      <c r="W48" s="67"/>
      <c r="X48" s="67"/>
      <c r="Y48" s="67"/>
      <c r="Z48" s="67"/>
      <c r="AA48" s="67"/>
      <c r="AB48" s="68"/>
      <c r="AC48" s="69"/>
      <c r="AD48" s="68"/>
      <c r="AE48" s="69"/>
      <c r="AF48" s="69"/>
      <c r="AG48" s="69"/>
      <c r="AH48" s="68"/>
      <c r="AI48" s="68"/>
      <c r="AJ48" s="68"/>
      <c r="AK48" s="68"/>
      <c r="AL48" s="68"/>
      <c r="AM48" s="68"/>
      <c r="AN48" s="68"/>
      <c r="AO48" s="70"/>
      <c r="AP48" s="71"/>
      <c r="AQ48" s="70"/>
      <c r="AR48" s="72"/>
      <c r="AS48" s="55"/>
      <c r="AT48" s="55"/>
      <c r="AU48" s="55"/>
      <c r="AV48" s="73"/>
    </row>
    <row r="49" spans="3:48" s="74" customFormat="1" ht="14.25">
      <c r="C49" s="55"/>
      <c r="D49" s="67"/>
      <c r="E49" s="67"/>
      <c r="F49" s="67"/>
      <c r="G49" s="67"/>
      <c r="H49" s="67"/>
      <c r="I49" s="67"/>
      <c r="J49" s="67"/>
      <c r="K49" s="67"/>
      <c r="L49" s="67"/>
      <c r="M49" s="67"/>
      <c r="N49" s="67"/>
      <c r="O49" s="67"/>
      <c r="P49" s="67"/>
      <c r="Q49" s="67"/>
      <c r="R49" s="67"/>
      <c r="S49" s="67"/>
      <c r="T49" s="67"/>
      <c r="U49" s="67"/>
      <c r="V49" s="67"/>
      <c r="W49" s="67"/>
      <c r="X49" s="67"/>
      <c r="Y49" s="67"/>
      <c r="Z49" s="67"/>
      <c r="AA49" s="67"/>
      <c r="AB49" s="68"/>
      <c r="AC49" s="69"/>
      <c r="AD49" s="68"/>
      <c r="AE49" s="69"/>
      <c r="AF49" s="69"/>
      <c r="AG49" s="69"/>
      <c r="AH49" s="68"/>
      <c r="AI49" s="68"/>
      <c r="AJ49" s="68"/>
      <c r="AK49" s="68"/>
      <c r="AL49" s="68"/>
      <c r="AM49" s="68"/>
      <c r="AN49" s="68"/>
      <c r="AO49" s="70"/>
      <c r="AP49" s="71"/>
      <c r="AQ49" s="70"/>
      <c r="AR49" s="72"/>
      <c r="AS49" s="55"/>
      <c r="AT49" s="55"/>
      <c r="AU49" s="55"/>
      <c r="AV49" s="73"/>
    </row>
    <row r="50" spans="3:48" s="74" customFormat="1" ht="14.25">
      <c r="C50" s="55"/>
      <c r="D50" s="67"/>
      <c r="E50" s="67"/>
      <c r="F50" s="67"/>
      <c r="G50" s="67"/>
      <c r="H50" s="67"/>
      <c r="I50" s="67"/>
      <c r="J50" s="67"/>
      <c r="K50" s="67"/>
      <c r="L50" s="67"/>
      <c r="M50" s="67"/>
      <c r="N50" s="67"/>
      <c r="O50" s="67"/>
      <c r="P50" s="67"/>
      <c r="Q50" s="67"/>
      <c r="R50" s="67"/>
      <c r="S50" s="67"/>
      <c r="T50" s="67"/>
      <c r="U50" s="67"/>
      <c r="V50" s="67"/>
      <c r="W50" s="67"/>
      <c r="X50" s="67"/>
      <c r="Y50" s="67"/>
      <c r="Z50" s="67"/>
      <c r="AA50" s="67"/>
      <c r="AB50" s="68"/>
      <c r="AC50" s="69"/>
      <c r="AD50" s="68"/>
      <c r="AE50" s="69"/>
      <c r="AF50" s="69"/>
      <c r="AG50" s="69"/>
      <c r="AH50" s="68"/>
      <c r="AI50" s="68"/>
      <c r="AJ50" s="68"/>
      <c r="AK50" s="68"/>
      <c r="AL50" s="68"/>
      <c r="AM50" s="68"/>
      <c r="AN50" s="68"/>
      <c r="AO50" s="70"/>
      <c r="AP50" s="71"/>
      <c r="AQ50" s="70"/>
      <c r="AR50" s="72"/>
      <c r="AS50" s="55"/>
      <c r="AT50" s="55"/>
      <c r="AU50" s="55"/>
      <c r="AV50" s="73"/>
    </row>
    <row r="51" spans="3:48" s="74" customFormat="1" ht="14.25">
      <c r="C51" s="55"/>
      <c r="D51" s="67"/>
      <c r="E51" s="67"/>
      <c r="F51" s="67"/>
      <c r="G51" s="67"/>
      <c r="H51" s="67"/>
      <c r="I51" s="67"/>
      <c r="J51" s="67"/>
      <c r="K51" s="67"/>
      <c r="L51" s="67"/>
      <c r="M51" s="67"/>
      <c r="N51" s="67"/>
      <c r="O51" s="67"/>
      <c r="P51" s="67"/>
      <c r="Q51" s="67"/>
      <c r="R51" s="67"/>
      <c r="S51" s="67"/>
      <c r="T51" s="67"/>
      <c r="U51" s="67"/>
      <c r="V51" s="67"/>
      <c r="W51" s="67"/>
      <c r="X51" s="67"/>
      <c r="Y51" s="67"/>
      <c r="Z51" s="67"/>
      <c r="AA51" s="67"/>
      <c r="AB51" s="68"/>
      <c r="AC51" s="69"/>
      <c r="AD51" s="68"/>
      <c r="AE51" s="69"/>
      <c r="AF51" s="69"/>
      <c r="AG51" s="69"/>
      <c r="AH51" s="68"/>
      <c r="AI51" s="68"/>
      <c r="AJ51" s="68"/>
      <c r="AK51" s="68"/>
      <c r="AL51" s="68"/>
      <c r="AM51" s="68"/>
      <c r="AN51" s="68"/>
      <c r="AO51" s="70"/>
      <c r="AP51" s="71"/>
      <c r="AQ51" s="70"/>
      <c r="AR51" s="72"/>
      <c r="AS51" s="55"/>
      <c r="AT51" s="55"/>
      <c r="AU51" s="55"/>
      <c r="AV51" s="73"/>
    </row>
    <row r="52" spans="3:48" s="74" customFormat="1" ht="14.25">
      <c r="C52" s="55"/>
      <c r="D52" s="67"/>
      <c r="E52" s="67"/>
      <c r="F52" s="67"/>
      <c r="G52" s="67"/>
      <c r="H52" s="67"/>
      <c r="I52" s="67"/>
      <c r="J52" s="67"/>
      <c r="K52" s="67"/>
      <c r="L52" s="67"/>
      <c r="M52" s="67"/>
      <c r="N52" s="67"/>
      <c r="O52" s="67"/>
      <c r="P52" s="67"/>
      <c r="Q52" s="67"/>
      <c r="R52" s="67"/>
      <c r="S52" s="67"/>
      <c r="T52" s="67"/>
      <c r="U52" s="67"/>
      <c r="V52" s="67"/>
      <c r="W52" s="67"/>
      <c r="X52" s="67"/>
      <c r="Y52" s="67"/>
      <c r="Z52" s="67"/>
      <c r="AA52" s="67"/>
      <c r="AB52" s="68"/>
      <c r="AC52" s="69"/>
      <c r="AD52" s="68"/>
      <c r="AE52" s="69"/>
      <c r="AF52" s="69"/>
      <c r="AG52" s="69"/>
      <c r="AH52" s="68"/>
      <c r="AI52" s="68"/>
      <c r="AJ52" s="68"/>
      <c r="AK52" s="68"/>
      <c r="AL52" s="68"/>
      <c r="AM52" s="68"/>
      <c r="AN52" s="68"/>
      <c r="AO52" s="70"/>
      <c r="AP52" s="71"/>
      <c r="AQ52" s="70"/>
      <c r="AR52" s="72"/>
      <c r="AS52" s="55"/>
      <c r="AT52" s="55"/>
      <c r="AU52" s="55"/>
      <c r="AV52" s="73"/>
    </row>
    <row r="53" spans="3:48" s="74" customFormat="1" ht="14.25">
      <c r="C53" s="55"/>
      <c r="D53" s="67"/>
      <c r="E53" s="67"/>
      <c r="F53" s="67"/>
      <c r="G53" s="67"/>
      <c r="H53" s="67"/>
      <c r="I53" s="67"/>
      <c r="J53" s="67"/>
      <c r="K53" s="67"/>
      <c r="L53" s="67"/>
      <c r="M53" s="67"/>
      <c r="N53" s="67"/>
      <c r="O53" s="67"/>
      <c r="P53" s="67"/>
      <c r="Q53" s="67"/>
      <c r="R53" s="67"/>
      <c r="S53" s="67"/>
      <c r="T53" s="67"/>
      <c r="U53" s="67"/>
      <c r="V53" s="67"/>
      <c r="W53" s="67"/>
      <c r="X53" s="67"/>
      <c r="Y53" s="67"/>
      <c r="Z53" s="67"/>
      <c r="AA53" s="67"/>
      <c r="AB53" s="68"/>
      <c r="AC53" s="69"/>
      <c r="AD53" s="68"/>
      <c r="AE53" s="69"/>
      <c r="AF53" s="69"/>
      <c r="AG53" s="69"/>
      <c r="AH53" s="68"/>
      <c r="AI53" s="68"/>
      <c r="AJ53" s="68"/>
      <c r="AK53" s="68"/>
      <c r="AL53" s="68"/>
      <c r="AM53" s="68"/>
      <c r="AN53" s="68"/>
      <c r="AO53" s="70"/>
      <c r="AP53" s="71"/>
      <c r="AQ53" s="70"/>
      <c r="AR53" s="72"/>
      <c r="AS53" s="55"/>
      <c r="AT53" s="55"/>
      <c r="AU53" s="55"/>
      <c r="AV53" s="73"/>
    </row>
    <row r="54" spans="3:48" s="74" customFormat="1" ht="14.25">
      <c r="C54" s="55"/>
      <c r="D54" s="67"/>
      <c r="E54" s="67"/>
      <c r="F54" s="67"/>
      <c r="G54" s="67"/>
      <c r="H54" s="67"/>
      <c r="I54" s="67"/>
      <c r="J54" s="67"/>
      <c r="K54" s="67"/>
      <c r="L54" s="67"/>
      <c r="M54" s="67"/>
      <c r="N54" s="67"/>
      <c r="O54" s="67"/>
      <c r="P54" s="67"/>
      <c r="Q54" s="67"/>
      <c r="R54" s="67"/>
      <c r="S54" s="67"/>
      <c r="T54" s="67"/>
      <c r="U54" s="67"/>
      <c r="V54" s="67"/>
      <c r="W54" s="67"/>
      <c r="X54" s="67"/>
      <c r="Y54" s="67"/>
      <c r="Z54" s="67"/>
      <c r="AA54" s="67"/>
      <c r="AB54" s="68"/>
      <c r="AC54" s="69"/>
      <c r="AD54" s="68"/>
      <c r="AE54" s="69"/>
      <c r="AF54" s="69"/>
      <c r="AG54" s="69"/>
      <c r="AH54" s="68"/>
      <c r="AI54" s="68"/>
      <c r="AJ54" s="68"/>
      <c r="AK54" s="68"/>
      <c r="AL54" s="68"/>
      <c r="AM54" s="68"/>
      <c r="AN54" s="68"/>
      <c r="AO54" s="70"/>
      <c r="AP54" s="71"/>
      <c r="AQ54" s="70"/>
      <c r="AR54" s="72"/>
      <c r="AS54" s="55"/>
      <c r="AT54" s="55"/>
      <c r="AU54" s="55"/>
      <c r="AV54" s="73"/>
    </row>
    <row r="55" spans="3:48" s="74" customFormat="1" ht="14.25">
      <c r="C55" s="55"/>
      <c r="D55" s="67"/>
      <c r="E55" s="67"/>
      <c r="F55" s="67"/>
      <c r="G55" s="67"/>
      <c r="H55" s="67"/>
      <c r="I55" s="67"/>
      <c r="J55" s="67"/>
      <c r="K55" s="67"/>
      <c r="L55" s="67"/>
      <c r="M55" s="67"/>
      <c r="N55" s="67"/>
      <c r="O55" s="67"/>
      <c r="P55" s="67"/>
      <c r="Q55" s="67"/>
      <c r="R55" s="67"/>
      <c r="S55" s="67"/>
      <c r="T55" s="67"/>
      <c r="U55" s="67"/>
      <c r="V55" s="67"/>
      <c r="W55" s="67"/>
      <c r="X55" s="67"/>
      <c r="Y55" s="67"/>
      <c r="Z55" s="67"/>
      <c r="AA55" s="67"/>
      <c r="AB55" s="68"/>
      <c r="AC55" s="69"/>
      <c r="AD55" s="68"/>
      <c r="AE55" s="69"/>
      <c r="AF55" s="69"/>
      <c r="AG55" s="69"/>
      <c r="AH55" s="68"/>
      <c r="AI55" s="68"/>
      <c r="AJ55" s="68"/>
      <c r="AK55" s="68"/>
      <c r="AL55" s="68"/>
      <c r="AM55" s="68"/>
      <c r="AN55" s="68"/>
      <c r="AO55" s="70"/>
      <c r="AP55" s="71"/>
      <c r="AQ55" s="70"/>
      <c r="AR55" s="72"/>
      <c r="AS55" s="55"/>
      <c r="AT55" s="55"/>
      <c r="AU55" s="55"/>
      <c r="AV55" s="73"/>
    </row>
    <row r="56" spans="3:48" s="74" customFormat="1" ht="14.25">
      <c r="C56" s="55"/>
      <c r="D56" s="67"/>
      <c r="E56" s="67"/>
      <c r="F56" s="67"/>
      <c r="G56" s="67"/>
      <c r="H56" s="67"/>
      <c r="I56" s="67"/>
      <c r="J56" s="67"/>
      <c r="K56" s="67"/>
      <c r="L56" s="67"/>
      <c r="M56" s="67"/>
      <c r="N56" s="67"/>
      <c r="O56" s="67"/>
      <c r="P56" s="67"/>
      <c r="Q56" s="67"/>
      <c r="R56" s="67"/>
      <c r="S56" s="67"/>
      <c r="T56" s="67"/>
      <c r="U56" s="67"/>
      <c r="V56" s="67"/>
      <c r="W56" s="67"/>
      <c r="X56" s="67"/>
      <c r="Y56" s="67"/>
      <c r="Z56" s="67"/>
      <c r="AA56" s="67"/>
      <c r="AB56" s="68"/>
      <c r="AC56" s="69"/>
      <c r="AD56" s="68"/>
      <c r="AE56" s="69"/>
      <c r="AF56" s="69"/>
      <c r="AG56" s="69"/>
      <c r="AH56" s="68"/>
      <c r="AI56" s="68"/>
      <c r="AJ56" s="68"/>
      <c r="AK56" s="68"/>
      <c r="AL56" s="68"/>
      <c r="AM56" s="68"/>
      <c r="AN56" s="68"/>
      <c r="AO56" s="70"/>
      <c r="AP56" s="71"/>
      <c r="AQ56" s="70"/>
      <c r="AR56" s="72"/>
      <c r="AS56" s="55"/>
      <c r="AT56" s="55"/>
      <c r="AU56" s="55"/>
      <c r="AV56" s="73"/>
    </row>
    <row r="57" spans="3:48" s="74" customFormat="1" ht="14.25">
      <c r="C57" s="55"/>
      <c r="D57" s="67"/>
      <c r="E57" s="67"/>
      <c r="F57" s="67"/>
      <c r="G57" s="67"/>
      <c r="H57" s="67"/>
      <c r="I57" s="67"/>
      <c r="J57" s="67"/>
      <c r="K57" s="67"/>
      <c r="L57" s="67"/>
      <c r="M57" s="67"/>
      <c r="N57" s="67"/>
      <c r="O57" s="67"/>
      <c r="P57" s="67"/>
      <c r="Q57" s="67"/>
      <c r="R57" s="67"/>
      <c r="S57" s="67"/>
      <c r="T57" s="67"/>
      <c r="U57" s="67"/>
      <c r="V57" s="67"/>
      <c r="W57" s="67"/>
      <c r="X57" s="67"/>
      <c r="Y57" s="67"/>
      <c r="Z57" s="67"/>
      <c r="AA57" s="67"/>
      <c r="AB57" s="68"/>
      <c r="AC57" s="69"/>
      <c r="AD57" s="68"/>
      <c r="AE57" s="69"/>
      <c r="AF57" s="69"/>
      <c r="AG57" s="69"/>
      <c r="AH57" s="68"/>
      <c r="AI57" s="68"/>
      <c r="AJ57" s="68"/>
      <c r="AK57" s="68"/>
      <c r="AL57" s="68"/>
      <c r="AM57" s="68"/>
      <c r="AN57" s="68"/>
      <c r="AO57" s="70"/>
      <c r="AP57" s="71"/>
      <c r="AQ57" s="70"/>
      <c r="AR57" s="72"/>
      <c r="AS57" s="55"/>
      <c r="AT57" s="55"/>
      <c r="AU57" s="55"/>
      <c r="AV57" s="73"/>
    </row>
    <row r="58" spans="3:48" s="74" customFormat="1" ht="14.25">
      <c r="C58" s="55"/>
      <c r="D58" s="67"/>
      <c r="E58" s="67"/>
      <c r="F58" s="67"/>
      <c r="G58" s="67"/>
      <c r="H58" s="67"/>
      <c r="I58" s="67"/>
      <c r="J58" s="67"/>
      <c r="K58" s="67"/>
      <c r="L58" s="67"/>
      <c r="M58" s="67"/>
      <c r="N58" s="67"/>
      <c r="O58" s="67"/>
      <c r="P58" s="67"/>
      <c r="Q58" s="67"/>
      <c r="R58" s="67"/>
      <c r="S58" s="67"/>
      <c r="T58" s="67"/>
      <c r="U58" s="67"/>
      <c r="V58" s="67"/>
      <c r="W58" s="67"/>
      <c r="X58" s="67"/>
      <c r="Y58" s="67"/>
      <c r="Z58" s="67"/>
      <c r="AA58" s="67"/>
      <c r="AB58" s="68"/>
      <c r="AC58" s="69"/>
      <c r="AD58" s="68"/>
      <c r="AE58" s="69"/>
      <c r="AF58" s="69"/>
      <c r="AG58" s="69"/>
      <c r="AH58" s="68"/>
      <c r="AI58" s="68"/>
      <c r="AJ58" s="68"/>
      <c r="AK58" s="68"/>
      <c r="AL58" s="68"/>
      <c r="AM58" s="68"/>
      <c r="AN58" s="68"/>
      <c r="AO58" s="70"/>
      <c r="AP58" s="71"/>
      <c r="AQ58" s="70"/>
      <c r="AR58" s="72"/>
      <c r="AS58" s="55"/>
      <c r="AT58" s="55"/>
      <c r="AU58" s="55"/>
      <c r="AV58" s="73"/>
    </row>
    <row r="59" spans="3:48" s="74" customFormat="1" ht="14.25">
      <c r="C59" s="55"/>
      <c r="D59" s="67"/>
      <c r="E59" s="67"/>
      <c r="F59" s="67"/>
      <c r="G59" s="67"/>
      <c r="H59" s="67"/>
      <c r="I59" s="67"/>
      <c r="J59" s="67"/>
      <c r="K59" s="67"/>
      <c r="L59" s="67"/>
      <c r="M59" s="67"/>
      <c r="N59" s="67"/>
      <c r="O59" s="67"/>
      <c r="P59" s="67"/>
      <c r="Q59" s="67"/>
      <c r="R59" s="67"/>
      <c r="S59" s="67"/>
      <c r="T59" s="67"/>
      <c r="U59" s="67"/>
      <c r="V59" s="67"/>
      <c r="W59" s="67"/>
      <c r="X59" s="67"/>
      <c r="Y59" s="67"/>
      <c r="Z59" s="67"/>
      <c r="AA59" s="67"/>
      <c r="AB59" s="68"/>
      <c r="AC59" s="69"/>
      <c r="AD59" s="68"/>
      <c r="AE59" s="69"/>
      <c r="AF59" s="69"/>
      <c r="AG59" s="69"/>
      <c r="AH59" s="68"/>
      <c r="AI59" s="68"/>
      <c r="AJ59" s="68"/>
      <c r="AK59" s="68"/>
      <c r="AL59" s="68"/>
      <c r="AM59" s="68"/>
      <c r="AN59" s="68"/>
      <c r="AO59" s="70"/>
      <c r="AP59" s="71"/>
      <c r="AQ59" s="70"/>
      <c r="AR59" s="72"/>
      <c r="AS59" s="55"/>
      <c r="AT59" s="55"/>
      <c r="AU59" s="55"/>
      <c r="AV59" s="73"/>
    </row>
    <row r="60" spans="3:48" s="74" customFormat="1" ht="14.25">
      <c r="C60" s="55"/>
      <c r="D60" s="67"/>
      <c r="E60" s="67"/>
      <c r="F60" s="67"/>
      <c r="G60" s="67"/>
      <c r="H60" s="67"/>
      <c r="I60" s="67"/>
      <c r="J60" s="67"/>
      <c r="K60" s="67"/>
      <c r="L60" s="67"/>
      <c r="M60" s="67"/>
      <c r="N60" s="67"/>
      <c r="O60" s="67"/>
      <c r="P60" s="67"/>
      <c r="Q60" s="67"/>
      <c r="R60" s="67"/>
      <c r="S60" s="67"/>
      <c r="T60" s="67"/>
      <c r="U60" s="67"/>
      <c r="V60" s="67"/>
      <c r="W60" s="67"/>
      <c r="X60" s="67"/>
      <c r="Y60" s="67"/>
      <c r="Z60" s="67"/>
      <c r="AA60" s="67"/>
      <c r="AB60" s="68"/>
      <c r="AC60" s="69"/>
      <c r="AD60" s="68"/>
      <c r="AE60" s="69"/>
      <c r="AF60" s="69"/>
      <c r="AG60" s="69"/>
      <c r="AH60" s="68"/>
      <c r="AI60" s="68"/>
      <c r="AJ60" s="68"/>
      <c r="AK60" s="68"/>
      <c r="AL60" s="68"/>
      <c r="AM60" s="68"/>
      <c r="AN60" s="68"/>
      <c r="AO60" s="70"/>
      <c r="AP60" s="71"/>
      <c r="AQ60" s="70"/>
      <c r="AR60" s="72"/>
      <c r="AS60" s="55"/>
      <c r="AT60" s="55"/>
      <c r="AU60" s="55"/>
      <c r="AV60" s="73"/>
    </row>
    <row r="61" spans="3:48" s="74" customFormat="1" ht="14.25">
      <c r="C61" s="55"/>
      <c r="D61" s="67"/>
      <c r="E61" s="67"/>
      <c r="F61" s="67"/>
      <c r="G61" s="67"/>
      <c r="H61" s="67"/>
      <c r="I61" s="67"/>
      <c r="J61" s="67"/>
      <c r="K61" s="67"/>
      <c r="L61" s="67"/>
      <c r="M61" s="67"/>
      <c r="N61" s="67"/>
      <c r="O61" s="67"/>
      <c r="P61" s="67"/>
      <c r="Q61" s="67"/>
      <c r="R61" s="67"/>
      <c r="S61" s="67"/>
      <c r="T61" s="67"/>
      <c r="U61" s="67"/>
      <c r="V61" s="67"/>
      <c r="W61" s="67"/>
      <c r="X61" s="67"/>
      <c r="Y61" s="67"/>
      <c r="Z61" s="67"/>
      <c r="AA61" s="67"/>
      <c r="AB61" s="68"/>
      <c r="AC61" s="69"/>
      <c r="AD61" s="68"/>
      <c r="AE61" s="69"/>
      <c r="AF61" s="69"/>
      <c r="AG61" s="69"/>
      <c r="AH61" s="68"/>
      <c r="AI61" s="68"/>
      <c r="AJ61" s="68"/>
      <c r="AK61" s="68"/>
      <c r="AL61" s="68"/>
      <c r="AM61" s="68"/>
      <c r="AN61" s="68"/>
      <c r="AO61" s="70"/>
      <c r="AP61" s="71"/>
      <c r="AQ61" s="70"/>
      <c r="AR61" s="72"/>
      <c r="AS61" s="55"/>
      <c r="AT61" s="55"/>
      <c r="AU61" s="55"/>
      <c r="AV61" s="73"/>
    </row>
    <row r="62" spans="3:48" s="74" customFormat="1" ht="14.25">
      <c r="C62" s="55"/>
      <c r="D62" s="67"/>
      <c r="E62" s="67"/>
      <c r="F62" s="67"/>
      <c r="G62" s="67"/>
      <c r="H62" s="67"/>
      <c r="I62" s="67"/>
      <c r="J62" s="67"/>
      <c r="K62" s="67"/>
      <c r="L62" s="67"/>
      <c r="M62" s="67"/>
      <c r="N62" s="67"/>
      <c r="O62" s="67"/>
      <c r="P62" s="67"/>
      <c r="Q62" s="67"/>
      <c r="R62" s="67"/>
      <c r="S62" s="67"/>
      <c r="T62" s="67"/>
      <c r="U62" s="67"/>
      <c r="V62" s="67"/>
      <c r="W62" s="67"/>
      <c r="X62" s="67"/>
      <c r="Y62" s="67"/>
      <c r="Z62" s="67"/>
      <c r="AA62" s="67"/>
      <c r="AB62" s="68"/>
      <c r="AC62" s="69"/>
      <c r="AD62" s="68"/>
      <c r="AE62" s="69"/>
      <c r="AF62" s="69"/>
      <c r="AG62" s="69"/>
      <c r="AH62" s="68"/>
      <c r="AI62" s="68"/>
      <c r="AJ62" s="68"/>
      <c r="AK62" s="68"/>
      <c r="AL62" s="68"/>
      <c r="AM62" s="68"/>
      <c r="AN62" s="68"/>
      <c r="AO62" s="70"/>
      <c r="AP62" s="71"/>
      <c r="AQ62" s="70"/>
      <c r="AR62" s="72"/>
      <c r="AS62" s="55"/>
      <c r="AT62" s="55"/>
      <c r="AU62" s="55"/>
      <c r="AV62" s="73"/>
    </row>
    <row r="63" spans="3:48" s="74" customFormat="1" ht="14.25">
      <c r="C63" s="55"/>
      <c r="D63" s="67"/>
      <c r="E63" s="67"/>
      <c r="F63" s="67"/>
      <c r="G63" s="67"/>
      <c r="H63" s="67"/>
      <c r="I63" s="67"/>
      <c r="J63" s="67"/>
      <c r="K63" s="67"/>
      <c r="L63" s="67"/>
      <c r="M63" s="67"/>
      <c r="N63" s="67"/>
      <c r="O63" s="67"/>
      <c r="P63" s="67"/>
      <c r="Q63" s="67"/>
      <c r="R63" s="67"/>
      <c r="S63" s="67"/>
      <c r="T63" s="67"/>
      <c r="U63" s="67"/>
      <c r="V63" s="67"/>
      <c r="W63" s="67"/>
      <c r="X63" s="67"/>
      <c r="Y63" s="67"/>
      <c r="Z63" s="67"/>
      <c r="AA63" s="67"/>
      <c r="AB63" s="68"/>
      <c r="AC63" s="69"/>
      <c r="AD63" s="68"/>
      <c r="AE63" s="69"/>
      <c r="AF63" s="69"/>
      <c r="AG63" s="69"/>
      <c r="AH63" s="68"/>
      <c r="AI63" s="68"/>
      <c r="AJ63" s="68"/>
      <c r="AK63" s="68"/>
      <c r="AL63" s="68"/>
      <c r="AM63" s="68"/>
      <c r="AN63" s="68"/>
      <c r="AO63" s="70"/>
      <c r="AP63" s="71"/>
      <c r="AQ63" s="70"/>
      <c r="AR63" s="72"/>
      <c r="AS63" s="55"/>
      <c r="AT63" s="55"/>
      <c r="AU63" s="55"/>
      <c r="AV63" s="73"/>
    </row>
    <row r="64" spans="3:48" s="74" customFormat="1" ht="14.25">
      <c r="C64" s="55"/>
      <c r="D64" s="67"/>
      <c r="E64" s="67"/>
      <c r="F64" s="67"/>
      <c r="G64" s="67"/>
      <c r="H64" s="67"/>
      <c r="I64" s="67"/>
      <c r="J64" s="67"/>
      <c r="K64" s="67"/>
      <c r="L64" s="67"/>
      <c r="M64" s="67"/>
      <c r="N64" s="67"/>
      <c r="O64" s="67"/>
      <c r="P64" s="67"/>
      <c r="Q64" s="67"/>
      <c r="R64" s="67"/>
      <c r="S64" s="67"/>
      <c r="T64" s="67"/>
      <c r="U64" s="67"/>
      <c r="V64" s="67"/>
      <c r="W64" s="67"/>
      <c r="X64" s="67"/>
      <c r="Y64" s="67"/>
      <c r="Z64" s="67"/>
      <c r="AA64" s="67"/>
      <c r="AB64" s="68"/>
      <c r="AC64" s="69"/>
      <c r="AD64" s="68"/>
      <c r="AE64" s="69"/>
      <c r="AF64" s="69"/>
      <c r="AG64" s="69"/>
      <c r="AH64" s="68"/>
      <c r="AI64" s="68"/>
      <c r="AJ64" s="68"/>
      <c r="AK64" s="68"/>
      <c r="AL64" s="68"/>
      <c r="AM64" s="68"/>
      <c r="AN64" s="68"/>
      <c r="AO64" s="70"/>
      <c r="AP64" s="71"/>
      <c r="AQ64" s="70"/>
      <c r="AR64" s="72"/>
      <c r="AS64" s="55"/>
      <c r="AT64" s="55"/>
      <c r="AU64" s="55"/>
      <c r="AV64" s="73"/>
    </row>
    <row r="65" spans="3:48" s="74" customFormat="1" ht="14.25">
      <c r="C65" s="55"/>
      <c r="D65" s="67"/>
      <c r="E65" s="67"/>
      <c r="F65" s="67"/>
      <c r="G65" s="67"/>
      <c r="H65" s="67"/>
      <c r="I65" s="67"/>
      <c r="J65" s="67"/>
      <c r="K65" s="67"/>
      <c r="L65" s="67"/>
      <c r="M65" s="67"/>
      <c r="N65" s="67"/>
      <c r="O65" s="67"/>
      <c r="P65" s="67"/>
      <c r="Q65" s="67"/>
      <c r="R65" s="67"/>
      <c r="S65" s="67"/>
      <c r="T65" s="67"/>
      <c r="U65" s="67"/>
      <c r="V65" s="67"/>
      <c r="W65" s="67"/>
      <c r="X65" s="67"/>
      <c r="Y65" s="67"/>
      <c r="Z65" s="67"/>
      <c r="AA65" s="67"/>
      <c r="AB65" s="68"/>
      <c r="AC65" s="69"/>
      <c r="AD65" s="68"/>
      <c r="AE65" s="69"/>
      <c r="AF65" s="69"/>
      <c r="AG65" s="69"/>
      <c r="AH65" s="68"/>
      <c r="AI65" s="68"/>
      <c r="AJ65" s="68"/>
      <c r="AK65" s="68"/>
      <c r="AL65" s="68"/>
      <c r="AM65" s="68"/>
      <c r="AN65" s="68"/>
      <c r="AO65" s="70"/>
      <c r="AP65" s="71"/>
      <c r="AQ65" s="70"/>
      <c r="AR65" s="72"/>
      <c r="AS65" s="55"/>
      <c r="AT65" s="55"/>
      <c r="AU65" s="55"/>
      <c r="AV65" s="73"/>
    </row>
    <row r="66" spans="3:48" s="74" customFormat="1" ht="14.25">
      <c r="C66" s="55"/>
      <c r="D66" s="67"/>
      <c r="E66" s="67"/>
      <c r="F66" s="67"/>
      <c r="G66" s="67"/>
      <c r="H66" s="67"/>
      <c r="I66" s="67"/>
      <c r="J66" s="67"/>
      <c r="K66" s="67"/>
      <c r="L66" s="67"/>
      <c r="M66" s="67"/>
      <c r="N66" s="67"/>
      <c r="O66" s="67"/>
      <c r="P66" s="67"/>
      <c r="Q66" s="67"/>
      <c r="R66" s="67"/>
      <c r="S66" s="67"/>
      <c r="T66" s="67"/>
      <c r="U66" s="67"/>
      <c r="V66" s="67"/>
      <c r="W66" s="67"/>
      <c r="X66" s="67"/>
      <c r="Y66" s="67"/>
      <c r="Z66" s="67"/>
      <c r="AA66" s="67"/>
      <c r="AB66" s="68"/>
      <c r="AC66" s="69"/>
      <c r="AD66" s="68"/>
      <c r="AE66" s="69"/>
      <c r="AF66" s="69"/>
      <c r="AG66" s="69"/>
      <c r="AH66" s="68"/>
      <c r="AI66" s="68"/>
      <c r="AJ66" s="68"/>
      <c r="AK66" s="68"/>
      <c r="AL66" s="68"/>
      <c r="AM66" s="68"/>
      <c r="AN66" s="68"/>
      <c r="AO66" s="70"/>
      <c r="AP66" s="71"/>
      <c r="AQ66" s="70"/>
      <c r="AR66" s="72"/>
      <c r="AS66" s="55"/>
      <c r="AT66" s="55"/>
      <c r="AU66" s="55"/>
      <c r="AV66" s="73"/>
    </row>
    <row r="67" spans="3:48" s="74" customFormat="1" ht="14.25">
      <c r="C67" s="55"/>
      <c r="D67" s="67"/>
      <c r="E67" s="67"/>
      <c r="F67" s="67"/>
      <c r="G67" s="67"/>
      <c r="H67" s="67"/>
      <c r="I67" s="67"/>
      <c r="J67" s="67"/>
      <c r="K67" s="67"/>
      <c r="L67" s="67"/>
      <c r="M67" s="67"/>
      <c r="N67" s="67"/>
      <c r="O67" s="67"/>
      <c r="P67" s="67"/>
      <c r="Q67" s="67"/>
      <c r="R67" s="67"/>
      <c r="S67" s="67"/>
      <c r="T67" s="67"/>
      <c r="U67" s="67"/>
      <c r="V67" s="67"/>
      <c r="W67" s="67"/>
      <c r="X67" s="67"/>
      <c r="Y67" s="67"/>
      <c r="Z67" s="67"/>
      <c r="AA67" s="67"/>
      <c r="AB67" s="68"/>
      <c r="AC67" s="69"/>
      <c r="AD67" s="68"/>
      <c r="AE67" s="69"/>
      <c r="AF67" s="69"/>
      <c r="AG67" s="69"/>
      <c r="AH67" s="68"/>
      <c r="AI67" s="68"/>
      <c r="AJ67" s="68"/>
      <c r="AK67" s="68"/>
      <c r="AL67" s="68"/>
      <c r="AM67" s="68"/>
      <c r="AN67" s="68"/>
      <c r="AO67" s="70"/>
      <c r="AP67" s="71"/>
      <c r="AQ67" s="70"/>
      <c r="AR67" s="72"/>
      <c r="AS67" s="55"/>
      <c r="AT67" s="55"/>
      <c r="AU67" s="55"/>
      <c r="AV67" s="73"/>
    </row>
    <row r="68" spans="3:48" s="74" customFormat="1" ht="14.25">
      <c r="C68" s="55"/>
      <c r="D68" s="67"/>
      <c r="E68" s="67"/>
      <c r="F68" s="67"/>
      <c r="G68" s="67"/>
      <c r="H68" s="67"/>
      <c r="I68" s="67"/>
      <c r="J68" s="67"/>
      <c r="K68" s="67"/>
      <c r="L68" s="67"/>
      <c r="M68" s="67"/>
      <c r="N68" s="67"/>
      <c r="O68" s="67"/>
      <c r="P68" s="67"/>
      <c r="Q68" s="67"/>
      <c r="R68" s="67"/>
      <c r="S68" s="67"/>
      <c r="T68" s="67"/>
      <c r="U68" s="67"/>
      <c r="V68" s="67"/>
      <c r="W68" s="67"/>
      <c r="X68" s="67"/>
      <c r="Y68" s="67"/>
      <c r="Z68" s="67"/>
      <c r="AA68" s="67"/>
      <c r="AB68" s="68"/>
      <c r="AC68" s="69"/>
      <c r="AD68" s="68"/>
      <c r="AE68" s="69"/>
      <c r="AF68" s="69"/>
      <c r="AG68" s="69"/>
      <c r="AH68" s="68"/>
      <c r="AI68" s="68"/>
      <c r="AJ68" s="68"/>
      <c r="AK68" s="68"/>
      <c r="AL68" s="68"/>
      <c r="AM68" s="68"/>
      <c r="AN68" s="68"/>
      <c r="AO68" s="70"/>
      <c r="AP68" s="71"/>
      <c r="AQ68" s="70"/>
      <c r="AR68" s="72"/>
      <c r="AS68" s="55"/>
      <c r="AT68" s="55"/>
      <c r="AU68" s="55"/>
      <c r="AV68" s="73"/>
    </row>
    <row r="69" spans="3:48" s="74" customFormat="1" ht="14.25">
      <c r="C69" s="55"/>
      <c r="D69" s="67"/>
      <c r="E69" s="67"/>
      <c r="F69" s="67"/>
      <c r="G69" s="67"/>
      <c r="H69" s="67"/>
      <c r="I69" s="67"/>
      <c r="J69" s="67"/>
      <c r="K69" s="67"/>
      <c r="L69" s="67"/>
      <c r="M69" s="67"/>
      <c r="N69" s="67"/>
      <c r="O69" s="67"/>
      <c r="P69" s="67"/>
      <c r="Q69" s="67"/>
      <c r="R69" s="67"/>
      <c r="S69" s="67"/>
      <c r="T69" s="67"/>
      <c r="U69" s="67"/>
      <c r="V69" s="67"/>
      <c r="W69" s="67"/>
      <c r="X69" s="67"/>
      <c r="Y69" s="67"/>
      <c r="Z69" s="67"/>
      <c r="AA69" s="67"/>
      <c r="AB69" s="68"/>
      <c r="AC69" s="69"/>
      <c r="AD69" s="68"/>
      <c r="AE69" s="69"/>
      <c r="AF69" s="69"/>
      <c r="AG69" s="69"/>
      <c r="AH69" s="68"/>
      <c r="AI69" s="68"/>
      <c r="AJ69" s="68"/>
      <c r="AK69" s="68"/>
      <c r="AL69" s="68"/>
      <c r="AM69" s="68"/>
      <c r="AN69" s="68"/>
      <c r="AO69" s="70"/>
      <c r="AP69" s="71"/>
      <c r="AQ69" s="70"/>
      <c r="AR69" s="72"/>
      <c r="AS69" s="55"/>
      <c r="AT69" s="55"/>
      <c r="AU69" s="55"/>
      <c r="AV69" s="73"/>
    </row>
    <row r="70" spans="3:48" s="74" customFormat="1" ht="14.25">
      <c r="C70" s="55"/>
      <c r="D70" s="67"/>
      <c r="E70" s="67"/>
      <c r="F70" s="67"/>
      <c r="G70" s="67"/>
      <c r="H70" s="67"/>
      <c r="I70" s="67"/>
      <c r="J70" s="67"/>
      <c r="K70" s="67"/>
      <c r="L70" s="67"/>
      <c r="M70" s="67"/>
      <c r="N70" s="67"/>
      <c r="O70" s="67"/>
      <c r="P70" s="67"/>
      <c r="Q70" s="67"/>
      <c r="R70" s="67"/>
      <c r="S70" s="67"/>
      <c r="T70" s="67"/>
      <c r="U70" s="67"/>
      <c r="V70" s="67"/>
      <c r="W70" s="67"/>
      <c r="X70" s="67"/>
      <c r="Y70" s="67"/>
      <c r="Z70" s="67"/>
      <c r="AA70" s="67"/>
      <c r="AB70" s="68"/>
      <c r="AC70" s="69"/>
      <c r="AD70" s="68"/>
      <c r="AE70" s="69"/>
      <c r="AF70" s="69"/>
      <c r="AG70" s="69"/>
      <c r="AH70" s="68"/>
      <c r="AI70" s="68"/>
      <c r="AJ70" s="68"/>
      <c r="AK70" s="68"/>
      <c r="AL70" s="68"/>
      <c r="AM70" s="68"/>
      <c r="AN70" s="68"/>
      <c r="AO70" s="70"/>
      <c r="AP70" s="71"/>
      <c r="AQ70" s="70"/>
      <c r="AR70" s="72"/>
      <c r="AS70" s="55"/>
      <c r="AT70" s="55"/>
      <c r="AU70" s="55"/>
      <c r="AV70" s="73"/>
    </row>
    <row r="71" spans="3:48" s="74" customFormat="1" ht="14.25">
      <c r="C71" s="55"/>
      <c r="D71" s="67"/>
      <c r="E71" s="67"/>
      <c r="F71" s="67"/>
      <c r="G71" s="67"/>
      <c r="H71" s="67"/>
      <c r="I71" s="67"/>
      <c r="J71" s="67"/>
      <c r="K71" s="67"/>
      <c r="L71" s="67"/>
      <c r="M71" s="67"/>
      <c r="N71" s="67"/>
      <c r="O71" s="67"/>
      <c r="P71" s="67"/>
      <c r="Q71" s="67"/>
      <c r="R71" s="67"/>
      <c r="S71" s="67"/>
      <c r="T71" s="67"/>
      <c r="U71" s="67"/>
      <c r="V71" s="67"/>
      <c r="W71" s="67"/>
      <c r="X71" s="67"/>
      <c r="Y71" s="67"/>
      <c r="Z71" s="67"/>
      <c r="AA71" s="67"/>
      <c r="AB71" s="68"/>
      <c r="AC71" s="69"/>
      <c r="AD71" s="68"/>
      <c r="AE71" s="69"/>
      <c r="AF71" s="69"/>
      <c r="AG71" s="69"/>
      <c r="AH71" s="68"/>
      <c r="AI71" s="68"/>
      <c r="AJ71" s="68"/>
      <c r="AK71" s="68"/>
      <c r="AL71" s="68"/>
      <c r="AM71" s="68"/>
      <c r="AN71" s="68"/>
      <c r="AO71" s="70"/>
      <c r="AP71" s="71"/>
      <c r="AQ71" s="70"/>
      <c r="AR71" s="72"/>
      <c r="AS71" s="55"/>
      <c r="AT71" s="55"/>
      <c r="AU71" s="55"/>
      <c r="AV71" s="73"/>
    </row>
    <row r="72" spans="3:48" s="74" customFormat="1" ht="14.25">
      <c r="C72" s="55"/>
      <c r="D72" s="67"/>
      <c r="E72" s="67"/>
      <c r="F72" s="67"/>
      <c r="G72" s="67"/>
      <c r="H72" s="67"/>
      <c r="I72" s="67"/>
      <c r="J72" s="67"/>
      <c r="K72" s="67"/>
      <c r="L72" s="67"/>
      <c r="M72" s="67"/>
      <c r="N72" s="67"/>
      <c r="O72" s="67"/>
      <c r="P72" s="67"/>
      <c r="Q72" s="67"/>
      <c r="R72" s="67"/>
      <c r="S72" s="67"/>
      <c r="T72" s="67"/>
      <c r="U72" s="67"/>
      <c r="V72" s="67"/>
      <c r="W72" s="67"/>
      <c r="X72" s="67"/>
      <c r="Y72" s="67"/>
      <c r="Z72" s="67"/>
      <c r="AA72" s="67"/>
      <c r="AB72" s="68"/>
      <c r="AC72" s="69"/>
      <c r="AD72" s="68"/>
      <c r="AE72" s="69"/>
      <c r="AF72" s="69"/>
      <c r="AG72" s="69"/>
      <c r="AH72" s="68"/>
      <c r="AI72" s="68"/>
      <c r="AJ72" s="68"/>
      <c r="AK72" s="68"/>
      <c r="AL72" s="68"/>
      <c r="AM72" s="68"/>
      <c r="AN72" s="68"/>
      <c r="AO72" s="70"/>
      <c r="AP72" s="71"/>
      <c r="AQ72" s="70"/>
      <c r="AR72" s="72"/>
      <c r="AS72" s="55"/>
      <c r="AT72" s="55"/>
      <c r="AU72" s="55"/>
      <c r="AV72" s="73"/>
    </row>
    <row r="73" spans="3:48" s="74" customFormat="1" ht="14.25">
      <c r="C73" s="55"/>
      <c r="D73" s="67"/>
      <c r="E73" s="67"/>
      <c r="F73" s="67"/>
      <c r="G73" s="67"/>
      <c r="H73" s="67"/>
      <c r="I73" s="67"/>
      <c r="J73" s="67"/>
      <c r="K73" s="67"/>
      <c r="L73" s="67"/>
      <c r="M73" s="67"/>
      <c r="N73" s="67"/>
      <c r="O73" s="67"/>
      <c r="P73" s="67"/>
      <c r="Q73" s="67"/>
      <c r="R73" s="67"/>
      <c r="S73" s="67"/>
      <c r="T73" s="67"/>
      <c r="U73" s="67"/>
      <c r="V73" s="67"/>
      <c r="W73" s="67"/>
      <c r="X73" s="67"/>
      <c r="Y73" s="67"/>
      <c r="Z73" s="67"/>
      <c r="AA73" s="67"/>
      <c r="AB73" s="68"/>
      <c r="AC73" s="69"/>
      <c r="AD73" s="68"/>
      <c r="AE73" s="69"/>
      <c r="AF73" s="69"/>
      <c r="AG73" s="69"/>
      <c r="AH73" s="68"/>
      <c r="AI73" s="68"/>
      <c r="AJ73" s="68"/>
      <c r="AK73" s="68"/>
      <c r="AL73" s="68"/>
      <c r="AM73" s="68"/>
      <c r="AN73" s="68"/>
      <c r="AO73" s="70"/>
      <c r="AP73" s="71"/>
      <c r="AQ73" s="70"/>
      <c r="AR73" s="72"/>
      <c r="AS73" s="55"/>
      <c r="AT73" s="55"/>
      <c r="AU73" s="55"/>
      <c r="AV73" s="73"/>
    </row>
    <row r="74" spans="3:48" s="74" customFormat="1" ht="14.25">
      <c r="C74" s="55"/>
      <c r="D74" s="67"/>
      <c r="E74" s="67"/>
      <c r="F74" s="67"/>
      <c r="G74" s="67"/>
      <c r="H74" s="67"/>
      <c r="I74" s="67"/>
      <c r="J74" s="67"/>
      <c r="K74" s="67"/>
      <c r="L74" s="67"/>
      <c r="M74" s="67"/>
      <c r="N74" s="67"/>
      <c r="O74" s="67"/>
      <c r="P74" s="67"/>
      <c r="Q74" s="67"/>
      <c r="R74" s="67"/>
      <c r="S74" s="67"/>
      <c r="T74" s="67"/>
      <c r="U74" s="67"/>
      <c r="V74" s="67"/>
      <c r="W74" s="67"/>
      <c r="X74" s="67"/>
      <c r="Y74" s="67"/>
      <c r="Z74" s="67"/>
      <c r="AA74" s="67"/>
      <c r="AB74" s="68"/>
      <c r="AC74" s="69"/>
      <c r="AD74" s="68"/>
      <c r="AE74" s="69"/>
      <c r="AF74" s="69"/>
      <c r="AG74" s="69"/>
      <c r="AH74" s="68"/>
      <c r="AI74" s="68"/>
      <c r="AJ74" s="68"/>
      <c r="AK74" s="68"/>
      <c r="AL74" s="68"/>
      <c r="AM74" s="68"/>
      <c r="AN74" s="68"/>
      <c r="AO74" s="70"/>
      <c r="AP74" s="71"/>
      <c r="AQ74" s="70"/>
      <c r="AR74" s="72"/>
      <c r="AS74" s="55"/>
      <c r="AT74" s="55"/>
      <c r="AU74" s="55"/>
      <c r="AV74" s="73"/>
    </row>
    <row r="75" spans="3:48" s="74" customFormat="1" ht="14.25">
      <c r="C75" s="55"/>
      <c r="D75" s="67"/>
      <c r="E75" s="67"/>
      <c r="F75" s="67"/>
      <c r="G75" s="67"/>
      <c r="H75" s="67"/>
      <c r="I75" s="67"/>
      <c r="J75" s="67"/>
      <c r="K75" s="67"/>
      <c r="L75" s="67"/>
      <c r="M75" s="67"/>
      <c r="N75" s="67"/>
      <c r="O75" s="67"/>
      <c r="P75" s="67"/>
      <c r="Q75" s="67"/>
      <c r="R75" s="67"/>
      <c r="S75" s="67"/>
      <c r="T75" s="67"/>
      <c r="U75" s="67"/>
      <c r="V75" s="67"/>
      <c r="W75" s="67"/>
      <c r="X75" s="67"/>
      <c r="Y75" s="67"/>
      <c r="Z75" s="67"/>
      <c r="AA75" s="67"/>
      <c r="AB75" s="68"/>
      <c r="AC75" s="69"/>
      <c r="AD75" s="68"/>
      <c r="AE75" s="69"/>
      <c r="AF75" s="69"/>
      <c r="AG75" s="69"/>
      <c r="AH75" s="68"/>
      <c r="AI75" s="68"/>
      <c r="AJ75" s="68"/>
      <c r="AK75" s="68"/>
      <c r="AL75" s="68"/>
      <c r="AM75" s="68"/>
      <c r="AN75" s="68"/>
      <c r="AO75" s="70"/>
      <c r="AP75" s="71"/>
      <c r="AQ75" s="70"/>
      <c r="AR75" s="72"/>
      <c r="AS75" s="55"/>
      <c r="AT75" s="55"/>
      <c r="AU75" s="55"/>
      <c r="AV75" s="73"/>
    </row>
    <row r="76" spans="3:48" s="74" customFormat="1" ht="14.25">
      <c r="C76" s="55"/>
      <c r="D76" s="67"/>
      <c r="E76" s="67"/>
      <c r="F76" s="67"/>
      <c r="G76" s="67"/>
      <c r="H76" s="67"/>
      <c r="I76" s="67"/>
      <c r="J76" s="67"/>
      <c r="K76" s="67"/>
      <c r="L76" s="67"/>
      <c r="M76" s="67"/>
      <c r="N76" s="67"/>
      <c r="O76" s="67"/>
      <c r="P76" s="67"/>
      <c r="Q76" s="67"/>
      <c r="R76" s="67"/>
      <c r="S76" s="67"/>
      <c r="T76" s="67"/>
      <c r="U76" s="67"/>
      <c r="V76" s="67"/>
      <c r="W76" s="67"/>
      <c r="X76" s="67"/>
      <c r="Y76" s="67"/>
      <c r="Z76" s="67"/>
      <c r="AA76" s="67"/>
      <c r="AB76" s="68"/>
      <c r="AC76" s="69"/>
      <c r="AD76" s="68"/>
      <c r="AE76" s="69"/>
      <c r="AF76" s="69"/>
      <c r="AG76" s="69"/>
      <c r="AH76" s="68"/>
      <c r="AI76" s="68"/>
      <c r="AJ76" s="68"/>
      <c r="AK76" s="68"/>
      <c r="AL76" s="68"/>
      <c r="AM76" s="68"/>
      <c r="AN76" s="68"/>
      <c r="AO76" s="70"/>
      <c r="AP76" s="71"/>
      <c r="AQ76" s="70"/>
      <c r="AR76" s="72"/>
      <c r="AS76" s="55"/>
      <c r="AT76" s="55"/>
      <c r="AU76" s="55"/>
      <c r="AV76" s="73"/>
    </row>
    <row r="77" spans="3:48" s="74" customFormat="1" ht="14.25">
      <c r="C77" s="55"/>
      <c r="D77" s="67"/>
      <c r="E77" s="67"/>
      <c r="F77" s="67"/>
      <c r="G77" s="67"/>
      <c r="H77" s="67"/>
      <c r="I77" s="67"/>
      <c r="J77" s="67"/>
      <c r="K77" s="67"/>
      <c r="L77" s="67"/>
      <c r="M77" s="67"/>
      <c r="N77" s="67"/>
      <c r="O77" s="67"/>
      <c r="P77" s="67"/>
      <c r="Q77" s="67"/>
      <c r="R77" s="67"/>
      <c r="S77" s="67"/>
      <c r="T77" s="67"/>
      <c r="U77" s="67"/>
      <c r="V77" s="67"/>
      <c r="W77" s="67"/>
      <c r="X77" s="67"/>
      <c r="Y77" s="67"/>
      <c r="Z77" s="67"/>
      <c r="AA77" s="67"/>
      <c r="AB77" s="68"/>
      <c r="AC77" s="69"/>
      <c r="AD77" s="68"/>
      <c r="AE77" s="69"/>
      <c r="AF77" s="69"/>
      <c r="AG77" s="69"/>
      <c r="AH77" s="68"/>
      <c r="AI77" s="68"/>
      <c r="AJ77" s="68"/>
      <c r="AK77" s="68"/>
      <c r="AL77" s="68"/>
      <c r="AM77" s="68"/>
      <c r="AN77" s="68"/>
      <c r="AO77" s="70"/>
      <c r="AP77" s="71"/>
      <c r="AQ77" s="70"/>
      <c r="AR77" s="72"/>
      <c r="AS77" s="55"/>
      <c r="AT77" s="55"/>
      <c r="AU77" s="55"/>
      <c r="AV77" s="73"/>
    </row>
    <row r="78" spans="3:48" s="74" customFormat="1" ht="14.25">
      <c r="C78" s="55"/>
      <c r="D78" s="67"/>
      <c r="E78" s="67"/>
      <c r="F78" s="67"/>
      <c r="G78" s="67"/>
      <c r="H78" s="67"/>
      <c r="I78" s="67"/>
      <c r="J78" s="67"/>
      <c r="K78" s="67"/>
      <c r="L78" s="67"/>
      <c r="M78" s="67"/>
      <c r="N78" s="67"/>
      <c r="O78" s="67"/>
      <c r="P78" s="67"/>
      <c r="Q78" s="67"/>
      <c r="R78" s="67"/>
      <c r="S78" s="67"/>
      <c r="T78" s="67"/>
      <c r="U78" s="67"/>
      <c r="V78" s="67"/>
      <c r="W78" s="67"/>
      <c r="X78" s="67"/>
      <c r="Y78" s="67"/>
      <c r="Z78" s="67"/>
      <c r="AA78" s="67"/>
      <c r="AB78" s="68"/>
      <c r="AC78" s="69"/>
      <c r="AD78" s="68"/>
      <c r="AE78" s="69"/>
      <c r="AF78" s="69"/>
      <c r="AG78" s="69"/>
      <c r="AH78" s="68"/>
      <c r="AI78" s="68"/>
      <c r="AJ78" s="68"/>
      <c r="AK78" s="68"/>
      <c r="AL78" s="68"/>
      <c r="AM78" s="68"/>
      <c r="AN78" s="68"/>
      <c r="AO78" s="70"/>
      <c r="AP78" s="71"/>
      <c r="AQ78" s="70"/>
      <c r="AR78" s="72"/>
      <c r="AS78" s="55"/>
      <c r="AT78" s="55"/>
      <c r="AU78" s="55"/>
      <c r="AV78" s="73"/>
    </row>
    <row r="79" spans="3:48" s="74" customFormat="1" ht="14.25">
      <c r="C79" s="55"/>
      <c r="D79" s="67"/>
      <c r="E79" s="67"/>
      <c r="F79" s="67"/>
      <c r="G79" s="67"/>
      <c r="H79" s="67"/>
      <c r="I79" s="67"/>
      <c r="J79" s="67"/>
      <c r="K79" s="67"/>
      <c r="L79" s="67"/>
      <c r="M79" s="67"/>
      <c r="N79" s="67"/>
      <c r="O79" s="67"/>
      <c r="P79" s="67"/>
      <c r="Q79" s="67"/>
      <c r="R79" s="67"/>
      <c r="S79" s="67"/>
      <c r="T79" s="67"/>
      <c r="U79" s="67"/>
      <c r="V79" s="67"/>
      <c r="W79" s="67"/>
      <c r="X79" s="67"/>
      <c r="Y79" s="67"/>
      <c r="Z79" s="67"/>
      <c r="AA79" s="67"/>
      <c r="AB79" s="68"/>
      <c r="AC79" s="69"/>
      <c r="AD79" s="68"/>
      <c r="AE79" s="69"/>
      <c r="AF79" s="69"/>
      <c r="AG79" s="69"/>
      <c r="AH79" s="68"/>
      <c r="AI79" s="68"/>
      <c r="AJ79" s="68"/>
      <c r="AK79" s="68"/>
      <c r="AL79" s="68"/>
      <c r="AM79" s="68"/>
      <c r="AN79" s="68"/>
      <c r="AO79" s="70"/>
      <c r="AP79" s="71"/>
      <c r="AQ79" s="70"/>
      <c r="AR79" s="72"/>
      <c r="AS79" s="55"/>
      <c r="AT79" s="55"/>
      <c r="AU79" s="55"/>
      <c r="AV79" s="73"/>
    </row>
    <row r="80" spans="3:48" s="74" customFormat="1" ht="14.25">
      <c r="C80" s="55"/>
      <c r="D80" s="67"/>
      <c r="E80" s="67"/>
      <c r="F80" s="67"/>
      <c r="G80" s="67"/>
      <c r="H80" s="67"/>
      <c r="I80" s="67"/>
      <c r="J80" s="67"/>
      <c r="K80" s="67"/>
      <c r="L80" s="67"/>
      <c r="M80" s="67"/>
      <c r="N80" s="67"/>
      <c r="O80" s="67"/>
      <c r="P80" s="67"/>
      <c r="Q80" s="67"/>
      <c r="R80" s="67"/>
      <c r="S80" s="67"/>
      <c r="T80" s="67"/>
      <c r="U80" s="67"/>
      <c r="V80" s="67"/>
      <c r="W80" s="67"/>
      <c r="X80" s="67"/>
      <c r="Y80" s="67"/>
      <c r="Z80" s="67"/>
      <c r="AA80" s="67"/>
      <c r="AB80" s="68"/>
      <c r="AC80" s="69"/>
      <c r="AD80" s="68"/>
      <c r="AE80" s="69"/>
      <c r="AF80" s="69"/>
      <c r="AG80" s="69"/>
      <c r="AH80" s="68"/>
      <c r="AI80" s="68"/>
      <c r="AJ80" s="68"/>
      <c r="AK80" s="68"/>
      <c r="AL80" s="68"/>
      <c r="AM80" s="68"/>
      <c r="AN80" s="68"/>
      <c r="AO80" s="70"/>
      <c r="AP80" s="71"/>
      <c r="AQ80" s="70"/>
      <c r="AR80" s="72"/>
      <c r="AS80" s="55"/>
      <c r="AT80" s="55"/>
      <c r="AU80" s="55"/>
      <c r="AV80" s="73"/>
    </row>
    <row r="81" spans="3:48" s="74" customFormat="1" ht="14.25">
      <c r="C81" s="55"/>
      <c r="D81" s="67"/>
      <c r="E81" s="67"/>
      <c r="F81" s="67"/>
      <c r="G81" s="67"/>
      <c r="H81" s="67"/>
      <c r="I81" s="67"/>
      <c r="J81" s="67"/>
      <c r="K81" s="67"/>
      <c r="L81" s="67"/>
      <c r="M81" s="67"/>
      <c r="N81" s="67"/>
      <c r="O81" s="67"/>
      <c r="P81" s="67"/>
      <c r="Q81" s="67"/>
      <c r="R81" s="67"/>
      <c r="S81" s="67"/>
      <c r="T81" s="67"/>
      <c r="U81" s="67"/>
      <c r="V81" s="67"/>
      <c r="W81" s="67"/>
      <c r="X81" s="67"/>
      <c r="Y81" s="67"/>
      <c r="Z81" s="67"/>
      <c r="AA81" s="67"/>
      <c r="AB81" s="68"/>
      <c r="AC81" s="69"/>
      <c r="AD81" s="68"/>
      <c r="AE81" s="69"/>
      <c r="AF81" s="69"/>
      <c r="AG81" s="69"/>
      <c r="AH81" s="68"/>
      <c r="AI81" s="68"/>
      <c r="AJ81" s="68"/>
      <c r="AK81" s="68"/>
      <c r="AL81" s="68"/>
      <c r="AM81" s="68"/>
      <c r="AN81" s="68"/>
      <c r="AO81" s="70"/>
      <c r="AP81" s="71"/>
      <c r="AQ81" s="70"/>
      <c r="AR81" s="72"/>
      <c r="AS81" s="55"/>
      <c r="AT81" s="55"/>
      <c r="AU81" s="55"/>
      <c r="AV81" s="73"/>
    </row>
    <row r="82" spans="3:48" s="74" customFormat="1" ht="14.25">
      <c r="C82" s="55"/>
      <c r="D82" s="67"/>
      <c r="E82" s="67"/>
      <c r="F82" s="67"/>
      <c r="G82" s="67"/>
      <c r="H82" s="67"/>
      <c r="I82" s="67"/>
      <c r="J82" s="67"/>
      <c r="K82" s="67"/>
      <c r="L82" s="67"/>
      <c r="M82" s="67"/>
      <c r="N82" s="67"/>
      <c r="O82" s="67"/>
      <c r="P82" s="67"/>
      <c r="Q82" s="67"/>
      <c r="R82" s="67"/>
      <c r="S82" s="67"/>
      <c r="T82" s="67"/>
      <c r="U82" s="67"/>
      <c r="V82" s="67"/>
      <c r="W82" s="67"/>
      <c r="X82" s="67"/>
      <c r="Y82" s="67"/>
      <c r="Z82" s="67"/>
      <c r="AA82" s="67"/>
      <c r="AB82" s="68"/>
      <c r="AC82" s="69"/>
      <c r="AD82" s="68"/>
      <c r="AE82" s="69"/>
      <c r="AF82" s="69"/>
      <c r="AG82" s="69"/>
      <c r="AH82" s="68"/>
      <c r="AI82" s="68"/>
      <c r="AJ82" s="68"/>
      <c r="AK82" s="68"/>
      <c r="AL82" s="68"/>
      <c r="AM82" s="68"/>
      <c r="AN82" s="68"/>
      <c r="AO82" s="70"/>
      <c r="AP82" s="71"/>
      <c r="AQ82" s="70"/>
      <c r="AR82" s="72"/>
      <c r="AS82" s="55"/>
      <c r="AT82" s="55"/>
      <c r="AU82" s="55"/>
      <c r="AV82" s="73"/>
    </row>
    <row r="83" spans="3:48" s="74" customFormat="1" ht="14.25">
      <c r="C83" s="55"/>
      <c r="D83" s="67"/>
      <c r="E83" s="67"/>
      <c r="F83" s="67"/>
      <c r="G83" s="67"/>
      <c r="H83" s="67"/>
      <c r="I83" s="67"/>
      <c r="J83" s="67"/>
      <c r="K83" s="67"/>
      <c r="L83" s="67"/>
      <c r="M83" s="67"/>
      <c r="N83" s="67"/>
      <c r="O83" s="67"/>
      <c r="P83" s="67"/>
      <c r="Q83" s="67"/>
      <c r="R83" s="67"/>
      <c r="S83" s="67"/>
      <c r="T83" s="67"/>
      <c r="U83" s="67"/>
      <c r="V83" s="67"/>
      <c r="W83" s="67"/>
      <c r="X83" s="67"/>
      <c r="Y83" s="67"/>
      <c r="Z83" s="67"/>
      <c r="AA83" s="67"/>
      <c r="AB83" s="68"/>
      <c r="AC83" s="69"/>
      <c r="AD83" s="68"/>
      <c r="AE83" s="69"/>
      <c r="AF83" s="69"/>
      <c r="AG83" s="69"/>
      <c r="AH83" s="68"/>
      <c r="AI83" s="68"/>
      <c r="AJ83" s="68"/>
      <c r="AK83" s="68"/>
      <c r="AL83" s="68"/>
      <c r="AM83" s="68"/>
      <c r="AN83" s="68"/>
      <c r="AO83" s="70"/>
      <c r="AP83" s="71"/>
      <c r="AQ83" s="70"/>
      <c r="AR83" s="72"/>
      <c r="AS83" s="55"/>
      <c r="AT83" s="55"/>
      <c r="AU83" s="55"/>
      <c r="AV83" s="73"/>
    </row>
    <row r="84" spans="3:48" s="74" customFormat="1" ht="14.25">
      <c r="C84" s="55"/>
      <c r="D84" s="67"/>
      <c r="E84" s="67"/>
      <c r="F84" s="67"/>
      <c r="G84" s="67"/>
      <c r="H84" s="67"/>
      <c r="I84" s="67"/>
      <c r="J84" s="67"/>
      <c r="K84" s="67"/>
      <c r="L84" s="67"/>
      <c r="M84" s="67"/>
      <c r="N84" s="67"/>
      <c r="O84" s="67"/>
      <c r="P84" s="67"/>
      <c r="Q84" s="67"/>
      <c r="R84" s="67"/>
      <c r="S84" s="67"/>
      <c r="T84" s="67"/>
      <c r="U84" s="67"/>
      <c r="V84" s="67"/>
      <c r="W84" s="67"/>
      <c r="X84" s="67"/>
      <c r="Y84" s="67"/>
      <c r="Z84" s="67"/>
      <c r="AA84" s="67"/>
      <c r="AB84" s="68"/>
      <c r="AC84" s="69"/>
      <c r="AD84" s="68"/>
      <c r="AE84" s="69"/>
      <c r="AF84" s="69"/>
      <c r="AG84" s="69"/>
      <c r="AH84" s="68"/>
      <c r="AI84" s="68"/>
      <c r="AJ84" s="68"/>
      <c r="AK84" s="68"/>
      <c r="AL84" s="68"/>
      <c r="AM84" s="68"/>
      <c r="AN84" s="68"/>
      <c r="AO84" s="70"/>
      <c r="AP84" s="71"/>
      <c r="AQ84" s="70"/>
      <c r="AR84" s="72"/>
      <c r="AS84" s="55"/>
      <c r="AT84" s="55"/>
      <c r="AU84" s="55"/>
      <c r="AV84" s="73"/>
    </row>
    <row r="85" spans="3:48" s="74" customFormat="1" ht="14.25">
      <c r="C85" s="55"/>
      <c r="D85" s="67"/>
      <c r="E85" s="67"/>
      <c r="F85" s="67"/>
      <c r="G85" s="67"/>
      <c r="H85" s="67"/>
      <c r="I85" s="67"/>
      <c r="J85" s="67"/>
      <c r="K85" s="67"/>
      <c r="L85" s="67"/>
      <c r="M85" s="67"/>
      <c r="N85" s="67"/>
      <c r="O85" s="67"/>
      <c r="P85" s="67"/>
      <c r="Q85" s="67"/>
      <c r="R85" s="67"/>
      <c r="S85" s="67"/>
      <c r="T85" s="67"/>
      <c r="U85" s="67"/>
      <c r="V85" s="67"/>
      <c r="W85" s="67"/>
      <c r="X85" s="67"/>
      <c r="Y85" s="67"/>
      <c r="Z85" s="67"/>
      <c r="AA85" s="67"/>
      <c r="AB85" s="68"/>
      <c r="AC85" s="69"/>
      <c r="AD85" s="68"/>
      <c r="AE85" s="69"/>
      <c r="AF85" s="69"/>
      <c r="AG85" s="69"/>
      <c r="AH85" s="68"/>
      <c r="AI85" s="68"/>
      <c r="AJ85" s="68"/>
      <c r="AK85" s="68"/>
      <c r="AL85" s="68"/>
      <c r="AM85" s="68"/>
      <c r="AN85" s="68"/>
      <c r="AO85" s="70"/>
      <c r="AP85" s="71"/>
      <c r="AQ85" s="70"/>
      <c r="AR85" s="72"/>
      <c r="AS85" s="55"/>
      <c r="AT85" s="55"/>
      <c r="AU85" s="55"/>
      <c r="AV85" s="73"/>
    </row>
    <row r="86" spans="3:48" s="74" customFormat="1" ht="14.25">
      <c r="C86" s="55"/>
      <c r="D86" s="67"/>
      <c r="E86" s="67"/>
      <c r="F86" s="67"/>
      <c r="G86" s="67"/>
      <c r="H86" s="67"/>
      <c r="I86" s="67"/>
      <c r="J86" s="67"/>
      <c r="K86" s="67"/>
      <c r="L86" s="67"/>
      <c r="M86" s="67"/>
      <c r="N86" s="67"/>
      <c r="O86" s="67"/>
      <c r="P86" s="67"/>
      <c r="Q86" s="67"/>
      <c r="R86" s="67"/>
      <c r="S86" s="67"/>
      <c r="T86" s="67"/>
      <c r="U86" s="67"/>
      <c r="V86" s="67"/>
      <c r="W86" s="67"/>
      <c r="X86" s="67"/>
      <c r="Y86" s="67"/>
      <c r="Z86" s="67"/>
      <c r="AA86" s="67"/>
      <c r="AB86" s="68"/>
      <c r="AC86" s="69"/>
      <c r="AD86" s="68"/>
      <c r="AE86" s="69"/>
      <c r="AF86" s="69"/>
      <c r="AG86" s="69"/>
      <c r="AH86" s="68"/>
      <c r="AI86" s="68"/>
      <c r="AJ86" s="68"/>
      <c r="AK86" s="68"/>
      <c r="AL86" s="68"/>
      <c r="AM86" s="68"/>
      <c r="AN86" s="68"/>
      <c r="AO86" s="70"/>
      <c r="AP86" s="71"/>
      <c r="AQ86" s="70"/>
      <c r="AR86" s="72"/>
      <c r="AS86" s="55"/>
      <c r="AT86" s="55"/>
      <c r="AU86" s="55"/>
      <c r="AV86" s="73"/>
    </row>
    <row r="87" spans="3:48" s="74" customFormat="1" ht="14.25">
      <c r="C87" s="55"/>
      <c r="D87" s="67"/>
      <c r="E87" s="67"/>
      <c r="F87" s="67"/>
      <c r="G87" s="67"/>
      <c r="H87" s="67"/>
      <c r="I87" s="67"/>
      <c r="J87" s="67"/>
      <c r="K87" s="67"/>
      <c r="L87" s="67"/>
      <c r="M87" s="67"/>
      <c r="N87" s="67"/>
      <c r="O87" s="67"/>
      <c r="P87" s="67"/>
      <c r="Q87" s="67"/>
      <c r="R87" s="67"/>
      <c r="S87" s="67"/>
      <c r="T87" s="67"/>
      <c r="U87" s="67"/>
      <c r="V87" s="67"/>
      <c r="W87" s="67"/>
      <c r="X87" s="67"/>
      <c r="Y87" s="67"/>
      <c r="Z87" s="67"/>
      <c r="AA87" s="67"/>
      <c r="AB87" s="68"/>
      <c r="AC87" s="69"/>
      <c r="AD87" s="68"/>
      <c r="AE87" s="69"/>
      <c r="AF87" s="69"/>
      <c r="AG87" s="69"/>
      <c r="AH87" s="68"/>
      <c r="AI87" s="68"/>
      <c r="AJ87" s="68"/>
      <c r="AK87" s="68"/>
      <c r="AL87" s="68"/>
      <c r="AM87" s="68"/>
      <c r="AN87" s="68"/>
      <c r="AO87" s="70"/>
      <c r="AP87" s="71"/>
      <c r="AQ87" s="70"/>
      <c r="AR87" s="72"/>
      <c r="AS87" s="55"/>
      <c r="AT87" s="55"/>
      <c r="AU87" s="55"/>
      <c r="AV87" s="73"/>
    </row>
    <row r="88" spans="3:48" s="74" customFormat="1" ht="14.25">
      <c r="C88" s="55"/>
      <c r="D88" s="67"/>
      <c r="E88" s="67"/>
      <c r="F88" s="67"/>
      <c r="G88" s="67"/>
      <c r="H88" s="67"/>
      <c r="I88" s="67"/>
      <c r="J88" s="67"/>
      <c r="K88" s="67"/>
      <c r="L88" s="67"/>
      <c r="M88" s="67"/>
      <c r="N88" s="67"/>
      <c r="O88" s="67"/>
      <c r="P88" s="67"/>
      <c r="Q88" s="67"/>
      <c r="R88" s="67"/>
      <c r="S88" s="67"/>
      <c r="T88" s="67"/>
      <c r="U88" s="67"/>
      <c r="V88" s="67"/>
      <c r="W88" s="67"/>
      <c r="X88" s="67"/>
      <c r="Y88" s="67"/>
      <c r="Z88" s="67"/>
      <c r="AA88" s="67"/>
      <c r="AB88" s="68"/>
      <c r="AC88" s="69"/>
      <c r="AD88" s="68"/>
      <c r="AE88" s="69"/>
      <c r="AF88" s="69"/>
      <c r="AG88" s="69"/>
      <c r="AH88" s="68"/>
      <c r="AI88" s="68"/>
      <c r="AJ88" s="68"/>
      <c r="AK88" s="68"/>
      <c r="AL88" s="68"/>
      <c r="AM88" s="68"/>
      <c r="AN88" s="68"/>
      <c r="AO88" s="70"/>
      <c r="AP88" s="71"/>
      <c r="AQ88" s="70"/>
      <c r="AR88" s="72"/>
      <c r="AS88" s="55"/>
      <c r="AT88" s="55"/>
      <c r="AU88" s="55"/>
      <c r="AV88" s="73"/>
    </row>
    <row r="89" spans="3:48" s="74" customFormat="1" ht="14.25">
      <c r="C89" s="55"/>
      <c r="D89" s="67"/>
      <c r="E89" s="67"/>
      <c r="F89" s="67"/>
      <c r="G89" s="67"/>
      <c r="H89" s="67"/>
      <c r="I89" s="67"/>
      <c r="J89" s="67"/>
      <c r="K89" s="67"/>
      <c r="L89" s="67"/>
      <c r="M89" s="67"/>
      <c r="N89" s="67"/>
      <c r="O89" s="67"/>
      <c r="P89" s="67"/>
      <c r="Q89" s="67"/>
      <c r="R89" s="67"/>
      <c r="S89" s="67"/>
      <c r="T89" s="67"/>
      <c r="U89" s="67"/>
      <c r="V89" s="67"/>
      <c r="W89" s="67"/>
      <c r="X89" s="67"/>
      <c r="Y89" s="67"/>
      <c r="Z89" s="67"/>
      <c r="AA89" s="67"/>
      <c r="AB89" s="68"/>
      <c r="AC89" s="69"/>
      <c r="AD89" s="68"/>
      <c r="AE89" s="69"/>
      <c r="AF89" s="69"/>
      <c r="AG89" s="69"/>
      <c r="AH89" s="68"/>
      <c r="AI89" s="68"/>
      <c r="AJ89" s="68"/>
      <c r="AK89" s="68"/>
      <c r="AL89" s="68"/>
      <c r="AM89" s="68"/>
      <c r="AN89" s="68"/>
      <c r="AO89" s="70"/>
      <c r="AP89" s="71"/>
      <c r="AQ89" s="70"/>
      <c r="AR89" s="72"/>
      <c r="AS89" s="55"/>
      <c r="AT89" s="55"/>
      <c r="AU89" s="55"/>
      <c r="AV89" s="73"/>
    </row>
    <row r="90" spans="3:48" s="74" customFormat="1" ht="14.25">
      <c r="C90" s="55"/>
      <c r="D90" s="67"/>
      <c r="E90" s="67"/>
      <c r="F90" s="67"/>
      <c r="G90" s="67"/>
      <c r="H90" s="67"/>
      <c r="I90" s="67"/>
      <c r="J90" s="67"/>
      <c r="K90" s="67"/>
      <c r="L90" s="67"/>
      <c r="M90" s="67"/>
      <c r="N90" s="67"/>
      <c r="O90" s="67"/>
      <c r="P90" s="67"/>
      <c r="Q90" s="67"/>
      <c r="R90" s="67"/>
      <c r="S90" s="67"/>
      <c r="T90" s="67"/>
      <c r="U90" s="67"/>
      <c r="V90" s="67"/>
      <c r="W90" s="67"/>
      <c r="X90" s="67"/>
      <c r="Y90" s="67"/>
      <c r="Z90" s="67"/>
      <c r="AA90" s="67"/>
      <c r="AB90" s="68"/>
      <c r="AC90" s="69"/>
      <c r="AD90" s="68"/>
      <c r="AE90" s="69"/>
      <c r="AF90" s="69"/>
      <c r="AG90" s="69"/>
      <c r="AH90" s="68"/>
      <c r="AI90" s="68"/>
      <c r="AJ90" s="68"/>
      <c r="AK90" s="68"/>
      <c r="AL90" s="68"/>
      <c r="AM90" s="68"/>
      <c r="AN90" s="68"/>
      <c r="AO90" s="70"/>
      <c r="AP90" s="71"/>
      <c r="AQ90" s="70"/>
      <c r="AR90" s="72"/>
      <c r="AS90" s="55"/>
      <c r="AT90" s="55"/>
      <c r="AU90" s="55"/>
      <c r="AV90" s="73"/>
    </row>
    <row r="91" spans="3:48" s="74" customFormat="1" ht="14.25">
      <c r="C91" s="55"/>
      <c r="D91" s="67"/>
      <c r="E91" s="67"/>
      <c r="F91" s="67"/>
      <c r="G91" s="67"/>
      <c r="H91" s="67"/>
      <c r="I91" s="67"/>
      <c r="J91" s="67"/>
      <c r="K91" s="67"/>
      <c r="L91" s="67"/>
      <c r="M91" s="67"/>
      <c r="N91" s="67"/>
      <c r="O91" s="67"/>
      <c r="P91" s="67"/>
      <c r="Q91" s="67"/>
      <c r="R91" s="67"/>
      <c r="S91" s="67"/>
      <c r="T91" s="67"/>
      <c r="U91" s="67"/>
      <c r="V91" s="67"/>
      <c r="W91" s="67"/>
      <c r="X91" s="67"/>
      <c r="Y91" s="67"/>
      <c r="Z91" s="67"/>
      <c r="AA91" s="67"/>
      <c r="AB91" s="68"/>
      <c r="AC91" s="69"/>
      <c r="AD91" s="68"/>
      <c r="AE91" s="69"/>
      <c r="AF91" s="69"/>
      <c r="AG91" s="69"/>
      <c r="AH91" s="68"/>
      <c r="AI91" s="68"/>
      <c r="AJ91" s="68"/>
      <c r="AK91" s="68"/>
      <c r="AL91" s="68"/>
      <c r="AM91" s="68"/>
      <c r="AN91" s="68"/>
      <c r="AO91" s="70"/>
      <c r="AP91" s="71"/>
      <c r="AQ91" s="70"/>
      <c r="AR91" s="72"/>
      <c r="AS91" s="55"/>
      <c r="AT91" s="55"/>
      <c r="AU91" s="55"/>
      <c r="AV91" s="73"/>
    </row>
    <row r="92" spans="3:48" s="74" customFormat="1" ht="14.25">
      <c r="C92" s="55"/>
      <c r="D92" s="67"/>
      <c r="E92" s="67"/>
      <c r="F92" s="67"/>
      <c r="G92" s="67"/>
      <c r="H92" s="67"/>
      <c r="I92" s="67"/>
      <c r="J92" s="67"/>
      <c r="K92" s="67"/>
      <c r="L92" s="67"/>
      <c r="M92" s="67"/>
      <c r="N92" s="67"/>
      <c r="O92" s="67"/>
      <c r="P92" s="67"/>
      <c r="Q92" s="67"/>
      <c r="R92" s="67"/>
      <c r="S92" s="67"/>
      <c r="T92" s="67"/>
      <c r="U92" s="67"/>
      <c r="V92" s="67"/>
      <c r="W92" s="67"/>
      <c r="X92" s="67"/>
      <c r="Y92" s="67"/>
      <c r="Z92" s="67"/>
      <c r="AA92" s="67"/>
      <c r="AB92" s="68"/>
      <c r="AC92" s="69"/>
      <c r="AD92" s="68"/>
      <c r="AE92" s="69"/>
      <c r="AF92" s="69"/>
      <c r="AG92" s="69"/>
      <c r="AH92" s="68"/>
      <c r="AI92" s="68"/>
      <c r="AJ92" s="68"/>
      <c r="AK92" s="68"/>
      <c r="AL92" s="68"/>
      <c r="AM92" s="68"/>
      <c r="AN92" s="68"/>
      <c r="AO92" s="70"/>
      <c r="AP92" s="71"/>
      <c r="AQ92" s="70"/>
      <c r="AR92" s="72"/>
      <c r="AS92" s="55"/>
      <c r="AT92" s="55"/>
      <c r="AU92" s="55"/>
      <c r="AV92" s="73"/>
    </row>
    <row r="93" spans="3:48" s="74" customFormat="1" ht="14.25">
      <c r="C93" s="55"/>
      <c r="D93" s="67"/>
      <c r="E93" s="67"/>
      <c r="F93" s="67"/>
      <c r="G93" s="67"/>
      <c r="H93" s="67"/>
      <c r="I93" s="67"/>
      <c r="J93" s="67"/>
      <c r="K93" s="67"/>
      <c r="L93" s="67"/>
      <c r="M93" s="67"/>
      <c r="N93" s="67"/>
      <c r="O93" s="67"/>
      <c r="P93" s="67"/>
      <c r="Q93" s="67"/>
      <c r="R93" s="67"/>
      <c r="S93" s="67"/>
      <c r="T93" s="67"/>
      <c r="U93" s="67"/>
      <c r="V93" s="67"/>
      <c r="W93" s="67"/>
      <c r="X93" s="67"/>
      <c r="Y93" s="67"/>
      <c r="Z93" s="67"/>
      <c r="AA93" s="67"/>
      <c r="AB93" s="68"/>
      <c r="AC93" s="69"/>
      <c r="AD93" s="68"/>
      <c r="AE93" s="69"/>
      <c r="AF93" s="69"/>
      <c r="AG93" s="69"/>
      <c r="AH93" s="68"/>
      <c r="AI93" s="68"/>
      <c r="AJ93" s="68"/>
      <c r="AK93" s="68"/>
      <c r="AL93" s="68"/>
      <c r="AM93" s="68"/>
      <c r="AN93" s="68"/>
      <c r="AO93" s="70"/>
      <c r="AP93" s="71"/>
      <c r="AQ93" s="70"/>
      <c r="AR93" s="72"/>
      <c r="AS93" s="55"/>
      <c r="AT93" s="55"/>
      <c r="AU93" s="55"/>
      <c r="AV93" s="73"/>
    </row>
    <row r="94" spans="3:48" s="74" customFormat="1" ht="14.25">
      <c r="C94" s="55"/>
      <c r="D94" s="67"/>
      <c r="E94" s="67"/>
      <c r="F94" s="67"/>
      <c r="G94" s="67"/>
      <c r="H94" s="67"/>
      <c r="I94" s="67"/>
      <c r="J94" s="67"/>
      <c r="K94" s="67"/>
      <c r="L94" s="67"/>
      <c r="M94" s="67"/>
      <c r="N94" s="67"/>
      <c r="O94" s="67"/>
      <c r="P94" s="67"/>
      <c r="Q94" s="67"/>
      <c r="R94" s="67"/>
      <c r="S94" s="67"/>
      <c r="T94" s="67"/>
      <c r="U94" s="67"/>
      <c r="V94" s="67"/>
      <c r="W94" s="67"/>
      <c r="X94" s="67"/>
      <c r="Y94" s="67"/>
      <c r="Z94" s="67"/>
      <c r="AA94" s="67"/>
      <c r="AB94" s="68"/>
      <c r="AC94" s="69"/>
      <c r="AD94" s="68"/>
      <c r="AE94" s="69"/>
      <c r="AF94" s="69"/>
      <c r="AG94" s="69"/>
      <c r="AH94" s="68"/>
      <c r="AI94" s="68"/>
      <c r="AJ94" s="68"/>
      <c r="AK94" s="68"/>
      <c r="AL94" s="68"/>
      <c r="AM94" s="68"/>
      <c r="AN94" s="68"/>
      <c r="AO94" s="70"/>
      <c r="AP94" s="71"/>
      <c r="AQ94" s="70"/>
      <c r="AR94" s="72"/>
      <c r="AS94" s="55"/>
      <c r="AT94" s="55"/>
      <c r="AU94" s="55"/>
      <c r="AV94" s="73"/>
    </row>
    <row r="95" spans="3:48" s="74" customFormat="1" ht="14.25">
      <c r="C95" s="55"/>
      <c r="D95" s="67"/>
      <c r="E95" s="67"/>
      <c r="F95" s="67"/>
      <c r="G95" s="67"/>
      <c r="H95" s="67"/>
      <c r="I95" s="67"/>
      <c r="J95" s="67"/>
      <c r="K95" s="67"/>
      <c r="L95" s="67"/>
      <c r="M95" s="67"/>
      <c r="N95" s="67"/>
      <c r="O95" s="67"/>
      <c r="P95" s="67"/>
      <c r="Q95" s="67"/>
      <c r="R95" s="67"/>
      <c r="S95" s="67"/>
      <c r="T95" s="67"/>
      <c r="U95" s="67"/>
      <c r="V95" s="67"/>
      <c r="W95" s="67"/>
      <c r="X95" s="67"/>
      <c r="Y95" s="67"/>
      <c r="Z95" s="67"/>
      <c r="AA95" s="67"/>
      <c r="AB95" s="68"/>
      <c r="AC95" s="69"/>
      <c r="AD95" s="68"/>
      <c r="AE95" s="69"/>
      <c r="AF95" s="69"/>
      <c r="AG95" s="69"/>
      <c r="AH95" s="68"/>
      <c r="AI95" s="68"/>
      <c r="AJ95" s="68"/>
      <c r="AK95" s="68"/>
      <c r="AL95" s="68"/>
      <c r="AM95" s="68"/>
      <c r="AN95" s="68"/>
      <c r="AO95" s="70"/>
      <c r="AP95" s="71"/>
      <c r="AQ95" s="70"/>
      <c r="AR95" s="72"/>
      <c r="AS95" s="55"/>
      <c r="AT95" s="55"/>
      <c r="AU95" s="55"/>
      <c r="AV95" s="73"/>
    </row>
    <row r="96" spans="3:48" s="74" customFormat="1" ht="14.25">
      <c r="C96" s="55"/>
      <c r="D96" s="67"/>
      <c r="E96" s="67"/>
      <c r="F96" s="67"/>
      <c r="G96" s="67"/>
      <c r="H96" s="67"/>
      <c r="I96" s="67"/>
      <c r="J96" s="67"/>
      <c r="K96" s="67"/>
      <c r="L96" s="67"/>
      <c r="M96" s="67"/>
      <c r="N96" s="67"/>
      <c r="O96" s="67"/>
      <c r="P96" s="67"/>
      <c r="Q96" s="67"/>
      <c r="R96" s="67"/>
      <c r="S96" s="67"/>
      <c r="T96" s="67"/>
      <c r="U96" s="67"/>
      <c r="V96" s="67"/>
      <c r="W96" s="67"/>
      <c r="X96" s="67"/>
      <c r="Y96" s="67"/>
      <c r="Z96" s="67"/>
      <c r="AA96" s="67"/>
      <c r="AB96" s="68"/>
      <c r="AC96" s="69"/>
      <c r="AD96" s="68"/>
      <c r="AE96" s="69"/>
      <c r="AF96" s="69"/>
      <c r="AG96" s="69"/>
      <c r="AH96" s="68"/>
      <c r="AI96" s="68"/>
      <c r="AJ96" s="68"/>
      <c r="AK96" s="68"/>
      <c r="AL96" s="68"/>
      <c r="AM96" s="68"/>
      <c r="AN96" s="68"/>
      <c r="AO96" s="70"/>
      <c r="AP96" s="71"/>
      <c r="AQ96" s="70"/>
      <c r="AR96" s="72"/>
      <c r="AS96" s="55"/>
      <c r="AT96" s="55"/>
      <c r="AU96" s="55"/>
      <c r="AV96" s="73"/>
    </row>
    <row r="97" spans="3:48" s="74" customFormat="1" ht="14.25">
      <c r="C97" s="55"/>
      <c r="D97" s="67"/>
      <c r="E97" s="67"/>
      <c r="F97" s="67"/>
      <c r="G97" s="67"/>
      <c r="H97" s="67"/>
      <c r="I97" s="67"/>
      <c r="J97" s="67"/>
      <c r="K97" s="67"/>
      <c r="L97" s="67"/>
      <c r="M97" s="67"/>
      <c r="N97" s="67"/>
      <c r="O97" s="67"/>
      <c r="P97" s="67"/>
      <c r="Q97" s="67"/>
      <c r="R97" s="67"/>
      <c r="S97" s="67"/>
      <c r="T97" s="67"/>
      <c r="U97" s="67"/>
      <c r="V97" s="67"/>
      <c r="W97" s="67"/>
      <c r="X97" s="67"/>
      <c r="Y97" s="67"/>
      <c r="Z97" s="67"/>
      <c r="AA97" s="67"/>
      <c r="AB97" s="68"/>
      <c r="AC97" s="69"/>
      <c r="AD97" s="68"/>
      <c r="AE97" s="69"/>
      <c r="AF97" s="69"/>
      <c r="AG97" s="69"/>
      <c r="AH97" s="68"/>
      <c r="AI97" s="68"/>
      <c r="AJ97" s="68"/>
      <c r="AK97" s="68"/>
      <c r="AL97" s="68"/>
      <c r="AM97" s="68"/>
      <c r="AN97" s="68"/>
      <c r="AO97" s="70"/>
      <c r="AP97" s="71"/>
      <c r="AQ97" s="70"/>
      <c r="AR97" s="72"/>
      <c r="AS97" s="55"/>
      <c r="AT97" s="55"/>
      <c r="AU97" s="55"/>
      <c r="AV97" s="73"/>
    </row>
    <row r="98" spans="3:48" s="74" customFormat="1" ht="14.25">
      <c r="C98" s="55"/>
      <c r="D98" s="67"/>
      <c r="E98" s="67"/>
      <c r="F98" s="67"/>
      <c r="G98" s="67"/>
      <c r="H98" s="67"/>
      <c r="I98" s="67"/>
      <c r="J98" s="67"/>
      <c r="K98" s="67"/>
      <c r="L98" s="67"/>
      <c r="M98" s="67"/>
      <c r="N98" s="67"/>
      <c r="O98" s="67"/>
      <c r="P98" s="67"/>
      <c r="Q98" s="67"/>
      <c r="R98" s="67"/>
      <c r="S98" s="67"/>
      <c r="T98" s="67"/>
      <c r="U98" s="67"/>
      <c r="V98" s="67"/>
      <c r="W98" s="67"/>
      <c r="X98" s="67"/>
      <c r="Y98" s="67"/>
      <c r="Z98" s="67"/>
      <c r="AA98" s="67"/>
      <c r="AB98" s="68"/>
      <c r="AC98" s="69"/>
      <c r="AD98" s="68"/>
      <c r="AE98" s="69"/>
      <c r="AF98" s="69"/>
      <c r="AG98" s="69"/>
      <c r="AH98" s="68"/>
      <c r="AI98" s="68"/>
      <c r="AJ98" s="68"/>
      <c r="AK98" s="68"/>
      <c r="AL98" s="68"/>
      <c r="AM98" s="68"/>
      <c r="AN98" s="68"/>
      <c r="AO98" s="70"/>
      <c r="AP98" s="71"/>
      <c r="AQ98" s="70"/>
      <c r="AR98" s="72"/>
      <c r="AS98" s="55"/>
      <c r="AT98" s="55"/>
      <c r="AU98" s="55"/>
      <c r="AV98" s="73"/>
    </row>
    <row r="99" spans="3:48" s="74" customFormat="1" ht="14.25">
      <c r="C99" s="55"/>
      <c r="D99" s="67"/>
      <c r="E99" s="67"/>
      <c r="F99" s="67"/>
      <c r="G99" s="67"/>
      <c r="H99" s="67"/>
      <c r="I99" s="67"/>
      <c r="J99" s="67"/>
      <c r="K99" s="67"/>
      <c r="L99" s="67"/>
      <c r="M99" s="67"/>
      <c r="N99" s="67"/>
      <c r="O99" s="67"/>
      <c r="P99" s="67"/>
      <c r="Q99" s="67"/>
      <c r="R99" s="67"/>
      <c r="S99" s="67"/>
      <c r="T99" s="67"/>
      <c r="U99" s="67"/>
      <c r="V99" s="67"/>
      <c r="W99" s="67"/>
      <c r="X99" s="67"/>
      <c r="Y99" s="67"/>
      <c r="Z99" s="67"/>
      <c r="AA99" s="67"/>
      <c r="AB99" s="68"/>
      <c r="AC99" s="69"/>
      <c r="AD99" s="68"/>
      <c r="AE99" s="69"/>
      <c r="AF99" s="69"/>
      <c r="AG99" s="69"/>
      <c r="AH99" s="68"/>
      <c r="AI99" s="68"/>
      <c r="AJ99" s="68"/>
      <c r="AK99" s="68"/>
      <c r="AL99" s="68"/>
      <c r="AM99" s="68"/>
      <c r="AN99" s="68"/>
      <c r="AO99" s="70"/>
      <c r="AP99" s="71"/>
      <c r="AQ99" s="70"/>
      <c r="AR99" s="72"/>
      <c r="AS99" s="55"/>
      <c r="AT99" s="55"/>
      <c r="AU99" s="55"/>
      <c r="AV99" s="73"/>
    </row>
    <row r="100" spans="3:48" s="74" customFormat="1" ht="14.25">
      <c r="C100" s="55"/>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8"/>
      <c r="AC100" s="69"/>
      <c r="AD100" s="68"/>
      <c r="AE100" s="69"/>
      <c r="AF100" s="69"/>
      <c r="AG100" s="69"/>
      <c r="AH100" s="68"/>
      <c r="AI100" s="68"/>
      <c r="AJ100" s="68"/>
      <c r="AK100" s="68"/>
      <c r="AL100" s="68"/>
      <c r="AM100" s="68"/>
      <c r="AN100" s="68"/>
      <c r="AO100" s="70"/>
      <c r="AP100" s="71"/>
      <c r="AQ100" s="70"/>
      <c r="AR100" s="72"/>
      <c r="AS100" s="55"/>
      <c r="AT100" s="55"/>
      <c r="AU100" s="55"/>
      <c r="AV100" s="73"/>
    </row>
    <row r="101" spans="3:48" s="74" customFormat="1" ht="14.25">
      <c r="C101" s="55"/>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8"/>
      <c r="AC101" s="69"/>
      <c r="AD101" s="68"/>
      <c r="AE101" s="69"/>
      <c r="AF101" s="69"/>
      <c r="AG101" s="69"/>
      <c r="AH101" s="68"/>
      <c r="AI101" s="68"/>
      <c r="AJ101" s="68"/>
      <c r="AK101" s="68"/>
      <c r="AL101" s="68"/>
      <c r="AM101" s="68"/>
      <c r="AN101" s="68"/>
      <c r="AO101" s="70"/>
      <c r="AP101" s="71"/>
      <c r="AQ101" s="70"/>
      <c r="AR101" s="72"/>
      <c r="AS101" s="55"/>
      <c r="AT101" s="55"/>
      <c r="AU101" s="55"/>
      <c r="AV101" s="73"/>
    </row>
    <row r="102" spans="3:48" s="74" customFormat="1" ht="14.25">
      <c r="C102" s="5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8"/>
      <c r="AC102" s="69"/>
      <c r="AD102" s="68"/>
      <c r="AE102" s="69"/>
      <c r="AF102" s="69"/>
      <c r="AG102" s="69"/>
      <c r="AH102" s="68"/>
      <c r="AI102" s="68"/>
      <c r="AJ102" s="68"/>
      <c r="AK102" s="68"/>
      <c r="AL102" s="68"/>
      <c r="AM102" s="68"/>
      <c r="AN102" s="68"/>
      <c r="AO102" s="70"/>
      <c r="AP102" s="71"/>
      <c r="AQ102" s="70"/>
      <c r="AR102" s="72"/>
      <c r="AS102" s="55"/>
      <c r="AT102" s="55"/>
      <c r="AU102" s="55"/>
      <c r="AV102" s="73"/>
    </row>
    <row r="103" spans="3:48" s="74" customFormat="1" ht="14.25">
      <c r="C103" s="55"/>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8"/>
      <c r="AC103" s="69"/>
      <c r="AD103" s="68"/>
      <c r="AE103" s="69"/>
      <c r="AF103" s="69"/>
      <c r="AG103" s="69"/>
      <c r="AH103" s="68"/>
      <c r="AI103" s="68"/>
      <c r="AJ103" s="68"/>
      <c r="AK103" s="68"/>
      <c r="AL103" s="68"/>
      <c r="AM103" s="68"/>
      <c r="AN103" s="68"/>
      <c r="AO103" s="70"/>
      <c r="AP103" s="71"/>
      <c r="AQ103" s="70"/>
      <c r="AR103" s="72"/>
      <c r="AS103" s="55"/>
      <c r="AT103" s="55"/>
      <c r="AU103" s="55"/>
      <c r="AV103" s="78"/>
    </row>
    <row r="104" spans="3:48" s="74" customFormat="1" ht="14.25">
      <c r="C104" s="5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8"/>
      <c r="AC104" s="69"/>
      <c r="AD104" s="68"/>
      <c r="AE104" s="69"/>
      <c r="AF104" s="69"/>
      <c r="AG104" s="69"/>
      <c r="AH104" s="68"/>
      <c r="AI104" s="68"/>
      <c r="AJ104" s="68"/>
      <c r="AK104" s="68"/>
      <c r="AL104" s="68"/>
      <c r="AM104" s="68"/>
      <c r="AN104" s="68"/>
      <c r="AO104" s="70"/>
      <c r="AP104" s="71"/>
      <c r="AQ104" s="70"/>
      <c r="AR104" s="72"/>
      <c r="AS104" s="55"/>
      <c r="AT104" s="55"/>
      <c r="AU104" s="55"/>
      <c r="AV104" s="78"/>
    </row>
    <row r="105" spans="3:48" s="74" customFormat="1" ht="14.25">
      <c r="C105" s="55"/>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8"/>
      <c r="AC105" s="69"/>
      <c r="AD105" s="68"/>
      <c r="AE105" s="69"/>
      <c r="AF105" s="69"/>
      <c r="AG105" s="69"/>
      <c r="AH105" s="68"/>
      <c r="AI105" s="68"/>
      <c r="AJ105" s="68"/>
      <c r="AK105" s="68"/>
      <c r="AL105" s="68"/>
      <c r="AM105" s="68"/>
      <c r="AN105" s="68"/>
      <c r="AO105" s="70"/>
      <c r="AP105" s="71"/>
      <c r="AQ105" s="70"/>
      <c r="AR105" s="72"/>
      <c r="AS105" s="55"/>
      <c r="AT105" s="55"/>
      <c r="AU105" s="55"/>
      <c r="AV105" s="78"/>
    </row>
    <row r="106" spans="3:48" s="74" customFormat="1" ht="14.25">
      <c r="C106" s="5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8"/>
      <c r="AC106" s="69"/>
      <c r="AD106" s="68"/>
      <c r="AE106" s="69"/>
      <c r="AF106" s="69"/>
      <c r="AG106" s="69"/>
      <c r="AH106" s="68"/>
      <c r="AI106" s="68"/>
      <c r="AJ106" s="68"/>
      <c r="AK106" s="68"/>
      <c r="AL106" s="68"/>
      <c r="AM106" s="68"/>
      <c r="AN106" s="68"/>
      <c r="AO106" s="70"/>
      <c r="AP106" s="71"/>
      <c r="AQ106" s="70"/>
      <c r="AR106" s="72"/>
      <c r="AS106" s="55"/>
      <c r="AT106" s="55"/>
      <c r="AU106" s="55"/>
      <c r="AV106" s="78"/>
    </row>
    <row r="107" spans="3:48" s="74" customFormat="1" ht="14.25">
      <c r="C107" s="55"/>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8"/>
      <c r="AC107" s="69"/>
      <c r="AD107" s="68"/>
      <c r="AE107" s="69"/>
      <c r="AF107" s="69"/>
      <c r="AG107" s="69"/>
      <c r="AH107" s="68"/>
      <c r="AI107" s="68"/>
      <c r="AJ107" s="68"/>
      <c r="AK107" s="68"/>
      <c r="AL107" s="68"/>
      <c r="AM107" s="68"/>
      <c r="AN107" s="68"/>
      <c r="AO107" s="70"/>
      <c r="AP107" s="71"/>
      <c r="AQ107" s="70"/>
      <c r="AR107" s="72"/>
      <c r="AS107" s="55"/>
      <c r="AT107" s="55"/>
      <c r="AU107" s="55"/>
      <c r="AV107" s="78"/>
    </row>
    <row r="108" spans="3:48" s="74" customFormat="1" ht="14.25">
      <c r="C108" s="5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8"/>
      <c r="AC108" s="69"/>
      <c r="AD108" s="68"/>
      <c r="AE108" s="69"/>
      <c r="AF108" s="69"/>
      <c r="AG108" s="69"/>
      <c r="AH108" s="68"/>
      <c r="AI108" s="68"/>
      <c r="AJ108" s="68"/>
      <c r="AK108" s="68"/>
      <c r="AL108" s="68"/>
      <c r="AM108" s="68"/>
      <c r="AN108" s="68"/>
      <c r="AO108" s="70"/>
      <c r="AP108" s="71"/>
      <c r="AQ108" s="70"/>
      <c r="AR108" s="72"/>
      <c r="AS108" s="55"/>
      <c r="AT108" s="55"/>
      <c r="AU108" s="55"/>
      <c r="AV108" s="78"/>
    </row>
    <row r="109" spans="3:48" s="74" customFormat="1" ht="14.25">
      <c r="C109" s="55"/>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8"/>
      <c r="AC109" s="69"/>
      <c r="AD109" s="68"/>
      <c r="AE109" s="69"/>
      <c r="AF109" s="69"/>
      <c r="AG109" s="69"/>
      <c r="AH109" s="68"/>
      <c r="AI109" s="68"/>
      <c r="AJ109" s="68"/>
      <c r="AK109" s="68"/>
      <c r="AL109" s="68"/>
      <c r="AM109" s="68"/>
      <c r="AN109" s="68"/>
      <c r="AO109" s="70"/>
      <c r="AP109" s="71"/>
      <c r="AQ109" s="70"/>
      <c r="AR109" s="72"/>
      <c r="AS109" s="55"/>
      <c r="AT109" s="55"/>
      <c r="AU109" s="55"/>
      <c r="AV109" s="78"/>
    </row>
    <row r="110" spans="3:48" s="74" customFormat="1" ht="14.25">
      <c r="C110" s="5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8"/>
      <c r="AC110" s="69"/>
      <c r="AD110" s="68"/>
      <c r="AE110" s="69"/>
      <c r="AF110" s="69"/>
      <c r="AG110" s="69"/>
      <c r="AH110" s="68"/>
      <c r="AI110" s="68"/>
      <c r="AJ110" s="68"/>
      <c r="AK110" s="68"/>
      <c r="AL110" s="68"/>
      <c r="AM110" s="68"/>
      <c r="AN110" s="68"/>
      <c r="AO110" s="70"/>
      <c r="AP110" s="71"/>
      <c r="AQ110" s="70"/>
      <c r="AR110" s="72"/>
      <c r="AS110" s="55"/>
      <c r="AT110" s="55"/>
      <c r="AU110" s="55"/>
      <c r="AV110" s="78"/>
    </row>
    <row r="111" spans="3:48" s="74" customFormat="1" ht="14.25">
      <c r="C111" s="5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8"/>
      <c r="AC111" s="69"/>
      <c r="AD111" s="68"/>
      <c r="AE111" s="69"/>
      <c r="AF111" s="69"/>
      <c r="AG111" s="69"/>
      <c r="AH111" s="68"/>
      <c r="AI111" s="68"/>
      <c r="AJ111" s="68"/>
      <c r="AK111" s="68"/>
      <c r="AL111" s="68"/>
      <c r="AM111" s="68"/>
      <c r="AN111" s="68"/>
      <c r="AO111" s="70"/>
      <c r="AP111" s="71"/>
      <c r="AQ111" s="70"/>
      <c r="AR111" s="72"/>
      <c r="AS111" s="55"/>
      <c r="AT111" s="55"/>
      <c r="AU111" s="55"/>
      <c r="AV111" s="78"/>
    </row>
    <row r="112" spans="3:48" s="74" customFormat="1" ht="14.25">
      <c r="C112" s="5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8"/>
      <c r="AC112" s="69"/>
      <c r="AD112" s="68"/>
      <c r="AE112" s="69"/>
      <c r="AF112" s="69"/>
      <c r="AG112" s="69"/>
      <c r="AH112" s="68"/>
      <c r="AI112" s="68"/>
      <c r="AJ112" s="68"/>
      <c r="AK112" s="68"/>
      <c r="AL112" s="68"/>
      <c r="AM112" s="68"/>
      <c r="AN112" s="68"/>
      <c r="AO112" s="70"/>
      <c r="AP112" s="71"/>
      <c r="AQ112" s="70"/>
      <c r="AR112" s="72"/>
      <c r="AS112" s="55"/>
      <c r="AT112" s="55"/>
      <c r="AU112" s="55"/>
      <c r="AV112" s="78"/>
    </row>
    <row r="113" spans="3:48" s="74" customFormat="1" ht="14.25">
      <c r="C113" s="5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8"/>
      <c r="AC113" s="69"/>
      <c r="AD113" s="68"/>
      <c r="AE113" s="69"/>
      <c r="AF113" s="69"/>
      <c r="AG113" s="69"/>
      <c r="AH113" s="68"/>
      <c r="AI113" s="68"/>
      <c r="AJ113" s="68"/>
      <c r="AK113" s="68"/>
      <c r="AL113" s="68"/>
      <c r="AM113" s="68"/>
      <c r="AN113" s="68"/>
      <c r="AO113" s="70"/>
      <c r="AP113" s="71"/>
      <c r="AQ113" s="70"/>
      <c r="AR113" s="72"/>
      <c r="AS113" s="55"/>
      <c r="AT113" s="55"/>
      <c r="AU113" s="55"/>
      <c r="AV113" s="78"/>
    </row>
    <row r="114" spans="3:48" s="74" customFormat="1" ht="14.25">
      <c r="C114" s="5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8"/>
      <c r="AC114" s="69"/>
      <c r="AD114" s="68"/>
      <c r="AE114" s="69"/>
      <c r="AF114" s="69"/>
      <c r="AG114" s="69"/>
      <c r="AH114" s="68"/>
      <c r="AI114" s="68"/>
      <c r="AJ114" s="68"/>
      <c r="AK114" s="68"/>
      <c r="AL114" s="68"/>
      <c r="AM114" s="68"/>
      <c r="AN114" s="68"/>
      <c r="AO114" s="70"/>
      <c r="AP114" s="71"/>
      <c r="AQ114" s="70"/>
      <c r="AR114" s="72"/>
      <c r="AS114" s="55"/>
      <c r="AT114" s="55"/>
      <c r="AU114" s="55"/>
      <c r="AV114" s="78"/>
    </row>
    <row r="115" spans="3:48" s="74" customFormat="1" ht="14.25">
      <c r="C115" s="55"/>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8"/>
      <c r="AC115" s="69"/>
      <c r="AD115" s="68"/>
      <c r="AE115" s="69"/>
      <c r="AF115" s="69"/>
      <c r="AG115" s="69"/>
      <c r="AH115" s="68"/>
      <c r="AI115" s="68"/>
      <c r="AJ115" s="68"/>
      <c r="AK115" s="68"/>
      <c r="AL115" s="68"/>
      <c r="AM115" s="68"/>
      <c r="AN115" s="68"/>
      <c r="AO115" s="70"/>
      <c r="AP115" s="71"/>
      <c r="AQ115" s="70"/>
      <c r="AR115" s="72"/>
      <c r="AS115" s="55"/>
      <c r="AT115" s="55"/>
      <c r="AU115" s="55"/>
      <c r="AV115" s="78"/>
    </row>
    <row r="116" spans="3:48" s="74" customFormat="1" ht="14.25">
      <c r="C116" s="5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8"/>
      <c r="AC116" s="69"/>
      <c r="AD116" s="68"/>
      <c r="AE116" s="69"/>
      <c r="AF116" s="69"/>
      <c r="AG116" s="69"/>
      <c r="AH116" s="68"/>
      <c r="AI116" s="68"/>
      <c r="AJ116" s="68"/>
      <c r="AK116" s="68"/>
      <c r="AL116" s="68"/>
      <c r="AM116" s="68"/>
      <c r="AN116" s="68"/>
      <c r="AO116" s="70"/>
      <c r="AP116" s="71"/>
      <c r="AQ116" s="70"/>
      <c r="AR116" s="72"/>
      <c r="AS116" s="55"/>
      <c r="AT116" s="55"/>
      <c r="AU116" s="55"/>
      <c r="AV116" s="78"/>
    </row>
    <row r="117" spans="3:48" s="74" customFormat="1" ht="14.25">
      <c r="C117" s="55"/>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8"/>
      <c r="AC117" s="69"/>
      <c r="AD117" s="68"/>
      <c r="AE117" s="69"/>
      <c r="AF117" s="69"/>
      <c r="AG117" s="69"/>
      <c r="AH117" s="68"/>
      <c r="AI117" s="68"/>
      <c r="AJ117" s="68"/>
      <c r="AK117" s="68"/>
      <c r="AL117" s="68"/>
      <c r="AM117" s="68"/>
      <c r="AN117" s="68"/>
      <c r="AO117" s="70"/>
      <c r="AP117" s="71"/>
      <c r="AQ117" s="70"/>
      <c r="AR117" s="72"/>
      <c r="AS117" s="55"/>
      <c r="AT117" s="55"/>
      <c r="AU117" s="55"/>
      <c r="AV117" s="78"/>
    </row>
    <row r="118" spans="3:48" s="74" customFormat="1" ht="14.25">
      <c r="C118" s="5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8"/>
      <c r="AC118" s="69"/>
      <c r="AD118" s="68"/>
      <c r="AE118" s="69"/>
      <c r="AF118" s="69"/>
      <c r="AG118" s="69"/>
      <c r="AH118" s="68"/>
      <c r="AI118" s="68"/>
      <c r="AJ118" s="68"/>
      <c r="AK118" s="68"/>
      <c r="AL118" s="68"/>
      <c r="AM118" s="68"/>
      <c r="AN118" s="68"/>
      <c r="AO118" s="70"/>
      <c r="AP118" s="71"/>
      <c r="AQ118" s="70"/>
      <c r="AR118" s="72"/>
      <c r="AS118" s="55"/>
      <c r="AT118" s="55"/>
      <c r="AU118" s="55"/>
      <c r="AV118" s="78"/>
    </row>
    <row r="119" spans="3:48" s="74" customFormat="1" ht="14.25">
      <c r="C119" s="5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8"/>
      <c r="AC119" s="69"/>
      <c r="AD119" s="68"/>
      <c r="AE119" s="69"/>
      <c r="AF119" s="69"/>
      <c r="AG119" s="69"/>
      <c r="AH119" s="68"/>
      <c r="AI119" s="68"/>
      <c r="AJ119" s="68"/>
      <c r="AK119" s="68"/>
      <c r="AL119" s="68"/>
      <c r="AM119" s="68"/>
      <c r="AN119" s="68"/>
      <c r="AO119" s="70"/>
      <c r="AP119" s="71"/>
      <c r="AQ119" s="70"/>
      <c r="AR119" s="72"/>
      <c r="AS119" s="55"/>
      <c r="AT119" s="55"/>
      <c r="AU119" s="55"/>
      <c r="AV119" s="78"/>
    </row>
    <row r="120" spans="3:48" s="74" customFormat="1" ht="14.25">
      <c r="C120" s="55"/>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8"/>
      <c r="AC120" s="69"/>
      <c r="AD120" s="68"/>
      <c r="AE120" s="69"/>
      <c r="AF120" s="69"/>
      <c r="AG120" s="69"/>
      <c r="AH120" s="68"/>
      <c r="AI120" s="68"/>
      <c r="AJ120" s="68"/>
      <c r="AK120" s="68"/>
      <c r="AL120" s="68"/>
      <c r="AM120" s="68"/>
      <c r="AN120" s="68"/>
      <c r="AO120" s="70"/>
      <c r="AP120" s="71"/>
      <c r="AQ120" s="70"/>
      <c r="AR120" s="72"/>
      <c r="AS120" s="55"/>
      <c r="AT120" s="55"/>
      <c r="AU120" s="55"/>
      <c r="AV120" s="78"/>
    </row>
    <row r="121" spans="3:48" s="74" customFormat="1" ht="14.25">
      <c r="C121" s="55"/>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8"/>
      <c r="AC121" s="69"/>
      <c r="AD121" s="68"/>
      <c r="AE121" s="69"/>
      <c r="AF121" s="69"/>
      <c r="AG121" s="69"/>
      <c r="AH121" s="68"/>
      <c r="AI121" s="68"/>
      <c r="AJ121" s="68"/>
      <c r="AK121" s="68"/>
      <c r="AL121" s="68"/>
      <c r="AM121" s="68"/>
      <c r="AN121" s="68"/>
      <c r="AO121" s="70"/>
      <c r="AP121" s="71"/>
      <c r="AQ121" s="70"/>
      <c r="AR121" s="72"/>
      <c r="AS121" s="55"/>
      <c r="AT121" s="55"/>
      <c r="AU121" s="55"/>
      <c r="AV121" s="78"/>
    </row>
    <row r="122" spans="3:48" s="74" customFormat="1" ht="14.25">
      <c r="C122" s="5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8"/>
      <c r="AC122" s="69"/>
      <c r="AD122" s="68"/>
      <c r="AE122" s="69"/>
      <c r="AF122" s="69"/>
      <c r="AG122" s="69"/>
      <c r="AH122" s="68"/>
      <c r="AI122" s="68"/>
      <c r="AJ122" s="68"/>
      <c r="AK122" s="68"/>
      <c r="AL122" s="68"/>
      <c r="AM122" s="68"/>
      <c r="AN122" s="68"/>
      <c r="AO122" s="70"/>
      <c r="AP122" s="71"/>
      <c r="AQ122" s="70"/>
      <c r="AR122" s="72"/>
      <c r="AS122" s="55"/>
      <c r="AT122" s="55"/>
      <c r="AU122" s="55"/>
      <c r="AV122" s="78"/>
    </row>
    <row r="123" spans="3:48" s="74" customFormat="1" ht="14.25">
      <c r="C123" s="5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8"/>
      <c r="AC123" s="69"/>
      <c r="AD123" s="68"/>
      <c r="AE123" s="69"/>
      <c r="AF123" s="69"/>
      <c r="AG123" s="69"/>
      <c r="AH123" s="68"/>
      <c r="AI123" s="68"/>
      <c r="AJ123" s="68"/>
      <c r="AK123" s="68"/>
      <c r="AL123" s="68"/>
      <c r="AM123" s="68"/>
      <c r="AN123" s="68"/>
      <c r="AO123" s="70"/>
      <c r="AP123" s="71"/>
      <c r="AQ123" s="70"/>
      <c r="AR123" s="72"/>
      <c r="AS123" s="55"/>
      <c r="AT123" s="55"/>
      <c r="AU123" s="55"/>
      <c r="AV123" s="78"/>
    </row>
    <row r="124" spans="3:48" s="74" customFormat="1" ht="14.25">
      <c r="C124" s="5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8"/>
      <c r="AC124" s="69"/>
      <c r="AD124" s="68"/>
      <c r="AE124" s="69"/>
      <c r="AF124" s="69"/>
      <c r="AG124" s="69"/>
      <c r="AH124" s="68"/>
      <c r="AI124" s="68"/>
      <c r="AJ124" s="68"/>
      <c r="AK124" s="68"/>
      <c r="AL124" s="68"/>
      <c r="AM124" s="68"/>
      <c r="AN124" s="68"/>
      <c r="AO124" s="70"/>
      <c r="AP124" s="71"/>
      <c r="AQ124" s="70"/>
      <c r="AR124" s="72"/>
      <c r="AS124" s="55"/>
      <c r="AT124" s="55"/>
      <c r="AU124" s="55"/>
      <c r="AV124" s="78"/>
    </row>
    <row r="125" spans="3:48" s="74" customFormat="1" ht="14.25">
      <c r="C125" s="5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8"/>
      <c r="AC125" s="69"/>
      <c r="AD125" s="68"/>
      <c r="AE125" s="69"/>
      <c r="AF125" s="69"/>
      <c r="AG125" s="69"/>
      <c r="AH125" s="68"/>
      <c r="AI125" s="68"/>
      <c r="AJ125" s="68"/>
      <c r="AK125" s="68"/>
      <c r="AL125" s="68"/>
      <c r="AM125" s="68"/>
      <c r="AN125" s="68"/>
      <c r="AO125" s="70"/>
      <c r="AP125" s="71"/>
      <c r="AQ125" s="70"/>
      <c r="AR125" s="72"/>
      <c r="AS125" s="55"/>
      <c r="AT125" s="55"/>
      <c r="AU125" s="55"/>
      <c r="AV125" s="78"/>
    </row>
    <row r="126" spans="3:48" s="74" customFormat="1" ht="14.25">
      <c r="C126" s="5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8"/>
      <c r="AC126" s="69"/>
      <c r="AD126" s="68"/>
      <c r="AE126" s="69"/>
      <c r="AF126" s="69"/>
      <c r="AG126" s="69"/>
      <c r="AH126" s="68"/>
      <c r="AI126" s="68"/>
      <c r="AJ126" s="68"/>
      <c r="AK126" s="68"/>
      <c r="AL126" s="68"/>
      <c r="AM126" s="68"/>
      <c r="AN126" s="68"/>
      <c r="AO126" s="70"/>
      <c r="AP126" s="71"/>
      <c r="AQ126" s="70"/>
      <c r="AR126" s="72"/>
      <c r="AS126" s="55"/>
      <c r="AT126" s="55"/>
      <c r="AU126" s="55"/>
      <c r="AV126" s="78"/>
    </row>
    <row r="127" spans="3:48" s="74" customFormat="1" ht="14.25">
      <c r="C127" s="5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8"/>
      <c r="AC127" s="69"/>
      <c r="AD127" s="68"/>
      <c r="AE127" s="69"/>
      <c r="AF127" s="69"/>
      <c r="AG127" s="69"/>
      <c r="AH127" s="68"/>
      <c r="AI127" s="68"/>
      <c r="AJ127" s="68"/>
      <c r="AK127" s="68"/>
      <c r="AL127" s="68"/>
      <c r="AM127" s="68"/>
      <c r="AN127" s="68"/>
      <c r="AO127" s="70"/>
      <c r="AP127" s="71"/>
      <c r="AQ127" s="70"/>
      <c r="AR127" s="72"/>
      <c r="AS127" s="55"/>
      <c r="AT127" s="55"/>
      <c r="AU127" s="55"/>
      <c r="AV127" s="78"/>
    </row>
    <row r="128" spans="3:48" s="74" customFormat="1" ht="14.25">
      <c r="C128" s="5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8"/>
      <c r="AC128" s="69"/>
      <c r="AD128" s="68"/>
      <c r="AE128" s="69"/>
      <c r="AF128" s="69"/>
      <c r="AG128" s="69"/>
      <c r="AH128" s="68"/>
      <c r="AI128" s="68"/>
      <c r="AJ128" s="68"/>
      <c r="AK128" s="68"/>
      <c r="AL128" s="68"/>
      <c r="AM128" s="68"/>
      <c r="AN128" s="68"/>
      <c r="AO128" s="70"/>
      <c r="AP128" s="71"/>
      <c r="AQ128" s="70"/>
      <c r="AR128" s="72"/>
      <c r="AS128" s="55"/>
      <c r="AT128" s="55"/>
      <c r="AU128" s="55"/>
      <c r="AV128" s="78"/>
    </row>
    <row r="129" spans="3:48" s="74" customFormat="1" ht="14.25">
      <c r="C129" s="5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8"/>
      <c r="AC129" s="69"/>
      <c r="AD129" s="68"/>
      <c r="AE129" s="69"/>
      <c r="AF129" s="69"/>
      <c r="AG129" s="69"/>
      <c r="AH129" s="68"/>
      <c r="AI129" s="68"/>
      <c r="AJ129" s="68"/>
      <c r="AK129" s="68"/>
      <c r="AL129" s="68"/>
      <c r="AM129" s="68"/>
      <c r="AN129" s="68"/>
      <c r="AO129" s="70"/>
      <c r="AP129" s="71"/>
      <c r="AQ129" s="70"/>
      <c r="AR129" s="72"/>
      <c r="AS129" s="55"/>
      <c r="AT129" s="55"/>
      <c r="AU129" s="55"/>
      <c r="AV129" s="78"/>
    </row>
    <row r="130" spans="3:48" s="74" customFormat="1" ht="14.25">
      <c r="C130" s="5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8"/>
      <c r="AC130" s="69"/>
      <c r="AD130" s="68"/>
      <c r="AE130" s="69"/>
      <c r="AF130" s="69"/>
      <c r="AG130" s="69"/>
      <c r="AH130" s="68"/>
      <c r="AI130" s="68"/>
      <c r="AJ130" s="68"/>
      <c r="AK130" s="68"/>
      <c r="AL130" s="68"/>
      <c r="AM130" s="68"/>
      <c r="AN130" s="68"/>
      <c r="AO130" s="70"/>
      <c r="AP130" s="71"/>
      <c r="AQ130" s="70"/>
      <c r="AR130" s="72"/>
      <c r="AS130" s="55"/>
      <c r="AT130" s="55"/>
      <c r="AU130" s="55"/>
      <c r="AV130" s="78"/>
    </row>
    <row r="131" spans="3:48" s="74" customFormat="1" ht="14.25">
      <c r="C131" s="55"/>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8"/>
      <c r="AC131" s="69"/>
      <c r="AD131" s="68"/>
      <c r="AE131" s="69"/>
      <c r="AF131" s="69"/>
      <c r="AG131" s="69"/>
      <c r="AH131" s="68"/>
      <c r="AI131" s="68"/>
      <c r="AJ131" s="68"/>
      <c r="AK131" s="68"/>
      <c r="AL131" s="68"/>
      <c r="AM131" s="68"/>
      <c r="AN131" s="68"/>
      <c r="AO131" s="70"/>
      <c r="AP131" s="71"/>
      <c r="AQ131" s="70"/>
      <c r="AR131" s="72"/>
      <c r="AS131" s="55"/>
      <c r="AT131" s="55"/>
      <c r="AU131" s="55"/>
      <c r="AV131" s="78"/>
    </row>
    <row r="132" spans="3:48" s="74" customFormat="1" ht="14.25">
      <c r="C132" s="55"/>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8"/>
      <c r="AC132" s="69"/>
      <c r="AD132" s="68"/>
      <c r="AE132" s="69"/>
      <c r="AF132" s="69"/>
      <c r="AG132" s="69"/>
      <c r="AH132" s="68"/>
      <c r="AI132" s="68"/>
      <c r="AJ132" s="68"/>
      <c r="AK132" s="68"/>
      <c r="AL132" s="68"/>
      <c r="AM132" s="68"/>
      <c r="AN132" s="68"/>
      <c r="AO132" s="70"/>
      <c r="AP132" s="71"/>
      <c r="AQ132" s="70"/>
      <c r="AR132" s="72"/>
      <c r="AS132" s="55"/>
      <c r="AT132" s="55"/>
      <c r="AU132" s="55"/>
      <c r="AV132" s="78"/>
    </row>
    <row r="133" spans="3:48" s="74" customFormat="1" ht="14.25">
      <c r="C133" s="55"/>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8"/>
      <c r="AC133" s="69"/>
      <c r="AD133" s="68"/>
      <c r="AE133" s="69"/>
      <c r="AF133" s="69"/>
      <c r="AG133" s="69"/>
      <c r="AH133" s="68"/>
      <c r="AI133" s="68"/>
      <c r="AJ133" s="68"/>
      <c r="AK133" s="68"/>
      <c r="AL133" s="68"/>
      <c r="AM133" s="68"/>
      <c r="AN133" s="68"/>
      <c r="AO133" s="70"/>
      <c r="AP133" s="71"/>
      <c r="AQ133" s="70"/>
      <c r="AR133" s="72"/>
      <c r="AS133" s="55"/>
      <c r="AT133" s="55"/>
      <c r="AU133" s="55"/>
      <c r="AV133" s="78"/>
    </row>
    <row r="134" spans="3:48" s="74" customFormat="1" ht="14.25">
      <c r="C134" s="55"/>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8"/>
      <c r="AC134" s="69"/>
      <c r="AD134" s="68"/>
      <c r="AE134" s="69"/>
      <c r="AF134" s="69"/>
      <c r="AG134" s="69"/>
      <c r="AH134" s="68"/>
      <c r="AI134" s="68"/>
      <c r="AJ134" s="68"/>
      <c r="AK134" s="68"/>
      <c r="AL134" s="68"/>
      <c r="AM134" s="68"/>
      <c r="AN134" s="68"/>
      <c r="AO134" s="70"/>
      <c r="AP134" s="71"/>
      <c r="AQ134" s="70"/>
      <c r="AR134" s="72"/>
      <c r="AS134" s="55"/>
      <c r="AT134" s="55"/>
      <c r="AU134" s="55"/>
      <c r="AV134" s="78"/>
    </row>
    <row r="135" spans="3:48" s="74" customFormat="1" ht="14.25">
      <c r="C135" s="5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8"/>
      <c r="AC135" s="69"/>
      <c r="AD135" s="68"/>
      <c r="AE135" s="69"/>
      <c r="AF135" s="69"/>
      <c r="AG135" s="69"/>
      <c r="AH135" s="68"/>
      <c r="AI135" s="68"/>
      <c r="AJ135" s="68"/>
      <c r="AK135" s="68"/>
      <c r="AL135" s="68"/>
      <c r="AM135" s="68"/>
      <c r="AN135" s="68"/>
      <c r="AO135" s="70"/>
      <c r="AP135" s="71"/>
      <c r="AQ135" s="70"/>
      <c r="AR135" s="72"/>
      <c r="AS135" s="55"/>
      <c r="AT135" s="55"/>
      <c r="AU135" s="55"/>
      <c r="AV135" s="78"/>
    </row>
    <row r="136" spans="3:48" s="74" customFormat="1" ht="14.25">
      <c r="C136" s="5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8"/>
      <c r="AC136" s="69"/>
      <c r="AD136" s="68"/>
      <c r="AE136" s="69"/>
      <c r="AF136" s="69"/>
      <c r="AG136" s="69"/>
      <c r="AH136" s="68"/>
      <c r="AI136" s="68"/>
      <c r="AJ136" s="68"/>
      <c r="AK136" s="68"/>
      <c r="AL136" s="68"/>
      <c r="AM136" s="68"/>
      <c r="AN136" s="68"/>
      <c r="AO136" s="70"/>
      <c r="AP136" s="71"/>
      <c r="AQ136" s="70"/>
      <c r="AR136" s="72"/>
      <c r="AS136" s="55"/>
      <c r="AT136" s="55"/>
      <c r="AU136" s="55"/>
      <c r="AV136" s="78"/>
    </row>
    <row r="137" spans="3:48" s="74" customFormat="1" ht="14.25">
      <c r="C137" s="5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8"/>
      <c r="AC137" s="69"/>
      <c r="AD137" s="68"/>
      <c r="AE137" s="69"/>
      <c r="AF137" s="69"/>
      <c r="AG137" s="69"/>
      <c r="AH137" s="68"/>
      <c r="AI137" s="68"/>
      <c r="AJ137" s="68"/>
      <c r="AK137" s="68"/>
      <c r="AL137" s="68"/>
      <c r="AM137" s="68"/>
      <c r="AN137" s="68"/>
      <c r="AO137" s="70"/>
      <c r="AP137" s="71"/>
      <c r="AQ137" s="70"/>
      <c r="AR137" s="72"/>
      <c r="AS137" s="55"/>
      <c r="AT137" s="55"/>
      <c r="AU137" s="55"/>
      <c r="AV137" s="78"/>
    </row>
    <row r="138" spans="3:48" s="74" customFormat="1" ht="14.25">
      <c r="C138" s="55"/>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8"/>
      <c r="AC138" s="69"/>
      <c r="AD138" s="68"/>
      <c r="AE138" s="69"/>
      <c r="AF138" s="69"/>
      <c r="AG138" s="69"/>
      <c r="AH138" s="68"/>
      <c r="AI138" s="68"/>
      <c r="AJ138" s="68"/>
      <c r="AK138" s="68"/>
      <c r="AL138" s="68"/>
      <c r="AM138" s="68"/>
      <c r="AN138" s="68"/>
      <c r="AO138" s="70"/>
      <c r="AP138" s="71"/>
      <c r="AQ138" s="70"/>
      <c r="AR138" s="72"/>
      <c r="AS138" s="55"/>
      <c r="AT138" s="55"/>
      <c r="AU138" s="55"/>
      <c r="AV138" s="78"/>
    </row>
    <row r="139" spans="3:48" s="74" customFormat="1" ht="14.25">
      <c r="C139" s="5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8"/>
      <c r="AC139" s="69"/>
      <c r="AD139" s="68"/>
      <c r="AE139" s="69"/>
      <c r="AF139" s="69"/>
      <c r="AG139" s="69"/>
      <c r="AH139" s="68"/>
      <c r="AI139" s="68"/>
      <c r="AJ139" s="68"/>
      <c r="AK139" s="68"/>
      <c r="AL139" s="68"/>
      <c r="AM139" s="68"/>
      <c r="AN139" s="68"/>
      <c r="AO139" s="70"/>
      <c r="AP139" s="71"/>
      <c r="AQ139" s="70"/>
      <c r="AR139" s="72"/>
      <c r="AS139" s="55"/>
      <c r="AT139" s="55"/>
      <c r="AU139" s="55"/>
      <c r="AV139" s="78"/>
    </row>
    <row r="140" spans="3:48" s="74" customFormat="1" ht="14.25">
      <c r="C140" s="55"/>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8"/>
      <c r="AC140" s="69"/>
      <c r="AD140" s="68"/>
      <c r="AE140" s="69"/>
      <c r="AF140" s="69"/>
      <c r="AG140" s="69"/>
      <c r="AH140" s="68"/>
      <c r="AI140" s="68"/>
      <c r="AJ140" s="68"/>
      <c r="AK140" s="68"/>
      <c r="AL140" s="68"/>
      <c r="AM140" s="68"/>
      <c r="AN140" s="68"/>
      <c r="AO140" s="70"/>
      <c r="AP140" s="71"/>
      <c r="AQ140" s="70"/>
      <c r="AR140" s="72"/>
      <c r="AS140" s="55"/>
      <c r="AT140" s="55"/>
      <c r="AU140" s="55"/>
      <c r="AV140" s="78"/>
    </row>
    <row r="141" spans="3:48" s="74" customFormat="1" ht="14.25">
      <c r="C141" s="55"/>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8"/>
      <c r="AC141" s="69"/>
      <c r="AD141" s="68"/>
      <c r="AE141" s="69"/>
      <c r="AF141" s="69"/>
      <c r="AG141" s="69"/>
      <c r="AH141" s="68"/>
      <c r="AI141" s="68"/>
      <c r="AJ141" s="68"/>
      <c r="AK141" s="68"/>
      <c r="AL141" s="68"/>
      <c r="AM141" s="68"/>
      <c r="AN141" s="68"/>
      <c r="AO141" s="70"/>
      <c r="AP141" s="71"/>
      <c r="AQ141" s="70"/>
      <c r="AR141" s="72"/>
      <c r="AS141" s="55"/>
      <c r="AT141" s="55"/>
      <c r="AU141" s="55"/>
      <c r="AV141" s="78"/>
    </row>
    <row r="142" spans="3:48" s="74" customFormat="1" ht="14.25">
      <c r="C142" s="55"/>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8"/>
      <c r="AC142" s="69"/>
      <c r="AD142" s="68"/>
      <c r="AE142" s="69"/>
      <c r="AF142" s="69"/>
      <c r="AG142" s="69"/>
      <c r="AH142" s="68"/>
      <c r="AI142" s="68"/>
      <c r="AJ142" s="68"/>
      <c r="AK142" s="68"/>
      <c r="AL142" s="68"/>
      <c r="AM142" s="68"/>
      <c r="AN142" s="68"/>
      <c r="AO142" s="70"/>
      <c r="AP142" s="71"/>
      <c r="AQ142" s="70"/>
      <c r="AR142" s="72"/>
      <c r="AS142" s="55"/>
      <c r="AT142" s="55"/>
      <c r="AU142" s="55"/>
      <c r="AV142" s="78"/>
    </row>
    <row r="143" spans="3:48" s="74" customFormat="1" ht="14.25">
      <c r="C143" s="55"/>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8"/>
      <c r="AC143" s="69"/>
      <c r="AD143" s="68"/>
      <c r="AE143" s="69"/>
      <c r="AF143" s="69"/>
      <c r="AG143" s="69"/>
      <c r="AH143" s="68"/>
      <c r="AI143" s="68"/>
      <c r="AJ143" s="68"/>
      <c r="AK143" s="68"/>
      <c r="AL143" s="68"/>
      <c r="AM143" s="68"/>
      <c r="AN143" s="68"/>
      <c r="AO143" s="70"/>
      <c r="AP143" s="71"/>
      <c r="AQ143" s="70"/>
      <c r="AR143" s="72"/>
      <c r="AS143" s="55"/>
      <c r="AT143" s="55"/>
      <c r="AU143" s="55"/>
      <c r="AV143" s="78"/>
    </row>
    <row r="144" spans="3:48" s="74" customFormat="1" ht="14.25">
      <c r="C144" s="5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8"/>
      <c r="AC144" s="69"/>
      <c r="AD144" s="68"/>
      <c r="AE144" s="69"/>
      <c r="AF144" s="69"/>
      <c r="AG144" s="69"/>
      <c r="AH144" s="68"/>
      <c r="AI144" s="68"/>
      <c r="AJ144" s="68"/>
      <c r="AK144" s="68"/>
      <c r="AL144" s="68"/>
      <c r="AM144" s="68"/>
      <c r="AN144" s="68"/>
      <c r="AO144" s="70"/>
      <c r="AP144" s="71"/>
      <c r="AQ144" s="70"/>
      <c r="AR144" s="72"/>
      <c r="AS144" s="55"/>
      <c r="AT144" s="55"/>
      <c r="AU144" s="55"/>
      <c r="AV144" s="78"/>
    </row>
    <row r="145" spans="3:48" s="74" customFormat="1" ht="14.25">
      <c r="C145" s="55"/>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8"/>
      <c r="AC145" s="69"/>
      <c r="AD145" s="68"/>
      <c r="AE145" s="69"/>
      <c r="AF145" s="69"/>
      <c r="AG145" s="69"/>
      <c r="AH145" s="68"/>
      <c r="AI145" s="68"/>
      <c r="AJ145" s="68"/>
      <c r="AK145" s="68"/>
      <c r="AL145" s="68"/>
      <c r="AM145" s="68"/>
      <c r="AN145" s="68"/>
      <c r="AO145" s="70"/>
      <c r="AP145" s="71"/>
      <c r="AQ145" s="70"/>
      <c r="AR145" s="72"/>
      <c r="AS145" s="55"/>
      <c r="AT145" s="55"/>
      <c r="AU145" s="55"/>
      <c r="AV145" s="78"/>
    </row>
    <row r="146" spans="3:48" s="74" customFormat="1" ht="14.25">
      <c r="C146" s="55"/>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8"/>
      <c r="AC146" s="69"/>
      <c r="AD146" s="68"/>
      <c r="AE146" s="69"/>
      <c r="AF146" s="69"/>
      <c r="AG146" s="69"/>
      <c r="AH146" s="68"/>
      <c r="AI146" s="68"/>
      <c r="AJ146" s="68"/>
      <c r="AK146" s="68"/>
      <c r="AL146" s="68"/>
      <c r="AM146" s="68"/>
      <c r="AN146" s="68"/>
      <c r="AO146" s="70"/>
      <c r="AP146" s="71"/>
      <c r="AQ146" s="70"/>
      <c r="AR146" s="72"/>
      <c r="AS146" s="55"/>
      <c r="AT146" s="55"/>
      <c r="AU146" s="55"/>
      <c r="AV146" s="78"/>
    </row>
    <row r="147" spans="3:48" s="74" customFormat="1" ht="14.25">
      <c r="C147" s="5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8"/>
      <c r="AC147" s="69"/>
      <c r="AD147" s="68"/>
      <c r="AE147" s="69"/>
      <c r="AF147" s="69"/>
      <c r="AG147" s="69"/>
      <c r="AH147" s="68"/>
      <c r="AI147" s="68"/>
      <c r="AJ147" s="68"/>
      <c r="AK147" s="68"/>
      <c r="AL147" s="68"/>
      <c r="AM147" s="68"/>
      <c r="AN147" s="68"/>
      <c r="AO147" s="70"/>
      <c r="AP147" s="71"/>
      <c r="AQ147" s="70"/>
      <c r="AR147" s="72"/>
      <c r="AS147" s="55"/>
      <c r="AT147" s="55"/>
      <c r="AU147" s="55"/>
      <c r="AV147" s="78"/>
    </row>
    <row r="148" spans="3:48" s="74" customFormat="1" ht="14.25">
      <c r="C148" s="55"/>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8"/>
      <c r="AC148" s="69"/>
      <c r="AD148" s="68"/>
      <c r="AE148" s="69"/>
      <c r="AF148" s="69"/>
      <c r="AG148" s="69"/>
      <c r="AH148" s="68"/>
      <c r="AI148" s="68"/>
      <c r="AJ148" s="68"/>
      <c r="AK148" s="68"/>
      <c r="AL148" s="68"/>
      <c r="AM148" s="68"/>
      <c r="AN148" s="68"/>
      <c r="AO148" s="70"/>
      <c r="AP148" s="71"/>
      <c r="AQ148" s="70"/>
      <c r="AR148" s="72"/>
      <c r="AS148" s="55"/>
      <c r="AT148" s="55"/>
      <c r="AU148" s="55"/>
      <c r="AV148" s="78"/>
    </row>
    <row r="149" spans="3:48" s="74" customFormat="1" ht="14.25">
      <c r="C149" s="55"/>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8"/>
      <c r="AC149" s="69"/>
      <c r="AD149" s="68"/>
      <c r="AE149" s="69"/>
      <c r="AF149" s="69"/>
      <c r="AG149" s="69"/>
      <c r="AH149" s="68"/>
      <c r="AI149" s="68"/>
      <c r="AJ149" s="68"/>
      <c r="AK149" s="68"/>
      <c r="AL149" s="68"/>
      <c r="AM149" s="68"/>
      <c r="AN149" s="68"/>
      <c r="AO149" s="70"/>
      <c r="AP149" s="71"/>
      <c r="AQ149" s="70"/>
      <c r="AR149" s="72"/>
      <c r="AS149" s="55"/>
      <c r="AT149" s="55"/>
      <c r="AU149" s="55"/>
      <c r="AV149" s="78"/>
    </row>
    <row r="150" spans="3:48" s="74" customFormat="1" ht="14.25">
      <c r="C150" s="55"/>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8"/>
      <c r="AC150" s="69"/>
      <c r="AD150" s="68"/>
      <c r="AE150" s="69"/>
      <c r="AF150" s="69"/>
      <c r="AG150" s="69"/>
      <c r="AH150" s="68"/>
      <c r="AI150" s="68"/>
      <c r="AJ150" s="68"/>
      <c r="AK150" s="68"/>
      <c r="AL150" s="68"/>
      <c r="AM150" s="68"/>
      <c r="AN150" s="68"/>
      <c r="AO150" s="70"/>
      <c r="AP150" s="71"/>
      <c r="AQ150" s="70"/>
      <c r="AR150" s="72"/>
      <c r="AS150" s="55"/>
      <c r="AT150" s="55"/>
      <c r="AU150" s="55"/>
      <c r="AV150" s="78"/>
    </row>
    <row r="151" spans="3:48" s="74" customFormat="1" ht="14.25">
      <c r="C151" s="55"/>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8"/>
      <c r="AC151" s="69"/>
      <c r="AD151" s="68"/>
      <c r="AE151" s="69"/>
      <c r="AF151" s="69"/>
      <c r="AG151" s="69"/>
      <c r="AH151" s="68"/>
      <c r="AI151" s="68"/>
      <c r="AJ151" s="68"/>
      <c r="AK151" s="68"/>
      <c r="AL151" s="68"/>
      <c r="AM151" s="68"/>
      <c r="AN151" s="68"/>
      <c r="AO151" s="70"/>
      <c r="AP151" s="71"/>
      <c r="AQ151" s="70"/>
      <c r="AR151" s="72"/>
      <c r="AS151" s="55"/>
      <c r="AT151" s="55"/>
      <c r="AU151" s="55"/>
      <c r="AV151" s="78"/>
    </row>
    <row r="152" spans="3:48" s="74" customFormat="1" ht="14.25">
      <c r="C152" s="55"/>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8"/>
      <c r="AC152" s="69"/>
      <c r="AD152" s="68"/>
      <c r="AE152" s="69"/>
      <c r="AF152" s="69"/>
      <c r="AG152" s="69"/>
      <c r="AH152" s="68"/>
      <c r="AI152" s="68"/>
      <c r="AJ152" s="68"/>
      <c r="AK152" s="68"/>
      <c r="AL152" s="68"/>
      <c r="AM152" s="68"/>
      <c r="AN152" s="68"/>
      <c r="AO152" s="70"/>
      <c r="AP152" s="71"/>
      <c r="AQ152" s="70"/>
      <c r="AR152" s="72"/>
      <c r="AS152" s="55"/>
      <c r="AT152" s="55"/>
      <c r="AU152" s="55"/>
      <c r="AV152" s="78"/>
    </row>
    <row r="153" spans="3:48" s="74" customFormat="1" ht="14.25">
      <c r="C153" s="55"/>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8"/>
      <c r="AC153" s="69"/>
      <c r="AD153" s="68"/>
      <c r="AE153" s="69"/>
      <c r="AF153" s="69"/>
      <c r="AG153" s="69"/>
      <c r="AH153" s="68"/>
      <c r="AI153" s="68"/>
      <c r="AJ153" s="68"/>
      <c r="AK153" s="68"/>
      <c r="AL153" s="68"/>
      <c r="AM153" s="68"/>
      <c r="AN153" s="68"/>
      <c r="AO153" s="70"/>
      <c r="AP153" s="71"/>
      <c r="AQ153" s="70"/>
      <c r="AR153" s="72"/>
      <c r="AS153" s="55"/>
      <c r="AT153" s="55"/>
      <c r="AU153" s="55"/>
      <c r="AV153" s="78"/>
    </row>
    <row r="154" spans="3:48" s="74" customFormat="1" ht="14.25">
      <c r="C154" s="55"/>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8"/>
      <c r="AC154" s="69"/>
      <c r="AD154" s="68"/>
      <c r="AE154" s="69"/>
      <c r="AF154" s="69"/>
      <c r="AG154" s="69"/>
      <c r="AH154" s="68"/>
      <c r="AI154" s="68"/>
      <c r="AJ154" s="68"/>
      <c r="AK154" s="68"/>
      <c r="AL154" s="68"/>
      <c r="AM154" s="68"/>
      <c r="AN154" s="68"/>
      <c r="AO154" s="70"/>
      <c r="AP154" s="71"/>
      <c r="AQ154" s="70"/>
      <c r="AR154" s="72"/>
      <c r="AS154" s="55"/>
      <c r="AT154" s="55"/>
      <c r="AU154" s="55"/>
      <c r="AV154" s="78"/>
    </row>
    <row r="155" spans="3:48" s="74" customFormat="1" ht="14.25">
      <c r="C155" s="55"/>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8"/>
      <c r="AC155" s="69"/>
      <c r="AD155" s="68"/>
      <c r="AE155" s="69"/>
      <c r="AF155" s="69"/>
      <c r="AG155" s="69"/>
      <c r="AH155" s="68"/>
      <c r="AI155" s="68"/>
      <c r="AJ155" s="68"/>
      <c r="AK155" s="68"/>
      <c r="AL155" s="68"/>
      <c r="AM155" s="68"/>
      <c r="AN155" s="68"/>
      <c r="AO155" s="70"/>
      <c r="AP155" s="71"/>
      <c r="AQ155" s="70"/>
      <c r="AR155" s="72"/>
      <c r="AS155" s="55"/>
      <c r="AT155" s="55"/>
      <c r="AU155" s="55"/>
      <c r="AV155" s="78"/>
    </row>
    <row r="156" spans="3:48" s="74" customFormat="1" ht="14.25">
      <c r="C156" s="55"/>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8"/>
      <c r="AC156" s="69"/>
      <c r="AD156" s="68"/>
      <c r="AE156" s="69"/>
      <c r="AF156" s="69"/>
      <c r="AG156" s="69"/>
      <c r="AH156" s="68"/>
      <c r="AI156" s="68"/>
      <c r="AJ156" s="68"/>
      <c r="AK156" s="68"/>
      <c r="AL156" s="68"/>
      <c r="AM156" s="68"/>
      <c r="AN156" s="68"/>
      <c r="AO156" s="70"/>
      <c r="AP156" s="71"/>
      <c r="AQ156" s="70"/>
      <c r="AR156" s="72"/>
      <c r="AS156" s="55"/>
      <c r="AT156" s="55"/>
      <c r="AU156" s="55"/>
      <c r="AV156" s="78"/>
    </row>
    <row r="157" spans="3:48" s="74" customFormat="1" ht="14.25">
      <c r="C157" s="5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8"/>
      <c r="AC157" s="69"/>
      <c r="AD157" s="68"/>
      <c r="AE157" s="69"/>
      <c r="AF157" s="69"/>
      <c r="AG157" s="69"/>
      <c r="AH157" s="68"/>
      <c r="AI157" s="68"/>
      <c r="AJ157" s="68"/>
      <c r="AK157" s="68"/>
      <c r="AL157" s="68"/>
      <c r="AM157" s="68"/>
      <c r="AN157" s="68"/>
      <c r="AO157" s="70"/>
      <c r="AP157" s="71"/>
      <c r="AQ157" s="70"/>
      <c r="AR157" s="72"/>
      <c r="AS157" s="55"/>
      <c r="AT157" s="55"/>
      <c r="AU157" s="55"/>
      <c r="AV157" s="78"/>
    </row>
    <row r="158" spans="3:48" s="74" customFormat="1" ht="14.25">
      <c r="C158" s="5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8"/>
      <c r="AC158" s="69"/>
      <c r="AD158" s="68"/>
      <c r="AE158" s="69"/>
      <c r="AF158" s="69"/>
      <c r="AG158" s="69"/>
      <c r="AH158" s="68"/>
      <c r="AI158" s="68"/>
      <c r="AJ158" s="68"/>
      <c r="AK158" s="68"/>
      <c r="AL158" s="68"/>
      <c r="AM158" s="68"/>
      <c r="AN158" s="68"/>
      <c r="AO158" s="70"/>
      <c r="AP158" s="71"/>
      <c r="AQ158" s="70"/>
      <c r="AR158" s="72"/>
      <c r="AS158" s="55"/>
      <c r="AT158" s="55"/>
      <c r="AU158" s="55"/>
      <c r="AV158" s="78"/>
    </row>
    <row r="159" spans="3:48" s="74" customFormat="1" ht="14.25">
      <c r="C159" s="55"/>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8"/>
      <c r="AC159" s="69"/>
      <c r="AD159" s="68"/>
      <c r="AE159" s="69"/>
      <c r="AF159" s="69"/>
      <c r="AG159" s="69"/>
      <c r="AH159" s="68"/>
      <c r="AI159" s="68"/>
      <c r="AJ159" s="68"/>
      <c r="AK159" s="68"/>
      <c r="AL159" s="68"/>
      <c r="AM159" s="68"/>
      <c r="AN159" s="68"/>
      <c r="AO159" s="70"/>
      <c r="AP159" s="71"/>
      <c r="AQ159" s="70"/>
      <c r="AR159" s="72"/>
      <c r="AS159" s="55"/>
      <c r="AT159" s="55"/>
      <c r="AU159" s="55"/>
      <c r="AV159" s="78"/>
    </row>
    <row r="160" spans="3:48" s="74" customFormat="1" ht="14.25">
      <c r="C160" s="55"/>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8"/>
      <c r="AC160" s="69"/>
      <c r="AD160" s="68"/>
      <c r="AE160" s="69"/>
      <c r="AF160" s="69"/>
      <c r="AG160" s="69"/>
      <c r="AH160" s="68"/>
      <c r="AI160" s="68"/>
      <c r="AJ160" s="68"/>
      <c r="AK160" s="68"/>
      <c r="AL160" s="68"/>
      <c r="AM160" s="68"/>
      <c r="AN160" s="68"/>
      <c r="AO160" s="70"/>
      <c r="AP160" s="71"/>
      <c r="AQ160" s="70"/>
      <c r="AR160" s="72"/>
      <c r="AS160" s="55"/>
      <c r="AT160" s="55"/>
      <c r="AU160" s="55"/>
      <c r="AV160" s="78"/>
    </row>
    <row r="161" spans="3:48" s="74" customFormat="1" ht="14.25">
      <c r="C161" s="5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8"/>
      <c r="AC161" s="69"/>
      <c r="AD161" s="68"/>
      <c r="AE161" s="69"/>
      <c r="AF161" s="69"/>
      <c r="AG161" s="69"/>
      <c r="AH161" s="68"/>
      <c r="AI161" s="68"/>
      <c r="AJ161" s="68"/>
      <c r="AK161" s="68"/>
      <c r="AL161" s="68"/>
      <c r="AM161" s="68"/>
      <c r="AN161" s="68"/>
      <c r="AO161" s="70"/>
      <c r="AP161" s="71"/>
      <c r="AQ161" s="70"/>
      <c r="AR161" s="72"/>
      <c r="AS161" s="55"/>
      <c r="AT161" s="55"/>
      <c r="AU161" s="55"/>
      <c r="AV161" s="78"/>
    </row>
    <row r="162" spans="3:48" s="74" customFormat="1" ht="14.25">
      <c r="C162" s="55"/>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8"/>
      <c r="AC162" s="69"/>
      <c r="AD162" s="68"/>
      <c r="AE162" s="69"/>
      <c r="AF162" s="69"/>
      <c r="AG162" s="69"/>
      <c r="AH162" s="68"/>
      <c r="AI162" s="68"/>
      <c r="AJ162" s="68"/>
      <c r="AK162" s="68"/>
      <c r="AL162" s="68"/>
      <c r="AM162" s="68"/>
      <c r="AN162" s="68"/>
      <c r="AO162" s="70"/>
      <c r="AP162" s="71"/>
      <c r="AQ162" s="70"/>
      <c r="AR162" s="72"/>
      <c r="AS162" s="55"/>
      <c r="AT162" s="55"/>
      <c r="AU162" s="55"/>
      <c r="AV162" s="78"/>
    </row>
    <row r="163" spans="3:48" s="74" customFormat="1" ht="14.25">
      <c r="C163" s="55"/>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8"/>
      <c r="AC163" s="69"/>
      <c r="AD163" s="68"/>
      <c r="AE163" s="69"/>
      <c r="AF163" s="69"/>
      <c r="AG163" s="69"/>
      <c r="AH163" s="68"/>
      <c r="AI163" s="68"/>
      <c r="AJ163" s="68"/>
      <c r="AK163" s="68"/>
      <c r="AL163" s="68"/>
      <c r="AM163" s="68"/>
      <c r="AN163" s="68"/>
      <c r="AO163" s="70"/>
      <c r="AP163" s="71"/>
      <c r="AQ163" s="70"/>
      <c r="AR163" s="72"/>
      <c r="AS163" s="55"/>
      <c r="AT163" s="55"/>
      <c r="AU163" s="55"/>
      <c r="AV163" s="78"/>
    </row>
    <row r="164" spans="3:48" s="74" customFormat="1" ht="14.25">
      <c r="C164" s="55"/>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8"/>
      <c r="AC164" s="69"/>
      <c r="AD164" s="68"/>
      <c r="AE164" s="69"/>
      <c r="AF164" s="69"/>
      <c r="AG164" s="69"/>
      <c r="AH164" s="68"/>
      <c r="AI164" s="68"/>
      <c r="AJ164" s="68"/>
      <c r="AK164" s="68"/>
      <c r="AL164" s="68"/>
      <c r="AM164" s="68"/>
      <c r="AN164" s="68"/>
      <c r="AO164" s="70"/>
      <c r="AP164" s="71"/>
      <c r="AQ164" s="70"/>
      <c r="AR164" s="72"/>
      <c r="AS164" s="55"/>
      <c r="AT164" s="55"/>
      <c r="AU164" s="55"/>
      <c r="AV164" s="78"/>
    </row>
    <row r="165" spans="3:48" s="74" customFormat="1" ht="14.25">
      <c r="C165" s="55"/>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8"/>
      <c r="AC165" s="69"/>
      <c r="AD165" s="68"/>
      <c r="AE165" s="69"/>
      <c r="AF165" s="69"/>
      <c r="AG165" s="69"/>
      <c r="AH165" s="68"/>
      <c r="AI165" s="68"/>
      <c r="AJ165" s="68"/>
      <c r="AK165" s="68"/>
      <c r="AL165" s="68"/>
      <c r="AM165" s="68"/>
      <c r="AN165" s="68"/>
      <c r="AO165" s="70"/>
      <c r="AP165" s="71"/>
      <c r="AQ165" s="70"/>
      <c r="AR165" s="72"/>
      <c r="AS165" s="55"/>
      <c r="AT165" s="55"/>
      <c r="AU165" s="55"/>
      <c r="AV165" s="78"/>
    </row>
    <row r="166" spans="3:48" s="74" customFormat="1" ht="14.25">
      <c r="C166" s="5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8"/>
      <c r="AC166" s="69"/>
      <c r="AD166" s="68"/>
      <c r="AE166" s="69"/>
      <c r="AF166" s="69"/>
      <c r="AG166" s="69"/>
      <c r="AH166" s="68"/>
      <c r="AI166" s="68"/>
      <c r="AJ166" s="68"/>
      <c r="AK166" s="68"/>
      <c r="AL166" s="68"/>
      <c r="AM166" s="68"/>
      <c r="AN166" s="68"/>
      <c r="AO166" s="70"/>
      <c r="AP166" s="71"/>
      <c r="AQ166" s="70"/>
      <c r="AR166" s="72"/>
      <c r="AS166" s="55"/>
      <c r="AT166" s="55"/>
      <c r="AU166" s="55"/>
      <c r="AV166" s="78"/>
    </row>
    <row r="167" spans="3:48" s="74" customFormat="1" ht="14.25">
      <c r="C167" s="55"/>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8"/>
      <c r="AC167" s="69"/>
      <c r="AD167" s="68"/>
      <c r="AE167" s="69"/>
      <c r="AF167" s="69"/>
      <c r="AG167" s="69"/>
      <c r="AH167" s="68"/>
      <c r="AI167" s="68"/>
      <c r="AJ167" s="68"/>
      <c r="AK167" s="68"/>
      <c r="AL167" s="68"/>
      <c r="AM167" s="68"/>
      <c r="AN167" s="68"/>
      <c r="AO167" s="70"/>
      <c r="AP167" s="71"/>
      <c r="AQ167" s="70"/>
      <c r="AR167" s="72"/>
      <c r="AS167" s="55"/>
      <c r="AT167" s="55"/>
      <c r="AU167" s="55"/>
      <c r="AV167" s="78"/>
    </row>
    <row r="168" spans="3:48" s="74" customFormat="1" ht="14.25">
      <c r="C168" s="55"/>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8"/>
      <c r="AC168" s="69"/>
      <c r="AD168" s="68"/>
      <c r="AE168" s="69"/>
      <c r="AF168" s="69"/>
      <c r="AG168" s="69"/>
      <c r="AH168" s="68"/>
      <c r="AI168" s="68"/>
      <c r="AJ168" s="68"/>
      <c r="AK168" s="68"/>
      <c r="AL168" s="68"/>
      <c r="AM168" s="68"/>
      <c r="AN168" s="68"/>
      <c r="AO168" s="70"/>
      <c r="AP168" s="71"/>
      <c r="AQ168" s="70"/>
      <c r="AR168" s="72"/>
      <c r="AS168" s="55"/>
      <c r="AT168" s="55"/>
      <c r="AU168" s="55"/>
      <c r="AV168" s="78"/>
    </row>
    <row r="169" spans="3:48" s="74" customFormat="1" ht="14.25">
      <c r="C169" s="55"/>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8"/>
      <c r="AC169" s="69"/>
      <c r="AD169" s="68"/>
      <c r="AE169" s="69"/>
      <c r="AF169" s="69"/>
      <c r="AG169" s="69"/>
      <c r="AH169" s="68"/>
      <c r="AI169" s="68"/>
      <c r="AJ169" s="68"/>
      <c r="AK169" s="68"/>
      <c r="AL169" s="68"/>
      <c r="AM169" s="68"/>
      <c r="AN169" s="68"/>
      <c r="AO169" s="70"/>
      <c r="AP169" s="71"/>
      <c r="AQ169" s="70"/>
      <c r="AR169" s="72"/>
      <c r="AS169" s="55"/>
      <c r="AT169" s="55"/>
      <c r="AU169" s="55"/>
      <c r="AV169" s="78"/>
    </row>
    <row r="170" spans="3:48" s="74" customFormat="1" ht="14.25">
      <c r="C170" s="5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8"/>
      <c r="AC170" s="69"/>
      <c r="AD170" s="68"/>
      <c r="AE170" s="69"/>
      <c r="AF170" s="69"/>
      <c r="AG170" s="69"/>
      <c r="AH170" s="68"/>
      <c r="AI170" s="68"/>
      <c r="AJ170" s="68"/>
      <c r="AK170" s="68"/>
      <c r="AL170" s="68"/>
      <c r="AM170" s="68"/>
      <c r="AN170" s="68"/>
      <c r="AO170" s="70"/>
      <c r="AP170" s="71"/>
      <c r="AQ170" s="70"/>
      <c r="AR170" s="72"/>
      <c r="AS170" s="55"/>
      <c r="AT170" s="55"/>
      <c r="AU170" s="55"/>
      <c r="AV170" s="78"/>
    </row>
    <row r="171" spans="3:48" s="74" customFormat="1" ht="14.25">
      <c r="C171" s="55"/>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8"/>
      <c r="AC171" s="69"/>
      <c r="AD171" s="68"/>
      <c r="AE171" s="69"/>
      <c r="AF171" s="69"/>
      <c r="AG171" s="69"/>
      <c r="AH171" s="68"/>
      <c r="AI171" s="68"/>
      <c r="AJ171" s="68"/>
      <c r="AK171" s="68"/>
      <c r="AL171" s="68"/>
      <c r="AM171" s="68"/>
      <c r="AN171" s="68"/>
      <c r="AO171" s="70"/>
      <c r="AP171" s="71"/>
      <c r="AQ171" s="70"/>
      <c r="AR171" s="72"/>
      <c r="AS171" s="55"/>
      <c r="AT171" s="55"/>
      <c r="AU171" s="55"/>
      <c r="AV171" s="78"/>
    </row>
    <row r="172" spans="3:48" s="74" customFormat="1" ht="14.25">
      <c r="C172" s="55"/>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8"/>
      <c r="AC172" s="69"/>
      <c r="AD172" s="68"/>
      <c r="AE172" s="69"/>
      <c r="AF172" s="69"/>
      <c r="AG172" s="69"/>
      <c r="AH172" s="68"/>
      <c r="AI172" s="68"/>
      <c r="AJ172" s="68"/>
      <c r="AK172" s="68"/>
      <c r="AL172" s="68"/>
      <c r="AM172" s="68"/>
      <c r="AN172" s="68"/>
      <c r="AO172" s="70"/>
      <c r="AP172" s="71"/>
      <c r="AQ172" s="70"/>
      <c r="AR172" s="72"/>
      <c r="AS172" s="55"/>
      <c r="AT172" s="55"/>
      <c r="AU172" s="55"/>
      <c r="AV172" s="78"/>
    </row>
    <row r="173" spans="3:48" s="74" customFormat="1" ht="14.25">
      <c r="C173" s="5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8"/>
      <c r="AC173" s="69"/>
      <c r="AD173" s="68"/>
      <c r="AE173" s="69"/>
      <c r="AF173" s="69"/>
      <c r="AG173" s="69"/>
      <c r="AH173" s="68"/>
      <c r="AI173" s="68"/>
      <c r="AJ173" s="68"/>
      <c r="AK173" s="68"/>
      <c r="AL173" s="68"/>
      <c r="AM173" s="68"/>
      <c r="AN173" s="68"/>
      <c r="AO173" s="70"/>
      <c r="AP173" s="71"/>
      <c r="AQ173" s="70"/>
      <c r="AR173" s="72"/>
      <c r="AS173" s="55"/>
      <c r="AT173" s="55"/>
      <c r="AU173" s="55"/>
      <c r="AV173" s="78"/>
    </row>
    <row r="174" spans="3:48" s="74" customFormat="1" ht="14.25">
      <c r="C174" s="55"/>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8"/>
      <c r="AC174" s="69"/>
      <c r="AD174" s="68"/>
      <c r="AE174" s="69"/>
      <c r="AF174" s="69"/>
      <c r="AG174" s="69"/>
      <c r="AH174" s="68"/>
      <c r="AI174" s="68"/>
      <c r="AJ174" s="68"/>
      <c r="AK174" s="68"/>
      <c r="AL174" s="68"/>
      <c r="AM174" s="68"/>
      <c r="AN174" s="68"/>
      <c r="AO174" s="70"/>
      <c r="AP174" s="71"/>
      <c r="AQ174" s="70"/>
      <c r="AR174" s="72"/>
      <c r="AS174" s="55"/>
      <c r="AT174" s="55"/>
      <c r="AU174" s="55"/>
      <c r="AV174" s="78"/>
    </row>
    <row r="175" spans="3:48" s="74" customFormat="1" ht="14.25">
      <c r="C175" s="55"/>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8"/>
      <c r="AC175" s="69"/>
      <c r="AD175" s="68"/>
      <c r="AE175" s="69"/>
      <c r="AF175" s="69"/>
      <c r="AG175" s="69"/>
      <c r="AH175" s="68"/>
      <c r="AI175" s="68"/>
      <c r="AJ175" s="68"/>
      <c r="AK175" s="68"/>
      <c r="AL175" s="68"/>
      <c r="AM175" s="68"/>
      <c r="AN175" s="68"/>
      <c r="AO175" s="70"/>
      <c r="AP175" s="71"/>
      <c r="AQ175" s="70"/>
      <c r="AR175" s="72"/>
      <c r="AS175" s="55"/>
      <c r="AT175" s="55"/>
      <c r="AU175" s="55"/>
      <c r="AV175" s="78"/>
    </row>
    <row r="176" spans="3:48" s="74" customFormat="1" ht="14.25">
      <c r="C176" s="55"/>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8"/>
      <c r="AC176" s="69"/>
      <c r="AD176" s="68"/>
      <c r="AE176" s="69"/>
      <c r="AF176" s="69"/>
      <c r="AG176" s="69"/>
      <c r="AH176" s="68"/>
      <c r="AI176" s="68"/>
      <c r="AJ176" s="68"/>
      <c r="AK176" s="68"/>
      <c r="AL176" s="68"/>
      <c r="AM176" s="68"/>
      <c r="AN176" s="68"/>
      <c r="AO176" s="70"/>
      <c r="AP176" s="71"/>
      <c r="AQ176" s="70"/>
      <c r="AR176" s="72"/>
      <c r="AS176" s="55"/>
      <c r="AT176" s="55"/>
      <c r="AU176" s="55"/>
      <c r="AV176" s="78"/>
    </row>
    <row r="177" spans="3:48" s="74" customFormat="1" ht="14.25">
      <c r="C177" s="55"/>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8"/>
      <c r="AC177" s="69"/>
      <c r="AD177" s="68"/>
      <c r="AE177" s="69"/>
      <c r="AF177" s="69"/>
      <c r="AG177" s="69"/>
      <c r="AH177" s="68"/>
      <c r="AI177" s="68"/>
      <c r="AJ177" s="68"/>
      <c r="AK177" s="68"/>
      <c r="AL177" s="68"/>
      <c r="AM177" s="68"/>
      <c r="AN177" s="68"/>
      <c r="AO177" s="70"/>
      <c r="AP177" s="71"/>
      <c r="AQ177" s="70"/>
      <c r="AR177" s="72"/>
      <c r="AS177" s="55"/>
      <c r="AT177" s="55"/>
      <c r="AU177" s="55"/>
      <c r="AV177" s="78"/>
    </row>
    <row r="178" spans="3:48" s="74" customFormat="1" ht="14.25">
      <c r="C178" s="55"/>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8"/>
      <c r="AC178" s="69"/>
      <c r="AD178" s="68"/>
      <c r="AE178" s="69"/>
      <c r="AF178" s="69"/>
      <c r="AG178" s="69"/>
      <c r="AH178" s="68"/>
      <c r="AI178" s="68"/>
      <c r="AJ178" s="68"/>
      <c r="AK178" s="68"/>
      <c r="AL178" s="68"/>
      <c r="AM178" s="68"/>
      <c r="AN178" s="68"/>
      <c r="AO178" s="70"/>
      <c r="AP178" s="71"/>
      <c r="AQ178" s="70"/>
      <c r="AR178" s="72"/>
      <c r="AS178" s="55"/>
      <c r="AT178" s="55"/>
      <c r="AU178" s="55"/>
      <c r="AV178" s="78"/>
    </row>
    <row r="179" spans="3:48" s="74" customFormat="1" ht="14.25">
      <c r="C179" s="55"/>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8"/>
      <c r="AC179" s="69"/>
      <c r="AD179" s="68"/>
      <c r="AE179" s="69"/>
      <c r="AF179" s="69"/>
      <c r="AG179" s="69"/>
      <c r="AH179" s="68"/>
      <c r="AI179" s="68"/>
      <c r="AJ179" s="68"/>
      <c r="AK179" s="68"/>
      <c r="AL179" s="68"/>
      <c r="AM179" s="68"/>
      <c r="AN179" s="68"/>
      <c r="AO179" s="70"/>
      <c r="AP179" s="71"/>
      <c r="AQ179" s="70"/>
      <c r="AR179" s="72"/>
      <c r="AS179" s="55"/>
      <c r="AT179" s="55"/>
      <c r="AU179" s="55"/>
      <c r="AV179" s="78"/>
    </row>
    <row r="180" spans="3:48" s="74" customFormat="1" ht="14.25">
      <c r="C180" s="55"/>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8"/>
      <c r="AC180" s="69"/>
      <c r="AD180" s="68"/>
      <c r="AE180" s="69"/>
      <c r="AF180" s="69"/>
      <c r="AG180" s="69"/>
      <c r="AH180" s="68"/>
      <c r="AI180" s="68"/>
      <c r="AJ180" s="68"/>
      <c r="AK180" s="68"/>
      <c r="AL180" s="68"/>
      <c r="AM180" s="68"/>
      <c r="AN180" s="68"/>
      <c r="AO180" s="70"/>
      <c r="AP180" s="71"/>
      <c r="AQ180" s="70"/>
      <c r="AR180" s="72"/>
      <c r="AS180" s="55"/>
      <c r="AT180" s="55"/>
      <c r="AU180" s="55"/>
      <c r="AV180" s="78"/>
    </row>
    <row r="181" spans="3:48" s="74" customFormat="1" ht="14.25">
      <c r="C181" s="55"/>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8"/>
      <c r="AC181" s="69"/>
      <c r="AD181" s="68"/>
      <c r="AE181" s="69"/>
      <c r="AF181" s="69"/>
      <c r="AG181" s="69"/>
      <c r="AH181" s="68"/>
      <c r="AI181" s="68"/>
      <c r="AJ181" s="68"/>
      <c r="AK181" s="68"/>
      <c r="AL181" s="68"/>
      <c r="AM181" s="68"/>
      <c r="AN181" s="68"/>
      <c r="AO181" s="70"/>
      <c r="AP181" s="71"/>
      <c r="AQ181" s="70"/>
      <c r="AR181" s="72"/>
      <c r="AS181" s="55"/>
      <c r="AT181" s="55"/>
      <c r="AU181" s="55"/>
      <c r="AV181" s="78"/>
    </row>
    <row r="182" spans="3:48" s="74" customFormat="1" ht="14.25">
      <c r="C182" s="55"/>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8"/>
      <c r="AC182" s="69"/>
      <c r="AD182" s="68"/>
      <c r="AE182" s="69"/>
      <c r="AF182" s="69"/>
      <c r="AG182" s="69"/>
      <c r="AH182" s="68"/>
      <c r="AI182" s="68"/>
      <c r="AJ182" s="68"/>
      <c r="AK182" s="68"/>
      <c r="AL182" s="68"/>
      <c r="AM182" s="68"/>
      <c r="AN182" s="68"/>
      <c r="AO182" s="70"/>
      <c r="AP182" s="71"/>
      <c r="AQ182" s="70"/>
      <c r="AR182" s="72"/>
      <c r="AS182" s="55"/>
      <c r="AT182" s="55"/>
      <c r="AU182" s="55"/>
      <c r="AV182" s="78"/>
    </row>
    <row r="183" spans="3:48" s="74" customFormat="1" ht="14.25">
      <c r="C183" s="55"/>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8"/>
      <c r="AC183" s="69"/>
      <c r="AD183" s="68"/>
      <c r="AE183" s="69"/>
      <c r="AF183" s="69"/>
      <c r="AG183" s="69"/>
      <c r="AH183" s="68"/>
      <c r="AI183" s="68"/>
      <c r="AJ183" s="68"/>
      <c r="AK183" s="68"/>
      <c r="AL183" s="68"/>
      <c r="AM183" s="68"/>
      <c r="AN183" s="68"/>
      <c r="AO183" s="70"/>
      <c r="AP183" s="71"/>
      <c r="AQ183" s="70"/>
      <c r="AR183" s="72"/>
      <c r="AS183" s="55"/>
      <c r="AT183" s="55"/>
      <c r="AU183" s="55"/>
      <c r="AV183" s="78"/>
    </row>
    <row r="184" spans="3:48" s="74" customFormat="1" ht="14.25">
      <c r="C184" s="55"/>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8"/>
      <c r="AC184" s="69"/>
      <c r="AD184" s="68"/>
      <c r="AE184" s="69"/>
      <c r="AF184" s="69"/>
      <c r="AG184" s="69"/>
      <c r="AH184" s="68"/>
      <c r="AI184" s="68"/>
      <c r="AJ184" s="68"/>
      <c r="AK184" s="68"/>
      <c r="AL184" s="68"/>
      <c r="AM184" s="68"/>
      <c r="AN184" s="68"/>
      <c r="AO184" s="70"/>
      <c r="AP184" s="71"/>
      <c r="AQ184" s="70"/>
      <c r="AR184" s="72"/>
      <c r="AS184" s="55"/>
      <c r="AT184" s="55"/>
      <c r="AU184" s="55"/>
      <c r="AV184" s="78"/>
    </row>
    <row r="185" spans="3:48" s="74" customFormat="1" ht="14.25">
      <c r="C185" s="55"/>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8"/>
      <c r="AC185" s="69"/>
      <c r="AD185" s="68"/>
      <c r="AE185" s="69"/>
      <c r="AF185" s="69"/>
      <c r="AG185" s="69"/>
      <c r="AH185" s="68"/>
      <c r="AI185" s="68"/>
      <c r="AJ185" s="68"/>
      <c r="AK185" s="68"/>
      <c r="AL185" s="68"/>
      <c r="AM185" s="68"/>
      <c r="AN185" s="68"/>
      <c r="AO185" s="70"/>
      <c r="AP185" s="71"/>
      <c r="AQ185" s="70"/>
      <c r="AR185" s="72"/>
      <c r="AS185" s="55"/>
      <c r="AT185" s="55"/>
      <c r="AU185" s="55"/>
      <c r="AV185" s="78"/>
    </row>
    <row r="186" spans="3:48" s="74" customFormat="1" ht="14.25">
      <c r="C186" s="55"/>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8"/>
      <c r="AC186" s="69"/>
      <c r="AD186" s="68"/>
      <c r="AE186" s="69"/>
      <c r="AF186" s="69"/>
      <c r="AG186" s="69"/>
      <c r="AH186" s="68"/>
      <c r="AI186" s="68"/>
      <c r="AJ186" s="68"/>
      <c r="AK186" s="68"/>
      <c r="AL186" s="68"/>
      <c r="AM186" s="68"/>
      <c r="AN186" s="68"/>
      <c r="AO186" s="70"/>
      <c r="AP186" s="71"/>
      <c r="AQ186" s="70"/>
      <c r="AR186" s="72"/>
      <c r="AS186" s="55"/>
      <c r="AT186" s="55"/>
      <c r="AU186" s="55"/>
      <c r="AV186" s="78"/>
    </row>
    <row r="187" spans="3:48" s="74" customFormat="1" ht="14.25">
      <c r="C187" s="55"/>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8"/>
      <c r="AC187" s="69"/>
      <c r="AD187" s="68"/>
      <c r="AE187" s="69"/>
      <c r="AF187" s="69"/>
      <c r="AG187" s="69"/>
      <c r="AH187" s="68"/>
      <c r="AI187" s="68"/>
      <c r="AJ187" s="68"/>
      <c r="AK187" s="68"/>
      <c r="AL187" s="68"/>
      <c r="AM187" s="68"/>
      <c r="AN187" s="68"/>
      <c r="AO187" s="70"/>
      <c r="AP187" s="71"/>
      <c r="AQ187" s="70"/>
      <c r="AR187" s="72"/>
      <c r="AS187" s="55"/>
      <c r="AT187" s="55"/>
      <c r="AU187" s="55"/>
      <c r="AV187" s="78"/>
    </row>
    <row r="188" spans="3:48" s="74" customFormat="1" ht="14.25">
      <c r="C188" s="5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8"/>
      <c r="AC188" s="69"/>
      <c r="AD188" s="68"/>
      <c r="AE188" s="69"/>
      <c r="AF188" s="69"/>
      <c r="AG188" s="69"/>
      <c r="AH188" s="68"/>
      <c r="AI188" s="68"/>
      <c r="AJ188" s="68"/>
      <c r="AK188" s="68"/>
      <c r="AL188" s="68"/>
      <c r="AM188" s="68"/>
      <c r="AN188" s="68"/>
      <c r="AO188" s="70"/>
      <c r="AP188" s="71"/>
      <c r="AQ188" s="70"/>
      <c r="AR188" s="72"/>
      <c r="AS188" s="55"/>
      <c r="AT188" s="55"/>
      <c r="AU188" s="55"/>
      <c r="AV188" s="78"/>
    </row>
    <row r="189" spans="3:48" s="74" customFormat="1" ht="14.25">
      <c r="C189" s="55"/>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8"/>
      <c r="AC189" s="69"/>
      <c r="AD189" s="68"/>
      <c r="AE189" s="69"/>
      <c r="AF189" s="69"/>
      <c r="AG189" s="69"/>
      <c r="AH189" s="68"/>
      <c r="AI189" s="68"/>
      <c r="AJ189" s="68"/>
      <c r="AK189" s="68"/>
      <c r="AL189" s="68"/>
      <c r="AM189" s="68"/>
      <c r="AN189" s="68"/>
      <c r="AO189" s="70"/>
      <c r="AP189" s="71"/>
      <c r="AQ189" s="70"/>
      <c r="AR189" s="72"/>
      <c r="AS189" s="55"/>
      <c r="AT189" s="55"/>
      <c r="AU189" s="55"/>
      <c r="AV189" s="78"/>
    </row>
    <row r="190" spans="3:48" s="74" customFormat="1" ht="14.25">
      <c r="C190" s="55"/>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8"/>
      <c r="AC190" s="69"/>
      <c r="AD190" s="68"/>
      <c r="AE190" s="69"/>
      <c r="AF190" s="69"/>
      <c r="AG190" s="69"/>
      <c r="AH190" s="68"/>
      <c r="AI190" s="68"/>
      <c r="AJ190" s="68"/>
      <c r="AK190" s="68"/>
      <c r="AL190" s="68"/>
      <c r="AM190" s="68"/>
      <c r="AN190" s="68"/>
      <c r="AO190" s="70"/>
      <c r="AP190" s="71"/>
      <c r="AQ190" s="70"/>
      <c r="AR190" s="72"/>
      <c r="AS190" s="55"/>
      <c r="AT190" s="55"/>
      <c r="AU190" s="55"/>
      <c r="AV190" s="78"/>
    </row>
    <row r="191" spans="3:48" s="74" customFormat="1" ht="14.25">
      <c r="C191" s="55"/>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8"/>
      <c r="AC191" s="69"/>
      <c r="AD191" s="68"/>
      <c r="AE191" s="69"/>
      <c r="AF191" s="69"/>
      <c r="AG191" s="69"/>
      <c r="AH191" s="68"/>
      <c r="AI191" s="68"/>
      <c r="AJ191" s="68"/>
      <c r="AK191" s="68"/>
      <c r="AL191" s="68"/>
      <c r="AM191" s="68"/>
      <c r="AN191" s="68"/>
      <c r="AO191" s="70"/>
      <c r="AP191" s="71"/>
      <c r="AQ191" s="70"/>
      <c r="AR191" s="72"/>
      <c r="AS191" s="55"/>
      <c r="AT191" s="55"/>
      <c r="AU191" s="55"/>
      <c r="AV191" s="78"/>
    </row>
    <row r="192" spans="3:48" s="74" customFormat="1" ht="14.25">
      <c r="C192" s="55"/>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8"/>
      <c r="AC192" s="69"/>
      <c r="AD192" s="68"/>
      <c r="AE192" s="69"/>
      <c r="AF192" s="69"/>
      <c r="AG192" s="69"/>
      <c r="AH192" s="68"/>
      <c r="AI192" s="68"/>
      <c r="AJ192" s="68"/>
      <c r="AK192" s="68"/>
      <c r="AL192" s="68"/>
      <c r="AM192" s="68"/>
      <c r="AN192" s="68"/>
      <c r="AO192" s="70"/>
      <c r="AP192" s="71"/>
      <c r="AQ192" s="70"/>
      <c r="AR192" s="72"/>
      <c r="AS192" s="55"/>
      <c r="AT192" s="55"/>
      <c r="AU192" s="55"/>
      <c r="AV192" s="78"/>
    </row>
    <row r="193" spans="3:48" s="74" customFormat="1" ht="14.25">
      <c r="C193" s="55"/>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8"/>
      <c r="AC193" s="69"/>
      <c r="AD193" s="68"/>
      <c r="AE193" s="69"/>
      <c r="AF193" s="69"/>
      <c r="AG193" s="69"/>
      <c r="AH193" s="68"/>
      <c r="AI193" s="68"/>
      <c r="AJ193" s="68"/>
      <c r="AK193" s="68"/>
      <c r="AL193" s="68"/>
      <c r="AM193" s="68"/>
      <c r="AN193" s="68"/>
      <c r="AO193" s="70"/>
      <c r="AP193" s="71"/>
      <c r="AQ193" s="70"/>
      <c r="AR193" s="72"/>
      <c r="AS193" s="55"/>
      <c r="AT193" s="55"/>
      <c r="AU193" s="55"/>
      <c r="AV193" s="78"/>
    </row>
    <row r="194" spans="3:48" s="74" customFormat="1" ht="14.25">
      <c r="C194" s="55"/>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8"/>
      <c r="AC194" s="69"/>
      <c r="AD194" s="68"/>
      <c r="AE194" s="69"/>
      <c r="AF194" s="69"/>
      <c r="AG194" s="69"/>
      <c r="AH194" s="68"/>
      <c r="AI194" s="68"/>
      <c r="AJ194" s="68"/>
      <c r="AK194" s="68"/>
      <c r="AL194" s="68"/>
      <c r="AM194" s="68"/>
      <c r="AN194" s="68"/>
      <c r="AO194" s="70"/>
      <c r="AP194" s="71"/>
      <c r="AQ194" s="70"/>
      <c r="AR194" s="72"/>
      <c r="AS194" s="55"/>
      <c r="AT194" s="55"/>
      <c r="AU194" s="55"/>
      <c r="AV194" s="78"/>
    </row>
    <row r="195" spans="3:48" s="74" customFormat="1" ht="14.25">
      <c r="C195" s="55"/>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8"/>
      <c r="AC195" s="69"/>
      <c r="AD195" s="68"/>
      <c r="AE195" s="69"/>
      <c r="AF195" s="69"/>
      <c r="AG195" s="69"/>
      <c r="AH195" s="68"/>
      <c r="AI195" s="68"/>
      <c r="AJ195" s="68"/>
      <c r="AK195" s="68"/>
      <c r="AL195" s="68"/>
      <c r="AM195" s="68"/>
      <c r="AN195" s="68"/>
      <c r="AO195" s="70"/>
      <c r="AP195" s="71"/>
      <c r="AQ195" s="70"/>
      <c r="AR195" s="72"/>
      <c r="AS195" s="55"/>
      <c r="AT195" s="55"/>
      <c r="AU195" s="55"/>
      <c r="AV195" s="78"/>
    </row>
    <row r="196" spans="3:48" s="74" customFormat="1" ht="14.25">
      <c r="C196" s="55"/>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8"/>
      <c r="AC196" s="69"/>
      <c r="AD196" s="68"/>
      <c r="AE196" s="69"/>
      <c r="AF196" s="69"/>
      <c r="AG196" s="69"/>
      <c r="AH196" s="68"/>
      <c r="AI196" s="68"/>
      <c r="AJ196" s="68"/>
      <c r="AK196" s="68"/>
      <c r="AL196" s="68"/>
      <c r="AM196" s="68"/>
      <c r="AN196" s="68"/>
      <c r="AO196" s="70"/>
      <c r="AP196" s="71"/>
      <c r="AQ196" s="70"/>
      <c r="AR196" s="72"/>
      <c r="AS196" s="55"/>
      <c r="AT196" s="55"/>
      <c r="AU196" s="55"/>
      <c r="AV196" s="78"/>
    </row>
    <row r="197" spans="3:48" s="74" customFormat="1" ht="14.25">
      <c r="C197" s="55"/>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8"/>
      <c r="AC197" s="69"/>
      <c r="AD197" s="68"/>
      <c r="AE197" s="69"/>
      <c r="AF197" s="69"/>
      <c r="AG197" s="69"/>
      <c r="AH197" s="68"/>
      <c r="AI197" s="68"/>
      <c r="AJ197" s="68"/>
      <c r="AK197" s="68"/>
      <c r="AL197" s="68"/>
      <c r="AM197" s="68"/>
      <c r="AN197" s="68"/>
      <c r="AO197" s="70"/>
      <c r="AP197" s="71"/>
      <c r="AQ197" s="70"/>
      <c r="AR197" s="72"/>
      <c r="AS197" s="55"/>
      <c r="AT197" s="55"/>
      <c r="AU197" s="55"/>
      <c r="AV197" s="78"/>
    </row>
    <row r="198" spans="3:48" s="74" customFormat="1" ht="14.25">
      <c r="C198" s="55"/>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8"/>
      <c r="AC198" s="69"/>
      <c r="AD198" s="68"/>
      <c r="AE198" s="69"/>
      <c r="AF198" s="69"/>
      <c r="AG198" s="69"/>
      <c r="AH198" s="68"/>
      <c r="AI198" s="68"/>
      <c r="AJ198" s="68"/>
      <c r="AK198" s="68"/>
      <c r="AL198" s="68"/>
      <c r="AM198" s="68"/>
      <c r="AN198" s="68"/>
      <c r="AO198" s="70"/>
      <c r="AP198" s="71"/>
      <c r="AQ198" s="70"/>
      <c r="AR198" s="72"/>
      <c r="AS198" s="55"/>
      <c r="AT198" s="55"/>
      <c r="AU198" s="55"/>
      <c r="AV198" s="78"/>
    </row>
    <row r="199" spans="3:48" s="74" customFormat="1" ht="14.25">
      <c r="C199" s="55"/>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8"/>
      <c r="AC199" s="69"/>
      <c r="AD199" s="68"/>
      <c r="AE199" s="69"/>
      <c r="AF199" s="69"/>
      <c r="AG199" s="69"/>
      <c r="AH199" s="68"/>
      <c r="AI199" s="68"/>
      <c r="AJ199" s="68"/>
      <c r="AK199" s="68"/>
      <c r="AL199" s="68"/>
      <c r="AM199" s="68"/>
      <c r="AN199" s="68"/>
      <c r="AO199" s="70"/>
      <c r="AP199" s="71"/>
      <c r="AQ199" s="70"/>
      <c r="AR199" s="72"/>
      <c r="AS199" s="55"/>
      <c r="AT199" s="55"/>
      <c r="AU199" s="55"/>
      <c r="AV199" s="78"/>
    </row>
    <row r="200" spans="3:48" s="74" customFormat="1" ht="14.25">
      <c r="C200" s="55"/>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8"/>
      <c r="AC200" s="69"/>
      <c r="AD200" s="68"/>
      <c r="AE200" s="69"/>
      <c r="AF200" s="69"/>
      <c r="AG200" s="69"/>
      <c r="AH200" s="68"/>
      <c r="AI200" s="68"/>
      <c r="AJ200" s="68"/>
      <c r="AK200" s="68"/>
      <c r="AL200" s="68"/>
      <c r="AM200" s="68"/>
      <c r="AN200" s="68"/>
      <c r="AO200" s="70"/>
      <c r="AP200" s="71"/>
      <c r="AQ200" s="70"/>
      <c r="AR200" s="72"/>
      <c r="AS200" s="55"/>
      <c r="AT200" s="55"/>
      <c r="AU200" s="55"/>
      <c r="AV200" s="78"/>
    </row>
    <row r="201" spans="3:48" s="74" customFormat="1" ht="14.25">
      <c r="C201" s="55"/>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8"/>
      <c r="AC201" s="69"/>
      <c r="AD201" s="68"/>
      <c r="AE201" s="69"/>
      <c r="AF201" s="69"/>
      <c r="AG201" s="69"/>
      <c r="AH201" s="68"/>
      <c r="AI201" s="68"/>
      <c r="AJ201" s="68"/>
      <c r="AK201" s="68"/>
      <c r="AL201" s="68"/>
      <c r="AM201" s="68"/>
      <c r="AN201" s="68"/>
      <c r="AO201" s="70"/>
      <c r="AP201" s="71"/>
      <c r="AQ201" s="70"/>
      <c r="AR201" s="72"/>
      <c r="AS201" s="55"/>
      <c r="AT201" s="55"/>
      <c r="AU201" s="55"/>
      <c r="AV201" s="78"/>
    </row>
    <row r="202" spans="3:48" s="74" customFormat="1" ht="14.25">
      <c r="C202" s="55"/>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8"/>
      <c r="AC202" s="69"/>
      <c r="AD202" s="68"/>
      <c r="AE202" s="69"/>
      <c r="AF202" s="69"/>
      <c r="AG202" s="69"/>
      <c r="AH202" s="68"/>
      <c r="AI202" s="68"/>
      <c r="AJ202" s="68"/>
      <c r="AK202" s="68"/>
      <c r="AL202" s="68"/>
      <c r="AM202" s="68"/>
      <c r="AN202" s="68"/>
      <c r="AO202" s="70"/>
      <c r="AP202" s="71"/>
      <c r="AQ202" s="70"/>
      <c r="AR202" s="72"/>
      <c r="AS202" s="55"/>
      <c r="AT202" s="55"/>
      <c r="AU202" s="55"/>
      <c r="AV202" s="78"/>
    </row>
    <row r="203" spans="3:48" s="74" customFormat="1" ht="14.25">
      <c r="C203" s="55"/>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8"/>
      <c r="AC203" s="69"/>
      <c r="AD203" s="68"/>
      <c r="AE203" s="69"/>
      <c r="AF203" s="69"/>
      <c r="AG203" s="69"/>
      <c r="AH203" s="68"/>
      <c r="AI203" s="68"/>
      <c r="AJ203" s="68"/>
      <c r="AK203" s="68"/>
      <c r="AL203" s="68"/>
      <c r="AM203" s="68"/>
      <c r="AN203" s="68"/>
      <c r="AO203" s="70"/>
      <c r="AP203" s="71"/>
      <c r="AQ203" s="70"/>
      <c r="AR203" s="72"/>
      <c r="AS203" s="55"/>
      <c r="AT203" s="55"/>
      <c r="AU203" s="55"/>
      <c r="AV203" s="78"/>
    </row>
    <row r="204" spans="3:48" s="74" customFormat="1" ht="14.25">
      <c r="C204" s="55"/>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8"/>
      <c r="AC204" s="69"/>
      <c r="AD204" s="68"/>
      <c r="AE204" s="69"/>
      <c r="AF204" s="69"/>
      <c r="AG204" s="69"/>
      <c r="AH204" s="68"/>
      <c r="AI204" s="68"/>
      <c r="AJ204" s="68"/>
      <c r="AK204" s="68"/>
      <c r="AL204" s="68"/>
      <c r="AM204" s="68"/>
      <c r="AN204" s="68"/>
      <c r="AO204" s="70"/>
      <c r="AP204" s="71"/>
      <c r="AQ204" s="70"/>
      <c r="AR204" s="72"/>
      <c r="AS204" s="55"/>
      <c r="AT204" s="55"/>
      <c r="AU204" s="55"/>
      <c r="AV204" s="78"/>
    </row>
    <row r="205" spans="3:48" s="74" customFormat="1" ht="14.25">
      <c r="C205" s="55"/>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8"/>
      <c r="AC205" s="69"/>
      <c r="AD205" s="68"/>
      <c r="AE205" s="69"/>
      <c r="AF205" s="69"/>
      <c r="AG205" s="69"/>
      <c r="AH205" s="68"/>
      <c r="AI205" s="68"/>
      <c r="AJ205" s="68"/>
      <c r="AK205" s="68"/>
      <c r="AL205" s="68"/>
      <c r="AM205" s="68"/>
      <c r="AN205" s="68"/>
      <c r="AO205" s="70"/>
      <c r="AP205" s="71"/>
      <c r="AQ205" s="70"/>
      <c r="AR205" s="72"/>
      <c r="AS205" s="55"/>
      <c r="AT205" s="55"/>
      <c r="AU205" s="55"/>
      <c r="AV205" s="78"/>
    </row>
    <row r="206" spans="3:48" s="74" customFormat="1" ht="14.25">
      <c r="C206" s="55"/>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8"/>
      <c r="AC206" s="69"/>
      <c r="AD206" s="68"/>
      <c r="AE206" s="69"/>
      <c r="AF206" s="69"/>
      <c r="AG206" s="69"/>
      <c r="AH206" s="68"/>
      <c r="AI206" s="68"/>
      <c r="AJ206" s="68"/>
      <c r="AK206" s="68"/>
      <c r="AL206" s="68"/>
      <c r="AM206" s="68"/>
      <c r="AN206" s="68"/>
      <c r="AO206" s="70"/>
      <c r="AP206" s="71"/>
      <c r="AQ206" s="70"/>
      <c r="AR206" s="72"/>
      <c r="AS206" s="55"/>
      <c r="AT206" s="55"/>
      <c r="AU206" s="55"/>
      <c r="AV206" s="78"/>
    </row>
    <row r="207" spans="3:48" s="74" customFormat="1" ht="14.25">
      <c r="C207" s="55"/>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8"/>
      <c r="AC207" s="69"/>
      <c r="AD207" s="68"/>
      <c r="AE207" s="69"/>
      <c r="AF207" s="69"/>
      <c r="AG207" s="69"/>
      <c r="AH207" s="68"/>
      <c r="AI207" s="68"/>
      <c r="AJ207" s="68"/>
      <c r="AK207" s="68"/>
      <c r="AL207" s="68"/>
      <c r="AM207" s="68"/>
      <c r="AN207" s="68"/>
      <c r="AO207" s="70"/>
      <c r="AP207" s="71"/>
      <c r="AQ207" s="70"/>
      <c r="AR207" s="72"/>
      <c r="AS207" s="55"/>
      <c r="AT207" s="55"/>
      <c r="AU207" s="55"/>
      <c r="AV207" s="78"/>
    </row>
    <row r="208" spans="3:48" s="74" customFormat="1" ht="14.25">
      <c r="C208" s="55"/>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8"/>
      <c r="AC208" s="69"/>
      <c r="AD208" s="68"/>
      <c r="AE208" s="69"/>
      <c r="AF208" s="69"/>
      <c r="AG208" s="69"/>
      <c r="AH208" s="68"/>
      <c r="AI208" s="68"/>
      <c r="AJ208" s="68"/>
      <c r="AK208" s="68"/>
      <c r="AL208" s="68"/>
      <c r="AM208" s="68"/>
      <c r="AN208" s="68"/>
      <c r="AO208" s="70"/>
      <c r="AP208" s="71"/>
      <c r="AQ208" s="70"/>
      <c r="AR208" s="72"/>
      <c r="AS208" s="55"/>
      <c r="AT208" s="55"/>
      <c r="AU208" s="55"/>
      <c r="AV208" s="78"/>
    </row>
    <row r="209" spans="3:48" s="74" customFormat="1" ht="14.25">
      <c r="C209" s="55"/>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8"/>
      <c r="AC209" s="69"/>
      <c r="AD209" s="68"/>
      <c r="AE209" s="69"/>
      <c r="AF209" s="69"/>
      <c r="AG209" s="69"/>
      <c r="AH209" s="68"/>
      <c r="AI209" s="68"/>
      <c r="AJ209" s="68"/>
      <c r="AK209" s="68"/>
      <c r="AL209" s="68"/>
      <c r="AM209" s="68"/>
      <c r="AN209" s="68"/>
      <c r="AO209" s="70"/>
      <c r="AP209" s="71"/>
      <c r="AQ209" s="70"/>
      <c r="AR209" s="72"/>
      <c r="AS209" s="55"/>
      <c r="AT209" s="55"/>
      <c r="AU209" s="55"/>
      <c r="AV209" s="78"/>
    </row>
    <row r="210" spans="3:48" s="74" customFormat="1" ht="14.25">
      <c r="C210" s="55"/>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8"/>
      <c r="AC210" s="69"/>
      <c r="AD210" s="68"/>
      <c r="AE210" s="69"/>
      <c r="AF210" s="69"/>
      <c r="AG210" s="69"/>
      <c r="AH210" s="68"/>
      <c r="AI210" s="68"/>
      <c r="AJ210" s="68"/>
      <c r="AK210" s="68"/>
      <c r="AL210" s="68"/>
      <c r="AM210" s="68"/>
      <c r="AN210" s="68"/>
      <c r="AO210" s="70"/>
      <c r="AP210" s="71"/>
      <c r="AQ210" s="70"/>
      <c r="AR210" s="72"/>
      <c r="AS210" s="55"/>
      <c r="AT210" s="55"/>
      <c r="AU210" s="55"/>
      <c r="AV210" s="78"/>
    </row>
    <row r="211" spans="3:48" s="74" customFormat="1" ht="14.25">
      <c r="C211" s="55"/>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8"/>
      <c r="AC211" s="69"/>
      <c r="AD211" s="68"/>
      <c r="AE211" s="69"/>
      <c r="AF211" s="69"/>
      <c r="AG211" s="69"/>
      <c r="AH211" s="68"/>
      <c r="AI211" s="68"/>
      <c r="AJ211" s="68"/>
      <c r="AK211" s="68"/>
      <c r="AL211" s="68"/>
      <c r="AM211" s="68"/>
      <c r="AN211" s="68"/>
      <c r="AO211" s="70"/>
      <c r="AP211" s="71"/>
      <c r="AQ211" s="70"/>
      <c r="AR211" s="72"/>
      <c r="AS211" s="55"/>
      <c r="AT211" s="55"/>
      <c r="AU211" s="55"/>
      <c r="AV211" s="78"/>
    </row>
    <row r="212" spans="3:48" s="74" customFormat="1" ht="14.25">
      <c r="C212" s="55"/>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8"/>
      <c r="AC212" s="69"/>
      <c r="AD212" s="68"/>
      <c r="AE212" s="69"/>
      <c r="AF212" s="69"/>
      <c r="AG212" s="69"/>
      <c r="AH212" s="68"/>
      <c r="AI212" s="68"/>
      <c r="AJ212" s="68"/>
      <c r="AK212" s="68"/>
      <c r="AL212" s="68"/>
      <c r="AM212" s="68"/>
      <c r="AN212" s="68"/>
      <c r="AO212" s="70"/>
      <c r="AP212" s="71"/>
      <c r="AQ212" s="70"/>
      <c r="AR212" s="72"/>
      <c r="AS212" s="55"/>
      <c r="AT212" s="55"/>
      <c r="AU212" s="55"/>
      <c r="AV212" s="78"/>
    </row>
    <row r="213" spans="3:48" s="74" customFormat="1" ht="14.25">
      <c r="C213" s="55"/>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8"/>
      <c r="AC213" s="69"/>
      <c r="AD213" s="68"/>
      <c r="AE213" s="69"/>
      <c r="AF213" s="69"/>
      <c r="AG213" s="69"/>
      <c r="AH213" s="68"/>
      <c r="AI213" s="68"/>
      <c r="AJ213" s="68"/>
      <c r="AK213" s="68"/>
      <c r="AL213" s="68"/>
      <c r="AM213" s="68"/>
      <c r="AN213" s="68"/>
      <c r="AO213" s="70"/>
      <c r="AP213" s="71"/>
      <c r="AQ213" s="70"/>
      <c r="AR213" s="72"/>
      <c r="AS213" s="55"/>
      <c r="AT213" s="55"/>
      <c r="AU213" s="55"/>
      <c r="AV213" s="78"/>
    </row>
    <row r="214" spans="3:48" s="74" customFormat="1" ht="14.25">
      <c r="C214" s="55"/>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8"/>
      <c r="AC214" s="69"/>
      <c r="AD214" s="68"/>
      <c r="AE214" s="69"/>
      <c r="AF214" s="69"/>
      <c r="AG214" s="69"/>
      <c r="AH214" s="68"/>
      <c r="AI214" s="68"/>
      <c r="AJ214" s="68"/>
      <c r="AK214" s="68"/>
      <c r="AL214" s="68"/>
      <c r="AM214" s="68"/>
      <c r="AN214" s="68"/>
      <c r="AO214" s="70"/>
      <c r="AP214" s="71"/>
      <c r="AQ214" s="70"/>
      <c r="AR214" s="72"/>
      <c r="AS214" s="55"/>
      <c r="AT214" s="55"/>
      <c r="AU214" s="55"/>
      <c r="AV214" s="78"/>
    </row>
    <row r="215" spans="3:48" s="74" customFormat="1" ht="14.25">
      <c r="C215" s="55"/>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8"/>
      <c r="AC215" s="69"/>
      <c r="AD215" s="68"/>
      <c r="AE215" s="69"/>
      <c r="AF215" s="69"/>
      <c r="AG215" s="69"/>
      <c r="AH215" s="68"/>
      <c r="AI215" s="68"/>
      <c r="AJ215" s="68"/>
      <c r="AK215" s="68"/>
      <c r="AL215" s="68"/>
      <c r="AM215" s="68"/>
      <c r="AN215" s="68"/>
      <c r="AO215" s="70"/>
      <c r="AP215" s="71"/>
      <c r="AQ215" s="70"/>
      <c r="AR215" s="72"/>
      <c r="AS215" s="55"/>
      <c r="AT215" s="55"/>
      <c r="AU215" s="55"/>
      <c r="AV215" s="78"/>
    </row>
    <row r="216" spans="3:48" s="74" customFormat="1" ht="14.25">
      <c r="C216" s="55"/>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8"/>
      <c r="AC216" s="69"/>
      <c r="AD216" s="68"/>
      <c r="AE216" s="69"/>
      <c r="AF216" s="69"/>
      <c r="AG216" s="69"/>
      <c r="AH216" s="68"/>
      <c r="AI216" s="68"/>
      <c r="AJ216" s="68"/>
      <c r="AK216" s="68"/>
      <c r="AL216" s="68"/>
      <c r="AM216" s="68"/>
      <c r="AN216" s="68"/>
      <c r="AO216" s="70"/>
      <c r="AP216" s="71"/>
      <c r="AQ216" s="70"/>
      <c r="AR216" s="72"/>
      <c r="AS216" s="55"/>
      <c r="AT216" s="55"/>
      <c r="AU216" s="55"/>
      <c r="AV216" s="78"/>
    </row>
    <row r="217" spans="3:48" s="74" customFormat="1" ht="14.25">
      <c r="C217" s="55"/>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8"/>
      <c r="AC217" s="69"/>
      <c r="AD217" s="68"/>
      <c r="AE217" s="69"/>
      <c r="AF217" s="69"/>
      <c r="AG217" s="69"/>
      <c r="AH217" s="68"/>
      <c r="AI217" s="68"/>
      <c r="AJ217" s="68"/>
      <c r="AK217" s="68"/>
      <c r="AL217" s="68"/>
      <c r="AM217" s="68"/>
      <c r="AN217" s="68"/>
      <c r="AO217" s="70"/>
      <c r="AP217" s="71"/>
      <c r="AQ217" s="70"/>
      <c r="AR217" s="72"/>
      <c r="AS217" s="55"/>
      <c r="AT217" s="55"/>
      <c r="AU217" s="55"/>
      <c r="AV217" s="78"/>
    </row>
    <row r="218" spans="3:48" s="74" customFormat="1" ht="14.25">
      <c r="C218" s="55"/>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8"/>
      <c r="AC218" s="69"/>
      <c r="AD218" s="68"/>
      <c r="AE218" s="69"/>
      <c r="AF218" s="69"/>
      <c r="AG218" s="69"/>
      <c r="AH218" s="68"/>
      <c r="AI218" s="68"/>
      <c r="AJ218" s="68"/>
      <c r="AK218" s="68"/>
      <c r="AL218" s="68"/>
      <c r="AM218" s="68"/>
      <c r="AN218" s="68"/>
      <c r="AO218" s="70"/>
      <c r="AP218" s="71"/>
      <c r="AQ218" s="70"/>
      <c r="AR218" s="72"/>
      <c r="AS218" s="55"/>
      <c r="AT218" s="55"/>
      <c r="AU218" s="55"/>
      <c r="AV218" s="78"/>
    </row>
    <row r="219" spans="3:48" s="74" customFormat="1" ht="14.25">
      <c r="C219" s="55"/>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8"/>
      <c r="AC219" s="69"/>
      <c r="AD219" s="68"/>
      <c r="AE219" s="69"/>
      <c r="AF219" s="69"/>
      <c r="AG219" s="69"/>
      <c r="AH219" s="68"/>
      <c r="AI219" s="68"/>
      <c r="AJ219" s="68"/>
      <c r="AK219" s="68"/>
      <c r="AL219" s="68"/>
      <c r="AM219" s="68"/>
      <c r="AN219" s="68"/>
      <c r="AO219" s="70"/>
      <c r="AP219" s="71"/>
      <c r="AQ219" s="70"/>
      <c r="AR219" s="72"/>
      <c r="AS219" s="55"/>
      <c r="AT219" s="55"/>
      <c r="AU219" s="55"/>
      <c r="AV219" s="78"/>
    </row>
    <row r="220" spans="3:48" s="74" customFormat="1" ht="14.25">
      <c r="C220" s="55"/>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8"/>
      <c r="AC220" s="69"/>
      <c r="AD220" s="68"/>
      <c r="AE220" s="69"/>
      <c r="AF220" s="69"/>
      <c r="AG220" s="69"/>
      <c r="AH220" s="68"/>
      <c r="AI220" s="68"/>
      <c r="AJ220" s="68"/>
      <c r="AK220" s="68"/>
      <c r="AL220" s="68"/>
      <c r="AM220" s="68"/>
      <c r="AN220" s="68"/>
      <c r="AO220" s="70"/>
      <c r="AP220" s="71"/>
      <c r="AQ220" s="70"/>
      <c r="AR220" s="72"/>
      <c r="AS220" s="55"/>
      <c r="AT220" s="55"/>
      <c r="AU220" s="55"/>
      <c r="AV220" s="78"/>
    </row>
    <row r="221" spans="3:48" s="74" customFormat="1" ht="14.25">
      <c r="C221" s="55"/>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8"/>
      <c r="AC221" s="69"/>
      <c r="AD221" s="68"/>
      <c r="AE221" s="69"/>
      <c r="AF221" s="69"/>
      <c r="AG221" s="69"/>
      <c r="AH221" s="68"/>
      <c r="AI221" s="68"/>
      <c r="AJ221" s="68"/>
      <c r="AK221" s="68"/>
      <c r="AL221" s="68"/>
      <c r="AM221" s="68"/>
      <c r="AN221" s="68"/>
      <c r="AO221" s="70"/>
      <c r="AP221" s="71"/>
      <c r="AQ221" s="70"/>
      <c r="AR221" s="72"/>
      <c r="AS221" s="55"/>
      <c r="AT221" s="55"/>
      <c r="AU221" s="55"/>
      <c r="AV221" s="78"/>
    </row>
    <row r="222" spans="3:48" s="74" customFormat="1" ht="14.25">
      <c r="C222" s="55"/>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8"/>
      <c r="AC222" s="69"/>
      <c r="AD222" s="68"/>
      <c r="AE222" s="69"/>
      <c r="AF222" s="69"/>
      <c r="AG222" s="69"/>
      <c r="AH222" s="68"/>
      <c r="AI222" s="68"/>
      <c r="AJ222" s="68"/>
      <c r="AK222" s="68"/>
      <c r="AL222" s="68"/>
      <c r="AM222" s="68"/>
      <c r="AN222" s="68"/>
      <c r="AO222" s="70"/>
      <c r="AP222" s="71"/>
      <c r="AQ222" s="70"/>
      <c r="AR222" s="72"/>
      <c r="AS222" s="55"/>
      <c r="AT222" s="55"/>
      <c r="AU222" s="55"/>
      <c r="AV222" s="78"/>
    </row>
    <row r="223" spans="3:48" s="74" customFormat="1" ht="14.25">
      <c r="C223" s="55"/>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8"/>
      <c r="AC223" s="69"/>
      <c r="AD223" s="68"/>
      <c r="AE223" s="69"/>
      <c r="AF223" s="69"/>
      <c r="AG223" s="69"/>
      <c r="AH223" s="68"/>
      <c r="AI223" s="68"/>
      <c r="AJ223" s="68"/>
      <c r="AK223" s="68"/>
      <c r="AL223" s="68"/>
      <c r="AM223" s="68"/>
      <c r="AN223" s="68"/>
      <c r="AO223" s="70"/>
      <c r="AP223" s="71"/>
      <c r="AQ223" s="70"/>
      <c r="AR223" s="72"/>
      <c r="AS223" s="55"/>
      <c r="AT223" s="55"/>
      <c r="AU223" s="55"/>
      <c r="AV223" s="78"/>
    </row>
    <row r="224" spans="3:48" s="74" customFormat="1" ht="14.25">
      <c r="C224" s="55"/>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8"/>
      <c r="AC224" s="69"/>
      <c r="AD224" s="68"/>
      <c r="AE224" s="69"/>
      <c r="AF224" s="69"/>
      <c r="AG224" s="69"/>
      <c r="AH224" s="68"/>
      <c r="AI224" s="68"/>
      <c r="AJ224" s="68"/>
      <c r="AK224" s="68"/>
      <c r="AL224" s="68"/>
      <c r="AM224" s="68"/>
      <c r="AN224" s="68"/>
      <c r="AO224" s="70"/>
      <c r="AP224" s="71"/>
      <c r="AQ224" s="70"/>
      <c r="AR224" s="72"/>
      <c r="AS224" s="55"/>
      <c r="AT224" s="55"/>
      <c r="AU224" s="55"/>
      <c r="AV224" s="78"/>
    </row>
    <row r="225" spans="3:48" s="74" customFormat="1" ht="14.25">
      <c r="C225" s="55"/>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8"/>
      <c r="AC225" s="69"/>
      <c r="AD225" s="68"/>
      <c r="AE225" s="69"/>
      <c r="AF225" s="69"/>
      <c r="AG225" s="69"/>
      <c r="AH225" s="68"/>
      <c r="AI225" s="68"/>
      <c r="AJ225" s="68"/>
      <c r="AK225" s="68"/>
      <c r="AL225" s="68"/>
      <c r="AM225" s="68"/>
      <c r="AN225" s="68"/>
      <c r="AO225" s="70"/>
      <c r="AP225" s="71"/>
      <c r="AQ225" s="70"/>
      <c r="AR225" s="72"/>
      <c r="AS225" s="55"/>
      <c r="AT225" s="55"/>
      <c r="AU225" s="55"/>
      <c r="AV225" s="78"/>
    </row>
    <row r="226" spans="3:48" s="74" customFormat="1" ht="14.25">
      <c r="C226" s="55"/>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8"/>
      <c r="AC226" s="69"/>
      <c r="AD226" s="68"/>
      <c r="AE226" s="69"/>
      <c r="AF226" s="69"/>
      <c r="AG226" s="69"/>
      <c r="AH226" s="68"/>
      <c r="AI226" s="68"/>
      <c r="AJ226" s="68"/>
      <c r="AK226" s="68"/>
      <c r="AL226" s="68"/>
      <c r="AM226" s="68"/>
      <c r="AN226" s="68"/>
      <c r="AO226" s="70"/>
      <c r="AP226" s="71"/>
      <c r="AQ226" s="70"/>
      <c r="AR226" s="72"/>
      <c r="AS226" s="55"/>
      <c r="AT226" s="55"/>
      <c r="AU226" s="55"/>
      <c r="AV226" s="78"/>
    </row>
    <row r="227" spans="3:48" s="74" customFormat="1" ht="14.25">
      <c r="C227" s="55"/>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8"/>
      <c r="AC227" s="69"/>
      <c r="AD227" s="68"/>
      <c r="AE227" s="69"/>
      <c r="AF227" s="69"/>
      <c r="AG227" s="69"/>
      <c r="AH227" s="68"/>
      <c r="AI227" s="68"/>
      <c r="AJ227" s="68"/>
      <c r="AK227" s="68"/>
      <c r="AL227" s="68"/>
      <c r="AM227" s="68"/>
      <c r="AN227" s="68"/>
      <c r="AO227" s="70"/>
      <c r="AP227" s="71"/>
      <c r="AQ227" s="70"/>
      <c r="AR227" s="72"/>
      <c r="AS227" s="55"/>
      <c r="AT227" s="55"/>
      <c r="AU227" s="55"/>
      <c r="AV227" s="78"/>
    </row>
    <row r="228" spans="3:48" s="74" customFormat="1" ht="14.25">
      <c r="C228" s="55"/>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8"/>
      <c r="AC228" s="69"/>
      <c r="AD228" s="68"/>
      <c r="AE228" s="69"/>
      <c r="AF228" s="69"/>
      <c r="AG228" s="69"/>
      <c r="AH228" s="68"/>
      <c r="AI228" s="68"/>
      <c r="AJ228" s="68"/>
      <c r="AK228" s="68"/>
      <c r="AL228" s="68"/>
      <c r="AM228" s="68"/>
      <c r="AN228" s="68"/>
      <c r="AO228" s="70"/>
      <c r="AP228" s="71"/>
      <c r="AQ228" s="70"/>
      <c r="AR228" s="72"/>
      <c r="AS228" s="55"/>
      <c r="AT228" s="55"/>
      <c r="AU228" s="55"/>
      <c r="AV228" s="78"/>
    </row>
    <row r="229" spans="3:48" s="74" customFormat="1" ht="14.25">
      <c r="C229" s="55"/>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8"/>
      <c r="AC229" s="69"/>
      <c r="AD229" s="68"/>
      <c r="AE229" s="69"/>
      <c r="AF229" s="69"/>
      <c r="AG229" s="69"/>
      <c r="AH229" s="68"/>
      <c r="AI229" s="68"/>
      <c r="AJ229" s="68"/>
      <c r="AK229" s="68"/>
      <c r="AL229" s="68"/>
      <c r="AM229" s="68"/>
      <c r="AN229" s="68"/>
      <c r="AO229" s="70"/>
      <c r="AP229" s="71"/>
      <c r="AQ229" s="70"/>
      <c r="AR229" s="72"/>
      <c r="AS229" s="55"/>
      <c r="AT229" s="55"/>
      <c r="AU229" s="55"/>
      <c r="AV229" s="78"/>
    </row>
    <row r="230" spans="3:48" s="74" customFormat="1" ht="14.25">
      <c r="C230" s="5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8"/>
      <c r="AC230" s="69"/>
      <c r="AD230" s="68"/>
      <c r="AE230" s="69"/>
      <c r="AF230" s="69"/>
      <c r="AG230" s="69"/>
      <c r="AH230" s="68"/>
      <c r="AI230" s="68"/>
      <c r="AJ230" s="68"/>
      <c r="AK230" s="68"/>
      <c r="AL230" s="68"/>
      <c r="AM230" s="68"/>
      <c r="AN230" s="68"/>
      <c r="AO230" s="70"/>
      <c r="AP230" s="71"/>
      <c r="AQ230" s="70"/>
      <c r="AR230" s="72"/>
      <c r="AS230" s="55"/>
      <c r="AT230" s="55"/>
      <c r="AU230" s="55"/>
      <c r="AV230" s="78"/>
    </row>
    <row r="231" spans="3:48" s="74" customFormat="1" ht="14.25">
      <c r="C231" s="55"/>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8"/>
      <c r="AC231" s="69"/>
      <c r="AD231" s="68"/>
      <c r="AE231" s="69"/>
      <c r="AF231" s="69"/>
      <c r="AG231" s="69"/>
      <c r="AH231" s="68"/>
      <c r="AI231" s="68"/>
      <c r="AJ231" s="68"/>
      <c r="AK231" s="68"/>
      <c r="AL231" s="68"/>
      <c r="AM231" s="68"/>
      <c r="AN231" s="68"/>
      <c r="AO231" s="70"/>
      <c r="AP231" s="71"/>
      <c r="AQ231" s="70"/>
      <c r="AR231" s="72"/>
      <c r="AS231" s="55"/>
      <c r="AT231" s="55"/>
      <c r="AU231" s="55"/>
      <c r="AV231" s="78"/>
    </row>
    <row r="232" spans="3:48" s="74" customFormat="1" ht="14.25">
      <c r="C232" s="55"/>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8"/>
      <c r="AC232" s="69"/>
      <c r="AD232" s="68"/>
      <c r="AE232" s="69"/>
      <c r="AF232" s="69"/>
      <c r="AG232" s="69"/>
      <c r="AH232" s="68"/>
      <c r="AI232" s="68"/>
      <c r="AJ232" s="68"/>
      <c r="AK232" s="68"/>
      <c r="AL232" s="68"/>
      <c r="AM232" s="68"/>
      <c r="AN232" s="68"/>
      <c r="AO232" s="70"/>
      <c r="AP232" s="71"/>
      <c r="AQ232" s="70"/>
      <c r="AR232" s="72"/>
      <c r="AS232" s="55"/>
      <c r="AT232" s="55"/>
      <c r="AU232" s="55"/>
      <c r="AV232" s="78"/>
    </row>
    <row r="233" spans="3:48" s="74" customFormat="1" ht="14.25">
      <c r="C233" s="55"/>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8"/>
      <c r="AC233" s="69"/>
      <c r="AD233" s="68"/>
      <c r="AE233" s="69"/>
      <c r="AF233" s="69"/>
      <c r="AG233" s="69"/>
      <c r="AH233" s="68"/>
      <c r="AI233" s="68"/>
      <c r="AJ233" s="68"/>
      <c r="AK233" s="68"/>
      <c r="AL233" s="68"/>
      <c r="AM233" s="68"/>
      <c r="AN233" s="68"/>
      <c r="AO233" s="70"/>
      <c r="AP233" s="71"/>
      <c r="AQ233" s="70"/>
      <c r="AR233" s="72"/>
      <c r="AS233" s="55"/>
      <c r="AT233" s="55"/>
      <c r="AU233" s="55"/>
      <c r="AV233" s="78"/>
    </row>
    <row r="234" spans="3:48" s="74" customFormat="1" ht="14.25">
      <c r="C234" s="55"/>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8"/>
      <c r="AC234" s="69"/>
      <c r="AD234" s="68"/>
      <c r="AE234" s="69"/>
      <c r="AF234" s="69"/>
      <c r="AG234" s="69"/>
      <c r="AH234" s="68"/>
      <c r="AI234" s="68"/>
      <c r="AJ234" s="68"/>
      <c r="AK234" s="68"/>
      <c r="AL234" s="68"/>
      <c r="AM234" s="68"/>
      <c r="AN234" s="68"/>
      <c r="AO234" s="70"/>
      <c r="AP234" s="71"/>
      <c r="AQ234" s="70"/>
      <c r="AR234" s="72"/>
      <c r="AS234" s="55"/>
      <c r="AT234" s="55"/>
      <c r="AU234" s="55"/>
      <c r="AV234" s="78"/>
    </row>
    <row r="235" spans="3:48" s="74" customFormat="1" ht="14.25">
      <c r="C235" s="55"/>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8"/>
      <c r="AC235" s="69"/>
      <c r="AD235" s="68"/>
      <c r="AE235" s="69"/>
      <c r="AF235" s="69"/>
      <c r="AG235" s="69"/>
      <c r="AH235" s="68"/>
      <c r="AI235" s="68"/>
      <c r="AJ235" s="68"/>
      <c r="AK235" s="68"/>
      <c r="AL235" s="68"/>
      <c r="AM235" s="68"/>
      <c r="AN235" s="68"/>
      <c r="AO235" s="70"/>
      <c r="AP235" s="71"/>
      <c r="AQ235" s="70"/>
      <c r="AR235" s="72"/>
      <c r="AS235" s="55"/>
      <c r="AT235" s="55"/>
      <c r="AU235" s="55"/>
      <c r="AV235" s="78"/>
    </row>
    <row r="236" spans="3:48" s="74" customFormat="1" ht="14.25">
      <c r="C236" s="55"/>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8"/>
      <c r="AC236" s="69"/>
      <c r="AD236" s="68"/>
      <c r="AE236" s="69"/>
      <c r="AF236" s="69"/>
      <c r="AG236" s="69"/>
      <c r="AH236" s="68"/>
      <c r="AI236" s="68"/>
      <c r="AJ236" s="68"/>
      <c r="AK236" s="68"/>
      <c r="AL236" s="68"/>
      <c r="AM236" s="68"/>
      <c r="AN236" s="68"/>
      <c r="AO236" s="70"/>
      <c r="AP236" s="71"/>
      <c r="AQ236" s="70"/>
      <c r="AR236" s="72"/>
      <c r="AS236" s="55"/>
      <c r="AT236" s="55"/>
      <c r="AU236" s="55"/>
      <c r="AV236" s="78"/>
    </row>
    <row r="237" spans="3:48" s="74" customFormat="1" ht="14.25">
      <c r="C237" s="55"/>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8"/>
      <c r="AC237" s="69"/>
      <c r="AD237" s="68"/>
      <c r="AE237" s="69"/>
      <c r="AF237" s="69"/>
      <c r="AG237" s="69"/>
      <c r="AH237" s="68"/>
      <c r="AI237" s="68"/>
      <c r="AJ237" s="68"/>
      <c r="AK237" s="68"/>
      <c r="AL237" s="68"/>
      <c r="AM237" s="68"/>
      <c r="AN237" s="68"/>
      <c r="AO237" s="70"/>
      <c r="AP237" s="71"/>
      <c r="AQ237" s="70"/>
      <c r="AR237" s="72"/>
      <c r="AS237" s="55"/>
      <c r="AT237" s="55"/>
      <c r="AU237" s="55"/>
      <c r="AV237" s="78"/>
    </row>
    <row r="238" spans="3:48" s="74" customFormat="1" ht="14.25">
      <c r="C238" s="55"/>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8"/>
      <c r="AC238" s="69"/>
      <c r="AD238" s="68"/>
      <c r="AE238" s="69"/>
      <c r="AF238" s="69"/>
      <c r="AG238" s="69"/>
      <c r="AH238" s="68"/>
      <c r="AI238" s="68"/>
      <c r="AJ238" s="68"/>
      <c r="AK238" s="68"/>
      <c r="AL238" s="68"/>
      <c r="AM238" s="68"/>
      <c r="AN238" s="68"/>
      <c r="AO238" s="70"/>
      <c r="AP238" s="71"/>
      <c r="AQ238" s="70"/>
      <c r="AR238" s="72"/>
      <c r="AS238" s="55"/>
      <c r="AT238" s="55"/>
      <c r="AU238" s="55"/>
      <c r="AV238" s="78"/>
    </row>
    <row r="239" spans="3:48" s="74" customFormat="1" ht="14.25">
      <c r="C239" s="55"/>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8"/>
      <c r="AC239" s="69"/>
      <c r="AD239" s="68"/>
      <c r="AE239" s="69"/>
      <c r="AF239" s="69"/>
      <c r="AG239" s="69"/>
      <c r="AH239" s="68"/>
      <c r="AI239" s="68"/>
      <c r="AJ239" s="68"/>
      <c r="AK239" s="68"/>
      <c r="AL239" s="68"/>
      <c r="AM239" s="68"/>
      <c r="AN239" s="68"/>
      <c r="AO239" s="70"/>
      <c r="AP239" s="71"/>
      <c r="AQ239" s="70"/>
      <c r="AR239" s="72"/>
      <c r="AS239" s="55"/>
      <c r="AT239" s="55"/>
      <c r="AU239" s="55"/>
      <c r="AV239" s="78"/>
    </row>
    <row r="240" spans="3:48" s="74" customFormat="1" ht="14.25">
      <c r="C240" s="55"/>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8"/>
      <c r="AC240" s="69"/>
      <c r="AD240" s="68"/>
      <c r="AE240" s="69"/>
      <c r="AF240" s="69"/>
      <c r="AG240" s="69"/>
      <c r="AH240" s="68"/>
      <c r="AI240" s="68"/>
      <c r="AJ240" s="68"/>
      <c r="AK240" s="68"/>
      <c r="AL240" s="68"/>
      <c r="AM240" s="68"/>
      <c r="AN240" s="68"/>
      <c r="AO240" s="70"/>
      <c r="AP240" s="71"/>
      <c r="AQ240" s="70"/>
      <c r="AR240" s="72"/>
      <c r="AS240" s="55"/>
      <c r="AT240" s="55"/>
      <c r="AU240" s="55"/>
      <c r="AV240" s="78"/>
    </row>
    <row r="241" spans="3:48" s="74" customFormat="1" ht="14.25">
      <c r="C241" s="55"/>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8"/>
      <c r="AC241" s="69"/>
      <c r="AD241" s="68"/>
      <c r="AE241" s="69"/>
      <c r="AF241" s="69"/>
      <c r="AG241" s="69"/>
      <c r="AH241" s="68"/>
      <c r="AI241" s="68"/>
      <c r="AJ241" s="68"/>
      <c r="AK241" s="68"/>
      <c r="AL241" s="68"/>
      <c r="AM241" s="68"/>
      <c r="AN241" s="68"/>
      <c r="AO241" s="70"/>
      <c r="AP241" s="71"/>
      <c r="AQ241" s="70"/>
      <c r="AR241" s="72"/>
      <c r="AS241" s="55"/>
      <c r="AT241" s="55"/>
      <c r="AU241" s="55"/>
      <c r="AV241" s="78"/>
    </row>
    <row r="242" spans="3:48" s="74" customFormat="1" ht="14.25">
      <c r="C242" s="55"/>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8"/>
      <c r="AC242" s="69"/>
      <c r="AD242" s="68"/>
      <c r="AE242" s="69"/>
      <c r="AF242" s="69"/>
      <c r="AG242" s="69"/>
      <c r="AH242" s="68"/>
      <c r="AI242" s="68"/>
      <c r="AJ242" s="68"/>
      <c r="AK242" s="68"/>
      <c r="AL242" s="68"/>
      <c r="AM242" s="68"/>
      <c r="AN242" s="68"/>
      <c r="AO242" s="70"/>
      <c r="AP242" s="71"/>
      <c r="AQ242" s="70"/>
      <c r="AR242" s="72"/>
      <c r="AS242" s="55"/>
      <c r="AT242" s="55"/>
      <c r="AU242" s="55"/>
      <c r="AV242" s="78"/>
    </row>
    <row r="243" spans="3:48" s="74" customFormat="1" ht="14.25">
      <c r="C243" s="55"/>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8"/>
      <c r="AC243" s="69"/>
      <c r="AD243" s="68"/>
      <c r="AE243" s="69"/>
      <c r="AF243" s="69"/>
      <c r="AG243" s="69"/>
      <c r="AH243" s="68"/>
      <c r="AI243" s="68"/>
      <c r="AJ243" s="68"/>
      <c r="AK243" s="68"/>
      <c r="AL243" s="68"/>
      <c r="AM243" s="68"/>
      <c r="AN243" s="68"/>
      <c r="AO243" s="70"/>
      <c r="AP243" s="71"/>
      <c r="AQ243" s="70"/>
      <c r="AR243" s="72"/>
      <c r="AS243" s="55"/>
      <c r="AT243" s="55"/>
      <c r="AU243" s="55"/>
      <c r="AV243" s="78"/>
    </row>
    <row r="244" spans="3:48" s="74" customFormat="1" ht="14.25">
      <c r="C244" s="55"/>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8"/>
      <c r="AC244" s="69"/>
      <c r="AD244" s="68"/>
      <c r="AE244" s="69"/>
      <c r="AF244" s="69"/>
      <c r="AG244" s="69"/>
      <c r="AH244" s="68"/>
      <c r="AI244" s="68"/>
      <c r="AJ244" s="68"/>
      <c r="AK244" s="68"/>
      <c r="AL244" s="68"/>
      <c r="AM244" s="68"/>
      <c r="AN244" s="68"/>
      <c r="AO244" s="70"/>
      <c r="AP244" s="71"/>
      <c r="AQ244" s="70"/>
      <c r="AR244" s="72"/>
      <c r="AS244" s="55"/>
      <c r="AT244" s="55"/>
      <c r="AU244" s="55"/>
      <c r="AV244" s="78"/>
    </row>
    <row r="245" spans="3:48" s="74" customFormat="1" ht="14.25">
      <c r="C245" s="55"/>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8"/>
      <c r="AC245" s="69"/>
      <c r="AD245" s="68"/>
      <c r="AE245" s="69"/>
      <c r="AF245" s="69"/>
      <c r="AG245" s="69"/>
      <c r="AH245" s="68"/>
      <c r="AI245" s="68"/>
      <c r="AJ245" s="68"/>
      <c r="AK245" s="68"/>
      <c r="AL245" s="68"/>
      <c r="AM245" s="68"/>
      <c r="AN245" s="68"/>
      <c r="AO245" s="70"/>
      <c r="AP245" s="71"/>
      <c r="AQ245" s="70"/>
      <c r="AR245" s="72"/>
      <c r="AS245" s="55"/>
      <c r="AT245" s="55"/>
      <c r="AU245" s="55"/>
      <c r="AV245" s="78"/>
    </row>
    <row r="246" spans="3:48" s="74" customFormat="1" ht="14.25">
      <c r="C246" s="55"/>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8"/>
      <c r="AC246" s="69"/>
      <c r="AD246" s="68"/>
      <c r="AE246" s="69"/>
      <c r="AF246" s="69"/>
      <c r="AG246" s="69"/>
      <c r="AH246" s="68"/>
      <c r="AI246" s="68"/>
      <c r="AJ246" s="68"/>
      <c r="AK246" s="68"/>
      <c r="AL246" s="68"/>
      <c r="AM246" s="68"/>
      <c r="AN246" s="68"/>
      <c r="AO246" s="70"/>
      <c r="AP246" s="71"/>
      <c r="AQ246" s="70"/>
      <c r="AR246" s="72"/>
      <c r="AS246" s="55"/>
      <c r="AT246" s="55"/>
      <c r="AU246" s="55"/>
      <c r="AV246" s="78"/>
    </row>
    <row r="247" spans="3:48" s="74" customFormat="1" ht="14.25">
      <c r="C247" s="55"/>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8"/>
      <c r="AC247" s="69"/>
      <c r="AD247" s="68"/>
      <c r="AE247" s="69"/>
      <c r="AF247" s="69"/>
      <c r="AG247" s="69"/>
      <c r="AH247" s="68"/>
      <c r="AI247" s="68"/>
      <c r="AJ247" s="68"/>
      <c r="AK247" s="68"/>
      <c r="AL247" s="68"/>
      <c r="AM247" s="68"/>
      <c r="AN247" s="68"/>
      <c r="AO247" s="70"/>
      <c r="AP247" s="71"/>
      <c r="AQ247" s="70"/>
      <c r="AR247" s="72"/>
      <c r="AS247" s="55"/>
      <c r="AT247" s="55"/>
      <c r="AU247" s="55"/>
      <c r="AV247" s="78"/>
    </row>
    <row r="248" spans="3:48" s="74" customFormat="1" ht="14.25">
      <c r="C248" s="55"/>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8"/>
      <c r="AC248" s="69"/>
      <c r="AD248" s="68"/>
      <c r="AE248" s="69"/>
      <c r="AF248" s="69"/>
      <c r="AG248" s="69"/>
      <c r="AH248" s="68"/>
      <c r="AI248" s="68"/>
      <c r="AJ248" s="68"/>
      <c r="AK248" s="68"/>
      <c r="AL248" s="68"/>
      <c r="AM248" s="68"/>
      <c r="AN248" s="68"/>
      <c r="AO248" s="70"/>
      <c r="AP248" s="71"/>
      <c r="AQ248" s="70"/>
      <c r="AR248" s="72"/>
      <c r="AS248" s="55"/>
      <c r="AT248" s="55"/>
      <c r="AU248" s="55"/>
      <c r="AV248" s="78"/>
    </row>
    <row r="249" spans="3:48" s="74" customFormat="1" ht="14.25">
      <c r="C249" s="55"/>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8"/>
      <c r="AC249" s="69"/>
      <c r="AD249" s="68"/>
      <c r="AE249" s="69"/>
      <c r="AF249" s="69"/>
      <c r="AG249" s="69"/>
      <c r="AH249" s="68"/>
      <c r="AI249" s="68"/>
      <c r="AJ249" s="68"/>
      <c r="AK249" s="68"/>
      <c r="AL249" s="68"/>
      <c r="AM249" s="68"/>
      <c r="AN249" s="68"/>
      <c r="AO249" s="70"/>
      <c r="AP249" s="71"/>
      <c r="AQ249" s="70"/>
      <c r="AR249" s="72"/>
      <c r="AS249" s="55"/>
      <c r="AT249" s="55"/>
      <c r="AU249" s="55"/>
      <c r="AV249" s="78"/>
    </row>
    <row r="250" spans="3:48" s="74" customFormat="1" ht="14.25">
      <c r="C250" s="55"/>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8"/>
      <c r="AC250" s="69"/>
      <c r="AD250" s="68"/>
      <c r="AE250" s="69"/>
      <c r="AF250" s="69"/>
      <c r="AG250" s="69"/>
      <c r="AH250" s="68"/>
      <c r="AI250" s="68"/>
      <c r="AJ250" s="68"/>
      <c r="AK250" s="68"/>
      <c r="AL250" s="68"/>
      <c r="AM250" s="68"/>
      <c r="AN250" s="68"/>
      <c r="AO250" s="70"/>
      <c r="AP250" s="71"/>
      <c r="AQ250" s="70"/>
      <c r="AR250" s="72"/>
      <c r="AS250" s="55"/>
      <c r="AT250" s="55"/>
      <c r="AU250" s="55"/>
      <c r="AV250" s="78"/>
    </row>
    <row r="251" spans="3:48" s="74" customFormat="1" ht="14.25">
      <c r="C251" s="55"/>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8"/>
      <c r="AC251" s="69"/>
      <c r="AD251" s="68"/>
      <c r="AE251" s="69"/>
      <c r="AF251" s="69"/>
      <c r="AG251" s="69"/>
      <c r="AH251" s="68"/>
      <c r="AI251" s="68"/>
      <c r="AJ251" s="68"/>
      <c r="AK251" s="68"/>
      <c r="AL251" s="68"/>
      <c r="AM251" s="68"/>
      <c r="AN251" s="68"/>
      <c r="AO251" s="70"/>
      <c r="AP251" s="71"/>
      <c r="AQ251" s="70"/>
      <c r="AR251" s="72"/>
      <c r="AS251" s="55"/>
      <c r="AT251" s="55"/>
      <c r="AU251" s="55"/>
      <c r="AV251" s="78"/>
    </row>
    <row r="252" spans="3:48" s="74" customFormat="1" ht="14.25">
      <c r="C252" s="55"/>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8"/>
      <c r="AC252" s="69"/>
      <c r="AD252" s="68"/>
      <c r="AE252" s="69"/>
      <c r="AF252" s="69"/>
      <c r="AG252" s="69"/>
      <c r="AH252" s="68"/>
      <c r="AI252" s="68"/>
      <c r="AJ252" s="68"/>
      <c r="AK252" s="68"/>
      <c r="AL252" s="68"/>
      <c r="AM252" s="68"/>
      <c r="AN252" s="68"/>
      <c r="AO252" s="70"/>
      <c r="AP252" s="71"/>
      <c r="AQ252" s="70"/>
      <c r="AR252" s="72"/>
      <c r="AS252" s="55"/>
      <c r="AT252" s="55"/>
      <c r="AU252" s="55"/>
      <c r="AV252" s="78"/>
    </row>
    <row r="253" spans="3:48" s="74" customFormat="1" ht="14.25">
      <c r="C253" s="55"/>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8"/>
      <c r="AC253" s="69"/>
      <c r="AD253" s="68"/>
      <c r="AE253" s="69"/>
      <c r="AF253" s="69"/>
      <c r="AG253" s="69"/>
      <c r="AH253" s="68"/>
      <c r="AI253" s="68"/>
      <c r="AJ253" s="68"/>
      <c r="AK253" s="68"/>
      <c r="AL253" s="68"/>
      <c r="AM253" s="68"/>
      <c r="AN253" s="68"/>
      <c r="AO253" s="70"/>
      <c r="AP253" s="71"/>
      <c r="AQ253" s="70"/>
      <c r="AR253" s="72"/>
      <c r="AS253" s="55"/>
      <c r="AT253" s="55"/>
      <c r="AU253" s="55"/>
      <c r="AV253" s="78"/>
    </row>
    <row r="254" spans="3:48" s="74" customFormat="1" ht="14.25">
      <c r="C254" s="55"/>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8"/>
      <c r="AC254" s="69"/>
      <c r="AD254" s="68"/>
      <c r="AE254" s="69"/>
      <c r="AF254" s="69"/>
      <c r="AG254" s="69"/>
      <c r="AH254" s="68"/>
      <c r="AI254" s="68"/>
      <c r="AJ254" s="68"/>
      <c r="AK254" s="68"/>
      <c r="AL254" s="68"/>
      <c r="AM254" s="68"/>
      <c r="AN254" s="68"/>
      <c r="AO254" s="70"/>
      <c r="AP254" s="71"/>
      <c r="AQ254" s="70"/>
      <c r="AR254" s="72"/>
      <c r="AS254" s="55"/>
      <c r="AT254" s="55"/>
      <c r="AU254" s="55"/>
      <c r="AV254" s="78"/>
    </row>
    <row r="255" spans="3:48" s="74" customFormat="1" ht="14.25">
      <c r="C255" s="55"/>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8"/>
      <c r="AC255" s="69"/>
      <c r="AD255" s="68"/>
      <c r="AE255" s="69"/>
      <c r="AF255" s="69"/>
      <c r="AG255" s="69"/>
      <c r="AH255" s="68"/>
      <c r="AI255" s="68"/>
      <c r="AJ255" s="68"/>
      <c r="AK255" s="68"/>
      <c r="AL255" s="68"/>
      <c r="AM255" s="68"/>
      <c r="AN255" s="68"/>
      <c r="AO255" s="70"/>
      <c r="AP255" s="71"/>
      <c r="AQ255" s="70"/>
      <c r="AR255" s="72"/>
      <c r="AS255" s="55"/>
      <c r="AT255" s="55"/>
      <c r="AU255" s="55"/>
      <c r="AV255" s="78"/>
    </row>
    <row r="256" spans="3:48" s="74" customFormat="1" ht="14.25">
      <c r="C256" s="55"/>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8"/>
      <c r="AC256" s="69"/>
      <c r="AD256" s="68"/>
      <c r="AE256" s="69"/>
      <c r="AF256" s="69"/>
      <c r="AG256" s="69"/>
      <c r="AH256" s="68"/>
      <c r="AI256" s="68"/>
      <c r="AJ256" s="68"/>
      <c r="AK256" s="68"/>
      <c r="AL256" s="68"/>
      <c r="AM256" s="68"/>
      <c r="AN256" s="68"/>
      <c r="AO256" s="70"/>
      <c r="AP256" s="71"/>
      <c r="AQ256" s="70"/>
      <c r="AR256" s="72"/>
      <c r="AS256" s="55"/>
      <c r="AT256" s="55"/>
      <c r="AU256" s="55"/>
      <c r="AV256" s="78"/>
    </row>
    <row r="257" spans="3:48" s="74" customFormat="1" ht="14.25">
      <c r="C257" s="55"/>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8"/>
      <c r="AC257" s="69"/>
      <c r="AD257" s="68"/>
      <c r="AE257" s="69"/>
      <c r="AF257" s="69"/>
      <c r="AG257" s="69"/>
      <c r="AH257" s="68"/>
      <c r="AI257" s="68"/>
      <c r="AJ257" s="68"/>
      <c r="AK257" s="68"/>
      <c r="AL257" s="68"/>
      <c r="AM257" s="68"/>
      <c r="AN257" s="68"/>
      <c r="AO257" s="70"/>
      <c r="AP257" s="71"/>
      <c r="AQ257" s="70"/>
      <c r="AR257" s="72"/>
      <c r="AS257" s="55"/>
      <c r="AT257" s="55"/>
      <c r="AU257" s="55"/>
      <c r="AV257" s="78"/>
    </row>
    <row r="258" spans="3:48" s="74" customFormat="1" ht="14.25">
      <c r="C258" s="55"/>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8"/>
      <c r="AC258" s="69"/>
      <c r="AD258" s="68"/>
      <c r="AE258" s="69"/>
      <c r="AF258" s="69"/>
      <c r="AG258" s="69"/>
      <c r="AH258" s="68"/>
      <c r="AI258" s="68"/>
      <c r="AJ258" s="68"/>
      <c r="AK258" s="68"/>
      <c r="AL258" s="68"/>
      <c r="AM258" s="68"/>
      <c r="AN258" s="68"/>
      <c r="AO258" s="70"/>
      <c r="AP258" s="71"/>
      <c r="AQ258" s="70"/>
      <c r="AR258" s="72"/>
      <c r="AS258" s="55"/>
      <c r="AT258" s="55"/>
      <c r="AU258" s="55"/>
      <c r="AV258" s="78"/>
    </row>
    <row r="259" spans="3:48" s="74" customFormat="1" ht="14.25">
      <c r="C259" s="55"/>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8"/>
      <c r="AC259" s="69"/>
      <c r="AD259" s="68"/>
      <c r="AE259" s="69"/>
      <c r="AF259" s="69"/>
      <c r="AG259" s="69"/>
      <c r="AH259" s="68"/>
      <c r="AI259" s="68"/>
      <c r="AJ259" s="68"/>
      <c r="AK259" s="68"/>
      <c r="AL259" s="68"/>
      <c r="AM259" s="68"/>
      <c r="AN259" s="68"/>
      <c r="AO259" s="70"/>
      <c r="AP259" s="71"/>
      <c r="AQ259" s="70"/>
      <c r="AR259" s="72"/>
      <c r="AS259" s="55"/>
      <c r="AT259" s="55"/>
      <c r="AU259" s="55"/>
      <c r="AV259" s="78"/>
    </row>
    <row r="260" spans="3:48" s="74" customFormat="1" ht="14.25">
      <c r="C260" s="55"/>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8"/>
      <c r="AC260" s="69"/>
      <c r="AD260" s="68"/>
      <c r="AE260" s="69"/>
      <c r="AF260" s="69"/>
      <c r="AG260" s="69"/>
      <c r="AH260" s="68"/>
      <c r="AI260" s="68"/>
      <c r="AJ260" s="68"/>
      <c r="AK260" s="68"/>
      <c r="AL260" s="68"/>
      <c r="AM260" s="68"/>
      <c r="AN260" s="68"/>
      <c r="AO260" s="70"/>
      <c r="AP260" s="71"/>
      <c r="AQ260" s="70"/>
      <c r="AR260" s="72"/>
      <c r="AS260" s="55"/>
      <c r="AT260" s="55"/>
      <c r="AU260" s="55"/>
      <c r="AV260" s="78"/>
    </row>
    <row r="261" spans="3:48" s="74" customFormat="1" ht="14.25">
      <c r="C261" s="79"/>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68"/>
      <c r="AC261" s="69"/>
      <c r="AD261" s="68"/>
      <c r="AE261" s="69"/>
      <c r="AF261" s="69"/>
      <c r="AG261" s="69"/>
      <c r="AH261" s="68"/>
      <c r="AI261" s="68"/>
      <c r="AJ261" s="68"/>
      <c r="AK261" s="68"/>
      <c r="AL261" s="68"/>
      <c r="AM261" s="68"/>
      <c r="AN261" s="68"/>
      <c r="AO261" s="70"/>
      <c r="AP261" s="71"/>
      <c r="AQ261" s="70"/>
      <c r="AR261" s="72"/>
      <c r="AS261" s="55"/>
      <c r="AT261" s="55"/>
      <c r="AU261" s="55"/>
      <c r="AV261" s="78"/>
    </row>
    <row r="262" spans="3:48" s="74" customFormat="1" ht="14.25">
      <c r="C262" s="79"/>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68"/>
      <c r="AC262" s="69"/>
      <c r="AD262" s="68"/>
      <c r="AE262" s="69"/>
      <c r="AF262" s="69"/>
      <c r="AG262" s="69"/>
      <c r="AH262" s="68"/>
      <c r="AI262" s="68"/>
      <c r="AJ262" s="68"/>
      <c r="AK262" s="68"/>
      <c r="AL262" s="68"/>
      <c r="AM262" s="68"/>
      <c r="AN262" s="68"/>
      <c r="AO262" s="70"/>
      <c r="AP262" s="71"/>
      <c r="AQ262" s="70"/>
      <c r="AR262" s="72"/>
      <c r="AS262" s="55"/>
      <c r="AT262" s="55"/>
      <c r="AU262" s="55"/>
      <c r="AV262" s="78"/>
    </row>
    <row r="263" spans="3:48" s="74" customFormat="1" ht="14.25">
      <c r="C263" s="79"/>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68"/>
      <c r="AC263" s="69"/>
      <c r="AD263" s="68"/>
      <c r="AE263" s="69"/>
      <c r="AF263" s="69"/>
      <c r="AG263" s="69"/>
      <c r="AH263" s="68"/>
      <c r="AI263" s="68"/>
      <c r="AJ263" s="68"/>
      <c r="AK263" s="68"/>
      <c r="AL263" s="68"/>
      <c r="AM263" s="68"/>
      <c r="AN263" s="68"/>
      <c r="AO263" s="70"/>
      <c r="AP263" s="71"/>
      <c r="AQ263" s="70"/>
      <c r="AR263" s="72"/>
      <c r="AS263" s="55"/>
      <c r="AT263" s="55"/>
      <c r="AU263" s="55"/>
      <c r="AV263" s="78"/>
    </row>
    <row r="264" spans="3:48" s="74" customFormat="1" ht="14.25">
      <c r="C264" s="79"/>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68"/>
      <c r="AC264" s="69"/>
      <c r="AD264" s="68"/>
      <c r="AE264" s="69"/>
      <c r="AF264" s="69"/>
      <c r="AG264" s="69"/>
      <c r="AH264" s="68"/>
      <c r="AI264" s="68"/>
      <c r="AJ264" s="68"/>
      <c r="AK264" s="68"/>
      <c r="AL264" s="68"/>
      <c r="AM264" s="68"/>
      <c r="AN264" s="68"/>
      <c r="AO264" s="70"/>
      <c r="AP264" s="71"/>
      <c r="AQ264" s="70"/>
      <c r="AR264" s="72"/>
      <c r="AS264" s="55"/>
      <c r="AT264" s="55"/>
      <c r="AU264" s="55"/>
      <c r="AV264" s="78"/>
    </row>
    <row r="265" spans="3:48" s="81" customFormat="1" ht="14.25">
      <c r="C265" s="79"/>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68"/>
      <c r="AC265" s="69"/>
      <c r="AD265" s="68"/>
      <c r="AE265" s="69"/>
      <c r="AF265" s="69"/>
      <c r="AG265" s="69"/>
      <c r="AH265" s="68"/>
      <c r="AI265" s="68"/>
      <c r="AJ265" s="68"/>
      <c r="AK265" s="68"/>
      <c r="AL265" s="68"/>
      <c r="AM265" s="68"/>
      <c r="AN265" s="68"/>
      <c r="AO265" s="70"/>
      <c r="AP265" s="71"/>
      <c r="AQ265" s="70"/>
      <c r="AR265" s="72"/>
      <c r="AS265" s="55"/>
      <c r="AT265" s="55"/>
      <c r="AU265" s="55"/>
      <c r="AV265" s="78"/>
    </row>
    <row r="266" spans="3:48" s="81" customFormat="1" ht="14.25">
      <c r="C266" s="79"/>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68"/>
      <c r="AC266" s="69"/>
      <c r="AD266" s="68"/>
      <c r="AE266" s="69"/>
      <c r="AF266" s="69"/>
      <c r="AG266" s="69"/>
      <c r="AH266" s="68"/>
      <c r="AI266" s="68"/>
      <c r="AJ266" s="68"/>
      <c r="AK266" s="68"/>
      <c r="AL266" s="68"/>
      <c r="AM266" s="68"/>
      <c r="AN266" s="68"/>
      <c r="AO266" s="70"/>
      <c r="AP266" s="71"/>
      <c r="AQ266" s="70"/>
      <c r="AR266" s="72"/>
      <c r="AS266" s="55"/>
      <c r="AT266" s="55"/>
      <c r="AU266" s="55"/>
      <c r="AV266" s="78"/>
    </row>
    <row r="267" spans="3:48" s="81" customFormat="1" ht="14.25">
      <c r="C267" s="79"/>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68"/>
      <c r="AC267" s="69"/>
      <c r="AD267" s="68"/>
      <c r="AE267" s="69"/>
      <c r="AF267" s="69"/>
      <c r="AG267" s="69"/>
      <c r="AH267" s="68"/>
      <c r="AI267" s="68"/>
      <c r="AJ267" s="68"/>
      <c r="AK267" s="68"/>
      <c r="AL267" s="68"/>
      <c r="AM267" s="68"/>
      <c r="AN267" s="68"/>
      <c r="AO267" s="70"/>
      <c r="AP267" s="71"/>
      <c r="AQ267" s="70"/>
      <c r="AR267" s="72"/>
      <c r="AS267" s="55"/>
      <c r="AT267" s="55"/>
      <c r="AU267" s="55"/>
      <c r="AV267" s="78"/>
    </row>
    <row r="268" spans="3:48" s="81" customFormat="1" ht="14.25">
      <c r="C268" s="79"/>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68"/>
      <c r="AC268" s="69"/>
      <c r="AD268" s="68"/>
      <c r="AE268" s="69"/>
      <c r="AF268" s="69"/>
      <c r="AG268" s="69"/>
      <c r="AH268" s="68"/>
      <c r="AI268" s="68"/>
      <c r="AJ268" s="68"/>
      <c r="AK268" s="68"/>
      <c r="AL268" s="68"/>
      <c r="AM268" s="68"/>
      <c r="AN268" s="68"/>
      <c r="AO268" s="70"/>
      <c r="AP268" s="71"/>
      <c r="AQ268" s="70"/>
      <c r="AR268" s="72"/>
      <c r="AS268" s="55"/>
      <c r="AT268" s="55"/>
      <c r="AU268" s="55"/>
      <c r="AV268" s="78"/>
    </row>
    <row r="269" spans="3:48" s="81" customFormat="1" ht="14.25">
      <c r="C269" s="79"/>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68"/>
      <c r="AC269" s="69"/>
      <c r="AD269" s="68"/>
      <c r="AE269" s="69"/>
      <c r="AF269" s="69"/>
      <c r="AG269" s="69"/>
      <c r="AH269" s="68"/>
      <c r="AI269" s="68"/>
      <c r="AJ269" s="68"/>
      <c r="AK269" s="68"/>
      <c r="AL269" s="68"/>
      <c r="AM269" s="68"/>
      <c r="AN269" s="68"/>
      <c r="AO269" s="70"/>
      <c r="AP269" s="71"/>
      <c r="AQ269" s="70"/>
      <c r="AR269" s="72"/>
      <c r="AS269" s="55"/>
      <c r="AT269" s="55"/>
      <c r="AU269" s="55"/>
      <c r="AV269" s="78"/>
    </row>
    <row r="270" spans="3:48" s="81" customFormat="1" ht="14.25">
      <c r="C270" s="79"/>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68"/>
      <c r="AC270" s="69"/>
      <c r="AD270" s="68"/>
      <c r="AE270" s="69"/>
      <c r="AF270" s="69"/>
      <c r="AG270" s="69"/>
      <c r="AH270" s="68"/>
      <c r="AI270" s="68"/>
      <c r="AJ270" s="68"/>
      <c r="AK270" s="68"/>
      <c r="AL270" s="68"/>
      <c r="AM270" s="68"/>
      <c r="AN270" s="68"/>
      <c r="AO270" s="70"/>
      <c r="AP270" s="71"/>
      <c r="AQ270" s="70"/>
      <c r="AR270" s="72"/>
      <c r="AS270" s="55"/>
      <c r="AT270" s="55"/>
      <c r="AU270" s="55"/>
      <c r="AV270" s="78"/>
    </row>
    <row r="271" spans="3:48" s="81" customFormat="1" ht="14.25">
      <c r="C271" s="79"/>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68"/>
      <c r="AC271" s="69"/>
      <c r="AD271" s="68"/>
      <c r="AE271" s="69"/>
      <c r="AF271" s="69"/>
      <c r="AG271" s="69"/>
      <c r="AH271" s="68"/>
      <c r="AI271" s="68"/>
      <c r="AJ271" s="68"/>
      <c r="AK271" s="68"/>
      <c r="AL271" s="68"/>
      <c r="AM271" s="68"/>
      <c r="AN271" s="68"/>
      <c r="AO271" s="70"/>
      <c r="AP271" s="71"/>
      <c r="AQ271" s="70"/>
      <c r="AR271" s="72"/>
      <c r="AS271" s="55"/>
      <c r="AT271" s="55"/>
      <c r="AU271" s="55"/>
      <c r="AV271" s="78"/>
    </row>
    <row r="272" spans="3:48" s="81" customFormat="1" ht="14.25">
      <c r="C272" s="79"/>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68"/>
      <c r="AC272" s="69"/>
      <c r="AD272" s="68"/>
      <c r="AE272" s="69"/>
      <c r="AF272" s="69"/>
      <c r="AG272" s="69"/>
      <c r="AH272" s="68"/>
      <c r="AI272" s="68"/>
      <c r="AJ272" s="68"/>
      <c r="AK272" s="68"/>
      <c r="AL272" s="68"/>
      <c r="AM272" s="68"/>
      <c r="AN272" s="68"/>
      <c r="AO272" s="70"/>
      <c r="AP272" s="71"/>
      <c r="AQ272" s="70"/>
      <c r="AR272" s="72"/>
      <c r="AS272" s="55"/>
      <c r="AT272" s="55"/>
      <c r="AU272" s="55"/>
      <c r="AV272" s="78"/>
    </row>
    <row r="273" spans="3:48" s="81" customFormat="1" ht="14.25">
      <c r="C273" s="79"/>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68"/>
      <c r="AC273" s="69"/>
      <c r="AD273" s="68"/>
      <c r="AE273" s="69"/>
      <c r="AF273" s="69"/>
      <c r="AG273" s="69"/>
      <c r="AH273" s="68"/>
      <c r="AI273" s="68"/>
      <c r="AJ273" s="68"/>
      <c r="AK273" s="68"/>
      <c r="AL273" s="68"/>
      <c r="AM273" s="68"/>
      <c r="AN273" s="68"/>
      <c r="AO273" s="70"/>
      <c r="AP273" s="71"/>
      <c r="AQ273" s="70"/>
      <c r="AR273" s="72"/>
      <c r="AS273" s="55"/>
      <c r="AT273" s="55"/>
      <c r="AU273" s="55"/>
      <c r="AV273" s="78"/>
    </row>
    <row r="274" spans="3:48" s="81" customFormat="1" ht="14.25">
      <c r="C274" s="79"/>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68"/>
      <c r="AC274" s="69"/>
      <c r="AD274" s="68"/>
      <c r="AE274" s="69"/>
      <c r="AF274" s="69"/>
      <c r="AG274" s="69"/>
      <c r="AH274" s="68"/>
      <c r="AI274" s="68"/>
      <c r="AJ274" s="68"/>
      <c r="AK274" s="68"/>
      <c r="AL274" s="68"/>
      <c r="AM274" s="68"/>
      <c r="AN274" s="68"/>
      <c r="AO274" s="70"/>
      <c r="AP274" s="71"/>
      <c r="AQ274" s="70"/>
      <c r="AR274" s="72"/>
      <c r="AS274" s="55"/>
      <c r="AT274" s="55"/>
      <c r="AU274" s="55"/>
      <c r="AV274" s="78"/>
    </row>
    <row r="275" spans="3:48" s="81" customFormat="1" ht="14.25">
      <c r="C275" s="79"/>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68"/>
      <c r="AC275" s="69"/>
      <c r="AD275" s="68"/>
      <c r="AE275" s="69"/>
      <c r="AF275" s="69"/>
      <c r="AG275" s="69"/>
      <c r="AH275" s="68"/>
      <c r="AI275" s="68"/>
      <c r="AJ275" s="68"/>
      <c r="AK275" s="68"/>
      <c r="AL275" s="68"/>
      <c r="AM275" s="68"/>
      <c r="AN275" s="68"/>
      <c r="AO275" s="70"/>
      <c r="AP275" s="71"/>
      <c r="AQ275" s="70"/>
      <c r="AR275" s="72"/>
      <c r="AS275" s="55"/>
      <c r="AT275" s="55"/>
      <c r="AU275" s="55"/>
      <c r="AV275" s="78"/>
    </row>
    <row r="276" spans="3:48" s="81" customFormat="1" ht="14.25">
      <c r="C276" s="79"/>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68"/>
      <c r="AC276" s="69"/>
      <c r="AD276" s="68"/>
      <c r="AE276" s="69"/>
      <c r="AF276" s="69"/>
      <c r="AG276" s="69"/>
      <c r="AH276" s="68"/>
      <c r="AI276" s="68"/>
      <c r="AJ276" s="68"/>
      <c r="AK276" s="68"/>
      <c r="AL276" s="68"/>
      <c r="AM276" s="68"/>
      <c r="AN276" s="68"/>
      <c r="AO276" s="70"/>
      <c r="AP276" s="71"/>
      <c r="AQ276" s="70"/>
      <c r="AR276" s="72"/>
      <c r="AS276" s="55"/>
      <c r="AT276" s="55"/>
      <c r="AU276" s="55"/>
      <c r="AV276" s="78"/>
    </row>
    <row r="277" spans="3:48" s="81" customFormat="1" ht="14.25">
      <c r="C277" s="79"/>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68"/>
      <c r="AC277" s="69"/>
      <c r="AD277" s="68"/>
      <c r="AE277" s="69"/>
      <c r="AF277" s="69"/>
      <c r="AG277" s="69"/>
      <c r="AH277" s="68"/>
      <c r="AI277" s="68"/>
      <c r="AJ277" s="68"/>
      <c r="AK277" s="68"/>
      <c r="AL277" s="68"/>
      <c r="AM277" s="68"/>
      <c r="AN277" s="68"/>
      <c r="AO277" s="70"/>
      <c r="AP277" s="71"/>
      <c r="AQ277" s="70"/>
      <c r="AR277" s="72"/>
      <c r="AS277" s="55"/>
      <c r="AT277" s="55"/>
      <c r="AU277" s="55"/>
      <c r="AV277" s="78"/>
    </row>
    <row r="278" spans="3:48" s="81" customFormat="1" ht="14.25">
      <c r="C278" s="79"/>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68"/>
      <c r="AC278" s="69"/>
      <c r="AD278" s="68"/>
      <c r="AE278" s="69"/>
      <c r="AF278" s="69"/>
      <c r="AG278" s="69"/>
      <c r="AH278" s="68"/>
      <c r="AI278" s="68"/>
      <c r="AJ278" s="68"/>
      <c r="AK278" s="68"/>
      <c r="AL278" s="68"/>
      <c r="AM278" s="68"/>
      <c r="AN278" s="68"/>
      <c r="AO278" s="70"/>
      <c r="AP278" s="71"/>
      <c r="AQ278" s="70"/>
      <c r="AR278" s="72"/>
      <c r="AS278" s="55"/>
      <c r="AT278" s="55"/>
      <c r="AU278" s="55"/>
      <c r="AV278" s="78"/>
    </row>
    <row r="279" spans="3:48" s="81" customFormat="1" ht="14.25">
      <c r="C279" s="79"/>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68"/>
      <c r="AC279" s="69"/>
      <c r="AD279" s="68"/>
      <c r="AE279" s="69"/>
      <c r="AF279" s="69"/>
      <c r="AG279" s="69"/>
      <c r="AH279" s="68"/>
      <c r="AI279" s="68"/>
      <c r="AJ279" s="68"/>
      <c r="AK279" s="68"/>
      <c r="AL279" s="68"/>
      <c r="AM279" s="68"/>
      <c r="AN279" s="68"/>
      <c r="AO279" s="70"/>
      <c r="AP279" s="71"/>
      <c r="AQ279" s="70"/>
      <c r="AR279" s="72"/>
      <c r="AS279" s="55"/>
      <c r="AT279" s="55"/>
      <c r="AU279" s="55"/>
      <c r="AV279" s="78"/>
    </row>
    <row r="280" spans="3:48" s="81" customFormat="1" ht="14.25">
      <c r="C280" s="79"/>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68"/>
      <c r="AC280" s="69"/>
      <c r="AD280" s="68"/>
      <c r="AE280" s="69"/>
      <c r="AF280" s="69"/>
      <c r="AG280" s="69"/>
      <c r="AH280" s="68"/>
      <c r="AI280" s="68"/>
      <c r="AJ280" s="68"/>
      <c r="AK280" s="68"/>
      <c r="AL280" s="68"/>
      <c r="AM280" s="68"/>
      <c r="AN280" s="68"/>
      <c r="AO280" s="70"/>
      <c r="AP280" s="71"/>
      <c r="AQ280" s="70"/>
      <c r="AR280" s="72"/>
      <c r="AS280" s="55"/>
      <c r="AT280" s="55"/>
      <c r="AU280" s="55"/>
      <c r="AV280" s="78"/>
    </row>
    <row r="281" spans="3:48" s="81" customFormat="1" ht="14.25">
      <c r="C281" s="79"/>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68"/>
      <c r="AC281" s="69"/>
      <c r="AD281" s="68"/>
      <c r="AE281" s="69"/>
      <c r="AF281" s="69"/>
      <c r="AG281" s="69"/>
      <c r="AH281" s="68"/>
      <c r="AI281" s="68"/>
      <c r="AJ281" s="68"/>
      <c r="AK281" s="68"/>
      <c r="AL281" s="68"/>
      <c r="AM281" s="68"/>
      <c r="AN281" s="68"/>
      <c r="AO281" s="70"/>
      <c r="AP281" s="71"/>
      <c r="AQ281" s="70"/>
      <c r="AR281" s="72"/>
      <c r="AS281" s="55"/>
      <c r="AT281" s="55"/>
      <c r="AU281" s="55"/>
      <c r="AV281" s="78"/>
    </row>
    <row r="282" spans="3:48" s="81" customFormat="1" ht="14.25">
      <c r="C282" s="79"/>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68"/>
      <c r="AC282" s="69"/>
      <c r="AD282" s="68"/>
      <c r="AE282" s="69"/>
      <c r="AF282" s="69"/>
      <c r="AG282" s="69"/>
      <c r="AH282" s="68"/>
      <c r="AI282" s="68"/>
      <c r="AJ282" s="68"/>
      <c r="AK282" s="68"/>
      <c r="AL282" s="68"/>
      <c r="AM282" s="68"/>
      <c r="AN282" s="68"/>
      <c r="AO282" s="70"/>
      <c r="AP282" s="71"/>
      <c r="AQ282" s="70"/>
      <c r="AR282" s="72"/>
      <c r="AS282" s="55"/>
      <c r="AT282" s="55"/>
      <c r="AU282" s="55"/>
      <c r="AV282" s="78"/>
    </row>
    <row r="283" spans="3:48" s="81" customFormat="1" ht="14.25">
      <c r="C283" s="79"/>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68"/>
      <c r="AC283" s="69"/>
      <c r="AD283" s="68"/>
      <c r="AE283" s="69"/>
      <c r="AF283" s="69"/>
      <c r="AG283" s="69"/>
      <c r="AH283" s="68"/>
      <c r="AI283" s="68"/>
      <c r="AJ283" s="68"/>
      <c r="AK283" s="68"/>
      <c r="AL283" s="68"/>
      <c r="AM283" s="68"/>
      <c r="AN283" s="68"/>
      <c r="AO283" s="70"/>
      <c r="AP283" s="71"/>
      <c r="AQ283" s="70"/>
      <c r="AR283" s="72"/>
      <c r="AS283" s="55"/>
      <c r="AT283" s="55"/>
      <c r="AU283" s="55"/>
      <c r="AV283" s="78"/>
    </row>
    <row r="284" spans="3:48" s="81" customFormat="1" ht="14.25">
      <c r="C284" s="79"/>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68"/>
      <c r="AC284" s="69"/>
      <c r="AD284" s="68"/>
      <c r="AE284" s="69"/>
      <c r="AF284" s="69"/>
      <c r="AG284" s="69"/>
      <c r="AH284" s="68"/>
      <c r="AI284" s="68"/>
      <c r="AJ284" s="68"/>
      <c r="AK284" s="68"/>
      <c r="AL284" s="68"/>
      <c r="AM284" s="68"/>
      <c r="AN284" s="68"/>
      <c r="AO284" s="70"/>
      <c r="AP284" s="71"/>
      <c r="AQ284" s="70"/>
      <c r="AR284" s="72"/>
      <c r="AS284" s="55"/>
      <c r="AT284" s="55"/>
      <c r="AU284" s="55"/>
      <c r="AV284" s="78"/>
    </row>
    <row r="285" spans="3:48" s="81" customFormat="1" ht="14.25">
      <c r="C285" s="79"/>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68"/>
      <c r="AC285" s="69"/>
      <c r="AD285" s="68"/>
      <c r="AE285" s="69"/>
      <c r="AF285" s="69"/>
      <c r="AG285" s="69"/>
      <c r="AH285" s="68"/>
      <c r="AI285" s="68"/>
      <c r="AJ285" s="68"/>
      <c r="AK285" s="68"/>
      <c r="AL285" s="68"/>
      <c r="AM285" s="68"/>
      <c r="AN285" s="68"/>
      <c r="AO285" s="70"/>
      <c r="AP285" s="71"/>
      <c r="AQ285" s="70"/>
      <c r="AR285" s="72"/>
      <c r="AS285" s="55"/>
      <c r="AT285" s="55"/>
      <c r="AU285" s="55"/>
      <c r="AV285" s="78"/>
    </row>
    <row r="286" spans="3:48" s="81" customFormat="1" ht="14.25">
      <c r="C286" s="79"/>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68"/>
      <c r="AC286" s="69"/>
      <c r="AD286" s="68"/>
      <c r="AE286" s="69"/>
      <c r="AF286" s="69"/>
      <c r="AG286" s="69"/>
      <c r="AH286" s="68"/>
      <c r="AI286" s="68"/>
      <c r="AJ286" s="68"/>
      <c r="AK286" s="68"/>
      <c r="AL286" s="68"/>
      <c r="AM286" s="68"/>
      <c r="AN286" s="68"/>
      <c r="AO286" s="70"/>
      <c r="AP286" s="71"/>
      <c r="AQ286" s="70"/>
      <c r="AR286" s="72"/>
      <c r="AS286" s="55"/>
      <c r="AT286" s="55"/>
      <c r="AU286" s="55"/>
      <c r="AV286" s="78"/>
    </row>
    <row r="287" spans="3:48" s="81" customFormat="1" ht="14.25">
      <c r="C287" s="79"/>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68"/>
      <c r="AC287" s="69"/>
      <c r="AD287" s="68"/>
      <c r="AE287" s="69"/>
      <c r="AF287" s="69"/>
      <c r="AG287" s="69"/>
      <c r="AH287" s="68"/>
      <c r="AI287" s="68"/>
      <c r="AJ287" s="68"/>
      <c r="AK287" s="68"/>
      <c r="AL287" s="68"/>
      <c r="AM287" s="68"/>
      <c r="AN287" s="68"/>
      <c r="AO287" s="70"/>
      <c r="AP287" s="71"/>
      <c r="AQ287" s="70"/>
      <c r="AR287" s="72"/>
      <c r="AS287" s="55"/>
      <c r="AT287" s="55"/>
      <c r="AU287" s="55"/>
      <c r="AV287" s="78"/>
    </row>
    <row r="288" spans="3:48" s="81" customFormat="1" ht="14.25">
      <c r="C288" s="79"/>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68"/>
      <c r="AC288" s="69"/>
      <c r="AD288" s="68"/>
      <c r="AE288" s="69"/>
      <c r="AF288" s="69"/>
      <c r="AG288" s="69"/>
      <c r="AH288" s="68"/>
      <c r="AI288" s="68"/>
      <c r="AJ288" s="68"/>
      <c r="AK288" s="68"/>
      <c r="AL288" s="68"/>
      <c r="AM288" s="68"/>
      <c r="AN288" s="68"/>
      <c r="AO288" s="70"/>
      <c r="AP288" s="71"/>
      <c r="AQ288" s="70"/>
      <c r="AR288" s="72"/>
      <c r="AS288" s="55"/>
      <c r="AT288" s="55"/>
      <c r="AU288" s="55"/>
      <c r="AV288" s="78"/>
    </row>
    <row r="289" spans="3:48" s="81" customFormat="1" ht="14.25">
      <c r="C289" s="79"/>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68"/>
      <c r="AC289" s="69"/>
      <c r="AD289" s="68"/>
      <c r="AE289" s="69"/>
      <c r="AF289" s="69"/>
      <c r="AG289" s="69"/>
      <c r="AH289" s="68"/>
      <c r="AI289" s="68"/>
      <c r="AJ289" s="68"/>
      <c r="AK289" s="68"/>
      <c r="AL289" s="68"/>
      <c r="AM289" s="68"/>
      <c r="AN289" s="68"/>
      <c r="AO289" s="70"/>
      <c r="AP289" s="71"/>
      <c r="AQ289" s="70"/>
      <c r="AR289" s="72"/>
      <c r="AS289" s="55"/>
      <c r="AT289" s="55"/>
      <c r="AU289" s="55"/>
      <c r="AV289" s="78"/>
    </row>
    <row r="290" spans="3:48" s="81" customFormat="1" ht="14.25">
      <c r="C290" s="79"/>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68"/>
      <c r="AC290" s="69"/>
      <c r="AD290" s="68"/>
      <c r="AE290" s="69"/>
      <c r="AF290" s="69"/>
      <c r="AG290" s="69"/>
      <c r="AH290" s="68"/>
      <c r="AI290" s="68"/>
      <c r="AJ290" s="68"/>
      <c r="AK290" s="68"/>
      <c r="AL290" s="68"/>
      <c r="AM290" s="68"/>
      <c r="AN290" s="68"/>
      <c r="AO290" s="70"/>
      <c r="AP290" s="71"/>
      <c r="AQ290" s="70"/>
      <c r="AR290" s="72"/>
      <c r="AS290" s="55"/>
      <c r="AT290" s="55"/>
      <c r="AU290" s="55"/>
      <c r="AV290" s="78"/>
    </row>
    <row r="291" spans="3:48" s="81" customFormat="1" ht="14.25">
      <c r="C291" s="79"/>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68"/>
      <c r="AC291" s="69"/>
      <c r="AD291" s="68"/>
      <c r="AE291" s="69"/>
      <c r="AF291" s="69"/>
      <c r="AG291" s="69"/>
      <c r="AH291" s="68"/>
      <c r="AI291" s="68"/>
      <c r="AJ291" s="68"/>
      <c r="AK291" s="68"/>
      <c r="AL291" s="68"/>
      <c r="AM291" s="68"/>
      <c r="AN291" s="68"/>
      <c r="AO291" s="70"/>
      <c r="AP291" s="71"/>
      <c r="AQ291" s="70"/>
      <c r="AR291" s="72"/>
      <c r="AS291" s="55"/>
      <c r="AT291" s="55"/>
      <c r="AU291" s="55"/>
      <c r="AV291" s="78"/>
    </row>
    <row r="292" spans="3:48" s="81" customFormat="1" ht="14.25">
      <c r="C292" s="79"/>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68"/>
      <c r="AC292" s="69"/>
      <c r="AD292" s="68"/>
      <c r="AE292" s="69"/>
      <c r="AF292" s="69"/>
      <c r="AG292" s="69"/>
      <c r="AH292" s="68"/>
      <c r="AI292" s="68"/>
      <c r="AJ292" s="68"/>
      <c r="AK292" s="68"/>
      <c r="AL292" s="68"/>
      <c r="AM292" s="68"/>
      <c r="AN292" s="68"/>
      <c r="AO292" s="70"/>
      <c r="AP292" s="71"/>
      <c r="AQ292" s="70"/>
      <c r="AR292" s="72"/>
      <c r="AS292" s="55"/>
      <c r="AT292" s="55"/>
      <c r="AU292" s="55"/>
      <c r="AV292" s="78"/>
    </row>
    <row r="293" spans="3:48" s="81" customFormat="1" ht="14.25">
      <c r="C293" s="79"/>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68"/>
      <c r="AC293" s="69"/>
      <c r="AD293" s="68"/>
      <c r="AE293" s="69"/>
      <c r="AF293" s="69"/>
      <c r="AG293" s="69"/>
      <c r="AH293" s="68"/>
      <c r="AI293" s="68"/>
      <c r="AJ293" s="68"/>
      <c r="AK293" s="68"/>
      <c r="AL293" s="68"/>
      <c r="AM293" s="68"/>
      <c r="AN293" s="68"/>
      <c r="AO293" s="70"/>
      <c r="AP293" s="71"/>
      <c r="AQ293" s="70"/>
      <c r="AR293" s="72"/>
      <c r="AS293" s="55"/>
      <c r="AT293" s="55"/>
      <c r="AU293" s="55"/>
      <c r="AV293" s="78"/>
    </row>
    <row r="294" spans="3:48" s="81" customFormat="1" ht="14.25">
      <c r="C294" s="79"/>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68"/>
      <c r="AC294" s="69"/>
      <c r="AD294" s="68"/>
      <c r="AE294" s="69"/>
      <c r="AF294" s="69"/>
      <c r="AG294" s="69"/>
      <c r="AH294" s="68"/>
      <c r="AI294" s="68"/>
      <c r="AJ294" s="68"/>
      <c r="AK294" s="68"/>
      <c r="AL294" s="68"/>
      <c r="AM294" s="68"/>
      <c r="AN294" s="68"/>
      <c r="AO294" s="70"/>
      <c r="AP294" s="71"/>
      <c r="AQ294" s="70"/>
      <c r="AR294" s="72"/>
      <c r="AS294" s="55"/>
      <c r="AT294" s="55"/>
      <c r="AU294" s="55"/>
      <c r="AV294" s="78"/>
    </row>
    <row r="295" spans="3:48" s="81" customFormat="1" ht="14.25">
      <c r="C295" s="79"/>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68"/>
      <c r="AC295" s="69"/>
      <c r="AD295" s="68"/>
      <c r="AE295" s="69"/>
      <c r="AF295" s="69"/>
      <c r="AG295" s="69"/>
      <c r="AH295" s="68"/>
      <c r="AI295" s="68"/>
      <c r="AJ295" s="68"/>
      <c r="AK295" s="68"/>
      <c r="AL295" s="68"/>
      <c r="AM295" s="68"/>
      <c r="AN295" s="68"/>
      <c r="AO295" s="70"/>
      <c r="AP295" s="71"/>
      <c r="AQ295" s="70"/>
      <c r="AR295" s="72"/>
      <c r="AS295" s="55"/>
      <c r="AT295" s="55"/>
      <c r="AU295" s="55"/>
      <c r="AV295" s="78"/>
    </row>
    <row r="296" spans="3:48" s="81" customFormat="1" ht="14.25">
      <c r="C296" s="79"/>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68"/>
      <c r="AC296" s="69"/>
      <c r="AD296" s="68"/>
      <c r="AE296" s="69"/>
      <c r="AF296" s="69"/>
      <c r="AG296" s="69"/>
      <c r="AH296" s="68"/>
      <c r="AI296" s="68"/>
      <c r="AJ296" s="68"/>
      <c r="AK296" s="68"/>
      <c r="AL296" s="68"/>
      <c r="AM296" s="68"/>
      <c r="AN296" s="68"/>
      <c r="AO296" s="70"/>
      <c r="AP296" s="71"/>
      <c r="AQ296" s="70"/>
      <c r="AR296" s="72"/>
      <c r="AS296" s="55"/>
      <c r="AT296" s="55"/>
      <c r="AU296" s="55"/>
      <c r="AV296" s="78"/>
    </row>
    <row r="297" spans="3:48" s="81" customFormat="1" ht="14.25">
      <c r="C297" s="79"/>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68"/>
      <c r="AC297" s="69"/>
      <c r="AD297" s="68"/>
      <c r="AE297" s="69"/>
      <c r="AF297" s="69"/>
      <c r="AG297" s="69"/>
      <c r="AH297" s="68"/>
      <c r="AI297" s="68"/>
      <c r="AJ297" s="68"/>
      <c r="AK297" s="68"/>
      <c r="AL297" s="68"/>
      <c r="AM297" s="68"/>
      <c r="AN297" s="68"/>
      <c r="AO297" s="70"/>
      <c r="AP297" s="71"/>
      <c r="AQ297" s="70"/>
      <c r="AR297" s="72"/>
      <c r="AS297" s="55"/>
      <c r="AT297" s="55"/>
      <c r="AU297" s="55"/>
      <c r="AV297" s="78"/>
    </row>
    <row r="298" spans="3:48" s="81" customFormat="1" ht="14.25">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68"/>
      <c r="AC298" s="69"/>
      <c r="AD298" s="68"/>
      <c r="AE298" s="69"/>
      <c r="AF298" s="69"/>
      <c r="AG298" s="69"/>
      <c r="AH298" s="68"/>
      <c r="AI298" s="68"/>
      <c r="AJ298" s="68"/>
      <c r="AK298" s="68"/>
      <c r="AL298" s="68"/>
      <c r="AM298" s="68"/>
      <c r="AN298" s="68"/>
      <c r="AO298" s="70"/>
      <c r="AP298" s="71"/>
      <c r="AQ298" s="70"/>
      <c r="AR298" s="72"/>
      <c r="AS298" s="55"/>
      <c r="AT298" s="55"/>
      <c r="AU298" s="55"/>
      <c r="AV298" s="78"/>
    </row>
    <row r="299" spans="3:48" s="81" customFormat="1" ht="14.25">
      <c r="C299" s="79"/>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68"/>
      <c r="AC299" s="69"/>
      <c r="AD299" s="68"/>
      <c r="AE299" s="69"/>
      <c r="AF299" s="69"/>
      <c r="AG299" s="69"/>
      <c r="AH299" s="68"/>
      <c r="AI299" s="68"/>
      <c r="AJ299" s="68"/>
      <c r="AK299" s="68"/>
      <c r="AL299" s="68"/>
      <c r="AM299" s="68"/>
      <c r="AN299" s="68"/>
      <c r="AO299" s="70"/>
      <c r="AP299" s="71"/>
      <c r="AQ299" s="70"/>
      <c r="AR299" s="72"/>
      <c r="AS299" s="55"/>
      <c r="AT299" s="55"/>
      <c r="AU299" s="55"/>
      <c r="AV299" s="78"/>
    </row>
    <row r="300" spans="3:48" s="81" customFormat="1" ht="14.25">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68"/>
      <c r="AC300" s="69"/>
      <c r="AD300" s="68"/>
      <c r="AE300" s="69"/>
      <c r="AF300" s="69"/>
      <c r="AG300" s="69"/>
      <c r="AH300" s="68"/>
      <c r="AI300" s="68"/>
      <c r="AJ300" s="68"/>
      <c r="AK300" s="68"/>
      <c r="AL300" s="68"/>
      <c r="AM300" s="68"/>
      <c r="AN300" s="68"/>
      <c r="AO300" s="70"/>
      <c r="AP300" s="71"/>
      <c r="AQ300" s="70"/>
      <c r="AR300" s="72"/>
      <c r="AS300" s="55"/>
      <c r="AT300" s="55"/>
      <c r="AU300" s="55"/>
      <c r="AV300" s="78"/>
    </row>
    <row r="301" spans="3:48" s="81" customFormat="1" ht="14.25">
      <c r="C301" s="79"/>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68"/>
      <c r="AC301" s="69"/>
      <c r="AD301" s="68"/>
      <c r="AE301" s="69"/>
      <c r="AF301" s="69"/>
      <c r="AG301" s="69"/>
      <c r="AH301" s="68"/>
      <c r="AI301" s="68"/>
      <c r="AJ301" s="68"/>
      <c r="AK301" s="68"/>
      <c r="AL301" s="68"/>
      <c r="AM301" s="68"/>
      <c r="AN301" s="68"/>
      <c r="AO301" s="70"/>
      <c r="AP301" s="71"/>
      <c r="AQ301" s="70"/>
      <c r="AR301" s="72"/>
      <c r="AS301" s="55"/>
      <c r="AT301" s="55"/>
      <c r="AU301" s="55"/>
      <c r="AV301" s="78"/>
    </row>
    <row r="302" spans="3:48" s="81" customFormat="1" ht="14.25">
      <c r="C302" s="79"/>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68"/>
      <c r="AC302" s="69"/>
      <c r="AD302" s="68"/>
      <c r="AE302" s="69"/>
      <c r="AF302" s="69"/>
      <c r="AG302" s="69"/>
      <c r="AH302" s="68"/>
      <c r="AI302" s="68"/>
      <c r="AJ302" s="68"/>
      <c r="AK302" s="68"/>
      <c r="AL302" s="68"/>
      <c r="AM302" s="68"/>
      <c r="AN302" s="68"/>
      <c r="AO302" s="70"/>
      <c r="AP302" s="71"/>
      <c r="AQ302" s="70"/>
      <c r="AR302" s="72"/>
      <c r="AS302" s="55"/>
      <c r="AT302" s="55"/>
      <c r="AU302" s="55"/>
      <c r="AV302" s="78"/>
    </row>
    <row r="303" spans="3:48" s="81" customFormat="1" ht="14.25">
      <c r="C303" s="79"/>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68"/>
      <c r="AC303" s="69"/>
      <c r="AD303" s="68"/>
      <c r="AE303" s="69"/>
      <c r="AF303" s="69"/>
      <c r="AG303" s="69"/>
      <c r="AH303" s="68"/>
      <c r="AI303" s="68"/>
      <c r="AJ303" s="68"/>
      <c r="AK303" s="68"/>
      <c r="AL303" s="68"/>
      <c r="AM303" s="68"/>
      <c r="AN303" s="68"/>
      <c r="AO303" s="70"/>
      <c r="AP303" s="71"/>
      <c r="AQ303" s="70"/>
      <c r="AR303" s="72"/>
      <c r="AS303" s="55"/>
      <c r="AT303" s="55"/>
      <c r="AU303" s="55"/>
      <c r="AV303" s="78"/>
    </row>
    <row r="304" spans="3:48" s="81" customFormat="1" ht="14.25">
      <c r="C304" s="79"/>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68"/>
      <c r="AC304" s="69"/>
      <c r="AD304" s="68"/>
      <c r="AE304" s="69"/>
      <c r="AF304" s="69"/>
      <c r="AG304" s="69"/>
      <c r="AH304" s="68"/>
      <c r="AI304" s="68"/>
      <c r="AJ304" s="68"/>
      <c r="AK304" s="68"/>
      <c r="AL304" s="68"/>
      <c r="AM304" s="68"/>
      <c r="AN304" s="68"/>
      <c r="AO304" s="70"/>
      <c r="AP304" s="71"/>
      <c r="AQ304" s="70"/>
      <c r="AR304" s="72"/>
      <c r="AS304" s="55"/>
      <c r="AT304" s="55"/>
      <c r="AU304" s="55"/>
      <c r="AV304" s="78"/>
    </row>
    <row r="305" spans="3:48" s="81" customFormat="1" ht="14.25">
      <c r="C305" s="79"/>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68"/>
      <c r="AC305" s="69"/>
      <c r="AD305" s="68"/>
      <c r="AE305" s="69"/>
      <c r="AF305" s="69"/>
      <c r="AG305" s="69"/>
      <c r="AH305" s="68"/>
      <c r="AI305" s="68"/>
      <c r="AJ305" s="68"/>
      <c r="AK305" s="68"/>
      <c r="AL305" s="68"/>
      <c r="AM305" s="68"/>
      <c r="AN305" s="68"/>
      <c r="AO305" s="70"/>
      <c r="AP305" s="71"/>
      <c r="AQ305" s="70"/>
      <c r="AR305" s="72"/>
      <c r="AS305" s="55"/>
      <c r="AT305" s="55"/>
      <c r="AU305" s="55"/>
      <c r="AV305" s="78"/>
    </row>
    <row r="306" spans="3:48" s="81" customFormat="1" ht="14.25">
      <c r="C306" s="79"/>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68"/>
      <c r="AC306" s="69"/>
      <c r="AD306" s="68"/>
      <c r="AE306" s="69"/>
      <c r="AF306" s="69"/>
      <c r="AG306" s="69"/>
      <c r="AH306" s="68"/>
      <c r="AI306" s="68"/>
      <c r="AJ306" s="68"/>
      <c r="AK306" s="68"/>
      <c r="AL306" s="68"/>
      <c r="AM306" s="68"/>
      <c r="AN306" s="68"/>
      <c r="AO306" s="70"/>
      <c r="AP306" s="71"/>
      <c r="AQ306" s="70"/>
      <c r="AR306" s="72"/>
      <c r="AS306" s="55"/>
      <c r="AT306" s="55"/>
      <c r="AU306" s="55"/>
      <c r="AV306" s="78"/>
    </row>
    <row r="307" spans="3:48" s="81" customFormat="1" ht="14.25">
      <c r="C307" s="79"/>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68"/>
      <c r="AC307" s="69"/>
      <c r="AD307" s="68"/>
      <c r="AE307" s="69"/>
      <c r="AF307" s="69"/>
      <c r="AG307" s="69"/>
      <c r="AH307" s="68"/>
      <c r="AI307" s="68"/>
      <c r="AJ307" s="68"/>
      <c r="AK307" s="68"/>
      <c r="AL307" s="68"/>
      <c r="AM307" s="68"/>
      <c r="AN307" s="68"/>
      <c r="AO307" s="70"/>
      <c r="AP307" s="71"/>
      <c r="AQ307" s="70"/>
      <c r="AR307" s="72"/>
      <c r="AS307" s="55"/>
      <c r="AT307" s="55"/>
      <c r="AU307" s="55"/>
      <c r="AV307" s="78"/>
    </row>
    <row r="308" spans="3:48" s="81" customFormat="1" ht="14.25">
      <c r="C308" s="79"/>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68"/>
      <c r="AC308" s="69"/>
      <c r="AD308" s="68"/>
      <c r="AE308" s="69"/>
      <c r="AF308" s="69"/>
      <c r="AG308" s="69"/>
      <c r="AH308" s="68"/>
      <c r="AI308" s="68"/>
      <c r="AJ308" s="68"/>
      <c r="AK308" s="68"/>
      <c r="AL308" s="68"/>
      <c r="AM308" s="68"/>
      <c r="AN308" s="68"/>
      <c r="AO308" s="70"/>
      <c r="AP308" s="71"/>
      <c r="AQ308" s="70"/>
      <c r="AR308" s="72"/>
      <c r="AS308" s="55"/>
      <c r="AT308" s="55"/>
      <c r="AU308" s="55"/>
      <c r="AV308" s="78"/>
    </row>
    <row r="309" spans="3:48" s="81" customFormat="1" ht="14.25">
      <c r="C309" s="79"/>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68"/>
      <c r="AC309" s="69"/>
      <c r="AD309" s="68"/>
      <c r="AE309" s="69"/>
      <c r="AF309" s="69"/>
      <c r="AG309" s="69"/>
      <c r="AH309" s="68"/>
      <c r="AI309" s="68"/>
      <c r="AJ309" s="68"/>
      <c r="AK309" s="68"/>
      <c r="AL309" s="68"/>
      <c r="AM309" s="68"/>
      <c r="AN309" s="68"/>
      <c r="AO309" s="70"/>
      <c r="AP309" s="71"/>
      <c r="AQ309" s="70"/>
      <c r="AR309" s="72"/>
      <c r="AS309" s="55"/>
      <c r="AT309" s="55"/>
      <c r="AU309" s="55"/>
      <c r="AV309" s="78"/>
    </row>
    <row r="310" spans="3:48" s="81" customFormat="1" ht="14.25">
      <c r="C310" s="79"/>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68"/>
      <c r="AC310" s="69"/>
      <c r="AD310" s="68"/>
      <c r="AE310" s="69"/>
      <c r="AF310" s="69"/>
      <c r="AG310" s="69"/>
      <c r="AH310" s="68"/>
      <c r="AI310" s="68"/>
      <c r="AJ310" s="68"/>
      <c r="AK310" s="68"/>
      <c r="AL310" s="68"/>
      <c r="AM310" s="68"/>
      <c r="AN310" s="68"/>
      <c r="AO310" s="70"/>
      <c r="AP310" s="71"/>
      <c r="AQ310" s="70"/>
      <c r="AR310" s="72"/>
      <c r="AS310" s="55"/>
      <c r="AT310" s="55"/>
      <c r="AU310" s="55"/>
      <c r="AV310" s="78"/>
    </row>
    <row r="311" spans="3:48" s="81" customFormat="1" ht="14.25">
      <c r="C311" s="79"/>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68"/>
      <c r="AC311" s="69"/>
      <c r="AD311" s="68"/>
      <c r="AE311" s="69"/>
      <c r="AF311" s="69"/>
      <c r="AG311" s="69"/>
      <c r="AH311" s="68"/>
      <c r="AI311" s="68"/>
      <c r="AJ311" s="68"/>
      <c r="AK311" s="68"/>
      <c r="AL311" s="68"/>
      <c r="AM311" s="68"/>
      <c r="AN311" s="68"/>
      <c r="AO311" s="70"/>
      <c r="AP311" s="71"/>
      <c r="AQ311" s="70"/>
      <c r="AR311" s="72"/>
      <c r="AS311" s="55"/>
      <c r="AT311" s="55"/>
      <c r="AU311" s="55"/>
      <c r="AV311" s="78"/>
    </row>
    <row r="312" spans="3:48" s="81" customFormat="1" ht="14.25">
      <c r="C312" s="79"/>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68"/>
      <c r="AC312" s="69"/>
      <c r="AD312" s="68"/>
      <c r="AE312" s="69"/>
      <c r="AF312" s="69"/>
      <c r="AG312" s="69"/>
      <c r="AH312" s="68"/>
      <c r="AI312" s="68"/>
      <c r="AJ312" s="68"/>
      <c r="AK312" s="68"/>
      <c r="AL312" s="68"/>
      <c r="AM312" s="68"/>
      <c r="AN312" s="68"/>
      <c r="AO312" s="70"/>
      <c r="AP312" s="71"/>
      <c r="AQ312" s="70"/>
      <c r="AR312" s="72"/>
      <c r="AS312" s="55"/>
      <c r="AT312" s="55"/>
      <c r="AU312" s="55"/>
      <c r="AV312" s="78"/>
    </row>
    <row r="313" spans="3:48" s="81" customFormat="1" ht="14.25">
      <c r="C313" s="79"/>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68"/>
      <c r="AC313" s="69"/>
      <c r="AD313" s="68"/>
      <c r="AE313" s="69"/>
      <c r="AF313" s="69"/>
      <c r="AG313" s="69"/>
      <c r="AH313" s="68"/>
      <c r="AI313" s="68"/>
      <c r="AJ313" s="68"/>
      <c r="AK313" s="68"/>
      <c r="AL313" s="68"/>
      <c r="AM313" s="68"/>
      <c r="AN313" s="68"/>
      <c r="AO313" s="70"/>
      <c r="AP313" s="71"/>
      <c r="AQ313" s="70"/>
      <c r="AR313" s="72"/>
      <c r="AS313" s="55"/>
      <c r="AT313" s="55"/>
      <c r="AU313" s="55"/>
      <c r="AV313" s="78"/>
    </row>
    <row r="314" spans="3:48" s="81" customFormat="1" ht="14.25">
      <c r="C314" s="79"/>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68"/>
      <c r="AC314" s="69"/>
      <c r="AD314" s="68"/>
      <c r="AE314" s="69"/>
      <c r="AF314" s="69"/>
      <c r="AG314" s="69"/>
      <c r="AH314" s="68"/>
      <c r="AI314" s="68"/>
      <c r="AJ314" s="68"/>
      <c r="AK314" s="68"/>
      <c r="AL314" s="68"/>
      <c r="AM314" s="68"/>
      <c r="AN314" s="68"/>
      <c r="AO314" s="70"/>
      <c r="AP314" s="71"/>
      <c r="AQ314" s="70"/>
      <c r="AR314" s="72"/>
      <c r="AS314" s="55"/>
      <c r="AT314" s="55"/>
      <c r="AU314" s="55"/>
      <c r="AV314" s="78"/>
    </row>
    <row r="315" spans="3:48" s="81" customFormat="1" ht="14.25">
      <c r="C315" s="79"/>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68"/>
      <c r="AC315" s="69"/>
      <c r="AD315" s="68"/>
      <c r="AE315" s="69"/>
      <c r="AF315" s="69"/>
      <c r="AG315" s="69"/>
      <c r="AH315" s="68"/>
      <c r="AI315" s="68"/>
      <c r="AJ315" s="68"/>
      <c r="AK315" s="68"/>
      <c r="AL315" s="68"/>
      <c r="AM315" s="68"/>
      <c r="AN315" s="68"/>
      <c r="AO315" s="70"/>
      <c r="AP315" s="71"/>
      <c r="AQ315" s="70"/>
      <c r="AR315" s="72"/>
      <c r="AS315" s="55"/>
      <c r="AT315" s="55"/>
      <c r="AU315" s="55"/>
      <c r="AV315" s="78"/>
    </row>
    <row r="316" spans="3:48" s="81" customFormat="1" ht="14.25">
      <c r="C316" s="79"/>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68"/>
      <c r="AC316" s="69"/>
      <c r="AD316" s="68"/>
      <c r="AE316" s="69"/>
      <c r="AF316" s="69"/>
      <c r="AG316" s="69"/>
      <c r="AH316" s="68"/>
      <c r="AI316" s="68"/>
      <c r="AJ316" s="68"/>
      <c r="AK316" s="68"/>
      <c r="AL316" s="68"/>
      <c r="AM316" s="68"/>
      <c r="AN316" s="68"/>
      <c r="AO316" s="70"/>
      <c r="AP316" s="71"/>
      <c r="AQ316" s="70"/>
      <c r="AR316" s="72"/>
      <c r="AS316" s="55"/>
      <c r="AT316" s="55"/>
      <c r="AU316" s="55"/>
      <c r="AV316" s="78"/>
    </row>
    <row r="317" spans="3:48" s="81" customFormat="1" ht="14.25">
      <c r="C317" s="79"/>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68"/>
      <c r="AC317" s="69"/>
      <c r="AD317" s="68"/>
      <c r="AE317" s="69"/>
      <c r="AF317" s="69"/>
      <c r="AG317" s="69"/>
      <c r="AH317" s="68"/>
      <c r="AI317" s="68"/>
      <c r="AJ317" s="68"/>
      <c r="AK317" s="68"/>
      <c r="AL317" s="68"/>
      <c r="AM317" s="68"/>
      <c r="AN317" s="68"/>
      <c r="AO317" s="70"/>
      <c r="AP317" s="71"/>
      <c r="AQ317" s="70"/>
      <c r="AR317" s="72"/>
      <c r="AS317" s="55"/>
      <c r="AT317" s="55"/>
      <c r="AU317" s="55"/>
      <c r="AV317" s="78"/>
    </row>
    <row r="318" spans="3:48" s="81" customFormat="1" ht="14.25">
      <c r="C318" s="79"/>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68"/>
      <c r="AC318" s="69"/>
      <c r="AD318" s="68"/>
      <c r="AE318" s="69"/>
      <c r="AF318" s="69"/>
      <c r="AG318" s="69"/>
      <c r="AH318" s="68"/>
      <c r="AI318" s="68"/>
      <c r="AJ318" s="68"/>
      <c r="AK318" s="68"/>
      <c r="AL318" s="68"/>
      <c r="AM318" s="68"/>
      <c r="AN318" s="68"/>
      <c r="AO318" s="70"/>
      <c r="AP318" s="71"/>
      <c r="AQ318" s="70"/>
      <c r="AR318" s="72"/>
      <c r="AS318" s="55"/>
      <c r="AT318" s="55"/>
      <c r="AU318" s="55"/>
      <c r="AV318" s="78"/>
    </row>
    <row r="319" spans="3:48" s="81" customFormat="1" ht="14.25">
      <c r="C319" s="79"/>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68"/>
      <c r="AC319" s="69"/>
      <c r="AD319" s="68"/>
      <c r="AE319" s="69"/>
      <c r="AF319" s="69"/>
      <c r="AG319" s="69"/>
      <c r="AH319" s="68"/>
      <c r="AI319" s="68"/>
      <c r="AJ319" s="68"/>
      <c r="AK319" s="68"/>
      <c r="AL319" s="68"/>
      <c r="AM319" s="68"/>
      <c r="AN319" s="68"/>
      <c r="AO319" s="70"/>
      <c r="AP319" s="71"/>
      <c r="AQ319" s="70"/>
      <c r="AR319" s="72"/>
      <c r="AS319" s="55"/>
      <c r="AT319" s="55"/>
      <c r="AU319" s="55"/>
      <c r="AV319" s="78"/>
    </row>
    <row r="320" spans="3:48" s="81" customFormat="1" ht="14.25">
      <c r="C320" s="79"/>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68"/>
      <c r="AC320" s="69"/>
      <c r="AD320" s="68"/>
      <c r="AE320" s="69"/>
      <c r="AF320" s="69"/>
      <c r="AG320" s="69"/>
      <c r="AH320" s="68"/>
      <c r="AI320" s="68"/>
      <c r="AJ320" s="68"/>
      <c r="AK320" s="68"/>
      <c r="AL320" s="68"/>
      <c r="AM320" s="68"/>
      <c r="AN320" s="68"/>
      <c r="AO320" s="70"/>
      <c r="AP320" s="71"/>
      <c r="AQ320" s="70"/>
      <c r="AR320" s="72"/>
      <c r="AS320" s="55"/>
      <c r="AT320" s="55"/>
      <c r="AU320" s="55"/>
      <c r="AV320" s="78"/>
    </row>
    <row r="321" spans="3:48" s="81" customFormat="1" ht="14.25">
      <c r="C321" s="79"/>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68"/>
      <c r="AC321" s="69"/>
      <c r="AD321" s="68"/>
      <c r="AE321" s="69"/>
      <c r="AF321" s="69"/>
      <c r="AG321" s="69"/>
      <c r="AH321" s="68"/>
      <c r="AI321" s="68"/>
      <c r="AJ321" s="68"/>
      <c r="AK321" s="68"/>
      <c r="AL321" s="68"/>
      <c r="AM321" s="68"/>
      <c r="AN321" s="68"/>
      <c r="AO321" s="70"/>
      <c r="AP321" s="71"/>
      <c r="AQ321" s="70"/>
      <c r="AR321" s="72"/>
      <c r="AS321" s="55"/>
      <c r="AT321" s="55"/>
      <c r="AU321" s="55"/>
      <c r="AV321" s="78"/>
    </row>
    <row r="322" spans="3:48" s="81" customFormat="1" ht="14.25">
      <c r="C322" s="79"/>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68"/>
      <c r="AC322" s="69"/>
      <c r="AD322" s="68"/>
      <c r="AE322" s="69"/>
      <c r="AF322" s="69"/>
      <c r="AG322" s="69"/>
      <c r="AH322" s="68"/>
      <c r="AI322" s="68"/>
      <c r="AJ322" s="68"/>
      <c r="AK322" s="68"/>
      <c r="AL322" s="68"/>
      <c r="AM322" s="68"/>
      <c r="AN322" s="68"/>
      <c r="AO322" s="70"/>
      <c r="AP322" s="71"/>
      <c r="AQ322" s="70"/>
      <c r="AR322" s="72"/>
      <c r="AS322" s="55"/>
      <c r="AT322" s="55"/>
      <c r="AU322" s="55"/>
      <c r="AV322" s="78"/>
    </row>
    <row r="323" spans="3:48" s="81" customFormat="1" ht="14.25">
      <c r="C323" s="79"/>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68"/>
      <c r="AC323" s="69"/>
      <c r="AD323" s="68"/>
      <c r="AE323" s="69"/>
      <c r="AF323" s="69"/>
      <c r="AG323" s="69"/>
      <c r="AH323" s="68"/>
      <c r="AI323" s="68"/>
      <c r="AJ323" s="68"/>
      <c r="AK323" s="68"/>
      <c r="AL323" s="68"/>
      <c r="AM323" s="68"/>
      <c r="AN323" s="68"/>
      <c r="AO323" s="70"/>
      <c r="AP323" s="71"/>
      <c r="AQ323" s="70"/>
      <c r="AR323" s="72"/>
      <c r="AS323" s="55"/>
      <c r="AT323" s="55"/>
      <c r="AU323" s="55"/>
      <c r="AV323" s="78"/>
    </row>
    <row r="324" spans="3:48" s="81" customFormat="1" ht="14.25">
      <c r="C324" s="79"/>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68"/>
      <c r="AC324" s="69"/>
      <c r="AD324" s="68"/>
      <c r="AE324" s="69"/>
      <c r="AF324" s="69"/>
      <c r="AG324" s="69"/>
      <c r="AH324" s="68"/>
      <c r="AI324" s="68"/>
      <c r="AJ324" s="68"/>
      <c r="AK324" s="68"/>
      <c r="AL324" s="68"/>
      <c r="AM324" s="68"/>
      <c r="AN324" s="68"/>
      <c r="AO324" s="70"/>
      <c r="AP324" s="71"/>
      <c r="AQ324" s="70"/>
      <c r="AR324" s="72"/>
      <c r="AS324" s="55"/>
      <c r="AT324" s="55"/>
      <c r="AU324" s="55"/>
      <c r="AV324" s="78"/>
    </row>
    <row r="325" spans="3:48" s="81" customFormat="1" ht="14.25">
      <c r="C325" s="79"/>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68"/>
      <c r="AC325" s="69"/>
      <c r="AD325" s="68"/>
      <c r="AE325" s="69"/>
      <c r="AF325" s="69"/>
      <c r="AG325" s="69"/>
      <c r="AH325" s="68"/>
      <c r="AI325" s="68"/>
      <c r="AJ325" s="68"/>
      <c r="AK325" s="68"/>
      <c r="AL325" s="68"/>
      <c r="AM325" s="68"/>
      <c r="AN325" s="68"/>
      <c r="AO325" s="70"/>
      <c r="AP325" s="71"/>
      <c r="AQ325" s="70"/>
      <c r="AR325" s="72"/>
      <c r="AS325" s="55"/>
      <c r="AT325" s="55"/>
      <c r="AU325" s="55"/>
      <c r="AV325" s="78"/>
    </row>
    <row r="326" spans="3:48" s="81" customFormat="1" ht="14.25">
      <c r="C326" s="79"/>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68"/>
      <c r="AC326" s="69"/>
      <c r="AD326" s="68"/>
      <c r="AE326" s="69"/>
      <c r="AF326" s="69"/>
      <c r="AG326" s="69"/>
      <c r="AH326" s="68"/>
      <c r="AI326" s="68"/>
      <c r="AJ326" s="68"/>
      <c r="AK326" s="68"/>
      <c r="AL326" s="68"/>
      <c r="AM326" s="68"/>
      <c r="AN326" s="68"/>
      <c r="AO326" s="70"/>
      <c r="AP326" s="71"/>
      <c r="AQ326" s="70"/>
      <c r="AR326" s="72"/>
      <c r="AS326" s="55"/>
      <c r="AT326" s="55"/>
      <c r="AU326" s="55"/>
      <c r="AV326" s="78"/>
    </row>
    <row r="327" spans="3:48" s="81" customFormat="1" ht="14.25">
      <c r="C327" s="79"/>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68"/>
      <c r="AC327" s="69"/>
      <c r="AD327" s="68"/>
      <c r="AE327" s="69"/>
      <c r="AF327" s="69"/>
      <c r="AG327" s="69"/>
      <c r="AH327" s="68"/>
      <c r="AI327" s="68"/>
      <c r="AJ327" s="68"/>
      <c r="AK327" s="68"/>
      <c r="AL327" s="68"/>
      <c r="AM327" s="68"/>
      <c r="AN327" s="68"/>
      <c r="AO327" s="70"/>
      <c r="AP327" s="71"/>
      <c r="AQ327" s="70"/>
      <c r="AR327" s="72"/>
      <c r="AS327" s="55"/>
      <c r="AT327" s="55"/>
      <c r="AU327" s="55"/>
      <c r="AV327" s="78"/>
    </row>
    <row r="328" spans="3:48" s="81" customFormat="1" ht="14.25">
      <c r="C328" s="79"/>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68"/>
      <c r="AC328" s="69"/>
      <c r="AD328" s="68"/>
      <c r="AE328" s="69"/>
      <c r="AF328" s="69"/>
      <c r="AG328" s="69"/>
      <c r="AH328" s="68"/>
      <c r="AI328" s="68"/>
      <c r="AJ328" s="68"/>
      <c r="AK328" s="68"/>
      <c r="AL328" s="68"/>
      <c r="AM328" s="68"/>
      <c r="AN328" s="68"/>
      <c r="AO328" s="70"/>
      <c r="AP328" s="71"/>
      <c r="AQ328" s="70"/>
      <c r="AR328" s="72"/>
      <c r="AS328" s="55"/>
      <c r="AT328" s="55"/>
      <c r="AU328" s="55"/>
      <c r="AV328" s="78"/>
    </row>
    <row r="329" spans="3:48" s="81" customFormat="1" ht="14.25">
      <c r="C329" s="79"/>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68"/>
      <c r="AC329" s="69"/>
      <c r="AD329" s="68"/>
      <c r="AE329" s="69"/>
      <c r="AF329" s="69"/>
      <c r="AG329" s="69"/>
      <c r="AH329" s="68"/>
      <c r="AI329" s="68"/>
      <c r="AJ329" s="68"/>
      <c r="AK329" s="68"/>
      <c r="AL329" s="68"/>
      <c r="AM329" s="68"/>
      <c r="AN329" s="68"/>
      <c r="AO329" s="70"/>
      <c r="AP329" s="71"/>
      <c r="AQ329" s="70"/>
      <c r="AR329" s="72"/>
      <c r="AS329" s="55"/>
      <c r="AT329" s="55"/>
      <c r="AU329" s="55"/>
      <c r="AV329" s="78"/>
    </row>
    <row r="330" spans="3:48" s="81" customFormat="1" ht="14.25">
      <c r="C330" s="79"/>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68"/>
      <c r="AC330" s="69"/>
      <c r="AD330" s="68"/>
      <c r="AE330" s="69"/>
      <c r="AF330" s="69"/>
      <c r="AG330" s="69"/>
      <c r="AH330" s="68"/>
      <c r="AI330" s="68"/>
      <c r="AJ330" s="68"/>
      <c r="AK330" s="68"/>
      <c r="AL330" s="68"/>
      <c r="AM330" s="68"/>
      <c r="AN330" s="68"/>
      <c r="AO330" s="70"/>
      <c r="AP330" s="71"/>
      <c r="AQ330" s="70"/>
      <c r="AR330" s="72"/>
      <c r="AS330" s="55"/>
      <c r="AT330" s="55"/>
      <c r="AU330" s="55"/>
      <c r="AV330" s="78"/>
    </row>
    <row r="331" spans="3:48" s="81" customFormat="1" ht="14.25">
      <c r="C331" s="79"/>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68"/>
      <c r="AC331" s="69"/>
      <c r="AD331" s="68"/>
      <c r="AE331" s="69"/>
      <c r="AF331" s="69"/>
      <c r="AG331" s="69"/>
      <c r="AH331" s="68"/>
      <c r="AI331" s="68"/>
      <c r="AJ331" s="68"/>
      <c r="AK331" s="68"/>
      <c r="AL331" s="68"/>
      <c r="AM331" s="68"/>
      <c r="AN331" s="68"/>
      <c r="AO331" s="70"/>
      <c r="AP331" s="71"/>
      <c r="AQ331" s="70"/>
      <c r="AR331" s="72"/>
      <c r="AS331" s="55"/>
      <c r="AT331" s="55"/>
      <c r="AU331" s="55"/>
      <c r="AV331" s="78"/>
    </row>
    <row r="332" spans="3:48" s="81" customFormat="1" ht="14.25">
      <c r="C332" s="79"/>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68"/>
      <c r="AC332" s="69"/>
      <c r="AD332" s="68"/>
      <c r="AE332" s="69"/>
      <c r="AF332" s="69"/>
      <c r="AG332" s="69"/>
      <c r="AH332" s="68"/>
      <c r="AI332" s="68"/>
      <c r="AJ332" s="68"/>
      <c r="AK332" s="68"/>
      <c r="AL332" s="68"/>
      <c r="AM332" s="68"/>
      <c r="AN332" s="68"/>
      <c r="AO332" s="70"/>
      <c r="AP332" s="71"/>
      <c r="AQ332" s="70"/>
      <c r="AR332" s="72"/>
      <c r="AS332" s="55"/>
      <c r="AT332" s="55"/>
      <c r="AU332" s="55"/>
      <c r="AV332" s="78"/>
    </row>
    <row r="333" spans="3:48" s="81" customFormat="1" ht="14.25">
      <c r="C333" s="79"/>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68"/>
      <c r="AC333" s="69"/>
      <c r="AD333" s="68"/>
      <c r="AE333" s="69"/>
      <c r="AF333" s="69"/>
      <c r="AG333" s="69"/>
      <c r="AH333" s="68"/>
      <c r="AI333" s="68"/>
      <c r="AJ333" s="68"/>
      <c r="AK333" s="68"/>
      <c r="AL333" s="68"/>
      <c r="AM333" s="68"/>
      <c r="AN333" s="68"/>
      <c r="AO333" s="70"/>
      <c r="AP333" s="71"/>
      <c r="AQ333" s="70"/>
      <c r="AR333" s="72"/>
      <c r="AS333" s="55"/>
      <c r="AT333" s="55"/>
      <c r="AU333" s="55"/>
      <c r="AV333" s="78"/>
    </row>
    <row r="334" spans="3:48" s="81" customFormat="1" ht="14.25">
      <c r="C334" s="79"/>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68"/>
      <c r="AC334" s="69"/>
      <c r="AD334" s="68"/>
      <c r="AE334" s="69"/>
      <c r="AF334" s="69"/>
      <c r="AG334" s="69"/>
      <c r="AH334" s="68"/>
      <c r="AI334" s="68"/>
      <c r="AJ334" s="68"/>
      <c r="AK334" s="68"/>
      <c r="AL334" s="68"/>
      <c r="AM334" s="68"/>
      <c r="AN334" s="68"/>
      <c r="AO334" s="70"/>
      <c r="AP334" s="71"/>
      <c r="AQ334" s="70"/>
      <c r="AR334" s="72"/>
      <c r="AS334" s="55"/>
      <c r="AT334" s="55"/>
      <c r="AU334" s="55"/>
      <c r="AV334" s="78"/>
    </row>
    <row r="335" spans="3:48" s="81" customFormat="1" ht="14.25">
      <c r="C335" s="79"/>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68"/>
      <c r="AC335" s="69"/>
      <c r="AD335" s="68"/>
      <c r="AE335" s="69"/>
      <c r="AF335" s="69"/>
      <c r="AG335" s="69"/>
      <c r="AH335" s="68"/>
      <c r="AI335" s="68"/>
      <c r="AJ335" s="68"/>
      <c r="AK335" s="68"/>
      <c r="AL335" s="68"/>
      <c r="AM335" s="68"/>
      <c r="AN335" s="68"/>
      <c r="AO335" s="70"/>
      <c r="AP335" s="71"/>
      <c r="AQ335" s="70"/>
      <c r="AR335" s="72"/>
      <c r="AS335" s="55"/>
      <c r="AT335" s="55"/>
      <c r="AU335" s="55"/>
      <c r="AV335" s="78"/>
    </row>
    <row r="336" spans="3:48" s="81" customFormat="1" ht="14.25">
      <c r="C336" s="79"/>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68"/>
      <c r="AC336" s="69"/>
      <c r="AD336" s="68"/>
      <c r="AE336" s="69"/>
      <c r="AF336" s="69"/>
      <c r="AG336" s="69"/>
      <c r="AH336" s="68"/>
      <c r="AI336" s="68"/>
      <c r="AJ336" s="68"/>
      <c r="AK336" s="68"/>
      <c r="AL336" s="68"/>
      <c r="AM336" s="68"/>
      <c r="AN336" s="68"/>
      <c r="AO336" s="70"/>
      <c r="AP336" s="71"/>
      <c r="AQ336" s="70"/>
      <c r="AR336" s="72"/>
      <c r="AS336" s="55"/>
      <c r="AT336" s="55"/>
      <c r="AU336" s="55"/>
      <c r="AV336" s="78"/>
    </row>
    <row r="337" spans="3:48" s="81" customFormat="1" ht="14.25">
      <c r="C337" s="79"/>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68"/>
      <c r="AC337" s="69"/>
      <c r="AD337" s="68"/>
      <c r="AE337" s="69"/>
      <c r="AF337" s="69"/>
      <c r="AG337" s="69"/>
      <c r="AH337" s="68"/>
      <c r="AI337" s="68"/>
      <c r="AJ337" s="68"/>
      <c r="AK337" s="68"/>
      <c r="AL337" s="68"/>
      <c r="AM337" s="68"/>
      <c r="AN337" s="68"/>
      <c r="AO337" s="70"/>
      <c r="AP337" s="71"/>
      <c r="AQ337" s="70"/>
      <c r="AR337" s="72"/>
      <c r="AS337" s="55"/>
      <c r="AT337" s="55"/>
      <c r="AU337" s="55"/>
      <c r="AV337" s="78"/>
    </row>
    <row r="338" spans="3:48" s="81" customFormat="1" ht="14.25">
      <c r="C338" s="79"/>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68"/>
      <c r="AC338" s="69"/>
      <c r="AD338" s="68"/>
      <c r="AE338" s="69"/>
      <c r="AF338" s="69"/>
      <c r="AG338" s="69"/>
      <c r="AH338" s="68"/>
      <c r="AI338" s="68"/>
      <c r="AJ338" s="68"/>
      <c r="AK338" s="68"/>
      <c r="AL338" s="68"/>
      <c r="AM338" s="68"/>
      <c r="AN338" s="68"/>
      <c r="AO338" s="70"/>
      <c r="AP338" s="71"/>
      <c r="AQ338" s="70"/>
      <c r="AR338" s="72"/>
      <c r="AS338" s="55"/>
      <c r="AT338" s="55"/>
      <c r="AU338" s="55"/>
      <c r="AV338" s="78"/>
    </row>
    <row r="339" spans="3:48" s="81" customFormat="1" ht="14.25">
      <c r="C339" s="79"/>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68"/>
      <c r="AC339" s="69"/>
      <c r="AD339" s="68"/>
      <c r="AE339" s="69"/>
      <c r="AF339" s="69"/>
      <c r="AG339" s="69"/>
      <c r="AH339" s="68"/>
      <c r="AI339" s="68"/>
      <c r="AJ339" s="68"/>
      <c r="AK339" s="68"/>
      <c r="AL339" s="68"/>
      <c r="AM339" s="68"/>
      <c r="AN339" s="68"/>
      <c r="AO339" s="70"/>
      <c r="AP339" s="71"/>
      <c r="AQ339" s="70"/>
      <c r="AR339" s="72"/>
      <c r="AS339" s="55"/>
      <c r="AT339" s="55"/>
      <c r="AU339" s="55"/>
      <c r="AV339" s="78"/>
    </row>
    <row r="340" spans="3:48" s="81" customFormat="1" ht="14.25">
      <c r="C340" s="79"/>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68"/>
      <c r="AC340" s="69"/>
      <c r="AD340" s="68"/>
      <c r="AE340" s="69"/>
      <c r="AF340" s="69"/>
      <c r="AG340" s="69"/>
      <c r="AH340" s="68"/>
      <c r="AI340" s="68"/>
      <c r="AJ340" s="68"/>
      <c r="AK340" s="68"/>
      <c r="AL340" s="68"/>
      <c r="AM340" s="68"/>
      <c r="AN340" s="68"/>
      <c r="AO340" s="70"/>
      <c r="AP340" s="71"/>
      <c r="AQ340" s="70"/>
      <c r="AR340" s="72"/>
      <c r="AS340" s="55"/>
      <c r="AT340" s="55"/>
      <c r="AU340" s="55"/>
      <c r="AV340" s="78"/>
    </row>
    <row r="341" spans="3:48" s="81" customFormat="1" ht="14.25">
      <c r="C341" s="2"/>
      <c r="D341" s="3"/>
      <c r="E341" s="3"/>
      <c r="F341" s="3"/>
      <c r="G341" s="3"/>
      <c r="H341" s="3"/>
      <c r="I341" s="3"/>
      <c r="J341" s="3"/>
      <c r="K341" s="3"/>
      <c r="L341" s="3"/>
      <c r="M341" s="3"/>
      <c r="N341" s="3"/>
      <c r="O341" s="3"/>
      <c r="P341" s="3"/>
      <c r="Q341" s="3"/>
      <c r="R341" s="3"/>
      <c r="S341" s="3"/>
      <c r="T341" s="3"/>
      <c r="U341" s="3"/>
      <c r="V341" s="3"/>
      <c r="W341" s="3"/>
      <c r="X341" s="3"/>
      <c r="Y341" s="3"/>
      <c r="Z341" s="3"/>
      <c r="AA341" s="3"/>
      <c r="AB341" s="68"/>
      <c r="AC341" s="69"/>
      <c r="AD341" s="68"/>
      <c r="AE341" s="69"/>
      <c r="AF341" s="69"/>
      <c r="AG341" s="69"/>
      <c r="AH341" s="68"/>
      <c r="AI341" s="68"/>
      <c r="AJ341" s="68"/>
      <c r="AK341" s="68"/>
      <c r="AL341" s="68"/>
      <c r="AM341" s="68"/>
      <c r="AN341" s="68"/>
      <c r="AO341" s="70"/>
      <c r="AP341" s="71"/>
      <c r="AQ341" s="70"/>
      <c r="AR341" s="72"/>
      <c r="AS341" s="55"/>
      <c r="AT341" s="55"/>
      <c r="AU341" s="55"/>
      <c r="AV341" s="78"/>
    </row>
    <row r="342" spans="3:48" s="81" customFormat="1" ht="14.25">
      <c r="C342" s="2"/>
      <c r="D342" s="3"/>
      <c r="E342" s="3"/>
      <c r="F342" s="3"/>
      <c r="G342" s="3"/>
      <c r="H342" s="3"/>
      <c r="I342" s="3"/>
      <c r="J342" s="3"/>
      <c r="K342" s="3"/>
      <c r="L342" s="3"/>
      <c r="M342" s="3"/>
      <c r="N342" s="3"/>
      <c r="O342" s="3"/>
      <c r="P342" s="3"/>
      <c r="Q342" s="3"/>
      <c r="R342" s="3"/>
      <c r="S342" s="3"/>
      <c r="T342" s="3"/>
      <c r="U342" s="3"/>
      <c r="V342" s="3"/>
      <c r="W342" s="3"/>
      <c r="X342" s="3"/>
      <c r="Y342" s="3"/>
      <c r="Z342" s="3"/>
      <c r="AA342" s="3"/>
      <c r="AB342" s="68"/>
      <c r="AC342" s="69"/>
      <c r="AD342" s="68"/>
      <c r="AE342" s="69"/>
      <c r="AF342" s="69"/>
      <c r="AG342" s="69"/>
      <c r="AH342" s="68"/>
      <c r="AI342" s="68"/>
      <c r="AJ342" s="68"/>
      <c r="AK342" s="68"/>
      <c r="AL342" s="68"/>
      <c r="AM342" s="68"/>
      <c r="AN342" s="68"/>
      <c r="AO342" s="70"/>
      <c r="AP342" s="71"/>
      <c r="AQ342" s="70"/>
      <c r="AR342" s="72"/>
      <c r="AS342" s="55"/>
      <c r="AT342" s="55"/>
      <c r="AU342" s="55"/>
      <c r="AV342" s="78"/>
    </row>
    <row r="343" spans="3:48" s="81" customFormat="1" ht="14.25">
      <c r="C343" s="2"/>
      <c r="D343" s="3"/>
      <c r="E343" s="3"/>
      <c r="F343" s="3"/>
      <c r="G343" s="3"/>
      <c r="H343" s="3"/>
      <c r="I343" s="3"/>
      <c r="J343" s="3"/>
      <c r="K343" s="3"/>
      <c r="L343" s="3"/>
      <c r="M343" s="3"/>
      <c r="N343" s="3"/>
      <c r="O343" s="3"/>
      <c r="P343" s="3"/>
      <c r="Q343" s="3"/>
      <c r="R343" s="3"/>
      <c r="S343" s="3"/>
      <c r="T343" s="3"/>
      <c r="U343" s="3"/>
      <c r="V343" s="3"/>
      <c r="W343" s="3"/>
      <c r="X343" s="3"/>
      <c r="Y343" s="3"/>
      <c r="Z343" s="3"/>
      <c r="AA343" s="3"/>
      <c r="AB343" s="68"/>
      <c r="AC343" s="69"/>
      <c r="AD343" s="68"/>
      <c r="AE343" s="69"/>
      <c r="AF343" s="69"/>
      <c r="AG343" s="69"/>
      <c r="AH343" s="68"/>
      <c r="AI343" s="68"/>
      <c r="AJ343" s="68"/>
      <c r="AK343" s="68"/>
      <c r="AL343" s="68"/>
      <c r="AM343" s="68"/>
      <c r="AN343" s="68"/>
      <c r="AO343" s="70"/>
      <c r="AP343" s="71"/>
      <c r="AQ343" s="70"/>
      <c r="AR343" s="72"/>
      <c r="AS343" s="55"/>
      <c r="AT343" s="55"/>
      <c r="AU343" s="55"/>
      <c r="AV343" s="78"/>
    </row>
    <row r="344" spans="3:48" s="81" customFormat="1" ht="14.25">
      <c r="C344" s="2"/>
      <c r="D344" s="3"/>
      <c r="E344" s="3"/>
      <c r="F344" s="3"/>
      <c r="G344" s="3"/>
      <c r="H344" s="3"/>
      <c r="I344" s="3"/>
      <c r="J344" s="3"/>
      <c r="K344" s="3"/>
      <c r="L344" s="3"/>
      <c r="M344" s="3"/>
      <c r="N344" s="3"/>
      <c r="O344" s="3"/>
      <c r="P344" s="3"/>
      <c r="Q344" s="3"/>
      <c r="R344" s="3"/>
      <c r="S344" s="3"/>
      <c r="T344" s="3"/>
      <c r="U344" s="3"/>
      <c r="V344" s="3"/>
      <c r="W344" s="3"/>
      <c r="X344" s="3"/>
      <c r="Y344" s="3"/>
      <c r="Z344" s="3"/>
      <c r="AA344" s="3"/>
      <c r="AB344" s="68"/>
      <c r="AC344" s="69"/>
      <c r="AD344" s="68"/>
      <c r="AE344" s="69"/>
      <c r="AF344" s="69"/>
      <c r="AG344" s="69"/>
      <c r="AH344" s="68"/>
      <c r="AI344" s="68"/>
      <c r="AJ344" s="68"/>
      <c r="AK344" s="68"/>
      <c r="AL344" s="68"/>
      <c r="AM344" s="68"/>
      <c r="AN344" s="68"/>
      <c r="AO344" s="70"/>
      <c r="AP344" s="71"/>
      <c r="AQ344" s="70"/>
      <c r="AR344" s="72"/>
      <c r="AS344" s="55"/>
      <c r="AT344" s="55"/>
      <c r="AU344" s="55"/>
      <c r="AV344" s="78"/>
    </row>
    <row r="345" spans="3:48" ht="14.25">
      <c r="AB345" s="68"/>
      <c r="AC345" s="69"/>
      <c r="AD345" s="68"/>
      <c r="AE345" s="69"/>
      <c r="AF345" s="69"/>
      <c r="AG345" s="69"/>
      <c r="AH345" s="68"/>
      <c r="AI345" s="68"/>
      <c r="AJ345" s="68"/>
      <c r="AK345" s="68"/>
      <c r="AL345" s="68"/>
      <c r="AM345" s="68"/>
      <c r="AN345" s="68"/>
      <c r="AO345" s="70"/>
      <c r="AP345" s="71"/>
      <c r="AQ345" s="70"/>
      <c r="AR345" s="72"/>
      <c r="AS345" s="55"/>
      <c r="AT345" s="55"/>
      <c r="AU345" s="55"/>
      <c r="AV345" s="78"/>
    </row>
    <row r="346" spans="3:48" ht="14.25">
      <c r="AB346" s="68"/>
      <c r="AC346" s="69"/>
      <c r="AD346" s="68"/>
      <c r="AE346" s="69"/>
      <c r="AF346" s="69"/>
      <c r="AG346" s="69"/>
      <c r="AH346" s="68"/>
      <c r="AI346" s="68"/>
      <c r="AJ346" s="68"/>
      <c r="AK346" s="68"/>
      <c r="AL346" s="68"/>
      <c r="AM346" s="68"/>
      <c r="AN346" s="68"/>
      <c r="AO346" s="70"/>
      <c r="AP346" s="71"/>
      <c r="AQ346" s="70"/>
      <c r="AR346" s="72"/>
      <c r="AS346" s="55"/>
      <c r="AT346" s="55"/>
      <c r="AU346" s="55"/>
      <c r="AV346" s="78"/>
    </row>
    <row r="347" spans="3:48" ht="14.25">
      <c r="AB347" s="68"/>
      <c r="AC347" s="69"/>
      <c r="AD347" s="68"/>
      <c r="AE347" s="69"/>
      <c r="AF347" s="69"/>
      <c r="AG347" s="69"/>
      <c r="AH347" s="68"/>
      <c r="AI347" s="68"/>
      <c r="AJ347" s="68"/>
      <c r="AK347" s="68"/>
      <c r="AL347" s="68"/>
      <c r="AM347" s="68"/>
      <c r="AN347" s="68"/>
      <c r="AO347" s="70"/>
      <c r="AP347" s="71"/>
      <c r="AQ347" s="70"/>
      <c r="AR347" s="72"/>
      <c r="AS347" s="55"/>
      <c r="AT347" s="55"/>
      <c r="AU347" s="55"/>
      <c r="AV347" s="78"/>
    </row>
    <row r="348" spans="3:48" ht="14.25">
      <c r="AB348" s="68"/>
      <c r="AC348" s="69"/>
      <c r="AD348" s="68"/>
      <c r="AE348" s="69"/>
      <c r="AF348" s="69"/>
      <c r="AG348" s="69"/>
      <c r="AH348" s="68"/>
      <c r="AI348" s="68"/>
      <c r="AJ348" s="68"/>
      <c r="AK348" s="68"/>
      <c r="AL348" s="68"/>
      <c r="AM348" s="68"/>
      <c r="AN348" s="68"/>
      <c r="AO348" s="70"/>
      <c r="AP348" s="71"/>
      <c r="AQ348" s="70"/>
      <c r="AR348" s="72"/>
      <c r="AS348" s="55"/>
      <c r="AT348" s="55"/>
      <c r="AU348" s="55"/>
      <c r="AV348" s="78"/>
    </row>
    <row r="349" spans="3:48" ht="14.25">
      <c r="AB349" s="68"/>
      <c r="AC349" s="69"/>
      <c r="AD349" s="68"/>
      <c r="AE349" s="69"/>
      <c r="AF349" s="69"/>
      <c r="AG349" s="69"/>
      <c r="AH349" s="68"/>
      <c r="AI349" s="68"/>
      <c r="AJ349" s="68"/>
      <c r="AK349" s="68"/>
      <c r="AL349" s="68"/>
      <c r="AM349" s="68"/>
      <c r="AN349" s="68"/>
      <c r="AO349" s="70"/>
      <c r="AP349" s="71"/>
      <c r="AQ349" s="70"/>
      <c r="AR349" s="72"/>
      <c r="AS349" s="55"/>
      <c r="AT349" s="55"/>
      <c r="AU349" s="55"/>
      <c r="AV349" s="78"/>
    </row>
    <row r="350" spans="3:48" ht="14.25">
      <c r="AB350" s="68"/>
      <c r="AC350" s="69"/>
      <c r="AD350" s="68"/>
      <c r="AE350" s="69"/>
      <c r="AF350" s="69"/>
      <c r="AG350" s="69"/>
      <c r="AH350" s="68"/>
      <c r="AI350" s="68"/>
      <c r="AJ350" s="68"/>
      <c r="AK350" s="68"/>
      <c r="AL350" s="68"/>
      <c r="AM350" s="68"/>
      <c r="AN350" s="68"/>
      <c r="AO350" s="70"/>
      <c r="AP350" s="71"/>
      <c r="AQ350" s="70"/>
      <c r="AR350" s="72"/>
      <c r="AS350" s="55"/>
      <c r="AT350" s="55"/>
      <c r="AU350" s="55"/>
      <c r="AV350" s="78"/>
    </row>
    <row r="351" spans="3:48" ht="14.25">
      <c r="AB351" s="68"/>
      <c r="AC351" s="69"/>
      <c r="AD351" s="68"/>
      <c r="AE351" s="69"/>
      <c r="AF351" s="69"/>
      <c r="AG351" s="69"/>
      <c r="AH351" s="68"/>
      <c r="AI351" s="68"/>
      <c r="AJ351" s="68"/>
      <c r="AK351" s="68"/>
      <c r="AL351" s="68"/>
      <c r="AM351" s="68"/>
      <c r="AN351" s="68"/>
      <c r="AO351" s="70"/>
      <c r="AP351" s="71"/>
      <c r="AQ351" s="70"/>
      <c r="AR351" s="72"/>
      <c r="AS351" s="55"/>
      <c r="AT351" s="55"/>
      <c r="AU351" s="55"/>
      <c r="AV351" s="78"/>
    </row>
    <row r="352" spans="3:48" ht="14.25">
      <c r="AB352" s="68"/>
      <c r="AC352" s="69"/>
      <c r="AD352" s="68"/>
      <c r="AE352" s="69"/>
      <c r="AF352" s="69"/>
      <c r="AG352" s="69"/>
      <c r="AH352" s="68"/>
      <c r="AI352" s="68"/>
      <c r="AJ352" s="68"/>
      <c r="AK352" s="68"/>
      <c r="AL352" s="68"/>
      <c r="AM352" s="68"/>
      <c r="AN352" s="68"/>
      <c r="AO352" s="70"/>
      <c r="AP352" s="71"/>
      <c r="AQ352" s="70"/>
      <c r="AR352" s="72"/>
      <c r="AS352" s="55"/>
      <c r="AT352" s="55"/>
      <c r="AU352" s="55"/>
      <c r="AV352" s="78"/>
    </row>
    <row r="353" spans="28:48" ht="14.25">
      <c r="AB353" s="68"/>
      <c r="AC353" s="69"/>
      <c r="AD353" s="68"/>
      <c r="AE353" s="69"/>
      <c r="AF353" s="69"/>
      <c r="AG353" s="69"/>
      <c r="AH353" s="68"/>
      <c r="AI353" s="68"/>
      <c r="AJ353" s="68"/>
      <c r="AK353" s="68"/>
      <c r="AL353" s="68"/>
      <c r="AM353" s="68"/>
      <c r="AN353" s="68"/>
      <c r="AO353" s="70"/>
      <c r="AP353" s="71"/>
      <c r="AQ353" s="70"/>
      <c r="AR353" s="72"/>
      <c r="AS353" s="55"/>
      <c r="AT353" s="55"/>
      <c r="AU353" s="55"/>
      <c r="AV353" s="78"/>
    </row>
    <row r="354" spans="28:48" ht="14.25">
      <c r="AB354" s="68"/>
      <c r="AC354" s="69"/>
      <c r="AD354" s="68"/>
      <c r="AE354" s="69"/>
      <c r="AF354" s="69"/>
      <c r="AG354" s="69"/>
      <c r="AH354" s="68"/>
      <c r="AI354" s="68"/>
      <c r="AJ354" s="68"/>
      <c r="AK354" s="68"/>
      <c r="AL354" s="68"/>
      <c r="AM354" s="68"/>
      <c r="AN354" s="68"/>
      <c r="AO354" s="70"/>
      <c r="AP354" s="71"/>
      <c r="AQ354" s="70"/>
      <c r="AR354" s="72"/>
      <c r="AS354" s="55"/>
      <c r="AT354" s="55"/>
      <c r="AU354" s="55"/>
      <c r="AV354" s="78"/>
    </row>
    <row r="355" spans="28:48" ht="14.25">
      <c r="AB355" s="68"/>
      <c r="AC355" s="69"/>
      <c r="AD355" s="68"/>
      <c r="AE355" s="69"/>
      <c r="AF355" s="69"/>
      <c r="AG355" s="69"/>
      <c r="AH355" s="68"/>
      <c r="AI355" s="68"/>
      <c r="AJ355" s="68"/>
      <c r="AK355" s="68"/>
      <c r="AL355" s="68"/>
      <c r="AM355" s="68"/>
      <c r="AN355" s="68"/>
      <c r="AO355" s="70"/>
      <c r="AP355" s="71"/>
      <c r="AQ355" s="70"/>
      <c r="AR355" s="72"/>
      <c r="AS355" s="55"/>
      <c r="AT355" s="55"/>
      <c r="AU355" s="55"/>
      <c r="AV355" s="78"/>
    </row>
    <row r="356" spans="28:48" ht="14.25">
      <c r="AB356" s="68"/>
      <c r="AC356" s="69"/>
      <c r="AD356" s="68"/>
      <c r="AE356" s="69"/>
      <c r="AF356" s="69"/>
      <c r="AG356" s="69"/>
      <c r="AH356" s="68"/>
      <c r="AI356" s="68"/>
      <c r="AJ356" s="68"/>
      <c r="AK356" s="68"/>
      <c r="AL356" s="68"/>
      <c r="AM356" s="68"/>
      <c r="AN356" s="68"/>
      <c r="AO356" s="70"/>
      <c r="AP356" s="71"/>
      <c r="AQ356" s="70"/>
      <c r="AR356" s="72"/>
      <c r="AS356" s="55"/>
      <c r="AT356" s="55"/>
      <c r="AU356" s="55"/>
      <c r="AV356" s="78"/>
    </row>
    <row r="357" spans="28:48" ht="14.25">
      <c r="AB357" s="68"/>
      <c r="AC357" s="69"/>
      <c r="AD357" s="68"/>
      <c r="AE357" s="69"/>
      <c r="AF357" s="69"/>
      <c r="AG357" s="69"/>
      <c r="AH357" s="68"/>
      <c r="AI357" s="68"/>
      <c r="AJ357" s="68"/>
      <c r="AK357" s="68"/>
      <c r="AL357" s="68"/>
      <c r="AM357" s="68"/>
      <c r="AN357" s="68"/>
      <c r="AO357" s="70"/>
      <c r="AP357" s="71"/>
      <c r="AQ357" s="70"/>
      <c r="AR357" s="72"/>
      <c r="AS357" s="55"/>
      <c r="AT357" s="55"/>
      <c r="AU357" s="55"/>
      <c r="AV357" s="78"/>
    </row>
    <row r="358" spans="28:48" ht="14.25">
      <c r="AB358" s="68"/>
      <c r="AC358" s="69"/>
      <c r="AD358" s="68"/>
      <c r="AE358" s="69"/>
      <c r="AF358" s="69"/>
      <c r="AG358" s="69"/>
      <c r="AH358" s="68"/>
      <c r="AI358" s="68"/>
      <c r="AJ358" s="68"/>
      <c r="AK358" s="68"/>
      <c r="AL358" s="68"/>
      <c r="AM358" s="68"/>
      <c r="AN358" s="68"/>
      <c r="AO358" s="70"/>
      <c r="AP358" s="71"/>
      <c r="AQ358" s="70"/>
      <c r="AR358" s="72"/>
      <c r="AS358" s="55"/>
      <c r="AT358" s="55"/>
      <c r="AU358" s="55"/>
      <c r="AV358" s="78"/>
    </row>
    <row r="359" spans="28:48" ht="14.25">
      <c r="AB359" s="68"/>
      <c r="AC359" s="69"/>
      <c r="AD359" s="68"/>
      <c r="AE359" s="69"/>
      <c r="AF359" s="69"/>
      <c r="AG359" s="69"/>
      <c r="AH359" s="68"/>
      <c r="AI359" s="68"/>
      <c r="AJ359" s="68"/>
      <c r="AK359" s="68"/>
      <c r="AL359" s="68"/>
      <c r="AM359" s="68"/>
      <c r="AN359" s="68"/>
      <c r="AO359" s="70"/>
      <c r="AP359" s="71"/>
      <c r="AQ359" s="70"/>
      <c r="AR359" s="72"/>
      <c r="AS359" s="55"/>
      <c r="AT359" s="55"/>
      <c r="AU359" s="55"/>
      <c r="AV359" s="78"/>
    </row>
    <row r="360" spans="28:48" ht="14.25">
      <c r="AB360" s="68"/>
      <c r="AC360" s="69"/>
      <c r="AD360" s="68"/>
      <c r="AE360" s="69"/>
      <c r="AF360" s="69"/>
      <c r="AG360" s="69"/>
      <c r="AH360" s="68"/>
      <c r="AI360" s="68"/>
      <c r="AJ360" s="68"/>
      <c r="AK360" s="68"/>
      <c r="AL360" s="68"/>
      <c r="AM360" s="68"/>
      <c r="AN360" s="68"/>
      <c r="AO360" s="70"/>
      <c r="AP360" s="71"/>
      <c r="AQ360" s="70"/>
      <c r="AR360" s="72"/>
      <c r="AS360" s="55"/>
      <c r="AT360" s="55"/>
      <c r="AU360" s="55"/>
      <c r="AV360" s="78"/>
    </row>
    <row r="361" spans="28:48" ht="14.25">
      <c r="AB361" s="68"/>
      <c r="AC361" s="69"/>
      <c r="AD361" s="68"/>
      <c r="AE361" s="69"/>
      <c r="AF361" s="69"/>
      <c r="AG361" s="69"/>
      <c r="AH361" s="68"/>
      <c r="AI361" s="68"/>
      <c r="AJ361" s="68"/>
      <c r="AK361" s="68"/>
      <c r="AL361" s="68"/>
      <c r="AM361" s="68"/>
      <c r="AN361" s="68"/>
      <c r="AO361" s="70"/>
      <c r="AP361" s="71"/>
      <c r="AQ361" s="70"/>
      <c r="AR361" s="72"/>
      <c r="AS361" s="55"/>
      <c r="AT361" s="55"/>
      <c r="AU361" s="55"/>
      <c r="AV361" s="78"/>
    </row>
    <row r="362" spans="28:48" ht="14.25">
      <c r="AB362" s="68"/>
      <c r="AC362" s="69"/>
      <c r="AD362" s="68"/>
      <c r="AE362" s="69"/>
      <c r="AF362" s="69"/>
      <c r="AG362" s="69"/>
      <c r="AH362" s="68"/>
      <c r="AI362" s="68"/>
      <c r="AJ362" s="68"/>
      <c r="AK362" s="68"/>
      <c r="AL362" s="68"/>
      <c r="AM362" s="68"/>
      <c r="AN362" s="68"/>
      <c r="AO362" s="70"/>
      <c r="AP362" s="71"/>
      <c r="AQ362" s="70"/>
      <c r="AR362" s="72"/>
      <c r="AS362" s="55"/>
      <c r="AT362" s="55"/>
      <c r="AU362" s="55"/>
      <c r="AV362" s="78"/>
    </row>
    <row r="363" spans="28:48" ht="14.25">
      <c r="AB363" s="68"/>
      <c r="AC363" s="69"/>
      <c r="AD363" s="68"/>
      <c r="AE363" s="69"/>
      <c r="AF363" s="69"/>
      <c r="AG363" s="69"/>
      <c r="AH363" s="68"/>
      <c r="AI363" s="68"/>
      <c r="AJ363" s="68"/>
      <c r="AK363" s="68"/>
      <c r="AL363" s="68"/>
      <c r="AM363" s="68"/>
      <c r="AN363" s="68"/>
      <c r="AO363" s="70"/>
      <c r="AP363" s="71"/>
      <c r="AQ363" s="70"/>
      <c r="AR363" s="72"/>
      <c r="AS363" s="55"/>
      <c r="AT363" s="55"/>
      <c r="AU363" s="55"/>
      <c r="AV363" s="78"/>
    </row>
    <row r="364" spans="28:48" ht="14.25">
      <c r="AB364" s="68"/>
      <c r="AC364" s="69"/>
      <c r="AD364" s="68"/>
      <c r="AE364" s="69"/>
      <c r="AF364" s="69"/>
      <c r="AG364" s="69"/>
      <c r="AH364" s="68"/>
      <c r="AI364" s="68"/>
      <c r="AJ364" s="68"/>
      <c r="AK364" s="68"/>
      <c r="AL364" s="68"/>
      <c r="AM364" s="68"/>
      <c r="AN364" s="68"/>
      <c r="AO364" s="70"/>
      <c r="AP364" s="71"/>
      <c r="AQ364" s="70"/>
      <c r="AR364" s="72"/>
      <c r="AS364" s="55"/>
      <c r="AT364" s="55"/>
      <c r="AU364" s="55"/>
      <c r="AV364" s="78"/>
    </row>
    <row r="365" spans="28:48" ht="14.25">
      <c r="AB365" s="68"/>
      <c r="AC365" s="69"/>
      <c r="AD365" s="68"/>
      <c r="AE365" s="69"/>
      <c r="AF365" s="69"/>
      <c r="AG365" s="69"/>
      <c r="AH365" s="68"/>
      <c r="AI365" s="68"/>
      <c r="AJ365" s="68"/>
      <c r="AK365" s="68"/>
      <c r="AL365" s="68"/>
      <c r="AM365" s="68"/>
      <c r="AN365" s="68"/>
      <c r="AO365" s="70"/>
      <c r="AP365" s="71"/>
      <c r="AQ365" s="70"/>
      <c r="AR365" s="72"/>
      <c r="AS365" s="55"/>
      <c r="AT365" s="55"/>
      <c r="AU365" s="55"/>
      <c r="AV365" s="78"/>
    </row>
    <row r="366" spans="28:48" ht="14.25">
      <c r="AB366" s="68"/>
      <c r="AC366" s="69"/>
      <c r="AD366" s="68"/>
      <c r="AE366" s="69"/>
      <c r="AF366" s="69"/>
      <c r="AG366" s="69"/>
      <c r="AH366" s="68"/>
      <c r="AI366" s="68"/>
      <c r="AJ366" s="68"/>
      <c r="AK366" s="68"/>
      <c r="AL366" s="68"/>
      <c r="AM366" s="68"/>
      <c r="AN366" s="68"/>
      <c r="AO366" s="70"/>
      <c r="AP366" s="71"/>
      <c r="AQ366" s="70"/>
      <c r="AR366" s="72"/>
      <c r="AS366" s="55"/>
      <c r="AT366" s="55"/>
      <c r="AU366" s="55"/>
      <c r="AV366" s="78"/>
    </row>
    <row r="367" spans="28:48" ht="14.25">
      <c r="AB367" s="68"/>
      <c r="AC367" s="69"/>
      <c r="AD367" s="68"/>
      <c r="AE367" s="69"/>
      <c r="AF367" s="69"/>
      <c r="AG367" s="69"/>
      <c r="AH367" s="68"/>
      <c r="AI367" s="68"/>
      <c r="AJ367" s="68"/>
      <c r="AK367" s="68"/>
      <c r="AL367" s="68"/>
      <c r="AM367" s="68"/>
      <c r="AN367" s="68"/>
      <c r="AO367" s="70"/>
      <c r="AP367" s="71"/>
      <c r="AQ367" s="70"/>
      <c r="AR367" s="72"/>
      <c r="AS367" s="55"/>
      <c r="AT367" s="55"/>
      <c r="AU367" s="55"/>
      <c r="AV367" s="78"/>
    </row>
    <row r="368" spans="28:48" ht="14.25">
      <c r="AB368" s="68"/>
      <c r="AC368" s="69"/>
      <c r="AD368" s="68"/>
      <c r="AE368" s="69"/>
      <c r="AF368" s="69"/>
      <c r="AG368" s="69"/>
      <c r="AH368" s="68"/>
      <c r="AI368" s="68"/>
      <c r="AJ368" s="68"/>
      <c r="AK368" s="68"/>
      <c r="AL368" s="68"/>
      <c r="AM368" s="68"/>
      <c r="AN368" s="68"/>
      <c r="AO368" s="70"/>
      <c r="AP368" s="71"/>
      <c r="AQ368" s="70"/>
      <c r="AR368" s="72"/>
      <c r="AS368" s="55"/>
      <c r="AT368" s="55"/>
      <c r="AU368" s="55"/>
      <c r="AV368" s="78"/>
    </row>
    <row r="369" spans="28:48" ht="14.25">
      <c r="AB369" s="68"/>
      <c r="AC369" s="69"/>
      <c r="AD369" s="68"/>
      <c r="AE369" s="69"/>
      <c r="AF369" s="69"/>
      <c r="AG369" s="69"/>
      <c r="AH369" s="68"/>
      <c r="AI369" s="68"/>
      <c r="AJ369" s="68"/>
      <c r="AK369" s="68"/>
      <c r="AL369" s="68"/>
      <c r="AM369" s="68"/>
      <c r="AN369" s="68"/>
      <c r="AO369" s="70"/>
      <c r="AP369" s="71"/>
      <c r="AQ369" s="70"/>
      <c r="AR369" s="72"/>
      <c r="AS369" s="55"/>
      <c r="AT369" s="55"/>
      <c r="AU369" s="55"/>
      <c r="AV369" s="78"/>
    </row>
    <row r="370" spans="28:48" ht="14.25">
      <c r="AB370" s="68"/>
      <c r="AC370" s="69"/>
      <c r="AD370" s="68"/>
      <c r="AE370" s="69"/>
      <c r="AF370" s="69"/>
      <c r="AG370" s="69"/>
      <c r="AH370" s="68"/>
      <c r="AI370" s="68"/>
      <c r="AJ370" s="68"/>
      <c r="AK370" s="68"/>
      <c r="AL370" s="68"/>
      <c r="AM370" s="68"/>
      <c r="AN370" s="68"/>
      <c r="AO370" s="70"/>
      <c r="AP370" s="71"/>
      <c r="AQ370" s="70"/>
      <c r="AR370" s="72"/>
      <c r="AS370" s="55"/>
      <c r="AT370" s="55"/>
      <c r="AU370" s="55"/>
      <c r="AV370" s="78"/>
    </row>
    <row r="371" spans="28:48" ht="14.25">
      <c r="AB371" s="68"/>
      <c r="AC371" s="69"/>
      <c r="AD371" s="68"/>
      <c r="AE371" s="69"/>
      <c r="AF371" s="69"/>
      <c r="AG371" s="69"/>
      <c r="AH371" s="68"/>
      <c r="AI371" s="68"/>
      <c r="AJ371" s="68"/>
      <c r="AK371" s="68"/>
      <c r="AL371" s="68"/>
      <c r="AM371" s="68"/>
      <c r="AN371" s="68"/>
      <c r="AO371" s="70"/>
      <c r="AP371" s="71"/>
      <c r="AQ371" s="70"/>
      <c r="AR371" s="72"/>
      <c r="AS371" s="55"/>
      <c r="AT371" s="55"/>
      <c r="AU371" s="55"/>
      <c r="AV371" s="78"/>
    </row>
    <row r="372" spans="28:48" ht="14.25">
      <c r="AB372" s="68"/>
      <c r="AC372" s="69"/>
      <c r="AD372" s="68"/>
      <c r="AE372" s="69"/>
      <c r="AF372" s="69"/>
      <c r="AG372" s="69"/>
      <c r="AH372" s="68"/>
      <c r="AI372" s="68"/>
      <c r="AJ372" s="68"/>
      <c r="AK372" s="68"/>
      <c r="AL372" s="68"/>
      <c r="AM372" s="68"/>
      <c r="AN372" s="68"/>
      <c r="AO372" s="70"/>
      <c r="AP372" s="71"/>
      <c r="AQ372" s="70"/>
      <c r="AR372" s="72"/>
      <c r="AS372" s="55"/>
      <c r="AT372" s="55"/>
      <c r="AU372" s="55"/>
      <c r="AV372" s="78"/>
    </row>
    <row r="373" spans="28:48" ht="14.25">
      <c r="AB373" s="68"/>
      <c r="AC373" s="69"/>
      <c r="AD373" s="68"/>
      <c r="AE373" s="69"/>
      <c r="AF373" s="69"/>
      <c r="AG373" s="69"/>
      <c r="AH373" s="68"/>
      <c r="AI373" s="68"/>
      <c r="AJ373" s="68"/>
      <c r="AK373" s="68"/>
      <c r="AL373" s="68"/>
      <c r="AM373" s="68"/>
      <c r="AN373" s="68"/>
      <c r="AO373" s="70"/>
      <c r="AP373" s="71"/>
      <c r="AQ373" s="70"/>
      <c r="AR373" s="72"/>
      <c r="AS373" s="55"/>
      <c r="AT373" s="55"/>
      <c r="AU373" s="55"/>
      <c r="AV373" s="78"/>
    </row>
    <row r="374" spans="28:48" ht="14.25">
      <c r="AB374" s="68"/>
      <c r="AC374" s="69"/>
      <c r="AD374" s="68"/>
      <c r="AE374" s="69"/>
      <c r="AF374" s="69"/>
      <c r="AG374" s="69"/>
      <c r="AH374" s="68"/>
      <c r="AI374" s="68"/>
      <c r="AJ374" s="68"/>
      <c r="AK374" s="68"/>
      <c r="AL374" s="68"/>
      <c r="AM374" s="68"/>
      <c r="AN374" s="68"/>
      <c r="AO374" s="70"/>
      <c r="AP374" s="71"/>
      <c r="AQ374" s="70"/>
      <c r="AR374" s="72"/>
      <c r="AS374" s="55"/>
      <c r="AT374" s="55"/>
      <c r="AU374" s="55"/>
      <c r="AV374" s="78"/>
    </row>
    <row r="375" spans="28:48" ht="14.25">
      <c r="AB375" s="68"/>
      <c r="AC375" s="69"/>
      <c r="AD375" s="68"/>
      <c r="AE375" s="69"/>
      <c r="AF375" s="69"/>
      <c r="AG375" s="69"/>
      <c r="AH375" s="68"/>
      <c r="AI375" s="68"/>
      <c r="AJ375" s="68"/>
      <c r="AK375" s="68"/>
      <c r="AL375" s="68"/>
      <c r="AM375" s="68"/>
      <c r="AN375" s="68"/>
      <c r="AO375" s="70"/>
      <c r="AP375" s="71"/>
      <c r="AQ375" s="70"/>
      <c r="AR375" s="72"/>
      <c r="AS375" s="55"/>
      <c r="AT375" s="55"/>
      <c r="AU375" s="55"/>
      <c r="AV375" s="78"/>
    </row>
    <row r="376" spans="28:48" ht="14.25">
      <c r="AB376" s="68"/>
      <c r="AC376" s="69"/>
      <c r="AD376" s="68"/>
      <c r="AE376" s="69"/>
      <c r="AF376" s="69"/>
      <c r="AG376" s="69"/>
      <c r="AH376" s="68"/>
      <c r="AI376" s="68"/>
      <c r="AJ376" s="68"/>
      <c r="AK376" s="68"/>
      <c r="AL376" s="68"/>
      <c r="AM376" s="68"/>
      <c r="AN376" s="68"/>
      <c r="AO376" s="70"/>
      <c r="AP376" s="71"/>
      <c r="AQ376" s="70"/>
      <c r="AR376" s="72"/>
      <c r="AS376" s="55"/>
      <c r="AT376" s="55"/>
      <c r="AU376" s="55"/>
      <c r="AV376" s="78"/>
    </row>
    <row r="377" spans="28:48" ht="14.25">
      <c r="AB377" s="68"/>
      <c r="AC377" s="69"/>
      <c r="AD377" s="68"/>
      <c r="AE377" s="69"/>
      <c r="AF377" s="69"/>
      <c r="AG377" s="69"/>
      <c r="AH377" s="68"/>
      <c r="AI377" s="68"/>
      <c r="AJ377" s="68"/>
      <c r="AK377" s="68"/>
      <c r="AL377" s="68"/>
      <c r="AM377" s="68"/>
      <c r="AN377" s="68"/>
      <c r="AO377" s="70"/>
      <c r="AP377" s="71"/>
      <c r="AQ377" s="70"/>
      <c r="AR377" s="72"/>
      <c r="AS377" s="55"/>
      <c r="AT377" s="55"/>
      <c r="AU377" s="55"/>
      <c r="AV377" s="78"/>
    </row>
    <row r="378" spans="28:48" ht="14.25">
      <c r="AB378" s="68"/>
      <c r="AC378" s="69"/>
      <c r="AD378" s="68"/>
      <c r="AE378" s="69"/>
      <c r="AF378" s="69"/>
      <c r="AG378" s="69"/>
      <c r="AH378" s="68"/>
      <c r="AI378" s="68"/>
      <c r="AJ378" s="68"/>
      <c r="AK378" s="68"/>
      <c r="AL378" s="68"/>
      <c r="AM378" s="68"/>
      <c r="AN378" s="68"/>
      <c r="AO378" s="70"/>
      <c r="AP378" s="71"/>
      <c r="AQ378" s="70"/>
      <c r="AR378" s="72"/>
      <c r="AS378" s="55"/>
      <c r="AT378" s="55"/>
      <c r="AU378" s="55"/>
      <c r="AV378" s="78"/>
    </row>
    <row r="379" spans="28:48" ht="14.25">
      <c r="AB379" s="68"/>
      <c r="AC379" s="69"/>
      <c r="AD379" s="68"/>
      <c r="AE379" s="69"/>
      <c r="AF379" s="69"/>
      <c r="AG379" s="69"/>
      <c r="AH379" s="68"/>
      <c r="AI379" s="68"/>
      <c r="AJ379" s="68"/>
      <c r="AK379" s="68"/>
      <c r="AL379" s="68"/>
      <c r="AM379" s="68"/>
      <c r="AN379" s="68"/>
      <c r="AO379" s="70"/>
      <c r="AP379" s="71"/>
      <c r="AQ379" s="70"/>
      <c r="AR379" s="72"/>
      <c r="AS379" s="55"/>
      <c r="AT379" s="55"/>
      <c r="AU379" s="55"/>
      <c r="AV379" s="78"/>
    </row>
    <row r="380" spans="28:48" ht="14.25">
      <c r="AB380" s="68"/>
      <c r="AC380" s="69"/>
      <c r="AD380" s="68"/>
      <c r="AE380" s="69"/>
      <c r="AF380" s="69"/>
      <c r="AG380" s="69"/>
      <c r="AH380" s="68"/>
      <c r="AI380" s="68"/>
      <c r="AJ380" s="68"/>
      <c r="AK380" s="68"/>
      <c r="AL380" s="68"/>
      <c r="AM380" s="68"/>
      <c r="AN380" s="68"/>
      <c r="AO380" s="70"/>
      <c r="AP380" s="71"/>
      <c r="AQ380" s="70"/>
      <c r="AR380" s="72"/>
      <c r="AS380" s="55"/>
      <c r="AT380" s="55"/>
      <c r="AU380" s="55"/>
      <c r="AV380" s="78"/>
    </row>
    <row r="381" spans="28:48" ht="14.25">
      <c r="AB381" s="68"/>
      <c r="AC381" s="69"/>
      <c r="AD381" s="68"/>
      <c r="AE381" s="69"/>
      <c r="AF381" s="69"/>
      <c r="AG381" s="69"/>
      <c r="AH381" s="68"/>
      <c r="AI381" s="68"/>
      <c r="AJ381" s="68"/>
      <c r="AK381" s="68"/>
      <c r="AL381" s="68"/>
      <c r="AM381" s="68"/>
      <c r="AN381" s="68"/>
      <c r="AO381" s="70"/>
      <c r="AP381" s="71"/>
      <c r="AQ381" s="70"/>
      <c r="AR381" s="72"/>
      <c r="AS381" s="55"/>
      <c r="AT381" s="55"/>
      <c r="AU381" s="55"/>
      <c r="AV381" s="78"/>
    </row>
    <row r="382" spans="28:48" ht="14.25">
      <c r="AB382" s="68"/>
      <c r="AC382" s="69"/>
      <c r="AD382" s="68"/>
      <c r="AE382" s="69"/>
      <c r="AF382" s="69"/>
      <c r="AG382" s="69"/>
      <c r="AH382" s="68"/>
      <c r="AI382" s="68"/>
      <c r="AJ382" s="68"/>
      <c r="AK382" s="68"/>
      <c r="AL382" s="68"/>
      <c r="AM382" s="68"/>
      <c r="AN382" s="68"/>
      <c r="AO382" s="70"/>
      <c r="AP382" s="71"/>
      <c r="AQ382" s="70"/>
      <c r="AR382" s="72"/>
      <c r="AS382" s="55"/>
      <c r="AT382" s="55"/>
      <c r="AU382" s="55"/>
      <c r="AV382" s="78"/>
    </row>
    <row r="383" spans="28:48" ht="14.25">
      <c r="AB383" s="68"/>
      <c r="AC383" s="69"/>
      <c r="AD383" s="68"/>
      <c r="AE383" s="69"/>
      <c r="AF383" s="69"/>
      <c r="AG383" s="69"/>
      <c r="AH383" s="68"/>
      <c r="AI383" s="68"/>
      <c r="AJ383" s="68"/>
      <c r="AK383" s="68"/>
      <c r="AL383" s="68"/>
      <c r="AM383" s="68"/>
      <c r="AN383" s="68"/>
      <c r="AO383" s="70"/>
      <c r="AP383" s="71"/>
      <c r="AQ383" s="70"/>
      <c r="AR383" s="72"/>
      <c r="AS383" s="55"/>
      <c r="AT383" s="55"/>
      <c r="AU383" s="55"/>
      <c r="AV383" s="78"/>
    </row>
    <row r="384" spans="28:48" ht="14.25">
      <c r="AB384" s="68"/>
      <c r="AC384" s="69"/>
      <c r="AD384" s="68"/>
      <c r="AE384" s="69"/>
      <c r="AF384" s="69"/>
      <c r="AG384" s="69"/>
      <c r="AH384" s="68"/>
      <c r="AI384" s="68"/>
      <c r="AJ384" s="68"/>
      <c r="AK384" s="68"/>
      <c r="AL384" s="68"/>
      <c r="AM384" s="68"/>
      <c r="AN384" s="68"/>
      <c r="AO384" s="70"/>
      <c r="AP384" s="71"/>
      <c r="AQ384" s="70"/>
      <c r="AR384" s="72"/>
      <c r="AS384" s="55"/>
      <c r="AT384" s="55"/>
      <c r="AU384" s="55"/>
      <c r="AV384" s="78"/>
    </row>
    <row r="385" spans="28:48" ht="14.25">
      <c r="AB385" s="68"/>
      <c r="AC385" s="69"/>
      <c r="AD385" s="68"/>
      <c r="AE385" s="69"/>
      <c r="AF385" s="69"/>
      <c r="AG385" s="69"/>
      <c r="AH385" s="68"/>
      <c r="AI385" s="68"/>
      <c r="AJ385" s="68"/>
      <c r="AK385" s="68"/>
      <c r="AL385" s="68"/>
      <c r="AM385" s="68"/>
      <c r="AN385" s="68"/>
      <c r="AO385" s="70"/>
      <c r="AP385" s="71"/>
      <c r="AQ385" s="70"/>
      <c r="AR385" s="72"/>
      <c r="AS385" s="55"/>
      <c r="AT385" s="55"/>
      <c r="AU385" s="55"/>
      <c r="AV385" s="78"/>
    </row>
    <row r="386" spans="28:48" ht="14.25">
      <c r="AB386" s="68"/>
      <c r="AC386" s="69"/>
      <c r="AD386" s="68"/>
      <c r="AE386" s="69"/>
      <c r="AF386" s="69"/>
      <c r="AG386" s="69"/>
      <c r="AH386" s="68"/>
      <c r="AI386" s="68"/>
      <c r="AJ386" s="68"/>
      <c r="AK386" s="68"/>
      <c r="AL386" s="68"/>
      <c r="AM386" s="68"/>
      <c r="AN386" s="68"/>
      <c r="AO386" s="70"/>
      <c r="AP386" s="71"/>
      <c r="AQ386" s="70"/>
      <c r="AR386" s="72"/>
      <c r="AS386" s="55"/>
      <c r="AT386" s="55"/>
      <c r="AU386" s="55"/>
      <c r="AV386" s="78"/>
    </row>
    <row r="387" spans="28:48" ht="14.25">
      <c r="AB387" s="68"/>
      <c r="AC387" s="69"/>
      <c r="AD387" s="68"/>
      <c r="AE387" s="69"/>
      <c r="AF387" s="69"/>
      <c r="AG387" s="69"/>
      <c r="AH387" s="68"/>
      <c r="AI387" s="68"/>
      <c r="AJ387" s="68"/>
      <c r="AK387" s="68"/>
      <c r="AL387" s="68"/>
      <c r="AM387" s="68"/>
      <c r="AN387" s="68"/>
      <c r="AO387" s="70"/>
      <c r="AP387" s="71"/>
      <c r="AQ387" s="70"/>
      <c r="AR387" s="72"/>
      <c r="AS387" s="55"/>
      <c r="AT387" s="55"/>
      <c r="AU387" s="55"/>
      <c r="AV387" s="78"/>
    </row>
    <row r="388" spans="28:48" ht="14.25">
      <c r="AB388" s="68"/>
      <c r="AC388" s="69"/>
      <c r="AD388" s="68"/>
      <c r="AE388" s="69"/>
      <c r="AF388" s="69"/>
      <c r="AG388" s="69"/>
      <c r="AH388" s="68"/>
      <c r="AI388" s="68"/>
      <c r="AJ388" s="68"/>
      <c r="AK388" s="68"/>
      <c r="AL388" s="68"/>
      <c r="AM388" s="68"/>
      <c r="AN388" s="68"/>
      <c r="AO388" s="70"/>
      <c r="AP388" s="71"/>
      <c r="AQ388" s="70"/>
      <c r="AR388" s="72"/>
      <c r="AS388" s="55"/>
      <c r="AT388" s="55"/>
      <c r="AU388" s="55"/>
      <c r="AV388" s="78"/>
    </row>
    <row r="389" spans="28:48" ht="14.25">
      <c r="AB389" s="68"/>
      <c r="AC389" s="69"/>
      <c r="AD389" s="68"/>
      <c r="AE389" s="69"/>
      <c r="AF389" s="69"/>
      <c r="AG389" s="69"/>
      <c r="AH389" s="68"/>
      <c r="AI389" s="68"/>
      <c r="AJ389" s="68"/>
      <c r="AK389" s="68"/>
      <c r="AL389" s="68"/>
      <c r="AM389" s="68"/>
      <c r="AN389" s="68"/>
      <c r="AO389" s="70"/>
      <c r="AP389" s="71"/>
      <c r="AQ389" s="70"/>
      <c r="AR389" s="72"/>
      <c r="AS389" s="55"/>
      <c r="AT389" s="55"/>
      <c r="AU389" s="55"/>
      <c r="AV389" s="78"/>
    </row>
    <row r="390" spans="28:48" ht="14.25">
      <c r="AB390" s="68"/>
      <c r="AC390" s="69"/>
      <c r="AD390" s="68"/>
      <c r="AE390" s="69"/>
      <c r="AF390" s="69"/>
      <c r="AG390" s="69"/>
      <c r="AH390" s="68"/>
      <c r="AI390" s="68"/>
      <c r="AJ390" s="68"/>
      <c r="AK390" s="68"/>
      <c r="AL390" s="68"/>
      <c r="AM390" s="68"/>
      <c r="AN390" s="68"/>
      <c r="AO390" s="70"/>
      <c r="AP390" s="71"/>
      <c r="AQ390" s="70"/>
      <c r="AR390" s="72"/>
      <c r="AS390" s="55"/>
      <c r="AT390" s="55"/>
      <c r="AU390" s="55"/>
      <c r="AV390" s="78"/>
    </row>
    <row r="391" spans="28:48" ht="14.25">
      <c r="AB391" s="68"/>
      <c r="AC391" s="69"/>
      <c r="AD391" s="68"/>
      <c r="AE391" s="69"/>
      <c r="AF391" s="69"/>
      <c r="AG391" s="69"/>
      <c r="AH391" s="68"/>
      <c r="AI391" s="68"/>
      <c r="AJ391" s="68"/>
      <c r="AK391" s="68"/>
      <c r="AL391" s="68"/>
      <c r="AM391" s="68"/>
      <c r="AN391" s="68"/>
      <c r="AO391" s="70"/>
      <c r="AP391" s="71"/>
      <c r="AQ391" s="70"/>
      <c r="AR391" s="72"/>
      <c r="AS391" s="55"/>
      <c r="AT391" s="55"/>
      <c r="AU391" s="55"/>
      <c r="AV391" s="78"/>
    </row>
    <row r="392" spans="28:48" ht="14.25">
      <c r="AB392" s="68"/>
      <c r="AC392" s="69"/>
      <c r="AD392" s="68"/>
      <c r="AE392" s="69"/>
      <c r="AF392" s="69"/>
      <c r="AG392" s="69"/>
      <c r="AH392" s="68"/>
      <c r="AI392" s="68"/>
      <c r="AJ392" s="68"/>
      <c r="AK392" s="68"/>
      <c r="AL392" s="68"/>
      <c r="AM392" s="68"/>
      <c r="AN392" s="68"/>
      <c r="AO392" s="70"/>
      <c r="AP392" s="71"/>
      <c r="AQ392" s="70"/>
      <c r="AR392" s="72"/>
      <c r="AS392" s="55"/>
      <c r="AT392" s="55"/>
      <c r="AU392" s="55"/>
      <c r="AV392" s="78"/>
    </row>
    <row r="393" spans="28:48" ht="14.25">
      <c r="AB393" s="68"/>
      <c r="AC393" s="69"/>
      <c r="AD393" s="68"/>
      <c r="AE393" s="69"/>
      <c r="AF393" s="69"/>
      <c r="AG393" s="69"/>
      <c r="AH393" s="68"/>
      <c r="AI393" s="68"/>
      <c r="AJ393" s="68"/>
      <c r="AK393" s="68"/>
      <c r="AL393" s="68"/>
      <c r="AM393" s="68"/>
      <c r="AN393" s="68"/>
      <c r="AO393" s="70"/>
      <c r="AP393" s="71"/>
      <c r="AQ393" s="70"/>
      <c r="AR393" s="72"/>
      <c r="AS393" s="55"/>
      <c r="AT393" s="55"/>
      <c r="AU393" s="55"/>
      <c r="AV393" s="78"/>
    </row>
    <row r="394" spans="28:48" ht="14.25">
      <c r="AB394" s="68"/>
      <c r="AC394" s="69"/>
      <c r="AD394" s="68"/>
      <c r="AE394" s="69"/>
      <c r="AF394" s="69"/>
      <c r="AG394" s="69"/>
      <c r="AH394" s="68"/>
      <c r="AI394" s="68"/>
      <c r="AJ394" s="68"/>
      <c r="AK394" s="68"/>
      <c r="AL394" s="68"/>
      <c r="AM394" s="68"/>
      <c r="AN394" s="68"/>
      <c r="AO394" s="70"/>
      <c r="AP394" s="71"/>
      <c r="AQ394" s="70"/>
      <c r="AR394" s="72"/>
      <c r="AS394" s="55"/>
      <c r="AT394" s="55"/>
      <c r="AU394" s="55"/>
      <c r="AV394" s="78"/>
    </row>
    <row r="395" spans="28:48" ht="14.25">
      <c r="AB395" s="68"/>
      <c r="AC395" s="69"/>
      <c r="AD395" s="68"/>
      <c r="AE395" s="69"/>
      <c r="AF395" s="69"/>
      <c r="AG395" s="69"/>
      <c r="AH395" s="68"/>
      <c r="AI395" s="68"/>
      <c r="AJ395" s="68"/>
      <c r="AK395" s="68"/>
      <c r="AL395" s="68"/>
      <c r="AM395" s="68"/>
      <c r="AN395" s="68"/>
      <c r="AO395" s="70"/>
      <c r="AP395" s="71"/>
      <c r="AQ395" s="70"/>
      <c r="AR395" s="72"/>
      <c r="AS395" s="55"/>
      <c r="AT395" s="55"/>
      <c r="AU395" s="55"/>
      <c r="AV395" s="78"/>
    </row>
    <row r="396" spans="28:48" ht="14.25">
      <c r="AB396" s="68"/>
      <c r="AC396" s="69"/>
      <c r="AD396" s="68"/>
      <c r="AE396" s="69"/>
      <c r="AF396" s="69"/>
      <c r="AG396" s="69"/>
      <c r="AH396" s="68"/>
      <c r="AI396" s="68"/>
      <c r="AJ396" s="68"/>
      <c r="AK396" s="68"/>
      <c r="AL396" s="68"/>
      <c r="AM396" s="68"/>
      <c r="AN396" s="68"/>
      <c r="AO396" s="70"/>
      <c r="AP396" s="71"/>
      <c r="AQ396" s="70"/>
      <c r="AR396" s="72"/>
      <c r="AS396" s="55"/>
      <c r="AT396" s="55"/>
      <c r="AU396" s="55"/>
      <c r="AV396" s="78"/>
    </row>
    <row r="397" spans="28:48" ht="14.25">
      <c r="AB397" s="68"/>
      <c r="AC397" s="69"/>
      <c r="AD397" s="68"/>
      <c r="AE397" s="69"/>
      <c r="AF397" s="69"/>
      <c r="AG397" s="69"/>
      <c r="AH397" s="68"/>
      <c r="AI397" s="68"/>
      <c r="AJ397" s="68"/>
      <c r="AK397" s="68"/>
      <c r="AL397" s="68"/>
      <c r="AM397" s="68"/>
      <c r="AN397" s="68"/>
      <c r="AO397" s="70"/>
      <c r="AP397" s="71"/>
      <c r="AQ397" s="70"/>
      <c r="AR397" s="72"/>
      <c r="AS397" s="55"/>
      <c r="AT397" s="55"/>
      <c r="AU397" s="55"/>
      <c r="AV397" s="78"/>
    </row>
    <row r="398" spans="28:48" ht="14.25">
      <c r="AB398" s="68"/>
      <c r="AC398" s="69"/>
      <c r="AD398" s="68"/>
      <c r="AE398" s="69"/>
      <c r="AF398" s="69"/>
      <c r="AG398" s="69"/>
      <c r="AH398" s="68"/>
      <c r="AI398" s="68"/>
      <c r="AJ398" s="68"/>
      <c r="AK398" s="68"/>
      <c r="AL398" s="68"/>
      <c r="AM398" s="68"/>
      <c r="AN398" s="68"/>
      <c r="AO398" s="70"/>
      <c r="AP398" s="71"/>
      <c r="AQ398" s="70"/>
      <c r="AR398" s="72"/>
      <c r="AS398" s="55"/>
      <c r="AT398" s="55"/>
      <c r="AU398" s="55"/>
      <c r="AV398" s="78"/>
    </row>
    <row r="399" spans="28:48" ht="14.25">
      <c r="AB399" s="68"/>
      <c r="AC399" s="69"/>
      <c r="AD399" s="68"/>
      <c r="AE399" s="69"/>
      <c r="AF399" s="69"/>
      <c r="AG399" s="69"/>
      <c r="AH399" s="68"/>
      <c r="AI399" s="68"/>
      <c r="AJ399" s="68"/>
      <c r="AK399" s="68"/>
      <c r="AL399" s="68"/>
      <c r="AM399" s="68"/>
      <c r="AN399" s="68"/>
      <c r="AO399" s="70"/>
      <c r="AP399" s="71"/>
      <c r="AQ399" s="70"/>
      <c r="AR399" s="72"/>
      <c r="AS399" s="55"/>
      <c r="AT399" s="55"/>
      <c r="AU399" s="55"/>
      <c r="AV399" s="78"/>
    </row>
    <row r="400" spans="28:48" ht="14.25">
      <c r="AB400" s="68"/>
      <c r="AC400" s="69"/>
      <c r="AD400" s="68"/>
      <c r="AE400" s="69"/>
      <c r="AF400" s="69"/>
      <c r="AG400" s="69"/>
      <c r="AH400" s="68"/>
      <c r="AI400" s="68"/>
      <c r="AJ400" s="68"/>
      <c r="AK400" s="68"/>
      <c r="AL400" s="68"/>
      <c r="AM400" s="68"/>
      <c r="AN400" s="68"/>
      <c r="AO400" s="70"/>
      <c r="AP400" s="71"/>
      <c r="AQ400" s="70"/>
      <c r="AR400" s="72"/>
      <c r="AS400" s="55"/>
      <c r="AT400" s="55"/>
      <c r="AU400" s="55"/>
      <c r="AV400" s="78"/>
    </row>
    <row r="401" spans="28:48" ht="14.25">
      <c r="AB401" s="68"/>
      <c r="AC401" s="69"/>
      <c r="AD401" s="68"/>
      <c r="AE401" s="69"/>
      <c r="AF401" s="69"/>
      <c r="AG401" s="69"/>
      <c r="AH401" s="68"/>
      <c r="AI401" s="68"/>
      <c r="AJ401" s="68"/>
      <c r="AK401" s="68"/>
      <c r="AL401" s="68"/>
      <c r="AM401" s="68"/>
      <c r="AN401" s="68"/>
      <c r="AO401" s="70"/>
      <c r="AP401" s="71"/>
      <c r="AQ401" s="70"/>
      <c r="AR401" s="72"/>
      <c r="AS401" s="55"/>
      <c r="AT401" s="55"/>
      <c r="AU401" s="55"/>
      <c r="AV401" s="78"/>
    </row>
    <row r="402" spans="28:48" ht="14.25">
      <c r="AB402" s="68"/>
      <c r="AC402" s="69"/>
      <c r="AD402" s="68"/>
      <c r="AE402" s="69"/>
      <c r="AF402" s="69"/>
      <c r="AG402" s="69"/>
      <c r="AH402" s="68"/>
      <c r="AI402" s="68"/>
      <c r="AJ402" s="68"/>
      <c r="AK402" s="68"/>
      <c r="AL402" s="68"/>
      <c r="AM402" s="68"/>
      <c r="AN402" s="68"/>
      <c r="AO402" s="70"/>
      <c r="AP402" s="71"/>
      <c r="AQ402" s="70"/>
      <c r="AR402" s="72"/>
      <c r="AS402" s="55"/>
      <c r="AT402" s="55"/>
      <c r="AU402" s="55"/>
      <c r="AV402" s="78"/>
    </row>
    <row r="403" spans="28:48" ht="14.25">
      <c r="AB403" s="68"/>
      <c r="AC403" s="69"/>
      <c r="AD403" s="68"/>
      <c r="AE403" s="69"/>
      <c r="AF403" s="69"/>
      <c r="AG403" s="69"/>
      <c r="AH403" s="68"/>
      <c r="AI403" s="68"/>
      <c r="AJ403" s="68"/>
      <c r="AK403" s="68"/>
      <c r="AL403" s="68"/>
      <c r="AM403" s="68"/>
      <c r="AN403" s="68"/>
      <c r="AO403" s="70"/>
      <c r="AP403" s="71"/>
      <c r="AQ403" s="70"/>
      <c r="AR403" s="72"/>
      <c r="AS403" s="55"/>
      <c r="AT403" s="55"/>
      <c r="AU403" s="55"/>
      <c r="AV403" s="78"/>
    </row>
    <row r="404" spans="28:48" ht="14.25">
      <c r="AB404" s="68"/>
      <c r="AC404" s="69"/>
      <c r="AD404" s="68"/>
      <c r="AE404" s="69"/>
      <c r="AF404" s="69"/>
      <c r="AG404" s="69"/>
      <c r="AH404" s="68"/>
      <c r="AI404" s="68"/>
      <c r="AJ404" s="68"/>
      <c r="AK404" s="68"/>
      <c r="AL404" s="68"/>
      <c r="AM404" s="68"/>
      <c r="AN404" s="68"/>
      <c r="AO404" s="70"/>
      <c r="AP404" s="71"/>
      <c r="AQ404" s="70"/>
      <c r="AR404" s="72"/>
      <c r="AS404" s="55"/>
      <c r="AT404" s="55"/>
      <c r="AU404" s="55"/>
      <c r="AV404" s="78"/>
    </row>
    <row r="405" spans="28:48" ht="14.25">
      <c r="AB405" s="68"/>
      <c r="AC405" s="69"/>
      <c r="AD405" s="68"/>
      <c r="AE405" s="69"/>
      <c r="AF405" s="69"/>
      <c r="AG405" s="69"/>
      <c r="AH405" s="68"/>
      <c r="AI405" s="68"/>
      <c r="AJ405" s="68"/>
      <c r="AK405" s="68"/>
      <c r="AL405" s="68"/>
      <c r="AM405" s="68"/>
      <c r="AN405" s="68"/>
      <c r="AO405" s="70"/>
      <c r="AP405" s="71"/>
      <c r="AQ405" s="70"/>
      <c r="AR405" s="72"/>
      <c r="AS405" s="55"/>
      <c r="AT405" s="55"/>
      <c r="AU405" s="55"/>
      <c r="AV405" s="78"/>
    </row>
    <row r="406" spans="28:48" ht="14.25">
      <c r="AB406" s="68"/>
      <c r="AC406" s="69"/>
      <c r="AD406" s="68"/>
      <c r="AE406" s="69"/>
      <c r="AF406" s="69"/>
      <c r="AG406" s="69"/>
      <c r="AH406" s="68"/>
      <c r="AI406" s="68"/>
      <c r="AJ406" s="68"/>
      <c r="AK406" s="68"/>
      <c r="AL406" s="68"/>
      <c r="AM406" s="68"/>
      <c r="AN406" s="68"/>
      <c r="AO406" s="70"/>
      <c r="AP406" s="71"/>
      <c r="AQ406" s="70"/>
      <c r="AR406" s="72"/>
      <c r="AS406" s="55"/>
      <c r="AT406" s="55"/>
      <c r="AU406" s="55"/>
      <c r="AV406" s="78"/>
    </row>
    <row r="407" spans="28:48" ht="14.25">
      <c r="AB407" s="68"/>
      <c r="AC407" s="69"/>
      <c r="AD407" s="68"/>
      <c r="AE407" s="69"/>
      <c r="AF407" s="69"/>
      <c r="AG407" s="69"/>
      <c r="AH407" s="68"/>
      <c r="AI407" s="68"/>
      <c r="AJ407" s="68"/>
      <c r="AK407" s="68"/>
      <c r="AL407" s="68"/>
      <c r="AM407" s="68"/>
      <c r="AN407" s="68"/>
      <c r="AO407" s="70"/>
      <c r="AP407" s="71"/>
      <c r="AQ407" s="70"/>
      <c r="AR407" s="72"/>
      <c r="AS407" s="55"/>
      <c r="AT407" s="55"/>
      <c r="AU407" s="55"/>
      <c r="AV407" s="78"/>
    </row>
    <row r="408" spans="28:48" ht="14.25">
      <c r="AB408" s="68"/>
      <c r="AC408" s="69"/>
      <c r="AD408" s="68"/>
      <c r="AE408" s="69"/>
      <c r="AF408" s="69"/>
      <c r="AG408" s="69"/>
      <c r="AH408" s="68"/>
      <c r="AI408" s="68"/>
      <c r="AJ408" s="68"/>
      <c r="AK408" s="68"/>
      <c r="AL408" s="68"/>
      <c r="AM408" s="68"/>
      <c r="AN408" s="68"/>
      <c r="AO408" s="70"/>
      <c r="AP408" s="71"/>
      <c r="AQ408" s="70"/>
      <c r="AR408" s="72"/>
      <c r="AS408" s="55"/>
      <c r="AT408" s="55"/>
      <c r="AU408" s="55"/>
      <c r="AV408" s="78"/>
    </row>
    <row r="409" spans="28:48" ht="14.25">
      <c r="AB409" s="68"/>
      <c r="AC409" s="69"/>
      <c r="AD409" s="68"/>
      <c r="AE409" s="69"/>
      <c r="AF409" s="69"/>
      <c r="AG409" s="69"/>
      <c r="AH409" s="68"/>
      <c r="AI409" s="68"/>
      <c r="AJ409" s="68"/>
      <c r="AK409" s="68"/>
      <c r="AL409" s="68"/>
      <c r="AM409" s="68"/>
      <c r="AN409" s="68"/>
      <c r="AO409" s="70"/>
      <c r="AP409" s="71"/>
      <c r="AQ409" s="70"/>
      <c r="AR409" s="72"/>
      <c r="AS409" s="55"/>
      <c r="AT409" s="55"/>
      <c r="AU409" s="55"/>
      <c r="AV409" s="78"/>
    </row>
    <row r="410" spans="28:48" ht="14.25">
      <c r="AB410" s="68"/>
      <c r="AC410" s="69"/>
      <c r="AD410" s="68"/>
      <c r="AE410" s="69"/>
      <c r="AF410" s="69"/>
      <c r="AG410" s="69"/>
      <c r="AH410" s="68"/>
      <c r="AI410" s="68"/>
      <c r="AJ410" s="68"/>
      <c r="AK410" s="68"/>
      <c r="AL410" s="68"/>
      <c r="AM410" s="68"/>
      <c r="AN410" s="68"/>
      <c r="AO410" s="70"/>
      <c r="AP410" s="71"/>
      <c r="AQ410" s="70"/>
      <c r="AR410" s="72"/>
      <c r="AS410" s="55"/>
      <c r="AT410" s="55"/>
      <c r="AU410" s="55"/>
      <c r="AV410" s="78"/>
    </row>
    <row r="411" spans="28:48" ht="14.25">
      <c r="AB411" s="68"/>
      <c r="AC411" s="69"/>
      <c r="AD411" s="68"/>
      <c r="AE411" s="69"/>
      <c r="AF411" s="69"/>
      <c r="AG411" s="69"/>
      <c r="AH411" s="68"/>
      <c r="AI411" s="68"/>
      <c r="AJ411" s="68"/>
      <c r="AK411" s="68"/>
      <c r="AL411" s="68"/>
      <c r="AM411" s="68"/>
      <c r="AN411" s="68"/>
      <c r="AO411" s="70"/>
      <c r="AP411" s="71"/>
      <c r="AQ411" s="70"/>
      <c r="AR411" s="72"/>
      <c r="AS411" s="55"/>
      <c r="AT411" s="55"/>
      <c r="AU411" s="55"/>
      <c r="AV411" s="78"/>
    </row>
    <row r="412" spans="28:48" ht="14.25">
      <c r="AB412" s="68"/>
      <c r="AC412" s="69"/>
      <c r="AD412" s="68"/>
      <c r="AE412" s="69"/>
      <c r="AF412" s="69"/>
      <c r="AG412" s="69"/>
      <c r="AH412" s="68"/>
      <c r="AI412" s="68"/>
      <c r="AJ412" s="68"/>
      <c r="AK412" s="68"/>
      <c r="AL412" s="68"/>
      <c r="AM412" s="68"/>
      <c r="AN412" s="68"/>
      <c r="AO412" s="70"/>
      <c r="AP412" s="71"/>
      <c r="AQ412" s="70"/>
      <c r="AR412" s="72"/>
      <c r="AS412" s="55"/>
      <c r="AT412" s="55"/>
      <c r="AU412" s="55"/>
      <c r="AV412" s="78"/>
    </row>
    <row r="413" spans="28:48" ht="14.25">
      <c r="AB413" s="68"/>
      <c r="AC413" s="69"/>
      <c r="AD413" s="68"/>
      <c r="AE413" s="69"/>
      <c r="AF413" s="69"/>
      <c r="AG413" s="69"/>
      <c r="AH413" s="68"/>
      <c r="AI413" s="68"/>
      <c r="AJ413" s="68"/>
      <c r="AK413" s="68"/>
      <c r="AL413" s="68"/>
      <c r="AM413" s="68"/>
      <c r="AN413" s="68"/>
      <c r="AO413" s="70"/>
      <c r="AP413" s="71"/>
      <c r="AQ413" s="70"/>
      <c r="AR413" s="72"/>
      <c r="AS413" s="55"/>
      <c r="AT413" s="55"/>
      <c r="AU413" s="55"/>
      <c r="AV413" s="78"/>
    </row>
    <row r="414" spans="28:48" ht="14.25">
      <c r="AB414" s="68"/>
      <c r="AC414" s="69"/>
      <c r="AD414" s="68"/>
      <c r="AE414" s="69"/>
      <c r="AF414" s="69"/>
      <c r="AG414" s="69"/>
      <c r="AH414" s="68"/>
      <c r="AI414" s="68"/>
      <c r="AJ414" s="68"/>
      <c r="AK414" s="68"/>
      <c r="AL414" s="68"/>
      <c r="AM414" s="68"/>
      <c r="AN414" s="68"/>
      <c r="AO414" s="70"/>
      <c r="AP414" s="71"/>
      <c r="AQ414" s="70"/>
      <c r="AR414" s="72"/>
      <c r="AS414" s="55"/>
      <c r="AT414" s="55"/>
      <c r="AU414" s="55"/>
      <c r="AV414" s="78"/>
    </row>
    <row r="415" spans="28:48" ht="14.25">
      <c r="AB415" s="68"/>
      <c r="AC415" s="69"/>
      <c r="AD415" s="68"/>
      <c r="AE415" s="69"/>
      <c r="AF415" s="69"/>
      <c r="AG415" s="69"/>
      <c r="AH415" s="68"/>
      <c r="AI415" s="68"/>
      <c r="AJ415" s="68"/>
      <c r="AK415" s="68"/>
      <c r="AL415" s="68"/>
      <c r="AM415" s="68"/>
      <c r="AN415" s="68"/>
      <c r="AO415" s="70"/>
      <c r="AP415" s="71"/>
      <c r="AQ415" s="70"/>
      <c r="AR415" s="72"/>
      <c r="AS415" s="55"/>
      <c r="AT415" s="55"/>
      <c r="AU415" s="55"/>
      <c r="AV415" s="78"/>
    </row>
    <row r="416" spans="28:48" ht="14.25">
      <c r="AB416" s="68"/>
      <c r="AC416" s="69"/>
      <c r="AD416" s="68"/>
      <c r="AE416" s="69"/>
      <c r="AF416" s="69"/>
      <c r="AG416" s="69"/>
      <c r="AH416" s="68"/>
      <c r="AI416" s="68"/>
      <c r="AJ416" s="68"/>
      <c r="AK416" s="68"/>
      <c r="AL416" s="68"/>
      <c r="AM416" s="68"/>
      <c r="AN416" s="68"/>
      <c r="AO416" s="70"/>
      <c r="AP416" s="71"/>
      <c r="AQ416" s="70"/>
      <c r="AR416" s="72"/>
      <c r="AS416" s="55"/>
      <c r="AT416" s="55"/>
      <c r="AU416" s="55"/>
      <c r="AV416" s="78"/>
    </row>
    <row r="417" spans="28:48" ht="14.25">
      <c r="AB417" s="68"/>
      <c r="AC417" s="69"/>
      <c r="AD417" s="68"/>
      <c r="AE417" s="69"/>
      <c r="AF417" s="69"/>
      <c r="AG417" s="69"/>
      <c r="AH417" s="68"/>
      <c r="AI417" s="68"/>
      <c r="AJ417" s="68"/>
      <c r="AK417" s="68"/>
      <c r="AL417" s="68"/>
      <c r="AM417" s="68"/>
      <c r="AN417" s="68"/>
      <c r="AO417" s="70"/>
      <c r="AP417" s="71"/>
      <c r="AQ417" s="70"/>
      <c r="AR417" s="72"/>
      <c r="AS417" s="55"/>
      <c r="AT417" s="55"/>
      <c r="AU417" s="55"/>
      <c r="AV417" s="78"/>
    </row>
    <row r="418" spans="28:48" ht="14.25">
      <c r="AB418" s="68"/>
      <c r="AC418" s="69"/>
      <c r="AD418" s="68"/>
      <c r="AE418" s="69"/>
      <c r="AF418" s="69"/>
      <c r="AG418" s="69"/>
      <c r="AH418" s="68"/>
      <c r="AI418" s="68"/>
      <c r="AJ418" s="68"/>
      <c r="AK418" s="68"/>
      <c r="AL418" s="68"/>
      <c r="AM418" s="68"/>
      <c r="AN418" s="68"/>
      <c r="AO418" s="70"/>
      <c r="AP418" s="71"/>
      <c r="AQ418" s="70"/>
      <c r="AR418" s="72"/>
      <c r="AS418" s="55"/>
      <c r="AT418" s="55"/>
      <c r="AU418" s="55"/>
      <c r="AV418" s="78"/>
    </row>
    <row r="419" spans="28:48" ht="14.25">
      <c r="AB419" s="68"/>
      <c r="AC419" s="69"/>
      <c r="AD419" s="68"/>
      <c r="AE419" s="69"/>
      <c r="AF419" s="69"/>
      <c r="AG419" s="69"/>
      <c r="AH419" s="68"/>
      <c r="AI419" s="68"/>
      <c r="AJ419" s="68"/>
      <c r="AK419" s="68"/>
      <c r="AL419" s="68"/>
      <c r="AM419" s="68"/>
      <c r="AN419" s="68"/>
      <c r="AO419" s="70"/>
      <c r="AP419" s="71"/>
      <c r="AQ419" s="70"/>
      <c r="AR419" s="72"/>
      <c r="AS419" s="55"/>
      <c r="AT419" s="55"/>
      <c r="AU419" s="55"/>
      <c r="AV419" s="78"/>
    </row>
    <row r="420" spans="28:48" ht="14.25">
      <c r="AB420" s="68"/>
      <c r="AC420" s="69"/>
      <c r="AD420" s="68"/>
      <c r="AE420" s="69"/>
      <c r="AF420" s="69"/>
      <c r="AG420" s="69"/>
      <c r="AH420" s="68"/>
      <c r="AI420" s="68"/>
      <c r="AJ420" s="68"/>
      <c r="AK420" s="68"/>
      <c r="AL420" s="68"/>
      <c r="AM420" s="68"/>
      <c r="AN420" s="68"/>
      <c r="AO420" s="70"/>
      <c r="AP420" s="71"/>
      <c r="AQ420" s="70"/>
      <c r="AR420" s="72"/>
      <c r="AS420" s="55"/>
      <c r="AT420" s="55"/>
      <c r="AU420" s="55"/>
      <c r="AV420" s="78"/>
    </row>
    <row r="421" spans="28:48" ht="14.25">
      <c r="AB421" s="68"/>
      <c r="AC421" s="69"/>
      <c r="AD421" s="68"/>
      <c r="AE421" s="69"/>
      <c r="AF421" s="69"/>
      <c r="AG421" s="69"/>
      <c r="AH421" s="68"/>
      <c r="AI421" s="68"/>
      <c r="AJ421" s="68"/>
      <c r="AK421" s="68"/>
      <c r="AL421" s="68"/>
      <c r="AM421" s="68"/>
      <c r="AN421" s="68"/>
      <c r="AO421" s="70"/>
      <c r="AP421" s="71"/>
      <c r="AQ421" s="70"/>
      <c r="AR421" s="72"/>
      <c r="AS421" s="55"/>
      <c r="AT421" s="55"/>
      <c r="AU421" s="55"/>
      <c r="AV421" s="78"/>
    </row>
    <row r="422" spans="28:48" ht="14.25">
      <c r="AB422" s="68"/>
      <c r="AC422" s="69"/>
      <c r="AD422" s="68"/>
      <c r="AE422" s="69"/>
      <c r="AF422" s="69"/>
      <c r="AG422" s="69"/>
      <c r="AH422" s="68"/>
      <c r="AI422" s="68"/>
      <c r="AJ422" s="68"/>
      <c r="AK422" s="68"/>
      <c r="AL422" s="68"/>
      <c r="AM422" s="68"/>
      <c r="AN422" s="68"/>
      <c r="AO422" s="70"/>
      <c r="AP422" s="71"/>
      <c r="AQ422" s="70"/>
      <c r="AR422" s="72"/>
      <c r="AS422" s="55"/>
      <c r="AT422" s="55"/>
      <c r="AU422" s="55"/>
      <c r="AV422" s="78"/>
    </row>
    <row r="423" spans="28:48" ht="14.25">
      <c r="AB423" s="68"/>
      <c r="AC423" s="69"/>
      <c r="AD423" s="68"/>
      <c r="AE423" s="69"/>
      <c r="AF423" s="69"/>
      <c r="AG423" s="69"/>
      <c r="AH423" s="68"/>
      <c r="AI423" s="68"/>
      <c r="AJ423" s="68"/>
      <c r="AK423" s="68"/>
      <c r="AL423" s="68"/>
      <c r="AM423" s="68"/>
      <c r="AN423" s="68"/>
      <c r="AO423" s="70"/>
      <c r="AP423" s="71"/>
      <c r="AQ423" s="70"/>
      <c r="AR423" s="72"/>
      <c r="AS423" s="55"/>
      <c r="AT423" s="55"/>
      <c r="AU423" s="55"/>
      <c r="AV423" s="78"/>
    </row>
    <row r="424" spans="28:48" ht="14.25">
      <c r="AB424" s="68"/>
      <c r="AC424" s="69"/>
      <c r="AD424" s="68"/>
      <c r="AE424" s="69"/>
      <c r="AF424" s="69"/>
      <c r="AG424" s="69"/>
      <c r="AH424" s="68"/>
      <c r="AI424" s="68"/>
      <c r="AJ424" s="68"/>
      <c r="AK424" s="68"/>
      <c r="AL424" s="68"/>
      <c r="AM424" s="68"/>
      <c r="AN424" s="68"/>
      <c r="AO424" s="70"/>
      <c r="AP424" s="71"/>
      <c r="AQ424" s="70"/>
      <c r="AR424" s="72"/>
      <c r="AS424" s="55"/>
      <c r="AT424" s="55"/>
      <c r="AU424" s="55"/>
      <c r="AV424" s="78"/>
    </row>
    <row r="425" spans="28:48" ht="14.25">
      <c r="AB425" s="68"/>
      <c r="AC425" s="69"/>
      <c r="AD425" s="68"/>
      <c r="AE425" s="69"/>
      <c r="AF425" s="69"/>
      <c r="AG425" s="69"/>
      <c r="AH425" s="68"/>
      <c r="AI425" s="68"/>
      <c r="AJ425" s="68"/>
      <c r="AK425" s="68"/>
      <c r="AL425" s="68"/>
      <c r="AM425" s="68"/>
      <c r="AN425" s="68"/>
      <c r="AO425" s="70"/>
      <c r="AP425" s="71"/>
      <c r="AQ425" s="70"/>
      <c r="AR425" s="72"/>
      <c r="AS425" s="55"/>
      <c r="AT425" s="55"/>
      <c r="AU425" s="55"/>
      <c r="AV425" s="78"/>
    </row>
    <row r="426" spans="28:48" ht="14.25">
      <c r="AB426" s="68"/>
      <c r="AC426" s="69"/>
      <c r="AD426" s="68"/>
      <c r="AE426" s="69"/>
      <c r="AF426" s="69"/>
      <c r="AG426" s="69"/>
      <c r="AH426" s="68"/>
      <c r="AI426" s="68"/>
      <c r="AJ426" s="68"/>
      <c r="AK426" s="68"/>
      <c r="AL426" s="68"/>
      <c r="AM426" s="68"/>
      <c r="AN426" s="68"/>
      <c r="AO426" s="70"/>
      <c r="AP426" s="71"/>
      <c r="AQ426" s="70"/>
      <c r="AR426" s="72"/>
      <c r="AS426" s="55"/>
      <c r="AT426" s="55"/>
      <c r="AU426" s="55"/>
      <c r="AV426" s="78"/>
    </row>
    <row r="427" spans="28:48" ht="14.25">
      <c r="AB427" s="68"/>
      <c r="AC427" s="69"/>
      <c r="AD427" s="68"/>
      <c r="AE427" s="69"/>
      <c r="AF427" s="69"/>
      <c r="AG427" s="69"/>
      <c r="AH427" s="68"/>
      <c r="AI427" s="68"/>
      <c r="AJ427" s="68"/>
      <c r="AK427" s="68"/>
      <c r="AL427" s="68"/>
      <c r="AM427" s="68"/>
      <c r="AN427" s="68"/>
      <c r="AO427" s="70"/>
      <c r="AP427" s="71"/>
      <c r="AQ427" s="70"/>
      <c r="AR427" s="72"/>
      <c r="AS427" s="55"/>
      <c r="AT427" s="55"/>
      <c r="AU427" s="55"/>
      <c r="AV427" s="78"/>
    </row>
    <row r="428" spans="28:48" ht="14.25">
      <c r="AB428" s="68"/>
      <c r="AC428" s="69"/>
      <c r="AD428" s="68"/>
      <c r="AE428" s="69"/>
      <c r="AF428" s="69"/>
      <c r="AG428" s="69"/>
      <c r="AH428" s="68"/>
      <c r="AI428" s="68"/>
      <c r="AJ428" s="68"/>
      <c r="AK428" s="68"/>
      <c r="AL428" s="68"/>
      <c r="AM428" s="68"/>
      <c r="AN428" s="68"/>
      <c r="AO428" s="70"/>
      <c r="AP428" s="71"/>
      <c r="AQ428" s="70"/>
      <c r="AR428" s="72"/>
      <c r="AS428" s="55"/>
      <c r="AT428" s="55"/>
      <c r="AU428" s="55"/>
      <c r="AV428" s="78"/>
    </row>
    <row r="429" spans="28:48" ht="14.25">
      <c r="AB429" s="68"/>
      <c r="AC429" s="69"/>
      <c r="AD429" s="68"/>
      <c r="AE429" s="69"/>
      <c r="AF429" s="69"/>
      <c r="AG429" s="69"/>
      <c r="AH429" s="68"/>
      <c r="AI429" s="68"/>
      <c r="AJ429" s="68"/>
      <c r="AK429" s="68"/>
      <c r="AL429" s="68"/>
      <c r="AM429" s="68"/>
      <c r="AN429" s="68"/>
      <c r="AO429" s="70"/>
      <c r="AP429" s="71"/>
      <c r="AQ429" s="70"/>
      <c r="AR429" s="72"/>
      <c r="AS429" s="55"/>
      <c r="AT429" s="55"/>
      <c r="AU429" s="55"/>
      <c r="AV429" s="78"/>
    </row>
    <row r="430" spans="28:48" ht="14.25">
      <c r="AB430" s="68"/>
      <c r="AC430" s="69"/>
      <c r="AD430" s="68"/>
      <c r="AE430" s="69"/>
      <c r="AF430" s="69"/>
      <c r="AG430" s="69"/>
      <c r="AH430" s="68"/>
      <c r="AI430" s="68"/>
      <c r="AJ430" s="68"/>
      <c r="AK430" s="68"/>
      <c r="AL430" s="68"/>
      <c r="AM430" s="68"/>
      <c r="AN430" s="68"/>
      <c r="AO430" s="70"/>
      <c r="AP430" s="71"/>
      <c r="AQ430" s="70"/>
      <c r="AR430" s="72"/>
      <c r="AS430" s="55"/>
      <c r="AT430" s="55"/>
      <c r="AU430" s="55"/>
      <c r="AV430" s="78"/>
    </row>
    <row r="431" spans="28:48" ht="14.25">
      <c r="AB431" s="68"/>
      <c r="AC431" s="69"/>
      <c r="AD431" s="68"/>
      <c r="AE431" s="69"/>
      <c r="AF431" s="69"/>
      <c r="AG431" s="69"/>
      <c r="AH431" s="68"/>
      <c r="AI431" s="68"/>
      <c r="AJ431" s="68"/>
      <c r="AK431" s="68"/>
      <c r="AL431" s="68"/>
      <c r="AM431" s="68"/>
      <c r="AN431" s="68"/>
      <c r="AO431" s="70"/>
      <c r="AP431" s="71"/>
      <c r="AQ431" s="70"/>
      <c r="AR431" s="72"/>
      <c r="AS431" s="55"/>
      <c r="AT431" s="55"/>
      <c r="AU431" s="55"/>
      <c r="AV431" s="78"/>
    </row>
    <row r="432" spans="28:48" ht="14.25">
      <c r="AB432" s="68"/>
      <c r="AC432" s="69"/>
      <c r="AD432" s="68"/>
      <c r="AE432" s="69"/>
      <c r="AF432" s="69"/>
      <c r="AG432" s="69"/>
      <c r="AH432" s="68"/>
      <c r="AI432" s="68"/>
      <c r="AJ432" s="68"/>
      <c r="AK432" s="68"/>
      <c r="AL432" s="68"/>
      <c r="AM432" s="68"/>
      <c r="AN432" s="68"/>
      <c r="AO432" s="70"/>
      <c r="AP432" s="71"/>
      <c r="AQ432" s="70"/>
      <c r="AR432" s="72"/>
      <c r="AS432" s="55"/>
      <c r="AT432" s="55"/>
      <c r="AU432" s="55"/>
      <c r="AV432" s="78"/>
    </row>
    <row r="433" spans="28:48" ht="14.25">
      <c r="AB433" s="68"/>
      <c r="AC433" s="69"/>
      <c r="AD433" s="68"/>
      <c r="AE433" s="69"/>
      <c r="AF433" s="69"/>
      <c r="AG433" s="69"/>
      <c r="AH433" s="68"/>
      <c r="AI433" s="68"/>
      <c r="AJ433" s="68"/>
      <c r="AK433" s="68"/>
      <c r="AL433" s="68"/>
      <c r="AM433" s="68"/>
      <c r="AN433" s="68"/>
      <c r="AO433" s="70"/>
      <c r="AP433" s="71"/>
      <c r="AQ433" s="70"/>
      <c r="AR433" s="72"/>
      <c r="AS433" s="55"/>
      <c r="AT433" s="55"/>
      <c r="AU433" s="55"/>
      <c r="AV433" s="78"/>
    </row>
    <row r="434" spans="28:48" ht="14.25">
      <c r="AB434" s="68"/>
      <c r="AC434" s="69"/>
      <c r="AD434" s="68"/>
      <c r="AE434" s="69"/>
      <c r="AF434" s="69"/>
      <c r="AG434" s="69"/>
      <c r="AH434" s="68"/>
      <c r="AI434" s="68"/>
      <c r="AJ434" s="68"/>
      <c r="AK434" s="68"/>
      <c r="AL434" s="68"/>
      <c r="AM434" s="68"/>
      <c r="AN434" s="68"/>
      <c r="AO434" s="70"/>
      <c r="AP434" s="71"/>
      <c r="AQ434" s="70"/>
      <c r="AR434" s="72"/>
      <c r="AS434" s="55"/>
      <c r="AT434" s="55"/>
      <c r="AU434" s="55"/>
      <c r="AV434" s="78"/>
    </row>
    <row r="435" spans="28:48" ht="14.25">
      <c r="AB435" s="68"/>
      <c r="AC435" s="69"/>
      <c r="AD435" s="68"/>
      <c r="AE435" s="69"/>
      <c r="AF435" s="69"/>
      <c r="AG435" s="69"/>
      <c r="AH435" s="68"/>
      <c r="AI435" s="68"/>
      <c r="AJ435" s="68"/>
      <c r="AK435" s="68"/>
      <c r="AL435" s="68"/>
      <c r="AM435" s="68"/>
      <c r="AN435" s="68"/>
      <c r="AO435" s="70"/>
      <c r="AP435" s="71"/>
      <c r="AQ435" s="70"/>
      <c r="AR435" s="72"/>
      <c r="AS435" s="55"/>
      <c r="AT435" s="55"/>
      <c r="AU435" s="55"/>
      <c r="AV435" s="78"/>
    </row>
    <row r="436" spans="28:48" ht="14.25">
      <c r="AB436" s="68"/>
      <c r="AC436" s="69"/>
      <c r="AD436" s="68"/>
      <c r="AE436" s="69"/>
      <c r="AF436" s="69"/>
      <c r="AG436" s="69"/>
      <c r="AH436" s="68"/>
      <c r="AI436" s="68"/>
      <c r="AJ436" s="68"/>
      <c r="AK436" s="68"/>
      <c r="AL436" s="68"/>
      <c r="AM436" s="68"/>
      <c r="AN436" s="68"/>
      <c r="AO436" s="70"/>
      <c r="AP436" s="71"/>
      <c r="AQ436" s="70"/>
      <c r="AR436" s="72"/>
      <c r="AS436" s="55"/>
      <c r="AT436" s="55"/>
      <c r="AU436" s="55"/>
      <c r="AV436" s="78"/>
    </row>
    <row r="437" spans="28:48" ht="14.25">
      <c r="AB437" s="68"/>
      <c r="AC437" s="69"/>
      <c r="AD437" s="68"/>
      <c r="AE437" s="69"/>
      <c r="AF437" s="69"/>
      <c r="AG437" s="69"/>
      <c r="AH437" s="68"/>
      <c r="AI437" s="68"/>
      <c r="AJ437" s="68"/>
      <c r="AK437" s="68"/>
      <c r="AL437" s="68"/>
      <c r="AM437" s="68"/>
      <c r="AN437" s="68"/>
      <c r="AO437" s="70"/>
      <c r="AP437" s="71"/>
      <c r="AQ437" s="70"/>
      <c r="AR437" s="72"/>
      <c r="AS437" s="55"/>
      <c r="AT437" s="55"/>
      <c r="AU437" s="55"/>
      <c r="AV437" s="78"/>
    </row>
    <row r="438" spans="28:48" ht="14.25">
      <c r="AB438" s="68"/>
      <c r="AC438" s="69"/>
      <c r="AD438" s="68"/>
      <c r="AE438" s="69"/>
      <c r="AF438" s="69"/>
      <c r="AG438" s="69"/>
      <c r="AH438" s="68"/>
      <c r="AI438" s="68"/>
      <c r="AJ438" s="68"/>
      <c r="AK438" s="68"/>
      <c r="AL438" s="68"/>
      <c r="AM438" s="68"/>
      <c r="AN438" s="68"/>
      <c r="AO438" s="70"/>
      <c r="AP438" s="71"/>
      <c r="AQ438" s="70"/>
      <c r="AR438" s="72"/>
      <c r="AS438" s="55"/>
      <c r="AT438" s="55"/>
      <c r="AU438" s="55"/>
      <c r="AV438" s="78"/>
    </row>
    <row r="439" spans="28:48" ht="14.25">
      <c r="AB439" s="68"/>
      <c r="AC439" s="69"/>
      <c r="AD439" s="68"/>
      <c r="AE439" s="69"/>
      <c r="AF439" s="69"/>
      <c r="AG439" s="69"/>
      <c r="AH439" s="68"/>
      <c r="AI439" s="68"/>
      <c r="AJ439" s="68"/>
      <c r="AK439" s="68"/>
      <c r="AL439" s="68"/>
      <c r="AM439" s="68"/>
      <c r="AN439" s="68"/>
      <c r="AO439" s="70"/>
      <c r="AP439" s="71"/>
      <c r="AQ439" s="70"/>
      <c r="AR439" s="72"/>
      <c r="AS439" s="55"/>
      <c r="AT439" s="55"/>
      <c r="AU439" s="55"/>
      <c r="AV439" s="78"/>
    </row>
    <row r="440" spans="28:48" ht="14.25">
      <c r="AB440" s="68"/>
      <c r="AC440" s="69"/>
      <c r="AD440" s="68"/>
      <c r="AE440" s="69"/>
      <c r="AF440" s="69"/>
      <c r="AG440" s="69"/>
      <c r="AH440" s="68"/>
      <c r="AI440" s="68"/>
      <c r="AJ440" s="68"/>
      <c r="AK440" s="68"/>
      <c r="AL440" s="68"/>
      <c r="AM440" s="68"/>
      <c r="AN440" s="68"/>
      <c r="AO440" s="70"/>
      <c r="AP440" s="71"/>
      <c r="AQ440" s="70"/>
      <c r="AR440" s="72"/>
      <c r="AS440" s="55"/>
      <c r="AT440" s="55"/>
      <c r="AU440" s="55"/>
      <c r="AV440" s="78"/>
    </row>
    <row r="441" spans="28:48" ht="14.25">
      <c r="AB441" s="68"/>
      <c r="AC441" s="69"/>
      <c r="AD441" s="68"/>
      <c r="AE441" s="69"/>
      <c r="AF441" s="69"/>
      <c r="AG441" s="69"/>
      <c r="AH441" s="68"/>
      <c r="AI441" s="68"/>
      <c r="AJ441" s="68"/>
      <c r="AK441" s="68"/>
      <c r="AL441" s="68"/>
      <c r="AM441" s="68"/>
      <c r="AN441" s="68"/>
      <c r="AO441" s="70"/>
      <c r="AP441" s="71"/>
      <c r="AQ441" s="70"/>
      <c r="AR441" s="72"/>
      <c r="AS441" s="55"/>
      <c r="AT441" s="55"/>
      <c r="AU441" s="55"/>
      <c r="AV441" s="78"/>
    </row>
    <row r="442" spans="28:48" ht="14.25">
      <c r="AB442" s="68"/>
      <c r="AC442" s="69"/>
      <c r="AD442" s="68"/>
      <c r="AE442" s="69"/>
      <c r="AF442" s="69"/>
      <c r="AG442" s="69"/>
      <c r="AH442" s="68"/>
      <c r="AI442" s="68"/>
      <c r="AJ442" s="68"/>
      <c r="AK442" s="68"/>
      <c r="AL442" s="68"/>
      <c r="AM442" s="68"/>
      <c r="AN442" s="68"/>
      <c r="AO442" s="70"/>
      <c r="AP442" s="71"/>
      <c r="AQ442" s="70"/>
      <c r="AR442" s="72"/>
      <c r="AS442" s="55"/>
      <c r="AT442" s="55"/>
      <c r="AU442" s="55"/>
      <c r="AV442" s="78"/>
    </row>
    <row r="443" spans="28:48" ht="14.25">
      <c r="AB443" s="68"/>
      <c r="AC443" s="69"/>
      <c r="AD443" s="68"/>
      <c r="AE443" s="69"/>
      <c r="AF443" s="69"/>
      <c r="AG443" s="69"/>
      <c r="AH443" s="68"/>
      <c r="AI443" s="68"/>
      <c r="AJ443" s="68"/>
      <c r="AK443" s="68"/>
      <c r="AL443" s="68"/>
      <c r="AM443" s="68"/>
      <c r="AN443" s="68"/>
      <c r="AO443" s="70"/>
      <c r="AP443" s="71"/>
      <c r="AQ443" s="70"/>
      <c r="AR443" s="72"/>
      <c r="AS443" s="55"/>
      <c r="AT443" s="55"/>
      <c r="AU443" s="55"/>
      <c r="AV443" s="78"/>
    </row>
    <row r="444" spans="28:48" ht="14.25">
      <c r="AB444" s="68"/>
      <c r="AC444" s="69"/>
      <c r="AD444" s="68"/>
      <c r="AE444" s="69"/>
      <c r="AF444" s="69"/>
      <c r="AG444" s="69"/>
      <c r="AH444" s="68"/>
      <c r="AI444" s="68"/>
      <c r="AJ444" s="68"/>
      <c r="AK444" s="68"/>
      <c r="AL444" s="68"/>
      <c r="AM444" s="68"/>
      <c r="AN444" s="68"/>
      <c r="AO444" s="70"/>
      <c r="AP444" s="71"/>
      <c r="AQ444" s="70"/>
      <c r="AR444" s="72"/>
      <c r="AS444" s="55"/>
      <c r="AT444" s="55"/>
      <c r="AU444" s="55"/>
      <c r="AV444" s="78"/>
    </row>
    <row r="445" spans="28:48" ht="14.25">
      <c r="AB445" s="68"/>
      <c r="AC445" s="69"/>
      <c r="AD445" s="68"/>
      <c r="AE445" s="69"/>
      <c r="AF445" s="69"/>
      <c r="AG445" s="69"/>
      <c r="AH445" s="68"/>
      <c r="AI445" s="68"/>
      <c r="AJ445" s="68"/>
      <c r="AK445" s="68"/>
      <c r="AL445" s="68"/>
      <c r="AM445" s="68"/>
      <c r="AN445" s="68"/>
      <c r="AO445" s="70"/>
      <c r="AP445" s="71"/>
      <c r="AQ445" s="70"/>
      <c r="AR445" s="72"/>
      <c r="AS445" s="55"/>
      <c r="AT445" s="55"/>
      <c r="AU445" s="55"/>
      <c r="AV445" s="78"/>
    </row>
    <row r="446" spans="28:48" ht="14.25">
      <c r="AB446" s="68"/>
      <c r="AC446" s="69"/>
      <c r="AD446" s="68"/>
      <c r="AE446" s="69"/>
      <c r="AF446" s="69"/>
      <c r="AG446" s="69"/>
      <c r="AH446" s="68"/>
      <c r="AI446" s="68"/>
      <c r="AJ446" s="68"/>
      <c r="AK446" s="68"/>
      <c r="AL446" s="68"/>
      <c r="AM446" s="68"/>
      <c r="AN446" s="68"/>
      <c r="AO446" s="70"/>
      <c r="AP446" s="71"/>
      <c r="AQ446" s="70"/>
      <c r="AR446" s="72"/>
      <c r="AS446" s="55"/>
      <c r="AT446" s="55"/>
      <c r="AU446" s="55"/>
      <c r="AV446" s="78"/>
    </row>
    <row r="447" spans="28:48" ht="14.25">
      <c r="AB447" s="68"/>
      <c r="AC447" s="69"/>
      <c r="AD447" s="68"/>
      <c r="AE447" s="69"/>
      <c r="AF447" s="69"/>
      <c r="AG447" s="69"/>
      <c r="AH447" s="68"/>
      <c r="AI447" s="68"/>
      <c r="AJ447" s="68"/>
      <c r="AK447" s="68"/>
      <c r="AL447" s="68"/>
      <c r="AM447" s="68"/>
      <c r="AN447" s="68"/>
      <c r="AO447" s="70"/>
      <c r="AP447" s="71"/>
      <c r="AQ447" s="70"/>
      <c r="AR447" s="72"/>
      <c r="AS447" s="55"/>
      <c r="AT447" s="55"/>
      <c r="AU447" s="55"/>
      <c r="AV447" s="78"/>
    </row>
    <row r="448" spans="28:48" ht="14.25">
      <c r="AB448" s="68"/>
      <c r="AC448" s="69"/>
      <c r="AD448" s="68"/>
      <c r="AE448" s="69"/>
      <c r="AF448" s="69"/>
      <c r="AG448" s="69"/>
      <c r="AH448" s="68"/>
      <c r="AI448" s="68"/>
      <c r="AJ448" s="68"/>
      <c r="AK448" s="68"/>
      <c r="AL448" s="68"/>
      <c r="AM448" s="68"/>
      <c r="AN448" s="68"/>
      <c r="AO448" s="70"/>
      <c r="AP448" s="71"/>
      <c r="AQ448" s="70"/>
      <c r="AR448" s="72"/>
      <c r="AS448" s="55"/>
      <c r="AT448" s="55"/>
      <c r="AU448" s="55"/>
      <c r="AV448" s="78"/>
    </row>
    <row r="449" spans="28:48" ht="14.25">
      <c r="AB449" s="68"/>
      <c r="AC449" s="69"/>
      <c r="AD449" s="68"/>
      <c r="AE449" s="69"/>
      <c r="AF449" s="69"/>
      <c r="AG449" s="69"/>
      <c r="AH449" s="68"/>
      <c r="AI449" s="68"/>
      <c r="AJ449" s="68"/>
      <c r="AK449" s="68"/>
      <c r="AL449" s="68"/>
      <c r="AM449" s="68"/>
      <c r="AN449" s="68"/>
      <c r="AO449" s="70"/>
      <c r="AP449" s="71"/>
      <c r="AQ449" s="70"/>
      <c r="AR449" s="72"/>
      <c r="AS449" s="55"/>
      <c r="AT449" s="55"/>
      <c r="AU449" s="55"/>
      <c r="AV449" s="78"/>
    </row>
    <row r="450" spans="28:48" ht="14.25">
      <c r="AB450" s="68"/>
      <c r="AC450" s="69"/>
      <c r="AD450" s="68"/>
      <c r="AE450" s="69"/>
      <c r="AF450" s="69"/>
      <c r="AG450" s="69"/>
      <c r="AH450" s="68"/>
      <c r="AI450" s="68"/>
      <c r="AJ450" s="68"/>
      <c r="AK450" s="68"/>
      <c r="AL450" s="68"/>
      <c r="AM450" s="68"/>
      <c r="AN450" s="68"/>
      <c r="AO450" s="70"/>
      <c r="AP450" s="71"/>
      <c r="AQ450" s="70"/>
      <c r="AR450" s="72"/>
      <c r="AS450" s="55"/>
      <c r="AT450" s="55"/>
      <c r="AU450" s="55"/>
      <c r="AV450" s="78"/>
    </row>
    <row r="451" spans="28:48" ht="14.25">
      <c r="AB451" s="68"/>
      <c r="AC451" s="69"/>
      <c r="AD451" s="68"/>
      <c r="AE451" s="69"/>
      <c r="AF451" s="69"/>
      <c r="AG451" s="69"/>
      <c r="AH451" s="68"/>
      <c r="AI451" s="68"/>
      <c r="AJ451" s="68"/>
      <c r="AK451" s="68"/>
      <c r="AL451" s="68"/>
      <c r="AM451" s="68"/>
      <c r="AN451" s="68"/>
      <c r="AO451" s="70"/>
      <c r="AP451" s="71"/>
      <c r="AQ451" s="70"/>
      <c r="AR451" s="72"/>
      <c r="AS451" s="55"/>
      <c r="AT451" s="55"/>
      <c r="AU451" s="55"/>
      <c r="AV451" s="78"/>
    </row>
    <row r="452" spans="28:48" ht="14.25">
      <c r="AB452" s="68"/>
      <c r="AC452" s="69"/>
      <c r="AD452" s="68"/>
      <c r="AE452" s="69"/>
      <c r="AF452" s="69"/>
      <c r="AG452" s="69"/>
      <c r="AH452" s="68"/>
      <c r="AI452" s="68"/>
      <c r="AJ452" s="68"/>
      <c r="AK452" s="68"/>
      <c r="AL452" s="68"/>
      <c r="AM452" s="68"/>
      <c r="AN452" s="68"/>
      <c r="AO452" s="70"/>
      <c r="AP452" s="71"/>
      <c r="AQ452" s="70"/>
      <c r="AR452" s="72"/>
      <c r="AS452" s="55"/>
      <c r="AT452" s="55"/>
      <c r="AU452" s="55"/>
      <c r="AV452" s="78"/>
    </row>
    <row r="453" spans="28:48" ht="14.25">
      <c r="AB453" s="68"/>
      <c r="AC453" s="69"/>
      <c r="AD453" s="68"/>
      <c r="AE453" s="69"/>
      <c r="AF453" s="69"/>
      <c r="AG453" s="69"/>
      <c r="AH453" s="68"/>
      <c r="AI453" s="68"/>
      <c r="AJ453" s="68"/>
      <c r="AK453" s="68"/>
      <c r="AL453" s="68"/>
      <c r="AM453" s="68"/>
      <c r="AN453" s="68"/>
      <c r="AO453" s="70"/>
      <c r="AP453" s="71"/>
      <c r="AQ453" s="70"/>
      <c r="AR453" s="72"/>
      <c r="AS453" s="55"/>
      <c r="AT453" s="55"/>
      <c r="AU453" s="55"/>
      <c r="AV453" s="78"/>
    </row>
    <row r="454" spans="28:48" ht="14.25">
      <c r="AB454" s="68"/>
      <c r="AC454" s="69"/>
      <c r="AD454" s="68"/>
      <c r="AE454" s="69"/>
      <c r="AF454" s="69"/>
      <c r="AG454" s="69"/>
      <c r="AH454" s="68"/>
      <c r="AI454" s="68"/>
      <c r="AJ454" s="68"/>
      <c r="AK454" s="68"/>
      <c r="AL454" s="68"/>
      <c r="AM454" s="68"/>
      <c r="AN454" s="68"/>
      <c r="AO454" s="70"/>
      <c r="AP454" s="71"/>
      <c r="AQ454" s="70"/>
      <c r="AR454" s="72"/>
      <c r="AS454" s="55"/>
      <c r="AT454" s="55"/>
      <c r="AU454" s="55"/>
      <c r="AV454" s="78"/>
    </row>
    <row r="455" spans="28:48" ht="14.25">
      <c r="AB455" s="68"/>
      <c r="AC455" s="69"/>
      <c r="AD455" s="68"/>
      <c r="AE455" s="69"/>
      <c r="AF455" s="69"/>
      <c r="AG455" s="69"/>
      <c r="AH455" s="68"/>
      <c r="AI455" s="68"/>
      <c r="AJ455" s="68"/>
      <c r="AK455" s="68"/>
      <c r="AL455" s="68"/>
      <c r="AM455" s="68"/>
      <c r="AN455" s="68"/>
      <c r="AO455" s="70"/>
      <c r="AP455" s="71"/>
      <c r="AQ455" s="70"/>
      <c r="AR455" s="72"/>
      <c r="AS455" s="55"/>
      <c r="AT455" s="55"/>
      <c r="AU455" s="55"/>
      <c r="AV455" s="78"/>
    </row>
    <row r="456" spans="28:48" ht="14.25">
      <c r="AB456" s="68"/>
      <c r="AC456" s="69"/>
      <c r="AD456" s="68"/>
      <c r="AE456" s="69"/>
      <c r="AF456" s="69"/>
      <c r="AG456" s="69"/>
      <c r="AH456" s="68"/>
      <c r="AI456" s="68"/>
      <c r="AJ456" s="68"/>
      <c r="AK456" s="68"/>
      <c r="AL456" s="68"/>
      <c r="AM456" s="68"/>
      <c r="AN456" s="68"/>
      <c r="AO456" s="70"/>
      <c r="AP456" s="71"/>
      <c r="AQ456" s="70"/>
      <c r="AR456" s="72"/>
      <c r="AS456" s="55"/>
      <c r="AT456" s="55"/>
      <c r="AU456" s="55"/>
      <c r="AV456" s="78"/>
    </row>
    <row r="457" spans="28:48" ht="14.25">
      <c r="AB457" s="68"/>
      <c r="AC457" s="69"/>
      <c r="AD457" s="68"/>
      <c r="AE457" s="69"/>
      <c r="AF457" s="69"/>
      <c r="AG457" s="69"/>
      <c r="AH457" s="68"/>
      <c r="AI457" s="68"/>
      <c r="AJ457" s="68"/>
      <c r="AK457" s="68"/>
      <c r="AL457" s="68"/>
      <c r="AM457" s="68"/>
      <c r="AN457" s="68"/>
      <c r="AO457" s="70"/>
      <c r="AP457" s="71"/>
      <c r="AQ457" s="70"/>
      <c r="AR457" s="72"/>
      <c r="AS457" s="55"/>
      <c r="AT457" s="55"/>
      <c r="AU457" s="55"/>
      <c r="AV457" s="78"/>
    </row>
    <row r="458" spans="28:48" ht="14.25">
      <c r="AB458" s="68"/>
      <c r="AC458" s="69"/>
      <c r="AD458" s="68"/>
      <c r="AE458" s="69"/>
      <c r="AF458" s="69"/>
      <c r="AG458" s="69"/>
      <c r="AH458" s="68"/>
      <c r="AI458" s="68"/>
      <c r="AJ458" s="68"/>
      <c r="AK458" s="68"/>
      <c r="AL458" s="68"/>
      <c r="AM458" s="68"/>
      <c r="AN458" s="68"/>
      <c r="AO458" s="70"/>
      <c r="AP458" s="71"/>
      <c r="AQ458" s="70"/>
      <c r="AR458" s="72"/>
      <c r="AS458" s="55"/>
      <c r="AT458" s="55"/>
      <c r="AU458" s="55"/>
      <c r="AV458" s="78"/>
    </row>
    <row r="459" spans="28:48" ht="14.25">
      <c r="AB459" s="68"/>
      <c r="AC459" s="69"/>
      <c r="AD459" s="68"/>
      <c r="AE459" s="69"/>
      <c r="AF459" s="69"/>
      <c r="AG459" s="69"/>
      <c r="AH459" s="68"/>
      <c r="AI459" s="68"/>
      <c r="AJ459" s="68"/>
      <c r="AK459" s="68"/>
      <c r="AL459" s="68"/>
      <c r="AM459" s="68"/>
      <c r="AN459" s="68"/>
      <c r="AO459" s="70"/>
      <c r="AP459" s="71"/>
      <c r="AQ459" s="70"/>
      <c r="AR459" s="72"/>
      <c r="AS459" s="55"/>
      <c r="AT459" s="55"/>
      <c r="AU459" s="55"/>
      <c r="AV459" s="78"/>
    </row>
    <row r="460" spans="28:48" ht="14.25">
      <c r="AB460" s="68"/>
      <c r="AC460" s="69"/>
      <c r="AD460" s="68"/>
      <c r="AE460" s="69"/>
      <c r="AF460" s="69"/>
      <c r="AG460" s="69"/>
      <c r="AH460" s="68"/>
      <c r="AI460" s="68"/>
      <c r="AJ460" s="68"/>
      <c r="AK460" s="68"/>
      <c r="AL460" s="68"/>
      <c r="AM460" s="68"/>
      <c r="AN460" s="68"/>
      <c r="AO460" s="70"/>
      <c r="AP460" s="71"/>
      <c r="AQ460" s="70"/>
      <c r="AR460" s="72"/>
      <c r="AS460" s="55"/>
      <c r="AT460" s="55"/>
      <c r="AU460" s="55"/>
      <c r="AV460" s="78"/>
    </row>
    <row r="461" spans="28:48" ht="14.25">
      <c r="AB461" s="68"/>
      <c r="AC461" s="69"/>
      <c r="AD461" s="68"/>
      <c r="AE461" s="69"/>
      <c r="AF461" s="69"/>
      <c r="AG461" s="69"/>
      <c r="AH461" s="68"/>
      <c r="AI461" s="68"/>
      <c r="AJ461" s="68"/>
      <c r="AK461" s="68"/>
      <c r="AL461" s="68"/>
      <c r="AM461" s="68"/>
      <c r="AN461" s="68"/>
      <c r="AO461" s="70"/>
      <c r="AP461" s="71"/>
      <c r="AQ461" s="70"/>
      <c r="AR461" s="72"/>
      <c r="AS461" s="55"/>
      <c r="AT461" s="55"/>
      <c r="AU461" s="55"/>
      <c r="AV461" s="78"/>
    </row>
    <row r="462" spans="28:48" ht="14.25">
      <c r="AB462" s="68"/>
      <c r="AC462" s="69"/>
      <c r="AD462" s="68"/>
      <c r="AE462" s="69"/>
      <c r="AF462" s="69"/>
      <c r="AG462" s="69"/>
      <c r="AH462" s="68"/>
      <c r="AI462" s="68"/>
      <c r="AJ462" s="68"/>
      <c r="AK462" s="68"/>
      <c r="AL462" s="68"/>
      <c r="AM462" s="68"/>
      <c r="AN462" s="68"/>
      <c r="AO462" s="70"/>
      <c r="AP462" s="71"/>
      <c r="AQ462" s="70"/>
      <c r="AR462" s="72"/>
      <c r="AS462" s="55"/>
      <c r="AT462" s="55"/>
      <c r="AU462" s="55"/>
      <c r="AV462" s="78"/>
    </row>
    <row r="463" spans="28:48" ht="14.25">
      <c r="AB463" s="68"/>
      <c r="AC463" s="69"/>
      <c r="AD463" s="68"/>
      <c r="AE463" s="69"/>
      <c r="AF463" s="69"/>
      <c r="AG463" s="69"/>
      <c r="AH463" s="68"/>
      <c r="AI463" s="68"/>
      <c r="AJ463" s="68"/>
      <c r="AK463" s="68"/>
      <c r="AL463" s="68"/>
      <c r="AM463" s="68"/>
      <c r="AN463" s="68"/>
      <c r="AO463" s="70"/>
      <c r="AP463" s="71"/>
      <c r="AQ463" s="70"/>
      <c r="AR463" s="72"/>
      <c r="AS463" s="55"/>
      <c r="AT463" s="55"/>
      <c r="AU463" s="55"/>
      <c r="AV463" s="78"/>
    </row>
    <row r="464" spans="28:48" ht="14.25">
      <c r="AB464" s="68"/>
      <c r="AC464" s="69"/>
      <c r="AD464" s="68"/>
      <c r="AE464" s="69"/>
      <c r="AF464" s="69"/>
      <c r="AG464" s="69"/>
      <c r="AH464" s="68"/>
      <c r="AI464" s="68"/>
      <c r="AJ464" s="68"/>
      <c r="AK464" s="68"/>
      <c r="AL464" s="68"/>
      <c r="AM464" s="68"/>
      <c r="AN464" s="68"/>
      <c r="AO464" s="70"/>
      <c r="AP464" s="71"/>
      <c r="AQ464" s="70"/>
      <c r="AR464" s="72"/>
      <c r="AS464" s="55"/>
      <c r="AT464" s="55"/>
      <c r="AU464" s="55"/>
      <c r="AV464" s="78"/>
    </row>
    <row r="465" spans="28:48" ht="14.25">
      <c r="AB465" s="68"/>
      <c r="AC465" s="69"/>
      <c r="AD465" s="68"/>
      <c r="AE465" s="69"/>
      <c r="AF465" s="69"/>
      <c r="AG465" s="69"/>
      <c r="AH465" s="68"/>
      <c r="AI465" s="68"/>
      <c r="AJ465" s="68"/>
      <c r="AK465" s="68"/>
      <c r="AL465" s="68"/>
      <c r="AM465" s="68"/>
      <c r="AN465" s="68"/>
      <c r="AO465" s="70"/>
      <c r="AP465" s="71"/>
      <c r="AQ465" s="70"/>
      <c r="AR465" s="72"/>
      <c r="AS465" s="55"/>
      <c r="AT465" s="55"/>
      <c r="AU465" s="55"/>
      <c r="AV465" s="78"/>
    </row>
    <row r="466" spans="28:48" ht="14.25">
      <c r="AB466" s="68"/>
      <c r="AC466" s="69"/>
      <c r="AD466" s="68"/>
      <c r="AE466" s="69"/>
      <c r="AF466" s="69"/>
      <c r="AG466" s="69"/>
      <c r="AH466" s="68"/>
      <c r="AI466" s="68"/>
      <c r="AJ466" s="68"/>
      <c r="AK466" s="68"/>
      <c r="AL466" s="68"/>
      <c r="AM466" s="68"/>
      <c r="AN466" s="68"/>
      <c r="AO466" s="70"/>
      <c r="AP466" s="71"/>
      <c r="AQ466" s="70"/>
      <c r="AR466" s="72"/>
      <c r="AS466" s="55"/>
      <c r="AT466" s="55"/>
      <c r="AU466" s="55"/>
      <c r="AV466" s="78"/>
    </row>
    <row r="467" spans="28:48" ht="14.25">
      <c r="AB467" s="68"/>
      <c r="AC467" s="69"/>
      <c r="AD467" s="68"/>
      <c r="AE467" s="69"/>
      <c r="AF467" s="69"/>
      <c r="AG467" s="69"/>
      <c r="AH467" s="68"/>
      <c r="AI467" s="68"/>
      <c r="AJ467" s="68"/>
      <c r="AK467" s="68"/>
      <c r="AL467" s="68"/>
      <c r="AM467" s="68"/>
      <c r="AN467" s="68"/>
      <c r="AO467" s="70"/>
      <c r="AP467" s="71"/>
      <c r="AQ467" s="70"/>
      <c r="AR467" s="72"/>
      <c r="AS467" s="55"/>
      <c r="AT467" s="55"/>
      <c r="AU467" s="55"/>
      <c r="AV467" s="78"/>
    </row>
    <row r="468" spans="28:48" ht="14.25">
      <c r="AB468" s="68"/>
      <c r="AC468" s="69"/>
      <c r="AD468" s="68"/>
      <c r="AE468" s="69"/>
      <c r="AF468" s="69"/>
      <c r="AG468" s="69"/>
      <c r="AH468" s="68"/>
      <c r="AI468" s="68"/>
      <c r="AJ468" s="68"/>
      <c r="AK468" s="68"/>
      <c r="AL468" s="68"/>
      <c r="AM468" s="68"/>
      <c r="AN468" s="68"/>
      <c r="AO468" s="70"/>
      <c r="AP468" s="71"/>
      <c r="AQ468" s="70"/>
      <c r="AR468" s="72"/>
      <c r="AS468" s="55"/>
      <c r="AT468" s="55"/>
      <c r="AU468" s="55"/>
      <c r="AV468" s="78"/>
    </row>
    <row r="469" spans="28:48" ht="14.25">
      <c r="AB469" s="68"/>
      <c r="AC469" s="69"/>
      <c r="AD469" s="68"/>
      <c r="AE469" s="69"/>
      <c r="AF469" s="69"/>
      <c r="AG469" s="69"/>
      <c r="AH469" s="68"/>
      <c r="AI469" s="68"/>
      <c r="AJ469" s="68"/>
      <c r="AK469" s="68"/>
      <c r="AL469" s="68"/>
      <c r="AM469" s="68"/>
      <c r="AN469" s="68"/>
      <c r="AO469" s="70"/>
      <c r="AP469" s="71"/>
      <c r="AQ469" s="70"/>
      <c r="AR469" s="72"/>
      <c r="AS469" s="55"/>
      <c r="AT469" s="55"/>
      <c r="AU469" s="55"/>
      <c r="AV469" s="78"/>
    </row>
    <row r="470" spans="28:48" ht="14.25">
      <c r="AB470" s="68"/>
      <c r="AC470" s="69"/>
      <c r="AD470" s="68"/>
      <c r="AE470" s="69"/>
      <c r="AF470" s="69"/>
      <c r="AG470" s="69"/>
      <c r="AH470" s="68"/>
      <c r="AI470" s="68"/>
      <c r="AJ470" s="68"/>
      <c r="AK470" s="68"/>
      <c r="AL470" s="68"/>
      <c r="AM470" s="68"/>
      <c r="AN470" s="68"/>
      <c r="AO470" s="70"/>
      <c r="AP470" s="71"/>
      <c r="AQ470" s="70"/>
      <c r="AR470" s="72"/>
      <c r="AS470" s="55"/>
      <c r="AT470" s="55"/>
      <c r="AU470" s="55"/>
      <c r="AV470" s="78"/>
    </row>
    <row r="471" spans="28:48" ht="14.25">
      <c r="AB471" s="68"/>
      <c r="AC471" s="69"/>
      <c r="AD471" s="68"/>
      <c r="AE471" s="69"/>
      <c r="AF471" s="69"/>
      <c r="AG471" s="69"/>
      <c r="AH471" s="68"/>
      <c r="AI471" s="68"/>
      <c r="AJ471" s="68"/>
      <c r="AK471" s="68"/>
      <c r="AL471" s="68"/>
      <c r="AM471" s="68"/>
      <c r="AN471" s="68"/>
      <c r="AO471" s="70"/>
      <c r="AP471" s="71"/>
      <c r="AQ471" s="70"/>
      <c r="AR471" s="72"/>
      <c r="AS471" s="55"/>
      <c r="AT471" s="55"/>
      <c r="AU471" s="55"/>
      <c r="AV471" s="78"/>
    </row>
    <row r="472" spans="28:48" ht="14.25">
      <c r="AB472" s="68"/>
      <c r="AC472" s="69"/>
      <c r="AD472" s="68"/>
      <c r="AE472" s="69"/>
      <c r="AF472" s="69"/>
      <c r="AG472" s="69"/>
      <c r="AH472" s="68"/>
      <c r="AI472" s="68"/>
      <c r="AJ472" s="68"/>
      <c r="AK472" s="68"/>
      <c r="AL472" s="68"/>
      <c r="AM472" s="68"/>
      <c r="AN472" s="68"/>
      <c r="AO472" s="70"/>
      <c r="AP472" s="71"/>
      <c r="AQ472" s="70"/>
      <c r="AR472" s="72"/>
      <c r="AS472" s="55"/>
      <c r="AT472" s="55"/>
      <c r="AU472" s="55"/>
      <c r="AV472" s="78"/>
    </row>
    <row r="473" spans="28:48" ht="14.25">
      <c r="AB473" s="68"/>
      <c r="AC473" s="69"/>
      <c r="AD473" s="68"/>
      <c r="AE473" s="69"/>
      <c r="AF473" s="69"/>
      <c r="AG473" s="69"/>
      <c r="AH473" s="68"/>
      <c r="AI473" s="68"/>
      <c r="AJ473" s="68"/>
      <c r="AK473" s="68"/>
      <c r="AL473" s="68"/>
      <c r="AM473" s="68"/>
      <c r="AN473" s="68"/>
      <c r="AO473" s="70"/>
      <c r="AP473" s="71"/>
      <c r="AQ473" s="70"/>
      <c r="AR473" s="72"/>
      <c r="AS473" s="55"/>
      <c r="AT473" s="55"/>
      <c r="AU473" s="55"/>
      <c r="AV473" s="78"/>
    </row>
    <row r="474" spans="28:48" ht="14.25">
      <c r="AB474" s="68"/>
      <c r="AC474" s="69"/>
      <c r="AD474" s="68"/>
      <c r="AE474" s="69"/>
      <c r="AF474" s="69"/>
      <c r="AG474" s="69"/>
      <c r="AH474" s="68"/>
      <c r="AI474" s="68"/>
      <c r="AJ474" s="68"/>
      <c r="AK474" s="68"/>
      <c r="AL474" s="68"/>
      <c r="AM474" s="68"/>
      <c r="AN474" s="68"/>
      <c r="AO474" s="70"/>
      <c r="AP474" s="71"/>
      <c r="AQ474" s="70"/>
      <c r="AR474" s="72"/>
      <c r="AS474" s="55"/>
      <c r="AT474" s="55"/>
      <c r="AU474" s="55"/>
      <c r="AV474" s="78"/>
    </row>
    <row r="475" spans="28:48" ht="14.25">
      <c r="AB475" s="68"/>
      <c r="AC475" s="69"/>
      <c r="AD475" s="68"/>
      <c r="AE475" s="69"/>
      <c r="AF475" s="69"/>
      <c r="AG475" s="69"/>
      <c r="AH475" s="68"/>
      <c r="AI475" s="68"/>
      <c r="AJ475" s="68"/>
      <c r="AK475" s="68"/>
      <c r="AL475" s="68"/>
      <c r="AM475" s="68"/>
      <c r="AN475" s="68"/>
      <c r="AO475" s="70"/>
      <c r="AP475" s="71"/>
      <c r="AQ475" s="70"/>
      <c r="AR475" s="72"/>
      <c r="AS475" s="55"/>
      <c r="AT475" s="55"/>
      <c r="AU475" s="55"/>
      <c r="AV475" s="78"/>
    </row>
    <row r="476" spans="28:48" ht="14.25">
      <c r="AB476" s="68"/>
      <c r="AC476" s="69"/>
      <c r="AD476" s="68"/>
      <c r="AE476" s="69"/>
      <c r="AF476" s="69"/>
      <c r="AG476" s="69"/>
      <c r="AH476" s="68"/>
      <c r="AI476" s="68"/>
      <c r="AJ476" s="68"/>
      <c r="AK476" s="68"/>
      <c r="AL476" s="68"/>
      <c r="AM476" s="68"/>
      <c r="AN476" s="68"/>
      <c r="AO476" s="70"/>
      <c r="AP476" s="71"/>
      <c r="AQ476" s="70"/>
      <c r="AR476" s="72"/>
      <c r="AS476" s="55"/>
      <c r="AT476" s="55"/>
      <c r="AU476" s="55"/>
      <c r="AV476" s="78"/>
    </row>
    <row r="477" spans="28:48" ht="14.25">
      <c r="AB477" s="68"/>
      <c r="AC477" s="69"/>
      <c r="AD477" s="68"/>
      <c r="AE477" s="69"/>
      <c r="AF477" s="69"/>
      <c r="AG477" s="69"/>
      <c r="AH477" s="68"/>
      <c r="AI477" s="68"/>
      <c r="AJ477" s="68"/>
      <c r="AK477" s="68"/>
      <c r="AL477" s="68"/>
      <c r="AM477" s="68"/>
      <c r="AN477" s="68"/>
      <c r="AO477" s="70"/>
      <c r="AP477" s="71"/>
      <c r="AQ477" s="70"/>
      <c r="AR477" s="72"/>
      <c r="AS477" s="55"/>
      <c r="AT477" s="55"/>
      <c r="AU477" s="55"/>
      <c r="AV477" s="78"/>
    </row>
    <row r="478" spans="28:48" ht="14.25">
      <c r="AB478" s="68"/>
      <c r="AC478" s="69"/>
      <c r="AD478" s="68"/>
      <c r="AE478" s="69"/>
      <c r="AF478" s="69"/>
      <c r="AG478" s="69"/>
      <c r="AH478" s="68"/>
      <c r="AI478" s="68"/>
      <c r="AJ478" s="68"/>
      <c r="AK478" s="68"/>
      <c r="AL478" s="68"/>
      <c r="AM478" s="68"/>
      <c r="AN478" s="68"/>
      <c r="AO478" s="70"/>
      <c r="AP478" s="71"/>
      <c r="AQ478" s="70"/>
      <c r="AR478" s="72"/>
      <c r="AS478" s="55"/>
      <c r="AT478" s="55"/>
      <c r="AU478" s="55"/>
      <c r="AV478" s="78"/>
    </row>
    <row r="479" spans="28:48" ht="14.25">
      <c r="AB479" s="68"/>
      <c r="AC479" s="69"/>
      <c r="AD479" s="68"/>
      <c r="AE479" s="69"/>
      <c r="AF479" s="69"/>
      <c r="AG479" s="69"/>
      <c r="AH479" s="68"/>
      <c r="AI479" s="68"/>
      <c r="AJ479" s="68"/>
      <c r="AK479" s="68"/>
      <c r="AL479" s="68"/>
      <c r="AM479" s="68"/>
      <c r="AN479" s="68"/>
      <c r="AO479" s="70"/>
      <c r="AP479" s="71"/>
      <c r="AQ479" s="70"/>
      <c r="AR479" s="72"/>
      <c r="AS479" s="55"/>
      <c r="AT479" s="55"/>
      <c r="AU479" s="55"/>
      <c r="AV479" s="78"/>
    </row>
    <row r="480" spans="28:48" ht="14.25">
      <c r="AB480" s="68"/>
      <c r="AC480" s="69"/>
      <c r="AD480" s="68"/>
      <c r="AE480" s="69"/>
      <c r="AF480" s="69"/>
      <c r="AG480" s="69"/>
      <c r="AH480" s="68"/>
      <c r="AI480" s="68"/>
      <c r="AJ480" s="68"/>
      <c r="AK480" s="68"/>
      <c r="AL480" s="68"/>
      <c r="AM480" s="68"/>
      <c r="AN480" s="68"/>
      <c r="AO480" s="70"/>
      <c r="AP480" s="71"/>
      <c r="AQ480" s="70"/>
      <c r="AR480" s="72"/>
      <c r="AS480" s="55"/>
      <c r="AT480" s="55"/>
      <c r="AU480" s="55"/>
      <c r="AV480" s="78"/>
    </row>
    <row r="481" spans="28:48" ht="14.25">
      <c r="AB481" s="68"/>
      <c r="AC481" s="69"/>
      <c r="AD481" s="68"/>
      <c r="AE481" s="69"/>
      <c r="AF481" s="69"/>
      <c r="AG481" s="69"/>
      <c r="AH481" s="68"/>
      <c r="AI481" s="68"/>
      <c r="AJ481" s="68"/>
      <c r="AK481" s="68"/>
      <c r="AL481" s="68"/>
      <c r="AM481" s="68"/>
      <c r="AN481" s="68"/>
      <c r="AO481" s="70"/>
      <c r="AP481" s="71"/>
      <c r="AQ481" s="70"/>
      <c r="AR481" s="72"/>
      <c r="AS481" s="55"/>
      <c r="AT481" s="55"/>
      <c r="AU481" s="55"/>
      <c r="AV481" s="78"/>
    </row>
    <row r="482" spans="28:48" ht="14.25">
      <c r="AB482" s="68"/>
      <c r="AC482" s="69"/>
      <c r="AD482" s="68"/>
      <c r="AE482" s="69"/>
      <c r="AF482" s="69"/>
      <c r="AG482" s="69"/>
      <c r="AH482" s="68"/>
      <c r="AI482" s="68"/>
      <c r="AJ482" s="68"/>
      <c r="AK482" s="68"/>
      <c r="AL482" s="68"/>
      <c r="AM482" s="68"/>
      <c r="AN482" s="68"/>
      <c r="AO482" s="70"/>
      <c r="AP482" s="71"/>
      <c r="AQ482" s="70"/>
      <c r="AR482" s="72"/>
      <c r="AS482" s="55"/>
      <c r="AT482" s="55"/>
      <c r="AU482" s="55"/>
      <c r="AV482" s="78"/>
    </row>
    <row r="483" spans="28:48" ht="14.25">
      <c r="AB483" s="68"/>
      <c r="AC483" s="69"/>
      <c r="AD483" s="68"/>
      <c r="AE483" s="69"/>
      <c r="AF483" s="69"/>
      <c r="AG483" s="69"/>
      <c r="AH483" s="68"/>
      <c r="AI483" s="68"/>
      <c r="AJ483" s="68"/>
      <c r="AK483" s="68"/>
      <c r="AL483" s="68"/>
      <c r="AM483" s="68"/>
      <c r="AN483" s="68"/>
      <c r="AO483" s="70"/>
      <c r="AP483" s="71"/>
      <c r="AQ483" s="70"/>
      <c r="AR483" s="72"/>
      <c r="AS483" s="55"/>
      <c r="AT483" s="55"/>
      <c r="AU483" s="55"/>
      <c r="AV483" s="78"/>
    </row>
    <row r="484" spans="28:48" ht="14.25">
      <c r="AB484" s="68"/>
      <c r="AC484" s="69"/>
      <c r="AD484" s="68"/>
      <c r="AE484" s="69"/>
      <c r="AF484" s="69"/>
      <c r="AG484" s="69"/>
      <c r="AH484" s="68"/>
      <c r="AI484" s="68"/>
      <c r="AJ484" s="68"/>
      <c r="AK484" s="68"/>
      <c r="AL484" s="68"/>
      <c r="AM484" s="68"/>
      <c r="AN484" s="68"/>
      <c r="AO484" s="70"/>
      <c r="AP484" s="71"/>
      <c r="AQ484" s="70"/>
      <c r="AR484" s="72"/>
      <c r="AS484" s="55"/>
      <c r="AT484" s="55"/>
      <c r="AU484" s="55"/>
      <c r="AV484" s="78"/>
    </row>
    <row r="485" spans="28:48" ht="14.25">
      <c r="AB485" s="68"/>
      <c r="AC485" s="69"/>
      <c r="AD485" s="68"/>
      <c r="AE485" s="69"/>
      <c r="AF485" s="69"/>
      <c r="AG485" s="69"/>
      <c r="AH485" s="68"/>
      <c r="AI485" s="68"/>
      <c r="AJ485" s="68"/>
      <c r="AK485" s="68"/>
      <c r="AL485" s="68"/>
      <c r="AM485" s="68"/>
      <c r="AN485" s="68"/>
      <c r="AO485" s="70"/>
      <c r="AP485" s="71"/>
      <c r="AQ485" s="70"/>
      <c r="AR485" s="72"/>
      <c r="AS485" s="55"/>
      <c r="AT485" s="55"/>
      <c r="AU485" s="55"/>
      <c r="AV485" s="78"/>
    </row>
    <row r="486" spans="28:48" ht="14.25">
      <c r="AB486" s="68"/>
      <c r="AC486" s="69"/>
      <c r="AD486" s="68"/>
      <c r="AE486" s="69"/>
      <c r="AF486" s="69"/>
      <c r="AG486" s="69"/>
      <c r="AH486" s="68"/>
      <c r="AI486" s="68"/>
      <c r="AJ486" s="68"/>
      <c r="AK486" s="68"/>
      <c r="AL486" s="68"/>
      <c r="AM486" s="68"/>
      <c r="AN486" s="68"/>
      <c r="AO486" s="70"/>
      <c r="AP486" s="71"/>
      <c r="AQ486" s="70"/>
      <c r="AR486" s="72"/>
      <c r="AS486" s="55"/>
      <c r="AT486" s="55"/>
      <c r="AU486" s="55"/>
      <c r="AV486" s="78"/>
    </row>
    <row r="487" spans="28:48" ht="14.25">
      <c r="AB487" s="68"/>
      <c r="AC487" s="69"/>
      <c r="AD487" s="68"/>
      <c r="AE487" s="69"/>
      <c r="AF487" s="69"/>
      <c r="AG487" s="69"/>
      <c r="AH487" s="68"/>
      <c r="AI487" s="68"/>
      <c r="AJ487" s="68"/>
      <c r="AK487" s="68"/>
      <c r="AL487" s="68"/>
      <c r="AM487" s="68"/>
      <c r="AN487" s="68"/>
      <c r="AO487" s="70"/>
      <c r="AP487" s="71"/>
      <c r="AQ487" s="70"/>
      <c r="AR487" s="72"/>
      <c r="AS487" s="55"/>
      <c r="AT487" s="55"/>
      <c r="AU487" s="55"/>
      <c r="AV487" s="78"/>
    </row>
    <row r="488" spans="28:48" ht="14.25">
      <c r="AB488" s="68"/>
      <c r="AC488" s="69"/>
      <c r="AD488" s="68"/>
      <c r="AE488" s="69"/>
      <c r="AF488" s="69"/>
      <c r="AG488" s="69"/>
      <c r="AH488" s="68"/>
      <c r="AI488" s="68"/>
      <c r="AJ488" s="68"/>
      <c r="AK488" s="68"/>
      <c r="AL488" s="68"/>
      <c r="AM488" s="68"/>
      <c r="AN488" s="68"/>
      <c r="AO488" s="70"/>
      <c r="AP488" s="71"/>
      <c r="AQ488" s="70"/>
      <c r="AR488" s="72"/>
      <c r="AS488" s="55"/>
      <c r="AT488" s="55"/>
      <c r="AU488" s="55"/>
      <c r="AV488" s="78"/>
    </row>
    <row r="489" spans="28:48" ht="14.25">
      <c r="AB489" s="68"/>
      <c r="AC489" s="69"/>
      <c r="AD489" s="68"/>
      <c r="AE489" s="69"/>
      <c r="AF489" s="69"/>
      <c r="AG489" s="69"/>
      <c r="AH489" s="68"/>
      <c r="AI489" s="68"/>
      <c r="AJ489" s="68"/>
      <c r="AK489" s="68"/>
      <c r="AL489" s="68"/>
      <c r="AM489" s="68"/>
      <c r="AN489" s="68"/>
      <c r="AO489" s="70"/>
      <c r="AP489" s="71"/>
      <c r="AQ489" s="70"/>
      <c r="AR489" s="72"/>
      <c r="AS489" s="55"/>
      <c r="AT489" s="55"/>
      <c r="AU489" s="55"/>
      <c r="AV489" s="78"/>
    </row>
    <row r="490" spans="28:48" ht="14.25">
      <c r="AB490" s="68"/>
      <c r="AC490" s="69"/>
      <c r="AD490" s="68"/>
      <c r="AE490" s="69"/>
      <c r="AF490" s="69"/>
      <c r="AG490" s="69"/>
      <c r="AH490" s="68"/>
      <c r="AI490" s="68"/>
      <c r="AJ490" s="68"/>
      <c r="AK490" s="68"/>
      <c r="AL490" s="68"/>
      <c r="AM490" s="68"/>
      <c r="AN490" s="68"/>
      <c r="AO490" s="70"/>
      <c r="AP490" s="71"/>
      <c r="AQ490" s="70"/>
      <c r="AR490" s="72"/>
      <c r="AS490" s="55"/>
      <c r="AT490" s="55"/>
      <c r="AU490" s="55"/>
      <c r="AV490" s="78"/>
    </row>
    <row r="491" spans="28:48" ht="14.25">
      <c r="AB491" s="68"/>
      <c r="AC491" s="69"/>
      <c r="AD491" s="68"/>
      <c r="AE491" s="69"/>
      <c r="AF491" s="69"/>
      <c r="AG491" s="69"/>
      <c r="AH491" s="68"/>
      <c r="AI491" s="68"/>
      <c r="AJ491" s="68"/>
      <c r="AK491" s="68"/>
      <c r="AL491" s="68"/>
      <c r="AM491" s="68"/>
      <c r="AN491" s="68"/>
      <c r="AO491" s="70"/>
      <c r="AP491" s="71"/>
      <c r="AQ491" s="70"/>
      <c r="AR491" s="72"/>
      <c r="AS491" s="55"/>
      <c r="AT491" s="55"/>
      <c r="AU491" s="55"/>
      <c r="AV491" s="78"/>
    </row>
    <row r="492" spans="28:48" ht="14.25">
      <c r="AB492" s="68"/>
      <c r="AC492" s="69"/>
      <c r="AD492" s="68"/>
      <c r="AE492" s="69"/>
      <c r="AF492" s="69"/>
      <c r="AG492" s="69"/>
      <c r="AH492" s="68"/>
      <c r="AI492" s="68"/>
      <c r="AJ492" s="68"/>
      <c r="AK492" s="68"/>
      <c r="AL492" s="68"/>
      <c r="AM492" s="68"/>
      <c r="AN492" s="68"/>
      <c r="AO492" s="70"/>
      <c r="AP492" s="71"/>
      <c r="AQ492" s="70"/>
      <c r="AR492" s="72"/>
      <c r="AS492" s="55"/>
      <c r="AT492" s="55"/>
      <c r="AU492" s="55"/>
      <c r="AV492" s="78"/>
    </row>
    <row r="493" spans="28:48" ht="14.25">
      <c r="AB493" s="68"/>
      <c r="AC493" s="69"/>
      <c r="AD493" s="68"/>
      <c r="AE493" s="69"/>
      <c r="AF493" s="69"/>
      <c r="AG493" s="69"/>
      <c r="AH493" s="68"/>
      <c r="AI493" s="68"/>
      <c r="AJ493" s="68"/>
      <c r="AK493" s="68"/>
      <c r="AL493" s="68"/>
      <c r="AM493" s="68"/>
      <c r="AN493" s="68"/>
      <c r="AO493" s="70"/>
      <c r="AP493" s="71"/>
      <c r="AQ493" s="70"/>
      <c r="AR493" s="72"/>
      <c r="AS493" s="55"/>
      <c r="AT493" s="55"/>
      <c r="AU493" s="55"/>
      <c r="AV493" s="78"/>
    </row>
    <row r="494" spans="28:48" ht="14.25">
      <c r="AB494" s="68"/>
      <c r="AC494" s="69"/>
      <c r="AD494" s="68"/>
      <c r="AE494" s="69"/>
      <c r="AF494" s="69"/>
      <c r="AG494" s="69"/>
      <c r="AH494" s="68"/>
      <c r="AI494" s="68"/>
      <c r="AJ494" s="68"/>
      <c r="AK494" s="68"/>
      <c r="AL494" s="68"/>
      <c r="AM494" s="68"/>
      <c r="AN494" s="68"/>
      <c r="AO494" s="70"/>
      <c r="AP494" s="71"/>
      <c r="AQ494" s="70"/>
      <c r="AR494" s="72"/>
      <c r="AS494" s="55"/>
      <c r="AT494" s="55"/>
      <c r="AU494" s="55"/>
      <c r="AV494" s="78"/>
    </row>
    <row r="495" spans="28:48" ht="14.25">
      <c r="AB495" s="68"/>
      <c r="AC495" s="69"/>
      <c r="AD495" s="68"/>
      <c r="AE495" s="69"/>
      <c r="AF495" s="69"/>
      <c r="AG495" s="69"/>
      <c r="AH495" s="68"/>
      <c r="AI495" s="68"/>
      <c r="AJ495" s="68"/>
      <c r="AK495" s="68"/>
      <c r="AL495" s="68"/>
      <c r="AM495" s="68"/>
      <c r="AN495" s="68"/>
      <c r="AO495" s="70"/>
      <c r="AP495" s="71"/>
      <c r="AQ495" s="70"/>
      <c r="AR495" s="72"/>
      <c r="AS495" s="55"/>
      <c r="AT495" s="55"/>
      <c r="AU495" s="55"/>
      <c r="AV495" s="78"/>
    </row>
    <row r="496" spans="28:48" ht="14.25">
      <c r="AB496" s="68"/>
      <c r="AC496" s="69"/>
      <c r="AD496" s="68"/>
      <c r="AE496" s="69"/>
      <c r="AF496" s="69"/>
      <c r="AG496" s="69"/>
      <c r="AH496" s="68"/>
      <c r="AI496" s="68"/>
      <c r="AJ496" s="68"/>
      <c r="AK496" s="68"/>
      <c r="AL496" s="68"/>
      <c r="AM496" s="68"/>
      <c r="AN496" s="68"/>
      <c r="AO496" s="70"/>
      <c r="AP496" s="71"/>
      <c r="AQ496" s="70"/>
      <c r="AR496" s="72"/>
      <c r="AS496" s="55"/>
      <c r="AT496" s="55"/>
      <c r="AU496" s="55"/>
      <c r="AV496" s="78"/>
    </row>
    <row r="497" spans="28:48" ht="14.25">
      <c r="AB497" s="68"/>
      <c r="AC497" s="69"/>
      <c r="AD497" s="68"/>
      <c r="AE497" s="69"/>
      <c r="AF497" s="69"/>
      <c r="AG497" s="69"/>
      <c r="AH497" s="68"/>
      <c r="AI497" s="68"/>
      <c r="AJ497" s="68"/>
      <c r="AK497" s="68"/>
      <c r="AL497" s="68"/>
      <c r="AM497" s="68"/>
      <c r="AN497" s="68"/>
      <c r="AO497" s="70"/>
      <c r="AP497" s="71"/>
      <c r="AQ497" s="70"/>
      <c r="AR497" s="72"/>
      <c r="AS497" s="55"/>
      <c r="AT497" s="55"/>
      <c r="AU497" s="55"/>
      <c r="AV497" s="78"/>
    </row>
    <row r="498" spans="28:48" ht="14.25">
      <c r="AB498" s="68"/>
      <c r="AC498" s="69"/>
      <c r="AD498" s="68"/>
      <c r="AE498" s="69"/>
      <c r="AF498" s="69"/>
      <c r="AG498" s="69"/>
      <c r="AH498" s="68"/>
      <c r="AI498" s="68"/>
      <c r="AJ498" s="68"/>
      <c r="AK498" s="68"/>
      <c r="AL498" s="68"/>
      <c r="AM498" s="68"/>
      <c r="AN498" s="68"/>
      <c r="AO498" s="70"/>
      <c r="AP498" s="71"/>
      <c r="AQ498" s="70"/>
      <c r="AR498" s="72"/>
      <c r="AS498" s="55"/>
      <c r="AT498" s="55"/>
      <c r="AU498" s="55"/>
      <c r="AV498" s="78"/>
    </row>
    <row r="499" spans="28:48" ht="14.25">
      <c r="AB499" s="68"/>
      <c r="AC499" s="69"/>
      <c r="AD499" s="68"/>
      <c r="AE499" s="69"/>
      <c r="AF499" s="69"/>
      <c r="AG499" s="69"/>
      <c r="AH499" s="68"/>
      <c r="AI499" s="68"/>
      <c r="AJ499" s="68"/>
      <c r="AK499" s="68"/>
      <c r="AL499" s="68"/>
      <c r="AM499" s="68"/>
      <c r="AN499" s="68"/>
      <c r="AO499" s="70"/>
      <c r="AP499" s="71"/>
      <c r="AQ499" s="70"/>
      <c r="AR499" s="72"/>
      <c r="AS499" s="55"/>
      <c r="AT499" s="55"/>
      <c r="AU499" s="55"/>
      <c r="AV499" s="78"/>
    </row>
    <row r="500" spans="28:48" ht="14.25">
      <c r="AB500" s="68"/>
      <c r="AC500" s="69"/>
      <c r="AD500" s="68"/>
      <c r="AE500" s="69"/>
      <c r="AF500" s="69"/>
      <c r="AG500" s="69"/>
      <c r="AH500" s="68"/>
      <c r="AI500" s="68"/>
      <c r="AJ500" s="68"/>
      <c r="AK500" s="68"/>
      <c r="AL500" s="68"/>
      <c r="AM500" s="68"/>
      <c r="AN500" s="68"/>
      <c r="AO500" s="70"/>
      <c r="AP500" s="71"/>
      <c r="AQ500" s="70"/>
      <c r="AR500" s="72"/>
      <c r="AS500" s="55"/>
      <c r="AT500" s="55"/>
      <c r="AU500" s="55"/>
      <c r="AV500" s="78"/>
    </row>
    <row r="501" spans="28:48" ht="14.25">
      <c r="AB501" s="68"/>
      <c r="AC501" s="69"/>
      <c r="AD501" s="68"/>
      <c r="AE501" s="69"/>
      <c r="AF501" s="69"/>
      <c r="AG501" s="69"/>
      <c r="AH501" s="68"/>
      <c r="AI501" s="68"/>
      <c r="AJ501" s="68"/>
      <c r="AK501" s="68"/>
      <c r="AL501" s="68"/>
      <c r="AM501" s="68"/>
      <c r="AN501" s="68"/>
      <c r="AO501" s="70"/>
      <c r="AP501" s="71"/>
      <c r="AQ501" s="70"/>
      <c r="AR501" s="72"/>
      <c r="AS501" s="55"/>
      <c r="AT501" s="55"/>
      <c r="AU501" s="55"/>
      <c r="AV501" s="78"/>
    </row>
    <row r="502" spans="28:48" ht="14.25">
      <c r="AB502" s="68"/>
      <c r="AC502" s="69"/>
      <c r="AD502" s="68"/>
      <c r="AE502" s="69"/>
      <c r="AF502" s="69"/>
      <c r="AG502" s="69"/>
      <c r="AH502" s="68"/>
      <c r="AI502" s="68"/>
      <c r="AJ502" s="68"/>
      <c r="AK502" s="68"/>
      <c r="AL502" s="68"/>
      <c r="AM502" s="68"/>
      <c r="AN502" s="68"/>
      <c r="AO502" s="70"/>
      <c r="AP502" s="71"/>
      <c r="AQ502" s="70"/>
      <c r="AR502" s="72"/>
      <c r="AS502" s="55"/>
      <c r="AT502" s="55"/>
      <c r="AU502" s="55"/>
      <c r="AV502" s="78"/>
    </row>
    <row r="503" spans="28:48" ht="14.25">
      <c r="AB503" s="68"/>
      <c r="AC503" s="69"/>
      <c r="AD503" s="68"/>
      <c r="AE503" s="69"/>
      <c r="AF503" s="69"/>
      <c r="AG503" s="69"/>
      <c r="AH503" s="68"/>
      <c r="AI503" s="68"/>
      <c r="AJ503" s="68"/>
      <c r="AK503" s="68"/>
      <c r="AL503" s="68"/>
      <c r="AM503" s="68"/>
      <c r="AN503" s="68"/>
      <c r="AO503" s="70"/>
      <c r="AP503" s="71"/>
      <c r="AQ503" s="70"/>
      <c r="AR503" s="72"/>
      <c r="AS503" s="55"/>
      <c r="AT503" s="55"/>
      <c r="AU503" s="55"/>
      <c r="AV503" s="78"/>
    </row>
    <row r="504" spans="28:48" ht="14.25">
      <c r="AB504" s="68"/>
      <c r="AC504" s="69"/>
      <c r="AD504" s="68"/>
      <c r="AE504" s="69"/>
      <c r="AF504" s="69"/>
      <c r="AG504" s="69"/>
      <c r="AH504" s="68"/>
      <c r="AI504" s="68"/>
      <c r="AJ504" s="68"/>
      <c r="AK504" s="68"/>
      <c r="AL504" s="68"/>
      <c r="AM504" s="68"/>
      <c r="AN504" s="68"/>
      <c r="AO504" s="70"/>
      <c r="AP504" s="71"/>
      <c r="AQ504" s="70"/>
      <c r="AR504" s="72"/>
      <c r="AS504" s="55"/>
      <c r="AT504" s="55"/>
      <c r="AU504" s="55"/>
      <c r="AV504" s="78"/>
    </row>
    <row r="505" spans="28:48" ht="14.25">
      <c r="AB505" s="68"/>
      <c r="AC505" s="69"/>
      <c r="AD505" s="68"/>
      <c r="AE505" s="69"/>
      <c r="AF505" s="69"/>
      <c r="AG505" s="69"/>
      <c r="AH505" s="68"/>
      <c r="AI505" s="68"/>
      <c r="AJ505" s="68"/>
      <c r="AK505" s="68"/>
      <c r="AL505" s="68"/>
      <c r="AM505" s="68"/>
      <c r="AN505" s="68"/>
      <c r="AO505" s="70"/>
      <c r="AP505" s="71"/>
      <c r="AQ505" s="70"/>
      <c r="AR505" s="72"/>
      <c r="AS505" s="55"/>
      <c r="AT505" s="55"/>
      <c r="AU505" s="55"/>
      <c r="AV505" s="78"/>
    </row>
    <row r="506" spans="28:48" ht="14.25">
      <c r="AB506" s="68"/>
      <c r="AC506" s="69"/>
      <c r="AD506" s="68"/>
      <c r="AE506" s="69"/>
      <c r="AF506" s="69"/>
      <c r="AG506" s="69"/>
      <c r="AH506" s="68"/>
      <c r="AI506" s="68"/>
      <c r="AJ506" s="68"/>
      <c r="AK506" s="68"/>
      <c r="AL506" s="68"/>
      <c r="AM506" s="68"/>
      <c r="AN506" s="68"/>
      <c r="AO506" s="70"/>
      <c r="AP506" s="71"/>
      <c r="AQ506" s="70"/>
      <c r="AR506" s="72"/>
      <c r="AS506" s="55"/>
      <c r="AT506" s="55"/>
      <c r="AU506" s="55"/>
      <c r="AV506" s="78"/>
    </row>
    <row r="507" spans="28:48" ht="14.25">
      <c r="AB507" s="68"/>
      <c r="AC507" s="69"/>
      <c r="AD507" s="68"/>
      <c r="AE507" s="69"/>
      <c r="AF507" s="69"/>
      <c r="AG507" s="69"/>
      <c r="AH507" s="68"/>
      <c r="AI507" s="68"/>
      <c r="AJ507" s="68"/>
      <c r="AK507" s="68"/>
      <c r="AL507" s="68"/>
      <c r="AM507" s="68"/>
      <c r="AN507" s="68"/>
      <c r="AO507" s="70"/>
      <c r="AP507" s="71"/>
      <c r="AQ507" s="70"/>
      <c r="AR507" s="72"/>
      <c r="AS507" s="55"/>
      <c r="AT507" s="55"/>
      <c r="AU507" s="55"/>
      <c r="AV507" s="78"/>
    </row>
    <row r="508" spans="28:48" ht="14.25">
      <c r="AB508" s="68"/>
      <c r="AC508" s="69"/>
      <c r="AD508" s="68"/>
      <c r="AE508" s="69"/>
      <c r="AF508" s="69"/>
      <c r="AG508" s="69"/>
      <c r="AH508" s="68"/>
      <c r="AI508" s="68"/>
      <c r="AJ508" s="68"/>
      <c r="AK508" s="68"/>
      <c r="AL508" s="68"/>
      <c r="AM508" s="68"/>
      <c r="AN508" s="68"/>
      <c r="AO508" s="70"/>
      <c r="AP508" s="71"/>
      <c r="AQ508" s="70"/>
      <c r="AR508" s="72"/>
      <c r="AS508" s="55"/>
      <c r="AT508" s="55"/>
      <c r="AU508" s="55"/>
      <c r="AV508" s="78"/>
    </row>
    <row r="509" spans="28:48" ht="14.25">
      <c r="AB509" s="68"/>
      <c r="AC509" s="69"/>
      <c r="AD509" s="68"/>
      <c r="AE509" s="69"/>
      <c r="AF509" s="69"/>
      <c r="AG509" s="69"/>
      <c r="AH509" s="68"/>
      <c r="AI509" s="68"/>
      <c r="AJ509" s="68"/>
      <c r="AK509" s="68"/>
      <c r="AL509" s="68"/>
      <c r="AM509" s="68"/>
      <c r="AN509" s="68"/>
      <c r="AO509" s="70"/>
      <c r="AP509" s="71"/>
      <c r="AQ509" s="70"/>
      <c r="AR509" s="72"/>
      <c r="AS509" s="55"/>
      <c r="AT509" s="55"/>
      <c r="AU509" s="55"/>
      <c r="AV509" s="78"/>
    </row>
    <row r="510" spans="28:48" ht="14.25">
      <c r="AB510" s="68"/>
      <c r="AC510" s="69"/>
      <c r="AD510" s="68"/>
      <c r="AE510" s="69"/>
      <c r="AF510" s="69"/>
      <c r="AG510" s="69"/>
      <c r="AH510" s="68"/>
      <c r="AI510" s="68"/>
      <c r="AJ510" s="68"/>
      <c r="AK510" s="68"/>
      <c r="AL510" s="68"/>
      <c r="AM510" s="68"/>
      <c r="AN510" s="68"/>
      <c r="AO510" s="70"/>
      <c r="AP510" s="71"/>
      <c r="AQ510" s="70"/>
      <c r="AR510" s="72"/>
      <c r="AS510" s="55"/>
      <c r="AT510" s="55"/>
      <c r="AU510" s="55"/>
      <c r="AV510" s="78"/>
    </row>
    <row r="511" spans="28:48" ht="14.25">
      <c r="AB511" s="68"/>
      <c r="AC511" s="69"/>
      <c r="AD511" s="68"/>
      <c r="AE511" s="69"/>
      <c r="AF511" s="69"/>
      <c r="AG511" s="69"/>
      <c r="AH511" s="68"/>
      <c r="AI511" s="68"/>
      <c r="AJ511" s="68"/>
      <c r="AK511" s="68"/>
      <c r="AL511" s="68"/>
      <c r="AM511" s="68"/>
      <c r="AN511" s="68"/>
      <c r="AO511" s="70"/>
      <c r="AP511" s="71"/>
      <c r="AQ511" s="70"/>
      <c r="AR511" s="72"/>
      <c r="AS511" s="55"/>
      <c r="AT511" s="55"/>
      <c r="AU511" s="55"/>
      <c r="AV511" s="78"/>
    </row>
    <row r="512" spans="28:48" ht="14.25">
      <c r="AB512" s="68"/>
      <c r="AC512" s="69"/>
      <c r="AD512" s="68"/>
      <c r="AE512" s="69"/>
      <c r="AF512" s="69"/>
      <c r="AG512" s="69"/>
      <c r="AH512" s="68"/>
      <c r="AI512" s="68"/>
      <c r="AJ512" s="68"/>
      <c r="AK512" s="68"/>
      <c r="AL512" s="68"/>
      <c r="AM512" s="68"/>
      <c r="AN512" s="68"/>
      <c r="AO512" s="70"/>
      <c r="AP512" s="71"/>
      <c r="AQ512" s="70"/>
      <c r="AR512" s="72"/>
      <c r="AS512" s="55"/>
      <c r="AT512" s="55"/>
      <c r="AU512" s="55"/>
      <c r="AV512" s="78"/>
    </row>
    <row r="513" spans="28:48" ht="14.25">
      <c r="AB513" s="68"/>
      <c r="AC513" s="69"/>
      <c r="AD513" s="68"/>
      <c r="AE513" s="69"/>
      <c r="AF513" s="69"/>
      <c r="AG513" s="69"/>
      <c r="AH513" s="68"/>
      <c r="AI513" s="68"/>
      <c r="AJ513" s="68"/>
      <c r="AK513" s="68"/>
      <c r="AL513" s="68"/>
      <c r="AM513" s="68"/>
      <c r="AN513" s="68"/>
      <c r="AO513" s="70"/>
      <c r="AP513" s="71"/>
      <c r="AQ513" s="70"/>
      <c r="AR513" s="72"/>
      <c r="AS513" s="55"/>
      <c r="AT513" s="55"/>
      <c r="AU513" s="55"/>
      <c r="AV513" s="78"/>
    </row>
    <row r="514" spans="28:48" ht="14.25">
      <c r="AB514" s="68"/>
      <c r="AC514" s="69"/>
      <c r="AD514" s="68"/>
      <c r="AE514" s="69"/>
      <c r="AF514" s="69"/>
      <c r="AG514" s="69"/>
      <c r="AH514" s="68"/>
      <c r="AI514" s="68"/>
      <c r="AJ514" s="68"/>
      <c r="AK514" s="68"/>
      <c r="AL514" s="68"/>
      <c r="AM514" s="68"/>
      <c r="AN514" s="68"/>
      <c r="AO514" s="70"/>
      <c r="AP514" s="71"/>
      <c r="AQ514" s="70"/>
      <c r="AR514" s="72"/>
      <c r="AS514" s="55"/>
      <c r="AT514" s="55"/>
      <c r="AU514" s="55"/>
      <c r="AV514" s="78"/>
    </row>
    <row r="515" spans="28:48" ht="14.25">
      <c r="AB515" s="68"/>
      <c r="AC515" s="69"/>
      <c r="AD515" s="68"/>
      <c r="AE515" s="69"/>
      <c r="AF515" s="69"/>
      <c r="AG515" s="69"/>
      <c r="AH515" s="68"/>
      <c r="AI515" s="68"/>
      <c r="AJ515" s="68"/>
      <c r="AK515" s="68"/>
      <c r="AL515" s="68"/>
      <c r="AM515" s="68"/>
      <c r="AN515" s="68"/>
      <c r="AO515" s="70"/>
      <c r="AP515" s="71"/>
      <c r="AQ515" s="70"/>
      <c r="AR515" s="72"/>
      <c r="AS515" s="55"/>
      <c r="AT515" s="55"/>
      <c r="AU515" s="55"/>
      <c r="AV515" s="78"/>
    </row>
    <row r="516" spans="28:48" ht="14.25">
      <c r="AB516" s="68"/>
      <c r="AC516" s="69"/>
      <c r="AD516" s="68"/>
      <c r="AE516" s="69"/>
      <c r="AF516" s="69"/>
      <c r="AG516" s="69"/>
      <c r="AH516" s="68"/>
      <c r="AI516" s="68"/>
      <c r="AJ516" s="68"/>
      <c r="AK516" s="68"/>
      <c r="AL516" s="68"/>
      <c r="AM516" s="68"/>
      <c r="AN516" s="68"/>
      <c r="AO516" s="70"/>
      <c r="AP516" s="71"/>
      <c r="AQ516" s="70"/>
      <c r="AR516" s="72"/>
      <c r="AS516" s="55"/>
      <c r="AT516" s="55"/>
      <c r="AU516" s="55"/>
      <c r="AV516" s="78"/>
    </row>
    <row r="517" spans="28:48" ht="14.25">
      <c r="AB517" s="68"/>
      <c r="AC517" s="69"/>
      <c r="AD517" s="68"/>
      <c r="AE517" s="69"/>
      <c r="AF517" s="69"/>
      <c r="AG517" s="69"/>
      <c r="AH517" s="68"/>
      <c r="AI517" s="68"/>
      <c r="AJ517" s="68"/>
      <c r="AK517" s="68"/>
      <c r="AL517" s="68"/>
      <c r="AM517" s="68"/>
      <c r="AN517" s="68"/>
      <c r="AO517" s="70"/>
      <c r="AP517" s="71"/>
      <c r="AQ517" s="70"/>
      <c r="AR517" s="72"/>
      <c r="AS517" s="55"/>
      <c r="AT517" s="55"/>
      <c r="AU517" s="55"/>
      <c r="AV517" s="78"/>
    </row>
    <row r="518" spans="28:48" ht="14.25">
      <c r="AB518" s="68"/>
      <c r="AC518" s="69"/>
      <c r="AD518" s="68"/>
      <c r="AE518" s="69"/>
      <c r="AF518" s="69"/>
      <c r="AG518" s="69"/>
      <c r="AH518" s="68"/>
      <c r="AI518" s="68"/>
      <c r="AJ518" s="68"/>
      <c r="AK518" s="68"/>
      <c r="AL518" s="68"/>
      <c r="AM518" s="68"/>
      <c r="AN518" s="68"/>
      <c r="AO518" s="70"/>
      <c r="AP518" s="71"/>
      <c r="AQ518" s="70"/>
      <c r="AR518" s="72"/>
      <c r="AS518" s="55"/>
      <c r="AT518" s="55"/>
      <c r="AU518" s="55"/>
      <c r="AV518" s="78"/>
    </row>
    <row r="519" spans="28:48" ht="14.25">
      <c r="AB519" s="68"/>
      <c r="AC519" s="69"/>
      <c r="AD519" s="68"/>
      <c r="AE519" s="69"/>
      <c r="AF519" s="69"/>
      <c r="AG519" s="69"/>
      <c r="AH519" s="68"/>
      <c r="AI519" s="68"/>
      <c r="AJ519" s="68"/>
      <c r="AK519" s="68"/>
      <c r="AL519" s="68"/>
      <c r="AM519" s="68"/>
      <c r="AN519" s="68"/>
      <c r="AO519" s="70"/>
      <c r="AP519" s="71"/>
      <c r="AQ519" s="70"/>
      <c r="AR519" s="72"/>
      <c r="AS519" s="55"/>
      <c r="AT519" s="55"/>
      <c r="AU519" s="55"/>
      <c r="AV519" s="78"/>
    </row>
    <row r="520" spans="28:48" ht="14.25">
      <c r="AB520" s="68"/>
      <c r="AC520" s="69"/>
      <c r="AD520" s="68"/>
      <c r="AE520" s="69"/>
      <c r="AF520" s="69"/>
      <c r="AG520" s="69"/>
      <c r="AH520" s="68"/>
      <c r="AI520" s="68"/>
      <c r="AJ520" s="68"/>
      <c r="AK520" s="68"/>
      <c r="AL520" s="68"/>
      <c r="AM520" s="68"/>
      <c r="AN520" s="68"/>
      <c r="AO520" s="70"/>
      <c r="AP520" s="71"/>
      <c r="AQ520" s="70"/>
      <c r="AR520" s="72"/>
      <c r="AS520" s="55"/>
      <c r="AT520" s="55"/>
      <c r="AU520" s="55"/>
      <c r="AV520" s="78"/>
    </row>
    <row r="521" spans="28:48" ht="14.25">
      <c r="AB521" s="68"/>
      <c r="AC521" s="69"/>
      <c r="AD521" s="68"/>
      <c r="AE521" s="69"/>
      <c r="AF521" s="69"/>
      <c r="AG521" s="69"/>
      <c r="AH521" s="68"/>
      <c r="AI521" s="68"/>
      <c r="AJ521" s="68"/>
      <c r="AK521" s="68"/>
      <c r="AL521" s="68"/>
      <c r="AM521" s="68"/>
      <c r="AN521" s="68"/>
      <c r="AO521" s="70"/>
      <c r="AP521" s="71"/>
      <c r="AQ521" s="70"/>
      <c r="AR521" s="72"/>
      <c r="AS521" s="55"/>
      <c r="AT521" s="55"/>
      <c r="AU521" s="55"/>
      <c r="AV521" s="78"/>
    </row>
    <row r="522" spans="28:48" ht="14.25">
      <c r="AB522" s="68"/>
      <c r="AC522" s="69"/>
      <c r="AD522" s="68"/>
      <c r="AE522" s="69"/>
      <c r="AF522" s="69"/>
      <c r="AG522" s="69"/>
      <c r="AH522" s="68"/>
      <c r="AI522" s="68"/>
      <c r="AJ522" s="68"/>
      <c r="AK522" s="68"/>
      <c r="AL522" s="68"/>
      <c r="AM522" s="68"/>
      <c r="AN522" s="68"/>
      <c r="AO522" s="70"/>
      <c r="AP522" s="71"/>
      <c r="AQ522" s="70"/>
      <c r="AR522" s="72"/>
      <c r="AS522" s="55"/>
      <c r="AT522" s="55"/>
      <c r="AU522" s="55"/>
      <c r="AV522" s="78"/>
    </row>
    <row r="523" spans="28:48" ht="14.25">
      <c r="AB523" s="68"/>
      <c r="AC523" s="69"/>
      <c r="AD523" s="68"/>
      <c r="AE523" s="69"/>
      <c r="AF523" s="69"/>
      <c r="AG523" s="69"/>
      <c r="AH523" s="68"/>
      <c r="AI523" s="68"/>
      <c r="AJ523" s="68"/>
      <c r="AK523" s="68"/>
      <c r="AL523" s="68"/>
      <c r="AM523" s="68"/>
      <c r="AN523" s="68"/>
      <c r="AO523" s="70"/>
      <c r="AP523" s="71"/>
      <c r="AQ523" s="70"/>
      <c r="AR523" s="72"/>
      <c r="AS523" s="55"/>
      <c r="AT523" s="55"/>
      <c r="AU523" s="55"/>
      <c r="AV523" s="78"/>
    </row>
    <row r="524" spans="28:48" ht="14.25">
      <c r="AB524" s="68"/>
      <c r="AC524" s="69"/>
      <c r="AD524" s="68"/>
      <c r="AE524" s="69"/>
      <c r="AF524" s="69"/>
      <c r="AG524" s="69"/>
      <c r="AH524" s="68"/>
      <c r="AI524" s="68"/>
      <c r="AJ524" s="68"/>
      <c r="AK524" s="68"/>
      <c r="AL524" s="68"/>
      <c r="AM524" s="68"/>
      <c r="AN524" s="68"/>
      <c r="AO524" s="70"/>
      <c r="AP524" s="71"/>
      <c r="AQ524" s="70"/>
      <c r="AR524" s="72"/>
      <c r="AS524" s="55"/>
      <c r="AT524" s="55"/>
      <c r="AU524" s="55"/>
      <c r="AV524" s="78"/>
    </row>
    <row r="525" spans="28:48" ht="14.25">
      <c r="AB525" s="68"/>
      <c r="AC525" s="69"/>
      <c r="AD525" s="68"/>
      <c r="AE525" s="69"/>
      <c r="AF525" s="69"/>
      <c r="AG525" s="69"/>
      <c r="AH525" s="68"/>
      <c r="AI525" s="68"/>
      <c r="AJ525" s="68"/>
      <c r="AK525" s="68"/>
      <c r="AL525" s="68"/>
      <c r="AM525" s="68"/>
      <c r="AN525" s="68"/>
      <c r="AO525" s="70"/>
      <c r="AP525" s="71"/>
      <c r="AQ525" s="70"/>
      <c r="AR525" s="72"/>
      <c r="AS525" s="55"/>
      <c r="AT525" s="55"/>
      <c r="AU525" s="55"/>
      <c r="AV525" s="78"/>
    </row>
    <row r="526" spans="28:48" ht="14.25">
      <c r="AB526" s="68"/>
      <c r="AC526" s="69"/>
      <c r="AD526" s="68"/>
      <c r="AE526" s="69"/>
      <c r="AF526" s="69"/>
      <c r="AG526" s="69"/>
      <c r="AH526" s="68"/>
      <c r="AI526" s="68"/>
      <c r="AJ526" s="68"/>
      <c r="AK526" s="68"/>
      <c r="AL526" s="68"/>
      <c r="AM526" s="68"/>
      <c r="AN526" s="68"/>
      <c r="AO526" s="70"/>
      <c r="AP526" s="71"/>
      <c r="AQ526" s="70"/>
      <c r="AR526" s="72"/>
      <c r="AS526" s="55"/>
      <c r="AT526" s="55"/>
      <c r="AU526" s="55"/>
      <c r="AV526" s="78"/>
    </row>
    <row r="527" spans="28:48" ht="14.25">
      <c r="AB527" s="68"/>
      <c r="AC527" s="69"/>
      <c r="AD527" s="68"/>
      <c r="AE527" s="69"/>
      <c r="AF527" s="69"/>
      <c r="AG527" s="69"/>
      <c r="AH527" s="68"/>
      <c r="AI527" s="68"/>
      <c r="AJ527" s="68"/>
      <c r="AK527" s="68"/>
      <c r="AL527" s="68"/>
      <c r="AM527" s="68"/>
      <c r="AN527" s="68"/>
      <c r="AO527" s="70"/>
      <c r="AP527" s="71"/>
      <c r="AQ527" s="70"/>
      <c r="AR527" s="72"/>
      <c r="AS527" s="55"/>
      <c r="AT527" s="55"/>
      <c r="AU527" s="55"/>
      <c r="AV527" s="78"/>
    </row>
    <row r="528" spans="28:48" ht="14.25">
      <c r="AB528" s="68"/>
      <c r="AC528" s="69"/>
      <c r="AD528" s="68"/>
      <c r="AE528" s="69"/>
      <c r="AF528" s="69"/>
      <c r="AG528" s="69"/>
      <c r="AH528" s="68"/>
      <c r="AI528" s="68"/>
      <c r="AJ528" s="68"/>
      <c r="AK528" s="68"/>
      <c r="AL528" s="68"/>
      <c r="AM528" s="68"/>
      <c r="AN528" s="68"/>
      <c r="AO528" s="70"/>
      <c r="AP528" s="71"/>
      <c r="AQ528" s="70"/>
      <c r="AR528" s="72"/>
      <c r="AS528" s="55"/>
      <c r="AT528" s="55"/>
      <c r="AU528" s="55"/>
      <c r="AV528" s="78"/>
    </row>
    <row r="529" spans="28:48" ht="14.25">
      <c r="AB529" s="68"/>
      <c r="AC529" s="69"/>
      <c r="AD529" s="68"/>
      <c r="AE529" s="69"/>
      <c r="AF529" s="69"/>
      <c r="AG529" s="69"/>
      <c r="AH529" s="68"/>
      <c r="AI529" s="68"/>
      <c r="AJ529" s="68"/>
      <c r="AK529" s="68"/>
      <c r="AL529" s="68"/>
      <c r="AM529" s="68"/>
      <c r="AN529" s="68"/>
      <c r="AO529" s="70"/>
      <c r="AP529" s="71"/>
      <c r="AQ529" s="70"/>
      <c r="AR529" s="72"/>
      <c r="AS529" s="55"/>
      <c r="AT529" s="55"/>
      <c r="AU529" s="55"/>
      <c r="AV529" s="78"/>
    </row>
    <row r="530" spans="28:48" ht="14.25">
      <c r="AB530" s="68"/>
      <c r="AC530" s="69"/>
      <c r="AD530" s="68"/>
      <c r="AE530" s="69"/>
      <c r="AF530" s="69"/>
      <c r="AG530" s="69"/>
      <c r="AH530" s="68"/>
      <c r="AI530" s="68"/>
      <c r="AJ530" s="68"/>
      <c r="AK530" s="68"/>
      <c r="AL530" s="68"/>
      <c r="AM530" s="68"/>
      <c r="AN530" s="68"/>
      <c r="AO530" s="70"/>
      <c r="AP530" s="71"/>
      <c r="AQ530" s="70"/>
      <c r="AR530" s="72"/>
      <c r="AS530" s="55"/>
      <c r="AT530" s="55"/>
      <c r="AU530" s="55"/>
      <c r="AV530" s="78"/>
    </row>
    <row r="531" spans="28:48" ht="14.25">
      <c r="AB531" s="68"/>
      <c r="AC531" s="69"/>
      <c r="AD531" s="68"/>
      <c r="AE531" s="69"/>
      <c r="AF531" s="69"/>
      <c r="AG531" s="69"/>
      <c r="AH531" s="68"/>
      <c r="AI531" s="68"/>
      <c r="AJ531" s="68"/>
      <c r="AK531" s="68"/>
      <c r="AL531" s="68"/>
      <c r="AM531" s="68"/>
      <c r="AN531" s="68"/>
      <c r="AO531" s="70"/>
      <c r="AP531" s="71"/>
      <c r="AQ531" s="70"/>
      <c r="AR531" s="72"/>
      <c r="AS531" s="55"/>
      <c r="AT531" s="55"/>
      <c r="AU531" s="55"/>
      <c r="AV531" s="78"/>
    </row>
    <row r="532" spans="28:48" ht="14.25">
      <c r="AB532" s="68"/>
      <c r="AC532" s="69"/>
      <c r="AD532" s="68"/>
      <c r="AE532" s="69"/>
      <c r="AF532" s="69"/>
      <c r="AG532" s="69"/>
      <c r="AH532" s="68"/>
      <c r="AI532" s="68"/>
      <c r="AJ532" s="68"/>
      <c r="AK532" s="68"/>
      <c r="AL532" s="68"/>
      <c r="AM532" s="68"/>
      <c r="AN532" s="68"/>
      <c r="AO532" s="70"/>
      <c r="AP532" s="71"/>
      <c r="AQ532" s="70"/>
      <c r="AR532" s="72"/>
      <c r="AS532" s="55"/>
      <c r="AT532" s="55"/>
      <c r="AU532" s="55"/>
      <c r="AV532" s="78"/>
    </row>
    <row r="533" spans="28:48" ht="14.25">
      <c r="AB533" s="68"/>
      <c r="AC533" s="69"/>
      <c r="AD533" s="68"/>
      <c r="AE533" s="69"/>
      <c r="AF533" s="69"/>
      <c r="AG533" s="69"/>
      <c r="AH533" s="68"/>
      <c r="AI533" s="68"/>
      <c r="AJ533" s="68"/>
      <c r="AK533" s="68"/>
      <c r="AL533" s="68"/>
      <c r="AM533" s="68"/>
      <c r="AN533" s="68"/>
      <c r="AO533" s="70"/>
      <c r="AP533" s="71"/>
      <c r="AQ533" s="70"/>
      <c r="AR533" s="72"/>
      <c r="AS533" s="55"/>
      <c r="AT533" s="55"/>
      <c r="AU533" s="55"/>
      <c r="AV533" s="78"/>
    </row>
    <row r="534" spans="28:48" ht="14.25">
      <c r="AB534" s="68"/>
      <c r="AC534" s="69"/>
      <c r="AD534" s="68"/>
      <c r="AE534" s="69"/>
      <c r="AF534" s="69"/>
      <c r="AG534" s="69"/>
      <c r="AH534" s="68"/>
      <c r="AI534" s="68"/>
      <c r="AJ534" s="68"/>
      <c r="AK534" s="68"/>
      <c r="AL534" s="68"/>
      <c r="AM534" s="68"/>
      <c r="AN534" s="68"/>
      <c r="AO534" s="70"/>
      <c r="AP534" s="71"/>
      <c r="AQ534" s="70"/>
      <c r="AR534" s="72"/>
      <c r="AS534" s="55"/>
      <c r="AT534" s="55"/>
      <c r="AU534" s="55"/>
      <c r="AV534" s="78"/>
    </row>
    <row r="535" spans="28:48" ht="14.25">
      <c r="AB535" s="68"/>
      <c r="AC535" s="69"/>
      <c r="AD535" s="68"/>
      <c r="AE535" s="69"/>
      <c r="AF535" s="69"/>
      <c r="AG535" s="69"/>
      <c r="AH535" s="68"/>
      <c r="AI535" s="68"/>
      <c r="AJ535" s="68"/>
      <c r="AK535" s="68"/>
      <c r="AL535" s="68"/>
      <c r="AM535" s="68"/>
      <c r="AN535" s="68"/>
      <c r="AO535" s="70"/>
      <c r="AP535" s="71"/>
      <c r="AQ535" s="70"/>
      <c r="AR535" s="72"/>
      <c r="AS535" s="55"/>
      <c r="AT535" s="55"/>
      <c r="AU535" s="55"/>
      <c r="AV535" s="78"/>
    </row>
    <row r="536" spans="28:48" ht="14.25">
      <c r="AB536" s="68"/>
      <c r="AC536" s="69"/>
      <c r="AD536" s="68"/>
      <c r="AE536" s="69"/>
      <c r="AF536" s="69"/>
      <c r="AG536" s="69"/>
      <c r="AH536" s="68"/>
      <c r="AI536" s="68"/>
      <c r="AJ536" s="68"/>
      <c r="AK536" s="68"/>
      <c r="AL536" s="68"/>
      <c r="AM536" s="68"/>
      <c r="AN536" s="68"/>
      <c r="AO536" s="70"/>
      <c r="AP536" s="71"/>
      <c r="AQ536" s="70"/>
      <c r="AR536" s="72"/>
      <c r="AS536" s="55"/>
      <c r="AT536" s="55"/>
      <c r="AU536" s="55"/>
      <c r="AV536" s="78"/>
    </row>
    <row r="537" spans="28:48" ht="14.25">
      <c r="AB537" s="68"/>
      <c r="AC537" s="69"/>
      <c r="AD537" s="68"/>
      <c r="AE537" s="69"/>
      <c r="AF537" s="69"/>
      <c r="AG537" s="69"/>
      <c r="AH537" s="68"/>
      <c r="AI537" s="68"/>
      <c r="AJ537" s="68"/>
      <c r="AK537" s="68"/>
      <c r="AL537" s="68"/>
      <c r="AM537" s="68"/>
      <c r="AN537" s="68"/>
      <c r="AO537" s="70"/>
      <c r="AP537" s="71"/>
      <c r="AQ537" s="70"/>
      <c r="AR537" s="72"/>
      <c r="AS537" s="55"/>
      <c r="AT537" s="55"/>
      <c r="AU537" s="55"/>
      <c r="AV537" s="78"/>
    </row>
    <row r="538" spans="28:48" ht="14.25">
      <c r="AB538" s="68"/>
      <c r="AC538" s="69"/>
      <c r="AD538" s="68"/>
      <c r="AE538" s="69"/>
      <c r="AF538" s="69"/>
      <c r="AG538" s="69"/>
      <c r="AH538" s="68"/>
      <c r="AI538" s="68"/>
      <c r="AJ538" s="68"/>
      <c r="AK538" s="68"/>
      <c r="AL538" s="68"/>
      <c r="AM538" s="68"/>
      <c r="AN538" s="68"/>
      <c r="AO538" s="70"/>
      <c r="AP538" s="71"/>
      <c r="AQ538" s="70"/>
      <c r="AR538" s="72"/>
      <c r="AS538" s="55"/>
      <c r="AT538" s="55"/>
      <c r="AU538" s="55"/>
      <c r="AV538" s="78"/>
    </row>
    <row r="539" spans="28:48" ht="14.25">
      <c r="AB539" s="68"/>
      <c r="AC539" s="69"/>
      <c r="AD539" s="68"/>
      <c r="AE539" s="69"/>
      <c r="AF539" s="69"/>
      <c r="AG539" s="69"/>
      <c r="AH539" s="68"/>
      <c r="AI539" s="68"/>
      <c r="AJ539" s="68"/>
      <c r="AK539" s="68"/>
      <c r="AL539" s="68"/>
      <c r="AM539" s="68"/>
      <c r="AN539" s="68"/>
      <c r="AO539" s="70"/>
      <c r="AP539" s="71"/>
      <c r="AQ539" s="70"/>
      <c r="AR539" s="72"/>
      <c r="AS539" s="55"/>
      <c r="AT539" s="55"/>
      <c r="AU539" s="55"/>
      <c r="AV539" s="78"/>
    </row>
    <row r="540" spans="28:48" ht="14.25">
      <c r="AB540" s="68"/>
      <c r="AC540" s="69"/>
      <c r="AD540" s="68"/>
      <c r="AE540" s="69"/>
      <c r="AF540" s="69"/>
      <c r="AG540" s="69"/>
      <c r="AH540" s="68"/>
      <c r="AI540" s="68"/>
      <c r="AJ540" s="68"/>
      <c r="AK540" s="68"/>
      <c r="AL540" s="68"/>
      <c r="AM540" s="68"/>
      <c r="AN540" s="68"/>
      <c r="AO540" s="70"/>
      <c r="AP540" s="71"/>
      <c r="AQ540" s="70"/>
      <c r="AR540" s="72"/>
      <c r="AS540" s="55"/>
      <c r="AT540" s="55"/>
      <c r="AU540" s="55"/>
      <c r="AV540" s="78"/>
    </row>
    <row r="541" spans="28:48" ht="14.25">
      <c r="AB541" s="68"/>
      <c r="AC541" s="69"/>
      <c r="AD541" s="68"/>
      <c r="AE541" s="69"/>
      <c r="AF541" s="69"/>
      <c r="AG541" s="69"/>
      <c r="AH541" s="68"/>
      <c r="AI541" s="68"/>
      <c r="AJ541" s="68"/>
      <c r="AK541" s="68"/>
      <c r="AL541" s="68"/>
      <c r="AM541" s="68"/>
      <c r="AN541" s="68"/>
      <c r="AO541" s="70"/>
      <c r="AP541" s="71"/>
      <c r="AQ541" s="70"/>
      <c r="AR541" s="72"/>
      <c r="AS541" s="55"/>
      <c r="AT541" s="55"/>
      <c r="AU541" s="55"/>
      <c r="AV541" s="78"/>
    </row>
    <row r="542" spans="28:48" ht="14.25">
      <c r="AB542" s="68"/>
      <c r="AC542" s="69"/>
      <c r="AD542" s="68"/>
      <c r="AE542" s="69"/>
      <c r="AF542" s="69"/>
      <c r="AG542" s="69"/>
      <c r="AH542" s="68"/>
      <c r="AI542" s="68"/>
      <c r="AJ542" s="68"/>
      <c r="AK542" s="68"/>
      <c r="AL542" s="68"/>
      <c r="AM542" s="68"/>
      <c r="AN542" s="68"/>
      <c r="AO542" s="70"/>
      <c r="AP542" s="71"/>
      <c r="AQ542" s="70"/>
      <c r="AR542" s="72"/>
      <c r="AS542" s="55"/>
      <c r="AT542" s="55"/>
      <c r="AU542" s="55"/>
      <c r="AV542" s="78"/>
    </row>
    <row r="543" spans="28:48" ht="14.25">
      <c r="AB543" s="68"/>
      <c r="AC543" s="69"/>
      <c r="AD543" s="68"/>
      <c r="AE543" s="69"/>
      <c r="AF543" s="69"/>
      <c r="AG543" s="69"/>
      <c r="AH543" s="68"/>
      <c r="AI543" s="68"/>
      <c r="AJ543" s="68"/>
      <c r="AK543" s="68"/>
      <c r="AL543" s="68"/>
      <c r="AM543" s="68"/>
      <c r="AN543" s="68"/>
      <c r="AO543" s="70"/>
      <c r="AP543" s="71"/>
      <c r="AQ543" s="70"/>
      <c r="AR543" s="72"/>
      <c r="AS543" s="55"/>
      <c r="AT543" s="55"/>
      <c r="AU543" s="55"/>
      <c r="AV543" s="78"/>
    </row>
    <row r="544" spans="28:48" ht="14.25">
      <c r="AB544" s="68"/>
      <c r="AC544" s="69"/>
      <c r="AD544" s="68"/>
      <c r="AE544" s="69"/>
      <c r="AF544" s="69"/>
      <c r="AG544" s="69"/>
      <c r="AH544" s="68"/>
      <c r="AI544" s="68"/>
      <c r="AJ544" s="68"/>
      <c r="AK544" s="68"/>
      <c r="AL544" s="68"/>
      <c r="AM544" s="68"/>
      <c r="AN544" s="68"/>
      <c r="AO544" s="70"/>
      <c r="AP544" s="71"/>
      <c r="AQ544" s="70"/>
      <c r="AR544" s="72"/>
      <c r="AS544" s="55"/>
      <c r="AT544" s="55"/>
      <c r="AU544" s="55"/>
      <c r="AV544" s="78"/>
    </row>
    <row r="545" spans="28:48" ht="14.25">
      <c r="AB545" s="68"/>
      <c r="AC545" s="69"/>
      <c r="AD545" s="68"/>
      <c r="AE545" s="69"/>
      <c r="AF545" s="69"/>
      <c r="AG545" s="69"/>
      <c r="AH545" s="68"/>
      <c r="AI545" s="68"/>
      <c r="AJ545" s="68"/>
      <c r="AK545" s="68"/>
      <c r="AL545" s="68"/>
      <c r="AM545" s="68"/>
      <c r="AN545" s="68"/>
      <c r="AO545" s="70"/>
      <c r="AP545" s="71"/>
      <c r="AQ545" s="70"/>
      <c r="AR545" s="72"/>
      <c r="AS545" s="55"/>
      <c r="AT545" s="55"/>
      <c r="AU545" s="55"/>
      <c r="AV545" s="78"/>
    </row>
    <row r="546" spans="28:48" ht="14.25">
      <c r="AB546" s="68"/>
      <c r="AC546" s="69"/>
      <c r="AD546" s="68"/>
      <c r="AE546" s="69"/>
      <c r="AF546" s="69"/>
      <c r="AG546" s="69"/>
      <c r="AH546" s="68"/>
      <c r="AI546" s="68"/>
      <c r="AJ546" s="68"/>
      <c r="AK546" s="68"/>
      <c r="AL546" s="68"/>
      <c r="AM546" s="68"/>
      <c r="AN546" s="68"/>
      <c r="AO546" s="70"/>
      <c r="AP546" s="71"/>
      <c r="AQ546" s="70"/>
      <c r="AR546" s="72"/>
      <c r="AS546" s="55"/>
      <c r="AT546" s="55"/>
      <c r="AU546" s="55"/>
      <c r="AV546" s="78"/>
    </row>
    <row r="547" spans="28:48" ht="14.25">
      <c r="AB547" s="68"/>
      <c r="AC547" s="69"/>
      <c r="AD547" s="68"/>
      <c r="AE547" s="69"/>
      <c r="AF547" s="69"/>
      <c r="AG547" s="69"/>
      <c r="AH547" s="68"/>
      <c r="AI547" s="68"/>
      <c r="AJ547" s="68"/>
      <c r="AK547" s="68"/>
      <c r="AL547" s="68"/>
      <c r="AM547" s="68"/>
      <c r="AN547" s="68"/>
      <c r="AO547" s="70"/>
      <c r="AP547" s="71"/>
      <c r="AQ547" s="70"/>
      <c r="AR547" s="72"/>
      <c r="AS547" s="55"/>
      <c r="AT547" s="55"/>
      <c r="AU547" s="55"/>
      <c r="AV547" s="78"/>
    </row>
    <row r="548" spans="28:48" ht="14.25">
      <c r="AB548" s="68"/>
      <c r="AC548" s="69"/>
      <c r="AD548" s="68"/>
      <c r="AE548" s="69"/>
      <c r="AF548" s="69"/>
      <c r="AG548" s="69"/>
      <c r="AH548" s="68"/>
      <c r="AI548" s="68"/>
      <c r="AJ548" s="68"/>
      <c r="AK548" s="68"/>
      <c r="AL548" s="68"/>
      <c r="AM548" s="68"/>
      <c r="AN548" s="68"/>
      <c r="AO548" s="70"/>
      <c r="AP548" s="71"/>
      <c r="AQ548" s="70"/>
      <c r="AR548" s="72"/>
      <c r="AS548" s="55"/>
      <c r="AT548" s="55"/>
      <c r="AU548" s="55"/>
      <c r="AV548" s="78"/>
    </row>
    <row r="549" spans="28:48" ht="14.25">
      <c r="AB549" s="68"/>
      <c r="AC549" s="69"/>
      <c r="AD549" s="68"/>
      <c r="AE549" s="69"/>
      <c r="AF549" s="69"/>
      <c r="AG549" s="69"/>
      <c r="AH549" s="68"/>
      <c r="AI549" s="68"/>
      <c r="AJ549" s="68"/>
      <c r="AK549" s="68"/>
      <c r="AL549" s="68"/>
      <c r="AM549" s="68"/>
      <c r="AN549" s="68"/>
      <c r="AO549" s="70"/>
      <c r="AP549" s="71"/>
      <c r="AQ549" s="70"/>
      <c r="AR549" s="72"/>
      <c r="AS549" s="55"/>
      <c r="AT549" s="55"/>
      <c r="AU549" s="55"/>
      <c r="AV549" s="78"/>
    </row>
    <row r="550" spans="28:48" ht="14.25">
      <c r="AB550" s="68"/>
      <c r="AC550" s="69"/>
      <c r="AD550" s="68"/>
      <c r="AE550" s="69"/>
      <c r="AF550" s="69"/>
      <c r="AG550" s="69"/>
      <c r="AH550" s="68"/>
      <c r="AI550" s="68"/>
      <c r="AJ550" s="68"/>
      <c r="AK550" s="68"/>
      <c r="AL550" s="68"/>
      <c r="AM550" s="68"/>
      <c r="AN550" s="68"/>
      <c r="AO550" s="70"/>
      <c r="AP550" s="71"/>
      <c r="AQ550" s="70"/>
      <c r="AR550" s="72"/>
      <c r="AS550" s="55"/>
      <c r="AT550" s="55"/>
      <c r="AU550" s="55"/>
      <c r="AV550" s="78"/>
    </row>
    <row r="551" spans="28:48" ht="14.25">
      <c r="AB551" s="68"/>
      <c r="AC551" s="69"/>
      <c r="AD551" s="68"/>
      <c r="AE551" s="69"/>
      <c r="AF551" s="69"/>
      <c r="AG551" s="69"/>
      <c r="AH551" s="68"/>
      <c r="AI551" s="68"/>
      <c r="AJ551" s="68"/>
      <c r="AK551" s="68"/>
      <c r="AL551" s="68"/>
      <c r="AM551" s="68"/>
      <c r="AN551" s="68"/>
      <c r="AO551" s="70"/>
      <c r="AP551" s="71"/>
      <c r="AQ551" s="70"/>
      <c r="AR551" s="72"/>
      <c r="AS551" s="55"/>
      <c r="AT551" s="55"/>
      <c r="AU551" s="55"/>
      <c r="AV551" s="78"/>
    </row>
    <row r="552" spans="28:48" ht="14.25">
      <c r="AB552" s="68"/>
      <c r="AC552" s="69"/>
      <c r="AD552" s="68"/>
      <c r="AE552" s="69"/>
      <c r="AF552" s="69"/>
      <c r="AG552" s="69"/>
      <c r="AH552" s="68"/>
      <c r="AI552" s="68"/>
      <c r="AJ552" s="68"/>
      <c r="AK552" s="68"/>
      <c r="AL552" s="68"/>
      <c r="AM552" s="68"/>
      <c r="AN552" s="68"/>
      <c r="AO552" s="70"/>
      <c r="AP552" s="71"/>
      <c r="AQ552" s="70"/>
      <c r="AR552" s="72"/>
      <c r="AS552" s="55"/>
      <c r="AT552" s="55"/>
      <c r="AU552" s="55"/>
      <c r="AV552" s="78"/>
    </row>
    <row r="553" spans="28:48" ht="14.25">
      <c r="AB553" s="68"/>
      <c r="AC553" s="69"/>
      <c r="AD553" s="68"/>
      <c r="AE553" s="69"/>
      <c r="AF553" s="69"/>
      <c r="AG553" s="69"/>
      <c r="AH553" s="68"/>
      <c r="AI553" s="68"/>
      <c r="AJ553" s="68"/>
      <c r="AK553" s="68"/>
      <c r="AL553" s="68"/>
      <c r="AM553" s="68"/>
      <c r="AN553" s="68"/>
      <c r="AO553" s="70"/>
      <c r="AP553" s="71"/>
      <c r="AQ553" s="70"/>
      <c r="AR553" s="72"/>
      <c r="AS553" s="55"/>
      <c r="AT553" s="55"/>
      <c r="AU553" s="55"/>
      <c r="AV553" s="78"/>
    </row>
    <row r="554" spans="28:48" ht="14.25">
      <c r="AB554" s="68"/>
      <c r="AC554" s="69"/>
      <c r="AD554" s="68"/>
      <c r="AE554" s="69"/>
      <c r="AF554" s="69"/>
      <c r="AG554" s="69"/>
      <c r="AH554" s="68"/>
      <c r="AI554" s="68"/>
      <c r="AJ554" s="68"/>
      <c r="AK554" s="68"/>
      <c r="AL554" s="68"/>
      <c r="AM554" s="68"/>
      <c r="AN554" s="68"/>
      <c r="AO554" s="70"/>
      <c r="AP554" s="71"/>
      <c r="AQ554" s="70"/>
      <c r="AR554" s="72"/>
      <c r="AS554" s="55"/>
      <c r="AT554" s="55"/>
      <c r="AU554" s="55"/>
      <c r="AV554" s="78"/>
    </row>
    <row r="555" spans="28:48" ht="14.25">
      <c r="AB555" s="68"/>
      <c r="AC555" s="69"/>
      <c r="AD555" s="68"/>
      <c r="AE555" s="69"/>
      <c r="AF555" s="69"/>
      <c r="AG555" s="69"/>
      <c r="AH555" s="68"/>
      <c r="AI555" s="68"/>
      <c r="AJ555" s="68"/>
      <c r="AK555" s="68"/>
      <c r="AL555" s="68"/>
      <c r="AM555" s="68"/>
      <c r="AN555" s="68"/>
      <c r="AO555" s="70"/>
      <c r="AP555" s="71"/>
      <c r="AQ555" s="70"/>
      <c r="AR555" s="72"/>
      <c r="AS555" s="55"/>
      <c r="AT555" s="55"/>
      <c r="AU555" s="55"/>
      <c r="AV555" s="78"/>
    </row>
    <row r="556" spans="28:48" ht="14.25">
      <c r="AB556" s="68"/>
      <c r="AC556" s="69"/>
      <c r="AD556" s="68"/>
      <c r="AE556" s="69"/>
      <c r="AF556" s="69"/>
      <c r="AG556" s="69"/>
      <c r="AH556" s="68"/>
      <c r="AI556" s="68"/>
      <c r="AJ556" s="68"/>
      <c r="AK556" s="68"/>
      <c r="AL556" s="68"/>
      <c r="AM556" s="68"/>
      <c r="AN556" s="68"/>
      <c r="AO556" s="70"/>
      <c r="AP556" s="71"/>
      <c r="AQ556" s="70"/>
      <c r="AR556" s="72"/>
      <c r="AS556" s="55"/>
      <c r="AT556" s="55"/>
      <c r="AU556" s="55"/>
      <c r="AV556" s="78"/>
    </row>
    <row r="557" spans="28:48" ht="14.25">
      <c r="AB557" s="68"/>
      <c r="AC557" s="69"/>
      <c r="AD557" s="68"/>
      <c r="AE557" s="69"/>
      <c r="AF557" s="69"/>
      <c r="AG557" s="69"/>
      <c r="AH557" s="68"/>
      <c r="AI557" s="68"/>
      <c r="AJ557" s="68"/>
      <c r="AK557" s="68"/>
      <c r="AL557" s="68"/>
      <c r="AM557" s="68"/>
      <c r="AN557" s="68"/>
      <c r="AO557" s="70"/>
      <c r="AP557" s="71"/>
      <c r="AQ557" s="70"/>
      <c r="AR557" s="72"/>
      <c r="AS557" s="55"/>
      <c r="AT557" s="55"/>
      <c r="AU557" s="55"/>
      <c r="AV557" s="78"/>
    </row>
    <row r="558" spans="28:48" ht="14.25">
      <c r="AB558" s="68"/>
      <c r="AC558" s="69"/>
      <c r="AD558" s="68"/>
      <c r="AE558" s="69"/>
      <c r="AF558" s="69"/>
      <c r="AG558" s="69"/>
      <c r="AH558" s="68"/>
      <c r="AI558" s="68"/>
      <c r="AJ558" s="68"/>
      <c r="AK558" s="68"/>
      <c r="AL558" s="68"/>
      <c r="AM558" s="68"/>
      <c r="AN558" s="68"/>
      <c r="AO558" s="70"/>
      <c r="AP558" s="71"/>
      <c r="AQ558" s="70"/>
      <c r="AR558" s="72"/>
      <c r="AS558" s="55"/>
      <c r="AT558" s="55"/>
      <c r="AU558" s="55"/>
      <c r="AV558" s="78"/>
    </row>
    <row r="559" spans="28:48" ht="14.25">
      <c r="AB559" s="68"/>
      <c r="AC559" s="69"/>
      <c r="AD559" s="68"/>
      <c r="AE559" s="69"/>
      <c r="AF559" s="69"/>
      <c r="AG559" s="69"/>
      <c r="AH559" s="68"/>
      <c r="AI559" s="68"/>
      <c r="AJ559" s="68"/>
      <c r="AK559" s="68"/>
      <c r="AL559" s="68"/>
      <c r="AM559" s="68"/>
      <c r="AN559" s="68"/>
      <c r="AO559" s="70"/>
      <c r="AP559" s="71"/>
      <c r="AQ559" s="70"/>
      <c r="AR559" s="72"/>
      <c r="AS559" s="55"/>
      <c r="AT559" s="55"/>
      <c r="AU559" s="55"/>
      <c r="AV559" s="78"/>
    </row>
    <row r="560" spans="28:48" ht="14.25">
      <c r="AB560" s="68"/>
      <c r="AC560" s="69"/>
      <c r="AD560" s="68"/>
      <c r="AE560" s="69"/>
      <c r="AF560" s="69"/>
      <c r="AG560" s="69"/>
      <c r="AH560" s="68"/>
      <c r="AI560" s="68"/>
      <c r="AJ560" s="68"/>
      <c r="AK560" s="68"/>
      <c r="AL560" s="68"/>
      <c r="AM560" s="68"/>
      <c r="AN560" s="68"/>
      <c r="AO560" s="70"/>
      <c r="AP560" s="71"/>
      <c r="AQ560" s="70"/>
      <c r="AR560" s="72"/>
      <c r="AS560" s="55"/>
      <c r="AT560" s="55"/>
      <c r="AU560" s="55"/>
      <c r="AV560" s="78"/>
    </row>
    <row r="561" spans="28:48" ht="14.25">
      <c r="AB561" s="68"/>
      <c r="AC561" s="69"/>
      <c r="AD561" s="68"/>
      <c r="AE561" s="69"/>
      <c r="AF561" s="69"/>
      <c r="AG561" s="69"/>
      <c r="AH561" s="68"/>
      <c r="AI561" s="68"/>
      <c r="AJ561" s="68"/>
      <c r="AK561" s="68"/>
      <c r="AL561" s="68"/>
      <c r="AM561" s="68"/>
      <c r="AN561" s="68"/>
      <c r="AO561" s="70"/>
      <c r="AP561" s="71"/>
      <c r="AQ561" s="70"/>
      <c r="AR561" s="72"/>
      <c r="AS561" s="55"/>
      <c r="AT561" s="55"/>
      <c r="AU561" s="55"/>
      <c r="AV561" s="78"/>
    </row>
    <row r="562" spans="28:48" ht="14.25">
      <c r="AB562" s="68"/>
      <c r="AC562" s="69"/>
      <c r="AD562" s="68"/>
      <c r="AE562" s="69"/>
      <c r="AF562" s="69"/>
      <c r="AG562" s="69"/>
      <c r="AH562" s="68"/>
      <c r="AI562" s="68"/>
      <c r="AJ562" s="68"/>
      <c r="AK562" s="68"/>
      <c r="AL562" s="68"/>
      <c r="AM562" s="68"/>
      <c r="AN562" s="68"/>
      <c r="AO562" s="70"/>
      <c r="AP562" s="71"/>
      <c r="AQ562" s="70"/>
      <c r="AR562" s="72"/>
      <c r="AS562" s="55"/>
      <c r="AT562" s="55"/>
      <c r="AU562" s="55"/>
      <c r="AV562" s="78"/>
    </row>
    <row r="563" spans="28:48" ht="14.25">
      <c r="AB563" s="68"/>
      <c r="AC563" s="69"/>
      <c r="AD563" s="68"/>
      <c r="AE563" s="69"/>
      <c r="AF563" s="69"/>
      <c r="AG563" s="69"/>
      <c r="AH563" s="68"/>
      <c r="AI563" s="68"/>
      <c r="AJ563" s="68"/>
      <c r="AK563" s="68"/>
      <c r="AL563" s="68"/>
      <c r="AM563" s="68"/>
      <c r="AN563" s="68"/>
      <c r="AO563" s="70"/>
      <c r="AP563" s="71"/>
      <c r="AQ563" s="70"/>
      <c r="AR563" s="72"/>
      <c r="AS563" s="55"/>
      <c r="AT563" s="55"/>
      <c r="AU563" s="55"/>
      <c r="AV563" s="78"/>
    </row>
    <row r="564" spans="28:48" ht="14.25">
      <c r="AB564" s="68"/>
      <c r="AC564" s="69"/>
      <c r="AD564" s="68"/>
      <c r="AE564" s="69"/>
      <c r="AF564" s="69"/>
      <c r="AG564" s="69"/>
      <c r="AH564" s="68"/>
      <c r="AI564" s="68"/>
      <c r="AJ564" s="68"/>
      <c r="AK564" s="68"/>
      <c r="AL564" s="68"/>
      <c r="AM564" s="68"/>
      <c r="AN564" s="68"/>
      <c r="AO564" s="70"/>
      <c r="AP564" s="71"/>
      <c r="AQ564" s="70"/>
      <c r="AR564" s="72"/>
      <c r="AS564" s="55"/>
      <c r="AT564" s="55"/>
      <c r="AU564" s="55"/>
      <c r="AV564" s="78"/>
    </row>
    <row r="565" spans="28:48" ht="14.25">
      <c r="AB565" s="68"/>
      <c r="AC565" s="69"/>
      <c r="AD565" s="68"/>
      <c r="AE565" s="69"/>
      <c r="AF565" s="69"/>
      <c r="AG565" s="69"/>
      <c r="AH565" s="68"/>
      <c r="AI565" s="68"/>
      <c r="AJ565" s="68"/>
      <c r="AK565" s="68"/>
      <c r="AL565" s="68"/>
      <c r="AM565" s="68"/>
      <c r="AN565" s="68"/>
      <c r="AO565" s="70"/>
      <c r="AP565" s="71"/>
      <c r="AQ565" s="70"/>
      <c r="AR565" s="72"/>
      <c r="AS565" s="55"/>
      <c r="AT565" s="55"/>
      <c r="AU565" s="55"/>
      <c r="AV565" s="78"/>
    </row>
    <row r="566" spans="28:48" ht="14.25">
      <c r="AB566" s="68"/>
      <c r="AC566" s="69"/>
      <c r="AD566" s="68"/>
      <c r="AE566" s="69"/>
      <c r="AF566" s="69"/>
      <c r="AG566" s="69"/>
      <c r="AH566" s="68"/>
      <c r="AI566" s="68"/>
      <c r="AJ566" s="68"/>
      <c r="AK566" s="68"/>
      <c r="AL566" s="68"/>
      <c r="AM566" s="68"/>
      <c r="AN566" s="68"/>
      <c r="AO566" s="70"/>
      <c r="AP566" s="71"/>
      <c r="AQ566" s="70"/>
      <c r="AR566" s="72"/>
      <c r="AS566" s="55"/>
      <c r="AT566" s="55"/>
      <c r="AU566" s="55"/>
      <c r="AV566" s="78"/>
    </row>
    <row r="567" spans="28:48" ht="14.25">
      <c r="AB567" s="68"/>
      <c r="AC567" s="69"/>
      <c r="AD567" s="68"/>
      <c r="AE567" s="69"/>
      <c r="AF567" s="69"/>
      <c r="AG567" s="69"/>
      <c r="AH567" s="68"/>
      <c r="AI567" s="68"/>
      <c r="AJ567" s="68"/>
      <c r="AK567" s="68"/>
      <c r="AL567" s="68"/>
      <c r="AM567" s="68"/>
      <c r="AN567" s="68"/>
      <c r="AO567" s="70"/>
      <c r="AP567" s="71"/>
      <c r="AQ567" s="70"/>
      <c r="AR567" s="72"/>
      <c r="AS567" s="55"/>
      <c r="AT567" s="55"/>
      <c r="AU567" s="55"/>
      <c r="AV567" s="78"/>
    </row>
    <row r="568" spans="28:48" ht="14.25">
      <c r="AB568" s="68"/>
      <c r="AC568" s="69"/>
      <c r="AD568" s="68"/>
      <c r="AE568" s="69"/>
      <c r="AF568" s="69"/>
      <c r="AG568" s="69"/>
      <c r="AH568" s="68"/>
      <c r="AI568" s="68"/>
      <c r="AJ568" s="68"/>
      <c r="AK568" s="68"/>
      <c r="AL568" s="68"/>
      <c r="AM568" s="68"/>
      <c r="AN568" s="68"/>
      <c r="AO568" s="70"/>
      <c r="AP568" s="71"/>
      <c r="AQ568" s="70"/>
      <c r="AR568" s="72"/>
      <c r="AS568" s="55"/>
      <c r="AT568" s="55"/>
      <c r="AU568" s="55"/>
      <c r="AV568" s="78"/>
    </row>
    <row r="569" spans="28:48" ht="14.25">
      <c r="AB569" s="68"/>
      <c r="AC569" s="69"/>
      <c r="AD569" s="68"/>
      <c r="AE569" s="69"/>
      <c r="AF569" s="69"/>
      <c r="AG569" s="69"/>
      <c r="AH569" s="68"/>
      <c r="AI569" s="68"/>
      <c r="AJ569" s="68"/>
      <c r="AK569" s="68"/>
      <c r="AL569" s="68"/>
      <c r="AM569" s="68"/>
      <c r="AN569" s="68"/>
      <c r="AO569" s="70"/>
      <c r="AP569" s="71"/>
      <c r="AQ569" s="70"/>
      <c r="AR569" s="72"/>
      <c r="AS569" s="55"/>
      <c r="AT569" s="55"/>
      <c r="AU569" s="55"/>
      <c r="AV569" s="78"/>
    </row>
    <row r="570" spans="28:48" ht="14.25">
      <c r="AB570" s="68"/>
      <c r="AC570" s="69"/>
      <c r="AD570" s="68"/>
      <c r="AE570" s="69"/>
      <c r="AF570" s="69"/>
      <c r="AG570" s="69"/>
      <c r="AH570" s="68"/>
      <c r="AI570" s="68"/>
      <c r="AJ570" s="68"/>
      <c r="AK570" s="68"/>
      <c r="AL570" s="68"/>
      <c r="AM570" s="68"/>
      <c r="AN570" s="68"/>
      <c r="AO570" s="70"/>
      <c r="AP570" s="71"/>
      <c r="AQ570" s="70"/>
      <c r="AR570" s="72"/>
      <c r="AS570" s="55"/>
      <c r="AT570" s="55"/>
      <c r="AU570" s="55"/>
      <c r="AV570" s="78"/>
    </row>
    <row r="571" spans="28:48" ht="14.25">
      <c r="AB571" s="68"/>
      <c r="AC571" s="69"/>
      <c r="AD571" s="68"/>
      <c r="AE571" s="69"/>
      <c r="AF571" s="69"/>
      <c r="AG571" s="69"/>
      <c r="AH571" s="68"/>
      <c r="AI571" s="68"/>
      <c r="AJ571" s="68"/>
      <c r="AK571" s="68"/>
      <c r="AL571" s="68"/>
      <c r="AM571" s="68"/>
      <c r="AN571" s="68"/>
      <c r="AO571" s="70"/>
      <c r="AP571" s="71"/>
      <c r="AQ571" s="70"/>
      <c r="AR571" s="72"/>
      <c r="AS571" s="55"/>
      <c r="AT571" s="55"/>
      <c r="AU571" s="55"/>
      <c r="AV571" s="78"/>
    </row>
    <row r="572" spans="28:48" ht="14.25">
      <c r="AB572" s="68"/>
      <c r="AC572" s="69"/>
      <c r="AD572" s="68"/>
      <c r="AE572" s="69"/>
      <c r="AF572" s="69"/>
      <c r="AG572" s="69"/>
      <c r="AH572" s="68"/>
      <c r="AI572" s="68"/>
      <c r="AJ572" s="68"/>
      <c r="AK572" s="68"/>
      <c r="AL572" s="68"/>
      <c r="AM572" s="68"/>
      <c r="AN572" s="68"/>
      <c r="AO572" s="70"/>
      <c r="AP572" s="71"/>
      <c r="AQ572" s="70"/>
      <c r="AR572" s="72"/>
      <c r="AS572" s="55"/>
      <c r="AT572" s="55"/>
      <c r="AU572" s="55"/>
      <c r="AV572" s="78"/>
    </row>
    <row r="573" spans="28:48" ht="14.25">
      <c r="AB573" s="68"/>
      <c r="AC573" s="69"/>
      <c r="AD573" s="68"/>
      <c r="AE573" s="69"/>
      <c r="AF573" s="69"/>
      <c r="AG573" s="69"/>
      <c r="AH573" s="68"/>
      <c r="AI573" s="68"/>
      <c r="AJ573" s="68"/>
      <c r="AK573" s="68"/>
      <c r="AL573" s="68"/>
      <c r="AM573" s="68"/>
      <c r="AN573" s="68"/>
      <c r="AO573" s="70"/>
      <c r="AP573" s="71"/>
      <c r="AQ573" s="70"/>
      <c r="AR573" s="72"/>
      <c r="AS573" s="55"/>
      <c r="AT573" s="55"/>
      <c r="AU573" s="55"/>
      <c r="AV573" s="78"/>
    </row>
    <row r="574" spans="28:48" ht="14.25">
      <c r="AB574" s="68"/>
      <c r="AC574" s="69"/>
      <c r="AD574" s="68"/>
      <c r="AE574" s="69"/>
      <c r="AF574" s="69"/>
      <c r="AG574" s="69"/>
      <c r="AH574" s="68"/>
      <c r="AI574" s="68"/>
      <c r="AJ574" s="68"/>
      <c r="AK574" s="68"/>
      <c r="AL574" s="68"/>
      <c r="AM574" s="68"/>
      <c r="AN574" s="68"/>
      <c r="AO574" s="70"/>
      <c r="AP574" s="71"/>
      <c r="AQ574" s="70"/>
      <c r="AR574" s="72"/>
      <c r="AS574" s="55"/>
      <c r="AT574" s="55"/>
      <c r="AU574" s="55"/>
      <c r="AV574" s="78"/>
    </row>
    <row r="575" spans="28:48" ht="14.25">
      <c r="AB575" s="68"/>
      <c r="AC575" s="69"/>
      <c r="AD575" s="68"/>
      <c r="AE575" s="69"/>
      <c r="AF575" s="69"/>
      <c r="AG575" s="69"/>
      <c r="AH575" s="68"/>
      <c r="AI575" s="68"/>
      <c r="AJ575" s="68"/>
      <c r="AK575" s="68"/>
      <c r="AL575" s="68"/>
      <c r="AM575" s="68"/>
      <c r="AN575" s="68"/>
      <c r="AO575" s="70"/>
      <c r="AP575" s="71"/>
      <c r="AQ575" s="70"/>
      <c r="AR575" s="72"/>
      <c r="AS575" s="55"/>
      <c r="AT575" s="55"/>
      <c r="AU575" s="55"/>
      <c r="AV575" s="78"/>
    </row>
    <row r="576" spans="28:48" ht="14.25">
      <c r="AB576" s="68"/>
      <c r="AC576" s="69"/>
      <c r="AD576" s="68"/>
      <c r="AE576" s="69"/>
      <c r="AF576" s="69"/>
      <c r="AG576" s="69"/>
      <c r="AH576" s="68"/>
      <c r="AI576" s="68"/>
      <c r="AJ576" s="68"/>
      <c r="AK576" s="68"/>
      <c r="AL576" s="68"/>
      <c r="AM576" s="68"/>
      <c r="AN576" s="68"/>
      <c r="AO576" s="70"/>
      <c r="AP576" s="71"/>
      <c r="AQ576" s="70"/>
      <c r="AR576" s="72"/>
      <c r="AS576" s="55"/>
      <c r="AT576" s="55"/>
      <c r="AU576" s="55"/>
      <c r="AV576" s="78"/>
    </row>
    <row r="577" spans="28:48" ht="14.25">
      <c r="AB577" s="68"/>
      <c r="AC577" s="69"/>
      <c r="AD577" s="68"/>
      <c r="AE577" s="69"/>
      <c r="AF577" s="69"/>
      <c r="AG577" s="69"/>
      <c r="AH577" s="68"/>
      <c r="AI577" s="68"/>
      <c r="AJ577" s="68"/>
      <c r="AK577" s="68"/>
      <c r="AL577" s="68"/>
      <c r="AM577" s="68"/>
      <c r="AN577" s="68"/>
      <c r="AO577" s="70"/>
      <c r="AP577" s="71"/>
      <c r="AQ577" s="70"/>
      <c r="AR577" s="72"/>
      <c r="AS577" s="55"/>
      <c r="AT577" s="55"/>
      <c r="AU577" s="55"/>
      <c r="AV577" s="78"/>
    </row>
    <row r="578" spans="28:48" ht="14.25">
      <c r="AB578" s="68"/>
      <c r="AC578" s="69"/>
      <c r="AD578" s="68"/>
      <c r="AE578" s="69"/>
      <c r="AF578" s="69"/>
      <c r="AG578" s="69"/>
      <c r="AH578" s="68"/>
      <c r="AI578" s="68"/>
      <c r="AJ578" s="68"/>
      <c r="AK578" s="68"/>
      <c r="AL578" s="68"/>
      <c r="AM578" s="68"/>
      <c r="AN578" s="68"/>
      <c r="AO578" s="70"/>
      <c r="AP578" s="71"/>
      <c r="AQ578" s="70"/>
      <c r="AR578" s="72"/>
      <c r="AS578" s="55"/>
      <c r="AT578" s="55"/>
      <c r="AU578" s="55"/>
      <c r="AV578" s="78"/>
    </row>
    <row r="579" spans="28:48" ht="14.25">
      <c r="AB579" s="68"/>
      <c r="AC579" s="69"/>
      <c r="AD579" s="68"/>
      <c r="AE579" s="69"/>
      <c r="AF579" s="69"/>
      <c r="AG579" s="69"/>
      <c r="AH579" s="68"/>
      <c r="AI579" s="68"/>
      <c r="AJ579" s="68"/>
      <c r="AK579" s="68"/>
      <c r="AL579" s="68"/>
      <c r="AM579" s="68"/>
      <c r="AN579" s="68"/>
      <c r="AO579" s="70"/>
      <c r="AP579" s="71"/>
      <c r="AQ579" s="70"/>
      <c r="AR579" s="72"/>
      <c r="AS579" s="55"/>
      <c r="AT579" s="55"/>
      <c r="AU579" s="55"/>
      <c r="AV579" s="78"/>
    </row>
    <row r="580" spans="28:48" ht="14.25">
      <c r="AB580" s="68"/>
      <c r="AC580" s="69"/>
      <c r="AD580" s="68"/>
      <c r="AE580" s="69"/>
      <c r="AF580" s="69"/>
      <c r="AG580" s="69"/>
      <c r="AH580" s="68"/>
      <c r="AI580" s="68"/>
      <c r="AJ580" s="68"/>
      <c r="AK580" s="68"/>
      <c r="AL580" s="68"/>
      <c r="AM580" s="68"/>
      <c r="AN580" s="68"/>
      <c r="AO580" s="70"/>
      <c r="AP580" s="71"/>
      <c r="AQ580" s="70"/>
      <c r="AR580" s="72"/>
      <c r="AS580" s="55"/>
      <c r="AT580" s="55"/>
      <c r="AU580" s="55"/>
      <c r="AV580" s="78"/>
    </row>
    <row r="581" spans="28:48" ht="14.25">
      <c r="AB581" s="68"/>
      <c r="AC581" s="69"/>
      <c r="AD581" s="68"/>
      <c r="AE581" s="69"/>
      <c r="AF581" s="69"/>
      <c r="AG581" s="69"/>
      <c r="AH581" s="68"/>
      <c r="AI581" s="68"/>
      <c r="AJ581" s="68"/>
      <c r="AK581" s="68"/>
      <c r="AL581" s="68"/>
      <c r="AM581" s="68"/>
      <c r="AN581" s="68"/>
      <c r="AO581" s="70"/>
      <c r="AP581" s="71"/>
      <c r="AQ581" s="70"/>
      <c r="AR581" s="72"/>
      <c r="AS581" s="55"/>
      <c r="AT581" s="55"/>
      <c r="AU581" s="55"/>
      <c r="AV581" s="78"/>
    </row>
    <row r="582" spans="28:48" ht="14.25">
      <c r="AB582" s="68"/>
      <c r="AC582" s="69"/>
      <c r="AD582" s="68"/>
      <c r="AE582" s="69"/>
      <c r="AF582" s="69"/>
      <c r="AG582" s="69"/>
      <c r="AH582" s="68"/>
      <c r="AI582" s="68"/>
      <c r="AJ582" s="68"/>
      <c r="AK582" s="68"/>
      <c r="AL582" s="68"/>
      <c r="AM582" s="68"/>
      <c r="AN582" s="68"/>
      <c r="AO582" s="70"/>
      <c r="AP582" s="71"/>
      <c r="AQ582" s="70"/>
      <c r="AR582" s="72"/>
      <c r="AS582" s="55"/>
      <c r="AT582" s="55"/>
      <c r="AU582" s="55"/>
      <c r="AV582" s="78"/>
    </row>
    <row r="583" spans="28:48" ht="14.25">
      <c r="AB583" s="68"/>
      <c r="AC583" s="69"/>
      <c r="AD583" s="68"/>
      <c r="AE583" s="69"/>
      <c r="AF583" s="69"/>
      <c r="AG583" s="69"/>
      <c r="AH583" s="68"/>
      <c r="AI583" s="68"/>
      <c r="AJ583" s="68"/>
      <c r="AK583" s="68"/>
      <c r="AL583" s="68"/>
      <c r="AM583" s="68"/>
      <c r="AN583" s="68"/>
      <c r="AO583" s="70"/>
      <c r="AP583" s="71"/>
      <c r="AQ583" s="70"/>
      <c r="AR583" s="72"/>
      <c r="AS583" s="55"/>
      <c r="AT583" s="55"/>
      <c r="AU583" s="55"/>
      <c r="AV583" s="78"/>
    </row>
    <row r="584" spans="28:48" ht="14.25">
      <c r="AB584" s="68"/>
      <c r="AC584" s="69"/>
      <c r="AD584" s="68"/>
      <c r="AE584" s="69"/>
      <c r="AF584" s="69"/>
      <c r="AG584" s="69"/>
      <c r="AH584" s="68"/>
      <c r="AI584" s="68"/>
      <c r="AJ584" s="68"/>
      <c r="AK584" s="68"/>
      <c r="AL584" s="68"/>
      <c r="AM584" s="68"/>
      <c r="AN584" s="68"/>
      <c r="AO584" s="70"/>
      <c r="AP584" s="71"/>
      <c r="AQ584" s="70"/>
      <c r="AR584" s="72"/>
      <c r="AS584" s="55"/>
      <c r="AT584" s="55"/>
      <c r="AU584" s="55"/>
      <c r="AV584" s="78"/>
    </row>
    <row r="585" spans="28:48" ht="14.25">
      <c r="AB585" s="68"/>
      <c r="AC585" s="69"/>
      <c r="AD585" s="68"/>
      <c r="AE585" s="69"/>
      <c r="AF585" s="69"/>
      <c r="AG585" s="69"/>
      <c r="AH585" s="68"/>
      <c r="AI585" s="68"/>
      <c r="AJ585" s="68"/>
      <c r="AK585" s="68"/>
      <c r="AL585" s="68"/>
      <c r="AM585" s="68"/>
      <c r="AN585" s="68"/>
      <c r="AO585" s="70"/>
      <c r="AP585" s="71"/>
      <c r="AQ585" s="70"/>
      <c r="AR585" s="72"/>
      <c r="AS585" s="55"/>
      <c r="AT585" s="55"/>
      <c r="AU585" s="55"/>
      <c r="AV585" s="78"/>
    </row>
    <row r="586" spans="28:48" ht="14.25">
      <c r="AB586" s="68"/>
      <c r="AC586" s="69"/>
      <c r="AD586" s="68"/>
      <c r="AE586" s="69"/>
      <c r="AF586" s="69"/>
      <c r="AG586" s="69"/>
      <c r="AH586" s="68"/>
      <c r="AI586" s="68"/>
      <c r="AJ586" s="68"/>
      <c r="AK586" s="68"/>
      <c r="AL586" s="68"/>
      <c r="AM586" s="68"/>
      <c r="AN586" s="68"/>
      <c r="AO586" s="70"/>
      <c r="AP586" s="71"/>
      <c r="AQ586" s="70"/>
      <c r="AR586" s="72"/>
      <c r="AS586" s="55"/>
      <c r="AT586" s="55"/>
      <c r="AU586" s="55"/>
      <c r="AV586" s="78"/>
    </row>
    <row r="587" spans="28:48" ht="14.25">
      <c r="AB587" s="68"/>
      <c r="AC587" s="69"/>
      <c r="AD587" s="68"/>
      <c r="AE587" s="69"/>
      <c r="AF587" s="69"/>
      <c r="AG587" s="69"/>
      <c r="AH587" s="68"/>
      <c r="AI587" s="68"/>
      <c r="AJ587" s="68"/>
      <c r="AK587" s="68"/>
      <c r="AL587" s="68"/>
      <c r="AM587" s="68"/>
      <c r="AN587" s="68"/>
      <c r="AO587" s="70"/>
      <c r="AP587" s="71"/>
      <c r="AQ587" s="70"/>
      <c r="AR587" s="72"/>
      <c r="AS587" s="55"/>
      <c r="AT587" s="55"/>
      <c r="AU587" s="55"/>
      <c r="AV587" s="78"/>
    </row>
    <row r="588" spans="28:48" ht="14.25">
      <c r="AB588" s="68"/>
      <c r="AC588" s="69"/>
      <c r="AD588" s="68"/>
      <c r="AE588" s="69"/>
      <c r="AF588" s="69"/>
      <c r="AG588" s="69"/>
      <c r="AH588" s="68"/>
      <c r="AI588" s="68"/>
      <c r="AJ588" s="68"/>
      <c r="AK588" s="68"/>
      <c r="AL588" s="68"/>
      <c r="AM588" s="68"/>
      <c r="AN588" s="68"/>
      <c r="AO588" s="70"/>
      <c r="AP588" s="71"/>
      <c r="AQ588" s="70"/>
      <c r="AR588" s="72"/>
      <c r="AS588" s="55"/>
      <c r="AT588" s="55"/>
      <c r="AU588" s="55"/>
      <c r="AV588" s="78"/>
    </row>
    <row r="589" spans="28:48" ht="14.25">
      <c r="AB589" s="68"/>
      <c r="AC589" s="69"/>
      <c r="AD589" s="68"/>
      <c r="AE589" s="69"/>
      <c r="AF589" s="69"/>
      <c r="AG589" s="69"/>
      <c r="AH589" s="68"/>
      <c r="AI589" s="68"/>
      <c r="AJ589" s="68"/>
      <c r="AK589" s="68"/>
      <c r="AL589" s="68"/>
      <c r="AM589" s="68"/>
      <c r="AN589" s="68"/>
      <c r="AO589" s="70"/>
      <c r="AP589" s="71"/>
      <c r="AQ589" s="70"/>
      <c r="AR589" s="72"/>
      <c r="AS589" s="55"/>
      <c r="AT589" s="55"/>
      <c r="AU589" s="55"/>
      <c r="AV589" s="78"/>
    </row>
    <row r="590" spans="28:48" ht="14.25">
      <c r="AB590" s="68"/>
      <c r="AC590" s="69"/>
      <c r="AD590" s="68"/>
      <c r="AE590" s="69"/>
      <c r="AF590" s="69"/>
      <c r="AG590" s="69"/>
      <c r="AH590" s="68"/>
      <c r="AI590" s="68"/>
      <c r="AJ590" s="68"/>
      <c r="AK590" s="68"/>
      <c r="AL590" s="68"/>
      <c r="AM590" s="68"/>
      <c r="AN590" s="68"/>
      <c r="AO590" s="70"/>
      <c r="AP590" s="71"/>
      <c r="AQ590" s="70"/>
      <c r="AR590" s="72"/>
      <c r="AS590" s="55"/>
      <c r="AT590" s="55"/>
      <c r="AU590" s="55"/>
      <c r="AV590" s="78"/>
    </row>
    <row r="591" spans="28:48" ht="14.25">
      <c r="AB591" s="68"/>
      <c r="AC591" s="69"/>
      <c r="AD591" s="68"/>
      <c r="AE591" s="69"/>
      <c r="AF591" s="69"/>
      <c r="AG591" s="69"/>
      <c r="AH591" s="68"/>
      <c r="AI591" s="68"/>
      <c r="AJ591" s="68"/>
      <c r="AK591" s="68"/>
      <c r="AL591" s="68"/>
      <c r="AM591" s="68"/>
      <c r="AN591" s="68"/>
      <c r="AO591" s="70"/>
      <c r="AP591" s="71"/>
      <c r="AQ591" s="70"/>
      <c r="AR591" s="72"/>
      <c r="AS591" s="55"/>
      <c r="AT591" s="55"/>
      <c r="AU591" s="55"/>
      <c r="AV591" s="78"/>
    </row>
    <row r="592" spans="28:48" ht="14.25">
      <c r="AB592" s="68"/>
      <c r="AC592" s="69"/>
      <c r="AD592" s="68"/>
      <c r="AE592" s="69"/>
      <c r="AF592" s="69"/>
      <c r="AG592" s="69"/>
      <c r="AH592" s="68"/>
      <c r="AI592" s="68"/>
      <c r="AJ592" s="68"/>
      <c r="AK592" s="68"/>
      <c r="AL592" s="68"/>
      <c r="AM592" s="68"/>
      <c r="AN592" s="68"/>
      <c r="AO592" s="70"/>
      <c r="AP592" s="71"/>
      <c r="AQ592" s="70"/>
      <c r="AR592" s="72"/>
      <c r="AS592" s="55"/>
      <c r="AT592" s="55"/>
      <c r="AU592" s="55"/>
      <c r="AV592" s="78"/>
    </row>
    <row r="593" spans="28:48" ht="14.25">
      <c r="AB593" s="68"/>
      <c r="AC593" s="69"/>
      <c r="AD593" s="68"/>
      <c r="AE593" s="69"/>
      <c r="AF593" s="69"/>
      <c r="AG593" s="69"/>
      <c r="AH593" s="68"/>
      <c r="AI593" s="68"/>
      <c r="AJ593" s="68"/>
      <c r="AK593" s="68"/>
      <c r="AL593" s="68"/>
      <c r="AM593" s="68"/>
      <c r="AN593" s="68"/>
      <c r="AO593" s="70"/>
      <c r="AP593" s="71"/>
      <c r="AQ593" s="70"/>
      <c r="AR593" s="72"/>
      <c r="AS593" s="55"/>
      <c r="AT593" s="55"/>
      <c r="AU593" s="55"/>
      <c r="AV593" s="78"/>
    </row>
    <row r="594" spans="28:48" ht="14.25">
      <c r="AB594" s="68"/>
      <c r="AC594" s="69"/>
      <c r="AD594" s="68"/>
      <c r="AE594" s="69"/>
      <c r="AF594" s="69"/>
      <c r="AG594" s="69"/>
      <c r="AH594" s="68"/>
      <c r="AI594" s="68"/>
      <c r="AJ594" s="68"/>
      <c r="AK594" s="68"/>
      <c r="AL594" s="68"/>
      <c r="AM594" s="68"/>
      <c r="AN594" s="68"/>
      <c r="AO594" s="70"/>
      <c r="AP594" s="71"/>
      <c r="AQ594" s="70"/>
      <c r="AR594" s="72"/>
      <c r="AS594" s="55"/>
      <c r="AT594" s="55"/>
      <c r="AU594" s="55"/>
      <c r="AV594" s="78"/>
    </row>
    <row r="595" spans="28:48" ht="14.25">
      <c r="AB595" s="68"/>
      <c r="AC595" s="69"/>
      <c r="AD595" s="68"/>
      <c r="AE595" s="69"/>
      <c r="AF595" s="69"/>
      <c r="AG595" s="69"/>
      <c r="AH595" s="68"/>
      <c r="AI595" s="68"/>
      <c r="AJ595" s="68"/>
      <c r="AK595" s="68"/>
      <c r="AL595" s="68"/>
      <c r="AM595" s="68"/>
      <c r="AN595" s="68"/>
      <c r="AO595" s="70"/>
      <c r="AP595" s="71"/>
      <c r="AQ595" s="70"/>
      <c r="AR595" s="72"/>
      <c r="AS595" s="55"/>
      <c r="AT595" s="55"/>
      <c r="AU595" s="55"/>
      <c r="AV595" s="78"/>
    </row>
    <row r="596" spans="28:48" ht="14.25">
      <c r="AB596" s="68"/>
      <c r="AC596" s="69"/>
      <c r="AD596" s="68"/>
      <c r="AE596" s="69"/>
      <c r="AF596" s="69"/>
      <c r="AG596" s="69"/>
      <c r="AH596" s="68"/>
      <c r="AI596" s="68"/>
      <c r="AJ596" s="68"/>
      <c r="AK596" s="68"/>
      <c r="AL596" s="68"/>
      <c r="AM596" s="68"/>
      <c r="AN596" s="68"/>
      <c r="AO596" s="70"/>
      <c r="AP596" s="71"/>
      <c r="AQ596" s="70"/>
      <c r="AR596" s="72"/>
      <c r="AS596" s="55"/>
      <c r="AT596" s="55"/>
      <c r="AU596" s="55"/>
      <c r="AV596" s="78"/>
    </row>
    <row r="597" spans="28:48" ht="14.25">
      <c r="AB597" s="68"/>
      <c r="AC597" s="69"/>
      <c r="AD597" s="68"/>
      <c r="AE597" s="69"/>
      <c r="AF597" s="69"/>
      <c r="AG597" s="69"/>
      <c r="AH597" s="68"/>
      <c r="AI597" s="68"/>
      <c r="AJ597" s="68"/>
      <c r="AK597" s="68"/>
      <c r="AL597" s="68"/>
      <c r="AM597" s="68"/>
      <c r="AN597" s="68"/>
      <c r="AO597" s="70"/>
      <c r="AP597" s="71"/>
      <c r="AQ597" s="70"/>
      <c r="AR597" s="72"/>
      <c r="AS597" s="55"/>
      <c r="AT597" s="55"/>
      <c r="AU597" s="55"/>
      <c r="AV597" s="78"/>
    </row>
    <row r="598" spans="28:48" ht="14.25">
      <c r="AB598" s="68"/>
      <c r="AC598" s="69"/>
      <c r="AD598" s="68"/>
      <c r="AE598" s="69"/>
      <c r="AF598" s="69"/>
      <c r="AG598" s="69"/>
      <c r="AH598" s="68"/>
      <c r="AI598" s="68"/>
      <c r="AJ598" s="68"/>
      <c r="AK598" s="68"/>
      <c r="AL598" s="68"/>
      <c r="AM598" s="68"/>
      <c r="AN598" s="68"/>
      <c r="AO598" s="70"/>
      <c r="AP598" s="71"/>
      <c r="AQ598" s="70"/>
      <c r="AR598" s="72"/>
      <c r="AS598" s="55"/>
      <c r="AT598" s="55"/>
      <c r="AU598" s="55"/>
      <c r="AV598" s="78"/>
    </row>
    <row r="599" spans="28:48" ht="14.25">
      <c r="AB599" s="68"/>
      <c r="AC599" s="69"/>
      <c r="AD599" s="68"/>
      <c r="AE599" s="69"/>
      <c r="AF599" s="69"/>
      <c r="AG599" s="69"/>
      <c r="AH599" s="68"/>
      <c r="AI599" s="68"/>
      <c r="AJ599" s="68"/>
      <c r="AK599" s="68"/>
      <c r="AL599" s="68"/>
      <c r="AM599" s="68"/>
      <c r="AN599" s="68"/>
      <c r="AO599" s="70"/>
      <c r="AP599" s="71"/>
      <c r="AQ599" s="70"/>
      <c r="AR599" s="72"/>
      <c r="AS599" s="55"/>
      <c r="AT599" s="55"/>
      <c r="AU599" s="55"/>
      <c r="AV599" s="78"/>
    </row>
    <row r="600" spans="28:48" ht="14.25">
      <c r="AB600" s="68"/>
      <c r="AC600" s="69"/>
      <c r="AD600" s="68"/>
      <c r="AE600" s="69"/>
      <c r="AF600" s="69"/>
      <c r="AG600" s="69"/>
      <c r="AH600" s="68"/>
      <c r="AI600" s="68"/>
      <c r="AJ600" s="68"/>
      <c r="AK600" s="68"/>
      <c r="AL600" s="68"/>
      <c r="AM600" s="68"/>
      <c r="AN600" s="68"/>
      <c r="AO600" s="70"/>
      <c r="AP600" s="71"/>
      <c r="AQ600" s="70"/>
      <c r="AR600" s="72"/>
      <c r="AS600" s="55"/>
      <c r="AT600" s="55"/>
      <c r="AU600" s="55"/>
      <c r="AV600" s="78"/>
    </row>
    <row r="601" spans="28:48" ht="14.25">
      <c r="AB601" s="68"/>
      <c r="AC601" s="69"/>
      <c r="AD601" s="68"/>
      <c r="AE601" s="69"/>
      <c r="AF601" s="69"/>
      <c r="AG601" s="69"/>
      <c r="AH601" s="68"/>
      <c r="AI601" s="68"/>
      <c r="AJ601" s="68"/>
      <c r="AK601" s="68"/>
      <c r="AL601" s="68"/>
      <c r="AM601" s="68"/>
      <c r="AN601" s="68"/>
      <c r="AO601" s="70"/>
      <c r="AP601" s="71"/>
      <c r="AQ601" s="70"/>
      <c r="AR601" s="72"/>
      <c r="AS601" s="55"/>
      <c r="AT601" s="55"/>
      <c r="AU601" s="55"/>
      <c r="AV601" s="78"/>
    </row>
    <row r="602" spans="28:48" ht="14.25">
      <c r="AB602" s="68"/>
      <c r="AC602" s="69"/>
      <c r="AD602" s="68"/>
      <c r="AE602" s="69"/>
      <c r="AF602" s="69"/>
      <c r="AG602" s="69"/>
      <c r="AH602" s="68"/>
      <c r="AI602" s="68"/>
      <c r="AJ602" s="68"/>
      <c r="AK602" s="68"/>
      <c r="AL602" s="68"/>
      <c r="AM602" s="68"/>
      <c r="AN602" s="68"/>
      <c r="AO602" s="70"/>
      <c r="AP602" s="71"/>
      <c r="AQ602" s="70"/>
      <c r="AR602" s="72"/>
      <c r="AS602" s="55"/>
      <c r="AT602" s="55"/>
      <c r="AU602" s="55"/>
      <c r="AV602" s="78"/>
    </row>
    <row r="603" spans="28:48" ht="14.25">
      <c r="AB603" s="68"/>
      <c r="AC603" s="69"/>
      <c r="AD603" s="68"/>
      <c r="AE603" s="69"/>
      <c r="AF603" s="69"/>
      <c r="AG603" s="69"/>
      <c r="AH603" s="68"/>
      <c r="AI603" s="68"/>
      <c r="AJ603" s="68"/>
      <c r="AK603" s="68"/>
      <c r="AL603" s="68"/>
      <c r="AM603" s="68"/>
      <c r="AN603" s="68"/>
      <c r="AO603" s="70"/>
      <c r="AP603" s="71"/>
      <c r="AQ603" s="70"/>
      <c r="AR603" s="72"/>
      <c r="AS603" s="55"/>
      <c r="AT603" s="55"/>
      <c r="AU603" s="55"/>
      <c r="AV603" s="78"/>
    </row>
    <row r="604" spans="28:48" ht="14.25">
      <c r="AB604" s="68"/>
      <c r="AC604" s="69"/>
      <c r="AD604" s="68"/>
      <c r="AE604" s="69"/>
      <c r="AF604" s="69"/>
      <c r="AG604" s="69"/>
      <c r="AH604" s="68"/>
      <c r="AI604" s="68"/>
      <c r="AJ604" s="68"/>
      <c r="AK604" s="68"/>
      <c r="AL604" s="68"/>
      <c r="AM604" s="68"/>
      <c r="AN604" s="68"/>
      <c r="AO604" s="70"/>
      <c r="AP604" s="71"/>
      <c r="AQ604" s="70"/>
      <c r="AR604" s="72"/>
      <c r="AS604" s="55"/>
      <c r="AT604" s="55"/>
      <c r="AU604" s="55"/>
      <c r="AV604" s="78"/>
    </row>
    <row r="605" spans="28:48" ht="14.25">
      <c r="AB605" s="68"/>
      <c r="AC605" s="69"/>
      <c r="AD605" s="68"/>
      <c r="AE605" s="69"/>
      <c r="AF605" s="69"/>
      <c r="AG605" s="69"/>
      <c r="AH605" s="68"/>
      <c r="AI605" s="68"/>
      <c r="AJ605" s="68"/>
      <c r="AK605" s="68"/>
      <c r="AL605" s="68"/>
      <c r="AM605" s="68"/>
      <c r="AN605" s="68"/>
      <c r="AO605" s="70"/>
      <c r="AP605" s="71"/>
      <c r="AQ605" s="70"/>
      <c r="AR605" s="72"/>
      <c r="AS605" s="55"/>
      <c r="AT605" s="55"/>
      <c r="AU605" s="55"/>
      <c r="AV605" s="78"/>
    </row>
    <row r="606" spans="28:48" ht="14.25">
      <c r="AB606" s="68"/>
      <c r="AC606" s="69"/>
      <c r="AD606" s="68"/>
      <c r="AE606" s="69"/>
      <c r="AF606" s="69"/>
      <c r="AG606" s="69"/>
      <c r="AH606" s="68"/>
      <c r="AI606" s="68"/>
      <c r="AJ606" s="68"/>
      <c r="AK606" s="68"/>
      <c r="AL606" s="68"/>
      <c r="AM606" s="68"/>
      <c r="AN606" s="68"/>
      <c r="AO606" s="70"/>
      <c r="AP606" s="71"/>
      <c r="AQ606" s="70"/>
      <c r="AR606" s="72"/>
      <c r="AS606" s="55"/>
      <c r="AT606" s="55"/>
      <c r="AU606" s="55"/>
      <c r="AV606" s="78"/>
    </row>
    <row r="607" spans="28:48" ht="14.25">
      <c r="AB607" s="68"/>
      <c r="AC607" s="69"/>
      <c r="AD607" s="68"/>
      <c r="AE607" s="69"/>
      <c r="AF607" s="69"/>
      <c r="AG607" s="69"/>
      <c r="AH607" s="68"/>
      <c r="AI607" s="68"/>
      <c r="AJ607" s="68"/>
      <c r="AK607" s="68"/>
      <c r="AL607" s="68"/>
      <c r="AM607" s="68"/>
      <c r="AN607" s="68"/>
      <c r="AO607" s="70"/>
      <c r="AP607" s="71"/>
      <c r="AQ607" s="70"/>
      <c r="AR607" s="72"/>
      <c r="AS607" s="55"/>
      <c r="AT607" s="55"/>
      <c r="AU607" s="55"/>
      <c r="AV607" s="78"/>
    </row>
    <row r="608" spans="28:48" ht="14.25">
      <c r="AB608" s="68"/>
      <c r="AC608" s="69"/>
      <c r="AD608" s="68"/>
      <c r="AE608" s="69"/>
      <c r="AF608" s="69"/>
      <c r="AG608" s="69"/>
      <c r="AH608" s="68"/>
      <c r="AI608" s="68"/>
      <c r="AJ608" s="68"/>
      <c r="AK608" s="68"/>
      <c r="AL608" s="68"/>
      <c r="AM608" s="68"/>
      <c r="AN608" s="68"/>
      <c r="AO608" s="70"/>
      <c r="AP608" s="71"/>
      <c r="AQ608" s="70"/>
      <c r="AR608" s="72"/>
      <c r="AS608" s="55"/>
      <c r="AT608" s="55"/>
      <c r="AU608" s="55"/>
      <c r="AV608" s="78"/>
    </row>
    <row r="609" spans="28:48" ht="14.25">
      <c r="AB609" s="68"/>
      <c r="AC609" s="69"/>
      <c r="AD609" s="68"/>
      <c r="AE609" s="69"/>
      <c r="AF609" s="69"/>
      <c r="AG609" s="69"/>
      <c r="AH609" s="68"/>
      <c r="AI609" s="68"/>
      <c r="AJ609" s="68"/>
      <c r="AK609" s="68"/>
      <c r="AL609" s="68"/>
      <c r="AM609" s="68"/>
      <c r="AN609" s="68"/>
      <c r="AO609" s="70"/>
      <c r="AP609" s="71"/>
      <c r="AQ609" s="70"/>
      <c r="AR609" s="72"/>
      <c r="AS609" s="55"/>
      <c r="AT609" s="55"/>
      <c r="AU609" s="55"/>
      <c r="AV609" s="78"/>
    </row>
    <row r="610" spans="28:48" ht="14.25">
      <c r="AB610" s="68"/>
      <c r="AC610" s="69"/>
      <c r="AD610" s="68"/>
      <c r="AE610" s="69"/>
      <c r="AF610" s="69"/>
      <c r="AG610" s="69"/>
      <c r="AH610" s="68"/>
      <c r="AI610" s="68"/>
      <c r="AJ610" s="68"/>
      <c r="AK610" s="68"/>
      <c r="AL610" s="68"/>
      <c r="AM610" s="68"/>
      <c r="AN610" s="68"/>
      <c r="AO610" s="70"/>
      <c r="AP610" s="71"/>
      <c r="AQ610" s="70"/>
      <c r="AR610" s="72"/>
      <c r="AS610" s="55"/>
      <c r="AT610" s="55"/>
      <c r="AU610" s="55"/>
      <c r="AV610" s="78"/>
    </row>
    <row r="611" spans="28:48" ht="14.25">
      <c r="AB611" s="68"/>
      <c r="AC611" s="69"/>
      <c r="AD611" s="68"/>
      <c r="AE611" s="69"/>
      <c r="AF611" s="69"/>
      <c r="AG611" s="69"/>
      <c r="AH611" s="68"/>
      <c r="AI611" s="68"/>
      <c r="AJ611" s="68"/>
      <c r="AK611" s="68"/>
      <c r="AL611" s="68"/>
      <c r="AM611" s="68"/>
      <c r="AN611" s="68"/>
      <c r="AO611" s="70"/>
      <c r="AP611" s="71"/>
      <c r="AQ611" s="70"/>
      <c r="AR611" s="72"/>
      <c r="AS611" s="55"/>
      <c r="AT611" s="55"/>
      <c r="AU611" s="55"/>
      <c r="AV611" s="78"/>
    </row>
    <row r="612" spans="28:48" ht="14.25">
      <c r="AB612" s="68"/>
      <c r="AC612" s="69"/>
      <c r="AD612" s="68"/>
      <c r="AE612" s="69"/>
      <c r="AF612" s="69"/>
      <c r="AG612" s="69"/>
      <c r="AH612" s="68"/>
      <c r="AI612" s="68"/>
      <c r="AJ612" s="68"/>
      <c r="AK612" s="68"/>
      <c r="AL612" s="68"/>
      <c r="AM612" s="68"/>
      <c r="AN612" s="68"/>
      <c r="AO612" s="70"/>
      <c r="AP612" s="71"/>
      <c r="AQ612" s="70"/>
      <c r="AR612" s="72"/>
      <c r="AS612" s="55"/>
      <c r="AT612" s="55"/>
      <c r="AU612" s="55"/>
      <c r="AV612" s="78"/>
    </row>
    <row r="613" spans="28:48" ht="14.25">
      <c r="AB613" s="68"/>
      <c r="AC613" s="69"/>
      <c r="AD613" s="68"/>
      <c r="AE613" s="69"/>
      <c r="AF613" s="69"/>
      <c r="AG613" s="69"/>
      <c r="AH613" s="68"/>
      <c r="AI613" s="68"/>
      <c r="AJ613" s="68"/>
      <c r="AK613" s="68"/>
      <c r="AL613" s="68"/>
      <c r="AM613" s="68"/>
      <c r="AN613" s="68"/>
      <c r="AO613" s="70"/>
      <c r="AP613" s="71"/>
      <c r="AQ613" s="70"/>
      <c r="AR613" s="72"/>
      <c r="AS613" s="55"/>
      <c r="AT613" s="55"/>
      <c r="AU613" s="55"/>
      <c r="AV613" s="78"/>
    </row>
    <row r="614" spans="28:48" ht="14.25">
      <c r="AB614" s="68"/>
      <c r="AC614" s="69"/>
      <c r="AD614" s="68"/>
      <c r="AE614" s="69"/>
      <c r="AF614" s="69"/>
      <c r="AG614" s="69"/>
      <c r="AH614" s="68"/>
      <c r="AI614" s="68"/>
      <c r="AJ614" s="68"/>
      <c r="AK614" s="68"/>
      <c r="AL614" s="68"/>
      <c r="AM614" s="68"/>
      <c r="AN614" s="68"/>
      <c r="AO614" s="70"/>
      <c r="AP614" s="71"/>
      <c r="AQ614" s="70"/>
      <c r="AR614" s="72"/>
      <c r="AS614" s="55"/>
      <c r="AT614" s="55"/>
      <c r="AU614" s="55"/>
      <c r="AV614" s="78"/>
    </row>
    <row r="615" spans="28:48" ht="14.25">
      <c r="AB615" s="68"/>
      <c r="AC615" s="69"/>
      <c r="AD615" s="68"/>
      <c r="AE615" s="69"/>
      <c r="AF615" s="69"/>
      <c r="AG615" s="69"/>
      <c r="AH615" s="68"/>
      <c r="AI615" s="68"/>
      <c r="AJ615" s="68"/>
      <c r="AK615" s="68"/>
      <c r="AL615" s="68"/>
      <c r="AM615" s="68"/>
      <c r="AN615" s="68"/>
      <c r="AO615" s="70"/>
      <c r="AP615" s="71"/>
      <c r="AQ615" s="70"/>
      <c r="AR615" s="72"/>
      <c r="AS615" s="55"/>
      <c r="AT615" s="55"/>
      <c r="AU615" s="55"/>
      <c r="AV615" s="78"/>
    </row>
    <row r="616" spans="28:48" ht="14.25">
      <c r="AB616" s="68"/>
      <c r="AC616" s="69"/>
      <c r="AD616" s="68"/>
      <c r="AE616" s="69"/>
      <c r="AF616" s="69"/>
      <c r="AG616" s="69"/>
      <c r="AH616" s="68"/>
      <c r="AI616" s="68"/>
      <c r="AJ616" s="68"/>
      <c r="AK616" s="68"/>
      <c r="AL616" s="68"/>
      <c r="AM616" s="68"/>
      <c r="AN616" s="68"/>
      <c r="AO616" s="70"/>
      <c r="AP616" s="71"/>
      <c r="AQ616" s="70"/>
      <c r="AR616" s="72"/>
      <c r="AS616" s="55"/>
      <c r="AT616" s="55"/>
      <c r="AU616" s="55"/>
      <c r="AV616" s="78"/>
    </row>
    <row r="617" spans="28:48" ht="14.25">
      <c r="AB617" s="68"/>
      <c r="AC617" s="69"/>
      <c r="AD617" s="68"/>
      <c r="AE617" s="69"/>
      <c r="AF617" s="69"/>
      <c r="AG617" s="69"/>
      <c r="AH617" s="68"/>
      <c r="AI617" s="68"/>
      <c r="AJ617" s="68"/>
      <c r="AK617" s="68"/>
      <c r="AL617" s="68"/>
      <c r="AM617" s="68"/>
      <c r="AN617" s="68"/>
      <c r="AO617" s="70"/>
      <c r="AP617" s="71"/>
      <c r="AQ617" s="70"/>
      <c r="AR617" s="72"/>
      <c r="AS617" s="55"/>
      <c r="AT617" s="55"/>
      <c r="AU617" s="55"/>
      <c r="AV617" s="78"/>
    </row>
    <row r="618" spans="28:48" ht="14.25">
      <c r="AB618" s="68"/>
      <c r="AC618" s="69"/>
      <c r="AD618" s="68"/>
      <c r="AE618" s="69"/>
      <c r="AF618" s="69"/>
      <c r="AG618" s="69"/>
      <c r="AH618" s="68"/>
      <c r="AI618" s="68"/>
      <c r="AJ618" s="68"/>
      <c r="AK618" s="68"/>
      <c r="AL618" s="68"/>
      <c r="AM618" s="68"/>
      <c r="AN618" s="68"/>
      <c r="AO618" s="70"/>
      <c r="AP618" s="71"/>
      <c r="AQ618" s="70"/>
      <c r="AR618" s="72"/>
      <c r="AS618" s="55"/>
      <c r="AT618" s="55"/>
      <c r="AU618" s="55"/>
      <c r="AV618" s="78"/>
    </row>
    <row r="619" spans="28:48" ht="14.25">
      <c r="AB619" s="68"/>
      <c r="AC619" s="69"/>
      <c r="AD619" s="68"/>
      <c r="AE619" s="69"/>
      <c r="AF619" s="69"/>
      <c r="AG619" s="69"/>
      <c r="AH619" s="68"/>
      <c r="AI619" s="68"/>
      <c r="AJ619" s="68"/>
      <c r="AK619" s="68"/>
      <c r="AL619" s="68"/>
      <c r="AM619" s="68"/>
      <c r="AN619" s="68"/>
      <c r="AO619" s="70"/>
      <c r="AP619" s="71"/>
      <c r="AQ619" s="70"/>
      <c r="AR619" s="72"/>
      <c r="AS619" s="55"/>
      <c r="AT619" s="55"/>
      <c r="AU619" s="55"/>
      <c r="AV619" s="78"/>
    </row>
    <row r="620" spans="28:48" ht="14.25">
      <c r="AB620" s="68"/>
      <c r="AC620" s="69"/>
      <c r="AD620" s="68"/>
      <c r="AE620" s="69"/>
      <c r="AF620" s="69"/>
      <c r="AG620" s="69"/>
      <c r="AH620" s="68"/>
      <c r="AI620" s="68"/>
      <c r="AJ620" s="68"/>
      <c r="AK620" s="68"/>
      <c r="AL620" s="68"/>
      <c r="AM620" s="68"/>
      <c r="AN620" s="68"/>
      <c r="AO620" s="70"/>
      <c r="AP620" s="71"/>
      <c r="AQ620" s="70"/>
      <c r="AR620" s="72"/>
      <c r="AS620" s="55"/>
      <c r="AT620" s="55"/>
      <c r="AU620" s="55"/>
      <c r="AV620" s="78"/>
    </row>
    <row r="621" spans="28:48" ht="14.25">
      <c r="AB621" s="68"/>
      <c r="AC621" s="69"/>
      <c r="AD621" s="68"/>
      <c r="AE621" s="69"/>
      <c r="AF621" s="69"/>
      <c r="AG621" s="69"/>
      <c r="AH621" s="68"/>
      <c r="AI621" s="68"/>
      <c r="AJ621" s="68"/>
      <c r="AK621" s="68"/>
      <c r="AL621" s="68"/>
      <c r="AM621" s="68"/>
      <c r="AN621" s="68"/>
      <c r="AO621" s="70"/>
      <c r="AP621" s="71"/>
      <c r="AQ621" s="70"/>
      <c r="AR621" s="72"/>
      <c r="AS621" s="55"/>
      <c r="AT621" s="55"/>
      <c r="AU621" s="55"/>
      <c r="AV621" s="78"/>
    </row>
    <row r="622" spans="28:48" ht="14.25">
      <c r="AB622" s="68"/>
      <c r="AC622" s="69"/>
      <c r="AD622" s="68"/>
      <c r="AE622" s="69"/>
      <c r="AF622" s="69"/>
      <c r="AG622" s="69"/>
      <c r="AH622" s="68"/>
      <c r="AI622" s="68"/>
      <c r="AJ622" s="68"/>
      <c r="AK622" s="68"/>
      <c r="AL622" s="68"/>
      <c r="AM622" s="68"/>
      <c r="AN622" s="68"/>
      <c r="AO622" s="70"/>
      <c r="AP622" s="71"/>
      <c r="AQ622" s="70"/>
      <c r="AR622" s="72"/>
      <c r="AS622" s="55"/>
      <c r="AT622" s="55"/>
      <c r="AU622" s="55"/>
      <c r="AV622" s="78"/>
    </row>
    <row r="623" spans="28:48" ht="14.25">
      <c r="AB623" s="68"/>
      <c r="AC623" s="69"/>
      <c r="AD623" s="68"/>
      <c r="AE623" s="69"/>
      <c r="AF623" s="69"/>
      <c r="AG623" s="69"/>
      <c r="AH623" s="68"/>
      <c r="AI623" s="68"/>
      <c r="AJ623" s="68"/>
      <c r="AK623" s="68"/>
      <c r="AL623" s="68"/>
      <c r="AM623" s="68"/>
      <c r="AN623" s="68"/>
      <c r="AO623" s="70"/>
      <c r="AP623" s="71"/>
      <c r="AQ623" s="70"/>
      <c r="AR623" s="72"/>
      <c r="AS623" s="55"/>
      <c r="AT623" s="55"/>
      <c r="AU623" s="55"/>
      <c r="AV623" s="78"/>
    </row>
    <row r="624" spans="28:48" ht="14.25">
      <c r="AB624" s="68"/>
      <c r="AC624" s="69"/>
      <c r="AD624" s="68"/>
      <c r="AE624" s="69"/>
      <c r="AF624" s="69"/>
      <c r="AG624" s="69"/>
      <c r="AH624" s="68"/>
      <c r="AI624" s="68"/>
      <c r="AJ624" s="68"/>
      <c r="AK624" s="68"/>
      <c r="AL624" s="68"/>
      <c r="AM624" s="68"/>
      <c r="AN624" s="68"/>
      <c r="AO624" s="70"/>
      <c r="AP624" s="71"/>
      <c r="AQ624" s="70"/>
      <c r="AR624" s="72"/>
      <c r="AS624" s="55"/>
      <c r="AT624" s="55"/>
      <c r="AU624" s="55"/>
      <c r="AV624" s="78"/>
    </row>
    <row r="625" spans="28:48" ht="14.25">
      <c r="AB625" s="68"/>
      <c r="AC625" s="69"/>
      <c r="AD625" s="68"/>
      <c r="AE625" s="69"/>
      <c r="AF625" s="69"/>
      <c r="AG625" s="69"/>
      <c r="AH625" s="68"/>
      <c r="AI625" s="68"/>
      <c r="AJ625" s="68"/>
      <c r="AK625" s="68"/>
      <c r="AL625" s="68"/>
      <c r="AM625" s="68"/>
      <c r="AN625" s="68"/>
      <c r="AO625" s="70"/>
      <c r="AP625" s="71"/>
      <c r="AQ625" s="70"/>
      <c r="AR625" s="72"/>
      <c r="AS625" s="55"/>
      <c r="AT625" s="55"/>
      <c r="AU625" s="55"/>
      <c r="AV625" s="78"/>
    </row>
    <row r="626" spans="28:48" ht="14.25">
      <c r="AB626" s="68"/>
      <c r="AC626" s="69"/>
      <c r="AD626" s="68"/>
      <c r="AE626" s="69"/>
      <c r="AF626" s="69"/>
      <c r="AG626" s="69"/>
      <c r="AH626" s="68"/>
      <c r="AI626" s="68"/>
      <c r="AJ626" s="68"/>
      <c r="AK626" s="68"/>
      <c r="AL626" s="68"/>
      <c r="AM626" s="68"/>
      <c r="AN626" s="68"/>
      <c r="AO626" s="70"/>
      <c r="AP626" s="71"/>
      <c r="AQ626" s="70"/>
      <c r="AR626" s="72"/>
      <c r="AS626" s="55"/>
      <c r="AT626" s="55"/>
      <c r="AU626" s="55"/>
      <c r="AV626" s="78"/>
    </row>
    <row r="627" spans="28:48" ht="14.25">
      <c r="AB627" s="68"/>
      <c r="AC627" s="69"/>
      <c r="AD627" s="68"/>
      <c r="AE627" s="69"/>
      <c r="AF627" s="69"/>
      <c r="AG627" s="69"/>
      <c r="AH627" s="68"/>
      <c r="AI627" s="68"/>
      <c r="AJ627" s="68"/>
      <c r="AK627" s="68"/>
      <c r="AL627" s="68"/>
      <c r="AM627" s="68"/>
      <c r="AN627" s="68"/>
      <c r="AO627" s="70"/>
      <c r="AP627" s="71"/>
      <c r="AQ627" s="70"/>
      <c r="AR627" s="72"/>
      <c r="AS627" s="55"/>
      <c r="AT627" s="55"/>
      <c r="AU627" s="55"/>
      <c r="AV627" s="78"/>
    </row>
    <row r="628" spans="28:48" ht="14.25">
      <c r="AB628" s="68"/>
      <c r="AC628" s="69"/>
      <c r="AD628" s="68"/>
      <c r="AE628" s="69"/>
      <c r="AF628" s="69"/>
      <c r="AG628" s="69"/>
      <c r="AH628" s="68"/>
      <c r="AI628" s="68"/>
      <c r="AJ628" s="68"/>
      <c r="AK628" s="68"/>
      <c r="AL628" s="68"/>
      <c r="AM628" s="68"/>
      <c r="AN628" s="68"/>
      <c r="AO628" s="70"/>
      <c r="AP628" s="71"/>
      <c r="AQ628" s="70"/>
      <c r="AR628" s="72"/>
      <c r="AS628" s="55"/>
      <c r="AT628" s="55"/>
      <c r="AU628" s="55"/>
      <c r="AV628" s="78"/>
    </row>
    <row r="629" spans="28:48" ht="14.25">
      <c r="AB629" s="68"/>
      <c r="AC629" s="69"/>
      <c r="AD629" s="68"/>
      <c r="AE629" s="69"/>
      <c r="AF629" s="69"/>
      <c r="AG629" s="69"/>
      <c r="AH629" s="68"/>
      <c r="AI629" s="68"/>
      <c r="AJ629" s="68"/>
      <c r="AK629" s="68"/>
      <c r="AL629" s="68"/>
      <c r="AM629" s="68"/>
      <c r="AN629" s="68"/>
      <c r="AO629" s="70"/>
      <c r="AP629" s="71"/>
      <c r="AQ629" s="70"/>
      <c r="AR629" s="72"/>
      <c r="AS629" s="55"/>
      <c r="AT629" s="55"/>
      <c r="AU629" s="55"/>
      <c r="AV629" s="78"/>
    </row>
    <row r="630" spans="28:48" ht="14.25">
      <c r="AB630" s="68"/>
      <c r="AC630" s="69"/>
      <c r="AD630" s="68"/>
      <c r="AE630" s="69"/>
      <c r="AF630" s="69"/>
      <c r="AG630" s="69"/>
      <c r="AH630" s="68"/>
      <c r="AI630" s="68"/>
      <c r="AJ630" s="68"/>
      <c r="AK630" s="68"/>
      <c r="AL630" s="68"/>
      <c r="AM630" s="68"/>
      <c r="AN630" s="68"/>
      <c r="AO630" s="70"/>
      <c r="AP630" s="71"/>
      <c r="AQ630" s="70"/>
      <c r="AR630" s="72"/>
      <c r="AS630" s="55"/>
      <c r="AT630" s="55"/>
      <c r="AU630" s="55"/>
      <c r="AV630" s="78"/>
    </row>
    <row r="631" spans="28:48" ht="14.25">
      <c r="AB631" s="68"/>
      <c r="AC631" s="69"/>
      <c r="AD631" s="68"/>
      <c r="AE631" s="69"/>
      <c r="AF631" s="69"/>
      <c r="AG631" s="69"/>
      <c r="AH631" s="68"/>
      <c r="AI631" s="68"/>
      <c r="AJ631" s="68"/>
      <c r="AK631" s="68"/>
      <c r="AL631" s="68"/>
      <c r="AM631" s="68"/>
      <c r="AN631" s="68"/>
      <c r="AO631" s="70"/>
      <c r="AP631" s="71"/>
      <c r="AQ631" s="70"/>
      <c r="AR631" s="72"/>
      <c r="AS631" s="55"/>
      <c r="AT631" s="55"/>
      <c r="AU631" s="55"/>
      <c r="AV631" s="78"/>
    </row>
    <row r="632" spans="28:48" ht="14.25">
      <c r="AB632" s="68"/>
      <c r="AC632" s="69"/>
      <c r="AD632" s="68"/>
      <c r="AE632" s="69"/>
      <c r="AF632" s="69"/>
      <c r="AG632" s="69"/>
      <c r="AH632" s="68"/>
      <c r="AI632" s="68"/>
      <c r="AJ632" s="68"/>
      <c r="AK632" s="68"/>
      <c r="AL632" s="68"/>
      <c r="AM632" s="68"/>
      <c r="AN632" s="68"/>
      <c r="AO632" s="70"/>
      <c r="AP632" s="71"/>
      <c r="AQ632" s="70"/>
      <c r="AR632" s="72"/>
      <c r="AS632" s="55"/>
      <c r="AT632" s="55"/>
      <c r="AU632" s="55"/>
      <c r="AV632" s="78"/>
    </row>
    <row r="633" spans="28:48" ht="14.25">
      <c r="AB633" s="68"/>
      <c r="AC633" s="69"/>
      <c r="AD633" s="68"/>
      <c r="AE633" s="69"/>
      <c r="AF633" s="69"/>
      <c r="AG633" s="69"/>
      <c r="AH633" s="68"/>
      <c r="AI633" s="68"/>
      <c r="AJ633" s="68"/>
      <c r="AK633" s="68"/>
      <c r="AL633" s="68"/>
      <c r="AM633" s="68"/>
      <c r="AN633" s="68"/>
      <c r="AO633" s="70"/>
      <c r="AP633" s="71"/>
      <c r="AQ633" s="70"/>
      <c r="AR633" s="72"/>
      <c r="AS633" s="55"/>
      <c r="AT633" s="55"/>
      <c r="AU633" s="55"/>
      <c r="AV633" s="78"/>
    </row>
    <row r="634" spans="28:48" ht="14.25">
      <c r="AB634" s="68"/>
      <c r="AC634" s="69"/>
      <c r="AD634" s="68"/>
      <c r="AE634" s="69"/>
      <c r="AF634" s="69"/>
      <c r="AG634" s="69"/>
      <c r="AH634" s="68"/>
      <c r="AI634" s="68"/>
      <c r="AJ634" s="68"/>
      <c r="AK634" s="68"/>
      <c r="AL634" s="68"/>
      <c r="AM634" s="68"/>
      <c r="AN634" s="68"/>
      <c r="AO634" s="70"/>
      <c r="AP634" s="71"/>
      <c r="AQ634" s="70"/>
      <c r="AR634" s="72"/>
      <c r="AS634" s="55"/>
      <c r="AT634" s="55"/>
      <c r="AU634" s="55"/>
      <c r="AV634" s="78"/>
    </row>
    <row r="635" spans="28:48" ht="14.25">
      <c r="AB635" s="68"/>
      <c r="AC635" s="69"/>
      <c r="AD635" s="68"/>
      <c r="AE635" s="69"/>
      <c r="AF635" s="69"/>
      <c r="AG635" s="69"/>
      <c r="AH635" s="68"/>
      <c r="AI635" s="68"/>
      <c r="AJ635" s="68"/>
      <c r="AK635" s="68"/>
      <c r="AL635" s="68"/>
      <c r="AM635" s="68"/>
      <c r="AN635" s="68"/>
      <c r="AO635" s="70"/>
      <c r="AP635" s="71"/>
      <c r="AQ635" s="70"/>
      <c r="AR635" s="72"/>
      <c r="AS635" s="55"/>
      <c r="AT635" s="55"/>
      <c r="AU635" s="55"/>
      <c r="AV635" s="78"/>
    </row>
    <row r="636" spans="28:48" ht="14.25">
      <c r="AB636" s="68"/>
      <c r="AC636" s="69"/>
      <c r="AD636" s="68"/>
      <c r="AE636" s="69"/>
      <c r="AF636" s="69"/>
      <c r="AG636" s="69"/>
      <c r="AH636" s="68"/>
      <c r="AI636" s="68"/>
      <c r="AJ636" s="68"/>
      <c r="AK636" s="68"/>
      <c r="AL636" s="68"/>
      <c r="AM636" s="68"/>
      <c r="AN636" s="68"/>
      <c r="AO636" s="70"/>
      <c r="AP636" s="71"/>
      <c r="AQ636" s="70"/>
      <c r="AR636" s="72"/>
      <c r="AS636" s="55"/>
      <c r="AT636" s="55"/>
      <c r="AU636" s="55"/>
      <c r="AV636" s="78"/>
    </row>
    <row r="637" spans="28:48" ht="14.25">
      <c r="AB637" s="68"/>
      <c r="AC637" s="69"/>
      <c r="AD637" s="68"/>
      <c r="AE637" s="69"/>
      <c r="AF637" s="69"/>
      <c r="AG637" s="69"/>
      <c r="AH637" s="68"/>
      <c r="AI637" s="68"/>
      <c r="AJ637" s="68"/>
      <c r="AK637" s="68"/>
      <c r="AL637" s="68"/>
      <c r="AM637" s="68"/>
      <c r="AN637" s="68"/>
      <c r="AO637" s="70"/>
      <c r="AP637" s="71"/>
      <c r="AQ637" s="70"/>
      <c r="AR637" s="72"/>
      <c r="AS637" s="55"/>
      <c r="AT637" s="55"/>
      <c r="AU637" s="55"/>
      <c r="AV637" s="78"/>
    </row>
    <row r="638" spans="28:48" ht="14.25">
      <c r="AB638" s="68"/>
      <c r="AC638" s="69"/>
      <c r="AD638" s="68"/>
      <c r="AE638" s="69"/>
      <c r="AF638" s="69"/>
      <c r="AG638" s="69"/>
      <c r="AH638" s="68"/>
      <c r="AI638" s="68"/>
      <c r="AJ638" s="68"/>
      <c r="AK638" s="68"/>
      <c r="AL638" s="68"/>
      <c r="AM638" s="68"/>
      <c r="AN638" s="68"/>
      <c r="AO638" s="70"/>
      <c r="AP638" s="71"/>
      <c r="AQ638" s="70"/>
      <c r="AR638" s="72"/>
      <c r="AS638" s="55"/>
      <c r="AT638" s="55"/>
      <c r="AU638" s="55"/>
      <c r="AV638" s="78"/>
    </row>
    <row r="639" spans="28:48" ht="14.25">
      <c r="AB639" s="68"/>
      <c r="AC639" s="69"/>
      <c r="AD639" s="68"/>
      <c r="AE639" s="69"/>
      <c r="AF639" s="69"/>
      <c r="AG639" s="69"/>
      <c r="AH639" s="68"/>
      <c r="AI639" s="68"/>
      <c r="AJ639" s="68"/>
      <c r="AK639" s="68"/>
      <c r="AL639" s="68"/>
      <c r="AM639" s="68"/>
      <c r="AN639" s="68"/>
      <c r="AO639" s="70"/>
      <c r="AP639" s="71"/>
      <c r="AQ639" s="70"/>
      <c r="AR639" s="72"/>
      <c r="AS639" s="55"/>
      <c r="AT639" s="55"/>
      <c r="AU639" s="55"/>
      <c r="AV639" s="78"/>
    </row>
    <row r="640" spans="28:48" ht="14.25">
      <c r="AB640" s="68"/>
      <c r="AC640" s="69"/>
      <c r="AD640" s="68"/>
      <c r="AE640" s="69"/>
      <c r="AF640" s="69"/>
      <c r="AG640" s="69"/>
      <c r="AH640" s="68"/>
      <c r="AI640" s="68"/>
      <c r="AJ640" s="68"/>
      <c r="AK640" s="68"/>
      <c r="AL640" s="68"/>
      <c r="AM640" s="68"/>
      <c r="AN640" s="68"/>
      <c r="AO640" s="70"/>
      <c r="AP640" s="71"/>
      <c r="AQ640" s="70"/>
      <c r="AR640" s="72"/>
      <c r="AS640" s="55"/>
      <c r="AT640" s="55"/>
      <c r="AU640" s="55"/>
      <c r="AV640" s="78"/>
    </row>
    <row r="641" spans="28:48" ht="14.25">
      <c r="AB641" s="68"/>
      <c r="AC641" s="69"/>
      <c r="AD641" s="68"/>
      <c r="AE641" s="69"/>
      <c r="AF641" s="69"/>
      <c r="AG641" s="69"/>
      <c r="AH641" s="68"/>
      <c r="AI641" s="68"/>
      <c r="AJ641" s="68"/>
      <c r="AK641" s="68"/>
      <c r="AL641" s="68"/>
      <c r="AM641" s="68"/>
      <c r="AN641" s="68"/>
      <c r="AO641" s="70"/>
      <c r="AP641" s="71"/>
      <c r="AQ641" s="70"/>
      <c r="AR641" s="72"/>
      <c r="AS641" s="55"/>
      <c r="AT641" s="55"/>
      <c r="AU641" s="55"/>
      <c r="AV641" s="78"/>
    </row>
    <row r="642" spans="28:48" ht="14.25">
      <c r="AB642" s="68"/>
      <c r="AC642" s="69"/>
      <c r="AD642" s="68"/>
      <c r="AE642" s="69"/>
      <c r="AF642" s="69"/>
      <c r="AG642" s="69"/>
      <c r="AH642" s="68"/>
      <c r="AI642" s="68"/>
      <c r="AJ642" s="68"/>
      <c r="AK642" s="68"/>
      <c r="AL642" s="68"/>
      <c r="AM642" s="68"/>
      <c r="AN642" s="68"/>
      <c r="AO642" s="70"/>
      <c r="AP642" s="71"/>
      <c r="AQ642" s="70"/>
      <c r="AR642" s="72"/>
      <c r="AS642" s="55"/>
      <c r="AT642" s="55"/>
      <c r="AU642" s="55"/>
      <c r="AV642" s="78"/>
    </row>
    <row r="643" spans="28:48" ht="14.25">
      <c r="AB643" s="68"/>
      <c r="AC643" s="69"/>
      <c r="AD643" s="68"/>
      <c r="AE643" s="69"/>
      <c r="AF643" s="69"/>
      <c r="AG643" s="69"/>
      <c r="AH643" s="68"/>
      <c r="AI643" s="68"/>
      <c r="AJ643" s="68"/>
      <c r="AK643" s="68"/>
      <c r="AL643" s="68"/>
      <c r="AM643" s="68"/>
      <c r="AN643" s="68"/>
      <c r="AO643" s="70"/>
      <c r="AP643" s="71"/>
      <c r="AQ643" s="70"/>
      <c r="AR643" s="72"/>
      <c r="AS643" s="55"/>
      <c r="AT643" s="55"/>
      <c r="AU643" s="55"/>
      <c r="AV643" s="78"/>
    </row>
    <row r="644" spans="28:48" ht="14.25">
      <c r="AB644" s="68"/>
      <c r="AC644" s="69"/>
      <c r="AD644" s="68"/>
      <c r="AE644" s="69"/>
      <c r="AF644" s="69"/>
      <c r="AG644" s="69"/>
      <c r="AH644" s="68"/>
      <c r="AI644" s="68"/>
      <c r="AJ644" s="68"/>
      <c r="AK644" s="68"/>
      <c r="AL644" s="68"/>
      <c r="AM644" s="68"/>
      <c r="AN644" s="68"/>
      <c r="AO644" s="70"/>
      <c r="AP644" s="71"/>
      <c r="AQ644" s="70"/>
      <c r="AR644" s="72"/>
      <c r="AS644" s="55"/>
      <c r="AT644" s="55"/>
      <c r="AU644" s="55"/>
      <c r="AV644" s="78"/>
    </row>
    <row r="645" spans="28:48" ht="14.25">
      <c r="AB645" s="68"/>
      <c r="AC645" s="69"/>
      <c r="AD645" s="68"/>
      <c r="AE645" s="69"/>
      <c r="AF645" s="69"/>
      <c r="AG645" s="69"/>
      <c r="AH645" s="68"/>
      <c r="AI645" s="68"/>
      <c r="AJ645" s="68"/>
      <c r="AK645" s="68"/>
      <c r="AL645" s="68"/>
      <c r="AM645" s="68"/>
      <c r="AN645" s="68"/>
      <c r="AO645" s="70"/>
      <c r="AP645" s="71"/>
      <c r="AQ645" s="70"/>
      <c r="AR645" s="72"/>
      <c r="AS645" s="55"/>
      <c r="AT645" s="55"/>
      <c r="AU645" s="55"/>
      <c r="AV645" s="78"/>
    </row>
    <row r="646" spans="28:48" ht="14.25">
      <c r="AB646" s="68"/>
      <c r="AC646" s="69"/>
      <c r="AD646" s="68"/>
      <c r="AE646" s="69"/>
      <c r="AF646" s="69"/>
      <c r="AG646" s="69"/>
      <c r="AH646" s="68"/>
      <c r="AI646" s="68"/>
      <c r="AJ646" s="68"/>
      <c r="AK646" s="68"/>
      <c r="AL646" s="68"/>
      <c r="AM646" s="68"/>
      <c r="AN646" s="68"/>
      <c r="AO646" s="70"/>
      <c r="AP646" s="71"/>
      <c r="AQ646" s="70"/>
      <c r="AR646" s="72"/>
      <c r="AS646" s="55"/>
      <c r="AT646" s="55"/>
      <c r="AU646" s="55"/>
      <c r="AV646" s="78"/>
    </row>
    <row r="647" spans="28:48" ht="14.25">
      <c r="AB647" s="68"/>
      <c r="AC647" s="69"/>
      <c r="AD647" s="68"/>
      <c r="AE647" s="69"/>
      <c r="AF647" s="69"/>
      <c r="AG647" s="69"/>
      <c r="AH647" s="68"/>
      <c r="AI647" s="68"/>
      <c r="AJ647" s="68"/>
      <c r="AK647" s="68"/>
      <c r="AL647" s="68"/>
      <c r="AM647" s="68"/>
      <c r="AN647" s="68"/>
      <c r="AO647" s="70"/>
      <c r="AP647" s="71"/>
      <c r="AQ647" s="70"/>
      <c r="AR647" s="72"/>
      <c r="AS647" s="55"/>
      <c r="AT647" s="55"/>
      <c r="AU647" s="55"/>
      <c r="AV647" s="78"/>
    </row>
    <row r="648" spans="28:48" ht="14.25">
      <c r="AB648" s="68"/>
      <c r="AC648" s="69"/>
      <c r="AD648" s="68"/>
      <c r="AE648" s="69"/>
      <c r="AF648" s="69"/>
      <c r="AG648" s="69"/>
      <c r="AH648" s="68"/>
      <c r="AI648" s="68"/>
      <c r="AJ648" s="68"/>
      <c r="AK648" s="68"/>
      <c r="AL648" s="68"/>
      <c r="AM648" s="68"/>
      <c r="AN648" s="68"/>
      <c r="AO648" s="70"/>
      <c r="AP648" s="71"/>
      <c r="AQ648" s="70"/>
      <c r="AR648" s="72"/>
      <c r="AS648" s="55"/>
      <c r="AT648" s="55"/>
      <c r="AU648" s="55"/>
      <c r="AV648" s="78"/>
    </row>
    <row r="649" spans="28:48" ht="14.25">
      <c r="AB649" s="68"/>
      <c r="AC649" s="69"/>
      <c r="AD649" s="68"/>
      <c r="AE649" s="69"/>
      <c r="AF649" s="69"/>
      <c r="AG649" s="69"/>
      <c r="AH649" s="68"/>
      <c r="AI649" s="68"/>
      <c r="AJ649" s="68"/>
      <c r="AK649" s="68"/>
      <c r="AL649" s="68"/>
      <c r="AM649" s="68"/>
      <c r="AN649" s="68"/>
      <c r="AO649" s="70"/>
      <c r="AP649" s="71"/>
      <c r="AQ649" s="70"/>
      <c r="AR649" s="72"/>
      <c r="AS649" s="55"/>
      <c r="AT649" s="55"/>
      <c r="AU649" s="55"/>
      <c r="AV649" s="78"/>
    </row>
    <row r="650" spans="28:48" ht="14.25">
      <c r="AB650" s="68"/>
      <c r="AC650" s="69"/>
      <c r="AD650" s="68"/>
      <c r="AE650" s="69"/>
      <c r="AF650" s="69"/>
      <c r="AG650" s="69"/>
      <c r="AH650" s="68"/>
      <c r="AI650" s="68"/>
      <c r="AJ650" s="68"/>
      <c r="AK650" s="68"/>
      <c r="AL650" s="68"/>
      <c r="AM650" s="68"/>
      <c r="AN650" s="68"/>
      <c r="AO650" s="70"/>
      <c r="AP650" s="71"/>
      <c r="AQ650" s="70"/>
      <c r="AR650" s="72"/>
      <c r="AS650" s="55"/>
      <c r="AT650" s="55"/>
      <c r="AU650" s="55"/>
      <c r="AV650" s="78"/>
    </row>
    <row r="651" spans="28:48" ht="14.25">
      <c r="AB651" s="68"/>
      <c r="AC651" s="69"/>
      <c r="AD651" s="68"/>
      <c r="AE651" s="69"/>
      <c r="AF651" s="69"/>
      <c r="AG651" s="69"/>
      <c r="AH651" s="68"/>
      <c r="AI651" s="68"/>
      <c r="AJ651" s="68"/>
      <c r="AK651" s="68"/>
      <c r="AL651" s="68"/>
      <c r="AM651" s="68"/>
      <c r="AN651" s="68"/>
      <c r="AO651" s="70"/>
      <c r="AP651" s="71"/>
      <c r="AQ651" s="70"/>
      <c r="AR651" s="72"/>
      <c r="AS651" s="55"/>
      <c r="AT651" s="55"/>
      <c r="AU651" s="55"/>
      <c r="AV651" s="78"/>
    </row>
    <row r="652" spans="28:48" ht="14.25">
      <c r="AB652" s="68"/>
      <c r="AC652" s="69"/>
      <c r="AD652" s="68"/>
      <c r="AE652" s="69"/>
      <c r="AF652" s="69"/>
      <c r="AG652" s="69"/>
      <c r="AH652" s="68"/>
      <c r="AI652" s="68"/>
      <c r="AJ652" s="68"/>
      <c r="AK652" s="68"/>
      <c r="AL652" s="68"/>
      <c r="AM652" s="68"/>
      <c r="AN652" s="68"/>
      <c r="AO652" s="70"/>
      <c r="AP652" s="71"/>
      <c r="AQ652" s="70"/>
      <c r="AR652" s="72"/>
      <c r="AS652" s="55"/>
      <c r="AT652" s="55"/>
      <c r="AU652" s="55"/>
      <c r="AV652" s="78"/>
    </row>
    <row r="653" spans="28:48" ht="14.25">
      <c r="AB653" s="68"/>
      <c r="AC653" s="69"/>
      <c r="AD653" s="68"/>
      <c r="AE653" s="69"/>
      <c r="AF653" s="69"/>
      <c r="AG653" s="69"/>
      <c r="AH653" s="68"/>
      <c r="AI653" s="68"/>
      <c r="AJ653" s="68"/>
      <c r="AK653" s="68"/>
      <c r="AL653" s="68"/>
      <c r="AM653" s="68"/>
      <c r="AN653" s="68"/>
      <c r="AO653" s="70"/>
      <c r="AP653" s="71"/>
      <c r="AQ653" s="70"/>
      <c r="AR653" s="72"/>
      <c r="AS653" s="55"/>
      <c r="AT653" s="55"/>
      <c r="AU653" s="55"/>
      <c r="AV653" s="78"/>
    </row>
    <row r="654" spans="28:48" ht="14.25">
      <c r="AB654" s="68"/>
      <c r="AC654" s="69"/>
      <c r="AD654" s="68"/>
      <c r="AE654" s="69"/>
      <c r="AF654" s="69"/>
      <c r="AG654" s="69"/>
      <c r="AH654" s="68"/>
      <c r="AI654" s="68"/>
      <c r="AJ654" s="68"/>
      <c r="AK654" s="68"/>
      <c r="AL654" s="68"/>
      <c r="AM654" s="68"/>
      <c r="AN654" s="68"/>
      <c r="AO654" s="70"/>
      <c r="AP654" s="71"/>
      <c r="AQ654" s="70"/>
      <c r="AR654" s="72"/>
      <c r="AS654" s="55"/>
      <c r="AT654" s="55"/>
      <c r="AU654" s="55"/>
      <c r="AV654" s="78"/>
    </row>
    <row r="655" spans="28:48" ht="14.25">
      <c r="AB655" s="68"/>
      <c r="AC655" s="69"/>
      <c r="AD655" s="68"/>
      <c r="AE655" s="69"/>
      <c r="AF655" s="69"/>
      <c r="AG655" s="69"/>
      <c r="AH655" s="68"/>
      <c r="AI655" s="68"/>
      <c r="AJ655" s="68"/>
      <c r="AK655" s="68"/>
      <c r="AL655" s="68"/>
      <c r="AM655" s="68"/>
      <c r="AN655" s="68"/>
      <c r="AO655" s="70"/>
      <c r="AP655" s="71"/>
      <c r="AQ655" s="70"/>
      <c r="AR655" s="72"/>
      <c r="AS655" s="55"/>
      <c r="AT655" s="55"/>
      <c r="AU655" s="55"/>
      <c r="AV655" s="78"/>
    </row>
    <row r="656" spans="28:48" ht="14.25">
      <c r="AB656" s="68"/>
      <c r="AC656" s="69"/>
      <c r="AD656" s="68"/>
      <c r="AE656" s="69"/>
      <c r="AF656" s="69"/>
      <c r="AG656" s="69"/>
      <c r="AH656" s="68"/>
      <c r="AI656" s="68"/>
      <c r="AJ656" s="68"/>
      <c r="AK656" s="68"/>
      <c r="AL656" s="68"/>
      <c r="AM656" s="68"/>
      <c r="AN656" s="68"/>
      <c r="AO656" s="70"/>
      <c r="AP656" s="71"/>
      <c r="AQ656" s="70"/>
      <c r="AR656" s="72"/>
      <c r="AS656" s="55"/>
      <c r="AT656" s="55"/>
      <c r="AU656" s="55"/>
      <c r="AV656" s="78"/>
    </row>
    <row r="657" spans="28:48" ht="14.25">
      <c r="AB657" s="68"/>
      <c r="AC657" s="69"/>
      <c r="AD657" s="68"/>
      <c r="AE657" s="69"/>
      <c r="AF657" s="69"/>
      <c r="AG657" s="69"/>
      <c r="AH657" s="68"/>
      <c r="AI657" s="68"/>
      <c r="AJ657" s="68"/>
      <c r="AK657" s="68"/>
      <c r="AL657" s="68"/>
      <c r="AM657" s="68"/>
      <c r="AN657" s="68"/>
      <c r="AO657" s="70"/>
      <c r="AP657" s="71"/>
      <c r="AQ657" s="70"/>
      <c r="AR657" s="72"/>
      <c r="AS657" s="55"/>
      <c r="AT657" s="55"/>
      <c r="AU657" s="55"/>
      <c r="AV657" s="78"/>
    </row>
    <row r="658" spans="28:48" ht="14.25">
      <c r="AB658" s="68"/>
      <c r="AC658" s="69"/>
      <c r="AD658" s="68"/>
      <c r="AE658" s="69"/>
      <c r="AF658" s="69"/>
      <c r="AG658" s="69"/>
      <c r="AH658" s="68"/>
      <c r="AI658" s="68"/>
      <c r="AJ658" s="68"/>
      <c r="AK658" s="68"/>
      <c r="AL658" s="68"/>
      <c r="AM658" s="68"/>
      <c r="AN658" s="68"/>
      <c r="AO658" s="70"/>
      <c r="AP658" s="71"/>
      <c r="AQ658" s="70"/>
      <c r="AR658" s="72"/>
      <c r="AS658" s="55"/>
      <c r="AT658" s="55"/>
      <c r="AU658" s="55"/>
      <c r="AV658" s="78"/>
    </row>
    <row r="659" spans="28:48" ht="14.25">
      <c r="AB659" s="68"/>
      <c r="AC659" s="69"/>
      <c r="AD659" s="68"/>
      <c r="AE659" s="69"/>
      <c r="AF659" s="69"/>
      <c r="AG659" s="69"/>
      <c r="AH659" s="68"/>
      <c r="AI659" s="68"/>
      <c r="AJ659" s="68"/>
      <c r="AK659" s="68"/>
      <c r="AL659" s="68"/>
      <c r="AM659" s="68"/>
      <c r="AN659" s="68"/>
      <c r="AO659" s="70"/>
      <c r="AP659" s="71"/>
      <c r="AQ659" s="70"/>
      <c r="AR659" s="72"/>
      <c r="AS659" s="55"/>
      <c r="AT659" s="55"/>
      <c r="AU659" s="55"/>
      <c r="AV659" s="78"/>
    </row>
    <row r="660" spans="28:48" ht="14.25">
      <c r="AB660" s="68"/>
      <c r="AC660" s="69"/>
      <c r="AD660" s="68"/>
      <c r="AE660" s="69"/>
      <c r="AF660" s="69"/>
      <c r="AG660" s="69"/>
      <c r="AH660" s="68"/>
      <c r="AI660" s="68"/>
      <c r="AJ660" s="68"/>
      <c r="AK660" s="68"/>
      <c r="AL660" s="68"/>
      <c r="AM660" s="68"/>
      <c r="AN660" s="68"/>
      <c r="AO660" s="70"/>
      <c r="AP660" s="71"/>
      <c r="AQ660" s="70"/>
      <c r="AR660" s="72"/>
      <c r="AS660" s="55"/>
      <c r="AT660" s="55"/>
      <c r="AU660" s="55"/>
      <c r="AV660" s="78"/>
    </row>
    <row r="661" spans="28:48" ht="14.25">
      <c r="AB661" s="68"/>
      <c r="AC661" s="69"/>
      <c r="AD661" s="68"/>
      <c r="AE661" s="69"/>
      <c r="AF661" s="69"/>
      <c r="AG661" s="69"/>
      <c r="AH661" s="68"/>
      <c r="AI661" s="68"/>
      <c r="AJ661" s="68"/>
      <c r="AK661" s="68"/>
      <c r="AL661" s="68"/>
      <c r="AM661" s="68"/>
      <c r="AN661" s="68"/>
      <c r="AO661" s="70"/>
      <c r="AP661" s="71"/>
      <c r="AQ661" s="70"/>
      <c r="AR661" s="72"/>
      <c r="AS661" s="55"/>
      <c r="AT661" s="55"/>
      <c r="AU661" s="55"/>
      <c r="AV661" s="78"/>
    </row>
    <row r="662" spans="28:48" ht="14.25">
      <c r="AB662" s="68"/>
      <c r="AC662" s="69"/>
      <c r="AD662" s="68"/>
      <c r="AE662" s="69"/>
      <c r="AF662" s="69"/>
      <c r="AG662" s="69"/>
      <c r="AH662" s="68"/>
      <c r="AI662" s="68"/>
      <c r="AJ662" s="68"/>
      <c r="AK662" s="68"/>
      <c r="AL662" s="68"/>
      <c r="AM662" s="68"/>
      <c r="AN662" s="68"/>
      <c r="AO662" s="70"/>
      <c r="AP662" s="71"/>
      <c r="AQ662" s="70"/>
      <c r="AR662" s="72"/>
      <c r="AS662" s="55"/>
      <c r="AT662" s="55"/>
      <c r="AU662" s="55"/>
      <c r="AV662" s="78"/>
    </row>
    <row r="663" spans="28:48" ht="14.25">
      <c r="AB663" s="68"/>
      <c r="AC663" s="69"/>
      <c r="AD663" s="68"/>
      <c r="AE663" s="69"/>
      <c r="AF663" s="69"/>
      <c r="AG663" s="69"/>
      <c r="AH663" s="68"/>
      <c r="AI663" s="68"/>
      <c r="AJ663" s="68"/>
      <c r="AK663" s="68"/>
      <c r="AL663" s="68"/>
      <c r="AM663" s="68"/>
      <c r="AN663" s="68"/>
      <c r="AO663" s="70"/>
      <c r="AP663" s="71"/>
      <c r="AQ663" s="70"/>
      <c r="AR663" s="72"/>
      <c r="AS663" s="55"/>
      <c r="AT663" s="55"/>
      <c r="AU663" s="55"/>
      <c r="AV663" s="78"/>
    </row>
    <row r="664" spans="28:48" ht="14.25">
      <c r="AB664" s="68"/>
      <c r="AC664" s="69"/>
      <c r="AD664" s="68"/>
      <c r="AE664" s="69"/>
      <c r="AF664" s="69"/>
      <c r="AG664" s="69"/>
      <c r="AH664" s="68"/>
      <c r="AI664" s="68"/>
      <c r="AJ664" s="68"/>
      <c r="AK664" s="68"/>
      <c r="AL664" s="68"/>
      <c r="AM664" s="68"/>
      <c r="AN664" s="68"/>
      <c r="AO664" s="70"/>
      <c r="AP664" s="71"/>
      <c r="AQ664" s="70"/>
      <c r="AR664" s="72"/>
      <c r="AS664" s="55"/>
      <c r="AT664" s="55"/>
      <c r="AU664" s="55"/>
      <c r="AV664" s="78"/>
    </row>
    <row r="665" spans="28:48" ht="14.25">
      <c r="AB665" s="68"/>
      <c r="AC665" s="69"/>
      <c r="AD665" s="68"/>
      <c r="AE665" s="69"/>
      <c r="AF665" s="69"/>
      <c r="AG665" s="69"/>
      <c r="AH665" s="68"/>
      <c r="AI665" s="68"/>
      <c r="AJ665" s="68"/>
      <c r="AK665" s="68"/>
      <c r="AL665" s="68"/>
      <c r="AM665" s="68"/>
      <c r="AN665" s="68"/>
      <c r="AO665" s="70"/>
      <c r="AP665" s="71"/>
      <c r="AQ665" s="70"/>
      <c r="AR665" s="72"/>
      <c r="AS665" s="55"/>
      <c r="AT665" s="55"/>
      <c r="AU665" s="55"/>
      <c r="AV665" s="78"/>
    </row>
    <row r="666" spans="28:48" ht="14.25">
      <c r="AB666" s="68"/>
      <c r="AC666" s="69"/>
      <c r="AD666" s="68"/>
      <c r="AE666" s="69"/>
      <c r="AF666" s="69"/>
      <c r="AG666" s="69"/>
      <c r="AH666" s="68"/>
      <c r="AI666" s="68"/>
      <c r="AJ666" s="68"/>
      <c r="AK666" s="68"/>
      <c r="AL666" s="68"/>
      <c r="AM666" s="68"/>
      <c r="AN666" s="68"/>
      <c r="AO666" s="70"/>
      <c r="AP666" s="71"/>
      <c r="AQ666" s="70"/>
      <c r="AR666" s="72"/>
      <c r="AS666" s="55"/>
      <c r="AT666" s="55"/>
      <c r="AU666" s="55"/>
      <c r="AV666" s="78"/>
    </row>
    <row r="667" spans="28:48" ht="14.25">
      <c r="AB667" s="68"/>
      <c r="AC667" s="69"/>
      <c r="AD667" s="68"/>
      <c r="AE667" s="69"/>
      <c r="AF667" s="69"/>
      <c r="AG667" s="69"/>
      <c r="AH667" s="68"/>
      <c r="AI667" s="68"/>
      <c r="AJ667" s="68"/>
      <c r="AK667" s="68"/>
      <c r="AL667" s="68"/>
      <c r="AM667" s="68"/>
      <c r="AN667" s="68"/>
      <c r="AO667" s="70"/>
      <c r="AP667" s="71"/>
      <c r="AQ667" s="70"/>
      <c r="AR667" s="72"/>
      <c r="AS667" s="55"/>
      <c r="AT667" s="55"/>
      <c r="AU667" s="55"/>
      <c r="AV667" s="78"/>
    </row>
    <row r="668" spans="28:48" ht="14.25">
      <c r="AB668" s="68"/>
      <c r="AC668" s="69"/>
      <c r="AD668" s="68"/>
      <c r="AE668" s="69"/>
      <c r="AF668" s="69"/>
      <c r="AG668" s="69"/>
      <c r="AH668" s="68"/>
      <c r="AI668" s="68"/>
      <c r="AJ668" s="68"/>
      <c r="AK668" s="68"/>
      <c r="AL668" s="68"/>
      <c r="AM668" s="68"/>
      <c r="AN668" s="68"/>
      <c r="AO668" s="70"/>
      <c r="AP668" s="71"/>
      <c r="AQ668" s="70"/>
      <c r="AR668" s="72"/>
      <c r="AS668" s="55"/>
      <c r="AT668" s="55"/>
      <c r="AU668" s="55"/>
      <c r="AV668" s="78"/>
    </row>
    <row r="669" spans="28:48" ht="14.25">
      <c r="AB669" s="68"/>
      <c r="AC669" s="69"/>
      <c r="AD669" s="68"/>
      <c r="AE669" s="69"/>
      <c r="AF669" s="69"/>
      <c r="AG669" s="69"/>
      <c r="AH669" s="68"/>
      <c r="AI669" s="68"/>
      <c r="AJ669" s="68"/>
      <c r="AK669" s="68"/>
      <c r="AL669" s="68"/>
      <c r="AM669" s="68"/>
      <c r="AN669" s="68"/>
      <c r="AO669" s="70"/>
      <c r="AP669" s="71"/>
      <c r="AQ669" s="70"/>
      <c r="AR669" s="72"/>
      <c r="AS669" s="55"/>
      <c r="AT669" s="55"/>
      <c r="AU669" s="55"/>
      <c r="AV669" s="78"/>
    </row>
    <row r="670" spans="28:48" ht="14.25">
      <c r="AB670" s="68"/>
      <c r="AC670" s="69"/>
      <c r="AD670" s="68"/>
      <c r="AE670" s="69"/>
      <c r="AF670" s="69"/>
      <c r="AG670" s="69"/>
      <c r="AH670" s="68"/>
      <c r="AI670" s="68"/>
      <c r="AJ670" s="68"/>
      <c r="AK670" s="68"/>
      <c r="AL670" s="68"/>
      <c r="AM670" s="68"/>
      <c r="AN670" s="68"/>
      <c r="AO670" s="70"/>
      <c r="AP670" s="71"/>
      <c r="AQ670" s="70"/>
      <c r="AR670" s="72"/>
      <c r="AS670" s="55"/>
      <c r="AT670" s="55"/>
      <c r="AU670" s="55"/>
      <c r="AV670" s="78"/>
    </row>
    <row r="671" spans="28:48" ht="14.25">
      <c r="AB671" s="68"/>
      <c r="AC671" s="69"/>
      <c r="AD671" s="68"/>
      <c r="AE671" s="69"/>
      <c r="AF671" s="69"/>
      <c r="AG671" s="69"/>
      <c r="AH671" s="68"/>
      <c r="AI671" s="68"/>
      <c r="AJ671" s="68"/>
      <c r="AK671" s="68"/>
      <c r="AL671" s="68"/>
      <c r="AM671" s="68"/>
      <c r="AN671" s="68"/>
      <c r="AO671" s="70"/>
      <c r="AP671" s="71"/>
      <c r="AQ671" s="70"/>
      <c r="AR671" s="72"/>
      <c r="AS671" s="55"/>
      <c r="AT671" s="55"/>
      <c r="AU671" s="55"/>
      <c r="AV671" s="78"/>
    </row>
    <row r="672" spans="28:48" ht="14.25">
      <c r="AB672" s="68"/>
      <c r="AC672" s="69"/>
      <c r="AD672" s="68"/>
      <c r="AE672" s="69"/>
      <c r="AF672" s="69"/>
      <c r="AG672" s="69"/>
      <c r="AH672" s="68"/>
      <c r="AI672" s="68"/>
      <c r="AJ672" s="68"/>
      <c r="AK672" s="68"/>
      <c r="AL672" s="68"/>
      <c r="AM672" s="68"/>
      <c r="AN672" s="68"/>
      <c r="AO672" s="70"/>
      <c r="AP672" s="71"/>
      <c r="AQ672" s="70"/>
      <c r="AR672" s="72"/>
      <c r="AS672" s="55"/>
      <c r="AT672" s="55"/>
      <c r="AU672" s="55"/>
      <c r="AV672" s="78"/>
    </row>
    <row r="673" spans="28:48" ht="14.25">
      <c r="AB673" s="68"/>
      <c r="AC673" s="69"/>
      <c r="AD673" s="68"/>
      <c r="AE673" s="69"/>
      <c r="AF673" s="69"/>
      <c r="AG673" s="69"/>
      <c r="AH673" s="68"/>
      <c r="AI673" s="68"/>
      <c r="AJ673" s="68"/>
      <c r="AK673" s="68"/>
      <c r="AL673" s="68"/>
      <c r="AM673" s="68"/>
      <c r="AN673" s="68"/>
      <c r="AO673" s="70"/>
      <c r="AP673" s="71"/>
      <c r="AQ673" s="70"/>
      <c r="AR673" s="72"/>
      <c r="AS673" s="55"/>
      <c r="AT673" s="55"/>
      <c r="AU673" s="55"/>
      <c r="AV673" s="78"/>
    </row>
    <row r="674" spans="28:48" ht="14.25">
      <c r="AB674" s="68"/>
      <c r="AC674" s="69"/>
      <c r="AD674" s="68"/>
      <c r="AE674" s="69"/>
      <c r="AF674" s="69"/>
      <c r="AG674" s="69"/>
      <c r="AH674" s="68"/>
      <c r="AI674" s="68"/>
      <c r="AJ674" s="68"/>
      <c r="AK674" s="68"/>
      <c r="AL674" s="68"/>
      <c r="AM674" s="68"/>
      <c r="AN674" s="68"/>
      <c r="AO674" s="70"/>
      <c r="AP674" s="71"/>
      <c r="AQ674" s="70"/>
      <c r="AR674" s="72"/>
      <c r="AS674" s="55"/>
      <c r="AT674" s="55"/>
      <c r="AU674" s="55"/>
      <c r="AV674" s="78"/>
    </row>
    <row r="675" spans="28:48" ht="14.25">
      <c r="AB675" s="68"/>
      <c r="AC675" s="69"/>
      <c r="AD675" s="68"/>
      <c r="AE675" s="69"/>
      <c r="AF675" s="69"/>
      <c r="AG675" s="69"/>
      <c r="AH675" s="68"/>
      <c r="AI675" s="68"/>
      <c r="AJ675" s="68"/>
      <c r="AK675" s="68"/>
      <c r="AL675" s="68"/>
      <c r="AM675" s="68"/>
      <c r="AN675" s="68"/>
      <c r="AO675" s="70"/>
      <c r="AP675" s="71"/>
      <c r="AQ675" s="70"/>
      <c r="AR675" s="72"/>
      <c r="AS675" s="55"/>
      <c r="AT675" s="55"/>
      <c r="AU675" s="55"/>
      <c r="AV675" s="78"/>
    </row>
    <row r="676" spans="28:48" ht="14.25">
      <c r="AB676" s="68"/>
      <c r="AC676" s="69"/>
      <c r="AD676" s="68"/>
      <c r="AE676" s="69"/>
      <c r="AF676" s="69"/>
      <c r="AG676" s="69"/>
      <c r="AH676" s="68"/>
      <c r="AI676" s="68"/>
      <c r="AJ676" s="68"/>
      <c r="AK676" s="68"/>
      <c r="AL676" s="68"/>
      <c r="AM676" s="68"/>
      <c r="AN676" s="68"/>
      <c r="AO676" s="70"/>
      <c r="AP676" s="71"/>
      <c r="AQ676" s="70"/>
      <c r="AR676" s="72"/>
      <c r="AS676" s="55"/>
      <c r="AT676" s="55"/>
      <c r="AU676" s="55"/>
      <c r="AV676" s="78"/>
    </row>
    <row r="677" spans="28:48" ht="14.25">
      <c r="AB677" s="68"/>
      <c r="AC677" s="69"/>
      <c r="AD677" s="68"/>
      <c r="AE677" s="69"/>
      <c r="AF677" s="69"/>
      <c r="AG677" s="69"/>
      <c r="AH677" s="68"/>
      <c r="AI677" s="68"/>
      <c r="AJ677" s="68"/>
      <c r="AK677" s="68"/>
      <c r="AL677" s="68"/>
      <c r="AM677" s="68"/>
      <c r="AN677" s="68"/>
      <c r="AO677" s="70"/>
      <c r="AP677" s="71"/>
      <c r="AQ677" s="70"/>
      <c r="AR677" s="72"/>
      <c r="AS677" s="55"/>
      <c r="AT677" s="55"/>
      <c r="AU677" s="55"/>
      <c r="AV677" s="78"/>
    </row>
    <row r="678" spans="28:48" ht="14.25">
      <c r="AB678" s="68"/>
      <c r="AC678" s="69"/>
      <c r="AD678" s="68"/>
      <c r="AE678" s="69"/>
      <c r="AF678" s="69"/>
      <c r="AG678" s="69"/>
      <c r="AH678" s="68"/>
      <c r="AI678" s="68"/>
      <c r="AJ678" s="68"/>
      <c r="AK678" s="68"/>
      <c r="AL678" s="68"/>
      <c r="AM678" s="68"/>
      <c r="AN678" s="68"/>
      <c r="AO678" s="70"/>
      <c r="AP678" s="71"/>
      <c r="AQ678" s="70"/>
      <c r="AR678" s="72"/>
      <c r="AS678" s="55"/>
      <c r="AT678" s="55"/>
      <c r="AU678" s="55"/>
      <c r="AV678" s="78"/>
    </row>
    <row r="679" spans="28:48" ht="14.25">
      <c r="AB679" s="68"/>
      <c r="AC679" s="69"/>
      <c r="AD679" s="68"/>
      <c r="AE679" s="69"/>
      <c r="AF679" s="69"/>
      <c r="AG679" s="69"/>
      <c r="AH679" s="68"/>
      <c r="AI679" s="68"/>
      <c r="AJ679" s="68"/>
      <c r="AK679" s="68"/>
      <c r="AL679" s="68"/>
      <c r="AM679" s="68"/>
      <c r="AN679" s="68"/>
      <c r="AO679" s="70"/>
      <c r="AP679" s="71"/>
      <c r="AQ679" s="70"/>
      <c r="AR679" s="72"/>
      <c r="AS679" s="55"/>
      <c r="AT679" s="55"/>
      <c r="AU679" s="55"/>
      <c r="AV679" s="78"/>
    </row>
    <row r="680" spans="28:48" ht="14.25">
      <c r="AB680" s="68"/>
      <c r="AC680" s="69"/>
      <c r="AD680" s="68"/>
      <c r="AE680" s="69"/>
      <c r="AF680" s="69"/>
      <c r="AG680" s="69"/>
      <c r="AH680" s="68"/>
      <c r="AI680" s="68"/>
      <c r="AJ680" s="68"/>
      <c r="AK680" s="68"/>
      <c r="AL680" s="68"/>
      <c r="AM680" s="68"/>
      <c r="AN680" s="68"/>
      <c r="AO680" s="70"/>
      <c r="AP680" s="71"/>
      <c r="AQ680" s="70"/>
      <c r="AR680" s="72"/>
      <c r="AS680" s="55"/>
      <c r="AT680" s="55"/>
      <c r="AU680" s="55"/>
      <c r="AV680" s="78"/>
    </row>
    <row r="681" spans="28:48" ht="14.25">
      <c r="AB681" s="68"/>
      <c r="AC681" s="69"/>
      <c r="AD681" s="68"/>
      <c r="AE681" s="69"/>
      <c r="AF681" s="69"/>
      <c r="AG681" s="69"/>
      <c r="AH681" s="68"/>
      <c r="AI681" s="68"/>
      <c r="AJ681" s="68"/>
      <c r="AK681" s="68"/>
      <c r="AL681" s="68"/>
      <c r="AM681" s="68"/>
      <c r="AN681" s="68"/>
      <c r="AO681" s="70"/>
      <c r="AP681" s="71"/>
      <c r="AQ681" s="70"/>
      <c r="AR681" s="72"/>
      <c r="AS681" s="55"/>
      <c r="AT681" s="55"/>
      <c r="AU681" s="55"/>
      <c r="AV681" s="78"/>
    </row>
    <row r="682" spans="28:48" ht="14.25">
      <c r="AB682" s="68"/>
      <c r="AC682" s="69"/>
      <c r="AD682" s="68"/>
      <c r="AE682" s="69"/>
      <c r="AF682" s="69"/>
      <c r="AG682" s="69"/>
      <c r="AH682" s="68"/>
      <c r="AI682" s="68"/>
      <c r="AJ682" s="68"/>
      <c r="AK682" s="68"/>
      <c r="AL682" s="68"/>
      <c r="AM682" s="68"/>
      <c r="AN682" s="68"/>
      <c r="AO682" s="70"/>
      <c r="AP682" s="71"/>
      <c r="AQ682" s="70"/>
      <c r="AR682" s="72"/>
      <c r="AS682" s="55"/>
      <c r="AT682" s="55"/>
      <c r="AU682" s="55"/>
      <c r="AV682" s="78"/>
    </row>
    <row r="683" spans="28:48" ht="14.25">
      <c r="AB683" s="68"/>
      <c r="AC683" s="69"/>
      <c r="AD683" s="68"/>
      <c r="AE683" s="69"/>
      <c r="AF683" s="69"/>
      <c r="AG683" s="69"/>
      <c r="AH683" s="68"/>
      <c r="AI683" s="68"/>
      <c r="AJ683" s="68"/>
      <c r="AK683" s="68"/>
      <c r="AL683" s="68"/>
      <c r="AM683" s="68"/>
      <c r="AN683" s="68"/>
      <c r="AO683" s="70"/>
      <c r="AP683" s="71"/>
      <c r="AQ683" s="70"/>
      <c r="AR683" s="72"/>
      <c r="AS683" s="55"/>
      <c r="AT683" s="55"/>
      <c r="AU683" s="55"/>
      <c r="AV683" s="78"/>
    </row>
    <row r="684" spans="28:48" ht="14.25">
      <c r="AB684" s="68"/>
      <c r="AC684" s="69"/>
      <c r="AD684" s="68"/>
      <c r="AE684" s="69"/>
      <c r="AF684" s="69"/>
      <c r="AG684" s="69"/>
      <c r="AH684" s="68"/>
      <c r="AI684" s="68"/>
      <c r="AJ684" s="68"/>
      <c r="AK684" s="68"/>
      <c r="AL684" s="68"/>
      <c r="AM684" s="68"/>
      <c r="AN684" s="68"/>
      <c r="AO684" s="70"/>
      <c r="AP684" s="71"/>
      <c r="AQ684" s="70"/>
      <c r="AR684" s="72"/>
      <c r="AS684" s="55"/>
      <c r="AT684" s="55"/>
      <c r="AU684" s="55"/>
      <c r="AV684" s="78"/>
    </row>
    <row r="685" spans="28:48" ht="14.25">
      <c r="AB685" s="68"/>
      <c r="AC685" s="69"/>
      <c r="AD685" s="68"/>
      <c r="AE685" s="69"/>
      <c r="AF685" s="69"/>
      <c r="AG685" s="69"/>
      <c r="AH685" s="68"/>
      <c r="AI685" s="68"/>
      <c r="AJ685" s="68"/>
      <c r="AK685" s="68"/>
      <c r="AL685" s="68"/>
      <c r="AM685" s="68"/>
      <c r="AN685" s="68"/>
      <c r="AO685" s="70"/>
      <c r="AP685" s="71"/>
      <c r="AQ685" s="70"/>
      <c r="AR685" s="72"/>
      <c r="AS685" s="55"/>
      <c r="AT685" s="55"/>
      <c r="AU685" s="55"/>
      <c r="AV685" s="78"/>
    </row>
    <row r="686" spans="28:48" ht="14.25">
      <c r="AB686" s="68"/>
      <c r="AC686" s="69"/>
      <c r="AD686" s="68"/>
      <c r="AE686" s="69"/>
      <c r="AF686" s="69"/>
      <c r="AG686" s="69"/>
      <c r="AH686" s="68"/>
      <c r="AI686" s="68"/>
      <c r="AJ686" s="68"/>
      <c r="AK686" s="68"/>
      <c r="AL686" s="68"/>
      <c r="AM686" s="68"/>
      <c r="AN686" s="68"/>
      <c r="AO686" s="70"/>
      <c r="AP686" s="71"/>
      <c r="AQ686" s="70"/>
      <c r="AR686" s="72"/>
      <c r="AS686" s="55"/>
      <c r="AT686" s="55"/>
      <c r="AU686" s="55"/>
      <c r="AV686" s="78"/>
    </row>
    <row r="687" spans="28:48" ht="14.25">
      <c r="AB687" s="68"/>
      <c r="AC687" s="69"/>
      <c r="AD687" s="68"/>
      <c r="AE687" s="69"/>
      <c r="AF687" s="69"/>
      <c r="AG687" s="69"/>
      <c r="AH687" s="68"/>
      <c r="AI687" s="68"/>
      <c r="AJ687" s="68"/>
      <c r="AK687" s="68"/>
      <c r="AL687" s="68"/>
      <c r="AM687" s="68"/>
      <c r="AN687" s="68"/>
      <c r="AO687" s="70"/>
      <c r="AP687" s="71"/>
      <c r="AQ687" s="70"/>
      <c r="AR687" s="72"/>
      <c r="AS687" s="55"/>
      <c r="AT687" s="55"/>
      <c r="AU687" s="55"/>
      <c r="AV687" s="78"/>
    </row>
    <row r="688" spans="28:48" ht="14.25">
      <c r="AB688" s="68"/>
      <c r="AC688" s="69"/>
      <c r="AD688" s="68"/>
      <c r="AE688" s="69"/>
      <c r="AF688" s="69"/>
      <c r="AG688" s="69"/>
      <c r="AH688" s="68"/>
      <c r="AI688" s="68"/>
      <c r="AJ688" s="68"/>
      <c r="AK688" s="68"/>
      <c r="AL688" s="68"/>
      <c r="AM688" s="68"/>
      <c r="AN688" s="68"/>
      <c r="AO688" s="70"/>
      <c r="AP688" s="71"/>
      <c r="AQ688" s="70"/>
      <c r="AR688" s="72"/>
      <c r="AS688" s="55"/>
      <c r="AT688" s="55"/>
      <c r="AU688" s="55"/>
      <c r="AV688" s="78"/>
    </row>
    <row r="689" spans="28:48" ht="14.25">
      <c r="AB689" s="68"/>
      <c r="AC689" s="69"/>
      <c r="AD689" s="68"/>
      <c r="AE689" s="69"/>
      <c r="AF689" s="69"/>
      <c r="AG689" s="69"/>
      <c r="AH689" s="68"/>
      <c r="AI689" s="68"/>
      <c r="AJ689" s="68"/>
      <c r="AK689" s="68"/>
      <c r="AL689" s="68"/>
      <c r="AM689" s="68"/>
      <c r="AN689" s="68"/>
      <c r="AO689" s="70"/>
      <c r="AP689" s="71"/>
      <c r="AQ689" s="70"/>
      <c r="AR689" s="72"/>
      <c r="AS689" s="55"/>
      <c r="AT689" s="55"/>
      <c r="AU689" s="55"/>
      <c r="AV689" s="78"/>
    </row>
    <row r="690" spans="28:48" ht="14.25">
      <c r="AB690" s="68"/>
      <c r="AC690" s="69"/>
      <c r="AD690" s="68"/>
      <c r="AE690" s="69"/>
      <c r="AF690" s="69"/>
      <c r="AG690" s="69"/>
      <c r="AH690" s="68"/>
      <c r="AI690" s="68"/>
      <c r="AJ690" s="68"/>
      <c r="AK690" s="68"/>
      <c r="AL690" s="68"/>
      <c r="AM690" s="68"/>
      <c r="AN690" s="68"/>
      <c r="AO690" s="70"/>
      <c r="AP690" s="71"/>
      <c r="AQ690" s="70"/>
      <c r="AR690" s="72"/>
      <c r="AS690" s="55"/>
      <c r="AT690" s="55"/>
      <c r="AU690" s="55"/>
      <c r="AV690" s="78"/>
    </row>
    <row r="691" spans="28:48" ht="14.25">
      <c r="AB691" s="68"/>
      <c r="AC691" s="69"/>
      <c r="AD691" s="68"/>
      <c r="AE691" s="69"/>
      <c r="AF691" s="69"/>
      <c r="AG691" s="69"/>
      <c r="AH691" s="68"/>
      <c r="AI691" s="68"/>
      <c r="AJ691" s="68"/>
      <c r="AK691" s="68"/>
      <c r="AL691" s="68"/>
      <c r="AM691" s="68"/>
      <c r="AN691" s="68"/>
      <c r="AO691" s="70"/>
      <c r="AP691" s="71"/>
      <c r="AQ691" s="70"/>
      <c r="AR691" s="72"/>
      <c r="AS691" s="55"/>
      <c r="AT691" s="55"/>
      <c r="AU691" s="55"/>
      <c r="AV691" s="78"/>
    </row>
    <row r="692" spans="28:48" ht="14.25">
      <c r="AB692" s="68"/>
      <c r="AC692" s="69"/>
      <c r="AD692" s="68"/>
      <c r="AE692" s="69"/>
      <c r="AF692" s="69"/>
      <c r="AG692" s="69"/>
      <c r="AH692" s="68"/>
      <c r="AI692" s="68"/>
      <c r="AJ692" s="68"/>
      <c r="AK692" s="68"/>
      <c r="AL692" s="68"/>
      <c r="AM692" s="68"/>
      <c r="AN692" s="68"/>
      <c r="AO692" s="70"/>
      <c r="AP692" s="71"/>
      <c r="AQ692" s="70"/>
      <c r="AR692" s="72"/>
      <c r="AS692" s="55"/>
      <c r="AT692" s="55"/>
      <c r="AU692" s="55"/>
      <c r="AV692" s="78"/>
    </row>
    <row r="693" spans="28:48" ht="14.25">
      <c r="AB693" s="68"/>
      <c r="AC693" s="69"/>
      <c r="AD693" s="68"/>
      <c r="AE693" s="69"/>
      <c r="AF693" s="69"/>
      <c r="AG693" s="69"/>
      <c r="AH693" s="68"/>
      <c r="AI693" s="68"/>
      <c r="AJ693" s="68"/>
      <c r="AK693" s="68"/>
      <c r="AL693" s="68"/>
      <c r="AM693" s="68"/>
      <c r="AN693" s="68"/>
      <c r="AO693" s="70"/>
      <c r="AP693" s="71"/>
      <c r="AQ693" s="70"/>
      <c r="AR693" s="72"/>
      <c r="AS693" s="55"/>
      <c r="AT693" s="55"/>
      <c r="AU693" s="55"/>
      <c r="AV693" s="78"/>
    </row>
    <row r="694" spans="28:48" ht="14.25">
      <c r="AB694" s="68"/>
      <c r="AC694" s="69"/>
      <c r="AD694" s="68"/>
      <c r="AE694" s="69"/>
      <c r="AF694" s="69"/>
      <c r="AG694" s="69"/>
      <c r="AH694" s="68"/>
      <c r="AI694" s="68"/>
      <c r="AJ694" s="68"/>
      <c r="AK694" s="68"/>
      <c r="AL694" s="68"/>
      <c r="AM694" s="68"/>
      <c r="AN694" s="68"/>
      <c r="AO694" s="70"/>
      <c r="AP694" s="71"/>
      <c r="AQ694" s="70"/>
      <c r="AR694" s="72"/>
      <c r="AS694" s="55"/>
      <c r="AT694" s="55"/>
      <c r="AU694" s="55"/>
      <c r="AV694" s="78"/>
    </row>
    <row r="695" spans="28:48" ht="14.25">
      <c r="AB695" s="68"/>
      <c r="AC695" s="69"/>
      <c r="AD695" s="68"/>
      <c r="AE695" s="69"/>
      <c r="AF695" s="69"/>
      <c r="AG695" s="69"/>
      <c r="AH695" s="68"/>
      <c r="AI695" s="68"/>
      <c r="AJ695" s="68"/>
      <c r="AK695" s="68"/>
      <c r="AL695" s="68"/>
      <c r="AM695" s="68"/>
      <c r="AN695" s="68"/>
      <c r="AO695" s="70"/>
      <c r="AP695" s="71"/>
      <c r="AQ695" s="70"/>
      <c r="AR695" s="72"/>
      <c r="AS695" s="55"/>
      <c r="AT695" s="55"/>
      <c r="AU695" s="55"/>
      <c r="AV695" s="78"/>
    </row>
    <row r="696" spans="28:48" ht="14.25">
      <c r="AB696" s="68"/>
      <c r="AC696" s="69"/>
      <c r="AD696" s="68"/>
      <c r="AE696" s="69"/>
      <c r="AF696" s="69"/>
      <c r="AG696" s="69"/>
      <c r="AH696" s="68"/>
      <c r="AI696" s="68"/>
      <c r="AJ696" s="68"/>
      <c r="AK696" s="68"/>
      <c r="AL696" s="68"/>
      <c r="AM696" s="68"/>
      <c r="AN696" s="68"/>
      <c r="AO696" s="70"/>
      <c r="AP696" s="71"/>
      <c r="AQ696" s="70"/>
      <c r="AR696" s="72"/>
      <c r="AS696" s="55"/>
      <c r="AT696" s="55"/>
      <c r="AU696" s="55"/>
      <c r="AV696" s="78"/>
    </row>
    <row r="697" spans="28:48" ht="14.25">
      <c r="AB697" s="68"/>
      <c r="AC697" s="69"/>
      <c r="AD697" s="68"/>
      <c r="AE697" s="69"/>
      <c r="AF697" s="69"/>
      <c r="AG697" s="69"/>
      <c r="AH697" s="68"/>
      <c r="AI697" s="68"/>
      <c r="AJ697" s="68"/>
      <c r="AK697" s="68"/>
      <c r="AL697" s="68"/>
      <c r="AM697" s="68"/>
      <c r="AN697" s="68"/>
      <c r="AO697" s="70"/>
      <c r="AP697" s="71"/>
      <c r="AQ697" s="70"/>
      <c r="AR697" s="72"/>
      <c r="AS697" s="55"/>
      <c r="AT697" s="55"/>
      <c r="AU697" s="55"/>
      <c r="AV697" s="78"/>
    </row>
    <row r="698" spans="28:48" ht="14.25">
      <c r="AB698" s="68"/>
      <c r="AC698" s="69"/>
      <c r="AD698" s="68"/>
      <c r="AE698" s="69"/>
      <c r="AF698" s="69"/>
      <c r="AG698" s="69"/>
      <c r="AH698" s="68"/>
      <c r="AI698" s="68"/>
      <c r="AJ698" s="68"/>
      <c r="AK698" s="68"/>
      <c r="AL698" s="68"/>
      <c r="AM698" s="68"/>
      <c r="AN698" s="68"/>
      <c r="AO698" s="70"/>
      <c r="AP698" s="71"/>
      <c r="AQ698" s="70"/>
      <c r="AR698" s="72"/>
      <c r="AS698" s="55"/>
      <c r="AT698" s="55"/>
      <c r="AU698" s="55"/>
      <c r="AV698" s="78"/>
    </row>
    <row r="699" spans="28:48" ht="14.25">
      <c r="AB699" s="68"/>
      <c r="AC699" s="69"/>
      <c r="AD699" s="68"/>
      <c r="AE699" s="69"/>
      <c r="AF699" s="69"/>
      <c r="AG699" s="69"/>
      <c r="AH699" s="68"/>
      <c r="AI699" s="68"/>
      <c r="AJ699" s="68"/>
      <c r="AK699" s="68"/>
      <c r="AL699" s="68"/>
      <c r="AM699" s="68"/>
      <c r="AN699" s="68"/>
      <c r="AO699" s="70"/>
      <c r="AP699" s="71"/>
      <c r="AQ699" s="70"/>
      <c r="AR699" s="72"/>
      <c r="AS699" s="55"/>
      <c r="AT699" s="55"/>
      <c r="AU699" s="55"/>
      <c r="AV699" s="78"/>
    </row>
    <row r="700" spans="28:48" ht="14.25">
      <c r="AB700" s="68"/>
      <c r="AC700" s="69"/>
      <c r="AD700" s="68"/>
      <c r="AE700" s="69"/>
      <c r="AF700" s="69"/>
      <c r="AG700" s="69"/>
      <c r="AH700" s="68"/>
      <c r="AI700" s="68"/>
      <c r="AJ700" s="68"/>
      <c r="AK700" s="68"/>
      <c r="AL700" s="68"/>
      <c r="AM700" s="68"/>
      <c r="AN700" s="68"/>
      <c r="AO700" s="70"/>
      <c r="AP700" s="71"/>
      <c r="AQ700" s="70"/>
      <c r="AR700" s="72"/>
      <c r="AS700" s="55"/>
      <c r="AT700" s="55"/>
      <c r="AU700" s="55"/>
      <c r="AV700" s="78"/>
    </row>
    <row r="701" spans="28:48" ht="14.25">
      <c r="AB701" s="68"/>
      <c r="AC701" s="69"/>
      <c r="AD701" s="68"/>
      <c r="AE701" s="69"/>
      <c r="AF701" s="69"/>
      <c r="AG701" s="69"/>
      <c r="AH701" s="68"/>
      <c r="AI701" s="68"/>
      <c r="AJ701" s="68"/>
      <c r="AK701" s="68"/>
      <c r="AL701" s="68"/>
      <c r="AM701" s="68"/>
      <c r="AN701" s="68"/>
      <c r="AO701" s="70"/>
      <c r="AP701" s="71"/>
      <c r="AQ701" s="70"/>
      <c r="AR701" s="72"/>
      <c r="AS701" s="55"/>
      <c r="AT701" s="55"/>
      <c r="AU701" s="55"/>
      <c r="AV701" s="78"/>
    </row>
    <row r="702" spans="28:48" ht="14.25">
      <c r="AB702" s="68"/>
      <c r="AC702" s="69"/>
      <c r="AD702" s="68"/>
      <c r="AE702" s="69"/>
      <c r="AF702" s="69"/>
      <c r="AG702" s="69"/>
      <c r="AH702" s="68"/>
      <c r="AI702" s="68"/>
      <c r="AJ702" s="68"/>
      <c r="AK702" s="68"/>
      <c r="AL702" s="68"/>
      <c r="AM702" s="68"/>
      <c r="AN702" s="68"/>
      <c r="AO702" s="70"/>
      <c r="AP702" s="71"/>
      <c r="AQ702" s="70"/>
      <c r="AR702" s="72"/>
      <c r="AS702" s="55"/>
      <c r="AT702" s="55"/>
      <c r="AU702" s="55"/>
      <c r="AV702" s="78"/>
    </row>
    <row r="703" spans="28:48" ht="14.25">
      <c r="AB703" s="68"/>
      <c r="AC703" s="69"/>
      <c r="AD703" s="68"/>
      <c r="AE703" s="69"/>
      <c r="AF703" s="69"/>
      <c r="AG703" s="69"/>
      <c r="AH703" s="68"/>
      <c r="AI703" s="68"/>
      <c r="AJ703" s="68"/>
      <c r="AK703" s="68"/>
      <c r="AL703" s="68"/>
      <c r="AM703" s="68"/>
      <c r="AN703" s="68"/>
      <c r="AO703" s="70"/>
      <c r="AP703" s="71"/>
      <c r="AQ703" s="70"/>
      <c r="AR703" s="72"/>
      <c r="AS703" s="55"/>
      <c r="AT703" s="55"/>
      <c r="AU703" s="55"/>
      <c r="AV703" s="78"/>
    </row>
    <row r="704" spans="28:48" ht="14.25">
      <c r="AB704" s="68"/>
      <c r="AC704" s="69"/>
      <c r="AD704" s="68"/>
      <c r="AE704" s="69"/>
      <c r="AF704" s="69"/>
      <c r="AG704" s="69"/>
      <c r="AH704" s="68"/>
      <c r="AI704" s="68"/>
      <c r="AJ704" s="68"/>
      <c r="AK704" s="68"/>
      <c r="AL704" s="68"/>
      <c r="AM704" s="68"/>
      <c r="AN704" s="68"/>
      <c r="AO704" s="70"/>
      <c r="AP704" s="71"/>
      <c r="AQ704" s="70"/>
      <c r="AR704" s="72"/>
      <c r="AS704" s="55"/>
      <c r="AT704" s="55"/>
      <c r="AU704" s="55"/>
      <c r="AV704" s="78"/>
    </row>
    <row r="705" spans="28:48" ht="14.25">
      <c r="AB705" s="68"/>
      <c r="AC705" s="69"/>
      <c r="AD705" s="68"/>
      <c r="AE705" s="69"/>
      <c r="AF705" s="69"/>
      <c r="AG705" s="69"/>
      <c r="AH705" s="68"/>
      <c r="AI705" s="68"/>
      <c r="AJ705" s="68"/>
      <c r="AK705" s="68"/>
      <c r="AL705" s="68"/>
      <c r="AM705" s="68"/>
      <c r="AN705" s="68"/>
      <c r="AO705" s="70"/>
      <c r="AP705" s="71"/>
      <c r="AQ705" s="70"/>
      <c r="AR705" s="72"/>
      <c r="AS705" s="55"/>
      <c r="AT705" s="55"/>
      <c r="AU705" s="55"/>
      <c r="AV705" s="78"/>
    </row>
    <row r="706" spans="28:48" ht="14.25">
      <c r="AB706" s="68"/>
      <c r="AC706" s="69"/>
      <c r="AD706" s="68"/>
      <c r="AE706" s="69"/>
      <c r="AF706" s="69"/>
      <c r="AG706" s="69"/>
      <c r="AH706" s="68"/>
      <c r="AI706" s="68"/>
      <c r="AJ706" s="68"/>
      <c r="AK706" s="68"/>
      <c r="AL706" s="68"/>
      <c r="AM706" s="68"/>
      <c r="AN706" s="68"/>
      <c r="AO706" s="70"/>
      <c r="AP706" s="71"/>
      <c r="AQ706" s="70"/>
      <c r="AR706" s="72"/>
      <c r="AS706" s="55"/>
      <c r="AT706" s="55"/>
      <c r="AU706" s="55"/>
      <c r="AV706" s="78"/>
    </row>
    <row r="707" spans="28:48" ht="14.25">
      <c r="AB707" s="68"/>
      <c r="AC707" s="69"/>
      <c r="AD707" s="68"/>
      <c r="AE707" s="69"/>
      <c r="AF707" s="69"/>
      <c r="AG707" s="69"/>
      <c r="AH707" s="68"/>
      <c r="AI707" s="68"/>
      <c r="AJ707" s="68"/>
      <c r="AK707" s="68"/>
      <c r="AL707" s="68"/>
      <c r="AM707" s="68"/>
      <c r="AN707" s="68"/>
      <c r="AO707" s="70"/>
      <c r="AP707" s="71"/>
      <c r="AQ707" s="70"/>
      <c r="AR707" s="72"/>
      <c r="AS707" s="55"/>
      <c r="AT707" s="55"/>
      <c r="AU707" s="55"/>
      <c r="AV707" s="78"/>
    </row>
    <row r="708" spans="28:48" ht="14.25">
      <c r="AB708" s="68"/>
      <c r="AC708" s="69"/>
      <c r="AD708" s="68"/>
      <c r="AE708" s="69"/>
      <c r="AF708" s="69"/>
      <c r="AG708" s="69"/>
      <c r="AH708" s="68"/>
      <c r="AI708" s="68"/>
      <c r="AJ708" s="68"/>
      <c r="AK708" s="68"/>
      <c r="AL708" s="68"/>
      <c r="AM708" s="68"/>
      <c r="AN708" s="68"/>
      <c r="AO708" s="70"/>
      <c r="AP708" s="71"/>
      <c r="AQ708" s="70"/>
      <c r="AR708" s="72"/>
      <c r="AS708" s="55"/>
      <c r="AT708" s="55"/>
      <c r="AU708" s="55"/>
      <c r="AV708" s="78"/>
    </row>
    <row r="709" spans="28:48" ht="14.25">
      <c r="AB709" s="68"/>
      <c r="AC709" s="69"/>
      <c r="AD709" s="68"/>
      <c r="AE709" s="69"/>
      <c r="AF709" s="69"/>
      <c r="AG709" s="69"/>
      <c r="AH709" s="68"/>
      <c r="AI709" s="68"/>
      <c r="AJ709" s="68"/>
      <c r="AK709" s="68"/>
      <c r="AL709" s="68"/>
      <c r="AM709" s="68"/>
      <c r="AN709" s="68"/>
      <c r="AO709" s="70"/>
      <c r="AP709" s="71"/>
      <c r="AQ709" s="70"/>
      <c r="AR709" s="72"/>
      <c r="AS709" s="55"/>
      <c r="AT709" s="55"/>
      <c r="AU709" s="55"/>
      <c r="AV709" s="78"/>
    </row>
    <row r="710" spans="28:48" ht="14.25">
      <c r="AB710" s="68"/>
      <c r="AC710" s="69"/>
      <c r="AD710" s="68"/>
      <c r="AE710" s="69"/>
      <c r="AF710" s="69"/>
      <c r="AG710" s="69"/>
      <c r="AH710" s="68"/>
      <c r="AI710" s="68"/>
      <c r="AJ710" s="68"/>
      <c r="AK710" s="68"/>
      <c r="AL710" s="68"/>
      <c r="AM710" s="68"/>
      <c r="AN710" s="68"/>
      <c r="AO710" s="70"/>
      <c r="AP710" s="71"/>
      <c r="AQ710" s="70"/>
      <c r="AR710" s="72"/>
      <c r="AS710" s="55"/>
      <c r="AT710" s="55"/>
      <c r="AU710" s="55"/>
      <c r="AV710" s="78"/>
    </row>
    <row r="711" spans="28:48" ht="14.25">
      <c r="AB711" s="68"/>
      <c r="AC711" s="69"/>
      <c r="AD711" s="68"/>
      <c r="AE711" s="69"/>
      <c r="AF711" s="69"/>
      <c r="AG711" s="69"/>
      <c r="AH711" s="68"/>
      <c r="AI711" s="68"/>
      <c r="AJ711" s="68"/>
      <c r="AK711" s="68"/>
      <c r="AL711" s="68"/>
      <c r="AM711" s="68"/>
      <c r="AN711" s="68"/>
      <c r="AO711" s="70"/>
      <c r="AP711" s="71"/>
      <c r="AQ711" s="70"/>
      <c r="AR711" s="72"/>
      <c r="AS711" s="55"/>
      <c r="AT711" s="55"/>
      <c r="AU711" s="55"/>
      <c r="AV711" s="78"/>
    </row>
    <row r="712" spans="28:48" ht="14.25">
      <c r="AB712" s="68"/>
      <c r="AC712" s="69"/>
      <c r="AD712" s="68"/>
      <c r="AE712" s="69"/>
      <c r="AF712" s="69"/>
      <c r="AG712" s="69"/>
      <c r="AH712" s="68"/>
      <c r="AI712" s="68"/>
      <c r="AJ712" s="68"/>
      <c r="AK712" s="68"/>
      <c r="AL712" s="68"/>
      <c r="AM712" s="68"/>
      <c r="AN712" s="68"/>
      <c r="AO712" s="70"/>
      <c r="AP712" s="71"/>
      <c r="AQ712" s="70"/>
      <c r="AR712" s="72"/>
      <c r="AS712" s="55"/>
      <c r="AT712" s="55"/>
      <c r="AU712" s="55"/>
      <c r="AV712" s="78"/>
    </row>
    <row r="713" spans="28:48" ht="14.25">
      <c r="AB713" s="68"/>
      <c r="AC713" s="69"/>
      <c r="AD713" s="68"/>
      <c r="AE713" s="69"/>
      <c r="AF713" s="69"/>
      <c r="AG713" s="69"/>
      <c r="AH713" s="68"/>
      <c r="AI713" s="68"/>
      <c r="AJ713" s="68"/>
      <c r="AK713" s="68"/>
      <c r="AL713" s="68"/>
      <c r="AM713" s="68"/>
      <c r="AN713" s="68"/>
      <c r="AO713" s="70"/>
      <c r="AP713" s="71"/>
      <c r="AQ713" s="70"/>
      <c r="AR713" s="72"/>
      <c r="AS713" s="55"/>
      <c r="AT713" s="55"/>
      <c r="AU713" s="55"/>
      <c r="AV713" s="78"/>
    </row>
    <row r="714" spans="28:48" ht="14.25">
      <c r="AB714" s="68"/>
      <c r="AC714" s="69"/>
      <c r="AD714" s="68"/>
      <c r="AE714" s="69"/>
      <c r="AF714" s="69"/>
      <c r="AG714" s="69"/>
      <c r="AH714" s="68"/>
      <c r="AI714" s="68"/>
      <c r="AJ714" s="68"/>
      <c r="AK714" s="68"/>
      <c r="AL714" s="68"/>
      <c r="AM714" s="68"/>
      <c r="AN714" s="68"/>
      <c r="AO714" s="70"/>
      <c r="AP714" s="71"/>
      <c r="AQ714" s="70"/>
      <c r="AR714" s="72"/>
      <c r="AS714" s="55"/>
      <c r="AT714" s="55"/>
      <c r="AU714" s="55"/>
      <c r="AV714" s="78"/>
    </row>
    <row r="715" spans="28:48" ht="14.25">
      <c r="AB715" s="68"/>
      <c r="AC715" s="69"/>
      <c r="AD715" s="68"/>
      <c r="AE715" s="69"/>
      <c r="AF715" s="69"/>
      <c r="AG715" s="69"/>
      <c r="AH715" s="68"/>
      <c r="AI715" s="68"/>
      <c r="AJ715" s="68"/>
      <c r="AK715" s="68"/>
      <c r="AL715" s="68"/>
      <c r="AM715" s="68"/>
      <c r="AN715" s="68"/>
      <c r="AO715" s="70"/>
      <c r="AP715" s="71"/>
      <c r="AQ715" s="70"/>
      <c r="AR715" s="72"/>
      <c r="AS715" s="55"/>
      <c r="AT715" s="55"/>
      <c r="AU715" s="55"/>
      <c r="AV715" s="78"/>
    </row>
    <row r="716" spans="28:48" ht="14.25">
      <c r="AB716" s="68"/>
      <c r="AC716" s="69"/>
      <c r="AD716" s="68"/>
      <c r="AE716" s="69"/>
      <c r="AF716" s="69"/>
      <c r="AG716" s="69"/>
      <c r="AH716" s="68"/>
      <c r="AI716" s="68"/>
      <c r="AJ716" s="68"/>
      <c r="AK716" s="68"/>
      <c r="AL716" s="68"/>
      <c r="AM716" s="68"/>
      <c r="AN716" s="68"/>
      <c r="AO716" s="70"/>
      <c r="AP716" s="71"/>
      <c r="AQ716" s="70"/>
      <c r="AR716" s="72"/>
      <c r="AS716" s="55"/>
      <c r="AT716" s="55"/>
      <c r="AU716" s="55"/>
      <c r="AV716" s="78"/>
    </row>
    <row r="717" spans="28:48" ht="14.25">
      <c r="AB717" s="68"/>
      <c r="AC717" s="69"/>
      <c r="AD717" s="68"/>
      <c r="AE717" s="69"/>
      <c r="AF717" s="69"/>
      <c r="AG717" s="69"/>
      <c r="AH717" s="68"/>
      <c r="AI717" s="68"/>
      <c r="AJ717" s="68"/>
      <c r="AK717" s="68"/>
      <c r="AL717" s="68"/>
      <c r="AM717" s="68"/>
      <c r="AN717" s="68"/>
      <c r="AO717" s="70"/>
      <c r="AP717" s="71"/>
      <c r="AQ717" s="70"/>
      <c r="AR717" s="72"/>
      <c r="AS717" s="55"/>
      <c r="AT717" s="55"/>
      <c r="AU717" s="55"/>
      <c r="AV717" s="78"/>
    </row>
    <row r="718" spans="28:48" ht="14.25">
      <c r="AB718" s="68"/>
      <c r="AC718" s="69"/>
      <c r="AD718" s="68"/>
      <c r="AE718" s="69"/>
      <c r="AF718" s="69"/>
      <c r="AG718" s="69"/>
      <c r="AH718" s="68"/>
      <c r="AI718" s="68"/>
      <c r="AJ718" s="68"/>
      <c r="AK718" s="68"/>
      <c r="AL718" s="68"/>
      <c r="AM718" s="68"/>
      <c r="AN718" s="68"/>
      <c r="AO718" s="70"/>
      <c r="AP718" s="71"/>
      <c r="AQ718" s="70"/>
      <c r="AR718" s="72"/>
      <c r="AS718" s="55"/>
      <c r="AT718" s="55"/>
      <c r="AU718" s="55"/>
      <c r="AV718" s="78"/>
    </row>
    <row r="719" spans="28:48" ht="14.25">
      <c r="AB719" s="68"/>
      <c r="AC719" s="69"/>
      <c r="AD719" s="68"/>
      <c r="AE719" s="69"/>
      <c r="AF719" s="69"/>
      <c r="AG719" s="69"/>
      <c r="AH719" s="68"/>
      <c r="AI719" s="68"/>
      <c r="AJ719" s="68"/>
      <c r="AK719" s="68"/>
      <c r="AL719" s="68"/>
      <c r="AM719" s="68"/>
      <c r="AN719" s="68"/>
      <c r="AO719" s="70"/>
      <c r="AP719" s="71"/>
      <c r="AQ719" s="70"/>
      <c r="AR719" s="72"/>
      <c r="AS719" s="55"/>
      <c r="AT719" s="55"/>
      <c r="AU719" s="55"/>
      <c r="AV719" s="78"/>
    </row>
    <row r="720" spans="28:48" ht="14.25">
      <c r="AB720" s="68"/>
      <c r="AC720" s="69"/>
      <c r="AD720" s="68"/>
      <c r="AE720" s="69"/>
      <c r="AF720" s="69"/>
      <c r="AG720" s="69"/>
      <c r="AH720" s="68"/>
      <c r="AI720" s="68"/>
      <c r="AJ720" s="68"/>
      <c r="AK720" s="68"/>
      <c r="AL720" s="68"/>
      <c r="AM720" s="68"/>
      <c r="AN720" s="68"/>
      <c r="AO720" s="70"/>
      <c r="AP720" s="71"/>
      <c r="AQ720" s="70"/>
      <c r="AR720" s="72"/>
      <c r="AS720" s="55"/>
      <c r="AT720" s="55"/>
      <c r="AU720" s="55"/>
      <c r="AV720" s="78"/>
    </row>
    <row r="721" spans="28:48" ht="14.25">
      <c r="AB721" s="68"/>
      <c r="AC721" s="69"/>
      <c r="AD721" s="68"/>
      <c r="AE721" s="69"/>
      <c r="AF721" s="69"/>
      <c r="AG721" s="69"/>
      <c r="AH721" s="68"/>
      <c r="AI721" s="68"/>
      <c r="AJ721" s="68"/>
      <c r="AK721" s="68"/>
      <c r="AL721" s="68"/>
      <c r="AM721" s="68"/>
      <c r="AN721" s="68"/>
      <c r="AO721" s="70"/>
      <c r="AP721" s="71"/>
      <c r="AQ721" s="70"/>
      <c r="AR721" s="72"/>
      <c r="AS721" s="55"/>
      <c r="AT721" s="55"/>
      <c r="AU721" s="55"/>
      <c r="AV721" s="78"/>
    </row>
    <row r="722" spans="28:48" ht="14.25">
      <c r="AB722" s="68"/>
      <c r="AC722" s="69"/>
      <c r="AD722" s="68"/>
      <c r="AE722" s="69"/>
      <c r="AF722" s="69"/>
      <c r="AG722" s="69"/>
      <c r="AH722" s="68"/>
      <c r="AI722" s="68"/>
      <c r="AJ722" s="68"/>
      <c r="AK722" s="68"/>
      <c r="AL722" s="68"/>
      <c r="AM722" s="68"/>
      <c r="AN722" s="68"/>
      <c r="AO722" s="70"/>
      <c r="AP722" s="71"/>
      <c r="AQ722" s="70"/>
      <c r="AR722" s="72"/>
      <c r="AS722" s="55"/>
      <c r="AT722" s="55"/>
      <c r="AU722" s="55"/>
      <c r="AV722" s="78"/>
    </row>
    <row r="723" spans="28:48" ht="14.25">
      <c r="AB723" s="68"/>
      <c r="AC723" s="69"/>
      <c r="AD723" s="68"/>
      <c r="AE723" s="69"/>
      <c r="AF723" s="69"/>
      <c r="AG723" s="69"/>
      <c r="AH723" s="68"/>
      <c r="AI723" s="68"/>
      <c r="AJ723" s="68"/>
      <c r="AK723" s="68"/>
      <c r="AL723" s="68"/>
      <c r="AM723" s="68"/>
      <c r="AN723" s="68"/>
      <c r="AO723" s="70"/>
      <c r="AP723" s="71"/>
      <c r="AQ723" s="70"/>
      <c r="AR723" s="72"/>
      <c r="AS723" s="55"/>
      <c r="AT723" s="55"/>
      <c r="AU723" s="55"/>
      <c r="AV723" s="78"/>
    </row>
    <row r="724" spans="28:48" ht="14.25">
      <c r="AB724" s="68"/>
      <c r="AC724" s="69"/>
      <c r="AD724" s="68"/>
      <c r="AE724" s="69"/>
      <c r="AF724" s="69"/>
      <c r="AG724" s="69"/>
      <c r="AH724" s="68"/>
      <c r="AI724" s="68"/>
      <c r="AJ724" s="68"/>
      <c r="AK724" s="68"/>
      <c r="AL724" s="68"/>
      <c r="AM724" s="68"/>
      <c r="AN724" s="68"/>
      <c r="AO724" s="70"/>
      <c r="AP724" s="71"/>
      <c r="AQ724" s="70"/>
      <c r="AR724" s="72"/>
      <c r="AS724" s="55"/>
      <c r="AT724" s="55"/>
      <c r="AU724" s="55"/>
      <c r="AV724" s="78"/>
    </row>
    <row r="725" spans="28:48" ht="14.25">
      <c r="AB725" s="68"/>
      <c r="AC725" s="69"/>
      <c r="AD725" s="68"/>
      <c r="AE725" s="69"/>
      <c r="AF725" s="69"/>
      <c r="AG725" s="69"/>
      <c r="AH725" s="68"/>
      <c r="AI725" s="68"/>
      <c r="AJ725" s="68"/>
      <c r="AK725" s="68"/>
      <c r="AL725" s="68"/>
      <c r="AM725" s="68"/>
      <c r="AN725" s="68"/>
      <c r="AO725" s="70"/>
      <c r="AP725" s="71"/>
      <c r="AQ725" s="70"/>
      <c r="AR725" s="72"/>
      <c r="AS725" s="55"/>
      <c r="AT725" s="55"/>
      <c r="AU725" s="55"/>
      <c r="AV725" s="78"/>
    </row>
    <row r="726" spans="28:48" ht="14.25">
      <c r="AB726" s="68"/>
      <c r="AC726" s="69"/>
      <c r="AD726" s="68"/>
      <c r="AE726" s="69"/>
      <c r="AF726" s="69"/>
      <c r="AG726" s="69"/>
      <c r="AH726" s="68"/>
      <c r="AI726" s="68"/>
      <c r="AJ726" s="68"/>
      <c r="AK726" s="68"/>
      <c r="AL726" s="68"/>
      <c r="AM726" s="68"/>
      <c r="AN726" s="68"/>
      <c r="AO726" s="70"/>
      <c r="AP726" s="71"/>
      <c r="AQ726" s="70"/>
      <c r="AR726" s="72"/>
      <c r="AS726" s="55"/>
      <c r="AT726" s="55"/>
      <c r="AU726" s="55"/>
      <c r="AV726" s="78"/>
    </row>
    <row r="727" spans="28:48" ht="14.25">
      <c r="AB727" s="68"/>
      <c r="AC727" s="69"/>
      <c r="AD727" s="68"/>
      <c r="AE727" s="69"/>
      <c r="AF727" s="69"/>
      <c r="AG727" s="69"/>
      <c r="AH727" s="68"/>
      <c r="AI727" s="68"/>
      <c r="AJ727" s="68"/>
      <c r="AK727" s="68"/>
      <c r="AL727" s="68"/>
      <c r="AM727" s="68"/>
      <c r="AN727" s="68"/>
      <c r="AO727" s="70"/>
      <c r="AP727" s="71"/>
      <c r="AQ727" s="70"/>
      <c r="AR727" s="72"/>
      <c r="AS727" s="55"/>
      <c r="AT727" s="55"/>
      <c r="AU727" s="55"/>
      <c r="AV727" s="78"/>
    </row>
    <row r="728" spans="28:48" ht="14.25">
      <c r="AB728" s="68"/>
      <c r="AC728" s="69"/>
      <c r="AD728" s="68"/>
      <c r="AE728" s="69"/>
      <c r="AF728" s="69"/>
      <c r="AG728" s="69"/>
      <c r="AH728" s="68"/>
      <c r="AI728" s="68"/>
      <c r="AJ728" s="68"/>
      <c r="AK728" s="68"/>
      <c r="AL728" s="68"/>
      <c r="AM728" s="68"/>
      <c r="AN728" s="68"/>
      <c r="AO728" s="70"/>
      <c r="AP728" s="71"/>
      <c r="AQ728" s="70"/>
      <c r="AR728" s="72"/>
      <c r="AS728" s="55"/>
      <c r="AT728" s="55"/>
      <c r="AU728" s="55"/>
      <c r="AV728" s="78"/>
    </row>
    <row r="729" spans="28:48" ht="14.25">
      <c r="AB729" s="68"/>
      <c r="AC729" s="69"/>
      <c r="AD729" s="68"/>
      <c r="AE729" s="69"/>
      <c r="AF729" s="69"/>
      <c r="AG729" s="69"/>
      <c r="AH729" s="68"/>
      <c r="AI729" s="68"/>
      <c r="AJ729" s="68"/>
      <c r="AK729" s="68"/>
      <c r="AL729" s="68"/>
      <c r="AM729" s="68"/>
      <c r="AN729" s="68"/>
      <c r="AO729" s="70"/>
      <c r="AP729" s="71"/>
      <c r="AQ729" s="70"/>
      <c r="AR729" s="72"/>
      <c r="AS729" s="55"/>
      <c r="AT729" s="55"/>
      <c r="AU729" s="55"/>
      <c r="AV729" s="78"/>
    </row>
    <row r="730" spans="28:48" ht="14.25">
      <c r="AB730" s="68"/>
      <c r="AC730" s="69"/>
      <c r="AD730" s="68"/>
      <c r="AE730" s="69"/>
      <c r="AF730" s="69"/>
      <c r="AG730" s="69"/>
      <c r="AH730" s="68"/>
      <c r="AI730" s="68"/>
      <c r="AJ730" s="68"/>
      <c r="AK730" s="68"/>
      <c r="AL730" s="68"/>
      <c r="AM730" s="68"/>
      <c r="AN730" s="68"/>
      <c r="AO730" s="70"/>
      <c r="AP730" s="71"/>
      <c r="AQ730" s="70"/>
      <c r="AR730" s="72"/>
      <c r="AS730" s="55"/>
      <c r="AT730" s="55"/>
      <c r="AU730" s="55"/>
      <c r="AV730" s="78"/>
    </row>
    <row r="731" spans="28:48" ht="14.25">
      <c r="AB731" s="68"/>
      <c r="AC731" s="69"/>
      <c r="AD731" s="68"/>
      <c r="AE731" s="69"/>
      <c r="AF731" s="69"/>
      <c r="AG731" s="69"/>
      <c r="AH731" s="68"/>
      <c r="AI731" s="68"/>
      <c r="AJ731" s="68"/>
      <c r="AK731" s="68"/>
      <c r="AL731" s="68"/>
      <c r="AM731" s="68"/>
      <c r="AN731" s="68"/>
      <c r="AO731" s="70"/>
      <c r="AP731" s="71"/>
      <c r="AQ731" s="70"/>
      <c r="AR731" s="72"/>
      <c r="AS731" s="55"/>
      <c r="AT731" s="55"/>
      <c r="AU731" s="55"/>
      <c r="AV731" s="78"/>
    </row>
    <row r="732" spans="28:48" ht="14.25">
      <c r="AB732" s="68"/>
      <c r="AC732" s="69"/>
      <c r="AD732" s="68"/>
      <c r="AE732" s="69"/>
      <c r="AF732" s="69"/>
      <c r="AG732" s="69"/>
      <c r="AH732" s="68"/>
      <c r="AI732" s="68"/>
      <c r="AJ732" s="68"/>
      <c r="AK732" s="68"/>
      <c r="AL732" s="68"/>
      <c r="AM732" s="68"/>
      <c r="AN732" s="68"/>
      <c r="AO732" s="70"/>
      <c r="AP732" s="71"/>
      <c r="AQ732" s="70"/>
      <c r="AR732" s="72"/>
      <c r="AS732" s="55"/>
      <c r="AT732" s="55"/>
      <c r="AU732" s="55"/>
      <c r="AV732" s="78"/>
    </row>
    <row r="733" spans="28:48" ht="14.25">
      <c r="AB733" s="68"/>
      <c r="AC733" s="69"/>
      <c r="AD733" s="68"/>
      <c r="AE733" s="69"/>
      <c r="AF733" s="69"/>
      <c r="AG733" s="69"/>
      <c r="AH733" s="68"/>
      <c r="AI733" s="68"/>
      <c r="AJ733" s="68"/>
      <c r="AK733" s="68"/>
      <c r="AL733" s="68"/>
      <c r="AM733" s="68"/>
      <c r="AN733" s="68"/>
      <c r="AO733" s="70"/>
      <c r="AP733" s="71"/>
      <c r="AQ733" s="70"/>
      <c r="AR733" s="72"/>
      <c r="AS733" s="55"/>
      <c r="AT733" s="55"/>
      <c r="AU733" s="55"/>
      <c r="AV733" s="78"/>
    </row>
    <row r="734" spans="28:48" ht="14.25">
      <c r="AB734" s="68"/>
      <c r="AC734" s="69"/>
      <c r="AD734" s="68"/>
      <c r="AE734" s="69"/>
      <c r="AF734" s="69"/>
      <c r="AG734" s="69"/>
      <c r="AH734" s="68"/>
      <c r="AI734" s="68"/>
      <c r="AJ734" s="68"/>
      <c r="AK734" s="68"/>
      <c r="AL734" s="68"/>
      <c r="AM734" s="68"/>
      <c r="AN734" s="68"/>
      <c r="AO734" s="70"/>
      <c r="AP734" s="71"/>
      <c r="AQ734" s="70"/>
      <c r="AR734" s="72"/>
      <c r="AS734" s="55"/>
      <c r="AT734" s="55"/>
      <c r="AU734" s="55"/>
      <c r="AV734" s="78"/>
    </row>
    <row r="735" spans="28:48" ht="14.25">
      <c r="AB735" s="68"/>
      <c r="AC735" s="69"/>
      <c r="AD735" s="68"/>
      <c r="AE735" s="69"/>
      <c r="AF735" s="69"/>
      <c r="AG735" s="69"/>
      <c r="AH735" s="68"/>
      <c r="AI735" s="68"/>
      <c r="AJ735" s="68"/>
      <c r="AK735" s="68"/>
      <c r="AL735" s="68"/>
      <c r="AM735" s="68"/>
      <c r="AN735" s="68"/>
      <c r="AO735" s="70"/>
      <c r="AP735" s="71"/>
      <c r="AQ735" s="70"/>
      <c r="AR735" s="72"/>
      <c r="AS735" s="55"/>
      <c r="AT735" s="55"/>
      <c r="AU735" s="55"/>
      <c r="AV735" s="78"/>
    </row>
    <row r="736" spans="28:48" ht="14.25">
      <c r="AB736" s="68"/>
      <c r="AC736" s="69"/>
      <c r="AD736" s="68"/>
      <c r="AE736" s="69"/>
      <c r="AF736" s="69"/>
      <c r="AG736" s="69"/>
      <c r="AH736" s="68"/>
      <c r="AI736" s="68"/>
      <c r="AJ736" s="68"/>
      <c r="AK736" s="68"/>
      <c r="AL736" s="68"/>
      <c r="AM736" s="68"/>
      <c r="AN736" s="68"/>
      <c r="AO736" s="70"/>
      <c r="AP736" s="71"/>
      <c r="AQ736" s="70"/>
      <c r="AR736" s="72"/>
      <c r="AS736" s="55"/>
      <c r="AT736" s="55"/>
      <c r="AU736" s="55"/>
      <c r="AV736" s="78"/>
    </row>
    <row r="737" spans="28:48" ht="14.25">
      <c r="AB737" s="68"/>
      <c r="AC737" s="69"/>
      <c r="AD737" s="68"/>
      <c r="AE737" s="69"/>
      <c r="AF737" s="69"/>
      <c r="AG737" s="69"/>
      <c r="AH737" s="68"/>
      <c r="AI737" s="68"/>
      <c r="AJ737" s="68"/>
      <c r="AK737" s="68"/>
      <c r="AL737" s="68"/>
      <c r="AM737" s="68"/>
      <c r="AN737" s="68"/>
      <c r="AO737" s="70"/>
      <c r="AP737" s="71"/>
      <c r="AQ737" s="70"/>
      <c r="AR737" s="72"/>
      <c r="AS737" s="55"/>
      <c r="AT737" s="55"/>
      <c r="AU737" s="55"/>
      <c r="AV737" s="78"/>
    </row>
    <row r="738" spans="28:48" ht="14.25">
      <c r="AB738" s="68"/>
      <c r="AC738" s="69"/>
      <c r="AD738" s="68"/>
      <c r="AE738" s="69"/>
      <c r="AF738" s="69"/>
      <c r="AG738" s="69"/>
      <c r="AH738" s="68"/>
      <c r="AI738" s="68"/>
      <c r="AJ738" s="68"/>
      <c r="AK738" s="68"/>
      <c r="AL738" s="68"/>
      <c r="AM738" s="68"/>
      <c r="AN738" s="68"/>
      <c r="AO738" s="70"/>
      <c r="AP738" s="71"/>
      <c r="AQ738" s="70"/>
      <c r="AR738" s="72"/>
      <c r="AS738" s="55"/>
      <c r="AT738" s="55"/>
      <c r="AU738" s="55"/>
      <c r="AV738" s="78"/>
    </row>
    <row r="739" spans="28:48" ht="14.25">
      <c r="AB739" s="68"/>
      <c r="AC739" s="69"/>
      <c r="AD739" s="68"/>
      <c r="AE739" s="69"/>
      <c r="AF739" s="69"/>
      <c r="AG739" s="69"/>
      <c r="AH739" s="68"/>
      <c r="AI739" s="68"/>
      <c r="AJ739" s="68"/>
      <c r="AK739" s="68"/>
      <c r="AL739" s="68"/>
      <c r="AM739" s="68"/>
      <c r="AN739" s="68"/>
      <c r="AO739" s="70"/>
      <c r="AP739" s="71"/>
      <c r="AQ739" s="70"/>
      <c r="AR739" s="72"/>
      <c r="AS739" s="55"/>
      <c r="AT739" s="55"/>
      <c r="AU739" s="55"/>
      <c r="AV739" s="78"/>
    </row>
    <row r="740" spans="28:48" ht="14.25">
      <c r="AB740" s="68"/>
      <c r="AC740" s="69"/>
      <c r="AD740" s="68"/>
      <c r="AE740" s="69"/>
      <c r="AF740" s="69"/>
      <c r="AG740" s="69"/>
      <c r="AH740" s="68"/>
      <c r="AI740" s="68"/>
      <c r="AJ740" s="68"/>
      <c r="AK740" s="68"/>
      <c r="AL740" s="68"/>
      <c r="AM740" s="68"/>
      <c r="AN740" s="68"/>
      <c r="AO740" s="70"/>
      <c r="AP740" s="71"/>
      <c r="AQ740" s="70"/>
      <c r="AR740" s="72"/>
      <c r="AS740" s="55"/>
      <c r="AT740" s="55"/>
      <c r="AU740" s="55"/>
      <c r="AV740" s="78"/>
    </row>
    <row r="741" spans="28:48" ht="14.25">
      <c r="AB741" s="68"/>
      <c r="AC741" s="69"/>
      <c r="AD741" s="68"/>
      <c r="AE741" s="69"/>
      <c r="AF741" s="69"/>
      <c r="AG741" s="69"/>
      <c r="AH741" s="68"/>
      <c r="AI741" s="68"/>
      <c r="AJ741" s="68"/>
      <c r="AK741" s="68"/>
      <c r="AL741" s="68"/>
      <c r="AM741" s="68"/>
      <c r="AN741" s="68"/>
      <c r="AO741" s="70"/>
      <c r="AP741" s="71"/>
      <c r="AQ741" s="70"/>
      <c r="AR741" s="72"/>
      <c r="AS741" s="55"/>
      <c r="AT741" s="55"/>
      <c r="AU741" s="55"/>
      <c r="AV741" s="78"/>
    </row>
    <row r="742" spans="28:48" ht="14.25">
      <c r="AB742" s="68"/>
      <c r="AC742" s="69"/>
      <c r="AD742" s="68"/>
      <c r="AE742" s="69"/>
      <c r="AF742" s="69"/>
      <c r="AG742" s="69"/>
      <c r="AH742" s="68"/>
      <c r="AI742" s="68"/>
      <c r="AJ742" s="68"/>
      <c r="AK742" s="68"/>
      <c r="AL742" s="68"/>
      <c r="AM742" s="68"/>
      <c r="AN742" s="68"/>
      <c r="AO742" s="70"/>
      <c r="AP742" s="71"/>
      <c r="AQ742" s="70"/>
      <c r="AR742" s="72"/>
      <c r="AS742" s="55"/>
      <c r="AT742" s="55"/>
      <c r="AU742" s="55"/>
      <c r="AV742" s="78"/>
    </row>
    <row r="743" spans="28:48" ht="14.25">
      <c r="AB743" s="68"/>
      <c r="AC743" s="69"/>
      <c r="AD743" s="68"/>
      <c r="AE743" s="69"/>
      <c r="AF743" s="69"/>
      <c r="AG743" s="69"/>
      <c r="AH743" s="68"/>
      <c r="AI743" s="68"/>
      <c r="AJ743" s="68"/>
      <c r="AK743" s="68"/>
      <c r="AL743" s="68"/>
      <c r="AM743" s="68"/>
      <c r="AN743" s="68"/>
      <c r="AO743" s="70"/>
      <c r="AP743" s="71"/>
      <c r="AQ743" s="70"/>
      <c r="AR743" s="72"/>
      <c r="AS743" s="55"/>
      <c r="AT743" s="55"/>
      <c r="AU743" s="55"/>
      <c r="AV743" s="78"/>
    </row>
    <row r="744" spans="28:48" ht="14.25">
      <c r="AB744" s="68"/>
      <c r="AC744" s="69"/>
      <c r="AD744" s="68"/>
      <c r="AE744" s="69"/>
      <c r="AF744" s="69"/>
      <c r="AG744" s="69"/>
      <c r="AH744" s="68"/>
      <c r="AI744" s="68"/>
      <c r="AJ744" s="68"/>
      <c r="AK744" s="68"/>
      <c r="AL744" s="68"/>
      <c r="AM744" s="68"/>
      <c r="AN744" s="68"/>
      <c r="AO744" s="70"/>
      <c r="AP744" s="71"/>
      <c r="AQ744" s="70"/>
      <c r="AR744" s="72"/>
      <c r="AS744" s="55"/>
      <c r="AT744" s="55"/>
      <c r="AU744" s="55"/>
      <c r="AV744" s="78"/>
    </row>
    <row r="745" spans="28:48" ht="14.25">
      <c r="AB745" s="68"/>
      <c r="AC745" s="69"/>
      <c r="AD745" s="68"/>
      <c r="AE745" s="69"/>
      <c r="AF745" s="69"/>
      <c r="AG745" s="69"/>
      <c r="AH745" s="68"/>
      <c r="AI745" s="68"/>
      <c r="AJ745" s="68"/>
      <c r="AK745" s="68"/>
      <c r="AL745" s="68"/>
      <c r="AM745" s="68"/>
      <c r="AN745" s="68"/>
      <c r="AO745" s="70"/>
      <c r="AP745" s="71"/>
      <c r="AQ745" s="70"/>
      <c r="AR745" s="72"/>
      <c r="AS745" s="55"/>
      <c r="AT745" s="55"/>
      <c r="AU745" s="55"/>
      <c r="AV745" s="78"/>
    </row>
    <row r="746" spans="28:48" ht="14.25">
      <c r="AB746" s="68"/>
      <c r="AC746" s="69"/>
      <c r="AD746" s="68"/>
      <c r="AE746" s="69"/>
      <c r="AF746" s="69"/>
      <c r="AG746" s="69"/>
      <c r="AH746" s="68"/>
      <c r="AI746" s="68"/>
      <c r="AJ746" s="68"/>
      <c r="AK746" s="68"/>
      <c r="AL746" s="68"/>
      <c r="AM746" s="68"/>
      <c r="AN746" s="68"/>
      <c r="AO746" s="70"/>
      <c r="AP746" s="71"/>
      <c r="AQ746" s="70"/>
      <c r="AR746" s="72"/>
      <c r="AS746" s="55"/>
      <c r="AT746" s="55"/>
      <c r="AU746" s="55"/>
      <c r="AV746" s="78"/>
    </row>
    <row r="747" spans="28:48" ht="14.25">
      <c r="AB747" s="68"/>
      <c r="AC747" s="69"/>
      <c r="AD747" s="68"/>
      <c r="AE747" s="69"/>
      <c r="AF747" s="69"/>
      <c r="AG747" s="69"/>
      <c r="AH747" s="68"/>
      <c r="AI747" s="68"/>
      <c r="AJ747" s="68"/>
      <c r="AK747" s="68"/>
      <c r="AL747" s="68"/>
      <c r="AM747" s="68"/>
      <c r="AN747" s="68"/>
      <c r="AO747" s="70"/>
      <c r="AP747" s="71"/>
      <c r="AQ747" s="70"/>
      <c r="AR747" s="72"/>
      <c r="AS747" s="55"/>
      <c r="AT747" s="55"/>
      <c r="AU747" s="55"/>
      <c r="AV747" s="78"/>
    </row>
    <row r="748" spans="28:48" ht="14.25">
      <c r="AB748" s="68"/>
      <c r="AC748" s="69"/>
      <c r="AD748" s="68"/>
      <c r="AE748" s="69"/>
      <c r="AF748" s="69"/>
      <c r="AG748" s="69"/>
      <c r="AH748" s="68"/>
      <c r="AI748" s="68"/>
      <c r="AJ748" s="68"/>
      <c r="AK748" s="68"/>
      <c r="AL748" s="68"/>
      <c r="AM748" s="68"/>
      <c r="AN748" s="68"/>
      <c r="AO748" s="70"/>
      <c r="AP748" s="71"/>
      <c r="AQ748" s="70"/>
      <c r="AR748" s="72"/>
      <c r="AS748" s="55"/>
      <c r="AT748" s="55"/>
      <c r="AU748" s="55"/>
      <c r="AV748" s="78"/>
    </row>
    <row r="749" spans="28:48" ht="14.25">
      <c r="AB749" s="68"/>
      <c r="AC749" s="69"/>
      <c r="AD749" s="68"/>
      <c r="AE749" s="69"/>
      <c r="AF749" s="69"/>
      <c r="AG749" s="69"/>
      <c r="AH749" s="68"/>
      <c r="AI749" s="68"/>
      <c r="AJ749" s="68"/>
      <c r="AK749" s="68"/>
      <c r="AL749" s="68"/>
      <c r="AM749" s="68"/>
      <c r="AN749" s="68"/>
      <c r="AO749" s="70"/>
      <c r="AP749" s="71"/>
      <c r="AQ749" s="70"/>
      <c r="AR749" s="72"/>
      <c r="AS749" s="55"/>
      <c r="AT749" s="55"/>
      <c r="AU749" s="55"/>
      <c r="AV749" s="78"/>
    </row>
    <row r="750" spans="28:48" ht="14.25">
      <c r="AB750" s="68"/>
      <c r="AC750" s="69"/>
      <c r="AD750" s="68"/>
      <c r="AE750" s="69"/>
      <c r="AF750" s="69"/>
      <c r="AG750" s="69"/>
      <c r="AH750" s="68"/>
      <c r="AI750" s="68"/>
      <c r="AJ750" s="68"/>
      <c r="AK750" s="68"/>
      <c r="AL750" s="68"/>
      <c r="AM750" s="68"/>
      <c r="AN750" s="68"/>
      <c r="AO750" s="70"/>
      <c r="AP750" s="71"/>
      <c r="AQ750" s="70"/>
      <c r="AR750" s="72"/>
      <c r="AS750" s="55"/>
      <c r="AT750" s="55"/>
      <c r="AU750" s="55"/>
      <c r="AV750" s="78"/>
    </row>
    <row r="751" spans="28:48" ht="14.25">
      <c r="AB751" s="68"/>
      <c r="AC751" s="69"/>
      <c r="AD751" s="68"/>
      <c r="AE751" s="69"/>
      <c r="AF751" s="69"/>
      <c r="AG751" s="69"/>
      <c r="AH751" s="68"/>
      <c r="AI751" s="68"/>
      <c r="AJ751" s="68"/>
      <c r="AK751" s="68"/>
      <c r="AL751" s="68"/>
      <c r="AM751" s="68"/>
      <c r="AN751" s="68"/>
      <c r="AO751" s="70"/>
      <c r="AP751" s="71"/>
      <c r="AQ751" s="70"/>
      <c r="AR751" s="72"/>
      <c r="AS751" s="55"/>
      <c r="AT751" s="55"/>
      <c r="AU751" s="55"/>
      <c r="AV751" s="78"/>
    </row>
    <row r="752" spans="28:48" ht="14.25">
      <c r="AB752" s="68"/>
      <c r="AC752" s="69"/>
      <c r="AD752" s="68"/>
      <c r="AE752" s="69"/>
      <c r="AF752" s="69"/>
      <c r="AG752" s="69"/>
      <c r="AH752" s="68"/>
      <c r="AI752" s="68"/>
      <c r="AJ752" s="68"/>
      <c r="AK752" s="68"/>
      <c r="AL752" s="68"/>
      <c r="AM752" s="68"/>
      <c r="AN752" s="68"/>
      <c r="AO752" s="70"/>
      <c r="AP752" s="71"/>
      <c r="AQ752" s="70"/>
      <c r="AR752" s="72"/>
      <c r="AS752" s="55"/>
      <c r="AT752" s="55"/>
      <c r="AU752" s="55"/>
      <c r="AV752" s="78"/>
    </row>
    <row r="753" spans="28:48" ht="14.25">
      <c r="AB753" s="68"/>
      <c r="AC753" s="69"/>
      <c r="AD753" s="68"/>
      <c r="AE753" s="69"/>
      <c r="AF753" s="69"/>
      <c r="AG753" s="69"/>
      <c r="AH753" s="68"/>
      <c r="AI753" s="68"/>
      <c r="AJ753" s="68"/>
      <c r="AK753" s="68"/>
      <c r="AL753" s="68"/>
      <c r="AM753" s="68"/>
      <c r="AN753" s="68"/>
      <c r="AO753" s="70"/>
      <c r="AP753" s="71"/>
      <c r="AQ753" s="70"/>
      <c r="AR753" s="72"/>
      <c r="AS753" s="55"/>
      <c r="AT753" s="55"/>
      <c r="AU753" s="55"/>
      <c r="AV753" s="78"/>
    </row>
    <row r="754" spans="28:48" ht="14.25">
      <c r="AB754" s="68"/>
      <c r="AC754" s="69"/>
      <c r="AD754" s="68"/>
      <c r="AE754" s="69"/>
      <c r="AF754" s="69"/>
      <c r="AG754" s="69"/>
      <c r="AH754" s="68"/>
      <c r="AI754" s="68"/>
      <c r="AJ754" s="68"/>
      <c r="AK754" s="68"/>
      <c r="AL754" s="68"/>
      <c r="AM754" s="68"/>
      <c r="AN754" s="68"/>
      <c r="AO754" s="70"/>
      <c r="AP754" s="71"/>
      <c r="AQ754" s="70"/>
      <c r="AR754" s="72"/>
      <c r="AS754" s="55"/>
      <c r="AT754" s="55"/>
      <c r="AU754" s="55"/>
      <c r="AV754" s="78"/>
    </row>
    <row r="755" spans="28:48" ht="14.25">
      <c r="AB755" s="68"/>
      <c r="AC755" s="69"/>
      <c r="AD755" s="68"/>
      <c r="AE755" s="69"/>
      <c r="AF755" s="69"/>
      <c r="AG755" s="69"/>
      <c r="AH755" s="68"/>
      <c r="AI755" s="68"/>
      <c r="AJ755" s="68"/>
      <c r="AK755" s="68"/>
      <c r="AL755" s="68"/>
      <c r="AM755" s="68"/>
      <c r="AN755" s="68"/>
      <c r="AO755" s="70"/>
      <c r="AP755" s="71"/>
      <c r="AQ755" s="70"/>
      <c r="AR755" s="72"/>
      <c r="AS755" s="55"/>
      <c r="AT755" s="55"/>
      <c r="AU755" s="55"/>
      <c r="AV755" s="78"/>
    </row>
    <row r="756" spans="28:48" ht="14.25">
      <c r="AB756" s="68"/>
      <c r="AC756" s="69"/>
      <c r="AD756" s="68"/>
      <c r="AE756" s="69"/>
      <c r="AF756" s="69"/>
      <c r="AG756" s="69"/>
      <c r="AH756" s="68"/>
      <c r="AI756" s="68"/>
      <c r="AJ756" s="68"/>
      <c r="AK756" s="68"/>
      <c r="AL756" s="68"/>
      <c r="AM756" s="68"/>
      <c r="AN756" s="68"/>
      <c r="AO756" s="70"/>
      <c r="AP756" s="71"/>
      <c r="AQ756" s="70"/>
      <c r="AR756" s="72"/>
      <c r="AS756" s="55"/>
      <c r="AT756" s="55"/>
      <c r="AU756" s="55"/>
      <c r="AV756" s="78"/>
    </row>
    <row r="757" spans="28:48" ht="14.25">
      <c r="AB757" s="68"/>
      <c r="AC757" s="69"/>
      <c r="AD757" s="68"/>
      <c r="AE757" s="69"/>
      <c r="AF757" s="69"/>
      <c r="AG757" s="69"/>
      <c r="AH757" s="68"/>
      <c r="AI757" s="68"/>
      <c r="AJ757" s="68"/>
      <c r="AK757" s="68"/>
      <c r="AL757" s="68"/>
      <c r="AM757" s="68"/>
      <c r="AN757" s="68"/>
      <c r="AO757" s="70"/>
      <c r="AP757" s="71"/>
      <c r="AQ757" s="70"/>
      <c r="AR757" s="72"/>
      <c r="AS757" s="55"/>
      <c r="AT757" s="55"/>
      <c r="AU757" s="55"/>
      <c r="AV757" s="78"/>
    </row>
    <row r="758" spans="28:48" ht="14.25">
      <c r="AB758" s="68"/>
      <c r="AC758" s="69"/>
      <c r="AD758" s="68"/>
      <c r="AE758" s="69"/>
      <c r="AF758" s="69"/>
      <c r="AG758" s="69"/>
      <c r="AH758" s="68"/>
      <c r="AI758" s="68"/>
      <c r="AJ758" s="68"/>
      <c r="AK758" s="68"/>
      <c r="AL758" s="68"/>
      <c r="AM758" s="68"/>
      <c r="AN758" s="68"/>
      <c r="AO758" s="70"/>
      <c r="AP758" s="71"/>
      <c r="AQ758" s="70"/>
      <c r="AR758" s="72"/>
      <c r="AS758" s="55"/>
      <c r="AT758" s="55"/>
      <c r="AU758" s="55"/>
      <c r="AV758" s="78"/>
    </row>
    <row r="759" spans="28:48" ht="14.25">
      <c r="AB759" s="68"/>
      <c r="AC759" s="69"/>
      <c r="AD759" s="68"/>
      <c r="AE759" s="69"/>
      <c r="AF759" s="69"/>
      <c r="AG759" s="69"/>
      <c r="AH759" s="68"/>
      <c r="AI759" s="68"/>
      <c r="AJ759" s="68"/>
      <c r="AK759" s="68"/>
      <c r="AL759" s="68"/>
      <c r="AM759" s="68"/>
      <c r="AN759" s="68"/>
      <c r="AO759" s="70"/>
      <c r="AP759" s="71"/>
      <c r="AQ759" s="70"/>
      <c r="AR759" s="72"/>
      <c r="AS759" s="55"/>
      <c r="AT759" s="55"/>
      <c r="AU759" s="55"/>
      <c r="AV759" s="78"/>
    </row>
    <row r="760" spans="28:48" ht="14.25">
      <c r="AB760" s="68"/>
      <c r="AC760" s="69"/>
      <c r="AD760" s="68"/>
      <c r="AE760" s="69"/>
      <c r="AF760" s="69"/>
      <c r="AG760" s="69"/>
      <c r="AH760" s="68"/>
      <c r="AI760" s="68"/>
      <c r="AJ760" s="68"/>
      <c r="AK760" s="68"/>
      <c r="AL760" s="68"/>
      <c r="AM760" s="68"/>
      <c r="AN760" s="68"/>
      <c r="AO760" s="70"/>
      <c r="AP760" s="71"/>
      <c r="AQ760" s="70"/>
      <c r="AR760" s="72"/>
      <c r="AS760" s="55"/>
      <c r="AT760" s="55"/>
      <c r="AU760" s="55"/>
      <c r="AV760" s="78"/>
    </row>
    <row r="761" spans="28:48" ht="14.25">
      <c r="AB761" s="68"/>
      <c r="AC761" s="69"/>
      <c r="AD761" s="68"/>
      <c r="AE761" s="69"/>
      <c r="AF761" s="69"/>
      <c r="AG761" s="69"/>
      <c r="AH761" s="68"/>
      <c r="AI761" s="68"/>
      <c r="AJ761" s="68"/>
      <c r="AK761" s="68"/>
      <c r="AL761" s="68"/>
      <c r="AM761" s="68"/>
      <c r="AN761" s="68"/>
      <c r="AO761" s="70"/>
      <c r="AP761" s="71"/>
      <c r="AQ761" s="70"/>
      <c r="AR761" s="72"/>
      <c r="AS761" s="55"/>
      <c r="AT761" s="55"/>
      <c r="AU761" s="55"/>
      <c r="AV761" s="78"/>
    </row>
    <row r="762" spans="28:48" ht="14.25">
      <c r="AB762" s="68"/>
      <c r="AC762" s="69"/>
      <c r="AD762" s="68"/>
      <c r="AE762" s="69"/>
      <c r="AF762" s="69"/>
      <c r="AG762" s="69"/>
      <c r="AH762" s="68"/>
      <c r="AI762" s="68"/>
      <c r="AJ762" s="68"/>
      <c r="AK762" s="68"/>
      <c r="AL762" s="68"/>
      <c r="AM762" s="68"/>
      <c r="AN762" s="68"/>
      <c r="AO762" s="70"/>
      <c r="AP762" s="71"/>
      <c r="AQ762" s="70"/>
      <c r="AR762" s="72"/>
      <c r="AS762" s="55"/>
      <c r="AT762" s="55"/>
      <c r="AU762" s="55"/>
      <c r="AV762" s="78"/>
    </row>
    <row r="763" spans="28:48" ht="14.25">
      <c r="AB763" s="68"/>
      <c r="AC763" s="69"/>
      <c r="AD763" s="68"/>
      <c r="AE763" s="69"/>
      <c r="AF763" s="69"/>
      <c r="AG763" s="69"/>
      <c r="AH763" s="68"/>
      <c r="AI763" s="68"/>
      <c r="AJ763" s="68"/>
      <c r="AK763" s="68"/>
      <c r="AL763" s="68"/>
      <c r="AM763" s="68"/>
      <c r="AN763" s="68"/>
      <c r="AO763" s="70"/>
      <c r="AP763" s="71"/>
      <c r="AQ763" s="70"/>
      <c r="AR763" s="72"/>
      <c r="AS763" s="55"/>
      <c r="AT763" s="55"/>
      <c r="AU763" s="55"/>
      <c r="AV763" s="78"/>
    </row>
    <row r="764" spans="28:48" ht="14.25">
      <c r="AB764" s="68"/>
      <c r="AC764" s="69"/>
      <c r="AD764" s="68"/>
      <c r="AE764" s="69"/>
      <c r="AF764" s="69"/>
      <c r="AG764" s="69"/>
      <c r="AH764" s="68"/>
      <c r="AI764" s="68"/>
      <c r="AJ764" s="68"/>
      <c r="AK764" s="68"/>
      <c r="AL764" s="68"/>
      <c r="AM764" s="68"/>
      <c r="AN764" s="68"/>
      <c r="AO764" s="70"/>
      <c r="AP764" s="71"/>
      <c r="AQ764" s="70"/>
      <c r="AR764" s="72"/>
      <c r="AS764" s="55"/>
      <c r="AT764" s="55"/>
      <c r="AU764" s="55"/>
      <c r="AV764" s="78"/>
    </row>
    <row r="765" spans="28:48" ht="14.25">
      <c r="AB765" s="68"/>
      <c r="AC765" s="69"/>
      <c r="AD765" s="68"/>
      <c r="AE765" s="69"/>
      <c r="AF765" s="69"/>
      <c r="AG765" s="69"/>
      <c r="AH765" s="68"/>
      <c r="AI765" s="68"/>
      <c r="AJ765" s="68"/>
      <c r="AK765" s="68"/>
      <c r="AL765" s="68"/>
      <c r="AM765" s="68"/>
      <c r="AN765" s="68"/>
      <c r="AO765" s="70"/>
      <c r="AP765" s="71"/>
      <c r="AQ765" s="70"/>
      <c r="AR765" s="72"/>
      <c r="AS765" s="55"/>
      <c r="AT765" s="55"/>
      <c r="AU765" s="55"/>
      <c r="AV765" s="78"/>
    </row>
    <row r="766" spans="28:48" ht="14.25">
      <c r="AB766" s="68"/>
      <c r="AC766" s="69"/>
      <c r="AD766" s="68"/>
      <c r="AE766" s="69"/>
      <c r="AF766" s="69"/>
      <c r="AG766" s="69"/>
      <c r="AH766" s="68"/>
      <c r="AI766" s="68"/>
      <c r="AJ766" s="68"/>
      <c r="AK766" s="68"/>
      <c r="AL766" s="68"/>
      <c r="AM766" s="68"/>
      <c r="AN766" s="68"/>
      <c r="AO766" s="70"/>
      <c r="AP766" s="71"/>
      <c r="AQ766" s="70"/>
      <c r="AR766" s="72"/>
      <c r="AS766" s="55"/>
      <c r="AT766" s="55"/>
      <c r="AU766" s="55"/>
      <c r="AV766" s="78"/>
    </row>
    <row r="767" spans="28:48" ht="14.25">
      <c r="AB767" s="68"/>
      <c r="AC767" s="69"/>
      <c r="AD767" s="68"/>
      <c r="AE767" s="69"/>
      <c r="AF767" s="69"/>
      <c r="AG767" s="69"/>
      <c r="AH767" s="68"/>
      <c r="AI767" s="68"/>
      <c r="AJ767" s="68"/>
      <c r="AK767" s="68"/>
      <c r="AL767" s="68"/>
      <c r="AM767" s="68"/>
      <c r="AN767" s="68"/>
      <c r="AO767" s="70"/>
      <c r="AP767" s="71"/>
      <c r="AQ767" s="70"/>
      <c r="AR767" s="72"/>
      <c r="AS767" s="55"/>
      <c r="AT767" s="55"/>
      <c r="AU767" s="55"/>
      <c r="AV767" s="78"/>
    </row>
    <row r="768" spans="28:48" ht="14.25">
      <c r="AB768" s="68"/>
      <c r="AC768" s="69"/>
      <c r="AD768" s="68"/>
      <c r="AE768" s="69"/>
      <c r="AF768" s="69"/>
      <c r="AG768" s="69"/>
      <c r="AH768" s="68"/>
      <c r="AI768" s="68"/>
      <c r="AJ768" s="68"/>
      <c r="AK768" s="68"/>
      <c r="AL768" s="68"/>
      <c r="AM768" s="68"/>
      <c r="AN768" s="68"/>
      <c r="AO768" s="70"/>
      <c r="AP768" s="71"/>
      <c r="AQ768" s="70"/>
      <c r="AR768" s="72"/>
      <c r="AS768" s="55"/>
      <c r="AT768" s="55"/>
      <c r="AU768" s="55"/>
      <c r="AV768" s="78"/>
    </row>
    <row r="769" spans="28:48" ht="14.25">
      <c r="AB769" s="68"/>
      <c r="AC769" s="69"/>
      <c r="AD769" s="68"/>
      <c r="AE769" s="69"/>
      <c r="AF769" s="69"/>
      <c r="AG769" s="69"/>
      <c r="AH769" s="68"/>
      <c r="AI769" s="68"/>
      <c r="AJ769" s="68"/>
      <c r="AK769" s="68"/>
      <c r="AL769" s="68"/>
      <c r="AM769" s="68"/>
      <c r="AN769" s="68"/>
      <c r="AO769" s="70"/>
      <c r="AP769" s="71"/>
      <c r="AQ769" s="70"/>
      <c r="AR769" s="72"/>
      <c r="AS769" s="55"/>
      <c r="AT769" s="55"/>
      <c r="AU769" s="55"/>
      <c r="AV769" s="78"/>
    </row>
    <row r="770" spans="28:48" ht="14.25">
      <c r="AB770" s="68"/>
      <c r="AC770" s="69"/>
      <c r="AD770" s="68"/>
      <c r="AE770" s="69"/>
      <c r="AF770" s="69"/>
      <c r="AG770" s="69"/>
      <c r="AH770" s="68"/>
      <c r="AI770" s="68"/>
      <c r="AJ770" s="68"/>
      <c r="AK770" s="68"/>
      <c r="AL770" s="68"/>
      <c r="AM770" s="68"/>
      <c r="AN770" s="68"/>
      <c r="AO770" s="70"/>
      <c r="AP770" s="71"/>
      <c r="AQ770" s="70"/>
      <c r="AR770" s="72"/>
      <c r="AS770" s="55"/>
      <c r="AT770" s="55"/>
      <c r="AU770" s="55"/>
      <c r="AV770" s="78"/>
    </row>
    <row r="771" spans="28:48" ht="14.25">
      <c r="AB771" s="68"/>
      <c r="AC771" s="69"/>
      <c r="AD771" s="68"/>
      <c r="AE771" s="69"/>
      <c r="AF771" s="69"/>
      <c r="AG771" s="69"/>
      <c r="AH771" s="68"/>
      <c r="AI771" s="68"/>
      <c r="AJ771" s="68"/>
      <c r="AK771" s="68"/>
      <c r="AL771" s="68"/>
      <c r="AM771" s="68"/>
      <c r="AN771" s="68"/>
      <c r="AO771" s="70"/>
      <c r="AP771" s="71"/>
      <c r="AQ771" s="70"/>
      <c r="AR771" s="72"/>
      <c r="AS771" s="55"/>
      <c r="AT771" s="55"/>
      <c r="AU771" s="55"/>
      <c r="AV771" s="78"/>
    </row>
    <row r="772" spans="28:48" ht="14.25">
      <c r="AB772" s="68"/>
      <c r="AC772" s="69"/>
      <c r="AD772" s="68"/>
      <c r="AE772" s="69"/>
      <c r="AF772" s="69"/>
      <c r="AG772" s="69"/>
      <c r="AH772" s="68"/>
      <c r="AI772" s="68"/>
      <c r="AJ772" s="68"/>
      <c r="AK772" s="68"/>
      <c r="AL772" s="68"/>
      <c r="AM772" s="68"/>
      <c r="AN772" s="68"/>
      <c r="AO772" s="70"/>
      <c r="AP772" s="71"/>
      <c r="AQ772" s="70"/>
      <c r="AR772" s="72"/>
      <c r="AS772" s="55"/>
      <c r="AT772" s="55"/>
      <c r="AU772" s="55"/>
      <c r="AV772" s="78"/>
    </row>
    <row r="773" spans="28:48" ht="14.25">
      <c r="AB773" s="68"/>
      <c r="AC773" s="69"/>
      <c r="AD773" s="68"/>
      <c r="AE773" s="69"/>
      <c r="AF773" s="69"/>
      <c r="AG773" s="69"/>
      <c r="AH773" s="68"/>
      <c r="AI773" s="68"/>
      <c r="AJ773" s="68"/>
      <c r="AK773" s="68"/>
      <c r="AL773" s="68"/>
      <c r="AM773" s="68"/>
      <c r="AN773" s="68"/>
      <c r="AO773" s="70"/>
      <c r="AP773" s="71"/>
      <c r="AQ773" s="70"/>
      <c r="AR773" s="72"/>
      <c r="AS773" s="55"/>
      <c r="AT773" s="55"/>
      <c r="AU773" s="55"/>
      <c r="AV773" s="78"/>
    </row>
    <row r="774" spans="28:48" ht="14.25">
      <c r="AB774" s="68"/>
      <c r="AC774" s="69"/>
      <c r="AD774" s="68"/>
      <c r="AE774" s="69"/>
      <c r="AF774" s="69"/>
      <c r="AG774" s="69"/>
      <c r="AH774" s="68"/>
      <c r="AI774" s="68"/>
      <c r="AJ774" s="68"/>
      <c r="AK774" s="68"/>
      <c r="AL774" s="68"/>
      <c r="AM774" s="68"/>
      <c r="AN774" s="68"/>
      <c r="AO774" s="70"/>
      <c r="AP774" s="71"/>
      <c r="AQ774" s="70"/>
      <c r="AR774" s="72"/>
      <c r="AS774" s="55"/>
      <c r="AT774" s="55"/>
      <c r="AU774" s="55"/>
      <c r="AV774" s="78"/>
    </row>
    <row r="775" spans="28:48" ht="14.25">
      <c r="AB775" s="68"/>
      <c r="AC775" s="69"/>
      <c r="AD775" s="68"/>
      <c r="AE775" s="69"/>
      <c r="AF775" s="69"/>
      <c r="AG775" s="69"/>
      <c r="AH775" s="68"/>
      <c r="AI775" s="68"/>
      <c r="AJ775" s="68"/>
      <c r="AK775" s="68"/>
      <c r="AL775" s="68"/>
      <c r="AM775" s="68"/>
      <c r="AN775" s="68"/>
      <c r="AO775" s="70"/>
      <c r="AP775" s="71"/>
      <c r="AQ775" s="70"/>
      <c r="AR775" s="72"/>
      <c r="AS775" s="55"/>
      <c r="AT775" s="55"/>
      <c r="AU775" s="55"/>
      <c r="AV775" s="78"/>
    </row>
    <row r="776" spans="28:48" ht="14.25">
      <c r="AB776" s="68"/>
      <c r="AC776" s="69"/>
      <c r="AD776" s="68"/>
      <c r="AE776" s="69"/>
      <c r="AF776" s="69"/>
      <c r="AG776" s="69"/>
      <c r="AH776" s="68"/>
      <c r="AI776" s="68"/>
      <c r="AJ776" s="68"/>
      <c r="AK776" s="68"/>
      <c r="AL776" s="68"/>
      <c r="AM776" s="68"/>
      <c r="AN776" s="68"/>
      <c r="AO776" s="70"/>
      <c r="AP776" s="71"/>
      <c r="AQ776" s="70"/>
      <c r="AR776" s="72"/>
      <c r="AS776" s="55"/>
      <c r="AT776" s="55"/>
      <c r="AU776" s="55"/>
      <c r="AV776" s="78"/>
    </row>
    <row r="777" spans="28:48" ht="14.25">
      <c r="AB777" s="68"/>
      <c r="AC777" s="69"/>
      <c r="AD777" s="68"/>
      <c r="AE777" s="69"/>
      <c r="AF777" s="69"/>
      <c r="AG777" s="69"/>
      <c r="AH777" s="68"/>
      <c r="AI777" s="68"/>
      <c r="AJ777" s="68"/>
      <c r="AK777" s="68"/>
      <c r="AL777" s="68"/>
      <c r="AM777" s="68"/>
      <c r="AN777" s="68"/>
      <c r="AO777" s="70"/>
      <c r="AP777" s="71"/>
      <c r="AQ777" s="70"/>
      <c r="AR777" s="72"/>
      <c r="AS777" s="55"/>
      <c r="AT777" s="55"/>
      <c r="AU777" s="55"/>
      <c r="AV777" s="78"/>
    </row>
    <row r="778" spans="28:48" ht="14.25">
      <c r="AB778" s="68"/>
      <c r="AC778" s="69"/>
      <c r="AD778" s="68"/>
      <c r="AE778" s="69"/>
      <c r="AF778" s="69"/>
      <c r="AG778" s="69"/>
      <c r="AH778" s="68"/>
      <c r="AI778" s="68"/>
      <c r="AJ778" s="68"/>
      <c r="AK778" s="68"/>
      <c r="AL778" s="68"/>
      <c r="AM778" s="68"/>
      <c r="AN778" s="68"/>
      <c r="AO778" s="70"/>
      <c r="AP778" s="71"/>
      <c r="AQ778" s="70"/>
      <c r="AR778" s="72"/>
      <c r="AS778" s="55"/>
      <c r="AT778" s="55"/>
      <c r="AU778" s="55"/>
      <c r="AV778" s="78"/>
    </row>
    <row r="779" spans="28:48" ht="14.25">
      <c r="AB779" s="68"/>
      <c r="AC779" s="69"/>
      <c r="AD779" s="68"/>
      <c r="AE779" s="69"/>
      <c r="AF779" s="69"/>
      <c r="AG779" s="69"/>
      <c r="AH779" s="68"/>
      <c r="AI779" s="68"/>
      <c r="AJ779" s="68"/>
      <c r="AK779" s="68"/>
      <c r="AL779" s="68"/>
      <c r="AM779" s="68"/>
      <c r="AN779" s="68"/>
      <c r="AO779" s="70"/>
      <c r="AP779" s="71"/>
      <c r="AQ779" s="70"/>
      <c r="AR779" s="72"/>
      <c r="AS779" s="55"/>
      <c r="AT779" s="55"/>
      <c r="AU779" s="55"/>
      <c r="AV779" s="78"/>
    </row>
    <row r="780" spans="28:48" ht="14.25">
      <c r="AB780" s="68"/>
      <c r="AC780" s="69"/>
      <c r="AD780" s="68"/>
      <c r="AE780" s="69"/>
      <c r="AF780" s="69"/>
      <c r="AG780" s="69"/>
      <c r="AH780" s="68"/>
      <c r="AI780" s="68"/>
      <c r="AJ780" s="68"/>
      <c r="AK780" s="68"/>
      <c r="AL780" s="68"/>
      <c r="AM780" s="68"/>
      <c r="AN780" s="68"/>
      <c r="AO780" s="70"/>
      <c r="AP780" s="71"/>
      <c r="AQ780" s="70"/>
      <c r="AR780" s="72"/>
      <c r="AS780" s="55"/>
      <c r="AT780" s="55"/>
      <c r="AU780" s="55"/>
      <c r="AV780" s="78"/>
    </row>
    <row r="781" spans="28:48" ht="14.25">
      <c r="AB781" s="68"/>
      <c r="AC781" s="69"/>
      <c r="AD781" s="68"/>
      <c r="AE781" s="69"/>
      <c r="AF781" s="69"/>
      <c r="AG781" s="69"/>
      <c r="AH781" s="68"/>
      <c r="AI781" s="68"/>
      <c r="AJ781" s="68"/>
      <c r="AK781" s="68"/>
      <c r="AL781" s="68"/>
      <c r="AM781" s="68"/>
      <c r="AN781" s="68"/>
      <c r="AO781" s="70"/>
      <c r="AP781" s="71"/>
      <c r="AQ781" s="70"/>
      <c r="AR781" s="72"/>
      <c r="AS781" s="55"/>
      <c r="AT781" s="55"/>
      <c r="AU781" s="55"/>
      <c r="AV781" s="78"/>
    </row>
    <row r="782" spans="28:48" ht="14.25">
      <c r="AB782" s="68"/>
      <c r="AC782" s="69"/>
      <c r="AD782" s="68"/>
      <c r="AE782" s="69"/>
      <c r="AF782" s="69"/>
      <c r="AG782" s="69"/>
      <c r="AH782" s="68"/>
      <c r="AI782" s="68"/>
      <c r="AJ782" s="68"/>
      <c r="AK782" s="68"/>
      <c r="AL782" s="68"/>
      <c r="AM782" s="68"/>
      <c r="AN782" s="68"/>
      <c r="AO782" s="70"/>
      <c r="AP782" s="71"/>
      <c r="AQ782" s="70"/>
      <c r="AR782" s="72"/>
      <c r="AS782" s="55"/>
      <c r="AT782" s="55"/>
      <c r="AU782" s="55"/>
      <c r="AV782" s="78"/>
    </row>
    <row r="783" spans="28:48" ht="14.25">
      <c r="AB783" s="68"/>
      <c r="AC783" s="69"/>
      <c r="AD783" s="68"/>
      <c r="AE783" s="69"/>
      <c r="AF783" s="69"/>
      <c r="AG783" s="69"/>
      <c r="AH783" s="68"/>
      <c r="AI783" s="68"/>
      <c r="AJ783" s="68"/>
      <c r="AK783" s="68"/>
      <c r="AL783" s="68"/>
      <c r="AM783" s="68"/>
      <c r="AN783" s="68"/>
      <c r="AO783" s="70"/>
      <c r="AP783" s="71"/>
      <c r="AQ783" s="70"/>
      <c r="AR783" s="72"/>
      <c r="AS783" s="55"/>
      <c r="AT783" s="55"/>
      <c r="AU783" s="55"/>
      <c r="AV783" s="78"/>
    </row>
    <row r="784" spans="28:48" ht="14.25">
      <c r="AB784" s="68"/>
      <c r="AC784" s="69"/>
      <c r="AD784" s="68"/>
      <c r="AE784" s="69"/>
      <c r="AF784" s="69"/>
      <c r="AG784" s="69"/>
      <c r="AH784" s="68"/>
      <c r="AI784" s="68"/>
      <c r="AJ784" s="68"/>
      <c r="AK784" s="68"/>
      <c r="AL784" s="68"/>
      <c r="AM784" s="68"/>
      <c r="AN784" s="68"/>
      <c r="AO784" s="70"/>
      <c r="AP784" s="71"/>
      <c r="AQ784" s="70"/>
      <c r="AR784" s="72"/>
      <c r="AS784" s="55"/>
      <c r="AT784" s="55"/>
      <c r="AU784" s="55"/>
      <c r="AV784" s="78"/>
    </row>
    <row r="785" spans="28:48" ht="14.25">
      <c r="AB785" s="68"/>
      <c r="AC785" s="69"/>
      <c r="AD785" s="68"/>
      <c r="AE785" s="69"/>
      <c r="AF785" s="69"/>
      <c r="AG785" s="69"/>
      <c r="AH785" s="68"/>
      <c r="AI785" s="68"/>
      <c r="AJ785" s="68"/>
      <c r="AK785" s="68"/>
      <c r="AL785" s="68"/>
      <c r="AM785" s="68"/>
      <c r="AN785" s="68"/>
      <c r="AO785" s="70"/>
      <c r="AP785" s="71"/>
      <c r="AQ785" s="70"/>
      <c r="AR785" s="72"/>
      <c r="AS785" s="55"/>
      <c r="AT785" s="55"/>
      <c r="AU785" s="55"/>
      <c r="AV785" s="78"/>
    </row>
    <row r="786" spans="28:48" ht="14.25">
      <c r="AB786" s="68"/>
      <c r="AC786" s="69"/>
      <c r="AD786" s="68"/>
      <c r="AE786" s="69"/>
      <c r="AF786" s="69"/>
      <c r="AG786" s="69"/>
      <c r="AH786" s="68"/>
      <c r="AI786" s="68"/>
      <c r="AJ786" s="68"/>
      <c r="AK786" s="68"/>
      <c r="AL786" s="68"/>
      <c r="AM786" s="68"/>
      <c r="AN786" s="68"/>
      <c r="AO786" s="70"/>
      <c r="AP786" s="71"/>
      <c r="AQ786" s="70"/>
      <c r="AR786" s="72"/>
      <c r="AS786" s="55"/>
      <c r="AT786" s="55"/>
      <c r="AU786" s="55"/>
      <c r="AV786" s="78"/>
    </row>
    <row r="787" spans="28:48" ht="14.25">
      <c r="AB787" s="68"/>
      <c r="AC787" s="69"/>
      <c r="AD787" s="68"/>
      <c r="AE787" s="69"/>
      <c r="AF787" s="69"/>
      <c r="AG787" s="69"/>
      <c r="AH787" s="68"/>
      <c r="AI787" s="68"/>
      <c r="AJ787" s="68"/>
      <c r="AK787" s="68"/>
      <c r="AL787" s="68"/>
      <c r="AM787" s="68"/>
      <c r="AN787" s="68"/>
      <c r="AO787" s="70"/>
      <c r="AP787" s="71"/>
      <c r="AQ787" s="70"/>
      <c r="AR787" s="72"/>
      <c r="AS787" s="55"/>
      <c r="AT787" s="55"/>
      <c r="AU787" s="55"/>
      <c r="AV787" s="78"/>
    </row>
    <row r="788" spans="28:48" ht="14.25">
      <c r="AB788" s="68"/>
      <c r="AC788" s="69"/>
      <c r="AD788" s="68"/>
      <c r="AE788" s="69"/>
      <c r="AF788" s="69"/>
      <c r="AG788" s="69"/>
      <c r="AH788" s="68"/>
      <c r="AI788" s="68"/>
      <c r="AJ788" s="68"/>
      <c r="AK788" s="68"/>
      <c r="AL788" s="68"/>
      <c r="AM788" s="68"/>
      <c r="AN788" s="68"/>
      <c r="AO788" s="70"/>
      <c r="AP788" s="71"/>
      <c r="AQ788" s="70"/>
      <c r="AR788" s="72"/>
      <c r="AS788" s="55"/>
      <c r="AT788" s="55"/>
      <c r="AU788" s="55"/>
      <c r="AV788" s="78"/>
    </row>
    <row r="789" spans="28:48" ht="14.25">
      <c r="AB789" s="68"/>
      <c r="AC789" s="69"/>
      <c r="AD789" s="68"/>
      <c r="AE789" s="69"/>
      <c r="AF789" s="69"/>
      <c r="AG789" s="69"/>
      <c r="AH789" s="68"/>
      <c r="AI789" s="68"/>
      <c r="AJ789" s="68"/>
      <c r="AK789" s="68"/>
      <c r="AL789" s="68"/>
      <c r="AM789" s="68"/>
      <c r="AN789" s="68"/>
      <c r="AO789" s="70"/>
      <c r="AP789" s="71"/>
      <c r="AQ789" s="70"/>
      <c r="AR789" s="72"/>
      <c r="AS789" s="55"/>
      <c r="AT789" s="55"/>
      <c r="AU789" s="55"/>
      <c r="AV789" s="78"/>
    </row>
    <row r="790" spans="28:48" ht="14.25">
      <c r="AB790" s="68"/>
      <c r="AC790" s="69"/>
      <c r="AD790" s="68"/>
      <c r="AE790" s="69"/>
      <c r="AF790" s="69"/>
      <c r="AG790" s="69"/>
      <c r="AH790" s="68"/>
      <c r="AI790" s="68"/>
      <c r="AJ790" s="68"/>
      <c r="AK790" s="68"/>
      <c r="AL790" s="68"/>
      <c r="AM790" s="68"/>
      <c r="AN790" s="68"/>
      <c r="AO790" s="70"/>
      <c r="AP790" s="71"/>
      <c r="AQ790" s="70"/>
      <c r="AR790" s="72"/>
      <c r="AS790" s="55"/>
      <c r="AT790" s="55"/>
      <c r="AU790" s="55"/>
      <c r="AV790" s="78"/>
    </row>
    <row r="791" spans="28:48" ht="14.25">
      <c r="AB791" s="68"/>
      <c r="AC791" s="69"/>
      <c r="AD791" s="68"/>
      <c r="AE791" s="69"/>
      <c r="AF791" s="69"/>
      <c r="AG791" s="69"/>
      <c r="AH791" s="68"/>
      <c r="AI791" s="68"/>
      <c r="AJ791" s="68"/>
      <c r="AK791" s="68"/>
      <c r="AL791" s="68"/>
      <c r="AM791" s="68"/>
      <c r="AN791" s="68"/>
      <c r="AO791" s="70"/>
      <c r="AP791" s="71"/>
      <c r="AQ791" s="70"/>
      <c r="AR791" s="72"/>
      <c r="AS791" s="55"/>
      <c r="AT791" s="55"/>
      <c r="AU791" s="55"/>
      <c r="AV791" s="78"/>
    </row>
    <row r="792" spans="28:48" ht="14.25">
      <c r="AB792" s="68"/>
      <c r="AC792" s="69"/>
      <c r="AD792" s="68"/>
      <c r="AE792" s="69"/>
      <c r="AF792" s="69"/>
      <c r="AG792" s="69"/>
      <c r="AH792" s="68"/>
      <c r="AI792" s="68"/>
      <c r="AJ792" s="68"/>
      <c r="AK792" s="68"/>
      <c r="AL792" s="68"/>
      <c r="AM792" s="68"/>
      <c r="AN792" s="68"/>
      <c r="AO792" s="70"/>
      <c r="AP792" s="71"/>
      <c r="AQ792" s="70"/>
      <c r="AR792" s="72"/>
      <c r="AS792" s="55"/>
      <c r="AT792" s="55"/>
      <c r="AU792" s="55"/>
      <c r="AV792" s="78"/>
    </row>
    <row r="793" spans="28:48" ht="14.25">
      <c r="AB793" s="68"/>
      <c r="AC793" s="69"/>
      <c r="AD793" s="68"/>
      <c r="AE793" s="69"/>
      <c r="AF793" s="69"/>
      <c r="AG793" s="69"/>
      <c r="AH793" s="68"/>
      <c r="AI793" s="68"/>
      <c r="AJ793" s="68"/>
      <c r="AK793" s="68"/>
      <c r="AL793" s="68"/>
      <c r="AM793" s="68"/>
      <c r="AN793" s="68"/>
      <c r="AO793" s="70"/>
      <c r="AP793" s="71"/>
      <c r="AQ793" s="70"/>
      <c r="AR793" s="72"/>
      <c r="AS793" s="55"/>
      <c r="AT793" s="55"/>
      <c r="AU793" s="55"/>
      <c r="AV793" s="78"/>
    </row>
    <row r="794" spans="28:48" ht="14.25">
      <c r="AB794" s="68"/>
      <c r="AC794" s="69"/>
      <c r="AD794" s="68"/>
      <c r="AE794" s="69"/>
      <c r="AF794" s="69"/>
      <c r="AG794" s="69"/>
      <c r="AH794" s="68"/>
      <c r="AI794" s="68"/>
      <c r="AJ794" s="68"/>
      <c r="AK794" s="68"/>
      <c r="AL794" s="68"/>
      <c r="AM794" s="68"/>
      <c r="AN794" s="68"/>
      <c r="AO794" s="70"/>
      <c r="AP794" s="71"/>
      <c r="AQ794" s="70"/>
      <c r="AR794" s="72"/>
      <c r="AS794" s="55"/>
      <c r="AT794" s="55"/>
      <c r="AU794" s="55"/>
      <c r="AV794" s="78"/>
    </row>
    <row r="795" spans="28:48" ht="14.25">
      <c r="AB795" s="68"/>
      <c r="AC795" s="69"/>
      <c r="AD795" s="68"/>
      <c r="AE795" s="69"/>
      <c r="AF795" s="69"/>
      <c r="AG795" s="69"/>
      <c r="AH795" s="68"/>
      <c r="AI795" s="68"/>
      <c r="AJ795" s="68"/>
      <c r="AK795" s="68"/>
      <c r="AL795" s="68"/>
      <c r="AM795" s="68"/>
      <c r="AN795" s="68"/>
      <c r="AO795" s="70"/>
      <c r="AP795" s="71"/>
      <c r="AQ795" s="70"/>
      <c r="AR795" s="72"/>
      <c r="AS795" s="55"/>
      <c r="AT795" s="55"/>
      <c r="AU795" s="55"/>
      <c r="AV795" s="78"/>
    </row>
    <row r="796" spans="28:48" ht="14.25">
      <c r="AB796" s="68"/>
      <c r="AC796" s="69"/>
      <c r="AD796" s="68"/>
      <c r="AE796" s="69"/>
      <c r="AF796" s="69"/>
      <c r="AG796" s="69"/>
      <c r="AH796" s="68"/>
      <c r="AI796" s="68"/>
      <c r="AJ796" s="68"/>
      <c r="AK796" s="68"/>
      <c r="AL796" s="68"/>
      <c r="AM796" s="68"/>
      <c r="AN796" s="68"/>
      <c r="AO796" s="70"/>
      <c r="AP796" s="71"/>
      <c r="AQ796" s="70"/>
      <c r="AR796" s="72"/>
      <c r="AS796" s="55"/>
      <c r="AT796" s="55"/>
      <c r="AU796" s="55"/>
      <c r="AV796" s="78"/>
    </row>
    <row r="797" spans="28:48" ht="14.25">
      <c r="AB797" s="68"/>
      <c r="AC797" s="69"/>
      <c r="AD797" s="68"/>
      <c r="AE797" s="69"/>
      <c r="AF797" s="69"/>
      <c r="AG797" s="69"/>
      <c r="AH797" s="68"/>
      <c r="AI797" s="68"/>
      <c r="AJ797" s="68"/>
      <c r="AK797" s="68"/>
      <c r="AL797" s="68"/>
      <c r="AM797" s="68"/>
      <c r="AN797" s="68"/>
      <c r="AO797" s="70"/>
      <c r="AP797" s="71"/>
      <c r="AQ797" s="70"/>
      <c r="AR797" s="72"/>
      <c r="AS797" s="55"/>
      <c r="AT797" s="55"/>
      <c r="AU797" s="55"/>
      <c r="AV797" s="78"/>
    </row>
    <row r="798" spans="28:48" ht="14.25">
      <c r="AB798" s="68"/>
      <c r="AC798" s="69"/>
      <c r="AD798" s="68"/>
      <c r="AE798" s="69"/>
      <c r="AF798" s="69"/>
      <c r="AG798" s="69"/>
      <c r="AH798" s="68"/>
      <c r="AI798" s="68"/>
      <c r="AJ798" s="68"/>
      <c r="AK798" s="68"/>
      <c r="AL798" s="68"/>
      <c r="AM798" s="68"/>
      <c r="AN798" s="68"/>
      <c r="AO798" s="70"/>
      <c r="AP798" s="71"/>
      <c r="AQ798" s="70"/>
      <c r="AR798" s="72"/>
      <c r="AS798" s="55"/>
      <c r="AT798" s="55"/>
      <c r="AU798" s="55"/>
      <c r="AV798" s="78"/>
    </row>
    <row r="799" spans="28:48" ht="14.25">
      <c r="AB799" s="68"/>
      <c r="AC799" s="69"/>
      <c r="AD799" s="68"/>
      <c r="AE799" s="69"/>
      <c r="AF799" s="69"/>
      <c r="AG799" s="69"/>
      <c r="AH799" s="68"/>
      <c r="AI799" s="68"/>
      <c r="AJ799" s="68"/>
      <c r="AK799" s="68"/>
      <c r="AL799" s="68"/>
      <c r="AM799" s="68"/>
      <c r="AN799" s="68"/>
      <c r="AO799" s="70"/>
      <c r="AP799" s="71"/>
      <c r="AQ799" s="70"/>
      <c r="AR799" s="72"/>
      <c r="AS799" s="55"/>
      <c r="AT799" s="55"/>
      <c r="AU799" s="55"/>
      <c r="AV799" s="78"/>
    </row>
    <row r="800" spans="28:48" ht="14.25">
      <c r="AB800" s="68"/>
      <c r="AC800" s="69"/>
      <c r="AD800" s="68"/>
      <c r="AE800" s="69"/>
      <c r="AF800" s="69"/>
      <c r="AG800" s="69"/>
      <c r="AH800" s="68"/>
      <c r="AI800" s="68"/>
      <c r="AJ800" s="68"/>
      <c r="AK800" s="68"/>
      <c r="AL800" s="68"/>
      <c r="AM800" s="68"/>
      <c r="AN800" s="68"/>
      <c r="AO800" s="70"/>
      <c r="AP800" s="71"/>
      <c r="AQ800" s="70"/>
      <c r="AR800" s="72"/>
      <c r="AS800" s="55"/>
      <c r="AT800" s="55"/>
      <c r="AU800" s="55"/>
      <c r="AV800" s="78"/>
    </row>
    <row r="801" spans="28:48" ht="14.25">
      <c r="AB801" s="68"/>
      <c r="AC801" s="69"/>
      <c r="AD801" s="68"/>
      <c r="AE801" s="69"/>
      <c r="AF801" s="69"/>
      <c r="AG801" s="69"/>
      <c r="AH801" s="68"/>
      <c r="AI801" s="68"/>
      <c r="AJ801" s="68"/>
      <c r="AK801" s="68"/>
      <c r="AL801" s="68"/>
      <c r="AM801" s="68"/>
      <c r="AN801" s="68"/>
      <c r="AO801" s="70"/>
      <c r="AP801" s="71"/>
      <c r="AQ801" s="70"/>
      <c r="AR801" s="72"/>
      <c r="AS801" s="55"/>
      <c r="AT801" s="55"/>
      <c r="AU801" s="55"/>
      <c r="AV801" s="78"/>
    </row>
    <row r="802" spans="28:48" ht="14.25">
      <c r="AB802" s="68"/>
      <c r="AC802" s="69"/>
      <c r="AD802" s="68"/>
      <c r="AE802" s="69"/>
      <c r="AF802" s="69"/>
      <c r="AG802" s="69"/>
      <c r="AH802" s="68"/>
      <c r="AI802" s="68"/>
      <c r="AJ802" s="68"/>
      <c r="AK802" s="68"/>
      <c r="AL802" s="68"/>
      <c r="AM802" s="68"/>
      <c r="AN802" s="68"/>
      <c r="AO802" s="70"/>
      <c r="AP802" s="71"/>
      <c r="AQ802" s="70"/>
      <c r="AR802" s="72"/>
      <c r="AS802" s="55"/>
      <c r="AT802" s="55"/>
      <c r="AU802" s="55"/>
      <c r="AV802" s="78"/>
    </row>
    <row r="803" spans="28:48" ht="14.25">
      <c r="AB803" s="68"/>
      <c r="AC803" s="69"/>
      <c r="AD803" s="68"/>
      <c r="AE803" s="69"/>
      <c r="AF803" s="69"/>
      <c r="AG803" s="69"/>
      <c r="AH803" s="68"/>
      <c r="AI803" s="68"/>
      <c r="AJ803" s="68"/>
      <c r="AK803" s="68"/>
      <c r="AL803" s="68"/>
      <c r="AM803" s="68"/>
      <c r="AN803" s="68"/>
      <c r="AO803" s="70"/>
      <c r="AP803" s="71"/>
      <c r="AQ803" s="70"/>
      <c r="AR803" s="72"/>
      <c r="AS803" s="55"/>
      <c r="AT803" s="55"/>
      <c r="AU803" s="55"/>
      <c r="AV803" s="78"/>
    </row>
    <row r="804" spans="28:48" ht="14.25">
      <c r="AB804" s="68"/>
      <c r="AC804" s="69"/>
      <c r="AD804" s="68"/>
      <c r="AE804" s="69"/>
      <c r="AF804" s="69"/>
      <c r="AG804" s="69"/>
      <c r="AH804" s="68"/>
      <c r="AI804" s="68"/>
      <c r="AJ804" s="68"/>
      <c r="AK804" s="68"/>
      <c r="AL804" s="68"/>
      <c r="AM804" s="68"/>
      <c r="AN804" s="68"/>
      <c r="AO804" s="70"/>
      <c r="AP804" s="71"/>
      <c r="AQ804" s="70"/>
      <c r="AR804" s="72"/>
      <c r="AS804" s="55"/>
      <c r="AT804" s="55"/>
      <c r="AU804" s="55"/>
      <c r="AV804" s="78"/>
    </row>
    <row r="805" spans="28:48" ht="14.25">
      <c r="AB805" s="68"/>
      <c r="AC805" s="69"/>
      <c r="AD805" s="68"/>
      <c r="AE805" s="69"/>
      <c r="AF805" s="69"/>
      <c r="AG805" s="69"/>
      <c r="AH805" s="68"/>
      <c r="AI805" s="68"/>
      <c r="AJ805" s="68"/>
      <c r="AK805" s="68"/>
      <c r="AL805" s="68"/>
      <c r="AM805" s="68"/>
      <c r="AN805" s="68"/>
      <c r="AO805" s="70"/>
      <c r="AP805" s="71"/>
      <c r="AQ805" s="70"/>
      <c r="AR805" s="72"/>
      <c r="AS805" s="55"/>
      <c r="AT805" s="55"/>
      <c r="AU805" s="55"/>
      <c r="AV805" s="78"/>
    </row>
    <row r="806" spans="28:48" ht="14.25">
      <c r="AB806" s="68"/>
      <c r="AC806" s="69"/>
      <c r="AD806" s="68"/>
      <c r="AE806" s="69"/>
      <c r="AF806" s="69"/>
      <c r="AG806" s="69"/>
      <c r="AH806" s="68"/>
      <c r="AI806" s="68"/>
      <c r="AJ806" s="68"/>
      <c r="AK806" s="68"/>
      <c r="AL806" s="68"/>
      <c r="AM806" s="68"/>
      <c r="AN806" s="68"/>
      <c r="AO806" s="70"/>
      <c r="AP806" s="71"/>
      <c r="AQ806" s="70"/>
      <c r="AR806" s="72"/>
      <c r="AS806" s="55"/>
      <c r="AT806" s="55"/>
      <c r="AU806" s="55"/>
      <c r="AV806" s="78"/>
    </row>
    <row r="807" spans="28:48" ht="14.25">
      <c r="AB807" s="68"/>
      <c r="AC807" s="69"/>
      <c r="AD807" s="68"/>
      <c r="AE807" s="69"/>
      <c r="AF807" s="69"/>
      <c r="AG807" s="69"/>
      <c r="AH807" s="68"/>
      <c r="AI807" s="68"/>
      <c r="AJ807" s="68"/>
      <c r="AK807" s="68"/>
      <c r="AL807" s="68"/>
      <c r="AM807" s="68"/>
      <c r="AN807" s="68"/>
      <c r="AO807" s="70"/>
      <c r="AP807" s="71"/>
      <c r="AQ807" s="70"/>
      <c r="AR807" s="72"/>
      <c r="AS807" s="55"/>
      <c r="AT807" s="55"/>
      <c r="AU807" s="55"/>
      <c r="AV807" s="78"/>
    </row>
    <row r="808" spans="28:48" ht="14.25">
      <c r="AB808" s="68"/>
      <c r="AC808" s="69"/>
      <c r="AD808" s="68"/>
      <c r="AE808" s="69"/>
      <c r="AF808" s="69"/>
      <c r="AG808" s="69"/>
      <c r="AH808" s="68"/>
      <c r="AI808" s="68"/>
      <c r="AJ808" s="68"/>
      <c r="AK808" s="68"/>
      <c r="AL808" s="68"/>
      <c r="AM808" s="68"/>
      <c r="AN808" s="68"/>
      <c r="AO808" s="70"/>
      <c r="AP808" s="71"/>
      <c r="AQ808" s="70"/>
      <c r="AR808" s="72"/>
      <c r="AS808" s="55"/>
      <c r="AT808" s="55"/>
      <c r="AU808" s="55"/>
      <c r="AV808" s="78"/>
    </row>
    <row r="809" spans="28:48" ht="14.25">
      <c r="AB809" s="68"/>
      <c r="AC809" s="69"/>
      <c r="AD809" s="68"/>
      <c r="AE809" s="69"/>
      <c r="AF809" s="69"/>
      <c r="AG809" s="69"/>
      <c r="AH809" s="68"/>
      <c r="AI809" s="68"/>
      <c r="AJ809" s="68"/>
      <c r="AK809" s="68"/>
      <c r="AL809" s="68"/>
      <c r="AM809" s="68"/>
      <c r="AN809" s="68"/>
      <c r="AO809" s="70"/>
      <c r="AP809" s="71"/>
      <c r="AQ809" s="70"/>
      <c r="AR809" s="72"/>
      <c r="AS809" s="55"/>
      <c r="AT809" s="55"/>
      <c r="AU809" s="55"/>
      <c r="AV809" s="78"/>
    </row>
    <row r="810" spans="28:48" ht="14.25">
      <c r="AB810" s="68"/>
      <c r="AC810" s="69"/>
      <c r="AD810" s="68"/>
      <c r="AE810" s="69"/>
      <c r="AF810" s="69"/>
      <c r="AG810" s="69"/>
      <c r="AH810" s="68"/>
      <c r="AI810" s="68"/>
      <c r="AJ810" s="68"/>
      <c r="AK810" s="68"/>
      <c r="AL810" s="68"/>
      <c r="AM810" s="68"/>
      <c r="AN810" s="68"/>
      <c r="AO810" s="70"/>
      <c r="AP810" s="71"/>
      <c r="AQ810" s="70"/>
      <c r="AR810" s="72"/>
      <c r="AS810" s="55"/>
      <c r="AT810" s="55"/>
      <c r="AU810" s="55"/>
      <c r="AV810" s="78"/>
    </row>
    <row r="811" spans="28:48" ht="14.25">
      <c r="AB811" s="68"/>
      <c r="AC811" s="69"/>
      <c r="AD811" s="68"/>
      <c r="AE811" s="69"/>
      <c r="AF811" s="69"/>
      <c r="AG811" s="69"/>
      <c r="AH811" s="68"/>
      <c r="AI811" s="68"/>
      <c r="AJ811" s="68"/>
      <c r="AK811" s="68"/>
      <c r="AL811" s="68"/>
      <c r="AM811" s="68"/>
      <c r="AN811" s="68"/>
      <c r="AO811" s="70"/>
      <c r="AP811" s="71"/>
      <c r="AQ811" s="70"/>
      <c r="AR811" s="72"/>
      <c r="AS811" s="55"/>
      <c r="AT811" s="55"/>
      <c r="AU811" s="55"/>
      <c r="AV811" s="78"/>
    </row>
    <row r="812" spans="28:48" ht="14.25">
      <c r="AB812" s="68"/>
      <c r="AC812" s="69"/>
      <c r="AD812" s="68"/>
      <c r="AE812" s="69"/>
      <c r="AF812" s="69"/>
      <c r="AG812" s="69"/>
      <c r="AH812" s="68"/>
      <c r="AI812" s="68"/>
      <c r="AJ812" s="68"/>
      <c r="AK812" s="68"/>
      <c r="AL812" s="68"/>
      <c r="AM812" s="68"/>
      <c r="AN812" s="68"/>
      <c r="AO812" s="70"/>
      <c r="AP812" s="71"/>
      <c r="AQ812" s="70"/>
      <c r="AR812" s="72"/>
      <c r="AS812" s="55"/>
      <c r="AT812" s="55"/>
      <c r="AU812" s="55"/>
      <c r="AV812" s="78"/>
    </row>
    <row r="813" spans="28:48" ht="14.25">
      <c r="AB813" s="68"/>
      <c r="AC813" s="69"/>
      <c r="AD813" s="68"/>
      <c r="AE813" s="69"/>
      <c r="AF813" s="69"/>
      <c r="AG813" s="69"/>
      <c r="AH813" s="68"/>
      <c r="AI813" s="68"/>
      <c r="AJ813" s="68"/>
      <c r="AK813" s="68"/>
      <c r="AL813" s="68"/>
      <c r="AM813" s="68"/>
      <c r="AN813" s="68"/>
      <c r="AO813" s="70"/>
      <c r="AP813" s="71"/>
      <c r="AQ813" s="70"/>
      <c r="AR813" s="72"/>
      <c r="AS813" s="55"/>
      <c r="AT813" s="55"/>
      <c r="AU813" s="55"/>
      <c r="AV813" s="78"/>
    </row>
    <row r="814" spans="28:48" ht="14.25">
      <c r="AB814" s="68"/>
      <c r="AC814" s="69"/>
      <c r="AD814" s="68"/>
      <c r="AE814" s="69"/>
      <c r="AF814" s="69"/>
      <c r="AG814" s="69"/>
      <c r="AH814" s="68"/>
      <c r="AI814" s="68"/>
      <c r="AJ814" s="68"/>
      <c r="AK814" s="68"/>
      <c r="AL814" s="68"/>
      <c r="AM814" s="68"/>
      <c r="AN814" s="68"/>
      <c r="AO814" s="70"/>
      <c r="AP814" s="71"/>
      <c r="AQ814" s="70"/>
      <c r="AR814" s="72"/>
      <c r="AS814" s="55"/>
      <c r="AT814" s="55"/>
      <c r="AU814" s="55"/>
      <c r="AV814" s="78"/>
    </row>
    <row r="815" spans="28:48" ht="14.25">
      <c r="AB815" s="68"/>
      <c r="AC815" s="69"/>
      <c r="AD815" s="68"/>
      <c r="AE815" s="69"/>
      <c r="AF815" s="69"/>
      <c r="AG815" s="69"/>
      <c r="AH815" s="68"/>
      <c r="AI815" s="68"/>
      <c r="AJ815" s="68"/>
      <c r="AK815" s="68"/>
      <c r="AL815" s="68"/>
      <c r="AM815" s="68"/>
      <c r="AN815" s="68"/>
      <c r="AO815" s="70"/>
      <c r="AP815" s="71"/>
      <c r="AQ815" s="70"/>
      <c r="AR815" s="72"/>
      <c r="AS815" s="55"/>
      <c r="AT815" s="55"/>
      <c r="AU815" s="55"/>
      <c r="AV815" s="78"/>
    </row>
    <row r="816" spans="28:48" ht="14.25">
      <c r="AB816" s="68"/>
      <c r="AC816" s="69"/>
      <c r="AD816" s="68"/>
      <c r="AE816" s="69"/>
      <c r="AF816" s="69"/>
      <c r="AG816" s="69"/>
      <c r="AH816" s="68"/>
      <c r="AI816" s="68"/>
      <c r="AJ816" s="68"/>
      <c r="AK816" s="68"/>
      <c r="AL816" s="68"/>
      <c r="AM816" s="68"/>
      <c r="AN816" s="68"/>
      <c r="AO816" s="70"/>
      <c r="AP816" s="71"/>
      <c r="AQ816" s="70"/>
      <c r="AR816" s="72"/>
      <c r="AS816" s="55"/>
      <c r="AT816" s="55"/>
      <c r="AU816" s="55"/>
      <c r="AV816" s="78"/>
    </row>
    <row r="817" spans="28:48" ht="14.25">
      <c r="AB817" s="68"/>
      <c r="AC817" s="69"/>
      <c r="AD817" s="68"/>
      <c r="AE817" s="69"/>
      <c r="AF817" s="69"/>
      <c r="AG817" s="69"/>
      <c r="AH817" s="68"/>
      <c r="AI817" s="68"/>
      <c r="AJ817" s="68"/>
      <c r="AK817" s="68"/>
      <c r="AL817" s="68"/>
      <c r="AM817" s="68"/>
      <c r="AN817" s="68"/>
      <c r="AO817" s="70"/>
      <c r="AP817" s="71"/>
      <c r="AQ817" s="70"/>
      <c r="AR817" s="72"/>
      <c r="AS817" s="55"/>
      <c r="AT817" s="55"/>
      <c r="AU817" s="55"/>
      <c r="AV817" s="78"/>
    </row>
    <row r="818" spans="28:48" ht="14.25">
      <c r="AB818" s="68"/>
      <c r="AC818" s="69"/>
      <c r="AD818" s="68"/>
      <c r="AE818" s="69"/>
      <c r="AF818" s="69"/>
      <c r="AG818" s="69"/>
      <c r="AH818" s="68"/>
      <c r="AI818" s="68"/>
      <c r="AJ818" s="68"/>
      <c r="AK818" s="68"/>
      <c r="AL818" s="68"/>
      <c r="AM818" s="68"/>
      <c r="AN818" s="68"/>
      <c r="AO818" s="70"/>
      <c r="AP818" s="71"/>
      <c r="AQ818" s="70"/>
      <c r="AR818" s="72"/>
      <c r="AS818" s="55"/>
      <c r="AT818" s="55"/>
      <c r="AU818" s="55"/>
      <c r="AV818" s="78"/>
    </row>
    <row r="819" spans="28:48" ht="14.25">
      <c r="AB819" s="68"/>
      <c r="AC819" s="69"/>
      <c r="AD819" s="68"/>
      <c r="AE819" s="69"/>
      <c r="AF819" s="69"/>
      <c r="AG819" s="69"/>
      <c r="AH819" s="68"/>
      <c r="AI819" s="68"/>
      <c r="AJ819" s="68"/>
      <c r="AK819" s="68"/>
      <c r="AL819" s="68"/>
      <c r="AM819" s="68"/>
      <c r="AN819" s="68"/>
      <c r="AO819" s="70"/>
      <c r="AP819" s="71"/>
      <c r="AQ819" s="70"/>
      <c r="AR819" s="72"/>
      <c r="AS819" s="55"/>
      <c r="AT819" s="55"/>
      <c r="AU819" s="55"/>
      <c r="AV819" s="78"/>
    </row>
    <row r="820" spans="28:48" ht="14.25">
      <c r="AB820" s="68"/>
      <c r="AC820" s="69"/>
      <c r="AD820" s="68"/>
      <c r="AE820" s="69"/>
      <c r="AF820" s="69"/>
      <c r="AG820" s="69"/>
      <c r="AH820" s="68"/>
      <c r="AI820" s="68"/>
      <c r="AJ820" s="68"/>
      <c r="AK820" s="68"/>
      <c r="AL820" s="68"/>
      <c r="AM820" s="68"/>
      <c r="AN820" s="68"/>
      <c r="AO820" s="70"/>
      <c r="AP820" s="71"/>
      <c r="AQ820" s="70"/>
      <c r="AR820" s="72"/>
      <c r="AS820" s="55"/>
      <c r="AT820" s="55"/>
      <c r="AU820" s="55"/>
      <c r="AV820" s="78"/>
    </row>
    <row r="821" spans="28:48" ht="14.25">
      <c r="AB821" s="68"/>
      <c r="AC821" s="69"/>
      <c r="AD821" s="68"/>
      <c r="AE821" s="69"/>
      <c r="AF821" s="69"/>
      <c r="AG821" s="69"/>
      <c r="AH821" s="68"/>
      <c r="AI821" s="68"/>
      <c r="AJ821" s="68"/>
      <c r="AK821" s="68"/>
      <c r="AL821" s="68"/>
      <c r="AM821" s="68"/>
      <c r="AN821" s="68"/>
      <c r="AO821" s="70"/>
      <c r="AP821" s="71"/>
      <c r="AQ821" s="70"/>
      <c r="AR821" s="72"/>
      <c r="AS821" s="55"/>
      <c r="AT821" s="55"/>
      <c r="AU821" s="55"/>
      <c r="AV821" s="78"/>
    </row>
    <row r="822" spans="28:48" ht="14.25">
      <c r="AB822" s="68"/>
      <c r="AC822" s="69"/>
      <c r="AD822" s="68"/>
      <c r="AE822" s="69"/>
      <c r="AF822" s="69"/>
      <c r="AG822" s="69"/>
      <c r="AH822" s="68"/>
      <c r="AI822" s="68"/>
      <c r="AJ822" s="68"/>
      <c r="AK822" s="68"/>
      <c r="AL822" s="68"/>
      <c r="AM822" s="68"/>
      <c r="AN822" s="68"/>
      <c r="AO822" s="70"/>
      <c r="AP822" s="71"/>
      <c r="AQ822" s="70"/>
      <c r="AR822" s="72"/>
      <c r="AS822" s="55"/>
      <c r="AT822" s="55"/>
      <c r="AU822" s="55"/>
      <c r="AV822" s="78"/>
    </row>
    <row r="823" spans="28:48" ht="14.25">
      <c r="AB823" s="68"/>
      <c r="AC823" s="69"/>
      <c r="AD823" s="68"/>
      <c r="AE823" s="69"/>
      <c r="AF823" s="69"/>
      <c r="AG823" s="69"/>
      <c r="AH823" s="68"/>
      <c r="AI823" s="68"/>
      <c r="AJ823" s="68"/>
      <c r="AK823" s="68"/>
      <c r="AL823" s="68"/>
      <c r="AM823" s="68"/>
      <c r="AN823" s="68"/>
      <c r="AO823" s="70"/>
      <c r="AP823" s="71"/>
      <c r="AQ823" s="70"/>
      <c r="AR823" s="72"/>
      <c r="AS823" s="55"/>
      <c r="AT823" s="55"/>
      <c r="AU823" s="55"/>
      <c r="AV823" s="78"/>
    </row>
    <row r="824" spans="28:48" ht="14.25">
      <c r="AB824" s="68"/>
      <c r="AC824" s="69"/>
      <c r="AD824" s="68"/>
      <c r="AE824" s="69"/>
      <c r="AF824" s="69"/>
      <c r="AG824" s="69"/>
      <c r="AH824" s="68"/>
      <c r="AI824" s="68"/>
      <c r="AJ824" s="68"/>
      <c r="AK824" s="68"/>
      <c r="AL824" s="68"/>
      <c r="AM824" s="68"/>
      <c r="AN824" s="68"/>
      <c r="AO824" s="70"/>
      <c r="AP824" s="71"/>
      <c r="AQ824" s="70"/>
      <c r="AR824" s="72"/>
      <c r="AS824" s="55"/>
      <c r="AT824" s="55"/>
      <c r="AU824" s="55"/>
      <c r="AV824" s="78"/>
    </row>
    <row r="825" spans="28:48" ht="14.25">
      <c r="AB825" s="68"/>
      <c r="AC825" s="69"/>
      <c r="AD825" s="68"/>
      <c r="AE825" s="69"/>
      <c r="AF825" s="69"/>
      <c r="AG825" s="69"/>
      <c r="AH825" s="68"/>
      <c r="AI825" s="68"/>
      <c r="AJ825" s="68"/>
      <c r="AK825" s="68"/>
      <c r="AL825" s="68"/>
      <c r="AM825" s="68"/>
      <c r="AN825" s="68"/>
      <c r="AO825" s="70"/>
      <c r="AP825" s="71"/>
      <c r="AQ825" s="70"/>
      <c r="AR825" s="72"/>
      <c r="AS825" s="55"/>
      <c r="AT825" s="55"/>
      <c r="AU825" s="55"/>
      <c r="AV825" s="78"/>
    </row>
    <row r="826" spans="28:48" ht="14.25">
      <c r="AB826" s="68"/>
      <c r="AC826" s="69"/>
      <c r="AD826" s="68"/>
      <c r="AE826" s="69"/>
      <c r="AF826" s="69"/>
      <c r="AG826" s="69"/>
      <c r="AH826" s="68"/>
      <c r="AI826" s="68"/>
      <c r="AJ826" s="68"/>
      <c r="AK826" s="68"/>
      <c r="AL826" s="68"/>
      <c r="AM826" s="68"/>
      <c r="AN826" s="68"/>
      <c r="AO826" s="70"/>
      <c r="AP826" s="71"/>
      <c r="AQ826" s="70"/>
      <c r="AR826" s="72"/>
      <c r="AS826" s="55"/>
      <c r="AT826" s="55"/>
      <c r="AU826" s="55"/>
      <c r="AV826" s="78"/>
    </row>
    <row r="827" spans="28:48" ht="14.25">
      <c r="AB827" s="68"/>
      <c r="AC827" s="69"/>
      <c r="AD827" s="68"/>
      <c r="AE827" s="69"/>
      <c r="AF827" s="69"/>
      <c r="AG827" s="69"/>
      <c r="AH827" s="68"/>
      <c r="AI827" s="68"/>
      <c r="AJ827" s="68"/>
      <c r="AK827" s="68"/>
      <c r="AL827" s="68"/>
      <c r="AM827" s="68"/>
      <c r="AN827" s="68"/>
      <c r="AO827" s="70"/>
      <c r="AP827" s="71"/>
      <c r="AQ827" s="70"/>
      <c r="AR827" s="72"/>
      <c r="AS827" s="55"/>
      <c r="AT827" s="55"/>
      <c r="AU827" s="55"/>
      <c r="AV827" s="78"/>
    </row>
    <row r="828" spans="28:48" ht="14.25">
      <c r="AB828" s="68"/>
      <c r="AC828" s="69"/>
      <c r="AD828" s="68"/>
      <c r="AE828" s="69"/>
      <c r="AF828" s="69"/>
      <c r="AG828" s="69"/>
      <c r="AH828" s="68"/>
      <c r="AI828" s="68"/>
      <c r="AJ828" s="68"/>
      <c r="AK828" s="68"/>
      <c r="AL828" s="68"/>
      <c r="AM828" s="68"/>
      <c r="AN828" s="68"/>
      <c r="AO828" s="70"/>
      <c r="AP828" s="71"/>
      <c r="AQ828" s="70"/>
      <c r="AR828" s="72"/>
      <c r="AS828" s="55"/>
      <c r="AT828" s="55"/>
      <c r="AU828" s="55"/>
      <c r="AV828" s="78"/>
    </row>
    <row r="829" spans="28:48" ht="14.25">
      <c r="AB829" s="68"/>
      <c r="AC829" s="69"/>
      <c r="AD829" s="68"/>
      <c r="AE829" s="69"/>
      <c r="AF829" s="69"/>
      <c r="AG829" s="69"/>
      <c r="AH829" s="68"/>
      <c r="AI829" s="68"/>
      <c r="AJ829" s="68"/>
      <c r="AK829" s="68"/>
      <c r="AL829" s="68"/>
      <c r="AM829" s="68"/>
      <c r="AN829" s="68"/>
      <c r="AO829" s="70"/>
      <c r="AP829" s="71"/>
      <c r="AQ829" s="70"/>
      <c r="AR829" s="72"/>
      <c r="AS829" s="55"/>
      <c r="AT829" s="55"/>
      <c r="AU829" s="55"/>
      <c r="AV829" s="78"/>
    </row>
    <row r="830" spans="28:48" ht="14.25">
      <c r="AB830" s="68"/>
      <c r="AC830" s="69"/>
      <c r="AD830" s="68"/>
      <c r="AE830" s="69"/>
      <c r="AF830" s="69"/>
      <c r="AG830" s="69"/>
      <c r="AH830" s="68"/>
      <c r="AI830" s="68"/>
      <c r="AJ830" s="68"/>
      <c r="AK830" s="68"/>
      <c r="AL830" s="68"/>
      <c r="AM830" s="68"/>
      <c r="AN830" s="68"/>
      <c r="AO830" s="70"/>
      <c r="AP830" s="71"/>
      <c r="AQ830" s="70"/>
      <c r="AR830" s="72"/>
      <c r="AS830" s="55"/>
      <c r="AT830" s="55"/>
      <c r="AU830" s="55"/>
      <c r="AV830" s="78"/>
    </row>
    <row r="831" spans="28:48" ht="14.25">
      <c r="AB831" s="68"/>
      <c r="AC831" s="69"/>
      <c r="AD831" s="68"/>
      <c r="AE831" s="69"/>
      <c r="AF831" s="69"/>
      <c r="AG831" s="69"/>
      <c r="AH831" s="68"/>
      <c r="AI831" s="68"/>
      <c r="AJ831" s="68"/>
      <c r="AK831" s="68"/>
      <c r="AL831" s="68"/>
      <c r="AM831" s="68"/>
      <c r="AN831" s="68"/>
      <c r="AO831" s="70"/>
      <c r="AP831" s="71"/>
      <c r="AQ831" s="70"/>
      <c r="AR831" s="72"/>
      <c r="AS831" s="55"/>
      <c r="AT831" s="55"/>
      <c r="AU831" s="55"/>
      <c r="AV831" s="78"/>
    </row>
    <row r="832" spans="28:48" ht="14.25">
      <c r="AB832" s="68"/>
      <c r="AC832" s="69"/>
      <c r="AD832" s="68"/>
      <c r="AE832" s="69"/>
      <c r="AF832" s="69"/>
      <c r="AG832" s="69"/>
      <c r="AH832" s="68"/>
      <c r="AI832" s="68"/>
      <c r="AJ832" s="68"/>
      <c r="AK832" s="68"/>
      <c r="AL832" s="68"/>
      <c r="AM832" s="68"/>
      <c r="AN832" s="68"/>
      <c r="AO832" s="70"/>
      <c r="AP832" s="71"/>
      <c r="AQ832" s="70"/>
      <c r="AR832" s="72"/>
      <c r="AS832" s="55"/>
      <c r="AT832" s="55"/>
      <c r="AU832" s="55"/>
      <c r="AV832" s="78"/>
    </row>
    <row r="833" spans="28:48" ht="14.25">
      <c r="AB833" s="68"/>
      <c r="AC833" s="69"/>
      <c r="AD833" s="68"/>
      <c r="AE833" s="69"/>
      <c r="AF833" s="69"/>
      <c r="AG833" s="69"/>
      <c r="AH833" s="68"/>
      <c r="AI833" s="68"/>
      <c r="AJ833" s="68"/>
      <c r="AK833" s="68"/>
      <c r="AL833" s="68"/>
      <c r="AM833" s="68"/>
      <c r="AN833" s="68"/>
      <c r="AO833" s="70"/>
      <c r="AP833" s="71"/>
      <c r="AQ833" s="70"/>
      <c r="AR833" s="72"/>
      <c r="AS833" s="55"/>
      <c r="AT833" s="55"/>
      <c r="AU833" s="55"/>
      <c r="AV833" s="78"/>
    </row>
    <row r="834" spans="28:48" ht="14.25">
      <c r="AB834" s="68"/>
      <c r="AC834" s="69"/>
      <c r="AD834" s="68"/>
      <c r="AE834" s="69"/>
      <c r="AF834" s="69"/>
      <c r="AG834" s="69"/>
      <c r="AH834" s="68"/>
      <c r="AI834" s="68"/>
      <c r="AJ834" s="68"/>
      <c r="AK834" s="68"/>
      <c r="AL834" s="68"/>
      <c r="AM834" s="68"/>
      <c r="AN834" s="68"/>
      <c r="AO834" s="70"/>
      <c r="AP834" s="71"/>
      <c r="AQ834" s="70"/>
      <c r="AR834" s="72"/>
      <c r="AS834" s="55"/>
      <c r="AT834" s="55"/>
      <c r="AU834" s="55"/>
      <c r="AV834" s="78"/>
    </row>
    <row r="835" spans="28:48" ht="14.25">
      <c r="AB835" s="68"/>
      <c r="AC835" s="69"/>
      <c r="AD835" s="68"/>
      <c r="AE835" s="69"/>
      <c r="AF835" s="69"/>
      <c r="AG835" s="69"/>
      <c r="AH835" s="68"/>
      <c r="AI835" s="68"/>
      <c r="AJ835" s="68"/>
      <c r="AK835" s="68"/>
      <c r="AL835" s="68"/>
      <c r="AM835" s="68"/>
      <c r="AN835" s="68"/>
      <c r="AO835" s="70"/>
      <c r="AP835" s="71"/>
      <c r="AQ835" s="70"/>
      <c r="AR835" s="72"/>
      <c r="AS835" s="55"/>
      <c r="AT835" s="55"/>
      <c r="AU835" s="55"/>
      <c r="AV835" s="78"/>
    </row>
    <row r="836" spans="28:48" ht="14.25">
      <c r="AB836" s="68"/>
      <c r="AC836" s="69"/>
      <c r="AD836" s="68"/>
      <c r="AE836" s="69"/>
      <c r="AF836" s="69"/>
      <c r="AG836" s="69"/>
      <c r="AH836" s="68"/>
      <c r="AI836" s="68"/>
      <c r="AJ836" s="68"/>
      <c r="AK836" s="68"/>
      <c r="AL836" s="68"/>
      <c r="AM836" s="68"/>
      <c r="AN836" s="68"/>
      <c r="AO836" s="70"/>
      <c r="AP836" s="71"/>
      <c r="AQ836" s="70"/>
      <c r="AR836" s="72"/>
      <c r="AS836" s="55"/>
      <c r="AT836" s="55"/>
      <c r="AU836" s="55"/>
      <c r="AV836" s="78"/>
    </row>
    <row r="837" spans="28:48" ht="14.25">
      <c r="AB837" s="68"/>
      <c r="AC837" s="69"/>
      <c r="AD837" s="68"/>
      <c r="AE837" s="69"/>
      <c r="AF837" s="69"/>
      <c r="AG837" s="69"/>
      <c r="AH837" s="68"/>
      <c r="AI837" s="68"/>
      <c r="AJ837" s="68"/>
      <c r="AK837" s="68"/>
      <c r="AL837" s="68"/>
      <c r="AM837" s="68"/>
      <c r="AN837" s="68"/>
      <c r="AO837" s="70"/>
      <c r="AP837" s="71"/>
      <c r="AQ837" s="70"/>
      <c r="AR837" s="72"/>
      <c r="AS837" s="55"/>
      <c r="AT837" s="55"/>
      <c r="AU837" s="55"/>
      <c r="AV837" s="78"/>
    </row>
    <row r="838" spans="28:48" ht="14.25">
      <c r="AB838" s="68"/>
      <c r="AC838" s="69"/>
      <c r="AD838" s="68"/>
      <c r="AE838" s="69"/>
      <c r="AF838" s="69"/>
      <c r="AG838" s="69"/>
      <c r="AH838" s="68"/>
      <c r="AI838" s="68"/>
      <c r="AJ838" s="68"/>
      <c r="AK838" s="68"/>
      <c r="AL838" s="68"/>
      <c r="AM838" s="68"/>
      <c r="AN838" s="68"/>
      <c r="AO838" s="70"/>
      <c r="AP838" s="71"/>
      <c r="AQ838" s="70"/>
      <c r="AR838" s="72"/>
      <c r="AS838" s="55"/>
      <c r="AT838" s="55"/>
      <c r="AU838" s="55"/>
      <c r="AV838" s="78"/>
    </row>
    <row r="839" spans="28:48" ht="14.25">
      <c r="AB839" s="68"/>
      <c r="AC839" s="69"/>
      <c r="AD839" s="68"/>
      <c r="AE839" s="69"/>
      <c r="AF839" s="69"/>
      <c r="AG839" s="69"/>
      <c r="AH839" s="68"/>
      <c r="AI839" s="68"/>
      <c r="AJ839" s="68"/>
      <c r="AK839" s="68"/>
      <c r="AL839" s="68"/>
      <c r="AM839" s="68"/>
      <c r="AN839" s="68"/>
      <c r="AO839" s="70"/>
      <c r="AP839" s="71"/>
      <c r="AQ839" s="70"/>
      <c r="AR839" s="72"/>
      <c r="AS839" s="55"/>
      <c r="AT839" s="55"/>
      <c r="AU839" s="55"/>
      <c r="AV839" s="78"/>
    </row>
    <row r="840" spans="28:48" ht="14.25">
      <c r="AB840" s="68"/>
      <c r="AC840" s="69"/>
      <c r="AD840" s="68"/>
      <c r="AE840" s="69"/>
      <c r="AF840" s="69"/>
      <c r="AG840" s="69"/>
      <c r="AH840" s="68"/>
      <c r="AI840" s="68"/>
      <c r="AJ840" s="68"/>
      <c r="AK840" s="68"/>
      <c r="AL840" s="68"/>
      <c r="AM840" s="68"/>
      <c r="AN840" s="68"/>
      <c r="AO840" s="70"/>
      <c r="AP840" s="71"/>
      <c r="AQ840" s="70"/>
      <c r="AR840" s="72"/>
      <c r="AS840" s="55"/>
      <c r="AT840" s="55"/>
      <c r="AU840" s="55"/>
      <c r="AV840" s="78"/>
    </row>
    <row r="841" spans="28:48" ht="14.25">
      <c r="AB841" s="68"/>
      <c r="AC841" s="69"/>
      <c r="AD841" s="68"/>
      <c r="AE841" s="69"/>
      <c r="AF841" s="69"/>
      <c r="AG841" s="69"/>
      <c r="AH841" s="68"/>
      <c r="AI841" s="68"/>
      <c r="AJ841" s="68"/>
      <c r="AK841" s="68"/>
      <c r="AL841" s="68"/>
      <c r="AM841" s="68"/>
      <c r="AN841" s="68"/>
      <c r="AO841" s="70"/>
      <c r="AP841" s="71"/>
      <c r="AQ841" s="70"/>
      <c r="AR841" s="72"/>
      <c r="AS841" s="55"/>
      <c r="AT841" s="55"/>
      <c r="AU841" s="55"/>
      <c r="AV841" s="78"/>
    </row>
    <row r="842" spans="28:48" ht="14.25">
      <c r="AB842" s="68"/>
      <c r="AC842" s="69"/>
      <c r="AD842" s="68"/>
      <c r="AE842" s="69"/>
      <c r="AF842" s="69"/>
      <c r="AG842" s="69"/>
      <c r="AH842" s="68"/>
      <c r="AI842" s="68"/>
      <c r="AJ842" s="68"/>
      <c r="AK842" s="68"/>
      <c r="AL842" s="68"/>
      <c r="AM842" s="68"/>
      <c r="AN842" s="68"/>
      <c r="AO842" s="70"/>
      <c r="AP842" s="71"/>
      <c r="AQ842" s="70"/>
      <c r="AR842" s="72"/>
      <c r="AS842" s="55"/>
      <c r="AT842" s="55"/>
      <c r="AU842" s="55"/>
      <c r="AV842" s="78"/>
    </row>
    <row r="843" spans="28:48" ht="14.25">
      <c r="AB843" s="68"/>
      <c r="AC843" s="69"/>
      <c r="AD843" s="68"/>
      <c r="AE843" s="69"/>
      <c r="AF843" s="69"/>
      <c r="AG843" s="69"/>
      <c r="AH843" s="68"/>
      <c r="AI843" s="68"/>
      <c r="AJ843" s="68"/>
      <c r="AK843" s="68"/>
      <c r="AL843" s="68"/>
      <c r="AM843" s="68"/>
      <c r="AN843" s="68"/>
      <c r="AO843" s="70"/>
      <c r="AP843" s="71"/>
      <c r="AQ843" s="70"/>
      <c r="AR843" s="72"/>
      <c r="AS843" s="55"/>
      <c r="AT843" s="55"/>
      <c r="AU843" s="55"/>
      <c r="AV843" s="78"/>
    </row>
    <row r="844" spans="28:48" ht="14.25">
      <c r="AB844" s="68"/>
      <c r="AC844" s="69"/>
      <c r="AD844" s="68"/>
      <c r="AE844" s="69"/>
      <c r="AF844" s="69"/>
      <c r="AG844" s="69"/>
      <c r="AH844" s="68"/>
      <c r="AI844" s="68"/>
      <c r="AJ844" s="68"/>
      <c r="AK844" s="68"/>
      <c r="AL844" s="68"/>
      <c r="AM844" s="68"/>
      <c r="AN844" s="68"/>
      <c r="AO844" s="70"/>
      <c r="AP844" s="71"/>
      <c r="AQ844" s="70"/>
      <c r="AR844" s="72"/>
      <c r="AS844" s="55"/>
      <c r="AT844" s="55"/>
      <c r="AU844" s="55"/>
      <c r="AV844" s="78"/>
    </row>
    <row r="845" spans="28:48" ht="14.25">
      <c r="AB845" s="68"/>
      <c r="AC845" s="69"/>
      <c r="AD845" s="68"/>
      <c r="AE845" s="69"/>
      <c r="AF845" s="69"/>
      <c r="AG845" s="69"/>
      <c r="AH845" s="68"/>
      <c r="AI845" s="68"/>
      <c r="AJ845" s="68"/>
      <c r="AK845" s="68"/>
      <c r="AL845" s="68"/>
      <c r="AM845" s="68"/>
      <c r="AN845" s="68"/>
      <c r="AO845" s="70"/>
      <c r="AP845" s="71"/>
      <c r="AQ845" s="70"/>
      <c r="AR845" s="72"/>
      <c r="AS845" s="55"/>
      <c r="AT845" s="55"/>
      <c r="AU845" s="55"/>
      <c r="AV845" s="78"/>
    </row>
    <row r="846" spans="28:48" ht="14.25">
      <c r="AB846" s="68"/>
      <c r="AC846" s="69"/>
      <c r="AD846" s="68"/>
      <c r="AE846" s="69"/>
      <c r="AF846" s="69"/>
      <c r="AG846" s="69"/>
      <c r="AH846" s="68"/>
      <c r="AI846" s="68"/>
      <c r="AJ846" s="68"/>
      <c r="AK846" s="68"/>
      <c r="AL846" s="68"/>
      <c r="AM846" s="68"/>
      <c r="AN846" s="68"/>
      <c r="AO846" s="70"/>
      <c r="AP846" s="71"/>
      <c r="AQ846" s="70"/>
      <c r="AR846" s="72"/>
      <c r="AS846" s="55"/>
      <c r="AT846" s="55"/>
      <c r="AU846" s="55"/>
      <c r="AV846" s="78"/>
    </row>
    <row r="847" spans="28:48" ht="14.25">
      <c r="AB847" s="68"/>
      <c r="AC847" s="69"/>
      <c r="AD847" s="68"/>
      <c r="AE847" s="69"/>
      <c r="AF847" s="69"/>
      <c r="AG847" s="69"/>
      <c r="AH847" s="68"/>
      <c r="AI847" s="68"/>
      <c r="AJ847" s="68"/>
      <c r="AK847" s="68"/>
      <c r="AL847" s="68"/>
      <c r="AM847" s="68"/>
      <c r="AN847" s="68"/>
      <c r="AO847" s="70"/>
      <c r="AP847" s="71"/>
      <c r="AQ847" s="70"/>
      <c r="AR847" s="72"/>
      <c r="AS847" s="55"/>
      <c r="AT847" s="55"/>
      <c r="AU847" s="55"/>
      <c r="AV847" s="78"/>
    </row>
    <row r="848" spans="28:48" ht="14.25">
      <c r="AB848" s="68"/>
      <c r="AC848" s="69"/>
      <c r="AD848" s="68"/>
      <c r="AE848" s="69"/>
      <c r="AF848" s="69"/>
      <c r="AG848" s="69"/>
      <c r="AH848" s="68"/>
      <c r="AI848" s="68"/>
      <c r="AJ848" s="68"/>
      <c r="AK848" s="68"/>
      <c r="AL848" s="68"/>
      <c r="AM848" s="68"/>
      <c r="AN848" s="68"/>
      <c r="AO848" s="70"/>
      <c r="AP848" s="71"/>
      <c r="AQ848" s="70"/>
      <c r="AR848" s="72"/>
      <c r="AS848" s="55"/>
      <c r="AT848" s="55"/>
      <c r="AU848" s="55"/>
      <c r="AV848" s="78"/>
    </row>
    <row r="849" spans="28:48" ht="14.25">
      <c r="AB849" s="68"/>
      <c r="AC849" s="69"/>
      <c r="AD849" s="68"/>
      <c r="AE849" s="69"/>
      <c r="AF849" s="69"/>
      <c r="AG849" s="69"/>
      <c r="AH849" s="68"/>
      <c r="AI849" s="68"/>
      <c r="AJ849" s="68"/>
      <c r="AK849" s="68"/>
      <c r="AL849" s="68"/>
      <c r="AM849" s="68"/>
      <c r="AN849" s="68"/>
      <c r="AO849" s="70"/>
      <c r="AP849" s="71"/>
      <c r="AQ849" s="70"/>
      <c r="AR849" s="72"/>
      <c r="AS849" s="55"/>
      <c r="AT849" s="55"/>
      <c r="AU849" s="55"/>
      <c r="AV849" s="78"/>
    </row>
    <row r="850" spans="28:48" ht="14.25">
      <c r="AB850" s="68"/>
      <c r="AC850" s="69"/>
      <c r="AD850" s="68"/>
      <c r="AE850" s="69"/>
      <c r="AF850" s="69"/>
      <c r="AG850" s="69"/>
      <c r="AH850" s="68"/>
      <c r="AI850" s="68"/>
      <c r="AJ850" s="68"/>
      <c r="AK850" s="68"/>
      <c r="AL850" s="68"/>
      <c r="AM850" s="68"/>
      <c r="AN850" s="68"/>
      <c r="AO850" s="70"/>
      <c r="AP850" s="71"/>
      <c r="AQ850" s="70"/>
      <c r="AR850" s="72"/>
      <c r="AS850" s="55"/>
      <c r="AT850" s="55"/>
      <c r="AU850" s="55"/>
      <c r="AV850" s="78"/>
    </row>
    <row r="851" spans="28:48" ht="14.25">
      <c r="AB851" s="68"/>
      <c r="AC851" s="69"/>
      <c r="AD851" s="68"/>
      <c r="AE851" s="69"/>
      <c r="AF851" s="69"/>
      <c r="AG851" s="69"/>
      <c r="AH851" s="68"/>
      <c r="AI851" s="68"/>
      <c r="AJ851" s="68"/>
      <c r="AK851" s="68"/>
      <c r="AL851" s="68"/>
      <c r="AM851" s="68"/>
      <c r="AN851" s="68"/>
      <c r="AO851" s="70"/>
      <c r="AP851" s="71"/>
      <c r="AQ851" s="70"/>
      <c r="AR851" s="72"/>
      <c r="AS851" s="55"/>
      <c r="AT851" s="55"/>
      <c r="AU851" s="55"/>
      <c r="AV851" s="78"/>
    </row>
    <row r="852" spans="28:48" ht="14.25">
      <c r="AB852" s="68"/>
      <c r="AC852" s="69"/>
      <c r="AD852" s="68"/>
      <c r="AE852" s="69"/>
      <c r="AF852" s="69"/>
      <c r="AG852" s="69"/>
      <c r="AH852" s="68"/>
      <c r="AI852" s="68"/>
      <c r="AJ852" s="68"/>
      <c r="AK852" s="68"/>
      <c r="AL852" s="68"/>
      <c r="AM852" s="68"/>
      <c r="AN852" s="68"/>
      <c r="AO852" s="70"/>
      <c r="AP852" s="71"/>
      <c r="AQ852" s="70"/>
      <c r="AR852" s="72"/>
      <c r="AS852" s="55"/>
      <c r="AT852" s="55"/>
      <c r="AU852" s="55"/>
      <c r="AV852" s="78"/>
    </row>
    <row r="853" spans="28:48" ht="14.25">
      <c r="AB853" s="68"/>
      <c r="AC853" s="69"/>
      <c r="AD853" s="68"/>
      <c r="AE853" s="69"/>
      <c r="AF853" s="69"/>
      <c r="AG853" s="69"/>
      <c r="AH853" s="68"/>
      <c r="AI853" s="68"/>
      <c r="AJ853" s="68"/>
      <c r="AK853" s="68"/>
      <c r="AL853" s="68"/>
      <c r="AM853" s="68"/>
      <c r="AN853" s="68"/>
      <c r="AO853" s="70"/>
      <c r="AP853" s="71"/>
      <c r="AQ853" s="70"/>
      <c r="AR853" s="72"/>
      <c r="AS853" s="55"/>
      <c r="AT853" s="55"/>
      <c r="AU853" s="55"/>
      <c r="AV853" s="78"/>
    </row>
    <row r="854" spans="28:48" ht="14.25">
      <c r="AB854" s="68"/>
      <c r="AC854" s="69"/>
      <c r="AD854" s="68"/>
      <c r="AE854" s="69"/>
      <c r="AF854" s="69"/>
      <c r="AG854" s="69"/>
      <c r="AH854" s="68"/>
      <c r="AI854" s="68"/>
      <c r="AJ854" s="68"/>
      <c r="AK854" s="68"/>
      <c r="AL854" s="68"/>
      <c r="AM854" s="68"/>
      <c r="AN854" s="68"/>
      <c r="AO854" s="70"/>
      <c r="AP854" s="71"/>
      <c r="AQ854" s="70"/>
      <c r="AR854" s="72"/>
      <c r="AS854" s="55"/>
      <c r="AT854" s="55"/>
      <c r="AU854" s="55"/>
      <c r="AV854" s="78"/>
    </row>
    <row r="855" spans="28:48" ht="14.25">
      <c r="AB855" s="68"/>
      <c r="AC855" s="69"/>
      <c r="AD855" s="68"/>
      <c r="AE855" s="69"/>
      <c r="AF855" s="69"/>
      <c r="AG855" s="69"/>
      <c r="AH855" s="68"/>
      <c r="AI855" s="68"/>
      <c r="AJ855" s="68"/>
      <c r="AK855" s="68"/>
      <c r="AL855" s="68"/>
      <c r="AM855" s="68"/>
      <c r="AN855" s="68"/>
      <c r="AO855" s="70"/>
      <c r="AP855" s="71"/>
      <c r="AQ855" s="70"/>
      <c r="AR855" s="72"/>
      <c r="AS855" s="55"/>
      <c r="AT855" s="55"/>
      <c r="AU855" s="55"/>
      <c r="AV855" s="78"/>
    </row>
    <row r="856" spans="28:48" ht="14.25">
      <c r="AB856" s="68"/>
      <c r="AC856" s="69"/>
      <c r="AD856" s="68"/>
      <c r="AE856" s="69"/>
      <c r="AF856" s="69"/>
      <c r="AG856" s="69"/>
      <c r="AH856" s="68"/>
      <c r="AI856" s="68"/>
      <c r="AJ856" s="68"/>
      <c r="AK856" s="68"/>
      <c r="AL856" s="68"/>
      <c r="AM856" s="68"/>
      <c r="AN856" s="68"/>
      <c r="AO856" s="70"/>
      <c r="AP856" s="71"/>
      <c r="AQ856" s="70"/>
      <c r="AR856" s="72"/>
      <c r="AS856" s="55"/>
      <c r="AT856" s="55"/>
      <c r="AU856" s="55"/>
      <c r="AV856" s="78"/>
    </row>
    <row r="857" spans="28:48" ht="14.25">
      <c r="AB857" s="68"/>
      <c r="AC857" s="69"/>
      <c r="AD857" s="68"/>
      <c r="AE857" s="69"/>
      <c r="AF857" s="69"/>
      <c r="AG857" s="69"/>
      <c r="AH857" s="68"/>
      <c r="AI857" s="68"/>
      <c r="AJ857" s="68"/>
      <c r="AK857" s="68"/>
      <c r="AL857" s="68"/>
      <c r="AM857" s="68"/>
      <c r="AN857" s="68"/>
      <c r="AO857" s="70"/>
      <c r="AP857" s="71"/>
      <c r="AQ857" s="70"/>
      <c r="AR857" s="72"/>
      <c r="AS857" s="55"/>
      <c r="AT857" s="55"/>
      <c r="AU857" s="55"/>
      <c r="AV857" s="78"/>
    </row>
    <row r="858" spans="28:48" ht="14.25">
      <c r="AB858" s="68"/>
      <c r="AC858" s="69"/>
      <c r="AD858" s="68"/>
      <c r="AE858" s="69"/>
      <c r="AF858" s="69"/>
      <c r="AG858" s="69"/>
      <c r="AH858" s="68"/>
      <c r="AI858" s="68"/>
      <c r="AJ858" s="68"/>
      <c r="AK858" s="68"/>
      <c r="AL858" s="68"/>
      <c r="AM858" s="68"/>
      <c r="AN858" s="68"/>
      <c r="AO858" s="70"/>
      <c r="AP858" s="71"/>
      <c r="AQ858" s="70"/>
      <c r="AR858" s="72"/>
      <c r="AS858" s="55"/>
      <c r="AT858" s="55"/>
      <c r="AU858" s="55"/>
      <c r="AV858" s="78"/>
    </row>
    <row r="859" spans="28:48" ht="14.25">
      <c r="AB859" s="68"/>
      <c r="AC859" s="69"/>
      <c r="AD859" s="68"/>
      <c r="AE859" s="69"/>
      <c r="AF859" s="69"/>
      <c r="AG859" s="69"/>
      <c r="AH859" s="68"/>
      <c r="AI859" s="68"/>
      <c r="AJ859" s="68"/>
      <c r="AK859" s="68"/>
      <c r="AL859" s="68"/>
      <c r="AM859" s="68"/>
      <c r="AN859" s="68"/>
      <c r="AO859" s="70"/>
      <c r="AP859" s="71"/>
      <c r="AQ859" s="70"/>
      <c r="AR859" s="72"/>
      <c r="AS859" s="55"/>
      <c r="AT859" s="55"/>
      <c r="AU859" s="55"/>
      <c r="AV859" s="78"/>
    </row>
    <row r="860" spans="28:48" ht="14.25">
      <c r="AB860" s="68"/>
      <c r="AC860" s="69"/>
      <c r="AD860" s="68"/>
      <c r="AE860" s="69"/>
      <c r="AF860" s="69"/>
      <c r="AG860" s="69"/>
      <c r="AH860" s="68"/>
      <c r="AI860" s="68"/>
      <c r="AJ860" s="68"/>
      <c r="AK860" s="68"/>
      <c r="AL860" s="68"/>
      <c r="AM860" s="68"/>
      <c r="AN860" s="68"/>
      <c r="AO860" s="70"/>
      <c r="AP860" s="71"/>
      <c r="AQ860" s="70"/>
      <c r="AR860" s="72"/>
      <c r="AS860" s="55"/>
      <c r="AT860" s="55"/>
      <c r="AU860" s="55"/>
      <c r="AV860" s="78"/>
    </row>
    <row r="861" spans="28:48" ht="14.25">
      <c r="AB861" s="68"/>
      <c r="AC861" s="69"/>
      <c r="AD861" s="68"/>
      <c r="AE861" s="69"/>
      <c r="AF861" s="69"/>
      <c r="AG861" s="69"/>
      <c r="AH861" s="68"/>
      <c r="AI861" s="68"/>
      <c r="AJ861" s="68"/>
      <c r="AK861" s="68"/>
      <c r="AL861" s="68"/>
      <c r="AM861" s="68"/>
      <c r="AN861" s="68"/>
      <c r="AO861" s="70"/>
      <c r="AP861" s="71"/>
      <c r="AQ861" s="70"/>
      <c r="AR861" s="72"/>
      <c r="AS861" s="55"/>
      <c r="AT861" s="55"/>
      <c r="AU861" s="55"/>
      <c r="AV861" s="78"/>
    </row>
    <row r="862" spans="28:48" ht="14.25">
      <c r="AB862" s="68"/>
      <c r="AC862" s="69"/>
      <c r="AD862" s="68"/>
      <c r="AE862" s="69"/>
      <c r="AF862" s="69"/>
      <c r="AG862" s="69"/>
      <c r="AH862" s="68"/>
      <c r="AI862" s="68"/>
      <c r="AJ862" s="68"/>
      <c r="AK862" s="68"/>
      <c r="AL862" s="68"/>
      <c r="AM862" s="68"/>
      <c r="AN862" s="68"/>
      <c r="AO862" s="70"/>
      <c r="AP862" s="71"/>
      <c r="AQ862" s="70"/>
      <c r="AR862" s="72"/>
      <c r="AS862" s="55"/>
      <c r="AT862" s="55"/>
      <c r="AU862" s="55"/>
      <c r="AV862" s="78"/>
    </row>
    <row r="863" spans="28:48" ht="14.25">
      <c r="AB863" s="68"/>
      <c r="AC863" s="69"/>
      <c r="AD863" s="68"/>
      <c r="AE863" s="69"/>
      <c r="AF863" s="69"/>
      <c r="AG863" s="69"/>
      <c r="AH863" s="68"/>
      <c r="AI863" s="68"/>
      <c r="AJ863" s="68"/>
      <c r="AK863" s="68"/>
      <c r="AL863" s="68"/>
      <c r="AM863" s="68"/>
      <c r="AN863" s="68"/>
      <c r="AO863" s="70"/>
      <c r="AP863" s="71"/>
      <c r="AQ863" s="70"/>
      <c r="AR863" s="72"/>
      <c r="AS863" s="55"/>
      <c r="AT863" s="55"/>
      <c r="AU863" s="55"/>
      <c r="AV863" s="78"/>
    </row>
    <row r="864" spans="28:48" ht="14.25">
      <c r="AB864" s="68"/>
      <c r="AC864" s="69"/>
      <c r="AD864" s="68"/>
      <c r="AE864" s="69"/>
      <c r="AF864" s="69"/>
      <c r="AG864" s="69"/>
      <c r="AH864" s="68"/>
      <c r="AI864" s="68"/>
      <c r="AJ864" s="68"/>
      <c r="AK864" s="68"/>
      <c r="AL864" s="68"/>
      <c r="AM864" s="68"/>
      <c r="AN864" s="68"/>
      <c r="AO864" s="70"/>
      <c r="AP864" s="71"/>
      <c r="AQ864" s="70"/>
      <c r="AR864" s="72"/>
      <c r="AS864" s="55"/>
      <c r="AT864" s="55"/>
      <c r="AU864" s="55"/>
      <c r="AV864" s="78"/>
    </row>
    <row r="865" spans="28:48" ht="14.25">
      <c r="AB865" s="68"/>
      <c r="AC865" s="69"/>
      <c r="AD865" s="68"/>
      <c r="AE865" s="69"/>
      <c r="AF865" s="69"/>
      <c r="AG865" s="69"/>
      <c r="AH865" s="68"/>
      <c r="AI865" s="68"/>
      <c r="AJ865" s="68"/>
      <c r="AK865" s="68"/>
      <c r="AL865" s="68"/>
      <c r="AM865" s="68"/>
      <c r="AN865" s="68"/>
      <c r="AO865" s="70"/>
      <c r="AP865" s="71"/>
      <c r="AQ865" s="70"/>
      <c r="AR865" s="72"/>
      <c r="AS865" s="55"/>
      <c r="AT865" s="55"/>
      <c r="AU865" s="55"/>
      <c r="AV865" s="78"/>
    </row>
    <row r="866" spans="28:48" ht="14.25">
      <c r="AB866" s="68"/>
      <c r="AC866" s="69"/>
      <c r="AD866" s="68"/>
      <c r="AE866" s="69"/>
      <c r="AF866" s="69"/>
      <c r="AG866" s="69"/>
      <c r="AH866" s="68"/>
      <c r="AI866" s="68"/>
      <c r="AJ866" s="68"/>
      <c r="AK866" s="68"/>
      <c r="AL866" s="68"/>
      <c r="AM866" s="68"/>
      <c r="AN866" s="68"/>
      <c r="AO866" s="70"/>
      <c r="AP866" s="71"/>
      <c r="AQ866" s="70"/>
      <c r="AR866" s="72"/>
      <c r="AS866" s="55"/>
      <c r="AT866" s="55"/>
      <c r="AU866" s="55"/>
      <c r="AV866" s="78"/>
    </row>
    <row r="867" spans="28:48" ht="14.25">
      <c r="AB867" s="68"/>
      <c r="AC867" s="69"/>
      <c r="AD867" s="68"/>
      <c r="AE867" s="69"/>
      <c r="AF867" s="69"/>
      <c r="AG867" s="69"/>
      <c r="AH867" s="68"/>
      <c r="AI867" s="68"/>
      <c r="AJ867" s="68"/>
      <c r="AK867" s="68"/>
      <c r="AL867" s="68"/>
      <c r="AM867" s="68"/>
      <c r="AN867" s="68"/>
      <c r="AO867" s="70"/>
      <c r="AP867" s="71"/>
      <c r="AQ867" s="70"/>
      <c r="AR867" s="72"/>
      <c r="AS867" s="55"/>
      <c r="AT867" s="55"/>
      <c r="AU867" s="55"/>
      <c r="AV867" s="78"/>
    </row>
    <row r="868" spans="28:48" ht="14.25">
      <c r="AB868" s="68"/>
      <c r="AC868" s="69"/>
      <c r="AD868" s="68"/>
      <c r="AE868" s="69"/>
      <c r="AF868" s="69"/>
      <c r="AG868" s="69"/>
      <c r="AH868" s="68"/>
      <c r="AI868" s="68"/>
      <c r="AJ868" s="68"/>
      <c r="AK868" s="68"/>
      <c r="AL868" s="68"/>
      <c r="AM868" s="68"/>
      <c r="AN868" s="68"/>
      <c r="AO868" s="70"/>
      <c r="AP868" s="71"/>
      <c r="AQ868" s="70"/>
      <c r="AR868" s="72"/>
      <c r="AS868" s="55"/>
      <c r="AT868" s="55"/>
      <c r="AU868" s="55"/>
      <c r="AV868" s="78"/>
    </row>
    <row r="869" spans="28:48" ht="14.25">
      <c r="AB869" s="68"/>
      <c r="AC869" s="69"/>
      <c r="AD869" s="68"/>
      <c r="AE869" s="69"/>
      <c r="AF869" s="69"/>
      <c r="AG869" s="69"/>
      <c r="AH869" s="68"/>
      <c r="AI869" s="68"/>
      <c r="AJ869" s="68"/>
      <c r="AK869" s="68"/>
      <c r="AL869" s="68"/>
      <c r="AM869" s="68"/>
      <c r="AN869" s="68"/>
      <c r="AO869" s="70"/>
      <c r="AP869" s="71"/>
      <c r="AQ869" s="70"/>
      <c r="AR869" s="72"/>
      <c r="AS869" s="55"/>
      <c r="AT869" s="55"/>
      <c r="AU869" s="55"/>
      <c r="AV869" s="78"/>
    </row>
    <row r="870" spans="28:48" ht="14.25">
      <c r="AB870" s="68"/>
      <c r="AC870" s="69"/>
      <c r="AD870" s="68"/>
      <c r="AE870" s="69"/>
      <c r="AF870" s="69"/>
      <c r="AG870" s="69"/>
      <c r="AH870" s="68"/>
      <c r="AI870" s="68"/>
      <c r="AJ870" s="68"/>
      <c r="AK870" s="68"/>
      <c r="AL870" s="68"/>
      <c r="AM870" s="68"/>
      <c r="AN870" s="68"/>
      <c r="AO870" s="70"/>
      <c r="AP870" s="71"/>
      <c r="AQ870" s="70"/>
      <c r="AR870" s="72"/>
      <c r="AS870" s="55"/>
      <c r="AT870" s="55"/>
      <c r="AU870" s="55"/>
      <c r="AV870" s="78"/>
    </row>
    <row r="871" spans="28:48" ht="14.25">
      <c r="AB871" s="68"/>
      <c r="AC871" s="69"/>
      <c r="AD871" s="68"/>
      <c r="AE871" s="69"/>
      <c r="AF871" s="69"/>
      <c r="AG871" s="69"/>
      <c r="AH871" s="68"/>
      <c r="AI871" s="68"/>
      <c r="AJ871" s="68"/>
      <c r="AK871" s="68"/>
      <c r="AL871" s="68"/>
      <c r="AM871" s="68"/>
      <c r="AN871" s="68"/>
      <c r="AO871" s="70"/>
      <c r="AP871" s="71"/>
      <c r="AQ871" s="70"/>
      <c r="AR871" s="72"/>
      <c r="AS871" s="55"/>
      <c r="AT871" s="55"/>
      <c r="AU871" s="55"/>
      <c r="AV871" s="78"/>
    </row>
    <row r="872" spans="28:48" ht="14.25">
      <c r="AB872" s="68"/>
      <c r="AC872" s="69"/>
      <c r="AD872" s="68"/>
      <c r="AE872" s="69"/>
      <c r="AF872" s="69"/>
      <c r="AG872" s="69"/>
      <c r="AH872" s="68"/>
      <c r="AI872" s="68"/>
      <c r="AJ872" s="68"/>
      <c r="AK872" s="68"/>
      <c r="AL872" s="68"/>
      <c r="AM872" s="68"/>
      <c r="AN872" s="68"/>
      <c r="AO872" s="70"/>
      <c r="AP872" s="71"/>
      <c r="AQ872" s="70"/>
      <c r="AR872" s="72"/>
      <c r="AS872" s="55"/>
      <c r="AT872" s="55"/>
      <c r="AU872" s="55"/>
      <c r="AV872" s="78"/>
    </row>
    <row r="873" spans="28:48" ht="14.25">
      <c r="AB873" s="68"/>
      <c r="AC873" s="69"/>
      <c r="AD873" s="68"/>
      <c r="AE873" s="69"/>
      <c r="AF873" s="69"/>
      <c r="AG873" s="69"/>
      <c r="AH873" s="68"/>
      <c r="AI873" s="68"/>
      <c r="AJ873" s="68"/>
      <c r="AK873" s="68"/>
      <c r="AL873" s="68"/>
      <c r="AM873" s="68"/>
      <c r="AN873" s="68"/>
      <c r="AO873" s="70"/>
      <c r="AP873" s="71"/>
      <c r="AQ873" s="70"/>
      <c r="AR873" s="72"/>
      <c r="AS873" s="55"/>
      <c r="AT873" s="55"/>
      <c r="AU873" s="55"/>
      <c r="AV873" s="78"/>
    </row>
    <row r="874" spans="28:48" ht="14.25">
      <c r="AB874" s="68"/>
      <c r="AC874" s="69"/>
      <c r="AD874" s="68"/>
      <c r="AE874" s="69"/>
      <c r="AF874" s="69"/>
      <c r="AG874" s="69"/>
      <c r="AH874" s="68"/>
      <c r="AI874" s="68"/>
      <c r="AJ874" s="68"/>
      <c r="AK874" s="68"/>
      <c r="AL874" s="68"/>
      <c r="AM874" s="68"/>
      <c r="AN874" s="68"/>
      <c r="AO874" s="70"/>
      <c r="AP874" s="71"/>
      <c r="AQ874" s="70"/>
      <c r="AR874" s="72"/>
      <c r="AS874" s="55"/>
      <c r="AT874" s="55"/>
      <c r="AU874" s="55"/>
      <c r="AV874" s="78"/>
    </row>
    <row r="875" spans="28:48" ht="14.25">
      <c r="AB875" s="68"/>
      <c r="AC875" s="69"/>
      <c r="AD875" s="68"/>
      <c r="AE875" s="69"/>
      <c r="AF875" s="69"/>
      <c r="AG875" s="69"/>
      <c r="AH875" s="68"/>
      <c r="AI875" s="68"/>
      <c r="AJ875" s="68"/>
      <c r="AK875" s="68"/>
      <c r="AL875" s="68"/>
      <c r="AM875" s="68"/>
      <c r="AN875" s="68"/>
      <c r="AO875" s="70"/>
      <c r="AP875" s="71"/>
      <c r="AQ875" s="70"/>
      <c r="AR875" s="72"/>
      <c r="AS875" s="55"/>
      <c r="AT875" s="55"/>
      <c r="AU875" s="55"/>
      <c r="AV875" s="78"/>
    </row>
    <row r="876" spans="28:48" ht="14.25">
      <c r="AB876" s="68"/>
      <c r="AC876" s="69"/>
      <c r="AD876" s="68"/>
      <c r="AE876" s="69"/>
      <c r="AF876" s="69"/>
      <c r="AG876" s="69"/>
      <c r="AH876" s="68"/>
      <c r="AI876" s="68"/>
      <c r="AJ876" s="68"/>
      <c r="AK876" s="68"/>
      <c r="AL876" s="68"/>
      <c r="AM876" s="68"/>
      <c r="AN876" s="68"/>
      <c r="AO876" s="70"/>
      <c r="AP876" s="71"/>
      <c r="AQ876" s="70"/>
      <c r="AR876" s="72"/>
      <c r="AS876" s="55"/>
      <c r="AT876" s="55"/>
      <c r="AU876" s="55"/>
      <c r="AV876" s="78"/>
    </row>
    <row r="877" spans="28:48" ht="14.25">
      <c r="AB877" s="68"/>
      <c r="AC877" s="69"/>
      <c r="AD877" s="68"/>
      <c r="AE877" s="69"/>
      <c r="AF877" s="69"/>
      <c r="AG877" s="69"/>
      <c r="AH877" s="68"/>
      <c r="AI877" s="68"/>
      <c r="AJ877" s="68"/>
      <c r="AK877" s="68"/>
      <c r="AL877" s="68"/>
      <c r="AM877" s="68"/>
      <c r="AN877" s="68"/>
      <c r="AO877" s="70"/>
      <c r="AP877" s="71"/>
      <c r="AQ877" s="70"/>
      <c r="AR877" s="72"/>
      <c r="AS877" s="55"/>
      <c r="AT877" s="55"/>
      <c r="AU877" s="55"/>
      <c r="AV877" s="78"/>
    </row>
    <row r="878" spans="28:48" ht="14.25">
      <c r="AB878" s="68"/>
      <c r="AC878" s="69"/>
      <c r="AD878" s="68"/>
      <c r="AE878" s="69"/>
      <c r="AF878" s="69"/>
      <c r="AG878" s="69"/>
      <c r="AH878" s="68"/>
      <c r="AI878" s="68"/>
      <c r="AJ878" s="68"/>
      <c r="AK878" s="68"/>
      <c r="AL878" s="68"/>
      <c r="AM878" s="68"/>
      <c r="AN878" s="68"/>
      <c r="AO878" s="70"/>
      <c r="AP878" s="71"/>
      <c r="AQ878" s="70"/>
      <c r="AR878" s="72"/>
      <c r="AS878" s="55"/>
      <c r="AT878" s="55"/>
      <c r="AU878" s="55"/>
      <c r="AV878" s="78"/>
    </row>
    <row r="879" spans="28:48" ht="14.25">
      <c r="AB879" s="68"/>
      <c r="AC879" s="69"/>
      <c r="AD879" s="68"/>
      <c r="AE879" s="69"/>
      <c r="AF879" s="69"/>
      <c r="AG879" s="69"/>
      <c r="AH879" s="68"/>
      <c r="AI879" s="68"/>
      <c r="AJ879" s="68"/>
      <c r="AK879" s="68"/>
      <c r="AL879" s="68"/>
      <c r="AM879" s="68"/>
      <c r="AN879" s="68"/>
      <c r="AO879" s="70"/>
      <c r="AP879" s="71"/>
      <c r="AQ879" s="70"/>
      <c r="AR879" s="72"/>
      <c r="AS879" s="55"/>
      <c r="AT879" s="55"/>
      <c r="AU879" s="55"/>
      <c r="AV879" s="78"/>
    </row>
    <row r="880" spans="28:48" ht="14.25">
      <c r="AB880" s="68"/>
      <c r="AC880" s="69"/>
      <c r="AD880" s="68"/>
      <c r="AE880" s="69"/>
      <c r="AF880" s="69"/>
      <c r="AG880" s="69"/>
      <c r="AH880" s="68"/>
      <c r="AI880" s="68"/>
      <c r="AJ880" s="68"/>
      <c r="AK880" s="68"/>
      <c r="AL880" s="68"/>
      <c r="AM880" s="68"/>
      <c r="AN880" s="68"/>
      <c r="AO880" s="70"/>
      <c r="AP880" s="71"/>
      <c r="AQ880" s="70"/>
      <c r="AR880" s="72"/>
      <c r="AS880" s="55"/>
      <c r="AT880" s="55"/>
      <c r="AU880" s="55"/>
      <c r="AV880" s="78"/>
    </row>
    <row r="881" spans="28:48" ht="14.25">
      <c r="AB881" s="68"/>
      <c r="AC881" s="69"/>
      <c r="AD881" s="68"/>
      <c r="AE881" s="69"/>
      <c r="AF881" s="69"/>
      <c r="AG881" s="69"/>
      <c r="AH881" s="68"/>
      <c r="AI881" s="68"/>
      <c r="AJ881" s="68"/>
      <c r="AK881" s="68"/>
      <c r="AL881" s="68"/>
      <c r="AM881" s="68"/>
      <c r="AN881" s="68"/>
      <c r="AO881" s="70"/>
      <c r="AP881" s="71"/>
      <c r="AQ881" s="70"/>
      <c r="AR881" s="72"/>
      <c r="AS881" s="55"/>
      <c r="AT881" s="55"/>
      <c r="AU881" s="55"/>
      <c r="AV881" s="78"/>
    </row>
    <row r="882" spans="28:48" ht="14.25">
      <c r="AB882" s="68"/>
      <c r="AC882" s="69"/>
      <c r="AD882" s="68"/>
      <c r="AE882" s="69"/>
      <c r="AF882" s="69"/>
      <c r="AG882" s="69"/>
      <c r="AH882" s="68"/>
      <c r="AI882" s="68"/>
      <c r="AJ882" s="68"/>
      <c r="AK882" s="68"/>
      <c r="AL882" s="68"/>
      <c r="AM882" s="68"/>
      <c r="AN882" s="68"/>
      <c r="AO882" s="70"/>
      <c r="AP882" s="71"/>
      <c r="AQ882" s="70"/>
      <c r="AR882" s="72"/>
      <c r="AS882" s="55"/>
      <c r="AT882" s="55"/>
      <c r="AU882" s="55"/>
      <c r="AV882" s="78"/>
    </row>
    <row r="883" spans="28:48" ht="14.25">
      <c r="AB883" s="68"/>
      <c r="AC883" s="69"/>
      <c r="AD883" s="68"/>
      <c r="AE883" s="69"/>
      <c r="AF883" s="69"/>
      <c r="AG883" s="69"/>
      <c r="AH883" s="68"/>
      <c r="AI883" s="68"/>
      <c r="AJ883" s="68"/>
      <c r="AK883" s="68"/>
      <c r="AL883" s="68"/>
      <c r="AM883" s="68"/>
      <c r="AN883" s="68"/>
      <c r="AO883" s="70"/>
      <c r="AP883" s="71"/>
      <c r="AQ883" s="70"/>
      <c r="AR883" s="72"/>
      <c r="AS883" s="55"/>
      <c r="AT883" s="55"/>
      <c r="AU883" s="55"/>
      <c r="AV883" s="78"/>
    </row>
    <row r="884" spans="28:48" ht="14.25">
      <c r="AB884" s="68"/>
      <c r="AC884" s="69"/>
      <c r="AD884" s="68"/>
      <c r="AE884" s="69"/>
      <c r="AF884" s="69"/>
      <c r="AG884" s="69"/>
      <c r="AH884" s="68"/>
      <c r="AI884" s="68"/>
      <c r="AJ884" s="68"/>
      <c r="AK884" s="68"/>
      <c r="AL884" s="68"/>
      <c r="AM884" s="68"/>
      <c r="AN884" s="68"/>
      <c r="AO884" s="70"/>
      <c r="AP884" s="71"/>
      <c r="AQ884" s="70"/>
      <c r="AR884" s="72"/>
      <c r="AS884" s="55"/>
      <c r="AT884" s="55"/>
      <c r="AU884" s="55"/>
      <c r="AV884" s="78"/>
    </row>
    <row r="885" spans="28:48" ht="14.25">
      <c r="AB885" s="68"/>
      <c r="AC885" s="69"/>
      <c r="AD885" s="68"/>
      <c r="AE885" s="69"/>
      <c r="AF885" s="69"/>
      <c r="AG885" s="69"/>
      <c r="AH885" s="68"/>
      <c r="AI885" s="68"/>
      <c r="AJ885" s="68"/>
      <c r="AK885" s="68"/>
      <c r="AL885" s="68"/>
      <c r="AM885" s="68"/>
      <c r="AN885" s="68"/>
      <c r="AO885" s="70"/>
      <c r="AP885" s="71"/>
      <c r="AQ885" s="70"/>
      <c r="AR885" s="72"/>
      <c r="AS885" s="55"/>
      <c r="AT885" s="55"/>
      <c r="AU885" s="55"/>
      <c r="AV885" s="78"/>
    </row>
    <row r="886" spans="28:48" ht="14.25">
      <c r="AB886" s="68"/>
      <c r="AC886" s="69"/>
      <c r="AD886" s="68"/>
      <c r="AE886" s="69"/>
      <c r="AF886" s="69"/>
      <c r="AG886" s="69"/>
      <c r="AH886" s="68"/>
      <c r="AI886" s="68"/>
      <c r="AJ886" s="68"/>
      <c r="AK886" s="68"/>
      <c r="AL886" s="68"/>
      <c r="AM886" s="68"/>
      <c r="AN886" s="68"/>
      <c r="AO886" s="70"/>
      <c r="AP886" s="71"/>
      <c r="AQ886" s="70"/>
      <c r="AR886" s="72"/>
      <c r="AS886" s="55"/>
      <c r="AT886" s="55"/>
      <c r="AU886" s="55"/>
      <c r="AV886" s="78"/>
    </row>
    <row r="887" spans="28:48" ht="14.25">
      <c r="AB887" s="68"/>
      <c r="AC887" s="69"/>
      <c r="AD887" s="68"/>
      <c r="AE887" s="69"/>
      <c r="AF887" s="69"/>
      <c r="AG887" s="69"/>
      <c r="AH887" s="68"/>
      <c r="AI887" s="68"/>
      <c r="AJ887" s="68"/>
      <c r="AK887" s="68"/>
      <c r="AL887" s="68"/>
      <c r="AM887" s="68"/>
      <c r="AN887" s="68"/>
      <c r="AO887" s="70"/>
      <c r="AP887" s="71"/>
      <c r="AQ887" s="70"/>
      <c r="AR887" s="72"/>
      <c r="AS887" s="55"/>
      <c r="AT887" s="55"/>
      <c r="AU887" s="55"/>
      <c r="AV887" s="78"/>
    </row>
    <row r="888" spans="28:48" ht="14.25">
      <c r="AB888" s="68"/>
      <c r="AC888" s="69"/>
      <c r="AD888" s="68"/>
      <c r="AE888" s="69"/>
      <c r="AF888" s="69"/>
      <c r="AG888" s="69"/>
      <c r="AH888" s="68"/>
      <c r="AI888" s="68"/>
      <c r="AJ888" s="68"/>
      <c r="AK888" s="68"/>
      <c r="AL888" s="68"/>
      <c r="AM888" s="68"/>
      <c r="AN888" s="68"/>
      <c r="AO888" s="70"/>
      <c r="AP888" s="71"/>
      <c r="AQ888" s="70"/>
      <c r="AR888" s="72"/>
      <c r="AS888" s="55"/>
      <c r="AT888" s="55"/>
      <c r="AU888" s="55"/>
      <c r="AV888" s="78"/>
    </row>
    <row r="889" spans="28:48" ht="14.25">
      <c r="AB889" s="68"/>
      <c r="AC889" s="69"/>
      <c r="AD889" s="68"/>
      <c r="AE889" s="69"/>
      <c r="AF889" s="69"/>
      <c r="AG889" s="69"/>
      <c r="AH889" s="68"/>
      <c r="AI889" s="68"/>
      <c r="AJ889" s="68"/>
      <c r="AK889" s="68"/>
      <c r="AL889" s="68"/>
      <c r="AM889" s="68"/>
      <c r="AN889" s="68"/>
      <c r="AO889" s="70"/>
      <c r="AP889" s="71"/>
      <c r="AQ889" s="70"/>
      <c r="AR889" s="72"/>
      <c r="AS889" s="55"/>
      <c r="AT889" s="55"/>
      <c r="AU889" s="55"/>
      <c r="AV889" s="78"/>
    </row>
    <row r="890" spans="28:48" ht="14.25">
      <c r="AB890" s="68"/>
      <c r="AC890" s="69"/>
      <c r="AD890" s="68"/>
      <c r="AE890" s="69"/>
      <c r="AF890" s="69"/>
      <c r="AG890" s="69"/>
      <c r="AH890" s="68"/>
      <c r="AI890" s="68"/>
      <c r="AJ890" s="68"/>
      <c r="AK890" s="68"/>
      <c r="AL890" s="68"/>
      <c r="AM890" s="68"/>
      <c r="AN890" s="68"/>
      <c r="AO890" s="70"/>
      <c r="AP890" s="71"/>
      <c r="AQ890" s="70"/>
      <c r="AR890" s="72"/>
      <c r="AS890" s="55"/>
      <c r="AT890" s="55"/>
      <c r="AU890" s="55"/>
      <c r="AV890" s="78"/>
    </row>
    <row r="891" spans="28:48" ht="14.25">
      <c r="AB891" s="68"/>
      <c r="AC891" s="69"/>
      <c r="AD891" s="68"/>
      <c r="AE891" s="69"/>
      <c r="AF891" s="69"/>
      <c r="AG891" s="69"/>
      <c r="AH891" s="68"/>
      <c r="AI891" s="68"/>
      <c r="AJ891" s="68"/>
      <c r="AK891" s="68"/>
      <c r="AL891" s="68"/>
      <c r="AM891" s="68"/>
      <c r="AN891" s="68"/>
      <c r="AO891" s="70"/>
      <c r="AP891" s="71"/>
      <c r="AQ891" s="70"/>
      <c r="AR891" s="72"/>
      <c r="AS891" s="55"/>
      <c r="AT891" s="55"/>
      <c r="AU891" s="55"/>
      <c r="AV891" s="78"/>
    </row>
    <row r="892" spans="28:48" ht="14.25">
      <c r="AB892" s="68"/>
      <c r="AC892" s="69"/>
      <c r="AD892" s="68"/>
      <c r="AE892" s="69"/>
      <c r="AF892" s="69"/>
      <c r="AG892" s="69"/>
      <c r="AH892" s="68"/>
      <c r="AI892" s="68"/>
      <c r="AJ892" s="68"/>
      <c r="AK892" s="68"/>
      <c r="AL892" s="68"/>
      <c r="AM892" s="68"/>
      <c r="AN892" s="68"/>
      <c r="AO892" s="70"/>
      <c r="AP892" s="71"/>
      <c r="AQ892" s="70"/>
      <c r="AR892" s="72"/>
      <c r="AS892" s="55"/>
      <c r="AT892" s="55"/>
      <c r="AU892" s="55"/>
      <c r="AV892" s="78"/>
    </row>
    <row r="893" spans="28:48" ht="14.25">
      <c r="AB893" s="68"/>
      <c r="AC893" s="69"/>
      <c r="AD893" s="68"/>
      <c r="AE893" s="69"/>
      <c r="AF893" s="69"/>
      <c r="AG893" s="69"/>
      <c r="AH893" s="68"/>
      <c r="AI893" s="68"/>
      <c r="AJ893" s="68"/>
      <c r="AK893" s="68"/>
      <c r="AL893" s="68"/>
      <c r="AM893" s="68"/>
      <c r="AN893" s="68"/>
      <c r="AO893" s="70"/>
      <c r="AP893" s="71"/>
      <c r="AQ893" s="70"/>
      <c r="AR893" s="72"/>
      <c r="AS893" s="55"/>
      <c r="AT893" s="55"/>
      <c r="AU893" s="55"/>
      <c r="AV893" s="78"/>
    </row>
    <row r="894" spans="28:48" ht="14.25">
      <c r="AB894" s="68"/>
      <c r="AC894" s="69"/>
      <c r="AD894" s="68"/>
      <c r="AE894" s="69"/>
      <c r="AF894" s="69"/>
      <c r="AG894" s="69"/>
      <c r="AH894" s="68"/>
      <c r="AI894" s="68"/>
      <c r="AJ894" s="68"/>
      <c r="AK894" s="68"/>
      <c r="AL894" s="68"/>
      <c r="AM894" s="68"/>
      <c r="AN894" s="68"/>
      <c r="AO894" s="70"/>
      <c r="AP894" s="71"/>
      <c r="AQ894" s="70"/>
      <c r="AR894" s="72"/>
      <c r="AS894" s="55"/>
      <c r="AT894" s="55"/>
      <c r="AU894" s="55"/>
      <c r="AV894" s="78"/>
    </row>
    <row r="895" spans="28:48" ht="14.25">
      <c r="AB895" s="68"/>
      <c r="AC895" s="69"/>
      <c r="AD895" s="68"/>
      <c r="AE895" s="69"/>
      <c r="AF895" s="69"/>
      <c r="AG895" s="69"/>
      <c r="AH895" s="68"/>
      <c r="AI895" s="68"/>
      <c r="AJ895" s="68"/>
      <c r="AK895" s="68"/>
      <c r="AL895" s="68"/>
      <c r="AM895" s="68"/>
      <c r="AN895" s="68"/>
      <c r="AO895" s="70"/>
      <c r="AP895" s="71"/>
      <c r="AQ895" s="70"/>
      <c r="AR895" s="72"/>
      <c r="AS895" s="55"/>
      <c r="AT895" s="55"/>
      <c r="AU895" s="55"/>
      <c r="AV895" s="78"/>
    </row>
    <row r="896" spans="28:48" ht="14.25">
      <c r="AB896" s="68"/>
      <c r="AC896" s="69"/>
      <c r="AD896" s="68"/>
      <c r="AE896" s="69"/>
      <c r="AF896" s="69"/>
      <c r="AG896" s="69"/>
      <c r="AH896" s="68"/>
      <c r="AI896" s="68"/>
      <c r="AJ896" s="68"/>
      <c r="AK896" s="68"/>
      <c r="AL896" s="68"/>
      <c r="AM896" s="68"/>
      <c r="AN896" s="68"/>
      <c r="AO896" s="70"/>
      <c r="AP896" s="71"/>
      <c r="AQ896" s="70"/>
      <c r="AR896" s="72"/>
      <c r="AS896" s="55"/>
      <c r="AT896" s="55"/>
      <c r="AU896" s="55"/>
      <c r="AV896" s="78"/>
    </row>
    <row r="897" spans="28:48" ht="14.25">
      <c r="AB897" s="68"/>
      <c r="AC897" s="69"/>
      <c r="AD897" s="68"/>
      <c r="AE897" s="69"/>
      <c r="AF897" s="69"/>
      <c r="AG897" s="69"/>
      <c r="AH897" s="68"/>
      <c r="AI897" s="68"/>
      <c r="AJ897" s="68"/>
      <c r="AK897" s="68"/>
      <c r="AL897" s="68"/>
      <c r="AM897" s="68"/>
      <c r="AN897" s="68"/>
      <c r="AO897" s="70"/>
      <c r="AP897" s="71"/>
      <c r="AQ897" s="70"/>
      <c r="AR897" s="72"/>
      <c r="AS897" s="55"/>
      <c r="AT897" s="55"/>
      <c r="AU897" s="55"/>
      <c r="AV897" s="78"/>
    </row>
    <row r="898" spans="28:48" ht="14.25">
      <c r="AB898" s="68"/>
      <c r="AC898" s="69"/>
      <c r="AD898" s="68"/>
      <c r="AE898" s="69"/>
      <c r="AF898" s="69"/>
      <c r="AG898" s="69"/>
      <c r="AH898" s="68"/>
      <c r="AI898" s="68"/>
      <c r="AJ898" s="68"/>
      <c r="AK898" s="68"/>
      <c r="AL898" s="68"/>
      <c r="AM898" s="68"/>
      <c r="AN898" s="68"/>
      <c r="AO898" s="70"/>
      <c r="AP898" s="71"/>
      <c r="AQ898" s="70"/>
      <c r="AR898" s="72"/>
      <c r="AS898" s="55"/>
      <c r="AT898" s="55"/>
      <c r="AU898" s="55"/>
      <c r="AV898" s="78"/>
    </row>
    <row r="899" spans="28:48" ht="14.25">
      <c r="AB899" s="68"/>
      <c r="AC899" s="69"/>
      <c r="AD899" s="68"/>
      <c r="AE899" s="69"/>
      <c r="AF899" s="69"/>
      <c r="AG899" s="69"/>
      <c r="AH899" s="68"/>
      <c r="AI899" s="68"/>
      <c r="AJ899" s="68"/>
      <c r="AK899" s="68"/>
      <c r="AL899" s="68"/>
      <c r="AM899" s="68"/>
      <c r="AN899" s="68"/>
      <c r="AO899" s="70"/>
      <c r="AP899" s="71"/>
      <c r="AQ899" s="70"/>
      <c r="AR899" s="72"/>
      <c r="AS899" s="55"/>
      <c r="AT899" s="55"/>
      <c r="AU899" s="55"/>
      <c r="AV899" s="78"/>
    </row>
    <row r="900" spans="28:48" ht="14.25">
      <c r="AB900" s="68"/>
      <c r="AC900" s="69"/>
      <c r="AD900" s="68"/>
      <c r="AE900" s="69"/>
      <c r="AF900" s="69"/>
      <c r="AG900" s="69"/>
      <c r="AH900" s="68"/>
      <c r="AI900" s="68"/>
      <c r="AJ900" s="68"/>
      <c r="AK900" s="68"/>
      <c r="AL900" s="68"/>
      <c r="AM900" s="68"/>
      <c r="AN900" s="68"/>
      <c r="AO900" s="70"/>
      <c r="AP900" s="71"/>
      <c r="AQ900" s="70"/>
      <c r="AR900" s="72"/>
      <c r="AS900" s="55"/>
      <c r="AT900" s="55"/>
      <c r="AU900" s="55"/>
      <c r="AV900" s="78"/>
    </row>
    <row r="901" spans="28:48" ht="14.25">
      <c r="AB901" s="68"/>
      <c r="AC901" s="69"/>
      <c r="AD901" s="68"/>
      <c r="AE901" s="69"/>
      <c r="AF901" s="69"/>
      <c r="AG901" s="69"/>
      <c r="AH901" s="68"/>
      <c r="AI901" s="68"/>
      <c r="AJ901" s="68"/>
      <c r="AK901" s="68"/>
      <c r="AL901" s="68"/>
      <c r="AM901" s="68"/>
      <c r="AN901" s="68"/>
      <c r="AO901" s="70"/>
      <c r="AP901" s="71"/>
      <c r="AQ901" s="70"/>
      <c r="AR901" s="72"/>
      <c r="AS901" s="55"/>
      <c r="AT901" s="55"/>
      <c r="AU901" s="55"/>
      <c r="AV901" s="78"/>
    </row>
    <row r="902" spans="28:48" ht="14.25">
      <c r="AB902" s="68"/>
      <c r="AC902" s="69"/>
      <c r="AD902" s="68"/>
      <c r="AE902" s="69"/>
      <c r="AF902" s="69"/>
      <c r="AG902" s="69"/>
      <c r="AH902" s="68"/>
      <c r="AI902" s="68"/>
      <c r="AJ902" s="68"/>
      <c r="AK902" s="68"/>
      <c r="AL902" s="68"/>
      <c r="AM902" s="68"/>
      <c r="AN902" s="68"/>
      <c r="AO902" s="70"/>
      <c r="AP902" s="71"/>
      <c r="AQ902" s="70"/>
      <c r="AR902" s="72"/>
      <c r="AS902" s="55"/>
      <c r="AT902" s="55"/>
      <c r="AU902" s="55"/>
      <c r="AV902" s="78"/>
    </row>
    <row r="903" spans="28:48" ht="14.25">
      <c r="AB903" s="68"/>
      <c r="AC903" s="69"/>
      <c r="AD903" s="68"/>
      <c r="AE903" s="69"/>
      <c r="AF903" s="69"/>
      <c r="AG903" s="69"/>
      <c r="AH903" s="68"/>
      <c r="AI903" s="68"/>
      <c r="AJ903" s="68"/>
      <c r="AK903" s="68"/>
      <c r="AL903" s="68"/>
      <c r="AM903" s="68"/>
      <c r="AN903" s="68"/>
      <c r="AO903" s="70"/>
      <c r="AP903" s="71"/>
      <c r="AQ903" s="70"/>
      <c r="AR903" s="72"/>
      <c r="AS903" s="55"/>
      <c r="AT903" s="55"/>
      <c r="AU903" s="55"/>
      <c r="AV903" s="78"/>
    </row>
    <row r="904" spans="28:48" ht="14.25">
      <c r="AB904" s="68"/>
      <c r="AC904" s="69"/>
      <c r="AD904" s="68"/>
      <c r="AE904" s="69"/>
      <c r="AF904" s="69"/>
      <c r="AG904" s="69"/>
      <c r="AH904" s="68"/>
      <c r="AI904" s="68"/>
      <c r="AJ904" s="68"/>
      <c r="AK904" s="68"/>
      <c r="AL904" s="68"/>
      <c r="AM904" s="68"/>
      <c r="AN904" s="68"/>
      <c r="AO904" s="70"/>
      <c r="AP904" s="71"/>
      <c r="AQ904" s="70"/>
      <c r="AR904" s="72"/>
      <c r="AS904" s="55"/>
      <c r="AT904" s="55"/>
      <c r="AU904" s="55"/>
      <c r="AV904" s="78"/>
    </row>
    <row r="905" spans="28:48" ht="14.25">
      <c r="AB905" s="68"/>
      <c r="AC905" s="69"/>
      <c r="AD905" s="68"/>
      <c r="AE905" s="69"/>
      <c r="AF905" s="69"/>
      <c r="AG905" s="69"/>
      <c r="AH905" s="68"/>
      <c r="AI905" s="68"/>
      <c r="AJ905" s="68"/>
      <c r="AK905" s="68"/>
      <c r="AL905" s="68"/>
      <c r="AM905" s="68"/>
      <c r="AN905" s="68"/>
      <c r="AO905" s="70"/>
      <c r="AP905" s="71"/>
      <c r="AQ905" s="70"/>
      <c r="AR905" s="72"/>
      <c r="AS905" s="55"/>
      <c r="AT905" s="55"/>
      <c r="AU905" s="55"/>
      <c r="AV905" s="78"/>
    </row>
    <row r="906" spans="28:48" ht="14.25">
      <c r="AB906" s="68"/>
      <c r="AC906" s="69"/>
      <c r="AD906" s="68"/>
      <c r="AE906" s="69"/>
      <c r="AF906" s="69"/>
      <c r="AG906" s="69"/>
      <c r="AH906" s="68"/>
      <c r="AI906" s="68"/>
      <c r="AJ906" s="68"/>
      <c r="AK906" s="68"/>
      <c r="AL906" s="68"/>
      <c r="AM906" s="68"/>
      <c r="AN906" s="68"/>
      <c r="AO906" s="70"/>
      <c r="AP906" s="71"/>
      <c r="AQ906" s="70"/>
      <c r="AR906" s="72"/>
      <c r="AS906" s="55"/>
      <c r="AT906" s="55"/>
      <c r="AU906" s="55"/>
      <c r="AV906" s="78"/>
    </row>
    <row r="907" spans="28:48" ht="14.25">
      <c r="AB907" s="68"/>
      <c r="AC907" s="69"/>
      <c r="AD907" s="68"/>
      <c r="AE907" s="69"/>
      <c r="AF907" s="69"/>
      <c r="AG907" s="69"/>
      <c r="AH907" s="68"/>
      <c r="AI907" s="68"/>
      <c r="AJ907" s="68"/>
      <c r="AK907" s="68"/>
      <c r="AL907" s="68"/>
      <c r="AM907" s="68"/>
      <c r="AN907" s="68"/>
      <c r="AO907" s="70"/>
      <c r="AP907" s="71"/>
      <c r="AQ907" s="70"/>
      <c r="AR907" s="72"/>
      <c r="AS907" s="55"/>
      <c r="AT907" s="55"/>
      <c r="AU907" s="55"/>
      <c r="AV907" s="78"/>
    </row>
    <row r="908" spans="28:48" ht="14.25">
      <c r="AB908" s="68"/>
      <c r="AC908" s="69"/>
      <c r="AD908" s="68"/>
      <c r="AE908" s="69"/>
      <c r="AF908" s="69"/>
      <c r="AG908" s="69"/>
      <c r="AH908" s="68"/>
      <c r="AI908" s="68"/>
      <c r="AJ908" s="68"/>
      <c r="AK908" s="68"/>
      <c r="AL908" s="68"/>
      <c r="AM908" s="68"/>
      <c r="AN908" s="68"/>
      <c r="AO908" s="70"/>
      <c r="AP908" s="71"/>
      <c r="AQ908" s="70"/>
      <c r="AR908" s="72"/>
      <c r="AS908" s="55"/>
      <c r="AT908" s="55"/>
      <c r="AU908" s="55"/>
      <c r="AV908" s="78"/>
    </row>
    <row r="909" spans="28:48" ht="14.25">
      <c r="AB909" s="68"/>
      <c r="AC909" s="69"/>
      <c r="AD909" s="68"/>
      <c r="AE909" s="69"/>
      <c r="AF909" s="69"/>
      <c r="AG909" s="69"/>
      <c r="AH909" s="68"/>
      <c r="AI909" s="68"/>
      <c r="AJ909" s="68"/>
      <c r="AK909" s="68"/>
      <c r="AL909" s="68"/>
      <c r="AM909" s="68"/>
      <c r="AN909" s="68"/>
      <c r="AO909" s="70"/>
      <c r="AP909" s="71"/>
      <c r="AQ909" s="70"/>
      <c r="AR909" s="72"/>
      <c r="AS909" s="55"/>
      <c r="AT909" s="55"/>
      <c r="AU909" s="55"/>
      <c r="AV909" s="78"/>
    </row>
    <row r="910" spans="28:48" ht="14.25">
      <c r="AB910" s="68"/>
      <c r="AC910" s="69"/>
      <c r="AD910" s="68"/>
      <c r="AE910" s="69"/>
      <c r="AF910" s="69"/>
      <c r="AG910" s="69"/>
      <c r="AH910" s="68"/>
      <c r="AI910" s="68"/>
      <c r="AJ910" s="68"/>
      <c r="AK910" s="68"/>
      <c r="AL910" s="68"/>
      <c r="AM910" s="68"/>
      <c r="AN910" s="68"/>
      <c r="AO910" s="70"/>
      <c r="AP910" s="71"/>
      <c r="AQ910" s="70"/>
      <c r="AR910" s="72"/>
      <c r="AS910" s="55"/>
      <c r="AT910" s="55"/>
      <c r="AU910" s="55"/>
      <c r="AV910" s="78"/>
    </row>
    <row r="911" spans="28:48" ht="14.25">
      <c r="AB911" s="68"/>
      <c r="AC911" s="69"/>
      <c r="AD911" s="68"/>
      <c r="AE911" s="69"/>
      <c r="AF911" s="69"/>
      <c r="AG911" s="69"/>
      <c r="AH911" s="68"/>
      <c r="AI911" s="68"/>
      <c r="AJ911" s="68"/>
      <c r="AK911" s="68"/>
      <c r="AL911" s="68"/>
      <c r="AM911" s="68"/>
      <c r="AN911" s="68"/>
      <c r="AO911" s="70"/>
      <c r="AP911" s="71"/>
      <c r="AQ911" s="70"/>
      <c r="AR911" s="72"/>
      <c r="AS911" s="55"/>
      <c r="AT911" s="55"/>
      <c r="AU911" s="55"/>
      <c r="AV911" s="78"/>
    </row>
    <row r="912" spans="28:48" ht="14.25">
      <c r="AB912" s="68"/>
      <c r="AC912" s="69"/>
      <c r="AD912" s="68"/>
      <c r="AE912" s="69"/>
      <c r="AF912" s="69"/>
      <c r="AG912" s="69"/>
      <c r="AH912" s="68"/>
      <c r="AI912" s="68"/>
      <c r="AJ912" s="68"/>
      <c r="AK912" s="68"/>
      <c r="AL912" s="68"/>
      <c r="AM912" s="68"/>
      <c r="AN912" s="68"/>
      <c r="AO912" s="70"/>
      <c r="AP912" s="71"/>
      <c r="AQ912" s="70"/>
      <c r="AR912" s="72"/>
      <c r="AS912" s="55"/>
      <c r="AT912" s="55"/>
      <c r="AU912" s="55"/>
      <c r="AV912" s="78"/>
    </row>
    <row r="913" spans="28:48" ht="14.25">
      <c r="AB913" s="68"/>
      <c r="AC913" s="69"/>
      <c r="AD913" s="68"/>
      <c r="AE913" s="69"/>
      <c r="AF913" s="69"/>
      <c r="AG913" s="69"/>
      <c r="AH913" s="68"/>
      <c r="AI913" s="68"/>
      <c r="AJ913" s="68"/>
      <c r="AK913" s="68"/>
      <c r="AL913" s="68"/>
      <c r="AM913" s="68"/>
      <c r="AN913" s="68"/>
      <c r="AO913" s="70"/>
      <c r="AP913" s="71"/>
      <c r="AQ913" s="70"/>
      <c r="AR913" s="72"/>
      <c r="AS913" s="55"/>
      <c r="AT913" s="55"/>
      <c r="AU913" s="55"/>
      <c r="AV913" s="78"/>
    </row>
    <row r="914" spans="28:48" ht="14.25">
      <c r="AB914" s="68"/>
      <c r="AC914" s="69"/>
      <c r="AD914" s="68"/>
      <c r="AE914" s="69"/>
      <c r="AF914" s="69"/>
      <c r="AG914" s="69"/>
      <c r="AH914" s="68"/>
      <c r="AI914" s="68"/>
      <c r="AJ914" s="68"/>
      <c r="AK914" s="68"/>
      <c r="AL914" s="68"/>
      <c r="AM914" s="68"/>
      <c r="AN914" s="68"/>
      <c r="AO914" s="70"/>
      <c r="AP914" s="71"/>
      <c r="AQ914" s="70"/>
      <c r="AR914" s="72"/>
      <c r="AS914" s="55"/>
      <c r="AT914" s="55"/>
      <c r="AU914" s="55"/>
      <c r="AV914" s="78"/>
    </row>
    <row r="915" spans="28:48" ht="14.25">
      <c r="AB915" s="68"/>
      <c r="AC915" s="69"/>
      <c r="AD915" s="68"/>
      <c r="AE915" s="69"/>
      <c r="AF915" s="69"/>
      <c r="AG915" s="69"/>
      <c r="AH915" s="68"/>
      <c r="AI915" s="68"/>
      <c r="AJ915" s="68"/>
      <c r="AK915" s="68"/>
      <c r="AL915" s="68"/>
      <c r="AM915" s="68"/>
      <c r="AN915" s="68"/>
      <c r="AO915" s="70"/>
      <c r="AP915" s="71"/>
      <c r="AQ915" s="70"/>
      <c r="AR915" s="72"/>
      <c r="AS915" s="55"/>
      <c r="AT915" s="55"/>
      <c r="AU915" s="55"/>
      <c r="AV915" s="78"/>
    </row>
    <row r="916" spans="28:48" ht="14.25">
      <c r="AB916" s="68"/>
      <c r="AC916" s="69"/>
      <c r="AD916" s="68"/>
      <c r="AE916" s="69"/>
      <c r="AF916" s="69"/>
      <c r="AG916" s="69"/>
      <c r="AH916" s="68"/>
      <c r="AI916" s="68"/>
      <c r="AJ916" s="68"/>
      <c r="AK916" s="68"/>
      <c r="AL916" s="68"/>
      <c r="AM916" s="68"/>
      <c r="AN916" s="68"/>
      <c r="AO916" s="70"/>
      <c r="AP916" s="71"/>
      <c r="AQ916" s="70"/>
      <c r="AR916" s="72"/>
      <c r="AS916" s="55"/>
      <c r="AT916" s="55"/>
      <c r="AU916" s="55"/>
      <c r="AV916" s="78"/>
    </row>
    <row r="917" spans="28:48" ht="14.25">
      <c r="AB917" s="68"/>
      <c r="AC917" s="69"/>
      <c r="AD917" s="68"/>
      <c r="AE917" s="69"/>
      <c r="AF917" s="69"/>
      <c r="AG917" s="69"/>
      <c r="AH917" s="68"/>
      <c r="AI917" s="68"/>
      <c r="AJ917" s="68"/>
      <c r="AK917" s="68"/>
      <c r="AL917" s="68"/>
      <c r="AM917" s="68"/>
      <c r="AN917" s="68"/>
      <c r="AO917" s="70"/>
      <c r="AP917" s="71"/>
      <c r="AQ917" s="70"/>
      <c r="AR917" s="72"/>
      <c r="AS917" s="55"/>
      <c r="AT917" s="55"/>
      <c r="AU917" s="55"/>
      <c r="AV917" s="78"/>
    </row>
    <row r="918" spans="28:48" ht="14.25">
      <c r="AB918" s="68"/>
      <c r="AC918" s="69"/>
      <c r="AD918" s="68"/>
      <c r="AE918" s="69"/>
      <c r="AF918" s="69"/>
      <c r="AG918" s="69"/>
      <c r="AH918" s="68"/>
      <c r="AI918" s="68"/>
      <c r="AJ918" s="68"/>
      <c r="AK918" s="68"/>
      <c r="AL918" s="68"/>
      <c r="AM918" s="68"/>
      <c r="AN918" s="68"/>
      <c r="AO918" s="70"/>
      <c r="AP918" s="71"/>
      <c r="AQ918" s="70"/>
      <c r="AR918" s="72"/>
      <c r="AS918" s="55"/>
      <c r="AT918" s="55"/>
      <c r="AU918" s="55"/>
      <c r="AV918" s="78"/>
    </row>
    <row r="919" spans="28:48" ht="14.25">
      <c r="AB919" s="68"/>
      <c r="AC919" s="69"/>
      <c r="AD919" s="68"/>
      <c r="AE919" s="69"/>
      <c r="AF919" s="69"/>
      <c r="AG919" s="69"/>
      <c r="AH919" s="68"/>
      <c r="AI919" s="68"/>
      <c r="AJ919" s="68"/>
      <c r="AK919" s="68"/>
      <c r="AL919" s="68"/>
      <c r="AM919" s="68"/>
      <c r="AN919" s="68"/>
      <c r="AO919" s="70"/>
      <c r="AP919" s="71"/>
      <c r="AQ919" s="70"/>
      <c r="AR919" s="72"/>
      <c r="AS919" s="55"/>
      <c r="AT919" s="55"/>
      <c r="AU919" s="55"/>
      <c r="AV919" s="78"/>
    </row>
    <row r="920" spans="28:48" ht="14.25">
      <c r="AB920" s="68"/>
      <c r="AC920" s="69"/>
      <c r="AD920" s="68"/>
      <c r="AE920" s="69"/>
      <c r="AF920" s="69"/>
      <c r="AG920" s="69"/>
      <c r="AH920" s="68"/>
      <c r="AI920" s="68"/>
      <c r="AJ920" s="68"/>
      <c r="AK920" s="68"/>
      <c r="AL920" s="68"/>
      <c r="AM920" s="68"/>
      <c r="AN920" s="68"/>
      <c r="AO920" s="70"/>
      <c r="AP920" s="71"/>
      <c r="AQ920" s="70"/>
      <c r="AR920" s="72"/>
      <c r="AS920" s="55"/>
      <c r="AT920" s="55"/>
      <c r="AU920" s="55"/>
      <c r="AV920" s="78"/>
    </row>
    <row r="921" spans="28:48" ht="14.25">
      <c r="AB921" s="68"/>
      <c r="AC921" s="69"/>
      <c r="AD921" s="68"/>
      <c r="AE921" s="69"/>
      <c r="AF921" s="69"/>
      <c r="AG921" s="69"/>
      <c r="AH921" s="68"/>
      <c r="AI921" s="68"/>
      <c r="AJ921" s="68"/>
      <c r="AK921" s="68"/>
      <c r="AL921" s="68"/>
      <c r="AM921" s="68"/>
      <c r="AN921" s="68"/>
      <c r="AO921" s="70"/>
      <c r="AP921" s="71"/>
      <c r="AQ921" s="70"/>
      <c r="AR921" s="72"/>
      <c r="AS921" s="55"/>
      <c r="AT921" s="55"/>
      <c r="AU921" s="55"/>
      <c r="AV921" s="78"/>
    </row>
    <row r="922" spans="28:48" ht="14.25">
      <c r="AB922" s="68"/>
      <c r="AC922" s="69"/>
      <c r="AD922" s="68"/>
      <c r="AE922" s="69"/>
      <c r="AF922" s="69"/>
      <c r="AG922" s="69"/>
      <c r="AH922" s="68"/>
      <c r="AI922" s="68"/>
      <c r="AJ922" s="68"/>
      <c r="AK922" s="68"/>
      <c r="AL922" s="68"/>
      <c r="AM922" s="68"/>
      <c r="AN922" s="68"/>
      <c r="AO922" s="70"/>
      <c r="AP922" s="71"/>
      <c r="AQ922" s="70"/>
      <c r="AR922" s="72"/>
      <c r="AS922" s="55"/>
      <c r="AT922" s="55"/>
      <c r="AU922" s="55"/>
      <c r="AV922" s="78"/>
    </row>
    <row r="923" spans="28:48" ht="14.25">
      <c r="AB923" s="68"/>
      <c r="AC923" s="69"/>
      <c r="AD923" s="68"/>
      <c r="AE923" s="69"/>
      <c r="AF923" s="69"/>
      <c r="AG923" s="69"/>
      <c r="AH923" s="68"/>
      <c r="AI923" s="68"/>
      <c r="AJ923" s="68"/>
      <c r="AK923" s="68"/>
      <c r="AL923" s="68"/>
      <c r="AM923" s="68"/>
      <c r="AN923" s="68"/>
      <c r="AO923" s="70"/>
      <c r="AP923" s="71"/>
      <c r="AQ923" s="70"/>
      <c r="AR923" s="72"/>
      <c r="AS923" s="55"/>
      <c r="AT923" s="55"/>
      <c r="AU923" s="55"/>
      <c r="AV923" s="78"/>
    </row>
    <row r="924" spans="28:48" ht="14.25">
      <c r="AB924" s="68"/>
      <c r="AC924" s="69"/>
      <c r="AD924" s="68"/>
      <c r="AE924" s="69"/>
      <c r="AF924" s="69"/>
      <c r="AG924" s="69"/>
      <c r="AH924" s="68"/>
      <c r="AI924" s="68"/>
      <c r="AJ924" s="68"/>
      <c r="AK924" s="68"/>
      <c r="AL924" s="68"/>
      <c r="AM924" s="68"/>
      <c r="AN924" s="68"/>
      <c r="AO924" s="70"/>
      <c r="AP924" s="71"/>
      <c r="AQ924" s="70"/>
      <c r="AR924" s="72"/>
      <c r="AS924" s="55"/>
      <c r="AT924" s="55"/>
      <c r="AU924" s="55"/>
      <c r="AV924" s="78"/>
    </row>
    <row r="925" spans="28:48" ht="14.25">
      <c r="AB925" s="68"/>
      <c r="AC925" s="69"/>
      <c r="AD925" s="68"/>
      <c r="AE925" s="69"/>
      <c r="AF925" s="69"/>
      <c r="AG925" s="69"/>
      <c r="AH925" s="68"/>
      <c r="AI925" s="68"/>
      <c r="AJ925" s="68"/>
      <c r="AK925" s="68"/>
      <c r="AL925" s="68"/>
      <c r="AM925" s="68"/>
      <c r="AN925" s="68"/>
      <c r="AO925" s="70"/>
      <c r="AP925" s="71"/>
      <c r="AQ925" s="70"/>
      <c r="AR925" s="72"/>
      <c r="AS925" s="55"/>
      <c r="AT925" s="55"/>
      <c r="AU925" s="55"/>
      <c r="AV925" s="78"/>
    </row>
    <row r="926" spans="28:48" ht="14.25">
      <c r="AB926" s="68"/>
      <c r="AC926" s="69"/>
      <c r="AD926" s="68"/>
      <c r="AE926" s="69"/>
      <c r="AF926" s="69"/>
      <c r="AG926" s="69"/>
      <c r="AH926" s="68"/>
      <c r="AI926" s="68"/>
      <c r="AJ926" s="68"/>
      <c r="AK926" s="68"/>
      <c r="AL926" s="68"/>
      <c r="AM926" s="68"/>
      <c r="AN926" s="68"/>
      <c r="AO926" s="70"/>
      <c r="AP926" s="71"/>
      <c r="AQ926" s="70"/>
      <c r="AR926" s="72"/>
      <c r="AS926" s="55"/>
      <c r="AT926" s="55"/>
      <c r="AU926" s="55"/>
      <c r="AV926" s="78"/>
    </row>
    <row r="927" spans="28:48" ht="14.25">
      <c r="AB927" s="68"/>
      <c r="AC927" s="69"/>
      <c r="AD927" s="68"/>
      <c r="AE927" s="69"/>
      <c r="AF927" s="69"/>
      <c r="AG927" s="69"/>
      <c r="AH927" s="68"/>
      <c r="AI927" s="68"/>
      <c r="AJ927" s="68"/>
      <c r="AK927" s="68"/>
      <c r="AL927" s="68"/>
      <c r="AM927" s="68"/>
      <c r="AN927" s="68"/>
      <c r="AO927" s="70"/>
      <c r="AP927" s="71"/>
      <c r="AQ927" s="70"/>
      <c r="AR927" s="72"/>
      <c r="AS927" s="55"/>
      <c r="AT927" s="55"/>
      <c r="AU927" s="55"/>
      <c r="AV927" s="78"/>
    </row>
    <row r="928" spans="28:48" ht="14.25">
      <c r="AB928" s="68"/>
      <c r="AC928" s="69"/>
      <c r="AD928" s="68"/>
      <c r="AE928" s="69"/>
      <c r="AF928" s="69"/>
      <c r="AG928" s="69"/>
      <c r="AH928" s="68"/>
      <c r="AI928" s="68"/>
      <c r="AJ928" s="68"/>
      <c r="AK928" s="68"/>
      <c r="AL928" s="68"/>
      <c r="AM928" s="68"/>
      <c r="AN928" s="68"/>
      <c r="AO928" s="70"/>
      <c r="AP928" s="71"/>
      <c r="AQ928" s="70"/>
      <c r="AR928" s="72"/>
      <c r="AS928" s="55"/>
      <c r="AT928" s="55"/>
      <c r="AU928" s="55"/>
      <c r="AV928" s="78"/>
    </row>
    <row r="929" spans="28:48" ht="14.25">
      <c r="AB929" s="68"/>
      <c r="AC929" s="69"/>
      <c r="AD929" s="68"/>
      <c r="AE929" s="69"/>
      <c r="AF929" s="69"/>
      <c r="AG929" s="69"/>
      <c r="AH929" s="68"/>
      <c r="AI929" s="68"/>
      <c r="AJ929" s="68"/>
      <c r="AK929" s="68"/>
      <c r="AL929" s="68"/>
      <c r="AM929" s="68"/>
      <c r="AN929" s="68"/>
      <c r="AO929" s="70"/>
      <c r="AP929" s="71"/>
      <c r="AQ929" s="70"/>
      <c r="AR929" s="72"/>
      <c r="AS929" s="55"/>
      <c r="AT929" s="55"/>
      <c r="AU929" s="55"/>
      <c r="AV929" s="78"/>
    </row>
    <row r="930" spans="28:48" ht="14.25">
      <c r="AB930" s="68"/>
      <c r="AC930" s="69"/>
      <c r="AD930" s="68"/>
      <c r="AE930" s="69"/>
      <c r="AF930" s="69"/>
      <c r="AG930" s="69"/>
      <c r="AH930" s="68"/>
      <c r="AI930" s="68"/>
      <c r="AJ930" s="68"/>
      <c r="AK930" s="68"/>
      <c r="AL930" s="68"/>
      <c r="AM930" s="68"/>
      <c r="AN930" s="68"/>
      <c r="AO930" s="70"/>
      <c r="AP930" s="71"/>
      <c r="AQ930" s="70"/>
      <c r="AR930" s="72"/>
      <c r="AS930" s="55"/>
      <c r="AT930" s="55"/>
      <c r="AU930" s="55"/>
      <c r="AV930" s="78"/>
    </row>
    <row r="931" spans="28:48" ht="14.25">
      <c r="AB931" s="68"/>
      <c r="AC931" s="69"/>
      <c r="AD931" s="68"/>
      <c r="AE931" s="69"/>
      <c r="AF931" s="69"/>
      <c r="AG931" s="69"/>
      <c r="AH931" s="68"/>
      <c r="AI931" s="68"/>
      <c r="AJ931" s="68"/>
      <c r="AK931" s="68"/>
      <c r="AL931" s="68"/>
      <c r="AM931" s="68"/>
      <c r="AN931" s="68"/>
      <c r="AO931" s="70"/>
      <c r="AP931" s="71"/>
      <c r="AQ931" s="70"/>
      <c r="AR931" s="72"/>
      <c r="AS931" s="55"/>
      <c r="AT931" s="55"/>
      <c r="AU931" s="55"/>
      <c r="AV931" s="78"/>
    </row>
    <row r="932" spans="28:48" ht="14.25">
      <c r="AB932" s="68"/>
      <c r="AC932" s="69"/>
      <c r="AD932" s="68"/>
      <c r="AE932" s="69"/>
      <c r="AF932" s="69"/>
      <c r="AG932" s="69"/>
      <c r="AH932" s="68"/>
      <c r="AI932" s="68"/>
      <c r="AJ932" s="68"/>
      <c r="AK932" s="68"/>
      <c r="AL932" s="68"/>
      <c r="AM932" s="68"/>
      <c r="AN932" s="68"/>
      <c r="AO932" s="70"/>
      <c r="AP932" s="71"/>
      <c r="AQ932" s="70"/>
      <c r="AR932" s="72"/>
      <c r="AS932" s="55"/>
      <c r="AT932" s="55"/>
      <c r="AU932" s="55"/>
      <c r="AV932" s="78"/>
    </row>
    <row r="933" spans="28:48" ht="14.25">
      <c r="AB933" s="68"/>
      <c r="AC933" s="69"/>
      <c r="AD933" s="68"/>
      <c r="AE933" s="69"/>
      <c r="AF933" s="69"/>
      <c r="AG933" s="69"/>
      <c r="AH933" s="68"/>
      <c r="AI933" s="68"/>
      <c r="AJ933" s="68"/>
      <c r="AK933" s="68"/>
      <c r="AL933" s="68"/>
      <c r="AM933" s="68"/>
      <c r="AN933" s="68"/>
      <c r="AO933" s="70"/>
      <c r="AP933" s="71"/>
      <c r="AQ933" s="70"/>
      <c r="AR933" s="72"/>
      <c r="AS933" s="55"/>
      <c r="AT933" s="55"/>
      <c r="AU933" s="55"/>
      <c r="AV933" s="78"/>
    </row>
    <row r="934" spans="28:48" ht="14.25">
      <c r="AB934" s="68"/>
      <c r="AC934" s="69"/>
      <c r="AD934" s="68"/>
      <c r="AE934" s="69"/>
      <c r="AF934" s="69"/>
      <c r="AG934" s="69"/>
      <c r="AH934" s="68"/>
      <c r="AI934" s="68"/>
      <c r="AJ934" s="68"/>
      <c r="AK934" s="68"/>
      <c r="AL934" s="68"/>
      <c r="AM934" s="68"/>
      <c r="AN934" s="68"/>
      <c r="AO934" s="70"/>
      <c r="AP934" s="71"/>
      <c r="AQ934" s="70"/>
      <c r="AR934" s="72"/>
      <c r="AS934" s="55"/>
      <c r="AT934" s="55"/>
      <c r="AU934" s="55"/>
      <c r="AV934" s="78"/>
    </row>
    <row r="935" spans="28:48" ht="14.25">
      <c r="AB935" s="68"/>
      <c r="AC935" s="69"/>
      <c r="AD935" s="68"/>
      <c r="AE935" s="69"/>
      <c r="AF935" s="69"/>
      <c r="AG935" s="69"/>
      <c r="AH935" s="68"/>
      <c r="AI935" s="68"/>
      <c r="AJ935" s="68"/>
      <c r="AK935" s="68"/>
      <c r="AL935" s="68"/>
      <c r="AM935" s="68"/>
      <c r="AN935" s="68"/>
      <c r="AO935" s="70"/>
      <c r="AP935" s="71"/>
      <c r="AQ935" s="70"/>
      <c r="AR935" s="72"/>
      <c r="AS935" s="55"/>
      <c r="AT935" s="55"/>
      <c r="AU935" s="55"/>
      <c r="AV935" s="78"/>
    </row>
    <row r="936" spans="28:48" ht="14.25">
      <c r="AB936" s="68"/>
      <c r="AC936" s="69"/>
      <c r="AD936" s="68"/>
      <c r="AE936" s="69"/>
      <c r="AF936" s="69"/>
      <c r="AG936" s="69"/>
      <c r="AH936" s="68"/>
      <c r="AI936" s="68"/>
      <c r="AJ936" s="68"/>
      <c r="AK936" s="68"/>
      <c r="AL936" s="68"/>
      <c r="AM936" s="68"/>
      <c r="AN936" s="68"/>
      <c r="AO936" s="70"/>
      <c r="AP936" s="71"/>
      <c r="AQ936" s="70"/>
      <c r="AR936" s="72"/>
      <c r="AS936" s="55"/>
      <c r="AT936" s="55"/>
      <c r="AU936" s="55"/>
      <c r="AV936" s="78"/>
    </row>
    <row r="937" spans="28:48" ht="14.25">
      <c r="AB937" s="68"/>
      <c r="AC937" s="69"/>
      <c r="AD937" s="68"/>
      <c r="AE937" s="69"/>
      <c r="AF937" s="69"/>
      <c r="AG937" s="69"/>
      <c r="AH937" s="68"/>
      <c r="AI937" s="68"/>
      <c r="AJ937" s="68"/>
      <c r="AK937" s="68"/>
      <c r="AL937" s="68"/>
      <c r="AM937" s="68"/>
      <c r="AN937" s="68"/>
      <c r="AO937" s="70"/>
      <c r="AP937" s="71"/>
      <c r="AQ937" s="70"/>
      <c r="AR937" s="72"/>
      <c r="AS937" s="55"/>
      <c r="AT937" s="55"/>
      <c r="AU937" s="55"/>
      <c r="AV937" s="78"/>
    </row>
    <row r="938" spans="28:48" ht="14.25">
      <c r="AB938" s="68"/>
      <c r="AC938" s="69"/>
      <c r="AD938" s="68"/>
      <c r="AE938" s="69"/>
      <c r="AF938" s="69"/>
      <c r="AG938" s="69"/>
      <c r="AH938" s="68"/>
      <c r="AI938" s="68"/>
      <c r="AJ938" s="68"/>
      <c r="AK938" s="68"/>
      <c r="AL938" s="68"/>
      <c r="AM938" s="68"/>
      <c r="AN938" s="68"/>
      <c r="AO938" s="70"/>
      <c r="AP938" s="71"/>
      <c r="AQ938" s="70"/>
      <c r="AR938" s="72"/>
      <c r="AS938" s="55"/>
      <c r="AT938" s="55"/>
      <c r="AU938" s="55"/>
      <c r="AV938" s="78"/>
    </row>
    <row r="939" spans="28:48" ht="14.25">
      <c r="AB939" s="68"/>
      <c r="AC939" s="69"/>
      <c r="AD939" s="68"/>
      <c r="AE939" s="69"/>
      <c r="AF939" s="69"/>
      <c r="AG939" s="69"/>
      <c r="AH939" s="68"/>
      <c r="AI939" s="68"/>
      <c r="AJ939" s="68"/>
      <c r="AK939" s="68"/>
      <c r="AL939" s="68"/>
      <c r="AM939" s="68"/>
      <c r="AN939" s="68"/>
      <c r="AO939" s="70"/>
      <c r="AP939" s="71"/>
      <c r="AQ939" s="70"/>
      <c r="AR939" s="72"/>
      <c r="AS939" s="55"/>
      <c r="AT939" s="55"/>
      <c r="AU939" s="55"/>
      <c r="AV939" s="78"/>
    </row>
    <row r="940" spans="28:48" ht="14.25">
      <c r="AB940" s="68"/>
      <c r="AC940" s="69"/>
      <c r="AD940" s="68"/>
      <c r="AE940" s="69"/>
      <c r="AF940" s="69"/>
      <c r="AG940" s="69"/>
      <c r="AH940" s="68"/>
      <c r="AI940" s="68"/>
      <c r="AJ940" s="68"/>
      <c r="AK940" s="68"/>
      <c r="AL940" s="68"/>
      <c r="AM940" s="68"/>
      <c r="AN940" s="68"/>
      <c r="AO940" s="70"/>
      <c r="AP940" s="71"/>
      <c r="AQ940" s="70"/>
      <c r="AR940" s="72"/>
      <c r="AS940" s="55"/>
      <c r="AT940" s="55"/>
      <c r="AU940" s="55"/>
      <c r="AV940" s="78"/>
    </row>
    <row r="941" spans="28:48" ht="14.25">
      <c r="AB941" s="68"/>
      <c r="AC941" s="69"/>
      <c r="AD941" s="68"/>
      <c r="AE941" s="69"/>
      <c r="AF941" s="69"/>
      <c r="AG941" s="69"/>
      <c r="AH941" s="68"/>
      <c r="AI941" s="68"/>
      <c r="AJ941" s="68"/>
      <c r="AK941" s="68"/>
      <c r="AL941" s="68"/>
      <c r="AM941" s="68"/>
      <c r="AN941" s="68"/>
      <c r="AO941" s="70"/>
      <c r="AP941" s="71"/>
      <c r="AQ941" s="70"/>
      <c r="AR941" s="72"/>
      <c r="AS941" s="55"/>
      <c r="AT941" s="55"/>
      <c r="AU941" s="55"/>
      <c r="AV941" s="78"/>
    </row>
    <row r="942" spans="28:48" ht="14.25">
      <c r="AB942" s="68"/>
      <c r="AC942" s="69"/>
      <c r="AD942" s="68"/>
      <c r="AE942" s="69"/>
      <c r="AF942" s="69"/>
      <c r="AG942" s="69"/>
      <c r="AH942" s="68"/>
      <c r="AI942" s="68"/>
      <c r="AJ942" s="68"/>
      <c r="AK942" s="68"/>
      <c r="AL942" s="68"/>
      <c r="AM942" s="68"/>
      <c r="AN942" s="68"/>
      <c r="AO942" s="70"/>
      <c r="AP942" s="71"/>
      <c r="AQ942" s="70"/>
      <c r="AR942" s="72"/>
      <c r="AS942" s="55"/>
      <c r="AT942" s="55"/>
      <c r="AU942" s="55"/>
      <c r="AV942" s="78"/>
    </row>
    <row r="943" spans="28:48" ht="14.25">
      <c r="AB943" s="68"/>
      <c r="AC943" s="69"/>
      <c r="AD943" s="68"/>
      <c r="AE943" s="69"/>
      <c r="AF943" s="69"/>
      <c r="AG943" s="69"/>
      <c r="AH943" s="68"/>
      <c r="AI943" s="68"/>
      <c r="AJ943" s="68"/>
      <c r="AK943" s="68"/>
      <c r="AL943" s="68"/>
      <c r="AM943" s="68"/>
      <c r="AN943" s="68"/>
      <c r="AO943" s="70"/>
      <c r="AP943" s="71"/>
      <c r="AQ943" s="70"/>
      <c r="AR943" s="72"/>
      <c r="AS943" s="55"/>
      <c r="AT943" s="55"/>
      <c r="AU943" s="55"/>
      <c r="AV943" s="78"/>
    </row>
    <row r="944" spans="28:48" ht="14.25">
      <c r="AB944" s="68"/>
      <c r="AC944" s="69"/>
      <c r="AD944" s="68"/>
      <c r="AE944" s="69"/>
      <c r="AF944" s="69"/>
      <c r="AG944" s="69"/>
      <c r="AH944" s="68"/>
      <c r="AI944" s="68"/>
      <c r="AJ944" s="68"/>
      <c r="AK944" s="68"/>
      <c r="AL944" s="68"/>
      <c r="AM944" s="68"/>
      <c r="AN944" s="68"/>
      <c r="AO944" s="70"/>
      <c r="AP944" s="71"/>
      <c r="AQ944" s="70"/>
      <c r="AR944" s="72"/>
      <c r="AS944" s="55"/>
      <c r="AT944" s="55"/>
      <c r="AU944" s="55"/>
      <c r="AV944" s="78"/>
    </row>
    <row r="945" spans="28:48" ht="14.25">
      <c r="AB945" s="68"/>
      <c r="AC945" s="69"/>
      <c r="AD945" s="68"/>
      <c r="AE945" s="69"/>
      <c r="AF945" s="69"/>
      <c r="AG945" s="69"/>
      <c r="AH945" s="68"/>
      <c r="AI945" s="68"/>
      <c r="AJ945" s="68"/>
      <c r="AK945" s="68"/>
      <c r="AL945" s="68"/>
      <c r="AM945" s="68"/>
      <c r="AN945" s="68"/>
      <c r="AO945" s="70"/>
      <c r="AP945" s="71"/>
      <c r="AQ945" s="70"/>
      <c r="AR945" s="72"/>
      <c r="AS945" s="55"/>
      <c r="AT945" s="55"/>
      <c r="AU945" s="55"/>
      <c r="AV945" s="78"/>
    </row>
    <row r="946" spans="28:48" ht="14.25">
      <c r="AB946" s="68"/>
      <c r="AC946" s="69"/>
      <c r="AD946" s="68"/>
      <c r="AE946" s="69"/>
      <c r="AF946" s="69"/>
      <c r="AG946" s="69"/>
      <c r="AH946" s="68"/>
      <c r="AI946" s="68"/>
      <c r="AJ946" s="68"/>
      <c r="AK946" s="68"/>
      <c r="AL946" s="68"/>
      <c r="AM946" s="68"/>
      <c r="AN946" s="68"/>
      <c r="AO946" s="70"/>
      <c r="AP946" s="71"/>
      <c r="AQ946" s="70"/>
      <c r="AR946" s="72"/>
      <c r="AS946" s="55"/>
      <c r="AT946" s="55"/>
      <c r="AU946" s="55"/>
      <c r="AV946" s="78"/>
    </row>
    <row r="947" spans="28:48" ht="14.25">
      <c r="AB947" s="68"/>
      <c r="AC947" s="69"/>
      <c r="AD947" s="68"/>
      <c r="AE947" s="69"/>
      <c r="AF947" s="69"/>
      <c r="AG947" s="69"/>
      <c r="AH947" s="68"/>
      <c r="AI947" s="68"/>
      <c r="AJ947" s="68"/>
      <c r="AK947" s="68"/>
      <c r="AL947" s="68"/>
      <c r="AM947" s="68"/>
      <c r="AN947" s="68"/>
      <c r="AO947" s="70"/>
      <c r="AP947" s="71"/>
      <c r="AQ947" s="70"/>
      <c r="AR947" s="72"/>
      <c r="AS947" s="55"/>
      <c r="AT947" s="55"/>
      <c r="AU947" s="55"/>
      <c r="AV947" s="78"/>
    </row>
    <row r="948" spans="28:48" ht="14.25">
      <c r="AB948" s="68"/>
      <c r="AC948" s="69"/>
      <c r="AD948" s="68"/>
      <c r="AE948" s="69"/>
      <c r="AF948" s="69"/>
      <c r="AG948" s="69"/>
      <c r="AH948" s="68"/>
      <c r="AI948" s="68"/>
      <c r="AJ948" s="68"/>
      <c r="AK948" s="68"/>
      <c r="AL948" s="68"/>
      <c r="AM948" s="68"/>
      <c r="AN948" s="68"/>
      <c r="AO948" s="70"/>
      <c r="AP948" s="71"/>
      <c r="AQ948" s="70"/>
      <c r="AR948" s="72"/>
      <c r="AS948" s="55"/>
      <c r="AT948" s="55"/>
      <c r="AU948" s="55"/>
      <c r="AV948" s="78"/>
    </row>
    <row r="949" spans="28:48" ht="14.25">
      <c r="AB949" s="68"/>
      <c r="AC949" s="69"/>
      <c r="AD949" s="68"/>
      <c r="AE949" s="69"/>
      <c r="AF949" s="69"/>
      <c r="AG949" s="69"/>
      <c r="AH949" s="68"/>
      <c r="AI949" s="68"/>
      <c r="AJ949" s="68"/>
      <c r="AK949" s="68"/>
      <c r="AL949" s="68"/>
      <c r="AM949" s="68"/>
      <c r="AN949" s="68"/>
      <c r="AO949" s="70"/>
      <c r="AP949" s="71"/>
      <c r="AQ949" s="70"/>
      <c r="AR949" s="72"/>
      <c r="AS949" s="55"/>
      <c r="AT949" s="55"/>
      <c r="AU949" s="55"/>
      <c r="AV949" s="78"/>
    </row>
    <row r="950" spans="28:48" ht="14.25">
      <c r="AB950" s="68"/>
      <c r="AC950" s="69"/>
      <c r="AD950" s="68"/>
      <c r="AE950" s="69"/>
      <c r="AF950" s="69"/>
      <c r="AG950" s="69"/>
      <c r="AH950" s="68"/>
      <c r="AI950" s="68"/>
      <c r="AJ950" s="68"/>
      <c r="AK950" s="68"/>
      <c r="AL950" s="68"/>
      <c r="AM950" s="68"/>
      <c r="AN950" s="68"/>
      <c r="AO950" s="70"/>
      <c r="AP950" s="71"/>
      <c r="AQ950" s="70"/>
      <c r="AR950" s="72"/>
      <c r="AS950" s="55"/>
      <c r="AT950" s="55"/>
      <c r="AU950" s="55"/>
      <c r="AV950" s="78"/>
    </row>
    <row r="951" spans="28:48" ht="14.25">
      <c r="AB951" s="68"/>
      <c r="AC951" s="69"/>
      <c r="AD951" s="68"/>
      <c r="AE951" s="69"/>
      <c r="AF951" s="69"/>
      <c r="AG951" s="69"/>
      <c r="AH951" s="68"/>
      <c r="AI951" s="68"/>
      <c r="AJ951" s="68"/>
      <c r="AK951" s="68"/>
      <c r="AL951" s="68"/>
      <c r="AM951" s="68"/>
      <c r="AN951" s="68"/>
      <c r="AO951" s="70"/>
      <c r="AP951" s="71"/>
      <c r="AQ951" s="70"/>
      <c r="AR951" s="72"/>
      <c r="AS951" s="55"/>
      <c r="AT951" s="55"/>
      <c r="AU951" s="55"/>
      <c r="AV951" s="78"/>
    </row>
    <row r="952" spans="28:48" ht="14.25">
      <c r="AB952" s="68"/>
      <c r="AC952" s="69"/>
      <c r="AD952" s="68"/>
      <c r="AE952" s="69"/>
      <c r="AF952" s="69"/>
      <c r="AG952" s="69"/>
      <c r="AH952" s="68"/>
      <c r="AI952" s="68"/>
      <c r="AJ952" s="68"/>
      <c r="AK952" s="68"/>
      <c r="AL952" s="68"/>
      <c r="AM952" s="68"/>
      <c r="AN952" s="68"/>
      <c r="AO952" s="70"/>
      <c r="AP952" s="71"/>
      <c r="AQ952" s="70"/>
      <c r="AR952" s="72"/>
      <c r="AS952" s="55"/>
      <c r="AT952" s="55"/>
      <c r="AU952" s="55"/>
      <c r="AV952" s="78"/>
    </row>
    <row r="953" spans="28:48" ht="14.25">
      <c r="AB953" s="68"/>
      <c r="AC953" s="69"/>
      <c r="AD953" s="68"/>
      <c r="AE953" s="69"/>
      <c r="AF953" s="69"/>
      <c r="AG953" s="69"/>
      <c r="AH953" s="68"/>
      <c r="AI953" s="68"/>
      <c r="AJ953" s="68"/>
      <c r="AK953" s="68"/>
      <c r="AL953" s="68"/>
      <c r="AM953" s="68"/>
      <c r="AN953" s="68"/>
      <c r="AO953" s="70"/>
      <c r="AP953" s="71"/>
      <c r="AQ953" s="70"/>
      <c r="AR953" s="72"/>
      <c r="AS953" s="55"/>
      <c r="AT953" s="55"/>
      <c r="AU953" s="55"/>
      <c r="AV953" s="78"/>
    </row>
    <row r="954" spans="28:48" ht="14.25">
      <c r="AB954" s="68"/>
      <c r="AC954" s="69"/>
      <c r="AD954" s="68"/>
      <c r="AE954" s="69"/>
      <c r="AF954" s="69"/>
      <c r="AG954" s="69"/>
      <c r="AH954" s="68"/>
      <c r="AI954" s="68"/>
      <c r="AJ954" s="68"/>
      <c r="AK954" s="68"/>
      <c r="AL954" s="68"/>
      <c r="AM954" s="68"/>
      <c r="AN954" s="68"/>
      <c r="AO954" s="70"/>
      <c r="AP954" s="71"/>
      <c r="AQ954" s="70"/>
      <c r="AR954" s="72"/>
      <c r="AS954" s="55"/>
      <c r="AT954" s="55"/>
      <c r="AU954" s="55"/>
      <c r="AV954" s="78"/>
    </row>
    <row r="955" spans="28:48" ht="14.25">
      <c r="AB955" s="68"/>
      <c r="AC955" s="69"/>
      <c r="AD955" s="68"/>
      <c r="AE955" s="69"/>
      <c r="AF955" s="69"/>
      <c r="AG955" s="69"/>
      <c r="AH955" s="68"/>
      <c r="AI955" s="68"/>
      <c r="AJ955" s="68"/>
      <c r="AK955" s="68"/>
      <c r="AL955" s="68"/>
      <c r="AM955" s="68"/>
      <c r="AN955" s="68"/>
      <c r="AO955" s="70"/>
      <c r="AP955" s="71"/>
      <c r="AQ955" s="70"/>
      <c r="AR955" s="72"/>
      <c r="AS955" s="55"/>
      <c r="AT955" s="55"/>
      <c r="AU955" s="55"/>
      <c r="AV955" s="78"/>
    </row>
    <row r="956" spans="28:48" ht="14.25">
      <c r="AB956" s="68"/>
      <c r="AC956" s="69"/>
      <c r="AD956" s="68"/>
      <c r="AE956" s="69"/>
      <c r="AF956" s="69"/>
      <c r="AG956" s="69"/>
      <c r="AH956" s="68"/>
      <c r="AI956" s="68"/>
      <c r="AJ956" s="68"/>
      <c r="AK956" s="68"/>
      <c r="AL956" s="68"/>
      <c r="AM956" s="68"/>
      <c r="AN956" s="68"/>
      <c r="AO956" s="70"/>
      <c r="AP956" s="71"/>
      <c r="AQ956" s="70"/>
      <c r="AR956" s="72"/>
      <c r="AS956" s="55"/>
      <c r="AT956" s="55"/>
      <c r="AU956" s="55"/>
      <c r="AV956" s="78"/>
    </row>
    <row r="957" spans="28:48" ht="14.25">
      <c r="AB957" s="68"/>
      <c r="AC957" s="69"/>
      <c r="AD957" s="68"/>
      <c r="AE957" s="69"/>
      <c r="AF957" s="69"/>
      <c r="AG957" s="69"/>
      <c r="AH957" s="68"/>
      <c r="AI957" s="68"/>
      <c r="AJ957" s="68"/>
      <c r="AK957" s="68"/>
      <c r="AL957" s="68"/>
      <c r="AM957" s="68"/>
      <c r="AN957" s="68"/>
      <c r="AO957" s="70"/>
      <c r="AP957" s="71"/>
      <c r="AQ957" s="70"/>
      <c r="AR957" s="72"/>
      <c r="AS957" s="55"/>
      <c r="AT957" s="55"/>
      <c r="AU957" s="55"/>
      <c r="AV957" s="78"/>
    </row>
    <row r="958" spans="28:48" ht="14.25">
      <c r="AB958" s="68"/>
      <c r="AC958" s="69"/>
      <c r="AD958" s="68"/>
      <c r="AE958" s="69"/>
      <c r="AF958" s="69"/>
      <c r="AG958" s="69"/>
      <c r="AH958" s="68"/>
      <c r="AI958" s="68"/>
      <c r="AJ958" s="68"/>
      <c r="AK958" s="68"/>
      <c r="AL958" s="68"/>
      <c r="AM958" s="68"/>
      <c r="AN958" s="68"/>
      <c r="AO958" s="70"/>
      <c r="AP958" s="71"/>
      <c r="AQ958" s="70"/>
      <c r="AR958" s="72"/>
      <c r="AS958" s="55"/>
      <c r="AT958" s="55"/>
      <c r="AU958" s="55"/>
      <c r="AV958" s="78"/>
    </row>
    <row r="959" spans="28:48" ht="14.25">
      <c r="AB959" s="68"/>
      <c r="AC959" s="69"/>
      <c r="AD959" s="68"/>
      <c r="AE959" s="69"/>
      <c r="AF959" s="69"/>
      <c r="AG959" s="69"/>
      <c r="AH959" s="68"/>
      <c r="AI959" s="68"/>
      <c r="AJ959" s="68"/>
      <c r="AK959" s="68"/>
      <c r="AL959" s="68"/>
      <c r="AM959" s="68"/>
      <c r="AN959" s="68"/>
      <c r="AO959" s="70"/>
      <c r="AP959" s="71"/>
      <c r="AQ959" s="70"/>
      <c r="AR959" s="72"/>
      <c r="AS959" s="55"/>
      <c r="AT959" s="55"/>
      <c r="AU959" s="55"/>
      <c r="AV959" s="78"/>
    </row>
    <row r="960" spans="28:48" ht="14.25">
      <c r="AB960" s="68"/>
      <c r="AC960" s="69"/>
      <c r="AD960" s="68"/>
      <c r="AE960" s="69"/>
      <c r="AF960" s="69"/>
      <c r="AG960" s="69"/>
      <c r="AH960" s="68"/>
      <c r="AI960" s="68"/>
      <c r="AJ960" s="68"/>
      <c r="AK960" s="68"/>
      <c r="AL960" s="68"/>
      <c r="AM960" s="68"/>
      <c r="AN960" s="68"/>
      <c r="AO960" s="70"/>
      <c r="AP960" s="71"/>
      <c r="AQ960" s="70"/>
      <c r="AR960" s="72"/>
      <c r="AS960" s="55"/>
      <c r="AT960" s="55"/>
      <c r="AU960" s="55"/>
      <c r="AV960" s="78"/>
    </row>
    <row r="961" spans="28:48" ht="14.25">
      <c r="AB961" s="68"/>
      <c r="AC961" s="69"/>
      <c r="AD961" s="68"/>
      <c r="AE961" s="69"/>
      <c r="AF961" s="69"/>
      <c r="AG961" s="69"/>
      <c r="AH961" s="68"/>
      <c r="AI961" s="68"/>
      <c r="AJ961" s="68"/>
      <c r="AK961" s="68"/>
      <c r="AL961" s="68"/>
      <c r="AM961" s="68"/>
      <c r="AN961" s="68"/>
      <c r="AO961" s="70"/>
      <c r="AP961" s="71"/>
      <c r="AQ961" s="70"/>
      <c r="AR961" s="72"/>
      <c r="AS961" s="55"/>
      <c r="AT961" s="55"/>
      <c r="AU961" s="55"/>
      <c r="AV961" s="78"/>
    </row>
    <row r="962" spans="28:48" ht="14.25">
      <c r="AB962" s="68"/>
      <c r="AC962" s="69"/>
      <c r="AD962" s="68"/>
      <c r="AE962" s="69"/>
      <c r="AF962" s="69"/>
      <c r="AG962" s="69"/>
      <c r="AH962" s="68"/>
      <c r="AI962" s="68"/>
      <c r="AJ962" s="68"/>
      <c r="AK962" s="68"/>
      <c r="AL962" s="68"/>
      <c r="AM962" s="68"/>
      <c r="AN962" s="68"/>
      <c r="AO962" s="70"/>
      <c r="AP962" s="71"/>
      <c r="AQ962" s="70"/>
      <c r="AR962" s="72"/>
      <c r="AS962" s="55"/>
      <c r="AT962" s="55"/>
      <c r="AU962" s="55"/>
      <c r="AV962" s="78"/>
    </row>
    <row r="963" spans="28:48" ht="14.25">
      <c r="AB963" s="68"/>
      <c r="AC963" s="69"/>
      <c r="AD963" s="68"/>
      <c r="AE963" s="69"/>
      <c r="AF963" s="69"/>
      <c r="AG963" s="69"/>
      <c r="AH963" s="68"/>
      <c r="AI963" s="68"/>
      <c r="AJ963" s="68"/>
      <c r="AK963" s="68"/>
      <c r="AL963" s="68"/>
      <c r="AM963" s="68"/>
      <c r="AN963" s="68"/>
      <c r="AO963" s="70"/>
      <c r="AP963" s="71"/>
      <c r="AQ963" s="70"/>
      <c r="AR963" s="72"/>
      <c r="AS963" s="55"/>
      <c r="AT963" s="55"/>
      <c r="AU963" s="55"/>
      <c r="AV963" s="78"/>
    </row>
    <row r="964" spans="28:48" ht="14.25">
      <c r="AB964" s="68"/>
      <c r="AC964" s="69"/>
      <c r="AD964" s="68"/>
      <c r="AE964" s="69"/>
      <c r="AF964" s="69"/>
      <c r="AG964" s="69"/>
      <c r="AH964" s="68"/>
      <c r="AI964" s="68"/>
      <c r="AJ964" s="68"/>
      <c r="AK964" s="68"/>
      <c r="AL964" s="68"/>
      <c r="AM964" s="68"/>
      <c r="AN964" s="68"/>
      <c r="AO964" s="70"/>
      <c r="AP964" s="71"/>
      <c r="AQ964" s="70"/>
      <c r="AR964" s="72"/>
      <c r="AS964" s="55"/>
      <c r="AT964" s="55"/>
      <c r="AU964" s="55"/>
      <c r="AV964" s="78"/>
    </row>
    <row r="965" spans="28:48" ht="14.25">
      <c r="AB965" s="68"/>
      <c r="AC965" s="69"/>
      <c r="AD965" s="68"/>
      <c r="AE965" s="69"/>
      <c r="AF965" s="69"/>
      <c r="AG965" s="69"/>
      <c r="AH965" s="68"/>
      <c r="AI965" s="68"/>
      <c r="AJ965" s="68"/>
      <c r="AK965" s="68"/>
      <c r="AL965" s="68"/>
      <c r="AM965" s="68"/>
      <c r="AN965" s="68"/>
      <c r="AO965" s="70"/>
      <c r="AP965" s="71"/>
      <c r="AQ965" s="70"/>
      <c r="AR965" s="72"/>
      <c r="AS965" s="55"/>
      <c r="AT965" s="55"/>
      <c r="AU965" s="55"/>
      <c r="AV965" s="78"/>
    </row>
    <row r="966" spans="28:48" ht="14.25">
      <c r="AB966" s="68"/>
      <c r="AC966" s="69"/>
      <c r="AD966" s="68"/>
      <c r="AE966" s="69"/>
      <c r="AF966" s="69"/>
      <c r="AG966" s="69"/>
      <c r="AH966" s="68"/>
      <c r="AI966" s="68"/>
      <c r="AJ966" s="68"/>
      <c r="AK966" s="68"/>
      <c r="AL966" s="68"/>
      <c r="AM966" s="68"/>
      <c r="AN966" s="68"/>
      <c r="AO966" s="70"/>
      <c r="AP966" s="71"/>
      <c r="AQ966" s="70"/>
      <c r="AR966" s="72"/>
      <c r="AS966" s="55"/>
      <c r="AT966" s="55"/>
      <c r="AU966" s="55"/>
      <c r="AV966" s="78"/>
    </row>
    <row r="967" spans="28:48" ht="14.25">
      <c r="AB967" s="68"/>
      <c r="AC967" s="69"/>
      <c r="AD967" s="68"/>
      <c r="AE967" s="69"/>
      <c r="AF967" s="69"/>
      <c r="AG967" s="69"/>
      <c r="AH967" s="68"/>
      <c r="AI967" s="68"/>
      <c r="AJ967" s="68"/>
      <c r="AK967" s="68"/>
      <c r="AL967" s="68"/>
      <c r="AM967" s="68"/>
      <c r="AN967" s="68"/>
      <c r="AO967" s="70"/>
      <c r="AP967" s="71"/>
      <c r="AQ967" s="70"/>
      <c r="AR967" s="72"/>
      <c r="AS967" s="55"/>
      <c r="AT967" s="55"/>
      <c r="AU967" s="55"/>
      <c r="AV967" s="78"/>
    </row>
    <row r="968" spans="28:48" ht="14.25">
      <c r="AB968" s="68"/>
      <c r="AC968" s="69"/>
      <c r="AD968" s="68"/>
      <c r="AE968" s="69"/>
      <c r="AF968" s="69"/>
      <c r="AG968" s="69"/>
      <c r="AH968" s="68"/>
      <c r="AI968" s="68"/>
      <c r="AJ968" s="68"/>
      <c r="AK968" s="68"/>
      <c r="AL968" s="68"/>
      <c r="AM968" s="68"/>
      <c r="AN968" s="68"/>
      <c r="AO968" s="70"/>
      <c r="AP968" s="71"/>
      <c r="AQ968" s="70"/>
      <c r="AR968" s="72"/>
      <c r="AS968" s="55"/>
      <c r="AT968" s="55"/>
      <c r="AU968" s="55"/>
      <c r="AV968" s="78"/>
    </row>
    <row r="969" spans="28:48" ht="14.25">
      <c r="AB969" s="68"/>
      <c r="AC969" s="69"/>
      <c r="AD969" s="68"/>
      <c r="AE969" s="69"/>
      <c r="AF969" s="69"/>
      <c r="AG969" s="69"/>
      <c r="AH969" s="68"/>
      <c r="AI969" s="68"/>
      <c r="AJ969" s="68"/>
      <c r="AK969" s="68"/>
      <c r="AL969" s="68"/>
      <c r="AM969" s="68"/>
      <c r="AN969" s="68"/>
      <c r="AO969" s="70"/>
      <c r="AP969" s="71"/>
      <c r="AQ969" s="70"/>
      <c r="AR969" s="72"/>
      <c r="AS969" s="55"/>
      <c r="AT969" s="55"/>
      <c r="AU969" s="55"/>
      <c r="AV969" s="78"/>
    </row>
    <row r="970" spans="28:48" ht="14.25">
      <c r="AB970" s="68"/>
      <c r="AC970" s="69"/>
      <c r="AD970" s="68"/>
      <c r="AE970" s="69"/>
      <c r="AF970" s="69"/>
      <c r="AG970" s="69"/>
      <c r="AH970" s="68"/>
      <c r="AI970" s="68"/>
      <c r="AJ970" s="68"/>
      <c r="AK970" s="68"/>
      <c r="AL970" s="68"/>
      <c r="AM970" s="68"/>
      <c r="AN970" s="68"/>
      <c r="AO970" s="70"/>
      <c r="AP970" s="71"/>
      <c r="AQ970" s="70"/>
      <c r="AR970" s="72"/>
      <c r="AS970" s="55"/>
      <c r="AT970" s="55"/>
      <c r="AU970" s="55"/>
      <c r="AV970" s="78"/>
    </row>
    <row r="971" spans="28:48" ht="14.25">
      <c r="AB971" s="68"/>
      <c r="AC971" s="69"/>
      <c r="AD971" s="68"/>
      <c r="AE971" s="69"/>
      <c r="AF971" s="69"/>
      <c r="AG971" s="69"/>
      <c r="AH971" s="68"/>
      <c r="AI971" s="68"/>
      <c r="AJ971" s="68"/>
      <c r="AK971" s="68"/>
      <c r="AL971" s="68"/>
      <c r="AM971" s="68"/>
      <c r="AN971" s="68"/>
      <c r="AO971" s="70"/>
      <c r="AP971" s="71"/>
      <c r="AQ971" s="70"/>
      <c r="AR971" s="72"/>
      <c r="AS971" s="55"/>
      <c r="AT971" s="55"/>
      <c r="AU971" s="55"/>
      <c r="AV971" s="78"/>
    </row>
    <row r="972" spans="28:48" ht="14.25">
      <c r="AB972" s="68"/>
      <c r="AC972" s="69"/>
      <c r="AD972" s="68"/>
      <c r="AE972" s="69"/>
      <c r="AF972" s="69"/>
      <c r="AG972" s="69"/>
      <c r="AH972" s="68"/>
      <c r="AI972" s="68"/>
      <c r="AJ972" s="68"/>
      <c r="AK972" s="68"/>
      <c r="AL972" s="68"/>
      <c r="AM972" s="68"/>
      <c r="AN972" s="68"/>
      <c r="AO972" s="70"/>
      <c r="AP972" s="71"/>
      <c r="AQ972" s="70"/>
      <c r="AR972" s="72"/>
      <c r="AS972" s="55"/>
      <c r="AT972" s="55"/>
      <c r="AU972" s="55"/>
      <c r="AV972" s="78"/>
    </row>
    <row r="973" spans="28:48" ht="14.25">
      <c r="AB973" s="68"/>
      <c r="AC973" s="69"/>
      <c r="AD973" s="68"/>
      <c r="AE973" s="69"/>
      <c r="AF973" s="69"/>
      <c r="AG973" s="69"/>
      <c r="AH973" s="68"/>
      <c r="AI973" s="68"/>
      <c r="AJ973" s="68"/>
      <c r="AK973" s="68"/>
      <c r="AL973" s="68"/>
      <c r="AM973" s="68"/>
      <c r="AN973" s="68"/>
      <c r="AO973" s="70"/>
      <c r="AP973" s="71"/>
      <c r="AQ973" s="70"/>
      <c r="AR973" s="72"/>
      <c r="AS973" s="55"/>
      <c r="AT973" s="55"/>
      <c r="AU973" s="55"/>
      <c r="AV973" s="78"/>
    </row>
    <row r="974" spans="28:48" ht="14.25">
      <c r="AB974" s="68"/>
      <c r="AC974" s="69"/>
      <c r="AD974" s="68"/>
      <c r="AE974" s="69"/>
      <c r="AF974" s="69"/>
      <c r="AG974" s="69"/>
      <c r="AH974" s="68"/>
      <c r="AI974" s="68"/>
      <c r="AJ974" s="68"/>
      <c r="AK974" s="68"/>
      <c r="AL974" s="68"/>
      <c r="AM974" s="68"/>
      <c r="AN974" s="68"/>
      <c r="AO974" s="70"/>
      <c r="AP974" s="71"/>
      <c r="AQ974" s="70"/>
      <c r="AR974" s="72"/>
      <c r="AS974" s="55"/>
      <c r="AT974" s="55"/>
      <c r="AU974" s="55"/>
      <c r="AV974" s="78"/>
    </row>
    <row r="975" spans="28:48" ht="14.25">
      <c r="AB975" s="68"/>
      <c r="AC975" s="69"/>
      <c r="AD975" s="68"/>
      <c r="AE975" s="69"/>
      <c r="AF975" s="69"/>
      <c r="AG975" s="69"/>
      <c r="AH975" s="68"/>
      <c r="AI975" s="68"/>
      <c r="AJ975" s="68"/>
      <c r="AK975" s="68"/>
      <c r="AL975" s="68"/>
      <c r="AM975" s="68"/>
      <c r="AN975" s="68"/>
      <c r="AO975" s="70"/>
      <c r="AP975" s="71"/>
      <c r="AQ975" s="70"/>
      <c r="AR975" s="72"/>
      <c r="AS975" s="55"/>
      <c r="AT975" s="55"/>
      <c r="AU975" s="55"/>
      <c r="AV975" s="78"/>
    </row>
    <row r="976" spans="28:48" ht="14.25">
      <c r="AB976" s="68"/>
      <c r="AC976" s="69"/>
      <c r="AD976" s="68"/>
      <c r="AE976" s="69"/>
      <c r="AF976" s="69"/>
      <c r="AG976" s="69"/>
      <c r="AH976" s="68"/>
      <c r="AI976" s="68"/>
      <c r="AJ976" s="68"/>
      <c r="AK976" s="68"/>
      <c r="AL976" s="68"/>
      <c r="AM976" s="68"/>
      <c r="AN976" s="68"/>
      <c r="AO976" s="70"/>
      <c r="AP976" s="71"/>
      <c r="AQ976" s="70"/>
      <c r="AR976" s="72"/>
      <c r="AS976" s="55"/>
      <c r="AT976" s="55"/>
      <c r="AU976" s="55"/>
      <c r="AV976" s="78"/>
    </row>
    <row r="977" spans="28:48" ht="14.25">
      <c r="AB977" s="68"/>
      <c r="AC977" s="69"/>
      <c r="AD977" s="68"/>
      <c r="AE977" s="69"/>
      <c r="AF977" s="69"/>
      <c r="AG977" s="69"/>
      <c r="AH977" s="68"/>
      <c r="AI977" s="68"/>
      <c r="AJ977" s="68"/>
      <c r="AK977" s="68"/>
      <c r="AL977" s="68"/>
      <c r="AM977" s="68"/>
      <c r="AN977" s="68"/>
      <c r="AO977" s="70"/>
      <c r="AP977" s="71"/>
      <c r="AQ977" s="70"/>
      <c r="AR977" s="72"/>
      <c r="AS977" s="55"/>
      <c r="AT977" s="55"/>
      <c r="AU977" s="55"/>
      <c r="AV977" s="78"/>
    </row>
    <row r="978" spans="28:48" ht="14.25">
      <c r="AB978" s="68"/>
      <c r="AC978" s="69"/>
      <c r="AD978" s="68"/>
      <c r="AE978" s="69"/>
      <c r="AF978" s="69"/>
      <c r="AG978" s="69"/>
      <c r="AH978" s="68"/>
      <c r="AI978" s="68"/>
      <c r="AJ978" s="68"/>
      <c r="AK978" s="68"/>
      <c r="AL978" s="68"/>
      <c r="AM978" s="68"/>
      <c r="AN978" s="68"/>
      <c r="AO978" s="70"/>
      <c r="AP978" s="71"/>
      <c r="AQ978" s="70"/>
      <c r="AR978" s="72"/>
      <c r="AS978" s="55"/>
      <c r="AT978" s="55"/>
      <c r="AU978" s="55"/>
      <c r="AV978" s="78"/>
    </row>
    <row r="979" spans="28:48" ht="14.25">
      <c r="AB979" s="68"/>
      <c r="AC979" s="69"/>
      <c r="AD979" s="68"/>
      <c r="AE979" s="69"/>
      <c r="AF979" s="69"/>
      <c r="AG979" s="69"/>
      <c r="AH979" s="68"/>
      <c r="AI979" s="68"/>
      <c r="AJ979" s="68"/>
      <c r="AK979" s="68"/>
      <c r="AL979" s="68"/>
      <c r="AM979" s="68"/>
      <c r="AN979" s="68"/>
      <c r="AO979" s="70"/>
      <c r="AP979" s="71"/>
      <c r="AQ979" s="70"/>
      <c r="AR979" s="72"/>
      <c r="AS979" s="55"/>
      <c r="AT979" s="55"/>
      <c r="AU979" s="55"/>
      <c r="AV979" s="78"/>
    </row>
    <row r="980" spans="28:48" ht="14.25">
      <c r="AB980" s="68"/>
      <c r="AC980" s="69"/>
      <c r="AD980" s="68"/>
      <c r="AE980" s="69"/>
      <c r="AF980" s="69"/>
      <c r="AG980" s="69"/>
      <c r="AH980" s="68"/>
      <c r="AI980" s="68"/>
      <c r="AJ980" s="68"/>
      <c r="AK980" s="68"/>
      <c r="AL980" s="68"/>
      <c r="AM980" s="68"/>
      <c r="AN980" s="68"/>
      <c r="AO980" s="70"/>
      <c r="AP980" s="71"/>
      <c r="AQ980" s="70"/>
      <c r="AR980" s="72"/>
      <c r="AS980" s="55"/>
      <c r="AT980" s="55"/>
      <c r="AU980" s="55"/>
      <c r="AV980" s="78"/>
    </row>
    <row r="981" spans="28:48" ht="14.25">
      <c r="AB981" s="68"/>
      <c r="AC981" s="69"/>
      <c r="AD981" s="68"/>
      <c r="AE981" s="69"/>
      <c r="AF981" s="69"/>
      <c r="AG981" s="69"/>
      <c r="AH981" s="68"/>
      <c r="AI981" s="68"/>
      <c r="AJ981" s="68"/>
      <c r="AK981" s="68"/>
      <c r="AL981" s="68"/>
      <c r="AM981" s="68"/>
      <c r="AN981" s="68"/>
      <c r="AO981" s="70"/>
      <c r="AP981" s="71"/>
      <c r="AQ981" s="70"/>
      <c r="AR981" s="72"/>
      <c r="AS981" s="55"/>
      <c r="AT981" s="55"/>
      <c r="AU981" s="55"/>
      <c r="AV981" s="78"/>
    </row>
    <row r="982" spans="28:48" ht="14.25">
      <c r="AB982" s="68"/>
      <c r="AC982" s="69"/>
      <c r="AD982" s="68"/>
      <c r="AE982" s="69"/>
      <c r="AF982" s="69"/>
      <c r="AG982" s="69"/>
      <c r="AH982" s="68"/>
      <c r="AI982" s="68"/>
      <c r="AJ982" s="68"/>
      <c r="AK982" s="68"/>
      <c r="AL982" s="68"/>
      <c r="AM982" s="68"/>
      <c r="AN982" s="68"/>
      <c r="AO982" s="70"/>
      <c r="AP982" s="71"/>
      <c r="AQ982" s="70"/>
      <c r="AR982" s="72"/>
      <c r="AS982" s="55"/>
      <c r="AT982" s="55"/>
      <c r="AU982" s="55"/>
      <c r="AV982" s="78"/>
    </row>
    <row r="983" spans="28:48" ht="14.25">
      <c r="AB983" s="68"/>
      <c r="AC983" s="69"/>
      <c r="AD983" s="68"/>
      <c r="AE983" s="69"/>
      <c r="AF983" s="69"/>
      <c r="AG983" s="69"/>
      <c r="AH983" s="68"/>
      <c r="AI983" s="68"/>
      <c r="AJ983" s="68"/>
      <c r="AK983" s="68"/>
      <c r="AL983" s="68"/>
      <c r="AM983" s="68"/>
      <c r="AN983" s="68"/>
      <c r="AO983" s="70"/>
      <c r="AP983" s="71"/>
      <c r="AQ983" s="70"/>
      <c r="AR983" s="72"/>
      <c r="AS983" s="55"/>
      <c r="AT983" s="55"/>
      <c r="AU983" s="55"/>
      <c r="AV983" s="78"/>
    </row>
    <row r="984" spans="28:48" ht="14.25">
      <c r="AB984" s="68"/>
      <c r="AC984" s="69"/>
      <c r="AD984" s="68"/>
      <c r="AE984" s="69"/>
      <c r="AF984" s="69"/>
      <c r="AG984" s="69"/>
      <c r="AH984" s="68"/>
      <c r="AI984" s="68"/>
      <c r="AJ984" s="68"/>
      <c r="AK984" s="68"/>
      <c r="AL984" s="68"/>
      <c r="AM984" s="68"/>
      <c r="AN984" s="68"/>
      <c r="AO984" s="70"/>
      <c r="AP984" s="71"/>
      <c r="AQ984" s="70"/>
      <c r="AR984" s="72"/>
      <c r="AS984" s="55"/>
      <c r="AT984" s="55"/>
      <c r="AU984" s="55"/>
      <c r="AV984" s="78"/>
    </row>
    <row r="985" spans="28:48" ht="14.25">
      <c r="AB985" s="68"/>
      <c r="AC985" s="69"/>
      <c r="AD985" s="68"/>
      <c r="AE985" s="69"/>
      <c r="AF985" s="69"/>
      <c r="AG985" s="69"/>
      <c r="AH985" s="68"/>
      <c r="AI985" s="68"/>
      <c r="AJ985" s="68"/>
      <c r="AK985" s="68"/>
      <c r="AL985" s="68"/>
      <c r="AM985" s="68"/>
      <c r="AN985" s="68"/>
      <c r="AO985" s="70"/>
      <c r="AP985" s="71"/>
      <c r="AQ985" s="70"/>
      <c r="AR985" s="72"/>
      <c r="AS985" s="55"/>
      <c r="AT985" s="55"/>
      <c r="AU985" s="55"/>
      <c r="AV985" s="78"/>
    </row>
    <row r="986" spans="28:48" ht="14.25">
      <c r="AB986" s="68"/>
      <c r="AC986" s="69"/>
      <c r="AD986" s="68"/>
      <c r="AE986" s="69"/>
      <c r="AF986" s="69"/>
      <c r="AG986" s="69"/>
      <c r="AH986" s="68"/>
      <c r="AI986" s="68"/>
      <c r="AJ986" s="68"/>
      <c r="AK986" s="68"/>
      <c r="AL986" s="68"/>
      <c r="AM986" s="68"/>
      <c r="AN986" s="68"/>
      <c r="AO986" s="70"/>
      <c r="AP986" s="71"/>
      <c r="AQ986" s="70"/>
      <c r="AR986" s="72"/>
      <c r="AS986" s="55"/>
      <c r="AT986" s="55"/>
      <c r="AU986" s="55"/>
      <c r="AV986" s="78"/>
    </row>
    <row r="987" spans="28:48" ht="14.25">
      <c r="AB987" s="68"/>
      <c r="AC987" s="69"/>
      <c r="AD987" s="68"/>
      <c r="AE987" s="69"/>
      <c r="AF987" s="69"/>
      <c r="AG987" s="69"/>
      <c r="AH987" s="68"/>
      <c r="AI987" s="68"/>
      <c r="AJ987" s="68"/>
      <c r="AK987" s="68"/>
      <c r="AL987" s="68"/>
      <c r="AM987" s="68"/>
      <c r="AN987" s="68"/>
      <c r="AO987" s="70"/>
      <c r="AP987" s="71"/>
      <c r="AQ987" s="70"/>
      <c r="AR987" s="72"/>
      <c r="AS987" s="55"/>
      <c r="AT987" s="55"/>
      <c r="AU987" s="55"/>
      <c r="AV987" s="78"/>
    </row>
    <row r="988" spans="28:48" ht="14.25">
      <c r="AB988" s="68"/>
      <c r="AC988" s="69"/>
      <c r="AD988" s="68"/>
      <c r="AE988" s="69"/>
      <c r="AF988" s="69"/>
      <c r="AG988" s="69"/>
      <c r="AH988" s="68"/>
      <c r="AI988" s="68"/>
      <c r="AJ988" s="68"/>
      <c r="AK988" s="68"/>
      <c r="AL988" s="68"/>
      <c r="AM988" s="68"/>
      <c r="AN988" s="68"/>
      <c r="AO988" s="70"/>
      <c r="AP988" s="71"/>
      <c r="AQ988" s="70"/>
      <c r="AR988" s="72"/>
      <c r="AS988" s="55"/>
      <c r="AT988" s="55"/>
      <c r="AU988" s="55"/>
      <c r="AV988" s="78"/>
    </row>
    <row r="989" spans="28:48" ht="14.25">
      <c r="AB989" s="68"/>
      <c r="AC989" s="69"/>
      <c r="AD989" s="68"/>
      <c r="AE989" s="69"/>
      <c r="AF989" s="69"/>
      <c r="AG989" s="69"/>
      <c r="AH989" s="68"/>
      <c r="AI989" s="68"/>
      <c r="AJ989" s="68"/>
      <c r="AK989" s="68"/>
      <c r="AL989" s="68"/>
      <c r="AM989" s="68"/>
      <c r="AN989" s="68"/>
      <c r="AO989" s="70"/>
      <c r="AP989" s="71"/>
      <c r="AQ989" s="70"/>
      <c r="AR989" s="72"/>
      <c r="AS989" s="55"/>
      <c r="AT989" s="55"/>
      <c r="AU989" s="55"/>
      <c r="AV989" s="78"/>
    </row>
    <row r="990" spans="28:48" ht="14.25">
      <c r="AB990" s="68"/>
      <c r="AC990" s="69"/>
      <c r="AD990" s="68"/>
      <c r="AE990" s="69"/>
      <c r="AF990" s="69"/>
      <c r="AG990" s="69"/>
      <c r="AH990" s="68"/>
      <c r="AI990" s="68"/>
      <c r="AJ990" s="68"/>
      <c r="AK990" s="68"/>
      <c r="AL990" s="68"/>
      <c r="AM990" s="68"/>
      <c r="AN990" s="68"/>
      <c r="AO990" s="70"/>
      <c r="AP990" s="71"/>
      <c r="AQ990" s="70"/>
      <c r="AR990" s="72"/>
      <c r="AS990" s="55"/>
      <c r="AT990" s="55"/>
      <c r="AU990" s="55"/>
      <c r="AV990" s="78"/>
    </row>
    <row r="991" spans="28:48" ht="14.25">
      <c r="AB991" s="68"/>
      <c r="AC991" s="69"/>
      <c r="AD991" s="68"/>
      <c r="AE991" s="69"/>
      <c r="AF991" s="69"/>
      <c r="AG991" s="69"/>
      <c r="AH991" s="68"/>
      <c r="AI991" s="68"/>
      <c r="AJ991" s="68"/>
      <c r="AK991" s="68"/>
      <c r="AL991" s="68"/>
      <c r="AM991" s="68"/>
      <c r="AN991" s="68"/>
      <c r="AO991" s="70"/>
      <c r="AP991" s="71"/>
      <c r="AQ991" s="70"/>
      <c r="AR991" s="72"/>
      <c r="AS991" s="55"/>
      <c r="AT991" s="55"/>
      <c r="AU991" s="55"/>
      <c r="AV991" s="78"/>
    </row>
    <row r="992" spans="28:48" ht="14.25">
      <c r="AB992" s="68"/>
      <c r="AC992" s="69"/>
      <c r="AD992" s="68"/>
      <c r="AE992" s="69"/>
      <c r="AF992" s="69"/>
      <c r="AG992" s="69"/>
      <c r="AH992" s="68"/>
      <c r="AI992" s="68"/>
      <c r="AJ992" s="68"/>
      <c r="AK992" s="68"/>
      <c r="AL992" s="68"/>
      <c r="AM992" s="68"/>
      <c r="AN992" s="68"/>
      <c r="AO992" s="70"/>
      <c r="AP992" s="71"/>
      <c r="AQ992" s="70"/>
      <c r="AR992" s="72"/>
      <c r="AS992" s="55"/>
      <c r="AT992" s="55"/>
      <c r="AU992" s="55"/>
      <c r="AV992" s="78"/>
    </row>
    <row r="993" spans="28:48" ht="14.25">
      <c r="AB993" s="68"/>
      <c r="AC993" s="69"/>
      <c r="AD993" s="68"/>
      <c r="AE993" s="69"/>
      <c r="AF993" s="69"/>
      <c r="AG993" s="69"/>
      <c r="AH993" s="68"/>
      <c r="AI993" s="68"/>
      <c r="AJ993" s="68"/>
      <c r="AK993" s="68"/>
      <c r="AL993" s="68"/>
      <c r="AM993" s="68"/>
      <c r="AN993" s="68"/>
      <c r="AO993" s="70"/>
      <c r="AP993" s="71"/>
      <c r="AQ993" s="70"/>
      <c r="AR993" s="72"/>
      <c r="AS993" s="55"/>
      <c r="AT993" s="55"/>
      <c r="AU993" s="55"/>
      <c r="AV993" s="78"/>
    </row>
    <row r="994" spans="28:48" ht="14.25">
      <c r="AB994" s="68"/>
      <c r="AC994" s="69"/>
      <c r="AD994" s="68"/>
      <c r="AE994" s="69"/>
      <c r="AF994" s="69"/>
      <c r="AG994" s="69"/>
      <c r="AH994" s="68"/>
      <c r="AI994" s="68"/>
      <c r="AJ994" s="68"/>
      <c r="AK994" s="68"/>
      <c r="AL994" s="68"/>
      <c r="AM994" s="68"/>
      <c r="AN994" s="68"/>
      <c r="AO994" s="70"/>
      <c r="AP994" s="71"/>
      <c r="AQ994" s="70"/>
      <c r="AR994" s="72"/>
      <c r="AS994" s="55"/>
      <c r="AT994" s="55"/>
      <c r="AU994" s="55"/>
      <c r="AV994" s="78"/>
    </row>
    <row r="995" spans="28:48" ht="14.25">
      <c r="AB995" s="68"/>
      <c r="AC995" s="69"/>
      <c r="AD995" s="68"/>
      <c r="AE995" s="69"/>
      <c r="AF995" s="69"/>
      <c r="AG995" s="69"/>
      <c r="AH995" s="68"/>
      <c r="AI995" s="68"/>
      <c r="AJ995" s="68"/>
      <c r="AK995" s="68"/>
      <c r="AL995" s="68"/>
      <c r="AM995" s="68"/>
      <c r="AN995" s="68"/>
      <c r="AO995" s="70"/>
      <c r="AP995" s="71"/>
      <c r="AQ995" s="70"/>
      <c r="AR995" s="72"/>
      <c r="AS995" s="55"/>
      <c r="AT995" s="55"/>
      <c r="AU995" s="55"/>
      <c r="AV995" s="78"/>
    </row>
    <row r="996" spans="28:48" ht="14.25">
      <c r="AB996" s="68"/>
      <c r="AC996" s="69"/>
      <c r="AD996" s="68"/>
      <c r="AE996" s="69"/>
      <c r="AF996" s="69"/>
      <c r="AG996" s="69"/>
      <c r="AH996" s="68"/>
      <c r="AI996" s="68"/>
      <c r="AJ996" s="68"/>
      <c r="AK996" s="68"/>
      <c r="AL996" s="68"/>
      <c r="AM996" s="68"/>
      <c r="AN996" s="68"/>
      <c r="AO996" s="70"/>
      <c r="AP996" s="71"/>
      <c r="AQ996" s="70"/>
      <c r="AR996" s="72"/>
      <c r="AS996" s="55"/>
      <c r="AT996" s="55"/>
      <c r="AU996" s="55"/>
      <c r="AV996" s="78"/>
    </row>
    <row r="997" spans="28:48" ht="14.25">
      <c r="AB997" s="68"/>
      <c r="AC997" s="69"/>
      <c r="AD997" s="68"/>
      <c r="AE997" s="69"/>
      <c r="AF997" s="69"/>
      <c r="AG997" s="69"/>
      <c r="AH997" s="68"/>
      <c r="AI997" s="68"/>
      <c r="AJ997" s="68"/>
      <c r="AK997" s="68"/>
      <c r="AL997" s="68"/>
      <c r="AM997" s="68"/>
      <c r="AN997" s="68"/>
      <c r="AO997" s="70"/>
      <c r="AP997" s="71"/>
      <c r="AQ997" s="70"/>
      <c r="AR997" s="72"/>
      <c r="AS997" s="55"/>
      <c r="AT997" s="55"/>
      <c r="AU997" s="55"/>
      <c r="AV997" s="78"/>
    </row>
    <row r="998" spans="28:48" ht="14.25">
      <c r="AB998" s="68"/>
      <c r="AC998" s="69"/>
      <c r="AD998" s="68"/>
      <c r="AE998" s="69"/>
      <c r="AF998" s="69"/>
      <c r="AG998" s="69"/>
      <c r="AH998" s="68"/>
      <c r="AI998" s="68"/>
      <c r="AJ998" s="68"/>
      <c r="AK998" s="68"/>
      <c r="AL998" s="68"/>
      <c r="AM998" s="68"/>
      <c r="AN998" s="68"/>
      <c r="AO998" s="70"/>
      <c r="AP998" s="71"/>
      <c r="AQ998" s="70"/>
      <c r="AR998" s="72"/>
      <c r="AS998" s="55"/>
      <c r="AT998" s="55"/>
      <c r="AU998" s="55"/>
      <c r="AV998" s="78"/>
    </row>
    <row r="999" spans="28:48" ht="14.25">
      <c r="AB999" s="68"/>
      <c r="AC999" s="69"/>
      <c r="AD999" s="68"/>
      <c r="AE999" s="69"/>
      <c r="AF999" s="69"/>
      <c r="AG999" s="69"/>
      <c r="AH999" s="68"/>
      <c r="AI999" s="68"/>
      <c r="AJ999" s="68"/>
      <c r="AK999" s="68"/>
      <c r="AL999" s="68"/>
      <c r="AM999" s="68"/>
      <c r="AN999" s="68"/>
      <c r="AO999" s="70"/>
      <c r="AP999" s="71"/>
      <c r="AQ999" s="70"/>
      <c r="AR999" s="72"/>
      <c r="AS999" s="55"/>
      <c r="AT999" s="55"/>
      <c r="AU999" s="55"/>
      <c r="AV999" s="78"/>
    </row>
    <row r="1000" spans="28:48" ht="14.25">
      <c r="AB1000" s="68"/>
      <c r="AC1000" s="69"/>
      <c r="AD1000" s="68"/>
      <c r="AE1000" s="69"/>
      <c r="AF1000" s="69"/>
      <c r="AG1000" s="69"/>
      <c r="AH1000" s="68"/>
      <c r="AI1000" s="68"/>
      <c r="AJ1000" s="68"/>
      <c r="AK1000" s="68"/>
      <c r="AL1000" s="68"/>
      <c r="AM1000" s="68"/>
      <c r="AN1000" s="68"/>
      <c r="AO1000" s="70"/>
      <c r="AP1000" s="71"/>
      <c r="AQ1000" s="70"/>
      <c r="AR1000" s="72"/>
      <c r="AS1000" s="55"/>
      <c r="AT1000" s="55"/>
      <c r="AU1000" s="55"/>
      <c r="AV1000" s="78"/>
    </row>
    <row r="1001" spans="28:48" ht="14.25">
      <c r="AB1001" s="68"/>
      <c r="AC1001" s="69"/>
      <c r="AD1001" s="68"/>
      <c r="AE1001" s="69"/>
      <c r="AF1001" s="69"/>
      <c r="AG1001" s="69"/>
      <c r="AH1001" s="68"/>
      <c r="AI1001" s="68"/>
      <c r="AJ1001" s="68"/>
      <c r="AK1001" s="68"/>
      <c r="AL1001" s="68"/>
      <c r="AM1001" s="68"/>
      <c r="AN1001" s="68"/>
      <c r="AO1001" s="70"/>
      <c r="AP1001" s="71"/>
      <c r="AQ1001" s="70"/>
      <c r="AR1001" s="72"/>
      <c r="AS1001" s="55"/>
      <c r="AT1001" s="55"/>
      <c r="AU1001" s="55"/>
      <c r="AV1001" s="78"/>
    </row>
    <row r="1002" spans="28:48" ht="14.25">
      <c r="AB1002" s="68"/>
      <c r="AC1002" s="69"/>
      <c r="AD1002" s="68"/>
      <c r="AE1002" s="69"/>
      <c r="AF1002" s="69"/>
      <c r="AG1002" s="69"/>
      <c r="AH1002" s="68"/>
      <c r="AI1002" s="68"/>
      <c r="AJ1002" s="68"/>
      <c r="AK1002" s="68"/>
      <c r="AL1002" s="68"/>
      <c r="AM1002" s="68"/>
      <c r="AN1002" s="68"/>
      <c r="AO1002" s="70"/>
      <c r="AP1002" s="71"/>
      <c r="AQ1002" s="70"/>
      <c r="AR1002" s="72"/>
      <c r="AS1002" s="55"/>
      <c r="AT1002" s="55"/>
      <c r="AU1002" s="55"/>
      <c r="AV1002" s="78"/>
    </row>
    <row r="1003" spans="28:48" ht="14.25">
      <c r="AB1003" s="68"/>
      <c r="AC1003" s="69"/>
      <c r="AD1003" s="68"/>
      <c r="AE1003" s="69"/>
      <c r="AF1003" s="69"/>
      <c r="AG1003" s="69"/>
      <c r="AH1003" s="68"/>
      <c r="AI1003" s="68"/>
      <c r="AJ1003" s="68"/>
      <c r="AK1003" s="68"/>
      <c r="AL1003" s="68"/>
      <c r="AM1003" s="68"/>
      <c r="AN1003" s="68"/>
      <c r="AO1003" s="70"/>
      <c r="AP1003" s="71"/>
      <c r="AQ1003" s="70"/>
      <c r="AR1003" s="72"/>
      <c r="AS1003" s="55"/>
      <c r="AT1003" s="55"/>
      <c r="AU1003" s="55"/>
      <c r="AV1003" s="78"/>
    </row>
    <row r="1004" spans="28:48" ht="14.25">
      <c r="AB1004" s="68"/>
      <c r="AC1004" s="69"/>
      <c r="AD1004" s="68"/>
      <c r="AE1004" s="69"/>
      <c r="AF1004" s="69"/>
      <c r="AG1004" s="69"/>
      <c r="AH1004" s="68"/>
      <c r="AI1004" s="68"/>
      <c r="AJ1004" s="68"/>
      <c r="AK1004" s="68"/>
      <c r="AL1004" s="68"/>
      <c r="AM1004" s="68"/>
      <c r="AN1004" s="68"/>
      <c r="AO1004" s="70"/>
      <c r="AP1004" s="71"/>
      <c r="AQ1004" s="70"/>
      <c r="AR1004" s="72"/>
      <c r="AS1004" s="55"/>
      <c r="AT1004" s="55"/>
      <c r="AU1004" s="55"/>
      <c r="AV1004" s="78"/>
    </row>
    <row r="1005" spans="28:48" ht="14.25">
      <c r="AB1005" s="68"/>
      <c r="AC1005" s="69"/>
      <c r="AD1005" s="68"/>
      <c r="AE1005" s="69"/>
      <c r="AF1005" s="69"/>
      <c r="AG1005" s="69"/>
      <c r="AH1005" s="68"/>
      <c r="AI1005" s="68"/>
      <c r="AJ1005" s="68"/>
      <c r="AK1005" s="68"/>
      <c r="AL1005" s="68"/>
      <c r="AM1005" s="68"/>
      <c r="AN1005" s="68"/>
      <c r="AO1005" s="70"/>
      <c r="AP1005" s="71"/>
      <c r="AQ1005" s="70"/>
      <c r="AR1005" s="72"/>
      <c r="AS1005" s="55"/>
      <c r="AT1005" s="55"/>
      <c r="AU1005" s="55"/>
      <c r="AV1005" s="78"/>
    </row>
    <row r="1006" spans="28:48" ht="14.25">
      <c r="AB1006" s="68"/>
      <c r="AC1006" s="69"/>
      <c r="AD1006" s="68"/>
      <c r="AE1006" s="69"/>
      <c r="AF1006" s="69"/>
      <c r="AG1006" s="69"/>
      <c r="AH1006" s="68"/>
      <c r="AI1006" s="68"/>
      <c r="AJ1006" s="68"/>
      <c r="AK1006" s="68"/>
      <c r="AL1006" s="68"/>
      <c r="AM1006" s="68"/>
      <c r="AN1006" s="68"/>
      <c r="AO1006" s="70"/>
      <c r="AP1006" s="71"/>
      <c r="AQ1006" s="70"/>
      <c r="AR1006" s="72"/>
      <c r="AS1006" s="55"/>
      <c r="AT1006" s="55"/>
      <c r="AU1006" s="55"/>
      <c r="AV1006" s="78"/>
    </row>
    <row r="1007" spans="28:48" ht="14.25">
      <c r="AB1007" s="68"/>
      <c r="AC1007" s="69"/>
      <c r="AD1007" s="68"/>
      <c r="AE1007" s="69"/>
      <c r="AF1007" s="69"/>
      <c r="AG1007" s="69"/>
      <c r="AH1007" s="68"/>
      <c r="AI1007" s="68"/>
      <c r="AJ1007" s="68"/>
      <c r="AK1007" s="68"/>
      <c r="AL1007" s="68"/>
      <c r="AM1007" s="68"/>
      <c r="AN1007" s="68"/>
      <c r="AO1007" s="70"/>
      <c r="AP1007" s="71"/>
      <c r="AQ1007" s="70"/>
      <c r="AR1007" s="72"/>
      <c r="AS1007" s="55"/>
      <c r="AT1007" s="55"/>
      <c r="AU1007" s="55"/>
      <c r="AV1007" s="78"/>
    </row>
    <row r="1008" spans="28:48" ht="14.25">
      <c r="AB1008" s="68"/>
      <c r="AC1008" s="69"/>
      <c r="AD1008" s="68"/>
      <c r="AE1008" s="69"/>
      <c r="AF1008" s="69"/>
      <c r="AG1008" s="69"/>
      <c r="AH1008" s="68"/>
      <c r="AI1008" s="68"/>
      <c r="AJ1008" s="68"/>
      <c r="AK1008" s="68"/>
      <c r="AL1008" s="68"/>
      <c r="AM1008" s="68"/>
      <c r="AN1008" s="68"/>
      <c r="AO1008" s="70"/>
      <c r="AP1008" s="71"/>
      <c r="AQ1008" s="70"/>
      <c r="AR1008" s="72"/>
      <c r="AS1008" s="55"/>
      <c r="AT1008" s="55"/>
      <c r="AU1008" s="55"/>
      <c r="AV1008" s="78"/>
    </row>
    <row r="1009" spans="28:48" ht="14.25">
      <c r="AB1009" s="68"/>
      <c r="AC1009" s="69"/>
      <c r="AD1009" s="68"/>
      <c r="AE1009" s="69"/>
      <c r="AF1009" s="69"/>
      <c r="AG1009" s="69"/>
      <c r="AH1009" s="68"/>
      <c r="AI1009" s="68"/>
      <c r="AJ1009" s="68"/>
      <c r="AK1009" s="68"/>
      <c r="AL1009" s="68"/>
      <c r="AM1009" s="68"/>
      <c r="AN1009" s="68"/>
      <c r="AO1009" s="70"/>
      <c r="AP1009" s="71"/>
      <c r="AQ1009" s="70"/>
      <c r="AR1009" s="72"/>
      <c r="AS1009" s="55"/>
      <c r="AT1009" s="55"/>
      <c r="AU1009" s="55"/>
      <c r="AV1009" s="78"/>
    </row>
    <row r="1010" spans="28:48" ht="14.25">
      <c r="AB1010" s="68"/>
      <c r="AC1010" s="69"/>
      <c r="AD1010" s="68"/>
      <c r="AE1010" s="69"/>
      <c r="AF1010" s="69"/>
      <c r="AG1010" s="69"/>
      <c r="AH1010" s="68"/>
      <c r="AI1010" s="68"/>
      <c r="AJ1010" s="68"/>
      <c r="AK1010" s="68"/>
      <c r="AL1010" s="68"/>
      <c r="AM1010" s="68"/>
      <c r="AN1010" s="68"/>
      <c r="AO1010" s="70"/>
      <c r="AP1010" s="71"/>
      <c r="AQ1010" s="70"/>
      <c r="AR1010" s="72"/>
      <c r="AS1010" s="55"/>
      <c r="AT1010" s="55"/>
      <c r="AU1010" s="55"/>
      <c r="AV1010" s="78"/>
    </row>
    <row r="1011" spans="28:48" ht="14.25">
      <c r="AB1011" s="68"/>
      <c r="AC1011" s="69"/>
      <c r="AD1011" s="68"/>
      <c r="AE1011" s="69"/>
      <c r="AF1011" s="69"/>
      <c r="AG1011" s="69"/>
      <c r="AH1011" s="68"/>
      <c r="AI1011" s="68"/>
      <c r="AJ1011" s="68"/>
      <c r="AK1011" s="68"/>
      <c r="AL1011" s="68"/>
      <c r="AM1011" s="68"/>
      <c r="AN1011" s="68"/>
      <c r="AO1011" s="70"/>
      <c r="AP1011" s="71"/>
      <c r="AQ1011" s="70"/>
      <c r="AR1011" s="72"/>
      <c r="AS1011" s="55"/>
      <c r="AT1011" s="55"/>
      <c r="AU1011" s="55"/>
      <c r="AV1011" s="78"/>
    </row>
    <row r="1012" spans="28:48" ht="14.25">
      <c r="AB1012" s="68"/>
      <c r="AC1012" s="69"/>
      <c r="AD1012" s="68"/>
      <c r="AE1012" s="69"/>
      <c r="AF1012" s="69"/>
      <c r="AG1012" s="69"/>
      <c r="AH1012" s="68"/>
      <c r="AI1012" s="68"/>
      <c r="AJ1012" s="68"/>
      <c r="AK1012" s="68"/>
      <c r="AL1012" s="68"/>
      <c r="AM1012" s="68"/>
      <c r="AN1012" s="68"/>
      <c r="AO1012" s="70"/>
      <c r="AP1012" s="71"/>
      <c r="AQ1012" s="70"/>
      <c r="AR1012" s="72"/>
      <c r="AS1012" s="55"/>
      <c r="AT1012" s="55"/>
      <c r="AU1012" s="55"/>
      <c r="AV1012" s="78"/>
    </row>
    <row r="1013" spans="28:48" ht="14.25">
      <c r="AB1013" s="68"/>
      <c r="AC1013" s="69"/>
      <c r="AD1013" s="68"/>
      <c r="AE1013" s="69"/>
      <c r="AF1013" s="69"/>
      <c r="AG1013" s="69"/>
      <c r="AH1013" s="68"/>
      <c r="AI1013" s="68"/>
      <c r="AJ1013" s="68"/>
      <c r="AK1013" s="68"/>
      <c r="AL1013" s="68"/>
      <c r="AM1013" s="68"/>
      <c r="AN1013" s="68"/>
      <c r="AO1013" s="70"/>
      <c r="AP1013" s="71"/>
      <c r="AQ1013" s="70"/>
      <c r="AR1013" s="72"/>
      <c r="AS1013" s="55"/>
      <c r="AT1013" s="55"/>
      <c r="AU1013" s="55"/>
      <c r="AV1013" s="78"/>
    </row>
    <row r="1014" spans="28:48" ht="14.25">
      <c r="AB1014" s="68"/>
      <c r="AC1014" s="69"/>
      <c r="AD1014" s="68"/>
      <c r="AE1014" s="69"/>
      <c r="AF1014" s="69"/>
      <c r="AG1014" s="69"/>
      <c r="AH1014" s="68"/>
      <c r="AI1014" s="68"/>
      <c r="AJ1014" s="68"/>
      <c r="AK1014" s="68"/>
      <c r="AL1014" s="68"/>
      <c r="AM1014" s="68"/>
      <c r="AN1014" s="68"/>
      <c r="AO1014" s="70"/>
      <c r="AP1014" s="71"/>
      <c r="AQ1014" s="70"/>
      <c r="AR1014" s="72"/>
      <c r="AS1014" s="55"/>
      <c r="AT1014" s="55"/>
      <c r="AU1014" s="55"/>
      <c r="AV1014" s="78"/>
    </row>
    <row r="1015" spans="28:48" ht="14.25">
      <c r="AB1015" s="68"/>
      <c r="AC1015" s="69"/>
      <c r="AD1015" s="68"/>
      <c r="AE1015" s="69"/>
      <c r="AF1015" s="69"/>
      <c r="AG1015" s="69"/>
      <c r="AH1015" s="68"/>
      <c r="AI1015" s="68"/>
      <c r="AJ1015" s="68"/>
      <c r="AK1015" s="68"/>
      <c r="AL1015" s="68"/>
      <c r="AM1015" s="68"/>
      <c r="AN1015" s="68"/>
      <c r="AO1015" s="70"/>
      <c r="AP1015" s="71"/>
      <c r="AQ1015" s="70"/>
      <c r="AR1015" s="72"/>
      <c r="AS1015" s="55"/>
      <c r="AT1015" s="55"/>
      <c r="AU1015" s="55"/>
      <c r="AV1015" s="78"/>
    </row>
    <row r="1016" spans="28:48" ht="14.25">
      <c r="AB1016" s="68"/>
      <c r="AC1016" s="69"/>
      <c r="AD1016" s="68"/>
      <c r="AE1016" s="69"/>
      <c r="AF1016" s="69"/>
      <c r="AG1016" s="69"/>
      <c r="AH1016" s="68"/>
      <c r="AI1016" s="68"/>
      <c r="AJ1016" s="68"/>
      <c r="AK1016" s="68"/>
      <c r="AL1016" s="68"/>
      <c r="AM1016" s="68"/>
      <c r="AN1016" s="68"/>
      <c r="AO1016" s="70"/>
      <c r="AP1016" s="71"/>
      <c r="AQ1016" s="70"/>
      <c r="AR1016" s="72"/>
      <c r="AS1016" s="55"/>
      <c r="AT1016" s="55"/>
      <c r="AU1016" s="55"/>
      <c r="AV1016" s="78"/>
    </row>
    <row r="1017" spans="28:48" ht="14.25">
      <c r="AB1017" s="68"/>
      <c r="AC1017" s="69"/>
      <c r="AD1017" s="68"/>
      <c r="AE1017" s="69"/>
      <c r="AF1017" s="69"/>
      <c r="AG1017" s="69"/>
      <c r="AH1017" s="68"/>
      <c r="AI1017" s="68"/>
      <c r="AJ1017" s="68"/>
      <c r="AK1017" s="68"/>
      <c r="AL1017" s="68"/>
      <c r="AM1017" s="68"/>
      <c r="AN1017" s="68"/>
      <c r="AO1017" s="70"/>
      <c r="AP1017" s="71"/>
      <c r="AQ1017" s="70"/>
      <c r="AR1017" s="72"/>
      <c r="AS1017" s="55"/>
      <c r="AT1017" s="55"/>
      <c r="AU1017" s="55"/>
      <c r="AV1017" s="78"/>
    </row>
    <row r="1018" spans="28:48" ht="14.25">
      <c r="AB1018" s="68"/>
      <c r="AC1018" s="69"/>
      <c r="AD1018" s="68"/>
      <c r="AE1018" s="69"/>
      <c r="AF1018" s="69"/>
      <c r="AG1018" s="69"/>
      <c r="AH1018" s="68"/>
      <c r="AI1018" s="68"/>
      <c r="AJ1018" s="68"/>
      <c r="AK1018" s="68"/>
      <c r="AL1018" s="68"/>
      <c r="AM1018" s="68"/>
      <c r="AN1018" s="68"/>
      <c r="AO1018" s="70"/>
      <c r="AP1018" s="71"/>
      <c r="AQ1018" s="70"/>
      <c r="AR1018" s="72"/>
      <c r="AS1018" s="55"/>
      <c r="AT1018" s="55"/>
      <c r="AU1018" s="55"/>
      <c r="AV1018" s="78"/>
    </row>
    <row r="1019" spans="28:48" ht="14.25">
      <c r="AB1019" s="68"/>
      <c r="AC1019" s="69"/>
      <c r="AD1019" s="68"/>
      <c r="AE1019" s="69"/>
      <c r="AF1019" s="69"/>
      <c r="AG1019" s="69"/>
      <c r="AH1019" s="68"/>
      <c r="AI1019" s="68"/>
      <c r="AJ1019" s="68"/>
      <c r="AK1019" s="68"/>
      <c r="AL1019" s="68"/>
      <c r="AM1019" s="68"/>
      <c r="AN1019" s="68"/>
      <c r="AO1019" s="70"/>
      <c r="AP1019" s="71"/>
      <c r="AQ1019" s="70"/>
      <c r="AR1019" s="72"/>
      <c r="AS1019" s="55"/>
      <c r="AT1019" s="55"/>
      <c r="AU1019" s="55"/>
      <c r="AV1019" s="78"/>
    </row>
    <row r="1020" spans="28:48" ht="14.25">
      <c r="AB1020" s="68"/>
      <c r="AC1020" s="69"/>
      <c r="AD1020" s="68"/>
      <c r="AE1020" s="69"/>
      <c r="AF1020" s="69"/>
      <c r="AG1020" s="69"/>
      <c r="AH1020" s="68"/>
      <c r="AI1020" s="68"/>
      <c r="AJ1020" s="68"/>
      <c r="AK1020" s="68"/>
      <c r="AL1020" s="68"/>
      <c r="AM1020" s="68"/>
      <c r="AN1020" s="68"/>
      <c r="AO1020" s="70"/>
      <c r="AP1020" s="71"/>
      <c r="AQ1020" s="70"/>
      <c r="AR1020" s="72"/>
      <c r="AS1020" s="55"/>
      <c r="AT1020" s="55"/>
      <c r="AU1020" s="55"/>
      <c r="AV1020" s="78"/>
    </row>
    <row r="1021" spans="28:48" ht="14.25">
      <c r="AB1021" s="68"/>
      <c r="AC1021" s="69"/>
      <c r="AD1021" s="68"/>
      <c r="AE1021" s="69"/>
      <c r="AF1021" s="69"/>
      <c r="AG1021" s="69"/>
      <c r="AH1021" s="68"/>
      <c r="AI1021" s="68"/>
      <c r="AJ1021" s="68"/>
      <c r="AK1021" s="68"/>
      <c r="AL1021" s="68"/>
      <c r="AM1021" s="68"/>
      <c r="AN1021" s="68"/>
      <c r="AO1021" s="70"/>
      <c r="AP1021" s="71"/>
      <c r="AQ1021" s="70"/>
      <c r="AR1021" s="72"/>
      <c r="AS1021" s="55"/>
      <c r="AT1021" s="55"/>
      <c r="AU1021" s="55"/>
      <c r="AV1021" s="78"/>
    </row>
    <row r="1022" spans="28:48" ht="14.25">
      <c r="AB1022" s="68"/>
      <c r="AC1022" s="69"/>
      <c r="AD1022" s="68"/>
      <c r="AE1022" s="69"/>
      <c r="AF1022" s="69"/>
      <c r="AG1022" s="69"/>
      <c r="AH1022" s="68"/>
      <c r="AI1022" s="68"/>
      <c r="AJ1022" s="68"/>
      <c r="AK1022" s="68"/>
      <c r="AL1022" s="68"/>
      <c r="AM1022" s="68"/>
      <c r="AN1022" s="68"/>
      <c r="AO1022" s="70"/>
      <c r="AP1022" s="71"/>
      <c r="AQ1022" s="70"/>
      <c r="AR1022" s="72"/>
      <c r="AS1022" s="55"/>
      <c r="AT1022" s="55"/>
      <c r="AU1022" s="55"/>
      <c r="AV1022" s="78"/>
    </row>
    <row r="1023" spans="28:48" ht="14.25">
      <c r="AB1023" s="68"/>
      <c r="AC1023" s="69"/>
      <c r="AD1023" s="68"/>
      <c r="AE1023" s="69"/>
      <c r="AF1023" s="69"/>
      <c r="AG1023" s="69"/>
      <c r="AH1023" s="68"/>
      <c r="AI1023" s="68"/>
      <c r="AJ1023" s="68"/>
      <c r="AK1023" s="68"/>
      <c r="AL1023" s="68"/>
      <c r="AM1023" s="68"/>
      <c r="AN1023" s="68"/>
      <c r="AO1023" s="70"/>
      <c r="AP1023" s="71"/>
      <c r="AQ1023" s="70"/>
      <c r="AR1023" s="72"/>
      <c r="AS1023" s="55"/>
      <c r="AT1023" s="55"/>
      <c r="AU1023" s="55"/>
      <c r="AV1023" s="78"/>
    </row>
    <row r="1024" spans="28:48" ht="14.25">
      <c r="AB1024" s="68"/>
      <c r="AC1024" s="69"/>
      <c r="AD1024" s="68"/>
      <c r="AE1024" s="69"/>
      <c r="AF1024" s="69"/>
      <c r="AG1024" s="69"/>
      <c r="AH1024" s="68"/>
      <c r="AI1024" s="68"/>
      <c r="AJ1024" s="68"/>
      <c r="AK1024" s="68"/>
      <c r="AL1024" s="68"/>
      <c r="AM1024" s="68"/>
      <c r="AN1024" s="68"/>
      <c r="AO1024" s="70"/>
      <c r="AP1024" s="71"/>
      <c r="AQ1024" s="70"/>
      <c r="AR1024" s="72"/>
      <c r="AS1024" s="55"/>
      <c r="AT1024" s="55"/>
      <c r="AU1024" s="55"/>
      <c r="AV1024" s="78"/>
    </row>
    <row r="1025" spans="28:48" ht="14.25">
      <c r="AB1025" s="68"/>
      <c r="AC1025" s="69"/>
      <c r="AD1025" s="68"/>
      <c r="AE1025" s="69"/>
      <c r="AF1025" s="69"/>
      <c r="AG1025" s="69"/>
      <c r="AH1025" s="68"/>
      <c r="AI1025" s="68"/>
      <c r="AJ1025" s="68"/>
      <c r="AK1025" s="68"/>
      <c r="AL1025" s="68"/>
      <c r="AM1025" s="68"/>
      <c r="AN1025" s="68"/>
      <c r="AO1025" s="70"/>
      <c r="AP1025" s="71"/>
      <c r="AQ1025" s="70"/>
      <c r="AR1025" s="72"/>
      <c r="AS1025" s="55"/>
      <c r="AT1025" s="55"/>
      <c r="AU1025" s="55"/>
      <c r="AV1025" s="78"/>
    </row>
    <row r="1026" spans="28:48" ht="14.25">
      <c r="AB1026" s="68"/>
      <c r="AC1026" s="69"/>
      <c r="AD1026" s="68"/>
      <c r="AE1026" s="69"/>
      <c r="AF1026" s="69"/>
      <c r="AG1026" s="69"/>
      <c r="AH1026" s="68"/>
      <c r="AI1026" s="68"/>
      <c r="AJ1026" s="68"/>
      <c r="AK1026" s="68"/>
      <c r="AL1026" s="68"/>
      <c r="AM1026" s="68"/>
      <c r="AN1026" s="68"/>
      <c r="AO1026" s="70"/>
      <c r="AP1026" s="71"/>
      <c r="AQ1026" s="70"/>
      <c r="AR1026" s="72"/>
      <c r="AS1026" s="55"/>
      <c r="AT1026" s="55"/>
      <c r="AU1026" s="55"/>
      <c r="AV1026" s="78"/>
    </row>
    <row r="1027" spans="28:48" ht="14.25">
      <c r="AB1027" s="68"/>
      <c r="AC1027" s="69"/>
      <c r="AD1027" s="68"/>
      <c r="AE1027" s="69"/>
      <c r="AF1027" s="69"/>
      <c r="AG1027" s="69"/>
      <c r="AH1027" s="68"/>
      <c r="AI1027" s="68"/>
      <c r="AJ1027" s="68"/>
      <c r="AK1027" s="68"/>
      <c r="AL1027" s="68"/>
      <c r="AM1027" s="68"/>
      <c r="AN1027" s="68"/>
      <c r="AO1027" s="70"/>
      <c r="AP1027" s="71"/>
      <c r="AQ1027" s="70"/>
      <c r="AR1027" s="72"/>
      <c r="AS1027" s="55"/>
      <c r="AT1027" s="55"/>
      <c r="AU1027" s="55"/>
      <c r="AV1027" s="78"/>
    </row>
    <row r="1028" spans="28:48" ht="14.25">
      <c r="AB1028" s="68"/>
      <c r="AC1028" s="69"/>
      <c r="AD1028" s="68"/>
      <c r="AE1028" s="69"/>
      <c r="AF1028" s="69"/>
      <c r="AG1028" s="69"/>
      <c r="AH1028" s="68"/>
      <c r="AI1028" s="68"/>
      <c r="AJ1028" s="68"/>
      <c r="AK1028" s="68"/>
      <c r="AL1028" s="68"/>
      <c r="AM1028" s="68"/>
      <c r="AN1028" s="68"/>
      <c r="AO1028" s="70"/>
      <c r="AP1028" s="71"/>
      <c r="AQ1028" s="70"/>
      <c r="AR1028" s="72"/>
      <c r="AS1028" s="55"/>
      <c r="AT1028" s="55"/>
      <c r="AU1028" s="55"/>
      <c r="AV1028" s="78"/>
    </row>
    <row r="1029" spans="28:48" ht="14.25">
      <c r="AB1029" s="68"/>
      <c r="AC1029" s="69"/>
      <c r="AD1029" s="68"/>
      <c r="AE1029" s="69"/>
      <c r="AF1029" s="69"/>
      <c r="AG1029" s="69"/>
      <c r="AH1029" s="68"/>
      <c r="AI1029" s="68"/>
      <c r="AJ1029" s="68"/>
      <c r="AK1029" s="68"/>
      <c r="AL1029" s="68"/>
      <c r="AM1029" s="68"/>
      <c r="AN1029" s="68"/>
      <c r="AO1029" s="70"/>
      <c r="AP1029" s="71"/>
      <c r="AQ1029" s="70"/>
      <c r="AR1029" s="72"/>
      <c r="AS1029" s="55"/>
      <c r="AT1029" s="55"/>
      <c r="AU1029" s="55"/>
      <c r="AV1029" s="78"/>
    </row>
    <row r="1030" spans="28:48" ht="14.25">
      <c r="AB1030" s="68"/>
      <c r="AC1030" s="69"/>
      <c r="AD1030" s="68"/>
      <c r="AE1030" s="69"/>
      <c r="AF1030" s="69"/>
      <c r="AG1030" s="69"/>
      <c r="AH1030" s="68"/>
      <c r="AI1030" s="68"/>
      <c r="AJ1030" s="68"/>
      <c r="AK1030" s="68"/>
      <c r="AL1030" s="68"/>
      <c r="AM1030" s="68"/>
      <c r="AN1030" s="68"/>
      <c r="AO1030" s="70"/>
      <c r="AP1030" s="71"/>
      <c r="AQ1030" s="70"/>
      <c r="AR1030" s="72"/>
      <c r="AS1030" s="55"/>
      <c r="AT1030" s="55"/>
      <c r="AU1030" s="55"/>
      <c r="AV1030" s="78"/>
    </row>
    <row r="1031" spans="28:48" ht="14.25">
      <c r="AB1031" s="68"/>
      <c r="AC1031" s="69"/>
      <c r="AD1031" s="68"/>
      <c r="AE1031" s="69"/>
      <c r="AF1031" s="69"/>
      <c r="AG1031" s="69"/>
      <c r="AH1031" s="68"/>
      <c r="AI1031" s="68"/>
      <c r="AJ1031" s="68"/>
      <c r="AK1031" s="68"/>
      <c r="AL1031" s="68"/>
      <c r="AM1031" s="68"/>
      <c r="AN1031" s="68"/>
      <c r="AO1031" s="70"/>
      <c r="AP1031" s="71"/>
      <c r="AQ1031" s="70"/>
      <c r="AR1031" s="72"/>
      <c r="AS1031" s="55"/>
      <c r="AT1031" s="55"/>
      <c r="AU1031" s="55"/>
      <c r="AV1031" s="78"/>
    </row>
    <row r="1032" spans="28:48" ht="14.25">
      <c r="AB1032" s="68"/>
      <c r="AC1032" s="69"/>
      <c r="AD1032" s="68"/>
      <c r="AE1032" s="69"/>
      <c r="AF1032" s="69"/>
      <c r="AG1032" s="69"/>
      <c r="AH1032" s="68"/>
      <c r="AI1032" s="68"/>
      <c r="AJ1032" s="68"/>
      <c r="AK1032" s="68"/>
      <c r="AL1032" s="68"/>
      <c r="AM1032" s="68"/>
      <c r="AN1032" s="68"/>
      <c r="AO1032" s="70"/>
      <c r="AP1032" s="71"/>
      <c r="AQ1032" s="70"/>
      <c r="AR1032" s="72"/>
      <c r="AS1032" s="55"/>
      <c r="AT1032" s="55"/>
      <c r="AU1032" s="55"/>
      <c r="AV1032" s="78"/>
    </row>
    <row r="1033" spans="28:48" ht="14.25">
      <c r="AB1033" s="68"/>
      <c r="AC1033" s="69"/>
      <c r="AD1033" s="68"/>
      <c r="AE1033" s="69"/>
      <c r="AF1033" s="69"/>
      <c r="AG1033" s="69"/>
      <c r="AH1033" s="68"/>
      <c r="AI1033" s="68"/>
      <c r="AJ1033" s="68"/>
      <c r="AK1033" s="68"/>
      <c r="AL1033" s="68"/>
      <c r="AM1033" s="68"/>
      <c r="AN1033" s="68"/>
      <c r="AO1033" s="70"/>
      <c r="AP1033" s="71"/>
      <c r="AQ1033" s="70"/>
      <c r="AR1033" s="72"/>
      <c r="AS1033" s="55"/>
      <c r="AT1033" s="55"/>
      <c r="AU1033" s="55"/>
      <c r="AV1033" s="78"/>
    </row>
    <row r="1034" spans="28:48" ht="14.25">
      <c r="AB1034" s="68"/>
      <c r="AC1034" s="69"/>
      <c r="AD1034" s="68"/>
      <c r="AE1034" s="69"/>
      <c r="AF1034" s="69"/>
      <c r="AG1034" s="69"/>
      <c r="AH1034" s="68"/>
      <c r="AI1034" s="68"/>
      <c r="AJ1034" s="68"/>
      <c r="AK1034" s="68"/>
      <c r="AL1034" s="68"/>
      <c r="AM1034" s="68"/>
      <c r="AN1034" s="68"/>
      <c r="AO1034" s="70"/>
      <c r="AP1034" s="71"/>
      <c r="AQ1034" s="70"/>
      <c r="AR1034" s="72"/>
      <c r="AS1034" s="55"/>
      <c r="AT1034" s="55"/>
      <c r="AU1034" s="55"/>
      <c r="AV1034" s="78"/>
    </row>
    <row r="1035" spans="28:48" ht="14.25">
      <c r="AB1035" s="68"/>
      <c r="AC1035" s="69"/>
      <c r="AD1035" s="68"/>
      <c r="AE1035" s="69"/>
      <c r="AF1035" s="69"/>
      <c r="AG1035" s="69"/>
      <c r="AH1035" s="68"/>
      <c r="AI1035" s="68"/>
      <c r="AJ1035" s="68"/>
      <c r="AK1035" s="68"/>
      <c r="AL1035" s="68"/>
      <c r="AM1035" s="68"/>
      <c r="AN1035" s="68"/>
      <c r="AO1035" s="70"/>
      <c r="AP1035" s="71"/>
      <c r="AQ1035" s="70"/>
      <c r="AR1035" s="72"/>
      <c r="AS1035" s="55"/>
      <c r="AT1035" s="55"/>
      <c r="AU1035" s="55"/>
      <c r="AV1035" s="78"/>
    </row>
    <row r="1036" spans="28:48" ht="14.25">
      <c r="AB1036" s="68"/>
      <c r="AC1036" s="69"/>
      <c r="AD1036" s="68"/>
      <c r="AE1036" s="69"/>
      <c r="AF1036" s="69"/>
      <c r="AG1036" s="69"/>
      <c r="AH1036" s="68"/>
      <c r="AI1036" s="68"/>
      <c r="AJ1036" s="68"/>
      <c r="AK1036" s="68"/>
      <c r="AL1036" s="68"/>
      <c r="AM1036" s="68"/>
      <c r="AN1036" s="68"/>
      <c r="AO1036" s="70"/>
      <c r="AP1036" s="71"/>
      <c r="AQ1036" s="70"/>
      <c r="AR1036" s="72"/>
      <c r="AS1036" s="55"/>
      <c r="AT1036" s="55"/>
      <c r="AU1036" s="55"/>
      <c r="AV1036" s="78"/>
    </row>
    <row r="1037" spans="28:48" ht="14.25">
      <c r="AB1037" s="68"/>
      <c r="AC1037" s="69"/>
      <c r="AD1037" s="68"/>
      <c r="AE1037" s="69"/>
      <c r="AF1037" s="69"/>
      <c r="AG1037" s="69"/>
      <c r="AH1037" s="68"/>
      <c r="AI1037" s="68"/>
      <c r="AJ1037" s="68"/>
      <c r="AK1037" s="68"/>
      <c r="AL1037" s="68"/>
      <c r="AM1037" s="68"/>
      <c r="AN1037" s="68"/>
      <c r="AO1037" s="70"/>
      <c r="AP1037" s="71"/>
      <c r="AQ1037" s="70"/>
      <c r="AR1037" s="72"/>
      <c r="AS1037" s="55"/>
      <c r="AT1037" s="55"/>
      <c r="AU1037" s="55"/>
      <c r="AV1037" s="78"/>
    </row>
    <row r="1038" spans="28:48" ht="14.25">
      <c r="AB1038" s="68"/>
      <c r="AC1038" s="69"/>
      <c r="AD1038" s="68"/>
      <c r="AE1038" s="69"/>
      <c r="AF1038" s="69"/>
      <c r="AG1038" s="69"/>
      <c r="AH1038" s="68"/>
      <c r="AI1038" s="68"/>
      <c r="AJ1038" s="68"/>
      <c r="AK1038" s="68"/>
      <c r="AL1038" s="68"/>
      <c r="AM1038" s="68"/>
      <c r="AN1038" s="68"/>
      <c r="AO1038" s="70"/>
      <c r="AP1038" s="71"/>
      <c r="AQ1038" s="70"/>
      <c r="AR1038" s="72"/>
      <c r="AS1038" s="55"/>
      <c r="AT1038" s="55"/>
      <c r="AU1038" s="55"/>
      <c r="AV1038" s="78"/>
    </row>
    <row r="1039" spans="28:48" ht="14.25">
      <c r="AB1039" s="68"/>
      <c r="AC1039" s="69"/>
      <c r="AD1039" s="68"/>
      <c r="AE1039" s="69"/>
      <c r="AF1039" s="69"/>
      <c r="AG1039" s="69"/>
      <c r="AH1039" s="68"/>
      <c r="AI1039" s="68"/>
      <c r="AJ1039" s="68"/>
      <c r="AK1039" s="68"/>
      <c r="AL1039" s="68"/>
      <c r="AM1039" s="68"/>
      <c r="AN1039" s="68"/>
      <c r="AO1039" s="70"/>
      <c r="AP1039" s="71"/>
      <c r="AQ1039" s="70"/>
      <c r="AR1039" s="72"/>
      <c r="AS1039" s="55"/>
      <c r="AT1039" s="55"/>
      <c r="AU1039" s="55"/>
      <c r="AV1039" s="78"/>
    </row>
    <row r="1040" spans="28:48" ht="14.25">
      <c r="AB1040" s="68"/>
      <c r="AC1040" s="69"/>
      <c r="AD1040" s="68"/>
      <c r="AE1040" s="69"/>
      <c r="AF1040" s="69"/>
      <c r="AG1040" s="69"/>
      <c r="AH1040" s="68"/>
      <c r="AI1040" s="68"/>
      <c r="AJ1040" s="68"/>
      <c r="AK1040" s="68"/>
      <c r="AL1040" s="68"/>
      <c r="AM1040" s="68"/>
      <c r="AN1040" s="68"/>
      <c r="AO1040" s="70"/>
      <c r="AP1040" s="71"/>
      <c r="AQ1040" s="70"/>
      <c r="AR1040" s="72"/>
      <c r="AS1040" s="55"/>
      <c r="AT1040" s="55"/>
      <c r="AU1040" s="55"/>
      <c r="AV1040" s="78"/>
    </row>
    <row r="1041" spans="28:48" ht="14.25">
      <c r="AB1041" s="68"/>
      <c r="AC1041" s="69"/>
      <c r="AD1041" s="68"/>
      <c r="AE1041" s="69"/>
      <c r="AF1041" s="69"/>
      <c r="AG1041" s="69"/>
      <c r="AH1041" s="68"/>
      <c r="AI1041" s="68"/>
      <c r="AJ1041" s="68"/>
      <c r="AK1041" s="68"/>
      <c r="AL1041" s="68"/>
      <c r="AM1041" s="68"/>
      <c r="AN1041" s="68"/>
      <c r="AO1041" s="70"/>
      <c r="AP1041" s="71"/>
      <c r="AQ1041" s="70"/>
      <c r="AR1041" s="72"/>
      <c r="AS1041" s="55"/>
      <c r="AT1041" s="55"/>
      <c r="AU1041" s="55"/>
      <c r="AV1041" s="78"/>
    </row>
    <row r="1042" spans="28:48" ht="14.25">
      <c r="AB1042" s="68"/>
      <c r="AC1042" s="69"/>
      <c r="AD1042" s="68"/>
      <c r="AE1042" s="69"/>
      <c r="AF1042" s="69"/>
      <c r="AG1042" s="69"/>
      <c r="AH1042" s="68"/>
      <c r="AI1042" s="68"/>
      <c r="AJ1042" s="68"/>
      <c r="AK1042" s="68"/>
      <c r="AL1042" s="68"/>
      <c r="AM1042" s="68"/>
      <c r="AN1042" s="68"/>
      <c r="AO1042" s="70"/>
      <c r="AP1042" s="71"/>
      <c r="AQ1042" s="70"/>
      <c r="AR1042" s="72"/>
      <c r="AS1042" s="55"/>
      <c r="AT1042" s="55"/>
      <c r="AU1042" s="55"/>
      <c r="AV1042" s="78"/>
    </row>
    <row r="1043" spans="28:48" ht="14.25">
      <c r="AB1043" s="68"/>
      <c r="AC1043" s="69"/>
      <c r="AD1043" s="68"/>
      <c r="AE1043" s="69"/>
      <c r="AF1043" s="69"/>
      <c r="AG1043" s="69"/>
      <c r="AH1043" s="68"/>
      <c r="AI1043" s="68"/>
      <c r="AJ1043" s="68"/>
      <c r="AK1043" s="68"/>
      <c r="AL1043" s="68"/>
      <c r="AM1043" s="68"/>
      <c r="AN1043" s="68"/>
      <c r="AO1043" s="70"/>
      <c r="AP1043" s="71"/>
      <c r="AQ1043" s="70"/>
      <c r="AR1043" s="72"/>
      <c r="AS1043" s="55"/>
      <c r="AT1043" s="55"/>
      <c r="AU1043" s="55"/>
      <c r="AV1043" s="78"/>
    </row>
    <row r="1044" spans="28:48" ht="14.25">
      <c r="AB1044" s="68"/>
      <c r="AC1044" s="69"/>
      <c r="AD1044" s="68"/>
      <c r="AE1044" s="69"/>
      <c r="AF1044" s="69"/>
      <c r="AG1044" s="69"/>
      <c r="AH1044" s="68"/>
      <c r="AI1044" s="68"/>
      <c r="AJ1044" s="68"/>
      <c r="AK1044" s="68"/>
      <c r="AL1044" s="68"/>
      <c r="AM1044" s="68"/>
      <c r="AN1044" s="68"/>
      <c r="AO1044" s="70"/>
      <c r="AP1044" s="71"/>
      <c r="AQ1044" s="70"/>
      <c r="AR1044" s="72"/>
      <c r="AS1044" s="55"/>
      <c r="AT1044" s="55"/>
      <c r="AU1044" s="55"/>
      <c r="AV1044" s="78"/>
    </row>
    <row r="1045" spans="28:48" ht="14.25">
      <c r="AB1045" s="68"/>
      <c r="AC1045" s="69"/>
      <c r="AD1045" s="68"/>
      <c r="AE1045" s="69"/>
      <c r="AF1045" s="69"/>
      <c r="AG1045" s="69"/>
      <c r="AH1045" s="68"/>
      <c r="AI1045" s="68"/>
      <c r="AJ1045" s="68"/>
      <c r="AK1045" s="68"/>
      <c r="AL1045" s="68"/>
      <c r="AM1045" s="68"/>
      <c r="AN1045" s="68"/>
      <c r="AO1045" s="70"/>
      <c r="AP1045" s="71"/>
      <c r="AQ1045" s="70"/>
      <c r="AR1045" s="72"/>
      <c r="AS1045" s="55"/>
      <c r="AT1045" s="55"/>
      <c r="AU1045" s="55"/>
      <c r="AV1045" s="78"/>
    </row>
    <row r="1046" spans="28:48" ht="14.25">
      <c r="AB1046" s="68"/>
      <c r="AC1046" s="69"/>
      <c r="AD1046" s="68"/>
      <c r="AE1046" s="69"/>
      <c r="AF1046" s="69"/>
      <c r="AG1046" s="69"/>
      <c r="AH1046" s="68"/>
      <c r="AI1046" s="68"/>
      <c r="AJ1046" s="68"/>
      <c r="AK1046" s="68"/>
      <c r="AL1046" s="68"/>
      <c r="AM1046" s="68"/>
      <c r="AN1046" s="68"/>
      <c r="AO1046" s="70"/>
      <c r="AP1046" s="71"/>
      <c r="AQ1046" s="70"/>
      <c r="AR1046" s="72"/>
      <c r="AS1046" s="55"/>
      <c r="AT1046" s="55"/>
      <c r="AU1046" s="55"/>
      <c r="AV1046" s="78"/>
    </row>
    <row r="1047" spans="28:48" ht="14.25">
      <c r="AB1047" s="68"/>
      <c r="AC1047" s="69"/>
      <c r="AD1047" s="68"/>
      <c r="AE1047" s="69"/>
      <c r="AF1047" s="69"/>
      <c r="AG1047" s="69"/>
      <c r="AH1047" s="68"/>
      <c r="AI1047" s="68"/>
      <c r="AJ1047" s="68"/>
      <c r="AK1047" s="68"/>
      <c r="AL1047" s="68"/>
      <c r="AM1047" s="68"/>
      <c r="AN1047" s="68"/>
      <c r="AO1047" s="70"/>
      <c r="AP1047" s="71"/>
      <c r="AQ1047" s="70"/>
      <c r="AR1047" s="72"/>
      <c r="AS1047" s="55"/>
      <c r="AT1047" s="55"/>
      <c r="AU1047" s="55"/>
      <c r="AV1047" s="78"/>
    </row>
    <row r="1048" spans="28:48" ht="14.25">
      <c r="AB1048" s="68"/>
      <c r="AC1048" s="69"/>
      <c r="AD1048" s="68"/>
      <c r="AE1048" s="69"/>
      <c r="AF1048" s="69"/>
      <c r="AG1048" s="69"/>
      <c r="AH1048" s="68"/>
      <c r="AI1048" s="68"/>
      <c r="AJ1048" s="68"/>
      <c r="AK1048" s="68"/>
      <c r="AL1048" s="68"/>
      <c r="AM1048" s="68"/>
      <c r="AN1048" s="68"/>
      <c r="AO1048" s="70"/>
      <c r="AP1048" s="71"/>
      <c r="AQ1048" s="70"/>
      <c r="AR1048" s="72"/>
      <c r="AS1048" s="55"/>
      <c r="AT1048" s="55"/>
      <c r="AU1048" s="55"/>
      <c r="AV1048" s="78"/>
    </row>
    <row r="1049" spans="28:48" ht="14.25">
      <c r="AB1049" s="68"/>
      <c r="AC1049" s="69"/>
      <c r="AD1049" s="68"/>
      <c r="AE1049" s="69"/>
      <c r="AF1049" s="69"/>
      <c r="AG1049" s="69"/>
      <c r="AH1049" s="68"/>
      <c r="AI1049" s="68"/>
      <c r="AJ1049" s="68"/>
      <c r="AK1049" s="68"/>
      <c r="AL1049" s="68"/>
      <c r="AM1049" s="68"/>
      <c r="AN1049" s="68"/>
      <c r="AO1049" s="70"/>
      <c r="AP1049" s="71"/>
      <c r="AQ1049" s="70"/>
      <c r="AR1049" s="72"/>
      <c r="AS1049" s="55"/>
      <c r="AT1049" s="55"/>
      <c r="AU1049" s="55"/>
      <c r="AV1049" s="78"/>
    </row>
    <row r="1050" spans="28:48" ht="14.25">
      <c r="AB1050" s="68"/>
      <c r="AC1050" s="69"/>
      <c r="AD1050" s="68"/>
      <c r="AE1050" s="69"/>
      <c r="AF1050" s="69"/>
      <c r="AG1050" s="69"/>
      <c r="AH1050" s="68"/>
      <c r="AI1050" s="68"/>
      <c r="AJ1050" s="68"/>
      <c r="AK1050" s="68"/>
      <c r="AL1050" s="68"/>
      <c r="AM1050" s="68"/>
      <c r="AN1050" s="68"/>
      <c r="AO1050" s="70"/>
      <c r="AP1050" s="71"/>
      <c r="AQ1050" s="70"/>
      <c r="AR1050" s="72"/>
      <c r="AS1050" s="55"/>
      <c r="AT1050" s="55"/>
      <c r="AU1050" s="55"/>
      <c r="AV1050" s="78"/>
    </row>
    <row r="1051" spans="28:48" ht="14.25">
      <c r="AB1051" s="68"/>
      <c r="AC1051" s="69"/>
      <c r="AD1051" s="68"/>
      <c r="AE1051" s="69"/>
      <c r="AF1051" s="69"/>
      <c r="AG1051" s="69"/>
      <c r="AH1051" s="68"/>
      <c r="AI1051" s="68"/>
      <c r="AJ1051" s="68"/>
      <c r="AK1051" s="68"/>
      <c r="AL1051" s="68"/>
      <c r="AM1051" s="68"/>
      <c r="AN1051" s="68"/>
      <c r="AO1051" s="70"/>
      <c r="AP1051" s="71"/>
      <c r="AQ1051" s="70"/>
      <c r="AR1051" s="72"/>
      <c r="AS1051" s="55"/>
      <c r="AT1051" s="55"/>
      <c r="AU1051" s="55"/>
      <c r="AV1051" s="78"/>
    </row>
    <row r="1052" spans="28:48" ht="14.25">
      <c r="AB1052" s="68"/>
      <c r="AC1052" s="69"/>
      <c r="AD1052" s="68"/>
      <c r="AE1052" s="69"/>
      <c r="AF1052" s="69"/>
      <c r="AG1052" s="69"/>
      <c r="AH1052" s="68"/>
      <c r="AI1052" s="68"/>
      <c r="AJ1052" s="68"/>
      <c r="AK1052" s="68"/>
      <c r="AL1052" s="68"/>
      <c r="AM1052" s="68"/>
      <c r="AN1052" s="68"/>
      <c r="AO1052" s="70"/>
      <c r="AP1052" s="71"/>
      <c r="AQ1052" s="70"/>
      <c r="AR1052" s="72"/>
      <c r="AS1052" s="55"/>
      <c r="AT1052" s="55"/>
      <c r="AU1052" s="55"/>
      <c r="AV1052" s="78"/>
    </row>
    <row r="1053" spans="28:48" ht="14.25">
      <c r="AB1053" s="68"/>
      <c r="AC1053" s="69"/>
      <c r="AD1053" s="68"/>
      <c r="AE1053" s="69"/>
      <c r="AF1053" s="69"/>
      <c r="AG1053" s="69"/>
      <c r="AH1053" s="68"/>
      <c r="AI1053" s="68"/>
      <c r="AJ1053" s="68"/>
      <c r="AK1053" s="68"/>
      <c r="AL1053" s="68"/>
      <c r="AM1053" s="68"/>
      <c r="AN1053" s="68"/>
      <c r="AO1053" s="70"/>
      <c r="AP1053" s="71"/>
      <c r="AQ1053" s="70"/>
      <c r="AR1053" s="72"/>
      <c r="AS1053" s="55"/>
      <c r="AT1053" s="55"/>
      <c r="AU1053" s="55"/>
      <c r="AV1053" s="78"/>
    </row>
    <row r="1054" spans="28:48" ht="14.25">
      <c r="AB1054" s="68"/>
      <c r="AC1054" s="69"/>
      <c r="AD1054" s="68"/>
      <c r="AE1054" s="69"/>
      <c r="AF1054" s="69"/>
      <c r="AG1054" s="69"/>
      <c r="AH1054" s="68"/>
      <c r="AI1054" s="68"/>
      <c r="AJ1054" s="68"/>
      <c r="AK1054" s="68"/>
      <c r="AL1054" s="68"/>
      <c r="AM1054" s="68"/>
      <c r="AN1054" s="68"/>
      <c r="AO1054" s="70"/>
      <c r="AP1054" s="71"/>
      <c r="AQ1054" s="70"/>
      <c r="AR1054" s="72"/>
      <c r="AS1054" s="55"/>
      <c r="AT1054" s="55"/>
      <c r="AU1054" s="55"/>
      <c r="AV1054" s="78"/>
    </row>
    <row r="1055" spans="28:48" ht="14.25">
      <c r="AB1055" s="68"/>
      <c r="AC1055" s="69"/>
      <c r="AD1055" s="68"/>
      <c r="AE1055" s="69"/>
      <c r="AF1055" s="69"/>
      <c r="AG1055" s="69"/>
      <c r="AH1055" s="68"/>
      <c r="AI1055" s="68"/>
      <c r="AJ1055" s="68"/>
      <c r="AK1055" s="68"/>
      <c r="AL1055" s="68"/>
      <c r="AM1055" s="68"/>
      <c r="AN1055" s="68"/>
      <c r="AO1055" s="70"/>
      <c r="AP1055" s="71"/>
      <c r="AQ1055" s="70"/>
      <c r="AR1055" s="72"/>
      <c r="AS1055" s="55"/>
      <c r="AT1055" s="55"/>
      <c r="AU1055" s="55"/>
      <c r="AV1055" s="78"/>
    </row>
    <row r="1056" spans="28:48" ht="14.25">
      <c r="AB1056" s="68"/>
      <c r="AC1056" s="69"/>
      <c r="AD1056" s="68"/>
      <c r="AE1056" s="69"/>
      <c r="AF1056" s="69"/>
      <c r="AG1056" s="69"/>
      <c r="AH1056" s="68"/>
      <c r="AI1056" s="68"/>
      <c r="AJ1056" s="68"/>
      <c r="AK1056" s="68"/>
      <c r="AL1056" s="68"/>
      <c r="AM1056" s="68"/>
      <c r="AN1056" s="68"/>
      <c r="AO1056" s="70"/>
      <c r="AP1056" s="71"/>
      <c r="AQ1056" s="70"/>
      <c r="AR1056" s="72"/>
      <c r="AS1056" s="55"/>
      <c r="AT1056" s="55"/>
      <c r="AU1056" s="55"/>
      <c r="AV1056" s="78"/>
    </row>
    <row r="1057" spans="28:48" ht="14.25">
      <c r="AB1057" s="68"/>
      <c r="AC1057" s="69"/>
      <c r="AD1057" s="68"/>
      <c r="AE1057" s="69"/>
      <c r="AF1057" s="69"/>
      <c r="AG1057" s="69"/>
      <c r="AH1057" s="68"/>
      <c r="AI1057" s="68"/>
      <c r="AJ1057" s="68"/>
      <c r="AK1057" s="68"/>
      <c r="AL1057" s="68"/>
      <c r="AM1057" s="68"/>
      <c r="AN1057" s="68"/>
      <c r="AO1057" s="70"/>
      <c r="AP1057" s="71"/>
      <c r="AQ1057" s="70"/>
      <c r="AR1057" s="72"/>
      <c r="AS1057" s="55"/>
      <c r="AT1057" s="55"/>
      <c r="AU1057" s="55"/>
      <c r="AV1057" s="78"/>
    </row>
    <row r="1058" spans="28:48" ht="14.25">
      <c r="AB1058" s="68"/>
      <c r="AC1058" s="69"/>
      <c r="AD1058" s="68"/>
      <c r="AE1058" s="69"/>
      <c r="AF1058" s="69"/>
      <c r="AG1058" s="69"/>
      <c r="AH1058" s="68"/>
      <c r="AI1058" s="68"/>
      <c r="AJ1058" s="68"/>
      <c r="AK1058" s="68"/>
      <c r="AL1058" s="68"/>
      <c r="AM1058" s="68"/>
      <c r="AN1058" s="68"/>
      <c r="AO1058" s="70"/>
      <c r="AP1058" s="71"/>
      <c r="AQ1058" s="70"/>
      <c r="AR1058" s="72"/>
      <c r="AS1058" s="55"/>
      <c r="AT1058" s="55"/>
      <c r="AU1058" s="55"/>
      <c r="AV1058" s="78"/>
    </row>
    <row r="1059" spans="28:48" ht="14.25">
      <c r="AB1059" s="68"/>
      <c r="AC1059" s="69"/>
      <c r="AD1059" s="68"/>
      <c r="AE1059" s="69"/>
      <c r="AF1059" s="69"/>
      <c r="AG1059" s="69"/>
      <c r="AH1059" s="68"/>
      <c r="AI1059" s="68"/>
      <c r="AJ1059" s="68"/>
      <c r="AK1059" s="68"/>
      <c r="AL1059" s="68"/>
      <c r="AM1059" s="68"/>
      <c r="AN1059" s="68"/>
      <c r="AO1059" s="70"/>
      <c r="AP1059" s="71"/>
      <c r="AQ1059" s="70"/>
      <c r="AR1059" s="72"/>
      <c r="AS1059" s="55"/>
      <c r="AT1059" s="55"/>
      <c r="AU1059" s="55"/>
      <c r="AV1059" s="78"/>
    </row>
    <row r="1060" spans="28:48" ht="14.25">
      <c r="AB1060" s="68"/>
      <c r="AC1060" s="69"/>
      <c r="AD1060" s="68"/>
      <c r="AE1060" s="69"/>
      <c r="AF1060" s="69"/>
      <c r="AG1060" s="69"/>
      <c r="AH1060" s="68"/>
      <c r="AI1060" s="68"/>
      <c r="AJ1060" s="68"/>
      <c r="AK1060" s="68"/>
      <c r="AL1060" s="68"/>
      <c r="AM1060" s="68"/>
      <c r="AN1060" s="68"/>
      <c r="AO1060" s="70"/>
      <c r="AP1060" s="71"/>
      <c r="AQ1060" s="70"/>
      <c r="AR1060" s="72"/>
      <c r="AS1060" s="55"/>
      <c r="AT1060" s="55"/>
      <c r="AU1060" s="55"/>
      <c r="AV1060" s="78"/>
    </row>
    <row r="1061" spans="28:48" ht="14.25">
      <c r="AB1061" s="68"/>
      <c r="AC1061" s="69"/>
      <c r="AD1061" s="68"/>
      <c r="AE1061" s="69"/>
      <c r="AF1061" s="69"/>
      <c r="AG1061" s="69"/>
      <c r="AH1061" s="68"/>
      <c r="AI1061" s="68"/>
      <c r="AJ1061" s="68"/>
      <c r="AK1061" s="68"/>
      <c r="AL1061" s="68"/>
      <c r="AM1061" s="68"/>
      <c r="AN1061" s="68"/>
      <c r="AO1061" s="70"/>
      <c r="AP1061" s="71"/>
      <c r="AQ1061" s="70"/>
      <c r="AR1061" s="72"/>
      <c r="AS1061" s="55"/>
      <c r="AT1061" s="55"/>
      <c r="AU1061" s="55"/>
      <c r="AV1061" s="78"/>
    </row>
    <row r="1062" spans="28:48" ht="14.25">
      <c r="AB1062" s="68"/>
      <c r="AC1062" s="69"/>
      <c r="AD1062" s="68"/>
      <c r="AE1062" s="69"/>
      <c r="AF1062" s="69"/>
      <c r="AG1062" s="69"/>
      <c r="AH1062" s="68"/>
      <c r="AI1062" s="68"/>
      <c r="AJ1062" s="68"/>
      <c r="AK1062" s="68"/>
      <c r="AL1062" s="68"/>
      <c r="AM1062" s="68"/>
      <c r="AN1062" s="68"/>
      <c r="AO1062" s="70"/>
      <c r="AP1062" s="71"/>
      <c r="AQ1062" s="70"/>
      <c r="AR1062" s="72"/>
      <c r="AS1062" s="55"/>
      <c r="AT1062" s="55"/>
      <c r="AU1062" s="55"/>
      <c r="AV1062" s="78"/>
    </row>
    <row r="1063" spans="28:48" ht="14.25">
      <c r="AB1063" s="68"/>
      <c r="AC1063" s="69"/>
      <c r="AD1063" s="68"/>
      <c r="AE1063" s="69"/>
      <c r="AF1063" s="69"/>
      <c r="AG1063" s="69"/>
      <c r="AH1063" s="68"/>
      <c r="AI1063" s="68"/>
      <c r="AJ1063" s="68"/>
      <c r="AK1063" s="68"/>
      <c r="AL1063" s="68"/>
      <c r="AM1063" s="68"/>
      <c r="AN1063" s="68"/>
      <c r="AO1063" s="70"/>
      <c r="AP1063" s="71"/>
      <c r="AQ1063" s="70"/>
      <c r="AR1063" s="72"/>
      <c r="AS1063" s="55"/>
      <c r="AT1063" s="55"/>
      <c r="AU1063" s="55"/>
      <c r="AV1063" s="78"/>
    </row>
    <row r="1064" spans="28:48" ht="14.25">
      <c r="AB1064" s="68"/>
      <c r="AC1064" s="69"/>
      <c r="AD1064" s="68"/>
      <c r="AE1064" s="69"/>
      <c r="AF1064" s="69"/>
      <c r="AG1064" s="69"/>
      <c r="AH1064" s="68"/>
      <c r="AI1064" s="68"/>
      <c r="AJ1064" s="68"/>
      <c r="AK1064" s="68"/>
      <c r="AL1064" s="68"/>
      <c r="AM1064" s="68"/>
      <c r="AN1064" s="68"/>
      <c r="AO1064" s="70"/>
      <c r="AP1064" s="71"/>
      <c r="AQ1064" s="70"/>
      <c r="AR1064" s="72"/>
      <c r="AS1064" s="55"/>
      <c r="AT1064" s="55"/>
      <c r="AU1064" s="55"/>
      <c r="AV1064" s="78"/>
    </row>
    <row r="1065" spans="28:48" ht="14.25">
      <c r="AB1065" s="68"/>
      <c r="AC1065" s="69"/>
      <c r="AD1065" s="68"/>
      <c r="AE1065" s="69"/>
      <c r="AF1065" s="69"/>
      <c r="AG1065" s="69"/>
      <c r="AH1065" s="68"/>
      <c r="AI1065" s="68"/>
      <c r="AJ1065" s="68"/>
      <c r="AK1065" s="68"/>
      <c r="AL1065" s="68"/>
      <c r="AM1065" s="68"/>
      <c r="AN1065" s="68"/>
      <c r="AO1065" s="70"/>
      <c r="AP1065" s="71"/>
      <c r="AQ1065" s="70"/>
      <c r="AR1065" s="72"/>
      <c r="AS1065" s="55"/>
      <c r="AT1065" s="55"/>
      <c r="AU1065" s="55"/>
      <c r="AV1065" s="78"/>
    </row>
    <row r="1066" spans="28:48" ht="14.25">
      <c r="AB1066" s="68"/>
      <c r="AC1066" s="69"/>
      <c r="AD1066" s="68"/>
      <c r="AE1066" s="69"/>
      <c r="AF1066" s="69"/>
      <c r="AG1066" s="69"/>
      <c r="AH1066" s="68"/>
      <c r="AI1066" s="68"/>
      <c r="AJ1066" s="68"/>
      <c r="AK1066" s="68"/>
      <c r="AL1066" s="68"/>
      <c r="AM1066" s="68"/>
      <c r="AN1066" s="68"/>
      <c r="AO1066" s="70"/>
      <c r="AP1066" s="71"/>
      <c r="AQ1066" s="70"/>
      <c r="AR1066" s="72"/>
      <c r="AS1066" s="55"/>
      <c r="AT1066" s="55"/>
      <c r="AU1066" s="55"/>
      <c r="AV1066" s="78"/>
    </row>
    <row r="1067" spans="28:48" ht="14.25">
      <c r="AB1067" s="68"/>
      <c r="AC1067" s="69"/>
      <c r="AD1067" s="68"/>
      <c r="AE1067" s="69"/>
      <c r="AF1067" s="69"/>
      <c r="AG1067" s="69"/>
      <c r="AH1067" s="68"/>
      <c r="AI1067" s="68"/>
      <c r="AJ1067" s="68"/>
      <c r="AK1067" s="68"/>
      <c r="AL1067" s="68"/>
      <c r="AM1067" s="68"/>
      <c r="AN1067" s="68"/>
      <c r="AO1067" s="70"/>
      <c r="AP1067" s="71"/>
      <c r="AQ1067" s="70"/>
      <c r="AR1067" s="72"/>
      <c r="AS1067" s="55"/>
      <c r="AT1067" s="55"/>
      <c r="AU1067" s="55"/>
      <c r="AV1067" s="78"/>
    </row>
    <row r="1068" spans="28:48" ht="14.25">
      <c r="AB1068" s="68"/>
      <c r="AC1068" s="69"/>
      <c r="AD1068" s="68"/>
      <c r="AE1068" s="69"/>
      <c r="AF1068" s="69"/>
      <c r="AG1068" s="69"/>
      <c r="AH1068" s="68"/>
      <c r="AI1068" s="68"/>
      <c r="AJ1068" s="68"/>
      <c r="AK1068" s="68"/>
      <c r="AL1068" s="68"/>
      <c r="AM1068" s="68"/>
      <c r="AN1068" s="68"/>
      <c r="AO1068" s="70"/>
      <c r="AP1068" s="71"/>
      <c r="AQ1068" s="70"/>
      <c r="AR1068" s="72"/>
      <c r="AS1068" s="55"/>
      <c r="AT1068" s="55"/>
      <c r="AU1068" s="55"/>
      <c r="AV1068" s="78"/>
    </row>
    <row r="1069" spans="28:48" ht="14.25">
      <c r="AB1069" s="68"/>
      <c r="AC1069" s="69"/>
      <c r="AD1069" s="68"/>
      <c r="AE1069" s="69"/>
      <c r="AF1069" s="69"/>
      <c r="AG1069" s="69"/>
      <c r="AH1069" s="68"/>
      <c r="AI1069" s="68"/>
      <c r="AJ1069" s="68"/>
      <c r="AK1069" s="68"/>
      <c r="AL1069" s="68"/>
      <c r="AM1069" s="68"/>
      <c r="AN1069" s="68"/>
      <c r="AO1069" s="70"/>
      <c r="AP1069" s="71"/>
      <c r="AQ1069" s="70"/>
      <c r="AR1069" s="72"/>
      <c r="AS1069" s="55"/>
      <c r="AT1069" s="55"/>
      <c r="AU1069" s="55"/>
      <c r="AV1069" s="78"/>
    </row>
    <row r="1070" spans="28:48" ht="14.25">
      <c r="AB1070" s="68"/>
      <c r="AC1070" s="69"/>
      <c r="AD1070" s="68"/>
      <c r="AE1070" s="69"/>
      <c r="AF1070" s="69"/>
      <c r="AG1070" s="69"/>
      <c r="AH1070" s="68"/>
      <c r="AI1070" s="68"/>
      <c r="AJ1070" s="68"/>
      <c r="AK1070" s="68"/>
      <c r="AL1070" s="68"/>
      <c r="AM1070" s="68"/>
      <c r="AN1070" s="68"/>
      <c r="AO1070" s="70"/>
      <c r="AP1070" s="71"/>
      <c r="AQ1070" s="70"/>
      <c r="AR1070" s="72"/>
      <c r="AS1070" s="55"/>
      <c r="AT1070" s="55"/>
      <c r="AU1070" s="55"/>
      <c r="AV1070" s="78"/>
    </row>
    <row r="1071" spans="28:48" ht="14.25">
      <c r="AB1071" s="68"/>
      <c r="AC1071" s="69"/>
      <c r="AD1071" s="68"/>
      <c r="AE1071" s="69"/>
      <c r="AF1071" s="69"/>
      <c r="AG1071" s="69"/>
      <c r="AH1071" s="68"/>
      <c r="AI1071" s="68"/>
      <c r="AJ1071" s="68"/>
      <c r="AK1071" s="68"/>
      <c r="AL1071" s="68"/>
      <c r="AM1071" s="68"/>
      <c r="AN1071" s="68"/>
      <c r="AO1071" s="70"/>
      <c r="AP1071" s="71"/>
      <c r="AQ1071" s="70"/>
      <c r="AR1071" s="72"/>
      <c r="AS1071" s="55"/>
      <c r="AT1071" s="55"/>
      <c r="AU1071" s="55"/>
      <c r="AV1071" s="78"/>
    </row>
    <row r="1072" spans="28:48" ht="14.25">
      <c r="AB1072" s="68"/>
      <c r="AC1072" s="69"/>
      <c r="AD1072" s="68"/>
      <c r="AE1072" s="69"/>
      <c r="AF1072" s="69"/>
      <c r="AG1072" s="69"/>
      <c r="AH1072" s="68"/>
      <c r="AI1072" s="68"/>
      <c r="AJ1072" s="68"/>
      <c r="AK1072" s="68"/>
      <c r="AL1072" s="68"/>
      <c r="AM1072" s="68"/>
      <c r="AN1072" s="68"/>
      <c r="AO1072" s="70"/>
      <c r="AP1072" s="71"/>
      <c r="AQ1072" s="70"/>
      <c r="AR1072" s="72"/>
      <c r="AS1072" s="55"/>
      <c r="AT1072" s="55"/>
      <c r="AU1072" s="55"/>
      <c r="AV1072" s="78"/>
    </row>
    <row r="1073" spans="28:48" ht="14.25">
      <c r="AB1073" s="68"/>
      <c r="AC1073" s="69"/>
      <c r="AD1073" s="68"/>
      <c r="AE1073" s="69"/>
      <c r="AF1073" s="69"/>
      <c r="AG1073" s="69"/>
      <c r="AH1073" s="68"/>
      <c r="AI1073" s="68"/>
      <c r="AJ1073" s="68"/>
      <c r="AK1073" s="68"/>
      <c r="AL1073" s="68"/>
      <c r="AM1073" s="68"/>
      <c r="AN1073" s="68"/>
      <c r="AO1073" s="70"/>
      <c r="AP1073" s="71"/>
      <c r="AQ1073" s="70"/>
      <c r="AR1073" s="72"/>
      <c r="AS1073" s="55"/>
      <c r="AT1073" s="55"/>
      <c r="AU1073" s="55"/>
      <c r="AV1073" s="78"/>
    </row>
    <row r="1074" spans="28:48" ht="14.25">
      <c r="AB1074" s="68"/>
      <c r="AC1074" s="69"/>
      <c r="AD1074" s="68"/>
      <c r="AE1074" s="69"/>
      <c r="AF1074" s="69"/>
      <c r="AG1074" s="69"/>
      <c r="AH1074" s="68"/>
      <c r="AI1074" s="68"/>
      <c r="AJ1074" s="68"/>
      <c r="AK1074" s="68"/>
      <c r="AL1074" s="68"/>
      <c r="AM1074" s="68"/>
      <c r="AN1074" s="68"/>
      <c r="AO1074" s="70"/>
      <c r="AP1074" s="71"/>
      <c r="AQ1074" s="70"/>
      <c r="AR1074" s="72"/>
      <c r="AS1074" s="55"/>
      <c r="AT1074" s="55"/>
      <c r="AU1074" s="55"/>
      <c r="AV1074" s="78"/>
    </row>
    <row r="1075" spans="28:48" ht="14.25">
      <c r="AB1075" s="68"/>
      <c r="AC1075" s="69"/>
      <c r="AD1075" s="68"/>
      <c r="AE1075" s="69"/>
      <c r="AF1075" s="69"/>
      <c r="AG1075" s="69"/>
      <c r="AH1075" s="68"/>
      <c r="AI1075" s="68"/>
      <c r="AJ1075" s="68"/>
      <c r="AK1075" s="68"/>
      <c r="AL1075" s="68"/>
      <c r="AM1075" s="68"/>
      <c r="AN1075" s="68"/>
      <c r="AO1075" s="70"/>
      <c r="AP1075" s="71"/>
      <c r="AQ1075" s="70"/>
      <c r="AR1075" s="72"/>
      <c r="AS1075" s="55"/>
      <c r="AT1075" s="55"/>
      <c r="AU1075" s="55"/>
      <c r="AV1075" s="78"/>
    </row>
    <row r="1076" spans="28:48" ht="14.25">
      <c r="AB1076" s="68"/>
      <c r="AC1076" s="69"/>
      <c r="AD1076" s="68"/>
      <c r="AE1076" s="69"/>
      <c r="AF1076" s="69"/>
      <c r="AG1076" s="69"/>
      <c r="AH1076" s="68"/>
      <c r="AI1076" s="68"/>
      <c r="AJ1076" s="68"/>
      <c r="AK1076" s="68"/>
      <c r="AL1076" s="68"/>
      <c r="AM1076" s="68"/>
      <c r="AN1076" s="68"/>
      <c r="AO1076" s="70"/>
      <c r="AP1076" s="71"/>
      <c r="AQ1076" s="70"/>
      <c r="AR1076" s="72"/>
      <c r="AS1076" s="55"/>
      <c r="AT1076" s="55"/>
      <c r="AU1076" s="55"/>
      <c r="AV1076" s="78"/>
    </row>
    <row r="1077" spans="28:48" ht="14.25">
      <c r="AB1077" s="68"/>
      <c r="AC1077" s="69"/>
      <c r="AD1077" s="68"/>
      <c r="AE1077" s="69"/>
      <c r="AF1077" s="69"/>
      <c r="AG1077" s="69"/>
      <c r="AH1077" s="68"/>
      <c r="AI1077" s="68"/>
      <c r="AJ1077" s="68"/>
      <c r="AK1077" s="68"/>
      <c r="AL1077" s="68"/>
      <c r="AM1077" s="68"/>
      <c r="AN1077" s="68"/>
      <c r="AO1077" s="70"/>
      <c r="AP1077" s="71"/>
      <c r="AQ1077" s="70"/>
      <c r="AR1077" s="72"/>
      <c r="AS1077" s="55"/>
      <c r="AT1077" s="55"/>
      <c r="AU1077" s="55"/>
      <c r="AV1077" s="78"/>
    </row>
    <row r="1078" spans="28:48" ht="14.25">
      <c r="AB1078" s="68"/>
      <c r="AC1078" s="69"/>
      <c r="AD1078" s="68"/>
      <c r="AE1078" s="69"/>
      <c r="AF1078" s="69"/>
      <c r="AG1078" s="69"/>
      <c r="AH1078" s="68"/>
      <c r="AI1078" s="68"/>
      <c r="AJ1078" s="68"/>
      <c r="AK1078" s="68"/>
      <c r="AL1078" s="68"/>
      <c r="AM1078" s="68"/>
      <c r="AN1078" s="68"/>
      <c r="AO1078" s="70"/>
      <c r="AP1078" s="71"/>
      <c r="AQ1078" s="70"/>
      <c r="AR1078" s="72"/>
      <c r="AS1078" s="55"/>
      <c r="AT1078" s="55"/>
      <c r="AU1078" s="55"/>
      <c r="AV1078" s="78"/>
    </row>
    <row r="1079" spans="28:48" ht="14.25">
      <c r="AB1079" s="68"/>
      <c r="AC1079" s="69"/>
      <c r="AD1079" s="68"/>
      <c r="AE1079" s="69"/>
      <c r="AF1079" s="69"/>
      <c r="AG1079" s="69"/>
      <c r="AH1079" s="68"/>
      <c r="AI1079" s="68"/>
      <c r="AJ1079" s="68"/>
      <c r="AK1079" s="68"/>
      <c r="AL1079" s="68"/>
      <c r="AM1079" s="68"/>
      <c r="AN1079" s="68"/>
      <c r="AO1079" s="70"/>
      <c r="AP1079" s="71"/>
      <c r="AQ1079" s="70"/>
      <c r="AR1079" s="72"/>
      <c r="AS1079" s="55"/>
      <c r="AT1079" s="55"/>
      <c r="AU1079" s="55"/>
      <c r="AV1079" s="78"/>
    </row>
    <row r="1080" spans="28:48" ht="14.25">
      <c r="AB1080" s="68"/>
      <c r="AC1080" s="69"/>
      <c r="AD1080" s="68"/>
      <c r="AE1080" s="69"/>
      <c r="AF1080" s="69"/>
      <c r="AG1080" s="69"/>
      <c r="AH1080" s="68"/>
      <c r="AI1080" s="68"/>
      <c r="AJ1080" s="68"/>
      <c r="AK1080" s="68"/>
      <c r="AL1080" s="68"/>
      <c r="AM1080" s="68"/>
      <c r="AN1080" s="68"/>
      <c r="AO1080" s="70"/>
      <c r="AP1080" s="71"/>
      <c r="AQ1080" s="70"/>
      <c r="AR1080" s="72"/>
      <c r="AS1080" s="55"/>
      <c r="AT1080" s="55"/>
      <c r="AU1080" s="55"/>
      <c r="AV1080" s="78"/>
    </row>
    <row r="1081" spans="28:48" ht="14.25">
      <c r="AB1081" s="68"/>
      <c r="AC1081" s="69"/>
      <c r="AD1081" s="68"/>
      <c r="AE1081" s="69"/>
      <c r="AF1081" s="69"/>
      <c r="AG1081" s="69"/>
      <c r="AH1081" s="68"/>
      <c r="AI1081" s="68"/>
      <c r="AJ1081" s="68"/>
      <c r="AK1081" s="68"/>
      <c r="AL1081" s="68"/>
      <c r="AM1081" s="68"/>
      <c r="AN1081" s="68"/>
      <c r="AO1081" s="70"/>
      <c r="AP1081" s="71"/>
      <c r="AQ1081" s="70"/>
      <c r="AR1081" s="72"/>
      <c r="AS1081" s="55"/>
      <c r="AT1081" s="55"/>
      <c r="AU1081" s="55"/>
      <c r="AV1081" s="78"/>
    </row>
    <row r="1082" spans="28:48" ht="14.25">
      <c r="AB1082" s="68"/>
      <c r="AC1082" s="69"/>
      <c r="AD1082" s="68"/>
      <c r="AE1082" s="69"/>
      <c r="AF1082" s="69"/>
      <c r="AG1082" s="69"/>
      <c r="AH1082" s="68"/>
      <c r="AI1082" s="68"/>
      <c r="AJ1082" s="68"/>
      <c r="AK1082" s="68"/>
      <c r="AL1082" s="68"/>
      <c r="AM1082" s="68"/>
      <c r="AN1082" s="68"/>
      <c r="AO1082" s="70"/>
      <c r="AP1082" s="71"/>
      <c r="AQ1082" s="70"/>
      <c r="AR1082" s="72"/>
      <c r="AS1082" s="55"/>
      <c r="AT1082" s="55"/>
      <c r="AU1082" s="55"/>
      <c r="AV1082" s="78"/>
    </row>
    <row r="1083" spans="28:48" ht="14.25">
      <c r="AB1083" s="68"/>
      <c r="AC1083" s="69"/>
      <c r="AD1083" s="68"/>
      <c r="AE1083" s="69"/>
      <c r="AF1083" s="69"/>
      <c r="AG1083" s="69"/>
      <c r="AH1083" s="68"/>
      <c r="AI1083" s="68"/>
      <c r="AJ1083" s="68"/>
      <c r="AK1083" s="68"/>
      <c r="AL1083" s="68"/>
      <c r="AM1083" s="68"/>
      <c r="AN1083" s="68"/>
      <c r="AO1083" s="70"/>
      <c r="AP1083" s="71"/>
      <c r="AQ1083" s="70"/>
      <c r="AR1083" s="72"/>
      <c r="AS1083" s="55"/>
      <c r="AT1083" s="55"/>
      <c r="AU1083" s="55"/>
      <c r="AV1083" s="78"/>
    </row>
    <row r="1084" spans="28:48" ht="14.25">
      <c r="AB1084" s="68"/>
      <c r="AC1084" s="69"/>
      <c r="AD1084" s="68"/>
      <c r="AE1084" s="69"/>
      <c r="AF1084" s="69"/>
      <c r="AG1084" s="69"/>
      <c r="AH1084" s="68"/>
      <c r="AI1084" s="68"/>
      <c r="AJ1084" s="68"/>
      <c r="AK1084" s="68"/>
      <c r="AL1084" s="68"/>
      <c r="AM1084" s="68"/>
      <c r="AN1084" s="68"/>
      <c r="AO1084" s="70"/>
      <c r="AP1084" s="71"/>
      <c r="AQ1084" s="70"/>
      <c r="AR1084" s="72"/>
      <c r="AS1084" s="55"/>
      <c r="AT1084" s="55"/>
      <c r="AU1084" s="55"/>
      <c r="AV1084" s="78"/>
    </row>
    <row r="1085" spans="28:48" ht="14.25">
      <c r="AB1085" s="68"/>
      <c r="AC1085" s="69"/>
      <c r="AD1085" s="68"/>
      <c r="AE1085" s="69"/>
      <c r="AF1085" s="69"/>
      <c r="AG1085" s="69"/>
      <c r="AH1085" s="68"/>
      <c r="AI1085" s="68"/>
      <c r="AJ1085" s="68"/>
      <c r="AK1085" s="68"/>
      <c r="AL1085" s="68"/>
      <c r="AM1085" s="68"/>
      <c r="AN1085" s="68"/>
      <c r="AO1085" s="70"/>
      <c r="AP1085" s="71"/>
      <c r="AQ1085" s="70"/>
      <c r="AR1085" s="72"/>
      <c r="AS1085" s="55"/>
      <c r="AT1085" s="55"/>
      <c r="AU1085" s="55"/>
      <c r="AV1085" s="78"/>
    </row>
    <row r="1086" spans="28:48" ht="14.25">
      <c r="AB1086" s="68"/>
      <c r="AC1086" s="69"/>
      <c r="AD1086" s="68"/>
      <c r="AE1086" s="69"/>
      <c r="AF1086" s="69"/>
      <c r="AG1086" s="69"/>
      <c r="AH1086" s="68"/>
      <c r="AI1086" s="68"/>
      <c r="AJ1086" s="68"/>
      <c r="AK1086" s="68"/>
      <c r="AL1086" s="68"/>
      <c r="AM1086" s="68"/>
      <c r="AN1086" s="68"/>
      <c r="AO1086" s="70"/>
      <c r="AP1086" s="71"/>
      <c r="AQ1086" s="70"/>
      <c r="AR1086" s="72"/>
      <c r="AS1086" s="55"/>
      <c r="AT1086" s="55"/>
      <c r="AU1086" s="55"/>
      <c r="AV1086" s="78"/>
    </row>
    <row r="1087" spans="28:48" ht="14.25">
      <c r="AB1087" s="68"/>
      <c r="AC1087" s="69"/>
      <c r="AD1087" s="68"/>
      <c r="AE1087" s="69"/>
      <c r="AF1087" s="69"/>
      <c r="AG1087" s="69"/>
      <c r="AH1087" s="68"/>
      <c r="AI1087" s="68"/>
      <c r="AJ1087" s="68"/>
      <c r="AK1087" s="68"/>
      <c r="AL1087" s="68"/>
      <c r="AM1087" s="68"/>
      <c r="AN1087" s="68"/>
      <c r="AO1087" s="70"/>
      <c r="AP1087" s="71"/>
      <c r="AQ1087" s="70"/>
      <c r="AR1087" s="72"/>
      <c r="AS1087" s="55"/>
      <c r="AT1087" s="55"/>
      <c r="AU1087" s="55"/>
      <c r="AV1087" s="78"/>
    </row>
    <row r="1088" spans="28:48" ht="14.25">
      <c r="AB1088" s="68"/>
      <c r="AC1088" s="69"/>
      <c r="AD1088" s="68"/>
      <c r="AE1088" s="69"/>
      <c r="AF1088" s="69"/>
      <c r="AG1088" s="69"/>
      <c r="AH1088" s="68"/>
      <c r="AI1088" s="68"/>
      <c r="AJ1088" s="68"/>
      <c r="AK1088" s="68"/>
      <c r="AL1088" s="68"/>
      <c r="AM1088" s="68"/>
      <c r="AN1088" s="68"/>
      <c r="AO1088" s="70"/>
      <c r="AP1088" s="71"/>
      <c r="AQ1088" s="70"/>
      <c r="AR1088" s="72"/>
      <c r="AS1088" s="55"/>
      <c r="AT1088" s="55"/>
      <c r="AU1088" s="55"/>
      <c r="AV1088" s="78"/>
    </row>
    <row r="1089" spans="28:48" ht="14.25">
      <c r="AB1089" s="68"/>
      <c r="AC1089" s="69"/>
      <c r="AD1089" s="68"/>
      <c r="AE1089" s="69"/>
      <c r="AF1089" s="69"/>
      <c r="AG1089" s="69"/>
      <c r="AH1089" s="68"/>
      <c r="AI1089" s="68"/>
      <c r="AJ1089" s="68"/>
      <c r="AK1089" s="68"/>
      <c r="AL1089" s="68"/>
      <c r="AM1089" s="68"/>
      <c r="AN1089" s="68"/>
      <c r="AO1089" s="70"/>
      <c r="AP1089" s="71"/>
      <c r="AQ1089" s="70"/>
      <c r="AR1089" s="72"/>
      <c r="AS1089" s="55"/>
      <c r="AT1089" s="55"/>
      <c r="AU1089" s="55"/>
      <c r="AV1089" s="78"/>
    </row>
    <row r="1090" spans="28:48" ht="14.25">
      <c r="AB1090" s="68"/>
      <c r="AC1090" s="69"/>
      <c r="AD1090" s="68"/>
      <c r="AE1090" s="69"/>
      <c r="AF1090" s="69"/>
      <c r="AG1090" s="69"/>
      <c r="AH1090" s="68"/>
      <c r="AI1090" s="68"/>
      <c r="AJ1090" s="68"/>
      <c r="AK1090" s="68"/>
      <c r="AL1090" s="68"/>
      <c r="AM1090" s="68"/>
      <c r="AN1090" s="68"/>
      <c r="AO1090" s="70"/>
      <c r="AP1090" s="71"/>
      <c r="AQ1090" s="70"/>
      <c r="AR1090" s="72"/>
      <c r="AS1090" s="55"/>
      <c r="AT1090" s="55"/>
      <c r="AU1090" s="55"/>
      <c r="AV1090" s="78"/>
    </row>
    <row r="1091" spans="28:48" ht="14.25">
      <c r="AB1091" s="68"/>
      <c r="AC1091" s="69"/>
      <c r="AD1091" s="68"/>
      <c r="AE1091" s="69"/>
      <c r="AF1091" s="69"/>
      <c r="AG1091" s="69"/>
      <c r="AH1091" s="68"/>
      <c r="AI1091" s="68"/>
      <c r="AJ1091" s="68"/>
      <c r="AK1091" s="68"/>
      <c r="AL1091" s="68"/>
      <c r="AM1091" s="68"/>
      <c r="AN1091" s="68"/>
      <c r="AO1091" s="70"/>
      <c r="AP1091" s="71"/>
      <c r="AQ1091" s="70"/>
      <c r="AR1091" s="72"/>
      <c r="AS1091" s="55"/>
      <c r="AT1091" s="55"/>
      <c r="AU1091" s="55"/>
      <c r="AV1091" s="78"/>
    </row>
    <row r="1092" spans="28:48" ht="14.25">
      <c r="AB1092" s="68"/>
      <c r="AC1092" s="69"/>
      <c r="AD1092" s="68"/>
      <c r="AE1092" s="69"/>
      <c r="AF1092" s="69"/>
      <c r="AG1092" s="69"/>
      <c r="AH1092" s="68"/>
      <c r="AI1092" s="68"/>
      <c r="AJ1092" s="68"/>
      <c r="AK1092" s="68"/>
      <c r="AL1092" s="68"/>
      <c r="AM1092" s="68"/>
      <c r="AN1092" s="68"/>
      <c r="AO1092" s="70"/>
      <c r="AP1092" s="71"/>
      <c r="AQ1092" s="70"/>
      <c r="AR1092" s="72"/>
      <c r="AS1092" s="55"/>
      <c r="AT1092" s="55"/>
      <c r="AU1092" s="55"/>
      <c r="AV1092" s="78"/>
    </row>
    <row r="1093" spans="28:48" ht="14.25">
      <c r="AB1093" s="68"/>
      <c r="AC1093" s="69"/>
      <c r="AD1093" s="68"/>
      <c r="AE1093" s="69"/>
      <c r="AF1093" s="69"/>
      <c r="AG1093" s="69"/>
      <c r="AH1093" s="68"/>
      <c r="AI1093" s="68"/>
      <c r="AJ1093" s="68"/>
      <c r="AK1093" s="68"/>
      <c r="AL1093" s="68"/>
      <c r="AM1093" s="68"/>
      <c r="AN1093" s="68"/>
      <c r="AO1093" s="70"/>
      <c r="AP1093" s="71"/>
      <c r="AQ1093" s="70"/>
      <c r="AR1093" s="72"/>
      <c r="AS1093" s="55"/>
      <c r="AT1093" s="55"/>
      <c r="AU1093" s="55"/>
      <c r="AV1093" s="78"/>
    </row>
    <row r="1094" spans="28:48" ht="14.25">
      <c r="AB1094" s="68"/>
      <c r="AC1094" s="69"/>
      <c r="AD1094" s="68"/>
      <c r="AE1094" s="69"/>
      <c r="AF1094" s="69"/>
      <c r="AG1094" s="69"/>
      <c r="AH1094" s="68"/>
      <c r="AI1094" s="68"/>
      <c r="AJ1094" s="68"/>
      <c r="AK1094" s="68"/>
      <c r="AL1094" s="68"/>
      <c r="AM1094" s="68"/>
      <c r="AN1094" s="68"/>
      <c r="AO1094" s="70"/>
      <c r="AP1094" s="71"/>
      <c r="AQ1094" s="70"/>
      <c r="AR1094" s="72"/>
      <c r="AS1094" s="55"/>
      <c r="AT1094" s="55"/>
      <c r="AU1094" s="55"/>
      <c r="AV1094" s="78"/>
    </row>
    <row r="1095" spans="28:48" ht="14.25">
      <c r="AB1095" s="68"/>
      <c r="AC1095" s="69"/>
      <c r="AD1095" s="68"/>
      <c r="AE1095" s="69"/>
      <c r="AF1095" s="69"/>
      <c r="AG1095" s="69"/>
      <c r="AH1095" s="68"/>
      <c r="AI1095" s="68"/>
      <c r="AJ1095" s="68"/>
      <c r="AK1095" s="68"/>
      <c r="AL1095" s="68"/>
      <c r="AM1095" s="68"/>
      <c r="AN1095" s="68"/>
      <c r="AO1095" s="70"/>
      <c r="AP1095" s="71"/>
      <c r="AQ1095" s="70"/>
      <c r="AR1095" s="72"/>
      <c r="AS1095" s="55"/>
      <c r="AT1095" s="55"/>
      <c r="AU1095" s="55"/>
      <c r="AV1095" s="78"/>
    </row>
    <row r="1096" spans="28:48" ht="14.25">
      <c r="AB1096" s="68"/>
      <c r="AC1096" s="69"/>
      <c r="AD1096" s="68"/>
      <c r="AE1096" s="69"/>
      <c r="AF1096" s="69"/>
      <c r="AG1096" s="69"/>
      <c r="AH1096" s="68"/>
      <c r="AI1096" s="68"/>
      <c r="AJ1096" s="68"/>
      <c r="AK1096" s="68"/>
      <c r="AL1096" s="68"/>
      <c r="AM1096" s="68"/>
      <c r="AN1096" s="68"/>
      <c r="AO1096" s="70"/>
      <c r="AP1096" s="71"/>
      <c r="AQ1096" s="70"/>
      <c r="AR1096" s="72"/>
      <c r="AS1096" s="55"/>
      <c r="AT1096" s="55"/>
      <c r="AU1096" s="55"/>
      <c r="AV1096" s="78"/>
    </row>
    <row r="1097" spans="28:48" ht="14.25">
      <c r="AB1097" s="68"/>
      <c r="AC1097" s="69"/>
      <c r="AD1097" s="68"/>
      <c r="AE1097" s="69"/>
      <c r="AF1097" s="69"/>
      <c r="AG1097" s="69"/>
      <c r="AH1097" s="68"/>
      <c r="AI1097" s="68"/>
      <c r="AJ1097" s="68"/>
      <c r="AK1097" s="68"/>
      <c r="AL1097" s="68"/>
      <c r="AM1097" s="68"/>
      <c r="AN1097" s="68"/>
      <c r="AO1097" s="70"/>
      <c r="AP1097" s="71"/>
      <c r="AQ1097" s="70"/>
      <c r="AR1097" s="72"/>
      <c r="AS1097" s="55"/>
      <c r="AT1097" s="55"/>
      <c r="AU1097" s="55"/>
      <c r="AV1097" s="78"/>
    </row>
    <row r="1098" spans="28:48" ht="14.25">
      <c r="AB1098" s="68"/>
      <c r="AC1098" s="69"/>
      <c r="AD1098" s="68"/>
      <c r="AE1098" s="69"/>
      <c r="AF1098" s="69"/>
      <c r="AG1098" s="69"/>
      <c r="AH1098" s="68"/>
      <c r="AI1098" s="68"/>
      <c r="AJ1098" s="68"/>
      <c r="AK1098" s="68"/>
      <c r="AL1098" s="68"/>
      <c r="AM1098" s="68"/>
      <c r="AN1098" s="68"/>
      <c r="AO1098" s="70"/>
      <c r="AP1098" s="71"/>
      <c r="AQ1098" s="70"/>
      <c r="AR1098" s="72"/>
      <c r="AS1098" s="55"/>
      <c r="AT1098" s="55"/>
      <c r="AU1098" s="55"/>
      <c r="AV1098" s="78"/>
    </row>
    <row r="1099" spans="28:48" ht="14.25">
      <c r="AB1099" s="68"/>
      <c r="AC1099" s="69"/>
      <c r="AD1099" s="68"/>
      <c r="AE1099" s="69"/>
      <c r="AF1099" s="69"/>
      <c r="AG1099" s="69"/>
      <c r="AH1099" s="68"/>
      <c r="AI1099" s="68"/>
      <c r="AJ1099" s="68"/>
      <c r="AK1099" s="68"/>
      <c r="AL1099" s="68"/>
      <c r="AM1099" s="68"/>
      <c r="AN1099" s="68"/>
      <c r="AO1099" s="70"/>
      <c r="AP1099" s="71"/>
      <c r="AQ1099" s="70"/>
      <c r="AR1099" s="72"/>
      <c r="AS1099" s="55"/>
      <c r="AT1099" s="55"/>
      <c r="AU1099" s="55"/>
      <c r="AV1099" s="78"/>
    </row>
    <row r="1100" spans="28:48" ht="14.25">
      <c r="AB1100" s="68"/>
      <c r="AC1100" s="69"/>
      <c r="AD1100" s="68"/>
      <c r="AE1100" s="69"/>
      <c r="AF1100" s="69"/>
      <c r="AG1100" s="69"/>
      <c r="AH1100" s="68"/>
      <c r="AI1100" s="68"/>
      <c r="AJ1100" s="68"/>
      <c r="AK1100" s="68"/>
      <c r="AL1100" s="68"/>
      <c r="AM1100" s="68"/>
      <c r="AN1100" s="68"/>
      <c r="AO1100" s="70"/>
      <c r="AP1100" s="71"/>
      <c r="AQ1100" s="70"/>
      <c r="AR1100" s="72"/>
      <c r="AS1100" s="55"/>
      <c r="AT1100" s="55"/>
      <c r="AU1100" s="55"/>
      <c r="AV1100" s="78"/>
    </row>
    <row r="1101" spans="28:48" ht="14.25">
      <c r="AB1101" s="68"/>
      <c r="AC1101" s="69"/>
      <c r="AD1101" s="68"/>
      <c r="AE1101" s="69"/>
      <c r="AF1101" s="69"/>
      <c r="AG1101" s="69"/>
      <c r="AH1101" s="68"/>
      <c r="AI1101" s="68"/>
      <c r="AJ1101" s="68"/>
      <c r="AK1101" s="68"/>
      <c r="AL1101" s="68"/>
      <c r="AM1101" s="68"/>
      <c r="AN1101" s="68"/>
      <c r="AO1101" s="70"/>
      <c r="AP1101" s="71"/>
      <c r="AQ1101" s="70"/>
      <c r="AR1101" s="72"/>
      <c r="AS1101" s="55"/>
      <c r="AT1101" s="55"/>
      <c r="AU1101" s="55"/>
      <c r="AV1101" s="78"/>
    </row>
    <row r="1102" spans="28:48" ht="14.25">
      <c r="AB1102" s="68"/>
      <c r="AC1102" s="69"/>
      <c r="AD1102" s="68"/>
      <c r="AE1102" s="69"/>
      <c r="AF1102" s="69"/>
      <c r="AG1102" s="69"/>
      <c r="AH1102" s="68"/>
      <c r="AI1102" s="68"/>
      <c r="AJ1102" s="68"/>
      <c r="AK1102" s="68"/>
      <c r="AL1102" s="68"/>
      <c r="AM1102" s="68"/>
      <c r="AN1102" s="68"/>
      <c r="AO1102" s="70"/>
      <c r="AP1102" s="71"/>
      <c r="AQ1102" s="70"/>
      <c r="AR1102" s="72"/>
      <c r="AS1102" s="55"/>
      <c r="AT1102" s="55"/>
      <c r="AU1102" s="55"/>
      <c r="AV1102" s="78"/>
    </row>
    <row r="1103" spans="28:48" ht="14.25">
      <c r="AB1103" s="68"/>
      <c r="AC1103" s="69"/>
      <c r="AD1103" s="68"/>
      <c r="AE1103" s="69"/>
      <c r="AF1103" s="69"/>
      <c r="AG1103" s="69"/>
      <c r="AH1103" s="68"/>
      <c r="AI1103" s="68"/>
      <c r="AJ1103" s="68"/>
      <c r="AK1103" s="68"/>
      <c r="AL1103" s="68"/>
      <c r="AM1103" s="68"/>
      <c r="AN1103" s="68"/>
      <c r="AO1103" s="70"/>
      <c r="AP1103" s="71"/>
      <c r="AQ1103" s="70"/>
      <c r="AR1103" s="72"/>
      <c r="AS1103" s="55"/>
      <c r="AT1103" s="55"/>
      <c r="AU1103" s="55"/>
      <c r="AV1103" s="78"/>
    </row>
    <row r="1104" spans="28:48" ht="14.25">
      <c r="AB1104" s="68"/>
      <c r="AC1104" s="69"/>
      <c r="AD1104" s="68"/>
      <c r="AE1104" s="69"/>
      <c r="AF1104" s="69"/>
      <c r="AG1104" s="69"/>
      <c r="AH1104" s="68"/>
      <c r="AI1104" s="68"/>
      <c r="AJ1104" s="68"/>
      <c r="AK1104" s="68"/>
      <c r="AL1104" s="68"/>
      <c r="AM1104" s="68"/>
      <c r="AN1104" s="68"/>
      <c r="AO1104" s="70"/>
      <c r="AP1104" s="71"/>
      <c r="AQ1104" s="70"/>
      <c r="AR1104" s="72"/>
      <c r="AS1104" s="55"/>
      <c r="AT1104" s="55"/>
      <c r="AU1104" s="55"/>
      <c r="AV1104" s="78"/>
    </row>
    <row r="1105" spans="28:48" ht="14.25">
      <c r="AB1105" s="68"/>
      <c r="AC1105" s="69"/>
      <c r="AD1105" s="68"/>
      <c r="AE1105" s="69"/>
      <c r="AF1105" s="69"/>
      <c r="AG1105" s="69"/>
      <c r="AH1105" s="68"/>
      <c r="AI1105" s="68"/>
      <c r="AJ1105" s="68"/>
      <c r="AK1105" s="68"/>
      <c r="AL1105" s="68"/>
      <c r="AM1105" s="68"/>
      <c r="AN1105" s="68"/>
      <c r="AO1105" s="70"/>
      <c r="AP1105" s="71"/>
      <c r="AQ1105" s="70"/>
      <c r="AR1105" s="72"/>
      <c r="AS1105" s="55"/>
      <c r="AT1105" s="55"/>
      <c r="AU1105" s="55"/>
      <c r="AV1105" s="78"/>
    </row>
    <row r="1106" spans="28:48" ht="14.25">
      <c r="AB1106" s="68"/>
      <c r="AC1106" s="69"/>
      <c r="AD1106" s="68"/>
      <c r="AE1106" s="69"/>
      <c r="AF1106" s="69"/>
      <c r="AG1106" s="69"/>
      <c r="AH1106" s="68"/>
      <c r="AI1106" s="68"/>
      <c r="AJ1106" s="68"/>
      <c r="AK1106" s="68"/>
      <c r="AL1106" s="68"/>
      <c r="AM1106" s="68"/>
      <c r="AN1106" s="68"/>
      <c r="AO1106" s="70"/>
      <c r="AP1106" s="71"/>
      <c r="AQ1106" s="70"/>
      <c r="AR1106" s="72"/>
      <c r="AS1106" s="55"/>
      <c r="AT1106" s="55"/>
      <c r="AU1106" s="55"/>
      <c r="AV1106" s="78"/>
    </row>
    <row r="1107" spans="28:48" ht="14.25">
      <c r="AB1107" s="68"/>
      <c r="AC1107" s="69"/>
      <c r="AD1107" s="68"/>
      <c r="AE1107" s="69"/>
      <c r="AF1107" s="69"/>
      <c r="AG1107" s="69"/>
      <c r="AH1107" s="68"/>
      <c r="AI1107" s="68"/>
      <c r="AJ1107" s="68"/>
      <c r="AK1107" s="68"/>
      <c r="AL1107" s="68"/>
      <c r="AM1107" s="68"/>
      <c r="AN1107" s="68"/>
      <c r="AO1107" s="70"/>
      <c r="AP1107" s="71"/>
      <c r="AQ1107" s="70"/>
      <c r="AR1107" s="72"/>
      <c r="AS1107" s="55"/>
      <c r="AT1107" s="55"/>
      <c r="AU1107" s="55"/>
      <c r="AV1107" s="78"/>
    </row>
    <row r="1108" spans="28:48" ht="14.25">
      <c r="AB1108" s="68"/>
      <c r="AC1108" s="69"/>
      <c r="AD1108" s="68"/>
      <c r="AE1108" s="69"/>
      <c r="AF1108" s="69"/>
      <c r="AG1108" s="69"/>
      <c r="AH1108" s="68"/>
      <c r="AI1108" s="68"/>
      <c r="AJ1108" s="68"/>
      <c r="AK1108" s="68"/>
      <c r="AL1108" s="68"/>
      <c r="AM1108" s="68"/>
      <c r="AN1108" s="68"/>
      <c r="AO1108" s="70"/>
      <c r="AP1108" s="71"/>
      <c r="AQ1108" s="70"/>
      <c r="AR1108" s="72"/>
      <c r="AS1108" s="55"/>
      <c r="AT1108" s="55"/>
      <c r="AU1108" s="55"/>
      <c r="AV1108" s="78"/>
    </row>
    <row r="1109" spans="28:48" ht="14.25">
      <c r="AB1109" s="68"/>
      <c r="AC1109" s="69"/>
      <c r="AD1109" s="68"/>
      <c r="AE1109" s="69"/>
      <c r="AF1109" s="69"/>
      <c r="AG1109" s="69"/>
      <c r="AH1109" s="68"/>
      <c r="AI1109" s="68"/>
      <c r="AJ1109" s="68"/>
      <c r="AK1109" s="68"/>
      <c r="AL1109" s="68"/>
      <c r="AM1109" s="68"/>
      <c r="AN1109" s="68"/>
      <c r="AO1109" s="70"/>
      <c r="AP1109" s="71"/>
      <c r="AQ1109" s="70"/>
      <c r="AR1109" s="72"/>
      <c r="AS1109" s="55"/>
      <c r="AT1109" s="55"/>
      <c r="AU1109" s="55"/>
      <c r="AV1109" s="78"/>
    </row>
    <row r="1110" spans="28:48" ht="14.25">
      <c r="AB1110" s="68"/>
      <c r="AC1110" s="69"/>
      <c r="AD1110" s="68"/>
      <c r="AE1110" s="69"/>
      <c r="AF1110" s="69"/>
      <c r="AG1110" s="69"/>
      <c r="AH1110" s="68"/>
      <c r="AI1110" s="68"/>
      <c r="AJ1110" s="68"/>
      <c r="AK1110" s="68"/>
      <c r="AL1110" s="68"/>
      <c r="AM1110" s="68"/>
      <c r="AN1110" s="68"/>
      <c r="AO1110" s="70"/>
      <c r="AP1110" s="71"/>
      <c r="AQ1110" s="70"/>
      <c r="AR1110" s="72"/>
      <c r="AS1110" s="55"/>
      <c r="AT1110" s="55"/>
      <c r="AU1110" s="55"/>
      <c r="AV1110" s="78"/>
    </row>
    <row r="1111" spans="28:48" ht="14.25">
      <c r="AB1111" s="68"/>
      <c r="AC1111" s="69"/>
      <c r="AD1111" s="68"/>
      <c r="AE1111" s="69"/>
      <c r="AF1111" s="69"/>
      <c r="AG1111" s="69"/>
      <c r="AH1111" s="68"/>
      <c r="AI1111" s="68"/>
      <c r="AJ1111" s="68"/>
      <c r="AK1111" s="68"/>
      <c r="AL1111" s="68"/>
      <c r="AM1111" s="68"/>
      <c r="AN1111" s="68"/>
      <c r="AO1111" s="70"/>
      <c r="AP1111" s="71"/>
      <c r="AQ1111" s="70"/>
      <c r="AR1111" s="72"/>
      <c r="AS1111" s="55"/>
      <c r="AT1111" s="55"/>
      <c r="AU1111" s="55"/>
      <c r="AV1111" s="78"/>
    </row>
    <row r="1112" spans="28:48" ht="14.25">
      <c r="AB1112" s="68"/>
      <c r="AC1112" s="69"/>
      <c r="AD1112" s="68"/>
      <c r="AE1112" s="69"/>
      <c r="AF1112" s="69"/>
      <c r="AG1112" s="69"/>
      <c r="AH1112" s="68"/>
      <c r="AI1112" s="68"/>
      <c r="AJ1112" s="68"/>
      <c r="AK1112" s="68"/>
      <c r="AL1112" s="68"/>
      <c r="AM1112" s="68"/>
      <c r="AN1112" s="68"/>
      <c r="AO1112" s="70"/>
      <c r="AP1112" s="71"/>
      <c r="AQ1112" s="70"/>
      <c r="AR1112" s="72"/>
      <c r="AS1112" s="55"/>
      <c r="AT1112" s="55"/>
      <c r="AU1112" s="55"/>
      <c r="AV1112" s="78"/>
    </row>
    <row r="1113" spans="28:48" ht="14.25">
      <c r="AB1113" s="68"/>
      <c r="AC1113" s="69"/>
      <c r="AD1113" s="68"/>
      <c r="AE1113" s="69"/>
      <c r="AF1113" s="69"/>
      <c r="AG1113" s="69"/>
      <c r="AH1113" s="68"/>
      <c r="AI1113" s="68"/>
      <c r="AJ1113" s="68"/>
      <c r="AK1113" s="68"/>
      <c r="AL1113" s="68"/>
      <c r="AM1113" s="68"/>
      <c r="AN1113" s="68"/>
      <c r="AO1113" s="70"/>
      <c r="AP1113" s="71"/>
      <c r="AQ1113" s="70"/>
      <c r="AR1113" s="72"/>
      <c r="AS1113" s="55"/>
      <c r="AT1113" s="55"/>
      <c r="AU1113" s="55"/>
      <c r="AV1113" s="78"/>
    </row>
    <row r="1114" spans="28:48" ht="14.25">
      <c r="AB1114" s="68"/>
      <c r="AC1114" s="69"/>
      <c r="AD1114" s="68"/>
      <c r="AE1114" s="69"/>
      <c r="AF1114" s="69"/>
      <c r="AG1114" s="69"/>
      <c r="AH1114" s="68"/>
      <c r="AI1114" s="68"/>
      <c r="AJ1114" s="68"/>
      <c r="AK1114" s="68"/>
      <c r="AL1114" s="68"/>
      <c r="AM1114" s="68"/>
      <c r="AN1114" s="68"/>
      <c r="AO1114" s="70"/>
      <c r="AP1114" s="71"/>
      <c r="AQ1114" s="70"/>
      <c r="AR1114" s="72"/>
      <c r="AS1114" s="55"/>
      <c r="AT1114" s="55"/>
      <c r="AU1114" s="55"/>
      <c r="AV1114" s="78"/>
    </row>
    <row r="1115" spans="28:48" ht="14.25">
      <c r="AB1115" s="68"/>
      <c r="AC1115" s="69"/>
      <c r="AD1115" s="68"/>
      <c r="AE1115" s="69"/>
      <c r="AF1115" s="69"/>
      <c r="AG1115" s="69"/>
      <c r="AH1115" s="68"/>
      <c r="AI1115" s="68"/>
      <c r="AJ1115" s="68"/>
      <c r="AK1115" s="68"/>
      <c r="AL1115" s="68"/>
      <c r="AM1115" s="68"/>
      <c r="AN1115" s="68"/>
      <c r="AO1115" s="70"/>
      <c r="AP1115" s="71"/>
      <c r="AQ1115" s="70"/>
      <c r="AR1115" s="72"/>
      <c r="AS1115" s="55"/>
      <c r="AT1115" s="55"/>
      <c r="AU1115" s="55"/>
      <c r="AV1115" s="78"/>
    </row>
    <row r="1116" spans="28:48" ht="14.25">
      <c r="AB1116" s="68"/>
      <c r="AC1116" s="69"/>
      <c r="AD1116" s="68"/>
      <c r="AE1116" s="69"/>
      <c r="AF1116" s="69"/>
      <c r="AG1116" s="69"/>
      <c r="AH1116" s="68"/>
      <c r="AI1116" s="68"/>
      <c r="AJ1116" s="68"/>
      <c r="AK1116" s="68"/>
      <c r="AL1116" s="68"/>
      <c r="AM1116" s="68"/>
      <c r="AN1116" s="68"/>
      <c r="AO1116" s="70"/>
      <c r="AP1116" s="71"/>
      <c r="AQ1116" s="70"/>
      <c r="AR1116" s="72"/>
      <c r="AS1116" s="55"/>
      <c r="AT1116" s="55"/>
      <c r="AU1116" s="55"/>
      <c r="AV1116" s="78"/>
    </row>
    <row r="1117" spans="28:48" ht="14.25">
      <c r="AB1117" s="68"/>
      <c r="AC1117" s="69"/>
      <c r="AD1117" s="68"/>
      <c r="AE1117" s="69"/>
      <c r="AF1117" s="69"/>
      <c r="AG1117" s="69"/>
      <c r="AH1117" s="68"/>
      <c r="AI1117" s="68"/>
      <c r="AJ1117" s="68"/>
      <c r="AK1117" s="68"/>
      <c r="AL1117" s="68"/>
      <c r="AM1117" s="68"/>
      <c r="AN1117" s="68"/>
      <c r="AO1117" s="70"/>
      <c r="AP1117" s="71"/>
      <c r="AQ1117" s="70"/>
      <c r="AR1117" s="72"/>
      <c r="AS1117" s="55"/>
      <c r="AT1117" s="55"/>
      <c r="AU1117" s="55"/>
      <c r="AV1117" s="78"/>
    </row>
    <row r="1118" spans="28:48" ht="14.25">
      <c r="AB1118" s="68"/>
      <c r="AC1118" s="69"/>
      <c r="AD1118" s="68"/>
      <c r="AE1118" s="69"/>
      <c r="AF1118" s="69"/>
      <c r="AG1118" s="69"/>
      <c r="AH1118" s="68"/>
      <c r="AI1118" s="68"/>
      <c r="AJ1118" s="68"/>
      <c r="AK1118" s="68"/>
      <c r="AL1118" s="68"/>
      <c r="AM1118" s="68"/>
      <c r="AN1118" s="68"/>
      <c r="AO1118" s="70"/>
      <c r="AP1118" s="71"/>
      <c r="AQ1118" s="70"/>
      <c r="AR1118" s="72"/>
      <c r="AS1118" s="55"/>
      <c r="AT1118" s="55"/>
      <c r="AU1118" s="55"/>
      <c r="AV1118" s="78"/>
    </row>
    <row r="1119" spans="28:48" ht="14.25">
      <c r="AB1119" s="68"/>
      <c r="AC1119" s="69"/>
      <c r="AD1119" s="68"/>
      <c r="AE1119" s="69"/>
      <c r="AF1119" s="69"/>
      <c r="AG1119" s="69"/>
      <c r="AH1119" s="68"/>
      <c r="AI1119" s="68"/>
      <c r="AJ1119" s="68"/>
      <c r="AK1119" s="68"/>
      <c r="AL1119" s="68"/>
      <c r="AM1119" s="68"/>
      <c r="AN1119" s="68"/>
      <c r="AO1119" s="70"/>
      <c r="AP1119" s="71"/>
      <c r="AQ1119" s="70"/>
      <c r="AR1119" s="72"/>
      <c r="AS1119" s="55"/>
      <c r="AT1119" s="55"/>
      <c r="AU1119" s="55"/>
      <c r="AV1119" s="78"/>
    </row>
    <row r="1120" spans="28:48" ht="14.25">
      <c r="AB1120" s="68"/>
      <c r="AC1120" s="69"/>
      <c r="AD1120" s="68"/>
      <c r="AE1120" s="69"/>
      <c r="AF1120" s="69"/>
      <c r="AG1120" s="69"/>
      <c r="AH1120" s="68"/>
      <c r="AI1120" s="68"/>
      <c r="AJ1120" s="68"/>
      <c r="AK1120" s="68"/>
      <c r="AL1120" s="68"/>
      <c r="AM1120" s="68"/>
      <c r="AN1120" s="68"/>
      <c r="AO1120" s="70"/>
      <c r="AP1120" s="71"/>
      <c r="AQ1120" s="70"/>
      <c r="AR1120" s="72"/>
      <c r="AS1120" s="55"/>
      <c r="AT1120" s="55"/>
      <c r="AU1120" s="55"/>
      <c r="AV1120" s="78"/>
    </row>
    <row r="1121" spans="28:48" ht="14.25">
      <c r="AB1121" s="68"/>
      <c r="AC1121" s="69"/>
      <c r="AD1121" s="68"/>
      <c r="AE1121" s="69"/>
      <c r="AF1121" s="69"/>
      <c r="AG1121" s="69"/>
      <c r="AH1121" s="68"/>
      <c r="AI1121" s="68"/>
      <c r="AJ1121" s="68"/>
      <c r="AK1121" s="68"/>
      <c r="AL1121" s="68"/>
      <c r="AM1121" s="68"/>
      <c r="AN1121" s="68"/>
      <c r="AO1121" s="70"/>
      <c r="AP1121" s="71"/>
      <c r="AQ1121" s="70"/>
      <c r="AR1121" s="72"/>
      <c r="AS1121" s="55"/>
      <c r="AT1121" s="55"/>
      <c r="AU1121" s="55"/>
      <c r="AV1121" s="78"/>
    </row>
    <row r="1122" spans="28:48" ht="14.25">
      <c r="AB1122" s="68"/>
      <c r="AC1122" s="69"/>
      <c r="AD1122" s="68"/>
      <c r="AE1122" s="69"/>
      <c r="AF1122" s="69"/>
      <c r="AG1122" s="69"/>
      <c r="AH1122" s="68"/>
      <c r="AI1122" s="68"/>
      <c r="AJ1122" s="68"/>
      <c r="AK1122" s="68"/>
      <c r="AL1122" s="68"/>
      <c r="AM1122" s="68"/>
      <c r="AN1122" s="68"/>
      <c r="AO1122" s="70"/>
      <c r="AP1122" s="71"/>
      <c r="AQ1122" s="70"/>
      <c r="AR1122" s="72"/>
      <c r="AS1122" s="55"/>
      <c r="AT1122" s="55"/>
      <c r="AU1122" s="55"/>
      <c r="AV1122" s="78"/>
    </row>
    <row r="1123" spans="28:48" ht="14.25">
      <c r="AB1123" s="68"/>
      <c r="AC1123" s="69"/>
      <c r="AD1123" s="68"/>
      <c r="AE1123" s="69"/>
      <c r="AF1123" s="69"/>
      <c r="AG1123" s="69"/>
      <c r="AH1123" s="68"/>
      <c r="AI1123" s="68"/>
      <c r="AJ1123" s="68"/>
      <c r="AK1123" s="68"/>
      <c r="AL1123" s="68"/>
      <c r="AM1123" s="68"/>
      <c r="AN1123" s="68"/>
      <c r="AO1123" s="70"/>
      <c r="AP1123" s="71"/>
      <c r="AQ1123" s="70"/>
      <c r="AR1123" s="72"/>
      <c r="AS1123" s="55"/>
      <c r="AT1123" s="55"/>
      <c r="AU1123" s="55"/>
      <c r="AV1123" s="78"/>
    </row>
    <row r="1124" spans="28:48" ht="14.25">
      <c r="AB1124" s="68"/>
      <c r="AC1124" s="69"/>
      <c r="AD1124" s="68"/>
      <c r="AE1124" s="69"/>
      <c r="AF1124" s="69"/>
      <c r="AG1124" s="69"/>
      <c r="AH1124" s="68"/>
      <c r="AI1124" s="68"/>
      <c r="AJ1124" s="68"/>
      <c r="AK1124" s="68"/>
      <c r="AL1124" s="68"/>
      <c r="AM1124" s="68"/>
      <c r="AN1124" s="68"/>
      <c r="AO1124" s="70"/>
      <c r="AP1124" s="71"/>
      <c r="AQ1124" s="70"/>
      <c r="AR1124" s="72"/>
      <c r="AS1124" s="55"/>
      <c r="AT1124" s="55"/>
      <c r="AU1124" s="55"/>
      <c r="AV1124" s="78"/>
    </row>
    <row r="1125" spans="28:48" ht="14.25">
      <c r="AB1125" s="68"/>
      <c r="AC1125" s="69"/>
      <c r="AD1125" s="68"/>
      <c r="AE1125" s="69"/>
      <c r="AF1125" s="69"/>
      <c r="AG1125" s="69"/>
      <c r="AH1125" s="68"/>
      <c r="AI1125" s="68"/>
      <c r="AJ1125" s="68"/>
      <c r="AK1125" s="68"/>
      <c r="AL1125" s="68"/>
      <c r="AM1125" s="68"/>
      <c r="AN1125" s="68"/>
      <c r="AO1125" s="70"/>
      <c r="AP1125" s="71"/>
      <c r="AQ1125" s="70"/>
      <c r="AR1125" s="72"/>
      <c r="AS1125" s="55"/>
      <c r="AT1125" s="55"/>
      <c r="AU1125" s="55"/>
      <c r="AV1125" s="78"/>
    </row>
    <row r="1126" spans="28:48" ht="14.25">
      <c r="AB1126" s="68"/>
      <c r="AC1126" s="69"/>
      <c r="AD1126" s="68"/>
      <c r="AE1126" s="69"/>
      <c r="AF1126" s="69"/>
      <c r="AG1126" s="69"/>
      <c r="AH1126" s="68"/>
      <c r="AI1126" s="68"/>
      <c r="AJ1126" s="68"/>
      <c r="AK1126" s="68"/>
      <c r="AL1126" s="68"/>
      <c r="AM1126" s="68"/>
      <c r="AN1126" s="68"/>
      <c r="AO1126" s="70"/>
      <c r="AP1126" s="71"/>
      <c r="AQ1126" s="70"/>
      <c r="AR1126" s="72"/>
      <c r="AS1126" s="55"/>
      <c r="AT1126" s="55"/>
      <c r="AU1126" s="55"/>
      <c r="AV1126" s="78"/>
    </row>
    <row r="1127" spans="28:48" ht="14.25">
      <c r="AB1127" s="68"/>
      <c r="AC1127" s="69"/>
      <c r="AD1127" s="68"/>
      <c r="AE1127" s="69"/>
      <c r="AF1127" s="69"/>
      <c r="AG1127" s="69"/>
      <c r="AH1127" s="68"/>
      <c r="AI1127" s="68"/>
      <c r="AJ1127" s="68"/>
      <c r="AK1127" s="68"/>
      <c r="AL1127" s="68"/>
      <c r="AM1127" s="68"/>
      <c r="AN1127" s="68"/>
      <c r="AO1127" s="70"/>
      <c r="AP1127" s="71"/>
      <c r="AQ1127" s="70"/>
      <c r="AR1127" s="72"/>
      <c r="AS1127" s="55"/>
      <c r="AT1127" s="55"/>
      <c r="AU1127" s="55"/>
      <c r="AV1127" s="78"/>
    </row>
    <row r="1128" spans="28:48" ht="14.25">
      <c r="AB1128" s="68"/>
      <c r="AC1128" s="69"/>
      <c r="AD1128" s="68"/>
      <c r="AE1128" s="69"/>
      <c r="AF1128" s="69"/>
      <c r="AG1128" s="69"/>
      <c r="AH1128" s="68"/>
      <c r="AI1128" s="68"/>
      <c r="AJ1128" s="68"/>
      <c r="AK1128" s="68"/>
      <c r="AL1128" s="68"/>
      <c r="AM1128" s="68"/>
      <c r="AN1128" s="68"/>
      <c r="AO1128" s="70"/>
      <c r="AP1128" s="71"/>
      <c r="AQ1128" s="70"/>
      <c r="AR1128" s="72"/>
      <c r="AS1128" s="55"/>
      <c r="AT1128" s="55"/>
      <c r="AU1128" s="55"/>
      <c r="AV1128" s="78"/>
    </row>
    <row r="1129" spans="28:48" ht="14.25">
      <c r="AB1129" s="68"/>
      <c r="AC1129" s="69"/>
      <c r="AD1129" s="68"/>
      <c r="AE1129" s="69"/>
      <c r="AF1129" s="69"/>
      <c r="AG1129" s="69"/>
      <c r="AH1129" s="68"/>
      <c r="AI1129" s="68"/>
      <c r="AJ1129" s="68"/>
      <c r="AK1129" s="68"/>
      <c r="AL1129" s="68"/>
      <c r="AM1129" s="68"/>
      <c r="AN1129" s="68"/>
      <c r="AO1129" s="70"/>
      <c r="AP1129" s="71"/>
      <c r="AQ1129" s="70"/>
      <c r="AR1129" s="72"/>
      <c r="AS1129" s="55"/>
      <c r="AT1129" s="55"/>
      <c r="AU1129" s="55"/>
      <c r="AV1129" s="78"/>
    </row>
    <row r="1130" spans="28:48" ht="14.25">
      <c r="AB1130" s="68"/>
      <c r="AC1130" s="69"/>
      <c r="AD1130" s="68"/>
      <c r="AE1130" s="69"/>
      <c r="AF1130" s="69"/>
      <c r="AG1130" s="69"/>
      <c r="AH1130" s="68"/>
      <c r="AI1130" s="68"/>
      <c r="AJ1130" s="68"/>
      <c r="AK1130" s="68"/>
      <c r="AL1130" s="68"/>
      <c r="AM1130" s="68"/>
      <c r="AN1130" s="68"/>
      <c r="AO1130" s="70"/>
      <c r="AP1130" s="71"/>
      <c r="AQ1130" s="70"/>
      <c r="AR1130" s="72"/>
      <c r="AS1130" s="55"/>
      <c r="AT1130" s="55"/>
      <c r="AU1130" s="55"/>
      <c r="AV1130" s="78"/>
    </row>
    <row r="1131" spans="28:48" ht="14.25">
      <c r="AB1131" s="68"/>
      <c r="AC1131" s="69"/>
      <c r="AD1131" s="68"/>
      <c r="AE1131" s="69"/>
      <c r="AF1131" s="69"/>
      <c r="AG1131" s="69"/>
      <c r="AH1131" s="68"/>
      <c r="AI1131" s="68"/>
      <c r="AJ1131" s="68"/>
      <c r="AK1131" s="68"/>
      <c r="AL1131" s="68"/>
      <c r="AM1131" s="68"/>
      <c r="AN1131" s="68"/>
      <c r="AO1131" s="70"/>
      <c r="AP1131" s="71"/>
      <c r="AQ1131" s="70"/>
      <c r="AR1131" s="72"/>
      <c r="AS1131" s="55"/>
      <c r="AT1131" s="55"/>
      <c r="AU1131" s="55"/>
      <c r="AV1131" s="78"/>
    </row>
    <row r="1132" spans="28:48" ht="14.25">
      <c r="AB1132" s="68"/>
      <c r="AC1132" s="69"/>
      <c r="AD1132" s="68"/>
      <c r="AE1132" s="69"/>
      <c r="AF1132" s="69"/>
      <c r="AG1132" s="69"/>
      <c r="AH1132" s="68"/>
      <c r="AI1132" s="68"/>
      <c r="AJ1132" s="68"/>
      <c r="AK1132" s="68"/>
      <c r="AL1132" s="68"/>
      <c r="AM1132" s="68"/>
      <c r="AN1132" s="68"/>
      <c r="AO1132" s="70"/>
      <c r="AP1132" s="71"/>
      <c r="AQ1132" s="70"/>
      <c r="AR1132" s="72"/>
      <c r="AS1132" s="55"/>
      <c r="AT1132" s="55"/>
      <c r="AU1132" s="55"/>
      <c r="AV1132" s="78"/>
    </row>
    <row r="1133" spans="28:48" ht="14.25">
      <c r="AB1133" s="68"/>
      <c r="AC1133" s="69"/>
      <c r="AD1133" s="68"/>
      <c r="AE1133" s="69"/>
      <c r="AF1133" s="69"/>
      <c r="AG1133" s="69"/>
      <c r="AH1133" s="68"/>
      <c r="AI1133" s="68"/>
      <c r="AJ1133" s="68"/>
      <c r="AK1133" s="68"/>
      <c r="AL1133" s="68"/>
      <c r="AM1133" s="68"/>
      <c r="AN1133" s="68"/>
      <c r="AO1133" s="70"/>
      <c r="AP1133" s="71"/>
      <c r="AQ1133" s="70"/>
      <c r="AR1133" s="72"/>
      <c r="AS1133" s="55"/>
      <c r="AT1133" s="55"/>
      <c r="AU1133" s="55"/>
      <c r="AV1133" s="78"/>
    </row>
    <row r="1134" spans="28:48" ht="14.25">
      <c r="AB1134" s="68"/>
      <c r="AC1134" s="69"/>
      <c r="AD1134" s="68"/>
      <c r="AE1134" s="69"/>
      <c r="AF1134" s="69"/>
      <c r="AG1134" s="69"/>
      <c r="AH1134" s="68"/>
      <c r="AI1134" s="68"/>
      <c r="AJ1134" s="68"/>
      <c r="AK1134" s="68"/>
      <c r="AL1134" s="68"/>
      <c r="AM1134" s="68"/>
      <c r="AN1134" s="68"/>
      <c r="AO1134" s="70"/>
      <c r="AP1134" s="71"/>
      <c r="AQ1134" s="70"/>
      <c r="AR1134" s="72"/>
      <c r="AS1134" s="55"/>
      <c r="AT1134" s="55"/>
      <c r="AU1134" s="55"/>
      <c r="AV1134" s="78"/>
    </row>
    <row r="1135" spans="28:48" ht="14.25">
      <c r="AB1135" s="68"/>
      <c r="AC1135" s="69"/>
      <c r="AD1135" s="68"/>
      <c r="AE1135" s="69"/>
      <c r="AF1135" s="69"/>
      <c r="AG1135" s="69"/>
      <c r="AH1135" s="68"/>
      <c r="AI1135" s="68"/>
      <c r="AJ1135" s="68"/>
      <c r="AK1135" s="68"/>
      <c r="AL1135" s="68"/>
      <c r="AM1135" s="68"/>
      <c r="AN1135" s="68"/>
      <c r="AO1135" s="70"/>
      <c r="AP1135" s="71"/>
      <c r="AQ1135" s="70"/>
      <c r="AR1135" s="72"/>
      <c r="AS1135" s="55"/>
      <c r="AT1135" s="55"/>
      <c r="AU1135" s="55"/>
      <c r="AV1135" s="78"/>
    </row>
    <row r="1136" spans="28:48" ht="14.25">
      <c r="AB1136" s="68"/>
      <c r="AC1136" s="69"/>
      <c r="AD1136" s="68"/>
      <c r="AE1136" s="69"/>
      <c r="AF1136" s="69"/>
      <c r="AG1136" s="69"/>
      <c r="AH1136" s="68"/>
      <c r="AI1136" s="68"/>
      <c r="AJ1136" s="68"/>
      <c r="AK1136" s="68"/>
      <c r="AL1136" s="68"/>
      <c r="AM1136" s="68"/>
      <c r="AN1136" s="68"/>
      <c r="AO1136" s="70"/>
      <c r="AP1136" s="71"/>
      <c r="AQ1136" s="70"/>
      <c r="AR1136" s="72"/>
      <c r="AS1136" s="55"/>
      <c r="AT1136" s="55"/>
      <c r="AU1136" s="55"/>
      <c r="AV1136" s="78"/>
    </row>
    <row r="1137" spans="28:48" ht="14.25">
      <c r="AB1137" s="68"/>
      <c r="AC1137" s="69"/>
      <c r="AD1137" s="68"/>
      <c r="AE1137" s="69"/>
      <c r="AF1137" s="69"/>
      <c r="AG1137" s="69"/>
      <c r="AH1137" s="68"/>
      <c r="AI1137" s="68"/>
      <c r="AJ1137" s="68"/>
      <c r="AK1137" s="68"/>
      <c r="AL1137" s="68"/>
      <c r="AM1137" s="68"/>
      <c r="AN1137" s="68"/>
      <c r="AO1137" s="70"/>
      <c r="AP1137" s="71"/>
      <c r="AQ1137" s="70"/>
      <c r="AR1137" s="72"/>
      <c r="AS1137" s="55"/>
      <c r="AT1137" s="55"/>
      <c r="AU1137" s="55"/>
      <c r="AV1137" s="78"/>
    </row>
    <row r="1138" spans="28:48" ht="14.25">
      <c r="AB1138" s="68"/>
      <c r="AC1138" s="69"/>
      <c r="AD1138" s="68"/>
      <c r="AE1138" s="69"/>
      <c r="AF1138" s="69"/>
      <c r="AG1138" s="69"/>
      <c r="AH1138" s="68"/>
      <c r="AI1138" s="68"/>
      <c r="AJ1138" s="68"/>
      <c r="AK1138" s="68"/>
      <c r="AL1138" s="68"/>
      <c r="AM1138" s="68"/>
      <c r="AN1138" s="68"/>
      <c r="AO1138" s="70"/>
      <c r="AP1138" s="71"/>
      <c r="AQ1138" s="70"/>
      <c r="AR1138" s="72"/>
      <c r="AS1138" s="55"/>
      <c r="AT1138" s="55"/>
      <c r="AU1138" s="55"/>
      <c r="AV1138" s="78"/>
    </row>
    <row r="1139" spans="28:48" ht="14.25">
      <c r="AB1139" s="68"/>
      <c r="AC1139" s="69"/>
      <c r="AD1139" s="68"/>
      <c r="AE1139" s="69"/>
      <c r="AF1139" s="69"/>
      <c r="AG1139" s="69"/>
      <c r="AH1139" s="68"/>
      <c r="AI1139" s="68"/>
      <c r="AJ1139" s="68"/>
      <c r="AK1139" s="68"/>
      <c r="AL1139" s="68"/>
      <c r="AM1139" s="68"/>
      <c r="AN1139" s="68"/>
      <c r="AO1139" s="70"/>
      <c r="AP1139" s="71"/>
      <c r="AQ1139" s="70"/>
      <c r="AR1139" s="72"/>
      <c r="AS1139" s="55"/>
      <c r="AT1139" s="55"/>
      <c r="AU1139" s="55"/>
      <c r="AV1139" s="78"/>
    </row>
    <row r="1140" spans="28:48" ht="14.25">
      <c r="AB1140" s="68"/>
      <c r="AC1140" s="69"/>
      <c r="AD1140" s="68"/>
      <c r="AE1140" s="69"/>
      <c r="AF1140" s="69"/>
      <c r="AG1140" s="69"/>
      <c r="AH1140" s="68"/>
      <c r="AI1140" s="68"/>
      <c r="AJ1140" s="68"/>
      <c r="AK1140" s="68"/>
      <c r="AL1140" s="68"/>
      <c r="AM1140" s="68"/>
      <c r="AN1140" s="68"/>
      <c r="AO1140" s="70"/>
      <c r="AP1140" s="71"/>
      <c r="AQ1140" s="70"/>
      <c r="AR1140" s="72"/>
      <c r="AS1140" s="55"/>
      <c r="AT1140" s="55"/>
      <c r="AU1140" s="55"/>
      <c r="AV1140" s="78"/>
    </row>
    <row r="1141" spans="28:48" ht="14.25">
      <c r="AB1141" s="68"/>
      <c r="AC1141" s="69"/>
      <c r="AD1141" s="68"/>
      <c r="AE1141" s="69"/>
      <c r="AF1141" s="69"/>
      <c r="AG1141" s="69"/>
      <c r="AH1141" s="68"/>
      <c r="AI1141" s="68"/>
      <c r="AJ1141" s="68"/>
      <c r="AK1141" s="68"/>
      <c r="AL1141" s="68"/>
      <c r="AM1141" s="68"/>
      <c r="AN1141" s="68"/>
      <c r="AO1141" s="70"/>
      <c r="AP1141" s="71"/>
      <c r="AQ1141" s="70"/>
      <c r="AR1141" s="72"/>
      <c r="AS1141" s="55"/>
      <c r="AT1141" s="55"/>
      <c r="AU1141" s="55"/>
      <c r="AV1141" s="78"/>
    </row>
    <row r="1142" spans="28:48" ht="14.25">
      <c r="AB1142" s="68"/>
      <c r="AC1142" s="69"/>
      <c r="AD1142" s="68"/>
      <c r="AE1142" s="69"/>
      <c r="AF1142" s="69"/>
      <c r="AG1142" s="69"/>
      <c r="AH1142" s="68"/>
      <c r="AI1142" s="68"/>
      <c r="AJ1142" s="68"/>
      <c r="AK1142" s="68"/>
      <c r="AL1142" s="68"/>
      <c r="AM1142" s="68"/>
      <c r="AN1142" s="68"/>
      <c r="AO1142" s="70"/>
      <c r="AP1142" s="71"/>
      <c r="AQ1142" s="70"/>
      <c r="AR1142" s="72"/>
      <c r="AS1142" s="55"/>
      <c r="AT1142" s="55"/>
      <c r="AU1142" s="55"/>
      <c r="AV1142" s="78"/>
    </row>
    <row r="1143" spans="28:48" ht="14.25">
      <c r="AB1143" s="68"/>
      <c r="AC1143" s="69"/>
      <c r="AD1143" s="68"/>
      <c r="AE1143" s="69"/>
      <c r="AF1143" s="69"/>
      <c r="AG1143" s="69"/>
      <c r="AH1143" s="68"/>
      <c r="AI1143" s="68"/>
      <c r="AJ1143" s="68"/>
      <c r="AK1143" s="68"/>
      <c r="AL1143" s="68"/>
      <c r="AM1143" s="68"/>
      <c r="AN1143" s="68"/>
      <c r="AO1143" s="70"/>
      <c r="AP1143" s="71"/>
      <c r="AQ1143" s="70"/>
      <c r="AR1143" s="72"/>
      <c r="AS1143" s="55"/>
      <c r="AT1143" s="55"/>
      <c r="AU1143" s="55"/>
      <c r="AV1143" s="78"/>
    </row>
    <row r="1144" spans="28:48" ht="14.25">
      <c r="AB1144" s="68"/>
      <c r="AC1144" s="69"/>
      <c r="AD1144" s="68"/>
      <c r="AE1144" s="69"/>
      <c r="AF1144" s="69"/>
      <c r="AG1144" s="69"/>
      <c r="AH1144" s="68"/>
      <c r="AI1144" s="68"/>
      <c r="AJ1144" s="68"/>
      <c r="AK1144" s="68"/>
      <c r="AL1144" s="68"/>
      <c r="AM1144" s="68"/>
      <c r="AN1144" s="68"/>
      <c r="AO1144" s="70"/>
      <c r="AP1144" s="71"/>
      <c r="AQ1144" s="70"/>
      <c r="AR1144" s="72"/>
      <c r="AS1144" s="55"/>
      <c r="AT1144" s="55"/>
      <c r="AU1144" s="55"/>
      <c r="AV1144" s="78"/>
    </row>
    <row r="1145" spans="28:48" ht="14.25">
      <c r="AB1145" s="68"/>
      <c r="AC1145" s="69"/>
      <c r="AD1145" s="68"/>
      <c r="AE1145" s="69"/>
      <c r="AF1145" s="69"/>
      <c r="AG1145" s="69"/>
      <c r="AH1145" s="68"/>
      <c r="AI1145" s="68"/>
      <c r="AJ1145" s="68"/>
      <c r="AK1145" s="68"/>
      <c r="AL1145" s="68"/>
      <c r="AM1145" s="68"/>
      <c r="AN1145" s="68"/>
      <c r="AO1145" s="70"/>
      <c r="AP1145" s="71"/>
      <c r="AQ1145" s="70"/>
      <c r="AR1145" s="72"/>
      <c r="AS1145" s="55"/>
      <c r="AT1145" s="55"/>
      <c r="AU1145" s="55"/>
      <c r="AV1145" s="78"/>
    </row>
    <row r="1146" spans="28:48" ht="14.25">
      <c r="AB1146" s="68"/>
      <c r="AC1146" s="69"/>
      <c r="AD1146" s="68"/>
      <c r="AE1146" s="69"/>
      <c r="AF1146" s="69"/>
      <c r="AG1146" s="69"/>
      <c r="AH1146" s="68"/>
      <c r="AI1146" s="68"/>
      <c r="AJ1146" s="68"/>
      <c r="AK1146" s="68"/>
      <c r="AL1146" s="68"/>
      <c r="AM1146" s="68"/>
      <c r="AN1146" s="68"/>
      <c r="AO1146" s="70"/>
      <c r="AP1146" s="71"/>
      <c r="AQ1146" s="70"/>
      <c r="AR1146" s="72"/>
      <c r="AS1146" s="55"/>
      <c r="AT1146" s="55"/>
      <c r="AU1146" s="55"/>
      <c r="AV1146" s="78"/>
    </row>
    <row r="1147" spans="28:48" ht="14.25">
      <c r="AB1147" s="68"/>
      <c r="AC1147" s="69"/>
      <c r="AD1147" s="68"/>
      <c r="AE1147" s="69"/>
      <c r="AF1147" s="69"/>
      <c r="AG1147" s="69"/>
      <c r="AH1147" s="68"/>
      <c r="AI1147" s="68"/>
      <c r="AJ1147" s="68"/>
      <c r="AK1147" s="68"/>
      <c r="AL1147" s="68"/>
      <c r="AM1147" s="68"/>
      <c r="AN1147" s="68"/>
      <c r="AO1147" s="70"/>
      <c r="AP1147" s="71"/>
      <c r="AQ1147" s="70"/>
      <c r="AR1147" s="72"/>
      <c r="AS1147" s="55"/>
      <c r="AT1147" s="55"/>
      <c r="AU1147" s="55"/>
      <c r="AV1147" s="78"/>
    </row>
    <row r="1148" spans="28:48" ht="14.25">
      <c r="AB1148" s="68"/>
      <c r="AC1148" s="69"/>
      <c r="AD1148" s="68"/>
      <c r="AE1148" s="69"/>
      <c r="AF1148" s="69"/>
      <c r="AG1148" s="69"/>
      <c r="AH1148" s="68"/>
      <c r="AI1148" s="68"/>
      <c r="AJ1148" s="68"/>
      <c r="AK1148" s="68"/>
      <c r="AL1148" s="68"/>
      <c r="AM1148" s="68"/>
      <c r="AN1148" s="68"/>
      <c r="AO1148" s="70"/>
      <c r="AP1148" s="71"/>
      <c r="AQ1148" s="70"/>
      <c r="AR1148" s="72"/>
      <c r="AS1148" s="55"/>
      <c r="AT1148" s="55"/>
      <c r="AU1148" s="55"/>
      <c r="AV1148" s="78"/>
    </row>
    <row r="1149" spans="28:48" ht="14.25">
      <c r="AB1149" s="68"/>
      <c r="AC1149" s="69"/>
      <c r="AD1149" s="68"/>
      <c r="AE1149" s="69"/>
      <c r="AF1149" s="69"/>
      <c r="AG1149" s="69"/>
      <c r="AH1149" s="68"/>
      <c r="AI1149" s="68"/>
      <c r="AJ1149" s="68"/>
      <c r="AK1149" s="68"/>
      <c r="AL1149" s="68"/>
      <c r="AM1149" s="68"/>
      <c r="AN1149" s="68"/>
      <c r="AO1149" s="70"/>
      <c r="AP1149" s="71"/>
      <c r="AQ1149" s="70"/>
      <c r="AR1149" s="72"/>
      <c r="AS1149" s="55"/>
      <c r="AT1149" s="55"/>
      <c r="AU1149" s="55"/>
      <c r="AV1149" s="78"/>
    </row>
    <row r="1150" spans="28:48" ht="14.25">
      <c r="AB1150" s="68"/>
      <c r="AC1150" s="69"/>
      <c r="AD1150" s="68"/>
      <c r="AE1150" s="69"/>
      <c r="AF1150" s="69"/>
      <c r="AG1150" s="69"/>
      <c r="AH1150" s="68"/>
      <c r="AI1150" s="68"/>
      <c r="AJ1150" s="68"/>
      <c r="AK1150" s="68"/>
      <c r="AL1150" s="68"/>
      <c r="AM1150" s="68"/>
      <c r="AN1150" s="68"/>
      <c r="AO1150" s="70"/>
      <c r="AP1150" s="71"/>
      <c r="AQ1150" s="70"/>
      <c r="AR1150" s="72"/>
      <c r="AS1150" s="55"/>
      <c r="AT1150" s="55"/>
      <c r="AU1150" s="55"/>
      <c r="AV1150" s="78"/>
    </row>
    <row r="1151" spans="28:48" ht="14.25">
      <c r="AB1151" s="68"/>
      <c r="AC1151" s="69"/>
      <c r="AD1151" s="68"/>
      <c r="AE1151" s="69"/>
      <c r="AF1151" s="69"/>
      <c r="AG1151" s="69"/>
      <c r="AH1151" s="68"/>
      <c r="AI1151" s="68"/>
      <c r="AJ1151" s="68"/>
      <c r="AK1151" s="68"/>
      <c r="AL1151" s="68"/>
      <c r="AM1151" s="68"/>
      <c r="AN1151" s="68"/>
      <c r="AO1151" s="70"/>
      <c r="AP1151" s="71"/>
      <c r="AQ1151" s="70"/>
      <c r="AR1151" s="72"/>
      <c r="AS1151" s="55"/>
      <c r="AT1151" s="55"/>
      <c r="AU1151" s="55"/>
      <c r="AV1151" s="78"/>
    </row>
    <row r="1152" spans="28:48" ht="14.25">
      <c r="AB1152" s="68"/>
      <c r="AC1152" s="69"/>
      <c r="AD1152" s="68"/>
      <c r="AE1152" s="69"/>
      <c r="AF1152" s="69"/>
      <c r="AG1152" s="69"/>
      <c r="AH1152" s="68"/>
      <c r="AI1152" s="68"/>
      <c r="AJ1152" s="68"/>
      <c r="AK1152" s="68"/>
      <c r="AL1152" s="68"/>
      <c r="AM1152" s="68"/>
      <c r="AN1152" s="68"/>
      <c r="AO1152" s="70"/>
      <c r="AP1152" s="71"/>
      <c r="AQ1152" s="70"/>
      <c r="AR1152" s="72"/>
      <c r="AS1152" s="55"/>
      <c r="AT1152" s="55"/>
      <c r="AU1152" s="55"/>
      <c r="AV1152" s="78"/>
    </row>
    <row r="1153" spans="28:48" ht="14.25">
      <c r="AB1153" s="68"/>
      <c r="AC1153" s="69"/>
      <c r="AD1153" s="68"/>
      <c r="AE1153" s="69"/>
      <c r="AF1153" s="69"/>
      <c r="AG1153" s="69"/>
      <c r="AH1153" s="68"/>
      <c r="AI1153" s="68"/>
      <c r="AJ1153" s="68"/>
      <c r="AK1153" s="68"/>
      <c r="AL1153" s="68"/>
      <c r="AM1153" s="68"/>
      <c r="AN1153" s="68"/>
      <c r="AO1153" s="70"/>
      <c r="AP1153" s="71"/>
      <c r="AQ1153" s="70"/>
      <c r="AR1153" s="72"/>
      <c r="AS1153" s="55"/>
      <c r="AT1153" s="55"/>
      <c r="AU1153" s="55"/>
      <c r="AV1153" s="78"/>
    </row>
    <row r="1154" spans="28:48" ht="14.25">
      <c r="AB1154" s="68"/>
      <c r="AC1154" s="69"/>
      <c r="AD1154" s="68"/>
      <c r="AE1154" s="69"/>
      <c r="AF1154" s="69"/>
      <c r="AG1154" s="69"/>
      <c r="AH1154" s="68"/>
      <c r="AI1154" s="68"/>
      <c r="AJ1154" s="68"/>
      <c r="AK1154" s="68"/>
      <c r="AL1154" s="68"/>
      <c r="AM1154" s="68"/>
      <c r="AN1154" s="68"/>
      <c r="AO1154" s="70"/>
      <c r="AP1154" s="71"/>
      <c r="AQ1154" s="70"/>
      <c r="AR1154" s="72"/>
      <c r="AS1154" s="55"/>
      <c r="AT1154" s="55"/>
      <c r="AU1154" s="55"/>
      <c r="AV1154" s="78"/>
    </row>
    <row r="1155" spans="28:48" ht="14.25">
      <c r="AB1155" s="68"/>
      <c r="AC1155" s="69"/>
      <c r="AD1155" s="68"/>
      <c r="AE1155" s="69"/>
      <c r="AF1155" s="69"/>
      <c r="AG1155" s="69"/>
      <c r="AH1155" s="68"/>
      <c r="AI1155" s="68"/>
      <c r="AJ1155" s="68"/>
      <c r="AK1155" s="68"/>
      <c r="AL1155" s="68"/>
      <c r="AM1155" s="68"/>
      <c r="AN1155" s="68"/>
      <c r="AO1155" s="70"/>
      <c r="AP1155" s="71"/>
      <c r="AQ1155" s="70"/>
      <c r="AR1155" s="72"/>
      <c r="AS1155" s="55"/>
      <c r="AT1155" s="55"/>
      <c r="AU1155" s="55"/>
      <c r="AV1155" s="78"/>
    </row>
    <row r="1156" spans="28:48" ht="14.25">
      <c r="AB1156" s="68"/>
      <c r="AC1156" s="69"/>
      <c r="AD1156" s="68"/>
      <c r="AE1156" s="69"/>
      <c r="AF1156" s="69"/>
      <c r="AG1156" s="69"/>
      <c r="AH1156" s="68"/>
      <c r="AI1156" s="68"/>
      <c r="AJ1156" s="68"/>
      <c r="AK1156" s="68"/>
      <c r="AL1156" s="68"/>
      <c r="AM1156" s="68"/>
      <c r="AN1156" s="68"/>
      <c r="AO1156" s="70"/>
      <c r="AP1156" s="71"/>
      <c r="AQ1156" s="70"/>
      <c r="AR1156" s="72"/>
      <c r="AS1156" s="55"/>
      <c r="AT1156" s="55"/>
      <c r="AU1156" s="55"/>
      <c r="AV1156" s="78"/>
    </row>
    <row r="1157" spans="28:48" ht="14.25">
      <c r="AB1157" s="68"/>
      <c r="AC1157" s="69"/>
      <c r="AD1157" s="68"/>
      <c r="AE1157" s="69"/>
      <c r="AF1157" s="69"/>
      <c r="AG1157" s="69"/>
      <c r="AH1157" s="68"/>
      <c r="AI1157" s="68"/>
      <c r="AJ1157" s="68"/>
      <c r="AK1157" s="68"/>
      <c r="AL1157" s="68"/>
      <c r="AM1157" s="68"/>
      <c r="AN1157" s="68"/>
      <c r="AO1157" s="70"/>
      <c r="AP1157" s="71"/>
      <c r="AQ1157" s="70"/>
      <c r="AR1157" s="72"/>
      <c r="AS1157" s="55"/>
      <c r="AT1157" s="55"/>
      <c r="AU1157" s="55"/>
      <c r="AV1157" s="78"/>
    </row>
    <row r="1158" spans="28:48" ht="14.25">
      <c r="AB1158" s="68"/>
      <c r="AC1158" s="69"/>
      <c r="AD1158" s="68"/>
      <c r="AE1158" s="69"/>
      <c r="AF1158" s="69"/>
      <c r="AG1158" s="69"/>
      <c r="AH1158" s="68"/>
      <c r="AI1158" s="68"/>
      <c r="AJ1158" s="68"/>
      <c r="AK1158" s="68"/>
      <c r="AL1158" s="68"/>
      <c r="AM1158" s="68"/>
      <c r="AN1158" s="68"/>
      <c r="AO1158" s="70"/>
      <c r="AP1158" s="71"/>
      <c r="AQ1158" s="70"/>
      <c r="AR1158" s="72"/>
      <c r="AS1158" s="55"/>
      <c r="AT1158" s="55"/>
      <c r="AU1158" s="55"/>
      <c r="AV1158" s="78"/>
    </row>
    <row r="1159" spans="28:48" ht="14.25">
      <c r="AB1159" s="68"/>
      <c r="AC1159" s="69"/>
      <c r="AD1159" s="68"/>
      <c r="AE1159" s="69"/>
      <c r="AF1159" s="69"/>
      <c r="AG1159" s="69"/>
      <c r="AH1159" s="68"/>
      <c r="AI1159" s="68"/>
      <c r="AJ1159" s="68"/>
      <c r="AK1159" s="68"/>
      <c r="AL1159" s="68"/>
      <c r="AM1159" s="68"/>
      <c r="AN1159" s="68"/>
      <c r="AO1159" s="70"/>
      <c r="AP1159" s="71"/>
      <c r="AQ1159" s="70"/>
      <c r="AR1159" s="72"/>
      <c r="AS1159" s="55"/>
      <c r="AT1159" s="55"/>
      <c r="AU1159" s="55"/>
      <c r="AV1159" s="78"/>
    </row>
    <row r="1160" spans="28:48" ht="14.25">
      <c r="AB1160" s="68"/>
      <c r="AC1160" s="69"/>
      <c r="AD1160" s="68"/>
      <c r="AE1160" s="69"/>
      <c r="AF1160" s="69"/>
      <c r="AG1160" s="69"/>
      <c r="AH1160" s="68"/>
      <c r="AI1160" s="68"/>
      <c r="AJ1160" s="68"/>
      <c r="AK1160" s="68"/>
      <c r="AL1160" s="68"/>
      <c r="AM1160" s="68"/>
      <c r="AN1160" s="68"/>
      <c r="AO1160" s="70"/>
      <c r="AP1160" s="71"/>
      <c r="AQ1160" s="70"/>
      <c r="AR1160" s="72"/>
      <c r="AS1160" s="55"/>
      <c r="AT1160" s="55"/>
      <c r="AU1160" s="55"/>
      <c r="AV1160" s="78"/>
    </row>
    <row r="1161" spans="28:48" ht="14.25">
      <c r="AB1161" s="68"/>
      <c r="AC1161" s="69"/>
      <c r="AD1161" s="68"/>
      <c r="AE1161" s="69"/>
      <c r="AF1161" s="69"/>
      <c r="AG1161" s="69"/>
      <c r="AH1161" s="68"/>
      <c r="AI1161" s="68"/>
      <c r="AJ1161" s="68"/>
      <c r="AK1161" s="68"/>
      <c r="AL1161" s="68"/>
      <c r="AM1161" s="68"/>
      <c r="AN1161" s="68"/>
      <c r="AO1161" s="70"/>
      <c r="AP1161" s="71"/>
      <c r="AQ1161" s="70"/>
      <c r="AR1161" s="72"/>
      <c r="AS1161" s="55"/>
      <c r="AT1161" s="55"/>
      <c r="AU1161" s="55"/>
      <c r="AV1161" s="78"/>
    </row>
    <row r="1162" spans="28:48" ht="14.25">
      <c r="AB1162" s="68"/>
      <c r="AC1162" s="69"/>
      <c r="AD1162" s="68"/>
      <c r="AE1162" s="69"/>
      <c r="AF1162" s="69"/>
      <c r="AG1162" s="69"/>
      <c r="AH1162" s="68"/>
      <c r="AI1162" s="68"/>
      <c r="AJ1162" s="68"/>
      <c r="AK1162" s="68"/>
      <c r="AL1162" s="68"/>
      <c r="AM1162" s="68"/>
      <c r="AN1162" s="68"/>
      <c r="AO1162" s="70"/>
      <c r="AP1162" s="71"/>
      <c r="AQ1162" s="70"/>
      <c r="AR1162" s="72"/>
      <c r="AS1162" s="55"/>
      <c r="AT1162" s="55"/>
      <c r="AU1162" s="55"/>
      <c r="AV1162" s="78"/>
    </row>
    <row r="1163" spans="28:48" ht="14.25">
      <c r="AB1163" s="68"/>
      <c r="AC1163" s="69"/>
      <c r="AD1163" s="68"/>
      <c r="AE1163" s="69"/>
      <c r="AF1163" s="69"/>
      <c r="AG1163" s="69"/>
      <c r="AH1163" s="68"/>
      <c r="AI1163" s="68"/>
      <c r="AJ1163" s="68"/>
      <c r="AK1163" s="68"/>
      <c r="AL1163" s="68"/>
      <c r="AM1163" s="68"/>
      <c r="AN1163" s="68"/>
      <c r="AO1163" s="70"/>
      <c r="AP1163" s="71"/>
      <c r="AQ1163" s="70"/>
      <c r="AR1163" s="72"/>
      <c r="AS1163" s="55"/>
      <c r="AT1163" s="55"/>
      <c r="AU1163" s="55"/>
      <c r="AV1163" s="78"/>
    </row>
    <row r="1164" spans="28:48" ht="14.25">
      <c r="AB1164" s="68"/>
      <c r="AC1164" s="69"/>
      <c r="AD1164" s="68"/>
      <c r="AE1164" s="69"/>
      <c r="AF1164" s="69"/>
      <c r="AG1164" s="69"/>
      <c r="AH1164" s="68"/>
      <c r="AI1164" s="68"/>
      <c r="AJ1164" s="68"/>
      <c r="AK1164" s="68"/>
      <c r="AL1164" s="68"/>
      <c r="AM1164" s="68"/>
      <c r="AN1164" s="68"/>
      <c r="AO1164" s="70"/>
      <c r="AP1164" s="71"/>
      <c r="AQ1164" s="70"/>
      <c r="AR1164" s="72"/>
      <c r="AS1164" s="55"/>
      <c r="AT1164" s="55"/>
      <c r="AU1164" s="55"/>
      <c r="AV1164" s="78"/>
    </row>
    <row r="1165" spans="28:48" ht="14.25">
      <c r="AB1165" s="68"/>
      <c r="AC1165" s="69"/>
      <c r="AD1165" s="68"/>
      <c r="AE1165" s="69"/>
      <c r="AF1165" s="69"/>
      <c r="AG1165" s="69"/>
      <c r="AH1165" s="68"/>
      <c r="AI1165" s="68"/>
      <c r="AJ1165" s="68"/>
      <c r="AK1165" s="68"/>
      <c r="AL1165" s="68"/>
      <c r="AM1165" s="68"/>
      <c r="AN1165" s="68"/>
      <c r="AO1165" s="70"/>
      <c r="AP1165" s="71"/>
      <c r="AQ1165" s="70"/>
      <c r="AR1165" s="72"/>
      <c r="AS1165" s="55"/>
      <c r="AT1165" s="55"/>
      <c r="AU1165" s="55"/>
      <c r="AV1165" s="78"/>
    </row>
    <row r="1166" spans="28:48" ht="14.25">
      <c r="AB1166" s="68"/>
      <c r="AC1166" s="69"/>
      <c r="AD1166" s="68"/>
      <c r="AE1166" s="69"/>
      <c r="AF1166" s="69"/>
      <c r="AG1166" s="69"/>
      <c r="AH1166" s="68"/>
      <c r="AI1166" s="68"/>
      <c r="AJ1166" s="68"/>
      <c r="AK1166" s="68"/>
      <c r="AL1166" s="68"/>
      <c r="AM1166" s="68"/>
      <c r="AN1166" s="68"/>
      <c r="AO1166" s="70"/>
      <c r="AP1166" s="71"/>
      <c r="AQ1166" s="70"/>
      <c r="AR1166" s="72"/>
      <c r="AS1166" s="55"/>
      <c r="AT1166" s="55"/>
      <c r="AU1166" s="55"/>
      <c r="AV1166" s="78"/>
    </row>
    <row r="1167" spans="28:48" ht="14.25">
      <c r="AB1167" s="68"/>
      <c r="AC1167" s="69"/>
      <c r="AD1167" s="68"/>
      <c r="AE1167" s="69"/>
      <c r="AF1167" s="69"/>
      <c r="AG1167" s="69"/>
      <c r="AH1167" s="68"/>
      <c r="AI1167" s="68"/>
      <c r="AJ1167" s="68"/>
      <c r="AK1167" s="68"/>
      <c r="AL1167" s="68"/>
      <c r="AM1167" s="68"/>
      <c r="AN1167" s="68"/>
      <c r="AO1167" s="70"/>
      <c r="AP1167" s="71"/>
      <c r="AQ1167" s="70"/>
      <c r="AR1167" s="72"/>
      <c r="AS1167" s="55"/>
      <c r="AT1167" s="55"/>
      <c r="AU1167" s="55"/>
      <c r="AV1167" s="78"/>
    </row>
    <row r="1168" spans="28:48" ht="14.25">
      <c r="AB1168" s="68"/>
      <c r="AC1168" s="69"/>
      <c r="AD1168" s="68"/>
      <c r="AE1168" s="69"/>
      <c r="AF1168" s="69"/>
      <c r="AG1168" s="69"/>
      <c r="AH1168" s="68"/>
      <c r="AI1168" s="68"/>
      <c r="AJ1168" s="68"/>
      <c r="AK1168" s="68"/>
      <c r="AL1168" s="68"/>
      <c r="AM1168" s="68"/>
      <c r="AN1168" s="68"/>
      <c r="AO1168" s="70"/>
      <c r="AP1168" s="71"/>
      <c r="AQ1168" s="70"/>
      <c r="AR1168" s="72"/>
      <c r="AS1168" s="55"/>
      <c r="AT1168" s="55"/>
      <c r="AU1168" s="55"/>
      <c r="AV1168" s="78"/>
    </row>
    <row r="1169" spans="28:48" ht="14.25">
      <c r="AB1169" s="68"/>
      <c r="AC1169" s="69"/>
      <c r="AD1169" s="68"/>
      <c r="AE1169" s="69"/>
      <c r="AF1169" s="69"/>
      <c r="AG1169" s="69"/>
      <c r="AH1169" s="68"/>
      <c r="AI1169" s="68"/>
      <c r="AJ1169" s="68"/>
      <c r="AK1169" s="68"/>
      <c r="AL1169" s="68"/>
      <c r="AM1169" s="68"/>
      <c r="AN1169" s="68"/>
      <c r="AO1169" s="70"/>
      <c r="AP1169" s="71"/>
      <c r="AQ1169" s="70"/>
      <c r="AR1169" s="72"/>
      <c r="AS1169" s="55"/>
      <c r="AT1169" s="55"/>
      <c r="AU1169" s="55"/>
      <c r="AV1169" s="78"/>
    </row>
    <row r="1170" spans="28:48" ht="14.25">
      <c r="AB1170" s="68"/>
      <c r="AC1170" s="69"/>
      <c r="AD1170" s="68"/>
      <c r="AE1170" s="69"/>
      <c r="AF1170" s="69"/>
      <c r="AG1170" s="69"/>
      <c r="AH1170" s="68"/>
      <c r="AI1170" s="68"/>
      <c r="AJ1170" s="68"/>
      <c r="AK1170" s="68"/>
      <c r="AL1170" s="68"/>
      <c r="AM1170" s="68"/>
      <c r="AN1170" s="68"/>
      <c r="AO1170" s="70"/>
      <c r="AP1170" s="71"/>
      <c r="AQ1170" s="70"/>
      <c r="AR1170" s="72"/>
      <c r="AS1170" s="55"/>
      <c r="AT1170" s="55"/>
      <c r="AU1170" s="55"/>
      <c r="AV1170" s="78"/>
    </row>
    <row r="1171" spans="28:48" ht="14.25">
      <c r="AB1171" s="68"/>
      <c r="AC1171" s="69"/>
      <c r="AD1171" s="68"/>
      <c r="AE1171" s="69"/>
      <c r="AF1171" s="69"/>
      <c r="AG1171" s="69"/>
      <c r="AH1171" s="68"/>
      <c r="AI1171" s="68"/>
      <c r="AJ1171" s="68"/>
      <c r="AK1171" s="68"/>
      <c r="AL1171" s="68"/>
      <c r="AM1171" s="68"/>
      <c r="AN1171" s="68"/>
      <c r="AO1171" s="70"/>
      <c r="AP1171" s="71"/>
      <c r="AQ1171" s="70"/>
      <c r="AR1171" s="72"/>
      <c r="AS1171" s="55"/>
      <c r="AT1171" s="55"/>
      <c r="AU1171" s="55"/>
      <c r="AV1171" s="78"/>
    </row>
    <row r="1172" spans="28:48" ht="14.25">
      <c r="AB1172" s="68"/>
      <c r="AC1172" s="69"/>
      <c r="AD1172" s="68"/>
      <c r="AE1172" s="69"/>
      <c r="AF1172" s="69"/>
      <c r="AG1172" s="69"/>
      <c r="AH1172" s="68"/>
      <c r="AI1172" s="68"/>
      <c r="AJ1172" s="68"/>
      <c r="AK1172" s="68"/>
      <c r="AL1172" s="68"/>
      <c r="AM1172" s="68"/>
      <c r="AN1172" s="68"/>
      <c r="AO1172" s="70"/>
      <c r="AP1172" s="71"/>
      <c r="AQ1172" s="70"/>
      <c r="AR1172" s="72"/>
      <c r="AS1172" s="55"/>
      <c r="AT1172" s="55"/>
      <c r="AU1172" s="55"/>
      <c r="AV1172" s="78"/>
    </row>
    <row r="1173" spans="28:48" ht="14.25">
      <c r="AB1173" s="68"/>
      <c r="AC1173" s="69"/>
      <c r="AD1173" s="68"/>
      <c r="AE1173" s="69"/>
      <c r="AF1173" s="69"/>
      <c r="AG1173" s="69"/>
      <c r="AH1173" s="68"/>
      <c r="AI1173" s="68"/>
      <c r="AJ1173" s="68"/>
      <c r="AK1173" s="68"/>
      <c r="AL1173" s="68"/>
      <c r="AM1173" s="68"/>
      <c r="AN1173" s="68"/>
      <c r="AO1173" s="70"/>
      <c r="AP1173" s="71"/>
      <c r="AQ1173" s="70"/>
      <c r="AR1173" s="72"/>
      <c r="AS1173" s="55"/>
      <c r="AT1173" s="55"/>
      <c r="AU1173" s="55"/>
      <c r="AV1173" s="78"/>
    </row>
    <row r="1174" spans="28:48" ht="14.25">
      <c r="AB1174" s="68"/>
      <c r="AC1174" s="69"/>
      <c r="AD1174" s="68"/>
      <c r="AE1174" s="69"/>
      <c r="AF1174" s="69"/>
      <c r="AG1174" s="69"/>
      <c r="AH1174" s="68"/>
      <c r="AI1174" s="68"/>
      <c r="AJ1174" s="68"/>
      <c r="AK1174" s="68"/>
      <c r="AL1174" s="68"/>
      <c r="AM1174" s="68"/>
      <c r="AN1174" s="68"/>
      <c r="AO1174" s="70"/>
      <c r="AP1174" s="71"/>
      <c r="AQ1174" s="70"/>
      <c r="AR1174" s="72"/>
      <c r="AS1174" s="55"/>
      <c r="AT1174" s="55"/>
      <c r="AU1174" s="55"/>
      <c r="AV1174" s="78"/>
    </row>
    <row r="1175" spans="28:48" ht="14.25">
      <c r="AB1175" s="68"/>
      <c r="AC1175" s="69"/>
      <c r="AD1175" s="68"/>
      <c r="AE1175" s="69"/>
      <c r="AF1175" s="69"/>
      <c r="AG1175" s="69"/>
      <c r="AH1175" s="68"/>
      <c r="AI1175" s="68"/>
      <c r="AJ1175" s="68"/>
      <c r="AK1175" s="68"/>
      <c r="AL1175" s="68"/>
      <c r="AM1175" s="68"/>
      <c r="AN1175" s="68"/>
      <c r="AO1175" s="70"/>
      <c r="AP1175" s="71"/>
      <c r="AQ1175" s="70"/>
      <c r="AR1175" s="72"/>
      <c r="AS1175" s="55"/>
      <c r="AT1175" s="55"/>
      <c r="AU1175" s="55"/>
      <c r="AV1175" s="78"/>
    </row>
    <row r="1176" spans="28:48" ht="14.25">
      <c r="AB1176" s="68"/>
      <c r="AC1176" s="69"/>
      <c r="AD1176" s="68"/>
      <c r="AE1176" s="69"/>
      <c r="AF1176" s="69"/>
      <c r="AG1176" s="69"/>
      <c r="AH1176" s="68"/>
      <c r="AI1176" s="68"/>
      <c r="AJ1176" s="68"/>
      <c r="AK1176" s="68"/>
      <c r="AL1176" s="68"/>
      <c r="AM1176" s="68"/>
      <c r="AN1176" s="68"/>
      <c r="AO1176" s="70"/>
      <c r="AP1176" s="71"/>
      <c r="AQ1176" s="70"/>
      <c r="AR1176" s="72"/>
      <c r="AS1176" s="55"/>
      <c r="AT1176" s="55"/>
      <c r="AU1176" s="55"/>
      <c r="AV1176" s="78"/>
    </row>
    <row r="1177" spans="28:48" ht="14.25">
      <c r="AB1177" s="68"/>
      <c r="AC1177" s="69"/>
      <c r="AD1177" s="68"/>
      <c r="AE1177" s="69"/>
      <c r="AF1177" s="69"/>
      <c r="AG1177" s="69"/>
      <c r="AH1177" s="68"/>
      <c r="AI1177" s="68"/>
      <c r="AJ1177" s="68"/>
      <c r="AK1177" s="68"/>
      <c r="AL1177" s="68"/>
      <c r="AM1177" s="68"/>
      <c r="AN1177" s="68"/>
      <c r="AO1177" s="70"/>
      <c r="AP1177" s="71"/>
      <c r="AQ1177" s="70"/>
      <c r="AR1177" s="72"/>
      <c r="AS1177" s="55"/>
      <c r="AT1177" s="55"/>
      <c r="AU1177" s="55"/>
      <c r="AV1177" s="78"/>
    </row>
    <row r="1178" spans="28:48" ht="14.25">
      <c r="AB1178" s="68"/>
      <c r="AC1178" s="69"/>
      <c r="AD1178" s="68"/>
      <c r="AE1178" s="69"/>
      <c r="AF1178" s="69"/>
      <c r="AG1178" s="69"/>
      <c r="AH1178" s="68"/>
      <c r="AI1178" s="68"/>
      <c r="AJ1178" s="68"/>
      <c r="AK1178" s="68"/>
      <c r="AL1178" s="68"/>
      <c r="AM1178" s="68"/>
      <c r="AN1178" s="68"/>
      <c r="AO1178" s="70"/>
      <c r="AP1178" s="71"/>
      <c r="AQ1178" s="70"/>
      <c r="AR1178" s="72"/>
      <c r="AS1178" s="55"/>
      <c r="AT1178" s="55"/>
      <c r="AU1178" s="55"/>
      <c r="AV1178" s="78"/>
    </row>
    <row r="1179" spans="28:48" ht="14.25">
      <c r="AB1179" s="68"/>
      <c r="AC1179" s="69"/>
      <c r="AD1179" s="68"/>
      <c r="AE1179" s="69"/>
      <c r="AF1179" s="69"/>
      <c r="AG1179" s="69"/>
      <c r="AH1179" s="68"/>
      <c r="AI1179" s="68"/>
      <c r="AJ1179" s="68"/>
      <c r="AK1179" s="68"/>
      <c r="AL1179" s="68"/>
      <c r="AM1179" s="68"/>
      <c r="AN1179" s="68"/>
      <c r="AO1179" s="70"/>
      <c r="AP1179" s="71"/>
      <c r="AQ1179" s="70"/>
      <c r="AR1179" s="72"/>
      <c r="AS1179" s="55"/>
      <c r="AT1179" s="55"/>
      <c r="AU1179" s="55"/>
      <c r="AV1179" s="78"/>
    </row>
    <row r="1180" spans="28:48" ht="14.25">
      <c r="AB1180" s="68"/>
      <c r="AC1180" s="69"/>
      <c r="AD1180" s="68"/>
      <c r="AE1180" s="69"/>
      <c r="AF1180" s="69"/>
      <c r="AG1180" s="69"/>
      <c r="AH1180" s="68"/>
      <c r="AI1180" s="68"/>
      <c r="AJ1180" s="68"/>
      <c r="AK1180" s="68"/>
      <c r="AL1180" s="68"/>
      <c r="AM1180" s="68"/>
      <c r="AN1180" s="68"/>
      <c r="AO1180" s="70"/>
      <c r="AP1180" s="71"/>
      <c r="AQ1180" s="70"/>
      <c r="AR1180" s="72"/>
      <c r="AS1180" s="55"/>
      <c r="AT1180" s="55"/>
      <c r="AU1180" s="55"/>
      <c r="AV1180" s="78"/>
    </row>
    <row r="1181" spans="28:48" ht="14.25">
      <c r="AB1181" s="68"/>
      <c r="AC1181" s="69"/>
      <c r="AD1181" s="68"/>
      <c r="AE1181" s="69"/>
      <c r="AF1181" s="69"/>
      <c r="AG1181" s="69"/>
      <c r="AH1181" s="68"/>
      <c r="AI1181" s="68"/>
      <c r="AJ1181" s="68"/>
      <c r="AK1181" s="68"/>
      <c r="AL1181" s="68"/>
      <c r="AM1181" s="68"/>
      <c r="AN1181" s="68"/>
      <c r="AO1181" s="70"/>
      <c r="AP1181" s="71"/>
      <c r="AQ1181" s="70"/>
      <c r="AR1181" s="72"/>
      <c r="AS1181" s="55"/>
      <c r="AT1181" s="55"/>
      <c r="AU1181" s="55"/>
      <c r="AV1181" s="78"/>
    </row>
    <row r="1182" spans="28:48" ht="14.25">
      <c r="AB1182" s="68"/>
      <c r="AC1182" s="69"/>
      <c r="AD1182" s="68"/>
      <c r="AE1182" s="69"/>
      <c r="AF1182" s="69"/>
      <c r="AG1182" s="69"/>
      <c r="AH1182" s="68"/>
      <c r="AI1182" s="68"/>
      <c r="AJ1182" s="68"/>
      <c r="AK1182" s="68"/>
      <c r="AL1182" s="68"/>
      <c r="AM1182" s="68"/>
      <c r="AN1182" s="68"/>
      <c r="AO1182" s="70"/>
      <c r="AP1182" s="71"/>
      <c r="AQ1182" s="70"/>
      <c r="AR1182" s="72"/>
      <c r="AS1182" s="55"/>
      <c r="AT1182" s="55"/>
      <c r="AU1182" s="55"/>
      <c r="AV1182" s="78"/>
    </row>
    <row r="1183" spans="28:48" ht="14.25">
      <c r="AB1183" s="68"/>
      <c r="AC1183" s="69"/>
      <c r="AD1183" s="68"/>
      <c r="AE1183" s="69"/>
      <c r="AF1183" s="69"/>
      <c r="AG1183" s="69"/>
      <c r="AH1183" s="68"/>
      <c r="AI1183" s="68"/>
      <c r="AJ1183" s="68"/>
      <c r="AK1183" s="68"/>
      <c r="AL1183" s="68"/>
      <c r="AM1183" s="68"/>
      <c r="AN1183" s="68"/>
      <c r="AO1183" s="70"/>
      <c r="AP1183" s="71"/>
      <c r="AQ1183" s="70"/>
      <c r="AR1183" s="72"/>
      <c r="AS1183" s="55"/>
      <c r="AT1183" s="55"/>
      <c r="AU1183" s="55"/>
      <c r="AV1183" s="78"/>
    </row>
    <row r="1184" spans="28:48" ht="14.25">
      <c r="AB1184" s="68"/>
      <c r="AC1184" s="69"/>
      <c r="AD1184" s="68"/>
      <c r="AE1184" s="69"/>
      <c r="AF1184" s="69"/>
      <c r="AG1184" s="69"/>
      <c r="AH1184" s="68"/>
      <c r="AI1184" s="68"/>
      <c r="AJ1184" s="68"/>
      <c r="AK1184" s="68"/>
      <c r="AL1184" s="68"/>
      <c r="AM1184" s="68"/>
      <c r="AN1184" s="68"/>
      <c r="AO1184" s="70"/>
      <c r="AP1184" s="71"/>
      <c r="AQ1184" s="70"/>
      <c r="AR1184" s="72"/>
      <c r="AS1184" s="55"/>
      <c r="AT1184" s="55"/>
      <c r="AU1184" s="55"/>
      <c r="AV1184" s="78"/>
    </row>
    <row r="1185" spans="28:48" ht="14.25">
      <c r="AB1185" s="68"/>
      <c r="AC1185" s="69"/>
      <c r="AD1185" s="68"/>
      <c r="AE1185" s="69"/>
      <c r="AF1185" s="69"/>
      <c r="AG1185" s="69"/>
      <c r="AH1185" s="68"/>
      <c r="AI1185" s="68"/>
      <c r="AJ1185" s="68"/>
      <c r="AK1185" s="68"/>
      <c r="AL1185" s="68"/>
      <c r="AM1185" s="68"/>
      <c r="AN1185" s="68"/>
      <c r="AO1185" s="70"/>
      <c r="AP1185" s="71"/>
      <c r="AQ1185" s="70"/>
      <c r="AR1185" s="72"/>
      <c r="AS1185" s="55"/>
      <c r="AT1185" s="55"/>
      <c r="AU1185" s="55"/>
      <c r="AV1185" s="78"/>
    </row>
    <row r="1186" spans="28:48" ht="14.25">
      <c r="AB1186" s="68"/>
      <c r="AC1186" s="69"/>
      <c r="AD1186" s="68"/>
      <c r="AE1186" s="69"/>
      <c r="AF1186" s="69"/>
      <c r="AG1186" s="69"/>
      <c r="AH1186" s="68"/>
      <c r="AI1186" s="68"/>
      <c r="AJ1186" s="68"/>
      <c r="AK1186" s="68"/>
      <c r="AL1186" s="68"/>
      <c r="AM1186" s="68"/>
      <c r="AN1186" s="68"/>
      <c r="AO1186" s="70"/>
      <c r="AP1186" s="71"/>
      <c r="AQ1186" s="70"/>
      <c r="AR1186" s="72"/>
      <c r="AS1186" s="55"/>
      <c r="AT1186" s="55"/>
      <c r="AU1186" s="55"/>
      <c r="AV1186" s="78"/>
    </row>
    <row r="1187" spans="28:48" ht="14.25">
      <c r="AB1187" s="68"/>
      <c r="AC1187" s="69"/>
      <c r="AD1187" s="68"/>
      <c r="AE1187" s="69"/>
      <c r="AF1187" s="69"/>
      <c r="AG1187" s="69"/>
      <c r="AH1187" s="68"/>
      <c r="AI1187" s="68"/>
      <c r="AJ1187" s="68"/>
      <c r="AK1187" s="68"/>
      <c r="AL1187" s="68"/>
      <c r="AM1187" s="68"/>
      <c r="AN1187" s="68"/>
      <c r="AO1187" s="70"/>
      <c r="AP1187" s="71"/>
      <c r="AQ1187" s="70"/>
      <c r="AR1187" s="72"/>
      <c r="AS1187" s="55"/>
      <c r="AT1187" s="55"/>
      <c r="AU1187" s="55"/>
      <c r="AV1187" s="78"/>
    </row>
    <row r="1188" spans="28:48" ht="14.25">
      <c r="AB1188" s="68"/>
      <c r="AC1188" s="69"/>
      <c r="AD1188" s="68"/>
      <c r="AE1188" s="69"/>
      <c r="AF1188" s="69"/>
      <c r="AG1188" s="69"/>
      <c r="AH1188" s="68"/>
      <c r="AI1188" s="68"/>
      <c r="AJ1188" s="68"/>
      <c r="AK1188" s="68"/>
      <c r="AL1188" s="68"/>
      <c r="AM1188" s="68"/>
      <c r="AN1188" s="68"/>
      <c r="AO1188" s="70"/>
      <c r="AP1188" s="71"/>
      <c r="AQ1188" s="70"/>
      <c r="AR1188" s="72"/>
      <c r="AS1188" s="55"/>
      <c r="AT1188" s="55"/>
      <c r="AU1188" s="55"/>
      <c r="AV1188" s="78"/>
    </row>
    <row r="1189" spans="28:48" ht="14.25">
      <c r="AB1189" s="68"/>
      <c r="AC1189" s="69"/>
      <c r="AD1189" s="68"/>
      <c r="AE1189" s="69"/>
      <c r="AF1189" s="69"/>
      <c r="AG1189" s="69"/>
      <c r="AH1189" s="68"/>
      <c r="AI1189" s="68"/>
      <c r="AJ1189" s="68"/>
      <c r="AK1189" s="68"/>
      <c r="AL1189" s="68"/>
      <c r="AM1189" s="68"/>
      <c r="AN1189" s="68"/>
      <c r="AO1189" s="70"/>
      <c r="AP1189" s="71"/>
      <c r="AQ1189" s="70"/>
      <c r="AR1189" s="72"/>
      <c r="AS1189" s="55"/>
      <c r="AT1189" s="55"/>
      <c r="AU1189" s="55"/>
      <c r="AV1189" s="78"/>
    </row>
    <row r="1190" spans="28:48" ht="14.25">
      <c r="AB1190" s="68"/>
      <c r="AC1190" s="69"/>
      <c r="AD1190" s="68"/>
      <c r="AE1190" s="69"/>
      <c r="AF1190" s="69"/>
      <c r="AG1190" s="69"/>
      <c r="AH1190" s="68"/>
      <c r="AI1190" s="68"/>
      <c r="AJ1190" s="68"/>
      <c r="AK1190" s="68"/>
      <c r="AL1190" s="68"/>
      <c r="AM1190" s="68"/>
      <c r="AN1190" s="68"/>
      <c r="AO1190" s="70"/>
      <c r="AP1190" s="71"/>
      <c r="AQ1190" s="70"/>
      <c r="AR1190" s="72"/>
      <c r="AS1190" s="55"/>
      <c r="AT1190" s="55"/>
      <c r="AU1190" s="55"/>
      <c r="AV1190" s="78"/>
    </row>
    <row r="1191" spans="28:48" ht="14.25">
      <c r="AB1191" s="68"/>
      <c r="AC1191" s="69"/>
      <c r="AD1191" s="68"/>
      <c r="AE1191" s="69"/>
      <c r="AF1191" s="69"/>
      <c r="AG1191" s="69"/>
      <c r="AH1191" s="68"/>
      <c r="AI1191" s="68"/>
      <c r="AJ1191" s="68"/>
      <c r="AK1191" s="68"/>
      <c r="AL1191" s="68"/>
      <c r="AM1191" s="68"/>
      <c r="AN1191" s="68"/>
      <c r="AO1191" s="70"/>
      <c r="AP1191" s="71"/>
      <c r="AQ1191" s="70"/>
      <c r="AR1191" s="72"/>
      <c r="AS1191" s="55"/>
      <c r="AT1191" s="55"/>
      <c r="AU1191" s="55"/>
      <c r="AV1191" s="78"/>
    </row>
    <row r="1192" spans="28:48" ht="14.25">
      <c r="AB1192" s="68"/>
      <c r="AC1192" s="69"/>
      <c r="AD1192" s="68"/>
      <c r="AE1192" s="69"/>
      <c r="AF1192" s="69"/>
      <c r="AG1192" s="69"/>
      <c r="AH1192" s="68"/>
      <c r="AI1192" s="68"/>
      <c r="AJ1192" s="68"/>
      <c r="AK1192" s="68"/>
      <c r="AL1192" s="68"/>
      <c r="AM1192" s="68"/>
      <c r="AN1192" s="68"/>
      <c r="AO1192" s="70"/>
      <c r="AP1192" s="71"/>
      <c r="AQ1192" s="70"/>
      <c r="AR1192" s="72"/>
      <c r="AS1192" s="55"/>
      <c r="AT1192" s="55"/>
      <c r="AU1192" s="55"/>
      <c r="AV1192" s="78"/>
    </row>
    <row r="1193" spans="28:48" ht="14.25">
      <c r="AB1193" s="68"/>
      <c r="AC1193" s="69"/>
      <c r="AD1193" s="68"/>
      <c r="AE1193" s="69"/>
      <c r="AF1193" s="69"/>
      <c r="AG1193" s="69"/>
      <c r="AH1193" s="68"/>
      <c r="AI1193" s="68"/>
      <c r="AJ1193" s="68"/>
      <c r="AK1193" s="68"/>
      <c r="AL1193" s="68"/>
      <c r="AM1193" s="68"/>
      <c r="AN1193" s="68"/>
      <c r="AO1193" s="70"/>
      <c r="AP1193" s="71"/>
      <c r="AQ1193" s="70"/>
      <c r="AR1193" s="72"/>
      <c r="AS1193" s="55"/>
      <c r="AT1193" s="55"/>
      <c r="AU1193" s="55"/>
      <c r="AV1193" s="78"/>
    </row>
    <row r="1194" spans="28:48" ht="14.25">
      <c r="AB1194" s="68"/>
      <c r="AC1194" s="69"/>
      <c r="AD1194" s="68"/>
      <c r="AE1194" s="69"/>
      <c r="AF1194" s="69"/>
      <c r="AG1194" s="69"/>
      <c r="AH1194" s="68"/>
      <c r="AI1194" s="68"/>
      <c r="AJ1194" s="68"/>
      <c r="AK1194" s="68"/>
      <c r="AL1194" s="68"/>
      <c r="AM1194" s="68"/>
      <c r="AN1194" s="68"/>
      <c r="AO1194" s="70"/>
      <c r="AP1194" s="71"/>
      <c r="AQ1194" s="70"/>
      <c r="AR1194" s="72"/>
      <c r="AS1194" s="55"/>
      <c r="AT1194" s="55"/>
      <c r="AU1194" s="55"/>
      <c r="AV1194" s="78"/>
    </row>
    <row r="1195" spans="28:48" ht="14.25">
      <c r="AB1195" s="68"/>
      <c r="AC1195" s="69"/>
      <c r="AD1195" s="68"/>
      <c r="AE1195" s="69"/>
      <c r="AF1195" s="69"/>
      <c r="AG1195" s="69"/>
      <c r="AH1195" s="68"/>
      <c r="AI1195" s="68"/>
      <c r="AJ1195" s="68"/>
      <c r="AK1195" s="68"/>
      <c r="AL1195" s="68"/>
      <c r="AM1195" s="68"/>
      <c r="AN1195" s="68"/>
      <c r="AO1195" s="70"/>
      <c r="AP1195" s="71"/>
      <c r="AQ1195" s="70"/>
      <c r="AR1195" s="72"/>
      <c r="AS1195" s="55"/>
      <c r="AT1195" s="55"/>
      <c r="AU1195" s="55"/>
      <c r="AV1195" s="78"/>
    </row>
    <row r="1196" spans="28:48" ht="14.25">
      <c r="AB1196" s="68"/>
      <c r="AC1196" s="69"/>
      <c r="AD1196" s="68"/>
      <c r="AE1196" s="69"/>
      <c r="AF1196" s="69"/>
      <c r="AG1196" s="69"/>
      <c r="AH1196" s="68"/>
      <c r="AI1196" s="68"/>
      <c r="AJ1196" s="68"/>
      <c r="AK1196" s="68"/>
      <c r="AL1196" s="68"/>
      <c r="AM1196" s="68"/>
      <c r="AN1196" s="68"/>
      <c r="AO1196" s="70"/>
      <c r="AP1196" s="71"/>
      <c r="AQ1196" s="70"/>
      <c r="AR1196" s="72"/>
      <c r="AS1196" s="55"/>
      <c r="AT1196" s="55"/>
      <c r="AU1196" s="55"/>
      <c r="AV1196" s="78"/>
    </row>
    <row r="1197" spans="28:48" ht="14.25">
      <c r="AB1197" s="68"/>
      <c r="AC1197" s="69"/>
      <c r="AD1197" s="68"/>
      <c r="AE1197" s="69"/>
      <c r="AF1197" s="69"/>
      <c r="AG1197" s="69"/>
      <c r="AH1197" s="68"/>
      <c r="AI1197" s="68"/>
      <c r="AJ1197" s="68"/>
      <c r="AK1197" s="68"/>
      <c r="AL1197" s="68"/>
      <c r="AM1197" s="68"/>
      <c r="AN1197" s="68"/>
      <c r="AO1197" s="70"/>
      <c r="AP1197" s="71"/>
      <c r="AQ1197" s="70"/>
      <c r="AR1197" s="72"/>
      <c r="AS1197" s="55"/>
      <c r="AT1197" s="55"/>
      <c r="AU1197" s="55"/>
      <c r="AV1197" s="78"/>
    </row>
    <row r="1198" spans="28:48" ht="14.25">
      <c r="AB1198" s="68"/>
      <c r="AC1198" s="69"/>
      <c r="AD1198" s="68"/>
      <c r="AE1198" s="69"/>
      <c r="AF1198" s="69"/>
      <c r="AG1198" s="69"/>
      <c r="AH1198" s="68"/>
      <c r="AI1198" s="68"/>
      <c r="AJ1198" s="68"/>
      <c r="AK1198" s="68"/>
      <c r="AL1198" s="68"/>
      <c r="AM1198" s="68"/>
      <c r="AN1198" s="68"/>
      <c r="AO1198" s="70"/>
      <c r="AP1198" s="71"/>
      <c r="AQ1198" s="70"/>
      <c r="AR1198" s="72"/>
      <c r="AS1198" s="55"/>
      <c r="AT1198" s="55"/>
      <c r="AU1198" s="55"/>
      <c r="AV1198" s="78"/>
    </row>
    <row r="1199" spans="28:48" ht="14.25">
      <c r="AB1199" s="68"/>
      <c r="AC1199" s="69"/>
      <c r="AD1199" s="68"/>
      <c r="AE1199" s="69"/>
      <c r="AF1199" s="69"/>
      <c r="AG1199" s="69"/>
      <c r="AH1199" s="68"/>
      <c r="AI1199" s="68"/>
      <c r="AJ1199" s="68"/>
      <c r="AK1199" s="68"/>
      <c r="AL1199" s="68"/>
      <c r="AM1199" s="68"/>
      <c r="AN1199" s="68"/>
      <c r="AO1199" s="70"/>
      <c r="AP1199" s="71"/>
      <c r="AQ1199" s="70"/>
      <c r="AR1199" s="72"/>
      <c r="AS1199" s="55"/>
      <c r="AT1199" s="55"/>
      <c r="AU1199" s="55"/>
      <c r="AV1199" s="78"/>
    </row>
    <row r="1200" spans="28:48" ht="14.25">
      <c r="AB1200" s="68"/>
      <c r="AC1200" s="69"/>
      <c r="AD1200" s="68"/>
      <c r="AE1200" s="69"/>
      <c r="AF1200" s="69"/>
      <c r="AG1200" s="69"/>
      <c r="AH1200" s="68"/>
      <c r="AI1200" s="68"/>
      <c r="AJ1200" s="68"/>
      <c r="AK1200" s="68"/>
      <c r="AL1200" s="68"/>
      <c r="AM1200" s="68"/>
      <c r="AN1200" s="68"/>
      <c r="AO1200" s="70"/>
      <c r="AP1200" s="71"/>
      <c r="AQ1200" s="70"/>
      <c r="AR1200" s="72"/>
      <c r="AS1200" s="55"/>
      <c r="AT1200" s="55"/>
      <c r="AU1200" s="55"/>
      <c r="AV1200" s="78"/>
    </row>
    <row r="1201" spans="28:48" ht="14.25">
      <c r="AB1201" s="68"/>
      <c r="AC1201" s="69"/>
      <c r="AD1201" s="68"/>
      <c r="AE1201" s="69"/>
      <c r="AF1201" s="69"/>
      <c r="AG1201" s="69"/>
      <c r="AH1201" s="68"/>
      <c r="AI1201" s="68"/>
      <c r="AJ1201" s="68"/>
      <c r="AK1201" s="68"/>
      <c r="AL1201" s="68"/>
      <c r="AM1201" s="68"/>
      <c r="AN1201" s="68"/>
      <c r="AO1201" s="70"/>
      <c r="AP1201" s="71"/>
      <c r="AQ1201" s="70"/>
      <c r="AR1201" s="72"/>
      <c r="AS1201" s="55"/>
      <c r="AT1201" s="55"/>
      <c r="AU1201" s="55"/>
      <c r="AV1201" s="78"/>
    </row>
    <row r="1202" spans="28:48" ht="14.25">
      <c r="AB1202" s="68"/>
      <c r="AC1202" s="69"/>
      <c r="AD1202" s="68"/>
      <c r="AE1202" s="69"/>
      <c r="AF1202" s="69"/>
      <c r="AG1202" s="69"/>
      <c r="AH1202" s="68"/>
      <c r="AI1202" s="68"/>
      <c r="AJ1202" s="68"/>
      <c r="AK1202" s="68"/>
      <c r="AL1202" s="68"/>
      <c r="AM1202" s="68"/>
      <c r="AN1202" s="68"/>
      <c r="AO1202" s="70"/>
      <c r="AP1202" s="71"/>
      <c r="AQ1202" s="70"/>
      <c r="AR1202" s="72"/>
      <c r="AS1202" s="55"/>
      <c r="AT1202" s="55"/>
      <c r="AU1202" s="55"/>
      <c r="AV1202" s="78"/>
    </row>
    <row r="1203" spans="28:48" ht="14.25">
      <c r="AB1203" s="68"/>
      <c r="AC1203" s="69"/>
      <c r="AD1203" s="68"/>
      <c r="AE1203" s="69"/>
      <c r="AF1203" s="69"/>
      <c r="AG1203" s="69"/>
      <c r="AH1203" s="68"/>
      <c r="AI1203" s="68"/>
      <c r="AJ1203" s="68"/>
      <c r="AK1203" s="68"/>
      <c r="AL1203" s="68"/>
      <c r="AM1203" s="68"/>
      <c r="AN1203" s="68"/>
      <c r="AO1203" s="70"/>
      <c r="AP1203" s="71"/>
      <c r="AQ1203" s="70"/>
      <c r="AR1203" s="72"/>
      <c r="AS1203" s="55"/>
      <c r="AT1203" s="55"/>
      <c r="AU1203" s="55"/>
      <c r="AV1203" s="78"/>
    </row>
    <row r="1204" spans="28:48" ht="14.25">
      <c r="AB1204" s="68"/>
      <c r="AC1204" s="69"/>
      <c r="AD1204" s="68"/>
      <c r="AE1204" s="69"/>
      <c r="AF1204" s="69"/>
      <c r="AG1204" s="69"/>
      <c r="AH1204" s="68"/>
      <c r="AI1204" s="68"/>
      <c r="AJ1204" s="68"/>
      <c r="AK1204" s="68"/>
      <c r="AL1204" s="68"/>
      <c r="AM1204" s="68"/>
      <c r="AN1204" s="68"/>
      <c r="AO1204" s="70"/>
      <c r="AP1204" s="71"/>
      <c r="AQ1204" s="70"/>
      <c r="AR1204" s="72"/>
      <c r="AS1204" s="55"/>
      <c r="AT1204" s="55"/>
      <c r="AU1204" s="55"/>
      <c r="AV1204" s="78"/>
    </row>
    <row r="1205" spans="28:48" ht="14.25">
      <c r="AB1205" s="68"/>
      <c r="AC1205" s="69"/>
      <c r="AD1205" s="68"/>
      <c r="AE1205" s="69"/>
      <c r="AF1205" s="69"/>
      <c r="AG1205" s="69"/>
      <c r="AH1205" s="68"/>
      <c r="AI1205" s="68"/>
      <c r="AJ1205" s="68"/>
      <c r="AK1205" s="68"/>
      <c r="AL1205" s="68"/>
      <c r="AM1205" s="68"/>
      <c r="AN1205" s="68"/>
      <c r="AO1205" s="70"/>
      <c r="AP1205" s="71"/>
      <c r="AQ1205" s="70"/>
      <c r="AR1205" s="72"/>
      <c r="AS1205" s="55"/>
      <c r="AT1205" s="55"/>
      <c r="AU1205" s="55"/>
      <c r="AV1205" s="78"/>
    </row>
    <row r="1206" spans="28:48" ht="14.25">
      <c r="AB1206" s="68"/>
      <c r="AC1206" s="69"/>
      <c r="AD1206" s="68"/>
      <c r="AE1206" s="69"/>
      <c r="AF1206" s="69"/>
      <c r="AG1206" s="69"/>
      <c r="AH1206" s="68"/>
      <c r="AI1206" s="68"/>
      <c r="AJ1206" s="68"/>
      <c r="AK1206" s="68"/>
      <c r="AL1206" s="68"/>
      <c r="AM1206" s="68"/>
      <c r="AN1206" s="68"/>
      <c r="AO1206" s="70"/>
      <c r="AP1206" s="71"/>
      <c r="AQ1206" s="70"/>
      <c r="AR1206" s="72"/>
      <c r="AS1206" s="55"/>
      <c r="AT1206" s="55"/>
      <c r="AU1206" s="55"/>
      <c r="AV1206" s="78"/>
    </row>
    <row r="1207" spans="28:48" ht="14.25">
      <c r="AB1207" s="68"/>
      <c r="AC1207" s="69"/>
      <c r="AD1207" s="68"/>
      <c r="AE1207" s="69"/>
      <c r="AF1207" s="69"/>
      <c r="AG1207" s="69"/>
      <c r="AH1207" s="68"/>
      <c r="AI1207" s="68"/>
      <c r="AJ1207" s="68"/>
      <c r="AK1207" s="68"/>
      <c r="AL1207" s="68"/>
      <c r="AM1207" s="68"/>
      <c r="AN1207" s="68"/>
      <c r="AO1207" s="70"/>
      <c r="AP1207" s="71"/>
      <c r="AQ1207" s="70"/>
      <c r="AR1207" s="72"/>
      <c r="AS1207" s="55"/>
      <c r="AT1207" s="55"/>
      <c r="AU1207" s="55"/>
      <c r="AV1207" s="78"/>
    </row>
    <row r="1208" spans="28:48" ht="14.25">
      <c r="AB1208" s="68"/>
      <c r="AC1208" s="69"/>
      <c r="AD1208" s="68"/>
      <c r="AE1208" s="69"/>
      <c r="AF1208" s="69"/>
      <c r="AG1208" s="69"/>
      <c r="AH1208" s="68"/>
      <c r="AI1208" s="68"/>
      <c r="AJ1208" s="68"/>
      <c r="AK1208" s="68"/>
      <c r="AL1208" s="68"/>
      <c r="AM1208" s="68"/>
      <c r="AN1208" s="68"/>
      <c r="AO1208" s="70"/>
      <c r="AP1208" s="71"/>
      <c r="AQ1208" s="70"/>
      <c r="AR1208" s="72"/>
      <c r="AS1208" s="55"/>
      <c r="AT1208" s="55"/>
      <c r="AU1208" s="55"/>
      <c r="AV1208" s="78"/>
    </row>
    <row r="1209" spans="28:48" ht="14.25">
      <c r="AB1209" s="68"/>
      <c r="AC1209" s="69"/>
      <c r="AD1209" s="68"/>
      <c r="AE1209" s="69"/>
      <c r="AF1209" s="69"/>
      <c r="AG1209" s="69"/>
      <c r="AH1209" s="68"/>
      <c r="AI1209" s="68"/>
      <c r="AJ1209" s="68"/>
      <c r="AK1209" s="68"/>
      <c r="AL1209" s="68"/>
      <c r="AM1209" s="68"/>
      <c r="AN1209" s="68"/>
      <c r="AO1209" s="70"/>
      <c r="AP1209" s="71"/>
      <c r="AQ1209" s="70"/>
      <c r="AR1209" s="72"/>
      <c r="AS1209" s="55"/>
      <c r="AT1209" s="55"/>
      <c r="AU1209" s="55"/>
      <c r="AV1209" s="78"/>
    </row>
    <row r="1210" spans="28:48" ht="14.25">
      <c r="AB1210" s="68"/>
      <c r="AC1210" s="69"/>
      <c r="AD1210" s="68"/>
      <c r="AE1210" s="69"/>
      <c r="AF1210" s="69"/>
      <c r="AG1210" s="69"/>
      <c r="AH1210" s="68"/>
      <c r="AI1210" s="68"/>
      <c r="AJ1210" s="68"/>
      <c r="AK1210" s="68"/>
      <c r="AL1210" s="68"/>
      <c r="AM1210" s="68"/>
      <c r="AN1210" s="68"/>
      <c r="AO1210" s="70"/>
      <c r="AP1210" s="71"/>
      <c r="AQ1210" s="70"/>
      <c r="AR1210" s="72"/>
      <c r="AS1210" s="55"/>
      <c r="AT1210" s="55"/>
      <c r="AU1210" s="55"/>
      <c r="AV1210" s="78"/>
    </row>
    <row r="1211" spans="28:48" ht="14.25">
      <c r="AB1211" s="68"/>
      <c r="AC1211" s="69"/>
      <c r="AD1211" s="68"/>
      <c r="AE1211" s="69"/>
      <c r="AF1211" s="69"/>
      <c r="AG1211" s="69"/>
      <c r="AH1211" s="68"/>
      <c r="AI1211" s="68"/>
      <c r="AJ1211" s="68"/>
      <c r="AK1211" s="68"/>
      <c r="AL1211" s="68"/>
      <c r="AM1211" s="68"/>
      <c r="AN1211" s="68"/>
      <c r="AO1211" s="70"/>
      <c r="AP1211" s="71"/>
      <c r="AQ1211" s="70"/>
      <c r="AR1211" s="72"/>
      <c r="AS1211" s="55"/>
      <c r="AT1211" s="55"/>
      <c r="AU1211" s="55"/>
      <c r="AV1211" s="78"/>
    </row>
    <row r="1212" spans="28:48" ht="14.25">
      <c r="AB1212" s="68"/>
      <c r="AC1212" s="69"/>
      <c r="AD1212" s="68"/>
      <c r="AE1212" s="69"/>
      <c r="AF1212" s="69"/>
      <c r="AG1212" s="69"/>
      <c r="AH1212" s="68"/>
      <c r="AI1212" s="68"/>
      <c r="AJ1212" s="68"/>
      <c r="AK1212" s="68"/>
      <c r="AL1212" s="68"/>
      <c r="AM1212" s="68"/>
      <c r="AN1212" s="68"/>
      <c r="AO1212" s="70"/>
      <c r="AP1212" s="71"/>
      <c r="AQ1212" s="70"/>
      <c r="AR1212" s="72"/>
      <c r="AS1212" s="55"/>
      <c r="AT1212" s="55"/>
      <c r="AU1212" s="55"/>
      <c r="AV1212" s="78"/>
    </row>
    <row r="1213" spans="28:48" ht="14.25">
      <c r="AB1213" s="68"/>
      <c r="AC1213" s="69"/>
      <c r="AD1213" s="68"/>
      <c r="AE1213" s="69"/>
      <c r="AF1213" s="69"/>
      <c r="AG1213" s="69"/>
      <c r="AH1213" s="68"/>
      <c r="AI1213" s="68"/>
      <c r="AJ1213" s="68"/>
      <c r="AK1213" s="68"/>
      <c r="AL1213" s="68"/>
      <c r="AM1213" s="68"/>
      <c r="AN1213" s="68"/>
      <c r="AO1213" s="70"/>
      <c r="AP1213" s="71"/>
      <c r="AQ1213" s="70"/>
      <c r="AR1213" s="72"/>
      <c r="AS1213" s="55"/>
      <c r="AT1213" s="55"/>
      <c r="AU1213" s="55"/>
      <c r="AV1213" s="78"/>
    </row>
    <row r="1214" spans="28:48" ht="14.25">
      <c r="AB1214" s="68"/>
      <c r="AC1214" s="69"/>
      <c r="AD1214" s="68"/>
      <c r="AE1214" s="69"/>
      <c r="AF1214" s="69"/>
      <c r="AG1214" s="69"/>
      <c r="AH1214" s="68"/>
      <c r="AI1214" s="68"/>
      <c r="AJ1214" s="68"/>
      <c r="AK1214" s="68"/>
      <c r="AL1214" s="68"/>
      <c r="AM1214" s="68"/>
      <c r="AN1214" s="68"/>
      <c r="AO1214" s="70"/>
      <c r="AP1214" s="71"/>
      <c r="AQ1214" s="70"/>
      <c r="AR1214" s="72"/>
      <c r="AS1214" s="55"/>
      <c r="AT1214" s="55"/>
      <c r="AU1214" s="55"/>
      <c r="AV1214" s="78"/>
    </row>
    <row r="1215" spans="28:48" ht="14.25">
      <c r="AB1215" s="68"/>
      <c r="AC1215" s="69"/>
      <c r="AD1215" s="68"/>
      <c r="AE1215" s="69"/>
      <c r="AF1215" s="69"/>
      <c r="AG1215" s="69"/>
      <c r="AH1215" s="68"/>
      <c r="AI1215" s="68"/>
      <c r="AJ1215" s="68"/>
      <c r="AK1215" s="68"/>
      <c r="AL1215" s="68"/>
      <c r="AM1215" s="68"/>
      <c r="AN1215" s="68"/>
      <c r="AO1215" s="70"/>
      <c r="AP1215" s="71"/>
      <c r="AQ1215" s="70"/>
      <c r="AR1215" s="72"/>
      <c r="AS1215" s="55"/>
      <c r="AT1215" s="55"/>
      <c r="AU1215" s="55"/>
      <c r="AV1215" s="78"/>
    </row>
    <row r="1216" spans="28:48" ht="14.25">
      <c r="AB1216" s="68"/>
      <c r="AC1216" s="69"/>
      <c r="AD1216" s="68"/>
      <c r="AE1216" s="69"/>
      <c r="AF1216" s="69"/>
      <c r="AG1216" s="69"/>
      <c r="AH1216" s="68"/>
      <c r="AI1216" s="68"/>
      <c r="AJ1216" s="68"/>
      <c r="AK1216" s="68"/>
      <c r="AL1216" s="68"/>
      <c r="AM1216" s="68"/>
      <c r="AN1216" s="68"/>
      <c r="AO1216" s="70"/>
      <c r="AP1216" s="71"/>
      <c r="AQ1216" s="70"/>
      <c r="AR1216" s="72"/>
      <c r="AS1216" s="55"/>
      <c r="AT1216" s="55"/>
      <c r="AU1216" s="55"/>
      <c r="AV1216" s="78"/>
    </row>
    <row r="1217" spans="28:48" ht="14.25">
      <c r="AB1217" s="68"/>
      <c r="AC1217" s="69"/>
      <c r="AD1217" s="68"/>
      <c r="AE1217" s="69"/>
      <c r="AF1217" s="69"/>
      <c r="AG1217" s="69"/>
      <c r="AH1217" s="68"/>
      <c r="AI1217" s="68"/>
      <c r="AJ1217" s="68"/>
      <c r="AK1217" s="68"/>
      <c r="AL1217" s="68"/>
      <c r="AM1217" s="68"/>
      <c r="AN1217" s="68"/>
      <c r="AO1217" s="70"/>
      <c r="AP1217" s="71"/>
      <c r="AQ1217" s="70"/>
      <c r="AR1217" s="72"/>
      <c r="AS1217" s="55"/>
      <c r="AT1217" s="55"/>
      <c r="AU1217" s="55"/>
      <c r="AV1217" s="78"/>
    </row>
    <row r="1218" spans="28:48" ht="14.25">
      <c r="AB1218" s="68"/>
      <c r="AC1218" s="69"/>
      <c r="AD1218" s="68"/>
      <c r="AE1218" s="69"/>
      <c r="AF1218" s="69"/>
      <c r="AG1218" s="69"/>
      <c r="AH1218" s="68"/>
      <c r="AI1218" s="68"/>
      <c r="AJ1218" s="68"/>
      <c r="AK1218" s="68"/>
      <c r="AL1218" s="68"/>
      <c r="AM1218" s="68"/>
      <c r="AN1218" s="68"/>
      <c r="AO1218" s="70"/>
      <c r="AP1218" s="71"/>
      <c r="AQ1218" s="70"/>
      <c r="AR1218" s="72"/>
      <c r="AS1218" s="55"/>
      <c r="AT1218" s="55"/>
      <c r="AU1218" s="55"/>
      <c r="AV1218" s="78"/>
    </row>
    <row r="1219" spans="28:48" ht="14.25">
      <c r="AB1219" s="68"/>
      <c r="AC1219" s="69"/>
      <c r="AD1219" s="68"/>
      <c r="AE1219" s="69"/>
      <c r="AF1219" s="69"/>
      <c r="AG1219" s="69"/>
      <c r="AH1219" s="68"/>
      <c r="AI1219" s="68"/>
      <c r="AJ1219" s="68"/>
      <c r="AK1219" s="68"/>
      <c r="AL1219" s="68"/>
      <c r="AM1219" s="68"/>
      <c r="AN1219" s="68"/>
      <c r="AO1219" s="70"/>
      <c r="AP1219" s="71"/>
      <c r="AQ1219" s="70"/>
      <c r="AR1219" s="72"/>
      <c r="AS1219" s="55"/>
      <c r="AT1219" s="55"/>
      <c r="AU1219" s="55"/>
      <c r="AV1219" s="78"/>
    </row>
    <row r="1220" spans="28:48" ht="14.25">
      <c r="AB1220" s="68"/>
      <c r="AC1220" s="69"/>
      <c r="AD1220" s="68"/>
      <c r="AE1220" s="69"/>
      <c r="AF1220" s="69"/>
      <c r="AG1220" s="69"/>
      <c r="AH1220" s="68"/>
      <c r="AI1220" s="68"/>
      <c r="AJ1220" s="68"/>
      <c r="AK1220" s="68"/>
      <c r="AL1220" s="68"/>
      <c r="AM1220" s="68"/>
      <c r="AN1220" s="68"/>
      <c r="AO1220" s="70"/>
      <c r="AP1220" s="71"/>
      <c r="AQ1220" s="70"/>
      <c r="AR1220" s="72"/>
      <c r="AS1220" s="55"/>
      <c r="AT1220" s="55"/>
      <c r="AU1220" s="55"/>
      <c r="AV1220" s="78"/>
    </row>
    <row r="1221" spans="28:48" ht="14.25">
      <c r="AB1221" s="68"/>
      <c r="AC1221" s="69"/>
      <c r="AD1221" s="68"/>
      <c r="AE1221" s="69"/>
      <c r="AF1221" s="69"/>
      <c r="AG1221" s="69"/>
      <c r="AH1221" s="68"/>
      <c r="AI1221" s="68"/>
      <c r="AJ1221" s="68"/>
      <c r="AK1221" s="68"/>
      <c r="AL1221" s="68"/>
      <c r="AM1221" s="68"/>
      <c r="AN1221" s="68"/>
      <c r="AO1221" s="70"/>
      <c r="AP1221" s="71"/>
      <c r="AQ1221" s="70"/>
      <c r="AR1221" s="72"/>
      <c r="AS1221" s="55"/>
      <c r="AT1221" s="55"/>
      <c r="AU1221" s="55"/>
      <c r="AV1221" s="78"/>
    </row>
    <row r="1222" spans="28:48" ht="14.25">
      <c r="AB1222" s="68"/>
      <c r="AC1222" s="69"/>
      <c r="AD1222" s="68"/>
      <c r="AE1222" s="69"/>
      <c r="AF1222" s="69"/>
      <c r="AG1222" s="69"/>
      <c r="AH1222" s="68"/>
      <c r="AI1222" s="68"/>
      <c r="AJ1222" s="68"/>
      <c r="AK1222" s="68"/>
      <c r="AL1222" s="68"/>
      <c r="AM1222" s="68"/>
      <c r="AN1222" s="68"/>
      <c r="AO1222" s="70"/>
      <c r="AP1222" s="71"/>
      <c r="AQ1222" s="70"/>
      <c r="AR1222" s="72"/>
      <c r="AS1222" s="55"/>
      <c r="AT1222" s="55"/>
      <c r="AU1222" s="55"/>
      <c r="AV1222" s="78"/>
    </row>
    <row r="1223" spans="28:48" ht="14.25">
      <c r="AB1223" s="68"/>
      <c r="AC1223" s="69"/>
      <c r="AD1223" s="68"/>
      <c r="AE1223" s="69"/>
      <c r="AF1223" s="69"/>
      <c r="AG1223" s="69"/>
      <c r="AH1223" s="68"/>
      <c r="AI1223" s="68"/>
      <c r="AJ1223" s="68"/>
      <c r="AK1223" s="68"/>
      <c r="AL1223" s="68"/>
      <c r="AM1223" s="68"/>
      <c r="AN1223" s="68"/>
      <c r="AO1223" s="70"/>
      <c r="AP1223" s="71"/>
      <c r="AQ1223" s="70"/>
      <c r="AR1223" s="72"/>
      <c r="AS1223" s="55"/>
      <c r="AT1223" s="55"/>
      <c r="AU1223" s="55"/>
      <c r="AV1223" s="78"/>
    </row>
    <row r="1224" spans="28:48" ht="14.25">
      <c r="AB1224" s="68"/>
      <c r="AC1224" s="69"/>
      <c r="AD1224" s="68"/>
      <c r="AE1224" s="69"/>
      <c r="AF1224" s="69"/>
      <c r="AG1224" s="69"/>
      <c r="AH1224" s="68"/>
      <c r="AI1224" s="68"/>
      <c r="AJ1224" s="68"/>
      <c r="AK1224" s="68"/>
      <c r="AL1224" s="68"/>
      <c r="AM1224" s="68"/>
      <c r="AN1224" s="68"/>
      <c r="AO1224" s="70"/>
      <c r="AP1224" s="71"/>
      <c r="AQ1224" s="70"/>
      <c r="AR1224" s="72"/>
      <c r="AS1224" s="55"/>
      <c r="AT1224" s="55"/>
      <c r="AU1224" s="55"/>
      <c r="AV1224" s="78"/>
    </row>
    <row r="1225" spans="28:48" ht="14.25">
      <c r="AB1225" s="68"/>
      <c r="AC1225" s="69"/>
      <c r="AD1225" s="68"/>
      <c r="AE1225" s="69"/>
      <c r="AF1225" s="69"/>
      <c r="AG1225" s="69"/>
      <c r="AH1225" s="68"/>
      <c r="AI1225" s="68"/>
      <c r="AJ1225" s="68"/>
      <c r="AK1225" s="68"/>
      <c r="AL1225" s="68"/>
      <c r="AM1225" s="68"/>
      <c r="AN1225" s="68"/>
      <c r="AO1225" s="70"/>
      <c r="AP1225" s="71"/>
      <c r="AQ1225" s="70"/>
      <c r="AR1225" s="72"/>
      <c r="AS1225" s="55"/>
      <c r="AT1225" s="55"/>
      <c r="AU1225" s="55"/>
      <c r="AV1225" s="78"/>
    </row>
    <row r="1226" spans="28:48" ht="14.25">
      <c r="AB1226" s="68"/>
      <c r="AC1226" s="69"/>
      <c r="AD1226" s="68"/>
      <c r="AE1226" s="69"/>
      <c r="AF1226" s="69"/>
      <c r="AG1226" s="69"/>
      <c r="AH1226" s="68"/>
      <c r="AI1226" s="68"/>
      <c r="AJ1226" s="68"/>
      <c r="AK1226" s="68"/>
      <c r="AL1226" s="68"/>
      <c r="AM1226" s="68"/>
      <c r="AN1226" s="68"/>
      <c r="AO1226" s="70"/>
      <c r="AP1226" s="71"/>
      <c r="AQ1226" s="70"/>
      <c r="AR1226" s="72"/>
      <c r="AS1226" s="55"/>
      <c r="AT1226" s="55"/>
      <c r="AU1226" s="55"/>
      <c r="AV1226" s="78"/>
    </row>
    <row r="1227" spans="28:48" ht="14.25">
      <c r="AB1227" s="68"/>
      <c r="AC1227" s="69"/>
      <c r="AD1227" s="68"/>
      <c r="AE1227" s="69"/>
      <c r="AF1227" s="69"/>
      <c r="AG1227" s="69"/>
      <c r="AH1227" s="68"/>
      <c r="AI1227" s="68"/>
      <c r="AJ1227" s="68"/>
      <c r="AK1227" s="68"/>
      <c r="AL1227" s="68"/>
      <c r="AM1227" s="68"/>
      <c r="AN1227" s="68"/>
      <c r="AO1227" s="70"/>
      <c r="AP1227" s="71"/>
      <c r="AQ1227" s="70"/>
      <c r="AR1227" s="72"/>
      <c r="AS1227" s="55"/>
      <c r="AT1227" s="55"/>
      <c r="AU1227" s="55"/>
      <c r="AV1227" s="78"/>
    </row>
    <row r="1228" spans="28:48" ht="14.25">
      <c r="AB1228" s="68"/>
      <c r="AC1228" s="69"/>
      <c r="AD1228" s="68"/>
      <c r="AE1228" s="69"/>
      <c r="AF1228" s="69"/>
      <c r="AG1228" s="69"/>
      <c r="AH1228" s="68"/>
      <c r="AI1228" s="68"/>
      <c r="AJ1228" s="68"/>
      <c r="AK1228" s="68"/>
      <c r="AL1228" s="68"/>
      <c r="AM1228" s="68"/>
      <c r="AN1228" s="68"/>
      <c r="AO1228" s="70"/>
      <c r="AP1228" s="71"/>
      <c r="AQ1228" s="70"/>
      <c r="AR1228" s="72"/>
      <c r="AS1228" s="55"/>
      <c r="AT1228" s="55"/>
      <c r="AU1228" s="55"/>
      <c r="AV1228" s="78"/>
    </row>
    <row r="1229" spans="28:48" ht="14.25">
      <c r="AB1229" s="68"/>
      <c r="AC1229" s="69"/>
      <c r="AD1229" s="68"/>
      <c r="AE1229" s="69"/>
      <c r="AF1229" s="69"/>
      <c r="AG1229" s="69"/>
      <c r="AH1229" s="68"/>
      <c r="AI1229" s="68"/>
      <c r="AJ1229" s="68"/>
      <c r="AK1229" s="68"/>
      <c r="AL1229" s="68"/>
      <c r="AM1229" s="68"/>
      <c r="AN1229" s="68"/>
      <c r="AO1229" s="70"/>
      <c r="AP1229" s="71"/>
      <c r="AQ1229" s="70"/>
      <c r="AR1229" s="72"/>
      <c r="AS1229" s="55"/>
      <c r="AT1229" s="55"/>
      <c r="AU1229" s="55"/>
      <c r="AV1229" s="78"/>
    </row>
    <row r="1230" spans="28:48" ht="14.25">
      <c r="AB1230" s="68"/>
      <c r="AC1230" s="69"/>
      <c r="AD1230" s="68"/>
      <c r="AE1230" s="69"/>
      <c r="AF1230" s="69"/>
      <c r="AG1230" s="69"/>
      <c r="AH1230" s="68"/>
      <c r="AI1230" s="68"/>
      <c r="AJ1230" s="68"/>
      <c r="AK1230" s="68"/>
      <c r="AL1230" s="68"/>
      <c r="AM1230" s="68"/>
      <c r="AN1230" s="68"/>
      <c r="AO1230" s="70"/>
      <c r="AP1230" s="71"/>
      <c r="AQ1230" s="70"/>
      <c r="AR1230" s="72"/>
      <c r="AS1230" s="55"/>
      <c r="AT1230" s="55"/>
      <c r="AU1230" s="55"/>
      <c r="AV1230" s="78"/>
    </row>
    <row r="1231" spans="28:48" ht="14.25">
      <c r="AB1231" s="68"/>
      <c r="AC1231" s="69"/>
      <c r="AD1231" s="68"/>
      <c r="AE1231" s="69"/>
      <c r="AF1231" s="69"/>
      <c r="AG1231" s="69"/>
      <c r="AH1231" s="68"/>
      <c r="AI1231" s="68"/>
      <c r="AJ1231" s="68"/>
      <c r="AK1231" s="68"/>
      <c r="AL1231" s="68"/>
      <c r="AM1231" s="68"/>
      <c r="AN1231" s="68"/>
      <c r="AO1231" s="70"/>
      <c r="AP1231" s="71"/>
      <c r="AQ1231" s="70"/>
      <c r="AR1231" s="72"/>
      <c r="AS1231" s="55"/>
      <c r="AT1231" s="55"/>
      <c r="AU1231" s="55"/>
      <c r="AV1231" s="78"/>
    </row>
    <row r="1232" spans="28:48" ht="14.25">
      <c r="AB1232" s="68"/>
      <c r="AC1232" s="69"/>
      <c r="AD1232" s="68"/>
      <c r="AE1232" s="69"/>
      <c r="AF1232" s="69"/>
      <c r="AG1232" s="69"/>
      <c r="AH1232" s="68"/>
      <c r="AI1232" s="68"/>
      <c r="AJ1232" s="68"/>
      <c r="AK1232" s="68"/>
      <c r="AL1232" s="68"/>
      <c r="AM1232" s="68"/>
      <c r="AN1232" s="68"/>
      <c r="AO1232" s="70"/>
      <c r="AP1232" s="71"/>
      <c r="AQ1232" s="70"/>
      <c r="AR1232" s="72"/>
      <c r="AS1232" s="55"/>
      <c r="AT1232" s="55"/>
      <c r="AU1232" s="55"/>
      <c r="AV1232" s="78"/>
    </row>
    <row r="1233" spans="28:48" ht="14.25">
      <c r="AB1233" s="68"/>
      <c r="AC1233" s="69"/>
      <c r="AD1233" s="68"/>
      <c r="AE1233" s="69"/>
      <c r="AF1233" s="69"/>
      <c r="AG1233" s="69"/>
      <c r="AH1233" s="68"/>
      <c r="AI1233" s="68"/>
      <c r="AJ1233" s="68"/>
      <c r="AK1233" s="68"/>
      <c r="AL1233" s="68"/>
      <c r="AM1233" s="68"/>
      <c r="AN1233" s="68"/>
      <c r="AO1233" s="70"/>
      <c r="AP1233" s="71"/>
      <c r="AQ1233" s="70"/>
      <c r="AR1233" s="72"/>
      <c r="AS1233" s="55"/>
      <c r="AT1233" s="55"/>
      <c r="AU1233" s="55"/>
      <c r="AV1233" s="78"/>
    </row>
    <row r="1234" spans="28:48" ht="14.25">
      <c r="AB1234" s="68"/>
      <c r="AC1234" s="69"/>
      <c r="AD1234" s="68"/>
      <c r="AE1234" s="69"/>
      <c r="AF1234" s="69"/>
      <c r="AG1234" s="69"/>
      <c r="AH1234" s="68"/>
      <c r="AI1234" s="68"/>
      <c r="AJ1234" s="68"/>
      <c r="AK1234" s="68"/>
      <c r="AL1234" s="68"/>
      <c r="AM1234" s="68"/>
      <c r="AN1234" s="68"/>
      <c r="AO1234" s="70"/>
      <c r="AP1234" s="71"/>
      <c r="AQ1234" s="70"/>
      <c r="AR1234" s="72"/>
      <c r="AS1234" s="55"/>
      <c r="AT1234" s="55"/>
      <c r="AU1234" s="55"/>
      <c r="AV1234" s="78"/>
    </row>
    <row r="1235" spans="28:48" ht="14.25">
      <c r="AB1235" s="68"/>
      <c r="AC1235" s="69"/>
      <c r="AD1235" s="68"/>
      <c r="AE1235" s="69"/>
      <c r="AF1235" s="69"/>
      <c r="AG1235" s="69"/>
      <c r="AH1235" s="68"/>
      <c r="AI1235" s="68"/>
      <c r="AJ1235" s="68"/>
      <c r="AK1235" s="68"/>
      <c r="AL1235" s="68"/>
      <c r="AM1235" s="68"/>
      <c r="AN1235" s="68"/>
      <c r="AO1235" s="70"/>
      <c r="AP1235" s="71"/>
      <c r="AQ1235" s="70"/>
      <c r="AR1235" s="72"/>
      <c r="AS1235" s="55"/>
      <c r="AT1235" s="55"/>
      <c r="AU1235" s="55"/>
      <c r="AV1235" s="78"/>
    </row>
    <row r="1236" spans="28:48" ht="14.25">
      <c r="AB1236" s="68"/>
      <c r="AC1236" s="69"/>
      <c r="AD1236" s="68"/>
      <c r="AE1236" s="69"/>
      <c r="AF1236" s="69"/>
      <c r="AG1236" s="69"/>
      <c r="AH1236" s="68"/>
      <c r="AI1236" s="68"/>
      <c r="AJ1236" s="68"/>
      <c r="AK1236" s="68"/>
      <c r="AL1236" s="68"/>
      <c r="AM1236" s="68"/>
      <c r="AN1236" s="68"/>
      <c r="AO1236" s="70"/>
      <c r="AP1236" s="71"/>
      <c r="AQ1236" s="70"/>
      <c r="AR1236" s="72"/>
      <c r="AS1236" s="55"/>
      <c r="AT1236" s="55"/>
      <c r="AU1236" s="55"/>
      <c r="AV1236" s="78"/>
    </row>
    <row r="1237" spans="28:48" ht="14.25">
      <c r="AB1237" s="68"/>
      <c r="AC1237" s="69"/>
      <c r="AD1237" s="68"/>
      <c r="AE1237" s="69"/>
      <c r="AF1237" s="69"/>
      <c r="AG1237" s="69"/>
      <c r="AH1237" s="68"/>
      <c r="AI1237" s="68"/>
      <c r="AJ1237" s="68"/>
      <c r="AK1237" s="68"/>
      <c r="AL1237" s="68"/>
      <c r="AM1237" s="68"/>
      <c r="AN1237" s="68"/>
      <c r="AO1237" s="70"/>
      <c r="AP1237" s="71"/>
      <c r="AQ1237" s="70"/>
      <c r="AR1237" s="72"/>
      <c r="AS1237" s="55"/>
      <c r="AT1237" s="55"/>
      <c r="AU1237" s="55"/>
      <c r="AV1237" s="78"/>
    </row>
    <row r="1238" spans="28:48" ht="14.25">
      <c r="AB1238" s="68"/>
      <c r="AC1238" s="69"/>
      <c r="AD1238" s="68"/>
      <c r="AE1238" s="69"/>
      <c r="AF1238" s="69"/>
      <c r="AG1238" s="69"/>
      <c r="AH1238" s="68"/>
      <c r="AI1238" s="68"/>
      <c r="AJ1238" s="68"/>
      <c r="AK1238" s="68"/>
      <c r="AL1238" s="68"/>
      <c r="AM1238" s="68"/>
      <c r="AN1238" s="68"/>
      <c r="AO1238" s="70"/>
      <c r="AP1238" s="71"/>
      <c r="AQ1238" s="70"/>
      <c r="AR1238" s="72"/>
      <c r="AS1238" s="55"/>
      <c r="AT1238" s="55"/>
      <c r="AU1238" s="55"/>
      <c r="AV1238" s="78"/>
    </row>
    <row r="1239" spans="28:48" ht="14.25">
      <c r="AB1239" s="68"/>
      <c r="AC1239" s="69"/>
      <c r="AD1239" s="68"/>
      <c r="AE1239" s="69"/>
      <c r="AF1239" s="69"/>
      <c r="AG1239" s="69"/>
      <c r="AH1239" s="68"/>
      <c r="AI1239" s="68"/>
      <c r="AJ1239" s="68"/>
      <c r="AK1239" s="68"/>
      <c r="AL1239" s="68"/>
      <c r="AM1239" s="68"/>
      <c r="AN1239" s="68"/>
      <c r="AO1239" s="70"/>
      <c r="AP1239" s="71"/>
      <c r="AQ1239" s="70"/>
      <c r="AR1239" s="72"/>
      <c r="AS1239" s="55"/>
      <c r="AT1239" s="55"/>
      <c r="AU1239" s="55"/>
      <c r="AV1239" s="78"/>
    </row>
    <row r="1240" spans="28:48" ht="14.25">
      <c r="AB1240" s="68"/>
      <c r="AC1240" s="69"/>
      <c r="AD1240" s="68"/>
      <c r="AE1240" s="69"/>
      <c r="AF1240" s="69"/>
      <c r="AG1240" s="69"/>
      <c r="AH1240" s="68"/>
      <c r="AI1240" s="68"/>
      <c r="AJ1240" s="68"/>
      <c r="AK1240" s="68"/>
      <c r="AL1240" s="68"/>
      <c r="AM1240" s="68"/>
      <c r="AN1240" s="68"/>
      <c r="AO1240" s="70"/>
      <c r="AP1240" s="71"/>
      <c r="AQ1240" s="70"/>
      <c r="AR1240" s="72"/>
      <c r="AS1240" s="55"/>
      <c r="AT1240" s="55"/>
      <c r="AU1240" s="55"/>
      <c r="AV1240" s="78"/>
    </row>
    <row r="1241" spans="28:48" ht="14.25">
      <c r="AB1241" s="68"/>
      <c r="AC1241" s="69"/>
      <c r="AD1241" s="68"/>
      <c r="AE1241" s="69"/>
      <c r="AF1241" s="69"/>
      <c r="AG1241" s="69"/>
      <c r="AH1241" s="68"/>
      <c r="AI1241" s="68"/>
      <c r="AJ1241" s="68"/>
      <c r="AK1241" s="68"/>
      <c r="AL1241" s="68"/>
      <c r="AM1241" s="68"/>
      <c r="AN1241" s="68"/>
      <c r="AO1241" s="70"/>
      <c r="AP1241" s="71"/>
      <c r="AQ1241" s="70"/>
      <c r="AR1241" s="72"/>
      <c r="AS1241" s="55"/>
      <c r="AT1241" s="55"/>
      <c r="AU1241" s="55"/>
      <c r="AV1241" s="78"/>
    </row>
    <row r="1242" spans="28:48" ht="14.25">
      <c r="AB1242" s="68"/>
      <c r="AC1242" s="69"/>
      <c r="AD1242" s="68"/>
      <c r="AE1242" s="69"/>
      <c r="AF1242" s="69"/>
      <c r="AG1242" s="69"/>
      <c r="AH1242" s="68"/>
      <c r="AI1242" s="68"/>
      <c r="AJ1242" s="68"/>
      <c r="AK1242" s="68"/>
      <c r="AL1242" s="68"/>
      <c r="AM1242" s="68"/>
      <c r="AN1242" s="68"/>
      <c r="AO1242" s="70"/>
      <c r="AP1242" s="71"/>
      <c r="AQ1242" s="70"/>
      <c r="AR1242" s="72"/>
      <c r="AS1242" s="55"/>
      <c r="AT1242" s="55"/>
      <c r="AU1242" s="55"/>
      <c r="AV1242" s="78"/>
    </row>
    <row r="1243" spans="28:48" ht="14.25">
      <c r="AB1243" s="68"/>
      <c r="AC1243" s="69"/>
      <c r="AD1243" s="68"/>
      <c r="AE1243" s="69"/>
      <c r="AF1243" s="69"/>
      <c r="AG1243" s="69"/>
      <c r="AH1243" s="68"/>
      <c r="AI1243" s="68"/>
      <c r="AJ1243" s="68"/>
      <c r="AK1243" s="68"/>
      <c r="AL1243" s="68"/>
      <c r="AM1243" s="68"/>
      <c r="AN1243" s="68"/>
      <c r="AO1243" s="70"/>
      <c r="AP1243" s="71"/>
      <c r="AQ1243" s="70"/>
      <c r="AR1243" s="72"/>
      <c r="AS1243" s="55"/>
      <c r="AT1243" s="55"/>
      <c r="AU1243" s="55"/>
      <c r="AV1243" s="78"/>
    </row>
    <row r="1244" spans="28:48" ht="14.25">
      <c r="AB1244" s="68"/>
      <c r="AC1244" s="69"/>
      <c r="AD1244" s="68"/>
      <c r="AE1244" s="69"/>
      <c r="AF1244" s="69"/>
      <c r="AG1244" s="69"/>
      <c r="AH1244" s="68"/>
      <c r="AI1244" s="68"/>
      <c r="AJ1244" s="68"/>
      <c r="AK1244" s="68"/>
      <c r="AL1244" s="68"/>
      <c r="AM1244" s="68"/>
      <c r="AN1244" s="68"/>
      <c r="AO1244" s="70"/>
      <c r="AP1244" s="71"/>
      <c r="AQ1244" s="70"/>
      <c r="AR1244" s="72"/>
      <c r="AS1244" s="55"/>
      <c r="AT1244" s="55"/>
      <c r="AU1244" s="55"/>
      <c r="AV1244" s="78"/>
    </row>
    <row r="1245" spans="28:48" ht="14.25">
      <c r="AB1245" s="68"/>
      <c r="AC1245" s="69"/>
      <c r="AD1245" s="68"/>
      <c r="AE1245" s="69"/>
      <c r="AF1245" s="69"/>
      <c r="AG1245" s="69"/>
      <c r="AH1245" s="68"/>
      <c r="AI1245" s="68"/>
      <c r="AJ1245" s="68"/>
      <c r="AK1245" s="68"/>
      <c r="AL1245" s="68"/>
      <c r="AM1245" s="68"/>
      <c r="AN1245" s="68"/>
      <c r="AO1245" s="70"/>
      <c r="AP1245" s="71"/>
      <c r="AQ1245" s="70"/>
      <c r="AR1245" s="72"/>
      <c r="AS1245" s="55"/>
      <c r="AT1245" s="55"/>
      <c r="AU1245" s="55"/>
      <c r="AV1245" s="78"/>
    </row>
    <row r="1246" spans="28:48" ht="14.25">
      <c r="AB1246" s="68"/>
      <c r="AC1246" s="69"/>
      <c r="AD1246" s="68"/>
      <c r="AE1246" s="69"/>
      <c r="AF1246" s="69"/>
      <c r="AG1246" s="69"/>
      <c r="AH1246" s="68"/>
      <c r="AI1246" s="68"/>
      <c r="AJ1246" s="68"/>
      <c r="AK1246" s="68"/>
      <c r="AL1246" s="68"/>
      <c r="AM1246" s="68"/>
      <c r="AN1246" s="68"/>
      <c r="AO1246" s="70"/>
      <c r="AP1246" s="71"/>
      <c r="AQ1246" s="70"/>
      <c r="AR1246" s="72"/>
      <c r="AS1246" s="55"/>
      <c r="AT1246" s="55"/>
      <c r="AU1246" s="55"/>
      <c r="AV1246" s="78"/>
    </row>
    <row r="1247" spans="28:48" ht="14.25">
      <c r="AB1247" s="68"/>
      <c r="AC1247" s="69"/>
      <c r="AD1247" s="68"/>
      <c r="AE1247" s="69"/>
      <c r="AF1247" s="69"/>
      <c r="AG1247" s="69"/>
      <c r="AH1247" s="68"/>
      <c r="AI1247" s="68"/>
      <c r="AJ1247" s="68"/>
      <c r="AK1247" s="68"/>
      <c r="AL1247" s="68"/>
      <c r="AM1247" s="68"/>
      <c r="AN1247" s="68"/>
      <c r="AO1247" s="70"/>
      <c r="AP1247" s="71"/>
      <c r="AQ1247" s="70"/>
      <c r="AR1247" s="72"/>
      <c r="AS1247" s="55"/>
      <c r="AT1247" s="55"/>
      <c r="AU1247" s="55"/>
      <c r="AV1247" s="78"/>
    </row>
    <row r="1248" spans="28:48" ht="14.25">
      <c r="AB1248" s="68"/>
      <c r="AC1248" s="69"/>
      <c r="AD1248" s="68"/>
      <c r="AE1248" s="69"/>
      <c r="AF1248" s="69"/>
      <c r="AG1248" s="69"/>
      <c r="AH1248" s="68"/>
      <c r="AI1248" s="68"/>
      <c r="AJ1248" s="68"/>
      <c r="AK1248" s="68"/>
      <c r="AL1248" s="68"/>
      <c r="AM1248" s="68"/>
      <c r="AN1248" s="68"/>
      <c r="AO1248" s="70"/>
      <c r="AP1248" s="71"/>
      <c r="AQ1248" s="70"/>
      <c r="AR1248" s="72"/>
      <c r="AS1248" s="55"/>
      <c r="AT1248" s="55"/>
      <c r="AU1248" s="55"/>
      <c r="AV1248" s="78"/>
    </row>
    <row r="1249" spans="28:48" ht="14.25">
      <c r="AB1249" s="68"/>
      <c r="AC1249" s="69"/>
      <c r="AD1249" s="68"/>
      <c r="AE1249" s="69"/>
      <c r="AF1249" s="69"/>
      <c r="AG1249" s="69"/>
      <c r="AH1249" s="68"/>
      <c r="AI1249" s="68"/>
      <c r="AJ1249" s="68"/>
      <c r="AK1249" s="68"/>
      <c r="AL1249" s="68"/>
      <c r="AM1249" s="68"/>
      <c r="AN1249" s="68"/>
      <c r="AO1249" s="70"/>
      <c r="AP1249" s="71"/>
      <c r="AQ1249" s="70"/>
      <c r="AR1249" s="72"/>
      <c r="AS1249" s="55"/>
      <c r="AT1249" s="55"/>
      <c r="AU1249" s="55"/>
      <c r="AV1249" s="78"/>
    </row>
    <row r="1250" spans="28:48" ht="14.25">
      <c r="AB1250" s="68"/>
      <c r="AC1250" s="69"/>
      <c r="AD1250" s="68"/>
      <c r="AE1250" s="69"/>
      <c r="AF1250" s="69"/>
      <c r="AG1250" s="69"/>
      <c r="AH1250" s="68"/>
      <c r="AI1250" s="68"/>
      <c r="AJ1250" s="68"/>
      <c r="AK1250" s="68"/>
      <c r="AL1250" s="68"/>
      <c r="AM1250" s="68"/>
      <c r="AN1250" s="68"/>
      <c r="AO1250" s="70"/>
      <c r="AP1250" s="71"/>
      <c r="AQ1250" s="70"/>
      <c r="AR1250" s="72"/>
      <c r="AS1250" s="55"/>
      <c r="AT1250" s="55"/>
      <c r="AU1250" s="55"/>
      <c r="AV1250" s="78"/>
    </row>
    <row r="1251" spans="28:48" ht="14.25">
      <c r="AB1251" s="68"/>
      <c r="AC1251" s="69"/>
      <c r="AD1251" s="68"/>
      <c r="AE1251" s="69"/>
      <c r="AF1251" s="69"/>
      <c r="AG1251" s="69"/>
      <c r="AH1251" s="68"/>
      <c r="AI1251" s="68"/>
      <c r="AJ1251" s="68"/>
      <c r="AK1251" s="68"/>
      <c r="AL1251" s="68"/>
      <c r="AM1251" s="68"/>
      <c r="AN1251" s="68"/>
      <c r="AO1251" s="70"/>
      <c r="AP1251" s="71"/>
      <c r="AQ1251" s="70"/>
      <c r="AR1251" s="72"/>
      <c r="AS1251" s="55"/>
      <c r="AT1251" s="55"/>
      <c r="AU1251" s="55"/>
      <c r="AV1251" s="78"/>
    </row>
    <row r="1252" spans="28:48" ht="14.25">
      <c r="AB1252" s="68"/>
      <c r="AC1252" s="69"/>
      <c r="AD1252" s="68"/>
      <c r="AE1252" s="69"/>
      <c r="AF1252" s="69"/>
      <c r="AG1252" s="69"/>
      <c r="AH1252" s="68"/>
      <c r="AI1252" s="68"/>
      <c r="AJ1252" s="68"/>
      <c r="AK1252" s="68"/>
      <c r="AL1252" s="68"/>
      <c r="AM1252" s="68"/>
      <c r="AN1252" s="68"/>
      <c r="AO1252" s="70"/>
      <c r="AP1252" s="71"/>
      <c r="AQ1252" s="70"/>
      <c r="AR1252" s="72"/>
      <c r="AS1252" s="55"/>
      <c r="AT1252" s="55"/>
      <c r="AU1252" s="55"/>
      <c r="AV1252" s="78"/>
    </row>
    <row r="1253" spans="28:48" ht="14.25">
      <c r="AB1253" s="68"/>
      <c r="AC1253" s="69"/>
      <c r="AD1253" s="68"/>
      <c r="AE1253" s="69"/>
      <c r="AF1253" s="69"/>
      <c r="AG1253" s="69"/>
      <c r="AH1253" s="68"/>
      <c r="AI1253" s="68"/>
      <c r="AJ1253" s="68"/>
      <c r="AK1253" s="68"/>
      <c r="AL1253" s="68"/>
      <c r="AM1253" s="68"/>
      <c r="AN1253" s="68"/>
      <c r="AO1253" s="70"/>
      <c r="AP1253" s="71"/>
      <c r="AQ1253" s="70"/>
      <c r="AR1253" s="72"/>
      <c r="AS1253" s="55"/>
      <c r="AT1253" s="55"/>
      <c r="AU1253" s="55"/>
      <c r="AV1253" s="78"/>
    </row>
    <row r="1254" spans="28:48" ht="14.25">
      <c r="AB1254" s="68"/>
      <c r="AC1254" s="69"/>
      <c r="AD1254" s="68"/>
      <c r="AE1254" s="69"/>
      <c r="AF1254" s="69"/>
      <c r="AG1254" s="69"/>
      <c r="AH1254" s="68"/>
      <c r="AI1254" s="68"/>
      <c r="AJ1254" s="68"/>
      <c r="AK1254" s="68"/>
      <c r="AL1254" s="68"/>
      <c r="AM1254" s="68"/>
      <c r="AN1254" s="68"/>
      <c r="AO1254" s="70"/>
      <c r="AP1254" s="71"/>
      <c r="AQ1254" s="70"/>
      <c r="AR1254" s="72"/>
      <c r="AS1254" s="55"/>
      <c r="AT1254" s="55"/>
      <c r="AU1254" s="55"/>
      <c r="AV1254" s="78"/>
    </row>
    <row r="1255" spans="28:48" ht="14.25">
      <c r="AB1255" s="68"/>
      <c r="AC1255" s="69"/>
      <c r="AD1255" s="68"/>
      <c r="AE1255" s="69"/>
      <c r="AF1255" s="69"/>
      <c r="AG1255" s="69"/>
      <c r="AH1255" s="68"/>
      <c r="AI1255" s="68"/>
      <c r="AJ1255" s="68"/>
      <c r="AK1255" s="68"/>
      <c r="AL1255" s="68"/>
      <c r="AM1255" s="68"/>
      <c r="AN1255" s="68"/>
      <c r="AO1255" s="70"/>
      <c r="AP1255" s="71"/>
      <c r="AQ1255" s="70"/>
      <c r="AR1255" s="72"/>
      <c r="AS1255" s="55"/>
      <c r="AT1255" s="55"/>
      <c r="AU1255" s="55"/>
      <c r="AV1255" s="78"/>
    </row>
    <row r="1256" spans="28:48" ht="14.25">
      <c r="AB1256" s="68"/>
      <c r="AC1256" s="69"/>
      <c r="AD1256" s="68"/>
      <c r="AE1256" s="69"/>
      <c r="AF1256" s="69"/>
      <c r="AG1256" s="69"/>
      <c r="AH1256" s="68"/>
      <c r="AI1256" s="68"/>
      <c r="AJ1256" s="68"/>
      <c r="AK1256" s="68"/>
      <c r="AL1256" s="68"/>
      <c r="AM1256" s="68"/>
      <c r="AN1256" s="68"/>
      <c r="AO1256" s="70"/>
      <c r="AP1256" s="71"/>
      <c r="AQ1256" s="70"/>
      <c r="AR1256" s="72"/>
      <c r="AS1256" s="55"/>
      <c r="AT1256" s="55"/>
      <c r="AU1256" s="55"/>
      <c r="AV1256" s="78"/>
    </row>
    <row r="1257" spans="28:48" ht="14.25">
      <c r="AB1257" s="68"/>
      <c r="AC1257" s="69"/>
      <c r="AD1257" s="68"/>
      <c r="AE1257" s="69"/>
      <c r="AF1257" s="69"/>
      <c r="AG1257" s="69"/>
      <c r="AH1257" s="68"/>
      <c r="AI1257" s="68"/>
      <c r="AJ1257" s="68"/>
      <c r="AK1257" s="68"/>
      <c r="AL1257" s="68"/>
      <c r="AM1257" s="68"/>
      <c r="AN1257" s="68"/>
      <c r="AO1257" s="70"/>
      <c r="AP1257" s="71"/>
      <c r="AQ1257" s="70"/>
      <c r="AR1257" s="72"/>
      <c r="AS1257" s="55"/>
      <c r="AT1257" s="55"/>
      <c r="AU1257" s="55"/>
      <c r="AV1257" s="78"/>
    </row>
    <row r="1258" spans="28:48" ht="14.25">
      <c r="AB1258" s="68"/>
      <c r="AC1258" s="69"/>
      <c r="AD1258" s="68"/>
      <c r="AE1258" s="69"/>
      <c r="AF1258" s="69"/>
      <c r="AG1258" s="69"/>
      <c r="AH1258" s="68"/>
      <c r="AI1258" s="68"/>
      <c r="AJ1258" s="68"/>
      <c r="AK1258" s="68"/>
      <c r="AL1258" s="68"/>
      <c r="AM1258" s="68"/>
      <c r="AN1258" s="68"/>
      <c r="AO1258" s="70"/>
      <c r="AP1258" s="71"/>
      <c r="AQ1258" s="70"/>
      <c r="AR1258" s="72"/>
      <c r="AS1258" s="55"/>
      <c r="AT1258" s="55"/>
      <c r="AU1258" s="55"/>
      <c r="AV1258" s="78"/>
    </row>
    <row r="1259" spans="28:48" ht="14.25">
      <c r="AB1259" s="68"/>
      <c r="AC1259" s="69"/>
      <c r="AD1259" s="68"/>
      <c r="AE1259" s="69"/>
      <c r="AF1259" s="69"/>
      <c r="AG1259" s="69"/>
      <c r="AH1259" s="68"/>
      <c r="AI1259" s="68"/>
      <c r="AJ1259" s="68"/>
      <c r="AK1259" s="68"/>
      <c r="AL1259" s="68"/>
      <c r="AM1259" s="68"/>
      <c r="AN1259" s="68"/>
      <c r="AO1259" s="70"/>
      <c r="AP1259" s="71"/>
      <c r="AQ1259" s="70"/>
      <c r="AR1259" s="72"/>
      <c r="AS1259" s="55"/>
      <c r="AT1259" s="55"/>
      <c r="AU1259" s="55"/>
      <c r="AV1259" s="78"/>
    </row>
    <row r="1260" spans="28:48" ht="14.25">
      <c r="AB1260" s="68"/>
      <c r="AC1260" s="69"/>
      <c r="AD1260" s="68"/>
      <c r="AE1260" s="69"/>
      <c r="AF1260" s="69"/>
      <c r="AG1260" s="69"/>
      <c r="AH1260" s="68"/>
      <c r="AI1260" s="68"/>
      <c r="AJ1260" s="68"/>
      <c r="AK1260" s="68"/>
      <c r="AL1260" s="68"/>
      <c r="AM1260" s="68"/>
      <c r="AN1260" s="68"/>
      <c r="AO1260" s="70"/>
      <c r="AP1260" s="71"/>
      <c r="AQ1260" s="70"/>
      <c r="AR1260" s="72"/>
      <c r="AS1260" s="55"/>
      <c r="AT1260" s="55"/>
      <c r="AU1260" s="55"/>
      <c r="AV1260" s="78"/>
    </row>
    <row r="1261" spans="28:48" ht="14.25">
      <c r="AB1261" s="68"/>
      <c r="AC1261" s="69"/>
      <c r="AD1261" s="68"/>
      <c r="AE1261" s="69"/>
      <c r="AF1261" s="69"/>
      <c r="AG1261" s="69"/>
      <c r="AH1261" s="68"/>
      <c r="AI1261" s="68"/>
      <c r="AJ1261" s="68"/>
      <c r="AK1261" s="68"/>
      <c r="AL1261" s="68"/>
      <c r="AM1261" s="68"/>
      <c r="AN1261" s="68"/>
      <c r="AO1261" s="70"/>
      <c r="AP1261" s="71"/>
      <c r="AQ1261" s="70"/>
      <c r="AR1261" s="72"/>
      <c r="AS1261" s="55"/>
      <c r="AT1261" s="55"/>
      <c r="AU1261" s="55"/>
      <c r="AV1261" s="78"/>
    </row>
    <row r="1262" spans="28:48" ht="14.25">
      <c r="AB1262" s="68"/>
      <c r="AC1262" s="69"/>
      <c r="AD1262" s="68"/>
      <c r="AE1262" s="69"/>
      <c r="AF1262" s="69"/>
      <c r="AG1262" s="69"/>
      <c r="AH1262" s="68"/>
      <c r="AI1262" s="68"/>
      <c r="AJ1262" s="68"/>
      <c r="AK1262" s="68"/>
      <c r="AL1262" s="68"/>
      <c r="AM1262" s="68"/>
      <c r="AN1262" s="68"/>
      <c r="AO1262" s="70"/>
      <c r="AP1262" s="71"/>
      <c r="AQ1262" s="70"/>
      <c r="AR1262" s="72"/>
      <c r="AS1262" s="55"/>
      <c r="AT1262" s="55"/>
      <c r="AU1262" s="55"/>
      <c r="AV1262" s="78"/>
    </row>
    <row r="1263" spans="28:48" ht="14.25">
      <c r="AB1263" s="68"/>
      <c r="AC1263" s="69"/>
      <c r="AD1263" s="68"/>
      <c r="AE1263" s="69"/>
      <c r="AF1263" s="69"/>
      <c r="AG1263" s="69"/>
      <c r="AH1263" s="68"/>
      <c r="AI1263" s="68"/>
      <c r="AJ1263" s="68"/>
      <c r="AK1263" s="68"/>
      <c r="AL1263" s="68"/>
      <c r="AM1263" s="68"/>
      <c r="AN1263" s="68"/>
      <c r="AO1263" s="70"/>
      <c r="AP1263" s="71"/>
      <c r="AQ1263" s="70"/>
      <c r="AR1263" s="72"/>
      <c r="AS1263" s="55"/>
      <c r="AT1263" s="55"/>
      <c r="AU1263" s="55"/>
      <c r="AV1263" s="78"/>
    </row>
    <row r="1264" spans="28:48" ht="14.25">
      <c r="AB1264" s="68"/>
      <c r="AC1264" s="69"/>
      <c r="AD1264" s="68"/>
      <c r="AE1264" s="69"/>
      <c r="AF1264" s="69"/>
      <c r="AG1264" s="69"/>
      <c r="AH1264" s="68"/>
      <c r="AI1264" s="68"/>
      <c r="AJ1264" s="68"/>
      <c r="AK1264" s="68"/>
      <c r="AL1264" s="68"/>
      <c r="AM1264" s="68"/>
      <c r="AN1264" s="68"/>
      <c r="AO1264" s="70"/>
      <c r="AP1264" s="71"/>
      <c r="AQ1264" s="70"/>
      <c r="AR1264" s="72"/>
      <c r="AS1264" s="55"/>
      <c r="AT1264" s="55"/>
      <c r="AU1264" s="55"/>
      <c r="AV1264" s="78"/>
    </row>
    <row r="1265" spans="28:48" ht="14.25">
      <c r="AB1265" s="68"/>
      <c r="AC1265" s="69"/>
      <c r="AD1265" s="68"/>
      <c r="AE1265" s="69"/>
      <c r="AF1265" s="69"/>
      <c r="AG1265" s="69"/>
      <c r="AH1265" s="68"/>
      <c r="AI1265" s="68"/>
      <c r="AJ1265" s="68"/>
      <c r="AK1265" s="68"/>
      <c r="AL1265" s="68"/>
      <c r="AM1265" s="68"/>
      <c r="AN1265" s="68"/>
      <c r="AO1265" s="70"/>
      <c r="AP1265" s="71"/>
      <c r="AQ1265" s="70"/>
      <c r="AR1265" s="72"/>
      <c r="AS1265" s="55"/>
      <c r="AT1265" s="55"/>
      <c r="AU1265" s="55"/>
      <c r="AV1265" s="78"/>
    </row>
    <row r="1266" spans="28:48" ht="14.25">
      <c r="AB1266" s="68"/>
      <c r="AC1266" s="69"/>
      <c r="AD1266" s="68"/>
      <c r="AE1266" s="69"/>
      <c r="AF1266" s="69"/>
      <c r="AG1266" s="69"/>
      <c r="AH1266" s="68"/>
      <c r="AI1266" s="68"/>
      <c r="AJ1266" s="68"/>
      <c r="AK1266" s="68"/>
      <c r="AL1266" s="68"/>
      <c r="AM1266" s="68"/>
      <c r="AN1266" s="68"/>
      <c r="AO1266" s="70"/>
      <c r="AP1266" s="71"/>
      <c r="AQ1266" s="70"/>
      <c r="AR1266" s="72"/>
      <c r="AS1266" s="55"/>
      <c r="AT1266" s="55"/>
      <c r="AU1266" s="55"/>
      <c r="AV1266" s="78"/>
    </row>
    <row r="1267" spans="28:48" ht="14.25">
      <c r="AB1267" s="68"/>
      <c r="AC1267" s="69"/>
      <c r="AD1267" s="68"/>
      <c r="AE1267" s="69"/>
      <c r="AF1267" s="69"/>
      <c r="AG1267" s="69"/>
      <c r="AH1267" s="68"/>
      <c r="AI1267" s="68"/>
      <c r="AJ1267" s="68"/>
      <c r="AK1267" s="68"/>
      <c r="AL1267" s="68"/>
      <c r="AM1267" s="68"/>
      <c r="AN1267" s="68"/>
      <c r="AO1267" s="70"/>
      <c r="AP1267" s="71"/>
      <c r="AQ1267" s="70"/>
      <c r="AR1267" s="72"/>
      <c r="AS1267" s="55"/>
      <c r="AT1267" s="55"/>
      <c r="AU1267" s="55"/>
      <c r="AV1267" s="78"/>
    </row>
    <row r="1268" spans="28:48" ht="14.25">
      <c r="AB1268" s="68"/>
      <c r="AC1268" s="69"/>
      <c r="AD1268" s="68"/>
      <c r="AE1268" s="69"/>
      <c r="AF1268" s="69"/>
      <c r="AG1268" s="69"/>
      <c r="AH1268" s="68"/>
      <c r="AI1268" s="68"/>
      <c r="AJ1268" s="68"/>
      <c r="AK1268" s="68"/>
      <c r="AL1268" s="68"/>
      <c r="AM1268" s="68"/>
      <c r="AN1268" s="68"/>
      <c r="AO1268" s="70"/>
      <c r="AP1268" s="71"/>
      <c r="AQ1268" s="70"/>
      <c r="AR1268" s="72"/>
      <c r="AS1268" s="55"/>
      <c r="AT1268" s="55"/>
      <c r="AU1268" s="55"/>
      <c r="AV1268" s="78"/>
    </row>
    <row r="1269" spans="28:48" ht="14.25">
      <c r="AB1269" s="68"/>
      <c r="AC1269" s="69"/>
      <c r="AD1269" s="68"/>
      <c r="AE1269" s="69"/>
      <c r="AF1269" s="69"/>
      <c r="AG1269" s="69"/>
      <c r="AH1269" s="68"/>
      <c r="AI1269" s="68"/>
      <c r="AJ1269" s="68"/>
      <c r="AK1269" s="68"/>
      <c r="AL1269" s="68"/>
      <c r="AM1269" s="68"/>
      <c r="AN1269" s="68"/>
      <c r="AO1269" s="70"/>
      <c r="AP1269" s="71"/>
      <c r="AQ1269" s="70"/>
      <c r="AR1269" s="72"/>
      <c r="AS1269" s="55"/>
      <c r="AT1269" s="55"/>
      <c r="AU1269" s="55"/>
      <c r="AV1269" s="78"/>
    </row>
    <row r="1270" spans="28:48" ht="14.25">
      <c r="AB1270" s="68"/>
      <c r="AC1270" s="69"/>
      <c r="AD1270" s="68"/>
      <c r="AE1270" s="69"/>
      <c r="AF1270" s="69"/>
      <c r="AG1270" s="69"/>
      <c r="AH1270" s="68"/>
      <c r="AI1270" s="68"/>
      <c r="AJ1270" s="68"/>
      <c r="AK1270" s="68"/>
      <c r="AL1270" s="68"/>
      <c r="AM1270" s="68"/>
      <c r="AN1270" s="68"/>
      <c r="AO1270" s="70"/>
      <c r="AP1270" s="71"/>
      <c r="AQ1270" s="70"/>
      <c r="AR1270" s="72"/>
      <c r="AS1270" s="55"/>
      <c r="AT1270" s="55"/>
      <c r="AU1270" s="55"/>
      <c r="AV1270" s="78"/>
    </row>
    <row r="1271" spans="28:48" ht="14.25">
      <c r="AB1271" s="68"/>
      <c r="AC1271" s="69"/>
      <c r="AD1271" s="68"/>
      <c r="AE1271" s="69"/>
      <c r="AF1271" s="69"/>
      <c r="AG1271" s="69"/>
      <c r="AH1271" s="68"/>
      <c r="AI1271" s="68"/>
      <c r="AJ1271" s="68"/>
      <c r="AK1271" s="68"/>
      <c r="AL1271" s="68"/>
      <c r="AM1271" s="68"/>
      <c r="AN1271" s="68"/>
      <c r="AO1271" s="70"/>
      <c r="AP1271" s="71"/>
      <c r="AQ1271" s="70"/>
      <c r="AR1271" s="72"/>
      <c r="AS1271" s="55"/>
      <c r="AT1271" s="55"/>
      <c r="AU1271" s="55"/>
      <c r="AV1271" s="78"/>
    </row>
    <row r="1272" spans="28:48" ht="14.25">
      <c r="AB1272" s="68"/>
      <c r="AC1272" s="69"/>
      <c r="AD1272" s="68"/>
      <c r="AE1272" s="69"/>
      <c r="AF1272" s="69"/>
      <c r="AG1272" s="69"/>
      <c r="AH1272" s="68"/>
      <c r="AI1272" s="68"/>
      <c r="AJ1272" s="68"/>
      <c r="AK1272" s="68"/>
      <c r="AL1272" s="68"/>
      <c r="AM1272" s="68"/>
      <c r="AN1272" s="68"/>
      <c r="AO1272" s="70"/>
      <c r="AP1272" s="71"/>
      <c r="AQ1272" s="70"/>
      <c r="AR1272" s="72"/>
      <c r="AS1272" s="55"/>
      <c r="AT1272" s="55"/>
      <c r="AU1272" s="55"/>
      <c r="AV1272" s="78"/>
    </row>
    <row r="1273" spans="28:48" ht="14.25">
      <c r="AB1273" s="68"/>
      <c r="AC1273" s="69"/>
      <c r="AD1273" s="68"/>
      <c r="AE1273" s="69"/>
      <c r="AF1273" s="69"/>
      <c r="AG1273" s="69"/>
      <c r="AH1273" s="68"/>
      <c r="AI1273" s="68"/>
      <c r="AJ1273" s="68"/>
      <c r="AK1273" s="68"/>
      <c r="AL1273" s="68"/>
      <c r="AM1273" s="68"/>
      <c r="AN1273" s="68"/>
      <c r="AO1273" s="70"/>
      <c r="AP1273" s="71"/>
      <c r="AQ1273" s="70"/>
      <c r="AR1273" s="72"/>
      <c r="AS1273" s="55"/>
      <c r="AT1273" s="55"/>
      <c r="AU1273" s="55"/>
      <c r="AV1273" s="78"/>
    </row>
    <row r="1274" spans="28:48" ht="14.25">
      <c r="AB1274" s="68"/>
      <c r="AC1274" s="69"/>
      <c r="AD1274" s="68"/>
      <c r="AE1274" s="69"/>
      <c r="AF1274" s="69"/>
      <c r="AG1274" s="69"/>
      <c r="AH1274" s="68"/>
      <c r="AI1274" s="68"/>
      <c r="AJ1274" s="68"/>
      <c r="AK1274" s="68"/>
      <c r="AL1274" s="68"/>
      <c r="AM1274" s="68"/>
      <c r="AN1274" s="68"/>
      <c r="AO1274" s="70"/>
      <c r="AP1274" s="71"/>
      <c r="AQ1274" s="70"/>
      <c r="AR1274" s="72"/>
      <c r="AS1274" s="55"/>
      <c r="AT1274" s="55"/>
      <c r="AU1274" s="55"/>
      <c r="AV1274" s="78"/>
    </row>
    <row r="1275" spans="28:48" ht="14.25">
      <c r="AB1275" s="68"/>
      <c r="AC1275" s="69"/>
      <c r="AD1275" s="68"/>
      <c r="AE1275" s="69"/>
      <c r="AF1275" s="69"/>
      <c r="AG1275" s="69"/>
      <c r="AH1275" s="68"/>
      <c r="AI1275" s="68"/>
      <c r="AJ1275" s="68"/>
      <c r="AK1275" s="68"/>
      <c r="AL1275" s="68"/>
      <c r="AM1275" s="68"/>
      <c r="AN1275" s="68"/>
      <c r="AO1275" s="70"/>
      <c r="AP1275" s="71"/>
      <c r="AQ1275" s="70"/>
      <c r="AR1275" s="72"/>
      <c r="AS1275" s="55"/>
      <c r="AT1275" s="55"/>
      <c r="AU1275" s="55"/>
      <c r="AV1275" s="78"/>
    </row>
    <row r="1276" spans="28:48" ht="14.25">
      <c r="AB1276" s="68"/>
      <c r="AC1276" s="69"/>
      <c r="AD1276" s="68"/>
      <c r="AE1276" s="69"/>
      <c r="AF1276" s="69"/>
      <c r="AG1276" s="69"/>
      <c r="AH1276" s="68"/>
      <c r="AI1276" s="68"/>
      <c r="AJ1276" s="68"/>
      <c r="AK1276" s="68"/>
      <c r="AL1276" s="68"/>
      <c r="AM1276" s="68"/>
      <c r="AN1276" s="68"/>
      <c r="AO1276" s="70"/>
      <c r="AP1276" s="71"/>
      <c r="AQ1276" s="70"/>
      <c r="AR1276" s="72"/>
      <c r="AS1276" s="55"/>
      <c r="AT1276" s="55"/>
      <c r="AU1276" s="55"/>
      <c r="AV1276" s="78"/>
    </row>
    <row r="1277" spans="28:48" ht="14.25">
      <c r="AB1277" s="68"/>
      <c r="AC1277" s="69"/>
      <c r="AD1277" s="68"/>
      <c r="AE1277" s="69"/>
      <c r="AF1277" s="69"/>
      <c r="AG1277" s="69"/>
      <c r="AH1277" s="68"/>
      <c r="AI1277" s="68"/>
      <c r="AJ1277" s="68"/>
      <c r="AK1277" s="68"/>
      <c r="AL1277" s="68"/>
      <c r="AM1277" s="68"/>
      <c r="AN1277" s="68"/>
      <c r="AO1277" s="70"/>
      <c r="AP1277" s="71"/>
      <c r="AQ1277" s="70"/>
      <c r="AR1277" s="72"/>
      <c r="AS1277" s="55"/>
      <c r="AT1277" s="55"/>
      <c r="AU1277" s="55"/>
      <c r="AV1277" s="78"/>
    </row>
    <row r="1278" spans="28:48" ht="14.25">
      <c r="AB1278" s="68"/>
      <c r="AC1278" s="69"/>
      <c r="AD1278" s="68"/>
      <c r="AE1278" s="69"/>
      <c r="AF1278" s="69"/>
      <c r="AG1278" s="69"/>
      <c r="AH1278" s="68"/>
      <c r="AI1278" s="68"/>
      <c r="AJ1278" s="68"/>
      <c r="AK1278" s="68"/>
      <c r="AL1278" s="68"/>
      <c r="AM1278" s="68"/>
      <c r="AN1278" s="68"/>
      <c r="AO1278" s="70"/>
      <c r="AP1278" s="71"/>
      <c r="AQ1278" s="70"/>
      <c r="AR1278" s="72"/>
      <c r="AS1278" s="55"/>
      <c r="AT1278" s="55"/>
      <c r="AU1278" s="55"/>
      <c r="AV1278" s="78"/>
    </row>
    <row r="1279" spans="28:48" ht="14.25">
      <c r="AB1279" s="68"/>
      <c r="AC1279" s="69"/>
      <c r="AD1279" s="68"/>
      <c r="AE1279" s="69"/>
      <c r="AF1279" s="69"/>
      <c r="AG1279" s="69"/>
      <c r="AH1279" s="68"/>
      <c r="AI1279" s="68"/>
      <c r="AJ1279" s="68"/>
      <c r="AK1279" s="68"/>
      <c r="AL1279" s="68"/>
      <c r="AM1279" s="68"/>
      <c r="AN1279" s="68"/>
      <c r="AO1279" s="70"/>
      <c r="AP1279" s="71"/>
      <c r="AQ1279" s="70"/>
      <c r="AR1279" s="72"/>
      <c r="AS1279" s="55"/>
      <c r="AT1279" s="55"/>
      <c r="AU1279" s="55"/>
      <c r="AV1279" s="78"/>
    </row>
    <row r="1280" spans="28:48" ht="14.25">
      <c r="AB1280" s="68"/>
      <c r="AC1280" s="69"/>
      <c r="AD1280" s="68"/>
      <c r="AE1280" s="69"/>
      <c r="AF1280" s="69"/>
      <c r="AG1280" s="69"/>
      <c r="AH1280" s="68"/>
      <c r="AI1280" s="68"/>
      <c r="AJ1280" s="68"/>
      <c r="AK1280" s="68"/>
      <c r="AL1280" s="68"/>
      <c r="AM1280" s="68"/>
      <c r="AN1280" s="68"/>
      <c r="AO1280" s="70"/>
      <c r="AP1280" s="71"/>
      <c r="AQ1280" s="70"/>
      <c r="AR1280" s="72"/>
      <c r="AS1280" s="55"/>
      <c r="AT1280" s="55"/>
      <c r="AU1280" s="55"/>
      <c r="AV1280" s="78"/>
    </row>
    <row r="1281" spans="28:48" ht="14.25">
      <c r="AB1281" s="68"/>
      <c r="AC1281" s="69"/>
      <c r="AD1281" s="68"/>
      <c r="AE1281" s="69"/>
      <c r="AF1281" s="69"/>
      <c r="AG1281" s="69"/>
      <c r="AH1281" s="68"/>
      <c r="AI1281" s="68"/>
      <c r="AJ1281" s="68"/>
      <c r="AK1281" s="68"/>
      <c r="AL1281" s="68"/>
      <c r="AM1281" s="68"/>
      <c r="AN1281" s="68"/>
      <c r="AO1281" s="70"/>
      <c r="AP1281" s="71"/>
      <c r="AQ1281" s="70"/>
      <c r="AR1281" s="72"/>
      <c r="AS1281" s="55"/>
      <c r="AT1281" s="55"/>
      <c r="AU1281" s="55"/>
      <c r="AV1281" s="78"/>
    </row>
    <row r="1282" spans="28:48" ht="14.25">
      <c r="AB1282" s="68"/>
      <c r="AC1282" s="69"/>
      <c r="AD1282" s="68"/>
      <c r="AE1282" s="69"/>
      <c r="AF1282" s="69"/>
      <c r="AG1282" s="69"/>
      <c r="AH1282" s="68"/>
      <c r="AI1282" s="68"/>
      <c r="AJ1282" s="68"/>
      <c r="AK1282" s="68"/>
      <c r="AL1282" s="68"/>
      <c r="AM1282" s="68"/>
      <c r="AN1282" s="68"/>
      <c r="AO1282" s="70"/>
      <c r="AP1282" s="71"/>
      <c r="AQ1282" s="70"/>
      <c r="AR1282" s="72"/>
      <c r="AS1282" s="55"/>
      <c r="AT1282" s="55"/>
      <c r="AU1282" s="55"/>
      <c r="AV1282" s="78"/>
    </row>
    <row r="1283" spans="28:48" ht="14.25">
      <c r="AB1283" s="68"/>
      <c r="AC1283" s="69"/>
      <c r="AD1283" s="68"/>
      <c r="AE1283" s="69"/>
      <c r="AF1283" s="69"/>
      <c r="AG1283" s="69"/>
      <c r="AH1283" s="68"/>
      <c r="AI1283" s="68"/>
      <c r="AJ1283" s="68"/>
      <c r="AK1283" s="68"/>
      <c r="AL1283" s="68"/>
      <c r="AM1283" s="68"/>
      <c r="AN1283" s="68"/>
      <c r="AO1283" s="70"/>
      <c r="AP1283" s="71"/>
      <c r="AQ1283" s="70"/>
      <c r="AR1283" s="72"/>
      <c r="AS1283" s="55"/>
      <c r="AT1283" s="55"/>
      <c r="AU1283" s="55"/>
      <c r="AV1283" s="78"/>
    </row>
    <row r="1284" spans="28:48" ht="14.25">
      <c r="AB1284" s="68"/>
      <c r="AC1284" s="69"/>
      <c r="AD1284" s="68"/>
      <c r="AE1284" s="69"/>
      <c r="AF1284" s="69"/>
      <c r="AG1284" s="69"/>
      <c r="AH1284" s="68"/>
      <c r="AI1284" s="68"/>
      <c r="AJ1284" s="68"/>
      <c r="AK1284" s="68"/>
      <c r="AL1284" s="68"/>
      <c r="AM1284" s="68"/>
      <c r="AN1284" s="68"/>
      <c r="AO1284" s="70"/>
      <c r="AP1284" s="71"/>
      <c r="AQ1284" s="70"/>
      <c r="AR1284" s="72"/>
      <c r="AS1284" s="55"/>
      <c r="AT1284" s="55"/>
      <c r="AU1284" s="55"/>
      <c r="AV1284" s="78"/>
    </row>
    <row r="1285" spans="28:48" ht="14.25">
      <c r="AB1285" s="68"/>
      <c r="AC1285" s="69"/>
      <c r="AD1285" s="68"/>
      <c r="AE1285" s="69"/>
      <c r="AF1285" s="69"/>
      <c r="AG1285" s="69"/>
      <c r="AH1285" s="68"/>
      <c r="AI1285" s="68"/>
      <c r="AJ1285" s="68"/>
      <c r="AK1285" s="68"/>
      <c r="AL1285" s="68"/>
      <c r="AM1285" s="68"/>
      <c r="AN1285" s="68"/>
      <c r="AO1285" s="70"/>
      <c r="AP1285" s="71"/>
      <c r="AQ1285" s="70"/>
      <c r="AR1285" s="72"/>
      <c r="AS1285" s="55"/>
      <c r="AT1285" s="55"/>
      <c r="AU1285" s="55"/>
      <c r="AV1285" s="78"/>
    </row>
    <row r="1286" spans="28:48" ht="14.25">
      <c r="AB1286" s="68"/>
      <c r="AC1286" s="69"/>
      <c r="AD1286" s="68"/>
      <c r="AE1286" s="69"/>
      <c r="AF1286" s="69"/>
      <c r="AG1286" s="69"/>
      <c r="AH1286" s="68"/>
      <c r="AI1286" s="68"/>
      <c r="AJ1286" s="68"/>
      <c r="AK1286" s="68"/>
      <c r="AL1286" s="68"/>
      <c r="AM1286" s="68"/>
      <c r="AN1286" s="68"/>
      <c r="AO1286" s="70"/>
      <c r="AP1286" s="71"/>
      <c r="AQ1286" s="70"/>
      <c r="AR1286" s="72"/>
      <c r="AS1286" s="55"/>
      <c r="AT1286" s="55"/>
      <c r="AU1286" s="55"/>
      <c r="AV1286" s="78"/>
    </row>
    <row r="1287" spans="28:48" ht="14.25">
      <c r="AB1287" s="68"/>
      <c r="AC1287" s="69"/>
      <c r="AD1287" s="68"/>
      <c r="AE1287" s="69"/>
      <c r="AF1287" s="69"/>
      <c r="AG1287" s="69"/>
      <c r="AH1287" s="68"/>
      <c r="AI1287" s="68"/>
      <c r="AJ1287" s="68"/>
      <c r="AK1287" s="68"/>
      <c r="AL1287" s="68"/>
      <c r="AM1287" s="68"/>
      <c r="AN1287" s="68"/>
      <c r="AO1287" s="70"/>
      <c r="AP1287" s="71"/>
      <c r="AQ1287" s="70"/>
      <c r="AR1287" s="72"/>
      <c r="AS1287" s="55"/>
      <c r="AT1287" s="55"/>
      <c r="AU1287" s="55"/>
      <c r="AV1287" s="78"/>
    </row>
    <row r="1288" spans="28:48" ht="14.25">
      <c r="AB1288" s="68"/>
      <c r="AC1288" s="69"/>
      <c r="AD1288" s="68"/>
      <c r="AE1288" s="69"/>
      <c r="AF1288" s="69"/>
      <c r="AG1288" s="69"/>
      <c r="AH1288" s="68"/>
      <c r="AI1288" s="68"/>
      <c r="AJ1288" s="68"/>
      <c r="AK1288" s="68"/>
      <c r="AL1288" s="68"/>
      <c r="AM1288" s="68"/>
      <c r="AN1288" s="68"/>
      <c r="AO1288" s="70"/>
      <c r="AP1288" s="71"/>
      <c r="AQ1288" s="70"/>
      <c r="AR1288" s="72"/>
      <c r="AS1288" s="55"/>
      <c r="AT1288" s="55"/>
      <c r="AU1288" s="55"/>
      <c r="AV1288" s="78"/>
    </row>
    <row r="1289" spans="28:48" ht="14.25">
      <c r="AB1289" s="68"/>
      <c r="AC1289" s="69"/>
      <c r="AD1289" s="68"/>
      <c r="AE1289" s="69"/>
      <c r="AF1289" s="69"/>
      <c r="AG1289" s="69"/>
      <c r="AH1289" s="68"/>
      <c r="AI1289" s="68"/>
      <c r="AJ1289" s="68"/>
      <c r="AK1289" s="68"/>
      <c r="AL1289" s="68"/>
      <c r="AM1289" s="68"/>
      <c r="AN1289" s="68"/>
      <c r="AO1289" s="70"/>
      <c r="AP1289" s="71"/>
      <c r="AQ1289" s="70"/>
      <c r="AR1289" s="72"/>
      <c r="AS1289" s="55"/>
      <c r="AT1289" s="55"/>
      <c r="AU1289" s="55"/>
      <c r="AV1289" s="78"/>
    </row>
    <row r="1290" spans="28:48" ht="14.25">
      <c r="AB1290" s="68"/>
      <c r="AC1290" s="69"/>
      <c r="AD1290" s="68"/>
      <c r="AE1290" s="69"/>
      <c r="AF1290" s="69"/>
      <c r="AG1290" s="69"/>
      <c r="AH1290" s="68"/>
      <c r="AI1290" s="68"/>
      <c r="AJ1290" s="68"/>
      <c r="AK1290" s="68"/>
      <c r="AL1290" s="68"/>
      <c r="AM1290" s="68"/>
      <c r="AN1290" s="68"/>
      <c r="AO1290" s="70"/>
      <c r="AP1290" s="71"/>
      <c r="AQ1290" s="70"/>
      <c r="AR1290" s="72"/>
      <c r="AS1290" s="55"/>
      <c r="AT1290" s="55"/>
      <c r="AU1290" s="55"/>
      <c r="AV1290" s="78"/>
    </row>
    <row r="1291" spans="28:48" ht="14.25">
      <c r="AB1291" s="68"/>
      <c r="AC1291" s="69"/>
      <c r="AD1291" s="68"/>
      <c r="AE1291" s="69"/>
      <c r="AF1291" s="69"/>
      <c r="AG1291" s="69"/>
      <c r="AH1291" s="68"/>
      <c r="AI1291" s="68"/>
      <c r="AJ1291" s="68"/>
      <c r="AK1291" s="68"/>
      <c r="AL1291" s="68"/>
      <c r="AM1291" s="68"/>
      <c r="AN1291" s="68"/>
      <c r="AO1291" s="70"/>
      <c r="AP1291" s="71"/>
      <c r="AQ1291" s="70"/>
      <c r="AR1291" s="72"/>
      <c r="AS1291" s="55"/>
      <c r="AT1291" s="55"/>
      <c r="AU1291" s="55"/>
      <c r="AV1291" s="78"/>
    </row>
    <row r="1292" spans="28:48" ht="14.25">
      <c r="AB1292" s="68"/>
      <c r="AC1292" s="69"/>
      <c r="AD1292" s="68"/>
      <c r="AE1292" s="69"/>
      <c r="AF1292" s="69"/>
      <c r="AG1292" s="69"/>
      <c r="AH1292" s="68"/>
      <c r="AI1292" s="68"/>
      <c r="AJ1292" s="68"/>
      <c r="AK1292" s="68"/>
      <c r="AL1292" s="68"/>
      <c r="AM1292" s="68"/>
      <c r="AN1292" s="68"/>
      <c r="AO1292" s="70"/>
      <c r="AP1292" s="71"/>
      <c r="AQ1292" s="70"/>
      <c r="AR1292" s="72"/>
      <c r="AS1292" s="55"/>
      <c r="AT1292" s="55"/>
      <c r="AU1292" s="55"/>
      <c r="AV1292" s="78"/>
    </row>
    <row r="1293" spans="28:48" ht="14.25">
      <c r="AB1293" s="68"/>
      <c r="AC1293" s="69"/>
      <c r="AD1293" s="68"/>
      <c r="AE1293" s="69"/>
      <c r="AF1293" s="69"/>
      <c r="AG1293" s="69"/>
      <c r="AH1293" s="68"/>
      <c r="AI1293" s="68"/>
      <c r="AJ1293" s="68"/>
      <c r="AK1293" s="68"/>
      <c r="AL1293" s="68"/>
      <c r="AM1293" s="68"/>
      <c r="AN1293" s="68"/>
      <c r="AO1293" s="70"/>
      <c r="AP1293" s="71"/>
      <c r="AQ1293" s="70"/>
      <c r="AR1293" s="72"/>
      <c r="AS1293" s="55"/>
      <c r="AT1293" s="55"/>
      <c r="AU1293" s="55"/>
      <c r="AV1293" s="78"/>
    </row>
    <row r="1294" spans="28:48" ht="14.25">
      <c r="AB1294" s="68"/>
      <c r="AC1294" s="69"/>
      <c r="AD1294" s="68"/>
      <c r="AE1294" s="69"/>
      <c r="AF1294" s="69"/>
      <c r="AG1294" s="69"/>
      <c r="AH1294" s="68"/>
      <c r="AI1294" s="68"/>
      <c r="AJ1294" s="68"/>
      <c r="AK1294" s="68"/>
      <c r="AL1294" s="68"/>
      <c r="AM1294" s="68"/>
      <c r="AN1294" s="68"/>
      <c r="AO1294" s="70"/>
      <c r="AP1294" s="71"/>
      <c r="AQ1294" s="70"/>
      <c r="AR1294" s="72"/>
      <c r="AS1294" s="55"/>
      <c r="AT1294" s="55"/>
      <c r="AU1294" s="55"/>
      <c r="AV1294" s="78"/>
    </row>
    <row r="1295" spans="28:48" ht="14.25">
      <c r="AB1295" s="68"/>
      <c r="AC1295" s="69"/>
      <c r="AD1295" s="68"/>
      <c r="AE1295" s="69"/>
      <c r="AF1295" s="69"/>
      <c r="AG1295" s="69"/>
      <c r="AH1295" s="68"/>
      <c r="AI1295" s="68"/>
      <c r="AJ1295" s="68"/>
      <c r="AK1295" s="68"/>
      <c r="AL1295" s="68"/>
      <c r="AM1295" s="68"/>
      <c r="AN1295" s="68"/>
      <c r="AO1295" s="70"/>
      <c r="AP1295" s="71"/>
      <c r="AQ1295" s="70"/>
      <c r="AR1295" s="72"/>
      <c r="AS1295" s="55"/>
      <c r="AT1295" s="55"/>
      <c r="AU1295" s="55"/>
      <c r="AV1295" s="78"/>
    </row>
    <row r="1296" spans="28:48" ht="14.25">
      <c r="AB1296" s="68"/>
      <c r="AC1296" s="69"/>
      <c r="AD1296" s="68"/>
      <c r="AE1296" s="69"/>
      <c r="AF1296" s="69"/>
      <c r="AG1296" s="69"/>
      <c r="AH1296" s="68"/>
      <c r="AI1296" s="68"/>
      <c r="AJ1296" s="68"/>
      <c r="AK1296" s="68"/>
      <c r="AL1296" s="68"/>
      <c r="AM1296" s="68"/>
      <c r="AN1296" s="68"/>
      <c r="AO1296" s="70"/>
      <c r="AP1296" s="71"/>
      <c r="AQ1296" s="70"/>
      <c r="AR1296" s="72"/>
      <c r="AS1296" s="55"/>
      <c r="AT1296" s="55"/>
      <c r="AU1296" s="55"/>
      <c r="AV1296" s="78"/>
    </row>
    <row r="1297" spans="28:48" ht="14.25">
      <c r="AB1297" s="68"/>
      <c r="AC1297" s="69"/>
      <c r="AD1297" s="68"/>
      <c r="AE1297" s="69"/>
      <c r="AF1297" s="69"/>
      <c r="AG1297" s="69"/>
      <c r="AH1297" s="68"/>
      <c r="AI1297" s="68"/>
      <c r="AJ1297" s="68"/>
      <c r="AK1297" s="68"/>
      <c r="AL1297" s="68"/>
      <c r="AM1297" s="68"/>
      <c r="AN1297" s="68"/>
      <c r="AO1297" s="70"/>
      <c r="AP1297" s="71"/>
      <c r="AQ1297" s="70"/>
      <c r="AR1297" s="72"/>
      <c r="AS1297" s="55"/>
      <c r="AT1297" s="55"/>
      <c r="AU1297" s="55"/>
      <c r="AV1297" s="78"/>
    </row>
    <row r="1298" spans="28:48" ht="14.25">
      <c r="AB1298" s="68"/>
      <c r="AC1298" s="69"/>
      <c r="AD1298" s="68"/>
      <c r="AE1298" s="69"/>
      <c r="AF1298" s="69"/>
      <c r="AG1298" s="69"/>
      <c r="AH1298" s="68"/>
      <c r="AI1298" s="68"/>
      <c r="AJ1298" s="68"/>
      <c r="AK1298" s="68"/>
      <c r="AL1298" s="68"/>
      <c r="AM1298" s="68"/>
      <c r="AN1298" s="68"/>
      <c r="AO1298" s="70"/>
      <c r="AP1298" s="71"/>
      <c r="AQ1298" s="70"/>
      <c r="AR1298" s="72"/>
      <c r="AS1298" s="55"/>
      <c r="AT1298" s="55"/>
      <c r="AU1298" s="55"/>
      <c r="AV1298" s="78"/>
    </row>
    <row r="1299" spans="28:48" ht="14.25">
      <c r="AB1299" s="68"/>
      <c r="AC1299" s="69"/>
      <c r="AD1299" s="68"/>
      <c r="AE1299" s="69"/>
      <c r="AF1299" s="69"/>
      <c r="AG1299" s="69"/>
      <c r="AH1299" s="68"/>
      <c r="AI1299" s="68"/>
      <c r="AJ1299" s="68"/>
      <c r="AK1299" s="68"/>
      <c r="AL1299" s="68"/>
      <c r="AM1299" s="68"/>
      <c r="AN1299" s="68"/>
      <c r="AO1299" s="70"/>
      <c r="AP1299" s="71"/>
      <c r="AQ1299" s="70"/>
      <c r="AR1299" s="72"/>
      <c r="AS1299" s="55"/>
      <c r="AT1299" s="55"/>
      <c r="AU1299" s="55"/>
      <c r="AV1299" s="78"/>
    </row>
    <row r="1300" spans="28:48" ht="14.25">
      <c r="AB1300" s="68"/>
      <c r="AC1300" s="69"/>
      <c r="AD1300" s="68"/>
      <c r="AE1300" s="69"/>
      <c r="AF1300" s="69"/>
      <c r="AG1300" s="69"/>
      <c r="AH1300" s="68"/>
      <c r="AI1300" s="68"/>
      <c r="AJ1300" s="68"/>
      <c r="AK1300" s="68"/>
      <c r="AL1300" s="68"/>
      <c r="AM1300" s="68"/>
      <c r="AN1300" s="68"/>
      <c r="AO1300" s="70"/>
      <c r="AP1300" s="71"/>
      <c r="AQ1300" s="70"/>
      <c r="AR1300" s="72"/>
      <c r="AS1300" s="55"/>
      <c r="AT1300" s="55"/>
      <c r="AU1300" s="55"/>
      <c r="AV1300" s="78"/>
    </row>
    <row r="1301" spans="28:48" ht="14.25">
      <c r="AB1301" s="68"/>
      <c r="AC1301" s="69"/>
      <c r="AD1301" s="68"/>
      <c r="AE1301" s="69"/>
      <c r="AF1301" s="69"/>
      <c r="AG1301" s="69"/>
      <c r="AH1301" s="68"/>
      <c r="AI1301" s="68"/>
      <c r="AJ1301" s="68"/>
      <c r="AK1301" s="68"/>
      <c r="AL1301" s="68"/>
      <c r="AM1301" s="68"/>
      <c r="AN1301" s="68"/>
      <c r="AO1301" s="70"/>
      <c r="AP1301" s="71"/>
      <c r="AQ1301" s="70"/>
      <c r="AR1301" s="72"/>
      <c r="AS1301" s="55"/>
      <c r="AT1301" s="55"/>
      <c r="AU1301" s="55"/>
      <c r="AV1301" s="78"/>
    </row>
    <row r="1302" spans="28:48" ht="14.25">
      <c r="AB1302" s="68"/>
      <c r="AC1302" s="69"/>
      <c r="AD1302" s="68"/>
      <c r="AE1302" s="69"/>
      <c r="AF1302" s="69"/>
      <c r="AG1302" s="69"/>
      <c r="AH1302" s="68"/>
      <c r="AI1302" s="68"/>
      <c r="AJ1302" s="68"/>
      <c r="AK1302" s="68"/>
      <c r="AL1302" s="68"/>
      <c r="AM1302" s="68"/>
      <c r="AN1302" s="68"/>
      <c r="AO1302" s="70"/>
      <c r="AP1302" s="71"/>
      <c r="AQ1302" s="70"/>
      <c r="AR1302" s="72"/>
      <c r="AS1302" s="55"/>
      <c r="AT1302" s="55"/>
      <c r="AU1302" s="55"/>
      <c r="AV1302" s="78"/>
    </row>
    <row r="1303" spans="28:48" ht="14.25">
      <c r="AB1303" s="68"/>
      <c r="AC1303" s="69"/>
      <c r="AD1303" s="68"/>
      <c r="AE1303" s="69"/>
      <c r="AF1303" s="69"/>
      <c r="AG1303" s="69"/>
      <c r="AH1303" s="68"/>
      <c r="AI1303" s="68"/>
      <c r="AJ1303" s="68"/>
      <c r="AK1303" s="68"/>
      <c r="AL1303" s="68"/>
      <c r="AM1303" s="68"/>
      <c r="AN1303" s="68"/>
      <c r="AO1303" s="70"/>
      <c r="AP1303" s="71"/>
      <c r="AQ1303" s="70"/>
      <c r="AR1303" s="72"/>
      <c r="AS1303" s="55"/>
      <c r="AT1303" s="55"/>
      <c r="AU1303" s="55"/>
      <c r="AV1303" s="78"/>
    </row>
    <row r="1304" spans="28:48" ht="14.25">
      <c r="AB1304" s="68"/>
      <c r="AC1304" s="69"/>
      <c r="AD1304" s="68"/>
      <c r="AE1304" s="69"/>
      <c r="AF1304" s="69"/>
      <c r="AG1304" s="69"/>
      <c r="AH1304" s="68"/>
      <c r="AI1304" s="68"/>
      <c r="AJ1304" s="68"/>
      <c r="AK1304" s="68"/>
      <c r="AL1304" s="68"/>
      <c r="AM1304" s="68"/>
      <c r="AN1304" s="68"/>
      <c r="AO1304" s="70"/>
      <c r="AP1304" s="71"/>
      <c r="AQ1304" s="70"/>
      <c r="AR1304" s="72"/>
      <c r="AS1304" s="55"/>
      <c r="AT1304" s="55"/>
      <c r="AU1304" s="55"/>
      <c r="AV1304" s="78"/>
    </row>
    <row r="1305" spans="28:48" ht="14.25">
      <c r="AB1305" s="68"/>
      <c r="AC1305" s="69"/>
      <c r="AD1305" s="68"/>
      <c r="AE1305" s="69"/>
      <c r="AF1305" s="69"/>
      <c r="AG1305" s="69"/>
      <c r="AH1305" s="68"/>
      <c r="AI1305" s="68"/>
      <c r="AJ1305" s="68"/>
      <c r="AK1305" s="68"/>
      <c r="AL1305" s="68"/>
      <c r="AM1305" s="68"/>
      <c r="AN1305" s="68"/>
      <c r="AO1305" s="70"/>
      <c r="AP1305" s="71"/>
      <c r="AQ1305" s="70"/>
      <c r="AR1305" s="72"/>
      <c r="AS1305" s="55"/>
      <c r="AT1305" s="55"/>
      <c r="AU1305" s="55"/>
      <c r="AV1305" s="78"/>
    </row>
    <row r="1306" spans="28:48" ht="14.25">
      <c r="AB1306" s="68"/>
      <c r="AC1306" s="69"/>
      <c r="AD1306" s="68"/>
      <c r="AE1306" s="69"/>
      <c r="AF1306" s="69"/>
      <c r="AG1306" s="69"/>
      <c r="AH1306" s="68"/>
      <c r="AI1306" s="68"/>
      <c r="AJ1306" s="68"/>
      <c r="AK1306" s="68"/>
      <c r="AL1306" s="68"/>
      <c r="AM1306" s="68"/>
      <c r="AN1306" s="68"/>
      <c r="AO1306" s="70"/>
      <c r="AP1306" s="71"/>
      <c r="AQ1306" s="70"/>
      <c r="AR1306" s="72"/>
      <c r="AS1306" s="55"/>
      <c r="AT1306" s="55"/>
      <c r="AU1306" s="55"/>
      <c r="AV1306" s="78"/>
    </row>
    <row r="1307" spans="28:48" ht="14.25">
      <c r="AB1307" s="68"/>
      <c r="AC1307" s="69"/>
      <c r="AD1307" s="68"/>
      <c r="AE1307" s="69"/>
      <c r="AF1307" s="69"/>
      <c r="AG1307" s="69"/>
      <c r="AH1307" s="68"/>
      <c r="AI1307" s="68"/>
      <c r="AJ1307" s="68"/>
      <c r="AK1307" s="68"/>
      <c r="AL1307" s="68"/>
      <c r="AM1307" s="68"/>
      <c r="AN1307" s="68"/>
      <c r="AO1307" s="70"/>
      <c r="AP1307" s="71"/>
      <c r="AQ1307" s="70"/>
      <c r="AR1307" s="72"/>
      <c r="AS1307" s="55"/>
      <c r="AT1307" s="55"/>
      <c r="AU1307" s="55"/>
      <c r="AV1307" s="78"/>
    </row>
    <row r="1308" spans="28:48" ht="14.25">
      <c r="AB1308" s="68"/>
      <c r="AC1308" s="69"/>
      <c r="AD1308" s="68"/>
      <c r="AE1308" s="69"/>
      <c r="AF1308" s="69"/>
      <c r="AG1308" s="69"/>
      <c r="AH1308" s="68"/>
      <c r="AI1308" s="68"/>
      <c r="AJ1308" s="68"/>
      <c r="AK1308" s="68"/>
      <c r="AL1308" s="68"/>
      <c r="AM1308" s="68"/>
      <c r="AN1308" s="68"/>
      <c r="AO1308" s="70"/>
      <c r="AP1308" s="71"/>
      <c r="AQ1308" s="70"/>
      <c r="AR1308" s="72"/>
      <c r="AS1308" s="55"/>
      <c r="AT1308" s="55"/>
      <c r="AU1308" s="55"/>
      <c r="AV1308" s="78"/>
    </row>
    <row r="1309" spans="28:48" ht="14.25">
      <c r="AB1309" s="68"/>
      <c r="AC1309" s="69"/>
      <c r="AD1309" s="68"/>
      <c r="AE1309" s="69"/>
      <c r="AF1309" s="69"/>
      <c r="AG1309" s="69"/>
      <c r="AH1309" s="68"/>
      <c r="AI1309" s="68"/>
      <c r="AJ1309" s="68"/>
      <c r="AK1309" s="68"/>
      <c r="AL1309" s="68"/>
      <c r="AM1309" s="68"/>
      <c r="AN1309" s="68"/>
      <c r="AO1309" s="70"/>
      <c r="AP1309" s="71"/>
      <c r="AQ1309" s="70"/>
      <c r="AR1309" s="72"/>
      <c r="AS1309" s="55"/>
      <c r="AT1309" s="55"/>
      <c r="AU1309" s="55"/>
      <c r="AV1309" s="78"/>
    </row>
    <row r="1310" spans="28:48" ht="14.25">
      <c r="AB1310" s="68"/>
      <c r="AC1310" s="69"/>
      <c r="AD1310" s="68"/>
      <c r="AE1310" s="69"/>
      <c r="AF1310" s="69"/>
      <c r="AG1310" s="69"/>
      <c r="AH1310" s="68"/>
      <c r="AI1310" s="68"/>
      <c r="AJ1310" s="68"/>
      <c r="AK1310" s="68"/>
      <c r="AL1310" s="68"/>
      <c r="AM1310" s="68"/>
      <c r="AN1310" s="68"/>
      <c r="AO1310" s="70"/>
      <c r="AP1310" s="71"/>
      <c r="AQ1310" s="70"/>
      <c r="AR1310" s="72"/>
      <c r="AS1310" s="55"/>
      <c r="AT1310" s="55"/>
      <c r="AU1310" s="55"/>
      <c r="AV1310" s="78"/>
    </row>
    <row r="1311" spans="28:48" ht="14.25">
      <c r="AB1311" s="68"/>
      <c r="AC1311" s="69"/>
      <c r="AD1311" s="68"/>
      <c r="AE1311" s="69"/>
      <c r="AF1311" s="69"/>
      <c r="AG1311" s="69"/>
      <c r="AH1311" s="68"/>
      <c r="AI1311" s="68"/>
      <c r="AJ1311" s="68"/>
      <c r="AK1311" s="68"/>
      <c r="AL1311" s="68"/>
      <c r="AM1311" s="68"/>
      <c r="AN1311" s="68"/>
      <c r="AO1311" s="70"/>
      <c r="AP1311" s="71"/>
      <c r="AQ1311" s="70"/>
      <c r="AR1311" s="72"/>
      <c r="AS1311" s="55"/>
      <c r="AT1311" s="55"/>
      <c r="AU1311" s="55"/>
      <c r="AV1311" s="78"/>
    </row>
    <row r="1312" spans="28:48" ht="14.25">
      <c r="AB1312" s="68"/>
      <c r="AC1312" s="69"/>
      <c r="AD1312" s="68"/>
      <c r="AE1312" s="69"/>
      <c r="AF1312" s="69"/>
      <c r="AG1312" s="69"/>
      <c r="AH1312" s="68"/>
      <c r="AI1312" s="68"/>
      <c r="AJ1312" s="68"/>
      <c r="AK1312" s="68"/>
      <c r="AL1312" s="68"/>
      <c r="AM1312" s="68"/>
      <c r="AN1312" s="68"/>
      <c r="AO1312" s="70"/>
      <c r="AP1312" s="71"/>
      <c r="AQ1312" s="70"/>
      <c r="AR1312" s="72"/>
      <c r="AS1312" s="55"/>
      <c r="AT1312" s="55"/>
      <c r="AU1312" s="55"/>
      <c r="AV1312" s="78"/>
    </row>
    <row r="1313" spans="28:48" ht="14.25">
      <c r="AB1313" s="68"/>
      <c r="AC1313" s="69"/>
      <c r="AD1313" s="68"/>
      <c r="AE1313" s="69"/>
      <c r="AF1313" s="69"/>
      <c r="AG1313" s="69"/>
      <c r="AH1313" s="68"/>
      <c r="AI1313" s="68"/>
      <c r="AJ1313" s="68"/>
      <c r="AK1313" s="68"/>
      <c r="AL1313" s="68"/>
      <c r="AM1313" s="68"/>
      <c r="AN1313" s="68"/>
      <c r="AO1313" s="70"/>
      <c r="AP1313" s="71"/>
      <c r="AQ1313" s="70"/>
      <c r="AR1313" s="72"/>
      <c r="AS1313" s="55"/>
      <c r="AT1313" s="55"/>
      <c r="AU1313" s="55"/>
      <c r="AV1313" s="78"/>
    </row>
    <row r="1314" spans="28:48" ht="14.25">
      <c r="AB1314" s="68"/>
      <c r="AC1314" s="69"/>
      <c r="AD1314" s="68"/>
      <c r="AE1314" s="69"/>
      <c r="AF1314" s="69"/>
      <c r="AG1314" s="69"/>
      <c r="AH1314" s="68"/>
      <c r="AI1314" s="68"/>
      <c r="AJ1314" s="68"/>
      <c r="AK1314" s="68"/>
      <c r="AL1314" s="68"/>
      <c r="AM1314" s="68"/>
      <c r="AN1314" s="68"/>
      <c r="AO1314" s="70"/>
      <c r="AP1314" s="71"/>
      <c r="AQ1314" s="70"/>
      <c r="AR1314" s="72"/>
      <c r="AS1314" s="55"/>
      <c r="AT1314" s="55"/>
      <c r="AU1314" s="55"/>
      <c r="AV1314" s="78"/>
    </row>
    <row r="1315" spans="28:48" ht="14.25">
      <c r="AB1315" s="68"/>
      <c r="AC1315" s="69"/>
      <c r="AD1315" s="68"/>
      <c r="AE1315" s="69"/>
      <c r="AF1315" s="69"/>
      <c r="AG1315" s="69"/>
      <c r="AH1315" s="68"/>
      <c r="AI1315" s="68"/>
      <c r="AJ1315" s="68"/>
      <c r="AK1315" s="68"/>
      <c r="AL1315" s="68"/>
      <c r="AM1315" s="68"/>
      <c r="AN1315" s="68"/>
      <c r="AO1315" s="70"/>
      <c r="AP1315" s="71"/>
      <c r="AQ1315" s="70"/>
      <c r="AR1315" s="72"/>
      <c r="AS1315" s="55"/>
      <c r="AT1315" s="55"/>
      <c r="AU1315" s="55"/>
      <c r="AV1315" s="78"/>
    </row>
    <row r="1316" spans="28:48" ht="14.25">
      <c r="AB1316" s="68"/>
      <c r="AC1316" s="69"/>
      <c r="AD1316" s="68"/>
      <c r="AE1316" s="69"/>
      <c r="AF1316" s="69"/>
      <c r="AG1316" s="69"/>
      <c r="AH1316" s="68"/>
      <c r="AI1316" s="68"/>
      <c r="AJ1316" s="68"/>
      <c r="AK1316" s="68"/>
      <c r="AL1316" s="68"/>
      <c r="AM1316" s="68"/>
      <c r="AN1316" s="68"/>
      <c r="AO1316" s="70"/>
      <c r="AP1316" s="71"/>
      <c r="AQ1316" s="70"/>
      <c r="AR1316" s="72"/>
      <c r="AS1316" s="55"/>
      <c r="AT1316" s="55"/>
      <c r="AU1316" s="55"/>
      <c r="AV1316" s="78"/>
    </row>
    <row r="1317" spans="28:48" ht="14.25">
      <c r="AB1317" s="68"/>
      <c r="AC1317" s="69"/>
      <c r="AD1317" s="68"/>
      <c r="AE1317" s="69"/>
      <c r="AF1317" s="69"/>
      <c r="AG1317" s="69"/>
      <c r="AH1317" s="68"/>
      <c r="AI1317" s="68"/>
      <c r="AJ1317" s="68"/>
      <c r="AK1317" s="68"/>
      <c r="AL1317" s="68"/>
      <c r="AM1317" s="68"/>
      <c r="AN1317" s="68"/>
      <c r="AO1317" s="70"/>
      <c r="AP1317" s="71"/>
      <c r="AQ1317" s="70"/>
      <c r="AR1317" s="72"/>
      <c r="AS1317" s="55"/>
      <c r="AT1317" s="55"/>
      <c r="AU1317" s="55"/>
      <c r="AV1317" s="78"/>
    </row>
    <row r="1318" spans="28:48" ht="14.25">
      <c r="AB1318" s="68"/>
      <c r="AC1318" s="69"/>
      <c r="AD1318" s="68"/>
      <c r="AE1318" s="69"/>
      <c r="AF1318" s="69"/>
      <c r="AG1318" s="69"/>
      <c r="AH1318" s="68"/>
      <c r="AI1318" s="68"/>
      <c r="AJ1318" s="68"/>
      <c r="AK1318" s="68"/>
      <c r="AL1318" s="68"/>
      <c r="AM1318" s="68"/>
      <c r="AN1318" s="68"/>
      <c r="AO1318" s="70"/>
      <c r="AP1318" s="71"/>
      <c r="AQ1318" s="70"/>
      <c r="AR1318" s="72"/>
      <c r="AS1318" s="55"/>
      <c r="AT1318" s="55"/>
      <c r="AU1318" s="55"/>
      <c r="AV1318" s="78"/>
    </row>
    <row r="1319" spans="28:48" ht="14.25">
      <c r="AB1319" s="68"/>
      <c r="AC1319" s="69"/>
      <c r="AD1319" s="68"/>
      <c r="AE1319" s="69"/>
      <c r="AF1319" s="69"/>
      <c r="AG1319" s="69"/>
      <c r="AH1319" s="68"/>
      <c r="AI1319" s="68"/>
      <c r="AJ1319" s="68"/>
      <c r="AK1319" s="68"/>
      <c r="AL1319" s="68"/>
      <c r="AM1319" s="68"/>
      <c r="AN1319" s="68"/>
      <c r="AO1319" s="70"/>
      <c r="AP1319" s="71"/>
      <c r="AQ1319" s="70"/>
      <c r="AR1319" s="72"/>
      <c r="AS1319" s="55"/>
      <c r="AT1319" s="55"/>
      <c r="AU1319" s="55"/>
      <c r="AV1319" s="78"/>
    </row>
    <row r="1320" spans="28:48" ht="14.25">
      <c r="AB1320" s="68"/>
      <c r="AC1320" s="69"/>
      <c r="AD1320" s="68"/>
      <c r="AE1320" s="69"/>
      <c r="AF1320" s="69"/>
      <c r="AG1320" s="69"/>
      <c r="AH1320" s="68"/>
      <c r="AI1320" s="68"/>
      <c r="AJ1320" s="68"/>
      <c r="AK1320" s="68"/>
      <c r="AL1320" s="68"/>
      <c r="AM1320" s="68"/>
      <c r="AN1320" s="68"/>
      <c r="AO1320" s="70"/>
      <c r="AP1320" s="71"/>
      <c r="AQ1320" s="70"/>
      <c r="AR1320" s="72"/>
      <c r="AS1320" s="55"/>
      <c r="AT1320" s="55"/>
      <c r="AU1320" s="55"/>
      <c r="AV1320" s="78"/>
    </row>
    <row r="1321" spans="28:48" ht="14.25">
      <c r="AB1321" s="68"/>
      <c r="AC1321" s="69"/>
      <c r="AD1321" s="68"/>
      <c r="AE1321" s="69"/>
      <c r="AF1321" s="69"/>
      <c r="AG1321" s="69"/>
      <c r="AH1321" s="68"/>
      <c r="AI1321" s="68"/>
      <c r="AJ1321" s="68"/>
      <c r="AK1321" s="68"/>
      <c r="AL1321" s="68"/>
      <c r="AM1321" s="68"/>
      <c r="AN1321" s="68"/>
      <c r="AO1321" s="70"/>
      <c r="AP1321" s="71"/>
      <c r="AQ1321" s="70"/>
      <c r="AR1321" s="72"/>
      <c r="AS1321" s="55"/>
      <c r="AT1321" s="55"/>
      <c r="AU1321" s="55"/>
      <c r="AV1321" s="78"/>
    </row>
    <row r="1322" spans="28:48" ht="14.25">
      <c r="AB1322" s="68"/>
      <c r="AC1322" s="69"/>
      <c r="AD1322" s="68"/>
      <c r="AE1322" s="69"/>
      <c r="AF1322" s="69"/>
      <c r="AG1322" s="69"/>
      <c r="AH1322" s="68"/>
      <c r="AI1322" s="68"/>
      <c r="AJ1322" s="68"/>
      <c r="AK1322" s="68"/>
      <c r="AL1322" s="68"/>
      <c r="AM1322" s="68"/>
      <c r="AN1322" s="68"/>
      <c r="AO1322" s="70"/>
      <c r="AP1322" s="71"/>
      <c r="AQ1322" s="70"/>
      <c r="AR1322" s="72"/>
      <c r="AS1322" s="55"/>
      <c r="AT1322" s="55"/>
      <c r="AU1322" s="55"/>
      <c r="AV1322" s="78"/>
    </row>
    <row r="1323" spans="28:48" ht="14.25">
      <c r="AB1323" s="68"/>
      <c r="AC1323" s="69"/>
      <c r="AD1323" s="68"/>
      <c r="AE1323" s="69"/>
      <c r="AF1323" s="69"/>
      <c r="AG1323" s="69"/>
      <c r="AH1323" s="68"/>
      <c r="AI1323" s="68"/>
      <c r="AJ1323" s="68"/>
      <c r="AK1323" s="68"/>
      <c r="AL1323" s="68"/>
      <c r="AM1323" s="68"/>
      <c r="AN1323" s="68"/>
      <c r="AO1323" s="70"/>
      <c r="AP1323" s="71"/>
      <c r="AQ1323" s="70"/>
      <c r="AR1323" s="72"/>
      <c r="AS1323" s="55"/>
      <c r="AT1323" s="55"/>
      <c r="AU1323" s="55"/>
      <c r="AV1323" s="78"/>
    </row>
    <row r="1324" spans="28:48" ht="14.25">
      <c r="AB1324" s="68"/>
      <c r="AC1324" s="69"/>
      <c r="AD1324" s="68"/>
      <c r="AE1324" s="69"/>
      <c r="AF1324" s="69"/>
      <c r="AG1324" s="69"/>
      <c r="AH1324" s="68"/>
      <c r="AI1324" s="68"/>
      <c r="AJ1324" s="68"/>
      <c r="AK1324" s="68"/>
      <c r="AL1324" s="68"/>
      <c r="AM1324" s="68"/>
      <c r="AN1324" s="68"/>
      <c r="AO1324" s="70"/>
      <c r="AP1324" s="71"/>
      <c r="AQ1324" s="70"/>
      <c r="AR1324" s="72"/>
      <c r="AS1324" s="55"/>
      <c r="AT1324" s="55"/>
      <c r="AU1324" s="55"/>
      <c r="AV1324" s="78"/>
    </row>
    <row r="1325" spans="28:48" ht="14.25">
      <c r="AB1325" s="68"/>
      <c r="AC1325" s="69"/>
      <c r="AD1325" s="68"/>
      <c r="AE1325" s="69"/>
      <c r="AF1325" s="69"/>
      <c r="AG1325" s="69"/>
      <c r="AH1325" s="68"/>
      <c r="AI1325" s="68"/>
      <c r="AJ1325" s="68"/>
      <c r="AK1325" s="68"/>
      <c r="AL1325" s="68"/>
      <c r="AM1325" s="68"/>
      <c r="AN1325" s="68"/>
      <c r="AO1325" s="70"/>
      <c r="AP1325" s="71"/>
      <c r="AQ1325" s="70"/>
      <c r="AR1325" s="72"/>
      <c r="AS1325" s="55"/>
      <c r="AT1325" s="55"/>
      <c r="AU1325" s="55"/>
      <c r="AV1325" s="78"/>
    </row>
    <row r="1326" spans="28:48" ht="14.25">
      <c r="AB1326" s="68"/>
      <c r="AC1326" s="69"/>
      <c r="AD1326" s="68"/>
      <c r="AE1326" s="69"/>
      <c r="AF1326" s="69"/>
      <c r="AG1326" s="69"/>
      <c r="AH1326" s="68"/>
      <c r="AI1326" s="68"/>
      <c r="AJ1326" s="68"/>
      <c r="AK1326" s="68"/>
      <c r="AL1326" s="68"/>
      <c r="AM1326" s="68"/>
      <c r="AN1326" s="68"/>
      <c r="AO1326" s="70"/>
      <c r="AP1326" s="71"/>
      <c r="AQ1326" s="70"/>
      <c r="AR1326" s="72"/>
      <c r="AS1326" s="55"/>
      <c r="AT1326" s="55"/>
      <c r="AU1326" s="55"/>
      <c r="AV1326" s="78"/>
    </row>
    <row r="1327" spans="28:48" ht="14.25">
      <c r="AB1327" s="68"/>
      <c r="AC1327" s="69"/>
      <c r="AD1327" s="68"/>
      <c r="AE1327" s="69"/>
      <c r="AF1327" s="69"/>
      <c r="AG1327" s="69"/>
      <c r="AH1327" s="68"/>
      <c r="AI1327" s="68"/>
      <c r="AJ1327" s="68"/>
      <c r="AK1327" s="68"/>
      <c r="AL1327" s="68"/>
      <c r="AM1327" s="68"/>
      <c r="AN1327" s="68"/>
      <c r="AO1327" s="70"/>
      <c r="AP1327" s="71"/>
      <c r="AQ1327" s="70"/>
      <c r="AR1327" s="72"/>
      <c r="AS1327" s="55"/>
      <c r="AT1327" s="55"/>
      <c r="AU1327" s="55"/>
      <c r="AV1327" s="78"/>
    </row>
    <row r="1328" spans="28:48" ht="14.25">
      <c r="AB1328" s="68"/>
      <c r="AC1328" s="69"/>
      <c r="AD1328" s="68"/>
      <c r="AE1328" s="69"/>
      <c r="AF1328" s="69"/>
      <c r="AG1328" s="69"/>
      <c r="AH1328" s="68"/>
      <c r="AI1328" s="68"/>
      <c r="AJ1328" s="68"/>
      <c r="AK1328" s="68"/>
      <c r="AL1328" s="68"/>
      <c r="AM1328" s="68"/>
      <c r="AN1328" s="68"/>
      <c r="AO1328" s="70"/>
      <c r="AP1328" s="71"/>
      <c r="AQ1328" s="70"/>
      <c r="AR1328" s="72"/>
      <c r="AS1328" s="55"/>
      <c r="AT1328" s="55"/>
      <c r="AU1328" s="55"/>
      <c r="AV1328" s="78"/>
    </row>
    <row r="1329" spans="28:48" ht="14.25">
      <c r="AB1329" s="68"/>
      <c r="AC1329" s="69"/>
      <c r="AD1329" s="68"/>
      <c r="AE1329" s="69"/>
      <c r="AF1329" s="69"/>
      <c r="AG1329" s="69"/>
      <c r="AH1329" s="68"/>
      <c r="AI1329" s="68"/>
      <c r="AJ1329" s="68"/>
      <c r="AK1329" s="68"/>
      <c r="AL1329" s="68"/>
      <c r="AM1329" s="68"/>
      <c r="AN1329" s="68"/>
      <c r="AO1329" s="70"/>
      <c r="AP1329" s="71"/>
      <c r="AQ1329" s="70"/>
      <c r="AR1329" s="72"/>
      <c r="AS1329" s="55"/>
      <c r="AT1329" s="55"/>
      <c r="AU1329" s="55"/>
      <c r="AV1329" s="78"/>
    </row>
    <row r="1330" spans="28:48" ht="14.25">
      <c r="AB1330" s="68"/>
      <c r="AC1330" s="69"/>
      <c r="AD1330" s="68"/>
      <c r="AE1330" s="69"/>
      <c r="AF1330" s="69"/>
      <c r="AG1330" s="69"/>
      <c r="AH1330" s="68"/>
      <c r="AI1330" s="68"/>
      <c r="AJ1330" s="68"/>
      <c r="AK1330" s="68"/>
      <c r="AL1330" s="68"/>
      <c r="AM1330" s="68"/>
      <c r="AN1330" s="68"/>
      <c r="AO1330" s="70"/>
      <c r="AP1330" s="71"/>
      <c r="AQ1330" s="70"/>
      <c r="AR1330" s="72"/>
      <c r="AS1330" s="55"/>
      <c r="AT1330" s="55"/>
      <c r="AU1330" s="55"/>
      <c r="AV1330" s="78"/>
    </row>
    <row r="1331" spans="28:48" ht="14.25">
      <c r="AB1331" s="68"/>
      <c r="AC1331" s="69"/>
      <c r="AD1331" s="68"/>
      <c r="AE1331" s="69"/>
      <c r="AF1331" s="69"/>
      <c r="AG1331" s="69"/>
      <c r="AH1331" s="68"/>
      <c r="AI1331" s="68"/>
      <c r="AJ1331" s="68"/>
      <c r="AK1331" s="68"/>
      <c r="AL1331" s="68"/>
      <c r="AM1331" s="68"/>
      <c r="AN1331" s="68"/>
      <c r="AO1331" s="70"/>
      <c r="AP1331" s="71"/>
      <c r="AQ1331" s="70"/>
      <c r="AR1331" s="72"/>
      <c r="AS1331" s="55"/>
      <c r="AT1331" s="55"/>
      <c r="AU1331" s="55"/>
      <c r="AV1331" s="78"/>
    </row>
    <row r="1332" spans="28:48" ht="14.25">
      <c r="AB1332" s="68"/>
      <c r="AC1332" s="69"/>
      <c r="AD1332" s="68"/>
      <c r="AE1332" s="69"/>
      <c r="AF1332" s="69"/>
      <c r="AG1332" s="69"/>
      <c r="AH1332" s="68"/>
      <c r="AI1332" s="68"/>
      <c r="AJ1332" s="68"/>
      <c r="AK1332" s="68"/>
      <c r="AL1332" s="68"/>
      <c r="AM1332" s="68"/>
      <c r="AN1332" s="68"/>
      <c r="AO1332" s="70"/>
      <c r="AP1332" s="71"/>
      <c r="AQ1332" s="70"/>
      <c r="AR1332" s="72"/>
      <c r="AS1332" s="55"/>
      <c r="AT1332" s="55"/>
      <c r="AU1332" s="55"/>
      <c r="AV1332" s="78"/>
    </row>
    <row r="1333" spans="28:48" ht="14.25">
      <c r="AB1333" s="68"/>
      <c r="AC1333" s="69"/>
      <c r="AD1333" s="68"/>
      <c r="AE1333" s="69"/>
      <c r="AF1333" s="69"/>
      <c r="AG1333" s="69"/>
      <c r="AH1333" s="68"/>
      <c r="AI1333" s="68"/>
      <c r="AJ1333" s="68"/>
      <c r="AK1333" s="68"/>
      <c r="AL1333" s="68"/>
      <c r="AM1333" s="68"/>
      <c r="AN1333" s="68"/>
      <c r="AO1333" s="70"/>
      <c r="AP1333" s="71"/>
      <c r="AQ1333" s="70"/>
      <c r="AR1333" s="72"/>
      <c r="AS1333" s="55"/>
      <c r="AT1333" s="55"/>
      <c r="AU1333" s="55"/>
      <c r="AV1333" s="78"/>
    </row>
    <row r="1334" spans="28:48" ht="14.25">
      <c r="AB1334" s="68"/>
      <c r="AC1334" s="69"/>
      <c r="AD1334" s="68"/>
      <c r="AE1334" s="69"/>
      <c r="AF1334" s="69"/>
      <c r="AG1334" s="69"/>
      <c r="AH1334" s="68"/>
      <c r="AI1334" s="68"/>
      <c r="AJ1334" s="68"/>
      <c r="AK1334" s="68"/>
      <c r="AL1334" s="68"/>
      <c r="AM1334" s="68"/>
      <c r="AN1334" s="68"/>
      <c r="AO1334" s="70"/>
      <c r="AP1334" s="71"/>
      <c r="AQ1334" s="70"/>
      <c r="AR1334" s="72"/>
      <c r="AS1334" s="55"/>
      <c r="AT1334" s="55"/>
      <c r="AU1334" s="55"/>
      <c r="AV1334" s="78"/>
    </row>
    <row r="1335" spans="28:48" ht="14.25">
      <c r="AB1335" s="68"/>
      <c r="AC1335" s="69"/>
      <c r="AD1335" s="68"/>
      <c r="AE1335" s="69"/>
      <c r="AF1335" s="69"/>
      <c r="AG1335" s="69"/>
      <c r="AH1335" s="68"/>
      <c r="AI1335" s="68"/>
      <c r="AJ1335" s="68"/>
      <c r="AK1335" s="68"/>
      <c r="AL1335" s="68"/>
      <c r="AM1335" s="68"/>
      <c r="AN1335" s="68"/>
      <c r="AO1335" s="70"/>
      <c r="AP1335" s="71"/>
      <c r="AQ1335" s="70"/>
      <c r="AR1335" s="72"/>
      <c r="AS1335" s="55"/>
      <c r="AT1335" s="55"/>
      <c r="AU1335" s="55"/>
      <c r="AV1335" s="78"/>
    </row>
    <row r="1336" spans="28:48" ht="14.25">
      <c r="AB1336" s="68"/>
      <c r="AC1336" s="69"/>
      <c r="AD1336" s="68"/>
      <c r="AE1336" s="69"/>
      <c r="AF1336" s="69"/>
      <c r="AG1336" s="69"/>
      <c r="AH1336" s="68"/>
      <c r="AI1336" s="68"/>
      <c r="AJ1336" s="68"/>
      <c r="AK1336" s="68"/>
      <c r="AL1336" s="68"/>
      <c r="AM1336" s="68"/>
      <c r="AN1336" s="68"/>
      <c r="AO1336" s="70"/>
      <c r="AP1336" s="71"/>
      <c r="AQ1336" s="70"/>
      <c r="AR1336" s="72"/>
      <c r="AS1336" s="55"/>
      <c r="AT1336" s="55"/>
      <c r="AU1336" s="55"/>
      <c r="AV1336" s="78"/>
    </row>
    <row r="1337" spans="28:48" ht="14.25">
      <c r="AB1337" s="68"/>
      <c r="AC1337" s="69"/>
      <c r="AD1337" s="68"/>
      <c r="AE1337" s="69"/>
      <c r="AF1337" s="69"/>
      <c r="AG1337" s="69"/>
      <c r="AH1337" s="68"/>
      <c r="AI1337" s="68"/>
      <c r="AJ1337" s="68"/>
      <c r="AK1337" s="68"/>
      <c r="AL1337" s="68"/>
      <c r="AM1337" s="68"/>
      <c r="AN1337" s="68"/>
      <c r="AO1337" s="70"/>
      <c r="AP1337" s="71"/>
      <c r="AQ1337" s="70"/>
      <c r="AR1337" s="72"/>
      <c r="AS1337" s="55"/>
      <c r="AT1337" s="55"/>
      <c r="AU1337" s="55"/>
      <c r="AV1337" s="78"/>
    </row>
    <row r="1338" spans="28:48" ht="14.25">
      <c r="AB1338" s="68"/>
      <c r="AC1338" s="69"/>
      <c r="AD1338" s="68"/>
      <c r="AE1338" s="69"/>
      <c r="AF1338" s="69"/>
      <c r="AG1338" s="69"/>
      <c r="AH1338" s="68"/>
      <c r="AI1338" s="68"/>
      <c r="AJ1338" s="68"/>
      <c r="AK1338" s="68"/>
      <c r="AL1338" s="68"/>
      <c r="AM1338" s="68"/>
      <c r="AN1338" s="68"/>
      <c r="AO1338" s="70"/>
      <c r="AP1338" s="71"/>
      <c r="AQ1338" s="70"/>
      <c r="AR1338" s="72"/>
      <c r="AS1338" s="55"/>
      <c r="AT1338" s="55"/>
      <c r="AU1338" s="55"/>
      <c r="AV1338" s="78"/>
    </row>
    <row r="1339" spans="28:48" ht="14.25">
      <c r="AB1339" s="68"/>
      <c r="AC1339" s="69"/>
      <c r="AD1339" s="68"/>
      <c r="AE1339" s="69"/>
      <c r="AF1339" s="69"/>
      <c r="AG1339" s="69"/>
      <c r="AH1339" s="68"/>
      <c r="AI1339" s="68"/>
      <c r="AJ1339" s="68"/>
      <c r="AK1339" s="68"/>
      <c r="AL1339" s="68"/>
      <c r="AM1339" s="68"/>
      <c r="AN1339" s="68"/>
      <c r="AO1339" s="70"/>
      <c r="AP1339" s="71"/>
      <c r="AQ1339" s="70"/>
      <c r="AR1339" s="72"/>
      <c r="AS1339" s="55"/>
      <c r="AT1339" s="55"/>
      <c r="AU1339" s="55"/>
      <c r="AV1339" s="78"/>
    </row>
    <row r="1340" spans="28:48" ht="14.25">
      <c r="AB1340" s="68"/>
      <c r="AC1340" s="69"/>
      <c r="AD1340" s="68"/>
      <c r="AE1340" s="69"/>
      <c r="AF1340" s="69"/>
      <c r="AG1340" s="69"/>
      <c r="AH1340" s="68"/>
      <c r="AI1340" s="68"/>
      <c r="AJ1340" s="68"/>
      <c r="AK1340" s="68"/>
      <c r="AL1340" s="68"/>
      <c r="AM1340" s="68"/>
      <c r="AN1340" s="68"/>
      <c r="AO1340" s="70"/>
      <c r="AP1340" s="71"/>
      <c r="AQ1340" s="70"/>
      <c r="AR1340" s="72"/>
      <c r="AS1340" s="55"/>
      <c r="AT1340" s="55"/>
      <c r="AU1340" s="55"/>
      <c r="AV1340" s="78"/>
    </row>
    <row r="1341" spans="28:48" ht="14.25">
      <c r="AB1341" s="68"/>
      <c r="AC1341" s="69"/>
      <c r="AD1341" s="68"/>
      <c r="AE1341" s="69"/>
      <c r="AF1341" s="69"/>
      <c r="AG1341" s="69"/>
      <c r="AH1341" s="68"/>
      <c r="AI1341" s="68"/>
      <c r="AJ1341" s="68"/>
      <c r="AK1341" s="68"/>
      <c r="AL1341" s="68"/>
      <c r="AM1341" s="68"/>
      <c r="AN1341" s="68"/>
      <c r="AO1341" s="70"/>
      <c r="AP1341" s="71"/>
      <c r="AQ1341" s="70"/>
      <c r="AR1341" s="72"/>
      <c r="AS1341" s="55"/>
      <c r="AT1341" s="55"/>
      <c r="AU1341" s="55"/>
      <c r="AV1341" s="78"/>
    </row>
    <row r="1342" spans="28:48" ht="14.25">
      <c r="AB1342" s="68"/>
      <c r="AC1342" s="69"/>
      <c r="AD1342" s="68"/>
      <c r="AE1342" s="69"/>
      <c r="AF1342" s="69"/>
      <c r="AG1342" s="69"/>
      <c r="AH1342" s="68"/>
      <c r="AI1342" s="68"/>
      <c r="AJ1342" s="68"/>
      <c r="AK1342" s="68"/>
      <c r="AL1342" s="68"/>
      <c r="AM1342" s="68"/>
      <c r="AN1342" s="68"/>
      <c r="AO1342" s="70"/>
      <c r="AP1342" s="71"/>
      <c r="AQ1342" s="70"/>
      <c r="AR1342" s="72"/>
      <c r="AS1342" s="55"/>
      <c r="AT1342" s="55"/>
      <c r="AU1342" s="55"/>
      <c r="AV1342" s="78"/>
    </row>
    <row r="1343" spans="28:48" ht="14.25">
      <c r="AB1343" s="68"/>
      <c r="AC1343" s="69"/>
      <c r="AD1343" s="68"/>
      <c r="AE1343" s="69"/>
      <c r="AF1343" s="69"/>
      <c r="AG1343" s="69"/>
      <c r="AH1343" s="68"/>
      <c r="AI1343" s="68"/>
      <c r="AJ1343" s="68"/>
      <c r="AK1343" s="68"/>
      <c r="AL1343" s="68"/>
      <c r="AM1343" s="68"/>
      <c r="AN1343" s="68"/>
      <c r="AO1343" s="70"/>
      <c r="AP1343" s="71"/>
      <c r="AQ1343" s="70"/>
      <c r="AR1343" s="72"/>
      <c r="AS1343" s="55"/>
      <c r="AT1343" s="55"/>
      <c r="AU1343" s="55"/>
      <c r="AV1343" s="78"/>
    </row>
    <row r="1344" spans="28:48" ht="14.25">
      <c r="AB1344" s="68"/>
      <c r="AC1344" s="69"/>
      <c r="AD1344" s="68"/>
      <c r="AE1344" s="69"/>
      <c r="AF1344" s="69"/>
      <c r="AG1344" s="69"/>
      <c r="AH1344" s="68"/>
      <c r="AI1344" s="68"/>
      <c r="AJ1344" s="68"/>
      <c r="AK1344" s="68"/>
      <c r="AL1344" s="68"/>
      <c r="AM1344" s="68"/>
      <c r="AN1344" s="68"/>
      <c r="AO1344" s="70"/>
      <c r="AP1344" s="71"/>
      <c r="AQ1344" s="70"/>
      <c r="AR1344" s="72"/>
      <c r="AS1344" s="55"/>
      <c r="AT1344" s="55"/>
      <c r="AU1344" s="55"/>
      <c r="AV1344" s="78"/>
    </row>
    <row r="1345" spans="28:48" ht="14.25">
      <c r="AB1345" s="68"/>
      <c r="AC1345" s="69"/>
      <c r="AD1345" s="68"/>
      <c r="AE1345" s="69"/>
      <c r="AF1345" s="69"/>
      <c r="AG1345" s="69"/>
      <c r="AH1345" s="68"/>
      <c r="AI1345" s="68"/>
      <c r="AJ1345" s="68"/>
      <c r="AK1345" s="68"/>
      <c r="AL1345" s="68"/>
      <c r="AM1345" s="68"/>
      <c r="AN1345" s="68"/>
      <c r="AO1345" s="70"/>
      <c r="AP1345" s="71"/>
      <c r="AQ1345" s="70"/>
      <c r="AR1345" s="72"/>
      <c r="AS1345" s="55"/>
      <c r="AT1345" s="55"/>
      <c r="AU1345" s="55"/>
      <c r="AV1345" s="78"/>
    </row>
    <row r="1346" spans="28:48" ht="14.25">
      <c r="AB1346" s="68"/>
      <c r="AC1346" s="69"/>
      <c r="AD1346" s="68"/>
      <c r="AE1346" s="69"/>
      <c r="AF1346" s="69"/>
      <c r="AG1346" s="69"/>
      <c r="AH1346" s="68"/>
      <c r="AI1346" s="68"/>
      <c r="AJ1346" s="68"/>
      <c r="AK1346" s="68"/>
      <c r="AL1346" s="68"/>
      <c r="AM1346" s="68"/>
      <c r="AN1346" s="68"/>
      <c r="AO1346" s="70"/>
      <c r="AP1346" s="71"/>
      <c r="AQ1346" s="70"/>
      <c r="AR1346" s="72"/>
      <c r="AS1346" s="55"/>
      <c r="AT1346" s="55"/>
      <c r="AU1346" s="55"/>
      <c r="AV1346" s="78"/>
    </row>
    <row r="1347" spans="28:48" ht="14.25">
      <c r="AB1347" s="68"/>
      <c r="AC1347" s="69"/>
      <c r="AD1347" s="68"/>
      <c r="AE1347" s="69"/>
      <c r="AF1347" s="69"/>
      <c r="AG1347" s="69"/>
      <c r="AH1347" s="68"/>
      <c r="AI1347" s="68"/>
      <c r="AJ1347" s="68"/>
      <c r="AK1347" s="68"/>
      <c r="AL1347" s="68"/>
      <c r="AM1347" s="68"/>
      <c r="AN1347" s="68"/>
      <c r="AO1347" s="70"/>
      <c r="AP1347" s="71"/>
      <c r="AQ1347" s="70"/>
      <c r="AR1347" s="72"/>
      <c r="AS1347" s="55"/>
      <c r="AT1347" s="55"/>
      <c r="AU1347" s="55"/>
      <c r="AV1347" s="78"/>
    </row>
    <row r="1348" spans="28:48" ht="14.25">
      <c r="AB1348" s="68"/>
      <c r="AC1348" s="69"/>
      <c r="AD1348" s="68"/>
      <c r="AE1348" s="69"/>
      <c r="AF1348" s="69"/>
      <c r="AG1348" s="69"/>
      <c r="AH1348" s="68"/>
      <c r="AI1348" s="68"/>
      <c r="AJ1348" s="68"/>
      <c r="AK1348" s="68"/>
      <c r="AL1348" s="68"/>
      <c r="AM1348" s="68"/>
      <c r="AN1348" s="68"/>
      <c r="AO1348" s="70"/>
      <c r="AP1348" s="71"/>
      <c r="AQ1348" s="70"/>
      <c r="AR1348" s="72"/>
      <c r="AS1348" s="55"/>
      <c r="AT1348" s="55"/>
      <c r="AU1348" s="55"/>
      <c r="AV1348" s="78"/>
    </row>
    <row r="1349" spans="28:48" ht="14.25">
      <c r="AB1349" s="68"/>
      <c r="AC1349" s="69"/>
      <c r="AD1349" s="68"/>
      <c r="AE1349" s="69"/>
      <c r="AF1349" s="69"/>
      <c r="AG1349" s="69"/>
      <c r="AH1349" s="68"/>
      <c r="AI1349" s="68"/>
      <c r="AJ1349" s="68"/>
      <c r="AK1349" s="68"/>
      <c r="AL1349" s="68"/>
      <c r="AM1349" s="68"/>
      <c r="AN1349" s="68"/>
      <c r="AO1349" s="70"/>
      <c r="AP1349" s="71"/>
      <c r="AQ1349" s="70"/>
      <c r="AR1349" s="72"/>
      <c r="AS1349" s="55"/>
      <c r="AT1349" s="55"/>
      <c r="AU1349" s="55"/>
      <c r="AV1349" s="78"/>
    </row>
    <row r="1350" spans="28:48" ht="14.25">
      <c r="AB1350" s="68"/>
      <c r="AC1350" s="69"/>
      <c r="AD1350" s="68"/>
      <c r="AE1350" s="69"/>
      <c r="AF1350" s="69"/>
      <c r="AG1350" s="69"/>
      <c r="AH1350" s="68"/>
      <c r="AI1350" s="68"/>
      <c r="AJ1350" s="68"/>
      <c r="AK1350" s="68"/>
      <c r="AL1350" s="68"/>
      <c r="AM1350" s="68"/>
      <c r="AN1350" s="68"/>
      <c r="AO1350" s="70"/>
      <c r="AP1350" s="71"/>
      <c r="AQ1350" s="70"/>
      <c r="AR1350" s="72"/>
      <c r="AS1350" s="55"/>
      <c r="AT1350" s="55"/>
      <c r="AU1350" s="55"/>
      <c r="AV1350" s="78"/>
    </row>
    <row r="1351" spans="28:48" ht="14.25">
      <c r="AB1351" s="68"/>
      <c r="AC1351" s="69"/>
      <c r="AD1351" s="68"/>
      <c r="AE1351" s="69"/>
      <c r="AF1351" s="69"/>
      <c r="AG1351" s="69"/>
      <c r="AH1351" s="68"/>
      <c r="AI1351" s="68"/>
      <c r="AJ1351" s="68"/>
      <c r="AK1351" s="68"/>
      <c r="AL1351" s="68"/>
      <c r="AM1351" s="68"/>
      <c r="AN1351" s="68"/>
      <c r="AO1351" s="70"/>
      <c r="AP1351" s="71"/>
      <c r="AQ1351" s="70"/>
      <c r="AR1351" s="72"/>
      <c r="AS1351" s="55"/>
      <c r="AT1351" s="55"/>
      <c r="AU1351" s="55"/>
      <c r="AV1351" s="78"/>
    </row>
    <row r="1352" spans="28:48" ht="14.25">
      <c r="AB1352" s="68"/>
      <c r="AC1352" s="69"/>
      <c r="AD1352" s="68"/>
      <c r="AE1352" s="69"/>
      <c r="AF1352" s="69"/>
      <c r="AG1352" s="69"/>
      <c r="AH1352" s="68"/>
      <c r="AI1352" s="68"/>
      <c r="AJ1352" s="68"/>
      <c r="AK1352" s="68"/>
      <c r="AL1352" s="68"/>
      <c r="AM1352" s="68"/>
      <c r="AN1352" s="68"/>
      <c r="AO1352" s="70"/>
      <c r="AP1352" s="71"/>
      <c r="AQ1352" s="70"/>
      <c r="AR1352" s="72"/>
      <c r="AS1352" s="55"/>
      <c r="AT1352" s="55"/>
      <c r="AU1352" s="55"/>
      <c r="AV1352" s="78"/>
    </row>
    <row r="1353" spans="28:48" ht="14.25">
      <c r="AB1353" s="68"/>
      <c r="AC1353" s="69"/>
      <c r="AD1353" s="68"/>
      <c r="AE1353" s="69"/>
      <c r="AF1353" s="69"/>
      <c r="AG1353" s="69"/>
      <c r="AH1353" s="68"/>
      <c r="AI1353" s="68"/>
      <c r="AJ1353" s="68"/>
      <c r="AK1353" s="68"/>
      <c r="AL1353" s="68"/>
      <c r="AM1353" s="68"/>
      <c r="AN1353" s="68"/>
      <c r="AO1353" s="70"/>
      <c r="AP1353" s="71"/>
      <c r="AQ1353" s="70"/>
      <c r="AR1353" s="72"/>
      <c r="AS1353" s="55"/>
      <c r="AT1353" s="55"/>
      <c r="AU1353" s="55"/>
      <c r="AV1353" s="78"/>
    </row>
    <row r="1354" spans="28:48" ht="14.25">
      <c r="AB1354" s="68"/>
      <c r="AC1354" s="69"/>
      <c r="AD1354" s="68"/>
      <c r="AE1354" s="69"/>
      <c r="AF1354" s="69"/>
      <c r="AG1354" s="69"/>
      <c r="AH1354" s="68"/>
      <c r="AI1354" s="68"/>
      <c r="AJ1354" s="68"/>
      <c r="AK1354" s="68"/>
      <c r="AL1354" s="68"/>
      <c r="AM1354" s="68"/>
      <c r="AN1354" s="68"/>
      <c r="AO1354" s="70"/>
      <c r="AP1354" s="71"/>
      <c r="AQ1354" s="70"/>
      <c r="AR1354" s="72"/>
      <c r="AS1354" s="55"/>
      <c r="AT1354" s="55"/>
      <c r="AU1354" s="55"/>
      <c r="AV1354" s="78"/>
    </row>
    <row r="1355" spans="28:48" ht="14.25">
      <c r="AB1355" s="68"/>
      <c r="AC1355" s="69"/>
      <c r="AD1355" s="68"/>
      <c r="AE1355" s="69"/>
      <c r="AF1355" s="69"/>
      <c r="AG1355" s="69"/>
      <c r="AH1355" s="68"/>
      <c r="AI1355" s="68"/>
      <c r="AJ1355" s="68"/>
      <c r="AK1355" s="68"/>
      <c r="AL1355" s="68"/>
      <c r="AM1355" s="68"/>
      <c r="AN1355" s="68"/>
      <c r="AO1355" s="70"/>
      <c r="AP1355" s="71"/>
      <c r="AQ1355" s="70"/>
      <c r="AR1355" s="72"/>
      <c r="AS1355" s="55"/>
      <c r="AT1355" s="55"/>
      <c r="AU1355" s="55"/>
      <c r="AV1355" s="78"/>
    </row>
    <row r="1356" spans="28:48" ht="14.25">
      <c r="AB1356" s="68"/>
      <c r="AC1356" s="69"/>
      <c r="AD1356" s="68"/>
      <c r="AE1356" s="69"/>
      <c r="AF1356" s="69"/>
      <c r="AG1356" s="69"/>
      <c r="AH1356" s="68"/>
      <c r="AI1356" s="68"/>
      <c r="AJ1356" s="68"/>
      <c r="AK1356" s="68"/>
      <c r="AL1356" s="68"/>
      <c r="AM1356" s="68"/>
      <c r="AN1356" s="68"/>
      <c r="AO1356" s="70"/>
      <c r="AP1356" s="71"/>
      <c r="AQ1356" s="70"/>
      <c r="AR1356" s="72"/>
      <c r="AS1356" s="55"/>
      <c r="AT1356" s="55"/>
      <c r="AU1356" s="55"/>
      <c r="AV1356" s="78"/>
    </row>
    <row r="1357" spans="28:48" ht="14.25">
      <c r="AB1357" s="68"/>
      <c r="AC1357" s="69"/>
      <c r="AD1357" s="68"/>
      <c r="AE1357" s="69"/>
      <c r="AF1357" s="69"/>
      <c r="AG1357" s="69"/>
      <c r="AH1357" s="68"/>
      <c r="AI1357" s="68"/>
      <c r="AJ1357" s="68"/>
      <c r="AK1357" s="68"/>
      <c r="AL1357" s="68"/>
      <c r="AM1357" s="68"/>
      <c r="AN1357" s="68"/>
      <c r="AO1357" s="70"/>
      <c r="AP1357" s="71"/>
      <c r="AQ1357" s="70"/>
      <c r="AR1357" s="72"/>
      <c r="AS1357" s="55"/>
      <c r="AT1357" s="55"/>
      <c r="AU1357" s="55"/>
      <c r="AV1357" s="78"/>
    </row>
    <row r="1358" spans="28:48" ht="14.25">
      <c r="AB1358" s="68"/>
      <c r="AC1358" s="69"/>
      <c r="AD1358" s="68"/>
      <c r="AE1358" s="69"/>
      <c r="AF1358" s="69"/>
      <c r="AG1358" s="69"/>
      <c r="AH1358" s="68"/>
      <c r="AI1358" s="68"/>
      <c r="AJ1358" s="68"/>
      <c r="AK1358" s="68"/>
      <c r="AL1358" s="68"/>
      <c r="AM1358" s="68"/>
      <c r="AN1358" s="68"/>
      <c r="AO1358" s="70"/>
      <c r="AP1358" s="71"/>
      <c r="AQ1358" s="70"/>
      <c r="AR1358" s="72"/>
      <c r="AS1358" s="55"/>
      <c r="AT1358" s="55"/>
      <c r="AU1358" s="55"/>
      <c r="AV1358" s="78"/>
    </row>
    <row r="1359" spans="28:48" ht="14.25">
      <c r="AB1359" s="68"/>
      <c r="AC1359" s="69"/>
      <c r="AD1359" s="68"/>
      <c r="AE1359" s="69"/>
      <c r="AF1359" s="69"/>
      <c r="AG1359" s="69"/>
      <c r="AH1359" s="68"/>
      <c r="AI1359" s="68"/>
      <c r="AJ1359" s="68"/>
      <c r="AK1359" s="68"/>
      <c r="AL1359" s="68"/>
      <c r="AM1359" s="68"/>
      <c r="AN1359" s="68"/>
      <c r="AO1359" s="70"/>
      <c r="AP1359" s="71"/>
      <c r="AQ1359" s="70"/>
      <c r="AR1359" s="72"/>
      <c r="AS1359" s="55"/>
      <c r="AT1359" s="55"/>
      <c r="AU1359" s="55"/>
      <c r="AV1359" s="78"/>
    </row>
    <row r="1360" spans="28:48" ht="14.25">
      <c r="AB1360" s="68"/>
      <c r="AC1360" s="69"/>
      <c r="AD1360" s="68"/>
      <c r="AE1360" s="69"/>
      <c r="AF1360" s="69"/>
      <c r="AG1360" s="69"/>
      <c r="AH1360" s="68"/>
      <c r="AI1360" s="68"/>
      <c r="AJ1360" s="68"/>
      <c r="AK1360" s="68"/>
      <c r="AL1360" s="68"/>
      <c r="AM1360" s="68"/>
      <c r="AN1360" s="68"/>
      <c r="AO1360" s="70"/>
      <c r="AP1360" s="71"/>
      <c r="AQ1360" s="70"/>
      <c r="AR1360" s="72"/>
      <c r="AS1360" s="55"/>
      <c r="AT1360" s="55"/>
      <c r="AU1360" s="55"/>
      <c r="AV1360" s="78"/>
    </row>
    <row r="1361" spans="28:48" ht="14.25">
      <c r="AB1361" s="68"/>
      <c r="AC1361" s="69"/>
      <c r="AD1361" s="68"/>
      <c r="AE1361" s="69"/>
      <c r="AF1361" s="69"/>
      <c r="AG1361" s="69"/>
      <c r="AH1361" s="68"/>
      <c r="AI1361" s="68"/>
      <c r="AJ1361" s="68"/>
      <c r="AK1361" s="68"/>
      <c r="AL1361" s="68"/>
      <c r="AM1361" s="68"/>
      <c r="AN1361" s="68"/>
      <c r="AO1361" s="70"/>
      <c r="AP1361" s="71"/>
      <c r="AQ1361" s="70"/>
      <c r="AR1361" s="72"/>
      <c r="AS1361" s="55"/>
      <c r="AT1361" s="55"/>
      <c r="AU1361" s="55"/>
      <c r="AV1361" s="78"/>
    </row>
    <row r="1362" spans="28:48" ht="14.25">
      <c r="AB1362" s="68"/>
      <c r="AC1362" s="69"/>
      <c r="AD1362" s="68"/>
      <c r="AE1362" s="69"/>
      <c r="AF1362" s="69"/>
      <c r="AG1362" s="69"/>
      <c r="AH1362" s="68"/>
      <c r="AI1362" s="68"/>
      <c r="AJ1362" s="68"/>
      <c r="AK1362" s="68"/>
      <c r="AL1362" s="68"/>
      <c r="AM1362" s="68"/>
      <c r="AN1362" s="68"/>
      <c r="AO1362" s="70"/>
      <c r="AP1362" s="71"/>
      <c r="AQ1362" s="70"/>
      <c r="AR1362" s="72"/>
      <c r="AS1362" s="55"/>
      <c r="AT1362" s="55"/>
      <c r="AU1362" s="55"/>
      <c r="AV1362" s="78"/>
    </row>
    <row r="1363" spans="28:48" ht="14.25">
      <c r="AB1363" s="68"/>
      <c r="AC1363" s="69"/>
      <c r="AD1363" s="68"/>
      <c r="AE1363" s="69"/>
      <c r="AF1363" s="69"/>
      <c r="AG1363" s="69"/>
      <c r="AH1363" s="68"/>
      <c r="AI1363" s="68"/>
      <c r="AJ1363" s="68"/>
      <c r="AK1363" s="68"/>
      <c r="AL1363" s="68"/>
      <c r="AM1363" s="68"/>
      <c r="AN1363" s="68"/>
      <c r="AO1363" s="70"/>
      <c r="AP1363" s="71"/>
      <c r="AQ1363" s="70"/>
      <c r="AR1363" s="72"/>
      <c r="AS1363" s="55"/>
      <c r="AT1363" s="55"/>
      <c r="AU1363" s="55"/>
      <c r="AV1363" s="78"/>
    </row>
    <row r="1364" spans="28:48" ht="14.25">
      <c r="AB1364" s="68"/>
      <c r="AC1364" s="69"/>
      <c r="AD1364" s="68"/>
      <c r="AE1364" s="69"/>
      <c r="AF1364" s="69"/>
      <c r="AG1364" s="69"/>
      <c r="AH1364" s="68"/>
      <c r="AI1364" s="68"/>
      <c r="AJ1364" s="68"/>
      <c r="AK1364" s="68"/>
      <c r="AL1364" s="68"/>
      <c r="AM1364" s="68"/>
      <c r="AN1364" s="68"/>
      <c r="AO1364" s="70"/>
      <c r="AP1364" s="71"/>
      <c r="AQ1364" s="70"/>
      <c r="AR1364" s="72"/>
      <c r="AS1364" s="55"/>
      <c r="AT1364" s="55"/>
      <c r="AU1364" s="55"/>
      <c r="AV1364" s="78"/>
    </row>
    <row r="1365" spans="28:48" ht="14.25">
      <c r="AB1365" s="68"/>
      <c r="AC1365" s="69"/>
      <c r="AD1365" s="68"/>
      <c r="AE1365" s="69"/>
      <c r="AF1365" s="69"/>
      <c r="AG1365" s="69"/>
      <c r="AH1365" s="68"/>
      <c r="AI1365" s="68"/>
      <c r="AJ1365" s="68"/>
      <c r="AK1365" s="68"/>
      <c r="AL1365" s="68"/>
      <c r="AM1365" s="68"/>
      <c r="AN1365" s="68"/>
      <c r="AO1365" s="70"/>
      <c r="AP1365" s="71"/>
      <c r="AQ1365" s="70"/>
      <c r="AR1365" s="72"/>
      <c r="AS1365" s="55"/>
      <c r="AT1365" s="55"/>
      <c r="AU1365" s="55"/>
      <c r="AV1365" s="78"/>
    </row>
    <row r="1366" spans="28:48" ht="14.25">
      <c r="AB1366" s="68"/>
      <c r="AC1366" s="69"/>
      <c r="AD1366" s="68"/>
      <c r="AE1366" s="69"/>
      <c r="AF1366" s="69"/>
      <c r="AG1366" s="69"/>
      <c r="AH1366" s="68"/>
      <c r="AI1366" s="68"/>
      <c r="AJ1366" s="68"/>
      <c r="AK1366" s="68"/>
      <c r="AL1366" s="68"/>
      <c r="AM1366" s="68"/>
      <c r="AN1366" s="68"/>
      <c r="AO1366" s="70"/>
      <c r="AP1366" s="71"/>
      <c r="AQ1366" s="70"/>
      <c r="AR1366" s="72"/>
      <c r="AS1366" s="55"/>
      <c r="AT1366" s="55"/>
      <c r="AU1366" s="55"/>
      <c r="AV1366" s="78"/>
    </row>
    <row r="1367" spans="28:48" ht="14.25">
      <c r="AB1367" s="68"/>
      <c r="AC1367" s="69"/>
      <c r="AD1367" s="68"/>
      <c r="AE1367" s="69"/>
      <c r="AF1367" s="69"/>
      <c r="AG1367" s="69"/>
      <c r="AH1367" s="68"/>
      <c r="AI1367" s="68"/>
      <c r="AJ1367" s="68"/>
      <c r="AK1367" s="68"/>
      <c r="AL1367" s="68"/>
      <c r="AM1367" s="68"/>
      <c r="AN1367" s="68"/>
      <c r="AO1367" s="70"/>
      <c r="AP1367" s="71"/>
      <c r="AQ1367" s="70"/>
      <c r="AR1367" s="72"/>
      <c r="AS1367" s="55"/>
      <c r="AT1367" s="55"/>
      <c r="AU1367" s="55"/>
      <c r="AV1367" s="78"/>
    </row>
    <row r="1368" spans="28:48" ht="14.25">
      <c r="AB1368" s="68"/>
      <c r="AC1368" s="69"/>
      <c r="AD1368" s="68"/>
      <c r="AE1368" s="69"/>
      <c r="AF1368" s="69"/>
      <c r="AG1368" s="69"/>
      <c r="AH1368" s="68"/>
      <c r="AI1368" s="68"/>
      <c r="AJ1368" s="68"/>
      <c r="AK1368" s="68"/>
      <c r="AL1368" s="68"/>
      <c r="AM1368" s="68"/>
      <c r="AN1368" s="68"/>
      <c r="AO1368" s="70"/>
      <c r="AP1368" s="71"/>
      <c r="AQ1368" s="70"/>
      <c r="AR1368" s="72"/>
      <c r="AS1368" s="55"/>
      <c r="AT1368" s="55"/>
      <c r="AU1368" s="55"/>
      <c r="AV1368" s="78"/>
    </row>
    <row r="1369" spans="28:48" ht="14.25">
      <c r="AB1369" s="68"/>
      <c r="AC1369" s="69"/>
      <c r="AD1369" s="68"/>
      <c r="AE1369" s="69"/>
      <c r="AF1369" s="69"/>
      <c r="AG1369" s="69"/>
      <c r="AH1369" s="68"/>
      <c r="AI1369" s="68"/>
      <c r="AJ1369" s="68"/>
      <c r="AK1369" s="68"/>
      <c r="AL1369" s="68"/>
      <c r="AM1369" s="68"/>
      <c r="AN1369" s="68"/>
      <c r="AO1369" s="70"/>
      <c r="AP1369" s="71"/>
      <c r="AQ1369" s="70"/>
      <c r="AR1369" s="72"/>
      <c r="AS1369" s="55"/>
      <c r="AT1369" s="55"/>
      <c r="AU1369" s="55"/>
      <c r="AV1369" s="78"/>
    </row>
    <row r="1370" spans="28:48" ht="14.25">
      <c r="AB1370" s="68"/>
      <c r="AC1370" s="69"/>
      <c r="AD1370" s="68"/>
      <c r="AE1370" s="69"/>
      <c r="AF1370" s="69"/>
      <c r="AG1370" s="69"/>
      <c r="AH1370" s="68"/>
      <c r="AI1370" s="68"/>
      <c r="AJ1370" s="68"/>
      <c r="AK1370" s="68"/>
      <c r="AL1370" s="68"/>
      <c r="AM1370" s="68"/>
      <c r="AN1370" s="68"/>
      <c r="AO1370" s="70"/>
      <c r="AP1370" s="71"/>
      <c r="AQ1370" s="70"/>
      <c r="AR1370" s="72"/>
      <c r="AS1370" s="55"/>
      <c r="AT1370" s="55"/>
      <c r="AU1370" s="55"/>
      <c r="AV1370" s="78"/>
    </row>
    <row r="1371" spans="28:48" ht="14.25">
      <c r="AB1371" s="68"/>
      <c r="AC1371" s="69"/>
      <c r="AD1371" s="68"/>
      <c r="AE1371" s="69"/>
      <c r="AF1371" s="69"/>
      <c r="AG1371" s="69"/>
      <c r="AH1371" s="68"/>
      <c r="AI1371" s="68"/>
      <c r="AJ1371" s="68"/>
      <c r="AK1371" s="68"/>
      <c r="AL1371" s="68"/>
      <c r="AM1371" s="68"/>
      <c r="AN1371" s="68"/>
      <c r="AO1371" s="70"/>
      <c r="AP1371" s="71"/>
      <c r="AQ1371" s="70"/>
      <c r="AR1371" s="72"/>
      <c r="AS1371" s="55"/>
      <c r="AT1371" s="55"/>
      <c r="AU1371" s="55"/>
      <c r="AV1371" s="78"/>
    </row>
    <row r="1372" spans="28:48" ht="14.25">
      <c r="AB1372" s="68"/>
      <c r="AC1372" s="69"/>
      <c r="AD1372" s="68"/>
      <c r="AE1372" s="69"/>
      <c r="AF1372" s="69"/>
      <c r="AG1372" s="69"/>
      <c r="AH1372" s="68"/>
      <c r="AI1372" s="68"/>
      <c r="AJ1372" s="68"/>
      <c r="AK1372" s="68"/>
      <c r="AL1372" s="68"/>
      <c r="AM1372" s="68"/>
      <c r="AN1372" s="68"/>
      <c r="AO1372" s="70"/>
      <c r="AP1372" s="71"/>
      <c r="AQ1372" s="70"/>
      <c r="AR1372" s="72"/>
      <c r="AS1372" s="55"/>
      <c r="AT1372" s="55"/>
      <c r="AU1372" s="55"/>
      <c r="AV1372" s="78"/>
    </row>
    <row r="1373" spans="28:48" ht="14.25">
      <c r="AB1373" s="68"/>
      <c r="AC1373" s="69"/>
      <c r="AD1373" s="68"/>
      <c r="AE1373" s="69"/>
      <c r="AF1373" s="69"/>
      <c r="AG1373" s="69"/>
      <c r="AH1373" s="68"/>
      <c r="AI1373" s="68"/>
      <c r="AJ1373" s="68"/>
      <c r="AK1373" s="68"/>
      <c r="AL1373" s="68"/>
      <c r="AM1373" s="68"/>
      <c r="AN1373" s="68"/>
      <c r="AO1373" s="70"/>
      <c r="AP1373" s="71"/>
      <c r="AQ1373" s="70"/>
      <c r="AR1373" s="72"/>
      <c r="AS1373" s="55"/>
      <c r="AT1373" s="55"/>
      <c r="AU1373" s="55"/>
      <c r="AV1373" s="78"/>
    </row>
    <row r="1374" spans="28:48" ht="14.25">
      <c r="AB1374" s="68"/>
      <c r="AC1374" s="69"/>
      <c r="AD1374" s="68"/>
      <c r="AE1374" s="69"/>
      <c r="AF1374" s="69"/>
      <c r="AG1374" s="69"/>
      <c r="AH1374" s="68"/>
      <c r="AI1374" s="68"/>
      <c r="AJ1374" s="68"/>
      <c r="AK1374" s="68"/>
      <c r="AL1374" s="68"/>
      <c r="AM1374" s="68"/>
      <c r="AN1374" s="68"/>
      <c r="AO1374" s="70"/>
      <c r="AP1374" s="71"/>
      <c r="AQ1374" s="70"/>
      <c r="AR1374" s="72"/>
      <c r="AS1374" s="55"/>
      <c r="AT1374" s="55"/>
      <c r="AU1374" s="55"/>
      <c r="AV1374" s="78"/>
    </row>
    <row r="1375" spans="28:48" ht="14.25">
      <c r="AB1375" s="68"/>
      <c r="AC1375" s="69"/>
      <c r="AD1375" s="68"/>
      <c r="AE1375" s="69"/>
      <c r="AF1375" s="69"/>
      <c r="AG1375" s="69"/>
      <c r="AH1375" s="68"/>
      <c r="AI1375" s="68"/>
      <c r="AJ1375" s="68"/>
      <c r="AK1375" s="68"/>
      <c r="AL1375" s="68"/>
      <c r="AM1375" s="68"/>
      <c r="AN1375" s="68"/>
      <c r="AO1375" s="70"/>
      <c r="AP1375" s="71"/>
      <c r="AQ1375" s="70"/>
      <c r="AR1375" s="72"/>
      <c r="AS1375" s="55"/>
      <c r="AT1375" s="55"/>
      <c r="AU1375" s="55"/>
      <c r="AV1375" s="78"/>
    </row>
    <row r="1376" spans="28:48" ht="14.25">
      <c r="AB1376" s="68"/>
      <c r="AC1376" s="69"/>
      <c r="AD1376" s="68"/>
      <c r="AE1376" s="69"/>
      <c r="AF1376" s="69"/>
      <c r="AG1376" s="69"/>
      <c r="AH1376" s="68"/>
      <c r="AI1376" s="68"/>
      <c r="AJ1376" s="68"/>
      <c r="AK1376" s="68"/>
      <c r="AL1376" s="68"/>
      <c r="AM1376" s="68"/>
      <c r="AN1376" s="68"/>
      <c r="AO1376" s="70"/>
      <c r="AP1376" s="71"/>
      <c r="AQ1376" s="70"/>
      <c r="AR1376" s="72"/>
      <c r="AS1376" s="55"/>
      <c r="AT1376" s="55"/>
      <c r="AU1376" s="55"/>
      <c r="AV1376" s="78"/>
    </row>
    <row r="1377" spans="28:48" ht="14.25">
      <c r="AB1377" s="68"/>
      <c r="AC1377" s="69"/>
      <c r="AD1377" s="68"/>
      <c r="AE1377" s="69"/>
      <c r="AF1377" s="69"/>
      <c r="AG1377" s="69"/>
      <c r="AH1377" s="68"/>
      <c r="AI1377" s="68"/>
      <c r="AJ1377" s="68"/>
      <c r="AK1377" s="68"/>
      <c r="AL1377" s="68"/>
      <c r="AM1377" s="68"/>
      <c r="AN1377" s="68"/>
      <c r="AO1377" s="70"/>
      <c r="AP1377" s="71"/>
      <c r="AQ1377" s="70"/>
      <c r="AR1377" s="72"/>
      <c r="AS1377" s="55"/>
      <c r="AT1377" s="55"/>
      <c r="AU1377" s="55"/>
      <c r="AV1377" s="78"/>
    </row>
    <row r="1378" spans="28:48" ht="14.25">
      <c r="AB1378" s="68"/>
      <c r="AC1378" s="69"/>
      <c r="AD1378" s="68"/>
      <c r="AE1378" s="69"/>
      <c r="AF1378" s="69"/>
      <c r="AG1378" s="69"/>
      <c r="AH1378" s="68"/>
      <c r="AI1378" s="68"/>
      <c r="AJ1378" s="68"/>
      <c r="AK1378" s="68"/>
      <c r="AL1378" s="68"/>
      <c r="AM1378" s="68"/>
      <c r="AN1378" s="68"/>
      <c r="AO1378" s="70"/>
      <c r="AP1378" s="71"/>
      <c r="AQ1378" s="70"/>
      <c r="AR1378" s="72"/>
      <c r="AS1378" s="55"/>
      <c r="AT1378" s="55"/>
      <c r="AU1378" s="55"/>
      <c r="AV1378" s="78"/>
    </row>
    <row r="1379" spans="28:48" ht="14.25">
      <c r="AB1379" s="68"/>
      <c r="AC1379" s="69"/>
      <c r="AD1379" s="68"/>
      <c r="AE1379" s="69"/>
      <c r="AF1379" s="69"/>
      <c r="AG1379" s="69"/>
      <c r="AH1379" s="68"/>
      <c r="AI1379" s="68"/>
      <c r="AJ1379" s="68"/>
      <c r="AK1379" s="68"/>
      <c r="AL1379" s="68"/>
      <c r="AM1379" s="68"/>
      <c r="AN1379" s="68"/>
      <c r="AO1379" s="70"/>
      <c r="AP1379" s="71"/>
      <c r="AQ1379" s="70"/>
      <c r="AR1379" s="72"/>
      <c r="AS1379" s="55"/>
      <c r="AT1379" s="55"/>
      <c r="AU1379" s="55"/>
      <c r="AV1379" s="78"/>
    </row>
    <row r="1380" spans="28:48" ht="14.25">
      <c r="AB1380" s="68"/>
      <c r="AC1380" s="69"/>
      <c r="AD1380" s="68"/>
      <c r="AE1380" s="69"/>
      <c r="AF1380" s="69"/>
      <c r="AG1380" s="69"/>
      <c r="AH1380" s="68"/>
      <c r="AI1380" s="68"/>
      <c r="AJ1380" s="68"/>
      <c r="AK1380" s="68"/>
      <c r="AL1380" s="68"/>
      <c r="AM1380" s="68"/>
      <c r="AN1380" s="68"/>
      <c r="AO1380" s="70"/>
      <c r="AP1380" s="71"/>
      <c r="AQ1380" s="70"/>
      <c r="AR1380" s="72"/>
      <c r="AS1380" s="55"/>
      <c r="AT1380" s="55"/>
      <c r="AU1380" s="55"/>
      <c r="AV1380" s="78"/>
    </row>
    <row r="1381" spans="28:48" ht="14.25">
      <c r="AB1381" s="68"/>
      <c r="AC1381" s="69"/>
      <c r="AD1381" s="68"/>
      <c r="AE1381" s="69"/>
      <c r="AF1381" s="69"/>
      <c r="AG1381" s="69"/>
      <c r="AH1381" s="68"/>
      <c r="AI1381" s="68"/>
      <c r="AJ1381" s="68"/>
      <c r="AK1381" s="68"/>
      <c r="AL1381" s="68"/>
      <c r="AM1381" s="68"/>
      <c r="AN1381" s="68"/>
      <c r="AO1381" s="70"/>
      <c r="AP1381" s="71"/>
      <c r="AQ1381" s="70"/>
      <c r="AR1381" s="72"/>
      <c r="AS1381" s="55"/>
      <c r="AT1381" s="55"/>
      <c r="AU1381" s="55"/>
      <c r="AV1381" s="78"/>
    </row>
    <row r="1382" spans="28:48" ht="14.25">
      <c r="AB1382" s="68"/>
      <c r="AC1382" s="69"/>
      <c r="AD1382" s="68"/>
      <c r="AE1382" s="69"/>
      <c r="AF1382" s="69"/>
      <c r="AG1382" s="69"/>
      <c r="AH1382" s="68"/>
      <c r="AI1382" s="68"/>
      <c r="AJ1382" s="68"/>
      <c r="AK1382" s="68"/>
      <c r="AL1382" s="68"/>
      <c r="AM1382" s="68"/>
      <c r="AN1382" s="68"/>
      <c r="AO1382" s="70"/>
      <c r="AP1382" s="71"/>
      <c r="AQ1382" s="70"/>
      <c r="AR1382" s="72"/>
      <c r="AS1382" s="55"/>
      <c r="AT1382" s="55"/>
      <c r="AU1382" s="55"/>
      <c r="AV1382" s="78"/>
    </row>
    <row r="1383" spans="28:48" ht="14.25">
      <c r="AB1383" s="68"/>
      <c r="AC1383" s="69"/>
      <c r="AD1383" s="68"/>
      <c r="AE1383" s="69"/>
      <c r="AF1383" s="69"/>
      <c r="AG1383" s="69"/>
      <c r="AH1383" s="68"/>
      <c r="AI1383" s="68"/>
      <c r="AJ1383" s="68"/>
      <c r="AK1383" s="68"/>
      <c r="AL1383" s="68"/>
      <c r="AM1383" s="68"/>
      <c r="AN1383" s="68"/>
      <c r="AO1383" s="70"/>
      <c r="AP1383" s="71"/>
      <c r="AQ1383" s="70"/>
      <c r="AR1383" s="72"/>
      <c r="AS1383" s="55"/>
      <c r="AT1383" s="55"/>
      <c r="AU1383" s="55"/>
      <c r="AV1383" s="78"/>
    </row>
    <row r="1384" spans="28:48" ht="14.25">
      <c r="AB1384" s="68"/>
      <c r="AC1384" s="69"/>
      <c r="AD1384" s="68"/>
      <c r="AE1384" s="69"/>
      <c r="AF1384" s="69"/>
      <c r="AG1384" s="69"/>
      <c r="AH1384" s="68"/>
      <c r="AI1384" s="68"/>
      <c r="AJ1384" s="68"/>
      <c r="AK1384" s="68"/>
      <c r="AL1384" s="68"/>
      <c r="AM1384" s="68"/>
      <c r="AN1384" s="68"/>
      <c r="AO1384" s="70"/>
      <c r="AP1384" s="71"/>
      <c r="AQ1384" s="70"/>
      <c r="AR1384" s="72"/>
      <c r="AS1384" s="55"/>
      <c r="AT1384" s="55"/>
      <c r="AU1384" s="55"/>
      <c r="AV1384" s="78"/>
    </row>
    <row r="1385" spans="28:48" ht="14.25">
      <c r="AB1385" s="68"/>
      <c r="AC1385" s="69"/>
      <c r="AD1385" s="68"/>
      <c r="AE1385" s="69"/>
      <c r="AF1385" s="69"/>
      <c r="AG1385" s="69"/>
      <c r="AH1385" s="68"/>
      <c r="AI1385" s="68"/>
      <c r="AJ1385" s="68"/>
      <c r="AK1385" s="68"/>
      <c r="AL1385" s="68"/>
      <c r="AM1385" s="68"/>
      <c r="AN1385" s="68"/>
      <c r="AO1385" s="70"/>
      <c r="AP1385" s="71"/>
      <c r="AQ1385" s="70"/>
      <c r="AR1385" s="72"/>
      <c r="AS1385" s="55"/>
      <c r="AT1385" s="55"/>
      <c r="AU1385" s="55"/>
      <c r="AV1385" s="78"/>
    </row>
    <row r="1386" spans="28:48" ht="14.25">
      <c r="AB1386" s="68"/>
      <c r="AC1386" s="69"/>
      <c r="AD1386" s="68"/>
      <c r="AE1386" s="69"/>
      <c r="AF1386" s="69"/>
      <c r="AG1386" s="69"/>
      <c r="AH1386" s="68"/>
      <c r="AI1386" s="68"/>
      <c r="AJ1386" s="68"/>
      <c r="AK1386" s="68"/>
      <c r="AL1386" s="68"/>
      <c r="AM1386" s="68"/>
      <c r="AN1386" s="68"/>
      <c r="AO1386" s="70"/>
      <c r="AP1386" s="71"/>
      <c r="AQ1386" s="70"/>
      <c r="AR1386" s="72"/>
      <c r="AS1386" s="55"/>
      <c r="AT1386" s="55"/>
      <c r="AU1386" s="55"/>
      <c r="AV1386" s="78"/>
    </row>
    <row r="1387" spans="28:48" ht="14.25">
      <c r="AB1387" s="68"/>
      <c r="AC1387" s="69"/>
      <c r="AD1387" s="68"/>
      <c r="AE1387" s="69"/>
      <c r="AF1387" s="69"/>
      <c r="AG1387" s="69"/>
      <c r="AH1387" s="68"/>
      <c r="AI1387" s="68"/>
      <c r="AJ1387" s="68"/>
      <c r="AK1387" s="68"/>
      <c r="AL1387" s="68"/>
      <c r="AM1387" s="68"/>
      <c r="AN1387" s="68"/>
      <c r="AO1387" s="70"/>
      <c r="AP1387" s="71"/>
      <c r="AQ1387" s="70"/>
      <c r="AR1387" s="72"/>
      <c r="AS1387" s="55"/>
      <c r="AT1387" s="55"/>
      <c r="AU1387" s="55"/>
      <c r="AV1387" s="78"/>
    </row>
    <row r="1388" spans="28:48" ht="14.25">
      <c r="AB1388" s="68"/>
      <c r="AC1388" s="69"/>
      <c r="AD1388" s="68"/>
      <c r="AE1388" s="69"/>
      <c r="AF1388" s="69"/>
      <c r="AG1388" s="69"/>
      <c r="AH1388" s="68"/>
      <c r="AI1388" s="68"/>
      <c r="AJ1388" s="68"/>
      <c r="AK1388" s="68"/>
      <c r="AL1388" s="68"/>
      <c r="AM1388" s="68"/>
      <c r="AN1388" s="68"/>
      <c r="AO1388" s="70"/>
      <c r="AP1388" s="71"/>
      <c r="AQ1388" s="70"/>
      <c r="AR1388" s="72"/>
      <c r="AS1388" s="55"/>
      <c r="AT1388" s="55"/>
      <c r="AU1388" s="55"/>
      <c r="AV1388" s="78"/>
    </row>
    <row r="1389" spans="28:48" ht="14.25">
      <c r="AB1389" s="68"/>
      <c r="AC1389" s="69"/>
      <c r="AD1389" s="68"/>
      <c r="AE1389" s="69"/>
      <c r="AF1389" s="69"/>
      <c r="AG1389" s="69"/>
      <c r="AH1389" s="68"/>
      <c r="AI1389" s="68"/>
      <c r="AJ1389" s="68"/>
      <c r="AK1389" s="68"/>
      <c r="AL1389" s="68"/>
      <c r="AM1389" s="68"/>
      <c r="AN1389" s="68"/>
      <c r="AO1389" s="70"/>
      <c r="AP1389" s="71"/>
      <c r="AQ1389" s="70"/>
      <c r="AR1389" s="72"/>
      <c r="AS1389" s="55"/>
      <c r="AT1389" s="55"/>
      <c r="AU1389" s="55"/>
      <c r="AV1389" s="78"/>
    </row>
    <row r="1390" spans="28:48" ht="14.25">
      <c r="AB1390" s="68"/>
      <c r="AC1390" s="69"/>
      <c r="AD1390" s="68"/>
      <c r="AE1390" s="69"/>
      <c r="AF1390" s="69"/>
      <c r="AG1390" s="69"/>
      <c r="AH1390" s="68"/>
      <c r="AI1390" s="68"/>
      <c r="AJ1390" s="68"/>
      <c r="AK1390" s="68"/>
      <c r="AL1390" s="68"/>
      <c r="AM1390" s="68"/>
      <c r="AN1390" s="68"/>
      <c r="AO1390" s="70"/>
      <c r="AP1390" s="71"/>
      <c r="AQ1390" s="70"/>
      <c r="AR1390" s="72"/>
      <c r="AS1390" s="55"/>
      <c r="AT1390" s="55"/>
      <c r="AU1390" s="55"/>
      <c r="AV1390" s="78"/>
    </row>
    <row r="1391" spans="28:48" ht="14.25">
      <c r="AB1391" s="68"/>
      <c r="AC1391" s="69"/>
      <c r="AD1391" s="68"/>
      <c r="AE1391" s="69"/>
      <c r="AF1391" s="69"/>
      <c r="AG1391" s="69"/>
      <c r="AH1391" s="68"/>
      <c r="AI1391" s="68"/>
      <c r="AJ1391" s="68"/>
      <c r="AK1391" s="68"/>
      <c r="AL1391" s="68"/>
      <c r="AM1391" s="68"/>
      <c r="AN1391" s="68"/>
      <c r="AO1391" s="70"/>
      <c r="AP1391" s="71"/>
      <c r="AQ1391" s="70"/>
      <c r="AR1391" s="72"/>
      <c r="AS1391" s="55"/>
      <c r="AT1391" s="55"/>
      <c r="AU1391" s="55"/>
      <c r="AV1391" s="78"/>
    </row>
    <row r="1392" spans="28:48" ht="14.25">
      <c r="AB1392" s="68"/>
      <c r="AC1392" s="69"/>
      <c r="AD1392" s="68"/>
      <c r="AE1392" s="69"/>
      <c r="AF1392" s="69"/>
      <c r="AG1392" s="69"/>
      <c r="AH1392" s="68"/>
      <c r="AI1392" s="68"/>
      <c r="AJ1392" s="68"/>
      <c r="AK1392" s="68"/>
      <c r="AL1392" s="68"/>
      <c r="AM1392" s="68"/>
      <c r="AN1392" s="68"/>
      <c r="AO1392" s="70"/>
      <c r="AP1392" s="71"/>
      <c r="AQ1392" s="70"/>
      <c r="AR1392" s="72"/>
      <c r="AS1392" s="55"/>
      <c r="AT1392" s="55"/>
      <c r="AU1392" s="55"/>
      <c r="AV1392" s="78"/>
    </row>
    <row r="1393" spans="28:48" ht="14.25">
      <c r="AB1393" s="68"/>
      <c r="AC1393" s="69"/>
      <c r="AD1393" s="68"/>
      <c r="AE1393" s="69"/>
      <c r="AF1393" s="69"/>
      <c r="AG1393" s="69"/>
      <c r="AH1393" s="68"/>
      <c r="AI1393" s="68"/>
      <c r="AJ1393" s="68"/>
      <c r="AK1393" s="68"/>
      <c r="AL1393" s="68"/>
      <c r="AM1393" s="68"/>
      <c r="AN1393" s="68"/>
      <c r="AO1393" s="70"/>
      <c r="AP1393" s="71"/>
      <c r="AQ1393" s="70"/>
      <c r="AR1393" s="72"/>
      <c r="AS1393" s="55"/>
      <c r="AT1393" s="55"/>
      <c r="AU1393" s="55"/>
      <c r="AV1393" s="78"/>
    </row>
    <row r="1394" spans="28:48" ht="14.25">
      <c r="AB1394" s="68"/>
      <c r="AC1394" s="69"/>
      <c r="AD1394" s="68"/>
      <c r="AE1394" s="69"/>
      <c r="AF1394" s="69"/>
      <c r="AG1394" s="69"/>
      <c r="AH1394" s="68"/>
      <c r="AI1394" s="68"/>
      <c r="AJ1394" s="68"/>
      <c r="AK1394" s="68"/>
      <c r="AL1394" s="68"/>
      <c r="AM1394" s="68"/>
      <c r="AN1394" s="68"/>
      <c r="AO1394" s="70"/>
      <c r="AP1394" s="71"/>
      <c r="AQ1394" s="70"/>
      <c r="AR1394" s="72"/>
      <c r="AS1394" s="55"/>
      <c r="AT1394" s="55"/>
      <c r="AU1394" s="55"/>
      <c r="AV1394" s="78"/>
    </row>
    <row r="1395" spans="28:48" ht="14.25">
      <c r="AB1395" s="68"/>
      <c r="AC1395" s="69"/>
      <c r="AD1395" s="68"/>
      <c r="AE1395" s="69"/>
      <c r="AF1395" s="69"/>
      <c r="AG1395" s="69"/>
      <c r="AH1395" s="68"/>
      <c r="AI1395" s="68"/>
      <c r="AJ1395" s="68"/>
      <c r="AK1395" s="68"/>
      <c r="AL1395" s="68"/>
      <c r="AM1395" s="68"/>
      <c r="AN1395" s="68"/>
      <c r="AO1395" s="70"/>
      <c r="AP1395" s="71"/>
      <c r="AQ1395" s="70"/>
      <c r="AR1395" s="72"/>
      <c r="AS1395" s="55"/>
      <c r="AT1395" s="55"/>
      <c r="AU1395" s="55"/>
      <c r="AV1395" s="78"/>
    </row>
    <row r="1396" spans="28:48" ht="14.25">
      <c r="AB1396" s="68"/>
      <c r="AC1396" s="69"/>
      <c r="AD1396" s="68"/>
      <c r="AE1396" s="69"/>
      <c r="AF1396" s="69"/>
      <c r="AG1396" s="69"/>
      <c r="AH1396" s="68"/>
      <c r="AI1396" s="68"/>
      <c r="AJ1396" s="68"/>
      <c r="AK1396" s="68"/>
      <c r="AL1396" s="68"/>
      <c r="AM1396" s="68"/>
      <c r="AN1396" s="68"/>
      <c r="AO1396" s="70"/>
      <c r="AP1396" s="71"/>
      <c r="AQ1396" s="70"/>
      <c r="AR1396" s="72"/>
      <c r="AS1396" s="55"/>
      <c r="AT1396" s="55"/>
      <c r="AU1396" s="55"/>
      <c r="AV1396" s="78"/>
    </row>
    <row r="1397" spans="28:48" ht="14.25">
      <c r="AB1397" s="68"/>
      <c r="AC1397" s="69"/>
      <c r="AD1397" s="68"/>
      <c r="AE1397" s="69"/>
      <c r="AF1397" s="69"/>
      <c r="AG1397" s="69"/>
      <c r="AH1397" s="68"/>
      <c r="AI1397" s="68"/>
      <c r="AJ1397" s="68"/>
      <c r="AK1397" s="68"/>
      <c r="AL1397" s="68"/>
      <c r="AM1397" s="68"/>
      <c r="AN1397" s="68"/>
      <c r="AO1397" s="70"/>
      <c r="AP1397" s="71"/>
      <c r="AQ1397" s="70"/>
      <c r="AR1397" s="72"/>
      <c r="AS1397" s="55"/>
      <c r="AT1397" s="55"/>
      <c r="AU1397" s="55"/>
      <c r="AV1397" s="78"/>
    </row>
    <row r="1398" spans="28:48" ht="14.25">
      <c r="AB1398" s="68"/>
      <c r="AC1398" s="69"/>
      <c r="AD1398" s="68"/>
      <c r="AE1398" s="69"/>
      <c r="AF1398" s="69"/>
      <c r="AG1398" s="69"/>
      <c r="AH1398" s="68"/>
      <c r="AI1398" s="68"/>
      <c r="AJ1398" s="68"/>
      <c r="AK1398" s="68"/>
      <c r="AL1398" s="68"/>
      <c r="AM1398" s="68"/>
      <c r="AN1398" s="68"/>
      <c r="AO1398" s="70"/>
      <c r="AP1398" s="71"/>
      <c r="AQ1398" s="70"/>
      <c r="AR1398" s="72"/>
      <c r="AS1398" s="55"/>
      <c r="AT1398" s="55"/>
      <c r="AU1398" s="55"/>
      <c r="AV1398" s="78"/>
    </row>
    <row r="1399" spans="28:48" ht="14.25">
      <c r="AB1399" s="68"/>
      <c r="AC1399" s="69"/>
      <c r="AD1399" s="68"/>
      <c r="AE1399" s="69"/>
      <c r="AF1399" s="69"/>
      <c r="AG1399" s="69"/>
      <c r="AH1399" s="68"/>
      <c r="AI1399" s="68"/>
      <c r="AJ1399" s="68"/>
      <c r="AK1399" s="68"/>
      <c r="AL1399" s="68"/>
      <c r="AM1399" s="68"/>
      <c r="AN1399" s="68"/>
      <c r="AO1399" s="70"/>
      <c r="AP1399" s="71"/>
      <c r="AQ1399" s="70"/>
      <c r="AR1399" s="72"/>
      <c r="AS1399" s="55"/>
      <c r="AT1399" s="55"/>
      <c r="AU1399" s="55"/>
      <c r="AV1399" s="78"/>
    </row>
    <row r="1400" spans="28:48" ht="14.25">
      <c r="AB1400" s="68"/>
      <c r="AC1400" s="69"/>
      <c r="AD1400" s="68"/>
      <c r="AE1400" s="69"/>
      <c r="AF1400" s="69"/>
      <c r="AG1400" s="69"/>
      <c r="AH1400" s="68"/>
      <c r="AI1400" s="68"/>
      <c r="AJ1400" s="68"/>
      <c r="AK1400" s="68"/>
      <c r="AL1400" s="68"/>
      <c r="AM1400" s="68"/>
      <c r="AN1400" s="68"/>
      <c r="AO1400" s="70"/>
      <c r="AP1400" s="71"/>
      <c r="AQ1400" s="70"/>
      <c r="AR1400" s="72"/>
      <c r="AS1400" s="55"/>
      <c r="AT1400" s="55"/>
      <c r="AU1400" s="55"/>
      <c r="AV1400" s="78"/>
    </row>
    <row r="1401" spans="28:48" ht="14.25">
      <c r="AB1401" s="68"/>
      <c r="AC1401" s="69"/>
      <c r="AD1401" s="68"/>
      <c r="AE1401" s="69"/>
      <c r="AF1401" s="69"/>
      <c r="AG1401" s="69"/>
      <c r="AH1401" s="68"/>
      <c r="AI1401" s="68"/>
      <c r="AJ1401" s="68"/>
      <c r="AK1401" s="68"/>
      <c r="AL1401" s="68"/>
      <c r="AM1401" s="68"/>
      <c r="AN1401" s="68"/>
      <c r="AO1401" s="70"/>
      <c r="AP1401" s="71"/>
      <c r="AQ1401" s="70"/>
      <c r="AR1401" s="72"/>
      <c r="AS1401" s="55"/>
      <c r="AT1401" s="55"/>
      <c r="AU1401" s="55"/>
      <c r="AV1401" s="78"/>
    </row>
    <row r="1402" spans="28:48" ht="14.25">
      <c r="AB1402" s="68"/>
      <c r="AC1402" s="69"/>
      <c r="AD1402" s="68"/>
      <c r="AE1402" s="69"/>
      <c r="AF1402" s="69"/>
      <c r="AG1402" s="69"/>
      <c r="AH1402" s="68"/>
      <c r="AI1402" s="68"/>
      <c r="AJ1402" s="68"/>
      <c r="AK1402" s="68"/>
      <c r="AL1402" s="68"/>
      <c r="AM1402" s="68"/>
      <c r="AN1402" s="68"/>
      <c r="AO1402" s="70"/>
      <c r="AP1402" s="71"/>
      <c r="AQ1402" s="70"/>
      <c r="AR1402" s="72"/>
      <c r="AS1402" s="55"/>
      <c r="AT1402" s="55"/>
      <c r="AU1402" s="55"/>
      <c r="AV1402" s="78"/>
    </row>
    <row r="1403" spans="28:48" ht="14.25">
      <c r="AB1403" s="68"/>
      <c r="AC1403" s="69"/>
      <c r="AD1403" s="68"/>
      <c r="AE1403" s="69"/>
      <c r="AF1403" s="69"/>
      <c r="AG1403" s="69"/>
      <c r="AH1403" s="68"/>
      <c r="AI1403" s="68"/>
      <c r="AJ1403" s="68"/>
      <c r="AK1403" s="68"/>
      <c r="AL1403" s="68"/>
      <c r="AM1403" s="68"/>
      <c r="AN1403" s="68"/>
      <c r="AO1403" s="70"/>
      <c r="AP1403" s="71"/>
      <c r="AQ1403" s="70"/>
      <c r="AR1403" s="72"/>
      <c r="AS1403" s="55"/>
      <c r="AT1403" s="55"/>
      <c r="AU1403" s="55"/>
      <c r="AV1403" s="78"/>
    </row>
    <row r="1404" spans="28:48" ht="14.25">
      <c r="AB1404" s="68"/>
      <c r="AC1404" s="69"/>
      <c r="AD1404" s="68"/>
      <c r="AE1404" s="69"/>
      <c r="AF1404" s="69"/>
      <c r="AG1404" s="69"/>
      <c r="AH1404" s="68"/>
      <c r="AI1404" s="68"/>
      <c r="AJ1404" s="68"/>
      <c r="AK1404" s="68"/>
      <c r="AL1404" s="68"/>
      <c r="AM1404" s="68"/>
      <c r="AN1404" s="68"/>
      <c r="AO1404" s="70"/>
      <c r="AP1404" s="71"/>
      <c r="AQ1404" s="70"/>
      <c r="AR1404" s="72"/>
      <c r="AS1404" s="55"/>
      <c r="AT1404" s="55"/>
      <c r="AU1404" s="55"/>
      <c r="AV1404" s="78"/>
    </row>
    <row r="1405" spans="28:48" ht="14.25">
      <c r="AB1405" s="68"/>
      <c r="AC1405" s="69"/>
      <c r="AD1405" s="68"/>
      <c r="AE1405" s="69"/>
      <c r="AF1405" s="69"/>
      <c r="AG1405" s="69"/>
      <c r="AH1405" s="68"/>
      <c r="AI1405" s="68"/>
      <c r="AJ1405" s="68"/>
      <c r="AK1405" s="68"/>
      <c r="AL1405" s="68"/>
      <c r="AM1405" s="68"/>
      <c r="AN1405" s="68"/>
      <c r="AO1405" s="70"/>
      <c r="AP1405" s="71"/>
      <c r="AQ1405" s="70"/>
      <c r="AR1405" s="72"/>
      <c r="AS1405" s="55"/>
      <c r="AT1405" s="55"/>
      <c r="AU1405" s="55"/>
      <c r="AV1405" s="78"/>
    </row>
    <row r="1406" spans="28:48" ht="14.25">
      <c r="AB1406" s="68"/>
      <c r="AC1406" s="69"/>
      <c r="AD1406" s="68"/>
      <c r="AE1406" s="69"/>
      <c r="AF1406" s="69"/>
      <c r="AG1406" s="69"/>
      <c r="AH1406" s="68"/>
      <c r="AI1406" s="68"/>
      <c r="AJ1406" s="68"/>
      <c r="AK1406" s="68"/>
      <c r="AL1406" s="68"/>
      <c r="AM1406" s="68"/>
      <c r="AN1406" s="68"/>
      <c r="AO1406" s="70"/>
      <c r="AP1406" s="71"/>
      <c r="AQ1406" s="70"/>
      <c r="AR1406" s="72"/>
      <c r="AS1406" s="55"/>
      <c r="AT1406" s="55"/>
      <c r="AU1406" s="55"/>
      <c r="AV1406" s="78"/>
    </row>
    <row r="1407" spans="28:48" ht="14.25">
      <c r="AB1407" s="68"/>
      <c r="AC1407" s="69"/>
      <c r="AD1407" s="68"/>
      <c r="AE1407" s="69"/>
      <c r="AF1407" s="69"/>
      <c r="AG1407" s="69"/>
      <c r="AH1407" s="68"/>
      <c r="AI1407" s="68"/>
      <c r="AJ1407" s="68"/>
      <c r="AK1407" s="68"/>
      <c r="AL1407" s="68"/>
      <c r="AM1407" s="68"/>
      <c r="AN1407" s="68"/>
      <c r="AO1407" s="70"/>
      <c r="AP1407" s="71"/>
      <c r="AQ1407" s="70"/>
      <c r="AR1407" s="72"/>
      <c r="AS1407" s="55"/>
      <c r="AT1407" s="55"/>
      <c r="AU1407" s="55"/>
      <c r="AV1407" s="78"/>
    </row>
    <row r="1408" spans="28:48" ht="14.25">
      <c r="AB1408" s="68"/>
      <c r="AC1408" s="69"/>
      <c r="AD1408" s="68"/>
      <c r="AE1408" s="69"/>
      <c r="AF1408" s="69"/>
      <c r="AG1408" s="69"/>
      <c r="AH1408" s="68"/>
      <c r="AI1408" s="68"/>
      <c r="AJ1408" s="68"/>
      <c r="AK1408" s="68"/>
      <c r="AL1408" s="68"/>
      <c r="AM1408" s="68"/>
      <c r="AN1408" s="68"/>
      <c r="AO1408" s="70"/>
      <c r="AP1408" s="71"/>
      <c r="AQ1408" s="70"/>
      <c r="AR1408" s="72"/>
      <c r="AS1408" s="55"/>
      <c r="AT1408" s="55"/>
      <c r="AU1408" s="55"/>
      <c r="AV1408" s="78"/>
    </row>
    <row r="1409" spans="28:48" ht="14.25">
      <c r="AB1409" s="68"/>
      <c r="AC1409" s="69"/>
      <c r="AD1409" s="68"/>
      <c r="AE1409" s="69"/>
      <c r="AF1409" s="69"/>
      <c r="AG1409" s="69"/>
      <c r="AH1409" s="68"/>
      <c r="AI1409" s="68"/>
      <c r="AJ1409" s="68"/>
      <c r="AK1409" s="68"/>
      <c r="AL1409" s="68"/>
      <c r="AM1409" s="68"/>
      <c r="AN1409" s="68"/>
      <c r="AO1409" s="70"/>
      <c r="AP1409" s="71"/>
      <c r="AQ1409" s="70"/>
      <c r="AR1409" s="72"/>
      <c r="AS1409" s="55"/>
      <c r="AT1409" s="55"/>
      <c r="AU1409" s="55"/>
      <c r="AV1409" s="78"/>
    </row>
    <row r="1410" spans="28:48" ht="14.25">
      <c r="AB1410" s="68"/>
      <c r="AC1410" s="69"/>
      <c r="AD1410" s="68"/>
      <c r="AE1410" s="69"/>
      <c r="AF1410" s="69"/>
      <c r="AG1410" s="69"/>
      <c r="AH1410" s="68"/>
      <c r="AI1410" s="68"/>
      <c r="AJ1410" s="68"/>
      <c r="AK1410" s="68"/>
      <c r="AL1410" s="68"/>
      <c r="AM1410" s="68"/>
      <c r="AN1410" s="68"/>
      <c r="AO1410" s="70"/>
      <c r="AP1410" s="71"/>
      <c r="AQ1410" s="70"/>
      <c r="AR1410" s="72"/>
      <c r="AS1410" s="55"/>
      <c r="AT1410" s="55"/>
      <c r="AU1410" s="55"/>
      <c r="AV1410" s="78"/>
    </row>
    <row r="1411" spans="28:48" ht="14.25">
      <c r="AB1411" s="68"/>
      <c r="AC1411" s="69"/>
      <c r="AD1411" s="68"/>
      <c r="AE1411" s="69"/>
      <c r="AF1411" s="69"/>
      <c r="AG1411" s="69"/>
      <c r="AH1411" s="68"/>
      <c r="AI1411" s="68"/>
      <c r="AJ1411" s="68"/>
      <c r="AK1411" s="68"/>
      <c r="AL1411" s="68"/>
      <c r="AM1411" s="68"/>
      <c r="AN1411" s="68"/>
      <c r="AO1411" s="70"/>
      <c r="AP1411" s="71"/>
      <c r="AQ1411" s="70"/>
      <c r="AR1411" s="72"/>
      <c r="AS1411" s="55"/>
      <c r="AT1411" s="55"/>
      <c r="AU1411" s="55"/>
      <c r="AV1411" s="78"/>
    </row>
    <row r="1412" spans="28:48" ht="14.25">
      <c r="AB1412" s="68"/>
      <c r="AC1412" s="69"/>
      <c r="AD1412" s="68"/>
      <c r="AE1412" s="69"/>
      <c r="AF1412" s="69"/>
      <c r="AG1412" s="69"/>
      <c r="AH1412" s="68"/>
      <c r="AI1412" s="68"/>
      <c r="AJ1412" s="68"/>
      <c r="AK1412" s="68"/>
      <c r="AL1412" s="68"/>
      <c r="AM1412" s="68"/>
      <c r="AN1412" s="68"/>
      <c r="AO1412" s="70"/>
      <c r="AP1412" s="71"/>
      <c r="AQ1412" s="70"/>
      <c r="AR1412" s="72"/>
      <c r="AS1412" s="55"/>
      <c r="AT1412" s="55"/>
      <c r="AU1412" s="55"/>
      <c r="AV1412" s="78"/>
    </row>
    <row r="1413" spans="28:48" ht="14.25">
      <c r="AB1413" s="68"/>
      <c r="AC1413" s="69"/>
      <c r="AD1413" s="68"/>
      <c r="AE1413" s="69"/>
      <c r="AF1413" s="69"/>
      <c r="AG1413" s="69"/>
      <c r="AH1413" s="68"/>
      <c r="AI1413" s="68"/>
      <c r="AJ1413" s="68"/>
      <c r="AK1413" s="68"/>
      <c r="AL1413" s="68"/>
      <c r="AM1413" s="68"/>
      <c r="AN1413" s="68"/>
      <c r="AO1413" s="70"/>
      <c r="AP1413" s="71"/>
      <c r="AQ1413" s="70"/>
      <c r="AR1413" s="72"/>
      <c r="AS1413" s="55"/>
      <c r="AT1413" s="55"/>
      <c r="AU1413" s="55"/>
      <c r="AV1413" s="78"/>
    </row>
    <row r="1414" spans="28:48" ht="14.25">
      <c r="AB1414" s="68"/>
      <c r="AC1414" s="69"/>
      <c r="AD1414" s="68"/>
      <c r="AE1414" s="69"/>
      <c r="AF1414" s="69"/>
      <c r="AG1414" s="69"/>
      <c r="AH1414" s="68"/>
      <c r="AI1414" s="68"/>
      <c r="AJ1414" s="68"/>
      <c r="AK1414" s="68"/>
      <c r="AL1414" s="68"/>
      <c r="AM1414" s="68"/>
      <c r="AN1414" s="68"/>
      <c r="AO1414" s="70"/>
      <c r="AP1414" s="71"/>
      <c r="AQ1414" s="70"/>
      <c r="AR1414" s="72"/>
      <c r="AS1414" s="55"/>
      <c r="AT1414" s="55"/>
      <c r="AU1414" s="55"/>
      <c r="AV1414" s="78"/>
    </row>
    <row r="1415" spans="28:48" ht="14.25">
      <c r="AB1415" s="68"/>
      <c r="AC1415" s="69"/>
      <c r="AD1415" s="68"/>
      <c r="AE1415" s="69"/>
      <c r="AF1415" s="69"/>
      <c r="AG1415" s="69"/>
      <c r="AH1415" s="68"/>
      <c r="AI1415" s="68"/>
      <c r="AJ1415" s="68"/>
      <c r="AK1415" s="68"/>
      <c r="AL1415" s="68"/>
      <c r="AM1415" s="68"/>
      <c r="AN1415" s="68"/>
      <c r="AO1415" s="70"/>
      <c r="AP1415" s="71"/>
      <c r="AQ1415" s="70"/>
      <c r="AR1415" s="72"/>
      <c r="AS1415" s="55"/>
      <c r="AT1415" s="55"/>
      <c r="AU1415" s="55"/>
      <c r="AV1415" s="78"/>
    </row>
    <row r="1416" spans="28:48" ht="14.25">
      <c r="AB1416" s="68"/>
      <c r="AC1416" s="69"/>
      <c r="AD1416" s="68"/>
      <c r="AE1416" s="69"/>
      <c r="AF1416" s="69"/>
      <c r="AG1416" s="69"/>
      <c r="AH1416" s="68"/>
      <c r="AI1416" s="68"/>
      <c r="AJ1416" s="68"/>
      <c r="AK1416" s="68"/>
      <c r="AL1416" s="68"/>
      <c r="AM1416" s="68"/>
      <c r="AN1416" s="68"/>
      <c r="AO1416" s="70"/>
      <c r="AP1416" s="71"/>
      <c r="AQ1416" s="70"/>
      <c r="AR1416" s="72"/>
      <c r="AS1416" s="55"/>
      <c r="AT1416" s="55"/>
      <c r="AU1416" s="55"/>
      <c r="AV1416" s="78"/>
    </row>
    <row r="1417" spans="28:48" ht="14.25">
      <c r="AB1417" s="68"/>
      <c r="AC1417" s="69"/>
      <c r="AD1417" s="68"/>
      <c r="AE1417" s="69"/>
      <c r="AF1417" s="69"/>
      <c r="AG1417" s="69"/>
      <c r="AH1417" s="68"/>
      <c r="AI1417" s="68"/>
      <c r="AJ1417" s="68"/>
      <c r="AK1417" s="68"/>
      <c r="AL1417" s="68"/>
      <c r="AM1417" s="68"/>
      <c r="AN1417" s="68"/>
      <c r="AO1417" s="70"/>
      <c r="AP1417" s="71"/>
      <c r="AQ1417" s="70"/>
      <c r="AR1417" s="72"/>
      <c r="AS1417" s="55"/>
      <c r="AT1417" s="55"/>
      <c r="AU1417" s="55"/>
      <c r="AV1417" s="78"/>
    </row>
    <row r="1418" spans="28:48" ht="14.25">
      <c r="AB1418" s="68"/>
      <c r="AC1418" s="69"/>
      <c r="AD1418" s="68"/>
      <c r="AE1418" s="69"/>
      <c r="AF1418" s="69"/>
      <c r="AG1418" s="69"/>
      <c r="AH1418" s="68"/>
      <c r="AI1418" s="68"/>
      <c r="AJ1418" s="68"/>
      <c r="AK1418" s="68"/>
      <c r="AL1418" s="68"/>
      <c r="AM1418" s="68"/>
      <c r="AN1418" s="68"/>
      <c r="AO1418" s="70"/>
      <c r="AP1418" s="71"/>
      <c r="AQ1418" s="70"/>
      <c r="AR1418" s="72"/>
      <c r="AS1418" s="55"/>
      <c r="AT1418" s="55"/>
      <c r="AU1418" s="55"/>
      <c r="AV1418" s="78"/>
    </row>
    <row r="1419" spans="28:48" ht="14.25">
      <c r="AB1419" s="68"/>
      <c r="AC1419" s="69"/>
      <c r="AD1419" s="68"/>
      <c r="AE1419" s="69"/>
      <c r="AF1419" s="69"/>
      <c r="AG1419" s="69"/>
      <c r="AH1419" s="68"/>
      <c r="AI1419" s="68"/>
      <c r="AJ1419" s="68"/>
      <c r="AK1419" s="68"/>
      <c r="AL1419" s="68"/>
      <c r="AM1419" s="68"/>
      <c r="AN1419" s="68"/>
      <c r="AO1419" s="70"/>
      <c r="AP1419" s="71"/>
      <c r="AQ1419" s="70"/>
      <c r="AR1419" s="72"/>
      <c r="AS1419" s="55"/>
      <c r="AT1419" s="55"/>
      <c r="AU1419" s="55"/>
      <c r="AV1419" s="78"/>
    </row>
    <row r="1420" spans="28:48" ht="14.25">
      <c r="AB1420" s="68"/>
      <c r="AC1420" s="69"/>
      <c r="AD1420" s="68"/>
      <c r="AE1420" s="69"/>
      <c r="AF1420" s="69"/>
      <c r="AG1420" s="69"/>
      <c r="AH1420" s="68"/>
      <c r="AI1420" s="68"/>
      <c r="AJ1420" s="68"/>
      <c r="AK1420" s="68"/>
      <c r="AL1420" s="68"/>
      <c r="AM1420" s="68"/>
      <c r="AN1420" s="68"/>
      <c r="AO1420" s="70"/>
      <c r="AP1420" s="71"/>
      <c r="AQ1420" s="70"/>
      <c r="AR1420" s="72"/>
      <c r="AS1420" s="55"/>
      <c r="AT1420" s="55"/>
      <c r="AU1420" s="55"/>
      <c r="AV1420" s="78"/>
    </row>
    <row r="1421" spans="28:48" ht="14.25">
      <c r="AB1421" s="68"/>
      <c r="AC1421" s="69"/>
      <c r="AD1421" s="68"/>
      <c r="AE1421" s="69"/>
      <c r="AF1421" s="69"/>
      <c r="AG1421" s="69"/>
      <c r="AH1421" s="68"/>
      <c r="AI1421" s="68"/>
      <c r="AJ1421" s="68"/>
      <c r="AK1421" s="68"/>
      <c r="AL1421" s="68"/>
      <c r="AM1421" s="68"/>
      <c r="AN1421" s="68"/>
      <c r="AO1421" s="70"/>
      <c r="AP1421" s="71"/>
      <c r="AQ1421" s="70"/>
      <c r="AR1421" s="72"/>
      <c r="AS1421" s="55"/>
      <c r="AT1421" s="55"/>
      <c r="AU1421" s="55"/>
      <c r="AV1421" s="78"/>
    </row>
    <row r="1422" spans="28:48" ht="14.25">
      <c r="AB1422" s="68"/>
      <c r="AC1422" s="69"/>
      <c r="AD1422" s="68"/>
      <c r="AE1422" s="69"/>
      <c r="AF1422" s="69"/>
      <c r="AG1422" s="69"/>
      <c r="AH1422" s="68"/>
      <c r="AI1422" s="68"/>
      <c r="AJ1422" s="68"/>
      <c r="AK1422" s="68"/>
      <c r="AL1422" s="68"/>
      <c r="AM1422" s="68"/>
      <c r="AN1422" s="68"/>
      <c r="AO1422" s="70"/>
      <c r="AP1422" s="71"/>
      <c r="AQ1422" s="70"/>
      <c r="AR1422" s="72"/>
      <c r="AS1422" s="55"/>
      <c r="AT1422" s="55"/>
      <c r="AU1422" s="55"/>
      <c r="AV1422" s="78"/>
    </row>
    <row r="1423" spans="28:48" ht="14.25">
      <c r="AB1423" s="68"/>
      <c r="AC1423" s="69"/>
      <c r="AD1423" s="68"/>
      <c r="AE1423" s="69"/>
      <c r="AF1423" s="69"/>
      <c r="AG1423" s="69"/>
      <c r="AH1423" s="68"/>
      <c r="AI1423" s="68"/>
      <c r="AJ1423" s="68"/>
      <c r="AK1423" s="68"/>
      <c r="AL1423" s="68"/>
      <c r="AM1423" s="68"/>
      <c r="AN1423" s="68"/>
      <c r="AO1423" s="70"/>
      <c r="AP1423" s="71"/>
      <c r="AQ1423" s="70"/>
      <c r="AR1423" s="72"/>
      <c r="AS1423" s="55"/>
      <c r="AT1423" s="55"/>
      <c r="AU1423" s="55"/>
      <c r="AV1423" s="78"/>
    </row>
    <row r="1424" spans="28:48" ht="14.25">
      <c r="AB1424" s="68"/>
      <c r="AC1424" s="69"/>
      <c r="AD1424" s="68"/>
      <c r="AE1424" s="69"/>
      <c r="AF1424" s="69"/>
      <c r="AG1424" s="69"/>
      <c r="AH1424" s="68"/>
      <c r="AI1424" s="68"/>
      <c r="AJ1424" s="68"/>
      <c r="AK1424" s="68"/>
      <c r="AL1424" s="68"/>
      <c r="AM1424" s="68"/>
      <c r="AN1424" s="68"/>
      <c r="AO1424" s="70"/>
      <c r="AP1424" s="71"/>
      <c r="AQ1424" s="70"/>
      <c r="AR1424" s="72"/>
      <c r="AS1424" s="55"/>
      <c r="AT1424" s="55"/>
      <c r="AU1424" s="55"/>
      <c r="AV1424" s="78"/>
    </row>
    <row r="1425" spans="28:48" ht="14.25">
      <c r="AB1425" s="68"/>
      <c r="AC1425" s="69"/>
      <c r="AD1425" s="68"/>
      <c r="AE1425" s="69"/>
      <c r="AF1425" s="69"/>
      <c r="AG1425" s="69"/>
      <c r="AH1425" s="68"/>
      <c r="AI1425" s="68"/>
      <c r="AJ1425" s="68"/>
      <c r="AK1425" s="68"/>
      <c r="AL1425" s="68"/>
      <c r="AM1425" s="68"/>
      <c r="AN1425" s="68"/>
      <c r="AO1425" s="70"/>
      <c r="AP1425" s="71"/>
      <c r="AQ1425" s="70"/>
      <c r="AR1425" s="72"/>
      <c r="AS1425" s="55"/>
      <c r="AT1425" s="55"/>
      <c r="AU1425" s="55"/>
      <c r="AV1425" s="78"/>
    </row>
    <row r="1426" spans="28:48" ht="14.25">
      <c r="AB1426" s="68"/>
      <c r="AC1426" s="69"/>
      <c r="AD1426" s="68"/>
      <c r="AE1426" s="69"/>
      <c r="AF1426" s="69"/>
      <c r="AG1426" s="69"/>
      <c r="AH1426" s="68"/>
      <c r="AI1426" s="68"/>
      <c r="AJ1426" s="68"/>
      <c r="AK1426" s="68"/>
      <c r="AL1426" s="68"/>
      <c r="AM1426" s="68"/>
      <c r="AN1426" s="68"/>
      <c r="AO1426" s="70"/>
      <c r="AP1426" s="71"/>
      <c r="AQ1426" s="70"/>
      <c r="AR1426" s="72"/>
      <c r="AS1426" s="55"/>
      <c r="AT1426" s="55"/>
      <c r="AU1426" s="55"/>
      <c r="AV1426" s="78"/>
    </row>
    <row r="1427" spans="28:48" ht="14.25">
      <c r="AB1427" s="68"/>
      <c r="AC1427" s="69"/>
      <c r="AD1427" s="68"/>
      <c r="AE1427" s="69"/>
      <c r="AF1427" s="69"/>
      <c r="AG1427" s="69"/>
      <c r="AH1427" s="68"/>
      <c r="AI1427" s="68"/>
      <c r="AJ1427" s="68"/>
      <c r="AK1427" s="68"/>
      <c r="AL1427" s="68"/>
      <c r="AM1427" s="68"/>
      <c r="AN1427" s="68"/>
      <c r="AO1427" s="70"/>
      <c r="AP1427" s="71"/>
      <c r="AQ1427" s="70"/>
      <c r="AR1427" s="72"/>
      <c r="AS1427" s="55"/>
      <c r="AT1427" s="55"/>
      <c r="AU1427" s="55"/>
      <c r="AV1427" s="78"/>
    </row>
    <row r="1428" spans="28:48" ht="14.25">
      <c r="AB1428" s="68"/>
      <c r="AC1428" s="69"/>
      <c r="AD1428" s="68"/>
      <c r="AE1428" s="69"/>
      <c r="AF1428" s="69"/>
      <c r="AG1428" s="69"/>
      <c r="AH1428" s="68"/>
      <c r="AI1428" s="68"/>
      <c r="AJ1428" s="68"/>
      <c r="AK1428" s="68"/>
      <c r="AL1428" s="68"/>
      <c r="AM1428" s="68"/>
      <c r="AN1428" s="68"/>
      <c r="AO1428" s="70"/>
      <c r="AP1428" s="71"/>
      <c r="AQ1428" s="70"/>
      <c r="AR1428" s="72"/>
      <c r="AS1428" s="55"/>
      <c r="AT1428" s="55"/>
      <c r="AU1428" s="55"/>
      <c r="AV1428" s="78"/>
    </row>
    <row r="1429" spans="28:48" ht="14.25">
      <c r="AB1429" s="68"/>
      <c r="AC1429" s="69"/>
      <c r="AD1429" s="68"/>
      <c r="AE1429" s="69"/>
      <c r="AF1429" s="69"/>
      <c r="AG1429" s="69"/>
      <c r="AH1429" s="68"/>
      <c r="AI1429" s="68"/>
      <c r="AJ1429" s="68"/>
      <c r="AK1429" s="68"/>
      <c r="AL1429" s="68"/>
      <c r="AM1429" s="68"/>
      <c r="AN1429" s="68"/>
      <c r="AO1429" s="70"/>
      <c r="AP1429" s="71"/>
      <c r="AQ1429" s="70"/>
      <c r="AR1429" s="72"/>
      <c r="AS1429" s="55"/>
      <c r="AT1429" s="55"/>
      <c r="AU1429" s="55"/>
      <c r="AV1429" s="78"/>
    </row>
    <row r="1430" spans="28:48" ht="14.25">
      <c r="AB1430" s="68"/>
      <c r="AC1430" s="69"/>
      <c r="AD1430" s="68"/>
      <c r="AE1430" s="69"/>
      <c r="AF1430" s="69"/>
      <c r="AG1430" s="69"/>
      <c r="AH1430" s="68"/>
      <c r="AI1430" s="68"/>
      <c r="AJ1430" s="68"/>
      <c r="AK1430" s="68"/>
      <c r="AL1430" s="68"/>
      <c r="AM1430" s="68"/>
      <c r="AN1430" s="68"/>
      <c r="AO1430" s="70"/>
      <c r="AP1430" s="71"/>
      <c r="AQ1430" s="70"/>
      <c r="AR1430" s="72"/>
      <c r="AS1430" s="55"/>
      <c r="AT1430" s="55"/>
      <c r="AU1430" s="55"/>
      <c r="AV1430" s="78"/>
    </row>
    <row r="1431" spans="28:48" ht="14.25">
      <c r="AB1431" s="68"/>
      <c r="AC1431" s="69"/>
      <c r="AD1431" s="68"/>
      <c r="AE1431" s="69"/>
      <c r="AF1431" s="69"/>
      <c r="AG1431" s="69"/>
      <c r="AH1431" s="68"/>
      <c r="AI1431" s="68"/>
      <c r="AJ1431" s="68"/>
      <c r="AK1431" s="68"/>
      <c r="AL1431" s="68"/>
      <c r="AM1431" s="68"/>
      <c r="AN1431" s="68"/>
      <c r="AO1431" s="70"/>
      <c r="AP1431" s="71"/>
      <c r="AQ1431" s="70"/>
      <c r="AR1431" s="72"/>
      <c r="AS1431" s="55"/>
      <c r="AT1431" s="55"/>
      <c r="AU1431" s="55"/>
      <c r="AV1431" s="78"/>
    </row>
    <row r="1432" spans="28:48" ht="14.25">
      <c r="AB1432" s="68"/>
      <c r="AC1432" s="69"/>
      <c r="AD1432" s="68"/>
      <c r="AE1432" s="69"/>
      <c r="AF1432" s="69"/>
      <c r="AG1432" s="69"/>
      <c r="AH1432" s="68"/>
      <c r="AI1432" s="68"/>
      <c r="AJ1432" s="68"/>
      <c r="AK1432" s="68"/>
      <c r="AL1432" s="68"/>
      <c r="AM1432" s="68"/>
      <c r="AN1432" s="68"/>
      <c r="AO1432" s="70"/>
      <c r="AP1432" s="71"/>
      <c r="AQ1432" s="70"/>
      <c r="AR1432" s="72"/>
      <c r="AS1432" s="55"/>
      <c r="AT1432" s="55"/>
      <c r="AU1432" s="55"/>
      <c r="AV1432" s="78"/>
    </row>
    <row r="1433" spans="28:48" ht="14.25">
      <c r="AB1433" s="68"/>
      <c r="AC1433" s="69"/>
      <c r="AD1433" s="68"/>
      <c r="AE1433" s="69"/>
      <c r="AF1433" s="69"/>
      <c r="AG1433" s="69"/>
      <c r="AH1433" s="68"/>
      <c r="AI1433" s="68"/>
      <c r="AJ1433" s="68"/>
      <c r="AK1433" s="68"/>
      <c r="AL1433" s="68"/>
      <c r="AM1433" s="68"/>
      <c r="AN1433" s="68"/>
      <c r="AO1433" s="70"/>
      <c r="AP1433" s="71"/>
      <c r="AQ1433" s="70"/>
      <c r="AR1433" s="72"/>
      <c r="AS1433" s="55"/>
      <c r="AT1433" s="55"/>
      <c r="AU1433" s="55"/>
      <c r="AV1433" s="78"/>
    </row>
    <row r="1434" spans="28:48" ht="14.25">
      <c r="AB1434" s="68"/>
      <c r="AC1434" s="69"/>
      <c r="AD1434" s="68"/>
      <c r="AE1434" s="69"/>
      <c r="AF1434" s="69"/>
      <c r="AG1434" s="69"/>
      <c r="AH1434" s="68"/>
      <c r="AI1434" s="68"/>
      <c r="AJ1434" s="68"/>
      <c r="AK1434" s="68"/>
      <c r="AL1434" s="68"/>
      <c r="AM1434" s="68"/>
      <c r="AN1434" s="68"/>
      <c r="AO1434" s="70"/>
      <c r="AP1434" s="71"/>
      <c r="AQ1434" s="70"/>
      <c r="AR1434" s="72"/>
      <c r="AS1434" s="55"/>
      <c r="AT1434" s="55"/>
      <c r="AU1434" s="55"/>
      <c r="AV1434" s="78"/>
    </row>
    <row r="1435" spans="28:48" ht="14.25">
      <c r="AB1435" s="68"/>
      <c r="AC1435" s="69"/>
      <c r="AD1435" s="68"/>
      <c r="AE1435" s="69"/>
      <c r="AF1435" s="69"/>
      <c r="AG1435" s="69"/>
      <c r="AH1435" s="68"/>
      <c r="AI1435" s="68"/>
      <c r="AJ1435" s="68"/>
      <c r="AK1435" s="68"/>
      <c r="AL1435" s="68"/>
      <c r="AM1435" s="68"/>
      <c r="AN1435" s="68"/>
      <c r="AO1435" s="70"/>
      <c r="AP1435" s="71"/>
      <c r="AQ1435" s="70"/>
      <c r="AR1435" s="72"/>
      <c r="AS1435" s="55"/>
      <c r="AT1435" s="55"/>
      <c r="AU1435" s="55"/>
      <c r="AV1435" s="78"/>
    </row>
    <row r="1436" spans="28:48" ht="14.25">
      <c r="AB1436" s="68"/>
      <c r="AC1436" s="69"/>
      <c r="AD1436" s="68"/>
      <c r="AE1436" s="69"/>
      <c r="AF1436" s="69"/>
      <c r="AG1436" s="69"/>
      <c r="AH1436" s="68"/>
      <c r="AI1436" s="68"/>
      <c r="AJ1436" s="68"/>
      <c r="AK1436" s="68"/>
      <c r="AL1436" s="68"/>
      <c r="AM1436" s="68"/>
      <c r="AN1436" s="68"/>
      <c r="AO1436" s="70"/>
      <c r="AP1436" s="71"/>
      <c r="AQ1436" s="70"/>
      <c r="AR1436" s="72"/>
      <c r="AS1436" s="55"/>
      <c r="AT1436" s="55"/>
      <c r="AU1436" s="55"/>
      <c r="AV1436" s="78"/>
    </row>
    <row r="1437" spans="28:48" ht="14.25">
      <c r="AB1437" s="68"/>
      <c r="AC1437" s="69"/>
      <c r="AD1437" s="68"/>
      <c r="AE1437" s="69"/>
      <c r="AF1437" s="69"/>
      <c r="AG1437" s="69"/>
      <c r="AH1437" s="68"/>
      <c r="AI1437" s="68"/>
      <c r="AJ1437" s="68"/>
      <c r="AK1437" s="68"/>
      <c r="AL1437" s="68"/>
      <c r="AM1437" s="68"/>
      <c r="AN1437" s="68"/>
      <c r="AO1437" s="70"/>
      <c r="AP1437" s="71"/>
      <c r="AQ1437" s="70"/>
      <c r="AR1437" s="72"/>
      <c r="AS1437" s="55"/>
      <c r="AT1437" s="55"/>
      <c r="AU1437" s="55"/>
      <c r="AV1437" s="78"/>
    </row>
    <row r="1438" spans="28:48" ht="14.25">
      <c r="AB1438" s="68"/>
      <c r="AC1438" s="69"/>
      <c r="AD1438" s="68"/>
      <c r="AE1438" s="69"/>
      <c r="AF1438" s="69"/>
      <c r="AG1438" s="69"/>
      <c r="AH1438" s="68"/>
      <c r="AI1438" s="68"/>
      <c r="AJ1438" s="68"/>
      <c r="AK1438" s="68"/>
      <c r="AL1438" s="68"/>
      <c r="AM1438" s="68"/>
      <c r="AN1438" s="68"/>
      <c r="AO1438" s="70"/>
      <c r="AP1438" s="71"/>
      <c r="AQ1438" s="70"/>
      <c r="AR1438" s="72"/>
      <c r="AS1438" s="55"/>
      <c r="AT1438" s="55"/>
      <c r="AU1438" s="55"/>
      <c r="AV1438" s="78"/>
    </row>
    <row r="1439" spans="28:48" ht="14.25">
      <c r="AB1439" s="68"/>
      <c r="AC1439" s="69"/>
      <c r="AD1439" s="68"/>
      <c r="AE1439" s="69"/>
      <c r="AF1439" s="69"/>
      <c r="AG1439" s="69"/>
      <c r="AH1439" s="68"/>
      <c r="AI1439" s="68"/>
      <c r="AJ1439" s="68"/>
      <c r="AK1439" s="68"/>
      <c r="AL1439" s="68"/>
      <c r="AM1439" s="68"/>
      <c r="AN1439" s="68"/>
      <c r="AO1439" s="70"/>
      <c r="AP1439" s="71"/>
      <c r="AQ1439" s="70"/>
      <c r="AR1439" s="72"/>
      <c r="AS1439" s="55"/>
      <c r="AT1439" s="55"/>
      <c r="AU1439" s="55"/>
      <c r="AV1439" s="78"/>
    </row>
    <row r="1440" spans="28:48" ht="14.25">
      <c r="AB1440" s="68"/>
      <c r="AC1440" s="69"/>
      <c r="AD1440" s="68"/>
      <c r="AE1440" s="69"/>
      <c r="AF1440" s="69"/>
      <c r="AG1440" s="69"/>
      <c r="AH1440" s="68"/>
      <c r="AI1440" s="68"/>
      <c r="AJ1440" s="68"/>
      <c r="AK1440" s="68"/>
      <c r="AL1440" s="68"/>
      <c r="AM1440" s="68"/>
      <c r="AN1440" s="68"/>
      <c r="AO1440" s="70"/>
      <c r="AP1440" s="71"/>
      <c r="AQ1440" s="70"/>
      <c r="AR1440" s="72"/>
      <c r="AS1440" s="55"/>
      <c r="AT1440" s="55"/>
      <c r="AU1440" s="55"/>
      <c r="AV1440" s="78"/>
    </row>
    <row r="1441" spans="28:48" ht="14.25">
      <c r="AB1441" s="68"/>
      <c r="AC1441" s="69"/>
      <c r="AD1441" s="68"/>
      <c r="AE1441" s="69"/>
      <c r="AF1441" s="69"/>
      <c r="AG1441" s="69"/>
      <c r="AH1441" s="68"/>
      <c r="AI1441" s="68"/>
      <c r="AJ1441" s="68"/>
      <c r="AK1441" s="68"/>
      <c r="AL1441" s="68"/>
      <c r="AM1441" s="68"/>
      <c r="AN1441" s="68"/>
      <c r="AO1441" s="70"/>
      <c r="AP1441" s="71"/>
      <c r="AQ1441" s="70"/>
      <c r="AR1441" s="72"/>
      <c r="AS1441" s="55"/>
      <c r="AT1441" s="55"/>
      <c r="AU1441" s="55"/>
      <c r="AV1441" s="78"/>
    </row>
    <row r="1442" spans="28:48" ht="14.25">
      <c r="AB1442" s="68"/>
      <c r="AC1442" s="69"/>
      <c r="AD1442" s="68"/>
      <c r="AE1442" s="69"/>
      <c r="AF1442" s="69"/>
      <c r="AG1442" s="69"/>
      <c r="AH1442" s="68"/>
      <c r="AI1442" s="68"/>
      <c r="AJ1442" s="68"/>
      <c r="AK1442" s="68"/>
      <c r="AL1442" s="68"/>
      <c r="AM1442" s="68"/>
      <c r="AN1442" s="68"/>
      <c r="AO1442" s="70"/>
      <c r="AP1442" s="71"/>
      <c r="AQ1442" s="70"/>
      <c r="AR1442" s="72"/>
      <c r="AS1442" s="55"/>
      <c r="AT1442" s="55"/>
      <c r="AU1442" s="55"/>
      <c r="AV1442" s="78"/>
    </row>
    <row r="1443" spans="28:48" ht="14.25">
      <c r="AB1443" s="68"/>
      <c r="AC1443" s="69"/>
      <c r="AD1443" s="68"/>
      <c r="AE1443" s="69"/>
      <c r="AF1443" s="69"/>
      <c r="AG1443" s="69"/>
      <c r="AH1443" s="68"/>
      <c r="AI1443" s="68"/>
      <c r="AJ1443" s="68"/>
      <c r="AK1443" s="68"/>
      <c r="AL1443" s="68"/>
      <c r="AM1443" s="68"/>
      <c r="AN1443" s="68"/>
      <c r="AO1443" s="70"/>
      <c r="AP1443" s="71"/>
      <c r="AQ1443" s="70"/>
      <c r="AR1443" s="72"/>
      <c r="AS1443" s="55"/>
      <c r="AT1443" s="55"/>
      <c r="AU1443" s="55"/>
      <c r="AV1443" s="78"/>
    </row>
    <row r="1444" spans="28:48" ht="14.25">
      <c r="AB1444" s="68"/>
      <c r="AC1444" s="69"/>
      <c r="AD1444" s="68"/>
      <c r="AE1444" s="69"/>
      <c r="AF1444" s="69"/>
      <c r="AG1444" s="69"/>
      <c r="AH1444" s="68"/>
      <c r="AI1444" s="68"/>
      <c r="AJ1444" s="68"/>
      <c r="AK1444" s="68"/>
      <c r="AL1444" s="68"/>
      <c r="AM1444" s="68"/>
      <c r="AN1444" s="68"/>
      <c r="AO1444" s="70"/>
      <c r="AP1444" s="71"/>
      <c r="AQ1444" s="70"/>
      <c r="AR1444" s="72"/>
      <c r="AS1444" s="55"/>
      <c r="AT1444" s="55"/>
      <c r="AU1444" s="55"/>
      <c r="AV1444" s="78"/>
    </row>
    <row r="1445" spans="28:48" ht="14.25">
      <c r="AB1445" s="68"/>
      <c r="AC1445" s="69"/>
      <c r="AD1445" s="68"/>
      <c r="AE1445" s="69"/>
      <c r="AF1445" s="69"/>
      <c r="AG1445" s="69"/>
      <c r="AH1445" s="68"/>
      <c r="AI1445" s="68"/>
      <c r="AJ1445" s="68"/>
      <c r="AK1445" s="68"/>
      <c r="AL1445" s="68"/>
      <c r="AM1445" s="68"/>
      <c r="AN1445" s="68"/>
      <c r="AO1445" s="70"/>
      <c r="AP1445" s="71"/>
      <c r="AQ1445" s="70"/>
      <c r="AR1445" s="72"/>
      <c r="AS1445" s="55"/>
      <c r="AT1445" s="55"/>
      <c r="AU1445" s="55"/>
      <c r="AV1445" s="78"/>
    </row>
    <row r="1446" spans="28:48" ht="14.25">
      <c r="AB1446" s="68"/>
      <c r="AC1446" s="69"/>
      <c r="AD1446" s="68"/>
      <c r="AE1446" s="69"/>
      <c r="AF1446" s="69"/>
      <c r="AG1446" s="69"/>
      <c r="AH1446" s="68"/>
      <c r="AI1446" s="68"/>
      <c r="AJ1446" s="68"/>
      <c r="AK1446" s="68"/>
      <c r="AL1446" s="68"/>
      <c r="AM1446" s="68"/>
      <c r="AN1446" s="68"/>
      <c r="AO1446" s="70"/>
      <c r="AP1446" s="71"/>
      <c r="AQ1446" s="70"/>
      <c r="AR1446" s="72"/>
      <c r="AS1446" s="55"/>
      <c r="AT1446" s="55"/>
      <c r="AU1446" s="55"/>
      <c r="AV1446" s="78"/>
    </row>
    <row r="1447" spans="28:48" ht="14.25">
      <c r="AB1447" s="68"/>
      <c r="AC1447" s="69"/>
      <c r="AD1447" s="68"/>
      <c r="AE1447" s="69"/>
      <c r="AF1447" s="69"/>
      <c r="AG1447" s="69"/>
      <c r="AH1447" s="68"/>
      <c r="AI1447" s="68"/>
      <c r="AJ1447" s="68"/>
      <c r="AK1447" s="68"/>
      <c r="AL1447" s="68"/>
      <c r="AM1447" s="68"/>
      <c r="AN1447" s="68"/>
      <c r="AO1447" s="70"/>
      <c r="AP1447" s="71"/>
      <c r="AQ1447" s="70"/>
      <c r="AR1447" s="72"/>
      <c r="AS1447" s="55"/>
      <c r="AT1447" s="55"/>
      <c r="AU1447" s="55"/>
      <c r="AV1447" s="78"/>
    </row>
    <row r="1448" spans="28:48" ht="14.25">
      <c r="AB1448" s="68"/>
      <c r="AC1448" s="69"/>
      <c r="AD1448" s="68"/>
      <c r="AE1448" s="69"/>
      <c r="AF1448" s="69"/>
      <c r="AG1448" s="69"/>
      <c r="AH1448" s="68"/>
      <c r="AI1448" s="68"/>
      <c r="AJ1448" s="68"/>
      <c r="AK1448" s="68"/>
      <c r="AL1448" s="68"/>
      <c r="AM1448" s="68"/>
      <c r="AN1448" s="68"/>
      <c r="AO1448" s="70"/>
      <c r="AP1448" s="71"/>
      <c r="AQ1448" s="70"/>
      <c r="AR1448" s="72"/>
      <c r="AS1448" s="55"/>
      <c r="AT1448" s="55"/>
      <c r="AU1448" s="55"/>
      <c r="AV1448" s="78"/>
    </row>
    <row r="1449" spans="28:48" ht="14.25">
      <c r="AB1449" s="68"/>
      <c r="AC1449" s="69"/>
      <c r="AD1449" s="68"/>
      <c r="AE1449" s="69"/>
      <c r="AF1449" s="69"/>
      <c r="AG1449" s="69"/>
      <c r="AH1449" s="68"/>
      <c r="AI1449" s="68"/>
      <c r="AJ1449" s="68"/>
      <c r="AK1449" s="68"/>
      <c r="AL1449" s="68"/>
      <c r="AM1449" s="68"/>
      <c r="AN1449" s="68"/>
      <c r="AO1449" s="70"/>
      <c r="AP1449" s="71"/>
      <c r="AQ1449" s="70"/>
      <c r="AR1449" s="72"/>
      <c r="AS1449" s="55"/>
      <c r="AT1449" s="55"/>
      <c r="AU1449" s="55"/>
      <c r="AV1449" s="78"/>
    </row>
    <row r="1450" spans="28:48" ht="14.25">
      <c r="AB1450" s="68"/>
      <c r="AC1450" s="69"/>
      <c r="AD1450" s="68"/>
      <c r="AE1450" s="69"/>
      <c r="AF1450" s="69"/>
      <c r="AG1450" s="69"/>
      <c r="AH1450" s="68"/>
      <c r="AI1450" s="68"/>
      <c r="AJ1450" s="68"/>
      <c r="AK1450" s="68"/>
      <c r="AL1450" s="68"/>
      <c r="AM1450" s="68"/>
      <c r="AN1450" s="68"/>
      <c r="AO1450" s="70"/>
      <c r="AP1450" s="71"/>
      <c r="AQ1450" s="70"/>
      <c r="AR1450" s="72"/>
      <c r="AS1450" s="55"/>
      <c r="AT1450" s="55"/>
      <c r="AU1450" s="55"/>
      <c r="AV1450" s="78"/>
    </row>
    <row r="1451" spans="28:48" ht="14.25">
      <c r="AB1451" s="68"/>
      <c r="AC1451" s="69"/>
      <c r="AD1451" s="68"/>
      <c r="AE1451" s="69"/>
      <c r="AF1451" s="69"/>
      <c r="AG1451" s="69"/>
      <c r="AH1451" s="68"/>
      <c r="AI1451" s="68"/>
      <c r="AJ1451" s="68"/>
      <c r="AK1451" s="68"/>
      <c r="AL1451" s="68"/>
      <c r="AM1451" s="68"/>
      <c r="AN1451" s="68"/>
      <c r="AO1451" s="70"/>
      <c r="AP1451" s="71"/>
      <c r="AQ1451" s="70"/>
      <c r="AR1451" s="72"/>
      <c r="AS1451" s="55"/>
      <c r="AT1451" s="55"/>
      <c r="AU1451" s="55"/>
      <c r="AV1451" s="78"/>
    </row>
    <row r="1452" spans="28:48" ht="14.25">
      <c r="AB1452" s="68"/>
      <c r="AC1452" s="69"/>
      <c r="AD1452" s="68"/>
      <c r="AE1452" s="69"/>
      <c r="AF1452" s="69"/>
      <c r="AG1452" s="69"/>
      <c r="AH1452" s="68"/>
      <c r="AI1452" s="68"/>
      <c r="AJ1452" s="68"/>
      <c r="AK1452" s="68"/>
      <c r="AL1452" s="68"/>
      <c r="AM1452" s="68"/>
      <c r="AN1452" s="68"/>
      <c r="AO1452" s="70"/>
      <c r="AP1452" s="71"/>
      <c r="AQ1452" s="70"/>
      <c r="AR1452" s="72"/>
      <c r="AS1452" s="55"/>
      <c r="AT1452" s="55"/>
      <c r="AU1452" s="55"/>
      <c r="AV1452" s="78"/>
    </row>
    <row r="1453" spans="28:48" ht="14.25">
      <c r="AB1453" s="68"/>
      <c r="AC1453" s="69"/>
      <c r="AD1453" s="68"/>
      <c r="AE1453" s="69"/>
      <c r="AF1453" s="69"/>
      <c r="AG1453" s="69"/>
      <c r="AH1453" s="68"/>
      <c r="AI1453" s="68"/>
      <c r="AJ1453" s="68"/>
      <c r="AK1453" s="68"/>
      <c r="AL1453" s="68"/>
      <c r="AM1453" s="68"/>
      <c r="AN1453" s="68"/>
      <c r="AO1453" s="70"/>
      <c r="AP1453" s="71"/>
      <c r="AQ1453" s="70"/>
      <c r="AR1453" s="72"/>
      <c r="AS1453" s="55"/>
      <c r="AT1453" s="55"/>
      <c r="AU1453" s="55"/>
      <c r="AV1453" s="78"/>
    </row>
    <row r="1454" spans="28:48" ht="14.25">
      <c r="AB1454" s="68"/>
      <c r="AC1454" s="69"/>
      <c r="AD1454" s="68"/>
      <c r="AE1454" s="69"/>
      <c r="AF1454" s="69"/>
      <c r="AG1454" s="69"/>
      <c r="AH1454" s="68"/>
      <c r="AI1454" s="68"/>
      <c r="AJ1454" s="68"/>
      <c r="AK1454" s="68"/>
      <c r="AL1454" s="68"/>
      <c r="AM1454" s="68"/>
      <c r="AN1454" s="68"/>
      <c r="AO1454" s="70"/>
      <c r="AP1454" s="71"/>
      <c r="AQ1454" s="70"/>
      <c r="AR1454" s="72"/>
      <c r="AS1454" s="55"/>
      <c r="AT1454" s="55"/>
      <c r="AU1454" s="55"/>
      <c r="AV1454" s="78"/>
    </row>
    <row r="1455" spans="28:48" ht="14.25">
      <c r="AB1455" s="68"/>
      <c r="AC1455" s="69"/>
      <c r="AD1455" s="68"/>
      <c r="AE1455" s="69"/>
      <c r="AF1455" s="69"/>
      <c r="AG1455" s="69"/>
      <c r="AH1455" s="68"/>
      <c r="AI1455" s="68"/>
      <c r="AJ1455" s="68"/>
      <c r="AK1455" s="68"/>
      <c r="AL1455" s="68"/>
      <c r="AM1455" s="68"/>
      <c r="AN1455" s="68"/>
      <c r="AO1455" s="70"/>
      <c r="AP1455" s="71"/>
      <c r="AQ1455" s="70"/>
      <c r="AR1455" s="72"/>
      <c r="AS1455" s="55"/>
      <c r="AT1455" s="55"/>
      <c r="AU1455" s="55"/>
      <c r="AV1455" s="78"/>
    </row>
    <row r="1456" spans="28:48" ht="14.25">
      <c r="AB1456" s="68"/>
      <c r="AC1456" s="69"/>
      <c r="AD1456" s="68"/>
      <c r="AE1456" s="69"/>
      <c r="AF1456" s="69"/>
      <c r="AG1456" s="69"/>
      <c r="AH1456" s="68"/>
      <c r="AI1456" s="68"/>
      <c r="AJ1456" s="68"/>
      <c r="AK1456" s="68"/>
      <c r="AL1456" s="68"/>
      <c r="AM1456" s="68"/>
      <c r="AN1456" s="68"/>
      <c r="AO1456" s="70"/>
      <c r="AP1456" s="71"/>
      <c r="AQ1456" s="70"/>
      <c r="AR1456" s="72"/>
      <c r="AS1456" s="55"/>
      <c r="AT1456" s="55"/>
      <c r="AU1456" s="55"/>
      <c r="AV1456" s="78"/>
    </row>
    <row r="1457" spans="28:48" ht="14.25">
      <c r="AB1457" s="68"/>
      <c r="AC1457" s="69"/>
      <c r="AD1457" s="68"/>
      <c r="AE1457" s="69"/>
      <c r="AF1457" s="69"/>
      <c r="AG1457" s="69"/>
      <c r="AH1457" s="68"/>
      <c r="AI1457" s="68"/>
      <c r="AJ1457" s="68"/>
      <c r="AK1457" s="68"/>
      <c r="AL1457" s="68"/>
      <c r="AM1457" s="68"/>
      <c r="AN1457" s="68"/>
      <c r="AO1457" s="70"/>
      <c r="AP1457" s="71"/>
      <c r="AQ1457" s="70"/>
      <c r="AR1457" s="72"/>
      <c r="AS1457" s="55"/>
      <c r="AT1457" s="55"/>
      <c r="AU1457" s="55"/>
      <c r="AV1457" s="78"/>
    </row>
    <row r="1458" spans="28:48" ht="14.25">
      <c r="AB1458" s="68"/>
      <c r="AC1458" s="69"/>
      <c r="AD1458" s="68"/>
      <c r="AE1458" s="69"/>
      <c r="AF1458" s="69"/>
      <c r="AG1458" s="69"/>
      <c r="AH1458" s="68"/>
      <c r="AI1458" s="68"/>
      <c r="AJ1458" s="68"/>
      <c r="AK1458" s="68"/>
      <c r="AL1458" s="68"/>
      <c r="AM1458" s="68"/>
      <c r="AN1458" s="68"/>
      <c r="AO1458" s="70"/>
      <c r="AP1458" s="71"/>
      <c r="AQ1458" s="70"/>
      <c r="AR1458" s="72"/>
      <c r="AS1458" s="55"/>
      <c r="AT1458" s="55"/>
      <c r="AU1458" s="55"/>
      <c r="AV1458" s="78"/>
    </row>
    <row r="1459" spans="28:48" ht="14.25">
      <c r="AB1459" s="68"/>
      <c r="AC1459" s="69"/>
      <c r="AD1459" s="68"/>
      <c r="AE1459" s="69"/>
      <c r="AF1459" s="69"/>
      <c r="AG1459" s="69"/>
      <c r="AH1459" s="68"/>
      <c r="AI1459" s="68"/>
      <c r="AJ1459" s="68"/>
      <c r="AK1459" s="68"/>
      <c r="AL1459" s="68"/>
      <c r="AM1459" s="68"/>
      <c r="AN1459" s="68"/>
      <c r="AO1459" s="70"/>
      <c r="AP1459" s="71"/>
      <c r="AQ1459" s="70"/>
      <c r="AR1459" s="72"/>
      <c r="AS1459" s="55"/>
      <c r="AT1459" s="55"/>
      <c r="AU1459" s="55"/>
      <c r="AV1459" s="78"/>
    </row>
    <row r="1460" spans="28:48" ht="14.25">
      <c r="AB1460" s="68"/>
      <c r="AC1460" s="69"/>
      <c r="AD1460" s="68"/>
      <c r="AE1460" s="69"/>
      <c r="AF1460" s="69"/>
      <c r="AG1460" s="69"/>
      <c r="AH1460" s="68"/>
      <c r="AI1460" s="68"/>
      <c r="AJ1460" s="68"/>
      <c r="AK1460" s="68"/>
      <c r="AL1460" s="68"/>
      <c r="AM1460" s="68"/>
      <c r="AN1460" s="68"/>
      <c r="AO1460" s="70"/>
      <c r="AP1460" s="71"/>
      <c r="AQ1460" s="70"/>
      <c r="AR1460" s="72"/>
      <c r="AS1460" s="55"/>
      <c r="AT1460" s="55"/>
      <c r="AU1460" s="55"/>
      <c r="AV1460" s="78"/>
    </row>
    <row r="1461" spans="28:48" ht="14.25">
      <c r="AB1461" s="68"/>
      <c r="AC1461" s="69"/>
      <c r="AD1461" s="68"/>
      <c r="AE1461" s="69"/>
      <c r="AF1461" s="69"/>
      <c r="AG1461" s="69"/>
      <c r="AH1461" s="68"/>
      <c r="AI1461" s="68"/>
      <c r="AJ1461" s="68"/>
      <c r="AK1461" s="68"/>
      <c r="AL1461" s="68"/>
      <c r="AM1461" s="68"/>
      <c r="AN1461" s="68"/>
      <c r="AO1461" s="70"/>
      <c r="AP1461" s="71"/>
      <c r="AQ1461" s="70"/>
      <c r="AR1461" s="72"/>
      <c r="AS1461" s="55"/>
      <c r="AT1461" s="55"/>
      <c r="AU1461" s="55"/>
      <c r="AV1461" s="78"/>
    </row>
    <row r="1462" spans="28:48" ht="14.25">
      <c r="AB1462" s="68"/>
      <c r="AC1462" s="69"/>
      <c r="AD1462" s="68"/>
      <c r="AE1462" s="69"/>
      <c r="AF1462" s="69"/>
      <c r="AG1462" s="69"/>
      <c r="AH1462" s="68"/>
      <c r="AI1462" s="68"/>
      <c r="AJ1462" s="68"/>
      <c r="AK1462" s="68"/>
      <c r="AL1462" s="68"/>
      <c r="AM1462" s="68"/>
      <c r="AN1462" s="68"/>
      <c r="AO1462" s="70"/>
      <c r="AP1462" s="71"/>
      <c r="AQ1462" s="70"/>
      <c r="AR1462" s="72"/>
      <c r="AS1462" s="55"/>
      <c r="AT1462" s="55"/>
      <c r="AU1462" s="55"/>
      <c r="AV1462" s="78"/>
    </row>
    <row r="1463" spans="28:48" ht="14.25">
      <c r="AB1463" s="68"/>
      <c r="AC1463" s="69"/>
      <c r="AD1463" s="68"/>
      <c r="AE1463" s="69"/>
      <c r="AF1463" s="69"/>
      <c r="AG1463" s="69"/>
      <c r="AH1463" s="68"/>
      <c r="AI1463" s="68"/>
      <c r="AJ1463" s="68"/>
      <c r="AK1463" s="68"/>
      <c r="AL1463" s="68"/>
      <c r="AM1463" s="68"/>
      <c r="AN1463" s="68"/>
      <c r="AO1463" s="70"/>
      <c r="AP1463" s="71"/>
      <c r="AQ1463" s="70"/>
      <c r="AR1463" s="72"/>
      <c r="AS1463" s="55"/>
      <c r="AT1463" s="55"/>
      <c r="AU1463" s="55"/>
      <c r="AV1463" s="78"/>
    </row>
    <row r="1464" spans="28:48" ht="14.25">
      <c r="AB1464" s="68"/>
      <c r="AC1464" s="69"/>
      <c r="AD1464" s="68"/>
      <c r="AE1464" s="69"/>
      <c r="AF1464" s="69"/>
      <c r="AG1464" s="69"/>
      <c r="AH1464" s="68"/>
      <c r="AI1464" s="68"/>
      <c r="AJ1464" s="68"/>
      <c r="AK1464" s="68"/>
      <c r="AL1464" s="68"/>
      <c r="AM1464" s="68"/>
      <c r="AN1464" s="68"/>
      <c r="AO1464" s="70"/>
      <c r="AP1464" s="71"/>
      <c r="AQ1464" s="70"/>
      <c r="AR1464" s="72"/>
      <c r="AS1464" s="55"/>
      <c r="AT1464" s="55"/>
      <c r="AU1464" s="55"/>
      <c r="AV1464" s="78"/>
    </row>
    <row r="1465" spans="28:48" ht="14.25">
      <c r="AB1465" s="68"/>
      <c r="AC1465" s="69"/>
      <c r="AD1465" s="68"/>
      <c r="AE1465" s="69"/>
      <c r="AF1465" s="69"/>
      <c r="AG1465" s="69"/>
      <c r="AH1465" s="68"/>
      <c r="AI1465" s="68"/>
      <c r="AJ1465" s="68"/>
      <c r="AK1465" s="68"/>
      <c r="AL1465" s="68"/>
      <c r="AM1465" s="68"/>
      <c r="AN1465" s="68"/>
      <c r="AO1465" s="70"/>
      <c r="AP1465" s="71"/>
      <c r="AQ1465" s="70"/>
      <c r="AR1465" s="72"/>
      <c r="AS1465" s="55"/>
      <c r="AT1465" s="55"/>
      <c r="AU1465" s="55"/>
      <c r="AV1465" s="78"/>
    </row>
    <row r="1466" spans="28:48" ht="14.25">
      <c r="AB1466" s="68"/>
      <c r="AC1466" s="69"/>
      <c r="AD1466" s="68"/>
      <c r="AE1466" s="69"/>
      <c r="AF1466" s="69"/>
      <c r="AG1466" s="69"/>
      <c r="AH1466" s="68"/>
      <c r="AI1466" s="68"/>
      <c r="AJ1466" s="68"/>
      <c r="AK1466" s="68"/>
      <c r="AL1466" s="68"/>
      <c r="AM1466" s="68"/>
      <c r="AN1466" s="68"/>
      <c r="AO1466" s="70"/>
      <c r="AP1466" s="71"/>
      <c r="AQ1466" s="70"/>
      <c r="AR1466" s="72"/>
      <c r="AS1466" s="55"/>
      <c r="AT1466" s="55"/>
      <c r="AU1466" s="55"/>
      <c r="AV1466" s="78"/>
    </row>
    <row r="1467" spans="28:48" ht="14.25">
      <c r="AB1467" s="68"/>
      <c r="AC1467" s="69"/>
      <c r="AD1467" s="68"/>
      <c r="AE1467" s="69"/>
      <c r="AF1467" s="69"/>
      <c r="AG1467" s="69"/>
      <c r="AH1467" s="68"/>
      <c r="AI1467" s="68"/>
      <c r="AJ1467" s="68"/>
      <c r="AK1467" s="68"/>
      <c r="AL1467" s="68"/>
      <c r="AM1467" s="68"/>
      <c r="AN1467" s="68"/>
      <c r="AO1467" s="70"/>
      <c r="AP1467" s="71"/>
      <c r="AQ1467" s="70"/>
      <c r="AR1467" s="72"/>
      <c r="AS1467" s="55"/>
      <c r="AT1467" s="55"/>
      <c r="AU1467" s="55"/>
      <c r="AV1467" s="78"/>
    </row>
    <row r="1468" spans="28:48" ht="14.25">
      <c r="AB1468" s="68"/>
      <c r="AC1468" s="69"/>
      <c r="AD1468" s="68"/>
      <c r="AE1468" s="69"/>
      <c r="AF1468" s="69"/>
      <c r="AG1468" s="69"/>
      <c r="AH1468" s="68"/>
      <c r="AI1468" s="68"/>
      <c r="AJ1468" s="68"/>
      <c r="AK1468" s="68"/>
      <c r="AL1468" s="68"/>
      <c r="AM1468" s="68"/>
      <c r="AN1468" s="68"/>
      <c r="AO1468" s="70"/>
      <c r="AP1468" s="71"/>
      <c r="AQ1468" s="70"/>
      <c r="AR1468" s="72"/>
      <c r="AS1468" s="55"/>
      <c r="AT1468" s="55"/>
      <c r="AU1468" s="55"/>
      <c r="AV1468" s="78"/>
    </row>
    <row r="1469" spans="28:48" ht="14.25">
      <c r="AB1469" s="68"/>
      <c r="AC1469" s="69"/>
      <c r="AD1469" s="68"/>
      <c r="AE1469" s="69"/>
      <c r="AF1469" s="69"/>
      <c r="AG1469" s="69"/>
      <c r="AH1469" s="68"/>
      <c r="AI1469" s="68"/>
      <c r="AJ1469" s="68"/>
      <c r="AK1469" s="68"/>
      <c r="AL1469" s="68"/>
      <c r="AM1469" s="68"/>
      <c r="AN1469" s="68"/>
      <c r="AO1469" s="70"/>
      <c r="AP1469" s="71"/>
      <c r="AQ1469" s="70"/>
      <c r="AR1469" s="72"/>
      <c r="AS1469" s="55"/>
      <c r="AT1469" s="55"/>
      <c r="AU1469" s="55"/>
      <c r="AV1469" s="78"/>
    </row>
    <row r="1470" spans="28:48" ht="14.25">
      <c r="AB1470" s="68"/>
      <c r="AC1470" s="69"/>
      <c r="AD1470" s="68"/>
      <c r="AE1470" s="69"/>
      <c r="AF1470" s="69"/>
      <c r="AG1470" s="69"/>
      <c r="AH1470" s="68"/>
      <c r="AI1470" s="68"/>
      <c r="AJ1470" s="68"/>
      <c r="AK1470" s="68"/>
      <c r="AL1470" s="68"/>
      <c r="AM1470" s="68"/>
      <c r="AN1470" s="68"/>
      <c r="AO1470" s="70"/>
      <c r="AP1470" s="71"/>
      <c r="AQ1470" s="70"/>
      <c r="AR1470" s="72"/>
      <c r="AS1470" s="55"/>
      <c r="AT1470" s="55"/>
      <c r="AU1470" s="55"/>
      <c r="AV1470" s="78"/>
    </row>
    <row r="1471" spans="28:48" ht="14.25">
      <c r="AB1471" s="68"/>
      <c r="AC1471" s="69"/>
      <c r="AD1471" s="68"/>
      <c r="AE1471" s="69"/>
      <c r="AF1471" s="69"/>
      <c r="AG1471" s="69"/>
      <c r="AH1471" s="68"/>
      <c r="AI1471" s="68"/>
      <c r="AJ1471" s="68"/>
      <c r="AK1471" s="68"/>
      <c r="AL1471" s="68"/>
      <c r="AM1471" s="68"/>
      <c r="AN1471" s="68"/>
      <c r="AO1471" s="70"/>
      <c r="AP1471" s="71"/>
      <c r="AQ1471" s="70"/>
      <c r="AR1471" s="72"/>
      <c r="AS1471" s="55"/>
      <c r="AT1471" s="55"/>
      <c r="AU1471" s="55"/>
      <c r="AV1471" s="78"/>
    </row>
    <row r="1472" spans="28:48" ht="14.25">
      <c r="AB1472" s="68"/>
      <c r="AC1472" s="69"/>
      <c r="AD1472" s="68"/>
      <c r="AE1472" s="69"/>
      <c r="AF1472" s="69"/>
      <c r="AG1472" s="69"/>
      <c r="AH1472" s="68"/>
      <c r="AI1472" s="68"/>
      <c r="AJ1472" s="68"/>
      <c r="AK1472" s="68"/>
      <c r="AL1472" s="68"/>
      <c r="AM1472" s="68"/>
      <c r="AN1472" s="68"/>
      <c r="AO1472" s="70"/>
      <c r="AP1472" s="71"/>
      <c r="AQ1472" s="70"/>
      <c r="AR1472" s="72"/>
      <c r="AS1472" s="55"/>
      <c r="AT1472" s="55"/>
      <c r="AU1472" s="55"/>
      <c r="AV1472" s="78"/>
    </row>
    <row r="1473" spans="28:48" ht="14.25">
      <c r="AB1473" s="68"/>
      <c r="AC1473" s="69"/>
      <c r="AD1473" s="68"/>
      <c r="AE1473" s="69"/>
      <c r="AF1473" s="69"/>
      <c r="AG1473" s="69"/>
      <c r="AH1473" s="68"/>
      <c r="AI1473" s="68"/>
      <c r="AJ1473" s="68"/>
      <c r="AK1473" s="68"/>
      <c r="AL1473" s="68"/>
      <c r="AM1473" s="68"/>
      <c r="AN1473" s="68"/>
      <c r="AO1473" s="70"/>
      <c r="AP1473" s="71"/>
      <c r="AQ1473" s="70"/>
      <c r="AR1473" s="72"/>
      <c r="AS1473" s="55"/>
      <c r="AT1473" s="55"/>
      <c r="AU1473" s="55"/>
      <c r="AV1473" s="78"/>
    </row>
    <row r="1474" spans="28:48" ht="14.25">
      <c r="AB1474" s="68"/>
      <c r="AC1474" s="69"/>
      <c r="AD1474" s="68"/>
      <c r="AE1474" s="69"/>
      <c r="AF1474" s="69"/>
      <c r="AG1474" s="69"/>
      <c r="AH1474" s="68"/>
      <c r="AI1474" s="68"/>
      <c r="AJ1474" s="68"/>
      <c r="AK1474" s="68"/>
      <c r="AL1474" s="68"/>
      <c r="AM1474" s="68"/>
      <c r="AN1474" s="68"/>
      <c r="AO1474" s="70"/>
      <c r="AP1474" s="71"/>
      <c r="AQ1474" s="70"/>
      <c r="AR1474" s="72"/>
      <c r="AS1474" s="55"/>
      <c r="AT1474" s="55"/>
      <c r="AU1474" s="55"/>
      <c r="AV1474" s="78"/>
    </row>
    <row r="1475" spans="28:48" ht="14.25">
      <c r="AB1475" s="68"/>
      <c r="AC1475" s="69"/>
      <c r="AD1475" s="68"/>
      <c r="AE1475" s="69"/>
      <c r="AF1475" s="69"/>
      <c r="AG1475" s="69"/>
      <c r="AH1475" s="68"/>
      <c r="AI1475" s="68"/>
      <c r="AJ1475" s="68"/>
      <c r="AK1475" s="68"/>
      <c r="AL1475" s="68"/>
      <c r="AM1475" s="68"/>
      <c r="AN1475" s="68"/>
      <c r="AO1475" s="70"/>
      <c r="AP1475" s="71"/>
      <c r="AQ1475" s="70"/>
      <c r="AR1475" s="72"/>
      <c r="AS1475" s="55"/>
      <c r="AT1475" s="55"/>
      <c r="AU1475" s="55"/>
      <c r="AV1475" s="78"/>
    </row>
    <row r="1476" spans="28:48" ht="14.25">
      <c r="AB1476" s="68"/>
      <c r="AC1476" s="69"/>
      <c r="AD1476" s="68"/>
      <c r="AE1476" s="69"/>
      <c r="AF1476" s="69"/>
      <c r="AG1476" s="69"/>
      <c r="AH1476" s="68"/>
      <c r="AI1476" s="68"/>
      <c r="AJ1476" s="68"/>
      <c r="AK1476" s="68"/>
      <c r="AL1476" s="68"/>
      <c r="AM1476" s="68"/>
      <c r="AN1476" s="68"/>
      <c r="AO1476" s="70"/>
      <c r="AP1476" s="71"/>
      <c r="AQ1476" s="70"/>
      <c r="AR1476" s="72"/>
      <c r="AS1476" s="55"/>
      <c r="AT1476" s="55"/>
      <c r="AU1476" s="55"/>
      <c r="AV1476" s="78"/>
    </row>
    <row r="1477" spans="28:48" ht="14.25">
      <c r="AB1477" s="68"/>
      <c r="AC1477" s="69"/>
      <c r="AD1477" s="68"/>
      <c r="AE1477" s="69"/>
      <c r="AF1477" s="69"/>
      <c r="AG1477" s="69"/>
      <c r="AH1477" s="68"/>
      <c r="AI1477" s="68"/>
      <c r="AJ1477" s="68"/>
      <c r="AK1477" s="68"/>
      <c r="AL1477" s="68"/>
      <c r="AM1477" s="68"/>
      <c r="AN1477" s="68"/>
      <c r="AO1477" s="70"/>
      <c r="AP1477" s="71"/>
      <c r="AQ1477" s="70"/>
      <c r="AR1477" s="72"/>
      <c r="AS1477" s="55"/>
      <c r="AT1477" s="55"/>
      <c r="AU1477" s="55"/>
      <c r="AV1477" s="78"/>
    </row>
    <row r="1478" spans="28:48" ht="14.25">
      <c r="AB1478" s="68"/>
      <c r="AC1478" s="69"/>
      <c r="AD1478" s="68"/>
      <c r="AE1478" s="69"/>
      <c r="AF1478" s="69"/>
      <c r="AG1478" s="69"/>
      <c r="AH1478" s="68"/>
      <c r="AI1478" s="68"/>
      <c r="AJ1478" s="68"/>
      <c r="AK1478" s="68"/>
      <c r="AL1478" s="68"/>
      <c r="AM1478" s="68"/>
      <c r="AN1478" s="68"/>
      <c r="AO1478" s="70"/>
      <c r="AP1478" s="71"/>
      <c r="AQ1478" s="70"/>
      <c r="AR1478" s="72"/>
      <c r="AS1478" s="55"/>
      <c r="AT1478" s="55"/>
      <c r="AU1478" s="55"/>
      <c r="AV1478" s="78"/>
    </row>
    <row r="1479" spans="28:48" ht="14.25">
      <c r="AB1479" s="68"/>
      <c r="AC1479" s="69"/>
      <c r="AD1479" s="68"/>
      <c r="AE1479" s="69"/>
      <c r="AF1479" s="69"/>
      <c r="AG1479" s="69"/>
      <c r="AH1479" s="68"/>
      <c r="AI1479" s="68"/>
      <c r="AJ1479" s="68"/>
      <c r="AK1479" s="68"/>
      <c r="AL1479" s="68"/>
      <c r="AM1479" s="68"/>
      <c r="AN1479" s="68"/>
      <c r="AO1479" s="70"/>
      <c r="AP1479" s="71"/>
      <c r="AQ1479" s="70"/>
      <c r="AR1479" s="72"/>
      <c r="AS1479" s="55"/>
      <c r="AT1479" s="55"/>
      <c r="AU1479" s="55"/>
      <c r="AV1479" s="78"/>
    </row>
    <row r="1480" spans="28:48" ht="14.25">
      <c r="AB1480" s="68"/>
      <c r="AC1480" s="69"/>
      <c r="AD1480" s="68"/>
      <c r="AE1480" s="69"/>
      <c r="AF1480" s="69"/>
      <c r="AG1480" s="69"/>
      <c r="AH1480" s="68"/>
      <c r="AI1480" s="68"/>
      <c r="AJ1480" s="68"/>
      <c r="AK1480" s="68"/>
      <c r="AL1480" s="68"/>
      <c r="AM1480" s="68"/>
      <c r="AN1480" s="68"/>
      <c r="AO1480" s="70"/>
      <c r="AP1480" s="71"/>
      <c r="AQ1480" s="70"/>
      <c r="AR1480" s="72"/>
      <c r="AS1480" s="55"/>
      <c r="AT1480" s="55"/>
      <c r="AU1480" s="55"/>
      <c r="AV1480" s="78"/>
    </row>
    <row r="1481" spans="28:48" ht="14.25">
      <c r="AB1481" s="68"/>
      <c r="AC1481" s="69"/>
      <c r="AD1481" s="68"/>
      <c r="AE1481" s="69"/>
      <c r="AF1481" s="69"/>
      <c r="AG1481" s="69"/>
      <c r="AH1481" s="68"/>
      <c r="AI1481" s="68"/>
      <c r="AJ1481" s="68"/>
      <c r="AK1481" s="68"/>
      <c r="AL1481" s="68"/>
      <c r="AM1481" s="68"/>
      <c r="AN1481" s="68"/>
      <c r="AO1481" s="70"/>
      <c r="AP1481" s="71"/>
      <c r="AQ1481" s="70"/>
      <c r="AR1481" s="72"/>
      <c r="AS1481" s="55"/>
      <c r="AT1481" s="55"/>
      <c r="AU1481" s="55"/>
      <c r="AV1481" s="78"/>
    </row>
    <row r="1482" spans="28:48" ht="14.25">
      <c r="AB1482" s="68"/>
      <c r="AC1482" s="69"/>
      <c r="AD1482" s="68"/>
      <c r="AE1482" s="69"/>
      <c r="AF1482" s="69"/>
      <c r="AG1482" s="69"/>
      <c r="AH1482" s="68"/>
      <c r="AI1482" s="68"/>
      <c r="AJ1482" s="68"/>
      <c r="AK1482" s="68"/>
      <c r="AL1482" s="68"/>
      <c r="AM1482" s="68"/>
      <c r="AN1482" s="68"/>
      <c r="AO1482" s="70"/>
      <c r="AP1482" s="71"/>
      <c r="AQ1482" s="70"/>
      <c r="AR1482" s="72"/>
      <c r="AS1482" s="55"/>
      <c r="AT1482" s="55"/>
      <c r="AU1482" s="55"/>
      <c r="AV1482" s="78"/>
    </row>
    <row r="1483" spans="28:48" ht="14.25">
      <c r="AB1483" s="68"/>
      <c r="AC1483" s="69"/>
      <c r="AD1483" s="68"/>
      <c r="AE1483" s="69"/>
      <c r="AF1483" s="69"/>
      <c r="AG1483" s="69"/>
      <c r="AH1483" s="68"/>
      <c r="AI1483" s="68"/>
      <c r="AJ1483" s="68"/>
      <c r="AK1483" s="68"/>
      <c r="AL1483" s="68"/>
      <c r="AM1483" s="68"/>
      <c r="AN1483" s="68"/>
      <c r="AO1483" s="70"/>
      <c r="AP1483" s="71"/>
      <c r="AQ1483" s="70"/>
      <c r="AR1483" s="72"/>
      <c r="AS1483" s="55"/>
      <c r="AT1483" s="55"/>
      <c r="AU1483" s="55"/>
      <c r="AV1483" s="78"/>
    </row>
    <row r="1484" spans="28:48" ht="14.25">
      <c r="AB1484" s="68"/>
      <c r="AC1484" s="69"/>
      <c r="AD1484" s="68"/>
      <c r="AE1484" s="69"/>
      <c r="AF1484" s="69"/>
      <c r="AG1484" s="69"/>
      <c r="AH1484" s="68"/>
      <c r="AI1484" s="68"/>
      <c r="AJ1484" s="68"/>
      <c r="AK1484" s="68"/>
      <c r="AL1484" s="68"/>
      <c r="AM1484" s="68"/>
      <c r="AN1484" s="68"/>
      <c r="AO1484" s="70"/>
      <c r="AP1484" s="71"/>
      <c r="AQ1484" s="70"/>
      <c r="AR1484" s="72"/>
      <c r="AS1484" s="55"/>
      <c r="AT1484" s="55"/>
      <c r="AU1484" s="55"/>
      <c r="AV1484" s="78"/>
    </row>
    <row r="1485" spans="28:48" ht="14.25">
      <c r="AB1485" s="68"/>
      <c r="AC1485" s="69"/>
      <c r="AD1485" s="68"/>
      <c r="AE1485" s="69"/>
      <c r="AF1485" s="69"/>
      <c r="AG1485" s="69"/>
      <c r="AH1485" s="68"/>
      <c r="AI1485" s="68"/>
      <c r="AJ1485" s="68"/>
      <c r="AK1485" s="68"/>
      <c r="AL1485" s="68"/>
      <c r="AM1485" s="68"/>
      <c r="AN1485" s="68"/>
      <c r="AO1485" s="70"/>
      <c r="AP1485" s="71"/>
      <c r="AQ1485" s="70"/>
      <c r="AR1485" s="72"/>
      <c r="AS1485" s="55"/>
      <c r="AT1485" s="55"/>
      <c r="AU1485" s="55"/>
      <c r="AV1485" s="78"/>
    </row>
    <row r="1486" spans="28:48" ht="14.25">
      <c r="AB1486" s="68"/>
      <c r="AC1486" s="69"/>
      <c r="AD1486" s="68"/>
      <c r="AE1486" s="69"/>
      <c r="AF1486" s="69"/>
      <c r="AG1486" s="69"/>
      <c r="AH1486" s="68"/>
      <c r="AI1486" s="68"/>
      <c r="AJ1486" s="68"/>
      <c r="AK1486" s="68"/>
      <c r="AL1486" s="68"/>
      <c r="AM1486" s="68"/>
      <c r="AN1486" s="68"/>
      <c r="AO1486" s="70"/>
      <c r="AP1486" s="71"/>
      <c r="AQ1486" s="70"/>
      <c r="AR1486" s="72"/>
      <c r="AS1486" s="55"/>
      <c r="AT1486" s="55"/>
      <c r="AU1486" s="55"/>
      <c r="AV1486" s="78"/>
    </row>
    <row r="1487" spans="28:48" ht="14.25">
      <c r="AB1487" s="68"/>
      <c r="AC1487" s="69"/>
      <c r="AD1487" s="68"/>
      <c r="AE1487" s="69"/>
      <c r="AF1487" s="69"/>
      <c r="AG1487" s="69"/>
      <c r="AH1487" s="68"/>
      <c r="AI1487" s="68"/>
      <c r="AJ1487" s="68"/>
      <c r="AK1487" s="68"/>
      <c r="AL1487" s="68"/>
      <c r="AM1487" s="68"/>
      <c r="AN1487" s="68"/>
      <c r="AO1487" s="70"/>
      <c r="AP1487" s="71"/>
      <c r="AQ1487" s="70"/>
      <c r="AR1487" s="72"/>
      <c r="AS1487" s="55"/>
      <c r="AT1487" s="55"/>
      <c r="AU1487" s="55"/>
      <c r="AV1487" s="78"/>
    </row>
    <row r="1488" spans="28:48" ht="14.25">
      <c r="AB1488" s="68"/>
      <c r="AC1488" s="69"/>
      <c r="AD1488" s="68"/>
      <c r="AE1488" s="69"/>
      <c r="AF1488" s="69"/>
      <c r="AG1488" s="69"/>
      <c r="AH1488" s="68"/>
      <c r="AI1488" s="68"/>
      <c r="AJ1488" s="68"/>
      <c r="AK1488" s="68"/>
      <c r="AL1488" s="68"/>
      <c r="AM1488" s="68"/>
      <c r="AN1488" s="68"/>
      <c r="AO1488" s="70"/>
      <c r="AP1488" s="71"/>
      <c r="AQ1488" s="70"/>
      <c r="AR1488" s="72"/>
      <c r="AS1488" s="55"/>
      <c r="AT1488" s="55"/>
      <c r="AU1488" s="55"/>
      <c r="AV1488" s="78"/>
    </row>
    <row r="1489" spans="28:48" ht="14.25">
      <c r="AB1489" s="68"/>
      <c r="AC1489" s="69"/>
      <c r="AD1489" s="68"/>
      <c r="AE1489" s="69"/>
      <c r="AF1489" s="69"/>
      <c r="AG1489" s="69"/>
      <c r="AH1489" s="68"/>
      <c r="AI1489" s="68"/>
      <c r="AJ1489" s="68"/>
      <c r="AK1489" s="68"/>
      <c r="AL1489" s="68"/>
      <c r="AM1489" s="68"/>
      <c r="AN1489" s="68"/>
      <c r="AO1489" s="70"/>
      <c r="AP1489" s="71"/>
      <c r="AQ1489" s="70"/>
      <c r="AR1489" s="72"/>
      <c r="AS1489" s="55"/>
      <c r="AT1489" s="55"/>
      <c r="AU1489" s="55"/>
      <c r="AV1489" s="78"/>
    </row>
    <row r="1490" spans="28:48" ht="14.25">
      <c r="AB1490" s="68"/>
      <c r="AC1490" s="69"/>
      <c r="AD1490" s="68"/>
      <c r="AE1490" s="69"/>
      <c r="AF1490" s="69"/>
      <c r="AG1490" s="69"/>
      <c r="AH1490" s="68"/>
      <c r="AI1490" s="68"/>
      <c r="AJ1490" s="68"/>
      <c r="AK1490" s="68"/>
      <c r="AL1490" s="68"/>
      <c r="AM1490" s="68"/>
      <c r="AN1490" s="68"/>
      <c r="AO1490" s="70"/>
      <c r="AP1490" s="71"/>
      <c r="AQ1490" s="70"/>
      <c r="AR1490" s="72"/>
      <c r="AS1490" s="55"/>
      <c r="AT1490" s="55"/>
      <c r="AU1490" s="55"/>
      <c r="AV1490" s="78"/>
    </row>
    <row r="1491" spans="28:48" ht="14.25">
      <c r="AB1491" s="68"/>
      <c r="AC1491" s="69"/>
      <c r="AD1491" s="68"/>
      <c r="AE1491" s="69"/>
      <c r="AF1491" s="69"/>
      <c r="AG1491" s="69"/>
      <c r="AH1491" s="68"/>
      <c r="AI1491" s="68"/>
      <c r="AJ1491" s="68"/>
      <c r="AK1491" s="68"/>
      <c r="AL1491" s="68"/>
      <c r="AM1491" s="68"/>
      <c r="AN1491" s="68"/>
      <c r="AO1491" s="70"/>
      <c r="AP1491" s="71"/>
      <c r="AQ1491" s="70"/>
      <c r="AR1491" s="72"/>
      <c r="AS1491" s="55"/>
      <c r="AT1491" s="55"/>
      <c r="AU1491" s="55"/>
      <c r="AV1491" s="78"/>
    </row>
    <row r="1492" spans="28:48" ht="14.25">
      <c r="AB1492" s="68"/>
      <c r="AC1492" s="69"/>
      <c r="AD1492" s="68"/>
      <c r="AE1492" s="69"/>
      <c r="AF1492" s="69"/>
      <c r="AG1492" s="69"/>
      <c r="AH1492" s="68"/>
      <c r="AI1492" s="68"/>
      <c r="AJ1492" s="68"/>
      <c r="AK1492" s="68"/>
      <c r="AL1492" s="68"/>
      <c r="AM1492" s="68"/>
      <c r="AN1492" s="68"/>
      <c r="AO1492" s="70"/>
      <c r="AP1492" s="71"/>
      <c r="AQ1492" s="70"/>
      <c r="AR1492" s="72"/>
      <c r="AS1492" s="55"/>
      <c r="AT1492" s="55"/>
      <c r="AU1492" s="55"/>
      <c r="AV1492" s="78"/>
    </row>
    <row r="1493" spans="28:48" ht="14.25">
      <c r="AB1493" s="68"/>
      <c r="AC1493" s="69"/>
      <c r="AD1493" s="68"/>
      <c r="AE1493" s="69"/>
      <c r="AF1493" s="69"/>
      <c r="AG1493" s="69"/>
      <c r="AH1493" s="68"/>
      <c r="AI1493" s="68"/>
      <c r="AJ1493" s="68"/>
      <c r="AK1493" s="68"/>
      <c r="AL1493" s="68"/>
      <c r="AM1493" s="68"/>
      <c r="AN1493" s="68"/>
      <c r="AO1493" s="70"/>
      <c r="AP1493" s="71"/>
      <c r="AQ1493" s="70"/>
      <c r="AR1493" s="72"/>
      <c r="AS1493" s="55"/>
      <c r="AT1493" s="55"/>
      <c r="AU1493" s="55"/>
      <c r="AV1493" s="78"/>
    </row>
    <row r="1494" spans="28:48" ht="14.25">
      <c r="AB1494" s="68"/>
      <c r="AC1494" s="69"/>
      <c r="AD1494" s="68"/>
      <c r="AE1494" s="69"/>
      <c r="AF1494" s="69"/>
      <c r="AG1494" s="69"/>
      <c r="AH1494" s="68"/>
      <c r="AI1494" s="68"/>
      <c r="AJ1494" s="68"/>
      <c r="AK1494" s="68"/>
      <c r="AL1494" s="68"/>
      <c r="AM1494" s="68"/>
      <c r="AN1494" s="68"/>
      <c r="AO1494" s="70"/>
      <c r="AP1494" s="71"/>
      <c r="AQ1494" s="70"/>
      <c r="AR1494" s="72"/>
      <c r="AS1494" s="55"/>
      <c r="AT1494" s="55"/>
      <c r="AU1494" s="55"/>
      <c r="AV1494" s="78"/>
    </row>
    <row r="1495" spans="28:48" ht="14.25">
      <c r="AB1495" s="68"/>
      <c r="AC1495" s="69"/>
      <c r="AD1495" s="68"/>
      <c r="AE1495" s="69"/>
      <c r="AF1495" s="69"/>
      <c r="AG1495" s="69"/>
      <c r="AH1495" s="68"/>
      <c r="AI1495" s="68"/>
      <c r="AJ1495" s="68"/>
      <c r="AK1495" s="68"/>
      <c r="AL1495" s="68"/>
      <c r="AM1495" s="68"/>
      <c r="AN1495" s="68"/>
      <c r="AO1495" s="70"/>
      <c r="AP1495" s="71"/>
      <c r="AQ1495" s="70"/>
      <c r="AR1495" s="72"/>
      <c r="AS1495" s="55"/>
      <c r="AT1495" s="55"/>
      <c r="AU1495" s="55"/>
      <c r="AV1495" s="78"/>
    </row>
    <row r="1496" spans="28:48" ht="14.25">
      <c r="AB1496" s="68"/>
      <c r="AC1496" s="69"/>
      <c r="AD1496" s="68"/>
      <c r="AE1496" s="69"/>
      <c r="AF1496" s="69"/>
      <c r="AG1496" s="69"/>
      <c r="AH1496" s="68"/>
      <c r="AI1496" s="68"/>
      <c r="AJ1496" s="68"/>
      <c r="AK1496" s="68"/>
      <c r="AL1496" s="68"/>
      <c r="AM1496" s="68"/>
      <c r="AN1496" s="68"/>
      <c r="AO1496" s="70"/>
      <c r="AP1496" s="71"/>
      <c r="AQ1496" s="70"/>
      <c r="AR1496" s="72"/>
      <c r="AS1496" s="55"/>
      <c r="AT1496" s="55"/>
      <c r="AU1496" s="55"/>
      <c r="AV1496" s="78"/>
    </row>
    <row r="1497" spans="28:48" ht="14.25">
      <c r="AB1497" s="68"/>
      <c r="AC1497" s="69"/>
      <c r="AD1497" s="68"/>
      <c r="AE1497" s="69"/>
      <c r="AF1497" s="69"/>
      <c r="AG1497" s="69"/>
      <c r="AH1497" s="68"/>
      <c r="AI1497" s="68"/>
      <c r="AJ1497" s="68"/>
      <c r="AK1497" s="68"/>
      <c r="AL1497" s="68"/>
      <c r="AM1497" s="68"/>
      <c r="AN1497" s="68"/>
      <c r="AO1497" s="70"/>
      <c r="AP1497" s="71"/>
      <c r="AQ1497" s="70"/>
      <c r="AR1497" s="72"/>
      <c r="AS1497" s="55"/>
      <c r="AT1497" s="55"/>
      <c r="AU1497" s="55"/>
      <c r="AV1497" s="78"/>
    </row>
    <row r="1498" spans="28:48" ht="14.25">
      <c r="AB1498" s="68"/>
      <c r="AC1498" s="69"/>
      <c r="AD1498" s="68"/>
      <c r="AE1498" s="69"/>
      <c r="AF1498" s="69"/>
      <c r="AG1498" s="69"/>
      <c r="AH1498" s="68"/>
      <c r="AI1498" s="68"/>
      <c r="AJ1498" s="68"/>
      <c r="AK1498" s="68"/>
      <c r="AL1498" s="68"/>
      <c r="AM1498" s="68"/>
      <c r="AN1498" s="68"/>
      <c r="AO1498" s="70"/>
      <c r="AP1498" s="71"/>
      <c r="AQ1498" s="70"/>
      <c r="AR1498" s="72"/>
      <c r="AS1498" s="55"/>
      <c r="AT1498" s="55"/>
      <c r="AU1498" s="55"/>
      <c r="AV1498" s="78"/>
    </row>
    <row r="1499" spans="28:48" ht="14.25">
      <c r="AB1499" s="68"/>
      <c r="AC1499" s="69"/>
      <c r="AD1499" s="68"/>
      <c r="AE1499" s="69"/>
      <c r="AF1499" s="69"/>
      <c r="AG1499" s="69"/>
      <c r="AH1499" s="68"/>
      <c r="AI1499" s="68"/>
      <c r="AJ1499" s="68"/>
      <c r="AK1499" s="68"/>
      <c r="AL1499" s="68"/>
      <c r="AM1499" s="68"/>
      <c r="AN1499" s="68"/>
      <c r="AO1499" s="70"/>
      <c r="AP1499" s="71"/>
      <c r="AQ1499" s="70"/>
      <c r="AR1499" s="72"/>
      <c r="AS1499" s="55"/>
      <c r="AT1499" s="55"/>
      <c r="AU1499" s="55"/>
      <c r="AV1499" s="78"/>
    </row>
    <row r="1500" spans="28:48" ht="14.25">
      <c r="AB1500" s="68"/>
      <c r="AC1500" s="69"/>
      <c r="AD1500" s="68"/>
      <c r="AE1500" s="69"/>
      <c r="AF1500" s="69"/>
      <c r="AG1500" s="69"/>
      <c r="AH1500" s="68"/>
      <c r="AI1500" s="68"/>
      <c r="AJ1500" s="68"/>
      <c r="AK1500" s="68"/>
      <c r="AL1500" s="68"/>
      <c r="AM1500" s="68"/>
      <c r="AN1500" s="68"/>
      <c r="AO1500" s="70"/>
      <c r="AP1500" s="71"/>
      <c r="AQ1500" s="70"/>
      <c r="AR1500" s="72"/>
      <c r="AS1500" s="55"/>
      <c r="AT1500" s="55"/>
      <c r="AU1500" s="55"/>
      <c r="AV1500" s="78"/>
    </row>
    <row r="1501" spans="28:48" ht="14.25">
      <c r="AB1501" s="68"/>
      <c r="AC1501" s="69"/>
      <c r="AD1501" s="68"/>
      <c r="AE1501" s="69"/>
      <c r="AF1501" s="69"/>
      <c r="AG1501" s="69"/>
      <c r="AH1501" s="68"/>
      <c r="AI1501" s="68"/>
      <c r="AJ1501" s="68"/>
      <c r="AK1501" s="68"/>
      <c r="AL1501" s="68"/>
      <c r="AM1501" s="68"/>
      <c r="AN1501" s="68"/>
      <c r="AO1501" s="70"/>
      <c r="AP1501" s="71"/>
      <c r="AQ1501" s="70"/>
      <c r="AR1501" s="72"/>
      <c r="AS1501" s="55"/>
      <c r="AT1501" s="55"/>
      <c r="AU1501" s="55"/>
      <c r="AV1501" s="78"/>
    </row>
    <row r="1502" spans="28:48" ht="14.25">
      <c r="AB1502" s="68"/>
      <c r="AC1502" s="69"/>
      <c r="AD1502" s="68"/>
      <c r="AE1502" s="69"/>
      <c r="AF1502" s="69"/>
      <c r="AG1502" s="69"/>
      <c r="AH1502" s="68"/>
      <c r="AI1502" s="68"/>
      <c r="AJ1502" s="68"/>
      <c r="AK1502" s="68"/>
      <c r="AL1502" s="68"/>
      <c r="AM1502" s="68"/>
      <c r="AN1502" s="68"/>
      <c r="AO1502" s="70"/>
      <c r="AP1502" s="71"/>
      <c r="AQ1502" s="70"/>
      <c r="AR1502" s="72"/>
      <c r="AS1502" s="55"/>
      <c r="AT1502" s="55"/>
      <c r="AU1502" s="55"/>
      <c r="AV1502" s="78"/>
    </row>
    <row r="1503" spans="28:48" ht="14.25">
      <c r="AB1503" s="68"/>
      <c r="AC1503" s="69"/>
      <c r="AD1503" s="68"/>
      <c r="AE1503" s="69"/>
      <c r="AF1503" s="69"/>
      <c r="AG1503" s="69"/>
      <c r="AH1503" s="68"/>
      <c r="AI1503" s="68"/>
      <c r="AJ1503" s="68"/>
      <c r="AK1503" s="68"/>
      <c r="AL1503" s="68"/>
      <c r="AM1503" s="68"/>
      <c r="AN1503" s="68"/>
      <c r="AO1503" s="70"/>
      <c r="AP1503" s="71"/>
      <c r="AQ1503" s="70"/>
      <c r="AR1503" s="72"/>
      <c r="AS1503" s="55"/>
      <c r="AT1503" s="55"/>
      <c r="AU1503" s="55"/>
      <c r="AV1503" s="78"/>
    </row>
    <row r="1504" spans="28:48" ht="14.25">
      <c r="AB1504" s="68"/>
      <c r="AC1504" s="69"/>
      <c r="AD1504" s="68"/>
      <c r="AE1504" s="69"/>
      <c r="AF1504" s="69"/>
      <c r="AG1504" s="69"/>
      <c r="AH1504" s="68"/>
      <c r="AI1504" s="68"/>
      <c r="AJ1504" s="68"/>
      <c r="AK1504" s="68"/>
      <c r="AL1504" s="68"/>
      <c r="AM1504" s="68"/>
      <c r="AN1504" s="68"/>
      <c r="AO1504" s="70"/>
      <c r="AP1504" s="71"/>
      <c r="AQ1504" s="70"/>
      <c r="AR1504" s="72"/>
      <c r="AS1504" s="55"/>
      <c r="AT1504" s="55"/>
      <c r="AU1504" s="55"/>
      <c r="AV1504" s="78"/>
    </row>
    <row r="1505" spans="28:48" ht="14.25">
      <c r="AB1505" s="68"/>
      <c r="AC1505" s="69"/>
      <c r="AD1505" s="68"/>
      <c r="AE1505" s="69"/>
      <c r="AF1505" s="69"/>
      <c r="AG1505" s="69"/>
      <c r="AH1505" s="68"/>
      <c r="AI1505" s="68"/>
      <c r="AJ1505" s="68"/>
      <c r="AK1505" s="68"/>
      <c r="AL1505" s="68"/>
      <c r="AM1505" s="68"/>
      <c r="AN1505" s="68"/>
      <c r="AO1505" s="70"/>
      <c r="AP1505" s="71"/>
      <c r="AQ1505" s="70"/>
      <c r="AR1505" s="72"/>
      <c r="AS1505" s="55"/>
      <c r="AT1505" s="55"/>
      <c r="AU1505" s="55"/>
      <c r="AV1505" s="78"/>
    </row>
    <row r="1506" spans="28:48" ht="14.25">
      <c r="AB1506" s="68"/>
      <c r="AC1506" s="69"/>
      <c r="AD1506" s="68"/>
      <c r="AE1506" s="69"/>
      <c r="AF1506" s="69"/>
      <c r="AG1506" s="69"/>
      <c r="AH1506" s="68"/>
      <c r="AI1506" s="68"/>
      <c r="AJ1506" s="68"/>
      <c r="AK1506" s="68"/>
      <c r="AL1506" s="68"/>
      <c r="AM1506" s="68"/>
      <c r="AN1506" s="68"/>
      <c r="AO1506" s="70"/>
      <c r="AP1506" s="71"/>
      <c r="AQ1506" s="70"/>
      <c r="AR1506" s="72"/>
      <c r="AS1506" s="55"/>
      <c r="AT1506" s="55"/>
      <c r="AU1506" s="55"/>
      <c r="AV1506" s="78"/>
    </row>
    <row r="1507" spans="28:48" ht="14.25">
      <c r="AB1507" s="68"/>
      <c r="AC1507" s="69"/>
      <c r="AD1507" s="68"/>
      <c r="AE1507" s="69"/>
      <c r="AF1507" s="69"/>
      <c r="AG1507" s="69"/>
      <c r="AH1507" s="68"/>
      <c r="AI1507" s="68"/>
      <c r="AJ1507" s="68"/>
      <c r="AK1507" s="68"/>
      <c r="AL1507" s="68"/>
      <c r="AM1507" s="68"/>
      <c r="AN1507" s="68"/>
      <c r="AO1507" s="70"/>
      <c r="AP1507" s="71"/>
      <c r="AQ1507" s="70"/>
      <c r="AR1507" s="72"/>
      <c r="AS1507" s="55"/>
      <c r="AT1507" s="55"/>
      <c r="AU1507" s="55"/>
      <c r="AV1507" s="78"/>
    </row>
    <row r="1508" spans="28:48" ht="14.25">
      <c r="AB1508" s="68"/>
      <c r="AC1508" s="69"/>
      <c r="AD1508" s="68"/>
      <c r="AE1508" s="69"/>
      <c r="AF1508" s="69"/>
      <c r="AG1508" s="69"/>
      <c r="AH1508" s="68"/>
      <c r="AI1508" s="68"/>
      <c r="AJ1508" s="68"/>
      <c r="AK1508" s="68"/>
      <c r="AL1508" s="68"/>
      <c r="AM1508" s="68"/>
      <c r="AN1508" s="68"/>
      <c r="AO1508" s="70"/>
      <c r="AP1508" s="71"/>
      <c r="AQ1508" s="70"/>
      <c r="AR1508" s="72"/>
      <c r="AS1508" s="55"/>
      <c r="AT1508" s="55"/>
      <c r="AU1508" s="55"/>
      <c r="AV1508" s="78"/>
    </row>
    <row r="1509" spans="28:48" ht="14.25">
      <c r="AB1509" s="68"/>
      <c r="AC1509" s="69"/>
      <c r="AD1509" s="68"/>
      <c r="AE1509" s="69"/>
      <c r="AF1509" s="69"/>
      <c r="AG1509" s="69"/>
      <c r="AH1509" s="68"/>
      <c r="AI1509" s="68"/>
      <c r="AJ1509" s="68"/>
      <c r="AK1509" s="68"/>
      <c r="AL1509" s="68"/>
      <c r="AM1509" s="68"/>
      <c r="AN1509" s="68"/>
      <c r="AO1509" s="70"/>
      <c r="AP1509" s="71"/>
      <c r="AQ1509" s="70"/>
      <c r="AR1509" s="72"/>
      <c r="AS1509" s="55"/>
      <c r="AT1509" s="55"/>
      <c r="AU1509" s="55"/>
      <c r="AV1509" s="78"/>
    </row>
    <row r="1510" spans="28:48" ht="14.25">
      <c r="AB1510" s="68"/>
      <c r="AC1510" s="69"/>
      <c r="AD1510" s="68"/>
      <c r="AE1510" s="69"/>
      <c r="AF1510" s="69"/>
      <c r="AG1510" s="69"/>
      <c r="AH1510" s="68"/>
      <c r="AI1510" s="68"/>
      <c r="AJ1510" s="68"/>
      <c r="AK1510" s="68"/>
      <c r="AL1510" s="68"/>
      <c r="AM1510" s="68"/>
      <c r="AN1510" s="68"/>
      <c r="AO1510" s="70"/>
      <c r="AP1510" s="71"/>
      <c r="AQ1510" s="70"/>
      <c r="AR1510" s="72"/>
      <c r="AS1510" s="55"/>
      <c r="AT1510" s="55"/>
      <c r="AU1510" s="55"/>
      <c r="AV1510" s="78"/>
    </row>
    <row r="1511" spans="28:48" ht="14.25">
      <c r="AB1511" s="68"/>
      <c r="AC1511" s="69"/>
      <c r="AD1511" s="68"/>
      <c r="AE1511" s="69"/>
      <c r="AF1511" s="69"/>
      <c r="AG1511" s="69"/>
      <c r="AH1511" s="68"/>
      <c r="AI1511" s="68"/>
      <c r="AJ1511" s="68"/>
      <c r="AK1511" s="68"/>
      <c r="AL1511" s="68"/>
      <c r="AM1511" s="68"/>
      <c r="AN1511" s="68"/>
      <c r="AO1511" s="70"/>
      <c r="AP1511" s="71"/>
      <c r="AQ1511" s="70"/>
      <c r="AR1511" s="72"/>
      <c r="AS1511" s="55"/>
      <c r="AT1511" s="55"/>
      <c r="AU1511" s="55"/>
      <c r="AV1511" s="78"/>
    </row>
    <row r="1512" spans="28:48" ht="14.25">
      <c r="AB1512" s="68"/>
      <c r="AC1512" s="69"/>
      <c r="AD1512" s="68"/>
      <c r="AE1512" s="69"/>
      <c r="AF1512" s="69"/>
      <c r="AG1512" s="69"/>
      <c r="AH1512" s="68"/>
      <c r="AI1512" s="68"/>
      <c r="AJ1512" s="68"/>
      <c r="AK1512" s="68"/>
      <c r="AL1512" s="68"/>
      <c r="AM1512" s="68"/>
      <c r="AN1512" s="68"/>
      <c r="AO1512" s="70"/>
      <c r="AP1512" s="71"/>
      <c r="AQ1512" s="70"/>
      <c r="AR1512" s="72"/>
      <c r="AS1512" s="55"/>
      <c r="AT1512" s="55"/>
      <c r="AU1512" s="55"/>
      <c r="AV1512" s="78"/>
    </row>
    <row r="1513" spans="28:48" ht="14.25">
      <c r="AB1513" s="68"/>
      <c r="AC1513" s="69"/>
      <c r="AD1513" s="68"/>
      <c r="AE1513" s="69"/>
      <c r="AF1513" s="69"/>
      <c r="AG1513" s="69"/>
      <c r="AH1513" s="68"/>
      <c r="AI1513" s="68"/>
      <c r="AJ1513" s="68"/>
      <c r="AK1513" s="68"/>
      <c r="AL1513" s="68"/>
      <c r="AM1513" s="68"/>
      <c r="AN1513" s="68"/>
      <c r="AO1513" s="70"/>
      <c r="AP1513" s="71"/>
      <c r="AQ1513" s="70"/>
      <c r="AR1513" s="72"/>
      <c r="AS1513" s="55"/>
      <c r="AT1513" s="55"/>
      <c r="AU1513" s="55"/>
      <c r="AV1513" s="78"/>
    </row>
    <row r="1514" spans="28:48" ht="14.25">
      <c r="AB1514" s="68"/>
      <c r="AC1514" s="69"/>
      <c r="AD1514" s="68"/>
      <c r="AE1514" s="69"/>
      <c r="AF1514" s="69"/>
      <c r="AG1514" s="69"/>
      <c r="AH1514" s="68"/>
      <c r="AI1514" s="68"/>
      <c r="AJ1514" s="68"/>
      <c r="AK1514" s="68"/>
      <c r="AL1514" s="68"/>
      <c r="AM1514" s="68"/>
      <c r="AN1514" s="68"/>
      <c r="AO1514" s="70"/>
      <c r="AP1514" s="71"/>
      <c r="AQ1514" s="70"/>
      <c r="AR1514" s="72"/>
      <c r="AS1514" s="55"/>
      <c r="AT1514" s="55"/>
      <c r="AU1514" s="55"/>
      <c r="AV1514" s="78"/>
    </row>
    <row r="1515" spans="28:48" ht="14.25">
      <c r="AB1515" s="68"/>
      <c r="AC1515" s="69"/>
      <c r="AD1515" s="68"/>
      <c r="AE1515" s="69"/>
      <c r="AF1515" s="69"/>
      <c r="AG1515" s="69"/>
      <c r="AH1515" s="68"/>
      <c r="AI1515" s="68"/>
      <c r="AJ1515" s="68"/>
      <c r="AK1515" s="68"/>
      <c r="AL1515" s="68"/>
      <c r="AM1515" s="68"/>
      <c r="AN1515" s="68"/>
      <c r="AO1515" s="70"/>
      <c r="AP1515" s="71"/>
      <c r="AQ1515" s="70"/>
      <c r="AR1515" s="72"/>
      <c r="AS1515" s="55"/>
      <c r="AT1515" s="55"/>
      <c r="AU1515" s="55"/>
      <c r="AV1515" s="78"/>
    </row>
    <row r="1516" spans="28:48" ht="14.25">
      <c r="AB1516" s="68"/>
      <c r="AC1516" s="69"/>
      <c r="AD1516" s="68"/>
      <c r="AE1516" s="69"/>
      <c r="AF1516" s="69"/>
      <c r="AG1516" s="69"/>
      <c r="AH1516" s="68"/>
      <c r="AI1516" s="68"/>
      <c r="AJ1516" s="68"/>
      <c r="AK1516" s="68"/>
      <c r="AL1516" s="68"/>
      <c r="AM1516" s="68"/>
      <c r="AN1516" s="68"/>
      <c r="AO1516" s="70"/>
      <c r="AP1516" s="71"/>
      <c r="AQ1516" s="70"/>
      <c r="AR1516" s="72"/>
      <c r="AS1516" s="55"/>
      <c r="AT1516" s="55"/>
      <c r="AU1516" s="55"/>
      <c r="AV1516" s="78"/>
    </row>
    <row r="1517" spans="28:48" ht="14.25">
      <c r="AB1517" s="68"/>
      <c r="AC1517" s="69"/>
      <c r="AD1517" s="68"/>
      <c r="AE1517" s="69"/>
      <c r="AF1517" s="69"/>
      <c r="AG1517" s="69"/>
      <c r="AH1517" s="68"/>
      <c r="AI1517" s="68"/>
      <c r="AJ1517" s="68"/>
      <c r="AK1517" s="68"/>
      <c r="AL1517" s="68"/>
      <c r="AM1517" s="68"/>
      <c r="AN1517" s="68"/>
      <c r="AO1517" s="70"/>
      <c r="AP1517" s="71"/>
      <c r="AQ1517" s="70"/>
      <c r="AR1517" s="72"/>
      <c r="AS1517" s="55"/>
      <c r="AT1517" s="55"/>
      <c r="AU1517" s="55"/>
      <c r="AV1517" s="78"/>
    </row>
    <row r="1518" spans="28:48" ht="14.25">
      <c r="AB1518" s="68"/>
      <c r="AC1518" s="69"/>
      <c r="AD1518" s="68"/>
      <c r="AE1518" s="69"/>
      <c r="AF1518" s="69"/>
      <c r="AG1518" s="69"/>
      <c r="AH1518" s="68"/>
      <c r="AI1518" s="68"/>
      <c r="AJ1518" s="68"/>
      <c r="AK1518" s="68"/>
      <c r="AL1518" s="68"/>
      <c r="AM1518" s="68"/>
      <c r="AN1518" s="68"/>
      <c r="AO1518" s="70"/>
      <c r="AP1518" s="71"/>
      <c r="AQ1518" s="70"/>
      <c r="AR1518" s="72"/>
      <c r="AS1518" s="55"/>
      <c r="AT1518" s="55"/>
      <c r="AU1518" s="55"/>
      <c r="AV1518" s="78"/>
    </row>
    <row r="1519" spans="28:48" ht="14.25">
      <c r="AB1519" s="68"/>
      <c r="AC1519" s="69"/>
      <c r="AD1519" s="68"/>
      <c r="AE1519" s="69"/>
      <c r="AF1519" s="69"/>
      <c r="AG1519" s="69"/>
      <c r="AH1519" s="68"/>
      <c r="AI1519" s="68"/>
      <c r="AJ1519" s="68"/>
      <c r="AK1519" s="68"/>
      <c r="AL1519" s="68"/>
      <c r="AM1519" s="68"/>
      <c r="AN1519" s="68"/>
      <c r="AO1519" s="70"/>
      <c r="AP1519" s="71"/>
      <c r="AQ1519" s="70"/>
      <c r="AR1519" s="72"/>
      <c r="AS1519" s="55"/>
      <c r="AT1519" s="55"/>
      <c r="AU1519" s="55"/>
      <c r="AV1519" s="78"/>
    </row>
    <row r="1520" spans="28:48" ht="14.25">
      <c r="AB1520" s="68"/>
      <c r="AC1520" s="69"/>
      <c r="AD1520" s="68"/>
      <c r="AE1520" s="69"/>
      <c r="AF1520" s="69"/>
      <c r="AG1520" s="69"/>
      <c r="AH1520" s="68"/>
      <c r="AI1520" s="68"/>
      <c r="AJ1520" s="68"/>
      <c r="AK1520" s="68"/>
      <c r="AL1520" s="68"/>
      <c r="AM1520" s="68"/>
      <c r="AN1520" s="68"/>
      <c r="AO1520" s="70"/>
      <c r="AP1520" s="71"/>
      <c r="AQ1520" s="70"/>
      <c r="AR1520" s="72"/>
      <c r="AS1520" s="55"/>
      <c r="AT1520" s="55"/>
      <c r="AU1520" s="55"/>
      <c r="AV1520" s="78"/>
    </row>
    <row r="1521" spans="28:48" ht="14.25">
      <c r="AB1521" s="68"/>
      <c r="AC1521" s="69"/>
      <c r="AD1521" s="68"/>
      <c r="AE1521" s="69"/>
      <c r="AF1521" s="69"/>
      <c r="AG1521" s="69"/>
      <c r="AH1521" s="68"/>
      <c r="AI1521" s="68"/>
      <c r="AJ1521" s="68"/>
      <c r="AK1521" s="68"/>
      <c r="AL1521" s="68"/>
      <c r="AM1521" s="68"/>
      <c r="AN1521" s="68"/>
      <c r="AO1521" s="70"/>
      <c r="AP1521" s="71"/>
      <c r="AQ1521" s="70"/>
      <c r="AR1521" s="72"/>
      <c r="AS1521" s="55"/>
      <c r="AT1521" s="55"/>
      <c r="AU1521" s="55"/>
      <c r="AV1521" s="78"/>
    </row>
    <row r="1522" spans="28:48" ht="14.25">
      <c r="AB1522" s="68"/>
      <c r="AC1522" s="69"/>
      <c r="AD1522" s="68"/>
      <c r="AE1522" s="69"/>
      <c r="AF1522" s="69"/>
      <c r="AG1522" s="69"/>
      <c r="AH1522" s="68"/>
      <c r="AI1522" s="68"/>
      <c r="AJ1522" s="68"/>
      <c r="AK1522" s="68"/>
      <c r="AL1522" s="68"/>
      <c r="AM1522" s="68"/>
      <c r="AN1522" s="68"/>
      <c r="AO1522" s="70"/>
      <c r="AP1522" s="71"/>
      <c r="AQ1522" s="70"/>
      <c r="AR1522" s="72"/>
      <c r="AS1522" s="55"/>
      <c r="AT1522" s="55"/>
      <c r="AU1522" s="55"/>
      <c r="AV1522" s="78"/>
    </row>
    <row r="1523" spans="28:48" ht="14.25">
      <c r="AB1523" s="68"/>
      <c r="AC1523" s="69"/>
      <c r="AD1523" s="68"/>
      <c r="AE1523" s="69"/>
      <c r="AF1523" s="69"/>
      <c r="AG1523" s="69"/>
      <c r="AH1523" s="68"/>
      <c r="AI1523" s="68"/>
      <c r="AJ1523" s="68"/>
      <c r="AK1523" s="68"/>
      <c r="AL1523" s="68"/>
      <c r="AM1523" s="68"/>
      <c r="AN1523" s="68"/>
      <c r="AO1523" s="70"/>
      <c r="AP1523" s="71"/>
      <c r="AQ1523" s="70"/>
      <c r="AR1523" s="72"/>
      <c r="AS1523" s="55"/>
      <c r="AT1523" s="55"/>
      <c r="AU1523" s="55"/>
      <c r="AV1523" s="78"/>
    </row>
    <row r="1524" spans="28:48" ht="14.25">
      <c r="AB1524" s="68"/>
      <c r="AC1524" s="69"/>
      <c r="AD1524" s="68"/>
      <c r="AE1524" s="69"/>
      <c r="AF1524" s="69"/>
      <c r="AG1524" s="69"/>
      <c r="AH1524" s="68"/>
      <c r="AI1524" s="68"/>
      <c r="AJ1524" s="68"/>
      <c r="AK1524" s="68"/>
      <c r="AL1524" s="68"/>
      <c r="AM1524" s="68"/>
      <c r="AN1524" s="68"/>
      <c r="AO1524" s="70"/>
      <c r="AP1524" s="71"/>
      <c r="AQ1524" s="70"/>
      <c r="AR1524" s="72"/>
      <c r="AS1524" s="55"/>
      <c r="AT1524" s="55"/>
      <c r="AU1524" s="55"/>
      <c r="AV1524" s="78"/>
    </row>
    <row r="1525" spans="28:48" ht="14.25">
      <c r="AB1525" s="68"/>
      <c r="AC1525" s="69"/>
      <c r="AD1525" s="68"/>
      <c r="AE1525" s="69"/>
      <c r="AF1525" s="69"/>
      <c r="AG1525" s="69"/>
      <c r="AH1525" s="68"/>
      <c r="AI1525" s="68"/>
      <c r="AJ1525" s="68"/>
      <c r="AK1525" s="68"/>
      <c r="AL1525" s="68"/>
      <c r="AM1525" s="68"/>
      <c r="AN1525" s="68"/>
      <c r="AO1525" s="70"/>
      <c r="AP1525" s="71"/>
      <c r="AQ1525" s="70"/>
      <c r="AR1525" s="72"/>
      <c r="AS1525" s="55"/>
      <c r="AT1525" s="55"/>
      <c r="AU1525" s="55"/>
      <c r="AV1525" s="78"/>
    </row>
    <row r="1526" spans="28:48" ht="14.25">
      <c r="AB1526" s="68"/>
      <c r="AC1526" s="69"/>
      <c r="AD1526" s="68"/>
      <c r="AE1526" s="69"/>
      <c r="AF1526" s="69"/>
      <c r="AG1526" s="69"/>
      <c r="AH1526" s="68"/>
      <c r="AI1526" s="68"/>
      <c r="AJ1526" s="68"/>
      <c r="AK1526" s="68"/>
      <c r="AL1526" s="68"/>
      <c r="AM1526" s="68"/>
      <c r="AN1526" s="68"/>
      <c r="AO1526" s="70"/>
      <c r="AP1526" s="71"/>
      <c r="AQ1526" s="70"/>
      <c r="AR1526" s="72"/>
      <c r="AS1526" s="55"/>
      <c r="AT1526" s="55"/>
      <c r="AU1526" s="55"/>
      <c r="AV1526" s="78"/>
    </row>
    <row r="1527" spans="28:48" ht="14.25">
      <c r="AB1527" s="68"/>
      <c r="AC1527" s="69"/>
      <c r="AD1527" s="68"/>
      <c r="AE1527" s="69"/>
      <c r="AF1527" s="69"/>
      <c r="AG1527" s="69"/>
      <c r="AH1527" s="68"/>
      <c r="AI1527" s="68"/>
      <c r="AJ1527" s="68"/>
      <c r="AK1527" s="68"/>
      <c r="AL1527" s="68"/>
      <c r="AM1527" s="68"/>
      <c r="AN1527" s="68"/>
      <c r="AO1527" s="70"/>
      <c r="AP1527" s="71"/>
      <c r="AQ1527" s="70"/>
      <c r="AR1527" s="72"/>
      <c r="AS1527" s="55"/>
      <c r="AT1527" s="55"/>
      <c r="AU1527" s="55"/>
      <c r="AV1527" s="78"/>
    </row>
    <row r="1528" spans="28:48" ht="14.25">
      <c r="AB1528" s="68"/>
      <c r="AC1528" s="69"/>
      <c r="AD1528" s="68"/>
      <c r="AE1528" s="69"/>
      <c r="AF1528" s="69"/>
      <c r="AG1528" s="69"/>
      <c r="AH1528" s="68"/>
      <c r="AI1528" s="68"/>
      <c r="AJ1528" s="68"/>
      <c r="AK1528" s="68"/>
      <c r="AL1528" s="68"/>
      <c r="AM1528" s="68"/>
      <c r="AN1528" s="68"/>
      <c r="AO1528" s="70"/>
      <c r="AP1528" s="71"/>
      <c r="AQ1528" s="70"/>
      <c r="AR1528" s="72"/>
      <c r="AS1528" s="55"/>
      <c r="AT1528" s="55"/>
      <c r="AU1528" s="55"/>
      <c r="AV1528" s="78"/>
    </row>
    <row r="1529" spans="28:48" ht="14.25">
      <c r="AB1529" s="68"/>
      <c r="AC1529" s="69"/>
      <c r="AD1529" s="68"/>
      <c r="AE1529" s="69"/>
      <c r="AF1529" s="69"/>
      <c r="AG1529" s="69"/>
      <c r="AH1529" s="68"/>
      <c r="AI1529" s="68"/>
      <c r="AJ1529" s="68"/>
      <c r="AK1529" s="68"/>
      <c r="AL1529" s="68"/>
      <c r="AM1529" s="68"/>
      <c r="AN1529" s="68"/>
      <c r="AO1529" s="70"/>
      <c r="AP1529" s="71"/>
      <c r="AQ1529" s="70"/>
      <c r="AR1529" s="72"/>
      <c r="AS1529" s="55"/>
      <c r="AT1529" s="55"/>
      <c r="AU1529" s="55"/>
      <c r="AV1529" s="78"/>
    </row>
    <row r="1530" spans="28:48" ht="14.25">
      <c r="AB1530" s="68"/>
      <c r="AC1530" s="69"/>
      <c r="AD1530" s="68"/>
      <c r="AE1530" s="69"/>
      <c r="AF1530" s="69"/>
      <c r="AG1530" s="69"/>
      <c r="AH1530" s="68"/>
      <c r="AI1530" s="68"/>
      <c r="AJ1530" s="68"/>
      <c r="AK1530" s="68"/>
      <c r="AL1530" s="68"/>
      <c r="AM1530" s="68"/>
      <c r="AN1530" s="68"/>
      <c r="AO1530" s="70"/>
      <c r="AP1530" s="71"/>
      <c r="AQ1530" s="70"/>
      <c r="AR1530" s="72"/>
      <c r="AS1530" s="55"/>
      <c r="AT1530" s="55"/>
      <c r="AU1530" s="55"/>
      <c r="AV1530" s="78"/>
    </row>
    <row r="1531" spans="28:48" ht="14.25">
      <c r="AB1531" s="68"/>
      <c r="AC1531" s="69"/>
      <c r="AD1531" s="68"/>
      <c r="AE1531" s="69"/>
      <c r="AF1531" s="69"/>
      <c r="AG1531" s="69"/>
      <c r="AH1531" s="68"/>
      <c r="AI1531" s="68"/>
      <c r="AJ1531" s="68"/>
      <c r="AK1531" s="68"/>
      <c r="AL1531" s="68"/>
      <c r="AM1531" s="68"/>
      <c r="AN1531" s="68"/>
      <c r="AO1531" s="70"/>
      <c r="AP1531" s="71"/>
      <c r="AQ1531" s="70"/>
      <c r="AR1531" s="72"/>
      <c r="AS1531" s="55"/>
      <c r="AT1531" s="55"/>
      <c r="AU1531" s="55"/>
      <c r="AV1531" s="78"/>
    </row>
    <row r="1532" spans="28:48" ht="14.25">
      <c r="AB1532" s="68"/>
      <c r="AC1532" s="69"/>
      <c r="AD1532" s="68"/>
      <c r="AE1532" s="69"/>
      <c r="AF1532" s="69"/>
      <c r="AG1532" s="69"/>
      <c r="AH1532" s="68"/>
      <c r="AI1532" s="68"/>
      <c r="AJ1532" s="68"/>
      <c r="AK1532" s="68"/>
      <c r="AL1532" s="68"/>
      <c r="AM1532" s="68"/>
      <c r="AN1532" s="68"/>
      <c r="AO1532" s="70"/>
      <c r="AP1532" s="71"/>
      <c r="AQ1532" s="70"/>
      <c r="AR1532" s="72"/>
      <c r="AS1532" s="55"/>
      <c r="AT1532" s="55"/>
      <c r="AU1532" s="55"/>
      <c r="AV1532" s="78"/>
    </row>
    <row r="1533" spans="28:48" ht="14.25">
      <c r="AB1533" s="68"/>
      <c r="AC1533" s="69"/>
      <c r="AD1533" s="68"/>
      <c r="AE1533" s="69"/>
      <c r="AF1533" s="69"/>
      <c r="AG1533" s="69"/>
      <c r="AH1533" s="68"/>
      <c r="AI1533" s="68"/>
      <c r="AJ1533" s="68"/>
      <c r="AK1533" s="68"/>
      <c r="AL1533" s="68"/>
      <c r="AM1533" s="68"/>
      <c r="AN1533" s="68"/>
      <c r="AO1533" s="70"/>
      <c r="AP1533" s="71"/>
      <c r="AQ1533" s="70"/>
      <c r="AR1533" s="72"/>
      <c r="AS1533" s="55"/>
      <c r="AT1533" s="55"/>
      <c r="AU1533" s="55"/>
      <c r="AV1533" s="78"/>
    </row>
    <row r="1534" spans="28:48" ht="14.25">
      <c r="AB1534" s="68"/>
      <c r="AC1534" s="69"/>
      <c r="AD1534" s="68"/>
      <c r="AE1534" s="69"/>
      <c r="AF1534" s="69"/>
      <c r="AG1534" s="69"/>
      <c r="AH1534" s="68"/>
      <c r="AI1534" s="68"/>
      <c r="AJ1534" s="68"/>
      <c r="AK1534" s="68"/>
      <c r="AL1534" s="68"/>
      <c r="AM1534" s="68"/>
      <c r="AN1534" s="68"/>
      <c r="AO1534" s="70"/>
      <c r="AP1534" s="71"/>
      <c r="AQ1534" s="70"/>
      <c r="AR1534" s="72"/>
      <c r="AS1534" s="55"/>
      <c r="AT1534" s="55"/>
      <c r="AU1534" s="55"/>
      <c r="AV1534" s="78"/>
    </row>
    <row r="1535" spans="28:48" ht="14.25">
      <c r="AB1535" s="68"/>
      <c r="AC1535" s="69"/>
      <c r="AD1535" s="68"/>
      <c r="AE1535" s="69"/>
      <c r="AF1535" s="69"/>
      <c r="AG1535" s="69"/>
      <c r="AH1535" s="68"/>
      <c r="AI1535" s="68"/>
      <c r="AJ1535" s="68"/>
      <c r="AK1535" s="68"/>
      <c r="AL1535" s="68"/>
      <c r="AM1535" s="68"/>
      <c r="AN1535" s="68"/>
      <c r="AO1535" s="70"/>
      <c r="AP1535" s="71"/>
      <c r="AQ1535" s="70"/>
      <c r="AR1535" s="72"/>
      <c r="AS1535" s="55"/>
      <c r="AT1535" s="55"/>
      <c r="AU1535" s="55"/>
      <c r="AV1535" s="78"/>
    </row>
    <row r="1536" spans="28:48" ht="14.25">
      <c r="AB1536" s="68"/>
      <c r="AC1536" s="69"/>
      <c r="AD1536" s="68"/>
      <c r="AE1536" s="69"/>
      <c r="AF1536" s="69"/>
      <c r="AG1536" s="69"/>
      <c r="AH1536" s="68"/>
      <c r="AI1536" s="68"/>
      <c r="AJ1536" s="68"/>
      <c r="AK1536" s="68"/>
      <c r="AL1536" s="68"/>
      <c r="AM1536" s="68"/>
      <c r="AN1536" s="68"/>
      <c r="AO1536" s="70"/>
      <c r="AP1536" s="71"/>
      <c r="AQ1536" s="70"/>
      <c r="AR1536" s="72"/>
      <c r="AS1536" s="55"/>
      <c r="AT1536" s="55"/>
      <c r="AU1536" s="55"/>
      <c r="AV1536" s="78"/>
    </row>
    <row r="1537" spans="28:48" ht="14.25">
      <c r="AB1537" s="68"/>
      <c r="AC1537" s="69"/>
      <c r="AD1537" s="68"/>
      <c r="AE1537" s="69"/>
      <c r="AF1537" s="69"/>
      <c r="AG1537" s="69"/>
      <c r="AH1537" s="68"/>
      <c r="AI1537" s="68"/>
      <c r="AJ1537" s="68"/>
      <c r="AK1537" s="68"/>
      <c r="AL1537" s="68"/>
      <c r="AM1537" s="68"/>
      <c r="AN1537" s="68"/>
      <c r="AO1537" s="70"/>
      <c r="AP1537" s="71"/>
      <c r="AQ1537" s="70"/>
      <c r="AR1537" s="72"/>
      <c r="AS1537" s="55"/>
      <c r="AT1537" s="55"/>
      <c r="AU1537" s="55"/>
      <c r="AV1537" s="78"/>
    </row>
    <row r="1538" spans="28:48" ht="14.25">
      <c r="AB1538" s="68"/>
      <c r="AC1538" s="69"/>
      <c r="AD1538" s="68"/>
      <c r="AE1538" s="69"/>
      <c r="AF1538" s="69"/>
      <c r="AG1538" s="69"/>
      <c r="AH1538" s="68"/>
      <c r="AI1538" s="68"/>
      <c r="AJ1538" s="68"/>
      <c r="AK1538" s="68"/>
      <c r="AL1538" s="68"/>
      <c r="AM1538" s="68"/>
      <c r="AN1538" s="68"/>
      <c r="AO1538" s="70"/>
      <c r="AP1538" s="71"/>
      <c r="AQ1538" s="70"/>
      <c r="AR1538" s="72"/>
      <c r="AS1538" s="55"/>
      <c r="AT1538" s="55"/>
      <c r="AU1538" s="55"/>
      <c r="AV1538" s="78"/>
    </row>
    <row r="1539" spans="28:48" ht="14.25">
      <c r="AB1539" s="68"/>
      <c r="AC1539" s="69"/>
      <c r="AD1539" s="68"/>
      <c r="AE1539" s="69"/>
      <c r="AF1539" s="69"/>
      <c r="AG1539" s="69"/>
      <c r="AH1539" s="68"/>
      <c r="AI1539" s="68"/>
      <c r="AJ1539" s="68"/>
      <c r="AK1539" s="68"/>
      <c r="AL1539" s="68"/>
      <c r="AM1539" s="68"/>
      <c r="AN1539" s="68"/>
      <c r="AO1539" s="70"/>
      <c r="AP1539" s="71"/>
      <c r="AQ1539" s="70"/>
      <c r="AR1539" s="72"/>
      <c r="AS1539" s="55"/>
      <c r="AT1539" s="55"/>
      <c r="AU1539" s="55"/>
      <c r="AV1539" s="78"/>
    </row>
    <row r="1540" spans="28:48" ht="14.25">
      <c r="AB1540" s="68"/>
      <c r="AC1540" s="69"/>
      <c r="AD1540" s="68"/>
      <c r="AE1540" s="69"/>
      <c r="AF1540" s="69"/>
      <c r="AG1540" s="69"/>
      <c r="AH1540" s="68"/>
      <c r="AI1540" s="68"/>
      <c r="AJ1540" s="68"/>
      <c r="AK1540" s="68"/>
      <c r="AL1540" s="68"/>
      <c r="AM1540" s="68"/>
      <c r="AN1540" s="68"/>
      <c r="AO1540" s="70"/>
      <c r="AP1540" s="71"/>
      <c r="AQ1540" s="70"/>
      <c r="AR1540" s="72"/>
      <c r="AS1540" s="55"/>
      <c r="AT1540" s="55"/>
      <c r="AU1540" s="55"/>
      <c r="AV1540" s="78"/>
    </row>
    <row r="1541" spans="28:48" ht="14.25">
      <c r="AB1541" s="68"/>
      <c r="AC1541" s="69"/>
      <c r="AD1541" s="68"/>
      <c r="AE1541" s="69"/>
      <c r="AF1541" s="69"/>
      <c r="AG1541" s="69"/>
      <c r="AH1541" s="68"/>
      <c r="AI1541" s="68"/>
      <c r="AJ1541" s="68"/>
      <c r="AK1541" s="68"/>
      <c r="AL1541" s="68"/>
      <c r="AM1541" s="68"/>
      <c r="AN1541" s="68"/>
      <c r="AO1541" s="70"/>
      <c r="AP1541" s="71"/>
      <c r="AQ1541" s="70"/>
      <c r="AR1541" s="72"/>
      <c r="AS1541" s="55"/>
      <c r="AT1541" s="55"/>
      <c r="AU1541" s="55"/>
      <c r="AV1541" s="78"/>
    </row>
    <row r="1542" spans="28:48" ht="14.25">
      <c r="AB1542" s="68"/>
      <c r="AC1542" s="69"/>
      <c r="AD1542" s="68"/>
      <c r="AE1542" s="69"/>
      <c r="AF1542" s="69"/>
      <c r="AG1542" s="69"/>
      <c r="AH1542" s="68"/>
      <c r="AI1542" s="68"/>
      <c r="AJ1542" s="68"/>
      <c r="AK1542" s="68"/>
      <c r="AL1542" s="68"/>
      <c r="AM1542" s="68"/>
      <c r="AN1542" s="68"/>
      <c r="AO1542" s="70"/>
      <c r="AP1542" s="71"/>
      <c r="AQ1542" s="70"/>
      <c r="AR1542" s="72"/>
      <c r="AS1542" s="55"/>
      <c r="AT1542" s="55"/>
      <c r="AU1542" s="55"/>
      <c r="AV1542" s="78"/>
    </row>
    <row r="1543" spans="28:48" ht="14.25">
      <c r="AB1543" s="68"/>
      <c r="AC1543" s="69"/>
      <c r="AD1543" s="68"/>
      <c r="AE1543" s="69"/>
      <c r="AF1543" s="69"/>
      <c r="AG1543" s="69"/>
      <c r="AH1543" s="68"/>
      <c r="AI1543" s="68"/>
      <c r="AJ1543" s="68"/>
      <c r="AK1543" s="68"/>
      <c r="AL1543" s="68"/>
      <c r="AM1543" s="68"/>
      <c r="AN1543" s="68"/>
      <c r="AO1543" s="70"/>
      <c r="AP1543" s="71"/>
      <c r="AQ1543" s="70"/>
      <c r="AR1543" s="72"/>
      <c r="AS1543" s="55"/>
      <c r="AT1543" s="55"/>
      <c r="AU1543" s="55"/>
      <c r="AV1543" s="78"/>
    </row>
    <row r="1544" spans="28:48" ht="14.25">
      <c r="AB1544" s="68"/>
      <c r="AC1544" s="69"/>
      <c r="AD1544" s="68"/>
      <c r="AE1544" s="69"/>
      <c r="AF1544" s="69"/>
      <c r="AG1544" s="69"/>
      <c r="AH1544" s="68"/>
      <c r="AI1544" s="68"/>
      <c r="AJ1544" s="68"/>
      <c r="AK1544" s="68"/>
      <c r="AL1544" s="68"/>
      <c r="AM1544" s="68"/>
      <c r="AN1544" s="68"/>
      <c r="AO1544" s="70"/>
      <c r="AP1544" s="71"/>
      <c r="AQ1544" s="70"/>
      <c r="AR1544" s="72"/>
      <c r="AS1544" s="55"/>
      <c r="AT1544" s="55"/>
      <c r="AU1544" s="55"/>
      <c r="AV1544" s="78"/>
    </row>
    <row r="1545" spans="28:48" ht="14.25">
      <c r="AB1545" s="68"/>
      <c r="AC1545" s="69"/>
      <c r="AD1545" s="68"/>
      <c r="AE1545" s="69"/>
      <c r="AF1545" s="69"/>
      <c r="AG1545" s="69"/>
      <c r="AH1545" s="68"/>
      <c r="AI1545" s="68"/>
      <c r="AJ1545" s="68"/>
      <c r="AK1545" s="68"/>
      <c r="AL1545" s="68"/>
      <c r="AM1545" s="68"/>
      <c r="AN1545" s="68"/>
      <c r="AO1545" s="70"/>
      <c r="AP1545" s="71"/>
      <c r="AQ1545" s="70"/>
      <c r="AR1545" s="72"/>
      <c r="AS1545" s="55"/>
      <c r="AT1545" s="55"/>
      <c r="AU1545" s="55"/>
      <c r="AV1545" s="78"/>
    </row>
    <row r="1546" spans="28:48" ht="14.25">
      <c r="AB1546" s="68"/>
      <c r="AC1546" s="69"/>
      <c r="AD1546" s="68"/>
      <c r="AE1546" s="69"/>
      <c r="AF1546" s="69"/>
      <c r="AG1546" s="69"/>
      <c r="AH1546" s="68"/>
      <c r="AI1546" s="68"/>
      <c r="AJ1546" s="68"/>
      <c r="AK1546" s="68"/>
      <c r="AL1546" s="68"/>
      <c r="AM1546" s="68"/>
      <c r="AN1546" s="68"/>
      <c r="AO1546" s="70"/>
      <c r="AP1546" s="71"/>
      <c r="AQ1546" s="70"/>
      <c r="AR1546" s="72"/>
      <c r="AS1546" s="55"/>
      <c r="AT1546" s="55"/>
      <c r="AU1546" s="55"/>
      <c r="AV1546" s="78"/>
    </row>
    <row r="1547" spans="28:48" ht="14.25">
      <c r="AB1547" s="68"/>
      <c r="AC1547" s="69"/>
      <c r="AD1547" s="68"/>
      <c r="AE1547" s="69"/>
      <c r="AF1547" s="69"/>
      <c r="AG1547" s="69"/>
      <c r="AH1547" s="68"/>
      <c r="AI1547" s="68"/>
      <c r="AJ1547" s="68"/>
      <c r="AK1547" s="68"/>
      <c r="AL1547" s="68"/>
      <c r="AM1547" s="68"/>
      <c r="AN1547" s="68"/>
      <c r="AO1547" s="70"/>
      <c r="AP1547" s="71"/>
      <c r="AQ1547" s="70"/>
      <c r="AR1547" s="72"/>
      <c r="AS1547" s="55"/>
      <c r="AT1547" s="55"/>
      <c r="AU1547" s="55"/>
      <c r="AV1547" s="78"/>
    </row>
    <row r="1548" spans="28:48" ht="14.25">
      <c r="AB1548" s="68"/>
      <c r="AC1548" s="69"/>
      <c r="AD1548" s="68"/>
      <c r="AE1548" s="69"/>
      <c r="AF1548" s="69"/>
      <c r="AG1548" s="69"/>
      <c r="AH1548" s="68"/>
      <c r="AI1548" s="68"/>
      <c r="AJ1548" s="68"/>
      <c r="AK1548" s="68"/>
      <c r="AL1548" s="68"/>
      <c r="AM1548" s="68"/>
      <c r="AN1548" s="68"/>
      <c r="AO1548" s="70"/>
      <c r="AP1548" s="71"/>
      <c r="AQ1548" s="70"/>
      <c r="AR1548" s="72"/>
      <c r="AS1548" s="55"/>
      <c r="AT1548" s="55"/>
      <c r="AU1548" s="55"/>
      <c r="AV1548" s="78"/>
    </row>
    <row r="1549" spans="28:48" ht="14.25">
      <c r="AB1549" s="68"/>
      <c r="AC1549" s="69"/>
      <c r="AD1549" s="68"/>
      <c r="AE1549" s="69"/>
      <c r="AF1549" s="69"/>
      <c r="AG1549" s="69"/>
      <c r="AH1549" s="68"/>
      <c r="AI1549" s="68"/>
      <c r="AJ1549" s="68"/>
      <c r="AK1549" s="68"/>
      <c r="AL1549" s="68"/>
      <c r="AM1549" s="68"/>
      <c r="AN1549" s="68"/>
      <c r="AO1549" s="70"/>
      <c r="AP1549" s="71"/>
      <c r="AQ1549" s="70"/>
      <c r="AR1549" s="72"/>
      <c r="AS1549" s="55"/>
      <c r="AT1549" s="55"/>
      <c r="AU1549" s="55"/>
      <c r="AV1549" s="78"/>
    </row>
    <row r="1550" spans="28:48" ht="14.25">
      <c r="AB1550" s="68"/>
      <c r="AC1550" s="69"/>
      <c r="AD1550" s="68"/>
      <c r="AE1550" s="69"/>
      <c r="AF1550" s="69"/>
      <c r="AG1550" s="69"/>
      <c r="AH1550" s="68"/>
      <c r="AI1550" s="68"/>
      <c r="AJ1550" s="68"/>
      <c r="AK1550" s="68"/>
      <c r="AL1550" s="68"/>
      <c r="AM1550" s="68"/>
      <c r="AN1550" s="68"/>
      <c r="AO1550" s="70"/>
      <c r="AP1550" s="71"/>
      <c r="AQ1550" s="70"/>
      <c r="AR1550" s="72"/>
      <c r="AS1550" s="55"/>
      <c r="AT1550" s="55"/>
      <c r="AU1550" s="55"/>
      <c r="AV1550" s="78"/>
    </row>
    <row r="1551" spans="28:48" ht="14.25">
      <c r="AB1551" s="68"/>
      <c r="AC1551" s="69"/>
      <c r="AD1551" s="68"/>
      <c r="AE1551" s="69"/>
      <c r="AF1551" s="69"/>
      <c r="AG1551" s="69"/>
      <c r="AH1551" s="68"/>
      <c r="AI1551" s="68"/>
      <c r="AJ1551" s="68"/>
      <c r="AK1551" s="68"/>
      <c r="AL1551" s="68"/>
      <c r="AM1551" s="68"/>
      <c r="AN1551" s="68"/>
      <c r="AO1551" s="70"/>
      <c r="AP1551" s="71"/>
      <c r="AQ1551" s="70"/>
      <c r="AR1551" s="72"/>
      <c r="AS1551" s="55"/>
      <c r="AT1551" s="55"/>
      <c r="AU1551" s="55"/>
      <c r="AV1551" s="78"/>
    </row>
    <row r="1552" spans="28:48" ht="14.25">
      <c r="AB1552" s="68"/>
      <c r="AC1552" s="69"/>
      <c r="AD1552" s="68"/>
      <c r="AE1552" s="69"/>
      <c r="AF1552" s="69"/>
      <c r="AG1552" s="69"/>
      <c r="AH1552" s="68"/>
      <c r="AI1552" s="68"/>
      <c r="AJ1552" s="68"/>
      <c r="AK1552" s="68"/>
      <c r="AL1552" s="68"/>
      <c r="AM1552" s="68"/>
      <c r="AN1552" s="68"/>
      <c r="AO1552" s="70"/>
      <c r="AP1552" s="71"/>
      <c r="AQ1552" s="70"/>
      <c r="AR1552" s="72"/>
      <c r="AS1552" s="55"/>
      <c r="AT1552" s="55"/>
      <c r="AU1552" s="55"/>
      <c r="AV1552" s="78"/>
    </row>
    <row r="1553" spans="28:48" ht="14.25">
      <c r="AB1553" s="68"/>
      <c r="AC1553" s="69"/>
      <c r="AD1553" s="68"/>
      <c r="AE1553" s="69"/>
      <c r="AF1553" s="69"/>
      <c r="AG1553" s="69"/>
      <c r="AH1553" s="68"/>
      <c r="AI1553" s="68"/>
      <c r="AJ1553" s="68"/>
      <c r="AK1553" s="68"/>
      <c r="AL1553" s="68"/>
      <c r="AM1553" s="68"/>
      <c r="AN1553" s="68"/>
      <c r="AO1553" s="70"/>
      <c r="AP1553" s="71"/>
      <c r="AQ1553" s="70"/>
      <c r="AR1553" s="72"/>
      <c r="AS1553" s="55"/>
      <c r="AT1553" s="55"/>
      <c r="AU1553" s="55"/>
      <c r="AV1553" s="78"/>
    </row>
    <row r="1554" spans="28:48" ht="14.25">
      <c r="AB1554" s="68"/>
      <c r="AC1554" s="69"/>
      <c r="AD1554" s="68"/>
      <c r="AE1554" s="69"/>
      <c r="AF1554" s="69"/>
      <c r="AG1554" s="69"/>
      <c r="AH1554" s="68"/>
      <c r="AI1554" s="68"/>
      <c r="AJ1554" s="68"/>
      <c r="AK1554" s="68"/>
      <c r="AL1554" s="68"/>
      <c r="AM1554" s="68"/>
      <c r="AN1554" s="68"/>
      <c r="AO1554" s="70"/>
      <c r="AP1554" s="71"/>
      <c r="AQ1554" s="70"/>
      <c r="AR1554" s="72"/>
      <c r="AS1554" s="55"/>
      <c r="AT1554" s="55"/>
      <c r="AU1554" s="55"/>
      <c r="AV1554" s="78"/>
    </row>
    <row r="1555" spans="28:48" ht="14.25">
      <c r="AB1555" s="68"/>
      <c r="AC1555" s="69"/>
      <c r="AD1555" s="68"/>
      <c r="AE1555" s="69"/>
      <c r="AF1555" s="69"/>
      <c r="AG1555" s="69"/>
      <c r="AH1555" s="68"/>
      <c r="AI1555" s="68"/>
      <c r="AJ1555" s="68"/>
      <c r="AK1555" s="68"/>
      <c r="AL1555" s="68"/>
      <c r="AM1555" s="68"/>
      <c r="AN1555" s="68"/>
      <c r="AO1555" s="70"/>
      <c r="AP1555" s="71"/>
      <c r="AQ1555" s="70"/>
      <c r="AR1555" s="72"/>
      <c r="AS1555" s="55"/>
      <c r="AT1555" s="55"/>
      <c r="AU1555" s="55"/>
      <c r="AV1555" s="78"/>
    </row>
    <row r="1556" spans="28:48" ht="14.25">
      <c r="AB1556" s="68"/>
      <c r="AC1556" s="69"/>
      <c r="AD1556" s="68"/>
      <c r="AE1556" s="69"/>
      <c r="AF1556" s="69"/>
      <c r="AG1556" s="69"/>
      <c r="AH1556" s="68"/>
      <c r="AI1556" s="68"/>
      <c r="AJ1556" s="68"/>
      <c r="AK1556" s="68"/>
      <c r="AL1556" s="68"/>
      <c r="AM1556" s="68"/>
      <c r="AN1556" s="68"/>
      <c r="AO1556" s="70"/>
      <c r="AP1556" s="71"/>
      <c r="AQ1556" s="70"/>
      <c r="AR1556" s="72"/>
      <c r="AS1556" s="55"/>
      <c r="AT1556" s="55"/>
      <c r="AU1556" s="55"/>
      <c r="AV1556" s="78"/>
    </row>
    <row r="1557" spans="28:48" ht="14.25">
      <c r="AB1557" s="68"/>
      <c r="AC1557" s="69"/>
      <c r="AD1557" s="68"/>
      <c r="AE1557" s="69"/>
      <c r="AF1557" s="69"/>
      <c r="AG1557" s="69"/>
      <c r="AH1557" s="68"/>
      <c r="AI1557" s="68"/>
      <c r="AJ1557" s="68"/>
      <c r="AK1557" s="68"/>
      <c r="AL1557" s="68"/>
      <c r="AM1557" s="68"/>
      <c r="AN1557" s="68"/>
      <c r="AO1557" s="70"/>
      <c r="AP1557" s="71"/>
      <c r="AQ1557" s="70"/>
      <c r="AR1557" s="72"/>
      <c r="AS1557" s="55"/>
      <c r="AT1557" s="55"/>
      <c r="AU1557" s="55"/>
      <c r="AV1557" s="78"/>
    </row>
    <row r="1558" spans="28:48" ht="14.25">
      <c r="AB1558" s="68"/>
      <c r="AC1558" s="69"/>
      <c r="AD1558" s="68"/>
      <c r="AE1558" s="69"/>
      <c r="AF1558" s="69"/>
      <c r="AG1558" s="69"/>
      <c r="AH1558" s="68"/>
      <c r="AI1558" s="68"/>
      <c r="AJ1558" s="68"/>
      <c r="AK1558" s="68"/>
      <c r="AL1558" s="68"/>
      <c r="AM1558" s="68"/>
      <c r="AN1558" s="68"/>
      <c r="AO1558" s="70"/>
      <c r="AP1558" s="71"/>
      <c r="AQ1558" s="70"/>
      <c r="AR1558" s="72"/>
      <c r="AS1558" s="55"/>
      <c r="AT1558" s="55"/>
      <c r="AU1558" s="55"/>
      <c r="AV1558" s="78"/>
    </row>
    <row r="1559" spans="28:48" ht="14.25">
      <c r="AB1559" s="68"/>
      <c r="AC1559" s="69"/>
      <c r="AD1559" s="68"/>
      <c r="AE1559" s="69"/>
      <c r="AF1559" s="69"/>
      <c r="AG1559" s="69"/>
      <c r="AH1559" s="68"/>
      <c r="AI1559" s="68"/>
      <c r="AJ1559" s="68"/>
      <c r="AK1559" s="68"/>
      <c r="AL1559" s="68"/>
      <c r="AM1559" s="68"/>
      <c r="AN1559" s="68"/>
      <c r="AO1559" s="70"/>
      <c r="AP1559" s="71"/>
      <c r="AQ1559" s="70"/>
      <c r="AR1559" s="72"/>
      <c r="AS1559" s="55"/>
      <c r="AT1559" s="55"/>
      <c r="AU1559" s="55"/>
      <c r="AV1559" s="78"/>
    </row>
    <row r="1560" spans="28:48" ht="14.25">
      <c r="AB1560" s="68"/>
      <c r="AC1560" s="69"/>
      <c r="AD1560" s="68"/>
      <c r="AE1560" s="69"/>
      <c r="AF1560" s="69"/>
      <c r="AG1560" s="69"/>
      <c r="AH1560" s="68"/>
      <c r="AI1560" s="68"/>
      <c r="AJ1560" s="68"/>
      <c r="AK1560" s="68"/>
      <c r="AL1560" s="68"/>
      <c r="AM1560" s="68"/>
      <c r="AN1560" s="68"/>
      <c r="AO1560" s="70"/>
      <c r="AP1560" s="71"/>
      <c r="AQ1560" s="70"/>
      <c r="AR1560" s="72"/>
      <c r="AS1560" s="55"/>
      <c r="AT1560" s="55"/>
      <c r="AU1560" s="55"/>
      <c r="AV1560" s="78"/>
    </row>
    <row r="1561" spans="28:48" ht="14.25">
      <c r="AB1561" s="68"/>
      <c r="AC1561" s="69"/>
      <c r="AD1561" s="68"/>
      <c r="AE1561" s="69"/>
      <c r="AF1561" s="69"/>
      <c r="AG1561" s="69"/>
      <c r="AH1561" s="68"/>
      <c r="AI1561" s="68"/>
      <c r="AJ1561" s="68"/>
      <c r="AK1561" s="68"/>
      <c r="AL1561" s="68"/>
      <c r="AM1561" s="68"/>
      <c r="AN1561" s="68"/>
      <c r="AO1561" s="70"/>
      <c r="AP1561" s="71"/>
      <c r="AQ1561" s="70"/>
      <c r="AR1561" s="72"/>
      <c r="AS1561" s="55"/>
      <c r="AT1561" s="55"/>
      <c r="AU1561" s="55"/>
      <c r="AV1561" s="78"/>
    </row>
    <row r="1562" spans="28:48" ht="14.25">
      <c r="AB1562" s="68"/>
      <c r="AC1562" s="69"/>
      <c r="AD1562" s="68"/>
      <c r="AE1562" s="69"/>
      <c r="AF1562" s="69"/>
      <c r="AG1562" s="69"/>
      <c r="AH1562" s="68"/>
      <c r="AI1562" s="68"/>
      <c r="AJ1562" s="68"/>
      <c r="AK1562" s="68"/>
      <c r="AL1562" s="68"/>
      <c r="AM1562" s="68"/>
      <c r="AN1562" s="68"/>
      <c r="AO1562" s="70"/>
      <c r="AP1562" s="71"/>
      <c r="AQ1562" s="70"/>
      <c r="AR1562" s="72"/>
      <c r="AS1562" s="55"/>
      <c r="AT1562" s="55"/>
      <c r="AU1562" s="55"/>
      <c r="AV1562" s="78"/>
    </row>
    <row r="1563" spans="28:48" ht="14.25">
      <c r="AB1563" s="68"/>
      <c r="AC1563" s="69"/>
      <c r="AD1563" s="68"/>
      <c r="AE1563" s="69"/>
      <c r="AF1563" s="69"/>
      <c r="AG1563" s="69"/>
      <c r="AH1563" s="68"/>
      <c r="AI1563" s="68"/>
      <c r="AJ1563" s="68"/>
      <c r="AK1563" s="68"/>
      <c r="AL1563" s="68"/>
      <c r="AM1563" s="68"/>
      <c r="AN1563" s="68"/>
      <c r="AO1563" s="70"/>
      <c r="AP1563" s="71"/>
      <c r="AQ1563" s="70"/>
      <c r="AR1563" s="72"/>
      <c r="AS1563" s="55"/>
      <c r="AT1563" s="55"/>
      <c r="AU1563" s="55"/>
      <c r="AV1563" s="78"/>
    </row>
    <row r="1564" spans="28:48" ht="14.25">
      <c r="AB1564" s="68"/>
      <c r="AC1564" s="69"/>
      <c r="AD1564" s="68"/>
      <c r="AE1564" s="69"/>
      <c r="AF1564" s="69"/>
      <c r="AG1564" s="69"/>
      <c r="AH1564" s="68"/>
      <c r="AI1564" s="68"/>
      <c r="AJ1564" s="68"/>
      <c r="AK1564" s="68"/>
      <c r="AL1564" s="68"/>
      <c r="AM1564" s="68"/>
      <c r="AN1564" s="68"/>
      <c r="AO1564" s="70"/>
      <c r="AP1564" s="71"/>
      <c r="AQ1564" s="70"/>
      <c r="AR1564" s="72"/>
      <c r="AS1564" s="55"/>
      <c r="AT1564" s="55"/>
      <c r="AU1564" s="55"/>
      <c r="AV1564" s="78"/>
    </row>
    <row r="1565" spans="28:48" ht="14.25">
      <c r="AB1565" s="68"/>
      <c r="AC1565" s="69"/>
      <c r="AD1565" s="68"/>
      <c r="AE1565" s="69"/>
      <c r="AF1565" s="69"/>
      <c r="AG1565" s="69"/>
      <c r="AH1565" s="68"/>
      <c r="AI1565" s="68"/>
      <c r="AJ1565" s="68"/>
      <c r="AK1565" s="68"/>
      <c r="AL1565" s="68"/>
      <c r="AM1565" s="68"/>
      <c r="AN1565" s="68"/>
      <c r="AO1565" s="70"/>
      <c r="AP1565" s="71"/>
      <c r="AQ1565" s="70"/>
      <c r="AR1565" s="72"/>
      <c r="AS1565" s="55"/>
      <c r="AT1565" s="55"/>
      <c r="AU1565" s="55"/>
      <c r="AV1565" s="78"/>
    </row>
    <row r="1566" spans="28:48" ht="14.25">
      <c r="AB1566" s="68"/>
      <c r="AC1566" s="69"/>
      <c r="AD1566" s="68"/>
      <c r="AE1566" s="69"/>
      <c r="AF1566" s="69"/>
      <c r="AG1566" s="69"/>
      <c r="AH1566" s="68"/>
      <c r="AI1566" s="68"/>
      <c r="AJ1566" s="68"/>
      <c r="AK1566" s="68"/>
      <c r="AL1566" s="68"/>
      <c r="AM1566" s="68"/>
      <c r="AN1566" s="68"/>
      <c r="AO1566" s="70"/>
      <c r="AP1566" s="71"/>
      <c r="AQ1566" s="70"/>
      <c r="AR1566" s="72"/>
      <c r="AS1566" s="55"/>
      <c r="AT1566" s="55"/>
      <c r="AU1566" s="55"/>
      <c r="AV1566" s="78"/>
    </row>
    <row r="1567" spans="28:48" ht="14.25">
      <c r="AB1567" s="68"/>
      <c r="AC1567" s="69"/>
      <c r="AD1567" s="68"/>
      <c r="AE1567" s="69"/>
      <c r="AF1567" s="69"/>
      <c r="AG1567" s="69"/>
      <c r="AH1567" s="68"/>
      <c r="AI1567" s="68"/>
      <c r="AJ1567" s="68"/>
      <c r="AK1567" s="68"/>
      <c r="AL1567" s="68"/>
      <c r="AM1567" s="68"/>
      <c r="AN1567" s="68"/>
      <c r="AO1567" s="70"/>
      <c r="AP1567" s="71"/>
      <c r="AQ1567" s="70"/>
      <c r="AR1567" s="72"/>
      <c r="AS1567" s="55"/>
      <c r="AT1567" s="55"/>
      <c r="AU1567" s="55"/>
      <c r="AV1567" s="78"/>
    </row>
    <row r="1568" spans="28:48" ht="14.25">
      <c r="AB1568" s="68"/>
      <c r="AC1568" s="69"/>
      <c r="AD1568" s="68"/>
      <c r="AE1568" s="69"/>
      <c r="AF1568" s="69"/>
      <c r="AG1568" s="69"/>
      <c r="AH1568" s="68"/>
      <c r="AI1568" s="68"/>
      <c r="AJ1568" s="68"/>
      <c r="AK1568" s="68"/>
      <c r="AL1568" s="68"/>
      <c r="AM1568" s="68"/>
      <c r="AN1568" s="68"/>
      <c r="AO1568" s="70"/>
      <c r="AP1568" s="71"/>
      <c r="AQ1568" s="70"/>
      <c r="AR1568" s="72"/>
      <c r="AS1568" s="55"/>
      <c r="AT1568" s="55"/>
      <c r="AU1568" s="55"/>
      <c r="AV1568" s="78"/>
    </row>
    <row r="1569" spans="28:48" ht="14.25">
      <c r="AB1569" s="68"/>
      <c r="AC1569" s="69"/>
      <c r="AD1569" s="68"/>
      <c r="AE1569" s="69"/>
      <c r="AF1569" s="69"/>
      <c r="AG1569" s="69"/>
      <c r="AH1569" s="68"/>
      <c r="AI1569" s="68"/>
      <c r="AJ1569" s="68"/>
      <c r="AK1569" s="68"/>
      <c r="AL1569" s="68"/>
      <c r="AM1569" s="68"/>
      <c r="AN1569" s="68"/>
      <c r="AO1569" s="70"/>
      <c r="AP1569" s="71"/>
      <c r="AQ1569" s="70"/>
      <c r="AR1569" s="72"/>
      <c r="AS1569" s="55"/>
      <c r="AT1569" s="55"/>
      <c r="AU1569" s="55"/>
      <c r="AV1569" s="78"/>
    </row>
    <row r="1570" spans="28:48" ht="14.25">
      <c r="AB1570" s="68"/>
      <c r="AC1570" s="69"/>
      <c r="AD1570" s="68"/>
      <c r="AE1570" s="69"/>
      <c r="AF1570" s="69"/>
      <c r="AG1570" s="69"/>
      <c r="AH1570" s="68"/>
      <c r="AI1570" s="68"/>
      <c r="AJ1570" s="68"/>
      <c r="AK1570" s="68"/>
      <c r="AL1570" s="68"/>
      <c r="AM1570" s="68"/>
      <c r="AN1570" s="68"/>
      <c r="AO1570" s="70"/>
      <c r="AP1570" s="71"/>
      <c r="AQ1570" s="70"/>
      <c r="AR1570" s="72"/>
      <c r="AS1570" s="55"/>
      <c r="AT1570" s="55"/>
      <c r="AU1570" s="55"/>
      <c r="AV1570" s="78"/>
    </row>
    <row r="1571" spans="28:48" ht="14.25">
      <c r="AB1571" s="68"/>
      <c r="AC1571" s="69"/>
      <c r="AD1571" s="68"/>
      <c r="AE1571" s="69"/>
      <c r="AF1571" s="69"/>
      <c r="AG1571" s="69"/>
      <c r="AH1571" s="68"/>
      <c r="AI1571" s="68"/>
      <c r="AJ1571" s="68"/>
      <c r="AK1571" s="68"/>
      <c r="AL1571" s="68"/>
      <c r="AM1571" s="68"/>
      <c r="AN1571" s="68"/>
      <c r="AO1571" s="70"/>
      <c r="AP1571" s="71"/>
      <c r="AQ1571" s="70"/>
      <c r="AR1571" s="72"/>
      <c r="AS1571" s="55"/>
      <c r="AT1571" s="55"/>
      <c r="AU1571" s="55"/>
      <c r="AV1571" s="78"/>
    </row>
    <row r="1572" spans="28:48" ht="14.25">
      <c r="AB1572" s="68"/>
      <c r="AC1572" s="69"/>
      <c r="AD1572" s="68"/>
      <c r="AE1572" s="69"/>
      <c r="AF1572" s="69"/>
      <c r="AG1572" s="69"/>
      <c r="AH1572" s="68"/>
      <c r="AI1572" s="68"/>
      <c r="AJ1572" s="68"/>
      <c r="AK1572" s="68"/>
      <c r="AL1572" s="68"/>
      <c r="AM1572" s="68"/>
      <c r="AN1572" s="68"/>
      <c r="AO1572" s="70"/>
      <c r="AP1572" s="71"/>
      <c r="AQ1572" s="70"/>
      <c r="AR1572" s="72"/>
      <c r="AS1572" s="55"/>
      <c r="AT1572" s="55"/>
      <c r="AU1572" s="55"/>
      <c r="AV1572" s="78"/>
    </row>
    <row r="1573" spans="28:48" ht="14.25">
      <c r="AB1573" s="68"/>
      <c r="AC1573" s="69"/>
      <c r="AD1573" s="68"/>
      <c r="AE1573" s="69"/>
      <c r="AF1573" s="69"/>
      <c r="AG1573" s="69"/>
      <c r="AH1573" s="68"/>
      <c r="AI1573" s="68"/>
      <c r="AJ1573" s="68"/>
      <c r="AK1573" s="68"/>
      <c r="AL1573" s="68"/>
      <c r="AM1573" s="68"/>
      <c r="AN1573" s="68"/>
      <c r="AO1573" s="70"/>
      <c r="AP1573" s="71"/>
      <c r="AQ1573" s="70"/>
      <c r="AR1573" s="72"/>
      <c r="AS1573" s="55"/>
      <c r="AT1573" s="55"/>
      <c r="AU1573" s="55"/>
      <c r="AV1573" s="78"/>
    </row>
    <row r="1574" spans="28:48" ht="14.25">
      <c r="AB1574" s="68"/>
      <c r="AC1574" s="69"/>
      <c r="AD1574" s="68"/>
      <c r="AE1574" s="69"/>
      <c r="AF1574" s="69"/>
      <c r="AG1574" s="69"/>
      <c r="AH1574" s="68"/>
      <c r="AI1574" s="68"/>
      <c r="AJ1574" s="68"/>
      <c r="AK1574" s="68"/>
      <c r="AL1574" s="68"/>
      <c r="AM1574" s="68"/>
      <c r="AN1574" s="68"/>
      <c r="AO1574" s="70"/>
      <c r="AP1574" s="71"/>
      <c r="AQ1574" s="70"/>
      <c r="AR1574" s="72"/>
      <c r="AS1574" s="55"/>
      <c r="AT1574" s="55"/>
      <c r="AU1574" s="55"/>
      <c r="AV1574" s="78"/>
    </row>
    <row r="1575" spans="28:48" ht="14.25">
      <c r="AB1575" s="68"/>
      <c r="AC1575" s="69"/>
      <c r="AD1575" s="68"/>
      <c r="AE1575" s="69"/>
      <c r="AF1575" s="69"/>
      <c r="AG1575" s="69"/>
      <c r="AH1575" s="68"/>
      <c r="AI1575" s="68"/>
      <c r="AJ1575" s="68"/>
      <c r="AK1575" s="68"/>
      <c r="AL1575" s="68"/>
      <c r="AM1575" s="68"/>
      <c r="AN1575" s="68"/>
      <c r="AO1575" s="70"/>
      <c r="AP1575" s="71"/>
      <c r="AQ1575" s="70"/>
      <c r="AR1575" s="72"/>
      <c r="AS1575" s="55"/>
      <c r="AT1575" s="55"/>
      <c r="AU1575" s="55"/>
      <c r="AV1575" s="78"/>
    </row>
    <row r="1576" spans="28:48" ht="14.25">
      <c r="AB1576" s="68"/>
      <c r="AC1576" s="69"/>
      <c r="AD1576" s="68"/>
      <c r="AE1576" s="69"/>
      <c r="AF1576" s="69"/>
      <c r="AG1576" s="69"/>
      <c r="AH1576" s="68"/>
      <c r="AI1576" s="68"/>
      <c r="AJ1576" s="68"/>
      <c r="AK1576" s="68"/>
      <c r="AL1576" s="68"/>
      <c r="AM1576" s="68"/>
      <c r="AN1576" s="68"/>
      <c r="AO1576" s="70"/>
      <c r="AP1576" s="71"/>
      <c r="AQ1576" s="70"/>
      <c r="AR1576" s="72"/>
      <c r="AS1576" s="55"/>
      <c r="AT1576" s="55"/>
      <c r="AU1576" s="55"/>
      <c r="AV1576" s="78"/>
    </row>
    <row r="1577" spans="28:48" ht="14.25">
      <c r="AB1577" s="68"/>
      <c r="AC1577" s="69"/>
      <c r="AD1577" s="68"/>
      <c r="AE1577" s="69"/>
      <c r="AF1577" s="69"/>
      <c r="AG1577" s="69"/>
      <c r="AH1577" s="68"/>
      <c r="AI1577" s="68"/>
      <c r="AJ1577" s="68"/>
      <c r="AK1577" s="68"/>
      <c r="AL1577" s="68"/>
      <c r="AM1577" s="68"/>
      <c r="AN1577" s="68"/>
      <c r="AO1577" s="70"/>
      <c r="AP1577" s="71"/>
      <c r="AQ1577" s="70"/>
      <c r="AR1577" s="72"/>
      <c r="AS1577" s="55"/>
      <c r="AT1577" s="55"/>
      <c r="AU1577" s="55"/>
      <c r="AV1577" s="78"/>
    </row>
    <row r="1578" spans="28:48" ht="14.25">
      <c r="AB1578" s="68"/>
      <c r="AC1578" s="69"/>
      <c r="AD1578" s="68"/>
      <c r="AE1578" s="69"/>
      <c r="AF1578" s="69"/>
      <c r="AG1578" s="69"/>
      <c r="AH1578" s="68"/>
      <c r="AI1578" s="68"/>
      <c r="AJ1578" s="68"/>
      <c r="AK1578" s="68"/>
      <c r="AL1578" s="68"/>
      <c r="AM1578" s="68"/>
      <c r="AN1578" s="68"/>
      <c r="AO1578" s="70"/>
      <c r="AP1578" s="71"/>
      <c r="AQ1578" s="70"/>
      <c r="AR1578" s="72"/>
      <c r="AS1578" s="55"/>
      <c r="AT1578" s="55"/>
      <c r="AU1578" s="55"/>
      <c r="AV1578" s="78"/>
    </row>
    <row r="1579" spans="28:48" ht="14.25">
      <c r="AB1579" s="68"/>
      <c r="AC1579" s="69"/>
      <c r="AD1579" s="68"/>
      <c r="AE1579" s="69"/>
      <c r="AF1579" s="69"/>
      <c r="AG1579" s="69"/>
      <c r="AH1579" s="68"/>
      <c r="AI1579" s="68"/>
      <c r="AJ1579" s="68"/>
      <c r="AK1579" s="68"/>
      <c r="AL1579" s="68"/>
      <c r="AM1579" s="68"/>
      <c r="AN1579" s="68"/>
      <c r="AO1579" s="70"/>
      <c r="AP1579" s="71"/>
      <c r="AQ1579" s="70"/>
      <c r="AR1579" s="72"/>
      <c r="AS1579" s="55"/>
      <c r="AT1579" s="55"/>
      <c r="AU1579" s="55"/>
      <c r="AV1579" s="78"/>
    </row>
    <row r="1580" spans="28:48" ht="14.25">
      <c r="AB1580" s="68"/>
      <c r="AC1580" s="69"/>
      <c r="AD1580" s="68"/>
      <c r="AE1580" s="69"/>
      <c r="AF1580" s="69"/>
      <c r="AG1580" s="69"/>
      <c r="AH1580" s="68"/>
      <c r="AI1580" s="68"/>
      <c r="AJ1580" s="68"/>
      <c r="AK1580" s="68"/>
      <c r="AL1580" s="68"/>
      <c r="AM1580" s="68"/>
      <c r="AN1580" s="68"/>
      <c r="AO1580" s="70"/>
      <c r="AP1580" s="71"/>
      <c r="AQ1580" s="70"/>
      <c r="AR1580" s="72"/>
      <c r="AS1580" s="55"/>
      <c r="AT1580" s="55"/>
      <c r="AU1580" s="55"/>
      <c r="AV1580" s="78"/>
    </row>
    <row r="1581" spans="28:48" ht="14.25">
      <c r="AB1581" s="68"/>
      <c r="AC1581" s="69"/>
      <c r="AD1581" s="68"/>
      <c r="AE1581" s="69"/>
      <c r="AF1581" s="69"/>
      <c r="AG1581" s="69"/>
      <c r="AH1581" s="68"/>
      <c r="AI1581" s="68"/>
      <c r="AJ1581" s="68"/>
      <c r="AK1581" s="68"/>
      <c r="AL1581" s="68"/>
      <c r="AM1581" s="68"/>
      <c r="AN1581" s="68"/>
      <c r="AO1581" s="70"/>
      <c r="AP1581" s="71"/>
      <c r="AQ1581" s="70"/>
      <c r="AR1581" s="72"/>
      <c r="AS1581" s="55"/>
      <c r="AT1581" s="55"/>
      <c r="AU1581" s="55"/>
      <c r="AV1581" s="78"/>
    </row>
    <row r="1582" spans="28:48" ht="14.25">
      <c r="AB1582" s="68"/>
      <c r="AC1582" s="69"/>
      <c r="AD1582" s="68"/>
      <c r="AE1582" s="69"/>
      <c r="AF1582" s="69"/>
      <c r="AG1582" s="69"/>
      <c r="AH1582" s="68"/>
      <c r="AI1582" s="68"/>
      <c r="AJ1582" s="68"/>
      <c r="AK1582" s="68"/>
      <c r="AL1582" s="68"/>
      <c r="AM1582" s="68"/>
      <c r="AN1582" s="68"/>
      <c r="AO1582" s="70"/>
      <c r="AP1582" s="71"/>
      <c r="AQ1582" s="70"/>
      <c r="AR1582" s="72"/>
      <c r="AS1582" s="55"/>
      <c r="AT1582" s="55"/>
      <c r="AU1582" s="55"/>
      <c r="AV1582" s="78"/>
    </row>
    <row r="1583" spans="28:48" ht="14.25">
      <c r="AB1583" s="68"/>
      <c r="AC1583" s="69"/>
      <c r="AD1583" s="68"/>
      <c r="AE1583" s="69"/>
      <c r="AF1583" s="69"/>
      <c r="AG1583" s="69"/>
      <c r="AH1583" s="68"/>
      <c r="AI1583" s="68"/>
      <c r="AJ1583" s="68"/>
      <c r="AK1583" s="68"/>
      <c r="AL1583" s="68"/>
      <c r="AM1583" s="68"/>
      <c r="AN1583" s="68"/>
      <c r="AO1583" s="70"/>
      <c r="AP1583" s="71"/>
      <c r="AQ1583" s="70"/>
      <c r="AR1583" s="72"/>
      <c r="AS1583" s="55"/>
      <c r="AT1583" s="55"/>
      <c r="AU1583" s="55"/>
      <c r="AV1583" s="78"/>
    </row>
    <row r="1584" spans="28:48" ht="14.25">
      <c r="AB1584" s="68"/>
      <c r="AC1584" s="69"/>
      <c r="AD1584" s="68"/>
      <c r="AE1584" s="69"/>
      <c r="AF1584" s="69"/>
      <c r="AG1584" s="69"/>
      <c r="AH1584" s="68"/>
      <c r="AI1584" s="68"/>
      <c r="AJ1584" s="68"/>
      <c r="AK1584" s="68"/>
      <c r="AL1584" s="68"/>
      <c r="AM1584" s="68"/>
      <c r="AN1584" s="68"/>
      <c r="AO1584" s="70"/>
      <c r="AP1584" s="71"/>
      <c r="AQ1584" s="70"/>
      <c r="AR1584" s="72"/>
      <c r="AS1584" s="55"/>
      <c r="AT1584" s="55"/>
      <c r="AU1584" s="55"/>
      <c r="AV1584" s="78"/>
    </row>
    <row r="1585" spans="28:48" ht="14.25">
      <c r="AB1585" s="68"/>
      <c r="AC1585" s="69"/>
      <c r="AD1585" s="68"/>
      <c r="AE1585" s="69"/>
      <c r="AF1585" s="69"/>
      <c r="AG1585" s="69"/>
      <c r="AH1585" s="68"/>
      <c r="AI1585" s="68"/>
      <c r="AJ1585" s="68"/>
      <c r="AK1585" s="68"/>
      <c r="AL1585" s="68"/>
      <c r="AM1585" s="68"/>
      <c r="AN1585" s="68"/>
      <c r="AO1585" s="70"/>
      <c r="AP1585" s="71"/>
      <c r="AQ1585" s="70"/>
      <c r="AR1585" s="72"/>
      <c r="AS1585" s="55"/>
      <c r="AT1585" s="55"/>
      <c r="AU1585" s="55"/>
      <c r="AV1585" s="78"/>
    </row>
    <row r="1586" spans="28:48" ht="14.25">
      <c r="AB1586" s="68"/>
      <c r="AC1586" s="69"/>
      <c r="AD1586" s="68"/>
      <c r="AE1586" s="69"/>
      <c r="AF1586" s="69"/>
      <c r="AG1586" s="69"/>
      <c r="AH1586" s="68"/>
      <c r="AI1586" s="68"/>
      <c r="AJ1586" s="68"/>
      <c r="AK1586" s="68"/>
      <c r="AL1586" s="68"/>
      <c r="AM1586" s="68"/>
      <c r="AN1586" s="68"/>
      <c r="AO1586" s="70"/>
      <c r="AP1586" s="71"/>
      <c r="AQ1586" s="70"/>
      <c r="AR1586" s="72"/>
      <c r="AS1586" s="55"/>
      <c r="AT1586" s="55"/>
      <c r="AU1586" s="55"/>
      <c r="AV1586" s="78"/>
    </row>
    <row r="1587" spans="28:48" ht="14.25">
      <c r="AB1587" s="68"/>
      <c r="AC1587" s="69"/>
      <c r="AD1587" s="68"/>
      <c r="AE1587" s="69"/>
      <c r="AF1587" s="69"/>
      <c r="AG1587" s="69"/>
      <c r="AH1587" s="68"/>
      <c r="AI1587" s="68"/>
      <c r="AJ1587" s="68"/>
      <c r="AK1587" s="68"/>
      <c r="AL1587" s="68"/>
      <c r="AM1587" s="68"/>
      <c r="AN1587" s="68"/>
      <c r="AO1587" s="70"/>
      <c r="AP1587" s="71"/>
      <c r="AQ1587" s="70"/>
      <c r="AR1587" s="72"/>
      <c r="AS1587" s="55"/>
      <c r="AT1587" s="55"/>
      <c r="AU1587" s="55"/>
      <c r="AV1587" s="78"/>
    </row>
    <row r="1588" spans="28:48" ht="14.25">
      <c r="AB1588" s="68"/>
      <c r="AC1588" s="69"/>
      <c r="AD1588" s="68"/>
      <c r="AE1588" s="69"/>
      <c r="AF1588" s="69"/>
      <c r="AG1588" s="69"/>
      <c r="AH1588" s="68"/>
      <c r="AI1588" s="68"/>
      <c r="AJ1588" s="68"/>
      <c r="AK1588" s="68"/>
      <c r="AL1588" s="68"/>
      <c r="AM1588" s="68"/>
      <c r="AN1588" s="68"/>
      <c r="AO1588" s="70"/>
      <c r="AP1588" s="71"/>
      <c r="AQ1588" s="70"/>
      <c r="AR1588" s="72"/>
      <c r="AS1588" s="55"/>
      <c r="AT1588" s="55"/>
      <c r="AU1588" s="55"/>
      <c r="AV1588" s="78"/>
    </row>
    <row r="1589" spans="28:48" ht="14.25">
      <c r="AB1589" s="68"/>
      <c r="AC1589" s="69"/>
      <c r="AD1589" s="68"/>
      <c r="AE1589" s="69"/>
      <c r="AF1589" s="69"/>
      <c r="AG1589" s="69"/>
      <c r="AH1589" s="68"/>
      <c r="AI1589" s="68"/>
      <c r="AJ1589" s="68"/>
      <c r="AK1589" s="68"/>
      <c r="AL1589" s="68"/>
      <c r="AM1589" s="68"/>
      <c r="AN1589" s="68"/>
      <c r="AO1589" s="70"/>
      <c r="AP1589" s="71"/>
      <c r="AQ1589" s="70"/>
      <c r="AR1589" s="72"/>
      <c r="AS1589" s="55"/>
      <c r="AT1589" s="55"/>
      <c r="AU1589" s="55"/>
      <c r="AV1589" s="78"/>
    </row>
    <row r="1590" spans="28:48" ht="14.25">
      <c r="AB1590" s="68"/>
      <c r="AC1590" s="69"/>
      <c r="AD1590" s="68"/>
      <c r="AE1590" s="69"/>
      <c r="AF1590" s="69"/>
      <c r="AG1590" s="69"/>
      <c r="AH1590" s="68"/>
      <c r="AI1590" s="68"/>
      <c r="AJ1590" s="68"/>
      <c r="AK1590" s="68"/>
      <c r="AL1590" s="68"/>
      <c r="AM1590" s="68"/>
      <c r="AN1590" s="68"/>
      <c r="AO1590" s="70"/>
      <c r="AP1590" s="71"/>
      <c r="AQ1590" s="70"/>
      <c r="AR1590" s="72"/>
      <c r="AS1590" s="55"/>
      <c r="AT1590" s="55"/>
      <c r="AU1590" s="55"/>
      <c r="AV1590" s="78"/>
    </row>
    <row r="1591" spans="28:48" ht="14.25">
      <c r="AB1591" s="68"/>
      <c r="AC1591" s="69"/>
      <c r="AD1591" s="68"/>
      <c r="AE1591" s="69"/>
      <c r="AF1591" s="69"/>
      <c r="AG1591" s="69"/>
      <c r="AH1591" s="68"/>
      <c r="AI1591" s="68"/>
      <c r="AJ1591" s="68"/>
      <c r="AK1591" s="68"/>
      <c r="AL1591" s="68"/>
      <c r="AM1591" s="68"/>
      <c r="AN1591" s="68"/>
      <c r="AO1591" s="70"/>
      <c r="AP1591" s="71"/>
      <c r="AQ1591" s="70"/>
      <c r="AR1591" s="72"/>
      <c r="AS1591" s="55"/>
      <c r="AT1591" s="55"/>
      <c r="AU1591" s="55"/>
      <c r="AV1591" s="78"/>
    </row>
    <row r="1592" spans="28:48" ht="14.25">
      <c r="AB1592" s="68"/>
      <c r="AC1592" s="69"/>
      <c r="AD1592" s="68"/>
      <c r="AE1592" s="69"/>
      <c r="AF1592" s="69"/>
      <c r="AG1592" s="69"/>
      <c r="AH1592" s="68"/>
      <c r="AI1592" s="68"/>
      <c r="AJ1592" s="68"/>
      <c r="AK1592" s="68"/>
      <c r="AL1592" s="68"/>
      <c r="AM1592" s="68"/>
      <c r="AN1592" s="68"/>
      <c r="AO1592" s="70"/>
      <c r="AP1592" s="71"/>
      <c r="AQ1592" s="70"/>
      <c r="AR1592" s="72"/>
      <c r="AS1592" s="55"/>
      <c r="AT1592" s="55"/>
      <c r="AU1592" s="55"/>
      <c r="AV1592" s="78"/>
    </row>
    <row r="1593" spans="28:48" ht="14.25">
      <c r="AB1593" s="68"/>
      <c r="AC1593" s="69"/>
      <c r="AD1593" s="68"/>
      <c r="AE1593" s="69"/>
      <c r="AF1593" s="69"/>
      <c r="AG1593" s="69"/>
      <c r="AH1593" s="68"/>
      <c r="AI1593" s="68"/>
      <c r="AJ1593" s="68"/>
      <c r="AK1593" s="68"/>
      <c r="AL1593" s="68"/>
      <c r="AM1593" s="68"/>
      <c r="AN1593" s="68"/>
      <c r="AO1593" s="70"/>
      <c r="AP1593" s="71"/>
      <c r="AQ1593" s="70"/>
      <c r="AR1593" s="72"/>
      <c r="AS1593" s="55"/>
      <c r="AT1593" s="55"/>
      <c r="AU1593" s="55"/>
      <c r="AV1593" s="78"/>
    </row>
    <row r="1594" spans="28:48" ht="14.25">
      <c r="AB1594" s="68"/>
      <c r="AC1594" s="69"/>
      <c r="AD1594" s="68"/>
      <c r="AE1594" s="69"/>
      <c r="AF1594" s="69"/>
      <c r="AG1594" s="69"/>
      <c r="AH1594" s="68"/>
      <c r="AI1594" s="68"/>
      <c r="AJ1594" s="68"/>
      <c r="AK1594" s="68"/>
      <c r="AL1594" s="68"/>
      <c r="AM1594" s="68"/>
      <c r="AN1594" s="68"/>
      <c r="AO1594" s="70"/>
      <c r="AP1594" s="71"/>
      <c r="AQ1594" s="70"/>
      <c r="AR1594" s="72"/>
      <c r="AS1594" s="55"/>
      <c r="AT1594" s="55"/>
      <c r="AU1594" s="55"/>
      <c r="AV1594" s="78"/>
    </row>
    <row r="1595" spans="28:48" ht="14.25">
      <c r="AB1595" s="68"/>
      <c r="AC1595" s="69"/>
      <c r="AD1595" s="68"/>
      <c r="AE1595" s="69"/>
      <c r="AF1595" s="69"/>
      <c r="AG1595" s="69"/>
      <c r="AH1595" s="68"/>
      <c r="AI1595" s="68"/>
      <c r="AJ1595" s="68"/>
      <c r="AK1595" s="68"/>
      <c r="AL1595" s="68"/>
      <c r="AM1595" s="68"/>
      <c r="AN1595" s="68"/>
      <c r="AO1595" s="70"/>
      <c r="AP1595" s="71"/>
      <c r="AQ1595" s="70"/>
      <c r="AR1595" s="72"/>
      <c r="AS1595" s="55"/>
      <c r="AT1595" s="55"/>
      <c r="AU1595" s="55"/>
      <c r="AV1595" s="78"/>
    </row>
    <row r="1596" spans="28:48" ht="14.25">
      <c r="AB1596" s="68"/>
      <c r="AC1596" s="69"/>
      <c r="AD1596" s="68"/>
      <c r="AE1596" s="69"/>
      <c r="AF1596" s="69"/>
      <c r="AG1596" s="69"/>
      <c r="AH1596" s="68"/>
      <c r="AI1596" s="68"/>
      <c r="AJ1596" s="68"/>
      <c r="AK1596" s="68"/>
      <c r="AL1596" s="68"/>
      <c r="AM1596" s="68"/>
      <c r="AN1596" s="68"/>
      <c r="AO1596" s="70"/>
      <c r="AP1596" s="71"/>
      <c r="AQ1596" s="70"/>
      <c r="AR1596" s="72"/>
      <c r="AS1596" s="55"/>
      <c r="AT1596" s="55"/>
      <c r="AU1596" s="55"/>
      <c r="AV1596" s="78"/>
    </row>
    <row r="1597" spans="28:48" ht="14.25">
      <c r="AB1597" s="68"/>
      <c r="AC1597" s="69"/>
      <c r="AD1597" s="68"/>
      <c r="AE1597" s="69"/>
      <c r="AF1597" s="69"/>
      <c r="AG1597" s="69"/>
      <c r="AH1597" s="68"/>
      <c r="AI1597" s="68"/>
      <c r="AJ1597" s="68"/>
      <c r="AK1597" s="68"/>
      <c r="AL1597" s="68"/>
      <c r="AM1597" s="68"/>
      <c r="AN1597" s="68"/>
      <c r="AO1597" s="70"/>
      <c r="AP1597" s="71"/>
      <c r="AQ1597" s="70"/>
      <c r="AR1597" s="72"/>
      <c r="AS1597" s="55"/>
      <c r="AT1597" s="55"/>
      <c r="AU1597" s="55"/>
      <c r="AV1597" s="78"/>
    </row>
    <row r="1598" spans="28:48" ht="14.25">
      <c r="AB1598" s="68"/>
      <c r="AC1598" s="69"/>
      <c r="AD1598" s="68"/>
      <c r="AE1598" s="69"/>
      <c r="AF1598" s="69"/>
      <c r="AG1598" s="69"/>
      <c r="AH1598" s="68"/>
      <c r="AI1598" s="68"/>
      <c r="AJ1598" s="68"/>
      <c r="AK1598" s="68"/>
      <c r="AL1598" s="68"/>
      <c r="AM1598" s="68"/>
      <c r="AN1598" s="68"/>
      <c r="AO1598" s="70"/>
      <c r="AP1598" s="71"/>
      <c r="AQ1598" s="70"/>
      <c r="AR1598" s="72"/>
      <c r="AS1598" s="55"/>
      <c r="AT1598" s="55"/>
      <c r="AU1598" s="55"/>
      <c r="AV1598" s="78"/>
    </row>
    <row r="1599" spans="28:48" ht="14.25">
      <c r="AB1599" s="68"/>
      <c r="AC1599" s="69"/>
      <c r="AD1599" s="68"/>
      <c r="AE1599" s="69"/>
      <c r="AF1599" s="69"/>
      <c r="AG1599" s="69"/>
      <c r="AH1599" s="68"/>
      <c r="AI1599" s="68"/>
      <c r="AJ1599" s="68"/>
      <c r="AK1599" s="68"/>
      <c r="AL1599" s="68"/>
      <c r="AM1599" s="68"/>
      <c r="AN1599" s="68"/>
      <c r="AO1599" s="70"/>
      <c r="AP1599" s="71"/>
      <c r="AQ1599" s="70"/>
      <c r="AR1599" s="72"/>
      <c r="AS1599" s="55"/>
      <c r="AT1599" s="55"/>
      <c r="AU1599" s="55"/>
      <c r="AV1599" s="78"/>
    </row>
    <row r="1600" spans="28:48" ht="14.25">
      <c r="AB1600" s="68"/>
      <c r="AC1600" s="69"/>
      <c r="AD1600" s="68"/>
      <c r="AE1600" s="69"/>
      <c r="AF1600" s="69"/>
      <c r="AG1600" s="69"/>
      <c r="AH1600" s="68"/>
      <c r="AI1600" s="68"/>
      <c r="AJ1600" s="68"/>
      <c r="AK1600" s="68"/>
      <c r="AL1600" s="68"/>
      <c r="AM1600" s="68"/>
      <c r="AN1600" s="68"/>
      <c r="AO1600" s="70"/>
      <c r="AP1600" s="71"/>
      <c r="AQ1600" s="70"/>
      <c r="AR1600" s="72"/>
      <c r="AS1600" s="55"/>
      <c r="AT1600" s="55"/>
      <c r="AU1600" s="55"/>
      <c r="AV1600" s="78"/>
    </row>
    <row r="1601" spans="28:48" ht="14.25">
      <c r="AB1601" s="68"/>
      <c r="AC1601" s="69"/>
      <c r="AD1601" s="68"/>
      <c r="AE1601" s="69"/>
      <c r="AF1601" s="69"/>
      <c r="AG1601" s="69"/>
      <c r="AH1601" s="68"/>
      <c r="AI1601" s="68"/>
      <c r="AJ1601" s="68"/>
      <c r="AK1601" s="68"/>
      <c r="AL1601" s="68"/>
      <c r="AM1601" s="68"/>
      <c r="AN1601" s="68"/>
      <c r="AO1601" s="70"/>
      <c r="AP1601" s="71"/>
      <c r="AQ1601" s="70"/>
      <c r="AR1601" s="72"/>
      <c r="AS1601" s="55"/>
      <c r="AT1601" s="55"/>
      <c r="AU1601" s="55"/>
      <c r="AV1601" s="78"/>
    </row>
    <row r="1602" spans="28:48" ht="14.25">
      <c r="AB1602" s="68"/>
      <c r="AC1602" s="69"/>
      <c r="AD1602" s="68"/>
      <c r="AE1602" s="69"/>
      <c r="AF1602" s="69"/>
      <c r="AG1602" s="69"/>
      <c r="AH1602" s="68"/>
      <c r="AI1602" s="68"/>
      <c r="AJ1602" s="68"/>
      <c r="AK1602" s="68"/>
      <c r="AL1602" s="68"/>
      <c r="AM1602" s="68"/>
      <c r="AN1602" s="68"/>
      <c r="AO1602" s="70"/>
      <c r="AP1602" s="71"/>
      <c r="AQ1602" s="70"/>
      <c r="AR1602" s="72"/>
      <c r="AS1602" s="55"/>
      <c r="AT1602" s="55"/>
      <c r="AU1602" s="55"/>
      <c r="AV1602" s="78"/>
    </row>
    <row r="1603" spans="28:48" ht="14.25">
      <c r="AB1603" s="68"/>
      <c r="AC1603" s="69"/>
      <c r="AD1603" s="68"/>
      <c r="AE1603" s="69"/>
      <c r="AF1603" s="69"/>
      <c r="AG1603" s="69"/>
      <c r="AH1603" s="68"/>
      <c r="AI1603" s="68"/>
      <c r="AJ1603" s="68"/>
      <c r="AK1603" s="68"/>
      <c r="AL1603" s="68"/>
      <c r="AM1603" s="68"/>
      <c r="AN1603" s="68"/>
      <c r="AO1603" s="70"/>
      <c r="AP1603" s="71"/>
      <c r="AQ1603" s="70"/>
      <c r="AR1603" s="72"/>
      <c r="AS1603" s="55"/>
      <c r="AT1603" s="55"/>
      <c r="AU1603" s="55"/>
      <c r="AV1603" s="78"/>
    </row>
    <row r="1604" spans="28:48" ht="14.25">
      <c r="AB1604" s="68"/>
      <c r="AC1604" s="69"/>
      <c r="AD1604" s="68"/>
      <c r="AE1604" s="69"/>
      <c r="AF1604" s="69"/>
      <c r="AG1604" s="69"/>
      <c r="AH1604" s="68"/>
      <c r="AI1604" s="68"/>
      <c r="AJ1604" s="68"/>
      <c r="AK1604" s="68"/>
      <c r="AL1604" s="68"/>
      <c r="AM1604" s="68"/>
      <c r="AN1604" s="68"/>
      <c r="AO1604" s="70"/>
      <c r="AP1604" s="71"/>
      <c r="AQ1604" s="70"/>
      <c r="AR1604" s="72"/>
      <c r="AS1604" s="55"/>
      <c r="AT1604" s="55"/>
      <c r="AU1604" s="55"/>
      <c r="AV1604" s="78"/>
    </row>
    <row r="1605" spans="28:48" ht="14.25">
      <c r="AB1605" s="68"/>
      <c r="AC1605" s="69"/>
      <c r="AD1605" s="68"/>
      <c r="AE1605" s="69"/>
      <c r="AF1605" s="69"/>
      <c r="AG1605" s="69"/>
      <c r="AH1605" s="68"/>
      <c r="AI1605" s="68"/>
      <c r="AJ1605" s="68"/>
      <c r="AK1605" s="68"/>
      <c r="AL1605" s="68"/>
      <c r="AM1605" s="68"/>
      <c r="AN1605" s="68"/>
      <c r="AO1605" s="70"/>
      <c r="AP1605" s="71"/>
      <c r="AQ1605" s="70"/>
      <c r="AR1605" s="72"/>
      <c r="AS1605" s="55"/>
      <c r="AT1605" s="55"/>
      <c r="AU1605" s="55"/>
      <c r="AV1605" s="78"/>
    </row>
    <row r="1606" spans="28:48" ht="14.25">
      <c r="AB1606" s="68"/>
      <c r="AC1606" s="69"/>
      <c r="AD1606" s="68"/>
      <c r="AE1606" s="69"/>
      <c r="AF1606" s="69"/>
      <c r="AG1606" s="69"/>
      <c r="AH1606" s="68"/>
      <c r="AI1606" s="68"/>
      <c r="AJ1606" s="68"/>
      <c r="AK1606" s="68"/>
      <c r="AL1606" s="68"/>
      <c r="AM1606" s="68"/>
      <c r="AN1606" s="68"/>
      <c r="AO1606" s="70"/>
      <c r="AP1606" s="71"/>
      <c r="AQ1606" s="70"/>
      <c r="AR1606" s="72"/>
      <c r="AS1606" s="55"/>
      <c r="AT1606" s="55"/>
      <c r="AU1606" s="55"/>
      <c r="AV1606" s="78"/>
    </row>
    <row r="1607" spans="28:48" ht="14.25">
      <c r="AB1607" s="68"/>
      <c r="AC1607" s="69"/>
      <c r="AD1607" s="68"/>
      <c r="AE1607" s="69"/>
      <c r="AF1607" s="69"/>
      <c r="AG1607" s="69"/>
      <c r="AH1607" s="68"/>
      <c r="AI1607" s="68"/>
      <c r="AJ1607" s="68"/>
      <c r="AK1607" s="68"/>
      <c r="AL1607" s="68"/>
      <c r="AM1607" s="68"/>
      <c r="AN1607" s="68"/>
      <c r="AO1607" s="70"/>
      <c r="AP1607" s="71"/>
      <c r="AQ1607" s="70"/>
      <c r="AR1607" s="72"/>
      <c r="AS1607" s="55"/>
      <c r="AT1607" s="55"/>
      <c r="AU1607" s="55"/>
      <c r="AV1607" s="78"/>
    </row>
    <row r="1608" spans="28:48" ht="14.25">
      <c r="AB1608" s="68"/>
      <c r="AC1608" s="69"/>
      <c r="AD1608" s="68"/>
      <c r="AE1608" s="69"/>
      <c r="AF1608" s="69"/>
      <c r="AG1608" s="69"/>
      <c r="AH1608" s="68"/>
      <c r="AI1608" s="68"/>
      <c r="AJ1608" s="68"/>
      <c r="AK1608" s="68"/>
      <c r="AL1608" s="68"/>
      <c r="AM1608" s="68"/>
      <c r="AN1608" s="68"/>
      <c r="AO1608" s="70"/>
      <c r="AP1608" s="71"/>
      <c r="AQ1608" s="70"/>
      <c r="AR1608" s="72"/>
      <c r="AS1608" s="55"/>
      <c r="AT1608" s="55"/>
      <c r="AU1608" s="55"/>
      <c r="AV1608" s="78"/>
    </row>
    <row r="1609" spans="28:48" ht="14.25">
      <c r="AB1609" s="68"/>
      <c r="AC1609" s="69"/>
      <c r="AD1609" s="68"/>
      <c r="AE1609" s="69"/>
      <c r="AF1609" s="69"/>
      <c r="AG1609" s="69"/>
      <c r="AH1609" s="68"/>
      <c r="AI1609" s="68"/>
      <c r="AJ1609" s="68"/>
      <c r="AK1609" s="68"/>
      <c r="AL1609" s="68"/>
      <c r="AM1609" s="68"/>
      <c r="AN1609" s="68"/>
      <c r="AO1609" s="70"/>
      <c r="AP1609" s="71"/>
      <c r="AQ1609" s="70"/>
      <c r="AR1609" s="72"/>
      <c r="AS1609" s="55"/>
      <c r="AT1609" s="55"/>
      <c r="AU1609" s="55"/>
      <c r="AV1609" s="78"/>
    </row>
    <row r="1610" spans="28:48" ht="14.25">
      <c r="AB1610" s="68"/>
      <c r="AC1610" s="69"/>
      <c r="AD1610" s="68"/>
      <c r="AE1610" s="69"/>
      <c r="AF1610" s="69"/>
      <c r="AG1610" s="69"/>
      <c r="AH1610" s="68"/>
      <c r="AI1610" s="68"/>
      <c r="AJ1610" s="68"/>
      <c r="AK1610" s="68"/>
      <c r="AL1610" s="68"/>
      <c r="AM1610" s="68"/>
      <c r="AN1610" s="68"/>
      <c r="AO1610" s="70"/>
      <c r="AP1610" s="71"/>
      <c r="AQ1610" s="70"/>
      <c r="AR1610" s="72"/>
      <c r="AS1610" s="55"/>
      <c r="AT1610" s="55"/>
      <c r="AU1610" s="55"/>
      <c r="AV1610" s="78"/>
    </row>
    <row r="1611" spans="28:48" ht="14.25">
      <c r="AB1611" s="68"/>
      <c r="AC1611" s="69"/>
      <c r="AD1611" s="68"/>
      <c r="AE1611" s="69"/>
      <c r="AF1611" s="69"/>
      <c r="AG1611" s="69"/>
      <c r="AH1611" s="68"/>
      <c r="AI1611" s="68"/>
      <c r="AJ1611" s="68"/>
      <c r="AK1611" s="68"/>
      <c r="AL1611" s="68"/>
      <c r="AM1611" s="68"/>
      <c r="AN1611" s="68"/>
      <c r="AO1611" s="70"/>
      <c r="AP1611" s="71"/>
      <c r="AQ1611" s="70"/>
      <c r="AR1611" s="72"/>
      <c r="AS1611" s="55"/>
      <c r="AT1611" s="55"/>
      <c r="AU1611" s="55"/>
      <c r="AV1611" s="78"/>
    </row>
    <row r="1612" spans="28:48" ht="14.25">
      <c r="AB1612" s="68"/>
      <c r="AC1612" s="69"/>
      <c r="AD1612" s="68"/>
      <c r="AE1612" s="69"/>
      <c r="AF1612" s="69"/>
      <c r="AG1612" s="69"/>
      <c r="AH1612" s="68"/>
      <c r="AI1612" s="68"/>
      <c r="AJ1612" s="68"/>
      <c r="AK1612" s="68"/>
      <c r="AL1612" s="68"/>
      <c r="AM1612" s="68"/>
      <c r="AN1612" s="68"/>
      <c r="AO1612" s="70"/>
      <c r="AP1612" s="71"/>
      <c r="AQ1612" s="70"/>
      <c r="AR1612" s="72"/>
      <c r="AS1612" s="55"/>
      <c r="AT1612" s="55"/>
      <c r="AU1612" s="55"/>
      <c r="AV1612" s="78"/>
    </row>
    <row r="1613" spans="28:48" ht="14.25">
      <c r="AB1613" s="68"/>
      <c r="AC1613" s="69"/>
      <c r="AD1613" s="68"/>
      <c r="AE1613" s="69"/>
      <c r="AF1613" s="69"/>
      <c r="AG1613" s="69"/>
      <c r="AH1613" s="68"/>
      <c r="AI1613" s="68"/>
      <c r="AJ1613" s="68"/>
      <c r="AK1613" s="68"/>
      <c r="AL1613" s="68"/>
      <c r="AM1613" s="68"/>
      <c r="AN1613" s="68"/>
      <c r="AO1613" s="70"/>
      <c r="AP1613" s="71"/>
      <c r="AQ1613" s="70"/>
      <c r="AR1613" s="72"/>
      <c r="AS1613" s="55"/>
      <c r="AT1613" s="55"/>
      <c r="AU1613" s="55"/>
      <c r="AV1613" s="78"/>
    </row>
    <row r="1614" spans="28:48" ht="14.25">
      <c r="AB1614" s="68"/>
      <c r="AC1614" s="69"/>
      <c r="AD1614" s="68"/>
      <c r="AE1614" s="69"/>
      <c r="AF1614" s="69"/>
      <c r="AG1614" s="69"/>
      <c r="AH1614" s="68"/>
      <c r="AI1614" s="68"/>
      <c r="AJ1614" s="68"/>
      <c r="AK1614" s="68"/>
      <c r="AL1614" s="68"/>
      <c r="AM1614" s="68"/>
      <c r="AN1614" s="68"/>
      <c r="AO1614" s="70"/>
      <c r="AP1614" s="71"/>
      <c r="AQ1614" s="70"/>
      <c r="AR1614" s="72"/>
      <c r="AS1614" s="55"/>
      <c r="AT1614" s="55"/>
      <c r="AU1614" s="55"/>
      <c r="AV1614" s="78"/>
    </row>
    <row r="1615" spans="28:48" ht="14.25">
      <c r="AB1615" s="68"/>
      <c r="AC1615" s="69"/>
      <c r="AD1615" s="68"/>
      <c r="AE1615" s="69"/>
      <c r="AF1615" s="69"/>
      <c r="AG1615" s="69"/>
      <c r="AH1615" s="68"/>
      <c r="AI1615" s="68"/>
      <c r="AJ1615" s="68"/>
      <c r="AK1615" s="68"/>
      <c r="AL1615" s="68"/>
      <c r="AM1615" s="68"/>
      <c r="AN1615" s="68"/>
      <c r="AO1615" s="70"/>
      <c r="AP1615" s="71"/>
      <c r="AQ1615" s="70"/>
      <c r="AR1615" s="72"/>
      <c r="AS1615" s="55"/>
      <c r="AT1615" s="55"/>
      <c r="AU1615" s="55"/>
      <c r="AV1615" s="78"/>
    </row>
    <row r="1616" spans="28:48" ht="14.25">
      <c r="AB1616" s="68"/>
      <c r="AC1616" s="69"/>
      <c r="AD1616" s="68"/>
      <c r="AE1616" s="69"/>
      <c r="AF1616" s="69"/>
      <c r="AG1616" s="69"/>
      <c r="AH1616" s="68"/>
      <c r="AI1616" s="68"/>
      <c r="AJ1616" s="68"/>
      <c r="AK1616" s="68"/>
      <c r="AL1616" s="68"/>
      <c r="AM1616" s="68"/>
      <c r="AN1616" s="68"/>
      <c r="AO1616" s="70"/>
      <c r="AP1616" s="71"/>
      <c r="AQ1616" s="70"/>
      <c r="AR1616" s="72"/>
      <c r="AS1616" s="55"/>
      <c r="AT1616" s="55"/>
      <c r="AU1616" s="55"/>
      <c r="AV1616" s="78"/>
    </row>
    <row r="1617" spans="28:48" ht="14.25">
      <c r="AB1617" s="68"/>
      <c r="AC1617" s="69"/>
      <c r="AD1617" s="68"/>
      <c r="AE1617" s="69"/>
      <c r="AF1617" s="69"/>
      <c r="AG1617" s="69"/>
      <c r="AH1617" s="68"/>
      <c r="AI1617" s="68"/>
      <c r="AJ1617" s="68"/>
      <c r="AK1617" s="68"/>
      <c r="AL1617" s="68"/>
      <c r="AM1617" s="68"/>
      <c r="AN1617" s="68"/>
      <c r="AO1617" s="70"/>
      <c r="AP1617" s="71"/>
      <c r="AQ1617" s="70"/>
      <c r="AR1617" s="72"/>
      <c r="AS1617" s="55"/>
      <c r="AT1617" s="55"/>
      <c r="AU1617" s="55"/>
      <c r="AV1617" s="78"/>
    </row>
    <row r="1618" spans="28:48" ht="14.25">
      <c r="AB1618" s="68"/>
      <c r="AC1618" s="69"/>
      <c r="AD1618" s="68"/>
      <c r="AE1618" s="69"/>
      <c r="AF1618" s="69"/>
      <c r="AG1618" s="69"/>
      <c r="AH1618" s="68"/>
      <c r="AI1618" s="68"/>
      <c r="AJ1618" s="68"/>
      <c r="AK1618" s="68"/>
      <c r="AL1618" s="68"/>
      <c r="AM1618" s="68"/>
      <c r="AN1618" s="68"/>
      <c r="AO1618" s="70"/>
      <c r="AP1618" s="71"/>
      <c r="AQ1618" s="70"/>
      <c r="AR1618" s="72"/>
      <c r="AS1618" s="55"/>
      <c r="AT1618" s="55"/>
      <c r="AU1618" s="55"/>
      <c r="AV1618" s="78"/>
    </row>
    <row r="1619" spans="28:48" ht="14.25">
      <c r="AB1619" s="68"/>
      <c r="AC1619" s="69"/>
      <c r="AD1619" s="68"/>
      <c r="AE1619" s="69"/>
      <c r="AF1619" s="69"/>
      <c r="AG1619" s="69"/>
      <c r="AH1619" s="68"/>
      <c r="AI1619" s="68"/>
      <c r="AJ1619" s="68"/>
      <c r="AK1619" s="68"/>
      <c r="AL1619" s="68"/>
      <c r="AM1619" s="68"/>
      <c r="AN1619" s="68"/>
      <c r="AO1619" s="70"/>
      <c r="AP1619" s="71"/>
      <c r="AQ1619" s="70"/>
      <c r="AR1619" s="72"/>
      <c r="AS1619" s="55"/>
      <c r="AT1619" s="55"/>
      <c r="AU1619" s="55"/>
      <c r="AV1619" s="78"/>
    </row>
    <row r="1620" spans="28:48" ht="14.25">
      <c r="AB1620" s="68"/>
      <c r="AC1620" s="69"/>
      <c r="AD1620" s="68"/>
      <c r="AE1620" s="69"/>
      <c r="AF1620" s="69"/>
      <c r="AG1620" s="69"/>
      <c r="AH1620" s="68"/>
      <c r="AI1620" s="68"/>
      <c r="AJ1620" s="68"/>
      <c r="AK1620" s="68"/>
      <c r="AL1620" s="68"/>
      <c r="AM1620" s="68"/>
      <c r="AN1620" s="68"/>
      <c r="AO1620" s="70"/>
      <c r="AP1620" s="71"/>
      <c r="AQ1620" s="70"/>
      <c r="AR1620" s="72"/>
      <c r="AS1620" s="55"/>
      <c r="AT1620" s="55"/>
      <c r="AU1620" s="55"/>
      <c r="AV1620" s="78"/>
    </row>
    <row r="1621" spans="28:48" ht="14.25">
      <c r="AB1621" s="68"/>
      <c r="AC1621" s="69"/>
      <c r="AD1621" s="68"/>
      <c r="AE1621" s="69"/>
      <c r="AF1621" s="69"/>
      <c r="AG1621" s="69"/>
      <c r="AH1621" s="68"/>
      <c r="AI1621" s="68"/>
      <c r="AJ1621" s="68"/>
      <c r="AK1621" s="68"/>
      <c r="AL1621" s="68"/>
      <c r="AM1621" s="68"/>
      <c r="AN1621" s="68"/>
      <c r="AO1621" s="70"/>
      <c r="AP1621" s="71"/>
      <c r="AQ1621" s="70"/>
      <c r="AR1621" s="72"/>
      <c r="AS1621" s="55"/>
      <c r="AT1621" s="55"/>
      <c r="AU1621" s="55"/>
      <c r="AV1621" s="78"/>
    </row>
    <row r="1622" spans="28:48" ht="14.25">
      <c r="AB1622" s="68"/>
      <c r="AC1622" s="69"/>
      <c r="AD1622" s="68"/>
      <c r="AE1622" s="69"/>
      <c r="AF1622" s="69"/>
      <c r="AG1622" s="69"/>
      <c r="AH1622" s="68"/>
      <c r="AI1622" s="68"/>
      <c r="AJ1622" s="68"/>
      <c r="AK1622" s="68"/>
      <c r="AL1622" s="68"/>
      <c r="AM1622" s="68"/>
      <c r="AN1622" s="68"/>
      <c r="AO1622" s="70"/>
      <c r="AP1622" s="71"/>
      <c r="AQ1622" s="70"/>
      <c r="AR1622" s="72"/>
      <c r="AS1622" s="55"/>
      <c r="AT1622" s="55"/>
      <c r="AU1622" s="55"/>
      <c r="AV1622" s="78"/>
    </row>
    <row r="1623" spans="28:48" ht="14.25">
      <c r="AB1623" s="68"/>
      <c r="AC1623" s="69"/>
      <c r="AD1623" s="68"/>
      <c r="AE1623" s="69"/>
      <c r="AF1623" s="69"/>
      <c r="AG1623" s="69"/>
      <c r="AH1623" s="68"/>
      <c r="AI1623" s="68"/>
      <c r="AJ1623" s="68"/>
      <c r="AK1623" s="68"/>
      <c r="AL1623" s="68"/>
      <c r="AM1623" s="68"/>
      <c r="AN1623" s="68"/>
      <c r="AO1623" s="70"/>
      <c r="AP1623" s="71"/>
      <c r="AQ1623" s="70"/>
      <c r="AR1623" s="72"/>
      <c r="AS1623" s="55"/>
      <c r="AT1623" s="55"/>
      <c r="AU1623" s="55"/>
      <c r="AV1623" s="78"/>
    </row>
    <row r="1624" spans="28:48" ht="14.25">
      <c r="AB1624" s="68"/>
      <c r="AC1624" s="69"/>
      <c r="AD1624" s="68"/>
      <c r="AE1624" s="69"/>
      <c r="AF1624" s="69"/>
      <c r="AG1624" s="69"/>
      <c r="AH1624" s="68"/>
      <c r="AI1624" s="68"/>
      <c r="AJ1624" s="68"/>
      <c r="AK1624" s="68"/>
      <c r="AL1624" s="68"/>
      <c r="AM1624" s="68"/>
      <c r="AN1624" s="68"/>
      <c r="AO1624" s="70"/>
      <c r="AP1624" s="71"/>
      <c r="AQ1624" s="70"/>
      <c r="AR1624" s="72"/>
      <c r="AS1624" s="55"/>
      <c r="AT1624" s="55"/>
      <c r="AU1624" s="55"/>
      <c r="AV1624" s="78"/>
    </row>
    <row r="1625" spans="28:48" ht="14.25">
      <c r="AB1625" s="68"/>
      <c r="AC1625" s="69"/>
      <c r="AD1625" s="68"/>
      <c r="AE1625" s="69"/>
      <c r="AF1625" s="69"/>
      <c r="AG1625" s="69"/>
      <c r="AH1625" s="68"/>
      <c r="AI1625" s="68"/>
      <c r="AJ1625" s="68"/>
      <c r="AK1625" s="68"/>
      <c r="AL1625" s="68"/>
      <c r="AM1625" s="68"/>
      <c r="AN1625" s="68"/>
      <c r="AO1625" s="70"/>
      <c r="AP1625" s="71"/>
      <c r="AQ1625" s="70"/>
      <c r="AR1625" s="72"/>
      <c r="AS1625" s="55"/>
      <c r="AT1625" s="55"/>
      <c r="AU1625" s="55"/>
      <c r="AV1625" s="78"/>
    </row>
    <row r="1626" spans="28:48" ht="14.25">
      <c r="AB1626" s="68"/>
      <c r="AC1626" s="69"/>
      <c r="AD1626" s="68"/>
      <c r="AE1626" s="69"/>
      <c r="AF1626" s="69"/>
      <c r="AG1626" s="69"/>
      <c r="AH1626" s="68"/>
      <c r="AI1626" s="68"/>
      <c r="AJ1626" s="68"/>
      <c r="AK1626" s="68"/>
      <c r="AL1626" s="68"/>
      <c r="AM1626" s="68"/>
      <c r="AN1626" s="68"/>
      <c r="AO1626" s="70"/>
      <c r="AP1626" s="71"/>
      <c r="AQ1626" s="70"/>
      <c r="AR1626" s="72"/>
      <c r="AS1626" s="55"/>
      <c r="AT1626" s="55"/>
      <c r="AU1626" s="55"/>
      <c r="AV1626" s="78"/>
    </row>
    <row r="1627" spans="28:48" ht="14.25">
      <c r="AB1627" s="68"/>
      <c r="AC1627" s="69"/>
      <c r="AD1627" s="68"/>
      <c r="AE1627" s="69"/>
      <c r="AF1627" s="69"/>
      <c r="AG1627" s="69"/>
      <c r="AH1627" s="68"/>
      <c r="AI1627" s="68"/>
      <c r="AJ1627" s="68"/>
      <c r="AK1627" s="68"/>
      <c r="AL1627" s="68"/>
      <c r="AM1627" s="68"/>
      <c r="AN1627" s="68"/>
      <c r="AO1627" s="70"/>
      <c r="AP1627" s="71"/>
      <c r="AQ1627" s="70"/>
      <c r="AR1627" s="72"/>
      <c r="AS1627" s="55"/>
      <c r="AT1627" s="55"/>
      <c r="AU1627" s="55"/>
      <c r="AV1627" s="78"/>
    </row>
    <row r="1628" spans="28:48" ht="14.25">
      <c r="AB1628" s="68"/>
      <c r="AC1628" s="69"/>
      <c r="AD1628" s="68"/>
      <c r="AE1628" s="69"/>
      <c r="AF1628" s="69"/>
      <c r="AG1628" s="69"/>
      <c r="AH1628" s="68"/>
      <c r="AI1628" s="68"/>
      <c r="AJ1628" s="68"/>
      <c r="AK1628" s="68"/>
      <c r="AL1628" s="68"/>
      <c r="AM1628" s="68"/>
      <c r="AN1628" s="68"/>
      <c r="AO1628" s="70"/>
      <c r="AP1628" s="71"/>
      <c r="AQ1628" s="70"/>
      <c r="AR1628" s="72"/>
      <c r="AS1628" s="55"/>
      <c r="AT1628" s="55"/>
      <c r="AU1628" s="55"/>
      <c r="AV1628" s="78"/>
    </row>
    <row r="1629" spans="28:48" ht="14.25">
      <c r="AB1629" s="68"/>
      <c r="AC1629" s="69"/>
      <c r="AD1629" s="68"/>
      <c r="AE1629" s="69"/>
      <c r="AF1629" s="69"/>
      <c r="AG1629" s="69"/>
      <c r="AH1629" s="68"/>
      <c r="AI1629" s="68"/>
      <c r="AJ1629" s="68"/>
      <c r="AK1629" s="68"/>
      <c r="AL1629" s="68"/>
      <c r="AM1629" s="68"/>
      <c r="AN1629" s="68"/>
      <c r="AO1629" s="70"/>
      <c r="AP1629" s="71"/>
      <c r="AQ1629" s="70"/>
      <c r="AR1629" s="72"/>
      <c r="AS1629" s="55"/>
      <c r="AT1629" s="55"/>
      <c r="AU1629" s="55"/>
      <c r="AV1629" s="78"/>
    </row>
    <row r="1630" spans="28:48" ht="14.25">
      <c r="AB1630" s="68"/>
      <c r="AC1630" s="69"/>
      <c r="AD1630" s="68"/>
      <c r="AE1630" s="69"/>
      <c r="AF1630" s="69"/>
      <c r="AG1630" s="69"/>
      <c r="AH1630" s="68"/>
      <c r="AI1630" s="68"/>
      <c r="AJ1630" s="68"/>
      <c r="AK1630" s="68"/>
      <c r="AL1630" s="68"/>
      <c r="AM1630" s="68"/>
      <c r="AN1630" s="68"/>
      <c r="AO1630" s="70"/>
      <c r="AP1630" s="71"/>
      <c r="AQ1630" s="70"/>
      <c r="AR1630" s="72"/>
      <c r="AS1630" s="55"/>
      <c r="AT1630" s="55"/>
      <c r="AU1630" s="55"/>
      <c r="AV1630" s="78"/>
    </row>
    <row r="1631" spans="28:48" ht="14.25">
      <c r="AB1631" s="68"/>
      <c r="AC1631" s="69"/>
      <c r="AD1631" s="68"/>
      <c r="AE1631" s="69"/>
      <c r="AF1631" s="69"/>
      <c r="AG1631" s="69"/>
      <c r="AH1631" s="68"/>
      <c r="AI1631" s="68"/>
      <c r="AJ1631" s="68"/>
      <c r="AK1631" s="68"/>
      <c r="AL1631" s="68"/>
      <c r="AM1631" s="68"/>
      <c r="AN1631" s="68"/>
      <c r="AO1631" s="70"/>
      <c r="AP1631" s="71"/>
      <c r="AQ1631" s="70"/>
      <c r="AR1631" s="72"/>
      <c r="AS1631" s="55"/>
      <c r="AT1631" s="55"/>
      <c r="AU1631" s="55"/>
      <c r="AV1631" s="78"/>
    </row>
    <row r="1632" spans="28:48" ht="14.25">
      <c r="AB1632" s="68"/>
      <c r="AC1632" s="69"/>
      <c r="AD1632" s="68"/>
      <c r="AE1632" s="69"/>
      <c r="AF1632" s="69"/>
      <c r="AG1632" s="69"/>
      <c r="AH1632" s="68"/>
      <c r="AI1632" s="68"/>
      <c r="AJ1632" s="68"/>
      <c r="AK1632" s="68"/>
      <c r="AL1632" s="68"/>
      <c r="AM1632" s="68"/>
      <c r="AN1632" s="68"/>
      <c r="AO1632" s="70"/>
      <c r="AP1632" s="71"/>
      <c r="AQ1632" s="70"/>
      <c r="AR1632" s="72"/>
      <c r="AS1632" s="55"/>
      <c r="AT1632" s="55"/>
      <c r="AU1632" s="55"/>
      <c r="AV1632" s="78"/>
    </row>
    <row r="1633" spans="28:48" ht="14.25">
      <c r="AB1633" s="68"/>
      <c r="AC1633" s="69"/>
      <c r="AD1633" s="68"/>
      <c r="AE1633" s="69"/>
      <c r="AF1633" s="69"/>
      <c r="AG1633" s="69"/>
      <c r="AH1633" s="68"/>
      <c r="AI1633" s="68"/>
      <c r="AJ1633" s="68"/>
      <c r="AK1633" s="68"/>
      <c r="AL1633" s="68"/>
      <c r="AM1633" s="68"/>
      <c r="AN1633" s="68"/>
      <c r="AO1633" s="70"/>
      <c r="AP1633" s="71"/>
      <c r="AQ1633" s="70"/>
      <c r="AR1633" s="72"/>
      <c r="AS1633" s="55"/>
      <c r="AT1633" s="55"/>
      <c r="AU1633" s="55"/>
      <c r="AV1633" s="78"/>
    </row>
    <row r="1634" spans="28:48" ht="14.25">
      <c r="AB1634" s="68"/>
      <c r="AC1634" s="69"/>
      <c r="AD1634" s="68"/>
      <c r="AE1634" s="69"/>
      <c r="AF1634" s="69"/>
      <c r="AG1634" s="69"/>
      <c r="AH1634" s="68"/>
      <c r="AI1634" s="68"/>
      <c r="AJ1634" s="68"/>
      <c r="AK1634" s="68"/>
      <c r="AL1634" s="68"/>
      <c r="AM1634" s="68"/>
      <c r="AN1634" s="68"/>
      <c r="AO1634" s="70"/>
      <c r="AP1634" s="71"/>
      <c r="AQ1634" s="70"/>
      <c r="AR1634" s="72"/>
      <c r="AS1634" s="55"/>
      <c r="AT1634" s="55"/>
      <c r="AU1634" s="55"/>
      <c r="AV1634" s="78"/>
    </row>
    <row r="1635" spans="28:48" ht="14.25">
      <c r="AB1635" s="68"/>
      <c r="AC1635" s="69"/>
      <c r="AD1635" s="68"/>
      <c r="AE1635" s="69"/>
      <c r="AF1635" s="69"/>
      <c r="AG1635" s="69"/>
      <c r="AH1635" s="68"/>
      <c r="AI1635" s="68"/>
      <c r="AJ1635" s="68"/>
      <c r="AK1635" s="68"/>
      <c r="AL1635" s="68"/>
      <c r="AM1635" s="68"/>
      <c r="AN1635" s="68"/>
      <c r="AO1635" s="70"/>
      <c r="AP1635" s="71"/>
      <c r="AQ1635" s="70"/>
      <c r="AR1635" s="72"/>
      <c r="AS1635" s="55"/>
      <c r="AT1635" s="55"/>
      <c r="AU1635" s="55"/>
      <c r="AV1635" s="78"/>
    </row>
    <row r="1636" spans="28:48" ht="14.25">
      <c r="AB1636" s="68"/>
      <c r="AC1636" s="69"/>
      <c r="AD1636" s="68"/>
      <c r="AE1636" s="69"/>
      <c r="AF1636" s="69"/>
      <c r="AG1636" s="69"/>
      <c r="AH1636" s="68"/>
      <c r="AI1636" s="68"/>
      <c r="AJ1636" s="68"/>
      <c r="AK1636" s="68"/>
      <c r="AL1636" s="68"/>
      <c r="AM1636" s="68"/>
      <c r="AN1636" s="68"/>
      <c r="AO1636" s="70"/>
      <c r="AP1636" s="71"/>
      <c r="AQ1636" s="70"/>
      <c r="AR1636" s="72"/>
      <c r="AS1636" s="55"/>
      <c r="AT1636" s="55"/>
      <c r="AU1636" s="55"/>
      <c r="AV1636" s="78"/>
    </row>
    <row r="1637" spans="28:48" ht="14.25">
      <c r="AB1637" s="68"/>
      <c r="AC1637" s="69"/>
      <c r="AD1637" s="68"/>
      <c r="AE1637" s="69"/>
      <c r="AF1637" s="69"/>
      <c r="AG1637" s="69"/>
      <c r="AH1637" s="68"/>
      <c r="AI1637" s="68"/>
      <c r="AJ1637" s="68"/>
      <c r="AK1637" s="68"/>
      <c r="AL1637" s="68"/>
      <c r="AM1637" s="68"/>
      <c r="AN1637" s="68"/>
      <c r="AO1637" s="70"/>
      <c r="AP1637" s="71"/>
      <c r="AQ1637" s="70"/>
      <c r="AR1637" s="72"/>
      <c r="AS1637" s="55"/>
      <c r="AT1637" s="55"/>
      <c r="AU1637" s="55"/>
      <c r="AV1637" s="78"/>
    </row>
    <row r="1638" spans="28:48" ht="14.25">
      <c r="AB1638" s="68"/>
      <c r="AC1638" s="69"/>
      <c r="AD1638" s="68"/>
      <c r="AE1638" s="69"/>
      <c r="AF1638" s="69"/>
      <c r="AG1638" s="69"/>
      <c r="AH1638" s="68"/>
      <c r="AI1638" s="68"/>
      <c r="AJ1638" s="68"/>
      <c r="AK1638" s="68"/>
      <c r="AL1638" s="68"/>
      <c r="AM1638" s="68"/>
      <c r="AN1638" s="68"/>
      <c r="AO1638" s="70"/>
      <c r="AP1638" s="71"/>
      <c r="AQ1638" s="70"/>
      <c r="AR1638" s="72"/>
      <c r="AS1638" s="55"/>
      <c r="AT1638" s="55"/>
      <c r="AU1638" s="55"/>
      <c r="AV1638" s="78"/>
    </row>
    <row r="1639" spans="28:48" ht="14.25">
      <c r="AB1639" s="68"/>
      <c r="AC1639" s="69"/>
      <c r="AD1639" s="68"/>
      <c r="AE1639" s="69"/>
      <c r="AF1639" s="69"/>
      <c r="AG1639" s="69"/>
      <c r="AH1639" s="68"/>
      <c r="AI1639" s="68"/>
      <c r="AJ1639" s="68"/>
      <c r="AK1639" s="68"/>
      <c r="AL1639" s="68"/>
      <c r="AM1639" s="68"/>
      <c r="AN1639" s="68"/>
      <c r="AO1639" s="70"/>
      <c r="AP1639" s="71"/>
      <c r="AQ1639" s="70"/>
      <c r="AR1639" s="72"/>
      <c r="AS1639" s="55"/>
      <c r="AT1639" s="55"/>
      <c r="AU1639" s="55"/>
      <c r="AV1639" s="78"/>
    </row>
    <row r="1640" spans="28:48" ht="14.25">
      <c r="AB1640" s="68"/>
      <c r="AC1640" s="69"/>
      <c r="AD1640" s="68"/>
      <c r="AE1640" s="69"/>
      <c r="AF1640" s="69"/>
      <c r="AG1640" s="69"/>
      <c r="AH1640" s="68"/>
      <c r="AI1640" s="68"/>
      <c r="AJ1640" s="68"/>
      <c r="AK1640" s="68"/>
      <c r="AL1640" s="68"/>
      <c r="AM1640" s="68"/>
      <c r="AN1640" s="68"/>
      <c r="AO1640" s="70"/>
      <c r="AP1640" s="71"/>
      <c r="AQ1640" s="70"/>
      <c r="AR1640" s="72"/>
      <c r="AS1640" s="55"/>
      <c r="AT1640" s="55"/>
      <c r="AU1640" s="55"/>
      <c r="AV1640" s="78"/>
    </row>
    <row r="1641" spans="28:48" ht="14.25">
      <c r="AB1641" s="68"/>
      <c r="AC1641" s="69"/>
      <c r="AD1641" s="68"/>
      <c r="AE1641" s="69"/>
      <c r="AF1641" s="69"/>
      <c r="AG1641" s="69"/>
      <c r="AH1641" s="68"/>
      <c r="AI1641" s="68"/>
      <c r="AJ1641" s="68"/>
      <c r="AK1641" s="68"/>
      <c r="AL1641" s="68"/>
      <c r="AM1641" s="68"/>
      <c r="AN1641" s="68"/>
      <c r="AO1641" s="70"/>
      <c r="AP1641" s="71"/>
      <c r="AQ1641" s="70"/>
      <c r="AR1641" s="72"/>
      <c r="AS1641" s="55"/>
      <c r="AT1641" s="55"/>
      <c r="AU1641" s="55"/>
      <c r="AV1641" s="78"/>
    </row>
    <row r="1642" spans="28:48" ht="14.25">
      <c r="AB1642" s="68"/>
      <c r="AC1642" s="69"/>
      <c r="AD1642" s="68"/>
      <c r="AE1642" s="69"/>
      <c r="AF1642" s="69"/>
      <c r="AG1642" s="69"/>
      <c r="AH1642" s="68"/>
      <c r="AI1642" s="68"/>
      <c r="AJ1642" s="68"/>
      <c r="AK1642" s="68"/>
      <c r="AL1642" s="68"/>
      <c r="AM1642" s="68"/>
      <c r="AN1642" s="68"/>
      <c r="AO1642" s="70"/>
      <c r="AP1642" s="71"/>
      <c r="AQ1642" s="70"/>
      <c r="AR1642" s="72"/>
      <c r="AS1642" s="55"/>
      <c r="AT1642" s="55"/>
      <c r="AU1642" s="55"/>
      <c r="AV1642" s="78"/>
    </row>
    <row r="1643" spans="28:48" ht="14.25">
      <c r="AB1643" s="68"/>
      <c r="AC1643" s="69"/>
      <c r="AD1643" s="68"/>
      <c r="AE1643" s="69"/>
      <c r="AF1643" s="69"/>
      <c r="AG1643" s="69"/>
      <c r="AH1643" s="68"/>
      <c r="AI1643" s="68"/>
      <c r="AJ1643" s="68"/>
      <c r="AK1643" s="68"/>
      <c r="AL1643" s="68"/>
      <c r="AM1643" s="68"/>
      <c r="AN1643" s="68"/>
      <c r="AO1643" s="70"/>
      <c r="AP1643" s="71"/>
      <c r="AQ1643" s="70"/>
      <c r="AR1643" s="72"/>
      <c r="AS1643" s="55"/>
      <c r="AT1643" s="55"/>
      <c r="AU1643" s="55"/>
      <c r="AV1643" s="78"/>
    </row>
    <row r="1644" spans="28:48" ht="14.25">
      <c r="AB1644" s="68"/>
      <c r="AC1644" s="69"/>
      <c r="AD1644" s="68"/>
      <c r="AE1644" s="69"/>
      <c r="AF1644" s="69"/>
      <c r="AG1644" s="69"/>
      <c r="AH1644" s="68"/>
      <c r="AI1644" s="68"/>
      <c r="AJ1644" s="68"/>
      <c r="AK1644" s="68"/>
      <c r="AL1644" s="68"/>
      <c r="AM1644" s="68"/>
      <c r="AN1644" s="68"/>
      <c r="AO1644" s="70"/>
      <c r="AP1644" s="71"/>
      <c r="AQ1644" s="70"/>
      <c r="AR1644" s="72"/>
      <c r="AS1644" s="55"/>
      <c r="AT1644" s="55"/>
      <c r="AU1644" s="55"/>
      <c r="AV1644" s="78"/>
    </row>
    <row r="1645" spans="28:48" ht="14.25">
      <c r="AB1645" s="68"/>
      <c r="AC1645" s="69"/>
      <c r="AD1645" s="68"/>
      <c r="AE1645" s="69"/>
      <c r="AF1645" s="69"/>
      <c r="AG1645" s="69"/>
      <c r="AH1645" s="68"/>
      <c r="AI1645" s="68"/>
      <c r="AJ1645" s="68"/>
      <c r="AK1645" s="68"/>
      <c r="AL1645" s="68"/>
      <c r="AM1645" s="68"/>
      <c r="AN1645" s="68"/>
      <c r="AO1645" s="70"/>
      <c r="AP1645" s="71"/>
      <c r="AQ1645" s="70"/>
      <c r="AR1645" s="72"/>
      <c r="AS1645" s="55"/>
      <c r="AT1645" s="55"/>
      <c r="AU1645" s="55"/>
      <c r="AV1645" s="78"/>
    </row>
    <row r="1646" spans="28:48" ht="14.25">
      <c r="AB1646" s="68"/>
      <c r="AC1646" s="69"/>
      <c r="AD1646" s="68"/>
      <c r="AE1646" s="69"/>
      <c r="AF1646" s="69"/>
      <c r="AG1646" s="69"/>
      <c r="AH1646" s="68"/>
      <c r="AI1646" s="68"/>
      <c r="AJ1646" s="68"/>
      <c r="AK1646" s="68"/>
      <c r="AL1646" s="68"/>
      <c r="AM1646" s="68"/>
      <c r="AN1646" s="68"/>
      <c r="AO1646" s="70"/>
      <c r="AP1646" s="71"/>
      <c r="AQ1646" s="70"/>
      <c r="AR1646" s="72"/>
      <c r="AS1646" s="55"/>
      <c r="AT1646" s="55"/>
      <c r="AU1646" s="55"/>
      <c r="AV1646" s="78"/>
    </row>
    <row r="1647" spans="28:48" ht="14.25">
      <c r="AB1647" s="68"/>
      <c r="AC1647" s="69"/>
      <c r="AD1647" s="68"/>
      <c r="AE1647" s="69"/>
      <c r="AF1647" s="69"/>
      <c r="AG1647" s="69"/>
      <c r="AH1647" s="68"/>
      <c r="AI1647" s="68"/>
      <c r="AJ1647" s="68"/>
      <c r="AK1647" s="68"/>
      <c r="AL1647" s="68"/>
      <c r="AM1647" s="68"/>
      <c r="AN1647" s="68"/>
      <c r="AO1647" s="70"/>
      <c r="AP1647" s="71"/>
      <c r="AQ1647" s="70"/>
      <c r="AR1647" s="72"/>
      <c r="AS1647" s="55"/>
      <c r="AT1647" s="55"/>
      <c r="AU1647" s="55"/>
      <c r="AV1647" s="78"/>
    </row>
    <row r="1648" spans="28:48" ht="14.25">
      <c r="AB1648" s="68"/>
      <c r="AC1648" s="69"/>
      <c r="AD1648" s="68"/>
      <c r="AE1648" s="69"/>
      <c r="AF1648" s="69"/>
      <c r="AG1648" s="69"/>
      <c r="AH1648" s="68"/>
      <c r="AI1648" s="68"/>
      <c r="AJ1648" s="68"/>
      <c r="AK1648" s="68"/>
      <c r="AL1648" s="68"/>
      <c r="AM1648" s="68"/>
      <c r="AN1648" s="68"/>
      <c r="AO1648" s="70"/>
      <c r="AP1648" s="71"/>
      <c r="AQ1648" s="70"/>
      <c r="AR1648" s="72"/>
      <c r="AS1648" s="55"/>
      <c r="AT1648" s="55"/>
      <c r="AU1648" s="55"/>
      <c r="AV1648" s="78"/>
    </row>
    <row r="1649" spans="28:48" ht="14.25">
      <c r="AB1649" s="68"/>
      <c r="AC1649" s="69"/>
      <c r="AD1649" s="68"/>
      <c r="AE1649" s="69"/>
      <c r="AF1649" s="69"/>
      <c r="AG1649" s="69"/>
      <c r="AH1649" s="68"/>
      <c r="AI1649" s="68"/>
      <c r="AJ1649" s="68"/>
      <c r="AK1649" s="68"/>
      <c r="AL1649" s="68"/>
      <c r="AM1649" s="68"/>
      <c r="AN1649" s="68"/>
      <c r="AO1649" s="70"/>
      <c r="AP1649" s="71"/>
      <c r="AQ1649" s="70"/>
      <c r="AR1649" s="72"/>
      <c r="AS1649" s="55"/>
      <c r="AT1649" s="55"/>
      <c r="AU1649" s="55"/>
      <c r="AV1649" s="78"/>
    </row>
    <row r="1650" spans="28:48" ht="14.25">
      <c r="AB1650" s="68"/>
      <c r="AC1650" s="69"/>
      <c r="AD1650" s="68"/>
      <c r="AE1650" s="69"/>
      <c r="AF1650" s="69"/>
      <c r="AG1650" s="69"/>
      <c r="AH1650" s="68"/>
      <c r="AI1650" s="68"/>
      <c r="AJ1650" s="68"/>
      <c r="AK1650" s="68"/>
      <c r="AL1650" s="68"/>
      <c r="AM1650" s="68"/>
      <c r="AN1650" s="68"/>
      <c r="AO1650" s="70"/>
      <c r="AP1650" s="71"/>
      <c r="AQ1650" s="70"/>
      <c r="AR1650" s="72"/>
      <c r="AS1650" s="55"/>
      <c r="AT1650" s="55"/>
      <c r="AU1650" s="55"/>
      <c r="AV1650" s="78"/>
    </row>
    <row r="1651" spans="28:48" ht="14.25">
      <c r="AB1651" s="68"/>
      <c r="AC1651" s="69"/>
      <c r="AD1651" s="68"/>
      <c r="AE1651" s="69"/>
      <c r="AF1651" s="69"/>
      <c r="AG1651" s="69"/>
      <c r="AH1651" s="68"/>
      <c r="AI1651" s="68"/>
      <c r="AJ1651" s="68"/>
      <c r="AK1651" s="68"/>
      <c r="AL1651" s="68"/>
      <c r="AM1651" s="68"/>
      <c r="AN1651" s="68"/>
      <c r="AO1651" s="70"/>
      <c r="AP1651" s="71"/>
      <c r="AQ1651" s="70"/>
      <c r="AR1651" s="72"/>
      <c r="AS1651" s="55"/>
      <c r="AT1651" s="55"/>
      <c r="AU1651" s="55"/>
      <c r="AV1651" s="78"/>
    </row>
    <row r="1652" spans="28:48" ht="14.25">
      <c r="AB1652" s="68"/>
      <c r="AC1652" s="69"/>
      <c r="AD1652" s="68"/>
      <c r="AE1652" s="69"/>
      <c r="AF1652" s="69"/>
      <c r="AG1652" s="69"/>
      <c r="AH1652" s="68"/>
      <c r="AI1652" s="68"/>
      <c r="AJ1652" s="68"/>
      <c r="AK1652" s="68"/>
      <c r="AL1652" s="68"/>
      <c r="AM1652" s="68"/>
      <c r="AN1652" s="68"/>
      <c r="AO1652" s="70"/>
      <c r="AP1652" s="71"/>
      <c r="AQ1652" s="70"/>
      <c r="AR1652" s="72"/>
      <c r="AS1652" s="55"/>
      <c r="AT1652" s="55"/>
      <c r="AU1652" s="55"/>
      <c r="AV1652" s="78"/>
    </row>
    <row r="1653" spans="28:48" ht="14.25">
      <c r="AB1653" s="68"/>
      <c r="AC1653" s="69"/>
      <c r="AD1653" s="68"/>
      <c r="AE1653" s="69"/>
      <c r="AF1653" s="69"/>
      <c r="AG1653" s="69"/>
      <c r="AH1653" s="68"/>
      <c r="AI1653" s="68"/>
      <c r="AJ1653" s="68"/>
      <c r="AK1653" s="68"/>
      <c r="AL1653" s="68"/>
      <c r="AM1653" s="68"/>
      <c r="AN1653" s="68"/>
      <c r="AO1653" s="70"/>
      <c r="AP1653" s="71"/>
      <c r="AQ1653" s="70"/>
      <c r="AR1653" s="72"/>
      <c r="AS1653" s="55"/>
      <c r="AT1653" s="55"/>
      <c r="AU1653" s="55"/>
      <c r="AV1653" s="78"/>
    </row>
    <row r="1654" spans="28:48" ht="14.25">
      <c r="AB1654" s="68"/>
      <c r="AC1654" s="69"/>
      <c r="AD1654" s="68"/>
      <c r="AE1654" s="69"/>
      <c r="AF1654" s="69"/>
      <c r="AG1654" s="69"/>
      <c r="AH1654" s="68"/>
      <c r="AI1654" s="68"/>
      <c r="AJ1654" s="68"/>
      <c r="AK1654" s="68"/>
      <c r="AL1654" s="68"/>
      <c r="AM1654" s="68"/>
      <c r="AN1654" s="68"/>
      <c r="AO1654" s="70"/>
      <c r="AP1654" s="71"/>
      <c r="AQ1654" s="70"/>
      <c r="AR1654" s="72"/>
      <c r="AS1654" s="55"/>
      <c r="AT1654" s="55"/>
      <c r="AU1654" s="55"/>
      <c r="AV1654" s="78"/>
    </row>
    <row r="1655" spans="28:48" ht="14.25">
      <c r="AB1655" s="68"/>
      <c r="AC1655" s="69"/>
      <c r="AD1655" s="68"/>
      <c r="AE1655" s="69"/>
      <c r="AF1655" s="69"/>
      <c r="AG1655" s="69"/>
      <c r="AH1655" s="68"/>
      <c r="AI1655" s="68"/>
      <c r="AJ1655" s="68"/>
      <c r="AK1655" s="68"/>
      <c r="AL1655" s="68"/>
      <c r="AM1655" s="68"/>
      <c r="AN1655" s="68"/>
      <c r="AO1655" s="70"/>
      <c r="AP1655" s="71"/>
      <c r="AQ1655" s="70"/>
      <c r="AR1655" s="72"/>
      <c r="AS1655" s="55"/>
      <c r="AT1655" s="55"/>
      <c r="AU1655" s="55"/>
      <c r="AV1655" s="78"/>
    </row>
    <row r="1656" spans="28:48" ht="14.25">
      <c r="AB1656" s="68"/>
      <c r="AC1656" s="69"/>
      <c r="AD1656" s="68"/>
      <c r="AE1656" s="69"/>
      <c r="AF1656" s="69"/>
      <c r="AG1656" s="69"/>
      <c r="AH1656" s="68"/>
      <c r="AI1656" s="68"/>
      <c r="AJ1656" s="68"/>
      <c r="AK1656" s="68"/>
      <c r="AL1656" s="68"/>
      <c r="AM1656" s="68"/>
      <c r="AN1656" s="68"/>
      <c r="AO1656" s="70"/>
      <c r="AP1656" s="71"/>
      <c r="AQ1656" s="70"/>
      <c r="AR1656" s="72"/>
      <c r="AS1656" s="55"/>
      <c r="AT1656" s="55"/>
      <c r="AU1656" s="55"/>
      <c r="AV1656" s="78"/>
    </row>
    <row r="1657" spans="28:48" ht="14.25">
      <c r="AB1657" s="68"/>
      <c r="AC1657" s="69"/>
      <c r="AD1657" s="68"/>
      <c r="AE1657" s="69"/>
      <c r="AF1657" s="69"/>
      <c r="AG1657" s="69"/>
      <c r="AH1657" s="68"/>
      <c r="AI1657" s="68"/>
      <c r="AJ1657" s="68"/>
      <c r="AK1657" s="68"/>
      <c r="AL1657" s="68"/>
      <c r="AM1657" s="68"/>
      <c r="AN1657" s="68"/>
      <c r="AO1657" s="70"/>
      <c r="AP1657" s="71"/>
      <c r="AQ1657" s="70"/>
      <c r="AR1657" s="72"/>
      <c r="AS1657" s="55"/>
      <c r="AT1657" s="55"/>
      <c r="AU1657" s="55"/>
      <c r="AV1657" s="78"/>
    </row>
    <row r="1658" spans="28:48" ht="14.25">
      <c r="AB1658" s="68"/>
      <c r="AC1658" s="69"/>
      <c r="AD1658" s="68"/>
      <c r="AE1658" s="69"/>
      <c r="AF1658" s="69"/>
      <c r="AG1658" s="69"/>
      <c r="AH1658" s="68"/>
      <c r="AI1658" s="68"/>
      <c r="AJ1658" s="68"/>
      <c r="AK1658" s="68"/>
      <c r="AL1658" s="68"/>
      <c r="AM1658" s="68"/>
      <c r="AN1658" s="68"/>
      <c r="AO1658" s="70"/>
      <c r="AP1658" s="71"/>
      <c r="AQ1658" s="70"/>
      <c r="AR1658" s="72"/>
      <c r="AS1658" s="55"/>
      <c r="AT1658" s="55"/>
      <c r="AU1658" s="55"/>
      <c r="AV1658" s="78"/>
    </row>
    <row r="1659" spans="28:48" ht="14.25">
      <c r="AB1659" s="68"/>
      <c r="AC1659" s="69"/>
      <c r="AD1659" s="68"/>
      <c r="AE1659" s="69"/>
      <c r="AF1659" s="69"/>
      <c r="AG1659" s="69"/>
      <c r="AH1659" s="68"/>
      <c r="AI1659" s="68"/>
      <c r="AJ1659" s="68"/>
      <c r="AK1659" s="68"/>
      <c r="AL1659" s="68"/>
      <c r="AM1659" s="68"/>
      <c r="AN1659" s="68"/>
      <c r="AO1659" s="70"/>
      <c r="AP1659" s="71"/>
      <c r="AQ1659" s="70"/>
      <c r="AR1659" s="72"/>
      <c r="AS1659" s="55"/>
      <c r="AT1659" s="55"/>
      <c r="AU1659" s="55"/>
      <c r="AV1659" s="78"/>
    </row>
    <row r="1660" spans="28:48" ht="14.25">
      <c r="AB1660" s="68"/>
      <c r="AC1660" s="69"/>
      <c r="AD1660" s="68"/>
      <c r="AE1660" s="69"/>
      <c r="AF1660" s="69"/>
      <c r="AG1660" s="69"/>
      <c r="AH1660" s="68"/>
      <c r="AI1660" s="68"/>
      <c r="AJ1660" s="68"/>
      <c r="AK1660" s="68"/>
      <c r="AL1660" s="68"/>
      <c r="AM1660" s="68"/>
      <c r="AN1660" s="68"/>
      <c r="AO1660" s="70"/>
      <c r="AP1660" s="71"/>
      <c r="AQ1660" s="70"/>
      <c r="AR1660" s="72"/>
      <c r="AS1660" s="55"/>
      <c r="AT1660" s="55"/>
      <c r="AU1660" s="55"/>
      <c r="AV1660" s="78"/>
    </row>
    <row r="1661" spans="28:48" ht="14.25">
      <c r="AB1661" s="68"/>
      <c r="AC1661" s="69"/>
      <c r="AD1661" s="68"/>
      <c r="AE1661" s="69"/>
      <c r="AF1661" s="69"/>
      <c r="AG1661" s="69"/>
      <c r="AH1661" s="68"/>
      <c r="AI1661" s="68"/>
      <c r="AJ1661" s="68"/>
      <c r="AK1661" s="68"/>
      <c r="AL1661" s="68"/>
      <c r="AM1661" s="68"/>
      <c r="AN1661" s="68"/>
      <c r="AO1661" s="70"/>
      <c r="AP1661" s="71"/>
      <c r="AQ1661" s="70"/>
      <c r="AR1661" s="72"/>
      <c r="AS1661" s="55"/>
      <c r="AT1661" s="55"/>
      <c r="AU1661" s="55"/>
      <c r="AV1661" s="78"/>
    </row>
    <row r="1662" spans="28:48" ht="14.25">
      <c r="AB1662" s="68"/>
      <c r="AC1662" s="69"/>
      <c r="AD1662" s="68"/>
      <c r="AE1662" s="69"/>
      <c r="AF1662" s="69"/>
      <c r="AG1662" s="69"/>
      <c r="AH1662" s="68"/>
      <c r="AI1662" s="68"/>
      <c r="AJ1662" s="68"/>
      <c r="AK1662" s="68"/>
      <c r="AL1662" s="68"/>
      <c r="AM1662" s="68"/>
      <c r="AN1662" s="68"/>
      <c r="AO1662" s="70"/>
      <c r="AP1662" s="71"/>
      <c r="AQ1662" s="70"/>
      <c r="AR1662" s="72"/>
      <c r="AS1662" s="55"/>
      <c r="AT1662" s="55"/>
      <c r="AU1662" s="55"/>
      <c r="AV1662" s="78"/>
    </row>
    <row r="1663" spans="28:48" ht="14.25">
      <c r="AB1663" s="68"/>
      <c r="AC1663" s="69"/>
      <c r="AD1663" s="68"/>
      <c r="AE1663" s="69"/>
      <c r="AF1663" s="69"/>
      <c r="AG1663" s="69"/>
      <c r="AH1663" s="68"/>
      <c r="AI1663" s="68"/>
      <c r="AJ1663" s="68"/>
      <c r="AK1663" s="68"/>
      <c r="AL1663" s="68"/>
      <c r="AM1663" s="68"/>
      <c r="AN1663" s="68"/>
      <c r="AO1663" s="70"/>
      <c r="AP1663" s="71"/>
      <c r="AQ1663" s="70"/>
      <c r="AR1663" s="72"/>
      <c r="AS1663" s="55"/>
      <c r="AT1663" s="55"/>
      <c r="AU1663" s="55"/>
      <c r="AV1663" s="78"/>
    </row>
    <row r="1664" spans="28:48" ht="14.25">
      <c r="AB1664" s="68"/>
      <c r="AC1664" s="69"/>
      <c r="AD1664" s="68"/>
      <c r="AE1664" s="69"/>
      <c r="AF1664" s="69"/>
      <c r="AG1664" s="69"/>
      <c r="AH1664" s="68"/>
      <c r="AI1664" s="68"/>
      <c r="AJ1664" s="68"/>
      <c r="AK1664" s="68"/>
      <c r="AL1664" s="68"/>
      <c r="AM1664" s="68"/>
      <c r="AN1664" s="68"/>
      <c r="AO1664" s="70"/>
      <c r="AP1664" s="71"/>
      <c r="AQ1664" s="70"/>
      <c r="AR1664" s="72"/>
      <c r="AS1664" s="55"/>
      <c r="AT1664" s="55"/>
      <c r="AU1664" s="55"/>
      <c r="AV1664" s="78"/>
    </row>
    <row r="1665" spans="28:48" ht="14.25">
      <c r="AB1665" s="68"/>
      <c r="AC1665" s="69"/>
      <c r="AD1665" s="68"/>
      <c r="AE1665" s="69"/>
      <c r="AF1665" s="69"/>
      <c r="AG1665" s="69"/>
      <c r="AH1665" s="68"/>
      <c r="AI1665" s="68"/>
      <c r="AJ1665" s="68"/>
      <c r="AK1665" s="68"/>
      <c r="AL1665" s="68"/>
      <c r="AM1665" s="68"/>
      <c r="AN1665" s="68"/>
      <c r="AO1665" s="70"/>
      <c r="AP1665" s="71"/>
      <c r="AQ1665" s="70"/>
      <c r="AR1665" s="72"/>
      <c r="AS1665" s="55"/>
      <c r="AT1665" s="55"/>
      <c r="AU1665" s="55"/>
      <c r="AV1665" s="78"/>
    </row>
    <row r="1666" spans="28:48" ht="14.25">
      <c r="AB1666" s="68"/>
      <c r="AC1666" s="69"/>
      <c r="AD1666" s="68"/>
      <c r="AE1666" s="69"/>
      <c r="AF1666" s="69"/>
      <c r="AG1666" s="69"/>
      <c r="AH1666" s="68"/>
      <c r="AI1666" s="68"/>
      <c r="AJ1666" s="68"/>
      <c r="AK1666" s="68"/>
      <c r="AL1666" s="68"/>
      <c r="AM1666" s="68"/>
      <c r="AN1666" s="68"/>
      <c r="AO1666" s="70"/>
      <c r="AP1666" s="71"/>
      <c r="AQ1666" s="70"/>
      <c r="AR1666" s="72"/>
      <c r="AS1666" s="55"/>
      <c r="AT1666" s="55"/>
      <c r="AU1666" s="55"/>
      <c r="AV1666" s="78"/>
    </row>
    <row r="1667" spans="28:48" ht="14.25">
      <c r="AB1667" s="68"/>
      <c r="AC1667" s="69"/>
      <c r="AD1667" s="68"/>
      <c r="AE1667" s="69"/>
      <c r="AF1667" s="69"/>
      <c r="AG1667" s="69"/>
      <c r="AH1667" s="68"/>
      <c r="AI1667" s="68"/>
      <c r="AJ1667" s="68"/>
      <c r="AK1667" s="68"/>
      <c r="AL1667" s="68"/>
      <c r="AM1667" s="68"/>
      <c r="AN1667" s="68"/>
      <c r="AO1667" s="70"/>
      <c r="AP1667" s="71"/>
      <c r="AQ1667" s="70"/>
      <c r="AR1667" s="72"/>
      <c r="AS1667" s="55"/>
      <c r="AT1667" s="55"/>
      <c r="AU1667" s="55"/>
      <c r="AV1667" s="78"/>
    </row>
    <row r="1668" spans="28:48" ht="14.25">
      <c r="AB1668" s="68"/>
      <c r="AC1668" s="69"/>
      <c r="AD1668" s="68"/>
      <c r="AE1668" s="69"/>
      <c r="AF1668" s="69"/>
      <c r="AG1668" s="69"/>
      <c r="AH1668" s="68"/>
      <c r="AI1668" s="68"/>
      <c r="AJ1668" s="68"/>
      <c r="AK1668" s="68"/>
      <c r="AL1668" s="68"/>
      <c r="AM1668" s="68"/>
      <c r="AN1668" s="68"/>
      <c r="AO1668" s="70"/>
      <c r="AP1668" s="71"/>
      <c r="AQ1668" s="70"/>
      <c r="AR1668" s="72"/>
      <c r="AS1668" s="55"/>
      <c r="AT1668" s="55"/>
      <c r="AU1668" s="55"/>
      <c r="AV1668" s="78"/>
    </row>
    <row r="1669" spans="28:48" ht="14.25">
      <c r="AB1669" s="68"/>
      <c r="AC1669" s="69"/>
      <c r="AD1669" s="68"/>
      <c r="AE1669" s="69"/>
      <c r="AF1669" s="69"/>
      <c r="AG1669" s="69"/>
      <c r="AH1669" s="68"/>
      <c r="AI1669" s="68"/>
      <c r="AJ1669" s="68"/>
      <c r="AK1669" s="68"/>
      <c r="AL1669" s="68"/>
      <c r="AM1669" s="68"/>
      <c r="AN1669" s="68"/>
      <c r="AO1669" s="70"/>
      <c r="AP1669" s="71"/>
      <c r="AQ1669" s="70"/>
      <c r="AR1669" s="72"/>
      <c r="AS1669" s="55"/>
      <c r="AT1669" s="55"/>
      <c r="AU1669" s="55"/>
      <c r="AV1669" s="78"/>
    </row>
    <row r="1670" spans="28:48" ht="14.25">
      <c r="AB1670" s="68"/>
      <c r="AC1670" s="69"/>
      <c r="AD1670" s="68"/>
      <c r="AE1670" s="69"/>
      <c r="AF1670" s="69"/>
      <c r="AG1670" s="69"/>
      <c r="AH1670" s="68"/>
      <c r="AI1670" s="68"/>
      <c r="AJ1670" s="68"/>
      <c r="AK1670" s="68"/>
      <c r="AL1670" s="68"/>
      <c r="AM1670" s="68"/>
      <c r="AN1670" s="68"/>
      <c r="AO1670" s="70"/>
      <c r="AP1670" s="71"/>
      <c r="AQ1670" s="70"/>
      <c r="AR1670" s="72"/>
      <c r="AS1670" s="55"/>
      <c r="AT1670" s="55"/>
      <c r="AU1670" s="55"/>
      <c r="AV1670" s="78"/>
    </row>
    <row r="1671" spans="28:48" ht="14.25">
      <c r="AB1671" s="68"/>
      <c r="AC1671" s="69"/>
      <c r="AD1671" s="68"/>
      <c r="AE1671" s="69"/>
      <c r="AF1671" s="69"/>
      <c r="AG1671" s="69"/>
      <c r="AH1671" s="68"/>
      <c r="AI1671" s="68"/>
      <c r="AJ1671" s="68"/>
      <c r="AK1671" s="68"/>
      <c r="AL1671" s="68"/>
      <c r="AM1671" s="68"/>
      <c r="AN1671" s="68"/>
      <c r="AO1671" s="70"/>
      <c r="AP1671" s="71"/>
      <c r="AQ1671" s="70"/>
      <c r="AR1671" s="72"/>
      <c r="AS1671" s="55"/>
      <c r="AT1671" s="55"/>
      <c r="AU1671" s="55"/>
      <c r="AV1671" s="78"/>
    </row>
    <row r="1672" spans="28:48" ht="14.25">
      <c r="AB1672" s="68"/>
      <c r="AC1672" s="69"/>
      <c r="AD1672" s="68"/>
      <c r="AE1672" s="69"/>
      <c r="AF1672" s="69"/>
      <c r="AG1672" s="69"/>
      <c r="AH1672" s="68"/>
      <c r="AI1672" s="68"/>
      <c r="AJ1672" s="68"/>
      <c r="AK1672" s="68"/>
      <c r="AL1672" s="68"/>
      <c r="AM1672" s="68"/>
      <c r="AN1672" s="68"/>
      <c r="AO1672" s="70"/>
      <c r="AP1672" s="71"/>
      <c r="AQ1672" s="70"/>
      <c r="AR1672" s="72"/>
      <c r="AS1672" s="55"/>
      <c r="AT1672" s="55"/>
      <c r="AU1672" s="55"/>
      <c r="AV1672" s="78"/>
    </row>
    <row r="1673" spans="28:48" ht="14.25">
      <c r="AB1673" s="68"/>
      <c r="AC1673" s="69"/>
      <c r="AD1673" s="68"/>
      <c r="AE1673" s="69"/>
      <c r="AF1673" s="69"/>
      <c r="AG1673" s="69"/>
      <c r="AH1673" s="68"/>
      <c r="AI1673" s="68"/>
      <c r="AJ1673" s="68"/>
      <c r="AK1673" s="68"/>
      <c r="AL1673" s="68"/>
      <c r="AM1673" s="68"/>
      <c r="AN1673" s="68"/>
      <c r="AO1673" s="70"/>
      <c r="AP1673" s="71"/>
      <c r="AQ1673" s="70"/>
      <c r="AR1673" s="72"/>
      <c r="AS1673" s="55"/>
      <c r="AT1673" s="55"/>
      <c r="AU1673" s="55"/>
      <c r="AV1673" s="78"/>
    </row>
    <row r="1674" spans="28:48" ht="14.25">
      <c r="AB1674" s="68"/>
      <c r="AC1674" s="69"/>
      <c r="AD1674" s="68"/>
      <c r="AE1674" s="69"/>
      <c r="AF1674" s="69"/>
      <c r="AG1674" s="69"/>
      <c r="AH1674" s="68"/>
      <c r="AI1674" s="68"/>
      <c r="AJ1674" s="68"/>
      <c r="AK1674" s="68"/>
      <c r="AL1674" s="68"/>
      <c r="AM1674" s="68"/>
      <c r="AN1674" s="68"/>
      <c r="AO1674" s="70"/>
      <c r="AP1674" s="71"/>
      <c r="AQ1674" s="70"/>
      <c r="AR1674" s="72"/>
      <c r="AS1674" s="55"/>
      <c r="AT1674" s="55"/>
      <c r="AU1674" s="55"/>
      <c r="AV1674" s="78"/>
    </row>
    <row r="1675" spans="28:48" ht="14.25">
      <c r="AB1675" s="68"/>
      <c r="AC1675" s="69"/>
      <c r="AD1675" s="68"/>
      <c r="AE1675" s="69"/>
      <c r="AF1675" s="69"/>
      <c r="AG1675" s="69"/>
      <c r="AH1675" s="68"/>
      <c r="AI1675" s="68"/>
      <c r="AJ1675" s="68"/>
      <c r="AK1675" s="68"/>
      <c r="AL1675" s="68"/>
      <c r="AM1675" s="68"/>
      <c r="AN1675" s="68"/>
      <c r="AO1675" s="70"/>
      <c r="AP1675" s="71"/>
      <c r="AQ1675" s="70"/>
      <c r="AR1675" s="72"/>
      <c r="AS1675" s="55"/>
      <c r="AT1675" s="55"/>
      <c r="AU1675" s="55"/>
      <c r="AV1675" s="78"/>
    </row>
    <row r="1676" spans="28:48" ht="14.25">
      <c r="AB1676" s="68"/>
      <c r="AC1676" s="69"/>
      <c r="AD1676" s="68"/>
      <c r="AE1676" s="69"/>
      <c r="AF1676" s="69"/>
      <c r="AG1676" s="69"/>
      <c r="AH1676" s="68"/>
      <c r="AI1676" s="68"/>
      <c r="AJ1676" s="68"/>
      <c r="AK1676" s="68"/>
      <c r="AL1676" s="68"/>
      <c r="AM1676" s="68"/>
      <c r="AN1676" s="68"/>
      <c r="AO1676" s="70"/>
      <c r="AP1676" s="71"/>
      <c r="AQ1676" s="70"/>
      <c r="AR1676" s="72"/>
      <c r="AS1676" s="55"/>
      <c r="AT1676" s="55"/>
      <c r="AU1676" s="55"/>
      <c r="AV1676" s="78"/>
    </row>
    <row r="1677" spans="28:48" ht="14.25">
      <c r="AB1677" s="68"/>
      <c r="AC1677" s="69"/>
      <c r="AD1677" s="68"/>
      <c r="AE1677" s="69"/>
      <c r="AF1677" s="69"/>
      <c r="AG1677" s="69"/>
      <c r="AH1677" s="68"/>
      <c r="AI1677" s="68"/>
      <c r="AJ1677" s="68"/>
      <c r="AK1677" s="68"/>
      <c r="AL1677" s="68"/>
      <c r="AM1677" s="68"/>
      <c r="AN1677" s="68"/>
      <c r="AO1677" s="70"/>
      <c r="AP1677" s="71"/>
      <c r="AQ1677" s="70"/>
      <c r="AR1677" s="72"/>
      <c r="AS1677" s="55"/>
      <c r="AT1677" s="55"/>
      <c r="AU1677" s="55"/>
      <c r="AV1677" s="78"/>
    </row>
    <row r="1678" spans="28:48" ht="14.25">
      <c r="AB1678" s="68"/>
      <c r="AC1678" s="69"/>
      <c r="AD1678" s="68"/>
      <c r="AE1678" s="69"/>
      <c r="AF1678" s="69"/>
      <c r="AG1678" s="69"/>
      <c r="AH1678" s="68"/>
      <c r="AI1678" s="68"/>
      <c r="AJ1678" s="68"/>
      <c r="AK1678" s="68"/>
      <c r="AL1678" s="68"/>
      <c r="AM1678" s="68"/>
      <c r="AN1678" s="68"/>
      <c r="AO1678" s="70"/>
      <c r="AP1678" s="71"/>
      <c r="AQ1678" s="70"/>
      <c r="AR1678" s="72"/>
      <c r="AS1678" s="55"/>
      <c r="AT1678" s="55"/>
      <c r="AU1678" s="55"/>
      <c r="AV1678" s="78"/>
    </row>
    <row r="1679" spans="28:48" ht="14.25">
      <c r="AB1679" s="68"/>
      <c r="AC1679" s="69"/>
      <c r="AD1679" s="68"/>
      <c r="AE1679" s="69"/>
      <c r="AF1679" s="69"/>
      <c r="AG1679" s="69"/>
      <c r="AH1679" s="68"/>
      <c r="AI1679" s="68"/>
      <c r="AJ1679" s="68"/>
      <c r="AK1679" s="68"/>
      <c r="AL1679" s="68"/>
      <c r="AM1679" s="68"/>
      <c r="AN1679" s="68"/>
      <c r="AO1679" s="70"/>
      <c r="AP1679" s="71"/>
      <c r="AQ1679" s="70"/>
      <c r="AR1679" s="72"/>
      <c r="AS1679" s="55"/>
      <c r="AT1679" s="55"/>
      <c r="AU1679" s="55"/>
      <c r="AV1679" s="78"/>
    </row>
    <row r="1680" spans="28:48" ht="14.25">
      <c r="AB1680" s="68"/>
      <c r="AC1680" s="69"/>
      <c r="AD1680" s="68"/>
      <c r="AE1680" s="69"/>
      <c r="AF1680" s="69"/>
      <c r="AG1680" s="69"/>
      <c r="AH1680" s="68"/>
      <c r="AI1680" s="68"/>
      <c r="AJ1680" s="68"/>
      <c r="AK1680" s="68"/>
      <c r="AL1680" s="68"/>
      <c r="AM1680" s="68"/>
      <c r="AN1680" s="68"/>
      <c r="AO1680" s="70"/>
      <c r="AP1680" s="71"/>
      <c r="AQ1680" s="70"/>
      <c r="AR1680" s="72"/>
      <c r="AS1680" s="55"/>
      <c r="AT1680" s="55"/>
      <c r="AU1680" s="55"/>
      <c r="AV1680" s="78"/>
    </row>
    <row r="1681" spans="28:48" ht="14.25">
      <c r="AB1681" s="68"/>
      <c r="AC1681" s="69"/>
      <c r="AD1681" s="68"/>
      <c r="AE1681" s="69"/>
      <c r="AF1681" s="69"/>
      <c r="AG1681" s="69"/>
      <c r="AH1681" s="68"/>
      <c r="AI1681" s="68"/>
      <c r="AJ1681" s="68"/>
      <c r="AK1681" s="68"/>
      <c r="AL1681" s="68"/>
      <c r="AM1681" s="68"/>
      <c r="AN1681" s="68"/>
      <c r="AO1681" s="70"/>
      <c r="AP1681" s="71"/>
      <c r="AQ1681" s="70"/>
      <c r="AR1681" s="72"/>
      <c r="AS1681" s="55"/>
      <c r="AT1681" s="55"/>
      <c r="AU1681" s="55"/>
      <c r="AV1681" s="78"/>
    </row>
    <row r="1682" spans="28:48" ht="14.25">
      <c r="AB1682" s="68"/>
      <c r="AC1682" s="69"/>
      <c r="AD1682" s="68"/>
      <c r="AE1682" s="69"/>
      <c r="AF1682" s="69"/>
      <c r="AG1682" s="69"/>
      <c r="AH1682" s="68"/>
      <c r="AI1682" s="68"/>
      <c r="AJ1682" s="68"/>
      <c r="AK1682" s="68"/>
      <c r="AL1682" s="68"/>
      <c r="AM1682" s="68"/>
      <c r="AN1682" s="68"/>
      <c r="AO1682" s="70"/>
      <c r="AP1682" s="71"/>
      <c r="AQ1682" s="70"/>
      <c r="AR1682" s="72"/>
      <c r="AS1682" s="55"/>
      <c r="AT1682" s="55"/>
      <c r="AU1682" s="55"/>
      <c r="AV1682" s="78"/>
    </row>
    <row r="1683" spans="28:48" ht="14.25">
      <c r="AB1683" s="68"/>
      <c r="AC1683" s="69"/>
      <c r="AD1683" s="68"/>
      <c r="AE1683" s="69"/>
      <c r="AF1683" s="69"/>
      <c r="AG1683" s="69"/>
      <c r="AH1683" s="68"/>
      <c r="AI1683" s="68"/>
      <c r="AJ1683" s="68"/>
      <c r="AK1683" s="68"/>
      <c r="AL1683" s="68"/>
      <c r="AM1683" s="68"/>
      <c r="AN1683" s="68"/>
      <c r="AO1683" s="70"/>
      <c r="AP1683" s="71"/>
      <c r="AQ1683" s="70"/>
      <c r="AR1683" s="72"/>
      <c r="AS1683" s="55"/>
      <c r="AT1683" s="55"/>
      <c r="AU1683" s="55"/>
      <c r="AV1683" s="78"/>
    </row>
    <row r="1684" spans="28:48" ht="14.25">
      <c r="AB1684" s="68"/>
      <c r="AC1684" s="69"/>
      <c r="AD1684" s="68"/>
      <c r="AE1684" s="69"/>
      <c r="AF1684" s="69"/>
      <c r="AG1684" s="69"/>
      <c r="AH1684" s="68"/>
      <c r="AI1684" s="68"/>
      <c r="AJ1684" s="68"/>
      <c r="AK1684" s="68"/>
      <c r="AL1684" s="68"/>
      <c r="AM1684" s="68"/>
      <c r="AN1684" s="68"/>
      <c r="AO1684" s="70"/>
      <c r="AP1684" s="71"/>
      <c r="AQ1684" s="70"/>
      <c r="AR1684" s="72"/>
      <c r="AS1684" s="55"/>
      <c r="AT1684" s="55"/>
      <c r="AU1684" s="55"/>
      <c r="AV1684" s="78"/>
    </row>
    <row r="1685" spans="28:48" ht="14.25">
      <c r="AB1685" s="68"/>
      <c r="AC1685" s="69"/>
      <c r="AD1685" s="68"/>
      <c r="AE1685" s="69"/>
      <c r="AF1685" s="69"/>
      <c r="AG1685" s="69"/>
      <c r="AH1685" s="68"/>
      <c r="AI1685" s="68"/>
      <c r="AJ1685" s="68"/>
      <c r="AK1685" s="68"/>
      <c r="AL1685" s="68"/>
      <c r="AM1685" s="68"/>
      <c r="AN1685" s="68"/>
      <c r="AO1685" s="70"/>
      <c r="AP1685" s="71"/>
      <c r="AQ1685" s="70"/>
      <c r="AR1685" s="72"/>
      <c r="AS1685" s="55"/>
      <c r="AT1685" s="55"/>
      <c r="AU1685" s="55"/>
      <c r="AV1685" s="78"/>
    </row>
    <row r="1686" spans="28:48" ht="14.25">
      <c r="AB1686" s="68"/>
      <c r="AC1686" s="69"/>
      <c r="AD1686" s="68"/>
      <c r="AE1686" s="69"/>
      <c r="AF1686" s="69"/>
      <c r="AG1686" s="69"/>
      <c r="AH1686" s="68"/>
      <c r="AI1686" s="68"/>
      <c r="AJ1686" s="68"/>
      <c r="AK1686" s="68"/>
      <c r="AL1686" s="68"/>
      <c r="AM1686" s="68"/>
      <c r="AN1686" s="68"/>
      <c r="AO1686" s="70"/>
      <c r="AP1686" s="71"/>
      <c r="AQ1686" s="70"/>
      <c r="AR1686" s="72"/>
      <c r="AS1686" s="55"/>
      <c r="AT1686" s="55"/>
      <c r="AU1686" s="55"/>
      <c r="AV1686" s="78"/>
    </row>
    <row r="1687" spans="28:48" ht="14.25">
      <c r="AB1687" s="68"/>
      <c r="AC1687" s="69"/>
      <c r="AD1687" s="68"/>
      <c r="AE1687" s="69"/>
      <c r="AF1687" s="69"/>
      <c r="AG1687" s="69"/>
      <c r="AH1687" s="68"/>
      <c r="AI1687" s="68"/>
      <c r="AJ1687" s="68"/>
      <c r="AK1687" s="68"/>
      <c r="AL1687" s="68"/>
      <c r="AM1687" s="68"/>
      <c r="AN1687" s="68"/>
      <c r="AO1687" s="70"/>
      <c r="AP1687" s="71"/>
      <c r="AQ1687" s="70"/>
      <c r="AR1687" s="72"/>
      <c r="AS1687" s="55"/>
      <c r="AT1687" s="55"/>
      <c r="AU1687" s="55"/>
      <c r="AV1687" s="78"/>
    </row>
    <row r="1688" spans="28:48" ht="14.25">
      <c r="AB1688" s="68"/>
      <c r="AC1688" s="69"/>
      <c r="AD1688" s="68"/>
      <c r="AE1688" s="69"/>
      <c r="AF1688" s="69"/>
      <c r="AG1688" s="69"/>
      <c r="AH1688" s="68"/>
      <c r="AI1688" s="68"/>
      <c r="AJ1688" s="68"/>
      <c r="AK1688" s="68"/>
      <c r="AL1688" s="68"/>
      <c r="AM1688" s="68"/>
      <c r="AN1688" s="68"/>
      <c r="AO1688" s="70"/>
      <c r="AP1688" s="71"/>
      <c r="AQ1688" s="70"/>
      <c r="AR1688" s="72"/>
      <c r="AS1688" s="55"/>
      <c r="AT1688" s="55"/>
      <c r="AU1688" s="55"/>
      <c r="AV1688" s="78"/>
    </row>
    <row r="1689" spans="28:48" ht="14.25">
      <c r="AB1689" s="68"/>
      <c r="AC1689" s="69"/>
      <c r="AD1689" s="68"/>
      <c r="AE1689" s="69"/>
      <c r="AF1689" s="69"/>
      <c r="AG1689" s="69"/>
      <c r="AH1689" s="68"/>
      <c r="AI1689" s="68"/>
      <c r="AJ1689" s="68"/>
      <c r="AK1689" s="68"/>
      <c r="AL1689" s="68"/>
      <c r="AM1689" s="68"/>
      <c r="AN1689" s="68"/>
      <c r="AO1689" s="70"/>
      <c r="AP1689" s="71"/>
      <c r="AQ1689" s="70"/>
      <c r="AR1689" s="72"/>
      <c r="AS1689" s="55"/>
      <c r="AT1689" s="55"/>
      <c r="AU1689" s="55"/>
      <c r="AV1689" s="78"/>
    </row>
    <row r="1690" spans="28:48" ht="14.25">
      <c r="AB1690" s="68"/>
      <c r="AC1690" s="69"/>
      <c r="AD1690" s="68"/>
      <c r="AE1690" s="69"/>
      <c r="AF1690" s="69"/>
      <c r="AG1690" s="69"/>
      <c r="AH1690" s="68"/>
      <c r="AI1690" s="68"/>
      <c r="AJ1690" s="68"/>
      <c r="AK1690" s="68"/>
      <c r="AL1690" s="68"/>
      <c r="AM1690" s="68"/>
      <c r="AN1690" s="68"/>
      <c r="AO1690" s="70"/>
      <c r="AP1690" s="71"/>
      <c r="AQ1690" s="70"/>
      <c r="AR1690" s="72"/>
      <c r="AS1690" s="55"/>
      <c r="AT1690" s="55"/>
      <c r="AU1690" s="55"/>
      <c r="AV1690" s="78"/>
    </row>
    <row r="1691" spans="28:48" ht="14.25">
      <c r="AB1691" s="68"/>
      <c r="AC1691" s="69"/>
      <c r="AD1691" s="68"/>
      <c r="AE1691" s="69"/>
      <c r="AF1691" s="69"/>
      <c r="AG1691" s="69"/>
      <c r="AH1691" s="68"/>
      <c r="AI1691" s="68"/>
      <c r="AJ1691" s="68"/>
      <c r="AK1691" s="68"/>
      <c r="AL1691" s="68"/>
      <c r="AM1691" s="68"/>
      <c r="AN1691" s="68"/>
      <c r="AO1691" s="70"/>
      <c r="AP1691" s="71"/>
      <c r="AQ1691" s="70"/>
      <c r="AR1691" s="72"/>
      <c r="AS1691" s="55"/>
      <c r="AT1691" s="55"/>
      <c r="AU1691" s="55"/>
      <c r="AV1691" s="78"/>
    </row>
    <row r="1692" spans="28:48" ht="14.25">
      <c r="AB1692" s="68"/>
      <c r="AC1692" s="69"/>
      <c r="AD1692" s="68"/>
      <c r="AE1692" s="69"/>
      <c r="AF1692" s="69"/>
      <c r="AG1692" s="69"/>
      <c r="AH1692" s="68"/>
      <c r="AI1692" s="68"/>
      <c r="AJ1692" s="68"/>
      <c r="AK1692" s="68"/>
      <c r="AL1692" s="68"/>
      <c r="AM1692" s="68"/>
      <c r="AN1692" s="68"/>
      <c r="AO1692" s="70"/>
      <c r="AP1692" s="71"/>
      <c r="AQ1692" s="70"/>
      <c r="AR1692" s="72"/>
      <c r="AS1692" s="55"/>
      <c r="AT1692" s="55"/>
      <c r="AU1692" s="55"/>
      <c r="AV1692" s="78"/>
    </row>
    <row r="1693" spans="28:48" ht="14.25">
      <c r="AB1693" s="68"/>
      <c r="AC1693" s="69"/>
      <c r="AD1693" s="68"/>
      <c r="AE1693" s="69"/>
      <c r="AF1693" s="69"/>
      <c r="AG1693" s="69"/>
      <c r="AH1693" s="68"/>
      <c r="AI1693" s="68"/>
      <c r="AJ1693" s="68"/>
      <c r="AK1693" s="68"/>
      <c r="AL1693" s="68"/>
      <c r="AM1693" s="68"/>
      <c r="AN1693" s="68"/>
      <c r="AO1693" s="70"/>
      <c r="AP1693" s="71"/>
      <c r="AQ1693" s="70"/>
      <c r="AR1693" s="72"/>
      <c r="AS1693" s="55"/>
      <c r="AT1693" s="55"/>
      <c r="AU1693" s="55"/>
      <c r="AV1693" s="78"/>
    </row>
    <row r="1694" spans="28:48" ht="14.25">
      <c r="AB1694" s="68"/>
      <c r="AC1694" s="69"/>
      <c r="AD1694" s="68"/>
      <c r="AE1694" s="69"/>
      <c r="AF1694" s="69"/>
      <c r="AG1694" s="69"/>
      <c r="AH1694" s="68"/>
      <c r="AI1694" s="68"/>
      <c r="AJ1694" s="68"/>
      <c r="AK1694" s="68"/>
      <c r="AL1694" s="68"/>
      <c r="AM1694" s="68"/>
      <c r="AN1694" s="68"/>
      <c r="AO1694" s="70"/>
      <c r="AP1694" s="71"/>
      <c r="AQ1694" s="70"/>
      <c r="AR1694" s="72"/>
      <c r="AS1694" s="55"/>
      <c r="AT1694" s="55"/>
      <c r="AU1694" s="55"/>
      <c r="AV1694" s="78"/>
    </row>
    <row r="1695" spans="28:48" ht="14.25">
      <c r="AB1695" s="68"/>
      <c r="AC1695" s="69"/>
      <c r="AD1695" s="68"/>
      <c r="AE1695" s="69"/>
      <c r="AF1695" s="69"/>
      <c r="AG1695" s="69"/>
      <c r="AH1695" s="68"/>
      <c r="AI1695" s="68"/>
      <c r="AJ1695" s="68"/>
      <c r="AK1695" s="68"/>
      <c r="AL1695" s="68"/>
      <c r="AM1695" s="68"/>
      <c r="AN1695" s="68"/>
      <c r="AO1695" s="70"/>
      <c r="AP1695" s="71"/>
      <c r="AQ1695" s="70"/>
      <c r="AR1695" s="72"/>
      <c r="AS1695" s="55"/>
      <c r="AT1695" s="55"/>
      <c r="AU1695" s="55"/>
      <c r="AV1695" s="78"/>
    </row>
    <row r="1696" spans="28:48" ht="14.25">
      <c r="AB1696" s="68"/>
      <c r="AC1696" s="69"/>
      <c r="AD1696" s="68"/>
      <c r="AE1696" s="69"/>
      <c r="AF1696" s="69"/>
      <c r="AG1696" s="69"/>
      <c r="AH1696" s="68"/>
      <c r="AI1696" s="68"/>
      <c r="AJ1696" s="68"/>
      <c r="AK1696" s="68"/>
      <c r="AL1696" s="68"/>
      <c r="AM1696" s="68"/>
      <c r="AN1696" s="68"/>
      <c r="AO1696" s="70"/>
      <c r="AP1696" s="71"/>
      <c r="AQ1696" s="70"/>
      <c r="AR1696" s="72"/>
      <c r="AS1696" s="55"/>
      <c r="AT1696" s="55"/>
      <c r="AU1696" s="55"/>
      <c r="AV1696" s="78"/>
    </row>
    <row r="1697" spans="28:48" ht="14.25">
      <c r="AB1697" s="68"/>
      <c r="AC1697" s="69"/>
      <c r="AD1697" s="68"/>
      <c r="AE1697" s="69"/>
      <c r="AF1697" s="69"/>
      <c r="AG1697" s="69"/>
      <c r="AH1697" s="68"/>
      <c r="AI1697" s="68"/>
      <c r="AJ1697" s="68"/>
      <c r="AK1697" s="68"/>
      <c r="AL1697" s="68"/>
      <c r="AM1697" s="68"/>
      <c r="AN1697" s="68"/>
      <c r="AO1697" s="70"/>
      <c r="AP1697" s="71"/>
      <c r="AQ1697" s="70"/>
      <c r="AR1697" s="72"/>
      <c r="AS1697" s="55"/>
      <c r="AT1697" s="55"/>
      <c r="AU1697" s="55"/>
      <c r="AV1697" s="78"/>
    </row>
    <row r="1698" spans="28:48" ht="14.25">
      <c r="AB1698" s="68"/>
      <c r="AC1698" s="69"/>
      <c r="AD1698" s="68"/>
      <c r="AE1698" s="69"/>
      <c r="AF1698" s="69"/>
      <c r="AG1698" s="69"/>
      <c r="AH1698" s="68"/>
      <c r="AI1698" s="68"/>
      <c r="AJ1698" s="68"/>
      <c r="AK1698" s="68"/>
      <c r="AL1698" s="68"/>
      <c r="AM1698" s="68"/>
      <c r="AN1698" s="68"/>
      <c r="AO1698" s="70"/>
      <c r="AP1698" s="71"/>
      <c r="AQ1698" s="70"/>
      <c r="AR1698" s="72"/>
      <c r="AS1698" s="55"/>
      <c r="AT1698" s="55"/>
      <c r="AU1698" s="55"/>
      <c r="AV1698" s="78"/>
    </row>
    <row r="1699" spans="28:48" ht="14.25">
      <c r="AB1699" s="68"/>
      <c r="AC1699" s="69"/>
      <c r="AD1699" s="68"/>
      <c r="AE1699" s="69"/>
      <c r="AF1699" s="69"/>
      <c r="AG1699" s="69"/>
      <c r="AH1699" s="68"/>
      <c r="AI1699" s="68"/>
      <c r="AJ1699" s="68"/>
      <c r="AK1699" s="68"/>
      <c r="AL1699" s="68"/>
      <c r="AM1699" s="68"/>
      <c r="AN1699" s="68"/>
      <c r="AO1699" s="70"/>
      <c r="AP1699" s="71"/>
      <c r="AQ1699" s="70"/>
      <c r="AR1699" s="72"/>
      <c r="AS1699" s="55"/>
      <c r="AT1699" s="55"/>
      <c r="AU1699" s="55"/>
      <c r="AV1699" s="78"/>
    </row>
    <row r="1700" spans="28:48" ht="14.25">
      <c r="AB1700" s="68"/>
      <c r="AC1700" s="69"/>
      <c r="AD1700" s="68"/>
      <c r="AE1700" s="69"/>
      <c r="AF1700" s="69"/>
      <c r="AG1700" s="69"/>
      <c r="AH1700" s="68"/>
      <c r="AI1700" s="68"/>
      <c r="AJ1700" s="68"/>
      <c r="AK1700" s="68"/>
      <c r="AL1700" s="68"/>
      <c r="AM1700" s="68"/>
      <c r="AN1700" s="68"/>
      <c r="AO1700" s="70"/>
      <c r="AP1700" s="71"/>
      <c r="AQ1700" s="70"/>
      <c r="AR1700" s="72"/>
      <c r="AS1700" s="55"/>
      <c r="AT1700" s="55"/>
      <c r="AU1700" s="55"/>
      <c r="AV1700" s="78"/>
    </row>
    <row r="1701" spans="28:48" ht="14.25">
      <c r="AB1701" s="68"/>
      <c r="AC1701" s="69"/>
      <c r="AD1701" s="68"/>
      <c r="AE1701" s="69"/>
      <c r="AF1701" s="69"/>
      <c r="AG1701" s="69"/>
      <c r="AH1701" s="68"/>
      <c r="AI1701" s="68"/>
      <c r="AJ1701" s="68"/>
      <c r="AK1701" s="68"/>
      <c r="AL1701" s="68"/>
      <c r="AM1701" s="68"/>
      <c r="AN1701" s="68"/>
      <c r="AO1701" s="70"/>
      <c r="AP1701" s="71"/>
      <c r="AQ1701" s="70"/>
      <c r="AR1701" s="72"/>
      <c r="AS1701" s="55"/>
      <c r="AT1701" s="55"/>
      <c r="AU1701" s="55"/>
      <c r="AV1701" s="78"/>
    </row>
    <row r="1702" spans="28:48" ht="14.25">
      <c r="AB1702" s="68"/>
      <c r="AC1702" s="69"/>
      <c r="AD1702" s="68"/>
      <c r="AE1702" s="69"/>
      <c r="AF1702" s="69"/>
      <c r="AG1702" s="69"/>
      <c r="AH1702" s="68"/>
      <c r="AI1702" s="68"/>
      <c r="AJ1702" s="68"/>
      <c r="AK1702" s="68"/>
      <c r="AL1702" s="68"/>
      <c r="AM1702" s="68"/>
      <c r="AN1702" s="68"/>
      <c r="AO1702" s="70"/>
      <c r="AP1702" s="71"/>
      <c r="AQ1702" s="70"/>
      <c r="AR1702" s="72"/>
      <c r="AS1702" s="55"/>
      <c r="AT1702" s="55"/>
      <c r="AU1702" s="55"/>
      <c r="AV1702" s="78"/>
    </row>
    <row r="1703" spans="28:48" ht="14.25">
      <c r="AB1703" s="68"/>
      <c r="AC1703" s="69"/>
      <c r="AD1703" s="68"/>
      <c r="AE1703" s="69"/>
      <c r="AF1703" s="69"/>
      <c r="AG1703" s="69"/>
      <c r="AH1703" s="68"/>
      <c r="AI1703" s="68"/>
      <c r="AJ1703" s="68"/>
      <c r="AK1703" s="68"/>
      <c r="AL1703" s="68"/>
      <c r="AM1703" s="68"/>
      <c r="AN1703" s="68"/>
      <c r="AO1703" s="70"/>
      <c r="AP1703" s="71"/>
      <c r="AQ1703" s="70"/>
      <c r="AR1703" s="72"/>
      <c r="AS1703" s="55"/>
      <c r="AT1703" s="55"/>
      <c r="AU1703" s="55"/>
      <c r="AV1703" s="78"/>
    </row>
    <row r="1704" spans="28:48" ht="14.25">
      <c r="AB1704" s="68"/>
      <c r="AC1704" s="69"/>
      <c r="AD1704" s="68"/>
      <c r="AE1704" s="69"/>
      <c r="AF1704" s="69"/>
      <c r="AG1704" s="69"/>
      <c r="AH1704" s="68"/>
      <c r="AI1704" s="68"/>
      <c r="AJ1704" s="68"/>
      <c r="AK1704" s="68"/>
      <c r="AL1704" s="68"/>
      <c r="AM1704" s="68"/>
      <c r="AN1704" s="68"/>
      <c r="AO1704" s="70"/>
      <c r="AP1704" s="71"/>
      <c r="AQ1704" s="70"/>
      <c r="AR1704" s="72"/>
      <c r="AS1704" s="55"/>
      <c r="AT1704" s="55"/>
      <c r="AU1704" s="55"/>
      <c r="AV1704" s="78"/>
    </row>
    <row r="1705" spans="28:48" ht="14.25">
      <c r="AB1705" s="68"/>
      <c r="AC1705" s="69"/>
      <c r="AD1705" s="68"/>
      <c r="AE1705" s="69"/>
      <c r="AF1705" s="69"/>
      <c r="AG1705" s="69"/>
      <c r="AH1705" s="68"/>
      <c r="AI1705" s="68"/>
      <c r="AJ1705" s="68"/>
      <c r="AK1705" s="68"/>
      <c r="AL1705" s="68"/>
      <c r="AM1705" s="68"/>
      <c r="AN1705" s="68"/>
      <c r="AO1705" s="70"/>
      <c r="AP1705" s="71"/>
      <c r="AQ1705" s="70"/>
      <c r="AR1705" s="72"/>
      <c r="AS1705" s="55"/>
      <c r="AT1705" s="55"/>
      <c r="AU1705" s="55"/>
      <c r="AV1705" s="78"/>
    </row>
    <row r="1706" spans="28:48" ht="14.25">
      <c r="AB1706" s="68"/>
      <c r="AC1706" s="69"/>
      <c r="AD1706" s="68"/>
      <c r="AE1706" s="69"/>
      <c r="AF1706" s="69"/>
      <c r="AG1706" s="69"/>
      <c r="AH1706" s="68"/>
      <c r="AI1706" s="68"/>
      <c r="AJ1706" s="68"/>
      <c r="AK1706" s="68"/>
      <c r="AL1706" s="68"/>
      <c r="AM1706" s="68"/>
      <c r="AN1706" s="68"/>
      <c r="AO1706" s="70"/>
      <c r="AP1706" s="71"/>
      <c r="AQ1706" s="70"/>
      <c r="AR1706" s="72"/>
      <c r="AS1706" s="55"/>
      <c r="AT1706" s="55"/>
      <c r="AU1706" s="55"/>
      <c r="AV1706" s="78"/>
    </row>
    <row r="1707" spans="28:48" ht="14.25">
      <c r="AB1707" s="68"/>
      <c r="AC1707" s="69"/>
      <c r="AD1707" s="68"/>
      <c r="AE1707" s="69"/>
      <c r="AF1707" s="69"/>
      <c r="AG1707" s="69"/>
      <c r="AH1707" s="68"/>
      <c r="AI1707" s="68"/>
      <c r="AJ1707" s="68"/>
      <c r="AK1707" s="68"/>
      <c r="AL1707" s="68"/>
      <c r="AM1707" s="68"/>
      <c r="AN1707" s="68"/>
      <c r="AO1707" s="70"/>
      <c r="AP1707" s="71"/>
      <c r="AQ1707" s="70"/>
      <c r="AR1707" s="72"/>
      <c r="AS1707" s="55"/>
      <c r="AT1707" s="55"/>
      <c r="AU1707" s="55"/>
      <c r="AV1707" s="78"/>
    </row>
    <row r="1708" spans="28:48" ht="14.25">
      <c r="AB1708" s="68"/>
      <c r="AC1708" s="69"/>
      <c r="AD1708" s="68"/>
      <c r="AE1708" s="69"/>
      <c r="AF1708" s="69"/>
      <c r="AG1708" s="69"/>
      <c r="AH1708" s="68"/>
      <c r="AI1708" s="68"/>
      <c r="AJ1708" s="68"/>
      <c r="AK1708" s="68"/>
      <c r="AL1708" s="68"/>
      <c r="AM1708" s="68"/>
      <c r="AN1708" s="68"/>
      <c r="AO1708" s="70"/>
      <c r="AP1708" s="71"/>
      <c r="AQ1708" s="70"/>
      <c r="AR1708" s="72"/>
      <c r="AS1708" s="55"/>
      <c r="AT1708" s="55"/>
      <c r="AU1708" s="55"/>
      <c r="AV1708" s="78"/>
    </row>
    <row r="1709" spans="28:48" ht="14.25">
      <c r="AB1709" s="68"/>
      <c r="AC1709" s="69"/>
      <c r="AD1709" s="68"/>
      <c r="AE1709" s="69"/>
      <c r="AF1709" s="69"/>
      <c r="AG1709" s="69"/>
      <c r="AH1709" s="68"/>
      <c r="AI1709" s="68"/>
      <c r="AJ1709" s="68"/>
      <c r="AK1709" s="68"/>
      <c r="AL1709" s="68"/>
      <c r="AM1709" s="68"/>
      <c r="AN1709" s="68"/>
      <c r="AO1709" s="70"/>
      <c r="AP1709" s="71"/>
      <c r="AQ1709" s="70"/>
      <c r="AR1709" s="72"/>
      <c r="AS1709" s="55"/>
      <c r="AT1709" s="55"/>
      <c r="AU1709" s="55"/>
      <c r="AV1709" s="78"/>
    </row>
    <row r="1710" spans="28:48" ht="14.25">
      <c r="AB1710" s="68"/>
      <c r="AC1710" s="69"/>
      <c r="AD1710" s="68"/>
      <c r="AE1710" s="69"/>
      <c r="AF1710" s="69"/>
      <c r="AG1710" s="69"/>
      <c r="AH1710" s="68"/>
      <c r="AI1710" s="68"/>
      <c r="AJ1710" s="68"/>
      <c r="AK1710" s="68"/>
      <c r="AL1710" s="68"/>
      <c r="AM1710" s="68"/>
      <c r="AN1710" s="68"/>
      <c r="AO1710" s="70"/>
      <c r="AP1710" s="71"/>
      <c r="AQ1710" s="70"/>
      <c r="AR1710" s="72"/>
      <c r="AS1710" s="55"/>
      <c r="AT1710" s="55"/>
      <c r="AU1710" s="55"/>
      <c r="AV1710" s="78"/>
    </row>
    <row r="1711" spans="28:48" ht="14.25">
      <c r="AB1711" s="68"/>
      <c r="AC1711" s="69"/>
      <c r="AD1711" s="68"/>
      <c r="AE1711" s="69"/>
      <c r="AF1711" s="69"/>
      <c r="AG1711" s="69"/>
      <c r="AH1711" s="68"/>
      <c r="AI1711" s="68"/>
      <c r="AJ1711" s="68"/>
      <c r="AK1711" s="68"/>
      <c r="AL1711" s="68"/>
      <c r="AM1711" s="68"/>
      <c r="AN1711" s="68"/>
      <c r="AO1711" s="70"/>
      <c r="AP1711" s="71"/>
      <c r="AQ1711" s="70"/>
      <c r="AR1711" s="72"/>
      <c r="AS1711" s="55"/>
      <c r="AT1711" s="55"/>
      <c r="AU1711" s="55"/>
      <c r="AV1711" s="78"/>
    </row>
    <row r="1712" spans="28:48" ht="14.25">
      <c r="AB1712" s="68"/>
      <c r="AC1712" s="69"/>
      <c r="AD1712" s="68"/>
      <c r="AE1712" s="69"/>
      <c r="AF1712" s="69"/>
      <c r="AG1712" s="69"/>
      <c r="AH1712" s="68"/>
      <c r="AI1712" s="68"/>
      <c r="AJ1712" s="68"/>
      <c r="AK1712" s="68"/>
      <c r="AL1712" s="68"/>
      <c r="AM1712" s="68"/>
      <c r="AN1712" s="68"/>
      <c r="AO1712" s="70"/>
      <c r="AP1712" s="71"/>
      <c r="AQ1712" s="70"/>
      <c r="AR1712" s="72"/>
      <c r="AS1712" s="55"/>
      <c r="AT1712" s="55"/>
      <c r="AU1712" s="55"/>
      <c r="AV1712" s="78"/>
    </row>
    <row r="1713" spans="28:48" ht="14.25">
      <c r="AB1713" s="68"/>
      <c r="AC1713" s="69"/>
      <c r="AD1713" s="68"/>
      <c r="AE1713" s="69"/>
      <c r="AF1713" s="69"/>
      <c r="AG1713" s="69"/>
      <c r="AH1713" s="68"/>
      <c r="AI1713" s="68"/>
      <c r="AJ1713" s="68"/>
      <c r="AK1713" s="68"/>
      <c r="AL1713" s="68"/>
      <c r="AM1713" s="68"/>
      <c r="AN1713" s="68"/>
      <c r="AO1713" s="70"/>
      <c r="AP1713" s="71"/>
      <c r="AQ1713" s="70"/>
      <c r="AR1713" s="72"/>
      <c r="AS1713" s="55"/>
      <c r="AT1713" s="55"/>
      <c r="AU1713" s="55"/>
      <c r="AV1713" s="78"/>
    </row>
    <row r="1714" spans="28:48" ht="14.25">
      <c r="AB1714" s="68"/>
      <c r="AC1714" s="69"/>
      <c r="AD1714" s="68"/>
      <c r="AE1714" s="69"/>
      <c r="AF1714" s="69"/>
      <c r="AG1714" s="69"/>
      <c r="AH1714" s="68"/>
      <c r="AI1714" s="68"/>
      <c r="AJ1714" s="68"/>
      <c r="AK1714" s="68"/>
      <c r="AL1714" s="68"/>
      <c r="AM1714" s="68"/>
      <c r="AN1714" s="68"/>
      <c r="AO1714" s="70"/>
      <c r="AP1714" s="71"/>
      <c r="AQ1714" s="70"/>
      <c r="AR1714" s="72"/>
      <c r="AS1714" s="55"/>
      <c r="AT1714" s="55"/>
      <c r="AU1714" s="55"/>
      <c r="AV1714" s="78"/>
    </row>
    <row r="1715" spans="28:48" ht="14.25">
      <c r="AB1715" s="68"/>
      <c r="AC1715" s="69"/>
      <c r="AD1715" s="68"/>
      <c r="AE1715" s="69"/>
      <c r="AF1715" s="69"/>
      <c r="AG1715" s="69"/>
      <c r="AH1715" s="68"/>
      <c r="AI1715" s="68"/>
      <c r="AJ1715" s="68"/>
      <c r="AK1715" s="68"/>
      <c r="AL1715" s="68"/>
      <c r="AM1715" s="68"/>
      <c r="AN1715" s="68"/>
      <c r="AO1715" s="70"/>
      <c r="AP1715" s="71"/>
      <c r="AQ1715" s="70"/>
      <c r="AR1715" s="72"/>
      <c r="AS1715" s="55"/>
      <c r="AT1715" s="55"/>
      <c r="AU1715" s="55"/>
      <c r="AV1715" s="78"/>
    </row>
    <row r="1716" spans="28:48" ht="14.25">
      <c r="AB1716" s="68"/>
      <c r="AC1716" s="69"/>
      <c r="AD1716" s="68"/>
      <c r="AE1716" s="69"/>
      <c r="AF1716" s="69"/>
      <c r="AG1716" s="69"/>
      <c r="AH1716" s="68"/>
      <c r="AI1716" s="68"/>
      <c r="AJ1716" s="68"/>
      <c r="AK1716" s="68"/>
      <c r="AL1716" s="68"/>
      <c r="AM1716" s="68"/>
      <c r="AN1716" s="68"/>
      <c r="AO1716" s="70"/>
      <c r="AP1716" s="71"/>
      <c r="AQ1716" s="70"/>
      <c r="AR1716" s="72"/>
      <c r="AS1716" s="55"/>
      <c r="AT1716" s="55"/>
      <c r="AU1716" s="55"/>
      <c r="AV1716" s="78"/>
    </row>
    <row r="1717" spans="28:48" ht="14.25">
      <c r="AB1717" s="68"/>
      <c r="AC1717" s="69"/>
      <c r="AD1717" s="68"/>
      <c r="AE1717" s="69"/>
      <c r="AF1717" s="69"/>
      <c r="AG1717" s="69"/>
      <c r="AH1717" s="68"/>
      <c r="AI1717" s="68"/>
      <c r="AJ1717" s="68"/>
      <c r="AK1717" s="68"/>
      <c r="AL1717" s="68"/>
      <c r="AM1717" s="68"/>
      <c r="AN1717" s="68"/>
      <c r="AO1717" s="70"/>
      <c r="AP1717" s="71"/>
      <c r="AQ1717" s="70"/>
      <c r="AR1717" s="72"/>
      <c r="AS1717" s="55"/>
      <c r="AT1717" s="55"/>
      <c r="AU1717" s="55"/>
      <c r="AV1717" s="78"/>
    </row>
    <row r="1718" spans="28:48" ht="14.25">
      <c r="AB1718" s="68"/>
      <c r="AC1718" s="69"/>
      <c r="AD1718" s="68"/>
      <c r="AE1718" s="69"/>
      <c r="AF1718" s="69"/>
      <c r="AG1718" s="69"/>
      <c r="AH1718" s="68"/>
      <c r="AI1718" s="68"/>
      <c r="AJ1718" s="68"/>
      <c r="AK1718" s="68"/>
      <c r="AL1718" s="68"/>
      <c r="AM1718" s="68"/>
      <c r="AN1718" s="68"/>
      <c r="AO1718" s="70"/>
      <c r="AP1718" s="71"/>
      <c r="AQ1718" s="70"/>
      <c r="AR1718" s="72"/>
      <c r="AS1718" s="55"/>
      <c r="AT1718" s="55"/>
      <c r="AU1718" s="55"/>
      <c r="AV1718" s="78"/>
    </row>
    <row r="1719" spans="28:48" ht="14.25">
      <c r="AB1719" s="68"/>
      <c r="AC1719" s="69"/>
      <c r="AD1719" s="68"/>
      <c r="AE1719" s="69"/>
      <c r="AF1719" s="69"/>
      <c r="AG1719" s="69"/>
      <c r="AH1719" s="68"/>
      <c r="AI1719" s="68"/>
      <c r="AJ1719" s="68"/>
      <c r="AK1719" s="68"/>
      <c r="AL1719" s="68"/>
      <c r="AM1719" s="68"/>
      <c r="AN1719" s="68"/>
      <c r="AO1719" s="70"/>
      <c r="AP1719" s="71"/>
      <c r="AQ1719" s="70"/>
      <c r="AR1719" s="72"/>
      <c r="AS1719" s="55"/>
      <c r="AT1719" s="55"/>
      <c r="AU1719" s="55"/>
      <c r="AV1719" s="78"/>
    </row>
    <row r="1720" spans="28:48" ht="14.25">
      <c r="AB1720" s="68"/>
      <c r="AC1720" s="69"/>
      <c r="AD1720" s="68"/>
      <c r="AE1720" s="69"/>
      <c r="AF1720" s="69"/>
      <c r="AG1720" s="69"/>
      <c r="AH1720" s="68"/>
      <c r="AI1720" s="68"/>
      <c r="AJ1720" s="68"/>
      <c r="AK1720" s="68"/>
      <c r="AL1720" s="68"/>
      <c r="AM1720" s="68"/>
      <c r="AN1720" s="68"/>
      <c r="AO1720" s="70"/>
      <c r="AP1720" s="71"/>
      <c r="AQ1720" s="70"/>
      <c r="AR1720" s="72"/>
      <c r="AS1720" s="55"/>
      <c r="AT1720" s="55"/>
      <c r="AU1720" s="55"/>
      <c r="AV1720" s="78"/>
    </row>
    <row r="1721" spans="28:48" ht="14.25">
      <c r="AB1721" s="68"/>
      <c r="AC1721" s="69"/>
      <c r="AD1721" s="68"/>
      <c r="AE1721" s="69"/>
      <c r="AF1721" s="69"/>
      <c r="AG1721" s="69"/>
      <c r="AH1721" s="68"/>
      <c r="AI1721" s="68"/>
      <c r="AJ1721" s="68"/>
      <c r="AK1721" s="68"/>
      <c r="AL1721" s="68"/>
      <c r="AM1721" s="68"/>
      <c r="AN1721" s="68"/>
      <c r="AO1721" s="70"/>
      <c r="AP1721" s="71"/>
      <c r="AQ1721" s="70"/>
      <c r="AR1721" s="72"/>
      <c r="AS1721" s="55"/>
      <c r="AT1721" s="55"/>
      <c r="AU1721" s="55"/>
      <c r="AV1721" s="78"/>
    </row>
    <row r="1722" spans="28:48" ht="14.25">
      <c r="AB1722" s="68"/>
      <c r="AC1722" s="69"/>
      <c r="AD1722" s="68"/>
      <c r="AE1722" s="69"/>
      <c r="AF1722" s="69"/>
      <c r="AG1722" s="69"/>
      <c r="AH1722" s="68"/>
      <c r="AI1722" s="68"/>
      <c r="AJ1722" s="68"/>
      <c r="AK1722" s="68"/>
      <c r="AL1722" s="68"/>
      <c r="AM1722" s="68"/>
      <c r="AN1722" s="68"/>
      <c r="AO1722" s="70"/>
      <c r="AP1722" s="71"/>
      <c r="AQ1722" s="70"/>
      <c r="AR1722" s="72"/>
      <c r="AS1722" s="55"/>
      <c r="AT1722" s="55"/>
      <c r="AU1722" s="55"/>
      <c r="AV1722" s="78"/>
    </row>
    <row r="1723" spans="28:48" ht="14.25">
      <c r="AB1723" s="68"/>
      <c r="AC1723" s="69"/>
      <c r="AD1723" s="68"/>
      <c r="AE1723" s="69"/>
      <c r="AF1723" s="69"/>
      <c r="AG1723" s="69"/>
      <c r="AH1723" s="68"/>
      <c r="AI1723" s="68"/>
      <c r="AJ1723" s="68"/>
      <c r="AK1723" s="68"/>
      <c r="AL1723" s="68"/>
      <c r="AM1723" s="68"/>
      <c r="AN1723" s="68"/>
      <c r="AO1723" s="70"/>
      <c r="AP1723" s="71"/>
      <c r="AQ1723" s="70"/>
      <c r="AR1723" s="72"/>
      <c r="AS1723" s="55"/>
      <c r="AT1723" s="55"/>
      <c r="AU1723" s="55"/>
      <c r="AV1723" s="78"/>
    </row>
    <row r="1724" spans="28:48" ht="14.25">
      <c r="AB1724" s="68"/>
      <c r="AC1724" s="69"/>
      <c r="AD1724" s="68"/>
      <c r="AE1724" s="69"/>
      <c r="AF1724" s="69"/>
      <c r="AG1724" s="69"/>
      <c r="AH1724" s="68"/>
      <c r="AI1724" s="68"/>
      <c r="AJ1724" s="68"/>
      <c r="AK1724" s="68"/>
      <c r="AL1724" s="68"/>
      <c r="AM1724" s="68"/>
      <c r="AN1724" s="68"/>
      <c r="AO1724" s="70"/>
      <c r="AP1724" s="71"/>
      <c r="AQ1724" s="70"/>
      <c r="AR1724" s="72"/>
      <c r="AS1724" s="55"/>
      <c r="AT1724" s="55"/>
      <c r="AU1724" s="55"/>
      <c r="AV1724" s="78"/>
    </row>
    <row r="1725" spans="28:48" ht="14.25">
      <c r="AB1725" s="68"/>
      <c r="AC1725" s="69"/>
      <c r="AD1725" s="68"/>
      <c r="AE1725" s="69"/>
      <c r="AF1725" s="69"/>
      <c r="AG1725" s="69"/>
      <c r="AH1725" s="68"/>
      <c r="AI1725" s="68"/>
      <c r="AJ1725" s="68"/>
      <c r="AK1725" s="68"/>
      <c r="AL1725" s="68"/>
      <c r="AM1725" s="68"/>
      <c r="AN1725" s="68"/>
      <c r="AO1725" s="70"/>
      <c r="AP1725" s="71"/>
      <c r="AQ1725" s="70"/>
      <c r="AR1725" s="72"/>
      <c r="AS1725" s="55"/>
      <c r="AT1725" s="55"/>
      <c r="AU1725" s="55"/>
      <c r="AV1725" s="78"/>
    </row>
    <row r="1726" spans="28:48" ht="14.25">
      <c r="AB1726" s="68"/>
      <c r="AC1726" s="69"/>
      <c r="AD1726" s="68"/>
      <c r="AE1726" s="69"/>
      <c r="AF1726" s="69"/>
      <c r="AG1726" s="69"/>
      <c r="AH1726" s="68"/>
      <c r="AI1726" s="68"/>
      <c r="AJ1726" s="68"/>
      <c r="AK1726" s="68"/>
      <c r="AL1726" s="68"/>
      <c r="AM1726" s="68"/>
      <c r="AN1726" s="68"/>
      <c r="AO1726" s="70"/>
      <c r="AP1726" s="71"/>
      <c r="AQ1726" s="70"/>
      <c r="AR1726" s="72"/>
      <c r="AS1726" s="55"/>
      <c r="AT1726" s="55"/>
      <c r="AU1726" s="55"/>
      <c r="AV1726" s="78"/>
    </row>
    <row r="1727" spans="28:48" ht="14.25">
      <c r="AB1727" s="68"/>
      <c r="AC1727" s="69"/>
      <c r="AD1727" s="68"/>
      <c r="AE1727" s="69"/>
      <c r="AF1727" s="69"/>
      <c r="AG1727" s="69"/>
      <c r="AH1727" s="68"/>
      <c r="AI1727" s="68"/>
      <c r="AJ1727" s="68"/>
      <c r="AK1727" s="68"/>
      <c r="AL1727" s="68"/>
      <c r="AM1727" s="68"/>
      <c r="AN1727" s="68"/>
      <c r="AO1727" s="70"/>
      <c r="AP1727" s="71"/>
      <c r="AQ1727" s="70"/>
      <c r="AR1727" s="72"/>
      <c r="AS1727" s="55"/>
      <c r="AT1727" s="55"/>
      <c r="AU1727" s="55"/>
      <c r="AV1727" s="78"/>
    </row>
    <row r="1728" spans="28:48" ht="14.25">
      <c r="AB1728" s="68"/>
      <c r="AC1728" s="69"/>
      <c r="AD1728" s="68"/>
      <c r="AE1728" s="69"/>
      <c r="AF1728" s="69"/>
      <c r="AG1728" s="69"/>
      <c r="AH1728" s="68"/>
      <c r="AI1728" s="68"/>
      <c r="AJ1728" s="68"/>
      <c r="AK1728" s="68"/>
      <c r="AL1728" s="68"/>
      <c r="AM1728" s="68"/>
      <c r="AN1728" s="68"/>
      <c r="AO1728" s="70"/>
      <c r="AP1728" s="71"/>
      <c r="AQ1728" s="70"/>
      <c r="AR1728" s="72"/>
      <c r="AS1728" s="55"/>
      <c r="AT1728" s="55"/>
      <c r="AU1728" s="55"/>
      <c r="AV1728" s="78"/>
    </row>
    <row r="1729" spans="28:48" ht="14.25">
      <c r="AB1729" s="68"/>
      <c r="AC1729" s="69"/>
      <c r="AD1729" s="68"/>
      <c r="AE1729" s="69"/>
      <c r="AF1729" s="69"/>
      <c r="AG1729" s="69"/>
      <c r="AH1729" s="68"/>
      <c r="AI1729" s="68"/>
      <c r="AJ1729" s="68"/>
      <c r="AK1729" s="68"/>
      <c r="AL1729" s="68"/>
      <c r="AM1729" s="68"/>
      <c r="AN1729" s="68"/>
      <c r="AO1729" s="70"/>
      <c r="AP1729" s="71"/>
      <c r="AQ1729" s="70"/>
      <c r="AR1729" s="72"/>
      <c r="AS1729" s="55"/>
      <c r="AT1729" s="55"/>
      <c r="AU1729" s="55"/>
      <c r="AV1729" s="78"/>
    </row>
    <row r="1730" spans="28:48" ht="14.25">
      <c r="AB1730" s="68"/>
      <c r="AC1730" s="69"/>
      <c r="AD1730" s="68"/>
      <c r="AE1730" s="69"/>
      <c r="AF1730" s="69"/>
      <c r="AG1730" s="69"/>
      <c r="AH1730" s="68"/>
      <c r="AI1730" s="68"/>
      <c r="AJ1730" s="68"/>
      <c r="AK1730" s="68"/>
      <c r="AL1730" s="68"/>
      <c r="AM1730" s="68"/>
      <c r="AN1730" s="68"/>
      <c r="AO1730" s="70"/>
      <c r="AP1730" s="71"/>
      <c r="AQ1730" s="70"/>
      <c r="AR1730" s="72"/>
      <c r="AS1730" s="55"/>
      <c r="AT1730" s="55"/>
      <c r="AU1730" s="55"/>
      <c r="AV1730" s="78"/>
    </row>
    <row r="1731" spans="28:48" ht="14.25">
      <c r="AB1731" s="68"/>
      <c r="AC1731" s="69"/>
      <c r="AD1731" s="68"/>
      <c r="AE1731" s="69"/>
      <c r="AF1731" s="69"/>
      <c r="AG1731" s="69"/>
      <c r="AH1731" s="68"/>
      <c r="AI1731" s="68"/>
      <c r="AJ1731" s="68"/>
      <c r="AK1731" s="68"/>
      <c r="AL1731" s="68"/>
      <c r="AM1731" s="68"/>
      <c r="AN1731" s="68"/>
      <c r="AO1731" s="70"/>
      <c r="AP1731" s="71"/>
      <c r="AQ1731" s="70"/>
      <c r="AR1731" s="72"/>
      <c r="AS1731" s="55"/>
      <c r="AT1731" s="55"/>
      <c r="AU1731" s="55"/>
      <c r="AV1731" s="78"/>
    </row>
    <row r="1732" spans="28:48" ht="14.25">
      <c r="AB1732" s="68"/>
      <c r="AC1732" s="69"/>
      <c r="AD1732" s="68"/>
      <c r="AE1732" s="69"/>
      <c r="AF1732" s="69"/>
      <c r="AG1732" s="69"/>
      <c r="AH1732" s="68"/>
      <c r="AI1732" s="68"/>
      <c r="AJ1732" s="68"/>
      <c r="AK1732" s="68"/>
      <c r="AL1732" s="68"/>
      <c r="AM1732" s="68"/>
      <c r="AN1732" s="68"/>
      <c r="AO1732" s="70"/>
      <c r="AP1732" s="71"/>
      <c r="AQ1732" s="70"/>
      <c r="AR1732" s="72"/>
      <c r="AS1732" s="55"/>
      <c r="AT1732" s="55"/>
      <c r="AU1732" s="55"/>
      <c r="AV1732" s="78"/>
    </row>
    <row r="1733" spans="28:48" ht="14.25">
      <c r="AB1733" s="68"/>
      <c r="AC1733" s="69"/>
      <c r="AD1733" s="68"/>
      <c r="AE1733" s="69"/>
      <c r="AF1733" s="69"/>
      <c r="AG1733" s="69"/>
      <c r="AH1733" s="68"/>
      <c r="AI1733" s="68"/>
      <c r="AJ1733" s="68"/>
      <c r="AK1733" s="68"/>
      <c r="AL1733" s="68"/>
      <c r="AM1733" s="68"/>
      <c r="AN1733" s="68"/>
      <c r="AO1733" s="70"/>
      <c r="AP1733" s="71"/>
      <c r="AQ1733" s="70"/>
      <c r="AR1733" s="72"/>
      <c r="AS1733" s="55"/>
      <c r="AT1733" s="55"/>
      <c r="AU1733" s="55"/>
      <c r="AV1733" s="78"/>
    </row>
    <row r="1734" spans="28:48" ht="14.25">
      <c r="AB1734" s="68"/>
      <c r="AC1734" s="69"/>
      <c r="AD1734" s="68"/>
      <c r="AE1734" s="69"/>
      <c r="AF1734" s="69"/>
      <c r="AG1734" s="69"/>
      <c r="AH1734" s="68"/>
      <c r="AI1734" s="68"/>
      <c r="AJ1734" s="68"/>
      <c r="AK1734" s="68"/>
      <c r="AL1734" s="68"/>
      <c r="AM1734" s="68"/>
      <c r="AN1734" s="68"/>
      <c r="AO1734" s="70"/>
      <c r="AP1734" s="71"/>
      <c r="AQ1734" s="70"/>
      <c r="AR1734" s="72"/>
      <c r="AS1734" s="55"/>
      <c r="AT1734" s="55"/>
      <c r="AU1734" s="55"/>
      <c r="AV1734" s="78"/>
    </row>
    <row r="1735" spans="28:48" ht="14.25">
      <c r="AB1735" s="68"/>
      <c r="AC1735" s="69"/>
      <c r="AD1735" s="68"/>
      <c r="AE1735" s="69"/>
      <c r="AF1735" s="69"/>
      <c r="AG1735" s="69"/>
      <c r="AH1735" s="68"/>
      <c r="AI1735" s="68"/>
      <c r="AJ1735" s="68"/>
      <c r="AK1735" s="68"/>
      <c r="AL1735" s="68"/>
      <c r="AM1735" s="68"/>
      <c r="AN1735" s="68"/>
      <c r="AO1735" s="70"/>
      <c r="AP1735" s="71"/>
      <c r="AQ1735" s="70"/>
      <c r="AR1735" s="72"/>
      <c r="AS1735" s="55"/>
      <c r="AT1735" s="55"/>
      <c r="AU1735" s="55"/>
      <c r="AV1735" s="78"/>
    </row>
    <row r="1736" spans="28:48" ht="14.25">
      <c r="AB1736" s="68"/>
      <c r="AC1736" s="69"/>
      <c r="AD1736" s="68"/>
      <c r="AE1736" s="69"/>
      <c r="AF1736" s="69"/>
      <c r="AG1736" s="69"/>
      <c r="AH1736" s="68"/>
      <c r="AI1736" s="68"/>
      <c r="AJ1736" s="68"/>
      <c r="AK1736" s="68"/>
      <c r="AL1736" s="68"/>
      <c r="AM1736" s="68"/>
      <c r="AN1736" s="68"/>
      <c r="AO1736" s="70"/>
      <c r="AP1736" s="71"/>
      <c r="AQ1736" s="70"/>
      <c r="AR1736" s="72"/>
      <c r="AS1736" s="55"/>
      <c r="AT1736" s="55"/>
      <c r="AU1736" s="55"/>
      <c r="AV1736" s="78"/>
    </row>
    <row r="1737" spans="28:48" ht="14.25">
      <c r="AB1737" s="68"/>
      <c r="AC1737" s="69"/>
      <c r="AD1737" s="68"/>
      <c r="AE1737" s="69"/>
      <c r="AF1737" s="69"/>
      <c r="AG1737" s="69"/>
      <c r="AH1737" s="68"/>
      <c r="AI1737" s="68"/>
      <c r="AJ1737" s="68"/>
      <c r="AK1737" s="68"/>
      <c r="AL1737" s="68"/>
      <c r="AM1737" s="68"/>
      <c r="AN1737" s="68"/>
      <c r="AO1737" s="70"/>
      <c r="AP1737" s="71"/>
      <c r="AQ1737" s="70"/>
      <c r="AR1737" s="72"/>
      <c r="AS1737" s="55"/>
      <c r="AT1737" s="55"/>
      <c r="AU1737" s="55"/>
      <c r="AV1737" s="78"/>
    </row>
    <row r="1738" spans="28:48" ht="14.25">
      <c r="AB1738" s="68"/>
      <c r="AC1738" s="69"/>
      <c r="AD1738" s="68"/>
      <c r="AE1738" s="69"/>
      <c r="AF1738" s="69"/>
      <c r="AG1738" s="69"/>
      <c r="AH1738" s="68"/>
      <c r="AI1738" s="68"/>
      <c r="AJ1738" s="68"/>
      <c r="AK1738" s="68"/>
      <c r="AL1738" s="68"/>
      <c r="AM1738" s="68"/>
      <c r="AN1738" s="68"/>
      <c r="AO1738" s="70"/>
      <c r="AP1738" s="71"/>
      <c r="AQ1738" s="70"/>
      <c r="AR1738" s="72"/>
      <c r="AS1738" s="55"/>
      <c r="AT1738" s="55"/>
      <c r="AU1738" s="55"/>
      <c r="AV1738" s="78"/>
    </row>
    <row r="1739" spans="28:48" ht="14.25">
      <c r="AB1739" s="68"/>
      <c r="AC1739" s="69"/>
      <c r="AD1739" s="68"/>
      <c r="AE1739" s="69"/>
      <c r="AF1739" s="69"/>
      <c r="AG1739" s="69"/>
      <c r="AH1739" s="68"/>
      <c r="AI1739" s="68"/>
      <c r="AJ1739" s="68"/>
      <c r="AK1739" s="68"/>
      <c r="AL1739" s="68"/>
      <c r="AM1739" s="68"/>
      <c r="AN1739" s="68"/>
      <c r="AO1739" s="70"/>
      <c r="AP1739" s="71"/>
      <c r="AQ1739" s="70"/>
      <c r="AR1739" s="72"/>
      <c r="AS1739" s="55"/>
      <c r="AT1739" s="55"/>
      <c r="AU1739" s="55"/>
      <c r="AV1739" s="78"/>
    </row>
    <row r="1740" spans="28:48" ht="14.25">
      <c r="AB1740" s="68"/>
      <c r="AC1740" s="69"/>
      <c r="AD1740" s="68"/>
      <c r="AE1740" s="69"/>
      <c r="AF1740" s="69"/>
      <c r="AG1740" s="69"/>
      <c r="AH1740" s="68"/>
      <c r="AI1740" s="68"/>
      <c r="AJ1740" s="68"/>
      <c r="AK1740" s="68"/>
      <c r="AL1740" s="68"/>
      <c r="AM1740" s="68"/>
      <c r="AN1740" s="68"/>
      <c r="AO1740" s="70"/>
      <c r="AP1740" s="71"/>
      <c r="AQ1740" s="70"/>
      <c r="AR1740" s="72"/>
      <c r="AS1740" s="55"/>
      <c r="AT1740" s="55"/>
      <c r="AU1740" s="55"/>
      <c r="AV1740" s="78"/>
    </row>
    <row r="1741" spans="28:48" ht="14.25">
      <c r="AB1741" s="68"/>
      <c r="AC1741" s="69"/>
      <c r="AD1741" s="68"/>
      <c r="AE1741" s="69"/>
      <c r="AF1741" s="69"/>
      <c r="AG1741" s="69"/>
      <c r="AH1741" s="68"/>
      <c r="AI1741" s="68"/>
      <c r="AJ1741" s="68"/>
      <c r="AK1741" s="68"/>
      <c r="AL1741" s="68"/>
      <c r="AM1741" s="68"/>
      <c r="AN1741" s="68"/>
      <c r="AO1741" s="70"/>
      <c r="AP1741" s="71"/>
      <c r="AQ1741" s="70"/>
      <c r="AR1741" s="72"/>
      <c r="AS1741" s="55"/>
      <c r="AT1741" s="55"/>
      <c r="AU1741" s="55"/>
      <c r="AV1741" s="78"/>
    </row>
    <row r="1742" spans="28:48" ht="14.25">
      <c r="AB1742" s="68"/>
      <c r="AC1742" s="69"/>
      <c r="AD1742" s="68"/>
      <c r="AE1742" s="69"/>
      <c r="AF1742" s="69"/>
      <c r="AG1742" s="69"/>
      <c r="AH1742" s="68"/>
      <c r="AI1742" s="68"/>
      <c r="AJ1742" s="68"/>
      <c r="AK1742" s="68"/>
      <c r="AL1742" s="68"/>
      <c r="AM1742" s="68"/>
      <c r="AN1742" s="68"/>
      <c r="AO1742" s="70"/>
      <c r="AP1742" s="71"/>
      <c r="AQ1742" s="70"/>
      <c r="AR1742" s="72"/>
      <c r="AS1742" s="55"/>
      <c r="AT1742" s="55"/>
      <c r="AU1742" s="55"/>
      <c r="AV1742" s="78"/>
    </row>
    <row r="1743" spans="28:48" ht="14.25">
      <c r="AB1743" s="68"/>
      <c r="AC1743" s="69"/>
      <c r="AD1743" s="68"/>
      <c r="AE1743" s="69"/>
      <c r="AF1743" s="69"/>
      <c r="AG1743" s="69"/>
      <c r="AH1743" s="68"/>
      <c r="AI1743" s="68"/>
      <c r="AJ1743" s="68"/>
      <c r="AK1743" s="68"/>
      <c r="AL1743" s="68"/>
      <c r="AM1743" s="68"/>
      <c r="AN1743" s="68"/>
      <c r="AO1743" s="70"/>
      <c r="AP1743" s="71"/>
      <c r="AQ1743" s="70"/>
      <c r="AR1743" s="72"/>
      <c r="AS1743" s="55"/>
      <c r="AT1743" s="55"/>
      <c r="AU1743" s="55"/>
      <c r="AV1743" s="78"/>
    </row>
    <row r="1744" spans="28:48" ht="14.25">
      <c r="AB1744" s="68"/>
      <c r="AC1744" s="69"/>
      <c r="AD1744" s="68"/>
      <c r="AE1744" s="69"/>
      <c r="AF1744" s="69"/>
      <c r="AG1744" s="69"/>
      <c r="AH1744" s="68"/>
      <c r="AI1744" s="68"/>
      <c r="AJ1744" s="68"/>
      <c r="AK1744" s="68"/>
      <c r="AL1744" s="68"/>
      <c r="AM1744" s="68"/>
      <c r="AN1744" s="68"/>
      <c r="AO1744" s="70"/>
      <c r="AP1744" s="71"/>
      <c r="AQ1744" s="70"/>
      <c r="AR1744" s="72"/>
      <c r="AS1744" s="55"/>
      <c r="AT1744" s="55"/>
      <c r="AU1744" s="55"/>
      <c r="AV1744" s="78"/>
    </row>
    <row r="1745" spans="28:48" ht="14.25">
      <c r="AB1745" s="68"/>
      <c r="AC1745" s="69"/>
      <c r="AD1745" s="68"/>
      <c r="AE1745" s="69"/>
      <c r="AF1745" s="69"/>
      <c r="AG1745" s="69"/>
      <c r="AH1745" s="68"/>
      <c r="AI1745" s="68"/>
      <c r="AJ1745" s="68"/>
      <c r="AK1745" s="68"/>
      <c r="AL1745" s="68"/>
      <c r="AM1745" s="68"/>
      <c r="AN1745" s="68"/>
      <c r="AO1745" s="70"/>
      <c r="AP1745" s="71"/>
      <c r="AQ1745" s="70"/>
      <c r="AR1745" s="72"/>
      <c r="AS1745" s="55"/>
      <c r="AT1745" s="55"/>
      <c r="AU1745" s="55"/>
      <c r="AV1745" s="78"/>
    </row>
    <row r="1746" spans="28:48" ht="14.25">
      <c r="AB1746" s="68"/>
      <c r="AC1746" s="69"/>
      <c r="AD1746" s="68"/>
      <c r="AE1746" s="69"/>
      <c r="AF1746" s="69"/>
      <c r="AG1746" s="69"/>
      <c r="AH1746" s="68"/>
      <c r="AI1746" s="68"/>
      <c r="AJ1746" s="68"/>
      <c r="AK1746" s="68"/>
      <c r="AL1746" s="68"/>
      <c r="AM1746" s="68"/>
      <c r="AN1746" s="68"/>
      <c r="AO1746" s="70"/>
      <c r="AP1746" s="71"/>
      <c r="AQ1746" s="70"/>
      <c r="AR1746" s="72"/>
      <c r="AS1746" s="55"/>
      <c r="AT1746" s="55"/>
      <c r="AU1746" s="55"/>
      <c r="AV1746" s="78"/>
    </row>
    <row r="1747" spans="28:48" ht="14.25">
      <c r="AB1747" s="68"/>
      <c r="AC1747" s="69"/>
      <c r="AD1747" s="68"/>
      <c r="AE1747" s="69"/>
      <c r="AF1747" s="69"/>
      <c r="AG1747" s="69"/>
      <c r="AH1747" s="68"/>
      <c r="AI1747" s="68"/>
      <c r="AJ1747" s="68"/>
      <c r="AK1747" s="68"/>
      <c r="AL1747" s="68"/>
      <c r="AM1747" s="68"/>
      <c r="AN1747" s="68"/>
      <c r="AO1747" s="70"/>
      <c r="AP1747" s="71"/>
      <c r="AQ1747" s="70"/>
      <c r="AR1747" s="72"/>
      <c r="AS1747" s="55"/>
      <c r="AT1747" s="55"/>
      <c r="AU1747" s="55"/>
      <c r="AV1747" s="78"/>
    </row>
    <row r="1748" spans="28:48" ht="14.25">
      <c r="AB1748" s="68"/>
      <c r="AC1748" s="69"/>
      <c r="AD1748" s="68"/>
      <c r="AE1748" s="69"/>
      <c r="AF1748" s="69"/>
      <c r="AG1748" s="69"/>
      <c r="AH1748" s="68"/>
      <c r="AI1748" s="68"/>
      <c r="AJ1748" s="68"/>
      <c r="AK1748" s="68"/>
      <c r="AL1748" s="68"/>
      <c r="AM1748" s="68"/>
      <c r="AN1748" s="68"/>
      <c r="AO1748" s="70"/>
      <c r="AP1748" s="71"/>
      <c r="AQ1748" s="70"/>
      <c r="AR1748" s="72"/>
      <c r="AS1748" s="55"/>
      <c r="AT1748" s="55"/>
      <c r="AU1748" s="55"/>
      <c r="AV1748" s="78"/>
    </row>
    <row r="1749" spans="28:48" ht="14.25">
      <c r="AB1749" s="68"/>
      <c r="AC1749" s="69"/>
      <c r="AD1749" s="68"/>
      <c r="AE1749" s="69"/>
      <c r="AF1749" s="69"/>
      <c r="AG1749" s="69"/>
      <c r="AH1749" s="68"/>
      <c r="AI1749" s="68"/>
      <c r="AJ1749" s="68"/>
      <c r="AK1749" s="68"/>
      <c r="AL1749" s="68"/>
      <c r="AM1749" s="68"/>
      <c r="AN1749" s="68"/>
      <c r="AO1749" s="70"/>
      <c r="AP1749" s="71"/>
      <c r="AQ1749" s="70"/>
      <c r="AR1749" s="72"/>
      <c r="AS1749" s="55"/>
      <c r="AT1749" s="55"/>
      <c r="AU1749" s="55"/>
      <c r="AV1749" s="78"/>
    </row>
    <row r="1750" spans="28:48" ht="14.25">
      <c r="AB1750" s="68"/>
      <c r="AC1750" s="69"/>
      <c r="AD1750" s="68"/>
      <c r="AE1750" s="69"/>
      <c r="AF1750" s="69"/>
      <c r="AG1750" s="69"/>
      <c r="AH1750" s="68"/>
      <c r="AI1750" s="68"/>
      <c r="AJ1750" s="68"/>
      <c r="AK1750" s="68"/>
      <c r="AL1750" s="68"/>
      <c r="AM1750" s="68"/>
      <c r="AN1750" s="68"/>
      <c r="AO1750" s="70"/>
      <c r="AP1750" s="71"/>
      <c r="AQ1750" s="70"/>
      <c r="AR1750" s="72"/>
      <c r="AS1750" s="55"/>
      <c r="AT1750" s="55"/>
      <c r="AU1750" s="55"/>
      <c r="AV1750" s="78"/>
    </row>
    <row r="1751" spans="28:48" ht="14.25">
      <c r="AB1751" s="68"/>
      <c r="AC1751" s="69"/>
      <c r="AD1751" s="68"/>
      <c r="AE1751" s="69"/>
      <c r="AF1751" s="69"/>
      <c r="AG1751" s="69"/>
      <c r="AH1751" s="68"/>
      <c r="AI1751" s="68"/>
      <c r="AJ1751" s="68"/>
      <c r="AK1751" s="68"/>
      <c r="AL1751" s="68"/>
      <c r="AM1751" s="68"/>
      <c r="AN1751" s="68"/>
      <c r="AO1751" s="70"/>
      <c r="AP1751" s="71"/>
      <c r="AQ1751" s="70"/>
      <c r="AR1751" s="72"/>
      <c r="AS1751" s="55"/>
      <c r="AT1751" s="55"/>
      <c r="AU1751" s="55"/>
      <c r="AV1751" s="78"/>
    </row>
    <row r="1752" spans="28:48" ht="14.25">
      <c r="AB1752" s="68"/>
      <c r="AC1752" s="69"/>
      <c r="AD1752" s="68"/>
      <c r="AE1752" s="69"/>
      <c r="AF1752" s="69"/>
      <c r="AG1752" s="69"/>
      <c r="AH1752" s="68"/>
      <c r="AI1752" s="68"/>
      <c r="AJ1752" s="68"/>
      <c r="AK1752" s="68"/>
      <c r="AL1752" s="68"/>
      <c r="AM1752" s="68"/>
      <c r="AN1752" s="68"/>
      <c r="AO1752" s="70"/>
      <c r="AP1752" s="71"/>
      <c r="AQ1752" s="70"/>
      <c r="AR1752" s="72"/>
      <c r="AS1752" s="55"/>
      <c r="AT1752" s="55"/>
      <c r="AU1752" s="55"/>
      <c r="AV1752" s="78"/>
    </row>
    <row r="1753" spans="28:48" ht="14.25">
      <c r="AB1753" s="68"/>
      <c r="AC1753" s="69"/>
      <c r="AD1753" s="68"/>
      <c r="AE1753" s="69"/>
      <c r="AF1753" s="69"/>
      <c r="AG1753" s="69"/>
      <c r="AH1753" s="68"/>
      <c r="AI1753" s="68"/>
      <c r="AJ1753" s="68"/>
      <c r="AK1753" s="68"/>
      <c r="AL1753" s="68"/>
      <c r="AM1753" s="68"/>
      <c r="AN1753" s="68"/>
      <c r="AO1753" s="70"/>
      <c r="AP1753" s="71"/>
      <c r="AQ1753" s="70"/>
      <c r="AR1753" s="72"/>
      <c r="AS1753" s="55"/>
      <c r="AT1753" s="55"/>
      <c r="AU1753" s="55"/>
      <c r="AV1753" s="78"/>
    </row>
    <row r="1754" spans="28:48" ht="14.25">
      <c r="AB1754" s="68"/>
      <c r="AC1754" s="69"/>
      <c r="AD1754" s="68"/>
      <c r="AE1754" s="69"/>
      <c r="AF1754" s="69"/>
      <c r="AG1754" s="69"/>
      <c r="AH1754" s="68"/>
      <c r="AI1754" s="68"/>
      <c r="AJ1754" s="68"/>
      <c r="AK1754" s="68"/>
      <c r="AL1754" s="68"/>
      <c r="AM1754" s="68"/>
      <c r="AN1754" s="68"/>
      <c r="AO1754" s="70"/>
      <c r="AP1754" s="71"/>
      <c r="AQ1754" s="70"/>
      <c r="AR1754" s="72"/>
      <c r="AS1754" s="55"/>
      <c r="AT1754" s="55"/>
      <c r="AU1754" s="55"/>
      <c r="AV1754" s="78"/>
    </row>
    <row r="1755" spans="28:48" ht="14.25">
      <c r="AB1755" s="68"/>
      <c r="AC1755" s="69"/>
      <c r="AD1755" s="68"/>
      <c r="AE1755" s="69"/>
      <c r="AF1755" s="69"/>
      <c r="AG1755" s="69"/>
      <c r="AH1755" s="68"/>
      <c r="AI1755" s="68"/>
      <c r="AJ1755" s="68"/>
      <c r="AK1755" s="68"/>
      <c r="AL1755" s="68"/>
      <c r="AM1755" s="68"/>
      <c r="AN1755" s="68"/>
      <c r="AO1755" s="70"/>
      <c r="AP1755" s="71"/>
      <c r="AQ1755" s="70"/>
      <c r="AR1755" s="72"/>
      <c r="AS1755" s="55"/>
      <c r="AT1755" s="55"/>
      <c r="AU1755" s="55"/>
      <c r="AV1755" s="78"/>
    </row>
    <row r="1756" spans="28:48" ht="14.25">
      <c r="AB1756" s="68"/>
      <c r="AC1756" s="69"/>
      <c r="AD1756" s="68"/>
      <c r="AE1756" s="69"/>
      <c r="AF1756" s="69"/>
      <c r="AG1756" s="69"/>
      <c r="AH1756" s="68"/>
      <c r="AI1756" s="68"/>
      <c r="AJ1756" s="68"/>
      <c r="AK1756" s="68"/>
      <c r="AL1756" s="68"/>
      <c r="AM1756" s="68"/>
      <c r="AN1756" s="68"/>
      <c r="AO1756" s="70"/>
      <c r="AP1756" s="71"/>
      <c r="AQ1756" s="70"/>
      <c r="AR1756" s="72"/>
      <c r="AS1756" s="55"/>
      <c r="AT1756" s="55"/>
      <c r="AU1756" s="55"/>
      <c r="AV1756" s="78"/>
    </row>
    <row r="1757" spans="28:48" ht="14.25">
      <c r="AB1757" s="68"/>
      <c r="AC1757" s="69"/>
      <c r="AD1757" s="68"/>
      <c r="AE1757" s="69"/>
      <c r="AF1757" s="69"/>
      <c r="AG1757" s="69"/>
      <c r="AH1757" s="68"/>
      <c r="AI1757" s="68"/>
      <c r="AJ1757" s="68"/>
      <c r="AK1757" s="68"/>
      <c r="AL1757" s="68"/>
      <c r="AM1757" s="68"/>
      <c r="AN1757" s="68"/>
      <c r="AO1757" s="70"/>
      <c r="AP1757" s="71"/>
      <c r="AQ1757" s="70"/>
      <c r="AR1757" s="72"/>
      <c r="AS1757" s="55"/>
      <c r="AT1757" s="55"/>
      <c r="AU1757" s="55"/>
      <c r="AV1757" s="78"/>
    </row>
    <row r="1758" spans="28:48" ht="14.25">
      <c r="AB1758" s="68"/>
      <c r="AC1758" s="69"/>
      <c r="AD1758" s="68"/>
      <c r="AE1758" s="69"/>
      <c r="AF1758" s="69"/>
      <c r="AG1758" s="69"/>
      <c r="AH1758" s="68"/>
      <c r="AI1758" s="68"/>
      <c r="AJ1758" s="68"/>
      <c r="AK1758" s="68"/>
      <c r="AL1758" s="68"/>
      <c r="AM1758" s="68"/>
      <c r="AN1758" s="68"/>
      <c r="AO1758" s="70"/>
      <c r="AP1758" s="71"/>
      <c r="AQ1758" s="70"/>
      <c r="AR1758" s="72"/>
      <c r="AS1758" s="55"/>
      <c r="AT1758" s="55"/>
      <c r="AU1758" s="55"/>
      <c r="AV1758" s="78"/>
    </row>
    <row r="1759" spans="28:48" ht="14.25">
      <c r="AB1759" s="68"/>
      <c r="AC1759" s="69"/>
      <c r="AD1759" s="68"/>
      <c r="AE1759" s="69"/>
      <c r="AF1759" s="69"/>
      <c r="AG1759" s="69"/>
      <c r="AH1759" s="68"/>
      <c r="AI1759" s="68"/>
      <c r="AJ1759" s="68"/>
      <c r="AK1759" s="68"/>
      <c r="AL1759" s="68"/>
      <c r="AM1759" s="68"/>
      <c r="AN1759" s="68"/>
      <c r="AO1759" s="70"/>
      <c r="AP1759" s="71"/>
      <c r="AQ1759" s="70"/>
      <c r="AR1759" s="72"/>
      <c r="AS1759" s="55"/>
      <c r="AT1759" s="55"/>
      <c r="AU1759" s="55"/>
      <c r="AV1759" s="78"/>
    </row>
    <row r="1760" spans="28:48" ht="14.25">
      <c r="AB1760" s="68"/>
      <c r="AC1760" s="69"/>
      <c r="AD1760" s="68"/>
      <c r="AE1760" s="69"/>
      <c r="AF1760" s="69"/>
      <c r="AG1760" s="69"/>
      <c r="AH1760" s="68"/>
      <c r="AI1760" s="68"/>
      <c r="AJ1760" s="68"/>
      <c r="AK1760" s="68"/>
      <c r="AL1760" s="68"/>
      <c r="AM1760" s="68"/>
      <c r="AN1760" s="68"/>
      <c r="AO1760" s="70"/>
      <c r="AP1760" s="71"/>
      <c r="AQ1760" s="70"/>
      <c r="AR1760" s="72"/>
      <c r="AS1760" s="55"/>
      <c r="AT1760" s="55"/>
      <c r="AU1760" s="55"/>
      <c r="AV1760" s="78"/>
    </row>
    <row r="1761" spans="28:48" ht="14.25">
      <c r="AB1761" s="68"/>
      <c r="AC1761" s="69"/>
      <c r="AD1761" s="68"/>
      <c r="AE1761" s="69"/>
      <c r="AF1761" s="69"/>
      <c r="AG1761" s="69"/>
      <c r="AH1761" s="68"/>
      <c r="AI1761" s="68"/>
      <c r="AJ1761" s="68"/>
      <c r="AK1761" s="68"/>
      <c r="AL1761" s="68"/>
      <c r="AM1761" s="68"/>
      <c r="AN1761" s="68"/>
      <c r="AO1761" s="70"/>
      <c r="AP1761" s="71"/>
      <c r="AQ1761" s="70"/>
      <c r="AR1761" s="72"/>
      <c r="AS1761" s="55"/>
      <c r="AT1761" s="55"/>
      <c r="AU1761" s="55"/>
      <c r="AV1761" s="78"/>
    </row>
    <row r="1762" spans="28:48" ht="14.25">
      <c r="AB1762" s="68"/>
      <c r="AC1762" s="69"/>
      <c r="AD1762" s="68"/>
      <c r="AE1762" s="69"/>
      <c r="AF1762" s="69"/>
      <c r="AG1762" s="69"/>
      <c r="AH1762" s="68"/>
      <c r="AI1762" s="68"/>
      <c r="AJ1762" s="68"/>
      <c r="AK1762" s="68"/>
      <c r="AL1762" s="68"/>
      <c r="AM1762" s="68"/>
      <c r="AN1762" s="68"/>
      <c r="AO1762" s="70"/>
      <c r="AP1762" s="71"/>
      <c r="AQ1762" s="70"/>
      <c r="AR1762" s="72"/>
      <c r="AS1762" s="55"/>
      <c r="AT1762" s="55"/>
      <c r="AU1762" s="55"/>
      <c r="AV1762" s="78"/>
    </row>
    <row r="1763" spans="28:48" ht="14.25">
      <c r="AB1763" s="68"/>
      <c r="AC1763" s="69"/>
      <c r="AD1763" s="68"/>
      <c r="AE1763" s="69"/>
      <c r="AF1763" s="69"/>
      <c r="AG1763" s="69"/>
      <c r="AH1763" s="68"/>
      <c r="AI1763" s="68"/>
      <c r="AJ1763" s="68"/>
      <c r="AK1763" s="68"/>
      <c r="AL1763" s="68"/>
      <c r="AM1763" s="68"/>
      <c r="AN1763" s="68"/>
      <c r="AO1763" s="70"/>
      <c r="AP1763" s="71"/>
      <c r="AQ1763" s="70"/>
      <c r="AR1763" s="72"/>
      <c r="AS1763" s="55"/>
      <c r="AT1763" s="55"/>
      <c r="AU1763" s="55"/>
      <c r="AV1763" s="78"/>
    </row>
    <row r="1764" spans="28:48" ht="14.25">
      <c r="AB1764" s="68"/>
      <c r="AC1764" s="69"/>
      <c r="AD1764" s="68"/>
      <c r="AE1764" s="69"/>
      <c r="AF1764" s="69"/>
      <c r="AG1764" s="69"/>
      <c r="AH1764" s="68"/>
      <c r="AI1764" s="68"/>
      <c r="AJ1764" s="68"/>
      <c r="AK1764" s="68"/>
      <c r="AL1764" s="68"/>
      <c r="AM1764" s="68"/>
      <c r="AN1764" s="68"/>
      <c r="AO1764" s="70"/>
      <c r="AP1764" s="71"/>
      <c r="AQ1764" s="70"/>
      <c r="AR1764" s="72"/>
      <c r="AS1764" s="55"/>
      <c r="AT1764" s="55"/>
      <c r="AU1764" s="55"/>
      <c r="AV1764" s="78"/>
    </row>
    <row r="1765" spans="28:48" ht="14.25">
      <c r="AB1765" s="68"/>
      <c r="AC1765" s="69"/>
      <c r="AD1765" s="68"/>
      <c r="AE1765" s="69"/>
      <c r="AF1765" s="69"/>
      <c r="AG1765" s="69"/>
      <c r="AH1765" s="68"/>
      <c r="AI1765" s="68"/>
      <c r="AJ1765" s="68"/>
      <c r="AK1765" s="68"/>
      <c r="AL1765" s="68"/>
      <c r="AM1765" s="68"/>
      <c r="AN1765" s="68"/>
      <c r="AO1765" s="70"/>
      <c r="AP1765" s="71"/>
      <c r="AQ1765" s="70"/>
      <c r="AR1765" s="72"/>
      <c r="AS1765" s="55"/>
      <c r="AT1765" s="55"/>
      <c r="AU1765" s="55"/>
      <c r="AV1765" s="78"/>
    </row>
    <row r="1766" spans="28:48" ht="14.25">
      <c r="AB1766" s="68"/>
      <c r="AC1766" s="69"/>
      <c r="AD1766" s="68"/>
      <c r="AE1766" s="69"/>
      <c r="AF1766" s="69"/>
      <c r="AG1766" s="69"/>
      <c r="AH1766" s="68"/>
      <c r="AI1766" s="68"/>
      <c r="AJ1766" s="68"/>
      <c r="AK1766" s="68"/>
      <c r="AL1766" s="68"/>
      <c r="AM1766" s="68"/>
      <c r="AN1766" s="68"/>
      <c r="AO1766" s="70"/>
      <c r="AP1766" s="71"/>
      <c r="AQ1766" s="70"/>
      <c r="AR1766" s="72"/>
      <c r="AS1766" s="55"/>
      <c r="AT1766" s="55"/>
      <c r="AU1766" s="55"/>
      <c r="AV1766" s="78"/>
    </row>
    <row r="1767" spans="28:48" ht="14.25">
      <c r="AB1767" s="68"/>
      <c r="AC1767" s="69"/>
      <c r="AD1767" s="68"/>
      <c r="AE1767" s="69"/>
      <c r="AF1767" s="69"/>
      <c r="AG1767" s="69"/>
      <c r="AH1767" s="68"/>
      <c r="AI1767" s="68"/>
      <c r="AJ1767" s="68"/>
      <c r="AK1767" s="68"/>
      <c r="AL1767" s="68"/>
      <c r="AM1767" s="68"/>
      <c r="AN1767" s="68"/>
      <c r="AO1767" s="70"/>
      <c r="AP1767" s="71"/>
      <c r="AQ1767" s="70"/>
      <c r="AR1767" s="72"/>
      <c r="AS1767" s="55"/>
      <c r="AT1767" s="55"/>
      <c r="AU1767" s="55"/>
      <c r="AV1767" s="78"/>
    </row>
    <row r="1768" spans="28:48" ht="14.25">
      <c r="AB1768" s="68"/>
      <c r="AC1768" s="69"/>
      <c r="AD1768" s="68"/>
      <c r="AE1768" s="69"/>
      <c r="AF1768" s="69"/>
      <c r="AG1768" s="69"/>
      <c r="AH1768" s="68"/>
      <c r="AI1768" s="68"/>
      <c r="AJ1768" s="68"/>
      <c r="AK1768" s="68"/>
      <c r="AL1768" s="68"/>
      <c r="AM1768" s="68"/>
      <c r="AN1768" s="68"/>
      <c r="AO1768" s="70"/>
      <c r="AP1768" s="71"/>
      <c r="AQ1768" s="70"/>
      <c r="AR1768" s="72"/>
      <c r="AS1768" s="55"/>
      <c r="AT1768" s="55"/>
      <c r="AU1768" s="55"/>
      <c r="AV1768" s="78"/>
    </row>
    <row r="1769" spans="28:48" ht="14.25">
      <c r="AB1769" s="68"/>
      <c r="AC1769" s="69"/>
      <c r="AD1769" s="68"/>
      <c r="AE1769" s="69"/>
      <c r="AF1769" s="69"/>
      <c r="AG1769" s="69"/>
      <c r="AH1769" s="68"/>
      <c r="AI1769" s="68"/>
      <c r="AJ1769" s="68"/>
      <c r="AK1769" s="68"/>
      <c r="AL1769" s="68"/>
      <c r="AM1769" s="68"/>
      <c r="AN1769" s="68"/>
      <c r="AO1769" s="70"/>
      <c r="AP1769" s="71"/>
      <c r="AQ1769" s="70"/>
      <c r="AR1769" s="72"/>
      <c r="AS1769" s="55"/>
      <c r="AT1769" s="55"/>
      <c r="AU1769" s="55"/>
      <c r="AV1769" s="78"/>
    </row>
    <row r="1770" spans="28:48" ht="14.25">
      <c r="AB1770" s="68"/>
      <c r="AC1770" s="69"/>
      <c r="AD1770" s="68"/>
      <c r="AE1770" s="69"/>
      <c r="AF1770" s="69"/>
      <c r="AG1770" s="69"/>
      <c r="AH1770" s="68"/>
      <c r="AI1770" s="68"/>
      <c r="AJ1770" s="68"/>
      <c r="AK1770" s="68"/>
      <c r="AL1770" s="68"/>
      <c r="AM1770" s="68"/>
      <c r="AN1770" s="68"/>
      <c r="AO1770" s="70"/>
      <c r="AP1770" s="71"/>
      <c r="AQ1770" s="70"/>
      <c r="AR1770" s="72"/>
      <c r="AS1770" s="55"/>
      <c r="AT1770" s="55"/>
      <c r="AU1770" s="55"/>
      <c r="AV1770" s="78"/>
    </row>
    <row r="1771" spans="28:48" ht="14.25">
      <c r="AB1771" s="68"/>
      <c r="AC1771" s="69"/>
      <c r="AD1771" s="68"/>
      <c r="AE1771" s="69"/>
      <c r="AF1771" s="69"/>
      <c r="AG1771" s="69"/>
      <c r="AH1771" s="68"/>
      <c r="AI1771" s="68"/>
      <c r="AJ1771" s="68"/>
      <c r="AK1771" s="68"/>
      <c r="AL1771" s="68"/>
      <c r="AM1771" s="68"/>
      <c r="AN1771" s="68"/>
      <c r="AO1771" s="70"/>
      <c r="AP1771" s="71"/>
      <c r="AQ1771" s="70"/>
      <c r="AR1771" s="72"/>
      <c r="AS1771" s="55"/>
      <c r="AT1771" s="55"/>
      <c r="AU1771" s="55"/>
      <c r="AV1771" s="78"/>
    </row>
    <row r="1772" spans="28:48" ht="14.25">
      <c r="AB1772" s="68"/>
      <c r="AC1772" s="69"/>
      <c r="AD1772" s="68"/>
      <c r="AE1772" s="69"/>
      <c r="AF1772" s="69"/>
      <c r="AG1772" s="69"/>
      <c r="AH1772" s="68"/>
      <c r="AI1772" s="68"/>
      <c r="AJ1772" s="68"/>
      <c r="AK1772" s="68"/>
      <c r="AL1772" s="68"/>
      <c r="AM1772" s="68"/>
      <c r="AN1772" s="68"/>
      <c r="AO1772" s="70"/>
      <c r="AP1772" s="71"/>
      <c r="AQ1772" s="70"/>
      <c r="AR1772" s="72"/>
      <c r="AS1772" s="55"/>
      <c r="AT1772" s="55"/>
      <c r="AU1772" s="55"/>
      <c r="AV1772" s="78"/>
    </row>
    <row r="1773" spans="28:48" ht="14.25">
      <c r="AB1773" s="68"/>
      <c r="AC1773" s="69"/>
      <c r="AD1773" s="68"/>
      <c r="AE1773" s="69"/>
      <c r="AF1773" s="69"/>
      <c r="AG1773" s="69"/>
      <c r="AH1773" s="68"/>
      <c r="AI1773" s="68"/>
      <c r="AJ1773" s="68"/>
      <c r="AK1773" s="68"/>
      <c r="AL1773" s="68"/>
      <c r="AM1773" s="68"/>
      <c r="AN1773" s="68"/>
      <c r="AO1773" s="70"/>
      <c r="AP1773" s="71"/>
      <c r="AQ1773" s="70"/>
      <c r="AR1773" s="72"/>
      <c r="AS1773" s="55"/>
      <c r="AT1773" s="55"/>
      <c r="AU1773" s="55"/>
      <c r="AV1773" s="78"/>
    </row>
    <row r="1774" spans="28:48" ht="14.25">
      <c r="AB1774" s="68"/>
      <c r="AC1774" s="69"/>
      <c r="AD1774" s="68"/>
      <c r="AE1774" s="69"/>
      <c r="AF1774" s="69"/>
      <c r="AG1774" s="69"/>
      <c r="AH1774" s="68"/>
      <c r="AI1774" s="68"/>
      <c r="AJ1774" s="68"/>
      <c r="AK1774" s="68"/>
      <c r="AL1774" s="68"/>
      <c r="AM1774" s="68"/>
      <c r="AN1774" s="68"/>
      <c r="AO1774" s="70"/>
      <c r="AP1774" s="71"/>
      <c r="AQ1774" s="70"/>
      <c r="AR1774" s="72"/>
      <c r="AS1774" s="55"/>
      <c r="AT1774" s="55"/>
      <c r="AU1774" s="55"/>
      <c r="AV1774" s="78"/>
    </row>
    <row r="1775" spans="28:48" ht="14.25">
      <c r="AB1775" s="68"/>
      <c r="AC1775" s="69"/>
      <c r="AD1775" s="68"/>
      <c r="AE1775" s="69"/>
      <c r="AF1775" s="69"/>
      <c r="AG1775" s="69"/>
      <c r="AH1775" s="68"/>
      <c r="AI1775" s="68"/>
      <c r="AJ1775" s="68"/>
      <c r="AK1775" s="68"/>
      <c r="AL1775" s="68"/>
      <c r="AM1775" s="68"/>
      <c r="AN1775" s="68"/>
      <c r="AO1775" s="70"/>
      <c r="AP1775" s="71"/>
      <c r="AQ1775" s="70"/>
      <c r="AR1775" s="72"/>
      <c r="AS1775" s="55"/>
      <c r="AT1775" s="55"/>
      <c r="AU1775" s="55"/>
      <c r="AV1775" s="78"/>
    </row>
    <row r="1776" spans="28:48" ht="14.25">
      <c r="AB1776" s="68"/>
      <c r="AC1776" s="69"/>
      <c r="AD1776" s="68"/>
      <c r="AE1776" s="69"/>
      <c r="AF1776" s="69"/>
      <c r="AG1776" s="69"/>
      <c r="AH1776" s="68"/>
      <c r="AI1776" s="68"/>
      <c r="AJ1776" s="68"/>
      <c r="AK1776" s="68"/>
      <c r="AL1776" s="68"/>
      <c r="AM1776" s="68"/>
      <c r="AN1776" s="68"/>
      <c r="AO1776" s="70"/>
      <c r="AP1776" s="71"/>
      <c r="AQ1776" s="70"/>
      <c r="AR1776" s="72"/>
      <c r="AS1776" s="55"/>
      <c r="AT1776" s="55"/>
      <c r="AU1776" s="55"/>
      <c r="AV1776" s="78"/>
    </row>
    <row r="1777" spans="28:48" ht="14.25">
      <c r="AB1777" s="68"/>
      <c r="AC1777" s="69"/>
      <c r="AD1777" s="68"/>
      <c r="AE1777" s="69"/>
      <c r="AF1777" s="69"/>
      <c r="AG1777" s="69"/>
      <c r="AH1777" s="68"/>
      <c r="AI1777" s="68"/>
      <c r="AJ1777" s="68"/>
      <c r="AK1777" s="68"/>
      <c r="AL1777" s="68"/>
      <c r="AM1777" s="68"/>
      <c r="AN1777" s="68"/>
      <c r="AO1777" s="70"/>
      <c r="AP1777" s="71"/>
      <c r="AQ1777" s="70"/>
      <c r="AR1777" s="72"/>
      <c r="AS1777" s="55"/>
      <c r="AT1777" s="55"/>
      <c r="AU1777" s="55"/>
      <c r="AV1777" s="78"/>
    </row>
    <row r="1778" spans="28:48" ht="14.25">
      <c r="AB1778" s="68"/>
      <c r="AC1778" s="69"/>
      <c r="AD1778" s="68"/>
      <c r="AE1778" s="69"/>
      <c r="AF1778" s="69"/>
      <c r="AG1778" s="69"/>
      <c r="AH1778" s="68"/>
      <c r="AI1778" s="68"/>
      <c r="AJ1778" s="68"/>
      <c r="AK1778" s="68"/>
      <c r="AL1778" s="68"/>
      <c r="AM1778" s="68"/>
      <c r="AN1778" s="68"/>
      <c r="AO1778" s="70"/>
      <c r="AP1778" s="71"/>
      <c r="AQ1778" s="70"/>
      <c r="AR1778" s="72"/>
      <c r="AS1778" s="55"/>
      <c r="AT1778" s="55"/>
      <c r="AU1778" s="55"/>
      <c r="AV1778" s="78"/>
    </row>
    <row r="1779" spans="28:48" ht="14.25">
      <c r="AB1779" s="68"/>
      <c r="AC1779" s="69"/>
      <c r="AD1779" s="68"/>
      <c r="AE1779" s="69"/>
      <c r="AF1779" s="69"/>
      <c r="AG1779" s="69"/>
      <c r="AH1779" s="68"/>
      <c r="AI1779" s="68"/>
      <c r="AJ1779" s="68"/>
      <c r="AK1779" s="68"/>
      <c r="AL1779" s="68"/>
      <c r="AM1779" s="68"/>
      <c r="AN1779" s="68"/>
      <c r="AO1779" s="70"/>
      <c r="AP1779" s="71"/>
      <c r="AQ1779" s="70"/>
      <c r="AR1779" s="72"/>
      <c r="AS1779" s="55"/>
      <c r="AT1779" s="55"/>
      <c r="AU1779" s="55"/>
      <c r="AV1779" s="78"/>
    </row>
    <row r="1780" spans="28:48" ht="14.25">
      <c r="AB1780" s="68"/>
      <c r="AC1780" s="69"/>
      <c r="AD1780" s="68"/>
      <c r="AE1780" s="69"/>
      <c r="AF1780" s="69"/>
      <c r="AG1780" s="69"/>
      <c r="AH1780" s="68"/>
      <c r="AI1780" s="68"/>
      <c r="AJ1780" s="68"/>
      <c r="AK1780" s="68"/>
      <c r="AL1780" s="68"/>
      <c r="AM1780" s="68"/>
      <c r="AN1780" s="68"/>
      <c r="AO1780" s="70"/>
      <c r="AP1780" s="71"/>
      <c r="AQ1780" s="70"/>
      <c r="AR1780" s="72"/>
      <c r="AS1780" s="55"/>
      <c r="AT1780" s="55"/>
      <c r="AU1780" s="55"/>
      <c r="AV1780" s="78"/>
    </row>
    <row r="1781" spans="28:48" ht="14.25">
      <c r="AB1781" s="68"/>
      <c r="AC1781" s="69"/>
      <c r="AD1781" s="68"/>
      <c r="AE1781" s="69"/>
      <c r="AF1781" s="69"/>
      <c r="AG1781" s="69"/>
      <c r="AH1781" s="68"/>
      <c r="AI1781" s="68"/>
      <c r="AJ1781" s="68"/>
      <c r="AK1781" s="68"/>
      <c r="AL1781" s="68"/>
      <c r="AM1781" s="68"/>
      <c r="AN1781" s="68"/>
      <c r="AO1781" s="70"/>
      <c r="AP1781" s="71"/>
      <c r="AQ1781" s="70"/>
      <c r="AR1781" s="72"/>
      <c r="AS1781" s="55"/>
      <c r="AT1781" s="55"/>
      <c r="AU1781" s="55"/>
      <c r="AV1781" s="78"/>
    </row>
    <row r="1782" spans="28:48" ht="14.25">
      <c r="AB1782" s="68"/>
      <c r="AC1782" s="69"/>
      <c r="AD1782" s="68"/>
      <c r="AE1782" s="69"/>
      <c r="AF1782" s="69"/>
      <c r="AG1782" s="69"/>
      <c r="AH1782" s="68"/>
      <c r="AI1782" s="68"/>
      <c r="AJ1782" s="68"/>
      <c r="AK1782" s="68"/>
      <c r="AL1782" s="68"/>
      <c r="AM1782" s="68"/>
      <c r="AN1782" s="68"/>
      <c r="AO1782" s="70"/>
      <c r="AP1782" s="71"/>
      <c r="AQ1782" s="70"/>
      <c r="AR1782" s="72"/>
      <c r="AS1782" s="55"/>
      <c r="AT1782" s="55"/>
      <c r="AU1782" s="55"/>
      <c r="AV1782" s="78"/>
    </row>
    <row r="1783" spans="28:48" ht="14.25">
      <c r="AB1783" s="68"/>
      <c r="AC1783" s="69"/>
      <c r="AD1783" s="68"/>
      <c r="AE1783" s="69"/>
      <c r="AF1783" s="69"/>
      <c r="AG1783" s="69"/>
      <c r="AH1783" s="68"/>
      <c r="AI1783" s="68"/>
      <c r="AJ1783" s="68"/>
      <c r="AK1783" s="68"/>
      <c r="AL1783" s="68"/>
      <c r="AM1783" s="68"/>
      <c r="AN1783" s="68"/>
      <c r="AO1783" s="70"/>
      <c r="AP1783" s="71"/>
      <c r="AQ1783" s="70"/>
      <c r="AR1783" s="72"/>
      <c r="AS1783" s="55"/>
      <c r="AT1783" s="55"/>
      <c r="AU1783" s="55"/>
      <c r="AV1783" s="78"/>
    </row>
    <row r="1784" spans="28:48" ht="14.25">
      <c r="AB1784" s="68"/>
      <c r="AC1784" s="69"/>
      <c r="AD1784" s="68"/>
      <c r="AE1784" s="69"/>
      <c r="AF1784" s="69"/>
      <c r="AG1784" s="69"/>
      <c r="AH1784" s="68"/>
      <c r="AI1784" s="68"/>
      <c r="AJ1784" s="68"/>
      <c r="AK1784" s="68"/>
      <c r="AL1784" s="68"/>
      <c r="AM1784" s="68"/>
      <c r="AN1784" s="68"/>
      <c r="AO1784" s="70"/>
      <c r="AP1784" s="71"/>
      <c r="AQ1784" s="70"/>
      <c r="AR1784" s="72"/>
      <c r="AS1784" s="55"/>
      <c r="AT1784" s="55"/>
      <c r="AU1784" s="55"/>
      <c r="AV1784" s="78"/>
    </row>
    <row r="1785" spans="28:48" ht="14.25">
      <c r="AB1785" s="68"/>
      <c r="AC1785" s="69"/>
      <c r="AD1785" s="68"/>
      <c r="AE1785" s="69"/>
      <c r="AF1785" s="69"/>
      <c r="AG1785" s="69"/>
      <c r="AH1785" s="68"/>
      <c r="AI1785" s="68"/>
      <c r="AJ1785" s="68"/>
      <c r="AK1785" s="68"/>
      <c r="AL1785" s="68"/>
      <c r="AM1785" s="68"/>
      <c r="AN1785" s="68"/>
      <c r="AO1785" s="70"/>
      <c r="AP1785" s="71"/>
      <c r="AQ1785" s="70"/>
      <c r="AR1785" s="72"/>
      <c r="AS1785" s="55"/>
      <c r="AT1785" s="55"/>
      <c r="AU1785" s="55"/>
      <c r="AV1785" s="78"/>
    </row>
    <row r="1786" spans="28:48" ht="14.25">
      <c r="AB1786" s="68"/>
      <c r="AC1786" s="69"/>
      <c r="AD1786" s="68"/>
      <c r="AE1786" s="69"/>
      <c r="AF1786" s="69"/>
      <c r="AG1786" s="69"/>
      <c r="AH1786" s="68"/>
      <c r="AI1786" s="68"/>
      <c r="AJ1786" s="68"/>
      <c r="AK1786" s="68"/>
      <c r="AL1786" s="68"/>
      <c r="AM1786" s="68"/>
      <c r="AN1786" s="68"/>
      <c r="AO1786" s="70"/>
      <c r="AP1786" s="71"/>
      <c r="AQ1786" s="70"/>
      <c r="AR1786" s="72"/>
      <c r="AS1786" s="55"/>
      <c r="AT1786" s="55"/>
      <c r="AU1786" s="55"/>
      <c r="AV1786" s="78"/>
    </row>
    <row r="1787" spans="28:48" ht="14.25">
      <c r="AB1787" s="68"/>
      <c r="AC1787" s="69"/>
      <c r="AD1787" s="68"/>
      <c r="AE1787" s="69"/>
      <c r="AF1787" s="69"/>
      <c r="AG1787" s="69"/>
      <c r="AH1787" s="68"/>
      <c r="AI1787" s="68"/>
      <c r="AJ1787" s="68"/>
      <c r="AK1787" s="68"/>
      <c r="AL1787" s="68"/>
      <c r="AM1787" s="68"/>
      <c r="AN1787" s="68"/>
      <c r="AO1787" s="70"/>
      <c r="AP1787" s="71"/>
      <c r="AQ1787" s="70"/>
      <c r="AR1787" s="72"/>
      <c r="AS1787" s="55"/>
      <c r="AT1787" s="55"/>
      <c r="AU1787" s="55"/>
      <c r="AV1787" s="78"/>
    </row>
    <row r="1788" spans="28:48" ht="14.25">
      <c r="AB1788" s="68"/>
      <c r="AC1788" s="69"/>
      <c r="AD1788" s="68"/>
      <c r="AE1788" s="69"/>
      <c r="AF1788" s="69"/>
      <c r="AG1788" s="69"/>
      <c r="AH1788" s="68"/>
      <c r="AI1788" s="68"/>
      <c r="AJ1788" s="68"/>
      <c r="AK1788" s="68"/>
      <c r="AL1788" s="68"/>
      <c r="AM1788" s="68"/>
      <c r="AN1788" s="68"/>
      <c r="AO1788" s="70"/>
      <c r="AP1788" s="71"/>
      <c r="AQ1788" s="70"/>
      <c r="AR1788" s="72"/>
      <c r="AS1788" s="55"/>
      <c r="AT1788" s="55"/>
      <c r="AU1788" s="55"/>
      <c r="AV1788" s="78"/>
    </row>
    <row r="1789" spans="28:48" ht="14.25">
      <c r="AB1789" s="68"/>
      <c r="AC1789" s="69"/>
      <c r="AD1789" s="68"/>
      <c r="AE1789" s="69"/>
      <c r="AF1789" s="69"/>
      <c r="AG1789" s="69"/>
      <c r="AH1789" s="68"/>
      <c r="AI1789" s="68"/>
      <c r="AJ1789" s="68"/>
      <c r="AK1789" s="68"/>
      <c r="AL1789" s="68"/>
      <c r="AM1789" s="68"/>
      <c r="AN1789" s="68"/>
      <c r="AO1789" s="70"/>
      <c r="AP1789" s="71"/>
      <c r="AQ1789" s="70"/>
      <c r="AR1789" s="72"/>
      <c r="AS1789" s="55"/>
      <c r="AT1789" s="55"/>
      <c r="AU1789" s="55"/>
      <c r="AV1789" s="78"/>
    </row>
    <row r="1790" spans="28:48" ht="14.25">
      <c r="AB1790" s="68"/>
      <c r="AC1790" s="69"/>
      <c r="AD1790" s="68"/>
      <c r="AE1790" s="69"/>
      <c r="AF1790" s="69"/>
      <c r="AG1790" s="69"/>
      <c r="AH1790" s="68"/>
      <c r="AI1790" s="68"/>
      <c r="AJ1790" s="68"/>
      <c r="AK1790" s="68"/>
      <c r="AL1790" s="68"/>
      <c r="AM1790" s="68"/>
      <c r="AN1790" s="68"/>
      <c r="AO1790" s="70"/>
      <c r="AP1790" s="71"/>
      <c r="AQ1790" s="70"/>
      <c r="AR1790" s="72"/>
      <c r="AS1790" s="55"/>
      <c r="AT1790" s="55"/>
      <c r="AU1790" s="55"/>
      <c r="AV1790" s="78"/>
    </row>
    <row r="1791" spans="28:48" ht="14.25">
      <c r="AB1791" s="68"/>
      <c r="AC1791" s="69"/>
      <c r="AD1791" s="68"/>
      <c r="AE1791" s="69"/>
      <c r="AF1791" s="69"/>
      <c r="AG1791" s="69"/>
      <c r="AH1791" s="68"/>
      <c r="AI1791" s="68"/>
      <c r="AJ1791" s="68"/>
      <c r="AK1791" s="68"/>
      <c r="AL1791" s="68"/>
      <c r="AM1791" s="68"/>
      <c r="AN1791" s="68"/>
      <c r="AO1791" s="70"/>
      <c r="AP1791" s="71"/>
      <c r="AQ1791" s="70"/>
      <c r="AR1791" s="72"/>
      <c r="AS1791" s="55"/>
      <c r="AT1791" s="55"/>
      <c r="AU1791" s="55"/>
      <c r="AV1791" s="78"/>
    </row>
    <row r="1792" spans="28:48" ht="14.25">
      <c r="AB1792" s="68"/>
      <c r="AC1792" s="69"/>
      <c r="AD1792" s="68"/>
      <c r="AE1792" s="69"/>
      <c r="AF1792" s="69"/>
      <c r="AG1792" s="69"/>
      <c r="AH1792" s="68"/>
      <c r="AI1792" s="68"/>
      <c r="AJ1792" s="68"/>
      <c r="AK1792" s="68"/>
      <c r="AL1792" s="68"/>
      <c r="AM1792" s="68"/>
      <c r="AN1792" s="68"/>
      <c r="AO1792" s="70"/>
      <c r="AP1792" s="71"/>
      <c r="AQ1792" s="70"/>
      <c r="AR1792" s="72"/>
      <c r="AS1792" s="55"/>
      <c r="AT1792" s="55"/>
      <c r="AU1792" s="55"/>
      <c r="AV1792" s="78"/>
    </row>
    <row r="1793" spans="28:48" ht="14.25">
      <c r="AB1793" s="68"/>
      <c r="AC1793" s="69"/>
      <c r="AD1793" s="68"/>
      <c r="AE1793" s="69"/>
      <c r="AF1793" s="69"/>
      <c r="AG1793" s="69"/>
      <c r="AH1793" s="68"/>
      <c r="AI1793" s="68"/>
      <c r="AJ1793" s="68"/>
      <c r="AK1793" s="68"/>
      <c r="AL1793" s="68"/>
      <c r="AM1793" s="68"/>
      <c r="AN1793" s="68"/>
      <c r="AO1793" s="70"/>
      <c r="AP1793" s="71"/>
      <c r="AQ1793" s="70"/>
      <c r="AR1793" s="72"/>
      <c r="AS1793" s="55"/>
      <c r="AT1793" s="55"/>
      <c r="AU1793" s="55"/>
      <c r="AV1793" s="78"/>
    </row>
    <row r="1794" spans="28:48" ht="14.25">
      <c r="AB1794" s="68"/>
      <c r="AC1794" s="69"/>
      <c r="AD1794" s="68"/>
      <c r="AE1794" s="69"/>
      <c r="AF1794" s="69"/>
      <c r="AG1794" s="69"/>
      <c r="AH1794" s="68"/>
      <c r="AI1794" s="68"/>
      <c r="AJ1794" s="68"/>
      <c r="AK1794" s="68"/>
      <c r="AL1794" s="68"/>
      <c r="AM1794" s="68"/>
      <c r="AN1794" s="68"/>
      <c r="AO1794" s="70"/>
      <c r="AP1794" s="71"/>
      <c r="AQ1794" s="70"/>
      <c r="AR1794" s="72"/>
      <c r="AS1794" s="55"/>
      <c r="AT1794" s="55"/>
      <c r="AU1794" s="55"/>
      <c r="AV1794" s="78"/>
    </row>
    <row r="1795" spans="28:48" ht="14.25">
      <c r="AB1795" s="68"/>
      <c r="AC1795" s="69"/>
      <c r="AD1795" s="68"/>
      <c r="AE1795" s="69"/>
      <c r="AF1795" s="69"/>
      <c r="AG1795" s="69"/>
      <c r="AH1795" s="68"/>
      <c r="AI1795" s="68"/>
      <c r="AJ1795" s="68"/>
      <c r="AK1795" s="68"/>
      <c r="AL1795" s="68"/>
      <c r="AM1795" s="68"/>
      <c r="AN1795" s="68"/>
      <c r="AO1795" s="70"/>
      <c r="AP1795" s="71"/>
      <c r="AQ1795" s="70"/>
      <c r="AR1795" s="72"/>
      <c r="AS1795" s="55"/>
      <c r="AT1795" s="55"/>
      <c r="AU1795" s="55"/>
      <c r="AV1795" s="78"/>
    </row>
    <row r="1796" spans="28:48" ht="14.25">
      <c r="AB1796" s="68"/>
      <c r="AC1796" s="69"/>
      <c r="AD1796" s="68"/>
      <c r="AE1796" s="69"/>
      <c r="AF1796" s="69"/>
      <c r="AG1796" s="69"/>
      <c r="AH1796" s="68"/>
      <c r="AI1796" s="68"/>
      <c r="AJ1796" s="68"/>
      <c r="AK1796" s="68"/>
      <c r="AL1796" s="68"/>
      <c r="AM1796" s="68"/>
      <c r="AN1796" s="68"/>
      <c r="AO1796" s="70"/>
      <c r="AP1796" s="71"/>
      <c r="AQ1796" s="70"/>
      <c r="AR1796" s="72"/>
      <c r="AS1796" s="55"/>
      <c r="AT1796" s="55"/>
      <c r="AU1796" s="55"/>
      <c r="AV1796" s="78"/>
    </row>
    <row r="1797" spans="28:48" ht="14.25">
      <c r="AB1797" s="68"/>
      <c r="AC1797" s="69"/>
      <c r="AD1797" s="68"/>
      <c r="AE1797" s="69"/>
      <c r="AF1797" s="69"/>
      <c r="AG1797" s="69"/>
      <c r="AH1797" s="68"/>
      <c r="AI1797" s="68"/>
      <c r="AJ1797" s="68"/>
      <c r="AK1797" s="68"/>
      <c r="AL1797" s="68"/>
      <c r="AM1797" s="68"/>
      <c r="AN1797" s="68"/>
      <c r="AO1797" s="70"/>
      <c r="AP1797" s="71"/>
      <c r="AQ1797" s="70"/>
      <c r="AR1797" s="72"/>
      <c r="AS1797" s="55"/>
      <c r="AT1797" s="55"/>
      <c r="AU1797" s="55"/>
      <c r="AV1797" s="78"/>
    </row>
    <row r="1798" spans="28:48" ht="14.25">
      <c r="AB1798" s="68"/>
      <c r="AC1798" s="69"/>
      <c r="AD1798" s="68"/>
      <c r="AE1798" s="69"/>
      <c r="AF1798" s="69"/>
      <c r="AG1798" s="69"/>
      <c r="AH1798" s="68"/>
      <c r="AI1798" s="68"/>
      <c r="AJ1798" s="68"/>
      <c r="AK1798" s="68"/>
      <c r="AL1798" s="68"/>
      <c r="AM1798" s="68"/>
      <c r="AN1798" s="68"/>
      <c r="AO1798" s="70"/>
      <c r="AP1798" s="71"/>
      <c r="AQ1798" s="70"/>
      <c r="AR1798" s="72"/>
      <c r="AS1798" s="55"/>
      <c r="AT1798" s="55"/>
      <c r="AU1798" s="55"/>
      <c r="AV1798" s="78"/>
    </row>
    <row r="1799" spans="28:48" ht="14.25">
      <c r="AB1799" s="68"/>
      <c r="AC1799" s="69"/>
      <c r="AD1799" s="68"/>
      <c r="AE1799" s="69"/>
      <c r="AF1799" s="69"/>
      <c r="AG1799" s="69"/>
      <c r="AH1799" s="68"/>
      <c r="AI1799" s="68"/>
      <c r="AJ1799" s="68"/>
      <c r="AK1799" s="68"/>
      <c r="AL1799" s="68"/>
      <c r="AM1799" s="68"/>
      <c r="AN1799" s="68"/>
      <c r="AO1799" s="70"/>
      <c r="AP1799" s="71"/>
      <c r="AQ1799" s="70"/>
      <c r="AR1799" s="72"/>
      <c r="AS1799" s="55"/>
      <c r="AT1799" s="55"/>
      <c r="AU1799" s="55"/>
      <c r="AV1799" s="78"/>
    </row>
    <row r="1800" spans="28:48" ht="14.25">
      <c r="AB1800" s="68"/>
      <c r="AC1800" s="69"/>
      <c r="AD1800" s="68"/>
      <c r="AE1800" s="69"/>
      <c r="AF1800" s="69"/>
      <c r="AG1800" s="69"/>
      <c r="AH1800" s="68"/>
      <c r="AI1800" s="68"/>
      <c r="AJ1800" s="68"/>
      <c r="AK1800" s="68"/>
      <c r="AL1800" s="68"/>
      <c r="AM1800" s="68"/>
      <c r="AN1800" s="68"/>
      <c r="AO1800" s="70"/>
      <c r="AP1800" s="71"/>
      <c r="AQ1800" s="70"/>
      <c r="AR1800" s="72"/>
      <c r="AS1800" s="55"/>
      <c r="AT1800" s="55"/>
      <c r="AU1800" s="55"/>
      <c r="AV1800" s="78"/>
    </row>
    <row r="1801" spans="28:48" ht="14.25">
      <c r="AB1801" s="68"/>
      <c r="AC1801" s="69"/>
      <c r="AD1801" s="68"/>
      <c r="AE1801" s="69"/>
      <c r="AF1801" s="69"/>
      <c r="AG1801" s="69"/>
      <c r="AH1801" s="68"/>
      <c r="AI1801" s="68"/>
      <c r="AJ1801" s="68"/>
      <c r="AK1801" s="68"/>
      <c r="AL1801" s="68"/>
      <c r="AM1801" s="68"/>
      <c r="AN1801" s="68"/>
      <c r="AO1801" s="70"/>
      <c r="AP1801" s="71"/>
      <c r="AQ1801" s="70"/>
      <c r="AR1801" s="72"/>
      <c r="AS1801" s="55"/>
      <c r="AT1801" s="55"/>
      <c r="AU1801" s="55"/>
      <c r="AV1801" s="78"/>
    </row>
    <row r="1802" spans="28:48" ht="14.25">
      <c r="AB1802" s="68"/>
      <c r="AC1802" s="69"/>
      <c r="AD1802" s="68"/>
      <c r="AE1802" s="69"/>
      <c r="AF1802" s="69"/>
      <c r="AG1802" s="69"/>
      <c r="AH1802" s="68"/>
      <c r="AI1802" s="68"/>
      <c r="AJ1802" s="68"/>
      <c r="AK1802" s="68"/>
      <c r="AL1802" s="68"/>
      <c r="AM1802" s="68"/>
      <c r="AN1802" s="68"/>
      <c r="AO1802" s="70"/>
      <c r="AP1802" s="71"/>
      <c r="AQ1802" s="70"/>
      <c r="AR1802" s="72"/>
      <c r="AS1802" s="55"/>
      <c r="AT1802" s="55"/>
      <c r="AU1802" s="55"/>
      <c r="AV1802" s="78"/>
    </row>
    <row r="1803" spans="28:48" ht="14.25">
      <c r="AB1803" s="68"/>
      <c r="AC1803" s="69"/>
      <c r="AD1803" s="68"/>
      <c r="AE1803" s="69"/>
      <c r="AF1803" s="69"/>
      <c r="AG1803" s="69"/>
      <c r="AH1803" s="68"/>
      <c r="AI1803" s="68"/>
      <c r="AJ1803" s="68"/>
      <c r="AK1803" s="68"/>
      <c r="AL1803" s="68"/>
      <c r="AM1803" s="68"/>
      <c r="AN1803" s="68"/>
      <c r="AO1803" s="70"/>
      <c r="AP1803" s="71"/>
      <c r="AQ1803" s="70"/>
      <c r="AR1803" s="72"/>
      <c r="AS1803" s="55"/>
      <c r="AT1803" s="55"/>
      <c r="AU1803" s="55"/>
      <c r="AV1803" s="78"/>
    </row>
    <row r="1804" spans="28:48" ht="14.25">
      <c r="AB1804" s="68"/>
      <c r="AC1804" s="69"/>
      <c r="AD1804" s="68"/>
      <c r="AE1804" s="69"/>
      <c r="AF1804" s="69"/>
      <c r="AG1804" s="69"/>
      <c r="AH1804" s="68"/>
      <c r="AI1804" s="68"/>
      <c r="AJ1804" s="68"/>
      <c r="AK1804" s="68"/>
      <c r="AL1804" s="68"/>
      <c r="AM1804" s="68"/>
      <c r="AN1804" s="68"/>
      <c r="AO1804" s="70"/>
      <c r="AP1804" s="71"/>
      <c r="AQ1804" s="70"/>
      <c r="AR1804" s="72"/>
      <c r="AS1804" s="55"/>
      <c r="AT1804" s="55"/>
      <c r="AU1804" s="55"/>
      <c r="AV1804" s="78"/>
    </row>
    <row r="1805" spans="28:48" ht="14.25">
      <c r="AB1805" s="68"/>
      <c r="AC1805" s="69"/>
      <c r="AD1805" s="68"/>
      <c r="AE1805" s="69"/>
      <c r="AF1805" s="69"/>
      <c r="AG1805" s="69"/>
      <c r="AH1805" s="68"/>
      <c r="AI1805" s="68"/>
      <c r="AJ1805" s="68"/>
      <c r="AK1805" s="68"/>
      <c r="AL1805" s="68"/>
      <c r="AM1805" s="68"/>
      <c r="AN1805" s="68"/>
      <c r="AO1805" s="70"/>
      <c r="AP1805" s="71"/>
      <c r="AQ1805" s="70"/>
      <c r="AR1805" s="72"/>
      <c r="AS1805" s="55"/>
      <c r="AT1805" s="55"/>
      <c r="AU1805" s="55"/>
      <c r="AV1805" s="78"/>
    </row>
    <row r="1806" spans="28:48" ht="14.25">
      <c r="AB1806" s="68"/>
      <c r="AC1806" s="69"/>
      <c r="AD1806" s="68"/>
      <c r="AE1806" s="69"/>
      <c r="AF1806" s="69"/>
      <c r="AG1806" s="69"/>
      <c r="AH1806" s="68"/>
      <c r="AI1806" s="68"/>
      <c r="AJ1806" s="68"/>
      <c r="AK1806" s="68"/>
      <c r="AL1806" s="68"/>
      <c r="AM1806" s="68"/>
      <c r="AN1806" s="68"/>
      <c r="AO1806" s="70"/>
      <c r="AP1806" s="71"/>
      <c r="AQ1806" s="70"/>
      <c r="AR1806" s="72"/>
      <c r="AS1806" s="55"/>
      <c r="AT1806" s="55"/>
      <c r="AU1806" s="55"/>
      <c r="AV1806" s="78"/>
    </row>
    <row r="1807" spans="28:48" ht="14.25">
      <c r="AB1807" s="68"/>
      <c r="AC1807" s="69"/>
      <c r="AD1807" s="68"/>
      <c r="AE1807" s="69"/>
      <c r="AF1807" s="69"/>
      <c r="AG1807" s="69"/>
      <c r="AH1807" s="68"/>
      <c r="AI1807" s="68"/>
      <c r="AJ1807" s="68"/>
      <c r="AK1807" s="68"/>
      <c r="AL1807" s="68"/>
      <c r="AM1807" s="68"/>
      <c r="AN1807" s="68"/>
      <c r="AO1807" s="70"/>
      <c r="AP1807" s="71"/>
      <c r="AQ1807" s="70"/>
      <c r="AR1807" s="72"/>
      <c r="AS1807" s="55"/>
      <c r="AT1807" s="55"/>
      <c r="AU1807" s="55"/>
      <c r="AV1807" s="78"/>
    </row>
    <row r="1808" spans="28:48" ht="14.25">
      <c r="AB1808" s="68"/>
      <c r="AC1808" s="69"/>
      <c r="AD1808" s="68"/>
      <c r="AE1808" s="69"/>
      <c r="AF1808" s="69"/>
      <c r="AG1808" s="69"/>
      <c r="AH1808" s="68"/>
      <c r="AI1808" s="68"/>
      <c r="AJ1808" s="68"/>
      <c r="AK1808" s="68"/>
      <c r="AL1808" s="68"/>
      <c r="AM1808" s="68"/>
      <c r="AN1808" s="68"/>
      <c r="AO1808" s="70"/>
      <c r="AP1808" s="71"/>
      <c r="AQ1808" s="70"/>
      <c r="AR1808" s="72"/>
      <c r="AS1808" s="55"/>
      <c r="AT1808" s="55"/>
      <c r="AU1808" s="55"/>
      <c r="AV1808" s="78"/>
    </row>
    <row r="1809" spans="28:48" ht="14.25">
      <c r="AB1809" s="68"/>
      <c r="AC1809" s="69"/>
      <c r="AD1809" s="68"/>
      <c r="AE1809" s="69"/>
      <c r="AF1809" s="69"/>
      <c r="AG1809" s="69"/>
      <c r="AH1809" s="68"/>
      <c r="AI1809" s="68"/>
      <c r="AJ1809" s="68"/>
      <c r="AK1809" s="68"/>
      <c r="AL1809" s="68"/>
      <c r="AM1809" s="68"/>
      <c r="AN1809" s="68"/>
      <c r="AO1809" s="70"/>
      <c r="AP1809" s="71"/>
      <c r="AQ1809" s="70"/>
      <c r="AR1809" s="72"/>
      <c r="AS1809" s="55"/>
      <c r="AT1809" s="55"/>
      <c r="AU1809" s="55"/>
      <c r="AV1809" s="78"/>
    </row>
    <row r="1810" spans="28:48" ht="14.25">
      <c r="AB1810" s="68"/>
      <c r="AC1810" s="69"/>
      <c r="AD1810" s="68"/>
      <c r="AE1810" s="69"/>
      <c r="AF1810" s="69"/>
      <c r="AG1810" s="69"/>
      <c r="AH1810" s="68"/>
      <c r="AI1810" s="68"/>
      <c r="AJ1810" s="68"/>
      <c r="AK1810" s="68"/>
      <c r="AL1810" s="68"/>
      <c r="AM1810" s="68"/>
      <c r="AN1810" s="68"/>
      <c r="AO1810" s="70"/>
      <c r="AP1810" s="71"/>
      <c r="AQ1810" s="70"/>
      <c r="AR1810" s="72"/>
      <c r="AS1810" s="55"/>
      <c r="AT1810" s="55"/>
      <c r="AU1810" s="55"/>
      <c r="AV1810" s="78"/>
    </row>
    <row r="1811" spans="28:48" ht="14.25">
      <c r="AB1811" s="68"/>
      <c r="AC1811" s="69"/>
      <c r="AD1811" s="68"/>
      <c r="AE1811" s="69"/>
      <c r="AF1811" s="69"/>
      <c r="AG1811" s="69"/>
      <c r="AH1811" s="68"/>
      <c r="AI1811" s="68"/>
      <c r="AJ1811" s="68"/>
      <c r="AK1811" s="68"/>
      <c r="AL1811" s="68"/>
      <c r="AM1811" s="68"/>
      <c r="AN1811" s="68"/>
      <c r="AO1811" s="70"/>
      <c r="AP1811" s="71"/>
      <c r="AQ1811" s="70"/>
      <c r="AR1811" s="72"/>
      <c r="AS1811" s="55"/>
      <c r="AT1811" s="55"/>
      <c r="AU1811" s="55"/>
      <c r="AV1811" s="78"/>
    </row>
    <row r="1812" spans="28:48" ht="14.25">
      <c r="AB1812" s="68"/>
      <c r="AC1812" s="69"/>
      <c r="AD1812" s="68"/>
      <c r="AE1812" s="69"/>
      <c r="AF1812" s="69"/>
      <c r="AG1812" s="69"/>
      <c r="AH1812" s="68"/>
      <c r="AI1812" s="68"/>
      <c r="AJ1812" s="68"/>
      <c r="AK1812" s="68"/>
      <c r="AL1812" s="68"/>
      <c r="AM1812" s="68"/>
      <c r="AN1812" s="68"/>
      <c r="AO1812" s="70"/>
      <c r="AP1812" s="71"/>
      <c r="AQ1812" s="70"/>
      <c r="AR1812" s="72"/>
      <c r="AS1812" s="55"/>
      <c r="AT1812" s="55"/>
      <c r="AU1812" s="55"/>
      <c r="AV1812" s="78"/>
    </row>
    <row r="1813" spans="28:48" ht="14.25">
      <c r="AB1813" s="68"/>
      <c r="AC1813" s="69"/>
      <c r="AD1813" s="68"/>
      <c r="AE1813" s="69"/>
      <c r="AF1813" s="69"/>
      <c r="AG1813" s="69"/>
      <c r="AH1813" s="68"/>
      <c r="AI1813" s="68"/>
      <c r="AJ1813" s="68"/>
      <c r="AK1813" s="68"/>
      <c r="AL1813" s="68"/>
      <c r="AM1813" s="68"/>
      <c r="AN1813" s="68"/>
      <c r="AO1813" s="70"/>
      <c r="AP1813" s="71"/>
      <c r="AQ1813" s="70"/>
      <c r="AR1813" s="72"/>
      <c r="AS1813" s="55"/>
      <c r="AT1813" s="55"/>
      <c r="AU1813" s="55"/>
      <c r="AV1813" s="78"/>
    </row>
    <row r="1814" spans="28:48" ht="14.25">
      <c r="AB1814" s="68"/>
      <c r="AC1814" s="69"/>
      <c r="AD1814" s="68"/>
      <c r="AE1814" s="69"/>
      <c r="AF1814" s="69"/>
      <c r="AG1814" s="69"/>
      <c r="AH1814" s="68"/>
      <c r="AI1814" s="68"/>
      <c r="AJ1814" s="68"/>
      <c r="AK1814" s="68"/>
      <c r="AL1814" s="68"/>
      <c r="AM1814" s="68"/>
      <c r="AN1814" s="68"/>
      <c r="AO1814" s="70"/>
      <c r="AP1814" s="71"/>
      <c r="AQ1814" s="70"/>
      <c r="AR1814" s="72"/>
      <c r="AS1814" s="55"/>
      <c r="AT1814" s="55"/>
      <c r="AU1814" s="55"/>
      <c r="AV1814" s="78"/>
    </row>
    <row r="1815" spans="28:48" ht="14.25">
      <c r="AB1815" s="68"/>
      <c r="AC1815" s="69"/>
      <c r="AD1815" s="68"/>
      <c r="AE1815" s="69"/>
      <c r="AF1815" s="69"/>
      <c r="AG1815" s="69"/>
      <c r="AH1815" s="68"/>
      <c r="AI1815" s="68"/>
      <c r="AJ1815" s="68"/>
      <c r="AK1815" s="68"/>
      <c r="AL1815" s="68"/>
      <c r="AM1815" s="68"/>
      <c r="AN1815" s="68"/>
      <c r="AO1815" s="70"/>
      <c r="AP1815" s="71"/>
      <c r="AQ1815" s="70"/>
      <c r="AR1815" s="72"/>
      <c r="AS1815" s="55"/>
      <c r="AT1815" s="55"/>
      <c r="AU1815" s="55"/>
      <c r="AV1815" s="78"/>
    </row>
    <row r="1816" spans="28:48" ht="14.25">
      <c r="AB1816" s="68"/>
      <c r="AC1816" s="69"/>
      <c r="AD1816" s="68"/>
      <c r="AE1816" s="69"/>
      <c r="AF1816" s="69"/>
      <c r="AG1816" s="69"/>
      <c r="AH1816" s="68"/>
      <c r="AI1816" s="68"/>
      <c r="AJ1816" s="68"/>
      <c r="AK1816" s="68"/>
      <c r="AL1816" s="68"/>
      <c r="AM1816" s="68"/>
      <c r="AN1816" s="68"/>
      <c r="AO1816" s="70"/>
      <c r="AP1816" s="71"/>
      <c r="AQ1816" s="70"/>
      <c r="AR1816" s="72"/>
      <c r="AS1816" s="55"/>
      <c r="AT1816" s="55"/>
      <c r="AU1816" s="55"/>
      <c r="AV1816" s="78"/>
    </row>
    <row r="1817" spans="28:48" ht="14.25">
      <c r="AB1817" s="68"/>
      <c r="AC1817" s="69"/>
      <c r="AD1817" s="68"/>
      <c r="AE1817" s="69"/>
      <c r="AF1817" s="69"/>
      <c r="AG1817" s="69"/>
      <c r="AH1817" s="68"/>
      <c r="AI1817" s="68"/>
      <c r="AJ1817" s="68"/>
      <c r="AK1817" s="68"/>
      <c r="AL1817" s="68"/>
      <c r="AM1817" s="68"/>
      <c r="AN1817" s="68"/>
      <c r="AO1817" s="70"/>
      <c r="AP1817" s="71"/>
      <c r="AQ1817" s="70"/>
      <c r="AR1817" s="72"/>
      <c r="AS1817" s="55"/>
      <c r="AT1817" s="55"/>
      <c r="AU1817" s="55"/>
      <c r="AV1817" s="78"/>
    </row>
    <row r="1818" spans="28:48" ht="14.25">
      <c r="AB1818" s="68"/>
      <c r="AC1818" s="69"/>
      <c r="AD1818" s="68"/>
      <c r="AE1818" s="69"/>
      <c r="AF1818" s="69"/>
      <c r="AG1818" s="69"/>
      <c r="AH1818" s="68"/>
      <c r="AI1818" s="68"/>
      <c r="AJ1818" s="68"/>
      <c r="AK1818" s="68"/>
      <c r="AL1818" s="68"/>
      <c r="AM1818" s="68"/>
      <c r="AN1818" s="68"/>
      <c r="AO1818" s="70"/>
      <c r="AP1818" s="71"/>
      <c r="AQ1818" s="70"/>
      <c r="AR1818" s="72"/>
      <c r="AS1818" s="55"/>
      <c r="AT1818" s="55"/>
      <c r="AU1818" s="55"/>
      <c r="AV1818" s="78"/>
    </row>
    <row r="1819" spans="28:48" ht="14.25">
      <c r="AB1819" s="68"/>
      <c r="AC1819" s="69"/>
      <c r="AD1819" s="68"/>
      <c r="AE1819" s="69"/>
      <c r="AF1819" s="69"/>
      <c r="AG1819" s="69"/>
      <c r="AH1819" s="68"/>
      <c r="AI1819" s="68"/>
      <c r="AJ1819" s="68"/>
      <c r="AK1819" s="68"/>
      <c r="AL1819" s="68"/>
      <c r="AM1819" s="68"/>
      <c r="AN1819" s="68"/>
      <c r="AO1819" s="70"/>
      <c r="AP1819" s="71"/>
      <c r="AQ1819" s="70"/>
      <c r="AR1819" s="72"/>
      <c r="AS1819" s="55"/>
      <c r="AT1819" s="55"/>
      <c r="AU1819" s="55"/>
      <c r="AV1819" s="78"/>
    </row>
    <row r="1820" spans="28:48" ht="14.25">
      <c r="AB1820" s="68"/>
      <c r="AC1820" s="69"/>
      <c r="AD1820" s="68"/>
      <c r="AE1820" s="69"/>
      <c r="AF1820" s="69"/>
      <c r="AG1820" s="69"/>
      <c r="AH1820" s="68"/>
      <c r="AI1820" s="68"/>
      <c r="AJ1820" s="68"/>
      <c r="AK1820" s="68"/>
      <c r="AL1820" s="68"/>
      <c r="AM1820" s="68"/>
      <c r="AN1820" s="68"/>
      <c r="AO1820" s="70"/>
      <c r="AP1820" s="71"/>
      <c r="AQ1820" s="70"/>
      <c r="AR1820" s="72"/>
      <c r="AS1820" s="55"/>
      <c r="AT1820" s="55"/>
      <c r="AU1820" s="55"/>
      <c r="AV1820" s="78"/>
    </row>
    <row r="1821" spans="28:48" ht="14.25">
      <c r="AB1821" s="68"/>
      <c r="AC1821" s="69"/>
      <c r="AD1821" s="68"/>
      <c r="AE1821" s="69"/>
      <c r="AF1821" s="69"/>
      <c r="AG1821" s="69"/>
      <c r="AH1821" s="68"/>
      <c r="AI1821" s="68"/>
      <c r="AJ1821" s="68"/>
      <c r="AK1821" s="68"/>
      <c r="AL1821" s="68"/>
      <c r="AM1821" s="68"/>
      <c r="AN1821" s="68"/>
      <c r="AO1821" s="70"/>
      <c r="AP1821" s="71"/>
      <c r="AQ1821" s="70"/>
      <c r="AR1821" s="72"/>
      <c r="AS1821" s="55"/>
      <c r="AT1821" s="55"/>
      <c r="AU1821" s="55"/>
      <c r="AV1821" s="78"/>
    </row>
    <row r="1822" spans="28:48" ht="14.25">
      <c r="AB1822" s="68"/>
      <c r="AC1822" s="69"/>
      <c r="AD1822" s="68"/>
      <c r="AE1822" s="69"/>
      <c r="AF1822" s="69"/>
      <c r="AG1822" s="69"/>
      <c r="AH1822" s="68"/>
      <c r="AI1822" s="68"/>
      <c r="AJ1822" s="68"/>
      <c r="AK1822" s="68"/>
      <c r="AL1822" s="68"/>
      <c r="AM1822" s="68"/>
      <c r="AN1822" s="68"/>
      <c r="AO1822" s="70"/>
      <c r="AP1822" s="71"/>
      <c r="AQ1822" s="70"/>
      <c r="AR1822" s="72"/>
      <c r="AS1822" s="55"/>
      <c r="AT1822" s="55"/>
      <c r="AU1822" s="55"/>
      <c r="AV1822" s="78"/>
    </row>
    <row r="1823" spans="28:48" ht="14.25">
      <c r="AB1823" s="68"/>
      <c r="AC1823" s="69"/>
      <c r="AD1823" s="68"/>
      <c r="AE1823" s="69"/>
      <c r="AF1823" s="69"/>
      <c r="AG1823" s="69"/>
      <c r="AH1823" s="68"/>
      <c r="AI1823" s="68"/>
      <c r="AJ1823" s="68"/>
      <c r="AK1823" s="68"/>
      <c r="AL1823" s="68"/>
      <c r="AM1823" s="68"/>
      <c r="AN1823" s="68"/>
      <c r="AO1823" s="70"/>
      <c r="AP1823" s="71"/>
      <c r="AQ1823" s="70"/>
      <c r="AR1823" s="72"/>
      <c r="AS1823" s="55"/>
      <c r="AT1823" s="55"/>
      <c r="AU1823" s="55"/>
      <c r="AV1823" s="78"/>
    </row>
    <row r="1824" spans="28:48" ht="14.25">
      <c r="AB1824" s="68"/>
      <c r="AC1824" s="69"/>
      <c r="AD1824" s="68"/>
      <c r="AE1824" s="69"/>
      <c r="AF1824" s="69"/>
      <c r="AG1824" s="69"/>
      <c r="AH1824" s="68"/>
      <c r="AI1824" s="68"/>
      <c r="AJ1824" s="68"/>
      <c r="AK1824" s="68"/>
      <c r="AL1824" s="68"/>
      <c r="AM1824" s="68"/>
      <c r="AN1824" s="68"/>
      <c r="AO1824" s="70"/>
      <c r="AP1824" s="71"/>
      <c r="AQ1824" s="70"/>
      <c r="AR1824" s="72"/>
      <c r="AS1824" s="55"/>
      <c r="AT1824" s="55"/>
      <c r="AU1824" s="55"/>
      <c r="AV1824" s="78"/>
    </row>
    <row r="1825" spans="28:48" ht="14.25">
      <c r="AB1825" s="68"/>
      <c r="AC1825" s="69"/>
      <c r="AD1825" s="68"/>
      <c r="AE1825" s="69"/>
      <c r="AF1825" s="69"/>
      <c r="AG1825" s="69"/>
      <c r="AH1825" s="68"/>
      <c r="AI1825" s="68"/>
      <c r="AJ1825" s="68"/>
      <c r="AK1825" s="68"/>
      <c r="AL1825" s="68"/>
      <c r="AM1825" s="68"/>
      <c r="AN1825" s="68"/>
      <c r="AO1825" s="70"/>
      <c r="AP1825" s="71"/>
      <c r="AQ1825" s="70"/>
      <c r="AR1825" s="72"/>
      <c r="AS1825" s="55"/>
      <c r="AT1825" s="55"/>
      <c r="AU1825" s="55"/>
      <c r="AV1825" s="78"/>
    </row>
    <row r="1826" spans="28:48" ht="14.25">
      <c r="AB1826" s="68"/>
      <c r="AC1826" s="69"/>
      <c r="AD1826" s="68"/>
      <c r="AE1826" s="69"/>
      <c r="AF1826" s="69"/>
      <c r="AG1826" s="69"/>
      <c r="AH1826" s="68"/>
      <c r="AI1826" s="68"/>
      <c r="AJ1826" s="68"/>
      <c r="AK1826" s="68"/>
      <c r="AL1826" s="68"/>
      <c r="AM1826" s="68"/>
      <c r="AN1826" s="68"/>
      <c r="AO1826" s="70"/>
      <c r="AP1826" s="71"/>
      <c r="AQ1826" s="70"/>
      <c r="AR1826" s="72"/>
      <c r="AS1826" s="55"/>
      <c r="AT1826" s="55"/>
      <c r="AU1826" s="55"/>
      <c r="AV1826" s="78"/>
    </row>
    <row r="1827" spans="28:48" ht="14.25">
      <c r="AB1827" s="68"/>
      <c r="AC1827" s="69"/>
      <c r="AD1827" s="68"/>
      <c r="AE1827" s="69"/>
      <c r="AF1827" s="69"/>
      <c r="AG1827" s="69"/>
      <c r="AH1827" s="68"/>
      <c r="AI1827" s="68"/>
      <c r="AJ1827" s="68"/>
      <c r="AK1827" s="68"/>
      <c r="AL1827" s="68"/>
      <c r="AM1827" s="68"/>
      <c r="AN1827" s="68"/>
      <c r="AO1827" s="70"/>
      <c r="AP1827" s="71"/>
      <c r="AQ1827" s="70"/>
      <c r="AR1827" s="72"/>
      <c r="AS1827" s="55"/>
      <c r="AT1827" s="55"/>
      <c r="AU1827" s="55"/>
      <c r="AV1827" s="78"/>
    </row>
    <row r="1828" spans="28:48" ht="14.25">
      <c r="AB1828" s="68"/>
      <c r="AC1828" s="69"/>
      <c r="AD1828" s="68"/>
      <c r="AE1828" s="69"/>
      <c r="AF1828" s="69"/>
      <c r="AG1828" s="69"/>
      <c r="AH1828" s="68"/>
      <c r="AI1828" s="68"/>
      <c r="AJ1828" s="68"/>
      <c r="AK1828" s="68"/>
      <c r="AL1828" s="68"/>
      <c r="AM1828" s="68"/>
      <c r="AN1828" s="68"/>
      <c r="AO1828" s="70"/>
      <c r="AP1828" s="71"/>
      <c r="AQ1828" s="70"/>
      <c r="AR1828" s="72"/>
      <c r="AS1828" s="55"/>
      <c r="AT1828" s="55"/>
      <c r="AU1828" s="55"/>
      <c r="AV1828" s="78"/>
    </row>
    <row r="1829" spans="28:48" ht="14.25">
      <c r="AB1829" s="68"/>
      <c r="AC1829" s="69"/>
      <c r="AD1829" s="68"/>
      <c r="AE1829" s="69"/>
      <c r="AF1829" s="69"/>
      <c r="AG1829" s="69"/>
      <c r="AH1829" s="68"/>
      <c r="AI1829" s="68"/>
      <c r="AJ1829" s="68"/>
      <c r="AK1829" s="68"/>
      <c r="AL1829" s="68"/>
      <c r="AM1829" s="68"/>
      <c r="AN1829" s="68"/>
      <c r="AO1829" s="70"/>
      <c r="AP1829" s="71"/>
      <c r="AQ1829" s="70"/>
      <c r="AR1829" s="72"/>
      <c r="AS1829" s="55"/>
      <c r="AT1829" s="55"/>
      <c r="AU1829" s="55"/>
      <c r="AV1829" s="78"/>
    </row>
    <row r="1830" spans="28:48" ht="14.25">
      <c r="AB1830" s="68"/>
      <c r="AC1830" s="69"/>
      <c r="AD1830" s="68"/>
      <c r="AE1830" s="69"/>
      <c r="AF1830" s="69"/>
      <c r="AG1830" s="69"/>
      <c r="AH1830" s="68"/>
      <c r="AI1830" s="68"/>
      <c r="AJ1830" s="68"/>
      <c r="AK1830" s="68"/>
      <c r="AL1830" s="68"/>
      <c r="AM1830" s="68"/>
      <c r="AN1830" s="68"/>
      <c r="AO1830" s="70"/>
      <c r="AP1830" s="71"/>
      <c r="AQ1830" s="70"/>
      <c r="AR1830" s="72"/>
      <c r="AS1830" s="55"/>
      <c r="AT1830" s="55"/>
      <c r="AU1830" s="55"/>
      <c r="AV1830" s="78"/>
    </row>
    <row r="1831" spans="28:48" ht="14.25">
      <c r="AB1831" s="68"/>
      <c r="AC1831" s="69"/>
      <c r="AD1831" s="68"/>
      <c r="AE1831" s="69"/>
      <c r="AF1831" s="69"/>
      <c r="AG1831" s="69"/>
      <c r="AH1831" s="68"/>
      <c r="AI1831" s="68"/>
      <c r="AJ1831" s="68"/>
      <c r="AK1831" s="68"/>
      <c r="AL1831" s="68"/>
      <c r="AM1831" s="68"/>
      <c r="AN1831" s="68"/>
      <c r="AO1831" s="70"/>
      <c r="AP1831" s="71"/>
      <c r="AQ1831" s="70"/>
      <c r="AR1831" s="72"/>
      <c r="AS1831" s="55"/>
      <c r="AT1831" s="55"/>
      <c r="AU1831" s="55"/>
      <c r="AV1831" s="78"/>
    </row>
    <row r="1832" spans="28:48" ht="14.25">
      <c r="AB1832" s="68"/>
      <c r="AC1832" s="69"/>
      <c r="AD1832" s="68"/>
      <c r="AE1832" s="69"/>
      <c r="AF1832" s="69"/>
      <c r="AG1832" s="69"/>
      <c r="AH1832" s="68"/>
      <c r="AI1832" s="68"/>
      <c r="AJ1832" s="68"/>
      <c r="AK1832" s="68"/>
      <c r="AL1832" s="68"/>
      <c r="AM1832" s="68"/>
      <c r="AN1832" s="68"/>
      <c r="AO1832" s="70"/>
      <c r="AP1832" s="71"/>
      <c r="AQ1832" s="70"/>
      <c r="AR1832" s="72"/>
      <c r="AS1832" s="55"/>
      <c r="AT1832" s="55"/>
      <c r="AU1832" s="55"/>
      <c r="AV1832" s="78"/>
    </row>
    <row r="1833" spans="28:48" ht="14.25">
      <c r="AB1833" s="68"/>
      <c r="AC1833" s="69"/>
      <c r="AD1833" s="68"/>
      <c r="AE1833" s="69"/>
      <c r="AF1833" s="69"/>
      <c r="AG1833" s="69"/>
      <c r="AH1833" s="68"/>
      <c r="AI1833" s="68"/>
      <c r="AJ1833" s="68"/>
      <c r="AK1833" s="68"/>
      <c r="AL1833" s="68"/>
      <c r="AM1833" s="68"/>
      <c r="AN1833" s="68"/>
      <c r="AO1833" s="70"/>
      <c r="AP1833" s="71"/>
      <c r="AQ1833" s="70"/>
      <c r="AR1833" s="72"/>
      <c r="AS1833" s="55"/>
      <c r="AT1833" s="55"/>
      <c r="AU1833" s="55"/>
      <c r="AV1833" s="78"/>
    </row>
    <row r="1834" spans="28:48" ht="14.25">
      <c r="AB1834" s="68"/>
      <c r="AC1834" s="69"/>
      <c r="AD1834" s="68"/>
      <c r="AE1834" s="69"/>
      <c r="AF1834" s="69"/>
      <c r="AG1834" s="69"/>
      <c r="AH1834" s="68"/>
      <c r="AI1834" s="68"/>
      <c r="AJ1834" s="68"/>
      <c r="AK1834" s="68"/>
      <c r="AL1834" s="68"/>
      <c r="AM1834" s="68"/>
      <c r="AN1834" s="68"/>
      <c r="AO1834" s="70"/>
      <c r="AP1834" s="71"/>
      <c r="AQ1834" s="70"/>
      <c r="AR1834" s="72"/>
      <c r="AS1834" s="55"/>
      <c r="AT1834" s="55"/>
      <c r="AU1834" s="55"/>
      <c r="AV1834" s="78"/>
    </row>
    <row r="1835" spans="28:48" ht="14.25">
      <c r="AB1835" s="68"/>
      <c r="AC1835" s="69"/>
      <c r="AD1835" s="68"/>
      <c r="AE1835" s="69"/>
      <c r="AF1835" s="69"/>
      <c r="AG1835" s="69"/>
      <c r="AH1835" s="68"/>
      <c r="AI1835" s="68"/>
      <c r="AJ1835" s="68"/>
      <c r="AK1835" s="68"/>
      <c r="AL1835" s="68"/>
      <c r="AM1835" s="68"/>
      <c r="AN1835" s="68"/>
      <c r="AO1835" s="70"/>
      <c r="AP1835" s="71"/>
      <c r="AQ1835" s="70"/>
      <c r="AR1835" s="72"/>
      <c r="AS1835" s="55"/>
      <c r="AT1835" s="55"/>
      <c r="AU1835" s="55"/>
      <c r="AV1835" s="78"/>
    </row>
    <row r="1836" spans="28:48" ht="14.25">
      <c r="AB1836" s="68"/>
      <c r="AC1836" s="69"/>
      <c r="AD1836" s="68"/>
      <c r="AE1836" s="69"/>
      <c r="AF1836" s="69"/>
      <c r="AG1836" s="69"/>
      <c r="AH1836" s="68"/>
      <c r="AI1836" s="68"/>
      <c r="AJ1836" s="68"/>
      <c r="AK1836" s="68"/>
      <c r="AL1836" s="68"/>
      <c r="AM1836" s="68"/>
      <c r="AN1836" s="68"/>
      <c r="AO1836" s="70"/>
      <c r="AP1836" s="71"/>
      <c r="AQ1836" s="70"/>
      <c r="AR1836" s="72"/>
      <c r="AS1836" s="55"/>
      <c r="AT1836" s="55"/>
      <c r="AU1836" s="55"/>
      <c r="AV1836" s="78"/>
    </row>
    <row r="1837" spans="28:48" ht="14.25">
      <c r="AB1837" s="68"/>
      <c r="AC1837" s="69"/>
      <c r="AD1837" s="68"/>
      <c r="AE1837" s="69"/>
      <c r="AF1837" s="69"/>
      <c r="AG1837" s="69"/>
      <c r="AH1837" s="68"/>
      <c r="AI1837" s="68"/>
      <c r="AJ1837" s="68"/>
      <c r="AK1837" s="68"/>
      <c r="AL1837" s="68"/>
      <c r="AM1837" s="68"/>
      <c r="AN1837" s="68"/>
      <c r="AO1837" s="70"/>
      <c r="AP1837" s="71"/>
      <c r="AQ1837" s="70"/>
      <c r="AR1837" s="72"/>
      <c r="AS1837" s="55"/>
      <c r="AT1837" s="55"/>
      <c r="AU1837" s="55"/>
      <c r="AV1837" s="78"/>
    </row>
    <row r="1838" spans="28:48" ht="14.25">
      <c r="AB1838" s="68"/>
      <c r="AC1838" s="69"/>
      <c r="AD1838" s="68"/>
      <c r="AE1838" s="69"/>
      <c r="AF1838" s="69"/>
      <c r="AG1838" s="69"/>
      <c r="AH1838" s="68"/>
      <c r="AI1838" s="68"/>
      <c r="AJ1838" s="68"/>
      <c r="AK1838" s="68"/>
      <c r="AL1838" s="68"/>
      <c r="AM1838" s="68"/>
      <c r="AN1838" s="68"/>
      <c r="AO1838" s="70"/>
      <c r="AP1838" s="71"/>
      <c r="AQ1838" s="70"/>
      <c r="AR1838" s="72"/>
      <c r="AS1838" s="55"/>
      <c r="AT1838" s="55"/>
      <c r="AU1838" s="55"/>
      <c r="AV1838" s="78"/>
    </row>
    <row r="1839" spans="28:48" ht="14.25">
      <c r="AB1839" s="68"/>
      <c r="AC1839" s="69"/>
      <c r="AD1839" s="68"/>
      <c r="AE1839" s="69"/>
      <c r="AF1839" s="69"/>
      <c r="AG1839" s="69"/>
      <c r="AH1839" s="68"/>
      <c r="AI1839" s="68"/>
      <c r="AJ1839" s="68"/>
      <c r="AK1839" s="68"/>
      <c r="AL1839" s="68"/>
      <c r="AM1839" s="68"/>
      <c r="AN1839" s="68"/>
      <c r="AO1839" s="70"/>
      <c r="AP1839" s="71"/>
      <c r="AQ1839" s="70"/>
      <c r="AR1839" s="72"/>
      <c r="AS1839" s="55"/>
      <c r="AT1839" s="55"/>
      <c r="AU1839" s="55"/>
      <c r="AV1839" s="78"/>
    </row>
    <row r="1840" spans="28:48" ht="14.25">
      <c r="AB1840" s="68"/>
      <c r="AC1840" s="69"/>
      <c r="AD1840" s="68"/>
      <c r="AE1840" s="69"/>
      <c r="AF1840" s="69"/>
      <c r="AG1840" s="69"/>
      <c r="AH1840" s="68"/>
      <c r="AI1840" s="68"/>
      <c r="AJ1840" s="68"/>
      <c r="AK1840" s="68"/>
      <c r="AL1840" s="68"/>
      <c r="AM1840" s="68"/>
      <c r="AN1840" s="68"/>
      <c r="AO1840" s="70"/>
      <c r="AP1840" s="71"/>
      <c r="AQ1840" s="70"/>
      <c r="AR1840" s="72"/>
      <c r="AS1840" s="55"/>
      <c r="AT1840" s="55"/>
      <c r="AU1840" s="55"/>
      <c r="AV1840" s="78"/>
    </row>
    <row r="1841" spans="28:48" ht="14.25">
      <c r="AB1841" s="68"/>
      <c r="AC1841" s="69"/>
      <c r="AD1841" s="68"/>
      <c r="AE1841" s="69"/>
      <c r="AF1841" s="69"/>
      <c r="AG1841" s="69"/>
      <c r="AH1841" s="68"/>
      <c r="AI1841" s="68"/>
      <c r="AJ1841" s="68"/>
      <c r="AK1841" s="68"/>
      <c r="AL1841" s="68"/>
      <c r="AM1841" s="68"/>
      <c r="AN1841" s="68"/>
      <c r="AO1841" s="70"/>
      <c r="AP1841" s="71"/>
      <c r="AQ1841" s="70"/>
      <c r="AR1841" s="72"/>
      <c r="AS1841" s="55"/>
      <c r="AT1841" s="55"/>
      <c r="AU1841" s="55"/>
      <c r="AV1841" s="78"/>
    </row>
    <row r="1842" spans="28:48" ht="14.25">
      <c r="AB1842" s="68"/>
      <c r="AC1842" s="69"/>
      <c r="AD1842" s="68"/>
      <c r="AE1842" s="69"/>
      <c r="AF1842" s="69"/>
      <c r="AG1842" s="69"/>
      <c r="AH1842" s="68"/>
      <c r="AI1842" s="68"/>
      <c r="AJ1842" s="68"/>
      <c r="AK1842" s="68"/>
      <c r="AL1842" s="68"/>
      <c r="AM1842" s="68"/>
      <c r="AN1842" s="68"/>
      <c r="AO1842" s="70"/>
      <c r="AP1842" s="71"/>
      <c r="AQ1842" s="70"/>
      <c r="AR1842" s="72"/>
      <c r="AS1842" s="55"/>
      <c r="AT1842" s="55"/>
      <c r="AU1842" s="55"/>
      <c r="AV1842" s="78"/>
    </row>
    <row r="1843" spans="28:48" ht="14.25">
      <c r="AB1843" s="68"/>
      <c r="AC1843" s="69"/>
      <c r="AD1843" s="68"/>
      <c r="AE1843" s="69"/>
      <c r="AF1843" s="69"/>
      <c r="AG1843" s="69"/>
      <c r="AH1843" s="68"/>
      <c r="AI1843" s="68"/>
      <c r="AJ1843" s="68"/>
      <c r="AK1843" s="68"/>
      <c r="AL1843" s="68"/>
      <c r="AM1843" s="68"/>
      <c r="AN1843" s="68"/>
      <c r="AO1843" s="70"/>
      <c r="AP1843" s="71"/>
      <c r="AQ1843" s="70"/>
      <c r="AR1843" s="72"/>
      <c r="AS1843" s="55"/>
      <c r="AT1843" s="55"/>
      <c r="AU1843" s="55"/>
      <c r="AV1843" s="78"/>
    </row>
    <row r="1844" spans="28:48" ht="14.25">
      <c r="AB1844" s="68"/>
      <c r="AC1844" s="69"/>
      <c r="AD1844" s="68"/>
      <c r="AE1844" s="69"/>
      <c r="AF1844" s="69"/>
      <c r="AG1844" s="69"/>
      <c r="AH1844" s="68"/>
      <c r="AI1844" s="68"/>
      <c r="AJ1844" s="68"/>
      <c r="AK1844" s="68"/>
      <c r="AL1844" s="68"/>
      <c r="AM1844" s="68"/>
      <c r="AN1844" s="68"/>
      <c r="AO1844" s="70"/>
      <c r="AP1844" s="71"/>
      <c r="AQ1844" s="70"/>
      <c r="AR1844" s="72"/>
      <c r="AS1844" s="55"/>
      <c r="AT1844" s="55"/>
      <c r="AU1844" s="55"/>
      <c r="AV1844" s="78"/>
    </row>
    <row r="1845" spans="28:48" ht="14.25">
      <c r="AB1845" s="68"/>
      <c r="AC1845" s="69"/>
      <c r="AD1845" s="68"/>
      <c r="AE1845" s="69"/>
      <c r="AF1845" s="69"/>
      <c r="AG1845" s="69"/>
      <c r="AH1845" s="68"/>
      <c r="AI1845" s="68"/>
      <c r="AJ1845" s="68"/>
      <c r="AK1845" s="68"/>
      <c r="AL1845" s="68"/>
      <c r="AM1845" s="68"/>
      <c r="AN1845" s="68"/>
      <c r="AO1845" s="70"/>
      <c r="AP1845" s="71"/>
      <c r="AQ1845" s="70"/>
      <c r="AR1845" s="72"/>
      <c r="AS1845" s="55"/>
      <c r="AT1845" s="55"/>
      <c r="AU1845" s="55"/>
      <c r="AV1845" s="78"/>
    </row>
    <row r="1846" spans="28:48" ht="14.25">
      <c r="AB1846" s="68"/>
      <c r="AC1846" s="69"/>
      <c r="AD1846" s="68"/>
      <c r="AE1846" s="69"/>
      <c r="AF1846" s="69"/>
      <c r="AG1846" s="69"/>
      <c r="AH1846" s="68"/>
      <c r="AI1846" s="68"/>
      <c r="AJ1846" s="68"/>
      <c r="AK1846" s="68"/>
      <c r="AL1846" s="68"/>
      <c r="AM1846" s="68"/>
      <c r="AN1846" s="68"/>
      <c r="AO1846" s="70"/>
      <c r="AP1846" s="71"/>
      <c r="AQ1846" s="70"/>
      <c r="AR1846" s="72"/>
      <c r="AS1846" s="55"/>
      <c r="AT1846" s="55"/>
      <c r="AU1846" s="55"/>
      <c r="AV1846" s="78"/>
    </row>
    <row r="1847" spans="28:48" ht="14.25">
      <c r="AB1847" s="68"/>
      <c r="AC1847" s="69"/>
      <c r="AD1847" s="68"/>
      <c r="AE1847" s="69"/>
      <c r="AF1847" s="69"/>
      <c r="AG1847" s="69"/>
      <c r="AH1847" s="68"/>
      <c r="AI1847" s="68"/>
      <c r="AJ1847" s="68"/>
      <c r="AK1847" s="68"/>
      <c r="AL1847" s="68"/>
      <c r="AM1847" s="68"/>
      <c r="AN1847" s="68"/>
      <c r="AO1847" s="70"/>
      <c r="AP1847" s="71"/>
      <c r="AQ1847" s="70"/>
      <c r="AR1847" s="72"/>
      <c r="AS1847" s="55"/>
      <c r="AT1847" s="55"/>
      <c r="AU1847" s="55"/>
      <c r="AV1847" s="78"/>
    </row>
    <row r="1848" spans="28:48" ht="14.25">
      <c r="AB1848" s="68"/>
      <c r="AC1848" s="69"/>
      <c r="AD1848" s="68"/>
      <c r="AE1848" s="69"/>
      <c r="AF1848" s="69"/>
      <c r="AG1848" s="69"/>
      <c r="AH1848" s="68"/>
      <c r="AI1848" s="68"/>
      <c r="AJ1848" s="68"/>
      <c r="AK1848" s="68"/>
      <c r="AL1848" s="68"/>
      <c r="AM1848" s="68"/>
      <c r="AN1848" s="68"/>
      <c r="AO1848" s="70"/>
      <c r="AP1848" s="71"/>
      <c r="AQ1848" s="70"/>
      <c r="AR1848" s="72"/>
      <c r="AS1848" s="55"/>
      <c r="AT1848" s="55"/>
      <c r="AU1848" s="55"/>
      <c r="AV1848" s="78"/>
    </row>
    <row r="1849" spans="28:48" ht="14.25">
      <c r="AB1849" s="68"/>
      <c r="AC1849" s="69"/>
      <c r="AD1849" s="68"/>
      <c r="AE1849" s="69"/>
      <c r="AF1849" s="69"/>
      <c r="AG1849" s="69"/>
      <c r="AH1849" s="68"/>
      <c r="AI1849" s="68"/>
      <c r="AJ1849" s="68"/>
      <c r="AK1849" s="68"/>
      <c r="AL1849" s="68"/>
      <c r="AM1849" s="68"/>
      <c r="AN1849" s="68"/>
      <c r="AO1849" s="70"/>
      <c r="AP1849" s="71"/>
      <c r="AQ1849" s="70"/>
      <c r="AR1849" s="72"/>
      <c r="AS1849" s="55"/>
      <c r="AT1849" s="55"/>
      <c r="AU1849" s="55"/>
      <c r="AV1849" s="78"/>
    </row>
    <row r="1850" spans="28:48" ht="14.25">
      <c r="AB1850" s="68"/>
      <c r="AC1850" s="69"/>
      <c r="AD1850" s="68"/>
      <c r="AE1850" s="69"/>
      <c r="AF1850" s="69"/>
      <c r="AG1850" s="69"/>
      <c r="AH1850" s="68"/>
      <c r="AI1850" s="68"/>
      <c r="AJ1850" s="68"/>
      <c r="AK1850" s="68"/>
      <c r="AL1850" s="68"/>
      <c r="AM1850" s="68"/>
      <c r="AN1850" s="68"/>
      <c r="AO1850" s="70"/>
      <c r="AP1850" s="71"/>
      <c r="AQ1850" s="70"/>
      <c r="AR1850" s="72"/>
      <c r="AS1850" s="55"/>
      <c r="AT1850" s="55"/>
      <c r="AU1850" s="55"/>
      <c r="AV1850" s="78"/>
    </row>
    <row r="1851" spans="28:48" ht="14.25">
      <c r="AB1851" s="68"/>
      <c r="AC1851" s="69"/>
      <c r="AD1851" s="68"/>
      <c r="AE1851" s="69"/>
      <c r="AF1851" s="69"/>
      <c r="AG1851" s="69"/>
      <c r="AH1851" s="68"/>
      <c r="AI1851" s="68"/>
      <c r="AJ1851" s="68"/>
      <c r="AK1851" s="68"/>
      <c r="AL1851" s="68"/>
      <c r="AM1851" s="68"/>
      <c r="AN1851" s="68"/>
      <c r="AO1851" s="70"/>
      <c r="AP1851" s="71"/>
      <c r="AQ1851" s="70"/>
      <c r="AR1851" s="72"/>
      <c r="AS1851" s="55"/>
      <c r="AT1851" s="55"/>
      <c r="AU1851" s="55"/>
      <c r="AV1851" s="78"/>
    </row>
    <row r="1852" spans="28:48" ht="14.25">
      <c r="AB1852" s="68"/>
      <c r="AC1852" s="69"/>
      <c r="AD1852" s="68"/>
      <c r="AE1852" s="69"/>
      <c r="AF1852" s="69"/>
      <c r="AG1852" s="69"/>
      <c r="AH1852" s="68"/>
      <c r="AI1852" s="68"/>
      <c r="AJ1852" s="68"/>
      <c r="AK1852" s="68"/>
      <c r="AL1852" s="68"/>
      <c r="AM1852" s="68"/>
      <c r="AN1852" s="68"/>
      <c r="AO1852" s="70"/>
      <c r="AP1852" s="71"/>
      <c r="AQ1852" s="70"/>
      <c r="AR1852" s="72"/>
      <c r="AS1852" s="55"/>
      <c r="AT1852" s="55"/>
      <c r="AU1852" s="55"/>
      <c r="AV1852" s="78"/>
    </row>
    <row r="1853" spans="28:48" ht="14.25">
      <c r="AB1853" s="68"/>
      <c r="AC1853" s="69"/>
      <c r="AD1853" s="68"/>
      <c r="AE1853" s="69"/>
      <c r="AF1853" s="69"/>
      <c r="AG1853" s="69"/>
      <c r="AH1853" s="68"/>
      <c r="AI1853" s="68"/>
      <c r="AJ1853" s="68"/>
      <c r="AK1853" s="68"/>
      <c r="AL1853" s="68"/>
      <c r="AM1853" s="68"/>
      <c r="AN1853" s="68"/>
      <c r="AO1853" s="70"/>
      <c r="AP1853" s="71"/>
      <c r="AQ1853" s="70"/>
      <c r="AR1853" s="72"/>
      <c r="AS1853" s="55"/>
      <c r="AT1853" s="55"/>
      <c r="AU1853" s="55"/>
      <c r="AV1853" s="78"/>
    </row>
    <row r="1854" spans="28:48" ht="14.25">
      <c r="AB1854" s="68"/>
      <c r="AC1854" s="69"/>
      <c r="AD1854" s="68"/>
      <c r="AE1854" s="69"/>
      <c r="AF1854" s="69"/>
      <c r="AG1854" s="69"/>
      <c r="AH1854" s="68"/>
      <c r="AI1854" s="68"/>
      <c r="AJ1854" s="68"/>
      <c r="AK1854" s="68"/>
      <c r="AL1854" s="68"/>
      <c r="AM1854" s="68"/>
      <c r="AN1854" s="68"/>
      <c r="AO1854" s="70"/>
      <c r="AP1854" s="71"/>
      <c r="AQ1854" s="70"/>
      <c r="AR1854" s="72"/>
      <c r="AS1854" s="55"/>
      <c r="AT1854" s="55"/>
      <c r="AU1854" s="55"/>
      <c r="AV1854" s="78"/>
    </row>
    <row r="1855" spans="28:48" ht="14.25">
      <c r="AB1855" s="68"/>
      <c r="AC1855" s="69"/>
      <c r="AD1855" s="68"/>
      <c r="AE1855" s="69"/>
      <c r="AF1855" s="69"/>
      <c r="AG1855" s="69"/>
      <c r="AH1855" s="68"/>
      <c r="AI1855" s="68"/>
      <c r="AJ1855" s="68"/>
      <c r="AK1855" s="68"/>
      <c r="AL1855" s="68"/>
      <c r="AM1855" s="68"/>
      <c r="AN1855" s="68"/>
      <c r="AO1855" s="70"/>
      <c r="AP1855" s="71"/>
      <c r="AQ1855" s="70"/>
      <c r="AR1855" s="72"/>
      <c r="AS1855" s="55"/>
      <c r="AT1855" s="55"/>
      <c r="AU1855" s="55"/>
      <c r="AV1855" s="78"/>
    </row>
    <row r="1856" spans="28:48" ht="14.25">
      <c r="AB1856" s="68"/>
      <c r="AC1856" s="69"/>
      <c r="AD1856" s="68"/>
      <c r="AE1856" s="69"/>
      <c r="AF1856" s="69"/>
      <c r="AG1856" s="69"/>
      <c r="AH1856" s="68"/>
      <c r="AI1856" s="68"/>
      <c r="AJ1856" s="68"/>
      <c r="AK1856" s="68"/>
      <c r="AL1856" s="68"/>
      <c r="AM1856" s="68"/>
      <c r="AN1856" s="68"/>
      <c r="AO1856" s="70"/>
      <c r="AP1856" s="71"/>
      <c r="AQ1856" s="70"/>
      <c r="AR1856" s="72"/>
      <c r="AS1856" s="55"/>
      <c r="AT1856" s="55"/>
      <c r="AU1856" s="55"/>
      <c r="AV1856" s="78"/>
    </row>
    <row r="1857" spans="28:48" ht="14.25">
      <c r="AB1857" s="68"/>
      <c r="AC1857" s="69"/>
      <c r="AD1857" s="68"/>
      <c r="AE1857" s="69"/>
      <c r="AF1857" s="69"/>
      <c r="AG1857" s="69"/>
      <c r="AH1857" s="68"/>
      <c r="AI1857" s="68"/>
      <c r="AJ1857" s="68"/>
      <c r="AK1857" s="68"/>
      <c r="AL1857" s="68"/>
      <c r="AM1857" s="68"/>
      <c r="AN1857" s="68"/>
      <c r="AO1857" s="70"/>
      <c r="AP1857" s="71"/>
      <c r="AQ1857" s="70"/>
      <c r="AR1857" s="72"/>
      <c r="AS1857" s="55"/>
      <c r="AT1857" s="55"/>
      <c r="AU1857" s="55"/>
      <c r="AV1857" s="78"/>
    </row>
    <row r="1858" spans="28:48" ht="14.25">
      <c r="AB1858" s="68"/>
      <c r="AC1858" s="69"/>
      <c r="AD1858" s="68"/>
      <c r="AE1858" s="69"/>
      <c r="AF1858" s="69"/>
      <c r="AG1858" s="69"/>
      <c r="AH1858" s="68"/>
      <c r="AI1858" s="68"/>
      <c r="AJ1858" s="68"/>
      <c r="AK1858" s="68"/>
      <c r="AL1858" s="68"/>
      <c r="AM1858" s="68"/>
      <c r="AN1858" s="68"/>
      <c r="AO1858" s="70"/>
      <c r="AP1858" s="71"/>
      <c r="AQ1858" s="70"/>
      <c r="AR1858" s="72"/>
      <c r="AS1858" s="55"/>
      <c r="AT1858" s="55"/>
      <c r="AU1858" s="55"/>
      <c r="AV1858" s="78"/>
    </row>
    <row r="1859" spans="28:48" ht="14.25">
      <c r="AB1859" s="68"/>
      <c r="AC1859" s="69"/>
      <c r="AD1859" s="68"/>
      <c r="AE1859" s="69"/>
      <c r="AF1859" s="69"/>
      <c r="AG1859" s="69"/>
      <c r="AH1859" s="68"/>
      <c r="AI1859" s="68"/>
      <c r="AJ1859" s="68"/>
      <c r="AK1859" s="68"/>
      <c r="AL1859" s="68"/>
      <c r="AM1859" s="68"/>
      <c r="AN1859" s="68"/>
      <c r="AO1859" s="70"/>
      <c r="AP1859" s="71"/>
      <c r="AQ1859" s="70"/>
      <c r="AR1859" s="72"/>
      <c r="AS1859" s="55"/>
      <c r="AT1859" s="55"/>
      <c r="AU1859" s="55"/>
      <c r="AV1859" s="78"/>
    </row>
    <row r="1860" spans="28:48" ht="14.25">
      <c r="AB1860" s="68"/>
      <c r="AC1860" s="69"/>
      <c r="AD1860" s="68"/>
      <c r="AE1860" s="69"/>
      <c r="AF1860" s="69"/>
      <c r="AG1860" s="69"/>
      <c r="AH1860" s="68"/>
      <c r="AI1860" s="68"/>
      <c r="AJ1860" s="68"/>
      <c r="AK1860" s="68"/>
      <c r="AL1860" s="68"/>
      <c r="AM1860" s="68"/>
      <c r="AN1860" s="68"/>
      <c r="AO1860" s="70"/>
      <c r="AP1860" s="71"/>
      <c r="AQ1860" s="70"/>
      <c r="AR1860" s="72"/>
      <c r="AS1860" s="55"/>
      <c r="AT1860" s="55"/>
      <c r="AU1860" s="55"/>
      <c r="AV1860" s="78"/>
    </row>
    <row r="1861" spans="28:48" ht="14.25">
      <c r="AB1861" s="68"/>
      <c r="AC1861" s="69"/>
      <c r="AD1861" s="68"/>
      <c r="AE1861" s="69"/>
      <c r="AF1861" s="69"/>
      <c r="AG1861" s="69"/>
      <c r="AH1861" s="68"/>
      <c r="AI1861" s="68"/>
      <c r="AJ1861" s="68"/>
      <c r="AK1861" s="68"/>
      <c r="AL1861" s="68"/>
      <c r="AM1861" s="68"/>
      <c r="AN1861" s="68"/>
      <c r="AO1861" s="70"/>
      <c r="AP1861" s="71"/>
      <c r="AQ1861" s="70"/>
      <c r="AR1861" s="72"/>
      <c r="AS1861" s="55"/>
      <c r="AT1861" s="55"/>
      <c r="AU1861" s="55"/>
      <c r="AV1861" s="78"/>
    </row>
    <row r="1862" spans="28:48" ht="14.25">
      <c r="AB1862" s="68"/>
      <c r="AC1862" s="69"/>
      <c r="AD1862" s="68"/>
      <c r="AE1862" s="69"/>
      <c r="AF1862" s="69"/>
      <c r="AG1862" s="69"/>
      <c r="AH1862" s="68"/>
      <c r="AI1862" s="68"/>
      <c r="AJ1862" s="68"/>
      <c r="AK1862" s="68"/>
      <c r="AL1862" s="68"/>
      <c r="AM1862" s="68"/>
      <c r="AN1862" s="68"/>
      <c r="AO1862" s="70"/>
      <c r="AP1862" s="71"/>
      <c r="AQ1862" s="70"/>
      <c r="AR1862" s="72"/>
      <c r="AS1862" s="55"/>
      <c r="AT1862" s="55"/>
      <c r="AU1862" s="55"/>
      <c r="AV1862" s="78"/>
    </row>
    <row r="1863" spans="28:48" ht="14.25">
      <c r="AB1863" s="68"/>
      <c r="AC1863" s="69"/>
      <c r="AD1863" s="68"/>
      <c r="AE1863" s="69"/>
      <c r="AF1863" s="69"/>
      <c r="AG1863" s="69"/>
      <c r="AH1863" s="68"/>
      <c r="AI1863" s="68"/>
      <c r="AJ1863" s="68"/>
      <c r="AK1863" s="68"/>
      <c r="AL1863" s="68"/>
      <c r="AM1863" s="68"/>
      <c r="AN1863" s="68"/>
      <c r="AO1863" s="70"/>
      <c r="AP1863" s="71"/>
      <c r="AQ1863" s="70"/>
      <c r="AR1863" s="72"/>
      <c r="AS1863" s="55"/>
      <c r="AT1863" s="55"/>
      <c r="AU1863" s="55"/>
      <c r="AV1863" s="78"/>
    </row>
    <row r="1864" spans="28:48" ht="14.25">
      <c r="AB1864" s="68"/>
      <c r="AC1864" s="69"/>
      <c r="AD1864" s="68"/>
      <c r="AE1864" s="69"/>
      <c r="AF1864" s="69"/>
      <c r="AG1864" s="69"/>
      <c r="AH1864" s="68"/>
      <c r="AI1864" s="68"/>
      <c r="AJ1864" s="68"/>
      <c r="AK1864" s="68"/>
      <c r="AL1864" s="68"/>
      <c r="AM1864" s="68"/>
      <c r="AN1864" s="68"/>
      <c r="AO1864" s="70"/>
      <c r="AP1864" s="71"/>
      <c r="AQ1864" s="70"/>
      <c r="AR1864" s="72"/>
      <c r="AS1864" s="55"/>
      <c r="AT1864" s="55"/>
      <c r="AU1864" s="55"/>
      <c r="AV1864" s="78"/>
    </row>
    <row r="1865" spans="28:48" ht="14.25">
      <c r="AB1865" s="68"/>
      <c r="AC1865" s="69"/>
      <c r="AD1865" s="68"/>
      <c r="AE1865" s="69"/>
      <c r="AF1865" s="69"/>
      <c r="AG1865" s="69"/>
      <c r="AH1865" s="68"/>
      <c r="AI1865" s="68"/>
      <c r="AJ1865" s="68"/>
      <c r="AK1865" s="68"/>
      <c r="AL1865" s="68"/>
      <c r="AM1865" s="68"/>
      <c r="AN1865" s="68"/>
      <c r="AO1865" s="70"/>
      <c r="AP1865" s="71"/>
      <c r="AQ1865" s="70"/>
      <c r="AR1865" s="72"/>
      <c r="AS1865" s="55"/>
      <c r="AT1865" s="55"/>
      <c r="AU1865" s="55"/>
      <c r="AV1865" s="78"/>
    </row>
    <row r="1866" spans="28:48" ht="14.25">
      <c r="AB1866" s="68"/>
      <c r="AC1866" s="69"/>
      <c r="AD1866" s="68"/>
      <c r="AE1866" s="69"/>
      <c r="AF1866" s="69"/>
      <c r="AG1866" s="69"/>
      <c r="AH1866" s="68"/>
      <c r="AI1866" s="68"/>
      <c r="AJ1866" s="68"/>
      <c r="AK1866" s="68"/>
      <c r="AL1866" s="68"/>
      <c r="AM1866" s="68"/>
      <c r="AN1866" s="68"/>
      <c r="AO1866" s="70"/>
      <c r="AP1866" s="71"/>
      <c r="AQ1866" s="70"/>
      <c r="AR1866" s="72"/>
      <c r="AS1866" s="55"/>
      <c r="AT1866" s="55"/>
      <c r="AU1866" s="55"/>
      <c r="AV1866" s="78"/>
    </row>
    <row r="1867" spans="28:48" ht="14.25">
      <c r="AB1867" s="68"/>
      <c r="AC1867" s="69"/>
      <c r="AD1867" s="68"/>
      <c r="AE1867" s="69"/>
      <c r="AF1867" s="69"/>
      <c r="AG1867" s="69"/>
      <c r="AH1867" s="68"/>
      <c r="AI1867" s="68"/>
      <c r="AJ1867" s="68"/>
      <c r="AK1867" s="68"/>
      <c r="AL1867" s="68"/>
      <c r="AM1867" s="68"/>
      <c r="AN1867" s="68"/>
      <c r="AO1867" s="70"/>
      <c r="AP1867" s="71"/>
      <c r="AQ1867" s="70"/>
      <c r="AR1867" s="72"/>
      <c r="AS1867" s="55"/>
      <c r="AT1867" s="55"/>
      <c r="AU1867" s="55"/>
      <c r="AV1867" s="78"/>
    </row>
    <row r="1868" spans="28:48" ht="14.25">
      <c r="AB1868" s="68"/>
      <c r="AC1868" s="69"/>
      <c r="AD1868" s="68"/>
      <c r="AE1868" s="69"/>
      <c r="AF1868" s="69"/>
      <c r="AG1868" s="69"/>
      <c r="AH1868" s="68"/>
      <c r="AI1868" s="68"/>
      <c r="AJ1868" s="68"/>
      <c r="AK1868" s="68"/>
      <c r="AL1868" s="68"/>
      <c r="AM1868" s="68"/>
      <c r="AN1868" s="68"/>
      <c r="AO1868" s="70"/>
      <c r="AP1868" s="71"/>
      <c r="AQ1868" s="70"/>
      <c r="AR1868" s="72"/>
      <c r="AS1868" s="55"/>
      <c r="AT1868" s="55"/>
      <c r="AU1868" s="55"/>
      <c r="AV1868" s="78"/>
    </row>
    <row r="1869" spans="28:48" ht="14.25">
      <c r="AB1869" s="68"/>
      <c r="AC1869" s="69"/>
      <c r="AD1869" s="68"/>
      <c r="AE1869" s="69"/>
      <c r="AF1869" s="69"/>
      <c r="AG1869" s="69"/>
      <c r="AH1869" s="68"/>
      <c r="AI1869" s="68"/>
      <c r="AJ1869" s="68"/>
      <c r="AK1869" s="68"/>
      <c r="AL1869" s="68"/>
      <c r="AM1869" s="68"/>
      <c r="AN1869" s="68"/>
      <c r="AO1869" s="70"/>
      <c r="AP1869" s="71"/>
      <c r="AQ1869" s="70"/>
      <c r="AR1869" s="72"/>
      <c r="AS1869" s="55"/>
      <c r="AT1869" s="55"/>
      <c r="AU1869" s="55"/>
      <c r="AV1869" s="78"/>
    </row>
    <row r="1870" spans="28:48" ht="14.25">
      <c r="AB1870" s="68"/>
      <c r="AC1870" s="69"/>
      <c r="AD1870" s="68"/>
      <c r="AE1870" s="69"/>
      <c r="AF1870" s="69"/>
      <c r="AG1870" s="69"/>
      <c r="AH1870" s="68"/>
      <c r="AI1870" s="68"/>
      <c r="AJ1870" s="68"/>
      <c r="AK1870" s="68"/>
      <c r="AL1870" s="68"/>
      <c r="AM1870" s="68"/>
      <c r="AN1870" s="68"/>
      <c r="AO1870" s="70"/>
      <c r="AP1870" s="71"/>
      <c r="AQ1870" s="70"/>
      <c r="AR1870" s="72"/>
      <c r="AS1870" s="55"/>
      <c r="AT1870" s="55"/>
      <c r="AU1870" s="55"/>
      <c r="AV1870" s="78"/>
    </row>
    <row r="1871" spans="28:48" ht="14.25">
      <c r="AB1871" s="68"/>
      <c r="AC1871" s="69"/>
      <c r="AD1871" s="68"/>
      <c r="AE1871" s="69"/>
      <c r="AF1871" s="69"/>
      <c r="AG1871" s="69"/>
      <c r="AH1871" s="68"/>
      <c r="AI1871" s="68"/>
      <c r="AJ1871" s="68"/>
      <c r="AK1871" s="68"/>
      <c r="AL1871" s="68"/>
      <c r="AM1871" s="68"/>
      <c r="AN1871" s="68"/>
      <c r="AO1871" s="70"/>
      <c r="AP1871" s="71"/>
      <c r="AQ1871" s="70"/>
      <c r="AR1871" s="72"/>
      <c r="AS1871" s="55"/>
      <c r="AT1871" s="55"/>
      <c r="AU1871" s="55"/>
      <c r="AV1871" s="78"/>
    </row>
    <row r="1872" spans="28:48" ht="14.25">
      <c r="AB1872" s="68"/>
      <c r="AC1872" s="69"/>
      <c r="AD1872" s="68"/>
      <c r="AE1872" s="69"/>
      <c r="AF1872" s="69"/>
      <c r="AG1872" s="69"/>
      <c r="AH1872" s="68"/>
      <c r="AI1872" s="68"/>
      <c r="AJ1872" s="68"/>
      <c r="AK1872" s="68"/>
      <c r="AL1872" s="68"/>
      <c r="AM1872" s="68"/>
      <c r="AN1872" s="68"/>
      <c r="AO1872" s="70"/>
      <c r="AP1872" s="71"/>
      <c r="AQ1872" s="70"/>
      <c r="AR1872" s="72"/>
      <c r="AS1872" s="55"/>
      <c r="AT1872" s="55"/>
      <c r="AU1872" s="55"/>
      <c r="AV1872" s="78"/>
    </row>
    <row r="1873" spans="28:48" ht="14.25">
      <c r="AB1873" s="68"/>
      <c r="AC1873" s="69"/>
      <c r="AD1873" s="68"/>
      <c r="AE1873" s="69"/>
      <c r="AF1873" s="69"/>
      <c r="AG1873" s="69"/>
      <c r="AH1873" s="68"/>
      <c r="AI1873" s="68"/>
      <c r="AJ1873" s="68"/>
      <c r="AK1873" s="68"/>
      <c r="AL1873" s="68"/>
      <c r="AM1873" s="68"/>
      <c r="AN1873" s="68"/>
      <c r="AO1873" s="70"/>
      <c r="AP1873" s="71"/>
      <c r="AQ1873" s="70"/>
      <c r="AR1873" s="72"/>
      <c r="AS1873" s="55"/>
      <c r="AT1873" s="55"/>
      <c r="AU1873" s="55"/>
      <c r="AV1873" s="78"/>
    </row>
    <row r="1874" spans="28:48" ht="14.25">
      <c r="AB1874" s="68"/>
      <c r="AC1874" s="69"/>
      <c r="AD1874" s="68"/>
      <c r="AE1874" s="69"/>
      <c r="AF1874" s="69"/>
      <c r="AG1874" s="69"/>
      <c r="AH1874" s="68"/>
      <c r="AI1874" s="68"/>
      <c r="AJ1874" s="68"/>
      <c r="AK1874" s="68"/>
      <c r="AL1874" s="68"/>
      <c r="AM1874" s="68"/>
      <c r="AN1874" s="68"/>
      <c r="AO1874" s="70"/>
      <c r="AP1874" s="71"/>
      <c r="AQ1874" s="70"/>
      <c r="AR1874" s="72"/>
      <c r="AS1874" s="55"/>
      <c r="AT1874" s="55"/>
      <c r="AU1874" s="55"/>
      <c r="AV1874" s="78"/>
    </row>
    <row r="1875" spans="28:48" ht="14.25">
      <c r="AB1875" s="68"/>
      <c r="AC1875" s="69"/>
      <c r="AD1875" s="68"/>
      <c r="AE1875" s="69"/>
      <c r="AF1875" s="69"/>
      <c r="AG1875" s="69"/>
      <c r="AH1875" s="68"/>
      <c r="AI1875" s="68"/>
      <c r="AJ1875" s="68"/>
      <c r="AK1875" s="68"/>
      <c r="AL1875" s="68"/>
      <c r="AM1875" s="68"/>
      <c r="AN1875" s="68"/>
      <c r="AO1875" s="70"/>
      <c r="AP1875" s="71"/>
      <c r="AQ1875" s="70"/>
      <c r="AR1875" s="72"/>
      <c r="AS1875" s="55"/>
      <c r="AT1875" s="55"/>
      <c r="AU1875" s="55"/>
      <c r="AV1875" s="78"/>
    </row>
    <row r="1876" spans="28:48" ht="14.25">
      <c r="AB1876" s="68"/>
      <c r="AC1876" s="69"/>
      <c r="AD1876" s="68"/>
      <c r="AE1876" s="69"/>
      <c r="AF1876" s="69"/>
      <c r="AG1876" s="69"/>
      <c r="AH1876" s="68"/>
      <c r="AI1876" s="68"/>
      <c r="AJ1876" s="68"/>
      <c r="AK1876" s="68"/>
      <c r="AL1876" s="68"/>
      <c r="AM1876" s="68"/>
      <c r="AN1876" s="68"/>
      <c r="AO1876" s="70"/>
      <c r="AP1876" s="71"/>
      <c r="AQ1876" s="70"/>
      <c r="AR1876" s="72"/>
      <c r="AS1876" s="55"/>
      <c r="AT1876" s="55"/>
      <c r="AU1876" s="55"/>
      <c r="AV1876" s="78"/>
    </row>
    <row r="1877" spans="28:48" ht="14.25">
      <c r="AB1877" s="68"/>
      <c r="AC1877" s="69"/>
      <c r="AD1877" s="68"/>
      <c r="AE1877" s="69"/>
      <c r="AF1877" s="69"/>
      <c r="AG1877" s="69"/>
      <c r="AH1877" s="68"/>
      <c r="AI1877" s="68"/>
      <c r="AJ1877" s="68"/>
      <c r="AK1877" s="68"/>
      <c r="AL1877" s="68"/>
      <c r="AM1877" s="68"/>
      <c r="AN1877" s="68"/>
      <c r="AO1877" s="70"/>
      <c r="AP1877" s="71"/>
      <c r="AQ1877" s="70"/>
      <c r="AR1877" s="72"/>
      <c r="AS1877" s="55"/>
      <c r="AT1877" s="55"/>
      <c r="AU1877" s="55"/>
      <c r="AV1877" s="78"/>
    </row>
    <row r="1878" spans="28:48" ht="14.25">
      <c r="AB1878" s="68"/>
      <c r="AC1878" s="69"/>
      <c r="AD1878" s="68"/>
      <c r="AE1878" s="69"/>
      <c r="AF1878" s="69"/>
      <c r="AG1878" s="69"/>
      <c r="AH1878" s="68"/>
      <c r="AI1878" s="68"/>
      <c r="AJ1878" s="68"/>
      <c r="AK1878" s="68"/>
      <c r="AL1878" s="68"/>
      <c r="AM1878" s="68"/>
      <c r="AN1878" s="68"/>
      <c r="AO1878" s="70"/>
      <c r="AP1878" s="71"/>
      <c r="AQ1878" s="70"/>
      <c r="AR1878" s="72"/>
      <c r="AS1878" s="55"/>
      <c r="AT1878" s="55"/>
      <c r="AU1878" s="55"/>
      <c r="AV1878" s="78"/>
    </row>
    <row r="1879" spans="28:48" ht="14.25">
      <c r="AB1879" s="68"/>
      <c r="AC1879" s="69"/>
      <c r="AD1879" s="68"/>
      <c r="AE1879" s="69"/>
      <c r="AF1879" s="69"/>
      <c r="AG1879" s="69"/>
      <c r="AH1879" s="68"/>
      <c r="AI1879" s="68"/>
      <c r="AJ1879" s="68"/>
      <c r="AK1879" s="68"/>
      <c r="AL1879" s="68"/>
      <c r="AM1879" s="68"/>
      <c r="AN1879" s="68"/>
      <c r="AO1879" s="70"/>
      <c r="AP1879" s="71"/>
      <c r="AQ1879" s="70"/>
      <c r="AR1879" s="72"/>
      <c r="AS1879" s="55"/>
      <c r="AT1879" s="55"/>
      <c r="AU1879" s="55"/>
      <c r="AV1879" s="78"/>
    </row>
    <row r="1880" spans="28:48" ht="14.25">
      <c r="AB1880" s="68"/>
      <c r="AC1880" s="69"/>
      <c r="AD1880" s="68"/>
      <c r="AE1880" s="69"/>
      <c r="AF1880" s="69"/>
      <c r="AG1880" s="69"/>
      <c r="AH1880" s="68"/>
      <c r="AI1880" s="68"/>
      <c r="AJ1880" s="68"/>
      <c r="AK1880" s="68"/>
      <c r="AL1880" s="68"/>
      <c r="AM1880" s="68"/>
      <c r="AN1880" s="68"/>
      <c r="AO1880" s="70"/>
      <c r="AP1880" s="71"/>
      <c r="AQ1880" s="70"/>
      <c r="AR1880" s="72"/>
      <c r="AS1880" s="55"/>
      <c r="AT1880" s="55"/>
      <c r="AU1880" s="55"/>
      <c r="AV1880" s="78"/>
    </row>
    <row r="1881" spans="28:48" ht="14.25">
      <c r="AB1881" s="68"/>
      <c r="AC1881" s="69"/>
      <c r="AD1881" s="68"/>
      <c r="AE1881" s="69"/>
      <c r="AF1881" s="69"/>
      <c r="AG1881" s="69"/>
      <c r="AH1881" s="68"/>
      <c r="AI1881" s="68"/>
      <c r="AJ1881" s="68"/>
      <c r="AK1881" s="68"/>
      <c r="AL1881" s="68"/>
      <c r="AM1881" s="68"/>
      <c r="AN1881" s="68"/>
      <c r="AO1881" s="70"/>
      <c r="AP1881" s="71"/>
      <c r="AQ1881" s="70"/>
      <c r="AR1881" s="72"/>
      <c r="AS1881" s="55"/>
      <c r="AT1881" s="55"/>
      <c r="AU1881" s="55"/>
      <c r="AV1881" s="78"/>
    </row>
    <row r="1882" spans="28:48" ht="14.25">
      <c r="AB1882" s="68"/>
      <c r="AC1882" s="69"/>
      <c r="AD1882" s="68"/>
      <c r="AE1882" s="69"/>
      <c r="AF1882" s="69"/>
      <c r="AG1882" s="69"/>
      <c r="AH1882" s="68"/>
      <c r="AI1882" s="68"/>
      <c r="AJ1882" s="68"/>
      <c r="AK1882" s="68"/>
      <c r="AL1882" s="68"/>
      <c r="AM1882" s="68"/>
      <c r="AN1882" s="68"/>
      <c r="AO1882" s="70"/>
      <c r="AP1882" s="71"/>
      <c r="AQ1882" s="70"/>
      <c r="AR1882" s="72"/>
      <c r="AS1882" s="55"/>
      <c r="AT1882" s="55"/>
      <c r="AU1882" s="55"/>
      <c r="AV1882" s="78"/>
    </row>
    <row r="1883" spans="28:48" ht="14.25">
      <c r="AB1883" s="68"/>
      <c r="AC1883" s="69"/>
      <c r="AD1883" s="68"/>
      <c r="AE1883" s="69"/>
      <c r="AF1883" s="69"/>
      <c r="AG1883" s="69"/>
      <c r="AH1883" s="68"/>
      <c r="AI1883" s="68"/>
      <c r="AJ1883" s="68"/>
      <c r="AK1883" s="68"/>
      <c r="AL1883" s="68"/>
      <c r="AM1883" s="68"/>
      <c r="AN1883" s="68"/>
      <c r="AO1883" s="70"/>
      <c r="AP1883" s="71"/>
      <c r="AQ1883" s="70"/>
      <c r="AR1883" s="72"/>
      <c r="AS1883" s="55"/>
      <c r="AT1883" s="55"/>
      <c r="AU1883" s="55"/>
      <c r="AV1883" s="78"/>
    </row>
    <row r="1884" spans="28:48" ht="14.25">
      <c r="AB1884" s="68"/>
      <c r="AC1884" s="69"/>
      <c r="AD1884" s="68"/>
      <c r="AE1884" s="69"/>
      <c r="AF1884" s="69"/>
      <c r="AG1884" s="69"/>
      <c r="AH1884" s="68"/>
      <c r="AI1884" s="68"/>
      <c r="AJ1884" s="68"/>
      <c r="AK1884" s="68"/>
      <c r="AL1884" s="68"/>
      <c r="AM1884" s="68"/>
      <c r="AN1884" s="68"/>
      <c r="AO1884" s="70"/>
      <c r="AP1884" s="71"/>
      <c r="AQ1884" s="70"/>
      <c r="AR1884" s="72"/>
      <c r="AS1884" s="55"/>
      <c r="AT1884" s="55"/>
      <c r="AU1884" s="55"/>
      <c r="AV1884" s="78"/>
    </row>
    <row r="1885" spans="28:48" ht="14.25">
      <c r="AB1885" s="68"/>
      <c r="AC1885" s="69"/>
      <c r="AD1885" s="68"/>
      <c r="AE1885" s="69"/>
      <c r="AF1885" s="69"/>
      <c r="AG1885" s="69"/>
      <c r="AH1885" s="68"/>
      <c r="AI1885" s="68"/>
      <c r="AJ1885" s="68"/>
      <c r="AK1885" s="68"/>
      <c r="AL1885" s="68"/>
      <c r="AM1885" s="68"/>
      <c r="AN1885" s="68"/>
      <c r="AO1885" s="70"/>
      <c r="AP1885" s="71"/>
      <c r="AQ1885" s="70"/>
      <c r="AR1885" s="72"/>
      <c r="AS1885" s="55"/>
      <c r="AT1885" s="55"/>
      <c r="AU1885" s="55"/>
      <c r="AV1885" s="78"/>
    </row>
    <row r="1886" spans="28:48" ht="14.25">
      <c r="AB1886" s="68"/>
      <c r="AC1886" s="69"/>
      <c r="AD1886" s="68"/>
      <c r="AE1886" s="69"/>
      <c r="AF1886" s="69"/>
      <c r="AG1886" s="69"/>
      <c r="AH1886" s="68" t="s">
        <v>113</v>
      </c>
      <c r="AI1886" s="68"/>
      <c r="AJ1886" s="68"/>
      <c r="AK1886" s="68"/>
      <c r="AL1886" s="68"/>
      <c r="AM1886" s="68"/>
      <c r="AN1886" s="68"/>
      <c r="AO1886" s="70" t="s">
        <v>84</v>
      </c>
      <c r="AP1886" s="71"/>
      <c r="AQ1886" s="70" t="s">
        <v>165</v>
      </c>
      <c r="AR1886" s="72"/>
      <c r="AS1886" s="55" t="s">
        <v>83</v>
      </c>
      <c r="AT1886" s="55"/>
      <c r="AU1886" s="55"/>
      <c r="AV1886" s="78"/>
    </row>
    <row r="1887" spans="28:48" ht="14.25">
      <c r="AB1887" s="68"/>
      <c r="AC1887" s="69"/>
      <c r="AD1887" s="68"/>
      <c r="AE1887" s="69"/>
      <c r="AF1887" s="69"/>
      <c r="AG1887" s="69"/>
      <c r="AH1887" s="68"/>
      <c r="AI1887" s="68"/>
      <c r="AJ1887" s="68"/>
      <c r="AK1887" s="68"/>
      <c r="AL1887" s="68"/>
      <c r="AM1887" s="68"/>
      <c r="AN1887" s="68"/>
      <c r="AO1887" s="70"/>
      <c r="AP1887" s="71"/>
      <c r="AQ1887" s="70"/>
      <c r="AR1887" s="72"/>
      <c r="AS1887" s="55"/>
      <c r="AT1887" s="55"/>
      <c r="AU1887" s="55"/>
      <c r="AV1887" s="78"/>
    </row>
    <row r="1888" spans="28:48" ht="14.25">
      <c r="AB1888" s="68"/>
      <c r="AC1888" s="69"/>
      <c r="AD1888" s="68"/>
      <c r="AE1888" s="69"/>
      <c r="AF1888" s="69"/>
      <c r="AG1888" s="69"/>
      <c r="AH1888" s="68"/>
      <c r="AI1888" s="68"/>
      <c r="AJ1888" s="68"/>
      <c r="AK1888" s="68"/>
      <c r="AL1888" s="68"/>
      <c r="AM1888" s="68"/>
      <c r="AN1888" s="68"/>
      <c r="AO1888" s="70"/>
      <c r="AP1888" s="71"/>
      <c r="AQ1888" s="70"/>
      <c r="AR1888" s="72"/>
      <c r="AS1888" s="55"/>
      <c r="AT1888" s="55"/>
      <c r="AU1888" s="55"/>
      <c r="AV1888" s="78"/>
    </row>
    <row r="1889" spans="28:48" ht="14.25">
      <c r="AB1889" s="68"/>
      <c r="AC1889" s="69"/>
      <c r="AD1889" s="68"/>
      <c r="AE1889" s="69"/>
      <c r="AF1889" s="69"/>
      <c r="AG1889" s="69"/>
      <c r="AH1889" s="68"/>
      <c r="AI1889" s="68"/>
      <c r="AJ1889" s="68"/>
      <c r="AK1889" s="68"/>
      <c r="AL1889" s="68"/>
      <c r="AM1889" s="68"/>
      <c r="AN1889" s="68"/>
      <c r="AO1889" s="70"/>
      <c r="AP1889" s="71"/>
      <c r="AQ1889" s="70"/>
      <c r="AR1889" s="72"/>
      <c r="AS1889" s="55"/>
      <c r="AT1889" s="55"/>
      <c r="AU1889" s="55"/>
      <c r="AV1889" s="78"/>
    </row>
    <row r="1890" spans="28:48" ht="14.25">
      <c r="AB1890" s="68"/>
      <c r="AC1890" s="69"/>
      <c r="AD1890" s="68"/>
      <c r="AE1890" s="69"/>
      <c r="AF1890" s="69"/>
      <c r="AG1890" s="69"/>
      <c r="AH1890" s="68"/>
      <c r="AI1890" s="68"/>
      <c r="AJ1890" s="68"/>
      <c r="AK1890" s="68"/>
      <c r="AL1890" s="68"/>
      <c r="AM1890" s="68"/>
      <c r="AN1890" s="68"/>
      <c r="AO1890" s="70"/>
      <c r="AP1890" s="71"/>
      <c r="AQ1890" s="70"/>
      <c r="AR1890" s="72"/>
      <c r="AS1890" s="55"/>
      <c r="AT1890" s="55"/>
      <c r="AU1890" s="55"/>
      <c r="AV1890" s="78"/>
    </row>
    <row r="1891" spans="28:48" ht="14.25">
      <c r="AB1891" s="68"/>
      <c r="AC1891" s="69"/>
      <c r="AD1891" s="68"/>
      <c r="AE1891" s="69"/>
      <c r="AF1891" s="69"/>
      <c r="AG1891" s="69"/>
      <c r="AH1891" s="68"/>
      <c r="AI1891" s="68"/>
      <c r="AJ1891" s="68"/>
      <c r="AK1891" s="68"/>
      <c r="AL1891" s="68"/>
      <c r="AM1891" s="68"/>
      <c r="AN1891" s="68"/>
      <c r="AO1891" s="70"/>
      <c r="AP1891" s="71"/>
      <c r="AQ1891" s="70"/>
      <c r="AR1891" s="72"/>
      <c r="AS1891" s="55"/>
      <c r="AT1891" s="55"/>
      <c r="AU1891" s="55"/>
      <c r="AV1891" s="78"/>
    </row>
    <row r="1892" spans="28:48" ht="14.25">
      <c r="AB1892" s="68"/>
      <c r="AC1892" s="69"/>
      <c r="AD1892" s="68"/>
      <c r="AE1892" s="69"/>
      <c r="AF1892" s="69"/>
      <c r="AG1892" s="69"/>
      <c r="AH1892" s="68"/>
      <c r="AI1892" s="68"/>
      <c r="AJ1892" s="68"/>
      <c r="AK1892" s="68"/>
      <c r="AL1892" s="68"/>
      <c r="AM1892" s="68"/>
      <c r="AN1892" s="68"/>
      <c r="AO1892" s="70"/>
      <c r="AP1892" s="71"/>
      <c r="AQ1892" s="70"/>
      <c r="AR1892" s="72"/>
      <c r="AS1892" s="55"/>
      <c r="AT1892" s="55"/>
      <c r="AU1892" s="55"/>
      <c r="AV1892" s="78"/>
    </row>
    <row r="1893" spans="28:48" ht="14.25">
      <c r="AB1893" s="68"/>
      <c r="AC1893" s="69"/>
      <c r="AD1893" s="68"/>
      <c r="AE1893" s="69"/>
      <c r="AF1893" s="69"/>
      <c r="AG1893" s="69"/>
      <c r="AH1893" s="68"/>
      <c r="AI1893" s="68"/>
      <c r="AJ1893" s="68"/>
      <c r="AK1893" s="68"/>
      <c r="AL1893" s="68"/>
      <c r="AM1893" s="68"/>
      <c r="AN1893" s="68"/>
      <c r="AO1893" s="70"/>
      <c r="AP1893" s="71"/>
      <c r="AQ1893" s="70"/>
      <c r="AR1893" s="72"/>
      <c r="AS1893" s="55"/>
      <c r="AT1893" s="55"/>
      <c r="AU1893" s="55"/>
      <c r="AV1893" s="78"/>
    </row>
    <row r="1894" spans="28:48" ht="14.25">
      <c r="AB1894" s="68"/>
      <c r="AC1894" s="69"/>
      <c r="AD1894" s="68"/>
      <c r="AE1894" s="69"/>
      <c r="AF1894" s="69"/>
      <c r="AG1894" s="69"/>
      <c r="AH1894" s="68"/>
      <c r="AI1894" s="68"/>
      <c r="AJ1894" s="68"/>
      <c r="AK1894" s="68"/>
      <c r="AL1894" s="68"/>
      <c r="AM1894" s="68"/>
      <c r="AN1894" s="68"/>
      <c r="AO1894" s="70"/>
      <c r="AP1894" s="71"/>
      <c r="AQ1894" s="70"/>
      <c r="AR1894" s="72"/>
      <c r="AS1894" s="55"/>
      <c r="AT1894" s="55"/>
      <c r="AU1894" s="55"/>
      <c r="AV1894" s="78"/>
    </row>
    <row r="1895" spans="28:48" ht="14.25">
      <c r="AB1895" s="68"/>
      <c r="AC1895" s="69"/>
      <c r="AD1895" s="68"/>
      <c r="AE1895" s="69"/>
      <c r="AF1895" s="69"/>
      <c r="AG1895" s="69"/>
      <c r="AH1895" s="68"/>
      <c r="AI1895" s="68"/>
      <c r="AJ1895" s="68"/>
      <c r="AK1895" s="68"/>
      <c r="AL1895" s="68"/>
      <c r="AM1895" s="68"/>
      <c r="AN1895" s="68"/>
      <c r="AO1895" s="70"/>
      <c r="AP1895" s="71"/>
      <c r="AQ1895" s="70"/>
      <c r="AR1895" s="72"/>
      <c r="AS1895" s="55"/>
      <c r="AT1895" s="55"/>
      <c r="AU1895" s="55"/>
      <c r="AV1895" s="78"/>
    </row>
    <row r="1896" spans="28:48" ht="14.25">
      <c r="AB1896" s="68"/>
      <c r="AC1896" s="69"/>
      <c r="AD1896" s="68"/>
      <c r="AE1896" s="69"/>
      <c r="AF1896" s="69"/>
      <c r="AG1896" s="69"/>
      <c r="AH1896" s="68"/>
      <c r="AI1896" s="68"/>
      <c r="AJ1896" s="68"/>
      <c r="AK1896" s="68"/>
      <c r="AL1896" s="68"/>
      <c r="AM1896" s="68"/>
      <c r="AN1896" s="68"/>
      <c r="AO1896" s="70"/>
      <c r="AP1896" s="71"/>
      <c r="AQ1896" s="70"/>
      <c r="AR1896" s="72"/>
      <c r="AS1896" s="55"/>
      <c r="AT1896" s="55"/>
      <c r="AU1896" s="55"/>
      <c r="AV1896" s="78"/>
    </row>
    <row r="1897" spans="28:48" ht="14.25">
      <c r="AB1897" s="68"/>
      <c r="AC1897" s="69"/>
      <c r="AD1897" s="68"/>
      <c r="AE1897" s="69"/>
      <c r="AF1897" s="69"/>
      <c r="AG1897" s="69"/>
      <c r="AH1897" s="68"/>
      <c r="AI1897" s="68"/>
      <c r="AJ1897" s="68"/>
      <c r="AK1897" s="68"/>
      <c r="AL1897" s="68"/>
      <c r="AM1897" s="68"/>
      <c r="AN1897" s="68"/>
      <c r="AO1897" s="70"/>
      <c r="AP1897" s="71"/>
      <c r="AQ1897" s="70"/>
      <c r="AR1897" s="72"/>
      <c r="AS1897" s="55"/>
      <c r="AT1897" s="55"/>
      <c r="AU1897" s="55"/>
      <c r="AV1897" s="78"/>
    </row>
    <row r="1898" spans="28:48" ht="14.25">
      <c r="AB1898" s="68"/>
      <c r="AC1898" s="69"/>
      <c r="AD1898" s="68"/>
      <c r="AE1898" s="69"/>
      <c r="AF1898" s="69"/>
      <c r="AG1898" s="69"/>
      <c r="AH1898" s="68"/>
      <c r="AI1898" s="68"/>
      <c r="AJ1898" s="68"/>
      <c r="AK1898" s="68"/>
      <c r="AL1898" s="68"/>
      <c r="AM1898" s="68"/>
      <c r="AN1898" s="68"/>
      <c r="AO1898" s="70"/>
      <c r="AP1898" s="71"/>
      <c r="AQ1898" s="70"/>
      <c r="AR1898" s="72"/>
      <c r="AS1898" s="55"/>
      <c r="AT1898" s="55"/>
      <c r="AU1898" s="55"/>
      <c r="AV1898" s="78"/>
    </row>
    <row r="1899" spans="28:48" ht="14.25">
      <c r="AB1899" s="68"/>
      <c r="AC1899" s="69"/>
      <c r="AD1899" s="68"/>
      <c r="AE1899" s="69"/>
      <c r="AF1899" s="69"/>
      <c r="AG1899" s="69"/>
      <c r="AH1899" s="68"/>
      <c r="AI1899" s="68"/>
      <c r="AJ1899" s="68"/>
      <c r="AK1899" s="68"/>
      <c r="AL1899" s="68"/>
      <c r="AM1899" s="68"/>
      <c r="AN1899" s="68"/>
      <c r="AO1899" s="70"/>
      <c r="AP1899" s="71"/>
      <c r="AQ1899" s="70"/>
      <c r="AR1899" s="72"/>
      <c r="AS1899" s="55"/>
      <c r="AT1899" s="55"/>
      <c r="AU1899" s="55"/>
      <c r="AV1899" s="78"/>
    </row>
    <row r="1900" spans="28:48" ht="14.25">
      <c r="AB1900" s="68"/>
      <c r="AC1900" s="69"/>
      <c r="AD1900" s="68"/>
      <c r="AE1900" s="69"/>
      <c r="AF1900" s="69"/>
      <c r="AG1900" s="69"/>
      <c r="AH1900" s="68"/>
      <c r="AI1900" s="68"/>
      <c r="AJ1900" s="68"/>
      <c r="AK1900" s="68"/>
      <c r="AL1900" s="68"/>
      <c r="AM1900" s="68"/>
      <c r="AN1900" s="68"/>
      <c r="AO1900" s="70"/>
      <c r="AP1900" s="71"/>
      <c r="AQ1900" s="70"/>
      <c r="AR1900" s="72"/>
      <c r="AS1900" s="55"/>
      <c r="AT1900" s="55"/>
      <c r="AU1900" s="55"/>
      <c r="AV1900" s="78"/>
    </row>
    <row r="1901" spans="28:48" ht="14.25">
      <c r="AB1901" s="68"/>
      <c r="AC1901" s="69"/>
      <c r="AD1901" s="68"/>
      <c r="AE1901" s="69"/>
      <c r="AF1901" s="69"/>
      <c r="AG1901" s="69"/>
      <c r="AH1901" s="68"/>
      <c r="AI1901" s="68"/>
      <c r="AJ1901" s="68"/>
      <c r="AK1901" s="68"/>
      <c r="AL1901" s="68"/>
      <c r="AM1901" s="68"/>
      <c r="AN1901" s="68"/>
      <c r="AO1901" s="70"/>
      <c r="AP1901" s="71"/>
      <c r="AQ1901" s="70"/>
      <c r="AR1901" s="72"/>
      <c r="AS1901" s="55"/>
      <c r="AT1901" s="55"/>
      <c r="AU1901" s="55"/>
      <c r="AV1901" s="78"/>
    </row>
    <row r="1902" spans="28:48" ht="14.25">
      <c r="AB1902" s="68"/>
      <c r="AC1902" s="69"/>
      <c r="AD1902" s="68"/>
      <c r="AE1902" s="69"/>
      <c r="AF1902" s="69"/>
      <c r="AG1902" s="69"/>
      <c r="AH1902" s="68"/>
      <c r="AI1902" s="68"/>
      <c r="AJ1902" s="68"/>
      <c r="AK1902" s="68"/>
      <c r="AL1902" s="68"/>
      <c r="AM1902" s="68"/>
      <c r="AN1902" s="68"/>
      <c r="AO1902" s="70"/>
      <c r="AP1902" s="71"/>
      <c r="AQ1902" s="70"/>
      <c r="AR1902" s="72"/>
      <c r="AS1902" s="55"/>
      <c r="AT1902" s="55"/>
      <c r="AU1902" s="55"/>
      <c r="AV1902" s="78"/>
    </row>
    <row r="1903" spans="28:48" ht="14.25">
      <c r="AB1903" s="68"/>
      <c r="AC1903" s="69"/>
      <c r="AD1903" s="68"/>
      <c r="AE1903" s="69"/>
      <c r="AF1903" s="69"/>
      <c r="AG1903" s="69"/>
      <c r="AH1903" s="68"/>
      <c r="AI1903" s="68"/>
      <c r="AJ1903" s="68"/>
      <c r="AK1903" s="68"/>
      <c r="AL1903" s="68"/>
      <c r="AM1903" s="68"/>
      <c r="AN1903" s="68"/>
      <c r="AO1903" s="70"/>
      <c r="AP1903" s="71"/>
      <c r="AQ1903" s="70"/>
      <c r="AR1903" s="72"/>
      <c r="AS1903" s="55"/>
      <c r="AT1903" s="55"/>
      <c r="AU1903" s="55"/>
      <c r="AV1903" s="78"/>
    </row>
    <row r="1904" spans="28:48" ht="14.25">
      <c r="AB1904" s="68"/>
      <c r="AC1904" s="69"/>
      <c r="AD1904" s="68"/>
      <c r="AE1904" s="69"/>
      <c r="AF1904" s="69"/>
      <c r="AG1904" s="69"/>
      <c r="AH1904" s="68"/>
      <c r="AI1904" s="68"/>
      <c r="AJ1904" s="68"/>
      <c r="AK1904" s="68"/>
      <c r="AL1904" s="68"/>
      <c r="AM1904" s="68"/>
      <c r="AN1904" s="68"/>
      <c r="AO1904" s="70"/>
      <c r="AP1904" s="71"/>
      <c r="AQ1904" s="70"/>
      <c r="AR1904" s="72"/>
      <c r="AS1904" s="55"/>
      <c r="AT1904" s="55"/>
      <c r="AU1904" s="55"/>
      <c r="AV1904" s="78"/>
    </row>
    <row r="1905" spans="28:48" ht="14.25">
      <c r="AB1905" s="68"/>
      <c r="AC1905" s="69"/>
      <c r="AD1905" s="68"/>
      <c r="AE1905" s="69"/>
      <c r="AF1905" s="69"/>
      <c r="AG1905" s="69"/>
      <c r="AH1905" s="68"/>
      <c r="AI1905" s="68"/>
      <c r="AJ1905" s="68"/>
      <c r="AK1905" s="68"/>
      <c r="AL1905" s="68"/>
      <c r="AM1905" s="68"/>
      <c r="AN1905" s="68"/>
      <c r="AO1905" s="70"/>
      <c r="AP1905" s="71"/>
      <c r="AQ1905" s="70"/>
      <c r="AR1905" s="72"/>
      <c r="AS1905" s="55"/>
      <c r="AT1905" s="55"/>
      <c r="AU1905" s="55"/>
      <c r="AV1905" s="78"/>
    </row>
    <row r="1906" spans="28:48" ht="14.25">
      <c r="AB1906" s="68"/>
      <c r="AC1906" s="69"/>
      <c r="AD1906" s="68"/>
      <c r="AE1906" s="69"/>
      <c r="AF1906" s="69"/>
      <c r="AG1906" s="69"/>
      <c r="AH1906" s="68"/>
      <c r="AI1906" s="68"/>
      <c r="AJ1906" s="68"/>
      <c r="AK1906" s="68"/>
      <c r="AL1906" s="68"/>
      <c r="AM1906" s="68"/>
      <c r="AN1906" s="68"/>
      <c r="AO1906" s="70"/>
      <c r="AP1906" s="71"/>
      <c r="AQ1906" s="70"/>
      <c r="AR1906" s="72"/>
      <c r="AS1906" s="55"/>
      <c r="AT1906" s="55"/>
      <c r="AU1906" s="55"/>
      <c r="AV1906" s="78"/>
    </row>
    <row r="1907" spans="28:48" ht="14.25">
      <c r="AB1907" s="68"/>
      <c r="AC1907" s="69"/>
      <c r="AD1907" s="68"/>
      <c r="AE1907" s="69"/>
      <c r="AF1907" s="69"/>
      <c r="AG1907" s="69"/>
      <c r="AH1907" s="68"/>
      <c r="AI1907" s="68"/>
      <c r="AJ1907" s="68"/>
      <c r="AK1907" s="68"/>
      <c r="AL1907" s="68"/>
      <c r="AM1907" s="68"/>
      <c r="AN1907" s="68"/>
      <c r="AO1907" s="70"/>
      <c r="AP1907" s="71"/>
      <c r="AQ1907" s="70"/>
      <c r="AR1907" s="72"/>
      <c r="AS1907" s="55"/>
      <c r="AT1907" s="55"/>
      <c r="AU1907" s="55"/>
      <c r="AV1907" s="78"/>
    </row>
    <row r="1908" spans="28:48" ht="14.25">
      <c r="AB1908" s="68"/>
      <c r="AC1908" s="69"/>
      <c r="AD1908" s="68"/>
      <c r="AE1908" s="69"/>
      <c r="AF1908" s="69"/>
      <c r="AG1908" s="69"/>
      <c r="AH1908" s="68"/>
      <c r="AI1908" s="68"/>
      <c r="AJ1908" s="68"/>
      <c r="AK1908" s="68"/>
      <c r="AL1908" s="68"/>
      <c r="AM1908" s="68"/>
      <c r="AN1908" s="68"/>
      <c r="AO1908" s="70"/>
      <c r="AP1908" s="71"/>
      <c r="AQ1908" s="70"/>
      <c r="AR1908" s="72"/>
      <c r="AS1908" s="55"/>
      <c r="AT1908" s="55"/>
      <c r="AU1908" s="55"/>
      <c r="AV1908" s="78"/>
    </row>
    <row r="1909" spans="28:48" ht="14.25">
      <c r="AB1909" s="68"/>
      <c r="AC1909" s="69"/>
      <c r="AD1909" s="68"/>
      <c r="AE1909" s="69"/>
      <c r="AF1909" s="69"/>
      <c r="AG1909" s="69"/>
      <c r="AH1909" s="68"/>
      <c r="AI1909" s="68"/>
      <c r="AJ1909" s="68"/>
      <c r="AK1909" s="68"/>
      <c r="AL1909" s="68"/>
      <c r="AM1909" s="68"/>
      <c r="AN1909" s="68"/>
      <c r="AO1909" s="70"/>
      <c r="AP1909" s="71"/>
      <c r="AQ1909" s="70"/>
      <c r="AR1909" s="72"/>
      <c r="AS1909" s="55"/>
      <c r="AT1909" s="55"/>
      <c r="AU1909" s="55"/>
      <c r="AV1909" s="78"/>
    </row>
    <row r="1910" spans="28:48" ht="14.25">
      <c r="AB1910" s="68"/>
      <c r="AC1910" s="69"/>
      <c r="AD1910" s="68"/>
      <c r="AE1910" s="69"/>
      <c r="AF1910" s="69"/>
      <c r="AG1910" s="69"/>
      <c r="AH1910" s="68"/>
      <c r="AI1910" s="68"/>
      <c r="AJ1910" s="68"/>
      <c r="AK1910" s="68"/>
      <c r="AL1910" s="68"/>
      <c r="AM1910" s="68"/>
      <c r="AN1910" s="68"/>
      <c r="AO1910" s="70"/>
      <c r="AP1910" s="71"/>
      <c r="AQ1910" s="70"/>
      <c r="AR1910" s="72"/>
      <c r="AS1910" s="55"/>
      <c r="AT1910" s="55"/>
      <c r="AU1910" s="55"/>
      <c r="AV1910" s="78"/>
    </row>
    <row r="1911" spans="28:48" ht="14.25">
      <c r="AB1911" s="68"/>
      <c r="AC1911" s="69"/>
      <c r="AD1911" s="68"/>
      <c r="AE1911" s="69"/>
      <c r="AF1911" s="69"/>
      <c r="AG1911" s="69"/>
      <c r="AH1911" s="68"/>
      <c r="AI1911" s="68"/>
      <c r="AJ1911" s="68"/>
      <c r="AK1911" s="68"/>
      <c r="AL1911" s="68"/>
      <c r="AM1911" s="68"/>
      <c r="AN1911" s="68"/>
      <c r="AO1911" s="70"/>
      <c r="AP1911" s="71"/>
      <c r="AQ1911" s="70"/>
      <c r="AR1911" s="72"/>
      <c r="AS1911" s="55"/>
      <c r="AT1911" s="55"/>
      <c r="AU1911" s="55"/>
      <c r="AV1911" s="78"/>
    </row>
    <row r="1912" spans="28:48" ht="14.25">
      <c r="AB1912" s="68"/>
      <c r="AC1912" s="69"/>
      <c r="AD1912" s="68"/>
      <c r="AE1912" s="69"/>
      <c r="AF1912" s="69"/>
      <c r="AG1912" s="69"/>
      <c r="AH1912" s="68"/>
      <c r="AI1912" s="68"/>
      <c r="AJ1912" s="68"/>
      <c r="AK1912" s="68"/>
      <c r="AL1912" s="68"/>
      <c r="AM1912" s="68"/>
      <c r="AN1912" s="68"/>
      <c r="AO1912" s="70"/>
      <c r="AP1912" s="71"/>
      <c r="AQ1912" s="70"/>
      <c r="AR1912" s="72"/>
      <c r="AS1912" s="55"/>
      <c r="AT1912" s="55"/>
      <c r="AU1912" s="55"/>
      <c r="AV1912" s="78"/>
    </row>
    <row r="1913" spans="28:48" ht="14.25">
      <c r="AB1913" s="68"/>
      <c r="AC1913" s="69"/>
      <c r="AD1913" s="68"/>
      <c r="AE1913" s="69"/>
      <c r="AF1913" s="69"/>
      <c r="AG1913" s="69"/>
      <c r="AH1913" s="68"/>
      <c r="AI1913" s="68"/>
      <c r="AJ1913" s="68"/>
      <c r="AK1913" s="68"/>
      <c r="AL1913" s="68"/>
      <c r="AM1913" s="68"/>
      <c r="AN1913" s="68"/>
      <c r="AO1913" s="70"/>
      <c r="AP1913" s="71"/>
      <c r="AQ1913" s="70"/>
      <c r="AR1913" s="72"/>
      <c r="AS1913" s="55"/>
      <c r="AT1913" s="55"/>
      <c r="AU1913" s="55"/>
      <c r="AV1913" s="78"/>
    </row>
    <row r="1914" spans="28:48" ht="14.25">
      <c r="AB1914" s="68"/>
      <c r="AC1914" s="69"/>
      <c r="AD1914" s="68"/>
      <c r="AE1914" s="69"/>
      <c r="AF1914" s="69"/>
      <c r="AG1914" s="69"/>
      <c r="AH1914" s="68"/>
      <c r="AI1914" s="68"/>
      <c r="AJ1914" s="68"/>
      <c r="AK1914" s="68"/>
      <c r="AL1914" s="68"/>
      <c r="AM1914" s="68"/>
      <c r="AN1914" s="68"/>
      <c r="AO1914" s="70"/>
      <c r="AP1914" s="71"/>
      <c r="AQ1914" s="70"/>
      <c r="AR1914" s="72"/>
      <c r="AS1914" s="55"/>
      <c r="AT1914" s="55"/>
      <c r="AU1914" s="55"/>
      <c r="AV1914" s="78"/>
    </row>
    <row r="1915" spans="28:48" ht="14.25">
      <c r="AB1915" s="68"/>
      <c r="AC1915" s="69"/>
      <c r="AD1915" s="68"/>
      <c r="AE1915" s="69"/>
      <c r="AF1915" s="69"/>
      <c r="AG1915" s="69"/>
      <c r="AH1915" s="68"/>
      <c r="AI1915" s="68"/>
      <c r="AJ1915" s="68"/>
      <c r="AK1915" s="68"/>
      <c r="AL1915" s="68"/>
      <c r="AM1915" s="68"/>
      <c r="AN1915" s="68"/>
      <c r="AO1915" s="70"/>
      <c r="AP1915" s="71"/>
      <c r="AQ1915" s="70"/>
      <c r="AR1915" s="72"/>
      <c r="AS1915" s="55"/>
      <c r="AT1915" s="55"/>
      <c r="AU1915" s="55"/>
      <c r="AV1915" s="78"/>
    </row>
    <row r="1916" spans="28:48" ht="14.25">
      <c r="AB1916" s="68"/>
      <c r="AC1916" s="69"/>
      <c r="AD1916" s="68"/>
      <c r="AE1916" s="69"/>
      <c r="AF1916" s="69"/>
      <c r="AG1916" s="69"/>
      <c r="AH1916" s="68"/>
      <c r="AI1916" s="68"/>
      <c r="AJ1916" s="68"/>
      <c r="AK1916" s="68"/>
      <c r="AL1916" s="68"/>
      <c r="AM1916" s="68"/>
      <c r="AN1916" s="68"/>
      <c r="AO1916" s="70"/>
      <c r="AP1916" s="71"/>
      <c r="AQ1916" s="70"/>
      <c r="AR1916" s="72"/>
      <c r="AS1916" s="55"/>
      <c r="AT1916" s="55"/>
      <c r="AU1916" s="55"/>
      <c r="AV1916" s="78"/>
    </row>
    <row r="1917" spans="28:48" ht="14.25">
      <c r="AB1917" s="68"/>
      <c r="AC1917" s="69"/>
      <c r="AD1917" s="68"/>
      <c r="AE1917" s="69"/>
      <c r="AF1917" s="69"/>
      <c r="AG1917" s="69"/>
      <c r="AH1917" s="68"/>
      <c r="AI1917" s="68"/>
      <c r="AJ1917" s="68"/>
      <c r="AK1917" s="68"/>
      <c r="AL1917" s="68"/>
      <c r="AM1917" s="68"/>
      <c r="AN1917" s="68"/>
      <c r="AO1917" s="70"/>
      <c r="AP1917" s="71"/>
      <c r="AQ1917" s="70"/>
      <c r="AR1917" s="72"/>
      <c r="AS1917" s="55"/>
      <c r="AT1917" s="55"/>
      <c r="AU1917" s="55"/>
      <c r="AV1917" s="78"/>
    </row>
    <row r="1918" spans="28:48" ht="14.25">
      <c r="AB1918" s="68"/>
      <c r="AC1918" s="69"/>
      <c r="AD1918" s="68"/>
      <c r="AE1918" s="69"/>
      <c r="AF1918" s="69"/>
      <c r="AG1918" s="69"/>
      <c r="AH1918" s="68"/>
      <c r="AI1918" s="68"/>
      <c r="AJ1918" s="68"/>
      <c r="AK1918" s="68"/>
      <c r="AL1918" s="68"/>
      <c r="AM1918" s="68"/>
      <c r="AN1918" s="68"/>
      <c r="AO1918" s="70"/>
      <c r="AP1918" s="71"/>
      <c r="AQ1918" s="70"/>
      <c r="AR1918" s="72"/>
      <c r="AS1918" s="55"/>
      <c r="AT1918" s="55"/>
      <c r="AU1918" s="55"/>
      <c r="AV1918" s="78"/>
    </row>
    <row r="1919" spans="28:48" ht="14.25">
      <c r="AB1919" s="68"/>
      <c r="AC1919" s="69"/>
      <c r="AD1919" s="68"/>
      <c r="AE1919" s="69"/>
      <c r="AF1919" s="69"/>
      <c r="AG1919" s="69"/>
      <c r="AH1919" s="68"/>
      <c r="AI1919" s="68"/>
      <c r="AJ1919" s="68"/>
      <c r="AK1919" s="68"/>
      <c r="AL1919" s="68"/>
      <c r="AM1919" s="68"/>
      <c r="AN1919" s="68"/>
      <c r="AO1919" s="70"/>
      <c r="AP1919" s="71"/>
      <c r="AQ1919" s="70"/>
      <c r="AR1919" s="72"/>
      <c r="AS1919" s="55"/>
      <c r="AT1919" s="55"/>
      <c r="AU1919" s="55"/>
      <c r="AV1919" s="78"/>
    </row>
    <row r="1920" spans="28:48" ht="14.25">
      <c r="AB1920" s="68"/>
      <c r="AC1920" s="69"/>
      <c r="AD1920" s="68"/>
      <c r="AE1920" s="69"/>
      <c r="AF1920" s="69"/>
      <c r="AG1920" s="69"/>
      <c r="AH1920" s="68"/>
      <c r="AI1920" s="68"/>
      <c r="AJ1920" s="68"/>
      <c r="AK1920" s="68"/>
      <c r="AL1920" s="68"/>
      <c r="AM1920" s="68"/>
      <c r="AN1920" s="68"/>
      <c r="AO1920" s="70"/>
      <c r="AP1920" s="71"/>
      <c r="AQ1920" s="70"/>
      <c r="AR1920" s="72"/>
      <c r="AS1920" s="55"/>
      <c r="AT1920" s="55"/>
      <c r="AU1920" s="55"/>
      <c r="AV1920" s="78"/>
    </row>
    <row r="1921" spans="28:48" ht="14.25">
      <c r="AB1921" s="68"/>
      <c r="AC1921" s="69"/>
      <c r="AD1921" s="68"/>
      <c r="AE1921" s="69"/>
      <c r="AF1921" s="69"/>
      <c r="AG1921" s="69"/>
      <c r="AH1921" s="68"/>
      <c r="AI1921" s="68"/>
      <c r="AJ1921" s="68"/>
      <c r="AK1921" s="68"/>
      <c r="AL1921" s="68"/>
      <c r="AM1921" s="68"/>
      <c r="AN1921" s="68"/>
      <c r="AO1921" s="70"/>
      <c r="AP1921" s="71"/>
      <c r="AQ1921" s="70"/>
      <c r="AR1921" s="72"/>
      <c r="AS1921" s="55"/>
      <c r="AT1921" s="55"/>
      <c r="AU1921" s="55"/>
      <c r="AV1921" s="78"/>
    </row>
    <row r="1922" spans="28:48" ht="14.25">
      <c r="AB1922" s="68"/>
      <c r="AC1922" s="69"/>
      <c r="AD1922" s="68"/>
      <c r="AE1922" s="69"/>
      <c r="AF1922" s="69"/>
      <c r="AG1922" s="69"/>
      <c r="AH1922" s="68"/>
      <c r="AI1922" s="68"/>
      <c r="AJ1922" s="68"/>
      <c r="AK1922" s="68"/>
      <c r="AL1922" s="68"/>
      <c r="AM1922" s="68"/>
      <c r="AN1922" s="68"/>
      <c r="AO1922" s="70"/>
      <c r="AP1922" s="71"/>
      <c r="AQ1922" s="70"/>
      <c r="AR1922" s="72"/>
      <c r="AS1922" s="55"/>
      <c r="AT1922" s="55"/>
      <c r="AU1922" s="55"/>
      <c r="AV1922" s="78"/>
    </row>
    <row r="1923" spans="28:48" ht="14.25">
      <c r="AB1923" s="68"/>
      <c r="AC1923" s="69"/>
      <c r="AD1923" s="68"/>
      <c r="AE1923" s="69"/>
      <c r="AF1923" s="69"/>
      <c r="AG1923" s="69"/>
      <c r="AH1923" s="68"/>
      <c r="AI1923" s="68"/>
      <c r="AJ1923" s="68"/>
      <c r="AK1923" s="68"/>
      <c r="AL1923" s="68"/>
      <c r="AM1923" s="68"/>
      <c r="AN1923" s="68"/>
      <c r="AO1923" s="70"/>
      <c r="AP1923" s="71"/>
      <c r="AQ1923" s="70"/>
      <c r="AR1923" s="72"/>
      <c r="AS1923" s="55"/>
      <c r="AT1923" s="55"/>
      <c r="AU1923" s="55"/>
      <c r="AV1923" s="78"/>
    </row>
    <row r="1924" spans="28:48" ht="14.25">
      <c r="AB1924" s="68"/>
      <c r="AC1924" s="69"/>
      <c r="AD1924" s="68"/>
      <c r="AE1924" s="69"/>
      <c r="AF1924" s="69"/>
      <c r="AG1924" s="69"/>
      <c r="AH1924" s="68"/>
      <c r="AI1924" s="68"/>
      <c r="AJ1924" s="68"/>
      <c r="AK1924" s="68"/>
      <c r="AL1924" s="68"/>
      <c r="AM1924" s="68"/>
      <c r="AN1924" s="68"/>
      <c r="AO1924" s="70"/>
      <c r="AP1924" s="71"/>
      <c r="AQ1924" s="70"/>
      <c r="AR1924" s="72"/>
      <c r="AS1924" s="55"/>
      <c r="AT1924" s="55"/>
      <c r="AU1924" s="55"/>
      <c r="AV1924" s="78"/>
    </row>
    <row r="1925" spans="28:48" ht="14.25">
      <c r="AB1925" s="68"/>
      <c r="AC1925" s="69"/>
      <c r="AD1925" s="68"/>
      <c r="AE1925" s="69"/>
      <c r="AF1925" s="69"/>
      <c r="AG1925" s="69"/>
      <c r="AH1925" s="68"/>
      <c r="AI1925" s="68"/>
      <c r="AJ1925" s="68"/>
      <c r="AK1925" s="68"/>
      <c r="AL1925" s="68"/>
      <c r="AM1925" s="68"/>
      <c r="AN1925" s="68"/>
      <c r="AO1925" s="70"/>
      <c r="AP1925" s="71"/>
      <c r="AQ1925" s="70"/>
      <c r="AR1925" s="72"/>
      <c r="AS1925" s="55"/>
      <c r="AT1925" s="55"/>
      <c r="AU1925" s="55"/>
      <c r="AV1925" s="78"/>
    </row>
    <row r="1926" spans="28:48" ht="14.25">
      <c r="AB1926" s="68"/>
      <c r="AC1926" s="69"/>
      <c r="AD1926" s="68"/>
      <c r="AE1926" s="69"/>
      <c r="AF1926" s="69"/>
      <c r="AG1926" s="69"/>
      <c r="AH1926" s="68"/>
      <c r="AI1926" s="68"/>
      <c r="AJ1926" s="68"/>
      <c r="AK1926" s="68"/>
      <c r="AL1926" s="68"/>
      <c r="AM1926" s="68"/>
      <c r="AN1926" s="68"/>
      <c r="AO1926" s="70"/>
      <c r="AP1926" s="71"/>
      <c r="AQ1926" s="70"/>
      <c r="AR1926" s="72"/>
      <c r="AS1926" s="55"/>
      <c r="AT1926" s="55"/>
      <c r="AU1926" s="55"/>
      <c r="AV1926" s="78"/>
    </row>
    <row r="1927" spans="28:48" ht="14.25">
      <c r="AB1927" s="68"/>
      <c r="AC1927" s="69"/>
      <c r="AD1927" s="68"/>
      <c r="AE1927" s="69"/>
      <c r="AF1927" s="69"/>
      <c r="AG1927" s="69"/>
      <c r="AH1927" s="68"/>
      <c r="AI1927" s="68"/>
      <c r="AJ1927" s="68"/>
      <c r="AK1927" s="68"/>
      <c r="AL1927" s="68"/>
      <c r="AM1927" s="68"/>
      <c r="AN1927" s="68"/>
      <c r="AO1927" s="70"/>
      <c r="AP1927" s="71"/>
      <c r="AQ1927" s="70"/>
      <c r="AR1927" s="72"/>
      <c r="AS1927" s="55"/>
      <c r="AT1927" s="55"/>
      <c r="AU1927" s="55"/>
      <c r="AV1927" s="78"/>
    </row>
    <row r="1928" spans="28:48" ht="14.25">
      <c r="AB1928" s="68"/>
      <c r="AC1928" s="69"/>
      <c r="AD1928" s="68"/>
      <c r="AE1928" s="69"/>
      <c r="AF1928" s="69"/>
      <c r="AG1928" s="69"/>
      <c r="AH1928" s="68"/>
      <c r="AI1928" s="68"/>
      <c r="AJ1928" s="68"/>
      <c r="AK1928" s="68"/>
      <c r="AL1928" s="68"/>
      <c r="AM1928" s="68"/>
      <c r="AN1928" s="68"/>
      <c r="AO1928" s="70"/>
      <c r="AP1928" s="71"/>
      <c r="AQ1928" s="70"/>
      <c r="AR1928" s="72"/>
      <c r="AS1928" s="55"/>
      <c r="AT1928" s="55"/>
      <c r="AU1928" s="55"/>
      <c r="AV1928" s="78"/>
    </row>
    <row r="1929" spans="28:48" ht="14.25">
      <c r="AB1929" s="68"/>
      <c r="AC1929" s="69"/>
      <c r="AD1929" s="68"/>
      <c r="AE1929" s="69"/>
      <c r="AF1929" s="69"/>
      <c r="AG1929" s="69"/>
      <c r="AH1929" s="68"/>
      <c r="AI1929" s="68"/>
      <c r="AJ1929" s="68"/>
      <c r="AK1929" s="68"/>
      <c r="AL1929" s="68"/>
      <c r="AM1929" s="68"/>
      <c r="AN1929" s="68"/>
      <c r="AO1929" s="70"/>
      <c r="AP1929" s="71"/>
      <c r="AQ1929" s="70"/>
      <c r="AR1929" s="72"/>
      <c r="AS1929" s="55"/>
      <c r="AT1929" s="55"/>
      <c r="AU1929" s="55"/>
      <c r="AV1929" s="78"/>
    </row>
    <row r="1930" spans="28:48" ht="14.25">
      <c r="AB1930" s="68"/>
      <c r="AC1930" s="69"/>
      <c r="AD1930" s="68"/>
      <c r="AE1930" s="69"/>
      <c r="AF1930" s="69"/>
      <c r="AG1930" s="69"/>
      <c r="AH1930" s="68"/>
      <c r="AI1930" s="68"/>
      <c r="AJ1930" s="68"/>
      <c r="AK1930" s="68"/>
      <c r="AL1930" s="68"/>
      <c r="AM1930" s="68"/>
      <c r="AN1930" s="68"/>
      <c r="AO1930" s="70"/>
      <c r="AP1930" s="71"/>
      <c r="AQ1930" s="70"/>
      <c r="AR1930" s="72"/>
      <c r="AS1930" s="55"/>
      <c r="AT1930" s="55"/>
      <c r="AU1930" s="55"/>
      <c r="AV1930" s="78"/>
    </row>
    <row r="1931" spans="28:48" ht="14.25">
      <c r="AB1931" s="68"/>
      <c r="AC1931" s="69"/>
      <c r="AD1931" s="68"/>
      <c r="AE1931" s="69"/>
      <c r="AF1931" s="69"/>
      <c r="AG1931" s="69"/>
      <c r="AH1931" s="68"/>
      <c r="AI1931" s="68"/>
      <c r="AJ1931" s="68"/>
      <c r="AK1931" s="68"/>
      <c r="AL1931" s="68"/>
      <c r="AM1931" s="68"/>
      <c r="AN1931" s="68"/>
      <c r="AO1931" s="70"/>
      <c r="AP1931" s="71"/>
      <c r="AQ1931" s="70"/>
      <c r="AR1931" s="72"/>
      <c r="AS1931" s="55"/>
      <c r="AT1931" s="55"/>
      <c r="AU1931" s="55"/>
      <c r="AV1931" s="78"/>
    </row>
    <row r="1932" spans="28:48" ht="14.25">
      <c r="AB1932" s="68"/>
      <c r="AC1932" s="69"/>
      <c r="AD1932" s="68"/>
      <c r="AE1932" s="69"/>
      <c r="AF1932" s="69"/>
      <c r="AG1932" s="69"/>
      <c r="AH1932" s="68"/>
      <c r="AI1932" s="68"/>
      <c r="AJ1932" s="68"/>
      <c r="AK1932" s="68"/>
      <c r="AL1932" s="68"/>
      <c r="AM1932" s="68"/>
      <c r="AN1932" s="68"/>
      <c r="AO1932" s="70"/>
      <c r="AP1932" s="71"/>
      <c r="AQ1932" s="70"/>
      <c r="AR1932" s="72"/>
      <c r="AS1932" s="55"/>
      <c r="AT1932" s="55"/>
      <c r="AU1932" s="55"/>
      <c r="AV1932" s="78"/>
    </row>
    <row r="1933" spans="28:48" ht="14.25">
      <c r="AB1933" s="68"/>
      <c r="AC1933" s="69"/>
      <c r="AD1933" s="68"/>
      <c r="AE1933" s="69"/>
      <c r="AF1933" s="69"/>
      <c r="AG1933" s="69"/>
      <c r="AH1933" s="68"/>
      <c r="AI1933" s="68"/>
      <c r="AJ1933" s="68"/>
      <c r="AK1933" s="68"/>
      <c r="AL1933" s="68"/>
      <c r="AM1933" s="68"/>
      <c r="AN1933" s="68"/>
      <c r="AO1933" s="70"/>
      <c r="AP1933" s="71"/>
      <c r="AQ1933" s="70"/>
      <c r="AR1933" s="72"/>
      <c r="AS1933" s="55"/>
      <c r="AT1933" s="55"/>
      <c r="AU1933" s="55"/>
      <c r="AV1933" s="78"/>
    </row>
  </sheetData>
  <sheetProtection formatCells="0" formatRows="0" insertColumns="0" insertRows="0" insertHyperlinks="0" deleteRows="0" sort="0" autoFilter="0" pivotTables="0"/>
  <autoFilter ref="A8:AV22" xr:uid="{00000000-0009-0000-0000-000000000000}"/>
  <dataConsolidate/>
  <mergeCells count="38">
    <mergeCell ref="L40:N40"/>
    <mergeCell ref="O40:P40"/>
    <mergeCell ref="Q40:R40"/>
    <mergeCell ref="S40:U40"/>
    <mergeCell ref="L41:N41"/>
    <mergeCell ref="O41:P41"/>
    <mergeCell ref="Q41:R41"/>
    <mergeCell ref="S41:U41"/>
    <mergeCell ref="L38:N38"/>
    <mergeCell ref="O38:P38"/>
    <mergeCell ref="Q38:R38"/>
    <mergeCell ref="S38:U38"/>
    <mergeCell ref="L39:N39"/>
    <mergeCell ref="O39:P39"/>
    <mergeCell ref="Q39:R39"/>
    <mergeCell ref="S39:U39"/>
    <mergeCell ref="AE7:AG7"/>
    <mergeCell ref="AH7:AN7"/>
    <mergeCell ref="AO7:AV7"/>
    <mergeCell ref="K36:U36"/>
    <mergeCell ref="L37:N37"/>
    <mergeCell ref="O37:P37"/>
    <mergeCell ref="Q37:R37"/>
    <mergeCell ref="S37:U37"/>
    <mergeCell ref="C7:K7"/>
    <mergeCell ref="L7:S7"/>
    <mergeCell ref="T7:U7"/>
    <mergeCell ref="X7:Y7"/>
    <mergeCell ref="Z7:AA7"/>
    <mergeCell ref="AB7:AD7"/>
    <mergeCell ref="D24:E25"/>
    <mergeCell ref="F2:AV4"/>
    <mergeCell ref="C5:D5"/>
    <mergeCell ref="H5:N5"/>
    <mergeCell ref="O5:P5"/>
    <mergeCell ref="AO5:AV6"/>
    <mergeCell ref="C6:AD6"/>
    <mergeCell ref="AE6:AN6"/>
  </mergeCells>
  <conditionalFormatting sqref="V9:W22 AV9:AV1561">
    <cfRule type="cellIs" dxfId="15" priority="1" operator="equal">
      <formula>"Muy Alto"</formula>
    </cfRule>
    <cfRule type="cellIs" dxfId="14" priority="2" operator="equal">
      <formula>"Alto"</formula>
    </cfRule>
    <cfRule type="cellIs" dxfId="13" priority="3" operator="equal">
      <formula>"Medio"</formula>
    </cfRule>
    <cfRule type="cellIs" dxfId="12" priority="4" operator="equal">
      <formula>"Bajo"</formula>
    </cfRule>
  </conditionalFormatting>
  <dataValidations count="10">
    <dataValidation type="list" allowBlank="1" showInputMessage="1" showErrorMessage="1" sqref="E9:E22" xr:uid="{1C23208D-2D2F-4F7A-9361-88306ECAB828}">
      <formula1>IF(D9&lt;&gt;"Información","ddddd",INDIRECT(B9))</formula1>
    </dataValidation>
    <dataValidation type="list" allowBlank="1" showInputMessage="1" showErrorMessage="1" sqref="AG9:AG22" xr:uid="{B87B18C7-1EEA-41D0-ABD9-230283F666CD}">
      <formula1>INDIRECT(AF9)</formula1>
    </dataValidation>
    <dataValidation type="list" allowBlank="1" showInputMessage="1" showErrorMessage="1" sqref="M9:M22" xr:uid="{5B261B59-41A3-4DAF-89EB-56D6E1D4FE6D}">
      <formula1>idioma</formula1>
    </dataValidation>
    <dataValidation type="list" allowBlank="1" showInputMessage="1" showErrorMessage="1" sqref="A9:A22" xr:uid="{24BF5E1D-EC72-4AC2-8CD3-377804B3AC1A}">
      <formula1>INDIRECT($O$5)</formula1>
    </dataValidation>
    <dataValidation type="list" allowBlank="1" showInputMessage="1" showErrorMessage="1" sqref="Z9:Z22" xr:uid="{3F6E500E-81AF-4F56-B18C-D32D8109CA36}">
      <formula1>SINO</formula1>
    </dataValidation>
    <dataValidation type="list" allowBlank="1" showInputMessage="1" showErrorMessage="1" sqref="N9:N22" xr:uid="{FE0BF6BA-D0B6-4AAA-A2A3-77ACA5375EA8}">
      <formula1>geo</formula1>
    </dataValidation>
    <dataValidation type="list" allowBlank="1" showInputMessage="1" showErrorMessage="1" sqref="L9:L22" xr:uid="{D7AF2890-90E1-4077-993C-E099AF6038B3}">
      <formula1>FORMATO</formula1>
    </dataValidation>
    <dataValidation type="list" allowBlank="1" showInputMessage="1" showErrorMessage="1" sqref="J9:J22" xr:uid="{BC4E30B7-01A0-478D-A29F-463F1BE75B10}">
      <formula1>FORMATO1</formula1>
    </dataValidation>
    <dataValidation operator="notBetween" allowBlank="1" showInputMessage="1" showErrorMessage="1" sqref="AC9:AD22 AB21" xr:uid="{16A0365C-F525-4AFA-954D-6955D590E54B}"/>
    <dataValidation type="list" allowBlank="1" showInputMessage="1" showErrorMessage="1" sqref="H5:N5" xr:uid="{E0A172BA-0D1A-4AC2-BF09-5943638333B5}">
      <formula1>PROCESOS</formula1>
    </dataValidation>
  </dataValidations>
  <hyperlinks>
    <hyperlink ref="Y20" r:id="rId1" xr:uid="{9C5F36BB-56E8-4D11-BDC4-A9902D3869A1}"/>
    <hyperlink ref="Y11" r:id="rId2" xr:uid="{4943B7C4-8724-4CE8-BADF-27D62BA3E780}"/>
    <hyperlink ref="Y9" r:id="rId3" xr:uid="{B59BB828-932D-4A70-B3B7-16F706C5B69A}"/>
  </hyperlinks>
  <pageMargins left="0.35" right="0.2" top="0.92" bottom="0.36" header="0.3" footer="0.3"/>
  <pageSetup paperSize="14" scale="34" orientation="landscape" r:id="rId4"/>
  <drawing r:id="rId5"/>
  <legacyDrawing r:id="rId6"/>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0128-9017-4F8E-9FC6-D8F24327AC45}">
  <dimension ref="B1:AB47"/>
  <sheetViews>
    <sheetView zoomScale="85" zoomScaleNormal="85" workbookViewId="0">
      <selection activeCell="B1" sqref="B1:B3"/>
    </sheetView>
  </sheetViews>
  <sheetFormatPr baseColWidth="10" defaultColWidth="11.42578125" defaultRowHeight="15"/>
  <cols>
    <col min="1" max="1" width="5" customWidth="1"/>
    <col min="2" max="2" width="25.28515625" customWidth="1"/>
    <col min="3" max="3" width="28.28515625" customWidth="1"/>
    <col min="4" max="4" width="17.42578125" customWidth="1"/>
    <col min="5" max="5" width="13.42578125" customWidth="1"/>
    <col min="6" max="6" width="14.7109375" customWidth="1"/>
    <col min="9" max="9" width="21.28515625" customWidth="1"/>
    <col min="10" max="10" width="16.7109375" customWidth="1"/>
    <col min="11" max="11" width="17.28515625" customWidth="1"/>
    <col min="12" max="12" width="20.71093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7109375" customWidth="1"/>
    <col min="24" max="24" width="15.7109375" customWidth="1"/>
    <col min="25" max="25" width="15" customWidth="1"/>
    <col min="26" max="26" width="14.42578125" customWidth="1"/>
    <col min="27" max="27" width="14.28515625" customWidth="1"/>
    <col min="28" max="28" width="24.285156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s">
        <v>1985</v>
      </c>
      <c r="C7" s="97" t="s">
        <v>1986</v>
      </c>
      <c r="D7" s="97" t="s">
        <v>66</v>
      </c>
      <c r="E7" s="97" t="s">
        <v>278</v>
      </c>
      <c r="F7" s="97" t="s">
        <v>1988</v>
      </c>
      <c r="G7" s="97" t="s">
        <v>69</v>
      </c>
      <c r="H7" s="98">
        <v>42369</v>
      </c>
      <c r="I7" s="99" t="s">
        <v>2026</v>
      </c>
      <c r="J7" s="97" t="s">
        <v>1751</v>
      </c>
      <c r="K7" s="97">
        <v>0</v>
      </c>
      <c r="L7" s="97" t="s">
        <v>304</v>
      </c>
      <c r="M7" s="97" t="s">
        <v>70</v>
      </c>
      <c r="N7" s="100" t="s">
        <v>309</v>
      </c>
      <c r="O7" s="101" t="s">
        <v>70</v>
      </c>
      <c r="P7" s="97" t="s">
        <v>70</v>
      </c>
      <c r="Q7" s="97" t="s">
        <v>70</v>
      </c>
      <c r="R7" s="97" t="s">
        <v>70</v>
      </c>
      <c r="S7" s="97" t="s">
        <v>70</v>
      </c>
      <c r="T7" s="100" t="s">
        <v>70</v>
      </c>
      <c r="U7" s="102" t="s">
        <v>105</v>
      </c>
      <c r="V7" s="102" t="s">
        <v>272</v>
      </c>
      <c r="W7" s="102" t="s">
        <v>272</v>
      </c>
      <c r="X7" s="102" t="s">
        <v>272</v>
      </c>
      <c r="Y7" s="102">
        <v>0</v>
      </c>
      <c r="Z7" s="102" t="s">
        <v>287</v>
      </c>
      <c r="AA7" s="102" t="s">
        <v>288</v>
      </c>
      <c r="AB7" s="102">
        <v>0</v>
      </c>
    </row>
    <row r="8" spans="2:28" ht="150">
      <c r="B8" s="96" t="s">
        <v>1989</v>
      </c>
      <c r="C8" s="97" t="s">
        <v>1990</v>
      </c>
      <c r="D8" s="97" t="s">
        <v>66</v>
      </c>
      <c r="E8" s="97" t="s">
        <v>278</v>
      </c>
      <c r="F8" s="97" t="s">
        <v>1992</v>
      </c>
      <c r="G8" s="97" t="s">
        <v>69</v>
      </c>
      <c r="H8" s="99">
        <v>39539</v>
      </c>
      <c r="I8" s="99" t="s">
        <v>2027</v>
      </c>
      <c r="J8" s="97" t="s">
        <v>1751</v>
      </c>
      <c r="K8" s="97">
        <v>0</v>
      </c>
      <c r="L8" s="97" t="s">
        <v>304</v>
      </c>
      <c r="M8" s="97" t="s">
        <v>70</v>
      </c>
      <c r="N8" s="100" t="s">
        <v>309</v>
      </c>
      <c r="O8" s="101" t="s">
        <v>70</v>
      </c>
      <c r="P8" s="97" t="s">
        <v>70</v>
      </c>
      <c r="Q8" s="97" t="s">
        <v>70</v>
      </c>
      <c r="R8" s="97" t="s">
        <v>70</v>
      </c>
      <c r="S8" s="97" t="s">
        <v>70</v>
      </c>
      <c r="T8" s="100" t="s">
        <v>70</v>
      </c>
      <c r="U8" s="102" t="s">
        <v>105</v>
      </c>
      <c r="V8" s="102" t="s">
        <v>272</v>
      </c>
      <c r="W8" s="102" t="s">
        <v>272</v>
      </c>
      <c r="X8" s="102" t="s">
        <v>272</v>
      </c>
      <c r="Y8" s="102">
        <v>0</v>
      </c>
      <c r="Z8" s="102" t="s">
        <v>287</v>
      </c>
      <c r="AA8" s="102" t="s">
        <v>288</v>
      </c>
      <c r="AB8" s="102">
        <v>0</v>
      </c>
    </row>
    <row r="9" spans="2:28" ht="75">
      <c r="B9" s="96" t="s">
        <v>1993</v>
      </c>
      <c r="C9" s="97" t="s">
        <v>1994</v>
      </c>
      <c r="D9" s="97" t="s">
        <v>66</v>
      </c>
      <c r="E9" s="97" t="s">
        <v>278</v>
      </c>
      <c r="F9" s="97" t="s">
        <v>265</v>
      </c>
      <c r="G9" s="97" t="s">
        <v>69</v>
      </c>
      <c r="H9" s="99">
        <v>43830</v>
      </c>
      <c r="I9" s="99" t="s">
        <v>2028</v>
      </c>
      <c r="J9" s="97" t="s">
        <v>1751</v>
      </c>
      <c r="K9" s="97">
        <v>0</v>
      </c>
      <c r="L9" s="97" t="s">
        <v>304</v>
      </c>
      <c r="M9" s="97" t="s">
        <v>70</v>
      </c>
      <c r="N9" s="100" t="s">
        <v>309</v>
      </c>
      <c r="O9" s="101" t="s">
        <v>70</v>
      </c>
      <c r="P9" s="97" t="s">
        <v>70</v>
      </c>
      <c r="Q9" s="97" t="s">
        <v>70</v>
      </c>
      <c r="R9" s="97" t="s">
        <v>70</v>
      </c>
      <c r="S9" s="97" t="s">
        <v>70</v>
      </c>
      <c r="T9" s="100" t="s">
        <v>70</v>
      </c>
      <c r="U9" s="102" t="s">
        <v>105</v>
      </c>
      <c r="V9" s="102" t="s">
        <v>272</v>
      </c>
      <c r="W9" s="102" t="s">
        <v>272</v>
      </c>
      <c r="X9" s="102" t="s">
        <v>272</v>
      </c>
      <c r="Y9" s="102">
        <v>0</v>
      </c>
      <c r="Z9" s="102" t="s">
        <v>287</v>
      </c>
      <c r="AA9" s="102" t="s">
        <v>288</v>
      </c>
      <c r="AB9" s="103">
        <v>0</v>
      </c>
    </row>
    <row r="10" spans="2:28" ht="120">
      <c r="B10" s="96" t="s">
        <v>1997</v>
      </c>
      <c r="C10" s="97" t="s">
        <v>1998</v>
      </c>
      <c r="D10" s="97" t="s">
        <v>66</v>
      </c>
      <c r="E10" s="97" t="s">
        <v>278</v>
      </c>
      <c r="F10" s="97" t="s">
        <v>1988</v>
      </c>
      <c r="G10" s="97" t="s">
        <v>69</v>
      </c>
      <c r="H10" s="99">
        <v>43273</v>
      </c>
      <c r="I10" s="99" t="s">
        <v>2029</v>
      </c>
      <c r="J10" s="97" t="s">
        <v>1751</v>
      </c>
      <c r="K10" s="97">
        <v>0</v>
      </c>
      <c r="L10" s="97" t="s">
        <v>304</v>
      </c>
      <c r="M10" s="97" t="s">
        <v>70</v>
      </c>
      <c r="N10" s="100" t="s">
        <v>309</v>
      </c>
      <c r="O10" s="101" t="s">
        <v>70</v>
      </c>
      <c r="P10" s="97" t="s">
        <v>70</v>
      </c>
      <c r="Q10" s="97" t="s">
        <v>70</v>
      </c>
      <c r="R10" s="97" t="s">
        <v>70</v>
      </c>
      <c r="S10" s="97" t="s">
        <v>70</v>
      </c>
      <c r="T10" s="100" t="s">
        <v>70</v>
      </c>
      <c r="U10" s="102" t="s">
        <v>105</v>
      </c>
      <c r="V10" s="102" t="s">
        <v>272</v>
      </c>
      <c r="W10" s="102" t="s">
        <v>272</v>
      </c>
      <c r="X10" s="102" t="s">
        <v>272</v>
      </c>
      <c r="Y10" s="102">
        <v>0</v>
      </c>
      <c r="Z10" s="102" t="s">
        <v>287</v>
      </c>
      <c r="AA10" s="102" t="s">
        <v>288</v>
      </c>
      <c r="AB10" s="103">
        <v>0</v>
      </c>
    </row>
    <row r="11" spans="2:28" ht="150">
      <c r="B11" s="96" t="s">
        <v>1999</v>
      </c>
      <c r="C11" s="97" t="s">
        <v>2000</v>
      </c>
      <c r="D11" s="97" t="s">
        <v>66</v>
      </c>
      <c r="E11" s="97" t="s">
        <v>278</v>
      </c>
      <c r="F11" s="97" t="s">
        <v>1992</v>
      </c>
      <c r="G11" s="97" t="s">
        <v>69</v>
      </c>
      <c r="H11" s="99">
        <v>41152</v>
      </c>
      <c r="I11" s="99" t="s">
        <v>2030</v>
      </c>
      <c r="J11" s="97" t="s">
        <v>1751</v>
      </c>
      <c r="K11" s="97">
        <v>0</v>
      </c>
      <c r="L11" s="97" t="s">
        <v>304</v>
      </c>
      <c r="M11" s="97" t="s">
        <v>70</v>
      </c>
      <c r="N11" s="100" t="s">
        <v>309</v>
      </c>
      <c r="O11" s="101" t="s">
        <v>70</v>
      </c>
      <c r="P11" s="97" t="s">
        <v>70</v>
      </c>
      <c r="Q11" s="97" t="s">
        <v>70</v>
      </c>
      <c r="R11" s="97" t="s">
        <v>70</v>
      </c>
      <c r="S11" s="97" t="s">
        <v>70</v>
      </c>
      <c r="T11" s="100" t="s">
        <v>70</v>
      </c>
      <c r="U11" s="102" t="s">
        <v>105</v>
      </c>
      <c r="V11" s="102" t="s">
        <v>272</v>
      </c>
      <c r="W11" s="102" t="s">
        <v>272</v>
      </c>
      <c r="X11" s="102" t="s">
        <v>272</v>
      </c>
      <c r="Y11" s="102">
        <v>0</v>
      </c>
      <c r="Z11" s="102" t="s">
        <v>287</v>
      </c>
      <c r="AA11" s="102" t="s">
        <v>288</v>
      </c>
      <c r="AB11" s="103">
        <v>0</v>
      </c>
    </row>
    <row r="12" spans="2:28" ht="120">
      <c r="B12" s="96" t="s">
        <v>2002</v>
      </c>
      <c r="C12" s="97" t="s">
        <v>2003</v>
      </c>
      <c r="D12" s="97" t="s">
        <v>66</v>
      </c>
      <c r="E12" s="97" t="s">
        <v>278</v>
      </c>
      <c r="F12" s="97" t="s">
        <v>2004</v>
      </c>
      <c r="G12" s="97" t="s">
        <v>69</v>
      </c>
      <c r="H12" s="99">
        <v>43281</v>
      </c>
      <c r="I12" s="99" t="s">
        <v>2031</v>
      </c>
      <c r="J12" s="97" t="s">
        <v>1751</v>
      </c>
      <c r="K12" s="97">
        <v>0</v>
      </c>
      <c r="L12" s="97" t="s">
        <v>304</v>
      </c>
      <c r="M12" s="97" t="s">
        <v>70</v>
      </c>
      <c r="N12" s="100" t="s">
        <v>309</v>
      </c>
      <c r="O12" s="101" t="s">
        <v>70</v>
      </c>
      <c r="P12" s="97" t="s">
        <v>70</v>
      </c>
      <c r="Q12" s="97" t="s">
        <v>70</v>
      </c>
      <c r="R12" s="97" t="s">
        <v>70</v>
      </c>
      <c r="S12" s="97" t="s">
        <v>70</v>
      </c>
      <c r="T12" s="100" t="s">
        <v>70</v>
      </c>
      <c r="U12" s="102" t="s">
        <v>105</v>
      </c>
      <c r="V12" s="102" t="s">
        <v>272</v>
      </c>
      <c r="W12" s="102" t="s">
        <v>272</v>
      </c>
      <c r="X12" s="102" t="s">
        <v>272</v>
      </c>
      <c r="Y12" s="102">
        <v>0</v>
      </c>
      <c r="Z12" s="102" t="s">
        <v>287</v>
      </c>
      <c r="AA12" s="102" t="s">
        <v>288</v>
      </c>
      <c r="AB12" s="103">
        <v>0</v>
      </c>
    </row>
    <row r="13" spans="2:28" ht="135">
      <c r="B13" s="96" t="s">
        <v>2005</v>
      </c>
      <c r="C13" s="97" t="s">
        <v>2006</v>
      </c>
      <c r="D13" s="97" t="s">
        <v>66</v>
      </c>
      <c r="E13" s="97" t="s">
        <v>278</v>
      </c>
      <c r="F13" s="97" t="s">
        <v>2007</v>
      </c>
      <c r="G13" s="97" t="s">
        <v>69</v>
      </c>
      <c r="H13" s="99">
        <v>41274</v>
      </c>
      <c r="I13" s="99" t="s">
        <v>2032</v>
      </c>
      <c r="J13" s="97" t="s">
        <v>79</v>
      </c>
      <c r="K13" s="97">
        <v>0</v>
      </c>
      <c r="L13" s="97" t="s">
        <v>304</v>
      </c>
      <c r="M13" s="97" t="s">
        <v>70</v>
      </c>
      <c r="N13" s="100" t="s">
        <v>309</v>
      </c>
      <c r="O13" s="101" t="s">
        <v>70</v>
      </c>
      <c r="P13" s="97" t="s">
        <v>70</v>
      </c>
      <c r="Q13" s="97" t="s">
        <v>70</v>
      </c>
      <c r="R13" s="97" t="s">
        <v>70</v>
      </c>
      <c r="S13" s="97" t="s">
        <v>70</v>
      </c>
      <c r="T13" s="100" t="s">
        <v>70</v>
      </c>
      <c r="U13" s="102" t="s">
        <v>105</v>
      </c>
      <c r="V13" s="102" t="s">
        <v>272</v>
      </c>
      <c r="W13" s="102" t="s">
        <v>272</v>
      </c>
      <c r="X13" s="102" t="s">
        <v>272</v>
      </c>
      <c r="Y13" s="102">
        <v>0</v>
      </c>
      <c r="Z13" s="102" t="s">
        <v>287</v>
      </c>
      <c r="AA13" s="102" t="s">
        <v>288</v>
      </c>
      <c r="AB13" s="103">
        <v>0</v>
      </c>
    </row>
    <row r="14" spans="2:28" ht="135">
      <c r="B14" s="96" t="s">
        <v>2008</v>
      </c>
      <c r="C14" s="97" t="s">
        <v>2006</v>
      </c>
      <c r="D14" s="97" t="s">
        <v>66</v>
      </c>
      <c r="E14" s="97" t="s">
        <v>278</v>
      </c>
      <c r="F14" s="97" t="s">
        <v>2010</v>
      </c>
      <c r="G14" s="97" t="s">
        <v>69</v>
      </c>
      <c r="H14" s="99">
        <v>42825</v>
      </c>
      <c r="I14" s="99" t="s">
        <v>2033</v>
      </c>
      <c r="J14" s="97" t="s">
        <v>467</v>
      </c>
      <c r="K14" s="97">
        <v>0</v>
      </c>
      <c r="L14" s="97" t="s">
        <v>304</v>
      </c>
      <c r="M14" s="97" t="s">
        <v>70</v>
      </c>
      <c r="N14" s="100" t="s">
        <v>309</v>
      </c>
      <c r="O14" s="101" t="s">
        <v>70</v>
      </c>
      <c r="P14" s="97" t="s">
        <v>70</v>
      </c>
      <c r="Q14" s="97" t="s">
        <v>70</v>
      </c>
      <c r="R14" s="97" t="s">
        <v>70</v>
      </c>
      <c r="S14" s="97" t="s">
        <v>70</v>
      </c>
      <c r="T14" s="100" t="s">
        <v>70</v>
      </c>
      <c r="U14" s="102" t="s">
        <v>105</v>
      </c>
      <c r="V14" s="102" t="s">
        <v>272</v>
      </c>
      <c r="W14" s="102" t="s">
        <v>272</v>
      </c>
      <c r="X14" s="102" t="s">
        <v>272</v>
      </c>
      <c r="Y14" s="102">
        <v>0</v>
      </c>
      <c r="Z14" s="102" t="s">
        <v>287</v>
      </c>
      <c r="AA14" s="102" t="s">
        <v>288</v>
      </c>
      <c r="AB14" s="103">
        <v>0</v>
      </c>
    </row>
    <row r="15" spans="2:28" ht="135">
      <c r="B15" s="96" t="s">
        <v>2011</v>
      </c>
      <c r="C15" s="97" t="s">
        <v>2006</v>
      </c>
      <c r="D15" s="97" t="s">
        <v>66</v>
      </c>
      <c r="E15" s="97" t="s">
        <v>278</v>
      </c>
      <c r="F15" s="97" t="s">
        <v>2010</v>
      </c>
      <c r="G15" s="97" t="s">
        <v>69</v>
      </c>
      <c r="H15" s="99">
        <v>43190</v>
      </c>
      <c r="I15" s="99" t="s">
        <v>2034</v>
      </c>
      <c r="J15" s="97" t="s">
        <v>467</v>
      </c>
      <c r="K15" s="97">
        <v>0</v>
      </c>
      <c r="L15" s="97" t="s">
        <v>304</v>
      </c>
      <c r="M15" s="97" t="s">
        <v>70</v>
      </c>
      <c r="N15" s="100" t="s">
        <v>309</v>
      </c>
      <c r="O15" s="101" t="s">
        <v>70</v>
      </c>
      <c r="P15" s="97" t="s">
        <v>70</v>
      </c>
      <c r="Q15" s="97" t="s">
        <v>70</v>
      </c>
      <c r="R15" s="97" t="s">
        <v>70</v>
      </c>
      <c r="S15" s="97" t="s">
        <v>70</v>
      </c>
      <c r="T15" s="100" t="s">
        <v>70</v>
      </c>
      <c r="U15" s="102" t="s">
        <v>105</v>
      </c>
      <c r="V15" s="102" t="s">
        <v>272</v>
      </c>
      <c r="W15" s="102" t="s">
        <v>272</v>
      </c>
      <c r="X15" s="102" t="s">
        <v>272</v>
      </c>
      <c r="Y15" s="102">
        <v>0</v>
      </c>
      <c r="Z15" s="102" t="s">
        <v>287</v>
      </c>
      <c r="AA15" s="102" t="s">
        <v>288</v>
      </c>
      <c r="AB15" s="103">
        <v>0</v>
      </c>
    </row>
    <row r="16" spans="2:28" ht="45">
      <c r="B16" s="96" t="s">
        <v>367</v>
      </c>
      <c r="C16" s="97" t="s">
        <v>2012</v>
      </c>
      <c r="D16" s="97" t="s">
        <v>115</v>
      </c>
      <c r="E16" s="97" t="s">
        <v>68</v>
      </c>
      <c r="F16" s="97" t="s">
        <v>265</v>
      </c>
      <c r="G16" s="97" t="s">
        <v>69</v>
      </c>
      <c r="H16" s="99">
        <v>43725</v>
      </c>
      <c r="I16" s="99" t="s">
        <v>2035</v>
      </c>
      <c r="J16" s="97" t="s">
        <v>96</v>
      </c>
      <c r="K16" s="97">
        <v>0</v>
      </c>
      <c r="L16" s="97" t="s">
        <v>355</v>
      </c>
      <c r="M16" s="97" t="s">
        <v>70</v>
      </c>
      <c r="N16" s="100" t="s">
        <v>309</v>
      </c>
      <c r="O16" s="101" t="s">
        <v>70</v>
      </c>
      <c r="P16" s="97" t="s">
        <v>70</v>
      </c>
      <c r="Q16" s="97" t="s">
        <v>70</v>
      </c>
      <c r="R16" s="97" t="s">
        <v>70</v>
      </c>
      <c r="S16" s="97" t="s">
        <v>70</v>
      </c>
      <c r="T16" s="100" t="s">
        <v>70</v>
      </c>
      <c r="U16" s="102" t="e">
        <v>#N/A</v>
      </c>
      <c r="V16" s="102" t="e">
        <v>#N/A</v>
      </c>
      <c r="W16" s="102" t="e">
        <v>#N/A</v>
      </c>
      <c r="X16" s="102" t="e">
        <v>#N/A</v>
      </c>
      <c r="Y16" s="102" t="e">
        <v>#N/A</v>
      </c>
      <c r="Z16" s="102" t="e">
        <v>#N/A</v>
      </c>
      <c r="AA16" s="102" t="e">
        <v>#N/A</v>
      </c>
      <c r="AB16" s="103" t="e">
        <v>#N/A</v>
      </c>
    </row>
    <row r="17" spans="2:28" ht="135">
      <c r="B17" s="96" t="s">
        <v>1422</v>
      </c>
      <c r="C17" s="97" t="s">
        <v>2015</v>
      </c>
      <c r="D17" s="97" t="s">
        <v>66</v>
      </c>
      <c r="E17" s="97" t="s">
        <v>278</v>
      </c>
      <c r="F17" s="97" t="s">
        <v>2017</v>
      </c>
      <c r="G17" s="97" t="s">
        <v>69</v>
      </c>
      <c r="H17" s="99">
        <v>43709</v>
      </c>
      <c r="I17" s="99" t="s">
        <v>2036</v>
      </c>
      <c r="J17" s="97" t="s">
        <v>96</v>
      </c>
      <c r="K17" s="97">
        <v>0</v>
      </c>
      <c r="L17" s="97" t="s">
        <v>355</v>
      </c>
      <c r="M17" s="97" t="s">
        <v>70</v>
      </c>
      <c r="N17" s="100" t="s">
        <v>309</v>
      </c>
      <c r="O17" s="101" t="s">
        <v>70</v>
      </c>
      <c r="P17" s="97" t="s">
        <v>70</v>
      </c>
      <c r="Q17" s="97" t="s">
        <v>70</v>
      </c>
      <c r="R17" s="97" t="s">
        <v>70</v>
      </c>
      <c r="S17" s="97" t="s">
        <v>70</v>
      </c>
      <c r="T17" s="100" t="s">
        <v>70</v>
      </c>
      <c r="U17" s="102" t="e">
        <v>#N/A</v>
      </c>
      <c r="V17" s="102" t="e">
        <v>#N/A</v>
      </c>
      <c r="W17" s="102" t="e">
        <v>#N/A</v>
      </c>
      <c r="X17" s="102" t="e">
        <v>#N/A</v>
      </c>
      <c r="Y17" s="102" t="e">
        <v>#N/A</v>
      </c>
      <c r="Z17" s="102" t="e">
        <v>#N/A</v>
      </c>
      <c r="AA17" s="102" t="e">
        <v>#N/A</v>
      </c>
      <c r="AB17" s="103" t="e">
        <v>#N/A</v>
      </c>
    </row>
    <row r="18" spans="2:28" ht="120">
      <c r="B18" s="96" t="s">
        <v>1560</v>
      </c>
      <c r="C18" s="97" t="s">
        <v>2018</v>
      </c>
      <c r="D18" s="97" t="s">
        <v>66</v>
      </c>
      <c r="E18" s="97" t="s">
        <v>68</v>
      </c>
      <c r="F18" s="97" t="s">
        <v>265</v>
      </c>
      <c r="G18" s="97" t="s">
        <v>69</v>
      </c>
      <c r="H18" s="99">
        <v>43903</v>
      </c>
      <c r="I18" s="99" t="s">
        <v>2037</v>
      </c>
      <c r="J18" s="97" t="s">
        <v>96</v>
      </c>
      <c r="K18" s="97">
        <v>0</v>
      </c>
      <c r="L18" s="97" t="s">
        <v>355</v>
      </c>
      <c r="M18" s="97" t="s">
        <v>70</v>
      </c>
      <c r="N18" s="100" t="s">
        <v>309</v>
      </c>
      <c r="O18" s="101" t="s">
        <v>70</v>
      </c>
      <c r="P18" s="97" t="s">
        <v>70</v>
      </c>
      <c r="Q18" s="97" t="s">
        <v>70</v>
      </c>
      <c r="R18" s="97" t="s">
        <v>70</v>
      </c>
      <c r="S18" s="97" t="s">
        <v>70</v>
      </c>
      <c r="T18" s="100" t="s">
        <v>70</v>
      </c>
      <c r="U18" s="102" t="e">
        <v>#N/A</v>
      </c>
      <c r="V18" s="102" t="e">
        <v>#N/A</v>
      </c>
      <c r="W18" s="102" t="e">
        <v>#N/A</v>
      </c>
      <c r="X18" s="102" t="e">
        <v>#N/A</v>
      </c>
      <c r="Y18" s="102" t="e">
        <v>#N/A</v>
      </c>
      <c r="Z18" s="102" t="e">
        <v>#N/A</v>
      </c>
      <c r="AA18" s="102" t="e">
        <v>#N/A</v>
      </c>
      <c r="AB18" s="103" t="e">
        <v>#N/A</v>
      </c>
    </row>
    <row r="19" spans="2:28" ht="45">
      <c r="B19" s="96" t="s">
        <v>307</v>
      </c>
      <c r="C19" s="97" t="s">
        <v>383</v>
      </c>
      <c r="D19" s="97" t="s">
        <v>265</v>
      </c>
      <c r="E19" s="97" t="s">
        <v>265</v>
      </c>
      <c r="F19" s="97" t="s">
        <v>265</v>
      </c>
      <c r="G19" s="97" t="s">
        <v>265</v>
      </c>
      <c r="H19" s="99" t="s">
        <v>265</v>
      </c>
      <c r="I19" s="99" t="s">
        <v>416</v>
      </c>
      <c r="J19" s="97" t="s">
        <v>265</v>
      </c>
      <c r="K19" s="97">
        <v>0</v>
      </c>
      <c r="L19" s="97" t="s">
        <v>145</v>
      </c>
      <c r="M19" s="97" t="s">
        <v>265</v>
      </c>
      <c r="N19" s="100" t="s">
        <v>635</v>
      </c>
      <c r="O19" s="101" t="s">
        <v>70</v>
      </c>
      <c r="P19" s="97" t="s">
        <v>70</v>
      </c>
      <c r="Q19" s="97" t="s">
        <v>70</v>
      </c>
      <c r="R19" s="97" t="s">
        <v>70</v>
      </c>
      <c r="S19" s="97" t="s">
        <v>70</v>
      </c>
      <c r="T19" s="100" t="s">
        <v>70</v>
      </c>
      <c r="U19" s="102" t="s">
        <v>105</v>
      </c>
      <c r="V19" s="102" t="s">
        <v>272</v>
      </c>
      <c r="W19" s="102" t="s">
        <v>272</v>
      </c>
      <c r="X19" s="102" t="s">
        <v>272</v>
      </c>
      <c r="Y19" s="102">
        <v>0</v>
      </c>
      <c r="Z19" s="102" t="s">
        <v>287</v>
      </c>
      <c r="AA19" s="102" t="s">
        <v>288</v>
      </c>
      <c r="AB19" s="103">
        <v>0</v>
      </c>
    </row>
    <row r="20" spans="2:28" ht="285">
      <c r="B20" s="96" t="s">
        <v>481</v>
      </c>
      <c r="C20" s="97" t="s">
        <v>2021</v>
      </c>
      <c r="D20" s="97" t="s">
        <v>66</v>
      </c>
      <c r="E20" s="97" t="s">
        <v>278</v>
      </c>
      <c r="F20" s="97" t="s">
        <v>2022</v>
      </c>
      <c r="G20" s="97" t="s">
        <v>69</v>
      </c>
      <c r="H20" s="99" t="s">
        <v>2023</v>
      </c>
      <c r="I20" s="99" t="s">
        <v>2038</v>
      </c>
      <c r="J20" s="97" t="s">
        <v>96</v>
      </c>
      <c r="K20" s="97">
        <v>0</v>
      </c>
      <c r="L20" s="97" t="s">
        <v>355</v>
      </c>
      <c r="M20" s="97" t="s">
        <v>70</v>
      </c>
      <c r="N20" s="100" t="s">
        <v>635</v>
      </c>
      <c r="O20" s="101" t="s">
        <v>70</v>
      </c>
      <c r="P20" s="97" t="s">
        <v>70</v>
      </c>
      <c r="Q20" s="97" t="s">
        <v>70</v>
      </c>
      <c r="R20" s="97" t="s">
        <v>70</v>
      </c>
      <c r="S20" s="97" t="s">
        <v>70</v>
      </c>
      <c r="T20" s="100" t="s">
        <v>70</v>
      </c>
      <c r="U20" s="102" t="s">
        <v>105</v>
      </c>
      <c r="V20" s="102" t="s">
        <v>272</v>
      </c>
      <c r="W20" s="102" t="s">
        <v>272</v>
      </c>
      <c r="X20" s="102" t="s">
        <v>272</v>
      </c>
      <c r="Y20" s="102">
        <v>0</v>
      </c>
      <c r="Z20" s="102" t="s">
        <v>287</v>
      </c>
      <c r="AA20" s="102" t="s">
        <v>288</v>
      </c>
      <c r="AB20" s="103">
        <v>0</v>
      </c>
    </row>
    <row r="21" spans="2:28">
      <c r="B21" s="96" t="e">
        <v>#REF!</v>
      </c>
      <c r="C21" s="97" t="e">
        <v>#REF!</v>
      </c>
      <c r="D21" s="97" t="e">
        <v>#REF!</v>
      </c>
      <c r="E21" s="97" t="e">
        <v>#REF!</v>
      </c>
      <c r="F21" s="97" t="e">
        <v>#REF!</v>
      </c>
      <c r="G21" s="97" t="e">
        <v>#REF!</v>
      </c>
      <c r="H21" s="99" t="e">
        <v>#REF!</v>
      </c>
      <c r="I21" s="99" t="e">
        <v>#REF!</v>
      </c>
      <c r="J21" s="97" t="e">
        <v>#REF!</v>
      </c>
      <c r="K21" s="97" t="e">
        <v>#REF!</v>
      </c>
      <c r="L21" s="97" t="e">
        <v>#REF!</v>
      </c>
      <c r="M21" s="97" t="e">
        <v>#REF!</v>
      </c>
      <c r="N21" s="100" t="e">
        <v>#REF!</v>
      </c>
      <c r="O21" s="101" t="e">
        <v>#REF!</v>
      </c>
      <c r="P21" s="97" t="e">
        <v>#REF!</v>
      </c>
      <c r="Q21" s="97" t="e">
        <v>#REF!</v>
      </c>
      <c r="R21" s="97" t="e">
        <v>#REF!</v>
      </c>
      <c r="S21" s="97" t="e">
        <v>#REF!</v>
      </c>
      <c r="T21" s="100" t="e">
        <v>#REF!</v>
      </c>
      <c r="U21" s="102" t="e">
        <v>#REF!</v>
      </c>
      <c r="V21" s="102" t="e">
        <v>#REF!</v>
      </c>
      <c r="W21" s="102" t="e">
        <v>#REF!</v>
      </c>
      <c r="X21" s="102" t="e">
        <v>#REF!</v>
      </c>
      <c r="Y21" s="102" t="e">
        <v>#REF!</v>
      </c>
      <c r="Z21" s="102" t="e">
        <v>#REF!</v>
      </c>
      <c r="AA21" s="102" t="e">
        <v>#REF!</v>
      </c>
      <c r="AB21" s="103" t="e">
        <v>#REF!</v>
      </c>
    </row>
    <row r="22" spans="2:28">
      <c r="B22" s="96" t="e">
        <v>#REF!</v>
      </c>
      <c r="C22" s="97" t="e">
        <v>#REF!</v>
      </c>
      <c r="D22" s="97" t="e">
        <v>#REF!</v>
      </c>
      <c r="E22" s="97" t="e">
        <v>#REF!</v>
      </c>
      <c r="F22" s="97" t="e">
        <v>#REF!</v>
      </c>
      <c r="G22" s="97" t="e">
        <v>#REF!</v>
      </c>
      <c r="H22" s="99" t="e">
        <v>#REF!</v>
      </c>
      <c r="I22" s="99" t="e">
        <v>#REF!</v>
      </c>
      <c r="J22" s="97" t="e">
        <v>#REF!</v>
      </c>
      <c r="K22" s="97" t="e">
        <v>#REF!</v>
      </c>
      <c r="L22" s="97" t="e">
        <v>#REF!</v>
      </c>
      <c r="M22" s="97" t="e">
        <v>#REF!</v>
      </c>
      <c r="N22" s="100" t="e">
        <v>#REF!</v>
      </c>
      <c r="O22" s="101" t="e">
        <v>#REF!</v>
      </c>
      <c r="P22" s="97" t="e">
        <v>#REF!</v>
      </c>
      <c r="Q22" s="97" t="e">
        <v>#REF!</v>
      </c>
      <c r="R22" s="97" t="e">
        <v>#REF!</v>
      </c>
      <c r="S22" s="97" t="e">
        <v>#REF!</v>
      </c>
      <c r="T22" s="100" t="e">
        <v>#REF!</v>
      </c>
      <c r="U22" s="102" t="e">
        <v>#REF!</v>
      </c>
      <c r="V22" s="102" t="e">
        <v>#REF!</v>
      </c>
      <c r="W22" s="102" t="e">
        <v>#REF!</v>
      </c>
      <c r="X22" s="102" t="e">
        <v>#REF!</v>
      </c>
      <c r="Y22" s="102" t="e">
        <v>#REF!</v>
      </c>
      <c r="Z22" s="102" t="e">
        <v>#REF!</v>
      </c>
      <c r="AA22" s="102" t="e">
        <v>#REF!</v>
      </c>
      <c r="AB22" s="103" t="e">
        <v>#REF!</v>
      </c>
    </row>
    <row r="23" spans="2:28">
      <c r="B23" s="96" t="e">
        <v>#REF!</v>
      </c>
      <c r="C23" s="97" t="e">
        <v>#REF!</v>
      </c>
      <c r="D23" s="97" t="e">
        <v>#REF!</v>
      </c>
      <c r="E23" s="97" t="e">
        <v>#REF!</v>
      </c>
      <c r="F23" s="97" t="e">
        <v>#REF!</v>
      </c>
      <c r="G23" s="97" t="e">
        <v>#REF!</v>
      </c>
      <c r="H23" s="99" t="e">
        <v>#REF!</v>
      </c>
      <c r="I23" s="99" t="e">
        <v>#REF!</v>
      </c>
      <c r="J23" s="97" t="e">
        <v>#REF!</v>
      </c>
      <c r="K23" s="97" t="e">
        <v>#REF!</v>
      </c>
      <c r="L23" s="97" t="e">
        <v>#REF!</v>
      </c>
      <c r="M23" s="97" t="e">
        <v>#REF!</v>
      </c>
      <c r="N23" s="100" t="e">
        <v>#REF!</v>
      </c>
      <c r="O23" s="101" t="e">
        <v>#REF!</v>
      </c>
      <c r="P23" s="97" t="e">
        <v>#REF!</v>
      </c>
      <c r="Q23" s="97" t="e">
        <v>#REF!</v>
      </c>
      <c r="R23" s="97" t="e">
        <v>#REF!</v>
      </c>
      <c r="S23" s="97" t="e">
        <v>#REF!</v>
      </c>
      <c r="T23" s="100" t="e">
        <v>#REF!</v>
      </c>
      <c r="U23" s="102" t="e">
        <v>#REF!</v>
      </c>
      <c r="V23" s="102" t="e">
        <v>#REF!</v>
      </c>
      <c r="W23" s="102" t="e">
        <v>#REF!</v>
      </c>
      <c r="X23" s="102" t="e">
        <v>#REF!</v>
      </c>
      <c r="Y23" s="102" t="e">
        <v>#REF!</v>
      </c>
      <c r="Z23" s="102" t="e">
        <v>#REF!</v>
      </c>
      <c r="AA23" s="102" t="e">
        <v>#REF!</v>
      </c>
      <c r="AB23" s="103" t="e">
        <v>#REF!</v>
      </c>
    </row>
    <row r="24" spans="2:28">
      <c r="B24" s="96" t="e">
        <v>#REF!</v>
      </c>
      <c r="C24" s="97" t="e">
        <v>#REF!</v>
      </c>
      <c r="D24" s="97" t="e">
        <v>#REF!</v>
      </c>
      <c r="E24" s="97" t="e">
        <v>#REF!</v>
      </c>
      <c r="F24" s="97" t="e">
        <v>#REF!</v>
      </c>
      <c r="G24" s="97" t="e">
        <v>#REF!</v>
      </c>
      <c r="H24" s="99" t="e">
        <v>#REF!</v>
      </c>
      <c r="I24" s="99" t="e">
        <v>#REF!</v>
      </c>
      <c r="J24" s="97" t="e">
        <v>#REF!</v>
      </c>
      <c r="K24" s="97" t="e">
        <v>#REF!</v>
      </c>
      <c r="L24" s="97" t="e">
        <v>#REF!</v>
      </c>
      <c r="M24" s="97" t="e">
        <v>#REF!</v>
      </c>
      <c r="N24" s="100" t="e">
        <v>#REF!</v>
      </c>
      <c r="O24" s="101" t="e">
        <v>#REF!</v>
      </c>
      <c r="P24" s="97" t="e">
        <v>#REF!</v>
      </c>
      <c r="Q24" s="97" t="e">
        <v>#REF!</v>
      </c>
      <c r="R24" s="97" t="e">
        <v>#REF!</v>
      </c>
      <c r="S24" s="97" t="e">
        <v>#REF!</v>
      </c>
      <c r="T24" s="100" t="e">
        <v>#REF!</v>
      </c>
      <c r="U24" s="102" t="e">
        <v>#REF!</v>
      </c>
      <c r="V24" s="102" t="e">
        <v>#REF!</v>
      </c>
      <c r="W24" s="102" t="e">
        <v>#REF!</v>
      </c>
      <c r="X24" s="102" t="e">
        <v>#REF!</v>
      </c>
      <c r="Y24" s="102" t="e">
        <v>#REF!</v>
      </c>
      <c r="Z24" s="102" t="e">
        <v>#REF!</v>
      </c>
      <c r="AA24" s="102" t="e">
        <v>#REF!</v>
      </c>
      <c r="AB24" s="103" t="e">
        <v>#REF!</v>
      </c>
    </row>
    <row r="25" spans="2:28">
      <c r="B25" s="96" t="e">
        <v>#REF!</v>
      </c>
      <c r="C25" s="97" t="e">
        <v>#REF!</v>
      </c>
      <c r="D25" s="97" t="e">
        <v>#REF!</v>
      </c>
      <c r="E25" s="97" t="e">
        <v>#REF!</v>
      </c>
      <c r="F25" s="97" t="e">
        <v>#REF!</v>
      </c>
      <c r="G25" s="97" t="e">
        <v>#REF!</v>
      </c>
      <c r="H25" s="99" t="e">
        <v>#REF!</v>
      </c>
      <c r="I25" s="99" t="e">
        <v>#REF!</v>
      </c>
      <c r="J25" s="97" t="e">
        <v>#REF!</v>
      </c>
      <c r="K25" s="97" t="e">
        <v>#REF!</v>
      </c>
      <c r="L25" s="97" t="e">
        <v>#REF!</v>
      </c>
      <c r="M25" s="97" t="e">
        <v>#REF!</v>
      </c>
      <c r="N25" s="100" t="e">
        <v>#REF!</v>
      </c>
      <c r="O25" s="101" t="e">
        <v>#REF!</v>
      </c>
      <c r="P25" s="97" t="e">
        <v>#REF!</v>
      </c>
      <c r="Q25" s="97" t="e">
        <v>#REF!</v>
      </c>
      <c r="R25" s="97" t="e">
        <v>#REF!</v>
      </c>
      <c r="S25" s="97" t="e">
        <v>#REF!</v>
      </c>
      <c r="T25" s="100" t="e">
        <v>#REF!</v>
      </c>
      <c r="U25" s="102" t="e">
        <v>#REF!</v>
      </c>
      <c r="V25" s="102" t="e">
        <v>#REF!</v>
      </c>
      <c r="W25" s="102" t="e">
        <v>#REF!</v>
      </c>
      <c r="X25" s="102" t="e">
        <v>#REF!</v>
      </c>
      <c r="Y25" s="102" t="e">
        <v>#REF!</v>
      </c>
      <c r="Z25" s="102" t="e">
        <v>#REF!</v>
      </c>
      <c r="AA25" s="102" t="e">
        <v>#REF!</v>
      </c>
      <c r="AB25" s="103" t="e">
        <v>#REF!</v>
      </c>
    </row>
    <row r="26" spans="2:28">
      <c r="B26" s="96" t="e">
        <v>#REF!</v>
      </c>
      <c r="C26" s="97" t="e">
        <v>#REF!</v>
      </c>
      <c r="D26" s="97" t="e">
        <v>#REF!</v>
      </c>
      <c r="E26" s="97" t="e">
        <v>#REF!</v>
      </c>
      <c r="F26" s="97" t="e">
        <v>#REF!</v>
      </c>
      <c r="G26" s="97" t="e">
        <v>#REF!</v>
      </c>
      <c r="H26" s="99" t="e">
        <v>#REF!</v>
      </c>
      <c r="I26" s="99" t="e">
        <v>#REF!</v>
      </c>
      <c r="J26" s="97" t="e">
        <v>#REF!</v>
      </c>
      <c r="K26" s="97" t="e">
        <v>#REF!</v>
      </c>
      <c r="L26" s="97" t="e">
        <v>#REF!</v>
      </c>
      <c r="M26" s="97" t="e">
        <v>#REF!</v>
      </c>
      <c r="N26" s="100" t="e">
        <v>#REF!</v>
      </c>
      <c r="O26" s="101" t="e">
        <v>#REF!</v>
      </c>
      <c r="P26" s="97" t="e">
        <v>#REF!</v>
      </c>
      <c r="Q26" s="97" t="e">
        <v>#REF!</v>
      </c>
      <c r="R26" s="97" t="e">
        <v>#REF!</v>
      </c>
      <c r="S26" s="97" t="e">
        <v>#REF!</v>
      </c>
      <c r="T26" s="100" t="e">
        <v>#REF!</v>
      </c>
      <c r="U26" s="102" t="e">
        <v>#REF!</v>
      </c>
      <c r="V26" s="102" t="e">
        <v>#REF!</v>
      </c>
      <c r="W26" s="102" t="e">
        <v>#REF!</v>
      </c>
      <c r="X26" s="102" t="e">
        <v>#REF!</v>
      </c>
      <c r="Y26" s="102" t="e">
        <v>#REF!</v>
      </c>
      <c r="Z26" s="102" t="e">
        <v>#REF!</v>
      </c>
      <c r="AA26" s="102" t="e">
        <v>#REF!</v>
      </c>
      <c r="AB26" s="103" t="e">
        <v>#REF!</v>
      </c>
    </row>
    <row r="27" spans="2:28">
      <c r="B27" s="96" t="e">
        <v>#REF!</v>
      </c>
      <c r="C27" s="97" t="e">
        <v>#REF!</v>
      </c>
      <c r="D27" s="97" t="e">
        <v>#REF!</v>
      </c>
      <c r="E27" s="97" t="e">
        <v>#REF!</v>
      </c>
      <c r="F27" s="97" t="e">
        <v>#REF!</v>
      </c>
      <c r="G27" s="97" t="e">
        <v>#REF!</v>
      </c>
      <c r="H27" s="99" t="e">
        <v>#REF!</v>
      </c>
      <c r="I27" s="99" t="e">
        <v>#REF!</v>
      </c>
      <c r="J27" s="97" t="e">
        <v>#REF!</v>
      </c>
      <c r="K27" s="97" t="e">
        <v>#REF!</v>
      </c>
      <c r="L27" s="97" t="e">
        <v>#REF!</v>
      </c>
      <c r="M27" s="97" t="e">
        <v>#REF!</v>
      </c>
      <c r="N27" s="100" t="e">
        <v>#REF!</v>
      </c>
      <c r="O27" s="101" t="e">
        <v>#REF!</v>
      </c>
      <c r="P27" s="97" t="e">
        <v>#REF!</v>
      </c>
      <c r="Q27" s="97" t="e">
        <v>#REF!</v>
      </c>
      <c r="R27" s="97" t="e">
        <v>#REF!</v>
      </c>
      <c r="S27" s="97" t="e">
        <v>#REF!</v>
      </c>
      <c r="T27" s="100" t="e">
        <v>#REF!</v>
      </c>
      <c r="U27" s="102" t="e">
        <v>#REF!</v>
      </c>
      <c r="V27" s="102" t="e">
        <v>#REF!</v>
      </c>
      <c r="W27" s="102" t="e">
        <v>#REF!</v>
      </c>
      <c r="X27" s="102" t="e">
        <v>#REF!</v>
      </c>
      <c r="Y27" s="102" t="e">
        <v>#REF!</v>
      </c>
      <c r="Z27" s="102" t="e">
        <v>#REF!</v>
      </c>
      <c r="AA27" s="102" t="e">
        <v>#REF!</v>
      </c>
      <c r="AB27" s="103" t="e">
        <v>#REF!</v>
      </c>
    </row>
    <row r="28" spans="2:28">
      <c r="B28" s="96" t="e">
        <v>#REF!</v>
      </c>
      <c r="C28" s="97" t="e">
        <v>#REF!</v>
      </c>
      <c r="D28" s="97" t="e">
        <v>#REF!</v>
      </c>
      <c r="E28" s="97" t="e">
        <v>#REF!</v>
      </c>
      <c r="F28" s="97" t="e">
        <v>#REF!</v>
      </c>
      <c r="G28" s="97" t="e">
        <v>#REF!</v>
      </c>
      <c r="H28" s="99" t="e">
        <v>#REF!</v>
      </c>
      <c r="I28" s="99" t="e">
        <v>#REF!</v>
      </c>
      <c r="J28" s="97" t="e">
        <v>#REF!</v>
      </c>
      <c r="K28" s="97" t="e">
        <v>#REF!</v>
      </c>
      <c r="L28" s="97" t="e">
        <v>#REF!</v>
      </c>
      <c r="M28" s="97" t="e">
        <v>#REF!</v>
      </c>
      <c r="N28" s="100" t="e">
        <v>#REF!</v>
      </c>
      <c r="O28" s="101" t="e">
        <v>#REF!</v>
      </c>
      <c r="P28" s="97" t="e">
        <v>#REF!</v>
      </c>
      <c r="Q28" s="97" t="e">
        <v>#REF!</v>
      </c>
      <c r="R28" s="97" t="e">
        <v>#REF!</v>
      </c>
      <c r="S28" s="97" t="e">
        <v>#REF!</v>
      </c>
      <c r="T28" s="100" t="e">
        <v>#REF!</v>
      </c>
      <c r="U28" s="102" t="e">
        <v>#REF!</v>
      </c>
      <c r="V28" s="102" t="e">
        <v>#REF!</v>
      </c>
      <c r="W28" s="102" t="e">
        <v>#REF!</v>
      </c>
      <c r="X28" s="102" t="e">
        <v>#REF!</v>
      </c>
      <c r="Y28" s="102" t="e">
        <v>#REF!</v>
      </c>
      <c r="Z28" s="102" t="e">
        <v>#REF!</v>
      </c>
      <c r="AA28" s="102" t="e">
        <v>#REF!</v>
      </c>
      <c r="AB28" s="103" t="e">
        <v>#REF!</v>
      </c>
    </row>
    <row r="29" spans="2:28">
      <c r="B29" s="96" t="e">
        <v>#REF!</v>
      </c>
      <c r="C29" s="97" t="e">
        <v>#REF!</v>
      </c>
      <c r="D29" s="97" t="e">
        <v>#REF!</v>
      </c>
      <c r="E29" s="97" t="e">
        <v>#REF!</v>
      </c>
      <c r="F29" s="97" t="e">
        <v>#REF!</v>
      </c>
      <c r="G29" s="97" t="e">
        <v>#REF!</v>
      </c>
      <c r="H29" s="99" t="e">
        <v>#REF!</v>
      </c>
      <c r="I29" s="99" t="e">
        <v>#REF!</v>
      </c>
      <c r="J29" s="97" t="e">
        <v>#REF!</v>
      </c>
      <c r="K29" s="97" t="e">
        <v>#REF!</v>
      </c>
      <c r="L29" s="97" t="e">
        <v>#REF!</v>
      </c>
      <c r="M29" s="97" t="e">
        <v>#REF!</v>
      </c>
      <c r="N29" s="100" t="e">
        <v>#REF!</v>
      </c>
      <c r="O29" s="101" t="e">
        <v>#REF!</v>
      </c>
      <c r="P29" s="97" t="e">
        <v>#REF!</v>
      </c>
      <c r="Q29" s="97" t="e">
        <v>#REF!</v>
      </c>
      <c r="R29" s="97" t="e">
        <v>#REF!</v>
      </c>
      <c r="S29" s="97" t="e">
        <v>#REF!</v>
      </c>
      <c r="T29" s="100" t="e">
        <v>#REF!</v>
      </c>
      <c r="U29" s="102" t="e">
        <v>#REF!</v>
      </c>
      <c r="V29" s="102" t="e">
        <v>#REF!</v>
      </c>
      <c r="W29" s="102" t="e">
        <v>#REF!</v>
      </c>
      <c r="X29" s="102" t="e">
        <v>#REF!</v>
      </c>
      <c r="Y29" s="102" t="e">
        <v>#REF!</v>
      </c>
      <c r="Z29" s="102" t="e">
        <v>#REF!</v>
      </c>
      <c r="AA29" s="102" t="e">
        <v>#REF!</v>
      </c>
      <c r="AB29" s="103" t="e">
        <v>#REF!</v>
      </c>
    </row>
    <row r="30" spans="2:28">
      <c r="B30" s="96" t="e">
        <v>#REF!</v>
      </c>
      <c r="C30" s="97" t="e">
        <v>#REF!</v>
      </c>
      <c r="D30" s="97" t="e">
        <v>#REF!</v>
      </c>
      <c r="E30" s="97" t="e">
        <v>#REF!</v>
      </c>
      <c r="F30" s="97" t="e">
        <v>#REF!</v>
      </c>
      <c r="G30" s="97" t="e">
        <v>#REF!</v>
      </c>
      <c r="H30" s="99" t="e">
        <v>#REF!</v>
      </c>
      <c r="I30" s="99" t="e">
        <v>#REF!</v>
      </c>
      <c r="J30" s="97" t="e">
        <v>#REF!</v>
      </c>
      <c r="K30" s="97" t="e">
        <v>#REF!</v>
      </c>
      <c r="L30" s="97" t="e">
        <v>#REF!</v>
      </c>
      <c r="M30" s="97" t="e">
        <v>#REF!</v>
      </c>
      <c r="N30" s="100" t="e">
        <v>#REF!</v>
      </c>
      <c r="O30" s="101" t="e">
        <v>#REF!</v>
      </c>
      <c r="P30" s="97" t="e">
        <v>#REF!</v>
      </c>
      <c r="Q30" s="97" t="e">
        <v>#REF!</v>
      </c>
      <c r="R30" s="97" t="e">
        <v>#REF!</v>
      </c>
      <c r="S30" s="97" t="e">
        <v>#REF!</v>
      </c>
      <c r="T30" s="100" t="e">
        <v>#REF!</v>
      </c>
      <c r="U30" s="102" t="e">
        <v>#REF!</v>
      </c>
      <c r="V30" s="102" t="e">
        <v>#REF!</v>
      </c>
      <c r="W30" s="102" t="e">
        <v>#REF!</v>
      </c>
      <c r="X30" s="102" t="e">
        <v>#REF!</v>
      </c>
      <c r="Y30" s="102" t="e">
        <v>#REF!</v>
      </c>
      <c r="Z30" s="102" t="e">
        <v>#REF!</v>
      </c>
      <c r="AA30" s="102" t="e">
        <v>#REF!</v>
      </c>
      <c r="AB30" s="103" t="e">
        <v>#REF!</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s">
        <v>145</v>
      </c>
      <c r="C32" s="97" t="s">
        <v>145</v>
      </c>
      <c r="D32" s="97" t="s">
        <v>145</v>
      </c>
      <c r="E32" s="97" t="s">
        <v>145</v>
      </c>
      <c r="F32" s="97" t="s">
        <v>145</v>
      </c>
      <c r="G32" s="97" t="s">
        <v>145</v>
      </c>
      <c r="H32" s="99">
        <v>0</v>
      </c>
      <c r="I32" s="99" t="s">
        <v>145</v>
      </c>
      <c r="J32" s="97" t="s">
        <v>145</v>
      </c>
      <c r="K32" s="97" t="s">
        <v>145</v>
      </c>
      <c r="L32" s="97" t="s">
        <v>145</v>
      </c>
      <c r="M32" s="97" t="s">
        <v>145</v>
      </c>
      <c r="N32" s="100" t="s">
        <v>145</v>
      </c>
      <c r="O32" s="101" t="s">
        <v>145</v>
      </c>
      <c r="P32" s="97" t="s">
        <v>145</v>
      </c>
      <c r="Q32" s="97" t="s">
        <v>145</v>
      </c>
      <c r="R32" s="97" t="s">
        <v>145</v>
      </c>
      <c r="S32" s="97" t="s">
        <v>145</v>
      </c>
      <c r="T32" s="100" t="s">
        <v>145</v>
      </c>
      <c r="U32" s="102" t="s">
        <v>145</v>
      </c>
      <c r="V32" s="102">
        <v>0</v>
      </c>
      <c r="W32" s="102" t="s">
        <v>289</v>
      </c>
      <c r="X32" s="102" t="s">
        <v>289</v>
      </c>
      <c r="Y32" s="102" t="e">
        <v>#N/A</v>
      </c>
      <c r="Z32" s="102" t="e">
        <v>#N/A</v>
      </c>
      <c r="AA32" s="102" t="e">
        <v>#N/A</v>
      </c>
      <c r="AB32" s="103" t="e">
        <v>#N/A</v>
      </c>
    </row>
    <row r="33" spans="2:28">
      <c r="B33" s="96" t="s">
        <v>145</v>
      </c>
      <c r="C33" s="97" t="s">
        <v>145</v>
      </c>
      <c r="D33" s="97" t="s">
        <v>145</v>
      </c>
      <c r="E33" s="97" t="s">
        <v>145</v>
      </c>
      <c r="F33" s="97" t="s">
        <v>145</v>
      </c>
      <c r="G33" s="97" t="s">
        <v>145</v>
      </c>
      <c r="H33" s="99">
        <v>0</v>
      </c>
      <c r="I33" s="99" t="s">
        <v>145</v>
      </c>
      <c r="J33" s="97" t="s">
        <v>145</v>
      </c>
      <c r="K33" s="97" t="s">
        <v>145</v>
      </c>
      <c r="L33" s="97" t="s">
        <v>145</v>
      </c>
      <c r="M33" s="97" t="s">
        <v>145</v>
      </c>
      <c r="N33" s="100" t="s">
        <v>145</v>
      </c>
      <c r="O33" s="101" t="s">
        <v>145</v>
      </c>
      <c r="P33" s="97" t="s">
        <v>145</v>
      </c>
      <c r="Q33" s="97" t="s">
        <v>145</v>
      </c>
      <c r="R33" s="97" t="s">
        <v>145</v>
      </c>
      <c r="S33" s="97" t="s">
        <v>145</v>
      </c>
      <c r="T33" s="100" t="s">
        <v>145</v>
      </c>
      <c r="U33" s="102" t="s">
        <v>145</v>
      </c>
      <c r="V33" s="102">
        <v>0</v>
      </c>
      <c r="W33" s="102" t="s">
        <v>289</v>
      </c>
      <c r="X33" s="102" t="s">
        <v>289</v>
      </c>
      <c r="Y33" s="102" t="e">
        <v>#N/A</v>
      </c>
      <c r="Z33" s="102" t="e">
        <v>#N/A</v>
      </c>
      <c r="AA33" s="102" t="e">
        <v>#N/A</v>
      </c>
      <c r="AB33" s="103" t="e">
        <v>#N/A</v>
      </c>
    </row>
    <row r="34" spans="2:28">
      <c r="B34" s="96" t="s">
        <v>145</v>
      </c>
      <c r="C34" s="97" t="s">
        <v>145</v>
      </c>
      <c r="D34" s="97" t="s">
        <v>145</v>
      </c>
      <c r="E34" s="97" t="s">
        <v>145</v>
      </c>
      <c r="F34" s="97" t="s">
        <v>145</v>
      </c>
      <c r="G34" s="97" t="s">
        <v>145</v>
      </c>
      <c r="H34" s="99">
        <v>0</v>
      </c>
      <c r="I34" s="99" t="s">
        <v>145</v>
      </c>
      <c r="J34" s="97" t="s">
        <v>145</v>
      </c>
      <c r="K34" s="97" t="s">
        <v>145</v>
      </c>
      <c r="L34" s="97" t="s">
        <v>145</v>
      </c>
      <c r="M34" s="97" t="s">
        <v>145</v>
      </c>
      <c r="N34" s="100" t="s">
        <v>145</v>
      </c>
      <c r="O34" s="101" t="s">
        <v>145</v>
      </c>
      <c r="P34" s="97" t="s">
        <v>145</v>
      </c>
      <c r="Q34" s="97" t="s">
        <v>145</v>
      </c>
      <c r="R34" s="97" t="s">
        <v>145</v>
      </c>
      <c r="S34" s="97" t="s">
        <v>145</v>
      </c>
      <c r="T34" s="100" t="s">
        <v>145</v>
      </c>
      <c r="U34" s="102" t="s">
        <v>145</v>
      </c>
      <c r="V34" s="102">
        <v>0</v>
      </c>
      <c r="W34" s="102" t="s">
        <v>289</v>
      </c>
      <c r="X34" s="102" t="s">
        <v>289</v>
      </c>
      <c r="Y34" s="102" t="e">
        <v>#N/A</v>
      </c>
      <c r="Z34" s="102" t="e">
        <v>#N/A</v>
      </c>
      <c r="AA34" s="102" t="e">
        <v>#N/A</v>
      </c>
      <c r="AB34" s="103" t="e">
        <v>#N/A</v>
      </c>
    </row>
    <row r="35" spans="2:28">
      <c r="B35" s="96" t="s">
        <v>145</v>
      </c>
      <c r="C35" s="97" t="s">
        <v>145</v>
      </c>
      <c r="D35" s="97" t="s">
        <v>145</v>
      </c>
      <c r="E35" s="97" t="s">
        <v>145</v>
      </c>
      <c r="F35" s="97" t="s">
        <v>145</v>
      </c>
      <c r="G35" s="97" t="s">
        <v>145</v>
      </c>
      <c r="H35" s="99">
        <v>0</v>
      </c>
      <c r="I35" s="99" t="s">
        <v>145</v>
      </c>
      <c r="J35" s="97" t="s">
        <v>145</v>
      </c>
      <c r="K35" s="97" t="s">
        <v>145</v>
      </c>
      <c r="L35" s="97" t="s">
        <v>145</v>
      </c>
      <c r="M35" s="97" t="s">
        <v>145</v>
      </c>
      <c r="N35" s="100" t="s">
        <v>145</v>
      </c>
      <c r="O35" s="101" t="s">
        <v>145</v>
      </c>
      <c r="P35" s="97" t="s">
        <v>145</v>
      </c>
      <c r="Q35" s="97" t="s">
        <v>145</v>
      </c>
      <c r="R35" s="97" t="s">
        <v>145</v>
      </c>
      <c r="S35" s="97" t="s">
        <v>145</v>
      </c>
      <c r="T35" s="100" t="s">
        <v>145</v>
      </c>
      <c r="U35" s="102" t="s">
        <v>145</v>
      </c>
      <c r="V35" s="102">
        <v>0</v>
      </c>
      <c r="W35" s="102" t="s">
        <v>289</v>
      </c>
      <c r="X35" s="102" t="s">
        <v>289</v>
      </c>
      <c r="Y35" s="102" t="e">
        <v>#N/A</v>
      </c>
      <c r="Z35" s="102" t="e">
        <v>#N/A</v>
      </c>
      <c r="AA35" s="102" t="e">
        <v>#N/A</v>
      </c>
      <c r="AB35" s="103" t="e">
        <v>#N/A</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EB444-EF3D-4F83-BF03-809E8AB5A9AA}">
  <sheetPr>
    <tabColor rgb="FF60497A"/>
    <pageSetUpPr fitToPage="1"/>
  </sheetPr>
  <dimension ref="A1:AV1919"/>
  <sheetViews>
    <sheetView showGridLines="0" topLeftCell="C1" zoomScale="85" zoomScaleNormal="85" workbookViewId="0">
      <selection activeCell="D15" sqref="D15:E16"/>
    </sheetView>
  </sheetViews>
  <sheetFormatPr baseColWidth="10" defaultColWidth="11.42578125" defaultRowHeight="12.75"/>
  <cols>
    <col min="1" max="1" width="18.5703125" style="1" hidden="1" customWidth="1"/>
    <col min="2" max="2" width="27" style="1" hidden="1" customWidth="1"/>
    <col min="3" max="3" width="4.42578125" style="2" customWidth="1"/>
    <col min="4" max="4" width="20.42578125" style="3" customWidth="1"/>
    <col min="5" max="6" width="25.5703125" style="3" customWidth="1"/>
    <col min="7" max="7" width="19.42578125" style="3" hidden="1" customWidth="1"/>
    <col min="8" max="8" width="21.5703125" style="3" customWidth="1"/>
    <col min="9" max="9" width="20.5703125" style="3" customWidth="1"/>
    <col min="10" max="10" width="18" style="3" customWidth="1"/>
    <col min="11" max="11" width="35.42578125" style="3" customWidth="1"/>
    <col min="12" max="14" width="21.42578125" style="3" customWidth="1"/>
    <col min="15" max="15" width="23.42578125" style="3" customWidth="1"/>
    <col min="16" max="16" width="38.5703125" style="3" customWidth="1"/>
    <col min="17" max="17" width="16" style="3" customWidth="1"/>
    <col min="18" max="18" width="31.5703125" style="3" customWidth="1"/>
    <col min="19" max="19" width="23.5703125" style="3" customWidth="1"/>
    <col min="20" max="20" width="18" style="3" customWidth="1"/>
    <col min="21" max="23" width="18.5703125" style="3" customWidth="1"/>
    <col min="24" max="24" width="21.140625" style="3" customWidth="1"/>
    <col min="25" max="25" width="17.5703125" style="3" customWidth="1"/>
    <col min="26" max="27" width="21.5703125" style="3" customWidth="1"/>
    <col min="28" max="28" width="18.42578125" style="3" customWidth="1"/>
    <col min="29" max="29" width="20.5703125" style="3" customWidth="1"/>
    <col min="30" max="30" width="18.5703125" style="3" customWidth="1"/>
    <col min="31" max="31" width="14.5703125" style="3" customWidth="1"/>
    <col min="32" max="32" width="19.85546875" style="3" hidden="1" customWidth="1"/>
    <col min="33" max="33" width="17.5703125" style="3" customWidth="1"/>
    <col min="34" max="40" width="20.42578125" style="3" customWidth="1"/>
    <col min="41" max="41" width="21.5703125" style="2" customWidth="1"/>
    <col min="42" max="42" width="11.5703125" style="2" hidden="1" customWidth="1"/>
    <col min="43" max="43" width="14.42578125" style="2" customWidth="1"/>
    <col min="44" max="44" width="9.140625" style="2" hidden="1" customWidth="1"/>
    <col min="45" max="45" width="26.7109375" style="2" customWidth="1"/>
    <col min="46" max="46" width="15.5703125" style="2" hidden="1" customWidth="1"/>
    <col min="47" max="47" width="12.5703125" style="2" hidden="1" customWidth="1"/>
    <col min="48" max="48" width="20.5703125" style="4" customWidth="1"/>
    <col min="49" max="16384" width="11.42578125" style="1"/>
  </cols>
  <sheetData>
    <row r="1" spans="1:48" ht="13.5" thickBot="1"/>
    <row r="2" spans="1:48"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t="s">
        <v>2039</v>
      </c>
      <c r="I5" s="407"/>
      <c r="J5" s="407"/>
      <c r="K5" s="407"/>
      <c r="L5" s="407"/>
      <c r="M5" s="407"/>
      <c r="N5" s="407"/>
      <c r="O5" s="408" t="s">
        <v>2041</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23" t="s">
        <v>10</v>
      </c>
      <c r="D7" s="415"/>
      <c r="E7" s="415"/>
      <c r="F7" s="415"/>
      <c r="G7" s="415"/>
      <c r="H7" s="415"/>
      <c r="I7" s="415"/>
      <c r="J7" s="415"/>
      <c r="K7" s="415"/>
      <c r="L7" s="424" t="s">
        <v>11</v>
      </c>
      <c r="M7" s="425"/>
      <c r="N7" s="425"/>
      <c r="O7" s="425"/>
      <c r="P7" s="425"/>
      <c r="Q7" s="425"/>
      <c r="R7" s="425"/>
      <c r="S7" s="426"/>
      <c r="T7" s="415" t="s">
        <v>12</v>
      </c>
      <c r="U7" s="415"/>
      <c r="V7" s="105"/>
      <c r="W7" s="105"/>
      <c r="X7" s="415" t="s">
        <v>13</v>
      </c>
      <c r="Y7" s="415"/>
      <c r="Z7" s="415" t="s">
        <v>14</v>
      </c>
      <c r="AA7" s="415"/>
      <c r="AB7" s="415" t="s">
        <v>15</v>
      </c>
      <c r="AC7" s="427"/>
      <c r="AD7" s="427"/>
      <c r="AE7" s="415" t="s">
        <v>16</v>
      </c>
      <c r="AF7" s="415"/>
      <c r="AG7" s="415"/>
      <c r="AH7" s="416" t="s">
        <v>17</v>
      </c>
      <c r="AI7" s="417"/>
      <c r="AJ7" s="417"/>
      <c r="AK7" s="417"/>
      <c r="AL7" s="417"/>
      <c r="AM7" s="417"/>
      <c r="AN7" s="418"/>
      <c r="AO7" s="419" t="s">
        <v>18</v>
      </c>
      <c r="AP7" s="419"/>
      <c r="AQ7" s="419"/>
      <c r="AR7" s="419"/>
      <c r="AS7" s="419"/>
      <c r="AT7" s="419"/>
      <c r="AU7" s="419"/>
      <c r="AV7" s="420"/>
    </row>
    <row r="8" spans="1:48" s="27" customFormat="1" ht="85.5">
      <c r="A8" s="16" t="s">
        <v>19</v>
      </c>
      <c r="B8" s="17"/>
      <c r="C8" s="106" t="s">
        <v>20</v>
      </c>
      <c r="D8" s="107" t="s">
        <v>21</v>
      </c>
      <c r="E8" s="107" t="s">
        <v>22</v>
      </c>
      <c r="F8" s="107" t="s">
        <v>23</v>
      </c>
      <c r="G8" s="108"/>
      <c r="H8" s="107" t="s">
        <v>24</v>
      </c>
      <c r="I8" s="107" t="s">
        <v>25</v>
      </c>
      <c r="J8" s="107" t="s">
        <v>26</v>
      </c>
      <c r="K8" s="107" t="s">
        <v>27</v>
      </c>
      <c r="L8" s="107" t="s">
        <v>28</v>
      </c>
      <c r="M8" s="107" t="s">
        <v>29</v>
      </c>
      <c r="N8" s="107" t="s">
        <v>30</v>
      </c>
      <c r="O8" s="107" t="s">
        <v>31</v>
      </c>
      <c r="P8" s="107" t="s">
        <v>19</v>
      </c>
      <c r="Q8" s="107" t="s">
        <v>32</v>
      </c>
      <c r="R8" s="107" t="s">
        <v>33</v>
      </c>
      <c r="S8" s="107" t="s">
        <v>34</v>
      </c>
      <c r="T8" s="107" t="s">
        <v>35</v>
      </c>
      <c r="U8" s="107" t="s">
        <v>36</v>
      </c>
      <c r="V8" s="109" t="s">
        <v>37</v>
      </c>
      <c r="W8" s="110" t="s">
        <v>38</v>
      </c>
      <c r="X8" s="107" t="s">
        <v>39</v>
      </c>
      <c r="Y8" s="107" t="s">
        <v>40</v>
      </c>
      <c r="Z8" s="107" t="s">
        <v>41</v>
      </c>
      <c r="AA8" s="111" t="s">
        <v>42</v>
      </c>
      <c r="AB8" s="107" t="s">
        <v>43</v>
      </c>
      <c r="AC8" s="107" t="s">
        <v>44</v>
      </c>
      <c r="AD8" s="107" t="s">
        <v>45</v>
      </c>
      <c r="AE8" s="107" t="s">
        <v>46</v>
      </c>
      <c r="AF8" s="108"/>
      <c r="AG8" s="107" t="s">
        <v>47</v>
      </c>
      <c r="AH8" s="107" t="s">
        <v>48</v>
      </c>
      <c r="AI8" s="112" t="s">
        <v>49</v>
      </c>
      <c r="AJ8" s="112" t="s">
        <v>50</v>
      </c>
      <c r="AK8" s="112" t="s">
        <v>51</v>
      </c>
      <c r="AL8" s="112" t="s">
        <v>52</v>
      </c>
      <c r="AM8" s="112" t="s">
        <v>53</v>
      </c>
      <c r="AN8" s="112" t="s">
        <v>54</v>
      </c>
      <c r="AO8" s="113" t="s">
        <v>55</v>
      </c>
      <c r="AP8" s="114" t="s">
        <v>56</v>
      </c>
      <c r="AQ8" s="113" t="s">
        <v>57</v>
      </c>
      <c r="AR8" s="114" t="s">
        <v>58</v>
      </c>
      <c r="AS8" s="113" t="s">
        <v>59</v>
      </c>
      <c r="AT8" s="114" t="s">
        <v>60</v>
      </c>
      <c r="AU8" s="114" t="s">
        <v>61</v>
      </c>
      <c r="AV8" s="110" t="s">
        <v>62</v>
      </c>
    </row>
    <row r="9" spans="1:48" s="55" customFormat="1" ht="62.45" customHeight="1">
      <c r="A9" s="43" t="s">
        <v>892</v>
      </c>
      <c r="B9" s="44" t="s">
        <v>1223</v>
      </c>
      <c r="C9" s="45">
        <v>1</v>
      </c>
      <c r="D9" s="43" t="s">
        <v>64</v>
      </c>
      <c r="E9" s="43" t="s">
        <v>261</v>
      </c>
      <c r="F9" s="43"/>
      <c r="G9" s="43" t="s">
        <v>2042</v>
      </c>
      <c r="H9" s="43" t="s">
        <v>261</v>
      </c>
      <c r="I9" s="46" t="s">
        <v>2043</v>
      </c>
      <c r="J9" s="43" t="s">
        <v>115</v>
      </c>
      <c r="K9" s="381" t="s">
        <v>2044</v>
      </c>
      <c r="L9" s="43" t="s">
        <v>88</v>
      </c>
      <c r="M9" s="43" t="s">
        <v>69</v>
      </c>
      <c r="N9" s="43" t="s">
        <v>70</v>
      </c>
      <c r="O9" s="43" t="s">
        <v>2039</v>
      </c>
      <c r="P9" s="43" t="s">
        <v>892</v>
      </c>
      <c r="Q9" s="43" t="s">
        <v>1228</v>
      </c>
      <c r="R9" s="43" t="s">
        <v>892</v>
      </c>
      <c r="S9" s="33" t="s">
        <v>672</v>
      </c>
      <c r="T9" s="43" t="s">
        <v>1228</v>
      </c>
      <c r="U9" s="43" t="s">
        <v>74</v>
      </c>
      <c r="V9" s="43" t="s">
        <v>624</v>
      </c>
      <c r="W9" s="54" t="s">
        <v>76</v>
      </c>
      <c r="X9" s="29" t="s">
        <v>2045</v>
      </c>
      <c r="Y9" s="33" t="s">
        <v>251</v>
      </c>
      <c r="Z9" s="116" t="s">
        <v>78</v>
      </c>
      <c r="AA9" s="33" t="s">
        <v>70</v>
      </c>
      <c r="AB9" s="50" t="s">
        <v>242</v>
      </c>
      <c r="AC9" s="39">
        <v>40847</v>
      </c>
      <c r="AD9" s="39" t="s">
        <v>80</v>
      </c>
      <c r="AE9" s="43" t="s">
        <v>98</v>
      </c>
      <c r="AF9" s="43" t="s">
        <v>271</v>
      </c>
      <c r="AG9" s="43" t="s">
        <v>112</v>
      </c>
      <c r="AH9" s="52" t="s">
        <v>113</v>
      </c>
      <c r="AI9" s="379" t="s">
        <v>1972</v>
      </c>
      <c r="AJ9" s="379" t="s">
        <v>1973</v>
      </c>
      <c r="AK9" s="378" t="s">
        <v>886</v>
      </c>
      <c r="AL9" s="28" t="s">
        <v>1332</v>
      </c>
      <c r="AM9" s="380">
        <v>45915</v>
      </c>
      <c r="AN9" s="378" t="s">
        <v>1974</v>
      </c>
      <c r="AO9" s="53" t="s">
        <v>587</v>
      </c>
      <c r="AP9" s="43">
        <v>4</v>
      </c>
      <c r="AQ9" s="43" t="s">
        <v>254</v>
      </c>
      <c r="AR9" s="43">
        <v>3</v>
      </c>
      <c r="AS9" s="43" t="s">
        <v>84</v>
      </c>
      <c r="AT9" s="43">
        <v>1</v>
      </c>
      <c r="AU9" s="43">
        <v>3</v>
      </c>
      <c r="AV9" s="54" t="s">
        <v>437</v>
      </c>
    </row>
    <row r="10" spans="1:48" s="55" customFormat="1" ht="75" customHeight="1">
      <c r="A10" s="43" t="s">
        <v>892</v>
      </c>
      <c r="B10" s="44" t="s">
        <v>1223</v>
      </c>
      <c r="C10" s="45">
        <v>2</v>
      </c>
      <c r="D10" s="43" t="s">
        <v>64</v>
      </c>
      <c r="E10" s="43" t="s">
        <v>1519</v>
      </c>
      <c r="F10" s="43"/>
      <c r="G10" s="43" t="s">
        <v>2046</v>
      </c>
      <c r="H10" s="43" t="s">
        <v>1519</v>
      </c>
      <c r="I10" s="46" t="s">
        <v>2047</v>
      </c>
      <c r="J10" s="43" t="s">
        <v>115</v>
      </c>
      <c r="K10" s="381" t="s">
        <v>2048</v>
      </c>
      <c r="L10" s="43" t="s">
        <v>88</v>
      </c>
      <c r="M10" s="43" t="s">
        <v>69</v>
      </c>
      <c r="N10" s="43" t="s">
        <v>70</v>
      </c>
      <c r="O10" s="43" t="s">
        <v>2039</v>
      </c>
      <c r="P10" s="43" t="s">
        <v>892</v>
      </c>
      <c r="Q10" s="43" t="s">
        <v>1228</v>
      </c>
      <c r="R10" s="43" t="s">
        <v>892</v>
      </c>
      <c r="S10" s="33" t="s">
        <v>672</v>
      </c>
      <c r="T10" s="43" t="s">
        <v>1228</v>
      </c>
      <c r="U10" s="43" t="s">
        <v>74</v>
      </c>
      <c r="V10" s="43" t="s">
        <v>624</v>
      </c>
      <c r="W10" s="54" t="s">
        <v>76</v>
      </c>
      <c r="X10" s="29" t="s">
        <v>2049</v>
      </c>
      <c r="Y10" s="33" t="s">
        <v>251</v>
      </c>
      <c r="Z10" s="116" t="s">
        <v>78</v>
      </c>
      <c r="AA10" s="33" t="s">
        <v>70</v>
      </c>
      <c r="AB10" s="43" t="s">
        <v>79</v>
      </c>
      <c r="AC10" s="39">
        <v>43101</v>
      </c>
      <c r="AD10" s="39">
        <v>45838</v>
      </c>
      <c r="AE10" s="43" t="s">
        <v>76</v>
      </c>
      <c r="AF10" s="43" t="s">
        <v>70</v>
      </c>
      <c r="AG10" s="43" t="s">
        <v>70</v>
      </c>
      <c r="AH10" s="52" t="s">
        <v>635</v>
      </c>
      <c r="AI10" s="43" t="s">
        <v>70</v>
      </c>
      <c r="AJ10" s="43" t="s">
        <v>70</v>
      </c>
      <c r="AK10" s="43" t="s">
        <v>70</v>
      </c>
      <c r="AL10" s="43" t="s">
        <v>70</v>
      </c>
      <c r="AM10" s="43" t="s">
        <v>70</v>
      </c>
      <c r="AN10" s="43" t="s">
        <v>70</v>
      </c>
      <c r="AO10" s="53" t="s">
        <v>82</v>
      </c>
      <c r="AP10" s="43">
        <v>2</v>
      </c>
      <c r="AQ10" s="43" t="s">
        <v>83</v>
      </c>
      <c r="AR10" s="43">
        <v>2</v>
      </c>
      <c r="AS10" s="43" t="s">
        <v>84</v>
      </c>
      <c r="AT10" s="43">
        <v>1</v>
      </c>
      <c r="AU10" s="43">
        <v>2</v>
      </c>
      <c r="AV10" s="54" t="s">
        <v>107</v>
      </c>
    </row>
    <row r="11" spans="1:48" s="55" customFormat="1" ht="57.6" customHeight="1">
      <c r="A11" s="43" t="s">
        <v>892</v>
      </c>
      <c r="B11" s="44" t="s">
        <v>1223</v>
      </c>
      <c r="C11" s="45">
        <v>3</v>
      </c>
      <c r="D11" s="43" t="s">
        <v>64</v>
      </c>
      <c r="E11" s="43" t="s">
        <v>1555</v>
      </c>
      <c r="F11" s="43"/>
      <c r="G11" s="43" t="s">
        <v>2050</v>
      </c>
      <c r="H11" s="43" t="s">
        <v>1555</v>
      </c>
      <c r="I11" s="46" t="s">
        <v>2051</v>
      </c>
      <c r="J11" s="43" t="s">
        <v>66</v>
      </c>
      <c r="K11" s="381" t="s">
        <v>2052</v>
      </c>
      <c r="L11" s="43" t="s">
        <v>278</v>
      </c>
      <c r="M11" s="43" t="s">
        <v>69</v>
      </c>
      <c r="N11" s="43" t="s">
        <v>70</v>
      </c>
      <c r="O11" s="43" t="s">
        <v>2039</v>
      </c>
      <c r="P11" s="43" t="s">
        <v>892</v>
      </c>
      <c r="Q11" s="43" t="s">
        <v>1228</v>
      </c>
      <c r="R11" s="43" t="s">
        <v>892</v>
      </c>
      <c r="S11" s="33" t="s">
        <v>2053</v>
      </c>
      <c r="T11" s="43" t="s">
        <v>1228</v>
      </c>
      <c r="U11" s="43" t="s">
        <v>74</v>
      </c>
      <c r="V11" s="43" t="s">
        <v>624</v>
      </c>
      <c r="W11" s="54" t="s">
        <v>76</v>
      </c>
      <c r="X11" s="29" t="s">
        <v>265</v>
      </c>
      <c r="Y11" s="33" t="s">
        <v>251</v>
      </c>
      <c r="Z11" s="116" t="s">
        <v>105</v>
      </c>
      <c r="AA11" s="120" t="s">
        <v>2054</v>
      </c>
      <c r="AB11" s="50" t="s">
        <v>467</v>
      </c>
      <c r="AC11" s="39">
        <v>41274</v>
      </c>
      <c r="AD11" s="39">
        <v>45838</v>
      </c>
      <c r="AE11" s="43" t="s">
        <v>76</v>
      </c>
      <c r="AF11" s="43" t="s">
        <v>70</v>
      </c>
      <c r="AG11" s="43" t="s">
        <v>70</v>
      </c>
      <c r="AH11" s="52" t="s">
        <v>635</v>
      </c>
      <c r="AI11" s="43" t="s">
        <v>70</v>
      </c>
      <c r="AJ11" s="43" t="s">
        <v>70</v>
      </c>
      <c r="AK11" s="43" t="s">
        <v>70</v>
      </c>
      <c r="AL11" s="43" t="s">
        <v>70</v>
      </c>
      <c r="AM11" s="43" t="s">
        <v>70</v>
      </c>
      <c r="AN11" s="43" t="s">
        <v>70</v>
      </c>
      <c r="AO11" s="53" t="s">
        <v>82</v>
      </c>
      <c r="AP11" s="43">
        <v>2</v>
      </c>
      <c r="AQ11" s="43" t="s">
        <v>254</v>
      </c>
      <c r="AR11" s="43">
        <v>3</v>
      </c>
      <c r="AS11" s="43" t="s">
        <v>84</v>
      </c>
      <c r="AT11" s="43">
        <v>1</v>
      </c>
      <c r="AU11" s="43">
        <v>2</v>
      </c>
      <c r="AV11" s="54" t="s">
        <v>107</v>
      </c>
    </row>
    <row r="12" spans="1:48" s="55" customFormat="1" ht="57.6" customHeight="1">
      <c r="A12" s="43" t="s">
        <v>892</v>
      </c>
      <c r="B12" s="44" t="s">
        <v>1223</v>
      </c>
      <c r="C12" s="45">
        <v>4</v>
      </c>
      <c r="D12" s="43" t="s">
        <v>64</v>
      </c>
      <c r="E12" s="43" t="s">
        <v>85</v>
      </c>
      <c r="F12" s="43"/>
      <c r="G12" s="43" t="s">
        <v>2055</v>
      </c>
      <c r="H12" s="43" t="s">
        <v>85</v>
      </c>
      <c r="I12" s="46" t="s">
        <v>2056</v>
      </c>
      <c r="J12" s="43" t="s">
        <v>66</v>
      </c>
      <c r="K12" s="381" t="s">
        <v>2057</v>
      </c>
      <c r="L12" s="43" t="s">
        <v>278</v>
      </c>
      <c r="M12" s="43" t="s">
        <v>69</v>
      </c>
      <c r="N12" s="43" t="s">
        <v>70</v>
      </c>
      <c r="O12" s="43" t="s">
        <v>2039</v>
      </c>
      <c r="P12" s="43" t="s">
        <v>892</v>
      </c>
      <c r="Q12" s="43" t="s">
        <v>1228</v>
      </c>
      <c r="R12" s="43" t="s">
        <v>892</v>
      </c>
      <c r="S12" s="33" t="s">
        <v>672</v>
      </c>
      <c r="T12" s="43" t="s">
        <v>1228</v>
      </c>
      <c r="U12" s="43" t="s">
        <v>74</v>
      </c>
      <c r="V12" s="43" t="s">
        <v>624</v>
      </c>
      <c r="W12" s="54" t="s">
        <v>76</v>
      </c>
      <c r="X12" s="29" t="s">
        <v>265</v>
      </c>
      <c r="Y12" s="33" t="s">
        <v>251</v>
      </c>
      <c r="Z12" s="116" t="s">
        <v>78</v>
      </c>
      <c r="AA12" s="120" t="s">
        <v>70</v>
      </c>
      <c r="AB12" s="50" t="s">
        <v>96</v>
      </c>
      <c r="AC12" s="39">
        <v>41122</v>
      </c>
      <c r="AD12" s="39">
        <v>45838</v>
      </c>
      <c r="AE12" s="43" t="s">
        <v>76</v>
      </c>
      <c r="AF12" s="43" t="s">
        <v>70</v>
      </c>
      <c r="AG12" s="43" t="s">
        <v>70</v>
      </c>
      <c r="AH12" s="52" t="s">
        <v>635</v>
      </c>
      <c r="AI12" s="43" t="s">
        <v>70</v>
      </c>
      <c r="AJ12" s="43" t="s">
        <v>70</v>
      </c>
      <c r="AK12" s="43" t="s">
        <v>70</v>
      </c>
      <c r="AL12" s="43" t="s">
        <v>70</v>
      </c>
      <c r="AM12" s="43" t="s">
        <v>70</v>
      </c>
      <c r="AN12" s="43" t="s">
        <v>70</v>
      </c>
      <c r="AO12" s="53" t="s">
        <v>82</v>
      </c>
      <c r="AP12" s="43">
        <v>2</v>
      </c>
      <c r="AQ12" s="43" t="s">
        <v>254</v>
      </c>
      <c r="AR12" s="43">
        <v>3</v>
      </c>
      <c r="AS12" s="43" t="s">
        <v>84</v>
      </c>
      <c r="AT12" s="43">
        <v>1</v>
      </c>
      <c r="AU12" s="43">
        <v>2</v>
      </c>
      <c r="AV12" s="54" t="s">
        <v>107</v>
      </c>
    </row>
    <row r="13" spans="1:48" s="55" customFormat="1" ht="107.1" customHeight="1">
      <c r="A13" s="43" t="s">
        <v>892</v>
      </c>
      <c r="B13" s="44" t="s">
        <v>1223</v>
      </c>
      <c r="C13" s="45">
        <v>5</v>
      </c>
      <c r="D13" s="43" t="s">
        <v>857</v>
      </c>
      <c r="E13" s="43" t="s">
        <v>985</v>
      </c>
      <c r="F13" s="43"/>
      <c r="G13" s="43" t="s">
        <v>2058</v>
      </c>
      <c r="H13" s="43" t="s">
        <v>985</v>
      </c>
      <c r="I13" s="46" t="s">
        <v>2059</v>
      </c>
      <c r="J13" s="43" t="s">
        <v>66</v>
      </c>
      <c r="K13" s="381" t="s">
        <v>2060</v>
      </c>
      <c r="L13" s="43" t="s">
        <v>278</v>
      </c>
      <c r="M13" s="43" t="s">
        <v>69</v>
      </c>
      <c r="N13" s="43" t="s">
        <v>70</v>
      </c>
      <c r="O13" s="43" t="s">
        <v>2039</v>
      </c>
      <c r="P13" s="43" t="s">
        <v>892</v>
      </c>
      <c r="Q13" s="43" t="s">
        <v>1228</v>
      </c>
      <c r="R13" s="43" t="s">
        <v>892</v>
      </c>
      <c r="S13" s="33" t="s">
        <v>2061</v>
      </c>
      <c r="T13" s="43" t="s">
        <v>1228</v>
      </c>
      <c r="U13" s="43" t="s">
        <v>74</v>
      </c>
      <c r="V13" s="43" t="s">
        <v>624</v>
      </c>
      <c r="W13" s="54" t="s">
        <v>76</v>
      </c>
      <c r="X13" s="29" t="s">
        <v>265</v>
      </c>
      <c r="Y13" s="33" t="s">
        <v>2062</v>
      </c>
      <c r="Z13" s="116" t="s">
        <v>78</v>
      </c>
      <c r="AA13" s="120" t="s">
        <v>2063</v>
      </c>
      <c r="AB13" s="50" t="s">
        <v>242</v>
      </c>
      <c r="AC13" s="39">
        <v>40847</v>
      </c>
      <c r="AD13" s="39" t="s">
        <v>80</v>
      </c>
      <c r="AE13" s="43" t="s">
        <v>98</v>
      </c>
      <c r="AF13" s="43" t="s">
        <v>271</v>
      </c>
      <c r="AG13" s="43" t="s">
        <v>112</v>
      </c>
      <c r="AH13" s="52" t="s">
        <v>113</v>
      </c>
      <c r="AI13" s="379" t="s">
        <v>1972</v>
      </c>
      <c r="AJ13" s="379" t="s">
        <v>1973</v>
      </c>
      <c r="AK13" s="378" t="s">
        <v>886</v>
      </c>
      <c r="AL13" s="28" t="s">
        <v>1332</v>
      </c>
      <c r="AM13" s="380">
        <v>45915</v>
      </c>
      <c r="AN13" s="378" t="s">
        <v>1974</v>
      </c>
      <c r="AO13" s="53" t="s">
        <v>125</v>
      </c>
      <c r="AP13" s="43">
        <v>3</v>
      </c>
      <c r="AQ13" s="43" t="s">
        <v>83</v>
      </c>
      <c r="AR13" s="43">
        <v>2</v>
      </c>
      <c r="AS13" s="43" t="s">
        <v>84</v>
      </c>
      <c r="AT13" s="43">
        <v>1</v>
      </c>
      <c r="AU13" s="43">
        <v>2</v>
      </c>
      <c r="AV13" s="54" t="s">
        <v>107</v>
      </c>
    </row>
    <row r="14" spans="1:48" s="55" customFormat="1" ht="14.25">
      <c r="D14" s="67"/>
      <c r="E14" s="67"/>
      <c r="F14" s="67"/>
      <c r="G14" s="67"/>
      <c r="H14" s="67"/>
      <c r="I14" s="67"/>
      <c r="J14" s="67"/>
      <c r="K14" s="67"/>
      <c r="L14" s="67"/>
      <c r="M14" s="67"/>
      <c r="N14" s="67"/>
      <c r="O14" s="67"/>
      <c r="P14" s="67"/>
      <c r="Q14" s="67"/>
      <c r="R14" s="67"/>
      <c r="S14" s="67"/>
      <c r="T14" s="67"/>
      <c r="U14" s="67"/>
      <c r="V14" s="67"/>
      <c r="W14" s="67"/>
      <c r="X14" s="67"/>
      <c r="Y14" s="67"/>
      <c r="Z14" s="67"/>
      <c r="AA14" s="67"/>
      <c r="AB14" s="68"/>
      <c r="AC14" s="69"/>
      <c r="AD14" s="68"/>
      <c r="AE14" s="69"/>
      <c r="AF14" s="69"/>
      <c r="AG14" s="69"/>
      <c r="AH14" s="68"/>
      <c r="AI14" s="68"/>
      <c r="AJ14" s="68"/>
      <c r="AK14" s="68"/>
      <c r="AL14" s="68"/>
      <c r="AM14" s="68"/>
      <c r="AN14" s="68"/>
      <c r="AO14" s="70"/>
      <c r="AP14" s="71"/>
      <c r="AQ14" s="70"/>
      <c r="AR14" s="72"/>
      <c r="AV14" s="73"/>
    </row>
    <row r="15" spans="1:48" s="55" customFormat="1" ht="14.25">
      <c r="D15" s="606"/>
      <c r="E15" s="606"/>
      <c r="F15" s="67"/>
      <c r="G15" s="67"/>
      <c r="H15" s="67"/>
      <c r="I15" s="67"/>
      <c r="J15" s="67"/>
      <c r="K15" s="67"/>
      <c r="L15" s="67"/>
      <c r="M15" s="67"/>
      <c r="N15" s="67"/>
      <c r="O15" s="67"/>
      <c r="P15" s="67"/>
      <c r="Q15" s="67"/>
      <c r="R15" s="67"/>
      <c r="S15" s="67"/>
      <c r="T15" s="67"/>
      <c r="U15" s="67"/>
      <c r="V15" s="67"/>
      <c r="W15" s="67"/>
      <c r="X15" s="67"/>
      <c r="Y15" s="67"/>
      <c r="Z15" s="67"/>
      <c r="AA15" s="67"/>
      <c r="AB15" s="68"/>
      <c r="AC15" s="69"/>
      <c r="AD15" s="68"/>
      <c r="AE15" s="69"/>
      <c r="AF15" s="69"/>
      <c r="AG15" s="69"/>
      <c r="AH15" s="68"/>
      <c r="AI15" s="68"/>
      <c r="AJ15" s="68"/>
      <c r="AK15" s="68"/>
      <c r="AL15" s="68"/>
      <c r="AM15" s="68"/>
      <c r="AN15" s="68"/>
      <c r="AO15" s="70"/>
      <c r="AP15" s="71"/>
      <c r="AQ15" s="70"/>
      <c r="AR15" s="72"/>
      <c r="AV15" s="73"/>
    </row>
    <row r="16" spans="1:48" s="55" customFormat="1" ht="14.25">
      <c r="D16" s="606"/>
      <c r="E16" s="606"/>
      <c r="F16" s="67"/>
      <c r="G16" s="67"/>
      <c r="H16" s="67"/>
      <c r="I16" s="67"/>
      <c r="J16" s="67"/>
      <c r="K16" s="67"/>
      <c r="L16" s="67"/>
      <c r="M16" s="67"/>
      <c r="N16" s="67"/>
      <c r="O16" s="67"/>
      <c r="P16" s="67"/>
      <c r="Q16" s="67"/>
      <c r="R16" s="67"/>
      <c r="S16" s="67"/>
      <c r="T16" s="67"/>
      <c r="U16" s="67"/>
      <c r="V16" s="67"/>
      <c r="W16" s="67"/>
      <c r="X16" s="67"/>
      <c r="Y16" s="67"/>
      <c r="Z16" s="67"/>
      <c r="AA16" s="67"/>
      <c r="AB16" s="68"/>
      <c r="AC16" s="69"/>
      <c r="AD16" s="68"/>
      <c r="AE16" s="69"/>
      <c r="AF16" s="69"/>
      <c r="AG16" s="69"/>
      <c r="AH16" s="68"/>
      <c r="AI16" s="68"/>
      <c r="AJ16" s="68"/>
      <c r="AK16" s="68"/>
      <c r="AL16" s="68"/>
      <c r="AM16" s="68"/>
      <c r="AN16" s="68"/>
      <c r="AO16" s="70"/>
      <c r="AP16" s="71"/>
      <c r="AQ16" s="70"/>
      <c r="AR16" s="72"/>
      <c r="AV16" s="73"/>
    </row>
    <row r="17" spans="3:48" s="55" customFormat="1" ht="14.25">
      <c r="D17" s="67"/>
      <c r="E17" s="67"/>
      <c r="F17" s="67"/>
      <c r="G17" s="67"/>
      <c r="H17" s="67"/>
      <c r="I17" s="67"/>
      <c r="J17" s="67"/>
      <c r="K17" s="67"/>
      <c r="L17" s="67"/>
      <c r="M17" s="67"/>
      <c r="N17" s="67"/>
      <c r="O17" s="67"/>
      <c r="P17" s="67"/>
      <c r="Q17" s="67"/>
      <c r="R17" s="67"/>
      <c r="S17" s="67"/>
      <c r="T17" s="67"/>
      <c r="U17" s="67"/>
      <c r="V17" s="67"/>
      <c r="W17" s="67"/>
      <c r="X17" s="67"/>
      <c r="Y17" s="67"/>
      <c r="Z17" s="67"/>
      <c r="AA17" s="67"/>
      <c r="AB17" s="68"/>
      <c r="AC17" s="69"/>
      <c r="AD17" s="68"/>
      <c r="AE17" s="69"/>
      <c r="AF17" s="69"/>
      <c r="AG17" s="69"/>
      <c r="AH17" s="68"/>
      <c r="AI17" s="68"/>
      <c r="AJ17" s="68"/>
      <c r="AK17" s="68"/>
      <c r="AL17" s="68"/>
      <c r="AM17" s="68"/>
      <c r="AN17" s="68"/>
      <c r="AO17" s="70"/>
      <c r="AP17" s="71"/>
      <c r="AQ17" s="70"/>
      <c r="AR17" s="72"/>
      <c r="AV17" s="73"/>
    </row>
    <row r="18" spans="3:48" s="55" customFormat="1" ht="14.25">
      <c r="D18" s="67"/>
      <c r="E18" s="67"/>
      <c r="F18" s="67"/>
      <c r="G18" s="67"/>
      <c r="H18" s="67"/>
      <c r="I18" s="67"/>
      <c r="J18" s="67"/>
      <c r="K18" s="67"/>
      <c r="L18" s="67"/>
      <c r="M18" s="67"/>
      <c r="N18" s="67"/>
      <c r="O18" s="67"/>
      <c r="P18" s="67"/>
      <c r="Q18" s="67"/>
      <c r="R18" s="67"/>
      <c r="S18" s="67"/>
      <c r="T18" s="67"/>
      <c r="U18" s="67"/>
      <c r="V18" s="67"/>
      <c r="W18" s="67"/>
      <c r="X18" s="67"/>
      <c r="Y18" s="67"/>
      <c r="Z18" s="67"/>
      <c r="AA18" s="67"/>
      <c r="AB18" s="68"/>
      <c r="AC18" s="69"/>
      <c r="AD18" s="68"/>
      <c r="AE18" s="69"/>
      <c r="AF18" s="69"/>
      <c r="AG18" s="69"/>
      <c r="AH18" s="68"/>
      <c r="AI18" s="68"/>
      <c r="AJ18" s="68"/>
      <c r="AK18" s="68"/>
      <c r="AL18" s="68"/>
      <c r="AM18" s="68"/>
      <c r="AN18" s="68"/>
      <c r="AO18" s="70"/>
      <c r="AP18" s="71"/>
      <c r="AQ18" s="70"/>
      <c r="AR18" s="72"/>
      <c r="AV18" s="73"/>
    </row>
    <row r="19" spans="3:48" s="55" customFormat="1" ht="14.25">
      <c r="D19" s="67"/>
      <c r="E19" s="67"/>
      <c r="F19" s="67"/>
      <c r="G19" s="67"/>
      <c r="H19" s="67"/>
      <c r="I19" s="67"/>
      <c r="J19" s="67"/>
      <c r="K19" s="67"/>
      <c r="L19" s="67"/>
      <c r="M19" s="67"/>
      <c r="N19" s="67"/>
      <c r="O19" s="67"/>
      <c r="P19" s="67"/>
      <c r="Q19" s="67"/>
      <c r="R19" s="67"/>
      <c r="S19" s="67"/>
      <c r="T19" s="67"/>
      <c r="U19" s="67"/>
      <c r="V19" s="67"/>
      <c r="W19" s="67"/>
      <c r="X19" s="67"/>
      <c r="Y19" s="67"/>
      <c r="Z19" s="67"/>
      <c r="AA19" s="67"/>
      <c r="AB19" s="68"/>
      <c r="AC19" s="69"/>
      <c r="AD19" s="68"/>
      <c r="AE19" s="69"/>
      <c r="AF19" s="69"/>
      <c r="AG19" s="69"/>
      <c r="AH19" s="68"/>
      <c r="AI19" s="68"/>
      <c r="AJ19" s="68"/>
      <c r="AK19" s="68"/>
      <c r="AL19" s="68"/>
      <c r="AM19" s="68"/>
      <c r="AN19" s="68"/>
      <c r="AO19" s="70"/>
      <c r="AP19" s="71"/>
      <c r="AQ19" s="70"/>
      <c r="AR19" s="72"/>
      <c r="AV19" s="73"/>
    </row>
    <row r="20" spans="3:48" s="55" customFormat="1" ht="14.25">
      <c r="D20" s="67"/>
      <c r="E20" s="67"/>
      <c r="F20" s="67"/>
      <c r="G20" s="67"/>
      <c r="H20" s="67"/>
      <c r="I20" s="67"/>
      <c r="J20" s="67"/>
      <c r="K20" s="67"/>
      <c r="L20" s="67"/>
      <c r="M20" s="67"/>
      <c r="N20" s="67"/>
      <c r="O20" s="67"/>
      <c r="P20" s="67"/>
      <c r="Q20" s="67"/>
      <c r="R20" s="67"/>
      <c r="S20" s="67"/>
      <c r="T20" s="67"/>
      <c r="U20" s="67"/>
      <c r="V20" s="67"/>
      <c r="W20" s="67"/>
      <c r="X20" s="67"/>
      <c r="Y20" s="67"/>
      <c r="Z20" s="67"/>
      <c r="AA20" s="67"/>
      <c r="AB20" s="68"/>
      <c r="AC20" s="69"/>
      <c r="AD20" s="68"/>
      <c r="AE20" s="69"/>
      <c r="AF20" s="69"/>
      <c r="AG20" s="69"/>
      <c r="AH20" s="68"/>
      <c r="AI20" s="68"/>
      <c r="AJ20" s="68"/>
      <c r="AK20" s="68"/>
      <c r="AL20" s="68"/>
      <c r="AM20" s="68"/>
      <c r="AN20" s="68"/>
      <c r="AO20" s="70"/>
      <c r="AP20" s="71"/>
      <c r="AQ20" s="70"/>
      <c r="AR20" s="72"/>
      <c r="AV20" s="73"/>
    </row>
    <row r="21" spans="3:48" s="55" customFormat="1" ht="14.25">
      <c r="D21" s="67"/>
      <c r="E21" s="67"/>
      <c r="F21" s="67"/>
      <c r="G21" s="67"/>
      <c r="H21" s="67"/>
      <c r="I21" s="67"/>
      <c r="J21" s="67"/>
      <c r="K21" s="67"/>
      <c r="L21" s="67"/>
      <c r="M21" s="67"/>
      <c r="N21" s="67"/>
      <c r="O21" s="67"/>
      <c r="P21" s="67"/>
      <c r="Q21" s="67"/>
      <c r="R21" s="67"/>
      <c r="S21" s="67"/>
      <c r="T21" s="67"/>
      <c r="U21" s="67"/>
      <c r="V21" s="67"/>
      <c r="W21" s="67"/>
      <c r="X21" s="67"/>
      <c r="Y21" s="67"/>
      <c r="Z21" s="67"/>
      <c r="AA21" s="67"/>
      <c r="AB21" s="68"/>
      <c r="AC21" s="69"/>
      <c r="AD21" s="68"/>
      <c r="AE21" s="69"/>
      <c r="AF21" s="69"/>
      <c r="AG21" s="69"/>
      <c r="AH21" s="68"/>
      <c r="AI21" s="68"/>
      <c r="AJ21" s="68"/>
      <c r="AK21" s="68"/>
      <c r="AL21" s="68"/>
      <c r="AM21" s="68"/>
      <c r="AN21" s="68"/>
      <c r="AO21" s="70"/>
      <c r="AP21" s="71"/>
      <c r="AQ21" s="70"/>
      <c r="AR21" s="72"/>
      <c r="AV21" s="73"/>
    </row>
    <row r="22" spans="3:48" s="55" customFormat="1" ht="14.25">
      <c r="D22" s="67"/>
      <c r="E22" s="67"/>
      <c r="F22" s="67"/>
      <c r="G22" s="67"/>
      <c r="H22" s="67"/>
      <c r="I22" s="67"/>
      <c r="J22" s="67"/>
      <c r="K22" s="67"/>
      <c r="L22" s="67"/>
      <c r="M22" s="67"/>
      <c r="N22" s="67"/>
      <c r="O22" s="67"/>
      <c r="P22" s="67"/>
      <c r="Q22" s="67"/>
      <c r="R22" s="67"/>
      <c r="S22" s="67"/>
      <c r="T22" s="67"/>
      <c r="U22" s="67"/>
      <c r="V22" s="67"/>
      <c r="W22" s="67"/>
      <c r="X22" s="67"/>
      <c r="Y22" s="67"/>
      <c r="Z22" s="67"/>
      <c r="AA22" s="67"/>
      <c r="AB22" s="68"/>
      <c r="AC22" s="69"/>
      <c r="AD22" s="68"/>
      <c r="AE22" s="69"/>
      <c r="AF22" s="69"/>
      <c r="AG22" s="69"/>
      <c r="AH22" s="68"/>
      <c r="AI22" s="68"/>
      <c r="AJ22" s="68"/>
      <c r="AK22" s="68"/>
      <c r="AL22" s="68"/>
      <c r="AM22" s="68"/>
      <c r="AN22" s="68"/>
      <c r="AO22" s="70"/>
      <c r="AP22" s="71"/>
      <c r="AQ22" s="70"/>
      <c r="AR22" s="72"/>
      <c r="AV22" s="73"/>
    </row>
    <row r="23" spans="3:48" s="74" customFormat="1" ht="14.25">
      <c r="C23" s="55"/>
      <c r="D23" s="67"/>
      <c r="E23" s="67"/>
      <c r="F23" s="67"/>
      <c r="G23" s="67"/>
      <c r="H23" s="67"/>
      <c r="I23" s="67"/>
      <c r="J23" s="67"/>
      <c r="K23" s="67"/>
      <c r="L23" s="67"/>
      <c r="M23" s="67"/>
      <c r="N23" s="67"/>
      <c r="O23" s="67"/>
      <c r="P23" s="67"/>
      <c r="Q23" s="67"/>
      <c r="R23" s="67"/>
      <c r="S23" s="67"/>
      <c r="T23" s="67"/>
      <c r="U23" s="67"/>
      <c r="V23" s="67"/>
      <c r="W23" s="67"/>
      <c r="X23" s="67"/>
      <c r="Y23" s="67"/>
      <c r="Z23" s="67"/>
      <c r="AA23" s="67"/>
      <c r="AB23" s="68"/>
      <c r="AC23" s="69"/>
      <c r="AD23" s="68"/>
      <c r="AE23" s="69"/>
      <c r="AF23" s="69"/>
      <c r="AG23" s="69"/>
      <c r="AH23" s="68"/>
      <c r="AI23" s="68"/>
      <c r="AJ23" s="68"/>
      <c r="AK23" s="68"/>
      <c r="AL23" s="68"/>
      <c r="AM23" s="68"/>
      <c r="AN23" s="68"/>
      <c r="AO23" s="70"/>
      <c r="AP23" s="71"/>
      <c r="AQ23" s="70"/>
      <c r="AR23" s="72"/>
      <c r="AS23" s="55"/>
      <c r="AT23" s="55"/>
      <c r="AU23" s="55"/>
      <c r="AV23" s="73"/>
    </row>
    <row r="24" spans="3:48" s="74" customFormat="1" ht="14.25">
      <c r="C24" s="55"/>
      <c r="D24" s="67"/>
      <c r="E24" s="67"/>
      <c r="F24" s="67"/>
      <c r="G24" s="67"/>
      <c r="H24" s="67"/>
      <c r="I24" s="67"/>
      <c r="J24" s="67"/>
      <c r="K24" s="67"/>
      <c r="L24" s="67"/>
      <c r="M24" s="67"/>
      <c r="N24" s="67"/>
      <c r="O24" s="67"/>
      <c r="P24" s="67"/>
      <c r="Q24" s="67"/>
      <c r="R24" s="67"/>
      <c r="S24" s="67"/>
      <c r="T24" s="67"/>
      <c r="U24" s="67"/>
      <c r="V24" s="67"/>
      <c r="W24" s="67"/>
      <c r="X24" s="67"/>
      <c r="Y24" s="67"/>
      <c r="Z24" s="67"/>
      <c r="AA24" s="67"/>
      <c r="AB24" s="68"/>
      <c r="AC24" s="69"/>
      <c r="AD24" s="68"/>
      <c r="AE24" s="69"/>
      <c r="AF24" s="69"/>
      <c r="AG24" s="69"/>
      <c r="AH24" s="68"/>
      <c r="AI24" s="68"/>
      <c r="AJ24" s="68"/>
      <c r="AK24" s="68"/>
      <c r="AL24" s="68"/>
      <c r="AM24" s="68"/>
      <c r="AN24" s="68"/>
      <c r="AO24" s="70"/>
      <c r="AP24" s="71"/>
      <c r="AQ24" s="70"/>
      <c r="AR24" s="72"/>
      <c r="AS24" s="55"/>
      <c r="AT24" s="55"/>
      <c r="AU24" s="55"/>
      <c r="AV24" s="73"/>
    </row>
    <row r="25" spans="3:48" s="74" customFormat="1" ht="26.1" customHeight="1">
      <c r="C25" s="55"/>
      <c r="D25" s="67"/>
      <c r="E25" s="67"/>
      <c r="F25" s="67"/>
      <c r="G25" s="67"/>
      <c r="H25" s="67"/>
      <c r="I25" s="67"/>
      <c r="J25" s="67"/>
      <c r="K25" s="461" t="s">
        <v>147</v>
      </c>
      <c r="L25" s="461"/>
      <c r="M25" s="461"/>
      <c r="N25" s="461"/>
      <c r="O25" s="461"/>
      <c r="P25" s="461"/>
      <c r="Q25" s="461"/>
      <c r="R25" s="461"/>
      <c r="S25" s="461"/>
      <c r="T25" s="461"/>
      <c r="U25" s="461"/>
      <c r="V25" s="329"/>
      <c r="W25" s="329"/>
      <c r="X25" s="67"/>
      <c r="Y25" s="67"/>
      <c r="Z25" s="67"/>
      <c r="AA25" s="67"/>
      <c r="AB25" s="68"/>
      <c r="AC25" s="69"/>
      <c r="AD25" s="68"/>
      <c r="AE25" s="69"/>
      <c r="AF25" s="69"/>
      <c r="AG25" s="69"/>
      <c r="AH25" s="68"/>
      <c r="AI25" s="68"/>
      <c r="AJ25" s="68"/>
      <c r="AK25" s="68"/>
      <c r="AL25" s="68"/>
      <c r="AM25" s="68"/>
      <c r="AN25" s="68"/>
      <c r="AO25" s="70"/>
      <c r="AP25" s="71"/>
      <c r="AQ25" s="70"/>
      <c r="AR25" s="72"/>
      <c r="AS25" s="55"/>
      <c r="AT25" s="55"/>
      <c r="AU25" s="55"/>
      <c r="AV25" s="73"/>
    </row>
    <row r="26" spans="3:48" s="74" customFormat="1" ht="33.6" customHeight="1">
      <c r="C26" s="55"/>
      <c r="D26" s="67"/>
      <c r="E26" s="67"/>
      <c r="F26" s="67"/>
      <c r="G26" s="67"/>
      <c r="H26" s="67"/>
      <c r="I26" s="67"/>
      <c r="J26" s="67"/>
      <c r="K26" s="137" t="s">
        <v>148</v>
      </c>
      <c r="L26" s="462" t="s">
        <v>149</v>
      </c>
      <c r="M26" s="462"/>
      <c r="N26" s="462"/>
      <c r="O26" s="462" t="s">
        <v>150</v>
      </c>
      <c r="P26" s="462"/>
      <c r="Q26" s="462" t="s">
        <v>151</v>
      </c>
      <c r="R26" s="462"/>
      <c r="S26" s="462" t="s">
        <v>152</v>
      </c>
      <c r="T26" s="462"/>
      <c r="U26" s="462"/>
      <c r="V26" s="330"/>
      <c r="W26" s="330"/>
      <c r="X26" s="67"/>
      <c r="Y26" s="67"/>
      <c r="Z26" s="67"/>
      <c r="AA26" s="67"/>
      <c r="AB26" s="68"/>
      <c r="AC26" s="69"/>
      <c r="AD26" s="68"/>
      <c r="AE26" s="69"/>
      <c r="AF26" s="69"/>
      <c r="AG26" s="69"/>
      <c r="AH26" s="68"/>
      <c r="AI26" s="68"/>
      <c r="AJ26" s="68"/>
      <c r="AK26" s="68"/>
      <c r="AL26" s="68"/>
      <c r="AM26" s="68"/>
      <c r="AN26" s="68"/>
      <c r="AO26" s="70"/>
      <c r="AP26" s="71"/>
      <c r="AQ26" s="70"/>
      <c r="AR26" s="72"/>
      <c r="AS26" s="55"/>
      <c r="AT26" s="55"/>
      <c r="AU26" s="55"/>
      <c r="AV26" s="73"/>
    </row>
    <row r="27" spans="3:48" s="74" customFormat="1" ht="93.75" customHeight="1">
      <c r="C27" s="55"/>
      <c r="D27" s="67"/>
      <c r="E27" s="67"/>
      <c r="F27" s="67"/>
      <c r="G27" s="67"/>
      <c r="H27" s="67"/>
      <c r="I27" s="67"/>
      <c r="J27" s="67"/>
      <c r="K27" s="77" t="s">
        <v>2064</v>
      </c>
      <c r="L27" s="468" t="s">
        <v>154</v>
      </c>
      <c r="M27" s="469"/>
      <c r="N27" s="470"/>
      <c r="O27" s="597" t="s">
        <v>2065</v>
      </c>
      <c r="P27" s="600"/>
      <c r="Q27" s="471" t="s">
        <v>385</v>
      </c>
      <c r="R27" s="471"/>
      <c r="S27" s="471" t="s">
        <v>2066</v>
      </c>
      <c r="T27" s="471"/>
      <c r="U27" s="471"/>
      <c r="V27" s="75"/>
      <c r="W27" s="75"/>
      <c r="X27" s="76"/>
      <c r="Y27" s="76"/>
      <c r="Z27" s="67"/>
      <c r="AA27" s="67"/>
      <c r="AB27" s="68"/>
      <c r="AC27" s="69"/>
      <c r="AD27" s="68"/>
      <c r="AE27" s="69"/>
      <c r="AF27" s="69"/>
      <c r="AG27" s="69"/>
      <c r="AH27" s="68"/>
      <c r="AI27" s="68"/>
      <c r="AJ27" s="68"/>
      <c r="AK27" s="68"/>
      <c r="AL27" s="68"/>
      <c r="AM27" s="68"/>
      <c r="AN27" s="68"/>
      <c r="AO27" s="70"/>
      <c r="AP27" s="71"/>
      <c r="AQ27" s="70"/>
      <c r="AR27" s="72"/>
      <c r="AS27" s="55"/>
      <c r="AT27" s="55"/>
      <c r="AU27" s="55"/>
      <c r="AV27" s="73"/>
    </row>
    <row r="28" spans="3:48" s="74" customFormat="1" ht="104.1" customHeight="1">
      <c r="C28" s="55"/>
      <c r="D28" s="67"/>
      <c r="E28" s="67"/>
      <c r="F28" s="67"/>
      <c r="G28" s="67"/>
      <c r="H28" s="67"/>
      <c r="I28" s="67"/>
      <c r="J28" s="67"/>
      <c r="K28" s="77" t="s">
        <v>2067</v>
      </c>
      <c r="L28" s="428" t="s">
        <v>154</v>
      </c>
      <c r="M28" s="428"/>
      <c r="N28" s="428"/>
      <c r="O28" s="597" t="s">
        <v>2068</v>
      </c>
      <c r="P28" s="600"/>
      <c r="Q28" s="471" t="s">
        <v>388</v>
      </c>
      <c r="R28" s="471"/>
      <c r="S28" s="471" t="s">
        <v>2066</v>
      </c>
      <c r="T28" s="471"/>
      <c r="U28" s="471"/>
      <c r="V28" s="75"/>
      <c r="W28" s="75"/>
      <c r="X28" s="67"/>
      <c r="Y28" s="67"/>
      <c r="Z28" s="67"/>
      <c r="AA28" s="67"/>
      <c r="AB28" s="68"/>
      <c r="AC28" s="69"/>
      <c r="AD28" s="68"/>
      <c r="AE28" s="69"/>
      <c r="AF28" s="69"/>
      <c r="AG28" s="69"/>
      <c r="AH28" s="68"/>
      <c r="AI28" s="68"/>
      <c r="AJ28" s="68"/>
      <c r="AK28" s="68"/>
      <c r="AL28" s="68"/>
      <c r="AM28" s="68"/>
      <c r="AN28" s="68"/>
      <c r="AO28" s="70"/>
      <c r="AP28" s="71"/>
      <c r="AQ28" s="70"/>
      <c r="AR28" s="72"/>
      <c r="AS28" s="55"/>
      <c r="AT28" s="55"/>
      <c r="AU28" s="55"/>
      <c r="AV28" s="73"/>
    </row>
    <row r="29" spans="3:48" s="74" customFormat="1" ht="114" customHeight="1">
      <c r="C29" s="55"/>
      <c r="D29" s="67"/>
      <c r="E29" s="67"/>
      <c r="F29" s="67"/>
      <c r="G29" s="67"/>
      <c r="H29" s="67"/>
      <c r="I29" s="67"/>
      <c r="J29" s="67"/>
      <c r="K29" s="77">
        <v>45013</v>
      </c>
      <c r="L29" s="428" t="s">
        <v>154</v>
      </c>
      <c r="M29" s="428"/>
      <c r="N29" s="428"/>
      <c r="O29" s="593" t="s">
        <v>2069</v>
      </c>
      <c r="P29" s="594"/>
      <c r="Q29" s="471" t="s">
        <v>162</v>
      </c>
      <c r="R29" s="471"/>
      <c r="S29" s="471" t="s">
        <v>2066</v>
      </c>
      <c r="T29" s="471"/>
      <c r="U29" s="471"/>
      <c r="V29" s="75"/>
      <c r="W29" s="75"/>
      <c r="X29" s="67"/>
      <c r="Y29" s="67"/>
      <c r="Z29" s="67"/>
      <c r="AA29" s="67"/>
      <c r="AB29" s="68"/>
      <c r="AC29" s="69"/>
      <c r="AD29" s="68"/>
      <c r="AE29" s="69"/>
      <c r="AF29" s="69"/>
      <c r="AG29" s="69"/>
      <c r="AH29" s="68"/>
      <c r="AI29" s="68"/>
      <c r="AJ29" s="68"/>
      <c r="AK29" s="68"/>
      <c r="AL29" s="68"/>
      <c r="AM29" s="68"/>
      <c r="AN29" s="68"/>
      <c r="AO29" s="70"/>
      <c r="AP29" s="71"/>
      <c r="AQ29" s="70"/>
      <c r="AR29" s="72"/>
      <c r="AS29" s="55"/>
      <c r="AT29" s="55"/>
      <c r="AU29" s="55"/>
      <c r="AV29" s="73"/>
    </row>
    <row r="30" spans="3:48" s="74" customFormat="1" ht="103.5" customHeight="1">
      <c r="C30" s="55"/>
      <c r="D30" s="67"/>
      <c r="E30" s="67"/>
      <c r="F30" s="67"/>
      <c r="G30" s="67"/>
      <c r="H30" s="67"/>
      <c r="I30" s="67"/>
      <c r="J30" s="67"/>
      <c r="K30" s="77">
        <v>45583</v>
      </c>
      <c r="L30" s="428" t="s">
        <v>154</v>
      </c>
      <c r="M30" s="428"/>
      <c r="N30" s="428"/>
      <c r="O30" s="593" t="s">
        <v>2070</v>
      </c>
      <c r="P30" s="594"/>
      <c r="Q30" s="471" t="s">
        <v>2071</v>
      </c>
      <c r="R30" s="471"/>
      <c r="S30" s="471" t="s">
        <v>2072</v>
      </c>
      <c r="T30" s="471"/>
      <c r="U30" s="471"/>
      <c r="V30" s="67"/>
      <c r="W30" s="67"/>
      <c r="X30" s="67"/>
      <c r="Y30" s="67"/>
      <c r="Z30" s="67"/>
      <c r="AA30" s="67"/>
      <c r="AB30" s="68"/>
      <c r="AC30" s="69"/>
      <c r="AD30" s="68"/>
      <c r="AE30" s="69"/>
      <c r="AF30" s="69"/>
      <c r="AG30" s="69"/>
      <c r="AH30" s="68"/>
      <c r="AI30" s="68"/>
      <c r="AJ30" s="68"/>
      <c r="AK30" s="68"/>
      <c r="AL30" s="68"/>
      <c r="AM30" s="68"/>
      <c r="AN30" s="68"/>
      <c r="AO30" s="70"/>
      <c r="AP30" s="71"/>
      <c r="AQ30" s="70"/>
      <c r="AR30" s="72"/>
      <c r="AS30" s="55"/>
      <c r="AT30" s="55"/>
      <c r="AU30" s="55"/>
      <c r="AV30" s="73"/>
    </row>
    <row r="31" spans="3:48" s="74" customFormat="1" ht="66" customHeight="1">
      <c r="C31" s="55"/>
      <c r="D31" s="67"/>
      <c r="E31" s="67"/>
      <c r="F31" s="67"/>
      <c r="G31" s="67"/>
      <c r="H31" s="67"/>
      <c r="I31" s="67"/>
      <c r="J31" s="67"/>
      <c r="K31" s="127">
        <v>45904</v>
      </c>
      <c r="L31" s="442" t="s">
        <v>154</v>
      </c>
      <c r="M31" s="442"/>
      <c r="N31" s="442"/>
      <c r="O31" s="593" t="s">
        <v>2070</v>
      </c>
      <c r="P31" s="594"/>
      <c r="Q31" s="471" t="s">
        <v>2071</v>
      </c>
      <c r="R31" s="471"/>
      <c r="S31" s="471" t="s">
        <v>2072</v>
      </c>
      <c r="T31" s="471"/>
      <c r="U31" s="471"/>
      <c r="V31" s="67"/>
      <c r="W31" s="67"/>
      <c r="X31" s="67"/>
      <c r="Y31" s="67"/>
      <c r="Z31" s="67"/>
      <c r="AA31" s="67"/>
      <c r="AB31" s="68"/>
      <c r="AC31" s="69"/>
      <c r="AD31" s="68"/>
      <c r="AE31" s="69"/>
      <c r="AF31" s="69"/>
      <c r="AG31" s="69"/>
      <c r="AH31" s="68"/>
      <c r="AI31" s="68"/>
      <c r="AJ31" s="68"/>
      <c r="AK31" s="68"/>
      <c r="AL31" s="68"/>
      <c r="AM31" s="68"/>
      <c r="AN31" s="68"/>
      <c r="AO31" s="70"/>
      <c r="AP31" s="71"/>
      <c r="AQ31" s="70"/>
      <c r="AR31" s="72"/>
      <c r="AS31" s="55"/>
      <c r="AT31" s="55"/>
      <c r="AU31" s="55"/>
      <c r="AV31" s="73"/>
    </row>
    <row r="32" spans="3:48" s="74" customFormat="1" ht="14.25">
      <c r="C32" s="55"/>
      <c r="D32" s="67"/>
      <c r="E32" s="67"/>
      <c r="F32" s="67"/>
      <c r="G32" s="67"/>
      <c r="H32" s="67"/>
      <c r="I32" s="67"/>
      <c r="J32" s="67"/>
      <c r="K32" s="67"/>
      <c r="L32" s="67"/>
      <c r="M32" s="67"/>
      <c r="N32" s="67"/>
      <c r="O32" s="67"/>
      <c r="P32" s="67"/>
      <c r="Q32" s="67"/>
      <c r="R32" s="67"/>
      <c r="S32" s="67"/>
      <c r="T32" s="67"/>
      <c r="U32" s="67"/>
      <c r="V32" s="67"/>
      <c r="W32" s="67"/>
      <c r="X32" s="67"/>
      <c r="Y32" s="67"/>
      <c r="Z32" s="67"/>
      <c r="AA32" s="67"/>
      <c r="AB32" s="68"/>
      <c r="AC32" s="69"/>
      <c r="AD32" s="68"/>
      <c r="AE32" s="69"/>
      <c r="AF32" s="69"/>
      <c r="AG32" s="69"/>
      <c r="AH32" s="68"/>
      <c r="AI32" s="68"/>
      <c r="AJ32" s="68"/>
      <c r="AK32" s="68"/>
      <c r="AL32" s="68"/>
      <c r="AM32" s="68"/>
      <c r="AN32" s="68"/>
      <c r="AO32" s="70"/>
      <c r="AP32" s="71"/>
      <c r="AQ32" s="70"/>
      <c r="AR32" s="72"/>
      <c r="AS32" s="55"/>
      <c r="AT32" s="55"/>
      <c r="AU32" s="55"/>
      <c r="AV32" s="73"/>
    </row>
    <row r="33" spans="3:48" s="74" customFormat="1" ht="14.25">
      <c r="C33" s="55"/>
      <c r="D33" s="67"/>
      <c r="E33" s="67"/>
      <c r="F33" s="67"/>
      <c r="G33" s="67"/>
      <c r="H33" s="67"/>
      <c r="I33" s="67"/>
      <c r="J33" s="67"/>
      <c r="K33" s="67"/>
      <c r="L33" s="67"/>
      <c r="M33" s="67"/>
      <c r="N33" s="67"/>
      <c r="O33" s="67"/>
      <c r="P33" s="67"/>
      <c r="Q33" s="67"/>
      <c r="R33" s="67"/>
      <c r="S33" s="67"/>
      <c r="T33" s="67"/>
      <c r="U33" s="67"/>
      <c r="V33" s="67"/>
      <c r="W33" s="67"/>
      <c r="X33" s="67"/>
      <c r="Y33" s="67"/>
      <c r="Z33" s="67"/>
      <c r="AA33" s="67"/>
      <c r="AB33" s="68"/>
      <c r="AC33" s="69"/>
      <c r="AD33" s="68"/>
      <c r="AE33" s="69"/>
      <c r="AF33" s="69"/>
      <c r="AG33" s="69"/>
      <c r="AH33" s="68"/>
      <c r="AI33" s="68"/>
      <c r="AJ33" s="68"/>
      <c r="AK33" s="68"/>
      <c r="AL33" s="68"/>
      <c r="AM33" s="68"/>
      <c r="AN33" s="68"/>
      <c r="AO33" s="70"/>
      <c r="AP33" s="71"/>
      <c r="AQ33" s="70"/>
      <c r="AR33" s="72"/>
      <c r="AS33" s="55"/>
      <c r="AT33" s="55"/>
      <c r="AU33" s="55"/>
      <c r="AV33" s="73"/>
    </row>
    <row r="34" spans="3:48" s="74" customFormat="1" ht="14.25">
      <c r="C34" s="55"/>
      <c r="D34" s="67"/>
      <c r="E34" s="67"/>
      <c r="F34" s="67"/>
      <c r="G34" s="67"/>
      <c r="H34" s="67"/>
      <c r="I34" s="67"/>
      <c r="J34" s="67"/>
      <c r="K34" s="67"/>
      <c r="L34" s="67"/>
      <c r="M34" s="67"/>
      <c r="N34" s="67"/>
      <c r="O34" s="67"/>
      <c r="P34" s="67"/>
      <c r="Q34" s="67"/>
      <c r="R34" s="67"/>
      <c r="S34" s="67"/>
      <c r="T34" s="67"/>
      <c r="U34" s="67"/>
      <c r="V34" s="67"/>
      <c r="W34" s="67"/>
      <c r="X34" s="67"/>
      <c r="Y34" s="67"/>
      <c r="Z34" s="67"/>
      <c r="AA34" s="67"/>
      <c r="AB34" s="68"/>
      <c r="AC34" s="69"/>
      <c r="AD34" s="68"/>
      <c r="AE34" s="69"/>
      <c r="AF34" s="69"/>
      <c r="AG34" s="69"/>
      <c r="AH34" s="68"/>
      <c r="AI34" s="68"/>
      <c r="AJ34" s="68"/>
      <c r="AK34" s="68"/>
      <c r="AL34" s="68"/>
      <c r="AM34" s="68"/>
      <c r="AN34" s="68"/>
      <c r="AO34" s="70"/>
      <c r="AP34" s="71"/>
      <c r="AQ34" s="70"/>
      <c r="AR34" s="72"/>
      <c r="AS34" s="55"/>
      <c r="AT34" s="55"/>
      <c r="AU34" s="55"/>
      <c r="AV34" s="73"/>
    </row>
    <row r="35" spans="3:48" s="74" customFormat="1" ht="14.25">
      <c r="C35" s="55"/>
      <c r="D35" s="67"/>
      <c r="E35" s="67"/>
      <c r="F35" s="67"/>
      <c r="G35" s="67"/>
      <c r="H35" s="67"/>
      <c r="I35" s="67"/>
      <c r="J35" s="67"/>
      <c r="K35" s="67"/>
      <c r="L35" s="67"/>
      <c r="M35" s="67"/>
      <c r="N35" s="67"/>
      <c r="O35" s="67"/>
      <c r="P35" s="67"/>
      <c r="Q35" s="67"/>
      <c r="R35" s="67"/>
      <c r="S35" s="67"/>
      <c r="T35" s="67"/>
      <c r="U35" s="67"/>
      <c r="V35" s="67"/>
      <c r="W35" s="67"/>
      <c r="X35" s="67"/>
      <c r="Y35" s="67"/>
      <c r="Z35" s="67"/>
      <c r="AA35" s="67"/>
      <c r="AB35" s="68"/>
      <c r="AC35" s="69"/>
      <c r="AD35" s="68"/>
      <c r="AE35" s="69"/>
      <c r="AF35" s="69"/>
      <c r="AG35" s="69"/>
      <c r="AH35" s="68"/>
      <c r="AI35" s="68"/>
      <c r="AJ35" s="68"/>
      <c r="AK35" s="68"/>
      <c r="AL35" s="68"/>
      <c r="AM35" s="68"/>
      <c r="AN35" s="68"/>
      <c r="AO35" s="70"/>
      <c r="AP35" s="71"/>
      <c r="AQ35" s="70"/>
      <c r="AR35" s="72"/>
      <c r="AS35" s="55"/>
      <c r="AT35" s="55"/>
      <c r="AU35" s="55"/>
      <c r="AV35" s="73"/>
    </row>
    <row r="36" spans="3:48" s="74" customFormat="1" ht="14.25">
      <c r="C36" s="55"/>
      <c r="D36" s="67"/>
      <c r="E36" s="67"/>
      <c r="F36" s="67"/>
      <c r="G36" s="67"/>
      <c r="H36" s="67"/>
      <c r="I36" s="67"/>
      <c r="J36" s="67"/>
      <c r="K36" s="67"/>
      <c r="L36" s="67"/>
      <c r="M36" s="67"/>
      <c r="N36" s="67"/>
      <c r="O36" s="67"/>
      <c r="P36" s="67"/>
      <c r="Q36" s="67"/>
      <c r="R36" s="67"/>
      <c r="S36" s="67"/>
      <c r="T36" s="67"/>
      <c r="U36" s="67"/>
      <c r="V36" s="67"/>
      <c r="W36" s="67"/>
      <c r="X36" s="67"/>
      <c r="Y36" s="67"/>
      <c r="Z36" s="67"/>
      <c r="AA36" s="67"/>
      <c r="AB36" s="68"/>
      <c r="AC36" s="69"/>
      <c r="AD36" s="68"/>
      <c r="AE36" s="69"/>
      <c r="AF36" s="69"/>
      <c r="AG36" s="69"/>
      <c r="AH36" s="68"/>
      <c r="AI36" s="68"/>
      <c r="AJ36" s="68"/>
      <c r="AK36" s="68"/>
      <c r="AL36" s="68"/>
      <c r="AM36" s="68"/>
      <c r="AN36" s="68"/>
      <c r="AO36" s="70"/>
      <c r="AP36" s="71"/>
      <c r="AQ36" s="70"/>
      <c r="AR36" s="72"/>
      <c r="AS36" s="55"/>
      <c r="AT36" s="55"/>
      <c r="AU36" s="55"/>
      <c r="AV36" s="73"/>
    </row>
    <row r="37" spans="3:48" s="74" customFormat="1" ht="14.25">
      <c r="C37" s="55"/>
      <c r="D37" s="67"/>
      <c r="E37" s="67"/>
      <c r="F37" s="67"/>
      <c r="G37" s="67"/>
      <c r="H37" s="67"/>
      <c r="I37" s="67"/>
      <c r="J37" s="67"/>
      <c r="K37" s="67"/>
      <c r="L37" s="67"/>
      <c r="M37" s="67"/>
      <c r="N37" s="67"/>
      <c r="O37" s="67"/>
      <c r="P37" s="67"/>
      <c r="Q37" s="67"/>
      <c r="R37" s="67"/>
      <c r="S37" s="67"/>
      <c r="T37" s="67"/>
      <c r="U37" s="67"/>
      <c r="V37" s="67"/>
      <c r="W37" s="67"/>
      <c r="X37" s="67"/>
      <c r="Y37" s="67"/>
      <c r="Z37" s="67"/>
      <c r="AA37" s="67"/>
      <c r="AB37" s="68"/>
      <c r="AC37" s="69"/>
      <c r="AD37" s="68"/>
      <c r="AE37" s="69"/>
      <c r="AF37" s="69"/>
      <c r="AG37" s="69"/>
      <c r="AH37" s="68"/>
      <c r="AI37" s="68"/>
      <c r="AJ37" s="68"/>
      <c r="AK37" s="68"/>
      <c r="AL37" s="68"/>
      <c r="AM37" s="68"/>
      <c r="AN37" s="68"/>
      <c r="AO37" s="70"/>
      <c r="AP37" s="71"/>
      <c r="AQ37" s="70"/>
      <c r="AR37" s="72"/>
      <c r="AS37" s="55"/>
      <c r="AT37" s="55"/>
      <c r="AU37" s="55"/>
      <c r="AV37" s="73"/>
    </row>
    <row r="38" spans="3:48" s="74" customFormat="1" ht="14.25">
      <c r="C38" s="55"/>
      <c r="D38" s="67"/>
      <c r="E38" s="67"/>
      <c r="F38" s="67"/>
      <c r="G38" s="67"/>
      <c r="H38" s="67"/>
      <c r="I38" s="67"/>
      <c r="J38" s="67"/>
      <c r="K38" s="67"/>
      <c r="L38" s="67"/>
      <c r="M38" s="67"/>
      <c r="N38" s="67"/>
      <c r="O38" s="67"/>
      <c r="P38" s="67"/>
      <c r="Q38" s="67"/>
      <c r="R38" s="67"/>
      <c r="S38" s="67"/>
      <c r="T38" s="67"/>
      <c r="U38" s="67"/>
      <c r="V38" s="67"/>
      <c r="W38" s="67"/>
      <c r="X38" s="67"/>
      <c r="Y38" s="67"/>
      <c r="Z38" s="67"/>
      <c r="AA38" s="67"/>
      <c r="AB38" s="68"/>
      <c r="AC38" s="69"/>
      <c r="AD38" s="68"/>
      <c r="AE38" s="69"/>
      <c r="AF38" s="69"/>
      <c r="AG38" s="69"/>
      <c r="AH38" s="68"/>
      <c r="AI38" s="68"/>
      <c r="AJ38" s="68"/>
      <c r="AK38" s="68"/>
      <c r="AL38" s="68"/>
      <c r="AM38" s="68"/>
      <c r="AN38" s="68"/>
      <c r="AO38" s="70"/>
      <c r="AP38" s="71"/>
      <c r="AQ38" s="70"/>
      <c r="AR38" s="72"/>
      <c r="AS38" s="55"/>
      <c r="AT38" s="55"/>
      <c r="AU38" s="55"/>
      <c r="AV38" s="73"/>
    </row>
    <row r="39" spans="3:48" s="74" customFormat="1" ht="14.25">
      <c r="C39" s="55"/>
      <c r="D39" s="67"/>
      <c r="E39" s="67"/>
      <c r="F39" s="67"/>
      <c r="G39" s="67"/>
      <c r="H39" s="67"/>
      <c r="I39" s="67"/>
      <c r="J39" s="67"/>
      <c r="K39" s="67"/>
      <c r="L39" s="67"/>
      <c r="M39" s="67"/>
      <c r="N39" s="67"/>
      <c r="O39" s="67"/>
      <c r="P39" s="67"/>
      <c r="Q39" s="67"/>
      <c r="R39" s="67"/>
      <c r="S39" s="67"/>
      <c r="T39" s="67"/>
      <c r="U39" s="67"/>
      <c r="V39" s="67"/>
      <c r="W39" s="67"/>
      <c r="X39" s="67"/>
      <c r="Y39" s="67"/>
      <c r="Z39" s="67"/>
      <c r="AA39" s="67"/>
      <c r="AB39" s="68"/>
      <c r="AC39" s="69"/>
      <c r="AD39" s="68"/>
      <c r="AE39" s="69"/>
      <c r="AF39" s="69"/>
      <c r="AG39" s="69"/>
      <c r="AH39" s="68"/>
      <c r="AI39" s="68"/>
      <c r="AJ39" s="68"/>
      <c r="AK39" s="68"/>
      <c r="AL39" s="68"/>
      <c r="AM39" s="68"/>
      <c r="AN39" s="68"/>
      <c r="AO39" s="70"/>
      <c r="AP39" s="71"/>
      <c r="AQ39" s="70"/>
      <c r="AR39" s="72"/>
      <c r="AS39" s="55"/>
      <c r="AT39" s="55"/>
      <c r="AU39" s="55"/>
      <c r="AV39" s="73"/>
    </row>
    <row r="40" spans="3:48" s="74" customFormat="1" ht="14.25">
      <c r="C40" s="55"/>
      <c r="D40" s="67"/>
      <c r="E40" s="67"/>
      <c r="F40" s="67"/>
      <c r="G40" s="67"/>
      <c r="H40" s="67"/>
      <c r="I40" s="67"/>
      <c r="J40" s="67"/>
      <c r="K40" s="67"/>
      <c r="L40" s="67"/>
      <c r="M40" s="67"/>
      <c r="N40" s="67"/>
      <c r="O40" s="67"/>
      <c r="P40" s="67"/>
      <c r="Q40" s="67"/>
      <c r="R40" s="67"/>
      <c r="S40" s="67"/>
      <c r="T40" s="67"/>
      <c r="U40" s="67"/>
      <c r="V40" s="67"/>
      <c r="W40" s="67"/>
      <c r="X40" s="67"/>
      <c r="Y40" s="67"/>
      <c r="Z40" s="67"/>
      <c r="AA40" s="67"/>
      <c r="AB40" s="68"/>
      <c r="AC40" s="69"/>
      <c r="AD40" s="68"/>
      <c r="AE40" s="69"/>
      <c r="AF40" s="69"/>
      <c r="AG40" s="69"/>
      <c r="AH40" s="68"/>
      <c r="AI40" s="68"/>
      <c r="AJ40" s="68"/>
      <c r="AK40" s="68"/>
      <c r="AL40" s="68"/>
      <c r="AM40" s="68"/>
      <c r="AN40" s="68"/>
      <c r="AO40" s="70"/>
      <c r="AP40" s="71"/>
      <c r="AQ40" s="70"/>
      <c r="AR40" s="72"/>
      <c r="AS40" s="55"/>
      <c r="AT40" s="55"/>
      <c r="AU40" s="55"/>
      <c r="AV40" s="73"/>
    </row>
    <row r="41" spans="3:48" s="74" customFormat="1" ht="14.25">
      <c r="C41" s="55"/>
      <c r="D41" s="67"/>
      <c r="E41" s="67"/>
      <c r="F41" s="67"/>
      <c r="G41" s="67"/>
      <c r="H41" s="67"/>
      <c r="I41" s="67"/>
      <c r="J41" s="67"/>
      <c r="K41" s="67"/>
      <c r="L41" s="67"/>
      <c r="M41" s="67"/>
      <c r="N41" s="67"/>
      <c r="O41" s="67"/>
      <c r="P41" s="67"/>
      <c r="Q41" s="67"/>
      <c r="R41" s="67"/>
      <c r="S41" s="67"/>
      <c r="T41" s="67"/>
      <c r="U41" s="67"/>
      <c r="V41" s="67"/>
      <c r="W41" s="67"/>
      <c r="X41" s="67"/>
      <c r="Y41" s="67"/>
      <c r="Z41" s="67"/>
      <c r="AA41" s="67"/>
      <c r="AB41" s="68"/>
      <c r="AC41" s="69"/>
      <c r="AD41" s="68"/>
      <c r="AE41" s="69"/>
      <c r="AF41" s="69"/>
      <c r="AG41" s="69"/>
      <c r="AH41" s="68"/>
      <c r="AI41" s="68"/>
      <c r="AJ41" s="68"/>
      <c r="AK41" s="68"/>
      <c r="AL41" s="68"/>
      <c r="AM41" s="68"/>
      <c r="AN41" s="68"/>
      <c r="AO41" s="70"/>
      <c r="AP41" s="71"/>
      <c r="AQ41" s="70"/>
      <c r="AR41" s="72"/>
      <c r="AS41" s="55"/>
      <c r="AT41" s="55"/>
      <c r="AU41" s="55"/>
      <c r="AV41" s="73"/>
    </row>
    <row r="42" spans="3:48" s="74" customFormat="1" ht="14.25">
      <c r="C42" s="55"/>
      <c r="D42" s="67"/>
      <c r="E42" s="67"/>
      <c r="F42" s="67"/>
      <c r="G42" s="67"/>
      <c r="H42" s="67"/>
      <c r="I42" s="67"/>
      <c r="J42" s="67"/>
      <c r="K42" s="67"/>
      <c r="L42" s="67"/>
      <c r="M42" s="67"/>
      <c r="N42" s="67"/>
      <c r="O42" s="67"/>
      <c r="P42" s="67"/>
      <c r="Q42" s="67"/>
      <c r="R42" s="67"/>
      <c r="S42" s="67"/>
      <c r="T42" s="67"/>
      <c r="U42" s="67"/>
      <c r="V42" s="67"/>
      <c r="W42" s="67"/>
      <c r="X42" s="67"/>
      <c r="Y42" s="67"/>
      <c r="Z42" s="67"/>
      <c r="AA42" s="67"/>
      <c r="AB42" s="68"/>
      <c r="AC42" s="69"/>
      <c r="AD42" s="68"/>
      <c r="AE42" s="69"/>
      <c r="AF42" s="69"/>
      <c r="AG42" s="69"/>
      <c r="AH42" s="68"/>
      <c r="AI42" s="68"/>
      <c r="AJ42" s="68"/>
      <c r="AK42" s="68"/>
      <c r="AL42" s="68"/>
      <c r="AM42" s="68"/>
      <c r="AN42" s="68"/>
      <c r="AO42" s="70"/>
      <c r="AP42" s="71"/>
      <c r="AQ42" s="70"/>
      <c r="AR42" s="72"/>
      <c r="AS42" s="55"/>
      <c r="AT42" s="55"/>
      <c r="AU42" s="55"/>
      <c r="AV42" s="73"/>
    </row>
    <row r="43" spans="3:48" s="74" customFormat="1" ht="14.25">
      <c r="C43" s="55"/>
      <c r="D43" s="67"/>
      <c r="E43" s="67"/>
      <c r="F43" s="67"/>
      <c r="G43" s="67"/>
      <c r="H43" s="67"/>
      <c r="I43" s="67"/>
      <c r="J43" s="67"/>
      <c r="K43" s="67"/>
      <c r="L43" s="67"/>
      <c r="M43" s="67"/>
      <c r="N43" s="67"/>
      <c r="O43" s="67"/>
      <c r="P43" s="67"/>
      <c r="Q43" s="67"/>
      <c r="R43" s="67"/>
      <c r="S43" s="67"/>
      <c r="T43" s="67"/>
      <c r="U43" s="67"/>
      <c r="V43" s="67"/>
      <c r="W43" s="67"/>
      <c r="X43" s="67"/>
      <c r="Y43" s="67"/>
      <c r="Z43" s="67"/>
      <c r="AA43" s="67"/>
      <c r="AB43" s="68"/>
      <c r="AC43" s="69"/>
      <c r="AD43" s="68"/>
      <c r="AE43" s="69"/>
      <c r="AF43" s="69"/>
      <c r="AG43" s="69"/>
      <c r="AH43" s="68"/>
      <c r="AI43" s="68"/>
      <c r="AJ43" s="68"/>
      <c r="AK43" s="68"/>
      <c r="AL43" s="68"/>
      <c r="AM43" s="68"/>
      <c r="AN43" s="68"/>
      <c r="AO43" s="70"/>
      <c r="AP43" s="71"/>
      <c r="AQ43" s="70"/>
      <c r="AR43" s="72"/>
      <c r="AS43" s="55"/>
      <c r="AT43" s="55"/>
      <c r="AU43" s="55"/>
      <c r="AV43" s="73"/>
    </row>
    <row r="44" spans="3:48" s="74" customFormat="1" ht="14.25">
      <c r="C44" s="55"/>
      <c r="D44" s="67"/>
      <c r="E44" s="67"/>
      <c r="F44" s="67"/>
      <c r="G44" s="67"/>
      <c r="H44" s="67"/>
      <c r="I44" s="67"/>
      <c r="J44" s="67"/>
      <c r="K44" s="67"/>
      <c r="L44" s="67"/>
      <c r="M44" s="67"/>
      <c r="N44" s="67"/>
      <c r="O44" s="67"/>
      <c r="P44" s="67"/>
      <c r="Q44" s="67"/>
      <c r="R44" s="67"/>
      <c r="S44" s="67"/>
      <c r="T44" s="67"/>
      <c r="U44" s="67"/>
      <c r="V44" s="67"/>
      <c r="W44" s="67"/>
      <c r="X44" s="67"/>
      <c r="Y44" s="67"/>
      <c r="Z44" s="67"/>
      <c r="AA44" s="67"/>
      <c r="AB44" s="68"/>
      <c r="AC44" s="69"/>
      <c r="AD44" s="68"/>
      <c r="AE44" s="69"/>
      <c r="AF44" s="69"/>
      <c r="AG44" s="69"/>
      <c r="AH44" s="68"/>
      <c r="AI44" s="68"/>
      <c r="AJ44" s="68"/>
      <c r="AK44" s="68"/>
      <c r="AL44" s="68"/>
      <c r="AM44" s="68"/>
      <c r="AN44" s="68"/>
      <c r="AO44" s="70"/>
      <c r="AP44" s="71"/>
      <c r="AQ44" s="70"/>
      <c r="AR44" s="72"/>
      <c r="AS44" s="55"/>
      <c r="AT44" s="55"/>
      <c r="AU44" s="55"/>
      <c r="AV44" s="73"/>
    </row>
    <row r="45" spans="3:48" s="74" customFormat="1" ht="14.25">
      <c r="C45" s="55"/>
      <c r="D45" s="67"/>
      <c r="E45" s="67"/>
      <c r="F45" s="67"/>
      <c r="G45" s="67"/>
      <c r="H45" s="67"/>
      <c r="I45" s="67"/>
      <c r="J45" s="67"/>
      <c r="K45" s="67"/>
      <c r="L45" s="67"/>
      <c r="M45" s="67"/>
      <c r="N45" s="67"/>
      <c r="O45" s="67"/>
      <c r="P45" s="67"/>
      <c r="Q45" s="67"/>
      <c r="R45" s="67"/>
      <c r="S45" s="67"/>
      <c r="T45" s="67"/>
      <c r="U45" s="67"/>
      <c r="V45" s="67"/>
      <c r="W45" s="67"/>
      <c r="X45" s="67"/>
      <c r="Y45" s="67"/>
      <c r="Z45" s="67"/>
      <c r="AA45" s="67"/>
      <c r="AB45" s="68"/>
      <c r="AC45" s="69"/>
      <c r="AD45" s="68"/>
      <c r="AE45" s="69"/>
      <c r="AF45" s="69"/>
      <c r="AG45" s="69"/>
      <c r="AH45" s="68"/>
      <c r="AI45" s="68"/>
      <c r="AJ45" s="68"/>
      <c r="AK45" s="68"/>
      <c r="AL45" s="68"/>
      <c r="AM45" s="68"/>
      <c r="AN45" s="68"/>
      <c r="AO45" s="70"/>
      <c r="AP45" s="71"/>
      <c r="AQ45" s="70"/>
      <c r="AR45" s="72"/>
      <c r="AS45" s="55"/>
      <c r="AT45" s="55"/>
      <c r="AU45" s="55"/>
      <c r="AV45" s="73"/>
    </row>
    <row r="46" spans="3:48" s="74" customFormat="1" ht="14.25">
      <c r="C46" s="55"/>
      <c r="D46" s="67"/>
      <c r="E46" s="67"/>
      <c r="F46" s="67"/>
      <c r="G46" s="67"/>
      <c r="H46" s="67"/>
      <c r="I46" s="67"/>
      <c r="J46" s="67"/>
      <c r="K46" s="67"/>
      <c r="L46" s="67"/>
      <c r="M46" s="67"/>
      <c r="N46" s="67"/>
      <c r="O46" s="67"/>
      <c r="P46" s="67"/>
      <c r="Q46" s="67"/>
      <c r="R46" s="67"/>
      <c r="S46" s="67"/>
      <c r="T46" s="67"/>
      <c r="U46" s="67"/>
      <c r="V46" s="67"/>
      <c r="W46" s="67"/>
      <c r="X46" s="67"/>
      <c r="Y46" s="67"/>
      <c r="Z46" s="67"/>
      <c r="AA46" s="67"/>
      <c r="AB46" s="68"/>
      <c r="AC46" s="69"/>
      <c r="AD46" s="68"/>
      <c r="AE46" s="69"/>
      <c r="AF46" s="69"/>
      <c r="AG46" s="69"/>
      <c r="AH46" s="68"/>
      <c r="AI46" s="68"/>
      <c r="AJ46" s="68"/>
      <c r="AK46" s="68"/>
      <c r="AL46" s="68"/>
      <c r="AM46" s="68"/>
      <c r="AN46" s="68"/>
      <c r="AO46" s="70"/>
      <c r="AP46" s="71"/>
      <c r="AQ46" s="70"/>
      <c r="AR46" s="72"/>
      <c r="AS46" s="55"/>
      <c r="AT46" s="55"/>
      <c r="AU46" s="55"/>
      <c r="AV46" s="73"/>
    </row>
    <row r="47" spans="3:48" s="74" customFormat="1" ht="14.25">
      <c r="C47" s="55"/>
      <c r="D47" s="67"/>
      <c r="E47" s="67"/>
      <c r="F47" s="67"/>
      <c r="G47" s="67"/>
      <c r="H47" s="67"/>
      <c r="I47" s="67"/>
      <c r="J47" s="67"/>
      <c r="K47" s="67"/>
      <c r="L47" s="67"/>
      <c r="M47" s="67"/>
      <c r="N47" s="67"/>
      <c r="O47" s="67"/>
      <c r="P47" s="67"/>
      <c r="Q47" s="67"/>
      <c r="R47" s="67"/>
      <c r="S47" s="67"/>
      <c r="T47" s="67"/>
      <c r="U47" s="67"/>
      <c r="V47" s="67"/>
      <c r="W47" s="67"/>
      <c r="X47" s="67"/>
      <c r="Y47" s="67"/>
      <c r="Z47" s="67"/>
      <c r="AA47" s="67"/>
      <c r="AB47" s="68"/>
      <c r="AC47" s="69"/>
      <c r="AD47" s="68"/>
      <c r="AE47" s="69"/>
      <c r="AF47" s="69"/>
      <c r="AG47" s="69"/>
      <c r="AH47" s="68"/>
      <c r="AI47" s="68"/>
      <c r="AJ47" s="68"/>
      <c r="AK47" s="68"/>
      <c r="AL47" s="68"/>
      <c r="AM47" s="68"/>
      <c r="AN47" s="68"/>
      <c r="AO47" s="70"/>
      <c r="AP47" s="71"/>
      <c r="AQ47" s="70"/>
      <c r="AR47" s="72"/>
      <c r="AS47" s="55"/>
      <c r="AT47" s="55"/>
      <c r="AU47" s="55"/>
      <c r="AV47" s="73"/>
    </row>
    <row r="48" spans="3:48" s="74" customFormat="1" ht="14.25">
      <c r="C48" s="55"/>
      <c r="D48" s="67"/>
      <c r="E48" s="67"/>
      <c r="F48" s="67"/>
      <c r="G48" s="67"/>
      <c r="H48" s="67"/>
      <c r="I48" s="67"/>
      <c r="J48" s="67"/>
      <c r="K48" s="67"/>
      <c r="L48" s="67"/>
      <c r="M48" s="67"/>
      <c r="N48" s="67"/>
      <c r="O48" s="67"/>
      <c r="P48" s="67"/>
      <c r="Q48" s="67"/>
      <c r="R48" s="67"/>
      <c r="S48" s="67"/>
      <c r="T48" s="67"/>
      <c r="U48" s="67"/>
      <c r="V48" s="67"/>
      <c r="W48" s="67"/>
      <c r="X48" s="67"/>
      <c r="Y48" s="67"/>
      <c r="Z48" s="67"/>
      <c r="AA48" s="67"/>
      <c r="AB48" s="68"/>
      <c r="AC48" s="69"/>
      <c r="AD48" s="68"/>
      <c r="AE48" s="69"/>
      <c r="AF48" s="69"/>
      <c r="AG48" s="69"/>
      <c r="AH48" s="68"/>
      <c r="AI48" s="68"/>
      <c r="AJ48" s="68"/>
      <c r="AK48" s="68"/>
      <c r="AL48" s="68"/>
      <c r="AM48" s="68"/>
      <c r="AN48" s="68"/>
      <c r="AO48" s="70"/>
      <c r="AP48" s="71"/>
      <c r="AQ48" s="70"/>
      <c r="AR48" s="72"/>
      <c r="AS48" s="55"/>
      <c r="AT48" s="55"/>
      <c r="AU48" s="55"/>
      <c r="AV48" s="73"/>
    </row>
    <row r="49" spans="3:48" s="74" customFormat="1" ht="14.25">
      <c r="C49" s="55"/>
      <c r="D49" s="67"/>
      <c r="E49" s="67"/>
      <c r="F49" s="67"/>
      <c r="G49" s="67"/>
      <c r="H49" s="67"/>
      <c r="I49" s="67"/>
      <c r="J49" s="67"/>
      <c r="K49" s="67"/>
      <c r="L49" s="67"/>
      <c r="M49" s="67"/>
      <c r="N49" s="67"/>
      <c r="O49" s="67"/>
      <c r="P49" s="67"/>
      <c r="Q49" s="67"/>
      <c r="R49" s="67"/>
      <c r="S49" s="67"/>
      <c r="T49" s="67"/>
      <c r="U49" s="67"/>
      <c r="V49" s="67"/>
      <c r="W49" s="67"/>
      <c r="X49" s="67"/>
      <c r="Y49" s="67"/>
      <c r="Z49" s="67"/>
      <c r="AA49" s="67"/>
      <c r="AB49" s="68"/>
      <c r="AC49" s="69"/>
      <c r="AD49" s="68"/>
      <c r="AE49" s="69"/>
      <c r="AF49" s="69"/>
      <c r="AG49" s="69"/>
      <c r="AH49" s="68"/>
      <c r="AI49" s="68"/>
      <c r="AJ49" s="68"/>
      <c r="AK49" s="68"/>
      <c r="AL49" s="68"/>
      <c r="AM49" s="68"/>
      <c r="AN49" s="68"/>
      <c r="AO49" s="70"/>
      <c r="AP49" s="71"/>
      <c r="AQ49" s="70"/>
      <c r="AR49" s="72"/>
      <c r="AS49" s="55"/>
      <c r="AT49" s="55"/>
      <c r="AU49" s="55"/>
      <c r="AV49" s="73"/>
    </row>
    <row r="50" spans="3:48" s="74" customFormat="1" ht="14.25">
      <c r="C50" s="55"/>
      <c r="D50" s="67"/>
      <c r="E50" s="67"/>
      <c r="F50" s="67"/>
      <c r="G50" s="67"/>
      <c r="H50" s="67"/>
      <c r="I50" s="67"/>
      <c r="J50" s="67"/>
      <c r="K50" s="67"/>
      <c r="L50" s="67"/>
      <c r="M50" s="67"/>
      <c r="N50" s="67"/>
      <c r="O50" s="67"/>
      <c r="P50" s="67"/>
      <c r="Q50" s="67"/>
      <c r="R50" s="67"/>
      <c r="S50" s="67"/>
      <c r="T50" s="67"/>
      <c r="U50" s="67"/>
      <c r="V50" s="67"/>
      <c r="W50" s="67"/>
      <c r="X50" s="67"/>
      <c r="Y50" s="67"/>
      <c r="Z50" s="67"/>
      <c r="AA50" s="67"/>
      <c r="AB50" s="68"/>
      <c r="AC50" s="69"/>
      <c r="AD50" s="68"/>
      <c r="AE50" s="69"/>
      <c r="AF50" s="69"/>
      <c r="AG50" s="69"/>
      <c r="AH50" s="68"/>
      <c r="AI50" s="68"/>
      <c r="AJ50" s="68"/>
      <c r="AK50" s="68"/>
      <c r="AL50" s="68"/>
      <c r="AM50" s="68"/>
      <c r="AN50" s="68"/>
      <c r="AO50" s="70"/>
      <c r="AP50" s="71"/>
      <c r="AQ50" s="70"/>
      <c r="AR50" s="72"/>
      <c r="AS50" s="55"/>
      <c r="AT50" s="55"/>
      <c r="AU50" s="55"/>
      <c r="AV50" s="73"/>
    </row>
    <row r="51" spans="3:48" s="74" customFormat="1" ht="14.25">
      <c r="C51" s="55"/>
      <c r="D51" s="67"/>
      <c r="E51" s="67"/>
      <c r="F51" s="67"/>
      <c r="G51" s="67"/>
      <c r="H51" s="67"/>
      <c r="I51" s="67"/>
      <c r="J51" s="67"/>
      <c r="K51" s="67"/>
      <c r="L51" s="67"/>
      <c r="M51" s="67"/>
      <c r="N51" s="67"/>
      <c r="O51" s="67"/>
      <c r="P51" s="67"/>
      <c r="Q51" s="67"/>
      <c r="R51" s="67"/>
      <c r="S51" s="67"/>
      <c r="T51" s="67"/>
      <c r="U51" s="67"/>
      <c r="V51" s="67"/>
      <c r="W51" s="67"/>
      <c r="X51" s="67"/>
      <c r="Y51" s="67"/>
      <c r="Z51" s="67"/>
      <c r="AA51" s="67"/>
      <c r="AB51" s="68"/>
      <c r="AC51" s="69"/>
      <c r="AD51" s="68"/>
      <c r="AE51" s="69"/>
      <c r="AF51" s="69"/>
      <c r="AG51" s="69"/>
      <c r="AH51" s="68"/>
      <c r="AI51" s="68"/>
      <c r="AJ51" s="68"/>
      <c r="AK51" s="68"/>
      <c r="AL51" s="68"/>
      <c r="AM51" s="68"/>
      <c r="AN51" s="68"/>
      <c r="AO51" s="70"/>
      <c r="AP51" s="71"/>
      <c r="AQ51" s="70"/>
      <c r="AR51" s="72"/>
      <c r="AS51" s="55"/>
      <c r="AT51" s="55"/>
      <c r="AU51" s="55"/>
      <c r="AV51" s="73"/>
    </row>
    <row r="52" spans="3:48" s="74" customFormat="1" ht="14.25">
      <c r="C52" s="55"/>
      <c r="D52" s="67"/>
      <c r="E52" s="67"/>
      <c r="F52" s="67"/>
      <c r="G52" s="67"/>
      <c r="H52" s="67"/>
      <c r="I52" s="67"/>
      <c r="J52" s="67"/>
      <c r="K52" s="67"/>
      <c r="L52" s="67"/>
      <c r="M52" s="67"/>
      <c r="N52" s="67"/>
      <c r="O52" s="67"/>
      <c r="P52" s="67"/>
      <c r="Q52" s="67"/>
      <c r="R52" s="67"/>
      <c r="S52" s="67"/>
      <c r="T52" s="67"/>
      <c r="U52" s="67"/>
      <c r="V52" s="67"/>
      <c r="W52" s="67"/>
      <c r="X52" s="67"/>
      <c r="Y52" s="67"/>
      <c r="Z52" s="67"/>
      <c r="AA52" s="67"/>
      <c r="AB52" s="68"/>
      <c r="AC52" s="69"/>
      <c r="AD52" s="68"/>
      <c r="AE52" s="69"/>
      <c r="AF52" s="69"/>
      <c r="AG52" s="69"/>
      <c r="AH52" s="68"/>
      <c r="AI52" s="68"/>
      <c r="AJ52" s="68"/>
      <c r="AK52" s="68"/>
      <c r="AL52" s="68"/>
      <c r="AM52" s="68"/>
      <c r="AN52" s="68"/>
      <c r="AO52" s="70"/>
      <c r="AP52" s="71"/>
      <c r="AQ52" s="70"/>
      <c r="AR52" s="72"/>
      <c r="AS52" s="55"/>
      <c r="AT52" s="55"/>
      <c r="AU52" s="55"/>
      <c r="AV52" s="73"/>
    </row>
    <row r="53" spans="3:48" s="74" customFormat="1" ht="14.25">
      <c r="C53" s="55"/>
      <c r="D53" s="67"/>
      <c r="E53" s="67"/>
      <c r="F53" s="67"/>
      <c r="G53" s="67"/>
      <c r="H53" s="67"/>
      <c r="I53" s="67"/>
      <c r="J53" s="67"/>
      <c r="K53" s="67"/>
      <c r="L53" s="67"/>
      <c r="M53" s="67"/>
      <c r="N53" s="67"/>
      <c r="O53" s="67"/>
      <c r="P53" s="67"/>
      <c r="Q53" s="67"/>
      <c r="R53" s="67"/>
      <c r="S53" s="67"/>
      <c r="T53" s="67"/>
      <c r="U53" s="67"/>
      <c r="V53" s="67"/>
      <c r="W53" s="67"/>
      <c r="X53" s="67"/>
      <c r="Y53" s="67"/>
      <c r="Z53" s="67"/>
      <c r="AA53" s="67"/>
      <c r="AB53" s="68"/>
      <c r="AC53" s="69"/>
      <c r="AD53" s="68"/>
      <c r="AE53" s="69"/>
      <c r="AF53" s="69"/>
      <c r="AG53" s="69"/>
      <c r="AH53" s="68"/>
      <c r="AI53" s="68"/>
      <c r="AJ53" s="68"/>
      <c r="AK53" s="68"/>
      <c r="AL53" s="68"/>
      <c r="AM53" s="68"/>
      <c r="AN53" s="68"/>
      <c r="AO53" s="70"/>
      <c r="AP53" s="71"/>
      <c r="AQ53" s="70"/>
      <c r="AR53" s="72"/>
      <c r="AS53" s="55"/>
      <c r="AT53" s="55"/>
      <c r="AU53" s="55"/>
      <c r="AV53" s="73"/>
    </row>
    <row r="54" spans="3:48" s="74" customFormat="1" ht="14.25">
      <c r="C54" s="55"/>
      <c r="D54" s="67"/>
      <c r="E54" s="67"/>
      <c r="F54" s="67"/>
      <c r="G54" s="67"/>
      <c r="H54" s="67"/>
      <c r="I54" s="67"/>
      <c r="J54" s="67"/>
      <c r="K54" s="67"/>
      <c r="L54" s="67"/>
      <c r="M54" s="67"/>
      <c r="N54" s="67"/>
      <c r="O54" s="67"/>
      <c r="P54" s="67"/>
      <c r="Q54" s="67"/>
      <c r="R54" s="67"/>
      <c r="S54" s="67"/>
      <c r="T54" s="67"/>
      <c r="U54" s="67"/>
      <c r="V54" s="67"/>
      <c r="W54" s="67"/>
      <c r="X54" s="67"/>
      <c r="Y54" s="67"/>
      <c r="Z54" s="67"/>
      <c r="AA54" s="67"/>
      <c r="AB54" s="68"/>
      <c r="AC54" s="69"/>
      <c r="AD54" s="68"/>
      <c r="AE54" s="69"/>
      <c r="AF54" s="69"/>
      <c r="AG54" s="69"/>
      <c r="AH54" s="68"/>
      <c r="AI54" s="68"/>
      <c r="AJ54" s="68"/>
      <c r="AK54" s="68"/>
      <c r="AL54" s="68"/>
      <c r="AM54" s="68"/>
      <c r="AN54" s="68"/>
      <c r="AO54" s="70"/>
      <c r="AP54" s="71"/>
      <c r="AQ54" s="70"/>
      <c r="AR54" s="72"/>
      <c r="AS54" s="55"/>
      <c r="AT54" s="55"/>
      <c r="AU54" s="55"/>
      <c r="AV54" s="73"/>
    </row>
    <row r="55" spans="3:48" s="74" customFormat="1" ht="14.25">
      <c r="C55" s="55"/>
      <c r="D55" s="67"/>
      <c r="E55" s="67"/>
      <c r="F55" s="67"/>
      <c r="G55" s="67"/>
      <c r="H55" s="67"/>
      <c r="I55" s="67"/>
      <c r="J55" s="67"/>
      <c r="K55" s="67"/>
      <c r="L55" s="67"/>
      <c r="M55" s="67"/>
      <c r="N55" s="67"/>
      <c r="O55" s="67"/>
      <c r="P55" s="67"/>
      <c r="Q55" s="67"/>
      <c r="R55" s="67"/>
      <c r="S55" s="67"/>
      <c r="T55" s="67"/>
      <c r="U55" s="67"/>
      <c r="V55" s="67"/>
      <c r="W55" s="67"/>
      <c r="X55" s="67"/>
      <c r="Y55" s="67"/>
      <c r="Z55" s="67"/>
      <c r="AA55" s="67"/>
      <c r="AB55" s="68"/>
      <c r="AC55" s="69"/>
      <c r="AD55" s="68"/>
      <c r="AE55" s="69"/>
      <c r="AF55" s="69"/>
      <c r="AG55" s="69"/>
      <c r="AH55" s="68"/>
      <c r="AI55" s="68"/>
      <c r="AJ55" s="68"/>
      <c r="AK55" s="68"/>
      <c r="AL55" s="68"/>
      <c r="AM55" s="68"/>
      <c r="AN55" s="68"/>
      <c r="AO55" s="70"/>
      <c r="AP55" s="71"/>
      <c r="AQ55" s="70"/>
      <c r="AR55" s="72"/>
      <c r="AS55" s="55"/>
      <c r="AT55" s="55"/>
      <c r="AU55" s="55"/>
      <c r="AV55" s="73"/>
    </row>
    <row r="56" spans="3:48" s="74" customFormat="1" ht="14.25">
      <c r="C56" s="55"/>
      <c r="D56" s="67"/>
      <c r="E56" s="67"/>
      <c r="F56" s="67"/>
      <c r="G56" s="67"/>
      <c r="H56" s="67"/>
      <c r="I56" s="67"/>
      <c r="J56" s="67"/>
      <c r="K56" s="67"/>
      <c r="L56" s="67"/>
      <c r="M56" s="67"/>
      <c r="N56" s="67"/>
      <c r="O56" s="67"/>
      <c r="P56" s="67"/>
      <c r="Q56" s="67"/>
      <c r="R56" s="67"/>
      <c r="S56" s="67"/>
      <c r="T56" s="67"/>
      <c r="U56" s="67"/>
      <c r="V56" s="67"/>
      <c r="W56" s="67"/>
      <c r="X56" s="67"/>
      <c r="Y56" s="67"/>
      <c r="Z56" s="67"/>
      <c r="AA56" s="67"/>
      <c r="AB56" s="68"/>
      <c r="AC56" s="69"/>
      <c r="AD56" s="68"/>
      <c r="AE56" s="69"/>
      <c r="AF56" s="69"/>
      <c r="AG56" s="69"/>
      <c r="AH56" s="68"/>
      <c r="AI56" s="68"/>
      <c r="AJ56" s="68"/>
      <c r="AK56" s="68"/>
      <c r="AL56" s="68"/>
      <c r="AM56" s="68"/>
      <c r="AN56" s="68"/>
      <c r="AO56" s="70"/>
      <c r="AP56" s="71"/>
      <c r="AQ56" s="70"/>
      <c r="AR56" s="72"/>
      <c r="AS56" s="55"/>
      <c r="AT56" s="55"/>
      <c r="AU56" s="55"/>
      <c r="AV56" s="73"/>
    </row>
    <row r="57" spans="3:48" s="74" customFormat="1" ht="14.25">
      <c r="C57" s="55"/>
      <c r="D57" s="67"/>
      <c r="E57" s="67"/>
      <c r="F57" s="67"/>
      <c r="G57" s="67"/>
      <c r="H57" s="67"/>
      <c r="I57" s="67"/>
      <c r="J57" s="67"/>
      <c r="K57" s="67"/>
      <c r="L57" s="67"/>
      <c r="M57" s="67"/>
      <c r="N57" s="67"/>
      <c r="O57" s="67"/>
      <c r="P57" s="67"/>
      <c r="Q57" s="67"/>
      <c r="R57" s="67"/>
      <c r="S57" s="67"/>
      <c r="T57" s="67"/>
      <c r="U57" s="67"/>
      <c r="V57" s="67"/>
      <c r="W57" s="67"/>
      <c r="X57" s="67"/>
      <c r="Y57" s="67"/>
      <c r="Z57" s="67"/>
      <c r="AA57" s="67"/>
      <c r="AB57" s="68"/>
      <c r="AC57" s="69"/>
      <c r="AD57" s="68"/>
      <c r="AE57" s="69"/>
      <c r="AF57" s="69"/>
      <c r="AG57" s="69"/>
      <c r="AH57" s="68"/>
      <c r="AI57" s="68"/>
      <c r="AJ57" s="68"/>
      <c r="AK57" s="68"/>
      <c r="AL57" s="68"/>
      <c r="AM57" s="68"/>
      <c r="AN57" s="68"/>
      <c r="AO57" s="70"/>
      <c r="AP57" s="71"/>
      <c r="AQ57" s="70"/>
      <c r="AR57" s="72"/>
      <c r="AS57" s="55"/>
      <c r="AT57" s="55"/>
      <c r="AU57" s="55"/>
      <c r="AV57" s="73"/>
    </row>
    <row r="58" spans="3:48" s="74" customFormat="1" ht="14.25">
      <c r="C58" s="55"/>
      <c r="D58" s="67"/>
      <c r="E58" s="67"/>
      <c r="F58" s="67"/>
      <c r="G58" s="67"/>
      <c r="H58" s="67"/>
      <c r="I58" s="67"/>
      <c r="J58" s="67"/>
      <c r="K58" s="67"/>
      <c r="L58" s="67"/>
      <c r="M58" s="67"/>
      <c r="N58" s="67"/>
      <c r="O58" s="67"/>
      <c r="P58" s="67"/>
      <c r="Q58" s="67"/>
      <c r="R58" s="67"/>
      <c r="S58" s="67"/>
      <c r="T58" s="67"/>
      <c r="U58" s="67"/>
      <c r="V58" s="67"/>
      <c r="W58" s="67"/>
      <c r="X58" s="67"/>
      <c r="Y58" s="67"/>
      <c r="Z58" s="67"/>
      <c r="AA58" s="67"/>
      <c r="AB58" s="68"/>
      <c r="AC58" s="69"/>
      <c r="AD58" s="68"/>
      <c r="AE58" s="69"/>
      <c r="AF58" s="69"/>
      <c r="AG58" s="69"/>
      <c r="AH58" s="68"/>
      <c r="AI58" s="68"/>
      <c r="AJ58" s="68"/>
      <c r="AK58" s="68"/>
      <c r="AL58" s="68"/>
      <c r="AM58" s="68"/>
      <c r="AN58" s="68"/>
      <c r="AO58" s="70"/>
      <c r="AP58" s="71"/>
      <c r="AQ58" s="70"/>
      <c r="AR58" s="72"/>
      <c r="AS58" s="55"/>
      <c r="AT58" s="55"/>
      <c r="AU58" s="55"/>
      <c r="AV58" s="73"/>
    </row>
    <row r="59" spans="3:48" s="74" customFormat="1" ht="14.25">
      <c r="C59" s="55"/>
      <c r="D59" s="67"/>
      <c r="E59" s="67"/>
      <c r="F59" s="67"/>
      <c r="G59" s="67"/>
      <c r="H59" s="67"/>
      <c r="I59" s="67"/>
      <c r="J59" s="67"/>
      <c r="K59" s="67"/>
      <c r="L59" s="67"/>
      <c r="M59" s="67"/>
      <c r="N59" s="67"/>
      <c r="O59" s="67"/>
      <c r="P59" s="67"/>
      <c r="Q59" s="67"/>
      <c r="R59" s="67"/>
      <c r="S59" s="67"/>
      <c r="T59" s="67"/>
      <c r="U59" s="67"/>
      <c r="V59" s="67"/>
      <c r="W59" s="67"/>
      <c r="X59" s="67"/>
      <c r="Y59" s="67"/>
      <c r="Z59" s="67"/>
      <c r="AA59" s="67"/>
      <c r="AB59" s="68"/>
      <c r="AC59" s="69"/>
      <c r="AD59" s="68"/>
      <c r="AE59" s="69"/>
      <c r="AF59" s="69"/>
      <c r="AG59" s="69"/>
      <c r="AH59" s="68"/>
      <c r="AI59" s="68"/>
      <c r="AJ59" s="68"/>
      <c r="AK59" s="68"/>
      <c r="AL59" s="68"/>
      <c r="AM59" s="68"/>
      <c r="AN59" s="68"/>
      <c r="AO59" s="70"/>
      <c r="AP59" s="71"/>
      <c r="AQ59" s="70"/>
      <c r="AR59" s="72"/>
      <c r="AS59" s="55"/>
      <c r="AT59" s="55"/>
      <c r="AU59" s="55"/>
      <c r="AV59" s="73"/>
    </row>
    <row r="60" spans="3:48" s="74" customFormat="1" ht="14.25">
      <c r="C60" s="55"/>
      <c r="D60" s="67"/>
      <c r="E60" s="67"/>
      <c r="F60" s="67"/>
      <c r="G60" s="67"/>
      <c r="H60" s="67"/>
      <c r="I60" s="67"/>
      <c r="J60" s="67"/>
      <c r="K60" s="67"/>
      <c r="L60" s="67"/>
      <c r="M60" s="67"/>
      <c r="N60" s="67"/>
      <c r="O60" s="67"/>
      <c r="P60" s="67"/>
      <c r="Q60" s="67"/>
      <c r="R60" s="67"/>
      <c r="S60" s="67"/>
      <c r="T60" s="67"/>
      <c r="U60" s="67"/>
      <c r="V60" s="67"/>
      <c r="W60" s="67"/>
      <c r="X60" s="67"/>
      <c r="Y60" s="67"/>
      <c r="Z60" s="67"/>
      <c r="AA60" s="67"/>
      <c r="AB60" s="68"/>
      <c r="AC60" s="69"/>
      <c r="AD60" s="68"/>
      <c r="AE60" s="69"/>
      <c r="AF60" s="69"/>
      <c r="AG60" s="69"/>
      <c r="AH60" s="68"/>
      <c r="AI60" s="68"/>
      <c r="AJ60" s="68"/>
      <c r="AK60" s="68"/>
      <c r="AL60" s="68"/>
      <c r="AM60" s="68"/>
      <c r="AN60" s="68"/>
      <c r="AO60" s="70"/>
      <c r="AP60" s="71"/>
      <c r="AQ60" s="70"/>
      <c r="AR60" s="72"/>
      <c r="AS60" s="55"/>
      <c r="AT60" s="55"/>
      <c r="AU60" s="55"/>
      <c r="AV60" s="73"/>
    </row>
    <row r="61" spans="3:48" s="74" customFormat="1" ht="14.25">
      <c r="C61" s="55"/>
      <c r="D61" s="67"/>
      <c r="E61" s="67"/>
      <c r="F61" s="67"/>
      <c r="G61" s="67"/>
      <c r="H61" s="67"/>
      <c r="I61" s="67"/>
      <c r="J61" s="67"/>
      <c r="K61" s="67"/>
      <c r="L61" s="67"/>
      <c r="M61" s="67"/>
      <c r="N61" s="67"/>
      <c r="O61" s="67"/>
      <c r="P61" s="67"/>
      <c r="Q61" s="67"/>
      <c r="R61" s="67"/>
      <c r="S61" s="67"/>
      <c r="T61" s="67"/>
      <c r="U61" s="67"/>
      <c r="V61" s="67"/>
      <c r="W61" s="67"/>
      <c r="X61" s="67"/>
      <c r="Y61" s="67"/>
      <c r="Z61" s="67"/>
      <c r="AA61" s="67"/>
      <c r="AB61" s="68"/>
      <c r="AC61" s="69"/>
      <c r="AD61" s="68"/>
      <c r="AE61" s="69"/>
      <c r="AF61" s="69"/>
      <c r="AG61" s="69"/>
      <c r="AH61" s="68"/>
      <c r="AI61" s="68"/>
      <c r="AJ61" s="68"/>
      <c r="AK61" s="68"/>
      <c r="AL61" s="68"/>
      <c r="AM61" s="68"/>
      <c r="AN61" s="68"/>
      <c r="AO61" s="70"/>
      <c r="AP61" s="71"/>
      <c r="AQ61" s="70"/>
      <c r="AR61" s="72"/>
      <c r="AS61" s="55"/>
      <c r="AT61" s="55"/>
      <c r="AU61" s="55"/>
      <c r="AV61" s="73"/>
    </row>
    <row r="62" spans="3:48" s="74" customFormat="1" ht="14.25">
      <c r="C62" s="55"/>
      <c r="D62" s="67"/>
      <c r="E62" s="67"/>
      <c r="F62" s="67"/>
      <c r="G62" s="67"/>
      <c r="H62" s="67"/>
      <c r="I62" s="67"/>
      <c r="J62" s="67"/>
      <c r="K62" s="67"/>
      <c r="L62" s="67"/>
      <c r="M62" s="67"/>
      <c r="N62" s="67"/>
      <c r="O62" s="67"/>
      <c r="P62" s="67"/>
      <c r="Q62" s="67"/>
      <c r="R62" s="67"/>
      <c r="S62" s="67"/>
      <c r="T62" s="67"/>
      <c r="U62" s="67"/>
      <c r="V62" s="67"/>
      <c r="W62" s="67"/>
      <c r="X62" s="67"/>
      <c r="Y62" s="67"/>
      <c r="Z62" s="67"/>
      <c r="AA62" s="67"/>
      <c r="AB62" s="68"/>
      <c r="AC62" s="69"/>
      <c r="AD62" s="68"/>
      <c r="AE62" s="69"/>
      <c r="AF62" s="69"/>
      <c r="AG62" s="69"/>
      <c r="AH62" s="68"/>
      <c r="AI62" s="68"/>
      <c r="AJ62" s="68"/>
      <c r="AK62" s="68"/>
      <c r="AL62" s="68"/>
      <c r="AM62" s="68"/>
      <c r="AN62" s="68"/>
      <c r="AO62" s="70"/>
      <c r="AP62" s="71"/>
      <c r="AQ62" s="70"/>
      <c r="AR62" s="72"/>
      <c r="AS62" s="55"/>
      <c r="AT62" s="55"/>
      <c r="AU62" s="55"/>
      <c r="AV62" s="73"/>
    </row>
    <row r="63" spans="3:48" s="74" customFormat="1" ht="14.25">
      <c r="C63" s="55"/>
      <c r="D63" s="67"/>
      <c r="E63" s="67"/>
      <c r="F63" s="67"/>
      <c r="G63" s="67"/>
      <c r="H63" s="67"/>
      <c r="I63" s="67"/>
      <c r="J63" s="67"/>
      <c r="K63" s="67"/>
      <c r="L63" s="67"/>
      <c r="M63" s="67"/>
      <c r="N63" s="67"/>
      <c r="O63" s="67"/>
      <c r="P63" s="67"/>
      <c r="Q63" s="67"/>
      <c r="R63" s="67"/>
      <c r="S63" s="67"/>
      <c r="T63" s="67"/>
      <c r="U63" s="67"/>
      <c r="V63" s="67"/>
      <c r="W63" s="67"/>
      <c r="X63" s="67"/>
      <c r="Y63" s="67"/>
      <c r="Z63" s="67"/>
      <c r="AA63" s="67"/>
      <c r="AB63" s="68"/>
      <c r="AC63" s="69"/>
      <c r="AD63" s="68"/>
      <c r="AE63" s="69"/>
      <c r="AF63" s="69"/>
      <c r="AG63" s="69"/>
      <c r="AH63" s="68"/>
      <c r="AI63" s="68"/>
      <c r="AJ63" s="68"/>
      <c r="AK63" s="68"/>
      <c r="AL63" s="68"/>
      <c r="AM63" s="68"/>
      <c r="AN63" s="68"/>
      <c r="AO63" s="70"/>
      <c r="AP63" s="71"/>
      <c r="AQ63" s="70"/>
      <c r="AR63" s="72"/>
      <c r="AS63" s="55"/>
      <c r="AT63" s="55"/>
      <c r="AU63" s="55"/>
      <c r="AV63" s="73"/>
    </row>
    <row r="64" spans="3:48" s="74" customFormat="1" ht="14.25">
      <c r="C64" s="55"/>
      <c r="D64" s="67"/>
      <c r="E64" s="67"/>
      <c r="F64" s="67"/>
      <c r="G64" s="67"/>
      <c r="H64" s="67"/>
      <c r="I64" s="67"/>
      <c r="J64" s="67"/>
      <c r="K64" s="67"/>
      <c r="L64" s="67"/>
      <c r="M64" s="67"/>
      <c r="N64" s="67"/>
      <c r="O64" s="67"/>
      <c r="P64" s="67"/>
      <c r="Q64" s="67"/>
      <c r="R64" s="67"/>
      <c r="S64" s="67"/>
      <c r="T64" s="67"/>
      <c r="U64" s="67"/>
      <c r="V64" s="67"/>
      <c r="W64" s="67"/>
      <c r="X64" s="67"/>
      <c r="Y64" s="67"/>
      <c r="Z64" s="67"/>
      <c r="AA64" s="67"/>
      <c r="AB64" s="68"/>
      <c r="AC64" s="69"/>
      <c r="AD64" s="68"/>
      <c r="AE64" s="69"/>
      <c r="AF64" s="69"/>
      <c r="AG64" s="69"/>
      <c r="AH64" s="68"/>
      <c r="AI64" s="68"/>
      <c r="AJ64" s="68"/>
      <c r="AK64" s="68"/>
      <c r="AL64" s="68"/>
      <c r="AM64" s="68"/>
      <c r="AN64" s="68"/>
      <c r="AO64" s="70"/>
      <c r="AP64" s="71"/>
      <c r="AQ64" s="70"/>
      <c r="AR64" s="72"/>
      <c r="AS64" s="55"/>
      <c r="AT64" s="55"/>
      <c r="AU64" s="55"/>
      <c r="AV64" s="73"/>
    </row>
    <row r="65" spans="3:48" s="74" customFormat="1" ht="14.25">
      <c r="C65" s="55"/>
      <c r="D65" s="67"/>
      <c r="E65" s="67"/>
      <c r="F65" s="67"/>
      <c r="G65" s="67"/>
      <c r="H65" s="67"/>
      <c r="I65" s="67"/>
      <c r="J65" s="67"/>
      <c r="K65" s="67"/>
      <c r="L65" s="67"/>
      <c r="M65" s="67"/>
      <c r="N65" s="67"/>
      <c r="O65" s="67"/>
      <c r="P65" s="67"/>
      <c r="Q65" s="67"/>
      <c r="R65" s="67"/>
      <c r="S65" s="67"/>
      <c r="T65" s="67"/>
      <c r="U65" s="67"/>
      <c r="V65" s="67"/>
      <c r="W65" s="67"/>
      <c r="X65" s="67"/>
      <c r="Y65" s="67"/>
      <c r="Z65" s="67"/>
      <c r="AA65" s="67"/>
      <c r="AB65" s="68"/>
      <c r="AC65" s="69"/>
      <c r="AD65" s="68"/>
      <c r="AE65" s="69"/>
      <c r="AF65" s="69"/>
      <c r="AG65" s="69"/>
      <c r="AH65" s="68"/>
      <c r="AI65" s="68"/>
      <c r="AJ65" s="68"/>
      <c r="AK65" s="68"/>
      <c r="AL65" s="68"/>
      <c r="AM65" s="68"/>
      <c r="AN65" s="68"/>
      <c r="AO65" s="70"/>
      <c r="AP65" s="71"/>
      <c r="AQ65" s="70"/>
      <c r="AR65" s="72"/>
      <c r="AS65" s="55"/>
      <c r="AT65" s="55"/>
      <c r="AU65" s="55"/>
      <c r="AV65" s="73"/>
    </row>
    <row r="66" spans="3:48" s="74" customFormat="1" ht="14.25">
      <c r="C66" s="55"/>
      <c r="D66" s="67"/>
      <c r="E66" s="67"/>
      <c r="F66" s="67"/>
      <c r="G66" s="67"/>
      <c r="H66" s="67"/>
      <c r="I66" s="67"/>
      <c r="J66" s="67"/>
      <c r="K66" s="67"/>
      <c r="L66" s="67"/>
      <c r="M66" s="67"/>
      <c r="N66" s="67"/>
      <c r="O66" s="67"/>
      <c r="P66" s="67"/>
      <c r="Q66" s="67"/>
      <c r="R66" s="67"/>
      <c r="S66" s="67"/>
      <c r="T66" s="67"/>
      <c r="U66" s="67"/>
      <c r="V66" s="67"/>
      <c r="W66" s="67"/>
      <c r="X66" s="67"/>
      <c r="Y66" s="67"/>
      <c r="Z66" s="67"/>
      <c r="AA66" s="67"/>
      <c r="AB66" s="68"/>
      <c r="AC66" s="69"/>
      <c r="AD66" s="68"/>
      <c r="AE66" s="69"/>
      <c r="AF66" s="69"/>
      <c r="AG66" s="69"/>
      <c r="AH66" s="68"/>
      <c r="AI66" s="68"/>
      <c r="AJ66" s="68"/>
      <c r="AK66" s="68"/>
      <c r="AL66" s="68"/>
      <c r="AM66" s="68"/>
      <c r="AN66" s="68"/>
      <c r="AO66" s="70"/>
      <c r="AP66" s="71"/>
      <c r="AQ66" s="70"/>
      <c r="AR66" s="72"/>
      <c r="AS66" s="55"/>
      <c r="AT66" s="55"/>
      <c r="AU66" s="55"/>
      <c r="AV66" s="73"/>
    </row>
    <row r="67" spans="3:48" s="74" customFormat="1" ht="14.25">
      <c r="C67" s="55"/>
      <c r="D67" s="67"/>
      <c r="E67" s="67"/>
      <c r="F67" s="67"/>
      <c r="G67" s="67"/>
      <c r="H67" s="67"/>
      <c r="I67" s="67"/>
      <c r="J67" s="67"/>
      <c r="K67" s="67"/>
      <c r="L67" s="67"/>
      <c r="M67" s="67"/>
      <c r="N67" s="67"/>
      <c r="O67" s="67"/>
      <c r="P67" s="67"/>
      <c r="Q67" s="67"/>
      <c r="R67" s="67"/>
      <c r="S67" s="67"/>
      <c r="T67" s="67"/>
      <c r="U67" s="67"/>
      <c r="V67" s="67"/>
      <c r="W67" s="67"/>
      <c r="X67" s="67"/>
      <c r="Y67" s="67"/>
      <c r="Z67" s="67"/>
      <c r="AA67" s="67"/>
      <c r="AB67" s="68"/>
      <c r="AC67" s="69"/>
      <c r="AD67" s="68"/>
      <c r="AE67" s="69"/>
      <c r="AF67" s="69"/>
      <c r="AG67" s="69"/>
      <c r="AH67" s="68"/>
      <c r="AI67" s="68"/>
      <c r="AJ67" s="68"/>
      <c r="AK67" s="68"/>
      <c r="AL67" s="68"/>
      <c r="AM67" s="68"/>
      <c r="AN67" s="68"/>
      <c r="AO67" s="70"/>
      <c r="AP67" s="71"/>
      <c r="AQ67" s="70"/>
      <c r="AR67" s="72"/>
      <c r="AS67" s="55"/>
      <c r="AT67" s="55"/>
      <c r="AU67" s="55"/>
      <c r="AV67" s="73"/>
    </row>
    <row r="68" spans="3:48" s="74" customFormat="1" ht="14.25">
      <c r="C68" s="55"/>
      <c r="D68" s="67"/>
      <c r="E68" s="67"/>
      <c r="F68" s="67"/>
      <c r="G68" s="67"/>
      <c r="H68" s="67"/>
      <c r="I68" s="67"/>
      <c r="J68" s="67"/>
      <c r="K68" s="67"/>
      <c r="L68" s="67"/>
      <c r="M68" s="67"/>
      <c r="N68" s="67"/>
      <c r="O68" s="67"/>
      <c r="P68" s="67"/>
      <c r="Q68" s="67"/>
      <c r="R68" s="67"/>
      <c r="S68" s="67"/>
      <c r="T68" s="67"/>
      <c r="U68" s="67"/>
      <c r="V68" s="67"/>
      <c r="W68" s="67"/>
      <c r="X68" s="67"/>
      <c r="Y68" s="67"/>
      <c r="Z68" s="67"/>
      <c r="AA68" s="67"/>
      <c r="AB68" s="68"/>
      <c r="AC68" s="69"/>
      <c r="AD68" s="68"/>
      <c r="AE68" s="69"/>
      <c r="AF68" s="69"/>
      <c r="AG68" s="69"/>
      <c r="AH68" s="68"/>
      <c r="AI68" s="68"/>
      <c r="AJ68" s="68"/>
      <c r="AK68" s="68"/>
      <c r="AL68" s="68"/>
      <c r="AM68" s="68"/>
      <c r="AN68" s="68"/>
      <c r="AO68" s="70"/>
      <c r="AP68" s="71"/>
      <c r="AQ68" s="70"/>
      <c r="AR68" s="72"/>
      <c r="AS68" s="55"/>
      <c r="AT68" s="55"/>
      <c r="AU68" s="55"/>
      <c r="AV68" s="73"/>
    </row>
    <row r="69" spans="3:48" s="74" customFormat="1" ht="14.25">
      <c r="C69" s="55"/>
      <c r="D69" s="67"/>
      <c r="E69" s="67"/>
      <c r="F69" s="67"/>
      <c r="G69" s="67"/>
      <c r="H69" s="67"/>
      <c r="I69" s="67"/>
      <c r="J69" s="67"/>
      <c r="K69" s="67"/>
      <c r="L69" s="67"/>
      <c r="M69" s="67"/>
      <c r="N69" s="67"/>
      <c r="O69" s="67"/>
      <c r="P69" s="67"/>
      <c r="Q69" s="67"/>
      <c r="R69" s="67"/>
      <c r="S69" s="67"/>
      <c r="T69" s="67"/>
      <c r="U69" s="67"/>
      <c r="V69" s="67"/>
      <c r="W69" s="67"/>
      <c r="X69" s="67"/>
      <c r="Y69" s="67"/>
      <c r="Z69" s="67"/>
      <c r="AA69" s="67"/>
      <c r="AB69" s="68"/>
      <c r="AC69" s="69"/>
      <c r="AD69" s="68"/>
      <c r="AE69" s="69"/>
      <c r="AF69" s="69"/>
      <c r="AG69" s="69"/>
      <c r="AH69" s="68"/>
      <c r="AI69" s="68"/>
      <c r="AJ69" s="68"/>
      <c r="AK69" s="68"/>
      <c r="AL69" s="68"/>
      <c r="AM69" s="68"/>
      <c r="AN69" s="68"/>
      <c r="AO69" s="70"/>
      <c r="AP69" s="71"/>
      <c r="AQ69" s="70"/>
      <c r="AR69" s="72"/>
      <c r="AS69" s="55"/>
      <c r="AT69" s="55"/>
      <c r="AU69" s="55"/>
      <c r="AV69" s="73"/>
    </row>
    <row r="70" spans="3:48" s="74" customFormat="1" ht="14.25">
      <c r="C70" s="55"/>
      <c r="D70" s="67"/>
      <c r="E70" s="67"/>
      <c r="F70" s="67"/>
      <c r="G70" s="67"/>
      <c r="H70" s="67"/>
      <c r="I70" s="67"/>
      <c r="J70" s="67"/>
      <c r="K70" s="67"/>
      <c r="L70" s="67"/>
      <c r="M70" s="67"/>
      <c r="N70" s="67"/>
      <c r="O70" s="67"/>
      <c r="P70" s="67"/>
      <c r="Q70" s="67"/>
      <c r="R70" s="67"/>
      <c r="S70" s="67"/>
      <c r="T70" s="67"/>
      <c r="U70" s="67"/>
      <c r="V70" s="67"/>
      <c r="W70" s="67"/>
      <c r="X70" s="67"/>
      <c r="Y70" s="67"/>
      <c r="Z70" s="67"/>
      <c r="AA70" s="67"/>
      <c r="AB70" s="68"/>
      <c r="AC70" s="69"/>
      <c r="AD70" s="68"/>
      <c r="AE70" s="69"/>
      <c r="AF70" s="69"/>
      <c r="AG70" s="69"/>
      <c r="AH70" s="68"/>
      <c r="AI70" s="68"/>
      <c r="AJ70" s="68"/>
      <c r="AK70" s="68"/>
      <c r="AL70" s="68"/>
      <c r="AM70" s="68"/>
      <c r="AN70" s="68"/>
      <c r="AO70" s="70"/>
      <c r="AP70" s="71"/>
      <c r="AQ70" s="70"/>
      <c r="AR70" s="72"/>
      <c r="AS70" s="55"/>
      <c r="AT70" s="55"/>
      <c r="AU70" s="55"/>
      <c r="AV70" s="73"/>
    </row>
    <row r="71" spans="3:48" s="74" customFormat="1" ht="14.25">
      <c r="C71" s="55"/>
      <c r="D71" s="67"/>
      <c r="E71" s="67"/>
      <c r="F71" s="67"/>
      <c r="G71" s="67"/>
      <c r="H71" s="67"/>
      <c r="I71" s="67"/>
      <c r="J71" s="67"/>
      <c r="K71" s="67"/>
      <c r="L71" s="67"/>
      <c r="M71" s="67"/>
      <c r="N71" s="67"/>
      <c r="O71" s="67"/>
      <c r="P71" s="67"/>
      <c r="Q71" s="67"/>
      <c r="R71" s="67"/>
      <c r="S71" s="67"/>
      <c r="T71" s="67"/>
      <c r="U71" s="67"/>
      <c r="V71" s="67"/>
      <c r="W71" s="67"/>
      <c r="X71" s="67"/>
      <c r="Y71" s="67"/>
      <c r="Z71" s="67"/>
      <c r="AA71" s="67"/>
      <c r="AB71" s="68"/>
      <c r="AC71" s="69"/>
      <c r="AD71" s="68"/>
      <c r="AE71" s="69"/>
      <c r="AF71" s="69"/>
      <c r="AG71" s="69"/>
      <c r="AH71" s="68"/>
      <c r="AI71" s="68"/>
      <c r="AJ71" s="68"/>
      <c r="AK71" s="68"/>
      <c r="AL71" s="68"/>
      <c r="AM71" s="68"/>
      <c r="AN71" s="68"/>
      <c r="AO71" s="70"/>
      <c r="AP71" s="71"/>
      <c r="AQ71" s="70"/>
      <c r="AR71" s="72"/>
      <c r="AS71" s="55"/>
      <c r="AT71" s="55"/>
      <c r="AU71" s="55"/>
      <c r="AV71" s="73"/>
    </row>
    <row r="72" spans="3:48" s="74" customFormat="1" ht="14.25">
      <c r="C72" s="55"/>
      <c r="D72" s="67"/>
      <c r="E72" s="67"/>
      <c r="F72" s="67"/>
      <c r="G72" s="67"/>
      <c r="H72" s="67"/>
      <c r="I72" s="67"/>
      <c r="J72" s="67"/>
      <c r="K72" s="67"/>
      <c r="L72" s="67"/>
      <c r="M72" s="67"/>
      <c r="N72" s="67"/>
      <c r="O72" s="67"/>
      <c r="P72" s="67"/>
      <c r="Q72" s="67"/>
      <c r="R72" s="67"/>
      <c r="S72" s="67"/>
      <c r="T72" s="67"/>
      <c r="U72" s="67"/>
      <c r="V72" s="67"/>
      <c r="W72" s="67"/>
      <c r="X72" s="67"/>
      <c r="Y72" s="67"/>
      <c r="Z72" s="67"/>
      <c r="AA72" s="67"/>
      <c r="AB72" s="68"/>
      <c r="AC72" s="69"/>
      <c r="AD72" s="68"/>
      <c r="AE72" s="69"/>
      <c r="AF72" s="69"/>
      <c r="AG72" s="69"/>
      <c r="AH72" s="68"/>
      <c r="AI72" s="68"/>
      <c r="AJ72" s="68"/>
      <c r="AK72" s="68"/>
      <c r="AL72" s="68"/>
      <c r="AM72" s="68"/>
      <c r="AN72" s="68"/>
      <c r="AO72" s="70"/>
      <c r="AP72" s="71"/>
      <c r="AQ72" s="70"/>
      <c r="AR72" s="72"/>
      <c r="AS72" s="55"/>
      <c r="AT72" s="55"/>
      <c r="AU72" s="55"/>
      <c r="AV72" s="73"/>
    </row>
    <row r="73" spans="3:48" s="74" customFormat="1" ht="14.25">
      <c r="C73" s="55"/>
      <c r="D73" s="67"/>
      <c r="E73" s="67"/>
      <c r="F73" s="67"/>
      <c r="G73" s="67"/>
      <c r="H73" s="67"/>
      <c r="I73" s="67"/>
      <c r="J73" s="67"/>
      <c r="K73" s="67"/>
      <c r="L73" s="67"/>
      <c r="M73" s="67"/>
      <c r="N73" s="67"/>
      <c r="O73" s="67"/>
      <c r="P73" s="67"/>
      <c r="Q73" s="67"/>
      <c r="R73" s="67"/>
      <c r="S73" s="67"/>
      <c r="T73" s="67"/>
      <c r="U73" s="67"/>
      <c r="V73" s="67"/>
      <c r="W73" s="67"/>
      <c r="X73" s="67"/>
      <c r="Y73" s="67"/>
      <c r="Z73" s="67"/>
      <c r="AA73" s="67"/>
      <c r="AB73" s="68"/>
      <c r="AC73" s="69"/>
      <c r="AD73" s="68"/>
      <c r="AE73" s="69"/>
      <c r="AF73" s="69"/>
      <c r="AG73" s="69"/>
      <c r="AH73" s="68"/>
      <c r="AI73" s="68"/>
      <c r="AJ73" s="68"/>
      <c r="AK73" s="68"/>
      <c r="AL73" s="68"/>
      <c r="AM73" s="68"/>
      <c r="AN73" s="68"/>
      <c r="AO73" s="70"/>
      <c r="AP73" s="71"/>
      <c r="AQ73" s="70"/>
      <c r="AR73" s="72"/>
      <c r="AS73" s="55"/>
      <c r="AT73" s="55"/>
      <c r="AU73" s="55"/>
      <c r="AV73" s="73"/>
    </row>
    <row r="74" spans="3:48" s="74" customFormat="1" ht="14.25">
      <c r="C74" s="55"/>
      <c r="D74" s="67"/>
      <c r="E74" s="67"/>
      <c r="F74" s="67"/>
      <c r="G74" s="67"/>
      <c r="H74" s="67"/>
      <c r="I74" s="67"/>
      <c r="J74" s="67"/>
      <c r="K74" s="67"/>
      <c r="L74" s="67"/>
      <c r="M74" s="67"/>
      <c r="N74" s="67"/>
      <c r="O74" s="67"/>
      <c r="P74" s="67"/>
      <c r="Q74" s="67"/>
      <c r="R74" s="67"/>
      <c r="S74" s="67"/>
      <c r="T74" s="67"/>
      <c r="U74" s="67"/>
      <c r="V74" s="67"/>
      <c r="W74" s="67"/>
      <c r="X74" s="67"/>
      <c r="Y74" s="67"/>
      <c r="Z74" s="67"/>
      <c r="AA74" s="67"/>
      <c r="AB74" s="68"/>
      <c r="AC74" s="69"/>
      <c r="AD74" s="68"/>
      <c r="AE74" s="69"/>
      <c r="AF74" s="69"/>
      <c r="AG74" s="69"/>
      <c r="AH74" s="68"/>
      <c r="AI74" s="68"/>
      <c r="AJ74" s="68"/>
      <c r="AK74" s="68"/>
      <c r="AL74" s="68"/>
      <c r="AM74" s="68"/>
      <c r="AN74" s="68"/>
      <c r="AO74" s="70"/>
      <c r="AP74" s="71"/>
      <c r="AQ74" s="70"/>
      <c r="AR74" s="72"/>
      <c r="AS74" s="55"/>
      <c r="AT74" s="55"/>
      <c r="AU74" s="55"/>
      <c r="AV74" s="73"/>
    </row>
    <row r="75" spans="3:48" s="74" customFormat="1" ht="14.25">
      <c r="C75" s="55"/>
      <c r="D75" s="67"/>
      <c r="E75" s="67"/>
      <c r="F75" s="67"/>
      <c r="G75" s="67"/>
      <c r="H75" s="67"/>
      <c r="I75" s="67"/>
      <c r="J75" s="67"/>
      <c r="K75" s="67"/>
      <c r="L75" s="67"/>
      <c r="M75" s="67"/>
      <c r="N75" s="67"/>
      <c r="O75" s="67"/>
      <c r="P75" s="67"/>
      <c r="Q75" s="67"/>
      <c r="R75" s="67"/>
      <c r="S75" s="67"/>
      <c r="T75" s="67"/>
      <c r="U75" s="67"/>
      <c r="V75" s="67"/>
      <c r="W75" s="67"/>
      <c r="X75" s="67"/>
      <c r="Y75" s="67"/>
      <c r="Z75" s="67"/>
      <c r="AA75" s="67"/>
      <c r="AB75" s="68"/>
      <c r="AC75" s="69"/>
      <c r="AD75" s="68"/>
      <c r="AE75" s="69"/>
      <c r="AF75" s="69"/>
      <c r="AG75" s="69"/>
      <c r="AH75" s="68"/>
      <c r="AI75" s="68"/>
      <c r="AJ75" s="68"/>
      <c r="AK75" s="68"/>
      <c r="AL75" s="68"/>
      <c r="AM75" s="68"/>
      <c r="AN75" s="68"/>
      <c r="AO75" s="70"/>
      <c r="AP75" s="71"/>
      <c r="AQ75" s="70"/>
      <c r="AR75" s="72"/>
      <c r="AS75" s="55"/>
      <c r="AT75" s="55"/>
      <c r="AU75" s="55"/>
      <c r="AV75" s="73"/>
    </row>
    <row r="76" spans="3:48" s="74" customFormat="1" ht="14.25">
      <c r="C76" s="55"/>
      <c r="D76" s="67"/>
      <c r="E76" s="67"/>
      <c r="F76" s="67"/>
      <c r="G76" s="67"/>
      <c r="H76" s="67"/>
      <c r="I76" s="67"/>
      <c r="J76" s="67"/>
      <c r="K76" s="67"/>
      <c r="L76" s="67"/>
      <c r="M76" s="67"/>
      <c r="N76" s="67"/>
      <c r="O76" s="67"/>
      <c r="P76" s="67"/>
      <c r="Q76" s="67"/>
      <c r="R76" s="67"/>
      <c r="S76" s="67"/>
      <c r="T76" s="67"/>
      <c r="U76" s="67"/>
      <c r="V76" s="67"/>
      <c r="W76" s="67"/>
      <c r="X76" s="67"/>
      <c r="Y76" s="67"/>
      <c r="Z76" s="67"/>
      <c r="AA76" s="67"/>
      <c r="AB76" s="68"/>
      <c r="AC76" s="69"/>
      <c r="AD76" s="68"/>
      <c r="AE76" s="69"/>
      <c r="AF76" s="69"/>
      <c r="AG76" s="69"/>
      <c r="AH76" s="68"/>
      <c r="AI76" s="68"/>
      <c r="AJ76" s="68"/>
      <c r="AK76" s="68"/>
      <c r="AL76" s="68"/>
      <c r="AM76" s="68"/>
      <c r="AN76" s="68"/>
      <c r="AO76" s="70"/>
      <c r="AP76" s="71"/>
      <c r="AQ76" s="70"/>
      <c r="AR76" s="72"/>
      <c r="AS76" s="55"/>
      <c r="AT76" s="55"/>
      <c r="AU76" s="55"/>
      <c r="AV76" s="73"/>
    </row>
    <row r="77" spans="3:48" s="74" customFormat="1" ht="14.25">
      <c r="C77" s="55"/>
      <c r="D77" s="67"/>
      <c r="E77" s="67"/>
      <c r="F77" s="67"/>
      <c r="G77" s="67"/>
      <c r="H77" s="67"/>
      <c r="I77" s="67"/>
      <c r="J77" s="67"/>
      <c r="K77" s="67"/>
      <c r="L77" s="67"/>
      <c r="M77" s="67"/>
      <c r="N77" s="67"/>
      <c r="O77" s="67"/>
      <c r="P77" s="67"/>
      <c r="Q77" s="67"/>
      <c r="R77" s="67"/>
      <c r="S77" s="67"/>
      <c r="T77" s="67"/>
      <c r="U77" s="67"/>
      <c r="V77" s="67"/>
      <c r="W77" s="67"/>
      <c r="X77" s="67"/>
      <c r="Y77" s="67"/>
      <c r="Z77" s="67"/>
      <c r="AA77" s="67"/>
      <c r="AB77" s="68"/>
      <c r="AC77" s="69"/>
      <c r="AD77" s="68"/>
      <c r="AE77" s="69"/>
      <c r="AF77" s="69"/>
      <c r="AG77" s="69"/>
      <c r="AH77" s="68"/>
      <c r="AI77" s="68"/>
      <c r="AJ77" s="68"/>
      <c r="AK77" s="68"/>
      <c r="AL77" s="68"/>
      <c r="AM77" s="68"/>
      <c r="AN77" s="68"/>
      <c r="AO77" s="70"/>
      <c r="AP77" s="71"/>
      <c r="AQ77" s="70"/>
      <c r="AR77" s="72"/>
      <c r="AS77" s="55"/>
      <c r="AT77" s="55"/>
      <c r="AU77" s="55"/>
      <c r="AV77" s="73"/>
    </row>
    <row r="78" spans="3:48" s="74" customFormat="1" ht="14.25">
      <c r="C78" s="55"/>
      <c r="D78" s="67"/>
      <c r="E78" s="67"/>
      <c r="F78" s="67"/>
      <c r="G78" s="67"/>
      <c r="H78" s="67"/>
      <c r="I78" s="67"/>
      <c r="J78" s="67"/>
      <c r="K78" s="67"/>
      <c r="L78" s="67"/>
      <c r="M78" s="67"/>
      <c r="N78" s="67"/>
      <c r="O78" s="67"/>
      <c r="P78" s="67"/>
      <c r="Q78" s="67"/>
      <c r="R78" s="67"/>
      <c r="S78" s="67"/>
      <c r="T78" s="67"/>
      <c r="U78" s="67"/>
      <c r="V78" s="67"/>
      <c r="W78" s="67"/>
      <c r="X78" s="67"/>
      <c r="Y78" s="67"/>
      <c r="Z78" s="67"/>
      <c r="AA78" s="67"/>
      <c r="AB78" s="68"/>
      <c r="AC78" s="69"/>
      <c r="AD78" s="68"/>
      <c r="AE78" s="69"/>
      <c r="AF78" s="69"/>
      <c r="AG78" s="69"/>
      <c r="AH78" s="68"/>
      <c r="AI78" s="68"/>
      <c r="AJ78" s="68"/>
      <c r="AK78" s="68"/>
      <c r="AL78" s="68"/>
      <c r="AM78" s="68"/>
      <c r="AN78" s="68"/>
      <c r="AO78" s="70"/>
      <c r="AP78" s="71"/>
      <c r="AQ78" s="70"/>
      <c r="AR78" s="72"/>
      <c r="AS78" s="55"/>
      <c r="AT78" s="55"/>
      <c r="AU78" s="55"/>
      <c r="AV78" s="73"/>
    </row>
    <row r="79" spans="3:48" s="74" customFormat="1" ht="14.25">
      <c r="C79" s="55"/>
      <c r="D79" s="67"/>
      <c r="E79" s="67"/>
      <c r="F79" s="67"/>
      <c r="G79" s="67"/>
      <c r="H79" s="67"/>
      <c r="I79" s="67"/>
      <c r="J79" s="67"/>
      <c r="K79" s="67"/>
      <c r="L79" s="67"/>
      <c r="M79" s="67"/>
      <c r="N79" s="67"/>
      <c r="O79" s="67"/>
      <c r="P79" s="67"/>
      <c r="Q79" s="67"/>
      <c r="R79" s="67"/>
      <c r="S79" s="67"/>
      <c r="T79" s="67"/>
      <c r="U79" s="67"/>
      <c r="V79" s="67"/>
      <c r="W79" s="67"/>
      <c r="X79" s="67"/>
      <c r="Y79" s="67"/>
      <c r="Z79" s="67"/>
      <c r="AA79" s="67"/>
      <c r="AB79" s="68"/>
      <c r="AC79" s="69"/>
      <c r="AD79" s="68"/>
      <c r="AE79" s="69"/>
      <c r="AF79" s="69"/>
      <c r="AG79" s="69"/>
      <c r="AH79" s="68"/>
      <c r="AI79" s="68"/>
      <c r="AJ79" s="68"/>
      <c r="AK79" s="68"/>
      <c r="AL79" s="68"/>
      <c r="AM79" s="68"/>
      <c r="AN79" s="68"/>
      <c r="AO79" s="70"/>
      <c r="AP79" s="71"/>
      <c r="AQ79" s="70"/>
      <c r="AR79" s="72"/>
      <c r="AS79" s="55"/>
      <c r="AT79" s="55"/>
      <c r="AU79" s="55"/>
      <c r="AV79" s="73"/>
    </row>
    <row r="80" spans="3:48" s="74" customFormat="1" ht="14.25">
      <c r="C80" s="55"/>
      <c r="D80" s="67"/>
      <c r="E80" s="67"/>
      <c r="F80" s="67"/>
      <c r="G80" s="67"/>
      <c r="H80" s="67"/>
      <c r="I80" s="67"/>
      <c r="J80" s="67"/>
      <c r="K80" s="67"/>
      <c r="L80" s="67"/>
      <c r="M80" s="67"/>
      <c r="N80" s="67"/>
      <c r="O80" s="67"/>
      <c r="P80" s="67"/>
      <c r="Q80" s="67"/>
      <c r="R80" s="67"/>
      <c r="S80" s="67"/>
      <c r="T80" s="67"/>
      <c r="U80" s="67"/>
      <c r="V80" s="67"/>
      <c r="W80" s="67"/>
      <c r="X80" s="67"/>
      <c r="Y80" s="67"/>
      <c r="Z80" s="67"/>
      <c r="AA80" s="67"/>
      <c r="AB80" s="68"/>
      <c r="AC80" s="69"/>
      <c r="AD80" s="68"/>
      <c r="AE80" s="69"/>
      <c r="AF80" s="69"/>
      <c r="AG80" s="69"/>
      <c r="AH80" s="68"/>
      <c r="AI80" s="68"/>
      <c r="AJ80" s="68"/>
      <c r="AK80" s="68"/>
      <c r="AL80" s="68"/>
      <c r="AM80" s="68"/>
      <c r="AN80" s="68"/>
      <c r="AO80" s="70"/>
      <c r="AP80" s="71"/>
      <c r="AQ80" s="70"/>
      <c r="AR80" s="72"/>
      <c r="AS80" s="55"/>
      <c r="AT80" s="55"/>
      <c r="AU80" s="55"/>
      <c r="AV80" s="73"/>
    </row>
    <row r="81" spans="3:48" s="74" customFormat="1" ht="14.25">
      <c r="C81" s="55"/>
      <c r="D81" s="67"/>
      <c r="E81" s="67"/>
      <c r="F81" s="67"/>
      <c r="G81" s="67"/>
      <c r="H81" s="67"/>
      <c r="I81" s="67"/>
      <c r="J81" s="67"/>
      <c r="K81" s="67"/>
      <c r="L81" s="67"/>
      <c r="M81" s="67"/>
      <c r="N81" s="67"/>
      <c r="O81" s="67"/>
      <c r="P81" s="67"/>
      <c r="Q81" s="67"/>
      <c r="R81" s="67"/>
      <c r="S81" s="67"/>
      <c r="T81" s="67"/>
      <c r="U81" s="67"/>
      <c r="V81" s="67"/>
      <c r="W81" s="67"/>
      <c r="X81" s="67"/>
      <c r="Y81" s="67"/>
      <c r="Z81" s="67"/>
      <c r="AA81" s="67"/>
      <c r="AB81" s="68"/>
      <c r="AC81" s="69"/>
      <c r="AD81" s="68"/>
      <c r="AE81" s="69"/>
      <c r="AF81" s="69"/>
      <c r="AG81" s="69"/>
      <c r="AH81" s="68"/>
      <c r="AI81" s="68"/>
      <c r="AJ81" s="68"/>
      <c r="AK81" s="68"/>
      <c r="AL81" s="68"/>
      <c r="AM81" s="68"/>
      <c r="AN81" s="68"/>
      <c r="AO81" s="70"/>
      <c r="AP81" s="71"/>
      <c r="AQ81" s="70"/>
      <c r="AR81" s="72"/>
      <c r="AS81" s="55"/>
      <c r="AT81" s="55"/>
      <c r="AU81" s="55"/>
      <c r="AV81" s="73"/>
    </row>
    <row r="82" spans="3:48" s="74" customFormat="1" ht="14.25">
      <c r="C82" s="55"/>
      <c r="D82" s="67"/>
      <c r="E82" s="67"/>
      <c r="F82" s="67"/>
      <c r="G82" s="67"/>
      <c r="H82" s="67"/>
      <c r="I82" s="67"/>
      <c r="J82" s="67"/>
      <c r="K82" s="67"/>
      <c r="L82" s="67"/>
      <c r="M82" s="67"/>
      <c r="N82" s="67"/>
      <c r="O82" s="67"/>
      <c r="P82" s="67"/>
      <c r="Q82" s="67"/>
      <c r="R82" s="67"/>
      <c r="S82" s="67"/>
      <c r="T82" s="67"/>
      <c r="U82" s="67"/>
      <c r="V82" s="67"/>
      <c r="W82" s="67"/>
      <c r="X82" s="67"/>
      <c r="Y82" s="67"/>
      <c r="Z82" s="67"/>
      <c r="AA82" s="67"/>
      <c r="AB82" s="68"/>
      <c r="AC82" s="69"/>
      <c r="AD82" s="68"/>
      <c r="AE82" s="69"/>
      <c r="AF82" s="69"/>
      <c r="AG82" s="69"/>
      <c r="AH82" s="68"/>
      <c r="AI82" s="68"/>
      <c r="AJ82" s="68"/>
      <c r="AK82" s="68"/>
      <c r="AL82" s="68"/>
      <c r="AM82" s="68"/>
      <c r="AN82" s="68"/>
      <c r="AO82" s="70"/>
      <c r="AP82" s="71"/>
      <c r="AQ82" s="70"/>
      <c r="AR82" s="72"/>
      <c r="AS82" s="55"/>
      <c r="AT82" s="55"/>
      <c r="AU82" s="55"/>
      <c r="AV82" s="73"/>
    </row>
    <row r="83" spans="3:48" s="74" customFormat="1" ht="14.25">
      <c r="C83" s="55"/>
      <c r="D83" s="67"/>
      <c r="E83" s="67"/>
      <c r="F83" s="67"/>
      <c r="G83" s="67"/>
      <c r="H83" s="67"/>
      <c r="I83" s="67"/>
      <c r="J83" s="67"/>
      <c r="K83" s="67"/>
      <c r="L83" s="67"/>
      <c r="M83" s="67"/>
      <c r="N83" s="67"/>
      <c r="O83" s="67"/>
      <c r="P83" s="67"/>
      <c r="Q83" s="67"/>
      <c r="R83" s="67"/>
      <c r="S83" s="67"/>
      <c r="T83" s="67"/>
      <c r="U83" s="67"/>
      <c r="V83" s="67"/>
      <c r="W83" s="67"/>
      <c r="X83" s="67"/>
      <c r="Y83" s="67"/>
      <c r="Z83" s="67"/>
      <c r="AA83" s="67"/>
      <c r="AB83" s="68"/>
      <c r="AC83" s="69"/>
      <c r="AD83" s="68"/>
      <c r="AE83" s="69"/>
      <c r="AF83" s="69"/>
      <c r="AG83" s="69"/>
      <c r="AH83" s="68"/>
      <c r="AI83" s="68"/>
      <c r="AJ83" s="68"/>
      <c r="AK83" s="68"/>
      <c r="AL83" s="68"/>
      <c r="AM83" s="68"/>
      <c r="AN83" s="68"/>
      <c r="AO83" s="70"/>
      <c r="AP83" s="71"/>
      <c r="AQ83" s="70"/>
      <c r="AR83" s="72"/>
      <c r="AS83" s="55"/>
      <c r="AT83" s="55"/>
      <c r="AU83" s="55"/>
      <c r="AV83" s="73"/>
    </row>
    <row r="84" spans="3:48" s="74" customFormat="1" ht="14.25">
      <c r="C84" s="55"/>
      <c r="D84" s="67"/>
      <c r="E84" s="67"/>
      <c r="F84" s="67"/>
      <c r="G84" s="67"/>
      <c r="H84" s="67"/>
      <c r="I84" s="67"/>
      <c r="J84" s="67"/>
      <c r="K84" s="67"/>
      <c r="L84" s="67"/>
      <c r="M84" s="67"/>
      <c r="N84" s="67"/>
      <c r="O84" s="67"/>
      <c r="P84" s="67"/>
      <c r="Q84" s="67"/>
      <c r="R84" s="67"/>
      <c r="S84" s="67"/>
      <c r="T84" s="67"/>
      <c r="U84" s="67"/>
      <c r="V84" s="67"/>
      <c r="W84" s="67"/>
      <c r="X84" s="67"/>
      <c r="Y84" s="67"/>
      <c r="Z84" s="67"/>
      <c r="AA84" s="67"/>
      <c r="AB84" s="68"/>
      <c r="AC84" s="69"/>
      <c r="AD84" s="68"/>
      <c r="AE84" s="69"/>
      <c r="AF84" s="69"/>
      <c r="AG84" s="69"/>
      <c r="AH84" s="68"/>
      <c r="AI84" s="68"/>
      <c r="AJ84" s="68"/>
      <c r="AK84" s="68"/>
      <c r="AL84" s="68"/>
      <c r="AM84" s="68"/>
      <c r="AN84" s="68"/>
      <c r="AO84" s="70"/>
      <c r="AP84" s="71"/>
      <c r="AQ84" s="70"/>
      <c r="AR84" s="72"/>
      <c r="AS84" s="55"/>
      <c r="AT84" s="55"/>
      <c r="AU84" s="55"/>
      <c r="AV84" s="73"/>
    </row>
    <row r="85" spans="3:48" s="74" customFormat="1" ht="14.25">
      <c r="C85" s="55"/>
      <c r="D85" s="67"/>
      <c r="E85" s="67"/>
      <c r="F85" s="67"/>
      <c r="G85" s="67"/>
      <c r="H85" s="67"/>
      <c r="I85" s="67"/>
      <c r="J85" s="67"/>
      <c r="K85" s="67"/>
      <c r="L85" s="67"/>
      <c r="M85" s="67"/>
      <c r="N85" s="67"/>
      <c r="O85" s="67"/>
      <c r="P85" s="67"/>
      <c r="Q85" s="67"/>
      <c r="R85" s="67"/>
      <c r="S85" s="67"/>
      <c r="T85" s="67"/>
      <c r="U85" s="67"/>
      <c r="V85" s="67"/>
      <c r="W85" s="67"/>
      <c r="X85" s="67"/>
      <c r="Y85" s="67"/>
      <c r="Z85" s="67"/>
      <c r="AA85" s="67"/>
      <c r="AB85" s="68"/>
      <c r="AC85" s="69"/>
      <c r="AD85" s="68"/>
      <c r="AE85" s="69"/>
      <c r="AF85" s="69"/>
      <c r="AG85" s="69"/>
      <c r="AH85" s="68"/>
      <c r="AI85" s="68"/>
      <c r="AJ85" s="68"/>
      <c r="AK85" s="68"/>
      <c r="AL85" s="68"/>
      <c r="AM85" s="68"/>
      <c r="AN85" s="68"/>
      <c r="AO85" s="70"/>
      <c r="AP85" s="71"/>
      <c r="AQ85" s="70"/>
      <c r="AR85" s="72"/>
      <c r="AS85" s="55"/>
      <c r="AT85" s="55"/>
      <c r="AU85" s="55"/>
      <c r="AV85" s="73"/>
    </row>
    <row r="86" spans="3:48" s="74" customFormat="1" ht="14.25">
      <c r="C86" s="55"/>
      <c r="D86" s="67"/>
      <c r="E86" s="67"/>
      <c r="F86" s="67"/>
      <c r="G86" s="67"/>
      <c r="H86" s="67"/>
      <c r="I86" s="67"/>
      <c r="J86" s="67"/>
      <c r="K86" s="67"/>
      <c r="L86" s="67"/>
      <c r="M86" s="67"/>
      <c r="N86" s="67"/>
      <c r="O86" s="67"/>
      <c r="P86" s="67"/>
      <c r="Q86" s="67"/>
      <c r="R86" s="67"/>
      <c r="S86" s="67"/>
      <c r="T86" s="67"/>
      <c r="U86" s="67"/>
      <c r="V86" s="67"/>
      <c r="W86" s="67"/>
      <c r="X86" s="67"/>
      <c r="Y86" s="67"/>
      <c r="Z86" s="67"/>
      <c r="AA86" s="67"/>
      <c r="AB86" s="68"/>
      <c r="AC86" s="69"/>
      <c r="AD86" s="68"/>
      <c r="AE86" s="69"/>
      <c r="AF86" s="69"/>
      <c r="AG86" s="69"/>
      <c r="AH86" s="68"/>
      <c r="AI86" s="68"/>
      <c r="AJ86" s="68"/>
      <c r="AK86" s="68"/>
      <c r="AL86" s="68"/>
      <c r="AM86" s="68"/>
      <c r="AN86" s="68"/>
      <c r="AO86" s="70"/>
      <c r="AP86" s="71"/>
      <c r="AQ86" s="70"/>
      <c r="AR86" s="72"/>
      <c r="AS86" s="55"/>
      <c r="AT86" s="55"/>
      <c r="AU86" s="55"/>
      <c r="AV86" s="73"/>
    </row>
    <row r="87" spans="3:48" s="74" customFormat="1" ht="14.25">
      <c r="C87" s="55"/>
      <c r="D87" s="67"/>
      <c r="E87" s="67"/>
      <c r="F87" s="67"/>
      <c r="G87" s="67"/>
      <c r="H87" s="67"/>
      <c r="I87" s="67"/>
      <c r="J87" s="67"/>
      <c r="K87" s="67"/>
      <c r="L87" s="67"/>
      <c r="M87" s="67"/>
      <c r="N87" s="67"/>
      <c r="O87" s="67"/>
      <c r="P87" s="67"/>
      <c r="Q87" s="67"/>
      <c r="R87" s="67"/>
      <c r="S87" s="67"/>
      <c r="T87" s="67"/>
      <c r="U87" s="67"/>
      <c r="V87" s="67"/>
      <c r="W87" s="67"/>
      <c r="X87" s="67"/>
      <c r="Y87" s="67"/>
      <c r="Z87" s="67"/>
      <c r="AA87" s="67"/>
      <c r="AB87" s="68"/>
      <c r="AC87" s="69"/>
      <c r="AD87" s="68"/>
      <c r="AE87" s="69"/>
      <c r="AF87" s="69"/>
      <c r="AG87" s="69"/>
      <c r="AH87" s="68"/>
      <c r="AI87" s="68"/>
      <c r="AJ87" s="68"/>
      <c r="AK87" s="68"/>
      <c r="AL87" s="68"/>
      <c r="AM87" s="68"/>
      <c r="AN87" s="68"/>
      <c r="AO87" s="70"/>
      <c r="AP87" s="71"/>
      <c r="AQ87" s="70"/>
      <c r="AR87" s="72"/>
      <c r="AS87" s="55"/>
      <c r="AT87" s="55"/>
      <c r="AU87" s="55"/>
      <c r="AV87" s="73"/>
    </row>
    <row r="88" spans="3:48" s="74" customFormat="1" ht="14.25">
      <c r="C88" s="55"/>
      <c r="D88" s="67"/>
      <c r="E88" s="67"/>
      <c r="F88" s="67"/>
      <c r="G88" s="67"/>
      <c r="H88" s="67"/>
      <c r="I88" s="67"/>
      <c r="J88" s="67"/>
      <c r="K88" s="67"/>
      <c r="L88" s="67"/>
      <c r="M88" s="67"/>
      <c r="N88" s="67"/>
      <c r="O88" s="67"/>
      <c r="P88" s="67"/>
      <c r="Q88" s="67"/>
      <c r="R88" s="67"/>
      <c r="S88" s="67"/>
      <c r="T88" s="67"/>
      <c r="U88" s="67"/>
      <c r="V88" s="67"/>
      <c r="W88" s="67"/>
      <c r="X88" s="67"/>
      <c r="Y88" s="67"/>
      <c r="Z88" s="67"/>
      <c r="AA88" s="67"/>
      <c r="AB88" s="68"/>
      <c r="AC88" s="69"/>
      <c r="AD88" s="68"/>
      <c r="AE88" s="69"/>
      <c r="AF88" s="69"/>
      <c r="AG88" s="69"/>
      <c r="AH88" s="68"/>
      <c r="AI88" s="68"/>
      <c r="AJ88" s="68"/>
      <c r="AK88" s="68"/>
      <c r="AL88" s="68"/>
      <c r="AM88" s="68"/>
      <c r="AN88" s="68"/>
      <c r="AO88" s="70"/>
      <c r="AP88" s="71"/>
      <c r="AQ88" s="70"/>
      <c r="AR88" s="72"/>
      <c r="AS88" s="55"/>
      <c r="AT88" s="55"/>
      <c r="AU88" s="55"/>
      <c r="AV88" s="73"/>
    </row>
    <row r="89" spans="3:48" s="74" customFormat="1" ht="14.25">
      <c r="C89" s="55"/>
      <c r="D89" s="67"/>
      <c r="E89" s="67"/>
      <c r="F89" s="67"/>
      <c r="G89" s="67"/>
      <c r="H89" s="67"/>
      <c r="I89" s="67"/>
      <c r="J89" s="67"/>
      <c r="K89" s="67"/>
      <c r="L89" s="67"/>
      <c r="M89" s="67"/>
      <c r="N89" s="67"/>
      <c r="O89" s="67"/>
      <c r="P89" s="67"/>
      <c r="Q89" s="67"/>
      <c r="R89" s="67"/>
      <c r="S89" s="67"/>
      <c r="T89" s="67"/>
      <c r="U89" s="67"/>
      <c r="V89" s="67"/>
      <c r="W89" s="67"/>
      <c r="X89" s="67"/>
      <c r="Y89" s="67"/>
      <c r="Z89" s="67"/>
      <c r="AA89" s="67"/>
      <c r="AB89" s="68"/>
      <c r="AC89" s="69"/>
      <c r="AD89" s="68"/>
      <c r="AE89" s="69"/>
      <c r="AF89" s="69"/>
      <c r="AG89" s="69"/>
      <c r="AH89" s="68"/>
      <c r="AI89" s="68"/>
      <c r="AJ89" s="68"/>
      <c r="AK89" s="68"/>
      <c r="AL89" s="68"/>
      <c r="AM89" s="68"/>
      <c r="AN89" s="68"/>
      <c r="AO89" s="70"/>
      <c r="AP89" s="71"/>
      <c r="AQ89" s="70"/>
      <c r="AR89" s="72"/>
      <c r="AS89" s="55"/>
      <c r="AT89" s="55"/>
      <c r="AU89" s="55"/>
      <c r="AV89" s="78"/>
    </row>
    <row r="90" spans="3:48" s="74" customFormat="1" ht="14.25">
      <c r="C90" s="55"/>
      <c r="D90" s="67"/>
      <c r="E90" s="67"/>
      <c r="F90" s="67"/>
      <c r="G90" s="67"/>
      <c r="H90" s="67"/>
      <c r="I90" s="67"/>
      <c r="J90" s="67"/>
      <c r="K90" s="67"/>
      <c r="L90" s="67"/>
      <c r="M90" s="67"/>
      <c r="N90" s="67"/>
      <c r="O90" s="67"/>
      <c r="P90" s="67"/>
      <c r="Q90" s="67"/>
      <c r="R90" s="67"/>
      <c r="S90" s="67"/>
      <c r="T90" s="67"/>
      <c r="U90" s="67"/>
      <c r="V90" s="67"/>
      <c r="W90" s="67"/>
      <c r="X90" s="67"/>
      <c r="Y90" s="67"/>
      <c r="Z90" s="67"/>
      <c r="AA90" s="67"/>
      <c r="AB90" s="68"/>
      <c r="AC90" s="69"/>
      <c r="AD90" s="68"/>
      <c r="AE90" s="69"/>
      <c r="AF90" s="69"/>
      <c r="AG90" s="69"/>
      <c r="AH90" s="68"/>
      <c r="AI90" s="68"/>
      <c r="AJ90" s="68"/>
      <c r="AK90" s="68"/>
      <c r="AL90" s="68"/>
      <c r="AM90" s="68"/>
      <c r="AN90" s="68"/>
      <c r="AO90" s="70"/>
      <c r="AP90" s="71"/>
      <c r="AQ90" s="70"/>
      <c r="AR90" s="72"/>
      <c r="AS90" s="55"/>
      <c r="AT90" s="55"/>
      <c r="AU90" s="55"/>
      <c r="AV90" s="78"/>
    </row>
    <row r="91" spans="3:48" s="74" customFormat="1" ht="14.25">
      <c r="C91" s="55"/>
      <c r="D91" s="67"/>
      <c r="E91" s="67"/>
      <c r="F91" s="67"/>
      <c r="G91" s="67"/>
      <c r="H91" s="67"/>
      <c r="I91" s="67"/>
      <c r="J91" s="67"/>
      <c r="K91" s="67"/>
      <c r="L91" s="67"/>
      <c r="M91" s="67"/>
      <c r="N91" s="67"/>
      <c r="O91" s="67"/>
      <c r="P91" s="67"/>
      <c r="Q91" s="67"/>
      <c r="R91" s="67"/>
      <c r="S91" s="67"/>
      <c r="T91" s="67"/>
      <c r="U91" s="67"/>
      <c r="V91" s="67"/>
      <c r="W91" s="67"/>
      <c r="X91" s="67"/>
      <c r="Y91" s="67"/>
      <c r="Z91" s="67"/>
      <c r="AA91" s="67"/>
      <c r="AB91" s="68"/>
      <c r="AC91" s="69"/>
      <c r="AD91" s="68"/>
      <c r="AE91" s="69"/>
      <c r="AF91" s="69"/>
      <c r="AG91" s="69"/>
      <c r="AH91" s="68"/>
      <c r="AI91" s="68"/>
      <c r="AJ91" s="68"/>
      <c r="AK91" s="68"/>
      <c r="AL91" s="68"/>
      <c r="AM91" s="68"/>
      <c r="AN91" s="68"/>
      <c r="AO91" s="70"/>
      <c r="AP91" s="71"/>
      <c r="AQ91" s="70"/>
      <c r="AR91" s="72"/>
      <c r="AS91" s="55"/>
      <c r="AT91" s="55"/>
      <c r="AU91" s="55"/>
      <c r="AV91" s="78"/>
    </row>
    <row r="92" spans="3:48" s="74" customFormat="1" ht="14.25">
      <c r="C92" s="55"/>
      <c r="D92" s="67"/>
      <c r="E92" s="67"/>
      <c r="F92" s="67"/>
      <c r="G92" s="67"/>
      <c r="H92" s="67"/>
      <c r="I92" s="67"/>
      <c r="J92" s="67"/>
      <c r="K92" s="67"/>
      <c r="L92" s="67"/>
      <c r="M92" s="67"/>
      <c r="N92" s="67"/>
      <c r="O92" s="67"/>
      <c r="P92" s="67"/>
      <c r="Q92" s="67"/>
      <c r="R92" s="67"/>
      <c r="S92" s="67"/>
      <c r="T92" s="67"/>
      <c r="U92" s="67"/>
      <c r="V92" s="67"/>
      <c r="W92" s="67"/>
      <c r="X92" s="67"/>
      <c r="Y92" s="67"/>
      <c r="Z92" s="67"/>
      <c r="AA92" s="67"/>
      <c r="AB92" s="68"/>
      <c r="AC92" s="69"/>
      <c r="AD92" s="68"/>
      <c r="AE92" s="69"/>
      <c r="AF92" s="69"/>
      <c r="AG92" s="69"/>
      <c r="AH92" s="68"/>
      <c r="AI92" s="68"/>
      <c r="AJ92" s="68"/>
      <c r="AK92" s="68"/>
      <c r="AL92" s="68"/>
      <c r="AM92" s="68"/>
      <c r="AN92" s="68"/>
      <c r="AO92" s="70"/>
      <c r="AP92" s="71"/>
      <c r="AQ92" s="70"/>
      <c r="AR92" s="72"/>
      <c r="AS92" s="55"/>
      <c r="AT92" s="55"/>
      <c r="AU92" s="55"/>
      <c r="AV92" s="78"/>
    </row>
    <row r="93" spans="3:48" s="74" customFormat="1" ht="14.25">
      <c r="C93" s="55"/>
      <c r="D93" s="67"/>
      <c r="E93" s="67"/>
      <c r="F93" s="67"/>
      <c r="G93" s="67"/>
      <c r="H93" s="67"/>
      <c r="I93" s="67"/>
      <c r="J93" s="67"/>
      <c r="K93" s="67"/>
      <c r="L93" s="67"/>
      <c r="M93" s="67"/>
      <c r="N93" s="67"/>
      <c r="O93" s="67"/>
      <c r="P93" s="67"/>
      <c r="Q93" s="67"/>
      <c r="R93" s="67"/>
      <c r="S93" s="67"/>
      <c r="T93" s="67"/>
      <c r="U93" s="67"/>
      <c r="V93" s="67"/>
      <c r="W93" s="67"/>
      <c r="X93" s="67"/>
      <c r="Y93" s="67"/>
      <c r="Z93" s="67"/>
      <c r="AA93" s="67"/>
      <c r="AB93" s="68"/>
      <c r="AC93" s="69"/>
      <c r="AD93" s="68"/>
      <c r="AE93" s="69"/>
      <c r="AF93" s="69"/>
      <c r="AG93" s="69"/>
      <c r="AH93" s="68"/>
      <c r="AI93" s="68"/>
      <c r="AJ93" s="68"/>
      <c r="AK93" s="68"/>
      <c r="AL93" s="68"/>
      <c r="AM93" s="68"/>
      <c r="AN93" s="68"/>
      <c r="AO93" s="70"/>
      <c r="AP93" s="71"/>
      <c r="AQ93" s="70"/>
      <c r="AR93" s="72"/>
      <c r="AS93" s="55"/>
      <c r="AT93" s="55"/>
      <c r="AU93" s="55"/>
      <c r="AV93" s="78"/>
    </row>
    <row r="94" spans="3:48" s="74" customFormat="1" ht="14.25">
      <c r="C94" s="55"/>
      <c r="D94" s="67"/>
      <c r="E94" s="67"/>
      <c r="F94" s="67"/>
      <c r="G94" s="67"/>
      <c r="H94" s="67"/>
      <c r="I94" s="67"/>
      <c r="J94" s="67"/>
      <c r="K94" s="67"/>
      <c r="L94" s="67"/>
      <c r="M94" s="67"/>
      <c r="N94" s="67"/>
      <c r="O94" s="67"/>
      <c r="P94" s="67"/>
      <c r="Q94" s="67"/>
      <c r="R94" s="67"/>
      <c r="S94" s="67"/>
      <c r="T94" s="67"/>
      <c r="U94" s="67"/>
      <c r="V94" s="67"/>
      <c r="W94" s="67"/>
      <c r="X94" s="67"/>
      <c r="Y94" s="67"/>
      <c r="Z94" s="67"/>
      <c r="AA94" s="67"/>
      <c r="AB94" s="68"/>
      <c r="AC94" s="69"/>
      <c r="AD94" s="68"/>
      <c r="AE94" s="69"/>
      <c r="AF94" s="69"/>
      <c r="AG94" s="69"/>
      <c r="AH94" s="68"/>
      <c r="AI94" s="68"/>
      <c r="AJ94" s="68"/>
      <c r="AK94" s="68"/>
      <c r="AL94" s="68"/>
      <c r="AM94" s="68"/>
      <c r="AN94" s="68"/>
      <c r="AO94" s="70"/>
      <c r="AP94" s="71"/>
      <c r="AQ94" s="70"/>
      <c r="AR94" s="72"/>
      <c r="AS94" s="55"/>
      <c r="AT94" s="55"/>
      <c r="AU94" s="55"/>
      <c r="AV94" s="78"/>
    </row>
    <row r="95" spans="3:48" s="74" customFormat="1" ht="14.25">
      <c r="C95" s="55"/>
      <c r="D95" s="67"/>
      <c r="E95" s="67"/>
      <c r="F95" s="67"/>
      <c r="G95" s="67"/>
      <c r="H95" s="67"/>
      <c r="I95" s="67"/>
      <c r="J95" s="67"/>
      <c r="K95" s="67"/>
      <c r="L95" s="67"/>
      <c r="M95" s="67"/>
      <c r="N95" s="67"/>
      <c r="O95" s="67"/>
      <c r="P95" s="67"/>
      <c r="Q95" s="67"/>
      <c r="R95" s="67"/>
      <c r="S95" s="67"/>
      <c r="T95" s="67"/>
      <c r="U95" s="67"/>
      <c r="V95" s="67"/>
      <c r="W95" s="67"/>
      <c r="X95" s="67"/>
      <c r="Y95" s="67"/>
      <c r="Z95" s="67"/>
      <c r="AA95" s="67"/>
      <c r="AB95" s="68"/>
      <c r="AC95" s="69"/>
      <c r="AD95" s="68"/>
      <c r="AE95" s="69"/>
      <c r="AF95" s="69"/>
      <c r="AG95" s="69"/>
      <c r="AH95" s="68"/>
      <c r="AI95" s="68"/>
      <c r="AJ95" s="68"/>
      <c r="AK95" s="68"/>
      <c r="AL95" s="68"/>
      <c r="AM95" s="68"/>
      <c r="AN95" s="68"/>
      <c r="AO95" s="70"/>
      <c r="AP95" s="71"/>
      <c r="AQ95" s="70"/>
      <c r="AR95" s="72"/>
      <c r="AS95" s="55"/>
      <c r="AT95" s="55"/>
      <c r="AU95" s="55"/>
      <c r="AV95" s="78"/>
    </row>
    <row r="96" spans="3:48" s="74" customFormat="1" ht="14.25">
      <c r="C96" s="55"/>
      <c r="D96" s="67"/>
      <c r="E96" s="67"/>
      <c r="F96" s="67"/>
      <c r="G96" s="67"/>
      <c r="H96" s="67"/>
      <c r="I96" s="67"/>
      <c r="J96" s="67"/>
      <c r="K96" s="67"/>
      <c r="L96" s="67"/>
      <c r="M96" s="67"/>
      <c r="N96" s="67"/>
      <c r="O96" s="67"/>
      <c r="P96" s="67"/>
      <c r="Q96" s="67"/>
      <c r="R96" s="67"/>
      <c r="S96" s="67"/>
      <c r="T96" s="67"/>
      <c r="U96" s="67"/>
      <c r="V96" s="67"/>
      <c r="W96" s="67"/>
      <c r="X96" s="67"/>
      <c r="Y96" s="67"/>
      <c r="Z96" s="67"/>
      <c r="AA96" s="67"/>
      <c r="AB96" s="68"/>
      <c r="AC96" s="69"/>
      <c r="AD96" s="68"/>
      <c r="AE96" s="69"/>
      <c r="AF96" s="69"/>
      <c r="AG96" s="69"/>
      <c r="AH96" s="68"/>
      <c r="AI96" s="68"/>
      <c r="AJ96" s="68"/>
      <c r="AK96" s="68"/>
      <c r="AL96" s="68"/>
      <c r="AM96" s="68"/>
      <c r="AN96" s="68"/>
      <c r="AO96" s="70"/>
      <c r="AP96" s="71"/>
      <c r="AQ96" s="70"/>
      <c r="AR96" s="72"/>
      <c r="AS96" s="55"/>
      <c r="AT96" s="55"/>
      <c r="AU96" s="55"/>
      <c r="AV96" s="78"/>
    </row>
    <row r="97" spans="3:48" s="74" customFormat="1" ht="14.25">
      <c r="C97" s="55"/>
      <c r="D97" s="67"/>
      <c r="E97" s="67"/>
      <c r="F97" s="67"/>
      <c r="G97" s="67"/>
      <c r="H97" s="67"/>
      <c r="I97" s="67"/>
      <c r="J97" s="67"/>
      <c r="K97" s="67"/>
      <c r="L97" s="67"/>
      <c r="M97" s="67"/>
      <c r="N97" s="67"/>
      <c r="O97" s="67"/>
      <c r="P97" s="67"/>
      <c r="Q97" s="67"/>
      <c r="R97" s="67"/>
      <c r="S97" s="67"/>
      <c r="T97" s="67"/>
      <c r="U97" s="67"/>
      <c r="V97" s="67"/>
      <c r="W97" s="67"/>
      <c r="X97" s="67"/>
      <c r="Y97" s="67"/>
      <c r="Z97" s="67"/>
      <c r="AA97" s="67"/>
      <c r="AB97" s="68"/>
      <c r="AC97" s="69"/>
      <c r="AD97" s="68"/>
      <c r="AE97" s="69"/>
      <c r="AF97" s="69"/>
      <c r="AG97" s="69"/>
      <c r="AH97" s="68"/>
      <c r="AI97" s="68"/>
      <c r="AJ97" s="68"/>
      <c r="AK97" s="68"/>
      <c r="AL97" s="68"/>
      <c r="AM97" s="68"/>
      <c r="AN97" s="68"/>
      <c r="AO97" s="70"/>
      <c r="AP97" s="71"/>
      <c r="AQ97" s="70"/>
      <c r="AR97" s="72"/>
      <c r="AS97" s="55"/>
      <c r="AT97" s="55"/>
      <c r="AU97" s="55"/>
      <c r="AV97" s="78"/>
    </row>
    <row r="98" spans="3:48" s="74" customFormat="1" ht="14.25">
      <c r="C98" s="55"/>
      <c r="D98" s="67"/>
      <c r="E98" s="67"/>
      <c r="F98" s="67"/>
      <c r="G98" s="67"/>
      <c r="H98" s="67"/>
      <c r="I98" s="67"/>
      <c r="J98" s="67"/>
      <c r="K98" s="67"/>
      <c r="L98" s="67"/>
      <c r="M98" s="67"/>
      <c r="N98" s="67"/>
      <c r="O98" s="67"/>
      <c r="P98" s="67"/>
      <c r="Q98" s="67"/>
      <c r="R98" s="67"/>
      <c r="S98" s="67"/>
      <c r="T98" s="67"/>
      <c r="U98" s="67"/>
      <c r="V98" s="67"/>
      <c r="W98" s="67"/>
      <c r="X98" s="67"/>
      <c r="Y98" s="67"/>
      <c r="Z98" s="67"/>
      <c r="AA98" s="67"/>
      <c r="AB98" s="68"/>
      <c r="AC98" s="69"/>
      <c r="AD98" s="68"/>
      <c r="AE98" s="69"/>
      <c r="AF98" s="69"/>
      <c r="AG98" s="69"/>
      <c r="AH98" s="68"/>
      <c r="AI98" s="68"/>
      <c r="AJ98" s="68"/>
      <c r="AK98" s="68"/>
      <c r="AL98" s="68"/>
      <c r="AM98" s="68"/>
      <c r="AN98" s="68"/>
      <c r="AO98" s="70"/>
      <c r="AP98" s="71"/>
      <c r="AQ98" s="70"/>
      <c r="AR98" s="72"/>
      <c r="AS98" s="55"/>
      <c r="AT98" s="55"/>
      <c r="AU98" s="55"/>
      <c r="AV98" s="78"/>
    </row>
    <row r="99" spans="3:48" s="74" customFormat="1" ht="14.25">
      <c r="C99" s="55"/>
      <c r="D99" s="67"/>
      <c r="E99" s="67"/>
      <c r="F99" s="67"/>
      <c r="G99" s="67"/>
      <c r="H99" s="67"/>
      <c r="I99" s="67"/>
      <c r="J99" s="67"/>
      <c r="K99" s="67"/>
      <c r="L99" s="67"/>
      <c r="M99" s="67"/>
      <c r="N99" s="67"/>
      <c r="O99" s="67"/>
      <c r="P99" s="67"/>
      <c r="Q99" s="67"/>
      <c r="R99" s="67"/>
      <c r="S99" s="67"/>
      <c r="T99" s="67"/>
      <c r="U99" s="67"/>
      <c r="V99" s="67"/>
      <c r="W99" s="67"/>
      <c r="X99" s="67"/>
      <c r="Y99" s="67"/>
      <c r="Z99" s="67"/>
      <c r="AA99" s="67"/>
      <c r="AB99" s="68"/>
      <c r="AC99" s="69"/>
      <c r="AD99" s="68"/>
      <c r="AE99" s="69"/>
      <c r="AF99" s="69"/>
      <c r="AG99" s="69"/>
      <c r="AH99" s="68"/>
      <c r="AI99" s="68"/>
      <c r="AJ99" s="68"/>
      <c r="AK99" s="68"/>
      <c r="AL99" s="68"/>
      <c r="AM99" s="68"/>
      <c r="AN99" s="68"/>
      <c r="AO99" s="70"/>
      <c r="AP99" s="71"/>
      <c r="AQ99" s="70"/>
      <c r="AR99" s="72"/>
      <c r="AS99" s="55"/>
      <c r="AT99" s="55"/>
      <c r="AU99" s="55"/>
      <c r="AV99" s="78"/>
    </row>
    <row r="100" spans="3:48" s="74" customFormat="1" ht="14.25">
      <c r="C100" s="55"/>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8"/>
      <c r="AC100" s="69"/>
      <c r="AD100" s="68"/>
      <c r="AE100" s="69"/>
      <c r="AF100" s="69"/>
      <c r="AG100" s="69"/>
      <c r="AH100" s="68"/>
      <c r="AI100" s="68"/>
      <c r="AJ100" s="68"/>
      <c r="AK100" s="68"/>
      <c r="AL100" s="68"/>
      <c r="AM100" s="68"/>
      <c r="AN100" s="68"/>
      <c r="AO100" s="70"/>
      <c r="AP100" s="71"/>
      <c r="AQ100" s="70"/>
      <c r="AR100" s="72"/>
      <c r="AS100" s="55"/>
      <c r="AT100" s="55"/>
      <c r="AU100" s="55"/>
      <c r="AV100" s="78"/>
    </row>
    <row r="101" spans="3:48" s="74" customFormat="1" ht="14.25">
      <c r="C101" s="55"/>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8"/>
      <c r="AC101" s="69"/>
      <c r="AD101" s="68"/>
      <c r="AE101" s="69"/>
      <c r="AF101" s="69"/>
      <c r="AG101" s="69"/>
      <c r="AH101" s="68"/>
      <c r="AI101" s="68"/>
      <c r="AJ101" s="68"/>
      <c r="AK101" s="68"/>
      <c r="AL101" s="68"/>
      <c r="AM101" s="68"/>
      <c r="AN101" s="68"/>
      <c r="AO101" s="70"/>
      <c r="AP101" s="71"/>
      <c r="AQ101" s="70"/>
      <c r="AR101" s="72"/>
      <c r="AS101" s="55"/>
      <c r="AT101" s="55"/>
      <c r="AU101" s="55"/>
      <c r="AV101" s="78"/>
    </row>
    <row r="102" spans="3:48" s="74" customFormat="1" ht="14.25">
      <c r="C102" s="5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8"/>
      <c r="AC102" s="69"/>
      <c r="AD102" s="68"/>
      <c r="AE102" s="69"/>
      <c r="AF102" s="69"/>
      <c r="AG102" s="69"/>
      <c r="AH102" s="68"/>
      <c r="AI102" s="68"/>
      <c r="AJ102" s="68"/>
      <c r="AK102" s="68"/>
      <c r="AL102" s="68"/>
      <c r="AM102" s="68"/>
      <c r="AN102" s="68"/>
      <c r="AO102" s="70"/>
      <c r="AP102" s="71"/>
      <c r="AQ102" s="70"/>
      <c r="AR102" s="72"/>
      <c r="AS102" s="55"/>
      <c r="AT102" s="55"/>
      <c r="AU102" s="55"/>
      <c r="AV102" s="78"/>
    </row>
    <row r="103" spans="3:48" s="74" customFormat="1" ht="14.25">
      <c r="C103" s="55"/>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8"/>
      <c r="AC103" s="69"/>
      <c r="AD103" s="68"/>
      <c r="AE103" s="69"/>
      <c r="AF103" s="69"/>
      <c r="AG103" s="69"/>
      <c r="AH103" s="68"/>
      <c r="AI103" s="68"/>
      <c r="AJ103" s="68"/>
      <c r="AK103" s="68"/>
      <c r="AL103" s="68"/>
      <c r="AM103" s="68"/>
      <c r="AN103" s="68"/>
      <c r="AO103" s="70"/>
      <c r="AP103" s="71"/>
      <c r="AQ103" s="70"/>
      <c r="AR103" s="72"/>
      <c r="AS103" s="55"/>
      <c r="AT103" s="55"/>
      <c r="AU103" s="55"/>
      <c r="AV103" s="78"/>
    </row>
    <row r="104" spans="3:48" s="74" customFormat="1" ht="14.25">
      <c r="C104" s="5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8"/>
      <c r="AC104" s="69"/>
      <c r="AD104" s="68"/>
      <c r="AE104" s="69"/>
      <c r="AF104" s="69"/>
      <c r="AG104" s="69"/>
      <c r="AH104" s="68"/>
      <c r="AI104" s="68"/>
      <c r="AJ104" s="68"/>
      <c r="AK104" s="68"/>
      <c r="AL104" s="68"/>
      <c r="AM104" s="68"/>
      <c r="AN104" s="68"/>
      <c r="AO104" s="70"/>
      <c r="AP104" s="71"/>
      <c r="AQ104" s="70"/>
      <c r="AR104" s="72"/>
      <c r="AS104" s="55"/>
      <c r="AT104" s="55"/>
      <c r="AU104" s="55"/>
      <c r="AV104" s="78"/>
    </row>
    <row r="105" spans="3:48" s="74" customFormat="1" ht="14.25">
      <c r="C105" s="55"/>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8"/>
      <c r="AC105" s="69"/>
      <c r="AD105" s="68"/>
      <c r="AE105" s="69"/>
      <c r="AF105" s="69"/>
      <c r="AG105" s="69"/>
      <c r="AH105" s="68"/>
      <c r="AI105" s="68"/>
      <c r="AJ105" s="68"/>
      <c r="AK105" s="68"/>
      <c r="AL105" s="68"/>
      <c r="AM105" s="68"/>
      <c r="AN105" s="68"/>
      <c r="AO105" s="70"/>
      <c r="AP105" s="71"/>
      <c r="AQ105" s="70"/>
      <c r="AR105" s="72"/>
      <c r="AS105" s="55"/>
      <c r="AT105" s="55"/>
      <c r="AU105" s="55"/>
      <c r="AV105" s="78"/>
    </row>
    <row r="106" spans="3:48" s="74" customFormat="1" ht="14.25">
      <c r="C106" s="5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8"/>
      <c r="AC106" s="69"/>
      <c r="AD106" s="68"/>
      <c r="AE106" s="69"/>
      <c r="AF106" s="69"/>
      <c r="AG106" s="69"/>
      <c r="AH106" s="68"/>
      <c r="AI106" s="68"/>
      <c r="AJ106" s="68"/>
      <c r="AK106" s="68"/>
      <c r="AL106" s="68"/>
      <c r="AM106" s="68"/>
      <c r="AN106" s="68"/>
      <c r="AO106" s="70"/>
      <c r="AP106" s="71"/>
      <c r="AQ106" s="70"/>
      <c r="AR106" s="72"/>
      <c r="AS106" s="55"/>
      <c r="AT106" s="55"/>
      <c r="AU106" s="55"/>
      <c r="AV106" s="78"/>
    </row>
    <row r="107" spans="3:48" s="74" customFormat="1" ht="14.25">
      <c r="C107" s="55"/>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8"/>
      <c r="AC107" s="69"/>
      <c r="AD107" s="68"/>
      <c r="AE107" s="69"/>
      <c r="AF107" s="69"/>
      <c r="AG107" s="69"/>
      <c r="AH107" s="68"/>
      <c r="AI107" s="68"/>
      <c r="AJ107" s="68"/>
      <c r="AK107" s="68"/>
      <c r="AL107" s="68"/>
      <c r="AM107" s="68"/>
      <c r="AN107" s="68"/>
      <c r="AO107" s="70"/>
      <c r="AP107" s="71"/>
      <c r="AQ107" s="70"/>
      <c r="AR107" s="72"/>
      <c r="AS107" s="55"/>
      <c r="AT107" s="55"/>
      <c r="AU107" s="55"/>
      <c r="AV107" s="78"/>
    </row>
    <row r="108" spans="3:48" s="74" customFormat="1" ht="14.25">
      <c r="C108" s="5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8"/>
      <c r="AC108" s="69"/>
      <c r="AD108" s="68"/>
      <c r="AE108" s="69"/>
      <c r="AF108" s="69"/>
      <c r="AG108" s="69"/>
      <c r="AH108" s="68"/>
      <c r="AI108" s="68"/>
      <c r="AJ108" s="68"/>
      <c r="AK108" s="68"/>
      <c r="AL108" s="68"/>
      <c r="AM108" s="68"/>
      <c r="AN108" s="68"/>
      <c r="AO108" s="70"/>
      <c r="AP108" s="71"/>
      <c r="AQ108" s="70"/>
      <c r="AR108" s="72"/>
      <c r="AS108" s="55"/>
      <c r="AT108" s="55"/>
      <c r="AU108" s="55"/>
      <c r="AV108" s="78"/>
    </row>
    <row r="109" spans="3:48" s="74" customFormat="1" ht="14.25">
      <c r="C109" s="55"/>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8"/>
      <c r="AC109" s="69"/>
      <c r="AD109" s="68"/>
      <c r="AE109" s="69"/>
      <c r="AF109" s="69"/>
      <c r="AG109" s="69"/>
      <c r="AH109" s="68"/>
      <c r="AI109" s="68"/>
      <c r="AJ109" s="68"/>
      <c r="AK109" s="68"/>
      <c r="AL109" s="68"/>
      <c r="AM109" s="68"/>
      <c r="AN109" s="68"/>
      <c r="AO109" s="70"/>
      <c r="AP109" s="71"/>
      <c r="AQ109" s="70"/>
      <c r="AR109" s="72"/>
      <c r="AS109" s="55"/>
      <c r="AT109" s="55"/>
      <c r="AU109" s="55"/>
      <c r="AV109" s="78"/>
    </row>
    <row r="110" spans="3:48" s="74" customFormat="1" ht="14.25">
      <c r="C110" s="5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8"/>
      <c r="AC110" s="69"/>
      <c r="AD110" s="68"/>
      <c r="AE110" s="69"/>
      <c r="AF110" s="69"/>
      <c r="AG110" s="69"/>
      <c r="AH110" s="68"/>
      <c r="AI110" s="68"/>
      <c r="AJ110" s="68"/>
      <c r="AK110" s="68"/>
      <c r="AL110" s="68"/>
      <c r="AM110" s="68"/>
      <c r="AN110" s="68"/>
      <c r="AO110" s="70"/>
      <c r="AP110" s="71"/>
      <c r="AQ110" s="70"/>
      <c r="AR110" s="72"/>
      <c r="AS110" s="55"/>
      <c r="AT110" s="55"/>
      <c r="AU110" s="55"/>
      <c r="AV110" s="78"/>
    </row>
    <row r="111" spans="3:48" s="74" customFormat="1" ht="14.25">
      <c r="C111" s="5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8"/>
      <c r="AC111" s="69"/>
      <c r="AD111" s="68"/>
      <c r="AE111" s="69"/>
      <c r="AF111" s="69"/>
      <c r="AG111" s="69"/>
      <c r="AH111" s="68"/>
      <c r="AI111" s="68"/>
      <c r="AJ111" s="68"/>
      <c r="AK111" s="68"/>
      <c r="AL111" s="68"/>
      <c r="AM111" s="68"/>
      <c r="AN111" s="68"/>
      <c r="AO111" s="70"/>
      <c r="AP111" s="71"/>
      <c r="AQ111" s="70"/>
      <c r="AR111" s="72"/>
      <c r="AS111" s="55"/>
      <c r="AT111" s="55"/>
      <c r="AU111" s="55"/>
      <c r="AV111" s="78"/>
    </row>
    <row r="112" spans="3:48" s="74" customFormat="1" ht="14.25">
      <c r="C112" s="5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8"/>
      <c r="AC112" s="69"/>
      <c r="AD112" s="68"/>
      <c r="AE112" s="69"/>
      <c r="AF112" s="69"/>
      <c r="AG112" s="69"/>
      <c r="AH112" s="68"/>
      <c r="AI112" s="68"/>
      <c r="AJ112" s="68"/>
      <c r="AK112" s="68"/>
      <c r="AL112" s="68"/>
      <c r="AM112" s="68"/>
      <c r="AN112" s="68"/>
      <c r="AO112" s="70"/>
      <c r="AP112" s="71"/>
      <c r="AQ112" s="70"/>
      <c r="AR112" s="72"/>
      <c r="AS112" s="55"/>
      <c r="AT112" s="55"/>
      <c r="AU112" s="55"/>
      <c r="AV112" s="78"/>
    </row>
    <row r="113" spans="3:48" s="74" customFormat="1" ht="14.25">
      <c r="C113" s="5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8"/>
      <c r="AC113" s="69"/>
      <c r="AD113" s="68"/>
      <c r="AE113" s="69"/>
      <c r="AF113" s="69"/>
      <c r="AG113" s="69"/>
      <c r="AH113" s="68"/>
      <c r="AI113" s="68"/>
      <c r="AJ113" s="68"/>
      <c r="AK113" s="68"/>
      <c r="AL113" s="68"/>
      <c r="AM113" s="68"/>
      <c r="AN113" s="68"/>
      <c r="AO113" s="70"/>
      <c r="AP113" s="71"/>
      <c r="AQ113" s="70"/>
      <c r="AR113" s="72"/>
      <c r="AS113" s="55"/>
      <c r="AT113" s="55"/>
      <c r="AU113" s="55"/>
      <c r="AV113" s="78"/>
    </row>
    <row r="114" spans="3:48" s="74" customFormat="1" ht="14.25">
      <c r="C114" s="5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8"/>
      <c r="AC114" s="69"/>
      <c r="AD114" s="68"/>
      <c r="AE114" s="69"/>
      <c r="AF114" s="69"/>
      <c r="AG114" s="69"/>
      <c r="AH114" s="68"/>
      <c r="AI114" s="68"/>
      <c r="AJ114" s="68"/>
      <c r="AK114" s="68"/>
      <c r="AL114" s="68"/>
      <c r="AM114" s="68"/>
      <c r="AN114" s="68"/>
      <c r="AO114" s="70"/>
      <c r="AP114" s="71"/>
      <c r="AQ114" s="70"/>
      <c r="AR114" s="72"/>
      <c r="AS114" s="55"/>
      <c r="AT114" s="55"/>
      <c r="AU114" s="55"/>
      <c r="AV114" s="78"/>
    </row>
    <row r="115" spans="3:48" s="74" customFormat="1" ht="14.25">
      <c r="C115" s="55"/>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8"/>
      <c r="AC115" s="69"/>
      <c r="AD115" s="68"/>
      <c r="AE115" s="69"/>
      <c r="AF115" s="69"/>
      <c r="AG115" s="69"/>
      <c r="AH115" s="68"/>
      <c r="AI115" s="68"/>
      <c r="AJ115" s="68"/>
      <c r="AK115" s="68"/>
      <c r="AL115" s="68"/>
      <c r="AM115" s="68"/>
      <c r="AN115" s="68"/>
      <c r="AO115" s="70"/>
      <c r="AP115" s="71"/>
      <c r="AQ115" s="70"/>
      <c r="AR115" s="72"/>
      <c r="AS115" s="55"/>
      <c r="AT115" s="55"/>
      <c r="AU115" s="55"/>
      <c r="AV115" s="78"/>
    </row>
    <row r="116" spans="3:48" s="74" customFormat="1" ht="14.25">
      <c r="C116" s="5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8"/>
      <c r="AC116" s="69"/>
      <c r="AD116" s="68"/>
      <c r="AE116" s="69"/>
      <c r="AF116" s="69"/>
      <c r="AG116" s="69"/>
      <c r="AH116" s="68"/>
      <c r="AI116" s="68"/>
      <c r="AJ116" s="68"/>
      <c r="AK116" s="68"/>
      <c r="AL116" s="68"/>
      <c r="AM116" s="68"/>
      <c r="AN116" s="68"/>
      <c r="AO116" s="70"/>
      <c r="AP116" s="71"/>
      <c r="AQ116" s="70"/>
      <c r="AR116" s="72"/>
      <c r="AS116" s="55"/>
      <c r="AT116" s="55"/>
      <c r="AU116" s="55"/>
      <c r="AV116" s="78"/>
    </row>
    <row r="117" spans="3:48" s="74" customFormat="1" ht="14.25">
      <c r="C117" s="55"/>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8"/>
      <c r="AC117" s="69"/>
      <c r="AD117" s="68"/>
      <c r="AE117" s="69"/>
      <c r="AF117" s="69"/>
      <c r="AG117" s="69"/>
      <c r="AH117" s="68"/>
      <c r="AI117" s="68"/>
      <c r="AJ117" s="68"/>
      <c r="AK117" s="68"/>
      <c r="AL117" s="68"/>
      <c r="AM117" s="68"/>
      <c r="AN117" s="68"/>
      <c r="AO117" s="70"/>
      <c r="AP117" s="71"/>
      <c r="AQ117" s="70"/>
      <c r="AR117" s="72"/>
      <c r="AS117" s="55"/>
      <c r="AT117" s="55"/>
      <c r="AU117" s="55"/>
      <c r="AV117" s="78"/>
    </row>
    <row r="118" spans="3:48" s="74" customFormat="1" ht="14.25">
      <c r="C118" s="5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8"/>
      <c r="AC118" s="69"/>
      <c r="AD118" s="68"/>
      <c r="AE118" s="69"/>
      <c r="AF118" s="69"/>
      <c r="AG118" s="69"/>
      <c r="AH118" s="68"/>
      <c r="AI118" s="68"/>
      <c r="AJ118" s="68"/>
      <c r="AK118" s="68"/>
      <c r="AL118" s="68"/>
      <c r="AM118" s="68"/>
      <c r="AN118" s="68"/>
      <c r="AO118" s="70"/>
      <c r="AP118" s="71"/>
      <c r="AQ118" s="70"/>
      <c r="AR118" s="72"/>
      <c r="AS118" s="55"/>
      <c r="AT118" s="55"/>
      <c r="AU118" s="55"/>
      <c r="AV118" s="78"/>
    </row>
    <row r="119" spans="3:48" s="74" customFormat="1" ht="14.25">
      <c r="C119" s="5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8"/>
      <c r="AC119" s="69"/>
      <c r="AD119" s="68"/>
      <c r="AE119" s="69"/>
      <c r="AF119" s="69"/>
      <c r="AG119" s="69"/>
      <c r="AH119" s="68"/>
      <c r="AI119" s="68"/>
      <c r="AJ119" s="68"/>
      <c r="AK119" s="68"/>
      <c r="AL119" s="68"/>
      <c r="AM119" s="68"/>
      <c r="AN119" s="68"/>
      <c r="AO119" s="70"/>
      <c r="AP119" s="71"/>
      <c r="AQ119" s="70"/>
      <c r="AR119" s="72"/>
      <c r="AS119" s="55"/>
      <c r="AT119" s="55"/>
      <c r="AU119" s="55"/>
      <c r="AV119" s="78"/>
    </row>
    <row r="120" spans="3:48" s="74" customFormat="1" ht="14.25">
      <c r="C120" s="55"/>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8"/>
      <c r="AC120" s="69"/>
      <c r="AD120" s="68"/>
      <c r="AE120" s="69"/>
      <c r="AF120" s="69"/>
      <c r="AG120" s="69"/>
      <c r="AH120" s="68"/>
      <c r="AI120" s="68"/>
      <c r="AJ120" s="68"/>
      <c r="AK120" s="68"/>
      <c r="AL120" s="68"/>
      <c r="AM120" s="68"/>
      <c r="AN120" s="68"/>
      <c r="AO120" s="70"/>
      <c r="AP120" s="71"/>
      <c r="AQ120" s="70"/>
      <c r="AR120" s="72"/>
      <c r="AS120" s="55"/>
      <c r="AT120" s="55"/>
      <c r="AU120" s="55"/>
      <c r="AV120" s="78"/>
    </row>
    <row r="121" spans="3:48" s="74" customFormat="1" ht="14.25">
      <c r="C121" s="55"/>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8"/>
      <c r="AC121" s="69"/>
      <c r="AD121" s="68"/>
      <c r="AE121" s="69"/>
      <c r="AF121" s="69"/>
      <c r="AG121" s="69"/>
      <c r="AH121" s="68"/>
      <c r="AI121" s="68"/>
      <c r="AJ121" s="68"/>
      <c r="AK121" s="68"/>
      <c r="AL121" s="68"/>
      <c r="AM121" s="68"/>
      <c r="AN121" s="68"/>
      <c r="AO121" s="70"/>
      <c r="AP121" s="71"/>
      <c r="AQ121" s="70"/>
      <c r="AR121" s="72"/>
      <c r="AS121" s="55"/>
      <c r="AT121" s="55"/>
      <c r="AU121" s="55"/>
      <c r="AV121" s="78"/>
    </row>
    <row r="122" spans="3:48" s="74" customFormat="1" ht="14.25">
      <c r="C122" s="5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8"/>
      <c r="AC122" s="69"/>
      <c r="AD122" s="68"/>
      <c r="AE122" s="69"/>
      <c r="AF122" s="69"/>
      <c r="AG122" s="69"/>
      <c r="AH122" s="68"/>
      <c r="AI122" s="68"/>
      <c r="AJ122" s="68"/>
      <c r="AK122" s="68"/>
      <c r="AL122" s="68"/>
      <c r="AM122" s="68"/>
      <c r="AN122" s="68"/>
      <c r="AO122" s="70"/>
      <c r="AP122" s="71"/>
      <c r="AQ122" s="70"/>
      <c r="AR122" s="72"/>
      <c r="AS122" s="55"/>
      <c r="AT122" s="55"/>
      <c r="AU122" s="55"/>
      <c r="AV122" s="78"/>
    </row>
    <row r="123" spans="3:48" s="74" customFormat="1" ht="14.25">
      <c r="C123" s="5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8"/>
      <c r="AC123" s="69"/>
      <c r="AD123" s="68"/>
      <c r="AE123" s="69"/>
      <c r="AF123" s="69"/>
      <c r="AG123" s="69"/>
      <c r="AH123" s="68"/>
      <c r="AI123" s="68"/>
      <c r="AJ123" s="68"/>
      <c r="AK123" s="68"/>
      <c r="AL123" s="68"/>
      <c r="AM123" s="68"/>
      <c r="AN123" s="68"/>
      <c r="AO123" s="70"/>
      <c r="AP123" s="71"/>
      <c r="AQ123" s="70"/>
      <c r="AR123" s="72"/>
      <c r="AS123" s="55"/>
      <c r="AT123" s="55"/>
      <c r="AU123" s="55"/>
      <c r="AV123" s="78"/>
    </row>
    <row r="124" spans="3:48" s="74" customFormat="1" ht="14.25">
      <c r="C124" s="5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8"/>
      <c r="AC124" s="69"/>
      <c r="AD124" s="68"/>
      <c r="AE124" s="69"/>
      <c r="AF124" s="69"/>
      <c r="AG124" s="69"/>
      <c r="AH124" s="68"/>
      <c r="AI124" s="68"/>
      <c r="AJ124" s="68"/>
      <c r="AK124" s="68"/>
      <c r="AL124" s="68"/>
      <c r="AM124" s="68"/>
      <c r="AN124" s="68"/>
      <c r="AO124" s="70"/>
      <c r="AP124" s="71"/>
      <c r="AQ124" s="70"/>
      <c r="AR124" s="72"/>
      <c r="AS124" s="55"/>
      <c r="AT124" s="55"/>
      <c r="AU124" s="55"/>
      <c r="AV124" s="78"/>
    </row>
    <row r="125" spans="3:48" s="74" customFormat="1" ht="14.25">
      <c r="C125" s="5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8"/>
      <c r="AC125" s="69"/>
      <c r="AD125" s="68"/>
      <c r="AE125" s="69"/>
      <c r="AF125" s="69"/>
      <c r="AG125" s="69"/>
      <c r="AH125" s="68"/>
      <c r="AI125" s="68"/>
      <c r="AJ125" s="68"/>
      <c r="AK125" s="68"/>
      <c r="AL125" s="68"/>
      <c r="AM125" s="68"/>
      <c r="AN125" s="68"/>
      <c r="AO125" s="70"/>
      <c r="AP125" s="71"/>
      <c r="AQ125" s="70"/>
      <c r="AR125" s="72"/>
      <c r="AS125" s="55"/>
      <c r="AT125" s="55"/>
      <c r="AU125" s="55"/>
      <c r="AV125" s="78"/>
    </row>
    <row r="126" spans="3:48" s="74" customFormat="1" ht="14.25">
      <c r="C126" s="5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8"/>
      <c r="AC126" s="69"/>
      <c r="AD126" s="68"/>
      <c r="AE126" s="69"/>
      <c r="AF126" s="69"/>
      <c r="AG126" s="69"/>
      <c r="AH126" s="68"/>
      <c r="AI126" s="68"/>
      <c r="AJ126" s="68"/>
      <c r="AK126" s="68"/>
      <c r="AL126" s="68"/>
      <c r="AM126" s="68"/>
      <c r="AN126" s="68"/>
      <c r="AO126" s="70"/>
      <c r="AP126" s="71"/>
      <c r="AQ126" s="70"/>
      <c r="AR126" s="72"/>
      <c r="AS126" s="55"/>
      <c r="AT126" s="55"/>
      <c r="AU126" s="55"/>
      <c r="AV126" s="78"/>
    </row>
    <row r="127" spans="3:48" s="74" customFormat="1" ht="14.25">
      <c r="C127" s="5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8"/>
      <c r="AC127" s="69"/>
      <c r="AD127" s="68"/>
      <c r="AE127" s="69"/>
      <c r="AF127" s="69"/>
      <c r="AG127" s="69"/>
      <c r="AH127" s="68"/>
      <c r="AI127" s="68"/>
      <c r="AJ127" s="68"/>
      <c r="AK127" s="68"/>
      <c r="AL127" s="68"/>
      <c r="AM127" s="68"/>
      <c r="AN127" s="68"/>
      <c r="AO127" s="70"/>
      <c r="AP127" s="71"/>
      <c r="AQ127" s="70"/>
      <c r="AR127" s="72"/>
      <c r="AS127" s="55"/>
      <c r="AT127" s="55"/>
      <c r="AU127" s="55"/>
      <c r="AV127" s="78"/>
    </row>
    <row r="128" spans="3:48" s="74" customFormat="1" ht="14.25">
      <c r="C128" s="5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8"/>
      <c r="AC128" s="69"/>
      <c r="AD128" s="68"/>
      <c r="AE128" s="69"/>
      <c r="AF128" s="69"/>
      <c r="AG128" s="69"/>
      <c r="AH128" s="68"/>
      <c r="AI128" s="68"/>
      <c r="AJ128" s="68"/>
      <c r="AK128" s="68"/>
      <c r="AL128" s="68"/>
      <c r="AM128" s="68"/>
      <c r="AN128" s="68"/>
      <c r="AO128" s="70"/>
      <c r="AP128" s="71"/>
      <c r="AQ128" s="70"/>
      <c r="AR128" s="72"/>
      <c r="AS128" s="55"/>
      <c r="AT128" s="55"/>
      <c r="AU128" s="55"/>
      <c r="AV128" s="78"/>
    </row>
    <row r="129" spans="3:48" s="74" customFormat="1" ht="14.25">
      <c r="C129" s="5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8"/>
      <c r="AC129" s="69"/>
      <c r="AD129" s="68"/>
      <c r="AE129" s="69"/>
      <c r="AF129" s="69"/>
      <c r="AG129" s="69"/>
      <c r="AH129" s="68"/>
      <c r="AI129" s="68"/>
      <c r="AJ129" s="68"/>
      <c r="AK129" s="68"/>
      <c r="AL129" s="68"/>
      <c r="AM129" s="68"/>
      <c r="AN129" s="68"/>
      <c r="AO129" s="70"/>
      <c r="AP129" s="71"/>
      <c r="AQ129" s="70"/>
      <c r="AR129" s="72"/>
      <c r="AS129" s="55"/>
      <c r="AT129" s="55"/>
      <c r="AU129" s="55"/>
      <c r="AV129" s="78"/>
    </row>
    <row r="130" spans="3:48" s="74" customFormat="1" ht="14.25">
      <c r="C130" s="5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8"/>
      <c r="AC130" s="69"/>
      <c r="AD130" s="68"/>
      <c r="AE130" s="69"/>
      <c r="AF130" s="69"/>
      <c r="AG130" s="69"/>
      <c r="AH130" s="68"/>
      <c r="AI130" s="68"/>
      <c r="AJ130" s="68"/>
      <c r="AK130" s="68"/>
      <c r="AL130" s="68"/>
      <c r="AM130" s="68"/>
      <c r="AN130" s="68"/>
      <c r="AO130" s="70"/>
      <c r="AP130" s="71"/>
      <c r="AQ130" s="70"/>
      <c r="AR130" s="72"/>
      <c r="AS130" s="55"/>
      <c r="AT130" s="55"/>
      <c r="AU130" s="55"/>
      <c r="AV130" s="78"/>
    </row>
    <row r="131" spans="3:48" s="74" customFormat="1" ht="14.25">
      <c r="C131" s="55"/>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8"/>
      <c r="AC131" s="69"/>
      <c r="AD131" s="68"/>
      <c r="AE131" s="69"/>
      <c r="AF131" s="69"/>
      <c r="AG131" s="69"/>
      <c r="AH131" s="68"/>
      <c r="AI131" s="68"/>
      <c r="AJ131" s="68"/>
      <c r="AK131" s="68"/>
      <c r="AL131" s="68"/>
      <c r="AM131" s="68"/>
      <c r="AN131" s="68"/>
      <c r="AO131" s="70"/>
      <c r="AP131" s="71"/>
      <c r="AQ131" s="70"/>
      <c r="AR131" s="72"/>
      <c r="AS131" s="55"/>
      <c r="AT131" s="55"/>
      <c r="AU131" s="55"/>
      <c r="AV131" s="78"/>
    </row>
    <row r="132" spans="3:48" s="74" customFormat="1" ht="14.25">
      <c r="C132" s="55"/>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8"/>
      <c r="AC132" s="69"/>
      <c r="AD132" s="68"/>
      <c r="AE132" s="69"/>
      <c r="AF132" s="69"/>
      <c r="AG132" s="69"/>
      <c r="AH132" s="68"/>
      <c r="AI132" s="68"/>
      <c r="AJ132" s="68"/>
      <c r="AK132" s="68"/>
      <c r="AL132" s="68"/>
      <c r="AM132" s="68"/>
      <c r="AN132" s="68"/>
      <c r="AO132" s="70"/>
      <c r="AP132" s="71"/>
      <c r="AQ132" s="70"/>
      <c r="AR132" s="72"/>
      <c r="AS132" s="55"/>
      <c r="AT132" s="55"/>
      <c r="AU132" s="55"/>
      <c r="AV132" s="78"/>
    </row>
    <row r="133" spans="3:48" s="74" customFormat="1" ht="14.25">
      <c r="C133" s="55"/>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8"/>
      <c r="AC133" s="69"/>
      <c r="AD133" s="68"/>
      <c r="AE133" s="69"/>
      <c r="AF133" s="69"/>
      <c r="AG133" s="69"/>
      <c r="AH133" s="68"/>
      <c r="AI133" s="68"/>
      <c r="AJ133" s="68"/>
      <c r="AK133" s="68"/>
      <c r="AL133" s="68"/>
      <c r="AM133" s="68"/>
      <c r="AN133" s="68"/>
      <c r="AO133" s="70"/>
      <c r="AP133" s="71"/>
      <c r="AQ133" s="70"/>
      <c r="AR133" s="72"/>
      <c r="AS133" s="55"/>
      <c r="AT133" s="55"/>
      <c r="AU133" s="55"/>
      <c r="AV133" s="78"/>
    </row>
    <row r="134" spans="3:48" s="74" customFormat="1" ht="14.25">
      <c r="C134" s="55"/>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8"/>
      <c r="AC134" s="69"/>
      <c r="AD134" s="68"/>
      <c r="AE134" s="69"/>
      <c r="AF134" s="69"/>
      <c r="AG134" s="69"/>
      <c r="AH134" s="68"/>
      <c r="AI134" s="68"/>
      <c r="AJ134" s="68"/>
      <c r="AK134" s="68"/>
      <c r="AL134" s="68"/>
      <c r="AM134" s="68"/>
      <c r="AN134" s="68"/>
      <c r="AO134" s="70"/>
      <c r="AP134" s="71"/>
      <c r="AQ134" s="70"/>
      <c r="AR134" s="72"/>
      <c r="AS134" s="55"/>
      <c r="AT134" s="55"/>
      <c r="AU134" s="55"/>
      <c r="AV134" s="78"/>
    </row>
    <row r="135" spans="3:48" s="74" customFormat="1" ht="14.25">
      <c r="C135" s="5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8"/>
      <c r="AC135" s="69"/>
      <c r="AD135" s="68"/>
      <c r="AE135" s="69"/>
      <c r="AF135" s="69"/>
      <c r="AG135" s="69"/>
      <c r="AH135" s="68"/>
      <c r="AI135" s="68"/>
      <c r="AJ135" s="68"/>
      <c r="AK135" s="68"/>
      <c r="AL135" s="68"/>
      <c r="AM135" s="68"/>
      <c r="AN135" s="68"/>
      <c r="AO135" s="70"/>
      <c r="AP135" s="71"/>
      <c r="AQ135" s="70"/>
      <c r="AR135" s="72"/>
      <c r="AS135" s="55"/>
      <c r="AT135" s="55"/>
      <c r="AU135" s="55"/>
      <c r="AV135" s="78"/>
    </row>
    <row r="136" spans="3:48" s="74" customFormat="1" ht="14.25">
      <c r="C136" s="5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8"/>
      <c r="AC136" s="69"/>
      <c r="AD136" s="68"/>
      <c r="AE136" s="69"/>
      <c r="AF136" s="69"/>
      <c r="AG136" s="69"/>
      <c r="AH136" s="68"/>
      <c r="AI136" s="68"/>
      <c r="AJ136" s="68"/>
      <c r="AK136" s="68"/>
      <c r="AL136" s="68"/>
      <c r="AM136" s="68"/>
      <c r="AN136" s="68"/>
      <c r="AO136" s="70"/>
      <c r="AP136" s="71"/>
      <c r="AQ136" s="70"/>
      <c r="AR136" s="72"/>
      <c r="AS136" s="55"/>
      <c r="AT136" s="55"/>
      <c r="AU136" s="55"/>
      <c r="AV136" s="78"/>
    </row>
    <row r="137" spans="3:48" s="74" customFormat="1" ht="14.25">
      <c r="C137" s="5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8"/>
      <c r="AC137" s="69"/>
      <c r="AD137" s="68"/>
      <c r="AE137" s="69"/>
      <c r="AF137" s="69"/>
      <c r="AG137" s="69"/>
      <c r="AH137" s="68"/>
      <c r="AI137" s="68"/>
      <c r="AJ137" s="68"/>
      <c r="AK137" s="68"/>
      <c r="AL137" s="68"/>
      <c r="AM137" s="68"/>
      <c r="AN137" s="68"/>
      <c r="AO137" s="70"/>
      <c r="AP137" s="71"/>
      <c r="AQ137" s="70"/>
      <c r="AR137" s="72"/>
      <c r="AS137" s="55"/>
      <c r="AT137" s="55"/>
      <c r="AU137" s="55"/>
      <c r="AV137" s="78"/>
    </row>
    <row r="138" spans="3:48" s="74" customFormat="1" ht="14.25">
      <c r="C138" s="55"/>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8"/>
      <c r="AC138" s="69"/>
      <c r="AD138" s="68"/>
      <c r="AE138" s="69"/>
      <c r="AF138" s="69"/>
      <c r="AG138" s="69"/>
      <c r="AH138" s="68"/>
      <c r="AI138" s="68"/>
      <c r="AJ138" s="68"/>
      <c r="AK138" s="68"/>
      <c r="AL138" s="68"/>
      <c r="AM138" s="68"/>
      <c r="AN138" s="68"/>
      <c r="AO138" s="70"/>
      <c r="AP138" s="71"/>
      <c r="AQ138" s="70"/>
      <c r="AR138" s="72"/>
      <c r="AS138" s="55"/>
      <c r="AT138" s="55"/>
      <c r="AU138" s="55"/>
      <c r="AV138" s="78"/>
    </row>
    <row r="139" spans="3:48" s="74" customFormat="1" ht="14.25">
      <c r="C139" s="5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8"/>
      <c r="AC139" s="69"/>
      <c r="AD139" s="68"/>
      <c r="AE139" s="69"/>
      <c r="AF139" s="69"/>
      <c r="AG139" s="69"/>
      <c r="AH139" s="68"/>
      <c r="AI139" s="68"/>
      <c r="AJ139" s="68"/>
      <c r="AK139" s="68"/>
      <c r="AL139" s="68"/>
      <c r="AM139" s="68"/>
      <c r="AN139" s="68"/>
      <c r="AO139" s="70"/>
      <c r="AP139" s="71"/>
      <c r="AQ139" s="70"/>
      <c r="AR139" s="72"/>
      <c r="AS139" s="55"/>
      <c r="AT139" s="55"/>
      <c r="AU139" s="55"/>
      <c r="AV139" s="78"/>
    </row>
    <row r="140" spans="3:48" s="74" customFormat="1" ht="14.25">
      <c r="C140" s="55"/>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8"/>
      <c r="AC140" s="69"/>
      <c r="AD140" s="68"/>
      <c r="AE140" s="69"/>
      <c r="AF140" s="69"/>
      <c r="AG140" s="69"/>
      <c r="AH140" s="68"/>
      <c r="AI140" s="68"/>
      <c r="AJ140" s="68"/>
      <c r="AK140" s="68"/>
      <c r="AL140" s="68"/>
      <c r="AM140" s="68"/>
      <c r="AN140" s="68"/>
      <c r="AO140" s="70"/>
      <c r="AP140" s="71"/>
      <c r="AQ140" s="70"/>
      <c r="AR140" s="72"/>
      <c r="AS140" s="55"/>
      <c r="AT140" s="55"/>
      <c r="AU140" s="55"/>
      <c r="AV140" s="78"/>
    </row>
    <row r="141" spans="3:48" s="74" customFormat="1" ht="14.25">
      <c r="C141" s="55"/>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8"/>
      <c r="AC141" s="69"/>
      <c r="AD141" s="68"/>
      <c r="AE141" s="69"/>
      <c r="AF141" s="69"/>
      <c r="AG141" s="69"/>
      <c r="AH141" s="68"/>
      <c r="AI141" s="68"/>
      <c r="AJ141" s="68"/>
      <c r="AK141" s="68"/>
      <c r="AL141" s="68"/>
      <c r="AM141" s="68"/>
      <c r="AN141" s="68"/>
      <c r="AO141" s="70"/>
      <c r="AP141" s="71"/>
      <c r="AQ141" s="70"/>
      <c r="AR141" s="72"/>
      <c r="AS141" s="55"/>
      <c r="AT141" s="55"/>
      <c r="AU141" s="55"/>
      <c r="AV141" s="78"/>
    </row>
    <row r="142" spans="3:48" s="74" customFormat="1" ht="14.25">
      <c r="C142" s="55"/>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8"/>
      <c r="AC142" s="69"/>
      <c r="AD142" s="68"/>
      <c r="AE142" s="69"/>
      <c r="AF142" s="69"/>
      <c r="AG142" s="69"/>
      <c r="AH142" s="68"/>
      <c r="AI142" s="68"/>
      <c r="AJ142" s="68"/>
      <c r="AK142" s="68"/>
      <c r="AL142" s="68"/>
      <c r="AM142" s="68"/>
      <c r="AN142" s="68"/>
      <c r="AO142" s="70"/>
      <c r="AP142" s="71"/>
      <c r="AQ142" s="70"/>
      <c r="AR142" s="72"/>
      <c r="AS142" s="55"/>
      <c r="AT142" s="55"/>
      <c r="AU142" s="55"/>
      <c r="AV142" s="78"/>
    </row>
    <row r="143" spans="3:48" s="74" customFormat="1" ht="14.25">
      <c r="C143" s="55"/>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8"/>
      <c r="AC143" s="69"/>
      <c r="AD143" s="68"/>
      <c r="AE143" s="69"/>
      <c r="AF143" s="69"/>
      <c r="AG143" s="69"/>
      <c r="AH143" s="68"/>
      <c r="AI143" s="68"/>
      <c r="AJ143" s="68"/>
      <c r="AK143" s="68"/>
      <c r="AL143" s="68"/>
      <c r="AM143" s="68"/>
      <c r="AN143" s="68"/>
      <c r="AO143" s="70"/>
      <c r="AP143" s="71"/>
      <c r="AQ143" s="70"/>
      <c r="AR143" s="72"/>
      <c r="AS143" s="55"/>
      <c r="AT143" s="55"/>
      <c r="AU143" s="55"/>
      <c r="AV143" s="78"/>
    </row>
    <row r="144" spans="3:48" s="74" customFormat="1" ht="14.25">
      <c r="C144" s="5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8"/>
      <c r="AC144" s="69"/>
      <c r="AD144" s="68"/>
      <c r="AE144" s="69"/>
      <c r="AF144" s="69"/>
      <c r="AG144" s="69"/>
      <c r="AH144" s="68"/>
      <c r="AI144" s="68"/>
      <c r="AJ144" s="68"/>
      <c r="AK144" s="68"/>
      <c r="AL144" s="68"/>
      <c r="AM144" s="68"/>
      <c r="AN144" s="68"/>
      <c r="AO144" s="70"/>
      <c r="AP144" s="71"/>
      <c r="AQ144" s="70"/>
      <c r="AR144" s="72"/>
      <c r="AS144" s="55"/>
      <c r="AT144" s="55"/>
      <c r="AU144" s="55"/>
      <c r="AV144" s="78"/>
    </row>
    <row r="145" spans="3:48" s="74" customFormat="1" ht="14.25">
      <c r="C145" s="55"/>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8"/>
      <c r="AC145" s="69"/>
      <c r="AD145" s="68"/>
      <c r="AE145" s="69"/>
      <c r="AF145" s="69"/>
      <c r="AG145" s="69"/>
      <c r="AH145" s="68"/>
      <c r="AI145" s="68"/>
      <c r="AJ145" s="68"/>
      <c r="AK145" s="68"/>
      <c r="AL145" s="68"/>
      <c r="AM145" s="68"/>
      <c r="AN145" s="68"/>
      <c r="AO145" s="70"/>
      <c r="AP145" s="71"/>
      <c r="AQ145" s="70"/>
      <c r="AR145" s="72"/>
      <c r="AS145" s="55"/>
      <c r="AT145" s="55"/>
      <c r="AU145" s="55"/>
      <c r="AV145" s="78"/>
    </row>
    <row r="146" spans="3:48" s="74" customFormat="1" ht="14.25">
      <c r="C146" s="55"/>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8"/>
      <c r="AC146" s="69"/>
      <c r="AD146" s="68"/>
      <c r="AE146" s="69"/>
      <c r="AF146" s="69"/>
      <c r="AG146" s="69"/>
      <c r="AH146" s="68"/>
      <c r="AI146" s="68"/>
      <c r="AJ146" s="68"/>
      <c r="AK146" s="68"/>
      <c r="AL146" s="68"/>
      <c r="AM146" s="68"/>
      <c r="AN146" s="68"/>
      <c r="AO146" s="70"/>
      <c r="AP146" s="71"/>
      <c r="AQ146" s="70"/>
      <c r="AR146" s="72"/>
      <c r="AS146" s="55"/>
      <c r="AT146" s="55"/>
      <c r="AU146" s="55"/>
      <c r="AV146" s="78"/>
    </row>
    <row r="147" spans="3:48" s="74" customFormat="1" ht="14.25">
      <c r="C147" s="5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8"/>
      <c r="AC147" s="69"/>
      <c r="AD147" s="68"/>
      <c r="AE147" s="69"/>
      <c r="AF147" s="69"/>
      <c r="AG147" s="69"/>
      <c r="AH147" s="68"/>
      <c r="AI147" s="68"/>
      <c r="AJ147" s="68"/>
      <c r="AK147" s="68"/>
      <c r="AL147" s="68"/>
      <c r="AM147" s="68"/>
      <c r="AN147" s="68"/>
      <c r="AO147" s="70"/>
      <c r="AP147" s="71"/>
      <c r="AQ147" s="70"/>
      <c r="AR147" s="72"/>
      <c r="AS147" s="55"/>
      <c r="AT147" s="55"/>
      <c r="AU147" s="55"/>
      <c r="AV147" s="78"/>
    </row>
    <row r="148" spans="3:48" s="74" customFormat="1" ht="14.25">
      <c r="C148" s="55"/>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8"/>
      <c r="AC148" s="69"/>
      <c r="AD148" s="68"/>
      <c r="AE148" s="69"/>
      <c r="AF148" s="69"/>
      <c r="AG148" s="69"/>
      <c r="AH148" s="68"/>
      <c r="AI148" s="68"/>
      <c r="AJ148" s="68"/>
      <c r="AK148" s="68"/>
      <c r="AL148" s="68"/>
      <c r="AM148" s="68"/>
      <c r="AN148" s="68"/>
      <c r="AO148" s="70"/>
      <c r="AP148" s="71"/>
      <c r="AQ148" s="70"/>
      <c r="AR148" s="72"/>
      <c r="AS148" s="55"/>
      <c r="AT148" s="55"/>
      <c r="AU148" s="55"/>
      <c r="AV148" s="78"/>
    </row>
    <row r="149" spans="3:48" s="74" customFormat="1" ht="14.25">
      <c r="C149" s="55"/>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8"/>
      <c r="AC149" s="69"/>
      <c r="AD149" s="68"/>
      <c r="AE149" s="69"/>
      <c r="AF149" s="69"/>
      <c r="AG149" s="69"/>
      <c r="AH149" s="68"/>
      <c r="AI149" s="68"/>
      <c r="AJ149" s="68"/>
      <c r="AK149" s="68"/>
      <c r="AL149" s="68"/>
      <c r="AM149" s="68"/>
      <c r="AN149" s="68"/>
      <c r="AO149" s="70"/>
      <c r="AP149" s="71"/>
      <c r="AQ149" s="70"/>
      <c r="AR149" s="72"/>
      <c r="AS149" s="55"/>
      <c r="AT149" s="55"/>
      <c r="AU149" s="55"/>
      <c r="AV149" s="78"/>
    </row>
    <row r="150" spans="3:48" s="74" customFormat="1" ht="14.25">
      <c r="C150" s="55"/>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8"/>
      <c r="AC150" s="69"/>
      <c r="AD150" s="68"/>
      <c r="AE150" s="69"/>
      <c r="AF150" s="69"/>
      <c r="AG150" s="69"/>
      <c r="AH150" s="68"/>
      <c r="AI150" s="68"/>
      <c r="AJ150" s="68"/>
      <c r="AK150" s="68"/>
      <c r="AL150" s="68"/>
      <c r="AM150" s="68"/>
      <c r="AN150" s="68"/>
      <c r="AO150" s="70"/>
      <c r="AP150" s="71"/>
      <c r="AQ150" s="70"/>
      <c r="AR150" s="72"/>
      <c r="AS150" s="55"/>
      <c r="AT150" s="55"/>
      <c r="AU150" s="55"/>
      <c r="AV150" s="78"/>
    </row>
    <row r="151" spans="3:48" s="74" customFormat="1" ht="14.25">
      <c r="C151" s="55"/>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8"/>
      <c r="AC151" s="69"/>
      <c r="AD151" s="68"/>
      <c r="AE151" s="69"/>
      <c r="AF151" s="69"/>
      <c r="AG151" s="69"/>
      <c r="AH151" s="68"/>
      <c r="AI151" s="68"/>
      <c r="AJ151" s="68"/>
      <c r="AK151" s="68"/>
      <c r="AL151" s="68"/>
      <c r="AM151" s="68"/>
      <c r="AN151" s="68"/>
      <c r="AO151" s="70"/>
      <c r="AP151" s="71"/>
      <c r="AQ151" s="70"/>
      <c r="AR151" s="72"/>
      <c r="AS151" s="55"/>
      <c r="AT151" s="55"/>
      <c r="AU151" s="55"/>
      <c r="AV151" s="78"/>
    </row>
    <row r="152" spans="3:48" s="74" customFormat="1" ht="14.25">
      <c r="C152" s="55"/>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8"/>
      <c r="AC152" s="69"/>
      <c r="AD152" s="68"/>
      <c r="AE152" s="69"/>
      <c r="AF152" s="69"/>
      <c r="AG152" s="69"/>
      <c r="AH152" s="68"/>
      <c r="AI152" s="68"/>
      <c r="AJ152" s="68"/>
      <c r="AK152" s="68"/>
      <c r="AL152" s="68"/>
      <c r="AM152" s="68"/>
      <c r="AN152" s="68"/>
      <c r="AO152" s="70"/>
      <c r="AP152" s="71"/>
      <c r="AQ152" s="70"/>
      <c r="AR152" s="72"/>
      <c r="AS152" s="55"/>
      <c r="AT152" s="55"/>
      <c r="AU152" s="55"/>
      <c r="AV152" s="78"/>
    </row>
    <row r="153" spans="3:48" s="74" customFormat="1" ht="14.25">
      <c r="C153" s="55"/>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8"/>
      <c r="AC153" s="69"/>
      <c r="AD153" s="68"/>
      <c r="AE153" s="69"/>
      <c r="AF153" s="69"/>
      <c r="AG153" s="69"/>
      <c r="AH153" s="68"/>
      <c r="AI153" s="68"/>
      <c r="AJ153" s="68"/>
      <c r="AK153" s="68"/>
      <c r="AL153" s="68"/>
      <c r="AM153" s="68"/>
      <c r="AN153" s="68"/>
      <c r="AO153" s="70"/>
      <c r="AP153" s="71"/>
      <c r="AQ153" s="70"/>
      <c r="AR153" s="72"/>
      <c r="AS153" s="55"/>
      <c r="AT153" s="55"/>
      <c r="AU153" s="55"/>
      <c r="AV153" s="78"/>
    </row>
    <row r="154" spans="3:48" s="74" customFormat="1" ht="14.25">
      <c r="C154" s="55"/>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8"/>
      <c r="AC154" s="69"/>
      <c r="AD154" s="68"/>
      <c r="AE154" s="69"/>
      <c r="AF154" s="69"/>
      <c r="AG154" s="69"/>
      <c r="AH154" s="68"/>
      <c r="AI154" s="68"/>
      <c r="AJ154" s="68"/>
      <c r="AK154" s="68"/>
      <c r="AL154" s="68"/>
      <c r="AM154" s="68"/>
      <c r="AN154" s="68"/>
      <c r="AO154" s="70"/>
      <c r="AP154" s="71"/>
      <c r="AQ154" s="70"/>
      <c r="AR154" s="72"/>
      <c r="AS154" s="55"/>
      <c r="AT154" s="55"/>
      <c r="AU154" s="55"/>
      <c r="AV154" s="78"/>
    </row>
    <row r="155" spans="3:48" s="74" customFormat="1" ht="14.25">
      <c r="C155" s="55"/>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8"/>
      <c r="AC155" s="69"/>
      <c r="AD155" s="68"/>
      <c r="AE155" s="69"/>
      <c r="AF155" s="69"/>
      <c r="AG155" s="69"/>
      <c r="AH155" s="68"/>
      <c r="AI155" s="68"/>
      <c r="AJ155" s="68"/>
      <c r="AK155" s="68"/>
      <c r="AL155" s="68"/>
      <c r="AM155" s="68"/>
      <c r="AN155" s="68"/>
      <c r="AO155" s="70"/>
      <c r="AP155" s="71"/>
      <c r="AQ155" s="70"/>
      <c r="AR155" s="72"/>
      <c r="AS155" s="55"/>
      <c r="AT155" s="55"/>
      <c r="AU155" s="55"/>
      <c r="AV155" s="78"/>
    </row>
    <row r="156" spans="3:48" s="74" customFormat="1" ht="14.25">
      <c r="C156" s="55"/>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8"/>
      <c r="AC156" s="69"/>
      <c r="AD156" s="68"/>
      <c r="AE156" s="69"/>
      <c r="AF156" s="69"/>
      <c r="AG156" s="69"/>
      <c r="AH156" s="68"/>
      <c r="AI156" s="68"/>
      <c r="AJ156" s="68"/>
      <c r="AK156" s="68"/>
      <c r="AL156" s="68"/>
      <c r="AM156" s="68"/>
      <c r="AN156" s="68"/>
      <c r="AO156" s="70"/>
      <c r="AP156" s="71"/>
      <c r="AQ156" s="70"/>
      <c r="AR156" s="72"/>
      <c r="AS156" s="55"/>
      <c r="AT156" s="55"/>
      <c r="AU156" s="55"/>
      <c r="AV156" s="78"/>
    </row>
    <row r="157" spans="3:48" s="74" customFormat="1" ht="14.25">
      <c r="C157" s="5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8"/>
      <c r="AC157" s="69"/>
      <c r="AD157" s="68"/>
      <c r="AE157" s="69"/>
      <c r="AF157" s="69"/>
      <c r="AG157" s="69"/>
      <c r="AH157" s="68"/>
      <c r="AI157" s="68"/>
      <c r="AJ157" s="68"/>
      <c r="AK157" s="68"/>
      <c r="AL157" s="68"/>
      <c r="AM157" s="68"/>
      <c r="AN157" s="68"/>
      <c r="AO157" s="70"/>
      <c r="AP157" s="71"/>
      <c r="AQ157" s="70"/>
      <c r="AR157" s="72"/>
      <c r="AS157" s="55"/>
      <c r="AT157" s="55"/>
      <c r="AU157" s="55"/>
      <c r="AV157" s="78"/>
    </row>
    <row r="158" spans="3:48" s="74" customFormat="1" ht="14.25">
      <c r="C158" s="5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8"/>
      <c r="AC158" s="69"/>
      <c r="AD158" s="68"/>
      <c r="AE158" s="69"/>
      <c r="AF158" s="69"/>
      <c r="AG158" s="69"/>
      <c r="AH158" s="68"/>
      <c r="AI158" s="68"/>
      <c r="AJ158" s="68"/>
      <c r="AK158" s="68"/>
      <c r="AL158" s="68"/>
      <c r="AM158" s="68"/>
      <c r="AN158" s="68"/>
      <c r="AO158" s="70"/>
      <c r="AP158" s="71"/>
      <c r="AQ158" s="70"/>
      <c r="AR158" s="72"/>
      <c r="AS158" s="55"/>
      <c r="AT158" s="55"/>
      <c r="AU158" s="55"/>
      <c r="AV158" s="78"/>
    </row>
    <row r="159" spans="3:48" s="74" customFormat="1" ht="14.25">
      <c r="C159" s="55"/>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8"/>
      <c r="AC159" s="69"/>
      <c r="AD159" s="68"/>
      <c r="AE159" s="69"/>
      <c r="AF159" s="69"/>
      <c r="AG159" s="69"/>
      <c r="AH159" s="68"/>
      <c r="AI159" s="68"/>
      <c r="AJ159" s="68"/>
      <c r="AK159" s="68"/>
      <c r="AL159" s="68"/>
      <c r="AM159" s="68"/>
      <c r="AN159" s="68"/>
      <c r="AO159" s="70"/>
      <c r="AP159" s="71"/>
      <c r="AQ159" s="70"/>
      <c r="AR159" s="72"/>
      <c r="AS159" s="55"/>
      <c r="AT159" s="55"/>
      <c r="AU159" s="55"/>
      <c r="AV159" s="78"/>
    </row>
    <row r="160" spans="3:48" s="74" customFormat="1" ht="14.25">
      <c r="C160" s="55"/>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8"/>
      <c r="AC160" s="69"/>
      <c r="AD160" s="68"/>
      <c r="AE160" s="69"/>
      <c r="AF160" s="69"/>
      <c r="AG160" s="69"/>
      <c r="AH160" s="68"/>
      <c r="AI160" s="68"/>
      <c r="AJ160" s="68"/>
      <c r="AK160" s="68"/>
      <c r="AL160" s="68"/>
      <c r="AM160" s="68"/>
      <c r="AN160" s="68"/>
      <c r="AO160" s="70"/>
      <c r="AP160" s="71"/>
      <c r="AQ160" s="70"/>
      <c r="AR160" s="72"/>
      <c r="AS160" s="55"/>
      <c r="AT160" s="55"/>
      <c r="AU160" s="55"/>
      <c r="AV160" s="78"/>
    </row>
    <row r="161" spans="3:48" s="74" customFormat="1" ht="14.25">
      <c r="C161" s="5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8"/>
      <c r="AC161" s="69"/>
      <c r="AD161" s="68"/>
      <c r="AE161" s="69"/>
      <c r="AF161" s="69"/>
      <c r="AG161" s="69"/>
      <c r="AH161" s="68"/>
      <c r="AI161" s="68"/>
      <c r="AJ161" s="68"/>
      <c r="AK161" s="68"/>
      <c r="AL161" s="68"/>
      <c r="AM161" s="68"/>
      <c r="AN161" s="68"/>
      <c r="AO161" s="70"/>
      <c r="AP161" s="71"/>
      <c r="AQ161" s="70"/>
      <c r="AR161" s="72"/>
      <c r="AS161" s="55"/>
      <c r="AT161" s="55"/>
      <c r="AU161" s="55"/>
      <c r="AV161" s="78"/>
    </row>
    <row r="162" spans="3:48" s="74" customFormat="1" ht="14.25">
      <c r="C162" s="55"/>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8"/>
      <c r="AC162" s="69"/>
      <c r="AD162" s="68"/>
      <c r="AE162" s="69"/>
      <c r="AF162" s="69"/>
      <c r="AG162" s="69"/>
      <c r="AH162" s="68"/>
      <c r="AI162" s="68"/>
      <c r="AJ162" s="68"/>
      <c r="AK162" s="68"/>
      <c r="AL162" s="68"/>
      <c r="AM162" s="68"/>
      <c r="AN162" s="68"/>
      <c r="AO162" s="70"/>
      <c r="AP162" s="71"/>
      <c r="AQ162" s="70"/>
      <c r="AR162" s="72"/>
      <c r="AS162" s="55"/>
      <c r="AT162" s="55"/>
      <c r="AU162" s="55"/>
      <c r="AV162" s="78"/>
    </row>
    <row r="163" spans="3:48" s="74" customFormat="1" ht="14.25">
      <c r="C163" s="55"/>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8"/>
      <c r="AC163" s="69"/>
      <c r="AD163" s="68"/>
      <c r="AE163" s="69"/>
      <c r="AF163" s="69"/>
      <c r="AG163" s="69"/>
      <c r="AH163" s="68"/>
      <c r="AI163" s="68"/>
      <c r="AJ163" s="68"/>
      <c r="AK163" s="68"/>
      <c r="AL163" s="68"/>
      <c r="AM163" s="68"/>
      <c r="AN163" s="68"/>
      <c r="AO163" s="70"/>
      <c r="AP163" s="71"/>
      <c r="AQ163" s="70"/>
      <c r="AR163" s="72"/>
      <c r="AS163" s="55"/>
      <c r="AT163" s="55"/>
      <c r="AU163" s="55"/>
      <c r="AV163" s="78"/>
    </row>
    <row r="164" spans="3:48" s="74" customFormat="1" ht="14.25">
      <c r="C164" s="55"/>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8"/>
      <c r="AC164" s="69"/>
      <c r="AD164" s="68"/>
      <c r="AE164" s="69"/>
      <c r="AF164" s="69"/>
      <c r="AG164" s="69"/>
      <c r="AH164" s="68"/>
      <c r="AI164" s="68"/>
      <c r="AJ164" s="68"/>
      <c r="AK164" s="68"/>
      <c r="AL164" s="68"/>
      <c r="AM164" s="68"/>
      <c r="AN164" s="68"/>
      <c r="AO164" s="70"/>
      <c r="AP164" s="71"/>
      <c r="AQ164" s="70"/>
      <c r="AR164" s="72"/>
      <c r="AS164" s="55"/>
      <c r="AT164" s="55"/>
      <c r="AU164" s="55"/>
      <c r="AV164" s="78"/>
    </row>
    <row r="165" spans="3:48" s="74" customFormat="1" ht="14.25">
      <c r="C165" s="55"/>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8"/>
      <c r="AC165" s="69"/>
      <c r="AD165" s="68"/>
      <c r="AE165" s="69"/>
      <c r="AF165" s="69"/>
      <c r="AG165" s="69"/>
      <c r="AH165" s="68"/>
      <c r="AI165" s="68"/>
      <c r="AJ165" s="68"/>
      <c r="AK165" s="68"/>
      <c r="AL165" s="68"/>
      <c r="AM165" s="68"/>
      <c r="AN165" s="68"/>
      <c r="AO165" s="70"/>
      <c r="AP165" s="71"/>
      <c r="AQ165" s="70"/>
      <c r="AR165" s="72"/>
      <c r="AS165" s="55"/>
      <c r="AT165" s="55"/>
      <c r="AU165" s="55"/>
      <c r="AV165" s="78"/>
    </row>
    <row r="166" spans="3:48" s="74" customFormat="1" ht="14.25">
      <c r="C166" s="5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8"/>
      <c r="AC166" s="69"/>
      <c r="AD166" s="68"/>
      <c r="AE166" s="69"/>
      <c r="AF166" s="69"/>
      <c r="AG166" s="69"/>
      <c r="AH166" s="68"/>
      <c r="AI166" s="68"/>
      <c r="AJ166" s="68"/>
      <c r="AK166" s="68"/>
      <c r="AL166" s="68"/>
      <c r="AM166" s="68"/>
      <c r="AN166" s="68"/>
      <c r="AO166" s="70"/>
      <c r="AP166" s="71"/>
      <c r="AQ166" s="70"/>
      <c r="AR166" s="72"/>
      <c r="AS166" s="55"/>
      <c r="AT166" s="55"/>
      <c r="AU166" s="55"/>
      <c r="AV166" s="78"/>
    </row>
    <row r="167" spans="3:48" s="74" customFormat="1" ht="14.25">
      <c r="C167" s="55"/>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8"/>
      <c r="AC167" s="69"/>
      <c r="AD167" s="68"/>
      <c r="AE167" s="69"/>
      <c r="AF167" s="69"/>
      <c r="AG167" s="69"/>
      <c r="AH167" s="68"/>
      <c r="AI167" s="68"/>
      <c r="AJ167" s="68"/>
      <c r="AK167" s="68"/>
      <c r="AL167" s="68"/>
      <c r="AM167" s="68"/>
      <c r="AN167" s="68"/>
      <c r="AO167" s="70"/>
      <c r="AP167" s="71"/>
      <c r="AQ167" s="70"/>
      <c r="AR167" s="72"/>
      <c r="AS167" s="55"/>
      <c r="AT167" s="55"/>
      <c r="AU167" s="55"/>
      <c r="AV167" s="78"/>
    </row>
    <row r="168" spans="3:48" s="74" customFormat="1" ht="14.25">
      <c r="C168" s="55"/>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8"/>
      <c r="AC168" s="69"/>
      <c r="AD168" s="68"/>
      <c r="AE168" s="69"/>
      <c r="AF168" s="69"/>
      <c r="AG168" s="69"/>
      <c r="AH168" s="68"/>
      <c r="AI168" s="68"/>
      <c r="AJ168" s="68"/>
      <c r="AK168" s="68"/>
      <c r="AL168" s="68"/>
      <c r="AM168" s="68"/>
      <c r="AN168" s="68"/>
      <c r="AO168" s="70"/>
      <c r="AP168" s="71"/>
      <c r="AQ168" s="70"/>
      <c r="AR168" s="72"/>
      <c r="AS168" s="55"/>
      <c r="AT168" s="55"/>
      <c r="AU168" s="55"/>
      <c r="AV168" s="78"/>
    </row>
    <row r="169" spans="3:48" s="74" customFormat="1" ht="14.25">
      <c r="C169" s="55"/>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8"/>
      <c r="AC169" s="69"/>
      <c r="AD169" s="68"/>
      <c r="AE169" s="69"/>
      <c r="AF169" s="69"/>
      <c r="AG169" s="69"/>
      <c r="AH169" s="68"/>
      <c r="AI169" s="68"/>
      <c r="AJ169" s="68"/>
      <c r="AK169" s="68"/>
      <c r="AL169" s="68"/>
      <c r="AM169" s="68"/>
      <c r="AN169" s="68"/>
      <c r="AO169" s="70"/>
      <c r="AP169" s="71"/>
      <c r="AQ169" s="70"/>
      <c r="AR169" s="72"/>
      <c r="AS169" s="55"/>
      <c r="AT169" s="55"/>
      <c r="AU169" s="55"/>
      <c r="AV169" s="78"/>
    </row>
    <row r="170" spans="3:48" s="74" customFormat="1" ht="14.25">
      <c r="C170" s="5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8"/>
      <c r="AC170" s="69"/>
      <c r="AD170" s="68"/>
      <c r="AE170" s="69"/>
      <c r="AF170" s="69"/>
      <c r="AG170" s="69"/>
      <c r="AH170" s="68"/>
      <c r="AI170" s="68"/>
      <c r="AJ170" s="68"/>
      <c r="AK170" s="68"/>
      <c r="AL170" s="68"/>
      <c r="AM170" s="68"/>
      <c r="AN170" s="68"/>
      <c r="AO170" s="70"/>
      <c r="AP170" s="71"/>
      <c r="AQ170" s="70"/>
      <c r="AR170" s="72"/>
      <c r="AS170" s="55"/>
      <c r="AT170" s="55"/>
      <c r="AU170" s="55"/>
      <c r="AV170" s="78"/>
    </row>
    <row r="171" spans="3:48" s="74" customFormat="1" ht="14.25">
      <c r="C171" s="55"/>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8"/>
      <c r="AC171" s="69"/>
      <c r="AD171" s="68"/>
      <c r="AE171" s="69"/>
      <c r="AF171" s="69"/>
      <c r="AG171" s="69"/>
      <c r="AH171" s="68"/>
      <c r="AI171" s="68"/>
      <c r="AJ171" s="68"/>
      <c r="AK171" s="68"/>
      <c r="AL171" s="68"/>
      <c r="AM171" s="68"/>
      <c r="AN171" s="68"/>
      <c r="AO171" s="70"/>
      <c r="AP171" s="71"/>
      <c r="AQ171" s="70"/>
      <c r="AR171" s="72"/>
      <c r="AS171" s="55"/>
      <c r="AT171" s="55"/>
      <c r="AU171" s="55"/>
      <c r="AV171" s="78"/>
    </row>
    <row r="172" spans="3:48" s="74" customFormat="1" ht="14.25">
      <c r="C172" s="55"/>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8"/>
      <c r="AC172" s="69"/>
      <c r="AD172" s="68"/>
      <c r="AE172" s="69"/>
      <c r="AF172" s="69"/>
      <c r="AG172" s="69"/>
      <c r="AH172" s="68"/>
      <c r="AI172" s="68"/>
      <c r="AJ172" s="68"/>
      <c r="AK172" s="68"/>
      <c r="AL172" s="68"/>
      <c r="AM172" s="68"/>
      <c r="AN172" s="68"/>
      <c r="AO172" s="70"/>
      <c r="AP172" s="71"/>
      <c r="AQ172" s="70"/>
      <c r="AR172" s="72"/>
      <c r="AS172" s="55"/>
      <c r="AT172" s="55"/>
      <c r="AU172" s="55"/>
      <c r="AV172" s="78"/>
    </row>
    <row r="173" spans="3:48" s="74" customFormat="1" ht="14.25">
      <c r="C173" s="5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8"/>
      <c r="AC173" s="69"/>
      <c r="AD173" s="68"/>
      <c r="AE173" s="69"/>
      <c r="AF173" s="69"/>
      <c r="AG173" s="69"/>
      <c r="AH173" s="68"/>
      <c r="AI173" s="68"/>
      <c r="AJ173" s="68"/>
      <c r="AK173" s="68"/>
      <c r="AL173" s="68"/>
      <c r="AM173" s="68"/>
      <c r="AN173" s="68"/>
      <c r="AO173" s="70"/>
      <c r="AP173" s="71"/>
      <c r="AQ173" s="70"/>
      <c r="AR173" s="72"/>
      <c r="AS173" s="55"/>
      <c r="AT173" s="55"/>
      <c r="AU173" s="55"/>
      <c r="AV173" s="78"/>
    </row>
    <row r="174" spans="3:48" s="74" customFormat="1" ht="14.25">
      <c r="C174" s="55"/>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8"/>
      <c r="AC174" s="69"/>
      <c r="AD174" s="68"/>
      <c r="AE174" s="69"/>
      <c r="AF174" s="69"/>
      <c r="AG174" s="69"/>
      <c r="AH174" s="68"/>
      <c r="AI174" s="68"/>
      <c r="AJ174" s="68"/>
      <c r="AK174" s="68"/>
      <c r="AL174" s="68"/>
      <c r="AM174" s="68"/>
      <c r="AN174" s="68"/>
      <c r="AO174" s="70"/>
      <c r="AP174" s="71"/>
      <c r="AQ174" s="70"/>
      <c r="AR174" s="72"/>
      <c r="AS174" s="55"/>
      <c r="AT174" s="55"/>
      <c r="AU174" s="55"/>
      <c r="AV174" s="78"/>
    </row>
    <row r="175" spans="3:48" s="74" customFormat="1" ht="14.25">
      <c r="C175" s="55"/>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8"/>
      <c r="AC175" s="69"/>
      <c r="AD175" s="68"/>
      <c r="AE175" s="69"/>
      <c r="AF175" s="69"/>
      <c r="AG175" s="69"/>
      <c r="AH175" s="68"/>
      <c r="AI175" s="68"/>
      <c r="AJ175" s="68"/>
      <c r="AK175" s="68"/>
      <c r="AL175" s="68"/>
      <c r="AM175" s="68"/>
      <c r="AN175" s="68"/>
      <c r="AO175" s="70"/>
      <c r="AP175" s="71"/>
      <c r="AQ175" s="70"/>
      <c r="AR175" s="72"/>
      <c r="AS175" s="55"/>
      <c r="AT175" s="55"/>
      <c r="AU175" s="55"/>
      <c r="AV175" s="78"/>
    </row>
    <row r="176" spans="3:48" s="74" customFormat="1" ht="14.25">
      <c r="C176" s="55"/>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8"/>
      <c r="AC176" s="69"/>
      <c r="AD176" s="68"/>
      <c r="AE176" s="69"/>
      <c r="AF176" s="69"/>
      <c r="AG176" s="69"/>
      <c r="AH176" s="68"/>
      <c r="AI176" s="68"/>
      <c r="AJ176" s="68"/>
      <c r="AK176" s="68"/>
      <c r="AL176" s="68"/>
      <c r="AM176" s="68"/>
      <c r="AN176" s="68"/>
      <c r="AO176" s="70"/>
      <c r="AP176" s="71"/>
      <c r="AQ176" s="70"/>
      <c r="AR176" s="72"/>
      <c r="AS176" s="55"/>
      <c r="AT176" s="55"/>
      <c r="AU176" s="55"/>
      <c r="AV176" s="78"/>
    </row>
    <row r="177" spans="3:48" s="74" customFormat="1" ht="14.25">
      <c r="C177" s="55"/>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8"/>
      <c r="AC177" s="69"/>
      <c r="AD177" s="68"/>
      <c r="AE177" s="69"/>
      <c r="AF177" s="69"/>
      <c r="AG177" s="69"/>
      <c r="AH177" s="68"/>
      <c r="AI177" s="68"/>
      <c r="AJ177" s="68"/>
      <c r="AK177" s="68"/>
      <c r="AL177" s="68"/>
      <c r="AM177" s="68"/>
      <c r="AN177" s="68"/>
      <c r="AO177" s="70"/>
      <c r="AP177" s="71"/>
      <c r="AQ177" s="70"/>
      <c r="AR177" s="72"/>
      <c r="AS177" s="55"/>
      <c r="AT177" s="55"/>
      <c r="AU177" s="55"/>
      <c r="AV177" s="78"/>
    </row>
    <row r="178" spans="3:48" s="74" customFormat="1" ht="14.25">
      <c r="C178" s="55"/>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8"/>
      <c r="AC178" s="69"/>
      <c r="AD178" s="68"/>
      <c r="AE178" s="69"/>
      <c r="AF178" s="69"/>
      <c r="AG178" s="69"/>
      <c r="AH178" s="68"/>
      <c r="AI178" s="68"/>
      <c r="AJ178" s="68"/>
      <c r="AK178" s="68"/>
      <c r="AL178" s="68"/>
      <c r="AM178" s="68"/>
      <c r="AN178" s="68"/>
      <c r="AO178" s="70"/>
      <c r="AP178" s="71"/>
      <c r="AQ178" s="70"/>
      <c r="AR178" s="72"/>
      <c r="AS178" s="55"/>
      <c r="AT178" s="55"/>
      <c r="AU178" s="55"/>
      <c r="AV178" s="78"/>
    </row>
    <row r="179" spans="3:48" s="74" customFormat="1" ht="14.25">
      <c r="C179" s="55"/>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8"/>
      <c r="AC179" s="69"/>
      <c r="AD179" s="68"/>
      <c r="AE179" s="69"/>
      <c r="AF179" s="69"/>
      <c r="AG179" s="69"/>
      <c r="AH179" s="68"/>
      <c r="AI179" s="68"/>
      <c r="AJ179" s="68"/>
      <c r="AK179" s="68"/>
      <c r="AL179" s="68"/>
      <c r="AM179" s="68"/>
      <c r="AN179" s="68"/>
      <c r="AO179" s="70"/>
      <c r="AP179" s="71"/>
      <c r="AQ179" s="70"/>
      <c r="AR179" s="72"/>
      <c r="AS179" s="55"/>
      <c r="AT179" s="55"/>
      <c r="AU179" s="55"/>
      <c r="AV179" s="78"/>
    </row>
    <row r="180" spans="3:48" s="74" customFormat="1" ht="14.25">
      <c r="C180" s="55"/>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8"/>
      <c r="AC180" s="69"/>
      <c r="AD180" s="68"/>
      <c r="AE180" s="69"/>
      <c r="AF180" s="69"/>
      <c r="AG180" s="69"/>
      <c r="AH180" s="68"/>
      <c r="AI180" s="68"/>
      <c r="AJ180" s="68"/>
      <c r="AK180" s="68"/>
      <c r="AL180" s="68"/>
      <c r="AM180" s="68"/>
      <c r="AN180" s="68"/>
      <c r="AO180" s="70"/>
      <c r="AP180" s="71"/>
      <c r="AQ180" s="70"/>
      <c r="AR180" s="72"/>
      <c r="AS180" s="55"/>
      <c r="AT180" s="55"/>
      <c r="AU180" s="55"/>
      <c r="AV180" s="78"/>
    </row>
    <row r="181" spans="3:48" s="74" customFormat="1" ht="14.25">
      <c r="C181" s="55"/>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8"/>
      <c r="AC181" s="69"/>
      <c r="AD181" s="68"/>
      <c r="AE181" s="69"/>
      <c r="AF181" s="69"/>
      <c r="AG181" s="69"/>
      <c r="AH181" s="68"/>
      <c r="AI181" s="68"/>
      <c r="AJ181" s="68"/>
      <c r="AK181" s="68"/>
      <c r="AL181" s="68"/>
      <c r="AM181" s="68"/>
      <c r="AN181" s="68"/>
      <c r="AO181" s="70"/>
      <c r="AP181" s="71"/>
      <c r="AQ181" s="70"/>
      <c r="AR181" s="72"/>
      <c r="AS181" s="55"/>
      <c r="AT181" s="55"/>
      <c r="AU181" s="55"/>
      <c r="AV181" s="78"/>
    </row>
    <row r="182" spans="3:48" s="74" customFormat="1" ht="14.25">
      <c r="C182" s="55"/>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8"/>
      <c r="AC182" s="69"/>
      <c r="AD182" s="68"/>
      <c r="AE182" s="69"/>
      <c r="AF182" s="69"/>
      <c r="AG182" s="69"/>
      <c r="AH182" s="68"/>
      <c r="AI182" s="68"/>
      <c r="AJ182" s="68"/>
      <c r="AK182" s="68"/>
      <c r="AL182" s="68"/>
      <c r="AM182" s="68"/>
      <c r="AN182" s="68"/>
      <c r="AO182" s="70"/>
      <c r="AP182" s="71"/>
      <c r="AQ182" s="70"/>
      <c r="AR182" s="72"/>
      <c r="AS182" s="55"/>
      <c r="AT182" s="55"/>
      <c r="AU182" s="55"/>
      <c r="AV182" s="78"/>
    </row>
    <row r="183" spans="3:48" s="74" customFormat="1" ht="14.25">
      <c r="C183" s="55"/>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8"/>
      <c r="AC183" s="69"/>
      <c r="AD183" s="68"/>
      <c r="AE183" s="69"/>
      <c r="AF183" s="69"/>
      <c r="AG183" s="69"/>
      <c r="AH183" s="68"/>
      <c r="AI183" s="68"/>
      <c r="AJ183" s="68"/>
      <c r="AK183" s="68"/>
      <c r="AL183" s="68"/>
      <c r="AM183" s="68"/>
      <c r="AN183" s="68"/>
      <c r="AO183" s="70"/>
      <c r="AP183" s="71"/>
      <c r="AQ183" s="70"/>
      <c r="AR183" s="72"/>
      <c r="AS183" s="55"/>
      <c r="AT183" s="55"/>
      <c r="AU183" s="55"/>
      <c r="AV183" s="78"/>
    </row>
    <row r="184" spans="3:48" s="74" customFormat="1" ht="14.25">
      <c r="C184" s="55"/>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8"/>
      <c r="AC184" s="69"/>
      <c r="AD184" s="68"/>
      <c r="AE184" s="69"/>
      <c r="AF184" s="69"/>
      <c r="AG184" s="69"/>
      <c r="AH184" s="68"/>
      <c r="AI184" s="68"/>
      <c r="AJ184" s="68"/>
      <c r="AK184" s="68"/>
      <c r="AL184" s="68"/>
      <c r="AM184" s="68"/>
      <c r="AN184" s="68"/>
      <c r="AO184" s="70"/>
      <c r="AP184" s="71"/>
      <c r="AQ184" s="70"/>
      <c r="AR184" s="72"/>
      <c r="AS184" s="55"/>
      <c r="AT184" s="55"/>
      <c r="AU184" s="55"/>
      <c r="AV184" s="78"/>
    </row>
    <row r="185" spans="3:48" s="74" customFormat="1" ht="14.25">
      <c r="C185" s="55"/>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8"/>
      <c r="AC185" s="69"/>
      <c r="AD185" s="68"/>
      <c r="AE185" s="69"/>
      <c r="AF185" s="69"/>
      <c r="AG185" s="69"/>
      <c r="AH185" s="68"/>
      <c r="AI185" s="68"/>
      <c r="AJ185" s="68"/>
      <c r="AK185" s="68"/>
      <c r="AL185" s="68"/>
      <c r="AM185" s="68"/>
      <c r="AN185" s="68"/>
      <c r="AO185" s="70"/>
      <c r="AP185" s="71"/>
      <c r="AQ185" s="70"/>
      <c r="AR185" s="72"/>
      <c r="AS185" s="55"/>
      <c r="AT185" s="55"/>
      <c r="AU185" s="55"/>
      <c r="AV185" s="78"/>
    </row>
    <row r="186" spans="3:48" s="74" customFormat="1" ht="14.25">
      <c r="C186" s="55"/>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8"/>
      <c r="AC186" s="69"/>
      <c r="AD186" s="68"/>
      <c r="AE186" s="69"/>
      <c r="AF186" s="69"/>
      <c r="AG186" s="69"/>
      <c r="AH186" s="68"/>
      <c r="AI186" s="68"/>
      <c r="AJ186" s="68"/>
      <c r="AK186" s="68"/>
      <c r="AL186" s="68"/>
      <c r="AM186" s="68"/>
      <c r="AN186" s="68"/>
      <c r="AO186" s="70"/>
      <c r="AP186" s="71"/>
      <c r="AQ186" s="70"/>
      <c r="AR186" s="72"/>
      <c r="AS186" s="55"/>
      <c r="AT186" s="55"/>
      <c r="AU186" s="55"/>
      <c r="AV186" s="78"/>
    </row>
    <row r="187" spans="3:48" s="74" customFormat="1" ht="14.25">
      <c r="C187" s="55"/>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8"/>
      <c r="AC187" s="69"/>
      <c r="AD187" s="68"/>
      <c r="AE187" s="69"/>
      <c r="AF187" s="69"/>
      <c r="AG187" s="69"/>
      <c r="AH187" s="68"/>
      <c r="AI187" s="68"/>
      <c r="AJ187" s="68"/>
      <c r="AK187" s="68"/>
      <c r="AL187" s="68"/>
      <c r="AM187" s="68"/>
      <c r="AN187" s="68"/>
      <c r="AO187" s="70"/>
      <c r="AP187" s="71"/>
      <c r="AQ187" s="70"/>
      <c r="AR187" s="72"/>
      <c r="AS187" s="55"/>
      <c r="AT187" s="55"/>
      <c r="AU187" s="55"/>
      <c r="AV187" s="78"/>
    </row>
    <row r="188" spans="3:48" s="74" customFormat="1" ht="14.25">
      <c r="C188" s="5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8"/>
      <c r="AC188" s="69"/>
      <c r="AD188" s="68"/>
      <c r="AE188" s="69"/>
      <c r="AF188" s="69"/>
      <c r="AG188" s="69"/>
      <c r="AH188" s="68"/>
      <c r="AI188" s="68"/>
      <c r="AJ188" s="68"/>
      <c r="AK188" s="68"/>
      <c r="AL188" s="68"/>
      <c r="AM188" s="68"/>
      <c r="AN188" s="68"/>
      <c r="AO188" s="70"/>
      <c r="AP188" s="71"/>
      <c r="AQ188" s="70"/>
      <c r="AR188" s="72"/>
      <c r="AS188" s="55"/>
      <c r="AT188" s="55"/>
      <c r="AU188" s="55"/>
      <c r="AV188" s="78"/>
    </row>
    <row r="189" spans="3:48" s="74" customFormat="1" ht="14.25">
      <c r="C189" s="55"/>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8"/>
      <c r="AC189" s="69"/>
      <c r="AD189" s="68"/>
      <c r="AE189" s="69"/>
      <c r="AF189" s="69"/>
      <c r="AG189" s="69"/>
      <c r="AH189" s="68"/>
      <c r="AI189" s="68"/>
      <c r="AJ189" s="68"/>
      <c r="AK189" s="68"/>
      <c r="AL189" s="68"/>
      <c r="AM189" s="68"/>
      <c r="AN189" s="68"/>
      <c r="AO189" s="70"/>
      <c r="AP189" s="71"/>
      <c r="AQ189" s="70"/>
      <c r="AR189" s="72"/>
      <c r="AS189" s="55"/>
      <c r="AT189" s="55"/>
      <c r="AU189" s="55"/>
      <c r="AV189" s="78"/>
    </row>
    <row r="190" spans="3:48" s="74" customFormat="1" ht="14.25">
      <c r="C190" s="55"/>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8"/>
      <c r="AC190" s="69"/>
      <c r="AD190" s="68"/>
      <c r="AE190" s="69"/>
      <c r="AF190" s="69"/>
      <c r="AG190" s="69"/>
      <c r="AH190" s="68"/>
      <c r="AI190" s="68"/>
      <c r="AJ190" s="68"/>
      <c r="AK190" s="68"/>
      <c r="AL190" s="68"/>
      <c r="AM190" s="68"/>
      <c r="AN190" s="68"/>
      <c r="AO190" s="70"/>
      <c r="AP190" s="71"/>
      <c r="AQ190" s="70"/>
      <c r="AR190" s="72"/>
      <c r="AS190" s="55"/>
      <c r="AT190" s="55"/>
      <c r="AU190" s="55"/>
      <c r="AV190" s="78"/>
    </row>
    <row r="191" spans="3:48" s="74" customFormat="1" ht="14.25">
      <c r="C191" s="55"/>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8"/>
      <c r="AC191" s="69"/>
      <c r="AD191" s="68"/>
      <c r="AE191" s="69"/>
      <c r="AF191" s="69"/>
      <c r="AG191" s="69"/>
      <c r="AH191" s="68"/>
      <c r="AI191" s="68"/>
      <c r="AJ191" s="68"/>
      <c r="AK191" s="68"/>
      <c r="AL191" s="68"/>
      <c r="AM191" s="68"/>
      <c r="AN191" s="68"/>
      <c r="AO191" s="70"/>
      <c r="AP191" s="71"/>
      <c r="AQ191" s="70"/>
      <c r="AR191" s="72"/>
      <c r="AS191" s="55"/>
      <c r="AT191" s="55"/>
      <c r="AU191" s="55"/>
      <c r="AV191" s="78"/>
    </row>
    <row r="192" spans="3:48" s="74" customFormat="1" ht="14.25">
      <c r="C192" s="55"/>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8"/>
      <c r="AC192" s="69"/>
      <c r="AD192" s="68"/>
      <c r="AE192" s="69"/>
      <c r="AF192" s="69"/>
      <c r="AG192" s="69"/>
      <c r="AH192" s="68"/>
      <c r="AI192" s="68"/>
      <c r="AJ192" s="68"/>
      <c r="AK192" s="68"/>
      <c r="AL192" s="68"/>
      <c r="AM192" s="68"/>
      <c r="AN192" s="68"/>
      <c r="AO192" s="70"/>
      <c r="AP192" s="71"/>
      <c r="AQ192" s="70"/>
      <c r="AR192" s="72"/>
      <c r="AS192" s="55"/>
      <c r="AT192" s="55"/>
      <c r="AU192" s="55"/>
      <c r="AV192" s="78"/>
    </row>
    <row r="193" spans="3:48" s="74" customFormat="1" ht="14.25">
      <c r="C193" s="55"/>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8"/>
      <c r="AC193" s="69"/>
      <c r="AD193" s="68"/>
      <c r="AE193" s="69"/>
      <c r="AF193" s="69"/>
      <c r="AG193" s="69"/>
      <c r="AH193" s="68"/>
      <c r="AI193" s="68"/>
      <c r="AJ193" s="68"/>
      <c r="AK193" s="68"/>
      <c r="AL193" s="68"/>
      <c r="AM193" s="68"/>
      <c r="AN193" s="68"/>
      <c r="AO193" s="70"/>
      <c r="AP193" s="71"/>
      <c r="AQ193" s="70"/>
      <c r="AR193" s="72"/>
      <c r="AS193" s="55"/>
      <c r="AT193" s="55"/>
      <c r="AU193" s="55"/>
      <c r="AV193" s="78"/>
    </row>
    <row r="194" spans="3:48" s="74" customFormat="1" ht="14.25">
      <c r="C194" s="55"/>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8"/>
      <c r="AC194" s="69"/>
      <c r="AD194" s="68"/>
      <c r="AE194" s="69"/>
      <c r="AF194" s="69"/>
      <c r="AG194" s="69"/>
      <c r="AH194" s="68"/>
      <c r="AI194" s="68"/>
      <c r="AJ194" s="68"/>
      <c r="AK194" s="68"/>
      <c r="AL194" s="68"/>
      <c r="AM194" s="68"/>
      <c r="AN194" s="68"/>
      <c r="AO194" s="70"/>
      <c r="AP194" s="71"/>
      <c r="AQ194" s="70"/>
      <c r="AR194" s="72"/>
      <c r="AS194" s="55"/>
      <c r="AT194" s="55"/>
      <c r="AU194" s="55"/>
      <c r="AV194" s="78"/>
    </row>
    <row r="195" spans="3:48" s="74" customFormat="1" ht="14.25">
      <c r="C195" s="55"/>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8"/>
      <c r="AC195" s="69"/>
      <c r="AD195" s="68"/>
      <c r="AE195" s="69"/>
      <c r="AF195" s="69"/>
      <c r="AG195" s="69"/>
      <c r="AH195" s="68"/>
      <c r="AI195" s="68"/>
      <c r="AJ195" s="68"/>
      <c r="AK195" s="68"/>
      <c r="AL195" s="68"/>
      <c r="AM195" s="68"/>
      <c r="AN195" s="68"/>
      <c r="AO195" s="70"/>
      <c r="AP195" s="71"/>
      <c r="AQ195" s="70"/>
      <c r="AR195" s="72"/>
      <c r="AS195" s="55"/>
      <c r="AT195" s="55"/>
      <c r="AU195" s="55"/>
      <c r="AV195" s="78"/>
    </row>
    <row r="196" spans="3:48" s="74" customFormat="1" ht="14.25">
      <c r="C196" s="55"/>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8"/>
      <c r="AC196" s="69"/>
      <c r="AD196" s="68"/>
      <c r="AE196" s="69"/>
      <c r="AF196" s="69"/>
      <c r="AG196" s="69"/>
      <c r="AH196" s="68"/>
      <c r="AI196" s="68"/>
      <c r="AJ196" s="68"/>
      <c r="AK196" s="68"/>
      <c r="AL196" s="68"/>
      <c r="AM196" s="68"/>
      <c r="AN196" s="68"/>
      <c r="AO196" s="70"/>
      <c r="AP196" s="71"/>
      <c r="AQ196" s="70"/>
      <c r="AR196" s="72"/>
      <c r="AS196" s="55"/>
      <c r="AT196" s="55"/>
      <c r="AU196" s="55"/>
      <c r="AV196" s="78"/>
    </row>
    <row r="197" spans="3:48" s="74" customFormat="1" ht="14.25">
      <c r="C197" s="55"/>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8"/>
      <c r="AC197" s="69"/>
      <c r="AD197" s="68"/>
      <c r="AE197" s="69"/>
      <c r="AF197" s="69"/>
      <c r="AG197" s="69"/>
      <c r="AH197" s="68"/>
      <c r="AI197" s="68"/>
      <c r="AJ197" s="68"/>
      <c r="AK197" s="68"/>
      <c r="AL197" s="68"/>
      <c r="AM197" s="68"/>
      <c r="AN197" s="68"/>
      <c r="AO197" s="70"/>
      <c r="AP197" s="71"/>
      <c r="AQ197" s="70"/>
      <c r="AR197" s="72"/>
      <c r="AS197" s="55"/>
      <c r="AT197" s="55"/>
      <c r="AU197" s="55"/>
      <c r="AV197" s="78"/>
    </row>
    <row r="198" spans="3:48" s="74" customFormat="1" ht="14.25">
      <c r="C198" s="55"/>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8"/>
      <c r="AC198" s="69"/>
      <c r="AD198" s="68"/>
      <c r="AE198" s="69"/>
      <c r="AF198" s="69"/>
      <c r="AG198" s="69"/>
      <c r="AH198" s="68"/>
      <c r="AI198" s="68"/>
      <c r="AJ198" s="68"/>
      <c r="AK198" s="68"/>
      <c r="AL198" s="68"/>
      <c r="AM198" s="68"/>
      <c r="AN198" s="68"/>
      <c r="AO198" s="70"/>
      <c r="AP198" s="71"/>
      <c r="AQ198" s="70"/>
      <c r="AR198" s="72"/>
      <c r="AS198" s="55"/>
      <c r="AT198" s="55"/>
      <c r="AU198" s="55"/>
      <c r="AV198" s="78"/>
    </row>
    <row r="199" spans="3:48" s="74" customFormat="1" ht="14.25">
      <c r="C199" s="55"/>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8"/>
      <c r="AC199" s="69"/>
      <c r="AD199" s="68"/>
      <c r="AE199" s="69"/>
      <c r="AF199" s="69"/>
      <c r="AG199" s="69"/>
      <c r="AH199" s="68"/>
      <c r="AI199" s="68"/>
      <c r="AJ199" s="68"/>
      <c r="AK199" s="68"/>
      <c r="AL199" s="68"/>
      <c r="AM199" s="68"/>
      <c r="AN199" s="68"/>
      <c r="AO199" s="70"/>
      <c r="AP199" s="71"/>
      <c r="AQ199" s="70"/>
      <c r="AR199" s="72"/>
      <c r="AS199" s="55"/>
      <c r="AT199" s="55"/>
      <c r="AU199" s="55"/>
      <c r="AV199" s="78"/>
    </row>
    <row r="200" spans="3:48" s="74" customFormat="1" ht="14.25">
      <c r="C200" s="55"/>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8"/>
      <c r="AC200" s="69"/>
      <c r="AD200" s="68"/>
      <c r="AE200" s="69"/>
      <c r="AF200" s="69"/>
      <c r="AG200" s="69"/>
      <c r="AH200" s="68"/>
      <c r="AI200" s="68"/>
      <c r="AJ200" s="68"/>
      <c r="AK200" s="68"/>
      <c r="AL200" s="68"/>
      <c r="AM200" s="68"/>
      <c r="AN200" s="68"/>
      <c r="AO200" s="70"/>
      <c r="AP200" s="71"/>
      <c r="AQ200" s="70"/>
      <c r="AR200" s="72"/>
      <c r="AS200" s="55"/>
      <c r="AT200" s="55"/>
      <c r="AU200" s="55"/>
      <c r="AV200" s="78"/>
    </row>
    <row r="201" spans="3:48" s="74" customFormat="1" ht="14.25">
      <c r="C201" s="55"/>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8"/>
      <c r="AC201" s="69"/>
      <c r="AD201" s="68"/>
      <c r="AE201" s="69"/>
      <c r="AF201" s="69"/>
      <c r="AG201" s="69"/>
      <c r="AH201" s="68"/>
      <c r="AI201" s="68"/>
      <c r="AJ201" s="68"/>
      <c r="AK201" s="68"/>
      <c r="AL201" s="68"/>
      <c r="AM201" s="68"/>
      <c r="AN201" s="68"/>
      <c r="AO201" s="70"/>
      <c r="AP201" s="71"/>
      <c r="AQ201" s="70"/>
      <c r="AR201" s="72"/>
      <c r="AS201" s="55"/>
      <c r="AT201" s="55"/>
      <c r="AU201" s="55"/>
      <c r="AV201" s="78"/>
    </row>
    <row r="202" spans="3:48" s="74" customFormat="1" ht="14.25">
      <c r="C202" s="55"/>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8"/>
      <c r="AC202" s="69"/>
      <c r="AD202" s="68"/>
      <c r="AE202" s="69"/>
      <c r="AF202" s="69"/>
      <c r="AG202" s="69"/>
      <c r="AH202" s="68"/>
      <c r="AI202" s="68"/>
      <c r="AJ202" s="68"/>
      <c r="AK202" s="68"/>
      <c r="AL202" s="68"/>
      <c r="AM202" s="68"/>
      <c r="AN202" s="68"/>
      <c r="AO202" s="70"/>
      <c r="AP202" s="71"/>
      <c r="AQ202" s="70"/>
      <c r="AR202" s="72"/>
      <c r="AS202" s="55"/>
      <c r="AT202" s="55"/>
      <c r="AU202" s="55"/>
      <c r="AV202" s="78"/>
    </row>
    <row r="203" spans="3:48" s="74" customFormat="1" ht="14.25">
      <c r="C203" s="55"/>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8"/>
      <c r="AC203" s="69"/>
      <c r="AD203" s="68"/>
      <c r="AE203" s="69"/>
      <c r="AF203" s="69"/>
      <c r="AG203" s="69"/>
      <c r="AH203" s="68"/>
      <c r="AI203" s="68"/>
      <c r="AJ203" s="68"/>
      <c r="AK203" s="68"/>
      <c r="AL203" s="68"/>
      <c r="AM203" s="68"/>
      <c r="AN203" s="68"/>
      <c r="AO203" s="70"/>
      <c r="AP203" s="71"/>
      <c r="AQ203" s="70"/>
      <c r="AR203" s="72"/>
      <c r="AS203" s="55"/>
      <c r="AT203" s="55"/>
      <c r="AU203" s="55"/>
      <c r="AV203" s="78"/>
    </row>
    <row r="204" spans="3:48" s="74" customFormat="1" ht="14.25">
      <c r="C204" s="55"/>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8"/>
      <c r="AC204" s="69"/>
      <c r="AD204" s="68"/>
      <c r="AE204" s="69"/>
      <c r="AF204" s="69"/>
      <c r="AG204" s="69"/>
      <c r="AH204" s="68"/>
      <c r="AI204" s="68"/>
      <c r="AJ204" s="68"/>
      <c r="AK204" s="68"/>
      <c r="AL204" s="68"/>
      <c r="AM204" s="68"/>
      <c r="AN204" s="68"/>
      <c r="AO204" s="70"/>
      <c r="AP204" s="71"/>
      <c r="AQ204" s="70"/>
      <c r="AR204" s="72"/>
      <c r="AS204" s="55"/>
      <c r="AT204" s="55"/>
      <c r="AU204" s="55"/>
      <c r="AV204" s="78"/>
    </row>
    <row r="205" spans="3:48" s="74" customFormat="1" ht="14.25">
      <c r="C205" s="55"/>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8"/>
      <c r="AC205" s="69"/>
      <c r="AD205" s="68"/>
      <c r="AE205" s="69"/>
      <c r="AF205" s="69"/>
      <c r="AG205" s="69"/>
      <c r="AH205" s="68"/>
      <c r="AI205" s="68"/>
      <c r="AJ205" s="68"/>
      <c r="AK205" s="68"/>
      <c r="AL205" s="68"/>
      <c r="AM205" s="68"/>
      <c r="AN205" s="68"/>
      <c r="AO205" s="70"/>
      <c r="AP205" s="71"/>
      <c r="AQ205" s="70"/>
      <c r="AR205" s="72"/>
      <c r="AS205" s="55"/>
      <c r="AT205" s="55"/>
      <c r="AU205" s="55"/>
      <c r="AV205" s="78"/>
    </row>
    <row r="206" spans="3:48" s="74" customFormat="1" ht="14.25">
      <c r="C206" s="55"/>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8"/>
      <c r="AC206" s="69"/>
      <c r="AD206" s="68"/>
      <c r="AE206" s="69"/>
      <c r="AF206" s="69"/>
      <c r="AG206" s="69"/>
      <c r="AH206" s="68"/>
      <c r="AI206" s="68"/>
      <c r="AJ206" s="68"/>
      <c r="AK206" s="68"/>
      <c r="AL206" s="68"/>
      <c r="AM206" s="68"/>
      <c r="AN206" s="68"/>
      <c r="AO206" s="70"/>
      <c r="AP206" s="71"/>
      <c r="AQ206" s="70"/>
      <c r="AR206" s="72"/>
      <c r="AS206" s="55"/>
      <c r="AT206" s="55"/>
      <c r="AU206" s="55"/>
      <c r="AV206" s="78"/>
    </row>
    <row r="207" spans="3:48" s="74" customFormat="1" ht="14.25">
      <c r="C207" s="55"/>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8"/>
      <c r="AC207" s="69"/>
      <c r="AD207" s="68"/>
      <c r="AE207" s="69"/>
      <c r="AF207" s="69"/>
      <c r="AG207" s="69"/>
      <c r="AH207" s="68"/>
      <c r="AI207" s="68"/>
      <c r="AJ207" s="68"/>
      <c r="AK207" s="68"/>
      <c r="AL207" s="68"/>
      <c r="AM207" s="68"/>
      <c r="AN207" s="68"/>
      <c r="AO207" s="70"/>
      <c r="AP207" s="71"/>
      <c r="AQ207" s="70"/>
      <c r="AR207" s="72"/>
      <c r="AS207" s="55"/>
      <c r="AT207" s="55"/>
      <c r="AU207" s="55"/>
      <c r="AV207" s="78"/>
    </row>
    <row r="208" spans="3:48" s="74" customFormat="1" ht="14.25">
      <c r="C208" s="55"/>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8"/>
      <c r="AC208" s="69"/>
      <c r="AD208" s="68"/>
      <c r="AE208" s="69"/>
      <c r="AF208" s="69"/>
      <c r="AG208" s="69"/>
      <c r="AH208" s="68"/>
      <c r="AI208" s="68"/>
      <c r="AJ208" s="68"/>
      <c r="AK208" s="68"/>
      <c r="AL208" s="68"/>
      <c r="AM208" s="68"/>
      <c r="AN208" s="68"/>
      <c r="AO208" s="70"/>
      <c r="AP208" s="71"/>
      <c r="AQ208" s="70"/>
      <c r="AR208" s="72"/>
      <c r="AS208" s="55"/>
      <c r="AT208" s="55"/>
      <c r="AU208" s="55"/>
      <c r="AV208" s="78"/>
    </row>
    <row r="209" spans="3:48" s="74" customFormat="1" ht="14.25">
      <c r="C209" s="55"/>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8"/>
      <c r="AC209" s="69"/>
      <c r="AD209" s="68"/>
      <c r="AE209" s="69"/>
      <c r="AF209" s="69"/>
      <c r="AG209" s="69"/>
      <c r="AH209" s="68"/>
      <c r="AI209" s="68"/>
      <c r="AJ209" s="68"/>
      <c r="AK209" s="68"/>
      <c r="AL209" s="68"/>
      <c r="AM209" s="68"/>
      <c r="AN209" s="68"/>
      <c r="AO209" s="70"/>
      <c r="AP209" s="71"/>
      <c r="AQ209" s="70"/>
      <c r="AR209" s="72"/>
      <c r="AS209" s="55"/>
      <c r="AT209" s="55"/>
      <c r="AU209" s="55"/>
      <c r="AV209" s="78"/>
    </row>
    <row r="210" spans="3:48" s="74" customFormat="1" ht="14.25">
      <c r="C210" s="55"/>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8"/>
      <c r="AC210" s="69"/>
      <c r="AD210" s="68"/>
      <c r="AE210" s="69"/>
      <c r="AF210" s="69"/>
      <c r="AG210" s="69"/>
      <c r="AH210" s="68"/>
      <c r="AI210" s="68"/>
      <c r="AJ210" s="68"/>
      <c r="AK210" s="68"/>
      <c r="AL210" s="68"/>
      <c r="AM210" s="68"/>
      <c r="AN210" s="68"/>
      <c r="AO210" s="70"/>
      <c r="AP210" s="71"/>
      <c r="AQ210" s="70"/>
      <c r="AR210" s="72"/>
      <c r="AS210" s="55"/>
      <c r="AT210" s="55"/>
      <c r="AU210" s="55"/>
      <c r="AV210" s="78"/>
    </row>
    <row r="211" spans="3:48" s="74" customFormat="1" ht="14.25">
      <c r="C211" s="55"/>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8"/>
      <c r="AC211" s="69"/>
      <c r="AD211" s="68"/>
      <c r="AE211" s="69"/>
      <c r="AF211" s="69"/>
      <c r="AG211" s="69"/>
      <c r="AH211" s="68"/>
      <c r="AI211" s="68"/>
      <c r="AJ211" s="68"/>
      <c r="AK211" s="68"/>
      <c r="AL211" s="68"/>
      <c r="AM211" s="68"/>
      <c r="AN211" s="68"/>
      <c r="AO211" s="70"/>
      <c r="AP211" s="71"/>
      <c r="AQ211" s="70"/>
      <c r="AR211" s="72"/>
      <c r="AS211" s="55"/>
      <c r="AT211" s="55"/>
      <c r="AU211" s="55"/>
      <c r="AV211" s="78"/>
    </row>
    <row r="212" spans="3:48" s="74" customFormat="1" ht="14.25">
      <c r="C212" s="55"/>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8"/>
      <c r="AC212" s="69"/>
      <c r="AD212" s="68"/>
      <c r="AE212" s="69"/>
      <c r="AF212" s="69"/>
      <c r="AG212" s="69"/>
      <c r="AH212" s="68"/>
      <c r="AI212" s="68"/>
      <c r="AJ212" s="68"/>
      <c r="AK212" s="68"/>
      <c r="AL212" s="68"/>
      <c r="AM212" s="68"/>
      <c r="AN212" s="68"/>
      <c r="AO212" s="70"/>
      <c r="AP212" s="71"/>
      <c r="AQ212" s="70"/>
      <c r="AR212" s="72"/>
      <c r="AS212" s="55"/>
      <c r="AT212" s="55"/>
      <c r="AU212" s="55"/>
      <c r="AV212" s="78"/>
    </row>
    <row r="213" spans="3:48" s="74" customFormat="1" ht="14.25">
      <c r="C213" s="55"/>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8"/>
      <c r="AC213" s="69"/>
      <c r="AD213" s="68"/>
      <c r="AE213" s="69"/>
      <c r="AF213" s="69"/>
      <c r="AG213" s="69"/>
      <c r="AH213" s="68"/>
      <c r="AI213" s="68"/>
      <c r="AJ213" s="68"/>
      <c r="AK213" s="68"/>
      <c r="AL213" s="68"/>
      <c r="AM213" s="68"/>
      <c r="AN213" s="68"/>
      <c r="AO213" s="70"/>
      <c r="AP213" s="71"/>
      <c r="AQ213" s="70"/>
      <c r="AR213" s="72"/>
      <c r="AS213" s="55"/>
      <c r="AT213" s="55"/>
      <c r="AU213" s="55"/>
      <c r="AV213" s="78"/>
    </row>
    <row r="214" spans="3:48" s="74" customFormat="1" ht="14.25">
      <c r="C214" s="55"/>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8"/>
      <c r="AC214" s="69"/>
      <c r="AD214" s="68"/>
      <c r="AE214" s="69"/>
      <c r="AF214" s="69"/>
      <c r="AG214" s="69"/>
      <c r="AH214" s="68"/>
      <c r="AI214" s="68"/>
      <c r="AJ214" s="68"/>
      <c r="AK214" s="68"/>
      <c r="AL214" s="68"/>
      <c r="AM214" s="68"/>
      <c r="AN214" s="68"/>
      <c r="AO214" s="70"/>
      <c r="AP214" s="71"/>
      <c r="AQ214" s="70"/>
      <c r="AR214" s="72"/>
      <c r="AS214" s="55"/>
      <c r="AT214" s="55"/>
      <c r="AU214" s="55"/>
      <c r="AV214" s="78"/>
    </row>
    <row r="215" spans="3:48" s="74" customFormat="1" ht="14.25">
      <c r="C215" s="55"/>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8"/>
      <c r="AC215" s="69"/>
      <c r="AD215" s="68"/>
      <c r="AE215" s="69"/>
      <c r="AF215" s="69"/>
      <c r="AG215" s="69"/>
      <c r="AH215" s="68"/>
      <c r="AI215" s="68"/>
      <c r="AJ215" s="68"/>
      <c r="AK215" s="68"/>
      <c r="AL215" s="68"/>
      <c r="AM215" s="68"/>
      <c r="AN215" s="68"/>
      <c r="AO215" s="70"/>
      <c r="AP215" s="71"/>
      <c r="AQ215" s="70"/>
      <c r="AR215" s="72"/>
      <c r="AS215" s="55"/>
      <c r="AT215" s="55"/>
      <c r="AU215" s="55"/>
      <c r="AV215" s="78"/>
    </row>
    <row r="216" spans="3:48" s="74" customFormat="1" ht="14.25">
      <c r="C216" s="55"/>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8"/>
      <c r="AC216" s="69"/>
      <c r="AD216" s="68"/>
      <c r="AE216" s="69"/>
      <c r="AF216" s="69"/>
      <c r="AG216" s="69"/>
      <c r="AH216" s="68"/>
      <c r="AI216" s="68"/>
      <c r="AJ216" s="68"/>
      <c r="AK216" s="68"/>
      <c r="AL216" s="68"/>
      <c r="AM216" s="68"/>
      <c r="AN216" s="68"/>
      <c r="AO216" s="70"/>
      <c r="AP216" s="71"/>
      <c r="AQ216" s="70"/>
      <c r="AR216" s="72"/>
      <c r="AS216" s="55"/>
      <c r="AT216" s="55"/>
      <c r="AU216" s="55"/>
      <c r="AV216" s="78"/>
    </row>
    <row r="217" spans="3:48" s="74" customFormat="1" ht="14.25">
      <c r="C217" s="55"/>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8"/>
      <c r="AC217" s="69"/>
      <c r="AD217" s="68"/>
      <c r="AE217" s="69"/>
      <c r="AF217" s="69"/>
      <c r="AG217" s="69"/>
      <c r="AH217" s="68"/>
      <c r="AI217" s="68"/>
      <c r="AJ217" s="68"/>
      <c r="AK217" s="68"/>
      <c r="AL217" s="68"/>
      <c r="AM217" s="68"/>
      <c r="AN217" s="68"/>
      <c r="AO217" s="70"/>
      <c r="AP217" s="71"/>
      <c r="AQ217" s="70"/>
      <c r="AR217" s="72"/>
      <c r="AS217" s="55"/>
      <c r="AT217" s="55"/>
      <c r="AU217" s="55"/>
      <c r="AV217" s="78"/>
    </row>
    <row r="218" spans="3:48" s="74" customFormat="1" ht="14.25">
      <c r="C218" s="55"/>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8"/>
      <c r="AC218" s="69"/>
      <c r="AD218" s="68"/>
      <c r="AE218" s="69"/>
      <c r="AF218" s="69"/>
      <c r="AG218" s="69"/>
      <c r="AH218" s="68"/>
      <c r="AI218" s="68"/>
      <c r="AJ218" s="68"/>
      <c r="AK218" s="68"/>
      <c r="AL218" s="68"/>
      <c r="AM218" s="68"/>
      <c r="AN218" s="68"/>
      <c r="AO218" s="70"/>
      <c r="AP218" s="71"/>
      <c r="AQ218" s="70"/>
      <c r="AR218" s="72"/>
      <c r="AS218" s="55"/>
      <c r="AT218" s="55"/>
      <c r="AU218" s="55"/>
      <c r="AV218" s="78"/>
    </row>
    <row r="219" spans="3:48" s="74" customFormat="1" ht="14.25">
      <c r="C219" s="55"/>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8"/>
      <c r="AC219" s="69"/>
      <c r="AD219" s="68"/>
      <c r="AE219" s="69"/>
      <c r="AF219" s="69"/>
      <c r="AG219" s="69"/>
      <c r="AH219" s="68"/>
      <c r="AI219" s="68"/>
      <c r="AJ219" s="68"/>
      <c r="AK219" s="68"/>
      <c r="AL219" s="68"/>
      <c r="AM219" s="68"/>
      <c r="AN219" s="68"/>
      <c r="AO219" s="70"/>
      <c r="AP219" s="71"/>
      <c r="AQ219" s="70"/>
      <c r="AR219" s="72"/>
      <c r="AS219" s="55"/>
      <c r="AT219" s="55"/>
      <c r="AU219" s="55"/>
      <c r="AV219" s="78"/>
    </row>
    <row r="220" spans="3:48" s="74" customFormat="1" ht="14.25">
      <c r="C220" s="55"/>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8"/>
      <c r="AC220" s="69"/>
      <c r="AD220" s="68"/>
      <c r="AE220" s="69"/>
      <c r="AF220" s="69"/>
      <c r="AG220" s="69"/>
      <c r="AH220" s="68"/>
      <c r="AI220" s="68"/>
      <c r="AJ220" s="68"/>
      <c r="AK220" s="68"/>
      <c r="AL220" s="68"/>
      <c r="AM220" s="68"/>
      <c r="AN220" s="68"/>
      <c r="AO220" s="70"/>
      <c r="AP220" s="71"/>
      <c r="AQ220" s="70"/>
      <c r="AR220" s="72"/>
      <c r="AS220" s="55"/>
      <c r="AT220" s="55"/>
      <c r="AU220" s="55"/>
      <c r="AV220" s="78"/>
    </row>
    <row r="221" spans="3:48" s="74" customFormat="1" ht="14.25">
      <c r="C221" s="55"/>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8"/>
      <c r="AC221" s="69"/>
      <c r="AD221" s="68"/>
      <c r="AE221" s="69"/>
      <c r="AF221" s="69"/>
      <c r="AG221" s="69"/>
      <c r="AH221" s="68"/>
      <c r="AI221" s="68"/>
      <c r="AJ221" s="68"/>
      <c r="AK221" s="68"/>
      <c r="AL221" s="68"/>
      <c r="AM221" s="68"/>
      <c r="AN221" s="68"/>
      <c r="AO221" s="70"/>
      <c r="AP221" s="71"/>
      <c r="AQ221" s="70"/>
      <c r="AR221" s="72"/>
      <c r="AS221" s="55"/>
      <c r="AT221" s="55"/>
      <c r="AU221" s="55"/>
      <c r="AV221" s="78"/>
    </row>
    <row r="222" spans="3:48" s="74" customFormat="1" ht="14.25">
      <c r="C222" s="55"/>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8"/>
      <c r="AC222" s="69"/>
      <c r="AD222" s="68"/>
      <c r="AE222" s="69"/>
      <c r="AF222" s="69"/>
      <c r="AG222" s="69"/>
      <c r="AH222" s="68"/>
      <c r="AI222" s="68"/>
      <c r="AJ222" s="68"/>
      <c r="AK222" s="68"/>
      <c r="AL222" s="68"/>
      <c r="AM222" s="68"/>
      <c r="AN222" s="68"/>
      <c r="AO222" s="70"/>
      <c r="AP222" s="71"/>
      <c r="AQ222" s="70"/>
      <c r="AR222" s="72"/>
      <c r="AS222" s="55"/>
      <c r="AT222" s="55"/>
      <c r="AU222" s="55"/>
      <c r="AV222" s="78"/>
    </row>
    <row r="223" spans="3:48" s="74" customFormat="1" ht="14.25">
      <c r="C223" s="55"/>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8"/>
      <c r="AC223" s="69"/>
      <c r="AD223" s="68"/>
      <c r="AE223" s="69"/>
      <c r="AF223" s="69"/>
      <c r="AG223" s="69"/>
      <c r="AH223" s="68"/>
      <c r="AI223" s="68"/>
      <c r="AJ223" s="68"/>
      <c r="AK223" s="68"/>
      <c r="AL223" s="68"/>
      <c r="AM223" s="68"/>
      <c r="AN223" s="68"/>
      <c r="AO223" s="70"/>
      <c r="AP223" s="71"/>
      <c r="AQ223" s="70"/>
      <c r="AR223" s="72"/>
      <c r="AS223" s="55"/>
      <c r="AT223" s="55"/>
      <c r="AU223" s="55"/>
      <c r="AV223" s="78"/>
    </row>
    <row r="224" spans="3:48" s="74" customFormat="1" ht="14.25">
      <c r="C224" s="55"/>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8"/>
      <c r="AC224" s="69"/>
      <c r="AD224" s="68"/>
      <c r="AE224" s="69"/>
      <c r="AF224" s="69"/>
      <c r="AG224" s="69"/>
      <c r="AH224" s="68"/>
      <c r="AI224" s="68"/>
      <c r="AJ224" s="68"/>
      <c r="AK224" s="68"/>
      <c r="AL224" s="68"/>
      <c r="AM224" s="68"/>
      <c r="AN224" s="68"/>
      <c r="AO224" s="70"/>
      <c r="AP224" s="71"/>
      <c r="AQ224" s="70"/>
      <c r="AR224" s="72"/>
      <c r="AS224" s="55"/>
      <c r="AT224" s="55"/>
      <c r="AU224" s="55"/>
      <c r="AV224" s="78"/>
    </row>
    <row r="225" spans="3:48" s="74" customFormat="1" ht="14.25">
      <c r="C225" s="55"/>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8"/>
      <c r="AC225" s="69"/>
      <c r="AD225" s="68"/>
      <c r="AE225" s="69"/>
      <c r="AF225" s="69"/>
      <c r="AG225" s="69"/>
      <c r="AH225" s="68"/>
      <c r="AI225" s="68"/>
      <c r="AJ225" s="68"/>
      <c r="AK225" s="68"/>
      <c r="AL225" s="68"/>
      <c r="AM225" s="68"/>
      <c r="AN225" s="68"/>
      <c r="AO225" s="70"/>
      <c r="AP225" s="71"/>
      <c r="AQ225" s="70"/>
      <c r="AR225" s="72"/>
      <c r="AS225" s="55"/>
      <c r="AT225" s="55"/>
      <c r="AU225" s="55"/>
      <c r="AV225" s="78"/>
    </row>
    <row r="226" spans="3:48" s="74" customFormat="1" ht="14.25">
      <c r="C226" s="55"/>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8"/>
      <c r="AC226" s="69"/>
      <c r="AD226" s="68"/>
      <c r="AE226" s="69"/>
      <c r="AF226" s="69"/>
      <c r="AG226" s="69"/>
      <c r="AH226" s="68"/>
      <c r="AI226" s="68"/>
      <c r="AJ226" s="68"/>
      <c r="AK226" s="68"/>
      <c r="AL226" s="68"/>
      <c r="AM226" s="68"/>
      <c r="AN226" s="68"/>
      <c r="AO226" s="70"/>
      <c r="AP226" s="71"/>
      <c r="AQ226" s="70"/>
      <c r="AR226" s="72"/>
      <c r="AS226" s="55"/>
      <c r="AT226" s="55"/>
      <c r="AU226" s="55"/>
      <c r="AV226" s="78"/>
    </row>
    <row r="227" spans="3:48" s="74" customFormat="1" ht="14.25">
      <c r="C227" s="55"/>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8"/>
      <c r="AC227" s="69"/>
      <c r="AD227" s="68"/>
      <c r="AE227" s="69"/>
      <c r="AF227" s="69"/>
      <c r="AG227" s="69"/>
      <c r="AH227" s="68"/>
      <c r="AI227" s="68"/>
      <c r="AJ227" s="68"/>
      <c r="AK227" s="68"/>
      <c r="AL227" s="68"/>
      <c r="AM227" s="68"/>
      <c r="AN227" s="68"/>
      <c r="AO227" s="70"/>
      <c r="AP227" s="71"/>
      <c r="AQ227" s="70"/>
      <c r="AR227" s="72"/>
      <c r="AS227" s="55"/>
      <c r="AT227" s="55"/>
      <c r="AU227" s="55"/>
      <c r="AV227" s="78"/>
    </row>
    <row r="228" spans="3:48" s="74" customFormat="1" ht="14.25">
      <c r="C228" s="55"/>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8"/>
      <c r="AC228" s="69"/>
      <c r="AD228" s="68"/>
      <c r="AE228" s="69"/>
      <c r="AF228" s="69"/>
      <c r="AG228" s="69"/>
      <c r="AH228" s="68"/>
      <c r="AI228" s="68"/>
      <c r="AJ228" s="68"/>
      <c r="AK228" s="68"/>
      <c r="AL228" s="68"/>
      <c r="AM228" s="68"/>
      <c r="AN228" s="68"/>
      <c r="AO228" s="70"/>
      <c r="AP228" s="71"/>
      <c r="AQ228" s="70"/>
      <c r="AR228" s="72"/>
      <c r="AS228" s="55"/>
      <c r="AT228" s="55"/>
      <c r="AU228" s="55"/>
      <c r="AV228" s="78"/>
    </row>
    <row r="229" spans="3:48" s="74" customFormat="1" ht="14.25">
      <c r="C229" s="55"/>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8"/>
      <c r="AC229" s="69"/>
      <c r="AD229" s="68"/>
      <c r="AE229" s="69"/>
      <c r="AF229" s="69"/>
      <c r="AG229" s="69"/>
      <c r="AH229" s="68"/>
      <c r="AI229" s="68"/>
      <c r="AJ229" s="68"/>
      <c r="AK229" s="68"/>
      <c r="AL229" s="68"/>
      <c r="AM229" s="68"/>
      <c r="AN229" s="68"/>
      <c r="AO229" s="70"/>
      <c r="AP229" s="71"/>
      <c r="AQ229" s="70"/>
      <c r="AR229" s="72"/>
      <c r="AS229" s="55"/>
      <c r="AT229" s="55"/>
      <c r="AU229" s="55"/>
      <c r="AV229" s="78"/>
    </row>
    <row r="230" spans="3:48" s="74" customFormat="1" ht="14.25">
      <c r="C230" s="5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8"/>
      <c r="AC230" s="69"/>
      <c r="AD230" s="68"/>
      <c r="AE230" s="69"/>
      <c r="AF230" s="69"/>
      <c r="AG230" s="69"/>
      <c r="AH230" s="68"/>
      <c r="AI230" s="68"/>
      <c r="AJ230" s="68"/>
      <c r="AK230" s="68"/>
      <c r="AL230" s="68"/>
      <c r="AM230" s="68"/>
      <c r="AN230" s="68"/>
      <c r="AO230" s="70"/>
      <c r="AP230" s="71"/>
      <c r="AQ230" s="70"/>
      <c r="AR230" s="72"/>
      <c r="AS230" s="55"/>
      <c r="AT230" s="55"/>
      <c r="AU230" s="55"/>
      <c r="AV230" s="78"/>
    </row>
    <row r="231" spans="3:48" s="74" customFormat="1" ht="14.25">
      <c r="C231" s="55"/>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8"/>
      <c r="AC231" s="69"/>
      <c r="AD231" s="68"/>
      <c r="AE231" s="69"/>
      <c r="AF231" s="69"/>
      <c r="AG231" s="69"/>
      <c r="AH231" s="68"/>
      <c r="AI231" s="68"/>
      <c r="AJ231" s="68"/>
      <c r="AK231" s="68"/>
      <c r="AL231" s="68"/>
      <c r="AM231" s="68"/>
      <c r="AN231" s="68"/>
      <c r="AO231" s="70"/>
      <c r="AP231" s="71"/>
      <c r="AQ231" s="70"/>
      <c r="AR231" s="72"/>
      <c r="AS231" s="55"/>
      <c r="AT231" s="55"/>
      <c r="AU231" s="55"/>
      <c r="AV231" s="78"/>
    </row>
    <row r="232" spans="3:48" s="74" customFormat="1" ht="14.25">
      <c r="C232" s="55"/>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8"/>
      <c r="AC232" s="69"/>
      <c r="AD232" s="68"/>
      <c r="AE232" s="69"/>
      <c r="AF232" s="69"/>
      <c r="AG232" s="69"/>
      <c r="AH232" s="68"/>
      <c r="AI232" s="68"/>
      <c r="AJ232" s="68"/>
      <c r="AK232" s="68"/>
      <c r="AL232" s="68"/>
      <c r="AM232" s="68"/>
      <c r="AN232" s="68"/>
      <c r="AO232" s="70"/>
      <c r="AP232" s="71"/>
      <c r="AQ232" s="70"/>
      <c r="AR232" s="72"/>
      <c r="AS232" s="55"/>
      <c r="AT232" s="55"/>
      <c r="AU232" s="55"/>
      <c r="AV232" s="78"/>
    </row>
    <row r="233" spans="3:48" s="74" customFormat="1" ht="14.25">
      <c r="C233" s="55"/>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8"/>
      <c r="AC233" s="69"/>
      <c r="AD233" s="68"/>
      <c r="AE233" s="69"/>
      <c r="AF233" s="69"/>
      <c r="AG233" s="69"/>
      <c r="AH233" s="68"/>
      <c r="AI233" s="68"/>
      <c r="AJ233" s="68"/>
      <c r="AK233" s="68"/>
      <c r="AL233" s="68"/>
      <c r="AM233" s="68"/>
      <c r="AN233" s="68"/>
      <c r="AO233" s="70"/>
      <c r="AP233" s="71"/>
      <c r="AQ233" s="70"/>
      <c r="AR233" s="72"/>
      <c r="AS233" s="55"/>
      <c r="AT233" s="55"/>
      <c r="AU233" s="55"/>
      <c r="AV233" s="78"/>
    </row>
    <row r="234" spans="3:48" s="74" customFormat="1" ht="14.25">
      <c r="C234" s="55"/>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8"/>
      <c r="AC234" s="69"/>
      <c r="AD234" s="68"/>
      <c r="AE234" s="69"/>
      <c r="AF234" s="69"/>
      <c r="AG234" s="69"/>
      <c r="AH234" s="68"/>
      <c r="AI234" s="68"/>
      <c r="AJ234" s="68"/>
      <c r="AK234" s="68"/>
      <c r="AL234" s="68"/>
      <c r="AM234" s="68"/>
      <c r="AN234" s="68"/>
      <c r="AO234" s="70"/>
      <c r="AP234" s="71"/>
      <c r="AQ234" s="70"/>
      <c r="AR234" s="72"/>
      <c r="AS234" s="55"/>
      <c r="AT234" s="55"/>
      <c r="AU234" s="55"/>
      <c r="AV234" s="78"/>
    </row>
    <row r="235" spans="3:48" s="74" customFormat="1" ht="14.25">
      <c r="C235" s="55"/>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8"/>
      <c r="AC235" s="69"/>
      <c r="AD235" s="68"/>
      <c r="AE235" s="69"/>
      <c r="AF235" s="69"/>
      <c r="AG235" s="69"/>
      <c r="AH235" s="68"/>
      <c r="AI235" s="68"/>
      <c r="AJ235" s="68"/>
      <c r="AK235" s="68"/>
      <c r="AL235" s="68"/>
      <c r="AM235" s="68"/>
      <c r="AN235" s="68"/>
      <c r="AO235" s="70"/>
      <c r="AP235" s="71"/>
      <c r="AQ235" s="70"/>
      <c r="AR235" s="72"/>
      <c r="AS235" s="55"/>
      <c r="AT235" s="55"/>
      <c r="AU235" s="55"/>
      <c r="AV235" s="78"/>
    </row>
    <row r="236" spans="3:48" s="74" customFormat="1" ht="14.25">
      <c r="C236" s="55"/>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8"/>
      <c r="AC236" s="69"/>
      <c r="AD236" s="68"/>
      <c r="AE236" s="69"/>
      <c r="AF236" s="69"/>
      <c r="AG236" s="69"/>
      <c r="AH236" s="68"/>
      <c r="AI236" s="68"/>
      <c r="AJ236" s="68"/>
      <c r="AK236" s="68"/>
      <c r="AL236" s="68"/>
      <c r="AM236" s="68"/>
      <c r="AN236" s="68"/>
      <c r="AO236" s="70"/>
      <c r="AP236" s="71"/>
      <c r="AQ236" s="70"/>
      <c r="AR236" s="72"/>
      <c r="AS236" s="55"/>
      <c r="AT236" s="55"/>
      <c r="AU236" s="55"/>
      <c r="AV236" s="78"/>
    </row>
    <row r="237" spans="3:48" s="74" customFormat="1" ht="14.25">
      <c r="C237" s="55"/>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8"/>
      <c r="AC237" s="69"/>
      <c r="AD237" s="68"/>
      <c r="AE237" s="69"/>
      <c r="AF237" s="69"/>
      <c r="AG237" s="69"/>
      <c r="AH237" s="68"/>
      <c r="AI237" s="68"/>
      <c r="AJ237" s="68"/>
      <c r="AK237" s="68"/>
      <c r="AL237" s="68"/>
      <c r="AM237" s="68"/>
      <c r="AN237" s="68"/>
      <c r="AO237" s="70"/>
      <c r="AP237" s="71"/>
      <c r="AQ237" s="70"/>
      <c r="AR237" s="72"/>
      <c r="AS237" s="55"/>
      <c r="AT237" s="55"/>
      <c r="AU237" s="55"/>
      <c r="AV237" s="78"/>
    </row>
    <row r="238" spans="3:48" s="74" customFormat="1" ht="14.25">
      <c r="C238" s="55"/>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8"/>
      <c r="AC238" s="69"/>
      <c r="AD238" s="68"/>
      <c r="AE238" s="69"/>
      <c r="AF238" s="69"/>
      <c r="AG238" s="69"/>
      <c r="AH238" s="68"/>
      <c r="AI238" s="68"/>
      <c r="AJ238" s="68"/>
      <c r="AK238" s="68"/>
      <c r="AL238" s="68"/>
      <c r="AM238" s="68"/>
      <c r="AN238" s="68"/>
      <c r="AO238" s="70"/>
      <c r="AP238" s="71"/>
      <c r="AQ238" s="70"/>
      <c r="AR238" s="72"/>
      <c r="AS238" s="55"/>
      <c r="AT238" s="55"/>
      <c r="AU238" s="55"/>
      <c r="AV238" s="78"/>
    </row>
    <row r="239" spans="3:48" s="74" customFormat="1" ht="14.25">
      <c r="C239" s="55"/>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8"/>
      <c r="AC239" s="69"/>
      <c r="AD239" s="68"/>
      <c r="AE239" s="69"/>
      <c r="AF239" s="69"/>
      <c r="AG239" s="69"/>
      <c r="AH239" s="68"/>
      <c r="AI239" s="68"/>
      <c r="AJ239" s="68"/>
      <c r="AK239" s="68"/>
      <c r="AL239" s="68"/>
      <c r="AM239" s="68"/>
      <c r="AN239" s="68"/>
      <c r="AO239" s="70"/>
      <c r="AP239" s="71"/>
      <c r="AQ239" s="70"/>
      <c r="AR239" s="72"/>
      <c r="AS239" s="55"/>
      <c r="AT239" s="55"/>
      <c r="AU239" s="55"/>
      <c r="AV239" s="78"/>
    </row>
    <row r="240" spans="3:48" s="74" customFormat="1" ht="14.25">
      <c r="C240" s="55"/>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8"/>
      <c r="AC240" s="69"/>
      <c r="AD240" s="68"/>
      <c r="AE240" s="69"/>
      <c r="AF240" s="69"/>
      <c r="AG240" s="69"/>
      <c r="AH240" s="68"/>
      <c r="AI240" s="68"/>
      <c r="AJ240" s="68"/>
      <c r="AK240" s="68"/>
      <c r="AL240" s="68"/>
      <c r="AM240" s="68"/>
      <c r="AN240" s="68"/>
      <c r="AO240" s="70"/>
      <c r="AP240" s="71"/>
      <c r="AQ240" s="70"/>
      <c r="AR240" s="72"/>
      <c r="AS240" s="55"/>
      <c r="AT240" s="55"/>
      <c r="AU240" s="55"/>
      <c r="AV240" s="78"/>
    </row>
    <row r="241" spans="3:48" s="74" customFormat="1" ht="14.25">
      <c r="C241" s="55"/>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8"/>
      <c r="AC241" s="69"/>
      <c r="AD241" s="68"/>
      <c r="AE241" s="69"/>
      <c r="AF241" s="69"/>
      <c r="AG241" s="69"/>
      <c r="AH241" s="68"/>
      <c r="AI241" s="68"/>
      <c r="AJ241" s="68"/>
      <c r="AK241" s="68"/>
      <c r="AL241" s="68"/>
      <c r="AM241" s="68"/>
      <c r="AN241" s="68"/>
      <c r="AO241" s="70"/>
      <c r="AP241" s="71"/>
      <c r="AQ241" s="70"/>
      <c r="AR241" s="72"/>
      <c r="AS241" s="55"/>
      <c r="AT241" s="55"/>
      <c r="AU241" s="55"/>
      <c r="AV241" s="78"/>
    </row>
    <row r="242" spans="3:48" s="74" customFormat="1" ht="14.25">
      <c r="C242" s="55"/>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8"/>
      <c r="AC242" s="69"/>
      <c r="AD242" s="68"/>
      <c r="AE242" s="69"/>
      <c r="AF242" s="69"/>
      <c r="AG242" s="69"/>
      <c r="AH242" s="68"/>
      <c r="AI242" s="68"/>
      <c r="AJ242" s="68"/>
      <c r="AK242" s="68"/>
      <c r="AL242" s="68"/>
      <c r="AM242" s="68"/>
      <c r="AN242" s="68"/>
      <c r="AO242" s="70"/>
      <c r="AP242" s="71"/>
      <c r="AQ242" s="70"/>
      <c r="AR242" s="72"/>
      <c r="AS242" s="55"/>
      <c r="AT242" s="55"/>
      <c r="AU242" s="55"/>
      <c r="AV242" s="78"/>
    </row>
    <row r="243" spans="3:48" s="74" customFormat="1" ht="14.25">
      <c r="C243" s="55"/>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8"/>
      <c r="AC243" s="69"/>
      <c r="AD243" s="68"/>
      <c r="AE243" s="69"/>
      <c r="AF243" s="69"/>
      <c r="AG243" s="69"/>
      <c r="AH243" s="68"/>
      <c r="AI243" s="68"/>
      <c r="AJ243" s="68"/>
      <c r="AK243" s="68"/>
      <c r="AL243" s="68"/>
      <c r="AM243" s="68"/>
      <c r="AN243" s="68"/>
      <c r="AO243" s="70"/>
      <c r="AP243" s="71"/>
      <c r="AQ243" s="70"/>
      <c r="AR243" s="72"/>
      <c r="AS243" s="55"/>
      <c r="AT243" s="55"/>
      <c r="AU243" s="55"/>
      <c r="AV243" s="78"/>
    </row>
    <row r="244" spans="3:48" s="74" customFormat="1" ht="14.25">
      <c r="C244" s="55"/>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8"/>
      <c r="AC244" s="69"/>
      <c r="AD244" s="68"/>
      <c r="AE244" s="69"/>
      <c r="AF244" s="69"/>
      <c r="AG244" s="69"/>
      <c r="AH244" s="68"/>
      <c r="AI244" s="68"/>
      <c r="AJ244" s="68"/>
      <c r="AK244" s="68"/>
      <c r="AL244" s="68"/>
      <c r="AM244" s="68"/>
      <c r="AN244" s="68"/>
      <c r="AO244" s="70"/>
      <c r="AP244" s="71"/>
      <c r="AQ244" s="70"/>
      <c r="AR244" s="72"/>
      <c r="AS244" s="55"/>
      <c r="AT244" s="55"/>
      <c r="AU244" s="55"/>
      <c r="AV244" s="78"/>
    </row>
    <row r="245" spans="3:48" s="74" customFormat="1" ht="14.25">
      <c r="C245" s="55"/>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8"/>
      <c r="AC245" s="69"/>
      <c r="AD245" s="68"/>
      <c r="AE245" s="69"/>
      <c r="AF245" s="69"/>
      <c r="AG245" s="69"/>
      <c r="AH245" s="68"/>
      <c r="AI245" s="68"/>
      <c r="AJ245" s="68"/>
      <c r="AK245" s="68"/>
      <c r="AL245" s="68"/>
      <c r="AM245" s="68"/>
      <c r="AN245" s="68"/>
      <c r="AO245" s="70"/>
      <c r="AP245" s="71"/>
      <c r="AQ245" s="70"/>
      <c r="AR245" s="72"/>
      <c r="AS245" s="55"/>
      <c r="AT245" s="55"/>
      <c r="AU245" s="55"/>
      <c r="AV245" s="78"/>
    </row>
    <row r="246" spans="3:48" s="74" customFormat="1" ht="14.25">
      <c r="C246" s="55"/>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8"/>
      <c r="AC246" s="69"/>
      <c r="AD246" s="68"/>
      <c r="AE246" s="69"/>
      <c r="AF246" s="69"/>
      <c r="AG246" s="69"/>
      <c r="AH246" s="68"/>
      <c r="AI246" s="68"/>
      <c r="AJ246" s="68"/>
      <c r="AK246" s="68"/>
      <c r="AL246" s="68"/>
      <c r="AM246" s="68"/>
      <c r="AN246" s="68"/>
      <c r="AO246" s="70"/>
      <c r="AP246" s="71"/>
      <c r="AQ246" s="70"/>
      <c r="AR246" s="72"/>
      <c r="AS246" s="55"/>
      <c r="AT246" s="55"/>
      <c r="AU246" s="55"/>
      <c r="AV246" s="78"/>
    </row>
    <row r="247" spans="3:48" s="74" customFormat="1" ht="14.25">
      <c r="C247" s="79"/>
      <c r="D247" s="80"/>
      <c r="E247" s="80"/>
      <c r="F247" s="80"/>
      <c r="G247" s="80"/>
      <c r="H247" s="80"/>
      <c r="I247" s="80"/>
      <c r="J247" s="80"/>
      <c r="K247" s="67"/>
      <c r="L247" s="67"/>
      <c r="M247" s="67"/>
      <c r="N247" s="67"/>
      <c r="O247" s="67"/>
      <c r="P247" s="67"/>
      <c r="Q247" s="67"/>
      <c r="R247" s="67"/>
      <c r="S247" s="67"/>
      <c r="T247" s="67"/>
      <c r="U247" s="67"/>
      <c r="V247" s="80"/>
      <c r="W247" s="80"/>
      <c r="X247" s="80"/>
      <c r="Y247" s="80"/>
      <c r="Z247" s="80"/>
      <c r="AA247" s="80"/>
      <c r="AB247" s="68"/>
      <c r="AC247" s="69"/>
      <c r="AD247" s="68"/>
      <c r="AE247" s="69"/>
      <c r="AF247" s="69"/>
      <c r="AG247" s="69"/>
      <c r="AH247" s="68"/>
      <c r="AI247" s="68"/>
      <c r="AJ247" s="68"/>
      <c r="AK247" s="68"/>
      <c r="AL247" s="68"/>
      <c r="AM247" s="68"/>
      <c r="AN247" s="68"/>
      <c r="AO247" s="70"/>
      <c r="AP247" s="71"/>
      <c r="AQ247" s="70"/>
      <c r="AR247" s="72"/>
      <c r="AS247" s="55"/>
      <c r="AT247" s="55"/>
      <c r="AU247" s="55"/>
      <c r="AV247" s="78"/>
    </row>
    <row r="248" spans="3:48" s="74" customFormat="1" ht="14.25">
      <c r="C248" s="79"/>
      <c r="D248" s="80"/>
      <c r="E248" s="80"/>
      <c r="F248" s="80"/>
      <c r="G248" s="80"/>
      <c r="H248" s="80"/>
      <c r="I248" s="80"/>
      <c r="J248" s="80"/>
      <c r="K248" s="67"/>
      <c r="L248" s="67"/>
      <c r="M248" s="67"/>
      <c r="N248" s="67"/>
      <c r="O248" s="67"/>
      <c r="P248" s="67"/>
      <c r="Q248" s="67"/>
      <c r="R248" s="67"/>
      <c r="S248" s="67"/>
      <c r="T248" s="67"/>
      <c r="U248" s="67"/>
      <c r="V248" s="80"/>
      <c r="W248" s="80"/>
      <c r="X248" s="80"/>
      <c r="Y248" s="80"/>
      <c r="Z248" s="80"/>
      <c r="AA248" s="80"/>
      <c r="AB248" s="68"/>
      <c r="AC248" s="69"/>
      <c r="AD248" s="68"/>
      <c r="AE248" s="69"/>
      <c r="AF248" s="69"/>
      <c r="AG248" s="69"/>
      <c r="AH248" s="68"/>
      <c r="AI248" s="68"/>
      <c r="AJ248" s="68"/>
      <c r="AK248" s="68"/>
      <c r="AL248" s="68"/>
      <c r="AM248" s="68"/>
      <c r="AN248" s="68"/>
      <c r="AO248" s="70"/>
      <c r="AP248" s="71"/>
      <c r="AQ248" s="70"/>
      <c r="AR248" s="72"/>
      <c r="AS248" s="55"/>
      <c r="AT248" s="55"/>
      <c r="AU248" s="55"/>
      <c r="AV248" s="78"/>
    </row>
    <row r="249" spans="3:48" s="74" customFormat="1" ht="14.25">
      <c r="C249" s="79"/>
      <c r="D249" s="80"/>
      <c r="E249" s="80"/>
      <c r="F249" s="80"/>
      <c r="G249" s="80"/>
      <c r="H249" s="80"/>
      <c r="I249" s="80"/>
      <c r="J249" s="80"/>
      <c r="K249" s="67"/>
      <c r="L249" s="67"/>
      <c r="M249" s="67"/>
      <c r="N249" s="67"/>
      <c r="O249" s="67"/>
      <c r="P249" s="67"/>
      <c r="Q249" s="67"/>
      <c r="R249" s="67"/>
      <c r="S249" s="67"/>
      <c r="T249" s="67"/>
      <c r="U249" s="67"/>
      <c r="V249" s="80"/>
      <c r="W249" s="80"/>
      <c r="X249" s="80"/>
      <c r="Y249" s="80"/>
      <c r="Z249" s="80"/>
      <c r="AA249" s="80"/>
      <c r="AB249" s="68"/>
      <c r="AC249" s="69"/>
      <c r="AD249" s="68"/>
      <c r="AE249" s="69"/>
      <c r="AF249" s="69"/>
      <c r="AG249" s="69"/>
      <c r="AH249" s="68"/>
      <c r="AI249" s="68"/>
      <c r="AJ249" s="68"/>
      <c r="AK249" s="68"/>
      <c r="AL249" s="68"/>
      <c r="AM249" s="68"/>
      <c r="AN249" s="68"/>
      <c r="AO249" s="70"/>
      <c r="AP249" s="71"/>
      <c r="AQ249" s="70"/>
      <c r="AR249" s="72"/>
      <c r="AS249" s="55"/>
      <c r="AT249" s="55"/>
      <c r="AU249" s="55"/>
      <c r="AV249" s="78"/>
    </row>
    <row r="250" spans="3:48" s="74" customFormat="1" ht="14.25">
      <c r="C250" s="79"/>
      <c r="D250" s="80"/>
      <c r="E250" s="80"/>
      <c r="F250" s="80"/>
      <c r="G250" s="80"/>
      <c r="H250" s="80"/>
      <c r="I250" s="80"/>
      <c r="J250" s="80"/>
      <c r="K250" s="67"/>
      <c r="L250" s="67"/>
      <c r="M250" s="67"/>
      <c r="N250" s="67"/>
      <c r="O250" s="67"/>
      <c r="P250" s="67"/>
      <c r="Q250" s="67"/>
      <c r="R250" s="67"/>
      <c r="S250" s="67"/>
      <c r="T250" s="67"/>
      <c r="U250" s="67"/>
      <c r="V250" s="80"/>
      <c r="W250" s="80"/>
      <c r="X250" s="80"/>
      <c r="Y250" s="80"/>
      <c r="Z250" s="80"/>
      <c r="AA250" s="80"/>
      <c r="AB250" s="68"/>
      <c r="AC250" s="69"/>
      <c r="AD250" s="68"/>
      <c r="AE250" s="69"/>
      <c r="AF250" s="69"/>
      <c r="AG250" s="69"/>
      <c r="AH250" s="68"/>
      <c r="AI250" s="68"/>
      <c r="AJ250" s="68"/>
      <c r="AK250" s="68"/>
      <c r="AL250" s="68"/>
      <c r="AM250" s="68"/>
      <c r="AN250" s="68"/>
      <c r="AO250" s="70"/>
      <c r="AP250" s="71"/>
      <c r="AQ250" s="70"/>
      <c r="AR250" s="72"/>
      <c r="AS250" s="55"/>
      <c r="AT250" s="55"/>
      <c r="AU250" s="55"/>
      <c r="AV250" s="78"/>
    </row>
    <row r="251" spans="3:48" s="81" customFormat="1" ht="14.25">
      <c r="C251" s="79"/>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68"/>
      <c r="AC251" s="69"/>
      <c r="AD251" s="68"/>
      <c r="AE251" s="69"/>
      <c r="AF251" s="69"/>
      <c r="AG251" s="69"/>
      <c r="AH251" s="68"/>
      <c r="AI251" s="68"/>
      <c r="AJ251" s="68"/>
      <c r="AK251" s="68"/>
      <c r="AL251" s="68"/>
      <c r="AM251" s="68"/>
      <c r="AN251" s="68"/>
      <c r="AO251" s="70"/>
      <c r="AP251" s="71"/>
      <c r="AQ251" s="70"/>
      <c r="AR251" s="72"/>
      <c r="AS251" s="55"/>
      <c r="AT251" s="55"/>
      <c r="AU251" s="55"/>
      <c r="AV251" s="78"/>
    </row>
    <row r="252" spans="3:48" s="81" customFormat="1" ht="14.25">
      <c r="C252" s="79"/>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68"/>
      <c r="AC252" s="69"/>
      <c r="AD252" s="68"/>
      <c r="AE252" s="69"/>
      <c r="AF252" s="69"/>
      <c r="AG252" s="69"/>
      <c r="AH252" s="68"/>
      <c r="AI252" s="68"/>
      <c r="AJ252" s="68"/>
      <c r="AK252" s="68"/>
      <c r="AL252" s="68"/>
      <c r="AM252" s="68"/>
      <c r="AN252" s="68"/>
      <c r="AO252" s="70"/>
      <c r="AP252" s="71"/>
      <c r="AQ252" s="70"/>
      <c r="AR252" s="72"/>
      <c r="AS252" s="55"/>
      <c r="AT252" s="55"/>
      <c r="AU252" s="55"/>
      <c r="AV252" s="78"/>
    </row>
    <row r="253" spans="3:48" s="81" customFormat="1" ht="14.25">
      <c r="C253" s="79"/>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68"/>
      <c r="AC253" s="69"/>
      <c r="AD253" s="68"/>
      <c r="AE253" s="69"/>
      <c r="AF253" s="69"/>
      <c r="AG253" s="69"/>
      <c r="AH253" s="68"/>
      <c r="AI253" s="68"/>
      <c r="AJ253" s="68"/>
      <c r="AK253" s="68"/>
      <c r="AL253" s="68"/>
      <c r="AM253" s="68"/>
      <c r="AN253" s="68"/>
      <c r="AO253" s="70"/>
      <c r="AP253" s="71"/>
      <c r="AQ253" s="70"/>
      <c r="AR253" s="72"/>
      <c r="AS253" s="55"/>
      <c r="AT253" s="55"/>
      <c r="AU253" s="55"/>
      <c r="AV253" s="78"/>
    </row>
    <row r="254" spans="3:48" s="81" customFormat="1" ht="14.25">
      <c r="C254" s="79"/>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68"/>
      <c r="AC254" s="69"/>
      <c r="AD254" s="68"/>
      <c r="AE254" s="69"/>
      <c r="AF254" s="69"/>
      <c r="AG254" s="69"/>
      <c r="AH254" s="68"/>
      <c r="AI254" s="68"/>
      <c r="AJ254" s="68"/>
      <c r="AK254" s="68"/>
      <c r="AL254" s="68"/>
      <c r="AM254" s="68"/>
      <c r="AN254" s="68"/>
      <c r="AO254" s="70"/>
      <c r="AP254" s="71"/>
      <c r="AQ254" s="70"/>
      <c r="AR254" s="72"/>
      <c r="AS254" s="55"/>
      <c r="AT254" s="55"/>
      <c r="AU254" s="55"/>
      <c r="AV254" s="78"/>
    </row>
    <row r="255" spans="3:48" s="81" customFormat="1" ht="14.25">
      <c r="C255" s="79"/>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68"/>
      <c r="AC255" s="69"/>
      <c r="AD255" s="68"/>
      <c r="AE255" s="69"/>
      <c r="AF255" s="69"/>
      <c r="AG255" s="69"/>
      <c r="AH255" s="68"/>
      <c r="AI255" s="68"/>
      <c r="AJ255" s="68"/>
      <c r="AK255" s="68"/>
      <c r="AL255" s="68"/>
      <c r="AM255" s="68"/>
      <c r="AN255" s="68"/>
      <c r="AO255" s="70"/>
      <c r="AP255" s="71"/>
      <c r="AQ255" s="70"/>
      <c r="AR255" s="72"/>
      <c r="AS255" s="55"/>
      <c r="AT255" s="55"/>
      <c r="AU255" s="55"/>
      <c r="AV255" s="78"/>
    </row>
    <row r="256" spans="3:48" s="81" customFormat="1" ht="14.25">
      <c r="C256" s="79"/>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68"/>
      <c r="AC256" s="69"/>
      <c r="AD256" s="68"/>
      <c r="AE256" s="69"/>
      <c r="AF256" s="69"/>
      <c r="AG256" s="69"/>
      <c r="AH256" s="68"/>
      <c r="AI256" s="68"/>
      <c r="AJ256" s="68"/>
      <c r="AK256" s="68"/>
      <c r="AL256" s="68"/>
      <c r="AM256" s="68"/>
      <c r="AN256" s="68"/>
      <c r="AO256" s="70"/>
      <c r="AP256" s="71"/>
      <c r="AQ256" s="70"/>
      <c r="AR256" s="72"/>
      <c r="AS256" s="55"/>
      <c r="AT256" s="55"/>
      <c r="AU256" s="55"/>
      <c r="AV256" s="78"/>
    </row>
    <row r="257" spans="3:48" s="81" customFormat="1" ht="14.25">
      <c r="C257" s="79"/>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68"/>
      <c r="AC257" s="69"/>
      <c r="AD257" s="68"/>
      <c r="AE257" s="69"/>
      <c r="AF257" s="69"/>
      <c r="AG257" s="69"/>
      <c r="AH257" s="68"/>
      <c r="AI257" s="68"/>
      <c r="AJ257" s="68"/>
      <c r="AK257" s="68"/>
      <c r="AL257" s="68"/>
      <c r="AM257" s="68"/>
      <c r="AN257" s="68"/>
      <c r="AO257" s="70"/>
      <c r="AP257" s="71"/>
      <c r="AQ257" s="70"/>
      <c r="AR257" s="72"/>
      <c r="AS257" s="55"/>
      <c r="AT257" s="55"/>
      <c r="AU257" s="55"/>
      <c r="AV257" s="78"/>
    </row>
    <row r="258" spans="3:48" s="81" customFormat="1" ht="14.25">
      <c r="C258" s="79"/>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68"/>
      <c r="AC258" s="69"/>
      <c r="AD258" s="68"/>
      <c r="AE258" s="69"/>
      <c r="AF258" s="69"/>
      <c r="AG258" s="69"/>
      <c r="AH258" s="68"/>
      <c r="AI258" s="68"/>
      <c r="AJ258" s="68"/>
      <c r="AK258" s="68"/>
      <c r="AL258" s="68"/>
      <c r="AM258" s="68"/>
      <c r="AN258" s="68"/>
      <c r="AO258" s="70"/>
      <c r="AP258" s="71"/>
      <c r="AQ258" s="70"/>
      <c r="AR258" s="72"/>
      <c r="AS258" s="55"/>
      <c r="AT258" s="55"/>
      <c r="AU258" s="55"/>
      <c r="AV258" s="78"/>
    </row>
    <row r="259" spans="3:48" s="81" customFormat="1" ht="14.25">
      <c r="C259" s="79"/>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68"/>
      <c r="AC259" s="69"/>
      <c r="AD259" s="68"/>
      <c r="AE259" s="69"/>
      <c r="AF259" s="69"/>
      <c r="AG259" s="69"/>
      <c r="AH259" s="68"/>
      <c r="AI259" s="68"/>
      <c r="AJ259" s="68"/>
      <c r="AK259" s="68"/>
      <c r="AL259" s="68"/>
      <c r="AM259" s="68"/>
      <c r="AN259" s="68"/>
      <c r="AO259" s="70"/>
      <c r="AP259" s="71"/>
      <c r="AQ259" s="70"/>
      <c r="AR259" s="72"/>
      <c r="AS259" s="55"/>
      <c r="AT259" s="55"/>
      <c r="AU259" s="55"/>
      <c r="AV259" s="78"/>
    </row>
    <row r="260" spans="3:48" s="81" customFormat="1" ht="14.25">
      <c r="C260" s="79"/>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68"/>
      <c r="AC260" s="69"/>
      <c r="AD260" s="68"/>
      <c r="AE260" s="69"/>
      <c r="AF260" s="69"/>
      <c r="AG260" s="69"/>
      <c r="AH260" s="68"/>
      <c r="AI260" s="68"/>
      <c r="AJ260" s="68"/>
      <c r="AK260" s="68"/>
      <c r="AL260" s="68"/>
      <c r="AM260" s="68"/>
      <c r="AN260" s="68"/>
      <c r="AO260" s="70"/>
      <c r="AP260" s="71"/>
      <c r="AQ260" s="70"/>
      <c r="AR260" s="72"/>
      <c r="AS260" s="55"/>
      <c r="AT260" s="55"/>
      <c r="AU260" s="55"/>
      <c r="AV260" s="78"/>
    </row>
    <row r="261" spans="3:48" s="81" customFormat="1" ht="14.25">
      <c r="C261" s="79"/>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68"/>
      <c r="AC261" s="69"/>
      <c r="AD261" s="68"/>
      <c r="AE261" s="69"/>
      <c r="AF261" s="69"/>
      <c r="AG261" s="69"/>
      <c r="AH261" s="68"/>
      <c r="AI261" s="68"/>
      <c r="AJ261" s="68"/>
      <c r="AK261" s="68"/>
      <c r="AL261" s="68"/>
      <c r="AM261" s="68"/>
      <c r="AN261" s="68"/>
      <c r="AO261" s="70"/>
      <c r="AP261" s="71"/>
      <c r="AQ261" s="70"/>
      <c r="AR261" s="72"/>
      <c r="AS261" s="55"/>
      <c r="AT261" s="55"/>
      <c r="AU261" s="55"/>
      <c r="AV261" s="78"/>
    </row>
    <row r="262" spans="3:48" s="81" customFormat="1" ht="14.25">
      <c r="C262" s="79"/>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68"/>
      <c r="AC262" s="69"/>
      <c r="AD262" s="68"/>
      <c r="AE262" s="69"/>
      <c r="AF262" s="69"/>
      <c r="AG262" s="69"/>
      <c r="AH262" s="68"/>
      <c r="AI262" s="68"/>
      <c r="AJ262" s="68"/>
      <c r="AK262" s="68"/>
      <c r="AL262" s="68"/>
      <c r="AM262" s="68"/>
      <c r="AN262" s="68"/>
      <c r="AO262" s="70"/>
      <c r="AP262" s="71"/>
      <c r="AQ262" s="70"/>
      <c r="AR262" s="72"/>
      <c r="AS262" s="55"/>
      <c r="AT262" s="55"/>
      <c r="AU262" s="55"/>
      <c r="AV262" s="78"/>
    </row>
    <row r="263" spans="3:48" s="81" customFormat="1" ht="14.25">
      <c r="C263" s="79"/>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68"/>
      <c r="AC263" s="69"/>
      <c r="AD263" s="68"/>
      <c r="AE263" s="69"/>
      <c r="AF263" s="69"/>
      <c r="AG263" s="69"/>
      <c r="AH263" s="68"/>
      <c r="AI263" s="68"/>
      <c r="AJ263" s="68"/>
      <c r="AK263" s="68"/>
      <c r="AL263" s="68"/>
      <c r="AM263" s="68"/>
      <c r="AN263" s="68"/>
      <c r="AO263" s="70"/>
      <c r="AP263" s="71"/>
      <c r="AQ263" s="70"/>
      <c r="AR263" s="72"/>
      <c r="AS263" s="55"/>
      <c r="AT263" s="55"/>
      <c r="AU263" s="55"/>
      <c r="AV263" s="78"/>
    </row>
    <row r="264" spans="3:48" s="81" customFormat="1" ht="14.25">
      <c r="C264" s="79"/>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68"/>
      <c r="AC264" s="69"/>
      <c r="AD264" s="68"/>
      <c r="AE264" s="69"/>
      <c r="AF264" s="69"/>
      <c r="AG264" s="69"/>
      <c r="AH264" s="68"/>
      <c r="AI264" s="68"/>
      <c r="AJ264" s="68"/>
      <c r="AK264" s="68"/>
      <c r="AL264" s="68"/>
      <c r="AM264" s="68"/>
      <c r="AN264" s="68"/>
      <c r="AO264" s="70"/>
      <c r="AP264" s="71"/>
      <c r="AQ264" s="70"/>
      <c r="AR264" s="72"/>
      <c r="AS264" s="55"/>
      <c r="AT264" s="55"/>
      <c r="AU264" s="55"/>
      <c r="AV264" s="78"/>
    </row>
    <row r="265" spans="3:48" s="81" customFormat="1" ht="14.25">
      <c r="C265" s="79"/>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68"/>
      <c r="AC265" s="69"/>
      <c r="AD265" s="68"/>
      <c r="AE265" s="69"/>
      <c r="AF265" s="69"/>
      <c r="AG265" s="69"/>
      <c r="AH265" s="68"/>
      <c r="AI265" s="68"/>
      <c r="AJ265" s="68"/>
      <c r="AK265" s="68"/>
      <c r="AL265" s="68"/>
      <c r="AM265" s="68"/>
      <c r="AN265" s="68"/>
      <c r="AO265" s="70"/>
      <c r="AP265" s="71"/>
      <c r="AQ265" s="70"/>
      <c r="AR265" s="72"/>
      <c r="AS265" s="55"/>
      <c r="AT265" s="55"/>
      <c r="AU265" s="55"/>
      <c r="AV265" s="78"/>
    </row>
    <row r="266" spans="3:48" s="81" customFormat="1" ht="14.25">
      <c r="C266" s="79"/>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68"/>
      <c r="AC266" s="69"/>
      <c r="AD266" s="68"/>
      <c r="AE266" s="69"/>
      <c r="AF266" s="69"/>
      <c r="AG266" s="69"/>
      <c r="AH266" s="68"/>
      <c r="AI266" s="68"/>
      <c r="AJ266" s="68"/>
      <c r="AK266" s="68"/>
      <c r="AL266" s="68"/>
      <c r="AM266" s="68"/>
      <c r="AN266" s="68"/>
      <c r="AO266" s="70"/>
      <c r="AP266" s="71"/>
      <c r="AQ266" s="70"/>
      <c r="AR266" s="72"/>
      <c r="AS266" s="55"/>
      <c r="AT266" s="55"/>
      <c r="AU266" s="55"/>
      <c r="AV266" s="78"/>
    </row>
    <row r="267" spans="3:48" s="81" customFormat="1" ht="14.25">
      <c r="C267" s="79"/>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68"/>
      <c r="AC267" s="69"/>
      <c r="AD267" s="68"/>
      <c r="AE267" s="69"/>
      <c r="AF267" s="69"/>
      <c r="AG267" s="69"/>
      <c r="AH267" s="68"/>
      <c r="AI267" s="68"/>
      <c r="AJ267" s="68"/>
      <c r="AK267" s="68"/>
      <c r="AL267" s="68"/>
      <c r="AM267" s="68"/>
      <c r="AN267" s="68"/>
      <c r="AO267" s="70"/>
      <c r="AP267" s="71"/>
      <c r="AQ267" s="70"/>
      <c r="AR267" s="72"/>
      <c r="AS267" s="55"/>
      <c r="AT267" s="55"/>
      <c r="AU267" s="55"/>
      <c r="AV267" s="78"/>
    </row>
    <row r="268" spans="3:48" s="81" customFormat="1" ht="14.25">
      <c r="C268" s="79"/>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68"/>
      <c r="AC268" s="69"/>
      <c r="AD268" s="68"/>
      <c r="AE268" s="69"/>
      <c r="AF268" s="69"/>
      <c r="AG268" s="69"/>
      <c r="AH268" s="68"/>
      <c r="AI268" s="68"/>
      <c r="AJ268" s="68"/>
      <c r="AK268" s="68"/>
      <c r="AL268" s="68"/>
      <c r="AM268" s="68"/>
      <c r="AN268" s="68"/>
      <c r="AO268" s="70"/>
      <c r="AP268" s="71"/>
      <c r="AQ268" s="70"/>
      <c r="AR268" s="72"/>
      <c r="AS268" s="55"/>
      <c r="AT268" s="55"/>
      <c r="AU268" s="55"/>
      <c r="AV268" s="78"/>
    </row>
    <row r="269" spans="3:48" s="81" customFormat="1" ht="14.25">
      <c r="C269" s="79"/>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68"/>
      <c r="AC269" s="69"/>
      <c r="AD269" s="68"/>
      <c r="AE269" s="69"/>
      <c r="AF269" s="69"/>
      <c r="AG269" s="69"/>
      <c r="AH269" s="68"/>
      <c r="AI269" s="68"/>
      <c r="AJ269" s="68"/>
      <c r="AK269" s="68"/>
      <c r="AL269" s="68"/>
      <c r="AM269" s="68"/>
      <c r="AN269" s="68"/>
      <c r="AO269" s="70"/>
      <c r="AP269" s="71"/>
      <c r="AQ269" s="70"/>
      <c r="AR269" s="72"/>
      <c r="AS269" s="55"/>
      <c r="AT269" s="55"/>
      <c r="AU269" s="55"/>
      <c r="AV269" s="78"/>
    </row>
    <row r="270" spans="3:48" s="81" customFormat="1" ht="14.25">
      <c r="C270" s="79"/>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68"/>
      <c r="AC270" s="69"/>
      <c r="AD270" s="68"/>
      <c r="AE270" s="69"/>
      <c r="AF270" s="69"/>
      <c r="AG270" s="69"/>
      <c r="AH270" s="68"/>
      <c r="AI270" s="68"/>
      <c r="AJ270" s="68"/>
      <c r="AK270" s="68"/>
      <c r="AL270" s="68"/>
      <c r="AM270" s="68"/>
      <c r="AN270" s="68"/>
      <c r="AO270" s="70"/>
      <c r="AP270" s="71"/>
      <c r="AQ270" s="70"/>
      <c r="AR270" s="72"/>
      <c r="AS270" s="55"/>
      <c r="AT270" s="55"/>
      <c r="AU270" s="55"/>
      <c r="AV270" s="78"/>
    </row>
    <row r="271" spans="3:48" s="81" customFormat="1" ht="14.25">
      <c r="C271" s="79"/>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68"/>
      <c r="AC271" s="69"/>
      <c r="AD271" s="68"/>
      <c r="AE271" s="69"/>
      <c r="AF271" s="69"/>
      <c r="AG271" s="69"/>
      <c r="AH271" s="68"/>
      <c r="AI271" s="68"/>
      <c r="AJ271" s="68"/>
      <c r="AK271" s="68"/>
      <c r="AL271" s="68"/>
      <c r="AM271" s="68"/>
      <c r="AN271" s="68"/>
      <c r="AO271" s="70"/>
      <c r="AP271" s="71"/>
      <c r="AQ271" s="70"/>
      <c r="AR271" s="72"/>
      <c r="AS271" s="55"/>
      <c r="AT271" s="55"/>
      <c r="AU271" s="55"/>
      <c r="AV271" s="78"/>
    </row>
    <row r="272" spans="3:48" s="81" customFormat="1" ht="14.25">
      <c r="C272" s="79"/>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68"/>
      <c r="AC272" s="69"/>
      <c r="AD272" s="68"/>
      <c r="AE272" s="69"/>
      <c r="AF272" s="69"/>
      <c r="AG272" s="69"/>
      <c r="AH272" s="68"/>
      <c r="AI272" s="68"/>
      <c r="AJ272" s="68"/>
      <c r="AK272" s="68"/>
      <c r="AL272" s="68"/>
      <c r="AM272" s="68"/>
      <c r="AN272" s="68"/>
      <c r="AO272" s="70"/>
      <c r="AP272" s="71"/>
      <c r="AQ272" s="70"/>
      <c r="AR272" s="72"/>
      <c r="AS272" s="55"/>
      <c r="AT272" s="55"/>
      <c r="AU272" s="55"/>
      <c r="AV272" s="78"/>
    </row>
    <row r="273" spans="3:48" s="81" customFormat="1" ht="14.25">
      <c r="C273" s="79"/>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68"/>
      <c r="AC273" s="69"/>
      <c r="AD273" s="68"/>
      <c r="AE273" s="69"/>
      <c r="AF273" s="69"/>
      <c r="AG273" s="69"/>
      <c r="AH273" s="68"/>
      <c r="AI273" s="68"/>
      <c r="AJ273" s="68"/>
      <c r="AK273" s="68"/>
      <c r="AL273" s="68"/>
      <c r="AM273" s="68"/>
      <c r="AN273" s="68"/>
      <c r="AO273" s="70"/>
      <c r="AP273" s="71"/>
      <c r="AQ273" s="70"/>
      <c r="AR273" s="72"/>
      <c r="AS273" s="55"/>
      <c r="AT273" s="55"/>
      <c r="AU273" s="55"/>
      <c r="AV273" s="78"/>
    </row>
    <row r="274" spans="3:48" s="81" customFormat="1" ht="14.25">
      <c r="C274" s="79"/>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68"/>
      <c r="AC274" s="69"/>
      <c r="AD274" s="68"/>
      <c r="AE274" s="69"/>
      <c r="AF274" s="69"/>
      <c r="AG274" s="69"/>
      <c r="AH274" s="68"/>
      <c r="AI274" s="68"/>
      <c r="AJ274" s="68"/>
      <c r="AK274" s="68"/>
      <c r="AL274" s="68"/>
      <c r="AM274" s="68"/>
      <c r="AN274" s="68"/>
      <c r="AO274" s="70"/>
      <c r="AP274" s="71"/>
      <c r="AQ274" s="70"/>
      <c r="AR274" s="72"/>
      <c r="AS274" s="55"/>
      <c r="AT274" s="55"/>
      <c r="AU274" s="55"/>
      <c r="AV274" s="78"/>
    </row>
    <row r="275" spans="3:48" s="81" customFormat="1" ht="14.25">
      <c r="C275" s="79"/>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68"/>
      <c r="AC275" s="69"/>
      <c r="AD275" s="68"/>
      <c r="AE275" s="69"/>
      <c r="AF275" s="69"/>
      <c r="AG275" s="69"/>
      <c r="AH275" s="68"/>
      <c r="AI275" s="68"/>
      <c r="AJ275" s="68"/>
      <c r="AK275" s="68"/>
      <c r="AL275" s="68"/>
      <c r="AM275" s="68"/>
      <c r="AN275" s="68"/>
      <c r="AO275" s="70"/>
      <c r="AP275" s="71"/>
      <c r="AQ275" s="70"/>
      <c r="AR275" s="72"/>
      <c r="AS275" s="55"/>
      <c r="AT275" s="55"/>
      <c r="AU275" s="55"/>
      <c r="AV275" s="78"/>
    </row>
    <row r="276" spans="3:48" s="81" customFormat="1" ht="14.25">
      <c r="C276" s="79"/>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68"/>
      <c r="AC276" s="69"/>
      <c r="AD276" s="68"/>
      <c r="AE276" s="69"/>
      <c r="AF276" s="69"/>
      <c r="AG276" s="69"/>
      <c r="AH276" s="68"/>
      <c r="AI276" s="68"/>
      <c r="AJ276" s="68"/>
      <c r="AK276" s="68"/>
      <c r="AL276" s="68"/>
      <c r="AM276" s="68"/>
      <c r="AN276" s="68"/>
      <c r="AO276" s="70"/>
      <c r="AP276" s="71"/>
      <c r="AQ276" s="70"/>
      <c r="AR276" s="72"/>
      <c r="AS276" s="55"/>
      <c r="AT276" s="55"/>
      <c r="AU276" s="55"/>
      <c r="AV276" s="78"/>
    </row>
    <row r="277" spans="3:48" s="81" customFormat="1" ht="14.25">
      <c r="C277" s="79"/>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68"/>
      <c r="AC277" s="69"/>
      <c r="AD277" s="68"/>
      <c r="AE277" s="69"/>
      <c r="AF277" s="69"/>
      <c r="AG277" s="69"/>
      <c r="AH277" s="68"/>
      <c r="AI277" s="68"/>
      <c r="AJ277" s="68"/>
      <c r="AK277" s="68"/>
      <c r="AL277" s="68"/>
      <c r="AM277" s="68"/>
      <c r="AN277" s="68"/>
      <c r="AO277" s="70"/>
      <c r="AP277" s="71"/>
      <c r="AQ277" s="70"/>
      <c r="AR277" s="72"/>
      <c r="AS277" s="55"/>
      <c r="AT277" s="55"/>
      <c r="AU277" s="55"/>
      <c r="AV277" s="78"/>
    </row>
    <row r="278" spans="3:48" s="81" customFormat="1" ht="14.25">
      <c r="C278" s="79"/>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68"/>
      <c r="AC278" s="69"/>
      <c r="AD278" s="68"/>
      <c r="AE278" s="69"/>
      <c r="AF278" s="69"/>
      <c r="AG278" s="69"/>
      <c r="AH278" s="68"/>
      <c r="AI278" s="68"/>
      <c r="AJ278" s="68"/>
      <c r="AK278" s="68"/>
      <c r="AL278" s="68"/>
      <c r="AM278" s="68"/>
      <c r="AN278" s="68"/>
      <c r="AO278" s="70"/>
      <c r="AP278" s="71"/>
      <c r="AQ278" s="70"/>
      <c r="AR278" s="72"/>
      <c r="AS278" s="55"/>
      <c r="AT278" s="55"/>
      <c r="AU278" s="55"/>
      <c r="AV278" s="78"/>
    </row>
    <row r="279" spans="3:48" s="81" customFormat="1" ht="14.25">
      <c r="C279" s="79"/>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68"/>
      <c r="AC279" s="69"/>
      <c r="AD279" s="68"/>
      <c r="AE279" s="69"/>
      <c r="AF279" s="69"/>
      <c r="AG279" s="69"/>
      <c r="AH279" s="68"/>
      <c r="AI279" s="68"/>
      <c r="AJ279" s="68"/>
      <c r="AK279" s="68"/>
      <c r="AL279" s="68"/>
      <c r="AM279" s="68"/>
      <c r="AN279" s="68"/>
      <c r="AO279" s="70"/>
      <c r="AP279" s="71"/>
      <c r="AQ279" s="70"/>
      <c r="AR279" s="72"/>
      <c r="AS279" s="55"/>
      <c r="AT279" s="55"/>
      <c r="AU279" s="55"/>
      <c r="AV279" s="78"/>
    </row>
    <row r="280" spans="3:48" s="81" customFormat="1" ht="14.25">
      <c r="C280" s="79"/>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68"/>
      <c r="AC280" s="69"/>
      <c r="AD280" s="68"/>
      <c r="AE280" s="69"/>
      <c r="AF280" s="69"/>
      <c r="AG280" s="69"/>
      <c r="AH280" s="68"/>
      <c r="AI280" s="68"/>
      <c r="AJ280" s="68"/>
      <c r="AK280" s="68"/>
      <c r="AL280" s="68"/>
      <c r="AM280" s="68"/>
      <c r="AN280" s="68"/>
      <c r="AO280" s="70"/>
      <c r="AP280" s="71"/>
      <c r="AQ280" s="70"/>
      <c r="AR280" s="72"/>
      <c r="AS280" s="55"/>
      <c r="AT280" s="55"/>
      <c r="AU280" s="55"/>
      <c r="AV280" s="78"/>
    </row>
    <row r="281" spans="3:48" s="81" customFormat="1" ht="14.25">
      <c r="C281" s="79"/>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68"/>
      <c r="AC281" s="69"/>
      <c r="AD281" s="68"/>
      <c r="AE281" s="69"/>
      <c r="AF281" s="69"/>
      <c r="AG281" s="69"/>
      <c r="AH281" s="68"/>
      <c r="AI281" s="68"/>
      <c r="AJ281" s="68"/>
      <c r="AK281" s="68"/>
      <c r="AL281" s="68"/>
      <c r="AM281" s="68"/>
      <c r="AN281" s="68"/>
      <c r="AO281" s="70"/>
      <c r="AP281" s="71"/>
      <c r="AQ281" s="70"/>
      <c r="AR281" s="72"/>
      <c r="AS281" s="55"/>
      <c r="AT281" s="55"/>
      <c r="AU281" s="55"/>
      <c r="AV281" s="78"/>
    </row>
    <row r="282" spans="3:48" s="81" customFormat="1" ht="14.25">
      <c r="C282" s="79"/>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68"/>
      <c r="AC282" s="69"/>
      <c r="AD282" s="68"/>
      <c r="AE282" s="69"/>
      <c r="AF282" s="69"/>
      <c r="AG282" s="69"/>
      <c r="AH282" s="68"/>
      <c r="AI282" s="68"/>
      <c r="AJ282" s="68"/>
      <c r="AK282" s="68"/>
      <c r="AL282" s="68"/>
      <c r="AM282" s="68"/>
      <c r="AN282" s="68"/>
      <c r="AO282" s="70"/>
      <c r="AP282" s="71"/>
      <c r="AQ282" s="70"/>
      <c r="AR282" s="72"/>
      <c r="AS282" s="55"/>
      <c r="AT282" s="55"/>
      <c r="AU282" s="55"/>
      <c r="AV282" s="78"/>
    </row>
    <row r="283" spans="3:48" s="81" customFormat="1" ht="14.25">
      <c r="C283" s="79"/>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68"/>
      <c r="AC283" s="69"/>
      <c r="AD283" s="68"/>
      <c r="AE283" s="69"/>
      <c r="AF283" s="69"/>
      <c r="AG283" s="69"/>
      <c r="AH283" s="68"/>
      <c r="AI283" s="68"/>
      <c r="AJ283" s="68"/>
      <c r="AK283" s="68"/>
      <c r="AL283" s="68"/>
      <c r="AM283" s="68"/>
      <c r="AN283" s="68"/>
      <c r="AO283" s="70"/>
      <c r="AP283" s="71"/>
      <c r="AQ283" s="70"/>
      <c r="AR283" s="72"/>
      <c r="AS283" s="55"/>
      <c r="AT283" s="55"/>
      <c r="AU283" s="55"/>
      <c r="AV283" s="78"/>
    </row>
    <row r="284" spans="3:48" s="81" customFormat="1" ht="14.25">
      <c r="C284" s="79"/>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68"/>
      <c r="AC284" s="69"/>
      <c r="AD284" s="68"/>
      <c r="AE284" s="69"/>
      <c r="AF284" s="69"/>
      <c r="AG284" s="69"/>
      <c r="AH284" s="68"/>
      <c r="AI284" s="68"/>
      <c r="AJ284" s="68"/>
      <c r="AK284" s="68"/>
      <c r="AL284" s="68"/>
      <c r="AM284" s="68"/>
      <c r="AN284" s="68"/>
      <c r="AO284" s="70"/>
      <c r="AP284" s="71"/>
      <c r="AQ284" s="70"/>
      <c r="AR284" s="72"/>
      <c r="AS284" s="55"/>
      <c r="AT284" s="55"/>
      <c r="AU284" s="55"/>
      <c r="AV284" s="78"/>
    </row>
    <row r="285" spans="3:48" s="81" customFormat="1" ht="14.25">
      <c r="C285" s="79"/>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68"/>
      <c r="AC285" s="69"/>
      <c r="AD285" s="68"/>
      <c r="AE285" s="69"/>
      <c r="AF285" s="69"/>
      <c r="AG285" s="69"/>
      <c r="AH285" s="68"/>
      <c r="AI285" s="68"/>
      <c r="AJ285" s="68"/>
      <c r="AK285" s="68"/>
      <c r="AL285" s="68"/>
      <c r="AM285" s="68"/>
      <c r="AN285" s="68"/>
      <c r="AO285" s="70"/>
      <c r="AP285" s="71"/>
      <c r="AQ285" s="70"/>
      <c r="AR285" s="72"/>
      <c r="AS285" s="55"/>
      <c r="AT285" s="55"/>
      <c r="AU285" s="55"/>
      <c r="AV285" s="78"/>
    </row>
    <row r="286" spans="3:48" s="81" customFormat="1" ht="14.25">
      <c r="C286" s="79"/>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68"/>
      <c r="AC286" s="69"/>
      <c r="AD286" s="68"/>
      <c r="AE286" s="69"/>
      <c r="AF286" s="69"/>
      <c r="AG286" s="69"/>
      <c r="AH286" s="68"/>
      <c r="AI286" s="68"/>
      <c r="AJ286" s="68"/>
      <c r="AK286" s="68"/>
      <c r="AL286" s="68"/>
      <c r="AM286" s="68"/>
      <c r="AN286" s="68"/>
      <c r="AO286" s="70"/>
      <c r="AP286" s="71"/>
      <c r="AQ286" s="70"/>
      <c r="AR286" s="72"/>
      <c r="AS286" s="55"/>
      <c r="AT286" s="55"/>
      <c r="AU286" s="55"/>
      <c r="AV286" s="78"/>
    </row>
    <row r="287" spans="3:48" s="81" customFormat="1" ht="14.25">
      <c r="C287" s="79"/>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68"/>
      <c r="AC287" s="69"/>
      <c r="AD287" s="68"/>
      <c r="AE287" s="69"/>
      <c r="AF287" s="69"/>
      <c r="AG287" s="69"/>
      <c r="AH287" s="68"/>
      <c r="AI287" s="68"/>
      <c r="AJ287" s="68"/>
      <c r="AK287" s="68"/>
      <c r="AL287" s="68"/>
      <c r="AM287" s="68"/>
      <c r="AN287" s="68"/>
      <c r="AO287" s="70"/>
      <c r="AP287" s="71"/>
      <c r="AQ287" s="70"/>
      <c r="AR287" s="72"/>
      <c r="AS287" s="55"/>
      <c r="AT287" s="55"/>
      <c r="AU287" s="55"/>
      <c r="AV287" s="78"/>
    </row>
    <row r="288" spans="3:48" s="81" customFormat="1" ht="14.25">
      <c r="C288" s="79"/>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68"/>
      <c r="AC288" s="69"/>
      <c r="AD288" s="68"/>
      <c r="AE288" s="69"/>
      <c r="AF288" s="69"/>
      <c r="AG288" s="69"/>
      <c r="AH288" s="68"/>
      <c r="AI288" s="68"/>
      <c r="AJ288" s="68"/>
      <c r="AK288" s="68"/>
      <c r="AL288" s="68"/>
      <c r="AM288" s="68"/>
      <c r="AN288" s="68"/>
      <c r="AO288" s="70"/>
      <c r="AP288" s="71"/>
      <c r="AQ288" s="70"/>
      <c r="AR288" s="72"/>
      <c r="AS288" s="55"/>
      <c r="AT288" s="55"/>
      <c r="AU288" s="55"/>
      <c r="AV288" s="78"/>
    </row>
    <row r="289" spans="3:48" s="81" customFormat="1" ht="14.25">
      <c r="C289" s="79"/>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68"/>
      <c r="AC289" s="69"/>
      <c r="AD289" s="68"/>
      <c r="AE289" s="69"/>
      <c r="AF289" s="69"/>
      <c r="AG289" s="69"/>
      <c r="AH289" s="68"/>
      <c r="AI289" s="68"/>
      <c r="AJ289" s="68"/>
      <c r="AK289" s="68"/>
      <c r="AL289" s="68"/>
      <c r="AM289" s="68"/>
      <c r="AN289" s="68"/>
      <c r="AO289" s="70"/>
      <c r="AP289" s="71"/>
      <c r="AQ289" s="70"/>
      <c r="AR289" s="72"/>
      <c r="AS289" s="55"/>
      <c r="AT289" s="55"/>
      <c r="AU289" s="55"/>
      <c r="AV289" s="78"/>
    </row>
    <row r="290" spans="3:48" s="81" customFormat="1" ht="14.25">
      <c r="C290" s="79"/>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68"/>
      <c r="AC290" s="69"/>
      <c r="AD290" s="68"/>
      <c r="AE290" s="69"/>
      <c r="AF290" s="69"/>
      <c r="AG290" s="69"/>
      <c r="AH290" s="68"/>
      <c r="AI290" s="68"/>
      <c r="AJ290" s="68"/>
      <c r="AK290" s="68"/>
      <c r="AL290" s="68"/>
      <c r="AM290" s="68"/>
      <c r="AN290" s="68"/>
      <c r="AO290" s="70"/>
      <c r="AP290" s="71"/>
      <c r="AQ290" s="70"/>
      <c r="AR290" s="72"/>
      <c r="AS290" s="55"/>
      <c r="AT290" s="55"/>
      <c r="AU290" s="55"/>
      <c r="AV290" s="78"/>
    </row>
    <row r="291" spans="3:48" s="81" customFormat="1" ht="14.25">
      <c r="C291" s="79"/>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68"/>
      <c r="AC291" s="69"/>
      <c r="AD291" s="68"/>
      <c r="AE291" s="69"/>
      <c r="AF291" s="69"/>
      <c r="AG291" s="69"/>
      <c r="AH291" s="68"/>
      <c r="AI291" s="68"/>
      <c r="AJ291" s="68"/>
      <c r="AK291" s="68"/>
      <c r="AL291" s="68"/>
      <c r="AM291" s="68"/>
      <c r="AN291" s="68"/>
      <c r="AO291" s="70"/>
      <c r="AP291" s="71"/>
      <c r="AQ291" s="70"/>
      <c r="AR291" s="72"/>
      <c r="AS291" s="55"/>
      <c r="AT291" s="55"/>
      <c r="AU291" s="55"/>
      <c r="AV291" s="78"/>
    </row>
    <row r="292" spans="3:48" s="81" customFormat="1" ht="14.25">
      <c r="C292" s="79"/>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68"/>
      <c r="AC292" s="69"/>
      <c r="AD292" s="68"/>
      <c r="AE292" s="69"/>
      <c r="AF292" s="69"/>
      <c r="AG292" s="69"/>
      <c r="AH292" s="68"/>
      <c r="AI292" s="68"/>
      <c r="AJ292" s="68"/>
      <c r="AK292" s="68"/>
      <c r="AL292" s="68"/>
      <c r="AM292" s="68"/>
      <c r="AN292" s="68"/>
      <c r="AO292" s="70"/>
      <c r="AP292" s="71"/>
      <c r="AQ292" s="70"/>
      <c r="AR292" s="72"/>
      <c r="AS292" s="55"/>
      <c r="AT292" s="55"/>
      <c r="AU292" s="55"/>
      <c r="AV292" s="78"/>
    </row>
    <row r="293" spans="3:48" s="81" customFormat="1" ht="14.25">
      <c r="C293" s="79"/>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68"/>
      <c r="AC293" s="69"/>
      <c r="AD293" s="68"/>
      <c r="AE293" s="69"/>
      <c r="AF293" s="69"/>
      <c r="AG293" s="69"/>
      <c r="AH293" s="68"/>
      <c r="AI293" s="68"/>
      <c r="AJ293" s="68"/>
      <c r="AK293" s="68"/>
      <c r="AL293" s="68"/>
      <c r="AM293" s="68"/>
      <c r="AN293" s="68"/>
      <c r="AO293" s="70"/>
      <c r="AP293" s="71"/>
      <c r="AQ293" s="70"/>
      <c r="AR293" s="72"/>
      <c r="AS293" s="55"/>
      <c r="AT293" s="55"/>
      <c r="AU293" s="55"/>
      <c r="AV293" s="78"/>
    </row>
    <row r="294" spans="3:48" s="81" customFormat="1" ht="14.25">
      <c r="C294" s="79"/>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68"/>
      <c r="AC294" s="69"/>
      <c r="AD294" s="68"/>
      <c r="AE294" s="69"/>
      <c r="AF294" s="69"/>
      <c r="AG294" s="69"/>
      <c r="AH294" s="68"/>
      <c r="AI294" s="68"/>
      <c r="AJ294" s="68"/>
      <c r="AK294" s="68"/>
      <c r="AL294" s="68"/>
      <c r="AM294" s="68"/>
      <c r="AN294" s="68"/>
      <c r="AO294" s="70"/>
      <c r="AP294" s="71"/>
      <c r="AQ294" s="70"/>
      <c r="AR294" s="72"/>
      <c r="AS294" s="55"/>
      <c r="AT294" s="55"/>
      <c r="AU294" s="55"/>
      <c r="AV294" s="78"/>
    </row>
    <row r="295" spans="3:48" s="81" customFormat="1" ht="14.25">
      <c r="C295" s="79"/>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68"/>
      <c r="AC295" s="69"/>
      <c r="AD295" s="68"/>
      <c r="AE295" s="69"/>
      <c r="AF295" s="69"/>
      <c r="AG295" s="69"/>
      <c r="AH295" s="68"/>
      <c r="AI295" s="68"/>
      <c r="AJ295" s="68"/>
      <c r="AK295" s="68"/>
      <c r="AL295" s="68"/>
      <c r="AM295" s="68"/>
      <c r="AN295" s="68"/>
      <c r="AO295" s="70"/>
      <c r="AP295" s="71"/>
      <c r="AQ295" s="70"/>
      <c r="AR295" s="72"/>
      <c r="AS295" s="55"/>
      <c r="AT295" s="55"/>
      <c r="AU295" s="55"/>
      <c r="AV295" s="78"/>
    </row>
    <row r="296" spans="3:48" s="81" customFormat="1" ht="14.25">
      <c r="C296" s="79"/>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68"/>
      <c r="AC296" s="69"/>
      <c r="AD296" s="68"/>
      <c r="AE296" s="69"/>
      <c r="AF296" s="69"/>
      <c r="AG296" s="69"/>
      <c r="AH296" s="68"/>
      <c r="AI296" s="68"/>
      <c r="AJ296" s="68"/>
      <c r="AK296" s="68"/>
      <c r="AL296" s="68"/>
      <c r="AM296" s="68"/>
      <c r="AN296" s="68"/>
      <c r="AO296" s="70"/>
      <c r="AP296" s="71"/>
      <c r="AQ296" s="70"/>
      <c r="AR296" s="72"/>
      <c r="AS296" s="55"/>
      <c r="AT296" s="55"/>
      <c r="AU296" s="55"/>
      <c r="AV296" s="78"/>
    </row>
    <row r="297" spans="3:48" s="81" customFormat="1" ht="14.25">
      <c r="C297" s="79"/>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68"/>
      <c r="AC297" s="69"/>
      <c r="AD297" s="68"/>
      <c r="AE297" s="69"/>
      <c r="AF297" s="69"/>
      <c r="AG297" s="69"/>
      <c r="AH297" s="68"/>
      <c r="AI297" s="68"/>
      <c r="AJ297" s="68"/>
      <c r="AK297" s="68"/>
      <c r="AL297" s="68"/>
      <c r="AM297" s="68"/>
      <c r="AN297" s="68"/>
      <c r="AO297" s="70"/>
      <c r="AP297" s="71"/>
      <c r="AQ297" s="70"/>
      <c r="AR297" s="72"/>
      <c r="AS297" s="55"/>
      <c r="AT297" s="55"/>
      <c r="AU297" s="55"/>
      <c r="AV297" s="78"/>
    </row>
    <row r="298" spans="3:48" s="81" customFormat="1" ht="14.25">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68"/>
      <c r="AC298" s="69"/>
      <c r="AD298" s="68"/>
      <c r="AE298" s="69"/>
      <c r="AF298" s="69"/>
      <c r="AG298" s="69"/>
      <c r="AH298" s="68"/>
      <c r="AI298" s="68"/>
      <c r="AJ298" s="68"/>
      <c r="AK298" s="68"/>
      <c r="AL298" s="68"/>
      <c r="AM298" s="68"/>
      <c r="AN298" s="68"/>
      <c r="AO298" s="70"/>
      <c r="AP298" s="71"/>
      <c r="AQ298" s="70"/>
      <c r="AR298" s="72"/>
      <c r="AS298" s="55"/>
      <c r="AT298" s="55"/>
      <c r="AU298" s="55"/>
      <c r="AV298" s="78"/>
    </row>
    <row r="299" spans="3:48" s="81" customFormat="1" ht="14.25">
      <c r="C299" s="79"/>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68"/>
      <c r="AC299" s="69"/>
      <c r="AD299" s="68"/>
      <c r="AE299" s="69"/>
      <c r="AF299" s="69"/>
      <c r="AG299" s="69"/>
      <c r="AH299" s="68"/>
      <c r="AI299" s="68"/>
      <c r="AJ299" s="68"/>
      <c r="AK299" s="68"/>
      <c r="AL299" s="68"/>
      <c r="AM299" s="68"/>
      <c r="AN299" s="68"/>
      <c r="AO299" s="70"/>
      <c r="AP299" s="71"/>
      <c r="AQ299" s="70"/>
      <c r="AR299" s="72"/>
      <c r="AS299" s="55"/>
      <c r="AT299" s="55"/>
      <c r="AU299" s="55"/>
      <c r="AV299" s="78"/>
    </row>
    <row r="300" spans="3:48" s="81" customFormat="1" ht="14.25">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68"/>
      <c r="AC300" s="69"/>
      <c r="AD300" s="68"/>
      <c r="AE300" s="69"/>
      <c r="AF300" s="69"/>
      <c r="AG300" s="69"/>
      <c r="AH300" s="68"/>
      <c r="AI300" s="68"/>
      <c r="AJ300" s="68"/>
      <c r="AK300" s="68"/>
      <c r="AL300" s="68"/>
      <c r="AM300" s="68"/>
      <c r="AN300" s="68"/>
      <c r="AO300" s="70"/>
      <c r="AP300" s="71"/>
      <c r="AQ300" s="70"/>
      <c r="AR300" s="72"/>
      <c r="AS300" s="55"/>
      <c r="AT300" s="55"/>
      <c r="AU300" s="55"/>
      <c r="AV300" s="78"/>
    </row>
    <row r="301" spans="3:48" s="81" customFormat="1" ht="14.25">
      <c r="C301" s="79"/>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68"/>
      <c r="AC301" s="69"/>
      <c r="AD301" s="68"/>
      <c r="AE301" s="69"/>
      <c r="AF301" s="69"/>
      <c r="AG301" s="69"/>
      <c r="AH301" s="68"/>
      <c r="AI301" s="68"/>
      <c r="AJ301" s="68"/>
      <c r="AK301" s="68"/>
      <c r="AL301" s="68"/>
      <c r="AM301" s="68"/>
      <c r="AN301" s="68"/>
      <c r="AO301" s="70"/>
      <c r="AP301" s="71"/>
      <c r="AQ301" s="70"/>
      <c r="AR301" s="72"/>
      <c r="AS301" s="55"/>
      <c r="AT301" s="55"/>
      <c r="AU301" s="55"/>
      <c r="AV301" s="78"/>
    </row>
    <row r="302" spans="3:48" s="81" customFormat="1" ht="14.25">
      <c r="C302" s="79"/>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68"/>
      <c r="AC302" s="69"/>
      <c r="AD302" s="68"/>
      <c r="AE302" s="69"/>
      <c r="AF302" s="69"/>
      <c r="AG302" s="69"/>
      <c r="AH302" s="68"/>
      <c r="AI302" s="68"/>
      <c r="AJ302" s="68"/>
      <c r="AK302" s="68"/>
      <c r="AL302" s="68"/>
      <c r="AM302" s="68"/>
      <c r="AN302" s="68"/>
      <c r="AO302" s="70"/>
      <c r="AP302" s="71"/>
      <c r="AQ302" s="70"/>
      <c r="AR302" s="72"/>
      <c r="AS302" s="55"/>
      <c r="AT302" s="55"/>
      <c r="AU302" s="55"/>
      <c r="AV302" s="78"/>
    </row>
    <row r="303" spans="3:48" s="81" customFormat="1" ht="14.25">
      <c r="C303" s="79"/>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68"/>
      <c r="AC303" s="69"/>
      <c r="AD303" s="68"/>
      <c r="AE303" s="69"/>
      <c r="AF303" s="69"/>
      <c r="AG303" s="69"/>
      <c r="AH303" s="68"/>
      <c r="AI303" s="68"/>
      <c r="AJ303" s="68"/>
      <c r="AK303" s="68"/>
      <c r="AL303" s="68"/>
      <c r="AM303" s="68"/>
      <c r="AN303" s="68"/>
      <c r="AO303" s="70"/>
      <c r="AP303" s="71"/>
      <c r="AQ303" s="70"/>
      <c r="AR303" s="72"/>
      <c r="AS303" s="55"/>
      <c r="AT303" s="55"/>
      <c r="AU303" s="55"/>
      <c r="AV303" s="78"/>
    </row>
    <row r="304" spans="3:48" s="81" customFormat="1" ht="14.25">
      <c r="C304" s="79"/>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68"/>
      <c r="AC304" s="69"/>
      <c r="AD304" s="68"/>
      <c r="AE304" s="69"/>
      <c r="AF304" s="69"/>
      <c r="AG304" s="69"/>
      <c r="AH304" s="68"/>
      <c r="AI304" s="68"/>
      <c r="AJ304" s="68"/>
      <c r="AK304" s="68"/>
      <c r="AL304" s="68"/>
      <c r="AM304" s="68"/>
      <c r="AN304" s="68"/>
      <c r="AO304" s="70"/>
      <c r="AP304" s="71"/>
      <c r="AQ304" s="70"/>
      <c r="AR304" s="72"/>
      <c r="AS304" s="55"/>
      <c r="AT304" s="55"/>
      <c r="AU304" s="55"/>
      <c r="AV304" s="78"/>
    </row>
    <row r="305" spans="3:48" s="81" customFormat="1" ht="14.25">
      <c r="C305" s="79"/>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68"/>
      <c r="AC305" s="69"/>
      <c r="AD305" s="68"/>
      <c r="AE305" s="69"/>
      <c r="AF305" s="69"/>
      <c r="AG305" s="69"/>
      <c r="AH305" s="68"/>
      <c r="AI305" s="68"/>
      <c r="AJ305" s="68"/>
      <c r="AK305" s="68"/>
      <c r="AL305" s="68"/>
      <c r="AM305" s="68"/>
      <c r="AN305" s="68"/>
      <c r="AO305" s="70"/>
      <c r="AP305" s="71"/>
      <c r="AQ305" s="70"/>
      <c r="AR305" s="72"/>
      <c r="AS305" s="55"/>
      <c r="AT305" s="55"/>
      <c r="AU305" s="55"/>
      <c r="AV305" s="78"/>
    </row>
    <row r="306" spans="3:48" s="81" customFormat="1" ht="14.25">
      <c r="C306" s="79"/>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68"/>
      <c r="AC306" s="69"/>
      <c r="AD306" s="68"/>
      <c r="AE306" s="69"/>
      <c r="AF306" s="69"/>
      <c r="AG306" s="69"/>
      <c r="AH306" s="68"/>
      <c r="AI306" s="68"/>
      <c r="AJ306" s="68"/>
      <c r="AK306" s="68"/>
      <c r="AL306" s="68"/>
      <c r="AM306" s="68"/>
      <c r="AN306" s="68"/>
      <c r="AO306" s="70"/>
      <c r="AP306" s="71"/>
      <c r="AQ306" s="70"/>
      <c r="AR306" s="72"/>
      <c r="AS306" s="55"/>
      <c r="AT306" s="55"/>
      <c r="AU306" s="55"/>
      <c r="AV306" s="78"/>
    </row>
    <row r="307" spans="3:48" s="81" customFormat="1" ht="14.25">
      <c r="C307" s="79"/>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68"/>
      <c r="AC307" s="69"/>
      <c r="AD307" s="68"/>
      <c r="AE307" s="69"/>
      <c r="AF307" s="69"/>
      <c r="AG307" s="69"/>
      <c r="AH307" s="68"/>
      <c r="AI307" s="68"/>
      <c r="AJ307" s="68"/>
      <c r="AK307" s="68"/>
      <c r="AL307" s="68"/>
      <c r="AM307" s="68"/>
      <c r="AN307" s="68"/>
      <c r="AO307" s="70"/>
      <c r="AP307" s="71"/>
      <c r="AQ307" s="70"/>
      <c r="AR307" s="72"/>
      <c r="AS307" s="55"/>
      <c r="AT307" s="55"/>
      <c r="AU307" s="55"/>
      <c r="AV307" s="78"/>
    </row>
    <row r="308" spans="3:48" s="81" customFormat="1" ht="14.25">
      <c r="C308" s="79"/>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68"/>
      <c r="AC308" s="69"/>
      <c r="AD308" s="68"/>
      <c r="AE308" s="69"/>
      <c r="AF308" s="69"/>
      <c r="AG308" s="69"/>
      <c r="AH308" s="68"/>
      <c r="AI308" s="68"/>
      <c r="AJ308" s="68"/>
      <c r="AK308" s="68"/>
      <c r="AL308" s="68"/>
      <c r="AM308" s="68"/>
      <c r="AN308" s="68"/>
      <c r="AO308" s="70"/>
      <c r="AP308" s="71"/>
      <c r="AQ308" s="70"/>
      <c r="AR308" s="72"/>
      <c r="AS308" s="55"/>
      <c r="AT308" s="55"/>
      <c r="AU308" s="55"/>
      <c r="AV308" s="78"/>
    </row>
    <row r="309" spans="3:48" s="81" customFormat="1" ht="14.25">
      <c r="C309" s="79"/>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68"/>
      <c r="AC309" s="69"/>
      <c r="AD309" s="68"/>
      <c r="AE309" s="69"/>
      <c r="AF309" s="69"/>
      <c r="AG309" s="69"/>
      <c r="AH309" s="68"/>
      <c r="AI309" s="68"/>
      <c r="AJ309" s="68"/>
      <c r="AK309" s="68"/>
      <c r="AL309" s="68"/>
      <c r="AM309" s="68"/>
      <c r="AN309" s="68"/>
      <c r="AO309" s="70"/>
      <c r="AP309" s="71"/>
      <c r="AQ309" s="70"/>
      <c r="AR309" s="72"/>
      <c r="AS309" s="55"/>
      <c r="AT309" s="55"/>
      <c r="AU309" s="55"/>
      <c r="AV309" s="78"/>
    </row>
    <row r="310" spans="3:48" s="81" customFormat="1" ht="14.25">
      <c r="C310" s="79"/>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68"/>
      <c r="AC310" s="69"/>
      <c r="AD310" s="68"/>
      <c r="AE310" s="69"/>
      <c r="AF310" s="69"/>
      <c r="AG310" s="69"/>
      <c r="AH310" s="68"/>
      <c r="AI310" s="68"/>
      <c r="AJ310" s="68"/>
      <c r="AK310" s="68"/>
      <c r="AL310" s="68"/>
      <c r="AM310" s="68"/>
      <c r="AN310" s="68"/>
      <c r="AO310" s="70"/>
      <c r="AP310" s="71"/>
      <c r="AQ310" s="70"/>
      <c r="AR310" s="72"/>
      <c r="AS310" s="55"/>
      <c r="AT310" s="55"/>
      <c r="AU310" s="55"/>
      <c r="AV310" s="78"/>
    </row>
    <row r="311" spans="3:48" s="81" customFormat="1" ht="14.25">
      <c r="C311" s="79"/>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68"/>
      <c r="AC311" s="69"/>
      <c r="AD311" s="68"/>
      <c r="AE311" s="69"/>
      <c r="AF311" s="69"/>
      <c r="AG311" s="69"/>
      <c r="AH311" s="68"/>
      <c r="AI311" s="68"/>
      <c r="AJ311" s="68"/>
      <c r="AK311" s="68"/>
      <c r="AL311" s="68"/>
      <c r="AM311" s="68"/>
      <c r="AN311" s="68"/>
      <c r="AO311" s="70"/>
      <c r="AP311" s="71"/>
      <c r="AQ311" s="70"/>
      <c r="AR311" s="72"/>
      <c r="AS311" s="55"/>
      <c r="AT311" s="55"/>
      <c r="AU311" s="55"/>
      <c r="AV311" s="78"/>
    </row>
    <row r="312" spans="3:48" s="81" customFormat="1" ht="14.25">
      <c r="C312" s="79"/>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68"/>
      <c r="AC312" s="69"/>
      <c r="AD312" s="68"/>
      <c r="AE312" s="69"/>
      <c r="AF312" s="69"/>
      <c r="AG312" s="69"/>
      <c r="AH312" s="68"/>
      <c r="AI312" s="68"/>
      <c r="AJ312" s="68"/>
      <c r="AK312" s="68"/>
      <c r="AL312" s="68"/>
      <c r="AM312" s="68"/>
      <c r="AN312" s="68"/>
      <c r="AO312" s="70"/>
      <c r="AP312" s="71"/>
      <c r="AQ312" s="70"/>
      <c r="AR312" s="72"/>
      <c r="AS312" s="55"/>
      <c r="AT312" s="55"/>
      <c r="AU312" s="55"/>
      <c r="AV312" s="78"/>
    </row>
    <row r="313" spans="3:48" s="81" customFormat="1" ht="14.25">
      <c r="C313" s="79"/>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68"/>
      <c r="AC313" s="69"/>
      <c r="AD313" s="68"/>
      <c r="AE313" s="69"/>
      <c r="AF313" s="69"/>
      <c r="AG313" s="69"/>
      <c r="AH313" s="68"/>
      <c r="AI313" s="68"/>
      <c r="AJ313" s="68"/>
      <c r="AK313" s="68"/>
      <c r="AL313" s="68"/>
      <c r="AM313" s="68"/>
      <c r="AN313" s="68"/>
      <c r="AO313" s="70"/>
      <c r="AP313" s="71"/>
      <c r="AQ313" s="70"/>
      <c r="AR313" s="72"/>
      <c r="AS313" s="55"/>
      <c r="AT313" s="55"/>
      <c r="AU313" s="55"/>
      <c r="AV313" s="78"/>
    </row>
    <row r="314" spans="3:48" s="81" customFormat="1" ht="14.25">
      <c r="C314" s="79"/>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68"/>
      <c r="AC314" s="69"/>
      <c r="AD314" s="68"/>
      <c r="AE314" s="69"/>
      <c r="AF314" s="69"/>
      <c r="AG314" s="69"/>
      <c r="AH314" s="68"/>
      <c r="AI314" s="68"/>
      <c r="AJ314" s="68"/>
      <c r="AK314" s="68"/>
      <c r="AL314" s="68"/>
      <c r="AM314" s="68"/>
      <c r="AN314" s="68"/>
      <c r="AO314" s="70"/>
      <c r="AP314" s="71"/>
      <c r="AQ314" s="70"/>
      <c r="AR314" s="72"/>
      <c r="AS314" s="55"/>
      <c r="AT314" s="55"/>
      <c r="AU314" s="55"/>
      <c r="AV314" s="78"/>
    </row>
    <row r="315" spans="3:48" s="81" customFormat="1" ht="14.25">
      <c r="C315" s="79"/>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68"/>
      <c r="AC315" s="69"/>
      <c r="AD315" s="68"/>
      <c r="AE315" s="69"/>
      <c r="AF315" s="69"/>
      <c r="AG315" s="69"/>
      <c r="AH315" s="68"/>
      <c r="AI315" s="68"/>
      <c r="AJ315" s="68"/>
      <c r="AK315" s="68"/>
      <c r="AL315" s="68"/>
      <c r="AM315" s="68"/>
      <c r="AN315" s="68"/>
      <c r="AO315" s="70"/>
      <c r="AP315" s="71"/>
      <c r="AQ315" s="70"/>
      <c r="AR315" s="72"/>
      <c r="AS315" s="55"/>
      <c r="AT315" s="55"/>
      <c r="AU315" s="55"/>
      <c r="AV315" s="78"/>
    </row>
    <row r="316" spans="3:48" s="81" customFormat="1" ht="14.25">
      <c r="C316" s="79"/>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68"/>
      <c r="AC316" s="69"/>
      <c r="AD316" s="68"/>
      <c r="AE316" s="69"/>
      <c r="AF316" s="69"/>
      <c r="AG316" s="69"/>
      <c r="AH316" s="68"/>
      <c r="AI316" s="68"/>
      <c r="AJ316" s="68"/>
      <c r="AK316" s="68"/>
      <c r="AL316" s="68"/>
      <c r="AM316" s="68"/>
      <c r="AN316" s="68"/>
      <c r="AO316" s="70"/>
      <c r="AP316" s="71"/>
      <c r="AQ316" s="70"/>
      <c r="AR316" s="72"/>
      <c r="AS316" s="55"/>
      <c r="AT316" s="55"/>
      <c r="AU316" s="55"/>
      <c r="AV316" s="78"/>
    </row>
    <row r="317" spans="3:48" s="81" customFormat="1" ht="14.25">
      <c r="C317" s="79"/>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68"/>
      <c r="AC317" s="69"/>
      <c r="AD317" s="68"/>
      <c r="AE317" s="69"/>
      <c r="AF317" s="69"/>
      <c r="AG317" s="69"/>
      <c r="AH317" s="68"/>
      <c r="AI317" s="68"/>
      <c r="AJ317" s="68"/>
      <c r="AK317" s="68"/>
      <c r="AL317" s="68"/>
      <c r="AM317" s="68"/>
      <c r="AN317" s="68"/>
      <c r="AO317" s="70"/>
      <c r="AP317" s="71"/>
      <c r="AQ317" s="70"/>
      <c r="AR317" s="72"/>
      <c r="AS317" s="55"/>
      <c r="AT317" s="55"/>
      <c r="AU317" s="55"/>
      <c r="AV317" s="78"/>
    </row>
    <row r="318" spans="3:48" s="81" customFormat="1" ht="14.25">
      <c r="C318" s="79"/>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68"/>
      <c r="AC318" s="69"/>
      <c r="AD318" s="68"/>
      <c r="AE318" s="69"/>
      <c r="AF318" s="69"/>
      <c r="AG318" s="69"/>
      <c r="AH318" s="68"/>
      <c r="AI318" s="68"/>
      <c r="AJ318" s="68"/>
      <c r="AK318" s="68"/>
      <c r="AL318" s="68"/>
      <c r="AM318" s="68"/>
      <c r="AN318" s="68"/>
      <c r="AO318" s="70"/>
      <c r="AP318" s="71"/>
      <c r="AQ318" s="70"/>
      <c r="AR318" s="72"/>
      <c r="AS318" s="55"/>
      <c r="AT318" s="55"/>
      <c r="AU318" s="55"/>
      <c r="AV318" s="78"/>
    </row>
    <row r="319" spans="3:48" s="81" customFormat="1" ht="14.25">
      <c r="C319" s="79"/>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68"/>
      <c r="AC319" s="69"/>
      <c r="AD319" s="68"/>
      <c r="AE319" s="69"/>
      <c r="AF319" s="69"/>
      <c r="AG319" s="69"/>
      <c r="AH319" s="68"/>
      <c r="AI319" s="68"/>
      <c r="AJ319" s="68"/>
      <c r="AK319" s="68"/>
      <c r="AL319" s="68"/>
      <c r="AM319" s="68"/>
      <c r="AN319" s="68"/>
      <c r="AO319" s="70"/>
      <c r="AP319" s="71"/>
      <c r="AQ319" s="70"/>
      <c r="AR319" s="72"/>
      <c r="AS319" s="55"/>
      <c r="AT319" s="55"/>
      <c r="AU319" s="55"/>
      <c r="AV319" s="78"/>
    </row>
    <row r="320" spans="3:48" s="81" customFormat="1" ht="14.25">
      <c r="C320" s="79"/>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68"/>
      <c r="AC320" s="69"/>
      <c r="AD320" s="68"/>
      <c r="AE320" s="69"/>
      <c r="AF320" s="69"/>
      <c r="AG320" s="69"/>
      <c r="AH320" s="68"/>
      <c r="AI320" s="68"/>
      <c r="AJ320" s="68"/>
      <c r="AK320" s="68"/>
      <c r="AL320" s="68"/>
      <c r="AM320" s="68"/>
      <c r="AN320" s="68"/>
      <c r="AO320" s="70"/>
      <c r="AP320" s="71"/>
      <c r="AQ320" s="70"/>
      <c r="AR320" s="72"/>
      <c r="AS320" s="55"/>
      <c r="AT320" s="55"/>
      <c r="AU320" s="55"/>
      <c r="AV320" s="78"/>
    </row>
    <row r="321" spans="3:48" s="81" customFormat="1" ht="14.25">
      <c r="C321" s="79"/>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68"/>
      <c r="AC321" s="69"/>
      <c r="AD321" s="68"/>
      <c r="AE321" s="69"/>
      <c r="AF321" s="69"/>
      <c r="AG321" s="69"/>
      <c r="AH321" s="68"/>
      <c r="AI321" s="68"/>
      <c r="AJ321" s="68"/>
      <c r="AK321" s="68"/>
      <c r="AL321" s="68"/>
      <c r="AM321" s="68"/>
      <c r="AN321" s="68"/>
      <c r="AO321" s="70"/>
      <c r="AP321" s="71"/>
      <c r="AQ321" s="70"/>
      <c r="AR321" s="72"/>
      <c r="AS321" s="55"/>
      <c r="AT321" s="55"/>
      <c r="AU321" s="55"/>
      <c r="AV321" s="78"/>
    </row>
    <row r="322" spans="3:48" s="81" customFormat="1" ht="14.25">
      <c r="C322" s="79"/>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68"/>
      <c r="AC322" s="69"/>
      <c r="AD322" s="68"/>
      <c r="AE322" s="69"/>
      <c r="AF322" s="69"/>
      <c r="AG322" s="69"/>
      <c r="AH322" s="68"/>
      <c r="AI322" s="68"/>
      <c r="AJ322" s="68"/>
      <c r="AK322" s="68"/>
      <c r="AL322" s="68"/>
      <c r="AM322" s="68"/>
      <c r="AN322" s="68"/>
      <c r="AO322" s="70"/>
      <c r="AP322" s="71"/>
      <c r="AQ322" s="70"/>
      <c r="AR322" s="72"/>
      <c r="AS322" s="55"/>
      <c r="AT322" s="55"/>
      <c r="AU322" s="55"/>
      <c r="AV322" s="78"/>
    </row>
    <row r="323" spans="3:48" s="81" customFormat="1" ht="14.25">
      <c r="C323" s="79"/>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68"/>
      <c r="AC323" s="69"/>
      <c r="AD323" s="68"/>
      <c r="AE323" s="69"/>
      <c r="AF323" s="69"/>
      <c r="AG323" s="69"/>
      <c r="AH323" s="68"/>
      <c r="AI323" s="68"/>
      <c r="AJ323" s="68"/>
      <c r="AK323" s="68"/>
      <c r="AL323" s="68"/>
      <c r="AM323" s="68"/>
      <c r="AN323" s="68"/>
      <c r="AO323" s="70"/>
      <c r="AP323" s="71"/>
      <c r="AQ323" s="70"/>
      <c r="AR323" s="72"/>
      <c r="AS323" s="55"/>
      <c r="AT323" s="55"/>
      <c r="AU323" s="55"/>
      <c r="AV323" s="78"/>
    </row>
    <row r="324" spans="3:48" s="81" customFormat="1" ht="14.25">
      <c r="C324" s="79"/>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68"/>
      <c r="AC324" s="69"/>
      <c r="AD324" s="68"/>
      <c r="AE324" s="69"/>
      <c r="AF324" s="69"/>
      <c r="AG324" s="69"/>
      <c r="AH324" s="68"/>
      <c r="AI324" s="68"/>
      <c r="AJ324" s="68"/>
      <c r="AK324" s="68"/>
      <c r="AL324" s="68"/>
      <c r="AM324" s="68"/>
      <c r="AN324" s="68"/>
      <c r="AO324" s="70"/>
      <c r="AP324" s="71"/>
      <c r="AQ324" s="70"/>
      <c r="AR324" s="72"/>
      <c r="AS324" s="55"/>
      <c r="AT324" s="55"/>
      <c r="AU324" s="55"/>
      <c r="AV324" s="78"/>
    </row>
    <row r="325" spans="3:48" s="81" customFormat="1" ht="14.25">
      <c r="C325" s="79"/>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68"/>
      <c r="AC325" s="69"/>
      <c r="AD325" s="68"/>
      <c r="AE325" s="69"/>
      <c r="AF325" s="69"/>
      <c r="AG325" s="69"/>
      <c r="AH325" s="68"/>
      <c r="AI325" s="68"/>
      <c r="AJ325" s="68"/>
      <c r="AK325" s="68"/>
      <c r="AL325" s="68"/>
      <c r="AM325" s="68"/>
      <c r="AN325" s="68"/>
      <c r="AO325" s="70"/>
      <c r="AP325" s="71"/>
      <c r="AQ325" s="70"/>
      <c r="AR325" s="72"/>
      <c r="AS325" s="55"/>
      <c r="AT325" s="55"/>
      <c r="AU325" s="55"/>
      <c r="AV325" s="78"/>
    </row>
    <row r="326" spans="3:48" s="81" customFormat="1" ht="14.25">
      <c r="C326" s="79"/>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68"/>
      <c r="AC326" s="69"/>
      <c r="AD326" s="68"/>
      <c r="AE326" s="69"/>
      <c r="AF326" s="69"/>
      <c r="AG326" s="69"/>
      <c r="AH326" s="68"/>
      <c r="AI326" s="68"/>
      <c r="AJ326" s="68"/>
      <c r="AK326" s="68"/>
      <c r="AL326" s="68"/>
      <c r="AM326" s="68"/>
      <c r="AN326" s="68"/>
      <c r="AO326" s="70"/>
      <c r="AP326" s="71"/>
      <c r="AQ326" s="70"/>
      <c r="AR326" s="72"/>
      <c r="AS326" s="55"/>
      <c r="AT326" s="55"/>
      <c r="AU326" s="55"/>
      <c r="AV326" s="78"/>
    </row>
    <row r="327" spans="3:48" s="81" customFormat="1" ht="14.25">
      <c r="C327" s="2"/>
      <c r="D327" s="3"/>
      <c r="E327" s="3"/>
      <c r="F327" s="3"/>
      <c r="G327" s="3"/>
      <c r="H327" s="3"/>
      <c r="I327" s="3"/>
      <c r="J327" s="3"/>
      <c r="K327" s="80"/>
      <c r="L327" s="80"/>
      <c r="M327" s="80"/>
      <c r="N327" s="80"/>
      <c r="O327" s="80"/>
      <c r="P327" s="80"/>
      <c r="Q327" s="80"/>
      <c r="R327" s="80"/>
      <c r="S327" s="80"/>
      <c r="T327" s="80"/>
      <c r="U327" s="80"/>
      <c r="V327" s="3"/>
      <c r="W327" s="3"/>
      <c r="X327" s="3"/>
      <c r="Y327" s="3"/>
      <c r="Z327" s="3"/>
      <c r="AA327" s="3"/>
      <c r="AB327" s="68"/>
      <c r="AC327" s="69"/>
      <c r="AD327" s="68"/>
      <c r="AE327" s="69"/>
      <c r="AF327" s="69"/>
      <c r="AG327" s="69"/>
      <c r="AH327" s="68"/>
      <c r="AI327" s="68"/>
      <c r="AJ327" s="68"/>
      <c r="AK327" s="68"/>
      <c r="AL327" s="68"/>
      <c r="AM327" s="68"/>
      <c r="AN327" s="68"/>
      <c r="AO327" s="70"/>
      <c r="AP327" s="71"/>
      <c r="AQ327" s="70"/>
      <c r="AR327" s="72"/>
      <c r="AS327" s="55"/>
      <c r="AT327" s="55"/>
      <c r="AU327" s="55"/>
      <c r="AV327" s="78"/>
    </row>
    <row r="328" spans="3:48" s="81" customFormat="1" ht="14.25">
      <c r="C328" s="2"/>
      <c r="D328" s="3"/>
      <c r="E328" s="3"/>
      <c r="F328" s="3"/>
      <c r="G328" s="3"/>
      <c r="H328" s="3"/>
      <c r="I328" s="3"/>
      <c r="J328" s="3"/>
      <c r="K328" s="80"/>
      <c r="L328" s="80"/>
      <c r="M328" s="80"/>
      <c r="N328" s="80"/>
      <c r="O328" s="80"/>
      <c r="P328" s="80"/>
      <c r="Q328" s="80"/>
      <c r="R328" s="80"/>
      <c r="S328" s="80"/>
      <c r="T328" s="80"/>
      <c r="U328" s="80"/>
      <c r="V328" s="3"/>
      <c r="W328" s="3"/>
      <c r="X328" s="3"/>
      <c r="Y328" s="3"/>
      <c r="Z328" s="3"/>
      <c r="AA328" s="3"/>
      <c r="AB328" s="68"/>
      <c r="AC328" s="69"/>
      <c r="AD328" s="68"/>
      <c r="AE328" s="69"/>
      <c r="AF328" s="69"/>
      <c r="AG328" s="69"/>
      <c r="AH328" s="68"/>
      <c r="AI328" s="68"/>
      <c r="AJ328" s="68"/>
      <c r="AK328" s="68"/>
      <c r="AL328" s="68"/>
      <c r="AM328" s="68"/>
      <c r="AN328" s="68"/>
      <c r="AO328" s="70"/>
      <c r="AP328" s="71"/>
      <c r="AQ328" s="70"/>
      <c r="AR328" s="72"/>
      <c r="AS328" s="55"/>
      <c r="AT328" s="55"/>
      <c r="AU328" s="55"/>
      <c r="AV328" s="78"/>
    </row>
    <row r="329" spans="3:48" s="81" customFormat="1" ht="14.25">
      <c r="C329" s="2"/>
      <c r="D329" s="3"/>
      <c r="E329" s="3"/>
      <c r="F329" s="3"/>
      <c r="G329" s="3"/>
      <c r="H329" s="3"/>
      <c r="I329" s="3"/>
      <c r="J329" s="3"/>
      <c r="K329" s="80"/>
      <c r="L329" s="80"/>
      <c r="M329" s="80"/>
      <c r="N329" s="80"/>
      <c r="O329" s="80"/>
      <c r="P329" s="80"/>
      <c r="Q329" s="80"/>
      <c r="R329" s="80"/>
      <c r="S329" s="80"/>
      <c r="T329" s="80"/>
      <c r="U329" s="80"/>
      <c r="V329" s="3"/>
      <c r="W329" s="3"/>
      <c r="X329" s="3"/>
      <c r="Y329" s="3"/>
      <c r="Z329" s="3"/>
      <c r="AA329" s="3"/>
      <c r="AB329" s="68"/>
      <c r="AC329" s="69"/>
      <c r="AD329" s="68"/>
      <c r="AE329" s="69"/>
      <c r="AF329" s="69"/>
      <c r="AG329" s="69"/>
      <c r="AH329" s="68"/>
      <c r="AI329" s="68"/>
      <c r="AJ329" s="68"/>
      <c r="AK329" s="68"/>
      <c r="AL329" s="68"/>
      <c r="AM329" s="68"/>
      <c r="AN329" s="68"/>
      <c r="AO329" s="70"/>
      <c r="AP329" s="71"/>
      <c r="AQ329" s="70"/>
      <c r="AR329" s="72"/>
      <c r="AS329" s="55"/>
      <c r="AT329" s="55"/>
      <c r="AU329" s="55"/>
      <c r="AV329" s="78"/>
    </row>
    <row r="330" spans="3:48" s="81" customFormat="1" ht="14.25">
      <c r="C330" s="2"/>
      <c r="D330" s="3"/>
      <c r="E330" s="3"/>
      <c r="F330" s="3"/>
      <c r="G330" s="3"/>
      <c r="H330" s="3"/>
      <c r="I330" s="3"/>
      <c r="J330" s="3"/>
      <c r="K330" s="80"/>
      <c r="L330" s="80"/>
      <c r="M330" s="80"/>
      <c r="N330" s="80"/>
      <c r="O330" s="80"/>
      <c r="P330" s="80"/>
      <c r="Q330" s="80"/>
      <c r="R330" s="80"/>
      <c r="S330" s="80"/>
      <c r="T330" s="80"/>
      <c r="U330" s="80"/>
      <c r="V330" s="3"/>
      <c r="W330" s="3"/>
      <c r="X330" s="3"/>
      <c r="Y330" s="3"/>
      <c r="Z330" s="3"/>
      <c r="AA330" s="3"/>
      <c r="AB330" s="68"/>
      <c r="AC330" s="69"/>
      <c r="AD330" s="68"/>
      <c r="AE330" s="69"/>
      <c r="AF330" s="69"/>
      <c r="AG330" s="69"/>
      <c r="AH330" s="68"/>
      <c r="AI330" s="68"/>
      <c r="AJ330" s="68"/>
      <c r="AK330" s="68"/>
      <c r="AL330" s="68"/>
      <c r="AM330" s="68"/>
      <c r="AN330" s="68"/>
      <c r="AO330" s="70"/>
      <c r="AP330" s="71"/>
      <c r="AQ330" s="70"/>
      <c r="AR330" s="72"/>
      <c r="AS330" s="55"/>
      <c r="AT330" s="55"/>
      <c r="AU330" s="55"/>
      <c r="AV330" s="78"/>
    </row>
    <row r="331" spans="3:48" ht="14.25">
      <c r="AB331" s="68"/>
      <c r="AC331" s="69"/>
      <c r="AD331" s="68"/>
      <c r="AE331" s="69"/>
      <c r="AF331" s="69"/>
      <c r="AG331" s="69"/>
      <c r="AH331" s="68"/>
      <c r="AI331" s="68"/>
      <c r="AJ331" s="68"/>
      <c r="AK331" s="68"/>
      <c r="AL331" s="68"/>
      <c r="AM331" s="68"/>
      <c r="AN331" s="68"/>
      <c r="AO331" s="70"/>
      <c r="AP331" s="71"/>
      <c r="AQ331" s="70"/>
      <c r="AR331" s="72"/>
      <c r="AS331" s="55"/>
      <c r="AT331" s="55"/>
      <c r="AU331" s="55"/>
      <c r="AV331" s="78"/>
    </row>
    <row r="332" spans="3:48" ht="14.25">
      <c r="AB332" s="68"/>
      <c r="AC332" s="69"/>
      <c r="AD332" s="68"/>
      <c r="AE332" s="69"/>
      <c r="AF332" s="69"/>
      <c r="AG332" s="69"/>
      <c r="AH332" s="68"/>
      <c r="AI332" s="68"/>
      <c r="AJ332" s="68"/>
      <c r="AK332" s="68"/>
      <c r="AL332" s="68"/>
      <c r="AM332" s="68"/>
      <c r="AN332" s="68"/>
      <c r="AO332" s="70"/>
      <c r="AP332" s="71"/>
      <c r="AQ332" s="70"/>
      <c r="AR332" s="72"/>
      <c r="AS332" s="55"/>
      <c r="AT332" s="55"/>
      <c r="AU332" s="55"/>
      <c r="AV332" s="78"/>
    </row>
    <row r="333" spans="3:48" ht="14.25">
      <c r="AB333" s="68"/>
      <c r="AC333" s="69"/>
      <c r="AD333" s="68"/>
      <c r="AE333" s="69"/>
      <c r="AF333" s="69"/>
      <c r="AG333" s="69"/>
      <c r="AH333" s="68"/>
      <c r="AI333" s="68"/>
      <c r="AJ333" s="68"/>
      <c r="AK333" s="68"/>
      <c r="AL333" s="68"/>
      <c r="AM333" s="68"/>
      <c r="AN333" s="68"/>
      <c r="AO333" s="70"/>
      <c r="AP333" s="71"/>
      <c r="AQ333" s="70"/>
      <c r="AR333" s="72"/>
      <c r="AS333" s="55"/>
      <c r="AT333" s="55"/>
      <c r="AU333" s="55"/>
      <c r="AV333" s="78"/>
    </row>
    <row r="334" spans="3:48" ht="14.25">
      <c r="AB334" s="68"/>
      <c r="AC334" s="69"/>
      <c r="AD334" s="68"/>
      <c r="AE334" s="69"/>
      <c r="AF334" s="69"/>
      <c r="AG334" s="69"/>
      <c r="AH334" s="68"/>
      <c r="AI334" s="68"/>
      <c r="AJ334" s="68"/>
      <c r="AK334" s="68"/>
      <c r="AL334" s="68"/>
      <c r="AM334" s="68"/>
      <c r="AN334" s="68"/>
      <c r="AO334" s="70"/>
      <c r="AP334" s="71"/>
      <c r="AQ334" s="70"/>
      <c r="AR334" s="72"/>
      <c r="AS334" s="55"/>
      <c r="AT334" s="55"/>
      <c r="AU334" s="55"/>
      <c r="AV334" s="78"/>
    </row>
    <row r="335" spans="3:48" ht="14.25">
      <c r="AB335" s="68"/>
      <c r="AC335" s="69"/>
      <c r="AD335" s="68"/>
      <c r="AE335" s="69"/>
      <c r="AF335" s="69"/>
      <c r="AG335" s="69"/>
      <c r="AH335" s="68"/>
      <c r="AI335" s="68"/>
      <c r="AJ335" s="68"/>
      <c r="AK335" s="68"/>
      <c r="AL335" s="68"/>
      <c r="AM335" s="68"/>
      <c r="AN335" s="68"/>
      <c r="AO335" s="70"/>
      <c r="AP335" s="71"/>
      <c r="AQ335" s="70"/>
      <c r="AR335" s="72"/>
      <c r="AS335" s="55"/>
      <c r="AT335" s="55"/>
      <c r="AU335" s="55"/>
      <c r="AV335" s="78"/>
    </row>
    <row r="336" spans="3:48" ht="14.25">
      <c r="AB336" s="68"/>
      <c r="AC336" s="69"/>
      <c r="AD336" s="68"/>
      <c r="AE336" s="69"/>
      <c r="AF336" s="69"/>
      <c r="AG336" s="69"/>
      <c r="AH336" s="68"/>
      <c r="AI336" s="68"/>
      <c r="AJ336" s="68"/>
      <c r="AK336" s="68"/>
      <c r="AL336" s="68"/>
      <c r="AM336" s="68"/>
      <c r="AN336" s="68"/>
      <c r="AO336" s="70"/>
      <c r="AP336" s="71"/>
      <c r="AQ336" s="70"/>
      <c r="AR336" s="72"/>
      <c r="AS336" s="55"/>
      <c r="AT336" s="55"/>
      <c r="AU336" s="55"/>
      <c r="AV336" s="78"/>
    </row>
    <row r="337" spans="28:48" ht="14.25">
      <c r="AB337" s="68"/>
      <c r="AC337" s="69"/>
      <c r="AD337" s="68"/>
      <c r="AE337" s="69"/>
      <c r="AF337" s="69"/>
      <c r="AG337" s="69"/>
      <c r="AH337" s="68"/>
      <c r="AI337" s="68"/>
      <c r="AJ337" s="68"/>
      <c r="AK337" s="68"/>
      <c r="AL337" s="68"/>
      <c r="AM337" s="68"/>
      <c r="AN337" s="68"/>
      <c r="AO337" s="70"/>
      <c r="AP337" s="71"/>
      <c r="AQ337" s="70"/>
      <c r="AR337" s="72"/>
      <c r="AS337" s="55"/>
      <c r="AT337" s="55"/>
      <c r="AU337" s="55"/>
      <c r="AV337" s="78"/>
    </row>
    <row r="338" spans="28:48" ht="14.25">
      <c r="AB338" s="68"/>
      <c r="AC338" s="69"/>
      <c r="AD338" s="68"/>
      <c r="AE338" s="69"/>
      <c r="AF338" s="69"/>
      <c r="AG338" s="69"/>
      <c r="AH338" s="68"/>
      <c r="AI338" s="68"/>
      <c r="AJ338" s="68"/>
      <c r="AK338" s="68"/>
      <c r="AL338" s="68"/>
      <c r="AM338" s="68"/>
      <c r="AN338" s="68"/>
      <c r="AO338" s="70"/>
      <c r="AP338" s="71"/>
      <c r="AQ338" s="70"/>
      <c r="AR338" s="72"/>
      <c r="AS338" s="55"/>
      <c r="AT338" s="55"/>
      <c r="AU338" s="55"/>
      <c r="AV338" s="78"/>
    </row>
    <row r="339" spans="28:48" ht="14.25">
      <c r="AB339" s="68"/>
      <c r="AC339" s="69"/>
      <c r="AD339" s="68"/>
      <c r="AE339" s="69"/>
      <c r="AF339" s="69"/>
      <c r="AG339" s="69"/>
      <c r="AH339" s="68"/>
      <c r="AI339" s="68"/>
      <c r="AJ339" s="68"/>
      <c r="AK339" s="68"/>
      <c r="AL339" s="68"/>
      <c r="AM339" s="68"/>
      <c r="AN339" s="68"/>
      <c r="AO339" s="70"/>
      <c r="AP339" s="71"/>
      <c r="AQ339" s="70"/>
      <c r="AR339" s="72"/>
      <c r="AS339" s="55"/>
      <c r="AT339" s="55"/>
      <c r="AU339" s="55"/>
      <c r="AV339" s="78"/>
    </row>
    <row r="340" spans="28:48" ht="14.25">
      <c r="AB340" s="68"/>
      <c r="AC340" s="69"/>
      <c r="AD340" s="68"/>
      <c r="AE340" s="69"/>
      <c r="AF340" s="69"/>
      <c r="AG340" s="69"/>
      <c r="AH340" s="68"/>
      <c r="AI340" s="68"/>
      <c r="AJ340" s="68"/>
      <c r="AK340" s="68"/>
      <c r="AL340" s="68"/>
      <c r="AM340" s="68"/>
      <c r="AN340" s="68"/>
      <c r="AO340" s="70"/>
      <c r="AP340" s="71"/>
      <c r="AQ340" s="70"/>
      <c r="AR340" s="72"/>
      <c r="AS340" s="55"/>
      <c r="AT340" s="55"/>
      <c r="AU340" s="55"/>
      <c r="AV340" s="78"/>
    </row>
    <row r="341" spans="28:48" ht="14.25">
      <c r="AB341" s="68"/>
      <c r="AC341" s="69"/>
      <c r="AD341" s="68"/>
      <c r="AE341" s="69"/>
      <c r="AF341" s="69"/>
      <c r="AG341" s="69"/>
      <c r="AH341" s="68"/>
      <c r="AI341" s="68"/>
      <c r="AJ341" s="68"/>
      <c r="AK341" s="68"/>
      <c r="AL341" s="68"/>
      <c r="AM341" s="68"/>
      <c r="AN341" s="68"/>
      <c r="AO341" s="70"/>
      <c r="AP341" s="71"/>
      <c r="AQ341" s="70"/>
      <c r="AR341" s="72"/>
      <c r="AS341" s="55"/>
      <c r="AT341" s="55"/>
      <c r="AU341" s="55"/>
      <c r="AV341" s="78"/>
    </row>
    <row r="342" spans="28:48" ht="14.25">
      <c r="AB342" s="68"/>
      <c r="AC342" s="69"/>
      <c r="AD342" s="68"/>
      <c r="AE342" s="69"/>
      <c r="AF342" s="69"/>
      <c r="AG342" s="69"/>
      <c r="AH342" s="68"/>
      <c r="AI342" s="68"/>
      <c r="AJ342" s="68"/>
      <c r="AK342" s="68"/>
      <c r="AL342" s="68"/>
      <c r="AM342" s="68"/>
      <c r="AN342" s="68"/>
      <c r="AO342" s="70"/>
      <c r="AP342" s="71"/>
      <c r="AQ342" s="70"/>
      <c r="AR342" s="72"/>
      <c r="AS342" s="55"/>
      <c r="AT342" s="55"/>
      <c r="AU342" s="55"/>
      <c r="AV342" s="78"/>
    </row>
    <row r="343" spans="28:48" ht="14.25">
      <c r="AB343" s="68"/>
      <c r="AC343" s="69"/>
      <c r="AD343" s="68"/>
      <c r="AE343" s="69"/>
      <c r="AF343" s="69"/>
      <c r="AG343" s="69"/>
      <c r="AH343" s="68"/>
      <c r="AI343" s="68"/>
      <c r="AJ343" s="68"/>
      <c r="AK343" s="68"/>
      <c r="AL343" s="68"/>
      <c r="AM343" s="68"/>
      <c r="AN343" s="68"/>
      <c r="AO343" s="70"/>
      <c r="AP343" s="71"/>
      <c r="AQ343" s="70"/>
      <c r="AR343" s="72"/>
      <c r="AS343" s="55"/>
      <c r="AT343" s="55"/>
      <c r="AU343" s="55"/>
      <c r="AV343" s="78"/>
    </row>
    <row r="344" spans="28:48" ht="14.25">
      <c r="AB344" s="68"/>
      <c r="AC344" s="69"/>
      <c r="AD344" s="68"/>
      <c r="AE344" s="69"/>
      <c r="AF344" s="69"/>
      <c r="AG344" s="69"/>
      <c r="AH344" s="68"/>
      <c r="AI344" s="68"/>
      <c r="AJ344" s="68"/>
      <c r="AK344" s="68"/>
      <c r="AL344" s="68"/>
      <c r="AM344" s="68"/>
      <c r="AN344" s="68"/>
      <c r="AO344" s="70"/>
      <c r="AP344" s="71"/>
      <c r="AQ344" s="70"/>
      <c r="AR344" s="72"/>
      <c r="AS344" s="55"/>
      <c r="AT344" s="55"/>
      <c r="AU344" s="55"/>
      <c r="AV344" s="78"/>
    </row>
    <row r="345" spans="28:48" ht="14.25">
      <c r="AB345" s="68"/>
      <c r="AC345" s="69"/>
      <c r="AD345" s="68"/>
      <c r="AE345" s="69"/>
      <c r="AF345" s="69"/>
      <c r="AG345" s="69"/>
      <c r="AH345" s="68"/>
      <c r="AI345" s="68"/>
      <c r="AJ345" s="68"/>
      <c r="AK345" s="68"/>
      <c r="AL345" s="68"/>
      <c r="AM345" s="68"/>
      <c r="AN345" s="68"/>
      <c r="AO345" s="70"/>
      <c r="AP345" s="71"/>
      <c r="AQ345" s="70"/>
      <c r="AR345" s="72"/>
      <c r="AS345" s="55"/>
      <c r="AT345" s="55"/>
      <c r="AU345" s="55"/>
      <c r="AV345" s="78"/>
    </row>
    <row r="346" spans="28:48" ht="14.25">
      <c r="AB346" s="68"/>
      <c r="AC346" s="69"/>
      <c r="AD346" s="68"/>
      <c r="AE346" s="69"/>
      <c r="AF346" s="69"/>
      <c r="AG346" s="69"/>
      <c r="AH346" s="68"/>
      <c r="AI346" s="68"/>
      <c r="AJ346" s="68"/>
      <c r="AK346" s="68"/>
      <c r="AL346" s="68"/>
      <c r="AM346" s="68"/>
      <c r="AN346" s="68"/>
      <c r="AO346" s="70"/>
      <c r="AP346" s="71"/>
      <c r="AQ346" s="70"/>
      <c r="AR346" s="72"/>
      <c r="AS346" s="55"/>
      <c r="AT346" s="55"/>
      <c r="AU346" s="55"/>
      <c r="AV346" s="78"/>
    </row>
    <row r="347" spans="28:48" ht="14.25">
      <c r="AB347" s="68"/>
      <c r="AC347" s="69"/>
      <c r="AD347" s="68"/>
      <c r="AE347" s="69"/>
      <c r="AF347" s="69"/>
      <c r="AG347" s="69"/>
      <c r="AH347" s="68"/>
      <c r="AI347" s="68"/>
      <c r="AJ347" s="68"/>
      <c r="AK347" s="68"/>
      <c r="AL347" s="68"/>
      <c r="AM347" s="68"/>
      <c r="AN347" s="68"/>
      <c r="AO347" s="70"/>
      <c r="AP347" s="71"/>
      <c r="AQ347" s="70"/>
      <c r="AR347" s="72"/>
      <c r="AS347" s="55"/>
      <c r="AT347" s="55"/>
      <c r="AU347" s="55"/>
      <c r="AV347" s="78"/>
    </row>
    <row r="348" spans="28:48" ht="14.25">
      <c r="AB348" s="68"/>
      <c r="AC348" s="69"/>
      <c r="AD348" s="68"/>
      <c r="AE348" s="69"/>
      <c r="AF348" s="69"/>
      <c r="AG348" s="69"/>
      <c r="AH348" s="68"/>
      <c r="AI348" s="68"/>
      <c r="AJ348" s="68"/>
      <c r="AK348" s="68"/>
      <c r="AL348" s="68"/>
      <c r="AM348" s="68"/>
      <c r="AN348" s="68"/>
      <c r="AO348" s="70"/>
      <c r="AP348" s="71"/>
      <c r="AQ348" s="70"/>
      <c r="AR348" s="72"/>
      <c r="AS348" s="55"/>
      <c r="AT348" s="55"/>
      <c r="AU348" s="55"/>
      <c r="AV348" s="78"/>
    </row>
    <row r="349" spans="28:48" ht="14.25">
      <c r="AB349" s="68"/>
      <c r="AC349" s="69"/>
      <c r="AD349" s="68"/>
      <c r="AE349" s="69"/>
      <c r="AF349" s="69"/>
      <c r="AG349" s="69"/>
      <c r="AH349" s="68"/>
      <c r="AI349" s="68"/>
      <c r="AJ349" s="68"/>
      <c r="AK349" s="68"/>
      <c r="AL349" s="68"/>
      <c r="AM349" s="68"/>
      <c r="AN349" s="68"/>
      <c r="AO349" s="70"/>
      <c r="AP349" s="71"/>
      <c r="AQ349" s="70"/>
      <c r="AR349" s="72"/>
      <c r="AS349" s="55"/>
      <c r="AT349" s="55"/>
      <c r="AU349" s="55"/>
      <c r="AV349" s="78"/>
    </row>
    <row r="350" spans="28:48" ht="14.25">
      <c r="AB350" s="68"/>
      <c r="AC350" s="69"/>
      <c r="AD350" s="68"/>
      <c r="AE350" s="69"/>
      <c r="AF350" s="69"/>
      <c r="AG350" s="69"/>
      <c r="AH350" s="68"/>
      <c r="AI350" s="68"/>
      <c r="AJ350" s="68"/>
      <c r="AK350" s="68"/>
      <c r="AL350" s="68"/>
      <c r="AM350" s="68"/>
      <c r="AN350" s="68"/>
      <c r="AO350" s="70"/>
      <c r="AP350" s="71"/>
      <c r="AQ350" s="70"/>
      <c r="AR350" s="72"/>
      <c r="AS350" s="55"/>
      <c r="AT350" s="55"/>
      <c r="AU350" s="55"/>
      <c r="AV350" s="78"/>
    </row>
    <row r="351" spans="28:48" ht="14.25">
      <c r="AB351" s="68"/>
      <c r="AC351" s="69"/>
      <c r="AD351" s="68"/>
      <c r="AE351" s="69"/>
      <c r="AF351" s="69"/>
      <c r="AG351" s="69"/>
      <c r="AH351" s="68"/>
      <c r="AI351" s="68"/>
      <c r="AJ351" s="68"/>
      <c r="AK351" s="68"/>
      <c r="AL351" s="68"/>
      <c r="AM351" s="68"/>
      <c r="AN351" s="68"/>
      <c r="AO351" s="70"/>
      <c r="AP351" s="71"/>
      <c r="AQ351" s="70"/>
      <c r="AR351" s="72"/>
      <c r="AS351" s="55"/>
      <c r="AT351" s="55"/>
      <c r="AU351" s="55"/>
      <c r="AV351" s="78"/>
    </row>
    <row r="352" spans="28:48" ht="14.25">
      <c r="AB352" s="68"/>
      <c r="AC352" s="69"/>
      <c r="AD352" s="68"/>
      <c r="AE352" s="69"/>
      <c r="AF352" s="69"/>
      <c r="AG352" s="69"/>
      <c r="AH352" s="68"/>
      <c r="AI352" s="68"/>
      <c r="AJ352" s="68"/>
      <c r="AK352" s="68"/>
      <c r="AL352" s="68"/>
      <c r="AM352" s="68"/>
      <c r="AN352" s="68"/>
      <c r="AO352" s="70"/>
      <c r="AP352" s="71"/>
      <c r="AQ352" s="70"/>
      <c r="AR352" s="72"/>
      <c r="AS352" s="55"/>
      <c r="AT352" s="55"/>
      <c r="AU352" s="55"/>
      <c r="AV352" s="78"/>
    </row>
    <row r="353" spans="28:48" ht="14.25">
      <c r="AB353" s="68"/>
      <c r="AC353" s="69"/>
      <c r="AD353" s="68"/>
      <c r="AE353" s="69"/>
      <c r="AF353" s="69"/>
      <c r="AG353" s="69"/>
      <c r="AH353" s="68"/>
      <c r="AI353" s="68"/>
      <c r="AJ353" s="68"/>
      <c r="AK353" s="68"/>
      <c r="AL353" s="68"/>
      <c r="AM353" s="68"/>
      <c r="AN353" s="68"/>
      <c r="AO353" s="70"/>
      <c r="AP353" s="71"/>
      <c r="AQ353" s="70"/>
      <c r="AR353" s="72"/>
      <c r="AS353" s="55"/>
      <c r="AT353" s="55"/>
      <c r="AU353" s="55"/>
      <c r="AV353" s="78"/>
    </row>
    <row r="354" spans="28:48" ht="14.25">
      <c r="AB354" s="68"/>
      <c r="AC354" s="69"/>
      <c r="AD354" s="68"/>
      <c r="AE354" s="69"/>
      <c r="AF354" s="69"/>
      <c r="AG354" s="69"/>
      <c r="AH354" s="68"/>
      <c r="AI354" s="68"/>
      <c r="AJ354" s="68"/>
      <c r="AK354" s="68"/>
      <c r="AL354" s="68"/>
      <c r="AM354" s="68"/>
      <c r="AN354" s="68"/>
      <c r="AO354" s="70"/>
      <c r="AP354" s="71"/>
      <c r="AQ354" s="70"/>
      <c r="AR354" s="72"/>
      <c r="AS354" s="55"/>
      <c r="AT354" s="55"/>
      <c r="AU354" s="55"/>
      <c r="AV354" s="78"/>
    </row>
    <row r="355" spans="28:48" ht="14.25">
      <c r="AB355" s="68"/>
      <c r="AC355" s="69"/>
      <c r="AD355" s="68"/>
      <c r="AE355" s="69"/>
      <c r="AF355" s="69"/>
      <c r="AG355" s="69"/>
      <c r="AH355" s="68"/>
      <c r="AI355" s="68"/>
      <c r="AJ355" s="68"/>
      <c r="AK355" s="68"/>
      <c r="AL355" s="68"/>
      <c r="AM355" s="68"/>
      <c r="AN355" s="68"/>
      <c r="AO355" s="70"/>
      <c r="AP355" s="71"/>
      <c r="AQ355" s="70"/>
      <c r="AR355" s="72"/>
      <c r="AS355" s="55"/>
      <c r="AT355" s="55"/>
      <c r="AU355" s="55"/>
      <c r="AV355" s="78"/>
    </row>
    <row r="356" spans="28:48" ht="14.25">
      <c r="AB356" s="68"/>
      <c r="AC356" s="69"/>
      <c r="AD356" s="68"/>
      <c r="AE356" s="69"/>
      <c r="AF356" s="69"/>
      <c r="AG356" s="69"/>
      <c r="AH356" s="68"/>
      <c r="AI356" s="68"/>
      <c r="AJ356" s="68"/>
      <c r="AK356" s="68"/>
      <c r="AL356" s="68"/>
      <c r="AM356" s="68"/>
      <c r="AN356" s="68"/>
      <c r="AO356" s="70"/>
      <c r="AP356" s="71"/>
      <c r="AQ356" s="70"/>
      <c r="AR356" s="72"/>
      <c r="AS356" s="55"/>
      <c r="AT356" s="55"/>
      <c r="AU356" s="55"/>
      <c r="AV356" s="78"/>
    </row>
    <row r="357" spans="28:48" ht="14.25">
      <c r="AB357" s="68"/>
      <c r="AC357" s="69"/>
      <c r="AD357" s="68"/>
      <c r="AE357" s="69"/>
      <c r="AF357" s="69"/>
      <c r="AG357" s="69"/>
      <c r="AH357" s="68"/>
      <c r="AI357" s="68"/>
      <c r="AJ357" s="68"/>
      <c r="AK357" s="68"/>
      <c r="AL357" s="68"/>
      <c r="AM357" s="68"/>
      <c r="AN357" s="68"/>
      <c r="AO357" s="70"/>
      <c r="AP357" s="71"/>
      <c r="AQ357" s="70"/>
      <c r="AR357" s="72"/>
      <c r="AS357" s="55"/>
      <c r="AT357" s="55"/>
      <c r="AU357" s="55"/>
      <c r="AV357" s="78"/>
    </row>
    <row r="358" spans="28:48" ht="14.25">
      <c r="AB358" s="68"/>
      <c r="AC358" s="69"/>
      <c r="AD358" s="68"/>
      <c r="AE358" s="69"/>
      <c r="AF358" s="69"/>
      <c r="AG358" s="69"/>
      <c r="AH358" s="68"/>
      <c r="AI358" s="68"/>
      <c r="AJ358" s="68"/>
      <c r="AK358" s="68"/>
      <c r="AL358" s="68"/>
      <c r="AM358" s="68"/>
      <c r="AN358" s="68"/>
      <c r="AO358" s="70"/>
      <c r="AP358" s="71"/>
      <c r="AQ358" s="70"/>
      <c r="AR358" s="72"/>
      <c r="AS358" s="55"/>
      <c r="AT358" s="55"/>
      <c r="AU358" s="55"/>
      <c r="AV358" s="78"/>
    </row>
    <row r="359" spans="28:48" ht="14.25">
      <c r="AB359" s="68"/>
      <c r="AC359" s="69"/>
      <c r="AD359" s="68"/>
      <c r="AE359" s="69"/>
      <c r="AF359" s="69"/>
      <c r="AG359" s="69"/>
      <c r="AH359" s="68"/>
      <c r="AI359" s="68"/>
      <c r="AJ359" s="68"/>
      <c r="AK359" s="68"/>
      <c r="AL359" s="68"/>
      <c r="AM359" s="68"/>
      <c r="AN359" s="68"/>
      <c r="AO359" s="70"/>
      <c r="AP359" s="71"/>
      <c r="AQ359" s="70"/>
      <c r="AR359" s="72"/>
      <c r="AS359" s="55"/>
      <c r="AT359" s="55"/>
      <c r="AU359" s="55"/>
      <c r="AV359" s="78"/>
    </row>
    <row r="360" spans="28:48" ht="14.25">
      <c r="AB360" s="68"/>
      <c r="AC360" s="69"/>
      <c r="AD360" s="68"/>
      <c r="AE360" s="69"/>
      <c r="AF360" s="69"/>
      <c r="AG360" s="69"/>
      <c r="AH360" s="68"/>
      <c r="AI360" s="68"/>
      <c r="AJ360" s="68"/>
      <c r="AK360" s="68"/>
      <c r="AL360" s="68"/>
      <c r="AM360" s="68"/>
      <c r="AN360" s="68"/>
      <c r="AO360" s="70"/>
      <c r="AP360" s="71"/>
      <c r="AQ360" s="70"/>
      <c r="AR360" s="72"/>
      <c r="AS360" s="55"/>
      <c r="AT360" s="55"/>
      <c r="AU360" s="55"/>
      <c r="AV360" s="78"/>
    </row>
    <row r="361" spans="28:48" ht="14.25">
      <c r="AB361" s="68"/>
      <c r="AC361" s="69"/>
      <c r="AD361" s="68"/>
      <c r="AE361" s="69"/>
      <c r="AF361" s="69"/>
      <c r="AG361" s="69"/>
      <c r="AH361" s="68"/>
      <c r="AI361" s="68"/>
      <c r="AJ361" s="68"/>
      <c r="AK361" s="68"/>
      <c r="AL361" s="68"/>
      <c r="AM361" s="68"/>
      <c r="AN361" s="68"/>
      <c r="AO361" s="70"/>
      <c r="AP361" s="71"/>
      <c r="AQ361" s="70"/>
      <c r="AR361" s="72"/>
      <c r="AS361" s="55"/>
      <c r="AT361" s="55"/>
      <c r="AU361" s="55"/>
      <c r="AV361" s="78"/>
    </row>
    <row r="362" spans="28:48" ht="14.25">
      <c r="AB362" s="68"/>
      <c r="AC362" s="69"/>
      <c r="AD362" s="68"/>
      <c r="AE362" s="69"/>
      <c r="AF362" s="69"/>
      <c r="AG362" s="69"/>
      <c r="AH362" s="68"/>
      <c r="AI362" s="68"/>
      <c r="AJ362" s="68"/>
      <c r="AK362" s="68"/>
      <c r="AL362" s="68"/>
      <c r="AM362" s="68"/>
      <c r="AN362" s="68"/>
      <c r="AO362" s="70"/>
      <c r="AP362" s="71"/>
      <c r="AQ362" s="70"/>
      <c r="AR362" s="72"/>
      <c r="AS362" s="55"/>
      <c r="AT362" s="55"/>
      <c r="AU362" s="55"/>
      <c r="AV362" s="78"/>
    </row>
    <row r="363" spans="28:48" ht="14.25">
      <c r="AB363" s="68"/>
      <c r="AC363" s="69"/>
      <c r="AD363" s="68"/>
      <c r="AE363" s="69"/>
      <c r="AF363" s="69"/>
      <c r="AG363" s="69"/>
      <c r="AH363" s="68"/>
      <c r="AI363" s="68"/>
      <c r="AJ363" s="68"/>
      <c r="AK363" s="68"/>
      <c r="AL363" s="68"/>
      <c r="AM363" s="68"/>
      <c r="AN363" s="68"/>
      <c r="AO363" s="70"/>
      <c r="AP363" s="71"/>
      <c r="AQ363" s="70"/>
      <c r="AR363" s="72"/>
      <c r="AS363" s="55"/>
      <c r="AT363" s="55"/>
      <c r="AU363" s="55"/>
      <c r="AV363" s="78"/>
    </row>
    <row r="364" spans="28:48" ht="14.25">
      <c r="AB364" s="68"/>
      <c r="AC364" s="69"/>
      <c r="AD364" s="68"/>
      <c r="AE364" s="69"/>
      <c r="AF364" s="69"/>
      <c r="AG364" s="69"/>
      <c r="AH364" s="68"/>
      <c r="AI364" s="68"/>
      <c r="AJ364" s="68"/>
      <c r="AK364" s="68"/>
      <c r="AL364" s="68"/>
      <c r="AM364" s="68"/>
      <c r="AN364" s="68"/>
      <c r="AO364" s="70"/>
      <c r="AP364" s="71"/>
      <c r="AQ364" s="70"/>
      <c r="AR364" s="72"/>
      <c r="AS364" s="55"/>
      <c r="AT364" s="55"/>
      <c r="AU364" s="55"/>
      <c r="AV364" s="78"/>
    </row>
    <row r="365" spans="28:48" ht="14.25">
      <c r="AB365" s="68"/>
      <c r="AC365" s="69"/>
      <c r="AD365" s="68"/>
      <c r="AE365" s="69"/>
      <c r="AF365" s="69"/>
      <c r="AG365" s="69"/>
      <c r="AH365" s="68"/>
      <c r="AI365" s="68"/>
      <c r="AJ365" s="68"/>
      <c r="AK365" s="68"/>
      <c r="AL365" s="68"/>
      <c r="AM365" s="68"/>
      <c r="AN365" s="68"/>
      <c r="AO365" s="70"/>
      <c r="AP365" s="71"/>
      <c r="AQ365" s="70"/>
      <c r="AR365" s="72"/>
      <c r="AS365" s="55"/>
      <c r="AT365" s="55"/>
      <c r="AU365" s="55"/>
      <c r="AV365" s="78"/>
    </row>
    <row r="366" spans="28:48" ht="14.25">
      <c r="AB366" s="68"/>
      <c r="AC366" s="69"/>
      <c r="AD366" s="68"/>
      <c r="AE366" s="69"/>
      <c r="AF366" s="69"/>
      <c r="AG366" s="69"/>
      <c r="AH366" s="68"/>
      <c r="AI366" s="68"/>
      <c r="AJ366" s="68"/>
      <c r="AK366" s="68"/>
      <c r="AL366" s="68"/>
      <c r="AM366" s="68"/>
      <c r="AN366" s="68"/>
      <c r="AO366" s="70"/>
      <c r="AP366" s="71"/>
      <c r="AQ366" s="70"/>
      <c r="AR366" s="72"/>
      <c r="AS366" s="55"/>
      <c r="AT366" s="55"/>
      <c r="AU366" s="55"/>
      <c r="AV366" s="78"/>
    </row>
    <row r="367" spans="28:48" ht="14.25">
      <c r="AB367" s="68"/>
      <c r="AC367" s="69"/>
      <c r="AD367" s="68"/>
      <c r="AE367" s="69"/>
      <c r="AF367" s="69"/>
      <c r="AG367" s="69"/>
      <c r="AH367" s="68"/>
      <c r="AI367" s="68"/>
      <c r="AJ367" s="68"/>
      <c r="AK367" s="68"/>
      <c r="AL367" s="68"/>
      <c r="AM367" s="68"/>
      <c r="AN367" s="68"/>
      <c r="AO367" s="70"/>
      <c r="AP367" s="71"/>
      <c r="AQ367" s="70"/>
      <c r="AR367" s="72"/>
      <c r="AS367" s="55"/>
      <c r="AT367" s="55"/>
      <c r="AU367" s="55"/>
      <c r="AV367" s="78"/>
    </row>
    <row r="368" spans="28:48" ht="14.25">
      <c r="AB368" s="68"/>
      <c r="AC368" s="69"/>
      <c r="AD368" s="68"/>
      <c r="AE368" s="69"/>
      <c r="AF368" s="69"/>
      <c r="AG368" s="69"/>
      <c r="AH368" s="68"/>
      <c r="AI368" s="68"/>
      <c r="AJ368" s="68"/>
      <c r="AK368" s="68"/>
      <c r="AL368" s="68"/>
      <c r="AM368" s="68"/>
      <c r="AN368" s="68"/>
      <c r="AO368" s="70"/>
      <c r="AP368" s="71"/>
      <c r="AQ368" s="70"/>
      <c r="AR368" s="72"/>
      <c r="AS368" s="55"/>
      <c r="AT368" s="55"/>
      <c r="AU368" s="55"/>
      <c r="AV368" s="78"/>
    </row>
    <row r="369" spans="28:48" ht="14.25">
      <c r="AB369" s="68"/>
      <c r="AC369" s="69"/>
      <c r="AD369" s="68"/>
      <c r="AE369" s="69"/>
      <c r="AF369" s="69"/>
      <c r="AG369" s="69"/>
      <c r="AH369" s="68"/>
      <c r="AI369" s="68"/>
      <c r="AJ369" s="68"/>
      <c r="AK369" s="68"/>
      <c r="AL369" s="68"/>
      <c r="AM369" s="68"/>
      <c r="AN369" s="68"/>
      <c r="AO369" s="70"/>
      <c r="AP369" s="71"/>
      <c r="AQ369" s="70"/>
      <c r="AR369" s="72"/>
      <c r="AS369" s="55"/>
      <c r="AT369" s="55"/>
      <c r="AU369" s="55"/>
      <c r="AV369" s="78"/>
    </row>
    <row r="370" spans="28:48" ht="14.25">
      <c r="AB370" s="68"/>
      <c r="AC370" s="69"/>
      <c r="AD370" s="68"/>
      <c r="AE370" s="69"/>
      <c r="AF370" s="69"/>
      <c r="AG370" s="69"/>
      <c r="AH370" s="68"/>
      <c r="AI370" s="68"/>
      <c r="AJ370" s="68"/>
      <c r="AK370" s="68"/>
      <c r="AL370" s="68"/>
      <c r="AM370" s="68"/>
      <c r="AN370" s="68"/>
      <c r="AO370" s="70"/>
      <c r="AP370" s="71"/>
      <c r="AQ370" s="70"/>
      <c r="AR370" s="72"/>
      <c r="AS370" s="55"/>
      <c r="AT370" s="55"/>
      <c r="AU370" s="55"/>
      <c r="AV370" s="78"/>
    </row>
    <row r="371" spans="28:48" ht="14.25">
      <c r="AB371" s="68"/>
      <c r="AC371" s="69"/>
      <c r="AD371" s="68"/>
      <c r="AE371" s="69"/>
      <c r="AF371" s="69"/>
      <c r="AG371" s="69"/>
      <c r="AH371" s="68"/>
      <c r="AI371" s="68"/>
      <c r="AJ371" s="68"/>
      <c r="AK371" s="68"/>
      <c r="AL371" s="68"/>
      <c r="AM371" s="68"/>
      <c r="AN371" s="68"/>
      <c r="AO371" s="70"/>
      <c r="AP371" s="71"/>
      <c r="AQ371" s="70"/>
      <c r="AR371" s="72"/>
      <c r="AS371" s="55"/>
      <c r="AT371" s="55"/>
      <c r="AU371" s="55"/>
      <c r="AV371" s="78"/>
    </row>
    <row r="372" spans="28:48" ht="14.25">
      <c r="AB372" s="68"/>
      <c r="AC372" s="69"/>
      <c r="AD372" s="68"/>
      <c r="AE372" s="69"/>
      <c r="AF372" s="69"/>
      <c r="AG372" s="69"/>
      <c r="AH372" s="68"/>
      <c r="AI372" s="68"/>
      <c r="AJ372" s="68"/>
      <c r="AK372" s="68"/>
      <c r="AL372" s="68"/>
      <c r="AM372" s="68"/>
      <c r="AN372" s="68"/>
      <c r="AO372" s="70"/>
      <c r="AP372" s="71"/>
      <c r="AQ372" s="70"/>
      <c r="AR372" s="72"/>
      <c r="AS372" s="55"/>
      <c r="AT372" s="55"/>
      <c r="AU372" s="55"/>
      <c r="AV372" s="78"/>
    </row>
    <row r="373" spans="28:48" ht="14.25">
      <c r="AB373" s="68"/>
      <c r="AC373" s="69"/>
      <c r="AD373" s="68"/>
      <c r="AE373" s="69"/>
      <c r="AF373" s="69"/>
      <c r="AG373" s="69"/>
      <c r="AH373" s="68"/>
      <c r="AI373" s="68"/>
      <c r="AJ373" s="68"/>
      <c r="AK373" s="68"/>
      <c r="AL373" s="68"/>
      <c r="AM373" s="68"/>
      <c r="AN373" s="68"/>
      <c r="AO373" s="70"/>
      <c r="AP373" s="71"/>
      <c r="AQ373" s="70"/>
      <c r="AR373" s="72"/>
      <c r="AS373" s="55"/>
      <c r="AT373" s="55"/>
      <c r="AU373" s="55"/>
      <c r="AV373" s="78"/>
    </row>
    <row r="374" spans="28:48" ht="14.25">
      <c r="AB374" s="68"/>
      <c r="AC374" s="69"/>
      <c r="AD374" s="68"/>
      <c r="AE374" s="69"/>
      <c r="AF374" s="69"/>
      <c r="AG374" s="69"/>
      <c r="AH374" s="68"/>
      <c r="AI374" s="68"/>
      <c r="AJ374" s="68"/>
      <c r="AK374" s="68"/>
      <c r="AL374" s="68"/>
      <c r="AM374" s="68"/>
      <c r="AN374" s="68"/>
      <c r="AO374" s="70"/>
      <c r="AP374" s="71"/>
      <c r="AQ374" s="70"/>
      <c r="AR374" s="72"/>
      <c r="AS374" s="55"/>
      <c r="AT374" s="55"/>
      <c r="AU374" s="55"/>
      <c r="AV374" s="78"/>
    </row>
    <row r="375" spans="28:48" ht="14.25">
      <c r="AB375" s="68"/>
      <c r="AC375" s="69"/>
      <c r="AD375" s="68"/>
      <c r="AE375" s="69"/>
      <c r="AF375" s="69"/>
      <c r="AG375" s="69"/>
      <c r="AH375" s="68"/>
      <c r="AI375" s="68"/>
      <c r="AJ375" s="68"/>
      <c r="AK375" s="68"/>
      <c r="AL375" s="68"/>
      <c r="AM375" s="68"/>
      <c r="AN375" s="68"/>
      <c r="AO375" s="70"/>
      <c r="AP375" s="71"/>
      <c r="AQ375" s="70"/>
      <c r="AR375" s="72"/>
      <c r="AS375" s="55"/>
      <c r="AT375" s="55"/>
      <c r="AU375" s="55"/>
      <c r="AV375" s="78"/>
    </row>
    <row r="376" spans="28:48" ht="14.25">
      <c r="AB376" s="68"/>
      <c r="AC376" s="69"/>
      <c r="AD376" s="68"/>
      <c r="AE376" s="69"/>
      <c r="AF376" s="69"/>
      <c r="AG376" s="69"/>
      <c r="AH376" s="68"/>
      <c r="AI376" s="68"/>
      <c r="AJ376" s="68"/>
      <c r="AK376" s="68"/>
      <c r="AL376" s="68"/>
      <c r="AM376" s="68"/>
      <c r="AN376" s="68"/>
      <c r="AO376" s="70"/>
      <c r="AP376" s="71"/>
      <c r="AQ376" s="70"/>
      <c r="AR376" s="72"/>
      <c r="AS376" s="55"/>
      <c r="AT376" s="55"/>
      <c r="AU376" s="55"/>
      <c r="AV376" s="78"/>
    </row>
    <row r="377" spans="28:48" ht="14.25">
      <c r="AB377" s="68"/>
      <c r="AC377" s="69"/>
      <c r="AD377" s="68"/>
      <c r="AE377" s="69"/>
      <c r="AF377" s="69"/>
      <c r="AG377" s="69"/>
      <c r="AH377" s="68"/>
      <c r="AI377" s="68"/>
      <c r="AJ377" s="68"/>
      <c r="AK377" s="68"/>
      <c r="AL377" s="68"/>
      <c r="AM377" s="68"/>
      <c r="AN377" s="68"/>
      <c r="AO377" s="70"/>
      <c r="AP377" s="71"/>
      <c r="AQ377" s="70"/>
      <c r="AR377" s="72"/>
      <c r="AS377" s="55"/>
      <c r="AT377" s="55"/>
      <c r="AU377" s="55"/>
      <c r="AV377" s="78"/>
    </row>
    <row r="378" spans="28:48" ht="14.25">
      <c r="AB378" s="68"/>
      <c r="AC378" s="69"/>
      <c r="AD378" s="68"/>
      <c r="AE378" s="69"/>
      <c r="AF378" s="69"/>
      <c r="AG378" s="69"/>
      <c r="AH378" s="68"/>
      <c r="AI378" s="68"/>
      <c r="AJ378" s="68"/>
      <c r="AK378" s="68"/>
      <c r="AL378" s="68"/>
      <c r="AM378" s="68"/>
      <c r="AN378" s="68"/>
      <c r="AO378" s="70"/>
      <c r="AP378" s="71"/>
      <c r="AQ378" s="70"/>
      <c r="AR378" s="72"/>
      <c r="AS378" s="55"/>
      <c r="AT378" s="55"/>
      <c r="AU378" s="55"/>
      <c r="AV378" s="78"/>
    </row>
    <row r="379" spans="28:48" ht="14.25">
      <c r="AB379" s="68"/>
      <c r="AC379" s="69"/>
      <c r="AD379" s="68"/>
      <c r="AE379" s="69"/>
      <c r="AF379" s="69"/>
      <c r="AG379" s="69"/>
      <c r="AH379" s="68"/>
      <c r="AI379" s="68"/>
      <c r="AJ379" s="68"/>
      <c r="AK379" s="68"/>
      <c r="AL379" s="68"/>
      <c r="AM379" s="68"/>
      <c r="AN379" s="68"/>
      <c r="AO379" s="70"/>
      <c r="AP379" s="71"/>
      <c r="AQ379" s="70"/>
      <c r="AR379" s="72"/>
      <c r="AS379" s="55"/>
      <c r="AT379" s="55"/>
      <c r="AU379" s="55"/>
      <c r="AV379" s="78"/>
    </row>
    <row r="380" spans="28:48" ht="14.25">
      <c r="AB380" s="68"/>
      <c r="AC380" s="69"/>
      <c r="AD380" s="68"/>
      <c r="AE380" s="69"/>
      <c r="AF380" s="69"/>
      <c r="AG380" s="69"/>
      <c r="AH380" s="68"/>
      <c r="AI380" s="68"/>
      <c r="AJ380" s="68"/>
      <c r="AK380" s="68"/>
      <c r="AL380" s="68"/>
      <c r="AM380" s="68"/>
      <c r="AN380" s="68"/>
      <c r="AO380" s="70"/>
      <c r="AP380" s="71"/>
      <c r="AQ380" s="70"/>
      <c r="AR380" s="72"/>
      <c r="AS380" s="55"/>
      <c r="AT380" s="55"/>
      <c r="AU380" s="55"/>
      <c r="AV380" s="78"/>
    </row>
    <row r="381" spans="28:48" ht="14.25">
      <c r="AB381" s="68"/>
      <c r="AC381" s="69"/>
      <c r="AD381" s="68"/>
      <c r="AE381" s="69"/>
      <c r="AF381" s="69"/>
      <c r="AG381" s="69"/>
      <c r="AH381" s="68"/>
      <c r="AI381" s="68"/>
      <c r="AJ381" s="68"/>
      <c r="AK381" s="68"/>
      <c r="AL381" s="68"/>
      <c r="AM381" s="68"/>
      <c r="AN381" s="68"/>
      <c r="AO381" s="70"/>
      <c r="AP381" s="71"/>
      <c r="AQ381" s="70"/>
      <c r="AR381" s="72"/>
      <c r="AS381" s="55"/>
      <c r="AT381" s="55"/>
      <c r="AU381" s="55"/>
      <c r="AV381" s="78"/>
    </row>
    <row r="382" spans="28:48" ht="14.25">
      <c r="AB382" s="68"/>
      <c r="AC382" s="69"/>
      <c r="AD382" s="68"/>
      <c r="AE382" s="69"/>
      <c r="AF382" s="69"/>
      <c r="AG382" s="69"/>
      <c r="AH382" s="68"/>
      <c r="AI382" s="68"/>
      <c r="AJ382" s="68"/>
      <c r="AK382" s="68"/>
      <c r="AL382" s="68"/>
      <c r="AM382" s="68"/>
      <c r="AN382" s="68"/>
      <c r="AO382" s="70"/>
      <c r="AP382" s="71"/>
      <c r="AQ382" s="70"/>
      <c r="AR382" s="72"/>
      <c r="AS382" s="55"/>
      <c r="AT382" s="55"/>
      <c r="AU382" s="55"/>
      <c r="AV382" s="78"/>
    </row>
    <row r="383" spans="28:48" ht="14.25">
      <c r="AB383" s="68"/>
      <c r="AC383" s="69"/>
      <c r="AD383" s="68"/>
      <c r="AE383" s="69"/>
      <c r="AF383" s="69"/>
      <c r="AG383" s="69"/>
      <c r="AH383" s="68"/>
      <c r="AI383" s="68"/>
      <c r="AJ383" s="68"/>
      <c r="AK383" s="68"/>
      <c r="AL383" s="68"/>
      <c r="AM383" s="68"/>
      <c r="AN383" s="68"/>
      <c r="AO383" s="70"/>
      <c r="AP383" s="71"/>
      <c r="AQ383" s="70"/>
      <c r="AR383" s="72"/>
      <c r="AS383" s="55"/>
      <c r="AT383" s="55"/>
      <c r="AU383" s="55"/>
      <c r="AV383" s="78"/>
    </row>
    <row r="384" spans="28:48" ht="14.25">
      <c r="AB384" s="68"/>
      <c r="AC384" s="69"/>
      <c r="AD384" s="68"/>
      <c r="AE384" s="69"/>
      <c r="AF384" s="69"/>
      <c r="AG384" s="69"/>
      <c r="AH384" s="68"/>
      <c r="AI384" s="68"/>
      <c r="AJ384" s="68"/>
      <c r="AK384" s="68"/>
      <c r="AL384" s="68"/>
      <c r="AM384" s="68"/>
      <c r="AN384" s="68"/>
      <c r="AO384" s="70"/>
      <c r="AP384" s="71"/>
      <c r="AQ384" s="70"/>
      <c r="AR384" s="72"/>
      <c r="AS384" s="55"/>
      <c r="AT384" s="55"/>
      <c r="AU384" s="55"/>
      <c r="AV384" s="78"/>
    </row>
    <row r="385" spans="28:48" ht="14.25">
      <c r="AB385" s="68"/>
      <c r="AC385" s="69"/>
      <c r="AD385" s="68"/>
      <c r="AE385" s="69"/>
      <c r="AF385" s="69"/>
      <c r="AG385" s="69"/>
      <c r="AH385" s="68"/>
      <c r="AI385" s="68"/>
      <c r="AJ385" s="68"/>
      <c r="AK385" s="68"/>
      <c r="AL385" s="68"/>
      <c r="AM385" s="68"/>
      <c r="AN385" s="68"/>
      <c r="AO385" s="70"/>
      <c r="AP385" s="71"/>
      <c r="AQ385" s="70"/>
      <c r="AR385" s="72"/>
      <c r="AS385" s="55"/>
      <c r="AT385" s="55"/>
      <c r="AU385" s="55"/>
      <c r="AV385" s="78"/>
    </row>
    <row r="386" spans="28:48" ht="14.25">
      <c r="AB386" s="68"/>
      <c r="AC386" s="69"/>
      <c r="AD386" s="68"/>
      <c r="AE386" s="69"/>
      <c r="AF386" s="69"/>
      <c r="AG386" s="69"/>
      <c r="AH386" s="68"/>
      <c r="AI386" s="68"/>
      <c r="AJ386" s="68"/>
      <c r="AK386" s="68"/>
      <c r="AL386" s="68"/>
      <c r="AM386" s="68"/>
      <c r="AN386" s="68"/>
      <c r="AO386" s="70"/>
      <c r="AP386" s="71"/>
      <c r="AQ386" s="70"/>
      <c r="AR386" s="72"/>
      <c r="AS386" s="55"/>
      <c r="AT386" s="55"/>
      <c r="AU386" s="55"/>
      <c r="AV386" s="78"/>
    </row>
    <row r="387" spans="28:48" ht="14.25">
      <c r="AB387" s="68"/>
      <c r="AC387" s="69"/>
      <c r="AD387" s="68"/>
      <c r="AE387" s="69"/>
      <c r="AF387" s="69"/>
      <c r="AG387" s="69"/>
      <c r="AH387" s="68"/>
      <c r="AI387" s="68"/>
      <c r="AJ387" s="68"/>
      <c r="AK387" s="68"/>
      <c r="AL387" s="68"/>
      <c r="AM387" s="68"/>
      <c r="AN387" s="68"/>
      <c r="AO387" s="70"/>
      <c r="AP387" s="71"/>
      <c r="AQ387" s="70"/>
      <c r="AR387" s="72"/>
      <c r="AS387" s="55"/>
      <c r="AT387" s="55"/>
      <c r="AU387" s="55"/>
      <c r="AV387" s="78"/>
    </row>
    <row r="388" spans="28:48" ht="14.25">
      <c r="AB388" s="68"/>
      <c r="AC388" s="69"/>
      <c r="AD388" s="68"/>
      <c r="AE388" s="69"/>
      <c r="AF388" s="69"/>
      <c r="AG388" s="69"/>
      <c r="AH388" s="68"/>
      <c r="AI388" s="68"/>
      <c r="AJ388" s="68"/>
      <c r="AK388" s="68"/>
      <c r="AL388" s="68"/>
      <c r="AM388" s="68"/>
      <c r="AN388" s="68"/>
      <c r="AO388" s="70"/>
      <c r="AP388" s="71"/>
      <c r="AQ388" s="70"/>
      <c r="AR388" s="72"/>
      <c r="AS388" s="55"/>
      <c r="AT388" s="55"/>
      <c r="AU388" s="55"/>
      <c r="AV388" s="78"/>
    </row>
    <row r="389" spans="28:48" ht="14.25">
      <c r="AB389" s="68"/>
      <c r="AC389" s="69"/>
      <c r="AD389" s="68"/>
      <c r="AE389" s="69"/>
      <c r="AF389" s="69"/>
      <c r="AG389" s="69"/>
      <c r="AH389" s="68"/>
      <c r="AI389" s="68"/>
      <c r="AJ389" s="68"/>
      <c r="AK389" s="68"/>
      <c r="AL389" s="68"/>
      <c r="AM389" s="68"/>
      <c r="AN389" s="68"/>
      <c r="AO389" s="70"/>
      <c r="AP389" s="71"/>
      <c r="AQ389" s="70"/>
      <c r="AR389" s="72"/>
      <c r="AS389" s="55"/>
      <c r="AT389" s="55"/>
      <c r="AU389" s="55"/>
      <c r="AV389" s="78"/>
    </row>
    <row r="390" spans="28:48" ht="14.25">
      <c r="AB390" s="68"/>
      <c r="AC390" s="69"/>
      <c r="AD390" s="68"/>
      <c r="AE390" s="69"/>
      <c r="AF390" s="69"/>
      <c r="AG390" s="69"/>
      <c r="AH390" s="68"/>
      <c r="AI390" s="68"/>
      <c r="AJ390" s="68"/>
      <c r="AK390" s="68"/>
      <c r="AL390" s="68"/>
      <c r="AM390" s="68"/>
      <c r="AN390" s="68"/>
      <c r="AO390" s="70"/>
      <c r="AP390" s="71"/>
      <c r="AQ390" s="70"/>
      <c r="AR390" s="72"/>
      <c r="AS390" s="55"/>
      <c r="AT390" s="55"/>
      <c r="AU390" s="55"/>
      <c r="AV390" s="78"/>
    </row>
    <row r="391" spans="28:48" ht="14.25">
      <c r="AB391" s="68"/>
      <c r="AC391" s="69"/>
      <c r="AD391" s="68"/>
      <c r="AE391" s="69"/>
      <c r="AF391" s="69"/>
      <c r="AG391" s="69"/>
      <c r="AH391" s="68"/>
      <c r="AI391" s="68"/>
      <c r="AJ391" s="68"/>
      <c r="AK391" s="68"/>
      <c r="AL391" s="68"/>
      <c r="AM391" s="68"/>
      <c r="AN391" s="68"/>
      <c r="AO391" s="70"/>
      <c r="AP391" s="71"/>
      <c r="AQ391" s="70"/>
      <c r="AR391" s="72"/>
      <c r="AS391" s="55"/>
      <c r="AT391" s="55"/>
      <c r="AU391" s="55"/>
      <c r="AV391" s="78"/>
    </row>
    <row r="392" spans="28:48" ht="14.25">
      <c r="AB392" s="68"/>
      <c r="AC392" s="69"/>
      <c r="AD392" s="68"/>
      <c r="AE392" s="69"/>
      <c r="AF392" s="69"/>
      <c r="AG392" s="69"/>
      <c r="AH392" s="68"/>
      <c r="AI392" s="68"/>
      <c r="AJ392" s="68"/>
      <c r="AK392" s="68"/>
      <c r="AL392" s="68"/>
      <c r="AM392" s="68"/>
      <c r="AN392" s="68"/>
      <c r="AO392" s="70"/>
      <c r="AP392" s="71"/>
      <c r="AQ392" s="70"/>
      <c r="AR392" s="72"/>
      <c r="AS392" s="55"/>
      <c r="AT392" s="55"/>
      <c r="AU392" s="55"/>
      <c r="AV392" s="78"/>
    </row>
    <row r="393" spans="28:48" ht="14.25">
      <c r="AB393" s="68"/>
      <c r="AC393" s="69"/>
      <c r="AD393" s="68"/>
      <c r="AE393" s="69"/>
      <c r="AF393" s="69"/>
      <c r="AG393" s="69"/>
      <c r="AH393" s="68"/>
      <c r="AI393" s="68"/>
      <c r="AJ393" s="68"/>
      <c r="AK393" s="68"/>
      <c r="AL393" s="68"/>
      <c r="AM393" s="68"/>
      <c r="AN393" s="68"/>
      <c r="AO393" s="70"/>
      <c r="AP393" s="71"/>
      <c r="AQ393" s="70"/>
      <c r="AR393" s="72"/>
      <c r="AS393" s="55"/>
      <c r="AT393" s="55"/>
      <c r="AU393" s="55"/>
      <c r="AV393" s="78"/>
    </row>
    <row r="394" spans="28:48" ht="14.25">
      <c r="AB394" s="68"/>
      <c r="AC394" s="69"/>
      <c r="AD394" s="68"/>
      <c r="AE394" s="69"/>
      <c r="AF394" s="69"/>
      <c r="AG394" s="69"/>
      <c r="AH394" s="68"/>
      <c r="AI394" s="68"/>
      <c r="AJ394" s="68"/>
      <c r="AK394" s="68"/>
      <c r="AL394" s="68"/>
      <c r="AM394" s="68"/>
      <c r="AN394" s="68"/>
      <c r="AO394" s="70"/>
      <c r="AP394" s="71"/>
      <c r="AQ394" s="70"/>
      <c r="AR394" s="72"/>
      <c r="AS394" s="55"/>
      <c r="AT394" s="55"/>
      <c r="AU394" s="55"/>
      <c r="AV394" s="78"/>
    </row>
    <row r="395" spans="28:48" ht="14.25">
      <c r="AB395" s="68"/>
      <c r="AC395" s="69"/>
      <c r="AD395" s="68"/>
      <c r="AE395" s="69"/>
      <c r="AF395" s="69"/>
      <c r="AG395" s="69"/>
      <c r="AH395" s="68"/>
      <c r="AI395" s="68"/>
      <c r="AJ395" s="68"/>
      <c r="AK395" s="68"/>
      <c r="AL395" s="68"/>
      <c r="AM395" s="68"/>
      <c r="AN395" s="68"/>
      <c r="AO395" s="70"/>
      <c r="AP395" s="71"/>
      <c r="AQ395" s="70"/>
      <c r="AR395" s="72"/>
      <c r="AS395" s="55"/>
      <c r="AT395" s="55"/>
      <c r="AU395" s="55"/>
      <c r="AV395" s="78"/>
    </row>
    <row r="396" spans="28:48" ht="14.25">
      <c r="AB396" s="68"/>
      <c r="AC396" s="69"/>
      <c r="AD396" s="68"/>
      <c r="AE396" s="69"/>
      <c r="AF396" s="69"/>
      <c r="AG396" s="69"/>
      <c r="AH396" s="68"/>
      <c r="AI396" s="68"/>
      <c r="AJ396" s="68"/>
      <c r="AK396" s="68"/>
      <c r="AL396" s="68"/>
      <c r="AM396" s="68"/>
      <c r="AN396" s="68"/>
      <c r="AO396" s="70"/>
      <c r="AP396" s="71"/>
      <c r="AQ396" s="70"/>
      <c r="AR396" s="72"/>
      <c r="AS396" s="55"/>
      <c r="AT396" s="55"/>
      <c r="AU396" s="55"/>
      <c r="AV396" s="78"/>
    </row>
    <row r="397" spans="28:48" ht="14.25">
      <c r="AB397" s="68"/>
      <c r="AC397" s="69"/>
      <c r="AD397" s="68"/>
      <c r="AE397" s="69"/>
      <c r="AF397" s="69"/>
      <c r="AG397" s="69"/>
      <c r="AH397" s="68"/>
      <c r="AI397" s="68"/>
      <c r="AJ397" s="68"/>
      <c r="AK397" s="68"/>
      <c r="AL397" s="68"/>
      <c r="AM397" s="68"/>
      <c r="AN397" s="68"/>
      <c r="AO397" s="70"/>
      <c r="AP397" s="71"/>
      <c r="AQ397" s="70"/>
      <c r="AR397" s="72"/>
      <c r="AS397" s="55"/>
      <c r="AT397" s="55"/>
      <c r="AU397" s="55"/>
      <c r="AV397" s="78"/>
    </row>
    <row r="398" spans="28:48" ht="14.25">
      <c r="AB398" s="68"/>
      <c r="AC398" s="69"/>
      <c r="AD398" s="68"/>
      <c r="AE398" s="69"/>
      <c r="AF398" s="69"/>
      <c r="AG398" s="69"/>
      <c r="AH398" s="68"/>
      <c r="AI398" s="68"/>
      <c r="AJ398" s="68"/>
      <c r="AK398" s="68"/>
      <c r="AL398" s="68"/>
      <c r="AM398" s="68"/>
      <c r="AN398" s="68"/>
      <c r="AO398" s="70"/>
      <c r="AP398" s="71"/>
      <c r="AQ398" s="70"/>
      <c r="AR398" s="72"/>
      <c r="AS398" s="55"/>
      <c r="AT398" s="55"/>
      <c r="AU398" s="55"/>
      <c r="AV398" s="78"/>
    </row>
    <row r="399" spans="28:48" ht="14.25">
      <c r="AB399" s="68"/>
      <c r="AC399" s="69"/>
      <c r="AD399" s="68"/>
      <c r="AE399" s="69"/>
      <c r="AF399" s="69"/>
      <c r="AG399" s="69"/>
      <c r="AH399" s="68"/>
      <c r="AI399" s="68"/>
      <c r="AJ399" s="68"/>
      <c r="AK399" s="68"/>
      <c r="AL399" s="68"/>
      <c r="AM399" s="68"/>
      <c r="AN399" s="68"/>
      <c r="AO399" s="70"/>
      <c r="AP399" s="71"/>
      <c r="AQ399" s="70"/>
      <c r="AR399" s="72"/>
      <c r="AS399" s="55"/>
      <c r="AT399" s="55"/>
      <c r="AU399" s="55"/>
      <c r="AV399" s="78"/>
    </row>
    <row r="400" spans="28:48" ht="14.25">
      <c r="AB400" s="68"/>
      <c r="AC400" s="69"/>
      <c r="AD400" s="68"/>
      <c r="AE400" s="69"/>
      <c r="AF400" s="69"/>
      <c r="AG400" s="69"/>
      <c r="AH400" s="68"/>
      <c r="AI400" s="68"/>
      <c r="AJ400" s="68"/>
      <c r="AK400" s="68"/>
      <c r="AL400" s="68"/>
      <c r="AM400" s="68"/>
      <c r="AN400" s="68"/>
      <c r="AO400" s="70"/>
      <c r="AP400" s="71"/>
      <c r="AQ400" s="70"/>
      <c r="AR400" s="72"/>
      <c r="AS400" s="55"/>
      <c r="AT400" s="55"/>
      <c r="AU400" s="55"/>
      <c r="AV400" s="78"/>
    </row>
    <row r="401" spans="28:48" ht="14.25">
      <c r="AB401" s="68"/>
      <c r="AC401" s="69"/>
      <c r="AD401" s="68"/>
      <c r="AE401" s="69"/>
      <c r="AF401" s="69"/>
      <c r="AG401" s="69"/>
      <c r="AH401" s="68"/>
      <c r="AI401" s="68"/>
      <c r="AJ401" s="68"/>
      <c r="AK401" s="68"/>
      <c r="AL401" s="68"/>
      <c r="AM401" s="68"/>
      <c r="AN401" s="68"/>
      <c r="AO401" s="70"/>
      <c r="AP401" s="71"/>
      <c r="AQ401" s="70"/>
      <c r="AR401" s="72"/>
      <c r="AS401" s="55"/>
      <c r="AT401" s="55"/>
      <c r="AU401" s="55"/>
      <c r="AV401" s="78"/>
    </row>
    <row r="402" spans="28:48" ht="14.25">
      <c r="AB402" s="68"/>
      <c r="AC402" s="69"/>
      <c r="AD402" s="68"/>
      <c r="AE402" s="69"/>
      <c r="AF402" s="69"/>
      <c r="AG402" s="69"/>
      <c r="AH402" s="68"/>
      <c r="AI402" s="68"/>
      <c r="AJ402" s="68"/>
      <c r="AK402" s="68"/>
      <c r="AL402" s="68"/>
      <c r="AM402" s="68"/>
      <c r="AN402" s="68"/>
      <c r="AO402" s="70"/>
      <c r="AP402" s="71"/>
      <c r="AQ402" s="70"/>
      <c r="AR402" s="72"/>
      <c r="AS402" s="55"/>
      <c r="AT402" s="55"/>
      <c r="AU402" s="55"/>
      <c r="AV402" s="78"/>
    </row>
    <row r="403" spans="28:48" ht="14.25">
      <c r="AB403" s="68"/>
      <c r="AC403" s="69"/>
      <c r="AD403" s="68"/>
      <c r="AE403" s="69"/>
      <c r="AF403" s="69"/>
      <c r="AG403" s="69"/>
      <c r="AH403" s="68"/>
      <c r="AI403" s="68"/>
      <c r="AJ403" s="68"/>
      <c r="AK403" s="68"/>
      <c r="AL403" s="68"/>
      <c r="AM403" s="68"/>
      <c r="AN403" s="68"/>
      <c r="AO403" s="70"/>
      <c r="AP403" s="71"/>
      <c r="AQ403" s="70"/>
      <c r="AR403" s="72"/>
      <c r="AS403" s="55"/>
      <c r="AT403" s="55"/>
      <c r="AU403" s="55"/>
      <c r="AV403" s="78"/>
    </row>
    <row r="404" spans="28:48" ht="14.25">
      <c r="AB404" s="68"/>
      <c r="AC404" s="69"/>
      <c r="AD404" s="68"/>
      <c r="AE404" s="69"/>
      <c r="AF404" s="69"/>
      <c r="AG404" s="69"/>
      <c r="AH404" s="68"/>
      <c r="AI404" s="68"/>
      <c r="AJ404" s="68"/>
      <c r="AK404" s="68"/>
      <c r="AL404" s="68"/>
      <c r="AM404" s="68"/>
      <c r="AN404" s="68"/>
      <c r="AO404" s="70"/>
      <c r="AP404" s="71"/>
      <c r="AQ404" s="70"/>
      <c r="AR404" s="72"/>
      <c r="AS404" s="55"/>
      <c r="AT404" s="55"/>
      <c r="AU404" s="55"/>
      <c r="AV404" s="78"/>
    </row>
    <row r="405" spans="28:48" ht="14.25">
      <c r="AB405" s="68"/>
      <c r="AC405" s="69"/>
      <c r="AD405" s="68"/>
      <c r="AE405" s="69"/>
      <c r="AF405" s="69"/>
      <c r="AG405" s="69"/>
      <c r="AH405" s="68"/>
      <c r="AI405" s="68"/>
      <c r="AJ405" s="68"/>
      <c r="AK405" s="68"/>
      <c r="AL405" s="68"/>
      <c r="AM405" s="68"/>
      <c r="AN405" s="68"/>
      <c r="AO405" s="70"/>
      <c r="AP405" s="71"/>
      <c r="AQ405" s="70"/>
      <c r="AR405" s="72"/>
      <c r="AS405" s="55"/>
      <c r="AT405" s="55"/>
      <c r="AU405" s="55"/>
      <c r="AV405" s="78"/>
    </row>
    <row r="406" spans="28:48" ht="14.25">
      <c r="AB406" s="68"/>
      <c r="AC406" s="69"/>
      <c r="AD406" s="68"/>
      <c r="AE406" s="69"/>
      <c r="AF406" s="69"/>
      <c r="AG406" s="69"/>
      <c r="AH406" s="68"/>
      <c r="AI406" s="68"/>
      <c r="AJ406" s="68"/>
      <c r="AK406" s="68"/>
      <c r="AL406" s="68"/>
      <c r="AM406" s="68"/>
      <c r="AN406" s="68"/>
      <c r="AO406" s="70"/>
      <c r="AP406" s="71"/>
      <c r="AQ406" s="70"/>
      <c r="AR406" s="72"/>
      <c r="AS406" s="55"/>
      <c r="AT406" s="55"/>
      <c r="AU406" s="55"/>
      <c r="AV406" s="78"/>
    </row>
    <row r="407" spans="28:48" ht="14.25">
      <c r="AB407" s="68"/>
      <c r="AC407" s="69"/>
      <c r="AD407" s="68"/>
      <c r="AE407" s="69"/>
      <c r="AF407" s="69"/>
      <c r="AG407" s="69"/>
      <c r="AH407" s="68"/>
      <c r="AI407" s="68"/>
      <c r="AJ407" s="68"/>
      <c r="AK407" s="68"/>
      <c r="AL407" s="68"/>
      <c r="AM407" s="68"/>
      <c r="AN407" s="68"/>
      <c r="AO407" s="70"/>
      <c r="AP407" s="71"/>
      <c r="AQ407" s="70"/>
      <c r="AR407" s="72"/>
      <c r="AS407" s="55"/>
      <c r="AT407" s="55"/>
      <c r="AU407" s="55"/>
      <c r="AV407" s="78"/>
    </row>
    <row r="408" spans="28:48" ht="14.25">
      <c r="AB408" s="68"/>
      <c r="AC408" s="69"/>
      <c r="AD408" s="68"/>
      <c r="AE408" s="69"/>
      <c r="AF408" s="69"/>
      <c r="AG408" s="69"/>
      <c r="AH408" s="68"/>
      <c r="AI408" s="68"/>
      <c r="AJ408" s="68"/>
      <c r="AK408" s="68"/>
      <c r="AL408" s="68"/>
      <c r="AM408" s="68"/>
      <c r="AN408" s="68"/>
      <c r="AO408" s="70"/>
      <c r="AP408" s="71"/>
      <c r="AQ408" s="70"/>
      <c r="AR408" s="72"/>
      <c r="AS408" s="55"/>
      <c r="AT408" s="55"/>
      <c r="AU408" s="55"/>
      <c r="AV408" s="78"/>
    </row>
    <row r="409" spans="28:48" ht="14.25">
      <c r="AB409" s="68"/>
      <c r="AC409" s="69"/>
      <c r="AD409" s="68"/>
      <c r="AE409" s="69"/>
      <c r="AF409" s="69"/>
      <c r="AG409" s="69"/>
      <c r="AH409" s="68"/>
      <c r="AI409" s="68"/>
      <c r="AJ409" s="68"/>
      <c r="AK409" s="68"/>
      <c r="AL409" s="68"/>
      <c r="AM409" s="68"/>
      <c r="AN409" s="68"/>
      <c r="AO409" s="70"/>
      <c r="AP409" s="71"/>
      <c r="AQ409" s="70"/>
      <c r="AR409" s="72"/>
      <c r="AS409" s="55"/>
      <c r="AT409" s="55"/>
      <c r="AU409" s="55"/>
      <c r="AV409" s="78"/>
    </row>
    <row r="410" spans="28:48" ht="14.25">
      <c r="AB410" s="68"/>
      <c r="AC410" s="69"/>
      <c r="AD410" s="68"/>
      <c r="AE410" s="69"/>
      <c r="AF410" s="69"/>
      <c r="AG410" s="69"/>
      <c r="AH410" s="68"/>
      <c r="AI410" s="68"/>
      <c r="AJ410" s="68"/>
      <c r="AK410" s="68"/>
      <c r="AL410" s="68"/>
      <c r="AM410" s="68"/>
      <c r="AN410" s="68"/>
      <c r="AO410" s="70"/>
      <c r="AP410" s="71"/>
      <c r="AQ410" s="70"/>
      <c r="AR410" s="72"/>
      <c r="AS410" s="55"/>
      <c r="AT410" s="55"/>
      <c r="AU410" s="55"/>
      <c r="AV410" s="78"/>
    </row>
    <row r="411" spans="28:48" ht="14.25">
      <c r="AB411" s="68"/>
      <c r="AC411" s="69"/>
      <c r="AD411" s="68"/>
      <c r="AE411" s="69"/>
      <c r="AF411" s="69"/>
      <c r="AG411" s="69"/>
      <c r="AH411" s="68"/>
      <c r="AI411" s="68"/>
      <c r="AJ411" s="68"/>
      <c r="AK411" s="68"/>
      <c r="AL411" s="68"/>
      <c r="AM411" s="68"/>
      <c r="AN411" s="68"/>
      <c r="AO411" s="70"/>
      <c r="AP411" s="71"/>
      <c r="AQ411" s="70"/>
      <c r="AR411" s="72"/>
      <c r="AS411" s="55"/>
      <c r="AT411" s="55"/>
      <c r="AU411" s="55"/>
      <c r="AV411" s="78"/>
    </row>
    <row r="412" spans="28:48" ht="14.25">
      <c r="AB412" s="68"/>
      <c r="AC412" s="69"/>
      <c r="AD412" s="68"/>
      <c r="AE412" s="69"/>
      <c r="AF412" s="69"/>
      <c r="AG412" s="69"/>
      <c r="AH412" s="68"/>
      <c r="AI412" s="68"/>
      <c r="AJ412" s="68"/>
      <c r="AK412" s="68"/>
      <c r="AL412" s="68"/>
      <c r="AM412" s="68"/>
      <c r="AN412" s="68"/>
      <c r="AO412" s="70"/>
      <c r="AP412" s="71"/>
      <c r="AQ412" s="70"/>
      <c r="AR412" s="72"/>
      <c r="AS412" s="55"/>
      <c r="AT412" s="55"/>
      <c r="AU412" s="55"/>
      <c r="AV412" s="78"/>
    </row>
    <row r="413" spans="28:48" ht="14.25">
      <c r="AB413" s="68"/>
      <c r="AC413" s="69"/>
      <c r="AD413" s="68"/>
      <c r="AE413" s="69"/>
      <c r="AF413" s="69"/>
      <c r="AG413" s="69"/>
      <c r="AH413" s="68"/>
      <c r="AI413" s="68"/>
      <c r="AJ413" s="68"/>
      <c r="AK413" s="68"/>
      <c r="AL413" s="68"/>
      <c r="AM413" s="68"/>
      <c r="AN413" s="68"/>
      <c r="AO413" s="70"/>
      <c r="AP413" s="71"/>
      <c r="AQ413" s="70"/>
      <c r="AR413" s="72"/>
      <c r="AS413" s="55"/>
      <c r="AT413" s="55"/>
      <c r="AU413" s="55"/>
      <c r="AV413" s="78"/>
    </row>
    <row r="414" spans="28:48" ht="14.25">
      <c r="AB414" s="68"/>
      <c r="AC414" s="69"/>
      <c r="AD414" s="68"/>
      <c r="AE414" s="69"/>
      <c r="AF414" s="69"/>
      <c r="AG414" s="69"/>
      <c r="AH414" s="68"/>
      <c r="AI414" s="68"/>
      <c r="AJ414" s="68"/>
      <c r="AK414" s="68"/>
      <c r="AL414" s="68"/>
      <c r="AM414" s="68"/>
      <c r="AN414" s="68"/>
      <c r="AO414" s="70"/>
      <c r="AP414" s="71"/>
      <c r="AQ414" s="70"/>
      <c r="AR414" s="72"/>
      <c r="AS414" s="55"/>
      <c r="AT414" s="55"/>
      <c r="AU414" s="55"/>
      <c r="AV414" s="78"/>
    </row>
    <row r="415" spans="28:48" ht="14.25">
      <c r="AB415" s="68"/>
      <c r="AC415" s="69"/>
      <c r="AD415" s="68"/>
      <c r="AE415" s="69"/>
      <c r="AF415" s="69"/>
      <c r="AG415" s="69"/>
      <c r="AH415" s="68"/>
      <c r="AI415" s="68"/>
      <c r="AJ415" s="68"/>
      <c r="AK415" s="68"/>
      <c r="AL415" s="68"/>
      <c r="AM415" s="68"/>
      <c r="AN415" s="68"/>
      <c r="AO415" s="70"/>
      <c r="AP415" s="71"/>
      <c r="AQ415" s="70"/>
      <c r="AR415" s="72"/>
      <c r="AS415" s="55"/>
      <c r="AT415" s="55"/>
      <c r="AU415" s="55"/>
      <c r="AV415" s="78"/>
    </row>
    <row r="416" spans="28:48" ht="14.25">
      <c r="AB416" s="68"/>
      <c r="AC416" s="69"/>
      <c r="AD416" s="68"/>
      <c r="AE416" s="69"/>
      <c r="AF416" s="69"/>
      <c r="AG416" s="69"/>
      <c r="AH416" s="68"/>
      <c r="AI416" s="68"/>
      <c r="AJ416" s="68"/>
      <c r="AK416" s="68"/>
      <c r="AL416" s="68"/>
      <c r="AM416" s="68"/>
      <c r="AN416" s="68"/>
      <c r="AO416" s="70"/>
      <c r="AP416" s="71"/>
      <c r="AQ416" s="70"/>
      <c r="AR416" s="72"/>
      <c r="AS416" s="55"/>
      <c r="AT416" s="55"/>
      <c r="AU416" s="55"/>
      <c r="AV416" s="78"/>
    </row>
    <row r="417" spans="28:48" ht="14.25">
      <c r="AB417" s="68"/>
      <c r="AC417" s="69"/>
      <c r="AD417" s="68"/>
      <c r="AE417" s="69"/>
      <c r="AF417" s="69"/>
      <c r="AG417" s="69"/>
      <c r="AH417" s="68"/>
      <c r="AI417" s="68"/>
      <c r="AJ417" s="68"/>
      <c r="AK417" s="68"/>
      <c r="AL417" s="68"/>
      <c r="AM417" s="68"/>
      <c r="AN417" s="68"/>
      <c r="AO417" s="70"/>
      <c r="AP417" s="71"/>
      <c r="AQ417" s="70"/>
      <c r="AR417" s="72"/>
      <c r="AS417" s="55"/>
      <c r="AT417" s="55"/>
      <c r="AU417" s="55"/>
      <c r="AV417" s="78"/>
    </row>
    <row r="418" spans="28:48" ht="14.25">
      <c r="AB418" s="68"/>
      <c r="AC418" s="69"/>
      <c r="AD418" s="68"/>
      <c r="AE418" s="69"/>
      <c r="AF418" s="69"/>
      <c r="AG418" s="69"/>
      <c r="AH418" s="68"/>
      <c r="AI418" s="68"/>
      <c r="AJ418" s="68"/>
      <c r="AK418" s="68"/>
      <c r="AL418" s="68"/>
      <c r="AM418" s="68"/>
      <c r="AN418" s="68"/>
      <c r="AO418" s="70"/>
      <c r="AP418" s="71"/>
      <c r="AQ418" s="70"/>
      <c r="AR418" s="72"/>
      <c r="AS418" s="55"/>
      <c r="AT418" s="55"/>
      <c r="AU418" s="55"/>
      <c r="AV418" s="78"/>
    </row>
    <row r="419" spans="28:48" ht="14.25">
      <c r="AB419" s="68"/>
      <c r="AC419" s="69"/>
      <c r="AD419" s="68"/>
      <c r="AE419" s="69"/>
      <c r="AF419" s="69"/>
      <c r="AG419" s="69"/>
      <c r="AH419" s="68"/>
      <c r="AI419" s="68"/>
      <c r="AJ419" s="68"/>
      <c r="AK419" s="68"/>
      <c r="AL419" s="68"/>
      <c r="AM419" s="68"/>
      <c r="AN419" s="68"/>
      <c r="AO419" s="70"/>
      <c r="AP419" s="71"/>
      <c r="AQ419" s="70"/>
      <c r="AR419" s="72"/>
      <c r="AS419" s="55"/>
      <c r="AT419" s="55"/>
      <c r="AU419" s="55"/>
      <c r="AV419" s="78"/>
    </row>
    <row r="420" spans="28:48" ht="14.25">
      <c r="AB420" s="68"/>
      <c r="AC420" s="69"/>
      <c r="AD420" s="68"/>
      <c r="AE420" s="69"/>
      <c r="AF420" s="69"/>
      <c r="AG420" s="69"/>
      <c r="AH420" s="68"/>
      <c r="AI420" s="68"/>
      <c r="AJ420" s="68"/>
      <c r="AK420" s="68"/>
      <c r="AL420" s="68"/>
      <c r="AM420" s="68"/>
      <c r="AN420" s="68"/>
      <c r="AO420" s="70"/>
      <c r="AP420" s="71"/>
      <c r="AQ420" s="70"/>
      <c r="AR420" s="72"/>
      <c r="AS420" s="55"/>
      <c r="AT420" s="55"/>
      <c r="AU420" s="55"/>
      <c r="AV420" s="78"/>
    </row>
    <row r="421" spans="28:48" ht="14.25">
      <c r="AB421" s="68"/>
      <c r="AC421" s="69"/>
      <c r="AD421" s="68"/>
      <c r="AE421" s="69"/>
      <c r="AF421" s="69"/>
      <c r="AG421" s="69"/>
      <c r="AH421" s="68"/>
      <c r="AI421" s="68"/>
      <c r="AJ421" s="68"/>
      <c r="AK421" s="68"/>
      <c r="AL421" s="68"/>
      <c r="AM421" s="68"/>
      <c r="AN421" s="68"/>
      <c r="AO421" s="70"/>
      <c r="AP421" s="71"/>
      <c r="AQ421" s="70"/>
      <c r="AR421" s="72"/>
      <c r="AS421" s="55"/>
      <c r="AT421" s="55"/>
      <c r="AU421" s="55"/>
      <c r="AV421" s="78"/>
    </row>
    <row r="422" spans="28:48" ht="14.25">
      <c r="AB422" s="68"/>
      <c r="AC422" s="69"/>
      <c r="AD422" s="68"/>
      <c r="AE422" s="69"/>
      <c r="AF422" s="69"/>
      <c r="AG422" s="69"/>
      <c r="AH422" s="68"/>
      <c r="AI422" s="68"/>
      <c r="AJ422" s="68"/>
      <c r="AK422" s="68"/>
      <c r="AL422" s="68"/>
      <c r="AM422" s="68"/>
      <c r="AN422" s="68"/>
      <c r="AO422" s="70"/>
      <c r="AP422" s="71"/>
      <c r="AQ422" s="70"/>
      <c r="AR422" s="72"/>
      <c r="AS422" s="55"/>
      <c r="AT422" s="55"/>
      <c r="AU422" s="55"/>
      <c r="AV422" s="78"/>
    </row>
    <row r="423" spans="28:48" ht="14.25">
      <c r="AB423" s="68"/>
      <c r="AC423" s="69"/>
      <c r="AD423" s="68"/>
      <c r="AE423" s="69"/>
      <c r="AF423" s="69"/>
      <c r="AG423" s="69"/>
      <c r="AH423" s="68"/>
      <c r="AI423" s="68"/>
      <c r="AJ423" s="68"/>
      <c r="AK423" s="68"/>
      <c r="AL423" s="68"/>
      <c r="AM423" s="68"/>
      <c r="AN423" s="68"/>
      <c r="AO423" s="70"/>
      <c r="AP423" s="71"/>
      <c r="AQ423" s="70"/>
      <c r="AR423" s="72"/>
      <c r="AS423" s="55"/>
      <c r="AT423" s="55"/>
      <c r="AU423" s="55"/>
      <c r="AV423" s="78"/>
    </row>
    <row r="424" spans="28:48" ht="14.25">
      <c r="AB424" s="68"/>
      <c r="AC424" s="69"/>
      <c r="AD424" s="68"/>
      <c r="AE424" s="69"/>
      <c r="AF424" s="69"/>
      <c r="AG424" s="69"/>
      <c r="AH424" s="68"/>
      <c r="AI424" s="68"/>
      <c r="AJ424" s="68"/>
      <c r="AK424" s="68"/>
      <c r="AL424" s="68"/>
      <c r="AM424" s="68"/>
      <c r="AN424" s="68"/>
      <c r="AO424" s="70"/>
      <c r="AP424" s="71"/>
      <c r="AQ424" s="70"/>
      <c r="AR424" s="72"/>
      <c r="AS424" s="55"/>
      <c r="AT424" s="55"/>
      <c r="AU424" s="55"/>
      <c r="AV424" s="78"/>
    </row>
    <row r="425" spans="28:48" ht="14.25">
      <c r="AB425" s="68"/>
      <c r="AC425" s="69"/>
      <c r="AD425" s="68"/>
      <c r="AE425" s="69"/>
      <c r="AF425" s="69"/>
      <c r="AG425" s="69"/>
      <c r="AH425" s="68"/>
      <c r="AI425" s="68"/>
      <c r="AJ425" s="68"/>
      <c r="AK425" s="68"/>
      <c r="AL425" s="68"/>
      <c r="AM425" s="68"/>
      <c r="AN425" s="68"/>
      <c r="AO425" s="70"/>
      <c r="AP425" s="71"/>
      <c r="AQ425" s="70"/>
      <c r="AR425" s="72"/>
      <c r="AS425" s="55"/>
      <c r="AT425" s="55"/>
      <c r="AU425" s="55"/>
      <c r="AV425" s="78"/>
    </row>
    <row r="426" spans="28:48" ht="14.25">
      <c r="AB426" s="68"/>
      <c r="AC426" s="69"/>
      <c r="AD426" s="68"/>
      <c r="AE426" s="69"/>
      <c r="AF426" s="69"/>
      <c r="AG426" s="69"/>
      <c r="AH426" s="68"/>
      <c r="AI426" s="68"/>
      <c r="AJ426" s="68"/>
      <c r="AK426" s="68"/>
      <c r="AL426" s="68"/>
      <c r="AM426" s="68"/>
      <c r="AN426" s="68"/>
      <c r="AO426" s="70"/>
      <c r="AP426" s="71"/>
      <c r="AQ426" s="70"/>
      <c r="AR426" s="72"/>
      <c r="AS426" s="55"/>
      <c r="AT426" s="55"/>
      <c r="AU426" s="55"/>
      <c r="AV426" s="78"/>
    </row>
    <row r="427" spans="28:48" ht="14.25">
      <c r="AB427" s="68"/>
      <c r="AC427" s="69"/>
      <c r="AD427" s="68"/>
      <c r="AE427" s="69"/>
      <c r="AF427" s="69"/>
      <c r="AG427" s="69"/>
      <c r="AH427" s="68"/>
      <c r="AI427" s="68"/>
      <c r="AJ427" s="68"/>
      <c r="AK427" s="68"/>
      <c r="AL427" s="68"/>
      <c r="AM427" s="68"/>
      <c r="AN427" s="68"/>
      <c r="AO427" s="70"/>
      <c r="AP427" s="71"/>
      <c r="AQ427" s="70"/>
      <c r="AR427" s="72"/>
      <c r="AS427" s="55"/>
      <c r="AT427" s="55"/>
      <c r="AU427" s="55"/>
      <c r="AV427" s="78"/>
    </row>
    <row r="428" spans="28:48" ht="14.25">
      <c r="AB428" s="68"/>
      <c r="AC428" s="69"/>
      <c r="AD428" s="68"/>
      <c r="AE428" s="69"/>
      <c r="AF428" s="69"/>
      <c r="AG428" s="69"/>
      <c r="AH428" s="68"/>
      <c r="AI428" s="68"/>
      <c r="AJ428" s="68"/>
      <c r="AK428" s="68"/>
      <c r="AL428" s="68"/>
      <c r="AM428" s="68"/>
      <c r="AN428" s="68"/>
      <c r="AO428" s="70"/>
      <c r="AP428" s="71"/>
      <c r="AQ428" s="70"/>
      <c r="AR428" s="72"/>
      <c r="AS428" s="55"/>
      <c r="AT428" s="55"/>
      <c r="AU428" s="55"/>
      <c r="AV428" s="78"/>
    </row>
    <row r="429" spans="28:48" ht="14.25">
      <c r="AB429" s="68"/>
      <c r="AC429" s="69"/>
      <c r="AD429" s="68"/>
      <c r="AE429" s="69"/>
      <c r="AF429" s="69"/>
      <c r="AG429" s="69"/>
      <c r="AH429" s="68"/>
      <c r="AI429" s="68"/>
      <c r="AJ429" s="68"/>
      <c r="AK429" s="68"/>
      <c r="AL429" s="68"/>
      <c r="AM429" s="68"/>
      <c r="AN429" s="68"/>
      <c r="AO429" s="70"/>
      <c r="AP429" s="71"/>
      <c r="AQ429" s="70"/>
      <c r="AR429" s="72"/>
      <c r="AS429" s="55"/>
      <c r="AT429" s="55"/>
      <c r="AU429" s="55"/>
      <c r="AV429" s="78"/>
    </row>
    <row r="430" spans="28:48" ht="14.25">
      <c r="AB430" s="68"/>
      <c r="AC430" s="69"/>
      <c r="AD430" s="68"/>
      <c r="AE430" s="69"/>
      <c r="AF430" s="69"/>
      <c r="AG430" s="69"/>
      <c r="AH430" s="68"/>
      <c r="AI430" s="68"/>
      <c r="AJ430" s="68"/>
      <c r="AK430" s="68"/>
      <c r="AL430" s="68"/>
      <c r="AM430" s="68"/>
      <c r="AN430" s="68"/>
      <c r="AO430" s="70"/>
      <c r="AP430" s="71"/>
      <c r="AQ430" s="70"/>
      <c r="AR430" s="72"/>
      <c r="AS430" s="55"/>
      <c r="AT430" s="55"/>
      <c r="AU430" s="55"/>
      <c r="AV430" s="78"/>
    </row>
    <row r="431" spans="28:48" ht="14.25">
      <c r="AB431" s="68"/>
      <c r="AC431" s="69"/>
      <c r="AD431" s="68"/>
      <c r="AE431" s="69"/>
      <c r="AF431" s="69"/>
      <c r="AG431" s="69"/>
      <c r="AH431" s="68"/>
      <c r="AI431" s="68"/>
      <c r="AJ431" s="68"/>
      <c r="AK431" s="68"/>
      <c r="AL431" s="68"/>
      <c r="AM431" s="68"/>
      <c r="AN431" s="68"/>
      <c r="AO431" s="70"/>
      <c r="AP431" s="71"/>
      <c r="AQ431" s="70"/>
      <c r="AR431" s="72"/>
      <c r="AS431" s="55"/>
      <c r="AT431" s="55"/>
      <c r="AU431" s="55"/>
      <c r="AV431" s="78"/>
    </row>
    <row r="432" spans="28:48" ht="14.25">
      <c r="AB432" s="68"/>
      <c r="AC432" s="69"/>
      <c r="AD432" s="68"/>
      <c r="AE432" s="69"/>
      <c r="AF432" s="69"/>
      <c r="AG432" s="69"/>
      <c r="AH432" s="68"/>
      <c r="AI432" s="68"/>
      <c r="AJ432" s="68"/>
      <c r="AK432" s="68"/>
      <c r="AL432" s="68"/>
      <c r="AM432" s="68"/>
      <c r="AN432" s="68"/>
      <c r="AO432" s="70"/>
      <c r="AP432" s="71"/>
      <c r="AQ432" s="70"/>
      <c r="AR432" s="72"/>
      <c r="AS432" s="55"/>
      <c r="AT432" s="55"/>
      <c r="AU432" s="55"/>
      <c r="AV432" s="78"/>
    </row>
    <row r="433" spans="28:48" ht="14.25">
      <c r="AB433" s="68"/>
      <c r="AC433" s="69"/>
      <c r="AD433" s="68"/>
      <c r="AE433" s="69"/>
      <c r="AF433" s="69"/>
      <c r="AG433" s="69"/>
      <c r="AH433" s="68"/>
      <c r="AI433" s="68"/>
      <c r="AJ433" s="68"/>
      <c r="AK433" s="68"/>
      <c r="AL433" s="68"/>
      <c r="AM433" s="68"/>
      <c r="AN433" s="68"/>
      <c r="AO433" s="70"/>
      <c r="AP433" s="71"/>
      <c r="AQ433" s="70"/>
      <c r="AR433" s="72"/>
      <c r="AS433" s="55"/>
      <c r="AT433" s="55"/>
      <c r="AU433" s="55"/>
      <c r="AV433" s="78"/>
    </row>
    <row r="434" spans="28:48" ht="14.25">
      <c r="AB434" s="68"/>
      <c r="AC434" s="69"/>
      <c r="AD434" s="68"/>
      <c r="AE434" s="69"/>
      <c r="AF434" s="69"/>
      <c r="AG434" s="69"/>
      <c r="AH434" s="68"/>
      <c r="AI434" s="68"/>
      <c r="AJ434" s="68"/>
      <c r="AK434" s="68"/>
      <c r="AL434" s="68"/>
      <c r="AM434" s="68"/>
      <c r="AN434" s="68"/>
      <c r="AO434" s="70"/>
      <c r="AP434" s="71"/>
      <c r="AQ434" s="70"/>
      <c r="AR434" s="72"/>
      <c r="AS434" s="55"/>
      <c r="AT434" s="55"/>
      <c r="AU434" s="55"/>
      <c r="AV434" s="78"/>
    </row>
    <row r="435" spans="28:48" ht="14.25">
      <c r="AB435" s="68"/>
      <c r="AC435" s="69"/>
      <c r="AD435" s="68"/>
      <c r="AE435" s="69"/>
      <c r="AF435" s="69"/>
      <c r="AG435" s="69"/>
      <c r="AH435" s="68"/>
      <c r="AI435" s="68"/>
      <c r="AJ435" s="68"/>
      <c r="AK435" s="68"/>
      <c r="AL435" s="68"/>
      <c r="AM435" s="68"/>
      <c r="AN435" s="68"/>
      <c r="AO435" s="70"/>
      <c r="AP435" s="71"/>
      <c r="AQ435" s="70"/>
      <c r="AR435" s="72"/>
      <c r="AS435" s="55"/>
      <c r="AT435" s="55"/>
      <c r="AU435" s="55"/>
      <c r="AV435" s="78"/>
    </row>
    <row r="436" spans="28:48" ht="14.25">
      <c r="AB436" s="68"/>
      <c r="AC436" s="69"/>
      <c r="AD436" s="68"/>
      <c r="AE436" s="69"/>
      <c r="AF436" s="69"/>
      <c r="AG436" s="69"/>
      <c r="AH436" s="68"/>
      <c r="AI436" s="68"/>
      <c r="AJ436" s="68"/>
      <c r="AK436" s="68"/>
      <c r="AL436" s="68"/>
      <c r="AM436" s="68"/>
      <c r="AN436" s="68"/>
      <c r="AO436" s="70"/>
      <c r="AP436" s="71"/>
      <c r="AQ436" s="70"/>
      <c r="AR436" s="72"/>
      <c r="AS436" s="55"/>
      <c r="AT436" s="55"/>
      <c r="AU436" s="55"/>
      <c r="AV436" s="78"/>
    </row>
    <row r="437" spans="28:48" ht="14.25">
      <c r="AB437" s="68"/>
      <c r="AC437" s="69"/>
      <c r="AD437" s="68"/>
      <c r="AE437" s="69"/>
      <c r="AF437" s="69"/>
      <c r="AG437" s="69"/>
      <c r="AH437" s="68"/>
      <c r="AI437" s="68"/>
      <c r="AJ437" s="68"/>
      <c r="AK437" s="68"/>
      <c r="AL437" s="68"/>
      <c r="AM437" s="68"/>
      <c r="AN437" s="68"/>
      <c r="AO437" s="70"/>
      <c r="AP437" s="71"/>
      <c r="AQ437" s="70"/>
      <c r="AR437" s="72"/>
      <c r="AS437" s="55"/>
      <c r="AT437" s="55"/>
      <c r="AU437" s="55"/>
      <c r="AV437" s="78"/>
    </row>
    <row r="438" spans="28:48" ht="14.25">
      <c r="AB438" s="68"/>
      <c r="AC438" s="69"/>
      <c r="AD438" s="68"/>
      <c r="AE438" s="69"/>
      <c r="AF438" s="69"/>
      <c r="AG438" s="69"/>
      <c r="AH438" s="68"/>
      <c r="AI438" s="68"/>
      <c r="AJ438" s="68"/>
      <c r="AK438" s="68"/>
      <c r="AL438" s="68"/>
      <c r="AM438" s="68"/>
      <c r="AN438" s="68"/>
      <c r="AO438" s="70"/>
      <c r="AP438" s="71"/>
      <c r="AQ438" s="70"/>
      <c r="AR438" s="72"/>
      <c r="AS438" s="55"/>
      <c r="AT438" s="55"/>
      <c r="AU438" s="55"/>
      <c r="AV438" s="78"/>
    </row>
    <row r="439" spans="28:48" ht="14.25">
      <c r="AB439" s="68"/>
      <c r="AC439" s="69"/>
      <c r="AD439" s="68"/>
      <c r="AE439" s="69"/>
      <c r="AF439" s="69"/>
      <c r="AG439" s="69"/>
      <c r="AH439" s="68"/>
      <c r="AI439" s="68"/>
      <c r="AJ439" s="68"/>
      <c r="AK439" s="68"/>
      <c r="AL439" s="68"/>
      <c r="AM439" s="68"/>
      <c r="AN439" s="68"/>
      <c r="AO439" s="70"/>
      <c r="AP439" s="71"/>
      <c r="AQ439" s="70"/>
      <c r="AR439" s="72"/>
      <c r="AS439" s="55"/>
      <c r="AT439" s="55"/>
      <c r="AU439" s="55"/>
      <c r="AV439" s="78"/>
    </row>
    <row r="440" spans="28:48" ht="14.25">
      <c r="AB440" s="68"/>
      <c r="AC440" s="69"/>
      <c r="AD440" s="68"/>
      <c r="AE440" s="69"/>
      <c r="AF440" s="69"/>
      <c r="AG440" s="69"/>
      <c r="AH440" s="68"/>
      <c r="AI440" s="68"/>
      <c r="AJ440" s="68"/>
      <c r="AK440" s="68"/>
      <c r="AL440" s="68"/>
      <c r="AM440" s="68"/>
      <c r="AN440" s="68"/>
      <c r="AO440" s="70"/>
      <c r="AP440" s="71"/>
      <c r="AQ440" s="70"/>
      <c r="AR440" s="72"/>
      <c r="AS440" s="55"/>
      <c r="AT440" s="55"/>
      <c r="AU440" s="55"/>
      <c r="AV440" s="78"/>
    </row>
    <row r="441" spans="28:48" ht="14.25">
      <c r="AB441" s="68"/>
      <c r="AC441" s="69"/>
      <c r="AD441" s="68"/>
      <c r="AE441" s="69"/>
      <c r="AF441" s="69"/>
      <c r="AG441" s="69"/>
      <c r="AH441" s="68"/>
      <c r="AI441" s="68"/>
      <c r="AJ441" s="68"/>
      <c r="AK441" s="68"/>
      <c r="AL441" s="68"/>
      <c r="AM441" s="68"/>
      <c r="AN441" s="68"/>
      <c r="AO441" s="70"/>
      <c r="AP441" s="71"/>
      <c r="AQ441" s="70"/>
      <c r="AR441" s="72"/>
      <c r="AS441" s="55"/>
      <c r="AT441" s="55"/>
      <c r="AU441" s="55"/>
      <c r="AV441" s="78"/>
    </row>
    <row r="442" spans="28:48" ht="14.25">
      <c r="AB442" s="68"/>
      <c r="AC442" s="69"/>
      <c r="AD442" s="68"/>
      <c r="AE442" s="69"/>
      <c r="AF442" s="69"/>
      <c r="AG442" s="69"/>
      <c r="AH442" s="68"/>
      <c r="AI442" s="68"/>
      <c r="AJ442" s="68"/>
      <c r="AK442" s="68"/>
      <c r="AL442" s="68"/>
      <c r="AM442" s="68"/>
      <c r="AN442" s="68"/>
      <c r="AO442" s="70"/>
      <c r="AP442" s="71"/>
      <c r="AQ442" s="70"/>
      <c r="AR442" s="72"/>
      <c r="AS442" s="55"/>
      <c r="AT442" s="55"/>
      <c r="AU442" s="55"/>
      <c r="AV442" s="78"/>
    </row>
    <row r="443" spans="28:48" ht="14.25">
      <c r="AB443" s="68"/>
      <c r="AC443" s="69"/>
      <c r="AD443" s="68"/>
      <c r="AE443" s="69"/>
      <c r="AF443" s="69"/>
      <c r="AG443" s="69"/>
      <c r="AH443" s="68"/>
      <c r="AI443" s="68"/>
      <c r="AJ443" s="68"/>
      <c r="AK443" s="68"/>
      <c r="AL443" s="68"/>
      <c r="AM443" s="68"/>
      <c r="AN443" s="68"/>
      <c r="AO443" s="70"/>
      <c r="AP443" s="71"/>
      <c r="AQ443" s="70"/>
      <c r="AR443" s="72"/>
      <c r="AS443" s="55"/>
      <c r="AT443" s="55"/>
      <c r="AU443" s="55"/>
      <c r="AV443" s="78"/>
    </row>
    <row r="444" spans="28:48" ht="14.25">
      <c r="AB444" s="68"/>
      <c r="AC444" s="69"/>
      <c r="AD444" s="68"/>
      <c r="AE444" s="69"/>
      <c r="AF444" s="69"/>
      <c r="AG444" s="69"/>
      <c r="AH444" s="68"/>
      <c r="AI444" s="68"/>
      <c r="AJ444" s="68"/>
      <c r="AK444" s="68"/>
      <c r="AL444" s="68"/>
      <c r="AM444" s="68"/>
      <c r="AN444" s="68"/>
      <c r="AO444" s="70"/>
      <c r="AP444" s="71"/>
      <c r="AQ444" s="70"/>
      <c r="AR444" s="72"/>
      <c r="AS444" s="55"/>
      <c r="AT444" s="55"/>
      <c r="AU444" s="55"/>
      <c r="AV444" s="78"/>
    </row>
    <row r="445" spans="28:48" ht="14.25">
      <c r="AB445" s="68"/>
      <c r="AC445" s="69"/>
      <c r="AD445" s="68"/>
      <c r="AE445" s="69"/>
      <c r="AF445" s="69"/>
      <c r="AG445" s="69"/>
      <c r="AH445" s="68"/>
      <c r="AI445" s="68"/>
      <c r="AJ445" s="68"/>
      <c r="AK445" s="68"/>
      <c r="AL445" s="68"/>
      <c r="AM445" s="68"/>
      <c r="AN445" s="68"/>
      <c r="AO445" s="70"/>
      <c r="AP445" s="71"/>
      <c r="AQ445" s="70"/>
      <c r="AR445" s="72"/>
      <c r="AS445" s="55"/>
      <c r="AT445" s="55"/>
      <c r="AU445" s="55"/>
      <c r="AV445" s="78"/>
    </row>
    <row r="446" spans="28:48" ht="14.25">
      <c r="AB446" s="68"/>
      <c r="AC446" s="69"/>
      <c r="AD446" s="68"/>
      <c r="AE446" s="69"/>
      <c r="AF446" s="69"/>
      <c r="AG446" s="69"/>
      <c r="AH446" s="68"/>
      <c r="AI446" s="68"/>
      <c r="AJ446" s="68"/>
      <c r="AK446" s="68"/>
      <c r="AL446" s="68"/>
      <c r="AM446" s="68"/>
      <c r="AN446" s="68"/>
      <c r="AO446" s="70"/>
      <c r="AP446" s="71"/>
      <c r="AQ446" s="70"/>
      <c r="AR446" s="72"/>
      <c r="AS446" s="55"/>
      <c r="AT446" s="55"/>
      <c r="AU446" s="55"/>
      <c r="AV446" s="78"/>
    </row>
    <row r="447" spans="28:48" ht="14.25">
      <c r="AB447" s="68"/>
      <c r="AC447" s="69"/>
      <c r="AD447" s="68"/>
      <c r="AE447" s="69"/>
      <c r="AF447" s="69"/>
      <c r="AG447" s="69"/>
      <c r="AH447" s="68"/>
      <c r="AI447" s="68"/>
      <c r="AJ447" s="68"/>
      <c r="AK447" s="68"/>
      <c r="AL447" s="68"/>
      <c r="AM447" s="68"/>
      <c r="AN447" s="68"/>
      <c r="AO447" s="70"/>
      <c r="AP447" s="71"/>
      <c r="AQ447" s="70"/>
      <c r="AR447" s="72"/>
      <c r="AS447" s="55"/>
      <c r="AT447" s="55"/>
      <c r="AU447" s="55"/>
      <c r="AV447" s="78"/>
    </row>
    <row r="448" spans="28:48" ht="14.25">
      <c r="AB448" s="68"/>
      <c r="AC448" s="69"/>
      <c r="AD448" s="68"/>
      <c r="AE448" s="69"/>
      <c r="AF448" s="69"/>
      <c r="AG448" s="69"/>
      <c r="AH448" s="68"/>
      <c r="AI448" s="68"/>
      <c r="AJ448" s="68"/>
      <c r="AK448" s="68"/>
      <c r="AL448" s="68"/>
      <c r="AM448" s="68"/>
      <c r="AN448" s="68"/>
      <c r="AO448" s="70"/>
      <c r="AP448" s="71"/>
      <c r="AQ448" s="70"/>
      <c r="AR448" s="72"/>
      <c r="AS448" s="55"/>
      <c r="AT448" s="55"/>
      <c r="AU448" s="55"/>
      <c r="AV448" s="78"/>
    </row>
    <row r="449" spans="28:48" ht="14.25">
      <c r="AB449" s="68"/>
      <c r="AC449" s="69"/>
      <c r="AD449" s="68"/>
      <c r="AE449" s="69"/>
      <c r="AF449" s="69"/>
      <c r="AG449" s="69"/>
      <c r="AH449" s="68"/>
      <c r="AI449" s="68"/>
      <c r="AJ449" s="68"/>
      <c r="AK449" s="68"/>
      <c r="AL449" s="68"/>
      <c r="AM449" s="68"/>
      <c r="AN449" s="68"/>
      <c r="AO449" s="70"/>
      <c r="AP449" s="71"/>
      <c r="AQ449" s="70"/>
      <c r="AR449" s="72"/>
      <c r="AS449" s="55"/>
      <c r="AT449" s="55"/>
      <c r="AU449" s="55"/>
      <c r="AV449" s="78"/>
    </row>
    <row r="450" spans="28:48" ht="14.25">
      <c r="AB450" s="68"/>
      <c r="AC450" s="69"/>
      <c r="AD450" s="68"/>
      <c r="AE450" s="69"/>
      <c r="AF450" s="69"/>
      <c r="AG450" s="69"/>
      <c r="AH450" s="68"/>
      <c r="AI450" s="68"/>
      <c r="AJ450" s="68"/>
      <c r="AK450" s="68"/>
      <c r="AL450" s="68"/>
      <c r="AM450" s="68"/>
      <c r="AN450" s="68"/>
      <c r="AO450" s="70"/>
      <c r="AP450" s="71"/>
      <c r="AQ450" s="70"/>
      <c r="AR450" s="72"/>
      <c r="AS450" s="55"/>
      <c r="AT450" s="55"/>
      <c r="AU450" s="55"/>
      <c r="AV450" s="78"/>
    </row>
    <row r="451" spans="28:48" ht="14.25">
      <c r="AB451" s="68"/>
      <c r="AC451" s="69"/>
      <c r="AD451" s="68"/>
      <c r="AE451" s="69"/>
      <c r="AF451" s="69"/>
      <c r="AG451" s="69"/>
      <c r="AH451" s="68"/>
      <c r="AI451" s="68"/>
      <c r="AJ451" s="68"/>
      <c r="AK451" s="68"/>
      <c r="AL451" s="68"/>
      <c r="AM451" s="68"/>
      <c r="AN451" s="68"/>
      <c r="AO451" s="70"/>
      <c r="AP451" s="71"/>
      <c r="AQ451" s="70"/>
      <c r="AR451" s="72"/>
      <c r="AS451" s="55"/>
      <c r="AT451" s="55"/>
      <c r="AU451" s="55"/>
      <c r="AV451" s="78"/>
    </row>
    <row r="452" spans="28:48" ht="14.25">
      <c r="AB452" s="68"/>
      <c r="AC452" s="69"/>
      <c r="AD452" s="68"/>
      <c r="AE452" s="69"/>
      <c r="AF452" s="69"/>
      <c r="AG452" s="69"/>
      <c r="AH452" s="68"/>
      <c r="AI452" s="68"/>
      <c r="AJ452" s="68"/>
      <c r="AK452" s="68"/>
      <c r="AL452" s="68"/>
      <c r="AM452" s="68"/>
      <c r="AN452" s="68"/>
      <c r="AO452" s="70"/>
      <c r="AP452" s="71"/>
      <c r="AQ452" s="70"/>
      <c r="AR452" s="72"/>
      <c r="AS452" s="55"/>
      <c r="AT452" s="55"/>
      <c r="AU452" s="55"/>
      <c r="AV452" s="78"/>
    </row>
    <row r="453" spans="28:48" ht="14.25">
      <c r="AB453" s="68"/>
      <c r="AC453" s="69"/>
      <c r="AD453" s="68"/>
      <c r="AE453" s="69"/>
      <c r="AF453" s="69"/>
      <c r="AG453" s="69"/>
      <c r="AH453" s="68"/>
      <c r="AI453" s="68"/>
      <c r="AJ453" s="68"/>
      <c r="AK453" s="68"/>
      <c r="AL453" s="68"/>
      <c r="AM453" s="68"/>
      <c r="AN453" s="68"/>
      <c r="AO453" s="70"/>
      <c r="AP453" s="71"/>
      <c r="AQ453" s="70"/>
      <c r="AR453" s="72"/>
      <c r="AS453" s="55"/>
      <c r="AT453" s="55"/>
      <c r="AU453" s="55"/>
      <c r="AV453" s="78"/>
    </row>
    <row r="454" spans="28:48" ht="14.25">
      <c r="AB454" s="68"/>
      <c r="AC454" s="69"/>
      <c r="AD454" s="68"/>
      <c r="AE454" s="69"/>
      <c r="AF454" s="69"/>
      <c r="AG454" s="69"/>
      <c r="AH454" s="68"/>
      <c r="AI454" s="68"/>
      <c r="AJ454" s="68"/>
      <c r="AK454" s="68"/>
      <c r="AL454" s="68"/>
      <c r="AM454" s="68"/>
      <c r="AN454" s="68"/>
      <c r="AO454" s="70"/>
      <c r="AP454" s="71"/>
      <c r="AQ454" s="70"/>
      <c r="AR454" s="72"/>
      <c r="AS454" s="55"/>
      <c r="AT454" s="55"/>
      <c r="AU454" s="55"/>
      <c r="AV454" s="78"/>
    </row>
    <row r="455" spans="28:48" ht="14.25">
      <c r="AB455" s="68"/>
      <c r="AC455" s="69"/>
      <c r="AD455" s="68"/>
      <c r="AE455" s="69"/>
      <c r="AF455" s="69"/>
      <c r="AG455" s="69"/>
      <c r="AH455" s="68"/>
      <c r="AI455" s="68"/>
      <c r="AJ455" s="68"/>
      <c r="AK455" s="68"/>
      <c r="AL455" s="68"/>
      <c r="AM455" s="68"/>
      <c r="AN455" s="68"/>
      <c r="AO455" s="70"/>
      <c r="AP455" s="71"/>
      <c r="AQ455" s="70"/>
      <c r="AR455" s="72"/>
      <c r="AS455" s="55"/>
      <c r="AT455" s="55"/>
      <c r="AU455" s="55"/>
      <c r="AV455" s="78"/>
    </row>
    <row r="456" spans="28:48" ht="14.25">
      <c r="AB456" s="68"/>
      <c r="AC456" s="69"/>
      <c r="AD456" s="68"/>
      <c r="AE456" s="69"/>
      <c r="AF456" s="69"/>
      <c r="AG456" s="69"/>
      <c r="AH456" s="68"/>
      <c r="AI456" s="68"/>
      <c r="AJ456" s="68"/>
      <c r="AK456" s="68"/>
      <c r="AL456" s="68"/>
      <c r="AM456" s="68"/>
      <c r="AN456" s="68"/>
      <c r="AO456" s="70"/>
      <c r="AP456" s="71"/>
      <c r="AQ456" s="70"/>
      <c r="AR456" s="72"/>
      <c r="AS456" s="55"/>
      <c r="AT456" s="55"/>
      <c r="AU456" s="55"/>
      <c r="AV456" s="78"/>
    </row>
    <row r="457" spans="28:48" ht="14.25">
      <c r="AB457" s="68"/>
      <c r="AC457" s="69"/>
      <c r="AD457" s="68"/>
      <c r="AE457" s="69"/>
      <c r="AF457" s="69"/>
      <c r="AG457" s="69"/>
      <c r="AH457" s="68"/>
      <c r="AI457" s="68"/>
      <c r="AJ457" s="68"/>
      <c r="AK457" s="68"/>
      <c r="AL457" s="68"/>
      <c r="AM457" s="68"/>
      <c r="AN457" s="68"/>
      <c r="AO457" s="70"/>
      <c r="AP457" s="71"/>
      <c r="AQ457" s="70"/>
      <c r="AR457" s="72"/>
      <c r="AS457" s="55"/>
      <c r="AT457" s="55"/>
      <c r="AU457" s="55"/>
      <c r="AV457" s="78"/>
    </row>
    <row r="458" spans="28:48" ht="14.25">
      <c r="AB458" s="68"/>
      <c r="AC458" s="69"/>
      <c r="AD458" s="68"/>
      <c r="AE458" s="69"/>
      <c r="AF458" s="69"/>
      <c r="AG458" s="69"/>
      <c r="AH458" s="68"/>
      <c r="AI458" s="68"/>
      <c r="AJ458" s="68"/>
      <c r="AK458" s="68"/>
      <c r="AL458" s="68"/>
      <c r="AM458" s="68"/>
      <c r="AN458" s="68"/>
      <c r="AO458" s="70"/>
      <c r="AP458" s="71"/>
      <c r="AQ458" s="70"/>
      <c r="AR458" s="72"/>
      <c r="AS458" s="55"/>
      <c r="AT458" s="55"/>
      <c r="AU458" s="55"/>
      <c r="AV458" s="78"/>
    </row>
    <row r="459" spans="28:48" ht="14.25">
      <c r="AB459" s="68"/>
      <c r="AC459" s="69"/>
      <c r="AD459" s="68"/>
      <c r="AE459" s="69"/>
      <c r="AF459" s="69"/>
      <c r="AG459" s="69"/>
      <c r="AH459" s="68"/>
      <c r="AI459" s="68"/>
      <c r="AJ459" s="68"/>
      <c r="AK459" s="68"/>
      <c r="AL459" s="68"/>
      <c r="AM459" s="68"/>
      <c r="AN459" s="68"/>
      <c r="AO459" s="70"/>
      <c r="AP459" s="71"/>
      <c r="AQ459" s="70"/>
      <c r="AR459" s="72"/>
      <c r="AS459" s="55"/>
      <c r="AT459" s="55"/>
      <c r="AU459" s="55"/>
      <c r="AV459" s="78"/>
    </row>
    <row r="460" spans="28:48" ht="14.25">
      <c r="AB460" s="68"/>
      <c r="AC460" s="69"/>
      <c r="AD460" s="68"/>
      <c r="AE460" s="69"/>
      <c r="AF460" s="69"/>
      <c r="AG460" s="69"/>
      <c r="AH460" s="68"/>
      <c r="AI460" s="68"/>
      <c r="AJ460" s="68"/>
      <c r="AK460" s="68"/>
      <c r="AL460" s="68"/>
      <c r="AM460" s="68"/>
      <c r="AN460" s="68"/>
      <c r="AO460" s="70"/>
      <c r="AP460" s="71"/>
      <c r="AQ460" s="70"/>
      <c r="AR460" s="72"/>
      <c r="AS460" s="55"/>
      <c r="AT460" s="55"/>
      <c r="AU460" s="55"/>
      <c r="AV460" s="78"/>
    </row>
    <row r="461" spans="28:48" ht="14.25">
      <c r="AB461" s="68"/>
      <c r="AC461" s="69"/>
      <c r="AD461" s="68"/>
      <c r="AE461" s="69"/>
      <c r="AF461" s="69"/>
      <c r="AG461" s="69"/>
      <c r="AH461" s="68"/>
      <c r="AI461" s="68"/>
      <c r="AJ461" s="68"/>
      <c r="AK461" s="68"/>
      <c r="AL461" s="68"/>
      <c r="AM461" s="68"/>
      <c r="AN461" s="68"/>
      <c r="AO461" s="70"/>
      <c r="AP461" s="71"/>
      <c r="AQ461" s="70"/>
      <c r="AR461" s="72"/>
      <c r="AS461" s="55"/>
      <c r="AT461" s="55"/>
      <c r="AU461" s="55"/>
      <c r="AV461" s="78"/>
    </row>
    <row r="462" spans="28:48" ht="14.25">
      <c r="AB462" s="68"/>
      <c r="AC462" s="69"/>
      <c r="AD462" s="68"/>
      <c r="AE462" s="69"/>
      <c r="AF462" s="69"/>
      <c r="AG462" s="69"/>
      <c r="AH462" s="68"/>
      <c r="AI462" s="68"/>
      <c r="AJ462" s="68"/>
      <c r="AK462" s="68"/>
      <c r="AL462" s="68"/>
      <c r="AM462" s="68"/>
      <c r="AN462" s="68"/>
      <c r="AO462" s="70"/>
      <c r="AP462" s="71"/>
      <c r="AQ462" s="70"/>
      <c r="AR462" s="72"/>
      <c r="AS462" s="55"/>
      <c r="AT462" s="55"/>
      <c r="AU462" s="55"/>
      <c r="AV462" s="78"/>
    </row>
    <row r="463" spans="28:48" ht="14.25">
      <c r="AB463" s="68"/>
      <c r="AC463" s="69"/>
      <c r="AD463" s="68"/>
      <c r="AE463" s="69"/>
      <c r="AF463" s="69"/>
      <c r="AG463" s="69"/>
      <c r="AH463" s="68"/>
      <c r="AI463" s="68"/>
      <c r="AJ463" s="68"/>
      <c r="AK463" s="68"/>
      <c r="AL463" s="68"/>
      <c r="AM463" s="68"/>
      <c r="AN463" s="68"/>
      <c r="AO463" s="70"/>
      <c r="AP463" s="71"/>
      <c r="AQ463" s="70"/>
      <c r="AR463" s="72"/>
      <c r="AS463" s="55"/>
      <c r="AT463" s="55"/>
      <c r="AU463" s="55"/>
      <c r="AV463" s="78"/>
    </row>
    <row r="464" spans="28:48" ht="14.25">
      <c r="AB464" s="68"/>
      <c r="AC464" s="69"/>
      <c r="AD464" s="68"/>
      <c r="AE464" s="69"/>
      <c r="AF464" s="69"/>
      <c r="AG464" s="69"/>
      <c r="AH464" s="68"/>
      <c r="AI464" s="68"/>
      <c r="AJ464" s="68"/>
      <c r="AK464" s="68"/>
      <c r="AL464" s="68"/>
      <c r="AM464" s="68"/>
      <c r="AN464" s="68"/>
      <c r="AO464" s="70"/>
      <c r="AP464" s="71"/>
      <c r="AQ464" s="70"/>
      <c r="AR464" s="72"/>
      <c r="AS464" s="55"/>
      <c r="AT464" s="55"/>
      <c r="AU464" s="55"/>
      <c r="AV464" s="78"/>
    </row>
    <row r="465" spans="28:48" ht="14.25">
      <c r="AB465" s="68"/>
      <c r="AC465" s="69"/>
      <c r="AD465" s="68"/>
      <c r="AE465" s="69"/>
      <c r="AF465" s="69"/>
      <c r="AG465" s="69"/>
      <c r="AH465" s="68"/>
      <c r="AI465" s="68"/>
      <c r="AJ465" s="68"/>
      <c r="AK465" s="68"/>
      <c r="AL465" s="68"/>
      <c r="AM465" s="68"/>
      <c r="AN465" s="68"/>
      <c r="AO465" s="70"/>
      <c r="AP465" s="71"/>
      <c r="AQ465" s="70"/>
      <c r="AR465" s="72"/>
      <c r="AS465" s="55"/>
      <c r="AT465" s="55"/>
      <c r="AU465" s="55"/>
      <c r="AV465" s="78"/>
    </row>
    <row r="466" spans="28:48" ht="14.25">
      <c r="AB466" s="68"/>
      <c r="AC466" s="69"/>
      <c r="AD466" s="68"/>
      <c r="AE466" s="69"/>
      <c r="AF466" s="69"/>
      <c r="AG466" s="69"/>
      <c r="AH466" s="68"/>
      <c r="AI466" s="68"/>
      <c r="AJ466" s="68"/>
      <c r="AK466" s="68"/>
      <c r="AL466" s="68"/>
      <c r="AM466" s="68"/>
      <c r="AN466" s="68"/>
      <c r="AO466" s="70"/>
      <c r="AP466" s="71"/>
      <c r="AQ466" s="70"/>
      <c r="AR466" s="72"/>
      <c r="AS466" s="55"/>
      <c r="AT466" s="55"/>
      <c r="AU466" s="55"/>
      <c r="AV466" s="78"/>
    </row>
    <row r="467" spans="28:48" ht="14.25">
      <c r="AB467" s="68"/>
      <c r="AC467" s="69"/>
      <c r="AD467" s="68"/>
      <c r="AE467" s="69"/>
      <c r="AF467" s="69"/>
      <c r="AG467" s="69"/>
      <c r="AH467" s="68"/>
      <c r="AI467" s="68"/>
      <c r="AJ467" s="68"/>
      <c r="AK467" s="68"/>
      <c r="AL467" s="68"/>
      <c r="AM467" s="68"/>
      <c r="AN467" s="68"/>
      <c r="AO467" s="70"/>
      <c r="AP467" s="71"/>
      <c r="AQ467" s="70"/>
      <c r="AR467" s="72"/>
      <c r="AS467" s="55"/>
      <c r="AT467" s="55"/>
      <c r="AU467" s="55"/>
      <c r="AV467" s="78"/>
    </row>
    <row r="468" spans="28:48" ht="14.25">
      <c r="AB468" s="68"/>
      <c r="AC468" s="69"/>
      <c r="AD468" s="68"/>
      <c r="AE468" s="69"/>
      <c r="AF468" s="69"/>
      <c r="AG468" s="69"/>
      <c r="AH468" s="68"/>
      <c r="AI468" s="68"/>
      <c r="AJ468" s="68"/>
      <c r="AK468" s="68"/>
      <c r="AL468" s="68"/>
      <c r="AM468" s="68"/>
      <c r="AN468" s="68"/>
      <c r="AO468" s="70"/>
      <c r="AP468" s="71"/>
      <c r="AQ468" s="70"/>
      <c r="AR468" s="72"/>
      <c r="AS468" s="55"/>
      <c r="AT468" s="55"/>
      <c r="AU468" s="55"/>
      <c r="AV468" s="78"/>
    </row>
    <row r="469" spans="28:48" ht="14.25">
      <c r="AB469" s="68"/>
      <c r="AC469" s="69"/>
      <c r="AD469" s="68"/>
      <c r="AE469" s="69"/>
      <c r="AF469" s="69"/>
      <c r="AG469" s="69"/>
      <c r="AH469" s="68"/>
      <c r="AI469" s="68"/>
      <c r="AJ469" s="68"/>
      <c r="AK469" s="68"/>
      <c r="AL469" s="68"/>
      <c r="AM469" s="68"/>
      <c r="AN469" s="68"/>
      <c r="AO469" s="70"/>
      <c r="AP469" s="71"/>
      <c r="AQ469" s="70"/>
      <c r="AR469" s="72"/>
      <c r="AS469" s="55"/>
      <c r="AT469" s="55"/>
      <c r="AU469" s="55"/>
      <c r="AV469" s="78"/>
    </row>
    <row r="470" spans="28:48" ht="14.25">
      <c r="AB470" s="68"/>
      <c r="AC470" s="69"/>
      <c r="AD470" s="68"/>
      <c r="AE470" s="69"/>
      <c r="AF470" s="69"/>
      <c r="AG470" s="69"/>
      <c r="AH470" s="68"/>
      <c r="AI470" s="68"/>
      <c r="AJ470" s="68"/>
      <c r="AK470" s="68"/>
      <c r="AL470" s="68"/>
      <c r="AM470" s="68"/>
      <c r="AN470" s="68"/>
      <c r="AO470" s="70"/>
      <c r="AP470" s="71"/>
      <c r="AQ470" s="70"/>
      <c r="AR470" s="72"/>
      <c r="AS470" s="55"/>
      <c r="AT470" s="55"/>
      <c r="AU470" s="55"/>
      <c r="AV470" s="78"/>
    </row>
    <row r="471" spans="28:48" ht="14.25">
      <c r="AB471" s="68"/>
      <c r="AC471" s="69"/>
      <c r="AD471" s="68"/>
      <c r="AE471" s="69"/>
      <c r="AF471" s="69"/>
      <c r="AG471" s="69"/>
      <c r="AH471" s="68"/>
      <c r="AI471" s="68"/>
      <c r="AJ471" s="68"/>
      <c r="AK471" s="68"/>
      <c r="AL471" s="68"/>
      <c r="AM471" s="68"/>
      <c r="AN471" s="68"/>
      <c r="AO471" s="70"/>
      <c r="AP471" s="71"/>
      <c r="AQ471" s="70"/>
      <c r="AR471" s="72"/>
      <c r="AS471" s="55"/>
      <c r="AT471" s="55"/>
      <c r="AU471" s="55"/>
      <c r="AV471" s="78"/>
    </row>
    <row r="472" spans="28:48" ht="14.25">
      <c r="AB472" s="68"/>
      <c r="AC472" s="69"/>
      <c r="AD472" s="68"/>
      <c r="AE472" s="69"/>
      <c r="AF472" s="69"/>
      <c r="AG472" s="69"/>
      <c r="AH472" s="68"/>
      <c r="AI472" s="68"/>
      <c r="AJ472" s="68"/>
      <c r="AK472" s="68"/>
      <c r="AL472" s="68"/>
      <c r="AM472" s="68"/>
      <c r="AN472" s="68"/>
      <c r="AO472" s="70"/>
      <c r="AP472" s="71"/>
      <c r="AQ472" s="70"/>
      <c r="AR472" s="72"/>
      <c r="AS472" s="55"/>
      <c r="AT472" s="55"/>
      <c r="AU472" s="55"/>
      <c r="AV472" s="78"/>
    </row>
    <row r="473" spans="28:48" ht="14.25">
      <c r="AB473" s="68"/>
      <c r="AC473" s="69"/>
      <c r="AD473" s="68"/>
      <c r="AE473" s="69"/>
      <c r="AF473" s="69"/>
      <c r="AG473" s="69"/>
      <c r="AH473" s="68"/>
      <c r="AI473" s="68"/>
      <c r="AJ473" s="68"/>
      <c r="AK473" s="68"/>
      <c r="AL473" s="68"/>
      <c r="AM473" s="68"/>
      <c r="AN473" s="68"/>
      <c r="AO473" s="70"/>
      <c r="AP473" s="71"/>
      <c r="AQ473" s="70"/>
      <c r="AR473" s="72"/>
      <c r="AS473" s="55"/>
      <c r="AT473" s="55"/>
      <c r="AU473" s="55"/>
      <c r="AV473" s="78"/>
    </row>
    <row r="474" spans="28:48" ht="14.25">
      <c r="AB474" s="68"/>
      <c r="AC474" s="69"/>
      <c r="AD474" s="68"/>
      <c r="AE474" s="69"/>
      <c r="AF474" s="69"/>
      <c r="AG474" s="69"/>
      <c r="AH474" s="68"/>
      <c r="AI474" s="68"/>
      <c r="AJ474" s="68"/>
      <c r="AK474" s="68"/>
      <c r="AL474" s="68"/>
      <c r="AM474" s="68"/>
      <c r="AN474" s="68"/>
      <c r="AO474" s="70"/>
      <c r="AP474" s="71"/>
      <c r="AQ474" s="70"/>
      <c r="AR474" s="72"/>
      <c r="AS474" s="55"/>
      <c r="AT474" s="55"/>
      <c r="AU474" s="55"/>
      <c r="AV474" s="78"/>
    </row>
    <row r="475" spans="28:48" ht="14.25">
      <c r="AB475" s="68"/>
      <c r="AC475" s="69"/>
      <c r="AD475" s="68"/>
      <c r="AE475" s="69"/>
      <c r="AF475" s="69"/>
      <c r="AG475" s="69"/>
      <c r="AH475" s="68"/>
      <c r="AI475" s="68"/>
      <c r="AJ475" s="68"/>
      <c r="AK475" s="68"/>
      <c r="AL475" s="68"/>
      <c r="AM475" s="68"/>
      <c r="AN475" s="68"/>
      <c r="AO475" s="70"/>
      <c r="AP475" s="71"/>
      <c r="AQ475" s="70"/>
      <c r="AR475" s="72"/>
      <c r="AS475" s="55"/>
      <c r="AT475" s="55"/>
      <c r="AU475" s="55"/>
      <c r="AV475" s="78"/>
    </row>
    <row r="476" spans="28:48" ht="14.25">
      <c r="AB476" s="68"/>
      <c r="AC476" s="69"/>
      <c r="AD476" s="68"/>
      <c r="AE476" s="69"/>
      <c r="AF476" s="69"/>
      <c r="AG476" s="69"/>
      <c r="AH476" s="68"/>
      <c r="AI476" s="68"/>
      <c r="AJ476" s="68"/>
      <c r="AK476" s="68"/>
      <c r="AL476" s="68"/>
      <c r="AM476" s="68"/>
      <c r="AN476" s="68"/>
      <c r="AO476" s="70"/>
      <c r="AP476" s="71"/>
      <c r="AQ476" s="70"/>
      <c r="AR476" s="72"/>
      <c r="AS476" s="55"/>
      <c r="AT476" s="55"/>
      <c r="AU476" s="55"/>
      <c r="AV476" s="78"/>
    </row>
    <row r="477" spans="28:48" ht="14.25">
      <c r="AB477" s="68"/>
      <c r="AC477" s="69"/>
      <c r="AD477" s="68"/>
      <c r="AE477" s="69"/>
      <c r="AF477" s="69"/>
      <c r="AG477" s="69"/>
      <c r="AH477" s="68"/>
      <c r="AI477" s="68"/>
      <c r="AJ477" s="68"/>
      <c r="AK477" s="68"/>
      <c r="AL477" s="68"/>
      <c r="AM477" s="68"/>
      <c r="AN477" s="68"/>
      <c r="AO477" s="70"/>
      <c r="AP477" s="71"/>
      <c r="AQ477" s="70"/>
      <c r="AR477" s="72"/>
      <c r="AS477" s="55"/>
      <c r="AT477" s="55"/>
      <c r="AU477" s="55"/>
      <c r="AV477" s="78"/>
    </row>
    <row r="478" spans="28:48" ht="14.25">
      <c r="AB478" s="68"/>
      <c r="AC478" s="69"/>
      <c r="AD478" s="68"/>
      <c r="AE478" s="69"/>
      <c r="AF478" s="69"/>
      <c r="AG478" s="69"/>
      <c r="AH478" s="68"/>
      <c r="AI478" s="68"/>
      <c r="AJ478" s="68"/>
      <c r="AK478" s="68"/>
      <c r="AL478" s="68"/>
      <c r="AM478" s="68"/>
      <c r="AN478" s="68"/>
      <c r="AO478" s="70"/>
      <c r="AP478" s="71"/>
      <c r="AQ478" s="70"/>
      <c r="AR478" s="72"/>
      <c r="AS478" s="55"/>
      <c r="AT478" s="55"/>
      <c r="AU478" s="55"/>
      <c r="AV478" s="78"/>
    </row>
    <row r="479" spans="28:48" ht="14.25">
      <c r="AB479" s="68"/>
      <c r="AC479" s="69"/>
      <c r="AD479" s="68"/>
      <c r="AE479" s="69"/>
      <c r="AF479" s="69"/>
      <c r="AG479" s="69"/>
      <c r="AH479" s="68"/>
      <c r="AI479" s="68"/>
      <c r="AJ479" s="68"/>
      <c r="AK479" s="68"/>
      <c r="AL479" s="68"/>
      <c r="AM479" s="68"/>
      <c r="AN479" s="68"/>
      <c r="AO479" s="70"/>
      <c r="AP479" s="71"/>
      <c r="AQ479" s="70"/>
      <c r="AR479" s="72"/>
      <c r="AS479" s="55"/>
      <c r="AT479" s="55"/>
      <c r="AU479" s="55"/>
      <c r="AV479" s="78"/>
    </row>
    <row r="480" spans="28:48" ht="14.25">
      <c r="AB480" s="68"/>
      <c r="AC480" s="69"/>
      <c r="AD480" s="68"/>
      <c r="AE480" s="69"/>
      <c r="AF480" s="69"/>
      <c r="AG480" s="69"/>
      <c r="AH480" s="68"/>
      <c r="AI480" s="68"/>
      <c r="AJ480" s="68"/>
      <c r="AK480" s="68"/>
      <c r="AL480" s="68"/>
      <c r="AM480" s="68"/>
      <c r="AN480" s="68"/>
      <c r="AO480" s="70"/>
      <c r="AP480" s="71"/>
      <c r="AQ480" s="70"/>
      <c r="AR480" s="72"/>
      <c r="AS480" s="55"/>
      <c r="AT480" s="55"/>
      <c r="AU480" s="55"/>
      <c r="AV480" s="78"/>
    </row>
    <row r="481" spans="28:48" ht="14.25">
      <c r="AB481" s="68"/>
      <c r="AC481" s="69"/>
      <c r="AD481" s="68"/>
      <c r="AE481" s="69"/>
      <c r="AF481" s="69"/>
      <c r="AG481" s="69"/>
      <c r="AH481" s="68"/>
      <c r="AI481" s="68"/>
      <c r="AJ481" s="68"/>
      <c r="AK481" s="68"/>
      <c r="AL481" s="68"/>
      <c r="AM481" s="68"/>
      <c r="AN481" s="68"/>
      <c r="AO481" s="70"/>
      <c r="AP481" s="71"/>
      <c r="AQ481" s="70"/>
      <c r="AR481" s="72"/>
      <c r="AS481" s="55"/>
      <c r="AT481" s="55"/>
      <c r="AU481" s="55"/>
      <c r="AV481" s="78"/>
    </row>
    <row r="482" spans="28:48" ht="14.25">
      <c r="AB482" s="68"/>
      <c r="AC482" s="69"/>
      <c r="AD482" s="68"/>
      <c r="AE482" s="69"/>
      <c r="AF482" s="69"/>
      <c r="AG482" s="69"/>
      <c r="AH482" s="68"/>
      <c r="AI482" s="68"/>
      <c r="AJ482" s="68"/>
      <c r="AK482" s="68"/>
      <c r="AL482" s="68"/>
      <c r="AM482" s="68"/>
      <c r="AN482" s="68"/>
      <c r="AO482" s="70"/>
      <c r="AP482" s="71"/>
      <c r="AQ482" s="70"/>
      <c r="AR482" s="72"/>
      <c r="AS482" s="55"/>
      <c r="AT482" s="55"/>
      <c r="AU482" s="55"/>
      <c r="AV482" s="78"/>
    </row>
    <row r="483" spans="28:48" ht="14.25">
      <c r="AB483" s="68"/>
      <c r="AC483" s="69"/>
      <c r="AD483" s="68"/>
      <c r="AE483" s="69"/>
      <c r="AF483" s="69"/>
      <c r="AG483" s="69"/>
      <c r="AH483" s="68"/>
      <c r="AI483" s="68"/>
      <c r="AJ483" s="68"/>
      <c r="AK483" s="68"/>
      <c r="AL483" s="68"/>
      <c r="AM483" s="68"/>
      <c r="AN483" s="68"/>
      <c r="AO483" s="70"/>
      <c r="AP483" s="71"/>
      <c r="AQ483" s="70"/>
      <c r="AR483" s="72"/>
      <c r="AS483" s="55"/>
      <c r="AT483" s="55"/>
      <c r="AU483" s="55"/>
      <c r="AV483" s="78"/>
    </row>
    <row r="484" spans="28:48" ht="14.25">
      <c r="AB484" s="68"/>
      <c r="AC484" s="69"/>
      <c r="AD484" s="68"/>
      <c r="AE484" s="69"/>
      <c r="AF484" s="69"/>
      <c r="AG484" s="69"/>
      <c r="AH484" s="68"/>
      <c r="AI484" s="68"/>
      <c r="AJ484" s="68"/>
      <c r="AK484" s="68"/>
      <c r="AL484" s="68"/>
      <c r="AM484" s="68"/>
      <c r="AN484" s="68"/>
      <c r="AO484" s="70"/>
      <c r="AP484" s="71"/>
      <c r="AQ484" s="70"/>
      <c r="AR484" s="72"/>
      <c r="AS484" s="55"/>
      <c r="AT484" s="55"/>
      <c r="AU484" s="55"/>
      <c r="AV484" s="78"/>
    </row>
    <row r="485" spans="28:48" ht="14.25">
      <c r="AB485" s="68"/>
      <c r="AC485" s="69"/>
      <c r="AD485" s="68"/>
      <c r="AE485" s="69"/>
      <c r="AF485" s="69"/>
      <c r="AG485" s="69"/>
      <c r="AH485" s="68"/>
      <c r="AI485" s="68"/>
      <c r="AJ485" s="68"/>
      <c r="AK485" s="68"/>
      <c r="AL485" s="68"/>
      <c r="AM485" s="68"/>
      <c r="AN485" s="68"/>
      <c r="AO485" s="70"/>
      <c r="AP485" s="71"/>
      <c r="AQ485" s="70"/>
      <c r="AR485" s="72"/>
      <c r="AS485" s="55"/>
      <c r="AT485" s="55"/>
      <c r="AU485" s="55"/>
      <c r="AV485" s="78"/>
    </row>
    <row r="486" spans="28:48" ht="14.25">
      <c r="AB486" s="68"/>
      <c r="AC486" s="69"/>
      <c r="AD486" s="68"/>
      <c r="AE486" s="69"/>
      <c r="AF486" s="69"/>
      <c r="AG486" s="69"/>
      <c r="AH486" s="68"/>
      <c r="AI486" s="68"/>
      <c r="AJ486" s="68"/>
      <c r="AK486" s="68"/>
      <c r="AL486" s="68"/>
      <c r="AM486" s="68"/>
      <c r="AN486" s="68"/>
      <c r="AO486" s="70"/>
      <c r="AP486" s="71"/>
      <c r="AQ486" s="70"/>
      <c r="AR486" s="72"/>
      <c r="AS486" s="55"/>
      <c r="AT486" s="55"/>
      <c r="AU486" s="55"/>
      <c r="AV486" s="78"/>
    </row>
    <row r="487" spans="28:48" ht="14.25">
      <c r="AB487" s="68"/>
      <c r="AC487" s="69"/>
      <c r="AD487" s="68"/>
      <c r="AE487" s="69"/>
      <c r="AF487" s="69"/>
      <c r="AG487" s="69"/>
      <c r="AH487" s="68"/>
      <c r="AI487" s="68"/>
      <c r="AJ487" s="68"/>
      <c r="AK487" s="68"/>
      <c r="AL487" s="68"/>
      <c r="AM487" s="68"/>
      <c r="AN487" s="68"/>
      <c r="AO487" s="70"/>
      <c r="AP487" s="71"/>
      <c r="AQ487" s="70"/>
      <c r="AR487" s="72"/>
      <c r="AS487" s="55"/>
      <c r="AT487" s="55"/>
      <c r="AU487" s="55"/>
      <c r="AV487" s="78"/>
    </row>
    <row r="488" spans="28:48" ht="14.25">
      <c r="AB488" s="68"/>
      <c r="AC488" s="69"/>
      <c r="AD488" s="68"/>
      <c r="AE488" s="69"/>
      <c r="AF488" s="69"/>
      <c r="AG488" s="69"/>
      <c r="AH488" s="68"/>
      <c r="AI488" s="68"/>
      <c r="AJ488" s="68"/>
      <c r="AK488" s="68"/>
      <c r="AL488" s="68"/>
      <c r="AM488" s="68"/>
      <c r="AN488" s="68"/>
      <c r="AO488" s="70"/>
      <c r="AP488" s="71"/>
      <c r="AQ488" s="70"/>
      <c r="AR488" s="72"/>
      <c r="AS488" s="55"/>
      <c r="AT488" s="55"/>
      <c r="AU488" s="55"/>
      <c r="AV488" s="78"/>
    </row>
    <row r="489" spans="28:48" ht="14.25">
      <c r="AB489" s="68"/>
      <c r="AC489" s="69"/>
      <c r="AD489" s="68"/>
      <c r="AE489" s="69"/>
      <c r="AF489" s="69"/>
      <c r="AG489" s="69"/>
      <c r="AH489" s="68"/>
      <c r="AI489" s="68"/>
      <c r="AJ489" s="68"/>
      <c r="AK489" s="68"/>
      <c r="AL489" s="68"/>
      <c r="AM489" s="68"/>
      <c r="AN489" s="68"/>
      <c r="AO489" s="70"/>
      <c r="AP489" s="71"/>
      <c r="AQ489" s="70"/>
      <c r="AR489" s="72"/>
      <c r="AS489" s="55"/>
      <c r="AT489" s="55"/>
      <c r="AU489" s="55"/>
      <c r="AV489" s="78"/>
    </row>
    <row r="490" spans="28:48" ht="14.25">
      <c r="AB490" s="68"/>
      <c r="AC490" s="69"/>
      <c r="AD490" s="68"/>
      <c r="AE490" s="69"/>
      <c r="AF490" s="69"/>
      <c r="AG490" s="69"/>
      <c r="AH490" s="68"/>
      <c r="AI490" s="68"/>
      <c r="AJ490" s="68"/>
      <c r="AK490" s="68"/>
      <c r="AL490" s="68"/>
      <c r="AM490" s="68"/>
      <c r="AN490" s="68"/>
      <c r="AO490" s="70"/>
      <c r="AP490" s="71"/>
      <c r="AQ490" s="70"/>
      <c r="AR490" s="72"/>
      <c r="AS490" s="55"/>
      <c r="AT490" s="55"/>
      <c r="AU490" s="55"/>
      <c r="AV490" s="78"/>
    </row>
    <row r="491" spans="28:48" ht="14.25">
      <c r="AB491" s="68"/>
      <c r="AC491" s="69"/>
      <c r="AD491" s="68"/>
      <c r="AE491" s="69"/>
      <c r="AF491" s="69"/>
      <c r="AG491" s="69"/>
      <c r="AH491" s="68"/>
      <c r="AI491" s="68"/>
      <c r="AJ491" s="68"/>
      <c r="AK491" s="68"/>
      <c r="AL491" s="68"/>
      <c r="AM491" s="68"/>
      <c r="AN491" s="68"/>
      <c r="AO491" s="70"/>
      <c r="AP491" s="71"/>
      <c r="AQ491" s="70"/>
      <c r="AR491" s="72"/>
      <c r="AS491" s="55"/>
      <c r="AT491" s="55"/>
      <c r="AU491" s="55"/>
      <c r="AV491" s="78"/>
    </row>
    <row r="492" spans="28:48" ht="14.25">
      <c r="AB492" s="68"/>
      <c r="AC492" s="69"/>
      <c r="AD492" s="68"/>
      <c r="AE492" s="69"/>
      <c r="AF492" s="69"/>
      <c r="AG492" s="69"/>
      <c r="AH492" s="68"/>
      <c r="AI492" s="68"/>
      <c r="AJ492" s="68"/>
      <c r="AK492" s="68"/>
      <c r="AL492" s="68"/>
      <c r="AM492" s="68"/>
      <c r="AN492" s="68"/>
      <c r="AO492" s="70"/>
      <c r="AP492" s="71"/>
      <c r="AQ492" s="70"/>
      <c r="AR492" s="72"/>
      <c r="AS492" s="55"/>
      <c r="AT492" s="55"/>
      <c r="AU492" s="55"/>
      <c r="AV492" s="78"/>
    </row>
    <row r="493" spans="28:48" ht="14.25">
      <c r="AB493" s="68"/>
      <c r="AC493" s="69"/>
      <c r="AD493" s="68"/>
      <c r="AE493" s="69"/>
      <c r="AF493" s="69"/>
      <c r="AG493" s="69"/>
      <c r="AH493" s="68"/>
      <c r="AI493" s="68"/>
      <c r="AJ493" s="68"/>
      <c r="AK493" s="68"/>
      <c r="AL493" s="68"/>
      <c r="AM493" s="68"/>
      <c r="AN493" s="68"/>
      <c r="AO493" s="70"/>
      <c r="AP493" s="71"/>
      <c r="AQ493" s="70"/>
      <c r="AR493" s="72"/>
      <c r="AS493" s="55"/>
      <c r="AT493" s="55"/>
      <c r="AU493" s="55"/>
      <c r="AV493" s="78"/>
    </row>
    <row r="494" spans="28:48" ht="14.25">
      <c r="AB494" s="68"/>
      <c r="AC494" s="69"/>
      <c r="AD494" s="68"/>
      <c r="AE494" s="69"/>
      <c r="AF494" s="69"/>
      <c r="AG494" s="69"/>
      <c r="AH494" s="68"/>
      <c r="AI494" s="68"/>
      <c r="AJ494" s="68"/>
      <c r="AK494" s="68"/>
      <c r="AL494" s="68"/>
      <c r="AM494" s="68"/>
      <c r="AN494" s="68"/>
      <c r="AO494" s="70"/>
      <c r="AP494" s="71"/>
      <c r="AQ494" s="70"/>
      <c r="AR494" s="72"/>
      <c r="AS494" s="55"/>
      <c r="AT494" s="55"/>
      <c r="AU494" s="55"/>
      <c r="AV494" s="78"/>
    </row>
    <row r="495" spans="28:48" ht="14.25">
      <c r="AB495" s="68"/>
      <c r="AC495" s="69"/>
      <c r="AD495" s="68"/>
      <c r="AE495" s="69"/>
      <c r="AF495" s="69"/>
      <c r="AG495" s="69"/>
      <c r="AH495" s="68"/>
      <c r="AI495" s="68"/>
      <c r="AJ495" s="68"/>
      <c r="AK495" s="68"/>
      <c r="AL495" s="68"/>
      <c r="AM495" s="68"/>
      <c r="AN495" s="68"/>
      <c r="AO495" s="70"/>
      <c r="AP495" s="71"/>
      <c r="AQ495" s="70"/>
      <c r="AR495" s="72"/>
      <c r="AS495" s="55"/>
      <c r="AT495" s="55"/>
      <c r="AU495" s="55"/>
      <c r="AV495" s="78"/>
    </row>
    <row r="496" spans="28:48" ht="14.25">
      <c r="AB496" s="68"/>
      <c r="AC496" s="69"/>
      <c r="AD496" s="68"/>
      <c r="AE496" s="69"/>
      <c r="AF496" s="69"/>
      <c r="AG496" s="69"/>
      <c r="AH496" s="68"/>
      <c r="AI496" s="68"/>
      <c r="AJ496" s="68"/>
      <c r="AK496" s="68"/>
      <c r="AL496" s="68"/>
      <c r="AM496" s="68"/>
      <c r="AN496" s="68"/>
      <c r="AO496" s="70"/>
      <c r="AP496" s="71"/>
      <c r="AQ496" s="70"/>
      <c r="AR496" s="72"/>
      <c r="AS496" s="55"/>
      <c r="AT496" s="55"/>
      <c r="AU496" s="55"/>
      <c r="AV496" s="78"/>
    </row>
    <row r="497" spans="28:48" ht="14.25">
      <c r="AB497" s="68"/>
      <c r="AC497" s="69"/>
      <c r="AD497" s="68"/>
      <c r="AE497" s="69"/>
      <c r="AF497" s="69"/>
      <c r="AG497" s="69"/>
      <c r="AH497" s="68"/>
      <c r="AI497" s="68"/>
      <c r="AJ497" s="68"/>
      <c r="AK497" s="68"/>
      <c r="AL497" s="68"/>
      <c r="AM497" s="68"/>
      <c r="AN497" s="68"/>
      <c r="AO497" s="70"/>
      <c r="AP497" s="71"/>
      <c r="AQ497" s="70"/>
      <c r="AR497" s="72"/>
      <c r="AS497" s="55"/>
      <c r="AT497" s="55"/>
      <c r="AU497" s="55"/>
      <c r="AV497" s="78"/>
    </row>
    <row r="498" spans="28:48" ht="14.25">
      <c r="AB498" s="68"/>
      <c r="AC498" s="69"/>
      <c r="AD498" s="68"/>
      <c r="AE498" s="69"/>
      <c r="AF498" s="69"/>
      <c r="AG498" s="69"/>
      <c r="AH498" s="68"/>
      <c r="AI498" s="68"/>
      <c r="AJ498" s="68"/>
      <c r="AK498" s="68"/>
      <c r="AL498" s="68"/>
      <c r="AM498" s="68"/>
      <c r="AN498" s="68"/>
      <c r="AO498" s="70"/>
      <c r="AP498" s="71"/>
      <c r="AQ498" s="70"/>
      <c r="AR498" s="72"/>
      <c r="AS498" s="55"/>
      <c r="AT498" s="55"/>
      <c r="AU498" s="55"/>
      <c r="AV498" s="78"/>
    </row>
    <row r="499" spans="28:48" ht="14.25">
      <c r="AB499" s="68"/>
      <c r="AC499" s="69"/>
      <c r="AD499" s="68"/>
      <c r="AE499" s="69"/>
      <c r="AF499" s="69"/>
      <c r="AG499" s="69"/>
      <c r="AH499" s="68"/>
      <c r="AI499" s="68"/>
      <c r="AJ499" s="68"/>
      <c r="AK499" s="68"/>
      <c r="AL499" s="68"/>
      <c r="AM499" s="68"/>
      <c r="AN499" s="68"/>
      <c r="AO499" s="70"/>
      <c r="AP499" s="71"/>
      <c r="AQ499" s="70"/>
      <c r="AR499" s="72"/>
      <c r="AS499" s="55"/>
      <c r="AT499" s="55"/>
      <c r="AU499" s="55"/>
      <c r="AV499" s="78"/>
    </row>
    <row r="500" spans="28:48" ht="14.25">
      <c r="AB500" s="68"/>
      <c r="AC500" s="69"/>
      <c r="AD500" s="68"/>
      <c r="AE500" s="69"/>
      <c r="AF500" s="69"/>
      <c r="AG500" s="69"/>
      <c r="AH500" s="68"/>
      <c r="AI500" s="68"/>
      <c r="AJ500" s="68"/>
      <c r="AK500" s="68"/>
      <c r="AL500" s="68"/>
      <c r="AM500" s="68"/>
      <c r="AN500" s="68"/>
      <c r="AO500" s="70"/>
      <c r="AP500" s="71"/>
      <c r="AQ500" s="70"/>
      <c r="AR500" s="72"/>
      <c r="AS500" s="55"/>
      <c r="AT500" s="55"/>
      <c r="AU500" s="55"/>
      <c r="AV500" s="78"/>
    </row>
    <row r="501" spans="28:48" ht="14.25">
      <c r="AB501" s="68"/>
      <c r="AC501" s="69"/>
      <c r="AD501" s="68"/>
      <c r="AE501" s="69"/>
      <c r="AF501" s="69"/>
      <c r="AG501" s="69"/>
      <c r="AH501" s="68"/>
      <c r="AI501" s="68"/>
      <c r="AJ501" s="68"/>
      <c r="AK501" s="68"/>
      <c r="AL501" s="68"/>
      <c r="AM501" s="68"/>
      <c r="AN501" s="68"/>
      <c r="AO501" s="70"/>
      <c r="AP501" s="71"/>
      <c r="AQ501" s="70"/>
      <c r="AR501" s="72"/>
      <c r="AS501" s="55"/>
      <c r="AT501" s="55"/>
      <c r="AU501" s="55"/>
      <c r="AV501" s="78"/>
    </row>
    <row r="502" spans="28:48" ht="14.25">
      <c r="AB502" s="68"/>
      <c r="AC502" s="69"/>
      <c r="AD502" s="68"/>
      <c r="AE502" s="69"/>
      <c r="AF502" s="69"/>
      <c r="AG502" s="69"/>
      <c r="AH502" s="68"/>
      <c r="AI502" s="68"/>
      <c r="AJ502" s="68"/>
      <c r="AK502" s="68"/>
      <c r="AL502" s="68"/>
      <c r="AM502" s="68"/>
      <c r="AN502" s="68"/>
      <c r="AO502" s="70"/>
      <c r="AP502" s="71"/>
      <c r="AQ502" s="70"/>
      <c r="AR502" s="72"/>
      <c r="AS502" s="55"/>
      <c r="AT502" s="55"/>
      <c r="AU502" s="55"/>
      <c r="AV502" s="78"/>
    </row>
    <row r="503" spans="28:48" ht="14.25">
      <c r="AB503" s="68"/>
      <c r="AC503" s="69"/>
      <c r="AD503" s="68"/>
      <c r="AE503" s="69"/>
      <c r="AF503" s="69"/>
      <c r="AG503" s="69"/>
      <c r="AH503" s="68"/>
      <c r="AI503" s="68"/>
      <c r="AJ503" s="68"/>
      <c r="AK503" s="68"/>
      <c r="AL503" s="68"/>
      <c r="AM503" s="68"/>
      <c r="AN503" s="68"/>
      <c r="AO503" s="70"/>
      <c r="AP503" s="71"/>
      <c r="AQ503" s="70"/>
      <c r="AR503" s="72"/>
      <c r="AS503" s="55"/>
      <c r="AT503" s="55"/>
      <c r="AU503" s="55"/>
      <c r="AV503" s="78"/>
    </row>
    <row r="504" spans="28:48" ht="14.25">
      <c r="AB504" s="68"/>
      <c r="AC504" s="69"/>
      <c r="AD504" s="68"/>
      <c r="AE504" s="69"/>
      <c r="AF504" s="69"/>
      <c r="AG504" s="69"/>
      <c r="AH504" s="68"/>
      <c r="AI504" s="68"/>
      <c r="AJ504" s="68"/>
      <c r="AK504" s="68"/>
      <c r="AL504" s="68"/>
      <c r="AM504" s="68"/>
      <c r="AN504" s="68"/>
      <c r="AO504" s="70"/>
      <c r="AP504" s="71"/>
      <c r="AQ504" s="70"/>
      <c r="AR504" s="72"/>
      <c r="AS504" s="55"/>
      <c r="AT504" s="55"/>
      <c r="AU504" s="55"/>
      <c r="AV504" s="78"/>
    </row>
    <row r="505" spans="28:48" ht="14.25">
      <c r="AB505" s="68"/>
      <c r="AC505" s="69"/>
      <c r="AD505" s="68"/>
      <c r="AE505" s="69"/>
      <c r="AF505" s="69"/>
      <c r="AG505" s="69"/>
      <c r="AH505" s="68"/>
      <c r="AI505" s="68"/>
      <c r="AJ505" s="68"/>
      <c r="AK505" s="68"/>
      <c r="AL505" s="68"/>
      <c r="AM505" s="68"/>
      <c r="AN505" s="68"/>
      <c r="AO505" s="70"/>
      <c r="AP505" s="71"/>
      <c r="AQ505" s="70"/>
      <c r="AR505" s="72"/>
      <c r="AS505" s="55"/>
      <c r="AT505" s="55"/>
      <c r="AU505" s="55"/>
      <c r="AV505" s="78"/>
    </row>
    <row r="506" spans="28:48" ht="14.25">
      <c r="AB506" s="68"/>
      <c r="AC506" s="69"/>
      <c r="AD506" s="68"/>
      <c r="AE506" s="69"/>
      <c r="AF506" s="69"/>
      <c r="AG506" s="69"/>
      <c r="AH506" s="68"/>
      <c r="AI506" s="68"/>
      <c r="AJ506" s="68"/>
      <c r="AK506" s="68"/>
      <c r="AL506" s="68"/>
      <c r="AM506" s="68"/>
      <c r="AN506" s="68"/>
      <c r="AO506" s="70"/>
      <c r="AP506" s="71"/>
      <c r="AQ506" s="70"/>
      <c r="AR506" s="72"/>
      <c r="AS506" s="55"/>
      <c r="AT506" s="55"/>
      <c r="AU506" s="55"/>
      <c r="AV506" s="78"/>
    </row>
    <row r="507" spans="28:48" ht="14.25">
      <c r="AB507" s="68"/>
      <c r="AC507" s="69"/>
      <c r="AD507" s="68"/>
      <c r="AE507" s="69"/>
      <c r="AF507" s="69"/>
      <c r="AG507" s="69"/>
      <c r="AH507" s="68"/>
      <c r="AI507" s="68"/>
      <c r="AJ507" s="68"/>
      <c r="AK507" s="68"/>
      <c r="AL507" s="68"/>
      <c r="AM507" s="68"/>
      <c r="AN507" s="68"/>
      <c r="AO507" s="70"/>
      <c r="AP507" s="71"/>
      <c r="AQ507" s="70"/>
      <c r="AR507" s="72"/>
      <c r="AS507" s="55"/>
      <c r="AT507" s="55"/>
      <c r="AU507" s="55"/>
      <c r="AV507" s="78"/>
    </row>
    <row r="508" spans="28:48" ht="14.25">
      <c r="AB508" s="68"/>
      <c r="AC508" s="69"/>
      <c r="AD508" s="68"/>
      <c r="AE508" s="69"/>
      <c r="AF508" s="69"/>
      <c r="AG508" s="69"/>
      <c r="AH508" s="68"/>
      <c r="AI508" s="68"/>
      <c r="AJ508" s="68"/>
      <c r="AK508" s="68"/>
      <c r="AL508" s="68"/>
      <c r="AM508" s="68"/>
      <c r="AN508" s="68"/>
      <c r="AO508" s="70"/>
      <c r="AP508" s="71"/>
      <c r="AQ508" s="70"/>
      <c r="AR508" s="72"/>
      <c r="AS508" s="55"/>
      <c r="AT508" s="55"/>
      <c r="AU508" s="55"/>
      <c r="AV508" s="78"/>
    </row>
    <row r="509" spans="28:48" ht="14.25">
      <c r="AB509" s="68"/>
      <c r="AC509" s="69"/>
      <c r="AD509" s="68"/>
      <c r="AE509" s="69"/>
      <c r="AF509" s="69"/>
      <c r="AG509" s="69"/>
      <c r="AH509" s="68"/>
      <c r="AI509" s="68"/>
      <c r="AJ509" s="68"/>
      <c r="AK509" s="68"/>
      <c r="AL509" s="68"/>
      <c r="AM509" s="68"/>
      <c r="AN509" s="68"/>
      <c r="AO509" s="70"/>
      <c r="AP509" s="71"/>
      <c r="AQ509" s="70"/>
      <c r="AR509" s="72"/>
      <c r="AS509" s="55"/>
      <c r="AT509" s="55"/>
      <c r="AU509" s="55"/>
      <c r="AV509" s="78"/>
    </row>
    <row r="510" spans="28:48" ht="14.25">
      <c r="AB510" s="68"/>
      <c r="AC510" s="69"/>
      <c r="AD510" s="68"/>
      <c r="AE510" s="69"/>
      <c r="AF510" s="69"/>
      <c r="AG510" s="69"/>
      <c r="AH510" s="68"/>
      <c r="AI510" s="68"/>
      <c r="AJ510" s="68"/>
      <c r="AK510" s="68"/>
      <c r="AL510" s="68"/>
      <c r="AM510" s="68"/>
      <c r="AN510" s="68"/>
      <c r="AO510" s="70"/>
      <c r="AP510" s="71"/>
      <c r="AQ510" s="70"/>
      <c r="AR510" s="72"/>
      <c r="AS510" s="55"/>
      <c r="AT510" s="55"/>
      <c r="AU510" s="55"/>
      <c r="AV510" s="78"/>
    </row>
    <row r="511" spans="28:48" ht="14.25">
      <c r="AB511" s="68"/>
      <c r="AC511" s="69"/>
      <c r="AD511" s="68"/>
      <c r="AE511" s="69"/>
      <c r="AF511" s="69"/>
      <c r="AG511" s="69"/>
      <c r="AH511" s="68"/>
      <c r="AI511" s="68"/>
      <c r="AJ511" s="68"/>
      <c r="AK511" s="68"/>
      <c r="AL511" s="68"/>
      <c r="AM511" s="68"/>
      <c r="AN511" s="68"/>
      <c r="AO511" s="70"/>
      <c r="AP511" s="71"/>
      <c r="AQ511" s="70"/>
      <c r="AR511" s="72"/>
      <c r="AS511" s="55"/>
      <c r="AT511" s="55"/>
      <c r="AU511" s="55"/>
      <c r="AV511" s="78"/>
    </row>
    <row r="512" spans="28:48" ht="14.25">
      <c r="AB512" s="68"/>
      <c r="AC512" s="69"/>
      <c r="AD512" s="68"/>
      <c r="AE512" s="69"/>
      <c r="AF512" s="69"/>
      <c r="AG512" s="69"/>
      <c r="AH512" s="68"/>
      <c r="AI512" s="68"/>
      <c r="AJ512" s="68"/>
      <c r="AK512" s="68"/>
      <c r="AL512" s="68"/>
      <c r="AM512" s="68"/>
      <c r="AN512" s="68"/>
      <c r="AO512" s="70"/>
      <c r="AP512" s="71"/>
      <c r="AQ512" s="70"/>
      <c r="AR512" s="72"/>
      <c r="AS512" s="55"/>
      <c r="AT512" s="55"/>
      <c r="AU512" s="55"/>
      <c r="AV512" s="78"/>
    </row>
    <row r="513" spans="28:48" ht="14.25">
      <c r="AB513" s="68"/>
      <c r="AC513" s="69"/>
      <c r="AD513" s="68"/>
      <c r="AE513" s="69"/>
      <c r="AF513" s="69"/>
      <c r="AG513" s="69"/>
      <c r="AH513" s="68"/>
      <c r="AI513" s="68"/>
      <c r="AJ513" s="68"/>
      <c r="AK513" s="68"/>
      <c r="AL513" s="68"/>
      <c r="AM513" s="68"/>
      <c r="AN513" s="68"/>
      <c r="AO513" s="70"/>
      <c r="AP513" s="71"/>
      <c r="AQ513" s="70"/>
      <c r="AR513" s="72"/>
      <c r="AS513" s="55"/>
      <c r="AT513" s="55"/>
      <c r="AU513" s="55"/>
      <c r="AV513" s="78"/>
    </row>
    <row r="514" spans="28:48" ht="14.25">
      <c r="AB514" s="68"/>
      <c r="AC514" s="69"/>
      <c r="AD514" s="68"/>
      <c r="AE514" s="69"/>
      <c r="AF514" s="69"/>
      <c r="AG514" s="69"/>
      <c r="AH514" s="68"/>
      <c r="AI514" s="68"/>
      <c r="AJ514" s="68"/>
      <c r="AK514" s="68"/>
      <c r="AL514" s="68"/>
      <c r="AM514" s="68"/>
      <c r="AN514" s="68"/>
      <c r="AO514" s="70"/>
      <c r="AP514" s="71"/>
      <c r="AQ514" s="70"/>
      <c r="AR514" s="72"/>
      <c r="AS514" s="55"/>
      <c r="AT514" s="55"/>
      <c r="AU514" s="55"/>
      <c r="AV514" s="78"/>
    </row>
    <row r="515" spans="28:48" ht="14.25">
      <c r="AB515" s="68"/>
      <c r="AC515" s="69"/>
      <c r="AD515" s="68"/>
      <c r="AE515" s="69"/>
      <c r="AF515" s="69"/>
      <c r="AG515" s="69"/>
      <c r="AH515" s="68"/>
      <c r="AI515" s="68"/>
      <c r="AJ515" s="68"/>
      <c r="AK515" s="68"/>
      <c r="AL515" s="68"/>
      <c r="AM515" s="68"/>
      <c r="AN515" s="68"/>
      <c r="AO515" s="70"/>
      <c r="AP515" s="71"/>
      <c r="AQ515" s="70"/>
      <c r="AR515" s="72"/>
      <c r="AS515" s="55"/>
      <c r="AT515" s="55"/>
      <c r="AU515" s="55"/>
      <c r="AV515" s="78"/>
    </row>
    <row r="516" spans="28:48" ht="14.25">
      <c r="AB516" s="68"/>
      <c r="AC516" s="69"/>
      <c r="AD516" s="68"/>
      <c r="AE516" s="69"/>
      <c r="AF516" s="69"/>
      <c r="AG516" s="69"/>
      <c r="AH516" s="68"/>
      <c r="AI516" s="68"/>
      <c r="AJ516" s="68"/>
      <c r="AK516" s="68"/>
      <c r="AL516" s="68"/>
      <c r="AM516" s="68"/>
      <c r="AN516" s="68"/>
      <c r="AO516" s="70"/>
      <c r="AP516" s="71"/>
      <c r="AQ516" s="70"/>
      <c r="AR516" s="72"/>
      <c r="AS516" s="55"/>
      <c r="AT516" s="55"/>
      <c r="AU516" s="55"/>
      <c r="AV516" s="78"/>
    </row>
    <row r="517" spans="28:48" ht="14.25">
      <c r="AB517" s="68"/>
      <c r="AC517" s="69"/>
      <c r="AD517" s="68"/>
      <c r="AE517" s="69"/>
      <c r="AF517" s="69"/>
      <c r="AG517" s="69"/>
      <c r="AH517" s="68"/>
      <c r="AI517" s="68"/>
      <c r="AJ517" s="68"/>
      <c r="AK517" s="68"/>
      <c r="AL517" s="68"/>
      <c r="AM517" s="68"/>
      <c r="AN517" s="68"/>
      <c r="AO517" s="70"/>
      <c r="AP517" s="71"/>
      <c r="AQ517" s="70"/>
      <c r="AR517" s="72"/>
      <c r="AS517" s="55"/>
      <c r="AT517" s="55"/>
      <c r="AU517" s="55"/>
      <c r="AV517" s="78"/>
    </row>
    <row r="518" spans="28:48" ht="14.25">
      <c r="AB518" s="68"/>
      <c r="AC518" s="69"/>
      <c r="AD518" s="68"/>
      <c r="AE518" s="69"/>
      <c r="AF518" s="69"/>
      <c r="AG518" s="69"/>
      <c r="AH518" s="68"/>
      <c r="AI518" s="68"/>
      <c r="AJ518" s="68"/>
      <c r="AK518" s="68"/>
      <c r="AL518" s="68"/>
      <c r="AM518" s="68"/>
      <c r="AN518" s="68"/>
      <c r="AO518" s="70"/>
      <c r="AP518" s="71"/>
      <c r="AQ518" s="70"/>
      <c r="AR518" s="72"/>
      <c r="AS518" s="55"/>
      <c r="AT518" s="55"/>
      <c r="AU518" s="55"/>
      <c r="AV518" s="78"/>
    </row>
    <row r="519" spans="28:48" ht="14.25">
      <c r="AB519" s="68"/>
      <c r="AC519" s="69"/>
      <c r="AD519" s="68"/>
      <c r="AE519" s="69"/>
      <c r="AF519" s="69"/>
      <c r="AG519" s="69"/>
      <c r="AH519" s="68"/>
      <c r="AI519" s="68"/>
      <c r="AJ519" s="68"/>
      <c r="AK519" s="68"/>
      <c r="AL519" s="68"/>
      <c r="AM519" s="68"/>
      <c r="AN519" s="68"/>
      <c r="AO519" s="70"/>
      <c r="AP519" s="71"/>
      <c r="AQ519" s="70"/>
      <c r="AR519" s="72"/>
      <c r="AS519" s="55"/>
      <c r="AT519" s="55"/>
      <c r="AU519" s="55"/>
      <c r="AV519" s="78"/>
    </row>
    <row r="520" spans="28:48" ht="14.25">
      <c r="AB520" s="68"/>
      <c r="AC520" s="69"/>
      <c r="AD520" s="68"/>
      <c r="AE520" s="69"/>
      <c r="AF520" s="69"/>
      <c r="AG520" s="69"/>
      <c r="AH520" s="68"/>
      <c r="AI520" s="68"/>
      <c r="AJ520" s="68"/>
      <c r="AK520" s="68"/>
      <c r="AL520" s="68"/>
      <c r="AM520" s="68"/>
      <c r="AN520" s="68"/>
      <c r="AO520" s="70"/>
      <c r="AP520" s="71"/>
      <c r="AQ520" s="70"/>
      <c r="AR520" s="72"/>
      <c r="AS520" s="55"/>
      <c r="AT520" s="55"/>
      <c r="AU520" s="55"/>
      <c r="AV520" s="78"/>
    </row>
    <row r="521" spans="28:48" ht="14.25">
      <c r="AB521" s="68"/>
      <c r="AC521" s="69"/>
      <c r="AD521" s="68"/>
      <c r="AE521" s="69"/>
      <c r="AF521" s="69"/>
      <c r="AG521" s="69"/>
      <c r="AH521" s="68"/>
      <c r="AI521" s="68"/>
      <c r="AJ521" s="68"/>
      <c r="AK521" s="68"/>
      <c r="AL521" s="68"/>
      <c r="AM521" s="68"/>
      <c r="AN521" s="68"/>
      <c r="AO521" s="70"/>
      <c r="AP521" s="71"/>
      <c r="AQ521" s="70"/>
      <c r="AR521" s="72"/>
      <c r="AS521" s="55"/>
      <c r="AT521" s="55"/>
      <c r="AU521" s="55"/>
      <c r="AV521" s="78"/>
    </row>
    <row r="522" spans="28:48" ht="14.25">
      <c r="AB522" s="68"/>
      <c r="AC522" s="69"/>
      <c r="AD522" s="68"/>
      <c r="AE522" s="69"/>
      <c r="AF522" s="69"/>
      <c r="AG522" s="69"/>
      <c r="AH522" s="68"/>
      <c r="AI522" s="68"/>
      <c r="AJ522" s="68"/>
      <c r="AK522" s="68"/>
      <c r="AL522" s="68"/>
      <c r="AM522" s="68"/>
      <c r="AN522" s="68"/>
      <c r="AO522" s="70"/>
      <c r="AP522" s="71"/>
      <c r="AQ522" s="70"/>
      <c r="AR522" s="72"/>
      <c r="AS522" s="55"/>
      <c r="AT522" s="55"/>
      <c r="AU522" s="55"/>
      <c r="AV522" s="78"/>
    </row>
    <row r="523" spans="28:48" ht="14.25">
      <c r="AB523" s="68"/>
      <c r="AC523" s="69"/>
      <c r="AD523" s="68"/>
      <c r="AE523" s="69"/>
      <c r="AF523" s="69"/>
      <c r="AG523" s="69"/>
      <c r="AH523" s="68"/>
      <c r="AI523" s="68"/>
      <c r="AJ523" s="68"/>
      <c r="AK523" s="68"/>
      <c r="AL523" s="68"/>
      <c r="AM523" s="68"/>
      <c r="AN523" s="68"/>
      <c r="AO523" s="70"/>
      <c r="AP523" s="71"/>
      <c r="AQ523" s="70"/>
      <c r="AR523" s="72"/>
      <c r="AS523" s="55"/>
      <c r="AT523" s="55"/>
      <c r="AU523" s="55"/>
      <c r="AV523" s="78"/>
    </row>
    <row r="524" spans="28:48" ht="14.25">
      <c r="AB524" s="68"/>
      <c r="AC524" s="69"/>
      <c r="AD524" s="68"/>
      <c r="AE524" s="69"/>
      <c r="AF524" s="69"/>
      <c r="AG524" s="69"/>
      <c r="AH524" s="68"/>
      <c r="AI524" s="68"/>
      <c r="AJ524" s="68"/>
      <c r="AK524" s="68"/>
      <c r="AL524" s="68"/>
      <c r="AM524" s="68"/>
      <c r="AN524" s="68"/>
      <c r="AO524" s="70"/>
      <c r="AP524" s="71"/>
      <c r="AQ524" s="70"/>
      <c r="AR524" s="72"/>
      <c r="AS524" s="55"/>
      <c r="AT524" s="55"/>
      <c r="AU524" s="55"/>
      <c r="AV524" s="78"/>
    </row>
    <row r="525" spans="28:48" ht="14.25">
      <c r="AB525" s="68"/>
      <c r="AC525" s="69"/>
      <c r="AD525" s="68"/>
      <c r="AE525" s="69"/>
      <c r="AF525" s="69"/>
      <c r="AG525" s="69"/>
      <c r="AH525" s="68"/>
      <c r="AI525" s="68"/>
      <c r="AJ525" s="68"/>
      <c r="AK525" s="68"/>
      <c r="AL525" s="68"/>
      <c r="AM525" s="68"/>
      <c r="AN525" s="68"/>
      <c r="AO525" s="70"/>
      <c r="AP525" s="71"/>
      <c r="AQ525" s="70"/>
      <c r="AR525" s="72"/>
      <c r="AS525" s="55"/>
      <c r="AT525" s="55"/>
      <c r="AU525" s="55"/>
      <c r="AV525" s="78"/>
    </row>
    <row r="526" spans="28:48" ht="14.25">
      <c r="AB526" s="68"/>
      <c r="AC526" s="69"/>
      <c r="AD526" s="68"/>
      <c r="AE526" s="69"/>
      <c r="AF526" s="69"/>
      <c r="AG526" s="69"/>
      <c r="AH526" s="68"/>
      <c r="AI526" s="68"/>
      <c r="AJ526" s="68"/>
      <c r="AK526" s="68"/>
      <c r="AL526" s="68"/>
      <c r="AM526" s="68"/>
      <c r="AN526" s="68"/>
      <c r="AO526" s="70"/>
      <c r="AP526" s="71"/>
      <c r="AQ526" s="70"/>
      <c r="AR526" s="72"/>
      <c r="AS526" s="55"/>
      <c r="AT526" s="55"/>
      <c r="AU526" s="55"/>
      <c r="AV526" s="78"/>
    </row>
    <row r="527" spans="28:48" ht="14.25">
      <c r="AB527" s="68"/>
      <c r="AC527" s="69"/>
      <c r="AD527" s="68"/>
      <c r="AE527" s="69"/>
      <c r="AF527" s="69"/>
      <c r="AG527" s="69"/>
      <c r="AH527" s="68"/>
      <c r="AI527" s="68"/>
      <c r="AJ527" s="68"/>
      <c r="AK527" s="68"/>
      <c r="AL527" s="68"/>
      <c r="AM527" s="68"/>
      <c r="AN527" s="68"/>
      <c r="AO527" s="70"/>
      <c r="AP527" s="71"/>
      <c r="AQ527" s="70"/>
      <c r="AR527" s="72"/>
      <c r="AS527" s="55"/>
      <c r="AT527" s="55"/>
      <c r="AU527" s="55"/>
      <c r="AV527" s="78"/>
    </row>
    <row r="528" spans="28:48" ht="14.25">
      <c r="AB528" s="68"/>
      <c r="AC528" s="69"/>
      <c r="AD528" s="68"/>
      <c r="AE528" s="69"/>
      <c r="AF528" s="69"/>
      <c r="AG528" s="69"/>
      <c r="AH528" s="68"/>
      <c r="AI528" s="68"/>
      <c r="AJ528" s="68"/>
      <c r="AK528" s="68"/>
      <c r="AL528" s="68"/>
      <c r="AM528" s="68"/>
      <c r="AN528" s="68"/>
      <c r="AO528" s="70"/>
      <c r="AP528" s="71"/>
      <c r="AQ528" s="70"/>
      <c r="AR528" s="72"/>
      <c r="AS528" s="55"/>
      <c r="AT528" s="55"/>
      <c r="AU528" s="55"/>
      <c r="AV528" s="78"/>
    </row>
    <row r="529" spans="28:48" ht="14.25">
      <c r="AB529" s="68"/>
      <c r="AC529" s="69"/>
      <c r="AD529" s="68"/>
      <c r="AE529" s="69"/>
      <c r="AF529" s="69"/>
      <c r="AG529" s="69"/>
      <c r="AH529" s="68"/>
      <c r="AI529" s="68"/>
      <c r="AJ529" s="68"/>
      <c r="AK529" s="68"/>
      <c r="AL529" s="68"/>
      <c r="AM529" s="68"/>
      <c r="AN529" s="68"/>
      <c r="AO529" s="70"/>
      <c r="AP529" s="71"/>
      <c r="AQ529" s="70"/>
      <c r="AR529" s="72"/>
      <c r="AS529" s="55"/>
      <c r="AT529" s="55"/>
      <c r="AU529" s="55"/>
      <c r="AV529" s="78"/>
    </row>
    <row r="530" spans="28:48" ht="14.25">
      <c r="AB530" s="68"/>
      <c r="AC530" s="69"/>
      <c r="AD530" s="68"/>
      <c r="AE530" s="69"/>
      <c r="AF530" s="69"/>
      <c r="AG530" s="69"/>
      <c r="AH530" s="68"/>
      <c r="AI530" s="68"/>
      <c r="AJ530" s="68"/>
      <c r="AK530" s="68"/>
      <c r="AL530" s="68"/>
      <c r="AM530" s="68"/>
      <c r="AN530" s="68"/>
      <c r="AO530" s="70"/>
      <c r="AP530" s="71"/>
      <c r="AQ530" s="70"/>
      <c r="AR530" s="72"/>
      <c r="AS530" s="55"/>
      <c r="AT530" s="55"/>
      <c r="AU530" s="55"/>
      <c r="AV530" s="78"/>
    </row>
    <row r="531" spans="28:48" ht="14.25">
      <c r="AB531" s="68"/>
      <c r="AC531" s="69"/>
      <c r="AD531" s="68"/>
      <c r="AE531" s="69"/>
      <c r="AF531" s="69"/>
      <c r="AG531" s="69"/>
      <c r="AH531" s="68"/>
      <c r="AI531" s="68"/>
      <c r="AJ531" s="68"/>
      <c r="AK531" s="68"/>
      <c r="AL531" s="68"/>
      <c r="AM531" s="68"/>
      <c r="AN531" s="68"/>
      <c r="AO531" s="70"/>
      <c r="AP531" s="71"/>
      <c r="AQ531" s="70"/>
      <c r="AR531" s="72"/>
      <c r="AS531" s="55"/>
      <c r="AT531" s="55"/>
      <c r="AU531" s="55"/>
      <c r="AV531" s="78"/>
    </row>
    <row r="532" spans="28:48" ht="14.25">
      <c r="AB532" s="68"/>
      <c r="AC532" s="69"/>
      <c r="AD532" s="68"/>
      <c r="AE532" s="69"/>
      <c r="AF532" s="69"/>
      <c r="AG532" s="69"/>
      <c r="AH532" s="68"/>
      <c r="AI532" s="68"/>
      <c r="AJ532" s="68"/>
      <c r="AK532" s="68"/>
      <c r="AL532" s="68"/>
      <c r="AM532" s="68"/>
      <c r="AN532" s="68"/>
      <c r="AO532" s="70"/>
      <c r="AP532" s="71"/>
      <c r="AQ532" s="70"/>
      <c r="AR532" s="72"/>
      <c r="AS532" s="55"/>
      <c r="AT532" s="55"/>
      <c r="AU532" s="55"/>
      <c r="AV532" s="78"/>
    </row>
    <row r="533" spans="28:48" ht="14.25">
      <c r="AB533" s="68"/>
      <c r="AC533" s="69"/>
      <c r="AD533" s="68"/>
      <c r="AE533" s="69"/>
      <c r="AF533" s="69"/>
      <c r="AG533" s="69"/>
      <c r="AH533" s="68"/>
      <c r="AI533" s="68"/>
      <c r="AJ533" s="68"/>
      <c r="AK533" s="68"/>
      <c r="AL533" s="68"/>
      <c r="AM533" s="68"/>
      <c r="AN533" s="68"/>
      <c r="AO533" s="70"/>
      <c r="AP533" s="71"/>
      <c r="AQ533" s="70"/>
      <c r="AR533" s="72"/>
      <c r="AS533" s="55"/>
      <c r="AT533" s="55"/>
      <c r="AU533" s="55"/>
      <c r="AV533" s="78"/>
    </row>
    <row r="534" spans="28:48" ht="14.25">
      <c r="AB534" s="68"/>
      <c r="AC534" s="69"/>
      <c r="AD534" s="68"/>
      <c r="AE534" s="69"/>
      <c r="AF534" s="69"/>
      <c r="AG534" s="69"/>
      <c r="AH534" s="68"/>
      <c r="AI534" s="68"/>
      <c r="AJ534" s="68"/>
      <c r="AK534" s="68"/>
      <c r="AL534" s="68"/>
      <c r="AM534" s="68"/>
      <c r="AN534" s="68"/>
      <c r="AO534" s="70"/>
      <c r="AP534" s="71"/>
      <c r="AQ534" s="70"/>
      <c r="AR534" s="72"/>
      <c r="AS534" s="55"/>
      <c r="AT534" s="55"/>
      <c r="AU534" s="55"/>
      <c r="AV534" s="78"/>
    </row>
    <row r="535" spans="28:48" ht="14.25">
      <c r="AB535" s="68"/>
      <c r="AC535" s="69"/>
      <c r="AD535" s="68"/>
      <c r="AE535" s="69"/>
      <c r="AF535" s="69"/>
      <c r="AG535" s="69"/>
      <c r="AH535" s="68"/>
      <c r="AI535" s="68"/>
      <c r="AJ535" s="68"/>
      <c r="AK535" s="68"/>
      <c r="AL535" s="68"/>
      <c r="AM535" s="68"/>
      <c r="AN535" s="68"/>
      <c r="AO535" s="70"/>
      <c r="AP535" s="71"/>
      <c r="AQ535" s="70"/>
      <c r="AR535" s="72"/>
      <c r="AS535" s="55"/>
      <c r="AT535" s="55"/>
      <c r="AU535" s="55"/>
      <c r="AV535" s="78"/>
    </row>
    <row r="536" spans="28:48" ht="14.25">
      <c r="AB536" s="68"/>
      <c r="AC536" s="69"/>
      <c r="AD536" s="68"/>
      <c r="AE536" s="69"/>
      <c r="AF536" s="69"/>
      <c r="AG536" s="69"/>
      <c r="AH536" s="68"/>
      <c r="AI536" s="68"/>
      <c r="AJ536" s="68"/>
      <c r="AK536" s="68"/>
      <c r="AL536" s="68"/>
      <c r="AM536" s="68"/>
      <c r="AN536" s="68"/>
      <c r="AO536" s="70"/>
      <c r="AP536" s="71"/>
      <c r="AQ536" s="70"/>
      <c r="AR536" s="72"/>
      <c r="AS536" s="55"/>
      <c r="AT536" s="55"/>
      <c r="AU536" s="55"/>
      <c r="AV536" s="78"/>
    </row>
    <row r="537" spans="28:48" ht="14.25">
      <c r="AB537" s="68"/>
      <c r="AC537" s="69"/>
      <c r="AD537" s="68"/>
      <c r="AE537" s="69"/>
      <c r="AF537" s="69"/>
      <c r="AG537" s="69"/>
      <c r="AH537" s="68"/>
      <c r="AI537" s="68"/>
      <c r="AJ537" s="68"/>
      <c r="AK537" s="68"/>
      <c r="AL537" s="68"/>
      <c r="AM537" s="68"/>
      <c r="AN537" s="68"/>
      <c r="AO537" s="70"/>
      <c r="AP537" s="71"/>
      <c r="AQ537" s="70"/>
      <c r="AR537" s="72"/>
      <c r="AS537" s="55"/>
      <c r="AT537" s="55"/>
      <c r="AU537" s="55"/>
      <c r="AV537" s="78"/>
    </row>
    <row r="538" spans="28:48" ht="14.25">
      <c r="AB538" s="68"/>
      <c r="AC538" s="69"/>
      <c r="AD538" s="68"/>
      <c r="AE538" s="69"/>
      <c r="AF538" s="69"/>
      <c r="AG538" s="69"/>
      <c r="AH538" s="68"/>
      <c r="AI538" s="68"/>
      <c r="AJ538" s="68"/>
      <c r="AK538" s="68"/>
      <c r="AL538" s="68"/>
      <c r="AM538" s="68"/>
      <c r="AN538" s="68"/>
      <c r="AO538" s="70"/>
      <c r="AP538" s="71"/>
      <c r="AQ538" s="70"/>
      <c r="AR538" s="72"/>
      <c r="AS538" s="55"/>
      <c r="AT538" s="55"/>
      <c r="AU538" s="55"/>
      <c r="AV538" s="78"/>
    </row>
    <row r="539" spans="28:48" ht="14.25">
      <c r="AB539" s="68"/>
      <c r="AC539" s="69"/>
      <c r="AD539" s="68"/>
      <c r="AE539" s="69"/>
      <c r="AF539" s="69"/>
      <c r="AG539" s="69"/>
      <c r="AH539" s="68"/>
      <c r="AI539" s="68"/>
      <c r="AJ539" s="68"/>
      <c r="AK539" s="68"/>
      <c r="AL539" s="68"/>
      <c r="AM539" s="68"/>
      <c r="AN539" s="68"/>
      <c r="AO539" s="70"/>
      <c r="AP539" s="71"/>
      <c r="AQ539" s="70"/>
      <c r="AR539" s="72"/>
      <c r="AS539" s="55"/>
      <c r="AT539" s="55"/>
      <c r="AU539" s="55"/>
      <c r="AV539" s="78"/>
    </row>
    <row r="540" spans="28:48" ht="14.25">
      <c r="AB540" s="68"/>
      <c r="AC540" s="69"/>
      <c r="AD540" s="68"/>
      <c r="AE540" s="69"/>
      <c r="AF540" s="69"/>
      <c r="AG540" s="69"/>
      <c r="AH540" s="68"/>
      <c r="AI540" s="68"/>
      <c r="AJ540" s="68"/>
      <c r="AK540" s="68"/>
      <c r="AL540" s="68"/>
      <c r="AM540" s="68"/>
      <c r="AN540" s="68"/>
      <c r="AO540" s="70"/>
      <c r="AP540" s="71"/>
      <c r="AQ540" s="70"/>
      <c r="AR540" s="72"/>
      <c r="AS540" s="55"/>
      <c r="AT540" s="55"/>
      <c r="AU540" s="55"/>
      <c r="AV540" s="78"/>
    </row>
    <row r="541" spans="28:48" ht="14.25">
      <c r="AB541" s="68"/>
      <c r="AC541" s="69"/>
      <c r="AD541" s="68"/>
      <c r="AE541" s="69"/>
      <c r="AF541" s="69"/>
      <c r="AG541" s="69"/>
      <c r="AH541" s="68"/>
      <c r="AI541" s="68"/>
      <c r="AJ541" s="68"/>
      <c r="AK541" s="68"/>
      <c r="AL541" s="68"/>
      <c r="AM541" s="68"/>
      <c r="AN541" s="68"/>
      <c r="AO541" s="70"/>
      <c r="AP541" s="71"/>
      <c r="AQ541" s="70"/>
      <c r="AR541" s="72"/>
      <c r="AS541" s="55"/>
      <c r="AT541" s="55"/>
      <c r="AU541" s="55"/>
      <c r="AV541" s="78"/>
    </row>
    <row r="542" spans="28:48" ht="14.25">
      <c r="AB542" s="68"/>
      <c r="AC542" s="69"/>
      <c r="AD542" s="68"/>
      <c r="AE542" s="69"/>
      <c r="AF542" s="69"/>
      <c r="AG542" s="69"/>
      <c r="AH542" s="68"/>
      <c r="AI542" s="68"/>
      <c r="AJ542" s="68"/>
      <c r="AK542" s="68"/>
      <c r="AL542" s="68"/>
      <c r="AM542" s="68"/>
      <c r="AN542" s="68"/>
      <c r="AO542" s="70"/>
      <c r="AP542" s="71"/>
      <c r="AQ542" s="70"/>
      <c r="AR542" s="72"/>
      <c r="AS542" s="55"/>
      <c r="AT542" s="55"/>
      <c r="AU542" s="55"/>
      <c r="AV542" s="78"/>
    </row>
    <row r="543" spans="28:48" ht="14.25">
      <c r="AB543" s="68"/>
      <c r="AC543" s="69"/>
      <c r="AD543" s="68"/>
      <c r="AE543" s="69"/>
      <c r="AF543" s="69"/>
      <c r="AG543" s="69"/>
      <c r="AH543" s="68"/>
      <c r="AI543" s="68"/>
      <c r="AJ543" s="68"/>
      <c r="AK543" s="68"/>
      <c r="AL543" s="68"/>
      <c r="AM543" s="68"/>
      <c r="AN543" s="68"/>
      <c r="AO543" s="70"/>
      <c r="AP543" s="71"/>
      <c r="AQ543" s="70"/>
      <c r="AR543" s="72"/>
      <c r="AS543" s="55"/>
      <c r="AT543" s="55"/>
      <c r="AU543" s="55"/>
      <c r="AV543" s="78"/>
    </row>
    <row r="544" spans="28:48" ht="14.25">
      <c r="AB544" s="68"/>
      <c r="AC544" s="69"/>
      <c r="AD544" s="68"/>
      <c r="AE544" s="69"/>
      <c r="AF544" s="69"/>
      <c r="AG544" s="69"/>
      <c r="AH544" s="68"/>
      <c r="AI544" s="68"/>
      <c r="AJ544" s="68"/>
      <c r="AK544" s="68"/>
      <c r="AL544" s="68"/>
      <c r="AM544" s="68"/>
      <c r="AN544" s="68"/>
      <c r="AO544" s="70"/>
      <c r="AP544" s="71"/>
      <c r="AQ544" s="70"/>
      <c r="AR544" s="72"/>
      <c r="AS544" s="55"/>
      <c r="AT544" s="55"/>
      <c r="AU544" s="55"/>
      <c r="AV544" s="78"/>
    </row>
    <row r="545" spans="28:48" ht="14.25">
      <c r="AB545" s="68"/>
      <c r="AC545" s="69"/>
      <c r="AD545" s="68"/>
      <c r="AE545" s="69"/>
      <c r="AF545" s="69"/>
      <c r="AG545" s="69"/>
      <c r="AH545" s="68"/>
      <c r="AI545" s="68"/>
      <c r="AJ545" s="68"/>
      <c r="AK545" s="68"/>
      <c r="AL545" s="68"/>
      <c r="AM545" s="68"/>
      <c r="AN545" s="68"/>
      <c r="AO545" s="70"/>
      <c r="AP545" s="71"/>
      <c r="AQ545" s="70"/>
      <c r="AR545" s="72"/>
      <c r="AS545" s="55"/>
      <c r="AT545" s="55"/>
      <c r="AU545" s="55"/>
      <c r="AV545" s="78"/>
    </row>
    <row r="546" spans="28:48" ht="14.25">
      <c r="AB546" s="68"/>
      <c r="AC546" s="69"/>
      <c r="AD546" s="68"/>
      <c r="AE546" s="69"/>
      <c r="AF546" s="69"/>
      <c r="AG546" s="69"/>
      <c r="AH546" s="68"/>
      <c r="AI546" s="68"/>
      <c r="AJ546" s="68"/>
      <c r="AK546" s="68"/>
      <c r="AL546" s="68"/>
      <c r="AM546" s="68"/>
      <c r="AN546" s="68"/>
      <c r="AO546" s="70"/>
      <c r="AP546" s="71"/>
      <c r="AQ546" s="70"/>
      <c r="AR546" s="72"/>
      <c r="AS546" s="55"/>
      <c r="AT546" s="55"/>
      <c r="AU546" s="55"/>
      <c r="AV546" s="78"/>
    </row>
    <row r="547" spans="28:48" ht="14.25">
      <c r="AB547" s="68"/>
      <c r="AC547" s="69"/>
      <c r="AD547" s="68"/>
      <c r="AE547" s="69"/>
      <c r="AF547" s="69"/>
      <c r="AG547" s="69"/>
      <c r="AH547" s="68"/>
      <c r="AI547" s="68"/>
      <c r="AJ547" s="68"/>
      <c r="AK547" s="68"/>
      <c r="AL547" s="68"/>
      <c r="AM547" s="68"/>
      <c r="AN547" s="68"/>
      <c r="AO547" s="70"/>
      <c r="AP547" s="71"/>
      <c r="AQ547" s="70"/>
      <c r="AR547" s="72"/>
      <c r="AS547" s="55"/>
      <c r="AT547" s="55"/>
      <c r="AU547" s="55"/>
      <c r="AV547" s="78"/>
    </row>
    <row r="548" spans="28:48" ht="14.25">
      <c r="AB548" s="68"/>
      <c r="AC548" s="69"/>
      <c r="AD548" s="68"/>
      <c r="AE548" s="69"/>
      <c r="AF548" s="69"/>
      <c r="AG548" s="69"/>
      <c r="AH548" s="68"/>
      <c r="AI548" s="68"/>
      <c r="AJ548" s="68"/>
      <c r="AK548" s="68"/>
      <c r="AL548" s="68"/>
      <c r="AM548" s="68"/>
      <c r="AN548" s="68"/>
      <c r="AO548" s="70"/>
      <c r="AP548" s="71"/>
      <c r="AQ548" s="70"/>
      <c r="AR548" s="72"/>
      <c r="AS548" s="55"/>
      <c r="AT548" s="55"/>
      <c r="AU548" s="55"/>
      <c r="AV548" s="78"/>
    </row>
    <row r="549" spans="28:48" ht="14.25">
      <c r="AB549" s="68"/>
      <c r="AC549" s="69"/>
      <c r="AD549" s="68"/>
      <c r="AE549" s="69"/>
      <c r="AF549" s="69"/>
      <c r="AG549" s="69"/>
      <c r="AH549" s="68"/>
      <c r="AI549" s="68"/>
      <c r="AJ549" s="68"/>
      <c r="AK549" s="68"/>
      <c r="AL549" s="68"/>
      <c r="AM549" s="68"/>
      <c r="AN549" s="68"/>
      <c r="AO549" s="70"/>
      <c r="AP549" s="71"/>
      <c r="AQ549" s="70"/>
      <c r="AR549" s="72"/>
      <c r="AS549" s="55"/>
      <c r="AT549" s="55"/>
      <c r="AU549" s="55"/>
      <c r="AV549" s="78"/>
    </row>
    <row r="550" spans="28:48" ht="14.25">
      <c r="AB550" s="68"/>
      <c r="AC550" s="69"/>
      <c r="AD550" s="68"/>
      <c r="AE550" s="69"/>
      <c r="AF550" s="69"/>
      <c r="AG550" s="69"/>
      <c r="AH550" s="68"/>
      <c r="AI550" s="68"/>
      <c r="AJ550" s="68"/>
      <c r="AK550" s="68"/>
      <c r="AL550" s="68"/>
      <c r="AM550" s="68"/>
      <c r="AN550" s="68"/>
      <c r="AO550" s="70"/>
      <c r="AP550" s="71"/>
      <c r="AQ550" s="70"/>
      <c r="AR550" s="72"/>
      <c r="AS550" s="55"/>
      <c r="AT550" s="55"/>
      <c r="AU550" s="55"/>
      <c r="AV550" s="78"/>
    </row>
    <row r="551" spans="28:48" ht="14.25">
      <c r="AB551" s="68"/>
      <c r="AC551" s="69"/>
      <c r="AD551" s="68"/>
      <c r="AE551" s="69"/>
      <c r="AF551" s="69"/>
      <c r="AG551" s="69"/>
      <c r="AH551" s="68"/>
      <c r="AI551" s="68"/>
      <c r="AJ551" s="68"/>
      <c r="AK551" s="68"/>
      <c r="AL551" s="68"/>
      <c r="AM551" s="68"/>
      <c r="AN551" s="68"/>
      <c r="AO551" s="70"/>
      <c r="AP551" s="71"/>
      <c r="AQ551" s="70"/>
      <c r="AR551" s="72"/>
      <c r="AS551" s="55"/>
      <c r="AT551" s="55"/>
      <c r="AU551" s="55"/>
      <c r="AV551" s="78"/>
    </row>
    <row r="552" spans="28:48" ht="14.25">
      <c r="AB552" s="68"/>
      <c r="AC552" s="69"/>
      <c r="AD552" s="68"/>
      <c r="AE552" s="69"/>
      <c r="AF552" s="69"/>
      <c r="AG552" s="69"/>
      <c r="AH552" s="68"/>
      <c r="AI552" s="68"/>
      <c r="AJ552" s="68"/>
      <c r="AK552" s="68"/>
      <c r="AL552" s="68"/>
      <c r="AM552" s="68"/>
      <c r="AN552" s="68"/>
      <c r="AO552" s="70"/>
      <c r="AP552" s="71"/>
      <c r="AQ552" s="70"/>
      <c r="AR552" s="72"/>
      <c r="AS552" s="55"/>
      <c r="AT552" s="55"/>
      <c r="AU552" s="55"/>
      <c r="AV552" s="78"/>
    </row>
    <row r="553" spans="28:48" ht="14.25">
      <c r="AB553" s="68"/>
      <c r="AC553" s="69"/>
      <c r="AD553" s="68"/>
      <c r="AE553" s="69"/>
      <c r="AF553" s="69"/>
      <c r="AG553" s="69"/>
      <c r="AH553" s="68"/>
      <c r="AI553" s="68"/>
      <c r="AJ553" s="68"/>
      <c r="AK553" s="68"/>
      <c r="AL553" s="68"/>
      <c r="AM553" s="68"/>
      <c r="AN553" s="68"/>
      <c r="AO553" s="70"/>
      <c r="AP553" s="71"/>
      <c r="AQ553" s="70"/>
      <c r="AR553" s="72"/>
      <c r="AS553" s="55"/>
      <c r="AT553" s="55"/>
      <c r="AU553" s="55"/>
      <c r="AV553" s="78"/>
    </row>
    <row r="554" spans="28:48" ht="14.25">
      <c r="AB554" s="68"/>
      <c r="AC554" s="69"/>
      <c r="AD554" s="68"/>
      <c r="AE554" s="69"/>
      <c r="AF554" s="69"/>
      <c r="AG554" s="69"/>
      <c r="AH554" s="68"/>
      <c r="AI554" s="68"/>
      <c r="AJ554" s="68"/>
      <c r="AK554" s="68"/>
      <c r="AL554" s="68"/>
      <c r="AM554" s="68"/>
      <c r="AN554" s="68"/>
      <c r="AO554" s="70"/>
      <c r="AP554" s="71"/>
      <c r="AQ554" s="70"/>
      <c r="AR554" s="72"/>
      <c r="AS554" s="55"/>
      <c r="AT554" s="55"/>
      <c r="AU554" s="55"/>
      <c r="AV554" s="78"/>
    </row>
    <row r="555" spans="28:48" ht="14.25">
      <c r="AB555" s="68"/>
      <c r="AC555" s="69"/>
      <c r="AD555" s="68"/>
      <c r="AE555" s="69"/>
      <c r="AF555" s="69"/>
      <c r="AG555" s="69"/>
      <c r="AH555" s="68"/>
      <c r="AI555" s="68"/>
      <c r="AJ555" s="68"/>
      <c r="AK555" s="68"/>
      <c r="AL555" s="68"/>
      <c r="AM555" s="68"/>
      <c r="AN555" s="68"/>
      <c r="AO555" s="70"/>
      <c r="AP555" s="71"/>
      <c r="AQ555" s="70"/>
      <c r="AR555" s="72"/>
      <c r="AS555" s="55"/>
      <c r="AT555" s="55"/>
      <c r="AU555" s="55"/>
      <c r="AV555" s="78"/>
    </row>
    <row r="556" spans="28:48" ht="14.25">
      <c r="AB556" s="68"/>
      <c r="AC556" s="69"/>
      <c r="AD556" s="68"/>
      <c r="AE556" s="69"/>
      <c r="AF556" s="69"/>
      <c r="AG556" s="69"/>
      <c r="AH556" s="68"/>
      <c r="AI556" s="68"/>
      <c r="AJ556" s="68"/>
      <c r="AK556" s="68"/>
      <c r="AL556" s="68"/>
      <c r="AM556" s="68"/>
      <c r="AN556" s="68"/>
      <c r="AO556" s="70"/>
      <c r="AP556" s="71"/>
      <c r="AQ556" s="70"/>
      <c r="AR556" s="72"/>
      <c r="AS556" s="55"/>
      <c r="AT556" s="55"/>
      <c r="AU556" s="55"/>
      <c r="AV556" s="78"/>
    </row>
    <row r="557" spans="28:48" ht="14.25">
      <c r="AB557" s="68"/>
      <c r="AC557" s="69"/>
      <c r="AD557" s="68"/>
      <c r="AE557" s="69"/>
      <c r="AF557" s="69"/>
      <c r="AG557" s="69"/>
      <c r="AH557" s="68"/>
      <c r="AI557" s="68"/>
      <c r="AJ557" s="68"/>
      <c r="AK557" s="68"/>
      <c r="AL557" s="68"/>
      <c r="AM557" s="68"/>
      <c r="AN557" s="68"/>
      <c r="AO557" s="70"/>
      <c r="AP557" s="71"/>
      <c r="AQ557" s="70"/>
      <c r="AR557" s="72"/>
      <c r="AS557" s="55"/>
      <c r="AT557" s="55"/>
      <c r="AU557" s="55"/>
      <c r="AV557" s="78"/>
    </row>
    <row r="558" spans="28:48" ht="14.25">
      <c r="AB558" s="68"/>
      <c r="AC558" s="69"/>
      <c r="AD558" s="68"/>
      <c r="AE558" s="69"/>
      <c r="AF558" s="69"/>
      <c r="AG558" s="69"/>
      <c r="AH558" s="68"/>
      <c r="AI558" s="68"/>
      <c r="AJ558" s="68"/>
      <c r="AK558" s="68"/>
      <c r="AL558" s="68"/>
      <c r="AM558" s="68"/>
      <c r="AN558" s="68"/>
      <c r="AO558" s="70"/>
      <c r="AP558" s="71"/>
      <c r="AQ558" s="70"/>
      <c r="AR558" s="72"/>
      <c r="AS558" s="55"/>
      <c r="AT558" s="55"/>
      <c r="AU558" s="55"/>
      <c r="AV558" s="78"/>
    </row>
    <row r="559" spans="28:48" ht="14.25">
      <c r="AB559" s="68"/>
      <c r="AC559" s="69"/>
      <c r="AD559" s="68"/>
      <c r="AE559" s="69"/>
      <c r="AF559" s="69"/>
      <c r="AG559" s="69"/>
      <c r="AH559" s="68"/>
      <c r="AI559" s="68"/>
      <c r="AJ559" s="68"/>
      <c r="AK559" s="68"/>
      <c r="AL559" s="68"/>
      <c r="AM559" s="68"/>
      <c r="AN559" s="68"/>
      <c r="AO559" s="70"/>
      <c r="AP559" s="71"/>
      <c r="AQ559" s="70"/>
      <c r="AR559" s="72"/>
      <c r="AS559" s="55"/>
      <c r="AT559" s="55"/>
      <c r="AU559" s="55"/>
      <c r="AV559" s="78"/>
    </row>
    <row r="560" spans="28:48" ht="14.25">
      <c r="AB560" s="68"/>
      <c r="AC560" s="69"/>
      <c r="AD560" s="68"/>
      <c r="AE560" s="69"/>
      <c r="AF560" s="69"/>
      <c r="AG560" s="69"/>
      <c r="AH560" s="68"/>
      <c r="AI560" s="68"/>
      <c r="AJ560" s="68"/>
      <c r="AK560" s="68"/>
      <c r="AL560" s="68"/>
      <c r="AM560" s="68"/>
      <c r="AN560" s="68"/>
      <c r="AO560" s="70"/>
      <c r="AP560" s="71"/>
      <c r="AQ560" s="70"/>
      <c r="AR560" s="72"/>
      <c r="AS560" s="55"/>
      <c r="AT560" s="55"/>
      <c r="AU560" s="55"/>
      <c r="AV560" s="78"/>
    </row>
    <row r="561" spans="28:48" ht="14.25">
      <c r="AB561" s="68"/>
      <c r="AC561" s="69"/>
      <c r="AD561" s="68"/>
      <c r="AE561" s="69"/>
      <c r="AF561" s="69"/>
      <c r="AG561" s="69"/>
      <c r="AH561" s="68"/>
      <c r="AI561" s="68"/>
      <c r="AJ561" s="68"/>
      <c r="AK561" s="68"/>
      <c r="AL561" s="68"/>
      <c r="AM561" s="68"/>
      <c r="AN561" s="68"/>
      <c r="AO561" s="70"/>
      <c r="AP561" s="71"/>
      <c r="AQ561" s="70"/>
      <c r="AR561" s="72"/>
      <c r="AS561" s="55"/>
      <c r="AT561" s="55"/>
      <c r="AU561" s="55"/>
      <c r="AV561" s="78"/>
    </row>
    <row r="562" spans="28:48" ht="14.25">
      <c r="AB562" s="68"/>
      <c r="AC562" s="69"/>
      <c r="AD562" s="68"/>
      <c r="AE562" s="69"/>
      <c r="AF562" s="69"/>
      <c r="AG562" s="69"/>
      <c r="AH562" s="68"/>
      <c r="AI562" s="68"/>
      <c r="AJ562" s="68"/>
      <c r="AK562" s="68"/>
      <c r="AL562" s="68"/>
      <c r="AM562" s="68"/>
      <c r="AN562" s="68"/>
      <c r="AO562" s="70"/>
      <c r="AP562" s="71"/>
      <c r="AQ562" s="70"/>
      <c r="AR562" s="72"/>
      <c r="AS562" s="55"/>
      <c r="AT562" s="55"/>
      <c r="AU562" s="55"/>
      <c r="AV562" s="78"/>
    </row>
    <row r="563" spans="28:48" ht="14.25">
      <c r="AB563" s="68"/>
      <c r="AC563" s="69"/>
      <c r="AD563" s="68"/>
      <c r="AE563" s="69"/>
      <c r="AF563" s="69"/>
      <c r="AG563" s="69"/>
      <c r="AH563" s="68"/>
      <c r="AI563" s="68"/>
      <c r="AJ563" s="68"/>
      <c r="AK563" s="68"/>
      <c r="AL563" s="68"/>
      <c r="AM563" s="68"/>
      <c r="AN563" s="68"/>
      <c r="AO563" s="70"/>
      <c r="AP563" s="71"/>
      <c r="AQ563" s="70"/>
      <c r="AR563" s="72"/>
      <c r="AS563" s="55"/>
      <c r="AT563" s="55"/>
      <c r="AU563" s="55"/>
      <c r="AV563" s="78"/>
    </row>
    <row r="564" spans="28:48" ht="14.25">
      <c r="AB564" s="68"/>
      <c r="AC564" s="69"/>
      <c r="AD564" s="68"/>
      <c r="AE564" s="69"/>
      <c r="AF564" s="69"/>
      <c r="AG564" s="69"/>
      <c r="AH564" s="68"/>
      <c r="AI564" s="68"/>
      <c r="AJ564" s="68"/>
      <c r="AK564" s="68"/>
      <c r="AL564" s="68"/>
      <c r="AM564" s="68"/>
      <c r="AN564" s="68"/>
      <c r="AO564" s="70"/>
      <c r="AP564" s="71"/>
      <c r="AQ564" s="70"/>
      <c r="AR564" s="72"/>
      <c r="AS564" s="55"/>
      <c r="AT564" s="55"/>
      <c r="AU564" s="55"/>
      <c r="AV564" s="78"/>
    </row>
    <row r="565" spans="28:48" ht="14.25">
      <c r="AB565" s="68"/>
      <c r="AC565" s="69"/>
      <c r="AD565" s="68"/>
      <c r="AE565" s="69"/>
      <c r="AF565" s="69"/>
      <c r="AG565" s="69"/>
      <c r="AH565" s="68"/>
      <c r="AI565" s="68"/>
      <c r="AJ565" s="68"/>
      <c r="AK565" s="68"/>
      <c r="AL565" s="68"/>
      <c r="AM565" s="68"/>
      <c r="AN565" s="68"/>
      <c r="AO565" s="70"/>
      <c r="AP565" s="71"/>
      <c r="AQ565" s="70"/>
      <c r="AR565" s="72"/>
      <c r="AS565" s="55"/>
      <c r="AT565" s="55"/>
      <c r="AU565" s="55"/>
      <c r="AV565" s="78"/>
    </row>
    <row r="566" spans="28:48" ht="14.25">
      <c r="AB566" s="68"/>
      <c r="AC566" s="69"/>
      <c r="AD566" s="68"/>
      <c r="AE566" s="69"/>
      <c r="AF566" s="69"/>
      <c r="AG566" s="69"/>
      <c r="AH566" s="68"/>
      <c r="AI566" s="68"/>
      <c r="AJ566" s="68"/>
      <c r="AK566" s="68"/>
      <c r="AL566" s="68"/>
      <c r="AM566" s="68"/>
      <c r="AN566" s="68"/>
      <c r="AO566" s="70"/>
      <c r="AP566" s="71"/>
      <c r="AQ566" s="70"/>
      <c r="AR566" s="72"/>
      <c r="AS566" s="55"/>
      <c r="AT566" s="55"/>
      <c r="AU566" s="55"/>
      <c r="AV566" s="78"/>
    </row>
    <row r="567" spans="28:48" ht="14.25">
      <c r="AB567" s="68"/>
      <c r="AC567" s="69"/>
      <c r="AD567" s="68"/>
      <c r="AE567" s="69"/>
      <c r="AF567" s="69"/>
      <c r="AG567" s="69"/>
      <c r="AH567" s="68"/>
      <c r="AI567" s="68"/>
      <c r="AJ567" s="68"/>
      <c r="AK567" s="68"/>
      <c r="AL567" s="68"/>
      <c r="AM567" s="68"/>
      <c r="AN567" s="68"/>
      <c r="AO567" s="70"/>
      <c r="AP567" s="71"/>
      <c r="AQ567" s="70"/>
      <c r="AR567" s="72"/>
      <c r="AS567" s="55"/>
      <c r="AT567" s="55"/>
      <c r="AU567" s="55"/>
      <c r="AV567" s="78"/>
    </row>
    <row r="568" spans="28:48" ht="14.25">
      <c r="AB568" s="68"/>
      <c r="AC568" s="69"/>
      <c r="AD568" s="68"/>
      <c r="AE568" s="69"/>
      <c r="AF568" s="69"/>
      <c r="AG568" s="69"/>
      <c r="AH568" s="68"/>
      <c r="AI568" s="68"/>
      <c r="AJ568" s="68"/>
      <c r="AK568" s="68"/>
      <c r="AL568" s="68"/>
      <c r="AM568" s="68"/>
      <c r="AN568" s="68"/>
      <c r="AO568" s="70"/>
      <c r="AP568" s="71"/>
      <c r="AQ568" s="70"/>
      <c r="AR568" s="72"/>
      <c r="AS568" s="55"/>
      <c r="AT568" s="55"/>
      <c r="AU568" s="55"/>
      <c r="AV568" s="78"/>
    </row>
    <row r="569" spans="28:48" ht="14.25">
      <c r="AB569" s="68"/>
      <c r="AC569" s="69"/>
      <c r="AD569" s="68"/>
      <c r="AE569" s="69"/>
      <c r="AF569" s="69"/>
      <c r="AG569" s="69"/>
      <c r="AH569" s="68"/>
      <c r="AI569" s="68"/>
      <c r="AJ569" s="68"/>
      <c r="AK569" s="68"/>
      <c r="AL569" s="68"/>
      <c r="AM569" s="68"/>
      <c r="AN569" s="68"/>
      <c r="AO569" s="70"/>
      <c r="AP569" s="71"/>
      <c r="AQ569" s="70"/>
      <c r="AR569" s="72"/>
      <c r="AS569" s="55"/>
      <c r="AT569" s="55"/>
      <c r="AU569" s="55"/>
      <c r="AV569" s="78"/>
    </row>
    <row r="570" spans="28:48" ht="14.25">
      <c r="AB570" s="68"/>
      <c r="AC570" s="69"/>
      <c r="AD570" s="68"/>
      <c r="AE570" s="69"/>
      <c r="AF570" s="69"/>
      <c r="AG570" s="69"/>
      <c r="AH570" s="68"/>
      <c r="AI570" s="68"/>
      <c r="AJ570" s="68"/>
      <c r="AK570" s="68"/>
      <c r="AL570" s="68"/>
      <c r="AM570" s="68"/>
      <c r="AN570" s="68"/>
      <c r="AO570" s="70"/>
      <c r="AP570" s="71"/>
      <c r="AQ570" s="70"/>
      <c r="AR570" s="72"/>
      <c r="AS570" s="55"/>
      <c r="AT570" s="55"/>
      <c r="AU570" s="55"/>
      <c r="AV570" s="78"/>
    </row>
    <row r="571" spans="28:48" ht="14.25">
      <c r="AB571" s="68"/>
      <c r="AC571" s="69"/>
      <c r="AD571" s="68"/>
      <c r="AE571" s="69"/>
      <c r="AF571" s="69"/>
      <c r="AG571" s="69"/>
      <c r="AH571" s="68"/>
      <c r="AI571" s="68"/>
      <c r="AJ571" s="68"/>
      <c r="AK571" s="68"/>
      <c r="AL571" s="68"/>
      <c r="AM571" s="68"/>
      <c r="AN571" s="68"/>
      <c r="AO571" s="70"/>
      <c r="AP571" s="71"/>
      <c r="AQ571" s="70"/>
      <c r="AR571" s="72"/>
      <c r="AS571" s="55"/>
      <c r="AT571" s="55"/>
      <c r="AU571" s="55"/>
      <c r="AV571" s="78"/>
    </row>
    <row r="572" spans="28:48" ht="14.25">
      <c r="AB572" s="68"/>
      <c r="AC572" s="69"/>
      <c r="AD572" s="68"/>
      <c r="AE572" s="69"/>
      <c r="AF572" s="69"/>
      <c r="AG572" s="69"/>
      <c r="AH572" s="68"/>
      <c r="AI572" s="68"/>
      <c r="AJ572" s="68"/>
      <c r="AK572" s="68"/>
      <c r="AL572" s="68"/>
      <c r="AM572" s="68"/>
      <c r="AN572" s="68"/>
      <c r="AO572" s="70"/>
      <c r="AP572" s="71"/>
      <c r="AQ572" s="70"/>
      <c r="AR572" s="72"/>
      <c r="AS572" s="55"/>
      <c r="AT572" s="55"/>
      <c r="AU572" s="55"/>
      <c r="AV572" s="78"/>
    </row>
    <row r="573" spans="28:48" ht="14.25">
      <c r="AB573" s="68"/>
      <c r="AC573" s="69"/>
      <c r="AD573" s="68"/>
      <c r="AE573" s="69"/>
      <c r="AF573" s="69"/>
      <c r="AG573" s="69"/>
      <c r="AH573" s="68"/>
      <c r="AI573" s="68"/>
      <c r="AJ573" s="68"/>
      <c r="AK573" s="68"/>
      <c r="AL573" s="68"/>
      <c r="AM573" s="68"/>
      <c r="AN573" s="68"/>
      <c r="AO573" s="70"/>
      <c r="AP573" s="71"/>
      <c r="AQ573" s="70"/>
      <c r="AR573" s="72"/>
      <c r="AS573" s="55"/>
      <c r="AT573" s="55"/>
      <c r="AU573" s="55"/>
      <c r="AV573" s="78"/>
    </row>
    <row r="574" spans="28:48" ht="14.25">
      <c r="AB574" s="68"/>
      <c r="AC574" s="69"/>
      <c r="AD574" s="68"/>
      <c r="AE574" s="69"/>
      <c r="AF574" s="69"/>
      <c r="AG574" s="69"/>
      <c r="AH574" s="68"/>
      <c r="AI574" s="68"/>
      <c r="AJ574" s="68"/>
      <c r="AK574" s="68"/>
      <c r="AL574" s="68"/>
      <c r="AM574" s="68"/>
      <c r="AN574" s="68"/>
      <c r="AO574" s="70"/>
      <c r="AP574" s="71"/>
      <c r="AQ574" s="70"/>
      <c r="AR574" s="72"/>
      <c r="AS574" s="55"/>
      <c r="AT574" s="55"/>
      <c r="AU574" s="55"/>
      <c r="AV574" s="78"/>
    </row>
    <row r="575" spans="28:48" ht="14.25">
      <c r="AB575" s="68"/>
      <c r="AC575" s="69"/>
      <c r="AD575" s="68"/>
      <c r="AE575" s="69"/>
      <c r="AF575" s="69"/>
      <c r="AG575" s="69"/>
      <c r="AH575" s="68"/>
      <c r="AI575" s="68"/>
      <c r="AJ575" s="68"/>
      <c r="AK575" s="68"/>
      <c r="AL575" s="68"/>
      <c r="AM575" s="68"/>
      <c r="AN575" s="68"/>
      <c r="AO575" s="70"/>
      <c r="AP575" s="71"/>
      <c r="AQ575" s="70"/>
      <c r="AR575" s="72"/>
      <c r="AS575" s="55"/>
      <c r="AT575" s="55"/>
      <c r="AU575" s="55"/>
      <c r="AV575" s="78"/>
    </row>
    <row r="576" spans="28:48" ht="14.25">
      <c r="AB576" s="68"/>
      <c r="AC576" s="69"/>
      <c r="AD576" s="68"/>
      <c r="AE576" s="69"/>
      <c r="AF576" s="69"/>
      <c r="AG576" s="69"/>
      <c r="AH576" s="68"/>
      <c r="AI576" s="68"/>
      <c r="AJ576" s="68"/>
      <c r="AK576" s="68"/>
      <c r="AL576" s="68"/>
      <c r="AM576" s="68"/>
      <c r="AN576" s="68"/>
      <c r="AO576" s="70"/>
      <c r="AP576" s="71"/>
      <c r="AQ576" s="70"/>
      <c r="AR576" s="72"/>
      <c r="AS576" s="55"/>
      <c r="AT576" s="55"/>
      <c r="AU576" s="55"/>
      <c r="AV576" s="78"/>
    </row>
    <row r="577" spans="28:48" ht="14.25">
      <c r="AB577" s="68"/>
      <c r="AC577" s="69"/>
      <c r="AD577" s="68"/>
      <c r="AE577" s="69"/>
      <c r="AF577" s="69"/>
      <c r="AG577" s="69"/>
      <c r="AH577" s="68"/>
      <c r="AI577" s="68"/>
      <c r="AJ577" s="68"/>
      <c r="AK577" s="68"/>
      <c r="AL577" s="68"/>
      <c r="AM577" s="68"/>
      <c r="AN577" s="68"/>
      <c r="AO577" s="70"/>
      <c r="AP577" s="71"/>
      <c r="AQ577" s="70"/>
      <c r="AR577" s="72"/>
      <c r="AS577" s="55"/>
      <c r="AT577" s="55"/>
      <c r="AU577" s="55"/>
      <c r="AV577" s="78"/>
    </row>
    <row r="578" spans="28:48" ht="14.25">
      <c r="AB578" s="68"/>
      <c r="AC578" s="69"/>
      <c r="AD578" s="68"/>
      <c r="AE578" s="69"/>
      <c r="AF578" s="69"/>
      <c r="AG578" s="69"/>
      <c r="AH578" s="68"/>
      <c r="AI578" s="68"/>
      <c r="AJ578" s="68"/>
      <c r="AK578" s="68"/>
      <c r="AL578" s="68"/>
      <c r="AM578" s="68"/>
      <c r="AN578" s="68"/>
      <c r="AO578" s="70"/>
      <c r="AP578" s="71"/>
      <c r="AQ578" s="70"/>
      <c r="AR578" s="72"/>
      <c r="AS578" s="55"/>
      <c r="AT578" s="55"/>
      <c r="AU578" s="55"/>
      <c r="AV578" s="78"/>
    </row>
    <row r="579" spans="28:48" ht="14.25">
      <c r="AB579" s="68"/>
      <c r="AC579" s="69"/>
      <c r="AD579" s="68"/>
      <c r="AE579" s="69"/>
      <c r="AF579" s="69"/>
      <c r="AG579" s="69"/>
      <c r="AH579" s="68"/>
      <c r="AI579" s="68"/>
      <c r="AJ579" s="68"/>
      <c r="AK579" s="68"/>
      <c r="AL579" s="68"/>
      <c r="AM579" s="68"/>
      <c r="AN579" s="68"/>
      <c r="AO579" s="70"/>
      <c r="AP579" s="71"/>
      <c r="AQ579" s="70"/>
      <c r="AR579" s="72"/>
      <c r="AS579" s="55"/>
      <c r="AT579" s="55"/>
      <c r="AU579" s="55"/>
      <c r="AV579" s="78"/>
    </row>
    <row r="580" spans="28:48" ht="14.25">
      <c r="AB580" s="68"/>
      <c r="AC580" s="69"/>
      <c r="AD580" s="68"/>
      <c r="AE580" s="69"/>
      <c r="AF580" s="69"/>
      <c r="AG580" s="69"/>
      <c r="AH580" s="68"/>
      <c r="AI580" s="68"/>
      <c r="AJ580" s="68"/>
      <c r="AK580" s="68"/>
      <c r="AL580" s="68"/>
      <c r="AM580" s="68"/>
      <c r="AN580" s="68"/>
      <c r="AO580" s="70"/>
      <c r="AP580" s="71"/>
      <c r="AQ580" s="70"/>
      <c r="AR580" s="72"/>
      <c r="AS580" s="55"/>
      <c r="AT580" s="55"/>
      <c r="AU580" s="55"/>
      <c r="AV580" s="78"/>
    </row>
    <row r="581" spans="28:48" ht="14.25">
      <c r="AB581" s="68"/>
      <c r="AC581" s="69"/>
      <c r="AD581" s="68"/>
      <c r="AE581" s="69"/>
      <c r="AF581" s="69"/>
      <c r="AG581" s="69"/>
      <c r="AH581" s="68"/>
      <c r="AI581" s="68"/>
      <c r="AJ581" s="68"/>
      <c r="AK581" s="68"/>
      <c r="AL581" s="68"/>
      <c r="AM581" s="68"/>
      <c r="AN581" s="68"/>
      <c r="AO581" s="70"/>
      <c r="AP581" s="71"/>
      <c r="AQ581" s="70"/>
      <c r="AR581" s="72"/>
      <c r="AS581" s="55"/>
      <c r="AT581" s="55"/>
      <c r="AU581" s="55"/>
      <c r="AV581" s="78"/>
    </row>
    <row r="582" spans="28:48" ht="14.25">
      <c r="AB582" s="68"/>
      <c r="AC582" s="69"/>
      <c r="AD582" s="68"/>
      <c r="AE582" s="69"/>
      <c r="AF582" s="69"/>
      <c r="AG582" s="69"/>
      <c r="AH582" s="68"/>
      <c r="AI582" s="68"/>
      <c r="AJ582" s="68"/>
      <c r="AK582" s="68"/>
      <c r="AL582" s="68"/>
      <c r="AM582" s="68"/>
      <c r="AN582" s="68"/>
      <c r="AO582" s="70"/>
      <c r="AP582" s="71"/>
      <c r="AQ582" s="70"/>
      <c r="AR582" s="72"/>
      <c r="AS582" s="55"/>
      <c r="AT582" s="55"/>
      <c r="AU582" s="55"/>
      <c r="AV582" s="78"/>
    </row>
    <row r="583" spans="28:48" ht="14.25">
      <c r="AB583" s="68"/>
      <c r="AC583" s="69"/>
      <c r="AD583" s="68"/>
      <c r="AE583" s="69"/>
      <c r="AF583" s="69"/>
      <c r="AG583" s="69"/>
      <c r="AH583" s="68"/>
      <c r="AI583" s="68"/>
      <c r="AJ583" s="68"/>
      <c r="AK583" s="68"/>
      <c r="AL583" s="68"/>
      <c r="AM583" s="68"/>
      <c r="AN583" s="68"/>
      <c r="AO583" s="70"/>
      <c r="AP583" s="71"/>
      <c r="AQ583" s="70"/>
      <c r="AR583" s="72"/>
      <c r="AS583" s="55"/>
      <c r="AT583" s="55"/>
      <c r="AU583" s="55"/>
      <c r="AV583" s="78"/>
    </row>
    <row r="584" spans="28:48" ht="14.25">
      <c r="AB584" s="68"/>
      <c r="AC584" s="69"/>
      <c r="AD584" s="68"/>
      <c r="AE584" s="69"/>
      <c r="AF584" s="69"/>
      <c r="AG584" s="69"/>
      <c r="AH584" s="68"/>
      <c r="AI584" s="68"/>
      <c r="AJ584" s="68"/>
      <c r="AK584" s="68"/>
      <c r="AL584" s="68"/>
      <c r="AM584" s="68"/>
      <c r="AN584" s="68"/>
      <c r="AO584" s="70"/>
      <c r="AP584" s="71"/>
      <c r="AQ584" s="70"/>
      <c r="AR584" s="72"/>
      <c r="AS584" s="55"/>
      <c r="AT584" s="55"/>
      <c r="AU584" s="55"/>
      <c r="AV584" s="78"/>
    </row>
    <row r="585" spans="28:48" ht="14.25">
      <c r="AB585" s="68"/>
      <c r="AC585" s="69"/>
      <c r="AD585" s="68"/>
      <c r="AE585" s="69"/>
      <c r="AF585" s="69"/>
      <c r="AG585" s="69"/>
      <c r="AH585" s="68"/>
      <c r="AI585" s="68"/>
      <c r="AJ585" s="68"/>
      <c r="AK585" s="68"/>
      <c r="AL585" s="68"/>
      <c r="AM585" s="68"/>
      <c r="AN585" s="68"/>
      <c r="AO585" s="70"/>
      <c r="AP585" s="71"/>
      <c r="AQ585" s="70"/>
      <c r="AR585" s="72"/>
      <c r="AS585" s="55"/>
      <c r="AT585" s="55"/>
      <c r="AU585" s="55"/>
      <c r="AV585" s="78"/>
    </row>
    <row r="586" spans="28:48" ht="14.25">
      <c r="AB586" s="68"/>
      <c r="AC586" s="69"/>
      <c r="AD586" s="68"/>
      <c r="AE586" s="69"/>
      <c r="AF586" s="69"/>
      <c r="AG586" s="69"/>
      <c r="AH586" s="68"/>
      <c r="AI586" s="68"/>
      <c r="AJ586" s="68"/>
      <c r="AK586" s="68"/>
      <c r="AL586" s="68"/>
      <c r="AM586" s="68"/>
      <c r="AN586" s="68"/>
      <c r="AO586" s="70"/>
      <c r="AP586" s="71"/>
      <c r="AQ586" s="70"/>
      <c r="AR586" s="72"/>
      <c r="AS586" s="55"/>
      <c r="AT586" s="55"/>
      <c r="AU586" s="55"/>
      <c r="AV586" s="78"/>
    </row>
    <row r="587" spans="28:48" ht="14.25">
      <c r="AB587" s="68"/>
      <c r="AC587" s="69"/>
      <c r="AD587" s="68"/>
      <c r="AE587" s="69"/>
      <c r="AF587" s="69"/>
      <c r="AG587" s="69"/>
      <c r="AH587" s="68"/>
      <c r="AI587" s="68"/>
      <c r="AJ587" s="68"/>
      <c r="AK587" s="68"/>
      <c r="AL587" s="68"/>
      <c r="AM587" s="68"/>
      <c r="AN587" s="68"/>
      <c r="AO587" s="70"/>
      <c r="AP587" s="71"/>
      <c r="AQ587" s="70"/>
      <c r="AR587" s="72"/>
      <c r="AS587" s="55"/>
      <c r="AT587" s="55"/>
      <c r="AU587" s="55"/>
      <c r="AV587" s="78"/>
    </row>
    <row r="588" spans="28:48" ht="14.25">
      <c r="AB588" s="68"/>
      <c r="AC588" s="69"/>
      <c r="AD588" s="68"/>
      <c r="AE588" s="69"/>
      <c r="AF588" s="69"/>
      <c r="AG588" s="69"/>
      <c r="AH588" s="68"/>
      <c r="AI588" s="68"/>
      <c r="AJ588" s="68"/>
      <c r="AK588" s="68"/>
      <c r="AL588" s="68"/>
      <c r="AM588" s="68"/>
      <c r="AN588" s="68"/>
      <c r="AO588" s="70"/>
      <c r="AP588" s="71"/>
      <c r="AQ588" s="70"/>
      <c r="AR588" s="72"/>
      <c r="AS588" s="55"/>
      <c r="AT588" s="55"/>
      <c r="AU588" s="55"/>
      <c r="AV588" s="78"/>
    </row>
    <row r="589" spans="28:48" ht="14.25">
      <c r="AB589" s="68"/>
      <c r="AC589" s="69"/>
      <c r="AD589" s="68"/>
      <c r="AE589" s="69"/>
      <c r="AF589" s="69"/>
      <c r="AG589" s="69"/>
      <c r="AH589" s="68"/>
      <c r="AI589" s="68"/>
      <c r="AJ589" s="68"/>
      <c r="AK589" s="68"/>
      <c r="AL589" s="68"/>
      <c r="AM589" s="68"/>
      <c r="AN589" s="68"/>
      <c r="AO589" s="70"/>
      <c r="AP589" s="71"/>
      <c r="AQ589" s="70"/>
      <c r="AR589" s="72"/>
      <c r="AS589" s="55"/>
      <c r="AT589" s="55"/>
      <c r="AU589" s="55"/>
      <c r="AV589" s="78"/>
    </row>
    <row r="590" spans="28:48" ht="14.25">
      <c r="AB590" s="68"/>
      <c r="AC590" s="69"/>
      <c r="AD590" s="68"/>
      <c r="AE590" s="69"/>
      <c r="AF590" s="69"/>
      <c r="AG590" s="69"/>
      <c r="AH590" s="68"/>
      <c r="AI590" s="68"/>
      <c r="AJ590" s="68"/>
      <c r="AK590" s="68"/>
      <c r="AL590" s="68"/>
      <c r="AM590" s="68"/>
      <c r="AN590" s="68"/>
      <c r="AO590" s="70"/>
      <c r="AP590" s="71"/>
      <c r="AQ590" s="70"/>
      <c r="AR590" s="72"/>
      <c r="AS590" s="55"/>
      <c r="AT590" s="55"/>
      <c r="AU590" s="55"/>
      <c r="AV590" s="78"/>
    </row>
    <row r="591" spans="28:48" ht="14.25">
      <c r="AB591" s="68"/>
      <c r="AC591" s="69"/>
      <c r="AD591" s="68"/>
      <c r="AE591" s="69"/>
      <c r="AF591" s="69"/>
      <c r="AG591" s="69"/>
      <c r="AH591" s="68"/>
      <c r="AI591" s="68"/>
      <c r="AJ591" s="68"/>
      <c r="AK591" s="68"/>
      <c r="AL591" s="68"/>
      <c r="AM591" s="68"/>
      <c r="AN591" s="68"/>
      <c r="AO591" s="70"/>
      <c r="AP591" s="71"/>
      <c r="AQ591" s="70"/>
      <c r="AR591" s="72"/>
      <c r="AS591" s="55"/>
      <c r="AT591" s="55"/>
      <c r="AU591" s="55"/>
      <c r="AV591" s="78"/>
    </row>
    <row r="592" spans="28:48" ht="14.25">
      <c r="AB592" s="68"/>
      <c r="AC592" s="69"/>
      <c r="AD592" s="68"/>
      <c r="AE592" s="69"/>
      <c r="AF592" s="69"/>
      <c r="AG592" s="69"/>
      <c r="AH592" s="68"/>
      <c r="AI592" s="68"/>
      <c r="AJ592" s="68"/>
      <c r="AK592" s="68"/>
      <c r="AL592" s="68"/>
      <c r="AM592" s="68"/>
      <c r="AN592" s="68"/>
      <c r="AO592" s="70"/>
      <c r="AP592" s="71"/>
      <c r="AQ592" s="70"/>
      <c r="AR592" s="72"/>
      <c r="AS592" s="55"/>
      <c r="AT592" s="55"/>
      <c r="AU592" s="55"/>
      <c r="AV592" s="78"/>
    </row>
    <row r="593" spans="28:48" ht="14.25">
      <c r="AB593" s="68"/>
      <c r="AC593" s="69"/>
      <c r="AD593" s="68"/>
      <c r="AE593" s="69"/>
      <c r="AF593" s="69"/>
      <c r="AG593" s="69"/>
      <c r="AH593" s="68"/>
      <c r="AI593" s="68"/>
      <c r="AJ593" s="68"/>
      <c r="AK593" s="68"/>
      <c r="AL593" s="68"/>
      <c r="AM593" s="68"/>
      <c r="AN593" s="68"/>
      <c r="AO593" s="70"/>
      <c r="AP593" s="71"/>
      <c r="AQ593" s="70"/>
      <c r="AR593" s="72"/>
      <c r="AS593" s="55"/>
      <c r="AT593" s="55"/>
      <c r="AU593" s="55"/>
      <c r="AV593" s="78"/>
    </row>
    <row r="594" spans="28:48" ht="14.25">
      <c r="AB594" s="68"/>
      <c r="AC594" s="69"/>
      <c r="AD594" s="68"/>
      <c r="AE594" s="69"/>
      <c r="AF594" s="69"/>
      <c r="AG594" s="69"/>
      <c r="AH594" s="68"/>
      <c r="AI594" s="68"/>
      <c r="AJ594" s="68"/>
      <c r="AK594" s="68"/>
      <c r="AL594" s="68"/>
      <c r="AM594" s="68"/>
      <c r="AN594" s="68"/>
      <c r="AO594" s="70"/>
      <c r="AP594" s="71"/>
      <c r="AQ594" s="70"/>
      <c r="AR594" s="72"/>
      <c r="AS594" s="55"/>
      <c r="AT594" s="55"/>
      <c r="AU594" s="55"/>
      <c r="AV594" s="78"/>
    </row>
    <row r="595" spans="28:48" ht="14.25">
      <c r="AB595" s="68"/>
      <c r="AC595" s="69"/>
      <c r="AD595" s="68"/>
      <c r="AE595" s="69"/>
      <c r="AF595" s="69"/>
      <c r="AG595" s="69"/>
      <c r="AH595" s="68"/>
      <c r="AI595" s="68"/>
      <c r="AJ595" s="68"/>
      <c r="AK595" s="68"/>
      <c r="AL595" s="68"/>
      <c r="AM595" s="68"/>
      <c r="AN595" s="68"/>
      <c r="AO595" s="70"/>
      <c r="AP595" s="71"/>
      <c r="AQ595" s="70"/>
      <c r="AR595" s="72"/>
      <c r="AS595" s="55"/>
      <c r="AT595" s="55"/>
      <c r="AU595" s="55"/>
      <c r="AV595" s="78"/>
    </row>
    <row r="596" spans="28:48" ht="14.25">
      <c r="AB596" s="68"/>
      <c r="AC596" s="69"/>
      <c r="AD596" s="68"/>
      <c r="AE596" s="69"/>
      <c r="AF596" s="69"/>
      <c r="AG596" s="69"/>
      <c r="AH596" s="68"/>
      <c r="AI596" s="68"/>
      <c r="AJ596" s="68"/>
      <c r="AK596" s="68"/>
      <c r="AL596" s="68"/>
      <c r="AM596" s="68"/>
      <c r="AN596" s="68"/>
      <c r="AO596" s="70"/>
      <c r="AP596" s="71"/>
      <c r="AQ596" s="70"/>
      <c r="AR596" s="72"/>
      <c r="AS596" s="55"/>
      <c r="AT596" s="55"/>
      <c r="AU596" s="55"/>
      <c r="AV596" s="78"/>
    </row>
    <row r="597" spans="28:48" ht="14.25">
      <c r="AB597" s="68"/>
      <c r="AC597" s="69"/>
      <c r="AD597" s="68"/>
      <c r="AE597" s="69"/>
      <c r="AF597" s="69"/>
      <c r="AG597" s="69"/>
      <c r="AH597" s="68"/>
      <c r="AI597" s="68"/>
      <c r="AJ597" s="68"/>
      <c r="AK597" s="68"/>
      <c r="AL597" s="68"/>
      <c r="AM597" s="68"/>
      <c r="AN597" s="68"/>
      <c r="AO597" s="70"/>
      <c r="AP597" s="71"/>
      <c r="AQ597" s="70"/>
      <c r="AR597" s="72"/>
      <c r="AS597" s="55"/>
      <c r="AT597" s="55"/>
      <c r="AU597" s="55"/>
      <c r="AV597" s="78"/>
    </row>
    <row r="598" spans="28:48" ht="14.25">
      <c r="AB598" s="68"/>
      <c r="AC598" s="69"/>
      <c r="AD598" s="68"/>
      <c r="AE598" s="69"/>
      <c r="AF598" s="69"/>
      <c r="AG598" s="69"/>
      <c r="AH598" s="68"/>
      <c r="AI598" s="68"/>
      <c r="AJ598" s="68"/>
      <c r="AK598" s="68"/>
      <c r="AL598" s="68"/>
      <c r="AM598" s="68"/>
      <c r="AN598" s="68"/>
      <c r="AO598" s="70"/>
      <c r="AP598" s="71"/>
      <c r="AQ598" s="70"/>
      <c r="AR598" s="72"/>
      <c r="AS598" s="55"/>
      <c r="AT598" s="55"/>
      <c r="AU598" s="55"/>
      <c r="AV598" s="78"/>
    </row>
    <row r="599" spans="28:48" ht="14.25">
      <c r="AB599" s="68"/>
      <c r="AC599" s="69"/>
      <c r="AD599" s="68"/>
      <c r="AE599" s="69"/>
      <c r="AF599" s="69"/>
      <c r="AG599" s="69"/>
      <c r="AH599" s="68"/>
      <c r="AI599" s="68"/>
      <c r="AJ599" s="68"/>
      <c r="AK599" s="68"/>
      <c r="AL599" s="68"/>
      <c r="AM599" s="68"/>
      <c r="AN599" s="68"/>
      <c r="AO599" s="70"/>
      <c r="AP599" s="71"/>
      <c r="AQ599" s="70"/>
      <c r="AR599" s="72"/>
      <c r="AS599" s="55"/>
      <c r="AT599" s="55"/>
      <c r="AU599" s="55"/>
      <c r="AV599" s="78"/>
    </row>
    <row r="600" spans="28:48" ht="14.25">
      <c r="AB600" s="68"/>
      <c r="AC600" s="69"/>
      <c r="AD600" s="68"/>
      <c r="AE600" s="69"/>
      <c r="AF600" s="69"/>
      <c r="AG600" s="69"/>
      <c r="AH600" s="68"/>
      <c r="AI600" s="68"/>
      <c r="AJ600" s="68"/>
      <c r="AK600" s="68"/>
      <c r="AL600" s="68"/>
      <c r="AM600" s="68"/>
      <c r="AN600" s="68"/>
      <c r="AO600" s="70"/>
      <c r="AP600" s="71"/>
      <c r="AQ600" s="70"/>
      <c r="AR600" s="72"/>
      <c r="AS600" s="55"/>
      <c r="AT600" s="55"/>
      <c r="AU600" s="55"/>
      <c r="AV600" s="78"/>
    </row>
    <row r="601" spans="28:48" ht="14.25">
      <c r="AB601" s="68"/>
      <c r="AC601" s="69"/>
      <c r="AD601" s="68"/>
      <c r="AE601" s="69"/>
      <c r="AF601" s="69"/>
      <c r="AG601" s="69"/>
      <c r="AH601" s="68"/>
      <c r="AI601" s="68"/>
      <c r="AJ601" s="68"/>
      <c r="AK601" s="68"/>
      <c r="AL601" s="68"/>
      <c r="AM601" s="68"/>
      <c r="AN601" s="68"/>
      <c r="AO601" s="70"/>
      <c r="AP601" s="71"/>
      <c r="AQ601" s="70"/>
      <c r="AR601" s="72"/>
      <c r="AS601" s="55"/>
      <c r="AT601" s="55"/>
      <c r="AU601" s="55"/>
      <c r="AV601" s="78"/>
    </row>
    <row r="602" spans="28:48" ht="14.25">
      <c r="AB602" s="68"/>
      <c r="AC602" s="69"/>
      <c r="AD602" s="68"/>
      <c r="AE602" s="69"/>
      <c r="AF602" s="69"/>
      <c r="AG602" s="69"/>
      <c r="AH602" s="68"/>
      <c r="AI602" s="68"/>
      <c r="AJ602" s="68"/>
      <c r="AK602" s="68"/>
      <c r="AL602" s="68"/>
      <c r="AM602" s="68"/>
      <c r="AN602" s="68"/>
      <c r="AO602" s="70"/>
      <c r="AP602" s="71"/>
      <c r="AQ602" s="70"/>
      <c r="AR602" s="72"/>
      <c r="AS602" s="55"/>
      <c r="AT602" s="55"/>
      <c r="AU602" s="55"/>
      <c r="AV602" s="78"/>
    </row>
    <row r="603" spans="28:48" ht="14.25">
      <c r="AB603" s="68"/>
      <c r="AC603" s="69"/>
      <c r="AD603" s="68"/>
      <c r="AE603" s="69"/>
      <c r="AF603" s="69"/>
      <c r="AG603" s="69"/>
      <c r="AH603" s="68"/>
      <c r="AI603" s="68"/>
      <c r="AJ603" s="68"/>
      <c r="AK603" s="68"/>
      <c r="AL603" s="68"/>
      <c r="AM603" s="68"/>
      <c r="AN603" s="68"/>
      <c r="AO603" s="70"/>
      <c r="AP603" s="71"/>
      <c r="AQ603" s="70"/>
      <c r="AR603" s="72"/>
      <c r="AS603" s="55"/>
      <c r="AT603" s="55"/>
      <c r="AU603" s="55"/>
      <c r="AV603" s="78"/>
    </row>
    <row r="604" spans="28:48" ht="14.25">
      <c r="AB604" s="68"/>
      <c r="AC604" s="69"/>
      <c r="AD604" s="68"/>
      <c r="AE604" s="69"/>
      <c r="AF604" s="69"/>
      <c r="AG604" s="69"/>
      <c r="AH604" s="68"/>
      <c r="AI604" s="68"/>
      <c r="AJ604" s="68"/>
      <c r="AK604" s="68"/>
      <c r="AL604" s="68"/>
      <c r="AM604" s="68"/>
      <c r="AN604" s="68"/>
      <c r="AO604" s="70"/>
      <c r="AP604" s="71"/>
      <c r="AQ604" s="70"/>
      <c r="AR604" s="72"/>
      <c r="AS604" s="55"/>
      <c r="AT604" s="55"/>
      <c r="AU604" s="55"/>
      <c r="AV604" s="78"/>
    </row>
    <row r="605" spans="28:48" ht="14.25">
      <c r="AB605" s="68"/>
      <c r="AC605" s="69"/>
      <c r="AD605" s="68"/>
      <c r="AE605" s="69"/>
      <c r="AF605" s="69"/>
      <c r="AG605" s="69"/>
      <c r="AH605" s="68"/>
      <c r="AI605" s="68"/>
      <c r="AJ605" s="68"/>
      <c r="AK605" s="68"/>
      <c r="AL605" s="68"/>
      <c r="AM605" s="68"/>
      <c r="AN605" s="68"/>
      <c r="AO605" s="70"/>
      <c r="AP605" s="71"/>
      <c r="AQ605" s="70"/>
      <c r="AR605" s="72"/>
      <c r="AS605" s="55"/>
      <c r="AT605" s="55"/>
      <c r="AU605" s="55"/>
      <c r="AV605" s="78"/>
    </row>
    <row r="606" spans="28:48" ht="14.25">
      <c r="AB606" s="68"/>
      <c r="AC606" s="69"/>
      <c r="AD606" s="68"/>
      <c r="AE606" s="69"/>
      <c r="AF606" s="69"/>
      <c r="AG606" s="69"/>
      <c r="AH606" s="68"/>
      <c r="AI606" s="68"/>
      <c r="AJ606" s="68"/>
      <c r="AK606" s="68"/>
      <c r="AL606" s="68"/>
      <c r="AM606" s="68"/>
      <c r="AN606" s="68"/>
      <c r="AO606" s="70"/>
      <c r="AP606" s="71"/>
      <c r="AQ606" s="70"/>
      <c r="AR606" s="72"/>
      <c r="AS606" s="55"/>
      <c r="AT606" s="55"/>
      <c r="AU606" s="55"/>
      <c r="AV606" s="78"/>
    </row>
    <row r="607" spans="28:48" ht="14.25">
      <c r="AB607" s="68"/>
      <c r="AC607" s="69"/>
      <c r="AD607" s="68"/>
      <c r="AE607" s="69"/>
      <c r="AF607" s="69"/>
      <c r="AG607" s="69"/>
      <c r="AH607" s="68"/>
      <c r="AI607" s="68"/>
      <c r="AJ607" s="68"/>
      <c r="AK607" s="68"/>
      <c r="AL607" s="68"/>
      <c r="AM607" s="68"/>
      <c r="AN607" s="68"/>
      <c r="AO607" s="70"/>
      <c r="AP607" s="71"/>
      <c r="AQ607" s="70"/>
      <c r="AR607" s="72"/>
      <c r="AS607" s="55"/>
      <c r="AT607" s="55"/>
      <c r="AU607" s="55"/>
      <c r="AV607" s="78"/>
    </row>
    <row r="608" spans="28:48" ht="14.25">
      <c r="AB608" s="68"/>
      <c r="AC608" s="69"/>
      <c r="AD608" s="68"/>
      <c r="AE608" s="69"/>
      <c r="AF608" s="69"/>
      <c r="AG608" s="69"/>
      <c r="AH608" s="68"/>
      <c r="AI608" s="68"/>
      <c r="AJ608" s="68"/>
      <c r="AK608" s="68"/>
      <c r="AL608" s="68"/>
      <c r="AM608" s="68"/>
      <c r="AN608" s="68"/>
      <c r="AO608" s="70"/>
      <c r="AP608" s="71"/>
      <c r="AQ608" s="70"/>
      <c r="AR608" s="72"/>
      <c r="AS608" s="55"/>
      <c r="AT608" s="55"/>
      <c r="AU608" s="55"/>
      <c r="AV608" s="78"/>
    </row>
    <row r="609" spans="28:48" ht="14.25">
      <c r="AB609" s="68"/>
      <c r="AC609" s="69"/>
      <c r="AD609" s="68"/>
      <c r="AE609" s="69"/>
      <c r="AF609" s="69"/>
      <c r="AG609" s="69"/>
      <c r="AH609" s="68"/>
      <c r="AI609" s="68"/>
      <c r="AJ609" s="68"/>
      <c r="AK609" s="68"/>
      <c r="AL609" s="68"/>
      <c r="AM609" s="68"/>
      <c r="AN609" s="68"/>
      <c r="AO609" s="70"/>
      <c r="AP609" s="71"/>
      <c r="AQ609" s="70"/>
      <c r="AR609" s="72"/>
      <c r="AS609" s="55"/>
      <c r="AT609" s="55"/>
      <c r="AU609" s="55"/>
      <c r="AV609" s="78"/>
    </row>
    <row r="610" spans="28:48" ht="14.25">
      <c r="AB610" s="68"/>
      <c r="AC610" s="69"/>
      <c r="AD610" s="68"/>
      <c r="AE610" s="69"/>
      <c r="AF610" s="69"/>
      <c r="AG610" s="69"/>
      <c r="AH610" s="68"/>
      <c r="AI610" s="68"/>
      <c r="AJ610" s="68"/>
      <c r="AK610" s="68"/>
      <c r="AL610" s="68"/>
      <c r="AM610" s="68"/>
      <c r="AN610" s="68"/>
      <c r="AO610" s="70"/>
      <c r="AP610" s="71"/>
      <c r="AQ610" s="70"/>
      <c r="AR610" s="72"/>
      <c r="AS610" s="55"/>
      <c r="AT610" s="55"/>
      <c r="AU610" s="55"/>
      <c r="AV610" s="78"/>
    </row>
    <row r="611" spans="28:48" ht="14.25">
      <c r="AB611" s="68"/>
      <c r="AC611" s="69"/>
      <c r="AD611" s="68"/>
      <c r="AE611" s="69"/>
      <c r="AF611" s="69"/>
      <c r="AG611" s="69"/>
      <c r="AH611" s="68"/>
      <c r="AI611" s="68"/>
      <c r="AJ611" s="68"/>
      <c r="AK611" s="68"/>
      <c r="AL611" s="68"/>
      <c r="AM611" s="68"/>
      <c r="AN611" s="68"/>
      <c r="AO611" s="70"/>
      <c r="AP611" s="71"/>
      <c r="AQ611" s="70"/>
      <c r="AR611" s="72"/>
      <c r="AS611" s="55"/>
      <c r="AT611" s="55"/>
      <c r="AU611" s="55"/>
      <c r="AV611" s="78"/>
    </row>
    <row r="612" spans="28:48" ht="14.25">
      <c r="AB612" s="68"/>
      <c r="AC612" s="69"/>
      <c r="AD612" s="68"/>
      <c r="AE612" s="69"/>
      <c r="AF612" s="69"/>
      <c r="AG612" s="69"/>
      <c r="AH612" s="68"/>
      <c r="AI612" s="68"/>
      <c r="AJ612" s="68"/>
      <c r="AK612" s="68"/>
      <c r="AL612" s="68"/>
      <c r="AM612" s="68"/>
      <c r="AN612" s="68"/>
      <c r="AO612" s="70"/>
      <c r="AP612" s="71"/>
      <c r="AQ612" s="70"/>
      <c r="AR612" s="72"/>
      <c r="AS612" s="55"/>
      <c r="AT612" s="55"/>
      <c r="AU612" s="55"/>
      <c r="AV612" s="78"/>
    </row>
    <row r="613" spans="28:48" ht="14.25">
      <c r="AB613" s="68"/>
      <c r="AC613" s="69"/>
      <c r="AD613" s="68"/>
      <c r="AE613" s="69"/>
      <c r="AF613" s="69"/>
      <c r="AG613" s="69"/>
      <c r="AH613" s="68"/>
      <c r="AI613" s="68"/>
      <c r="AJ613" s="68"/>
      <c r="AK613" s="68"/>
      <c r="AL613" s="68"/>
      <c r="AM613" s="68"/>
      <c r="AN613" s="68"/>
      <c r="AO613" s="70"/>
      <c r="AP613" s="71"/>
      <c r="AQ613" s="70"/>
      <c r="AR613" s="72"/>
      <c r="AS613" s="55"/>
      <c r="AT613" s="55"/>
      <c r="AU613" s="55"/>
      <c r="AV613" s="78"/>
    </row>
    <row r="614" spans="28:48" ht="14.25">
      <c r="AB614" s="68"/>
      <c r="AC614" s="69"/>
      <c r="AD614" s="68"/>
      <c r="AE614" s="69"/>
      <c r="AF614" s="69"/>
      <c r="AG614" s="69"/>
      <c r="AH614" s="68"/>
      <c r="AI614" s="68"/>
      <c r="AJ614" s="68"/>
      <c r="AK614" s="68"/>
      <c r="AL614" s="68"/>
      <c r="AM614" s="68"/>
      <c r="AN614" s="68"/>
      <c r="AO614" s="70"/>
      <c r="AP614" s="71"/>
      <c r="AQ614" s="70"/>
      <c r="AR614" s="72"/>
      <c r="AS614" s="55"/>
      <c r="AT614" s="55"/>
      <c r="AU614" s="55"/>
      <c r="AV614" s="78"/>
    </row>
    <row r="615" spans="28:48" ht="14.25">
      <c r="AB615" s="68"/>
      <c r="AC615" s="69"/>
      <c r="AD615" s="68"/>
      <c r="AE615" s="69"/>
      <c r="AF615" s="69"/>
      <c r="AG615" s="69"/>
      <c r="AH615" s="68"/>
      <c r="AI615" s="68"/>
      <c r="AJ615" s="68"/>
      <c r="AK615" s="68"/>
      <c r="AL615" s="68"/>
      <c r="AM615" s="68"/>
      <c r="AN615" s="68"/>
      <c r="AO615" s="70"/>
      <c r="AP615" s="71"/>
      <c r="AQ615" s="70"/>
      <c r="AR615" s="72"/>
      <c r="AS615" s="55"/>
      <c r="AT615" s="55"/>
      <c r="AU615" s="55"/>
      <c r="AV615" s="78"/>
    </row>
    <row r="616" spans="28:48" ht="14.25">
      <c r="AB616" s="68"/>
      <c r="AC616" s="69"/>
      <c r="AD616" s="68"/>
      <c r="AE616" s="69"/>
      <c r="AF616" s="69"/>
      <c r="AG616" s="69"/>
      <c r="AH616" s="68"/>
      <c r="AI616" s="68"/>
      <c r="AJ616" s="68"/>
      <c r="AK616" s="68"/>
      <c r="AL616" s="68"/>
      <c r="AM616" s="68"/>
      <c r="AN616" s="68"/>
      <c r="AO616" s="70"/>
      <c r="AP616" s="71"/>
      <c r="AQ616" s="70"/>
      <c r="AR616" s="72"/>
      <c r="AS616" s="55"/>
      <c r="AT616" s="55"/>
      <c r="AU616" s="55"/>
      <c r="AV616" s="78"/>
    </row>
    <row r="617" spans="28:48" ht="14.25">
      <c r="AB617" s="68"/>
      <c r="AC617" s="69"/>
      <c r="AD617" s="68"/>
      <c r="AE617" s="69"/>
      <c r="AF617" s="69"/>
      <c r="AG617" s="69"/>
      <c r="AH617" s="68"/>
      <c r="AI617" s="68"/>
      <c r="AJ617" s="68"/>
      <c r="AK617" s="68"/>
      <c r="AL617" s="68"/>
      <c r="AM617" s="68"/>
      <c r="AN617" s="68"/>
      <c r="AO617" s="70"/>
      <c r="AP617" s="71"/>
      <c r="AQ617" s="70"/>
      <c r="AR617" s="72"/>
      <c r="AS617" s="55"/>
      <c r="AT617" s="55"/>
      <c r="AU617" s="55"/>
      <c r="AV617" s="78"/>
    </row>
    <row r="618" spans="28:48" ht="14.25">
      <c r="AB618" s="68"/>
      <c r="AC618" s="69"/>
      <c r="AD618" s="68"/>
      <c r="AE618" s="69"/>
      <c r="AF618" s="69"/>
      <c r="AG618" s="69"/>
      <c r="AH618" s="68"/>
      <c r="AI618" s="68"/>
      <c r="AJ618" s="68"/>
      <c r="AK618" s="68"/>
      <c r="AL618" s="68"/>
      <c r="AM618" s="68"/>
      <c r="AN618" s="68"/>
      <c r="AO618" s="70"/>
      <c r="AP618" s="71"/>
      <c r="AQ618" s="70"/>
      <c r="AR618" s="72"/>
      <c r="AS618" s="55"/>
      <c r="AT618" s="55"/>
      <c r="AU618" s="55"/>
      <c r="AV618" s="78"/>
    </row>
    <row r="619" spans="28:48" ht="14.25">
      <c r="AB619" s="68"/>
      <c r="AC619" s="69"/>
      <c r="AD619" s="68"/>
      <c r="AE619" s="69"/>
      <c r="AF619" s="69"/>
      <c r="AG619" s="69"/>
      <c r="AH619" s="68"/>
      <c r="AI619" s="68"/>
      <c r="AJ619" s="68"/>
      <c r="AK619" s="68"/>
      <c r="AL619" s="68"/>
      <c r="AM619" s="68"/>
      <c r="AN619" s="68"/>
      <c r="AO619" s="70"/>
      <c r="AP619" s="71"/>
      <c r="AQ619" s="70"/>
      <c r="AR619" s="72"/>
      <c r="AS619" s="55"/>
      <c r="AT619" s="55"/>
      <c r="AU619" s="55"/>
      <c r="AV619" s="78"/>
    </row>
    <row r="620" spans="28:48" ht="14.25">
      <c r="AB620" s="68"/>
      <c r="AC620" s="69"/>
      <c r="AD620" s="68"/>
      <c r="AE620" s="69"/>
      <c r="AF620" s="69"/>
      <c r="AG620" s="69"/>
      <c r="AH620" s="68"/>
      <c r="AI620" s="68"/>
      <c r="AJ620" s="68"/>
      <c r="AK620" s="68"/>
      <c r="AL620" s="68"/>
      <c r="AM620" s="68"/>
      <c r="AN620" s="68"/>
      <c r="AO620" s="70"/>
      <c r="AP620" s="71"/>
      <c r="AQ620" s="70"/>
      <c r="AR620" s="72"/>
      <c r="AS620" s="55"/>
      <c r="AT620" s="55"/>
      <c r="AU620" s="55"/>
      <c r="AV620" s="78"/>
    </row>
    <row r="621" spans="28:48" ht="14.25">
      <c r="AB621" s="68"/>
      <c r="AC621" s="69"/>
      <c r="AD621" s="68"/>
      <c r="AE621" s="69"/>
      <c r="AF621" s="69"/>
      <c r="AG621" s="69"/>
      <c r="AH621" s="68"/>
      <c r="AI621" s="68"/>
      <c r="AJ621" s="68"/>
      <c r="AK621" s="68"/>
      <c r="AL621" s="68"/>
      <c r="AM621" s="68"/>
      <c r="AN621" s="68"/>
      <c r="AO621" s="70"/>
      <c r="AP621" s="71"/>
      <c r="AQ621" s="70"/>
      <c r="AR621" s="72"/>
      <c r="AS621" s="55"/>
      <c r="AT621" s="55"/>
      <c r="AU621" s="55"/>
      <c r="AV621" s="78"/>
    </row>
    <row r="622" spans="28:48" ht="14.25">
      <c r="AB622" s="68"/>
      <c r="AC622" s="69"/>
      <c r="AD622" s="68"/>
      <c r="AE622" s="69"/>
      <c r="AF622" s="69"/>
      <c r="AG622" s="69"/>
      <c r="AH622" s="68"/>
      <c r="AI622" s="68"/>
      <c r="AJ622" s="68"/>
      <c r="AK622" s="68"/>
      <c r="AL622" s="68"/>
      <c r="AM622" s="68"/>
      <c r="AN622" s="68"/>
      <c r="AO622" s="70"/>
      <c r="AP622" s="71"/>
      <c r="AQ622" s="70"/>
      <c r="AR622" s="72"/>
      <c r="AS622" s="55"/>
      <c r="AT622" s="55"/>
      <c r="AU622" s="55"/>
      <c r="AV622" s="78"/>
    </row>
    <row r="623" spans="28:48" ht="14.25">
      <c r="AB623" s="68"/>
      <c r="AC623" s="69"/>
      <c r="AD623" s="68"/>
      <c r="AE623" s="69"/>
      <c r="AF623" s="69"/>
      <c r="AG623" s="69"/>
      <c r="AH623" s="68"/>
      <c r="AI623" s="68"/>
      <c r="AJ623" s="68"/>
      <c r="AK623" s="68"/>
      <c r="AL623" s="68"/>
      <c r="AM623" s="68"/>
      <c r="AN623" s="68"/>
      <c r="AO623" s="70"/>
      <c r="AP623" s="71"/>
      <c r="AQ623" s="70"/>
      <c r="AR623" s="72"/>
      <c r="AS623" s="55"/>
      <c r="AT623" s="55"/>
      <c r="AU623" s="55"/>
      <c r="AV623" s="78"/>
    </row>
    <row r="624" spans="28:48" ht="14.25">
      <c r="AB624" s="68"/>
      <c r="AC624" s="69"/>
      <c r="AD624" s="68"/>
      <c r="AE624" s="69"/>
      <c r="AF624" s="69"/>
      <c r="AG624" s="69"/>
      <c r="AH624" s="68"/>
      <c r="AI624" s="68"/>
      <c r="AJ624" s="68"/>
      <c r="AK624" s="68"/>
      <c r="AL624" s="68"/>
      <c r="AM624" s="68"/>
      <c r="AN624" s="68"/>
      <c r="AO624" s="70"/>
      <c r="AP624" s="71"/>
      <c r="AQ624" s="70"/>
      <c r="AR624" s="72"/>
      <c r="AS624" s="55"/>
      <c r="AT624" s="55"/>
      <c r="AU624" s="55"/>
      <c r="AV624" s="78"/>
    </row>
    <row r="625" spans="28:48" ht="14.25">
      <c r="AB625" s="68"/>
      <c r="AC625" s="69"/>
      <c r="AD625" s="68"/>
      <c r="AE625" s="69"/>
      <c r="AF625" s="69"/>
      <c r="AG625" s="69"/>
      <c r="AH625" s="68"/>
      <c r="AI625" s="68"/>
      <c r="AJ625" s="68"/>
      <c r="AK625" s="68"/>
      <c r="AL625" s="68"/>
      <c r="AM625" s="68"/>
      <c r="AN625" s="68"/>
      <c r="AO625" s="70"/>
      <c r="AP625" s="71"/>
      <c r="AQ625" s="70"/>
      <c r="AR625" s="72"/>
      <c r="AS625" s="55"/>
      <c r="AT625" s="55"/>
      <c r="AU625" s="55"/>
      <c r="AV625" s="78"/>
    </row>
    <row r="626" spans="28:48" ht="14.25">
      <c r="AB626" s="68"/>
      <c r="AC626" s="69"/>
      <c r="AD626" s="68"/>
      <c r="AE626" s="69"/>
      <c r="AF626" s="69"/>
      <c r="AG626" s="69"/>
      <c r="AH626" s="68"/>
      <c r="AI626" s="68"/>
      <c r="AJ626" s="68"/>
      <c r="AK626" s="68"/>
      <c r="AL626" s="68"/>
      <c r="AM626" s="68"/>
      <c r="AN626" s="68"/>
      <c r="AO626" s="70"/>
      <c r="AP626" s="71"/>
      <c r="AQ626" s="70"/>
      <c r="AR626" s="72"/>
      <c r="AS626" s="55"/>
      <c r="AT626" s="55"/>
      <c r="AU626" s="55"/>
      <c r="AV626" s="78"/>
    </row>
    <row r="627" spans="28:48" ht="14.25">
      <c r="AB627" s="68"/>
      <c r="AC627" s="69"/>
      <c r="AD627" s="68"/>
      <c r="AE627" s="69"/>
      <c r="AF627" s="69"/>
      <c r="AG627" s="69"/>
      <c r="AH627" s="68"/>
      <c r="AI627" s="68"/>
      <c r="AJ627" s="68"/>
      <c r="AK627" s="68"/>
      <c r="AL627" s="68"/>
      <c r="AM627" s="68"/>
      <c r="AN627" s="68"/>
      <c r="AO627" s="70"/>
      <c r="AP627" s="71"/>
      <c r="AQ627" s="70"/>
      <c r="AR627" s="72"/>
      <c r="AS627" s="55"/>
      <c r="AT627" s="55"/>
      <c r="AU627" s="55"/>
      <c r="AV627" s="78"/>
    </row>
    <row r="628" spans="28:48" ht="14.25">
      <c r="AB628" s="68"/>
      <c r="AC628" s="69"/>
      <c r="AD628" s="68"/>
      <c r="AE628" s="69"/>
      <c r="AF628" s="69"/>
      <c r="AG628" s="69"/>
      <c r="AH628" s="68"/>
      <c r="AI628" s="68"/>
      <c r="AJ628" s="68"/>
      <c r="AK628" s="68"/>
      <c r="AL628" s="68"/>
      <c r="AM628" s="68"/>
      <c r="AN628" s="68"/>
      <c r="AO628" s="70"/>
      <c r="AP628" s="71"/>
      <c r="AQ628" s="70"/>
      <c r="AR628" s="72"/>
      <c r="AS628" s="55"/>
      <c r="AT628" s="55"/>
      <c r="AU628" s="55"/>
      <c r="AV628" s="78"/>
    </row>
    <row r="629" spans="28:48" ht="14.25">
      <c r="AB629" s="68"/>
      <c r="AC629" s="69"/>
      <c r="AD629" s="68"/>
      <c r="AE629" s="69"/>
      <c r="AF629" s="69"/>
      <c r="AG629" s="69"/>
      <c r="AH629" s="68"/>
      <c r="AI629" s="68"/>
      <c r="AJ629" s="68"/>
      <c r="AK629" s="68"/>
      <c r="AL629" s="68"/>
      <c r="AM629" s="68"/>
      <c r="AN629" s="68"/>
      <c r="AO629" s="70"/>
      <c r="AP629" s="71"/>
      <c r="AQ629" s="70"/>
      <c r="AR629" s="72"/>
      <c r="AS629" s="55"/>
      <c r="AT629" s="55"/>
      <c r="AU629" s="55"/>
      <c r="AV629" s="78"/>
    </row>
    <row r="630" spans="28:48" ht="14.25">
      <c r="AB630" s="68"/>
      <c r="AC630" s="69"/>
      <c r="AD630" s="68"/>
      <c r="AE630" s="69"/>
      <c r="AF630" s="69"/>
      <c r="AG630" s="69"/>
      <c r="AH630" s="68"/>
      <c r="AI630" s="68"/>
      <c r="AJ630" s="68"/>
      <c r="AK630" s="68"/>
      <c r="AL630" s="68"/>
      <c r="AM630" s="68"/>
      <c r="AN630" s="68"/>
      <c r="AO630" s="70"/>
      <c r="AP630" s="71"/>
      <c r="AQ630" s="70"/>
      <c r="AR630" s="72"/>
      <c r="AS630" s="55"/>
      <c r="AT630" s="55"/>
      <c r="AU630" s="55"/>
      <c r="AV630" s="78"/>
    </row>
    <row r="631" spans="28:48" ht="14.25">
      <c r="AB631" s="68"/>
      <c r="AC631" s="69"/>
      <c r="AD631" s="68"/>
      <c r="AE631" s="69"/>
      <c r="AF631" s="69"/>
      <c r="AG631" s="69"/>
      <c r="AH631" s="68"/>
      <c r="AI631" s="68"/>
      <c r="AJ631" s="68"/>
      <c r="AK631" s="68"/>
      <c r="AL631" s="68"/>
      <c r="AM631" s="68"/>
      <c r="AN631" s="68"/>
      <c r="AO631" s="70"/>
      <c r="AP631" s="71"/>
      <c r="AQ631" s="70"/>
      <c r="AR631" s="72"/>
      <c r="AS631" s="55"/>
      <c r="AT631" s="55"/>
      <c r="AU631" s="55"/>
      <c r="AV631" s="78"/>
    </row>
    <row r="632" spans="28:48" ht="14.25">
      <c r="AB632" s="68"/>
      <c r="AC632" s="69"/>
      <c r="AD632" s="68"/>
      <c r="AE632" s="69"/>
      <c r="AF632" s="69"/>
      <c r="AG632" s="69"/>
      <c r="AH632" s="68"/>
      <c r="AI632" s="68"/>
      <c r="AJ632" s="68"/>
      <c r="AK632" s="68"/>
      <c r="AL632" s="68"/>
      <c r="AM632" s="68"/>
      <c r="AN632" s="68"/>
      <c r="AO632" s="70"/>
      <c r="AP632" s="71"/>
      <c r="AQ632" s="70"/>
      <c r="AR632" s="72"/>
      <c r="AS632" s="55"/>
      <c r="AT632" s="55"/>
      <c r="AU632" s="55"/>
      <c r="AV632" s="78"/>
    </row>
    <row r="633" spans="28:48" ht="14.25">
      <c r="AB633" s="68"/>
      <c r="AC633" s="69"/>
      <c r="AD633" s="68"/>
      <c r="AE633" s="69"/>
      <c r="AF633" s="69"/>
      <c r="AG633" s="69"/>
      <c r="AH633" s="68"/>
      <c r="AI633" s="68"/>
      <c r="AJ633" s="68"/>
      <c r="AK633" s="68"/>
      <c r="AL633" s="68"/>
      <c r="AM633" s="68"/>
      <c r="AN633" s="68"/>
      <c r="AO633" s="70"/>
      <c r="AP633" s="71"/>
      <c r="AQ633" s="70"/>
      <c r="AR633" s="72"/>
      <c r="AS633" s="55"/>
      <c r="AT633" s="55"/>
      <c r="AU633" s="55"/>
      <c r="AV633" s="78"/>
    </row>
    <row r="634" spans="28:48" ht="14.25">
      <c r="AB634" s="68"/>
      <c r="AC634" s="69"/>
      <c r="AD634" s="68"/>
      <c r="AE634" s="69"/>
      <c r="AF634" s="69"/>
      <c r="AG634" s="69"/>
      <c r="AH634" s="68"/>
      <c r="AI634" s="68"/>
      <c r="AJ634" s="68"/>
      <c r="AK634" s="68"/>
      <c r="AL634" s="68"/>
      <c r="AM634" s="68"/>
      <c r="AN634" s="68"/>
      <c r="AO634" s="70"/>
      <c r="AP634" s="71"/>
      <c r="AQ634" s="70"/>
      <c r="AR634" s="72"/>
      <c r="AS634" s="55"/>
      <c r="AT634" s="55"/>
      <c r="AU634" s="55"/>
      <c r="AV634" s="78"/>
    </row>
    <row r="635" spans="28:48" ht="14.25">
      <c r="AB635" s="68"/>
      <c r="AC635" s="69"/>
      <c r="AD635" s="68"/>
      <c r="AE635" s="69"/>
      <c r="AF635" s="69"/>
      <c r="AG635" s="69"/>
      <c r="AH635" s="68"/>
      <c r="AI635" s="68"/>
      <c r="AJ635" s="68"/>
      <c r="AK635" s="68"/>
      <c r="AL635" s="68"/>
      <c r="AM635" s="68"/>
      <c r="AN635" s="68"/>
      <c r="AO635" s="70"/>
      <c r="AP635" s="71"/>
      <c r="AQ635" s="70"/>
      <c r="AR635" s="72"/>
      <c r="AS635" s="55"/>
      <c r="AT635" s="55"/>
      <c r="AU635" s="55"/>
      <c r="AV635" s="78"/>
    </row>
    <row r="636" spans="28:48" ht="14.25">
      <c r="AB636" s="68"/>
      <c r="AC636" s="69"/>
      <c r="AD636" s="68"/>
      <c r="AE636" s="69"/>
      <c r="AF636" s="69"/>
      <c r="AG636" s="69"/>
      <c r="AH636" s="68"/>
      <c r="AI636" s="68"/>
      <c r="AJ636" s="68"/>
      <c r="AK636" s="68"/>
      <c r="AL636" s="68"/>
      <c r="AM636" s="68"/>
      <c r="AN636" s="68"/>
      <c r="AO636" s="70"/>
      <c r="AP636" s="71"/>
      <c r="AQ636" s="70"/>
      <c r="AR636" s="72"/>
      <c r="AS636" s="55"/>
      <c r="AT636" s="55"/>
      <c r="AU636" s="55"/>
      <c r="AV636" s="78"/>
    </row>
    <row r="637" spans="28:48" ht="14.25">
      <c r="AB637" s="68"/>
      <c r="AC637" s="69"/>
      <c r="AD637" s="68"/>
      <c r="AE637" s="69"/>
      <c r="AF637" s="69"/>
      <c r="AG637" s="69"/>
      <c r="AH637" s="68"/>
      <c r="AI637" s="68"/>
      <c r="AJ637" s="68"/>
      <c r="AK637" s="68"/>
      <c r="AL637" s="68"/>
      <c r="AM637" s="68"/>
      <c r="AN637" s="68"/>
      <c r="AO637" s="70"/>
      <c r="AP637" s="71"/>
      <c r="AQ637" s="70"/>
      <c r="AR637" s="72"/>
      <c r="AS637" s="55"/>
      <c r="AT637" s="55"/>
      <c r="AU637" s="55"/>
      <c r="AV637" s="78"/>
    </row>
    <row r="638" spans="28:48" ht="14.25">
      <c r="AB638" s="68"/>
      <c r="AC638" s="69"/>
      <c r="AD638" s="68"/>
      <c r="AE638" s="69"/>
      <c r="AF638" s="69"/>
      <c r="AG638" s="69"/>
      <c r="AH638" s="68"/>
      <c r="AI638" s="68"/>
      <c r="AJ638" s="68"/>
      <c r="AK638" s="68"/>
      <c r="AL638" s="68"/>
      <c r="AM638" s="68"/>
      <c r="AN638" s="68"/>
      <c r="AO638" s="70"/>
      <c r="AP638" s="71"/>
      <c r="AQ638" s="70"/>
      <c r="AR638" s="72"/>
      <c r="AS638" s="55"/>
      <c r="AT638" s="55"/>
      <c r="AU638" s="55"/>
      <c r="AV638" s="78"/>
    </row>
    <row r="639" spans="28:48" ht="14.25">
      <c r="AB639" s="68"/>
      <c r="AC639" s="69"/>
      <c r="AD639" s="68"/>
      <c r="AE639" s="69"/>
      <c r="AF639" s="69"/>
      <c r="AG639" s="69"/>
      <c r="AH639" s="68"/>
      <c r="AI639" s="68"/>
      <c r="AJ639" s="68"/>
      <c r="AK639" s="68"/>
      <c r="AL639" s="68"/>
      <c r="AM639" s="68"/>
      <c r="AN639" s="68"/>
      <c r="AO639" s="70"/>
      <c r="AP639" s="71"/>
      <c r="AQ639" s="70"/>
      <c r="AR639" s="72"/>
      <c r="AS639" s="55"/>
      <c r="AT639" s="55"/>
      <c r="AU639" s="55"/>
      <c r="AV639" s="78"/>
    </row>
    <row r="640" spans="28:48" ht="14.25">
      <c r="AB640" s="68"/>
      <c r="AC640" s="69"/>
      <c r="AD640" s="68"/>
      <c r="AE640" s="69"/>
      <c r="AF640" s="69"/>
      <c r="AG640" s="69"/>
      <c r="AH640" s="68"/>
      <c r="AI640" s="68"/>
      <c r="AJ640" s="68"/>
      <c r="AK640" s="68"/>
      <c r="AL640" s="68"/>
      <c r="AM640" s="68"/>
      <c r="AN640" s="68"/>
      <c r="AO640" s="70"/>
      <c r="AP640" s="71"/>
      <c r="AQ640" s="70"/>
      <c r="AR640" s="72"/>
      <c r="AS640" s="55"/>
      <c r="AT640" s="55"/>
      <c r="AU640" s="55"/>
      <c r="AV640" s="78"/>
    </row>
    <row r="641" spans="28:48" ht="14.25">
      <c r="AB641" s="68"/>
      <c r="AC641" s="69"/>
      <c r="AD641" s="68"/>
      <c r="AE641" s="69"/>
      <c r="AF641" s="69"/>
      <c r="AG641" s="69"/>
      <c r="AH641" s="68"/>
      <c r="AI641" s="68"/>
      <c r="AJ641" s="68"/>
      <c r="AK641" s="68"/>
      <c r="AL641" s="68"/>
      <c r="AM641" s="68"/>
      <c r="AN641" s="68"/>
      <c r="AO641" s="70"/>
      <c r="AP641" s="71"/>
      <c r="AQ641" s="70"/>
      <c r="AR641" s="72"/>
      <c r="AS641" s="55"/>
      <c r="AT641" s="55"/>
      <c r="AU641" s="55"/>
      <c r="AV641" s="78"/>
    </row>
    <row r="642" spans="28:48" ht="14.25">
      <c r="AB642" s="68"/>
      <c r="AC642" s="69"/>
      <c r="AD642" s="68"/>
      <c r="AE642" s="69"/>
      <c r="AF642" s="69"/>
      <c r="AG642" s="69"/>
      <c r="AH642" s="68"/>
      <c r="AI642" s="68"/>
      <c r="AJ642" s="68"/>
      <c r="AK642" s="68"/>
      <c r="AL642" s="68"/>
      <c r="AM642" s="68"/>
      <c r="AN642" s="68"/>
      <c r="AO642" s="70"/>
      <c r="AP642" s="71"/>
      <c r="AQ642" s="70"/>
      <c r="AR642" s="72"/>
      <c r="AS642" s="55"/>
      <c r="AT642" s="55"/>
      <c r="AU642" s="55"/>
      <c r="AV642" s="78"/>
    </row>
    <row r="643" spans="28:48" ht="14.25">
      <c r="AB643" s="68"/>
      <c r="AC643" s="69"/>
      <c r="AD643" s="68"/>
      <c r="AE643" s="69"/>
      <c r="AF643" s="69"/>
      <c r="AG643" s="69"/>
      <c r="AH643" s="68"/>
      <c r="AI643" s="68"/>
      <c r="AJ643" s="68"/>
      <c r="AK643" s="68"/>
      <c r="AL643" s="68"/>
      <c r="AM643" s="68"/>
      <c r="AN643" s="68"/>
      <c r="AO643" s="70"/>
      <c r="AP643" s="71"/>
      <c r="AQ643" s="70"/>
      <c r="AR643" s="72"/>
      <c r="AS643" s="55"/>
      <c r="AT643" s="55"/>
      <c r="AU643" s="55"/>
      <c r="AV643" s="78"/>
    </row>
    <row r="644" spans="28:48" ht="14.25">
      <c r="AB644" s="68"/>
      <c r="AC644" s="69"/>
      <c r="AD644" s="68"/>
      <c r="AE644" s="69"/>
      <c r="AF644" s="69"/>
      <c r="AG644" s="69"/>
      <c r="AH644" s="68"/>
      <c r="AI644" s="68"/>
      <c r="AJ644" s="68"/>
      <c r="AK644" s="68"/>
      <c r="AL644" s="68"/>
      <c r="AM644" s="68"/>
      <c r="AN644" s="68"/>
      <c r="AO644" s="70"/>
      <c r="AP644" s="71"/>
      <c r="AQ644" s="70"/>
      <c r="AR644" s="72"/>
      <c r="AS644" s="55"/>
      <c r="AT644" s="55"/>
      <c r="AU644" s="55"/>
      <c r="AV644" s="78"/>
    </row>
    <row r="645" spans="28:48" ht="14.25">
      <c r="AB645" s="68"/>
      <c r="AC645" s="69"/>
      <c r="AD645" s="68"/>
      <c r="AE645" s="69"/>
      <c r="AF645" s="69"/>
      <c r="AG645" s="69"/>
      <c r="AH645" s="68"/>
      <c r="AI645" s="68"/>
      <c r="AJ645" s="68"/>
      <c r="AK645" s="68"/>
      <c r="AL645" s="68"/>
      <c r="AM645" s="68"/>
      <c r="AN645" s="68"/>
      <c r="AO645" s="70"/>
      <c r="AP645" s="71"/>
      <c r="AQ645" s="70"/>
      <c r="AR645" s="72"/>
      <c r="AS645" s="55"/>
      <c r="AT645" s="55"/>
      <c r="AU645" s="55"/>
      <c r="AV645" s="78"/>
    </row>
    <row r="646" spans="28:48" ht="14.25">
      <c r="AB646" s="68"/>
      <c r="AC646" s="69"/>
      <c r="AD646" s="68"/>
      <c r="AE646" s="69"/>
      <c r="AF646" s="69"/>
      <c r="AG646" s="69"/>
      <c r="AH646" s="68"/>
      <c r="AI646" s="68"/>
      <c r="AJ646" s="68"/>
      <c r="AK646" s="68"/>
      <c r="AL646" s="68"/>
      <c r="AM646" s="68"/>
      <c r="AN646" s="68"/>
      <c r="AO646" s="70"/>
      <c r="AP646" s="71"/>
      <c r="AQ646" s="70"/>
      <c r="AR646" s="72"/>
      <c r="AS646" s="55"/>
      <c r="AT646" s="55"/>
      <c r="AU646" s="55"/>
      <c r="AV646" s="78"/>
    </row>
    <row r="647" spans="28:48" ht="14.25">
      <c r="AB647" s="68"/>
      <c r="AC647" s="69"/>
      <c r="AD647" s="68"/>
      <c r="AE647" s="69"/>
      <c r="AF647" s="69"/>
      <c r="AG647" s="69"/>
      <c r="AH647" s="68"/>
      <c r="AI647" s="68"/>
      <c r="AJ647" s="68"/>
      <c r="AK647" s="68"/>
      <c r="AL647" s="68"/>
      <c r="AM647" s="68"/>
      <c r="AN647" s="68"/>
      <c r="AO647" s="70"/>
      <c r="AP647" s="71"/>
      <c r="AQ647" s="70"/>
      <c r="AR647" s="72"/>
      <c r="AS647" s="55"/>
      <c r="AT647" s="55"/>
      <c r="AU647" s="55"/>
      <c r="AV647" s="78"/>
    </row>
    <row r="648" spans="28:48" ht="14.25">
      <c r="AB648" s="68"/>
      <c r="AC648" s="69"/>
      <c r="AD648" s="68"/>
      <c r="AE648" s="69"/>
      <c r="AF648" s="69"/>
      <c r="AG648" s="69"/>
      <c r="AH648" s="68"/>
      <c r="AI648" s="68"/>
      <c r="AJ648" s="68"/>
      <c r="AK648" s="68"/>
      <c r="AL648" s="68"/>
      <c r="AM648" s="68"/>
      <c r="AN648" s="68"/>
      <c r="AO648" s="70"/>
      <c r="AP648" s="71"/>
      <c r="AQ648" s="70"/>
      <c r="AR648" s="72"/>
      <c r="AS648" s="55"/>
      <c r="AT648" s="55"/>
      <c r="AU648" s="55"/>
      <c r="AV648" s="78"/>
    </row>
    <row r="649" spans="28:48" ht="14.25">
      <c r="AB649" s="68"/>
      <c r="AC649" s="69"/>
      <c r="AD649" s="68"/>
      <c r="AE649" s="69"/>
      <c r="AF649" s="69"/>
      <c r="AG649" s="69"/>
      <c r="AH649" s="68"/>
      <c r="AI649" s="68"/>
      <c r="AJ649" s="68"/>
      <c r="AK649" s="68"/>
      <c r="AL649" s="68"/>
      <c r="AM649" s="68"/>
      <c r="AN649" s="68"/>
      <c r="AO649" s="70"/>
      <c r="AP649" s="71"/>
      <c r="AQ649" s="70"/>
      <c r="AR649" s="72"/>
      <c r="AS649" s="55"/>
      <c r="AT649" s="55"/>
      <c r="AU649" s="55"/>
      <c r="AV649" s="78"/>
    </row>
    <row r="650" spans="28:48" ht="14.25">
      <c r="AB650" s="68"/>
      <c r="AC650" s="69"/>
      <c r="AD650" s="68"/>
      <c r="AE650" s="69"/>
      <c r="AF650" s="69"/>
      <c r="AG650" s="69"/>
      <c r="AH650" s="68"/>
      <c r="AI650" s="68"/>
      <c r="AJ650" s="68"/>
      <c r="AK650" s="68"/>
      <c r="AL650" s="68"/>
      <c r="AM650" s="68"/>
      <c r="AN650" s="68"/>
      <c r="AO650" s="70"/>
      <c r="AP650" s="71"/>
      <c r="AQ650" s="70"/>
      <c r="AR650" s="72"/>
      <c r="AS650" s="55"/>
      <c r="AT650" s="55"/>
      <c r="AU650" s="55"/>
      <c r="AV650" s="78"/>
    </row>
    <row r="651" spans="28:48" ht="14.25">
      <c r="AB651" s="68"/>
      <c r="AC651" s="69"/>
      <c r="AD651" s="68"/>
      <c r="AE651" s="69"/>
      <c r="AF651" s="69"/>
      <c r="AG651" s="69"/>
      <c r="AH651" s="68"/>
      <c r="AI651" s="68"/>
      <c r="AJ651" s="68"/>
      <c r="AK651" s="68"/>
      <c r="AL651" s="68"/>
      <c r="AM651" s="68"/>
      <c r="AN651" s="68"/>
      <c r="AO651" s="70"/>
      <c r="AP651" s="71"/>
      <c r="AQ651" s="70"/>
      <c r="AR651" s="72"/>
      <c r="AS651" s="55"/>
      <c r="AT651" s="55"/>
      <c r="AU651" s="55"/>
      <c r="AV651" s="78"/>
    </row>
    <row r="652" spans="28:48" ht="14.25">
      <c r="AB652" s="68"/>
      <c r="AC652" s="69"/>
      <c r="AD652" s="68"/>
      <c r="AE652" s="69"/>
      <c r="AF652" s="69"/>
      <c r="AG652" s="69"/>
      <c r="AH652" s="68"/>
      <c r="AI652" s="68"/>
      <c r="AJ652" s="68"/>
      <c r="AK652" s="68"/>
      <c r="AL652" s="68"/>
      <c r="AM652" s="68"/>
      <c r="AN652" s="68"/>
      <c r="AO652" s="70"/>
      <c r="AP652" s="71"/>
      <c r="AQ652" s="70"/>
      <c r="AR652" s="72"/>
      <c r="AS652" s="55"/>
      <c r="AT652" s="55"/>
      <c r="AU652" s="55"/>
      <c r="AV652" s="78"/>
    </row>
    <row r="653" spans="28:48" ht="14.25">
      <c r="AB653" s="68"/>
      <c r="AC653" s="69"/>
      <c r="AD653" s="68"/>
      <c r="AE653" s="69"/>
      <c r="AF653" s="69"/>
      <c r="AG653" s="69"/>
      <c r="AH653" s="68"/>
      <c r="AI653" s="68"/>
      <c r="AJ653" s="68"/>
      <c r="AK653" s="68"/>
      <c r="AL653" s="68"/>
      <c r="AM653" s="68"/>
      <c r="AN653" s="68"/>
      <c r="AO653" s="70"/>
      <c r="AP653" s="71"/>
      <c r="AQ653" s="70"/>
      <c r="AR653" s="72"/>
      <c r="AS653" s="55"/>
      <c r="AT653" s="55"/>
      <c r="AU653" s="55"/>
      <c r="AV653" s="78"/>
    </row>
    <row r="654" spans="28:48" ht="14.25">
      <c r="AB654" s="68"/>
      <c r="AC654" s="69"/>
      <c r="AD654" s="68"/>
      <c r="AE654" s="69"/>
      <c r="AF654" s="69"/>
      <c r="AG654" s="69"/>
      <c r="AH654" s="68"/>
      <c r="AI654" s="68"/>
      <c r="AJ654" s="68"/>
      <c r="AK654" s="68"/>
      <c r="AL654" s="68"/>
      <c r="AM654" s="68"/>
      <c r="AN654" s="68"/>
      <c r="AO654" s="70"/>
      <c r="AP654" s="71"/>
      <c r="AQ654" s="70"/>
      <c r="AR654" s="72"/>
      <c r="AS654" s="55"/>
      <c r="AT654" s="55"/>
      <c r="AU654" s="55"/>
      <c r="AV654" s="78"/>
    </row>
    <row r="655" spans="28:48" ht="14.25">
      <c r="AB655" s="68"/>
      <c r="AC655" s="69"/>
      <c r="AD655" s="68"/>
      <c r="AE655" s="69"/>
      <c r="AF655" s="69"/>
      <c r="AG655" s="69"/>
      <c r="AH655" s="68"/>
      <c r="AI655" s="68"/>
      <c r="AJ655" s="68"/>
      <c r="AK655" s="68"/>
      <c r="AL655" s="68"/>
      <c r="AM655" s="68"/>
      <c r="AN655" s="68"/>
      <c r="AO655" s="70"/>
      <c r="AP655" s="71"/>
      <c r="AQ655" s="70"/>
      <c r="AR655" s="72"/>
      <c r="AS655" s="55"/>
      <c r="AT655" s="55"/>
      <c r="AU655" s="55"/>
      <c r="AV655" s="78"/>
    </row>
    <row r="656" spans="28:48" ht="14.25">
      <c r="AB656" s="68"/>
      <c r="AC656" s="69"/>
      <c r="AD656" s="68"/>
      <c r="AE656" s="69"/>
      <c r="AF656" s="69"/>
      <c r="AG656" s="69"/>
      <c r="AH656" s="68"/>
      <c r="AI656" s="68"/>
      <c r="AJ656" s="68"/>
      <c r="AK656" s="68"/>
      <c r="AL656" s="68"/>
      <c r="AM656" s="68"/>
      <c r="AN656" s="68"/>
      <c r="AO656" s="70"/>
      <c r="AP656" s="71"/>
      <c r="AQ656" s="70"/>
      <c r="AR656" s="72"/>
      <c r="AS656" s="55"/>
      <c r="AT656" s="55"/>
      <c r="AU656" s="55"/>
      <c r="AV656" s="78"/>
    </row>
    <row r="657" spans="28:48" ht="14.25">
      <c r="AB657" s="68"/>
      <c r="AC657" s="69"/>
      <c r="AD657" s="68"/>
      <c r="AE657" s="69"/>
      <c r="AF657" s="69"/>
      <c r="AG657" s="69"/>
      <c r="AH657" s="68"/>
      <c r="AI657" s="68"/>
      <c r="AJ657" s="68"/>
      <c r="AK657" s="68"/>
      <c r="AL657" s="68"/>
      <c r="AM657" s="68"/>
      <c r="AN657" s="68"/>
      <c r="AO657" s="70"/>
      <c r="AP657" s="71"/>
      <c r="AQ657" s="70"/>
      <c r="AR657" s="72"/>
      <c r="AS657" s="55"/>
      <c r="AT657" s="55"/>
      <c r="AU657" s="55"/>
      <c r="AV657" s="78"/>
    </row>
    <row r="658" spans="28:48" ht="14.25">
      <c r="AB658" s="68"/>
      <c r="AC658" s="69"/>
      <c r="AD658" s="68"/>
      <c r="AE658" s="69"/>
      <c r="AF658" s="69"/>
      <c r="AG658" s="69"/>
      <c r="AH658" s="68"/>
      <c r="AI658" s="68"/>
      <c r="AJ658" s="68"/>
      <c r="AK658" s="68"/>
      <c r="AL658" s="68"/>
      <c r="AM658" s="68"/>
      <c r="AN658" s="68"/>
      <c r="AO658" s="70"/>
      <c r="AP658" s="71"/>
      <c r="AQ658" s="70"/>
      <c r="AR658" s="72"/>
      <c r="AS658" s="55"/>
      <c r="AT658" s="55"/>
      <c r="AU658" s="55"/>
      <c r="AV658" s="78"/>
    </row>
    <row r="659" spans="28:48" ht="14.25">
      <c r="AB659" s="68"/>
      <c r="AC659" s="69"/>
      <c r="AD659" s="68"/>
      <c r="AE659" s="69"/>
      <c r="AF659" s="69"/>
      <c r="AG659" s="69"/>
      <c r="AH659" s="68"/>
      <c r="AI659" s="68"/>
      <c r="AJ659" s="68"/>
      <c r="AK659" s="68"/>
      <c r="AL659" s="68"/>
      <c r="AM659" s="68"/>
      <c r="AN659" s="68"/>
      <c r="AO659" s="70"/>
      <c r="AP659" s="71"/>
      <c r="AQ659" s="70"/>
      <c r="AR659" s="72"/>
      <c r="AS659" s="55"/>
      <c r="AT659" s="55"/>
      <c r="AU659" s="55"/>
      <c r="AV659" s="78"/>
    </row>
    <row r="660" spans="28:48" ht="14.25">
      <c r="AB660" s="68"/>
      <c r="AC660" s="69"/>
      <c r="AD660" s="68"/>
      <c r="AE660" s="69"/>
      <c r="AF660" s="69"/>
      <c r="AG660" s="69"/>
      <c r="AH660" s="68"/>
      <c r="AI660" s="68"/>
      <c r="AJ660" s="68"/>
      <c r="AK660" s="68"/>
      <c r="AL660" s="68"/>
      <c r="AM660" s="68"/>
      <c r="AN660" s="68"/>
      <c r="AO660" s="70"/>
      <c r="AP660" s="71"/>
      <c r="AQ660" s="70"/>
      <c r="AR660" s="72"/>
      <c r="AS660" s="55"/>
      <c r="AT660" s="55"/>
      <c r="AU660" s="55"/>
      <c r="AV660" s="78"/>
    </row>
    <row r="661" spans="28:48" ht="14.25">
      <c r="AB661" s="68"/>
      <c r="AC661" s="69"/>
      <c r="AD661" s="68"/>
      <c r="AE661" s="69"/>
      <c r="AF661" s="69"/>
      <c r="AG661" s="69"/>
      <c r="AH661" s="68"/>
      <c r="AI661" s="68"/>
      <c r="AJ661" s="68"/>
      <c r="AK661" s="68"/>
      <c r="AL661" s="68"/>
      <c r="AM661" s="68"/>
      <c r="AN661" s="68"/>
      <c r="AO661" s="70"/>
      <c r="AP661" s="71"/>
      <c r="AQ661" s="70"/>
      <c r="AR661" s="72"/>
      <c r="AS661" s="55"/>
      <c r="AT661" s="55"/>
      <c r="AU661" s="55"/>
      <c r="AV661" s="78"/>
    </row>
    <row r="662" spans="28:48" ht="14.25">
      <c r="AB662" s="68"/>
      <c r="AC662" s="69"/>
      <c r="AD662" s="68"/>
      <c r="AE662" s="69"/>
      <c r="AF662" s="69"/>
      <c r="AG662" s="69"/>
      <c r="AH662" s="68"/>
      <c r="AI662" s="68"/>
      <c r="AJ662" s="68"/>
      <c r="AK662" s="68"/>
      <c r="AL662" s="68"/>
      <c r="AM662" s="68"/>
      <c r="AN662" s="68"/>
      <c r="AO662" s="70"/>
      <c r="AP662" s="71"/>
      <c r="AQ662" s="70"/>
      <c r="AR662" s="72"/>
      <c r="AS662" s="55"/>
      <c r="AT662" s="55"/>
      <c r="AU662" s="55"/>
      <c r="AV662" s="78"/>
    </row>
    <row r="663" spans="28:48" ht="14.25">
      <c r="AB663" s="68"/>
      <c r="AC663" s="69"/>
      <c r="AD663" s="68"/>
      <c r="AE663" s="69"/>
      <c r="AF663" s="69"/>
      <c r="AG663" s="69"/>
      <c r="AH663" s="68"/>
      <c r="AI663" s="68"/>
      <c r="AJ663" s="68"/>
      <c r="AK663" s="68"/>
      <c r="AL663" s="68"/>
      <c r="AM663" s="68"/>
      <c r="AN663" s="68"/>
      <c r="AO663" s="70"/>
      <c r="AP663" s="71"/>
      <c r="AQ663" s="70"/>
      <c r="AR663" s="72"/>
      <c r="AS663" s="55"/>
      <c r="AT663" s="55"/>
      <c r="AU663" s="55"/>
      <c r="AV663" s="78"/>
    </row>
    <row r="664" spans="28:48" ht="14.25">
      <c r="AB664" s="68"/>
      <c r="AC664" s="69"/>
      <c r="AD664" s="68"/>
      <c r="AE664" s="69"/>
      <c r="AF664" s="69"/>
      <c r="AG664" s="69"/>
      <c r="AH664" s="68"/>
      <c r="AI664" s="68"/>
      <c r="AJ664" s="68"/>
      <c r="AK664" s="68"/>
      <c r="AL664" s="68"/>
      <c r="AM664" s="68"/>
      <c r="AN664" s="68"/>
      <c r="AO664" s="70"/>
      <c r="AP664" s="71"/>
      <c r="AQ664" s="70"/>
      <c r="AR664" s="72"/>
      <c r="AS664" s="55"/>
      <c r="AT664" s="55"/>
      <c r="AU664" s="55"/>
      <c r="AV664" s="78"/>
    </row>
    <row r="665" spans="28:48" ht="14.25">
      <c r="AB665" s="68"/>
      <c r="AC665" s="69"/>
      <c r="AD665" s="68"/>
      <c r="AE665" s="69"/>
      <c r="AF665" s="69"/>
      <c r="AG665" s="69"/>
      <c r="AH665" s="68"/>
      <c r="AI665" s="68"/>
      <c r="AJ665" s="68"/>
      <c r="AK665" s="68"/>
      <c r="AL665" s="68"/>
      <c r="AM665" s="68"/>
      <c r="AN665" s="68"/>
      <c r="AO665" s="70"/>
      <c r="AP665" s="71"/>
      <c r="AQ665" s="70"/>
      <c r="AR665" s="72"/>
      <c r="AS665" s="55"/>
      <c r="AT665" s="55"/>
      <c r="AU665" s="55"/>
      <c r="AV665" s="78"/>
    </row>
    <row r="666" spans="28:48" ht="14.25">
      <c r="AB666" s="68"/>
      <c r="AC666" s="69"/>
      <c r="AD666" s="68"/>
      <c r="AE666" s="69"/>
      <c r="AF666" s="69"/>
      <c r="AG666" s="69"/>
      <c r="AH666" s="68"/>
      <c r="AI666" s="68"/>
      <c r="AJ666" s="68"/>
      <c r="AK666" s="68"/>
      <c r="AL666" s="68"/>
      <c r="AM666" s="68"/>
      <c r="AN666" s="68"/>
      <c r="AO666" s="70"/>
      <c r="AP666" s="71"/>
      <c r="AQ666" s="70"/>
      <c r="AR666" s="72"/>
      <c r="AS666" s="55"/>
      <c r="AT666" s="55"/>
      <c r="AU666" s="55"/>
      <c r="AV666" s="78"/>
    </row>
    <row r="667" spans="28:48" ht="14.25">
      <c r="AB667" s="68"/>
      <c r="AC667" s="69"/>
      <c r="AD667" s="68"/>
      <c r="AE667" s="69"/>
      <c r="AF667" s="69"/>
      <c r="AG667" s="69"/>
      <c r="AH667" s="68"/>
      <c r="AI667" s="68"/>
      <c r="AJ667" s="68"/>
      <c r="AK667" s="68"/>
      <c r="AL667" s="68"/>
      <c r="AM667" s="68"/>
      <c r="AN667" s="68"/>
      <c r="AO667" s="70"/>
      <c r="AP667" s="71"/>
      <c r="AQ667" s="70"/>
      <c r="AR667" s="72"/>
      <c r="AS667" s="55"/>
      <c r="AT667" s="55"/>
      <c r="AU667" s="55"/>
      <c r="AV667" s="78"/>
    </row>
    <row r="668" spans="28:48" ht="14.25">
      <c r="AB668" s="68"/>
      <c r="AC668" s="69"/>
      <c r="AD668" s="68"/>
      <c r="AE668" s="69"/>
      <c r="AF668" s="69"/>
      <c r="AG668" s="69"/>
      <c r="AH668" s="68"/>
      <c r="AI668" s="68"/>
      <c r="AJ668" s="68"/>
      <c r="AK668" s="68"/>
      <c r="AL668" s="68"/>
      <c r="AM668" s="68"/>
      <c r="AN668" s="68"/>
      <c r="AO668" s="70"/>
      <c r="AP668" s="71"/>
      <c r="AQ668" s="70"/>
      <c r="AR668" s="72"/>
      <c r="AS668" s="55"/>
      <c r="AT668" s="55"/>
      <c r="AU668" s="55"/>
      <c r="AV668" s="78"/>
    </row>
    <row r="669" spans="28:48" ht="14.25">
      <c r="AB669" s="68"/>
      <c r="AC669" s="69"/>
      <c r="AD669" s="68"/>
      <c r="AE669" s="69"/>
      <c r="AF669" s="69"/>
      <c r="AG669" s="69"/>
      <c r="AH669" s="68"/>
      <c r="AI669" s="68"/>
      <c r="AJ669" s="68"/>
      <c r="AK669" s="68"/>
      <c r="AL669" s="68"/>
      <c r="AM669" s="68"/>
      <c r="AN669" s="68"/>
      <c r="AO669" s="70"/>
      <c r="AP669" s="71"/>
      <c r="AQ669" s="70"/>
      <c r="AR669" s="72"/>
      <c r="AS669" s="55"/>
      <c r="AT669" s="55"/>
      <c r="AU669" s="55"/>
      <c r="AV669" s="78"/>
    </row>
    <row r="670" spans="28:48" ht="14.25">
      <c r="AB670" s="68"/>
      <c r="AC670" s="69"/>
      <c r="AD670" s="68"/>
      <c r="AE670" s="69"/>
      <c r="AF670" s="69"/>
      <c r="AG670" s="69"/>
      <c r="AH670" s="68"/>
      <c r="AI670" s="68"/>
      <c r="AJ670" s="68"/>
      <c r="AK670" s="68"/>
      <c r="AL670" s="68"/>
      <c r="AM670" s="68"/>
      <c r="AN670" s="68"/>
      <c r="AO670" s="70"/>
      <c r="AP670" s="71"/>
      <c r="AQ670" s="70"/>
      <c r="AR670" s="72"/>
      <c r="AS670" s="55"/>
      <c r="AT670" s="55"/>
      <c r="AU670" s="55"/>
      <c r="AV670" s="78"/>
    </row>
    <row r="671" spans="28:48" ht="14.25">
      <c r="AB671" s="68"/>
      <c r="AC671" s="69"/>
      <c r="AD671" s="68"/>
      <c r="AE671" s="69"/>
      <c r="AF671" s="69"/>
      <c r="AG671" s="69"/>
      <c r="AH671" s="68"/>
      <c r="AI671" s="68"/>
      <c r="AJ671" s="68"/>
      <c r="AK671" s="68"/>
      <c r="AL671" s="68"/>
      <c r="AM671" s="68"/>
      <c r="AN671" s="68"/>
      <c r="AO671" s="70"/>
      <c r="AP671" s="71"/>
      <c r="AQ671" s="70"/>
      <c r="AR671" s="72"/>
      <c r="AS671" s="55"/>
      <c r="AT671" s="55"/>
      <c r="AU671" s="55"/>
      <c r="AV671" s="78"/>
    </row>
    <row r="672" spans="28:48" ht="14.25">
      <c r="AB672" s="68"/>
      <c r="AC672" s="69"/>
      <c r="AD672" s="68"/>
      <c r="AE672" s="69"/>
      <c r="AF672" s="69"/>
      <c r="AG672" s="69"/>
      <c r="AH672" s="68"/>
      <c r="AI672" s="68"/>
      <c r="AJ672" s="68"/>
      <c r="AK672" s="68"/>
      <c r="AL672" s="68"/>
      <c r="AM672" s="68"/>
      <c r="AN672" s="68"/>
      <c r="AO672" s="70"/>
      <c r="AP672" s="71"/>
      <c r="AQ672" s="70"/>
      <c r="AR672" s="72"/>
      <c r="AS672" s="55"/>
      <c r="AT672" s="55"/>
      <c r="AU672" s="55"/>
      <c r="AV672" s="78"/>
    </row>
    <row r="673" spans="28:48" ht="14.25">
      <c r="AB673" s="68"/>
      <c r="AC673" s="69"/>
      <c r="AD673" s="68"/>
      <c r="AE673" s="69"/>
      <c r="AF673" s="69"/>
      <c r="AG673" s="69"/>
      <c r="AH673" s="68"/>
      <c r="AI673" s="68"/>
      <c r="AJ673" s="68"/>
      <c r="AK673" s="68"/>
      <c r="AL673" s="68"/>
      <c r="AM673" s="68"/>
      <c r="AN673" s="68"/>
      <c r="AO673" s="70"/>
      <c r="AP673" s="71"/>
      <c r="AQ673" s="70"/>
      <c r="AR673" s="72"/>
      <c r="AS673" s="55"/>
      <c r="AT673" s="55"/>
      <c r="AU673" s="55"/>
      <c r="AV673" s="78"/>
    </row>
    <row r="674" spans="28:48" ht="14.25">
      <c r="AB674" s="68"/>
      <c r="AC674" s="69"/>
      <c r="AD674" s="68"/>
      <c r="AE674" s="69"/>
      <c r="AF674" s="69"/>
      <c r="AG674" s="69"/>
      <c r="AH674" s="68"/>
      <c r="AI674" s="68"/>
      <c r="AJ674" s="68"/>
      <c r="AK674" s="68"/>
      <c r="AL674" s="68"/>
      <c r="AM674" s="68"/>
      <c r="AN674" s="68"/>
      <c r="AO674" s="70"/>
      <c r="AP674" s="71"/>
      <c r="AQ674" s="70"/>
      <c r="AR674" s="72"/>
      <c r="AS674" s="55"/>
      <c r="AT674" s="55"/>
      <c r="AU674" s="55"/>
      <c r="AV674" s="78"/>
    </row>
    <row r="675" spans="28:48" ht="14.25">
      <c r="AB675" s="68"/>
      <c r="AC675" s="69"/>
      <c r="AD675" s="68"/>
      <c r="AE675" s="69"/>
      <c r="AF675" s="69"/>
      <c r="AG675" s="69"/>
      <c r="AH675" s="68"/>
      <c r="AI675" s="68"/>
      <c r="AJ675" s="68"/>
      <c r="AK675" s="68"/>
      <c r="AL675" s="68"/>
      <c r="AM675" s="68"/>
      <c r="AN675" s="68"/>
      <c r="AO675" s="70"/>
      <c r="AP675" s="71"/>
      <c r="AQ675" s="70"/>
      <c r="AR675" s="72"/>
      <c r="AS675" s="55"/>
      <c r="AT675" s="55"/>
      <c r="AU675" s="55"/>
      <c r="AV675" s="78"/>
    </row>
    <row r="676" spans="28:48" ht="14.25">
      <c r="AB676" s="68"/>
      <c r="AC676" s="69"/>
      <c r="AD676" s="68"/>
      <c r="AE676" s="69"/>
      <c r="AF676" s="69"/>
      <c r="AG676" s="69"/>
      <c r="AH676" s="68"/>
      <c r="AI676" s="68"/>
      <c r="AJ676" s="68"/>
      <c r="AK676" s="68"/>
      <c r="AL676" s="68"/>
      <c r="AM676" s="68"/>
      <c r="AN676" s="68"/>
      <c r="AO676" s="70"/>
      <c r="AP676" s="71"/>
      <c r="AQ676" s="70"/>
      <c r="AR676" s="72"/>
      <c r="AS676" s="55"/>
      <c r="AT676" s="55"/>
      <c r="AU676" s="55"/>
      <c r="AV676" s="78"/>
    </row>
    <row r="677" spans="28:48" ht="14.25">
      <c r="AB677" s="68"/>
      <c r="AC677" s="69"/>
      <c r="AD677" s="68"/>
      <c r="AE677" s="69"/>
      <c r="AF677" s="69"/>
      <c r="AG677" s="69"/>
      <c r="AH677" s="68"/>
      <c r="AI677" s="68"/>
      <c r="AJ677" s="68"/>
      <c r="AK677" s="68"/>
      <c r="AL677" s="68"/>
      <c r="AM677" s="68"/>
      <c r="AN677" s="68"/>
      <c r="AO677" s="70"/>
      <c r="AP677" s="71"/>
      <c r="AQ677" s="70"/>
      <c r="AR677" s="72"/>
      <c r="AS677" s="55"/>
      <c r="AT677" s="55"/>
      <c r="AU677" s="55"/>
      <c r="AV677" s="78"/>
    </row>
    <row r="678" spans="28:48" ht="14.25">
      <c r="AB678" s="68"/>
      <c r="AC678" s="69"/>
      <c r="AD678" s="68"/>
      <c r="AE678" s="69"/>
      <c r="AF678" s="69"/>
      <c r="AG678" s="69"/>
      <c r="AH678" s="68"/>
      <c r="AI678" s="68"/>
      <c r="AJ678" s="68"/>
      <c r="AK678" s="68"/>
      <c r="AL678" s="68"/>
      <c r="AM678" s="68"/>
      <c r="AN678" s="68"/>
      <c r="AO678" s="70"/>
      <c r="AP678" s="71"/>
      <c r="AQ678" s="70"/>
      <c r="AR678" s="72"/>
      <c r="AS678" s="55"/>
      <c r="AT678" s="55"/>
      <c r="AU678" s="55"/>
      <c r="AV678" s="78"/>
    </row>
    <row r="679" spans="28:48" ht="14.25">
      <c r="AB679" s="68"/>
      <c r="AC679" s="69"/>
      <c r="AD679" s="68"/>
      <c r="AE679" s="69"/>
      <c r="AF679" s="69"/>
      <c r="AG679" s="69"/>
      <c r="AH679" s="68"/>
      <c r="AI679" s="68"/>
      <c r="AJ679" s="68"/>
      <c r="AK679" s="68"/>
      <c r="AL679" s="68"/>
      <c r="AM679" s="68"/>
      <c r="AN679" s="68"/>
      <c r="AO679" s="70"/>
      <c r="AP679" s="71"/>
      <c r="AQ679" s="70"/>
      <c r="AR679" s="72"/>
      <c r="AS679" s="55"/>
      <c r="AT679" s="55"/>
      <c r="AU679" s="55"/>
      <c r="AV679" s="78"/>
    </row>
    <row r="680" spans="28:48" ht="14.25">
      <c r="AB680" s="68"/>
      <c r="AC680" s="69"/>
      <c r="AD680" s="68"/>
      <c r="AE680" s="69"/>
      <c r="AF680" s="69"/>
      <c r="AG680" s="69"/>
      <c r="AH680" s="68"/>
      <c r="AI680" s="68"/>
      <c r="AJ680" s="68"/>
      <c r="AK680" s="68"/>
      <c r="AL680" s="68"/>
      <c r="AM680" s="68"/>
      <c r="AN680" s="68"/>
      <c r="AO680" s="70"/>
      <c r="AP680" s="71"/>
      <c r="AQ680" s="70"/>
      <c r="AR680" s="72"/>
      <c r="AS680" s="55"/>
      <c r="AT680" s="55"/>
      <c r="AU680" s="55"/>
      <c r="AV680" s="78"/>
    </row>
    <row r="681" spans="28:48" ht="14.25">
      <c r="AB681" s="68"/>
      <c r="AC681" s="69"/>
      <c r="AD681" s="68"/>
      <c r="AE681" s="69"/>
      <c r="AF681" s="69"/>
      <c r="AG681" s="69"/>
      <c r="AH681" s="68"/>
      <c r="AI681" s="68"/>
      <c r="AJ681" s="68"/>
      <c r="AK681" s="68"/>
      <c r="AL681" s="68"/>
      <c r="AM681" s="68"/>
      <c r="AN681" s="68"/>
      <c r="AO681" s="70"/>
      <c r="AP681" s="71"/>
      <c r="AQ681" s="70"/>
      <c r="AR681" s="72"/>
      <c r="AS681" s="55"/>
      <c r="AT681" s="55"/>
      <c r="AU681" s="55"/>
      <c r="AV681" s="78"/>
    </row>
    <row r="682" spans="28:48" ht="14.25">
      <c r="AB682" s="68"/>
      <c r="AC682" s="69"/>
      <c r="AD682" s="68"/>
      <c r="AE682" s="69"/>
      <c r="AF682" s="69"/>
      <c r="AG682" s="69"/>
      <c r="AH682" s="68"/>
      <c r="AI682" s="68"/>
      <c r="AJ682" s="68"/>
      <c r="AK682" s="68"/>
      <c r="AL682" s="68"/>
      <c r="AM682" s="68"/>
      <c r="AN682" s="68"/>
      <c r="AO682" s="70"/>
      <c r="AP682" s="71"/>
      <c r="AQ682" s="70"/>
      <c r="AR682" s="72"/>
      <c r="AS682" s="55"/>
      <c r="AT682" s="55"/>
      <c r="AU682" s="55"/>
      <c r="AV682" s="78"/>
    </row>
    <row r="683" spans="28:48" ht="14.25">
      <c r="AB683" s="68"/>
      <c r="AC683" s="69"/>
      <c r="AD683" s="68"/>
      <c r="AE683" s="69"/>
      <c r="AF683" s="69"/>
      <c r="AG683" s="69"/>
      <c r="AH683" s="68"/>
      <c r="AI683" s="68"/>
      <c r="AJ683" s="68"/>
      <c r="AK683" s="68"/>
      <c r="AL683" s="68"/>
      <c r="AM683" s="68"/>
      <c r="AN683" s="68"/>
      <c r="AO683" s="70"/>
      <c r="AP683" s="71"/>
      <c r="AQ683" s="70"/>
      <c r="AR683" s="72"/>
      <c r="AS683" s="55"/>
      <c r="AT683" s="55"/>
      <c r="AU683" s="55"/>
      <c r="AV683" s="78"/>
    </row>
    <row r="684" spans="28:48" ht="14.25">
      <c r="AB684" s="68"/>
      <c r="AC684" s="69"/>
      <c r="AD684" s="68"/>
      <c r="AE684" s="69"/>
      <c r="AF684" s="69"/>
      <c r="AG684" s="69"/>
      <c r="AH684" s="68"/>
      <c r="AI684" s="68"/>
      <c r="AJ684" s="68"/>
      <c r="AK684" s="68"/>
      <c r="AL684" s="68"/>
      <c r="AM684" s="68"/>
      <c r="AN684" s="68"/>
      <c r="AO684" s="70"/>
      <c r="AP684" s="71"/>
      <c r="AQ684" s="70"/>
      <c r="AR684" s="72"/>
      <c r="AS684" s="55"/>
      <c r="AT684" s="55"/>
      <c r="AU684" s="55"/>
      <c r="AV684" s="78"/>
    </row>
    <row r="685" spans="28:48" ht="14.25">
      <c r="AB685" s="68"/>
      <c r="AC685" s="69"/>
      <c r="AD685" s="68"/>
      <c r="AE685" s="69"/>
      <c r="AF685" s="69"/>
      <c r="AG685" s="69"/>
      <c r="AH685" s="68"/>
      <c r="AI685" s="68"/>
      <c r="AJ685" s="68"/>
      <c r="AK685" s="68"/>
      <c r="AL685" s="68"/>
      <c r="AM685" s="68"/>
      <c r="AN685" s="68"/>
      <c r="AO685" s="70"/>
      <c r="AP685" s="71"/>
      <c r="AQ685" s="70"/>
      <c r="AR685" s="72"/>
      <c r="AS685" s="55"/>
      <c r="AT685" s="55"/>
      <c r="AU685" s="55"/>
      <c r="AV685" s="78"/>
    </row>
    <row r="686" spans="28:48" ht="14.25">
      <c r="AB686" s="68"/>
      <c r="AC686" s="69"/>
      <c r="AD686" s="68"/>
      <c r="AE686" s="69"/>
      <c r="AF686" s="69"/>
      <c r="AG686" s="69"/>
      <c r="AH686" s="68"/>
      <c r="AI686" s="68"/>
      <c r="AJ686" s="68"/>
      <c r="AK686" s="68"/>
      <c r="AL686" s="68"/>
      <c r="AM686" s="68"/>
      <c r="AN686" s="68"/>
      <c r="AO686" s="70"/>
      <c r="AP686" s="71"/>
      <c r="AQ686" s="70"/>
      <c r="AR686" s="72"/>
      <c r="AS686" s="55"/>
      <c r="AT686" s="55"/>
      <c r="AU686" s="55"/>
      <c r="AV686" s="78"/>
    </row>
    <row r="687" spans="28:48" ht="14.25">
      <c r="AB687" s="68"/>
      <c r="AC687" s="69"/>
      <c r="AD687" s="68"/>
      <c r="AE687" s="69"/>
      <c r="AF687" s="69"/>
      <c r="AG687" s="69"/>
      <c r="AH687" s="68"/>
      <c r="AI687" s="68"/>
      <c r="AJ687" s="68"/>
      <c r="AK687" s="68"/>
      <c r="AL687" s="68"/>
      <c r="AM687" s="68"/>
      <c r="AN687" s="68"/>
      <c r="AO687" s="70"/>
      <c r="AP687" s="71"/>
      <c r="AQ687" s="70"/>
      <c r="AR687" s="72"/>
      <c r="AS687" s="55"/>
      <c r="AT687" s="55"/>
      <c r="AU687" s="55"/>
      <c r="AV687" s="78"/>
    </row>
    <row r="688" spans="28:48" ht="14.25">
      <c r="AB688" s="68"/>
      <c r="AC688" s="69"/>
      <c r="AD688" s="68"/>
      <c r="AE688" s="69"/>
      <c r="AF688" s="69"/>
      <c r="AG688" s="69"/>
      <c r="AH688" s="68"/>
      <c r="AI688" s="68"/>
      <c r="AJ688" s="68"/>
      <c r="AK688" s="68"/>
      <c r="AL688" s="68"/>
      <c r="AM688" s="68"/>
      <c r="AN688" s="68"/>
      <c r="AO688" s="70"/>
      <c r="AP688" s="71"/>
      <c r="AQ688" s="70"/>
      <c r="AR688" s="72"/>
      <c r="AS688" s="55"/>
      <c r="AT688" s="55"/>
      <c r="AU688" s="55"/>
      <c r="AV688" s="78"/>
    </row>
    <row r="689" spans="28:48" ht="14.25">
      <c r="AB689" s="68"/>
      <c r="AC689" s="69"/>
      <c r="AD689" s="68"/>
      <c r="AE689" s="69"/>
      <c r="AF689" s="69"/>
      <c r="AG689" s="69"/>
      <c r="AH689" s="68"/>
      <c r="AI689" s="68"/>
      <c r="AJ689" s="68"/>
      <c r="AK689" s="68"/>
      <c r="AL689" s="68"/>
      <c r="AM689" s="68"/>
      <c r="AN689" s="68"/>
      <c r="AO689" s="70"/>
      <c r="AP689" s="71"/>
      <c r="AQ689" s="70"/>
      <c r="AR689" s="72"/>
      <c r="AS689" s="55"/>
      <c r="AT689" s="55"/>
      <c r="AU689" s="55"/>
      <c r="AV689" s="78"/>
    </row>
    <row r="690" spans="28:48" ht="14.25">
      <c r="AB690" s="68"/>
      <c r="AC690" s="69"/>
      <c r="AD690" s="68"/>
      <c r="AE690" s="69"/>
      <c r="AF690" s="69"/>
      <c r="AG690" s="69"/>
      <c r="AH690" s="68"/>
      <c r="AI690" s="68"/>
      <c r="AJ690" s="68"/>
      <c r="AK690" s="68"/>
      <c r="AL690" s="68"/>
      <c r="AM690" s="68"/>
      <c r="AN690" s="68"/>
      <c r="AO690" s="70"/>
      <c r="AP690" s="71"/>
      <c r="AQ690" s="70"/>
      <c r="AR690" s="72"/>
      <c r="AS690" s="55"/>
      <c r="AT690" s="55"/>
      <c r="AU690" s="55"/>
      <c r="AV690" s="78"/>
    </row>
    <row r="691" spans="28:48" ht="14.25">
      <c r="AB691" s="68"/>
      <c r="AC691" s="69"/>
      <c r="AD691" s="68"/>
      <c r="AE691" s="69"/>
      <c r="AF691" s="69"/>
      <c r="AG691" s="69"/>
      <c r="AH691" s="68"/>
      <c r="AI691" s="68"/>
      <c r="AJ691" s="68"/>
      <c r="AK691" s="68"/>
      <c r="AL691" s="68"/>
      <c r="AM691" s="68"/>
      <c r="AN691" s="68"/>
      <c r="AO691" s="70"/>
      <c r="AP691" s="71"/>
      <c r="AQ691" s="70"/>
      <c r="AR691" s="72"/>
      <c r="AS691" s="55"/>
      <c r="AT691" s="55"/>
      <c r="AU691" s="55"/>
      <c r="AV691" s="78"/>
    </row>
    <row r="692" spans="28:48" ht="14.25">
      <c r="AB692" s="68"/>
      <c r="AC692" s="69"/>
      <c r="AD692" s="68"/>
      <c r="AE692" s="69"/>
      <c r="AF692" s="69"/>
      <c r="AG692" s="69"/>
      <c r="AH692" s="68"/>
      <c r="AI692" s="68"/>
      <c r="AJ692" s="68"/>
      <c r="AK692" s="68"/>
      <c r="AL692" s="68"/>
      <c r="AM692" s="68"/>
      <c r="AN692" s="68"/>
      <c r="AO692" s="70"/>
      <c r="AP692" s="71"/>
      <c r="AQ692" s="70"/>
      <c r="AR692" s="72"/>
      <c r="AS692" s="55"/>
      <c r="AT692" s="55"/>
      <c r="AU692" s="55"/>
      <c r="AV692" s="78"/>
    </row>
    <row r="693" spans="28:48" ht="14.25">
      <c r="AB693" s="68"/>
      <c r="AC693" s="69"/>
      <c r="AD693" s="68"/>
      <c r="AE693" s="69"/>
      <c r="AF693" s="69"/>
      <c r="AG693" s="69"/>
      <c r="AH693" s="68"/>
      <c r="AI693" s="68"/>
      <c r="AJ693" s="68"/>
      <c r="AK693" s="68"/>
      <c r="AL693" s="68"/>
      <c r="AM693" s="68"/>
      <c r="AN693" s="68"/>
      <c r="AO693" s="70"/>
      <c r="AP693" s="71"/>
      <c r="AQ693" s="70"/>
      <c r="AR693" s="72"/>
      <c r="AS693" s="55"/>
      <c r="AT693" s="55"/>
      <c r="AU693" s="55"/>
      <c r="AV693" s="78"/>
    </row>
    <row r="694" spans="28:48" ht="14.25">
      <c r="AB694" s="68"/>
      <c r="AC694" s="69"/>
      <c r="AD694" s="68"/>
      <c r="AE694" s="69"/>
      <c r="AF694" s="69"/>
      <c r="AG694" s="69"/>
      <c r="AH694" s="68"/>
      <c r="AI694" s="68"/>
      <c r="AJ694" s="68"/>
      <c r="AK694" s="68"/>
      <c r="AL694" s="68"/>
      <c r="AM694" s="68"/>
      <c r="AN694" s="68"/>
      <c r="AO694" s="70"/>
      <c r="AP694" s="71"/>
      <c r="AQ694" s="70"/>
      <c r="AR694" s="72"/>
      <c r="AS694" s="55"/>
      <c r="AT694" s="55"/>
      <c r="AU694" s="55"/>
      <c r="AV694" s="78"/>
    </row>
    <row r="695" spans="28:48" ht="14.25">
      <c r="AB695" s="68"/>
      <c r="AC695" s="69"/>
      <c r="AD695" s="68"/>
      <c r="AE695" s="69"/>
      <c r="AF695" s="69"/>
      <c r="AG695" s="69"/>
      <c r="AH695" s="68"/>
      <c r="AI695" s="68"/>
      <c r="AJ695" s="68"/>
      <c r="AK695" s="68"/>
      <c r="AL695" s="68"/>
      <c r="AM695" s="68"/>
      <c r="AN695" s="68"/>
      <c r="AO695" s="70"/>
      <c r="AP695" s="71"/>
      <c r="AQ695" s="70"/>
      <c r="AR695" s="72"/>
      <c r="AS695" s="55"/>
      <c r="AT695" s="55"/>
      <c r="AU695" s="55"/>
      <c r="AV695" s="78"/>
    </row>
    <row r="696" spans="28:48" ht="14.25">
      <c r="AB696" s="68"/>
      <c r="AC696" s="69"/>
      <c r="AD696" s="68"/>
      <c r="AE696" s="69"/>
      <c r="AF696" s="69"/>
      <c r="AG696" s="69"/>
      <c r="AH696" s="68"/>
      <c r="AI696" s="68"/>
      <c r="AJ696" s="68"/>
      <c r="AK696" s="68"/>
      <c r="AL696" s="68"/>
      <c r="AM696" s="68"/>
      <c r="AN696" s="68"/>
      <c r="AO696" s="70"/>
      <c r="AP696" s="71"/>
      <c r="AQ696" s="70"/>
      <c r="AR696" s="72"/>
      <c r="AS696" s="55"/>
      <c r="AT696" s="55"/>
      <c r="AU696" s="55"/>
      <c r="AV696" s="78"/>
    </row>
    <row r="697" spans="28:48" ht="14.25">
      <c r="AB697" s="68"/>
      <c r="AC697" s="69"/>
      <c r="AD697" s="68"/>
      <c r="AE697" s="69"/>
      <c r="AF697" s="69"/>
      <c r="AG697" s="69"/>
      <c r="AH697" s="68"/>
      <c r="AI697" s="68"/>
      <c r="AJ697" s="68"/>
      <c r="AK697" s="68"/>
      <c r="AL697" s="68"/>
      <c r="AM697" s="68"/>
      <c r="AN697" s="68"/>
      <c r="AO697" s="70"/>
      <c r="AP697" s="71"/>
      <c r="AQ697" s="70"/>
      <c r="AR697" s="72"/>
      <c r="AS697" s="55"/>
      <c r="AT697" s="55"/>
      <c r="AU697" s="55"/>
      <c r="AV697" s="78"/>
    </row>
    <row r="698" spans="28:48" ht="14.25">
      <c r="AB698" s="68"/>
      <c r="AC698" s="69"/>
      <c r="AD698" s="68"/>
      <c r="AE698" s="69"/>
      <c r="AF698" s="69"/>
      <c r="AG698" s="69"/>
      <c r="AH698" s="68"/>
      <c r="AI698" s="68"/>
      <c r="AJ698" s="68"/>
      <c r="AK698" s="68"/>
      <c r="AL698" s="68"/>
      <c r="AM698" s="68"/>
      <c r="AN698" s="68"/>
      <c r="AO698" s="70"/>
      <c r="AP698" s="71"/>
      <c r="AQ698" s="70"/>
      <c r="AR698" s="72"/>
      <c r="AS698" s="55"/>
      <c r="AT698" s="55"/>
      <c r="AU698" s="55"/>
      <c r="AV698" s="78"/>
    </row>
    <row r="699" spans="28:48" ht="14.25">
      <c r="AB699" s="68"/>
      <c r="AC699" s="69"/>
      <c r="AD699" s="68"/>
      <c r="AE699" s="69"/>
      <c r="AF699" s="69"/>
      <c r="AG699" s="69"/>
      <c r="AH699" s="68"/>
      <c r="AI699" s="68"/>
      <c r="AJ699" s="68"/>
      <c r="AK699" s="68"/>
      <c r="AL699" s="68"/>
      <c r="AM699" s="68"/>
      <c r="AN699" s="68"/>
      <c r="AO699" s="70"/>
      <c r="AP699" s="71"/>
      <c r="AQ699" s="70"/>
      <c r="AR699" s="72"/>
      <c r="AS699" s="55"/>
      <c r="AT699" s="55"/>
      <c r="AU699" s="55"/>
      <c r="AV699" s="78"/>
    </row>
    <row r="700" spans="28:48" ht="14.25">
      <c r="AB700" s="68"/>
      <c r="AC700" s="69"/>
      <c r="AD700" s="68"/>
      <c r="AE700" s="69"/>
      <c r="AF700" s="69"/>
      <c r="AG700" s="69"/>
      <c r="AH700" s="68"/>
      <c r="AI700" s="68"/>
      <c r="AJ700" s="68"/>
      <c r="AK700" s="68"/>
      <c r="AL700" s="68"/>
      <c r="AM700" s="68"/>
      <c r="AN700" s="68"/>
      <c r="AO700" s="70"/>
      <c r="AP700" s="71"/>
      <c r="AQ700" s="70"/>
      <c r="AR700" s="72"/>
      <c r="AS700" s="55"/>
      <c r="AT700" s="55"/>
      <c r="AU700" s="55"/>
      <c r="AV700" s="78"/>
    </row>
    <row r="701" spans="28:48" ht="14.25">
      <c r="AB701" s="68"/>
      <c r="AC701" s="69"/>
      <c r="AD701" s="68"/>
      <c r="AE701" s="69"/>
      <c r="AF701" s="69"/>
      <c r="AG701" s="69"/>
      <c r="AH701" s="68"/>
      <c r="AI701" s="68"/>
      <c r="AJ701" s="68"/>
      <c r="AK701" s="68"/>
      <c r="AL701" s="68"/>
      <c r="AM701" s="68"/>
      <c r="AN701" s="68"/>
      <c r="AO701" s="70"/>
      <c r="AP701" s="71"/>
      <c r="AQ701" s="70"/>
      <c r="AR701" s="72"/>
      <c r="AS701" s="55"/>
      <c r="AT701" s="55"/>
      <c r="AU701" s="55"/>
      <c r="AV701" s="78"/>
    </row>
    <row r="702" spans="28:48" ht="14.25">
      <c r="AB702" s="68"/>
      <c r="AC702" s="69"/>
      <c r="AD702" s="68"/>
      <c r="AE702" s="69"/>
      <c r="AF702" s="69"/>
      <c r="AG702" s="69"/>
      <c r="AH702" s="68"/>
      <c r="AI702" s="68"/>
      <c r="AJ702" s="68"/>
      <c r="AK702" s="68"/>
      <c r="AL702" s="68"/>
      <c r="AM702" s="68"/>
      <c r="AN702" s="68"/>
      <c r="AO702" s="70"/>
      <c r="AP702" s="71"/>
      <c r="AQ702" s="70"/>
      <c r="AR702" s="72"/>
      <c r="AS702" s="55"/>
      <c r="AT702" s="55"/>
      <c r="AU702" s="55"/>
      <c r="AV702" s="78"/>
    </row>
    <row r="703" spans="28:48" ht="14.25">
      <c r="AB703" s="68"/>
      <c r="AC703" s="69"/>
      <c r="AD703" s="68"/>
      <c r="AE703" s="69"/>
      <c r="AF703" s="69"/>
      <c r="AG703" s="69"/>
      <c r="AH703" s="68"/>
      <c r="AI703" s="68"/>
      <c r="AJ703" s="68"/>
      <c r="AK703" s="68"/>
      <c r="AL703" s="68"/>
      <c r="AM703" s="68"/>
      <c r="AN703" s="68"/>
      <c r="AO703" s="70"/>
      <c r="AP703" s="71"/>
      <c r="AQ703" s="70"/>
      <c r="AR703" s="72"/>
      <c r="AS703" s="55"/>
      <c r="AT703" s="55"/>
      <c r="AU703" s="55"/>
      <c r="AV703" s="78"/>
    </row>
    <row r="704" spans="28:48" ht="14.25">
      <c r="AB704" s="68"/>
      <c r="AC704" s="69"/>
      <c r="AD704" s="68"/>
      <c r="AE704" s="69"/>
      <c r="AF704" s="69"/>
      <c r="AG704" s="69"/>
      <c r="AH704" s="68"/>
      <c r="AI704" s="68"/>
      <c r="AJ704" s="68"/>
      <c r="AK704" s="68"/>
      <c r="AL704" s="68"/>
      <c r="AM704" s="68"/>
      <c r="AN704" s="68"/>
      <c r="AO704" s="70"/>
      <c r="AP704" s="71"/>
      <c r="AQ704" s="70"/>
      <c r="AR704" s="72"/>
      <c r="AS704" s="55"/>
      <c r="AT704" s="55"/>
      <c r="AU704" s="55"/>
      <c r="AV704" s="78"/>
    </row>
    <row r="705" spans="28:48" ht="14.25">
      <c r="AB705" s="68"/>
      <c r="AC705" s="69"/>
      <c r="AD705" s="68"/>
      <c r="AE705" s="69"/>
      <c r="AF705" s="69"/>
      <c r="AG705" s="69"/>
      <c r="AH705" s="68"/>
      <c r="AI705" s="68"/>
      <c r="AJ705" s="68"/>
      <c r="AK705" s="68"/>
      <c r="AL705" s="68"/>
      <c r="AM705" s="68"/>
      <c r="AN705" s="68"/>
      <c r="AO705" s="70"/>
      <c r="AP705" s="71"/>
      <c r="AQ705" s="70"/>
      <c r="AR705" s="72"/>
      <c r="AS705" s="55"/>
      <c r="AT705" s="55"/>
      <c r="AU705" s="55"/>
      <c r="AV705" s="78"/>
    </row>
    <row r="706" spans="28:48" ht="14.25">
      <c r="AB706" s="68"/>
      <c r="AC706" s="69"/>
      <c r="AD706" s="68"/>
      <c r="AE706" s="69"/>
      <c r="AF706" s="69"/>
      <c r="AG706" s="69"/>
      <c r="AH706" s="68"/>
      <c r="AI706" s="68"/>
      <c r="AJ706" s="68"/>
      <c r="AK706" s="68"/>
      <c r="AL706" s="68"/>
      <c r="AM706" s="68"/>
      <c r="AN706" s="68"/>
      <c r="AO706" s="70"/>
      <c r="AP706" s="71"/>
      <c r="AQ706" s="70"/>
      <c r="AR706" s="72"/>
      <c r="AS706" s="55"/>
      <c r="AT706" s="55"/>
      <c r="AU706" s="55"/>
      <c r="AV706" s="78"/>
    </row>
    <row r="707" spans="28:48" ht="14.25">
      <c r="AB707" s="68"/>
      <c r="AC707" s="69"/>
      <c r="AD707" s="68"/>
      <c r="AE707" s="69"/>
      <c r="AF707" s="69"/>
      <c r="AG707" s="69"/>
      <c r="AH707" s="68"/>
      <c r="AI707" s="68"/>
      <c r="AJ707" s="68"/>
      <c r="AK707" s="68"/>
      <c r="AL707" s="68"/>
      <c r="AM707" s="68"/>
      <c r="AN707" s="68"/>
      <c r="AO707" s="70"/>
      <c r="AP707" s="71"/>
      <c r="AQ707" s="70"/>
      <c r="AR707" s="72"/>
      <c r="AS707" s="55"/>
      <c r="AT707" s="55"/>
      <c r="AU707" s="55"/>
      <c r="AV707" s="78"/>
    </row>
    <row r="708" spans="28:48" ht="14.25">
      <c r="AB708" s="68"/>
      <c r="AC708" s="69"/>
      <c r="AD708" s="68"/>
      <c r="AE708" s="69"/>
      <c r="AF708" s="69"/>
      <c r="AG708" s="69"/>
      <c r="AH708" s="68"/>
      <c r="AI708" s="68"/>
      <c r="AJ708" s="68"/>
      <c r="AK708" s="68"/>
      <c r="AL708" s="68"/>
      <c r="AM708" s="68"/>
      <c r="AN708" s="68"/>
      <c r="AO708" s="70"/>
      <c r="AP708" s="71"/>
      <c r="AQ708" s="70"/>
      <c r="AR708" s="72"/>
      <c r="AS708" s="55"/>
      <c r="AT708" s="55"/>
      <c r="AU708" s="55"/>
      <c r="AV708" s="78"/>
    </row>
    <row r="709" spans="28:48" ht="14.25">
      <c r="AB709" s="68"/>
      <c r="AC709" s="69"/>
      <c r="AD709" s="68"/>
      <c r="AE709" s="69"/>
      <c r="AF709" s="69"/>
      <c r="AG709" s="69"/>
      <c r="AH709" s="68"/>
      <c r="AI709" s="68"/>
      <c r="AJ709" s="68"/>
      <c r="AK709" s="68"/>
      <c r="AL709" s="68"/>
      <c r="AM709" s="68"/>
      <c r="AN709" s="68"/>
      <c r="AO709" s="70"/>
      <c r="AP709" s="71"/>
      <c r="AQ709" s="70"/>
      <c r="AR709" s="72"/>
      <c r="AS709" s="55"/>
      <c r="AT709" s="55"/>
      <c r="AU709" s="55"/>
      <c r="AV709" s="78"/>
    </row>
    <row r="710" spans="28:48" ht="14.25">
      <c r="AB710" s="68"/>
      <c r="AC710" s="69"/>
      <c r="AD710" s="68"/>
      <c r="AE710" s="69"/>
      <c r="AF710" s="69"/>
      <c r="AG710" s="69"/>
      <c r="AH710" s="68"/>
      <c r="AI710" s="68"/>
      <c r="AJ710" s="68"/>
      <c r="AK710" s="68"/>
      <c r="AL710" s="68"/>
      <c r="AM710" s="68"/>
      <c r="AN710" s="68"/>
      <c r="AO710" s="70"/>
      <c r="AP710" s="71"/>
      <c r="AQ710" s="70"/>
      <c r="AR710" s="72"/>
      <c r="AS710" s="55"/>
      <c r="AT710" s="55"/>
      <c r="AU710" s="55"/>
      <c r="AV710" s="78"/>
    </row>
    <row r="711" spans="28:48" ht="14.25">
      <c r="AB711" s="68"/>
      <c r="AC711" s="69"/>
      <c r="AD711" s="68"/>
      <c r="AE711" s="69"/>
      <c r="AF711" s="69"/>
      <c r="AG711" s="69"/>
      <c r="AH711" s="68"/>
      <c r="AI711" s="68"/>
      <c r="AJ711" s="68"/>
      <c r="AK711" s="68"/>
      <c r="AL711" s="68"/>
      <c r="AM711" s="68"/>
      <c r="AN711" s="68"/>
      <c r="AO711" s="70"/>
      <c r="AP711" s="71"/>
      <c r="AQ711" s="70"/>
      <c r="AR711" s="72"/>
      <c r="AS711" s="55"/>
      <c r="AT711" s="55"/>
      <c r="AU711" s="55"/>
      <c r="AV711" s="78"/>
    </row>
    <row r="712" spans="28:48" ht="14.25">
      <c r="AB712" s="68"/>
      <c r="AC712" s="69"/>
      <c r="AD712" s="68"/>
      <c r="AE712" s="69"/>
      <c r="AF712" s="69"/>
      <c r="AG712" s="69"/>
      <c r="AH712" s="68"/>
      <c r="AI712" s="68"/>
      <c r="AJ712" s="68"/>
      <c r="AK712" s="68"/>
      <c r="AL712" s="68"/>
      <c r="AM712" s="68"/>
      <c r="AN712" s="68"/>
      <c r="AO712" s="70"/>
      <c r="AP712" s="71"/>
      <c r="AQ712" s="70"/>
      <c r="AR712" s="72"/>
      <c r="AS712" s="55"/>
      <c r="AT712" s="55"/>
      <c r="AU712" s="55"/>
      <c r="AV712" s="78"/>
    </row>
    <row r="713" spans="28:48" ht="14.25">
      <c r="AB713" s="68"/>
      <c r="AC713" s="69"/>
      <c r="AD713" s="68"/>
      <c r="AE713" s="69"/>
      <c r="AF713" s="69"/>
      <c r="AG713" s="69"/>
      <c r="AH713" s="68"/>
      <c r="AI713" s="68"/>
      <c r="AJ713" s="68"/>
      <c r="AK713" s="68"/>
      <c r="AL713" s="68"/>
      <c r="AM713" s="68"/>
      <c r="AN713" s="68"/>
      <c r="AO713" s="70"/>
      <c r="AP713" s="71"/>
      <c r="AQ713" s="70"/>
      <c r="AR713" s="72"/>
      <c r="AS713" s="55"/>
      <c r="AT713" s="55"/>
      <c r="AU713" s="55"/>
      <c r="AV713" s="78"/>
    </row>
    <row r="714" spans="28:48" ht="14.25">
      <c r="AB714" s="68"/>
      <c r="AC714" s="69"/>
      <c r="AD714" s="68"/>
      <c r="AE714" s="69"/>
      <c r="AF714" s="69"/>
      <c r="AG714" s="69"/>
      <c r="AH714" s="68"/>
      <c r="AI714" s="68"/>
      <c r="AJ714" s="68"/>
      <c r="AK714" s="68"/>
      <c r="AL714" s="68"/>
      <c r="AM714" s="68"/>
      <c r="AN714" s="68"/>
      <c r="AO714" s="70"/>
      <c r="AP714" s="71"/>
      <c r="AQ714" s="70"/>
      <c r="AR714" s="72"/>
      <c r="AS714" s="55"/>
      <c r="AT714" s="55"/>
      <c r="AU714" s="55"/>
      <c r="AV714" s="78"/>
    </row>
    <row r="715" spans="28:48" ht="14.25">
      <c r="AB715" s="68"/>
      <c r="AC715" s="69"/>
      <c r="AD715" s="68"/>
      <c r="AE715" s="69"/>
      <c r="AF715" s="69"/>
      <c r="AG715" s="69"/>
      <c r="AH715" s="68"/>
      <c r="AI715" s="68"/>
      <c r="AJ715" s="68"/>
      <c r="AK715" s="68"/>
      <c r="AL715" s="68"/>
      <c r="AM715" s="68"/>
      <c r="AN715" s="68"/>
      <c r="AO715" s="70"/>
      <c r="AP715" s="71"/>
      <c r="AQ715" s="70"/>
      <c r="AR715" s="72"/>
      <c r="AS715" s="55"/>
      <c r="AT715" s="55"/>
      <c r="AU715" s="55"/>
      <c r="AV715" s="78"/>
    </row>
    <row r="716" spans="28:48" ht="14.25">
      <c r="AB716" s="68"/>
      <c r="AC716" s="69"/>
      <c r="AD716" s="68"/>
      <c r="AE716" s="69"/>
      <c r="AF716" s="69"/>
      <c r="AG716" s="69"/>
      <c r="AH716" s="68"/>
      <c r="AI716" s="68"/>
      <c r="AJ716" s="68"/>
      <c r="AK716" s="68"/>
      <c r="AL716" s="68"/>
      <c r="AM716" s="68"/>
      <c r="AN716" s="68"/>
      <c r="AO716" s="70"/>
      <c r="AP716" s="71"/>
      <c r="AQ716" s="70"/>
      <c r="AR716" s="72"/>
      <c r="AS716" s="55"/>
      <c r="AT716" s="55"/>
      <c r="AU716" s="55"/>
      <c r="AV716" s="78"/>
    </row>
    <row r="717" spans="28:48" ht="14.25">
      <c r="AB717" s="68"/>
      <c r="AC717" s="69"/>
      <c r="AD717" s="68"/>
      <c r="AE717" s="69"/>
      <c r="AF717" s="69"/>
      <c r="AG717" s="69"/>
      <c r="AH717" s="68"/>
      <c r="AI717" s="68"/>
      <c r="AJ717" s="68"/>
      <c r="AK717" s="68"/>
      <c r="AL717" s="68"/>
      <c r="AM717" s="68"/>
      <c r="AN717" s="68"/>
      <c r="AO717" s="70"/>
      <c r="AP717" s="71"/>
      <c r="AQ717" s="70"/>
      <c r="AR717" s="72"/>
      <c r="AS717" s="55"/>
      <c r="AT717" s="55"/>
      <c r="AU717" s="55"/>
      <c r="AV717" s="78"/>
    </row>
    <row r="718" spans="28:48" ht="14.25">
      <c r="AB718" s="68"/>
      <c r="AC718" s="69"/>
      <c r="AD718" s="68"/>
      <c r="AE718" s="69"/>
      <c r="AF718" s="69"/>
      <c r="AG718" s="69"/>
      <c r="AH718" s="68"/>
      <c r="AI718" s="68"/>
      <c r="AJ718" s="68"/>
      <c r="AK718" s="68"/>
      <c r="AL718" s="68"/>
      <c r="AM718" s="68"/>
      <c r="AN718" s="68"/>
      <c r="AO718" s="70"/>
      <c r="AP718" s="71"/>
      <c r="AQ718" s="70"/>
      <c r="AR718" s="72"/>
      <c r="AS718" s="55"/>
      <c r="AT718" s="55"/>
      <c r="AU718" s="55"/>
      <c r="AV718" s="78"/>
    </row>
    <row r="719" spans="28:48" ht="14.25">
      <c r="AB719" s="68"/>
      <c r="AC719" s="69"/>
      <c r="AD719" s="68"/>
      <c r="AE719" s="69"/>
      <c r="AF719" s="69"/>
      <c r="AG719" s="69"/>
      <c r="AH719" s="68"/>
      <c r="AI719" s="68"/>
      <c r="AJ719" s="68"/>
      <c r="AK719" s="68"/>
      <c r="AL719" s="68"/>
      <c r="AM719" s="68"/>
      <c r="AN719" s="68"/>
      <c r="AO719" s="70"/>
      <c r="AP719" s="71"/>
      <c r="AQ719" s="70"/>
      <c r="AR719" s="72"/>
      <c r="AS719" s="55"/>
      <c r="AT719" s="55"/>
      <c r="AU719" s="55"/>
      <c r="AV719" s="78"/>
    </row>
    <row r="720" spans="28:48" ht="14.25">
      <c r="AB720" s="68"/>
      <c r="AC720" s="69"/>
      <c r="AD720" s="68"/>
      <c r="AE720" s="69"/>
      <c r="AF720" s="69"/>
      <c r="AG720" s="69"/>
      <c r="AH720" s="68"/>
      <c r="AI720" s="68"/>
      <c r="AJ720" s="68"/>
      <c r="AK720" s="68"/>
      <c r="AL720" s="68"/>
      <c r="AM720" s="68"/>
      <c r="AN720" s="68"/>
      <c r="AO720" s="70"/>
      <c r="AP720" s="71"/>
      <c r="AQ720" s="70"/>
      <c r="AR720" s="72"/>
      <c r="AS720" s="55"/>
      <c r="AT720" s="55"/>
      <c r="AU720" s="55"/>
      <c r="AV720" s="78"/>
    </row>
    <row r="721" spans="28:48" ht="14.25">
      <c r="AB721" s="68"/>
      <c r="AC721" s="69"/>
      <c r="AD721" s="68"/>
      <c r="AE721" s="69"/>
      <c r="AF721" s="69"/>
      <c r="AG721" s="69"/>
      <c r="AH721" s="68"/>
      <c r="AI721" s="68"/>
      <c r="AJ721" s="68"/>
      <c r="AK721" s="68"/>
      <c r="AL721" s="68"/>
      <c r="AM721" s="68"/>
      <c r="AN721" s="68"/>
      <c r="AO721" s="70"/>
      <c r="AP721" s="71"/>
      <c r="AQ721" s="70"/>
      <c r="AR721" s="72"/>
      <c r="AS721" s="55"/>
      <c r="AT721" s="55"/>
      <c r="AU721" s="55"/>
      <c r="AV721" s="78"/>
    </row>
    <row r="722" spans="28:48" ht="14.25">
      <c r="AB722" s="68"/>
      <c r="AC722" s="69"/>
      <c r="AD722" s="68"/>
      <c r="AE722" s="69"/>
      <c r="AF722" s="69"/>
      <c r="AG722" s="69"/>
      <c r="AH722" s="68"/>
      <c r="AI722" s="68"/>
      <c r="AJ722" s="68"/>
      <c r="AK722" s="68"/>
      <c r="AL722" s="68"/>
      <c r="AM722" s="68"/>
      <c r="AN722" s="68"/>
      <c r="AO722" s="70"/>
      <c r="AP722" s="71"/>
      <c r="AQ722" s="70"/>
      <c r="AR722" s="72"/>
      <c r="AS722" s="55"/>
      <c r="AT722" s="55"/>
      <c r="AU722" s="55"/>
      <c r="AV722" s="78"/>
    </row>
    <row r="723" spans="28:48" ht="14.25">
      <c r="AB723" s="68"/>
      <c r="AC723" s="69"/>
      <c r="AD723" s="68"/>
      <c r="AE723" s="69"/>
      <c r="AF723" s="69"/>
      <c r="AG723" s="69"/>
      <c r="AH723" s="68"/>
      <c r="AI723" s="68"/>
      <c r="AJ723" s="68"/>
      <c r="AK723" s="68"/>
      <c r="AL723" s="68"/>
      <c r="AM723" s="68"/>
      <c r="AN723" s="68"/>
      <c r="AO723" s="70"/>
      <c r="AP723" s="71"/>
      <c r="AQ723" s="70"/>
      <c r="AR723" s="72"/>
      <c r="AS723" s="55"/>
      <c r="AT723" s="55"/>
      <c r="AU723" s="55"/>
      <c r="AV723" s="78"/>
    </row>
    <row r="724" spans="28:48" ht="14.25">
      <c r="AB724" s="68"/>
      <c r="AC724" s="69"/>
      <c r="AD724" s="68"/>
      <c r="AE724" s="69"/>
      <c r="AF724" s="69"/>
      <c r="AG724" s="69"/>
      <c r="AH724" s="68"/>
      <c r="AI724" s="68"/>
      <c r="AJ724" s="68"/>
      <c r="AK724" s="68"/>
      <c r="AL724" s="68"/>
      <c r="AM724" s="68"/>
      <c r="AN724" s="68"/>
      <c r="AO724" s="70"/>
      <c r="AP724" s="71"/>
      <c r="AQ724" s="70"/>
      <c r="AR724" s="72"/>
      <c r="AS724" s="55"/>
      <c r="AT724" s="55"/>
      <c r="AU724" s="55"/>
      <c r="AV724" s="78"/>
    </row>
    <row r="725" spans="28:48" ht="14.25">
      <c r="AB725" s="68"/>
      <c r="AC725" s="69"/>
      <c r="AD725" s="68"/>
      <c r="AE725" s="69"/>
      <c r="AF725" s="69"/>
      <c r="AG725" s="69"/>
      <c r="AH725" s="68"/>
      <c r="AI725" s="68"/>
      <c r="AJ725" s="68"/>
      <c r="AK725" s="68"/>
      <c r="AL725" s="68"/>
      <c r="AM725" s="68"/>
      <c r="AN725" s="68"/>
      <c r="AO725" s="70"/>
      <c r="AP725" s="71"/>
      <c r="AQ725" s="70"/>
      <c r="AR725" s="72"/>
      <c r="AS725" s="55"/>
      <c r="AT725" s="55"/>
      <c r="AU725" s="55"/>
      <c r="AV725" s="78"/>
    </row>
    <row r="726" spans="28:48" ht="14.25">
      <c r="AB726" s="68"/>
      <c r="AC726" s="69"/>
      <c r="AD726" s="68"/>
      <c r="AE726" s="69"/>
      <c r="AF726" s="69"/>
      <c r="AG726" s="69"/>
      <c r="AH726" s="68"/>
      <c r="AI726" s="68"/>
      <c r="AJ726" s="68"/>
      <c r="AK726" s="68"/>
      <c r="AL726" s="68"/>
      <c r="AM726" s="68"/>
      <c r="AN726" s="68"/>
      <c r="AO726" s="70"/>
      <c r="AP726" s="71"/>
      <c r="AQ726" s="70"/>
      <c r="AR726" s="72"/>
      <c r="AS726" s="55"/>
      <c r="AT726" s="55"/>
      <c r="AU726" s="55"/>
      <c r="AV726" s="78"/>
    </row>
    <row r="727" spans="28:48" ht="14.25">
      <c r="AB727" s="68"/>
      <c r="AC727" s="69"/>
      <c r="AD727" s="68"/>
      <c r="AE727" s="69"/>
      <c r="AF727" s="69"/>
      <c r="AG727" s="69"/>
      <c r="AH727" s="68"/>
      <c r="AI727" s="68"/>
      <c r="AJ727" s="68"/>
      <c r="AK727" s="68"/>
      <c r="AL727" s="68"/>
      <c r="AM727" s="68"/>
      <c r="AN727" s="68"/>
      <c r="AO727" s="70"/>
      <c r="AP727" s="71"/>
      <c r="AQ727" s="70"/>
      <c r="AR727" s="72"/>
      <c r="AS727" s="55"/>
      <c r="AT727" s="55"/>
      <c r="AU727" s="55"/>
      <c r="AV727" s="78"/>
    </row>
    <row r="728" spans="28:48" ht="14.25">
      <c r="AB728" s="68"/>
      <c r="AC728" s="69"/>
      <c r="AD728" s="68"/>
      <c r="AE728" s="69"/>
      <c r="AF728" s="69"/>
      <c r="AG728" s="69"/>
      <c r="AH728" s="68"/>
      <c r="AI728" s="68"/>
      <c r="AJ728" s="68"/>
      <c r="AK728" s="68"/>
      <c r="AL728" s="68"/>
      <c r="AM728" s="68"/>
      <c r="AN728" s="68"/>
      <c r="AO728" s="70"/>
      <c r="AP728" s="71"/>
      <c r="AQ728" s="70"/>
      <c r="AR728" s="72"/>
      <c r="AS728" s="55"/>
      <c r="AT728" s="55"/>
      <c r="AU728" s="55"/>
      <c r="AV728" s="78"/>
    </row>
    <row r="729" spans="28:48" ht="14.25">
      <c r="AB729" s="68"/>
      <c r="AC729" s="69"/>
      <c r="AD729" s="68"/>
      <c r="AE729" s="69"/>
      <c r="AF729" s="69"/>
      <c r="AG729" s="69"/>
      <c r="AH729" s="68"/>
      <c r="AI729" s="68"/>
      <c r="AJ729" s="68"/>
      <c r="AK729" s="68"/>
      <c r="AL729" s="68"/>
      <c r="AM729" s="68"/>
      <c r="AN729" s="68"/>
      <c r="AO729" s="70"/>
      <c r="AP729" s="71"/>
      <c r="AQ729" s="70"/>
      <c r="AR729" s="72"/>
      <c r="AS729" s="55"/>
      <c r="AT729" s="55"/>
      <c r="AU729" s="55"/>
      <c r="AV729" s="78"/>
    </row>
    <row r="730" spans="28:48" ht="14.25">
      <c r="AB730" s="68"/>
      <c r="AC730" s="69"/>
      <c r="AD730" s="68"/>
      <c r="AE730" s="69"/>
      <c r="AF730" s="69"/>
      <c r="AG730" s="69"/>
      <c r="AH730" s="68"/>
      <c r="AI730" s="68"/>
      <c r="AJ730" s="68"/>
      <c r="AK730" s="68"/>
      <c r="AL730" s="68"/>
      <c r="AM730" s="68"/>
      <c r="AN730" s="68"/>
      <c r="AO730" s="70"/>
      <c r="AP730" s="71"/>
      <c r="AQ730" s="70"/>
      <c r="AR730" s="72"/>
      <c r="AS730" s="55"/>
      <c r="AT730" s="55"/>
      <c r="AU730" s="55"/>
      <c r="AV730" s="78"/>
    </row>
    <row r="731" spans="28:48" ht="14.25">
      <c r="AB731" s="68"/>
      <c r="AC731" s="69"/>
      <c r="AD731" s="68"/>
      <c r="AE731" s="69"/>
      <c r="AF731" s="69"/>
      <c r="AG731" s="69"/>
      <c r="AH731" s="68"/>
      <c r="AI731" s="68"/>
      <c r="AJ731" s="68"/>
      <c r="AK731" s="68"/>
      <c r="AL731" s="68"/>
      <c r="AM731" s="68"/>
      <c r="AN731" s="68"/>
      <c r="AO731" s="70"/>
      <c r="AP731" s="71"/>
      <c r="AQ731" s="70"/>
      <c r="AR731" s="72"/>
      <c r="AS731" s="55"/>
      <c r="AT731" s="55"/>
      <c r="AU731" s="55"/>
      <c r="AV731" s="78"/>
    </row>
    <row r="732" spans="28:48" ht="14.25">
      <c r="AB732" s="68"/>
      <c r="AC732" s="69"/>
      <c r="AD732" s="68"/>
      <c r="AE732" s="69"/>
      <c r="AF732" s="69"/>
      <c r="AG732" s="69"/>
      <c r="AH732" s="68"/>
      <c r="AI732" s="68"/>
      <c r="AJ732" s="68"/>
      <c r="AK732" s="68"/>
      <c r="AL732" s="68"/>
      <c r="AM732" s="68"/>
      <c r="AN732" s="68"/>
      <c r="AO732" s="70"/>
      <c r="AP732" s="71"/>
      <c r="AQ732" s="70"/>
      <c r="AR732" s="72"/>
      <c r="AS732" s="55"/>
      <c r="AT732" s="55"/>
      <c r="AU732" s="55"/>
      <c r="AV732" s="78"/>
    </row>
    <row r="733" spans="28:48" ht="14.25">
      <c r="AB733" s="68"/>
      <c r="AC733" s="69"/>
      <c r="AD733" s="68"/>
      <c r="AE733" s="69"/>
      <c r="AF733" s="69"/>
      <c r="AG733" s="69"/>
      <c r="AH733" s="68"/>
      <c r="AI733" s="68"/>
      <c r="AJ733" s="68"/>
      <c r="AK733" s="68"/>
      <c r="AL733" s="68"/>
      <c r="AM733" s="68"/>
      <c r="AN733" s="68"/>
      <c r="AO733" s="70"/>
      <c r="AP733" s="71"/>
      <c r="AQ733" s="70"/>
      <c r="AR733" s="72"/>
      <c r="AS733" s="55"/>
      <c r="AT733" s="55"/>
      <c r="AU733" s="55"/>
      <c r="AV733" s="78"/>
    </row>
    <row r="734" spans="28:48" ht="14.25">
      <c r="AB734" s="68"/>
      <c r="AC734" s="69"/>
      <c r="AD734" s="68"/>
      <c r="AE734" s="69"/>
      <c r="AF734" s="69"/>
      <c r="AG734" s="69"/>
      <c r="AH734" s="68"/>
      <c r="AI734" s="68"/>
      <c r="AJ734" s="68"/>
      <c r="AK734" s="68"/>
      <c r="AL734" s="68"/>
      <c r="AM734" s="68"/>
      <c r="AN734" s="68"/>
      <c r="AO734" s="70"/>
      <c r="AP734" s="71"/>
      <c r="AQ734" s="70"/>
      <c r="AR734" s="72"/>
      <c r="AS734" s="55"/>
      <c r="AT734" s="55"/>
      <c r="AU734" s="55"/>
      <c r="AV734" s="78"/>
    </row>
    <row r="735" spans="28:48" ht="14.25">
      <c r="AB735" s="68"/>
      <c r="AC735" s="69"/>
      <c r="AD735" s="68"/>
      <c r="AE735" s="69"/>
      <c r="AF735" s="69"/>
      <c r="AG735" s="69"/>
      <c r="AH735" s="68"/>
      <c r="AI735" s="68"/>
      <c r="AJ735" s="68"/>
      <c r="AK735" s="68"/>
      <c r="AL735" s="68"/>
      <c r="AM735" s="68"/>
      <c r="AN735" s="68"/>
      <c r="AO735" s="70"/>
      <c r="AP735" s="71"/>
      <c r="AQ735" s="70"/>
      <c r="AR735" s="72"/>
      <c r="AS735" s="55"/>
      <c r="AT735" s="55"/>
      <c r="AU735" s="55"/>
      <c r="AV735" s="78"/>
    </row>
    <row r="736" spans="28:48" ht="14.25">
      <c r="AB736" s="68"/>
      <c r="AC736" s="69"/>
      <c r="AD736" s="68"/>
      <c r="AE736" s="69"/>
      <c r="AF736" s="69"/>
      <c r="AG736" s="69"/>
      <c r="AH736" s="68"/>
      <c r="AI736" s="68"/>
      <c r="AJ736" s="68"/>
      <c r="AK736" s="68"/>
      <c r="AL736" s="68"/>
      <c r="AM736" s="68"/>
      <c r="AN736" s="68"/>
      <c r="AO736" s="70"/>
      <c r="AP736" s="71"/>
      <c r="AQ736" s="70"/>
      <c r="AR736" s="72"/>
      <c r="AS736" s="55"/>
      <c r="AT736" s="55"/>
      <c r="AU736" s="55"/>
      <c r="AV736" s="78"/>
    </row>
    <row r="737" spans="28:48" ht="14.25">
      <c r="AB737" s="68"/>
      <c r="AC737" s="69"/>
      <c r="AD737" s="68"/>
      <c r="AE737" s="69"/>
      <c r="AF737" s="69"/>
      <c r="AG737" s="69"/>
      <c r="AH737" s="68"/>
      <c r="AI737" s="68"/>
      <c r="AJ737" s="68"/>
      <c r="AK737" s="68"/>
      <c r="AL737" s="68"/>
      <c r="AM737" s="68"/>
      <c r="AN737" s="68"/>
      <c r="AO737" s="70"/>
      <c r="AP737" s="71"/>
      <c r="AQ737" s="70"/>
      <c r="AR737" s="72"/>
      <c r="AS737" s="55"/>
      <c r="AT737" s="55"/>
      <c r="AU737" s="55"/>
      <c r="AV737" s="78"/>
    </row>
    <row r="738" spans="28:48" ht="14.25">
      <c r="AB738" s="68"/>
      <c r="AC738" s="69"/>
      <c r="AD738" s="68"/>
      <c r="AE738" s="69"/>
      <c r="AF738" s="69"/>
      <c r="AG738" s="69"/>
      <c r="AH738" s="68"/>
      <c r="AI738" s="68"/>
      <c r="AJ738" s="68"/>
      <c r="AK738" s="68"/>
      <c r="AL738" s="68"/>
      <c r="AM738" s="68"/>
      <c r="AN738" s="68"/>
      <c r="AO738" s="70"/>
      <c r="AP738" s="71"/>
      <c r="AQ738" s="70"/>
      <c r="AR738" s="72"/>
      <c r="AS738" s="55"/>
      <c r="AT738" s="55"/>
      <c r="AU738" s="55"/>
      <c r="AV738" s="78"/>
    </row>
    <row r="739" spans="28:48" ht="14.25">
      <c r="AB739" s="68"/>
      <c r="AC739" s="69"/>
      <c r="AD739" s="68"/>
      <c r="AE739" s="69"/>
      <c r="AF739" s="69"/>
      <c r="AG739" s="69"/>
      <c r="AH739" s="68"/>
      <c r="AI739" s="68"/>
      <c r="AJ739" s="68"/>
      <c r="AK739" s="68"/>
      <c r="AL739" s="68"/>
      <c r="AM739" s="68"/>
      <c r="AN739" s="68"/>
      <c r="AO739" s="70"/>
      <c r="AP739" s="71"/>
      <c r="AQ739" s="70"/>
      <c r="AR739" s="72"/>
      <c r="AS739" s="55"/>
      <c r="AT739" s="55"/>
      <c r="AU739" s="55"/>
      <c r="AV739" s="78"/>
    </row>
    <row r="740" spans="28:48" ht="14.25">
      <c r="AB740" s="68"/>
      <c r="AC740" s="69"/>
      <c r="AD740" s="68"/>
      <c r="AE740" s="69"/>
      <c r="AF740" s="69"/>
      <c r="AG740" s="69"/>
      <c r="AH740" s="68"/>
      <c r="AI740" s="68"/>
      <c r="AJ740" s="68"/>
      <c r="AK740" s="68"/>
      <c r="AL740" s="68"/>
      <c r="AM740" s="68"/>
      <c r="AN740" s="68"/>
      <c r="AO740" s="70"/>
      <c r="AP740" s="71"/>
      <c r="AQ740" s="70"/>
      <c r="AR740" s="72"/>
      <c r="AS740" s="55"/>
      <c r="AT740" s="55"/>
      <c r="AU740" s="55"/>
      <c r="AV740" s="78"/>
    </row>
    <row r="741" spans="28:48" ht="14.25">
      <c r="AB741" s="68"/>
      <c r="AC741" s="69"/>
      <c r="AD741" s="68"/>
      <c r="AE741" s="69"/>
      <c r="AF741" s="69"/>
      <c r="AG741" s="69"/>
      <c r="AH741" s="68"/>
      <c r="AI741" s="68"/>
      <c r="AJ741" s="68"/>
      <c r="AK741" s="68"/>
      <c r="AL741" s="68"/>
      <c r="AM741" s="68"/>
      <c r="AN741" s="68"/>
      <c r="AO741" s="70"/>
      <c r="AP741" s="71"/>
      <c r="AQ741" s="70"/>
      <c r="AR741" s="72"/>
      <c r="AS741" s="55"/>
      <c r="AT741" s="55"/>
      <c r="AU741" s="55"/>
      <c r="AV741" s="78"/>
    </row>
    <row r="742" spans="28:48" ht="14.25">
      <c r="AB742" s="68"/>
      <c r="AC742" s="69"/>
      <c r="AD742" s="68"/>
      <c r="AE742" s="69"/>
      <c r="AF742" s="69"/>
      <c r="AG742" s="69"/>
      <c r="AH742" s="68"/>
      <c r="AI742" s="68"/>
      <c r="AJ742" s="68"/>
      <c r="AK742" s="68"/>
      <c r="AL742" s="68"/>
      <c r="AM742" s="68"/>
      <c r="AN742" s="68"/>
      <c r="AO742" s="70"/>
      <c r="AP742" s="71"/>
      <c r="AQ742" s="70"/>
      <c r="AR742" s="72"/>
      <c r="AS742" s="55"/>
      <c r="AT742" s="55"/>
      <c r="AU742" s="55"/>
      <c r="AV742" s="78"/>
    </row>
    <row r="743" spans="28:48" ht="14.25">
      <c r="AB743" s="68"/>
      <c r="AC743" s="69"/>
      <c r="AD743" s="68"/>
      <c r="AE743" s="69"/>
      <c r="AF743" s="69"/>
      <c r="AG743" s="69"/>
      <c r="AH743" s="68"/>
      <c r="AI743" s="68"/>
      <c r="AJ743" s="68"/>
      <c r="AK743" s="68"/>
      <c r="AL743" s="68"/>
      <c r="AM743" s="68"/>
      <c r="AN743" s="68"/>
      <c r="AO743" s="70"/>
      <c r="AP743" s="71"/>
      <c r="AQ743" s="70"/>
      <c r="AR743" s="72"/>
      <c r="AS743" s="55"/>
      <c r="AT743" s="55"/>
      <c r="AU743" s="55"/>
      <c r="AV743" s="78"/>
    </row>
    <row r="744" spans="28:48" ht="14.25">
      <c r="AB744" s="68"/>
      <c r="AC744" s="69"/>
      <c r="AD744" s="68"/>
      <c r="AE744" s="69"/>
      <c r="AF744" s="69"/>
      <c r="AG744" s="69"/>
      <c r="AH744" s="68"/>
      <c r="AI744" s="68"/>
      <c r="AJ744" s="68"/>
      <c r="AK744" s="68"/>
      <c r="AL744" s="68"/>
      <c r="AM744" s="68"/>
      <c r="AN744" s="68"/>
      <c r="AO744" s="70"/>
      <c r="AP744" s="71"/>
      <c r="AQ744" s="70"/>
      <c r="AR744" s="72"/>
      <c r="AS744" s="55"/>
      <c r="AT744" s="55"/>
      <c r="AU744" s="55"/>
      <c r="AV744" s="78"/>
    </row>
    <row r="745" spans="28:48" ht="14.25">
      <c r="AB745" s="68"/>
      <c r="AC745" s="69"/>
      <c r="AD745" s="68"/>
      <c r="AE745" s="69"/>
      <c r="AF745" s="69"/>
      <c r="AG745" s="69"/>
      <c r="AH745" s="68"/>
      <c r="AI745" s="68"/>
      <c r="AJ745" s="68"/>
      <c r="AK745" s="68"/>
      <c r="AL745" s="68"/>
      <c r="AM745" s="68"/>
      <c r="AN745" s="68"/>
      <c r="AO745" s="70"/>
      <c r="AP745" s="71"/>
      <c r="AQ745" s="70"/>
      <c r="AR745" s="72"/>
      <c r="AS745" s="55"/>
      <c r="AT745" s="55"/>
      <c r="AU745" s="55"/>
      <c r="AV745" s="78"/>
    </row>
    <row r="746" spans="28:48" ht="14.25">
      <c r="AB746" s="68"/>
      <c r="AC746" s="69"/>
      <c r="AD746" s="68"/>
      <c r="AE746" s="69"/>
      <c r="AF746" s="69"/>
      <c r="AG746" s="69"/>
      <c r="AH746" s="68"/>
      <c r="AI746" s="68"/>
      <c r="AJ746" s="68"/>
      <c r="AK746" s="68"/>
      <c r="AL746" s="68"/>
      <c r="AM746" s="68"/>
      <c r="AN746" s="68"/>
      <c r="AO746" s="70"/>
      <c r="AP746" s="71"/>
      <c r="AQ746" s="70"/>
      <c r="AR746" s="72"/>
      <c r="AS746" s="55"/>
      <c r="AT746" s="55"/>
      <c r="AU746" s="55"/>
      <c r="AV746" s="78"/>
    </row>
    <row r="747" spans="28:48" ht="14.25">
      <c r="AB747" s="68"/>
      <c r="AC747" s="69"/>
      <c r="AD747" s="68"/>
      <c r="AE747" s="69"/>
      <c r="AF747" s="69"/>
      <c r="AG747" s="69"/>
      <c r="AH747" s="68"/>
      <c r="AI747" s="68"/>
      <c r="AJ747" s="68"/>
      <c r="AK747" s="68"/>
      <c r="AL747" s="68"/>
      <c r="AM747" s="68"/>
      <c r="AN747" s="68"/>
      <c r="AO747" s="70"/>
      <c r="AP747" s="71"/>
      <c r="AQ747" s="70"/>
      <c r="AR747" s="72"/>
      <c r="AS747" s="55"/>
      <c r="AT747" s="55"/>
      <c r="AU747" s="55"/>
      <c r="AV747" s="78"/>
    </row>
    <row r="748" spans="28:48" ht="14.25">
      <c r="AB748" s="68"/>
      <c r="AC748" s="69"/>
      <c r="AD748" s="68"/>
      <c r="AE748" s="69"/>
      <c r="AF748" s="69"/>
      <c r="AG748" s="69"/>
      <c r="AH748" s="68"/>
      <c r="AI748" s="68"/>
      <c r="AJ748" s="68"/>
      <c r="AK748" s="68"/>
      <c r="AL748" s="68"/>
      <c r="AM748" s="68"/>
      <c r="AN748" s="68"/>
      <c r="AO748" s="70"/>
      <c r="AP748" s="71"/>
      <c r="AQ748" s="70"/>
      <c r="AR748" s="72"/>
      <c r="AS748" s="55"/>
      <c r="AT748" s="55"/>
      <c r="AU748" s="55"/>
      <c r="AV748" s="78"/>
    </row>
    <row r="749" spans="28:48" ht="14.25">
      <c r="AB749" s="68"/>
      <c r="AC749" s="69"/>
      <c r="AD749" s="68"/>
      <c r="AE749" s="69"/>
      <c r="AF749" s="69"/>
      <c r="AG749" s="69"/>
      <c r="AH749" s="68"/>
      <c r="AI749" s="68"/>
      <c r="AJ749" s="68"/>
      <c r="AK749" s="68"/>
      <c r="AL749" s="68"/>
      <c r="AM749" s="68"/>
      <c r="AN749" s="68"/>
      <c r="AO749" s="70"/>
      <c r="AP749" s="71"/>
      <c r="AQ749" s="70"/>
      <c r="AR749" s="72"/>
      <c r="AS749" s="55"/>
      <c r="AT749" s="55"/>
      <c r="AU749" s="55"/>
      <c r="AV749" s="78"/>
    </row>
    <row r="750" spans="28:48" ht="14.25">
      <c r="AB750" s="68"/>
      <c r="AC750" s="69"/>
      <c r="AD750" s="68"/>
      <c r="AE750" s="69"/>
      <c r="AF750" s="69"/>
      <c r="AG750" s="69"/>
      <c r="AH750" s="68"/>
      <c r="AI750" s="68"/>
      <c r="AJ750" s="68"/>
      <c r="AK750" s="68"/>
      <c r="AL750" s="68"/>
      <c r="AM750" s="68"/>
      <c r="AN750" s="68"/>
      <c r="AO750" s="70"/>
      <c r="AP750" s="71"/>
      <c r="AQ750" s="70"/>
      <c r="AR750" s="72"/>
      <c r="AS750" s="55"/>
      <c r="AT750" s="55"/>
      <c r="AU750" s="55"/>
      <c r="AV750" s="78"/>
    </row>
    <row r="751" spans="28:48" ht="14.25">
      <c r="AB751" s="68"/>
      <c r="AC751" s="69"/>
      <c r="AD751" s="68"/>
      <c r="AE751" s="69"/>
      <c r="AF751" s="69"/>
      <c r="AG751" s="69"/>
      <c r="AH751" s="68"/>
      <c r="AI751" s="68"/>
      <c r="AJ751" s="68"/>
      <c r="AK751" s="68"/>
      <c r="AL751" s="68"/>
      <c r="AM751" s="68"/>
      <c r="AN751" s="68"/>
      <c r="AO751" s="70"/>
      <c r="AP751" s="71"/>
      <c r="AQ751" s="70"/>
      <c r="AR751" s="72"/>
      <c r="AS751" s="55"/>
      <c r="AT751" s="55"/>
      <c r="AU751" s="55"/>
      <c r="AV751" s="78"/>
    </row>
    <row r="752" spans="28:48" ht="14.25">
      <c r="AB752" s="68"/>
      <c r="AC752" s="69"/>
      <c r="AD752" s="68"/>
      <c r="AE752" s="69"/>
      <c r="AF752" s="69"/>
      <c r="AG752" s="69"/>
      <c r="AH752" s="68"/>
      <c r="AI752" s="68"/>
      <c r="AJ752" s="68"/>
      <c r="AK752" s="68"/>
      <c r="AL752" s="68"/>
      <c r="AM752" s="68"/>
      <c r="AN752" s="68"/>
      <c r="AO752" s="70"/>
      <c r="AP752" s="71"/>
      <c r="AQ752" s="70"/>
      <c r="AR752" s="72"/>
      <c r="AS752" s="55"/>
      <c r="AT752" s="55"/>
      <c r="AU752" s="55"/>
      <c r="AV752" s="78"/>
    </row>
    <row r="753" spans="28:48" ht="14.25">
      <c r="AB753" s="68"/>
      <c r="AC753" s="69"/>
      <c r="AD753" s="68"/>
      <c r="AE753" s="69"/>
      <c r="AF753" s="69"/>
      <c r="AG753" s="69"/>
      <c r="AH753" s="68"/>
      <c r="AI753" s="68"/>
      <c r="AJ753" s="68"/>
      <c r="AK753" s="68"/>
      <c r="AL753" s="68"/>
      <c r="AM753" s="68"/>
      <c r="AN753" s="68"/>
      <c r="AO753" s="70"/>
      <c r="AP753" s="71"/>
      <c r="AQ753" s="70"/>
      <c r="AR753" s="72"/>
      <c r="AS753" s="55"/>
      <c r="AT753" s="55"/>
      <c r="AU753" s="55"/>
      <c r="AV753" s="78"/>
    </row>
    <row r="754" spans="28:48" ht="14.25">
      <c r="AB754" s="68"/>
      <c r="AC754" s="69"/>
      <c r="AD754" s="68"/>
      <c r="AE754" s="69"/>
      <c r="AF754" s="69"/>
      <c r="AG754" s="69"/>
      <c r="AH754" s="68"/>
      <c r="AI754" s="68"/>
      <c r="AJ754" s="68"/>
      <c r="AK754" s="68"/>
      <c r="AL754" s="68"/>
      <c r="AM754" s="68"/>
      <c r="AN754" s="68"/>
      <c r="AO754" s="70"/>
      <c r="AP754" s="71"/>
      <c r="AQ754" s="70"/>
      <c r="AR754" s="72"/>
      <c r="AS754" s="55"/>
      <c r="AT754" s="55"/>
      <c r="AU754" s="55"/>
      <c r="AV754" s="78"/>
    </row>
    <row r="755" spans="28:48" ht="14.25">
      <c r="AB755" s="68"/>
      <c r="AC755" s="69"/>
      <c r="AD755" s="68"/>
      <c r="AE755" s="69"/>
      <c r="AF755" s="69"/>
      <c r="AG755" s="69"/>
      <c r="AH755" s="68"/>
      <c r="AI755" s="68"/>
      <c r="AJ755" s="68"/>
      <c r="AK755" s="68"/>
      <c r="AL755" s="68"/>
      <c r="AM755" s="68"/>
      <c r="AN755" s="68"/>
      <c r="AO755" s="70"/>
      <c r="AP755" s="71"/>
      <c r="AQ755" s="70"/>
      <c r="AR755" s="72"/>
      <c r="AS755" s="55"/>
      <c r="AT755" s="55"/>
      <c r="AU755" s="55"/>
      <c r="AV755" s="78"/>
    </row>
    <row r="756" spans="28:48" ht="14.25">
      <c r="AB756" s="68"/>
      <c r="AC756" s="69"/>
      <c r="AD756" s="68"/>
      <c r="AE756" s="69"/>
      <c r="AF756" s="69"/>
      <c r="AG756" s="69"/>
      <c r="AH756" s="68"/>
      <c r="AI756" s="68"/>
      <c r="AJ756" s="68"/>
      <c r="AK756" s="68"/>
      <c r="AL756" s="68"/>
      <c r="AM756" s="68"/>
      <c r="AN756" s="68"/>
      <c r="AO756" s="70"/>
      <c r="AP756" s="71"/>
      <c r="AQ756" s="70"/>
      <c r="AR756" s="72"/>
      <c r="AS756" s="55"/>
      <c r="AT756" s="55"/>
      <c r="AU756" s="55"/>
      <c r="AV756" s="78"/>
    </row>
    <row r="757" spans="28:48" ht="14.25">
      <c r="AB757" s="68"/>
      <c r="AC757" s="69"/>
      <c r="AD757" s="68"/>
      <c r="AE757" s="69"/>
      <c r="AF757" s="69"/>
      <c r="AG757" s="69"/>
      <c r="AH757" s="68"/>
      <c r="AI757" s="68"/>
      <c r="AJ757" s="68"/>
      <c r="AK757" s="68"/>
      <c r="AL757" s="68"/>
      <c r="AM757" s="68"/>
      <c r="AN757" s="68"/>
      <c r="AO757" s="70"/>
      <c r="AP757" s="71"/>
      <c r="AQ757" s="70"/>
      <c r="AR757" s="72"/>
      <c r="AS757" s="55"/>
      <c r="AT757" s="55"/>
      <c r="AU757" s="55"/>
      <c r="AV757" s="78"/>
    </row>
    <row r="758" spans="28:48" ht="14.25">
      <c r="AB758" s="68"/>
      <c r="AC758" s="69"/>
      <c r="AD758" s="68"/>
      <c r="AE758" s="69"/>
      <c r="AF758" s="69"/>
      <c r="AG758" s="69"/>
      <c r="AH758" s="68"/>
      <c r="AI758" s="68"/>
      <c r="AJ758" s="68"/>
      <c r="AK758" s="68"/>
      <c r="AL758" s="68"/>
      <c r="AM758" s="68"/>
      <c r="AN758" s="68"/>
      <c r="AO758" s="70"/>
      <c r="AP758" s="71"/>
      <c r="AQ758" s="70"/>
      <c r="AR758" s="72"/>
      <c r="AS758" s="55"/>
      <c r="AT758" s="55"/>
      <c r="AU758" s="55"/>
      <c r="AV758" s="78"/>
    </row>
    <row r="759" spans="28:48" ht="14.25">
      <c r="AB759" s="68"/>
      <c r="AC759" s="69"/>
      <c r="AD759" s="68"/>
      <c r="AE759" s="69"/>
      <c r="AF759" s="69"/>
      <c r="AG759" s="69"/>
      <c r="AH759" s="68"/>
      <c r="AI759" s="68"/>
      <c r="AJ759" s="68"/>
      <c r="AK759" s="68"/>
      <c r="AL759" s="68"/>
      <c r="AM759" s="68"/>
      <c r="AN759" s="68"/>
      <c r="AO759" s="70"/>
      <c r="AP759" s="71"/>
      <c r="AQ759" s="70"/>
      <c r="AR759" s="72"/>
      <c r="AS759" s="55"/>
      <c r="AT759" s="55"/>
      <c r="AU759" s="55"/>
      <c r="AV759" s="78"/>
    </row>
    <row r="760" spans="28:48" ht="14.25">
      <c r="AB760" s="68"/>
      <c r="AC760" s="69"/>
      <c r="AD760" s="68"/>
      <c r="AE760" s="69"/>
      <c r="AF760" s="69"/>
      <c r="AG760" s="69"/>
      <c r="AH760" s="68"/>
      <c r="AI760" s="68"/>
      <c r="AJ760" s="68"/>
      <c r="AK760" s="68"/>
      <c r="AL760" s="68"/>
      <c r="AM760" s="68"/>
      <c r="AN760" s="68"/>
      <c r="AO760" s="70"/>
      <c r="AP760" s="71"/>
      <c r="AQ760" s="70"/>
      <c r="AR760" s="72"/>
      <c r="AS760" s="55"/>
      <c r="AT760" s="55"/>
      <c r="AU760" s="55"/>
      <c r="AV760" s="78"/>
    </row>
    <row r="761" spans="28:48" ht="14.25">
      <c r="AB761" s="68"/>
      <c r="AC761" s="69"/>
      <c r="AD761" s="68"/>
      <c r="AE761" s="69"/>
      <c r="AF761" s="69"/>
      <c r="AG761" s="69"/>
      <c r="AH761" s="68"/>
      <c r="AI761" s="68"/>
      <c r="AJ761" s="68"/>
      <c r="AK761" s="68"/>
      <c r="AL761" s="68"/>
      <c r="AM761" s="68"/>
      <c r="AN761" s="68"/>
      <c r="AO761" s="70"/>
      <c r="AP761" s="71"/>
      <c r="AQ761" s="70"/>
      <c r="AR761" s="72"/>
      <c r="AS761" s="55"/>
      <c r="AT761" s="55"/>
      <c r="AU761" s="55"/>
      <c r="AV761" s="78"/>
    </row>
    <row r="762" spans="28:48" ht="14.25">
      <c r="AB762" s="68"/>
      <c r="AC762" s="69"/>
      <c r="AD762" s="68"/>
      <c r="AE762" s="69"/>
      <c r="AF762" s="69"/>
      <c r="AG762" s="69"/>
      <c r="AH762" s="68"/>
      <c r="AI762" s="68"/>
      <c r="AJ762" s="68"/>
      <c r="AK762" s="68"/>
      <c r="AL762" s="68"/>
      <c r="AM762" s="68"/>
      <c r="AN762" s="68"/>
      <c r="AO762" s="70"/>
      <c r="AP762" s="71"/>
      <c r="AQ762" s="70"/>
      <c r="AR762" s="72"/>
      <c r="AS762" s="55"/>
      <c r="AT762" s="55"/>
      <c r="AU762" s="55"/>
      <c r="AV762" s="78"/>
    </row>
    <row r="763" spans="28:48" ht="14.25">
      <c r="AB763" s="68"/>
      <c r="AC763" s="69"/>
      <c r="AD763" s="68"/>
      <c r="AE763" s="69"/>
      <c r="AF763" s="69"/>
      <c r="AG763" s="69"/>
      <c r="AH763" s="68"/>
      <c r="AI763" s="68"/>
      <c r="AJ763" s="68"/>
      <c r="AK763" s="68"/>
      <c r="AL763" s="68"/>
      <c r="AM763" s="68"/>
      <c r="AN763" s="68"/>
      <c r="AO763" s="70"/>
      <c r="AP763" s="71"/>
      <c r="AQ763" s="70"/>
      <c r="AR763" s="72"/>
      <c r="AS763" s="55"/>
      <c r="AT763" s="55"/>
      <c r="AU763" s="55"/>
      <c r="AV763" s="78"/>
    </row>
    <row r="764" spans="28:48" ht="14.25">
      <c r="AB764" s="68"/>
      <c r="AC764" s="69"/>
      <c r="AD764" s="68"/>
      <c r="AE764" s="69"/>
      <c r="AF764" s="69"/>
      <c r="AG764" s="69"/>
      <c r="AH764" s="68"/>
      <c r="AI764" s="68"/>
      <c r="AJ764" s="68"/>
      <c r="AK764" s="68"/>
      <c r="AL764" s="68"/>
      <c r="AM764" s="68"/>
      <c r="AN764" s="68"/>
      <c r="AO764" s="70"/>
      <c r="AP764" s="71"/>
      <c r="AQ764" s="70"/>
      <c r="AR764" s="72"/>
      <c r="AS764" s="55"/>
      <c r="AT764" s="55"/>
      <c r="AU764" s="55"/>
      <c r="AV764" s="78"/>
    </row>
    <row r="765" spans="28:48" ht="14.25">
      <c r="AB765" s="68"/>
      <c r="AC765" s="69"/>
      <c r="AD765" s="68"/>
      <c r="AE765" s="69"/>
      <c r="AF765" s="69"/>
      <c r="AG765" s="69"/>
      <c r="AH765" s="68"/>
      <c r="AI765" s="68"/>
      <c r="AJ765" s="68"/>
      <c r="AK765" s="68"/>
      <c r="AL765" s="68"/>
      <c r="AM765" s="68"/>
      <c r="AN765" s="68"/>
      <c r="AO765" s="70"/>
      <c r="AP765" s="71"/>
      <c r="AQ765" s="70"/>
      <c r="AR765" s="72"/>
      <c r="AS765" s="55"/>
      <c r="AT765" s="55"/>
      <c r="AU765" s="55"/>
      <c r="AV765" s="78"/>
    </row>
    <row r="766" spans="28:48" ht="14.25">
      <c r="AB766" s="68"/>
      <c r="AC766" s="69"/>
      <c r="AD766" s="68"/>
      <c r="AE766" s="69"/>
      <c r="AF766" s="69"/>
      <c r="AG766" s="69"/>
      <c r="AH766" s="68"/>
      <c r="AI766" s="68"/>
      <c r="AJ766" s="68"/>
      <c r="AK766" s="68"/>
      <c r="AL766" s="68"/>
      <c r="AM766" s="68"/>
      <c r="AN766" s="68"/>
      <c r="AO766" s="70"/>
      <c r="AP766" s="71"/>
      <c r="AQ766" s="70"/>
      <c r="AR766" s="72"/>
      <c r="AS766" s="55"/>
      <c r="AT766" s="55"/>
      <c r="AU766" s="55"/>
      <c r="AV766" s="78"/>
    </row>
    <row r="767" spans="28:48" ht="14.25">
      <c r="AB767" s="68"/>
      <c r="AC767" s="69"/>
      <c r="AD767" s="68"/>
      <c r="AE767" s="69"/>
      <c r="AF767" s="69"/>
      <c r="AG767" s="69"/>
      <c r="AH767" s="68"/>
      <c r="AI767" s="68"/>
      <c r="AJ767" s="68"/>
      <c r="AK767" s="68"/>
      <c r="AL767" s="68"/>
      <c r="AM767" s="68"/>
      <c r="AN767" s="68"/>
      <c r="AO767" s="70"/>
      <c r="AP767" s="71"/>
      <c r="AQ767" s="70"/>
      <c r="AR767" s="72"/>
      <c r="AS767" s="55"/>
      <c r="AT767" s="55"/>
      <c r="AU767" s="55"/>
      <c r="AV767" s="78"/>
    </row>
    <row r="768" spans="28:48" ht="14.25">
      <c r="AB768" s="68"/>
      <c r="AC768" s="69"/>
      <c r="AD768" s="68"/>
      <c r="AE768" s="69"/>
      <c r="AF768" s="69"/>
      <c r="AG768" s="69"/>
      <c r="AH768" s="68"/>
      <c r="AI768" s="68"/>
      <c r="AJ768" s="68"/>
      <c r="AK768" s="68"/>
      <c r="AL768" s="68"/>
      <c r="AM768" s="68"/>
      <c r="AN768" s="68"/>
      <c r="AO768" s="70"/>
      <c r="AP768" s="71"/>
      <c r="AQ768" s="70"/>
      <c r="AR768" s="72"/>
      <c r="AS768" s="55"/>
      <c r="AT768" s="55"/>
      <c r="AU768" s="55"/>
      <c r="AV768" s="78"/>
    </row>
    <row r="769" spans="28:48" ht="14.25">
      <c r="AB769" s="68"/>
      <c r="AC769" s="69"/>
      <c r="AD769" s="68"/>
      <c r="AE769" s="69"/>
      <c r="AF769" s="69"/>
      <c r="AG769" s="69"/>
      <c r="AH769" s="68"/>
      <c r="AI769" s="68"/>
      <c r="AJ769" s="68"/>
      <c r="AK769" s="68"/>
      <c r="AL769" s="68"/>
      <c r="AM769" s="68"/>
      <c r="AN769" s="68"/>
      <c r="AO769" s="70"/>
      <c r="AP769" s="71"/>
      <c r="AQ769" s="70"/>
      <c r="AR769" s="72"/>
      <c r="AS769" s="55"/>
      <c r="AT769" s="55"/>
      <c r="AU769" s="55"/>
      <c r="AV769" s="78"/>
    </row>
    <row r="770" spans="28:48" ht="14.25">
      <c r="AB770" s="68"/>
      <c r="AC770" s="69"/>
      <c r="AD770" s="68"/>
      <c r="AE770" s="69"/>
      <c r="AF770" s="69"/>
      <c r="AG770" s="69"/>
      <c r="AH770" s="68"/>
      <c r="AI770" s="68"/>
      <c r="AJ770" s="68"/>
      <c r="AK770" s="68"/>
      <c r="AL770" s="68"/>
      <c r="AM770" s="68"/>
      <c r="AN770" s="68"/>
      <c r="AO770" s="70"/>
      <c r="AP770" s="71"/>
      <c r="AQ770" s="70"/>
      <c r="AR770" s="72"/>
      <c r="AS770" s="55"/>
      <c r="AT770" s="55"/>
      <c r="AU770" s="55"/>
      <c r="AV770" s="78"/>
    </row>
    <row r="771" spans="28:48" ht="14.25">
      <c r="AB771" s="68"/>
      <c r="AC771" s="69"/>
      <c r="AD771" s="68"/>
      <c r="AE771" s="69"/>
      <c r="AF771" s="69"/>
      <c r="AG771" s="69"/>
      <c r="AH771" s="68"/>
      <c r="AI771" s="68"/>
      <c r="AJ771" s="68"/>
      <c r="AK771" s="68"/>
      <c r="AL771" s="68"/>
      <c r="AM771" s="68"/>
      <c r="AN771" s="68"/>
      <c r="AO771" s="70"/>
      <c r="AP771" s="71"/>
      <c r="AQ771" s="70"/>
      <c r="AR771" s="72"/>
      <c r="AS771" s="55"/>
      <c r="AT771" s="55"/>
      <c r="AU771" s="55"/>
      <c r="AV771" s="78"/>
    </row>
    <row r="772" spans="28:48" ht="14.25">
      <c r="AB772" s="68"/>
      <c r="AC772" s="69"/>
      <c r="AD772" s="68"/>
      <c r="AE772" s="69"/>
      <c r="AF772" s="69"/>
      <c r="AG772" s="69"/>
      <c r="AH772" s="68"/>
      <c r="AI772" s="68"/>
      <c r="AJ772" s="68"/>
      <c r="AK772" s="68"/>
      <c r="AL772" s="68"/>
      <c r="AM772" s="68"/>
      <c r="AN772" s="68"/>
      <c r="AO772" s="70"/>
      <c r="AP772" s="71"/>
      <c r="AQ772" s="70"/>
      <c r="AR772" s="72"/>
      <c r="AS772" s="55"/>
      <c r="AT772" s="55"/>
      <c r="AU772" s="55"/>
      <c r="AV772" s="78"/>
    </row>
    <row r="773" spans="28:48" ht="14.25">
      <c r="AB773" s="68"/>
      <c r="AC773" s="69"/>
      <c r="AD773" s="68"/>
      <c r="AE773" s="69"/>
      <c r="AF773" s="69"/>
      <c r="AG773" s="69"/>
      <c r="AH773" s="68"/>
      <c r="AI773" s="68"/>
      <c r="AJ773" s="68"/>
      <c r="AK773" s="68"/>
      <c r="AL773" s="68"/>
      <c r="AM773" s="68"/>
      <c r="AN773" s="68"/>
      <c r="AO773" s="70"/>
      <c r="AP773" s="71"/>
      <c r="AQ773" s="70"/>
      <c r="AR773" s="72"/>
      <c r="AS773" s="55"/>
      <c r="AT773" s="55"/>
      <c r="AU773" s="55"/>
      <c r="AV773" s="78"/>
    </row>
    <row r="774" spans="28:48" ht="14.25">
      <c r="AB774" s="68"/>
      <c r="AC774" s="69"/>
      <c r="AD774" s="68"/>
      <c r="AE774" s="69"/>
      <c r="AF774" s="69"/>
      <c r="AG774" s="69"/>
      <c r="AH774" s="68"/>
      <c r="AI774" s="68"/>
      <c r="AJ774" s="68"/>
      <c r="AK774" s="68"/>
      <c r="AL774" s="68"/>
      <c r="AM774" s="68"/>
      <c r="AN774" s="68"/>
      <c r="AO774" s="70"/>
      <c r="AP774" s="71"/>
      <c r="AQ774" s="70"/>
      <c r="AR774" s="72"/>
      <c r="AS774" s="55"/>
      <c r="AT774" s="55"/>
      <c r="AU774" s="55"/>
      <c r="AV774" s="78"/>
    </row>
    <row r="775" spans="28:48" ht="14.25">
      <c r="AB775" s="68"/>
      <c r="AC775" s="69"/>
      <c r="AD775" s="68"/>
      <c r="AE775" s="69"/>
      <c r="AF775" s="69"/>
      <c r="AG775" s="69"/>
      <c r="AH775" s="68"/>
      <c r="AI775" s="68"/>
      <c r="AJ775" s="68"/>
      <c r="AK775" s="68"/>
      <c r="AL775" s="68"/>
      <c r="AM775" s="68"/>
      <c r="AN775" s="68"/>
      <c r="AO775" s="70"/>
      <c r="AP775" s="71"/>
      <c r="AQ775" s="70"/>
      <c r="AR775" s="72"/>
      <c r="AS775" s="55"/>
      <c r="AT775" s="55"/>
      <c r="AU775" s="55"/>
      <c r="AV775" s="78"/>
    </row>
    <row r="776" spans="28:48" ht="14.25">
      <c r="AB776" s="68"/>
      <c r="AC776" s="69"/>
      <c r="AD776" s="68"/>
      <c r="AE776" s="69"/>
      <c r="AF776" s="69"/>
      <c r="AG776" s="69"/>
      <c r="AH776" s="68"/>
      <c r="AI776" s="68"/>
      <c r="AJ776" s="68"/>
      <c r="AK776" s="68"/>
      <c r="AL776" s="68"/>
      <c r="AM776" s="68"/>
      <c r="AN776" s="68"/>
      <c r="AO776" s="70"/>
      <c r="AP776" s="71"/>
      <c r="AQ776" s="70"/>
      <c r="AR776" s="72"/>
      <c r="AS776" s="55"/>
      <c r="AT776" s="55"/>
      <c r="AU776" s="55"/>
      <c r="AV776" s="78"/>
    </row>
    <row r="777" spans="28:48" ht="14.25">
      <c r="AB777" s="68"/>
      <c r="AC777" s="69"/>
      <c r="AD777" s="68"/>
      <c r="AE777" s="69"/>
      <c r="AF777" s="69"/>
      <c r="AG777" s="69"/>
      <c r="AH777" s="68"/>
      <c r="AI777" s="68"/>
      <c r="AJ777" s="68"/>
      <c r="AK777" s="68"/>
      <c r="AL777" s="68"/>
      <c r="AM777" s="68"/>
      <c r="AN777" s="68"/>
      <c r="AO777" s="70"/>
      <c r="AP777" s="71"/>
      <c r="AQ777" s="70"/>
      <c r="AR777" s="72"/>
      <c r="AS777" s="55"/>
      <c r="AT777" s="55"/>
      <c r="AU777" s="55"/>
      <c r="AV777" s="78"/>
    </row>
    <row r="778" spans="28:48" ht="14.25">
      <c r="AB778" s="68"/>
      <c r="AC778" s="69"/>
      <c r="AD778" s="68"/>
      <c r="AE778" s="69"/>
      <c r="AF778" s="69"/>
      <c r="AG778" s="69"/>
      <c r="AH778" s="68"/>
      <c r="AI778" s="68"/>
      <c r="AJ778" s="68"/>
      <c r="AK778" s="68"/>
      <c r="AL778" s="68"/>
      <c r="AM778" s="68"/>
      <c r="AN778" s="68"/>
      <c r="AO778" s="70"/>
      <c r="AP778" s="71"/>
      <c r="AQ778" s="70"/>
      <c r="AR778" s="72"/>
      <c r="AS778" s="55"/>
      <c r="AT778" s="55"/>
      <c r="AU778" s="55"/>
      <c r="AV778" s="78"/>
    </row>
    <row r="779" spans="28:48" ht="14.25">
      <c r="AB779" s="68"/>
      <c r="AC779" s="69"/>
      <c r="AD779" s="68"/>
      <c r="AE779" s="69"/>
      <c r="AF779" s="69"/>
      <c r="AG779" s="69"/>
      <c r="AH779" s="68"/>
      <c r="AI779" s="68"/>
      <c r="AJ779" s="68"/>
      <c r="AK779" s="68"/>
      <c r="AL779" s="68"/>
      <c r="AM779" s="68"/>
      <c r="AN779" s="68"/>
      <c r="AO779" s="70"/>
      <c r="AP779" s="71"/>
      <c r="AQ779" s="70"/>
      <c r="AR779" s="72"/>
      <c r="AS779" s="55"/>
      <c r="AT779" s="55"/>
      <c r="AU779" s="55"/>
      <c r="AV779" s="78"/>
    </row>
    <row r="780" spans="28:48" ht="14.25">
      <c r="AB780" s="68"/>
      <c r="AC780" s="69"/>
      <c r="AD780" s="68"/>
      <c r="AE780" s="69"/>
      <c r="AF780" s="69"/>
      <c r="AG780" s="69"/>
      <c r="AH780" s="68"/>
      <c r="AI780" s="68"/>
      <c r="AJ780" s="68"/>
      <c r="AK780" s="68"/>
      <c r="AL780" s="68"/>
      <c r="AM780" s="68"/>
      <c r="AN780" s="68"/>
      <c r="AO780" s="70"/>
      <c r="AP780" s="71"/>
      <c r="AQ780" s="70"/>
      <c r="AR780" s="72"/>
      <c r="AS780" s="55"/>
      <c r="AT780" s="55"/>
      <c r="AU780" s="55"/>
      <c r="AV780" s="78"/>
    </row>
    <row r="781" spans="28:48" ht="14.25">
      <c r="AB781" s="68"/>
      <c r="AC781" s="69"/>
      <c r="AD781" s="68"/>
      <c r="AE781" s="69"/>
      <c r="AF781" s="69"/>
      <c r="AG781" s="69"/>
      <c r="AH781" s="68"/>
      <c r="AI781" s="68"/>
      <c r="AJ781" s="68"/>
      <c r="AK781" s="68"/>
      <c r="AL781" s="68"/>
      <c r="AM781" s="68"/>
      <c r="AN781" s="68"/>
      <c r="AO781" s="70"/>
      <c r="AP781" s="71"/>
      <c r="AQ781" s="70"/>
      <c r="AR781" s="72"/>
      <c r="AS781" s="55"/>
      <c r="AT781" s="55"/>
      <c r="AU781" s="55"/>
      <c r="AV781" s="78"/>
    </row>
    <row r="782" spans="28:48" ht="14.25">
      <c r="AB782" s="68"/>
      <c r="AC782" s="69"/>
      <c r="AD782" s="68"/>
      <c r="AE782" s="69"/>
      <c r="AF782" s="69"/>
      <c r="AG782" s="69"/>
      <c r="AH782" s="68"/>
      <c r="AI782" s="68"/>
      <c r="AJ782" s="68"/>
      <c r="AK782" s="68"/>
      <c r="AL782" s="68"/>
      <c r="AM782" s="68"/>
      <c r="AN782" s="68"/>
      <c r="AO782" s="70"/>
      <c r="AP782" s="71"/>
      <c r="AQ782" s="70"/>
      <c r="AR782" s="72"/>
      <c r="AS782" s="55"/>
      <c r="AT782" s="55"/>
      <c r="AU782" s="55"/>
      <c r="AV782" s="78"/>
    </row>
    <row r="783" spans="28:48" ht="14.25">
      <c r="AB783" s="68"/>
      <c r="AC783" s="69"/>
      <c r="AD783" s="68"/>
      <c r="AE783" s="69"/>
      <c r="AF783" s="69"/>
      <c r="AG783" s="69"/>
      <c r="AH783" s="68"/>
      <c r="AI783" s="68"/>
      <c r="AJ783" s="68"/>
      <c r="AK783" s="68"/>
      <c r="AL783" s="68"/>
      <c r="AM783" s="68"/>
      <c r="AN783" s="68"/>
      <c r="AO783" s="70"/>
      <c r="AP783" s="71"/>
      <c r="AQ783" s="70"/>
      <c r="AR783" s="72"/>
      <c r="AS783" s="55"/>
      <c r="AT783" s="55"/>
      <c r="AU783" s="55"/>
      <c r="AV783" s="78"/>
    </row>
    <row r="784" spans="28:48" ht="14.25">
      <c r="AB784" s="68"/>
      <c r="AC784" s="69"/>
      <c r="AD784" s="68"/>
      <c r="AE784" s="69"/>
      <c r="AF784" s="69"/>
      <c r="AG784" s="69"/>
      <c r="AH784" s="68"/>
      <c r="AI784" s="68"/>
      <c r="AJ784" s="68"/>
      <c r="AK784" s="68"/>
      <c r="AL784" s="68"/>
      <c r="AM784" s="68"/>
      <c r="AN784" s="68"/>
      <c r="AO784" s="70"/>
      <c r="AP784" s="71"/>
      <c r="AQ784" s="70"/>
      <c r="AR784" s="72"/>
      <c r="AS784" s="55"/>
      <c r="AT784" s="55"/>
      <c r="AU784" s="55"/>
      <c r="AV784" s="78"/>
    </row>
    <row r="785" spans="28:48" ht="14.25">
      <c r="AB785" s="68"/>
      <c r="AC785" s="69"/>
      <c r="AD785" s="68"/>
      <c r="AE785" s="69"/>
      <c r="AF785" s="69"/>
      <c r="AG785" s="69"/>
      <c r="AH785" s="68"/>
      <c r="AI785" s="68"/>
      <c r="AJ785" s="68"/>
      <c r="AK785" s="68"/>
      <c r="AL785" s="68"/>
      <c r="AM785" s="68"/>
      <c r="AN785" s="68"/>
      <c r="AO785" s="70"/>
      <c r="AP785" s="71"/>
      <c r="AQ785" s="70"/>
      <c r="AR785" s="72"/>
      <c r="AS785" s="55"/>
      <c r="AT785" s="55"/>
      <c r="AU785" s="55"/>
      <c r="AV785" s="78"/>
    </row>
    <row r="786" spans="28:48" ht="14.25">
      <c r="AB786" s="68"/>
      <c r="AC786" s="69"/>
      <c r="AD786" s="68"/>
      <c r="AE786" s="69"/>
      <c r="AF786" s="69"/>
      <c r="AG786" s="69"/>
      <c r="AH786" s="68"/>
      <c r="AI786" s="68"/>
      <c r="AJ786" s="68"/>
      <c r="AK786" s="68"/>
      <c r="AL786" s="68"/>
      <c r="AM786" s="68"/>
      <c r="AN786" s="68"/>
      <c r="AO786" s="70"/>
      <c r="AP786" s="71"/>
      <c r="AQ786" s="70"/>
      <c r="AR786" s="72"/>
      <c r="AS786" s="55"/>
      <c r="AT786" s="55"/>
      <c r="AU786" s="55"/>
      <c r="AV786" s="78"/>
    </row>
    <row r="787" spans="28:48" ht="14.25">
      <c r="AB787" s="68"/>
      <c r="AC787" s="69"/>
      <c r="AD787" s="68"/>
      <c r="AE787" s="69"/>
      <c r="AF787" s="69"/>
      <c r="AG787" s="69"/>
      <c r="AH787" s="68"/>
      <c r="AI787" s="68"/>
      <c r="AJ787" s="68"/>
      <c r="AK787" s="68"/>
      <c r="AL787" s="68"/>
      <c r="AM787" s="68"/>
      <c r="AN787" s="68"/>
      <c r="AO787" s="70"/>
      <c r="AP787" s="71"/>
      <c r="AQ787" s="70"/>
      <c r="AR787" s="72"/>
      <c r="AS787" s="55"/>
      <c r="AT787" s="55"/>
      <c r="AU787" s="55"/>
      <c r="AV787" s="78"/>
    </row>
    <row r="788" spans="28:48" ht="14.25">
      <c r="AB788" s="68"/>
      <c r="AC788" s="69"/>
      <c r="AD788" s="68"/>
      <c r="AE788" s="69"/>
      <c r="AF788" s="69"/>
      <c r="AG788" s="69"/>
      <c r="AH788" s="68"/>
      <c r="AI788" s="68"/>
      <c r="AJ788" s="68"/>
      <c r="AK788" s="68"/>
      <c r="AL788" s="68"/>
      <c r="AM788" s="68"/>
      <c r="AN788" s="68"/>
      <c r="AO788" s="70"/>
      <c r="AP788" s="71"/>
      <c r="AQ788" s="70"/>
      <c r="AR788" s="72"/>
      <c r="AS788" s="55"/>
      <c r="AT788" s="55"/>
      <c r="AU788" s="55"/>
      <c r="AV788" s="78"/>
    </row>
    <row r="789" spans="28:48" ht="14.25">
      <c r="AB789" s="68"/>
      <c r="AC789" s="69"/>
      <c r="AD789" s="68"/>
      <c r="AE789" s="69"/>
      <c r="AF789" s="69"/>
      <c r="AG789" s="69"/>
      <c r="AH789" s="68"/>
      <c r="AI789" s="68"/>
      <c r="AJ789" s="68"/>
      <c r="AK789" s="68"/>
      <c r="AL789" s="68"/>
      <c r="AM789" s="68"/>
      <c r="AN789" s="68"/>
      <c r="AO789" s="70"/>
      <c r="AP789" s="71"/>
      <c r="AQ789" s="70"/>
      <c r="AR789" s="72"/>
      <c r="AS789" s="55"/>
      <c r="AT789" s="55"/>
      <c r="AU789" s="55"/>
      <c r="AV789" s="78"/>
    </row>
    <row r="790" spans="28:48" ht="14.25">
      <c r="AB790" s="68"/>
      <c r="AC790" s="69"/>
      <c r="AD790" s="68"/>
      <c r="AE790" s="69"/>
      <c r="AF790" s="69"/>
      <c r="AG790" s="69"/>
      <c r="AH790" s="68"/>
      <c r="AI790" s="68"/>
      <c r="AJ790" s="68"/>
      <c r="AK790" s="68"/>
      <c r="AL790" s="68"/>
      <c r="AM790" s="68"/>
      <c r="AN790" s="68"/>
      <c r="AO790" s="70"/>
      <c r="AP790" s="71"/>
      <c r="AQ790" s="70"/>
      <c r="AR790" s="72"/>
      <c r="AS790" s="55"/>
      <c r="AT790" s="55"/>
      <c r="AU790" s="55"/>
      <c r="AV790" s="78"/>
    </row>
    <row r="791" spans="28:48" ht="14.25">
      <c r="AB791" s="68"/>
      <c r="AC791" s="69"/>
      <c r="AD791" s="68"/>
      <c r="AE791" s="69"/>
      <c r="AF791" s="69"/>
      <c r="AG791" s="69"/>
      <c r="AH791" s="68"/>
      <c r="AI791" s="68"/>
      <c r="AJ791" s="68"/>
      <c r="AK791" s="68"/>
      <c r="AL791" s="68"/>
      <c r="AM791" s="68"/>
      <c r="AN791" s="68"/>
      <c r="AO791" s="70"/>
      <c r="AP791" s="71"/>
      <c r="AQ791" s="70"/>
      <c r="AR791" s="72"/>
      <c r="AS791" s="55"/>
      <c r="AT791" s="55"/>
      <c r="AU791" s="55"/>
      <c r="AV791" s="78"/>
    </row>
    <row r="792" spans="28:48" ht="14.25">
      <c r="AB792" s="68"/>
      <c r="AC792" s="69"/>
      <c r="AD792" s="68"/>
      <c r="AE792" s="69"/>
      <c r="AF792" s="69"/>
      <c r="AG792" s="69"/>
      <c r="AH792" s="68"/>
      <c r="AI792" s="68"/>
      <c r="AJ792" s="68"/>
      <c r="AK792" s="68"/>
      <c r="AL792" s="68"/>
      <c r="AM792" s="68"/>
      <c r="AN792" s="68"/>
      <c r="AO792" s="70"/>
      <c r="AP792" s="71"/>
      <c r="AQ792" s="70"/>
      <c r="AR792" s="72"/>
      <c r="AS792" s="55"/>
      <c r="AT792" s="55"/>
      <c r="AU792" s="55"/>
      <c r="AV792" s="78"/>
    </row>
    <row r="793" spans="28:48" ht="14.25">
      <c r="AB793" s="68"/>
      <c r="AC793" s="69"/>
      <c r="AD793" s="68"/>
      <c r="AE793" s="69"/>
      <c r="AF793" s="69"/>
      <c r="AG793" s="69"/>
      <c r="AH793" s="68"/>
      <c r="AI793" s="68"/>
      <c r="AJ793" s="68"/>
      <c r="AK793" s="68"/>
      <c r="AL793" s="68"/>
      <c r="AM793" s="68"/>
      <c r="AN793" s="68"/>
      <c r="AO793" s="70"/>
      <c r="AP793" s="71"/>
      <c r="AQ793" s="70"/>
      <c r="AR793" s="72"/>
      <c r="AS793" s="55"/>
      <c r="AT793" s="55"/>
      <c r="AU793" s="55"/>
      <c r="AV793" s="78"/>
    </row>
    <row r="794" spans="28:48" ht="14.25">
      <c r="AB794" s="68"/>
      <c r="AC794" s="69"/>
      <c r="AD794" s="68"/>
      <c r="AE794" s="69"/>
      <c r="AF794" s="69"/>
      <c r="AG794" s="69"/>
      <c r="AH794" s="68"/>
      <c r="AI794" s="68"/>
      <c r="AJ794" s="68"/>
      <c r="AK794" s="68"/>
      <c r="AL794" s="68"/>
      <c r="AM794" s="68"/>
      <c r="AN794" s="68"/>
      <c r="AO794" s="70"/>
      <c r="AP794" s="71"/>
      <c r="AQ794" s="70"/>
      <c r="AR794" s="72"/>
      <c r="AS794" s="55"/>
      <c r="AT794" s="55"/>
      <c r="AU794" s="55"/>
      <c r="AV794" s="78"/>
    </row>
    <row r="795" spans="28:48" ht="14.25">
      <c r="AB795" s="68"/>
      <c r="AC795" s="69"/>
      <c r="AD795" s="68"/>
      <c r="AE795" s="69"/>
      <c r="AF795" s="69"/>
      <c r="AG795" s="69"/>
      <c r="AH795" s="68"/>
      <c r="AI795" s="68"/>
      <c r="AJ795" s="68"/>
      <c r="AK795" s="68"/>
      <c r="AL795" s="68"/>
      <c r="AM795" s="68"/>
      <c r="AN795" s="68"/>
      <c r="AO795" s="70"/>
      <c r="AP795" s="71"/>
      <c r="AQ795" s="70"/>
      <c r="AR795" s="72"/>
      <c r="AS795" s="55"/>
      <c r="AT795" s="55"/>
      <c r="AU795" s="55"/>
      <c r="AV795" s="78"/>
    </row>
    <row r="796" spans="28:48" ht="14.25">
      <c r="AB796" s="68"/>
      <c r="AC796" s="69"/>
      <c r="AD796" s="68"/>
      <c r="AE796" s="69"/>
      <c r="AF796" s="69"/>
      <c r="AG796" s="69"/>
      <c r="AH796" s="68"/>
      <c r="AI796" s="68"/>
      <c r="AJ796" s="68"/>
      <c r="AK796" s="68"/>
      <c r="AL796" s="68"/>
      <c r="AM796" s="68"/>
      <c r="AN796" s="68"/>
      <c r="AO796" s="70"/>
      <c r="AP796" s="71"/>
      <c r="AQ796" s="70"/>
      <c r="AR796" s="72"/>
      <c r="AS796" s="55"/>
      <c r="AT796" s="55"/>
      <c r="AU796" s="55"/>
      <c r="AV796" s="78"/>
    </row>
    <row r="797" spans="28:48" ht="14.25">
      <c r="AB797" s="68"/>
      <c r="AC797" s="69"/>
      <c r="AD797" s="68"/>
      <c r="AE797" s="69"/>
      <c r="AF797" s="69"/>
      <c r="AG797" s="69"/>
      <c r="AH797" s="68"/>
      <c r="AI797" s="68"/>
      <c r="AJ797" s="68"/>
      <c r="AK797" s="68"/>
      <c r="AL797" s="68"/>
      <c r="AM797" s="68"/>
      <c r="AN797" s="68"/>
      <c r="AO797" s="70"/>
      <c r="AP797" s="71"/>
      <c r="AQ797" s="70"/>
      <c r="AR797" s="72"/>
      <c r="AS797" s="55"/>
      <c r="AT797" s="55"/>
      <c r="AU797" s="55"/>
      <c r="AV797" s="78"/>
    </row>
    <row r="798" spans="28:48" ht="14.25">
      <c r="AB798" s="68"/>
      <c r="AC798" s="69"/>
      <c r="AD798" s="68"/>
      <c r="AE798" s="69"/>
      <c r="AF798" s="69"/>
      <c r="AG798" s="69"/>
      <c r="AH798" s="68"/>
      <c r="AI798" s="68"/>
      <c r="AJ798" s="68"/>
      <c r="AK798" s="68"/>
      <c r="AL798" s="68"/>
      <c r="AM798" s="68"/>
      <c r="AN798" s="68"/>
      <c r="AO798" s="70"/>
      <c r="AP798" s="71"/>
      <c r="AQ798" s="70"/>
      <c r="AR798" s="72"/>
      <c r="AS798" s="55"/>
      <c r="AT798" s="55"/>
      <c r="AU798" s="55"/>
      <c r="AV798" s="78"/>
    </row>
    <row r="799" spans="28:48" ht="14.25">
      <c r="AB799" s="68"/>
      <c r="AC799" s="69"/>
      <c r="AD799" s="68"/>
      <c r="AE799" s="69"/>
      <c r="AF799" s="69"/>
      <c r="AG799" s="69"/>
      <c r="AH799" s="68"/>
      <c r="AI799" s="68"/>
      <c r="AJ799" s="68"/>
      <c r="AK799" s="68"/>
      <c r="AL799" s="68"/>
      <c r="AM799" s="68"/>
      <c r="AN799" s="68"/>
      <c r="AO799" s="70"/>
      <c r="AP799" s="71"/>
      <c r="AQ799" s="70"/>
      <c r="AR799" s="72"/>
      <c r="AS799" s="55"/>
      <c r="AT799" s="55"/>
      <c r="AU799" s="55"/>
      <c r="AV799" s="78"/>
    </row>
    <row r="800" spans="28:48" ht="14.25">
      <c r="AB800" s="68"/>
      <c r="AC800" s="69"/>
      <c r="AD800" s="68"/>
      <c r="AE800" s="69"/>
      <c r="AF800" s="69"/>
      <c r="AG800" s="69"/>
      <c r="AH800" s="68"/>
      <c r="AI800" s="68"/>
      <c r="AJ800" s="68"/>
      <c r="AK800" s="68"/>
      <c r="AL800" s="68"/>
      <c r="AM800" s="68"/>
      <c r="AN800" s="68"/>
      <c r="AO800" s="70"/>
      <c r="AP800" s="71"/>
      <c r="AQ800" s="70"/>
      <c r="AR800" s="72"/>
      <c r="AS800" s="55"/>
      <c r="AT800" s="55"/>
      <c r="AU800" s="55"/>
      <c r="AV800" s="78"/>
    </row>
    <row r="801" spans="28:48" ht="14.25">
      <c r="AB801" s="68"/>
      <c r="AC801" s="69"/>
      <c r="AD801" s="68"/>
      <c r="AE801" s="69"/>
      <c r="AF801" s="69"/>
      <c r="AG801" s="69"/>
      <c r="AH801" s="68"/>
      <c r="AI801" s="68"/>
      <c r="AJ801" s="68"/>
      <c r="AK801" s="68"/>
      <c r="AL801" s="68"/>
      <c r="AM801" s="68"/>
      <c r="AN801" s="68"/>
      <c r="AO801" s="70"/>
      <c r="AP801" s="71"/>
      <c r="AQ801" s="70"/>
      <c r="AR801" s="72"/>
      <c r="AS801" s="55"/>
      <c r="AT801" s="55"/>
      <c r="AU801" s="55"/>
      <c r="AV801" s="78"/>
    </row>
    <row r="802" spans="28:48" ht="14.25">
      <c r="AB802" s="68"/>
      <c r="AC802" s="69"/>
      <c r="AD802" s="68"/>
      <c r="AE802" s="69"/>
      <c r="AF802" s="69"/>
      <c r="AG802" s="69"/>
      <c r="AH802" s="68"/>
      <c r="AI802" s="68"/>
      <c r="AJ802" s="68"/>
      <c r="AK802" s="68"/>
      <c r="AL802" s="68"/>
      <c r="AM802" s="68"/>
      <c r="AN802" s="68"/>
      <c r="AO802" s="70"/>
      <c r="AP802" s="71"/>
      <c r="AQ802" s="70"/>
      <c r="AR802" s="72"/>
      <c r="AS802" s="55"/>
      <c r="AT802" s="55"/>
      <c r="AU802" s="55"/>
      <c r="AV802" s="78"/>
    </row>
    <row r="803" spans="28:48" ht="14.25">
      <c r="AB803" s="68"/>
      <c r="AC803" s="69"/>
      <c r="AD803" s="68"/>
      <c r="AE803" s="69"/>
      <c r="AF803" s="69"/>
      <c r="AG803" s="69"/>
      <c r="AH803" s="68"/>
      <c r="AI803" s="68"/>
      <c r="AJ803" s="68"/>
      <c r="AK803" s="68"/>
      <c r="AL803" s="68"/>
      <c r="AM803" s="68"/>
      <c r="AN803" s="68"/>
      <c r="AO803" s="70"/>
      <c r="AP803" s="71"/>
      <c r="AQ803" s="70"/>
      <c r="AR803" s="72"/>
      <c r="AS803" s="55"/>
      <c r="AT803" s="55"/>
      <c r="AU803" s="55"/>
      <c r="AV803" s="78"/>
    </row>
    <row r="804" spans="28:48" ht="14.25">
      <c r="AB804" s="68"/>
      <c r="AC804" s="69"/>
      <c r="AD804" s="68"/>
      <c r="AE804" s="69"/>
      <c r="AF804" s="69"/>
      <c r="AG804" s="69"/>
      <c r="AH804" s="68"/>
      <c r="AI804" s="68"/>
      <c r="AJ804" s="68"/>
      <c r="AK804" s="68"/>
      <c r="AL804" s="68"/>
      <c r="AM804" s="68"/>
      <c r="AN804" s="68"/>
      <c r="AO804" s="70"/>
      <c r="AP804" s="71"/>
      <c r="AQ804" s="70"/>
      <c r="AR804" s="72"/>
      <c r="AS804" s="55"/>
      <c r="AT804" s="55"/>
      <c r="AU804" s="55"/>
      <c r="AV804" s="78"/>
    </row>
    <row r="805" spans="28:48" ht="14.25">
      <c r="AB805" s="68"/>
      <c r="AC805" s="69"/>
      <c r="AD805" s="68"/>
      <c r="AE805" s="69"/>
      <c r="AF805" s="69"/>
      <c r="AG805" s="69"/>
      <c r="AH805" s="68"/>
      <c r="AI805" s="68"/>
      <c r="AJ805" s="68"/>
      <c r="AK805" s="68"/>
      <c r="AL805" s="68"/>
      <c r="AM805" s="68"/>
      <c r="AN805" s="68"/>
      <c r="AO805" s="70"/>
      <c r="AP805" s="71"/>
      <c r="AQ805" s="70"/>
      <c r="AR805" s="72"/>
      <c r="AS805" s="55"/>
      <c r="AT805" s="55"/>
      <c r="AU805" s="55"/>
      <c r="AV805" s="78"/>
    </row>
    <row r="806" spans="28:48" ht="14.25">
      <c r="AB806" s="68"/>
      <c r="AC806" s="69"/>
      <c r="AD806" s="68"/>
      <c r="AE806" s="69"/>
      <c r="AF806" s="69"/>
      <c r="AG806" s="69"/>
      <c r="AH806" s="68"/>
      <c r="AI806" s="68"/>
      <c r="AJ806" s="68"/>
      <c r="AK806" s="68"/>
      <c r="AL806" s="68"/>
      <c r="AM806" s="68"/>
      <c r="AN806" s="68"/>
      <c r="AO806" s="70"/>
      <c r="AP806" s="71"/>
      <c r="AQ806" s="70"/>
      <c r="AR806" s="72"/>
      <c r="AS806" s="55"/>
      <c r="AT806" s="55"/>
      <c r="AU806" s="55"/>
      <c r="AV806" s="78"/>
    </row>
    <row r="807" spans="28:48" ht="14.25">
      <c r="AB807" s="68"/>
      <c r="AC807" s="69"/>
      <c r="AD807" s="68"/>
      <c r="AE807" s="69"/>
      <c r="AF807" s="69"/>
      <c r="AG807" s="69"/>
      <c r="AH807" s="68"/>
      <c r="AI807" s="68"/>
      <c r="AJ807" s="68"/>
      <c r="AK807" s="68"/>
      <c r="AL807" s="68"/>
      <c r="AM807" s="68"/>
      <c r="AN807" s="68"/>
      <c r="AO807" s="70"/>
      <c r="AP807" s="71"/>
      <c r="AQ807" s="70"/>
      <c r="AR807" s="72"/>
      <c r="AS807" s="55"/>
      <c r="AT807" s="55"/>
      <c r="AU807" s="55"/>
      <c r="AV807" s="78"/>
    </row>
    <row r="808" spans="28:48" ht="14.25">
      <c r="AB808" s="68"/>
      <c r="AC808" s="69"/>
      <c r="AD808" s="68"/>
      <c r="AE808" s="69"/>
      <c r="AF808" s="69"/>
      <c r="AG808" s="69"/>
      <c r="AH808" s="68"/>
      <c r="AI808" s="68"/>
      <c r="AJ808" s="68"/>
      <c r="AK808" s="68"/>
      <c r="AL808" s="68"/>
      <c r="AM808" s="68"/>
      <c r="AN808" s="68"/>
      <c r="AO808" s="70"/>
      <c r="AP808" s="71"/>
      <c r="AQ808" s="70"/>
      <c r="AR808" s="72"/>
      <c r="AS808" s="55"/>
      <c r="AT808" s="55"/>
      <c r="AU808" s="55"/>
      <c r="AV808" s="78"/>
    </row>
    <row r="809" spans="28:48" ht="14.25">
      <c r="AB809" s="68"/>
      <c r="AC809" s="69"/>
      <c r="AD809" s="68"/>
      <c r="AE809" s="69"/>
      <c r="AF809" s="69"/>
      <c r="AG809" s="69"/>
      <c r="AH809" s="68"/>
      <c r="AI809" s="68"/>
      <c r="AJ809" s="68"/>
      <c r="AK809" s="68"/>
      <c r="AL809" s="68"/>
      <c r="AM809" s="68"/>
      <c r="AN809" s="68"/>
      <c r="AO809" s="70"/>
      <c r="AP809" s="71"/>
      <c r="AQ809" s="70"/>
      <c r="AR809" s="72"/>
      <c r="AS809" s="55"/>
      <c r="AT809" s="55"/>
      <c r="AU809" s="55"/>
      <c r="AV809" s="78"/>
    </row>
    <row r="810" spans="28:48" ht="14.25">
      <c r="AB810" s="68"/>
      <c r="AC810" s="69"/>
      <c r="AD810" s="68"/>
      <c r="AE810" s="69"/>
      <c r="AF810" s="69"/>
      <c r="AG810" s="69"/>
      <c r="AH810" s="68"/>
      <c r="AI810" s="68"/>
      <c r="AJ810" s="68"/>
      <c r="AK810" s="68"/>
      <c r="AL810" s="68"/>
      <c r="AM810" s="68"/>
      <c r="AN810" s="68"/>
      <c r="AO810" s="70"/>
      <c r="AP810" s="71"/>
      <c r="AQ810" s="70"/>
      <c r="AR810" s="72"/>
      <c r="AS810" s="55"/>
      <c r="AT810" s="55"/>
      <c r="AU810" s="55"/>
      <c r="AV810" s="78"/>
    </row>
    <row r="811" spans="28:48" ht="14.25">
      <c r="AB811" s="68"/>
      <c r="AC811" s="69"/>
      <c r="AD811" s="68"/>
      <c r="AE811" s="69"/>
      <c r="AF811" s="69"/>
      <c r="AG811" s="69"/>
      <c r="AH811" s="68"/>
      <c r="AI811" s="68"/>
      <c r="AJ811" s="68"/>
      <c r="AK811" s="68"/>
      <c r="AL811" s="68"/>
      <c r="AM811" s="68"/>
      <c r="AN811" s="68"/>
      <c r="AO811" s="70"/>
      <c r="AP811" s="71"/>
      <c r="AQ811" s="70"/>
      <c r="AR811" s="72"/>
      <c r="AS811" s="55"/>
      <c r="AT811" s="55"/>
      <c r="AU811" s="55"/>
      <c r="AV811" s="78"/>
    </row>
    <row r="812" spans="28:48" ht="14.25">
      <c r="AB812" s="68"/>
      <c r="AC812" s="69"/>
      <c r="AD812" s="68"/>
      <c r="AE812" s="69"/>
      <c r="AF812" s="69"/>
      <c r="AG812" s="69"/>
      <c r="AH812" s="68"/>
      <c r="AI812" s="68"/>
      <c r="AJ812" s="68"/>
      <c r="AK812" s="68"/>
      <c r="AL812" s="68"/>
      <c r="AM812" s="68"/>
      <c r="AN812" s="68"/>
      <c r="AO812" s="70"/>
      <c r="AP812" s="71"/>
      <c r="AQ812" s="70"/>
      <c r="AR812" s="72"/>
      <c r="AS812" s="55"/>
      <c r="AT812" s="55"/>
      <c r="AU812" s="55"/>
      <c r="AV812" s="78"/>
    </row>
    <row r="813" spans="28:48" ht="14.25">
      <c r="AB813" s="68"/>
      <c r="AC813" s="69"/>
      <c r="AD813" s="68"/>
      <c r="AE813" s="69"/>
      <c r="AF813" s="69"/>
      <c r="AG813" s="69"/>
      <c r="AH813" s="68"/>
      <c r="AI813" s="68"/>
      <c r="AJ813" s="68"/>
      <c r="AK813" s="68"/>
      <c r="AL813" s="68"/>
      <c r="AM813" s="68"/>
      <c r="AN813" s="68"/>
      <c r="AO813" s="70"/>
      <c r="AP813" s="71"/>
      <c r="AQ813" s="70"/>
      <c r="AR813" s="72"/>
      <c r="AS813" s="55"/>
      <c r="AT813" s="55"/>
      <c r="AU813" s="55"/>
      <c r="AV813" s="78"/>
    </row>
    <row r="814" spans="28:48" ht="14.25">
      <c r="AB814" s="68"/>
      <c r="AC814" s="69"/>
      <c r="AD814" s="68"/>
      <c r="AE814" s="69"/>
      <c r="AF814" s="69"/>
      <c r="AG814" s="69"/>
      <c r="AH814" s="68"/>
      <c r="AI814" s="68"/>
      <c r="AJ814" s="68"/>
      <c r="AK814" s="68"/>
      <c r="AL814" s="68"/>
      <c r="AM814" s="68"/>
      <c r="AN814" s="68"/>
      <c r="AO814" s="70"/>
      <c r="AP814" s="71"/>
      <c r="AQ814" s="70"/>
      <c r="AR814" s="72"/>
      <c r="AS814" s="55"/>
      <c r="AT814" s="55"/>
      <c r="AU814" s="55"/>
      <c r="AV814" s="78"/>
    </row>
    <row r="815" spans="28:48" ht="14.25">
      <c r="AB815" s="68"/>
      <c r="AC815" s="69"/>
      <c r="AD815" s="68"/>
      <c r="AE815" s="69"/>
      <c r="AF815" s="69"/>
      <c r="AG815" s="69"/>
      <c r="AH815" s="68"/>
      <c r="AI815" s="68"/>
      <c r="AJ815" s="68"/>
      <c r="AK815" s="68"/>
      <c r="AL815" s="68"/>
      <c r="AM815" s="68"/>
      <c r="AN815" s="68"/>
      <c r="AO815" s="70"/>
      <c r="AP815" s="71"/>
      <c r="AQ815" s="70"/>
      <c r="AR815" s="72"/>
      <c r="AS815" s="55"/>
      <c r="AT815" s="55"/>
      <c r="AU815" s="55"/>
      <c r="AV815" s="78"/>
    </row>
    <row r="816" spans="28:48" ht="14.25">
      <c r="AB816" s="68"/>
      <c r="AC816" s="69"/>
      <c r="AD816" s="68"/>
      <c r="AE816" s="69"/>
      <c r="AF816" s="69"/>
      <c r="AG816" s="69"/>
      <c r="AH816" s="68"/>
      <c r="AI816" s="68"/>
      <c r="AJ816" s="68"/>
      <c r="AK816" s="68"/>
      <c r="AL816" s="68"/>
      <c r="AM816" s="68"/>
      <c r="AN816" s="68"/>
      <c r="AO816" s="70"/>
      <c r="AP816" s="71"/>
      <c r="AQ816" s="70"/>
      <c r="AR816" s="72"/>
      <c r="AS816" s="55"/>
      <c r="AT816" s="55"/>
      <c r="AU816" s="55"/>
      <c r="AV816" s="78"/>
    </row>
    <row r="817" spans="28:48" ht="14.25">
      <c r="AB817" s="68"/>
      <c r="AC817" s="69"/>
      <c r="AD817" s="68"/>
      <c r="AE817" s="69"/>
      <c r="AF817" s="69"/>
      <c r="AG817" s="69"/>
      <c r="AH817" s="68"/>
      <c r="AI817" s="68"/>
      <c r="AJ817" s="68"/>
      <c r="AK817" s="68"/>
      <c r="AL817" s="68"/>
      <c r="AM817" s="68"/>
      <c r="AN817" s="68"/>
      <c r="AO817" s="70"/>
      <c r="AP817" s="71"/>
      <c r="AQ817" s="70"/>
      <c r="AR817" s="72"/>
      <c r="AS817" s="55"/>
      <c r="AT817" s="55"/>
      <c r="AU817" s="55"/>
      <c r="AV817" s="78"/>
    </row>
    <row r="818" spans="28:48" ht="14.25">
      <c r="AB818" s="68"/>
      <c r="AC818" s="69"/>
      <c r="AD818" s="68"/>
      <c r="AE818" s="69"/>
      <c r="AF818" s="69"/>
      <c r="AG818" s="69"/>
      <c r="AH818" s="68"/>
      <c r="AI818" s="68"/>
      <c r="AJ818" s="68"/>
      <c r="AK818" s="68"/>
      <c r="AL818" s="68"/>
      <c r="AM818" s="68"/>
      <c r="AN818" s="68"/>
      <c r="AO818" s="70"/>
      <c r="AP818" s="71"/>
      <c r="AQ818" s="70"/>
      <c r="AR818" s="72"/>
      <c r="AS818" s="55"/>
      <c r="AT818" s="55"/>
      <c r="AU818" s="55"/>
      <c r="AV818" s="78"/>
    </row>
    <row r="819" spans="28:48" ht="14.25">
      <c r="AB819" s="68"/>
      <c r="AC819" s="69"/>
      <c r="AD819" s="68"/>
      <c r="AE819" s="69"/>
      <c r="AF819" s="69"/>
      <c r="AG819" s="69"/>
      <c r="AH819" s="68"/>
      <c r="AI819" s="68"/>
      <c r="AJ819" s="68"/>
      <c r="AK819" s="68"/>
      <c r="AL819" s="68"/>
      <c r="AM819" s="68"/>
      <c r="AN819" s="68"/>
      <c r="AO819" s="70"/>
      <c r="AP819" s="71"/>
      <c r="AQ819" s="70"/>
      <c r="AR819" s="72"/>
      <c r="AS819" s="55"/>
      <c r="AT819" s="55"/>
      <c r="AU819" s="55"/>
      <c r="AV819" s="78"/>
    </row>
    <row r="820" spans="28:48" ht="14.25">
      <c r="AB820" s="68"/>
      <c r="AC820" s="69"/>
      <c r="AD820" s="68"/>
      <c r="AE820" s="69"/>
      <c r="AF820" s="69"/>
      <c r="AG820" s="69"/>
      <c r="AH820" s="68"/>
      <c r="AI820" s="68"/>
      <c r="AJ820" s="68"/>
      <c r="AK820" s="68"/>
      <c r="AL820" s="68"/>
      <c r="AM820" s="68"/>
      <c r="AN820" s="68"/>
      <c r="AO820" s="70"/>
      <c r="AP820" s="71"/>
      <c r="AQ820" s="70"/>
      <c r="AR820" s="72"/>
      <c r="AS820" s="55"/>
      <c r="AT820" s="55"/>
      <c r="AU820" s="55"/>
      <c r="AV820" s="78"/>
    </row>
    <row r="821" spans="28:48" ht="14.25">
      <c r="AB821" s="68"/>
      <c r="AC821" s="69"/>
      <c r="AD821" s="68"/>
      <c r="AE821" s="69"/>
      <c r="AF821" s="69"/>
      <c r="AG821" s="69"/>
      <c r="AH821" s="68"/>
      <c r="AI821" s="68"/>
      <c r="AJ821" s="68"/>
      <c r="AK821" s="68"/>
      <c r="AL821" s="68"/>
      <c r="AM821" s="68"/>
      <c r="AN821" s="68"/>
      <c r="AO821" s="70"/>
      <c r="AP821" s="71"/>
      <c r="AQ821" s="70"/>
      <c r="AR821" s="72"/>
      <c r="AS821" s="55"/>
      <c r="AT821" s="55"/>
      <c r="AU821" s="55"/>
      <c r="AV821" s="78"/>
    </row>
    <row r="822" spans="28:48" ht="14.25">
      <c r="AB822" s="68"/>
      <c r="AC822" s="69"/>
      <c r="AD822" s="68"/>
      <c r="AE822" s="69"/>
      <c r="AF822" s="69"/>
      <c r="AG822" s="69"/>
      <c r="AH822" s="68"/>
      <c r="AI822" s="68"/>
      <c r="AJ822" s="68"/>
      <c r="AK822" s="68"/>
      <c r="AL822" s="68"/>
      <c r="AM822" s="68"/>
      <c r="AN822" s="68"/>
      <c r="AO822" s="70"/>
      <c r="AP822" s="71"/>
      <c r="AQ822" s="70"/>
      <c r="AR822" s="72"/>
      <c r="AS822" s="55"/>
      <c r="AT822" s="55"/>
      <c r="AU822" s="55"/>
      <c r="AV822" s="78"/>
    </row>
    <row r="823" spans="28:48" ht="14.25">
      <c r="AB823" s="68"/>
      <c r="AC823" s="69"/>
      <c r="AD823" s="68"/>
      <c r="AE823" s="69"/>
      <c r="AF823" s="69"/>
      <c r="AG823" s="69"/>
      <c r="AH823" s="68"/>
      <c r="AI823" s="68"/>
      <c r="AJ823" s="68"/>
      <c r="AK823" s="68"/>
      <c r="AL823" s="68"/>
      <c r="AM823" s="68"/>
      <c r="AN823" s="68"/>
      <c r="AO823" s="70"/>
      <c r="AP823" s="71"/>
      <c r="AQ823" s="70"/>
      <c r="AR823" s="72"/>
      <c r="AS823" s="55"/>
      <c r="AT823" s="55"/>
      <c r="AU823" s="55"/>
      <c r="AV823" s="78"/>
    </row>
    <row r="824" spans="28:48" ht="14.25">
      <c r="AB824" s="68"/>
      <c r="AC824" s="69"/>
      <c r="AD824" s="68"/>
      <c r="AE824" s="69"/>
      <c r="AF824" s="69"/>
      <c r="AG824" s="69"/>
      <c r="AH824" s="68"/>
      <c r="AI824" s="68"/>
      <c r="AJ824" s="68"/>
      <c r="AK824" s="68"/>
      <c r="AL824" s="68"/>
      <c r="AM824" s="68"/>
      <c r="AN824" s="68"/>
      <c r="AO824" s="70"/>
      <c r="AP824" s="71"/>
      <c r="AQ824" s="70"/>
      <c r="AR824" s="72"/>
      <c r="AS824" s="55"/>
      <c r="AT824" s="55"/>
      <c r="AU824" s="55"/>
      <c r="AV824" s="78"/>
    </row>
    <row r="825" spans="28:48" ht="14.25">
      <c r="AB825" s="68"/>
      <c r="AC825" s="69"/>
      <c r="AD825" s="68"/>
      <c r="AE825" s="69"/>
      <c r="AF825" s="69"/>
      <c r="AG825" s="69"/>
      <c r="AH825" s="68"/>
      <c r="AI825" s="68"/>
      <c r="AJ825" s="68"/>
      <c r="AK825" s="68"/>
      <c r="AL825" s="68"/>
      <c r="AM825" s="68"/>
      <c r="AN825" s="68"/>
      <c r="AO825" s="70"/>
      <c r="AP825" s="71"/>
      <c r="AQ825" s="70"/>
      <c r="AR825" s="72"/>
      <c r="AS825" s="55"/>
      <c r="AT825" s="55"/>
      <c r="AU825" s="55"/>
      <c r="AV825" s="78"/>
    </row>
    <row r="826" spans="28:48" ht="14.25">
      <c r="AB826" s="68"/>
      <c r="AC826" s="69"/>
      <c r="AD826" s="68"/>
      <c r="AE826" s="69"/>
      <c r="AF826" s="69"/>
      <c r="AG826" s="69"/>
      <c r="AH826" s="68"/>
      <c r="AI826" s="68"/>
      <c r="AJ826" s="68"/>
      <c r="AK826" s="68"/>
      <c r="AL826" s="68"/>
      <c r="AM826" s="68"/>
      <c r="AN826" s="68"/>
      <c r="AO826" s="70"/>
      <c r="AP826" s="71"/>
      <c r="AQ826" s="70"/>
      <c r="AR826" s="72"/>
      <c r="AS826" s="55"/>
      <c r="AT826" s="55"/>
      <c r="AU826" s="55"/>
      <c r="AV826" s="78"/>
    </row>
    <row r="827" spans="28:48" ht="14.25">
      <c r="AB827" s="68"/>
      <c r="AC827" s="69"/>
      <c r="AD827" s="68"/>
      <c r="AE827" s="69"/>
      <c r="AF827" s="69"/>
      <c r="AG827" s="69"/>
      <c r="AH827" s="68"/>
      <c r="AI827" s="68"/>
      <c r="AJ827" s="68"/>
      <c r="AK827" s="68"/>
      <c r="AL827" s="68"/>
      <c r="AM827" s="68"/>
      <c r="AN827" s="68"/>
      <c r="AO827" s="70"/>
      <c r="AP827" s="71"/>
      <c r="AQ827" s="70"/>
      <c r="AR827" s="72"/>
      <c r="AS827" s="55"/>
      <c r="AT827" s="55"/>
      <c r="AU827" s="55"/>
      <c r="AV827" s="78"/>
    </row>
    <row r="828" spans="28:48" ht="14.25">
      <c r="AB828" s="68"/>
      <c r="AC828" s="69"/>
      <c r="AD828" s="68"/>
      <c r="AE828" s="69"/>
      <c r="AF828" s="69"/>
      <c r="AG828" s="69"/>
      <c r="AH828" s="68"/>
      <c r="AI828" s="68"/>
      <c r="AJ828" s="68"/>
      <c r="AK828" s="68"/>
      <c r="AL828" s="68"/>
      <c r="AM828" s="68"/>
      <c r="AN828" s="68"/>
      <c r="AO828" s="70"/>
      <c r="AP828" s="71"/>
      <c r="AQ828" s="70"/>
      <c r="AR828" s="72"/>
      <c r="AS828" s="55"/>
      <c r="AT828" s="55"/>
      <c r="AU828" s="55"/>
      <c r="AV828" s="78"/>
    </row>
    <row r="829" spans="28:48" ht="14.25">
      <c r="AB829" s="68"/>
      <c r="AC829" s="69"/>
      <c r="AD829" s="68"/>
      <c r="AE829" s="69"/>
      <c r="AF829" s="69"/>
      <c r="AG829" s="69"/>
      <c r="AH829" s="68"/>
      <c r="AI829" s="68"/>
      <c r="AJ829" s="68"/>
      <c r="AK829" s="68"/>
      <c r="AL829" s="68"/>
      <c r="AM829" s="68"/>
      <c r="AN829" s="68"/>
      <c r="AO829" s="70"/>
      <c r="AP829" s="71"/>
      <c r="AQ829" s="70"/>
      <c r="AR829" s="72"/>
      <c r="AS829" s="55"/>
      <c r="AT829" s="55"/>
      <c r="AU829" s="55"/>
      <c r="AV829" s="78"/>
    </row>
    <row r="830" spans="28:48" ht="14.25">
      <c r="AB830" s="68"/>
      <c r="AC830" s="69"/>
      <c r="AD830" s="68"/>
      <c r="AE830" s="69"/>
      <c r="AF830" s="69"/>
      <c r="AG830" s="69"/>
      <c r="AH830" s="68"/>
      <c r="AI830" s="68"/>
      <c r="AJ830" s="68"/>
      <c r="AK830" s="68"/>
      <c r="AL830" s="68"/>
      <c r="AM830" s="68"/>
      <c r="AN830" s="68"/>
      <c r="AO830" s="70"/>
      <c r="AP830" s="71"/>
      <c r="AQ830" s="70"/>
      <c r="AR830" s="72"/>
      <c r="AS830" s="55"/>
      <c r="AT830" s="55"/>
      <c r="AU830" s="55"/>
      <c r="AV830" s="78"/>
    </row>
    <row r="831" spans="28:48" ht="14.25">
      <c r="AB831" s="68"/>
      <c r="AC831" s="69"/>
      <c r="AD831" s="68"/>
      <c r="AE831" s="69"/>
      <c r="AF831" s="69"/>
      <c r="AG831" s="69"/>
      <c r="AH831" s="68"/>
      <c r="AI831" s="68"/>
      <c r="AJ831" s="68"/>
      <c r="AK831" s="68"/>
      <c r="AL831" s="68"/>
      <c r="AM831" s="68"/>
      <c r="AN831" s="68"/>
      <c r="AO831" s="70"/>
      <c r="AP831" s="71"/>
      <c r="AQ831" s="70"/>
      <c r="AR831" s="72"/>
      <c r="AS831" s="55"/>
      <c r="AT831" s="55"/>
      <c r="AU831" s="55"/>
      <c r="AV831" s="78"/>
    </row>
    <row r="832" spans="28:48" ht="14.25">
      <c r="AB832" s="68"/>
      <c r="AC832" s="69"/>
      <c r="AD832" s="68"/>
      <c r="AE832" s="69"/>
      <c r="AF832" s="69"/>
      <c r="AG832" s="69"/>
      <c r="AH832" s="68"/>
      <c r="AI832" s="68"/>
      <c r="AJ832" s="68"/>
      <c r="AK832" s="68"/>
      <c r="AL832" s="68"/>
      <c r="AM832" s="68"/>
      <c r="AN832" s="68"/>
      <c r="AO832" s="70"/>
      <c r="AP832" s="71"/>
      <c r="AQ832" s="70"/>
      <c r="AR832" s="72"/>
      <c r="AS832" s="55"/>
      <c r="AT832" s="55"/>
      <c r="AU832" s="55"/>
      <c r="AV832" s="78"/>
    </row>
    <row r="833" spans="28:48" ht="14.25">
      <c r="AB833" s="68"/>
      <c r="AC833" s="69"/>
      <c r="AD833" s="68"/>
      <c r="AE833" s="69"/>
      <c r="AF833" s="69"/>
      <c r="AG833" s="69"/>
      <c r="AH833" s="68"/>
      <c r="AI833" s="68"/>
      <c r="AJ833" s="68"/>
      <c r="AK833" s="68"/>
      <c r="AL833" s="68"/>
      <c r="AM833" s="68"/>
      <c r="AN833" s="68"/>
      <c r="AO833" s="70"/>
      <c r="AP833" s="71"/>
      <c r="AQ833" s="70"/>
      <c r="AR833" s="72"/>
      <c r="AS833" s="55"/>
      <c r="AT833" s="55"/>
      <c r="AU833" s="55"/>
      <c r="AV833" s="78"/>
    </row>
    <row r="834" spans="28:48" ht="14.25">
      <c r="AB834" s="68"/>
      <c r="AC834" s="69"/>
      <c r="AD834" s="68"/>
      <c r="AE834" s="69"/>
      <c r="AF834" s="69"/>
      <c r="AG834" s="69"/>
      <c r="AH834" s="68"/>
      <c r="AI834" s="68"/>
      <c r="AJ834" s="68"/>
      <c r="AK834" s="68"/>
      <c r="AL834" s="68"/>
      <c r="AM834" s="68"/>
      <c r="AN834" s="68"/>
      <c r="AO834" s="70"/>
      <c r="AP834" s="71"/>
      <c r="AQ834" s="70"/>
      <c r="AR834" s="72"/>
      <c r="AS834" s="55"/>
      <c r="AT834" s="55"/>
      <c r="AU834" s="55"/>
      <c r="AV834" s="78"/>
    </row>
    <row r="835" spans="28:48" ht="14.25">
      <c r="AB835" s="68"/>
      <c r="AC835" s="69"/>
      <c r="AD835" s="68"/>
      <c r="AE835" s="69"/>
      <c r="AF835" s="69"/>
      <c r="AG835" s="69"/>
      <c r="AH835" s="68"/>
      <c r="AI835" s="68"/>
      <c r="AJ835" s="68"/>
      <c r="AK835" s="68"/>
      <c r="AL835" s="68"/>
      <c r="AM835" s="68"/>
      <c r="AN835" s="68"/>
      <c r="AO835" s="70"/>
      <c r="AP835" s="71"/>
      <c r="AQ835" s="70"/>
      <c r="AR835" s="72"/>
      <c r="AS835" s="55"/>
      <c r="AT835" s="55"/>
      <c r="AU835" s="55"/>
      <c r="AV835" s="78"/>
    </row>
    <row r="836" spans="28:48" ht="14.25">
      <c r="AB836" s="68"/>
      <c r="AC836" s="69"/>
      <c r="AD836" s="68"/>
      <c r="AE836" s="69"/>
      <c r="AF836" s="69"/>
      <c r="AG836" s="69"/>
      <c r="AH836" s="68"/>
      <c r="AI836" s="68"/>
      <c r="AJ836" s="68"/>
      <c r="AK836" s="68"/>
      <c r="AL836" s="68"/>
      <c r="AM836" s="68"/>
      <c r="AN836" s="68"/>
      <c r="AO836" s="70"/>
      <c r="AP836" s="71"/>
      <c r="AQ836" s="70"/>
      <c r="AR836" s="72"/>
      <c r="AS836" s="55"/>
      <c r="AT836" s="55"/>
      <c r="AU836" s="55"/>
      <c r="AV836" s="78"/>
    </row>
    <row r="837" spans="28:48" ht="14.25">
      <c r="AB837" s="68"/>
      <c r="AC837" s="69"/>
      <c r="AD837" s="68"/>
      <c r="AE837" s="69"/>
      <c r="AF837" s="69"/>
      <c r="AG837" s="69"/>
      <c r="AH837" s="68"/>
      <c r="AI837" s="68"/>
      <c r="AJ837" s="68"/>
      <c r="AK837" s="68"/>
      <c r="AL837" s="68"/>
      <c r="AM837" s="68"/>
      <c r="AN837" s="68"/>
      <c r="AO837" s="70"/>
      <c r="AP837" s="71"/>
      <c r="AQ837" s="70"/>
      <c r="AR837" s="72"/>
      <c r="AS837" s="55"/>
      <c r="AT837" s="55"/>
      <c r="AU837" s="55"/>
      <c r="AV837" s="78"/>
    </row>
    <row r="838" spans="28:48" ht="14.25">
      <c r="AB838" s="68"/>
      <c r="AC838" s="69"/>
      <c r="AD838" s="68"/>
      <c r="AE838" s="69"/>
      <c r="AF838" s="69"/>
      <c r="AG838" s="69"/>
      <c r="AH838" s="68"/>
      <c r="AI838" s="68"/>
      <c r="AJ838" s="68"/>
      <c r="AK838" s="68"/>
      <c r="AL838" s="68"/>
      <c r="AM838" s="68"/>
      <c r="AN838" s="68"/>
      <c r="AO838" s="70"/>
      <c r="AP838" s="71"/>
      <c r="AQ838" s="70"/>
      <c r="AR838" s="72"/>
      <c r="AS838" s="55"/>
      <c r="AT838" s="55"/>
      <c r="AU838" s="55"/>
      <c r="AV838" s="78"/>
    </row>
    <row r="839" spans="28:48" ht="14.25">
      <c r="AB839" s="68"/>
      <c r="AC839" s="69"/>
      <c r="AD839" s="68"/>
      <c r="AE839" s="69"/>
      <c r="AF839" s="69"/>
      <c r="AG839" s="69"/>
      <c r="AH839" s="68"/>
      <c r="AI839" s="68"/>
      <c r="AJ839" s="68"/>
      <c r="AK839" s="68"/>
      <c r="AL839" s="68"/>
      <c r="AM839" s="68"/>
      <c r="AN839" s="68"/>
      <c r="AO839" s="70"/>
      <c r="AP839" s="71"/>
      <c r="AQ839" s="70"/>
      <c r="AR839" s="72"/>
      <c r="AS839" s="55"/>
      <c r="AT839" s="55"/>
      <c r="AU839" s="55"/>
      <c r="AV839" s="78"/>
    </row>
    <row r="840" spans="28:48" ht="14.25">
      <c r="AB840" s="68"/>
      <c r="AC840" s="69"/>
      <c r="AD840" s="68"/>
      <c r="AE840" s="69"/>
      <c r="AF840" s="69"/>
      <c r="AG840" s="69"/>
      <c r="AH840" s="68"/>
      <c r="AI840" s="68"/>
      <c r="AJ840" s="68"/>
      <c r="AK840" s="68"/>
      <c r="AL840" s="68"/>
      <c r="AM840" s="68"/>
      <c r="AN840" s="68"/>
      <c r="AO840" s="70"/>
      <c r="AP840" s="71"/>
      <c r="AQ840" s="70"/>
      <c r="AR840" s="72"/>
      <c r="AS840" s="55"/>
      <c r="AT840" s="55"/>
      <c r="AU840" s="55"/>
      <c r="AV840" s="78"/>
    </row>
    <row r="841" spans="28:48" ht="14.25">
      <c r="AB841" s="68"/>
      <c r="AC841" s="69"/>
      <c r="AD841" s="68"/>
      <c r="AE841" s="69"/>
      <c r="AF841" s="69"/>
      <c r="AG841" s="69"/>
      <c r="AH841" s="68"/>
      <c r="AI841" s="68"/>
      <c r="AJ841" s="68"/>
      <c r="AK841" s="68"/>
      <c r="AL841" s="68"/>
      <c r="AM841" s="68"/>
      <c r="AN841" s="68"/>
      <c r="AO841" s="70"/>
      <c r="AP841" s="71"/>
      <c r="AQ841" s="70"/>
      <c r="AR841" s="72"/>
      <c r="AS841" s="55"/>
      <c r="AT841" s="55"/>
      <c r="AU841" s="55"/>
      <c r="AV841" s="78"/>
    </row>
    <row r="842" spans="28:48" ht="14.25">
      <c r="AB842" s="68"/>
      <c r="AC842" s="69"/>
      <c r="AD842" s="68"/>
      <c r="AE842" s="69"/>
      <c r="AF842" s="69"/>
      <c r="AG842" s="69"/>
      <c r="AH842" s="68"/>
      <c r="AI842" s="68"/>
      <c r="AJ842" s="68"/>
      <c r="AK842" s="68"/>
      <c r="AL842" s="68"/>
      <c r="AM842" s="68"/>
      <c r="AN842" s="68"/>
      <c r="AO842" s="70"/>
      <c r="AP842" s="71"/>
      <c r="AQ842" s="70"/>
      <c r="AR842" s="72"/>
      <c r="AS842" s="55"/>
      <c r="AT842" s="55"/>
      <c r="AU842" s="55"/>
      <c r="AV842" s="78"/>
    </row>
    <row r="843" spans="28:48" ht="14.25">
      <c r="AB843" s="68"/>
      <c r="AC843" s="69"/>
      <c r="AD843" s="68"/>
      <c r="AE843" s="69"/>
      <c r="AF843" s="69"/>
      <c r="AG843" s="69"/>
      <c r="AH843" s="68"/>
      <c r="AI843" s="68"/>
      <c r="AJ843" s="68"/>
      <c r="AK843" s="68"/>
      <c r="AL843" s="68"/>
      <c r="AM843" s="68"/>
      <c r="AN843" s="68"/>
      <c r="AO843" s="70"/>
      <c r="AP843" s="71"/>
      <c r="AQ843" s="70"/>
      <c r="AR843" s="72"/>
      <c r="AS843" s="55"/>
      <c r="AT843" s="55"/>
      <c r="AU843" s="55"/>
      <c r="AV843" s="78"/>
    </row>
    <row r="844" spans="28:48" ht="14.25">
      <c r="AB844" s="68"/>
      <c r="AC844" s="69"/>
      <c r="AD844" s="68"/>
      <c r="AE844" s="69"/>
      <c r="AF844" s="69"/>
      <c r="AG844" s="69"/>
      <c r="AH844" s="68"/>
      <c r="AI844" s="68"/>
      <c r="AJ844" s="68"/>
      <c r="AK844" s="68"/>
      <c r="AL844" s="68"/>
      <c r="AM844" s="68"/>
      <c r="AN844" s="68"/>
      <c r="AO844" s="70"/>
      <c r="AP844" s="71"/>
      <c r="AQ844" s="70"/>
      <c r="AR844" s="72"/>
      <c r="AS844" s="55"/>
      <c r="AT844" s="55"/>
      <c r="AU844" s="55"/>
      <c r="AV844" s="78"/>
    </row>
    <row r="845" spans="28:48" ht="14.25">
      <c r="AB845" s="68"/>
      <c r="AC845" s="69"/>
      <c r="AD845" s="68"/>
      <c r="AE845" s="69"/>
      <c r="AF845" s="69"/>
      <c r="AG845" s="69"/>
      <c r="AH845" s="68"/>
      <c r="AI845" s="68"/>
      <c r="AJ845" s="68"/>
      <c r="AK845" s="68"/>
      <c r="AL845" s="68"/>
      <c r="AM845" s="68"/>
      <c r="AN845" s="68"/>
      <c r="AO845" s="70"/>
      <c r="AP845" s="71"/>
      <c r="AQ845" s="70"/>
      <c r="AR845" s="72"/>
      <c r="AS845" s="55"/>
      <c r="AT845" s="55"/>
      <c r="AU845" s="55"/>
      <c r="AV845" s="78"/>
    </row>
    <row r="846" spans="28:48" ht="14.25">
      <c r="AB846" s="68"/>
      <c r="AC846" s="69"/>
      <c r="AD846" s="68"/>
      <c r="AE846" s="69"/>
      <c r="AF846" s="69"/>
      <c r="AG846" s="69"/>
      <c r="AH846" s="68"/>
      <c r="AI846" s="68"/>
      <c r="AJ846" s="68"/>
      <c r="AK846" s="68"/>
      <c r="AL846" s="68"/>
      <c r="AM846" s="68"/>
      <c r="AN846" s="68"/>
      <c r="AO846" s="70"/>
      <c r="AP846" s="71"/>
      <c r="AQ846" s="70"/>
      <c r="AR846" s="72"/>
      <c r="AS846" s="55"/>
      <c r="AT846" s="55"/>
      <c r="AU846" s="55"/>
      <c r="AV846" s="78"/>
    </row>
    <row r="847" spans="28:48" ht="14.25">
      <c r="AB847" s="68"/>
      <c r="AC847" s="69"/>
      <c r="AD847" s="68"/>
      <c r="AE847" s="69"/>
      <c r="AF847" s="69"/>
      <c r="AG847" s="69"/>
      <c r="AH847" s="68"/>
      <c r="AI847" s="68"/>
      <c r="AJ847" s="68"/>
      <c r="AK847" s="68"/>
      <c r="AL847" s="68"/>
      <c r="AM847" s="68"/>
      <c r="AN847" s="68"/>
      <c r="AO847" s="70"/>
      <c r="AP847" s="71"/>
      <c r="AQ847" s="70"/>
      <c r="AR847" s="72"/>
      <c r="AS847" s="55"/>
      <c r="AT847" s="55"/>
      <c r="AU847" s="55"/>
      <c r="AV847" s="78"/>
    </row>
    <row r="848" spans="28:48" ht="14.25">
      <c r="AB848" s="68"/>
      <c r="AC848" s="69"/>
      <c r="AD848" s="68"/>
      <c r="AE848" s="69"/>
      <c r="AF848" s="69"/>
      <c r="AG848" s="69"/>
      <c r="AH848" s="68"/>
      <c r="AI848" s="68"/>
      <c r="AJ848" s="68"/>
      <c r="AK848" s="68"/>
      <c r="AL848" s="68"/>
      <c r="AM848" s="68"/>
      <c r="AN848" s="68"/>
      <c r="AO848" s="70"/>
      <c r="AP848" s="71"/>
      <c r="AQ848" s="70"/>
      <c r="AR848" s="72"/>
      <c r="AS848" s="55"/>
      <c r="AT848" s="55"/>
      <c r="AU848" s="55"/>
      <c r="AV848" s="78"/>
    </row>
    <row r="849" spans="28:48" ht="14.25">
      <c r="AB849" s="68"/>
      <c r="AC849" s="69"/>
      <c r="AD849" s="68"/>
      <c r="AE849" s="69"/>
      <c r="AF849" s="69"/>
      <c r="AG849" s="69"/>
      <c r="AH849" s="68"/>
      <c r="AI849" s="68"/>
      <c r="AJ849" s="68"/>
      <c r="AK849" s="68"/>
      <c r="AL849" s="68"/>
      <c r="AM849" s="68"/>
      <c r="AN849" s="68"/>
      <c r="AO849" s="70"/>
      <c r="AP849" s="71"/>
      <c r="AQ849" s="70"/>
      <c r="AR849" s="72"/>
      <c r="AS849" s="55"/>
      <c r="AT849" s="55"/>
      <c r="AU849" s="55"/>
      <c r="AV849" s="78"/>
    </row>
    <row r="850" spans="28:48" ht="14.25">
      <c r="AB850" s="68"/>
      <c r="AC850" s="69"/>
      <c r="AD850" s="68"/>
      <c r="AE850" s="69"/>
      <c r="AF850" s="69"/>
      <c r="AG850" s="69"/>
      <c r="AH850" s="68"/>
      <c r="AI850" s="68"/>
      <c r="AJ850" s="68"/>
      <c r="AK850" s="68"/>
      <c r="AL850" s="68"/>
      <c r="AM850" s="68"/>
      <c r="AN850" s="68"/>
      <c r="AO850" s="70"/>
      <c r="AP850" s="71"/>
      <c r="AQ850" s="70"/>
      <c r="AR850" s="72"/>
      <c r="AS850" s="55"/>
      <c r="AT850" s="55"/>
      <c r="AU850" s="55"/>
      <c r="AV850" s="78"/>
    </row>
    <row r="851" spans="28:48" ht="14.25">
      <c r="AB851" s="68"/>
      <c r="AC851" s="69"/>
      <c r="AD851" s="68"/>
      <c r="AE851" s="69"/>
      <c r="AF851" s="69"/>
      <c r="AG851" s="69"/>
      <c r="AH851" s="68"/>
      <c r="AI851" s="68"/>
      <c r="AJ851" s="68"/>
      <c r="AK851" s="68"/>
      <c r="AL851" s="68"/>
      <c r="AM851" s="68"/>
      <c r="AN851" s="68"/>
      <c r="AO851" s="70"/>
      <c r="AP851" s="71"/>
      <c r="AQ851" s="70"/>
      <c r="AR851" s="72"/>
      <c r="AS851" s="55"/>
      <c r="AT851" s="55"/>
      <c r="AU851" s="55"/>
      <c r="AV851" s="78"/>
    </row>
    <row r="852" spans="28:48" ht="14.25">
      <c r="AB852" s="68"/>
      <c r="AC852" s="69"/>
      <c r="AD852" s="68"/>
      <c r="AE852" s="69"/>
      <c r="AF852" s="69"/>
      <c r="AG852" s="69"/>
      <c r="AH852" s="68"/>
      <c r="AI852" s="68"/>
      <c r="AJ852" s="68"/>
      <c r="AK852" s="68"/>
      <c r="AL852" s="68"/>
      <c r="AM852" s="68"/>
      <c r="AN852" s="68"/>
      <c r="AO852" s="70"/>
      <c r="AP852" s="71"/>
      <c r="AQ852" s="70"/>
      <c r="AR852" s="72"/>
      <c r="AS852" s="55"/>
      <c r="AT852" s="55"/>
      <c r="AU852" s="55"/>
      <c r="AV852" s="78"/>
    </row>
    <row r="853" spans="28:48" ht="14.25">
      <c r="AB853" s="68"/>
      <c r="AC853" s="69"/>
      <c r="AD853" s="68"/>
      <c r="AE853" s="69"/>
      <c r="AF853" s="69"/>
      <c r="AG853" s="69"/>
      <c r="AH853" s="68"/>
      <c r="AI853" s="68"/>
      <c r="AJ853" s="68"/>
      <c r="AK853" s="68"/>
      <c r="AL853" s="68"/>
      <c r="AM853" s="68"/>
      <c r="AN853" s="68"/>
      <c r="AO853" s="70"/>
      <c r="AP853" s="71"/>
      <c r="AQ853" s="70"/>
      <c r="AR853" s="72"/>
      <c r="AS853" s="55"/>
      <c r="AT853" s="55"/>
      <c r="AU853" s="55"/>
      <c r="AV853" s="78"/>
    </row>
    <row r="854" spans="28:48" ht="14.25">
      <c r="AB854" s="68"/>
      <c r="AC854" s="69"/>
      <c r="AD854" s="68"/>
      <c r="AE854" s="69"/>
      <c r="AF854" s="69"/>
      <c r="AG854" s="69"/>
      <c r="AH854" s="68"/>
      <c r="AI854" s="68"/>
      <c r="AJ854" s="68"/>
      <c r="AK854" s="68"/>
      <c r="AL854" s="68"/>
      <c r="AM854" s="68"/>
      <c r="AN854" s="68"/>
      <c r="AO854" s="70"/>
      <c r="AP854" s="71"/>
      <c r="AQ854" s="70"/>
      <c r="AR854" s="72"/>
      <c r="AS854" s="55"/>
      <c r="AT854" s="55"/>
      <c r="AU854" s="55"/>
      <c r="AV854" s="78"/>
    </row>
    <row r="855" spans="28:48" ht="14.25">
      <c r="AB855" s="68"/>
      <c r="AC855" s="69"/>
      <c r="AD855" s="68"/>
      <c r="AE855" s="69"/>
      <c r="AF855" s="69"/>
      <c r="AG855" s="69"/>
      <c r="AH855" s="68"/>
      <c r="AI855" s="68"/>
      <c r="AJ855" s="68"/>
      <c r="AK855" s="68"/>
      <c r="AL855" s="68"/>
      <c r="AM855" s="68"/>
      <c r="AN855" s="68"/>
      <c r="AO855" s="70"/>
      <c r="AP855" s="71"/>
      <c r="AQ855" s="70"/>
      <c r="AR855" s="72"/>
      <c r="AS855" s="55"/>
      <c r="AT855" s="55"/>
      <c r="AU855" s="55"/>
      <c r="AV855" s="78"/>
    </row>
    <row r="856" spans="28:48" ht="14.25">
      <c r="AB856" s="68"/>
      <c r="AC856" s="69"/>
      <c r="AD856" s="68"/>
      <c r="AE856" s="69"/>
      <c r="AF856" s="69"/>
      <c r="AG856" s="69"/>
      <c r="AH856" s="68"/>
      <c r="AI856" s="68"/>
      <c r="AJ856" s="68"/>
      <c r="AK856" s="68"/>
      <c r="AL856" s="68"/>
      <c r="AM856" s="68"/>
      <c r="AN856" s="68"/>
      <c r="AO856" s="70"/>
      <c r="AP856" s="71"/>
      <c r="AQ856" s="70"/>
      <c r="AR856" s="72"/>
      <c r="AS856" s="55"/>
      <c r="AT856" s="55"/>
      <c r="AU856" s="55"/>
      <c r="AV856" s="78"/>
    </row>
    <row r="857" spans="28:48" ht="14.25">
      <c r="AB857" s="68"/>
      <c r="AC857" s="69"/>
      <c r="AD857" s="68"/>
      <c r="AE857" s="69"/>
      <c r="AF857" s="69"/>
      <c r="AG857" s="69"/>
      <c r="AH857" s="68"/>
      <c r="AI857" s="68"/>
      <c r="AJ857" s="68"/>
      <c r="AK857" s="68"/>
      <c r="AL857" s="68"/>
      <c r="AM857" s="68"/>
      <c r="AN857" s="68"/>
      <c r="AO857" s="70"/>
      <c r="AP857" s="71"/>
      <c r="AQ857" s="70"/>
      <c r="AR857" s="72"/>
      <c r="AS857" s="55"/>
      <c r="AT857" s="55"/>
      <c r="AU857" s="55"/>
      <c r="AV857" s="78"/>
    </row>
    <row r="858" spans="28:48" ht="14.25">
      <c r="AB858" s="68"/>
      <c r="AC858" s="69"/>
      <c r="AD858" s="68"/>
      <c r="AE858" s="69"/>
      <c r="AF858" s="69"/>
      <c r="AG858" s="69"/>
      <c r="AH858" s="68"/>
      <c r="AI858" s="68"/>
      <c r="AJ858" s="68"/>
      <c r="AK858" s="68"/>
      <c r="AL858" s="68"/>
      <c r="AM858" s="68"/>
      <c r="AN858" s="68"/>
      <c r="AO858" s="70"/>
      <c r="AP858" s="71"/>
      <c r="AQ858" s="70"/>
      <c r="AR858" s="72"/>
      <c r="AS858" s="55"/>
      <c r="AT858" s="55"/>
      <c r="AU858" s="55"/>
      <c r="AV858" s="78"/>
    </row>
    <row r="859" spans="28:48" ht="14.25">
      <c r="AB859" s="68"/>
      <c r="AC859" s="69"/>
      <c r="AD859" s="68"/>
      <c r="AE859" s="69"/>
      <c r="AF859" s="69"/>
      <c r="AG859" s="69"/>
      <c r="AH859" s="68"/>
      <c r="AI859" s="68"/>
      <c r="AJ859" s="68"/>
      <c r="AK859" s="68"/>
      <c r="AL859" s="68"/>
      <c r="AM859" s="68"/>
      <c r="AN859" s="68"/>
      <c r="AO859" s="70"/>
      <c r="AP859" s="71"/>
      <c r="AQ859" s="70"/>
      <c r="AR859" s="72"/>
      <c r="AS859" s="55"/>
      <c r="AT859" s="55"/>
      <c r="AU859" s="55"/>
      <c r="AV859" s="78"/>
    </row>
    <row r="860" spans="28:48" ht="14.25">
      <c r="AB860" s="68"/>
      <c r="AC860" s="69"/>
      <c r="AD860" s="68"/>
      <c r="AE860" s="69"/>
      <c r="AF860" s="69"/>
      <c r="AG860" s="69"/>
      <c r="AH860" s="68"/>
      <c r="AI860" s="68"/>
      <c r="AJ860" s="68"/>
      <c r="AK860" s="68"/>
      <c r="AL860" s="68"/>
      <c r="AM860" s="68"/>
      <c r="AN860" s="68"/>
      <c r="AO860" s="70"/>
      <c r="AP860" s="71"/>
      <c r="AQ860" s="70"/>
      <c r="AR860" s="72"/>
      <c r="AS860" s="55"/>
      <c r="AT860" s="55"/>
      <c r="AU860" s="55"/>
      <c r="AV860" s="78"/>
    </row>
    <row r="861" spans="28:48" ht="14.25">
      <c r="AB861" s="68"/>
      <c r="AC861" s="69"/>
      <c r="AD861" s="68"/>
      <c r="AE861" s="69"/>
      <c r="AF861" s="69"/>
      <c r="AG861" s="69"/>
      <c r="AH861" s="68"/>
      <c r="AI861" s="68"/>
      <c r="AJ861" s="68"/>
      <c r="AK861" s="68"/>
      <c r="AL861" s="68"/>
      <c r="AM861" s="68"/>
      <c r="AN861" s="68"/>
      <c r="AO861" s="70"/>
      <c r="AP861" s="71"/>
      <c r="AQ861" s="70"/>
      <c r="AR861" s="72"/>
      <c r="AS861" s="55"/>
      <c r="AT861" s="55"/>
      <c r="AU861" s="55"/>
      <c r="AV861" s="78"/>
    </row>
    <row r="862" spans="28:48" ht="14.25">
      <c r="AB862" s="68"/>
      <c r="AC862" s="69"/>
      <c r="AD862" s="68"/>
      <c r="AE862" s="69"/>
      <c r="AF862" s="69"/>
      <c r="AG862" s="69"/>
      <c r="AH862" s="68"/>
      <c r="AI862" s="68"/>
      <c r="AJ862" s="68"/>
      <c r="AK862" s="68"/>
      <c r="AL862" s="68"/>
      <c r="AM862" s="68"/>
      <c r="AN862" s="68"/>
      <c r="AO862" s="70"/>
      <c r="AP862" s="71"/>
      <c r="AQ862" s="70"/>
      <c r="AR862" s="72"/>
      <c r="AS862" s="55"/>
      <c r="AT862" s="55"/>
      <c r="AU862" s="55"/>
      <c r="AV862" s="78"/>
    </row>
    <row r="863" spans="28:48" ht="14.25">
      <c r="AB863" s="68"/>
      <c r="AC863" s="69"/>
      <c r="AD863" s="68"/>
      <c r="AE863" s="69"/>
      <c r="AF863" s="69"/>
      <c r="AG863" s="69"/>
      <c r="AH863" s="68"/>
      <c r="AI863" s="68"/>
      <c r="AJ863" s="68"/>
      <c r="AK863" s="68"/>
      <c r="AL863" s="68"/>
      <c r="AM863" s="68"/>
      <c r="AN863" s="68"/>
      <c r="AO863" s="70"/>
      <c r="AP863" s="71"/>
      <c r="AQ863" s="70"/>
      <c r="AR863" s="72"/>
      <c r="AS863" s="55"/>
      <c r="AT863" s="55"/>
      <c r="AU863" s="55"/>
      <c r="AV863" s="78"/>
    </row>
    <row r="864" spans="28:48" ht="14.25">
      <c r="AB864" s="68"/>
      <c r="AC864" s="69"/>
      <c r="AD864" s="68"/>
      <c r="AE864" s="69"/>
      <c r="AF864" s="69"/>
      <c r="AG864" s="69"/>
      <c r="AH864" s="68"/>
      <c r="AI864" s="68"/>
      <c r="AJ864" s="68"/>
      <c r="AK864" s="68"/>
      <c r="AL864" s="68"/>
      <c r="AM864" s="68"/>
      <c r="AN864" s="68"/>
      <c r="AO864" s="70"/>
      <c r="AP864" s="71"/>
      <c r="AQ864" s="70"/>
      <c r="AR864" s="72"/>
      <c r="AS864" s="55"/>
      <c r="AT864" s="55"/>
      <c r="AU864" s="55"/>
      <c r="AV864" s="78"/>
    </row>
    <row r="865" spans="28:48" ht="14.25">
      <c r="AB865" s="68"/>
      <c r="AC865" s="69"/>
      <c r="AD865" s="68"/>
      <c r="AE865" s="69"/>
      <c r="AF865" s="69"/>
      <c r="AG865" s="69"/>
      <c r="AH865" s="68"/>
      <c r="AI865" s="68"/>
      <c r="AJ865" s="68"/>
      <c r="AK865" s="68"/>
      <c r="AL865" s="68"/>
      <c r="AM865" s="68"/>
      <c r="AN865" s="68"/>
      <c r="AO865" s="70"/>
      <c r="AP865" s="71"/>
      <c r="AQ865" s="70"/>
      <c r="AR865" s="72"/>
      <c r="AS865" s="55"/>
      <c r="AT865" s="55"/>
      <c r="AU865" s="55"/>
      <c r="AV865" s="78"/>
    </row>
    <row r="866" spans="28:48" ht="14.25">
      <c r="AB866" s="68"/>
      <c r="AC866" s="69"/>
      <c r="AD866" s="68"/>
      <c r="AE866" s="69"/>
      <c r="AF866" s="69"/>
      <c r="AG866" s="69"/>
      <c r="AH866" s="68"/>
      <c r="AI866" s="68"/>
      <c r="AJ866" s="68"/>
      <c r="AK866" s="68"/>
      <c r="AL866" s="68"/>
      <c r="AM866" s="68"/>
      <c r="AN866" s="68"/>
      <c r="AO866" s="70"/>
      <c r="AP866" s="71"/>
      <c r="AQ866" s="70"/>
      <c r="AR866" s="72"/>
      <c r="AS866" s="55"/>
      <c r="AT866" s="55"/>
      <c r="AU866" s="55"/>
      <c r="AV866" s="78"/>
    </row>
    <row r="867" spans="28:48" ht="14.25">
      <c r="AB867" s="68"/>
      <c r="AC867" s="69"/>
      <c r="AD867" s="68"/>
      <c r="AE867" s="69"/>
      <c r="AF867" s="69"/>
      <c r="AG867" s="69"/>
      <c r="AH867" s="68"/>
      <c r="AI867" s="68"/>
      <c r="AJ867" s="68"/>
      <c r="AK867" s="68"/>
      <c r="AL867" s="68"/>
      <c r="AM867" s="68"/>
      <c r="AN867" s="68"/>
      <c r="AO867" s="70"/>
      <c r="AP867" s="71"/>
      <c r="AQ867" s="70"/>
      <c r="AR867" s="72"/>
      <c r="AS867" s="55"/>
      <c r="AT867" s="55"/>
      <c r="AU867" s="55"/>
      <c r="AV867" s="78"/>
    </row>
    <row r="868" spans="28:48" ht="14.25">
      <c r="AB868" s="68"/>
      <c r="AC868" s="69"/>
      <c r="AD868" s="68"/>
      <c r="AE868" s="69"/>
      <c r="AF868" s="69"/>
      <c r="AG868" s="69"/>
      <c r="AH868" s="68"/>
      <c r="AI868" s="68"/>
      <c r="AJ868" s="68"/>
      <c r="AK868" s="68"/>
      <c r="AL868" s="68"/>
      <c r="AM868" s="68"/>
      <c r="AN868" s="68"/>
      <c r="AO868" s="70"/>
      <c r="AP868" s="71"/>
      <c r="AQ868" s="70"/>
      <c r="AR868" s="72"/>
      <c r="AS868" s="55"/>
      <c r="AT868" s="55"/>
      <c r="AU868" s="55"/>
      <c r="AV868" s="78"/>
    </row>
    <row r="869" spans="28:48" ht="14.25">
      <c r="AB869" s="68"/>
      <c r="AC869" s="69"/>
      <c r="AD869" s="68"/>
      <c r="AE869" s="69"/>
      <c r="AF869" s="69"/>
      <c r="AG869" s="69"/>
      <c r="AH869" s="68"/>
      <c r="AI869" s="68"/>
      <c r="AJ869" s="68"/>
      <c r="AK869" s="68"/>
      <c r="AL869" s="68"/>
      <c r="AM869" s="68"/>
      <c r="AN869" s="68"/>
      <c r="AO869" s="70"/>
      <c r="AP869" s="71"/>
      <c r="AQ869" s="70"/>
      <c r="AR869" s="72"/>
      <c r="AS869" s="55"/>
      <c r="AT869" s="55"/>
      <c r="AU869" s="55"/>
      <c r="AV869" s="78"/>
    </row>
    <row r="870" spans="28:48" ht="14.25">
      <c r="AB870" s="68"/>
      <c r="AC870" s="69"/>
      <c r="AD870" s="68"/>
      <c r="AE870" s="69"/>
      <c r="AF870" s="69"/>
      <c r="AG870" s="69"/>
      <c r="AH870" s="68"/>
      <c r="AI870" s="68"/>
      <c r="AJ870" s="68"/>
      <c r="AK870" s="68"/>
      <c r="AL870" s="68"/>
      <c r="AM870" s="68"/>
      <c r="AN870" s="68"/>
      <c r="AO870" s="70"/>
      <c r="AP870" s="71"/>
      <c r="AQ870" s="70"/>
      <c r="AR870" s="72"/>
      <c r="AS870" s="55"/>
      <c r="AT870" s="55"/>
      <c r="AU870" s="55"/>
      <c r="AV870" s="78"/>
    </row>
    <row r="871" spans="28:48" ht="14.25">
      <c r="AB871" s="68"/>
      <c r="AC871" s="69"/>
      <c r="AD871" s="68"/>
      <c r="AE871" s="69"/>
      <c r="AF871" s="69"/>
      <c r="AG871" s="69"/>
      <c r="AH871" s="68"/>
      <c r="AI871" s="68"/>
      <c r="AJ871" s="68"/>
      <c r="AK871" s="68"/>
      <c r="AL871" s="68"/>
      <c r="AM871" s="68"/>
      <c r="AN871" s="68"/>
      <c r="AO871" s="70"/>
      <c r="AP871" s="71"/>
      <c r="AQ871" s="70"/>
      <c r="AR871" s="72"/>
      <c r="AS871" s="55"/>
      <c r="AT871" s="55"/>
      <c r="AU871" s="55"/>
      <c r="AV871" s="78"/>
    </row>
    <row r="872" spans="28:48" ht="14.25">
      <c r="AB872" s="68"/>
      <c r="AC872" s="69"/>
      <c r="AD872" s="68"/>
      <c r="AE872" s="69"/>
      <c r="AF872" s="69"/>
      <c r="AG872" s="69"/>
      <c r="AH872" s="68"/>
      <c r="AI872" s="68"/>
      <c r="AJ872" s="68"/>
      <c r="AK872" s="68"/>
      <c r="AL872" s="68"/>
      <c r="AM872" s="68"/>
      <c r="AN872" s="68"/>
      <c r="AO872" s="70"/>
      <c r="AP872" s="71"/>
      <c r="AQ872" s="70"/>
      <c r="AR872" s="72"/>
      <c r="AS872" s="55"/>
      <c r="AT872" s="55"/>
      <c r="AU872" s="55"/>
      <c r="AV872" s="78"/>
    </row>
    <row r="873" spans="28:48" ht="14.25">
      <c r="AB873" s="68"/>
      <c r="AC873" s="69"/>
      <c r="AD873" s="68"/>
      <c r="AE873" s="69"/>
      <c r="AF873" s="69"/>
      <c r="AG873" s="69"/>
      <c r="AH873" s="68"/>
      <c r="AI873" s="68"/>
      <c r="AJ873" s="68"/>
      <c r="AK873" s="68"/>
      <c r="AL873" s="68"/>
      <c r="AM873" s="68"/>
      <c r="AN873" s="68"/>
      <c r="AO873" s="70"/>
      <c r="AP873" s="71"/>
      <c r="AQ873" s="70"/>
      <c r="AR873" s="72"/>
      <c r="AS873" s="55"/>
      <c r="AT873" s="55"/>
      <c r="AU873" s="55"/>
      <c r="AV873" s="78"/>
    </row>
    <row r="874" spans="28:48" ht="14.25">
      <c r="AB874" s="68"/>
      <c r="AC874" s="69"/>
      <c r="AD874" s="68"/>
      <c r="AE874" s="69"/>
      <c r="AF874" s="69"/>
      <c r="AG874" s="69"/>
      <c r="AH874" s="68"/>
      <c r="AI874" s="68"/>
      <c r="AJ874" s="68"/>
      <c r="AK874" s="68"/>
      <c r="AL874" s="68"/>
      <c r="AM874" s="68"/>
      <c r="AN874" s="68"/>
      <c r="AO874" s="70"/>
      <c r="AP874" s="71"/>
      <c r="AQ874" s="70"/>
      <c r="AR874" s="72"/>
      <c r="AS874" s="55"/>
      <c r="AT874" s="55"/>
      <c r="AU874" s="55"/>
      <c r="AV874" s="78"/>
    </row>
    <row r="875" spans="28:48" ht="14.25">
      <c r="AB875" s="68"/>
      <c r="AC875" s="69"/>
      <c r="AD875" s="68"/>
      <c r="AE875" s="69"/>
      <c r="AF875" s="69"/>
      <c r="AG875" s="69"/>
      <c r="AH875" s="68"/>
      <c r="AI875" s="68"/>
      <c r="AJ875" s="68"/>
      <c r="AK875" s="68"/>
      <c r="AL875" s="68"/>
      <c r="AM875" s="68"/>
      <c r="AN875" s="68"/>
      <c r="AO875" s="70"/>
      <c r="AP875" s="71"/>
      <c r="AQ875" s="70"/>
      <c r="AR875" s="72"/>
      <c r="AS875" s="55"/>
      <c r="AT875" s="55"/>
      <c r="AU875" s="55"/>
      <c r="AV875" s="78"/>
    </row>
    <row r="876" spans="28:48" ht="14.25">
      <c r="AB876" s="68"/>
      <c r="AC876" s="69"/>
      <c r="AD876" s="68"/>
      <c r="AE876" s="69"/>
      <c r="AF876" s="69"/>
      <c r="AG876" s="69"/>
      <c r="AH876" s="68"/>
      <c r="AI876" s="68"/>
      <c r="AJ876" s="68"/>
      <c r="AK876" s="68"/>
      <c r="AL876" s="68"/>
      <c r="AM876" s="68"/>
      <c r="AN876" s="68"/>
      <c r="AO876" s="70"/>
      <c r="AP876" s="71"/>
      <c r="AQ876" s="70"/>
      <c r="AR876" s="72"/>
      <c r="AS876" s="55"/>
      <c r="AT876" s="55"/>
      <c r="AU876" s="55"/>
      <c r="AV876" s="78"/>
    </row>
    <row r="877" spans="28:48" ht="14.25">
      <c r="AB877" s="68"/>
      <c r="AC877" s="69"/>
      <c r="AD877" s="68"/>
      <c r="AE877" s="69"/>
      <c r="AF877" s="69"/>
      <c r="AG877" s="69"/>
      <c r="AH877" s="68"/>
      <c r="AI877" s="68"/>
      <c r="AJ877" s="68"/>
      <c r="AK877" s="68"/>
      <c r="AL877" s="68"/>
      <c r="AM877" s="68"/>
      <c r="AN877" s="68"/>
      <c r="AO877" s="70"/>
      <c r="AP877" s="71"/>
      <c r="AQ877" s="70"/>
      <c r="AR877" s="72"/>
      <c r="AS877" s="55"/>
      <c r="AT877" s="55"/>
      <c r="AU877" s="55"/>
      <c r="AV877" s="78"/>
    </row>
    <row r="878" spans="28:48" ht="14.25">
      <c r="AB878" s="68"/>
      <c r="AC878" s="69"/>
      <c r="AD878" s="68"/>
      <c r="AE878" s="69"/>
      <c r="AF878" s="69"/>
      <c r="AG878" s="69"/>
      <c r="AH878" s="68"/>
      <c r="AI878" s="68"/>
      <c r="AJ878" s="68"/>
      <c r="AK878" s="68"/>
      <c r="AL878" s="68"/>
      <c r="AM878" s="68"/>
      <c r="AN878" s="68"/>
      <c r="AO878" s="70"/>
      <c r="AP878" s="71"/>
      <c r="AQ878" s="70"/>
      <c r="AR878" s="72"/>
      <c r="AS878" s="55"/>
      <c r="AT878" s="55"/>
      <c r="AU878" s="55"/>
      <c r="AV878" s="78"/>
    </row>
    <row r="879" spans="28:48" ht="14.25">
      <c r="AB879" s="68"/>
      <c r="AC879" s="69"/>
      <c r="AD879" s="68"/>
      <c r="AE879" s="69"/>
      <c r="AF879" s="69"/>
      <c r="AG879" s="69"/>
      <c r="AH879" s="68"/>
      <c r="AI879" s="68"/>
      <c r="AJ879" s="68"/>
      <c r="AK879" s="68"/>
      <c r="AL879" s="68"/>
      <c r="AM879" s="68"/>
      <c r="AN879" s="68"/>
      <c r="AO879" s="70"/>
      <c r="AP879" s="71"/>
      <c r="AQ879" s="70"/>
      <c r="AR879" s="72"/>
      <c r="AS879" s="55"/>
      <c r="AT879" s="55"/>
      <c r="AU879" s="55"/>
      <c r="AV879" s="78"/>
    </row>
    <row r="880" spans="28:48" ht="14.25">
      <c r="AB880" s="68"/>
      <c r="AC880" s="69"/>
      <c r="AD880" s="68"/>
      <c r="AE880" s="69"/>
      <c r="AF880" s="69"/>
      <c r="AG880" s="69"/>
      <c r="AH880" s="68"/>
      <c r="AI880" s="68"/>
      <c r="AJ880" s="68"/>
      <c r="AK880" s="68"/>
      <c r="AL880" s="68"/>
      <c r="AM880" s="68"/>
      <c r="AN880" s="68"/>
      <c r="AO880" s="70"/>
      <c r="AP880" s="71"/>
      <c r="AQ880" s="70"/>
      <c r="AR880" s="72"/>
      <c r="AS880" s="55"/>
      <c r="AT880" s="55"/>
      <c r="AU880" s="55"/>
      <c r="AV880" s="78"/>
    </row>
    <row r="881" spans="28:48" ht="14.25">
      <c r="AB881" s="68"/>
      <c r="AC881" s="69"/>
      <c r="AD881" s="68"/>
      <c r="AE881" s="69"/>
      <c r="AF881" s="69"/>
      <c r="AG881" s="69"/>
      <c r="AH881" s="68"/>
      <c r="AI881" s="68"/>
      <c r="AJ881" s="68"/>
      <c r="AK881" s="68"/>
      <c r="AL881" s="68"/>
      <c r="AM881" s="68"/>
      <c r="AN881" s="68"/>
      <c r="AO881" s="70"/>
      <c r="AP881" s="71"/>
      <c r="AQ881" s="70"/>
      <c r="AR881" s="72"/>
      <c r="AS881" s="55"/>
      <c r="AT881" s="55"/>
      <c r="AU881" s="55"/>
      <c r="AV881" s="78"/>
    </row>
    <row r="882" spans="28:48" ht="14.25">
      <c r="AB882" s="68"/>
      <c r="AC882" s="69"/>
      <c r="AD882" s="68"/>
      <c r="AE882" s="69"/>
      <c r="AF882" s="69"/>
      <c r="AG882" s="69"/>
      <c r="AH882" s="68"/>
      <c r="AI882" s="68"/>
      <c r="AJ882" s="68"/>
      <c r="AK882" s="68"/>
      <c r="AL882" s="68"/>
      <c r="AM882" s="68"/>
      <c r="AN882" s="68"/>
      <c r="AO882" s="70"/>
      <c r="AP882" s="71"/>
      <c r="AQ882" s="70"/>
      <c r="AR882" s="72"/>
      <c r="AS882" s="55"/>
      <c r="AT882" s="55"/>
      <c r="AU882" s="55"/>
      <c r="AV882" s="78"/>
    </row>
    <row r="883" spans="28:48" ht="14.25">
      <c r="AB883" s="68"/>
      <c r="AC883" s="69"/>
      <c r="AD883" s="68"/>
      <c r="AE883" s="69"/>
      <c r="AF883" s="69"/>
      <c r="AG883" s="69"/>
      <c r="AH883" s="68"/>
      <c r="AI883" s="68"/>
      <c r="AJ883" s="68"/>
      <c r="AK883" s="68"/>
      <c r="AL883" s="68"/>
      <c r="AM883" s="68"/>
      <c r="AN883" s="68"/>
      <c r="AO883" s="70"/>
      <c r="AP883" s="71"/>
      <c r="AQ883" s="70"/>
      <c r="AR883" s="72"/>
      <c r="AS883" s="55"/>
      <c r="AT883" s="55"/>
      <c r="AU883" s="55"/>
      <c r="AV883" s="78"/>
    </row>
    <row r="884" spans="28:48" ht="14.25">
      <c r="AB884" s="68"/>
      <c r="AC884" s="69"/>
      <c r="AD884" s="68"/>
      <c r="AE884" s="69"/>
      <c r="AF884" s="69"/>
      <c r="AG884" s="69"/>
      <c r="AH884" s="68"/>
      <c r="AI884" s="68"/>
      <c r="AJ884" s="68"/>
      <c r="AK884" s="68"/>
      <c r="AL884" s="68"/>
      <c r="AM884" s="68"/>
      <c r="AN884" s="68"/>
      <c r="AO884" s="70"/>
      <c r="AP884" s="71"/>
      <c r="AQ884" s="70"/>
      <c r="AR884" s="72"/>
      <c r="AS884" s="55"/>
      <c r="AT884" s="55"/>
      <c r="AU884" s="55"/>
      <c r="AV884" s="78"/>
    </row>
    <row r="885" spans="28:48" ht="14.25">
      <c r="AB885" s="68"/>
      <c r="AC885" s="69"/>
      <c r="AD885" s="68"/>
      <c r="AE885" s="69"/>
      <c r="AF885" s="69"/>
      <c r="AG885" s="69"/>
      <c r="AH885" s="68"/>
      <c r="AI885" s="68"/>
      <c r="AJ885" s="68"/>
      <c r="AK885" s="68"/>
      <c r="AL885" s="68"/>
      <c r="AM885" s="68"/>
      <c r="AN885" s="68"/>
      <c r="AO885" s="70"/>
      <c r="AP885" s="71"/>
      <c r="AQ885" s="70"/>
      <c r="AR885" s="72"/>
      <c r="AS885" s="55"/>
      <c r="AT885" s="55"/>
      <c r="AU885" s="55"/>
      <c r="AV885" s="78"/>
    </row>
    <row r="886" spans="28:48" ht="14.25">
      <c r="AB886" s="68"/>
      <c r="AC886" s="69"/>
      <c r="AD886" s="68"/>
      <c r="AE886" s="69"/>
      <c r="AF886" s="69"/>
      <c r="AG886" s="69"/>
      <c r="AH886" s="68"/>
      <c r="AI886" s="68"/>
      <c r="AJ886" s="68"/>
      <c r="AK886" s="68"/>
      <c r="AL886" s="68"/>
      <c r="AM886" s="68"/>
      <c r="AN886" s="68"/>
      <c r="AO886" s="70"/>
      <c r="AP886" s="71"/>
      <c r="AQ886" s="70"/>
      <c r="AR886" s="72"/>
      <c r="AS886" s="55"/>
      <c r="AT886" s="55"/>
      <c r="AU886" s="55"/>
      <c r="AV886" s="78"/>
    </row>
    <row r="887" spans="28:48" ht="14.25">
      <c r="AB887" s="68"/>
      <c r="AC887" s="69"/>
      <c r="AD887" s="68"/>
      <c r="AE887" s="69"/>
      <c r="AF887" s="69"/>
      <c r="AG887" s="69"/>
      <c r="AH887" s="68"/>
      <c r="AI887" s="68"/>
      <c r="AJ887" s="68"/>
      <c r="AK887" s="68"/>
      <c r="AL887" s="68"/>
      <c r="AM887" s="68"/>
      <c r="AN887" s="68"/>
      <c r="AO887" s="70"/>
      <c r="AP887" s="71"/>
      <c r="AQ887" s="70"/>
      <c r="AR887" s="72"/>
      <c r="AS887" s="55"/>
      <c r="AT887" s="55"/>
      <c r="AU887" s="55"/>
      <c r="AV887" s="78"/>
    </row>
    <row r="888" spans="28:48" ht="14.25">
      <c r="AB888" s="68"/>
      <c r="AC888" s="69"/>
      <c r="AD888" s="68"/>
      <c r="AE888" s="69"/>
      <c r="AF888" s="69"/>
      <c r="AG888" s="69"/>
      <c r="AH888" s="68"/>
      <c r="AI888" s="68"/>
      <c r="AJ888" s="68"/>
      <c r="AK888" s="68"/>
      <c r="AL888" s="68"/>
      <c r="AM888" s="68"/>
      <c r="AN888" s="68"/>
      <c r="AO888" s="70"/>
      <c r="AP888" s="71"/>
      <c r="AQ888" s="70"/>
      <c r="AR888" s="72"/>
      <c r="AS888" s="55"/>
      <c r="AT888" s="55"/>
      <c r="AU888" s="55"/>
      <c r="AV888" s="78"/>
    </row>
    <row r="889" spans="28:48" ht="14.25">
      <c r="AB889" s="68"/>
      <c r="AC889" s="69"/>
      <c r="AD889" s="68"/>
      <c r="AE889" s="69"/>
      <c r="AF889" s="69"/>
      <c r="AG889" s="69"/>
      <c r="AH889" s="68"/>
      <c r="AI889" s="68"/>
      <c r="AJ889" s="68"/>
      <c r="AK889" s="68"/>
      <c r="AL889" s="68"/>
      <c r="AM889" s="68"/>
      <c r="AN889" s="68"/>
      <c r="AO889" s="70"/>
      <c r="AP889" s="71"/>
      <c r="AQ889" s="70"/>
      <c r="AR889" s="72"/>
      <c r="AS889" s="55"/>
      <c r="AT889" s="55"/>
      <c r="AU889" s="55"/>
      <c r="AV889" s="78"/>
    </row>
    <row r="890" spans="28:48" ht="14.25">
      <c r="AB890" s="68"/>
      <c r="AC890" s="69"/>
      <c r="AD890" s="68"/>
      <c r="AE890" s="69"/>
      <c r="AF890" s="69"/>
      <c r="AG890" s="69"/>
      <c r="AH890" s="68"/>
      <c r="AI890" s="68"/>
      <c r="AJ890" s="68"/>
      <c r="AK890" s="68"/>
      <c r="AL890" s="68"/>
      <c r="AM890" s="68"/>
      <c r="AN890" s="68"/>
      <c r="AO890" s="70"/>
      <c r="AP890" s="71"/>
      <c r="AQ890" s="70"/>
      <c r="AR890" s="72"/>
      <c r="AS890" s="55"/>
      <c r="AT890" s="55"/>
      <c r="AU890" s="55"/>
      <c r="AV890" s="78"/>
    </row>
    <row r="891" spans="28:48" ht="14.25">
      <c r="AB891" s="68"/>
      <c r="AC891" s="69"/>
      <c r="AD891" s="68"/>
      <c r="AE891" s="69"/>
      <c r="AF891" s="69"/>
      <c r="AG891" s="69"/>
      <c r="AH891" s="68"/>
      <c r="AI891" s="68"/>
      <c r="AJ891" s="68"/>
      <c r="AK891" s="68"/>
      <c r="AL891" s="68"/>
      <c r="AM891" s="68"/>
      <c r="AN891" s="68"/>
      <c r="AO891" s="70"/>
      <c r="AP891" s="71"/>
      <c r="AQ891" s="70"/>
      <c r="AR891" s="72"/>
      <c r="AS891" s="55"/>
      <c r="AT891" s="55"/>
      <c r="AU891" s="55"/>
      <c r="AV891" s="78"/>
    </row>
    <row r="892" spans="28:48" ht="14.25">
      <c r="AB892" s="68"/>
      <c r="AC892" s="69"/>
      <c r="AD892" s="68"/>
      <c r="AE892" s="69"/>
      <c r="AF892" s="69"/>
      <c r="AG892" s="69"/>
      <c r="AH892" s="68"/>
      <c r="AI892" s="68"/>
      <c r="AJ892" s="68"/>
      <c r="AK892" s="68"/>
      <c r="AL892" s="68"/>
      <c r="AM892" s="68"/>
      <c r="AN892" s="68"/>
      <c r="AO892" s="70"/>
      <c r="AP892" s="71"/>
      <c r="AQ892" s="70"/>
      <c r="AR892" s="72"/>
      <c r="AS892" s="55"/>
      <c r="AT892" s="55"/>
      <c r="AU892" s="55"/>
      <c r="AV892" s="78"/>
    </row>
    <row r="893" spans="28:48" ht="14.25">
      <c r="AB893" s="68"/>
      <c r="AC893" s="69"/>
      <c r="AD893" s="68"/>
      <c r="AE893" s="69"/>
      <c r="AF893" s="69"/>
      <c r="AG893" s="69"/>
      <c r="AH893" s="68"/>
      <c r="AI893" s="68"/>
      <c r="AJ893" s="68"/>
      <c r="AK893" s="68"/>
      <c r="AL893" s="68"/>
      <c r="AM893" s="68"/>
      <c r="AN893" s="68"/>
      <c r="AO893" s="70"/>
      <c r="AP893" s="71"/>
      <c r="AQ893" s="70"/>
      <c r="AR893" s="72"/>
      <c r="AS893" s="55"/>
      <c r="AT893" s="55"/>
      <c r="AU893" s="55"/>
      <c r="AV893" s="78"/>
    </row>
    <row r="894" spans="28:48" ht="14.25">
      <c r="AB894" s="68"/>
      <c r="AC894" s="69"/>
      <c r="AD894" s="68"/>
      <c r="AE894" s="69"/>
      <c r="AF894" s="69"/>
      <c r="AG894" s="69"/>
      <c r="AH894" s="68"/>
      <c r="AI894" s="68"/>
      <c r="AJ894" s="68"/>
      <c r="AK894" s="68"/>
      <c r="AL894" s="68"/>
      <c r="AM894" s="68"/>
      <c r="AN894" s="68"/>
      <c r="AO894" s="70"/>
      <c r="AP894" s="71"/>
      <c r="AQ894" s="70"/>
      <c r="AR894" s="72"/>
      <c r="AS894" s="55"/>
      <c r="AT894" s="55"/>
      <c r="AU894" s="55"/>
      <c r="AV894" s="78"/>
    </row>
    <row r="895" spans="28:48" ht="14.25">
      <c r="AB895" s="68"/>
      <c r="AC895" s="69"/>
      <c r="AD895" s="68"/>
      <c r="AE895" s="69"/>
      <c r="AF895" s="69"/>
      <c r="AG895" s="69"/>
      <c r="AH895" s="68"/>
      <c r="AI895" s="68"/>
      <c r="AJ895" s="68"/>
      <c r="AK895" s="68"/>
      <c r="AL895" s="68"/>
      <c r="AM895" s="68"/>
      <c r="AN895" s="68"/>
      <c r="AO895" s="70"/>
      <c r="AP895" s="71"/>
      <c r="AQ895" s="70"/>
      <c r="AR895" s="72"/>
      <c r="AS895" s="55"/>
      <c r="AT895" s="55"/>
      <c r="AU895" s="55"/>
      <c r="AV895" s="78"/>
    </row>
    <row r="896" spans="28:48" ht="14.25">
      <c r="AB896" s="68"/>
      <c r="AC896" s="69"/>
      <c r="AD896" s="68"/>
      <c r="AE896" s="69"/>
      <c r="AF896" s="69"/>
      <c r="AG896" s="69"/>
      <c r="AH896" s="68"/>
      <c r="AI896" s="68"/>
      <c r="AJ896" s="68"/>
      <c r="AK896" s="68"/>
      <c r="AL896" s="68"/>
      <c r="AM896" s="68"/>
      <c r="AN896" s="68"/>
      <c r="AO896" s="70"/>
      <c r="AP896" s="71"/>
      <c r="AQ896" s="70"/>
      <c r="AR896" s="72"/>
      <c r="AS896" s="55"/>
      <c r="AT896" s="55"/>
      <c r="AU896" s="55"/>
      <c r="AV896" s="78"/>
    </row>
    <row r="897" spans="28:48" ht="14.25">
      <c r="AB897" s="68"/>
      <c r="AC897" s="69"/>
      <c r="AD897" s="68"/>
      <c r="AE897" s="69"/>
      <c r="AF897" s="69"/>
      <c r="AG897" s="69"/>
      <c r="AH897" s="68"/>
      <c r="AI897" s="68"/>
      <c r="AJ897" s="68"/>
      <c r="AK897" s="68"/>
      <c r="AL897" s="68"/>
      <c r="AM897" s="68"/>
      <c r="AN897" s="68"/>
      <c r="AO897" s="70"/>
      <c r="AP897" s="71"/>
      <c r="AQ897" s="70"/>
      <c r="AR897" s="72"/>
      <c r="AS897" s="55"/>
      <c r="AT897" s="55"/>
      <c r="AU897" s="55"/>
      <c r="AV897" s="78"/>
    </row>
    <row r="898" spans="28:48" ht="14.25">
      <c r="AB898" s="68"/>
      <c r="AC898" s="69"/>
      <c r="AD898" s="68"/>
      <c r="AE898" s="69"/>
      <c r="AF898" s="69"/>
      <c r="AG898" s="69"/>
      <c r="AH898" s="68"/>
      <c r="AI898" s="68"/>
      <c r="AJ898" s="68"/>
      <c r="AK898" s="68"/>
      <c r="AL898" s="68"/>
      <c r="AM898" s="68"/>
      <c r="AN898" s="68"/>
      <c r="AO898" s="70"/>
      <c r="AP898" s="71"/>
      <c r="AQ898" s="70"/>
      <c r="AR898" s="72"/>
      <c r="AS898" s="55"/>
      <c r="AT898" s="55"/>
      <c r="AU898" s="55"/>
      <c r="AV898" s="78"/>
    </row>
    <row r="899" spans="28:48" ht="14.25">
      <c r="AB899" s="68"/>
      <c r="AC899" s="69"/>
      <c r="AD899" s="68"/>
      <c r="AE899" s="69"/>
      <c r="AF899" s="69"/>
      <c r="AG899" s="69"/>
      <c r="AH899" s="68"/>
      <c r="AI899" s="68"/>
      <c r="AJ899" s="68"/>
      <c r="AK899" s="68"/>
      <c r="AL899" s="68"/>
      <c r="AM899" s="68"/>
      <c r="AN899" s="68"/>
      <c r="AO899" s="70"/>
      <c r="AP899" s="71"/>
      <c r="AQ899" s="70"/>
      <c r="AR899" s="72"/>
      <c r="AS899" s="55"/>
      <c r="AT899" s="55"/>
      <c r="AU899" s="55"/>
      <c r="AV899" s="78"/>
    </row>
    <row r="900" spans="28:48" ht="14.25">
      <c r="AB900" s="68"/>
      <c r="AC900" s="69"/>
      <c r="AD900" s="68"/>
      <c r="AE900" s="69"/>
      <c r="AF900" s="69"/>
      <c r="AG900" s="69"/>
      <c r="AH900" s="68"/>
      <c r="AI900" s="68"/>
      <c r="AJ900" s="68"/>
      <c r="AK900" s="68"/>
      <c r="AL900" s="68"/>
      <c r="AM900" s="68"/>
      <c r="AN900" s="68"/>
      <c r="AO900" s="70"/>
      <c r="AP900" s="71"/>
      <c r="AQ900" s="70"/>
      <c r="AR900" s="72"/>
      <c r="AS900" s="55"/>
      <c r="AT900" s="55"/>
      <c r="AU900" s="55"/>
      <c r="AV900" s="78"/>
    </row>
    <row r="901" spans="28:48" ht="14.25">
      <c r="AB901" s="68"/>
      <c r="AC901" s="69"/>
      <c r="AD901" s="68"/>
      <c r="AE901" s="69"/>
      <c r="AF901" s="69"/>
      <c r="AG901" s="69"/>
      <c r="AH901" s="68"/>
      <c r="AI901" s="68"/>
      <c r="AJ901" s="68"/>
      <c r="AK901" s="68"/>
      <c r="AL901" s="68"/>
      <c r="AM901" s="68"/>
      <c r="AN901" s="68"/>
      <c r="AO901" s="70"/>
      <c r="AP901" s="71"/>
      <c r="AQ901" s="70"/>
      <c r="AR901" s="72"/>
      <c r="AS901" s="55"/>
      <c r="AT901" s="55"/>
      <c r="AU901" s="55"/>
      <c r="AV901" s="78"/>
    </row>
    <row r="902" spans="28:48" ht="14.25">
      <c r="AB902" s="68"/>
      <c r="AC902" s="69"/>
      <c r="AD902" s="68"/>
      <c r="AE902" s="69"/>
      <c r="AF902" s="69"/>
      <c r="AG902" s="69"/>
      <c r="AH902" s="68"/>
      <c r="AI902" s="68"/>
      <c r="AJ902" s="68"/>
      <c r="AK902" s="68"/>
      <c r="AL902" s="68"/>
      <c r="AM902" s="68"/>
      <c r="AN902" s="68"/>
      <c r="AO902" s="70"/>
      <c r="AP902" s="71"/>
      <c r="AQ902" s="70"/>
      <c r="AR902" s="72"/>
      <c r="AS902" s="55"/>
      <c r="AT902" s="55"/>
      <c r="AU902" s="55"/>
      <c r="AV902" s="78"/>
    </row>
    <row r="903" spans="28:48" ht="14.25">
      <c r="AB903" s="68"/>
      <c r="AC903" s="69"/>
      <c r="AD903" s="68"/>
      <c r="AE903" s="69"/>
      <c r="AF903" s="69"/>
      <c r="AG903" s="69"/>
      <c r="AH903" s="68"/>
      <c r="AI903" s="68"/>
      <c r="AJ903" s="68"/>
      <c r="AK903" s="68"/>
      <c r="AL903" s="68"/>
      <c r="AM903" s="68"/>
      <c r="AN903" s="68"/>
      <c r="AO903" s="70"/>
      <c r="AP903" s="71"/>
      <c r="AQ903" s="70"/>
      <c r="AR903" s="72"/>
      <c r="AS903" s="55"/>
      <c r="AT903" s="55"/>
      <c r="AU903" s="55"/>
      <c r="AV903" s="78"/>
    </row>
    <row r="904" spans="28:48" ht="14.25">
      <c r="AB904" s="68"/>
      <c r="AC904" s="69"/>
      <c r="AD904" s="68"/>
      <c r="AE904" s="69"/>
      <c r="AF904" s="69"/>
      <c r="AG904" s="69"/>
      <c r="AH904" s="68"/>
      <c r="AI904" s="68"/>
      <c r="AJ904" s="68"/>
      <c r="AK904" s="68"/>
      <c r="AL904" s="68"/>
      <c r="AM904" s="68"/>
      <c r="AN904" s="68"/>
      <c r="AO904" s="70"/>
      <c r="AP904" s="71"/>
      <c r="AQ904" s="70"/>
      <c r="AR904" s="72"/>
      <c r="AS904" s="55"/>
      <c r="AT904" s="55"/>
      <c r="AU904" s="55"/>
      <c r="AV904" s="78"/>
    </row>
    <row r="905" spans="28:48" ht="14.25">
      <c r="AB905" s="68"/>
      <c r="AC905" s="69"/>
      <c r="AD905" s="68"/>
      <c r="AE905" s="69"/>
      <c r="AF905" s="69"/>
      <c r="AG905" s="69"/>
      <c r="AH905" s="68"/>
      <c r="AI905" s="68"/>
      <c r="AJ905" s="68"/>
      <c r="AK905" s="68"/>
      <c r="AL905" s="68"/>
      <c r="AM905" s="68"/>
      <c r="AN905" s="68"/>
      <c r="AO905" s="70"/>
      <c r="AP905" s="71"/>
      <c r="AQ905" s="70"/>
      <c r="AR905" s="72"/>
      <c r="AS905" s="55"/>
      <c r="AT905" s="55"/>
      <c r="AU905" s="55"/>
      <c r="AV905" s="78"/>
    </row>
    <row r="906" spans="28:48" ht="14.25">
      <c r="AB906" s="68"/>
      <c r="AC906" s="69"/>
      <c r="AD906" s="68"/>
      <c r="AE906" s="69"/>
      <c r="AF906" s="69"/>
      <c r="AG906" s="69"/>
      <c r="AH906" s="68"/>
      <c r="AI906" s="68"/>
      <c r="AJ906" s="68"/>
      <c r="AK906" s="68"/>
      <c r="AL906" s="68"/>
      <c r="AM906" s="68"/>
      <c r="AN906" s="68"/>
      <c r="AO906" s="70"/>
      <c r="AP906" s="71"/>
      <c r="AQ906" s="70"/>
      <c r="AR906" s="72"/>
      <c r="AS906" s="55"/>
      <c r="AT906" s="55"/>
      <c r="AU906" s="55"/>
      <c r="AV906" s="78"/>
    </row>
    <row r="907" spans="28:48" ht="14.25">
      <c r="AB907" s="68"/>
      <c r="AC907" s="69"/>
      <c r="AD907" s="68"/>
      <c r="AE907" s="69"/>
      <c r="AF907" s="69"/>
      <c r="AG907" s="69"/>
      <c r="AH907" s="68"/>
      <c r="AI907" s="68"/>
      <c r="AJ907" s="68"/>
      <c r="AK907" s="68"/>
      <c r="AL907" s="68"/>
      <c r="AM907" s="68"/>
      <c r="AN907" s="68"/>
      <c r="AO907" s="70"/>
      <c r="AP907" s="71"/>
      <c r="AQ907" s="70"/>
      <c r="AR907" s="72"/>
      <c r="AS907" s="55"/>
      <c r="AT907" s="55"/>
      <c r="AU907" s="55"/>
      <c r="AV907" s="78"/>
    </row>
    <row r="908" spans="28:48" ht="14.25">
      <c r="AB908" s="68"/>
      <c r="AC908" s="69"/>
      <c r="AD908" s="68"/>
      <c r="AE908" s="69"/>
      <c r="AF908" s="69"/>
      <c r="AG908" s="69"/>
      <c r="AH908" s="68"/>
      <c r="AI908" s="68"/>
      <c r="AJ908" s="68"/>
      <c r="AK908" s="68"/>
      <c r="AL908" s="68"/>
      <c r="AM908" s="68"/>
      <c r="AN908" s="68"/>
      <c r="AO908" s="70"/>
      <c r="AP908" s="71"/>
      <c r="AQ908" s="70"/>
      <c r="AR908" s="72"/>
      <c r="AS908" s="55"/>
      <c r="AT908" s="55"/>
      <c r="AU908" s="55"/>
      <c r="AV908" s="78"/>
    </row>
    <row r="909" spans="28:48" ht="14.25">
      <c r="AB909" s="68"/>
      <c r="AC909" s="69"/>
      <c r="AD909" s="68"/>
      <c r="AE909" s="69"/>
      <c r="AF909" s="69"/>
      <c r="AG909" s="69"/>
      <c r="AH909" s="68"/>
      <c r="AI909" s="68"/>
      <c r="AJ909" s="68"/>
      <c r="AK909" s="68"/>
      <c r="AL909" s="68"/>
      <c r="AM909" s="68"/>
      <c r="AN909" s="68"/>
      <c r="AO909" s="70"/>
      <c r="AP909" s="71"/>
      <c r="AQ909" s="70"/>
      <c r="AR909" s="72"/>
      <c r="AS909" s="55"/>
      <c r="AT909" s="55"/>
      <c r="AU909" s="55"/>
      <c r="AV909" s="78"/>
    </row>
    <row r="910" spans="28:48" ht="14.25">
      <c r="AB910" s="68"/>
      <c r="AC910" s="69"/>
      <c r="AD910" s="68"/>
      <c r="AE910" s="69"/>
      <c r="AF910" s="69"/>
      <c r="AG910" s="69"/>
      <c r="AH910" s="68"/>
      <c r="AI910" s="68"/>
      <c r="AJ910" s="68"/>
      <c r="AK910" s="68"/>
      <c r="AL910" s="68"/>
      <c r="AM910" s="68"/>
      <c r="AN910" s="68"/>
      <c r="AO910" s="70"/>
      <c r="AP910" s="71"/>
      <c r="AQ910" s="70"/>
      <c r="AR910" s="72"/>
      <c r="AS910" s="55"/>
      <c r="AT910" s="55"/>
      <c r="AU910" s="55"/>
      <c r="AV910" s="78"/>
    </row>
    <row r="911" spans="28:48" ht="14.25">
      <c r="AB911" s="68"/>
      <c r="AC911" s="69"/>
      <c r="AD911" s="68"/>
      <c r="AE911" s="69"/>
      <c r="AF911" s="69"/>
      <c r="AG911" s="69"/>
      <c r="AH911" s="68"/>
      <c r="AI911" s="68"/>
      <c r="AJ911" s="68"/>
      <c r="AK911" s="68"/>
      <c r="AL911" s="68"/>
      <c r="AM911" s="68"/>
      <c r="AN911" s="68"/>
      <c r="AO911" s="70"/>
      <c r="AP911" s="71"/>
      <c r="AQ911" s="70"/>
      <c r="AR911" s="72"/>
      <c r="AS911" s="55"/>
      <c r="AT911" s="55"/>
      <c r="AU911" s="55"/>
      <c r="AV911" s="78"/>
    </row>
    <row r="912" spans="28:48" ht="14.25">
      <c r="AB912" s="68"/>
      <c r="AC912" s="69"/>
      <c r="AD912" s="68"/>
      <c r="AE912" s="69"/>
      <c r="AF912" s="69"/>
      <c r="AG912" s="69"/>
      <c r="AH912" s="68"/>
      <c r="AI912" s="68"/>
      <c r="AJ912" s="68"/>
      <c r="AK912" s="68"/>
      <c r="AL912" s="68"/>
      <c r="AM912" s="68"/>
      <c r="AN912" s="68"/>
      <c r="AO912" s="70"/>
      <c r="AP912" s="71"/>
      <c r="AQ912" s="70"/>
      <c r="AR912" s="72"/>
      <c r="AS912" s="55"/>
      <c r="AT912" s="55"/>
      <c r="AU912" s="55"/>
      <c r="AV912" s="78"/>
    </row>
    <row r="913" spans="28:48" ht="14.25">
      <c r="AB913" s="68"/>
      <c r="AC913" s="69"/>
      <c r="AD913" s="68"/>
      <c r="AE913" s="69"/>
      <c r="AF913" s="69"/>
      <c r="AG913" s="69"/>
      <c r="AH913" s="68"/>
      <c r="AI913" s="68"/>
      <c r="AJ913" s="68"/>
      <c r="AK913" s="68"/>
      <c r="AL913" s="68"/>
      <c r="AM913" s="68"/>
      <c r="AN913" s="68"/>
      <c r="AO913" s="70"/>
      <c r="AP913" s="71"/>
      <c r="AQ913" s="70"/>
      <c r="AR913" s="72"/>
      <c r="AS913" s="55"/>
      <c r="AT913" s="55"/>
      <c r="AU913" s="55"/>
      <c r="AV913" s="78"/>
    </row>
    <row r="914" spans="28:48" ht="14.25">
      <c r="AB914" s="68"/>
      <c r="AC914" s="69"/>
      <c r="AD914" s="68"/>
      <c r="AE914" s="69"/>
      <c r="AF914" s="69"/>
      <c r="AG914" s="69"/>
      <c r="AH914" s="68"/>
      <c r="AI914" s="68"/>
      <c r="AJ914" s="68"/>
      <c r="AK914" s="68"/>
      <c r="AL914" s="68"/>
      <c r="AM914" s="68"/>
      <c r="AN914" s="68"/>
      <c r="AO914" s="70"/>
      <c r="AP914" s="71"/>
      <c r="AQ914" s="70"/>
      <c r="AR914" s="72"/>
      <c r="AS914" s="55"/>
      <c r="AT914" s="55"/>
      <c r="AU914" s="55"/>
      <c r="AV914" s="78"/>
    </row>
    <row r="915" spans="28:48" ht="14.25">
      <c r="AB915" s="68"/>
      <c r="AC915" s="69"/>
      <c r="AD915" s="68"/>
      <c r="AE915" s="69"/>
      <c r="AF915" s="69"/>
      <c r="AG915" s="69"/>
      <c r="AH915" s="68"/>
      <c r="AI915" s="68"/>
      <c r="AJ915" s="68"/>
      <c r="AK915" s="68"/>
      <c r="AL915" s="68"/>
      <c r="AM915" s="68"/>
      <c r="AN915" s="68"/>
      <c r="AO915" s="70"/>
      <c r="AP915" s="71"/>
      <c r="AQ915" s="70"/>
      <c r="AR915" s="72"/>
      <c r="AS915" s="55"/>
      <c r="AT915" s="55"/>
      <c r="AU915" s="55"/>
      <c r="AV915" s="78"/>
    </row>
    <row r="916" spans="28:48" ht="14.25">
      <c r="AB916" s="68"/>
      <c r="AC916" s="69"/>
      <c r="AD916" s="68"/>
      <c r="AE916" s="69"/>
      <c r="AF916" s="69"/>
      <c r="AG916" s="69"/>
      <c r="AH916" s="68"/>
      <c r="AI916" s="68"/>
      <c r="AJ916" s="68"/>
      <c r="AK916" s="68"/>
      <c r="AL916" s="68"/>
      <c r="AM916" s="68"/>
      <c r="AN916" s="68"/>
      <c r="AO916" s="70"/>
      <c r="AP916" s="71"/>
      <c r="AQ916" s="70"/>
      <c r="AR916" s="72"/>
      <c r="AS916" s="55"/>
      <c r="AT916" s="55"/>
      <c r="AU916" s="55"/>
      <c r="AV916" s="78"/>
    </row>
    <row r="917" spans="28:48" ht="14.25">
      <c r="AB917" s="68"/>
      <c r="AC917" s="69"/>
      <c r="AD917" s="68"/>
      <c r="AE917" s="69"/>
      <c r="AF917" s="69"/>
      <c r="AG917" s="69"/>
      <c r="AH917" s="68"/>
      <c r="AI917" s="68"/>
      <c r="AJ917" s="68"/>
      <c r="AK917" s="68"/>
      <c r="AL917" s="68"/>
      <c r="AM917" s="68"/>
      <c r="AN917" s="68"/>
      <c r="AO917" s="70"/>
      <c r="AP917" s="71"/>
      <c r="AQ917" s="70"/>
      <c r="AR917" s="72"/>
      <c r="AS917" s="55"/>
      <c r="AT917" s="55"/>
      <c r="AU917" s="55"/>
      <c r="AV917" s="78"/>
    </row>
    <row r="918" spans="28:48" ht="14.25">
      <c r="AB918" s="68"/>
      <c r="AC918" s="69"/>
      <c r="AD918" s="68"/>
      <c r="AE918" s="69"/>
      <c r="AF918" s="69"/>
      <c r="AG918" s="69"/>
      <c r="AH918" s="68"/>
      <c r="AI918" s="68"/>
      <c r="AJ918" s="68"/>
      <c r="AK918" s="68"/>
      <c r="AL918" s="68"/>
      <c r="AM918" s="68"/>
      <c r="AN918" s="68"/>
      <c r="AO918" s="70"/>
      <c r="AP918" s="71"/>
      <c r="AQ918" s="70"/>
      <c r="AR918" s="72"/>
      <c r="AS918" s="55"/>
      <c r="AT918" s="55"/>
      <c r="AU918" s="55"/>
      <c r="AV918" s="78"/>
    </row>
    <row r="919" spans="28:48" ht="14.25">
      <c r="AB919" s="68"/>
      <c r="AC919" s="69"/>
      <c r="AD919" s="68"/>
      <c r="AE919" s="69"/>
      <c r="AF919" s="69"/>
      <c r="AG919" s="69"/>
      <c r="AH919" s="68"/>
      <c r="AI919" s="68"/>
      <c r="AJ919" s="68"/>
      <c r="AK919" s="68"/>
      <c r="AL919" s="68"/>
      <c r="AM919" s="68"/>
      <c r="AN919" s="68"/>
      <c r="AO919" s="70"/>
      <c r="AP919" s="71"/>
      <c r="AQ919" s="70"/>
      <c r="AR919" s="72"/>
      <c r="AS919" s="55"/>
      <c r="AT919" s="55"/>
      <c r="AU919" s="55"/>
      <c r="AV919" s="78"/>
    </row>
    <row r="920" spans="28:48" ht="14.25">
      <c r="AB920" s="68"/>
      <c r="AC920" s="69"/>
      <c r="AD920" s="68"/>
      <c r="AE920" s="69"/>
      <c r="AF920" s="69"/>
      <c r="AG920" s="69"/>
      <c r="AH920" s="68"/>
      <c r="AI920" s="68"/>
      <c r="AJ920" s="68"/>
      <c r="AK920" s="68"/>
      <c r="AL920" s="68"/>
      <c r="AM920" s="68"/>
      <c r="AN920" s="68"/>
      <c r="AO920" s="70"/>
      <c r="AP920" s="71"/>
      <c r="AQ920" s="70"/>
      <c r="AR920" s="72"/>
      <c r="AS920" s="55"/>
      <c r="AT920" s="55"/>
      <c r="AU920" s="55"/>
      <c r="AV920" s="78"/>
    </row>
    <row r="921" spans="28:48" ht="14.25">
      <c r="AB921" s="68"/>
      <c r="AC921" s="69"/>
      <c r="AD921" s="68"/>
      <c r="AE921" s="69"/>
      <c r="AF921" s="69"/>
      <c r="AG921" s="69"/>
      <c r="AH921" s="68"/>
      <c r="AI921" s="68"/>
      <c r="AJ921" s="68"/>
      <c r="AK921" s="68"/>
      <c r="AL921" s="68"/>
      <c r="AM921" s="68"/>
      <c r="AN921" s="68"/>
      <c r="AO921" s="70"/>
      <c r="AP921" s="71"/>
      <c r="AQ921" s="70"/>
      <c r="AR921" s="72"/>
      <c r="AS921" s="55"/>
      <c r="AT921" s="55"/>
      <c r="AU921" s="55"/>
      <c r="AV921" s="78"/>
    </row>
    <row r="922" spans="28:48" ht="14.25">
      <c r="AB922" s="68"/>
      <c r="AC922" s="69"/>
      <c r="AD922" s="68"/>
      <c r="AE922" s="69"/>
      <c r="AF922" s="69"/>
      <c r="AG922" s="69"/>
      <c r="AH922" s="68"/>
      <c r="AI922" s="68"/>
      <c r="AJ922" s="68"/>
      <c r="AK922" s="68"/>
      <c r="AL922" s="68"/>
      <c r="AM922" s="68"/>
      <c r="AN922" s="68"/>
      <c r="AO922" s="70"/>
      <c r="AP922" s="71"/>
      <c r="AQ922" s="70"/>
      <c r="AR922" s="72"/>
      <c r="AS922" s="55"/>
      <c r="AT922" s="55"/>
      <c r="AU922" s="55"/>
      <c r="AV922" s="78"/>
    </row>
    <row r="923" spans="28:48" ht="14.25">
      <c r="AB923" s="68"/>
      <c r="AC923" s="69"/>
      <c r="AD923" s="68"/>
      <c r="AE923" s="69"/>
      <c r="AF923" s="69"/>
      <c r="AG923" s="69"/>
      <c r="AH923" s="68"/>
      <c r="AI923" s="68"/>
      <c r="AJ923" s="68"/>
      <c r="AK923" s="68"/>
      <c r="AL923" s="68"/>
      <c r="AM923" s="68"/>
      <c r="AN923" s="68"/>
      <c r="AO923" s="70"/>
      <c r="AP923" s="71"/>
      <c r="AQ923" s="70"/>
      <c r="AR923" s="72"/>
      <c r="AS923" s="55"/>
      <c r="AT923" s="55"/>
      <c r="AU923" s="55"/>
      <c r="AV923" s="78"/>
    </row>
    <row r="924" spans="28:48" ht="14.25">
      <c r="AB924" s="68"/>
      <c r="AC924" s="69"/>
      <c r="AD924" s="68"/>
      <c r="AE924" s="69"/>
      <c r="AF924" s="69"/>
      <c r="AG924" s="69"/>
      <c r="AH924" s="68"/>
      <c r="AI924" s="68"/>
      <c r="AJ924" s="68"/>
      <c r="AK924" s="68"/>
      <c r="AL924" s="68"/>
      <c r="AM924" s="68"/>
      <c r="AN924" s="68"/>
      <c r="AO924" s="70"/>
      <c r="AP924" s="71"/>
      <c r="AQ924" s="70"/>
      <c r="AR924" s="72"/>
      <c r="AS924" s="55"/>
      <c r="AT924" s="55"/>
      <c r="AU924" s="55"/>
      <c r="AV924" s="78"/>
    </row>
    <row r="925" spans="28:48" ht="14.25">
      <c r="AB925" s="68"/>
      <c r="AC925" s="69"/>
      <c r="AD925" s="68"/>
      <c r="AE925" s="69"/>
      <c r="AF925" s="69"/>
      <c r="AG925" s="69"/>
      <c r="AH925" s="68"/>
      <c r="AI925" s="68"/>
      <c r="AJ925" s="68"/>
      <c r="AK925" s="68"/>
      <c r="AL925" s="68"/>
      <c r="AM925" s="68"/>
      <c r="AN925" s="68"/>
      <c r="AO925" s="70"/>
      <c r="AP925" s="71"/>
      <c r="AQ925" s="70"/>
      <c r="AR925" s="72"/>
      <c r="AS925" s="55"/>
      <c r="AT925" s="55"/>
      <c r="AU925" s="55"/>
      <c r="AV925" s="78"/>
    </row>
    <row r="926" spans="28:48" ht="14.25">
      <c r="AB926" s="68"/>
      <c r="AC926" s="69"/>
      <c r="AD926" s="68"/>
      <c r="AE926" s="69"/>
      <c r="AF926" s="69"/>
      <c r="AG926" s="69"/>
      <c r="AH926" s="68"/>
      <c r="AI926" s="68"/>
      <c r="AJ926" s="68"/>
      <c r="AK926" s="68"/>
      <c r="AL926" s="68"/>
      <c r="AM926" s="68"/>
      <c r="AN926" s="68"/>
      <c r="AO926" s="70"/>
      <c r="AP926" s="71"/>
      <c r="AQ926" s="70"/>
      <c r="AR926" s="72"/>
      <c r="AS926" s="55"/>
      <c r="AT926" s="55"/>
      <c r="AU926" s="55"/>
      <c r="AV926" s="78"/>
    </row>
    <row r="927" spans="28:48" ht="14.25">
      <c r="AB927" s="68"/>
      <c r="AC927" s="69"/>
      <c r="AD927" s="68"/>
      <c r="AE927" s="69"/>
      <c r="AF927" s="69"/>
      <c r="AG927" s="69"/>
      <c r="AH927" s="68"/>
      <c r="AI927" s="68"/>
      <c r="AJ927" s="68"/>
      <c r="AK927" s="68"/>
      <c r="AL927" s="68"/>
      <c r="AM927" s="68"/>
      <c r="AN927" s="68"/>
      <c r="AO927" s="70"/>
      <c r="AP927" s="71"/>
      <c r="AQ927" s="70"/>
      <c r="AR927" s="72"/>
      <c r="AS927" s="55"/>
      <c r="AT927" s="55"/>
      <c r="AU927" s="55"/>
      <c r="AV927" s="78"/>
    </row>
    <row r="928" spans="28:48" ht="14.25">
      <c r="AB928" s="68"/>
      <c r="AC928" s="69"/>
      <c r="AD928" s="68"/>
      <c r="AE928" s="69"/>
      <c r="AF928" s="69"/>
      <c r="AG928" s="69"/>
      <c r="AH928" s="68"/>
      <c r="AI928" s="68"/>
      <c r="AJ928" s="68"/>
      <c r="AK928" s="68"/>
      <c r="AL928" s="68"/>
      <c r="AM928" s="68"/>
      <c r="AN928" s="68"/>
      <c r="AO928" s="70"/>
      <c r="AP928" s="71"/>
      <c r="AQ928" s="70"/>
      <c r="AR928" s="72"/>
      <c r="AS928" s="55"/>
      <c r="AT928" s="55"/>
      <c r="AU928" s="55"/>
      <c r="AV928" s="78"/>
    </row>
    <row r="929" spans="28:48" ht="14.25">
      <c r="AB929" s="68"/>
      <c r="AC929" s="69"/>
      <c r="AD929" s="68"/>
      <c r="AE929" s="69"/>
      <c r="AF929" s="69"/>
      <c r="AG929" s="69"/>
      <c r="AH929" s="68"/>
      <c r="AI929" s="68"/>
      <c r="AJ929" s="68"/>
      <c r="AK929" s="68"/>
      <c r="AL929" s="68"/>
      <c r="AM929" s="68"/>
      <c r="AN929" s="68"/>
      <c r="AO929" s="70"/>
      <c r="AP929" s="71"/>
      <c r="AQ929" s="70"/>
      <c r="AR929" s="72"/>
      <c r="AS929" s="55"/>
      <c r="AT929" s="55"/>
      <c r="AU929" s="55"/>
      <c r="AV929" s="78"/>
    </row>
    <row r="930" spans="28:48" ht="14.25">
      <c r="AB930" s="68"/>
      <c r="AC930" s="69"/>
      <c r="AD930" s="68"/>
      <c r="AE930" s="69"/>
      <c r="AF930" s="69"/>
      <c r="AG930" s="69"/>
      <c r="AH930" s="68"/>
      <c r="AI930" s="68"/>
      <c r="AJ930" s="68"/>
      <c r="AK930" s="68"/>
      <c r="AL930" s="68"/>
      <c r="AM930" s="68"/>
      <c r="AN930" s="68"/>
      <c r="AO930" s="70"/>
      <c r="AP930" s="71"/>
      <c r="AQ930" s="70"/>
      <c r="AR930" s="72"/>
      <c r="AS930" s="55"/>
      <c r="AT930" s="55"/>
      <c r="AU930" s="55"/>
      <c r="AV930" s="78"/>
    </row>
    <row r="931" spans="28:48" ht="14.25">
      <c r="AB931" s="68"/>
      <c r="AC931" s="69"/>
      <c r="AD931" s="68"/>
      <c r="AE931" s="69"/>
      <c r="AF931" s="69"/>
      <c r="AG931" s="69"/>
      <c r="AH931" s="68"/>
      <c r="AI931" s="68"/>
      <c r="AJ931" s="68"/>
      <c r="AK931" s="68"/>
      <c r="AL931" s="68"/>
      <c r="AM931" s="68"/>
      <c r="AN931" s="68"/>
      <c r="AO931" s="70"/>
      <c r="AP931" s="71"/>
      <c r="AQ931" s="70"/>
      <c r="AR931" s="72"/>
      <c r="AS931" s="55"/>
      <c r="AT931" s="55"/>
      <c r="AU931" s="55"/>
      <c r="AV931" s="78"/>
    </row>
    <row r="932" spans="28:48" ht="14.25">
      <c r="AB932" s="68"/>
      <c r="AC932" s="69"/>
      <c r="AD932" s="68"/>
      <c r="AE932" s="69"/>
      <c r="AF932" s="69"/>
      <c r="AG932" s="69"/>
      <c r="AH932" s="68"/>
      <c r="AI932" s="68"/>
      <c r="AJ932" s="68"/>
      <c r="AK932" s="68"/>
      <c r="AL932" s="68"/>
      <c r="AM932" s="68"/>
      <c r="AN932" s="68"/>
      <c r="AO932" s="70"/>
      <c r="AP932" s="71"/>
      <c r="AQ932" s="70"/>
      <c r="AR932" s="72"/>
      <c r="AS932" s="55"/>
      <c r="AT932" s="55"/>
      <c r="AU932" s="55"/>
      <c r="AV932" s="78"/>
    </row>
    <row r="933" spans="28:48" ht="14.25">
      <c r="AB933" s="68"/>
      <c r="AC933" s="69"/>
      <c r="AD933" s="68"/>
      <c r="AE933" s="69"/>
      <c r="AF933" s="69"/>
      <c r="AG933" s="69"/>
      <c r="AH933" s="68"/>
      <c r="AI933" s="68"/>
      <c r="AJ933" s="68"/>
      <c r="AK933" s="68"/>
      <c r="AL933" s="68"/>
      <c r="AM933" s="68"/>
      <c r="AN933" s="68"/>
      <c r="AO933" s="70"/>
      <c r="AP933" s="71"/>
      <c r="AQ933" s="70"/>
      <c r="AR933" s="72"/>
      <c r="AS933" s="55"/>
      <c r="AT933" s="55"/>
      <c r="AU933" s="55"/>
      <c r="AV933" s="78"/>
    </row>
    <row r="934" spans="28:48" ht="14.25">
      <c r="AB934" s="68"/>
      <c r="AC934" s="69"/>
      <c r="AD934" s="68"/>
      <c r="AE934" s="69"/>
      <c r="AF934" s="69"/>
      <c r="AG934" s="69"/>
      <c r="AH934" s="68"/>
      <c r="AI934" s="68"/>
      <c r="AJ934" s="68"/>
      <c r="AK934" s="68"/>
      <c r="AL934" s="68"/>
      <c r="AM934" s="68"/>
      <c r="AN934" s="68"/>
      <c r="AO934" s="70"/>
      <c r="AP934" s="71"/>
      <c r="AQ934" s="70"/>
      <c r="AR934" s="72"/>
      <c r="AS934" s="55"/>
      <c r="AT934" s="55"/>
      <c r="AU934" s="55"/>
      <c r="AV934" s="78"/>
    </row>
    <row r="935" spans="28:48" ht="14.25">
      <c r="AB935" s="68"/>
      <c r="AC935" s="69"/>
      <c r="AD935" s="68"/>
      <c r="AE935" s="69"/>
      <c r="AF935" s="69"/>
      <c r="AG935" s="69"/>
      <c r="AH935" s="68"/>
      <c r="AI935" s="68"/>
      <c r="AJ935" s="68"/>
      <c r="AK935" s="68"/>
      <c r="AL935" s="68"/>
      <c r="AM935" s="68"/>
      <c r="AN935" s="68"/>
      <c r="AO935" s="70"/>
      <c r="AP935" s="71"/>
      <c r="AQ935" s="70"/>
      <c r="AR935" s="72"/>
      <c r="AS935" s="55"/>
      <c r="AT935" s="55"/>
      <c r="AU935" s="55"/>
      <c r="AV935" s="78"/>
    </row>
    <row r="936" spans="28:48" ht="14.25">
      <c r="AB936" s="68"/>
      <c r="AC936" s="69"/>
      <c r="AD936" s="68"/>
      <c r="AE936" s="69"/>
      <c r="AF936" s="69"/>
      <c r="AG936" s="69"/>
      <c r="AH936" s="68"/>
      <c r="AI936" s="68"/>
      <c r="AJ936" s="68"/>
      <c r="AK936" s="68"/>
      <c r="AL936" s="68"/>
      <c r="AM936" s="68"/>
      <c r="AN936" s="68"/>
      <c r="AO936" s="70"/>
      <c r="AP936" s="71"/>
      <c r="AQ936" s="70"/>
      <c r="AR936" s="72"/>
      <c r="AS936" s="55"/>
      <c r="AT936" s="55"/>
      <c r="AU936" s="55"/>
      <c r="AV936" s="78"/>
    </row>
    <row r="937" spans="28:48" ht="14.25">
      <c r="AB937" s="68"/>
      <c r="AC937" s="69"/>
      <c r="AD937" s="68"/>
      <c r="AE937" s="69"/>
      <c r="AF937" s="69"/>
      <c r="AG937" s="69"/>
      <c r="AH937" s="68"/>
      <c r="AI937" s="68"/>
      <c r="AJ937" s="68"/>
      <c r="AK937" s="68"/>
      <c r="AL937" s="68"/>
      <c r="AM937" s="68"/>
      <c r="AN937" s="68"/>
      <c r="AO937" s="70"/>
      <c r="AP937" s="71"/>
      <c r="AQ937" s="70"/>
      <c r="AR937" s="72"/>
      <c r="AS937" s="55"/>
      <c r="AT937" s="55"/>
      <c r="AU937" s="55"/>
      <c r="AV937" s="78"/>
    </row>
    <row r="938" spans="28:48" ht="14.25">
      <c r="AB938" s="68"/>
      <c r="AC938" s="69"/>
      <c r="AD938" s="68"/>
      <c r="AE938" s="69"/>
      <c r="AF938" s="69"/>
      <c r="AG938" s="69"/>
      <c r="AH938" s="68"/>
      <c r="AI938" s="68"/>
      <c r="AJ938" s="68"/>
      <c r="AK938" s="68"/>
      <c r="AL938" s="68"/>
      <c r="AM938" s="68"/>
      <c r="AN938" s="68"/>
      <c r="AO938" s="70"/>
      <c r="AP938" s="71"/>
      <c r="AQ938" s="70"/>
      <c r="AR938" s="72"/>
      <c r="AS938" s="55"/>
      <c r="AT938" s="55"/>
      <c r="AU938" s="55"/>
      <c r="AV938" s="78"/>
    </row>
    <row r="939" spans="28:48" ht="14.25">
      <c r="AB939" s="68"/>
      <c r="AC939" s="69"/>
      <c r="AD939" s="68"/>
      <c r="AE939" s="69"/>
      <c r="AF939" s="69"/>
      <c r="AG939" s="69"/>
      <c r="AH939" s="68"/>
      <c r="AI939" s="68"/>
      <c r="AJ939" s="68"/>
      <c r="AK939" s="68"/>
      <c r="AL939" s="68"/>
      <c r="AM939" s="68"/>
      <c r="AN939" s="68"/>
      <c r="AO939" s="70"/>
      <c r="AP939" s="71"/>
      <c r="AQ939" s="70"/>
      <c r="AR939" s="72"/>
      <c r="AS939" s="55"/>
      <c r="AT939" s="55"/>
      <c r="AU939" s="55"/>
      <c r="AV939" s="78"/>
    </row>
    <row r="940" spans="28:48" ht="14.25">
      <c r="AB940" s="68"/>
      <c r="AC940" s="69"/>
      <c r="AD940" s="68"/>
      <c r="AE940" s="69"/>
      <c r="AF940" s="69"/>
      <c r="AG940" s="69"/>
      <c r="AH940" s="68"/>
      <c r="AI940" s="68"/>
      <c r="AJ940" s="68"/>
      <c r="AK940" s="68"/>
      <c r="AL940" s="68"/>
      <c r="AM940" s="68"/>
      <c r="AN940" s="68"/>
      <c r="AO940" s="70"/>
      <c r="AP940" s="71"/>
      <c r="AQ940" s="70"/>
      <c r="AR940" s="72"/>
      <c r="AS940" s="55"/>
      <c r="AT940" s="55"/>
      <c r="AU940" s="55"/>
      <c r="AV940" s="78"/>
    </row>
    <row r="941" spans="28:48" ht="14.25">
      <c r="AB941" s="68"/>
      <c r="AC941" s="69"/>
      <c r="AD941" s="68"/>
      <c r="AE941" s="69"/>
      <c r="AF941" s="69"/>
      <c r="AG941" s="69"/>
      <c r="AH941" s="68"/>
      <c r="AI941" s="68"/>
      <c r="AJ941" s="68"/>
      <c r="AK941" s="68"/>
      <c r="AL941" s="68"/>
      <c r="AM941" s="68"/>
      <c r="AN941" s="68"/>
      <c r="AO941" s="70"/>
      <c r="AP941" s="71"/>
      <c r="AQ941" s="70"/>
      <c r="AR941" s="72"/>
      <c r="AS941" s="55"/>
      <c r="AT941" s="55"/>
      <c r="AU941" s="55"/>
      <c r="AV941" s="78"/>
    </row>
    <row r="942" spans="28:48" ht="14.25">
      <c r="AB942" s="68"/>
      <c r="AC942" s="69"/>
      <c r="AD942" s="68"/>
      <c r="AE942" s="69"/>
      <c r="AF942" s="69"/>
      <c r="AG942" s="69"/>
      <c r="AH942" s="68"/>
      <c r="AI942" s="68"/>
      <c r="AJ942" s="68"/>
      <c r="AK942" s="68"/>
      <c r="AL942" s="68"/>
      <c r="AM942" s="68"/>
      <c r="AN942" s="68"/>
      <c r="AO942" s="70"/>
      <c r="AP942" s="71"/>
      <c r="AQ942" s="70"/>
      <c r="AR942" s="72"/>
      <c r="AS942" s="55"/>
      <c r="AT942" s="55"/>
      <c r="AU942" s="55"/>
      <c r="AV942" s="78"/>
    </row>
    <row r="943" spans="28:48" ht="14.25">
      <c r="AB943" s="68"/>
      <c r="AC943" s="69"/>
      <c r="AD943" s="68"/>
      <c r="AE943" s="69"/>
      <c r="AF943" s="69"/>
      <c r="AG943" s="69"/>
      <c r="AH943" s="68"/>
      <c r="AI943" s="68"/>
      <c r="AJ943" s="68"/>
      <c r="AK943" s="68"/>
      <c r="AL943" s="68"/>
      <c r="AM943" s="68"/>
      <c r="AN943" s="68"/>
      <c r="AO943" s="70"/>
      <c r="AP943" s="71"/>
      <c r="AQ943" s="70"/>
      <c r="AR943" s="72"/>
      <c r="AS943" s="55"/>
      <c r="AT943" s="55"/>
      <c r="AU943" s="55"/>
      <c r="AV943" s="78"/>
    </row>
    <row r="944" spans="28:48" ht="14.25">
      <c r="AB944" s="68"/>
      <c r="AC944" s="69"/>
      <c r="AD944" s="68"/>
      <c r="AE944" s="69"/>
      <c r="AF944" s="69"/>
      <c r="AG944" s="69"/>
      <c r="AH944" s="68"/>
      <c r="AI944" s="68"/>
      <c r="AJ944" s="68"/>
      <c r="AK944" s="68"/>
      <c r="AL944" s="68"/>
      <c r="AM944" s="68"/>
      <c r="AN944" s="68"/>
      <c r="AO944" s="70"/>
      <c r="AP944" s="71"/>
      <c r="AQ944" s="70"/>
      <c r="AR944" s="72"/>
      <c r="AS944" s="55"/>
      <c r="AT944" s="55"/>
      <c r="AU944" s="55"/>
      <c r="AV944" s="78"/>
    </row>
    <row r="945" spans="28:48" ht="14.25">
      <c r="AB945" s="68"/>
      <c r="AC945" s="69"/>
      <c r="AD945" s="68"/>
      <c r="AE945" s="69"/>
      <c r="AF945" s="69"/>
      <c r="AG945" s="69"/>
      <c r="AH945" s="68"/>
      <c r="AI945" s="68"/>
      <c r="AJ945" s="68"/>
      <c r="AK945" s="68"/>
      <c r="AL945" s="68"/>
      <c r="AM945" s="68"/>
      <c r="AN945" s="68"/>
      <c r="AO945" s="70"/>
      <c r="AP945" s="71"/>
      <c r="AQ945" s="70"/>
      <c r="AR945" s="72"/>
      <c r="AS945" s="55"/>
      <c r="AT945" s="55"/>
      <c r="AU945" s="55"/>
      <c r="AV945" s="78"/>
    </row>
    <row r="946" spans="28:48" ht="14.25">
      <c r="AB946" s="68"/>
      <c r="AC946" s="69"/>
      <c r="AD946" s="68"/>
      <c r="AE946" s="69"/>
      <c r="AF946" s="69"/>
      <c r="AG946" s="69"/>
      <c r="AH946" s="68"/>
      <c r="AI946" s="68"/>
      <c r="AJ946" s="68"/>
      <c r="AK946" s="68"/>
      <c r="AL946" s="68"/>
      <c r="AM946" s="68"/>
      <c r="AN946" s="68"/>
      <c r="AO946" s="70"/>
      <c r="AP946" s="71"/>
      <c r="AQ946" s="70"/>
      <c r="AR946" s="72"/>
      <c r="AS946" s="55"/>
      <c r="AT946" s="55"/>
      <c r="AU946" s="55"/>
      <c r="AV946" s="78"/>
    </row>
    <row r="947" spans="28:48" ht="14.25">
      <c r="AB947" s="68"/>
      <c r="AC947" s="69"/>
      <c r="AD947" s="68"/>
      <c r="AE947" s="69"/>
      <c r="AF947" s="69"/>
      <c r="AG947" s="69"/>
      <c r="AH947" s="68"/>
      <c r="AI947" s="68"/>
      <c r="AJ947" s="68"/>
      <c r="AK947" s="68"/>
      <c r="AL947" s="68"/>
      <c r="AM947" s="68"/>
      <c r="AN947" s="68"/>
      <c r="AO947" s="70"/>
      <c r="AP947" s="71"/>
      <c r="AQ947" s="70"/>
      <c r="AR947" s="72"/>
      <c r="AS947" s="55"/>
      <c r="AT947" s="55"/>
      <c r="AU947" s="55"/>
      <c r="AV947" s="78"/>
    </row>
    <row r="948" spans="28:48" ht="14.25">
      <c r="AB948" s="68"/>
      <c r="AC948" s="69"/>
      <c r="AD948" s="68"/>
      <c r="AE948" s="69"/>
      <c r="AF948" s="69"/>
      <c r="AG948" s="69"/>
      <c r="AH948" s="68"/>
      <c r="AI948" s="68"/>
      <c r="AJ948" s="68"/>
      <c r="AK948" s="68"/>
      <c r="AL948" s="68"/>
      <c r="AM948" s="68"/>
      <c r="AN948" s="68"/>
      <c r="AO948" s="70"/>
      <c r="AP948" s="71"/>
      <c r="AQ948" s="70"/>
      <c r="AR948" s="72"/>
      <c r="AS948" s="55"/>
      <c r="AT948" s="55"/>
      <c r="AU948" s="55"/>
      <c r="AV948" s="78"/>
    </row>
    <row r="949" spans="28:48" ht="14.25">
      <c r="AB949" s="68"/>
      <c r="AC949" s="69"/>
      <c r="AD949" s="68"/>
      <c r="AE949" s="69"/>
      <c r="AF949" s="69"/>
      <c r="AG949" s="69"/>
      <c r="AH949" s="68"/>
      <c r="AI949" s="68"/>
      <c r="AJ949" s="68"/>
      <c r="AK949" s="68"/>
      <c r="AL949" s="68"/>
      <c r="AM949" s="68"/>
      <c r="AN949" s="68"/>
      <c r="AO949" s="70"/>
      <c r="AP949" s="71"/>
      <c r="AQ949" s="70"/>
      <c r="AR949" s="72"/>
      <c r="AS949" s="55"/>
      <c r="AT949" s="55"/>
      <c r="AU949" s="55"/>
      <c r="AV949" s="78"/>
    </row>
    <row r="950" spans="28:48" ht="14.25">
      <c r="AB950" s="68"/>
      <c r="AC950" s="69"/>
      <c r="AD950" s="68"/>
      <c r="AE950" s="69"/>
      <c r="AF950" s="69"/>
      <c r="AG950" s="69"/>
      <c r="AH950" s="68"/>
      <c r="AI950" s="68"/>
      <c r="AJ950" s="68"/>
      <c r="AK950" s="68"/>
      <c r="AL950" s="68"/>
      <c r="AM950" s="68"/>
      <c r="AN950" s="68"/>
      <c r="AO950" s="70"/>
      <c r="AP950" s="71"/>
      <c r="AQ950" s="70"/>
      <c r="AR950" s="72"/>
      <c r="AS950" s="55"/>
      <c r="AT950" s="55"/>
      <c r="AU950" s="55"/>
      <c r="AV950" s="78"/>
    </row>
    <row r="951" spans="28:48" ht="14.25">
      <c r="AB951" s="68"/>
      <c r="AC951" s="69"/>
      <c r="AD951" s="68"/>
      <c r="AE951" s="69"/>
      <c r="AF951" s="69"/>
      <c r="AG951" s="69"/>
      <c r="AH951" s="68"/>
      <c r="AI951" s="68"/>
      <c r="AJ951" s="68"/>
      <c r="AK951" s="68"/>
      <c r="AL951" s="68"/>
      <c r="AM951" s="68"/>
      <c r="AN951" s="68"/>
      <c r="AO951" s="70"/>
      <c r="AP951" s="71"/>
      <c r="AQ951" s="70"/>
      <c r="AR951" s="72"/>
      <c r="AS951" s="55"/>
      <c r="AT951" s="55"/>
      <c r="AU951" s="55"/>
      <c r="AV951" s="78"/>
    </row>
    <row r="952" spans="28:48" ht="14.25">
      <c r="AB952" s="68"/>
      <c r="AC952" s="69"/>
      <c r="AD952" s="68"/>
      <c r="AE952" s="69"/>
      <c r="AF952" s="69"/>
      <c r="AG952" s="69"/>
      <c r="AH952" s="68"/>
      <c r="AI952" s="68"/>
      <c r="AJ952" s="68"/>
      <c r="AK952" s="68"/>
      <c r="AL952" s="68"/>
      <c r="AM952" s="68"/>
      <c r="AN952" s="68"/>
      <c r="AO952" s="70"/>
      <c r="AP952" s="71"/>
      <c r="AQ952" s="70"/>
      <c r="AR952" s="72"/>
      <c r="AS952" s="55"/>
      <c r="AT952" s="55"/>
      <c r="AU952" s="55"/>
      <c r="AV952" s="78"/>
    </row>
    <row r="953" spans="28:48" ht="14.25">
      <c r="AB953" s="68"/>
      <c r="AC953" s="69"/>
      <c r="AD953" s="68"/>
      <c r="AE953" s="69"/>
      <c r="AF953" s="69"/>
      <c r="AG953" s="69"/>
      <c r="AH953" s="68"/>
      <c r="AI953" s="68"/>
      <c r="AJ953" s="68"/>
      <c r="AK953" s="68"/>
      <c r="AL953" s="68"/>
      <c r="AM953" s="68"/>
      <c r="AN953" s="68"/>
      <c r="AO953" s="70"/>
      <c r="AP953" s="71"/>
      <c r="AQ953" s="70"/>
      <c r="AR953" s="72"/>
      <c r="AS953" s="55"/>
      <c r="AT953" s="55"/>
      <c r="AU953" s="55"/>
      <c r="AV953" s="78"/>
    </row>
    <row r="954" spans="28:48" ht="14.25">
      <c r="AB954" s="68"/>
      <c r="AC954" s="69"/>
      <c r="AD954" s="68"/>
      <c r="AE954" s="69"/>
      <c r="AF954" s="69"/>
      <c r="AG954" s="69"/>
      <c r="AH954" s="68"/>
      <c r="AI954" s="68"/>
      <c r="AJ954" s="68"/>
      <c r="AK954" s="68"/>
      <c r="AL954" s="68"/>
      <c r="AM954" s="68"/>
      <c r="AN954" s="68"/>
      <c r="AO954" s="70"/>
      <c r="AP954" s="71"/>
      <c r="AQ954" s="70"/>
      <c r="AR954" s="72"/>
      <c r="AS954" s="55"/>
      <c r="AT954" s="55"/>
      <c r="AU954" s="55"/>
      <c r="AV954" s="78"/>
    </row>
    <row r="955" spans="28:48" ht="14.25">
      <c r="AB955" s="68"/>
      <c r="AC955" s="69"/>
      <c r="AD955" s="68"/>
      <c r="AE955" s="69"/>
      <c r="AF955" s="69"/>
      <c r="AG955" s="69"/>
      <c r="AH955" s="68"/>
      <c r="AI955" s="68"/>
      <c r="AJ955" s="68"/>
      <c r="AK955" s="68"/>
      <c r="AL955" s="68"/>
      <c r="AM955" s="68"/>
      <c r="AN955" s="68"/>
      <c r="AO955" s="70"/>
      <c r="AP955" s="71"/>
      <c r="AQ955" s="70"/>
      <c r="AR955" s="72"/>
      <c r="AS955" s="55"/>
      <c r="AT955" s="55"/>
      <c r="AU955" s="55"/>
      <c r="AV955" s="78"/>
    </row>
    <row r="956" spans="28:48" ht="14.25">
      <c r="AB956" s="68"/>
      <c r="AC956" s="69"/>
      <c r="AD956" s="68"/>
      <c r="AE956" s="69"/>
      <c r="AF956" s="69"/>
      <c r="AG956" s="69"/>
      <c r="AH956" s="68"/>
      <c r="AI956" s="68"/>
      <c r="AJ956" s="68"/>
      <c r="AK956" s="68"/>
      <c r="AL956" s="68"/>
      <c r="AM956" s="68"/>
      <c r="AN956" s="68"/>
      <c r="AO956" s="70"/>
      <c r="AP956" s="71"/>
      <c r="AQ956" s="70"/>
      <c r="AR956" s="72"/>
      <c r="AS956" s="55"/>
      <c r="AT956" s="55"/>
      <c r="AU956" s="55"/>
      <c r="AV956" s="78"/>
    </row>
    <row r="957" spans="28:48" ht="14.25">
      <c r="AB957" s="68"/>
      <c r="AC957" s="69"/>
      <c r="AD957" s="68"/>
      <c r="AE957" s="69"/>
      <c r="AF957" s="69"/>
      <c r="AG957" s="69"/>
      <c r="AH957" s="68"/>
      <c r="AI957" s="68"/>
      <c r="AJ957" s="68"/>
      <c r="AK957" s="68"/>
      <c r="AL957" s="68"/>
      <c r="AM957" s="68"/>
      <c r="AN957" s="68"/>
      <c r="AO957" s="70"/>
      <c r="AP957" s="71"/>
      <c r="AQ957" s="70"/>
      <c r="AR957" s="72"/>
      <c r="AS957" s="55"/>
      <c r="AT957" s="55"/>
      <c r="AU957" s="55"/>
      <c r="AV957" s="78"/>
    </row>
    <row r="958" spans="28:48" ht="14.25">
      <c r="AB958" s="68"/>
      <c r="AC958" s="69"/>
      <c r="AD958" s="68"/>
      <c r="AE958" s="69"/>
      <c r="AF958" s="69"/>
      <c r="AG958" s="69"/>
      <c r="AH958" s="68"/>
      <c r="AI958" s="68"/>
      <c r="AJ958" s="68"/>
      <c r="AK958" s="68"/>
      <c r="AL958" s="68"/>
      <c r="AM958" s="68"/>
      <c r="AN958" s="68"/>
      <c r="AO958" s="70"/>
      <c r="AP958" s="71"/>
      <c r="AQ958" s="70"/>
      <c r="AR958" s="72"/>
      <c r="AS958" s="55"/>
      <c r="AT958" s="55"/>
      <c r="AU958" s="55"/>
      <c r="AV958" s="78"/>
    </row>
    <row r="959" spans="28:48" ht="14.25">
      <c r="AB959" s="68"/>
      <c r="AC959" s="69"/>
      <c r="AD959" s="68"/>
      <c r="AE959" s="69"/>
      <c r="AF959" s="69"/>
      <c r="AG959" s="69"/>
      <c r="AH959" s="68"/>
      <c r="AI959" s="68"/>
      <c r="AJ959" s="68"/>
      <c r="AK959" s="68"/>
      <c r="AL959" s="68"/>
      <c r="AM959" s="68"/>
      <c r="AN959" s="68"/>
      <c r="AO959" s="70"/>
      <c r="AP959" s="71"/>
      <c r="AQ959" s="70"/>
      <c r="AR959" s="72"/>
      <c r="AS959" s="55"/>
      <c r="AT959" s="55"/>
      <c r="AU959" s="55"/>
      <c r="AV959" s="78"/>
    </row>
    <row r="960" spans="28:48" ht="14.25">
      <c r="AB960" s="68"/>
      <c r="AC960" s="69"/>
      <c r="AD960" s="68"/>
      <c r="AE960" s="69"/>
      <c r="AF960" s="69"/>
      <c r="AG960" s="69"/>
      <c r="AH960" s="68"/>
      <c r="AI960" s="68"/>
      <c r="AJ960" s="68"/>
      <c r="AK960" s="68"/>
      <c r="AL960" s="68"/>
      <c r="AM960" s="68"/>
      <c r="AN960" s="68"/>
      <c r="AO960" s="70"/>
      <c r="AP960" s="71"/>
      <c r="AQ960" s="70"/>
      <c r="AR960" s="72"/>
      <c r="AS960" s="55"/>
      <c r="AT960" s="55"/>
      <c r="AU960" s="55"/>
      <c r="AV960" s="78"/>
    </row>
    <row r="961" spans="28:48" ht="14.25">
      <c r="AB961" s="68"/>
      <c r="AC961" s="69"/>
      <c r="AD961" s="68"/>
      <c r="AE961" s="69"/>
      <c r="AF961" s="69"/>
      <c r="AG961" s="69"/>
      <c r="AH961" s="68"/>
      <c r="AI961" s="68"/>
      <c r="AJ961" s="68"/>
      <c r="AK961" s="68"/>
      <c r="AL961" s="68"/>
      <c r="AM961" s="68"/>
      <c r="AN961" s="68"/>
      <c r="AO961" s="70"/>
      <c r="AP961" s="71"/>
      <c r="AQ961" s="70"/>
      <c r="AR961" s="72"/>
      <c r="AS961" s="55"/>
      <c r="AT961" s="55"/>
      <c r="AU961" s="55"/>
      <c r="AV961" s="78"/>
    </row>
    <row r="962" spans="28:48" ht="14.25">
      <c r="AB962" s="68"/>
      <c r="AC962" s="69"/>
      <c r="AD962" s="68"/>
      <c r="AE962" s="69"/>
      <c r="AF962" s="69"/>
      <c r="AG962" s="69"/>
      <c r="AH962" s="68"/>
      <c r="AI962" s="68"/>
      <c r="AJ962" s="68"/>
      <c r="AK962" s="68"/>
      <c r="AL962" s="68"/>
      <c r="AM962" s="68"/>
      <c r="AN962" s="68"/>
      <c r="AO962" s="70"/>
      <c r="AP962" s="71"/>
      <c r="AQ962" s="70"/>
      <c r="AR962" s="72"/>
      <c r="AS962" s="55"/>
      <c r="AT962" s="55"/>
      <c r="AU962" s="55"/>
      <c r="AV962" s="78"/>
    </row>
    <row r="963" spans="28:48" ht="14.25">
      <c r="AB963" s="68"/>
      <c r="AC963" s="69"/>
      <c r="AD963" s="68"/>
      <c r="AE963" s="69"/>
      <c r="AF963" s="69"/>
      <c r="AG963" s="69"/>
      <c r="AH963" s="68"/>
      <c r="AI963" s="68"/>
      <c r="AJ963" s="68"/>
      <c r="AK963" s="68"/>
      <c r="AL963" s="68"/>
      <c r="AM963" s="68"/>
      <c r="AN963" s="68"/>
      <c r="AO963" s="70"/>
      <c r="AP963" s="71"/>
      <c r="AQ963" s="70"/>
      <c r="AR963" s="72"/>
      <c r="AS963" s="55"/>
      <c r="AT963" s="55"/>
      <c r="AU963" s="55"/>
      <c r="AV963" s="78"/>
    </row>
    <row r="964" spans="28:48" ht="14.25">
      <c r="AB964" s="68"/>
      <c r="AC964" s="69"/>
      <c r="AD964" s="68"/>
      <c r="AE964" s="69"/>
      <c r="AF964" s="69"/>
      <c r="AG964" s="69"/>
      <c r="AH964" s="68"/>
      <c r="AI964" s="68"/>
      <c r="AJ964" s="68"/>
      <c r="AK964" s="68"/>
      <c r="AL964" s="68"/>
      <c r="AM964" s="68"/>
      <c r="AN964" s="68"/>
      <c r="AO964" s="70"/>
      <c r="AP964" s="71"/>
      <c r="AQ964" s="70"/>
      <c r="AR964" s="72"/>
      <c r="AS964" s="55"/>
      <c r="AT964" s="55"/>
      <c r="AU964" s="55"/>
      <c r="AV964" s="78"/>
    </row>
    <row r="965" spans="28:48" ht="14.25">
      <c r="AB965" s="68"/>
      <c r="AC965" s="69"/>
      <c r="AD965" s="68"/>
      <c r="AE965" s="69"/>
      <c r="AF965" s="69"/>
      <c r="AG965" s="69"/>
      <c r="AH965" s="68"/>
      <c r="AI965" s="68"/>
      <c r="AJ965" s="68"/>
      <c r="AK965" s="68"/>
      <c r="AL965" s="68"/>
      <c r="AM965" s="68"/>
      <c r="AN965" s="68"/>
      <c r="AO965" s="70"/>
      <c r="AP965" s="71"/>
      <c r="AQ965" s="70"/>
      <c r="AR965" s="72"/>
      <c r="AS965" s="55"/>
      <c r="AT965" s="55"/>
      <c r="AU965" s="55"/>
      <c r="AV965" s="78"/>
    </row>
    <row r="966" spans="28:48" ht="14.25">
      <c r="AB966" s="68"/>
      <c r="AC966" s="69"/>
      <c r="AD966" s="68"/>
      <c r="AE966" s="69"/>
      <c r="AF966" s="69"/>
      <c r="AG966" s="69"/>
      <c r="AH966" s="68"/>
      <c r="AI966" s="68"/>
      <c r="AJ966" s="68"/>
      <c r="AK966" s="68"/>
      <c r="AL966" s="68"/>
      <c r="AM966" s="68"/>
      <c r="AN966" s="68"/>
      <c r="AO966" s="70"/>
      <c r="AP966" s="71"/>
      <c r="AQ966" s="70"/>
      <c r="AR966" s="72"/>
      <c r="AS966" s="55"/>
      <c r="AT966" s="55"/>
      <c r="AU966" s="55"/>
      <c r="AV966" s="78"/>
    </row>
    <row r="967" spans="28:48" ht="14.25">
      <c r="AB967" s="68"/>
      <c r="AC967" s="69"/>
      <c r="AD967" s="68"/>
      <c r="AE967" s="69"/>
      <c r="AF967" s="69"/>
      <c r="AG967" s="69"/>
      <c r="AH967" s="68"/>
      <c r="AI967" s="68"/>
      <c r="AJ967" s="68"/>
      <c r="AK967" s="68"/>
      <c r="AL967" s="68"/>
      <c r="AM967" s="68"/>
      <c r="AN967" s="68"/>
      <c r="AO967" s="70"/>
      <c r="AP967" s="71"/>
      <c r="AQ967" s="70"/>
      <c r="AR967" s="72"/>
      <c r="AS967" s="55"/>
      <c r="AT967" s="55"/>
      <c r="AU967" s="55"/>
      <c r="AV967" s="78"/>
    </row>
    <row r="968" spans="28:48" ht="14.25">
      <c r="AB968" s="68"/>
      <c r="AC968" s="69"/>
      <c r="AD968" s="68"/>
      <c r="AE968" s="69"/>
      <c r="AF968" s="69"/>
      <c r="AG968" s="69"/>
      <c r="AH968" s="68"/>
      <c r="AI968" s="68"/>
      <c r="AJ968" s="68"/>
      <c r="AK968" s="68"/>
      <c r="AL968" s="68"/>
      <c r="AM968" s="68"/>
      <c r="AN968" s="68"/>
      <c r="AO968" s="70"/>
      <c r="AP968" s="71"/>
      <c r="AQ968" s="70"/>
      <c r="AR968" s="72"/>
      <c r="AS968" s="55"/>
      <c r="AT968" s="55"/>
      <c r="AU968" s="55"/>
      <c r="AV968" s="78"/>
    </row>
    <row r="969" spans="28:48" ht="14.25">
      <c r="AB969" s="68"/>
      <c r="AC969" s="69"/>
      <c r="AD969" s="68"/>
      <c r="AE969" s="69"/>
      <c r="AF969" s="69"/>
      <c r="AG969" s="69"/>
      <c r="AH969" s="68"/>
      <c r="AI969" s="68"/>
      <c r="AJ969" s="68"/>
      <c r="AK969" s="68"/>
      <c r="AL969" s="68"/>
      <c r="AM969" s="68"/>
      <c r="AN969" s="68"/>
      <c r="AO969" s="70"/>
      <c r="AP969" s="71"/>
      <c r="AQ969" s="70"/>
      <c r="AR969" s="72"/>
      <c r="AS969" s="55"/>
      <c r="AT969" s="55"/>
      <c r="AU969" s="55"/>
      <c r="AV969" s="78"/>
    </row>
    <row r="970" spans="28:48" ht="14.25">
      <c r="AB970" s="68"/>
      <c r="AC970" s="69"/>
      <c r="AD970" s="68"/>
      <c r="AE970" s="69"/>
      <c r="AF970" s="69"/>
      <c r="AG970" s="69"/>
      <c r="AH970" s="68"/>
      <c r="AI970" s="68"/>
      <c r="AJ970" s="68"/>
      <c r="AK970" s="68"/>
      <c r="AL970" s="68"/>
      <c r="AM970" s="68"/>
      <c r="AN970" s="68"/>
      <c r="AO970" s="70"/>
      <c r="AP970" s="71"/>
      <c r="AQ970" s="70"/>
      <c r="AR970" s="72"/>
      <c r="AS970" s="55"/>
      <c r="AT970" s="55"/>
      <c r="AU970" s="55"/>
      <c r="AV970" s="78"/>
    </row>
    <row r="971" spans="28:48" ht="14.25">
      <c r="AB971" s="68"/>
      <c r="AC971" s="69"/>
      <c r="AD971" s="68"/>
      <c r="AE971" s="69"/>
      <c r="AF971" s="69"/>
      <c r="AG971" s="69"/>
      <c r="AH971" s="68"/>
      <c r="AI971" s="68"/>
      <c r="AJ971" s="68"/>
      <c r="AK971" s="68"/>
      <c r="AL971" s="68"/>
      <c r="AM971" s="68"/>
      <c r="AN971" s="68"/>
      <c r="AO971" s="70"/>
      <c r="AP971" s="71"/>
      <c r="AQ971" s="70"/>
      <c r="AR971" s="72"/>
      <c r="AS971" s="55"/>
      <c r="AT971" s="55"/>
      <c r="AU971" s="55"/>
      <c r="AV971" s="78"/>
    </row>
    <row r="972" spans="28:48" ht="14.25">
      <c r="AB972" s="68"/>
      <c r="AC972" s="69"/>
      <c r="AD972" s="68"/>
      <c r="AE972" s="69"/>
      <c r="AF972" s="69"/>
      <c r="AG972" s="69"/>
      <c r="AH972" s="68"/>
      <c r="AI972" s="68"/>
      <c r="AJ972" s="68"/>
      <c r="AK972" s="68"/>
      <c r="AL972" s="68"/>
      <c r="AM972" s="68"/>
      <c r="AN972" s="68"/>
      <c r="AO972" s="70"/>
      <c r="AP972" s="71"/>
      <c r="AQ972" s="70"/>
      <c r="AR972" s="72"/>
      <c r="AS972" s="55"/>
      <c r="AT972" s="55"/>
      <c r="AU972" s="55"/>
      <c r="AV972" s="78"/>
    </row>
    <row r="973" spans="28:48" ht="14.25">
      <c r="AB973" s="68"/>
      <c r="AC973" s="69"/>
      <c r="AD973" s="68"/>
      <c r="AE973" s="69"/>
      <c r="AF973" s="69"/>
      <c r="AG973" s="69"/>
      <c r="AH973" s="68"/>
      <c r="AI973" s="68"/>
      <c r="AJ973" s="68"/>
      <c r="AK973" s="68"/>
      <c r="AL973" s="68"/>
      <c r="AM973" s="68"/>
      <c r="AN973" s="68"/>
      <c r="AO973" s="70"/>
      <c r="AP973" s="71"/>
      <c r="AQ973" s="70"/>
      <c r="AR973" s="72"/>
      <c r="AS973" s="55"/>
      <c r="AT973" s="55"/>
      <c r="AU973" s="55"/>
      <c r="AV973" s="78"/>
    </row>
    <row r="974" spans="28:48" ht="14.25">
      <c r="AB974" s="68"/>
      <c r="AC974" s="69"/>
      <c r="AD974" s="68"/>
      <c r="AE974" s="69"/>
      <c r="AF974" s="69"/>
      <c r="AG974" s="69"/>
      <c r="AH974" s="68"/>
      <c r="AI974" s="68"/>
      <c r="AJ974" s="68"/>
      <c r="AK974" s="68"/>
      <c r="AL974" s="68"/>
      <c r="AM974" s="68"/>
      <c r="AN974" s="68"/>
      <c r="AO974" s="70"/>
      <c r="AP974" s="71"/>
      <c r="AQ974" s="70"/>
      <c r="AR974" s="72"/>
      <c r="AS974" s="55"/>
      <c r="AT974" s="55"/>
      <c r="AU974" s="55"/>
      <c r="AV974" s="78"/>
    </row>
    <row r="975" spans="28:48" ht="14.25">
      <c r="AB975" s="68"/>
      <c r="AC975" s="69"/>
      <c r="AD975" s="68"/>
      <c r="AE975" s="69"/>
      <c r="AF975" s="69"/>
      <c r="AG975" s="69"/>
      <c r="AH975" s="68"/>
      <c r="AI975" s="68"/>
      <c r="AJ975" s="68"/>
      <c r="AK975" s="68"/>
      <c r="AL975" s="68"/>
      <c r="AM975" s="68"/>
      <c r="AN975" s="68"/>
      <c r="AO975" s="70"/>
      <c r="AP975" s="71"/>
      <c r="AQ975" s="70"/>
      <c r="AR975" s="72"/>
      <c r="AS975" s="55"/>
      <c r="AT975" s="55"/>
      <c r="AU975" s="55"/>
      <c r="AV975" s="78"/>
    </row>
    <row r="976" spans="28:48" ht="14.25">
      <c r="AB976" s="68"/>
      <c r="AC976" s="69"/>
      <c r="AD976" s="68"/>
      <c r="AE976" s="69"/>
      <c r="AF976" s="69"/>
      <c r="AG976" s="69"/>
      <c r="AH976" s="68"/>
      <c r="AI976" s="68"/>
      <c r="AJ976" s="68"/>
      <c r="AK976" s="68"/>
      <c r="AL976" s="68"/>
      <c r="AM976" s="68"/>
      <c r="AN976" s="68"/>
      <c r="AO976" s="70"/>
      <c r="AP976" s="71"/>
      <c r="AQ976" s="70"/>
      <c r="AR976" s="72"/>
      <c r="AS976" s="55"/>
      <c r="AT976" s="55"/>
      <c r="AU976" s="55"/>
      <c r="AV976" s="78"/>
    </row>
    <row r="977" spans="28:48" ht="14.25">
      <c r="AB977" s="68"/>
      <c r="AC977" s="69"/>
      <c r="AD977" s="68"/>
      <c r="AE977" s="69"/>
      <c r="AF977" s="69"/>
      <c r="AG977" s="69"/>
      <c r="AH977" s="68"/>
      <c r="AI977" s="68"/>
      <c r="AJ977" s="68"/>
      <c r="AK977" s="68"/>
      <c r="AL977" s="68"/>
      <c r="AM977" s="68"/>
      <c r="AN977" s="68"/>
      <c r="AO977" s="70"/>
      <c r="AP977" s="71"/>
      <c r="AQ977" s="70"/>
      <c r="AR977" s="72"/>
      <c r="AS977" s="55"/>
      <c r="AT977" s="55"/>
      <c r="AU977" s="55"/>
      <c r="AV977" s="78"/>
    </row>
    <row r="978" spans="28:48" ht="14.25">
      <c r="AB978" s="68"/>
      <c r="AC978" s="69"/>
      <c r="AD978" s="68"/>
      <c r="AE978" s="69"/>
      <c r="AF978" s="69"/>
      <c r="AG978" s="69"/>
      <c r="AH978" s="68"/>
      <c r="AI978" s="68"/>
      <c r="AJ978" s="68"/>
      <c r="AK978" s="68"/>
      <c r="AL978" s="68"/>
      <c r="AM978" s="68"/>
      <c r="AN978" s="68"/>
      <c r="AO978" s="70"/>
      <c r="AP978" s="71"/>
      <c r="AQ978" s="70"/>
      <c r="AR978" s="72"/>
      <c r="AS978" s="55"/>
      <c r="AT978" s="55"/>
      <c r="AU978" s="55"/>
      <c r="AV978" s="78"/>
    </row>
    <row r="979" spans="28:48" ht="14.25">
      <c r="AB979" s="68"/>
      <c r="AC979" s="69"/>
      <c r="AD979" s="68"/>
      <c r="AE979" s="69"/>
      <c r="AF979" s="69"/>
      <c r="AG979" s="69"/>
      <c r="AH979" s="68"/>
      <c r="AI979" s="68"/>
      <c r="AJ979" s="68"/>
      <c r="AK979" s="68"/>
      <c r="AL979" s="68"/>
      <c r="AM979" s="68"/>
      <c r="AN979" s="68"/>
      <c r="AO979" s="70"/>
      <c r="AP979" s="71"/>
      <c r="AQ979" s="70"/>
      <c r="AR979" s="72"/>
      <c r="AS979" s="55"/>
      <c r="AT979" s="55"/>
      <c r="AU979" s="55"/>
      <c r="AV979" s="78"/>
    </row>
    <row r="980" spans="28:48" ht="14.25">
      <c r="AB980" s="68"/>
      <c r="AC980" s="69"/>
      <c r="AD980" s="68"/>
      <c r="AE980" s="69"/>
      <c r="AF980" s="69"/>
      <c r="AG980" s="69"/>
      <c r="AH980" s="68"/>
      <c r="AI980" s="68"/>
      <c r="AJ980" s="68"/>
      <c r="AK980" s="68"/>
      <c r="AL980" s="68"/>
      <c r="AM980" s="68"/>
      <c r="AN980" s="68"/>
      <c r="AO980" s="70"/>
      <c r="AP980" s="71"/>
      <c r="AQ980" s="70"/>
      <c r="AR980" s="72"/>
      <c r="AS980" s="55"/>
      <c r="AT980" s="55"/>
      <c r="AU980" s="55"/>
      <c r="AV980" s="78"/>
    </row>
    <row r="981" spans="28:48" ht="14.25">
      <c r="AB981" s="68"/>
      <c r="AC981" s="69"/>
      <c r="AD981" s="68"/>
      <c r="AE981" s="69"/>
      <c r="AF981" s="69"/>
      <c r="AG981" s="69"/>
      <c r="AH981" s="68"/>
      <c r="AI981" s="68"/>
      <c r="AJ981" s="68"/>
      <c r="AK981" s="68"/>
      <c r="AL981" s="68"/>
      <c r="AM981" s="68"/>
      <c r="AN981" s="68"/>
      <c r="AO981" s="70"/>
      <c r="AP981" s="71"/>
      <c r="AQ981" s="70"/>
      <c r="AR981" s="72"/>
      <c r="AS981" s="55"/>
      <c r="AT981" s="55"/>
      <c r="AU981" s="55"/>
      <c r="AV981" s="78"/>
    </row>
    <row r="982" spans="28:48" ht="14.25">
      <c r="AB982" s="68"/>
      <c r="AC982" s="69"/>
      <c r="AD982" s="68"/>
      <c r="AE982" s="69"/>
      <c r="AF982" s="69"/>
      <c r="AG982" s="69"/>
      <c r="AH982" s="68"/>
      <c r="AI982" s="68"/>
      <c r="AJ982" s="68"/>
      <c r="AK982" s="68"/>
      <c r="AL982" s="68"/>
      <c r="AM982" s="68"/>
      <c r="AN982" s="68"/>
      <c r="AO982" s="70"/>
      <c r="AP982" s="71"/>
      <c r="AQ982" s="70"/>
      <c r="AR982" s="72"/>
      <c r="AS982" s="55"/>
      <c r="AT982" s="55"/>
      <c r="AU982" s="55"/>
      <c r="AV982" s="78"/>
    </row>
    <row r="983" spans="28:48" ht="14.25">
      <c r="AB983" s="68"/>
      <c r="AC983" s="69"/>
      <c r="AD983" s="68"/>
      <c r="AE983" s="69"/>
      <c r="AF983" s="69"/>
      <c r="AG983" s="69"/>
      <c r="AH983" s="68"/>
      <c r="AI983" s="68"/>
      <c r="AJ983" s="68"/>
      <c r="AK983" s="68"/>
      <c r="AL983" s="68"/>
      <c r="AM983" s="68"/>
      <c r="AN983" s="68"/>
      <c r="AO983" s="70"/>
      <c r="AP983" s="71"/>
      <c r="AQ983" s="70"/>
      <c r="AR983" s="72"/>
      <c r="AS983" s="55"/>
      <c r="AT983" s="55"/>
      <c r="AU983" s="55"/>
      <c r="AV983" s="78"/>
    </row>
    <row r="984" spans="28:48" ht="14.25">
      <c r="AB984" s="68"/>
      <c r="AC984" s="69"/>
      <c r="AD984" s="68"/>
      <c r="AE984" s="69"/>
      <c r="AF984" s="69"/>
      <c r="AG984" s="69"/>
      <c r="AH984" s="68"/>
      <c r="AI984" s="68"/>
      <c r="AJ984" s="68"/>
      <c r="AK984" s="68"/>
      <c r="AL984" s="68"/>
      <c r="AM984" s="68"/>
      <c r="AN984" s="68"/>
      <c r="AO984" s="70"/>
      <c r="AP984" s="71"/>
      <c r="AQ984" s="70"/>
      <c r="AR984" s="72"/>
      <c r="AS984" s="55"/>
      <c r="AT984" s="55"/>
      <c r="AU984" s="55"/>
      <c r="AV984" s="78"/>
    </row>
    <row r="985" spans="28:48" ht="14.25">
      <c r="AB985" s="68"/>
      <c r="AC985" s="69"/>
      <c r="AD985" s="68"/>
      <c r="AE985" s="69"/>
      <c r="AF985" s="69"/>
      <c r="AG985" s="69"/>
      <c r="AH985" s="68"/>
      <c r="AI985" s="68"/>
      <c r="AJ985" s="68"/>
      <c r="AK985" s="68"/>
      <c r="AL985" s="68"/>
      <c r="AM985" s="68"/>
      <c r="AN985" s="68"/>
      <c r="AO985" s="70"/>
      <c r="AP985" s="71"/>
      <c r="AQ985" s="70"/>
      <c r="AR985" s="72"/>
      <c r="AS985" s="55"/>
      <c r="AT985" s="55"/>
      <c r="AU985" s="55"/>
      <c r="AV985" s="78"/>
    </row>
    <row r="986" spans="28:48" ht="14.25">
      <c r="AB986" s="68"/>
      <c r="AC986" s="69"/>
      <c r="AD986" s="68"/>
      <c r="AE986" s="69"/>
      <c r="AF986" s="69"/>
      <c r="AG986" s="69"/>
      <c r="AH986" s="68"/>
      <c r="AI986" s="68"/>
      <c r="AJ986" s="68"/>
      <c r="AK986" s="68"/>
      <c r="AL986" s="68"/>
      <c r="AM986" s="68"/>
      <c r="AN986" s="68"/>
      <c r="AO986" s="70"/>
      <c r="AP986" s="71"/>
      <c r="AQ986" s="70"/>
      <c r="AR986" s="72"/>
      <c r="AS986" s="55"/>
      <c r="AT986" s="55"/>
      <c r="AU986" s="55"/>
      <c r="AV986" s="78"/>
    </row>
    <row r="987" spans="28:48" ht="14.25">
      <c r="AB987" s="68"/>
      <c r="AC987" s="69"/>
      <c r="AD987" s="68"/>
      <c r="AE987" s="69"/>
      <c r="AF987" s="69"/>
      <c r="AG987" s="69"/>
      <c r="AH987" s="68"/>
      <c r="AI987" s="68"/>
      <c r="AJ987" s="68"/>
      <c r="AK987" s="68"/>
      <c r="AL987" s="68"/>
      <c r="AM987" s="68"/>
      <c r="AN987" s="68"/>
      <c r="AO987" s="70"/>
      <c r="AP987" s="71"/>
      <c r="AQ987" s="70"/>
      <c r="AR987" s="72"/>
      <c r="AS987" s="55"/>
      <c r="AT987" s="55"/>
      <c r="AU987" s="55"/>
      <c r="AV987" s="78"/>
    </row>
    <row r="988" spans="28:48" ht="14.25">
      <c r="AB988" s="68"/>
      <c r="AC988" s="69"/>
      <c r="AD988" s="68"/>
      <c r="AE988" s="69"/>
      <c r="AF988" s="69"/>
      <c r="AG988" s="69"/>
      <c r="AH988" s="68"/>
      <c r="AI988" s="68"/>
      <c r="AJ988" s="68"/>
      <c r="AK988" s="68"/>
      <c r="AL988" s="68"/>
      <c r="AM988" s="68"/>
      <c r="AN988" s="68"/>
      <c r="AO988" s="70"/>
      <c r="AP988" s="71"/>
      <c r="AQ988" s="70"/>
      <c r="AR988" s="72"/>
      <c r="AS988" s="55"/>
      <c r="AT988" s="55"/>
      <c r="AU988" s="55"/>
      <c r="AV988" s="78"/>
    </row>
    <row r="989" spans="28:48" ht="14.25">
      <c r="AB989" s="68"/>
      <c r="AC989" s="69"/>
      <c r="AD989" s="68"/>
      <c r="AE989" s="69"/>
      <c r="AF989" s="69"/>
      <c r="AG989" s="69"/>
      <c r="AH989" s="68"/>
      <c r="AI989" s="68"/>
      <c r="AJ989" s="68"/>
      <c r="AK989" s="68"/>
      <c r="AL989" s="68"/>
      <c r="AM989" s="68"/>
      <c r="AN989" s="68"/>
      <c r="AO989" s="70"/>
      <c r="AP989" s="71"/>
      <c r="AQ989" s="70"/>
      <c r="AR989" s="72"/>
      <c r="AS989" s="55"/>
      <c r="AT989" s="55"/>
      <c r="AU989" s="55"/>
      <c r="AV989" s="78"/>
    </row>
    <row r="990" spans="28:48" ht="14.25">
      <c r="AB990" s="68"/>
      <c r="AC990" s="69"/>
      <c r="AD990" s="68"/>
      <c r="AE990" s="69"/>
      <c r="AF990" s="69"/>
      <c r="AG990" s="69"/>
      <c r="AH990" s="68"/>
      <c r="AI990" s="68"/>
      <c r="AJ990" s="68"/>
      <c r="AK990" s="68"/>
      <c r="AL990" s="68"/>
      <c r="AM990" s="68"/>
      <c r="AN990" s="68"/>
      <c r="AO990" s="70"/>
      <c r="AP990" s="71"/>
      <c r="AQ990" s="70"/>
      <c r="AR990" s="72"/>
      <c r="AS990" s="55"/>
      <c r="AT990" s="55"/>
      <c r="AU990" s="55"/>
      <c r="AV990" s="78"/>
    </row>
    <row r="991" spans="28:48" ht="14.25">
      <c r="AB991" s="68"/>
      <c r="AC991" s="69"/>
      <c r="AD991" s="68"/>
      <c r="AE991" s="69"/>
      <c r="AF991" s="69"/>
      <c r="AG991" s="69"/>
      <c r="AH991" s="68"/>
      <c r="AI991" s="68"/>
      <c r="AJ991" s="68"/>
      <c r="AK991" s="68"/>
      <c r="AL991" s="68"/>
      <c r="AM991" s="68"/>
      <c r="AN991" s="68"/>
      <c r="AO991" s="70"/>
      <c r="AP991" s="71"/>
      <c r="AQ991" s="70"/>
      <c r="AR991" s="72"/>
      <c r="AS991" s="55"/>
      <c r="AT991" s="55"/>
      <c r="AU991" s="55"/>
      <c r="AV991" s="78"/>
    </row>
    <row r="992" spans="28:48" ht="14.25">
      <c r="AB992" s="68"/>
      <c r="AC992" s="69"/>
      <c r="AD992" s="68"/>
      <c r="AE992" s="69"/>
      <c r="AF992" s="69"/>
      <c r="AG992" s="69"/>
      <c r="AH992" s="68"/>
      <c r="AI992" s="68"/>
      <c r="AJ992" s="68"/>
      <c r="AK992" s="68"/>
      <c r="AL992" s="68"/>
      <c r="AM992" s="68"/>
      <c r="AN992" s="68"/>
      <c r="AO992" s="70"/>
      <c r="AP992" s="71"/>
      <c r="AQ992" s="70"/>
      <c r="AR992" s="72"/>
      <c r="AS992" s="55"/>
      <c r="AT992" s="55"/>
      <c r="AU992" s="55"/>
      <c r="AV992" s="78"/>
    </row>
    <row r="993" spans="28:48" ht="14.25">
      <c r="AB993" s="68"/>
      <c r="AC993" s="69"/>
      <c r="AD993" s="68"/>
      <c r="AE993" s="69"/>
      <c r="AF993" s="69"/>
      <c r="AG993" s="69"/>
      <c r="AH993" s="68"/>
      <c r="AI993" s="68"/>
      <c r="AJ993" s="68"/>
      <c r="AK993" s="68"/>
      <c r="AL993" s="68"/>
      <c r="AM993" s="68"/>
      <c r="AN993" s="68"/>
      <c r="AO993" s="70"/>
      <c r="AP993" s="71"/>
      <c r="AQ993" s="70"/>
      <c r="AR993" s="72"/>
      <c r="AS993" s="55"/>
      <c r="AT993" s="55"/>
      <c r="AU993" s="55"/>
      <c r="AV993" s="78"/>
    </row>
    <row r="994" spans="28:48" ht="14.25">
      <c r="AB994" s="68"/>
      <c r="AC994" s="69"/>
      <c r="AD994" s="68"/>
      <c r="AE994" s="69"/>
      <c r="AF994" s="69"/>
      <c r="AG994" s="69"/>
      <c r="AH994" s="68"/>
      <c r="AI994" s="68"/>
      <c r="AJ994" s="68"/>
      <c r="AK994" s="68"/>
      <c r="AL994" s="68"/>
      <c r="AM994" s="68"/>
      <c r="AN994" s="68"/>
      <c r="AO994" s="70"/>
      <c r="AP994" s="71"/>
      <c r="AQ994" s="70"/>
      <c r="AR994" s="72"/>
      <c r="AS994" s="55"/>
      <c r="AT994" s="55"/>
      <c r="AU994" s="55"/>
      <c r="AV994" s="78"/>
    </row>
    <row r="995" spans="28:48" ht="14.25">
      <c r="AB995" s="68"/>
      <c r="AC995" s="69"/>
      <c r="AD995" s="68"/>
      <c r="AE995" s="69"/>
      <c r="AF995" s="69"/>
      <c r="AG995" s="69"/>
      <c r="AH995" s="68"/>
      <c r="AI995" s="68"/>
      <c r="AJ995" s="68"/>
      <c r="AK995" s="68"/>
      <c r="AL995" s="68"/>
      <c r="AM995" s="68"/>
      <c r="AN995" s="68"/>
      <c r="AO995" s="70"/>
      <c r="AP995" s="71"/>
      <c r="AQ995" s="70"/>
      <c r="AR995" s="72"/>
      <c r="AS995" s="55"/>
      <c r="AT995" s="55"/>
      <c r="AU995" s="55"/>
      <c r="AV995" s="78"/>
    </row>
    <row r="996" spans="28:48" ht="14.25">
      <c r="AB996" s="68"/>
      <c r="AC996" s="69"/>
      <c r="AD996" s="68"/>
      <c r="AE996" s="69"/>
      <c r="AF996" s="69"/>
      <c r="AG996" s="69"/>
      <c r="AH996" s="68"/>
      <c r="AI996" s="68"/>
      <c r="AJ996" s="68"/>
      <c r="AK996" s="68"/>
      <c r="AL996" s="68"/>
      <c r="AM996" s="68"/>
      <c r="AN996" s="68"/>
      <c r="AO996" s="70"/>
      <c r="AP996" s="71"/>
      <c r="AQ996" s="70"/>
      <c r="AR996" s="72"/>
      <c r="AS996" s="55"/>
      <c r="AT996" s="55"/>
      <c r="AU996" s="55"/>
      <c r="AV996" s="78"/>
    </row>
    <row r="997" spans="28:48" ht="14.25">
      <c r="AB997" s="68"/>
      <c r="AC997" s="69"/>
      <c r="AD997" s="68"/>
      <c r="AE997" s="69"/>
      <c r="AF997" s="69"/>
      <c r="AG997" s="69"/>
      <c r="AH997" s="68"/>
      <c r="AI997" s="68"/>
      <c r="AJ997" s="68"/>
      <c r="AK997" s="68"/>
      <c r="AL997" s="68"/>
      <c r="AM997" s="68"/>
      <c r="AN997" s="68"/>
      <c r="AO997" s="70"/>
      <c r="AP997" s="71"/>
      <c r="AQ997" s="70"/>
      <c r="AR997" s="72"/>
      <c r="AS997" s="55"/>
      <c r="AT997" s="55"/>
      <c r="AU997" s="55"/>
      <c r="AV997" s="78"/>
    </row>
    <row r="998" spans="28:48" ht="14.25">
      <c r="AB998" s="68"/>
      <c r="AC998" s="69"/>
      <c r="AD998" s="68"/>
      <c r="AE998" s="69"/>
      <c r="AF998" s="69"/>
      <c r="AG998" s="69"/>
      <c r="AH998" s="68"/>
      <c r="AI998" s="68"/>
      <c r="AJ998" s="68"/>
      <c r="AK998" s="68"/>
      <c r="AL998" s="68"/>
      <c r="AM998" s="68"/>
      <c r="AN998" s="68"/>
      <c r="AO998" s="70"/>
      <c r="AP998" s="71"/>
      <c r="AQ998" s="70"/>
      <c r="AR998" s="72"/>
      <c r="AS998" s="55"/>
      <c r="AT998" s="55"/>
      <c r="AU998" s="55"/>
      <c r="AV998" s="78"/>
    </row>
    <row r="999" spans="28:48" ht="14.25">
      <c r="AB999" s="68"/>
      <c r="AC999" s="69"/>
      <c r="AD999" s="68"/>
      <c r="AE999" s="69"/>
      <c r="AF999" s="69"/>
      <c r="AG999" s="69"/>
      <c r="AH999" s="68"/>
      <c r="AI999" s="68"/>
      <c r="AJ999" s="68"/>
      <c r="AK999" s="68"/>
      <c r="AL999" s="68"/>
      <c r="AM999" s="68"/>
      <c r="AN999" s="68"/>
      <c r="AO999" s="70"/>
      <c r="AP999" s="71"/>
      <c r="AQ999" s="70"/>
      <c r="AR999" s="72"/>
      <c r="AS999" s="55"/>
      <c r="AT999" s="55"/>
      <c r="AU999" s="55"/>
      <c r="AV999" s="78"/>
    </row>
    <row r="1000" spans="28:48" ht="14.25">
      <c r="AB1000" s="68"/>
      <c r="AC1000" s="69"/>
      <c r="AD1000" s="68"/>
      <c r="AE1000" s="69"/>
      <c r="AF1000" s="69"/>
      <c r="AG1000" s="69"/>
      <c r="AH1000" s="68"/>
      <c r="AI1000" s="68"/>
      <c r="AJ1000" s="68"/>
      <c r="AK1000" s="68"/>
      <c r="AL1000" s="68"/>
      <c r="AM1000" s="68"/>
      <c r="AN1000" s="68"/>
      <c r="AO1000" s="70"/>
      <c r="AP1000" s="71"/>
      <c r="AQ1000" s="70"/>
      <c r="AR1000" s="72"/>
      <c r="AS1000" s="55"/>
      <c r="AT1000" s="55"/>
      <c r="AU1000" s="55"/>
      <c r="AV1000" s="78"/>
    </row>
    <row r="1001" spans="28:48" ht="14.25">
      <c r="AB1001" s="68"/>
      <c r="AC1001" s="69"/>
      <c r="AD1001" s="68"/>
      <c r="AE1001" s="69"/>
      <c r="AF1001" s="69"/>
      <c r="AG1001" s="69"/>
      <c r="AH1001" s="68"/>
      <c r="AI1001" s="68"/>
      <c r="AJ1001" s="68"/>
      <c r="AK1001" s="68"/>
      <c r="AL1001" s="68"/>
      <c r="AM1001" s="68"/>
      <c r="AN1001" s="68"/>
      <c r="AO1001" s="70"/>
      <c r="AP1001" s="71"/>
      <c r="AQ1001" s="70"/>
      <c r="AR1001" s="72"/>
      <c r="AS1001" s="55"/>
      <c r="AT1001" s="55"/>
      <c r="AU1001" s="55"/>
      <c r="AV1001" s="78"/>
    </row>
    <row r="1002" spans="28:48" ht="14.25">
      <c r="AB1002" s="68"/>
      <c r="AC1002" s="69"/>
      <c r="AD1002" s="68"/>
      <c r="AE1002" s="69"/>
      <c r="AF1002" s="69"/>
      <c r="AG1002" s="69"/>
      <c r="AH1002" s="68"/>
      <c r="AI1002" s="68"/>
      <c r="AJ1002" s="68"/>
      <c r="AK1002" s="68"/>
      <c r="AL1002" s="68"/>
      <c r="AM1002" s="68"/>
      <c r="AN1002" s="68"/>
      <c r="AO1002" s="70"/>
      <c r="AP1002" s="71"/>
      <c r="AQ1002" s="70"/>
      <c r="AR1002" s="72"/>
      <c r="AS1002" s="55"/>
      <c r="AT1002" s="55"/>
      <c r="AU1002" s="55"/>
      <c r="AV1002" s="78"/>
    </row>
    <row r="1003" spans="28:48" ht="14.25">
      <c r="AB1003" s="68"/>
      <c r="AC1003" s="69"/>
      <c r="AD1003" s="68"/>
      <c r="AE1003" s="69"/>
      <c r="AF1003" s="69"/>
      <c r="AG1003" s="69"/>
      <c r="AH1003" s="68"/>
      <c r="AI1003" s="68"/>
      <c r="AJ1003" s="68"/>
      <c r="AK1003" s="68"/>
      <c r="AL1003" s="68"/>
      <c r="AM1003" s="68"/>
      <c r="AN1003" s="68"/>
      <c r="AO1003" s="70"/>
      <c r="AP1003" s="71"/>
      <c r="AQ1003" s="70"/>
      <c r="AR1003" s="72"/>
      <c r="AS1003" s="55"/>
      <c r="AT1003" s="55"/>
      <c r="AU1003" s="55"/>
      <c r="AV1003" s="78"/>
    </row>
    <row r="1004" spans="28:48" ht="14.25">
      <c r="AB1004" s="68"/>
      <c r="AC1004" s="69"/>
      <c r="AD1004" s="68"/>
      <c r="AE1004" s="69"/>
      <c r="AF1004" s="69"/>
      <c r="AG1004" s="69"/>
      <c r="AH1004" s="68"/>
      <c r="AI1004" s="68"/>
      <c r="AJ1004" s="68"/>
      <c r="AK1004" s="68"/>
      <c r="AL1004" s="68"/>
      <c r="AM1004" s="68"/>
      <c r="AN1004" s="68"/>
      <c r="AO1004" s="70"/>
      <c r="AP1004" s="71"/>
      <c r="AQ1004" s="70"/>
      <c r="AR1004" s="72"/>
      <c r="AS1004" s="55"/>
      <c r="AT1004" s="55"/>
      <c r="AU1004" s="55"/>
      <c r="AV1004" s="78"/>
    </row>
    <row r="1005" spans="28:48" ht="14.25">
      <c r="AB1005" s="68"/>
      <c r="AC1005" s="69"/>
      <c r="AD1005" s="68"/>
      <c r="AE1005" s="69"/>
      <c r="AF1005" s="69"/>
      <c r="AG1005" s="69"/>
      <c r="AH1005" s="68"/>
      <c r="AI1005" s="68"/>
      <c r="AJ1005" s="68"/>
      <c r="AK1005" s="68"/>
      <c r="AL1005" s="68"/>
      <c r="AM1005" s="68"/>
      <c r="AN1005" s="68"/>
      <c r="AO1005" s="70"/>
      <c r="AP1005" s="71"/>
      <c r="AQ1005" s="70"/>
      <c r="AR1005" s="72"/>
      <c r="AS1005" s="55"/>
      <c r="AT1005" s="55"/>
      <c r="AU1005" s="55"/>
      <c r="AV1005" s="78"/>
    </row>
    <row r="1006" spans="28:48" ht="14.25">
      <c r="AB1006" s="68"/>
      <c r="AC1006" s="69"/>
      <c r="AD1006" s="68"/>
      <c r="AE1006" s="69"/>
      <c r="AF1006" s="69"/>
      <c r="AG1006" s="69"/>
      <c r="AH1006" s="68"/>
      <c r="AI1006" s="68"/>
      <c r="AJ1006" s="68"/>
      <c r="AK1006" s="68"/>
      <c r="AL1006" s="68"/>
      <c r="AM1006" s="68"/>
      <c r="AN1006" s="68"/>
      <c r="AO1006" s="70"/>
      <c r="AP1006" s="71"/>
      <c r="AQ1006" s="70"/>
      <c r="AR1006" s="72"/>
      <c r="AS1006" s="55"/>
      <c r="AT1006" s="55"/>
      <c r="AU1006" s="55"/>
      <c r="AV1006" s="78"/>
    </row>
    <row r="1007" spans="28:48" ht="14.25">
      <c r="AB1007" s="68"/>
      <c r="AC1007" s="69"/>
      <c r="AD1007" s="68"/>
      <c r="AE1007" s="69"/>
      <c r="AF1007" s="69"/>
      <c r="AG1007" s="69"/>
      <c r="AH1007" s="68"/>
      <c r="AI1007" s="68"/>
      <c r="AJ1007" s="68"/>
      <c r="AK1007" s="68"/>
      <c r="AL1007" s="68"/>
      <c r="AM1007" s="68"/>
      <c r="AN1007" s="68"/>
      <c r="AO1007" s="70"/>
      <c r="AP1007" s="71"/>
      <c r="AQ1007" s="70"/>
      <c r="AR1007" s="72"/>
      <c r="AS1007" s="55"/>
      <c r="AT1007" s="55"/>
      <c r="AU1007" s="55"/>
      <c r="AV1007" s="78"/>
    </row>
    <row r="1008" spans="28:48" ht="14.25">
      <c r="AB1008" s="68"/>
      <c r="AC1008" s="69"/>
      <c r="AD1008" s="68"/>
      <c r="AE1008" s="69"/>
      <c r="AF1008" s="69"/>
      <c r="AG1008" s="69"/>
      <c r="AH1008" s="68"/>
      <c r="AI1008" s="68"/>
      <c r="AJ1008" s="68"/>
      <c r="AK1008" s="68"/>
      <c r="AL1008" s="68"/>
      <c r="AM1008" s="68"/>
      <c r="AN1008" s="68"/>
      <c r="AO1008" s="70"/>
      <c r="AP1008" s="71"/>
      <c r="AQ1008" s="70"/>
      <c r="AR1008" s="72"/>
      <c r="AS1008" s="55"/>
      <c r="AT1008" s="55"/>
      <c r="AU1008" s="55"/>
      <c r="AV1008" s="78"/>
    </row>
    <row r="1009" spans="28:48" ht="14.25">
      <c r="AB1009" s="68"/>
      <c r="AC1009" s="69"/>
      <c r="AD1009" s="68"/>
      <c r="AE1009" s="69"/>
      <c r="AF1009" s="69"/>
      <c r="AG1009" s="69"/>
      <c r="AH1009" s="68"/>
      <c r="AI1009" s="68"/>
      <c r="AJ1009" s="68"/>
      <c r="AK1009" s="68"/>
      <c r="AL1009" s="68"/>
      <c r="AM1009" s="68"/>
      <c r="AN1009" s="68"/>
      <c r="AO1009" s="70"/>
      <c r="AP1009" s="71"/>
      <c r="AQ1009" s="70"/>
      <c r="AR1009" s="72"/>
      <c r="AS1009" s="55"/>
      <c r="AT1009" s="55"/>
      <c r="AU1009" s="55"/>
      <c r="AV1009" s="78"/>
    </row>
    <row r="1010" spans="28:48" ht="14.25">
      <c r="AB1010" s="68"/>
      <c r="AC1010" s="69"/>
      <c r="AD1010" s="68"/>
      <c r="AE1010" s="69"/>
      <c r="AF1010" s="69"/>
      <c r="AG1010" s="69"/>
      <c r="AH1010" s="68"/>
      <c r="AI1010" s="68"/>
      <c r="AJ1010" s="68"/>
      <c r="AK1010" s="68"/>
      <c r="AL1010" s="68"/>
      <c r="AM1010" s="68"/>
      <c r="AN1010" s="68"/>
      <c r="AO1010" s="70"/>
      <c r="AP1010" s="71"/>
      <c r="AQ1010" s="70"/>
      <c r="AR1010" s="72"/>
      <c r="AS1010" s="55"/>
      <c r="AT1010" s="55"/>
      <c r="AU1010" s="55"/>
      <c r="AV1010" s="78"/>
    </row>
    <row r="1011" spans="28:48" ht="14.25">
      <c r="AB1011" s="68"/>
      <c r="AC1011" s="69"/>
      <c r="AD1011" s="68"/>
      <c r="AE1011" s="69"/>
      <c r="AF1011" s="69"/>
      <c r="AG1011" s="69"/>
      <c r="AH1011" s="68"/>
      <c r="AI1011" s="68"/>
      <c r="AJ1011" s="68"/>
      <c r="AK1011" s="68"/>
      <c r="AL1011" s="68"/>
      <c r="AM1011" s="68"/>
      <c r="AN1011" s="68"/>
      <c r="AO1011" s="70"/>
      <c r="AP1011" s="71"/>
      <c r="AQ1011" s="70"/>
      <c r="AR1011" s="72"/>
      <c r="AS1011" s="55"/>
      <c r="AT1011" s="55"/>
      <c r="AU1011" s="55"/>
      <c r="AV1011" s="78"/>
    </row>
    <row r="1012" spans="28:48" ht="14.25">
      <c r="AB1012" s="68"/>
      <c r="AC1012" s="69"/>
      <c r="AD1012" s="68"/>
      <c r="AE1012" s="69"/>
      <c r="AF1012" s="69"/>
      <c r="AG1012" s="69"/>
      <c r="AH1012" s="68"/>
      <c r="AI1012" s="68"/>
      <c r="AJ1012" s="68"/>
      <c r="AK1012" s="68"/>
      <c r="AL1012" s="68"/>
      <c r="AM1012" s="68"/>
      <c r="AN1012" s="68"/>
      <c r="AO1012" s="70"/>
      <c r="AP1012" s="71"/>
      <c r="AQ1012" s="70"/>
      <c r="AR1012" s="72"/>
      <c r="AS1012" s="55"/>
      <c r="AT1012" s="55"/>
      <c r="AU1012" s="55"/>
      <c r="AV1012" s="78"/>
    </row>
    <row r="1013" spans="28:48" ht="14.25">
      <c r="AB1013" s="68"/>
      <c r="AC1013" s="69"/>
      <c r="AD1013" s="68"/>
      <c r="AE1013" s="69"/>
      <c r="AF1013" s="69"/>
      <c r="AG1013" s="69"/>
      <c r="AH1013" s="68"/>
      <c r="AI1013" s="68"/>
      <c r="AJ1013" s="68"/>
      <c r="AK1013" s="68"/>
      <c r="AL1013" s="68"/>
      <c r="AM1013" s="68"/>
      <c r="AN1013" s="68"/>
      <c r="AO1013" s="70"/>
      <c r="AP1013" s="71"/>
      <c r="AQ1013" s="70"/>
      <c r="AR1013" s="72"/>
      <c r="AS1013" s="55"/>
      <c r="AT1013" s="55"/>
      <c r="AU1013" s="55"/>
      <c r="AV1013" s="78"/>
    </row>
    <row r="1014" spans="28:48" ht="14.25">
      <c r="AB1014" s="68"/>
      <c r="AC1014" s="69"/>
      <c r="AD1014" s="68"/>
      <c r="AE1014" s="69"/>
      <c r="AF1014" s="69"/>
      <c r="AG1014" s="69"/>
      <c r="AH1014" s="68"/>
      <c r="AI1014" s="68"/>
      <c r="AJ1014" s="68"/>
      <c r="AK1014" s="68"/>
      <c r="AL1014" s="68"/>
      <c r="AM1014" s="68"/>
      <c r="AN1014" s="68"/>
      <c r="AO1014" s="70"/>
      <c r="AP1014" s="71"/>
      <c r="AQ1014" s="70"/>
      <c r="AR1014" s="72"/>
      <c r="AS1014" s="55"/>
      <c r="AT1014" s="55"/>
      <c r="AU1014" s="55"/>
      <c r="AV1014" s="78"/>
    </row>
    <row r="1015" spans="28:48" ht="14.25">
      <c r="AB1015" s="68"/>
      <c r="AC1015" s="69"/>
      <c r="AD1015" s="68"/>
      <c r="AE1015" s="69"/>
      <c r="AF1015" s="69"/>
      <c r="AG1015" s="69"/>
      <c r="AH1015" s="68"/>
      <c r="AI1015" s="68"/>
      <c r="AJ1015" s="68"/>
      <c r="AK1015" s="68"/>
      <c r="AL1015" s="68"/>
      <c r="AM1015" s="68"/>
      <c r="AN1015" s="68"/>
      <c r="AO1015" s="70"/>
      <c r="AP1015" s="71"/>
      <c r="AQ1015" s="70"/>
      <c r="AR1015" s="72"/>
      <c r="AS1015" s="55"/>
      <c r="AT1015" s="55"/>
      <c r="AU1015" s="55"/>
      <c r="AV1015" s="78"/>
    </row>
    <row r="1016" spans="28:48" ht="14.25">
      <c r="AB1016" s="68"/>
      <c r="AC1016" s="69"/>
      <c r="AD1016" s="68"/>
      <c r="AE1016" s="69"/>
      <c r="AF1016" s="69"/>
      <c r="AG1016" s="69"/>
      <c r="AH1016" s="68"/>
      <c r="AI1016" s="68"/>
      <c r="AJ1016" s="68"/>
      <c r="AK1016" s="68"/>
      <c r="AL1016" s="68"/>
      <c r="AM1016" s="68"/>
      <c r="AN1016" s="68"/>
      <c r="AO1016" s="70"/>
      <c r="AP1016" s="71"/>
      <c r="AQ1016" s="70"/>
      <c r="AR1016" s="72"/>
      <c r="AS1016" s="55"/>
      <c r="AT1016" s="55"/>
      <c r="AU1016" s="55"/>
      <c r="AV1016" s="78"/>
    </row>
    <row r="1017" spans="28:48" ht="14.25">
      <c r="AB1017" s="68"/>
      <c r="AC1017" s="69"/>
      <c r="AD1017" s="68"/>
      <c r="AE1017" s="69"/>
      <c r="AF1017" s="69"/>
      <c r="AG1017" s="69"/>
      <c r="AH1017" s="68"/>
      <c r="AI1017" s="68"/>
      <c r="AJ1017" s="68"/>
      <c r="AK1017" s="68"/>
      <c r="AL1017" s="68"/>
      <c r="AM1017" s="68"/>
      <c r="AN1017" s="68"/>
      <c r="AO1017" s="70"/>
      <c r="AP1017" s="71"/>
      <c r="AQ1017" s="70"/>
      <c r="AR1017" s="72"/>
      <c r="AS1017" s="55"/>
      <c r="AT1017" s="55"/>
      <c r="AU1017" s="55"/>
      <c r="AV1017" s="78"/>
    </row>
    <row r="1018" spans="28:48" ht="14.25">
      <c r="AB1018" s="68"/>
      <c r="AC1018" s="69"/>
      <c r="AD1018" s="68"/>
      <c r="AE1018" s="69"/>
      <c r="AF1018" s="69"/>
      <c r="AG1018" s="69"/>
      <c r="AH1018" s="68"/>
      <c r="AI1018" s="68"/>
      <c r="AJ1018" s="68"/>
      <c r="AK1018" s="68"/>
      <c r="AL1018" s="68"/>
      <c r="AM1018" s="68"/>
      <c r="AN1018" s="68"/>
      <c r="AO1018" s="70"/>
      <c r="AP1018" s="71"/>
      <c r="AQ1018" s="70"/>
      <c r="AR1018" s="72"/>
      <c r="AS1018" s="55"/>
      <c r="AT1018" s="55"/>
      <c r="AU1018" s="55"/>
      <c r="AV1018" s="78"/>
    </row>
    <row r="1019" spans="28:48" ht="14.25">
      <c r="AB1019" s="68"/>
      <c r="AC1019" s="69"/>
      <c r="AD1019" s="68"/>
      <c r="AE1019" s="69"/>
      <c r="AF1019" s="69"/>
      <c r="AG1019" s="69"/>
      <c r="AH1019" s="68"/>
      <c r="AI1019" s="68"/>
      <c r="AJ1019" s="68"/>
      <c r="AK1019" s="68"/>
      <c r="AL1019" s="68"/>
      <c r="AM1019" s="68"/>
      <c r="AN1019" s="68"/>
      <c r="AO1019" s="70"/>
      <c r="AP1019" s="71"/>
      <c r="AQ1019" s="70"/>
      <c r="AR1019" s="72"/>
      <c r="AS1019" s="55"/>
      <c r="AT1019" s="55"/>
      <c r="AU1019" s="55"/>
      <c r="AV1019" s="78"/>
    </row>
    <row r="1020" spans="28:48" ht="14.25">
      <c r="AB1020" s="68"/>
      <c r="AC1020" s="69"/>
      <c r="AD1020" s="68"/>
      <c r="AE1020" s="69"/>
      <c r="AF1020" s="69"/>
      <c r="AG1020" s="69"/>
      <c r="AH1020" s="68"/>
      <c r="AI1020" s="68"/>
      <c r="AJ1020" s="68"/>
      <c r="AK1020" s="68"/>
      <c r="AL1020" s="68"/>
      <c r="AM1020" s="68"/>
      <c r="AN1020" s="68"/>
      <c r="AO1020" s="70"/>
      <c r="AP1020" s="71"/>
      <c r="AQ1020" s="70"/>
      <c r="AR1020" s="72"/>
      <c r="AS1020" s="55"/>
      <c r="AT1020" s="55"/>
      <c r="AU1020" s="55"/>
      <c r="AV1020" s="78"/>
    </row>
    <row r="1021" spans="28:48" ht="14.25">
      <c r="AB1021" s="68"/>
      <c r="AC1021" s="69"/>
      <c r="AD1021" s="68"/>
      <c r="AE1021" s="69"/>
      <c r="AF1021" s="69"/>
      <c r="AG1021" s="69"/>
      <c r="AH1021" s="68"/>
      <c r="AI1021" s="68"/>
      <c r="AJ1021" s="68"/>
      <c r="AK1021" s="68"/>
      <c r="AL1021" s="68"/>
      <c r="AM1021" s="68"/>
      <c r="AN1021" s="68"/>
      <c r="AO1021" s="70"/>
      <c r="AP1021" s="71"/>
      <c r="AQ1021" s="70"/>
      <c r="AR1021" s="72"/>
      <c r="AS1021" s="55"/>
      <c r="AT1021" s="55"/>
      <c r="AU1021" s="55"/>
      <c r="AV1021" s="78"/>
    </row>
    <row r="1022" spans="28:48" ht="14.25">
      <c r="AB1022" s="68"/>
      <c r="AC1022" s="69"/>
      <c r="AD1022" s="68"/>
      <c r="AE1022" s="69"/>
      <c r="AF1022" s="69"/>
      <c r="AG1022" s="69"/>
      <c r="AH1022" s="68"/>
      <c r="AI1022" s="68"/>
      <c r="AJ1022" s="68"/>
      <c r="AK1022" s="68"/>
      <c r="AL1022" s="68"/>
      <c r="AM1022" s="68"/>
      <c r="AN1022" s="68"/>
      <c r="AO1022" s="70"/>
      <c r="AP1022" s="71"/>
      <c r="AQ1022" s="70"/>
      <c r="AR1022" s="72"/>
      <c r="AS1022" s="55"/>
      <c r="AT1022" s="55"/>
      <c r="AU1022" s="55"/>
      <c r="AV1022" s="78"/>
    </row>
    <row r="1023" spans="28:48" ht="14.25">
      <c r="AB1023" s="68"/>
      <c r="AC1023" s="69"/>
      <c r="AD1023" s="68"/>
      <c r="AE1023" s="69"/>
      <c r="AF1023" s="69"/>
      <c r="AG1023" s="69"/>
      <c r="AH1023" s="68"/>
      <c r="AI1023" s="68"/>
      <c r="AJ1023" s="68"/>
      <c r="AK1023" s="68"/>
      <c r="AL1023" s="68"/>
      <c r="AM1023" s="68"/>
      <c r="AN1023" s="68"/>
      <c r="AO1023" s="70"/>
      <c r="AP1023" s="71"/>
      <c r="AQ1023" s="70"/>
      <c r="AR1023" s="72"/>
      <c r="AS1023" s="55"/>
      <c r="AT1023" s="55"/>
      <c r="AU1023" s="55"/>
      <c r="AV1023" s="78"/>
    </row>
    <row r="1024" spans="28:48" ht="14.25">
      <c r="AB1024" s="68"/>
      <c r="AC1024" s="69"/>
      <c r="AD1024" s="68"/>
      <c r="AE1024" s="69"/>
      <c r="AF1024" s="69"/>
      <c r="AG1024" s="69"/>
      <c r="AH1024" s="68"/>
      <c r="AI1024" s="68"/>
      <c r="AJ1024" s="68"/>
      <c r="AK1024" s="68"/>
      <c r="AL1024" s="68"/>
      <c r="AM1024" s="68"/>
      <c r="AN1024" s="68"/>
      <c r="AO1024" s="70"/>
      <c r="AP1024" s="71"/>
      <c r="AQ1024" s="70"/>
      <c r="AR1024" s="72"/>
      <c r="AS1024" s="55"/>
      <c r="AT1024" s="55"/>
      <c r="AU1024" s="55"/>
      <c r="AV1024" s="78"/>
    </row>
    <row r="1025" spans="28:48" ht="14.25">
      <c r="AB1025" s="68"/>
      <c r="AC1025" s="69"/>
      <c r="AD1025" s="68"/>
      <c r="AE1025" s="69"/>
      <c r="AF1025" s="69"/>
      <c r="AG1025" s="69"/>
      <c r="AH1025" s="68"/>
      <c r="AI1025" s="68"/>
      <c r="AJ1025" s="68"/>
      <c r="AK1025" s="68"/>
      <c r="AL1025" s="68"/>
      <c r="AM1025" s="68"/>
      <c r="AN1025" s="68"/>
      <c r="AO1025" s="70"/>
      <c r="AP1025" s="71"/>
      <c r="AQ1025" s="70"/>
      <c r="AR1025" s="72"/>
      <c r="AS1025" s="55"/>
      <c r="AT1025" s="55"/>
      <c r="AU1025" s="55"/>
      <c r="AV1025" s="78"/>
    </row>
    <row r="1026" spans="28:48" ht="14.25">
      <c r="AB1026" s="68"/>
      <c r="AC1026" s="69"/>
      <c r="AD1026" s="68"/>
      <c r="AE1026" s="69"/>
      <c r="AF1026" s="69"/>
      <c r="AG1026" s="69"/>
      <c r="AH1026" s="68"/>
      <c r="AI1026" s="68"/>
      <c r="AJ1026" s="68"/>
      <c r="AK1026" s="68"/>
      <c r="AL1026" s="68"/>
      <c r="AM1026" s="68"/>
      <c r="AN1026" s="68"/>
      <c r="AO1026" s="70"/>
      <c r="AP1026" s="71"/>
      <c r="AQ1026" s="70"/>
      <c r="AR1026" s="72"/>
      <c r="AS1026" s="55"/>
      <c r="AT1026" s="55"/>
      <c r="AU1026" s="55"/>
      <c r="AV1026" s="78"/>
    </row>
    <row r="1027" spans="28:48" ht="14.25">
      <c r="AB1027" s="68"/>
      <c r="AC1027" s="69"/>
      <c r="AD1027" s="68"/>
      <c r="AE1027" s="69"/>
      <c r="AF1027" s="69"/>
      <c r="AG1027" s="69"/>
      <c r="AH1027" s="68"/>
      <c r="AI1027" s="68"/>
      <c r="AJ1027" s="68"/>
      <c r="AK1027" s="68"/>
      <c r="AL1027" s="68"/>
      <c r="AM1027" s="68"/>
      <c r="AN1027" s="68"/>
      <c r="AO1027" s="70"/>
      <c r="AP1027" s="71"/>
      <c r="AQ1027" s="70"/>
      <c r="AR1027" s="72"/>
      <c r="AS1027" s="55"/>
      <c r="AT1027" s="55"/>
      <c r="AU1027" s="55"/>
      <c r="AV1027" s="78"/>
    </row>
    <row r="1028" spans="28:48" ht="14.25">
      <c r="AB1028" s="68"/>
      <c r="AC1028" s="69"/>
      <c r="AD1028" s="68"/>
      <c r="AE1028" s="69"/>
      <c r="AF1028" s="69"/>
      <c r="AG1028" s="69"/>
      <c r="AH1028" s="68"/>
      <c r="AI1028" s="68"/>
      <c r="AJ1028" s="68"/>
      <c r="AK1028" s="68"/>
      <c r="AL1028" s="68"/>
      <c r="AM1028" s="68"/>
      <c r="AN1028" s="68"/>
      <c r="AO1028" s="70"/>
      <c r="AP1028" s="71"/>
      <c r="AQ1028" s="70"/>
      <c r="AR1028" s="72"/>
      <c r="AS1028" s="55"/>
      <c r="AT1028" s="55"/>
      <c r="AU1028" s="55"/>
      <c r="AV1028" s="78"/>
    </row>
    <row r="1029" spans="28:48" ht="14.25">
      <c r="AB1029" s="68"/>
      <c r="AC1029" s="69"/>
      <c r="AD1029" s="68"/>
      <c r="AE1029" s="69"/>
      <c r="AF1029" s="69"/>
      <c r="AG1029" s="69"/>
      <c r="AH1029" s="68"/>
      <c r="AI1029" s="68"/>
      <c r="AJ1029" s="68"/>
      <c r="AK1029" s="68"/>
      <c r="AL1029" s="68"/>
      <c r="AM1029" s="68"/>
      <c r="AN1029" s="68"/>
      <c r="AO1029" s="70"/>
      <c r="AP1029" s="71"/>
      <c r="AQ1029" s="70"/>
      <c r="AR1029" s="72"/>
      <c r="AS1029" s="55"/>
      <c r="AT1029" s="55"/>
      <c r="AU1029" s="55"/>
      <c r="AV1029" s="78"/>
    </row>
    <row r="1030" spans="28:48" ht="14.25">
      <c r="AB1030" s="68"/>
      <c r="AC1030" s="69"/>
      <c r="AD1030" s="68"/>
      <c r="AE1030" s="69"/>
      <c r="AF1030" s="69"/>
      <c r="AG1030" s="69"/>
      <c r="AH1030" s="68"/>
      <c r="AI1030" s="68"/>
      <c r="AJ1030" s="68"/>
      <c r="AK1030" s="68"/>
      <c r="AL1030" s="68"/>
      <c r="AM1030" s="68"/>
      <c r="AN1030" s="68"/>
      <c r="AO1030" s="70"/>
      <c r="AP1030" s="71"/>
      <c r="AQ1030" s="70"/>
      <c r="AR1030" s="72"/>
      <c r="AS1030" s="55"/>
      <c r="AT1030" s="55"/>
      <c r="AU1030" s="55"/>
      <c r="AV1030" s="78"/>
    </row>
    <row r="1031" spans="28:48" ht="14.25">
      <c r="AB1031" s="68"/>
      <c r="AC1031" s="69"/>
      <c r="AD1031" s="68"/>
      <c r="AE1031" s="69"/>
      <c r="AF1031" s="69"/>
      <c r="AG1031" s="69"/>
      <c r="AH1031" s="68"/>
      <c r="AI1031" s="68"/>
      <c r="AJ1031" s="68"/>
      <c r="AK1031" s="68"/>
      <c r="AL1031" s="68"/>
      <c r="AM1031" s="68"/>
      <c r="AN1031" s="68"/>
      <c r="AO1031" s="70"/>
      <c r="AP1031" s="71"/>
      <c r="AQ1031" s="70"/>
      <c r="AR1031" s="72"/>
      <c r="AS1031" s="55"/>
      <c r="AT1031" s="55"/>
      <c r="AU1031" s="55"/>
      <c r="AV1031" s="78"/>
    </row>
    <row r="1032" spans="28:48" ht="14.25">
      <c r="AB1032" s="68"/>
      <c r="AC1032" s="69"/>
      <c r="AD1032" s="68"/>
      <c r="AE1032" s="69"/>
      <c r="AF1032" s="69"/>
      <c r="AG1032" s="69"/>
      <c r="AH1032" s="68"/>
      <c r="AI1032" s="68"/>
      <c r="AJ1032" s="68"/>
      <c r="AK1032" s="68"/>
      <c r="AL1032" s="68"/>
      <c r="AM1032" s="68"/>
      <c r="AN1032" s="68"/>
      <c r="AO1032" s="70"/>
      <c r="AP1032" s="71"/>
      <c r="AQ1032" s="70"/>
      <c r="AR1032" s="72"/>
      <c r="AS1032" s="55"/>
      <c r="AT1032" s="55"/>
      <c r="AU1032" s="55"/>
      <c r="AV1032" s="78"/>
    </row>
    <row r="1033" spans="28:48" ht="14.25">
      <c r="AB1033" s="68"/>
      <c r="AC1033" s="69"/>
      <c r="AD1033" s="68"/>
      <c r="AE1033" s="69"/>
      <c r="AF1033" s="69"/>
      <c r="AG1033" s="69"/>
      <c r="AH1033" s="68"/>
      <c r="AI1033" s="68"/>
      <c r="AJ1033" s="68"/>
      <c r="AK1033" s="68"/>
      <c r="AL1033" s="68"/>
      <c r="AM1033" s="68"/>
      <c r="AN1033" s="68"/>
      <c r="AO1033" s="70"/>
      <c r="AP1033" s="71"/>
      <c r="AQ1033" s="70"/>
      <c r="AR1033" s="72"/>
      <c r="AS1033" s="55"/>
      <c r="AT1033" s="55"/>
      <c r="AU1033" s="55"/>
      <c r="AV1033" s="78"/>
    </row>
    <row r="1034" spans="28:48" ht="14.25">
      <c r="AB1034" s="68"/>
      <c r="AC1034" s="69"/>
      <c r="AD1034" s="68"/>
      <c r="AE1034" s="69"/>
      <c r="AF1034" s="69"/>
      <c r="AG1034" s="69"/>
      <c r="AH1034" s="68"/>
      <c r="AI1034" s="68"/>
      <c r="AJ1034" s="68"/>
      <c r="AK1034" s="68"/>
      <c r="AL1034" s="68"/>
      <c r="AM1034" s="68"/>
      <c r="AN1034" s="68"/>
      <c r="AO1034" s="70"/>
      <c r="AP1034" s="71"/>
      <c r="AQ1034" s="70"/>
      <c r="AR1034" s="72"/>
      <c r="AS1034" s="55"/>
      <c r="AT1034" s="55"/>
      <c r="AU1034" s="55"/>
      <c r="AV1034" s="78"/>
    </row>
    <row r="1035" spans="28:48" ht="14.25">
      <c r="AB1035" s="68"/>
      <c r="AC1035" s="69"/>
      <c r="AD1035" s="68"/>
      <c r="AE1035" s="69"/>
      <c r="AF1035" s="69"/>
      <c r="AG1035" s="69"/>
      <c r="AH1035" s="68"/>
      <c r="AI1035" s="68"/>
      <c r="AJ1035" s="68"/>
      <c r="AK1035" s="68"/>
      <c r="AL1035" s="68"/>
      <c r="AM1035" s="68"/>
      <c r="AN1035" s="68"/>
      <c r="AO1035" s="70"/>
      <c r="AP1035" s="71"/>
      <c r="AQ1035" s="70"/>
      <c r="AR1035" s="72"/>
      <c r="AS1035" s="55"/>
      <c r="AT1035" s="55"/>
      <c r="AU1035" s="55"/>
      <c r="AV1035" s="78"/>
    </row>
    <row r="1036" spans="28:48" ht="14.25">
      <c r="AB1036" s="68"/>
      <c r="AC1036" s="69"/>
      <c r="AD1036" s="68"/>
      <c r="AE1036" s="69"/>
      <c r="AF1036" s="69"/>
      <c r="AG1036" s="69"/>
      <c r="AH1036" s="68"/>
      <c r="AI1036" s="68"/>
      <c r="AJ1036" s="68"/>
      <c r="AK1036" s="68"/>
      <c r="AL1036" s="68"/>
      <c r="AM1036" s="68"/>
      <c r="AN1036" s="68"/>
      <c r="AO1036" s="70"/>
      <c r="AP1036" s="71"/>
      <c r="AQ1036" s="70"/>
      <c r="AR1036" s="72"/>
      <c r="AS1036" s="55"/>
      <c r="AT1036" s="55"/>
      <c r="AU1036" s="55"/>
      <c r="AV1036" s="78"/>
    </row>
    <row r="1037" spans="28:48" ht="14.25">
      <c r="AB1037" s="68"/>
      <c r="AC1037" s="69"/>
      <c r="AD1037" s="68"/>
      <c r="AE1037" s="69"/>
      <c r="AF1037" s="69"/>
      <c r="AG1037" s="69"/>
      <c r="AH1037" s="68"/>
      <c r="AI1037" s="68"/>
      <c r="AJ1037" s="68"/>
      <c r="AK1037" s="68"/>
      <c r="AL1037" s="68"/>
      <c r="AM1037" s="68"/>
      <c r="AN1037" s="68"/>
      <c r="AO1037" s="70"/>
      <c r="AP1037" s="71"/>
      <c r="AQ1037" s="70"/>
      <c r="AR1037" s="72"/>
      <c r="AS1037" s="55"/>
      <c r="AT1037" s="55"/>
      <c r="AU1037" s="55"/>
      <c r="AV1037" s="78"/>
    </row>
    <row r="1038" spans="28:48" ht="14.25">
      <c r="AB1038" s="68"/>
      <c r="AC1038" s="69"/>
      <c r="AD1038" s="68"/>
      <c r="AE1038" s="69"/>
      <c r="AF1038" s="69"/>
      <c r="AG1038" s="69"/>
      <c r="AH1038" s="68"/>
      <c r="AI1038" s="68"/>
      <c r="AJ1038" s="68"/>
      <c r="AK1038" s="68"/>
      <c r="AL1038" s="68"/>
      <c r="AM1038" s="68"/>
      <c r="AN1038" s="68"/>
      <c r="AO1038" s="70"/>
      <c r="AP1038" s="71"/>
      <c r="AQ1038" s="70"/>
      <c r="AR1038" s="72"/>
      <c r="AS1038" s="55"/>
      <c r="AT1038" s="55"/>
      <c r="AU1038" s="55"/>
      <c r="AV1038" s="78"/>
    </row>
    <row r="1039" spans="28:48" ht="14.25">
      <c r="AB1039" s="68"/>
      <c r="AC1039" s="69"/>
      <c r="AD1039" s="68"/>
      <c r="AE1039" s="69"/>
      <c r="AF1039" s="69"/>
      <c r="AG1039" s="69"/>
      <c r="AH1039" s="68"/>
      <c r="AI1039" s="68"/>
      <c r="AJ1039" s="68"/>
      <c r="AK1039" s="68"/>
      <c r="AL1039" s="68"/>
      <c r="AM1039" s="68"/>
      <c r="AN1039" s="68"/>
      <c r="AO1039" s="70"/>
      <c r="AP1039" s="71"/>
      <c r="AQ1039" s="70"/>
      <c r="AR1039" s="72"/>
      <c r="AS1039" s="55"/>
      <c r="AT1039" s="55"/>
      <c r="AU1039" s="55"/>
      <c r="AV1039" s="78"/>
    </row>
    <row r="1040" spans="28:48" ht="14.25">
      <c r="AB1040" s="68"/>
      <c r="AC1040" s="69"/>
      <c r="AD1040" s="68"/>
      <c r="AE1040" s="69"/>
      <c r="AF1040" s="69"/>
      <c r="AG1040" s="69"/>
      <c r="AH1040" s="68"/>
      <c r="AI1040" s="68"/>
      <c r="AJ1040" s="68"/>
      <c r="AK1040" s="68"/>
      <c r="AL1040" s="68"/>
      <c r="AM1040" s="68"/>
      <c r="AN1040" s="68"/>
      <c r="AO1040" s="70"/>
      <c r="AP1040" s="71"/>
      <c r="AQ1040" s="70"/>
      <c r="AR1040" s="72"/>
      <c r="AS1040" s="55"/>
      <c r="AT1040" s="55"/>
      <c r="AU1040" s="55"/>
      <c r="AV1040" s="78"/>
    </row>
    <row r="1041" spans="28:48" ht="14.25">
      <c r="AB1041" s="68"/>
      <c r="AC1041" s="69"/>
      <c r="AD1041" s="68"/>
      <c r="AE1041" s="69"/>
      <c r="AF1041" s="69"/>
      <c r="AG1041" s="69"/>
      <c r="AH1041" s="68"/>
      <c r="AI1041" s="68"/>
      <c r="AJ1041" s="68"/>
      <c r="AK1041" s="68"/>
      <c r="AL1041" s="68"/>
      <c r="AM1041" s="68"/>
      <c r="AN1041" s="68"/>
      <c r="AO1041" s="70"/>
      <c r="AP1041" s="71"/>
      <c r="AQ1041" s="70"/>
      <c r="AR1041" s="72"/>
      <c r="AS1041" s="55"/>
      <c r="AT1041" s="55"/>
      <c r="AU1041" s="55"/>
      <c r="AV1041" s="78"/>
    </row>
    <row r="1042" spans="28:48" ht="14.25">
      <c r="AB1042" s="68"/>
      <c r="AC1042" s="69"/>
      <c r="AD1042" s="68"/>
      <c r="AE1042" s="69"/>
      <c r="AF1042" s="69"/>
      <c r="AG1042" s="69"/>
      <c r="AH1042" s="68"/>
      <c r="AI1042" s="68"/>
      <c r="AJ1042" s="68"/>
      <c r="AK1042" s="68"/>
      <c r="AL1042" s="68"/>
      <c r="AM1042" s="68"/>
      <c r="AN1042" s="68"/>
      <c r="AO1042" s="70"/>
      <c r="AP1042" s="71"/>
      <c r="AQ1042" s="70"/>
      <c r="AR1042" s="72"/>
      <c r="AS1042" s="55"/>
      <c r="AT1042" s="55"/>
      <c r="AU1042" s="55"/>
      <c r="AV1042" s="78"/>
    </row>
    <row r="1043" spans="28:48" ht="14.25">
      <c r="AB1043" s="68"/>
      <c r="AC1043" s="69"/>
      <c r="AD1043" s="68"/>
      <c r="AE1043" s="69"/>
      <c r="AF1043" s="69"/>
      <c r="AG1043" s="69"/>
      <c r="AH1043" s="68"/>
      <c r="AI1043" s="68"/>
      <c r="AJ1043" s="68"/>
      <c r="AK1043" s="68"/>
      <c r="AL1043" s="68"/>
      <c r="AM1043" s="68"/>
      <c r="AN1043" s="68"/>
      <c r="AO1043" s="70"/>
      <c r="AP1043" s="71"/>
      <c r="AQ1043" s="70"/>
      <c r="AR1043" s="72"/>
      <c r="AS1043" s="55"/>
      <c r="AT1043" s="55"/>
      <c r="AU1043" s="55"/>
      <c r="AV1043" s="78"/>
    </row>
    <row r="1044" spans="28:48" ht="14.25">
      <c r="AB1044" s="68"/>
      <c r="AC1044" s="69"/>
      <c r="AD1044" s="68"/>
      <c r="AE1044" s="69"/>
      <c r="AF1044" s="69"/>
      <c r="AG1044" s="69"/>
      <c r="AH1044" s="68"/>
      <c r="AI1044" s="68"/>
      <c r="AJ1044" s="68"/>
      <c r="AK1044" s="68"/>
      <c r="AL1044" s="68"/>
      <c r="AM1044" s="68"/>
      <c r="AN1044" s="68"/>
      <c r="AO1044" s="70"/>
      <c r="AP1044" s="71"/>
      <c r="AQ1044" s="70"/>
      <c r="AR1044" s="72"/>
      <c r="AS1044" s="55"/>
      <c r="AT1044" s="55"/>
      <c r="AU1044" s="55"/>
      <c r="AV1044" s="78"/>
    </row>
    <row r="1045" spans="28:48" ht="14.25">
      <c r="AB1045" s="68"/>
      <c r="AC1045" s="69"/>
      <c r="AD1045" s="68"/>
      <c r="AE1045" s="69"/>
      <c r="AF1045" s="69"/>
      <c r="AG1045" s="69"/>
      <c r="AH1045" s="68"/>
      <c r="AI1045" s="68"/>
      <c r="AJ1045" s="68"/>
      <c r="AK1045" s="68"/>
      <c r="AL1045" s="68"/>
      <c r="AM1045" s="68"/>
      <c r="AN1045" s="68"/>
      <c r="AO1045" s="70"/>
      <c r="AP1045" s="71"/>
      <c r="AQ1045" s="70"/>
      <c r="AR1045" s="72"/>
      <c r="AS1045" s="55"/>
      <c r="AT1045" s="55"/>
      <c r="AU1045" s="55"/>
      <c r="AV1045" s="78"/>
    </row>
    <row r="1046" spans="28:48" ht="14.25">
      <c r="AB1046" s="68"/>
      <c r="AC1046" s="69"/>
      <c r="AD1046" s="68"/>
      <c r="AE1046" s="69"/>
      <c r="AF1046" s="69"/>
      <c r="AG1046" s="69"/>
      <c r="AH1046" s="68"/>
      <c r="AI1046" s="68"/>
      <c r="AJ1046" s="68"/>
      <c r="AK1046" s="68"/>
      <c r="AL1046" s="68"/>
      <c r="AM1046" s="68"/>
      <c r="AN1046" s="68"/>
      <c r="AO1046" s="70"/>
      <c r="AP1046" s="71"/>
      <c r="AQ1046" s="70"/>
      <c r="AR1046" s="72"/>
      <c r="AS1046" s="55"/>
      <c r="AT1046" s="55"/>
      <c r="AU1046" s="55"/>
      <c r="AV1046" s="78"/>
    </row>
    <row r="1047" spans="28:48" ht="14.25">
      <c r="AB1047" s="68"/>
      <c r="AC1047" s="69"/>
      <c r="AD1047" s="68"/>
      <c r="AE1047" s="69"/>
      <c r="AF1047" s="69"/>
      <c r="AG1047" s="69"/>
      <c r="AH1047" s="68"/>
      <c r="AI1047" s="68"/>
      <c r="AJ1047" s="68"/>
      <c r="AK1047" s="68"/>
      <c r="AL1047" s="68"/>
      <c r="AM1047" s="68"/>
      <c r="AN1047" s="68"/>
      <c r="AO1047" s="70"/>
      <c r="AP1047" s="71"/>
      <c r="AQ1047" s="70"/>
      <c r="AR1047" s="72"/>
      <c r="AS1047" s="55"/>
      <c r="AT1047" s="55"/>
      <c r="AU1047" s="55"/>
      <c r="AV1047" s="78"/>
    </row>
    <row r="1048" spans="28:48" ht="14.25">
      <c r="AB1048" s="68"/>
      <c r="AC1048" s="69"/>
      <c r="AD1048" s="68"/>
      <c r="AE1048" s="69"/>
      <c r="AF1048" s="69"/>
      <c r="AG1048" s="69"/>
      <c r="AH1048" s="68"/>
      <c r="AI1048" s="68"/>
      <c r="AJ1048" s="68"/>
      <c r="AK1048" s="68"/>
      <c r="AL1048" s="68"/>
      <c r="AM1048" s="68"/>
      <c r="AN1048" s="68"/>
      <c r="AO1048" s="70"/>
      <c r="AP1048" s="71"/>
      <c r="AQ1048" s="70"/>
      <c r="AR1048" s="72"/>
      <c r="AS1048" s="55"/>
      <c r="AT1048" s="55"/>
      <c r="AU1048" s="55"/>
      <c r="AV1048" s="78"/>
    </row>
    <row r="1049" spans="28:48" ht="14.25">
      <c r="AB1049" s="68"/>
      <c r="AC1049" s="69"/>
      <c r="AD1049" s="68"/>
      <c r="AE1049" s="69"/>
      <c r="AF1049" s="69"/>
      <c r="AG1049" s="69"/>
      <c r="AH1049" s="68"/>
      <c r="AI1049" s="68"/>
      <c r="AJ1049" s="68"/>
      <c r="AK1049" s="68"/>
      <c r="AL1049" s="68"/>
      <c r="AM1049" s="68"/>
      <c r="AN1049" s="68"/>
      <c r="AO1049" s="70"/>
      <c r="AP1049" s="71"/>
      <c r="AQ1049" s="70"/>
      <c r="AR1049" s="72"/>
      <c r="AS1049" s="55"/>
      <c r="AT1049" s="55"/>
      <c r="AU1049" s="55"/>
      <c r="AV1049" s="78"/>
    </row>
    <row r="1050" spans="28:48" ht="14.25">
      <c r="AB1050" s="68"/>
      <c r="AC1050" s="69"/>
      <c r="AD1050" s="68"/>
      <c r="AE1050" s="69"/>
      <c r="AF1050" s="69"/>
      <c r="AG1050" s="69"/>
      <c r="AH1050" s="68"/>
      <c r="AI1050" s="68"/>
      <c r="AJ1050" s="68"/>
      <c r="AK1050" s="68"/>
      <c r="AL1050" s="68"/>
      <c r="AM1050" s="68"/>
      <c r="AN1050" s="68"/>
      <c r="AO1050" s="70"/>
      <c r="AP1050" s="71"/>
      <c r="AQ1050" s="70"/>
      <c r="AR1050" s="72"/>
      <c r="AS1050" s="55"/>
      <c r="AT1050" s="55"/>
      <c r="AU1050" s="55"/>
      <c r="AV1050" s="78"/>
    </row>
    <row r="1051" spans="28:48" ht="14.25">
      <c r="AB1051" s="68"/>
      <c r="AC1051" s="69"/>
      <c r="AD1051" s="68"/>
      <c r="AE1051" s="69"/>
      <c r="AF1051" s="69"/>
      <c r="AG1051" s="69"/>
      <c r="AH1051" s="68"/>
      <c r="AI1051" s="68"/>
      <c r="AJ1051" s="68"/>
      <c r="AK1051" s="68"/>
      <c r="AL1051" s="68"/>
      <c r="AM1051" s="68"/>
      <c r="AN1051" s="68"/>
      <c r="AO1051" s="70"/>
      <c r="AP1051" s="71"/>
      <c r="AQ1051" s="70"/>
      <c r="AR1051" s="72"/>
      <c r="AS1051" s="55"/>
      <c r="AT1051" s="55"/>
      <c r="AU1051" s="55"/>
      <c r="AV1051" s="78"/>
    </row>
    <row r="1052" spans="28:48" ht="14.25">
      <c r="AB1052" s="68"/>
      <c r="AC1052" s="69"/>
      <c r="AD1052" s="68"/>
      <c r="AE1052" s="69"/>
      <c r="AF1052" s="69"/>
      <c r="AG1052" s="69"/>
      <c r="AH1052" s="68"/>
      <c r="AI1052" s="68"/>
      <c r="AJ1052" s="68"/>
      <c r="AK1052" s="68"/>
      <c r="AL1052" s="68"/>
      <c r="AM1052" s="68"/>
      <c r="AN1052" s="68"/>
      <c r="AO1052" s="70"/>
      <c r="AP1052" s="71"/>
      <c r="AQ1052" s="70"/>
      <c r="AR1052" s="72"/>
      <c r="AS1052" s="55"/>
      <c r="AT1052" s="55"/>
      <c r="AU1052" s="55"/>
      <c r="AV1052" s="78"/>
    </row>
    <row r="1053" spans="28:48" ht="14.25">
      <c r="AB1053" s="68"/>
      <c r="AC1053" s="69"/>
      <c r="AD1053" s="68"/>
      <c r="AE1053" s="69"/>
      <c r="AF1053" s="69"/>
      <c r="AG1053" s="69"/>
      <c r="AH1053" s="68"/>
      <c r="AI1053" s="68"/>
      <c r="AJ1053" s="68"/>
      <c r="AK1053" s="68"/>
      <c r="AL1053" s="68"/>
      <c r="AM1053" s="68"/>
      <c r="AN1053" s="68"/>
      <c r="AO1053" s="70"/>
      <c r="AP1053" s="71"/>
      <c r="AQ1053" s="70"/>
      <c r="AR1053" s="72"/>
      <c r="AS1053" s="55"/>
      <c r="AT1053" s="55"/>
      <c r="AU1053" s="55"/>
      <c r="AV1053" s="78"/>
    </row>
    <row r="1054" spans="28:48" ht="14.25">
      <c r="AB1054" s="68"/>
      <c r="AC1054" s="69"/>
      <c r="AD1054" s="68"/>
      <c r="AE1054" s="69"/>
      <c r="AF1054" s="69"/>
      <c r="AG1054" s="69"/>
      <c r="AH1054" s="68"/>
      <c r="AI1054" s="68"/>
      <c r="AJ1054" s="68"/>
      <c r="AK1054" s="68"/>
      <c r="AL1054" s="68"/>
      <c r="AM1054" s="68"/>
      <c r="AN1054" s="68"/>
      <c r="AO1054" s="70"/>
      <c r="AP1054" s="71"/>
      <c r="AQ1054" s="70"/>
      <c r="AR1054" s="72"/>
      <c r="AS1054" s="55"/>
      <c r="AT1054" s="55"/>
      <c r="AU1054" s="55"/>
      <c r="AV1054" s="78"/>
    </row>
    <row r="1055" spans="28:48" ht="14.25">
      <c r="AB1055" s="68"/>
      <c r="AC1055" s="69"/>
      <c r="AD1055" s="68"/>
      <c r="AE1055" s="69"/>
      <c r="AF1055" s="69"/>
      <c r="AG1055" s="69"/>
      <c r="AH1055" s="68"/>
      <c r="AI1055" s="68"/>
      <c r="AJ1055" s="68"/>
      <c r="AK1055" s="68"/>
      <c r="AL1055" s="68"/>
      <c r="AM1055" s="68"/>
      <c r="AN1055" s="68"/>
      <c r="AO1055" s="70"/>
      <c r="AP1055" s="71"/>
      <c r="AQ1055" s="70"/>
      <c r="AR1055" s="72"/>
      <c r="AS1055" s="55"/>
      <c r="AT1055" s="55"/>
      <c r="AU1055" s="55"/>
      <c r="AV1055" s="78"/>
    </row>
    <row r="1056" spans="28:48" ht="14.25">
      <c r="AB1056" s="68"/>
      <c r="AC1056" s="69"/>
      <c r="AD1056" s="68"/>
      <c r="AE1056" s="69"/>
      <c r="AF1056" s="69"/>
      <c r="AG1056" s="69"/>
      <c r="AH1056" s="68"/>
      <c r="AI1056" s="68"/>
      <c r="AJ1056" s="68"/>
      <c r="AK1056" s="68"/>
      <c r="AL1056" s="68"/>
      <c r="AM1056" s="68"/>
      <c r="AN1056" s="68"/>
      <c r="AO1056" s="70"/>
      <c r="AP1056" s="71"/>
      <c r="AQ1056" s="70"/>
      <c r="AR1056" s="72"/>
      <c r="AS1056" s="55"/>
      <c r="AT1056" s="55"/>
      <c r="AU1056" s="55"/>
      <c r="AV1056" s="78"/>
    </row>
    <row r="1057" spans="28:48" ht="14.25">
      <c r="AB1057" s="68"/>
      <c r="AC1057" s="69"/>
      <c r="AD1057" s="68"/>
      <c r="AE1057" s="69"/>
      <c r="AF1057" s="69"/>
      <c r="AG1057" s="69"/>
      <c r="AH1057" s="68"/>
      <c r="AI1057" s="68"/>
      <c r="AJ1057" s="68"/>
      <c r="AK1057" s="68"/>
      <c r="AL1057" s="68"/>
      <c r="AM1057" s="68"/>
      <c r="AN1057" s="68"/>
      <c r="AO1057" s="70"/>
      <c r="AP1057" s="71"/>
      <c r="AQ1057" s="70"/>
      <c r="AR1057" s="72"/>
      <c r="AS1057" s="55"/>
      <c r="AT1057" s="55"/>
      <c r="AU1057" s="55"/>
      <c r="AV1057" s="78"/>
    </row>
    <row r="1058" spans="28:48" ht="14.25">
      <c r="AB1058" s="68"/>
      <c r="AC1058" s="69"/>
      <c r="AD1058" s="68"/>
      <c r="AE1058" s="69"/>
      <c r="AF1058" s="69"/>
      <c r="AG1058" s="69"/>
      <c r="AH1058" s="68"/>
      <c r="AI1058" s="68"/>
      <c r="AJ1058" s="68"/>
      <c r="AK1058" s="68"/>
      <c r="AL1058" s="68"/>
      <c r="AM1058" s="68"/>
      <c r="AN1058" s="68"/>
      <c r="AO1058" s="70"/>
      <c r="AP1058" s="71"/>
      <c r="AQ1058" s="70"/>
      <c r="AR1058" s="72"/>
      <c r="AS1058" s="55"/>
      <c r="AT1058" s="55"/>
      <c r="AU1058" s="55"/>
      <c r="AV1058" s="78"/>
    </row>
    <row r="1059" spans="28:48" ht="14.25">
      <c r="AB1059" s="68"/>
      <c r="AC1059" s="69"/>
      <c r="AD1059" s="68"/>
      <c r="AE1059" s="69"/>
      <c r="AF1059" s="69"/>
      <c r="AG1059" s="69"/>
      <c r="AH1059" s="68"/>
      <c r="AI1059" s="68"/>
      <c r="AJ1059" s="68"/>
      <c r="AK1059" s="68"/>
      <c r="AL1059" s="68"/>
      <c r="AM1059" s="68"/>
      <c r="AN1059" s="68"/>
      <c r="AO1059" s="70"/>
      <c r="AP1059" s="71"/>
      <c r="AQ1059" s="70"/>
      <c r="AR1059" s="72"/>
      <c r="AS1059" s="55"/>
      <c r="AT1059" s="55"/>
      <c r="AU1059" s="55"/>
      <c r="AV1059" s="78"/>
    </row>
    <row r="1060" spans="28:48" ht="14.25">
      <c r="AB1060" s="68"/>
      <c r="AC1060" s="69"/>
      <c r="AD1060" s="68"/>
      <c r="AE1060" s="69"/>
      <c r="AF1060" s="69"/>
      <c r="AG1060" s="69"/>
      <c r="AH1060" s="68"/>
      <c r="AI1060" s="68"/>
      <c r="AJ1060" s="68"/>
      <c r="AK1060" s="68"/>
      <c r="AL1060" s="68"/>
      <c r="AM1060" s="68"/>
      <c r="AN1060" s="68"/>
      <c r="AO1060" s="70"/>
      <c r="AP1060" s="71"/>
      <c r="AQ1060" s="70"/>
      <c r="AR1060" s="72"/>
      <c r="AS1060" s="55"/>
      <c r="AT1060" s="55"/>
      <c r="AU1060" s="55"/>
      <c r="AV1060" s="78"/>
    </row>
    <row r="1061" spans="28:48" ht="14.25">
      <c r="AB1061" s="68"/>
      <c r="AC1061" s="69"/>
      <c r="AD1061" s="68"/>
      <c r="AE1061" s="69"/>
      <c r="AF1061" s="69"/>
      <c r="AG1061" s="69"/>
      <c r="AH1061" s="68"/>
      <c r="AI1061" s="68"/>
      <c r="AJ1061" s="68"/>
      <c r="AK1061" s="68"/>
      <c r="AL1061" s="68"/>
      <c r="AM1061" s="68"/>
      <c r="AN1061" s="68"/>
      <c r="AO1061" s="70"/>
      <c r="AP1061" s="71"/>
      <c r="AQ1061" s="70"/>
      <c r="AR1061" s="72"/>
      <c r="AS1061" s="55"/>
      <c r="AT1061" s="55"/>
      <c r="AU1061" s="55"/>
      <c r="AV1061" s="78"/>
    </row>
    <row r="1062" spans="28:48" ht="14.25">
      <c r="AB1062" s="68"/>
      <c r="AC1062" s="69"/>
      <c r="AD1062" s="68"/>
      <c r="AE1062" s="69"/>
      <c r="AF1062" s="69"/>
      <c r="AG1062" s="69"/>
      <c r="AH1062" s="68"/>
      <c r="AI1062" s="68"/>
      <c r="AJ1062" s="68"/>
      <c r="AK1062" s="68"/>
      <c r="AL1062" s="68"/>
      <c r="AM1062" s="68"/>
      <c r="AN1062" s="68"/>
      <c r="AO1062" s="70"/>
      <c r="AP1062" s="71"/>
      <c r="AQ1062" s="70"/>
      <c r="AR1062" s="72"/>
      <c r="AS1062" s="55"/>
      <c r="AT1062" s="55"/>
      <c r="AU1062" s="55"/>
      <c r="AV1062" s="78"/>
    </row>
    <row r="1063" spans="28:48" ht="14.25">
      <c r="AB1063" s="68"/>
      <c r="AC1063" s="69"/>
      <c r="AD1063" s="68"/>
      <c r="AE1063" s="69"/>
      <c r="AF1063" s="69"/>
      <c r="AG1063" s="69"/>
      <c r="AH1063" s="68"/>
      <c r="AI1063" s="68"/>
      <c r="AJ1063" s="68"/>
      <c r="AK1063" s="68"/>
      <c r="AL1063" s="68"/>
      <c r="AM1063" s="68"/>
      <c r="AN1063" s="68"/>
      <c r="AO1063" s="70"/>
      <c r="AP1063" s="71"/>
      <c r="AQ1063" s="70"/>
      <c r="AR1063" s="72"/>
      <c r="AS1063" s="55"/>
      <c r="AT1063" s="55"/>
      <c r="AU1063" s="55"/>
      <c r="AV1063" s="78"/>
    </row>
    <row r="1064" spans="28:48" ht="14.25">
      <c r="AB1064" s="68"/>
      <c r="AC1064" s="69"/>
      <c r="AD1064" s="68"/>
      <c r="AE1064" s="69"/>
      <c r="AF1064" s="69"/>
      <c r="AG1064" s="69"/>
      <c r="AH1064" s="68"/>
      <c r="AI1064" s="68"/>
      <c r="AJ1064" s="68"/>
      <c r="AK1064" s="68"/>
      <c r="AL1064" s="68"/>
      <c r="AM1064" s="68"/>
      <c r="AN1064" s="68"/>
      <c r="AO1064" s="70"/>
      <c r="AP1064" s="71"/>
      <c r="AQ1064" s="70"/>
      <c r="AR1064" s="72"/>
      <c r="AS1064" s="55"/>
      <c r="AT1064" s="55"/>
      <c r="AU1064" s="55"/>
      <c r="AV1064" s="78"/>
    </row>
    <row r="1065" spans="28:48" ht="14.25">
      <c r="AB1065" s="68"/>
      <c r="AC1065" s="69"/>
      <c r="AD1065" s="68"/>
      <c r="AE1065" s="69"/>
      <c r="AF1065" s="69"/>
      <c r="AG1065" s="69"/>
      <c r="AH1065" s="68"/>
      <c r="AI1065" s="68"/>
      <c r="AJ1065" s="68"/>
      <c r="AK1065" s="68"/>
      <c r="AL1065" s="68"/>
      <c r="AM1065" s="68"/>
      <c r="AN1065" s="68"/>
      <c r="AO1065" s="70"/>
      <c r="AP1065" s="71"/>
      <c r="AQ1065" s="70"/>
      <c r="AR1065" s="72"/>
      <c r="AS1065" s="55"/>
      <c r="AT1065" s="55"/>
      <c r="AU1065" s="55"/>
      <c r="AV1065" s="78"/>
    </row>
    <row r="1066" spans="28:48" ht="14.25">
      <c r="AB1066" s="68"/>
      <c r="AC1066" s="69"/>
      <c r="AD1066" s="68"/>
      <c r="AE1066" s="69"/>
      <c r="AF1066" s="69"/>
      <c r="AG1066" s="69"/>
      <c r="AH1066" s="68"/>
      <c r="AI1066" s="68"/>
      <c r="AJ1066" s="68"/>
      <c r="AK1066" s="68"/>
      <c r="AL1066" s="68"/>
      <c r="AM1066" s="68"/>
      <c r="AN1066" s="68"/>
      <c r="AO1066" s="70"/>
      <c r="AP1066" s="71"/>
      <c r="AQ1066" s="70"/>
      <c r="AR1066" s="72"/>
      <c r="AS1066" s="55"/>
      <c r="AT1066" s="55"/>
      <c r="AU1066" s="55"/>
      <c r="AV1066" s="78"/>
    </row>
    <row r="1067" spans="28:48" ht="14.25">
      <c r="AB1067" s="68"/>
      <c r="AC1067" s="69"/>
      <c r="AD1067" s="68"/>
      <c r="AE1067" s="69"/>
      <c r="AF1067" s="69"/>
      <c r="AG1067" s="69"/>
      <c r="AH1067" s="68"/>
      <c r="AI1067" s="68"/>
      <c r="AJ1067" s="68"/>
      <c r="AK1067" s="68"/>
      <c r="AL1067" s="68"/>
      <c r="AM1067" s="68"/>
      <c r="AN1067" s="68"/>
      <c r="AO1067" s="70"/>
      <c r="AP1067" s="71"/>
      <c r="AQ1067" s="70"/>
      <c r="AR1067" s="72"/>
      <c r="AS1067" s="55"/>
      <c r="AT1067" s="55"/>
      <c r="AU1067" s="55"/>
      <c r="AV1067" s="78"/>
    </row>
    <row r="1068" spans="28:48" ht="14.25">
      <c r="AB1068" s="68"/>
      <c r="AC1068" s="69"/>
      <c r="AD1068" s="68"/>
      <c r="AE1068" s="69"/>
      <c r="AF1068" s="69"/>
      <c r="AG1068" s="69"/>
      <c r="AH1068" s="68"/>
      <c r="AI1068" s="68"/>
      <c r="AJ1068" s="68"/>
      <c r="AK1068" s="68"/>
      <c r="AL1068" s="68"/>
      <c r="AM1068" s="68"/>
      <c r="AN1068" s="68"/>
      <c r="AO1068" s="70"/>
      <c r="AP1068" s="71"/>
      <c r="AQ1068" s="70"/>
      <c r="AR1068" s="72"/>
      <c r="AS1068" s="55"/>
      <c r="AT1068" s="55"/>
      <c r="AU1068" s="55"/>
      <c r="AV1068" s="78"/>
    </row>
    <row r="1069" spans="28:48" ht="14.25">
      <c r="AB1069" s="68"/>
      <c r="AC1069" s="69"/>
      <c r="AD1069" s="68"/>
      <c r="AE1069" s="69"/>
      <c r="AF1069" s="69"/>
      <c r="AG1069" s="69"/>
      <c r="AH1069" s="68"/>
      <c r="AI1069" s="68"/>
      <c r="AJ1069" s="68"/>
      <c r="AK1069" s="68"/>
      <c r="AL1069" s="68"/>
      <c r="AM1069" s="68"/>
      <c r="AN1069" s="68"/>
      <c r="AO1069" s="70"/>
      <c r="AP1069" s="71"/>
      <c r="AQ1069" s="70"/>
      <c r="AR1069" s="72"/>
      <c r="AS1069" s="55"/>
      <c r="AT1069" s="55"/>
      <c r="AU1069" s="55"/>
      <c r="AV1069" s="78"/>
    </row>
    <row r="1070" spans="28:48" ht="14.25">
      <c r="AB1070" s="68"/>
      <c r="AC1070" s="69"/>
      <c r="AD1070" s="68"/>
      <c r="AE1070" s="69"/>
      <c r="AF1070" s="69"/>
      <c r="AG1070" s="69"/>
      <c r="AH1070" s="68"/>
      <c r="AI1070" s="68"/>
      <c r="AJ1070" s="68"/>
      <c r="AK1070" s="68"/>
      <c r="AL1070" s="68"/>
      <c r="AM1070" s="68"/>
      <c r="AN1070" s="68"/>
      <c r="AO1070" s="70"/>
      <c r="AP1070" s="71"/>
      <c r="AQ1070" s="70"/>
      <c r="AR1070" s="72"/>
      <c r="AS1070" s="55"/>
      <c r="AT1070" s="55"/>
      <c r="AU1070" s="55"/>
      <c r="AV1070" s="78"/>
    </row>
    <row r="1071" spans="28:48" ht="14.25">
      <c r="AB1071" s="68"/>
      <c r="AC1071" s="69"/>
      <c r="AD1071" s="68"/>
      <c r="AE1071" s="69"/>
      <c r="AF1071" s="69"/>
      <c r="AG1071" s="69"/>
      <c r="AH1071" s="68"/>
      <c r="AI1071" s="68"/>
      <c r="AJ1071" s="68"/>
      <c r="AK1071" s="68"/>
      <c r="AL1071" s="68"/>
      <c r="AM1071" s="68"/>
      <c r="AN1071" s="68"/>
      <c r="AO1071" s="70"/>
      <c r="AP1071" s="71"/>
      <c r="AQ1071" s="70"/>
      <c r="AR1071" s="72"/>
      <c r="AS1071" s="55"/>
      <c r="AT1071" s="55"/>
      <c r="AU1071" s="55"/>
      <c r="AV1071" s="78"/>
    </row>
    <row r="1072" spans="28:48" ht="14.25">
      <c r="AB1072" s="68"/>
      <c r="AC1072" s="69"/>
      <c r="AD1072" s="68"/>
      <c r="AE1072" s="69"/>
      <c r="AF1072" s="69"/>
      <c r="AG1072" s="69"/>
      <c r="AH1072" s="68"/>
      <c r="AI1072" s="68"/>
      <c r="AJ1072" s="68"/>
      <c r="AK1072" s="68"/>
      <c r="AL1072" s="68"/>
      <c r="AM1072" s="68"/>
      <c r="AN1072" s="68"/>
      <c r="AO1072" s="70"/>
      <c r="AP1072" s="71"/>
      <c r="AQ1072" s="70"/>
      <c r="AR1072" s="72"/>
      <c r="AS1072" s="55"/>
      <c r="AT1072" s="55"/>
      <c r="AU1072" s="55"/>
      <c r="AV1072" s="78"/>
    </row>
    <row r="1073" spans="28:48" ht="14.25">
      <c r="AB1073" s="68"/>
      <c r="AC1073" s="69"/>
      <c r="AD1073" s="68"/>
      <c r="AE1073" s="69"/>
      <c r="AF1073" s="69"/>
      <c r="AG1073" s="69"/>
      <c r="AH1073" s="68"/>
      <c r="AI1073" s="68"/>
      <c r="AJ1073" s="68"/>
      <c r="AK1073" s="68"/>
      <c r="AL1073" s="68"/>
      <c r="AM1073" s="68"/>
      <c r="AN1073" s="68"/>
      <c r="AO1073" s="70"/>
      <c r="AP1073" s="71"/>
      <c r="AQ1073" s="70"/>
      <c r="AR1073" s="72"/>
      <c r="AS1073" s="55"/>
      <c r="AT1073" s="55"/>
      <c r="AU1073" s="55"/>
      <c r="AV1073" s="78"/>
    </row>
    <row r="1074" spans="28:48" ht="14.25">
      <c r="AB1074" s="68"/>
      <c r="AC1074" s="69"/>
      <c r="AD1074" s="68"/>
      <c r="AE1074" s="69"/>
      <c r="AF1074" s="69"/>
      <c r="AG1074" s="69"/>
      <c r="AH1074" s="68"/>
      <c r="AI1074" s="68"/>
      <c r="AJ1074" s="68"/>
      <c r="AK1074" s="68"/>
      <c r="AL1074" s="68"/>
      <c r="AM1074" s="68"/>
      <c r="AN1074" s="68"/>
      <c r="AO1074" s="70"/>
      <c r="AP1074" s="71"/>
      <c r="AQ1074" s="70"/>
      <c r="AR1074" s="72"/>
      <c r="AS1074" s="55"/>
      <c r="AT1074" s="55"/>
      <c r="AU1074" s="55"/>
      <c r="AV1074" s="78"/>
    </row>
    <row r="1075" spans="28:48" ht="14.25">
      <c r="AB1075" s="68"/>
      <c r="AC1075" s="69"/>
      <c r="AD1075" s="68"/>
      <c r="AE1075" s="69"/>
      <c r="AF1075" s="69"/>
      <c r="AG1075" s="69"/>
      <c r="AH1075" s="68"/>
      <c r="AI1075" s="68"/>
      <c r="AJ1075" s="68"/>
      <c r="AK1075" s="68"/>
      <c r="AL1075" s="68"/>
      <c r="AM1075" s="68"/>
      <c r="AN1075" s="68"/>
      <c r="AO1075" s="70"/>
      <c r="AP1075" s="71"/>
      <c r="AQ1075" s="70"/>
      <c r="AR1075" s="72"/>
      <c r="AS1075" s="55"/>
      <c r="AT1075" s="55"/>
      <c r="AU1075" s="55"/>
      <c r="AV1075" s="78"/>
    </row>
    <row r="1076" spans="28:48" ht="14.25">
      <c r="AB1076" s="68"/>
      <c r="AC1076" s="69"/>
      <c r="AD1076" s="68"/>
      <c r="AE1076" s="69"/>
      <c r="AF1076" s="69"/>
      <c r="AG1076" s="69"/>
      <c r="AH1076" s="68"/>
      <c r="AI1076" s="68"/>
      <c r="AJ1076" s="68"/>
      <c r="AK1076" s="68"/>
      <c r="AL1076" s="68"/>
      <c r="AM1076" s="68"/>
      <c r="AN1076" s="68"/>
      <c r="AO1076" s="70"/>
      <c r="AP1076" s="71"/>
      <c r="AQ1076" s="70"/>
      <c r="AR1076" s="72"/>
      <c r="AS1076" s="55"/>
      <c r="AT1076" s="55"/>
      <c r="AU1076" s="55"/>
      <c r="AV1076" s="78"/>
    </row>
    <row r="1077" spans="28:48" ht="14.25">
      <c r="AB1077" s="68"/>
      <c r="AC1077" s="69"/>
      <c r="AD1077" s="68"/>
      <c r="AE1077" s="69"/>
      <c r="AF1077" s="69"/>
      <c r="AG1077" s="69"/>
      <c r="AH1077" s="68"/>
      <c r="AI1077" s="68"/>
      <c r="AJ1077" s="68"/>
      <c r="AK1077" s="68"/>
      <c r="AL1077" s="68"/>
      <c r="AM1077" s="68"/>
      <c r="AN1077" s="68"/>
      <c r="AO1077" s="70"/>
      <c r="AP1077" s="71"/>
      <c r="AQ1077" s="70"/>
      <c r="AR1077" s="72"/>
      <c r="AS1077" s="55"/>
      <c r="AT1077" s="55"/>
      <c r="AU1077" s="55"/>
      <c r="AV1077" s="78"/>
    </row>
    <row r="1078" spans="28:48" ht="14.25">
      <c r="AB1078" s="68"/>
      <c r="AC1078" s="69"/>
      <c r="AD1078" s="68"/>
      <c r="AE1078" s="69"/>
      <c r="AF1078" s="69"/>
      <c r="AG1078" s="69"/>
      <c r="AH1078" s="68"/>
      <c r="AI1078" s="68"/>
      <c r="AJ1078" s="68"/>
      <c r="AK1078" s="68"/>
      <c r="AL1078" s="68"/>
      <c r="AM1078" s="68"/>
      <c r="AN1078" s="68"/>
      <c r="AO1078" s="70"/>
      <c r="AP1078" s="71"/>
      <c r="AQ1078" s="70"/>
      <c r="AR1078" s="72"/>
      <c r="AS1078" s="55"/>
      <c r="AT1078" s="55"/>
      <c r="AU1078" s="55"/>
      <c r="AV1078" s="78"/>
    </row>
    <row r="1079" spans="28:48" ht="14.25">
      <c r="AB1079" s="68"/>
      <c r="AC1079" s="69"/>
      <c r="AD1079" s="68"/>
      <c r="AE1079" s="69"/>
      <c r="AF1079" s="69"/>
      <c r="AG1079" s="69"/>
      <c r="AH1079" s="68"/>
      <c r="AI1079" s="68"/>
      <c r="AJ1079" s="68"/>
      <c r="AK1079" s="68"/>
      <c r="AL1079" s="68"/>
      <c r="AM1079" s="68"/>
      <c r="AN1079" s="68"/>
      <c r="AO1079" s="70"/>
      <c r="AP1079" s="71"/>
      <c r="AQ1079" s="70"/>
      <c r="AR1079" s="72"/>
      <c r="AS1079" s="55"/>
      <c r="AT1079" s="55"/>
      <c r="AU1079" s="55"/>
      <c r="AV1079" s="78"/>
    </row>
    <row r="1080" spans="28:48" ht="14.25">
      <c r="AB1080" s="68"/>
      <c r="AC1080" s="69"/>
      <c r="AD1080" s="68"/>
      <c r="AE1080" s="69"/>
      <c r="AF1080" s="69"/>
      <c r="AG1080" s="69"/>
      <c r="AH1080" s="68"/>
      <c r="AI1080" s="68"/>
      <c r="AJ1080" s="68"/>
      <c r="AK1080" s="68"/>
      <c r="AL1080" s="68"/>
      <c r="AM1080" s="68"/>
      <c r="AN1080" s="68"/>
      <c r="AO1080" s="70"/>
      <c r="AP1080" s="71"/>
      <c r="AQ1080" s="70"/>
      <c r="AR1080" s="72"/>
      <c r="AS1080" s="55"/>
      <c r="AT1080" s="55"/>
      <c r="AU1080" s="55"/>
      <c r="AV1080" s="78"/>
    </row>
    <row r="1081" spans="28:48" ht="14.25">
      <c r="AB1081" s="68"/>
      <c r="AC1081" s="69"/>
      <c r="AD1081" s="68"/>
      <c r="AE1081" s="69"/>
      <c r="AF1081" s="69"/>
      <c r="AG1081" s="69"/>
      <c r="AH1081" s="68"/>
      <c r="AI1081" s="68"/>
      <c r="AJ1081" s="68"/>
      <c r="AK1081" s="68"/>
      <c r="AL1081" s="68"/>
      <c r="AM1081" s="68"/>
      <c r="AN1081" s="68"/>
      <c r="AO1081" s="70"/>
      <c r="AP1081" s="71"/>
      <c r="AQ1081" s="70"/>
      <c r="AR1081" s="72"/>
      <c r="AS1081" s="55"/>
      <c r="AT1081" s="55"/>
      <c r="AU1081" s="55"/>
      <c r="AV1081" s="78"/>
    </row>
    <row r="1082" spans="28:48" ht="14.25">
      <c r="AB1082" s="68"/>
      <c r="AC1082" s="69"/>
      <c r="AD1082" s="68"/>
      <c r="AE1082" s="69"/>
      <c r="AF1082" s="69"/>
      <c r="AG1082" s="69"/>
      <c r="AH1082" s="68"/>
      <c r="AI1082" s="68"/>
      <c r="AJ1082" s="68"/>
      <c r="AK1082" s="68"/>
      <c r="AL1082" s="68"/>
      <c r="AM1082" s="68"/>
      <c r="AN1082" s="68"/>
      <c r="AO1082" s="70"/>
      <c r="AP1082" s="71"/>
      <c r="AQ1082" s="70"/>
      <c r="AR1082" s="72"/>
      <c r="AS1082" s="55"/>
      <c r="AT1082" s="55"/>
      <c r="AU1082" s="55"/>
      <c r="AV1082" s="78"/>
    </row>
    <row r="1083" spans="28:48" ht="14.25">
      <c r="AB1083" s="68"/>
      <c r="AC1083" s="69"/>
      <c r="AD1083" s="68"/>
      <c r="AE1083" s="69"/>
      <c r="AF1083" s="69"/>
      <c r="AG1083" s="69"/>
      <c r="AH1083" s="68"/>
      <c r="AI1083" s="68"/>
      <c r="AJ1083" s="68"/>
      <c r="AK1083" s="68"/>
      <c r="AL1083" s="68"/>
      <c r="AM1083" s="68"/>
      <c r="AN1083" s="68"/>
      <c r="AO1083" s="70"/>
      <c r="AP1083" s="71"/>
      <c r="AQ1083" s="70"/>
      <c r="AR1083" s="72"/>
      <c r="AS1083" s="55"/>
      <c r="AT1083" s="55"/>
      <c r="AU1083" s="55"/>
      <c r="AV1083" s="78"/>
    </row>
    <row r="1084" spans="28:48" ht="14.25">
      <c r="AB1084" s="68"/>
      <c r="AC1084" s="69"/>
      <c r="AD1084" s="68"/>
      <c r="AE1084" s="69"/>
      <c r="AF1084" s="69"/>
      <c r="AG1084" s="69"/>
      <c r="AH1084" s="68"/>
      <c r="AI1084" s="68"/>
      <c r="AJ1084" s="68"/>
      <c r="AK1084" s="68"/>
      <c r="AL1084" s="68"/>
      <c r="AM1084" s="68"/>
      <c r="AN1084" s="68"/>
      <c r="AO1084" s="70"/>
      <c r="AP1084" s="71"/>
      <c r="AQ1084" s="70"/>
      <c r="AR1084" s="72"/>
      <c r="AS1084" s="55"/>
      <c r="AT1084" s="55"/>
      <c r="AU1084" s="55"/>
      <c r="AV1084" s="78"/>
    </row>
    <row r="1085" spans="28:48" ht="14.25">
      <c r="AB1085" s="68"/>
      <c r="AC1085" s="69"/>
      <c r="AD1085" s="68"/>
      <c r="AE1085" s="69"/>
      <c r="AF1085" s="69"/>
      <c r="AG1085" s="69"/>
      <c r="AH1085" s="68"/>
      <c r="AI1085" s="68"/>
      <c r="AJ1085" s="68"/>
      <c r="AK1085" s="68"/>
      <c r="AL1085" s="68"/>
      <c r="AM1085" s="68"/>
      <c r="AN1085" s="68"/>
      <c r="AO1085" s="70"/>
      <c r="AP1085" s="71"/>
      <c r="AQ1085" s="70"/>
      <c r="AR1085" s="72"/>
      <c r="AS1085" s="55"/>
      <c r="AT1085" s="55"/>
      <c r="AU1085" s="55"/>
      <c r="AV1085" s="78"/>
    </row>
    <row r="1086" spans="28:48" ht="14.25">
      <c r="AB1086" s="68"/>
      <c r="AC1086" s="69"/>
      <c r="AD1086" s="68"/>
      <c r="AE1086" s="69"/>
      <c r="AF1086" s="69"/>
      <c r="AG1086" s="69"/>
      <c r="AH1086" s="68"/>
      <c r="AI1086" s="68"/>
      <c r="AJ1086" s="68"/>
      <c r="AK1086" s="68"/>
      <c r="AL1086" s="68"/>
      <c r="AM1086" s="68"/>
      <c r="AN1086" s="68"/>
      <c r="AO1086" s="70"/>
      <c r="AP1086" s="71"/>
      <c r="AQ1086" s="70"/>
      <c r="AR1086" s="72"/>
      <c r="AS1086" s="55"/>
      <c r="AT1086" s="55"/>
      <c r="AU1086" s="55"/>
      <c r="AV1086" s="78"/>
    </row>
    <row r="1087" spans="28:48" ht="14.25">
      <c r="AB1087" s="68"/>
      <c r="AC1087" s="69"/>
      <c r="AD1087" s="68"/>
      <c r="AE1087" s="69"/>
      <c r="AF1087" s="69"/>
      <c r="AG1087" s="69"/>
      <c r="AH1087" s="68"/>
      <c r="AI1087" s="68"/>
      <c r="AJ1087" s="68"/>
      <c r="AK1087" s="68"/>
      <c r="AL1087" s="68"/>
      <c r="AM1087" s="68"/>
      <c r="AN1087" s="68"/>
      <c r="AO1087" s="70"/>
      <c r="AP1087" s="71"/>
      <c r="AQ1087" s="70"/>
      <c r="AR1087" s="72"/>
      <c r="AS1087" s="55"/>
      <c r="AT1087" s="55"/>
      <c r="AU1087" s="55"/>
      <c r="AV1087" s="78"/>
    </row>
    <row r="1088" spans="28:48" ht="14.25">
      <c r="AB1088" s="68"/>
      <c r="AC1088" s="69"/>
      <c r="AD1088" s="68"/>
      <c r="AE1088" s="69"/>
      <c r="AF1088" s="69"/>
      <c r="AG1088" s="69"/>
      <c r="AH1088" s="68"/>
      <c r="AI1088" s="68"/>
      <c r="AJ1088" s="68"/>
      <c r="AK1088" s="68"/>
      <c r="AL1088" s="68"/>
      <c r="AM1088" s="68"/>
      <c r="AN1088" s="68"/>
      <c r="AO1088" s="70"/>
      <c r="AP1088" s="71"/>
      <c r="AQ1088" s="70"/>
      <c r="AR1088" s="72"/>
      <c r="AS1088" s="55"/>
      <c r="AT1088" s="55"/>
      <c r="AU1088" s="55"/>
      <c r="AV1088" s="78"/>
    </row>
    <row r="1089" spans="28:48" ht="14.25">
      <c r="AB1089" s="68"/>
      <c r="AC1089" s="69"/>
      <c r="AD1089" s="68"/>
      <c r="AE1089" s="69"/>
      <c r="AF1089" s="69"/>
      <c r="AG1089" s="69"/>
      <c r="AH1089" s="68"/>
      <c r="AI1089" s="68"/>
      <c r="AJ1089" s="68"/>
      <c r="AK1089" s="68"/>
      <c r="AL1089" s="68"/>
      <c r="AM1089" s="68"/>
      <c r="AN1089" s="68"/>
      <c r="AO1089" s="70"/>
      <c r="AP1089" s="71"/>
      <c r="AQ1089" s="70"/>
      <c r="AR1089" s="72"/>
      <c r="AS1089" s="55"/>
      <c r="AT1089" s="55"/>
      <c r="AU1089" s="55"/>
      <c r="AV1089" s="78"/>
    </row>
    <row r="1090" spans="28:48" ht="14.25">
      <c r="AB1090" s="68"/>
      <c r="AC1090" s="69"/>
      <c r="AD1090" s="68"/>
      <c r="AE1090" s="69"/>
      <c r="AF1090" s="69"/>
      <c r="AG1090" s="69"/>
      <c r="AH1090" s="68"/>
      <c r="AI1090" s="68"/>
      <c r="AJ1090" s="68"/>
      <c r="AK1090" s="68"/>
      <c r="AL1090" s="68"/>
      <c r="AM1090" s="68"/>
      <c r="AN1090" s="68"/>
      <c r="AO1090" s="70"/>
      <c r="AP1090" s="71"/>
      <c r="AQ1090" s="70"/>
      <c r="AR1090" s="72"/>
      <c r="AS1090" s="55"/>
      <c r="AT1090" s="55"/>
      <c r="AU1090" s="55"/>
      <c r="AV1090" s="78"/>
    </row>
    <row r="1091" spans="28:48" ht="14.25">
      <c r="AB1091" s="68"/>
      <c r="AC1091" s="69"/>
      <c r="AD1091" s="68"/>
      <c r="AE1091" s="69"/>
      <c r="AF1091" s="69"/>
      <c r="AG1091" s="69"/>
      <c r="AH1091" s="68"/>
      <c r="AI1091" s="68"/>
      <c r="AJ1091" s="68"/>
      <c r="AK1091" s="68"/>
      <c r="AL1091" s="68"/>
      <c r="AM1091" s="68"/>
      <c r="AN1091" s="68"/>
      <c r="AO1091" s="70"/>
      <c r="AP1091" s="71"/>
      <c r="AQ1091" s="70"/>
      <c r="AR1091" s="72"/>
      <c r="AS1091" s="55"/>
      <c r="AT1091" s="55"/>
      <c r="AU1091" s="55"/>
      <c r="AV1091" s="78"/>
    </row>
    <row r="1092" spans="28:48" ht="14.25">
      <c r="AB1092" s="68"/>
      <c r="AC1092" s="69"/>
      <c r="AD1092" s="68"/>
      <c r="AE1092" s="69"/>
      <c r="AF1092" s="69"/>
      <c r="AG1092" s="69"/>
      <c r="AH1092" s="68"/>
      <c r="AI1092" s="68"/>
      <c r="AJ1092" s="68"/>
      <c r="AK1092" s="68"/>
      <c r="AL1092" s="68"/>
      <c r="AM1092" s="68"/>
      <c r="AN1092" s="68"/>
      <c r="AO1092" s="70"/>
      <c r="AP1092" s="71"/>
      <c r="AQ1092" s="70"/>
      <c r="AR1092" s="72"/>
      <c r="AS1092" s="55"/>
      <c r="AT1092" s="55"/>
      <c r="AU1092" s="55"/>
      <c r="AV1092" s="78"/>
    </row>
    <row r="1093" spans="28:48" ht="14.25">
      <c r="AB1093" s="68"/>
      <c r="AC1093" s="69"/>
      <c r="AD1093" s="68"/>
      <c r="AE1093" s="69"/>
      <c r="AF1093" s="69"/>
      <c r="AG1093" s="69"/>
      <c r="AH1093" s="68"/>
      <c r="AI1093" s="68"/>
      <c r="AJ1093" s="68"/>
      <c r="AK1093" s="68"/>
      <c r="AL1093" s="68"/>
      <c r="AM1093" s="68"/>
      <c r="AN1093" s="68"/>
      <c r="AO1093" s="70"/>
      <c r="AP1093" s="71"/>
      <c r="AQ1093" s="70"/>
      <c r="AR1093" s="72"/>
      <c r="AS1093" s="55"/>
      <c r="AT1093" s="55"/>
      <c r="AU1093" s="55"/>
      <c r="AV1093" s="78"/>
    </row>
    <row r="1094" spans="28:48" ht="14.25">
      <c r="AB1094" s="68"/>
      <c r="AC1094" s="69"/>
      <c r="AD1094" s="68"/>
      <c r="AE1094" s="69"/>
      <c r="AF1094" s="69"/>
      <c r="AG1094" s="69"/>
      <c r="AH1094" s="68"/>
      <c r="AI1094" s="68"/>
      <c r="AJ1094" s="68"/>
      <c r="AK1094" s="68"/>
      <c r="AL1094" s="68"/>
      <c r="AM1094" s="68"/>
      <c r="AN1094" s="68"/>
      <c r="AO1094" s="70"/>
      <c r="AP1094" s="71"/>
      <c r="AQ1094" s="70"/>
      <c r="AR1094" s="72"/>
      <c r="AS1094" s="55"/>
      <c r="AT1094" s="55"/>
      <c r="AU1094" s="55"/>
      <c r="AV1094" s="78"/>
    </row>
    <row r="1095" spans="28:48" ht="14.25">
      <c r="AB1095" s="68"/>
      <c r="AC1095" s="69"/>
      <c r="AD1095" s="68"/>
      <c r="AE1095" s="69"/>
      <c r="AF1095" s="69"/>
      <c r="AG1095" s="69"/>
      <c r="AH1095" s="68"/>
      <c r="AI1095" s="68"/>
      <c r="AJ1095" s="68"/>
      <c r="AK1095" s="68"/>
      <c r="AL1095" s="68"/>
      <c r="AM1095" s="68"/>
      <c r="AN1095" s="68"/>
      <c r="AO1095" s="70"/>
      <c r="AP1095" s="71"/>
      <c r="AQ1095" s="70"/>
      <c r="AR1095" s="72"/>
      <c r="AS1095" s="55"/>
      <c r="AT1095" s="55"/>
      <c r="AU1095" s="55"/>
      <c r="AV1095" s="78"/>
    </row>
    <row r="1096" spans="28:48" ht="14.25">
      <c r="AB1096" s="68"/>
      <c r="AC1096" s="69"/>
      <c r="AD1096" s="68"/>
      <c r="AE1096" s="69"/>
      <c r="AF1096" s="69"/>
      <c r="AG1096" s="69"/>
      <c r="AH1096" s="68"/>
      <c r="AI1096" s="68"/>
      <c r="AJ1096" s="68"/>
      <c r="AK1096" s="68"/>
      <c r="AL1096" s="68"/>
      <c r="AM1096" s="68"/>
      <c r="AN1096" s="68"/>
      <c r="AO1096" s="70"/>
      <c r="AP1096" s="71"/>
      <c r="AQ1096" s="70"/>
      <c r="AR1096" s="72"/>
      <c r="AS1096" s="55"/>
      <c r="AT1096" s="55"/>
      <c r="AU1096" s="55"/>
      <c r="AV1096" s="78"/>
    </row>
    <row r="1097" spans="28:48" ht="14.25">
      <c r="AB1097" s="68"/>
      <c r="AC1097" s="69"/>
      <c r="AD1097" s="68"/>
      <c r="AE1097" s="69"/>
      <c r="AF1097" s="69"/>
      <c r="AG1097" s="69"/>
      <c r="AH1097" s="68"/>
      <c r="AI1097" s="68"/>
      <c r="AJ1097" s="68"/>
      <c r="AK1097" s="68"/>
      <c r="AL1097" s="68"/>
      <c r="AM1097" s="68"/>
      <c r="AN1097" s="68"/>
      <c r="AO1097" s="70"/>
      <c r="AP1097" s="71"/>
      <c r="AQ1097" s="70"/>
      <c r="AR1097" s="72"/>
      <c r="AS1097" s="55"/>
      <c r="AT1097" s="55"/>
      <c r="AU1097" s="55"/>
      <c r="AV1097" s="78"/>
    </row>
    <row r="1098" spans="28:48" ht="14.25">
      <c r="AB1098" s="68"/>
      <c r="AC1098" s="69"/>
      <c r="AD1098" s="68"/>
      <c r="AE1098" s="69"/>
      <c r="AF1098" s="69"/>
      <c r="AG1098" s="69"/>
      <c r="AH1098" s="68"/>
      <c r="AI1098" s="68"/>
      <c r="AJ1098" s="68"/>
      <c r="AK1098" s="68"/>
      <c r="AL1098" s="68"/>
      <c r="AM1098" s="68"/>
      <c r="AN1098" s="68"/>
      <c r="AO1098" s="70"/>
      <c r="AP1098" s="71"/>
      <c r="AQ1098" s="70"/>
      <c r="AR1098" s="72"/>
      <c r="AS1098" s="55"/>
      <c r="AT1098" s="55"/>
      <c r="AU1098" s="55"/>
      <c r="AV1098" s="78"/>
    </row>
    <row r="1099" spans="28:48" ht="14.25">
      <c r="AB1099" s="68"/>
      <c r="AC1099" s="69"/>
      <c r="AD1099" s="68"/>
      <c r="AE1099" s="69"/>
      <c r="AF1099" s="69"/>
      <c r="AG1099" s="69"/>
      <c r="AH1099" s="68"/>
      <c r="AI1099" s="68"/>
      <c r="AJ1099" s="68"/>
      <c r="AK1099" s="68"/>
      <c r="AL1099" s="68"/>
      <c r="AM1099" s="68"/>
      <c r="AN1099" s="68"/>
      <c r="AO1099" s="70"/>
      <c r="AP1099" s="71"/>
      <c r="AQ1099" s="70"/>
      <c r="AR1099" s="72"/>
      <c r="AS1099" s="55"/>
      <c r="AT1099" s="55"/>
      <c r="AU1099" s="55"/>
      <c r="AV1099" s="78"/>
    </row>
    <row r="1100" spans="28:48" ht="14.25">
      <c r="AB1100" s="68"/>
      <c r="AC1100" s="69"/>
      <c r="AD1100" s="68"/>
      <c r="AE1100" s="69"/>
      <c r="AF1100" s="69"/>
      <c r="AG1100" s="69"/>
      <c r="AH1100" s="68"/>
      <c r="AI1100" s="68"/>
      <c r="AJ1100" s="68"/>
      <c r="AK1100" s="68"/>
      <c r="AL1100" s="68"/>
      <c r="AM1100" s="68"/>
      <c r="AN1100" s="68"/>
      <c r="AO1100" s="70"/>
      <c r="AP1100" s="71"/>
      <c r="AQ1100" s="70"/>
      <c r="AR1100" s="72"/>
      <c r="AS1100" s="55"/>
      <c r="AT1100" s="55"/>
      <c r="AU1100" s="55"/>
      <c r="AV1100" s="78"/>
    </row>
    <row r="1101" spans="28:48" ht="14.25">
      <c r="AB1101" s="68"/>
      <c r="AC1101" s="69"/>
      <c r="AD1101" s="68"/>
      <c r="AE1101" s="69"/>
      <c r="AF1101" s="69"/>
      <c r="AG1101" s="69"/>
      <c r="AH1101" s="68"/>
      <c r="AI1101" s="68"/>
      <c r="AJ1101" s="68"/>
      <c r="AK1101" s="68"/>
      <c r="AL1101" s="68"/>
      <c r="AM1101" s="68"/>
      <c r="AN1101" s="68"/>
      <c r="AO1101" s="70"/>
      <c r="AP1101" s="71"/>
      <c r="AQ1101" s="70"/>
      <c r="AR1101" s="72"/>
      <c r="AS1101" s="55"/>
      <c r="AT1101" s="55"/>
      <c r="AU1101" s="55"/>
      <c r="AV1101" s="78"/>
    </row>
    <row r="1102" spans="28:48" ht="14.25">
      <c r="AB1102" s="68"/>
      <c r="AC1102" s="69"/>
      <c r="AD1102" s="68"/>
      <c r="AE1102" s="69"/>
      <c r="AF1102" s="69"/>
      <c r="AG1102" s="69"/>
      <c r="AH1102" s="68"/>
      <c r="AI1102" s="68"/>
      <c r="AJ1102" s="68"/>
      <c r="AK1102" s="68"/>
      <c r="AL1102" s="68"/>
      <c r="AM1102" s="68"/>
      <c r="AN1102" s="68"/>
      <c r="AO1102" s="70"/>
      <c r="AP1102" s="71"/>
      <c r="AQ1102" s="70"/>
      <c r="AR1102" s="72"/>
      <c r="AS1102" s="55"/>
      <c r="AT1102" s="55"/>
      <c r="AU1102" s="55"/>
      <c r="AV1102" s="78"/>
    </row>
    <row r="1103" spans="28:48" ht="14.25">
      <c r="AB1103" s="68"/>
      <c r="AC1103" s="69"/>
      <c r="AD1103" s="68"/>
      <c r="AE1103" s="69"/>
      <c r="AF1103" s="69"/>
      <c r="AG1103" s="69"/>
      <c r="AH1103" s="68"/>
      <c r="AI1103" s="68"/>
      <c r="AJ1103" s="68"/>
      <c r="AK1103" s="68"/>
      <c r="AL1103" s="68"/>
      <c r="AM1103" s="68"/>
      <c r="AN1103" s="68"/>
      <c r="AO1103" s="70"/>
      <c r="AP1103" s="71"/>
      <c r="AQ1103" s="70"/>
      <c r="AR1103" s="72"/>
      <c r="AS1103" s="55"/>
      <c r="AT1103" s="55"/>
      <c r="AU1103" s="55"/>
      <c r="AV1103" s="78"/>
    </row>
    <row r="1104" spans="28:48" ht="14.25">
      <c r="AB1104" s="68"/>
      <c r="AC1104" s="69"/>
      <c r="AD1104" s="68"/>
      <c r="AE1104" s="69"/>
      <c r="AF1104" s="69"/>
      <c r="AG1104" s="69"/>
      <c r="AH1104" s="68"/>
      <c r="AI1104" s="68"/>
      <c r="AJ1104" s="68"/>
      <c r="AK1104" s="68"/>
      <c r="AL1104" s="68"/>
      <c r="AM1104" s="68"/>
      <c r="AN1104" s="68"/>
      <c r="AO1104" s="70"/>
      <c r="AP1104" s="71"/>
      <c r="AQ1104" s="70"/>
      <c r="AR1104" s="72"/>
      <c r="AS1104" s="55"/>
      <c r="AT1104" s="55"/>
      <c r="AU1104" s="55"/>
      <c r="AV1104" s="78"/>
    </row>
    <row r="1105" spans="28:48" ht="14.25">
      <c r="AB1105" s="68"/>
      <c r="AC1105" s="69"/>
      <c r="AD1105" s="68"/>
      <c r="AE1105" s="69"/>
      <c r="AF1105" s="69"/>
      <c r="AG1105" s="69"/>
      <c r="AH1105" s="68"/>
      <c r="AI1105" s="68"/>
      <c r="AJ1105" s="68"/>
      <c r="AK1105" s="68"/>
      <c r="AL1105" s="68"/>
      <c r="AM1105" s="68"/>
      <c r="AN1105" s="68"/>
      <c r="AO1105" s="70"/>
      <c r="AP1105" s="71"/>
      <c r="AQ1105" s="70"/>
      <c r="AR1105" s="72"/>
      <c r="AS1105" s="55"/>
      <c r="AT1105" s="55"/>
      <c r="AU1105" s="55"/>
      <c r="AV1105" s="78"/>
    </row>
    <row r="1106" spans="28:48" ht="14.25">
      <c r="AB1106" s="68"/>
      <c r="AC1106" s="69"/>
      <c r="AD1106" s="68"/>
      <c r="AE1106" s="69"/>
      <c r="AF1106" s="69"/>
      <c r="AG1106" s="69"/>
      <c r="AH1106" s="68"/>
      <c r="AI1106" s="68"/>
      <c r="AJ1106" s="68"/>
      <c r="AK1106" s="68"/>
      <c r="AL1106" s="68"/>
      <c r="AM1106" s="68"/>
      <c r="AN1106" s="68"/>
      <c r="AO1106" s="70"/>
      <c r="AP1106" s="71"/>
      <c r="AQ1106" s="70"/>
      <c r="AR1106" s="72"/>
      <c r="AS1106" s="55"/>
      <c r="AT1106" s="55"/>
      <c r="AU1106" s="55"/>
      <c r="AV1106" s="78"/>
    </row>
    <row r="1107" spans="28:48" ht="14.25">
      <c r="AB1107" s="68"/>
      <c r="AC1107" s="69"/>
      <c r="AD1107" s="68"/>
      <c r="AE1107" s="69"/>
      <c r="AF1107" s="69"/>
      <c r="AG1107" s="69"/>
      <c r="AH1107" s="68"/>
      <c r="AI1107" s="68"/>
      <c r="AJ1107" s="68"/>
      <c r="AK1107" s="68"/>
      <c r="AL1107" s="68"/>
      <c r="AM1107" s="68"/>
      <c r="AN1107" s="68"/>
      <c r="AO1107" s="70"/>
      <c r="AP1107" s="71"/>
      <c r="AQ1107" s="70"/>
      <c r="AR1107" s="72"/>
      <c r="AS1107" s="55"/>
      <c r="AT1107" s="55"/>
      <c r="AU1107" s="55"/>
      <c r="AV1107" s="78"/>
    </row>
    <row r="1108" spans="28:48" ht="14.25">
      <c r="AB1108" s="68"/>
      <c r="AC1108" s="69"/>
      <c r="AD1108" s="68"/>
      <c r="AE1108" s="69"/>
      <c r="AF1108" s="69"/>
      <c r="AG1108" s="69"/>
      <c r="AH1108" s="68"/>
      <c r="AI1108" s="68"/>
      <c r="AJ1108" s="68"/>
      <c r="AK1108" s="68"/>
      <c r="AL1108" s="68"/>
      <c r="AM1108" s="68"/>
      <c r="AN1108" s="68"/>
      <c r="AO1108" s="70"/>
      <c r="AP1108" s="71"/>
      <c r="AQ1108" s="70"/>
      <c r="AR1108" s="72"/>
      <c r="AS1108" s="55"/>
      <c r="AT1108" s="55"/>
      <c r="AU1108" s="55"/>
      <c r="AV1108" s="78"/>
    </row>
    <row r="1109" spans="28:48" ht="14.25">
      <c r="AB1109" s="68"/>
      <c r="AC1109" s="69"/>
      <c r="AD1109" s="68"/>
      <c r="AE1109" s="69"/>
      <c r="AF1109" s="69"/>
      <c r="AG1109" s="69"/>
      <c r="AH1109" s="68"/>
      <c r="AI1109" s="68"/>
      <c r="AJ1109" s="68"/>
      <c r="AK1109" s="68"/>
      <c r="AL1109" s="68"/>
      <c r="AM1109" s="68"/>
      <c r="AN1109" s="68"/>
      <c r="AO1109" s="70"/>
      <c r="AP1109" s="71"/>
      <c r="AQ1109" s="70"/>
      <c r="AR1109" s="72"/>
      <c r="AS1109" s="55"/>
      <c r="AT1109" s="55"/>
      <c r="AU1109" s="55"/>
      <c r="AV1109" s="78"/>
    </row>
    <row r="1110" spans="28:48" ht="14.25">
      <c r="AB1110" s="68"/>
      <c r="AC1110" s="69"/>
      <c r="AD1110" s="68"/>
      <c r="AE1110" s="69"/>
      <c r="AF1110" s="69"/>
      <c r="AG1110" s="69"/>
      <c r="AH1110" s="68"/>
      <c r="AI1110" s="68"/>
      <c r="AJ1110" s="68"/>
      <c r="AK1110" s="68"/>
      <c r="AL1110" s="68"/>
      <c r="AM1110" s="68"/>
      <c r="AN1110" s="68"/>
      <c r="AO1110" s="70"/>
      <c r="AP1110" s="71"/>
      <c r="AQ1110" s="70"/>
      <c r="AR1110" s="72"/>
      <c r="AS1110" s="55"/>
      <c r="AT1110" s="55"/>
      <c r="AU1110" s="55"/>
      <c r="AV1110" s="78"/>
    </row>
    <row r="1111" spans="28:48" ht="14.25">
      <c r="AB1111" s="68"/>
      <c r="AC1111" s="69"/>
      <c r="AD1111" s="68"/>
      <c r="AE1111" s="69"/>
      <c r="AF1111" s="69"/>
      <c r="AG1111" s="69"/>
      <c r="AH1111" s="68"/>
      <c r="AI1111" s="68"/>
      <c r="AJ1111" s="68"/>
      <c r="AK1111" s="68"/>
      <c r="AL1111" s="68"/>
      <c r="AM1111" s="68"/>
      <c r="AN1111" s="68"/>
      <c r="AO1111" s="70"/>
      <c r="AP1111" s="71"/>
      <c r="AQ1111" s="70"/>
      <c r="AR1111" s="72"/>
      <c r="AS1111" s="55"/>
      <c r="AT1111" s="55"/>
      <c r="AU1111" s="55"/>
      <c r="AV1111" s="78"/>
    </row>
    <row r="1112" spans="28:48" ht="14.25">
      <c r="AB1112" s="68"/>
      <c r="AC1112" s="69"/>
      <c r="AD1112" s="68"/>
      <c r="AE1112" s="69"/>
      <c r="AF1112" s="69"/>
      <c r="AG1112" s="69"/>
      <c r="AH1112" s="68"/>
      <c r="AI1112" s="68"/>
      <c r="AJ1112" s="68"/>
      <c r="AK1112" s="68"/>
      <c r="AL1112" s="68"/>
      <c r="AM1112" s="68"/>
      <c r="AN1112" s="68"/>
      <c r="AO1112" s="70"/>
      <c r="AP1112" s="71"/>
      <c r="AQ1112" s="70"/>
      <c r="AR1112" s="72"/>
      <c r="AS1112" s="55"/>
      <c r="AT1112" s="55"/>
      <c r="AU1112" s="55"/>
      <c r="AV1112" s="78"/>
    </row>
    <row r="1113" spans="28:48" ht="14.25">
      <c r="AB1113" s="68"/>
      <c r="AC1113" s="69"/>
      <c r="AD1113" s="68"/>
      <c r="AE1113" s="69"/>
      <c r="AF1113" s="69"/>
      <c r="AG1113" s="69"/>
      <c r="AH1113" s="68"/>
      <c r="AI1113" s="68"/>
      <c r="AJ1113" s="68"/>
      <c r="AK1113" s="68"/>
      <c r="AL1113" s="68"/>
      <c r="AM1113" s="68"/>
      <c r="AN1113" s="68"/>
      <c r="AO1113" s="70"/>
      <c r="AP1113" s="71"/>
      <c r="AQ1113" s="70"/>
      <c r="AR1113" s="72"/>
      <c r="AS1113" s="55"/>
      <c r="AT1113" s="55"/>
      <c r="AU1113" s="55"/>
      <c r="AV1113" s="78"/>
    </row>
    <row r="1114" spans="28:48" ht="14.25">
      <c r="AB1114" s="68"/>
      <c r="AC1114" s="69"/>
      <c r="AD1114" s="68"/>
      <c r="AE1114" s="69"/>
      <c r="AF1114" s="69"/>
      <c r="AG1114" s="69"/>
      <c r="AH1114" s="68"/>
      <c r="AI1114" s="68"/>
      <c r="AJ1114" s="68"/>
      <c r="AK1114" s="68"/>
      <c r="AL1114" s="68"/>
      <c r="AM1114" s="68"/>
      <c r="AN1114" s="68"/>
      <c r="AO1114" s="70"/>
      <c r="AP1114" s="71"/>
      <c r="AQ1114" s="70"/>
      <c r="AR1114" s="72"/>
      <c r="AS1114" s="55"/>
      <c r="AT1114" s="55"/>
      <c r="AU1114" s="55"/>
      <c r="AV1114" s="78"/>
    </row>
    <row r="1115" spans="28:48" ht="14.25">
      <c r="AB1115" s="68"/>
      <c r="AC1115" s="69"/>
      <c r="AD1115" s="68"/>
      <c r="AE1115" s="69"/>
      <c r="AF1115" s="69"/>
      <c r="AG1115" s="69"/>
      <c r="AH1115" s="68"/>
      <c r="AI1115" s="68"/>
      <c r="AJ1115" s="68"/>
      <c r="AK1115" s="68"/>
      <c r="AL1115" s="68"/>
      <c r="AM1115" s="68"/>
      <c r="AN1115" s="68"/>
      <c r="AO1115" s="70"/>
      <c r="AP1115" s="71"/>
      <c r="AQ1115" s="70"/>
      <c r="AR1115" s="72"/>
      <c r="AS1115" s="55"/>
      <c r="AT1115" s="55"/>
      <c r="AU1115" s="55"/>
      <c r="AV1115" s="78"/>
    </row>
    <row r="1116" spans="28:48" ht="14.25">
      <c r="AB1116" s="68"/>
      <c r="AC1116" s="69"/>
      <c r="AD1116" s="68"/>
      <c r="AE1116" s="69"/>
      <c r="AF1116" s="69"/>
      <c r="AG1116" s="69"/>
      <c r="AH1116" s="68"/>
      <c r="AI1116" s="68"/>
      <c r="AJ1116" s="68"/>
      <c r="AK1116" s="68"/>
      <c r="AL1116" s="68"/>
      <c r="AM1116" s="68"/>
      <c r="AN1116" s="68"/>
      <c r="AO1116" s="70"/>
      <c r="AP1116" s="71"/>
      <c r="AQ1116" s="70"/>
      <c r="AR1116" s="72"/>
      <c r="AS1116" s="55"/>
      <c r="AT1116" s="55"/>
      <c r="AU1116" s="55"/>
      <c r="AV1116" s="78"/>
    </row>
    <row r="1117" spans="28:48" ht="14.25">
      <c r="AB1117" s="68"/>
      <c r="AC1117" s="69"/>
      <c r="AD1117" s="68"/>
      <c r="AE1117" s="69"/>
      <c r="AF1117" s="69"/>
      <c r="AG1117" s="69"/>
      <c r="AH1117" s="68"/>
      <c r="AI1117" s="68"/>
      <c r="AJ1117" s="68"/>
      <c r="AK1117" s="68"/>
      <c r="AL1117" s="68"/>
      <c r="AM1117" s="68"/>
      <c r="AN1117" s="68"/>
      <c r="AO1117" s="70"/>
      <c r="AP1117" s="71"/>
      <c r="AQ1117" s="70"/>
      <c r="AR1117" s="72"/>
      <c r="AS1117" s="55"/>
      <c r="AT1117" s="55"/>
      <c r="AU1117" s="55"/>
      <c r="AV1117" s="78"/>
    </row>
    <row r="1118" spans="28:48" ht="14.25">
      <c r="AB1118" s="68"/>
      <c r="AC1118" s="69"/>
      <c r="AD1118" s="68"/>
      <c r="AE1118" s="69"/>
      <c r="AF1118" s="69"/>
      <c r="AG1118" s="69"/>
      <c r="AH1118" s="68"/>
      <c r="AI1118" s="68"/>
      <c r="AJ1118" s="68"/>
      <c r="AK1118" s="68"/>
      <c r="AL1118" s="68"/>
      <c r="AM1118" s="68"/>
      <c r="AN1118" s="68"/>
      <c r="AO1118" s="70"/>
      <c r="AP1118" s="71"/>
      <c r="AQ1118" s="70"/>
      <c r="AR1118" s="72"/>
      <c r="AS1118" s="55"/>
      <c r="AT1118" s="55"/>
      <c r="AU1118" s="55"/>
      <c r="AV1118" s="78"/>
    </row>
    <row r="1119" spans="28:48" ht="14.25">
      <c r="AB1119" s="68"/>
      <c r="AC1119" s="69"/>
      <c r="AD1119" s="68"/>
      <c r="AE1119" s="69"/>
      <c r="AF1119" s="69"/>
      <c r="AG1119" s="69"/>
      <c r="AH1119" s="68"/>
      <c r="AI1119" s="68"/>
      <c r="AJ1119" s="68"/>
      <c r="AK1119" s="68"/>
      <c r="AL1119" s="68"/>
      <c r="AM1119" s="68"/>
      <c r="AN1119" s="68"/>
      <c r="AO1119" s="70"/>
      <c r="AP1119" s="71"/>
      <c r="AQ1119" s="70"/>
      <c r="AR1119" s="72"/>
      <c r="AS1119" s="55"/>
      <c r="AT1119" s="55"/>
      <c r="AU1119" s="55"/>
      <c r="AV1119" s="78"/>
    </row>
    <row r="1120" spans="28:48" ht="14.25">
      <c r="AB1120" s="68"/>
      <c r="AC1120" s="69"/>
      <c r="AD1120" s="68"/>
      <c r="AE1120" s="69"/>
      <c r="AF1120" s="69"/>
      <c r="AG1120" s="69"/>
      <c r="AH1120" s="68"/>
      <c r="AI1120" s="68"/>
      <c r="AJ1120" s="68"/>
      <c r="AK1120" s="68"/>
      <c r="AL1120" s="68"/>
      <c r="AM1120" s="68"/>
      <c r="AN1120" s="68"/>
      <c r="AO1120" s="70"/>
      <c r="AP1120" s="71"/>
      <c r="AQ1120" s="70"/>
      <c r="AR1120" s="72"/>
      <c r="AS1120" s="55"/>
      <c r="AT1120" s="55"/>
      <c r="AU1120" s="55"/>
      <c r="AV1120" s="78"/>
    </row>
    <row r="1121" spans="28:48" ht="14.25">
      <c r="AB1121" s="68"/>
      <c r="AC1121" s="69"/>
      <c r="AD1121" s="68"/>
      <c r="AE1121" s="69"/>
      <c r="AF1121" s="69"/>
      <c r="AG1121" s="69"/>
      <c r="AH1121" s="68"/>
      <c r="AI1121" s="68"/>
      <c r="AJ1121" s="68"/>
      <c r="AK1121" s="68"/>
      <c r="AL1121" s="68"/>
      <c r="AM1121" s="68"/>
      <c r="AN1121" s="68"/>
      <c r="AO1121" s="70"/>
      <c r="AP1121" s="71"/>
      <c r="AQ1121" s="70"/>
      <c r="AR1121" s="72"/>
      <c r="AS1121" s="55"/>
      <c r="AT1121" s="55"/>
      <c r="AU1121" s="55"/>
      <c r="AV1121" s="78"/>
    </row>
    <row r="1122" spans="28:48" ht="14.25">
      <c r="AB1122" s="68"/>
      <c r="AC1122" s="69"/>
      <c r="AD1122" s="68"/>
      <c r="AE1122" s="69"/>
      <c r="AF1122" s="69"/>
      <c r="AG1122" s="69"/>
      <c r="AH1122" s="68"/>
      <c r="AI1122" s="68"/>
      <c r="AJ1122" s="68"/>
      <c r="AK1122" s="68"/>
      <c r="AL1122" s="68"/>
      <c r="AM1122" s="68"/>
      <c r="AN1122" s="68"/>
      <c r="AO1122" s="70"/>
      <c r="AP1122" s="71"/>
      <c r="AQ1122" s="70"/>
      <c r="AR1122" s="72"/>
      <c r="AS1122" s="55"/>
      <c r="AT1122" s="55"/>
      <c r="AU1122" s="55"/>
      <c r="AV1122" s="78"/>
    </row>
    <row r="1123" spans="28:48" ht="14.25">
      <c r="AB1123" s="68"/>
      <c r="AC1123" s="69"/>
      <c r="AD1123" s="68"/>
      <c r="AE1123" s="69"/>
      <c r="AF1123" s="69"/>
      <c r="AG1123" s="69"/>
      <c r="AH1123" s="68"/>
      <c r="AI1123" s="68"/>
      <c r="AJ1123" s="68"/>
      <c r="AK1123" s="68"/>
      <c r="AL1123" s="68"/>
      <c r="AM1123" s="68"/>
      <c r="AN1123" s="68"/>
      <c r="AO1123" s="70"/>
      <c r="AP1123" s="71"/>
      <c r="AQ1123" s="70"/>
      <c r="AR1123" s="72"/>
      <c r="AS1123" s="55"/>
      <c r="AT1123" s="55"/>
      <c r="AU1123" s="55"/>
      <c r="AV1123" s="78"/>
    </row>
    <row r="1124" spans="28:48" ht="14.25">
      <c r="AB1124" s="68"/>
      <c r="AC1124" s="69"/>
      <c r="AD1124" s="68"/>
      <c r="AE1124" s="69"/>
      <c r="AF1124" s="69"/>
      <c r="AG1124" s="69"/>
      <c r="AH1124" s="68"/>
      <c r="AI1124" s="68"/>
      <c r="AJ1124" s="68"/>
      <c r="AK1124" s="68"/>
      <c r="AL1124" s="68"/>
      <c r="AM1124" s="68"/>
      <c r="AN1124" s="68"/>
      <c r="AO1124" s="70"/>
      <c r="AP1124" s="71"/>
      <c r="AQ1124" s="70"/>
      <c r="AR1124" s="72"/>
      <c r="AS1124" s="55"/>
      <c r="AT1124" s="55"/>
      <c r="AU1124" s="55"/>
      <c r="AV1124" s="78"/>
    </row>
    <row r="1125" spans="28:48" ht="14.25">
      <c r="AB1125" s="68"/>
      <c r="AC1125" s="69"/>
      <c r="AD1125" s="68"/>
      <c r="AE1125" s="69"/>
      <c r="AF1125" s="69"/>
      <c r="AG1125" s="69"/>
      <c r="AH1125" s="68"/>
      <c r="AI1125" s="68"/>
      <c r="AJ1125" s="68"/>
      <c r="AK1125" s="68"/>
      <c r="AL1125" s="68"/>
      <c r="AM1125" s="68"/>
      <c r="AN1125" s="68"/>
      <c r="AO1125" s="70"/>
      <c r="AP1125" s="71"/>
      <c r="AQ1125" s="70"/>
      <c r="AR1125" s="72"/>
      <c r="AS1125" s="55"/>
      <c r="AT1125" s="55"/>
      <c r="AU1125" s="55"/>
      <c r="AV1125" s="78"/>
    </row>
    <row r="1126" spans="28:48" ht="14.25">
      <c r="AB1126" s="68"/>
      <c r="AC1126" s="69"/>
      <c r="AD1126" s="68"/>
      <c r="AE1126" s="69"/>
      <c r="AF1126" s="69"/>
      <c r="AG1126" s="69"/>
      <c r="AH1126" s="68"/>
      <c r="AI1126" s="68"/>
      <c r="AJ1126" s="68"/>
      <c r="AK1126" s="68"/>
      <c r="AL1126" s="68"/>
      <c r="AM1126" s="68"/>
      <c r="AN1126" s="68"/>
      <c r="AO1126" s="70"/>
      <c r="AP1126" s="71"/>
      <c r="AQ1126" s="70"/>
      <c r="AR1126" s="72"/>
      <c r="AS1126" s="55"/>
      <c r="AT1126" s="55"/>
      <c r="AU1126" s="55"/>
      <c r="AV1126" s="78"/>
    </row>
    <row r="1127" spans="28:48" ht="14.25">
      <c r="AB1127" s="68"/>
      <c r="AC1127" s="69"/>
      <c r="AD1127" s="68"/>
      <c r="AE1127" s="69"/>
      <c r="AF1127" s="69"/>
      <c r="AG1127" s="69"/>
      <c r="AH1127" s="68"/>
      <c r="AI1127" s="68"/>
      <c r="AJ1127" s="68"/>
      <c r="AK1127" s="68"/>
      <c r="AL1127" s="68"/>
      <c r="AM1127" s="68"/>
      <c r="AN1127" s="68"/>
      <c r="AO1127" s="70"/>
      <c r="AP1127" s="71"/>
      <c r="AQ1127" s="70"/>
      <c r="AR1127" s="72"/>
      <c r="AS1127" s="55"/>
      <c r="AT1127" s="55"/>
      <c r="AU1127" s="55"/>
      <c r="AV1127" s="78"/>
    </row>
    <row r="1128" spans="28:48" ht="14.25">
      <c r="AB1128" s="68"/>
      <c r="AC1128" s="69"/>
      <c r="AD1128" s="68"/>
      <c r="AE1128" s="69"/>
      <c r="AF1128" s="69"/>
      <c r="AG1128" s="69"/>
      <c r="AH1128" s="68"/>
      <c r="AI1128" s="68"/>
      <c r="AJ1128" s="68"/>
      <c r="AK1128" s="68"/>
      <c r="AL1128" s="68"/>
      <c r="AM1128" s="68"/>
      <c r="AN1128" s="68"/>
      <c r="AO1128" s="70"/>
      <c r="AP1128" s="71"/>
      <c r="AQ1128" s="70"/>
      <c r="AR1128" s="72"/>
      <c r="AS1128" s="55"/>
      <c r="AT1128" s="55"/>
      <c r="AU1128" s="55"/>
      <c r="AV1128" s="78"/>
    </row>
    <row r="1129" spans="28:48" ht="14.25">
      <c r="AB1129" s="68"/>
      <c r="AC1129" s="69"/>
      <c r="AD1129" s="68"/>
      <c r="AE1129" s="69"/>
      <c r="AF1129" s="69"/>
      <c r="AG1129" s="69"/>
      <c r="AH1129" s="68"/>
      <c r="AI1129" s="68"/>
      <c r="AJ1129" s="68"/>
      <c r="AK1129" s="68"/>
      <c r="AL1129" s="68"/>
      <c r="AM1129" s="68"/>
      <c r="AN1129" s="68"/>
      <c r="AO1129" s="70"/>
      <c r="AP1129" s="71"/>
      <c r="AQ1129" s="70"/>
      <c r="AR1129" s="72"/>
      <c r="AS1129" s="55"/>
      <c r="AT1129" s="55"/>
      <c r="AU1129" s="55"/>
      <c r="AV1129" s="78"/>
    </row>
    <row r="1130" spans="28:48" ht="14.25">
      <c r="AB1130" s="68"/>
      <c r="AC1130" s="69"/>
      <c r="AD1130" s="68"/>
      <c r="AE1130" s="69"/>
      <c r="AF1130" s="69"/>
      <c r="AG1130" s="69"/>
      <c r="AH1130" s="68"/>
      <c r="AI1130" s="68"/>
      <c r="AJ1130" s="68"/>
      <c r="AK1130" s="68"/>
      <c r="AL1130" s="68"/>
      <c r="AM1130" s="68"/>
      <c r="AN1130" s="68"/>
      <c r="AO1130" s="70"/>
      <c r="AP1130" s="71"/>
      <c r="AQ1130" s="70"/>
      <c r="AR1130" s="72"/>
      <c r="AS1130" s="55"/>
      <c r="AT1130" s="55"/>
      <c r="AU1130" s="55"/>
      <c r="AV1130" s="78"/>
    </row>
    <row r="1131" spans="28:48" ht="14.25">
      <c r="AB1131" s="68"/>
      <c r="AC1131" s="69"/>
      <c r="AD1131" s="68"/>
      <c r="AE1131" s="69"/>
      <c r="AF1131" s="69"/>
      <c r="AG1131" s="69"/>
      <c r="AH1131" s="68"/>
      <c r="AI1131" s="68"/>
      <c r="AJ1131" s="68"/>
      <c r="AK1131" s="68"/>
      <c r="AL1131" s="68"/>
      <c r="AM1131" s="68"/>
      <c r="AN1131" s="68"/>
      <c r="AO1131" s="70"/>
      <c r="AP1131" s="71"/>
      <c r="AQ1131" s="70"/>
      <c r="AR1131" s="72"/>
      <c r="AS1131" s="55"/>
      <c r="AT1131" s="55"/>
      <c r="AU1131" s="55"/>
      <c r="AV1131" s="78"/>
    </row>
    <row r="1132" spans="28:48" ht="14.25">
      <c r="AB1132" s="68"/>
      <c r="AC1132" s="69"/>
      <c r="AD1132" s="68"/>
      <c r="AE1132" s="69"/>
      <c r="AF1132" s="69"/>
      <c r="AG1132" s="69"/>
      <c r="AH1132" s="68"/>
      <c r="AI1132" s="68"/>
      <c r="AJ1132" s="68"/>
      <c r="AK1132" s="68"/>
      <c r="AL1132" s="68"/>
      <c r="AM1132" s="68"/>
      <c r="AN1132" s="68"/>
      <c r="AO1132" s="70"/>
      <c r="AP1132" s="71"/>
      <c r="AQ1132" s="70"/>
      <c r="AR1132" s="72"/>
      <c r="AS1132" s="55"/>
      <c r="AT1132" s="55"/>
      <c r="AU1132" s="55"/>
      <c r="AV1132" s="78"/>
    </row>
    <row r="1133" spans="28:48" ht="14.25">
      <c r="AB1133" s="68"/>
      <c r="AC1133" s="69"/>
      <c r="AD1133" s="68"/>
      <c r="AE1133" s="69"/>
      <c r="AF1133" s="69"/>
      <c r="AG1133" s="69"/>
      <c r="AH1133" s="68"/>
      <c r="AI1133" s="68"/>
      <c r="AJ1133" s="68"/>
      <c r="AK1133" s="68"/>
      <c r="AL1133" s="68"/>
      <c r="AM1133" s="68"/>
      <c r="AN1133" s="68"/>
      <c r="AO1133" s="70"/>
      <c r="AP1133" s="71"/>
      <c r="AQ1133" s="70"/>
      <c r="AR1133" s="72"/>
      <c r="AS1133" s="55"/>
      <c r="AT1133" s="55"/>
      <c r="AU1133" s="55"/>
      <c r="AV1133" s="78"/>
    </row>
    <row r="1134" spans="28:48" ht="14.25">
      <c r="AB1134" s="68"/>
      <c r="AC1134" s="69"/>
      <c r="AD1134" s="68"/>
      <c r="AE1134" s="69"/>
      <c r="AF1134" s="69"/>
      <c r="AG1134" s="69"/>
      <c r="AH1134" s="68"/>
      <c r="AI1134" s="68"/>
      <c r="AJ1134" s="68"/>
      <c r="AK1134" s="68"/>
      <c r="AL1134" s="68"/>
      <c r="AM1134" s="68"/>
      <c r="AN1134" s="68"/>
      <c r="AO1134" s="70"/>
      <c r="AP1134" s="71"/>
      <c r="AQ1134" s="70"/>
      <c r="AR1134" s="72"/>
      <c r="AS1134" s="55"/>
      <c r="AT1134" s="55"/>
      <c r="AU1134" s="55"/>
      <c r="AV1134" s="78"/>
    </row>
    <row r="1135" spans="28:48" ht="14.25">
      <c r="AB1135" s="68"/>
      <c r="AC1135" s="69"/>
      <c r="AD1135" s="68"/>
      <c r="AE1135" s="69"/>
      <c r="AF1135" s="69"/>
      <c r="AG1135" s="69"/>
      <c r="AH1135" s="68"/>
      <c r="AI1135" s="68"/>
      <c r="AJ1135" s="68"/>
      <c r="AK1135" s="68"/>
      <c r="AL1135" s="68"/>
      <c r="AM1135" s="68"/>
      <c r="AN1135" s="68"/>
      <c r="AO1135" s="70"/>
      <c r="AP1135" s="71"/>
      <c r="AQ1135" s="70"/>
      <c r="AR1135" s="72"/>
      <c r="AS1135" s="55"/>
      <c r="AT1135" s="55"/>
      <c r="AU1135" s="55"/>
      <c r="AV1135" s="78"/>
    </row>
    <row r="1136" spans="28:48" ht="14.25">
      <c r="AB1136" s="68"/>
      <c r="AC1136" s="69"/>
      <c r="AD1136" s="68"/>
      <c r="AE1136" s="69"/>
      <c r="AF1136" s="69"/>
      <c r="AG1136" s="69"/>
      <c r="AH1136" s="68"/>
      <c r="AI1136" s="68"/>
      <c r="AJ1136" s="68"/>
      <c r="AK1136" s="68"/>
      <c r="AL1136" s="68"/>
      <c r="AM1136" s="68"/>
      <c r="AN1136" s="68"/>
      <c r="AO1136" s="70"/>
      <c r="AP1136" s="71"/>
      <c r="AQ1136" s="70"/>
      <c r="AR1136" s="72"/>
      <c r="AS1136" s="55"/>
      <c r="AT1136" s="55"/>
      <c r="AU1136" s="55"/>
      <c r="AV1136" s="78"/>
    </row>
    <row r="1137" spans="28:48" ht="14.25">
      <c r="AB1137" s="68"/>
      <c r="AC1137" s="69"/>
      <c r="AD1137" s="68"/>
      <c r="AE1137" s="69"/>
      <c r="AF1137" s="69"/>
      <c r="AG1137" s="69"/>
      <c r="AH1137" s="68"/>
      <c r="AI1137" s="68"/>
      <c r="AJ1137" s="68"/>
      <c r="AK1137" s="68"/>
      <c r="AL1137" s="68"/>
      <c r="AM1137" s="68"/>
      <c r="AN1137" s="68"/>
      <c r="AO1137" s="70"/>
      <c r="AP1137" s="71"/>
      <c r="AQ1137" s="70"/>
      <c r="AR1137" s="72"/>
      <c r="AS1137" s="55"/>
      <c r="AT1137" s="55"/>
      <c r="AU1137" s="55"/>
      <c r="AV1137" s="78"/>
    </row>
    <row r="1138" spans="28:48" ht="14.25">
      <c r="AB1138" s="68"/>
      <c r="AC1138" s="69"/>
      <c r="AD1138" s="68"/>
      <c r="AE1138" s="69"/>
      <c r="AF1138" s="69"/>
      <c r="AG1138" s="69"/>
      <c r="AH1138" s="68"/>
      <c r="AI1138" s="68"/>
      <c r="AJ1138" s="68"/>
      <c r="AK1138" s="68"/>
      <c r="AL1138" s="68"/>
      <c r="AM1138" s="68"/>
      <c r="AN1138" s="68"/>
      <c r="AO1138" s="70"/>
      <c r="AP1138" s="71"/>
      <c r="AQ1138" s="70"/>
      <c r="AR1138" s="72"/>
      <c r="AS1138" s="55"/>
      <c r="AT1138" s="55"/>
      <c r="AU1138" s="55"/>
      <c r="AV1138" s="78"/>
    </row>
    <row r="1139" spans="28:48" ht="14.25">
      <c r="AB1139" s="68"/>
      <c r="AC1139" s="69"/>
      <c r="AD1139" s="68"/>
      <c r="AE1139" s="69"/>
      <c r="AF1139" s="69"/>
      <c r="AG1139" s="69"/>
      <c r="AH1139" s="68"/>
      <c r="AI1139" s="68"/>
      <c r="AJ1139" s="68"/>
      <c r="AK1139" s="68"/>
      <c r="AL1139" s="68"/>
      <c r="AM1139" s="68"/>
      <c r="AN1139" s="68"/>
      <c r="AO1139" s="70"/>
      <c r="AP1139" s="71"/>
      <c r="AQ1139" s="70"/>
      <c r="AR1139" s="72"/>
      <c r="AS1139" s="55"/>
      <c r="AT1139" s="55"/>
      <c r="AU1139" s="55"/>
      <c r="AV1139" s="78"/>
    </row>
    <row r="1140" spans="28:48" ht="14.25">
      <c r="AB1140" s="68"/>
      <c r="AC1140" s="69"/>
      <c r="AD1140" s="68"/>
      <c r="AE1140" s="69"/>
      <c r="AF1140" s="69"/>
      <c r="AG1140" s="69"/>
      <c r="AH1140" s="68"/>
      <c r="AI1140" s="68"/>
      <c r="AJ1140" s="68"/>
      <c r="AK1140" s="68"/>
      <c r="AL1140" s="68"/>
      <c r="AM1140" s="68"/>
      <c r="AN1140" s="68"/>
      <c r="AO1140" s="70"/>
      <c r="AP1140" s="71"/>
      <c r="AQ1140" s="70"/>
      <c r="AR1140" s="72"/>
      <c r="AS1140" s="55"/>
      <c r="AT1140" s="55"/>
      <c r="AU1140" s="55"/>
      <c r="AV1140" s="78"/>
    </row>
    <row r="1141" spans="28:48" ht="14.25">
      <c r="AB1141" s="68"/>
      <c r="AC1141" s="69"/>
      <c r="AD1141" s="68"/>
      <c r="AE1141" s="69"/>
      <c r="AF1141" s="69"/>
      <c r="AG1141" s="69"/>
      <c r="AH1141" s="68"/>
      <c r="AI1141" s="68"/>
      <c r="AJ1141" s="68"/>
      <c r="AK1141" s="68"/>
      <c r="AL1141" s="68"/>
      <c r="AM1141" s="68"/>
      <c r="AN1141" s="68"/>
      <c r="AO1141" s="70"/>
      <c r="AP1141" s="71"/>
      <c r="AQ1141" s="70"/>
      <c r="AR1141" s="72"/>
      <c r="AS1141" s="55"/>
      <c r="AT1141" s="55"/>
      <c r="AU1141" s="55"/>
      <c r="AV1141" s="78"/>
    </row>
    <row r="1142" spans="28:48" ht="14.25">
      <c r="AB1142" s="68"/>
      <c r="AC1142" s="69"/>
      <c r="AD1142" s="68"/>
      <c r="AE1142" s="69"/>
      <c r="AF1142" s="69"/>
      <c r="AG1142" s="69"/>
      <c r="AH1142" s="68"/>
      <c r="AI1142" s="68"/>
      <c r="AJ1142" s="68"/>
      <c r="AK1142" s="68"/>
      <c r="AL1142" s="68"/>
      <c r="AM1142" s="68"/>
      <c r="AN1142" s="68"/>
      <c r="AO1142" s="70"/>
      <c r="AP1142" s="71"/>
      <c r="AQ1142" s="70"/>
      <c r="AR1142" s="72"/>
      <c r="AS1142" s="55"/>
      <c r="AT1142" s="55"/>
      <c r="AU1142" s="55"/>
      <c r="AV1142" s="78"/>
    </row>
    <row r="1143" spans="28:48" ht="14.25">
      <c r="AB1143" s="68"/>
      <c r="AC1143" s="69"/>
      <c r="AD1143" s="68"/>
      <c r="AE1143" s="69"/>
      <c r="AF1143" s="69"/>
      <c r="AG1143" s="69"/>
      <c r="AH1143" s="68"/>
      <c r="AI1143" s="68"/>
      <c r="AJ1143" s="68"/>
      <c r="AK1143" s="68"/>
      <c r="AL1143" s="68"/>
      <c r="AM1143" s="68"/>
      <c r="AN1143" s="68"/>
      <c r="AO1143" s="70"/>
      <c r="AP1143" s="71"/>
      <c r="AQ1143" s="70"/>
      <c r="AR1143" s="72"/>
      <c r="AS1143" s="55"/>
      <c r="AT1143" s="55"/>
      <c r="AU1143" s="55"/>
      <c r="AV1143" s="78"/>
    </row>
    <row r="1144" spans="28:48" ht="14.25">
      <c r="AB1144" s="68"/>
      <c r="AC1144" s="69"/>
      <c r="AD1144" s="68"/>
      <c r="AE1144" s="69"/>
      <c r="AF1144" s="69"/>
      <c r="AG1144" s="69"/>
      <c r="AH1144" s="68"/>
      <c r="AI1144" s="68"/>
      <c r="AJ1144" s="68"/>
      <c r="AK1144" s="68"/>
      <c r="AL1144" s="68"/>
      <c r="AM1144" s="68"/>
      <c r="AN1144" s="68"/>
      <c r="AO1144" s="70"/>
      <c r="AP1144" s="71"/>
      <c r="AQ1144" s="70"/>
      <c r="AR1144" s="72"/>
      <c r="AS1144" s="55"/>
      <c r="AT1144" s="55"/>
      <c r="AU1144" s="55"/>
      <c r="AV1144" s="78"/>
    </row>
    <row r="1145" spans="28:48" ht="14.25">
      <c r="AB1145" s="68"/>
      <c r="AC1145" s="69"/>
      <c r="AD1145" s="68"/>
      <c r="AE1145" s="69"/>
      <c r="AF1145" s="69"/>
      <c r="AG1145" s="69"/>
      <c r="AH1145" s="68"/>
      <c r="AI1145" s="68"/>
      <c r="AJ1145" s="68"/>
      <c r="AK1145" s="68"/>
      <c r="AL1145" s="68"/>
      <c r="AM1145" s="68"/>
      <c r="AN1145" s="68"/>
      <c r="AO1145" s="70"/>
      <c r="AP1145" s="71"/>
      <c r="AQ1145" s="70"/>
      <c r="AR1145" s="72"/>
      <c r="AS1145" s="55"/>
      <c r="AT1145" s="55"/>
      <c r="AU1145" s="55"/>
      <c r="AV1145" s="78"/>
    </row>
    <row r="1146" spans="28:48" ht="14.25">
      <c r="AB1146" s="68"/>
      <c r="AC1146" s="69"/>
      <c r="AD1146" s="68"/>
      <c r="AE1146" s="69"/>
      <c r="AF1146" s="69"/>
      <c r="AG1146" s="69"/>
      <c r="AH1146" s="68"/>
      <c r="AI1146" s="68"/>
      <c r="AJ1146" s="68"/>
      <c r="AK1146" s="68"/>
      <c r="AL1146" s="68"/>
      <c r="AM1146" s="68"/>
      <c r="AN1146" s="68"/>
      <c r="AO1146" s="70"/>
      <c r="AP1146" s="71"/>
      <c r="AQ1146" s="70"/>
      <c r="AR1146" s="72"/>
      <c r="AS1146" s="55"/>
      <c r="AT1146" s="55"/>
      <c r="AU1146" s="55"/>
      <c r="AV1146" s="78"/>
    </row>
    <row r="1147" spans="28:48" ht="14.25">
      <c r="AB1147" s="68"/>
      <c r="AC1147" s="69"/>
      <c r="AD1147" s="68"/>
      <c r="AE1147" s="69"/>
      <c r="AF1147" s="69"/>
      <c r="AG1147" s="69"/>
      <c r="AH1147" s="68"/>
      <c r="AI1147" s="68"/>
      <c r="AJ1147" s="68"/>
      <c r="AK1147" s="68"/>
      <c r="AL1147" s="68"/>
      <c r="AM1147" s="68"/>
      <c r="AN1147" s="68"/>
      <c r="AO1147" s="70"/>
      <c r="AP1147" s="71"/>
      <c r="AQ1147" s="70"/>
      <c r="AR1147" s="72"/>
      <c r="AS1147" s="55"/>
      <c r="AT1147" s="55"/>
      <c r="AU1147" s="55"/>
      <c r="AV1147" s="78"/>
    </row>
    <row r="1148" spans="28:48" ht="14.25">
      <c r="AB1148" s="68"/>
      <c r="AC1148" s="69"/>
      <c r="AD1148" s="68"/>
      <c r="AE1148" s="69"/>
      <c r="AF1148" s="69"/>
      <c r="AG1148" s="69"/>
      <c r="AH1148" s="68"/>
      <c r="AI1148" s="68"/>
      <c r="AJ1148" s="68"/>
      <c r="AK1148" s="68"/>
      <c r="AL1148" s="68"/>
      <c r="AM1148" s="68"/>
      <c r="AN1148" s="68"/>
      <c r="AO1148" s="70"/>
      <c r="AP1148" s="71"/>
      <c r="AQ1148" s="70"/>
      <c r="AR1148" s="72"/>
      <c r="AS1148" s="55"/>
      <c r="AT1148" s="55"/>
      <c r="AU1148" s="55"/>
      <c r="AV1148" s="78"/>
    </row>
    <row r="1149" spans="28:48" ht="14.25">
      <c r="AB1149" s="68"/>
      <c r="AC1149" s="69"/>
      <c r="AD1149" s="68"/>
      <c r="AE1149" s="69"/>
      <c r="AF1149" s="69"/>
      <c r="AG1149" s="69"/>
      <c r="AH1149" s="68"/>
      <c r="AI1149" s="68"/>
      <c r="AJ1149" s="68"/>
      <c r="AK1149" s="68"/>
      <c r="AL1149" s="68"/>
      <c r="AM1149" s="68"/>
      <c r="AN1149" s="68"/>
      <c r="AO1149" s="70"/>
      <c r="AP1149" s="71"/>
      <c r="AQ1149" s="70"/>
      <c r="AR1149" s="72"/>
      <c r="AS1149" s="55"/>
      <c r="AT1149" s="55"/>
      <c r="AU1149" s="55"/>
      <c r="AV1149" s="78"/>
    </row>
    <row r="1150" spans="28:48" ht="14.25">
      <c r="AB1150" s="68"/>
      <c r="AC1150" s="69"/>
      <c r="AD1150" s="68"/>
      <c r="AE1150" s="69"/>
      <c r="AF1150" s="69"/>
      <c r="AG1150" s="69"/>
      <c r="AH1150" s="68"/>
      <c r="AI1150" s="68"/>
      <c r="AJ1150" s="68"/>
      <c r="AK1150" s="68"/>
      <c r="AL1150" s="68"/>
      <c r="AM1150" s="68"/>
      <c r="AN1150" s="68"/>
      <c r="AO1150" s="70"/>
      <c r="AP1150" s="71"/>
      <c r="AQ1150" s="70"/>
      <c r="AR1150" s="72"/>
      <c r="AS1150" s="55"/>
      <c r="AT1150" s="55"/>
      <c r="AU1150" s="55"/>
      <c r="AV1150" s="78"/>
    </row>
    <row r="1151" spans="28:48" ht="14.25">
      <c r="AB1151" s="68"/>
      <c r="AC1151" s="69"/>
      <c r="AD1151" s="68"/>
      <c r="AE1151" s="69"/>
      <c r="AF1151" s="69"/>
      <c r="AG1151" s="69"/>
      <c r="AH1151" s="68"/>
      <c r="AI1151" s="68"/>
      <c r="AJ1151" s="68"/>
      <c r="AK1151" s="68"/>
      <c r="AL1151" s="68"/>
      <c r="AM1151" s="68"/>
      <c r="AN1151" s="68"/>
      <c r="AO1151" s="70"/>
      <c r="AP1151" s="71"/>
      <c r="AQ1151" s="70"/>
      <c r="AR1151" s="72"/>
      <c r="AS1151" s="55"/>
      <c r="AT1151" s="55"/>
      <c r="AU1151" s="55"/>
      <c r="AV1151" s="78"/>
    </row>
    <row r="1152" spans="28:48" ht="14.25">
      <c r="AB1152" s="68"/>
      <c r="AC1152" s="69"/>
      <c r="AD1152" s="68"/>
      <c r="AE1152" s="69"/>
      <c r="AF1152" s="69"/>
      <c r="AG1152" s="69"/>
      <c r="AH1152" s="68"/>
      <c r="AI1152" s="68"/>
      <c r="AJ1152" s="68"/>
      <c r="AK1152" s="68"/>
      <c r="AL1152" s="68"/>
      <c r="AM1152" s="68"/>
      <c r="AN1152" s="68"/>
      <c r="AO1152" s="70"/>
      <c r="AP1152" s="71"/>
      <c r="AQ1152" s="70"/>
      <c r="AR1152" s="72"/>
      <c r="AS1152" s="55"/>
      <c r="AT1152" s="55"/>
      <c r="AU1152" s="55"/>
      <c r="AV1152" s="78"/>
    </row>
    <row r="1153" spans="28:48" ht="14.25">
      <c r="AB1153" s="68"/>
      <c r="AC1153" s="69"/>
      <c r="AD1153" s="68"/>
      <c r="AE1153" s="69"/>
      <c r="AF1153" s="69"/>
      <c r="AG1153" s="69"/>
      <c r="AH1153" s="68"/>
      <c r="AI1153" s="68"/>
      <c r="AJ1153" s="68"/>
      <c r="AK1153" s="68"/>
      <c r="AL1153" s="68"/>
      <c r="AM1153" s="68"/>
      <c r="AN1153" s="68"/>
      <c r="AO1153" s="70"/>
      <c r="AP1153" s="71"/>
      <c r="AQ1153" s="70"/>
      <c r="AR1153" s="72"/>
      <c r="AS1153" s="55"/>
      <c r="AT1153" s="55"/>
      <c r="AU1153" s="55"/>
      <c r="AV1153" s="78"/>
    </row>
    <row r="1154" spans="28:48" ht="14.25">
      <c r="AB1154" s="68"/>
      <c r="AC1154" s="69"/>
      <c r="AD1154" s="68"/>
      <c r="AE1154" s="69"/>
      <c r="AF1154" s="69"/>
      <c r="AG1154" s="69"/>
      <c r="AH1154" s="68"/>
      <c r="AI1154" s="68"/>
      <c r="AJ1154" s="68"/>
      <c r="AK1154" s="68"/>
      <c r="AL1154" s="68"/>
      <c r="AM1154" s="68"/>
      <c r="AN1154" s="68"/>
      <c r="AO1154" s="70"/>
      <c r="AP1154" s="71"/>
      <c r="AQ1154" s="70"/>
      <c r="AR1154" s="72"/>
      <c r="AS1154" s="55"/>
      <c r="AT1154" s="55"/>
      <c r="AU1154" s="55"/>
      <c r="AV1154" s="78"/>
    </row>
    <row r="1155" spans="28:48" ht="14.25">
      <c r="AB1155" s="68"/>
      <c r="AC1155" s="69"/>
      <c r="AD1155" s="68"/>
      <c r="AE1155" s="69"/>
      <c r="AF1155" s="69"/>
      <c r="AG1155" s="69"/>
      <c r="AH1155" s="68"/>
      <c r="AI1155" s="68"/>
      <c r="AJ1155" s="68"/>
      <c r="AK1155" s="68"/>
      <c r="AL1155" s="68"/>
      <c r="AM1155" s="68"/>
      <c r="AN1155" s="68"/>
      <c r="AO1155" s="70"/>
      <c r="AP1155" s="71"/>
      <c r="AQ1155" s="70"/>
      <c r="AR1155" s="72"/>
      <c r="AS1155" s="55"/>
      <c r="AT1155" s="55"/>
      <c r="AU1155" s="55"/>
      <c r="AV1155" s="78"/>
    </row>
    <row r="1156" spans="28:48" ht="14.25">
      <c r="AB1156" s="68"/>
      <c r="AC1156" s="69"/>
      <c r="AD1156" s="68"/>
      <c r="AE1156" s="69"/>
      <c r="AF1156" s="69"/>
      <c r="AG1156" s="69"/>
      <c r="AH1156" s="68"/>
      <c r="AI1156" s="68"/>
      <c r="AJ1156" s="68"/>
      <c r="AK1156" s="68"/>
      <c r="AL1156" s="68"/>
      <c r="AM1156" s="68"/>
      <c r="AN1156" s="68"/>
      <c r="AO1156" s="70"/>
      <c r="AP1156" s="71"/>
      <c r="AQ1156" s="70"/>
      <c r="AR1156" s="72"/>
      <c r="AS1156" s="55"/>
      <c r="AT1156" s="55"/>
      <c r="AU1156" s="55"/>
      <c r="AV1156" s="78"/>
    </row>
    <row r="1157" spans="28:48" ht="14.25">
      <c r="AB1157" s="68"/>
      <c r="AC1157" s="69"/>
      <c r="AD1157" s="68"/>
      <c r="AE1157" s="69"/>
      <c r="AF1157" s="69"/>
      <c r="AG1157" s="69"/>
      <c r="AH1157" s="68"/>
      <c r="AI1157" s="68"/>
      <c r="AJ1157" s="68"/>
      <c r="AK1157" s="68"/>
      <c r="AL1157" s="68"/>
      <c r="AM1157" s="68"/>
      <c r="AN1157" s="68"/>
      <c r="AO1157" s="70"/>
      <c r="AP1157" s="71"/>
      <c r="AQ1157" s="70"/>
      <c r="AR1157" s="72"/>
      <c r="AS1157" s="55"/>
      <c r="AT1157" s="55"/>
      <c r="AU1157" s="55"/>
      <c r="AV1157" s="78"/>
    </row>
    <row r="1158" spans="28:48" ht="14.25">
      <c r="AB1158" s="68"/>
      <c r="AC1158" s="69"/>
      <c r="AD1158" s="68"/>
      <c r="AE1158" s="69"/>
      <c r="AF1158" s="69"/>
      <c r="AG1158" s="69"/>
      <c r="AH1158" s="68"/>
      <c r="AI1158" s="68"/>
      <c r="AJ1158" s="68"/>
      <c r="AK1158" s="68"/>
      <c r="AL1158" s="68"/>
      <c r="AM1158" s="68"/>
      <c r="AN1158" s="68"/>
      <c r="AO1158" s="70"/>
      <c r="AP1158" s="71"/>
      <c r="AQ1158" s="70"/>
      <c r="AR1158" s="72"/>
      <c r="AS1158" s="55"/>
      <c r="AT1158" s="55"/>
      <c r="AU1158" s="55"/>
      <c r="AV1158" s="78"/>
    </row>
    <row r="1159" spans="28:48" ht="14.25">
      <c r="AB1159" s="68"/>
      <c r="AC1159" s="69"/>
      <c r="AD1159" s="68"/>
      <c r="AE1159" s="69"/>
      <c r="AF1159" s="69"/>
      <c r="AG1159" s="69"/>
      <c r="AH1159" s="68"/>
      <c r="AI1159" s="68"/>
      <c r="AJ1159" s="68"/>
      <c r="AK1159" s="68"/>
      <c r="AL1159" s="68"/>
      <c r="AM1159" s="68"/>
      <c r="AN1159" s="68"/>
      <c r="AO1159" s="70"/>
      <c r="AP1159" s="71"/>
      <c r="AQ1159" s="70"/>
      <c r="AR1159" s="72"/>
      <c r="AS1159" s="55"/>
      <c r="AT1159" s="55"/>
      <c r="AU1159" s="55"/>
      <c r="AV1159" s="78"/>
    </row>
    <row r="1160" spans="28:48" ht="14.25">
      <c r="AB1160" s="68"/>
      <c r="AC1160" s="69"/>
      <c r="AD1160" s="68"/>
      <c r="AE1160" s="69"/>
      <c r="AF1160" s="69"/>
      <c r="AG1160" s="69"/>
      <c r="AH1160" s="68"/>
      <c r="AI1160" s="68"/>
      <c r="AJ1160" s="68"/>
      <c r="AK1160" s="68"/>
      <c r="AL1160" s="68"/>
      <c r="AM1160" s="68"/>
      <c r="AN1160" s="68"/>
      <c r="AO1160" s="70"/>
      <c r="AP1160" s="71"/>
      <c r="AQ1160" s="70"/>
      <c r="AR1160" s="72"/>
      <c r="AS1160" s="55"/>
      <c r="AT1160" s="55"/>
      <c r="AU1160" s="55"/>
      <c r="AV1160" s="78"/>
    </row>
    <row r="1161" spans="28:48" ht="14.25">
      <c r="AB1161" s="68"/>
      <c r="AC1161" s="69"/>
      <c r="AD1161" s="68"/>
      <c r="AE1161" s="69"/>
      <c r="AF1161" s="69"/>
      <c r="AG1161" s="69"/>
      <c r="AH1161" s="68"/>
      <c r="AI1161" s="68"/>
      <c r="AJ1161" s="68"/>
      <c r="AK1161" s="68"/>
      <c r="AL1161" s="68"/>
      <c r="AM1161" s="68"/>
      <c r="AN1161" s="68"/>
      <c r="AO1161" s="70"/>
      <c r="AP1161" s="71"/>
      <c r="AQ1161" s="70"/>
      <c r="AR1161" s="72"/>
      <c r="AS1161" s="55"/>
      <c r="AT1161" s="55"/>
      <c r="AU1161" s="55"/>
      <c r="AV1161" s="78"/>
    </row>
    <row r="1162" spans="28:48" ht="14.25">
      <c r="AB1162" s="68"/>
      <c r="AC1162" s="69"/>
      <c r="AD1162" s="68"/>
      <c r="AE1162" s="69"/>
      <c r="AF1162" s="69"/>
      <c r="AG1162" s="69"/>
      <c r="AH1162" s="68"/>
      <c r="AI1162" s="68"/>
      <c r="AJ1162" s="68"/>
      <c r="AK1162" s="68"/>
      <c r="AL1162" s="68"/>
      <c r="AM1162" s="68"/>
      <c r="AN1162" s="68"/>
      <c r="AO1162" s="70"/>
      <c r="AP1162" s="71"/>
      <c r="AQ1162" s="70"/>
      <c r="AR1162" s="72"/>
      <c r="AS1162" s="55"/>
      <c r="AT1162" s="55"/>
      <c r="AU1162" s="55"/>
      <c r="AV1162" s="78"/>
    </row>
    <row r="1163" spans="28:48" ht="14.25">
      <c r="AB1163" s="68"/>
      <c r="AC1163" s="69"/>
      <c r="AD1163" s="68"/>
      <c r="AE1163" s="69"/>
      <c r="AF1163" s="69"/>
      <c r="AG1163" s="69"/>
      <c r="AH1163" s="68"/>
      <c r="AI1163" s="68"/>
      <c r="AJ1163" s="68"/>
      <c r="AK1163" s="68"/>
      <c r="AL1163" s="68"/>
      <c r="AM1163" s="68"/>
      <c r="AN1163" s="68"/>
      <c r="AO1163" s="70"/>
      <c r="AP1163" s="71"/>
      <c r="AQ1163" s="70"/>
      <c r="AR1163" s="72"/>
      <c r="AS1163" s="55"/>
      <c r="AT1163" s="55"/>
      <c r="AU1163" s="55"/>
      <c r="AV1163" s="78"/>
    </row>
    <row r="1164" spans="28:48" ht="14.25">
      <c r="AB1164" s="68"/>
      <c r="AC1164" s="69"/>
      <c r="AD1164" s="68"/>
      <c r="AE1164" s="69"/>
      <c r="AF1164" s="69"/>
      <c r="AG1164" s="69"/>
      <c r="AH1164" s="68"/>
      <c r="AI1164" s="68"/>
      <c r="AJ1164" s="68"/>
      <c r="AK1164" s="68"/>
      <c r="AL1164" s="68"/>
      <c r="AM1164" s="68"/>
      <c r="AN1164" s="68"/>
      <c r="AO1164" s="70"/>
      <c r="AP1164" s="71"/>
      <c r="AQ1164" s="70"/>
      <c r="AR1164" s="72"/>
      <c r="AS1164" s="55"/>
      <c r="AT1164" s="55"/>
      <c r="AU1164" s="55"/>
      <c r="AV1164" s="78"/>
    </row>
    <row r="1165" spans="28:48" ht="14.25">
      <c r="AB1165" s="68"/>
      <c r="AC1165" s="69"/>
      <c r="AD1165" s="68"/>
      <c r="AE1165" s="69"/>
      <c r="AF1165" s="69"/>
      <c r="AG1165" s="69"/>
      <c r="AH1165" s="68"/>
      <c r="AI1165" s="68"/>
      <c r="AJ1165" s="68"/>
      <c r="AK1165" s="68"/>
      <c r="AL1165" s="68"/>
      <c r="AM1165" s="68"/>
      <c r="AN1165" s="68"/>
      <c r="AO1165" s="70"/>
      <c r="AP1165" s="71"/>
      <c r="AQ1165" s="70"/>
      <c r="AR1165" s="72"/>
      <c r="AS1165" s="55"/>
      <c r="AT1165" s="55"/>
      <c r="AU1165" s="55"/>
      <c r="AV1165" s="78"/>
    </row>
    <row r="1166" spans="28:48" ht="14.25">
      <c r="AB1166" s="68"/>
      <c r="AC1166" s="69"/>
      <c r="AD1166" s="68"/>
      <c r="AE1166" s="69"/>
      <c r="AF1166" s="69"/>
      <c r="AG1166" s="69"/>
      <c r="AH1166" s="68"/>
      <c r="AI1166" s="68"/>
      <c r="AJ1166" s="68"/>
      <c r="AK1166" s="68"/>
      <c r="AL1166" s="68"/>
      <c r="AM1166" s="68"/>
      <c r="AN1166" s="68"/>
      <c r="AO1166" s="70"/>
      <c r="AP1166" s="71"/>
      <c r="AQ1166" s="70"/>
      <c r="AR1166" s="72"/>
      <c r="AS1166" s="55"/>
      <c r="AT1166" s="55"/>
      <c r="AU1166" s="55"/>
      <c r="AV1166" s="78"/>
    </row>
    <row r="1167" spans="28:48" ht="14.25">
      <c r="AB1167" s="68"/>
      <c r="AC1167" s="69"/>
      <c r="AD1167" s="68"/>
      <c r="AE1167" s="69"/>
      <c r="AF1167" s="69"/>
      <c r="AG1167" s="69"/>
      <c r="AH1167" s="68"/>
      <c r="AI1167" s="68"/>
      <c r="AJ1167" s="68"/>
      <c r="AK1167" s="68"/>
      <c r="AL1167" s="68"/>
      <c r="AM1167" s="68"/>
      <c r="AN1167" s="68"/>
      <c r="AO1167" s="70"/>
      <c r="AP1167" s="71"/>
      <c r="AQ1167" s="70"/>
      <c r="AR1167" s="72"/>
      <c r="AS1167" s="55"/>
      <c r="AT1167" s="55"/>
      <c r="AU1167" s="55"/>
      <c r="AV1167" s="78"/>
    </row>
    <row r="1168" spans="28:48" ht="14.25">
      <c r="AB1168" s="68"/>
      <c r="AC1168" s="69"/>
      <c r="AD1168" s="68"/>
      <c r="AE1168" s="69"/>
      <c r="AF1168" s="69"/>
      <c r="AG1168" s="69"/>
      <c r="AH1168" s="68"/>
      <c r="AI1168" s="68"/>
      <c r="AJ1168" s="68"/>
      <c r="AK1168" s="68"/>
      <c r="AL1168" s="68"/>
      <c r="AM1168" s="68"/>
      <c r="AN1168" s="68"/>
      <c r="AO1168" s="70"/>
      <c r="AP1168" s="71"/>
      <c r="AQ1168" s="70"/>
      <c r="AR1168" s="72"/>
      <c r="AS1168" s="55"/>
      <c r="AT1168" s="55"/>
      <c r="AU1168" s="55"/>
      <c r="AV1168" s="78"/>
    </row>
    <row r="1169" spans="28:48" ht="14.25">
      <c r="AB1169" s="68"/>
      <c r="AC1169" s="69"/>
      <c r="AD1169" s="68"/>
      <c r="AE1169" s="69"/>
      <c r="AF1169" s="69"/>
      <c r="AG1169" s="69"/>
      <c r="AH1169" s="68"/>
      <c r="AI1169" s="68"/>
      <c r="AJ1169" s="68"/>
      <c r="AK1169" s="68"/>
      <c r="AL1169" s="68"/>
      <c r="AM1169" s="68"/>
      <c r="AN1169" s="68"/>
      <c r="AO1169" s="70"/>
      <c r="AP1169" s="71"/>
      <c r="AQ1169" s="70"/>
      <c r="AR1169" s="72"/>
      <c r="AS1169" s="55"/>
      <c r="AT1169" s="55"/>
      <c r="AU1169" s="55"/>
      <c r="AV1169" s="78"/>
    </row>
    <row r="1170" spans="28:48" ht="14.25">
      <c r="AB1170" s="68"/>
      <c r="AC1170" s="69"/>
      <c r="AD1170" s="68"/>
      <c r="AE1170" s="69"/>
      <c r="AF1170" s="69"/>
      <c r="AG1170" s="69"/>
      <c r="AH1170" s="68"/>
      <c r="AI1170" s="68"/>
      <c r="AJ1170" s="68"/>
      <c r="AK1170" s="68"/>
      <c r="AL1170" s="68"/>
      <c r="AM1170" s="68"/>
      <c r="AN1170" s="68"/>
      <c r="AO1170" s="70"/>
      <c r="AP1170" s="71"/>
      <c r="AQ1170" s="70"/>
      <c r="AR1170" s="72"/>
      <c r="AS1170" s="55"/>
      <c r="AT1170" s="55"/>
      <c r="AU1170" s="55"/>
      <c r="AV1170" s="78"/>
    </row>
    <row r="1171" spans="28:48" ht="14.25">
      <c r="AB1171" s="68"/>
      <c r="AC1171" s="69"/>
      <c r="AD1171" s="68"/>
      <c r="AE1171" s="69"/>
      <c r="AF1171" s="69"/>
      <c r="AG1171" s="69"/>
      <c r="AH1171" s="68"/>
      <c r="AI1171" s="68"/>
      <c r="AJ1171" s="68"/>
      <c r="AK1171" s="68"/>
      <c r="AL1171" s="68"/>
      <c r="AM1171" s="68"/>
      <c r="AN1171" s="68"/>
      <c r="AO1171" s="70"/>
      <c r="AP1171" s="71"/>
      <c r="AQ1171" s="70"/>
      <c r="AR1171" s="72"/>
      <c r="AS1171" s="55"/>
      <c r="AT1171" s="55"/>
      <c r="AU1171" s="55"/>
      <c r="AV1171" s="78"/>
    </row>
    <row r="1172" spans="28:48" ht="14.25">
      <c r="AB1172" s="68"/>
      <c r="AC1172" s="69"/>
      <c r="AD1172" s="68"/>
      <c r="AE1172" s="69"/>
      <c r="AF1172" s="69"/>
      <c r="AG1172" s="69"/>
      <c r="AH1172" s="68"/>
      <c r="AI1172" s="68"/>
      <c r="AJ1172" s="68"/>
      <c r="AK1172" s="68"/>
      <c r="AL1172" s="68"/>
      <c r="AM1172" s="68"/>
      <c r="AN1172" s="68"/>
      <c r="AO1172" s="70"/>
      <c r="AP1172" s="71"/>
      <c r="AQ1172" s="70"/>
      <c r="AR1172" s="72"/>
      <c r="AS1172" s="55"/>
      <c r="AT1172" s="55"/>
      <c r="AU1172" s="55"/>
      <c r="AV1172" s="78"/>
    </row>
    <row r="1173" spans="28:48" ht="14.25">
      <c r="AB1173" s="68"/>
      <c r="AC1173" s="69"/>
      <c r="AD1173" s="68"/>
      <c r="AE1173" s="69"/>
      <c r="AF1173" s="69"/>
      <c r="AG1173" s="69"/>
      <c r="AH1173" s="68"/>
      <c r="AI1173" s="68"/>
      <c r="AJ1173" s="68"/>
      <c r="AK1173" s="68"/>
      <c r="AL1173" s="68"/>
      <c r="AM1173" s="68"/>
      <c r="AN1173" s="68"/>
      <c r="AO1173" s="70"/>
      <c r="AP1173" s="71"/>
      <c r="AQ1173" s="70"/>
      <c r="AR1173" s="72"/>
      <c r="AS1173" s="55"/>
      <c r="AT1173" s="55"/>
      <c r="AU1173" s="55"/>
      <c r="AV1173" s="78"/>
    </row>
    <row r="1174" spans="28:48" ht="14.25">
      <c r="AB1174" s="68"/>
      <c r="AC1174" s="69"/>
      <c r="AD1174" s="68"/>
      <c r="AE1174" s="69"/>
      <c r="AF1174" s="69"/>
      <c r="AG1174" s="69"/>
      <c r="AH1174" s="68"/>
      <c r="AI1174" s="68"/>
      <c r="AJ1174" s="68"/>
      <c r="AK1174" s="68"/>
      <c r="AL1174" s="68"/>
      <c r="AM1174" s="68"/>
      <c r="AN1174" s="68"/>
      <c r="AO1174" s="70"/>
      <c r="AP1174" s="71"/>
      <c r="AQ1174" s="70"/>
      <c r="AR1174" s="72"/>
      <c r="AS1174" s="55"/>
      <c r="AT1174" s="55"/>
      <c r="AU1174" s="55"/>
      <c r="AV1174" s="78"/>
    </row>
    <row r="1175" spans="28:48" ht="14.25">
      <c r="AB1175" s="68"/>
      <c r="AC1175" s="69"/>
      <c r="AD1175" s="68"/>
      <c r="AE1175" s="69"/>
      <c r="AF1175" s="69"/>
      <c r="AG1175" s="69"/>
      <c r="AH1175" s="68"/>
      <c r="AI1175" s="68"/>
      <c r="AJ1175" s="68"/>
      <c r="AK1175" s="68"/>
      <c r="AL1175" s="68"/>
      <c r="AM1175" s="68"/>
      <c r="AN1175" s="68"/>
      <c r="AO1175" s="70"/>
      <c r="AP1175" s="71"/>
      <c r="AQ1175" s="70"/>
      <c r="AR1175" s="72"/>
      <c r="AS1175" s="55"/>
      <c r="AT1175" s="55"/>
      <c r="AU1175" s="55"/>
      <c r="AV1175" s="78"/>
    </row>
    <row r="1176" spans="28:48" ht="14.25">
      <c r="AB1176" s="68"/>
      <c r="AC1176" s="69"/>
      <c r="AD1176" s="68"/>
      <c r="AE1176" s="69"/>
      <c r="AF1176" s="69"/>
      <c r="AG1176" s="69"/>
      <c r="AH1176" s="68"/>
      <c r="AI1176" s="68"/>
      <c r="AJ1176" s="68"/>
      <c r="AK1176" s="68"/>
      <c r="AL1176" s="68"/>
      <c r="AM1176" s="68"/>
      <c r="AN1176" s="68"/>
      <c r="AO1176" s="70"/>
      <c r="AP1176" s="71"/>
      <c r="AQ1176" s="70"/>
      <c r="AR1176" s="72"/>
      <c r="AS1176" s="55"/>
      <c r="AT1176" s="55"/>
      <c r="AU1176" s="55"/>
      <c r="AV1176" s="78"/>
    </row>
    <row r="1177" spans="28:48" ht="14.25">
      <c r="AB1177" s="68"/>
      <c r="AC1177" s="69"/>
      <c r="AD1177" s="68"/>
      <c r="AE1177" s="69"/>
      <c r="AF1177" s="69"/>
      <c r="AG1177" s="69"/>
      <c r="AH1177" s="68"/>
      <c r="AI1177" s="68"/>
      <c r="AJ1177" s="68"/>
      <c r="AK1177" s="68"/>
      <c r="AL1177" s="68"/>
      <c r="AM1177" s="68"/>
      <c r="AN1177" s="68"/>
      <c r="AO1177" s="70"/>
      <c r="AP1177" s="71"/>
      <c r="AQ1177" s="70"/>
      <c r="AR1177" s="72"/>
      <c r="AS1177" s="55"/>
      <c r="AT1177" s="55"/>
      <c r="AU1177" s="55"/>
      <c r="AV1177" s="78"/>
    </row>
    <row r="1178" spans="28:48" ht="14.25">
      <c r="AB1178" s="68"/>
      <c r="AC1178" s="69"/>
      <c r="AD1178" s="68"/>
      <c r="AE1178" s="69"/>
      <c r="AF1178" s="69"/>
      <c r="AG1178" s="69"/>
      <c r="AH1178" s="68"/>
      <c r="AI1178" s="68"/>
      <c r="AJ1178" s="68"/>
      <c r="AK1178" s="68"/>
      <c r="AL1178" s="68"/>
      <c r="AM1178" s="68"/>
      <c r="AN1178" s="68"/>
      <c r="AO1178" s="70"/>
      <c r="AP1178" s="71"/>
      <c r="AQ1178" s="70"/>
      <c r="AR1178" s="72"/>
      <c r="AS1178" s="55"/>
      <c r="AT1178" s="55"/>
      <c r="AU1178" s="55"/>
      <c r="AV1178" s="78"/>
    </row>
    <row r="1179" spans="28:48" ht="14.25">
      <c r="AB1179" s="68"/>
      <c r="AC1179" s="69"/>
      <c r="AD1179" s="68"/>
      <c r="AE1179" s="69"/>
      <c r="AF1179" s="69"/>
      <c r="AG1179" s="69"/>
      <c r="AH1179" s="68"/>
      <c r="AI1179" s="68"/>
      <c r="AJ1179" s="68"/>
      <c r="AK1179" s="68"/>
      <c r="AL1179" s="68"/>
      <c r="AM1179" s="68"/>
      <c r="AN1179" s="68"/>
      <c r="AO1179" s="70"/>
      <c r="AP1179" s="71"/>
      <c r="AQ1179" s="70"/>
      <c r="AR1179" s="72"/>
      <c r="AS1179" s="55"/>
      <c r="AT1179" s="55"/>
      <c r="AU1179" s="55"/>
      <c r="AV1179" s="78"/>
    </row>
    <row r="1180" spans="28:48" ht="14.25">
      <c r="AB1180" s="68"/>
      <c r="AC1180" s="69"/>
      <c r="AD1180" s="68"/>
      <c r="AE1180" s="69"/>
      <c r="AF1180" s="69"/>
      <c r="AG1180" s="69"/>
      <c r="AH1180" s="68"/>
      <c r="AI1180" s="68"/>
      <c r="AJ1180" s="68"/>
      <c r="AK1180" s="68"/>
      <c r="AL1180" s="68"/>
      <c r="AM1180" s="68"/>
      <c r="AN1180" s="68"/>
      <c r="AO1180" s="70"/>
      <c r="AP1180" s="71"/>
      <c r="AQ1180" s="70"/>
      <c r="AR1180" s="72"/>
      <c r="AS1180" s="55"/>
      <c r="AT1180" s="55"/>
      <c r="AU1180" s="55"/>
      <c r="AV1180" s="78"/>
    </row>
    <row r="1181" spans="28:48" ht="14.25">
      <c r="AB1181" s="68"/>
      <c r="AC1181" s="69"/>
      <c r="AD1181" s="68"/>
      <c r="AE1181" s="69"/>
      <c r="AF1181" s="69"/>
      <c r="AG1181" s="69"/>
      <c r="AH1181" s="68"/>
      <c r="AI1181" s="68"/>
      <c r="AJ1181" s="68"/>
      <c r="AK1181" s="68"/>
      <c r="AL1181" s="68"/>
      <c r="AM1181" s="68"/>
      <c r="AN1181" s="68"/>
      <c r="AO1181" s="70"/>
      <c r="AP1181" s="71"/>
      <c r="AQ1181" s="70"/>
      <c r="AR1181" s="72"/>
      <c r="AS1181" s="55"/>
      <c r="AT1181" s="55"/>
      <c r="AU1181" s="55"/>
      <c r="AV1181" s="78"/>
    </row>
    <row r="1182" spans="28:48" ht="14.25">
      <c r="AB1182" s="68"/>
      <c r="AC1182" s="69"/>
      <c r="AD1182" s="68"/>
      <c r="AE1182" s="69"/>
      <c r="AF1182" s="69"/>
      <c r="AG1182" s="69"/>
      <c r="AH1182" s="68"/>
      <c r="AI1182" s="68"/>
      <c r="AJ1182" s="68"/>
      <c r="AK1182" s="68"/>
      <c r="AL1182" s="68"/>
      <c r="AM1182" s="68"/>
      <c r="AN1182" s="68"/>
      <c r="AO1182" s="70"/>
      <c r="AP1182" s="71"/>
      <c r="AQ1182" s="70"/>
      <c r="AR1182" s="72"/>
      <c r="AS1182" s="55"/>
      <c r="AT1182" s="55"/>
      <c r="AU1182" s="55"/>
      <c r="AV1182" s="78"/>
    </row>
    <row r="1183" spans="28:48" ht="14.25">
      <c r="AB1183" s="68"/>
      <c r="AC1183" s="69"/>
      <c r="AD1183" s="68"/>
      <c r="AE1183" s="69"/>
      <c r="AF1183" s="69"/>
      <c r="AG1183" s="69"/>
      <c r="AH1183" s="68"/>
      <c r="AI1183" s="68"/>
      <c r="AJ1183" s="68"/>
      <c r="AK1183" s="68"/>
      <c r="AL1183" s="68"/>
      <c r="AM1183" s="68"/>
      <c r="AN1183" s="68"/>
      <c r="AO1183" s="70"/>
      <c r="AP1183" s="71"/>
      <c r="AQ1183" s="70"/>
      <c r="AR1183" s="72"/>
      <c r="AS1183" s="55"/>
      <c r="AT1183" s="55"/>
      <c r="AU1183" s="55"/>
      <c r="AV1183" s="78"/>
    </row>
    <row r="1184" spans="28:48" ht="14.25">
      <c r="AB1184" s="68"/>
      <c r="AC1184" s="69"/>
      <c r="AD1184" s="68"/>
      <c r="AE1184" s="69"/>
      <c r="AF1184" s="69"/>
      <c r="AG1184" s="69"/>
      <c r="AH1184" s="68"/>
      <c r="AI1184" s="68"/>
      <c r="AJ1184" s="68"/>
      <c r="AK1184" s="68"/>
      <c r="AL1184" s="68"/>
      <c r="AM1184" s="68"/>
      <c r="AN1184" s="68"/>
      <c r="AO1184" s="70"/>
      <c r="AP1184" s="71"/>
      <c r="AQ1184" s="70"/>
      <c r="AR1184" s="72"/>
      <c r="AS1184" s="55"/>
      <c r="AT1184" s="55"/>
      <c r="AU1184" s="55"/>
      <c r="AV1184" s="78"/>
    </row>
    <row r="1185" spans="28:48" ht="14.25">
      <c r="AB1185" s="68"/>
      <c r="AC1185" s="69"/>
      <c r="AD1185" s="68"/>
      <c r="AE1185" s="69"/>
      <c r="AF1185" s="69"/>
      <c r="AG1185" s="69"/>
      <c r="AH1185" s="68"/>
      <c r="AI1185" s="68"/>
      <c r="AJ1185" s="68"/>
      <c r="AK1185" s="68"/>
      <c r="AL1185" s="68"/>
      <c r="AM1185" s="68"/>
      <c r="AN1185" s="68"/>
      <c r="AO1185" s="70"/>
      <c r="AP1185" s="71"/>
      <c r="AQ1185" s="70"/>
      <c r="AR1185" s="72"/>
      <c r="AS1185" s="55"/>
      <c r="AT1185" s="55"/>
      <c r="AU1185" s="55"/>
      <c r="AV1185" s="78"/>
    </row>
    <row r="1186" spans="28:48" ht="14.25">
      <c r="AB1186" s="68"/>
      <c r="AC1186" s="69"/>
      <c r="AD1186" s="68"/>
      <c r="AE1186" s="69"/>
      <c r="AF1186" s="69"/>
      <c r="AG1186" s="69"/>
      <c r="AH1186" s="68"/>
      <c r="AI1186" s="68"/>
      <c r="AJ1186" s="68"/>
      <c r="AK1186" s="68"/>
      <c r="AL1186" s="68"/>
      <c r="AM1186" s="68"/>
      <c r="AN1186" s="68"/>
      <c r="AO1186" s="70"/>
      <c r="AP1186" s="71"/>
      <c r="AQ1186" s="70"/>
      <c r="AR1186" s="72"/>
      <c r="AS1186" s="55"/>
      <c r="AT1186" s="55"/>
      <c r="AU1186" s="55"/>
      <c r="AV1186" s="78"/>
    </row>
    <row r="1187" spans="28:48" ht="14.25">
      <c r="AB1187" s="68"/>
      <c r="AC1187" s="69"/>
      <c r="AD1187" s="68"/>
      <c r="AE1187" s="69"/>
      <c r="AF1187" s="69"/>
      <c r="AG1187" s="69"/>
      <c r="AH1187" s="68"/>
      <c r="AI1187" s="68"/>
      <c r="AJ1187" s="68"/>
      <c r="AK1187" s="68"/>
      <c r="AL1187" s="68"/>
      <c r="AM1187" s="68"/>
      <c r="AN1187" s="68"/>
      <c r="AO1187" s="70"/>
      <c r="AP1187" s="71"/>
      <c r="AQ1187" s="70"/>
      <c r="AR1187" s="72"/>
      <c r="AS1187" s="55"/>
      <c r="AT1187" s="55"/>
      <c r="AU1187" s="55"/>
      <c r="AV1187" s="78"/>
    </row>
    <row r="1188" spans="28:48" ht="14.25">
      <c r="AB1188" s="68"/>
      <c r="AC1188" s="69"/>
      <c r="AD1188" s="68"/>
      <c r="AE1188" s="69"/>
      <c r="AF1188" s="69"/>
      <c r="AG1188" s="69"/>
      <c r="AH1188" s="68"/>
      <c r="AI1188" s="68"/>
      <c r="AJ1188" s="68"/>
      <c r="AK1188" s="68"/>
      <c r="AL1188" s="68"/>
      <c r="AM1188" s="68"/>
      <c r="AN1188" s="68"/>
      <c r="AO1188" s="70"/>
      <c r="AP1188" s="71"/>
      <c r="AQ1188" s="70"/>
      <c r="AR1188" s="72"/>
      <c r="AS1188" s="55"/>
      <c r="AT1188" s="55"/>
      <c r="AU1188" s="55"/>
      <c r="AV1188" s="78"/>
    </row>
    <row r="1189" spans="28:48" ht="14.25">
      <c r="AB1189" s="68"/>
      <c r="AC1189" s="69"/>
      <c r="AD1189" s="68"/>
      <c r="AE1189" s="69"/>
      <c r="AF1189" s="69"/>
      <c r="AG1189" s="69"/>
      <c r="AH1189" s="68"/>
      <c r="AI1189" s="68"/>
      <c r="AJ1189" s="68"/>
      <c r="AK1189" s="68"/>
      <c r="AL1189" s="68"/>
      <c r="AM1189" s="68"/>
      <c r="AN1189" s="68"/>
      <c r="AO1189" s="70"/>
      <c r="AP1189" s="71"/>
      <c r="AQ1189" s="70"/>
      <c r="AR1189" s="72"/>
      <c r="AS1189" s="55"/>
      <c r="AT1189" s="55"/>
      <c r="AU1189" s="55"/>
      <c r="AV1189" s="78"/>
    </row>
    <row r="1190" spans="28:48" ht="14.25">
      <c r="AB1190" s="68"/>
      <c r="AC1190" s="69"/>
      <c r="AD1190" s="68"/>
      <c r="AE1190" s="69"/>
      <c r="AF1190" s="69"/>
      <c r="AG1190" s="69"/>
      <c r="AH1190" s="68"/>
      <c r="AI1190" s="68"/>
      <c r="AJ1190" s="68"/>
      <c r="AK1190" s="68"/>
      <c r="AL1190" s="68"/>
      <c r="AM1190" s="68"/>
      <c r="AN1190" s="68"/>
      <c r="AO1190" s="70"/>
      <c r="AP1190" s="71"/>
      <c r="AQ1190" s="70"/>
      <c r="AR1190" s="72"/>
      <c r="AS1190" s="55"/>
      <c r="AT1190" s="55"/>
      <c r="AU1190" s="55"/>
      <c r="AV1190" s="78"/>
    </row>
    <row r="1191" spans="28:48" ht="14.25">
      <c r="AB1191" s="68"/>
      <c r="AC1191" s="69"/>
      <c r="AD1191" s="68"/>
      <c r="AE1191" s="69"/>
      <c r="AF1191" s="69"/>
      <c r="AG1191" s="69"/>
      <c r="AH1191" s="68"/>
      <c r="AI1191" s="68"/>
      <c r="AJ1191" s="68"/>
      <c r="AK1191" s="68"/>
      <c r="AL1191" s="68"/>
      <c r="AM1191" s="68"/>
      <c r="AN1191" s="68"/>
      <c r="AO1191" s="70"/>
      <c r="AP1191" s="71"/>
      <c r="AQ1191" s="70"/>
      <c r="AR1191" s="72"/>
      <c r="AS1191" s="55"/>
      <c r="AT1191" s="55"/>
      <c r="AU1191" s="55"/>
      <c r="AV1191" s="78"/>
    </row>
    <row r="1192" spans="28:48" ht="14.25">
      <c r="AB1192" s="68"/>
      <c r="AC1192" s="69"/>
      <c r="AD1192" s="68"/>
      <c r="AE1192" s="69"/>
      <c r="AF1192" s="69"/>
      <c r="AG1192" s="69"/>
      <c r="AH1192" s="68"/>
      <c r="AI1192" s="68"/>
      <c r="AJ1192" s="68"/>
      <c r="AK1192" s="68"/>
      <c r="AL1192" s="68"/>
      <c r="AM1192" s="68"/>
      <c r="AN1192" s="68"/>
      <c r="AO1192" s="70"/>
      <c r="AP1192" s="71"/>
      <c r="AQ1192" s="70"/>
      <c r="AR1192" s="72"/>
      <c r="AS1192" s="55"/>
      <c r="AT1192" s="55"/>
      <c r="AU1192" s="55"/>
      <c r="AV1192" s="78"/>
    </row>
    <row r="1193" spans="28:48" ht="14.25">
      <c r="AB1193" s="68"/>
      <c r="AC1193" s="69"/>
      <c r="AD1193" s="68"/>
      <c r="AE1193" s="69"/>
      <c r="AF1193" s="69"/>
      <c r="AG1193" s="69"/>
      <c r="AH1193" s="68"/>
      <c r="AI1193" s="68"/>
      <c r="AJ1193" s="68"/>
      <c r="AK1193" s="68"/>
      <c r="AL1193" s="68"/>
      <c r="AM1193" s="68"/>
      <c r="AN1193" s="68"/>
      <c r="AO1193" s="70"/>
      <c r="AP1193" s="71"/>
      <c r="AQ1193" s="70"/>
      <c r="AR1193" s="72"/>
      <c r="AS1193" s="55"/>
      <c r="AT1193" s="55"/>
      <c r="AU1193" s="55"/>
      <c r="AV1193" s="78"/>
    </row>
    <row r="1194" spans="28:48" ht="14.25">
      <c r="AB1194" s="68"/>
      <c r="AC1194" s="69"/>
      <c r="AD1194" s="68"/>
      <c r="AE1194" s="69"/>
      <c r="AF1194" s="69"/>
      <c r="AG1194" s="69"/>
      <c r="AH1194" s="68"/>
      <c r="AI1194" s="68"/>
      <c r="AJ1194" s="68"/>
      <c r="AK1194" s="68"/>
      <c r="AL1194" s="68"/>
      <c r="AM1194" s="68"/>
      <c r="AN1194" s="68"/>
      <c r="AO1194" s="70"/>
      <c r="AP1194" s="71"/>
      <c r="AQ1194" s="70"/>
      <c r="AR1194" s="72"/>
      <c r="AS1194" s="55"/>
      <c r="AT1194" s="55"/>
      <c r="AU1194" s="55"/>
      <c r="AV1194" s="78"/>
    </row>
    <row r="1195" spans="28:48" ht="14.25">
      <c r="AB1195" s="68"/>
      <c r="AC1195" s="69"/>
      <c r="AD1195" s="68"/>
      <c r="AE1195" s="69"/>
      <c r="AF1195" s="69"/>
      <c r="AG1195" s="69"/>
      <c r="AH1195" s="68"/>
      <c r="AI1195" s="68"/>
      <c r="AJ1195" s="68"/>
      <c r="AK1195" s="68"/>
      <c r="AL1195" s="68"/>
      <c r="AM1195" s="68"/>
      <c r="AN1195" s="68"/>
      <c r="AO1195" s="70"/>
      <c r="AP1195" s="71"/>
      <c r="AQ1195" s="70"/>
      <c r="AR1195" s="72"/>
      <c r="AS1195" s="55"/>
      <c r="AT1195" s="55"/>
      <c r="AU1195" s="55"/>
      <c r="AV1195" s="78"/>
    </row>
    <row r="1196" spans="28:48" ht="14.25">
      <c r="AB1196" s="68"/>
      <c r="AC1196" s="69"/>
      <c r="AD1196" s="68"/>
      <c r="AE1196" s="69"/>
      <c r="AF1196" s="69"/>
      <c r="AG1196" s="69"/>
      <c r="AH1196" s="68"/>
      <c r="AI1196" s="68"/>
      <c r="AJ1196" s="68"/>
      <c r="AK1196" s="68"/>
      <c r="AL1196" s="68"/>
      <c r="AM1196" s="68"/>
      <c r="AN1196" s="68"/>
      <c r="AO1196" s="70"/>
      <c r="AP1196" s="71"/>
      <c r="AQ1196" s="70"/>
      <c r="AR1196" s="72"/>
      <c r="AS1196" s="55"/>
      <c r="AT1196" s="55"/>
      <c r="AU1196" s="55"/>
      <c r="AV1196" s="78"/>
    </row>
    <row r="1197" spans="28:48" ht="14.25">
      <c r="AB1197" s="68"/>
      <c r="AC1197" s="69"/>
      <c r="AD1197" s="68"/>
      <c r="AE1197" s="69"/>
      <c r="AF1197" s="69"/>
      <c r="AG1197" s="69"/>
      <c r="AH1197" s="68"/>
      <c r="AI1197" s="68"/>
      <c r="AJ1197" s="68"/>
      <c r="AK1197" s="68"/>
      <c r="AL1197" s="68"/>
      <c r="AM1197" s="68"/>
      <c r="AN1197" s="68"/>
      <c r="AO1197" s="70"/>
      <c r="AP1197" s="71"/>
      <c r="AQ1197" s="70"/>
      <c r="AR1197" s="72"/>
      <c r="AS1197" s="55"/>
      <c r="AT1197" s="55"/>
      <c r="AU1197" s="55"/>
      <c r="AV1197" s="78"/>
    </row>
    <row r="1198" spans="28:48" ht="14.25">
      <c r="AB1198" s="68"/>
      <c r="AC1198" s="69"/>
      <c r="AD1198" s="68"/>
      <c r="AE1198" s="69"/>
      <c r="AF1198" s="69"/>
      <c r="AG1198" s="69"/>
      <c r="AH1198" s="68"/>
      <c r="AI1198" s="68"/>
      <c r="AJ1198" s="68"/>
      <c r="AK1198" s="68"/>
      <c r="AL1198" s="68"/>
      <c r="AM1198" s="68"/>
      <c r="AN1198" s="68"/>
      <c r="AO1198" s="70"/>
      <c r="AP1198" s="71"/>
      <c r="AQ1198" s="70"/>
      <c r="AR1198" s="72"/>
      <c r="AS1198" s="55"/>
      <c r="AT1198" s="55"/>
      <c r="AU1198" s="55"/>
      <c r="AV1198" s="78"/>
    </row>
    <row r="1199" spans="28:48" ht="14.25">
      <c r="AB1199" s="68"/>
      <c r="AC1199" s="69"/>
      <c r="AD1199" s="68"/>
      <c r="AE1199" s="69"/>
      <c r="AF1199" s="69"/>
      <c r="AG1199" s="69"/>
      <c r="AH1199" s="68"/>
      <c r="AI1199" s="68"/>
      <c r="AJ1199" s="68"/>
      <c r="AK1199" s="68"/>
      <c r="AL1199" s="68"/>
      <c r="AM1199" s="68"/>
      <c r="AN1199" s="68"/>
      <c r="AO1199" s="70"/>
      <c r="AP1199" s="71"/>
      <c r="AQ1199" s="70"/>
      <c r="AR1199" s="72"/>
      <c r="AS1199" s="55"/>
      <c r="AT1199" s="55"/>
      <c r="AU1199" s="55"/>
      <c r="AV1199" s="78"/>
    </row>
    <row r="1200" spans="28:48" ht="14.25">
      <c r="AB1200" s="68"/>
      <c r="AC1200" s="69"/>
      <c r="AD1200" s="68"/>
      <c r="AE1200" s="69"/>
      <c r="AF1200" s="69"/>
      <c r="AG1200" s="69"/>
      <c r="AH1200" s="68"/>
      <c r="AI1200" s="68"/>
      <c r="AJ1200" s="68"/>
      <c r="AK1200" s="68"/>
      <c r="AL1200" s="68"/>
      <c r="AM1200" s="68"/>
      <c r="AN1200" s="68"/>
      <c r="AO1200" s="70"/>
      <c r="AP1200" s="71"/>
      <c r="AQ1200" s="70"/>
      <c r="AR1200" s="72"/>
      <c r="AS1200" s="55"/>
      <c r="AT1200" s="55"/>
      <c r="AU1200" s="55"/>
      <c r="AV1200" s="78"/>
    </row>
    <row r="1201" spans="28:48" ht="14.25">
      <c r="AB1201" s="68"/>
      <c r="AC1201" s="69"/>
      <c r="AD1201" s="68"/>
      <c r="AE1201" s="69"/>
      <c r="AF1201" s="69"/>
      <c r="AG1201" s="69"/>
      <c r="AH1201" s="68"/>
      <c r="AI1201" s="68"/>
      <c r="AJ1201" s="68"/>
      <c r="AK1201" s="68"/>
      <c r="AL1201" s="68"/>
      <c r="AM1201" s="68"/>
      <c r="AN1201" s="68"/>
      <c r="AO1201" s="70"/>
      <c r="AP1201" s="71"/>
      <c r="AQ1201" s="70"/>
      <c r="AR1201" s="72"/>
      <c r="AS1201" s="55"/>
      <c r="AT1201" s="55"/>
      <c r="AU1201" s="55"/>
      <c r="AV1201" s="78"/>
    </row>
    <row r="1202" spans="28:48" ht="14.25">
      <c r="AB1202" s="68"/>
      <c r="AC1202" s="69"/>
      <c r="AD1202" s="68"/>
      <c r="AE1202" s="69"/>
      <c r="AF1202" s="69"/>
      <c r="AG1202" s="69"/>
      <c r="AH1202" s="68"/>
      <c r="AI1202" s="68"/>
      <c r="AJ1202" s="68"/>
      <c r="AK1202" s="68"/>
      <c r="AL1202" s="68"/>
      <c r="AM1202" s="68"/>
      <c r="AN1202" s="68"/>
      <c r="AO1202" s="70"/>
      <c r="AP1202" s="71"/>
      <c r="AQ1202" s="70"/>
      <c r="AR1202" s="72"/>
      <c r="AS1202" s="55"/>
      <c r="AT1202" s="55"/>
      <c r="AU1202" s="55"/>
      <c r="AV1202" s="78"/>
    </row>
    <row r="1203" spans="28:48" ht="14.25">
      <c r="AB1203" s="68"/>
      <c r="AC1203" s="69"/>
      <c r="AD1203" s="68"/>
      <c r="AE1203" s="69"/>
      <c r="AF1203" s="69"/>
      <c r="AG1203" s="69"/>
      <c r="AH1203" s="68"/>
      <c r="AI1203" s="68"/>
      <c r="AJ1203" s="68"/>
      <c r="AK1203" s="68"/>
      <c r="AL1203" s="68"/>
      <c r="AM1203" s="68"/>
      <c r="AN1203" s="68"/>
      <c r="AO1203" s="70"/>
      <c r="AP1203" s="71"/>
      <c r="AQ1203" s="70"/>
      <c r="AR1203" s="72"/>
      <c r="AS1203" s="55"/>
      <c r="AT1203" s="55"/>
      <c r="AU1203" s="55"/>
      <c r="AV1203" s="78"/>
    </row>
    <row r="1204" spans="28:48" ht="14.25">
      <c r="AB1204" s="68"/>
      <c r="AC1204" s="69"/>
      <c r="AD1204" s="68"/>
      <c r="AE1204" s="69"/>
      <c r="AF1204" s="69"/>
      <c r="AG1204" s="69"/>
      <c r="AH1204" s="68"/>
      <c r="AI1204" s="68"/>
      <c r="AJ1204" s="68"/>
      <c r="AK1204" s="68"/>
      <c r="AL1204" s="68"/>
      <c r="AM1204" s="68"/>
      <c r="AN1204" s="68"/>
      <c r="AO1204" s="70"/>
      <c r="AP1204" s="71"/>
      <c r="AQ1204" s="70"/>
      <c r="AR1204" s="72"/>
      <c r="AS1204" s="55"/>
      <c r="AT1204" s="55"/>
      <c r="AU1204" s="55"/>
      <c r="AV1204" s="78"/>
    </row>
    <row r="1205" spans="28:48" ht="14.25">
      <c r="AB1205" s="68"/>
      <c r="AC1205" s="69"/>
      <c r="AD1205" s="68"/>
      <c r="AE1205" s="69"/>
      <c r="AF1205" s="69"/>
      <c r="AG1205" s="69"/>
      <c r="AH1205" s="68"/>
      <c r="AI1205" s="68"/>
      <c r="AJ1205" s="68"/>
      <c r="AK1205" s="68"/>
      <c r="AL1205" s="68"/>
      <c r="AM1205" s="68"/>
      <c r="AN1205" s="68"/>
      <c r="AO1205" s="70"/>
      <c r="AP1205" s="71"/>
      <c r="AQ1205" s="70"/>
      <c r="AR1205" s="72"/>
      <c r="AS1205" s="55"/>
      <c r="AT1205" s="55"/>
      <c r="AU1205" s="55"/>
      <c r="AV1205" s="78"/>
    </row>
    <row r="1206" spans="28:48" ht="14.25">
      <c r="AB1206" s="68"/>
      <c r="AC1206" s="69"/>
      <c r="AD1206" s="68"/>
      <c r="AE1206" s="69"/>
      <c r="AF1206" s="69"/>
      <c r="AG1206" s="69"/>
      <c r="AH1206" s="68"/>
      <c r="AI1206" s="68"/>
      <c r="AJ1206" s="68"/>
      <c r="AK1206" s="68"/>
      <c r="AL1206" s="68"/>
      <c r="AM1206" s="68"/>
      <c r="AN1206" s="68"/>
      <c r="AO1206" s="70"/>
      <c r="AP1206" s="71"/>
      <c r="AQ1206" s="70"/>
      <c r="AR1206" s="72"/>
      <c r="AS1206" s="55"/>
      <c r="AT1206" s="55"/>
      <c r="AU1206" s="55"/>
      <c r="AV1206" s="78"/>
    </row>
    <row r="1207" spans="28:48" ht="14.25">
      <c r="AB1207" s="68"/>
      <c r="AC1207" s="69"/>
      <c r="AD1207" s="68"/>
      <c r="AE1207" s="69"/>
      <c r="AF1207" s="69"/>
      <c r="AG1207" s="69"/>
      <c r="AH1207" s="68"/>
      <c r="AI1207" s="68"/>
      <c r="AJ1207" s="68"/>
      <c r="AK1207" s="68"/>
      <c r="AL1207" s="68"/>
      <c r="AM1207" s="68"/>
      <c r="AN1207" s="68"/>
      <c r="AO1207" s="70"/>
      <c r="AP1207" s="71"/>
      <c r="AQ1207" s="70"/>
      <c r="AR1207" s="72"/>
      <c r="AS1207" s="55"/>
      <c r="AT1207" s="55"/>
      <c r="AU1207" s="55"/>
      <c r="AV1207" s="78"/>
    </row>
    <row r="1208" spans="28:48" ht="14.25">
      <c r="AB1208" s="68"/>
      <c r="AC1208" s="69"/>
      <c r="AD1208" s="68"/>
      <c r="AE1208" s="69"/>
      <c r="AF1208" s="69"/>
      <c r="AG1208" s="69"/>
      <c r="AH1208" s="68"/>
      <c r="AI1208" s="68"/>
      <c r="AJ1208" s="68"/>
      <c r="AK1208" s="68"/>
      <c r="AL1208" s="68"/>
      <c r="AM1208" s="68"/>
      <c r="AN1208" s="68"/>
      <c r="AO1208" s="70"/>
      <c r="AP1208" s="71"/>
      <c r="AQ1208" s="70"/>
      <c r="AR1208" s="72"/>
      <c r="AS1208" s="55"/>
      <c r="AT1208" s="55"/>
      <c r="AU1208" s="55"/>
      <c r="AV1208" s="78"/>
    </row>
    <row r="1209" spans="28:48" ht="14.25">
      <c r="AB1209" s="68"/>
      <c r="AC1209" s="69"/>
      <c r="AD1209" s="68"/>
      <c r="AE1209" s="69"/>
      <c r="AF1209" s="69"/>
      <c r="AG1209" s="69"/>
      <c r="AH1209" s="68"/>
      <c r="AI1209" s="68"/>
      <c r="AJ1209" s="68"/>
      <c r="AK1209" s="68"/>
      <c r="AL1209" s="68"/>
      <c r="AM1209" s="68"/>
      <c r="AN1209" s="68"/>
      <c r="AO1209" s="70"/>
      <c r="AP1209" s="71"/>
      <c r="AQ1209" s="70"/>
      <c r="AR1209" s="72"/>
      <c r="AS1209" s="55"/>
      <c r="AT1209" s="55"/>
      <c r="AU1209" s="55"/>
      <c r="AV1209" s="78"/>
    </row>
    <row r="1210" spans="28:48" ht="14.25">
      <c r="AB1210" s="68"/>
      <c r="AC1210" s="69"/>
      <c r="AD1210" s="68"/>
      <c r="AE1210" s="69"/>
      <c r="AF1210" s="69"/>
      <c r="AG1210" s="69"/>
      <c r="AH1210" s="68"/>
      <c r="AI1210" s="68"/>
      <c r="AJ1210" s="68"/>
      <c r="AK1210" s="68"/>
      <c r="AL1210" s="68"/>
      <c r="AM1210" s="68"/>
      <c r="AN1210" s="68"/>
      <c r="AO1210" s="70"/>
      <c r="AP1210" s="71"/>
      <c r="AQ1210" s="70"/>
      <c r="AR1210" s="72"/>
      <c r="AS1210" s="55"/>
      <c r="AT1210" s="55"/>
      <c r="AU1210" s="55"/>
      <c r="AV1210" s="78"/>
    </row>
    <row r="1211" spans="28:48" ht="14.25">
      <c r="AB1211" s="68"/>
      <c r="AC1211" s="69"/>
      <c r="AD1211" s="68"/>
      <c r="AE1211" s="69"/>
      <c r="AF1211" s="69"/>
      <c r="AG1211" s="69"/>
      <c r="AH1211" s="68"/>
      <c r="AI1211" s="68"/>
      <c r="AJ1211" s="68"/>
      <c r="AK1211" s="68"/>
      <c r="AL1211" s="68"/>
      <c r="AM1211" s="68"/>
      <c r="AN1211" s="68"/>
      <c r="AO1211" s="70"/>
      <c r="AP1211" s="71"/>
      <c r="AQ1211" s="70"/>
      <c r="AR1211" s="72"/>
      <c r="AS1211" s="55"/>
      <c r="AT1211" s="55"/>
      <c r="AU1211" s="55"/>
      <c r="AV1211" s="78"/>
    </row>
    <row r="1212" spans="28:48" ht="14.25">
      <c r="AB1212" s="68"/>
      <c r="AC1212" s="69"/>
      <c r="AD1212" s="68"/>
      <c r="AE1212" s="69"/>
      <c r="AF1212" s="69"/>
      <c r="AG1212" s="69"/>
      <c r="AH1212" s="68"/>
      <c r="AI1212" s="68"/>
      <c r="AJ1212" s="68"/>
      <c r="AK1212" s="68"/>
      <c r="AL1212" s="68"/>
      <c r="AM1212" s="68"/>
      <c r="AN1212" s="68"/>
      <c r="AO1212" s="70"/>
      <c r="AP1212" s="71"/>
      <c r="AQ1212" s="70"/>
      <c r="AR1212" s="72"/>
      <c r="AS1212" s="55"/>
      <c r="AT1212" s="55"/>
      <c r="AU1212" s="55"/>
      <c r="AV1212" s="78"/>
    </row>
    <row r="1213" spans="28:48" ht="14.25">
      <c r="AB1213" s="68"/>
      <c r="AC1213" s="69"/>
      <c r="AD1213" s="68"/>
      <c r="AE1213" s="69"/>
      <c r="AF1213" s="69"/>
      <c r="AG1213" s="69"/>
      <c r="AH1213" s="68"/>
      <c r="AI1213" s="68"/>
      <c r="AJ1213" s="68"/>
      <c r="AK1213" s="68"/>
      <c r="AL1213" s="68"/>
      <c r="AM1213" s="68"/>
      <c r="AN1213" s="68"/>
      <c r="AO1213" s="70"/>
      <c r="AP1213" s="71"/>
      <c r="AQ1213" s="70"/>
      <c r="AR1213" s="72"/>
      <c r="AS1213" s="55"/>
      <c r="AT1213" s="55"/>
      <c r="AU1213" s="55"/>
      <c r="AV1213" s="78"/>
    </row>
    <row r="1214" spans="28:48" ht="14.25">
      <c r="AB1214" s="68"/>
      <c r="AC1214" s="69"/>
      <c r="AD1214" s="68"/>
      <c r="AE1214" s="69"/>
      <c r="AF1214" s="69"/>
      <c r="AG1214" s="69"/>
      <c r="AH1214" s="68"/>
      <c r="AI1214" s="68"/>
      <c r="AJ1214" s="68"/>
      <c r="AK1214" s="68"/>
      <c r="AL1214" s="68"/>
      <c r="AM1214" s="68"/>
      <c r="AN1214" s="68"/>
      <c r="AO1214" s="70"/>
      <c r="AP1214" s="71"/>
      <c r="AQ1214" s="70"/>
      <c r="AR1214" s="72"/>
      <c r="AS1214" s="55"/>
      <c r="AT1214" s="55"/>
      <c r="AU1214" s="55"/>
      <c r="AV1214" s="78"/>
    </row>
    <row r="1215" spans="28:48" ht="14.25">
      <c r="AB1215" s="68"/>
      <c r="AC1215" s="69"/>
      <c r="AD1215" s="68"/>
      <c r="AE1215" s="69"/>
      <c r="AF1215" s="69"/>
      <c r="AG1215" s="69"/>
      <c r="AH1215" s="68"/>
      <c r="AI1215" s="68"/>
      <c r="AJ1215" s="68"/>
      <c r="AK1215" s="68"/>
      <c r="AL1215" s="68"/>
      <c r="AM1215" s="68"/>
      <c r="AN1215" s="68"/>
      <c r="AO1215" s="70"/>
      <c r="AP1215" s="71"/>
      <c r="AQ1215" s="70"/>
      <c r="AR1215" s="72"/>
      <c r="AS1215" s="55"/>
      <c r="AT1215" s="55"/>
      <c r="AU1215" s="55"/>
      <c r="AV1215" s="78"/>
    </row>
    <row r="1216" spans="28:48" ht="14.25">
      <c r="AB1216" s="68"/>
      <c r="AC1216" s="69"/>
      <c r="AD1216" s="68"/>
      <c r="AE1216" s="69"/>
      <c r="AF1216" s="69"/>
      <c r="AG1216" s="69"/>
      <c r="AH1216" s="68"/>
      <c r="AI1216" s="68"/>
      <c r="AJ1216" s="68"/>
      <c r="AK1216" s="68"/>
      <c r="AL1216" s="68"/>
      <c r="AM1216" s="68"/>
      <c r="AN1216" s="68"/>
      <c r="AO1216" s="70"/>
      <c r="AP1216" s="71"/>
      <c r="AQ1216" s="70"/>
      <c r="AR1216" s="72"/>
      <c r="AS1216" s="55"/>
      <c r="AT1216" s="55"/>
      <c r="AU1216" s="55"/>
      <c r="AV1216" s="78"/>
    </row>
    <row r="1217" spans="28:48" ht="14.25">
      <c r="AB1217" s="68"/>
      <c r="AC1217" s="69"/>
      <c r="AD1217" s="68"/>
      <c r="AE1217" s="69"/>
      <c r="AF1217" s="69"/>
      <c r="AG1217" s="69"/>
      <c r="AH1217" s="68"/>
      <c r="AI1217" s="68"/>
      <c r="AJ1217" s="68"/>
      <c r="AK1217" s="68"/>
      <c r="AL1217" s="68"/>
      <c r="AM1217" s="68"/>
      <c r="AN1217" s="68"/>
      <c r="AO1217" s="70"/>
      <c r="AP1217" s="71"/>
      <c r="AQ1217" s="70"/>
      <c r="AR1217" s="72"/>
      <c r="AS1217" s="55"/>
      <c r="AT1217" s="55"/>
      <c r="AU1217" s="55"/>
      <c r="AV1217" s="78"/>
    </row>
    <row r="1218" spans="28:48" ht="14.25">
      <c r="AB1218" s="68"/>
      <c r="AC1218" s="69"/>
      <c r="AD1218" s="68"/>
      <c r="AE1218" s="69"/>
      <c r="AF1218" s="69"/>
      <c r="AG1218" s="69"/>
      <c r="AH1218" s="68"/>
      <c r="AI1218" s="68"/>
      <c r="AJ1218" s="68"/>
      <c r="AK1218" s="68"/>
      <c r="AL1218" s="68"/>
      <c r="AM1218" s="68"/>
      <c r="AN1218" s="68"/>
      <c r="AO1218" s="70"/>
      <c r="AP1218" s="71"/>
      <c r="AQ1218" s="70"/>
      <c r="AR1218" s="72"/>
      <c r="AS1218" s="55"/>
      <c r="AT1218" s="55"/>
      <c r="AU1218" s="55"/>
      <c r="AV1218" s="78"/>
    </row>
    <row r="1219" spans="28:48" ht="14.25">
      <c r="AB1219" s="68"/>
      <c r="AC1219" s="69"/>
      <c r="AD1219" s="68"/>
      <c r="AE1219" s="69"/>
      <c r="AF1219" s="69"/>
      <c r="AG1219" s="69"/>
      <c r="AH1219" s="68"/>
      <c r="AI1219" s="68"/>
      <c r="AJ1219" s="68"/>
      <c r="AK1219" s="68"/>
      <c r="AL1219" s="68"/>
      <c r="AM1219" s="68"/>
      <c r="AN1219" s="68"/>
      <c r="AO1219" s="70"/>
      <c r="AP1219" s="71"/>
      <c r="AQ1219" s="70"/>
      <c r="AR1219" s="72"/>
      <c r="AS1219" s="55"/>
      <c r="AT1219" s="55"/>
      <c r="AU1219" s="55"/>
      <c r="AV1219" s="78"/>
    </row>
    <row r="1220" spans="28:48" ht="14.25">
      <c r="AB1220" s="68"/>
      <c r="AC1220" s="69"/>
      <c r="AD1220" s="68"/>
      <c r="AE1220" s="69"/>
      <c r="AF1220" s="69"/>
      <c r="AG1220" s="69"/>
      <c r="AH1220" s="68"/>
      <c r="AI1220" s="68"/>
      <c r="AJ1220" s="68"/>
      <c r="AK1220" s="68"/>
      <c r="AL1220" s="68"/>
      <c r="AM1220" s="68"/>
      <c r="AN1220" s="68"/>
      <c r="AO1220" s="70"/>
      <c r="AP1220" s="71"/>
      <c r="AQ1220" s="70"/>
      <c r="AR1220" s="72"/>
      <c r="AS1220" s="55"/>
      <c r="AT1220" s="55"/>
      <c r="AU1220" s="55"/>
      <c r="AV1220" s="78"/>
    </row>
    <row r="1221" spans="28:48" ht="14.25">
      <c r="AB1221" s="68"/>
      <c r="AC1221" s="69"/>
      <c r="AD1221" s="68"/>
      <c r="AE1221" s="69"/>
      <c r="AF1221" s="69"/>
      <c r="AG1221" s="69"/>
      <c r="AH1221" s="68"/>
      <c r="AI1221" s="68"/>
      <c r="AJ1221" s="68"/>
      <c r="AK1221" s="68"/>
      <c r="AL1221" s="68"/>
      <c r="AM1221" s="68"/>
      <c r="AN1221" s="68"/>
      <c r="AO1221" s="70"/>
      <c r="AP1221" s="71"/>
      <c r="AQ1221" s="70"/>
      <c r="AR1221" s="72"/>
      <c r="AS1221" s="55"/>
      <c r="AT1221" s="55"/>
      <c r="AU1221" s="55"/>
      <c r="AV1221" s="78"/>
    </row>
    <row r="1222" spans="28:48" ht="14.25">
      <c r="AB1222" s="68"/>
      <c r="AC1222" s="69"/>
      <c r="AD1222" s="68"/>
      <c r="AE1222" s="69"/>
      <c r="AF1222" s="69"/>
      <c r="AG1222" s="69"/>
      <c r="AH1222" s="68"/>
      <c r="AI1222" s="68"/>
      <c r="AJ1222" s="68"/>
      <c r="AK1222" s="68"/>
      <c r="AL1222" s="68"/>
      <c r="AM1222" s="68"/>
      <c r="AN1222" s="68"/>
      <c r="AO1222" s="70"/>
      <c r="AP1222" s="71"/>
      <c r="AQ1222" s="70"/>
      <c r="AR1222" s="72"/>
      <c r="AS1222" s="55"/>
      <c r="AT1222" s="55"/>
      <c r="AU1222" s="55"/>
      <c r="AV1222" s="78"/>
    </row>
    <row r="1223" spans="28:48" ht="14.25">
      <c r="AB1223" s="68"/>
      <c r="AC1223" s="69"/>
      <c r="AD1223" s="68"/>
      <c r="AE1223" s="69"/>
      <c r="AF1223" s="69"/>
      <c r="AG1223" s="69"/>
      <c r="AH1223" s="68"/>
      <c r="AI1223" s="68"/>
      <c r="AJ1223" s="68"/>
      <c r="AK1223" s="68"/>
      <c r="AL1223" s="68"/>
      <c r="AM1223" s="68"/>
      <c r="AN1223" s="68"/>
      <c r="AO1223" s="70"/>
      <c r="AP1223" s="71"/>
      <c r="AQ1223" s="70"/>
      <c r="AR1223" s="72"/>
      <c r="AS1223" s="55"/>
      <c r="AT1223" s="55"/>
      <c r="AU1223" s="55"/>
      <c r="AV1223" s="78"/>
    </row>
    <row r="1224" spans="28:48" ht="14.25">
      <c r="AB1224" s="68"/>
      <c r="AC1224" s="69"/>
      <c r="AD1224" s="68"/>
      <c r="AE1224" s="69"/>
      <c r="AF1224" s="69"/>
      <c r="AG1224" s="69"/>
      <c r="AH1224" s="68"/>
      <c r="AI1224" s="68"/>
      <c r="AJ1224" s="68"/>
      <c r="AK1224" s="68"/>
      <c r="AL1224" s="68"/>
      <c r="AM1224" s="68"/>
      <c r="AN1224" s="68"/>
      <c r="AO1224" s="70"/>
      <c r="AP1224" s="71"/>
      <c r="AQ1224" s="70"/>
      <c r="AR1224" s="72"/>
      <c r="AS1224" s="55"/>
      <c r="AT1224" s="55"/>
      <c r="AU1224" s="55"/>
      <c r="AV1224" s="78"/>
    </row>
    <row r="1225" spans="28:48" ht="14.25">
      <c r="AB1225" s="68"/>
      <c r="AC1225" s="69"/>
      <c r="AD1225" s="68"/>
      <c r="AE1225" s="69"/>
      <c r="AF1225" s="69"/>
      <c r="AG1225" s="69"/>
      <c r="AH1225" s="68"/>
      <c r="AI1225" s="68"/>
      <c r="AJ1225" s="68"/>
      <c r="AK1225" s="68"/>
      <c r="AL1225" s="68"/>
      <c r="AM1225" s="68"/>
      <c r="AN1225" s="68"/>
      <c r="AO1225" s="70"/>
      <c r="AP1225" s="71"/>
      <c r="AQ1225" s="70"/>
      <c r="AR1225" s="72"/>
      <c r="AS1225" s="55"/>
      <c r="AT1225" s="55"/>
      <c r="AU1225" s="55"/>
      <c r="AV1225" s="78"/>
    </row>
    <row r="1226" spans="28:48" ht="14.25">
      <c r="AB1226" s="68"/>
      <c r="AC1226" s="69"/>
      <c r="AD1226" s="68"/>
      <c r="AE1226" s="69"/>
      <c r="AF1226" s="69"/>
      <c r="AG1226" s="69"/>
      <c r="AH1226" s="68"/>
      <c r="AI1226" s="68"/>
      <c r="AJ1226" s="68"/>
      <c r="AK1226" s="68"/>
      <c r="AL1226" s="68"/>
      <c r="AM1226" s="68"/>
      <c r="AN1226" s="68"/>
      <c r="AO1226" s="70"/>
      <c r="AP1226" s="71"/>
      <c r="AQ1226" s="70"/>
      <c r="AR1226" s="72"/>
      <c r="AS1226" s="55"/>
      <c r="AT1226" s="55"/>
      <c r="AU1226" s="55"/>
      <c r="AV1226" s="78"/>
    </row>
    <row r="1227" spans="28:48" ht="14.25">
      <c r="AB1227" s="68"/>
      <c r="AC1227" s="69"/>
      <c r="AD1227" s="68"/>
      <c r="AE1227" s="69"/>
      <c r="AF1227" s="69"/>
      <c r="AG1227" s="69"/>
      <c r="AH1227" s="68"/>
      <c r="AI1227" s="68"/>
      <c r="AJ1227" s="68"/>
      <c r="AK1227" s="68"/>
      <c r="AL1227" s="68"/>
      <c r="AM1227" s="68"/>
      <c r="AN1227" s="68"/>
      <c r="AO1227" s="70"/>
      <c r="AP1227" s="71"/>
      <c r="AQ1227" s="70"/>
      <c r="AR1227" s="72"/>
      <c r="AS1227" s="55"/>
      <c r="AT1227" s="55"/>
      <c r="AU1227" s="55"/>
      <c r="AV1227" s="78"/>
    </row>
    <row r="1228" spans="28:48" ht="14.25">
      <c r="AB1228" s="68"/>
      <c r="AC1228" s="69"/>
      <c r="AD1228" s="68"/>
      <c r="AE1228" s="69"/>
      <c r="AF1228" s="69"/>
      <c r="AG1228" s="69"/>
      <c r="AH1228" s="68"/>
      <c r="AI1228" s="68"/>
      <c r="AJ1228" s="68"/>
      <c r="AK1228" s="68"/>
      <c r="AL1228" s="68"/>
      <c r="AM1228" s="68"/>
      <c r="AN1228" s="68"/>
      <c r="AO1228" s="70"/>
      <c r="AP1228" s="71"/>
      <c r="AQ1228" s="70"/>
      <c r="AR1228" s="72"/>
      <c r="AS1228" s="55"/>
      <c r="AT1228" s="55"/>
      <c r="AU1228" s="55"/>
      <c r="AV1228" s="78"/>
    </row>
    <row r="1229" spans="28:48" ht="14.25">
      <c r="AB1229" s="68"/>
      <c r="AC1229" s="69"/>
      <c r="AD1229" s="68"/>
      <c r="AE1229" s="69"/>
      <c r="AF1229" s="69"/>
      <c r="AG1229" s="69"/>
      <c r="AH1229" s="68"/>
      <c r="AI1229" s="68"/>
      <c r="AJ1229" s="68"/>
      <c r="AK1229" s="68"/>
      <c r="AL1229" s="68"/>
      <c r="AM1229" s="68"/>
      <c r="AN1229" s="68"/>
      <c r="AO1229" s="70"/>
      <c r="AP1229" s="71"/>
      <c r="AQ1229" s="70"/>
      <c r="AR1229" s="72"/>
      <c r="AS1229" s="55"/>
      <c r="AT1229" s="55"/>
      <c r="AU1229" s="55"/>
      <c r="AV1229" s="78"/>
    </row>
    <row r="1230" spans="28:48" ht="14.25">
      <c r="AB1230" s="68"/>
      <c r="AC1230" s="69"/>
      <c r="AD1230" s="68"/>
      <c r="AE1230" s="69"/>
      <c r="AF1230" s="69"/>
      <c r="AG1230" s="69"/>
      <c r="AH1230" s="68"/>
      <c r="AI1230" s="68"/>
      <c r="AJ1230" s="68"/>
      <c r="AK1230" s="68"/>
      <c r="AL1230" s="68"/>
      <c r="AM1230" s="68"/>
      <c r="AN1230" s="68"/>
      <c r="AO1230" s="70"/>
      <c r="AP1230" s="71"/>
      <c r="AQ1230" s="70"/>
      <c r="AR1230" s="72"/>
      <c r="AS1230" s="55"/>
      <c r="AT1230" s="55"/>
      <c r="AU1230" s="55"/>
      <c r="AV1230" s="78"/>
    </row>
    <row r="1231" spans="28:48" ht="14.25">
      <c r="AB1231" s="68"/>
      <c r="AC1231" s="69"/>
      <c r="AD1231" s="68"/>
      <c r="AE1231" s="69"/>
      <c r="AF1231" s="69"/>
      <c r="AG1231" s="69"/>
      <c r="AH1231" s="68"/>
      <c r="AI1231" s="68"/>
      <c r="AJ1231" s="68"/>
      <c r="AK1231" s="68"/>
      <c r="AL1231" s="68"/>
      <c r="AM1231" s="68"/>
      <c r="AN1231" s="68"/>
      <c r="AO1231" s="70"/>
      <c r="AP1231" s="71"/>
      <c r="AQ1231" s="70"/>
      <c r="AR1231" s="72"/>
      <c r="AS1231" s="55"/>
      <c r="AT1231" s="55"/>
      <c r="AU1231" s="55"/>
      <c r="AV1231" s="78"/>
    </row>
    <row r="1232" spans="28:48" ht="14.25">
      <c r="AB1232" s="68"/>
      <c r="AC1232" s="69"/>
      <c r="AD1232" s="68"/>
      <c r="AE1232" s="69"/>
      <c r="AF1232" s="69"/>
      <c r="AG1232" s="69"/>
      <c r="AH1232" s="68"/>
      <c r="AI1232" s="68"/>
      <c r="AJ1232" s="68"/>
      <c r="AK1232" s="68"/>
      <c r="AL1232" s="68"/>
      <c r="AM1232" s="68"/>
      <c r="AN1232" s="68"/>
      <c r="AO1232" s="70"/>
      <c r="AP1232" s="71"/>
      <c r="AQ1232" s="70"/>
      <c r="AR1232" s="72"/>
      <c r="AS1232" s="55"/>
      <c r="AT1232" s="55"/>
      <c r="AU1232" s="55"/>
      <c r="AV1232" s="78"/>
    </row>
    <row r="1233" spans="28:48" ht="14.25">
      <c r="AB1233" s="68"/>
      <c r="AC1233" s="69"/>
      <c r="AD1233" s="68"/>
      <c r="AE1233" s="69"/>
      <c r="AF1233" s="69"/>
      <c r="AG1233" s="69"/>
      <c r="AH1233" s="68"/>
      <c r="AI1233" s="68"/>
      <c r="AJ1233" s="68"/>
      <c r="AK1233" s="68"/>
      <c r="AL1233" s="68"/>
      <c r="AM1233" s="68"/>
      <c r="AN1233" s="68"/>
      <c r="AO1233" s="70"/>
      <c r="AP1233" s="71"/>
      <c r="AQ1233" s="70"/>
      <c r="AR1233" s="72"/>
      <c r="AS1233" s="55"/>
      <c r="AT1233" s="55"/>
      <c r="AU1233" s="55"/>
      <c r="AV1233" s="78"/>
    </row>
    <row r="1234" spans="28:48" ht="14.25">
      <c r="AB1234" s="68"/>
      <c r="AC1234" s="69"/>
      <c r="AD1234" s="68"/>
      <c r="AE1234" s="69"/>
      <c r="AF1234" s="69"/>
      <c r="AG1234" s="69"/>
      <c r="AH1234" s="68"/>
      <c r="AI1234" s="68"/>
      <c r="AJ1234" s="68"/>
      <c r="AK1234" s="68"/>
      <c r="AL1234" s="68"/>
      <c r="AM1234" s="68"/>
      <c r="AN1234" s="68"/>
      <c r="AO1234" s="70"/>
      <c r="AP1234" s="71"/>
      <c r="AQ1234" s="70"/>
      <c r="AR1234" s="72"/>
      <c r="AS1234" s="55"/>
      <c r="AT1234" s="55"/>
      <c r="AU1234" s="55"/>
      <c r="AV1234" s="78"/>
    </row>
    <row r="1235" spans="28:48" ht="14.25">
      <c r="AB1235" s="68"/>
      <c r="AC1235" s="69"/>
      <c r="AD1235" s="68"/>
      <c r="AE1235" s="69"/>
      <c r="AF1235" s="69"/>
      <c r="AG1235" s="69"/>
      <c r="AH1235" s="68"/>
      <c r="AI1235" s="68"/>
      <c r="AJ1235" s="68"/>
      <c r="AK1235" s="68"/>
      <c r="AL1235" s="68"/>
      <c r="AM1235" s="68"/>
      <c r="AN1235" s="68"/>
      <c r="AO1235" s="70"/>
      <c r="AP1235" s="71"/>
      <c r="AQ1235" s="70"/>
      <c r="AR1235" s="72"/>
      <c r="AS1235" s="55"/>
      <c r="AT1235" s="55"/>
      <c r="AU1235" s="55"/>
      <c r="AV1235" s="78"/>
    </row>
    <row r="1236" spans="28:48" ht="14.25">
      <c r="AB1236" s="68"/>
      <c r="AC1236" s="69"/>
      <c r="AD1236" s="68"/>
      <c r="AE1236" s="69"/>
      <c r="AF1236" s="69"/>
      <c r="AG1236" s="69"/>
      <c r="AH1236" s="68"/>
      <c r="AI1236" s="68"/>
      <c r="AJ1236" s="68"/>
      <c r="AK1236" s="68"/>
      <c r="AL1236" s="68"/>
      <c r="AM1236" s="68"/>
      <c r="AN1236" s="68"/>
      <c r="AO1236" s="70"/>
      <c r="AP1236" s="71"/>
      <c r="AQ1236" s="70"/>
      <c r="AR1236" s="72"/>
      <c r="AS1236" s="55"/>
      <c r="AT1236" s="55"/>
      <c r="AU1236" s="55"/>
      <c r="AV1236" s="78"/>
    </row>
    <row r="1237" spans="28:48" ht="14.25">
      <c r="AB1237" s="68"/>
      <c r="AC1237" s="69"/>
      <c r="AD1237" s="68"/>
      <c r="AE1237" s="69"/>
      <c r="AF1237" s="69"/>
      <c r="AG1237" s="69"/>
      <c r="AH1237" s="68"/>
      <c r="AI1237" s="68"/>
      <c r="AJ1237" s="68"/>
      <c r="AK1237" s="68"/>
      <c r="AL1237" s="68"/>
      <c r="AM1237" s="68"/>
      <c r="AN1237" s="68"/>
      <c r="AO1237" s="70"/>
      <c r="AP1237" s="71"/>
      <c r="AQ1237" s="70"/>
      <c r="AR1237" s="72"/>
      <c r="AS1237" s="55"/>
      <c r="AT1237" s="55"/>
      <c r="AU1237" s="55"/>
      <c r="AV1237" s="78"/>
    </row>
    <row r="1238" spans="28:48" ht="14.25">
      <c r="AB1238" s="68"/>
      <c r="AC1238" s="69"/>
      <c r="AD1238" s="68"/>
      <c r="AE1238" s="69"/>
      <c r="AF1238" s="69"/>
      <c r="AG1238" s="69"/>
      <c r="AH1238" s="68"/>
      <c r="AI1238" s="68"/>
      <c r="AJ1238" s="68"/>
      <c r="AK1238" s="68"/>
      <c r="AL1238" s="68"/>
      <c r="AM1238" s="68"/>
      <c r="AN1238" s="68"/>
      <c r="AO1238" s="70"/>
      <c r="AP1238" s="71"/>
      <c r="AQ1238" s="70"/>
      <c r="AR1238" s="72"/>
      <c r="AS1238" s="55"/>
      <c r="AT1238" s="55"/>
      <c r="AU1238" s="55"/>
      <c r="AV1238" s="78"/>
    </row>
    <row r="1239" spans="28:48" ht="14.25">
      <c r="AB1239" s="68"/>
      <c r="AC1239" s="69"/>
      <c r="AD1239" s="68"/>
      <c r="AE1239" s="69"/>
      <c r="AF1239" s="69"/>
      <c r="AG1239" s="69"/>
      <c r="AH1239" s="68"/>
      <c r="AI1239" s="68"/>
      <c r="AJ1239" s="68"/>
      <c r="AK1239" s="68"/>
      <c r="AL1239" s="68"/>
      <c r="AM1239" s="68"/>
      <c r="AN1239" s="68"/>
      <c r="AO1239" s="70"/>
      <c r="AP1239" s="71"/>
      <c r="AQ1239" s="70"/>
      <c r="AR1239" s="72"/>
      <c r="AS1239" s="55"/>
      <c r="AT1239" s="55"/>
      <c r="AU1239" s="55"/>
      <c r="AV1239" s="78"/>
    </row>
    <row r="1240" spans="28:48" ht="14.25">
      <c r="AB1240" s="68"/>
      <c r="AC1240" s="69"/>
      <c r="AD1240" s="68"/>
      <c r="AE1240" s="69"/>
      <c r="AF1240" s="69"/>
      <c r="AG1240" s="69"/>
      <c r="AH1240" s="68"/>
      <c r="AI1240" s="68"/>
      <c r="AJ1240" s="68"/>
      <c r="AK1240" s="68"/>
      <c r="AL1240" s="68"/>
      <c r="AM1240" s="68"/>
      <c r="AN1240" s="68"/>
      <c r="AO1240" s="70"/>
      <c r="AP1240" s="71"/>
      <c r="AQ1240" s="70"/>
      <c r="AR1240" s="72"/>
      <c r="AS1240" s="55"/>
      <c r="AT1240" s="55"/>
      <c r="AU1240" s="55"/>
      <c r="AV1240" s="78"/>
    </row>
    <row r="1241" spans="28:48" ht="14.25">
      <c r="AB1241" s="68"/>
      <c r="AC1241" s="69"/>
      <c r="AD1241" s="68"/>
      <c r="AE1241" s="69"/>
      <c r="AF1241" s="69"/>
      <c r="AG1241" s="69"/>
      <c r="AH1241" s="68"/>
      <c r="AI1241" s="68"/>
      <c r="AJ1241" s="68"/>
      <c r="AK1241" s="68"/>
      <c r="AL1241" s="68"/>
      <c r="AM1241" s="68"/>
      <c r="AN1241" s="68"/>
      <c r="AO1241" s="70"/>
      <c r="AP1241" s="71"/>
      <c r="AQ1241" s="70"/>
      <c r="AR1241" s="72"/>
      <c r="AS1241" s="55"/>
      <c r="AT1241" s="55"/>
      <c r="AU1241" s="55"/>
      <c r="AV1241" s="78"/>
    </row>
    <row r="1242" spans="28:48" ht="14.25">
      <c r="AB1242" s="68"/>
      <c r="AC1242" s="69"/>
      <c r="AD1242" s="68"/>
      <c r="AE1242" s="69"/>
      <c r="AF1242" s="69"/>
      <c r="AG1242" s="69"/>
      <c r="AH1242" s="68"/>
      <c r="AI1242" s="68"/>
      <c r="AJ1242" s="68"/>
      <c r="AK1242" s="68"/>
      <c r="AL1242" s="68"/>
      <c r="AM1242" s="68"/>
      <c r="AN1242" s="68"/>
      <c r="AO1242" s="70"/>
      <c r="AP1242" s="71"/>
      <c r="AQ1242" s="70"/>
      <c r="AR1242" s="72"/>
      <c r="AS1242" s="55"/>
      <c r="AT1242" s="55"/>
      <c r="AU1242" s="55"/>
      <c r="AV1242" s="78"/>
    </row>
    <row r="1243" spans="28:48" ht="14.25">
      <c r="AB1243" s="68"/>
      <c r="AC1243" s="69"/>
      <c r="AD1243" s="68"/>
      <c r="AE1243" s="69"/>
      <c r="AF1243" s="69"/>
      <c r="AG1243" s="69"/>
      <c r="AH1243" s="68"/>
      <c r="AI1243" s="68"/>
      <c r="AJ1243" s="68"/>
      <c r="AK1243" s="68"/>
      <c r="AL1243" s="68"/>
      <c r="AM1243" s="68"/>
      <c r="AN1243" s="68"/>
      <c r="AO1243" s="70"/>
      <c r="AP1243" s="71"/>
      <c r="AQ1243" s="70"/>
      <c r="AR1243" s="72"/>
      <c r="AS1243" s="55"/>
      <c r="AT1243" s="55"/>
      <c r="AU1243" s="55"/>
      <c r="AV1243" s="78"/>
    </row>
    <row r="1244" spans="28:48" ht="14.25">
      <c r="AB1244" s="68"/>
      <c r="AC1244" s="69"/>
      <c r="AD1244" s="68"/>
      <c r="AE1244" s="69"/>
      <c r="AF1244" s="69"/>
      <c r="AG1244" s="69"/>
      <c r="AH1244" s="68"/>
      <c r="AI1244" s="68"/>
      <c r="AJ1244" s="68"/>
      <c r="AK1244" s="68"/>
      <c r="AL1244" s="68"/>
      <c r="AM1244" s="68"/>
      <c r="AN1244" s="68"/>
      <c r="AO1244" s="70"/>
      <c r="AP1244" s="71"/>
      <c r="AQ1244" s="70"/>
      <c r="AR1244" s="72"/>
      <c r="AS1244" s="55"/>
      <c r="AT1244" s="55"/>
      <c r="AU1244" s="55"/>
      <c r="AV1244" s="78"/>
    </row>
    <row r="1245" spans="28:48" ht="14.25">
      <c r="AB1245" s="68"/>
      <c r="AC1245" s="69"/>
      <c r="AD1245" s="68"/>
      <c r="AE1245" s="69"/>
      <c r="AF1245" s="69"/>
      <c r="AG1245" s="69"/>
      <c r="AH1245" s="68"/>
      <c r="AI1245" s="68"/>
      <c r="AJ1245" s="68"/>
      <c r="AK1245" s="68"/>
      <c r="AL1245" s="68"/>
      <c r="AM1245" s="68"/>
      <c r="AN1245" s="68"/>
      <c r="AO1245" s="70"/>
      <c r="AP1245" s="71"/>
      <c r="AQ1245" s="70"/>
      <c r="AR1245" s="72"/>
      <c r="AS1245" s="55"/>
      <c r="AT1245" s="55"/>
      <c r="AU1245" s="55"/>
      <c r="AV1245" s="78"/>
    </row>
    <row r="1246" spans="28:48" ht="14.25">
      <c r="AB1246" s="68"/>
      <c r="AC1246" s="69"/>
      <c r="AD1246" s="68"/>
      <c r="AE1246" s="69"/>
      <c r="AF1246" s="69"/>
      <c r="AG1246" s="69"/>
      <c r="AH1246" s="68"/>
      <c r="AI1246" s="68"/>
      <c r="AJ1246" s="68"/>
      <c r="AK1246" s="68"/>
      <c r="AL1246" s="68"/>
      <c r="AM1246" s="68"/>
      <c r="AN1246" s="68"/>
      <c r="AO1246" s="70"/>
      <c r="AP1246" s="71"/>
      <c r="AQ1246" s="70"/>
      <c r="AR1246" s="72"/>
      <c r="AS1246" s="55"/>
      <c r="AT1246" s="55"/>
      <c r="AU1246" s="55"/>
      <c r="AV1246" s="78"/>
    </row>
    <row r="1247" spans="28:48" ht="14.25">
      <c r="AB1247" s="68"/>
      <c r="AC1247" s="69"/>
      <c r="AD1247" s="68"/>
      <c r="AE1247" s="69"/>
      <c r="AF1247" s="69"/>
      <c r="AG1247" s="69"/>
      <c r="AH1247" s="68"/>
      <c r="AI1247" s="68"/>
      <c r="AJ1247" s="68"/>
      <c r="AK1247" s="68"/>
      <c r="AL1247" s="68"/>
      <c r="AM1247" s="68"/>
      <c r="AN1247" s="68"/>
      <c r="AO1247" s="70"/>
      <c r="AP1247" s="71"/>
      <c r="AQ1247" s="70"/>
      <c r="AR1247" s="72"/>
      <c r="AS1247" s="55"/>
      <c r="AT1247" s="55"/>
      <c r="AU1247" s="55"/>
      <c r="AV1247" s="78"/>
    </row>
    <row r="1248" spans="28:48" ht="14.25">
      <c r="AB1248" s="68"/>
      <c r="AC1248" s="69"/>
      <c r="AD1248" s="68"/>
      <c r="AE1248" s="69"/>
      <c r="AF1248" s="69"/>
      <c r="AG1248" s="69"/>
      <c r="AH1248" s="68"/>
      <c r="AI1248" s="68"/>
      <c r="AJ1248" s="68"/>
      <c r="AK1248" s="68"/>
      <c r="AL1248" s="68"/>
      <c r="AM1248" s="68"/>
      <c r="AN1248" s="68"/>
      <c r="AO1248" s="70"/>
      <c r="AP1248" s="71"/>
      <c r="AQ1248" s="70"/>
      <c r="AR1248" s="72"/>
      <c r="AS1248" s="55"/>
      <c r="AT1248" s="55"/>
      <c r="AU1248" s="55"/>
      <c r="AV1248" s="78"/>
    </row>
    <row r="1249" spans="28:48" ht="14.25">
      <c r="AB1249" s="68"/>
      <c r="AC1249" s="69"/>
      <c r="AD1249" s="68"/>
      <c r="AE1249" s="69"/>
      <c r="AF1249" s="69"/>
      <c r="AG1249" s="69"/>
      <c r="AH1249" s="68"/>
      <c r="AI1249" s="68"/>
      <c r="AJ1249" s="68"/>
      <c r="AK1249" s="68"/>
      <c r="AL1249" s="68"/>
      <c r="AM1249" s="68"/>
      <c r="AN1249" s="68"/>
      <c r="AO1249" s="70"/>
      <c r="AP1249" s="71"/>
      <c r="AQ1249" s="70"/>
      <c r="AR1249" s="72"/>
      <c r="AS1249" s="55"/>
      <c r="AT1249" s="55"/>
      <c r="AU1249" s="55"/>
      <c r="AV1249" s="78"/>
    </row>
    <row r="1250" spans="28:48" ht="14.25">
      <c r="AB1250" s="68"/>
      <c r="AC1250" s="69"/>
      <c r="AD1250" s="68"/>
      <c r="AE1250" s="69"/>
      <c r="AF1250" s="69"/>
      <c r="AG1250" s="69"/>
      <c r="AH1250" s="68"/>
      <c r="AI1250" s="68"/>
      <c r="AJ1250" s="68"/>
      <c r="AK1250" s="68"/>
      <c r="AL1250" s="68"/>
      <c r="AM1250" s="68"/>
      <c r="AN1250" s="68"/>
      <c r="AO1250" s="70"/>
      <c r="AP1250" s="71"/>
      <c r="AQ1250" s="70"/>
      <c r="AR1250" s="72"/>
      <c r="AS1250" s="55"/>
      <c r="AT1250" s="55"/>
      <c r="AU1250" s="55"/>
      <c r="AV1250" s="78"/>
    </row>
    <row r="1251" spans="28:48" ht="14.25">
      <c r="AB1251" s="68"/>
      <c r="AC1251" s="69"/>
      <c r="AD1251" s="68"/>
      <c r="AE1251" s="69"/>
      <c r="AF1251" s="69"/>
      <c r="AG1251" s="69"/>
      <c r="AH1251" s="68"/>
      <c r="AI1251" s="68"/>
      <c r="AJ1251" s="68"/>
      <c r="AK1251" s="68"/>
      <c r="AL1251" s="68"/>
      <c r="AM1251" s="68"/>
      <c r="AN1251" s="68"/>
      <c r="AO1251" s="70"/>
      <c r="AP1251" s="71"/>
      <c r="AQ1251" s="70"/>
      <c r="AR1251" s="72"/>
      <c r="AS1251" s="55"/>
      <c r="AT1251" s="55"/>
      <c r="AU1251" s="55"/>
      <c r="AV1251" s="78"/>
    </row>
    <row r="1252" spans="28:48" ht="14.25">
      <c r="AB1252" s="68"/>
      <c r="AC1252" s="69"/>
      <c r="AD1252" s="68"/>
      <c r="AE1252" s="69"/>
      <c r="AF1252" s="69"/>
      <c r="AG1252" s="69"/>
      <c r="AH1252" s="68"/>
      <c r="AI1252" s="68"/>
      <c r="AJ1252" s="68"/>
      <c r="AK1252" s="68"/>
      <c r="AL1252" s="68"/>
      <c r="AM1252" s="68"/>
      <c r="AN1252" s="68"/>
      <c r="AO1252" s="70"/>
      <c r="AP1252" s="71"/>
      <c r="AQ1252" s="70"/>
      <c r="AR1252" s="72"/>
      <c r="AS1252" s="55"/>
      <c r="AT1252" s="55"/>
      <c r="AU1252" s="55"/>
      <c r="AV1252" s="78"/>
    </row>
    <row r="1253" spans="28:48" ht="14.25">
      <c r="AB1253" s="68"/>
      <c r="AC1253" s="69"/>
      <c r="AD1253" s="68"/>
      <c r="AE1253" s="69"/>
      <c r="AF1253" s="69"/>
      <c r="AG1253" s="69"/>
      <c r="AH1253" s="68"/>
      <c r="AI1253" s="68"/>
      <c r="AJ1253" s="68"/>
      <c r="AK1253" s="68"/>
      <c r="AL1253" s="68"/>
      <c r="AM1253" s="68"/>
      <c r="AN1253" s="68"/>
      <c r="AO1253" s="70"/>
      <c r="AP1253" s="71"/>
      <c r="AQ1253" s="70"/>
      <c r="AR1253" s="72"/>
      <c r="AS1253" s="55"/>
      <c r="AT1253" s="55"/>
      <c r="AU1253" s="55"/>
      <c r="AV1253" s="78"/>
    </row>
    <row r="1254" spans="28:48" ht="14.25">
      <c r="AB1254" s="68"/>
      <c r="AC1254" s="69"/>
      <c r="AD1254" s="68"/>
      <c r="AE1254" s="69"/>
      <c r="AF1254" s="69"/>
      <c r="AG1254" s="69"/>
      <c r="AH1254" s="68"/>
      <c r="AI1254" s="68"/>
      <c r="AJ1254" s="68"/>
      <c r="AK1254" s="68"/>
      <c r="AL1254" s="68"/>
      <c r="AM1254" s="68"/>
      <c r="AN1254" s="68"/>
      <c r="AO1254" s="70"/>
      <c r="AP1254" s="71"/>
      <c r="AQ1254" s="70"/>
      <c r="AR1254" s="72"/>
      <c r="AS1254" s="55"/>
      <c r="AT1254" s="55"/>
      <c r="AU1254" s="55"/>
      <c r="AV1254" s="78"/>
    </row>
    <row r="1255" spans="28:48" ht="14.25">
      <c r="AB1255" s="68"/>
      <c r="AC1255" s="69"/>
      <c r="AD1255" s="68"/>
      <c r="AE1255" s="69"/>
      <c r="AF1255" s="69"/>
      <c r="AG1255" s="69"/>
      <c r="AH1255" s="68"/>
      <c r="AI1255" s="68"/>
      <c r="AJ1255" s="68"/>
      <c r="AK1255" s="68"/>
      <c r="AL1255" s="68"/>
      <c r="AM1255" s="68"/>
      <c r="AN1255" s="68"/>
      <c r="AO1255" s="70"/>
      <c r="AP1255" s="71"/>
      <c r="AQ1255" s="70"/>
      <c r="AR1255" s="72"/>
      <c r="AS1255" s="55"/>
      <c r="AT1255" s="55"/>
      <c r="AU1255" s="55"/>
      <c r="AV1255" s="78"/>
    </row>
    <row r="1256" spans="28:48" ht="14.25">
      <c r="AB1256" s="68"/>
      <c r="AC1256" s="69"/>
      <c r="AD1256" s="68"/>
      <c r="AE1256" s="69"/>
      <c r="AF1256" s="69"/>
      <c r="AG1256" s="69"/>
      <c r="AH1256" s="68"/>
      <c r="AI1256" s="68"/>
      <c r="AJ1256" s="68"/>
      <c r="AK1256" s="68"/>
      <c r="AL1256" s="68"/>
      <c r="AM1256" s="68"/>
      <c r="AN1256" s="68"/>
      <c r="AO1256" s="70"/>
      <c r="AP1256" s="71"/>
      <c r="AQ1256" s="70"/>
      <c r="AR1256" s="72"/>
      <c r="AS1256" s="55"/>
      <c r="AT1256" s="55"/>
      <c r="AU1256" s="55"/>
      <c r="AV1256" s="78"/>
    </row>
    <row r="1257" spans="28:48" ht="14.25">
      <c r="AB1257" s="68"/>
      <c r="AC1257" s="69"/>
      <c r="AD1257" s="68"/>
      <c r="AE1257" s="69"/>
      <c r="AF1257" s="69"/>
      <c r="AG1257" s="69"/>
      <c r="AH1257" s="68"/>
      <c r="AI1257" s="68"/>
      <c r="AJ1257" s="68"/>
      <c r="AK1257" s="68"/>
      <c r="AL1257" s="68"/>
      <c r="AM1257" s="68"/>
      <c r="AN1257" s="68"/>
      <c r="AO1257" s="70"/>
      <c r="AP1257" s="71"/>
      <c r="AQ1257" s="70"/>
      <c r="AR1257" s="72"/>
      <c r="AS1257" s="55"/>
      <c r="AT1257" s="55"/>
      <c r="AU1257" s="55"/>
      <c r="AV1257" s="78"/>
    </row>
    <row r="1258" spans="28:48" ht="14.25">
      <c r="AB1258" s="68"/>
      <c r="AC1258" s="69"/>
      <c r="AD1258" s="68"/>
      <c r="AE1258" s="69"/>
      <c r="AF1258" s="69"/>
      <c r="AG1258" s="69"/>
      <c r="AH1258" s="68"/>
      <c r="AI1258" s="68"/>
      <c r="AJ1258" s="68"/>
      <c r="AK1258" s="68"/>
      <c r="AL1258" s="68"/>
      <c r="AM1258" s="68"/>
      <c r="AN1258" s="68"/>
      <c r="AO1258" s="70"/>
      <c r="AP1258" s="71"/>
      <c r="AQ1258" s="70"/>
      <c r="AR1258" s="72"/>
      <c r="AS1258" s="55"/>
      <c r="AT1258" s="55"/>
      <c r="AU1258" s="55"/>
      <c r="AV1258" s="78"/>
    </row>
    <row r="1259" spans="28:48" ht="14.25">
      <c r="AB1259" s="68"/>
      <c r="AC1259" s="69"/>
      <c r="AD1259" s="68"/>
      <c r="AE1259" s="69"/>
      <c r="AF1259" s="69"/>
      <c r="AG1259" s="69"/>
      <c r="AH1259" s="68"/>
      <c r="AI1259" s="68"/>
      <c r="AJ1259" s="68"/>
      <c r="AK1259" s="68"/>
      <c r="AL1259" s="68"/>
      <c r="AM1259" s="68"/>
      <c r="AN1259" s="68"/>
      <c r="AO1259" s="70"/>
      <c r="AP1259" s="71"/>
      <c r="AQ1259" s="70"/>
      <c r="AR1259" s="72"/>
      <c r="AS1259" s="55"/>
      <c r="AT1259" s="55"/>
      <c r="AU1259" s="55"/>
      <c r="AV1259" s="78"/>
    </row>
    <row r="1260" spans="28:48" ht="14.25">
      <c r="AB1260" s="68"/>
      <c r="AC1260" s="69"/>
      <c r="AD1260" s="68"/>
      <c r="AE1260" s="69"/>
      <c r="AF1260" s="69"/>
      <c r="AG1260" s="69"/>
      <c r="AH1260" s="68"/>
      <c r="AI1260" s="68"/>
      <c r="AJ1260" s="68"/>
      <c r="AK1260" s="68"/>
      <c r="AL1260" s="68"/>
      <c r="AM1260" s="68"/>
      <c r="AN1260" s="68"/>
      <c r="AO1260" s="70"/>
      <c r="AP1260" s="71"/>
      <c r="AQ1260" s="70"/>
      <c r="AR1260" s="72"/>
      <c r="AS1260" s="55"/>
      <c r="AT1260" s="55"/>
      <c r="AU1260" s="55"/>
      <c r="AV1260" s="78"/>
    </row>
    <row r="1261" spans="28:48" ht="14.25">
      <c r="AB1261" s="68"/>
      <c r="AC1261" s="69"/>
      <c r="AD1261" s="68"/>
      <c r="AE1261" s="69"/>
      <c r="AF1261" s="69"/>
      <c r="AG1261" s="69"/>
      <c r="AH1261" s="68"/>
      <c r="AI1261" s="68"/>
      <c r="AJ1261" s="68"/>
      <c r="AK1261" s="68"/>
      <c r="AL1261" s="68"/>
      <c r="AM1261" s="68"/>
      <c r="AN1261" s="68"/>
      <c r="AO1261" s="70"/>
      <c r="AP1261" s="71"/>
      <c r="AQ1261" s="70"/>
      <c r="AR1261" s="72"/>
      <c r="AS1261" s="55"/>
      <c r="AT1261" s="55"/>
      <c r="AU1261" s="55"/>
      <c r="AV1261" s="78"/>
    </row>
    <row r="1262" spans="28:48" ht="14.25">
      <c r="AB1262" s="68"/>
      <c r="AC1262" s="69"/>
      <c r="AD1262" s="68"/>
      <c r="AE1262" s="69"/>
      <c r="AF1262" s="69"/>
      <c r="AG1262" s="69"/>
      <c r="AH1262" s="68"/>
      <c r="AI1262" s="68"/>
      <c r="AJ1262" s="68"/>
      <c r="AK1262" s="68"/>
      <c r="AL1262" s="68"/>
      <c r="AM1262" s="68"/>
      <c r="AN1262" s="68"/>
      <c r="AO1262" s="70"/>
      <c r="AP1262" s="71"/>
      <c r="AQ1262" s="70"/>
      <c r="AR1262" s="72"/>
      <c r="AS1262" s="55"/>
      <c r="AT1262" s="55"/>
      <c r="AU1262" s="55"/>
      <c r="AV1262" s="78"/>
    </row>
    <row r="1263" spans="28:48" ht="14.25">
      <c r="AB1263" s="68"/>
      <c r="AC1263" s="69"/>
      <c r="AD1263" s="68"/>
      <c r="AE1263" s="69"/>
      <c r="AF1263" s="69"/>
      <c r="AG1263" s="69"/>
      <c r="AH1263" s="68"/>
      <c r="AI1263" s="68"/>
      <c r="AJ1263" s="68"/>
      <c r="AK1263" s="68"/>
      <c r="AL1263" s="68"/>
      <c r="AM1263" s="68"/>
      <c r="AN1263" s="68"/>
      <c r="AO1263" s="70"/>
      <c r="AP1263" s="71"/>
      <c r="AQ1263" s="70"/>
      <c r="AR1263" s="72"/>
      <c r="AS1263" s="55"/>
      <c r="AT1263" s="55"/>
      <c r="AU1263" s="55"/>
      <c r="AV1263" s="78"/>
    </row>
    <row r="1264" spans="28:48" ht="14.25">
      <c r="AB1264" s="68"/>
      <c r="AC1264" s="69"/>
      <c r="AD1264" s="68"/>
      <c r="AE1264" s="69"/>
      <c r="AF1264" s="69"/>
      <c r="AG1264" s="69"/>
      <c r="AH1264" s="68"/>
      <c r="AI1264" s="68"/>
      <c r="AJ1264" s="68"/>
      <c r="AK1264" s="68"/>
      <c r="AL1264" s="68"/>
      <c r="AM1264" s="68"/>
      <c r="AN1264" s="68"/>
      <c r="AO1264" s="70"/>
      <c r="AP1264" s="71"/>
      <c r="AQ1264" s="70"/>
      <c r="AR1264" s="72"/>
      <c r="AS1264" s="55"/>
      <c r="AT1264" s="55"/>
      <c r="AU1264" s="55"/>
      <c r="AV1264" s="78"/>
    </row>
    <row r="1265" spans="28:48" ht="14.25">
      <c r="AB1265" s="68"/>
      <c r="AC1265" s="69"/>
      <c r="AD1265" s="68"/>
      <c r="AE1265" s="69"/>
      <c r="AF1265" s="69"/>
      <c r="AG1265" s="69"/>
      <c r="AH1265" s="68"/>
      <c r="AI1265" s="68"/>
      <c r="AJ1265" s="68"/>
      <c r="AK1265" s="68"/>
      <c r="AL1265" s="68"/>
      <c r="AM1265" s="68"/>
      <c r="AN1265" s="68"/>
      <c r="AO1265" s="70"/>
      <c r="AP1265" s="71"/>
      <c r="AQ1265" s="70"/>
      <c r="AR1265" s="72"/>
      <c r="AS1265" s="55"/>
      <c r="AT1265" s="55"/>
      <c r="AU1265" s="55"/>
      <c r="AV1265" s="78"/>
    </row>
    <row r="1266" spans="28:48" ht="14.25">
      <c r="AB1266" s="68"/>
      <c r="AC1266" s="69"/>
      <c r="AD1266" s="68"/>
      <c r="AE1266" s="69"/>
      <c r="AF1266" s="69"/>
      <c r="AG1266" s="69"/>
      <c r="AH1266" s="68"/>
      <c r="AI1266" s="68"/>
      <c r="AJ1266" s="68"/>
      <c r="AK1266" s="68"/>
      <c r="AL1266" s="68"/>
      <c r="AM1266" s="68"/>
      <c r="AN1266" s="68"/>
      <c r="AO1266" s="70"/>
      <c r="AP1266" s="71"/>
      <c r="AQ1266" s="70"/>
      <c r="AR1266" s="72"/>
      <c r="AS1266" s="55"/>
      <c r="AT1266" s="55"/>
      <c r="AU1266" s="55"/>
      <c r="AV1266" s="78"/>
    </row>
    <row r="1267" spans="28:48" ht="14.25">
      <c r="AB1267" s="68"/>
      <c r="AC1267" s="69"/>
      <c r="AD1267" s="68"/>
      <c r="AE1267" s="69"/>
      <c r="AF1267" s="69"/>
      <c r="AG1267" s="69"/>
      <c r="AH1267" s="68"/>
      <c r="AI1267" s="68"/>
      <c r="AJ1267" s="68"/>
      <c r="AK1267" s="68"/>
      <c r="AL1267" s="68"/>
      <c r="AM1267" s="68"/>
      <c r="AN1267" s="68"/>
      <c r="AO1267" s="70"/>
      <c r="AP1267" s="71"/>
      <c r="AQ1267" s="70"/>
      <c r="AR1267" s="72"/>
      <c r="AS1267" s="55"/>
      <c r="AT1267" s="55"/>
      <c r="AU1267" s="55"/>
      <c r="AV1267" s="78"/>
    </row>
    <row r="1268" spans="28:48" ht="14.25">
      <c r="AB1268" s="68"/>
      <c r="AC1268" s="69"/>
      <c r="AD1268" s="68"/>
      <c r="AE1268" s="69"/>
      <c r="AF1268" s="69"/>
      <c r="AG1268" s="69"/>
      <c r="AH1268" s="68"/>
      <c r="AI1268" s="68"/>
      <c r="AJ1268" s="68"/>
      <c r="AK1268" s="68"/>
      <c r="AL1268" s="68"/>
      <c r="AM1268" s="68"/>
      <c r="AN1268" s="68"/>
      <c r="AO1268" s="70"/>
      <c r="AP1268" s="71"/>
      <c r="AQ1268" s="70"/>
      <c r="AR1268" s="72"/>
      <c r="AS1268" s="55"/>
      <c r="AT1268" s="55"/>
      <c r="AU1268" s="55"/>
      <c r="AV1268" s="78"/>
    </row>
    <row r="1269" spans="28:48" ht="14.25">
      <c r="AB1269" s="68"/>
      <c r="AC1269" s="69"/>
      <c r="AD1269" s="68"/>
      <c r="AE1269" s="69"/>
      <c r="AF1269" s="69"/>
      <c r="AG1269" s="69"/>
      <c r="AH1269" s="68"/>
      <c r="AI1269" s="68"/>
      <c r="AJ1269" s="68"/>
      <c r="AK1269" s="68"/>
      <c r="AL1269" s="68"/>
      <c r="AM1269" s="68"/>
      <c r="AN1269" s="68"/>
      <c r="AO1269" s="70"/>
      <c r="AP1269" s="71"/>
      <c r="AQ1269" s="70"/>
      <c r="AR1269" s="72"/>
      <c r="AS1269" s="55"/>
      <c r="AT1269" s="55"/>
      <c r="AU1269" s="55"/>
      <c r="AV1269" s="78"/>
    </row>
    <row r="1270" spans="28:48" ht="14.25">
      <c r="AB1270" s="68"/>
      <c r="AC1270" s="69"/>
      <c r="AD1270" s="68"/>
      <c r="AE1270" s="69"/>
      <c r="AF1270" s="69"/>
      <c r="AG1270" s="69"/>
      <c r="AH1270" s="68"/>
      <c r="AI1270" s="68"/>
      <c r="AJ1270" s="68"/>
      <c r="AK1270" s="68"/>
      <c r="AL1270" s="68"/>
      <c r="AM1270" s="68"/>
      <c r="AN1270" s="68"/>
      <c r="AO1270" s="70"/>
      <c r="AP1270" s="71"/>
      <c r="AQ1270" s="70"/>
      <c r="AR1270" s="72"/>
      <c r="AS1270" s="55"/>
      <c r="AT1270" s="55"/>
      <c r="AU1270" s="55"/>
      <c r="AV1270" s="78"/>
    </row>
    <row r="1271" spans="28:48" ht="14.25">
      <c r="AB1271" s="68"/>
      <c r="AC1271" s="69"/>
      <c r="AD1271" s="68"/>
      <c r="AE1271" s="69"/>
      <c r="AF1271" s="69"/>
      <c r="AG1271" s="69"/>
      <c r="AH1271" s="68"/>
      <c r="AI1271" s="68"/>
      <c r="AJ1271" s="68"/>
      <c r="AK1271" s="68"/>
      <c r="AL1271" s="68"/>
      <c r="AM1271" s="68"/>
      <c r="AN1271" s="68"/>
      <c r="AO1271" s="70"/>
      <c r="AP1271" s="71"/>
      <c r="AQ1271" s="70"/>
      <c r="AR1271" s="72"/>
      <c r="AS1271" s="55"/>
      <c r="AT1271" s="55"/>
      <c r="AU1271" s="55"/>
      <c r="AV1271" s="78"/>
    </row>
    <row r="1272" spans="28:48" ht="14.25">
      <c r="AB1272" s="68"/>
      <c r="AC1272" s="69"/>
      <c r="AD1272" s="68"/>
      <c r="AE1272" s="69"/>
      <c r="AF1272" s="69"/>
      <c r="AG1272" s="69"/>
      <c r="AH1272" s="68"/>
      <c r="AI1272" s="68"/>
      <c r="AJ1272" s="68"/>
      <c r="AK1272" s="68"/>
      <c r="AL1272" s="68"/>
      <c r="AM1272" s="68"/>
      <c r="AN1272" s="68"/>
      <c r="AO1272" s="70"/>
      <c r="AP1272" s="71"/>
      <c r="AQ1272" s="70"/>
      <c r="AR1272" s="72"/>
      <c r="AS1272" s="55"/>
      <c r="AT1272" s="55"/>
      <c r="AU1272" s="55"/>
      <c r="AV1272" s="78"/>
    </row>
    <row r="1273" spans="28:48" ht="14.25">
      <c r="AB1273" s="68"/>
      <c r="AC1273" s="69"/>
      <c r="AD1273" s="68"/>
      <c r="AE1273" s="69"/>
      <c r="AF1273" s="69"/>
      <c r="AG1273" s="69"/>
      <c r="AH1273" s="68"/>
      <c r="AI1273" s="68"/>
      <c r="AJ1273" s="68"/>
      <c r="AK1273" s="68"/>
      <c r="AL1273" s="68"/>
      <c r="AM1273" s="68"/>
      <c r="AN1273" s="68"/>
      <c r="AO1273" s="70"/>
      <c r="AP1273" s="71"/>
      <c r="AQ1273" s="70"/>
      <c r="AR1273" s="72"/>
      <c r="AS1273" s="55"/>
      <c r="AT1273" s="55"/>
      <c r="AU1273" s="55"/>
      <c r="AV1273" s="78"/>
    </row>
    <row r="1274" spans="28:48" ht="14.25">
      <c r="AB1274" s="68"/>
      <c r="AC1274" s="69"/>
      <c r="AD1274" s="68"/>
      <c r="AE1274" s="69"/>
      <c r="AF1274" s="69"/>
      <c r="AG1274" s="69"/>
      <c r="AH1274" s="68"/>
      <c r="AI1274" s="68"/>
      <c r="AJ1274" s="68"/>
      <c r="AK1274" s="68"/>
      <c r="AL1274" s="68"/>
      <c r="AM1274" s="68"/>
      <c r="AN1274" s="68"/>
      <c r="AO1274" s="70"/>
      <c r="AP1274" s="71"/>
      <c r="AQ1274" s="70"/>
      <c r="AR1274" s="72"/>
      <c r="AS1274" s="55"/>
      <c r="AT1274" s="55"/>
      <c r="AU1274" s="55"/>
      <c r="AV1274" s="78"/>
    </row>
    <row r="1275" spans="28:48" ht="14.25">
      <c r="AB1275" s="68"/>
      <c r="AC1275" s="69"/>
      <c r="AD1275" s="68"/>
      <c r="AE1275" s="69"/>
      <c r="AF1275" s="69"/>
      <c r="AG1275" s="69"/>
      <c r="AH1275" s="68"/>
      <c r="AI1275" s="68"/>
      <c r="AJ1275" s="68"/>
      <c r="AK1275" s="68"/>
      <c r="AL1275" s="68"/>
      <c r="AM1275" s="68"/>
      <c r="AN1275" s="68"/>
      <c r="AO1275" s="70"/>
      <c r="AP1275" s="71"/>
      <c r="AQ1275" s="70"/>
      <c r="AR1275" s="72"/>
      <c r="AS1275" s="55"/>
      <c r="AT1275" s="55"/>
      <c r="AU1275" s="55"/>
      <c r="AV1275" s="78"/>
    </row>
    <row r="1276" spans="28:48" ht="14.25">
      <c r="AB1276" s="68"/>
      <c r="AC1276" s="69"/>
      <c r="AD1276" s="68"/>
      <c r="AE1276" s="69"/>
      <c r="AF1276" s="69"/>
      <c r="AG1276" s="69"/>
      <c r="AH1276" s="68"/>
      <c r="AI1276" s="68"/>
      <c r="AJ1276" s="68"/>
      <c r="AK1276" s="68"/>
      <c r="AL1276" s="68"/>
      <c r="AM1276" s="68"/>
      <c r="AN1276" s="68"/>
      <c r="AO1276" s="70"/>
      <c r="AP1276" s="71"/>
      <c r="AQ1276" s="70"/>
      <c r="AR1276" s="72"/>
      <c r="AS1276" s="55"/>
      <c r="AT1276" s="55"/>
      <c r="AU1276" s="55"/>
      <c r="AV1276" s="78"/>
    </row>
    <row r="1277" spans="28:48" ht="14.25">
      <c r="AB1277" s="68"/>
      <c r="AC1277" s="69"/>
      <c r="AD1277" s="68"/>
      <c r="AE1277" s="69"/>
      <c r="AF1277" s="69"/>
      <c r="AG1277" s="69"/>
      <c r="AH1277" s="68"/>
      <c r="AI1277" s="68"/>
      <c r="AJ1277" s="68"/>
      <c r="AK1277" s="68"/>
      <c r="AL1277" s="68"/>
      <c r="AM1277" s="68"/>
      <c r="AN1277" s="68"/>
      <c r="AO1277" s="70"/>
      <c r="AP1277" s="71"/>
      <c r="AQ1277" s="70"/>
      <c r="AR1277" s="72"/>
      <c r="AS1277" s="55"/>
      <c r="AT1277" s="55"/>
      <c r="AU1277" s="55"/>
      <c r="AV1277" s="78"/>
    </row>
    <row r="1278" spans="28:48" ht="14.25">
      <c r="AB1278" s="68"/>
      <c r="AC1278" s="69"/>
      <c r="AD1278" s="68"/>
      <c r="AE1278" s="69"/>
      <c r="AF1278" s="69"/>
      <c r="AG1278" s="69"/>
      <c r="AH1278" s="68"/>
      <c r="AI1278" s="68"/>
      <c r="AJ1278" s="68"/>
      <c r="AK1278" s="68"/>
      <c r="AL1278" s="68"/>
      <c r="AM1278" s="68"/>
      <c r="AN1278" s="68"/>
      <c r="AO1278" s="70"/>
      <c r="AP1278" s="71"/>
      <c r="AQ1278" s="70"/>
      <c r="AR1278" s="72"/>
      <c r="AS1278" s="55"/>
      <c r="AT1278" s="55"/>
      <c r="AU1278" s="55"/>
      <c r="AV1278" s="78"/>
    </row>
    <row r="1279" spans="28:48" ht="14.25">
      <c r="AB1279" s="68"/>
      <c r="AC1279" s="69"/>
      <c r="AD1279" s="68"/>
      <c r="AE1279" s="69"/>
      <c r="AF1279" s="69"/>
      <c r="AG1279" s="69"/>
      <c r="AH1279" s="68"/>
      <c r="AI1279" s="68"/>
      <c r="AJ1279" s="68"/>
      <c r="AK1279" s="68"/>
      <c r="AL1279" s="68"/>
      <c r="AM1279" s="68"/>
      <c r="AN1279" s="68"/>
      <c r="AO1279" s="70"/>
      <c r="AP1279" s="71"/>
      <c r="AQ1279" s="70"/>
      <c r="AR1279" s="72"/>
      <c r="AS1279" s="55"/>
      <c r="AT1279" s="55"/>
      <c r="AU1279" s="55"/>
      <c r="AV1279" s="78"/>
    </row>
    <row r="1280" spans="28:48" ht="14.25">
      <c r="AB1280" s="68"/>
      <c r="AC1280" s="69"/>
      <c r="AD1280" s="68"/>
      <c r="AE1280" s="69"/>
      <c r="AF1280" s="69"/>
      <c r="AG1280" s="69"/>
      <c r="AH1280" s="68"/>
      <c r="AI1280" s="68"/>
      <c r="AJ1280" s="68"/>
      <c r="AK1280" s="68"/>
      <c r="AL1280" s="68"/>
      <c r="AM1280" s="68"/>
      <c r="AN1280" s="68"/>
      <c r="AO1280" s="70"/>
      <c r="AP1280" s="71"/>
      <c r="AQ1280" s="70"/>
      <c r="AR1280" s="72"/>
      <c r="AS1280" s="55"/>
      <c r="AT1280" s="55"/>
      <c r="AU1280" s="55"/>
      <c r="AV1280" s="78"/>
    </row>
    <row r="1281" spans="28:48" ht="14.25">
      <c r="AB1281" s="68"/>
      <c r="AC1281" s="69"/>
      <c r="AD1281" s="68"/>
      <c r="AE1281" s="69"/>
      <c r="AF1281" s="69"/>
      <c r="AG1281" s="69"/>
      <c r="AH1281" s="68"/>
      <c r="AI1281" s="68"/>
      <c r="AJ1281" s="68"/>
      <c r="AK1281" s="68"/>
      <c r="AL1281" s="68"/>
      <c r="AM1281" s="68"/>
      <c r="AN1281" s="68"/>
      <c r="AO1281" s="70"/>
      <c r="AP1281" s="71"/>
      <c r="AQ1281" s="70"/>
      <c r="AR1281" s="72"/>
      <c r="AS1281" s="55"/>
      <c r="AT1281" s="55"/>
      <c r="AU1281" s="55"/>
      <c r="AV1281" s="78"/>
    </row>
    <row r="1282" spans="28:48" ht="14.25">
      <c r="AB1282" s="68"/>
      <c r="AC1282" s="69"/>
      <c r="AD1282" s="68"/>
      <c r="AE1282" s="69"/>
      <c r="AF1282" s="69"/>
      <c r="AG1282" s="69"/>
      <c r="AH1282" s="68"/>
      <c r="AI1282" s="68"/>
      <c r="AJ1282" s="68"/>
      <c r="AK1282" s="68"/>
      <c r="AL1282" s="68"/>
      <c r="AM1282" s="68"/>
      <c r="AN1282" s="68"/>
      <c r="AO1282" s="70"/>
      <c r="AP1282" s="71"/>
      <c r="AQ1282" s="70"/>
      <c r="AR1282" s="72"/>
      <c r="AS1282" s="55"/>
      <c r="AT1282" s="55"/>
      <c r="AU1282" s="55"/>
      <c r="AV1282" s="78"/>
    </row>
    <row r="1283" spans="28:48" ht="14.25">
      <c r="AB1283" s="68"/>
      <c r="AC1283" s="69"/>
      <c r="AD1283" s="68"/>
      <c r="AE1283" s="69"/>
      <c r="AF1283" s="69"/>
      <c r="AG1283" s="69"/>
      <c r="AH1283" s="68"/>
      <c r="AI1283" s="68"/>
      <c r="AJ1283" s="68"/>
      <c r="AK1283" s="68"/>
      <c r="AL1283" s="68"/>
      <c r="AM1283" s="68"/>
      <c r="AN1283" s="68"/>
      <c r="AO1283" s="70"/>
      <c r="AP1283" s="71"/>
      <c r="AQ1283" s="70"/>
      <c r="AR1283" s="72"/>
      <c r="AS1283" s="55"/>
      <c r="AT1283" s="55"/>
      <c r="AU1283" s="55"/>
      <c r="AV1283" s="78"/>
    </row>
    <row r="1284" spans="28:48" ht="14.25">
      <c r="AB1284" s="68"/>
      <c r="AC1284" s="69"/>
      <c r="AD1284" s="68"/>
      <c r="AE1284" s="69"/>
      <c r="AF1284" s="69"/>
      <c r="AG1284" s="69"/>
      <c r="AH1284" s="68"/>
      <c r="AI1284" s="68"/>
      <c r="AJ1284" s="68"/>
      <c r="AK1284" s="68"/>
      <c r="AL1284" s="68"/>
      <c r="AM1284" s="68"/>
      <c r="AN1284" s="68"/>
      <c r="AO1284" s="70"/>
      <c r="AP1284" s="71"/>
      <c r="AQ1284" s="70"/>
      <c r="AR1284" s="72"/>
      <c r="AS1284" s="55"/>
      <c r="AT1284" s="55"/>
      <c r="AU1284" s="55"/>
      <c r="AV1284" s="78"/>
    </row>
    <row r="1285" spans="28:48" ht="14.25">
      <c r="AB1285" s="68"/>
      <c r="AC1285" s="69"/>
      <c r="AD1285" s="68"/>
      <c r="AE1285" s="69"/>
      <c r="AF1285" s="69"/>
      <c r="AG1285" s="69"/>
      <c r="AH1285" s="68"/>
      <c r="AI1285" s="68"/>
      <c r="AJ1285" s="68"/>
      <c r="AK1285" s="68"/>
      <c r="AL1285" s="68"/>
      <c r="AM1285" s="68"/>
      <c r="AN1285" s="68"/>
      <c r="AO1285" s="70"/>
      <c r="AP1285" s="71"/>
      <c r="AQ1285" s="70"/>
      <c r="AR1285" s="72"/>
      <c r="AS1285" s="55"/>
      <c r="AT1285" s="55"/>
      <c r="AU1285" s="55"/>
      <c r="AV1285" s="78"/>
    </row>
    <row r="1286" spans="28:48" ht="14.25">
      <c r="AB1286" s="68"/>
      <c r="AC1286" s="69"/>
      <c r="AD1286" s="68"/>
      <c r="AE1286" s="69"/>
      <c r="AF1286" s="69"/>
      <c r="AG1286" s="69"/>
      <c r="AH1286" s="68"/>
      <c r="AI1286" s="68"/>
      <c r="AJ1286" s="68"/>
      <c r="AK1286" s="68"/>
      <c r="AL1286" s="68"/>
      <c r="AM1286" s="68"/>
      <c r="AN1286" s="68"/>
      <c r="AO1286" s="70"/>
      <c r="AP1286" s="71"/>
      <c r="AQ1286" s="70"/>
      <c r="AR1286" s="72"/>
      <c r="AS1286" s="55"/>
      <c r="AT1286" s="55"/>
      <c r="AU1286" s="55"/>
      <c r="AV1286" s="78"/>
    </row>
    <row r="1287" spans="28:48" ht="14.25">
      <c r="AB1287" s="68"/>
      <c r="AC1287" s="69"/>
      <c r="AD1287" s="68"/>
      <c r="AE1287" s="69"/>
      <c r="AF1287" s="69"/>
      <c r="AG1287" s="69"/>
      <c r="AH1287" s="68"/>
      <c r="AI1287" s="68"/>
      <c r="AJ1287" s="68"/>
      <c r="AK1287" s="68"/>
      <c r="AL1287" s="68"/>
      <c r="AM1287" s="68"/>
      <c r="AN1287" s="68"/>
      <c r="AO1287" s="70"/>
      <c r="AP1287" s="71"/>
      <c r="AQ1287" s="70"/>
      <c r="AR1287" s="72"/>
      <c r="AS1287" s="55"/>
      <c r="AT1287" s="55"/>
      <c r="AU1287" s="55"/>
      <c r="AV1287" s="78"/>
    </row>
    <row r="1288" spans="28:48" ht="14.25">
      <c r="AB1288" s="68"/>
      <c r="AC1288" s="69"/>
      <c r="AD1288" s="68"/>
      <c r="AE1288" s="69"/>
      <c r="AF1288" s="69"/>
      <c r="AG1288" s="69"/>
      <c r="AH1288" s="68"/>
      <c r="AI1288" s="68"/>
      <c r="AJ1288" s="68"/>
      <c r="AK1288" s="68"/>
      <c r="AL1288" s="68"/>
      <c r="AM1288" s="68"/>
      <c r="AN1288" s="68"/>
      <c r="AO1288" s="70"/>
      <c r="AP1288" s="71"/>
      <c r="AQ1288" s="70"/>
      <c r="AR1288" s="72"/>
      <c r="AS1288" s="55"/>
      <c r="AT1288" s="55"/>
      <c r="AU1288" s="55"/>
      <c r="AV1288" s="78"/>
    </row>
    <row r="1289" spans="28:48" ht="14.25">
      <c r="AB1289" s="68"/>
      <c r="AC1289" s="69"/>
      <c r="AD1289" s="68"/>
      <c r="AE1289" s="69"/>
      <c r="AF1289" s="69"/>
      <c r="AG1289" s="69"/>
      <c r="AH1289" s="68"/>
      <c r="AI1289" s="68"/>
      <c r="AJ1289" s="68"/>
      <c r="AK1289" s="68"/>
      <c r="AL1289" s="68"/>
      <c r="AM1289" s="68"/>
      <c r="AN1289" s="68"/>
      <c r="AO1289" s="70"/>
      <c r="AP1289" s="71"/>
      <c r="AQ1289" s="70"/>
      <c r="AR1289" s="72"/>
      <c r="AS1289" s="55"/>
      <c r="AT1289" s="55"/>
      <c r="AU1289" s="55"/>
      <c r="AV1289" s="78"/>
    </row>
    <row r="1290" spans="28:48" ht="14.25">
      <c r="AB1290" s="68"/>
      <c r="AC1290" s="69"/>
      <c r="AD1290" s="68"/>
      <c r="AE1290" s="69"/>
      <c r="AF1290" s="69"/>
      <c r="AG1290" s="69"/>
      <c r="AH1290" s="68"/>
      <c r="AI1290" s="68"/>
      <c r="AJ1290" s="68"/>
      <c r="AK1290" s="68"/>
      <c r="AL1290" s="68"/>
      <c r="AM1290" s="68"/>
      <c r="AN1290" s="68"/>
      <c r="AO1290" s="70"/>
      <c r="AP1290" s="71"/>
      <c r="AQ1290" s="70"/>
      <c r="AR1290" s="72"/>
      <c r="AS1290" s="55"/>
      <c r="AT1290" s="55"/>
      <c r="AU1290" s="55"/>
      <c r="AV1290" s="78"/>
    </row>
    <row r="1291" spans="28:48" ht="14.25">
      <c r="AB1291" s="68"/>
      <c r="AC1291" s="69"/>
      <c r="AD1291" s="68"/>
      <c r="AE1291" s="69"/>
      <c r="AF1291" s="69"/>
      <c r="AG1291" s="69"/>
      <c r="AH1291" s="68"/>
      <c r="AI1291" s="68"/>
      <c r="AJ1291" s="68"/>
      <c r="AK1291" s="68"/>
      <c r="AL1291" s="68"/>
      <c r="AM1291" s="68"/>
      <c r="AN1291" s="68"/>
      <c r="AO1291" s="70"/>
      <c r="AP1291" s="71"/>
      <c r="AQ1291" s="70"/>
      <c r="AR1291" s="72"/>
      <c r="AS1291" s="55"/>
      <c r="AT1291" s="55"/>
      <c r="AU1291" s="55"/>
      <c r="AV1291" s="78"/>
    </row>
    <row r="1292" spans="28:48" ht="14.25">
      <c r="AB1292" s="68"/>
      <c r="AC1292" s="69"/>
      <c r="AD1292" s="68"/>
      <c r="AE1292" s="69"/>
      <c r="AF1292" s="69"/>
      <c r="AG1292" s="69"/>
      <c r="AH1292" s="68"/>
      <c r="AI1292" s="68"/>
      <c r="AJ1292" s="68"/>
      <c r="AK1292" s="68"/>
      <c r="AL1292" s="68"/>
      <c r="AM1292" s="68"/>
      <c r="AN1292" s="68"/>
      <c r="AO1292" s="70"/>
      <c r="AP1292" s="71"/>
      <c r="AQ1292" s="70"/>
      <c r="AR1292" s="72"/>
      <c r="AS1292" s="55"/>
      <c r="AT1292" s="55"/>
      <c r="AU1292" s="55"/>
      <c r="AV1292" s="78"/>
    </row>
    <row r="1293" spans="28:48" ht="14.25">
      <c r="AB1293" s="68"/>
      <c r="AC1293" s="69"/>
      <c r="AD1293" s="68"/>
      <c r="AE1293" s="69"/>
      <c r="AF1293" s="69"/>
      <c r="AG1293" s="69"/>
      <c r="AH1293" s="68"/>
      <c r="AI1293" s="68"/>
      <c r="AJ1293" s="68"/>
      <c r="AK1293" s="68"/>
      <c r="AL1293" s="68"/>
      <c r="AM1293" s="68"/>
      <c r="AN1293" s="68"/>
      <c r="AO1293" s="70"/>
      <c r="AP1293" s="71"/>
      <c r="AQ1293" s="70"/>
      <c r="AR1293" s="72"/>
      <c r="AS1293" s="55"/>
      <c r="AT1293" s="55"/>
      <c r="AU1293" s="55"/>
      <c r="AV1293" s="78"/>
    </row>
    <row r="1294" spans="28:48" ht="14.25">
      <c r="AB1294" s="68"/>
      <c r="AC1294" s="69"/>
      <c r="AD1294" s="68"/>
      <c r="AE1294" s="69"/>
      <c r="AF1294" s="69"/>
      <c r="AG1294" s="69"/>
      <c r="AH1294" s="68"/>
      <c r="AI1294" s="68"/>
      <c r="AJ1294" s="68"/>
      <c r="AK1294" s="68"/>
      <c r="AL1294" s="68"/>
      <c r="AM1294" s="68"/>
      <c r="AN1294" s="68"/>
      <c r="AO1294" s="70"/>
      <c r="AP1294" s="71"/>
      <c r="AQ1294" s="70"/>
      <c r="AR1294" s="72"/>
      <c r="AS1294" s="55"/>
      <c r="AT1294" s="55"/>
      <c r="AU1294" s="55"/>
      <c r="AV1294" s="78"/>
    </row>
    <row r="1295" spans="28:48" ht="14.25">
      <c r="AB1295" s="68"/>
      <c r="AC1295" s="69"/>
      <c r="AD1295" s="68"/>
      <c r="AE1295" s="69"/>
      <c r="AF1295" s="69"/>
      <c r="AG1295" s="69"/>
      <c r="AH1295" s="68"/>
      <c r="AI1295" s="68"/>
      <c r="AJ1295" s="68"/>
      <c r="AK1295" s="68"/>
      <c r="AL1295" s="68"/>
      <c r="AM1295" s="68"/>
      <c r="AN1295" s="68"/>
      <c r="AO1295" s="70"/>
      <c r="AP1295" s="71"/>
      <c r="AQ1295" s="70"/>
      <c r="AR1295" s="72"/>
      <c r="AS1295" s="55"/>
      <c r="AT1295" s="55"/>
      <c r="AU1295" s="55"/>
      <c r="AV1295" s="78"/>
    </row>
    <row r="1296" spans="28:48" ht="14.25">
      <c r="AB1296" s="68"/>
      <c r="AC1296" s="69"/>
      <c r="AD1296" s="68"/>
      <c r="AE1296" s="69"/>
      <c r="AF1296" s="69"/>
      <c r="AG1296" s="69"/>
      <c r="AH1296" s="68"/>
      <c r="AI1296" s="68"/>
      <c r="AJ1296" s="68"/>
      <c r="AK1296" s="68"/>
      <c r="AL1296" s="68"/>
      <c r="AM1296" s="68"/>
      <c r="AN1296" s="68"/>
      <c r="AO1296" s="70"/>
      <c r="AP1296" s="71"/>
      <c r="AQ1296" s="70"/>
      <c r="AR1296" s="72"/>
      <c r="AS1296" s="55"/>
      <c r="AT1296" s="55"/>
      <c r="AU1296" s="55"/>
      <c r="AV1296" s="78"/>
    </row>
    <row r="1297" spans="28:48" ht="14.25">
      <c r="AB1297" s="68"/>
      <c r="AC1297" s="69"/>
      <c r="AD1297" s="68"/>
      <c r="AE1297" s="69"/>
      <c r="AF1297" s="69"/>
      <c r="AG1297" s="69"/>
      <c r="AH1297" s="68"/>
      <c r="AI1297" s="68"/>
      <c r="AJ1297" s="68"/>
      <c r="AK1297" s="68"/>
      <c r="AL1297" s="68"/>
      <c r="AM1297" s="68"/>
      <c r="AN1297" s="68"/>
      <c r="AO1297" s="70"/>
      <c r="AP1297" s="71"/>
      <c r="AQ1297" s="70"/>
      <c r="AR1297" s="72"/>
      <c r="AS1297" s="55"/>
      <c r="AT1297" s="55"/>
      <c r="AU1297" s="55"/>
      <c r="AV1297" s="78"/>
    </row>
    <row r="1298" spans="28:48" ht="14.25">
      <c r="AB1298" s="68"/>
      <c r="AC1298" s="69"/>
      <c r="AD1298" s="68"/>
      <c r="AE1298" s="69"/>
      <c r="AF1298" s="69"/>
      <c r="AG1298" s="69"/>
      <c r="AH1298" s="68"/>
      <c r="AI1298" s="68"/>
      <c r="AJ1298" s="68"/>
      <c r="AK1298" s="68"/>
      <c r="AL1298" s="68"/>
      <c r="AM1298" s="68"/>
      <c r="AN1298" s="68"/>
      <c r="AO1298" s="70"/>
      <c r="AP1298" s="71"/>
      <c r="AQ1298" s="70"/>
      <c r="AR1298" s="72"/>
      <c r="AS1298" s="55"/>
      <c r="AT1298" s="55"/>
      <c r="AU1298" s="55"/>
      <c r="AV1298" s="78"/>
    </row>
    <row r="1299" spans="28:48" ht="14.25">
      <c r="AB1299" s="68"/>
      <c r="AC1299" s="69"/>
      <c r="AD1299" s="68"/>
      <c r="AE1299" s="69"/>
      <c r="AF1299" s="69"/>
      <c r="AG1299" s="69"/>
      <c r="AH1299" s="68"/>
      <c r="AI1299" s="68"/>
      <c r="AJ1299" s="68"/>
      <c r="AK1299" s="68"/>
      <c r="AL1299" s="68"/>
      <c r="AM1299" s="68"/>
      <c r="AN1299" s="68"/>
      <c r="AO1299" s="70"/>
      <c r="AP1299" s="71"/>
      <c r="AQ1299" s="70"/>
      <c r="AR1299" s="72"/>
      <c r="AS1299" s="55"/>
      <c r="AT1299" s="55"/>
      <c r="AU1299" s="55"/>
      <c r="AV1299" s="78"/>
    </row>
    <row r="1300" spans="28:48" ht="14.25">
      <c r="AB1300" s="68"/>
      <c r="AC1300" s="69"/>
      <c r="AD1300" s="68"/>
      <c r="AE1300" s="69"/>
      <c r="AF1300" s="69"/>
      <c r="AG1300" s="69"/>
      <c r="AH1300" s="68"/>
      <c r="AI1300" s="68"/>
      <c r="AJ1300" s="68"/>
      <c r="AK1300" s="68"/>
      <c r="AL1300" s="68"/>
      <c r="AM1300" s="68"/>
      <c r="AN1300" s="68"/>
      <c r="AO1300" s="70"/>
      <c r="AP1300" s="71"/>
      <c r="AQ1300" s="70"/>
      <c r="AR1300" s="72"/>
      <c r="AS1300" s="55"/>
      <c r="AT1300" s="55"/>
      <c r="AU1300" s="55"/>
      <c r="AV1300" s="78"/>
    </row>
    <row r="1301" spans="28:48" ht="14.25">
      <c r="AB1301" s="68"/>
      <c r="AC1301" s="69"/>
      <c r="AD1301" s="68"/>
      <c r="AE1301" s="69"/>
      <c r="AF1301" s="69"/>
      <c r="AG1301" s="69"/>
      <c r="AH1301" s="68"/>
      <c r="AI1301" s="68"/>
      <c r="AJ1301" s="68"/>
      <c r="AK1301" s="68"/>
      <c r="AL1301" s="68"/>
      <c r="AM1301" s="68"/>
      <c r="AN1301" s="68"/>
      <c r="AO1301" s="70"/>
      <c r="AP1301" s="71"/>
      <c r="AQ1301" s="70"/>
      <c r="AR1301" s="72"/>
      <c r="AS1301" s="55"/>
      <c r="AT1301" s="55"/>
      <c r="AU1301" s="55"/>
      <c r="AV1301" s="78"/>
    </row>
    <row r="1302" spans="28:48" ht="14.25">
      <c r="AB1302" s="68"/>
      <c r="AC1302" s="69"/>
      <c r="AD1302" s="68"/>
      <c r="AE1302" s="69"/>
      <c r="AF1302" s="69"/>
      <c r="AG1302" s="69"/>
      <c r="AH1302" s="68"/>
      <c r="AI1302" s="68"/>
      <c r="AJ1302" s="68"/>
      <c r="AK1302" s="68"/>
      <c r="AL1302" s="68"/>
      <c r="AM1302" s="68"/>
      <c r="AN1302" s="68"/>
      <c r="AO1302" s="70"/>
      <c r="AP1302" s="71"/>
      <c r="AQ1302" s="70"/>
      <c r="AR1302" s="72"/>
      <c r="AS1302" s="55"/>
      <c r="AT1302" s="55"/>
      <c r="AU1302" s="55"/>
      <c r="AV1302" s="78"/>
    </row>
    <row r="1303" spans="28:48" ht="14.25">
      <c r="AB1303" s="68"/>
      <c r="AC1303" s="69"/>
      <c r="AD1303" s="68"/>
      <c r="AE1303" s="69"/>
      <c r="AF1303" s="69"/>
      <c r="AG1303" s="69"/>
      <c r="AH1303" s="68"/>
      <c r="AI1303" s="68"/>
      <c r="AJ1303" s="68"/>
      <c r="AK1303" s="68"/>
      <c r="AL1303" s="68"/>
      <c r="AM1303" s="68"/>
      <c r="AN1303" s="68"/>
      <c r="AO1303" s="70"/>
      <c r="AP1303" s="71"/>
      <c r="AQ1303" s="70"/>
      <c r="AR1303" s="72"/>
      <c r="AS1303" s="55"/>
      <c r="AT1303" s="55"/>
      <c r="AU1303" s="55"/>
      <c r="AV1303" s="78"/>
    </row>
    <row r="1304" spans="28:48" ht="14.25">
      <c r="AB1304" s="68"/>
      <c r="AC1304" s="69"/>
      <c r="AD1304" s="68"/>
      <c r="AE1304" s="69"/>
      <c r="AF1304" s="69"/>
      <c r="AG1304" s="69"/>
      <c r="AH1304" s="68"/>
      <c r="AI1304" s="68"/>
      <c r="AJ1304" s="68"/>
      <c r="AK1304" s="68"/>
      <c r="AL1304" s="68"/>
      <c r="AM1304" s="68"/>
      <c r="AN1304" s="68"/>
      <c r="AO1304" s="70"/>
      <c r="AP1304" s="71"/>
      <c r="AQ1304" s="70"/>
      <c r="AR1304" s="72"/>
      <c r="AS1304" s="55"/>
      <c r="AT1304" s="55"/>
      <c r="AU1304" s="55"/>
      <c r="AV1304" s="78"/>
    </row>
    <row r="1305" spans="28:48" ht="14.25">
      <c r="AB1305" s="68"/>
      <c r="AC1305" s="69"/>
      <c r="AD1305" s="68"/>
      <c r="AE1305" s="69"/>
      <c r="AF1305" s="69"/>
      <c r="AG1305" s="69"/>
      <c r="AH1305" s="68"/>
      <c r="AI1305" s="68"/>
      <c r="AJ1305" s="68"/>
      <c r="AK1305" s="68"/>
      <c r="AL1305" s="68"/>
      <c r="AM1305" s="68"/>
      <c r="AN1305" s="68"/>
      <c r="AO1305" s="70"/>
      <c r="AP1305" s="71"/>
      <c r="AQ1305" s="70"/>
      <c r="AR1305" s="72"/>
      <c r="AS1305" s="55"/>
      <c r="AT1305" s="55"/>
      <c r="AU1305" s="55"/>
      <c r="AV1305" s="78"/>
    </row>
    <row r="1306" spans="28:48" ht="14.25">
      <c r="AB1306" s="68"/>
      <c r="AC1306" s="69"/>
      <c r="AD1306" s="68"/>
      <c r="AE1306" s="69"/>
      <c r="AF1306" s="69"/>
      <c r="AG1306" s="69"/>
      <c r="AH1306" s="68"/>
      <c r="AI1306" s="68"/>
      <c r="AJ1306" s="68"/>
      <c r="AK1306" s="68"/>
      <c r="AL1306" s="68"/>
      <c r="AM1306" s="68"/>
      <c r="AN1306" s="68"/>
      <c r="AO1306" s="70"/>
      <c r="AP1306" s="71"/>
      <c r="AQ1306" s="70"/>
      <c r="AR1306" s="72"/>
      <c r="AS1306" s="55"/>
      <c r="AT1306" s="55"/>
      <c r="AU1306" s="55"/>
      <c r="AV1306" s="78"/>
    </row>
    <row r="1307" spans="28:48" ht="14.25">
      <c r="AB1307" s="68"/>
      <c r="AC1307" s="69"/>
      <c r="AD1307" s="68"/>
      <c r="AE1307" s="69"/>
      <c r="AF1307" s="69"/>
      <c r="AG1307" s="69"/>
      <c r="AH1307" s="68"/>
      <c r="AI1307" s="68"/>
      <c r="AJ1307" s="68"/>
      <c r="AK1307" s="68"/>
      <c r="AL1307" s="68"/>
      <c r="AM1307" s="68"/>
      <c r="AN1307" s="68"/>
      <c r="AO1307" s="70"/>
      <c r="AP1307" s="71"/>
      <c r="AQ1307" s="70"/>
      <c r="AR1307" s="72"/>
      <c r="AS1307" s="55"/>
      <c r="AT1307" s="55"/>
      <c r="AU1307" s="55"/>
      <c r="AV1307" s="78"/>
    </row>
    <row r="1308" spans="28:48" ht="14.25">
      <c r="AB1308" s="68"/>
      <c r="AC1308" s="69"/>
      <c r="AD1308" s="68"/>
      <c r="AE1308" s="69"/>
      <c r="AF1308" s="69"/>
      <c r="AG1308" s="69"/>
      <c r="AH1308" s="68"/>
      <c r="AI1308" s="68"/>
      <c r="AJ1308" s="68"/>
      <c r="AK1308" s="68"/>
      <c r="AL1308" s="68"/>
      <c r="AM1308" s="68"/>
      <c r="AN1308" s="68"/>
      <c r="AO1308" s="70"/>
      <c r="AP1308" s="71"/>
      <c r="AQ1308" s="70"/>
      <c r="AR1308" s="72"/>
      <c r="AS1308" s="55"/>
      <c r="AT1308" s="55"/>
      <c r="AU1308" s="55"/>
      <c r="AV1308" s="78"/>
    </row>
    <row r="1309" spans="28:48" ht="14.25">
      <c r="AB1309" s="68"/>
      <c r="AC1309" s="69"/>
      <c r="AD1309" s="68"/>
      <c r="AE1309" s="69"/>
      <c r="AF1309" s="69"/>
      <c r="AG1309" s="69"/>
      <c r="AH1309" s="68"/>
      <c r="AI1309" s="68"/>
      <c r="AJ1309" s="68"/>
      <c r="AK1309" s="68"/>
      <c r="AL1309" s="68"/>
      <c r="AM1309" s="68"/>
      <c r="AN1309" s="68"/>
      <c r="AO1309" s="70"/>
      <c r="AP1309" s="71"/>
      <c r="AQ1309" s="70"/>
      <c r="AR1309" s="72"/>
      <c r="AS1309" s="55"/>
      <c r="AT1309" s="55"/>
      <c r="AU1309" s="55"/>
      <c r="AV1309" s="78"/>
    </row>
    <row r="1310" spans="28:48" ht="14.25">
      <c r="AB1310" s="68"/>
      <c r="AC1310" s="69"/>
      <c r="AD1310" s="68"/>
      <c r="AE1310" s="69"/>
      <c r="AF1310" s="69"/>
      <c r="AG1310" s="69"/>
      <c r="AH1310" s="68"/>
      <c r="AI1310" s="68"/>
      <c r="AJ1310" s="68"/>
      <c r="AK1310" s="68"/>
      <c r="AL1310" s="68"/>
      <c r="AM1310" s="68"/>
      <c r="AN1310" s="68"/>
      <c r="AO1310" s="70"/>
      <c r="AP1310" s="71"/>
      <c r="AQ1310" s="70"/>
      <c r="AR1310" s="72"/>
      <c r="AS1310" s="55"/>
      <c r="AT1310" s="55"/>
      <c r="AU1310" s="55"/>
      <c r="AV1310" s="78"/>
    </row>
    <row r="1311" spans="28:48" ht="14.25">
      <c r="AB1311" s="68"/>
      <c r="AC1311" s="69"/>
      <c r="AD1311" s="68"/>
      <c r="AE1311" s="69"/>
      <c r="AF1311" s="69"/>
      <c r="AG1311" s="69"/>
      <c r="AH1311" s="68"/>
      <c r="AI1311" s="68"/>
      <c r="AJ1311" s="68"/>
      <c r="AK1311" s="68"/>
      <c r="AL1311" s="68"/>
      <c r="AM1311" s="68"/>
      <c r="AN1311" s="68"/>
      <c r="AO1311" s="70"/>
      <c r="AP1311" s="71"/>
      <c r="AQ1311" s="70"/>
      <c r="AR1311" s="72"/>
      <c r="AS1311" s="55"/>
      <c r="AT1311" s="55"/>
      <c r="AU1311" s="55"/>
      <c r="AV1311" s="78"/>
    </row>
    <row r="1312" spans="28:48" ht="14.25">
      <c r="AB1312" s="68"/>
      <c r="AC1312" s="69"/>
      <c r="AD1312" s="68"/>
      <c r="AE1312" s="69"/>
      <c r="AF1312" s="69"/>
      <c r="AG1312" s="69"/>
      <c r="AH1312" s="68"/>
      <c r="AI1312" s="68"/>
      <c r="AJ1312" s="68"/>
      <c r="AK1312" s="68"/>
      <c r="AL1312" s="68"/>
      <c r="AM1312" s="68"/>
      <c r="AN1312" s="68"/>
      <c r="AO1312" s="70"/>
      <c r="AP1312" s="71"/>
      <c r="AQ1312" s="70"/>
      <c r="AR1312" s="72"/>
      <c r="AS1312" s="55"/>
      <c r="AT1312" s="55"/>
      <c r="AU1312" s="55"/>
      <c r="AV1312" s="78"/>
    </row>
    <row r="1313" spans="28:48" ht="14.25">
      <c r="AB1313" s="68"/>
      <c r="AC1313" s="69"/>
      <c r="AD1313" s="68"/>
      <c r="AE1313" s="69"/>
      <c r="AF1313" s="69"/>
      <c r="AG1313" s="69"/>
      <c r="AH1313" s="68"/>
      <c r="AI1313" s="68"/>
      <c r="AJ1313" s="68"/>
      <c r="AK1313" s="68"/>
      <c r="AL1313" s="68"/>
      <c r="AM1313" s="68"/>
      <c r="AN1313" s="68"/>
      <c r="AO1313" s="70"/>
      <c r="AP1313" s="71"/>
      <c r="AQ1313" s="70"/>
      <c r="AR1313" s="72"/>
      <c r="AS1313" s="55"/>
      <c r="AT1313" s="55"/>
      <c r="AU1313" s="55"/>
      <c r="AV1313" s="78"/>
    </row>
    <row r="1314" spans="28:48" ht="14.25">
      <c r="AB1314" s="68"/>
      <c r="AC1314" s="69"/>
      <c r="AD1314" s="68"/>
      <c r="AE1314" s="69"/>
      <c r="AF1314" s="69"/>
      <c r="AG1314" s="69"/>
      <c r="AH1314" s="68"/>
      <c r="AI1314" s="68"/>
      <c r="AJ1314" s="68"/>
      <c r="AK1314" s="68"/>
      <c r="AL1314" s="68"/>
      <c r="AM1314" s="68"/>
      <c r="AN1314" s="68"/>
      <c r="AO1314" s="70"/>
      <c r="AP1314" s="71"/>
      <c r="AQ1314" s="70"/>
      <c r="AR1314" s="72"/>
      <c r="AS1314" s="55"/>
      <c r="AT1314" s="55"/>
      <c r="AU1314" s="55"/>
      <c r="AV1314" s="78"/>
    </row>
    <row r="1315" spans="28:48" ht="14.25">
      <c r="AB1315" s="68"/>
      <c r="AC1315" s="69"/>
      <c r="AD1315" s="68"/>
      <c r="AE1315" s="69"/>
      <c r="AF1315" s="69"/>
      <c r="AG1315" s="69"/>
      <c r="AH1315" s="68"/>
      <c r="AI1315" s="68"/>
      <c r="AJ1315" s="68"/>
      <c r="AK1315" s="68"/>
      <c r="AL1315" s="68"/>
      <c r="AM1315" s="68"/>
      <c r="AN1315" s="68"/>
      <c r="AO1315" s="70"/>
      <c r="AP1315" s="71"/>
      <c r="AQ1315" s="70"/>
      <c r="AR1315" s="72"/>
      <c r="AS1315" s="55"/>
      <c r="AT1315" s="55"/>
      <c r="AU1315" s="55"/>
      <c r="AV1315" s="78"/>
    </row>
    <row r="1316" spans="28:48" ht="14.25">
      <c r="AB1316" s="68"/>
      <c r="AC1316" s="69"/>
      <c r="AD1316" s="68"/>
      <c r="AE1316" s="69"/>
      <c r="AF1316" s="69"/>
      <c r="AG1316" s="69"/>
      <c r="AH1316" s="68"/>
      <c r="AI1316" s="68"/>
      <c r="AJ1316" s="68"/>
      <c r="AK1316" s="68"/>
      <c r="AL1316" s="68"/>
      <c r="AM1316" s="68"/>
      <c r="AN1316" s="68"/>
      <c r="AO1316" s="70"/>
      <c r="AP1316" s="71"/>
      <c r="AQ1316" s="70"/>
      <c r="AR1316" s="72"/>
      <c r="AS1316" s="55"/>
      <c r="AT1316" s="55"/>
      <c r="AU1316" s="55"/>
      <c r="AV1316" s="78"/>
    </row>
    <row r="1317" spans="28:48" ht="14.25">
      <c r="AB1317" s="68"/>
      <c r="AC1317" s="69"/>
      <c r="AD1317" s="68"/>
      <c r="AE1317" s="69"/>
      <c r="AF1317" s="69"/>
      <c r="AG1317" s="69"/>
      <c r="AH1317" s="68"/>
      <c r="AI1317" s="68"/>
      <c r="AJ1317" s="68"/>
      <c r="AK1317" s="68"/>
      <c r="AL1317" s="68"/>
      <c r="AM1317" s="68"/>
      <c r="AN1317" s="68"/>
      <c r="AO1317" s="70"/>
      <c r="AP1317" s="71"/>
      <c r="AQ1317" s="70"/>
      <c r="AR1317" s="72"/>
      <c r="AS1317" s="55"/>
      <c r="AT1317" s="55"/>
      <c r="AU1317" s="55"/>
      <c r="AV1317" s="78"/>
    </row>
    <row r="1318" spans="28:48" ht="14.25">
      <c r="AB1318" s="68"/>
      <c r="AC1318" s="69"/>
      <c r="AD1318" s="68"/>
      <c r="AE1318" s="69"/>
      <c r="AF1318" s="69"/>
      <c r="AG1318" s="69"/>
      <c r="AH1318" s="68"/>
      <c r="AI1318" s="68"/>
      <c r="AJ1318" s="68"/>
      <c r="AK1318" s="68"/>
      <c r="AL1318" s="68"/>
      <c r="AM1318" s="68"/>
      <c r="AN1318" s="68"/>
      <c r="AO1318" s="70"/>
      <c r="AP1318" s="71"/>
      <c r="AQ1318" s="70"/>
      <c r="AR1318" s="72"/>
      <c r="AS1318" s="55"/>
      <c r="AT1318" s="55"/>
      <c r="AU1318" s="55"/>
      <c r="AV1318" s="78"/>
    </row>
    <row r="1319" spans="28:48" ht="14.25">
      <c r="AB1319" s="68"/>
      <c r="AC1319" s="69"/>
      <c r="AD1319" s="68"/>
      <c r="AE1319" s="69"/>
      <c r="AF1319" s="69"/>
      <c r="AG1319" s="69"/>
      <c r="AH1319" s="68"/>
      <c r="AI1319" s="68"/>
      <c r="AJ1319" s="68"/>
      <c r="AK1319" s="68"/>
      <c r="AL1319" s="68"/>
      <c r="AM1319" s="68"/>
      <c r="AN1319" s="68"/>
      <c r="AO1319" s="70"/>
      <c r="AP1319" s="71"/>
      <c r="AQ1319" s="70"/>
      <c r="AR1319" s="72"/>
      <c r="AS1319" s="55"/>
      <c r="AT1319" s="55"/>
      <c r="AU1319" s="55"/>
      <c r="AV1319" s="78"/>
    </row>
    <row r="1320" spans="28:48" ht="14.25">
      <c r="AB1320" s="68"/>
      <c r="AC1320" s="69"/>
      <c r="AD1320" s="68"/>
      <c r="AE1320" s="69"/>
      <c r="AF1320" s="69"/>
      <c r="AG1320" s="69"/>
      <c r="AH1320" s="68"/>
      <c r="AI1320" s="68"/>
      <c r="AJ1320" s="68"/>
      <c r="AK1320" s="68"/>
      <c r="AL1320" s="68"/>
      <c r="AM1320" s="68"/>
      <c r="AN1320" s="68"/>
      <c r="AO1320" s="70"/>
      <c r="AP1320" s="71"/>
      <c r="AQ1320" s="70"/>
      <c r="AR1320" s="72"/>
      <c r="AS1320" s="55"/>
      <c r="AT1320" s="55"/>
      <c r="AU1320" s="55"/>
      <c r="AV1320" s="78"/>
    </row>
    <row r="1321" spans="28:48" ht="14.25">
      <c r="AB1321" s="68"/>
      <c r="AC1321" s="69"/>
      <c r="AD1321" s="68"/>
      <c r="AE1321" s="69"/>
      <c r="AF1321" s="69"/>
      <c r="AG1321" s="69"/>
      <c r="AH1321" s="68"/>
      <c r="AI1321" s="68"/>
      <c r="AJ1321" s="68"/>
      <c r="AK1321" s="68"/>
      <c r="AL1321" s="68"/>
      <c r="AM1321" s="68"/>
      <c r="AN1321" s="68"/>
      <c r="AO1321" s="70"/>
      <c r="AP1321" s="71"/>
      <c r="AQ1321" s="70"/>
      <c r="AR1321" s="72"/>
      <c r="AS1321" s="55"/>
      <c r="AT1321" s="55"/>
      <c r="AU1321" s="55"/>
      <c r="AV1321" s="78"/>
    </row>
    <row r="1322" spans="28:48" ht="14.25">
      <c r="AB1322" s="68"/>
      <c r="AC1322" s="69"/>
      <c r="AD1322" s="68"/>
      <c r="AE1322" s="69"/>
      <c r="AF1322" s="69"/>
      <c r="AG1322" s="69"/>
      <c r="AH1322" s="68"/>
      <c r="AI1322" s="68"/>
      <c r="AJ1322" s="68"/>
      <c r="AK1322" s="68"/>
      <c r="AL1322" s="68"/>
      <c r="AM1322" s="68"/>
      <c r="AN1322" s="68"/>
      <c r="AO1322" s="70"/>
      <c r="AP1322" s="71"/>
      <c r="AQ1322" s="70"/>
      <c r="AR1322" s="72"/>
      <c r="AS1322" s="55"/>
      <c r="AT1322" s="55"/>
      <c r="AU1322" s="55"/>
      <c r="AV1322" s="78"/>
    </row>
    <row r="1323" spans="28:48" ht="14.25">
      <c r="AB1323" s="68"/>
      <c r="AC1323" s="69"/>
      <c r="AD1323" s="68"/>
      <c r="AE1323" s="69"/>
      <c r="AF1323" s="69"/>
      <c r="AG1323" s="69"/>
      <c r="AH1323" s="68"/>
      <c r="AI1323" s="68"/>
      <c r="AJ1323" s="68"/>
      <c r="AK1323" s="68"/>
      <c r="AL1323" s="68"/>
      <c r="AM1323" s="68"/>
      <c r="AN1323" s="68"/>
      <c r="AO1323" s="70"/>
      <c r="AP1323" s="71"/>
      <c r="AQ1323" s="70"/>
      <c r="AR1323" s="72"/>
      <c r="AS1323" s="55"/>
      <c r="AT1323" s="55"/>
      <c r="AU1323" s="55"/>
      <c r="AV1323" s="78"/>
    </row>
    <row r="1324" spans="28:48" ht="14.25">
      <c r="AB1324" s="68"/>
      <c r="AC1324" s="69"/>
      <c r="AD1324" s="68"/>
      <c r="AE1324" s="69"/>
      <c r="AF1324" s="69"/>
      <c r="AG1324" s="69"/>
      <c r="AH1324" s="68"/>
      <c r="AI1324" s="68"/>
      <c r="AJ1324" s="68"/>
      <c r="AK1324" s="68"/>
      <c r="AL1324" s="68"/>
      <c r="AM1324" s="68"/>
      <c r="AN1324" s="68"/>
      <c r="AO1324" s="70"/>
      <c r="AP1324" s="71"/>
      <c r="AQ1324" s="70"/>
      <c r="AR1324" s="72"/>
      <c r="AS1324" s="55"/>
      <c r="AT1324" s="55"/>
      <c r="AU1324" s="55"/>
      <c r="AV1324" s="78"/>
    </row>
    <row r="1325" spans="28:48" ht="14.25">
      <c r="AB1325" s="68"/>
      <c r="AC1325" s="69"/>
      <c r="AD1325" s="68"/>
      <c r="AE1325" s="69"/>
      <c r="AF1325" s="69"/>
      <c r="AG1325" s="69"/>
      <c r="AH1325" s="68"/>
      <c r="AI1325" s="68"/>
      <c r="AJ1325" s="68"/>
      <c r="AK1325" s="68"/>
      <c r="AL1325" s="68"/>
      <c r="AM1325" s="68"/>
      <c r="AN1325" s="68"/>
      <c r="AO1325" s="70"/>
      <c r="AP1325" s="71"/>
      <c r="AQ1325" s="70"/>
      <c r="AR1325" s="72"/>
      <c r="AS1325" s="55"/>
      <c r="AT1325" s="55"/>
      <c r="AU1325" s="55"/>
      <c r="AV1325" s="78"/>
    </row>
    <row r="1326" spans="28:48" ht="14.25">
      <c r="AB1326" s="68"/>
      <c r="AC1326" s="69"/>
      <c r="AD1326" s="68"/>
      <c r="AE1326" s="69"/>
      <c r="AF1326" s="69"/>
      <c r="AG1326" s="69"/>
      <c r="AH1326" s="68"/>
      <c r="AI1326" s="68"/>
      <c r="AJ1326" s="68"/>
      <c r="AK1326" s="68"/>
      <c r="AL1326" s="68"/>
      <c r="AM1326" s="68"/>
      <c r="AN1326" s="68"/>
      <c r="AO1326" s="70"/>
      <c r="AP1326" s="71"/>
      <c r="AQ1326" s="70"/>
      <c r="AR1326" s="72"/>
      <c r="AS1326" s="55"/>
      <c r="AT1326" s="55"/>
      <c r="AU1326" s="55"/>
      <c r="AV1326" s="78"/>
    </row>
    <row r="1327" spans="28:48" ht="14.25">
      <c r="AB1327" s="68"/>
      <c r="AC1327" s="69"/>
      <c r="AD1327" s="68"/>
      <c r="AE1327" s="69"/>
      <c r="AF1327" s="69"/>
      <c r="AG1327" s="69"/>
      <c r="AH1327" s="68"/>
      <c r="AI1327" s="68"/>
      <c r="AJ1327" s="68"/>
      <c r="AK1327" s="68"/>
      <c r="AL1327" s="68"/>
      <c r="AM1327" s="68"/>
      <c r="AN1327" s="68"/>
      <c r="AO1327" s="70"/>
      <c r="AP1327" s="71"/>
      <c r="AQ1327" s="70"/>
      <c r="AR1327" s="72"/>
      <c r="AS1327" s="55"/>
      <c r="AT1327" s="55"/>
      <c r="AU1327" s="55"/>
      <c r="AV1327" s="78"/>
    </row>
    <row r="1328" spans="28:48" ht="14.25">
      <c r="AB1328" s="68"/>
      <c r="AC1328" s="69"/>
      <c r="AD1328" s="68"/>
      <c r="AE1328" s="69"/>
      <c r="AF1328" s="69"/>
      <c r="AG1328" s="69"/>
      <c r="AH1328" s="68"/>
      <c r="AI1328" s="68"/>
      <c r="AJ1328" s="68"/>
      <c r="AK1328" s="68"/>
      <c r="AL1328" s="68"/>
      <c r="AM1328" s="68"/>
      <c r="AN1328" s="68"/>
      <c r="AO1328" s="70"/>
      <c r="AP1328" s="71"/>
      <c r="AQ1328" s="70"/>
      <c r="AR1328" s="72"/>
      <c r="AS1328" s="55"/>
      <c r="AT1328" s="55"/>
      <c r="AU1328" s="55"/>
      <c r="AV1328" s="78"/>
    </row>
    <row r="1329" spans="28:48" ht="14.25">
      <c r="AB1329" s="68"/>
      <c r="AC1329" s="69"/>
      <c r="AD1329" s="68"/>
      <c r="AE1329" s="69"/>
      <c r="AF1329" s="69"/>
      <c r="AG1329" s="69"/>
      <c r="AH1329" s="68"/>
      <c r="AI1329" s="68"/>
      <c r="AJ1329" s="68"/>
      <c r="AK1329" s="68"/>
      <c r="AL1329" s="68"/>
      <c r="AM1329" s="68"/>
      <c r="AN1329" s="68"/>
      <c r="AO1329" s="70"/>
      <c r="AP1329" s="71"/>
      <c r="AQ1329" s="70"/>
      <c r="AR1329" s="72"/>
      <c r="AS1329" s="55"/>
      <c r="AT1329" s="55"/>
      <c r="AU1329" s="55"/>
      <c r="AV1329" s="78"/>
    </row>
    <row r="1330" spans="28:48" ht="14.25">
      <c r="AB1330" s="68"/>
      <c r="AC1330" s="69"/>
      <c r="AD1330" s="68"/>
      <c r="AE1330" s="69"/>
      <c r="AF1330" s="69"/>
      <c r="AG1330" s="69"/>
      <c r="AH1330" s="68"/>
      <c r="AI1330" s="68"/>
      <c r="AJ1330" s="68"/>
      <c r="AK1330" s="68"/>
      <c r="AL1330" s="68"/>
      <c r="AM1330" s="68"/>
      <c r="AN1330" s="68"/>
      <c r="AO1330" s="70"/>
      <c r="AP1330" s="71"/>
      <c r="AQ1330" s="70"/>
      <c r="AR1330" s="72"/>
      <c r="AS1330" s="55"/>
      <c r="AT1330" s="55"/>
      <c r="AU1330" s="55"/>
      <c r="AV1330" s="78"/>
    </row>
    <row r="1331" spans="28:48" ht="14.25">
      <c r="AB1331" s="68"/>
      <c r="AC1331" s="69"/>
      <c r="AD1331" s="68"/>
      <c r="AE1331" s="69"/>
      <c r="AF1331" s="69"/>
      <c r="AG1331" s="69"/>
      <c r="AH1331" s="68"/>
      <c r="AI1331" s="68"/>
      <c r="AJ1331" s="68"/>
      <c r="AK1331" s="68"/>
      <c r="AL1331" s="68"/>
      <c r="AM1331" s="68"/>
      <c r="AN1331" s="68"/>
      <c r="AO1331" s="70"/>
      <c r="AP1331" s="71"/>
      <c r="AQ1331" s="70"/>
      <c r="AR1331" s="72"/>
      <c r="AS1331" s="55"/>
      <c r="AT1331" s="55"/>
      <c r="AU1331" s="55"/>
      <c r="AV1331" s="78"/>
    </row>
    <row r="1332" spans="28:48" ht="14.25">
      <c r="AB1332" s="68"/>
      <c r="AC1332" s="69"/>
      <c r="AD1332" s="68"/>
      <c r="AE1332" s="69"/>
      <c r="AF1332" s="69"/>
      <c r="AG1332" s="69"/>
      <c r="AH1332" s="68"/>
      <c r="AI1332" s="68"/>
      <c r="AJ1332" s="68"/>
      <c r="AK1332" s="68"/>
      <c r="AL1332" s="68"/>
      <c r="AM1332" s="68"/>
      <c r="AN1332" s="68"/>
      <c r="AO1332" s="70"/>
      <c r="AP1332" s="71"/>
      <c r="AQ1332" s="70"/>
      <c r="AR1332" s="72"/>
      <c r="AS1332" s="55"/>
      <c r="AT1332" s="55"/>
      <c r="AU1332" s="55"/>
      <c r="AV1332" s="78"/>
    </row>
    <row r="1333" spans="28:48" ht="14.25">
      <c r="AB1333" s="68"/>
      <c r="AC1333" s="69"/>
      <c r="AD1333" s="68"/>
      <c r="AE1333" s="69"/>
      <c r="AF1333" s="69"/>
      <c r="AG1333" s="69"/>
      <c r="AH1333" s="68"/>
      <c r="AI1333" s="68"/>
      <c r="AJ1333" s="68"/>
      <c r="AK1333" s="68"/>
      <c r="AL1333" s="68"/>
      <c r="AM1333" s="68"/>
      <c r="AN1333" s="68"/>
      <c r="AO1333" s="70"/>
      <c r="AP1333" s="71"/>
      <c r="AQ1333" s="70"/>
      <c r="AR1333" s="72"/>
      <c r="AS1333" s="55"/>
      <c r="AT1333" s="55"/>
      <c r="AU1333" s="55"/>
      <c r="AV1333" s="78"/>
    </row>
    <row r="1334" spans="28:48" ht="14.25">
      <c r="AB1334" s="68"/>
      <c r="AC1334" s="69"/>
      <c r="AD1334" s="68"/>
      <c r="AE1334" s="69"/>
      <c r="AF1334" s="69"/>
      <c r="AG1334" s="69"/>
      <c r="AH1334" s="68"/>
      <c r="AI1334" s="68"/>
      <c r="AJ1334" s="68"/>
      <c r="AK1334" s="68"/>
      <c r="AL1334" s="68"/>
      <c r="AM1334" s="68"/>
      <c r="AN1334" s="68"/>
      <c r="AO1334" s="70"/>
      <c r="AP1334" s="71"/>
      <c r="AQ1334" s="70"/>
      <c r="AR1334" s="72"/>
      <c r="AS1334" s="55"/>
      <c r="AT1334" s="55"/>
      <c r="AU1334" s="55"/>
      <c r="AV1334" s="78"/>
    </row>
    <row r="1335" spans="28:48" ht="14.25">
      <c r="AB1335" s="68"/>
      <c r="AC1335" s="69"/>
      <c r="AD1335" s="68"/>
      <c r="AE1335" s="69"/>
      <c r="AF1335" s="69"/>
      <c r="AG1335" s="69"/>
      <c r="AH1335" s="68"/>
      <c r="AI1335" s="68"/>
      <c r="AJ1335" s="68"/>
      <c r="AK1335" s="68"/>
      <c r="AL1335" s="68"/>
      <c r="AM1335" s="68"/>
      <c r="AN1335" s="68"/>
      <c r="AO1335" s="70"/>
      <c r="AP1335" s="71"/>
      <c r="AQ1335" s="70"/>
      <c r="AR1335" s="72"/>
      <c r="AS1335" s="55"/>
      <c r="AT1335" s="55"/>
      <c r="AU1335" s="55"/>
      <c r="AV1335" s="78"/>
    </row>
    <row r="1336" spans="28:48" ht="14.25">
      <c r="AB1336" s="68"/>
      <c r="AC1336" s="69"/>
      <c r="AD1336" s="68"/>
      <c r="AE1336" s="69"/>
      <c r="AF1336" s="69"/>
      <c r="AG1336" s="69"/>
      <c r="AH1336" s="68"/>
      <c r="AI1336" s="68"/>
      <c r="AJ1336" s="68"/>
      <c r="AK1336" s="68"/>
      <c r="AL1336" s="68"/>
      <c r="AM1336" s="68"/>
      <c r="AN1336" s="68"/>
      <c r="AO1336" s="70"/>
      <c r="AP1336" s="71"/>
      <c r="AQ1336" s="70"/>
      <c r="AR1336" s="72"/>
      <c r="AS1336" s="55"/>
      <c r="AT1336" s="55"/>
      <c r="AU1336" s="55"/>
      <c r="AV1336" s="78"/>
    </row>
    <row r="1337" spans="28:48" ht="14.25">
      <c r="AB1337" s="68"/>
      <c r="AC1337" s="69"/>
      <c r="AD1337" s="68"/>
      <c r="AE1337" s="69"/>
      <c r="AF1337" s="69"/>
      <c r="AG1337" s="69"/>
      <c r="AH1337" s="68"/>
      <c r="AI1337" s="68"/>
      <c r="AJ1337" s="68"/>
      <c r="AK1337" s="68"/>
      <c r="AL1337" s="68"/>
      <c r="AM1337" s="68"/>
      <c r="AN1337" s="68"/>
      <c r="AO1337" s="70"/>
      <c r="AP1337" s="71"/>
      <c r="AQ1337" s="70"/>
      <c r="AR1337" s="72"/>
      <c r="AS1337" s="55"/>
      <c r="AT1337" s="55"/>
      <c r="AU1337" s="55"/>
      <c r="AV1337" s="78"/>
    </row>
    <row r="1338" spans="28:48" ht="14.25">
      <c r="AB1338" s="68"/>
      <c r="AC1338" s="69"/>
      <c r="AD1338" s="68"/>
      <c r="AE1338" s="69"/>
      <c r="AF1338" s="69"/>
      <c r="AG1338" s="69"/>
      <c r="AH1338" s="68"/>
      <c r="AI1338" s="68"/>
      <c r="AJ1338" s="68"/>
      <c r="AK1338" s="68"/>
      <c r="AL1338" s="68"/>
      <c r="AM1338" s="68"/>
      <c r="AN1338" s="68"/>
      <c r="AO1338" s="70"/>
      <c r="AP1338" s="71"/>
      <c r="AQ1338" s="70"/>
      <c r="AR1338" s="72"/>
      <c r="AS1338" s="55"/>
      <c r="AT1338" s="55"/>
      <c r="AU1338" s="55"/>
      <c r="AV1338" s="78"/>
    </row>
    <row r="1339" spans="28:48" ht="14.25">
      <c r="AB1339" s="68"/>
      <c r="AC1339" s="69"/>
      <c r="AD1339" s="68"/>
      <c r="AE1339" s="69"/>
      <c r="AF1339" s="69"/>
      <c r="AG1339" s="69"/>
      <c r="AH1339" s="68"/>
      <c r="AI1339" s="68"/>
      <c r="AJ1339" s="68"/>
      <c r="AK1339" s="68"/>
      <c r="AL1339" s="68"/>
      <c r="AM1339" s="68"/>
      <c r="AN1339" s="68"/>
      <c r="AO1339" s="70"/>
      <c r="AP1339" s="71"/>
      <c r="AQ1339" s="70"/>
      <c r="AR1339" s="72"/>
      <c r="AS1339" s="55"/>
      <c r="AT1339" s="55"/>
      <c r="AU1339" s="55"/>
      <c r="AV1339" s="78"/>
    </row>
    <row r="1340" spans="28:48" ht="14.25">
      <c r="AB1340" s="68"/>
      <c r="AC1340" s="69"/>
      <c r="AD1340" s="68"/>
      <c r="AE1340" s="69"/>
      <c r="AF1340" s="69"/>
      <c r="AG1340" s="69"/>
      <c r="AH1340" s="68"/>
      <c r="AI1340" s="68"/>
      <c r="AJ1340" s="68"/>
      <c r="AK1340" s="68"/>
      <c r="AL1340" s="68"/>
      <c r="AM1340" s="68"/>
      <c r="AN1340" s="68"/>
      <c r="AO1340" s="70"/>
      <c r="AP1340" s="71"/>
      <c r="AQ1340" s="70"/>
      <c r="AR1340" s="72"/>
      <c r="AS1340" s="55"/>
      <c r="AT1340" s="55"/>
      <c r="AU1340" s="55"/>
      <c r="AV1340" s="78"/>
    </row>
    <row r="1341" spans="28:48" ht="14.25">
      <c r="AB1341" s="68"/>
      <c r="AC1341" s="69"/>
      <c r="AD1341" s="68"/>
      <c r="AE1341" s="69"/>
      <c r="AF1341" s="69"/>
      <c r="AG1341" s="69"/>
      <c r="AH1341" s="68"/>
      <c r="AI1341" s="68"/>
      <c r="AJ1341" s="68"/>
      <c r="AK1341" s="68"/>
      <c r="AL1341" s="68"/>
      <c r="AM1341" s="68"/>
      <c r="AN1341" s="68"/>
      <c r="AO1341" s="70"/>
      <c r="AP1341" s="71"/>
      <c r="AQ1341" s="70"/>
      <c r="AR1341" s="72"/>
      <c r="AS1341" s="55"/>
      <c r="AT1341" s="55"/>
      <c r="AU1341" s="55"/>
      <c r="AV1341" s="78"/>
    </row>
    <row r="1342" spans="28:48" ht="14.25">
      <c r="AB1342" s="68"/>
      <c r="AC1342" s="69"/>
      <c r="AD1342" s="68"/>
      <c r="AE1342" s="69"/>
      <c r="AF1342" s="69"/>
      <c r="AG1342" s="69"/>
      <c r="AH1342" s="68"/>
      <c r="AI1342" s="68"/>
      <c r="AJ1342" s="68"/>
      <c r="AK1342" s="68"/>
      <c r="AL1342" s="68"/>
      <c r="AM1342" s="68"/>
      <c r="AN1342" s="68"/>
      <c r="AO1342" s="70"/>
      <c r="AP1342" s="71"/>
      <c r="AQ1342" s="70"/>
      <c r="AR1342" s="72"/>
      <c r="AS1342" s="55"/>
      <c r="AT1342" s="55"/>
      <c r="AU1342" s="55"/>
      <c r="AV1342" s="78"/>
    </row>
    <row r="1343" spans="28:48" ht="14.25">
      <c r="AB1343" s="68"/>
      <c r="AC1343" s="69"/>
      <c r="AD1343" s="68"/>
      <c r="AE1343" s="69"/>
      <c r="AF1343" s="69"/>
      <c r="AG1343" s="69"/>
      <c r="AH1343" s="68"/>
      <c r="AI1343" s="68"/>
      <c r="AJ1343" s="68"/>
      <c r="AK1343" s="68"/>
      <c r="AL1343" s="68"/>
      <c r="AM1343" s="68"/>
      <c r="AN1343" s="68"/>
      <c r="AO1343" s="70"/>
      <c r="AP1343" s="71"/>
      <c r="AQ1343" s="70"/>
      <c r="AR1343" s="72"/>
      <c r="AS1343" s="55"/>
      <c r="AT1343" s="55"/>
      <c r="AU1343" s="55"/>
      <c r="AV1343" s="78"/>
    </row>
    <row r="1344" spans="28:48" ht="14.25">
      <c r="AB1344" s="68"/>
      <c r="AC1344" s="69"/>
      <c r="AD1344" s="68"/>
      <c r="AE1344" s="69"/>
      <c r="AF1344" s="69"/>
      <c r="AG1344" s="69"/>
      <c r="AH1344" s="68"/>
      <c r="AI1344" s="68"/>
      <c r="AJ1344" s="68"/>
      <c r="AK1344" s="68"/>
      <c r="AL1344" s="68"/>
      <c r="AM1344" s="68"/>
      <c r="AN1344" s="68"/>
      <c r="AO1344" s="70"/>
      <c r="AP1344" s="71"/>
      <c r="AQ1344" s="70"/>
      <c r="AR1344" s="72"/>
      <c r="AS1344" s="55"/>
      <c r="AT1344" s="55"/>
      <c r="AU1344" s="55"/>
      <c r="AV1344" s="78"/>
    </row>
    <row r="1345" spans="28:48" ht="14.25">
      <c r="AB1345" s="68"/>
      <c r="AC1345" s="69"/>
      <c r="AD1345" s="68"/>
      <c r="AE1345" s="69"/>
      <c r="AF1345" s="69"/>
      <c r="AG1345" s="69"/>
      <c r="AH1345" s="68"/>
      <c r="AI1345" s="68"/>
      <c r="AJ1345" s="68"/>
      <c r="AK1345" s="68"/>
      <c r="AL1345" s="68"/>
      <c r="AM1345" s="68"/>
      <c r="AN1345" s="68"/>
      <c r="AO1345" s="70"/>
      <c r="AP1345" s="71"/>
      <c r="AQ1345" s="70"/>
      <c r="AR1345" s="72"/>
      <c r="AS1345" s="55"/>
      <c r="AT1345" s="55"/>
      <c r="AU1345" s="55"/>
      <c r="AV1345" s="78"/>
    </row>
    <row r="1346" spans="28:48" ht="14.25">
      <c r="AB1346" s="68"/>
      <c r="AC1346" s="69"/>
      <c r="AD1346" s="68"/>
      <c r="AE1346" s="69"/>
      <c r="AF1346" s="69"/>
      <c r="AG1346" s="69"/>
      <c r="AH1346" s="68"/>
      <c r="AI1346" s="68"/>
      <c r="AJ1346" s="68"/>
      <c r="AK1346" s="68"/>
      <c r="AL1346" s="68"/>
      <c r="AM1346" s="68"/>
      <c r="AN1346" s="68"/>
      <c r="AO1346" s="70"/>
      <c r="AP1346" s="71"/>
      <c r="AQ1346" s="70"/>
      <c r="AR1346" s="72"/>
      <c r="AS1346" s="55"/>
      <c r="AT1346" s="55"/>
      <c r="AU1346" s="55"/>
      <c r="AV1346" s="78"/>
    </row>
    <row r="1347" spans="28:48" ht="14.25">
      <c r="AB1347" s="68"/>
      <c r="AC1347" s="69"/>
      <c r="AD1347" s="68"/>
      <c r="AE1347" s="69"/>
      <c r="AF1347" s="69"/>
      <c r="AG1347" s="69"/>
      <c r="AH1347" s="68"/>
      <c r="AI1347" s="68"/>
      <c r="AJ1347" s="68"/>
      <c r="AK1347" s="68"/>
      <c r="AL1347" s="68"/>
      <c r="AM1347" s="68"/>
      <c r="AN1347" s="68"/>
      <c r="AO1347" s="70"/>
      <c r="AP1347" s="71"/>
      <c r="AQ1347" s="70"/>
      <c r="AR1347" s="72"/>
      <c r="AS1347" s="55"/>
      <c r="AT1347" s="55"/>
      <c r="AU1347" s="55"/>
      <c r="AV1347" s="78"/>
    </row>
    <row r="1348" spans="28:48" ht="14.25">
      <c r="AB1348" s="68"/>
      <c r="AC1348" s="69"/>
      <c r="AD1348" s="68"/>
      <c r="AE1348" s="69"/>
      <c r="AF1348" s="69"/>
      <c r="AG1348" s="69"/>
      <c r="AH1348" s="68"/>
      <c r="AI1348" s="68"/>
      <c r="AJ1348" s="68"/>
      <c r="AK1348" s="68"/>
      <c r="AL1348" s="68"/>
      <c r="AM1348" s="68"/>
      <c r="AN1348" s="68"/>
      <c r="AO1348" s="70"/>
      <c r="AP1348" s="71"/>
      <c r="AQ1348" s="70"/>
      <c r="AR1348" s="72"/>
      <c r="AS1348" s="55"/>
      <c r="AT1348" s="55"/>
      <c r="AU1348" s="55"/>
      <c r="AV1348" s="78"/>
    </row>
    <row r="1349" spans="28:48" ht="14.25">
      <c r="AB1349" s="68"/>
      <c r="AC1349" s="69"/>
      <c r="AD1349" s="68"/>
      <c r="AE1349" s="69"/>
      <c r="AF1349" s="69"/>
      <c r="AG1349" s="69"/>
      <c r="AH1349" s="68"/>
      <c r="AI1349" s="68"/>
      <c r="AJ1349" s="68"/>
      <c r="AK1349" s="68"/>
      <c r="AL1349" s="68"/>
      <c r="AM1349" s="68"/>
      <c r="AN1349" s="68"/>
      <c r="AO1349" s="70"/>
      <c r="AP1349" s="71"/>
      <c r="AQ1349" s="70"/>
      <c r="AR1349" s="72"/>
      <c r="AS1349" s="55"/>
      <c r="AT1349" s="55"/>
      <c r="AU1349" s="55"/>
      <c r="AV1349" s="78"/>
    </row>
    <row r="1350" spans="28:48" ht="14.25">
      <c r="AB1350" s="68"/>
      <c r="AC1350" s="69"/>
      <c r="AD1350" s="68"/>
      <c r="AE1350" s="69"/>
      <c r="AF1350" s="69"/>
      <c r="AG1350" s="69"/>
      <c r="AH1350" s="68"/>
      <c r="AI1350" s="68"/>
      <c r="AJ1350" s="68"/>
      <c r="AK1350" s="68"/>
      <c r="AL1350" s="68"/>
      <c r="AM1350" s="68"/>
      <c r="AN1350" s="68"/>
      <c r="AO1350" s="70"/>
      <c r="AP1350" s="71"/>
      <c r="AQ1350" s="70"/>
      <c r="AR1350" s="72"/>
      <c r="AS1350" s="55"/>
      <c r="AT1350" s="55"/>
      <c r="AU1350" s="55"/>
      <c r="AV1350" s="78"/>
    </row>
    <row r="1351" spans="28:48" ht="14.25">
      <c r="AB1351" s="68"/>
      <c r="AC1351" s="69"/>
      <c r="AD1351" s="68"/>
      <c r="AE1351" s="69"/>
      <c r="AF1351" s="69"/>
      <c r="AG1351" s="69"/>
      <c r="AH1351" s="68"/>
      <c r="AI1351" s="68"/>
      <c r="AJ1351" s="68"/>
      <c r="AK1351" s="68"/>
      <c r="AL1351" s="68"/>
      <c r="AM1351" s="68"/>
      <c r="AN1351" s="68"/>
      <c r="AO1351" s="70"/>
      <c r="AP1351" s="71"/>
      <c r="AQ1351" s="70"/>
      <c r="AR1351" s="72"/>
      <c r="AS1351" s="55"/>
      <c r="AT1351" s="55"/>
      <c r="AU1351" s="55"/>
      <c r="AV1351" s="78"/>
    </row>
    <row r="1352" spans="28:48" ht="14.25">
      <c r="AB1352" s="68"/>
      <c r="AC1352" s="69"/>
      <c r="AD1352" s="68"/>
      <c r="AE1352" s="69"/>
      <c r="AF1352" s="69"/>
      <c r="AG1352" s="69"/>
      <c r="AH1352" s="68"/>
      <c r="AI1352" s="68"/>
      <c r="AJ1352" s="68"/>
      <c r="AK1352" s="68"/>
      <c r="AL1352" s="68"/>
      <c r="AM1352" s="68"/>
      <c r="AN1352" s="68"/>
      <c r="AO1352" s="70"/>
      <c r="AP1352" s="71"/>
      <c r="AQ1352" s="70"/>
      <c r="AR1352" s="72"/>
      <c r="AS1352" s="55"/>
      <c r="AT1352" s="55"/>
      <c r="AU1352" s="55"/>
      <c r="AV1352" s="78"/>
    </row>
    <row r="1353" spans="28:48" ht="14.25">
      <c r="AB1353" s="68"/>
      <c r="AC1353" s="69"/>
      <c r="AD1353" s="68"/>
      <c r="AE1353" s="69"/>
      <c r="AF1353" s="69"/>
      <c r="AG1353" s="69"/>
      <c r="AH1353" s="68"/>
      <c r="AI1353" s="68"/>
      <c r="AJ1353" s="68"/>
      <c r="AK1353" s="68"/>
      <c r="AL1353" s="68"/>
      <c r="AM1353" s="68"/>
      <c r="AN1353" s="68"/>
      <c r="AO1353" s="70"/>
      <c r="AP1353" s="71"/>
      <c r="AQ1353" s="70"/>
      <c r="AR1353" s="72"/>
      <c r="AS1353" s="55"/>
      <c r="AT1353" s="55"/>
      <c r="AU1353" s="55"/>
      <c r="AV1353" s="78"/>
    </row>
    <row r="1354" spans="28:48" ht="14.25">
      <c r="AB1354" s="68"/>
      <c r="AC1354" s="69"/>
      <c r="AD1354" s="68"/>
      <c r="AE1354" s="69"/>
      <c r="AF1354" s="69"/>
      <c r="AG1354" s="69"/>
      <c r="AH1354" s="68"/>
      <c r="AI1354" s="68"/>
      <c r="AJ1354" s="68"/>
      <c r="AK1354" s="68"/>
      <c r="AL1354" s="68"/>
      <c r="AM1354" s="68"/>
      <c r="AN1354" s="68"/>
      <c r="AO1354" s="70"/>
      <c r="AP1354" s="71"/>
      <c r="AQ1354" s="70"/>
      <c r="AR1354" s="72"/>
      <c r="AS1354" s="55"/>
      <c r="AT1354" s="55"/>
      <c r="AU1354" s="55"/>
      <c r="AV1354" s="78"/>
    </row>
    <row r="1355" spans="28:48" ht="14.25">
      <c r="AB1355" s="68"/>
      <c r="AC1355" s="69"/>
      <c r="AD1355" s="68"/>
      <c r="AE1355" s="69"/>
      <c r="AF1355" s="69"/>
      <c r="AG1355" s="69"/>
      <c r="AH1355" s="68"/>
      <c r="AI1355" s="68"/>
      <c r="AJ1355" s="68"/>
      <c r="AK1355" s="68"/>
      <c r="AL1355" s="68"/>
      <c r="AM1355" s="68"/>
      <c r="AN1355" s="68"/>
      <c r="AO1355" s="70"/>
      <c r="AP1355" s="71"/>
      <c r="AQ1355" s="70"/>
      <c r="AR1355" s="72"/>
      <c r="AS1355" s="55"/>
      <c r="AT1355" s="55"/>
      <c r="AU1355" s="55"/>
      <c r="AV1355" s="78"/>
    </row>
    <row r="1356" spans="28:48" ht="14.25">
      <c r="AB1356" s="68"/>
      <c r="AC1356" s="69"/>
      <c r="AD1356" s="68"/>
      <c r="AE1356" s="69"/>
      <c r="AF1356" s="69"/>
      <c r="AG1356" s="69"/>
      <c r="AH1356" s="68"/>
      <c r="AI1356" s="68"/>
      <c r="AJ1356" s="68"/>
      <c r="AK1356" s="68"/>
      <c r="AL1356" s="68"/>
      <c r="AM1356" s="68"/>
      <c r="AN1356" s="68"/>
      <c r="AO1356" s="70"/>
      <c r="AP1356" s="71"/>
      <c r="AQ1356" s="70"/>
      <c r="AR1356" s="72"/>
      <c r="AS1356" s="55"/>
      <c r="AT1356" s="55"/>
      <c r="AU1356" s="55"/>
      <c r="AV1356" s="78"/>
    </row>
    <row r="1357" spans="28:48" ht="14.25">
      <c r="AB1357" s="68"/>
      <c r="AC1357" s="69"/>
      <c r="AD1357" s="68"/>
      <c r="AE1357" s="69"/>
      <c r="AF1357" s="69"/>
      <c r="AG1357" s="69"/>
      <c r="AH1357" s="68"/>
      <c r="AI1357" s="68"/>
      <c r="AJ1357" s="68"/>
      <c r="AK1357" s="68"/>
      <c r="AL1357" s="68"/>
      <c r="AM1357" s="68"/>
      <c r="AN1357" s="68"/>
      <c r="AO1357" s="70"/>
      <c r="AP1357" s="71"/>
      <c r="AQ1357" s="70"/>
      <c r="AR1357" s="72"/>
      <c r="AS1357" s="55"/>
      <c r="AT1357" s="55"/>
      <c r="AU1357" s="55"/>
      <c r="AV1357" s="78"/>
    </row>
    <row r="1358" spans="28:48" ht="14.25">
      <c r="AB1358" s="68"/>
      <c r="AC1358" s="69"/>
      <c r="AD1358" s="68"/>
      <c r="AE1358" s="69"/>
      <c r="AF1358" s="69"/>
      <c r="AG1358" s="69"/>
      <c r="AH1358" s="68"/>
      <c r="AI1358" s="68"/>
      <c r="AJ1358" s="68"/>
      <c r="AK1358" s="68"/>
      <c r="AL1358" s="68"/>
      <c r="AM1358" s="68"/>
      <c r="AN1358" s="68"/>
      <c r="AO1358" s="70"/>
      <c r="AP1358" s="71"/>
      <c r="AQ1358" s="70"/>
      <c r="AR1358" s="72"/>
      <c r="AS1358" s="55"/>
      <c r="AT1358" s="55"/>
      <c r="AU1358" s="55"/>
      <c r="AV1358" s="78"/>
    </row>
    <row r="1359" spans="28:48" ht="14.25">
      <c r="AB1359" s="68"/>
      <c r="AC1359" s="69"/>
      <c r="AD1359" s="68"/>
      <c r="AE1359" s="69"/>
      <c r="AF1359" s="69"/>
      <c r="AG1359" s="69"/>
      <c r="AH1359" s="68"/>
      <c r="AI1359" s="68"/>
      <c r="AJ1359" s="68"/>
      <c r="AK1359" s="68"/>
      <c r="AL1359" s="68"/>
      <c r="AM1359" s="68"/>
      <c r="AN1359" s="68"/>
      <c r="AO1359" s="70"/>
      <c r="AP1359" s="71"/>
      <c r="AQ1359" s="70"/>
      <c r="AR1359" s="72"/>
      <c r="AS1359" s="55"/>
      <c r="AT1359" s="55"/>
      <c r="AU1359" s="55"/>
      <c r="AV1359" s="78"/>
    </row>
    <row r="1360" spans="28:48" ht="14.25">
      <c r="AB1360" s="68"/>
      <c r="AC1360" s="69"/>
      <c r="AD1360" s="68"/>
      <c r="AE1360" s="69"/>
      <c r="AF1360" s="69"/>
      <c r="AG1360" s="69"/>
      <c r="AH1360" s="68"/>
      <c r="AI1360" s="68"/>
      <c r="AJ1360" s="68"/>
      <c r="AK1360" s="68"/>
      <c r="AL1360" s="68"/>
      <c r="AM1360" s="68"/>
      <c r="AN1360" s="68"/>
      <c r="AO1360" s="70"/>
      <c r="AP1360" s="71"/>
      <c r="AQ1360" s="70"/>
      <c r="AR1360" s="72"/>
      <c r="AS1360" s="55"/>
      <c r="AT1360" s="55"/>
      <c r="AU1360" s="55"/>
      <c r="AV1360" s="78"/>
    </row>
    <row r="1361" spans="28:48" ht="14.25">
      <c r="AB1361" s="68"/>
      <c r="AC1361" s="69"/>
      <c r="AD1361" s="68"/>
      <c r="AE1361" s="69"/>
      <c r="AF1361" s="69"/>
      <c r="AG1361" s="69"/>
      <c r="AH1361" s="68"/>
      <c r="AI1361" s="68"/>
      <c r="AJ1361" s="68"/>
      <c r="AK1361" s="68"/>
      <c r="AL1361" s="68"/>
      <c r="AM1361" s="68"/>
      <c r="AN1361" s="68"/>
      <c r="AO1361" s="70"/>
      <c r="AP1361" s="71"/>
      <c r="AQ1361" s="70"/>
      <c r="AR1361" s="72"/>
      <c r="AS1361" s="55"/>
      <c r="AT1361" s="55"/>
      <c r="AU1361" s="55"/>
      <c r="AV1361" s="78"/>
    </row>
    <row r="1362" spans="28:48" ht="14.25">
      <c r="AB1362" s="68"/>
      <c r="AC1362" s="69"/>
      <c r="AD1362" s="68"/>
      <c r="AE1362" s="69"/>
      <c r="AF1362" s="69"/>
      <c r="AG1362" s="69"/>
      <c r="AH1362" s="68"/>
      <c r="AI1362" s="68"/>
      <c r="AJ1362" s="68"/>
      <c r="AK1362" s="68"/>
      <c r="AL1362" s="68"/>
      <c r="AM1362" s="68"/>
      <c r="AN1362" s="68"/>
      <c r="AO1362" s="70"/>
      <c r="AP1362" s="71"/>
      <c r="AQ1362" s="70"/>
      <c r="AR1362" s="72"/>
      <c r="AS1362" s="55"/>
      <c r="AT1362" s="55"/>
      <c r="AU1362" s="55"/>
      <c r="AV1362" s="78"/>
    </row>
    <row r="1363" spans="28:48" ht="14.25">
      <c r="AB1363" s="68"/>
      <c r="AC1363" s="69"/>
      <c r="AD1363" s="68"/>
      <c r="AE1363" s="69"/>
      <c r="AF1363" s="69"/>
      <c r="AG1363" s="69"/>
      <c r="AH1363" s="68"/>
      <c r="AI1363" s="68"/>
      <c r="AJ1363" s="68"/>
      <c r="AK1363" s="68"/>
      <c r="AL1363" s="68"/>
      <c r="AM1363" s="68"/>
      <c r="AN1363" s="68"/>
      <c r="AO1363" s="70"/>
      <c r="AP1363" s="71"/>
      <c r="AQ1363" s="70"/>
      <c r="AR1363" s="72"/>
      <c r="AS1363" s="55"/>
      <c r="AT1363" s="55"/>
      <c r="AU1363" s="55"/>
      <c r="AV1363" s="78"/>
    </row>
    <row r="1364" spans="28:48" ht="14.25">
      <c r="AB1364" s="68"/>
      <c r="AC1364" s="69"/>
      <c r="AD1364" s="68"/>
      <c r="AE1364" s="69"/>
      <c r="AF1364" s="69"/>
      <c r="AG1364" s="69"/>
      <c r="AH1364" s="68"/>
      <c r="AI1364" s="68"/>
      <c r="AJ1364" s="68"/>
      <c r="AK1364" s="68"/>
      <c r="AL1364" s="68"/>
      <c r="AM1364" s="68"/>
      <c r="AN1364" s="68"/>
      <c r="AO1364" s="70"/>
      <c r="AP1364" s="71"/>
      <c r="AQ1364" s="70"/>
      <c r="AR1364" s="72"/>
      <c r="AS1364" s="55"/>
      <c r="AT1364" s="55"/>
      <c r="AU1364" s="55"/>
      <c r="AV1364" s="78"/>
    </row>
    <row r="1365" spans="28:48" ht="14.25">
      <c r="AB1365" s="68"/>
      <c r="AC1365" s="69"/>
      <c r="AD1365" s="68"/>
      <c r="AE1365" s="69"/>
      <c r="AF1365" s="69"/>
      <c r="AG1365" s="69"/>
      <c r="AH1365" s="68"/>
      <c r="AI1365" s="68"/>
      <c r="AJ1365" s="68"/>
      <c r="AK1365" s="68"/>
      <c r="AL1365" s="68"/>
      <c r="AM1365" s="68"/>
      <c r="AN1365" s="68"/>
      <c r="AO1365" s="70"/>
      <c r="AP1365" s="71"/>
      <c r="AQ1365" s="70"/>
      <c r="AR1365" s="72"/>
      <c r="AS1365" s="55"/>
      <c r="AT1365" s="55"/>
      <c r="AU1365" s="55"/>
      <c r="AV1365" s="78"/>
    </row>
    <row r="1366" spans="28:48" ht="14.25">
      <c r="AB1366" s="68"/>
      <c r="AC1366" s="69"/>
      <c r="AD1366" s="68"/>
      <c r="AE1366" s="69"/>
      <c r="AF1366" s="69"/>
      <c r="AG1366" s="69"/>
      <c r="AH1366" s="68"/>
      <c r="AI1366" s="68"/>
      <c r="AJ1366" s="68"/>
      <c r="AK1366" s="68"/>
      <c r="AL1366" s="68"/>
      <c r="AM1366" s="68"/>
      <c r="AN1366" s="68"/>
      <c r="AO1366" s="70"/>
      <c r="AP1366" s="71"/>
      <c r="AQ1366" s="70"/>
      <c r="AR1366" s="72"/>
      <c r="AS1366" s="55"/>
      <c r="AT1366" s="55"/>
      <c r="AU1366" s="55"/>
      <c r="AV1366" s="78"/>
    </row>
    <row r="1367" spans="28:48" ht="14.25">
      <c r="AB1367" s="68"/>
      <c r="AC1367" s="69"/>
      <c r="AD1367" s="68"/>
      <c r="AE1367" s="69"/>
      <c r="AF1367" s="69"/>
      <c r="AG1367" s="69"/>
      <c r="AH1367" s="68"/>
      <c r="AI1367" s="68"/>
      <c r="AJ1367" s="68"/>
      <c r="AK1367" s="68"/>
      <c r="AL1367" s="68"/>
      <c r="AM1367" s="68"/>
      <c r="AN1367" s="68"/>
      <c r="AO1367" s="70"/>
      <c r="AP1367" s="71"/>
      <c r="AQ1367" s="70"/>
      <c r="AR1367" s="72"/>
      <c r="AS1367" s="55"/>
      <c r="AT1367" s="55"/>
      <c r="AU1367" s="55"/>
      <c r="AV1367" s="78"/>
    </row>
    <row r="1368" spans="28:48" ht="14.25">
      <c r="AB1368" s="68"/>
      <c r="AC1368" s="69"/>
      <c r="AD1368" s="68"/>
      <c r="AE1368" s="69"/>
      <c r="AF1368" s="69"/>
      <c r="AG1368" s="69"/>
      <c r="AH1368" s="68"/>
      <c r="AI1368" s="68"/>
      <c r="AJ1368" s="68"/>
      <c r="AK1368" s="68"/>
      <c r="AL1368" s="68"/>
      <c r="AM1368" s="68"/>
      <c r="AN1368" s="68"/>
      <c r="AO1368" s="70"/>
      <c r="AP1368" s="71"/>
      <c r="AQ1368" s="70"/>
      <c r="AR1368" s="72"/>
      <c r="AS1368" s="55"/>
      <c r="AT1368" s="55"/>
      <c r="AU1368" s="55"/>
      <c r="AV1368" s="78"/>
    </row>
    <row r="1369" spans="28:48" ht="14.25">
      <c r="AB1369" s="68"/>
      <c r="AC1369" s="69"/>
      <c r="AD1369" s="68"/>
      <c r="AE1369" s="69"/>
      <c r="AF1369" s="69"/>
      <c r="AG1369" s="69"/>
      <c r="AH1369" s="68"/>
      <c r="AI1369" s="68"/>
      <c r="AJ1369" s="68"/>
      <c r="AK1369" s="68"/>
      <c r="AL1369" s="68"/>
      <c r="AM1369" s="68"/>
      <c r="AN1369" s="68"/>
      <c r="AO1369" s="70"/>
      <c r="AP1369" s="71"/>
      <c r="AQ1369" s="70"/>
      <c r="AR1369" s="72"/>
      <c r="AS1369" s="55"/>
      <c r="AT1369" s="55"/>
      <c r="AU1369" s="55"/>
      <c r="AV1369" s="78"/>
    </row>
    <row r="1370" spans="28:48" ht="14.25">
      <c r="AB1370" s="68"/>
      <c r="AC1370" s="69"/>
      <c r="AD1370" s="68"/>
      <c r="AE1370" s="69"/>
      <c r="AF1370" s="69"/>
      <c r="AG1370" s="69"/>
      <c r="AH1370" s="68"/>
      <c r="AI1370" s="68"/>
      <c r="AJ1370" s="68"/>
      <c r="AK1370" s="68"/>
      <c r="AL1370" s="68"/>
      <c r="AM1370" s="68"/>
      <c r="AN1370" s="68"/>
      <c r="AO1370" s="70"/>
      <c r="AP1370" s="71"/>
      <c r="AQ1370" s="70"/>
      <c r="AR1370" s="72"/>
      <c r="AS1370" s="55"/>
      <c r="AT1370" s="55"/>
      <c r="AU1370" s="55"/>
      <c r="AV1370" s="78"/>
    </row>
    <row r="1371" spans="28:48" ht="14.25">
      <c r="AB1371" s="68"/>
      <c r="AC1371" s="69"/>
      <c r="AD1371" s="68"/>
      <c r="AE1371" s="69"/>
      <c r="AF1371" s="69"/>
      <c r="AG1371" s="69"/>
      <c r="AH1371" s="68"/>
      <c r="AI1371" s="68"/>
      <c r="AJ1371" s="68"/>
      <c r="AK1371" s="68"/>
      <c r="AL1371" s="68"/>
      <c r="AM1371" s="68"/>
      <c r="AN1371" s="68"/>
      <c r="AO1371" s="70"/>
      <c r="AP1371" s="71"/>
      <c r="AQ1371" s="70"/>
      <c r="AR1371" s="72"/>
      <c r="AS1371" s="55"/>
      <c r="AT1371" s="55"/>
      <c r="AU1371" s="55"/>
      <c r="AV1371" s="78"/>
    </row>
    <row r="1372" spans="28:48" ht="14.25">
      <c r="AB1372" s="68"/>
      <c r="AC1372" s="69"/>
      <c r="AD1372" s="68"/>
      <c r="AE1372" s="69"/>
      <c r="AF1372" s="69"/>
      <c r="AG1372" s="69"/>
      <c r="AH1372" s="68"/>
      <c r="AI1372" s="68"/>
      <c r="AJ1372" s="68"/>
      <c r="AK1372" s="68"/>
      <c r="AL1372" s="68"/>
      <c r="AM1372" s="68"/>
      <c r="AN1372" s="68"/>
      <c r="AO1372" s="70"/>
      <c r="AP1372" s="71"/>
      <c r="AQ1372" s="70"/>
      <c r="AR1372" s="72"/>
      <c r="AS1372" s="55"/>
      <c r="AT1372" s="55"/>
      <c r="AU1372" s="55"/>
      <c r="AV1372" s="78"/>
    </row>
    <row r="1373" spans="28:48" ht="14.25">
      <c r="AB1373" s="68"/>
      <c r="AC1373" s="69"/>
      <c r="AD1373" s="68"/>
      <c r="AE1373" s="69"/>
      <c r="AF1373" s="69"/>
      <c r="AG1373" s="69"/>
      <c r="AH1373" s="68"/>
      <c r="AI1373" s="68"/>
      <c r="AJ1373" s="68"/>
      <c r="AK1373" s="68"/>
      <c r="AL1373" s="68"/>
      <c r="AM1373" s="68"/>
      <c r="AN1373" s="68"/>
      <c r="AO1373" s="70"/>
      <c r="AP1373" s="71"/>
      <c r="AQ1373" s="70"/>
      <c r="AR1373" s="72"/>
      <c r="AS1373" s="55"/>
      <c r="AT1373" s="55"/>
      <c r="AU1373" s="55"/>
      <c r="AV1373" s="78"/>
    </row>
    <row r="1374" spans="28:48" ht="14.25">
      <c r="AB1374" s="68"/>
      <c r="AC1374" s="69"/>
      <c r="AD1374" s="68"/>
      <c r="AE1374" s="69"/>
      <c r="AF1374" s="69"/>
      <c r="AG1374" s="69"/>
      <c r="AH1374" s="68"/>
      <c r="AI1374" s="68"/>
      <c r="AJ1374" s="68"/>
      <c r="AK1374" s="68"/>
      <c r="AL1374" s="68"/>
      <c r="AM1374" s="68"/>
      <c r="AN1374" s="68"/>
      <c r="AO1374" s="70"/>
      <c r="AP1374" s="71"/>
      <c r="AQ1374" s="70"/>
      <c r="AR1374" s="72"/>
      <c r="AS1374" s="55"/>
      <c r="AT1374" s="55"/>
      <c r="AU1374" s="55"/>
      <c r="AV1374" s="78"/>
    </row>
    <row r="1375" spans="28:48" ht="14.25">
      <c r="AB1375" s="68"/>
      <c r="AC1375" s="69"/>
      <c r="AD1375" s="68"/>
      <c r="AE1375" s="69"/>
      <c r="AF1375" s="69"/>
      <c r="AG1375" s="69"/>
      <c r="AH1375" s="68"/>
      <c r="AI1375" s="68"/>
      <c r="AJ1375" s="68"/>
      <c r="AK1375" s="68"/>
      <c r="AL1375" s="68"/>
      <c r="AM1375" s="68"/>
      <c r="AN1375" s="68"/>
      <c r="AO1375" s="70"/>
      <c r="AP1375" s="71"/>
      <c r="AQ1375" s="70"/>
      <c r="AR1375" s="72"/>
      <c r="AS1375" s="55"/>
      <c r="AT1375" s="55"/>
      <c r="AU1375" s="55"/>
      <c r="AV1375" s="78"/>
    </row>
    <row r="1376" spans="28:48" ht="14.25">
      <c r="AB1376" s="68"/>
      <c r="AC1376" s="69"/>
      <c r="AD1376" s="68"/>
      <c r="AE1376" s="69"/>
      <c r="AF1376" s="69"/>
      <c r="AG1376" s="69"/>
      <c r="AH1376" s="68"/>
      <c r="AI1376" s="68"/>
      <c r="AJ1376" s="68"/>
      <c r="AK1376" s="68"/>
      <c r="AL1376" s="68"/>
      <c r="AM1376" s="68"/>
      <c r="AN1376" s="68"/>
      <c r="AO1376" s="70"/>
      <c r="AP1376" s="71"/>
      <c r="AQ1376" s="70"/>
      <c r="AR1376" s="72"/>
      <c r="AS1376" s="55"/>
      <c r="AT1376" s="55"/>
      <c r="AU1376" s="55"/>
      <c r="AV1376" s="78"/>
    </row>
    <row r="1377" spans="28:48" ht="14.25">
      <c r="AB1377" s="68"/>
      <c r="AC1377" s="69"/>
      <c r="AD1377" s="68"/>
      <c r="AE1377" s="69"/>
      <c r="AF1377" s="69"/>
      <c r="AG1377" s="69"/>
      <c r="AH1377" s="68"/>
      <c r="AI1377" s="68"/>
      <c r="AJ1377" s="68"/>
      <c r="AK1377" s="68"/>
      <c r="AL1377" s="68"/>
      <c r="AM1377" s="68"/>
      <c r="AN1377" s="68"/>
      <c r="AO1377" s="70"/>
      <c r="AP1377" s="71"/>
      <c r="AQ1377" s="70"/>
      <c r="AR1377" s="72"/>
      <c r="AS1377" s="55"/>
      <c r="AT1377" s="55"/>
      <c r="AU1377" s="55"/>
      <c r="AV1377" s="78"/>
    </row>
    <row r="1378" spans="28:48" ht="14.25">
      <c r="AB1378" s="68"/>
      <c r="AC1378" s="69"/>
      <c r="AD1378" s="68"/>
      <c r="AE1378" s="69"/>
      <c r="AF1378" s="69"/>
      <c r="AG1378" s="69"/>
      <c r="AH1378" s="68"/>
      <c r="AI1378" s="68"/>
      <c r="AJ1378" s="68"/>
      <c r="AK1378" s="68"/>
      <c r="AL1378" s="68"/>
      <c r="AM1378" s="68"/>
      <c r="AN1378" s="68"/>
      <c r="AO1378" s="70"/>
      <c r="AP1378" s="71"/>
      <c r="AQ1378" s="70"/>
      <c r="AR1378" s="72"/>
      <c r="AS1378" s="55"/>
      <c r="AT1378" s="55"/>
      <c r="AU1378" s="55"/>
      <c r="AV1378" s="78"/>
    </row>
    <row r="1379" spans="28:48" ht="14.25">
      <c r="AB1379" s="68"/>
      <c r="AC1379" s="69"/>
      <c r="AD1379" s="68"/>
      <c r="AE1379" s="69"/>
      <c r="AF1379" s="69"/>
      <c r="AG1379" s="69"/>
      <c r="AH1379" s="68"/>
      <c r="AI1379" s="68"/>
      <c r="AJ1379" s="68"/>
      <c r="AK1379" s="68"/>
      <c r="AL1379" s="68"/>
      <c r="AM1379" s="68"/>
      <c r="AN1379" s="68"/>
      <c r="AO1379" s="70"/>
      <c r="AP1379" s="71"/>
      <c r="AQ1379" s="70"/>
      <c r="AR1379" s="72"/>
      <c r="AS1379" s="55"/>
      <c r="AT1379" s="55"/>
      <c r="AU1379" s="55"/>
      <c r="AV1379" s="78"/>
    </row>
    <row r="1380" spans="28:48" ht="14.25">
      <c r="AB1380" s="68"/>
      <c r="AC1380" s="69"/>
      <c r="AD1380" s="68"/>
      <c r="AE1380" s="69"/>
      <c r="AF1380" s="69"/>
      <c r="AG1380" s="69"/>
      <c r="AH1380" s="68"/>
      <c r="AI1380" s="68"/>
      <c r="AJ1380" s="68"/>
      <c r="AK1380" s="68"/>
      <c r="AL1380" s="68"/>
      <c r="AM1380" s="68"/>
      <c r="AN1380" s="68"/>
      <c r="AO1380" s="70"/>
      <c r="AP1380" s="71"/>
      <c r="AQ1380" s="70"/>
      <c r="AR1380" s="72"/>
      <c r="AS1380" s="55"/>
      <c r="AT1380" s="55"/>
      <c r="AU1380" s="55"/>
      <c r="AV1380" s="78"/>
    </row>
    <row r="1381" spans="28:48" ht="14.25">
      <c r="AB1381" s="68"/>
      <c r="AC1381" s="69"/>
      <c r="AD1381" s="68"/>
      <c r="AE1381" s="69"/>
      <c r="AF1381" s="69"/>
      <c r="AG1381" s="69"/>
      <c r="AH1381" s="68"/>
      <c r="AI1381" s="68"/>
      <c r="AJ1381" s="68"/>
      <c r="AK1381" s="68"/>
      <c r="AL1381" s="68"/>
      <c r="AM1381" s="68"/>
      <c r="AN1381" s="68"/>
      <c r="AO1381" s="70"/>
      <c r="AP1381" s="71"/>
      <c r="AQ1381" s="70"/>
      <c r="AR1381" s="72"/>
      <c r="AS1381" s="55"/>
      <c r="AT1381" s="55"/>
      <c r="AU1381" s="55"/>
      <c r="AV1381" s="78"/>
    </row>
    <row r="1382" spans="28:48" ht="14.25">
      <c r="AB1382" s="68"/>
      <c r="AC1382" s="69"/>
      <c r="AD1382" s="68"/>
      <c r="AE1382" s="69"/>
      <c r="AF1382" s="69"/>
      <c r="AG1382" s="69"/>
      <c r="AH1382" s="68"/>
      <c r="AI1382" s="68"/>
      <c r="AJ1382" s="68"/>
      <c r="AK1382" s="68"/>
      <c r="AL1382" s="68"/>
      <c r="AM1382" s="68"/>
      <c r="AN1382" s="68"/>
      <c r="AO1382" s="70"/>
      <c r="AP1382" s="71"/>
      <c r="AQ1382" s="70"/>
      <c r="AR1382" s="72"/>
      <c r="AS1382" s="55"/>
      <c r="AT1382" s="55"/>
      <c r="AU1382" s="55"/>
      <c r="AV1382" s="78"/>
    </row>
    <row r="1383" spans="28:48" ht="14.25">
      <c r="AB1383" s="68"/>
      <c r="AC1383" s="69"/>
      <c r="AD1383" s="68"/>
      <c r="AE1383" s="69"/>
      <c r="AF1383" s="69"/>
      <c r="AG1383" s="69"/>
      <c r="AH1383" s="68"/>
      <c r="AI1383" s="68"/>
      <c r="AJ1383" s="68"/>
      <c r="AK1383" s="68"/>
      <c r="AL1383" s="68"/>
      <c r="AM1383" s="68"/>
      <c r="AN1383" s="68"/>
      <c r="AO1383" s="70"/>
      <c r="AP1383" s="71"/>
      <c r="AQ1383" s="70"/>
      <c r="AR1383" s="72"/>
      <c r="AS1383" s="55"/>
      <c r="AT1383" s="55"/>
      <c r="AU1383" s="55"/>
      <c r="AV1383" s="78"/>
    </row>
    <row r="1384" spans="28:48" ht="14.25">
      <c r="AB1384" s="68"/>
      <c r="AC1384" s="69"/>
      <c r="AD1384" s="68"/>
      <c r="AE1384" s="69"/>
      <c r="AF1384" s="69"/>
      <c r="AG1384" s="69"/>
      <c r="AH1384" s="68"/>
      <c r="AI1384" s="68"/>
      <c r="AJ1384" s="68"/>
      <c r="AK1384" s="68"/>
      <c r="AL1384" s="68"/>
      <c r="AM1384" s="68"/>
      <c r="AN1384" s="68"/>
      <c r="AO1384" s="70"/>
      <c r="AP1384" s="71"/>
      <c r="AQ1384" s="70"/>
      <c r="AR1384" s="72"/>
      <c r="AS1384" s="55"/>
      <c r="AT1384" s="55"/>
      <c r="AU1384" s="55"/>
      <c r="AV1384" s="78"/>
    </row>
    <row r="1385" spans="28:48" ht="14.25">
      <c r="AB1385" s="68"/>
      <c r="AC1385" s="69"/>
      <c r="AD1385" s="68"/>
      <c r="AE1385" s="69"/>
      <c r="AF1385" s="69"/>
      <c r="AG1385" s="69"/>
      <c r="AH1385" s="68"/>
      <c r="AI1385" s="68"/>
      <c r="AJ1385" s="68"/>
      <c r="AK1385" s="68"/>
      <c r="AL1385" s="68"/>
      <c r="AM1385" s="68"/>
      <c r="AN1385" s="68"/>
      <c r="AO1385" s="70"/>
      <c r="AP1385" s="71"/>
      <c r="AQ1385" s="70"/>
      <c r="AR1385" s="72"/>
      <c r="AS1385" s="55"/>
      <c r="AT1385" s="55"/>
      <c r="AU1385" s="55"/>
      <c r="AV1385" s="78"/>
    </row>
    <row r="1386" spans="28:48" ht="14.25">
      <c r="AB1386" s="68"/>
      <c r="AC1386" s="69"/>
      <c r="AD1386" s="68"/>
      <c r="AE1386" s="69"/>
      <c r="AF1386" s="69"/>
      <c r="AG1386" s="69"/>
      <c r="AH1386" s="68"/>
      <c r="AI1386" s="68"/>
      <c r="AJ1386" s="68"/>
      <c r="AK1386" s="68"/>
      <c r="AL1386" s="68"/>
      <c r="AM1386" s="68"/>
      <c r="AN1386" s="68"/>
      <c r="AO1386" s="70"/>
      <c r="AP1386" s="71"/>
      <c r="AQ1386" s="70"/>
      <c r="AR1386" s="72"/>
      <c r="AS1386" s="55"/>
      <c r="AT1386" s="55"/>
      <c r="AU1386" s="55"/>
      <c r="AV1386" s="78"/>
    </row>
    <row r="1387" spans="28:48" ht="14.25">
      <c r="AB1387" s="68"/>
      <c r="AC1387" s="69"/>
      <c r="AD1387" s="68"/>
      <c r="AE1387" s="69"/>
      <c r="AF1387" s="69"/>
      <c r="AG1387" s="69"/>
      <c r="AH1387" s="68"/>
      <c r="AI1387" s="68"/>
      <c r="AJ1387" s="68"/>
      <c r="AK1387" s="68"/>
      <c r="AL1387" s="68"/>
      <c r="AM1387" s="68"/>
      <c r="AN1387" s="68"/>
      <c r="AO1387" s="70"/>
      <c r="AP1387" s="71"/>
      <c r="AQ1387" s="70"/>
      <c r="AR1387" s="72"/>
      <c r="AS1387" s="55"/>
      <c r="AT1387" s="55"/>
      <c r="AU1387" s="55"/>
      <c r="AV1387" s="78"/>
    </row>
    <row r="1388" spans="28:48" ht="14.25">
      <c r="AB1388" s="68"/>
      <c r="AC1388" s="69"/>
      <c r="AD1388" s="68"/>
      <c r="AE1388" s="69"/>
      <c r="AF1388" s="69"/>
      <c r="AG1388" s="69"/>
      <c r="AH1388" s="68"/>
      <c r="AI1388" s="68"/>
      <c r="AJ1388" s="68"/>
      <c r="AK1388" s="68"/>
      <c r="AL1388" s="68"/>
      <c r="AM1388" s="68"/>
      <c r="AN1388" s="68"/>
      <c r="AO1388" s="70"/>
      <c r="AP1388" s="71"/>
      <c r="AQ1388" s="70"/>
      <c r="AR1388" s="72"/>
      <c r="AS1388" s="55"/>
      <c r="AT1388" s="55"/>
      <c r="AU1388" s="55"/>
      <c r="AV1388" s="78"/>
    </row>
    <row r="1389" spans="28:48" ht="14.25">
      <c r="AB1389" s="68"/>
      <c r="AC1389" s="69"/>
      <c r="AD1389" s="68"/>
      <c r="AE1389" s="69"/>
      <c r="AF1389" s="69"/>
      <c r="AG1389" s="69"/>
      <c r="AH1389" s="68"/>
      <c r="AI1389" s="68"/>
      <c r="AJ1389" s="68"/>
      <c r="AK1389" s="68"/>
      <c r="AL1389" s="68"/>
      <c r="AM1389" s="68"/>
      <c r="AN1389" s="68"/>
      <c r="AO1389" s="70"/>
      <c r="AP1389" s="71"/>
      <c r="AQ1389" s="70"/>
      <c r="AR1389" s="72"/>
      <c r="AS1389" s="55"/>
      <c r="AT1389" s="55"/>
      <c r="AU1389" s="55"/>
      <c r="AV1389" s="78"/>
    </row>
    <row r="1390" spans="28:48" ht="14.25">
      <c r="AB1390" s="68"/>
      <c r="AC1390" s="69"/>
      <c r="AD1390" s="68"/>
      <c r="AE1390" s="69"/>
      <c r="AF1390" s="69"/>
      <c r="AG1390" s="69"/>
      <c r="AH1390" s="68"/>
      <c r="AI1390" s="68"/>
      <c r="AJ1390" s="68"/>
      <c r="AK1390" s="68"/>
      <c r="AL1390" s="68"/>
      <c r="AM1390" s="68"/>
      <c r="AN1390" s="68"/>
      <c r="AO1390" s="70"/>
      <c r="AP1390" s="71"/>
      <c r="AQ1390" s="70"/>
      <c r="AR1390" s="72"/>
      <c r="AS1390" s="55"/>
      <c r="AT1390" s="55"/>
      <c r="AU1390" s="55"/>
      <c r="AV1390" s="78"/>
    </row>
    <row r="1391" spans="28:48" ht="14.25">
      <c r="AB1391" s="68"/>
      <c r="AC1391" s="69"/>
      <c r="AD1391" s="68"/>
      <c r="AE1391" s="69"/>
      <c r="AF1391" s="69"/>
      <c r="AG1391" s="69"/>
      <c r="AH1391" s="68"/>
      <c r="AI1391" s="68"/>
      <c r="AJ1391" s="68"/>
      <c r="AK1391" s="68"/>
      <c r="AL1391" s="68"/>
      <c r="AM1391" s="68"/>
      <c r="AN1391" s="68"/>
      <c r="AO1391" s="70"/>
      <c r="AP1391" s="71"/>
      <c r="AQ1391" s="70"/>
      <c r="AR1391" s="72"/>
      <c r="AS1391" s="55"/>
      <c r="AT1391" s="55"/>
      <c r="AU1391" s="55"/>
      <c r="AV1391" s="78"/>
    </row>
    <row r="1392" spans="28:48" ht="14.25">
      <c r="AB1392" s="68"/>
      <c r="AC1392" s="69"/>
      <c r="AD1392" s="68"/>
      <c r="AE1392" s="69"/>
      <c r="AF1392" s="69"/>
      <c r="AG1392" s="69"/>
      <c r="AH1392" s="68"/>
      <c r="AI1392" s="68"/>
      <c r="AJ1392" s="68"/>
      <c r="AK1392" s="68"/>
      <c r="AL1392" s="68"/>
      <c r="AM1392" s="68"/>
      <c r="AN1392" s="68"/>
      <c r="AO1392" s="70"/>
      <c r="AP1392" s="71"/>
      <c r="AQ1392" s="70"/>
      <c r="AR1392" s="72"/>
      <c r="AS1392" s="55"/>
      <c r="AT1392" s="55"/>
      <c r="AU1392" s="55"/>
      <c r="AV1392" s="78"/>
    </row>
    <row r="1393" spans="28:48" ht="14.25">
      <c r="AB1393" s="68"/>
      <c r="AC1393" s="69"/>
      <c r="AD1393" s="68"/>
      <c r="AE1393" s="69"/>
      <c r="AF1393" s="69"/>
      <c r="AG1393" s="69"/>
      <c r="AH1393" s="68"/>
      <c r="AI1393" s="68"/>
      <c r="AJ1393" s="68"/>
      <c r="AK1393" s="68"/>
      <c r="AL1393" s="68"/>
      <c r="AM1393" s="68"/>
      <c r="AN1393" s="68"/>
      <c r="AO1393" s="70"/>
      <c r="AP1393" s="71"/>
      <c r="AQ1393" s="70"/>
      <c r="AR1393" s="72"/>
      <c r="AS1393" s="55"/>
      <c r="AT1393" s="55"/>
      <c r="AU1393" s="55"/>
      <c r="AV1393" s="78"/>
    </row>
    <row r="1394" spans="28:48" ht="14.25">
      <c r="AB1394" s="68"/>
      <c r="AC1394" s="69"/>
      <c r="AD1394" s="68"/>
      <c r="AE1394" s="69"/>
      <c r="AF1394" s="69"/>
      <c r="AG1394" s="69"/>
      <c r="AH1394" s="68"/>
      <c r="AI1394" s="68"/>
      <c r="AJ1394" s="68"/>
      <c r="AK1394" s="68"/>
      <c r="AL1394" s="68"/>
      <c r="AM1394" s="68"/>
      <c r="AN1394" s="68"/>
      <c r="AO1394" s="70"/>
      <c r="AP1394" s="71"/>
      <c r="AQ1394" s="70"/>
      <c r="AR1394" s="72"/>
      <c r="AS1394" s="55"/>
      <c r="AT1394" s="55"/>
      <c r="AU1394" s="55"/>
      <c r="AV1394" s="78"/>
    </row>
    <row r="1395" spans="28:48" ht="14.25">
      <c r="AB1395" s="68"/>
      <c r="AC1395" s="69"/>
      <c r="AD1395" s="68"/>
      <c r="AE1395" s="69"/>
      <c r="AF1395" s="69"/>
      <c r="AG1395" s="69"/>
      <c r="AH1395" s="68"/>
      <c r="AI1395" s="68"/>
      <c r="AJ1395" s="68"/>
      <c r="AK1395" s="68"/>
      <c r="AL1395" s="68"/>
      <c r="AM1395" s="68"/>
      <c r="AN1395" s="68"/>
      <c r="AO1395" s="70"/>
      <c r="AP1395" s="71"/>
      <c r="AQ1395" s="70"/>
      <c r="AR1395" s="72"/>
      <c r="AS1395" s="55"/>
      <c r="AT1395" s="55"/>
      <c r="AU1395" s="55"/>
      <c r="AV1395" s="78"/>
    </row>
    <row r="1396" spans="28:48" ht="14.25">
      <c r="AB1396" s="68"/>
      <c r="AC1396" s="69"/>
      <c r="AD1396" s="68"/>
      <c r="AE1396" s="69"/>
      <c r="AF1396" s="69"/>
      <c r="AG1396" s="69"/>
      <c r="AH1396" s="68"/>
      <c r="AI1396" s="68"/>
      <c r="AJ1396" s="68"/>
      <c r="AK1396" s="68"/>
      <c r="AL1396" s="68"/>
      <c r="AM1396" s="68"/>
      <c r="AN1396" s="68"/>
      <c r="AO1396" s="70"/>
      <c r="AP1396" s="71"/>
      <c r="AQ1396" s="70"/>
      <c r="AR1396" s="72"/>
      <c r="AS1396" s="55"/>
      <c r="AT1396" s="55"/>
      <c r="AU1396" s="55"/>
      <c r="AV1396" s="78"/>
    </row>
    <row r="1397" spans="28:48" ht="14.25">
      <c r="AB1397" s="68"/>
      <c r="AC1397" s="69"/>
      <c r="AD1397" s="68"/>
      <c r="AE1397" s="69"/>
      <c r="AF1397" s="69"/>
      <c r="AG1397" s="69"/>
      <c r="AH1397" s="68"/>
      <c r="AI1397" s="68"/>
      <c r="AJ1397" s="68"/>
      <c r="AK1397" s="68"/>
      <c r="AL1397" s="68"/>
      <c r="AM1397" s="68"/>
      <c r="AN1397" s="68"/>
      <c r="AO1397" s="70"/>
      <c r="AP1397" s="71"/>
      <c r="AQ1397" s="70"/>
      <c r="AR1397" s="72"/>
      <c r="AS1397" s="55"/>
      <c r="AT1397" s="55"/>
      <c r="AU1397" s="55"/>
      <c r="AV1397" s="78"/>
    </row>
    <row r="1398" spans="28:48" ht="14.25">
      <c r="AB1398" s="68"/>
      <c r="AC1398" s="69"/>
      <c r="AD1398" s="68"/>
      <c r="AE1398" s="69"/>
      <c r="AF1398" s="69"/>
      <c r="AG1398" s="69"/>
      <c r="AH1398" s="68"/>
      <c r="AI1398" s="68"/>
      <c r="AJ1398" s="68"/>
      <c r="AK1398" s="68"/>
      <c r="AL1398" s="68"/>
      <c r="AM1398" s="68"/>
      <c r="AN1398" s="68"/>
      <c r="AO1398" s="70"/>
      <c r="AP1398" s="71"/>
      <c r="AQ1398" s="70"/>
      <c r="AR1398" s="72"/>
      <c r="AS1398" s="55"/>
      <c r="AT1398" s="55"/>
      <c r="AU1398" s="55"/>
      <c r="AV1398" s="78"/>
    </row>
    <row r="1399" spans="28:48" ht="14.25">
      <c r="AB1399" s="68"/>
      <c r="AC1399" s="69"/>
      <c r="AD1399" s="68"/>
      <c r="AE1399" s="69"/>
      <c r="AF1399" s="69"/>
      <c r="AG1399" s="69"/>
      <c r="AH1399" s="68"/>
      <c r="AI1399" s="68"/>
      <c r="AJ1399" s="68"/>
      <c r="AK1399" s="68"/>
      <c r="AL1399" s="68"/>
      <c r="AM1399" s="68"/>
      <c r="AN1399" s="68"/>
      <c r="AO1399" s="70"/>
      <c r="AP1399" s="71"/>
      <c r="AQ1399" s="70"/>
      <c r="AR1399" s="72"/>
      <c r="AS1399" s="55"/>
      <c r="AT1399" s="55"/>
      <c r="AU1399" s="55"/>
      <c r="AV1399" s="78"/>
    </row>
    <row r="1400" spans="28:48" ht="14.25">
      <c r="AB1400" s="68"/>
      <c r="AC1400" s="69"/>
      <c r="AD1400" s="68"/>
      <c r="AE1400" s="69"/>
      <c r="AF1400" s="69"/>
      <c r="AG1400" s="69"/>
      <c r="AH1400" s="68"/>
      <c r="AI1400" s="68"/>
      <c r="AJ1400" s="68"/>
      <c r="AK1400" s="68"/>
      <c r="AL1400" s="68"/>
      <c r="AM1400" s="68"/>
      <c r="AN1400" s="68"/>
      <c r="AO1400" s="70"/>
      <c r="AP1400" s="71"/>
      <c r="AQ1400" s="70"/>
      <c r="AR1400" s="72"/>
      <c r="AS1400" s="55"/>
      <c r="AT1400" s="55"/>
      <c r="AU1400" s="55"/>
      <c r="AV1400" s="78"/>
    </row>
    <row r="1401" spans="28:48" ht="14.25">
      <c r="AB1401" s="68"/>
      <c r="AC1401" s="69"/>
      <c r="AD1401" s="68"/>
      <c r="AE1401" s="69"/>
      <c r="AF1401" s="69"/>
      <c r="AG1401" s="69"/>
      <c r="AH1401" s="68"/>
      <c r="AI1401" s="68"/>
      <c r="AJ1401" s="68"/>
      <c r="AK1401" s="68"/>
      <c r="AL1401" s="68"/>
      <c r="AM1401" s="68"/>
      <c r="AN1401" s="68"/>
      <c r="AO1401" s="70"/>
      <c r="AP1401" s="71"/>
      <c r="AQ1401" s="70"/>
      <c r="AR1401" s="72"/>
      <c r="AS1401" s="55"/>
      <c r="AT1401" s="55"/>
      <c r="AU1401" s="55"/>
      <c r="AV1401" s="78"/>
    </row>
    <row r="1402" spans="28:48" ht="14.25">
      <c r="AB1402" s="68"/>
      <c r="AC1402" s="69"/>
      <c r="AD1402" s="68"/>
      <c r="AE1402" s="69"/>
      <c r="AF1402" s="69"/>
      <c r="AG1402" s="69"/>
      <c r="AH1402" s="68"/>
      <c r="AI1402" s="68"/>
      <c r="AJ1402" s="68"/>
      <c r="AK1402" s="68"/>
      <c r="AL1402" s="68"/>
      <c r="AM1402" s="68"/>
      <c r="AN1402" s="68"/>
      <c r="AO1402" s="70"/>
      <c r="AP1402" s="71"/>
      <c r="AQ1402" s="70"/>
      <c r="AR1402" s="72"/>
      <c r="AS1402" s="55"/>
      <c r="AT1402" s="55"/>
      <c r="AU1402" s="55"/>
      <c r="AV1402" s="78"/>
    </row>
    <row r="1403" spans="28:48" ht="14.25">
      <c r="AB1403" s="68"/>
      <c r="AC1403" s="69"/>
      <c r="AD1403" s="68"/>
      <c r="AE1403" s="69"/>
      <c r="AF1403" s="69"/>
      <c r="AG1403" s="69"/>
      <c r="AH1403" s="68"/>
      <c r="AI1403" s="68"/>
      <c r="AJ1403" s="68"/>
      <c r="AK1403" s="68"/>
      <c r="AL1403" s="68"/>
      <c r="AM1403" s="68"/>
      <c r="AN1403" s="68"/>
      <c r="AO1403" s="70"/>
      <c r="AP1403" s="71"/>
      <c r="AQ1403" s="70"/>
      <c r="AR1403" s="72"/>
      <c r="AS1403" s="55"/>
      <c r="AT1403" s="55"/>
      <c r="AU1403" s="55"/>
      <c r="AV1403" s="78"/>
    </row>
    <row r="1404" spans="28:48" ht="14.25">
      <c r="AB1404" s="68"/>
      <c r="AC1404" s="69"/>
      <c r="AD1404" s="68"/>
      <c r="AE1404" s="69"/>
      <c r="AF1404" s="69"/>
      <c r="AG1404" s="69"/>
      <c r="AH1404" s="68"/>
      <c r="AI1404" s="68"/>
      <c r="AJ1404" s="68"/>
      <c r="AK1404" s="68"/>
      <c r="AL1404" s="68"/>
      <c r="AM1404" s="68"/>
      <c r="AN1404" s="68"/>
      <c r="AO1404" s="70"/>
      <c r="AP1404" s="71"/>
      <c r="AQ1404" s="70"/>
      <c r="AR1404" s="72"/>
      <c r="AS1404" s="55"/>
      <c r="AT1404" s="55"/>
      <c r="AU1404" s="55"/>
      <c r="AV1404" s="78"/>
    </row>
    <row r="1405" spans="28:48" ht="14.25">
      <c r="AB1405" s="68"/>
      <c r="AC1405" s="69"/>
      <c r="AD1405" s="68"/>
      <c r="AE1405" s="69"/>
      <c r="AF1405" s="69"/>
      <c r="AG1405" s="69"/>
      <c r="AH1405" s="68"/>
      <c r="AI1405" s="68"/>
      <c r="AJ1405" s="68"/>
      <c r="AK1405" s="68"/>
      <c r="AL1405" s="68"/>
      <c r="AM1405" s="68"/>
      <c r="AN1405" s="68"/>
      <c r="AO1405" s="70"/>
      <c r="AP1405" s="71"/>
      <c r="AQ1405" s="70"/>
      <c r="AR1405" s="72"/>
      <c r="AS1405" s="55"/>
      <c r="AT1405" s="55"/>
      <c r="AU1405" s="55"/>
      <c r="AV1405" s="78"/>
    </row>
    <row r="1406" spans="28:48" ht="14.25">
      <c r="AB1406" s="68"/>
      <c r="AC1406" s="69"/>
      <c r="AD1406" s="68"/>
      <c r="AE1406" s="69"/>
      <c r="AF1406" s="69"/>
      <c r="AG1406" s="69"/>
      <c r="AH1406" s="68"/>
      <c r="AI1406" s="68"/>
      <c r="AJ1406" s="68"/>
      <c r="AK1406" s="68"/>
      <c r="AL1406" s="68"/>
      <c r="AM1406" s="68"/>
      <c r="AN1406" s="68"/>
      <c r="AO1406" s="70"/>
      <c r="AP1406" s="71"/>
      <c r="AQ1406" s="70"/>
      <c r="AR1406" s="72"/>
      <c r="AS1406" s="55"/>
      <c r="AT1406" s="55"/>
      <c r="AU1406" s="55"/>
      <c r="AV1406" s="78"/>
    </row>
    <row r="1407" spans="28:48" ht="14.25">
      <c r="AB1407" s="68"/>
      <c r="AC1407" s="69"/>
      <c r="AD1407" s="68"/>
      <c r="AE1407" s="69"/>
      <c r="AF1407" s="69"/>
      <c r="AG1407" s="69"/>
      <c r="AH1407" s="68"/>
      <c r="AI1407" s="68"/>
      <c r="AJ1407" s="68"/>
      <c r="AK1407" s="68"/>
      <c r="AL1407" s="68"/>
      <c r="AM1407" s="68"/>
      <c r="AN1407" s="68"/>
      <c r="AO1407" s="70"/>
      <c r="AP1407" s="71"/>
      <c r="AQ1407" s="70"/>
      <c r="AR1407" s="72"/>
      <c r="AS1407" s="55"/>
      <c r="AT1407" s="55"/>
      <c r="AU1407" s="55"/>
      <c r="AV1407" s="78"/>
    </row>
    <row r="1408" spans="28:48" ht="14.25">
      <c r="AB1408" s="68"/>
      <c r="AC1408" s="69"/>
      <c r="AD1408" s="68"/>
      <c r="AE1408" s="69"/>
      <c r="AF1408" s="69"/>
      <c r="AG1408" s="69"/>
      <c r="AH1408" s="68"/>
      <c r="AI1408" s="68"/>
      <c r="AJ1408" s="68"/>
      <c r="AK1408" s="68"/>
      <c r="AL1408" s="68"/>
      <c r="AM1408" s="68"/>
      <c r="AN1408" s="68"/>
      <c r="AO1408" s="70"/>
      <c r="AP1408" s="71"/>
      <c r="AQ1408" s="70"/>
      <c r="AR1408" s="72"/>
      <c r="AS1408" s="55"/>
      <c r="AT1408" s="55"/>
      <c r="AU1408" s="55"/>
      <c r="AV1408" s="78"/>
    </row>
    <row r="1409" spans="28:48" ht="14.25">
      <c r="AB1409" s="68"/>
      <c r="AC1409" s="69"/>
      <c r="AD1409" s="68"/>
      <c r="AE1409" s="69"/>
      <c r="AF1409" s="69"/>
      <c r="AG1409" s="69"/>
      <c r="AH1409" s="68"/>
      <c r="AI1409" s="68"/>
      <c r="AJ1409" s="68"/>
      <c r="AK1409" s="68"/>
      <c r="AL1409" s="68"/>
      <c r="AM1409" s="68"/>
      <c r="AN1409" s="68"/>
      <c r="AO1409" s="70"/>
      <c r="AP1409" s="71"/>
      <c r="AQ1409" s="70"/>
      <c r="AR1409" s="72"/>
      <c r="AS1409" s="55"/>
      <c r="AT1409" s="55"/>
      <c r="AU1409" s="55"/>
      <c r="AV1409" s="78"/>
    </row>
    <row r="1410" spans="28:48" ht="14.25">
      <c r="AB1410" s="68"/>
      <c r="AC1410" s="69"/>
      <c r="AD1410" s="68"/>
      <c r="AE1410" s="69"/>
      <c r="AF1410" s="69"/>
      <c r="AG1410" s="69"/>
      <c r="AH1410" s="68"/>
      <c r="AI1410" s="68"/>
      <c r="AJ1410" s="68"/>
      <c r="AK1410" s="68"/>
      <c r="AL1410" s="68"/>
      <c r="AM1410" s="68"/>
      <c r="AN1410" s="68"/>
      <c r="AO1410" s="70"/>
      <c r="AP1410" s="71"/>
      <c r="AQ1410" s="70"/>
      <c r="AR1410" s="72"/>
      <c r="AS1410" s="55"/>
      <c r="AT1410" s="55"/>
      <c r="AU1410" s="55"/>
      <c r="AV1410" s="78"/>
    </row>
    <row r="1411" spans="28:48" ht="14.25">
      <c r="AB1411" s="68"/>
      <c r="AC1411" s="69"/>
      <c r="AD1411" s="68"/>
      <c r="AE1411" s="69"/>
      <c r="AF1411" s="69"/>
      <c r="AG1411" s="69"/>
      <c r="AH1411" s="68"/>
      <c r="AI1411" s="68"/>
      <c r="AJ1411" s="68"/>
      <c r="AK1411" s="68"/>
      <c r="AL1411" s="68"/>
      <c r="AM1411" s="68"/>
      <c r="AN1411" s="68"/>
      <c r="AO1411" s="70"/>
      <c r="AP1411" s="71"/>
      <c r="AQ1411" s="70"/>
      <c r="AR1411" s="72"/>
      <c r="AS1411" s="55"/>
      <c r="AT1411" s="55"/>
      <c r="AU1411" s="55"/>
      <c r="AV1411" s="78"/>
    </row>
    <row r="1412" spans="28:48" ht="14.25">
      <c r="AB1412" s="68"/>
      <c r="AC1412" s="69"/>
      <c r="AD1412" s="68"/>
      <c r="AE1412" s="69"/>
      <c r="AF1412" s="69"/>
      <c r="AG1412" s="69"/>
      <c r="AH1412" s="68"/>
      <c r="AI1412" s="68"/>
      <c r="AJ1412" s="68"/>
      <c r="AK1412" s="68"/>
      <c r="AL1412" s="68"/>
      <c r="AM1412" s="68"/>
      <c r="AN1412" s="68"/>
      <c r="AO1412" s="70"/>
      <c r="AP1412" s="71"/>
      <c r="AQ1412" s="70"/>
      <c r="AR1412" s="72"/>
      <c r="AS1412" s="55"/>
      <c r="AT1412" s="55"/>
      <c r="AU1412" s="55"/>
      <c r="AV1412" s="78"/>
    </row>
    <row r="1413" spans="28:48" ht="14.25">
      <c r="AB1413" s="68"/>
      <c r="AC1413" s="69"/>
      <c r="AD1413" s="68"/>
      <c r="AE1413" s="69"/>
      <c r="AF1413" s="69"/>
      <c r="AG1413" s="69"/>
      <c r="AH1413" s="68"/>
      <c r="AI1413" s="68"/>
      <c r="AJ1413" s="68"/>
      <c r="AK1413" s="68"/>
      <c r="AL1413" s="68"/>
      <c r="AM1413" s="68"/>
      <c r="AN1413" s="68"/>
      <c r="AO1413" s="70"/>
      <c r="AP1413" s="71"/>
      <c r="AQ1413" s="70"/>
      <c r="AR1413" s="72"/>
      <c r="AS1413" s="55"/>
      <c r="AT1413" s="55"/>
      <c r="AU1413" s="55"/>
      <c r="AV1413" s="78"/>
    </row>
    <row r="1414" spans="28:48" ht="14.25">
      <c r="AB1414" s="68"/>
      <c r="AC1414" s="69"/>
      <c r="AD1414" s="68"/>
      <c r="AE1414" s="69"/>
      <c r="AF1414" s="69"/>
      <c r="AG1414" s="69"/>
      <c r="AH1414" s="68"/>
      <c r="AI1414" s="68"/>
      <c r="AJ1414" s="68"/>
      <c r="AK1414" s="68"/>
      <c r="AL1414" s="68"/>
      <c r="AM1414" s="68"/>
      <c r="AN1414" s="68"/>
      <c r="AO1414" s="70"/>
      <c r="AP1414" s="71"/>
      <c r="AQ1414" s="70"/>
      <c r="AR1414" s="72"/>
      <c r="AS1414" s="55"/>
      <c r="AT1414" s="55"/>
      <c r="AU1414" s="55"/>
      <c r="AV1414" s="78"/>
    </row>
    <row r="1415" spans="28:48" ht="14.25">
      <c r="AB1415" s="68"/>
      <c r="AC1415" s="69"/>
      <c r="AD1415" s="68"/>
      <c r="AE1415" s="69"/>
      <c r="AF1415" s="69"/>
      <c r="AG1415" s="69"/>
      <c r="AH1415" s="68"/>
      <c r="AI1415" s="68"/>
      <c r="AJ1415" s="68"/>
      <c r="AK1415" s="68"/>
      <c r="AL1415" s="68"/>
      <c r="AM1415" s="68"/>
      <c r="AN1415" s="68"/>
      <c r="AO1415" s="70"/>
      <c r="AP1415" s="71"/>
      <c r="AQ1415" s="70"/>
      <c r="AR1415" s="72"/>
      <c r="AS1415" s="55"/>
      <c r="AT1415" s="55"/>
      <c r="AU1415" s="55"/>
      <c r="AV1415" s="78"/>
    </row>
    <row r="1416" spans="28:48" ht="14.25">
      <c r="AB1416" s="68"/>
      <c r="AC1416" s="69"/>
      <c r="AD1416" s="68"/>
      <c r="AE1416" s="69"/>
      <c r="AF1416" s="69"/>
      <c r="AG1416" s="69"/>
      <c r="AH1416" s="68"/>
      <c r="AI1416" s="68"/>
      <c r="AJ1416" s="68"/>
      <c r="AK1416" s="68"/>
      <c r="AL1416" s="68"/>
      <c r="AM1416" s="68"/>
      <c r="AN1416" s="68"/>
      <c r="AO1416" s="70"/>
      <c r="AP1416" s="71"/>
      <c r="AQ1416" s="70"/>
      <c r="AR1416" s="72"/>
      <c r="AS1416" s="55"/>
      <c r="AT1416" s="55"/>
      <c r="AU1416" s="55"/>
      <c r="AV1416" s="78"/>
    </row>
    <row r="1417" spans="28:48" ht="14.25">
      <c r="AB1417" s="68"/>
      <c r="AC1417" s="69"/>
      <c r="AD1417" s="68"/>
      <c r="AE1417" s="69"/>
      <c r="AF1417" s="69"/>
      <c r="AG1417" s="69"/>
      <c r="AH1417" s="68"/>
      <c r="AI1417" s="68"/>
      <c r="AJ1417" s="68"/>
      <c r="AK1417" s="68"/>
      <c r="AL1417" s="68"/>
      <c r="AM1417" s="68"/>
      <c r="AN1417" s="68"/>
      <c r="AO1417" s="70"/>
      <c r="AP1417" s="71"/>
      <c r="AQ1417" s="70"/>
      <c r="AR1417" s="72"/>
      <c r="AS1417" s="55"/>
      <c r="AT1417" s="55"/>
      <c r="AU1417" s="55"/>
      <c r="AV1417" s="78"/>
    </row>
    <row r="1418" spans="28:48" ht="14.25">
      <c r="AB1418" s="68"/>
      <c r="AC1418" s="69"/>
      <c r="AD1418" s="68"/>
      <c r="AE1418" s="69"/>
      <c r="AF1418" s="69"/>
      <c r="AG1418" s="69"/>
      <c r="AH1418" s="68"/>
      <c r="AI1418" s="68"/>
      <c r="AJ1418" s="68"/>
      <c r="AK1418" s="68"/>
      <c r="AL1418" s="68"/>
      <c r="AM1418" s="68"/>
      <c r="AN1418" s="68"/>
      <c r="AO1418" s="70"/>
      <c r="AP1418" s="71"/>
      <c r="AQ1418" s="70"/>
      <c r="AR1418" s="72"/>
      <c r="AS1418" s="55"/>
      <c r="AT1418" s="55"/>
      <c r="AU1418" s="55"/>
      <c r="AV1418" s="78"/>
    </row>
    <row r="1419" spans="28:48" ht="14.25">
      <c r="AB1419" s="68"/>
      <c r="AC1419" s="69"/>
      <c r="AD1419" s="68"/>
      <c r="AE1419" s="69"/>
      <c r="AF1419" s="69"/>
      <c r="AG1419" s="69"/>
      <c r="AH1419" s="68"/>
      <c r="AI1419" s="68"/>
      <c r="AJ1419" s="68"/>
      <c r="AK1419" s="68"/>
      <c r="AL1419" s="68"/>
      <c r="AM1419" s="68"/>
      <c r="AN1419" s="68"/>
      <c r="AO1419" s="70"/>
      <c r="AP1419" s="71"/>
      <c r="AQ1419" s="70"/>
      <c r="AR1419" s="72"/>
      <c r="AS1419" s="55"/>
      <c r="AT1419" s="55"/>
      <c r="AU1419" s="55"/>
      <c r="AV1419" s="78"/>
    </row>
    <row r="1420" spans="28:48" ht="14.25">
      <c r="AB1420" s="68"/>
      <c r="AC1420" s="69"/>
      <c r="AD1420" s="68"/>
      <c r="AE1420" s="69"/>
      <c r="AF1420" s="69"/>
      <c r="AG1420" s="69"/>
      <c r="AH1420" s="68"/>
      <c r="AI1420" s="68"/>
      <c r="AJ1420" s="68"/>
      <c r="AK1420" s="68"/>
      <c r="AL1420" s="68"/>
      <c r="AM1420" s="68"/>
      <c r="AN1420" s="68"/>
      <c r="AO1420" s="70"/>
      <c r="AP1420" s="71"/>
      <c r="AQ1420" s="70"/>
      <c r="AR1420" s="72"/>
      <c r="AS1420" s="55"/>
      <c r="AT1420" s="55"/>
      <c r="AU1420" s="55"/>
      <c r="AV1420" s="78"/>
    </row>
    <row r="1421" spans="28:48" ht="14.25">
      <c r="AB1421" s="68"/>
      <c r="AC1421" s="69"/>
      <c r="AD1421" s="68"/>
      <c r="AE1421" s="69"/>
      <c r="AF1421" s="69"/>
      <c r="AG1421" s="69"/>
      <c r="AH1421" s="68"/>
      <c r="AI1421" s="68"/>
      <c r="AJ1421" s="68"/>
      <c r="AK1421" s="68"/>
      <c r="AL1421" s="68"/>
      <c r="AM1421" s="68"/>
      <c r="AN1421" s="68"/>
      <c r="AO1421" s="70"/>
      <c r="AP1421" s="71"/>
      <c r="AQ1421" s="70"/>
      <c r="AR1421" s="72"/>
      <c r="AS1421" s="55"/>
      <c r="AT1421" s="55"/>
      <c r="AU1421" s="55"/>
      <c r="AV1421" s="78"/>
    </row>
    <row r="1422" spans="28:48" ht="14.25">
      <c r="AB1422" s="68"/>
      <c r="AC1422" s="69"/>
      <c r="AD1422" s="68"/>
      <c r="AE1422" s="69"/>
      <c r="AF1422" s="69"/>
      <c r="AG1422" s="69"/>
      <c r="AH1422" s="68"/>
      <c r="AI1422" s="68"/>
      <c r="AJ1422" s="68"/>
      <c r="AK1422" s="68"/>
      <c r="AL1422" s="68"/>
      <c r="AM1422" s="68"/>
      <c r="AN1422" s="68"/>
      <c r="AO1422" s="70"/>
      <c r="AP1422" s="71"/>
      <c r="AQ1422" s="70"/>
      <c r="AR1422" s="72"/>
      <c r="AS1422" s="55"/>
      <c r="AT1422" s="55"/>
      <c r="AU1422" s="55"/>
      <c r="AV1422" s="78"/>
    </row>
    <row r="1423" spans="28:48" ht="14.25">
      <c r="AB1423" s="68"/>
      <c r="AC1423" s="69"/>
      <c r="AD1423" s="68"/>
      <c r="AE1423" s="69"/>
      <c r="AF1423" s="69"/>
      <c r="AG1423" s="69"/>
      <c r="AH1423" s="68"/>
      <c r="AI1423" s="68"/>
      <c r="AJ1423" s="68"/>
      <c r="AK1423" s="68"/>
      <c r="AL1423" s="68"/>
      <c r="AM1423" s="68"/>
      <c r="AN1423" s="68"/>
      <c r="AO1423" s="70"/>
      <c r="AP1423" s="71"/>
      <c r="AQ1423" s="70"/>
      <c r="AR1423" s="72"/>
      <c r="AS1423" s="55"/>
      <c r="AT1423" s="55"/>
      <c r="AU1423" s="55"/>
      <c r="AV1423" s="78"/>
    </row>
    <row r="1424" spans="28:48" ht="14.25">
      <c r="AB1424" s="68"/>
      <c r="AC1424" s="69"/>
      <c r="AD1424" s="68"/>
      <c r="AE1424" s="69"/>
      <c r="AF1424" s="69"/>
      <c r="AG1424" s="69"/>
      <c r="AH1424" s="68"/>
      <c r="AI1424" s="68"/>
      <c r="AJ1424" s="68"/>
      <c r="AK1424" s="68"/>
      <c r="AL1424" s="68"/>
      <c r="AM1424" s="68"/>
      <c r="AN1424" s="68"/>
      <c r="AO1424" s="70"/>
      <c r="AP1424" s="71"/>
      <c r="AQ1424" s="70"/>
      <c r="AR1424" s="72"/>
      <c r="AS1424" s="55"/>
      <c r="AT1424" s="55"/>
      <c r="AU1424" s="55"/>
      <c r="AV1424" s="78"/>
    </row>
    <row r="1425" spans="28:48" ht="14.25">
      <c r="AB1425" s="68"/>
      <c r="AC1425" s="69"/>
      <c r="AD1425" s="68"/>
      <c r="AE1425" s="69"/>
      <c r="AF1425" s="69"/>
      <c r="AG1425" s="69"/>
      <c r="AH1425" s="68"/>
      <c r="AI1425" s="68"/>
      <c r="AJ1425" s="68"/>
      <c r="AK1425" s="68"/>
      <c r="AL1425" s="68"/>
      <c r="AM1425" s="68"/>
      <c r="AN1425" s="68"/>
      <c r="AO1425" s="70"/>
      <c r="AP1425" s="71"/>
      <c r="AQ1425" s="70"/>
      <c r="AR1425" s="72"/>
      <c r="AS1425" s="55"/>
      <c r="AT1425" s="55"/>
      <c r="AU1425" s="55"/>
      <c r="AV1425" s="78"/>
    </row>
    <row r="1426" spans="28:48" ht="14.25">
      <c r="AB1426" s="68"/>
      <c r="AC1426" s="69"/>
      <c r="AD1426" s="68"/>
      <c r="AE1426" s="69"/>
      <c r="AF1426" s="69"/>
      <c r="AG1426" s="69"/>
      <c r="AH1426" s="68"/>
      <c r="AI1426" s="68"/>
      <c r="AJ1426" s="68"/>
      <c r="AK1426" s="68"/>
      <c r="AL1426" s="68"/>
      <c r="AM1426" s="68"/>
      <c r="AN1426" s="68"/>
      <c r="AO1426" s="70"/>
      <c r="AP1426" s="71"/>
      <c r="AQ1426" s="70"/>
      <c r="AR1426" s="72"/>
      <c r="AS1426" s="55"/>
      <c r="AT1426" s="55"/>
      <c r="AU1426" s="55"/>
      <c r="AV1426" s="78"/>
    </row>
    <row r="1427" spans="28:48" ht="14.25">
      <c r="AB1427" s="68"/>
      <c r="AC1427" s="69"/>
      <c r="AD1427" s="68"/>
      <c r="AE1427" s="69"/>
      <c r="AF1427" s="69"/>
      <c r="AG1427" s="69"/>
      <c r="AH1427" s="68"/>
      <c r="AI1427" s="68"/>
      <c r="AJ1427" s="68"/>
      <c r="AK1427" s="68"/>
      <c r="AL1427" s="68"/>
      <c r="AM1427" s="68"/>
      <c r="AN1427" s="68"/>
      <c r="AO1427" s="70"/>
      <c r="AP1427" s="71"/>
      <c r="AQ1427" s="70"/>
      <c r="AR1427" s="72"/>
      <c r="AS1427" s="55"/>
      <c r="AT1427" s="55"/>
      <c r="AU1427" s="55"/>
      <c r="AV1427" s="78"/>
    </row>
    <row r="1428" spans="28:48" ht="14.25">
      <c r="AB1428" s="68"/>
      <c r="AC1428" s="69"/>
      <c r="AD1428" s="68"/>
      <c r="AE1428" s="69"/>
      <c r="AF1428" s="69"/>
      <c r="AG1428" s="69"/>
      <c r="AH1428" s="68"/>
      <c r="AI1428" s="68"/>
      <c r="AJ1428" s="68"/>
      <c r="AK1428" s="68"/>
      <c r="AL1428" s="68"/>
      <c r="AM1428" s="68"/>
      <c r="AN1428" s="68"/>
      <c r="AO1428" s="70"/>
      <c r="AP1428" s="71"/>
      <c r="AQ1428" s="70"/>
      <c r="AR1428" s="72"/>
      <c r="AS1428" s="55"/>
      <c r="AT1428" s="55"/>
      <c r="AU1428" s="55"/>
      <c r="AV1428" s="78"/>
    </row>
    <row r="1429" spans="28:48" ht="14.25">
      <c r="AB1429" s="68"/>
      <c r="AC1429" s="69"/>
      <c r="AD1429" s="68"/>
      <c r="AE1429" s="69"/>
      <c r="AF1429" s="69"/>
      <c r="AG1429" s="69"/>
      <c r="AH1429" s="68"/>
      <c r="AI1429" s="68"/>
      <c r="AJ1429" s="68"/>
      <c r="AK1429" s="68"/>
      <c r="AL1429" s="68"/>
      <c r="AM1429" s="68"/>
      <c r="AN1429" s="68"/>
      <c r="AO1429" s="70"/>
      <c r="AP1429" s="71"/>
      <c r="AQ1429" s="70"/>
      <c r="AR1429" s="72"/>
      <c r="AS1429" s="55"/>
      <c r="AT1429" s="55"/>
      <c r="AU1429" s="55"/>
      <c r="AV1429" s="78"/>
    </row>
    <row r="1430" spans="28:48" ht="14.25">
      <c r="AB1430" s="68"/>
      <c r="AC1430" s="69"/>
      <c r="AD1430" s="68"/>
      <c r="AE1430" s="69"/>
      <c r="AF1430" s="69"/>
      <c r="AG1430" s="69"/>
      <c r="AH1430" s="68"/>
      <c r="AI1430" s="68"/>
      <c r="AJ1430" s="68"/>
      <c r="AK1430" s="68"/>
      <c r="AL1430" s="68"/>
      <c r="AM1430" s="68"/>
      <c r="AN1430" s="68"/>
      <c r="AO1430" s="70"/>
      <c r="AP1430" s="71"/>
      <c r="AQ1430" s="70"/>
      <c r="AR1430" s="72"/>
      <c r="AS1430" s="55"/>
      <c r="AT1430" s="55"/>
      <c r="AU1430" s="55"/>
      <c r="AV1430" s="78"/>
    </row>
    <row r="1431" spans="28:48" ht="14.25">
      <c r="AB1431" s="68"/>
      <c r="AC1431" s="69"/>
      <c r="AD1431" s="68"/>
      <c r="AE1431" s="69"/>
      <c r="AF1431" s="69"/>
      <c r="AG1431" s="69"/>
      <c r="AH1431" s="68"/>
      <c r="AI1431" s="68"/>
      <c r="AJ1431" s="68"/>
      <c r="AK1431" s="68"/>
      <c r="AL1431" s="68"/>
      <c r="AM1431" s="68"/>
      <c r="AN1431" s="68"/>
      <c r="AO1431" s="70"/>
      <c r="AP1431" s="71"/>
      <c r="AQ1431" s="70"/>
      <c r="AR1431" s="72"/>
      <c r="AS1431" s="55"/>
      <c r="AT1431" s="55"/>
      <c r="AU1431" s="55"/>
      <c r="AV1431" s="78"/>
    </row>
    <row r="1432" spans="28:48" ht="14.25">
      <c r="AB1432" s="68"/>
      <c r="AC1432" s="69"/>
      <c r="AD1432" s="68"/>
      <c r="AE1432" s="69"/>
      <c r="AF1432" s="69"/>
      <c r="AG1432" s="69"/>
      <c r="AH1432" s="68"/>
      <c r="AI1432" s="68"/>
      <c r="AJ1432" s="68"/>
      <c r="AK1432" s="68"/>
      <c r="AL1432" s="68"/>
      <c r="AM1432" s="68"/>
      <c r="AN1432" s="68"/>
      <c r="AO1432" s="70"/>
      <c r="AP1432" s="71"/>
      <c r="AQ1432" s="70"/>
      <c r="AR1432" s="72"/>
      <c r="AS1432" s="55"/>
      <c r="AT1432" s="55"/>
      <c r="AU1432" s="55"/>
      <c r="AV1432" s="78"/>
    </row>
    <row r="1433" spans="28:48" ht="14.25">
      <c r="AB1433" s="68"/>
      <c r="AC1433" s="69"/>
      <c r="AD1433" s="68"/>
      <c r="AE1433" s="69"/>
      <c r="AF1433" s="69"/>
      <c r="AG1433" s="69"/>
      <c r="AH1433" s="68"/>
      <c r="AI1433" s="68"/>
      <c r="AJ1433" s="68"/>
      <c r="AK1433" s="68"/>
      <c r="AL1433" s="68"/>
      <c r="AM1433" s="68"/>
      <c r="AN1433" s="68"/>
      <c r="AO1433" s="70"/>
      <c r="AP1433" s="71"/>
      <c r="AQ1433" s="70"/>
      <c r="AR1433" s="72"/>
      <c r="AS1433" s="55"/>
      <c r="AT1433" s="55"/>
      <c r="AU1433" s="55"/>
      <c r="AV1433" s="78"/>
    </row>
    <row r="1434" spans="28:48" ht="14.25">
      <c r="AB1434" s="68"/>
      <c r="AC1434" s="69"/>
      <c r="AD1434" s="68"/>
      <c r="AE1434" s="69"/>
      <c r="AF1434" s="69"/>
      <c r="AG1434" s="69"/>
      <c r="AH1434" s="68"/>
      <c r="AI1434" s="68"/>
      <c r="AJ1434" s="68"/>
      <c r="AK1434" s="68"/>
      <c r="AL1434" s="68"/>
      <c r="AM1434" s="68"/>
      <c r="AN1434" s="68"/>
      <c r="AO1434" s="70"/>
      <c r="AP1434" s="71"/>
      <c r="AQ1434" s="70"/>
      <c r="AR1434" s="72"/>
      <c r="AS1434" s="55"/>
      <c r="AT1434" s="55"/>
      <c r="AU1434" s="55"/>
      <c r="AV1434" s="78"/>
    </row>
    <row r="1435" spans="28:48" ht="14.25">
      <c r="AB1435" s="68"/>
      <c r="AC1435" s="69"/>
      <c r="AD1435" s="68"/>
      <c r="AE1435" s="69"/>
      <c r="AF1435" s="69"/>
      <c r="AG1435" s="69"/>
      <c r="AH1435" s="68"/>
      <c r="AI1435" s="68"/>
      <c r="AJ1435" s="68"/>
      <c r="AK1435" s="68"/>
      <c r="AL1435" s="68"/>
      <c r="AM1435" s="68"/>
      <c r="AN1435" s="68"/>
      <c r="AO1435" s="70"/>
      <c r="AP1435" s="71"/>
      <c r="AQ1435" s="70"/>
      <c r="AR1435" s="72"/>
      <c r="AS1435" s="55"/>
      <c r="AT1435" s="55"/>
      <c r="AU1435" s="55"/>
      <c r="AV1435" s="78"/>
    </row>
    <row r="1436" spans="28:48" ht="14.25">
      <c r="AB1436" s="68"/>
      <c r="AC1436" s="69"/>
      <c r="AD1436" s="68"/>
      <c r="AE1436" s="69"/>
      <c r="AF1436" s="69"/>
      <c r="AG1436" s="69"/>
      <c r="AH1436" s="68"/>
      <c r="AI1436" s="68"/>
      <c r="AJ1436" s="68"/>
      <c r="AK1436" s="68"/>
      <c r="AL1436" s="68"/>
      <c r="AM1436" s="68"/>
      <c r="AN1436" s="68"/>
      <c r="AO1436" s="70"/>
      <c r="AP1436" s="71"/>
      <c r="AQ1436" s="70"/>
      <c r="AR1436" s="72"/>
      <c r="AS1436" s="55"/>
      <c r="AT1436" s="55"/>
      <c r="AU1436" s="55"/>
      <c r="AV1436" s="78"/>
    </row>
    <row r="1437" spans="28:48" ht="14.25">
      <c r="AB1437" s="68"/>
      <c r="AC1437" s="69"/>
      <c r="AD1437" s="68"/>
      <c r="AE1437" s="69"/>
      <c r="AF1437" s="69"/>
      <c r="AG1437" s="69"/>
      <c r="AH1437" s="68"/>
      <c r="AI1437" s="68"/>
      <c r="AJ1437" s="68"/>
      <c r="AK1437" s="68"/>
      <c r="AL1437" s="68"/>
      <c r="AM1437" s="68"/>
      <c r="AN1437" s="68"/>
      <c r="AO1437" s="70"/>
      <c r="AP1437" s="71"/>
      <c r="AQ1437" s="70"/>
      <c r="AR1437" s="72"/>
      <c r="AS1437" s="55"/>
      <c r="AT1437" s="55"/>
      <c r="AU1437" s="55"/>
      <c r="AV1437" s="78"/>
    </row>
    <row r="1438" spans="28:48" ht="14.25">
      <c r="AB1438" s="68"/>
      <c r="AC1438" s="69"/>
      <c r="AD1438" s="68"/>
      <c r="AE1438" s="69"/>
      <c r="AF1438" s="69"/>
      <c r="AG1438" s="69"/>
      <c r="AH1438" s="68"/>
      <c r="AI1438" s="68"/>
      <c r="AJ1438" s="68"/>
      <c r="AK1438" s="68"/>
      <c r="AL1438" s="68"/>
      <c r="AM1438" s="68"/>
      <c r="AN1438" s="68"/>
      <c r="AO1438" s="70"/>
      <c r="AP1438" s="71"/>
      <c r="AQ1438" s="70"/>
      <c r="AR1438" s="72"/>
      <c r="AS1438" s="55"/>
      <c r="AT1438" s="55"/>
      <c r="AU1438" s="55"/>
      <c r="AV1438" s="78"/>
    </row>
    <row r="1439" spans="28:48" ht="14.25">
      <c r="AB1439" s="68"/>
      <c r="AC1439" s="69"/>
      <c r="AD1439" s="68"/>
      <c r="AE1439" s="69"/>
      <c r="AF1439" s="69"/>
      <c r="AG1439" s="69"/>
      <c r="AH1439" s="68"/>
      <c r="AI1439" s="68"/>
      <c r="AJ1439" s="68"/>
      <c r="AK1439" s="68"/>
      <c r="AL1439" s="68"/>
      <c r="AM1439" s="68"/>
      <c r="AN1439" s="68"/>
      <c r="AO1439" s="70"/>
      <c r="AP1439" s="71"/>
      <c r="AQ1439" s="70"/>
      <c r="AR1439" s="72"/>
      <c r="AS1439" s="55"/>
      <c r="AT1439" s="55"/>
      <c r="AU1439" s="55"/>
      <c r="AV1439" s="78"/>
    </row>
    <row r="1440" spans="28:48" ht="14.25">
      <c r="AB1440" s="68"/>
      <c r="AC1440" s="69"/>
      <c r="AD1440" s="68"/>
      <c r="AE1440" s="69"/>
      <c r="AF1440" s="69"/>
      <c r="AG1440" s="69"/>
      <c r="AH1440" s="68"/>
      <c r="AI1440" s="68"/>
      <c r="AJ1440" s="68"/>
      <c r="AK1440" s="68"/>
      <c r="AL1440" s="68"/>
      <c r="AM1440" s="68"/>
      <c r="AN1440" s="68"/>
      <c r="AO1440" s="70"/>
      <c r="AP1440" s="71"/>
      <c r="AQ1440" s="70"/>
      <c r="AR1440" s="72"/>
      <c r="AS1440" s="55"/>
      <c r="AT1440" s="55"/>
      <c r="AU1440" s="55"/>
      <c r="AV1440" s="78"/>
    </row>
    <row r="1441" spans="28:48" ht="14.25">
      <c r="AB1441" s="68"/>
      <c r="AC1441" s="69"/>
      <c r="AD1441" s="68"/>
      <c r="AE1441" s="69"/>
      <c r="AF1441" s="69"/>
      <c r="AG1441" s="69"/>
      <c r="AH1441" s="68"/>
      <c r="AI1441" s="68"/>
      <c r="AJ1441" s="68"/>
      <c r="AK1441" s="68"/>
      <c r="AL1441" s="68"/>
      <c r="AM1441" s="68"/>
      <c r="AN1441" s="68"/>
      <c r="AO1441" s="70"/>
      <c r="AP1441" s="71"/>
      <c r="AQ1441" s="70"/>
      <c r="AR1441" s="72"/>
      <c r="AS1441" s="55"/>
      <c r="AT1441" s="55"/>
      <c r="AU1441" s="55"/>
      <c r="AV1441" s="78"/>
    </row>
    <row r="1442" spans="28:48" ht="14.25">
      <c r="AB1442" s="68"/>
      <c r="AC1442" s="69"/>
      <c r="AD1442" s="68"/>
      <c r="AE1442" s="69"/>
      <c r="AF1442" s="69"/>
      <c r="AG1442" s="69"/>
      <c r="AH1442" s="68"/>
      <c r="AI1442" s="68"/>
      <c r="AJ1442" s="68"/>
      <c r="AK1442" s="68"/>
      <c r="AL1442" s="68"/>
      <c r="AM1442" s="68"/>
      <c r="AN1442" s="68"/>
      <c r="AO1442" s="70"/>
      <c r="AP1442" s="71"/>
      <c r="AQ1442" s="70"/>
      <c r="AR1442" s="72"/>
      <c r="AS1442" s="55"/>
      <c r="AT1442" s="55"/>
      <c r="AU1442" s="55"/>
      <c r="AV1442" s="78"/>
    </row>
    <row r="1443" spans="28:48" ht="14.25">
      <c r="AB1443" s="68"/>
      <c r="AC1443" s="69"/>
      <c r="AD1443" s="68"/>
      <c r="AE1443" s="69"/>
      <c r="AF1443" s="69"/>
      <c r="AG1443" s="69"/>
      <c r="AH1443" s="68"/>
      <c r="AI1443" s="68"/>
      <c r="AJ1443" s="68"/>
      <c r="AK1443" s="68"/>
      <c r="AL1443" s="68"/>
      <c r="AM1443" s="68"/>
      <c r="AN1443" s="68"/>
      <c r="AO1443" s="70"/>
      <c r="AP1443" s="71"/>
      <c r="AQ1443" s="70"/>
      <c r="AR1443" s="72"/>
      <c r="AS1443" s="55"/>
      <c r="AT1443" s="55"/>
      <c r="AU1443" s="55"/>
      <c r="AV1443" s="78"/>
    </row>
    <row r="1444" spans="28:48" ht="14.25">
      <c r="AB1444" s="68"/>
      <c r="AC1444" s="69"/>
      <c r="AD1444" s="68"/>
      <c r="AE1444" s="69"/>
      <c r="AF1444" s="69"/>
      <c r="AG1444" s="69"/>
      <c r="AH1444" s="68"/>
      <c r="AI1444" s="68"/>
      <c r="AJ1444" s="68"/>
      <c r="AK1444" s="68"/>
      <c r="AL1444" s="68"/>
      <c r="AM1444" s="68"/>
      <c r="AN1444" s="68"/>
      <c r="AO1444" s="70"/>
      <c r="AP1444" s="71"/>
      <c r="AQ1444" s="70"/>
      <c r="AR1444" s="72"/>
      <c r="AS1444" s="55"/>
      <c r="AT1444" s="55"/>
      <c r="AU1444" s="55"/>
      <c r="AV1444" s="78"/>
    </row>
    <row r="1445" spans="28:48" ht="14.25">
      <c r="AB1445" s="68"/>
      <c r="AC1445" s="69"/>
      <c r="AD1445" s="68"/>
      <c r="AE1445" s="69"/>
      <c r="AF1445" s="69"/>
      <c r="AG1445" s="69"/>
      <c r="AH1445" s="68"/>
      <c r="AI1445" s="68"/>
      <c r="AJ1445" s="68"/>
      <c r="AK1445" s="68"/>
      <c r="AL1445" s="68"/>
      <c r="AM1445" s="68"/>
      <c r="AN1445" s="68"/>
      <c r="AO1445" s="70"/>
      <c r="AP1445" s="71"/>
      <c r="AQ1445" s="70"/>
      <c r="AR1445" s="72"/>
      <c r="AS1445" s="55"/>
      <c r="AT1445" s="55"/>
      <c r="AU1445" s="55"/>
      <c r="AV1445" s="78"/>
    </row>
    <row r="1446" spans="28:48" ht="14.25">
      <c r="AB1446" s="68"/>
      <c r="AC1446" s="69"/>
      <c r="AD1446" s="68"/>
      <c r="AE1446" s="69"/>
      <c r="AF1446" s="69"/>
      <c r="AG1446" s="69"/>
      <c r="AH1446" s="68"/>
      <c r="AI1446" s="68"/>
      <c r="AJ1446" s="68"/>
      <c r="AK1446" s="68"/>
      <c r="AL1446" s="68"/>
      <c r="AM1446" s="68"/>
      <c r="AN1446" s="68"/>
      <c r="AO1446" s="70"/>
      <c r="AP1446" s="71"/>
      <c r="AQ1446" s="70"/>
      <c r="AR1446" s="72"/>
      <c r="AS1446" s="55"/>
      <c r="AT1446" s="55"/>
      <c r="AU1446" s="55"/>
      <c r="AV1446" s="78"/>
    </row>
    <row r="1447" spans="28:48" ht="14.25">
      <c r="AB1447" s="68"/>
      <c r="AC1447" s="69"/>
      <c r="AD1447" s="68"/>
      <c r="AE1447" s="69"/>
      <c r="AF1447" s="69"/>
      <c r="AG1447" s="69"/>
      <c r="AH1447" s="68"/>
      <c r="AI1447" s="68"/>
      <c r="AJ1447" s="68"/>
      <c r="AK1447" s="68"/>
      <c r="AL1447" s="68"/>
      <c r="AM1447" s="68"/>
      <c r="AN1447" s="68"/>
      <c r="AO1447" s="70"/>
      <c r="AP1447" s="71"/>
      <c r="AQ1447" s="70"/>
      <c r="AR1447" s="72"/>
      <c r="AS1447" s="55"/>
      <c r="AT1447" s="55"/>
      <c r="AU1447" s="55"/>
      <c r="AV1447" s="78"/>
    </row>
    <row r="1448" spans="28:48" ht="14.25">
      <c r="AB1448" s="68"/>
      <c r="AC1448" s="69"/>
      <c r="AD1448" s="68"/>
      <c r="AE1448" s="69"/>
      <c r="AF1448" s="69"/>
      <c r="AG1448" s="69"/>
      <c r="AH1448" s="68"/>
      <c r="AI1448" s="68"/>
      <c r="AJ1448" s="68"/>
      <c r="AK1448" s="68"/>
      <c r="AL1448" s="68"/>
      <c r="AM1448" s="68"/>
      <c r="AN1448" s="68"/>
      <c r="AO1448" s="70"/>
      <c r="AP1448" s="71"/>
      <c r="AQ1448" s="70"/>
      <c r="AR1448" s="72"/>
      <c r="AS1448" s="55"/>
      <c r="AT1448" s="55"/>
      <c r="AU1448" s="55"/>
      <c r="AV1448" s="78"/>
    </row>
    <row r="1449" spans="28:48" ht="14.25">
      <c r="AB1449" s="68"/>
      <c r="AC1449" s="69"/>
      <c r="AD1449" s="68"/>
      <c r="AE1449" s="69"/>
      <c r="AF1449" s="69"/>
      <c r="AG1449" s="69"/>
      <c r="AH1449" s="68"/>
      <c r="AI1449" s="68"/>
      <c r="AJ1449" s="68"/>
      <c r="AK1449" s="68"/>
      <c r="AL1449" s="68"/>
      <c r="AM1449" s="68"/>
      <c r="AN1449" s="68"/>
      <c r="AO1449" s="70"/>
      <c r="AP1449" s="71"/>
      <c r="AQ1449" s="70"/>
      <c r="AR1449" s="72"/>
      <c r="AS1449" s="55"/>
      <c r="AT1449" s="55"/>
      <c r="AU1449" s="55"/>
      <c r="AV1449" s="78"/>
    </row>
    <row r="1450" spans="28:48" ht="14.25">
      <c r="AB1450" s="68"/>
      <c r="AC1450" s="69"/>
      <c r="AD1450" s="68"/>
      <c r="AE1450" s="69"/>
      <c r="AF1450" s="69"/>
      <c r="AG1450" s="69"/>
      <c r="AH1450" s="68"/>
      <c r="AI1450" s="68"/>
      <c r="AJ1450" s="68"/>
      <c r="AK1450" s="68"/>
      <c r="AL1450" s="68"/>
      <c r="AM1450" s="68"/>
      <c r="AN1450" s="68"/>
      <c r="AO1450" s="70"/>
      <c r="AP1450" s="71"/>
      <c r="AQ1450" s="70"/>
      <c r="AR1450" s="72"/>
      <c r="AS1450" s="55"/>
      <c r="AT1450" s="55"/>
      <c r="AU1450" s="55"/>
      <c r="AV1450" s="78"/>
    </row>
    <row r="1451" spans="28:48" ht="14.25">
      <c r="AB1451" s="68"/>
      <c r="AC1451" s="69"/>
      <c r="AD1451" s="68"/>
      <c r="AE1451" s="69"/>
      <c r="AF1451" s="69"/>
      <c r="AG1451" s="69"/>
      <c r="AH1451" s="68"/>
      <c r="AI1451" s="68"/>
      <c r="AJ1451" s="68"/>
      <c r="AK1451" s="68"/>
      <c r="AL1451" s="68"/>
      <c r="AM1451" s="68"/>
      <c r="AN1451" s="68"/>
      <c r="AO1451" s="70"/>
      <c r="AP1451" s="71"/>
      <c r="AQ1451" s="70"/>
      <c r="AR1451" s="72"/>
      <c r="AS1451" s="55"/>
      <c r="AT1451" s="55"/>
      <c r="AU1451" s="55"/>
      <c r="AV1451" s="78"/>
    </row>
    <row r="1452" spans="28:48" ht="14.25">
      <c r="AB1452" s="68"/>
      <c r="AC1452" s="69"/>
      <c r="AD1452" s="68"/>
      <c r="AE1452" s="69"/>
      <c r="AF1452" s="69"/>
      <c r="AG1452" s="69"/>
      <c r="AH1452" s="68"/>
      <c r="AI1452" s="68"/>
      <c r="AJ1452" s="68"/>
      <c r="AK1452" s="68"/>
      <c r="AL1452" s="68"/>
      <c r="AM1452" s="68"/>
      <c r="AN1452" s="68"/>
      <c r="AO1452" s="70"/>
      <c r="AP1452" s="71"/>
      <c r="AQ1452" s="70"/>
      <c r="AR1452" s="72"/>
      <c r="AS1452" s="55"/>
      <c r="AT1452" s="55"/>
      <c r="AU1452" s="55"/>
      <c r="AV1452" s="78"/>
    </row>
    <row r="1453" spans="28:48" ht="14.25">
      <c r="AB1453" s="68"/>
      <c r="AC1453" s="69"/>
      <c r="AD1453" s="68"/>
      <c r="AE1453" s="69"/>
      <c r="AF1453" s="69"/>
      <c r="AG1453" s="69"/>
      <c r="AH1453" s="68"/>
      <c r="AI1453" s="68"/>
      <c r="AJ1453" s="68"/>
      <c r="AK1453" s="68"/>
      <c r="AL1453" s="68"/>
      <c r="AM1453" s="68"/>
      <c r="AN1453" s="68"/>
      <c r="AO1453" s="70"/>
      <c r="AP1453" s="71"/>
      <c r="AQ1453" s="70"/>
      <c r="AR1453" s="72"/>
      <c r="AS1453" s="55"/>
      <c r="AT1453" s="55"/>
      <c r="AU1453" s="55"/>
      <c r="AV1453" s="78"/>
    </row>
    <row r="1454" spans="28:48" ht="14.25">
      <c r="AB1454" s="68"/>
      <c r="AC1454" s="69"/>
      <c r="AD1454" s="68"/>
      <c r="AE1454" s="69"/>
      <c r="AF1454" s="69"/>
      <c r="AG1454" s="69"/>
      <c r="AH1454" s="68"/>
      <c r="AI1454" s="68"/>
      <c r="AJ1454" s="68"/>
      <c r="AK1454" s="68"/>
      <c r="AL1454" s="68"/>
      <c r="AM1454" s="68"/>
      <c r="AN1454" s="68"/>
      <c r="AO1454" s="70"/>
      <c r="AP1454" s="71"/>
      <c r="AQ1454" s="70"/>
      <c r="AR1454" s="72"/>
      <c r="AS1454" s="55"/>
      <c r="AT1454" s="55"/>
      <c r="AU1454" s="55"/>
      <c r="AV1454" s="78"/>
    </row>
    <row r="1455" spans="28:48" ht="14.25">
      <c r="AB1455" s="68"/>
      <c r="AC1455" s="69"/>
      <c r="AD1455" s="68"/>
      <c r="AE1455" s="69"/>
      <c r="AF1455" s="69"/>
      <c r="AG1455" s="69"/>
      <c r="AH1455" s="68"/>
      <c r="AI1455" s="68"/>
      <c r="AJ1455" s="68"/>
      <c r="AK1455" s="68"/>
      <c r="AL1455" s="68"/>
      <c r="AM1455" s="68"/>
      <c r="AN1455" s="68"/>
      <c r="AO1455" s="70"/>
      <c r="AP1455" s="71"/>
      <c r="AQ1455" s="70"/>
      <c r="AR1455" s="72"/>
      <c r="AS1455" s="55"/>
      <c r="AT1455" s="55"/>
      <c r="AU1455" s="55"/>
      <c r="AV1455" s="78"/>
    </row>
    <row r="1456" spans="28:48" ht="14.25">
      <c r="AB1456" s="68"/>
      <c r="AC1456" s="69"/>
      <c r="AD1456" s="68"/>
      <c r="AE1456" s="69"/>
      <c r="AF1456" s="69"/>
      <c r="AG1456" s="69"/>
      <c r="AH1456" s="68"/>
      <c r="AI1456" s="68"/>
      <c r="AJ1456" s="68"/>
      <c r="AK1456" s="68"/>
      <c r="AL1456" s="68"/>
      <c r="AM1456" s="68"/>
      <c r="AN1456" s="68"/>
      <c r="AO1456" s="70"/>
      <c r="AP1456" s="71"/>
      <c r="AQ1456" s="70"/>
      <c r="AR1456" s="72"/>
      <c r="AS1456" s="55"/>
      <c r="AT1456" s="55"/>
      <c r="AU1456" s="55"/>
      <c r="AV1456" s="78"/>
    </row>
    <row r="1457" spans="28:48" ht="14.25">
      <c r="AB1457" s="68"/>
      <c r="AC1457" s="69"/>
      <c r="AD1457" s="68"/>
      <c r="AE1457" s="69"/>
      <c r="AF1457" s="69"/>
      <c r="AG1457" s="69"/>
      <c r="AH1457" s="68"/>
      <c r="AI1457" s="68"/>
      <c r="AJ1457" s="68"/>
      <c r="AK1457" s="68"/>
      <c r="AL1457" s="68"/>
      <c r="AM1457" s="68"/>
      <c r="AN1457" s="68"/>
      <c r="AO1457" s="70"/>
      <c r="AP1457" s="71"/>
      <c r="AQ1457" s="70"/>
      <c r="AR1457" s="72"/>
      <c r="AS1457" s="55"/>
      <c r="AT1457" s="55"/>
      <c r="AU1457" s="55"/>
      <c r="AV1457" s="78"/>
    </row>
    <row r="1458" spans="28:48" ht="14.25">
      <c r="AB1458" s="68"/>
      <c r="AC1458" s="69"/>
      <c r="AD1458" s="68"/>
      <c r="AE1458" s="69"/>
      <c r="AF1458" s="69"/>
      <c r="AG1458" s="69"/>
      <c r="AH1458" s="68"/>
      <c r="AI1458" s="68"/>
      <c r="AJ1458" s="68"/>
      <c r="AK1458" s="68"/>
      <c r="AL1458" s="68"/>
      <c r="AM1458" s="68"/>
      <c r="AN1458" s="68"/>
      <c r="AO1458" s="70"/>
      <c r="AP1458" s="71"/>
      <c r="AQ1458" s="70"/>
      <c r="AR1458" s="72"/>
      <c r="AS1458" s="55"/>
      <c r="AT1458" s="55"/>
      <c r="AU1458" s="55"/>
      <c r="AV1458" s="78"/>
    </row>
    <row r="1459" spans="28:48" ht="14.25">
      <c r="AB1459" s="68"/>
      <c r="AC1459" s="69"/>
      <c r="AD1459" s="68"/>
      <c r="AE1459" s="69"/>
      <c r="AF1459" s="69"/>
      <c r="AG1459" s="69"/>
      <c r="AH1459" s="68"/>
      <c r="AI1459" s="68"/>
      <c r="AJ1459" s="68"/>
      <c r="AK1459" s="68"/>
      <c r="AL1459" s="68"/>
      <c r="AM1459" s="68"/>
      <c r="AN1459" s="68"/>
      <c r="AO1459" s="70"/>
      <c r="AP1459" s="71"/>
      <c r="AQ1459" s="70"/>
      <c r="AR1459" s="72"/>
      <c r="AS1459" s="55"/>
      <c r="AT1459" s="55"/>
      <c r="AU1459" s="55"/>
      <c r="AV1459" s="78"/>
    </row>
    <row r="1460" spans="28:48" ht="14.25">
      <c r="AB1460" s="68"/>
      <c r="AC1460" s="69"/>
      <c r="AD1460" s="68"/>
      <c r="AE1460" s="69"/>
      <c r="AF1460" s="69"/>
      <c r="AG1460" s="69"/>
      <c r="AH1460" s="68"/>
      <c r="AI1460" s="68"/>
      <c r="AJ1460" s="68"/>
      <c r="AK1460" s="68"/>
      <c r="AL1460" s="68"/>
      <c r="AM1460" s="68"/>
      <c r="AN1460" s="68"/>
      <c r="AO1460" s="70"/>
      <c r="AP1460" s="71"/>
      <c r="AQ1460" s="70"/>
      <c r="AR1460" s="72"/>
      <c r="AS1460" s="55"/>
      <c r="AT1460" s="55"/>
      <c r="AU1460" s="55"/>
      <c r="AV1460" s="78"/>
    </row>
    <row r="1461" spans="28:48" ht="14.25">
      <c r="AB1461" s="68"/>
      <c r="AC1461" s="69"/>
      <c r="AD1461" s="68"/>
      <c r="AE1461" s="69"/>
      <c r="AF1461" s="69"/>
      <c r="AG1461" s="69"/>
      <c r="AH1461" s="68"/>
      <c r="AI1461" s="68"/>
      <c r="AJ1461" s="68"/>
      <c r="AK1461" s="68"/>
      <c r="AL1461" s="68"/>
      <c r="AM1461" s="68"/>
      <c r="AN1461" s="68"/>
      <c r="AO1461" s="70"/>
      <c r="AP1461" s="71"/>
      <c r="AQ1461" s="70"/>
      <c r="AR1461" s="72"/>
      <c r="AS1461" s="55"/>
      <c r="AT1461" s="55"/>
      <c r="AU1461" s="55"/>
      <c r="AV1461" s="78"/>
    </row>
    <row r="1462" spans="28:48" ht="14.25">
      <c r="AB1462" s="68"/>
      <c r="AC1462" s="69"/>
      <c r="AD1462" s="68"/>
      <c r="AE1462" s="69"/>
      <c r="AF1462" s="69"/>
      <c r="AG1462" s="69"/>
      <c r="AH1462" s="68"/>
      <c r="AI1462" s="68"/>
      <c r="AJ1462" s="68"/>
      <c r="AK1462" s="68"/>
      <c r="AL1462" s="68"/>
      <c r="AM1462" s="68"/>
      <c r="AN1462" s="68"/>
      <c r="AO1462" s="70"/>
      <c r="AP1462" s="71"/>
      <c r="AQ1462" s="70"/>
      <c r="AR1462" s="72"/>
      <c r="AS1462" s="55"/>
      <c r="AT1462" s="55"/>
      <c r="AU1462" s="55"/>
      <c r="AV1462" s="78"/>
    </row>
    <row r="1463" spans="28:48" ht="14.25">
      <c r="AB1463" s="68"/>
      <c r="AC1463" s="69"/>
      <c r="AD1463" s="68"/>
      <c r="AE1463" s="69"/>
      <c r="AF1463" s="69"/>
      <c r="AG1463" s="69"/>
      <c r="AH1463" s="68"/>
      <c r="AI1463" s="68"/>
      <c r="AJ1463" s="68"/>
      <c r="AK1463" s="68"/>
      <c r="AL1463" s="68"/>
      <c r="AM1463" s="68"/>
      <c r="AN1463" s="68"/>
      <c r="AO1463" s="70"/>
      <c r="AP1463" s="71"/>
      <c r="AQ1463" s="70"/>
      <c r="AR1463" s="72"/>
      <c r="AS1463" s="55"/>
      <c r="AT1463" s="55"/>
      <c r="AU1463" s="55"/>
      <c r="AV1463" s="78"/>
    </row>
    <row r="1464" spans="28:48" ht="14.25">
      <c r="AB1464" s="68"/>
      <c r="AC1464" s="69"/>
      <c r="AD1464" s="68"/>
      <c r="AE1464" s="69"/>
      <c r="AF1464" s="69"/>
      <c r="AG1464" s="69"/>
      <c r="AH1464" s="68"/>
      <c r="AI1464" s="68"/>
      <c r="AJ1464" s="68"/>
      <c r="AK1464" s="68"/>
      <c r="AL1464" s="68"/>
      <c r="AM1464" s="68"/>
      <c r="AN1464" s="68"/>
      <c r="AO1464" s="70"/>
      <c r="AP1464" s="71"/>
      <c r="AQ1464" s="70"/>
      <c r="AR1464" s="72"/>
      <c r="AS1464" s="55"/>
      <c r="AT1464" s="55"/>
      <c r="AU1464" s="55"/>
      <c r="AV1464" s="78"/>
    </row>
    <row r="1465" spans="28:48" ht="14.25">
      <c r="AB1465" s="68"/>
      <c r="AC1465" s="69"/>
      <c r="AD1465" s="68"/>
      <c r="AE1465" s="69"/>
      <c r="AF1465" s="69"/>
      <c r="AG1465" s="69"/>
      <c r="AH1465" s="68"/>
      <c r="AI1465" s="68"/>
      <c r="AJ1465" s="68"/>
      <c r="AK1465" s="68"/>
      <c r="AL1465" s="68"/>
      <c r="AM1465" s="68"/>
      <c r="AN1465" s="68"/>
      <c r="AO1465" s="70"/>
      <c r="AP1465" s="71"/>
      <c r="AQ1465" s="70"/>
      <c r="AR1465" s="72"/>
      <c r="AS1465" s="55"/>
      <c r="AT1465" s="55"/>
      <c r="AU1465" s="55"/>
      <c r="AV1465" s="78"/>
    </row>
    <row r="1466" spans="28:48" ht="14.25">
      <c r="AB1466" s="68"/>
      <c r="AC1466" s="69"/>
      <c r="AD1466" s="68"/>
      <c r="AE1466" s="69"/>
      <c r="AF1466" s="69"/>
      <c r="AG1466" s="69"/>
      <c r="AH1466" s="68"/>
      <c r="AI1466" s="68"/>
      <c r="AJ1466" s="68"/>
      <c r="AK1466" s="68"/>
      <c r="AL1466" s="68"/>
      <c r="AM1466" s="68"/>
      <c r="AN1466" s="68"/>
      <c r="AO1466" s="70"/>
      <c r="AP1466" s="71"/>
      <c r="AQ1466" s="70"/>
      <c r="AR1466" s="72"/>
      <c r="AS1466" s="55"/>
      <c r="AT1466" s="55"/>
      <c r="AU1466" s="55"/>
      <c r="AV1466" s="78"/>
    </row>
    <row r="1467" spans="28:48" ht="14.25">
      <c r="AB1467" s="68"/>
      <c r="AC1467" s="69"/>
      <c r="AD1467" s="68"/>
      <c r="AE1467" s="69"/>
      <c r="AF1467" s="69"/>
      <c r="AG1467" s="69"/>
      <c r="AH1467" s="68"/>
      <c r="AI1467" s="68"/>
      <c r="AJ1467" s="68"/>
      <c r="AK1467" s="68"/>
      <c r="AL1467" s="68"/>
      <c r="AM1467" s="68"/>
      <c r="AN1467" s="68"/>
      <c r="AO1467" s="70"/>
      <c r="AP1467" s="71"/>
      <c r="AQ1467" s="70"/>
      <c r="AR1467" s="72"/>
      <c r="AS1467" s="55"/>
      <c r="AT1467" s="55"/>
      <c r="AU1467" s="55"/>
      <c r="AV1467" s="78"/>
    </row>
    <row r="1468" spans="28:48" ht="14.25">
      <c r="AB1468" s="68"/>
      <c r="AC1468" s="69"/>
      <c r="AD1468" s="68"/>
      <c r="AE1468" s="69"/>
      <c r="AF1468" s="69"/>
      <c r="AG1468" s="69"/>
      <c r="AH1468" s="68"/>
      <c r="AI1468" s="68"/>
      <c r="AJ1468" s="68"/>
      <c r="AK1468" s="68"/>
      <c r="AL1468" s="68"/>
      <c r="AM1468" s="68"/>
      <c r="AN1468" s="68"/>
      <c r="AO1468" s="70"/>
      <c r="AP1468" s="71"/>
      <c r="AQ1468" s="70"/>
      <c r="AR1468" s="72"/>
      <c r="AS1468" s="55"/>
      <c r="AT1468" s="55"/>
      <c r="AU1468" s="55"/>
      <c r="AV1468" s="78"/>
    </row>
    <row r="1469" spans="28:48" ht="14.25">
      <c r="AB1469" s="68"/>
      <c r="AC1469" s="69"/>
      <c r="AD1469" s="68"/>
      <c r="AE1469" s="69"/>
      <c r="AF1469" s="69"/>
      <c r="AG1469" s="69"/>
      <c r="AH1469" s="68"/>
      <c r="AI1469" s="68"/>
      <c r="AJ1469" s="68"/>
      <c r="AK1469" s="68"/>
      <c r="AL1469" s="68"/>
      <c r="AM1469" s="68"/>
      <c r="AN1469" s="68"/>
      <c r="AO1469" s="70"/>
      <c r="AP1469" s="71"/>
      <c r="AQ1469" s="70"/>
      <c r="AR1469" s="72"/>
      <c r="AS1469" s="55"/>
      <c r="AT1469" s="55"/>
      <c r="AU1469" s="55"/>
      <c r="AV1469" s="78"/>
    </row>
    <row r="1470" spans="28:48" ht="14.25">
      <c r="AB1470" s="68"/>
      <c r="AC1470" s="69"/>
      <c r="AD1470" s="68"/>
      <c r="AE1470" s="69"/>
      <c r="AF1470" s="69"/>
      <c r="AG1470" s="69"/>
      <c r="AH1470" s="68"/>
      <c r="AI1470" s="68"/>
      <c r="AJ1470" s="68"/>
      <c r="AK1470" s="68"/>
      <c r="AL1470" s="68"/>
      <c r="AM1470" s="68"/>
      <c r="AN1470" s="68"/>
      <c r="AO1470" s="70"/>
      <c r="AP1470" s="71"/>
      <c r="AQ1470" s="70"/>
      <c r="AR1470" s="72"/>
      <c r="AS1470" s="55"/>
      <c r="AT1470" s="55"/>
      <c r="AU1470" s="55"/>
      <c r="AV1470" s="78"/>
    </row>
    <row r="1471" spans="28:48" ht="14.25">
      <c r="AB1471" s="68"/>
      <c r="AC1471" s="69"/>
      <c r="AD1471" s="68"/>
      <c r="AE1471" s="69"/>
      <c r="AF1471" s="69"/>
      <c r="AG1471" s="69"/>
      <c r="AH1471" s="68"/>
      <c r="AI1471" s="68"/>
      <c r="AJ1471" s="68"/>
      <c r="AK1471" s="68"/>
      <c r="AL1471" s="68"/>
      <c r="AM1471" s="68"/>
      <c r="AN1471" s="68"/>
      <c r="AO1471" s="70"/>
      <c r="AP1471" s="71"/>
      <c r="AQ1471" s="70"/>
      <c r="AR1471" s="72"/>
      <c r="AS1471" s="55"/>
      <c r="AT1471" s="55"/>
      <c r="AU1471" s="55"/>
      <c r="AV1471" s="78"/>
    </row>
    <row r="1472" spans="28:48" ht="14.25">
      <c r="AB1472" s="68"/>
      <c r="AC1472" s="69"/>
      <c r="AD1472" s="68"/>
      <c r="AE1472" s="69"/>
      <c r="AF1472" s="69"/>
      <c r="AG1472" s="69"/>
      <c r="AH1472" s="68"/>
      <c r="AI1472" s="68"/>
      <c r="AJ1472" s="68"/>
      <c r="AK1472" s="68"/>
      <c r="AL1472" s="68"/>
      <c r="AM1472" s="68"/>
      <c r="AN1472" s="68"/>
      <c r="AO1472" s="70"/>
      <c r="AP1472" s="71"/>
      <c r="AQ1472" s="70"/>
      <c r="AR1472" s="72"/>
      <c r="AS1472" s="55"/>
      <c r="AT1472" s="55"/>
      <c r="AU1472" s="55"/>
      <c r="AV1472" s="78"/>
    </row>
    <row r="1473" spans="28:48" ht="14.25">
      <c r="AB1473" s="68"/>
      <c r="AC1473" s="69"/>
      <c r="AD1473" s="68"/>
      <c r="AE1473" s="69"/>
      <c r="AF1473" s="69"/>
      <c r="AG1473" s="69"/>
      <c r="AH1473" s="68"/>
      <c r="AI1473" s="68"/>
      <c r="AJ1473" s="68"/>
      <c r="AK1473" s="68"/>
      <c r="AL1473" s="68"/>
      <c r="AM1473" s="68"/>
      <c r="AN1473" s="68"/>
      <c r="AO1473" s="70"/>
      <c r="AP1473" s="71"/>
      <c r="AQ1473" s="70"/>
      <c r="AR1473" s="72"/>
      <c r="AS1473" s="55"/>
      <c r="AT1473" s="55"/>
      <c r="AU1473" s="55"/>
      <c r="AV1473" s="78"/>
    </row>
    <row r="1474" spans="28:48" ht="14.25">
      <c r="AB1474" s="68"/>
      <c r="AC1474" s="69"/>
      <c r="AD1474" s="68"/>
      <c r="AE1474" s="69"/>
      <c r="AF1474" s="69"/>
      <c r="AG1474" s="69"/>
      <c r="AH1474" s="68"/>
      <c r="AI1474" s="68"/>
      <c r="AJ1474" s="68"/>
      <c r="AK1474" s="68"/>
      <c r="AL1474" s="68"/>
      <c r="AM1474" s="68"/>
      <c r="AN1474" s="68"/>
      <c r="AO1474" s="70"/>
      <c r="AP1474" s="71"/>
      <c r="AQ1474" s="70"/>
      <c r="AR1474" s="72"/>
      <c r="AS1474" s="55"/>
      <c r="AT1474" s="55"/>
      <c r="AU1474" s="55"/>
      <c r="AV1474" s="78"/>
    </row>
    <row r="1475" spans="28:48" ht="14.25">
      <c r="AB1475" s="68"/>
      <c r="AC1475" s="69"/>
      <c r="AD1475" s="68"/>
      <c r="AE1475" s="69"/>
      <c r="AF1475" s="69"/>
      <c r="AG1475" s="69"/>
      <c r="AH1475" s="68"/>
      <c r="AI1475" s="68"/>
      <c r="AJ1475" s="68"/>
      <c r="AK1475" s="68"/>
      <c r="AL1475" s="68"/>
      <c r="AM1475" s="68"/>
      <c r="AN1475" s="68"/>
      <c r="AO1475" s="70"/>
      <c r="AP1475" s="71"/>
      <c r="AQ1475" s="70"/>
      <c r="AR1475" s="72"/>
      <c r="AS1475" s="55"/>
      <c r="AT1475" s="55"/>
      <c r="AU1475" s="55"/>
      <c r="AV1475" s="78"/>
    </row>
    <row r="1476" spans="28:48" ht="14.25">
      <c r="AB1476" s="68"/>
      <c r="AC1476" s="69"/>
      <c r="AD1476" s="68"/>
      <c r="AE1476" s="69"/>
      <c r="AF1476" s="69"/>
      <c r="AG1476" s="69"/>
      <c r="AH1476" s="68"/>
      <c r="AI1476" s="68"/>
      <c r="AJ1476" s="68"/>
      <c r="AK1476" s="68"/>
      <c r="AL1476" s="68"/>
      <c r="AM1476" s="68"/>
      <c r="AN1476" s="68"/>
      <c r="AO1476" s="70"/>
      <c r="AP1476" s="71"/>
      <c r="AQ1476" s="70"/>
      <c r="AR1476" s="72"/>
      <c r="AS1476" s="55"/>
      <c r="AT1476" s="55"/>
      <c r="AU1476" s="55"/>
      <c r="AV1476" s="78"/>
    </row>
    <row r="1477" spans="28:48" ht="14.25">
      <c r="AB1477" s="68"/>
      <c r="AC1477" s="69"/>
      <c r="AD1477" s="68"/>
      <c r="AE1477" s="69"/>
      <c r="AF1477" s="69"/>
      <c r="AG1477" s="69"/>
      <c r="AH1477" s="68"/>
      <c r="AI1477" s="68"/>
      <c r="AJ1477" s="68"/>
      <c r="AK1477" s="68"/>
      <c r="AL1477" s="68"/>
      <c r="AM1477" s="68"/>
      <c r="AN1477" s="68"/>
      <c r="AO1477" s="70"/>
      <c r="AP1477" s="71"/>
      <c r="AQ1477" s="70"/>
      <c r="AR1477" s="72"/>
      <c r="AS1477" s="55"/>
      <c r="AT1477" s="55"/>
      <c r="AU1477" s="55"/>
      <c r="AV1477" s="78"/>
    </row>
    <row r="1478" spans="28:48" ht="14.25">
      <c r="AB1478" s="68"/>
      <c r="AC1478" s="69"/>
      <c r="AD1478" s="68"/>
      <c r="AE1478" s="69"/>
      <c r="AF1478" s="69"/>
      <c r="AG1478" s="69"/>
      <c r="AH1478" s="68"/>
      <c r="AI1478" s="68"/>
      <c r="AJ1478" s="68"/>
      <c r="AK1478" s="68"/>
      <c r="AL1478" s="68"/>
      <c r="AM1478" s="68"/>
      <c r="AN1478" s="68"/>
      <c r="AO1478" s="70"/>
      <c r="AP1478" s="71"/>
      <c r="AQ1478" s="70"/>
      <c r="AR1478" s="72"/>
      <c r="AS1478" s="55"/>
      <c r="AT1478" s="55"/>
      <c r="AU1478" s="55"/>
      <c r="AV1478" s="78"/>
    </row>
    <row r="1479" spans="28:48" ht="14.25">
      <c r="AB1479" s="68"/>
      <c r="AC1479" s="69"/>
      <c r="AD1479" s="68"/>
      <c r="AE1479" s="69"/>
      <c r="AF1479" s="69"/>
      <c r="AG1479" s="69"/>
      <c r="AH1479" s="68"/>
      <c r="AI1479" s="68"/>
      <c r="AJ1479" s="68"/>
      <c r="AK1479" s="68"/>
      <c r="AL1479" s="68"/>
      <c r="AM1479" s="68"/>
      <c r="AN1479" s="68"/>
      <c r="AO1479" s="70"/>
      <c r="AP1479" s="71"/>
      <c r="AQ1479" s="70"/>
      <c r="AR1479" s="72"/>
      <c r="AS1479" s="55"/>
      <c r="AT1479" s="55"/>
      <c r="AU1479" s="55"/>
      <c r="AV1479" s="78"/>
    </row>
    <row r="1480" spans="28:48" ht="14.25">
      <c r="AB1480" s="68"/>
      <c r="AC1480" s="69"/>
      <c r="AD1480" s="68"/>
      <c r="AE1480" s="69"/>
      <c r="AF1480" s="69"/>
      <c r="AG1480" s="69"/>
      <c r="AH1480" s="68"/>
      <c r="AI1480" s="68"/>
      <c r="AJ1480" s="68"/>
      <c r="AK1480" s="68"/>
      <c r="AL1480" s="68"/>
      <c r="AM1480" s="68"/>
      <c r="AN1480" s="68"/>
      <c r="AO1480" s="70"/>
      <c r="AP1480" s="71"/>
      <c r="AQ1480" s="70"/>
      <c r="AR1480" s="72"/>
      <c r="AS1480" s="55"/>
      <c r="AT1480" s="55"/>
      <c r="AU1480" s="55"/>
      <c r="AV1480" s="78"/>
    </row>
    <row r="1481" spans="28:48" ht="14.25">
      <c r="AB1481" s="68"/>
      <c r="AC1481" s="69"/>
      <c r="AD1481" s="68"/>
      <c r="AE1481" s="69"/>
      <c r="AF1481" s="69"/>
      <c r="AG1481" s="69"/>
      <c r="AH1481" s="68"/>
      <c r="AI1481" s="68"/>
      <c r="AJ1481" s="68"/>
      <c r="AK1481" s="68"/>
      <c r="AL1481" s="68"/>
      <c r="AM1481" s="68"/>
      <c r="AN1481" s="68"/>
      <c r="AO1481" s="70"/>
      <c r="AP1481" s="71"/>
      <c r="AQ1481" s="70"/>
      <c r="AR1481" s="72"/>
      <c r="AS1481" s="55"/>
      <c r="AT1481" s="55"/>
      <c r="AU1481" s="55"/>
      <c r="AV1481" s="78"/>
    </row>
    <row r="1482" spans="28:48" ht="14.25">
      <c r="AB1482" s="68"/>
      <c r="AC1482" s="69"/>
      <c r="AD1482" s="68"/>
      <c r="AE1482" s="69"/>
      <c r="AF1482" s="69"/>
      <c r="AG1482" s="69"/>
      <c r="AH1482" s="68"/>
      <c r="AI1482" s="68"/>
      <c r="AJ1482" s="68"/>
      <c r="AK1482" s="68"/>
      <c r="AL1482" s="68"/>
      <c r="AM1482" s="68"/>
      <c r="AN1482" s="68"/>
      <c r="AO1482" s="70"/>
      <c r="AP1482" s="71"/>
      <c r="AQ1482" s="70"/>
      <c r="AR1482" s="72"/>
      <c r="AS1482" s="55"/>
      <c r="AT1482" s="55"/>
      <c r="AU1482" s="55"/>
      <c r="AV1482" s="78"/>
    </row>
    <row r="1483" spans="28:48" ht="14.25">
      <c r="AB1483" s="68"/>
      <c r="AC1483" s="69"/>
      <c r="AD1483" s="68"/>
      <c r="AE1483" s="69"/>
      <c r="AF1483" s="69"/>
      <c r="AG1483" s="69"/>
      <c r="AH1483" s="68"/>
      <c r="AI1483" s="68"/>
      <c r="AJ1483" s="68"/>
      <c r="AK1483" s="68"/>
      <c r="AL1483" s="68"/>
      <c r="AM1483" s="68"/>
      <c r="AN1483" s="68"/>
      <c r="AO1483" s="70"/>
      <c r="AP1483" s="71"/>
      <c r="AQ1483" s="70"/>
      <c r="AR1483" s="72"/>
      <c r="AS1483" s="55"/>
      <c r="AT1483" s="55"/>
      <c r="AU1483" s="55"/>
      <c r="AV1483" s="78"/>
    </row>
    <row r="1484" spans="28:48" ht="14.25">
      <c r="AB1484" s="68"/>
      <c r="AC1484" s="69"/>
      <c r="AD1484" s="68"/>
      <c r="AE1484" s="69"/>
      <c r="AF1484" s="69"/>
      <c r="AG1484" s="69"/>
      <c r="AH1484" s="68"/>
      <c r="AI1484" s="68"/>
      <c r="AJ1484" s="68"/>
      <c r="AK1484" s="68"/>
      <c r="AL1484" s="68"/>
      <c r="AM1484" s="68"/>
      <c r="AN1484" s="68"/>
      <c r="AO1484" s="70"/>
      <c r="AP1484" s="71"/>
      <c r="AQ1484" s="70"/>
      <c r="AR1484" s="72"/>
      <c r="AS1484" s="55"/>
      <c r="AT1484" s="55"/>
      <c r="AU1484" s="55"/>
      <c r="AV1484" s="78"/>
    </row>
    <row r="1485" spans="28:48" ht="14.25">
      <c r="AB1485" s="68"/>
      <c r="AC1485" s="69"/>
      <c r="AD1485" s="68"/>
      <c r="AE1485" s="69"/>
      <c r="AF1485" s="69"/>
      <c r="AG1485" s="69"/>
      <c r="AH1485" s="68"/>
      <c r="AI1485" s="68"/>
      <c r="AJ1485" s="68"/>
      <c r="AK1485" s="68"/>
      <c r="AL1485" s="68"/>
      <c r="AM1485" s="68"/>
      <c r="AN1485" s="68"/>
      <c r="AO1485" s="70"/>
      <c r="AP1485" s="71"/>
      <c r="AQ1485" s="70"/>
      <c r="AR1485" s="72"/>
      <c r="AS1485" s="55"/>
      <c r="AT1485" s="55"/>
      <c r="AU1485" s="55"/>
      <c r="AV1485" s="78"/>
    </row>
    <row r="1486" spans="28:48" ht="14.25">
      <c r="AB1486" s="68"/>
      <c r="AC1486" s="69"/>
      <c r="AD1486" s="68"/>
      <c r="AE1486" s="69"/>
      <c r="AF1486" s="69"/>
      <c r="AG1486" s="69"/>
      <c r="AH1486" s="68"/>
      <c r="AI1486" s="68"/>
      <c r="AJ1486" s="68"/>
      <c r="AK1486" s="68"/>
      <c r="AL1486" s="68"/>
      <c r="AM1486" s="68"/>
      <c r="AN1486" s="68"/>
      <c r="AO1486" s="70"/>
      <c r="AP1486" s="71"/>
      <c r="AQ1486" s="70"/>
      <c r="AR1486" s="72"/>
      <c r="AS1486" s="55"/>
      <c r="AT1486" s="55"/>
      <c r="AU1486" s="55"/>
      <c r="AV1486" s="78"/>
    </row>
    <row r="1487" spans="28:48" ht="14.25">
      <c r="AB1487" s="68"/>
      <c r="AC1487" s="69"/>
      <c r="AD1487" s="68"/>
      <c r="AE1487" s="69"/>
      <c r="AF1487" s="69"/>
      <c r="AG1487" s="69"/>
      <c r="AH1487" s="68"/>
      <c r="AI1487" s="68"/>
      <c r="AJ1487" s="68"/>
      <c r="AK1487" s="68"/>
      <c r="AL1487" s="68"/>
      <c r="AM1487" s="68"/>
      <c r="AN1487" s="68"/>
      <c r="AO1487" s="70"/>
      <c r="AP1487" s="71"/>
      <c r="AQ1487" s="70"/>
      <c r="AR1487" s="72"/>
      <c r="AS1487" s="55"/>
      <c r="AT1487" s="55"/>
      <c r="AU1487" s="55"/>
      <c r="AV1487" s="78"/>
    </row>
    <row r="1488" spans="28:48" ht="14.25">
      <c r="AB1488" s="68"/>
      <c r="AC1488" s="69"/>
      <c r="AD1488" s="68"/>
      <c r="AE1488" s="69"/>
      <c r="AF1488" s="69"/>
      <c r="AG1488" s="69"/>
      <c r="AH1488" s="68"/>
      <c r="AI1488" s="68"/>
      <c r="AJ1488" s="68"/>
      <c r="AK1488" s="68"/>
      <c r="AL1488" s="68"/>
      <c r="AM1488" s="68"/>
      <c r="AN1488" s="68"/>
      <c r="AO1488" s="70"/>
      <c r="AP1488" s="71"/>
      <c r="AQ1488" s="70"/>
      <c r="AR1488" s="72"/>
      <c r="AS1488" s="55"/>
      <c r="AT1488" s="55"/>
      <c r="AU1488" s="55"/>
      <c r="AV1488" s="78"/>
    </row>
    <row r="1489" spans="28:48" ht="14.25">
      <c r="AB1489" s="68"/>
      <c r="AC1489" s="69"/>
      <c r="AD1489" s="68"/>
      <c r="AE1489" s="69"/>
      <c r="AF1489" s="69"/>
      <c r="AG1489" s="69"/>
      <c r="AH1489" s="68"/>
      <c r="AI1489" s="68"/>
      <c r="AJ1489" s="68"/>
      <c r="AK1489" s="68"/>
      <c r="AL1489" s="68"/>
      <c r="AM1489" s="68"/>
      <c r="AN1489" s="68"/>
      <c r="AO1489" s="70"/>
      <c r="AP1489" s="71"/>
      <c r="AQ1489" s="70"/>
      <c r="AR1489" s="72"/>
      <c r="AS1489" s="55"/>
      <c r="AT1489" s="55"/>
      <c r="AU1489" s="55"/>
      <c r="AV1489" s="78"/>
    </row>
    <row r="1490" spans="28:48" ht="14.25">
      <c r="AB1490" s="68"/>
      <c r="AC1490" s="69"/>
      <c r="AD1490" s="68"/>
      <c r="AE1490" s="69"/>
      <c r="AF1490" s="69"/>
      <c r="AG1490" s="69"/>
      <c r="AH1490" s="68"/>
      <c r="AI1490" s="68"/>
      <c r="AJ1490" s="68"/>
      <c r="AK1490" s="68"/>
      <c r="AL1490" s="68"/>
      <c r="AM1490" s="68"/>
      <c r="AN1490" s="68"/>
      <c r="AO1490" s="70"/>
      <c r="AP1490" s="71"/>
      <c r="AQ1490" s="70"/>
      <c r="AR1490" s="72"/>
      <c r="AS1490" s="55"/>
      <c r="AT1490" s="55"/>
      <c r="AU1490" s="55"/>
      <c r="AV1490" s="78"/>
    </row>
    <row r="1491" spans="28:48" ht="14.25">
      <c r="AB1491" s="68"/>
      <c r="AC1491" s="69"/>
      <c r="AD1491" s="68"/>
      <c r="AE1491" s="69"/>
      <c r="AF1491" s="69"/>
      <c r="AG1491" s="69"/>
      <c r="AH1491" s="68"/>
      <c r="AI1491" s="68"/>
      <c r="AJ1491" s="68"/>
      <c r="AK1491" s="68"/>
      <c r="AL1491" s="68"/>
      <c r="AM1491" s="68"/>
      <c r="AN1491" s="68"/>
      <c r="AO1491" s="70"/>
      <c r="AP1491" s="71"/>
      <c r="AQ1491" s="70"/>
      <c r="AR1491" s="72"/>
      <c r="AS1491" s="55"/>
      <c r="AT1491" s="55"/>
      <c r="AU1491" s="55"/>
      <c r="AV1491" s="78"/>
    </row>
    <row r="1492" spans="28:48" ht="14.25">
      <c r="AB1492" s="68"/>
      <c r="AC1492" s="69"/>
      <c r="AD1492" s="68"/>
      <c r="AE1492" s="69"/>
      <c r="AF1492" s="69"/>
      <c r="AG1492" s="69"/>
      <c r="AH1492" s="68"/>
      <c r="AI1492" s="68"/>
      <c r="AJ1492" s="68"/>
      <c r="AK1492" s="68"/>
      <c r="AL1492" s="68"/>
      <c r="AM1492" s="68"/>
      <c r="AN1492" s="68"/>
      <c r="AO1492" s="70"/>
      <c r="AP1492" s="71"/>
      <c r="AQ1492" s="70"/>
      <c r="AR1492" s="72"/>
      <c r="AS1492" s="55"/>
      <c r="AT1492" s="55"/>
      <c r="AU1492" s="55"/>
      <c r="AV1492" s="78"/>
    </row>
    <row r="1493" spans="28:48" ht="14.25">
      <c r="AB1493" s="68"/>
      <c r="AC1493" s="69"/>
      <c r="AD1493" s="68"/>
      <c r="AE1493" s="69"/>
      <c r="AF1493" s="69"/>
      <c r="AG1493" s="69"/>
      <c r="AH1493" s="68"/>
      <c r="AI1493" s="68"/>
      <c r="AJ1493" s="68"/>
      <c r="AK1493" s="68"/>
      <c r="AL1493" s="68"/>
      <c r="AM1493" s="68"/>
      <c r="AN1493" s="68"/>
      <c r="AO1493" s="70"/>
      <c r="AP1493" s="71"/>
      <c r="AQ1493" s="70"/>
      <c r="AR1493" s="72"/>
      <c r="AS1493" s="55"/>
      <c r="AT1493" s="55"/>
      <c r="AU1493" s="55"/>
      <c r="AV1493" s="78"/>
    </row>
    <row r="1494" spans="28:48" ht="14.25">
      <c r="AB1494" s="68"/>
      <c r="AC1494" s="69"/>
      <c r="AD1494" s="68"/>
      <c r="AE1494" s="69"/>
      <c r="AF1494" s="69"/>
      <c r="AG1494" s="69"/>
      <c r="AH1494" s="68"/>
      <c r="AI1494" s="68"/>
      <c r="AJ1494" s="68"/>
      <c r="AK1494" s="68"/>
      <c r="AL1494" s="68"/>
      <c r="AM1494" s="68"/>
      <c r="AN1494" s="68"/>
      <c r="AO1494" s="70"/>
      <c r="AP1494" s="71"/>
      <c r="AQ1494" s="70"/>
      <c r="AR1494" s="72"/>
      <c r="AS1494" s="55"/>
      <c r="AT1494" s="55"/>
      <c r="AU1494" s="55"/>
      <c r="AV1494" s="78"/>
    </row>
    <row r="1495" spans="28:48" ht="14.25">
      <c r="AB1495" s="68"/>
      <c r="AC1495" s="69"/>
      <c r="AD1495" s="68"/>
      <c r="AE1495" s="69"/>
      <c r="AF1495" s="69"/>
      <c r="AG1495" s="69"/>
      <c r="AH1495" s="68"/>
      <c r="AI1495" s="68"/>
      <c r="AJ1495" s="68"/>
      <c r="AK1495" s="68"/>
      <c r="AL1495" s="68"/>
      <c r="AM1495" s="68"/>
      <c r="AN1495" s="68"/>
      <c r="AO1495" s="70"/>
      <c r="AP1495" s="71"/>
      <c r="AQ1495" s="70"/>
      <c r="AR1495" s="72"/>
      <c r="AS1495" s="55"/>
      <c r="AT1495" s="55"/>
      <c r="AU1495" s="55"/>
      <c r="AV1495" s="78"/>
    </row>
    <row r="1496" spans="28:48" ht="14.25">
      <c r="AB1496" s="68"/>
      <c r="AC1496" s="69"/>
      <c r="AD1496" s="68"/>
      <c r="AE1496" s="69"/>
      <c r="AF1496" s="69"/>
      <c r="AG1496" s="69"/>
      <c r="AH1496" s="68"/>
      <c r="AI1496" s="68"/>
      <c r="AJ1496" s="68"/>
      <c r="AK1496" s="68"/>
      <c r="AL1496" s="68"/>
      <c r="AM1496" s="68"/>
      <c r="AN1496" s="68"/>
      <c r="AO1496" s="70"/>
      <c r="AP1496" s="71"/>
      <c r="AQ1496" s="70"/>
      <c r="AR1496" s="72"/>
      <c r="AS1496" s="55"/>
      <c r="AT1496" s="55"/>
      <c r="AU1496" s="55"/>
      <c r="AV1496" s="78"/>
    </row>
    <row r="1497" spans="28:48" ht="14.25">
      <c r="AB1497" s="68"/>
      <c r="AC1497" s="69"/>
      <c r="AD1497" s="68"/>
      <c r="AE1497" s="69"/>
      <c r="AF1497" s="69"/>
      <c r="AG1497" s="69"/>
      <c r="AH1497" s="68"/>
      <c r="AI1497" s="68"/>
      <c r="AJ1497" s="68"/>
      <c r="AK1497" s="68"/>
      <c r="AL1497" s="68"/>
      <c r="AM1497" s="68"/>
      <c r="AN1497" s="68"/>
      <c r="AO1497" s="70"/>
      <c r="AP1497" s="71"/>
      <c r="AQ1497" s="70"/>
      <c r="AR1497" s="72"/>
      <c r="AS1497" s="55"/>
      <c r="AT1497" s="55"/>
      <c r="AU1497" s="55"/>
      <c r="AV1497" s="78"/>
    </row>
    <row r="1498" spans="28:48" ht="14.25">
      <c r="AB1498" s="68"/>
      <c r="AC1498" s="69"/>
      <c r="AD1498" s="68"/>
      <c r="AE1498" s="69"/>
      <c r="AF1498" s="69"/>
      <c r="AG1498" s="69"/>
      <c r="AH1498" s="68"/>
      <c r="AI1498" s="68"/>
      <c r="AJ1498" s="68"/>
      <c r="AK1498" s="68"/>
      <c r="AL1498" s="68"/>
      <c r="AM1498" s="68"/>
      <c r="AN1498" s="68"/>
      <c r="AO1498" s="70"/>
      <c r="AP1498" s="71"/>
      <c r="AQ1498" s="70"/>
      <c r="AR1498" s="72"/>
      <c r="AS1498" s="55"/>
      <c r="AT1498" s="55"/>
      <c r="AU1498" s="55"/>
      <c r="AV1498" s="78"/>
    </row>
    <row r="1499" spans="28:48" ht="14.25">
      <c r="AB1499" s="68"/>
      <c r="AC1499" s="69"/>
      <c r="AD1499" s="68"/>
      <c r="AE1499" s="69"/>
      <c r="AF1499" s="69"/>
      <c r="AG1499" s="69"/>
      <c r="AH1499" s="68"/>
      <c r="AI1499" s="68"/>
      <c r="AJ1499" s="68"/>
      <c r="AK1499" s="68"/>
      <c r="AL1499" s="68"/>
      <c r="AM1499" s="68"/>
      <c r="AN1499" s="68"/>
      <c r="AO1499" s="70"/>
      <c r="AP1499" s="71"/>
      <c r="AQ1499" s="70"/>
      <c r="AR1499" s="72"/>
      <c r="AS1499" s="55"/>
      <c r="AT1499" s="55"/>
      <c r="AU1499" s="55"/>
      <c r="AV1499" s="78"/>
    </row>
    <row r="1500" spans="28:48" ht="14.25">
      <c r="AB1500" s="68"/>
      <c r="AC1500" s="69"/>
      <c r="AD1500" s="68"/>
      <c r="AE1500" s="69"/>
      <c r="AF1500" s="69"/>
      <c r="AG1500" s="69"/>
      <c r="AH1500" s="68"/>
      <c r="AI1500" s="68"/>
      <c r="AJ1500" s="68"/>
      <c r="AK1500" s="68"/>
      <c r="AL1500" s="68"/>
      <c r="AM1500" s="68"/>
      <c r="AN1500" s="68"/>
      <c r="AO1500" s="70"/>
      <c r="AP1500" s="71"/>
      <c r="AQ1500" s="70"/>
      <c r="AR1500" s="72"/>
      <c r="AS1500" s="55"/>
      <c r="AT1500" s="55"/>
      <c r="AU1500" s="55"/>
      <c r="AV1500" s="78"/>
    </row>
    <row r="1501" spans="28:48" ht="14.25">
      <c r="AB1501" s="68"/>
      <c r="AC1501" s="69"/>
      <c r="AD1501" s="68"/>
      <c r="AE1501" s="69"/>
      <c r="AF1501" s="69"/>
      <c r="AG1501" s="69"/>
      <c r="AH1501" s="68"/>
      <c r="AI1501" s="68"/>
      <c r="AJ1501" s="68"/>
      <c r="AK1501" s="68"/>
      <c r="AL1501" s="68"/>
      <c r="AM1501" s="68"/>
      <c r="AN1501" s="68"/>
      <c r="AO1501" s="70"/>
      <c r="AP1501" s="71"/>
      <c r="AQ1501" s="70"/>
      <c r="AR1501" s="72"/>
      <c r="AS1501" s="55"/>
      <c r="AT1501" s="55"/>
      <c r="AU1501" s="55"/>
      <c r="AV1501" s="78"/>
    </row>
    <row r="1502" spans="28:48" ht="14.25">
      <c r="AB1502" s="68"/>
      <c r="AC1502" s="69"/>
      <c r="AD1502" s="68"/>
      <c r="AE1502" s="69"/>
      <c r="AF1502" s="69"/>
      <c r="AG1502" s="69"/>
      <c r="AH1502" s="68"/>
      <c r="AI1502" s="68"/>
      <c r="AJ1502" s="68"/>
      <c r="AK1502" s="68"/>
      <c r="AL1502" s="68"/>
      <c r="AM1502" s="68"/>
      <c r="AN1502" s="68"/>
      <c r="AO1502" s="70"/>
      <c r="AP1502" s="71"/>
      <c r="AQ1502" s="70"/>
      <c r="AR1502" s="72"/>
      <c r="AS1502" s="55"/>
      <c r="AT1502" s="55"/>
      <c r="AU1502" s="55"/>
      <c r="AV1502" s="78"/>
    </row>
    <row r="1503" spans="28:48" ht="14.25">
      <c r="AB1503" s="68"/>
      <c r="AC1503" s="69"/>
      <c r="AD1503" s="68"/>
      <c r="AE1503" s="69"/>
      <c r="AF1503" s="69"/>
      <c r="AG1503" s="69"/>
      <c r="AH1503" s="68"/>
      <c r="AI1503" s="68"/>
      <c r="AJ1503" s="68"/>
      <c r="AK1503" s="68"/>
      <c r="AL1503" s="68"/>
      <c r="AM1503" s="68"/>
      <c r="AN1503" s="68"/>
      <c r="AO1503" s="70"/>
      <c r="AP1503" s="71"/>
      <c r="AQ1503" s="70"/>
      <c r="AR1503" s="72"/>
      <c r="AS1503" s="55"/>
      <c r="AT1503" s="55"/>
      <c r="AU1503" s="55"/>
      <c r="AV1503" s="78"/>
    </row>
    <row r="1504" spans="28:48" ht="14.25">
      <c r="AB1504" s="68"/>
      <c r="AC1504" s="69"/>
      <c r="AD1504" s="68"/>
      <c r="AE1504" s="69"/>
      <c r="AF1504" s="69"/>
      <c r="AG1504" s="69"/>
      <c r="AH1504" s="68"/>
      <c r="AI1504" s="68"/>
      <c r="AJ1504" s="68"/>
      <c r="AK1504" s="68"/>
      <c r="AL1504" s="68"/>
      <c r="AM1504" s="68"/>
      <c r="AN1504" s="68"/>
      <c r="AO1504" s="70"/>
      <c r="AP1504" s="71"/>
      <c r="AQ1504" s="70"/>
      <c r="AR1504" s="72"/>
      <c r="AS1504" s="55"/>
      <c r="AT1504" s="55"/>
      <c r="AU1504" s="55"/>
      <c r="AV1504" s="78"/>
    </row>
    <row r="1505" spans="28:48" ht="14.25">
      <c r="AB1505" s="68"/>
      <c r="AC1505" s="69"/>
      <c r="AD1505" s="68"/>
      <c r="AE1505" s="69"/>
      <c r="AF1505" s="69"/>
      <c r="AG1505" s="69"/>
      <c r="AH1505" s="68"/>
      <c r="AI1505" s="68"/>
      <c r="AJ1505" s="68"/>
      <c r="AK1505" s="68"/>
      <c r="AL1505" s="68"/>
      <c r="AM1505" s="68"/>
      <c r="AN1505" s="68"/>
      <c r="AO1505" s="70"/>
      <c r="AP1505" s="71"/>
      <c r="AQ1505" s="70"/>
      <c r="AR1505" s="72"/>
      <c r="AS1505" s="55"/>
      <c r="AT1505" s="55"/>
      <c r="AU1505" s="55"/>
      <c r="AV1505" s="78"/>
    </row>
    <row r="1506" spans="28:48" ht="14.25">
      <c r="AB1506" s="68"/>
      <c r="AC1506" s="69"/>
      <c r="AD1506" s="68"/>
      <c r="AE1506" s="69"/>
      <c r="AF1506" s="69"/>
      <c r="AG1506" s="69"/>
      <c r="AH1506" s="68"/>
      <c r="AI1506" s="68"/>
      <c r="AJ1506" s="68"/>
      <c r="AK1506" s="68"/>
      <c r="AL1506" s="68"/>
      <c r="AM1506" s="68"/>
      <c r="AN1506" s="68"/>
      <c r="AO1506" s="70"/>
      <c r="AP1506" s="71"/>
      <c r="AQ1506" s="70"/>
      <c r="AR1506" s="72"/>
      <c r="AS1506" s="55"/>
      <c r="AT1506" s="55"/>
      <c r="AU1506" s="55"/>
      <c r="AV1506" s="78"/>
    </row>
    <row r="1507" spans="28:48" ht="14.25">
      <c r="AB1507" s="68"/>
      <c r="AC1507" s="69"/>
      <c r="AD1507" s="68"/>
      <c r="AE1507" s="69"/>
      <c r="AF1507" s="69"/>
      <c r="AG1507" s="69"/>
      <c r="AH1507" s="68"/>
      <c r="AI1507" s="68"/>
      <c r="AJ1507" s="68"/>
      <c r="AK1507" s="68"/>
      <c r="AL1507" s="68"/>
      <c r="AM1507" s="68"/>
      <c r="AN1507" s="68"/>
      <c r="AO1507" s="70"/>
      <c r="AP1507" s="71"/>
      <c r="AQ1507" s="70"/>
      <c r="AR1507" s="72"/>
      <c r="AS1507" s="55"/>
      <c r="AT1507" s="55"/>
      <c r="AU1507" s="55"/>
      <c r="AV1507" s="78"/>
    </row>
    <row r="1508" spans="28:48" ht="14.25">
      <c r="AB1508" s="68"/>
      <c r="AC1508" s="69"/>
      <c r="AD1508" s="68"/>
      <c r="AE1508" s="69"/>
      <c r="AF1508" s="69"/>
      <c r="AG1508" s="69"/>
      <c r="AH1508" s="68"/>
      <c r="AI1508" s="68"/>
      <c r="AJ1508" s="68"/>
      <c r="AK1508" s="68"/>
      <c r="AL1508" s="68"/>
      <c r="AM1508" s="68"/>
      <c r="AN1508" s="68"/>
      <c r="AO1508" s="70"/>
      <c r="AP1508" s="71"/>
      <c r="AQ1508" s="70"/>
      <c r="AR1508" s="72"/>
      <c r="AS1508" s="55"/>
      <c r="AT1508" s="55"/>
      <c r="AU1508" s="55"/>
      <c r="AV1508" s="78"/>
    </row>
    <row r="1509" spans="28:48" ht="14.25">
      <c r="AB1509" s="68"/>
      <c r="AC1509" s="69"/>
      <c r="AD1509" s="68"/>
      <c r="AE1509" s="69"/>
      <c r="AF1509" s="69"/>
      <c r="AG1509" s="69"/>
      <c r="AH1509" s="68"/>
      <c r="AI1509" s="68"/>
      <c r="AJ1509" s="68"/>
      <c r="AK1509" s="68"/>
      <c r="AL1509" s="68"/>
      <c r="AM1509" s="68"/>
      <c r="AN1509" s="68"/>
      <c r="AO1509" s="70"/>
      <c r="AP1509" s="71"/>
      <c r="AQ1509" s="70"/>
      <c r="AR1509" s="72"/>
      <c r="AS1509" s="55"/>
      <c r="AT1509" s="55"/>
      <c r="AU1509" s="55"/>
      <c r="AV1509" s="78"/>
    </row>
    <row r="1510" spans="28:48" ht="14.25">
      <c r="AB1510" s="68"/>
      <c r="AC1510" s="69"/>
      <c r="AD1510" s="68"/>
      <c r="AE1510" s="69"/>
      <c r="AF1510" s="69"/>
      <c r="AG1510" s="69"/>
      <c r="AH1510" s="68"/>
      <c r="AI1510" s="68"/>
      <c r="AJ1510" s="68"/>
      <c r="AK1510" s="68"/>
      <c r="AL1510" s="68"/>
      <c r="AM1510" s="68"/>
      <c r="AN1510" s="68"/>
      <c r="AO1510" s="70"/>
      <c r="AP1510" s="71"/>
      <c r="AQ1510" s="70"/>
      <c r="AR1510" s="72"/>
      <c r="AS1510" s="55"/>
      <c r="AT1510" s="55"/>
      <c r="AU1510" s="55"/>
      <c r="AV1510" s="78"/>
    </row>
    <row r="1511" spans="28:48" ht="14.25">
      <c r="AB1511" s="68"/>
      <c r="AC1511" s="69"/>
      <c r="AD1511" s="68"/>
      <c r="AE1511" s="69"/>
      <c r="AF1511" s="69"/>
      <c r="AG1511" s="69"/>
      <c r="AH1511" s="68"/>
      <c r="AI1511" s="68"/>
      <c r="AJ1511" s="68"/>
      <c r="AK1511" s="68"/>
      <c r="AL1511" s="68"/>
      <c r="AM1511" s="68"/>
      <c r="AN1511" s="68"/>
      <c r="AO1511" s="70"/>
      <c r="AP1511" s="71"/>
      <c r="AQ1511" s="70"/>
      <c r="AR1511" s="72"/>
      <c r="AS1511" s="55"/>
      <c r="AT1511" s="55"/>
      <c r="AU1511" s="55"/>
      <c r="AV1511" s="78"/>
    </row>
    <row r="1512" spans="28:48" ht="14.25">
      <c r="AB1512" s="68"/>
      <c r="AC1512" s="69"/>
      <c r="AD1512" s="68"/>
      <c r="AE1512" s="69"/>
      <c r="AF1512" s="69"/>
      <c r="AG1512" s="69"/>
      <c r="AH1512" s="68"/>
      <c r="AI1512" s="68"/>
      <c r="AJ1512" s="68"/>
      <c r="AK1512" s="68"/>
      <c r="AL1512" s="68"/>
      <c r="AM1512" s="68"/>
      <c r="AN1512" s="68"/>
      <c r="AO1512" s="70"/>
      <c r="AP1512" s="71"/>
      <c r="AQ1512" s="70"/>
      <c r="AR1512" s="72"/>
      <c r="AS1512" s="55"/>
      <c r="AT1512" s="55"/>
      <c r="AU1512" s="55"/>
      <c r="AV1512" s="78"/>
    </row>
    <row r="1513" spans="28:48" ht="14.25">
      <c r="AB1513" s="68"/>
      <c r="AC1513" s="69"/>
      <c r="AD1513" s="68"/>
      <c r="AE1513" s="69"/>
      <c r="AF1513" s="69"/>
      <c r="AG1513" s="69"/>
      <c r="AH1513" s="68"/>
      <c r="AI1513" s="68"/>
      <c r="AJ1513" s="68"/>
      <c r="AK1513" s="68"/>
      <c r="AL1513" s="68"/>
      <c r="AM1513" s="68"/>
      <c r="AN1513" s="68"/>
      <c r="AO1513" s="70"/>
      <c r="AP1513" s="71"/>
      <c r="AQ1513" s="70"/>
      <c r="AR1513" s="72"/>
      <c r="AS1513" s="55"/>
      <c r="AT1513" s="55"/>
      <c r="AU1513" s="55"/>
      <c r="AV1513" s="78"/>
    </row>
    <row r="1514" spans="28:48" ht="14.25">
      <c r="AB1514" s="68"/>
      <c r="AC1514" s="69"/>
      <c r="AD1514" s="68"/>
      <c r="AE1514" s="69"/>
      <c r="AF1514" s="69"/>
      <c r="AG1514" s="69"/>
      <c r="AH1514" s="68"/>
      <c r="AI1514" s="68"/>
      <c r="AJ1514" s="68"/>
      <c r="AK1514" s="68"/>
      <c r="AL1514" s="68"/>
      <c r="AM1514" s="68"/>
      <c r="AN1514" s="68"/>
      <c r="AO1514" s="70"/>
      <c r="AP1514" s="71"/>
      <c r="AQ1514" s="70"/>
      <c r="AR1514" s="72"/>
      <c r="AS1514" s="55"/>
      <c r="AT1514" s="55"/>
      <c r="AU1514" s="55"/>
      <c r="AV1514" s="78"/>
    </row>
    <row r="1515" spans="28:48" ht="14.25">
      <c r="AB1515" s="68"/>
      <c r="AC1515" s="69"/>
      <c r="AD1515" s="68"/>
      <c r="AE1515" s="69"/>
      <c r="AF1515" s="69"/>
      <c r="AG1515" s="69"/>
      <c r="AH1515" s="68"/>
      <c r="AI1515" s="68"/>
      <c r="AJ1515" s="68"/>
      <c r="AK1515" s="68"/>
      <c r="AL1515" s="68"/>
      <c r="AM1515" s="68"/>
      <c r="AN1515" s="68"/>
      <c r="AO1515" s="70"/>
      <c r="AP1515" s="71"/>
      <c r="AQ1515" s="70"/>
      <c r="AR1515" s="72"/>
      <c r="AS1515" s="55"/>
      <c r="AT1515" s="55"/>
      <c r="AU1515" s="55"/>
      <c r="AV1515" s="78"/>
    </row>
    <row r="1516" spans="28:48" ht="14.25">
      <c r="AB1516" s="68"/>
      <c r="AC1516" s="69"/>
      <c r="AD1516" s="68"/>
      <c r="AE1516" s="69"/>
      <c r="AF1516" s="69"/>
      <c r="AG1516" s="69"/>
      <c r="AH1516" s="68"/>
      <c r="AI1516" s="68"/>
      <c r="AJ1516" s="68"/>
      <c r="AK1516" s="68"/>
      <c r="AL1516" s="68"/>
      <c r="AM1516" s="68"/>
      <c r="AN1516" s="68"/>
      <c r="AO1516" s="70"/>
      <c r="AP1516" s="71"/>
      <c r="AQ1516" s="70"/>
      <c r="AR1516" s="72"/>
      <c r="AS1516" s="55"/>
      <c r="AT1516" s="55"/>
      <c r="AU1516" s="55"/>
      <c r="AV1516" s="78"/>
    </row>
    <row r="1517" spans="28:48" ht="14.25">
      <c r="AB1517" s="68"/>
      <c r="AC1517" s="69"/>
      <c r="AD1517" s="68"/>
      <c r="AE1517" s="69"/>
      <c r="AF1517" s="69"/>
      <c r="AG1517" s="69"/>
      <c r="AH1517" s="68"/>
      <c r="AI1517" s="68"/>
      <c r="AJ1517" s="68"/>
      <c r="AK1517" s="68"/>
      <c r="AL1517" s="68"/>
      <c r="AM1517" s="68"/>
      <c r="AN1517" s="68"/>
      <c r="AO1517" s="70"/>
      <c r="AP1517" s="71"/>
      <c r="AQ1517" s="70"/>
      <c r="AR1517" s="72"/>
      <c r="AS1517" s="55"/>
      <c r="AT1517" s="55"/>
      <c r="AU1517" s="55"/>
      <c r="AV1517" s="78"/>
    </row>
    <row r="1518" spans="28:48" ht="14.25">
      <c r="AB1518" s="68"/>
      <c r="AC1518" s="69"/>
      <c r="AD1518" s="68"/>
      <c r="AE1518" s="69"/>
      <c r="AF1518" s="69"/>
      <c r="AG1518" s="69"/>
      <c r="AH1518" s="68"/>
      <c r="AI1518" s="68"/>
      <c r="AJ1518" s="68"/>
      <c r="AK1518" s="68"/>
      <c r="AL1518" s="68"/>
      <c r="AM1518" s="68"/>
      <c r="AN1518" s="68"/>
      <c r="AO1518" s="70"/>
      <c r="AP1518" s="71"/>
      <c r="AQ1518" s="70"/>
      <c r="AR1518" s="72"/>
      <c r="AS1518" s="55"/>
      <c r="AT1518" s="55"/>
      <c r="AU1518" s="55"/>
      <c r="AV1518" s="78"/>
    </row>
    <row r="1519" spans="28:48" ht="14.25">
      <c r="AB1519" s="68"/>
      <c r="AC1519" s="69"/>
      <c r="AD1519" s="68"/>
      <c r="AE1519" s="69"/>
      <c r="AF1519" s="69"/>
      <c r="AG1519" s="69"/>
      <c r="AH1519" s="68"/>
      <c r="AI1519" s="68"/>
      <c r="AJ1519" s="68"/>
      <c r="AK1519" s="68"/>
      <c r="AL1519" s="68"/>
      <c r="AM1519" s="68"/>
      <c r="AN1519" s="68"/>
      <c r="AO1519" s="70"/>
      <c r="AP1519" s="71"/>
      <c r="AQ1519" s="70"/>
      <c r="AR1519" s="72"/>
      <c r="AS1519" s="55"/>
      <c r="AT1519" s="55"/>
      <c r="AU1519" s="55"/>
      <c r="AV1519" s="78"/>
    </row>
    <row r="1520" spans="28:48" ht="14.25">
      <c r="AB1520" s="68"/>
      <c r="AC1520" s="69"/>
      <c r="AD1520" s="68"/>
      <c r="AE1520" s="69"/>
      <c r="AF1520" s="69"/>
      <c r="AG1520" s="69"/>
      <c r="AH1520" s="68"/>
      <c r="AI1520" s="68"/>
      <c r="AJ1520" s="68"/>
      <c r="AK1520" s="68"/>
      <c r="AL1520" s="68"/>
      <c r="AM1520" s="68"/>
      <c r="AN1520" s="68"/>
      <c r="AO1520" s="70"/>
      <c r="AP1520" s="71"/>
      <c r="AQ1520" s="70"/>
      <c r="AR1520" s="72"/>
      <c r="AS1520" s="55"/>
      <c r="AT1520" s="55"/>
      <c r="AU1520" s="55"/>
      <c r="AV1520" s="78"/>
    </row>
    <row r="1521" spans="28:48" ht="14.25">
      <c r="AB1521" s="68"/>
      <c r="AC1521" s="69"/>
      <c r="AD1521" s="68"/>
      <c r="AE1521" s="69"/>
      <c r="AF1521" s="69"/>
      <c r="AG1521" s="69"/>
      <c r="AH1521" s="68"/>
      <c r="AI1521" s="68"/>
      <c r="AJ1521" s="68"/>
      <c r="AK1521" s="68"/>
      <c r="AL1521" s="68"/>
      <c r="AM1521" s="68"/>
      <c r="AN1521" s="68"/>
      <c r="AO1521" s="70"/>
      <c r="AP1521" s="71"/>
      <c r="AQ1521" s="70"/>
      <c r="AR1521" s="72"/>
      <c r="AS1521" s="55"/>
      <c r="AT1521" s="55"/>
      <c r="AU1521" s="55"/>
      <c r="AV1521" s="78"/>
    </row>
    <row r="1522" spans="28:48" ht="14.25">
      <c r="AB1522" s="68"/>
      <c r="AC1522" s="69"/>
      <c r="AD1522" s="68"/>
      <c r="AE1522" s="69"/>
      <c r="AF1522" s="69"/>
      <c r="AG1522" s="69"/>
      <c r="AH1522" s="68"/>
      <c r="AI1522" s="68"/>
      <c r="AJ1522" s="68"/>
      <c r="AK1522" s="68"/>
      <c r="AL1522" s="68"/>
      <c r="AM1522" s="68"/>
      <c r="AN1522" s="68"/>
      <c r="AO1522" s="70"/>
      <c r="AP1522" s="71"/>
      <c r="AQ1522" s="70"/>
      <c r="AR1522" s="72"/>
      <c r="AS1522" s="55"/>
      <c r="AT1522" s="55"/>
      <c r="AU1522" s="55"/>
      <c r="AV1522" s="78"/>
    </row>
    <row r="1523" spans="28:48" ht="14.25">
      <c r="AB1523" s="68"/>
      <c r="AC1523" s="69"/>
      <c r="AD1523" s="68"/>
      <c r="AE1523" s="69"/>
      <c r="AF1523" s="69"/>
      <c r="AG1523" s="69"/>
      <c r="AH1523" s="68"/>
      <c r="AI1523" s="68"/>
      <c r="AJ1523" s="68"/>
      <c r="AK1523" s="68"/>
      <c r="AL1523" s="68"/>
      <c r="AM1523" s="68"/>
      <c r="AN1523" s="68"/>
      <c r="AO1523" s="70"/>
      <c r="AP1523" s="71"/>
      <c r="AQ1523" s="70"/>
      <c r="AR1523" s="72"/>
      <c r="AS1523" s="55"/>
      <c r="AT1523" s="55"/>
      <c r="AU1523" s="55"/>
      <c r="AV1523" s="78"/>
    </row>
    <row r="1524" spans="28:48" ht="14.25">
      <c r="AB1524" s="68"/>
      <c r="AC1524" s="69"/>
      <c r="AD1524" s="68"/>
      <c r="AE1524" s="69"/>
      <c r="AF1524" s="69"/>
      <c r="AG1524" s="69"/>
      <c r="AH1524" s="68"/>
      <c r="AI1524" s="68"/>
      <c r="AJ1524" s="68"/>
      <c r="AK1524" s="68"/>
      <c r="AL1524" s="68"/>
      <c r="AM1524" s="68"/>
      <c r="AN1524" s="68"/>
      <c r="AO1524" s="70"/>
      <c r="AP1524" s="71"/>
      <c r="AQ1524" s="70"/>
      <c r="AR1524" s="72"/>
      <c r="AS1524" s="55"/>
      <c r="AT1524" s="55"/>
      <c r="AU1524" s="55"/>
      <c r="AV1524" s="78"/>
    </row>
    <row r="1525" spans="28:48" ht="14.25">
      <c r="AB1525" s="68"/>
      <c r="AC1525" s="69"/>
      <c r="AD1525" s="68"/>
      <c r="AE1525" s="69"/>
      <c r="AF1525" s="69"/>
      <c r="AG1525" s="69"/>
      <c r="AH1525" s="68"/>
      <c r="AI1525" s="68"/>
      <c r="AJ1525" s="68"/>
      <c r="AK1525" s="68"/>
      <c r="AL1525" s="68"/>
      <c r="AM1525" s="68"/>
      <c r="AN1525" s="68"/>
      <c r="AO1525" s="70"/>
      <c r="AP1525" s="71"/>
      <c r="AQ1525" s="70"/>
      <c r="AR1525" s="72"/>
      <c r="AS1525" s="55"/>
      <c r="AT1525" s="55"/>
      <c r="AU1525" s="55"/>
      <c r="AV1525" s="78"/>
    </row>
    <row r="1526" spans="28:48" ht="14.25">
      <c r="AB1526" s="68"/>
      <c r="AC1526" s="69"/>
      <c r="AD1526" s="68"/>
      <c r="AE1526" s="69"/>
      <c r="AF1526" s="69"/>
      <c r="AG1526" s="69"/>
      <c r="AH1526" s="68"/>
      <c r="AI1526" s="68"/>
      <c r="AJ1526" s="68"/>
      <c r="AK1526" s="68"/>
      <c r="AL1526" s="68"/>
      <c r="AM1526" s="68"/>
      <c r="AN1526" s="68"/>
      <c r="AO1526" s="70"/>
      <c r="AP1526" s="71"/>
      <c r="AQ1526" s="70"/>
      <c r="AR1526" s="72"/>
      <c r="AS1526" s="55"/>
      <c r="AT1526" s="55"/>
      <c r="AU1526" s="55"/>
      <c r="AV1526" s="78"/>
    </row>
    <row r="1527" spans="28:48" ht="14.25">
      <c r="AB1527" s="68"/>
      <c r="AC1527" s="69"/>
      <c r="AD1527" s="68"/>
      <c r="AE1527" s="69"/>
      <c r="AF1527" s="69"/>
      <c r="AG1527" s="69"/>
      <c r="AH1527" s="68"/>
      <c r="AI1527" s="68"/>
      <c r="AJ1527" s="68"/>
      <c r="AK1527" s="68"/>
      <c r="AL1527" s="68"/>
      <c r="AM1527" s="68"/>
      <c r="AN1527" s="68"/>
      <c r="AO1527" s="70"/>
      <c r="AP1527" s="71"/>
      <c r="AQ1527" s="70"/>
      <c r="AR1527" s="72"/>
      <c r="AS1527" s="55"/>
      <c r="AT1527" s="55"/>
      <c r="AU1527" s="55"/>
      <c r="AV1527" s="78"/>
    </row>
    <row r="1528" spans="28:48" ht="14.25">
      <c r="AB1528" s="68"/>
      <c r="AC1528" s="69"/>
      <c r="AD1528" s="68"/>
      <c r="AE1528" s="69"/>
      <c r="AF1528" s="69"/>
      <c r="AG1528" s="69"/>
      <c r="AH1528" s="68"/>
      <c r="AI1528" s="68"/>
      <c r="AJ1528" s="68"/>
      <c r="AK1528" s="68"/>
      <c r="AL1528" s="68"/>
      <c r="AM1528" s="68"/>
      <c r="AN1528" s="68"/>
      <c r="AO1528" s="70"/>
      <c r="AP1528" s="71"/>
      <c r="AQ1528" s="70"/>
      <c r="AR1528" s="72"/>
      <c r="AS1528" s="55"/>
      <c r="AT1528" s="55"/>
      <c r="AU1528" s="55"/>
      <c r="AV1528" s="78"/>
    </row>
    <row r="1529" spans="28:48" ht="14.25">
      <c r="AB1529" s="68"/>
      <c r="AC1529" s="69"/>
      <c r="AD1529" s="68"/>
      <c r="AE1529" s="69"/>
      <c r="AF1529" s="69"/>
      <c r="AG1529" s="69"/>
      <c r="AH1529" s="68"/>
      <c r="AI1529" s="68"/>
      <c r="AJ1529" s="68"/>
      <c r="AK1529" s="68"/>
      <c r="AL1529" s="68"/>
      <c r="AM1529" s="68"/>
      <c r="AN1529" s="68"/>
      <c r="AO1529" s="70"/>
      <c r="AP1529" s="71"/>
      <c r="AQ1529" s="70"/>
      <c r="AR1529" s="72"/>
      <c r="AS1529" s="55"/>
      <c r="AT1529" s="55"/>
      <c r="AU1529" s="55"/>
      <c r="AV1529" s="78"/>
    </row>
    <row r="1530" spans="28:48" ht="14.25">
      <c r="AB1530" s="68"/>
      <c r="AC1530" s="69"/>
      <c r="AD1530" s="68"/>
      <c r="AE1530" s="69"/>
      <c r="AF1530" s="69"/>
      <c r="AG1530" s="69"/>
      <c r="AH1530" s="68"/>
      <c r="AI1530" s="68"/>
      <c r="AJ1530" s="68"/>
      <c r="AK1530" s="68"/>
      <c r="AL1530" s="68"/>
      <c r="AM1530" s="68"/>
      <c r="AN1530" s="68"/>
      <c r="AO1530" s="70"/>
      <c r="AP1530" s="71"/>
      <c r="AQ1530" s="70"/>
      <c r="AR1530" s="72"/>
      <c r="AS1530" s="55"/>
      <c r="AT1530" s="55"/>
      <c r="AU1530" s="55"/>
      <c r="AV1530" s="78"/>
    </row>
    <row r="1531" spans="28:48" ht="14.25">
      <c r="AB1531" s="68"/>
      <c r="AC1531" s="69"/>
      <c r="AD1531" s="68"/>
      <c r="AE1531" s="69"/>
      <c r="AF1531" s="69"/>
      <c r="AG1531" s="69"/>
      <c r="AH1531" s="68"/>
      <c r="AI1531" s="68"/>
      <c r="AJ1531" s="68"/>
      <c r="AK1531" s="68"/>
      <c r="AL1531" s="68"/>
      <c r="AM1531" s="68"/>
      <c r="AN1531" s="68"/>
      <c r="AO1531" s="70"/>
      <c r="AP1531" s="71"/>
      <c r="AQ1531" s="70"/>
      <c r="AR1531" s="72"/>
      <c r="AS1531" s="55"/>
      <c r="AT1531" s="55"/>
      <c r="AU1531" s="55"/>
      <c r="AV1531" s="78"/>
    </row>
    <row r="1532" spans="28:48" ht="14.25">
      <c r="AB1532" s="68"/>
      <c r="AC1532" s="69"/>
      <c r="AD1532" s="68"/>
      <c r="AE1532" s="69"/>
      <c r="AF1532" s="69"/>
      <c r="AG1532" s="69"/>
      <c r="AH1532" s="68"/>
      <c r="AI1532" s="68"/>
      <c r="AJ1532" s="68"/>
      <c r="AK1532" s="68"/>
      <c r="AL1532" s="68"/>
      <c r="AM1532" s="68"/>
      <c r="AN1532" s="68"/>
      <c r="AO1532" s="70"/>
      <c r="AP1532" s="71"/>
      <c r="AQ1532" s="70"/>
      <c r="AR1532" s="72"/>
      <c r="AS1532" s="55"/>
      <c r="AT1532" s="55"/>
      <c r="AU1532" s="55"/>
      <c r="AV1532" s="78"/>
    </row>
    <row r="1533" spans="28:48" ht="14.25">
      <c r="AB1533" s="68"/>
      <c r="AC1533" s="69"/>
      <c r="AD1533" s="68"/>
      <c r="AE1533" s="69"/>
      <c r="AF1533" s="69"/>
      <c r="AG1533" s="69"/>
      <c r="AH1533" s="68"/>
      <c r="AI1533" s="68"/>
      <c r="AJ1533" s="68"/>
      <c r="AK1533" s="68"/>
      <c r="AL1533" s="68"/>
      <c r="AM1533" s="68"/>
      <c r="AN1533" s="68"/>
      <c r="AO1533" s="70"/>
      <c r="AP1533" s="71"/>
      <c r="AQ1533" s="70"/>
      <c r="AR1533" s="72"/>
      <c r="AS1533" s="55"/>
      <c r="AT1533" s="55"/>
      <c r="AU1533" s="55"/>
      <c r="AV1533" s="78"/>
    </row>
    <row r="1534" spans="28:48" ht="14.25">
      <c r="AB1534" s="68"/>
      <c r="AC1534" s="69"/>
      <c r="AD1534" s="68"/>
      <c r="AE1534" s="69"/>
      <c r="AF1534" s="69"/>
      <c r="AG1534" s="69"/>
      <c r="AH1534" s="68"/>
      <c r="AI1534" s="68"/>
      <c r="AJ1534" s="68"/>
      <c r="AK1534" s="68"/>
      <c r="AL1534" s="68"/>
      <c r="AM1534" s="68"/>
      <c r="AN1534" s="68"/>
      <c r="AO1534" s="70"/>
      <c r="AP1534" s="71"/>
      <c r="AQ1534" s="70"/>
      <c r="AR1534" s="72"/>
      <c r="AS1534" s="55"/>
      <c r="AT1534" s="55"/>
      <c r="AU1534" s="55"/>
      <c r="AV1534" s="78"/>
    </row>
    <row r="1535" spans="28:48" ht="14.25">
      <c r="AB1535" s="68"/>
      <c r="AC1535" s="69"/>
      <c r="AD1535" s="68"/>
      <c r="AE1535" s="69"/>
      <c r="AF1535" s="69"/>
      <c r="AG1535" s="69"/>
      <c r="AH1535" s="68"/>
      <c r="AI1535" s="68"/>
      <c r="AJ1535" s="68"/>
      <c r="AK1535" s="68"/>
      <c r="AL1535" s="68"/>
      <c r="AM1535" s="68"/>
      <c r="AN1535" s="68"/>
      <c r="AO1535" s="70"/>
      <c r="AP1535" s="71"/>
      <c r="AQ1535" s="70"/>
      <c r="AR1535" s="72"/>
      <c r="AS1535" s="55"/>
      <c r="AT1535" s="55"/>
      <c r="AU1535" s="55"/>
      <c r="AV1535" s="78"/>
    </row>
    <row r="1536" spans="28:48" ht="14.25">
      <c r="AB1536" s="68"/>
      <c r="AC1536" s="69"/>
      <c r="AD1536" s="68"/>
      <c r="AE1536" s="69"/>
      <c r="AF1536" s="69"/>
      <c r="AG1536" s="69"/>
      <c r="AH1536" s="68"/>
      <c r="AI1536" s="68"/>
      <c r="AJ1536" s="68"/>
      <c r="AK1536" s="68"/>
      <c r="AL1536" s="68"/>
      <c r="AM1536" s="68"/>
      <c r="AN1536" s="68"/>
      <c r="AO1536" s="70"/>
      <c r="AP1536" s="71"/>
      <c r="AQ1536" s="70"/>
      <c r="AR1536" s="72"/>
      <c r="AS1536" s="55"/>
      <c r="AT1536" s="55"/>
      <c r="AU1536" s="55"/>
      <c r="AV1536" s="78"/>
    </row>
    <row r="1537" spans="28:48" ht="14.25">
      <c r="AB1537" s="68"/>
      <c r="AC1537" s="69"/>
      <c r="AD1537" s="68"/>
      <c r="AE1537" s="69"/>
      <c r="AF1537" s="69"/>
      <c r="AG1537" s="69"/>
      <c r="AH1537" s="68"/>
      <c r="AI1537" s="68"/>
      <c r="AJ1537" s="68"/>
      <c r="AK1537" s="68"/>
      <c r="AL1537" s="68"/>
      <c r="AM1537" s="68"/>
      <c r="AN1537" s="68"/>
      <c r="AO1537" s="70"/>
      <c r="AP1537" s="71"/>
      <c r="AQ1537" s="70"/>
      <c r="AR1537" s="72"/>
      <c r="AS1537" s="55"/>
      <c r="AT1537" s="55"/>
      <c r="AU1537" s="55"/>
      <c r="AV1537" s="78"/>
    </row>
    <row r="1538" spans="28:48" ht="14.25">
      <c r="AB1538" s="68"/>
      <c r="AC1538" s="69"/>
      <c r="AD1538" s="68"/>
      <c r="AE1538" s="69"/>
      <c r="AF1538" s="69"/>
      <c r="AG1538" s="69"/>
      <c r="AH1538" s="68"/>
      <c r="AI1538" s="68"/>
      <c r="AJ1538" s="68"/>
      <c r="AK1538" s="68"/>
      <c r="AL1538" s="68"/>
      <c r="AM1538" s="68"/>
      <c r="AN1538" s="68"/>
      <c r="AO1538" s="70"/>
      <c r="AP1538" s="71"/>
      <c r="AQ1538" s="70"/>
      <c r="AR1538" s="72"/>
      <c r="AS1538" s="55"/>
      <c r="AT1538" s="55"/>
      <c r="AU1538" s="55"/>
      <c r="AV1538" s="78"/>
    </row>
    <row r="1539" spans="28:48" ht="14.25">
      <c r="AB1539" s="68"/>
      <c r="AC1539" s="69"/>
      <c r="AD1539" s="68"/>
      <c r="AE1539" s="69"/>
      <c r="AF1539" s="69"/>
      <c r="AG1539" s="69"/>
      <c r="AH1539" s="68"/>
      <c r="AI1539" s="68"/>
      <c r="AJ1539" s="68"/>
      <c r="AK1539" s="68"/>
      <c r="AL1539" s="68"/>
      <c r="AM1539" s="68"/>
      <c r="AN1539" s="68"/>
      <c r="AO1539" s="70"/>
      <c r="AP1539" s="71"/>
      <c r="AQ1539" s="70"/>
      <c r="AR1539" s="72"/>
      <c r="AS1539" s="55"/>
      <c r="AT1539" s="55"/>
      <c r="AU1539" s="55"/>
      <c r="AV1539" s="78"/>
    </row>
    <row r="1540" spans="28:48" ht="14.25">
      <c r="AB1540" s="68"/>
      <c r="AC1540" s="69"/>
      <c r="AD1540" s="68"/>
      <c r="AE1540" s="69"/>
      <c r="AF1540" s="69"/>
      <c r="AG1540" s="69"/>
      <c r="AH1540" s="68"/>
      <c r="AI1540" s="68"/>
      <c r="AJ1540" s="68"/>
      <c r="AK1540" s="68"/>
      <c r="AL1540" s="68"/>
      <c r="AM1540" s="68"/>
      <c r="AN1540" s="68"/>
      <c r="AO1540" s="70"/>
      <c r="AP1540" s="71"/>
      <c r="AQ1540" s="70"/>
      <c r="AR1540" s="72"/>
      <c r="AS1540" s="55"/>
      <c r="AT1540" s="55"/>
      <c r="AU1540" s="55"/>
      <c r="AV1540" s="78"/>
    </row>
    <row r="1541" spans="28:48" ht="14.25">
      <c r="AB1541" s="68"/>
      <c r="AC1541" s="69"/>
      <c r="AD1541" s="68"/>
      <c r="AE1541" s="69"/>
      <c r="AF1541" s="69"/>
      <c r="AG1541" s="69"/>
      <c r="AH1541" s="68"/>
      <c r="AI1541" s="68"/>
      <c r="AJ1541" s="68"/>
      <c r="AK1541" s="68"/>
      <c r="AL1541" s="68"/>
      <c r="AM1541" s="68"/>
      <c r="AN1541" s="68"/>
      <c r="AO1541" s="70"/>
      <c r="AP1541" s="71"/>
      <c r="AQ1541" s="70"/>
      <c r="AR1541" s="72"/>
      <c r="AS1541" s="55"/>
      <c r="AT1541" s="55"/>
      <c r="AU1541" s="55"/>
      <c r="AV1541" s="78"/>
    </row>
    <row r="1542" spans="28:48" ht="14.25">
      <c r="AB1542" s="68"/>
      <c r="AC1542" s="69"/>
      <c r="AD1542" s="68"/>
      <c r="AE1542" s="69"/>
      <c r="AF1542" s="69"/>
      <c r="AG1542" s="69"/>
      <c r="AH1542" s="68"/>
      <c r="AI1542" s="68"/>
      <c r="AJ1542" s="68"/>
      <c r="AK1542" s="68"/>
      <c r="AL1542" s="68"/>
      <c r="AM1542" s="68"/>
      <c r="AN1542" s="68"/>
      <c r="AO1542" s="70"/>
      <c r="AP1542" s="71"/>
      <c r="AQ1542" s="70"/>
      <c r="AR1542" s="72"/>
      <c r="AS1542" s="55"/>
      <c r="AT1542" s="55"/>
      <c r="AU1542" s="55"/>
      <c r="AV1542" s="78"/>
    </row>
    <row r="1543" spans="28:48" ht="14.25">
      <c r="AB1543" s="68"/>
      <c r="AC1543" s="69"/>
      <c r="AD1543" s="68"/>
      <c r="AE1543" s="69"/>
      <c r="AF1543" s="69"/>
      <c r="AG1543" s="69"/>
      <c r="AH1543" s="68"/>
      <c r="AI1543" s="68"/>
      <c r="AJ1543" s="68"/>
      <c r="AK1543" s="68"/>
      <c r="AL1543" s="68"/>
      <c r="AM1543" s="68"/>
      <c r="AN1543" s="68"/>
      <c r="AO1543" s="70"/>
      <c r="AP1543" s="71"/>
      <c r="AQ1543" s="70"/>
      <c r="AR1543" s="72"/>
      <c r="AS1543" s="55"/>
      <c r="AT1543" s="55"/>
      <c r="AU1543" s="55"/>
      <c r="AV1543" s="78"/>
    </row>
    <row r="1544" spans="28:48" ht="14.25">
      <c r="AB1544" s="68"/>
      <c r="AC1544" s="69"/>
      <c r="AD1544" s="68"/>
      <c r="AE1544" s="69"/>
      <c r="AF1544" s="69"/>
      <c r="AG1544" s="69"/>
      <c r="AH1544" s="68"/>
      <c r="AI1544" s="68"/>
      <c r="AJ1544" s="68"/>
      <c r="AK1544" s="68"/>
      <c r="AL1544" s="68"/>
      <c r="AM1544" s="68"/>
      <c r="AN1544" s="68"/>
      <c r="AO1544" s="70"/>
      <c r="AP1544" s="71"/>
      <c r="AQ1544" s="70"/>
      <c r="AR1544" s="72"/>
      <c r="AS1544" s="55"/>
      <c r="AT1544" s="55"/>
      <c r="AU1544" s="55"/>
      <c r="AV1544" s="78"/>
    </row>
    <row r="1545" spans="28:48" ht="14.25">
      <c r="AB1545" s="68"/>
      <c r="AC1545" s="69"/>
      <c r="AD1545" s="68"/>
      <c r="AE1545" s="69"/>
      <c r="AF1545" s="69"/>
      <c r="AG1545" s="69"/>
      <c r="AH1545" s="68"/>
      <c r="AI1545" s="68"/>
      <c r="AJ1545" s="68"/>
      <c r="AK1545" s="68"/>
      <c r="AL1545" s="68"/>
      <c r="AM1545" s="68"/>
      <c r="AN1545" s="68"/>
      <c r="AO1545" s="70"/>
      <c r="AP1545" s="71"/>
      <c r="AQ1545" s="70"/>
      <c r="AR1545" s="72"/>
      <c r="AS1545" s="55"/>
      <c r="AT1545" s="55"/>
      <c r="AU1545" s="55"/>
      <c r="AV1545" s="78"/>
    </row>
    <row r="1546" spans="28:48" ht="14.25">
      <c r="AB1546" s="68"/>
      <c r="AC1546" s="69"/>
      <c r="AD1546" s="68"/>
      <c r="AE1546" s="69"/>
      <c r="AF1546" s="69"/>
      <c r="AG1546" s="69"/>
      <c r="AH1546" s="68"/>
      <c r="AI1546" s="68"/>
      <c r="AJ1546" s="68"/>
      <c r="AK1546" s="68"/>
      <c r="AL1546" s="68"/>
      <c r="AM1546" s="68"/>
      <c r="AN1546" s="68"/>
      <c r="AO1546" s="70"/>
      <c r="AP1546" s="71"/>
      <c r="AQ1546" s="70"/>
      <c r="AR1546" s="72"/>
      <c r="AS1546" s="55"/>
      <c r="AT1546" s="55"/>
      <c r="AU1546" s="55"/>
      <c r="AV1546" s="78"/>
    </row>
    <row r="1547" spans="28:48" ht="14.25">
      <c r="AB1547" s="68"/>
      <c r="AC1547" s="69"/>
      <c r="AD1547" s="68"/>
      <c r="AE1547" s="69"/>
      <c r="AF1547" s="69"/>
      <c r="AG1547" s="69"/>
      <c r="AH1547" s="68"/>
      <c r="AI1547" s="68"/>
      <c r="AJ1547" s="68"/>
      <c r="AK1547" s="68"/>
      <c r="AL1547" s="68"/>
      <c r="AM1547" s="68"/>
      <c r="AN1547" s="68"/>
      <c r="AO1547" s="70"/>
      <c r="AP1547" s="71"/>
      <c r="AQ1547" s="70"/>
      <c r="AR1547" s="72"/>
      <c r="AS1547" s="55"/>
      <c r="AT1547" s="55"/>
      <c r="AU1547" s="55"/>
      <c r="AV1547" s="78"/>
    </row>
    <row r="1548" spans="28:48" ht="14.25">
      <c r="AB1548" s="68"/>
      <c r="AC1548" s="69"/>
      <c r="AD1548" s="68"/>
      <c r="AE1548" s="69"/>
      <c r="AF1548" s="69"/>
      <c r="AG1548" s="69"/>
      <c r="AH1548" s="68"/>
      <c r="AI1548" s="68"/>
      <c r="AJ1548" s="68"/>
      <c r="AK1548" s="68"/>
      <c r="AL1548" s="68"/>
      <c r="AM1548" s="68"/>
      <c r="AN1548" s="68"/>
      <c r="AO1548" s="70"/>
      <c r="AP1548" s="71"/>
      <c r="AQ1548" s="70"/>
      <c r="AR1548" s="72"/>
      <c r="AS1548" s="55"/>
      <c r="AT1548" s="55"/>
      <c r="AU1548" s="55"/>
      <c r="AV1548" s="78"/>
    </row>
    <row r="1549" spans="28:48" ht="14.25">
      <c r="AB1549" s="68"/>
      <c r="AC1549" s="69"/>
      <c r="AD1549" s="68"/>
      <c r="AE1549" s="69"/>
      <c r="AF1549" s="69"/>
      <c r="AG1549" s="69"/>
      <c r="AH1549" s="68"/>
      <c r="AI1549" s="68"/>
      <c r="AJ1549" s="68"/>
      <c r="AK1549" s="68"/>
      <c r="AL1549" s="68"/>
      <c r="AM1549" s="68"/>
      <c r="AN1549" s="68"/>
      <c r="AO1549" s="70"/>
      <c r="AP1549" s="71"/>
      <c r="AQ1549" s="70"/>
      <c r="AR1549" s="72"/>
      <c r="AS1549" s="55"/>
      <c r="AT1549" s="55"/>
      <c r="AU1549" s="55"/>
      <c r="AV1549" s="78"/>
    </row>
    <row r="1550" spans="28:48" ht="14.25">
      <c r="AB1550" s="68"/>
      <c r="AC1550" s="69"/>
      <c r="AD1550" s="68"/>
      <c r="AE1550" s="69"/>
      <c r="AF1550" s="69"/>
      <c r="AG1550" s="69"/>
      <c r="AH1550" s="68"/>
      <c r="AI1550" s="68"/>
      <c r="AJ1550" s="68"/>
      <c r="AK1550" s="68"/>
      <c r="AL1550" s="68"/>
      <c r="AM1550" s="68"/>
      <c r="AN1550" s="68"/>
      <c r="AO1550" s="70"/>
      <c r="AP1550" s="71"/>
      <c r="AQ1550" s="70"/>
      <c r="AR1550" s="72"/>
      <c r="AS1550" s="55"/>
      <c r="AT1550" s="55"/>
      <c r="AU1550" s="55"/>
      <c r="AV1550" s="78"/>
    </row>
    <row r="1551" spans="28:48" ht="14.25">
      <c r="AB1551" s="68"/>
      <c r="AC1551" s="69"/>
      <c r="AD1551" s="68"/>
      <c r="AE1551" s="69"/>
      <c r="AF1551" s="69"/>
      <c r="AG1551" s="69"/>
      <c r="AH1551" s="68"/>
      <c r="AI1551" s="68"/>
      <c r="AJ1551" s="68"/>
      <c r="AK1551" s="68"/>
      <c r="AL1551" s="68"/>
      <c r="AM1551" s="68"/>
      <c r="AN1551" s="68"/>
      <c r="AO1551" s="70"/>
      <c r="AP1551" s="71"/>
      <c r="AQ1551" s="70"/>
      <c r="AR1551" s="72"/>
      <c r="AS1551" s="55"/>
      <c r="AT1551" s="55"/>
      <c r="AU1551" s="55"/>
      <c r="AV1551" s="78"/>
    </row>
    <row r="1552" spans="28:48" ht="14.25">
      <c r="AB1552" s="68"/>
      <c r="AC1552" s="69"/>
      <c r="AD1552" s="68"/>
      <c r="AE1552" s="69"/>
      <c r="AF1552" s="69"/>
      <c r="AG1552" s="69"/>
      <c r="AH1552" s="68"/>
      <c r="AI1552" s="68"/>
      <c r="AJ1552" s="68"/>
      <c r="AK1552" s="68"/>
      <c r="AL1552" s="68"/>
      <c r="AM1552" s="68"/>
      <c r="AN1552" s="68"/>
      <c r="AO1552" s="70"/>
      <c r="AP1552" s="71"/>
      <c r="AQ1552" s="70"/>
      <c r="AR1552" s="72"/>
      <c r="AS1552" s="55"/>
      <c r="AT1552" s="55"/>
      <c r="AU1552" s="55"/>
      <c r="AV1552" s="78"/>
    </row>
    <row r="1553" spans="28:48" ht="14.25">
      <c r="AB1553" s="68"/>
      <c r="AC1553" s="69"/>
      <c r="AD1553" s="68"/>
      <c r="AE1553" s="69"/>
      <c r="AF1553" s="69"/>
      <c r="AG1553" s="69"/>
      <c r="AH1553" s="68"/>
      <c r="AI1553" s="68"/>
      <c r="AJ1553" s="68"/>
      <c r="AK1553" s="68"/>
      <c r="AL1553" s="68"/>
      <c r="AM1553" s="68"/>
      <c r="AN1553" s="68"/>
      <c r="AO1553" s="70"/>
      <c r="AP1553" s="71"/>
      <c r="AQ1553" s="70"/>
      <c r="AR1553" s="72"/>
      <c r="AS1553" s="55"/>
      <c r="AT1553" s="55"/>
      <c r="AU1553" s="55"/>
      <c r="AV1553" s="78"/>
    </row>
    <row r="1554" spans="28:48" ht="14.25">
      <c r="AB1554" s="68"/>
      <c r="AC1554" s="69"/>
      <c r="AD1554" s="68"/>
      <c r="AE1554" s="69"/>
      <c r="AF1554" s="69"/>
      <c r="AG1554" s="69"/>
      <c r="AH1554" s="68"/>
      <c r="AI1554" s="68"/>
      <c r="AJ1554" s="68"/>
      <c r="AK1554" s="68"/>
      <c r="AL1554" s="68"/>
      <c r="AM1554" s="68"/>
      <c r="AN1554" s="68"/>
      <c r="AO1554" s="70"/>
      <c r="AP1554" s="71"/>
      <c r="AQ1554" s="70"/>
      <c r="AR1554" s="72"/>
      <c r="AS1554" s="55"/>
      <c r="AT1554" s="55"/>
      <c r="AU1554" s="55"/>
      <c r="AV1554" s="78"/>
    </row>
    <row r="1555" spans="28:48" ht="14.25">
      <c r="AB1555" s="68"/>
      <c r="AC1555" s="69"/>
      <c r="AD1555" s="68"/>
      <c r="AE1555" s="69"/>
      <c r="AF1555" s="69"/>
      <c r="AG1555" s="69"/>
      <c r="AH1555" s="68"/>
      <c r="AI1555" s="68"/>
      <c r="AJ1555" s="68"/>
      <c r="AK1555" s="68"/>
      <c r="AL1555" s="68"/>
      <c r="AM1555" s="68"/>
      <c r="AN1555" s="68"/>
      <c r="AO1555" s="70"/>
      <c r="AP1555" s="71"/>
      <c r="AQ1555" s="70"/>
      <c r="AR1555" s="72"/>
      <c r="AS1555" s="55"/>
      <c r="AT1555" s="55"/>
      <c r="AU1555" s="55"/>
      <c r="AV1555" s="78"/>
    </row>
    <row r="1556" spans="28:48" ht="14.25">
      <c r="AB1556" s="68"/>
      <c r="AC1556" s="69"/>
      <c r="AD1556" s="68"/>
      <c r="AE1556" s="69"/>
      <c r="AF1556" s="69"/>
      <c r="AG1556" s="69"/>
      <c r="AH1556" s="68"/>
      <c r="AI1556" s="68"/>
      <c r="AJ1556" s="68"/>
      <c r="AK1556" s="68"/>
      <c r="AL1556" s="68"/>
      <c r="AM1556" s="68"/>
      <c r="AN1556" s="68"/>
      <c r="AO1556" s="70"/>
      <c r="AP1556" s="71"/>
      <c r="AQ1556" s="70"/>
      <c r="AR1556" s="72"/>
      <c r="AS1556" s="55"/>
      <c r="AT1556" s="55"/>
      <c r="AU1556" s="55"/>
      <c r="AV1556" s="78"/>
    </row>
    <row r="1557" spans="28:48" ht="14.25">
      <c r="AB1557" s="68"/>
      <c r="AC1557" s="69"/>
      <c r="AD1557" s="68"/>
      <c r="AE1557" s="69"/>
      <c r="AF1557" s="69"/>
      <c r="AG1557" s="69"/>
      <c r="AH1557" s="68"/>
      <c r="AI1557" s="68"/>
      <c r="AJ1557" s="68"/>
      <c r="AK1557" s="68"/>
      <c r="AL1557" s="68"/>
      <c r="AM1557" s="68"/>
      <c r="AN1557" s="68"/>
      <c r="AO1557" s="70"/>
      <c r="AP1557" s="71"/>
      <c r="AQ1557" s="70"/>
      <c r="AR1557" s="72"/>
      <c r="AS1557" s="55"/>
      <c r="AT1557" s="55"/>
      <c r="AU1557" s="55"/>
      <c r="AV1557" s="78"/>
    </row>
    <row r="1558" spans="28:48" ht="14.25">
      <c r="AB1558" s="68"/>
      <c r="AC1558" s="69"/>
      <c r="AD1558" s="68"/>
      <c r="AE1558" s="69"/>
      <c r="AF1558" s="69"/>
      <c r="AG1558" s="69"/>
      <c r="AH1558" s="68"/>
      <c r="AI1558" s="68"/>
      <c r="AJ1558" s="68"/>
      <c r="AK1558" s="68"/>
      <c r="AL1558" s="68"/>
      <c r="AM1558" s="68"/>
      <c r="AN1558" s="68"/>
      <c r="AO1558" s="70"/>
      <c r="AP1558" s="71"/>
      <c r="AQ1558" s="70"/>
      <c r="AR1558" s="72"/>
      <c r="AS1558" s="55"/>
      <c r="AT1558" s="55"/>
      <c r="AU1558" s="55"/>
      <c r="AV1558" s="78"/>
    </row>
    <row r="1559" spans="28:48" ht="14.25">
      <c r="AB1559" s="68"/>
      <c r="AC1559" s="69"/>
      <c r="AD1559" s="68"/>
      <c r="AE1559" s="69"/>
      <c r="AF1559" s="69"/>
      <c r="AG1559" s="69"/>
      <c r="AH1559" s="68"/>
      <c r="AI1559" s="68"/>
      <c r="AJ1559" s="68"/>
      <c r="AK1559" s="68"/>
      <c r="AL1559" s="68"/>
      <c r="AM1559" s="68"/>
      <c r="AN1559" s="68"/>
      <c r="AO1559" s="70"/>
      <c r="AP1559" s="71"/>
      <c r="AQ1559" s="70"/>
      <c r="AR1559" s="72"/>
      <c r="AS1559" s="55"/>
      <c r="AT1559" s="55"/>
      <c r="AU1559" s="55"/>
      <c r="AV1559" s="78"/>
    </row>
    <row r="1560" spans="28:48" ht="14.25">
      <c r="AB1560" s="68"/>
      <c r="AC1560" s="69"/>
      <c r="AD1560" s="68"/>
      <c r="AE1560" s="69"/>
      <c r="AF1560" s="69"/>
      <c r="AG1560" s="69"/>
      <c r="AH1560" s="68"/>
      <c r="AI1560" s="68"/>
      <c r="AJ1560" s="68"/>
      <c r="AK1560" s="68"/>
      <c r="AL1560" s="68"/>
      <c r="AM1560" s="68"/>
      <c r="AN1560" s="68"/>
      <c r="AO1560" s="70"/>
      <c r="AP1560" s="71"/>
      <c r="AQ1560" s="70"/>
      <c r="AR1560" s="72"/>
      <c r="AS1560" s="55"/>
      <c r="AT1560" s="55"/>
      <c r="AU1560" s="55"/>
      <c r="AV1560" s="78"/>
    </row>
    <row r="1561" spans="28:48" ht="14.25">
      <c r="AB1561" s="68"/>
      <c r="AC1561" s="69"/>
      <c r="AD1561" s="68"/>
      <c r="AE1561" s="69"/>
      <c r="AF1561" s="69"/>
      <c r="AG1561" s="69"/>
      <c r="AH1561" s="68"/>
      <c r="AI1561" s="68"/>
      <c r="AJ1561" s="68"/>
      <c r="AK1561" s="68"/>
      <c r="AL1561" s="68"/>
      <c r="AM1561" s="68"/>
      <c r="AN1561" s="68"/>
      <c r="AO1561" s="70"/>
      <c r="AP1561" s="71"/>
      <c r="AQ1561" s="70"/>
      <c r="AR1561" s="72"/>
      <c r="AS1561" s="55"/>
      <c r="AT1561" s="55"/>
      <c r="AU1561" s="55"/>
      <c r="AV1561" s="78"/>
    </row>
    <row r="1562" spans="28:48" ht="14.25">
      <c r="AB1562" s="68"/>
      <c r="AC1562" s="69"/>
      <c r="AD1562" s="68"/>
      <c r="AE1562" s="69"/>
      <c r="AF1562" s="69"/>
      <c r="AG1562" s="69"/>
      <c r="AH1562" s="68"/>
      <c r="AI1562" s="68"/>
      <c r="AJ1562" s="68"/>
      <c r="AK1562" s="68"/>
      <c r="AL1562" s="68"/>
      <c r="AM1562" s="68"/>
      <c r="AN1562" s="68"/>
      <c r="AO1562" s="70"/>
      <c r="AP1562" s="71"/>
      <c r="AQ1562" s="70"/>
      <c r="AR1562" s="72"/>
      <c r="AS1562" s="55"/>
      <c r="AT1562" s="55"/>
      <c r="AU1562" s="55"/>
      <c r="AV1562" s="78"/>
    </row>
    <row r="1563" spans="28:48" ht="14.25">
      <c r="AB1563" s="68"/>
      <c r="AC1563" s="69"/>
      <c r="AD1563" s="68"/>
      <c r="AE1563" s="69"/>
      <c r="AF1563" s="69"/>
      <c r="AG1563" s="69"/>
      <c r="AH1563" s="68"/>
      <c r="AI1563" s="68"/>
      <c r="AJ1563" s="68"/>
      <c r="AK1563" s="68"/>
      <c r="AL1563" s="68"/>
      <c r="AM1563" s="68"/>
      <c r="AN1563" s="68"/>
      <c r="AO1563" s="70"/>
      <c r="AP1563" s="71"/>
      <c r="AQ1563" s="70"/>
      <c r="AR1563" s="72"/>
      <c r="AS1563" s="55"/>
      <c r="AT1563" s="55"/>
      <c r="AU1563" s="55"/>
      <c r="AV1563" s="78"/>
    </row>
    <row r="1564" spans="28:48" ht="14.25">
      <c r="AB1564" s="68"/>
      <c r="AC1564" s="69"/>
      <c r="AD1564" s="68"/>
      <c r="AE1564" s="69"/>
      <c r="AF1564" s="69"/>
      <c r="AG1564" s="69"/>
      <c r="AH1564" s="68"/>
      <c r="AI1564" s="68"/>
      <c r="AJ1564" s="68"/>
      <c r="AK1564" s="68"/>
      <c r="AL1564" s="68"/>
      <c r="AM1564" s="68"/>
      <c r="AN1564" s="68"/>
      <c r="AO1564" s="70"/>
      <c r="AP1564" s="71"/>
      <c r="AQ1564" s="70"/>
      <c r="AR1564" s="72"/>
      <c r="AS1564" s="55"/>
      <c r="AT1564" s="55"/>
      <c r="AU1564" s="55"/>
      <c r="AV1564" s="78"/>
    </row>
    <row r="1565" spans="28:48" ht="14.25">
      <c r="AB1565" s="68"/>
      <c r="AC1565" s="69"/>
      <c r="AD1565" s="68"/>
      <c r="AE1565" s="69"/>
      <c r="AF1565" s="69"/>
      <c r="AG1565" s="69"/>
      <c r="AH1565" s="68"/>
      <c r="AI1565" s="68"/>
      <c r="AJ1565" s="68"/>
      <c r="AK1565" s="68"/>
      <c r="AL1565" s="68"/>
      <c r="AM1565" s="68"/>
      <c r="AN1565" s="68"/>
      <c r="AO1565" s="70"/>
      <c r="AP1565" s="71"/>
      <c r="AQ1565" s="70"/>
      <c r="AR1565" s="72"/>
      <c r="AS1565" s="55"/>
      <c r="AT1565" s="55"/>
      <c r="AU1565" s="55"/>
      <c r="AV1565" s="78"/>
    </row>
    <row r="1566" spans="28:48" ht="14.25">
      <c r="AB1566" s="68"/>
      <c r="AC1566" s="69"/>
      <c r="AD1566" s="68"/>
      <c r="AE1566" s="69"/>
      <c r="AF1566" s="69"/>
      <c r="AG1566" s="69"/>
      <c r="AH1566" s="68"/>
      <c r="AI1566" s="68"/>
      <c r="AJ1566" s="68"/>
      <c r="AK1566" s="68"/>
      <c r="AL1566" s="68"/>
      <c r="AM1566" s="68"/>
      <c r="AN1566" s="68"/>
      <c r="AO1566" s="70"/>
      <c r="AP1566" s="71"/>
      <c r="AQ1566" s="70"/>
      <c r="AR1566" s="72"/>
      <c r="AS1566" s="55"/>
      <c r="AT1566" s="55"/>
      <c r="AU1566" s="55"/>
      <c r="AV1566" s="78"/>
    </row>
    <row r="1567" spans="28:48" ht="14.25">
      <c r="AB1567" s="68"/>
      <c r="AC1567" s="69"/>
      <c r="AD1567" s="68"/>
      <c r="AE1567" s="69"/>
      <c r="AF1567" s="69"/>
      <c r="AG1567" s="69"/>
      <c r="AH1567" s="68"/>
      <c r="AI1567" s="68"/>
      <c r="AJ1567" s="68"/>
      <c r="AK1567" s="68"/>
      <c r="AL1567" s="68"/>
      <c r="AM1567" s="68"/>
      <c r="AN1567" s="68"/>
      <c r="AO1567" s="70"/>
      <c r="AP1567" s="71"/>
      <c r="AQ1567" s="70"/>
      <c r="AR1567" s="72"/>
      <c r="AS1567" s="55"/>
      <c r="AT1567" s="55"/>
      <c r="AU1567" s="55"/>
      <c r="AV1567" s="78"/>
    </row>
    <row r="1568" spans="28:48" ht="14.25">
      <c r="AB1568" s="68"/>
      <c r="AC1568" s="69"/>
      <c r="AD1568" s="68"/>
      <c r="AE1568" s="69"/>
      <c r="AF1568" s="69"/>
      <c r="AG1568" s="69"/>
      <c r="AH1568" s="68"/>
      <c r="AI1568" s="68"/>
      <c r="AJ1568" s="68"/>
      <c r="AK1568" s="68"/>
      <c r="AL1568" s="68"/>
      <c r="AM1568" s="68"/>
      <c r="AN1568" s="68"/>
      <c r="AO1568" s="70"/>
      <c r="AP1568" s="71"/>
      <c r="AQ1568" s="70"/>
      <c r="AR1568" s="72"/>
      <c r="AS1568" s="55"/>
      <c r="AT1568" s="55"/>
      <c r="AU1568" s="55"/>
      <c r="AV1568" s="78"/>
    </row>
    <row r="1569" spans="28:48" ht="14.25">
      <c r="AB1569" s="68"/>
      <c r="AC1569" s="69"/>
      <c r="AD1569" s="68"/>
      <c r="AE1569" s="69"/>
      <c r="AF1569" s="69"/>
      <c r="AG1569" s="69"/>
      <c r="AH1569" s="68"/>
      <c r="AI1569" s="68"/>
      <c r="AJ1569" s="68"/>
      <c r="AK1569" s="68"/>
      <c r="AL1569" s="68"/>
      <c r="AM1569" s="68"/>
      <c r="AN1569" s="68"/>
      <c r="AO1569" s="70"/>
      <c r="AP1569" s="71"/>
      <c r="AQ1569" s="70"/>
      <c r="AR1569" s="72"/>
      <c r="AS1569" s="55"/>
      <c r="AT1569" s="55"/>
      <c r="AU1569" s="55"/>
      <c r="AV1569" s="78"/>
    </row>
    <row r="1570" spans="28:48" ht="14.25">
      <c r="AB1570" s="68"/>
      <c r="AC1570" s="69"/>
      <c r="AD1570" s="68"/>
      <c r="AE1570" s="69"/>
      <c r="AF1570" s="69"/>
      <c r="AG1570" s="69"/>
      <c r="AH1570" s="68"/>
      <c r="AI1570" s="68"/>
      <c r="AJ1570" s="68"/>
      <c r="AK1570" s="68"/>
      <c r="AL1570" s="68"/>
      <c r="AM1570" s="68"/>
      <c r="AN1570" s="68"/>
      <c r="AO1570" s="70"/>
      <c r="AP1570" s="71"/>
      <c r="AQ1570" s="70"/>
      <c r="AR1570" s="72"/>
      <c r="AS1570" s="55"/>
      <c r="AT1570" s="55"/>
      <c r="AU1570" s="55"/>
      <c r="AV1570" s="78"/>
    </row>
    <row r="1571" spans="28:48" ht="14.25">
      <c r="AB1571" s="68"/>
      <c r="AC1571" s="69"/>
      <c r="AD1571" s="68"/>
      <c r="AE1571" s="69"/>
      <c r="AF1571" s="69"/>
      <c r="AG1571" s="69"/>
      <c r="AH1571" s="68"/>
      <c r="AI1571" s="68"/>
      <c r="AJ1571" s="68"/>
      <c r="AK1571" s="68"/>
      <c r="AL1571" s="68"/>
      <c r="AM1571" s="68"/>
      <c r="AN1571" s="68"/>
      <c r="AO1571" s="70"/>
      <c r="AP1571" s="71"/>
      <c r="AQ1571" s="70"/>
      <c r="AR1571" s="72"/>
      <c r="AS1571" s="55"/>
      <c r="AT1571" s="55"/>
      <c r="AU1571" s="55"/>
      <c r="AV1571" s="78"/>
    </row>
    <row r="1572" spans="28:48" ht="14.25">
      <c r="AB1572" s="68"/>
      <c r="AC1572" s="69"/>
      <c r="AD1572" s="68"/>
      <c r="AE1572" s="69"/>
      <c r="AF1572" s="69"/>
      <c r="AG1572" s="69"/>
      <c r="AH1572" s="68"/>
      <c r="AI1572" s="68"/>
      <c r="AJ1572" s="68"/>
      <c r="AK1572" s="68"/>
      <c r="AL1572" s="68"/>
      <c r="AM1572" s="68"/>
      <c r="AN1572" s="68"/>
      <c r="AO1572" s="70"/>
      <c r="AP1572" s="71"/>
      <c r="AQ1572" s="70"/>
      <c r="AR1572" s="72"/>
      <c r="AS1572" s="55"/>
      <c r="AT1572" s="55"/>
      <c r="AU1572" s="55"/>
      <c r="AV1572" s="78"/>
    </row>
    <row r="1573" spans="28:48" ht="14.25">
      <c r="AB1573" s="68"/>
      <c r="AC1573" s="69"/>
      <c r="AD1573" s="68"/>
      <c r="AE1573" s="69"/>
      <c r="AF1573" s="69"/>
      <c r="AG1573" s="69"/>
      <c r="AH1573" s="68"/>
      <c r="AI1573" s="68"/>
      <c r="AJ1573" s="68"/>
      <c r="AK1573" s="68"/>
      <c r="AL1573" s="68"/>
      <c r="AM1573" s="68"/>
      <c r="AN1573" s="68"/>
      <c r="AO1573" s="70"/>
      <c r="AP1573" s="71"/>
      <c r="AQ1573" s="70"/>
      <c r="AR1573" s="72"/>
      <c r="AS1573" s="55"/>
      <c r="AT1573" s="55"/>
      <c r="AU1573" s="55"/>
      <c r="AV1573" s="78"/>
    </row>
    <row r="1574" spans="28:48" ht="14.25">
      <c r="AB1574" s="68"/>
      <c r="AC1574" s="69"/>
      <c r="AD1574" s="68"/>
      <c r="AE1574" s="69"/>
      <c r="AF1574" s="69"/>
      <c r="AG1574" s="69"/>
      <c r="AH1574" s="68"/>
      <c r="AI1574" s="68"/>
      <c r="AJ1574" s="68"/>
      <c r="AK1574" s="68"/>
      <c r="AL1574" s="68"/>
      <c r="AM1574" s="68"/>
      <c r="AN1574" s="68"/>
      <c r="AO1574" s="70"/>
      <c r="AP1574" s="71"/>
      <c r="AQ1574" s="70"/>
      <c r="AR1574" s="72"/>
      <c r="AS1574" s="55"/>
      <c r="AT1574" s="55"/>
      <c r="AU1574" s="55"/>
      <c r="AV1574" s="78"/>
    </row>
    <row r="1575" spans="28:48" ht="14.25">
      <c r="AB1575" s="68"/>
      <c r="AC1575" s="69"/>
      <c r="AD1575" s="68"/>
      <c r="AE1575" s="69"/>
      <c r="AF1575" s="69"/>
      <c r="AG1575" s="69"/>
      <c r="AH1575" s="68"/>
      <c r="AI1575" s="68"/>
      <c r="AJ1575" s="68"/>
      <c r="AK1575" s="68"/>
      <c r="AL1575" s="68"/>
      <c r="AM1575" s="68"/>
      <c r="AN1575" s="68"/>
      <c r="AO1575" s="70"/>
      <c r="AP1575" s="71"/>
      <c r="AQ1575" s="70"/>
      <c r="AR1575" s="72"/>
      <c r="AS1575" s="55"/>
      <c r="AT1575" s="55"/>
      <c r="AU1575" s="55"/>
      <c r="AV1575" s="78"/>
    </row>
    <row r="1576" spans="28:48" ht="14.25">
      <c r="AB1576" s="68"/>
      <c r="AC1576" s="69"/>
      <c r="AD1576" s="68"/>
      <c r="AE1576" s="69"/>
      <c r="AF1576" s="69"/>
      <c r="AG1576" s="69"/>
      <c r="AH1576" s="68"/>
      <c r="AI1576" s="68"/>
      <c r="AJ1576" s="68"/>
      <c r="AK1576" s="68"/>
      <c r="AL1576" s="68"/>
      <c r="AM1576" s="68"/>
      <c r="AN1576" s="68"/>
      <c r="AO1576" s="70"/>
      <c r="AP1576" s="71"/>
      <c r="AQ1576" s="70"/>
      <c r="AR1576" s="72"/>
      <c r="AS1576" s="55"/>
      <c r="AT1576" s="55"/>
      <c r="AU1576" s="55"/>
      <c r="AV1576" s="78"/>
    </row>
    <row r="1577" spans="28:48" ht="14.25">
      <c r="AB1577" s="68"/>
      <c r="AC1577" s="69"/>
      <c r="AD1577" s="68"/>
      <c r="AE1577" s="69"/>
      <c r="AF1577" s="69"/>
      <c r="AG1577" s="69"/>
      <c r="AH1577" s="68"/>
      <c r="AI1577" s="68"/>
      <c r="AJ1577" s="68"/>
      <c r="AK1577" s="68"/>
      <c r="AL1577" s="68"/>
      <c r="AM1577" s="68"/>
      <c r="AN1577" s="68"/>
      <c r="AO1577" s="70"/>
      <c r="AP1577" s="71"/>
      <c r="AQ1577" s="70"/>
      <c r="AR1577" s="72"/>
      <c r="AS1577" s="55"/>
      <c r="AT1577" s="55"/>
      <c r="AU1577" s="55"/>
      <c r="AV1577" s="78"/>
    </row>
    <row r="1578" spans="28:48" ht="14.25">
      <c r="AB1578" s="68"/>
      <c r="AC1578" s="69"/>
      <c r="AD1578" s="68"/>
      <c r="AE1578" s="69"/>
      <c r="AF1578" s="69"/>
      <c r="AG1578" s="69"/>
      <c r="AH1578" s="68"/>
      <c r="AI1578" s="68"/>
      <c r="AJ1578" s="68"/>
      <c r="AK1578" s="68"/>
      <c r="AL1578" s="68"/>
      <c r="AM1578" s="68"/>
      <c r="AN1578" s="68"/>
      <c r="AO1578" s="70"/>
      <c r="AP1578" s="71"/>
      <c r="AQ1578" s="70"/>
      <c r="AR1578" s="72"/>
      <c r="AS1578" s="55"/>
      <c r="AT1578" s="55"/>
      <c r="AU1578" s="55"/>
      <c r="AV1578" s="78"/>
    </row>
    <row r="1579" spans="28:48" ht="14.25">
      <c r="AB1579" s="68"/>
      <c r="AC1579" s="69"/>
      <c r="AD1579" s="68"/>
      <c r="AE1579" s="69"/>
      <c r="AF1579" s="69"/>
      <c r="AG1579" s="69"/>
      <c r="AH1579" s="68"/>
      <c r="AI1579" s="68"/>
      <c r="AJ1579" s="68"/>
      <c r="AK1579" s="68"/>
      <c r="AL1579" s="68"/>
      <c r="AM1579" s="68"/>
      <c r="AN1579" s="68"/>
      <c r="AO1579" s="70"/>
      <c r="AP1579" s="71"/>
      <c r="AQ1579" s="70"/>
      <c r="AR1579" s="72"/>
      <c r="AS1579" s="55"/>
      <c r="AT1579" s="55"/>
      <c r="AU1579" s="55"/>
      <c r="AV1579" s="78"/>
    </row>
    <row r="1580" spans="28:48" ht="14.25">
      <c r="AB1580" s="68"/>
      <c r="AC1580" s="69"/>
      <c r="AD1580" s="68"/>
      <c r="AE1580" s="69"/>
      <c r="AF1580" s="69"/>
      <c r="AG1580" s="69"/>
      <c r="AH1580" s="68"/>
      <c r="AI1580" s="68"/>
      <c r="AJ1580" s="68"/>
      <c r="AK1580" s="68"/>
      <c r="AL1580" s="68"/>
      <c r="AM1580" s="68"/>
      <c r="AN1580" s="68"/>
      <c r="AO1580" s="70"/>
      <c r="AP1580" s="71"/>
      <c r="AQ1580" s="70"/>
      <c r="AR1580" s="72"/>
      <c r="AS1580" s="55"/>
      <c r="AT1580" s="55"/>
      <c r="AU1580" s="55"/>
      <c r="AV1580" s="78"/>
    </row>
    <row r="1581" spans="28:48" ht="14.25">
      <c r="AB1581" s="68"/>
      <c r="AC1581" s="69"/>
      <c r="AD1581" s="68"/>
      <c r="AE1581" s="69"/>
      <c r="AF1581" s="69"/>
      <c r="AG1581" s="69"/>
      <c r="AH1581" s="68"/>
      <c r="AI1581" s="68"/>
      <c r="AJ1581" s="68"/>
      <c r="AK1581" s="68"/>
      <c r="AL1581" s="68"/>
      <c r="AM1581" s="68"/>
      <c r="AN1581" s="68"/>
      <c r="AO1581" s="70"/>
      <c r="AP1581" s="71"/>
      <c r="AQ1581" s="70"/>
      <c r="AR1581" s="72"/>
      <c r="AS1581" s="55"/>
      <c r="AT1581" s="55"/>
      <c r="AU1581" s="55"/>
      <c r="AV1581" s="78"/>
    </row>
    <row r="1582" spans="28:48" ht="14.25">
      <c r="AB1582" s="68"/>
      <c r="AC1582" s="69"/>
      <c r="AD1582" s="68"/>
      <c r="AE1582" s="69"/>
      <c r="AF1582" s="69"/>
      <c r="AG1582" s="69"/>
      <c r="AH1582" s="68"/>
      <c r="AI1582" s="68"/>
      <c r="AJ1582" s="68"/>
      <c r="AK1582" s="68"/>
      <c r="AL1582" s="68"/>
      <c r="AM1582" s="68"/>
      <c r="AN1582" s="68"/>
      <c r="AO1582" s="70"/>
      <c r="AP1582" s="71"/>
      <c r="AQ1582" s="70"/>
      <c r="AR1582" s="72"/>
      <c r="AS1582" s="55"/>
      <c r="AT1582" s="55"/>
      <c r="AU1582" s="55"/>
      <c r="AV1582" s="78"/>
    </row>
    <row r="1583" spans="28:48" ht="14.25">
      <c r="AB1583" s="68"/>
      <c r="AC1583" s="69"/>
      <c r="AD1583" s="68"/>
      <c r="AE1583" s="69"/>
      <c r="AF1583" s="69"/>
      <c r="AG1583" s="69"/>
      <c r="AH1583" s="68"/>
      <c r="AI1583" s="68"/>
      <c r="AJ1583" s="68"/>
      <c r="AK1583" s="68"/>
      <c r="AL1583" s="68"/>
      <c r="AM1583" s="68"/>
      <c r="AN1583" s="68"/>
      <c r="AO1583" s="70"/>
      <c r="AP1583" s="71"/>
      <c r="AQ1583" s="70"/>
      <c r="AR1583" s="72"/>
      <c r="AS1583" s="55"/>
      <c r="AT1583" s="55"/>
      <c r="AU1583" s="55"/>
      <c r="AV1583" s="78"/>
    </row>
    <row r="1584" spans="28:48" ht="14.25">
      <c r="AB1584" s="68"/>
      <c r="AC1584" s="69"/>
      <c r="AD1584" s="68"/>
      <c r="AE1584" s="69"/>
      <c r="AF1584" s="69"/>
      <c r="AG1584" s="69"/>
      <c r="AH1584" s="68"/>
      <c r="AI1584" s="68"/>
      <c r="AJ1584" s="68"/>
      <c r="AK1584" s="68"/>
      <c r="AL1584" s="68"/>
      <c r="AM1584" s="68"/>
      <c r="AN1584" s="68"/>
      <c r="AO1584" s="70"/>
      <c r="AP1584" s="71"/>
      <c r="AQ1584" s="70"/>
      <c r="AR1584" s="72"/>
      <c r="AS1584" s="55"/>
      <c r="AT1584" s="55"/>
      <c r="AU1584" s="55"/>
      <c r="AV1584" s="78"/>
    </row>
    <row r="1585" spans="28:48" ht="14.25">
      <c r="AB1585" s="68"/>
      <c r="AC1585" s="69"/>
      <c r="AD1585" s="68"/>
      <c r="AE1585" s="69"/>
      <c r="AF1585" s="69"/>
      <c r="AG1585" s="69"/>
      <c r="AH1585" s="68"/>
      <c r="AI1585" s="68"/>
      <c r="AJ1585" s="68"/>
      <c r="AK1585" s="68"/>
      <c r="AL1585" s="68"/>
      <c r="AM1585" s="68"/>
      <c r="AN1585" s="68"/>
      <c r="AO1585" s="70"/>
      <c r="AP1585" s="71"/>
      <c r="AQ1585" s="70"/>
      <c r="AR1585" s="72"/>
      <c r="AS1585" s="55"/>
      <c r="AT1585" s="55"/>
      <c r="AU1585" s="55"/>
      <c r="AV1585" s="78"/>
    </row>
    <row r="1586" spans="28:48" ht="14.25">
      <c r="AB1586" s="68"/>
      <c r="AC1586" s="69"/>
      <c r="AD1586" s="68"/>
      <c r="AE1586" s="69"/>
      <c r="AF1586" s="69"/>
      <c r="AG1586" s="69"/>
      <c r="AH1586" s="68"/>
      <c r="AI1586" s="68"/>
      <c r="AJ1586" s="68"/>
      <c r="AK1586" s="68"/>
      <c r="AL1586" s="68"/>
      <c r="AM1586" s="68"/>
      <c r="AN1586" s="68"/>
      <c r="AO1586" s="70"/>
      <c r="AP1586" s="71"/>
      <c r="AQ1586" s="70"/>
      <c r="AR1586" s="72"/>
      <c r="AS1586" s="55"/>
      <c r="AT1586" s="55"/>
      <c r="AU1586" s="55"/>
      <c r="AV1586" s="78"/>
    </row>
    <row r="1587" spans="28:48" ht="14.25">
      <c r="AB1587" s="68"/>
      <c r="AC1587" s="69"/>
      <c r="AD1587" s="68"/>
      <c r="AE1587" s="69"/>
      <c r="AF1587" s="69"/>
      <c r="AG1587" s="69"/>
      <c r="AH1587" s="68"/>
      <c r="AI1587" s="68"/>
      <c r="AJ1587" s="68"/>
      <c r="AK1587" s="68"/>
      <c r="AL1587" s="68"/>
      <c r="AM1587" s="68"/>
      <c r="AN1587" s="68"/>
      <c r="AO1587" s="70"/>
      <c r="AP1587" s="71"/>
      <c r="AQ1587" s="70"/>
      <c r="AR1587" s="72"/>
      <c r="AS1587" s="55"/>
      <c r="AT1587" s="55"/>
      <c r="AU1587" s="55"/>
      <c r="AV1587" s="78"/>
    </row>
    <row r="1588" spans="28:48" ht="14.25">
      <c r="AB1588" s="68"/>
      <c r="AC1588" s="69"/>
      <c r="AD1588" s="68"/>
      <c r="AE1588" s="69"/>
      <c r="AF1588" s="69"/>
      <c r="AG1588" s="69"/>
      <c r="AH1588" s="68"/>
      <c r="AI1588" s="68"/>
      <c r="AJ1588" s="68"/>
      <c r="AK1588" s="68"/>
      <c r="AL1588" s="68"/>
      <c r="AM1588" s="68"/>
      <c r="AN1588" s="68"/>
      <c r="AO1588" s="70"/>
      <c r="AP1588" s="71"/>
      <c r="AQ1588" s="70"/>
      <c r="AR1588" s="72"/>
      <c r="AS1588" s="55"/>
      <c r="AT1588" s="55"/>
      <c r="AU1588" s="55"/>
      <c r="AV1588" s="78"/>
    </row>
    <row r="1589" spans="28:48" ht="14.25">
      <c r="AB1589" s="68"/>
      <c r="AC1589" s="69"/>
      <c r="AD1589" s="68"/>
      <c r="AE1589" s="69"/>
      <c r="AF1589" s="69"/>
      <c r="AG1589" s="69"/>
      <c r="AH1589" s="68"/>
      <c r="AI1589" s="68"/>
      <c r="AJ1589" s="68"/>
      <c r="AK1589" s="68"/>
      <c r="AL1589" s="68"/>
      <c r="AM1589" s="68"/>
      <c r="AN1589" s="68"/>
      <c r="AO1589" s="70"/>
      <c r="AP1589" s="71"/>
      <c r="AQ1589" s="70"/>
      <c r="AR1589" s="72"/>
      <c r="AS1589" s="55"/>
      <c r="AT1589" s="55"/>
      <c r="AU1589" s="55"/>
      <c r="AV1589" s="78"/>
    </row>
    <row r="1590" spans="28:48" ht="14.25">
      <c r="AB1590" s="68"/>
      <c r="AC1590" s="69"/>
      <c r="AD1590" s="68"/>
      <c r="AE1590" s="69"/>
      <c r="AF1590" s="69"/>
      <c r="AG1590" s="69"/>
      <c r="AH1590" s="68"/>
      <c r="AI1590" s="68"/>
      <c r="AJ1590" s="68"/>
      <c r="AK1590" s="68"/>
      <c r="AL1590" s="68"/>
      <c r="AM1590" s="68"/>
      <c r="AN1590" s="68"/>
      <c r="AO1590" s="70"/>
      <c r="AP1590" s="71"/>
      <c r="AQ1590" s="70"/>
      <c r="AR1590" s="72"/>
      <c r="AS1590" s="55"/>
      <c r="AT1590" s="55"/>
      <c r="AU1590" s="55"/>
      <c r="AV1590" s="78"/>
    </row>
    <row r="1591" spans="28:48" ht="14.25">
      <c r="AB1591" s="68"/>
      <c r="AC1591" s="69"/>
      <c r="AD1591" s="68"/>
      <c r="AE1591" s="69"/>
      <c r="AF1591" s="69"/>
      <c r="AG1591" s="69"/>
      <c r="AH1591" s="68"/>
      <c r="AI1591" s="68"/>
      <c r="AJ1591" s="68"/>
      <c r="AK1591" s="68"/>
      <c r="AL1591" s="68"/>
      <c r="AM1591" s="68"/>
      <c r="AN1591" s="68"/>
      <c r="AO1591" s="70"/>
      <c r="AP1591" s="71"/>
      <c r="AQ1591" s="70"/>
      <c r="AR1591" s="72"/>
      <c r="AS1591" s="55"/>
      <c r="AT1591" s="55"/>
      <c r="AU1591" s="55"/>
      <c r="AV1591" s="78"/>
    </row>
    <row r="1592" spans="28:48" ht="14.25">
      <c r="AB1592" s="68"/>
      <c r="AC1592" s="69"/>
      <c r="AD1592" s="68"/>
      <c r="AE1592" s="69"/>
      <c r="AF1592" s="69"/>
      <c r="AG1592" s="69"/>
      <c r="AH1592" s="68"/>
      <c r="AI1592" s="68"/>
      <c r="AJ1592" s="68"/>
      <c r="AK1592" s="68"/>
      <c r="AL1592" s="68"/>
      <c r="AM1592" s="68"/>
      <c r="AN1592" s="68"/>
      <c r="AO1592" s="70"/>
      <c r="AP1592" s="71"/>
      <c r="AQ1592" s="70"/>
      <c r="AR1592" s="72"/>
      <c r="AS1592" s="55"/>
      <c r="AT1592" s="55"/>
      <c r="AU1592" s="55"/>
      <c r="AV1592" s="78"/>
    </row>
    <row r="1593" spans="28:48" ht="14.25">
      <c r="AB1593" s="68"/>
      <c r="AC1593" s="69"/>
      <c r="AD1593" s="68"/>
      <c r="AE1593" s="69"/>
      <c r="AF1593" s="69"/>
      <c r="AG1593" s="69"/>
      <c r="AH1593" s="68"/>
      <c r="AI1593" s="68"/>
      <c r="AJ1593" s="68"/>
      <c r="AK1593" s="68"/>
      <c r="AL1593" s="68"/>
      <c r="AM1593" s="68"/>
      <c r="AN1593" s="68"/>
      <c r="AO1593" s="70"/>
      <c r="AP1593" s="71"/>
      <c r="AQ1593" s="70"/>
      <c r="AR1593" s="72"/>
      <c r="AS1593" s="55"/>
      <c r="AT1593" s="55"/>
      <c r="AU1593" s="55"/>
      <c r="AV1593" s="78"/>
    </row>
    <row r="1594" spans="28:48" ht="14.25">
      <c r="AB1594" s="68"/>
      <c r="AC1594" s="69"/>
      <c r="AD1594" s="68"/>
      <c r="AE1594" s="69"/>
      <c r="AF1594" s="69"/>
      <c r="AG1594" s="69"/>
      <c r="AH1594" s="68"/>
      <c r="AI1594" s="68"/>
      <c r="AJ1594" s="68"/>
      <c r="AK1594" s="68"/>
      <c r="AL1594" s="68"/>
      <c r="AM1594" s="68"/>
      <c r="AN1594" s="68"/>
      <c r="AO1594" s="70"/>
      <c r="AP1594" s="71"/>
      <c r="AQ1594" s="70"/>
      <c r="AR1594" s="72"/>
      <c r="AS1594" s="55"/>
      <c r="AT1594" s="55"/>
      <c r="AU1594" s="55"/>
      <c r="AV1594" s="78"/>
    </row>
    <row r="1595" spans="28:48" ht="14.25">
      <c r="AB1595" s="68"/>
      <c r="AC1595" s="69"/>
      <c r="AD1595" s="68"/>
      <c r="AE1595" s="69"/>
      <c r="AF1595" s="69"/>
      <c r="AG1595" s="69"/>
      <c r="AH1595" s="68"/>
      <c r="AI1595" s="68"/>
      <c r="AJ1595" s="68"/>
      <c r="AK1595" s="68"/>
      <c r="AL1595" s="68"/>
      <c r="AM1595" s="68"/>
      <c r="AN1595" s="68"/>
      <c r="AO1595" s="70"/>
      <c r="AP1595" s="71"/>
      <c r="AQ1595" s="70"/>
      <c r="AR1595" s="72"/>
      <c r="AS1595" s="55"/>
      <c r="AT1595" s="55"/>
      <c r="AU1595" s="55"/>
      <c r="AV1595" s="78"/>
    </row>
    <row r="1596" spans="28:48" ht="14.25">
      <c r="AB1596" s="68"/>
      <c r="AC1596" s="69"/>
      <c r="AD1596" s="68"/>
      <c r="AE1596" s="69"/>
      <c r="AF1596" s="69"/>
      <c r="AG1596" s="69"/>
      <c r="AH1596" s="68"/>
      <c r="AI1596" s="68"/>
      <c r="AJ1596" s="68"/>
      <c r="AK1596" s="68"/>
      <c r="AL1596" s="68"/>
      <c r="AM1596" s="68"/>
      <c r="AN1596" s="68"/>
      <c r="AO1596" s="70"/>
      <c r="AP1596" s="71"/>
      <c r="AQ1596" s="70"/>
      <c r="AR1596" s="72"/>
      <c r="AS1596" s="55"/>
      <c r="AT1596" s="55"/>
      <c r="AU1596" s="55"/>
      <c r="AV1596" s="78"/>
    </row>
    <row r="1597" spans="28:48" ht="14.25">
      <c r="AB1597" s="68"/>
      <c r="AC1597" s="69"/>
      <c r="AD1597" s="68"/>
      <c r="AE1597" s="69"/>
      <c r="AF1597" s="69"/>
      <c r="AG1597" s="69"/>
      <c r="AH1597" s="68"/>
      <c r="AI1597" s="68"/>
      <c r="AJ1597" s="68"/>
      <c r="AK1597" s="68"/>
      <c r="AL1597" s="68"/>
      <c r="AM1597" s="68"/>
      <c r="AN1597" s="68"/>
      <c r="AO1597" s="70"/>
      <c r="AP1597" s="71"/>
      <c r="AQ1597" s="70"/>
      <c r="AR1597" s="72"/>
      <c r="AS1597" s="55"/>
      <c r="AT1597" s="55"/>
      <c r="AU1597" s="55"/>
      <c r="AV1597" s="78"/>
    </row>
    <row r="1598" spans="28:48" ht="14.25">
      <c r="AB1598" s="68"/>
      <c r="AC1598" s="69"/>
      <c r="AD1598" s="68"/>
      <c r="AE1598" s="69"/>
      <c r="AF1598" s="69"/>
      <c r="AG1598" s="69"/>
      <c r="AH1598" s="68"/>
      <c r="AI1598" s="68"/>
      <c r="AJ1598" s="68"/>
      <c r="AK1598" s="68"/>
      <c r="AL1598" s="68"/>
      <c r="AM1598" s="68"/>
      <c r="AN1598" s="68"/>
      <c r="AO1598" s="70"/>
      <c r="AP1598" s="71"/>
      <c r="AQ1598" s="70"/>
      <c r="AR1598" s="72"/>
      <c r="AS1598" s="55"/>
      <c r="AT1598" s="55"/>
      <c r="AU1598" s="55"/>
      <c r="AV1598" s="78"/>
    </row>
    <row r="1599" spans="28:48" ht="14.25">
      <c r="AB1599" s="68"/>
      <c r="AC1599" s="69"/>
      <c r="AD1599" s="68"/>
      <c r="AE1599" s="69"/>
      <c r="AF1599" s="69"/>
      <c r="AG1599" s="69"/>
      <c r="AH1599" s="68"/>
      <c r="AI1599" s="68"/>
      <c r="AJ1599" s="68"/>
      <c r="AK1599" s="68"/>
      <c r="AL1599" s="68"/>
      <c r="AM1599" s="68"/>
      <c r="AN1599" s="68"/>
      <c r="AO1599" s="70"/>
      <c r="AP1599" s="71"/>
      <c r="AQ1599" s="70"/>
      <c r="AR1599" s="72"/>
      <c r="AS1599" s="55"/>
      <c r="AT1599" s="55"/>
      <c r="AU1599" s="55"/>
      <c r="AV1599" s="78"/>
    </row>
    <row r="1600" spans="28:48" ht="14.25">
      <c r="AB1600" s="68"/>
      <c r="AC1600" s="69"/>
      <c r="AD1600" s="68"/>
      <c r="AE1600" s="69"/>
      <c r="AF1600" s="69"/>
      <c r="AG1600" s="69"/>
      <c r="AH1600" s="68"/>
      <c r="AI1600" s="68"/>
      <c r="AJ1600" s="68"/>
      <c r="AK1600" s="68"/>
      <c r="AL1600" s="68"/>
      <c r="AM1600" s="68"/>
      <c r="AN1600" s="68"/>
      <c r="AO1600" s="70"/>
      <c r="AP1600" s="71"/>
      <c r="AQ1600" s="70"/>
      <c r="AR1600" s="72"/>
      <c r="AS1600" s="55"/>
      <c r="AT1600" s="55"/>
      <c r="AU1600" s="55"/>
      <c r="AV1600" s="78"/>
    </row>
    <row r="1601" spans="28:48" ht="14.25">
      <c r="AB1601" s="68"/>
      <c r="AC1601" s="69"/>
      <c r="AD1601" s="68"/>
      <c r="AE1601" s="69"/>
      <c r="AF1601" s="69"/>
      <c r="AG1601" s="69"/>
      <c r="AH1601" s="68"/>
      <c r="AI1601" s="68"/>
      <c r="AJ1601" s="68"/>
      <c r="AK1601" s="68"/>
      <c r="AL1601" s="68"/>
      <c r="AM1601" s="68"/>
      <c r="AN1601" s="68"/>
      <c r="AO1601" s="70"/>
      <c r="AP1601" s="71"/>
      <c r="AQ1601" s="70"/>
      <c r="AR1601" s="72"/>
      <c r="AS1601" s="55"/>
      <c r="AT1601" s="55"/>
      <c r="AU1601" s="55"/>
      <c r="AV1601" s="78"/>
    </row>
    <row r="1602" spans="28:48" ht="14.25">
      <c r="AB1602" s="68"/>
      <c r="AC1602" s="69"/>
      <c r="AD1602" s="68"/>
      <c r="AE1602" s="69"/>
      <c r="AF1602" s="69"/>
      <c r="AG1602" s="69"/>
      <c r="AH1602" s="68"/>
      <c r="AI1602" s="68"/>
      <c r="AJ1602" s="68"/>
      <c r="AK1602" s="68"/>
      <c r="AL1602" s="68"/>
      <c r="AM1602" s="68"/>
      <c r="AN1602" s="68"/>
      <c r="AO1602" s="70"/>
      <c r="AP1602" s="71"/>
      <c r="AQ1602" s="70"/>
      <c r="AR1602" s="72"/>
      <c r="AS1602" s="55"/>
      <c r="AT1602" s="55"/>
      <c r="AU1602" s="55"/>
      <c r="AV1602" s="78"/>
    </row>
    <row r="1603" spans="28:48" ht="14.25">
      <c r="AB1603" s="68"/>
      <c r="AC1603" s="69"/>
      <c r="AD1603" s="68"/>
      <c r="AE1603" s="69"/>
      <c r="AF1603" s="69"/>
      <c r="AG1603" s="69"/>
      <c r="AH1603" s="68"/>
      <c r="AI1603" s="68"/>
      <c r="AJ1603" s="68"/>
      <c r="AK1603" s="68"/>
      <c r="AL1603" s="68"/>
      <c r="AM1603" s="68"/>
      <c r="AN1603" s="68"/>
      <c r="AO1603" s="70"/>
      <c r="AP1603" s="71"/>
      <c r="AQ1603" s="70"/>
      <c r="AR1603" s="72"/>
      <c r="AS1603" s="55"/>
      <c r="AT1603" s="55"/>
      <c r="AU1603" s="55"/>
      <c r="AV1603" s="78"/>
    </row>
    <row r="1604" spans="28:48" ht="14.25">
      <c r="AB1604" s="68"/>
      <c r="AC1604" s="69"/>
      <c r="AD1604" s="68"/>
      <c r="AE1604" s="69"/>
      <c r="AF1604" s="69"/>
      <c r="AG1604" s="69"/>
      <c r="AH1604" s="68"/>
      <c r="AI1604" s="68"/>
      <c r="AJ1604" s="68"/>
      <c r="AK1604" s="68"/>
      <c r="AL1604" s="68"/>
      <c r="AM1604" s="68"/>
      <c r="AN1604" s="68"/>
      <c r="AO1604" s="70"/>
      <c r="AP1604" s="71"/>
      <c r="AQ1604" s="70"/>
      <c r="AR1604" s="72"/>
      <c r="AS1604" s="55"/>
      <c r="AT1604" s="55"/>
      <c r="AU1604" s="55"/>
      <c r="AV1604" s="78"/>
    </row>
    <row r="1605" spans="28:48" ht="14.25">
      <c r="AB1605" s="68"/>
      <c r="AC1605" s="69"/>
      <c r="AD1605" s="68"/>
      <c r="AE1605" s="69"/>
      <c r="AF1605" s="69"/>
      <c r="AG1605" s="69"/>
      <c r="AH1605" s="68"/>
      <c r="AI1605" s="68"/>
      <c r="AJ1605" s="68"/>
      <c r="AK1605" s="68"/>
      <c r="AL1605" s="68"/>
      <c r="AM1605" s="68"/>
      <c r="AN1605" s="68"/>
      <c r="AO1605" s="70"/>
      <c r="AP1605" s="71"/>
      <c r="AQ1605" s="70"/>
      <c r="AR1605" s="72"/>
      <c r="AS1605" s="55"/>
      <c r="AT1605" s="55"/>
      <c r="AU1605" s="55"/>
      <c r="AV1605" s="78"/>
    </row>
    <row r="1606" spans="28:48" ht="14.25">
      <c r="AB1606" s="68"/>
      <c r="AC1606" s="69"/>
      <c r="AD1606" s="68"/>
      <c r="AE1606" s="69"/>
      <c r="AF1606" s="69"/>
      <c r="AG1606" s="69"/>
      <c r="AH1606" s="68"/>
      <c r="AI1606" s="68"/>
      <c r="AJ1606" s="68"/>
      <c r="AK1606" s="68"/>
      <c r="AL1606" s="68"/>
      <c r="AM1606" s="68"/>
      <c r="AN1606" s="68"/>
      <c r="AO1606" s="70"/>
      <c r="AP1606" s="71"/>
      <c r="AQ1606" s="70"/>
      <c r="AR1606" s="72"/>
      <c r="AS1606" s="55"/>
      <c r="AT1606" s="55"/>
      <c r="AU1606" s="55"/>
      <c r="AV1606" s="78"/>
    </row>
    <row r="1607" spans="28:48" ht="14.25">
      <c r="AB1607" s="68"/>
      <c r="AC1607" s="69"/>
      <c r="AD1607" s="68"/>
      <c r="AE1607" s="69"/>
      <c r="AF1607" s="69"/>
      <c r="AG1607" s="69"/>
      <c r="AH1607" s="68"/>
      <c r="AI1607" s="68"/>
      <c r="AJ1607" s="68"/>
      <c r="AK1607" s="68"/>
      <c r="AL1607" s="68"/>
      <c r="AM1607" s="68"/>
      <c r="AN1607" s="68"/>
      <c r="AO1607" s="70"/>
      <c r="AP1607" s="71"/>
      <c r="AQ1607" s="70"/>
      <c r="AR1607" s="72"/>
      <c r="AS1607" s="55"/>
      <c r="AT1607" s="55"/>
      <c r="AU1607" s="55"/>
      <c r="AV1607" s="78"/>
    </row>
    <row r="1608" spans="28:48" ht="14.25">
      <c r="AB1608" s="68"/>
      <c r="AC1608" s="69"/>
      <c r="AD1608" s="68"/>
      <c r="AE1608" s="69"/>
      <c r="AF1608" s="69"/>
      <c r="AG1608" s="69"/>
      <c r="AH1608" s="68"/>
      <c r="AI1608" s="68"/>
      <c r="AJ1608" s="68"/>
      <c r="AK1608" s="68"/>
      <c r="AL1608" s="68"/>
      <c r="AM1608" s="68"/>
      <c r="AN1608" s="68"/>
      <c r="AO1608" s="70"/>
      <c r="AP1608" s="71"/>
      <c r="AQ1608" s="70"/>
      <c r="AR1608" s="72"/>
      <c r="AS1608" s="55"/>
      <c r="AT1608" s="55"/>
      <c r="AU1608" s="55"/>
      <c r="AV1608" s="78"/>
    </row>
    <row r="1609" spans="28:48" ht="14.25">
      <c r="AB1609" s="68"/>
      <c r="AC1609" s="69"/>
      <c r="AD1609" s="68"/>
      <c r="AE1609" s="69"/>
      <c r="AF1609" s="69"/>
      <c r="AG1609" s="69"/>
      <c r="AH1609" s="68"/>
      <c r="AI1609" s="68"/>
      <c r="AJ1609" s="68"/>
      <c r="AK1609" s="68"/>
      <c r="AL1609" s="68"/>
      <c r="AM1609" s="68"/>
      <c r="AN1609" s="68"/>
      <c r="AO1609" s="70"/>
      <c r="AP1609" s="71"/>
      <c r="AQ1609" s="70"/>
      <c r="AR1609" s="72"/>
      <c r="AS1609" s="55"/>
      <c r="AT1609" s="55"/>
      <c r="AU1609" s="55"/>
      <c r="AV1609" s="78"/>
    </row>
    <row r="1610" spans="28:48" ht="14.25">
      <c r="AB1610" s="68"/>
      <c r="AC1610" s="69"/>
      <c r="AD1610" s="68"/>
      <c r="AE1610" s="69"/>
      <c r="AF1610" s="69"/>
      <c r="AG1610" s="69"/>
      <c r="AH1610" s="68"/>
      <c r="AI1610" s="68"/>
      <c r="AJ1610" s="68"/>
      <c r="AK1610" s="68"/>
      <c r="AL1610" s="68"/>
      <c r="AM1610" s="68"/>
      <c r="AN1610" s="68"/>
      <c r="AO1610" s="70"/>
      <c r="AP1610" s="71"/>
      <c r="AQ1610" s="70"/>
      <c r="AR1610" s="72"/>
      <c r="AS1610" s="55"/>
      <c r="AT1610" s="55"/>
      <c r="AU1610" s="55"/>
      <c r="AV1610" s="78"/>
    </row>
    <row r="1611" spans="28:48" ht="14.25">
      <c r="AB1611" s="68"/>
      <c r="AC1611" s="69"/>
      <c r="AD1611" s="68"/>
      <c r="AE1611" s="69"/>
      <c r="AF1611" s="69"/>
      <c r="AG1611" s="69"/>
      <c r="AH1611" s="68"/>
      <c r="AI1611" s="68"/>
      <c r="AJ1611" s="68"/>
      <c r="AK1611" s="68"/>
      <c r="AL1611" s="68"/>
      <c r="AM1611" s="68"/>
      <c r="AN1611" s="68"/>
      <c r="AO1611" s="70"/>
      <c r="AP1611" s="71"/>
      <c r="AQ1611" s="70"/>
      <c r="AR1611" s="72"/>
      <c r="AS1611" s="55"/>
      <c r="AT1611" s="55"/>
      <c r="AU1611" s="55"/>
      <c r="AV1611" s="78"/>
    </row>
    <row r="1612" spans="28:48" ht="14.25">
      <c r="AB1612" s="68"/>
      <c r="AC1612" s="69"/>
      <c r="AD1612" s="68"/>
      <c r="AE1612" s="69"/>
      <c r="AF1612" s="69"/>
      <c r="AG1612" s="69"/>
      <c r="AH1612" s="68"/>
      <c r="AI1612" s="68"/>
      <c r="AJ1612" s="68"/>
      <c r="AK1612" s="68"/>
      <c r="AL1612" s="68"/>
      <c r="AM1612" s="68"/>
      <c r="AN1612" s="68"/>
      <c r="AO1612" s="70"/>
      <c r="AP1612" s="71"/>
      <c r="AQ1612" s="70"/>
      <c r="AR1612" s="72"/>
      <c r="AS1612" s="55"/>
      <c r="AT1612" s="55"/>
      <c r="AU1612" s="55"/>
      <c r="AV1612" s="78"/>
    </row>
    <row r="1613" spans="28:48" ht="14.25">
      <c r="AB1613" s="68"/>
      <c r="AC1613" s="69"/>
      <c r="AD1613" s="68"/>
      <c r="AE1613" s="69"/>
      <c r="AF1613" s="69"/>
      <c r="AG1613" s="69"/>
      <c r="AH1613" s="68"/>
      <c r="AI1613" s="68"/>
      <c r="AJ1613" s="68"/>
      <c r="AK1613" s="68"/>
      <c r="AL1613" s="68"/>
      <c r="AM1613" s="68"/>
      <c r="AN1613" s="68"/>
      <c r="AO1613" s="70"/>
      <c r="AP1613" s="71"/>
      <c r="AQ1613" s="70"/>
      <c r="AR1613" s="72"/>
      <c r="AS1613" s="55"/>
      <c r="AT1613" s="55"/>
      <c r="AU1613" s="55"/>
      <c r="AV1613" s="78"/>
    </row>
    <row r="1614" spans="28:48" ht="14.25">
      <c r="AB1614" s="68"/>
      <c r="AC1614" s="69"/>
      <c r="AD1614" s="68"/>
      <c r="AE1614" s="69"/>
      <c r="AF1614" s="69"/>
      <c r="AG1614" s="69"/>
      <c r="AH1614" s="68"/>
      <c r="AI1614" s="68"/>
      <c r="AJ1614" s="68"/>
      <c r="AK1614" s="68"/>
      <c r="AL1614" s="68"/>
      <c r="AM1614" s="68"/>
      <c r="AN1614" s="68"/>
      <c r="AO1614" s="70"/>
      <c r="AP1614" s="71"/>
      <c r="AQ1614" s="70"/>
      <c r="AR1614" s="72"/>
      <c r="AS1614" s="55"/>
      <c r="AT1614" s="55"/>
      <c r="AU1614" s="55"/>
      <c r="AV1614" s="78"/>
    </row>
    <row r="1615" spans="28:48" ht="14.25">
      <c r="AB1615" s="68"/>
      <c r="AC1615" s="69"/>
      <c r="AD1615" s="68"/>
      <c r="AE1615" s="69"/>
      <c r="AF1615" s="69"/>
      <c r="AG1615" s="69"/>
      <c r="AH1615" s="68"/>
      <c r="AI1615" s="68"/>
      <c r="AJ1615" s="68"/>
      <c r="AK1615" s="68"/>
      <c r="AL1615" s="68"/>
      <c r="AM1615" s="68"/>
      <c r="AN1615" s="68"/>
      <c r="AO1615" s="70"/>
      <c r="AP1615" s="71"/>
      <c r="AQ1615" s="70"/>
      <c r="AR1615" s="72"/>
      <c r="AS1615" s="55"/>
      <c r="AT1615" s="55"/>
      <c r="AU1615" s="55"/>
      <c r="AV1615" s="78"/>
    </row>
    <row r="1616" spans="28:48" ht="14.25">
      <c r="AB1616" s="68"/>
      <c r="AC1616" s="69"/>
      <c r="AD1616" s="68"/>
      <c r="AE1616" s="69"/>
      <c r="AF1616" s="69"/>
      <c r="AG1616" s="69"/>
      <c r="AH1616" s="68"/>
      <c r="AI1616" s="68"/>
      <c r="AJ1616" s="68"/>
      <c r="AK1616" s="68"/>
      <c r="AL1616" s="68"/>
      <c r="AM1616" s="68"/>
      <c r="AN1616" s="68"/>
      <c r="AO1616" s="70"/>
      <c r="AP1616" s="71"/>
      <c r="AQ1616" s="70"/>
      <c r="AR1616" s="72"/>
      <c r="AS1616" s="55"/>
      <c r="AT1616" s="55"/>
      <c r="AU1616" s="55"/>
      <c r="AV1616" s="78"/>
    </row>
    <row r="1617" spans="28:48" ht="14.25">
      <c r="AB1617" s="68"/>
      <c r="AC1617" s="69"/>
      <c r="AD1617" s="68"/>
      <c r="AE1617" s="69"/>
      <c r="AF1617" s="69"/>
      <c r="AG1617" s="69"/>
      <c r="AH1617" s="68"/>
      <c r="AI1617" s="68"/>
      <c r="AJ1617" s="68"/>
      <c r="AK1617" s="68"/>
      <c r="AL1617" s="68"/>
      <c r="AM1617" s="68"/>
      <c r="AN1617" s="68"/>
      <c r="AO1617" s="70"/>
      <c r="AP1617" s="71"/>
      <c r="AQ1617" s="70"/>
      <c r="AR1617" s="72"/>
      <c r="AS1617" s="55"/>
      <c r="AT1617" s="55"/>
      <c r="AU1617" s="55"/>
      <c r="AV1617" s="78"/>
    </row>
    <row r="1618" spans="28:48" ht="14.25">
      <c r="AB1618" s="68"/>
      <c r="AC1618" s="69"/>
      <c r="AD1618" s="68"/>
      <c r="AE1618" s="69"/>
      <c r="AF1618" s="69"/>
      <c r="AG1618" s="69"/>
      <c r="AH1618" s="68"/>
      <c r="AI1618" s="68"/>
      <c r="AJ1618" s="68"/>
      <c r="AK1618" s="68"/>
      <c r="AL1618" s="68"/>
      <c r="AM1618" s="68"/>
      <c r="AN1618" s="68"/>
      <c r="AO1618" s="70"/>
      <c r="AP1618" s="71"/>
      <c r="AQ1618" s="70"/>
      <c r="AR1618" s="72"/>
      <c r="AS1618" s="55"/>
      <c r="AT1618" s="55"/>
      <c r="AU1618" s="55"/>
      <c r="AV1618" s="78"/>
    </row>
    <row r="1619" spans="28:48" ht="14.25">
      <c r="AB1619" s="68"/>
      <c r="AC1619" s="69"/>
      <c r="AD1619" s="68"/>
      <c r="AE1619" s="69"/>
      <c r="AF1619" s="69"/>
      <c r="AG1619" s="69"/>
      <c r="AH1619" s="68"/>
      <c r="AI1619" s="68"/>
      <c r="AJ1619" s="68"/>
      <c r="AK1619" s="68"/>
      <c r="AL1619" s="68"/>
      <c r="AM1619" s="68"/>
      <c r="AN1619" s="68"/>
      <c r="AO1619" s="70"/>
      <c r="AP1619" s="71"/>
      <c r="AQ1619" s="70"/>
      <c r="AR1619" s="72"/>
      <c r="AS1619" s="55"/>
      <c r="AT1619" s="55"/>
      <c r="AU1619" s="55"/>
      <c r="AV1619" s="78"/>
    </row>
    <row r="1620" spans="28:48" ht="14.25">
      <c r="AB1620" s="68"/>
      <c r="AC1620" s="69"/>
      <c r="AD1620" s="68"/>
      <c r="AE1620" s="69"/>
      <c r="AF1620" s="69"/>
      <c r="AG1620" s="69"/>
      <c r="AH1620" s="68"/>
      <c r="AI1620" s="68"/>
      <c r="AJ1620" s="68"/>
      <c r="AK1620" s="68"/>
      <c r="AL1620" s="68"/>
      <c r="AM1620" s="68"/>
      <c r="AN1620" s="68"/>
      <c r="AO1620" s="70"/>
      <c r="AP1620" s="71"/>
      <c r="AQ1620" s="70"/>
      <c r="AR1620" s="72"/>
      <c r="AS1620" s="55"/>
      <c r="AT1620" s="55"/>
      <c r="AU1620" s="55"/>
      <c r="AV1620" s="78"/>
    </row>
    <row r="1621" spans="28:48" ht="14.25">
      <c r="AB1621" s="68"/>
      <c r="AC1621" s="69"/>
      <c r="AD1621" s="68"/>
      <c r="AE1621" s="69"/>
      <c r="AF1621" s="69"/>
      <c r="AG1621" s="69"/>
      <c r="AH1621" s="68"/>
      <c r="AI1621" s="68"/>
      <c r="AJ1621" s="68"/>
      <c r="AK1621" s="68"/>
      <c r="AL1621" s="68"/>
      <c r="AM1621" s="68"/>
      <c r="AN1621" s="68"/>
      <c r="AO1621" s="70"/>
      <c r="AP1621" s="71"/>
      <c r="AQ1621" s="70"/>
      <c r="AR1621" s="72"/>
      <c r="AS1621" s="55"/>
      <c r="AT1621" s="55"/>
      <c r="AU1621" s="55"/>
      <c r="AV1621" s="78"/>
    </row>
    <row r="1622" spans="28:48" ht="14.25">
      <c r="AB1622" s="68"/>
      <c r="AC1622" s="69"/>
      <c r="AD1622" s="68"/>
      <c r="AE1622" s="69"/>
      <c r="AF1622" s="69"/>
      <c r="AG1622" s="69"/>
      <c r="AH1622" s="68"/>
      <c r="AI1622" s="68"/>
      <c r="AJ1622" s="68"/>
      <c r="AK1622" s="68"/>
      <c r="AL1622" s="68"/>
      <c r="AM1622" s="68"/>
      <c r="AN1622" s="68"/>
      <c r="AO1622" s="70"/>
      <c r="AP1622" s="71"/>
      <c r="AQ1622" s="70"/>
      <c r="AR1622" s="72"/>
      <c r="AS1622" s="55"/>
      <c r="AT1622" s="55"/>
      <c r="AU1622" s="55"/>
      <c r="AV1622" s="78"/>
    </row>
    <row r="1623" spans="28:48" ht="14.25">
      <c r="AB1623" s="68"/>
      <c r="AC1623" s="69"/>
      <c r="AD1623" s="68"/>
      <c r="AE1623" s="69"/>
      <c r="AF1623" s="69"/>
      <c r="AG1623" s="69"/>
      <c r="AH1623" s="68"/>
      <c r="AI1623" s="68"/>
      <c r="AJ1623" s="68"/>
      <c r="AK1623" s="68"/>
      <c r="AL1623" s="68"/>
      <c r="AM1623" s="68"/>
      <c r="AN1623" s="68"/>
      <c r="AO1623" s="70"/>
      <c r="AP1623" s="71"/>
      <c r="AQ1623" s="70"/>
      <c r="AR1623" s="72"/>
      <c r="AS1623" s="55"/>
      <c r="AT1623" s="55"/>
      <c r="AU1623" s="55"/>
      <c r="AV1623" s="78"/>
    </row>
    <row r="1624" spans="28:48" ht="14.25">
      <c r="AB1624" s="68"/>
      <c r="AC1624" s="69"/>
      <c r="AD1624" s="68"/>
      <c r="AE1624" s="69"/>
      <c r="AF1624" s="69"/>
      <c r="AG1624" s="69"/>
      <c r="AH1624" s="68"/>
      <c r="AI1624" s="68"/>
      <c r="AJ1624" s="68"/>
      <c r="AK1624" s="68"/>
      <c r="AL1624" s="68"/>
      <c r="AM1624" s="68"/>
      <c r="AN1624" s="68"/>
      <c r="AO1624" s="70"/>
      <c r="AP1624" s="71"/>
      <c r="AQ1624" s="70"/>
      <c r="AR1624" s="72"/>
      <c r="AS1624" s="55"/>
      <c r="AT1624" s="55"/>
      <c r="AU1624" s="55"/>
      <c r="AV1624" s="78"/>
    </row>
    <row r="1625" spans="28:48" ht="14.25">
      <c r="AB1625" s="68"/>
      <c r="AC1625" s="69"/>
      <c r="AD1625" s="68"/>
      <c r="AE1625" s="69"/>
      <c r="AF1625" s="69"/>
      <c r="AG1625" s="69"/>
      <c r="AH1625" s="68"/>
      <c r="AI1625" s="68"/>
      <c r="AJ1625" s="68"/>
      <c r="AK1625" s="68"/>
      <c r="AL1625" s="68"/>
      <c r="AM1625" s="68"/>
      <c r="AN1625" s="68"/>
      <c r="AO1625" s="70"/>
      <c r="AP1625" s="71"/>
      <c r="AQ1625" s="70"/>
      <c r="AR1625" s="72"/>
      <c r="AS1625" s="55"/>
      <c r="AT1625" s="55"/>
      <c r="AU1625" s="55"/>
      <c r="AV1625" s="78"/>
    </row>
    <row r="1626" spans="28:48" ht="14.25">
      <c r="AB1626" s="68"/>
      <c r="AC1626" s="69"/>
      <c r="AD1626" s="68"/>
      <c r="AE1626" s="69"/>
      <c r="AF1626" s="69"/>
      <c r="AG1626" s="69"/>
      <c r="AH1626" s="68"/>
      <c r="AI1626" s="68"/>
      <c r="AJ1626" s="68"/>
      <c r="AK1626" s="68"/>
      <c r="AL1626" s="68"/>
      <c r="AM1626" s="68"/>
      <c r="AN1626" s="68"/>
      <c r="AO1626" s="70"/>
      <c r="AP1626" s="71"/>
      <c r="AQ1626" s="70"/>
      <c r="AR1626" s="72"/>
      <c r="AS1626" s="55"/>
      <c r="AT1626" s="55"/>
      <c r="AU1626" s="55"/>
      <c r="AV1626" s="78"/>
    </row>
    <row r="1627" spans="28:48" ht="14.25">
      <c r="AB1627" s="68"/>
      <c r="AC1627" s="69"/>
      <c r="AD1627" s="68"/>
      <c r="AE1627" s="69"/>
      <c r="AF1627" s="69"/>
      <c r="AG1627" s="69"/>
      <c r="AH1627" s="68"/>
      <c r="AI1627" s="68"/>
      <c r="AJ1627" s="68"/>
      <c r="AK1627" s="68"/>
      <c r="AL1627" s="68"/>
      <c r="AM1627" s="68"/>
      <c r="AN1627" s="68"/>
      <c r="AO1627" s="70"/>
      <c r="AP1627" s="71"/>
      <c r="AQ1627" s="70"/>
      <c r="AR1627" s="72"/>
      <c r="AS1627" s="55"/>
      <c r="AT1627" s="55"/>
      <c r="AU1627" s="55"/>
      <c r="AV1627" s="78"/>
    </row>
    <row r="1628" spans="28:48" ht="14.25">
      <c r="AB1628" s="68"/>
      <c r="AC1628" s="69"/>
      <c r="AD1628" s="68"/>
      <c r="AE1628" s="69"/>
      <c r="AF1628" s="69"/>
      <c r="AG1628" s="69"/>
      <c r="AH1628" s="68"/>
      <c r="AI1628" s="68"/>
      <c r="AJ1628" s="68"/>
      <c r="AK1628" s="68"/>
      <c r="AL1628" s="68"/>
      <c r="AM1628" s="68"/>
      <c r="AN1628" s="68"/>
      <c r="AO1628" s="70"/>
      <c r="AP1628" s="71"/>
      <c r="AQ1628" s="70"/>
      <c r="AR1628" s="72"/>
      <c r="AS1628" s="55"/>
      <c r="AT1628" s="55"/>
      <c r="AU1628" s="55"/>
      <c r="AV1628" s="78"/>
    </row>
    <row r="1629" spans="28:48" ht="14.25">
      <c r="AB1629" s="68"/>
      <c r="AC1629" s="69"/>
      <c r="AD1629" s="68"/>
      <c r="AE1629" s="69"/>
      <c r="AF1629" s="69"/>
      <c r="AG1629" s="69"/>
      <c r="AH1629" s="68"/>
      <c r="AI1629" s="68"/>
      <c r="AJ1629" s="68"/>
      <c r="AK1629" s="68"/>
      <c r="AL1629" s="68"/>
      <c r="AM1629" s="68"/>
      <c r="AN1629" s="68"/>
      <c r="AO1629" s="70"/>
      <c r="AP1629" s="71"/>
      <c r="AQ1629" s="70"/>
      <c r="AR1629" s="72"/>
      <c r="AS1629" s="55"/>
      <c r="AT1629" s="55"/>
      <c r="AU1629" s="55"/>
      <c r="AV1629" s="78"/>
    </row>
    <row r="1630" spans="28:48" ht="14.25">
      <c r="AB1630" s="68"/>
      <c r="AC1630" s="69"/>
      <c r="AD1630" s="68"/>
      <c r="AE1630" s="69"/>
      <c r="AF1630" s="69"/>
      <c r="AG1630" s="69"/>
      <c r="AH1630" s="68"/>
      <c r="AI1630" s="68"/>
      <c r="AJ1630" s="68"/>
      <c r="AK1630" s="68"/>
      <c r="AL1630" s="68"/>
      <c r="AM1630" s="68"/>
      <c r="AN1630" s="68"/>
      <c r="AO1630" s="70"/>
      <c r="AP1630" s="71"/>
      <c r="AQ1630" s="70"/>
      <c r="AR1630" s="72"/>
      <c r="AS1630" s="55"/>
      <c r="AT1630" s="55"/>
      <c r="AU1630" s="55"/>
      <c r="AV1630" s="78"/>
    </row>
    <row r="1631" spans="28:48" ht="14.25">
      <c r="AB1631" s="68"/>
      <c r="AC1631" s="69"/>
      <c r="AD1631" s="68"/>
      <c r="AE1631" s="69"/>
      <c r="AF1631" s="69"/>
      <c r="AG1631" s="69"/>
      <c r="AH1631" s="68"/>
      <c r="AI1631" s="68"/>
      <c r="AJ1631" s="68"/>
      <c r="AK1631" s="68"/>
      <c r="AL1631" s="68"/>
      <c r="AM1631" s="68"/>
      <c r="AN1631" s="68"/>
      <c r="AO1631" s="70"/>
      <c r="AP1631" s="71"/>
      <c r="AQ1631" s="70"/>
      <c r="AR1631" s="72"/>
      <c r="AS1631" s="55"/>
      <c r="AT1631" s="55"/>
      <c r="AU1631" s="55"/>
      <c r="AV1631" s="78"/>
    </row>
    <row r="1632" spans="28:48" ht="14.25">
      <c r="AB1632" s="68"/>
      <c r="AC1632" s="69"/>
      <c r="AD1632" s="68"/>
      <c r="AE1632" s="69"/>
      <c r="AF1632" s="69"/>
      <c r="AG1632" s="69"/>
      <c r="AH1632" s="68"/>
      <c r="AI1632" s="68"/>
      <c r="AJ1632" s="68"/>
      <c r="AK1632" s="68"/>
      <c r="AL1632" s="68"/>
      <c r="AM1632" s="68"/>
      <c r="AN1632" s="68"/>
      <c r="AO1632" s="70"/>
      <c r="AP1632" s="71"/>
      <c r="AQ1632" s="70"/>
      <c r="AR1632" s="72"/>
      <c r="AS1632" s="55"/>
      <c r="AT1632" s="55"/>
      <c r="AU1632" s="55"/>
      <c r="AV1632" s="78"/>
    </row>
    <row r="1633" spans="28:48" ht="14.25">
      <c r="AB1633" s="68"/>
      <c r="AC1633" s="69"/>
      <c r="AD1633" s="68"/>
      <c r="AE1633" s="69"/>
      <c r="AF1633" s="69"/>
      <c r="AG1633" s="69"/>
      <c r="AH1633" s="68"/>
      <c r="AI1633" s="68"/>
      <c r="AJ1633" s="68"/>
      <c r="AK1633" s="68"/>
      <c r="AL1633" s="68"/>
      <c r="AM1633" s="68"/>
      <c r="AN1633" s="68"/>
      <c r="AO1633" s="70"/>
      <c r="AP1633" s="71"/>
      <c r="AQ1633" s="70"/>
      <c r="AR1633" s="72"/>
      <c r="AS1633" s="55"/>
      <c r="AT1633" s="55"/>
      <c r="AU1633" s="55"/>
      <c r="AV1633" s="78"/>
    </row>
    <row r="1634" spans="28:48" ht="14.25">
      <c r="AB1634" s="68"/>
      <c r="AC1634" s="69"/>
      <c r="AD1634" s="68"/>
      <c r="AE1634" s="69"/>
      <c r="AF1634" s="69"/>
      <c r="AG1634" s="69"/>
      <c r="AH1634" s="68"/>
      <c r="AI1634" s="68"/>
      <c r="AJ1634" s="68"/>
      <c r="AK1634" s="68"/>
      <c r="AL1634" s="68"/>
      <c r="AM1634" s="68"/>
      <c r="AN1634" s="68"/>
      <c r="AO1634" s="70"/>
      <c r="AP1634" s="71"/>
      <c r="AQ1634" s="70"/>
      <c r="AR1634" s="72"/>
      <c r="AS1634" s="55"/>
      <c r="AT1634" s="55"/>
      <c r="AU1634" s="55"/>
      <c r="AV1634" s="78"/>
    </row>
    <row r="1635" spans="28:48" ht="14.25">
      <c r="AB1635" s="68"/>
      <c r="AC1635" s="69"/>
      <c r="AD1635" s="68"/>
      <c r="AE1635" s="69"/>
      <c r="AF1635" s="69"/>
      <c r="AG1635" s="69"/>
      <c r="AH1635" s="68"/>
      <c r="AI1635" s="68"/>
      <c r="AJ1635" s="68"/>
      <c r="AK1635" s="68"/>
      <c r="AL1635" s="68"/>
      <c r="AM1635" s="68"/>
      <c r="AN1635" s="68"/>
      <c r="AO1635" s="70"/>
      <c r="AP1635" s="71"/>
      <c r="AQ1635" s="70"/>
      <c r="AR1635" s="72"/>
      <c r="AS1635" s="55"/>
      <c r="AT1635" s="55"/>
      <c r="AU1635" s="55"/>
      <c r="AV1635" s="78"/>
    </row>
    <row r="1636" spans="28:48" ht="14.25">
      <c r="AB1636" s="68"/>
      <c r="AC1636" s="69"/>
      <c r="AD1636" s="68"/>
      <c r="AE1636" s="69"/>
      <c r="AF1636" s="69"/>
      <c r="AG1636" s="69"/>
      <c r="AH1636" s="68"/>
      <c r="AI1636" s="68"/>
      <c r="AJ1636" s="68"/>
      <c r="AK1636" s="68"/>
      <c r="AL1636" s="68"/>
      <c r="AM1636" s="68"/>
      <c r="AN1636" s="68"/>
      <c r="AO1636" s="70"/>
      <c r="AP1636" s="71"/>
      <c r="AQ1636" s="70"/>
      <c r="AR1636" s="72"/>
      <c r="AS1636" s="55"/>
      <c r="AT1636" s="55"/>
      <c r="AU1636" s="55"/>
      <c r="AV1636" s="78"/>
    </row>
    <row r="1637" spans="28:48" ht="14.25">
      <c r="AB1637" s="68"/>
      <c r="AC1637" s="69"/>
      <c r="AD1637" s="68"/>
      <c r="AE1637" s="69"/>
      <c r="AF1637" s="69"/>
      <c r="AG1637" s="69"/>
      <c r="AH1637" s="68"/>
      <c r="AI1637" s="68"/>
      <c r="AJ1637" s="68"/>
      <c r="AK1637" s="68"/>
      <c r="AL1637" s="68"/>
      <c r="AM1637" s="68"/>
      <c r="AN1637" s="68"/>
      <c r="AO1637" s="70"/>
      <c r="AP1637" s="71"/>
      <c r="AQ1637" s="70"/>
      <c r="AR1637" s="72"/>
      <c r="AS1637" s="55"/>
      <c r="AT1637" s="55"/>
      <c r="AU1637" s="55"/>
      <c r="AV1637" s="78"/>
    </row>
    <row r="1638" spans="28:48" ht="14.25">
      <c r="AB1638" s="68"/>
      <c r="AC1638" s="69"/>
      <c r="AD1638" s="68"/>
      <c r="AE1638" s="69"/>
      <c r="AF1638" s="69"/>
      <c r="AG1638" s="69"/>
      <c r="AH1638" s="68"/>
      <c r="AI1638" s="68"/>
      <c r="AJ1638" s="68"/>
      <c r="AK1638" s="68"/>
      <c r="AL1638" s="68"/>
      <c r="AM1638" s="68"/>
      <c r="AN1638" s="68"/>
      <c r="AO1638" s="70"/>
      <c r="AP1638" s="71"/>
      <c r="AQ1638" s="70"/>
      <c r="AR1638" s="72"/>
      <c r="AS1638" s="55"/>
      <c r="AT1638" s="55"/>
      <c r="AU1638" s="55"/>
      <c r="AV1638" s="78"/>
    </row>
    <row r="1639" spans="28:48" ht="14.25">
      <c r="AB1639" s="68"/>
      <c r="AC1639" s="69"/>
      <c r="AD1639" s="68"/>
      <c r="AE1639" s="69"/>
      <c r="AF1639" s="69"/>
      <c r="AG1639" s="69"/>
      <c r="AH1639" s="68"/>
      <c r="AI1639" s="68"/>
      <c r="AJ1639" s="68"/>
      <c r="AK1639" s="68"/>
      <c r="AL1639" s="68"/>
      <c r="AM1639" s="68"/>
      <c r="AN1639" s="68"/>
      <c r="AO1639" s="70"/>
      <c r="AP1639" s="71"/>
      <c r="AQ1639" s="70"/>
      <c r="AR1639" s="72"/>
      <c r="AS1639" s="55"/>
      <c r="AT1639" s="55"/>
      <c r="AU1639" s="55"/>
      <c r="AV1639" s="78"/>
    </row>
    <row r="1640" spans="28:48" ht="14.25">
      <c r="AB1640" s="68"/>
      <c r="AC1640" s="69"/>
      <c r="AD1640" s="68"/>
      <c r="AE1640" s="69"/>
      <c r="AF1640" s="69"/>
      <c r="AG1640" s="69"/>
      <c r="AH1640" s="68"/>
      <c r="AI1640" s="68"/>
      <c r="AJ1640" s="68"/>
      <c r="AK1640" s="68"/>
      <c r="AL1640" s="68"/>
      <c r="AM1640" s="68"/>
      <c r="AN1640" s="68"/>
      <c r="AO1640" s="70"/>
      <c r="AP1640" s="71"/>
      <c r="AQ1640" s="70"/>
      <c r="AR1640" s="72"/>
      <c r="AS1640" s="55"/>
      <c r="AT1640" s="55"/>
      <c r="AU1640" s="55"/>
      <c r="AV1640" s="78"/>
    </row>
    <row r="1641" spans="28:48" ht="14.25">
      <c r="AB1641" s="68"/>
      <c r="AC1641" s="69"/>
      <c r="AD1641" s="68"/>
      <c r="AE1641" s="69"/>
      <c r="AF1641" s="69"/>
      <c r="AG1641" s="69"/>
      <c r="AH1641" s="68"/>
      <c r="AI1641" s="68"/>
      <c r="AJ1641" s="68"/>
      <c r="AK1641" s="68"/>
      <c r="AL1641" s="68"/>
      <c r="AM1641" s="68"/>
      <c r="AN1641" s="68"/>
      <c r="AO1641" s="70"/>
      <c r="AP1641" s="71"/>
      <c r="AQ1641" s="70"/>
      <c r="AR1641" s="72"/>
      <c r="AS1641" s="55"/>
      <c r="AT1641" s="55"/>
      <c r="AU1641" s="55"/>
      <c r="AV1641" s="78"/>
    </row>
    <row r="1642" spans="28:48" ht="14.25">
      <c r="AB1642" s="68"/>
      <c r="AC1642" s="69"/>
      <c r="AD1642" s="68"/>
      <c r="AE1642" s="69"/>
      <c r="AF1642" s="69"/>
      <c r="AG1642" s="69"/>
      <c r="AH1642" s="68"/>
      <c r="AI1642" s="68"/>
      <c r="AJ1642" s="68"/>
      <c r="AK1642" s="68"/>
      <c r="AL1642" s="68"/>
      <c r="AM1642" s="68"/>
      <c r="AN1642" s="68"/>
      <c r="AO1642" s="70"/>
      <c r="AP1642" s="71"/>
      <c r="AQ1642" s="70"/>
      <c r="AR1642" s="72"/>
      <c r="AS1642" s="55"/>
      <c r="AT1642" s="55"/>
      <c r="AU1642" s="55"/>
      <c r="AV1642" s="78"/>
    </row>
    <row r="1643" spans="28:48" ht="14.25">
      <c r="AB1643" s="68"/>
      <c r="AC1643" s="69"/>
      <c r="AD1643" s="68"/>
      <c r="AE1643" s="69"/>
      <c r="AF1643" s="69"/>
      <c r="AG1643" s="69"/>
      <c r="AH1643" s="68"/>
      <c r="AI1643" s="68"/>
      <c r="AJ1643" s="68"/>
      <c r="AK1643" s="68"/>
      <c r="AL1643" s="68"/>
      <c r="AM1643" s="68"/>
      <c r="AN1643" s="68"/>
      <c r="AO1643" s="70"/>
      <c r="AP1643" s="71"/>
      <c r="AQ1643" s="70"/>
      <c r="AR1643" s="72"/>
      <c r="AS1643" s="55"/>
      <c r="AT1643" s="55"/>
      <c r="AU1643" s="55"/>
      <c r="AV1643" s="78"/>
    </row>
    <row r="1644" spans="28:48" ht="14.25">
      <c r="AB1644" s="68"/>
      <c r="AC1644" s="69"/>
      <c r="AD1644" s="68"/>
      <c r="AE1644" s="69"/>
      <c r="AF1644" s="69"/>
      <c r="AG1644" s="69"/>
      <c r="AH1644" s="68"/>
      <c r="AI1644" s="68"/>
      <c r="AJ1644" s="68"/>
      <c r="AK1644" s="68"/>
      <c r="AL1644" s="68"/>
      <c r="AM1644" s="68"/>
      <c r="AN1644" s="68"/>
      <c r="AO1644" s="70"/>
      <c r="AP1644" s="71"/>
      <c r="AQ1644" s="70"/>
      <c r="AR1644" s="72"/>
      <c r="AS1644" s="55"/>
      <c r="AT1644" s="55"/>
      <c r="AU1644" s="55"/>
      <c r="AV1644" s="78"/>
    </row>
    <row r="1645" spans="28:48" ht="14.25">
      <c r="AB1645" s="68"/>
      <c r="AC1645" s="69"/>
      <c r="AD1645" s="68"/>
      <c r="AE1645" s="69"/>
      <c r="AF1645" s="69"/>
      <c r="AG1645" s="69"/>
      <c r="AH1645" s="68"/>
      <c r="AI1645" s="68"/>
      <c r="AJ1645" s="68"/>
      <c r="AK1645" s="68"/>
      <c r="AL1645" s="68"/>
      <c r="AM1645" s="68"/>
      <c r="AN1645" s="68"/>
      <c r="AO1645" s="70"/>
      <c r="AP1645" s="71"/>
      <c r="AQ1645" s="70"/>
      <c r="AR1645" s="72"/>
      <c r="AS1645" s="55"/>
      <c r="AT1645" s="55"/>
      <c r="AU1645" s="55"/>
      <c r="AV1645" s="78"/>
    </row>
    <row r="1646" spans="28:48" ht="14.25">
      <c r="AB1646" s="68"/>
      <c r="AC1646" s="69"/>
      <c r="AD1646" s="68"/>
      <c r="AE1646" s="69"/>
      <c r="AF1646" s="69"/>
      <c r="AG1646" s="69"/>
      <c r="AH1646" s="68"/>
      <c r="AI1646" s="68"/>
      <c r="AJ1646" s="68"/>
      <c r="AK1646" s="68"/>
      <c r="AL1646" s="68"/>
      <c r="AM1646" s="68"/>
      <c r="AN1646" s="68"/>
      <c r="AO1646" s="70"/>
      <c r="AP1646" s="71"/>
      <c r="AQ1646" s="70"/>
      <c r="AR1646" s="72"/>
      <c r="AS1646" s="55"/>
      <c r="AT1646" s="55"/>
      <c r="AU1646" s="55"/>
      <c r="AV1646" s="78"/>
    </row>
    <row r="1647" spans="28:48" ht="14.25">
      <c r="AB1647" s="68"/>
      <c r="AC1647" s="69"/>
      <c r="AD1647" s="68"/>
      <c r="AE1647" s="69"/>
      <c r="AF1647" s="69"/>
      <c r="AG1647" s="69"/>
      <c r="AH1647" s="68"/>
      <c r="AI1647" s="68"/>
      <c r="AJ1647" s="68"/>
      <c r="AK1647" s="68"/>
      <c r="AL1647" s="68"/>
      <c r="AM1647" s="68"/>
      <c r="AN1647" s="68"/>
      <c r="AO1647" s="70"/>
      <c r="AP1647" s="71"/>
      <c r="AQ1647" s="70"/>
      <c r="AR1647" s="72"/>
      <c r="AS1647" s="55"/>
      <c r="AT1647" s="55"/>
      <c r="AU1647" s="55"/>
      <c r="AV1647" s="78"/>
    </row>
    <row r="1648" spans="28:48" ht="14.25">
      <c r="AB1648" s="68"/>
      <c r="AC1648" s="69"/>
      <c r="AD1648" s="68"/>
      <c r="AE1648" s="69"/>
      <c r="AF1648" s="69"/>
      <c r="AG1648" s="69"/>
      <c r="AH1648" s="68"/>
      <c r="AI1648" s="68"/>
      <c r="AJ1648" s="68"/>
      <c r="AK1648" s="68"/>
      <c r="AL1648" s="68"/>
      <c r="AM1648" s="68"/>
      <c r="AN1648" s="68"/>
      <c r="AO1648" s="70"/>
      <c r="AP1648" s="71"/>
      <c r="AQ1648" s="70"/>
      <c r="AR1648" s="72"/>
      <c r="AS1648" s="55"/>
      <c r="AT1648" s="55"/>
      <c r="AU1648" s="55"/>
      <c r="AV1648" s="78"/>
    </row>
    <row r="1649" spans="28:48" ht="14.25">
      <c r="AB1649" s="68"/>
      <c r="AC1649" s="69"/>
      <c r="AD1649" s="68"/>
      <c r="AE1649" s="69"/>
      <c r="AF1649" s="69"/>
      <c r="AG1649" s="69"/>
      <c r="AH1649" s="68"/>
      <c r="AI1649" s="68"/>
      <c r="AJ1649" s="68"/>
      <c r="AK1649" s="68"/>
      <c r="AL1649" s="68"/>
      <c r="AM1649" s="68"/>
      <c r="AN1649" s="68"/>
      <c r="AO1649" s="70"/>
      <c r="AP1649" s="71"/>
      <c r="AQ1649" s="70"/>
      <c r="AR1649" s="72"/>
      <c r="AS1649" s="55"/>
      <c r="AT1649" s="55"/>
      <c r="AU1649" s="55"/>
      <c r="AV1649" s="78"/>
    </row>
    <row r="1650" spans="28:48" ht="14.25">
      <c r="AB1650" s="68"/>
      <c r="AC1650" s="69"/>
      <c r="AD1650" s="68"/>
      <c r="AE1650" s="69"/>
      <c r="AF1650" s="69"/>
      <c r="AG1650" s="69"/>
      <c r="AH1650" s="68"/>
      <c r="AI1650" s="68"/>
      <c r="AJ1650" s="68"/>
      <c r="AK1650" s="68"/>
      <c r="AL1650" s="68"/>
      <c r="AM1650" s="68"/>
      <c r="AN1650" s="68"/>
      <c r="AO1650" s="70"/>
      <c r="AP1650" s="71"/>
      <c r="AQ1650" s="70"/>
      <c r="AR1650" s="72"/>
      <c r="AS1650" s="55"/>
      <c r="AT1650" s="55"/>
      <c r="AU1650" s="55"/>
      <c r="AV1650" s="78"/>
    </row>
    <row r="1651" spans="28:48" ht="14.25">
      <c r="AB1651" s="68"/>
      <c r="AC1651" s="69"/>
      <c r="AD1651" s="68"/>
      <c r="AE1651" s="69"/>
      <c r="AF1651" s="69"/>
      <c r="AG1651" s="69"/>
      <c r="AH1651" s="68"/>
      <c r="AI1651" s="68"/>
      <c r="AJ1651" s="68"/>
      <c r="AK1651" s="68"/>
      <c r="AL1651" s="68"/>
      <c r="AM1651" s="68"/>
      <c r="AN1651" s="68"/>
      <c r="AO1651" s="70"/>
      <c r="AP1651" s="71"/>
      <c r="AQ1651" s="70"/>
      <c r="AR1651" s="72"/>
      <c r="AS1651" s="55"/>
      <c r="AT1651" s="55"/>
      <c r="AU1651" s="55"/>
      <c r="AV1651" s="78"/>
    </row>
    <row r="1652" spans="28:48" ht="14.25">
      <c r="AB1652" s="68"/>
      <c r="AC1652" s="69"/>
      <c r="AD1652" s="68"/>
      <c r="AE1652" s="69"/>
      <c r="AF1652" s="69"/>
      <c r="AG1652" s="69"/>
      <c r="AH1652" s="68"/>
      <c r="AI1652" s="68"/>
      <c r="AJ1652" s="68"/>
      <c r="AK1652" s="68"/>
      <c r="AL1652" s="68"/>
      <c r="AM1652" s="68"/>
      <c r="AN1652" s="68"/>
      <c r="AO1652" s="70"/>
      <c r="AP1652" s="71"/>
      <c r="AQ1652" s="70"/>
      <c r="AR1652" s="72"/>
      <c r="AS1652" s="55"/>
      <c r="AT1652" s="55"/>
      <c r="AU1652" s="55"/>
      <c r="AV1652" s="78"/>
    </row>
    <row r="1653" spans="28:48" ht="14.25">
      <c r="AB1653" s="68"/>
      <c r="AC1653" s="69"/>
      <c r="AD1653" s="68"/>
      <c r="AE1653" s="69"/>
      <c r="AF1653" s="69"/>
      <c r="AG1653" s="69"/>
      <c r="AH1653" s="68"/>
      <c r="AI1653" s="68"/>
      <c r="AJ1653" s="68"/>
      <c r="AK1653" s="68"/>
      <c r="AL1653" s="68"/>
      <c r="AM1653" s="68"/>
      <c r="AN1653" s="68"/>
      <c r="AO1653" s="70"/>
      <c r="AP1653" s="71"/>
      <c r="AQ1653" s="70"/>
      <c r="AR1653" s="72"/>
      <c r="AS1653" s="55"/>
      <c r="AT1653" s="55"/>
      <c r="AU1653" s="55"/>
      <c r="AV1653" s="78"/>
    </row>
    <row r="1654" spans="28:48" ht="14.25">
      <c r="AB1654" s="68"/>
      <c r="AC1654" s="69"/>
      <c r="AD1654" s="68"/>
      <c r="AE1654" s="69"/>
      <c r="AF1654" s="69"/>
      <c r="AG1654" s="69"/>
      <c r="AH1654" s="68"/>
      <c r="AI1654" s="68"/>
      <c r="AJ1654" s="68"/>
      <c r="AK1654" s="68"/>
      <c r="AL1654" s="68"/>
      <c r="AM1654" s="68"/>
      <c r="AN1654" s="68"/>
      <c r="AO1654" s="70"/>
      <c r="AP1654" s="71"/>
      <c r="AQ1654" s="70"/>
      <c r="AR1654" s="72"/>
      <c r="AS1654" s="55"/>
      <c r="AT1654" s="55"/>
      <c r="AU1654" s="55"/>
      <c r="AV1654" s="78"/>
    </row>
    <row r="1655" spans="28:48" ht="14.25">
      <c r="AB1655" s="68"/>
      <c r="AC1655" s="69"/>
      <c r="AD1655" s="68"/>
      <c r="AE1655" s="69"/>
      <c r="AF1655" s="69"/>
      <c r="AG1655" s="69"/>
      <c r="AH1655" s="68"/>
      <c r="AI1655" s="68"/>
      <c r="AJ1655" s="68"/>
      <c r="AK1655" s="68"/>
      <c r="AL1655" s="68"/>
      <c r="AM1655" s="68"/>
      <c r="AN1655" s="68"/>
      <c r="AO1655" s="70"/>
      <c r="AP1655" s="71"/>
      <c r="AQ1655" s="70"/>
      <c r="AR1655" s="72"/>
      <c r="AS1655" s="55"/>
      <c r="AT1655" s="55"/>
      <c r="AU1655" s="55"/>
      <c r="AV1655" s="78"/>
    </row>
    <row r="1656" spans="28:48" ht="14.25">
      <c r="AB1656" s="68"/>
      <c r="AC1656" s="69"/>
      <c r="AD1656" s="68"/>
      <c r="AE1656" s="69"/>
      <c r="AF1656" s="69"/>
      <c r="AG1656" s="69"/>
      <c r="AH1656" s="68"/>
      <c r="AI1656" s="68"/>
      <c r="AJ1656" s="68"/>
      <c r="AK1656" s="68"/>
      <c r="AL1656" s="68"/>
      <c r="AM1656" s="68"/>
      <c r="AN1656" s="68"/>
      <c r="AO1656" s="70"/>
      <c r="AP1656" s="71"/>
      <c r="AQ1656" s="70"/>
      <c r="AR1656" s="72"/>
      <c r="AS1656" s="55"/>
      <c r="AT1656" s="55"/>
      <c r="AU1656" s="55"/>
      <c r="AV1656" s="78"/>
    </row>
    <row r="1657" spans="28:48" ht="14.25">
      <c r="AB1657" s="68"/>
      <c r="AC1657" s="69"/>
      <c r="AD1657" s="68"/>
      <c r="AE1657" s="69"/>
      <c r="AF1657" s="69"/>
      <c r="AG1657" s="69"/>
      <c r="AH1657" s="68"/>
      <c r="AI1657" s="68"/>
      <c r="AJ1657" s="68"/>
      <c r="AK1657" s="68"/>
      <c r="AL1657" s="68"/>
      <c r="AM1657" s="68"/>
      <c r="AN1657" s="68"/>
      <c r="AO1657" s="70"/>
      <c r="AP1657" s="71"/>
      <c r="AQ1657" s="70"/>
      <c r="AR1657" s="72"/>
      <c r="AS1657" s="55"/>
      <c r="AT1657" s="55"/>
      <c r="AU1657" s="55"/>
      <c r="AV1657" s="78"/>
    </row>
    <row r="1658" spans="28:48" ht="14.25">
      <c r="AB1658" s="68"/>
      <c r="AC1658" s="69"/>
      <c r="AD1658" s="68"/>
      <c r="AE1658" s="69"/>
      <c r="AF1658" s="69"/>
      <c r="AG1658" s="69"/>
      <c r="AH1658" s="68"/>
      <c r="AI1658" s="68"/>
      <c r="AJ1658" s="68"/>
      <c r="AK1658" s="68"/>
      <c r="AL1658" s="68"/>
      <c r="AM1658" s="68"/>
      <c r="AN1658" s="68"/>
      <c r="AO1658" s="70"/>
      <c r="AP1658" s="71"/>
      <c r="AQ1658" s="70"/>
      <c r="AR1658" s="72"/>
      <c r="AS1658" s="55"/>
      <c r="AT1658" s="55"/>
      <c r="AU1658" s="55"/>
      <c r="AV1658" s="78"/>
    </row>
    <row r="1659" spans="28:48" ht="14.25">
      <c r="AB1659" s="68"/>
      <c r="AC1659" s="69"/>
      <c r="AD1659" s="68"/>
      <c r="AE1659" s="69"/>
      <c r="AF1659" s="69"/>
      <c r="AG1659" s="69"/>
      <c r="AH1659" s="68"/>
      <c r="AI1659" s="68"/>
      <c r="AJ1659" s="68"/>
      <c r="AK1659" s="68"/>
      <c r="AL1659" s="68"/>
      <c r="AM1659" s="68"/>
      <c r="AN1659" s="68"/>
      <c r="AO1659" s="70"/>
      <c r="AP1659" s="71"/>
      <c r="AQ1659" s="70"/>
      <c r="AR1659" s="72"/>
      <c r="AS1659" s="55"/>
      <c r="AT1659" s="55"/>
      <c r="AU1659" s="55"/>
      <c r="AV1659" s="78"/>
    </row>
    <row r="1660" spans="28:48" ht="14.25">
      <c r="AB1660" s="68"/>
      <c r="AC1660" s="69"/>
      <c r="AD1660" s="68"/>
      <c r="AE1660" s="69"/>
      <c r="AF1660" s="69"/>
      <c r="AG1660" s="69"/>
      <c r="AH1660" s="68"/>
      <c r="AI1660" s="68"/>
      <c r="AJ1660" s="68"/>
      <c r="AK1660" s="68"/>
      <c r="AL1660" s="68"/>
      <c r="AM1660" s="68"/>
      <c r="AN1660" s="68"/>
      <c r="AO1660" s="70"/>
      <c r="AP1660" s="71"/>
      <c r="AQ1660" s="70"/>
      <c r="AR1660" s="72"/>
      <c r="AS1660" s="55"/>
      <c r="AT1660" s="55"/>
      <c r="AU1660" s="55"/>
      <c r="AV1660" s="78"/>
    </row>
    <row r="1661" spans="28:48" ht="14.25">
      <c r="AB1661" s="68"/>
      <c r="AC1661" s="69"/>
      <c r="AD1661" s="68"/>
      <c r="AE1661" s="69"/>
      <c r="AF1661" s="69"/>
      <c r="AG1661" s="69"/>
      <c r="AH1661" s="68"/>
      <c r="AI1661" s="68"/>
      <c r="AJ1661" s="68"/>
      <c r="AK1661" s="68"/>
      <c r="AL1661" s="68"/>
      <c r="AM1661" s="68"/>
      <c r="AN1661" s="68"/>
      <c r="AO1661" s="70"/>
      <c r="AP1661" s="71"/>
      <c r="AQ1661" s="70"/>
      <c r="AR1661" s="72"/>
      <c r="AS1661" s="55"/>
      <c r="AT1661" s="55"/>
      <c r="AU1661" s="55"/>
      <c r="AV1661" s="78"/>
    </row>
    <row r="1662" spans="28:48" ht="14.25">
      <c r="AB1662" s="68"/>
      <c r="AC1662" s="69"/>
      <c r="AD1662" s="68"/>
      <c r="AE1662" s="69"/>
      <c r="AF1662" s="69"/>
      <c r="AG1662" s="69"/>
      <c r="AH1662" s="68"/>
      <c r="AI1662" s="68"/>
      <c r="AJ1662" s="68"/>
      <c r="AK1662" s="68"/>
      <c r="AL1662" s="68"/>
      <c r="AM1662" s="68"/>
      <c r="AN1662" s="68"/>
      <c r="AO1662" s="70"/>
      <c r="AP1662" s="71"/>
      <c r="AQ1662" s="70"/>
      <c r="AR1662" s="72"/>
      <c r="AS1662" s="55"/>
      <c r="AT1662" s="55"/>
      <c r="AU1662" s="55"/>
      <c r="AV1662" s="78"/>
    </row>
    <row r="1663" spans="28:48" ht="14.25">
      <c r="AB1663" s="68"/>
      <c r="AC1663" s="69"/>
      <c r="AD1663" s="68"/>
      <c r="AE1663" s="69"/>
      <c r="AF1663" s="69"/>
      <c r="AG1663" s="69"/>
      <c r="AH1663" s="68"/>
      <c r="AI1663" s="68"/>
      <c r="AJ1663" s="68"/>
      <c r="AK1663" s="68"/>
      <c r="AL1663" s="68"/>
      <c r="AM1663" s="68"/>
      <c r="AN1663" s="68"/>
      <c r="AO1663" s="70"/>
      <c r="AP1663" s="71"/>
      <c r="AQ1663" s="70"/>
      <c r="AR1663" s="72"/>
      <c r="AS1663" s="55"/>
      <c r="AT1663" s="55"/>
      <c r="AU1663" s="55"/>
      <c r="AV1663" s="78"/>
    </row>
    <row r="1664" spans="28:48" ht="14.25">
      <c r="AB1664" s="68"/>
      <c r="AC1664" s="69"/>
      <c r="AD1664" s="68"/>
      <c r="AE1664" s="69"/>
      <c r="AF1664" s="69"/>
      <c r="AG1664" s="69"/>
      <c r="AH1664" s="68"/>
      <c r="AI1664" s="68"/>
      <c r="AJ1664" s="68"/>
      <c r="AK1664" s="68"/>
      <c r="AL1664" s="68"/>
      <c r="AM1664" s="68"/>
      <c r="AN1664" s="68"/>
      <c r="AO1664" s="70"/>
      <c r="AP1664" s="71"/>
      <c r="AQ1664" s="70"/>
      <c r="AR1664" s="72"/>
      <c r="AS1664" s="55"/>
      <c r="AT1664" s="55"/>
      <c r="AU1664" s="55"/>
      <c r="AV1664" s="78"/>
    </row>
    <row r="1665" spans="28:48" ht="14.25">
      <c r="AB1665" s="68"/>
      <c r="AC1665" s="69"/>
      <c r="AD1665" s="68"/>
      <c r="AE1665" s="69"/>
      <c r="AF1665" s="69"/>
      <c r="AG1665" s="69"/>
      <c r="AH1665" s="68"/>
      <c r="AI1665" s="68"/>
      <c r="AJ1665" s="68"/>
      <c r="AK1665" s="68"/>
      <c r="AL1665" s="68"/>
      <c r="AM1665" s="68"/>
      <c r="AN1665" s="68"/>
      <c r="AO1665" s="70"/>
      <c r="AP1665" s="71"/>
      <c r="AQ1665" s="70"/>
      <c r="AR1665" s="72"/>
      <c r="AS1665" s="55"/>
      <c r="AT1665" s="55"/>
      <c r="AU1665" s="55"/>
      <c r="AV1665" s="78"/>
    </row>
    <row r="1666" spans="28:48" ht="14.25">
      <c r="AB1666" s="68"/>
      <c r="AC1666" s="69"/>
      <c r="AD1666" s="68"/>
      <c r="AE1666" s="69"/>
      <c r="AF1666" s="69"/>
      <c r="AG1666" s="69"/>
      <c r="AH1666" s="68"/>
      <c r="AI1666" s="68"/>
      <c r="AJ1666" s="68"/>
      <c r="AK1666" s="68"/>
      <c r="AL1666" s="68"/>
      <c r="AM1666" s="68"/>
      <c r="AN1666" s="68"/>
      <c r="AO1666" s="70"/>
      <c r="AP1666" s="71"/>
      <c r="AQ1666" s="70"/>
      <c r="AR1666" s="72"/>
      <c r="AS1666" s="55"/>
      <c r="AT1666" s="55"/>
      <c r="AU1666" s="55"/>
      <c r="AV1666" s="78"/>
    </row>
    <row r="1667" spans="28:48" ht="14.25">
      <c r="AB1667" s="68"/>
      <c r="AC1667" s="69"/>
      <c r="AD1667" s="68"/>
      <c r="AE1667" s="69"/>
      <c r="AF1667" s="69"/>
      <c r="AG1667" s="69"/>
      <c r="AH1667" s="68"/>
      <c r="AI1667" s="68"/>
      <c r="AJ1667" s="68"/>
      <c r="AK1667" s="68"/>
      <c r="AL1667" s="68"/>
      <c r="AM1667" s="68"/>
      <c r="AN1667" s="68"/>
      <c r="AO1667" s="70"/>
      <c r="AP1667" s="71"/>
      <c r="AQ1667" s="70"/>
      <c r="AR1667" s="72"/>
      <c r="AS1667" s="55"/>
      <c r="AT1667" s="55"/>
      <c r="AU1667" s="55"/>
      <c r="AV1667" s="78"/>
    </row>
    <row r="1668" spans="28:48" ht="14.25">
      <c r="AB1668" s="68"/>
      <c r="AC1668" s="69"/>
      <c r="AD1668" s="68"/>
      <c r="AE1668" s="69"/>
      <c r="AF1668" s="69"/>
      <c r="AG1668" s="69"/>
      <c r="AH1668" s="68"/>
      <c r="AI1668" s="68"/>
      <c r="AJ1668" s="68"/>
      <c r="AK1668" s="68"/>
      <c r="AL1668" s="68"/>
      <c r="AM1668" s="68"/>
      <c r="AN1668" s="68"/>
      <c r="AO1668" s="70"/>
      <c r="AP1668" s="71"/>
      <c r="AQ1668" s="70"/>
      <c r="AR1668" s="72"/>
      <c r="AS1668" s="55"/>
      <c r="AT1668" s="55"/>
      <c r="AU1668" s="55"/>
      <c r="AV1668" s="78"/>
    </row>
    <row r="1669" spans="28:48" ht="14.25">
      <c r="AB1669" s="68"/>
      <c r="AC1669" s="69"/>
      <c r="AD1669" s="68"/>
      <c r="AE1669" s="69"/>
      <c r="AF1669" s="69"/>
      <c r="AG1669" s="69"/>
      <c r="AH1669" s="68"/>
      <c r="AI1669" s="68"/>
      <c r="AJ1669" s="68"/>
      <c r="AK1669" s="68"/>
      <c r="AL1669" s="68"/>
      <c r="AM1669" s="68"/>
      <c r="AN1669" s="68"/>
      <c r="AO1669" s="70"/>
      <c r="AP1669" s="71"/>
      <c r="AQ1669" s="70"/>
      <c r="AR1669" s="72"/>
      <c r="AS1669" s="55"/>
      <c r="AT1669" s="55"/>
      <c r="AU1669" s="55"/>
      <c r="AV1669" s="78"/>
    </row>
    <row r="1670" spans="28:48" ht="14.25">
      <c r="AB1670" s="68"/>
      <c r="AC1670" s="69"/>
      <c r="AD1670" s="68"/>
      <c r="AE1670" s="69"/>
      <c r="AF1670" s="69"/>
      <c r="AG1670" s="69"/>
      <c r="AH1670" s="68"/>
      <c r="AI1670" s="68"/>
      <c r="AJ1670" s="68"/>
      <c r="AK1670" s="68"/>
      <c r="AL1670" s="68"/>
      <c r="AM1670" s="68"/>
      <c r="AN1670" s="68"/>
      <c r="AO1670" s="70"/>
      <c r="AP1670" s="71"/>
      <c r="AQ1670" s="70"/>
      <c r="AR1670" s="72"/>
      <c r="AS1670" s="55"/>
      <c r="AT1670" s="55"/>
      <c r="AU1670" s="55"/>
      <c r="AV1670" s="78"/>
    </row>
    <row r="1671" spans="28:48" ht="14.25">
      <c r="AB1671" s="68"/>
      <c r="AC1671" s="69"/>
      <c r="AD1671" s="68"/>
      <c r="AE1671" s="69"/>
      <c r="AF1671" s="69"/>
      <c r="AG1671" s="69"/>
      <c r="AH1671" s="68"/>
      <c r="AI1671" s="68"/>
      <c r="AJ1671" s="68"/>
      <c r="AK1671" s="68"/>
      <c r="AL1671" s="68"/>
      <c r="AM1671" s="68"/>
      <c r="AN1671" s="68"/>
      <c r="AO1671" s="70"/>
      <c r="AP1671" s="71"/>
      <c r="AQ1671" s="70"/>
      <c r="AR1671" s="72"/>
      <c r="AS1671" s="55"/>
      <c r="AT1671" s="55"/>
      <c r="AU1671" s="55"/>
      <c r="AV1671" s="78"/>
    </row>
    <row r="1672" spans="28:48" ht="14.25">
      <c r="AB1672" s="68"/>
      <c r="AC1672" s="69"/>
      <c r="AD1672" s="68"/>
      <c r="AE1672" s="69"/>
      <c r="AF1672" s="69"/>
      <c r="AG1672" s="69"/>
      <c r="AH1672" s="68"/>
      <c r="AI1672" s="68"/>
      <c r="AJ1672" s="68"/>
      <c r="AK1672" s="68"/>
      <c r="AL1672" s="68"/>
      <c r="AM1672" s="68"/>
      <c r="AN1672" s="68"/>
      <c r="AO1672" s="70"/>
      <c r="AP1672" s="71"/>
      <c r="AQ1672" s="70"/>
      <c r="AR1672" s="72"/>
      <c r="AS1672" s="55"/>
      <c r="AT1672" s="55"/>
      <c r="AU1672" s="55"/>
      <c r="AV1672" s="78"/>
    </row>
    <row r="1673" spans="28:48" ht="14.25">
      <c r="AB1673" s="68"/>
      <c r="AC1673" s="69"/>
      <c r="AD1673" s="68"/>
      <c r="AE1673" s="69"/>
      <c r="AF1673" s="69"/>
      <c r="AG1673" s="69"/>
      <c r="AH1673" s="68"/>
      <c r="AI1673" s="68"/>
      <c r="AJ1673" s="68"/>
      <c r="AK1673" s="68"/>
      <c r="AL1673" s="68"/>
      <c r="AM1673" s="68"/>
      <c r="AN1673" s="68"/>
      <c r="AO1673" s="70"/>
      <c r="AP1673" s="71"/>
      <c r="AQ1673" s="70"/>
      <c r="AR1673" s="72"/>
      <c r="AS1673" s="55"/>
      <c r="AT1673" s="55"/>
      <c r="AU1673" s="55"/>
      <c r="AV1673" s="78"/>
    </row>
    <row r="1674" spans="28:48" ht="14.25">
      <c r="AB1674" s="68"/>
      <c r="AC1674" s="69"/>
      <c r="AD1674" s="68"/>
      <c r="AE1674" s="69"/>
      <c r="AF1674" s="69"/>
      <c r="AG1674" s="69"/>
      <c r="AH1674" s="68"/>
      <c r="AI1674" s="68"/>
      <c r="AJ1674" s="68"/>
      <c r="AK1674" s="68"/>
      <c r="AL1674" s="68"/>
      <c r="AM1674" s="68"/>
      <c r="AN1674" s="68"/>
      <c r="AO1674" s="70"/>
      <c r="AP1674" s="71"/>
      <c r="AQ1674" s="70"/>
      <c r="AR1674" s="72"/>
      <c r="AS1674" s="55"/>
      <c r="AT1674" s="55"/>
      <c r="AU1674" s="55"/>
      <c r="AV1674" s="78"/>
    </row>
    <row r="1675" spans="28:48" ht="14.25">
      <c r="AB1675" s="68"/>
      <c r="AC1675" s="69"/>
      <c r="AD1675" s="68"/>
      <c r="AE1675" s="69"/>
      <c r="AF1675" s="69"/>
      <c r="AG1675" s="69"/>
      <c r="AH1675" s="68"/>
      <c r="AI1675" s="68"/>
      <c r="AJ1675" s="68"/>
      <c r="AK1675" s="68"/>
      <c r="AL1675" s="68"/>
      <c r="AM1675" s="68"/>
      <c r="AN1675" s="68"/>
      <c r="AO1675" s="70"/>
      <c r="AP1675" s="71"/>
      <c r="AQ1675" s="70"/>
      <c r="AR1675" s="72"/>
      <c r="AS1675" s="55"/>
      <c r="AT1675" s="55"/>
      <c r="AU1675" s="55"/>
      <c r="AV1675" s="78"/>
    </row>
    <row r="1676" spans="28:48" ht="14.25">
      <c r="AB1676" s="68"/>
      <c r="AC1676" s="69"/>
      <c r="AD1676" s="68"/>
      <c r="AE1676" s="69"/>
      <c r="AF1676" s="69"/>
      <c r="AG1676" s="69"/>
      <c r="AH1676" s="68"/>
      <c r="AI1676" s="68"/>
      <c r="AJ1676" s="68"/>
      <c r="AK1676" s="68"/>
      <c r="AL1676" s="68"/>
      <c r="AM1676" s="68"/>
      <c r="AN1676" s="68"/>
      <c r="AO1676" s="70"/>
      <c r="AP1676" s="71"/>
      <c r="AQ1676" s="70"/>
      <c r="AR1676" s="72"/>
      <c r="AS1676" s="55"/>
      <c r="AT1676" s="55"/>
      <c r="AU1676" s="55"/>
      <c r="AV1676" s="78"/>
    </row>
    <row r="1677" spans="28:48" ht="14.25">
      <c r="AB1677" s="68"/>
      <c r="AC1677" s="69"/>
      <c r="AD1677" s="68"/>
      <c r="AE1677" s="69"/>
      <c r="AF1677" s="69"/>
      <c r="AG1677" s="69"/>
      <c r="AH1677" s="68"/>
      <c r="AI1677" s="68"/>
      <c r="AJ1677" s="68"/>
      <c r="AK1677" s="68"/>
      <c r="AL1677" s="68"/>
      <c r="AM1677" s="68"/>
      <c r="AN1677" s="68"/>
      <c r="AO1677" s="70"/>
      <c r="AP1677" s="71"/>
      <c r="AQ1677" s="70"/>
      <c r="AR1677" s="72"/>
      <c r="AS1677" s="55"/>
      <c r="AT1677" s="55"/>
      <c r="AU1677" s="55"/>
      <c r="AV1677" s="78"/>
    </row>
    <row r="1678" spans="28:48" ht="14.25">
      <c r="AB1678" s="68"/>
      <c r="AC1678" s="69"/>
      <c r="AD1678" s="68"/>
      <c r="AE1678" s="69"/>
      <c r="AF1678" s="69"/>
      <c r="AG1678" s="69"/>
      <c r="AH1678" s="68"/>
      <c r="AI1678" s="68"/>
      <c r="AJ1678" s="68"/>
      <c r="AK1678" s="68"/>
      <c r="AL1678" s="68"/>
      <c r="AM1678" s="68"/>
      <c r="AN1678" s="68"/>
      <c r="AO1678" s="70"/>
      <c r="AP1678" s="71"/>
      <c r="AQ1678" s="70"/>
      <c r="AR1678" s="72"/>
      <c r="AS1678" s="55"/>
      <c r="AT1678" s="55"/>
      <c r="AU1678" s="55"/>
      <c r="AV1678" s="78"/>
    </row>
    <row r="1679" spans="28:48" ht="14.25">
      <c r="AB1679" s="68"/>
      <c r="AC1679" s="69"/>
      <c r="AD1679" s="68"/>
      <c r="AE1679" s="69"/>
      <c r="AF1679" s="69"/>
      <c r="AG1679" s="69"/>
      <c r="AH1679" s="68"/>
      <c r="AI1679" s="68"/>
      <c r="AJ1679" s="68"/>
      <c r="AK1679" s="68"/>
      <c r="AL1679" s="68"/>
      <c r="AM1679" s="68"/>
      <c r="AN1679" s="68"/>
      <c r="AO1679" s="70"/>
      <c r="AP1679" s="71"/>
      <c r="AQ1679" s="70"/>
      <c r="AR1679" s="72"/>
      <c r="AS1679" s="55"/>
      <c r="AT1679" s="55"/>
      <c r="AU1679" s="55"/>
      <c r="AV1679" s="78"/>
    </row>
    <row r="1680" spans="28:48" ht="14.25">
      <c r="AB1680" s="68"/>
      <c r="AC1680" s="69"/>
      <c r="AD1680" s="68"/>
      <c r="AE1680" s="69"/>
      <c r="AF1680" s="69"/>
      <c r="AG1680" s="69"/>
      <c r="AH1680" s="68"/>
      <c r="AI1680" s="68"/>
      <c r="AJ1680" s="68"/>
      <c r="AK1680" s="68"/>
      <c r="AL1680" s="68"/>
      <c r="AM1680" s="68"/>
      <c r="AN1680" s="68"/>
      <c r="AO1680" s="70"/>
      <c r="AP1680" s="71"/>
      <c r="AQ1680" s="70"/>
      <c r="AR1680" s="72"/>
      <c r="AS1680" s="55"/>
      <c r="AT1680" s="55"/>
      <c r="AU1680" s="55"/>
      <c r="AV1680" s="78"/>
    </row>
    <row r="1681" spans="28:48" ht="14.25">
      <c r="AB1681" s="68"/>
      <c r="AC1681" s="69"/>
      <c r="AD1681" s="68"/>
      <c r="AE1681" s="69"/>
      <c r="AF1681" s="69"/>
      <c r="AG1681" s="69"/>
      <c r="AH1681" s="68"/>
      <c r="AI1681" s="68"/>
      <c r="AJ1681" s="68"/>
      <c r="AK1681" s="68"/>
      <c r="AL1681" s="68"/>
      <c r="AM1681" s="68"/>
      <c r="AN1681" s="68"/>
      <c r="AO1681" s="70"/>
      <c r="AP1681" s="71"/>
      <c r="AQ1681" s="70"/>
      <c r="AR1681" s="72"/>
      <c r="AS1681" s="55"/>
      <c r="AT1681" s="55"/>
      <c r="AU1681" s="55"/>
      <c r="AV1681" s="78"/>
    </row>
    <row r="1682" spans="28:48" ht="14.25">
      <c r="AB1682" s="68"/>
      <c r="AC1682" s="69"/>
      <c r="AD1682" s="68"/>
      <c r="AE1682" s="69"/>
      <c r="AF1682" s="69"/>
      <c r="AG1682" s="69"/>
      <c r="AH1682" s="68"/>
      <c r="AI1682" s="68"/>
      <c r="AJ1682" s="68"/>
      <c r="AK1682" s="68"/>
      <c r="AL1682" s="68"/>
      <c r="AM1682" s="68"/>
      <c r="AN1682" s="68"/>
      <c r="AO1682" s="70"/>
      <c r="AP1682" s="71"/>
      <c r="AQ1682" s="70"/>
      <c r="AR1682" s="72"/>
      <c r="AS1682" s="55"/>
      <c r="AT1682" s="55"/>
      <c r="AU1682" s="55"/>
      <c r="AV1682" s="78"/>
    </row>
    <row r="1683" spans="28:48" ht="14.25">
      <c r="AB1683" s="68"/>
      <c r="AC1683" s="69"/>
      <c r="AD1683" s="68"/>
      <c r="AE1683" s="69"/>
      <c r="AF1683" s="69"/>
      <c r="AG1683" s="69"/>
      <c r="AH1683" s="68"/>
      <c r="AI1683" s="68"/>
      <c r="AJ1683" s="68"/>
      <c r="AK1683" s="68"/>
      <c r="AL1683" s="68"/>
      <c r="AM1683" s="68"/>
      <c r="AN1683" s="68"/>
      <c r="AO1683" s="70"/>
      <c r="AP1683" s="71"/>
      <c r="AQ1683" s="70"/>
      <c r="AR1683" s="72"/>
      <c r="AS1683" s="55"/>
      <c r="AT1683" s="55"/>
      <c r="AU1683" s="55"/>
      <c r="AV1683" s="78"/>
    </row>
    <row r="1684" spans="28:48" ht="14.25">
      <c r="AB1684" s="68"/>
      <c r="AC1684" s="69"/>
      <c r="AD1684" s="68"/>
      <c r="AE1684" s="69"/>
      <c r="AF1684" s="69"/>
      <c r="AG1684" s="69"/>
      <c r="AH1684" s="68"/>
      <c r="AI1684" s="68"/>
      <c r="AJ1684" s="68"/>
      <c r="AK1684" s="68"/>
      <c r="AL1684" s="68"/>
      <c r="AM1684" s="68"/>
      <c r="AN1684" s="68"/>
      <c r="AO1684" s="70"/>
      <c r="AP1684" s="71"/>
      <c r="AQ1684" s="70"/>
      <c r="AR1684" s="72"/>
      <c r="AS1684" s="55"/>
      <c r="AT1684" s="55"/>
      <c r="AU1684" s="55"/>
      <c r="AV1684" s="78"/>
    </row>
    <row r="1685" spans="28:48" ht="14.25">
      <c r="AB1685" s="68"/>
      <c r="AC1685" s="69"/>
      <c r="AD1685" s="68"/>
      <c r="AE1685" s="69"/>
      <c r="AF1685" s="69"/>
      <c r="AG1685" s="69"/>
      <c r="AH1685" s="68"/>
      <c r="AI1685" s="68"/>
      <c r="AJ1685" s="68"/>
      <c r="AK1685" s="68"/>
      <c r="AL1685" s="68"/>
      <c r="AM1685" s="68"/>
      <c r="AN1685" s="68"/>
      <c r="AO1685" s="70"/>
      <c r="AP1685" s="71"/>
      <c r="AQ1685" s="70"/>
      <c r="AR1685" s="72"/>
      <c r="AS1685" s="55"/>
      <c r="AT1685" s="55"/>
      <c r="AU1685" s="55"/>
      <c r="AV1685" s="78"/>
    </row>
    <row r="1686" spans="28:48" ht="14.25">
      <c r="AB1686" s="68"/>
      <c r="AC1686" s="69"/>
      <c r="AD1686" s="68"/>
      <c r="AE1686" s="69"/>
      <c r="AF1686" s="69"/>
      <c r="AG1686" s="69"/>
      <c r="AH1686" s="68"/>
      <c r="AI1686" s="68"/>
      <c r="AJ1686" s="68"/>
      <c r="AK1686" s="68"/>
      <c r="AL1686" s="68"/>
      <c r="AM1686" s="68"/>
      <c r="AN1686" s="68"/>
      <c r="AO1686" s="70"/>
      <c r="AP1686" s="71"/>
      <c r="AQ1686" s="70"/>
      <c r="AR1686" s="72"/>
      <c r="AS1686" s="55"/>
      <c r="AT1686" s="55"/>
      <c r="AU1686" s="55"/>
      <c r="AV1686" s="78"/>
    </row>
    <row r="1687" spans="28:48" ht="14.25">
      <c r="AB1687" s="68"/>
      <c r="AC1687" s="69"/>
      <c r="AD1687" s="68"/>
      <c r="AE1687" s="69"/>
      <c r="AF1687" s="69"/>
      <c r="AG1687" s="69"/>
      <c r="AH1687" s="68"/>
      <c r="AI1687" s="68"/>
      <c r="AJ1687" s="68"/>
      <c r="AK1687" s="68"/>
      <c r="AL1687" s="68"/>
      <c r="AM1687" s="68"/>
      <c r="AN1687" s="68"/>
      <c r="AO1687" s="70"/>
      <c r="AP1687" s="71"/>
      <c r="AQ1687" s="70"/>
      <c r="AR1687" s="72"/>
      <c r="AS1687" s="55"/>
      <c r="AT1687" s="55"/>
      <c r="AU1687" s="55"/>
      <c r="AV1687" s="78"/>
    </row>
    <row r="1688" spans="28:48" ht="14.25">
      <c r="AB1688" s="68"/>
      <c r="AC1688" s="69"/>
      <c r="AD1688" s="68"/>
      <c r="AE1688" s="69"/>
      <c r="AF1688" s="69"/>
      <c r="AG1688" s="69"/>
      <c r="AH1688" s="68"/>
      <c r="AI1688" s="68"/>
      <c r="AJ1688" s="68"/>
      <c r="AK1688" s="68"/>
      <c r="AL1688" s="68"/>
      <c r="AM1688" s="68"/>
      <c r="AN1688" s="68"/>
      <c r="AO1688" s="70"/>
      <c r="AP1688" s="71"/>
      <c r="AQ1688" s="70"/>
      <c r="AR1688" s="72"/>
      <c r="AS1688" s="55"/>
      <c r="AT1688" s="55"/>
      <c r="AU1688" s="55"/>
      <c r="AV1688" s="78"/>
    </row>
    <row r="1689" spans="28:48" ht="14.25">
      <c r="AB1689" s="68"/>
      <c r="AC1689" s="69"/>
      <c r="AD1689" s="68"/>
      <c r="AE1689" s="69"/>
      <c r="AF1689" s="69"/>
      <c r="AG1689" s="69"/>
      <c r="AH1689" s="68"/>
      <c r="AI1689" s="68"/>
      <c r="AJ1689" s="68"/>
      <c r="AK1689" s="68"/>
      <c r="AL1689" s="68"/>
      <c r="AM1689" s="68"/>
      <c r="AN1689" s="68"/>
      <c r="AO1689" s="70"/>
      <c r="AP1689" s="71"/>
      <c r="AQ1689" s="70"/>
      <c r="AR1689" s="72"/>
      <c r="AS1689" s="55"/>
      <c r="AT1689" s="55"/>
      <c r="AU1689" s="55"/>
      <c r="AV1689" s="78"/>
    </row>
    <row r="1690" spans="28:48" ht="14.25">
      <c r="AB1690" s="68"/>
      <c r="AC1690" s="69"/>
      <c r="AD1690" s="68"/>
      <c r="AE1690" s="69"/>
      <c r="AF1690" s="69"/>
      <c r="AG1690" s="69"/>
      <c r="AH1690" s="68"/>
      <c r="AI1690" s="68"/>
      <c r="AJ1690" s="68"/>
      <c r="AK1690" s="68"/>
      <c r="AL1690" s="68"/>
      <c r="AM1690" s="68"/>
      <c r="AN1690" s="68"/>
      <c r="AO1690" s="70"/>
      <c r="AP1690" s="71"/>
      <c r="AQ1690" s="70"/>
      <c r="AR1690" s="72"/>
      <c r="AS1690" s="55"/>
      <c r="AT1690" s="55"/>
      <c r="AU1690" s="55"/>
      <c r="AV1690" s="78"/>
    </row>
    <row r="1691" spans="28:48" ht="14.25">
      <c r="AB1691" s="68"/>
      <c r="AC1691" s="69"/>
      <c r="AD1691" s="68"/>
      <c r="AE1691" s="69"/>
      <c r="AF1691" s="69"/>
      <c r="AG1691" s="69"/>
      <c r="AH1691" s="68"/>
      <c r="AI1691" s="68"/>
      <c r="AJ1691" s="68"/>
      <c r="AK1691" s="68"/>
      <c r="AL1691" s="68"/>
      <c r="AM1691" s="68"/>
      <c r="AN1691" s="68"/>
      <c r="AO1691" s="70"/>
      <c r="AP1691" s="71"/>
      <c r="AQ1691" s="70"/>
      <c r="AR1691" s="72"/>
      <c r="AS1691" s="55"/>
      <c r="AT1691" s="55"/>
      <c r="AU1691" s="55"/>
      <c r="AV1691" s="78"/>
    </row>
    <row r="1692" spans="28:48" ht="14.25">
      <c r="AB1692" s="68"/>
      <c r="AC1692" s="69"/>
      <c r="AD1692" s="68"/>
      <c r="AE1692" s="69"/>
      <c r="AF1692" s="69"/>
      <c r="AG1692" s="69"/>
      <c r="AH1692" s="68"/>
      <c r="AI1692" s="68"/>
      <c r="AJ1692" s="68"/>
      <c r="AK1692" s="68"/>
      <c r="AL1692" s="68"/>
      <c r="AM1692" s="68"/>
      <c r="AN1692" s="68"/>
      <c r="AO1692" s="70"/>
      <c r="AP1692" s="71"/>
      <c r="AQ1692" s="70"/>
      <c r="AR1692" s="72"/>
      <c r="AS1692" s="55"/>
      <c r="AT1692" s="55"/>
      <c r="AU1692" s="55"/>
      <c r="AV1692" s="78"/>
    </row>
    <row r="1693" spans="28:48" ht="14.25">
      <c r="AB1693" s="68"/>
      <c r="AC1693" s="69"/>
      <c r="AD1693" s="68"/>
      <c r="AE1693" s="69"/>
      <c r="AF1693" s="69"/>
      <c r="AG1693" s="69"/>
      <c r="AH1693" s="68"/>
      <c r="AI1693" s="68"/>
      <c r="AJ1693" s="68"/>
      <c r="AK1693" s="68"/>
      <c r="AL1693" s="68"/>
      <c r="AM1693" s="68"/>
      <c r="AN1693" s="68"/>
      <c r="AO1693" s="70"/>
      <c r="AP1693" s="71"/>
      <c r="AQ1693" s="70"/>
      <c r="AR1693" s="72"/>
      <c r="AS1693" s="55"/>
      <c r="AT1693" s="55"/>
      <c r="AU1693" s="55"/>
      <c r="AV1693" s="78"/>
    </row>
    <row r="1694" spans="28:48" ht="14.25">
      <c r="AB1694" s="68"/>
      <c r="AC1694" s="69"/>
      <c r="AD1694" s="68"/>
      <c r="AE1694" s="69"/>
      <c r="AF1694" s="69"/>
      <c r="AG1694" s="69"/>
      <c r="AH1694" s="68"/>
      <c r="AI1694" s="68"/>
      <c r="AJ1694" s="68"/>
      <c r="AK1694" s="68"/>
      <c r="AL1694" s="68"/>
      <c r="AM1694" s="68"/>
      <c r="AN1694" s="68"/>
      <c r="AO1694" s="70"/>
      <c r="AP1694" s="71"/>
      <c r="AQ1694" s="70"/>
      <c r="AR1694" s="72"/>
      <c r="AS1694" s="55"/>
      <c r="AT1694" s="55"/>
      <c r="AU1694" s="55"/>
      <c r="AV1694" s="78"/>
    </row>
    <row r="1695" spans="28:48" ht="14.25">
      <c r="AB1695" s="68"/>
      <c r="AC1695" s="69"/>
      <c r="AD1695" s="68"/>
      <c r="AE1695" s="69"/>
      <c r="AF1695" s="69"/>
      <c r="AG1695" s="69"/>
      <c r="AH1695" s="68"/>
      <c r="AI1695" s="68"/>
      <c r="AJ1695" s="68"/>
      <c r="AK1695" s="68"/>
      <c r="AL1695" s="68"/>
      <c r="AM1695" s="68"/>
      <c r="AN1695" s="68"/>
      <c r="AO1695" s="70"/>
      <c r="AP1695" s="71"/>
      <c r="AQ1695" s="70"/>
      <c r="AR1695" s="72"/>
      <c r="AS1695" s="55"/>
      <c r="AT1695" s="55"/>
      <c r="AU1695" s="55"/>
      <c r="AV1695" s="78"/>
    </row>
    <row r="1696" spans="28:48" ht="14.25">
      <c r="AB1696" s="68"/>
      <c r="AC1696" s="69"/>
      <c r="AD1696" s="68"/>
      <c r="AE1696" s="69"/>
      <c r="AF1696" s="69"/>
      <c r="AG1696" s="69"/>
      <c r="AH1696" s="68"/>
      <c r="AI1696" s="68"/>
      <c r="AJ1696" s="68"/>
      <c r="AK1696" s="68"/>
      <c r="AL1696" s="68"/>
      <c r="AM1696" s="68"/>
      <c r="AN1696" s="68"/>
      <c r="AO1696" s="70"/>
      <c r="AP1696" s="71"/>
      <c r="AQ1696" s="70"/>
      <c r="AR1696" s="72"/>
      <c r="AS1696" s="55"/>
      <c r="AT1696" s="55"/>
      <c r="AU1696" s="55"/>
      <c r="AV1696" s="78"/>
    </row>
    <row r="1697" spans="28:48" ht="14.25">
      <c r="AB1697" s="68"/>
      <c r="AC1697" s="69"/>
      <c r="AD1697" s="68"/>
      <c r="AE1697" s="69"/>
      <c r="AF1697" s="69"/>
      <c r="AG1697" s="69"/>
      <c r="AH1697" s="68"/>
      <c r="AI1697" s="68"/>
      <c r="AJ1697" s="68"/>
      <c r="AK1697" s="68"/>
      <c r="AL1697" s="68"/>
      <c r="AM1697" s="68"/>
      <c r="AN1697" s="68"/>
      <c r="AO1697" s="70"/>
      <c r="AP1697" s="71"/>
      <c r="AQ1697" s="70"/>
      <c r="AR1697" s="72"/>
      <c r="AS1697" s="55"/>
      <c r="AT1697" s="55"/>
      <c r="AU1697" s="55"/>
      <c r="AV1697" s="78"/>
    </row>
    <row r="1698" spans="28:48" ht="14.25">
      <c r="AB1698" s="68"/>
      <c r="AC1698" s="69"/>
      <c r="AD1698" s="68"/>
      <c r="AE1698" s="69"/>
      <c r="AF1698" s="69"/>
      <c r="AG1698" s="69"/>
      <c r="AH1698" s="68"/>
      <c r="AI1698" s="68"/>
      <c r="AJ1698" s="68"/>
      <c r="AK1698" s="68"/>
      <c r="AL1698" s="68"/>
      <c r="AM1698" s="68"/>
      <c r="AN1698" s="68"/>
      <c r="AO1698" s="70"/>
      <c r="AP1698" s="71"/>
      <c r="AQ1698" s="70"/>
      <c r="AR1698" s="72"/>
      <c r="AS1698" s="55"/>
      <c r="AT1698" s="55"/>
      <c r="AU1698" s="55"/>
      <c r="AV1698" s="78"/>
    </row>
    <row r="1699" spans="28:48" ht="14.25">
      <c r="AB1699" s="68"/>
      <c r="AC1699" s="69"/>
      <c r="AD1699" s="68"/>
      <c r="AE1699" s="69"/>
      <c r="AF1699" s="69"/>
      <c r="AG1699" s="69"/>
      <c r="AH1699" s="68"/>
      <c r="AI1699" s="68"/>
      <c r="AJ1699" s="68"/>
      <c r="AK1699" s="68"/>
      <c r="AL1699" s="68"/>
      <c r="AM1699" s="68"/>
      <c r="AN1699" s="68"/>
      <c r="AO1699" s="70"/>
      <c r="AP1699" s="71"/>
      <c r="AQ1699" s="70"/>
      <c r="AR1699" s="72"/>
      <c r="AS1699" s="55"/>
      <c r="AT1699" s="55"/>
      <c r="AU1699" s="55"/>
      <c r="AV1699" s="78"/>
    </row>
    <row r="1700" spans="28:48" ht="14.25">
      <c r="AB1700" s="68"/>
      <c r="AC1700" s="69"/>
      <c r="AD1700" s="68"/>
      <c r="AE1700" s="69"/>
      <c r="AF1700" s="69"/>
      <c r="AG1700" s="69"/>
      <c r="AH1700" s="68"/>
      <c r="AI1700" s="68"/>
      <c r="AJ1700" s="68"/>
      <c r="AK1700" s="68"/>
      <c r="AL1700" s="68"/>
      <c r="AM1700" s="68"/>
      <c r="AN1700" s="68"/>
      <c r="AO1700" s="70"/>
      <c r="AP1700" s="71"/>
      <c r="AQ1700" s="70"/>
      <c r="AR1700" s="72"/>
      <c r="AS1700" s="55"/>
      <c r="AT1700" s="55"/>
      <c r="AU1700" s="55"/>
      <c r="AV1700" s="78"/>
    </row>
    <row r="1701" spans="28:48" ht="14.25">
      <c r="AB1701" s="68"/>
      <c r="AC1701" s="69"/>
      <c r="AD1701" s="68"/>
      <c r="AE1701" s="69"/>
      <c r="AF1701" s="69"/>
      <c r="AG1701" s="69"/>
      <c r="AH1701" s="68"/>
      <c r="AI1701" s="68"/>
      <c r="AJ1701" s="68"/>
      <c r="AK1701" s="68"/>
      <c r="AL1701" s="68"/>
      <c r="AM1701" s="68"/>
      <c r="AN1701" s="68"/>
      <c r="AO1701" s="70"/>
      <c r="AP1701" s="71"/>
      <c r="AQ1701" s="70"/>
      <c r="AR1701" s="72"/>
      <c r="AS1701" s="55"/>
      <c r="AT1701" s="55"/>
      <c r="AU1701" s="55"/>
      <c r="AV1701" s="78"/>
    </row>
    <row r="1702" spans="28:48" ht="14.25">
      <c r="AB1702" s="68"/>
      <c r="AC1702" s="69"/>
      <c r="AD1702" s="68"/>
      <c r="AE1702" s="69"/>
      <c r="AF1702" s="69"/>
      <c r="AG1702" s="69"/>
      <c r="AH1702" s="68"/>
      <c r="AI1702" s="68"/>
      <c r="AJ1702" s="68"/>
      <c r="AK1702" s="68"/>
      <c r="AL1702" s="68"/>
      <c r="AM1702" s="68"/>
      <c r="AN1702" s="68"/>
      <c r="AO1702" s="70"/>
      <c r="AP1702" s="71"/>
      <c r="AQ1702" s="70"/>
      <c r="AR1702" s="72"/>
      <c r="AS1702" s="55"/>
      <c r="AT1702" s="55"/>
      <c r="AU1702" s="55"/>
      <c r="AV1702" s="78"/>
    </row>
    <row r="1703" spans="28:48" ht="14.25">
      <c r="AB1703" s="68"/>
      <c r="AC1703" s="69"/>
      <c r="AD1703" s="68"/>
      <c r="AE1703" s="69"/>
      <c r="AF1703" s="69"/>
      <c r="AG1703" s="69"/>
      <c r="AH1703" s="68"/>
      <c r="AI1703" s="68"/>
      <c r="AJ1703" s="68"/>
      <c r="AK1703" s="68"/>
      <c r="AL1703" s="68"/>
      <c r="AM1703" s="68"/>
      <c r="AN1703" s="68"/>
      <c r="AO1703" s="70"/>
      <c r="AP1703" s="71"/>
      <c r="AQ1703" s="70"/>
      <c r="AR1703" s="72"/>
      <c r="AS1703" s="55"/>
      <c r="AT1703" s="55"/>
      <c r="AU1703" s="55"/>
      <c r="AV1703" s="78"/>
    </row>
    <row r="1704" spans="28:48" ht="14.25">
      <c r="AB1704" s="68"/>
      <c r="AC1704" s="69"/>
      <c r="AD1704" s="68"/>
      <c r="AE1704" s="69"/>
      <c r="AF1704" s="69"/>
      <c r="AG1704" s="69"/>
      <c r="AH1704" s="68"/>
      <c r="AI1704" s="68"/>
      <c r="AJ1704" s="68"/>
      <c r="AK1704" s="68"/>
      <c r="AL1704" s="68"/>
      <c r="AM1704" s="68"/>
      <c r="AN1704" s="68"/>
      <c r="AO1704" s="70"/>
      <c r="AP1704" s="71"/>
      <c r="AQ1704" s="70"/>
      <c r="AR1704" s="72"/>
      <c r="AS1704" s="55"/>
      <c r="AT1704" s="55"/>
      <c r="AU1704" s="55"/>
      <c r="AV1704" s="78"/>
    </row>
    <row r="1705" spans="28:48" ht="14.25">
      <c r="AB1705" s="68"/>
      <c r="AC1705" s="69"/>
      <c r="AD1705" s="68"/>
      <c r="AE1705" s="69"/>
      <c r="AF1705" s="69"/>
      <c r="AG1705" s="69"/>
      <c r="AH1705" s="68"/>
      <c r="AI1705" s="68"/>
      <c r="AJ1705" s="68"/>
      <c r="AK1705" s="68"/>
      <c r="AL1705" s="68"/>
      <c r="AM1705" s="68"/>
      <c r="AN1705" s="68"/>
      <c r="AO1705" s="70"/>
      <c r="AP1705" s="71"/>
      <c r="AQ1705" s="70"/>
      <c r="AR1705" s="72"/>
      <c r="AS1705" s="55"/>
      <c r="AT1705" s="55"/>
      <c r="AU1705" s="55"/>
      <c r="AV1705" s="78"/>
    </row>
    <row r="1706" spans="28:48" ht="14.25">
      <c r="AB1706" s="68"/>
      <c r="AC1706" s="69"/>
      <c r="AD1706" s="68"/>
      <c r="AE1706" s="69"/>
      <c r="AF1706" s="69"/>
      <c r="AG1706" s="69"/>
      <c r="AH1706" s="68"/>
      <c r="AI1706" s="68"/>
      <c r="AJ1706" s="68"/>
      <c r="AK1706" s="68"/>
      <c r="AL1706" s="68"/>
      <c r="AM1706" s="68"/>
      <c r="AN1706" s="68"/>
      <c r="AO1706" s="70"/>
      <c r="AP1706" s="71"/>
      <c r="AQ1706" s="70"/>
      <c r="AR1706" s="72"/>
      <c r="AS1706" s="55"/>
      <c r="AT1706" s="55"/>
      <c r="AU1706" s="55"/>
      <c r="AV1706" s="78"/>
    </row>
    <row r="1707" spans="28:48" ht="14.25">
      <c r="AB1707" s="68"/>
      <c r="AC1707" s="69"/>
      <c r="AD1707" s="68"/>
      <c r="AE1707" s="69"/>
      <c r="AF1707" s="69"/>
      <c r="AG1707" s="69"/>
      <c r="AH1707" s="68"/>
      <c r="AI1707" s="68"/>
      <c r="AJ1707" s="68"/>
      <c r="AK1707" s="68"/>
      <c r="AL1707" s="68"/>
      <c r="AM1707" s="68"/>
      <c r="AN1707" s="68"/>
      <c r="AO1707" s="70"/>
      <c r="AP1707" s="71"/>
      <c r="AQ1707" s="70"/>
      <c r="AR1707" s="72"/>
      <c r="AS1707" s="55"/>
      <c r="AT1707" s="55"/>
      <c r="AU1707" s="55"/>
      <c r="AV1707" s="78"/>
    </row>
    <row r="1708" spans="28:48" ht="14.25">
      <c r="AB1708" s="68"/>
      <c r="AC1708" s="69"/>
      <c r="AD1708" s="68"/>
      <c r="AE1708" s="69"/>
      <c r="AF1708" s="69"/>
      <c r="AG1708" s="69"/>
      <c r="AH1708" s="68"/>
      <c r="AI1708" s="68"/>
      <c r="AJ1708" s="68"/>
      <c r="AK1708" s="68"/>
      <c r="AL1708" s="68"/>
      <c r="AM1708" s="68"/>
      <c r="AN1708" s="68"/>
      <c r="AO1708" s="70"/>
      <c r="AP1708" s="71"/>
      <c r="AQ1708" s="70"/>
      <c r="AR1708" s="72"/>
      <c r="AS1708" s="55"/>
      <c r="AT1708" s="55"/>
      <c r="AU1708" s="55"/>
      <c r="AV1708" s="78"/>
    </row>
    <row r="1709" spans="28:48" ht="14.25">
      <c r="AB1709" s="68"/>
      <c r="AC1709" s="69"/>
      <c r="AD1709" s="68"/>
      <c r="AE1709" s="69"/>
      <c r="AF1709" s="69"/>
      <c r="AG1709" s="69"/>
      <c r="AH1709" s="68"/>
      <c r="AI1709" s="68"/>
      <c r="AJ1709" s="68"/>
      <c r="AK1709" s="68"/>
      <c r="AL1709" s="68"/>
      <c r="AM1709" s="68"/>
      <c r="AN1709" s="68"/>
      <c r="AO1709" s="70"/>
      <c r="AP1709" s="71"/>
      <c r="AQ1709" s="70"/>
      <c r="AR1709" s="72"/>
      <c r="AS1709" s="55"/>
      <c r="AT1709" s="55"/>
      <c r="AU1709" s="55"/>
      <c r="AV1709" s="78"/>
    </row>
    <row r="1710" spans="28:48" ht="14.25">
      <c r="AB1710" s="68"/>
      <c r="AC1710" s="69"/>
      <c r="AD1710" s="68"/>
      <c r="AE1710" s="69"/>
      <c r="AF1710" s="69"/>
      <c r="AG1710" s="69"/>
      <c r="AH1710" s="68"/>
      <c r="AI1710" s="68"/>
      <c r="AJ1710" s="68"/>
      <c r="AK1710" s="68"/>
      <c r="AL1710" s="68"/>
      <c r="AM1710" s="68"/>
      <c r="AN1710" s="68"/>
      <c r="AO1710" s="70"/>
      <c r="AP1710" s="71"/>
      <c r="AQ1710" s="70"/>
      <c r="AR1710" s="72"/>
      <c r="AS1710" s="55"/>
      <c r="AT1710" s="55"/>
      <c r="AU1710" s="55"/>
      <c r="AV1710" s="78"/>
    </row>
    <row r="1711" spans="28:48" ht="14.25">
      <c r="AB1711" s="68"/>
      <c r="AC1711" s="69"/>
      <c r="AD1711" s="68"/>
      <c r="AE1711" s="69"/>
      <c r="AF1711" s="69"/>
      <c r="AG1711" s="69"/>
      <c r="AH1711" s="68"/>
      <c r="AI1711" s="68"/>
      <c r="AJ1711" s="68"/>
      <c r="AK1711" s="68"/>
      <c r="AL1711" s="68"/>
      <c r="AM1711" s="68"/>
      <c r="AN1711" s="68"/>
      <c r="AO1711" s="70"/>
      <c r="AP1711" s="71"/>
      <c r="AQ1711" s="70"/>
      <c r="AR1711" s="72"/>
      <c r="AS1711" s="55"/>
      <c r="AT1711" s="55"/>
      <c r="AU1711" s="55"/>
      <c r="AV1711" s="78"/>
    </row>
    <row r="1712" spans="28:48" ht="14.25">
      <c r="AB1712" s="68"/>
      <c r="AC1712" s="69"/>
      <c r="AD1712" s="68"/>
      <c r="AE1712" s="69"/>
      <c r="AF1712" s="69"/>
      <c r="AG1712" s="69"/>
      <c r="AH1712" s="68"/>
      <c r="AI1712" s="68"/>
      <c r="AJ1712" s="68"/>
      <c r="AK1712" s="68"/>
      <c r="AL1712" s="68"/>
      <c r="AM1712" s="68"/>
      <c r="AN1712" s="68"/>
      <c r="AO1712" s="70"/>
      <c r="AP1712" s="71"/>
      <c r="AQ1712" s="70"/>
      <c r="AR1712" s="72"/>
      <c r="AS1712" s="55"/>
      <c r="AT1712" s="55"/>
      <c r="AU1712" s="55"/>
      <c r="AV1712" s="78"/>
    </row>
    <row r="1713" spans="28:48" ht="14.25">
      <c r="AB1713" s="68"/>
      <c r="AC1713" s="69"/>
      <c r="AD1713" s="68"/>
      <c r="AE1713" s="69"/>
      <c r="AF1713" s="69"/>
      <c r="AG1713" s="69"/>
      <c r="AH1713" s="68"/>
      <c r="AI1713" s="68"/>
      <c r="AJ1713" s="68"/>
      <c r="AK1713" s="68"/>
      <c r="AL1713" s="68"/>
      <c r="AM1713" s="68"/>
      <c r="AN1713" s="68"/>
      <c r="AO1713" s="70"/>
      <c r="AP1713" s="71"/>
      <c r="AQ1713" s="70"/>
      <c r="AR1713" s="72"/>
      <c r="AS1713" s="55"/>
      <c r="AT1713" s="55"/>
      <c r="AU1713" s="55"/>
      <c r="AV1713" s="78"/>
    </row>
    <row r="1714" spans="28:48" ht="14.25">
      <c r="AB1714" s="68"/>
      <c r="AC1714" s="69"/>
      <c r="AD1714" s="68"/>
      <c r="AE1714" s="69"/>
      <c r="AF1714" s="69"/>
      <c r="AG1714" s="69"/>
      <c r="AH1714" s="68"/>
      <c r="AI1714" s="68"/>
      <c r="AJ1714" s="68"/>
      <c r="AK1714" s="68"/>
      <c r="AL1714" s="68"/>
      <c r="AM1714" s="68"/>
      <c r="AN1714" s="68"/>
      <c r="AO1714" s="70"/>
      <c r="AP1714" s="71"/>
      <c r="AQ1714" s="70"/>
      <c r="AR1714" s="72"/>
      <c r="AS1714" s="55"/>
      <c r="AT1714" s="55"/>
      <c r="AU1714" s="55"/>
      <c r="AV1714" s="78"/>
    </row>
    <row r="1715" spans="28:48" ht="14.25">
      <c r="AB1715" s="68"/>
      <c r="AC1715" s="69"/>
      <c r="AD1715" s="68"/>
      <c r="AE1715" s="69"/>
      <c r="AF1715" s="69"/>
      <c r="AG1715" s="69"/>
      <c r="AH1715" s="68"/>
      <c r="AI1715" s="68"/>
      <c r="AJ1715" s="68"/>
      <c r="AK1715" s="68"/>
      <c r="AL1715" s="68"/>
      <c r="AM1715" s="68"/>
      <c r="AN1715" s="68"/>
      <c r="AO1715" s="70"/>
      <c r="AP1715" s="71"/>
      <c r="AQ1715" s="70"/>
      <c r="AR1715" s="72"/>
      <c r="AS1715" s="55"/>
      <c r="AT1715" s="55"/>
      <c r="AU1715" s="55"/>
      <c r="AV1715" s="78"/>
    </row>
    <row r="1716" spans="28:48" ht="14.25">
      <c r="AB1716" s="68"/>
      <c r="AC1716" s="69"/>
      <c r="AD1716" s="68"/>
      <c r="AE1716" s="69"/>
      <c r="AF1716" s="69"/>
      <c r="AG1716" s="69"/>
      <c r="AH1716" s="68"/>
      <c r="AI1716" s="68"/>
      <c r="AJ1716" s="68"/>
      <c r="AK1716" s="68"/>
      <c r="AL1716" s="68"/>
      <c r="AM1716" s="68"/>
      <c r="AN1716" s="68"/>
      <c r="AO1716" s="70"/>
      <c r="AP1716" s="71"/>
      <c r="AQ1716" s="70"/>
      <c r="AR1716" s="72"/>
      <c r="AS1716" s="55"/>
      <c r="AT1716" s="55"/>
      <c r="AU1716" s="55"/>
      <c r="AV1716" s="78"/>
    </row>
    <row r="1717" spans="28:48" ht="14.25">
      <c r="AB1717" s="68"/>
      <c r="AC1717" s="69"/>
      <c r="AD1717" s="68"/>
      <c r="AE1717" s="69"/>
      <c r="AF1717" s="69"/>
      <c r="AG1717" s="69"/>
      <c r="AH1717" s="68"/>
      <c r="AI1717" s="68"/>
      <c r="AJ1717" s="68"/>
      <c r="AK1717" s="68"/>
      <c r="AL1717" s="68"/>
      <c r="AM1717" s="68"/>
      <c r="AN1717" s="68"/>
      <c r="AO1717" s="70"/>
      <c r="AP1717" s="71"/>
      <c r="AQ1717" s="70"/>
      <c r="AR1717" s="72"/>
      <c r="AS1717" s="55"/>
      <c r="AT1717" s="55"/>
      <c r="AU1717" s="55"/>
      <c r="AV1717" s="78"/>
    </row>
    <row r="1718" spans="28:48" ht="14.25">
      <c r="AB1718" s="68"/>
      <c r="AC1718" s="69"/>
      <c r="AD1718" s="68"/>
      <c r="AE1718" s="69"/>
      <c r="AF1718" s="69"/>
      <c r="AG1718" s="69"/>
      <c r="AH1718" s="68"/>
      <c r="AI1718" s="68"/>
      <c r="AJ1718" s="68"/>
      <c r="AK1718" s="68"/>
      <c r="AL1718" s="68"/>
      <c r="AM1718" s="68"/>
      <c r="AN1718" s="68"/>
      <c r="AO1718" s="70"/>
      <c r="AP1718" s="71"/>
      <c r="AQ1718" s="70"/>
      <c r="AR1718" s="72"/>
      <c r="AS1718" s="55"/>
      <c r="AT1718" s="55"/>
      <c r="AU1718" s="55"/>
      <c r="AV1718" s="78"/>
    </row>
    <row r="1719" spans="28:48" ht="14.25">
      <c r="AB1719" s="68"/>
      <c r="AC1719" s="69"/>
      <c r="AD1719" s="68"/>
      <c r="AE1719" s="69"/>
      <c r="AF1719" s="69"/>
      <c r="AG1719" s="69"/>
      <c r="AH1719" s="68"/>
      <c r="AI1719" s="68"/>
      <c r="AJ1719" s="68"/>
      <c r="AK1719" s="68"/>
      <c r="AL1719" s="68"/>
      <c r="AM1719" s="68"/>
      <c r="AN1719" s="68"/>
      <c r="AO1719" s="70"/>
      <c r="AP1719" s="71"/>
      <c r="AQ1719" s="70"/>
      <c r="AR1719" s="72"/>
      <c r="AS1719" s="55"/>
      <c r="AT1719" s="55"/>
      <c r="AU1719" s="55"/>
      <c r="AV1719" s="78"/>
    </row>
    <row r="1720" spans="28:48" ht="14.25">
      <c r="AB1720" s="68"/>
      <c r="AC1720" s="69"/>
      <c r="AD1720" s="68"/>
      <c r="AE1720" s="69"/>
      <c r="AF1720" s="69"/>
      <c r="AG1720" s="69"/>
      <c r="AH1720" s="68"/>
      <c r="AI1720" s="68"/>
      <c r="AJ1720" s="68"/>
      <c r="AK1720" s="68"/>
      <c r="AL1720" s="68"/>
      <c r="AM1720" s="68"/>
      <c r="AN1720" s="68"/>
      <c r="AO1720" s="70"/>
      <c r="AP1720" s="71"/>
      <c r="AQ1720" s="70"/>
      <c r="AR1720" s="72"/>
      <c r="AS1720" s="55"/>
      <c r="AT1720" s="55"/>
      <c r="AU1720" s="55"/>
      <c r="AV1720" s="78"/>
    </row>
    <row r="1721" spans="28:48" ht="14.25">
      <c r="AB1721" s="68"/>
      <c r="AC1721" s="69"/>
      <c r="AD1721" s="68"/>
      <c r="AE1721" s="69"/>
      <c r="AF1721" s="69"/>
      <c r="AG1721" s="69"/>
      <c r="AH1721" s="68"/>
      <c r="AI1721" s="68"/>
      <c r="AJ1721" s="68"/>
      <c r="AK1721" s="68"/>
      <c r="AL1721" s="68"/>
      <c r="AM1721" s="68"/>
      <c r="AN1721" s="68"/>
      <c r="AO1721" s="70"/>
      <c r="AP1721" s="71"/>
      <c r="AQ1721" s="70"/>
      <c r="AR1721" s="72"/>
      <c r="AS1721" s="55"/>
      <c r="AT1721" s="55"/>
      <c r="AU1721" s="55"/>
      <c r="AV1721" s="78"/>
    </row>
    <row r="1722" spans="28:48" ht="14.25">
      <c r="AB1722" s="68"/>
      <c r="AC1722" s="69"/>
      <c r="AD1722" s="68"/>
      <c r="AE1722" s="69"/>
      <c r="AF1722" s="69"/>
      <c r="AG1722" s="69"/>
      <c r="AH1722" s="68"/>
      <c r="AI1722" s="68"/>
      <c r="AJ1722" s="68"/>
      <c r="AK1722" s="68"/>
      <c r="AL1722" s="68"/>
      <c r="AM1722" s="68"/>
      <c r="AN1722" s="68"/>
      <c r="AO1722" s="70"/>
      <c r="AP1722" s="71"/>
      <c r="AQ1722" s="70"/>
      <c r="AR1722" s="72"/>
      <c r="AS1722" s="55"/>
      <c r="AT1722" s="55"/>
      <c r="AU1722" s="55"/>
      <c r="AV1722" s="78"/>
    </row>
    <row r="1723" spans="28:48" ht="14.25">
      <c r="AB1723" s="68"/>
      <c r="AC1723" s="69"/>
      <c r="AD1723" s="68"/>
      <c r="AE1723" s="69"/>
      <c r="AF1723" s="69"/>
      <c r="AG1723" s="69"/>
      <c r="AH1723" s="68"/>
      <c r="AI1723" s="68"/>
      <c r="AJ1723" s="68"/>
      <c r="AK1723" s="68"/>
      <c r="AL1723" s="68"/>
      <c r="AM1723" s="68"/>
      <c r="AN1723" s="68"/>
      <c r="AO1723" s="70"/>
      <c r="AP1723" s="71"/>
      <c r="AQ1723" s="70"/>
      <c r="AR1723" s="72"/>
      <c r="AS1723" s="55"/>
      <c r="AT1723" s="55"/>
      <c r="AU1723" s="55"/>
      <c r="AV1723" s="78"/>
    </row>
    <row r="1724" spans="28:48" ht="14.25">
      <c r="AB1724" s="68"/>
      <c r="AC1724" s="69"/>
      <c r="AD1724" s="68"/>
      <c r="AE1724" s="69"/>
      <c r="AF1724" s="69"/>
      <c r="AG1724" s="69"/>
      <c r="AH1724" s="68"/>
      <c r="AI1724" s="68"/>
      <c r="AJ1724" s="68"/>
      <c r="AK1724" s="68"/>
      <c r="AL1724" s="68"/>
      <c r="AM1724" s="68"/>
      <c r="AN1724" s="68"/>
      <c r="AO1724" s="70"/>
      <c r="AP1724" s="71"/>
      <c r="AQ1724" s="70"/>
      <c r="AR1724" s="72"/>
      <c r="AS1724" s="55"/>
      <c r="AT1724" s="55"/>
      <c r="AU1724" s="55"/>
      <c r="AV1724" s="78"/>
    </row>
    <row r="1725" spans="28:48" ht="14.25">
      <c r="AB1725" s="68"/>
      <c r="AC1725" s="69"/>
      <c r="AD1725" s="68"/>
      <c r="AE1725" s="69"/>
      <c r="AF1725" s="69"/>
      <c r="AG1725" s="69"/>
      <c r="AH1725" s="68"/>
      <c r="AI1725" s="68"/>
      <c r="AJ1725" s="68"/>
      <c r="AK1725" s="68"/>
      <c r="AL1725" s="68"/>
      <c r="AM1725" s="68"/>
      <c r="AN1725" s="68"/>
      <c r="AO1725" s="70"/>
      <c r="AP1725" s="71"/>
      <c r="AQ1725" s="70"/>
      <c r="AR1725" s="72"/>
      <c r="AS1725" s="55"/>
      <c r="AT1725" s="55"/>
      <c r="AU1725" s="55"/>
      <c r="AV1725" s="78"/>
    </row>
    <row r="1726" spans="28:48" ht="14.25">
      <c r="AB1726" s="68"/>
      <c r="AC1726" s="69"/>
      <c r="AD1726" s="68"/>
      <c r="AE1726" s="69"/>
      <c r="AF1726" s="69"/>
      <c r="AG1726" s="69"/>
      <c r="AH1726" s="68"/>
      <c r="AI1726" s="68"/>
      <c r="AJ1726" s="68"/>
      <c r="AK1726" s="68"/>
      <c r="AL1726" s="68"/>
      <c r="AM1726" s="68"/>
      <c r="AN1726" s="68"/>
      <c r="AO1726" s="70"/>
      <c r="AP1726" s="71"/>
      <c r="AQ1726" s="70"/>
      <c r="AR1726" s="72"/>
      <c r="AS1726" s="55"/>
      <c r="AT1726" s="55"/>
      <c r="AU1726" s="55"/>
      <c r="AV1726" s="78"/>
    </row>
    <row r="1727" spans="28:48" ht="14.25">
      <c r="AB1727" s="68"/>
      <c r="AC1727" s="69"/>
      <c r="AD1727" s="68"/>
      <c r="AE1727" s="69"/>
      <c r="AF1727" s="69"/>
      <c r="AG1727" s="69"/>
      <c r="AH1727" s="68"/>
      <c r="AI1727" s="68"/>
      <c r="AJ1727" s="68"/>
      <c r="AK1727" s="68"/>
      <c r="AL1727" s="68"/>
      <c r="AM1727" s="68"/>
      <c r="AN1727" s="68"/>
      <c r="AO1727" s="70"/>
      <c r="AP1727" s="71"/>
      <c r="AQ1727" s="70"/>
      <c r="AR1727" s="72"/>
      <c r="AS1727" s="55"/>
      <c r="AT1727" s="55"/>
      <c r="AU1727" s="55"/>
      <c r="AV1727" s="78"/>
    </row>
    <row r="1728" spans="28:48" ht="14.25">
      <c r="AB1728" s="68"/>
      <c r="AC1728" s="69"/>
      <c r="AD1728" s="68"/>
      <c r="AE1728" s="69"/>
      <c r="AF1728" s="69"/>
      <c r="AG1728" s="69"/>
      <c r="AH1728" s="68"/>
      <c r="AI1728" s="68"/>
      <c r="AJ1728" s="68"/>
      <c r="AK1728" s="68"/>
      <c r="AL1728" s="68"/>
      <c r="AM1728" s="68"/>
      <c r="AN1728" s="68"/>
      <c r="AO1728" s="70"/>
      <c r="AP1728" s="71"/>
      <c r="AQ1728" s="70"/>
      <c r="AR1728" s="72"/>
      <c r="AS1728" s="55"/>
      <c r="AT1728" s="55"/>
      <c r="AU1728" s="55"/>
      <c r="AV1728" s="78"/>
    </row>
    <row r="1729" spans="28:48" ht="14.25">
      <c r="AB1729" s="68"/>
      <c r="AC1729" s="69"/>
      <c r="AD1729" s="68"/>
      <c r="AE1729" s="69"/>
      <c r="AF1729" s="69"/>
      <c r="AG1729" s="69"/>
      <c r="AH1729" s="68"/>
      <c r="AI1729" s="68"/>
      <c r="AJ1729" s="68"/>
      <c r="AK1729" s="68"/>
      <c r="AL1729" s="68"/>
      <c r="AM1729" s="68"/>
      <c r="AN1729" s="68"/>
      <c r="AO1729" s="70"/>
      <c r="AP1729" s="71"/>
      <c r="AQ1729" s="70"/>
      <c r="AR1729" s="72"/>
      <c r="AS1729" s="55"/>
      <c r="AT1729" s="55"/>
      <c r="AU1729" s="55"/>
      <c r="AV1729" s="78"/>
    </row>
    <row r="1730" spans="28:48" ht="14.25">
      <c r="AB1730" s="68"/>
      <c r="AC1730" s="69"/>
      <c r="AD1730" s="68"/>
      <c r="AE1730" s="69"/>
      <c r="AF1730" s="69"/>
      <c r="AG1730" s="69"/>
      <c r="AH1730" s="68"/>
      <c r="AI1730" s="68"/>
      <c r="AJ1730" s="68"/>
      <c r="AK1730" s="68"/>
      <c r="AL1730" s="68"/>
      <c r="AM1730" s="68"/>
      <c r="AN1730" s="68"/>
      <c r="AO1730" s="70"/>
      <c r="AP1730" s="71"/>
      <c r="AQ1730" s="70"/>
      <c r="AR1730" s="72"/>
      <c r="AS1730" s="55"/>
      <c r="AT1730" s="55"/>
      <c r="AU1730" s="55"/>
      <c r="AV1730" s="78"/>
    </row>
    <row r="1731" spans="28:48" ht="14.25">
      <c r="AB1731" s="68"/>
      <c r="AC1731" s="69"/>
      <c r="AD1731" s="68"/>
      <c r="AE1731" s="69"/>
      <c r="AF1731" s="69"/>
      <c r="AG1731" s="69"/>
      <c r="AH1731" s="68"/>
      <c r="AI1731" s="68"/>
      <c r="AJ1731" s="68"/>
      <c r="AK1731" s="68"/>
      <c r="AL1731" s="68"/>
      <c r="AM1731" s="68"/>
      <c r="AN1731" s="68"/>
      <c r="AO1731" s="70"/>
      <c r="AP1731" s="71"/>
      <c r="AQ1731" s="70"/>
      <c r="AR1731" s="72"/>
      <c r="AS1731" s="55"/>
      <c r="AT1731" s="55"/>
      <c r="AU1731" s="55"/>
      <c r="AV1731" s="78"/>
    </row>
    <row r="1732" spans="28:48" ht="14.25">
      <c r="AB1732" s="68"/>
      <c r="AC1732" s="69"/>
      <c r="AD1732" s="68"/>
      <c r="AE1732" s="69"/>
      <c r="AF1732" s="69"/>
      <c r="AG1732" s="69"/>
      <c r="AH1732" s="68"/>
      <c r="AI1732" s="68"/>
      <c r="AJ1732" s="68"/>
      <c r="AK1732" s="68"/>
      <c r="AL1732" s="68"/>
      <c r="AM1732" s="68"/>
      <c r="AN1732" s="68"/>
      <c r="AO1732" s="70"/>
      <c r="AP1732" s="71"/>
      <c r="AQ1732" s="70"/>
      <c r="AR1732" s="72"/>
      <c r="AS1732" s="55"/>
      <c r="AT1732" s="55"/>
      <c r="AU1732" s="55"/>
      <c r="AV1732" s="78"/>
    </row>
    <row r="1733" spans="28:48" ht="14.25">
      <c r="AB1733" s="68"/>
      <c r="AC1733" s="69"/>
      <c r="AD1733" s="68"/>
      <c r="AE1733" s="69"/>
      <c r="AF1733" s="69"/>
      <c r="AG1733" s="69"/>
      <c r="AH1733" s="68"/>
      <c r="AI1733" s="68"/>
      <c r="AJ1733" s="68"/>
      <c r="AK1733" s="68"/>
      <c r="AL1733" s="68"/>
      <c r="AM1733" s="68"/>
      <c r="AN1733" s="68"/>
      <c r="AO1733" s="70"/>
      <c r="AP1733" s="71"/>
      <c r="AQ1733" s="70"/>
      <c r="AR1733" s="72"/>
      <c r="AS1733" s="55"/>
      <c r="AT1733" s="55"/>
      <c r="AU1733" s="55"/>
      <c r="AV1733" s="78"/>
    </row>
    <row r="1734" spans="28:48" ht="14.25">
      <c r="AB1734" s="68"/>
      <c r="AC1734" s="69"/>
      <c r="AD1734" s="68"/>
      <c r="AE1734" s="69"/>
      <c r="AF1734" s="69"/>
      <c r="AG1734" s="69"/>
      <c r="AH1734" s="68"/>
      <c r="AI1734" s="68"/>
      <c r="AJ1734" s="68"/>
      <c r="AK1734" s="68"/>
      <c r="AL1734" s="68"/>
      <c r="AM1734" s="68"/>
      <c r="AN1734" s="68"/>
      <c r="AO1734" s="70"/>
      <c r="AP1734" s="71"/>
      <c r="AQ1734" s="70"/>
      <c r="AR1734" s="72"/>
      <c r="AS1734" s="55"/>
      <c r="AT1734" s="55"/>
      <c r="AU1734" s="55"/>
      <c r="AV1734" s="78"/>
    </row>
    <row r="1735" spans="28:48" ht="14.25">
      <c r="AB1735" s="68"/>
      <c r="AC1735" s="69"/>
      <c r="AD1735" s="68"/>
      <c r="AE1735" s="69"/>
      <c r="AF1735" s="69"/>
      <c r="AG1735" s="69"/>
      <c r="AH1735" s="68"/>
      <c r="AI1735" s="68"/>
      <c r="AJ1735" s="68"/>
      <c r="AK1735" s="68"/>
      <c r="AL1735" s="68"/>
      <c r="AM1735" s="68"/>
      <c r="AN1735" s="68"/>
      <c r="AO1735" s="70"/>
      <c r="AP1735" s="71"/>
      <c r="AQ1735" s="70"/>
      <c r="AR1735" s="72"/>
      <c r="AS1735" s="55"/>
      <c r="AT1735" s="55"/>
      <c r="AU1735" s="55"/>
      <c r="AV1735" s="78"/>
    </row>
    <row r="1736" spans="28:48" ht="14.25">
      <c r="AB1736" s="68"/>
      <c r="AC1736" s="69"/>
      <c r="AD1736" s="68"/>
      <c r="AE1736" s="69"/>
      <c r="AF1736" s="69"/>
      <c r="AG1736" s="69"/>
      <c r="AH1736" s="68"/>
      <c r="AI1736" s="68"/>
      <c r="AJ1736" s="68"/>
      <c r="AK1736" s="68"/>
      <c r="AL1736" s="68"/>
      <c r="AM1736" s="68"/>
      <c r="AN1736" s="68"/>
      <c r="AO1736" s="70"/>
      <c r="AP1736" s="71"/>
      <c r="AQ1736" s="70"/>
      <c r="AR1736" s="72"/>
      <c r="AS1736" s="55"/>
      <c r="AT1736" s="55"/>
      <c r="AU1736" s="55"/>
      <c r="AV1736" s="78"/>
    </row>
    <row r="1737" spans="28:48" ht="14.25">
      <c r="AB1737" s="68"/>
      <c r="AC1737" s="69"/>
      <c r="AD1737" s="68"/>
      <c r="AE1737" s="69"/>
      <c r="AF1737" s="69"/>
      <c r="AG1737" s="69"/>
      <c r="AH1737" s="68"/>
      <c r="AI1737" s="68"/>
      <c r="AJ1737" s="68"/>
      <c r="AK1737" s="68"/>
      <c r="AL1737" s="68"/>
      <c r="AM1737" s="68"/>
      <c r="AN1737" s="68"/>
      <c r="AO1737" s="70"/>
      <c r="AP1737" s="71"/>
      <c r="AQ1737" s="70"/>
      <c r="AR1737" s="72"/>
      <c r="AS1737" s="55"/>
      <c r="AT1737" s="55"/>
      <c r="AU1737" s="55"/>
      <c r="AV1737" s="78"/>
    </row>
    <row r="1738" spans="28:48" ht="14.25">
      <c r="AB1738" s="68"/>
      <c r="AC1738" s="69"/>
      <c r="AD1738" s="68"/>
      <c r="AE1738" s="69"/>
      <c r="AF1738" s="69"/>
      <c r="AG1738" s="69"/>
      <c r="AH1738" s="68"/>
      <c r="AI1738" s="68"/>
      <c r="AJ1738" s="68"/>
      <c r="AK1738" s="68"/>
      <c r="AL1738" s="68"/>
      <c r="AM1738" s="68"/>
      <c r="AN1738" s="68"/>
      <c r="AO1738" s="70"/>
      <c r="AP1738" s="71"/>
      <c r="AQ1738" s="70"/>
      <c r="AR1738" s="72"/>
      <c r="AS1738" s="55"/>
      <c r="AT1738" s="55"/>
      <c r="AU1738" s="55"/>
      <c r="AV1738" s="78"/>
    </row>
    <row r="1739" spans="28:48" ht="14.25">
      <c r="AB1739" s="68"/>
      <c r="AC1739" s="69"/>
      <c r="AD1739" s="68"/>
      <c r="AE1739" s="69"/>
      <c r="AF1739" s="69"/>
      <c r="AG1739" s="69"/>
      <c r="AH1739" s="68"/>
      <c r="AI1739" s="68"/>
      <c r="AJ1739" s="68"/>
      <c r="AK1739" s="68"/>
      <c r="AL1739" s="68"/>
      <c r="AM1739" s="68"/>
      <c r="AN1739" s="68"/>
      <c r="AO1739" s="70"/>
      <c r="AP1739" s="71"/>
      <c r="AQ1739" s="70"/>
      <c r="AR1739" s="72"/>
      <c r="AS1739" s="55"/>
      <c r="AT1739" s="55"/>
      <c r="AU1739" s="55"/>
      <c r="AV1739" s="78"/>
    </row>
    <row r="1740" spans="28:48" ht="14.25">
      <c r="AB1740" s="68"/>
      <c r="AC1740" s="69"/>
      <c r="AD1740" s="68"/>
      <c r="AE1740" s="69"/>
      <c r="AF1740" s="69"/>
      <c r="AG1740" s="69"/>
      <c r="AH1740" s="68"/>
      <c r="AI1740" s="68"/>
      <c r="AJ1740" s="68"/>
      <c r="AK1740" s="68"/>
      <c r="AL1740" s="68"/>
      <c r="AM1740" s="68"/>
      <c r="AN1740" s="68"/>
      <c r="AO1740" s="70"/>
      <c r="AP1740" s="71"/>
      <c r="AQ1740" s="70"/>
      <c r="AR1740" s="72"/>
      <c r="AS1740" s="55"/>
      <c r="AT1740" s="55"/>
      <c r="AU1740" s="55"/>
      <c r="AV1740" s="78"/>
    </row>
    <row r="1741" spans="28:48" ht="14.25">
      <c r="AB1741" s="68"/>
      <c r="AC1741" s="69"/>
      <c r="AD1741" s="68"/>
      <c r="AE1741" s="69"/>
      <c r="AF1741" s="69"/>
      <c r="AG1741" s="69"/>
      <c r="AH1741" s="68"/>
      <c r="AI1741" s="68"/>
      <c r="AJ1741" s="68"/>
      <c r="AK1741" s="68"/>
      <c r="AL1741" s="68"/>
      <c r="AM1741" s="68"/>
      <c r="AN1741" s="68"/>
      <c r="AO1741" s="70"/>
      <c r="AP1741" s="71"/>
      <c r="AQ1741" s="70"/>
      <c r="AR1741" s="72"/>
      <c r="AS1741" s="55"/>
      <c r="AT1741" s="55"/>
      <c r="AU1741" s="55"/>
      <c r="AV1741" s="78"/>
    </row>
    <row r="1742" spans="28:48" ht="14.25">
      <c r="AB1742" s="68"/>
      <c r="AC1742" s="69"/>
      <c r="AD1742" s="68"/>
      <c r="AE1742" s="69"/>
      <c r="AF1742" s="69"/>
      <c r="AG1742" s="69"/>
      <c r="AH1742" s="68"/>
      <c r="AI1742" s="68"/>
      <c r="AJ1742" s="68"/>
      <c r="AK1742" s="68"/>
      <c r="AL1742" s="68"/>
      <c r="AM1742" s="68"/>
      <c r="AN1742" s="68"/>
      <c r="AO1742" s="70"/>
      <c r="AP1742" s="71"/>
      <c r="AQ1742" s="70"/>
      <c r="AR1742" s="72"/>
      <c r="AS1742" s="55"/>
      <c r="AT1742" s="55"/>
      <c r="AU1742" s="55"/>
      <c r="AV1742" s="78"/>
    </row>
    <row r="1743" spans="28:48" ht="14.25">
      <c r="AB1743" s="68"/>
      <c r="AC1743" s="69"/>
      <c r="AD1743" s="68"/>
      <c r="AE1743" s="69"/>
      <c r="AF1743" s="69"/>
      <c r="AG1743" s="69"/>
      <c r="AH1743" s="68"/>
      <c r="AI1743" s="68"/>
      <c r="AJ1743" s="68"/>
      <c r="AK1743" s="68"/>
      <c r="AL1743" s="68"/>
      <c r="AM1743" s="68"/>
      <c r="AN1743" s="68"/>
      <c r="AO1743" s="70"/>
      <c r="AP1743" s="71"/>
      <c r="AQ1743" s="70"/>
      <c r="AR1743" s="72"/>
      <c r="AS1743" s="55"/>
      <c r="AT1743" s="55"/>
      <c r="AU1743" s="55"/>
      <c r="AV1743" s="78"/>
    </row>
    <row r="1744" spans="28:48" ht="14.25">
      <c r="AB1744" s="68"/>
      <c r="AC1744" s="69"/>
      <c r="AD1744" s="68"/>
      <c r="AE1744" s="69"/>
      <c r="AF1744" s="69"/>
      <c r="AG1744" s="69"/>
      <c r="AH1744" s="68"/>
      <c r="AI1744" s="68"/>
      <c r="AJ1744" s="68"/>
      <c r="AK1744" s="68"/>
      <c r="AL1744" s="68"/>
      <c r="AM1744" s="68"/>
      <c r="AN1744" s="68"/>
      <c r="AO1744" s="70"/>
      <c r="AP1744" s="71"/>
      <c r="AQ1744" s="70"/>
      <c r="AR1744" s="72"/>
      <c r="AS1744" s="55"/>
      <c r="AT1744" s="55"/>
      <c r="AU1744" s="55"/>
      <c r="AV1744" s="78"/>
    </row>
    <row r="1745" spans="28:48" ht="14.25">
      <c r="AB1745" s="68"/>
      <c r="AC1745" s="69"/>
      <c r="AD1745" s="68"/>
      <c r="AE1745" s="69"/>
      <c r="AF1745" s="69"/>
      <c r="AG1745" s="69"/>
      <c r="AH1745" s="68"/>
      <c r="AI1745" s="68"/>
      <c r="AJ1745" s="68"/>
      <c r="AK1745" s="68"/>
      <c r="AL1745" s="68"/>
      <c r="AM1745" s="68"/>
      <c r="AN1745" s="68"/>
      <c r="AO1745" s="70"/>
      <c r="AP1745" s="71"/>
      <c r="AQ1745" s="70"/>
      <c r="AR1745" s="72"/>
      <c r="AS1745" s="55"/>
      <c r="AT1745" s="55"/>
      <c r="AU1745" s="55"/>
      <c r="AV1745" s="78"/>
    </row>
    <row r="1746" spans="28:48" ht="14.25">
      <c r="AB1746" s="68"/>
      <c r="AC1746" s="69"/>
      <c r="AD1746" s="68"/>
      <c r="AE1746" s="69"/>
      <c r="AF1746" s="69"/>
      <c r="AG1746" s="69"/>
      <c r="AH1746" s="68"/>
      <c r="AI1746" s="68"/>
      <c r="AJ1746" s="68"/>
      <c r="AK1746" s="68"/>
      <c r="AL1746" s="68"/>
      <c r="AM1746" s="68"/>
      <c r="AN1746" s="68"/>
      <c r="AO1746" s="70"/>
      <c r="AP1746" s="71"/>
      <c r="AQ1746" s="70"/>
      <c r="AR1746" s="72"/>
      <c r="AS1746" s="55"/>
      <c r="AT1746" s="55"/>
      <c r="AU1746" s="55"/>
      <c r="AV1746" s="78"/>
    </row>
    <row r="1747" spans="28:48" ht="14.25">
      <c r="AB1747" s="68"/>
      <c r="AC1747" s="69"/>
      <c r="AD1747" s="68"/>
      <c r="AE1747" s="69"/>
      <c r="AF1747" s="69"/>
      <c r="AG1747" s="69"/>
      <c r="AH1747" s="68"/>
      <c r="AI1747" s="68"/>
      <c r="AJ1747" s="68"/>
      <c r="AK1747" s="68"/>
      <c r="AL1747" s="68"/>
      <c r="AM1747" s="68"/>
      <c r="AN1747" s="68"/>
      <c r="AO1747" s="70"/>
      <c r="AP1747" s="71"/>
      <c r="AQ1747" s="70"/>
      <c r="AR1747" s="72"/>
      <c r="AS1747" s="55"/>
      <c r="AT1747" s="55"/>
      <c r="AU1747" s="55"/>
      <c r="AV1747" s="78"/>
    </row>
    <row r="1748" spans="28:48" ht="14.25">
      <c r="AB1748" s="68"/>
      <c r="AC1748" s="69"/>
      <c r="AD1748" s="68"/>
      <c r="AE1748" s="69"/>
      <c r="AF1748" s="69"/>
      <c r="AG1748" s="69"/>
      <c r="AH1748" s="68"/>
      <c r="AI1748" s="68"/>
      <c r="AJ1748" s="68"/>
      <c r="AK1748" s="68"/>
      <c r="AL1748" s="68"/>
      <c r="AM1748" s="68"/>
      <c r="AN1748" s="68"/>
      <c r="AO1748" s="70"/>
      <c r="AP1748" s="71"/>
      <c r="AQ1748" s="70"/>
      <c r="AR1748" s="72"/>
      <c r="AS1748" s="55"/>
      <c r="AT1748" s="55"/>
      <c r="AU1748" s="55"/>
      <c r="AV1748" s="78"/>
    </row>
    <row r="1749" spans="28:48" ht="14.25">
      <c r="AB1749" s="68"/>
      <c r="AC1749" s="69"/>
      <c r="AD1749" s="68"/>
      <c r="AE1749" s="69"/>
      <c r="AF1749" s="69"/>
      <c r="AG1749" s="69"/>
      <c r="AH1749" s="68"/>
      <c r="AI1749" s="68"/>
      <c r="AJ1749" s="68"/>
      <c r="AK1749" s="68"/>
      <c r="AL1749" s="68"/>
      <c r="AM1749" s="68"/>
      <c r="AN1749" s="68"/>
      <c r="AO1749" s="70"/>
      <c r="AP1749" s="71"/>
      <c r="AQ1749" s="70"/>
      <c r="AR1749" s="72"/>
      <c r="AS1749" s="55"/>
      <c r="AT1749" s="55"/>
      <c r="AU1749" s="55"/>
      <c r="AV1749" s="78"/>
    </row>
    <row r="1750" spans="28:48" ht="14.25">
      <c r="AB1750" s="68"/>
      <c r="AC1750" s="69"/>
      <c r="AD1750" s="68"/>
      <c r="AE1750" s="69"/>
      <c r="AF1750" s="69"/>
      <c r="AG1750" s="69"/>
      <c r="AH1750" s="68"/>
      <c r="AI1750" s="68"/>
      <c r="AJ1750" s="68"/>
      <c r="AK1750" s="68"/>
      <c r="AL1750" s="68"/>
      <c r="AM1750" s="68"/>
      <c r="AN1750" s="68"/>
      <c r="AO1750" s="70"/>
      <c r="AP1750" s="71"/>
      <c r="AQ1750" s="70"/>
      <c r="AR1750" s="72"/>
      <c r="AS1750" s="55"/>
      <c r="AT1750" s="55"/>
      <c r="AU1750" s="55"/>
      <c r="AV1750" s="78"/>
    </row>
    <row r="1751" spans="28:48" ht="14.25">
      <c r="AB1751" s="68"/>
      <c r="AC1751" s="69"/>
      <c r="AD1751" s="68"/>
      <c r="AE1751" s="69"/>
      <c r="AF1751" s="69"/>
      <c r="AG1751" s="69"/>
      <c r="AH1751" s="68"/>
      <c r="AI1751" s="68"/>
      <c r="AJ1751" s="68"/>
      <c r="AK1751" s="68"/>
      <c r="AL1751" s="68"/>
      <c r="AM1751" s="68"/>
      <c r="AN1751" s="68"/>
      <c r="AO1751" s="70"/>
      <c r="AP1751" s="71"/>
      <c r="AQ1751" s="70"/>
      <c r="AR1751" s="72"/>
      <c r="AS1751" s="55"/>
      <c r="AT1751" s="55"/>
      <c r="AU1751" s="55"/>
      <c r="AV1751" s="78"/>
    </row>
    <row r="1752" spans="28:48" ht="14.25">
      <c r="AB1752" s="68"/>
      <c r="AC1752" s="69"/>
      <c r="AD1752" s="68"/>
      <c r="AE1752" s="69"/>
      <c r="AF1752" s="69"/>
      <c r="AG1752" s="69"/>
      <c r="AH1752" s="68"/>
      <c r="AI1752" s="68"/>
      <c r="AJ1752" s="68"/>
      <c r="AK1752" s="68"/>
      <c r="AL1752" s="68"/>
      <c r="AM1752" s="68"/>
      <c r="AN1752" s="68"/>
      <c r="AO1752" s="70"/>
      <c r="AP1752" s="71"/>
      <c r="AQ1752" s="70"/>
      <c r="AR1752" s="72"/>
      <c r="AS1752" s="55"/>
      <c r="AT1752" s="55"/>
      <c r="AU1752" s="55"/>
      <c r="AV1752" s="78"/>
    </row>
    <row r="1753" spans="28:48" ht="14.25">
      <c r="AB1753" s="68"/>
      <c r="AC1753" s="69"/>
      <c r="AD1753" s="68"/>
      <c r="AE1753" s="69"/>
      <c r="AF1753" s="69"/>
      <c r="AG1753" s="69"/>
      <c r="AH1753" s="68"/>
      <c r="AI1753" s="68"/>
      <c r="AJ1753" s="68"/>
      <c r="AK1753" s="68"/>
      <c r="AL1753" s="68"/>
      <c r="AM1753" s="68"/>
      <c r="AN1753" s="68"/>
      <c r="AO1753" s="70"/>
      <c r="AP1753" s="71"/>
      <c r="AQ1753" s="70"/>
      <c r="AR1753" s="72"/>
      <c r="AS1753" s="55"/>
      <c r="AT1753" s="55"/>
      <c r="AU1753" s="55"/>
      <c r="AV1753" s="78"/>
    </row>
    <row r="1754" spans="28:48" ht="14.25">
      <c r="AB1754" s="68"/>
      <c r="AC1754" s="69"/>
      <c r="AD1754" s="68"/>
      <c r="AE1754" s="69"/>
      <c r="AF1754" s="69"/>
      <c r="AG1754" s="69"/>
      <c r="AH1754" s="68"/>
      <c r="AI1754" s="68"/>
      <c r="AJ1754" s="68"/>
      <c r="AK1754" s="68"/>
      <c r="AL1754" s="68"/>
      <c r="AM1754" s="68"/>
      <c r="AN1754" s="68"/>
      <c r="AO1754" s="70"/>
      <c r="AP1754" s="71"/>
      <c r="AQ1754" s="70"/>
      <c r="AR1754" s="72"/>
      <c r="AS1754" s="55"/>
      <c r="AT1754" s="55"/>
      <c r="AU1754" s="55"/>
      <c r="AV1754" s="78"/>
    </row>
    <row r="1755" spans="28:48" ht="14.25">
      <c r="AB1755" s="68"/>
      <c r="AC1755" s="69"/>
      <c r="AD1755" s="68"/>
      <c r="AE1755" s="69"/>
      <c r="AF1755" s="69"/>
      <c r="AG1755" s="69"/>
      <c r="AH1755" s="68"/>
      <c r="AI1755" s="68"/>
      <c r="AJ1755" s="68"/>
      <c r="AK1755" s="68"/>
      <c r="AL1755" s="68"/>
      <c r="AM1755" s="68"/>
      <c r="AN1755" s="68"/>
      <c r="AO1755" s="70"/>
      <c r="AP1755" s="71"/>
      <c r="AQ1755" s="70"/>
      <c r="AR1755" s="72"/>
      <c r="AS1755" s="55"/>
      <c r="AT1755" s="55"/>
      <c r="AU1755" s="55"/>
      <c r="AV1755" s="78"/>
    </row>
    <row r="1756" spans="28:48" ht="14.25">
      <c r="AB1756" s="68"/>
      <c r="AC1756" s="69"/>
      <c r="AD1756" s="68"/>
      <c r="AE1756" s="69"/>
      <c r="AF1756" s="69"/>
      <c r="AG1756" s="69"/>
      <c r="AH1756" s="68"/>
      <c r="AI1756" s="68"/>
      <c r="AJ1756" s="68"/>
      <c r="AK1756" s="68"/>
      <c r="AL1756" s="68"/>
      <c r="AM1756" s="68"/>
      <c r="AN1756" s="68"/>
      <c r="AO1756" s="70"/>
      <c r="AP1756" s="71"/>
      <c r="AQ1756" s="70"/>
      <c r="AR1756" s="72"/>
      <c r="AS1756" s="55"/>
      <c r="AT1756" s="55"/>
      <c r="AU1756" s="55"/>
      <c r="AV1756" s="78"/>
    </row>
    <row r="1757" spans="28:48" ht="14.25">
      <c r="AB1757" s="68"/>
      <c r="AC1757" s="69"/>
      <c r="AD1757" s="68"/>
      <c r="AE1757" s="69"/>
      <c r="AF1757" s="69"/>
      <c r="AG1757" s="69"/>
      <c r="AH1757" s="68"/>
      <c r="AI1757" s="68"/>
      <c r="AJ1757" s="68"/>
      <c r="AK1757" s="68"/>
      <c r="AL1757" s="68"/>
      <c r="AM1757" s="68"/>
      <c r="AN1757" s="68"/>
      <c r="AO1757" s="70"/>
      <c r="AP1757" s="71"/>
      <c r="AQ1757" s="70"/>
      <c r="AR1757" s="72"/>
      <c r="AS1757" s="55"/>
      <c r="AT1757" s="55"/>
      <c r="AU1757" s="55"/>
      <c r="AV1757" s="78"/>
    </row>
    <row r="1758" spans="28:48" ht="14.25">
      <c r="AB1758" s="68"/>
      <c r="AC1758" s="69"/>
      <c r="AD1758" s="68"/>
      <c r="AE1758" s="69"/>
      <c r="AF1758" s="69"/>
      <c r="AG1758" s="69"/>
      <c r="AH1758" s="68"/>
      <c r="AI1758" s="68"/>
      <c r="AJ1758" s="68"/>
      <c r="AK1758" s="68"/>
      <c r="AL1758" s="68"/>
      <c r="AM1758" s="68"/>
      <c r="AN1758" s="68"/>
      <c r="AO1758" s="70"/>
      <c r="AP1758" s="71"/>
      <c r="AQ1758" s="70"/>
      <c r="AR1758" s="72"/>
      <c r="AS1758" s="55"/>
      <c r="AT1758" s="55"/>
      <c r="AU1758" s="55"/>
      <c r="AV1758" s="78"/>
    </row>
    <row r="1759" spans="28:48" ht="14.25">
      <c r="AB1759" s="68"/>
      <c r="AC1759" s="69"/>
      <c r="AD1759" s="68"/>
      <c r="AE1759" s="69"/>
      <c r="AF1759" s="69"/>
      <c r="AG1759" s="69"/>
      <c r="AH1759" s="68"/>
      <c r="AI1759" s="68"/>
      <c r="AJ1759" s="68"/>
      <c r="AK1759" s="68"/>
      <c r="AL1759" s="68"/>
      <c r="AM1759" s="68"/>
      <c r="AN1759" s="68"/>
      <c r="AO1759" s="70"/>
      <c r="AP1759" s="71"/>
      <c r="AQ1759" s="70"/>
      <c r="AR1759" s="72"/>
      <c r="AS1759" s="55"/>
      <c r="AT1759" s="55"/>
      <c r="AU1759" s="55"/>
      <c r="AV1759" s="78"/>
    </row>
    <row r="1760" spans="28:48" ht="14.25">
      <c r="AB1760" s="68"/>
      <c r="AC1760" s="69"/>
      <c r="AD1760" s="68"/>
      <c r="AE1760" s="69"/>
      <c r="AF1760" s="69"/>
      <c r="AG1760" s="69"/>
      <c r="AH1760" s="68"/>
      <c r="AI1760" s="68"/>
      <c r="AJ1760" s="68"/>
      <c r="AK1760" s="68"/>
      <c r="AL1760" s="68"/>
      <c r="AM1760" s="68"/>
      <c r="AN1760" s="68"/>
      <c r="AO1760" s="70"/>
      <c r="AP1760" s="71"/>
      <c r="AQ1760" s="70"/>
      <c r="AR1760" s="72"/>
      <c r="AS1760" s="55"/>
      <c r="AT1760" s="55"/>
      <c r="AU1760" s="55"/>
      <c r="AV1760" s="78"/>
    </row>
    <row r="1761" spans="28:48" ht="14.25">
      <c r="AB1761" s="68"/>
      <c r="AC1761" s="69"/>
      <c r="AD1761" s="68"/>
      <c r="AE1761" s="69"/>
      <c r="AF1761" s="69"/>
      <c r="AG1761" s="69"/>
      <c r="AH1761" s="68"/>
      <c r="AI1761" s="68"/>
      <c r="AJ1761" s="68"/>
      <c r="AK1761" s="68"/>
      <c r="AL1761" s="68"/>
      <c r="AM1761" s="68"/>
      <c r="AN1761" s="68"/>
      <c r="AO1761" s="70"/>
      <c r="AP1761" s="71"/>
      <c r="AQ1761" s="70"/>
      <c r="AR1761" s="72"/>
      <c r="AS1761" s="55"/>
      <c r="AT1761" s="55"/>
      <c r="AU1761" s="55"/>
      <c r="AV1761" s="78"/>
    </row>
    <row r="1762" spans="28:48" ht="14.25">
      <c r="AB1762" s="68"/>
      <c r="AC1762" s="69"/>
      <c r="AD1762" s="68"/>
      <c r="AE1762" s="69"/>
      <c r="AF1762" s="69"/>
      <c r="AG1762" s="69"/>
      <c r="AH1762" s="68"/>
      <c r="AI1762" s="68"/>
      <c r="AJ1762" s="68"/>
      <c r="AK1762" s="68"/>
      <c r="AL1762" s="68"/>
      <c r="AM1762" s="68"/>
      <c r="AN1762" s="68"/>
      <c r="AO1762" s="70"/>
      <c r="AP1762" s="71"/>
      <c r="AQ1762" s="70"/>
      <c r="AR1762" s="72"/>
      <c r="AS1762" s="55"/>
      <c r="AT1762" s="55"/>
      <c r="AU1762" s="55"/>
      <c r="AV1762" s="78"/>
    </row>
    <row r="1763" spans="28:48" ht="14.25">
      <c r="AB1763" s="68"/>
      <c r="AC1763" s="69"/>
      <c r="AD1763" s="68"/>
      <c r="AE1763" s="69"/>
      <c r="AF1763" s="69"/>
      <c r="AG1763" s="69"/>
      <c r="AH1763" s="68"/>
      <c r="AI1763" s="68"/>
      <c r="AJ1763" s="68"/>
      <c r="AK1763" s="68"/>
      <c r="AL1763" s="68"/>
      <c r="AM1763" s="68"/>
      <c r="AN1763" s="68"/>
      <c r="AO1763" s="70"/>
      <c r="AP1763" s="71"/>
      <c r="AQ1763" s="70"/>
      <c r="AR1763" s="72"/>
      <c r="AS1763" s="55"/>
      <c r="AT1763" s="55"/>
      <c r="AU1763" s="55"/>
      <c r="AV1763" s="78"/>
    </row>
    <row r="1764" spans="28:48" ht="14.25">
      <c r="AB1764" s="68"/>
      <c r="AC1764" s="69"/>
      <c r="AD1764" s="68"/>
      <c r="AE1764" s="69"/>
      <c r="AF1764" s="69"/>
      <c r="AG1764" s="69"/>
      <c r="AH1764" s="68"/>
      <c r="AI1764" s="68"/>
      <c r="AJ1764" s="68"/>
      <c r="AK1764" s="68"/>
      <c r="AL1764" s="68"/>
      <c r="AM1764" s="68"/>
      <c r="AN1764" s="68"/>
      <c r="AO1764" s="70"/>
      <c r="AP1764" s="71"/>
      <c r="AQ1764" s="70"/>
      <c r="AR1764" s="72"/>
      <c r="AS1764" s="55"/>
      <c r="AT1764" s="55"/>
      <c r="AU1764" s="55"/>
      <c r="AV1764" s="78"/>
    </row>
    <row r="1765" spans="28:48" ht="14.25">
      <c r="AB1765" s="68"/>
      <c r="AC1765" s="69"/>
      <c r="AD1765" s="68"/>
      <c r="AE1765" s="69"/>
      <c r="AF1765" s="69"/>
      <c r="AG1765" s="69"/>
      <c r="AH1765" s="68"/>
      <c r="AI1765" s="68"/>
      <c r="AJ1765" s="68"/>
      <c r="AK1765" s="68"/>
      <c r="AL1765" s="68"/>
      <c r="AM1765" s="68"/>
      <c r="AN1765" s="68"/>
      <c r="AO1765" s="70"/>
      <c r="AP1765" s="71"/>
      <c r="AQ1765" s="70"/>
      <c r="AR1765" s="72"/>
      <c r="AS1765" s="55"/>
      <c r="AT1765" s="55"/>
      <c r="AU1765" s="55"/>
      <c r="AV1765" s="78"/>
    </row>
    <row r="1766" spans="28:48" ht="14.25">
      <c r="AB1766" s="68"/>
      <c r="AC1766" s="69"/>
      <c r="AD1766" s="68"/>
      <c r="AE1766" s="69"/>
      <c r="AF1766" s="69"/>
      <c r="AG1766" s="69"/>
      <c r="AH1766" s="68"/>
      <c r="AI1766" s="68"/>
      <c r="AJ1766" s="68"/>
      <c r="AK1766" s="68"/>
      <c r="AL1766" s="68"/>
      <c r="AM1766" s="68"/>
      <c r="AN1766" s="68"/>
      <c r="AO1766" s="70"/>
      <c r="AP1766" s="71"/>
      <c r="AQ1766" s="70"/>
      <c r="AR1766" s="72"/>
      <c r="AS1766" s="55"/>
      <c r="AT1766" s="55"/>
      <c r="AU1766" s="55"/>
      <c r="AV1766" s="78"/>
    </row>
    <row r="1767" spans="28:48" ht="14.25">
      <c r="AB1767" s="68"/>
      <c r="AC1767" s="69"/>
      <c r="AD1767" s="68"/>
      <c r="AE1767" s="69"/>
      <c r="AF1767" s="69"/>
      <c r="AG1767" s="69"/>
      <c r="AH1767" s="68"/>
      <c r="AI1767" s="68"/>
      <c r="AJ1767" s="68"/>
      <c r="AK1767" s="68"/>
      <c r="AL1767" s="68"/>
      <c r="AM1767" s="68"/>
      <c r="AN1767" s="68"/>
      <c r="AO1767" s="70"/>
      <c r="AP1767" s="71"/>
      <c r="AQ1767" s="70"/>
      <c r="AR1767" s="72"/>
      <c r="AS1767" s="55"/>
      <c r="AT1767" s="55"/>
      <c r="AU1767" s="55"/>
      <c r="AV1767" s="78"/>
    </row>
    <row r="1768" spans="28:48" ht="14.25">
      <c r="AB1768" s="68"/>
      <c r="AC1768" s="69"/>
      <c r="AD1768" s="68"/>
      <c r="AE1768" s="69"/>
      <c r="AF1768" s="69"/>
      <c r="AG1768" s="69"/>
      <c r="AH1768" s="68"/>
      <c r="AI1768" s="68"/>
      <c r="AJ1768" s="68"/>
      <c r="AK1768" s="68"/>
      <c r="AL1768" s="68"/>
      <c r="AM1768" s="68"/>
      <c r="AN1768" s="68"/>
      <c r="AO1768" s="70"/>
      <c r="AP1768" s="71"/>
      <c r="AQ1768" s="70"/>
      <c r="AR1768" s="72"/>
      <c r="AS1768" s="55"/>
      <c r="AT1768" s="55"/>
      <c r="AU1768" s="55"/>
      <c r="AV1768" s="78"/>
    </row>
    <row r="1769" spans="28:48" ht="14.25">
      <c r="AB1769" s="68"/>
      <c r="AC1769" s="69"/>
      <c r="AD1769" s="68"/>
      <c r="AE1769" s="69"/>
      <c r="AF1769" s="69"/>
      <c r="AG1769" s="69"/>
      <c r="AH1769" s="68"/>
      <c r="AI1769" s="68"/>
      <c r="AJ1769" s="68"/>
      <c r="AK1769" s="68"/>
      <c r="AL1769" s="68"/>
      <c r="AM1769" s="68"/>
      <c r="AN1769" s="68"/>
      <c r="AO1769" s="70"/>
      <c r="AP1769" s="71"/>
      <c r="AQ1769" s="70"/>
      <c r="AR1769" s="72"/>
      <c r="AS1769" s="55"/>
      <c r="AT1769" s="55"/>
      <c r="AU1769" s="55"/>
      <c r="AV1769" s="78"/>
    </row>
    <row r="1770" spans="28:48" ht="14.25">
      <c r="AB1770" s="68"/>
      <c r="AC1770" s="69"/>
      <c r="AD1770" s="68"/>
      <c r="AE1770" s="69"/>
      <c r="AF1770" s="69"/>
      <c r="AG1770" s="69"/>
      <c r="AH1770" s="68"/>
      <c r="AI1770" s="68"/>
      <c r="AJ1770" s="68"/>
      <c r="AK1770" s="68"/>
      <c r="AL1770" s="68"/>
      <c r="AM1770" s="68"/>
      <c r="AN1770" s="68"/>
      <c r="AO1770" s="70"/>
      <c r="AP1770" s="71"/>
      <c r="AQ1770" s="70"/>
      <c r="AR1770" s="72"/>
      <c r="AS1770" s="55"/>
      <c r="AT1770" s="55"/>
      <c r="AU1770" s="55"/>
      <c r="AV1770" s="78"/>
    </row>
    <row r="1771" spans="28:48" ht="14.25">
      <c r="AB1771" s="68"/>
      <c r="AC1771" s="69"/>
      <c r="AD1771" s="68"/>
      <c r="AE1771" s="69"/>
      <c r="AF1771" s="69"/>
      <c r="AG1771" s="69"/>
      <c r="AH1771" s="68"/>
      <c r="AI1771" s="68"/>
      <c r="AJ1771" s="68"/>
      <c r="AK1771" s="68"/>
      <c r="AL1771" s="68"/>
      <c r="AM1771" s="68"/>
      <c r="AN1771" s="68"/>
      <c r="AO1771" s="70"/>
      <c r="AP1771" s="71"/>
      <c r="AQ1771" s="70"/>
      <c r="AR1771" s="72"/>
      <c r="AS1771" s="55"/>
      <c r="AT1771" s="55"/>
      <c r="AU1771" s="55"/>
      <c r="AV1771" s="78"/>
    </row>
    <row r="1772" spans="28:48" ht="14.25">
      <c r="AB1772" s="68"/>
      <c r="AC1772" s="69"/>
      <c r="AD1772" s="68"/>
      <c r="AE1772" s="69"/>
      <c r="AF1772" s="69"/>
      <c r="AG1772" s="69"/>
      <c r="AH1772" s="68"/>
      <c r="AI1772" s="68"/>
      <c r="AJ1772" s="68"/>
      <c r="AK1772" s="68"/>
      <c r="AL1772" s="68"/>
      <c r="AM1772" s="68"/>
      <c r="AN1772" s="68"/>
      <c r="AO1772" s="70"/>
      <c r="AP1772" s="71"/>
      <c r="AQ1772" s="70"/>
      <c r="AR1772" s="72"/>
      <c r="AS1772" s="55"/>
      <c r="AT1772" s="55"/>
      <c r="AU1772" s="55"/>
      <c r="AV1772" s="78"/>
    </row>
    <row r="1773" spans="28:48" ht="14.25">
      <c r="AB1773" s="68"/>
      <c r="AC1773" s="69"/>
      <c r="AD1773" s="68"/>
      <c r="AE1773" s="69"/>
      <c r="AF1773" s="69"/>
      <c r="AG1773" s="69"/>
      <c r="AH1773" s="68"/>
      <c r="AI1773" s="68"/>
      <c r="AJ1773" s="68"/>
      <c r="AK1773" s="68"/>
      <c r="AL1773" s="68"/>
      <c r="AM1773" s="68"/>
      <c r="AN1773" s="68"/>
      <c r="AO1773" s="70"/>
      <c r="AP1773" s="71"/>
      <c r="AQ1773" s="70"/>
      <c r="AR1773" s="72"/>
      <c r="AS1773" s="55"/>
      <c r="AT1773" s="55"/>
      <c r="AU1773" s="55"/>
      <c r="AV1773" s="78"/>
    </row>
    <row r="1774" spans="28:48" ht="14.25">
      <c r="AB1774" s="68"/>
      <c r="AC1774" s="69"/>
      <c r="AD1774" s="68"/>
      <c r="AE1774" s="69"/>
      <c r="AF1774" s="69"/>
      <c r="AG1774" s="69"/>
      <c r="AH1774" s="68"/>
      <c r="AI1774" s="68"/>
      <c r="AJ1774" s="68"/>
      <c r="AK1774" s="68"/>
      <c r="AL1774" s="68"/>
      <c r="AM1774" s="68"/>
      <c r="AN1774" s="68"/>
      <c r="AO1774" s="70"/>
      <c r="AP1774" s="71"/>
      <c r="AQ1774" s="70"/>
      <c r="AR1774" s="72"/>
      <c r="AS1774" s="55"/>
      <c r="AT1774" s="55"/>
      <c r="AU1774" s="55"/>
      <c r="AV1774" s="78"/>
    </row>
    <row r="1775" spans="28:48" ht="14.25">
      <c r="AB1775" s="68"/>
      <c r="AC1775" s="69"/>
      <c r="AD1775" s="68"/>
      <c r="AE1775" s="69"/>
      <c r="AF1775" s="69"/>
      <c r="AG1775" s="69"/>
      <c r="AH1775" s="68"/>
      <c r="AI1775" s="68"/>
      <c r="AJ1775" s="68"/>
      <c r="AK1775" s="68"/>
      <c r="AL1775" s="68"/>
      <c r="AM1775" s="68"/>
      <c r="AN1775" s="68"/>
      <c r="AO1775" s="70"/>
      <c r="AP1775" s="71"/>
      <c r="AQ1775" s="70"/>
      <c r="AR1775" s="72"/>
      <c r="AS1775" s="55"/>
      <c r="AT1775" s="55"/>
      <c r="AU1775" s="55"/>
      <c r="AV1775" s="78"/>
    </row>
    <row r="1776" spans="28:48" ht="14.25">
      <c r="AB1776" s="68"/>
      <c r="AC1776" s="69"/>
      <c r="AD1776" s="68"/>
      <c r="AE1776" s="69"/>
      <c r="AF1776" s="69"/>
      <c r="AG1776" s="69"/>
      <c r="AH1776" s="68"/>
      <c r="AI1776" s="68"/>
      <c r="AJ1776" s="68"/>
      <c r="AK1776" s="68"/>
      <c r="AL1776" s="68"/>
      <c r="AM1776" s="68"/>
      <c r="AN1776" s="68"/>
      <c r="AO1776" s="70"/>
      <c r="AP1776" s="71"/>
      <c r="AQ1776" s="70"/>
      <c r="AR1776" s="72"/>
      <c r="AS1776" s="55"/>
      <c r="AT1776" s="55"/>
      <c r="AU1776" s="55"/>
      <c r="AV1776" s="78"/>
    </row>
    <row r="1777" spans="28:48" ht="14.25">
      <c r="AB1777" s="68"/>
      <c r="AC1777" s="69"/>
      <c r="AD1777" s="68"/>
      <c r="AE1777" s="69"/>
      <c r="AF1777" s="69"/>
      <c r="AG1777" s="69"/>
      <c r="AH1777" s="68"/>
      <c r="AI1777" s="68"/>
      <c r="AJ1777" s="68"/>
      <c r="AK1777" s="68"/>
      <c r="AL1777" s="68"/>
      <c r="AM1777" s="68"/>
      <c r="AN1777" s="68"/>
      <c r="AO1777" s="70"/>
      <c r="AP1777" s="71"/>
      <c r="AQ1777" s="70"/>
      <c r="AR1777" s="72"/>
      <c r="AS1777" s="55"/>
      <c r="AT1777" s="55"/>
      <c r="AU1777" s="55"/>
      <c r="AV1777" s="78"/>
    </row>
    <row r="1778" spans="28:48" ht="14.25">
      <c r="AB1778" s="68"/>
      <c r="AC1778" s="69"/>
      <c r="AD1778" s="68"/>
      <c r="AE1778" s="69"/>
      <c r="AF1778" s="69"/>
      <c r="AG1778" s="69"/>
      <c r="AH1778" s="68"/>
      <c r="AI1778" s="68"/>
      <c r="AJ1778" s="68"/>
      <c r="AK1778" s="68"/>
      <c r="AL1778" s="68"/>
      <c r="AM1778" s="68"/>
      <c r="AN1778" s="68"/>
      <c r="AO1778" s="70"/>
      <c r="AP1778" s="71"/>
      <c r="AQ1778" s="70"/>
      <c r="AR1778" s="72"/>
      <c r="AS1778" s="55"/>
      <c r="AT1778" s="55"/>
      <c r="AU1778" s="55"/>
      <c r="AV1778" s="78"/>
    </row>
    <row r="1779" spans="28:48" ht="14.25">
      <c r="AB1779" s="68"/>
      <c r="AC1779" s="69"/>
      <c r="AD1779" s="68"/>
      <c r="AE1779" s="69"/>
      <c r="AF1779" s="69"/>
      <c r="AG1779" s="69"/>
      <c r="AH1779" s="68"/>
      <c r="AI1779" s="68"/>
      <c r="AJ1779" s="68"/>
      <c r="AK1779" s="68"/>
      <c r="AL1779" s="68"/>
      <c r="AM1779" s="68"/>
      <c r="AN1779" s="68"/>
      <c r="AO1779" s="70"/>
      <c r="AP1779" s="71"/>
      <c r="AQ1779" s="70"/>
      <c r="AR1779" s="72"/>
      <c r="AS1779" s="55"/>
      <c r="AT1779" s="55"/>
      <c r="AU1779" s="55"/>
      <c r="AV1779" s="78"/>
    </row>
    <row r="1780" spans="28:48" ht="14.25">
      <c r="AB1780" s="68"/>
      <c r="AC1780" s="69"/>
      <c r="AD1780" s="68"/>
      <c r="AE1780" s="69"/>
      <c r="AF1780" s="69"/>
      <c r="AG1780" s="69"/>
      <c r="AH1780" s="68"/>
      <c r="AI1780" s="68"/>
      <c r="AJ1780" s="68"/>
      <c r="AK1780" s="68"/>
      <c r="AL1780" s="68"/>
      <c r="AM1780" s="68"/>
      <c r="AN1780" s="68"/>
      <c r="AO1780" s="70"/>
      <c r="AP1780" s="71"/>
      <c r="AQ1780" s="70"/>
      <c r="AR1780" s="72"/>
      <c r="AS1780" s="55"/>
      <c r="AT1780" s="55"/>
      <c r="AU1780" s="55"/>
      <c r="AV1780" s="78"/>
    </row>
    <row r="1781" spans="28:48" ht="14.25">
      <c r="AB1781" s="68"/>
      <c r="AC1781" s="69"/>
      <c r="AD1781" s="68"/>
      <c r="AE1781" s="69"/>
      <c r="AF1781" s="69"/>
      <c r="AG1781" s="69"/>
      <c r="AH1781" s="68"/>
      <c r="AI1781" s="68"/>
      <c r="AJ1781" s="68"/>
      <c r="AK1781" s="68"/>
      <c r="AL1781" s="68"/>
      <c r="AM1781" s="68"/>
      <c r="AN1781" s="68"/>
      <c r="AO1781" s="70"/>
      <c r="AP1781" s="71"/>
      <c r="AQ1781" s="70"/>
      <c r="AR1781" s="72"/>
      <c r="AS1781" s="55"/>
      <c r="AT1781" s="55"/>
      <c r="AU1781" s="55"/>
      <c r="AV1781" s="78"/>
    </row>
    <row r="1782" spans="28:48" ht="14.25">
      <c r="AB1782" s="68"/>
      <c r="AC1782" s="69"/>
      <c r="AD1782" s="68"/>
      <c r="AE1782" s="69"/>
      <c r="AF1782" s="69"/>
      <c r="AG1782" s="69"/>
      <c r="AH1782" s="68"/>
      <c r="AI1782" s="68"/>
      <c r="AJ1782" s="68"/>
      <c r="AK1782" s="68"/>
      <c r="AL1782" s="68"/>
      <c r="AM1782" s="68"/>
      <c r="AN1782" s="68"/>
      <c r="AO1782" s="70"/>
      <c r="AP1782" s="71"/>
      <c r="AQ1782" s="70"/>
      <c r="AR1782" s="72"/>
      <c r="AS1782" s="55"/>
      <c r="AT1782" s="55"/>
      <c r="AU1782" s="55"/>
      <c r="AV1782" s="78"/>
    </row>
    <row r="1783" spans="28:48" ht="14.25">
      <c r="AB1783" s="68"/>
      <c r="AC1783" s="69"/>
      <c r="AD1783" s="68"/>
      <c r="AE1783" s="69"/>
      <c r="AF1783" s="69"/>
      <c r="AG1783" s="69"/>
      <c r="AH1783" s="68"/>
      <c r="AI1783" s="68"/>
      <c r="AJ1783" s="68"/>
      <c r="AK1783" s="68"/>
      <c r="AL1783" s="68"/>
      <c r="AM1783" s="68"/>
      <c r="AN1783" s="68"/>
      <c r="AO1783" s="70"/>
      <c r="AP1783" s="71"/>
      <c r="AQ1783" s="70"/>
      <c r="AR1783" s="72"/>
      <c r="AS1783" s="55"/>
      <c r="AT1783" s="55"/>
      <c r="AU1783" s="55"/>
      <c r="AV1783" s="78"/>
    </row>
    <row r="1784" spans="28:48" ht="14.25">
      <c r="AB1784" s="68"/>
      <c r="AC1784" s="69"/>
      <c r="AD1784" s="68"/>
      <c r="AE1784" s="69"/>
      <c r="AF1784" s="69"/>
      <c r="AG1784" s="69"/>
      <c r="AH1784" s="68"/>
      <c r="AI1784" s="68"/>
      <c r="AJ1784" s="68"/>
      <c r="AK1784" s="68"/>
      <c r="AL1784" s="68"/>
      <c r="AM1784" s="68"/>
      <c r="AN1784" s="68"/>
      <c r="AO1784" s="70"/>
      <c r="AP1784" s="71"/>
      <c r="AQ1784" s="70"/>
      <c r="AR1784" s="72"/>
      <c r="AS1784" s="55"/>
      <c r="AT1784" s="55"/>
      <c r="AU1784" s="55"/>
      <c r="AV1784" s="78"/>
    </row>
    <row r="1785" spans="28:48" ht="14.25">
      <c r="AB1785" s="68"/>
      <c r="AC1785" s="69"/>
      <c r="AD1785" s="68"/>
      <c r="AE1785" s="69"/>
      <c r="AF1785" s="69"/>
      <c r="AG1785" s="69"/>
      <c r="AH1785" s="68"/>
      <c r="AI1785" s="68"/>
      <c r="AJ1785" s="68"/>
      <c r="AK1785" s="68"/>
      <c r="AL1785" s="68"/>
      <c r="AM1785" s="68"/>
      <c r="AN1785" s="68"/>
      <c r="AO1785" s="70"/>
      <c r="AP1785" s="71"/>
      <c r="AQ1785" s="70"/>
      <c r="AR1785" s="72"/>
      <c r="AS1785" s="55"/>
      <c r="AT1785" s="55"/>
      <c r="AU1785" s="55"/>
      <c r="AV1785" s="78"/>
    </row>
    <row r="1786" spans="28:48" ht="14.25">
      <c r="AB1786" s="68"/>
      <c r="AC1786" s="69"/>
      <c r="AD1786" s="68"/>
      <c r="AE1786" s="69"/>
      <c r="AF1786" s="69"/>
      <c r="AG1786" s="69"/>
      <c r="AH1786" s="68"/>
      <c r="AI1786" s="68"/>
      <c r="AJ1786" s="68"/>
      <c r="AK1786" s="68"/>
      <c r="AL1786" s="68"/>
      <c r="AM1786" s="68"/>
      <c r="AN1786" s="68"/>
      <c r="AO1786" s="70"/>
      <c r="AP1786" s="71"/>
      <c r="AQ1786" s="70"/>
      <c r="AR1786" s="72"/>
      <c r="AS1786" s="55"/>
      <c r="AT1786" s="55"/>
      <c r="AU1786" s="55"/>
      <c r="AV1786" s="78"/>
    </row>
    <row r="1787" spans="28:48" ht="14.25">
      <c r="AB1787" s="68"/>
      <c r="AC1787" s="69"/>
      <c r="AD1787" s="68"/>
      <c r="AE1787" s="69"/>
      <c r="AF1787" s="69"/>
      <c r="AG1787" s="69"/>
      <c r="AH1787" s="68"/>
      <c r="AI1787" s="68"/>
      <c r="AJ1787" s="68"/>
      <c r="AK1787" s="68"/>
      <c r="AL1787" s="68"/>
      <c r="AM1787" s="68"/>
      <c r="AN1787" s="68"/>
      <c r="AO1787" s="70"/>
      <c r="AP1787" s="71"/>
      <c r="AQ1787" s="70"/>
      <c r="AR1787" s="72"/>
      <c r="AS1787" s="55"/>
      <c r="AT1787" s="55"/>
      <c r="AU1787" s="55"/>
      <c r="AV1787" s="78"/>
    </row>
    <row r="1788" spans="28:48" ht="14.25">
      <c r="AB1788" s="68"/>
      <c r="AC1788" s="69"/>
      <c r="AD1788" s="68"/>
      <c r="AE1788" s="69"/>
      <c r="AF1788" s="69"/>
      <c r="AG1788" s="69"/>
      <c r="AH1788" s="68"/>
      <c r="AI1788" s="68"/>
      <c r="AJ1788" s="68"/>
      <c r="AK1788" s="68"/>
      <c r="AL1788" s="68"/>
      <c r="AM1788" s="68"/>
      <c r="AN1788" s="68"/>
      <c r="AO1788" s="70"/>
      <c r="AP1788" s="71"/>
      <c r="AQ1788" s="70"/>
      <c r="AR1788" s="72"/>
      <c r="AS1788" s="55"/>
      <c r="AT1788" s="55"/>
      <c r="AU1788" s="55"/>
      <c r="AV1788" s="78"/>
    </row>
    <row r="1789" spans="28:48" ht="14.25">
      <c r="AB1789" s="68"/>
      <c r="AC1789" s="69"/>
      <c r="AD1789" s="68"/>
      <c r="AE1789" s="69"/>
      <c r="AF1789" s="69"/>
      <c r="AG1789" s="69"/>
      <c r="AH1789" s="68"/>
      <c r="AI1789" s="68"/>
      <c r="AJ1789" s="68"/>
      <c r="AK1789" s="68"/>
      <c r="AL1789" s="68"/>
      <c r="AM1789" s="68"/>
      <c r="AN1789" s="68"/>
      <c r="AO1789" s="70"/>
      <c r="AP1789" s="71"/>
      <c r="AQ1789" s="70"/>
      <c r="AR1789" s="72"/>
      <c r="AS1789" s="55"/>
      <c r="AT1789" s="55"/>
      <c r="AU1789" s="55"/>
      <c r="AV1789" s="78"/>
    </row>
    <row r="1790" spans="28:48" ht="14.25">
      <c r="AB1790" s="68"/>
      <c r="AC1790" s="69"/>
      <c r="AD1790" s="68"/>
      <c r="AE1790" s="69"/>
      <c r="AF1790" s="69"/>
      <c r="AG1790" s="69"/>
      <c r="AH1790" s="68"/>
      <c r="AI1790" s="68"/>
      <c r="AJ1790" s="68"/>
      <c r="AK1790" s="68"/>
      <c r="AL1790" s="68"/>
      <c r="AM1790" s="68"/>
      <c r="AN1790" s="68"/>
      <c r="AO1790" s="70"/>
      <c r="AP1790" s="71"/>
      <c r="AQ1790" s="70"/>
      <c r="AR1790" s="72"/>
      <c r="AS1790" s="55"/>
      <c r="AT1790" s="55"/>
      <c r="AU1790" s="55"/>
      <c r="AV1790" s="78"/>
    </row>
    <row r="1791" spans="28:48" ht="14.25">
      <c r="AB1791" s="68"/>
      <c r="AC1791" s="69"/>
      <c r="AD1791" s="68"/>
      <c r="AE1791" s="69"/>
      <c r="AF1791" s="69"/>
      <c r="AG1791" s="69"/>
      <c r="AH1791" s="68"/>
      <c r="AI1791" s="68"/>
      <c r="AJ1791" s="68"/>
      <c r="AK1791" s="68"/>
      <c r="AL1791" s="68"/>
      <c r="AM1791" s="68"/>
      <c r="AN1791" s="68"/>
      <c r="AO1791" s="70"/>
      <c r="AP1791" s="71"/>
      <c r="AQ1791" s="70"/>
      <c r="AR1791" s="72"/>
      <c r="AS1791" s="55"/>
      <c r="AT1791" s="55"/>
      <c r="AU1791" s="55"/>
      <c r="AV1791" s="78"/>
    </row>
    <row r="1792" spans="28:48" ht="14.25">
      <c r="AB1792" s="68"/>
      <c r="AC1792" s="69"/>
      <c r="AD1792" s="68"/>
      <c r="AE1792" s="69"/>
      <c r="AF1792" s="69"/>
      <c r="AG1792" s="69"/>
      <c r="AH1792" s="68"/>
      <c r="AI1792" s="68"/>
      <c r="AJ1792" s="68"/>
      <c r="AK1792" s="68"/>
      <c r="AL1792" s="68"/>
      <c r="AM1792" s="68"/>
      <c r="AN1792" s="68"/>
      <c r="AO1792" s="70"/>
      <c r="AP1792" s="71"/>
      <c r="AQ1792" s="70"/>
      <c r="AR1792" s="72"/>
      <c r="AS1792" s="55"/>
      <c r="AT1792" s="55"/>
      <c r="AU1792" s="55"/>
      <c r="AV1792" s="78"/>
    </row>
    <row r="1793" spans="28:48" ht="14.25">
      <c r="AB1793" s="68"/>
      <c r="AC1793" s="69"/>
      <c r="AD1793" s="68"/>
      <c r="AE1793" s="69"/>
      <c r="AF1793" s="69"/>
      <c r="AG1793" s="69"/>
      <c r="AH1793" s="68"/>
      <c r="AI1793" s="68"/>
      <c r="AJ1793" s="68"/>
      <c r="AK1793" s="68"/>
      <c r="AL1793" s="68"/>
      <c r="AM1793" s="68"/>
      <c r="AN1793" s="68"/>
      <c r="AO1793" s="70"/>
      <c r="AP1793" s="71"/>
      <c r="AQ1793" s="70"/>
      <c r="AR1793" s="72"/>
      <c r="AS1793" s="55"/>
      <c r="AT1793" s="55"/>
      <c r="AU1793" s="55"/>
      <c r="AV1793" s="78"/>
    </row>
    <row r="1794" spans="28:48" ht="14.25">
      <c r="AB1794" s="68"/>
      <c r="AC1794" s="69"/>
      <c r="AD1794" s="68"/>
      <c r="AE1794" s="69"/>
      <c r="AF1794" s="69"/>
      <c r="AG1794" s="69"/>
      <c r="AH1794" s="68"/>
      <c r="AI1794" s="68"/>
      <c r="AJ1794" s="68"/>
      <c r="AK1794" s="68"/>
      <c r="AL1794" s="68"/>
      <c r="AM1794" s="68"/>
      <c r="AN1794" s="68"/>
      <c r="AO1794" s="70"/>
      <c r="AP1794" s="71"/>
      <c r="AQ1794" s="70"/>
      <c r="AR1794" s="72"/>
      <c r="AS1794" s="55"/>
      <c r="AT1794" s="55"/>
      <c r="AU1794" s="55"/>
      <c r="AV1794" s="78"/>
    </row>
    <row r="1795" spans="28:48" ht="14.25">
      <c r="AB1795" s="68"/>
      <c r="AC1795" s="69"/>
      <c r="AD1795" s="68"/>
      <c r="AE1795" s="69"/>
      <c r="AF1795" s="69"/>
      <c r="AG1795" s="69"/>
      <c r="AH1795" s="68"/>
      <c r="AI1795" s="68"/>
      <c r="AJ1795" s="68"/>
      <c r="AK1795" s="68"/>
      <c r="AL1795" s="68"/>
      <c r="AM1795" s="68"/>
      <c r="AN1795" s="68"/>
      <c r="AO1795" s="70"/>
      <c r="AP1795" s="71"/>
      <c r="AQ1795" s="70"/>
      <c r="AR1795" s="72"/>
      <c r="AS1795" s="55"/>
      <c r="AT1795" s="55"/>
      <c r="AU1795" s="55"/>
      <c r="AV1795" s="78"/>
    </row>
    <row r="1796" spans="28:48" ht="14.25">
      <c r="AB1796" s="68"/>
      <c r="AC1796" s="69"/>
      <c r="AD1796" s="68"/>
      <c r="AE1796" s="69"/>
      <c r="AF1796" s="69"/>
      <c r="AG1796" s="69"/>
      <c r="AH1796" s="68"/>
      <c r="AI1796" s="68"/>
      <c r="AJ1796" s="68"/>
      <c r="AK1796" s="68"/>
      <c r="AL1796" s="68"/>
      <c r="AM1796" s="68"/>
      <c r="AN1796" s="68"/>
      <c r="AO1796" s="70"/>
      <c r="AP1796" s="71"/>
      <c r="AQ1796" s="70"/>
      <c r="AR1796" s="72"/>
      <c r="AS1796" s="55"/>
      <c r="AT1796" s="55"/>
      <c r="AU1796" s="55"/>
      <c r="AV1796" s="78"/>
    </row>
    <row r="1797" spans="28:48" ht="14.25">
      <c r="AB1797" s="68"/>
      <c r="AC1797" s="69"/>
      <c r="AD1797" s="68"/>
      <c r="AE1797" s="69"/>
      <c r="AF1797" s="69"/>
      <c r="AG1797" s="69"/>
      <c r="AH1797" s="68"/>
      <c r="AI1797" s="68"/>
      <c r="AJ1797" s="68"/>
      <c r="AK1797" s="68"/>
      <c r="AL1797" s="68"/>
      <c r="AM1797" s="68"/>
      <c r="AN1797" s="68"/>
      <c r="AO1797" s="70"/>
      <c r="AP1797" s="71"/>
      <c r="AQ1797" s="70"/>
      <c r="AR1797" s="72"/>
      <c r="AS1797" s="55"/>
      <c r="AT1797" s="55"/>
      <c r="AU1797" s="55"/>
      <c r="AV1797" s="78"/>
    </row>
    <row r="1798" spans="28:48" ht="14.25">
      <c r="AB1798" s="68"/>
      <c r="AC1798" s="69"/>
      <c r="AD1798" s="68"/>
      <c r="AE1798" s="69"/>
      <c r="AF1798" s="69"/>
      <c r="AG1798" s="69"/>
      <c r="AH1798" s="68"/>
      <c r="AI1798" s="68"/>
      <c r="AJ1798" s="68"/>
      <c r="AK1798" s="68"/>
      <c r="AL1798" s="68"/>
      <c r="AM1798" s="68"/>
      <c r="AN1798" s="68"/>
      <c r="AO1798" s="70"/>
      <c r="AP1798" s="71"/>
      <c r="AQ1798" s="70"/>
      <c r="AR1798" s="72"/>
      <c r="AS1798" s="55"/>
      <c r="AT1798" s="55"/>
      <c r="AU1798" s="55"/>
      <c r="AV1798" s="78"/>
    </row>
    <row r="1799" spans="28:48" ht="14.25">
      <c r="AB1799" s="68"/>
      <c r="AC1799" s="69"/>
      <c r="AD1799" s="68"/>
      <c r="AE1799" s="69"/>
      <c r="AF1799" s="69"/>
      <c r="AG1799" s="69"/>
      <c r="AH1799" s="68"/>
      <c r="AI1799" s="68"/>
      <c r="AJ1799" s="68"/>
      <c r="AK1799" s="68"/>
      <c r="AL1799" s="68"/>
      <c r="AM1799" s="68"/>
      <c r="AN1799" s="68"/>
      <c r="AO1799" s="70"/>
      <c r="AP1799" s="71"/>
      <c r="AQ1799" s="70"/>
      <c r="AR1799" s="72"/>
      <c r="AS1799" s="55"/>
      <c r="AT1799" s="55"/>
      <c r="AU1799" s="55"/>
      <c r="AV1799" s="78"/>
    </row>
    <row r="1800" spans="28:48" ht="14.25">
      <c r="AB1800" s="68"/>
      <c r="AC1800" s="69"/>
      <c r="AD1800" s="68"/>
      <c r="AE1800" s="69"/>
      <c r="AF1800" s="69"/>
      <c r="AG1800" s="69"/>
      <c r="AH1800" s="68"/>
      <c r="AI1800" s="68"/>
      <c r="AJ1800" s="68"/>
      <c r="AK1800" s="68"/>
      <c r="AL1800" s="68"/>
      <c r="AM1800" s="68"/>
      <c r="AN1800" s="68"/>
      <c r="AO1800" s="70"/>
      <c r="AP1800" s="71"/>
      <c r="AQ1800" s="70"/>
      <c r="AR1800" s="72"/>
      <c r="AS1800" s="55"/>
      <c r="AT1800" s="55"/>
      <c r="AU1800" s="55"/>
      <c r="AV1800" s="78"/>
    </row>
    <row r="1801" spans="28:48" ht="14.25">
      <c r="AB1801" s="68"/>
      <c r="AC1801" s="69"/>
      <c r="AD1801" s="68"/>
      <c r="AE1801" s="69"/>
      <c r="AF1801" s="69"/>
      <c r="AG1801" s="69"/>
      <c r="AH1801" s="68"/>
      <c r="AI1801" s="68"/>
      <c r="AJ1801" s="68"/>
      <c r="AK1801" s="68"/>
      <c r="AL1801" s="68"/>
      <c r="AM1801" s="68"/>
      <c r="AN1801" s="68"/>
      <c r="AO1801" s="70"/>
      <c r="AP1801" s="71"/>
      <c r="AQ1801" s="70"/>
      <c r="AR1801" s="72"/>
      <c r="AS1801" s="55"/>
      <c r="AT1801" s="55"/>
      <c r="AU1801" s="55"/>
      <c r="AV1801" s="78"/>
    </row>
    <row r="1802" spans="28:48" ht="14.25">
      <c r="AB1802" s="68"/>
      <c r="AC1802" s="69"/>
      <c r="AD1802" s="68"/>
      <c r="AE1802" s="69"/>
      <c r="AF1802" s="69"/>
      <c r="AG1802" s="69"/>
      <c r="AH1802" s="68"/>
      <c r="AI1802" s="68"/>
      <c r="AJ1802" s="68"/>
      <c r="AK1802" s="68"/>
      <c r="AL1802" s="68"/>
      <c r="AM1802" s="68"/>
      <c r="AN1802" s="68"/>
      <c r="AO1802" s="70"/>
      <c r="AP1802" s="71"/>
      <c r="AQ1802" s="70"/>
      <c r="AR1802" s="72"/>
      <c r="AS1802" s="55"/>
      <c r="AT1802" s="55"/>
      <c r="AU1802" s="55"/>
      <c r="AV1802" s="78"/>
    </row>
    <row r="1803" spans="28:48" ht="14.25">
      <c r="AB1803" s="68"/>
      <c r="AC1803" s="69"/>
      <c r="AD1803" s="68"/>
      <c r="AE1803" s="69"/>
      <c r="AF1803" s="69"/>
      <c r="AG1803" s="69"/>
      <c r="AH1803" s="68"/>
      <c r="AI1803" s="68"/>
      <c r="AJ1803" s="68"/>
      <c r="AK1803" s="68"/>
      <c r="AL1803" s="68"/>
      <c r="AM1803" s="68"/>
      <c r="AN1803" s="68"/>
      <c r="AO1803" s="70"/>
      <c r="AP1803" s="71"/>
      <c r="AQ1803" s="70"/>
      <c r="AR1803" s="72"/>
      <c r="AS1803" s="55"/>
      <c r="AT1803" s="55"/>
      <c r="AU1803" s="55"/>
      <c r="AV1803" s="78"/>
    </row>
    <row r="1804" spans="28:48" ht="14.25">
      <c r="AB1804" s="68"/>
      <c r="AC1804" s="69"/>
      <c r="AD1804" s="68"/>
      <c r="AE1804" s="69"/>
      <c r="AF1804" s="69"/>
      <c r="AG1804" s="69"/>
      <c r="AH1804" s="68"/>
      <c r="AI1804" s="68"/>
      <c r="AJ1804" s="68"/>
      <c r="AK1804" s="68"/>
      <c r="AL1804" s="68"/>
      <c r="AM1804" s="68"/>
      <c r="AN1804" s="68"/>
      <c r="AO1804" s="70"/>
      <c r="AP1804" s="71"/>
      <c r="AQ1804" s="70"/>
      <c r="AR1804" s="72"/>
      <c r="AS1804" s="55"/>
      <c r="AT1804" s="55"/>
      <c r="AU1804" s="55"/>
      <c r="AV1804" s="78"/>
    </row>
    <row r="1805" spans="28:48" ht="14.25">
      <c r="AB1805" s="68"/>
      <c r="AC1805" s="69"/>
      <c r="AD1805" s="68"/>
      <c r="AE1805" s="69"/>
      <c r="AF1805" s="69"/>
      <c r="AG1805" s="69"/>
      <c r="AH1805" s="68"/>
      <c r="AI1805" s="68"/>
      <c r="AJ1805" s="68"/>
      <c r="AK1805" s="68"/>
      <c r="AL1805" s="68"/>
      <c r="AM1805" s="68"/>
      <c r="AN1805" s="68"/>
      <c r="AO1805" s="70"/>
      <c r="AP1805" s="71"/>
      <c r="AQ1805" s="70"/>
      <c r="AR1805" s="72"/>
      <c r="AS1805" s="55"/>
      <c r="AT1805" s="55"/>
      <c r="AU1805" s="55"/>
      <c r="AV1805" s="78"/>
    </row>
    <row r="1806" spans="28:48" ht="14.25">
      <c r="AB1806" s="68"/>
      <c r="AC1806" s="69"/>
      <c r="AD1806" s="68"/>
      <c r="AE1806" s="69"/>
      <c r="AF1806" s="69"/>
      <c r="AG1806" s="69"/>
      <c r="AH1806" s="68"/>
      <c r="AI1806" s="68"/>
      <c r="AJ1806" s="68"/>
      <c r="AK1806" s="68"/>
      <c r="AL1806" s="68"/>
      <c r="AM1806" s="68"/>
      <c r="AN1806" s="68"/>
      <c r="AO1806" s="70"/>
      <c r="AP1806" s="71"/>
      <c r="AQ1806" s="70"/>
      <c r="AR1806" s="72"/>
      <c r="AS1806" s="55"/>
      <c r="AT1806" s="55"/>
      <c r="AU1806" s="55"/>
      <c r="AV1806" s="78"/>
    </row>
    <row r="1807" spans="28:48" ht="14.25">
      <c r="AB1807" s="68"/>
      <c r="AC1807" s="69"/>
      <c r="AD1807" s="68"/>
      <c r="AE1807" s="69"/>
      <c r="AF1807" s="69"/>
      <c r="AG1807" s="69"/>
      <c r="AH1807" s="68"/>
      <c r="AI1807" s="68"/>
      <c r="AJ1807" s="68"/>
      <c r="AK1807" s="68"/>
      <c r="AL1807" s="68"/>
      <c r="AM1807" s="68"/>
      <c r="AN1807" s="68"/>
      <c r="AO1807" s="70"/>
      <c r="AP1807" s="71"/>
      <c r="AQ1807" s="70"/>
      <c r="AR1807" s="72"/>
      <c r="AS1807" s="55"/>
      <c r="AT1807" s="55"/>
      <c r="AU1807" s="55"/>
      <c r="AV1807" s="78"/>
    </row>
    <row r="1808" spans="28:48" ht="14.25">
      <c r="AB1808" s="68"/>
      <c r="AC1808" s="69"/>
      <c r="AD1808" s="68"/>
      <c r="AE1808" s="69"/>
      <c r="AF1808" s="69"/>
      <c r="AG1808" s="69"/>
      <c r="AH1808" s="68"/>
      <c r="AI1808" s="68"/>
      <c r="AJ1808" s="68"/>
      <c r="AK1808" s="68"/>
      <c r="AL1808" s="68"/>
      <c r="AM1808" s="68"/>
      <c r="AN1808" s="68"/>
      <c r="AO1808" s="70"/>
      <c r="AP1808" s="71"/>
      <c r="AQ1808" s="70"/>
      <c r="AR1808" s="72"/>
      <c r="AS1808" s="55"/>
      <c r="AT1808" s="55"/>
      <c r="AU1808" s="55"/>
      <c r="AV1808" s="78"/>
    </row>
    <row r="1809" spans="28:48" ht="14.25">
      <c r="AB1809" s="68"/>
      <c r="AC1809" s="69"/>
      <c r="AD1809" s="68"/>
      <c r="AE1809" s="69"/>
      <c r="AF1809" s="69"/>
      <c r="AG1809" s="69"/>
      <c r="AH1809" s="68"/>
      <c r="AI1809" s="68"/>
      <c r="AJ1809" s="68"/>
      <c r="AK1809" s="68"/>
      <c r="AL1809" s="68"/>
      <c r="AM1809" s="68"/>
      <c r="AN1809" s="68"/>
      <c r="AO1809" s="70"/>
      <c r="AP1809" s="71"/>
      <c r="AQ1809" s="70"/>
      <c r="AR1809" s="72"/>
      <c r="AS1809" s="55"/>
      <c r="AT1809" s="55"/>
      <c r="AU1809" s="55"/>
      <c r="AV1809" s="78"/>
    </row>
    <row r="1810" spans="28:48" ht="14.25">
      <c r="AB1810" s="68"/>
      <c r="AC1810" s="69"/>
      <c r="AD1810" s="68"/>
      <c r="AE1810" s="69"/>
      <c r="AF1810" s="69"/>
      <c r="AG1810" s="69"/>
      <c r="AH1810" s="68"/>
      <c r="AI1810" s="68"/>
      <c r="AJ1810" s="68"/>
      <c r="AK1810" s="68"/>
      <c r="AL1810" s="68"/>
      <c r="AM1810" s="68"/>
      <c r="AN1810" s="68"/>
      <c r="AO1810" s="70"/>
      <c r="AP1810" s="71"/>
      <c r="AQ1810" s="70"/>
      <c r="AR1810" s="72"/>
      <c r="AS1810" s="55"/>
      <c r="AT1810" s="55"/>
      <c r="AU1810" s="55"/>
      <c r="AV1810" s="78"/>
    </row>
    <row r="1811" spans="28:48" ht="14.25">
      <c r="AB1811" s="68"/>
      <c r="AC1811" s="69"/>
      <c r="AD1811" s="68"/>
      <c r="AE1811" s="69"/>
      <c r="AF1811" s="69"/>
      <c r="AG1811" s="69"/>
      <c r="AH1811" s="68"/>
      <c r="AI1811" s="68"/>
      <c r="AJ1811" s="68"/>
      <c r="AK1811" s="68"/>
      <c r="AL1811" s="68"/>
      <c r="AM1811" s="68"/>
      <c r="AN1811" s="68"/>
      <c r="AO1811" s="70"/>
      <c r="AP1811" s="71"/>
      <c r="AQ1811" s="70"/>
      <c r="AR1811" s="72"/>
      <c r="AS1811" s="55"/>
      <c r="AT1811" s="55"/>
      <c r="AU1811" s="55"/>
      <c r="AV1811" s="78"/>
    </row>
    <row r="1812" spans="28:48" ht="14.25">
      <c r="AB1812" s="68"/>
      <c r="AC1812" s="69"/>
      <c r="AD1812" s="68"/>
      <c r="AE1812" s="69"/>
      <c r="AF1812" s="69"/>
      <c r="AG1812" s="69"/>
      <c r="AH1812" s="68"/>
      <c r="AI1812" s="68"/>
      <c r="AJ1812" s="68"/>
      <c r="AK1812" s="68"/>
      <c r="AL1812" s="68"/>
      <c r="AM1812" s="68"/>
      <c r="AN1812" s="68"/>
      <c r="AO1812" s="70"/>
      <c r="AP1812" s="71"/>
      <c r="AQ1812" s="70"/>
      <c r="AR1812" s="72"/>
      <c r="AS1812" s="55"/>
      <c r="AT1812" s="55"/>
      <c r="AU1812" s="55"/>
      <c r="AV1812" s="78"/>
    </row>
    <row r="1813" spans="28:48" ht="14.25">
      <c r="AB1813" s="68"/>
      <c r="AC1813" s="69"/>
      <c r="AD1813" s="68"/>
      <c r="AE1813" s="69"/>
      <c r="AF1813" s="69"/>
      <c r="AG1813" s="69"/>
      <c r="AH1813" s="68"/>
      <c r="AI1813" s="68"/>
      <c r="AJ1813" s="68"/>
      <c r="AK1813" s="68"/>
      <c r="AL1813" s="68"/>
      <c r="AM1813" s="68"/>
      <c r="AN1813" s="68"/>
      <c r="AO1813" s="70"/>
      <c r="AP1813" s="71"/>
      <c r="AQ1813" s="70"/>
      <c r="AR1813" s="72"/>
      <c r="AS1813" s="55"/>
      <c r="AT1813" s="55"/>
      <c r="AU1813" s="55"/>
      <c r="AV1813" s="78"/>
    </row>
    <row r="1814" spans="28:48" ht="14.25">
      <c r="AB1814" s="68"/>
      <c r="AC1814" s="69"/>
      <c r="AD1814" s="68"/>
      <c r="AE1814" s="69"/>
      <c r="AF1814" s="69"/>
      <c r="AG1814" s="69"/>
      <c r="AH1814" s="68"/>
      <c r="AI1814" s="68"/>
      <c r="AJ1814" s="68"/>
      <c r="AK1814" s="68"/>
      <c r="AL1814" s="68"/>
      <c r="AM1814" s="68"/>
      <c r="AN1814" s="68"/>
      <c r="AO1814" s="70"/>
      <c r="AP1814" s="71"/>
      <c r="AQ1814" s="70"/>
      <c r="AR1814" s="72"/>
      <c r="AS1814" s="55"/>
      <c r="AT1814" s="55"/>
      <c r="AU1814" s="55"/>
      <c r="AV1814" s="78"/>
    </row>
    <row r="1815" spans="28:48" ht="14.25">
      <c r="AB1815" s="68"/>
      <c r="AC1815" s="69"/>
      <c r="AD1815" s="68"/>
      <c r="AE1815" s="69"/>
      <c r="AF1815" s="69"/>
      <c r="AG1815" s="69"/>
      <c r="AH1815" s="68"/>
      <c r="AI1815" s="68"/>
      <c r="AJ1815" s="68"/>
      <c r="AK1815" s="68"/>
      <c r="AL1815" s="68"/>
      <c r="AM1815" s="68"/>
      <c r="AN1815" s="68"/>
      <c r="AO1815" s="70"/>
      <c r="AP1815" s="71"/>
      <c r="AQ1815" s="70"/>
      <c r="AR1815" s="72"/>
      <c r="AS1815" s="55"/>
      <c r="AT1815" s="55"/>
      <c r="AU1815" s="55"/>
      <c r="AV1815" s="78"/>
    </row>
    <row r="1816" spans="28:48" ht="14.25">
      <c r="AB1816" s="68"/>
      <c r="AC1816" s="69"/>
      <c r="AD1816" s="68"/>
      <c r="AE1816" s="69"/>
      <c r="AF1816" s="69"/>
      <c r="AG1816" s="69"/>
      <c r="AH1816" s="68"/>
      <c r="AI1816" s="68"/>
      <c r="AJ1816" s="68"/>
      <c r="AK1816" s="68"/>
      <c r="AL1816" s="68"/>
      <c r="AM1816" s="68"/>
      <c r="AN1816" s="68"/>
      <c r="AO1816" s="70"/>
      <c r="AP1816" s="71"/>
      <c r="AQ1816" s="70"/>
      <c r="AR1816" s="72"/>
      <c r="AS1816" s="55"/>
      <c r="AT1816" s="55"/>
      <c r="AU1816" s="55"/>
      <c r="AV1816" s="78"/>
    </row>
    <row r="1817" spans="28:48" ht="14.25">
      <c r="AB1817" s="68"/>
      <c r="AC1817" s="69"/>
      <c r="AD1817" s="68"/>
      <c r="AE1817" s="69"/>
      <c r="AF1817" s="69"/>
      <c r="AG1817" s="69"/>
      <c r="AH1817" s="68"/>
      <c r="AI1817" s="68"/>
      <c r="AJ1817" s="68"/>
      <c r="AK1817" s="68"/>
      <c r="AL1817" s="68"/>
      <c r="AM1817" s="68"/>
      <c r="AN1817" s="68"/>
      <c r="AO1817" s="70"/>
      <c r="AP1817" s="71"/>
      <c r="AQ1817" s="70"/>
      <c r="AR1817" s="72"/>
      <c r="AS1817" s="55"/>
      <c r="AT1817" s="55"/>
      <c r="AU1817" s="55"/>
      <c r="AV1817" s="78"/>
    </row>
    <row r="1818" spans="28:48" ht="14.25">
      <c r="AB1818" s="68"/>
      <c r="AC1818" s="69"/>
      <c r="AD1818" s="68"/>
      <c r="AE1818" s="69"/>
      <c r="AF1818" s="69"/>
      <c r="AG1818" s="69"/>
      <c r="AH1818" s="68"/>
      <c r="AI1818" s="68"/>
      <c r="AJ1818" s="68"/>
      <c r="AK1818" s="68"/>
      <c r="AL1818" s="68"/>
      <c r="AM1818" s="68"/>
      <c r="AN1818" s="68"/>
      <c r="AO1818" s="70"/>
      <c r="AP1818" s="71"/>
      <c r="AQ1818" s="70"/>
      <c r="AR1818" s="72"/>
      <c r="AS1818" s="55"/>
      <c r="AT1818" s="55"/>
      <c r="AU1818" s="55"/>
      <c r="AV1818" s="78"/>
    </row>
    <row r="1819" spans="28:48" ht="14.25">
      <c r="AB1819" s="68"/>
      <c r="AC1819" s="69"/>
      <c r="AD1819" s="68"/>
      <c r="AE1819" s="69"/>
      <c r="AF1819" s="69"/>
      <c r="AG1819" s="69"/>
      <c r="AH1819" s="68"/>
      <c r="AI1819" s="68"/>
      <c r="AJ1819" s="68"/>
      <c r="AK1819" s="68"/>
      <c r="AL1819" s="68"/>
      <c r="AM1819" s="68"/>
      <c r="AN1819" s="68"/>
      <c r="AO1819" s="70"/>
      <c r="AP1819" s="71"/>
      <c r="AQ1819" s="70"/>
      <c r="AR1819" s="72"/>
      <c r="AS1819" s="55"/>
      <c r="AT1819" s="55"/>
      <c r="AU1819" s="55"/>
      <c r="AV1819" s="78"/>
    </row>
    <row r="1820" spans="28:48" ht="14.25">
      <c r="AB1820" s="68"/>
      <c r="AC1820" s="69"/>
      <c r="AD1820" s="68"/>
      <c r="AE1820" s="69"/>
      <c r="AF1820" s="69"/>
      <c r="AG1820" s="69"/>
      <c r="AH1820" s="68"/>
      <c r="AI1820" s="68"/>
      <c r="AJ1820" s="68"/>
      <c r="AK1820" s="68"/>
      <c r="AL1820" s="68"/>
      <c r="AM1820" s="68"/>
      <c r="AN1820" s="68"/>
      <c r="AO1820" s="70"/>
      <c r="AP1820" s="71"/>
      <c r="AQ1820" s="70"/>
      <c r="AR1820" s="72"/>
      <c r="AS1820" s="55"/>
      <c r="AT1820" s="55"/>
      <c r="AU1820" s="55"/>
      <c r="AV1820" s="78"/>
    </row>
    <row r="1821" spans="28:48" ht="14.25">
      <c r="AB1821" s="68"/>
      <c r="AC1821" s="69"/>
      <c r="AD1821" s="68"/>
      <c r="AE1821" s="69"/>
      <c r="AF1821" s="69"/>
      <c r="AG1821" s="69"/>
      <c r="AH1821" s="68"/>
      <c r="AI1821" s="68"/>
      <c r="AJ1821" s="68"/>
      <c r="AK1821" s="68"/>
      <c r="AL1821" s="68"/>
      <c r="AM1821" s="68"/>
      <c r="AN1821" s="68"/>
      <c r="AO1821" s="70"/>
      <c r="AP1821" s="71"/>
      <c r="AQ1821" s="70"/>
      <c r="AR1821" s="72"/>
      <c r="AS1821" s="55"/>
      <c r="AT1821" s="55"/>
      <c r="AU1821" s="55"/>
      <c r="AV1821" s="78"/>
    </row>
    <row r="1822" spans="28:48" ht="14.25">
      <c r="AB1822" s="68"/>
      <c r="AC1822" s="69"/>
      <c r="AD1822" s="68"/>
      <c r="AE1822" s="69"/>
      <c r="AF1822" s="69"/>
      <c r="AG1822" s="69"/>
      <c r="AH1822" s="68"/>
      <c r="AI1822" s="68"/>
      <c r="AJ1822" s="68"/>
      <c r="AK1822" s="68"/>
      <c r="AL1822" s="68"/>
      <c r="AM1822" s="68"/>
      <c r="AN1822" s="68"/>
      <c r="AO1822" s="70"/>
      <c r="AP1822" s="71"/>
      <c r="AQ1822" s="70"/>
      <c r="AR1822" s="72"/>
      <c r="AS1822" s="55"/>
      <c r="AT1822" s="55"/>
      <c r="AU1822" s="55"/>
      <c r="AV1822" s="78"/>
    </row>
    <row r="1823" spans="28:48" ht="14.25">
      <c r="AB1823" s="68"/>
      <c r="AC1823" s="69"/>
      <c r="AD1823" s="68"/>
      <c r="AE1823" s="69"/>
      <c r="AF1823" s="69"/>
      <c r="AG1823" s="69"/>
      <c r="AH1823" s="68"/>
      <c r="AI1823" s="68"/>
      <c r="AJ1823" s="68"/>
      <c r="AK1823" s="68"/>
      <c r="AL1823" s="68"/>
      <c r="AM1823" s="68"/>
      <c r="AN1823" s="68"/>
      <c r="AO1823" s="70"/>
      <c r="AP1823" s="71"/>
      <c r="AQ1823" s="70"/>
      <c r="AR1823" s="72"/>
      <c r="AS1823" s="55"/>
      <c r="AT1823" s="55"/>
      <c r="AU1823" s="55"/>
      <c r="AV1823" s="78"/>
    </row>
    <row r="1824" spans="28:48" ht="14.25">
      <c r="AB1824" s="68"/>
      <c r="AC1824" s="69"/>
      <c r="AD1824" s="68"/>
      <c r="AE1824" s="69"/>
      <c r="AF1824" s="69"/>
      <c r="AG1824" s="69"/>
      <c r="AH1824" s="68"/>
      <c r="AI1824" s="68"/>
      <c r="AJ1824" s="68"/>
      <c r="AK1824" s="68"/>
      <c r="AL1824" s="68"/>
      <c r="AM1824" s="68"/>
      <c r="AN1824" s="68"/>
      <c r="AO1824" s="70"/>
      <c r="AP1824" s="71"/>
      <c r="AQ1824" s="70"/>
      <c r="AR1824" s="72"/>
      <c r="AS1824" s="55"/>
      <c r="AT1824" s="55"/>
      <c r="AU1824" s="55"/>
      <c r="AV1824" s="78"/>
    </row>
    <row r="1825" spans="28:48" ht="14.25">
      <c r="AB1825" s="68"/>
      <c r="AC1825" s="69"/>
      <c r="AD1825" s="68"/>
      <c r="AE1825" s="69"/>
      <c r="AF1825" s="69"/>
      <c r="AG1825" s="69"/>
      <c r="AH1825" s="68"/>
      <c r="AI1825" s="68"/>
      <c r="AJ1825" s="68"/>
      <c r="AK1825" s="68"/>
      <c r="AL1825" s="68"/>
      <c r="AM1825" s="68"/>
      <c r="AN1825" s="68"/>
      <c r="AO1825" s="70"/>
      <c r="AP1825" s="71"/>
      <c r="AQ1825" s="70"/>
      <c r="AR1825" s="72"/>
      <c r="AS1825" s="55"/>
      <c r="AT1825" s="55"/>
      <c r="AU1825" s="55"/>
      <c r="AV1825" s="78"/>
    </row>
    <row r="1826" spans="28:48" ht="14.25">
      <c r="AB1826" s="68"/>
      <c r="AC1826" s="69"/>
      <c r="AD1826" s="68"/>
      <c r="AE1826" s="69"/>
      <c r="AF1826" s="69"/>
      <c r="AG1826" s="69"/>
      <c r="AH1826" s="68"/>
      <c r="AI1826" s="68"/>
      <c r="AJ1826" s="68"/>
      <c r="AK1826" s="68"/>
      <c r="AL1826" s="68"/>
      <c r="AM1826" s="68"/>
      <c r="AN1826" s="68"/>
      <c r="AO1826" s="70"/>
      <c r="AP1826" s="71"/>
      <c r="AQ1826" s="70"/>
      <c r="AR1826" s="72"/>
      <c r="AS1826" s="55"/>
      <c r="AT1826" s="55"/>
      <c r="AU1826" s="55"/>
      <c r="AV1826" s="78"/>
    </row>
    <row r="1827" spans="28:48" ht="14.25">
      <c r="AB1827" s="68"/>
      <c r="AC1827" s="69"/>
      <c r="AD1827" s="68"/>
      <c r="AE1827" s="69"/>
      <c r="AF1827" s="69"/>
      <c r="AG1827" s="69"/>
      <c r="AH1827" s="68"/>
      <c r="AI1827" s="68"/>
      <c r="AJ1827" s="68"/>
      <c r="AK1827" s="68"/>
      <c r="AL1827" s="68"/>
      <c r="AM1827" s="68"/>
      <c r="AN1827" s="68"/>
      <c r="AO1827" s="70"/>
      <c r="AP1827" s="71"/>
      <c r="AQ1827" s="70"/>
      <c r="AR1827" s="72"/>
      <c r="AS1827" s="55"/>
      <c r="AT1827" s="55"/>
      <c r="AU1827" s="55"/>
      <c r="AV1827" s="78"/>
    </row>
    <row r="1828" spans="28:48" ht="14.25">
      <c r="AB1828" s="68"/>
      <c r="AC1828" s="69"/>
      <c r="AD1828" s="68"/>
      <c r="AE1828" s="69"/>
      <c r="AF1828" s="69"/>
      <c r="AG1828" s="69"/>
      <c r="AH1828" s="68"/>
      <c r="AI1828" s="68"/>
      <c r="AJ1828" s="68"/>
      <c r="AK1828" s="68"/>
      <c r="AL1828" s="68"/>
      <c r="AM1828" s="68"/>
      <c r="AN1828" s="68"/>
      <c r="AO1828" s="70"/>
      <c r="AP1828" s="71"/>
      <c r="AQ1828" s="70"/>
      <c r="AR1828" s="72"/>
      <c r="AS1828" s="55"/>
      <c r="AT1828" s="55"/>
      <c r="AU1828" s="55"/>
      <c r="AV1828" s="78"/>
    </row>
    <row r="1829" spans="28:48" ht="14.25">
      <c r="AB1829" s="68"/>
      <c r="AC1829" s="69"/>
      <c r="AD1829" s="68"/>
      <c r="AE1829" s="69"/>
      <c r="AF1829" s="69"/>
      <c r="AG1829" s="69"/>
      <c r="AH1829" s="68"/>
      <c r="AI1829" s="68"/>
      <c r="AJ1829" s="68"/>
      <c r="AK1829" s="68"/>
      <c r="AL1829" s="68"/>
      <c r="AM1829" s="68"/>
      <c r="AN1829" s="68"/>
      <c r="AO1829" s="70"/>
      <c r="AP1829" s="71"/>
      <c r="AQ1829" s="70"/>
      <c r="AR1829" s="72"/>
      <c r="AS1829" s="55"/>
      <c r="AT1829" s="55"/>
      <c r="AU1829" s="55"/>
      <c r="AV1829" s="78"/>
    </row>
    <row r="1830" spans="28:48" ht="14.25">
      <c r="AB1830" s="68"/>
      <c r="AC1830" s="69"/>
      <c r="AD1830" s="68"/>
      <c r="AE1830" s="69"/>
      <c r="AF1830" s="69"/>
      <c r="AG1830" s="69"/>
      <c r="AH1830" s="68"/>
      <c r="AI1830" s="68"/>
      <c r="AJ1830" s="68"/>
      <c r="AK1830" s="68"/>
      <c r="AL1830" s="68"/>
      <c r="AM1830" s="68"/>
      <c r="AN1830" s="68"/>
      <c r="AO1830" s="70"/>
      <c r="AP1830" s="71"/>
      <c r="AQ1830" s="70"/>
      <c r="AR1830" s="72"/>
      <c r="AS1830" s="55"/>
      <c r="AT1830" s="55"/>
      <c r="AU1830" s="55"/>
      <c r="AV1830" s="78"/>
    </row>
    <row r="1831" spans="28:48" ht="14.25">
      <c r="AB1831" s="68"/>
      <c r="AC1831" s="69"/>
      <c r="AD1831" s="68"/>
      <c r="AE1831" s="69"/>
      <c r="AF1831" s="69"/>
      <c r="AG1831" s="69"/>
      <c r="AH1831" s="68"/>
      <c r="AI1831" s="68"/>
      <c r="AJ1831" s="68"/>
      <c r="AK1831" s="68"/>
      <c r="AL1831" s="68"/>
      <c r="AM1831" s="68"/>
      <c r="AN1831" s="68"/>
      <c r="AO1831" s="70"/>
      <c r="AP1831" s="71"/>
      <c r="AQ1831" s="70"/>
      <c r="AR1831" s="72"/>
      <c r="AS1831" s="55"/>
      <c r="AT1831" s="55"/>
      <c r="AU1831" s="55"/>
      <c r="AV1831" s="78"/>
    </row>
    <row r="1832" spans="28:48" ht="14.25">
      <c r="AB1832" s="68"/>
      <c r="AC1832" s="69"/>
      <c r="AD1832" s="68"/>
      <c r="AE1832" s="69"/>
      <c r="AF1832" s="69"/>
      <c r="AG1832" s="69"/>
      <c r="AH1832" s="68"/>
      <c r="AI1832" s="68"/>
      <c r="AJ1832" s="68"/>
      <c r="AK1832" s="68"/>
      <c r="AL1832" s="68"/>
      <c r="AM1832" s="68"/>
      <c r="AN1832" s="68"/>
      <c r="AO1832" s="70"/>
      <c r="AP1832" s="71"/>
      <c r="AQ1832" s="70"/>
      <c r="AR1832" s="72"/>
      <c r="AS1832" s="55"/>
      <c r="AT1832" s="55"/>
      <c r="AU1832" s="55"/>
      <c r="AV1832" s="78"/>
    </row>
    <row r="1833" spans="28:48" ht="14.25">
      <c r="AB1833" s="68"/>
      <c r="AC1833" s="69"/>
      <c r="AD1833" s="68"/>
      <c r="AE1833" s="69"/>
      <c r="AF1833" s="69"/>
      <c r="AG1833" s="69"/>
      <c r="AH1833" s="68"/>
      <c r="AI1833" s="68"/>
      <c r="AJ1833" s="68"/>
      <c r="AK1833" s="68"/>
      <c r="AL1833" s="68"/>
      <c r="AM1833" s="68"/>
      <c r="AN1833" s="68"/>
      <c r="AO1833" s="70"/>
      <c r="AP1833" s="71"/>
      <c r="AQ1833" s="70"/>
      <c r="AR1833" s="72"/>
      <c r="AS1833" s="55"/>
      <c r="AT1833" s="55"/>
      <c r="AU1833" s="55"/>
      <c r="AV1833" s="78"/>
    </row>
    <row r="1834" spans="28:48" ht="14.25">
      <c r="AB1834" s="68"/>
      <c r="AC1834" s="69"/>
      <c r="AD1834" s="68"/>
      <c r="AE1834" s="69"/>
      <c r="AF1834" s="69"/>
      <c r="AG1834" s="69"/>
      <c r="AH1834" s="68"/>
      <c r="AI1834" s="68"/>
      <c r="AJ1834" s="68"/>
      <c r="AK1834" s="68"/>
      <c r="AL1834" s="68"/>
      <c r="AM1834" s="68"/>
      <c r="AN1834" s="68"/>
      <c r="AO1834" s="70"/>
      <c r="AP1834" s="71"/>
      <c r="AQ1834" s="70"/>
      <c r="AR1834" s="72"/>
      <c r="AS1834" s="55"/>
      <c r="AT1834" s="55"/>
      <c r="AU1834" s="55"/>
      <c r="AV1834" s="78"/>
    </row>
    <row r="1835" spans="28:48" ht="14.25">
      <c r="AB1835" s="68"/>
      <c r="AC1835" s="69"/>
      <c r="AD1835" s="68"/>
      <c r="AE1835" s="69"/>
      <c r="AF1835" s="69"/>
      <c r="AG1835" s="69"/>
      <c r="AH1835" s="68"/>
      <c r="AI1835" s="68"/>
      <c r="AJ1835" s="68"/>
      <c r="AK1835" s="68"/>
      <c r="AL1835" s="68"/>
      <c r="AM1835" s="68"/>
      <c r="AN1835" s="68"/>
      <c r="AO1835" s="70"/>
      <c r="AP1835" s="71"/>
      <c r="AQ1835" s="70"/>
      <c r="AR1835" s="72"/>
      <c r="AS1835" s="55"/>
      <c r="AT1835" s="55"/>
      <c r="AU1835" s="55"/>
      <c r="AV1835" s="78"/>
    </row>
    <row r="1836" spans="28:48" ht="14.25">
      <c r="AB1836" s="68"/>
      <c r="AC1836" s="69"/>
      <c r="AD1836" s="68"/>
      <c r="AE1836" s="69"/>
      <c r="AF1836" s="69"/>
      <c r="AG1836" s="69"/>
      <c r="AH1836" s="68"/>
      <c r="AI1836" s="68"/>
      <c r="AJ1836" s="68"/>
      <c r="AK1836" s="68"/>
      <c r="AL1836" s="68"/>
      <c r="AM1836" s="68"/>
      <c r="AN1836" s="68"/>
      <c r="AO1836" s="70"/>
      <c r="AP1836" s="71"/>
      <c r="AQ1836" s="70"/>
      <c r="AR1836" s="72"/>
      <c r="AS1836" s="55"/>
      <c r="AT1836" s="55"/>
      <c r="AU1836" s="55"/>
      <c r="AV1836" s="78"/>
    </row>
    <row r="1837" spans="28:48" ht="14.25">
      <c r="AB1837" s="68"/>
      <c r="AC1837" s="69"/>
      <c r="AD1837" s="68"/>
      <c r="AE1837" s="69"/>
      <c r="AF1837" s="69"/>
      <c r="AG1837" s="69"/>
      <c r="AH1837" s="68"/>
      <c r="AI1837" s="68"/>
      <c r="AJ1837" s="68"/>
      <c r="AK1837" s="68"/>
      <c r="AL1837" s="68"/>
      <c r="AM1837" s="68"/>
      <c r="AN1837" s="68"/>
      <c r="AO1837" s="70"/>
      <c r="AP1837" s="71"/>
      <c r="AQ1837" s="70"/>
      <c r="AR1837" s="72"/>
      <c r="AS1837" s="55"/>
      <c r="AT1837" s="55"/>
      <c r="AU1837" s="55"/>
      <c r="AV1837" s="78"/>
    </row>
    <row r="1838" spans="28:48" ht="14.25">
      <c r="AB1838" s="68"/>
      <c r="AC1838" s="69"/>
      <c r="AD1838" s="68"/>
      <c r="AE1838" s="69"/>
      <c r="AF1838" s="69"/>
      <c r="AG1838" s="69"/>
      <c r="AH1838" s="68"/>
      <c r="AI1838" s="68"/>
      <c r="AJ1838" s="68"/>
      <c r="AK1838" s="68"/>
      <c r="AL1838" s="68"/>
      <c r="AM1838" s="68"/>
      <c r="AN1838" s="68"/>
      <c r="AO1838" s="70"/>
      <c r="AP1838" s="71"/>
      <c r="AQ1838" s="70"/>
      <c r="AR1838" s="72"/>
      <c r="AS1838" s="55"/>
      <c r="AT1838" s="55"/>
      <c r="AU1838" s="55"/>
      <c r="AV1838" s="78"/>
    </row>
    <row r="1839" spans="28:48" ht="14.25">
      <c r="AB1839" s="68"/>
      <c r="AC1839" s="69"/>
      <c r="AD1839" s="68"/>
      <c r="AE1839" s="69"/>
      <c r="AF1839" s="69"/>
      <c r="AG1839" s="69"/>
      <c r="AH1839" s="68"/>
      <c r="AI1839" s="68"/>
      <c r="AJ1839" s="68"/>
      <c r="AK1839" s="68"/>
      <c r="AL1839" s="68"/>
      <c r="AM1839" s="68"/>
      <c r="AN1839" s="68"/>
      <c r="AO1839" s="70"/>
      <c r="AP1839" s="71"/>
      <c r="AQ1839" s="70"/>
      <c r="AR1839" s="72"/>
      <c r="AS1839" s="55"/>
      <c r="AT1839" s="55"/>
      <c r="AU1839" s="55"/>
      <c r="AV1839" s="78"/>
    </row>
    <row r="1840" spans="28:48" ht="14.25">
      <c r="AB1840" s="68"/>
      <c r="AC1840" s="69"/>
      <c r="AD1840" s="68"/>
      <c r="AE1840" s="69"/>
      <c r="AF1840" s="69"/>
      <c r="AG1840" s="69"/>
      <c r="AH1840" s="68"/>
      <c r="AI1840" s="68"/>
      <c r="AJ1840" s="68"/>
      <c r="AK1840" s="68"/>
      <c r="AL1840" s="68"/>
      <c r="AM1840" s="68"/>
      <c r="AN1840" s="68"/>
      <c r="AO1840" s="70"/>
      <c r="AP1840" s="71"/>
      <c r="AQ1840" s="70"/>
      <c r="AR1840" s="72"/>
      <c r="AS1840" s="55"/>
      <c r="AT1840" s="55"/>
      <c r="AU1840" s="55"/>
      <c r="AV1840" s="78"/>
    </row>
    <row r="1841" spans="28:48" ht="14.25">
      <c r="AB1841" s="68"/>
      <c r="AC1841" s="69"/>
      <c r="AD1841" s="68"/>
      <c r="AE1841" s="69"/>
      <c r="AF1841" s="69"/>
      <c r="AG1841" s="69"/>
      <c r="AH1841" s="68"/>
      <c r="AI1841" s="68"/>
      <c r="AJ1841" s="68"/>
      <c r="AK1841" s="68"/>
      <c r="AL1841" s="68"/>
      <c r="AM1841" s="68"/>
      <c r="AN1841" s="68"/>
      <c r="AO1841" s="70"/>
      <c r="AP1841" s="71"/>
      <c r="AQ1841" s="70"/>
      <c r="AR1841" s="72"/>
      <c r="AS1841" s="55"/>
      <c r="AT1841" s="55"/>
      <c r="AU1841" s="55"/>
      <c r="AV1841" s="78"/>
    </row>
    <row r="1842" spans="28:48" ht="14.25">
      <c r="AB1842" s="68"/>
      <c r="AC1842" s="69"/>
      <c r="AD1842" s="68"/>
      <c r="AE1842" s="69"/>
      <c r="AF1842" s="69"/>
      <c r="AG1842" s="69"/>
      <c r="AH1842" s="68"/>
      <c r="AI1842" s="68"/>
      <c r="AJ1842" s="68"/>
      <c r="AK1842" s="68"/>
      <c r="AL1842" s="68"/>
      <c r="AM1842" s="68"/>
      <c r="AN1842" s="68"/>
      <c r="AO1842" s="70"/>
      <c r="AP1842" s="71"/>
      <c r="AQ1842" s="70"/>
      <c r="AR1842" s="72"/>
      <c r="AS1842" s="55"/>
      <c r="AT1842" s="55"/>
      <c r="AU1842" s="55"/>
      <c r="AV1842" s="78"/>
    </row>
    <row r="1843" spans="28:48" ht="14.25">
      <c r="AB1843" s="68"/>
      <c r="AC1843" s="69"/>
      <c r="AD1843" s="68"/>
      <c r="AE1843" s="69"/>
      <c r="AF1843" s="69"/>
      <c r="AG1843" s="69"/>
      <c r="AH1843" s="68"/>
      <c r="AI1843" s="68"/>
      <c r="AJ1843" s="68"/>
      <c r="AK1843" s="68"/>
      <c r="AL1843" s="68"/>
      <c r="AM1843" s="68"/>
      <c r="AN1843" s="68"/>
      <c r="AO1843" s="70"/>
      <c r="AP1843" s="71"/>
      <c r="AQ1843" s="70"/>
      <c r="AR1843" s="72"/>
      <c r="AS1843" s="55"/>
      <c r="AT1843" s="55"/>
      <c r="AU1843" s="55"/>
      <c r="AV1843" s="78"/>
    </row>
    <row r="1844" spans="28:48" ht="14.25">
      <c r="AB1844" s="68"/>
      <c r="AC1844" s="69"/>
      <c r="AD1844" s="68"/>
      <c r="AE1844" s="69"/>
      <c r="AF1844" s="69"/>
      <c r="AG1844" s="69"/>
      <c r="AH1844" s="68"/>
      <c r="AI1844" s="68"/>
      <c r="AJ1844" s="68"/>
      <c r="AK1844" s="68"/>
      <c r="AL1844" s="68"/>
      <c r="AM1844" s="68"/>
      <c r="AN1844" s="68"/>
      <c r="AO1844" s="70"/>
      <c r="AP1844" s="71"/>
      <c r="AQ1844" s="70"/>
      <c r="AR1844" s="72"/>
      <c r="AS1844" s="55"/>
      <c r="AT1844" s="55"/>
      <c r="AU1844" s="55"/>
      <c r="AV1844" s="78"/>
    </row>
    <row r="1845" spans="28:48" ht="14.25">
      <c r="AB1845" s="68"/>
      <c r="AC1845" s="69"/>
      <c r="AD1845" s="68"/>
      <c r="AE1845" s="69"/>
      <c r="AF1845" s="69"/>
      <c r="AG1845" s="69"/>
      <c r="AH1845" s="68"/>
      <c r="AI1845" s="68"/>
      <c r="AJ1845" s="68"/>
      <c r="AK1845" s="68"/>
      <c r="AL1845" s="68"/>
      <c r="AM1845" s="68"/>
      <c r="AN1845" s="68"/>
      <c r="AO1845" s="70"/>
      <c r="AP1845" s="71"/>
      <c r="AQ1845" s="70"/>
      <c r="AR1845" s="72"/>
      <c r="AS1845" s="55"/>
      <c r="AT1845" s="55"/>
      <c r="AU1845" s="55"/>
      <c r="AV1845" s="78"/>
    </row>
    <row r="1846" spans="28:48" ht="14.25">
      <c r="AB1846" s="68"/>
      <c r="AC1846" s="69"/>
      <c r="AD1846" s="68"/>
      <c r="AE1846" s="69"/>
      <c r="AF1846" s="69"/>
      <c r="AG1846" s="69"/>
      <c r="AH1846" s="68"/>
      <c r="AI1846" s="68"/>
      <c r="AJ1846" s="68"/>
      <c r="AK1846" s="68"/>
      <c r="AL1846" s="68"/>
      <c r="AM1846" s="68"/>
      <c r="AN1846" s="68"/>
      <c r="AO1846" s="70"/>
      <c r="AP1846" s="71"/>
      <c r="AQ1846" s="70"/>
      <c r="AR1846" s="72"/>
      <c r="AS1846" s="55"/>
      <c r="AT1846" s="55"/>
      <c r="AU1846" s="55"/>
      <c r="AV1846" s="78"/>
    </row>
    <row r="1847" spans="28:48" ht="14.25">
      <c r="AB1847" s="68"/>
      <c r="AC1847" s="69"/>
      <c r="AD1847" s="68"/>
      <c r="AE1847" s="69"/>
      <c r="AF1847" s="69"/>
      <c r="AG1847" s="69"/>
      <c r="AH1847" s="68"/>
      <c r="AI1847" s="68"/>
      <c r="AJ1847" s="68"/>
      <c r="AK1847" s="68"/>
      <c r="AL1847" s="68"/>
      <c r="AM1847" s="68"/>
      <c r="AN1847" s="68"/>
      <c r="AO1847" s="70"/>
      <c r="AP1847" s="71"/>
      <c r="AQ1847" s="70"/>
      <c r="AR1847" s="72"/>
      <c r="AS1847" s="55"/>
      <c r="AT1847" s="55"/>
      <c r="AU1847" s="55"/>
      <c r="AV1847" s="78"/>
    </row>
    <row r="1848" spans="28:48" ht="14.25">
      <c r="AB1848" s="68"/>
      <c r="AC1848" s="69"/>
      <c r="AD1848" s="68"/>
      <c r="AE1848" s="69"/>
      <c r="AF1848" s="69"/>
      <c r="AG1848" s="69"/>
      <c r="AH1848" s="68"/>
      <c r="AI1848" s="68"/>
      <c r="AJ1848" s="68"/>
      <c r="AK1848" s="68"/>
      <c r="AL1848" s="68"/>
      <c r="AM1848" s="68"/>
      <c r="AN1848" s="68"/>
      <c r="AO1848" s="70"/>
      <c r="AP1848" s="71"/>
      <c r="AQ1848" s="70"/>
      <c r="AR1848" s="72"/>
      <c r="AS1848" s="55"/>
      <c r="AT1848" s="55"/>
      <c r="AU1848" s="55"/>
      <c r="AV1848" s="78"/>
    </row>
    <row r="1849" spans="28:48" ht="14.25">
      <c r="AB1849" s="68"/>
      <c r="AC1849" s="69"/>
      <c r="AD1849" s="68"/>
      <c r="AE1849" s="69"/>
      <c r="AF1849" s="69"/>
      <c r="AG1849" s="69"/>
      <c r="AH1849" s="68"/>
      <c r="AI1849" s="68"/>
      <c r="AJ1849" s="68"/>
      <c r="AK1849" s="68"/>
      <c r="AL1849" s="68"/>
      <c r="AM1849" s="68"/>
      <c r="AN1849" s="68"/>
      <c r="AO1849" s="70"/>
      <c r="AP1849" s="71"/>
      <c r="AQ1849" s="70"/>
      <c r="AR1849" s="72"/>
      <c r="AS1849" s="55"/>
      <c r="AT1849" s="55"/>
      <c r="AU1849" s="55"/>
      <c r="AV1849" s="78"/>
    </row>
    <row r="1850" spans="28:48" ht="14.25">
      <c r="AB1850" s="68"/>
      <c r="AC1850" s="69"/>
      <c r="AD1850" s="68"/>
      <c r="AE1850" s="69"/>
      <c r="AF1850" s="69"/>
      <c r="AG1850" s="69"/>
      <c r="AH1850" s="68"/>
      <c r="AI1850" s="68"/>
      <c r="AJ1850" s="68"/>
      <c r="AK1850" s="68"/>
      <c r="AL1850" s="68"/>
      <c r="AM1850" s="68"/>
      <c r="AN1850" s="68"/>
      <c r="AO1850" s="70"/>
      <c r="AP1850" s="71"/>
      <c r="AQ1850" s="70"/>
      <c r="AR1850" s="72"/>
      <c r="AS1850" s="55"/>
      <c r="AT1850" s="55"/>
      <c r="AU1850" s="55"/>
      <c r="AV1850" s="78"/>
    </row>
    <row r="1851" spans="28:48" ht="14.25">
      <c r="AB1851" s="68"/>
      <c r="AC1851" s="69"/>
      <c r="AD1851" s="68"/>
      <c r="AE1851" s="69"/>
      <c r="AF1851" s="69"/>
      <c r="AG1851" s="69"/>
      <c r="AH1851" s="68"/>
      <c r="AI1851" s="68"/>
      <c r="AJ1851" s="68"/>
      <c r="AK1851" s="68"/>
      <c r="AL1851" s="68"/>
      <c r="AM1851" s="68"/>
      <c r="AN1851" s="68"/>
      <c r="AO1851" s="70"/>
      <c r="AP1851" s="71"/>
      <c r="AQ1851" s="70"/>
      <c r="AR1851" s="72"/>
      <c r="AS1851" s="55"/>
      <c r="AT1851" s="55"/>
      <c r="AU1851" s="55"/>
      <c r="AV1851" s="78"/>
    </row>
    <row r="1852" spans="28:48" ht="14.25">
      <c r="AB1852" s="68"/>
      <c r="AC1852" s="69"/>
      <c r="AD1852" s="68"/>
      <c r="AE1852" s="69"/>
      <c r="AF1852" s="69"/>
      <c r="AG1852" s="69"/>
      <c r="AH1852" s="68"/>
      <c r="AI1852" s="68"/>
      <c r="AJ1852" s="68"/>
      <c r="AK1852" s="68"/>
      <c r="AL1852" s="68"/>
      <c r="AM1852" s="68"/>
      <c r="AN1852" s="68"/>
      <c r="AO1852" s="70"/>
      <c r="AP1852" s="71"/>
      <c r="AQ1852" s="70"/>
      <c r="AR1852" s="72"/>
      <c r="AS1852" s="55"/>
      <c r="AT1852" s="55"/>
      <c r="AU1852" s="55"/>
      <c r="AV1852" s="78"/>
    </row>
    <row r="1853" spans="28:48" ht="14.25">
      <c r="AB1853" s="68"/>
      <c r="AC1853" s="69"/>
      <c r="AD1853" s="68"/>
      <c r="AE1853" s="69"/>
      <c r="AF1853" s="69"/>
      <c r="AG1853" s="69"/>
      <c r="AH1853" s="68"/>
      <c r="AI1853" s="68"/>
      <c r="AJ1853" s="68"/>
      <c r="AK1853" s="68"/>
      <c r="AL1853" s="68"/>
      <c r="AM1853" s="68"/>
      <c r="AN1853" s="68"/>
      <c r="AO1853" s="70"/>
      <c r="AP1853" s="71"/>
      <c r="AQ1853" s="70"/>
      <c r="AR1853" s="72"/>
      <c r="AS1853" s="55"/>
      <c r="AT1853" s="55"/>
      <c r="AU1853" s="55"/>
      <c r="AV1853" s="78"/>
    </row>
    <row r="1854" spans="28:48" ht="14.25">
      <c r="AB1854" s="68"/>
      <c r="AC1854" s="69"/>
      <c r="AD1854" s="68"/>
      <c r="AE1854" s="69"/>
      <c r="AF1854" s="69"/>
      <c r="AG1854" s="69"/>
      <c r="AH1854" s="68"/>
      <c r="AI1854" s="68"/>
      <c r="AJ1854" s="68"/>
      <c r="AK1854" s="68"/>
      <c r="AL1854" s="68"/>
      <c r="AM1854" s="68"/>
      <c r="AN1854" s="68"/>
      <c r="AO1854" s="70"/>
      <c r="AP1854" s="71"/>
      <c r="AQ1854" s="70"/>
      <c r="AR1854" s="72"/>
      <c r="AS1854" s="55"/>
      <c r="AT1854" s="55"/>
      <c r="AU1854" s="55"/>
      <c r="AV1854" s="78"/>
    </row>
    <row r="1855" spans="28:48" ht="14.25">
      <c r="AB1855" s="68"/>
      <c r="AC1855" s="69"/>
      <c r="AD1855" s="68"/>
      <c r="AE1855" s="69"/>
      <c r="AF1855" s="69"/>
      <c r="AG1855" s="69"/>
      <c r="AH1855" s="68"/>
      <c r="AI1855" s="68"/>
      <c r="AJ1855" s="68"/>
      <c r="AK1855" s="68"/>
      <c r="AL1855" s="68"/>
      <c r="AM1855" s="68"/>
      <c r="AN1855" s="68"/>
      <c r="AO1855" s="70"/>
      <c r="AP1855" s="71"/>
      <c r="AQ1855" s="70"/>
      <c r="AR1855" s="72"/>
      <c r="AS1855" s="55"/>
      <c r="AT1855" s="55"/>
      <c r="AU1855" s="55"/>
      <c r="AV1855" s="78"/>
    </row>
    <row r="1856" spans="28:48" ht="14.25">
      <c r="AB1856" s="68"/>
      <c r="AC1856" s="69"/>
      <c r="AD1856" s="68"/>
      <c r="AE1856" s="69"/>
      <c r="AF1856" s="69"/>
      <c r="AG1856" s="69"/>
      <c r="AH1856" s="68"/>
      <c r="AI1856" s="68"/>
      <c r="AJ1856" s="68"/>
      <c r="AK1856" s="68"/>
      <c r="AL1856" s="68"/>
      <c r="AM1856" s="68"/>
      <c r="AN1856" s="68"/>
      <c r="AO1856" s="70"/>
      <c r="AP1856" s="71"/>
      <c r="AQ1856" s="70"/>
      <c r="AR1856" s="72"/>
      <c r="AS1856" s="55"/>
      <c r="AT1856" s="55"/>
      <c r="AU1856" s="55"/>
      <c r="AV1856" s="78"/>
    </row>
    <row r="1857" spans="28:48" ht="14.25">
      <c r="AB1857" s="68"/>
      <c r="AC1857" s="69"/>
      <c r="AD1857" s="68"/>
      <c r="AE1857" s="69"/>
      <c r="AF1857" s="69"/>
      <c r="AG1857" s="69"/>
      <c r="AH1857" s="68"/>
      <c r="AI1857" s="68"/>
      <c r="AJ1857" s="68"/>
      <c r="AK1857" s="68"/>
      <c r="AL1857" s="68"/>
      <c r="AM1857" s="68"/>
      <c r="AN1857" s="68"/>
      <c r="AO1857" s="70"/>
      <c r="AP1857" s="71"/>
      <c r="AQ1857" s="70"/>
      <c r="AR1857" s="72"/>
      <c r="AS1857" s="55"/>
      <c r="AT1857" s="55"/>
      <c r="AU1857" s="55"/>
      <c r="AV1857" s="78"/>
    </row>
    <row r="1858" spans="28:48" ht="14.25">
      <c r="AB1858" s="68"/>
      <c r="AC1858" s="69"/>
      <c r="AD1858" s="68"/>
      <c r="AE1858" s="69"/>
      <c r="AF1858" s="69"/>
      <c r="AG1858" s="69"/>
      <c r="AH1858" s="68"/>
      <c r="AI1858" s="68"/>
      <c r="AJ1858" s="68"/>
      <c r="AK1858" s="68"/>
      <c r="AL1858" s="68"/>
      <c r="AM1858" s="68"/>
      <c r="AN1858" s="68"/>
      <c r="AO1858" s="70"/>
      <c r="AP1858" s="71"/>
      <c r="AQ1858" s="70"/>
      <c r="AR1858" s="72"/>
      <c r="AS1858" s="55"/>
      <c r="AT1858" s="55"/>
      <c r="AU1858" s="55"/>
      <c r="AV1858" s="78"/>
    </row>
    <row r="1859" spans="28:48" ht="14.25">
      <c r="AB1859" s="68"/>
      <c r="AC1859" s="69"/>
      <c r="AD1859" s="68"/>
      <c r="AE1859" s="69"/>
      <c r="AF1859" s="69"/>
      <c r="AG1859" s="69"/>
      <c r="AH1859" s="68"/>
      <c r="AI1859" s="68"/>
      <c r="AJ1859" s="68"/>
      <c r="AK1859" s="68"/>
      <c r="AL1859" s="68"/>
      <c r="AM1859" s="68"/>
      <c r="AN1859" s="68"/>
      <c r="AO1859" s="70"/>
      <c r="AP1859" s="71"/>
      <c r="AQ1859" s="70"/>
      <c r="AR1859" s="72"/>
      <c r="AS1859" s="55"/>
      <c r="AT1859" s="55"/>
      <c r="AU1859" s="55"/>
      <c r="AV1859" s="78"/>
    </row>
    <row r="1860" spans="28:48" ht="14.25">
      <c r="AB1860" s="68"/>
      <c r="AC1860" s="69"/>
      <c r="AD1860" s="68"/>
      <c r="AE1860" s="69"/>
      <c r="AF1860" s="69"/>
      <c r="AG1860" s="69"/>
      <c r="AH1860" s="68"/>
      <c r="AI1860" s="68"/>
      <c r="AJ1860" s="68"/>
      <c r="AK1860" s="68"/>
      <c r="AL1860" s="68"/>
      <c r="AM1860" s="68"/>
      <c r="AN1860" s="68"/>
      <c r="AO1860" s="70"/>
      <c r="AP1860" s="71"/>
      <c r="AQ1860" s="70"/>
      <c r="AR1860" s="72"/>
      <c r="AS1860" s="55"/>
      <c r="AT1860" s="55"/>
      <c r="AU1860" s="55"/>
      <c r="AV1860" s="78"/>
    </row>
    <row r="1861" spans="28:48" ht="14.25">
      <c r="AB1861" s="68"/>
      <c r="AC1861" s="69"/>
      <c r="AD1861" s="68"/>
      <c r="AE1861" s="69"/>
      <c r="AF1861" s="69"/>
      <c r="AG1861" s="69"/>
      <c r="AH1861" s="68"/>
      <c r="AI1861" s="68"/>
      <c r="AJ1861" s="68"/>
      <c r="AK1861" s="68"/>
      <c r="AL1861" s="68"/>
      <c r="AM1861" s="68"/>
      <c r="AN1861" s="68"/>
      <c r="AO1861" s="70"/>
      <c r="AP1861" s="71"/>
      <c r="AQ1861" s="70"/>
      <c r="AR1861" s="72"/>
      <c r="AS1861" s="55"/>
      <c r="AT1861" s="55"/>
      <c r="AU1861" s="55"/>
      <c r="AV1861" s="78"/>
    </row>
    <row r="1862" spans="28:48" ht="14.25">
      <c r="AB1862" s="68"/>
      <c r="AC1862" s="69"/>
      <c r="AD1862" s="68"/>
      <c r="AE1862" s="69"/>
      <c r="AF1862" s="69"/>
      <c r="AG1862" s="69"/>
      <c r="AH1862" s="68"/>
      <c r="AI1862" s="68"/>
      <c r="AJ1862" s="68"/>
      <c r="AK1862" s="68"/>
      <c r="AL1862" s="68"/>
      <c r="AM1862" s="68"/>
      <c r="AN1862" s="68"/>
      <c r="AO1862" s="70"/>
      <c r="AP1862" s="71"/>
      <c r="AQ1862" s="70"/>
      <c r="AR1862" s="72"/>
      <c r="AS1862" s="55"/>
      <c r="AT1862" s="55"/>
      <c r="AU1862" s="55"/>
      <c r="AV1862" s="78"/>
    </row>
    <row r="1863" spans="28:48" ht="14.25">
      <c r="AB1863" s="68"/>
      <c r="AC1863" s="69"/>
      <c r="AD1863" s="68"/>
      <c r="AE1863" s="69"/>
      <c r="AF1863" s="69"/>
      <c r="AG1863" s="69"/>
      <c r="AH1863" s="68"/>
      <c r="AI1863" s="68"/>
      <c r="AJ1863" s="68"/>
      <c r="AK1863" s="68"/>
      <c r="AL1863" s="68"/>
      <c r="AM1863" s="68"/>
      <c r="AN1863" s="68"/>
      <c r="AO1863" s="70"/>
      <c r="AP1863" s="71"/>
      <c r="AQ1863" s="70"/>
      <c r="AR1863" s="72"/>
      <c r="AS1863" s="55"/>
      <c r="AT1863" s="55"/>
      <c r="AU1863" s="55"/>
      <c r="AV1863" s="78"/>
    </row>
    <row r="1864" spans="28:48" ht="14.25">
      <c r="AB1864" s="68"/>
      <c r="AC1864" s="69"/>
      <c r="AD1864" s="68"/>
      <c r="AE1864" s="69"/>
      <c r="AF1864" s="69"/>
      <c r="AG1864" s="69"/>
      <c r="AH1864" s="68"/>
      <c r="AI1864" s="68"/>
      <c r="AJ1864" s="68"/>
      <c r="AK1864" s="68"/>
      <c r="AL1864" s="68"/>
      <c r="AM1864" s="68"/>
      <c r="AN1864" s="68"/>
      <c r="AO1864" s="70"/>
      <c r="AP1864" s="71"/>
      <c r="AQ1864" s="70"/>
      <c r="AR1864" s="72"/>
      <c r="AS1864" s="55"/>
      <c r="AT1864" s="55"/>
      <c r="AU1864" s="55"/>
      <c r="AV1864" s="78"/>
    </row>
    <row r="1865" spans="28:48" ht="14.25">
      <c r="AB1865" s="68"/>
      <c r="AC1865" s="69"/>
      <c r="AD1865" s="68"/>
      <c r="AE1865" s="69"/>
      <c r="AF1865" s="69"/>
      <c r="AG1865" s="69"/>
      <c r="AH1865" s="68"/>
      <c r="AI1865" s="68"/>
      <c r="AJ1865" s="68"/>
      <c r="AK1865" s="68"/>
      <c r="AL1865" s="68"/>
      <c r="AM1865" s="68"/>
      <c r="AN1865" s="68"/>
      <c r="AO1865" s="70"/>
      <c r="AP1865" s="71"/>
      <c r="AQ1865" s="70"/>
      <c r="AR1865" s="72"/>
      <c r="AS1865" s="55"/>
      <c r="AT1865" s="55"/>
      <c r="AU1865" s="55"/>
      <c r="AV1865" s="78"/>
    </row>
    <row r="1866" spans="28:48" ht="14.25">
      <c r="AB1866" s="68"/>
      <c r="AC1866" s="69"/>
      <c r="AD1866" s="68"/>
      <c r="AE1866" s="69"/>
      <c r="AF1866" s="69"/>
      <c r="AG1866" s="69"/>
      <c r="AH1866" s="68"/>
      <c r="AI1866" s="68"/>
      <c r="AJ1866" s="68"/>
      <c r="AK1866" s="68"/>
      <c r="AL1866" s="68"/>
      <c r="AM1866" s="68"/>
      <c r="AN1866" s="68"/>
      <c r="AO1866" s="70"/>
      <c r="AP1866" s="71"/>
      <c r="AQ1866" s="70"/>
      <c r="AR1866" s="72"/>
      <c r="AS1866" s="55"/>
      <c r="AT1866" s="55"/>
      <c r="AU1866" s="55"/>
      <c r="AV1866" s="78"/>
    </row>
    <row r="1867" spans="28:48" ht="14.25">
      <c r="AB1867" s="68"/>
      <c r="AC1867" s="69"/>
      <c r="AD1867" s="68"/>
      <c r="AE1867" s="69"/>
      <c r="AF1867" s="69"/>
      <c r="AG1867" s="69"/>
      <c r="AH1867" s="68"/>
      <c r="AI1867" s="68"/>
      <c r="AJ1867" s="68"/>
      <c r="AK1867" s="68"/>
      <c r="AL1867" s="68"/>
      <c r="AM1867" s="68"/>
      <c r="AN1867" s="68"/>
      <c r="AO1867" s="70"/>
      <c r="AP1867" s="71"/>
      <c r="AQ1867" s="70"/>
      <c r="AR1867" s="72"/>
      <c r="AS1867" s="55"/>
      <c r="AT1867" s="55"/>
      <c r="AU1867" s="55"/>
      <c r="AV1867" s="78"/>
    </row>
    <row r="1868" spans="28:48" ht="14.25">
      <c r="AB1868" s="68"/>
      <c r="AC1868" s="69"/>
      <c r="AD1868" s="68"/>
      <c r="AE1868" s="69"/>
      <c r="AF1868" s="69"/>
      <c r="AG1868" s="69"/>
      <c r="AH1868" s="68"/>
      <c r="AI1868" s="68"/>
      <c r="AJ1868" s="68"/>
      <c r="AK1868" s="68"/>
      <c r="AL1868" s="68"/>
      <c r="AM1868" s="68"/>
      <c r="AN1868" s="68"/>
      <c r="AO1868" s="70"/>
      <c r="AP1868" s="71"/>
      <c r="AQ1868" s="70"/>
      <c r="AR1868" s="72"/>
      <c r="AS1868" s="55"/>
      <c r="AT1868" s="55"/>
      <c r="AU1868" s="55"/>
      <c r="AV1868" s="78"/>
    </row>
    <row r="1869" spans="28:48" ht="14.25">
      <c r="AB1869" s="68"/>
      <c r="AC1869" s="69"/>
      <c r="AD1869" s="68"/>
      <c r="AE1869" s="69"/>
      <c r="AF1869" s="69"/>
      <c r="AG1869" s="69"/>
      <c r="AH1869" s="68"/>
      <c r="AI1869" s="68"/>
      <c r="AJ1869" s="68"/>
      <c r="AK1869" s="68"/>
      <c r="AL1869" s="68"/>
      <c r="AM1869" s="68"/>
      <c r="AN1869" s="68"/>
      <c r="AO1869" s="70"/>
      <c r="AP1869" s="71"/>
      <c r="AQ1869" s="70"/>
      <c r="AR1869" s="72"/>
      <c r="AS1869" s="55"/>
      <c r="AT1869" s="55"/>
      <c r="AU1869" s="55"/>
      <c r="AV1869" s="78"/>
    </row>
    <row r="1870" spans="28:48" ht="14.25">
      <c r="AB1870" s="68"/>
      <c r="AC1870" s="69"/>
      <c r="AD1870" s="68"/>
      <c r="AE1870" s="69"/>
      <c r="AF1870" s="69"/>
      <c r="AG1870" s="69"/>
      <c r="AH1870" s="68"/>
      <c r="AI1870" s="68"/>
      <c r="AJ1870" s="68"/>
      <c r="AK1870" s="68"/>
      <c r="AL1870" s="68"/>
      <c r="AM1870" s="68"/>
      <c r="AN1870" s="68"/>
      <c r="AO1870" s="70"/>
      <c r="AP1870" s="71"/>
      <c r="AQ1870" s="70"/>
      <c r="AR1870" s="72"/>
      <c r="AS1870" s="55"/>
      <c r="AT1870" s="55"/>
      <c r="AU1870" s="55"/>
      <c r="AV1870" s="78"/>
    </row>
    <row r="1871" spans="28:48" ht="14.25">
      <c r="AB1871" s="68"/>
      <c r="AC1871" s="69"/>
      <c r="AD1871" s="68"/>
      <c r="AE1871" s="69"/>
      <c r="AF1871" s="69"/>
      <c r="AG1871" s="69"/>
      <c r="AH1871" s="68"/>
      <c r="AI1871" s="68"/>
      <c r="AJ1871" s="68"/>
      <c r="AK1871" s="68"/>
      <c r="AL1871" s="68"/>
      <c r="AM1871" s="68"/>
      <c r="AN1871" s="68"/>
      <c r="AO1871" s="70"/>
      <c r="AP1871" s="71"/>
      <c r="AQ1871" s="70"/>
      <c r="AR1871" s="72"/>
      <c r="AS1871" s="55"/>
      <c r="AT1871" s="55"/>
      <c r="AU1871" s="55"/>
      <c r="AV1871" s="78"/>
    </row>
    <row r="1872" spans="28:48" ht="14.25">
      <c r="AB1872" s="68"/>
      <c r="AC1872" s="69"/>
      <c r="AD1872" s="68"/>
      <c r="AE1872" s="69"/>
      <c r="AF1872" s="69"/>
      <c r="AG1872" s="69"/>
      <c r="AH1872" s="68" t="s">
        <v>113</v>
      </c>
      <c r="AI1872" s="68"/>
      <c r="AJ1872" s="68"/>
      <c r="AK1872" s="68"/>
      <c r="AL1872" s="68"/>
      <c r="AM1872" s="68"/>
      <c r="AN1872" s="68"/>
      <c r="AO1872" s="70" t="s">
        <v>84</v>
      </c>
      <c r="AP1872" s="71"/>
      <c r="AQ1872" s="70" t="s">
        <v>165</v>
      </c>
      <c r="AR1872" s="72"/>
      <c r="AS1872" s="55" t="s">
        <v>83</v>
      </c>
      <c r="AT1872" s="55"/>
      <c r="AU1872" s="55"/>
      <c r="AV1872" s="78"/>
    </row>
    <row r="1873" spans="28:48" ht="14.25">
      <c r="AB1873" s="68"/>
      <c r="AC1873" s="69"/>
      <c r="AD1873" s="68"/>
      <c r="AE1873" s="69"/>
      <c r="AF1873" s="69"/>
      <c r="AG1873" s="69"/>
      <c r="AH1873" s="68"/>
      <c r="AI1873" s="68"/>
      <c r="AJ1873" s="68"/>
      <c r="AK1873" s="68"/>
      <c r="AL1873" s="68"/>
      <c r="AM1873" s="68"/>
      <c r="AN1873" s="68"/>
      <c r="AO1873" s="70"/>
      <c r="AP1873" s="71"/>
      <c r="AQ1873" s="70"/>
      <c r="AR1873" s="72"/>
      <c r="AS1873" s="55"/>
      <c r="AT1873" s="55"/>
      <c r="AU1873" s="55"/>
      <c r="AV1873" s="78"/>
    </row>
    <row r="1874" spans="28:48" ht="14.25">
      <c r="AB1874" s="68"/>
      <c r="AC1874" s="69"/>
      <c r="AD1874" s="68"/>
      <c r="AE1874" s="69"/>
      <c r="AF1874" s="69"/>
      <c r="AG1874" s="69"/>
      <c r="AH1874" s="68"/>
      <c r="AI1874" s="68"/>
      <c r="AJ1874" s="68"/>
      <c r="AK1874" s="68"/>
      <c r="AL1874" s="68"/>
      <c r="AM1874" s="68"/>
      <c r="AN1874" s="68"/>
      <c r="AO1874" s="70"/>
      <c r="AP1874" s="71"/>
      <c r="AQ1874" s="70"/>
      <c r="AR1874" s="72"/>
      <c r="AS1874" s="55"/>
      <c r="AT1874" s="55"/>
      <c r="AU1874" s="55"/>
      <c r="AV1874" s="78"/>
    </row>
    <row r="1875" spans="28:48" ht="14.25">
      <c r="AB1875" s="68"/>
      <c r="AC1875" s="69"/>
      <c r="AD1875" s="68"/>
      <c r="AE1875" s="69"/>
      <c r="AF1875" s="69"/>
      <c r="AG1875" s="69"/>
      <c r="AH1875" s="68"/>
      <c r="AI1875" s="68"/>
      <c r="AJ1875" s="68"/>
      <c r="AK1875" s="68"/>
      <c r="AL1875" s="68"/>
      <c r="AM1875" s="68"/>
      <c r="AN1875" s="68"/>
      <c r="AO1875" s="70"/>
      <c r="AP1875" s="71"/>
      <c r="AQ1875" s="70"/>
      <c r="AR1875" s="72"/>
      <c r="AS1875" s="55"/>
      <c r="AT1875" s="55"/>
      <c r="AU1875" s="55"/>
      <c r="AV1875" s="78"/>
    </row>
    <row r="1876" spans="28:48" ht="14.25">
      <c r="AB1876" s="68"/>
      <c r="AC1876" s="69"/>
      <c r="AD1876" s="68"/>
      <c r="AE1876" s="69"/>
      <c r="AF1876" s="69"/>
      <c r="AG1876" s="69"/>
      <c r="AH1876" s="68"/>
      <c r="AI1876" s="68"/>
      <c r="AJ1876" s="68"/>
      <c r="AK1876" s="68"/>
      <c r="AL1876" s="68"/>
      <c r="AM1876" s="68"/>
      <c r="AN1876" s="68"/>
      <c r="AO1876" s="70"/>
      <c r="AP1876" s="71"/>
      <c r="AQ1876" s="70"/>
      <c r="AR1876" s="72"/>
      <c r="AS1876" s="55"/>
      <c r="AT1876" s="55"/>
      <c r="AU1876" s="55"/>
      <c r="AV1876" s="78"/>
    </row>
    <row r="1877" spans="28:48" ht="14.25">
      <c r="AB1877" s="68"/>
      <c r="AC1877" s="69"/>
      <c r="AD1877" s="68"/>
      <c r="AE1877" s="69"/>
      <c r="AF1877" s="69"/>
      <c r="AG1877" s="69"/>
      <c r="AH1877" s="68"/>
      <c r="AI1877" s="68"/>
      <c r="AJ1877" s="68"/>
      <c r="AK1877" s="68"/>
      <c r="AL1877" s="68"/>
      <c r="AM1877" s="68"/>
      <c r="AN1877" s="68"/>
      <c r="AO1877" s="70"/>
      <c r="AP1877" s="71"/>
      <c r="AQ1877" s="70"/>
      <c r="AR1877" s="72"/>
      <c r="AS1877" s="55"/>
      <c r="AT1877" s="55"/>
      <c r="AU1877" s="55"/>
      <c r="AV1877" s="78"/>
    </row>
    <row r="1878" spans="28:48" ht="14.25">
      <c r="AB1878" s="68"/>
      <c r="AC1878" s="69"/>
      <c r="AD1878" s="68"/>
      <c r="AE1878" s="69"/>
      <c r="AF1878" s="69"/>
      <c r="AG1878" s="69"/>
      <c r="AH1878" s="68"/>
      <c r="AI1878" s="68"/>
      <c r="AJ1878" s="68"/>
      <c r="AK1878" s="68"/>
      <c r="AL1878" s="68"/>
      <c r="AM1878" s="68"/>
      <c r="AN1878" s="68"/>
      <c r="AO1878" s="70"/>
      <c r="AP1878" s="71"/>
      <c r="AQ1878" s="70"/>
      <c r="AR1878" s="72"/>
      <c r="AS1878" s="55"/>
      <c r="AT1878" s="55"/>
      <c r="AU1878" s="55"/>
      <c r="AV1878" s="78"/>
    </row>
    <row r="1879" spans="28:48" ht="14.25">
      <c r="AB1879" s="68"/>
      <c r="AC1879" s="69"/>
      <c r="AD1879" s="68"/>
      <c r="AE1879" s="69"/>
      <c r="AF1879" s="69"/>
      <c r="AG1879" s="69"/>
      <c r="AH1879" s="68"/>
      <c r="AI1879" s="68"/>
      <c r="AJ1879" s="68"/>
      <c r="AK1879" s="68"/>
      <c r="AL1879" s="68"/>
      <c r="AM1879" s="68"/>
      <c r="AN1879" s="68"/>
      <c r="AO1879" s="70"/>
      <c r="AP1879" s="71"/>
      <c r="AQ1879" s="70"/>
      <c r="AR1879" s="72"/>
      <c r="AS1879" s="55"/>
      <c r="AT1879" s="55"/>
      <c r="AU1879" s="55"/>
      <c r="AV1879" s="78"/>
    </row>
    <row r="1880" spans="28:48" ht="14.25">
      <c r="AB1880" s="68"/>
      <c r="AC1880" s="69"/>
      <c r="AD1880" s="68"/>
      <c r="AE1880" s="69"/>
      <c r="AF1880" s="69"/>
      <c r="AG1880" s="69"/>
      <c r="AH1880" s="68"/>
      <c r="AI1880" s="68"/>
      <c r="AJ1880" s="68"/>
      <c r="AK1880" s="68"/>
      <c r="AL1880" s="68"/>
      <c r="AM1880" s="68"/>
      <c r="AN1880" s="68"/>
      <c r="AO1880" s="70"/>
      <c r="AP1880" s="71"/>
      <c r="AQ1880" s="70"/>
      <c r="AR1880" s="72"/>
      <c r="AS1880" s="55"/>
      <c r="AT1880" s="55"/>
      <c r="AU1880" s="55"/>
      <c r="AV1880" s="78"/>
    </row>
    <row r="1881" spans="28:48" ht="14.25">
      <c r="AB1881" s="68"/>
      <c r="AC1881" s="69"/>
      <c r="AD1881" s="68"/>
      <c r="AE1881" s="69"/>
      <c r="AF1881" s="69"/>
      <c r="AG1881" s="69"/>
      <c r="AH1881" s="68"/>
      <c r="AI1881" s="68"/>
      <c r="AJ1881" s="68"/>
      <c r="AK1881" s="68"/>
      <c r="AL1881" s="68"/>
      <c r="AM1881" s="68"/>
      <c r="AN1881" s="68"/>
      <c r="AO1881" s="70"/>
      <c r="AP1881" s="71"/>
      <c r="AQ1881" s="70"/>
      <c r="AR1881" s="72"/>
      <c r="AS1881" s="55"/>
      <c r="AT1881" s="55"/>
      <c r="AU1881" s="55"/>
      <c r="AV1881" s="78"/>
    </row>
    <row r="1882" spans="28:48" ht="14.25">
      <c r="AB1882" s="68"/>
      <c r="AC1882" s="69"/>
      <c r="AD1882" s="68"/>
      <c r="AE1882" s="69"/>
      <c r="AF1882" s="69"/>
      <c r="AG1882" s="69"/>
      <c r="AH1882" s="68"/>
      <c r="AI1882" s="68"/>
      <c r="AJ1882" s="68"/>
      <c r="AK1882" s="68"/>
      <c r="AL1882" s="68"/>
      <c r="AM1882" s="68"/>
      <c r="AN1882" s="68"/>
      <c r="AO1882" s="70"/>
      <c r="AP1882" s="71"/>
      <c r="AQ1882" s="70"/>
      <c r="AR1882" s="72"/>
      <c r="AS1882" s="55"/>
      <c r="AT1882" s="55"/>
      <c r="AU1882" s="55"/>
      <c r="AV1882" s="78"/>
    </row>
    <row r="1883" spans="28:48" ht="14.25">
      <c r="AB1883" s="68"/>
      <c r="AC1883" s="69"/>
      <c r="AD1883" s="68"/>
      <c r="AE1883" s="69"/>
      <c r="AF1883" s="69"/>
      <c r="AG1883" s="69"/>
      <c r="AH1883" s="68"/>
      <c r="AI1883" s="68"/>
      <c r="AJ1883" s="68"/>
      <c r="AK1883" s="68"/>
      <c r="AL1883" s="68"/>
      <c r="AM1883" s="68"/>
      <c r="AN1883" s="68"/>
      <c r="AO1883" s="70"/>
      <c r="AP1883" s="71"/>
      <c r="AQ1883" s="70"/>
      <c r="AR1883" s="72"/>
      <c r="AS1883" s="55"/>
      <c r="AT1883" s="55"/>
      <c r="AU1883" s="55"/>
      <c r="AV1883" s="78"/>
    </row>
    <row r="1884" spans="28:48" ht="14.25">
      <c r="AB1884" s="68"/>
      <c r="AC1884" s="69"/>
      <c r="AD1884" s="68"/>
      <c r="AE1884" s="69"/>
      <c r="AF1884" s="69"/>
      <c r="AG1884" s="69"/>
      <c r="AH1884" s="68"/>
      <c r="AI1884" s="68"/>
      <c r="AJ1884" s="68"/>
      <c r="AK1884" s="68"/>
      <c r="AL1884" s="68"/>
      <c r="AM1884" s="68"/>
      <c r="AN1884" s="68"/>
      <c r="AO1884" s="70"/>
      <c r="AP1884" s="71"/>
      <c r="AQ1884" s="70"/>
      <c r="AR1884" s="72"/>
      <c r="AS1884" s="55"/>
      <c r="AT1884" s="55"/>
      <c r="AU1884" s="55"/>
      <c r="AV1884" s="78"/>
    </row>
    <row r="1885" spans="28:48" ht="14.25">
      <c r="AB1885" s="68"/>
      <c r="AC1885" s="69"/>
      <c r="AD1885" s="68"/>
      <c r="AE1885" s="69"/>
      <c r="AF1885" s="69"/>
      <c r="AG1885" s="69"/>
      <c r="AH1885" s="68"/>
      <c r="AI1885" s="68"/>
      <c r="AJ1885" s="68"/>
      <c r="AK1885" s="68"/>
      <c r="AL1885" s="68"/>
      <c r="AM1885" s="68"/>
      <c r="AN1885" s="68"/>
      <c r="AO1885" s="70"/>
      <c r="AP1885" s="71"/>
      <c r="AQ1885" s="70"/>
      <c r="AR1885" s="72"/>
      <c r="AS1885" s="55"/>
      <c r="AT1885" s="55"/>
      <c r="AU1885" s="55"/>
      <c r="AV1885" s="78"/>
    </row>
    <row r="1886" spans="28:48" ht="14.25">
      <c r="AB1886" s="68"/>
      <c r="AC1886" s="69"/>
      <c r="AD1886" s="68"/>
      <c r="AE1886" s="69"/>
      <c r="AF1886" s="69"/>
      <c r="AG1886" s="69"/>
      <c r="AH1886" s="68"/>
      <c r="AI1886" s="68"/>
      <c r="AJ1886" s="68"/>
      <c r="AK1886" s="68"/>
      <c r="AL1886" s="68"/>
      <c r="AM1886" s="68"/>
      <c r="AN1886" s="68"/>
      <c r="AO1886" s="70"/>
      <c r="AP1886" s="71"/>
      <c r="AQ1886" s="70"/>
      <c r="AR1886" s="72"/>
      <c r="AS1886" s="55"/>
      <c r="AT1886" s="55"/>
      <c r="AU1886" s="55"/>
      <c r="AV1886" s="78"/>
    </row>
    <row r="1887" spans="28:48" ht="14.25">
      <c r="AB1887" s="68"/>
      <c r="AC1887" s="69"/>
      <c r="AD1887" s="68"/>
      <c r="AE1887" s="69"/>
      <c r="AF1887" s="69"/>
      <c r="AG1887" s="69"/>
      <c r="AH1887" s="68"/>
      <c r="AI1887" s="68"/>
      <c r="AJ1887" s="68"/>
      <c r="AK1887" s="68"/>
      <c r="AL1887" s="68"/>
      <c r="AM1887" s="68"/>
      <c r="AN1887" s="68"/>
      <c r="AO1887" s="70"/>
      <c r="AP1887" s="71"/>
      <c r="AQ1887" s="70"/>
      <c r="AR1887" s="72"/>
      <c r="AS1887" s="55"/>
      <c r="AT1887" s="55"/>
      <c r="AU1887" s="55"/>
      <c r="AV1887" s="78"/>
    </row>
    <row r="1888" spans="28:48" ht="14.25">
      <c r="AB1888" s="68"/>
      <c r="AC1888" s="69"/>
      <c r="AD1888" s="68"/>
      <c r="AE1888" s="69"/>
      <c r="AF1888" s="69"/>
      <c r="AG1888" s="69"/>
      <c r="AH1888" s="68"/>
      <c r="AI1888" s="68"/>
      <c r="AJ1888" s="68"/>
      <c r="AK1888" s="68"/>
      <c r="AL1888" s="68"/>
      <c r="AM1888" s="68"/>
      <c r="AN1888" s="68"/>
      <c r="AO1888" s="70"/>
      <c r="AP1888" s="71"/>
      <c r="AQ1888" s="70"/>
      <c r="AR1888" s="72"/>
      <c r="AS1888" s="55"/>
      <c r="AT1888" s="55"/>
      <c r="AU1888" s="55"/>
      <c r="AV1888" s="78"/>
    </row>
    <row r="1889" spans="28:48" ht="14.25">
      <c r="AB1889" s="68"/>
      <c r="AC1889" s="69"/>
      <c r="AD1889" s="68"/>
      <c r="AE1889" s="69"/>
      <c r="AF1889" s="69"/>
      <c r="AG1889" s="69"/>
      <c r="AH1889" s="68"/>
      <c r="AI1889" s="68"/>
      <c r="AJ1889" s="68"/>
      <c r="AK1889" s="68"/>
      <c r="AL1889" s="68"/>
      <c r="AM1889" s="68"/>
      <c r="AN1889" s="68"/>
      <c r="AO1889" s="70"/>
      <c r="AP1889" s="71"/>
      <c r="AQ1889" s="70"/>
      <c r="AR1889" s="72"/>
      <c r="AS1889" s="55"/>
      <c r="AT1889" s="55"/>
      <c r="AU1889" s="55"/>
      <c r="AV1889" s="78"/>
    </row>
    <row r="1890" spans="28:48" ht="14.25">
      <c r="AB1890" s="68"/>
      <c r="AC1890" s="69"/>
      <c r="AD1890" s="68"/>
      <c r="AE1890" s="69"/>
      <c r="AF1890" s="69"/>
      <c r="AG1890" s="69"/>
      <c r="AH1890" s="68"/>
      <c r="AI1890" s="68"/>
      <c r="AJ1890" s="68"/>
      <c r="AK1890" s="68"/>
      <c r="AL1890" s="68"/>
      <c r="AM1890" s="68"/>
      <c r="AN1890" s="68"/>
      <c r="AO1890" s="70"/>
      <c r="AP1890" s="71"/>
      <c r="AQ1890" s="70"/>
      <c r="AR1890" s="72"/>
      <c r="AS1890" s="55"/>
      <c r="AT1890" s="55"/>
      <c r="AU1890" s="55"/>
      <c r="AV1890" s="78"/>
    </row>
    <row r="1891" spans="28:48" ht="14.25">
      <c r="AB1891" s="68"/>
      <c r="AC1891" s="69"/>
      <c r="AD1891" s="68"/>
      <c r="AE1891" s="69"/>
      <c r="AF1891" s="69"/>
      <c r="AG1891" s="69"/>
      <c r="AH1891" s="68"/>
      <c r="AI1891" s="68"/>
      <c r="AJ1891" s="68"/>
      <c r="AK1891" s="68"/>
      <c r="AL1891" s="68"/>
      <c r="AM1891" s="68"/>
      <c r="AN1891" s="68"/>
      <c r="AO1891" s="70"/>
      <c r="AP1891" s="71"/>
      <c r="AQ1891" s="70"/>
      <c r="AR1891" s="72"/>
      <c r="AS1891" s="55"/>
      <c r="AT1891" s="55"/>
      <c r="AU1891" s="55"/>
      <c r="AV1891" s="78"/>
    </row>
    <row r="1892" spans="28:48" ht="14.25">
      <c r="AB1892" s="68"/>
      <c r="AC1892" s="69"/>
      <c r="AD1892" s="68"/>
      <c r="AE1892" s="69"/>
      <c r="AF1892" s="69"/>
      <c r="AG1892" s="69"/>
      <c r="AH1892" s="68"/>
      <c r="AI1892" s="68"/>
      <c r="AJ1892" s="68"/>
      <c r="AK1892" s="68"/>
      <c r="AL1892" s="68"/>
      <c r="AM1892" s="68"/>
      <c r="AN1892" s="68"/>
      <c r="AO1892" s="70"/>
      <c r="AP1892" s="71"/>
      <c r="AQ1892" s="70"/>
      <c r="AR1892" s="72"/>
      <c r="AS1892" s="55"/>
      <c r="AT1892" s="55"/>
      <c r="AU1892" s="55"/>
      <c r="AV1892" s="78"/>
    </row>
    <row r="1893" spans="28:48" ht="14.25">
      <c r="AB1893" s="68"/>
      <c r="AC1893" s="69"/>
      <c r="AD1893" s="68"/>
      <c r="AE1893" s="69"/>
      <c r="AF1893" s="69"/>
      <c r="AG1893" s="69"/>
      <c r="AH1893" s="68"/>
      <c r="AI1893" s="68"/>
      <c r="AJ1893" s="68"/>
      <c r="AK1893" s="68"/>
      <c r="AL1893" s="68"/>
      <c r="AM1893" s="68"/>
      <c r="AN1893" s="68"/>
      <c r="AO1893" s="70"/>
      <c r="AP1893" s="71"/>
      <c r="AQ1893" s="70"/>
      <c r="AR1893" s="72"/>
      <c r="AS1893" s="55"/>
      <c r="AT1893" s="55"/>
      <c r="AU1893" s="55"/>
      <c r="AV1893" s="78"/>
    </row>
    <row r="1894" spans="28:48" ht="14.25">
      <c r="AB1894" s="68"/>
      <c r="AC1894" s="69"/>
      <c r="AD1894" s="68"/>
      <c r="AE1894" s="69"/>
      <c r="AF1894" s="69"/>
      <c r="AG1894" s="69"/>
      <c r="AH1894" s="68"/>
      <c r="AI1894" s="68"/>
      <c r="AJ1894" s="68"/>
      <c r="AK1894" s="68"/>
      <c r="AL1894" s="68"/>
      <c r="AM1894" s="68"/>
      <c r="AN1894" s="68"/>
      <c r="AO1894" s="70"/>
      <c r="AP1894" s="71"/>
      <c r="AQ1894" s="70"/>
      <c r="AR1894" s="72"/>
      <c r="AS1894" s="55"/>
      <c r="AT1894" s="55"/>
      <c r="AU1894" s="55"/>
      <c r="AV1894" s="78"/>
    </row>
    <row r="1895" spans="28:48" ht="14.25">
      <c r="AB1895" s="68"/>
      <c r="AC1895" s="69"/>
      <c r="AD1895" s="68"/>
      <c r="AE1895" s="69"/>
      <c r="AF1895" s="69"/>
      <c r="AG1895" s="69"/>
      <c r="AH1895" s="68"/>
      <c r="AI1895" s="68"/>
      <c r="AJ1895" s="68"/>
      <c r="AK1895" s="68"/>
      <c r="AL1895" s="68"/>
      <c r="AM1895" s="68"/>
      <c r="AN1895" s="68"/>
      <c r="AO1895" s="70"/>
      <c r="AP1895" s="71"/>
      <c r="AQ1895" s="70"/>
      <c r="AR1895" s="72"/>
      <c r="AS1895" s="55"/>
      <c r="AT1895" s="55"/>
      <c r="AU1895" s="55"/>
      <c r="AV1895" s="78"/>
    </row>
    <row r="1896" spans="28:48" ht="14.25">
      <c r="AB1896" s="68"/>
      <c r="AC1896" s="69"/>
      <c r="AD1896" s="68"/>
      <c r="AE1896" s="69"/>
      <c r="AF1896" s="69"/>
      <c r="AG1896" s="69"/>
      <c r="AH1896" s="68"/>
      <c r="AI1896" s="68"/>
      <c r="AJ1896" s="68"/>
      <c r="AK1896" s="68"/>
      <c r="AL1896" s="68"/>
      <c r="AM1896" s="68"/>
      <c r="AN1896" s="68"/>
      <c r="AO1896" s="70"/>
      <c r="AP1896" s="71"/>
      <c r="AQ1896" s="70"/>
      <c r="AR1896" s="72"/>
      <c r="AS1896" s="55"/>
      <c r="AT1896" s="55"/>
      <c r="AU1896" s="55"/>
      <c r="AV1896" s="78"/>
    </row>
    <row r="1897" spans="28:48" ht="14.25">
      <c r="AB1897" s="68"/>
      <c r="AC1897" s="69"/>
      <c r="AD1897" s="68"/>
      <c r="AE1897" s="69"/>
      <c r="AF1897" s="69"/>
      <c r="AG1897" s="69"/>
      <c r="AH1897" s="68"/>
      <c r="AI1897" s="68"/>
      <c r="AJ1897" s="68"/>
      <c r="AK1897" s="68"/>
      <c r="AL1897" s="68"/>
      <c r="AM1897" s="68"/>
      <c r="AN1897" s="68"/>
      <c r="AO1897" s="70"/>
      <c r="AP1897" s="71"/>
      <c r="AQ1897" s="70"/>
      <c r="AR1897" s="72"/>
      <c r="AS1897" s="55"/>
      <c r="AT1897" s="55"/>
      <c r="AU1897" s="55"/>
      <c r="AV1897" s="78"/>
    </row>
    <row r="1898" spans="28:48" ht="14.25">
      <c r="AB1898" s="68"/>
      <c r="AC1898" s="69"/>
      <c r="AD1898" s="68"/>
      <c r="AE1898" s="69"/>
      <c r="AF1898" s="69"/>
      <c r="AG1898" s="69"/>
      <c r="AH1898" s="68"/>
      <c r="AI1898" s="68"/>
      <c r="AJ1898" s="68"/>
      <c r="AK1898" s="68"/>
      <c r="AL1898" s="68"/>
      <c r="AM1898" s="68"/>
      <c r="AN1898" s="68"/>
      <c r="AO1898" s="70"/>
      <c r="AP1898" s="71"/>
      <c r="AQ1898" s="70"/>
      <c r="AR1898" s="72"/>
      <c r="AS1898" s="55"/>
      <c r="AT1898" s="55"/>
      <c r="AU1898" s="55"/>
      <c r="AV1898" s="78"/>
    </row>
    <row r="1899" spans="28:48" ht="14.25">
      <c r="AB1899" s="68"/>
      <c r="AC1899" s="69"/>
      <c r="AD1899" s="68"/>
      <c r="AE1899" s="69"/>
      <c r="AF1899" s="69"/>
      <c r="AG1899" s="69"/>
      <c r="AH1899" s="68"/>
      <c r="AI1899" s="68"/>
      <c r="AJ1899" s="68"/>
      <c r="AK1899" s="68"/>
      <c r="AL1899" s="68"/>
      <c r="AM1899" s="68"/>
      <c r="AN1899" s="68"/>
      <c r="AO1899" s="70"/>
      <c r="AP1899" s="71"/>
      <c r="AQ1899" s="70"/>
      <c r="AR1899" s="72"/>
      <c r="AS1899" s="55"/>
      <c r="AT1899" s="55"/>
      <c r="AU1899" s="55"/>
      <c r="AV1899" s="78"/>
    </row>
    <row r="1900" spans="28:48" ht="14.25">
      <c r="AB1900" s="68"/>
      <c r="AC1900" s="69"/>
      <c r="AD1900" s="68"/>
      <c r="AE1900" s="69"/>
      <c r="AF1900" s="69"/>
      <c r="AG1900" s="69"/>
      <c r="AH1900" s="68"/>
      <c r="AI1900" s="68"/>
      <c r="AJ1900" s="68"/>
      <c r="AK1900" s="68"/>
      <c r="AL1900" s="68"/>
      <c r="AM1900" s="68"/>
      <c r="AN1900" s="68"/>
      <c r="AO1900" s="70"/>
      <c r="AP1900" s="71"/>
      <c r="AQ1900" s="70"/>
      <c r="AR1900" s="72"/>
      <c r="AS1900" s="55"/>
      <c r="AT1900" s="55"/>
      <c r="AU1900" s="55"/>
      <c r="AV1900" s="78"/>
    </row>
    <row r="1901" spans="28:48" ht="14.25">
      <c r="AB1901" s="68"/>
      <c r="AC1901" s="69"/>
      <c r="AD1901" s="68"/>
      <c r="AE1901" s="69"/>
      <c r="AF1901" s="69"/>
      <c r="AG1901" s="69"/>
      <c r="AH1901" s="68"/>
      <c r="AI1901" s="68"/>
      <c r="AJ1901" s="68"/>
      <c r="AK1901" s="68"/>
      <c r="AL1901" s="68"/>
      <c r="AM1901" s="68"/>
      <c r="AN1901" s="68"/>
      <c r="AO1901" s="70"/>
      <c r="AP1901" s="71"/>
      <c r="AQ1901" s="70"/>
      <c r="AR1901" s="72"/>
      <c r="AS1901" s="55"/>
      <c r="AT1901" s="55"/>
      <c r="AU1901" s="55"/>
      <c r="AV1901" s="78"/>
    </row>
    <row r="1902" spans="28:48" ht="14.25">
      <c r="AB1902" s="68"/>
      <c r="AC1902" s="69"/>
      <c r="AD1902" s="68"/>
      <c r="AE1902" s="69"/>
      <c r="AF1902" s="69"/>
      <c r="AG1902" s="69"/>
      <c r="AH1902" s="68"/>
      <c r="AI1902" s="68"/>
      <c r="AJ1902" s="68"/>
      <c r="AK1902" s="68"/>
      <c r="AL1902" s="68"/>
      <c r="AM1902" s="68"/>
      <c r="AN1902" s="68"/>
      <c r="AO1902" s="70"/>
      <c r="AP1902" s="71"/>
      <c r="AQ1902" s="70"/>
      <c r="AR1902" s="72"/>
      <c r="AS1902" s="55"/>
      <c r="AT1902" s="55"/>
      <c r="AU1902" s="55"/>
      <c r="AV1902" s="78"/>
    </row>
    <row r="1903" spans="28:48" ht="14.25">
      <c r="AB1903" s="68"/>
      <c r="AC1903" s="69"/>
      <c r="AD1903" s="68"/>
      <c r="AE1903" s="69"/>
      <c r="AF1903" s="69"/>
      <c r="AG1903" s="69"/>
      <c r="AH1903" s="68"/>
      <c r="AI1903" s="68"/>
      <c r="AJ1903" s="68"/>
      <c r="AK1903" s="68"/>
      <c r="AL1903" s="68"/>
      <c r="AM1903" s="68"/>
      <c r="AN1903" s="68"/>
      <c r="AO1903" s="70"/>
      <c r="AP1903" s="71"/>
      <c r="AQ1903" s="70"/>
      <c r="AR1903" s="72"/>
      <c r="AS1903" s="55"/>
      <c r="AT1903" s="55"/>
      <c r="AU1903" s="55"/>
      <c r="AV1903" s="78"/>
    </row>
    <row r="1904" spans="28:48" ht="14.25">
      <c r="AB1904" s="68"/>
      <c r="AC1904" s="69"/>
      <c r="AD1904" s="68"/>
      <c r="AE1904" s="69"/>
      <c r="AF1904" s="69"/>
      <c r="AG1904" s="69"/>
      <c r="AH1904" s="68"/>
      <c r="AI1904" s="68"/>
      <c r="AJ1904" s="68"/>
      <c r="AK1904" s="68"/>
      <c r="AL1904" s="68"/>
      <c r="AM1904" s="68"/>
      <c r="AN1904" s="68"/>
      <c r="AO1904" s="70"/>
      <c r="AP1904" s="71"/>
      <c r="AQ1904" s="70"/>
      <c r="AR1904" s="72"/>
      <c r="AS1904" s="55"/>
      <c r="AT1904" s="55"/>
      <c r="AU1904" s="55"/>
      <c r="AV1904" s="78"/>
    </row>
    <row r="1905" spans="28:48" ht="14.25">
      <c r="AB1905" s="68"/>
      <c r="AC1905" s="69"/>
      <c r="AD1905" s="68"/>
      <c r="AE1905" s="69"/>
      <c r="AF1905" s="69"/>
      <c r="AG1905" s="69"/>
      <c r="AH1905" s="68"/>
      <c r="AI1905" s="68"/>
      <c r="AJ1905" s="68"/>
      <c r="AK1905" s="68"/>
      <c r="AL1905" s="68"/>
      <c r="AM1905" s="68"/>
      <c r="AN1905" s="68"/>
      <c r="AO1905" s="70"/>
      <c r="AP1905" s="71"/>
      <c r="AQ1905" s="70"/>
      <c r="AR1905" s="72"/>
      <c r="AS1905" s="55"/>
      <c r="AT1905" s="55"/>
      <c r="AU1905" s="55"/>
      <c r="AV1905" s="78"/>
    </row>
    <row r="1906" spans="28:48" ht="14.25">
      <c r="AB1906" s="68"/>
      <c r="AC1906" s="69"/>
      <c r="AD1906" s="68"/>
      <c r="AE1906" s="69"/>
      <c r="AF1906" s="69"/>
      <c r="AG1906" s="69"/>
      <c r="AH1906" s="68"/>
      <c r="AI1906" s="68"/>
      <c r="AJ1906" s="68"/>
      <c r="AK1906" s="68"/>
      <c r="AL1906" s="68"/>
      <c r="AM1906" s="68"/>
      <c r="AN1906" s="68"/>
      <c r="AO1906" s="70"/>
      <c r="AP1906" s="71"/>
      <c r="AQ1906" s="70"/>
      <c r="AR1906" s="72"/>
      <c r="AS1906" s="55"/>
      <c r="AT1906" s="55"/>
      <c r="AU1906" s="55"/>
      <c r="AV1906" s="78"/>
    </row>
    <row r="1907" spans="28:48" ht="14.25">
      <c r="AB1907" s="68"/>
      <c r="AC1907" s="69"/>
      <c r="AD1907" s="68"/>
      <c r="AE1907" s="69"/>
      <c r="AF1907" s="69"/>
      <c r="AG1907" s="69"/>
      <c r="AH1907" s="68"/>
      <c r="AI1907" s="68"/>
      <c r="AJ1907" s="68"/>
      <c r="AK1907" s="68"/>
      <c r="AL1907" s="68"/>
      <c r="AM1907" s="68"/>
      <c r="AN1907" s="68"/>
      <c r="AO1907" s="70"/>
      <c r="AP1907" s="71"/>
      <c r="AQ1907" s="70"/>
      <c r="AR1907" s="72"/>
      <c r="AS1907" s="55"/>
      <c r="AT1907" s="55"/>
      <c r="AU1907" s="55"/>
      <c r="AV1907" s="78"/>
    </row>
    <row r="1908" spans="28:48" ht="14.25">
      <c r="AB1908" s="68"/>
      <c r="AC1908" s="69"/>
      <c r="AD1908" s="68"/>
      <c r="AE1908" s="69"/>
      <c r="AF1908" s="69"/>
      <c r="AG1908" s="69"/>
      <c r="AH1908" s="68"/>
      <c r="AI1908" s="68"/>
      <c r="AJ1908" s="68"/>
      <c r="AK1908" s="68"/>
      <c r="AL1908" s="68"/>
      <c r="AM1908" s="68"/>
      <c r="AN1908" s="68"/>
      <c r="AO1908" s="70"/>
      <c r="AP1908" s="71"/>
      <c r="AQ1908" s="70"/>
      <c r="AR1908" s="72"/>
      <c r="AS1908" s="55"/>
      <c r="AT1908" s="55"/>
      <c r="AU1908" s="55"/>
      <c r="AV1908" s="78"/>
    </row>
    <row r="1909" spans="28:48" ht="14.25">
      <c r="AB1909" s="68"/>
      <c r="AC1909" s="69"/>
      <c r="AD1909" s="68"/>
      <c r="AE1909" s="69"/>
      <c r="AF1909" s="69"/>
      <c r="AG1909" s="69"/>
      <c r="AH1909" s="68"/>
      <c r="AI1909" s="68"/>
      <c r="AJ1909" s="68"/>
      <c r="AK1909" s="68"/>
      <c r="AL1909" s="68"/>
      <c r="AM1909" s="68"/>
      <c r="AN1909" s="68"/>
      <c r="AO1909" s="70"/>
      <c r="AP1909" s="71"/>
      <c r="AQ1909" s="70"/>
      <c r="AR1909" s="72"/>
      <c r="AS1909" s="55"/>
      <c r="AT1909" s="55"/>
      <c r="AU1909" s="55"/>
      <c r="AV1909" s="78"/>
    </row>
    <row r="1910" spans="28:48" ht="14.25">
      <c r="AB1910" s="68"/>
      <c r="AC1910" s="69"/>
      <c r="AD1910" s="68"/>
      <c r="AE1910" s="69"/>
      <c r="AF1910" s="69"/>
      <c r="AG1910" s="69"/>
      <c r="AH1910" s="68"/>
      <c r="AI1910" s="68"/>
      <c r="AJ1910" s="68"/>
      <c r="AK1910" s="68"/>
      <c r="AL1910" s="68"/>
      <c r="AM1910" s="68"/>
      <c r="AN1910" s="68"/>
      <c r="AO1910" s="70"/>
      <c r="AP1910" s="71"/>
      <c r="AQ1910" s="70"/>
      <c r="AR1910" s="72"/>
      <c r="AS1910" s="55"/>
      <c r="AT1910" s="55"/>
      <c r="AU1910" s="55"/>
      <c r="AV1910" s="78"/>
    </row>
    <row r="1911" spans="28:48" ht="14.25">
      <c r="AB1911" s="68"/>
      <c r="AC1911" s="69"/>
      <c r="AD1911" s="68"/>
      <c r="AE1911" s="69"/>
      <c r="AF1911" s="69"/>
      <c r="AG1911" s="69"/>
      <c r="AH1911" s="68"/>
      <c r="AI1911" s="68"/>
      <c r="AJ1911" s="68"/>
      <c r="AK1911" s="68"/>
      <c r="AL1911" s="68"/>
      <c r="AM1911" s="68"/>
      <c r="AN1911" s="68"/>
      <c r="AO1911" s="70"/>
      <c r="AP1911" s="71"/>
      <c r="AQ1911" s="70"/>
      <c r="AR1911" s="72"/>
      <c r="AS1911" s="55"/>
      <c r="AT1911" s="55"/>
      <c r="AU1911" s="55"/>
      <c r="AV1911" s="78"/>
    </row>
    <row r="1912" spans="28:48" ht="14.25">
      <c r="AB1912" s="68"/>
      <c r="AC1912" s="69"/>
      <c r="AD1912" s="68"/>
      <c r="AE1912" s="69"/>
      <c r="AF1912" s="69"/>
      <c r="AG1912" s="69"/>
      <c r="AH1912" s="68"/>
      <c r="AI1912" s="68"/>
      <c r="AJ1912" s="68"/>
      <c r="AK1912" s="68"/>
      <c r="AL1912" s="68"/>
      <c r="AM1912" s="68"/>
      <c r="AN1912" s="68"/>
      <c r="AO1912" s="70"/>
      <c r="AP1912" s="71"/>
      <c r="AQ1912" s="70"/>
      <c r="AR1912" s="72"/>
      <c r="AS1912" s="55"/>
      <c r="AT1912" s="55"/>
      <c r="AU1912" s="55"/>
      <c r="AV1912" s="78"/>
    </row>
    <row r="1913" spans="28:48" ht="14.25">
      <c r="AB1913" s="68"/>
      <c r="AC1913" s="69"/>
      <c r="AD1913" s="68"/>
      <c r="AE1913" s="69"/>
      <c r="AF1913" s="69"/>
      <c r="AG1913" s="69"/>
      <c r="AH1913" s="68"/>
      <c r="AI1913" s="68"/>
      <c r="AJ1913" s="68"/>
      <c r="AK1913" s="68"/>
      <c r="AL1913" s="68"/>
      <c r="AM1913" s="68"/>
      <c r="AN1913" s="68"/>
      <c r="AO1913" s="70"/>
      <c r="AP1913" s="71"/>
      <c r="AQ1913" s="70"/>
      <c r="AR1913" s="72"/>
      <c r="AS1913" s="55"/>
      <c r="AT1913" s="55"/>
      <c r="AU1913" s="55"/>
      <c r="AV1913" s="78"/>
    </row>
    <row r="1914" spans="28:48" ht="14.25">
      <c r="AB1914" s="68"/>
      <c r="AC1914" s="69"/>
      <c r="AD1914" s="68"/>
      <c r="AE1914" s="69"/>
      <c r="AF1914" s="69"/>
      <c r="AG1914" s="69"/>
      <c r="AH1914" s="68"/>
      <c r="AI1914" s="68"/>
      <c r="AJ1914" s="68"/>
      <c r="AK1914" s="68"/>
      <c r="AL1914" s="68"/>
      <c r="AM1914" s="68"/>
      <c r="AN1914" s="68"/>
      <c r="AO1914" s="70"/>
      <c r="AP1914" s="71"/>
      <c r="AQ1914" s="70"/>
      <c r="AR1914" s="72"/>
      <c r="AS1914" s="55"/>
      <c r="AT1914" s="55"/>
      <c r="AU1914" s="55"/>
      <c r="AV1914" s="78"/>
    </row>
    <row r="1915" spans="28:48" ht="14.25">
      <c r="AB1915" s="68"/>
      <c r="AC1915" s="69"/>
      <c r="AD1915" s="68"/>
      <c r="AE1915" s="69"/>
      <c r="AF1915" s="69"/>
      <c r="AG1915" s="69"/>
      <c r="AH1915" s="68"/>
      <c r="AI1915" s="68"/>
      <c r="AJ1915" s="68"/>
      <c r="AK1915" s="68"/>
      <c r="AL1915" s="68"/>
      <c r="AM1915" s="68"/>
      <c r="AN1915" s="68"/>
      <c r="AO1915" s="70"/>
      <c r="AP1915" s="71"/>
      <c r="AQ1915" s="70"/>
      <c r="AR1915" s="72"/>
      <c r="AS1915" s="55"/>
      <c r="AT1915" s="55"/>
      <c r="AU1915" s="55"/>
      <c r="AV1915" s="78"/>
    </row>
    <row r="1916" spans="28:48" ht="14.25">
      <c r="AB1916" s="68"/>
      <c r="AC1916" s="69"/>
      <c r="AD1916" s="68"/>
      <c r="AE1916" s="69"/>
      <c r="AF1916" s="69"/>
      <c r="AG1916" s="69"/>
      <c r="AH1916" s="68"/>
      <c r="AI1916" s="68"/>
      <c r="AJ1916" s="68"/>
      <c r="AK1916" s="68"/>
      <c r="AL1916" s="68"/>
      <c r="AM1916" s="68"/>
      <c r="AN1916" s="68"/>
      <c r="AO1916" s="70"/>
      <c r="AP1916" s="71"/>
      <c r="AQ1916" s="70"/>
      <c r="AR1916" s="72"/>
      <c r="AS1916" s="55"/>
      <c r="AT1916" s="55"/>
      <c r="AU1916" s="55"/>
      <c r="AV1916" s="78"/>
    </row>
    <row r="1917" spans="28:48" ht="14.25">
      <c r="AB1917" s="68"/>
      <c r="AC1917" s="69"/>
      <c r="AD1917" s="68"/>
      <c r="AE1917" s="69"/>
      <c r="AF1917" s="69"/>
      <c r="AG1917" s="69"/>
      <c r="AH1917" s="68"/>
      <c r="AI1917" s="68"/>
      <c r="AJ1917" s="68"/>
      <c r="AK1917" s="68"/>
      <c r="AL1917" s="68"/>
      <c r="AM1917" s="68"/>
      <c r="AN1917" s="68"/>
      <c r="AO1917" s="70"/>
      <c r="AP1917" s="71"/>
      <c r="AQ1917" s="70"/>
      <c r="AR1917" s="72"/>
      <c r="AS1917" s="55"/>
      <c r="AT1917" s="55"/>
      <c r="AU1917" s="55"/>
      <c r="AV1917" s="78"/>
    </row>
    <row r="1918" spans="28:48" ht="14.25">
      <c r="AB1918" s="68"/>
      <c r="AC1918" s="69"/>
      <c r="AD1918" s="68"/>
      <c r="AE1918" s="69"/>
      <c r="AF1918" s="69"/>
      <c r="AG1918" s="69"/>
      <c r="AH1918" s="68"/>
      <c r="AI1918" s="68"/>
      <c r="AJ1918" s="68"/>
      <c r="AK1918" s="68"/>
      <c r="AL1918" s="68"/>
      <c r="AM1918" s="68"/>
      <c r="AN1918" s="68"/>
      <c r="AO1918" s="70"/>
      <c r="AP1918" s="71"/>
      <c r="AQ1918" s="70"/>
      <c r="AR1918" s="72"/>
      <c r="AS1918" s="55"/>
      <c r="AT1918" s="55"/>
      <c r="AU1918" s="55"/>
      <c r="AV1918" s="78"/>
    </row>
    <row r="1919" spans="28:48" ht="14.25">
      <c r="AB1919" s="68"/>
      <c r="AC1919" s="69"/>
      <c r="AD1919" s="68"/>
      <c r="AE1919" s="69"/>
      <c r="AF1919" s="69"/>
      <c r="AG1919" s="69"/>
      <c r="AH1919" s="68"/>
      <c r="AI1919" s="68"/>
      <c r="AJ1919" s="68"/>
      <c r="AK1919" s="68"/>
      <c r="AL1919" s="68"/>
      <c r="AM1919" s="68"/>
      <c r="AN1919" s="68"/>
      <c r="AO1919" s="70"/>
      <c r="AP1919" s="71"/>
      <c r="AQ1919" s="70"/>
      <c r="AR1919" s="72"/>
      <c r="AS1919" s="55"/>
      <c r="AT1919" s="55"/>
      <c r="AU1919" s="55"/>
      <c r="AV1919" s="78"/>
    </row>
  </sheetData>
  <sheetProtection formatCells="0" formatRows="0" insertColumns="0" insertRows="0" insertHyperlinks="0" deleteRows="0" sort="0" autoFilter="0" pivotTables="0"/>
  <dataConsolidate/>
  <mergeCells count="42">
    <mergeCell ref="L31:N31"/>
    <mergeCell ref="O31:P31"/>
    <mergeCell ref="Q31:R31"/>
    <mergeCell ref="S31:U31"/>
    <mergeCell ref="L29:N29"/>
    <mergeCell ref="O29:P29"/>
    <mergeCell ref="Q29:R29"/>
    <mergeCell ref="S29:U29"/>
    <mergeCell ref="L30:N30"/>
    <mergeCell ref="O30:P30"/>
    <mergeCell ref="Q30:R30"/>
    <mergeCell ref="S30:U30"/>
    <mergeCell ref="L27:N27"/>
    <mergeCell ref="O27:P27"/>
    <mergeCell ref="Q27:R27"/>
    <mergeCell ref="S27:U27"/>
    <mergeCell ref="L28:N28"/>
    <mergeCell ref="O28:P28"/>
    <mergeCell ref="Q28:R28"/>
    <mergeCell ref="S28:U28"/>
    <mergeCell ref="AE7:AG7"/>
    <mergeCell ref="AH7:AN7"/>
    <mergeCell ref="AO7:AV7"/>
    <mergeCell ref="K25:U25"/>
    <mergeCell ref="L26:N26"/>
    <mergeCell ref="O26:P26"/>
    <mergeCell ref="Q26:R26"/>
    <mergeCell ref="S26:U26"/>
    <mergeCell ref="C7:K7"/>
    <mergeCell ref="L7:S7"/>
    <mergeCell ref="T7:U7"/>
    <mergeCell ref="X7:Y7"/>
    <mergeCell ref="Z7:AA7"/>
    <mergeCell ref="AB7:AD7"/>
    <mergeCell ref="D15:E16"/>
    <mergeCell ref="F2:AV4"/>
    <mergeCell ref="C5:D5"/>
    <mergeCell ref="H5:N5"/>
    <mergeCell ref="O5:P5"/>
    <mergeCell ref="AO5:AV6"/>
    <mergeCell ref="C6:AD6"/>
    <mergeCell ref="AE6:AN6"/>
  </mergeCells>
  <conditionalFormatting sqref="V9:W13 AV9:AV1547">
    <cfRule type="cellIs" dxfId="11" priority="1" operator="equal">
      <formula>"Muy Alto"</formula>
    </cfRule>
    <cfRule type="cellIs" dxfId="10" priority="2" operator="equal">
      <formula>"Alto"</formula>
    </cfRule>
    <cfRule type="cellIs" dxfId="9" priority="3" operator="equal">
      <formula>"Medio"</formula>
    </cfRule>
    <cfRule type="cellIs" dxfId="8" priority="4" operator="equal">
      <formula>"Bajo"</formula>
    </cfRule>
  </conditionalFormatting>
  <dataValidations count="10">
    <dataValidation type="list" allowBlank="1" showInputMessage="1" showErrorMessage="1" sqref="E9:E13" xr:uid="{BAEE7663-D0E2-4139-AC18-AB0409A9B053}">
      <formula1>IF(D9&lt;&gt;"Información","ddddd",INDIRECT(B9))</formula1>
    </dataValidation>
    <dataValidation type="list" allowBlank="1" showInputMessage="1" showErrorMessage="1" sqref="AG9" xr:uid="{05C68C9D-D61B-47BF-9D60-E75DFB256226}">
      <formula1>INDIRECT(AF9)</formula1>
    </dataValidation>
    <dataValidation type="list" allowBlank="1" showInputMessage="1" showErrorMessage="1" sqref="M9:M13" xr:uid="{AEF027D1-A82C-4F2B-996B-8E8ED968CCC4}">
      <formula1>idioma</formula1>
    </dataValidation>
    <dataValidation type="list" allowBlank="1" showInputMessage="1" showErrorMessage="1" sqref="A9:A13" xr:uid="{B328A23E-504B-4327-B655-73364B6C6453}">
      <formula1>INDIRECT($O$5)</formula1>
    </dataValidation>
    <dataValidation type="list" allowBlank="1" showInputMessage="1" showErrorMessage="1" sqref="Z9:Z13" xr:uid="{196810DE-F52E-487B-8033-C83DBAE21688}">
      <formula1>SINO</formula1>
    </dataValidation>
    <dataValidation type="list" allowBlank="1" showInputMessage="1" showErrorMessage="1" sqref="N9:N13" xr:uid="{DF6CD0E8-DE9B-4E88-93FC-DC2F70A07281}">
      <formula1>geo</formula1>
    </dataValidation>
    <dataValidation type="list" allowBlank="1" showInputMessage="1" showErrorMessage="1" sqref="L9:L13" xr:uid="{BF4C445C-E951-45C3-A8FA-DA73C3D4DDFB}">
      <formula1>FORMATO</formula1>
    </dataValidation>
    <dataValidation type="list" allowBlank="1" showInputMessage="1" showErrorMessage="1" sqref="J9:J13" xr:uid="{06F47560-44F6-433E-9981-6526B3F2354C}">
      <formula1>FORMATO1</formula1>
    </dataValidation>
    <dataValidation operator="notBetween" allowBlank="1" showInputMessage="1" showErrorMessage="1" sqref="AC9:AD13" xr:uid="{33D0BC23-8F06-451B-A8F6-22E3B50C2833}"/>
    <dataValidation type="list" allowBlank="1" showInputMessage="1" showErrorMessage="1" sqref="H5:N5" xr:uid="{7165DC71-7FC2-44A5-BF75-200B5390C267}">
      <formula1>PROCESOS</formula1>
    </dataValidation>
  </dataValidations>
  <hyperlinks>
    <hyperlink ref="Y9" r:id="rId1" xr:uid="{B4131D40-4C75-451D-8372-14628A19B3FE}"/>
    <hyperlink ref="AA11" r:id="rId2" xr:uid="{BE747604-ABF5-4CC5-9B1A-367C7B940667}"/>
    <hyperlink ref="AA13" r:id="rId3" xr:uid="{271F8AC7-3F4B-4308-9D4F-5CEC67F5AA18}"/>
    <hyperlink ref="S9" r:id="rId4" xr:uid="{359A815A-F4B8-47D9-8FD6-74A9A037E522}"/>
    <hyperlink ref="Y13" r:id="rId5" display="https://minvivienda.gov.co/tramites-y-servicios/formulario-de-movilizaciones" xr:uid="{24CB0C65-6710-40EA-8EEE-F5B4FDB946C0}"/>
    <hyperlink ref="S12" r:id="rId6" xr:uid="{C0DCADA1-1CEC-4A3F-A572-C84D4DF4DF87}"/>
    <hyperlink ref="Y10:Y12" r:id="rId7" display="http://sgd.minvivienda.gov.co/SGD_WEB/main/index.jsp" xr:uid="{5BDFB4AE-9812-4A5F-96C5-AAF07B936A3B}"/>
    <hyperlink ref="S10" r:id="rId8" xr:uid="{624DDA42-D850-4594-9BFB-F828F202CF3E}"/>
  </hyperlinks>
  <pageMargins left="0.35" right="0.2" top="0.92" bottom="0.36" header="0.3" footer="0.3"/>
  <pageSetup paperSize="14" scale="18" orientation="landscape" r:id="rId9"/>
  <drawing r:id="rId10"/>
  <legacyDrawing r:id="rId1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CC09C-EEA0-4E1E-8D54-9252D2C07137}">
  <sheetPr>
    <tabColor rgb="FF60497A"/>
  </sheetPr>
  <dimension ref="B1:AB47"/>
  <sheetViews>
    <sheetView zoomScale="85" zoomScaleNormal="85" workbookViewId="0">
      <selection activeCell="B1" sqref="B1:B3"/>
    </sheetView>
  </sheetViews>
  <sheetFormatPr baseColWidth="10" defaultColWidth="11.42578125" defaultRowHeight="15"/>
  <cols>
    <col min="1" max="1" width="5" customWidth="1"/>
    <col min="2" max="2" width="25.42578125" customWidth="1"/>
    <col min="3" max="3" width="28.42578125" customWidth="1"/>
    <col min="4" max="4" width="17.42578125" customWidth="1"/>
    <col min="5" max="5" width="13.42578125" customWidth="1"/>
    <col min="6" max="6" width="14.5703125" customWidth="1"/>
    <col min="9" max="9" width="21.42578125" customWidth="1"/>
    <col min="10" max="10" width="16.5703125" customWidth="1"/>
    <col min="11" max="11" width="17.42578125" customWidth="1"/>
    <col min="12" max="12" width="20.5703125" customWidth="1"/>
    <col min="13" max="13" width="18.42578125" customWidth="1"/>
    <col min="14" max="14" width="17.5703125" customWidth="1"/>
    <col min="15" max="15" width="16.42578125" customWidth="1"/>
    <col min="16" max="16" width="15.5703125" customWidth="1"/>
    <col min="17" max="18" width="16.42578125" customWidth="1"/>
    <col min="19" max="19" width="15.5703125" customWidth="1"/>
    <col min="20" max="20" width="16.5703125" customWidth="1"/>
    <col min="21" max="21" width="16.42578125" customWidth="1"/>
    <col min="22" max="22" width="10.42578125" customWidth="1"/>
    <col min="23" max="23" width="16.5703125" customWidth="1"/>
    <col min="24" max="24" width="15.5703125" customWidth="1"/>
    <col min="25" max="25" width="15" customWidth="1"/>
    <col min="26" max="27" width="14.42578125" customWidth="1"/>
    <col min="28" max="28" width="24.425781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s">
        <v>261</v>
      </c>
      <c r="C7" s="97" t="s">
        <v>2044</v>
      </c>
      <c r="D7" s="97" t="s">
        <v>115</v>
      </c>
      <c r="E7" s="97" t="s">
        <v>88</v>
      </c>
      <c r="F7" s="97" t="s">
        <v>70</v>
      </c>
      <c r="G7" s="97" t="s">
        <v>69</v>
      </c>
      <c r="H7" s="98">
        <v>40847</v>
      </c>
      <c r="I7" s="99" t="s">
        <v>2073</v>
      </c>
      <c r="J7" s="97" t="s">
        <v>242</v>
      </c>
      <c r="K7" s="97" t="s">
        <v>892</v>
      </c>
      <c r="L7" s="97" t="s">
        <v>892</v>
      </c>
      <c r="M7" s="97" t="s">
        <v>70</v>
      </c>
      <c r="N7" s="100" t="s">
        <v>113</v>
      </c>
      <c r="O7" s="101" t="s">
        <v>1972</v>
      </c>
      <c r="P7" s="97" t="s">
        <v>1973</v>
      </c>
      <c r="Q7" s="97" t="s">
        <v>886</v>
      </c>
      <c r="R7" s="97" t="s">
        <v>1332</v>
      </c>
      <c r="S7" s="97">
        <v>45915</v>
      </c>
      <c r="T7" s="100" t="s">
        <v>1974</v>
      </c>
      <c r="U7" s="102" t="s">
        <v>105</v>
      </c>
      <c r="V7" s="102" t="s">
        <v>2043</v>
      </c>
      <c r="W7" s="102" t="s">
        <v>1344</v>
      </c>
      <c r="X7" s="102" t="s">
        <v>2074</v>
      </c>
      <c r="Y7" s="102" t="s">
        <v>276</v>
      </c>
      <c r="Z7" s="102" t="s">
        <v>295</v>
      </c>
      <c r="AA7" s="102" t="e">
        <v>#N/A</v>
      </c>
      <c r="AB7" s="102">
        <v>0</v>
      </c>
    </row>
    <row r="8" spans="2:28" ht="45">
      <c r="B8" s="96" t="s">
        <v>1519</v>
      </c>
      <c r="C8" s="97" t="s">
        <v>2048</v>
      </c>
      <c r="D8" s="97" t="s">
        <v>115</v>
      </c>
      <c r="E8" s="97" t="s">
        <v>88</v>
      </c>
      <c r="F8" s="97" t="s">
        <v>70</v>
      </c>
      <c r="G8" s="97" t="s">
        <v>69</v>
      </c>
      <c r="H8" s="99">
        <v>43101</v>
      </c>
      <c r="I8" s="99" t="s">
        <v>2075</v>
      </c>
      <c r="J8" s="97" t="s">
        <v>79</v>
      </c>
      <c r="K8" s="97" t="s">
        <v>892</v>
      </c>
      <c r="L8" s="97" t="s">
        <v>892</v>
      </c>
      <c r="M8" s="97" t="s">
        <v>70</v>
      </c>
      <c r="N8" s="100" t="s">
        <v>635</v>
      </c>
      <c r="O8" s="101" t="s">
        <v>70</v>
      </c>
      <c r="P8" s="97" t="s">
        <v>70</v>
      </c>
      <c r="Q8" s="97" t="s">
        <v>70</v>
      </c>
      <c r="R8" s="97" t="s">
        <v>70</v>
      </c>
      <c r="S8" s="97" t="s">
        <v>70</v>
      </c>
      <c r="T8" s="100" t="s">
        <v>70</v>
      </c>
      <c r="U8" s="102" t="s">
        <v>105</v>
      </c>
      <c r="V8" s="102" t="s">
        <v>2047</v>
      </c>
      <c r="W8" s="102" t="s">
        <v>1344</v>
      </c>
      <c r="X8" s="102" t="s">
        <v>2076</v>
      </c>
      <c r="Y8" s="102" t="s">
        <v>276</v>
      </c>
      <c r="Z8" s="102" t="s">
        <v>277</v>
      </c>
      <c r="AA8" s="102" t="e">
        <v>#N/A</v>
      </c>
      <c r="AB8" s="102">
        <v>0</v>
      </c>
    </row>
    <row r="9" spans="2:28" ht="105">
      <c r="B9" s="96" t="s">
        <v>1555</v>
      </c>
      <c r="C9" s="97" t="s">
        <v>2052</v>
      </c>
      <c r="D9" s="97" t="s">
        <v>66</v>
      </c>
      <c r="E9" s="97" t="s">
        <v>278</v>
      </c>
      <c r="F9" s="97" t="s">
        <v>2054</v>
      </c>
      <c r="G9" s="97" t="s">
        <v>69</v>
      </c>
      <c r="H9" s="99">
        <v>41274</v>
      </c>
      <c r="I9" s="99" t="s">
        <v>2077</v>
      </c>
      <c r="J9" s="97" t="s">
        <v>467</v>
      </c>
      <c r="K9" s="97" t="s">
        <v>892</v>
      </c>
      <c r="L9" s="97" t="s">
        <v>892</v>
      </c>
      <c r="M9" s="97" t="s">
        <v>70</v>
      </c>
      <c r="N9" s="100" t="s">
        <v>635</v>
      </c>
      <c r="O9" s="101" t="s">
        <v>70</v>
      </c>
      <c r="P9" s="97" t="s">
        <v>70</v>
      </c>
      <c r="Q9" s="97" t="s">
        <v>70</v>
      </c>
      <c r="R9" s="97" t="s">
        <v>70</v>
      </c>
      <c r="S9" s="97" t="s">
        <v>70</v>
      </c>
      <c r="T9" s="100" t="s">
        <v>70</v>
      </c>
      <c r="U9" s="102" t="s">
        <v>105</v>
      </c>
      <c r="V9" s="102" t="s">
        <v>2051</v>
      </c>
      <c r="W9" s="102" t="s">
        <v>1344</v>
      </c>
      <c r="X9" s="102" t="s">
        <v>2078</v>
      </c>
      <c r="Y9" s="102" t="s">
        <v>276</v>
      </c>
      <c r="Z9" s="102" t="s">
        <v>293</v>
      </c>
      <c r="AA9" s="102" t="e">
        <v>#N/A</v>
      </c>
      <c r="AB9" s="103">
        <v>0</v>
      </c>
    </row>
    <row r="10" spans="2:28" ht="75">
      <c r="B10" s="96" t="s">
        <v>85</v>
      </c>
      <c r="C10" s="97" t="s">
        <v>2057</v>
      </c>
      <c r="D10" s="97" t="s">
        <v>66</v>
      </c>
      <c r="E10" s="97" t="s">
        <v>278</v>
      </c>
      <c r="F10" s="97" t="s">
        <v>70</v>
      </c>
      <c r="G10" s="97" t="s">
        <v>69</v>
      </c>
      <c r="H10" s="99">
        <v>41122</v>
      </c>
      <c r="I10" s="99" t="s">
        <v>2079</v>
      </c>
      <c r="J10" s="97" t="s">
        <v>96</v>
      </c>
      <c r="K10" s="97" t="s">
        <v>892</v>
      </c>
      <c r="L10" s="97" t="s">
        <v>892</v>
      </c>
      <c r="M10" s="97" t="s">
        <v>70</v>
      </c>
      <c r="N10" s="100" t="s">
        <v>635</v>
      </c>
      <c r="O10" s="101" t="s">
        <v>70</v>
      </c>
      <c r="P10" s="97" t="s">
        <v>70</v>
      </c>
      <c r="Q10" s="97" t="s">
        <v>70</v>
      </c>
      <c r="R10" s="97" t="s">
        <v>70</v>
      </c>
      <c r="S10" s="97" t="s">
        <v>70</v>
      </c>
      <c r="T10" s="100" t="s">
        <v>70</v>
      </c>
      <c r="U10" s="102" t="s">
        <v>105</v>
      </c>
      <c r="V10" s="102" t="s">
        <v>2056</v>
      </c>
      <c r="W10" s="102" t="s">
        <v>1344</v>
      </c>
      <c r="X10" s="102" t="s">
        <v>280</v>
      </c>
      <c r="Y10" s="102" t="s">
        <v>276</v>
      </c>
      <c r="Z10" s="102" t="s">
        <v>277</v>
      </c>
      <c r="AA10" s="102" t="e">
        <v>#N/A</v>
      </c>
      <c r="AB10" s="103">
        <v>0</v>
      </c>
    </row>
    <row r="11" spans="2:28" ht="270">
      <c r="B11" s="96" t="s">
        <v>985</v>
      </c>
      <c r="C11" s="97" t="s">
        <v>2060</v>
      </c>
      <c r="D11" s="97" t="s">
        <v>66</v>
      </c>
      <c r="E11" s="97" t="s">
        <v>278</v>
      </c>
      <c r="F11" s="97" t="s">
        <v>2063</v>
      </c>
      <c r="G11" s="97" t="s">
        <v>69</v>
      </c>
      <c r="H11" s="99">
        <v>40847</v>
      </c>
      <c r="I11" s="99" t="s">
        <v>2073</v>
      </c>
      <c r="J11" s="97" t="s">
        <v>242</v>
      </c>
      <c r="K11" s="97" t="s">
        <v>892</v>
      </c>
      <c r="L11" s="97" t="s">
        <v>892</v>
      </c>
      <c r="M11" s="97" t="s">
        <v>70</v>
      </c>
      <c r="N11" s="100" t="s">
        <v>113</v>
      </c>
      <c r="O11" s="101" t="s">
        <v>1972</v>
      </c>
      <c r="P11" s="97" t="s">
        <v>1973</v>
      </c>
      <c r="Q11" s="97" t="s">
        <v>886</v>
      </c>
      <c r="R11" s="97" t="s">
        <v>1332</v>
      </c>
      <c r="S11" s="97">
        <v>45915</v>
      </c>
      <c r="T11" s="100" t="s">
        <v>1974</v>
      </c>
      <c r="U11" s="102" t="s">
        <v>105</v>
      </c>
      <c r="V11" s="102" t="s">
        <v>2059</v>
      </c>
      <c r="W11" s="102" t="s">
        <v>1344</v>
      </c>
      <c r="X11" s="102" t="s">
        <v>2080</v>
      </c>
      <c r="Y11" s="102" t="s">
        <v>525</v>
      </c>
      <c r="Z11" s="102" t="s">
        <v>293</v>
      </c>
      <c r="AA11" s="102" t="e">
        <v>#N/A</v>
      </c>
      <c r="AB11" s="103">
        <v>0</v>
      </c>
    </row>
    <row r="12" spans="2:28">
      <c r="B12" s="96" t="e">
        <v>#REF!</v>
      </c>
      <c r="C12" s="97" t="e">
        <v>#REF!</v>
      </c>
      <c r="D12" s="97" t="e">
        <v>#REF!</v>
      </c>
      <c r="E12" s="97" t="e">
        <v>#REF!</v>
      </c>
      <c r="F12" s="97" t="e">
        <v>#REF!</v>
      </c>
      <c r="G12" s="97" t="e">
        <v>#REF!</v>
      </c>
      <c r="H12" s="99" t="e">
        <v>#REF!</v>
      </c>
      <c r="I12" s="99" t="e">
        <v>#REF!</v>
      </c>
      <c r="J12" s="97" t="e">
        <v>#REF!</v>
      </c>
      <c r="K12" s="97" t="e">
        <v>#REF!</v>
      </c>
      <c r="L12" s="97" t="e">
        <v>#REF!</v>
      </c>
      <c r="M12" s="97" t="e">
        <v>#REF!</v>
      </c>
      <c r="N12" s="100" t="e">
        <v>#REF!</v>
      </c>
      <c r="O12" s="101" t="e">
        <v>#REF!</v>
      </c>
      <c r="P12" s="97" t="e">
        <v>#REF!</v>
      </c>
      <c r="Q12" s="97" t="e">
        <v>#REF!</v>
      </c>
      <c r="R12" s="97" t="e">
        <v>#REF!</v>
      </c>
      <c r="S12" s="97" t="e">
        <v>#REF!</v>
      </c>
      <c r="T12" s="100" t="e">
        <v>#REF!</v>
      </c>
      <c r="U12" s="102" t="e">
        <v>#REF!</v>
      </c>
      <c r="V12" s="102" t="e">
        <v>#REF!</v>
      </c>
      <c r="W12" s="102" t="e">
        <v>#REF!</v>
      </c>
      <c r="X12" s="102" t="e">
        <v>#REF!</v>
      </c>
      <c r="Y12" s="102" t="e">
        <v>#REF!</v>
      </c>
      <c r="Z12" s="102" t="e">
        <v>#REF!</v>
      </c>
      <c r="AA12" s="102" t="e">
        <v>#REF!</v>
      </c>
      <c r="AB12" s="103" t="e">
        <v>#REF!</v>
      </c>
    </row>
    <row r="13" spans="2:28">
      <c r="B13" s="96" t="e">
        <v>#REF!</v>
      </c>
      <c r="C13" s="97" t="e">
        <v>#REF!</v>
      </c>
      <c r="D13" s="97" t="e">
        <v>#REF!</v>
      </c>
      <c r="E13" s="97" t="e">
        <v>#REF!</v>
      </c>
      <c r="F13" s="97" t="e">
        <v>#REF!</v>
      </c>
      <c r="G13" s="97" t="e">
        <v>#REF!</v>
      </c>
      <c r="H13" s="99" t="e">
        <v>#REF!</v>
      </c>
      <c r="I13" s="99" t="e">
        <v>#REF!</v>
      </c>
      <c r="J13" s="97" t="e">
        <v>#REF!</v>
      </c>
      <c r="K13" s="97" t="e">
        <v>#REF!</v>
      </c>
      <c r="L13" s="97" t="e">
        <v>#REF!</v>
      </c>
      <c r="M13" s="97" t="e">
        <v>#REF!</v>
      </c>
      <c r="N13" s="100" t="e">
        <v>#REF!</v>
      </c>
      <c r="O13" s="101" t="e">
        <v>#REF!</v>
      </c>
      <c r="P13" s="97" t="e">
        <v>#REF!</v>
      </c>
      <c r="Q13" s="97" t="e">
        <v>#REF!</v>
      </c>
      <c r="R13" s="97" t="e">
        <v>#REF!</v>
      </c>
      <c r="S13" s="97" t="e">
        <v>#REF!</v>
      </c>
      <c r="T13" s="100" t="e">
        <v>#REF!</v>
      </c>
      <c r="U13" s="102" t="e">
        <v>#REF!</v>
      </c>
      <c r="V13" s="102" t="e">
        <v>#REF!</v>
      </c>
      <c r="W13" s="102" t="e">
        <v>#REF!</v>
      </c>
      <c r="X13" s="102" t="e">
        <v>#REF!</v>
      </c>
      <c r="Y13" s="102" t="e">
        <v>#REF!</v>
      </c>
      <c r="Z13" s="102" t="e">
        <v>#REF!</v>
      </c>
      <c r="AA13" s="102" t="e">
        <v>#REF!</v>
      </c>
      <c r="AB13" s="103" t="e">
        <v>#REF!</v>
      </c>
    </row>
    <row r="14" spans="2:28">
      <c r="B14" s="96" t="e">
        <v>#REF!</v>
      </c>
      <c r="C14" s="97" t="e">
        <v>#REF!</v>
      </c>
      <c r="D14" s="97" t="e">
        <v>#REF!</v>
      </c>
      <c r="E14" s="97" t="e">
        <v>#REF!</v>
      </c>
      <c r="F14" s="97" t="e">
        <v>#REF!</v>
      </c>
      <c r="G14" s="97" t="e">
        <v>#REF!</v>
      </c>
      <c r="H14" s="99" t="e">
        <v>#REF!</v>
      </c>
      <c r="I14" s="99" t="e">
        <v>#REF!</v>
      </c>
      <c r="J14" s="97" t="e">
        <v>#REF!</v>
      </c>
      <c r="K14" s="97" t="e">
        <v>#REF!</v>
      </c>
      <c r="L14" s="97" t="e">
        <v>#REF!</v>
      </c>
      <c r="M14" s="97" t="e">
        <v>#REF!</v>
      </c>
      <c r="N14" s="100" t="e">
        <v>#REF!</v>
      </c>
      <c r="O14" s="101" t="e">
        <v>#REF!</v>
      </c>
      <c r="P14" s="97" t="e">
        <v>#REF!</v>
      </c>
      <c r="Q14" s="97" t="e">
        <v>#REF!</v>
      </c>
      <c r="R14" s="97" t="e">
        <v>#REF!</v>
      </c>
      <c r="S14" s="97" t="e">
        <v>#REF!</v>
      </c>
      <c r="T14" s="100" t="e">
        <v>#REF!</v>
      </c>
      <c r="U14" s="102" t="e">
        <v>#REF!</v>
      </c>
      <c r="V14" s="102" t="e">
        <v>#REF!</v>
      </c>
      <c r="W14" s="102" t="e">
        <v>#REF!</v>
      </c>
      <c r="X14" s="102" t="e">
        <v>#REF!</v>
      </c>
      <c r="Y14" s="102" t="e">
        <v>#REF!</v>
      </c>
      <c r="Z14" s="102" t="e">
        <v>#REF!</v>
      </c>
      <c r="AA14" s="102" t="e">
        <v>#REF!</v>
      </c>
      <c r="AB14" s="103" t="e">
        <v>#REF!</v>
      </c>
    </row>
    <row r="15" spans="2:28">
      <c r="B15" s="96" t="e">
        <v>#REF!</v>
      </c>
      <c r="C15" s="97" t="e">
        <v>#REF!</v>
      </c>
      <c r="D15" s="97" t="e">
        <v>#REF!</v>
      </c>
      <c r="E15" s="97" t="e">
        <v>#REF!</v>
      </c>
      <c r="F15" s="97" t="e">
        <v>#REF!</v>
      </c>
      <c r="G15" s="97" t="e">
        <v>#REF!</v>
      </c>
      <c r="H15" s="99" t="e">
        <v>#REF!</v>
      </c>
      <c r="I15" s="99" t="e">
        <v>#REF!</v>
      </c>
      <c r="J15" s="97" t="e">
        <v>#REF!</v>
      </c>
      <c r="K15" s="97" t="e">
        <v>#REF!</v>
      </c>
      <c r="L15" s="97" t="e">
        <v>#REF!</v>
      </c>
      <c r="M15" s="97" t="e">
        <v>#REF!</v>
      </c>
      <c r="N15" s="100" t="e">
        <v>#REF!</v>
      </c>
      <c r="O15" s="101" t="e">
        <v>#REF!</v>
      </c>
      <c r="P15" s="97" t="e">
        <v>#REF!</v>
      </c>
      <c r="Q15" s="97" t="e">
        <v>#REF!</v>
      </c>
      <c r="R15" s="97" t="e">
        <v>#REF!</v>
      </c>
      <c r="S15" s="97" t="e">
        <v>#REF!</v>
      </c>
      <c r="T15" s="100" t="e">
        <v>#REF!</v>
      </c>
      <c r="U15" s="102" t="e">
        <v>#REF!</v>
      </c>
      <c r="V15" s="102" t="e">
        <v>#REF!</v>
      </c>
      <c r="W15" s="102" t="e">
        <v>#REF!</v>
      </c>
      <c r="X15" s="102" t="e">
        <v>#REF!</v>
      </c>
      <c r="Y15" s="102" t="e">
        <v>#REF!</v>
      </c>
      <c r="Z15" s="102" t="e">
        <v>#REF!</v>
      </c>
      <c r="AA15" s="102" t="e">
        <v>#REF!</v>
      </c>
      <c r="AB15" s="103" t="e">
        <v>#REF!</v>
      </c>
    </row>
    <row r="16" spans="2:28">
      <c r="B16" s="96" t="e">
        <v>#REF!</v>
      </c>
      <c r="C16" s="97" t="e">
        <v>#REF!</v>
      </c>
      <c r="D16" s="97" t="e">
        <v>#REF!</v>
      </c>
      <c r="E16" s="97" t="e">
        <v>#REF!</v>
      </c>
      <c r="F16" s="97" t="e">
        <v>#REF!</v>
      </c>
      <c r="G16" s="97" t="e">
        <v>#REF!</v>
      </c>
      <c r="H16" s="99" t="e">
        <v>#REF!</v>
      </c>
      <c r="I16" s="99" t="e">
        <v>#REF!</v>
      </c>
      <c r="J16" s="97" t="e">
        <v>#REF!</v>
      </c>
      <c r="K16" s="97" t="e">
        <v>#REF!</v>
      </c>
      <c r="L16" s="97" t="e">
        <v>#REF!</v>
      </c>
      <c r="M16" s="97" t="e">
        <v>#REF!</v>
      </c>
      <c r="N16" s="100" t="e">
        <v>#REF!</v>
      </c>
      <c r="O16" s="101" t="e">
        <v>#REF!</v>
      </c>
      <c r="P16" s="97" t="e">
        <v>#REF!</v>
      </c>
      <c r="Q16" s="97" t="e">
        <v>#REF!</v>
      </c>
      <c r="R16" s="97" t="e">
        <v>#REF!</v>
      </c>
      <c r="S16" s="97" t="e">
        <v>#REF!</v>
      </c>
      <c r="T16" s="100" t="e">
        <v>#REF!</v>
      </c>
      <c r="U16" s="102" t="e">
        <v>#REF!</v>
      </c>
      <c r="V16" s="102" t="e">
        <v>#REF!</v>
      </c>
      <c r="W16" s="102" t="e">
        <v>#REF!</v>
      </c>
      <c r="X16" s="102" t="e">
        <v>#REF!</v>
      </c>
      <c r="Y16" s="102" t="e">
        <v>#REF!</v>
      </c>
      <c r="Z16" s="102" t="e">
        <v>#REF!</v>
      </c>
      <c r="AA16" s="102" t="e">
        <v>#REF!</v>
      </c>
      <c r="AB16" s="103" t="e">
        <v>#REF!</v>
      </c>
    </row>
    <row r="17" spans="2:28">
      <c r="B17" s="96" t="e">
        <v>#REF!</v>
      </c>
      <c r="C17" s="97" t="e">
        <v>#REF!</v>
      </c>
      <c r="D17" s="97" t="e">
        <v>#REF!</v>
      </c>
      <c r="E17" s="97" t="e">
        <v>#REF!</v>
      </c>
      <c r="F17" s="97" t="e">
        <v>#REF!</v>
      </c>
      <c r="G17" s="97" t="e">
        <v>#REF!</v>
      </c>
      <c r="H17" s="99" t="e">
        <v>#REF!</v>
      </c>
      <c r="I17" s="99" t="e">
        <v>#REF!</v>
      </c>
      <c r="J17" s="97" t="e">
        <v>#REF!</v>
      </c>
      <c r="K17" s="97" t="e">
        <v>#REF!</v>
      </c>
      <c r="L17" s="97" t="e">
        <v>#REF!</v>
      </c>
      <c r="M17" s="97" t="e">
        <v>#REF!</v>
      </c>
      <c r="N17" s="100" t="e">
        <v>#REF!</v>
      </c>
      <c r="O17" s="101" t="e">
        <v>#REF!</v>
      </c>
      <c r="P17" s="97" t="e">
        <v>#REF!</v>
      </c>
      <c r="Q17" s="97" t="e">
        <v>#REF!</v>
      </c>
      <c r="R17" s="97" t="e">
        <v>#REF!</v>
      </c>
      <c r="S17" s="97" t="e">
        <v>#REF!</v>
      </c>
      <c r="T17" s="100" t="e">
        <v>#REF!</v>
      </c>
      <c r="U17" s="102" t="e">
        <v>#REF!</v>
      </c>
      <c r="V17" s="102" t="e">
        <v>#REF!</v>
      </c>
      <c r="W17" s="102" t="e">
        <v>#REF!</v>
      </c>
      <c r="X17" s="102" t="e">
        <v>#REF!</v>
      </c>
      <c r="Y17" s="102" t="e">
        <v>#REF!</v>
      </c>
      <c r="Z17" s="102" t="e">
        <v>#REF!</v>
      </c>
      <c r="AA17" s="102" t="e">
        <v>#REF!</v>
      </c>
      <c r="AB17" s="103" t="e">
        <v>#REF!</v>
      </c>
    </row>
    <row r="18" spans="2:28">
      <c r="B18" s="96" t="e">
        <v>#REF!</v>
      </c>
      <c r="C18" s="97" t="e">
        <v>#REF!</v>
      </c>
      <c r="D18" s="97" t="e">
        <v>#REF!</v>
      </c>
      <c r="E18" s="97" t="e">
        <v>#REF!</v>
      </c>
      <c r="F18" s="97" t="e">
        <v>#REF!</v>
      </c>
      <c r="G18" s="97" t="e">
        <v>#REF!</v>
      </c>
      <c r="H18" s="99" t="e">
        <v>#REF!</v>
      </c>
      <c r="I18" s="99" t="e">
        <v>#REF!</v>
      </c>
      <c r="J18" s="97" t="e">
        <v>#REF!</v>
      </c>
      <c r="K18" s="97" t="e">
        <v>#REF!</v>
      </c>
      <c r="L18" s="97" t="e">
        <v>#REF!</v>
      </c>
      <c r="M18" s="97" t="e">
        <v>#REF!</v>
      </c>
      <c r="N18" s="100" t="e">
        <v>#REF!</v>
      </c>
      <c r="O18" s="101" t="e">
        <v>#REF!</v>
      </c>
      <c r="P18" s="97" t="e">
        <v>#REF!</v>
      </c>
      <c r="Q18" s="97" t="e">
        <v>#REF!</v>
      </c>
      <c r="R18" s="97" t="e">
        <v>#REF!</v>
      </c>
      <c r="S18" s="97" t="e">
        <v>#REF!</v>
      </c>
      <c r="T18" s="100" t="e">
        <v>#REF!</v>
      </c>
      <c r="U18" s="102" t="e">
        <v>#REF!</v>
      </c>
      <c r="V18" s="102" t="e">
        <v>#REF!</v>
      </c>
      <c r="W18" s="102" t="e">
        <v>#REF!</v>
      </c>
      <c r="X18" s="102" t="e">
        <v>#REF!</v>
      </c>
      <c r="Y18" s="102" t="e">
        <v>#REF!</v>
      </c>
      <c r="Z18" s="102" t="e">
        <v>#REF!</v>
      </c>
      <c r="AA18" s="102" t="e">
        <v>#REF!</v>
      </c>
      <c r="AB18" s="103" t="e">
        <v>#REF!</v>
      </c>
    </row>
    <row r="19" spans="2:28">
      <c r="B19" s="96" t="e">
        <v>#REF!</v>
      </c>
      <c r="C19" s="97" t="e">
        <v>#REF!</v>
      </c>
      <c r="D19" s="97" t="e">
        <v>#REF!</v>
      </c>
      <c r="E19" s="97" t="e">
        <v>#REF!</v>
      </c>
      <c r="F19" s="97" t="e">
        <v>#REF!</v>
      </c>
      <c r="G19" s="97" t="e">
        <v>#REF!</v>
      </c>
      <c r="H19" s="99" t="e">
        <v>#REF!</v>
      </c>
      <c r="I19" s="99" t="e">
        <v>#REF!</v>
      </c>
      <c r="J19" s="97" t="e">
        <v>#REF!</v>
      </c>
      <c r="K19" s="97" t="e">
        <v>#REF!</v>
      </c>
      <c r="L19" s="97" t="e">
        <v>#REF!</v>
      </c>
      <c r="M19" s="97" t="e">
        <v>#REF!</v>
      </c>
      <c r="N19" s="100" t="e">
        <v>#REF!</v>
      </c>
      <c r="O19" s="101" t="e">
        <v>#REF!</v>
      </c>
      <c r="P19" s="97" t="e">
        <v>#REF!</v>
      </c>
      <c r="Q19" s="97" t="e">
        <v>#REF!</v>
      </c>
      <c r="R19" s="97" t="e">
        <v>#REF!</v>
      </c>
      <c r="S19" s="97" t="e">
        <v>#REF!</v>
      </c>
      <c r="T19" s="100" t="e">
        <v>#REF!</v>
      </c>
      <c r="U19" s="102" t="e">
        <v>#REF!</v>
      </c>
      <c r="V19" s="102" t="e">
        <v>#REF!</v>
      </c>
      <c r="W19" s="102" t="e">
        <v>#REF!</v>
      </c>
      <c r="X19" s="102" t="e">
        <v>#REF!</v>
      </c>
      <c r="Y19" s="102" t="e">
        <v>#REF!</v>
      </c>
      <c r="Z19" s="102" t="e">
        <v>#REF!</v>
      </c>
      <c r="AA19" s="102" t="e">
        <v>#REF!</v>
      </c>
      <c r="AB19" s="103" t="e">
        <v>#REF!</v>
      </c>
    </row>
    <row r="20" spans="2:28">
      <c r="B20" s="96" t="e">
        <v>#REF!</v>
      </c>
      <c r="C20" s="97" t="e">
        <v>#REF!</v>
      </c>
      <c r="D20" s="97" t="e">
        <v>#REF!</v>
      </c>
      <c r="E20" s="97" t="e">
        <v>#REF!</v>
      </c>
      <c r="F20" s="97" t="e">
        <v>#REF!</v>
      </c>
      <c r="G20" s="97" t="e">
        <v>#REF!</v>
      </c>
      <c r="H20" s="99" t="e">
        <v>#REF!</v>
      </c>
      <c r="I20" s="99" t="e">
        <v>#REF!</v>
      </c>
      <c r="J20" s="97" t="e">
        <v>#REF!</v>
      </c>
      <c r="K20" s="97" t="e">
        <v>#REF!</v>
      </c>
      <c r="L20" s="97" t="e">
        <v>#REF!</v>
      </c>
      <c r="M20" s="97" t="e">
        <v>#REF!</v>
      </c>
      <c r="N20" s="100" t="e">
        <v>#REF!</v>
      </c>
      <c r="O20" s="101" t="e">
        <v>#REF!</v>
      </c>
      <c r="P20" s="97" t="e">
        <v>#REF!</v>
      </c>
      <c r="Q20" s="97" t="e">
        <v>#REF!</v>
      </c>
      <c r="R20" s="97" t="e">
        <v>#REF!</v>
      </c>
      <c r="S20" s="97" t="e">
        <v>#REF!</v>
      </c>
      <c r="T20" s="100" t="e">
        <v>#REF!</v>
      </c>
      <c r="U20" s="102" t="e">
        <v>#REF!</v>
      </c>
      <c r="V20" s="102" t="e">
        <v>#REF!</v>
      </c>
      <c r="W20" s="102" t="e">
        <v>#REF!</v>
      </c>
      <c r="X20" s="102" t="e">
        <v>#REF!</v>
      </c>
      <c r="Y20" s="102" t="e">
        <v>#REF!</v>
      </c>
      <c r="Z20" s="102" t="e">
        <v>#REF!</v>
      </c>
      <c r="AA20" s="102" t="e">
        <v>#REF!</v>
      </c>
      <c r="AB20" s="103" t="e">
        <v>#REF!</v>
      </c>
    </row>
    <row r="21" spans="2:28">
      <c r="B21" s="96" t="e">
        <v>#REF!</v>
      </c>
      <c r="C21" s="97" t="e">
        <v>#REF!</v>
      </c>
      <c r="D21" s="97" t="e">
        <v>#REF!</v>
      </c>
      <c r="E21" s="97" t="e">
        <v>#REF!</v>
      </c>
      <c r="F21" s="97" t="e">
        <v>#REF!</v>
      </c>
      <c r="G21" s="97" t="e">
        <v>#REF!</v>
      </c>
      <c r="H21" s="99" t="e">
        <v>#REF!</v>
      </c>
      <c r="I21" s="99" t="e">
        <v>#REF!</v>
      </c>
      <c r="J21" s="97" t="e">
        <v>#REF!</v>
      </c>
      <c r="K21" s="97" t="e">
        <v>#REF!</v>
      </c>
      <c r="L21" s="97" t="e">
        <v>#REF!</v>
      </c>
      <c r="M21" s="97" t="e">
        <v>#REF!</v>
      </c>
      <c r="N21" s="100" t="e">
        <v>#REF!</v>
      </c>
      <c r="O21" s="101" t="e">
        <v>#REF!</v>
      </c>
      <c r="P21" s="97" t="e">
        <v>#REF!</v>
      </c>
      <c r="Q21" s="97" t="e">
        <v>#REF!</v>
      </c>
      <c r="R21" s="97" t="e">
        <v>#REF!</v>
      </c>
      <c r="S21" s="97" t="e">
        <v>#REF!</v>
      </c>
      <c r="T21" s="100" t="e">
        <v>#REF!</v>
      </c>
      <c r="U21" s="102" t="e">
        <v>#REF!</v>
      </c>
      <c r="V21" s="102" t="e">
        <v>#REF!</v>
      </c>
      <c r="W21" s="102" t="e">
        <v>#REF!</v>
      </c>
      <c r="X21" s="102" t="e">
        <v>#REF!</v>
      </c>
      <c r="Y21" s="102" t="e">
        <v>#REF!</v>
      </c>
      <c r="Z21" s="102" t="e">
        <v>#REF!</v>
      </c>
      <c r="AA21" s="102" t="e">
        <v>#REF!</v>
      </c>
      <c r="AB21" s="103" t="e">
        <v>#REF!</v>
      </c>
    </row>
    <row r="22" spans="2:28">
      <c r="B22" s="96" t="e">
        <v>#REF!</v>
      </c>
      <c r="C22" s="97" t="e">
        <v>#REF!</v>
      </c>
      <c r="D22" s="97" t="e">
        <v>#REF!</v>
      </c>
      <c r="E22" s="97" t="e">
        <v>#REF!</v>
      </c>
      <c r="F22" s="97" t="e">
        <v>#REF!</v>
      </c>
      <c r="G22" s="97" t="e">
        <v>#REF!</v>
      </c>
      <c r="H22" s="99" t="e">
        <v>#REF!</v>
      </c>
      <c r="I22" s="99" t="e">
        <v>#REF!</v>
      </c>
      <c r="J22" s="97" t="e">
        <v>#REF!</v>
      </c>
      <c r="K22" s="97" t="e">
        <v>#REF!</v>
      </c>
      <c r="L22" s="97" t="e">
        <v>#REF!</v>
      </c>
      <c r="M22" s="97" t="e">
        <v>#REF!</v>
      </c>
      <c r="N22" s="100" t="e">
        <v>#REF!</v>
      </c>
      <c r="O22" s="101" t="e">
        <v>#REF!</v>
      </c>
      <c r="P22" s="97" t="e">
        <v>#REF!</v>
      </c>
      <c r="Q22" s="97" t="e">
        <v>#REF!</v>
      </c>
      <c r="R22" s="97" t="e">
        <v>#REF!</v>
      </c>
      <c r="S22" s="97" t="e">
        <v>#REF!</v>
      </c>
      <c r="T22" s="100" t="e">
        <v>#REF!</v>
      </c>
      <c r="U22" s="102" t="e">
        <v>#REF!</v>
      </c>
      <c r="V22" s="102" t="e">
        <v>#REF!</v>
      </c>
      <c r="W22" s="102" t="e">
        <v>#REF!</v>
      </c>
      <c r="X22" s="102" t="e">
        <v>#REF!</v>
      </c>
      <c r="Y22" s="102" t="e">
        <v>#REF!</v>
      </c>
      <c r="Z22" s="102" t="e">
        <v>#REF!</v>
      </c>
      <c r="AA22" s="102" t="e">
        <v>#REF!</v>
      </c>
      <c r="AB22" s="103" t="e">
        <v>#REF!</v>
      </c>
    </row>
    <row r="23" spans="2:28">
      <c r="B23" s="96" t="e">
        <v>#REF!</v>
      </c>
      <c r="C23" s="97" t="e">
        <v>#REF!</v>
      </c>
      <c r="D23" s="97" t="e">
        <v>#REF!</v>
      </c>
      <c r="E23" s="97" t="e">
        <v>#REF!</v>
      </c>
      <c r="F23" s="97" t="e">
        <v>#REF!</v>
      </c>
      <c r="G23" s="97" t="e">
        <v>#REF!</v>
      </c>
      <c r="H23" s="99" t="e">
        <v>#REF!</v>
      </c>
      <c r="I23" s="99" t="e">
        <v>#REF!</v>
      </c>
      <c r="J23" s="97" t="e">
        <v>#REF!</v>
      </c>
      <c r="K23" s="97" t="e">
        <v>#REF!</v>
      </c>
      <c r="L23" s="97" t="e">
        <v>#REF!</v>
      </c>
      <c r="M23" s="97" t="e">
        <v>#REF!</v>
      </c>
      <c r="N23" s="100" t="e">
        <v>#REF!</v>
      </c>
      <c r="O23" s="101" t="e">
        <v>#REF!</v>
      </c>
      <c r="P23" s="97" t="e">
        <v>#REF!</v>
      </c>
      <c r="Q23" s="97" t="e">
        <v>#REF!</v>
      </c>
      <c r="R23" s="97" t="e">
        <v>#REF!</v>
      </c>
      <c r="S23" s="97" t="e">
        <v>#REF!</v>
      </c>
      <c r="T23" s="100" t="e">
        <v>#REF!</v>
      </c>
      <c r="U23" s="102" t="e">
        <v>#REF!</v>
      </c>
      <c r="V23" s="102" t="e">
        <v>#REF!</v>
      </c>
      <c r="W23" s="102" t="e">
        <v>#REF!</v>
      </c>
      <c r="X23" s="102" t="e">
        <v>#REF!</v>
      </c>
      <c r="Y23" s="102" t="e">
        <v>#REF!</v>
      </c>
      <c r="Z23" s="102" t="e">
        <v>#REF!</v>
      </c>
      <c r="AA23" s="102" t="e">
        <v>#REF!</v>
      </c>
      <c r="AB23" s="103" t="e">
        <v>#REF!</v>
      </c>
    </row>
    <row r="24" spans="2:28">
      <c r="B24" s="96" t="e">
        <v>#REF!</v>
      </c>
      <c r="C24" s="97" t="e">
        <v>#REF!</v>
      </c>
      <c r="D24" s="97" t="e">
        <v>#REF!</v>
      </c>
      <c r="E24" s="97" t="e">
        <v>#REF!</v>
      </c>
      <c r="F24" s="97" t="e">
        <v>#REF!</v>
      </c>
      <c r="G24" s="97" t="e">
        <v>#REF!</v>
      </c>
      <c r="H24" s="99" t="e">
        <v>#REF!</v>
      </c>
      <c r="I24" s="99" t="e">
        <v>#REF!</v>
      </c>
      <c r="J24" s="97" t="e">
        <v>#REF!</v>
      </c>
      <c r="K24" s="97" t="e">
        <v>#REF!</v>
      </c>
      <c r="L24" s="97" t="e">
        <v>#REF!</v>
      </c>
      <c r="M24" s="97" t="e">
        <v>#REF!</v>
      </c>
      <c r="N24" s="100" t="e">
        <v>#REF!</v>
      </c>
      <c r="O24" s="101" t="e">
        <v>#REF!</v>
      </c>
      <c r="P24" s="97" t="e">
        <v>#REF!</v>
      </c>
      <c r="Q24" s="97" t="e">
        <v>#REF!</v>
      </c>
      <c r="R24" s="97" t="e">
        <v>#REF!</v>
      </c>
      <c r="S24" s="97" t="e">
        <v>#REF!</v>
      </c>
      <c r="T24" s="100" t="e">
        <v>#REF!</v>
      </c>
      <c r="U24" s="102" t="e">
        <v>#REF!</v>
      </c>
      <c r="V24" s="102" t="e">
        <v>#REF!</v>
      </c>
      <c r="W24" s="102" t="e">
        <v>#REF!</v>
      </c>
      <c r="X24" s="102" t="e">
        <v>#REF!</v>
      </c>
      <c r="Y24" s="102" t="e">
        <v>#REF!</v>
      </c>
      <c r="Z24" s="102" t="e">
        <v>#REF!</v>
      </c>
      <c r="AA24" s="102" t="e">
        <v>#REF!</v>
      </c>
      <c r="AB24" s="103" t="e">
        <v>#REF!</v>
      </c>
    </row>
    <row r="25" spans="2:28">
      <c r="B25" s="96" t="e">
        <v>#REF!</v>
      </c>
      <c r="C25" s="97" t="e">
        <v>#REF!</v>
      </c>
      <c r="D25" s="97" t="e">
        <v>#REF!</v>
      </c>
      <c r="E25" s="97" t="e">
        <v>#REF!</v>
      </c>
      <c r="F25" s="97" t="e">
        <v>#REF!</v>
      </c>
      <c r="G25" s="97" t="e">
        <v>#REF!</v>
      </c>
      <c r="H25" s="99" t="e">
        <v>#REF!</v>
      </c>
      <c r="I25" s="99" t="e">
        <v>#REF!</v>
      </c>
      <c r="J25" s="97" t="e">
        <v>#REF!</v>
      </c>
      <c r="K25" s="97" t="e">
        <v>#REF!</v>
      </c>
      <c r="L25" s="97" t="e">
        <v>#REF!</v>
      </c>
      <c r="M25" s="97" t="e">
        <v>#REF!</v>
      </c>
      <c r="N25" s="100" t="e">
        <v>#REF!</v>
      </c>
      <c r="O25" s="101" t="e">
        <v>#REF!</v>
      </c>
      <c r="P25" s="97" t="e">
        <v>#REF!</v>
      </c>
      <c r="Q25" s="97" t="e">
        <v>#REF!</v>
      </c>
      <c r="R25" s="97" t="e">
        <v>#REF!</v>
      </c>
      <c r="S25" s="97" t="e">
        <v>#REF!</v>
      </c>
      <c r="T25" s="100" t="e">
        <v>#REF!</v>
      </c>
      <c r="U25" s="102" t="e">
        <v>#REF!</v>
      </c>
      <c r="V25" s="102" t="e">
        <v>#REF!</v>
      </c>
      <c r="W25" s="102" t="e">
        <v>#REF!</v>
      </c>
      <c r="X25" s="102" t="e">
        <v>#REF!</v>
      </c>
      <c r="Y25" s="102" t="e">
        <v>#REF!</v>
      </c>
      <c r="Z25" s="102" t="e">
        <v>#REF!</v>
      </c>
      <c r="AA25" s="102" t="e">
        <v>#REF!</v>
      </c>
      <c r="AB25" s="103" t="e">
        <v>#REF!</v>
      </c>
    </row>
    <row r="26" spans="2:28">
      <c r="B26" s="96" t="e">
        <v>#REF!</v>
      </c>
      <c r="C26" s="97" t="e">
        <v>#REF!</v>
      </c>
      <c r="D26" s="97" t="e">
        <v>#REF!</v>
      </c>
      <c r="E26" s="97" t="e">
        <v>#REF!</v>
      </c>
      <c r="F26" s="97" t="e">
        <v>#REF!</v>
      </c>
      <c r="G26" s="97" t="e">
        <v>#REF!</v>
      </c>
      <c r="H26" s="99" t="e">
        <v>#REF!</v>
      </c>
      <c r="I26" s="99" t="e">
        <v>#REF!</v>
      </c>
      <c r="J26" s="97" t="e">
        <v>#REF!</v>
      </c>
      <c r="K26" s="97" t="e">
        <v>#REF!</v>
      </c>
      <c r="L26" s="97" t="e">
        <v>#REF!</v>
      </c>
      <c r="M26" s="97" t="e">
        <v>#REF!</v>
      </c>
      <c r="N26" s="100" t="e">
        <v>#REF!</v>
      </c>
      <c r="O26" s="101" t="e">
        <v>#REF!</v>
      </c>
      <c r="P26" s="97" t="e">
        <v>#REF!</v>
      </c>
      <c r="Q26" s="97" t="e">
        <v>#REF!</v>
      </c>
      <c r="R26" s="97" t="e">
        <v>#REF!</v>
      </c>
      <c r="S26" s="97" t="e">
        <v>#REF!</v>
      </c>
      <c r="T26" s="100" t="e">
        <v>#REF!</v>
      </c>
      <c r="U26" s="102" t="e">
        <v>#REF!</v>
      </c>
      <c r="V26" s="102" t="e">
        <v>#REF!</v>
      </c>
      <c r="W26" s="102" t="e">
        <v>#REF!</v>
      </c>
      <c r="X26" s="102" t="e">
        <v>#REF!</v>
      </c>
      <c r="Y26" s="102" t="e">
        <v>#REF!</v>
      </c>
      <c r="Z26" s="102" t="e">
        <v>#REF!</v>
      </c>
      <c r="AA26" s="102" t="e">
        <v>#REF!</v>
      </c>
      <c r="AB26" s="103" t="e">
        <v>#REF!</v>
      </c>
    </row>
    <row r="27" spans="2:28">
      <c r="B27" s="96" t="e">
        <v>#REF!</v>
      </c>
      <c r="C27" s="97" t="e">
        <v>#REF!</v>
      </c>
      <c r="D27" s="97" t="e">
        <v>#REF!</v>
      </c>
      <c r="E27" s="97" t="e">
        <v>#REF!</v>
      </c>
      <c r="F27" s="97" t="e">
        <v>#REF!</v>
      </c>
      <c r="G27" s="97" t="e">
        <v>#REF!</v>
      </c>
      <c r="H27" s="99" t="e">
        <v>#REF!</v>
      </c>
      <c r="I27" s="99" t="e">
        <v>#REF!</v>
      </c>
      <c r="J27" s="97" t="e">
        <v>#REF!</v>
      </c>
      <c r="K27" s="97" t="e">
        <v>#REF!</v>
      </c>
      <c r="L27" s="97" t="e">
        <v>#REF!</v>
      </c>
      <c r="M27" s="97" t="e">
        <v>#REF!</v>
      </c>
      <c r="N27" s="100" t="e">
        <v>#REF!</v>
      </c>
      <c r="O27" s="101" t="e">
        <v>#REF!</v>
      </c>
      <c r="P27" s="97" t="e">
        <v>#REF!</v>
      </c>
      <c r="Q27" s="97" t="e">
        <v>#REF!</v>
      </c>
      <c r="R27" s="97" t="e">
        <v>#REF!</v>
      </c>
      <c r="S27" s="97" t="e">
        <v>#REF!</v>
      </c>
      <c r="T27" s="100" t="e">
        <v>#REF!</v>
      </c>
      <c r="U27" s="102" t="e">
        <v>#REF!</v>
      </c>
      <c r="V27" s="102" t="e">
        <v>#REF!</v>
      </c>
      <c r="W27" s="102" t="e">
        <v>#REF!</v>
      </c>
      <c r="X27" s="102" t="e">
        <v>#REF!</v>
      </c>
      <c r="Y27" s="102" t="e">
        <v>#REF!</v>
      </c>
      <c r="Z27" s="102" t="e">
        <v>#REF!</v>
      </c>
      <c r="AA27" s="102" t="e">
        <v>#REF!</v>
      </c>
      <c r="AB27" s="103" t="e">
        <v>#REF!</v>
      </c>
    </row>
    <row r="28" spans="2:28">
      <c r="B28" s="96" t="e">
        <v>#REF!</v>
      </c>
      <c r="C28" s="97" t="e">
        <v>#REF!</v>
      </c>
      <c r="D28" s="97" t="e">
        <v>#REF!</v>
      </c>
      <c r="E28" s="97" t="e">
        <v>#REF!</v>
      </c>
      <c r="F28" s="97" t="e">
        <v>#REF!</v>
      </c>
      <c r="G28" s="97" t="e">
        <v>#REF!</v>
      </c>
      <c r="H28" s="99" t="e">
        <v>#REF!</v>
      </c>
      <c r="I28" s="99" t="e">
        <v>#REF!</v>
      </c>
      <c r="J28" s="97" t="e">
        <v>#REF!</v>
      </c>
      <c r="K28" s="97" t="e">
        <v>#REF!</v>
      </c>
      <c r="L28" s="97" t="e">
        <v>#REF!</v>
      </c>
      <c r="M28" s="97" t="e">
        <v>#REF!</v>
      </c>
      <c r="N28" s="100" t="e">
        <v>#REF!</v>
      </c>
      <c r="O28" s="101" t="e">
        <v>#REF!</v>
      </c>
      <c r="P28" s="97" t="e">
        <v>#REF!</v>
      </c>
      <c r="Q28" s="97" t="e">
        <v>#REF!</v>
      </c>
      <c r="R28" s="97" t="e">
        <v>#REF!</v>
      </c>
      <c r="S28" s="97" t="e">
        <v>#REF!</v>
      </c>
      <c r="T28" s="100" t="e">
        <v>#REF!</v>
      </c>
      <c r="U28" s="102" t="e">
        <v>#REF!</v>
      </c>
      <c r="V28" s="102" t="e">
        <v>#REF!</v>
      </c>
      <c r="W28" s="102" t="e">
        <v>#REF!</v>
      </c>
      <c r="X28" s="102" t="e">
        <v>#REF!</v>
      </c>
      <c r="Y28" s="102" t="e">
        <v>#REF!</v>
      </c>
      <c r="Z28" s="102" t="e">
        <v>#REF!</v>
      </c>
      <c r="AA28" s="102" t="e">
        <v>#REF!</v>
      </c>
      <c r="AB28" s="103" t="e">
        <v>#REF!</v>
      </c>
    </row>
    <row r="29" spans="2:28">
      <c r="B29" s="96" t="e">
        <v>#REF!</v>
      </c>
      <c r="C29" s="97" t="e">
        <v>#REF!</v>
      </c>
      <c r="D29" s="97" t="e">
        <v>#REF!</v>
      </c>
      <c r="E29" s="97" t="e">
        <v>#REF!</v>
      </c>
      <c r="F29" s="97" t="e">
        <v>#REF!</v>
      </c>
      <c r="G29" s="97" t="e">
        <v>#REF!</v>
      </c>
      <c r="H29" s="99" t="e">
        <v>#REF!</v>
      </c>
      <c r="I29" s="99" t="e">
        <v>#REF!</v>
      </c>
      <c r="J29" s="97" t="e">
        <v>#REF!</v>
      </c>
      <c r="K29" s="97" t="e">
        <v>#REF!</v>
      </c>
      <c r="L29" s="97" t="e">
        <v>#REF!</v>
      </c>
      <c r="M29" s="97" t="e">
        <v>#REF!</v>
      </c>
      <c r="N29" s="100" t="e">
        <v>#REF!</v>
      </c>
      <c r="O29" s="101" t="e">
        <v>#REF!</v>
      </c>
      <c r="P29" s="97" t="e">
        <v>#REF!</v>
      </c>
      <c r="Q29" s="97" t="e">
        <v>#REF!</v>
      </c>
      <c r="R29" s="97" t="e">
        <v>#REF!</v>
      </c>
      <c r="S29" s="97" t="e">
        <v>#REF!</v>
      </c>
      <c r="T29" s="100" t="e">
        <v>#REF!</v>
      </c>
      <c r="U29" s="102" t="e">
        <v>#REF!</v>
      </c>
      <c r="V29" s="102" t="e">
        <v>#REF!</v>
      </c>
      <c r="W29" s="102" t="e">
        <v>#REF!</v>
      </c>
      <c r="X29" s="102" t="e">
        <v>#REF!</v>
      </c>
      <c r="Y29" s="102" t="e">
        <v>#REF!</v>
      </c>
      <c r="Z29" s="102" t="e">
        <v>#REF!</v>
      </c>
      <c r="AA29" s="102" t="e">
        <v>#REF!</v>
      </c>
      <c r="AB29" s="103" t="e">
        <v>#REF!</v>
      </c>
    </row>
    <row r="30" spans="2:28">
      <c r="B30" s="96" t="e">
        <v>#REF!</v>
      </c>
      <c r="C30" s="97" t="e">
        <v>#REF!</v>
      </c>
      <c r="D30" s="97" t="e">
        <v>#REF!</v>
      </c>
      <c r="E30" s="97" t="e">
        <v>#REF!</v>
      </c>
      <c r="F30" s="97" t="e">
        <v>#REF!</v>
      </c>
      <c r="G30" s="97" t="e">
        <v>#REF!</v>
      </c>
      <c r="H30" s="99" t="e">
        <v>#REF!</v>
      </c>
      <c r="I30" s="99" t="e">
        <v>#REF!</v>
      </c>
      <c r="J30" s="97" t="e">
        <v>#REF!</v>
      </c>
      <c r="K30" s="97" t="e">
        <v>#REF!</v>
      </c>
      <c r="L30" s="97" t="e">
        <v>#REF!</v>
      </c>
      <c r="M30" s="97" t="e">
        <v>#REF!</v>
      </c>
      <c r="N30" s="100" t="e">
        <v>#REF!</v>
      </c>
      <c r="O30" s="101" t="e">
        <v>#REF!</v>
      </c>
      <c r="P30" s="97" t="e">
        <v>#REF!</v>
      </c>
      <c r="Q30" s="97" t="e">
        <v>#REF!</v>
      </c>
      <c r="R30" s="97" t="e">
        <v>#REF!</v>
      </c>
      <c r="S30" s="97" t="e">
        <v>#REF!</v>
      </c>
      <c r="T30" s="100" t="e">
        <v>#REF!</v>
      </c>
      <c r="U30" s="102" t="e">
        <v>#REF!</v>
      </c>
      <c r="V30" s="102" t="e">
        <v>#REF!</v>
      </c>
      <c r="W30" s="102" t="e">
        <v>#REF!</v>
      </c>
      <c r="X30" s="102" t="e">
        <v>#REF!</v>
      </c>
      <c r="Y30" s="102" t="e">
        <v>#REF!</v>
      </c>
      <c r="Z30" s="102" t="e">
        <v>#REF!</v>
      </c>
      <c r="AA30" s="102" t="e">
        <v>#REF!</v>
      </c>
      <c r="AB30" s="103" t="e">
        <v>#REF!</v>
      </c>
    </row>
    <row r="31" spans="2:28">
      <c r="B31" s="96" t="e">
        <v>#REF!</v>
      </c>
      <c r="C31" s="97" t="e">
        <v>#REF!</v>
      </c>
      <c r="D31" s="97" t="e">
        <v>#REF!</v>
      </c>
      <c r="E31" s="97" t="e">
        <v>#REF!</v>
      </c>
      <c r="F31" s="97" t="e">
        <v>#REF!</v>
      </c>
      <c r="G31" s="97" t="e">
        <v>#REF!</v>
      </c>
      <c r="H31" s="99" t="e">
        <v>#REF!</v>
      </c>
      <c r="I31" s="99" t="e">
        <v>#REF!</v>
      </c>
      <c r="J31" s="97" t="e">
        <v>#REF!</v>
      </c>
      <c r="K31" s="97" t="e">
        <v>#REF!</v>
      </c>
      <c r="L31" s="97" t="e">
        <v>#REF!</v>
      </c>
      <c r="M31" s="97" t="e">
        <v>#REF!</v>
      </c>
      <c r="N31" s="100" t="e">
        <v>#REF!</v>
      </c>
      <c r="O31" s="101" t="e">
        <v>#REF!</v>
      </c>
      <c r="P31" s="97" t="e">
        <v>#REF!</v>
      </c>
      <c r="Q31" s="97" t="e">
        <v>#REF!</v>
      </c>
      <c r="R31" s="97" t="e">
        <v>#REF!</v>
      </c>
      <c r="S31" s="97" t="e">
        <v>#REF!</v>
      </c>
      <c r="T31" s="100" t="e">
        <v>#REF!</v>
      </c>
      <c r="U31" s="102" t="e">
        <v>#REF!</v>
      </c>
      <c r="V31" s="102" t="e">
        <v>#REF!</v>
      </c>
      <c r="W31" s="102" t="e">
        <v>#REF!</v>
      </c>
      <c r="X31" s="102" t="e">
        <v>#REF!</v>
      </c>
      <c r="Y31" s="102" t="e">
        <v>#REF!</v>
      </c>
      <c r="Z31" s="102" t="e">
        <v>#REF!</v>
      </c>
      <c r="AA31" s="102" t="e">
        <v>#REF!</v>
      </c>
      <c r="AB31" s="103" t="e">
        <v>#REF!</v>
      </c>
    </row>
    <row r="32" spans="2:28">
      <c r="B32" s="96" t="e">
        <v>#REF!</v>
      </c>
      <c r="C32" s="97" t="e">
        <v>#REF!</v>
      </c>
      <c r="D32" s="97" t="e">
        <v>#REF!</v>
      </c>
      <c r="E32" s="97" t="e">
        <v>#REF!</v>
      </c>
      <c r="F32" s="97" t="e">
        <v>#REF!</v>
      </c>
      <c r="G32" s="97" t="e">
        <v>#REF!</v>
      </c>
      <c r="H32" s="99" t="e">
        <v>#REF!</v>
      </c>
      <c r="I32" s="99" t="e">
        <v>#REF!</v>
      </c>
      <c r="J32" s="97" t="e">
        <v>#REF!</v>
      </c>
      <c r="K32" s="97" t="e">
        <v>#REF!</v>
      </c>
      <c r="L32" s="97" t="e">
        <v>#REF!</v>
      </c>
      <c r="M32" s="97" t="e">
        <v>#REF!</v>
      </c>
      <c r="N32" s="100" t="e">
        <v>#REF!</v>
      </c>
      <c r="O32" s="101" t="e">
        <v>#REF!</v>
      </c>
      <c r="P32" s="97" t="e">
        <v>#REF!</v>
      </c>
      <c r="Q32" s="97" t="e">
        <v>#REF!</v>
      </c>
      <c r="R32" s="97" t="e">
        <v>#REF!</v>
      </c>
      <c r="S32" s="97" t="e">
        <v>#REF!</v>
      </c>
      <c r="T32" s="100" t="e">
        <v>#REF!</v>
      </c>
      <c r="U32" s="102" t="e">
        <v>#REF!</v>
      </c>
      <c r="V32" s="102" t="e">
        <v>#REF!</v>
      </c>
      <c r="W32" s="102" t="e">
        <v>#REF!</v>
      </c>
      <c r="X32" s="102" t="e">
        <v>#REF!</v>
      </c>
      <c r="Y32" s="102" t="e">
        <v>#REF!</v>
      </c>
      <c r="Z32" s="102" t="e">
        <v>#REF!</v>
      </c>
      <c r="AA32" s="102" t="e">
        <v>#REF!</v>
      </c>
      <c r="AB32" s="103" t="e">
        <v>#REF!</v>
      </c>
    </row>
    <row r="33" spans="2:28">
      <c r="B33" s="96" t="s">
        <v>145</v>
      </c>
      <c r="C33" s="97" t="s">
        <v>145</v>
      </c>
      <c r="D33" s="97" t="s">
        <v>145</v>
      </c>
      <c r="E33" s="97" t="s">
        <v>145</v>
      </c>
      <c r="F33" s="97" t="s">
        <v>145</v>
      </c>
      <c r="G33" s="97" t="s">
        <v>145</v>
      </c>
      <c r="H33" s="99">
        <v>0</v>
      </c>
      <c r="I33" s="99" t="s">
        <v>145</v>
      </c>
      <c r="J33" s="97" t="s">
        <v>145</v>
      </c>
      <c r="K33" s="97" t="s">
        <v>145</v>
      </c>
      <c r="L33" s="97" t="s">
        <v>145</v>
      </c>
      <c r="M33" s="97" t="s">
        <v>145</v>
      </c>
      <c r="N33" s="100" t="s">
        <v>145</v>
      </c>
      <c r="O33" s="101" t="s">
        <v>145</v>
      </c>
      <c r="P33" s="97" t="s">
        <v>145</v>
      </c>
      <c r="Q33" s="97" t="s">
        <v>145</v>
      </c>
      <c r="R33" s="97" t="s">
        <v>145</v>
      </c>
      <c r="S33" s="97" t="s">
        <v>145</v>
      </c>
      <c r="T33" s="100" t="s">
        <v>145</v>
      </c>
      <c r="U33" s="102" t="s">
        <v>145</v>
      </c>
      <c r="V33" s="102">
        <v>0</v>
      </c>
      <c r="W33" s="102" t="s">
        <v>289</v>
      </c>
      <c r="X33" s="102" t="s">
        <v>289</v>
      </c>
      <c r="Y33" s="102" t="e">
        <v>#N/A</v>
      </c>
      <c r="Z33" s="102" t="e">
        <v>#N/A</v>
      </c>
      <c r="AA33" s="102" t="e">
        <v>#N/A</v>
      </c>
      <c r="AB33" s="103" t="e">
        <v>#N/A</v>
      </c>
    </row>
    <row r="34" spans="2:28">
      <c r="B34" s="96" t="s">
        <v>145</v>
      </c>
      <c r="C34" s="97" t="s">
        <v>145</v>
      </c>
      <c r="D34" s="97" t="s">
        <v>145</v>
      </c>
      <c r="E34" s="97" t="s">
        <v>145</v>
      </c>
      <c r="F34" s="97" t="s">
        <v>145</v>
      </c>
      <c r="G34" s="97" t="s">
        <v>145</v>
      </c>
      <c r="H34" s="99">
        <v>0</v>
      </c>
      <c r="I34" s="99" t="s">
        <v>145</v>
      </c>
      <c r="J34" s="97" t="s">
        <v>145</v>
      </c>
      <c r="K34" s="97" t="s">
        <v>145</v>
      </c>
      <c r="L34" s="97" t="s">
        <v>145</v>
      </c>
      <c r="M34" s="97" t="s">
        <v>145</v>
      </c>
      <c r="N34" s="100" t="s">
        <v>145</v>
      </c>
      <c r="O34" s="101" t="s">
        <v>145</v>
      </c>
      <c r="P34" s="97" t="s">
        <v>145</v>
      </c>
      <c r="Q34" s="97" t="s">
        <v>145</v>
      </c>
      <c r="R34" s="97" t="s">
        <v>145</v>
      </c>
      <c r="S34" s="97" t="s">
        <v>145</v>
      </c>
      <c r="T34" s="100" t="s">
        <v>145</v>
      </c>
      <c r="U34" s="102" t="s">
        <v>145</v>
      </c>
      <c r="V34" s="102">
        <v>0</v>
      </c>
      <c r="W34" s="102" t="s">
        <v>289</v>
      </c>
      <c r="X34" s="102" t="s">
        <v>289</v>
      </c>
      <c r="Y34" s="102" t="e">
        <v>#N/A</v>
      </c>
      <c r="Z34" s="102" t="e">
        <v>#N/A</v>
      </c>
      <c r="AA34" s="102" t="e">
        <v>#N/A</v>
      </c>
      <c r="AB34" s="103" t="e">
        <v>#N/A</v>
      </c>
    </row>
    <row r="35" spans="2:28">
      <c r="B35" s="96" t="s">
        <v>145</v>
      </c>
      <c r="C35" s="97" t="s">
        <v>145</v>
      </c>
      <c r="D35" s="97" t="s">
        <v>145</v>
      </c>
      <c r="E35" s="97" t="s">
        <v>145</v>
      </c>
      <c r="F35" s="97" t="s">
        <v>145</v>
      </c>
      <c r="G35" s="97" t="s">
        <v>145</v>
      </c>
      <c r="H35" s="99">
        <v>0</v>
      </c>
      <c r="I35" s="99" t="s">
        <v>145</v>
      </c>
      <c r="J35" s="97" t="s">
        <v>145</v>
      </c>
      <c r="K35" s="97" t="s">
        <v>145</v>
      </c>
      <c r="L35" s="97" t="s">
        <v>145</v>
      </c>
      <c r="M35" s="97" t="s">
        <v>145</v>
      </c>
      <c r="N35" s="100" t="s">
        <v>145</v>
      </c>
      <c r="O35" s="101" t="s">
        <v>145</v>
      </c>
      <c r="P35" s="97" t="s">
        <v>145</v>
      </c>
      <c r="Q35" s="97" t="s">
        <v>145</v>
      </c>
      <c r="R35" s="97" t="s">
        <v>145</v>
      </c>
      <c r="S35" s="97" t="s">
        <v>145</v>
      </c>
      <c r="T35" s="100" t="s">
        <v>145</v>
      </c>
      <c r="U35" s="102" t="s">
        <v>145</v>
      </c>
      <c r="V35" s="102">
        <v>0</v>
      </c>
      <c r="W35" s="102" t="s">
        <v>289</v>
      </c>
      <c r="X35" s="102" t="s">
        <v>289</v>
      </c>
      <c r="Y35" s="102" t="e">
        <v>#N/A</v>
      </c>
      <c r="Z35" s="102" t="e">
        <v>#N/A</v>
      </c>
      <c r="AA35" s="102" t="e">
        <v>#N/A</v>
      </c>
      <c r="AB35" s="103" t="e">
        <v>#N/A</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C182A-4E54-4DBB-A0C5-3CAB522FDD2D}">
  <sheetPr>
    <pageSetUpPr fitToPage="1"/>
  </sheetPr>
  <dimension ref="A1:AV1911"/>
  <sheetViews>
    <sheetView showGridLines="0" topLeftCell="C1" zoomScale="85" zoomScaleNormal="85" workbookViewId="0">
      <selection activeCell="D13" sqref="D13:E14"/>
    </sheetView>
  </sheetViews>
  <sheetFormatPr baseColWidth="10" defaultColWidth="11.42578125" defaultRowHeight="12.75"/>
  <cols>
    <col min="1" max="1" width="20.7109375" style="1" hidden="1" customWidth="1"/>
    <col min="2" max="2" width="17.28515625" style="1" hidden="1" customWidth="1"/>
    <col min="3" max="3" width="4.42578125" style="2" customWidth="1"/>
    <col min="4" max="4" width="20.28515625" style="3" customWidth="1"/>
    <col min="5" max="6" width="25.5703125" style="3" customWidth="1"/>
    <col min="7" max="7" width="19.28515625" style="3" hidden="1" customWidth="1"/>
    <col min="8" max="8" width="21.7109375" style="3" customWidth="1"/>
    <col min="9" max="9" width="20.7109375" style="3" customWidth="1"/>
    <col min="10" max="10" width="18" style="3" customWidth="1"/>
    <col min="11" max="11" width="35.28515625" style="3" customWidth="1"/>
    <col min="12" max="14" width="21.42578125" style="3" customWidth="1"/>
    <col min="15" max="15" width="23.28515625" style="3" customWidth="1"/>
    <col min="16" max="16" width="38.5703125" style="3" customWidth="1"/>
    <col min="17" max="17" width="16" style="3" customWidth="1"/>
    <col min="18" max="18" width="31.7109375" style="3" customWidth="1"/>
    <col min="19" max="19" width="23.5703125" style="3" customWidth="1"/>
    <col min="20" max="20" width="18" style="3" customWidth="1"/>
    <col min="21" max="23" width="18.5703125" style="3" customWidth="1"/>
    <col min="24" max="24" width="16.42578125" style="3" customWidth="1"/>
    <col min="25" max="25" width="17.5703125" style="3" customWidth="1"/>
    <col min="26" max="27" width="21.7109375" style="3" customWidth="1"/>
    <col min="28" max="28" width="18.42578125" style="3" customWidth="1"/>
    <col min="29" max="29" width="20.5703125" style="3" customWidth="1"/>
    <col min="30" max="30" width="18.7109375" style="3" customWidth="1"/>
    <col min="31" max="31" width="14.5703125" style="3" customWidth="1"/>
    <col min="32" max="32" width="7.28515625" style="3" hidden="1" customWidth="1"/>
    <col min="33" max="33" width="17.5703125" style="3" customWidth="1"/>
    <col min="34" max="40" width="20.28515625" style="3" customWidth="1"/>
    <col min="41" max="41" width="21.7109375" style="2" customWidth="1"/>
    <col min="42" max="42" width="9.7109375" style="2" hidden="1" customWidth="1"/>
    <col min="43" max="43" width="14.42578125" style="2" customWidth="1"/>
    <col min="44" max="44" width="10.42578125" style="2" hidden="1" customWidth="1"/>
    <col min="45" max="45" width="19.5703125" style="2" customWidth="1"/>
    <col min="46" max="46" width="13.7109375" style="2" hidden="1" customWidth="1"/>
    <col min="47" max="47" width="7.7109375" style="2" hidden="1" customWidth="1"/>
    <col min="48" max="48" width="20.7109375" style="4" customWidth="1"/>
    <col min="49" max="16384" width="11.42578125" style="1"/>
  </cols>
  <sheetData>
    <row r="1" spans="1:48" ht="13.5" thickBot="1"/>
    <row r="2" spans="1:48"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t="s">
        <v>2081</v>
      </c>
      <c r="I5" s="407"/>
      <c r="J5" s="407"/>
      <c r="K5" s="407"/>
      <c r="L5" s="407"/>
      <c r="M5" s="407"/>
      <c r="N5" s="407"/>
      <c r="O5" s="408" t="s">
        <v>2082</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23" t="s">
        <v>10</v>
      </c>
      <c r="D7" s="415"/>
      <c r="E7" s="415"/>
      <c r="F7" s="415"/>
      <c r="G7" s="415"/>
      <c r="H7" s="415"/>
      <c r="I7" s="415"/>
      <c r="J7" s="415"/>
      <c r="K7" s="415"/>
      <c r="L7" s="424" t="s">
        <v>11</v>
      </c>
      <c r="M7" s="425"/>
      <c r="N7" s="425"/>
      <c r="O7" s="425"/>
      <c r="P7" s="425"/>
      <c r="Q7" s="425"/>
      <c r="R7" s="425"/>
      <c r="S7" s="426"/>
      <c r="T7" s="415" t="s">
        <v>12</v>
      </c>
      <c r="U7" s="415"/>
      <c r="V7" s="105"/>
      <c r="W7" s="105"/>
      <c r="X7" s="415" t="s">
        <v>13</v>
      </c>
      <c r="Y7" s="415"/>
      <c r="Z7" s="415" t="s">
        <v>14</v>
      </c>
      <c r="AA7" s="415"/>
      <c r="AB7" s="415" t="s">
        <v>15</v>
      </c>
      <c r="AC7" s="427"/>
      <c r="AD7" s="427"/>
      <c r="AE7" s="415" t="s">
        <v>16</v>
      </c>
      <c r="AF7" s="415"/>
      <c r="AG7" s="415"/>
      <c r="AH7" s="416" t="s">
        <v>17</v>
      </c>
      <c r="AI7" s="417"/>
      <c r="AJ7" s="417"/>
      <c r="AK7" s="417"/>
      <c r="AL7" s="417"/>
      <c r="AM7" s="417"/>
      <c r="AN7" s="418"/>
      <c r="AO7" s="419" t="s">
        <v>18</v>
      </c>
      <c r="AP7" s="419"/>
      <c r="AQ7" s="419"/>
      <c r="AR7" s="419"/>
      <c r="AS7" s="419"/>
      <c r="AT7" s="419"/>
      <c r="AU7" s="419"/>
      <c r="AV7" s="420"/>
    </row>
    <row r="8" spans="1:48" s="27" customFormat="1" ht="71.25">
      <c r="A8" s="16" t="s">
        <v>19</v>
      </c>
      <c r="B8" s="17"/>
      <c r="C8" s="106" t="s">
        <v>20</v>
      </c>
      <c r="D8" s="107" t="s">
        <v>21</v>
      </c>
      <c r="E8" s="107" t="s">
        <v>22</v>
      </c>
      <c r="F8" s="107" t="s">
        <v>23</v>
      </c>
      <c r="G8" s="108"/>
      <c r="H8" s="107" t="s">
        <v>24</v>
      </c>
      <c r="I8" s="107" t="s">
        <v>25</v>
      </c>
      <c r="J8" s="107" t="s">
        <v>26</v>
      </c>
      <c r="K8" s="107" t="s">
        <v>27</v>
      </c>
      <c r="L8" s="107" t="s">
        <v>28</v>
      </c>
      <c r="M8" s="107" t="s">
        <v>29</v>
      </c>
      <c r="N8" s="107" t="s">
        <v>30</v>
      </c>
      <c r="O8" s="107" t="s">
        <v>31</v>
      </c>
      <c r="P8" s="107" t="s">
        <v>19</v>
      </c>
      <c r="Q8" s="107" t="s">
        <v>32</v>
      </c>
      <c r="R8" s="107" t="s">
        <v>33</v>
      </c>
      <c r="S8" s="107" t="s">
        <v>34</v>
      </c>
      <c r="T8" s="107" t="s">
        <v>35</v>
      </c>
      <c r="U8" s="107" t="s">
        <v>36</v>
      </c>
      <c r="V8" s="109" t="s">
        <v>37</v>
      </c>
      <c r="W8" s="110" t="s">
        <v>38</v>
      </c>
      <c r="X8" s="107" t="s">
        <v>39</v>
      </c>
      <c r="Y8" s="107" t="s">
        <v>40</v>
      </c>
      <c r="Z8" s="107" t="s">
        <v>41</v>
      </c>
      <c r="AA8" s="111" t="s">
        <v>42</v>
      </c>
      <c r="AB8" s="107" t="s">
        <v>43</v>
      </c>
      <c r="AC8" s="107" t="s">
        <v>44</v>
      </c>
      <c r="AD8" s="107" t="s">
        <v>45</v>
      </c>
      <c r="AE8" s="107" t="s">
        <v>46</v>
      </c>
      <c r="AF8" s="108"/>
      <c r="AG8" s="107" t="s">
        <v>47</v>
      </c>
      <c r="AH8" s="107" t="s">
        <v>48</v>
      </c>
      <c r="AI8" s="112" t="s">
        <v>49</v>
      </c>
      <c r="AJ8" s="112" t="s">
        <v>50</v>
      </c>
      <c r="AK8" s="112" t="s">
        <v>51</v>
      </c>
      <c r="AL8" s="112" t="s">
        <v>52</v>
      </c>
      <c r="AM8" s="112" t="s">
        <v>53</v>
      </c>
      <c r="AN8" s="112" t="s">
        <v>54</v>
      </c>
      <c r="AO8" s="113" t="s">
        <v>55</v>
      </c>
      <c r="AP8" s="114" t="s">
        <v>56</v>
      </c>
      <c r="AQ8" s="113" t="s">
        <v>57</v>
      </c>
      <c r="AR8" s="114" t="s">
        <v>58</v>
      </c>
      <c r="AS8" s="113" t="s">
        <v>59</v>
      </c>
      <c r="AT8" s="114" t="s">
        <v>60</v>
      </c>
      <c r="AU8" s="114" t="s">
        <v>61</v>
      </c>
      <c r="AV8" s="110" t="s">
        <v>62</v>
      </c>
    </row>
    <row r="9" spans="1:48" s="55" customFormat="1" ht="48" customHeight="1">
      <c r="A9" s="43"/>
      <c r="B9" s="44" t="e">
        <v>#N/A</v>
      </c>
      <c r="C9" s="45">
        <v>1</v>
      </c>
      <c r="D9" s="43" t="s">
        <v>64</v>
      </c>
      <c r="E9" s="43"/>
      <c r="F9" s="43"/>
      <c r="G9" s="43" t="s">
        <v>145</v>
      </c>
      <c r="H9" s="28">
        <v>0</v>
      </c>
      <c r="I9" s="31" t="s">
        <v>272</v>
      </c>
      <c r="J9" s="43" t="s">
        <v>39</v>
      </c>
      <c r="K9" s="32" t="s">
        <v>2083</v>
      </c>
      <c r="L9" s="43" t="s">
        <v>265</v>
      </c>
      <c r="M9" s="43" t="s">
        <v>69</v>
      </c>
      <c r="N9" s="43" t="s">
        <v>423</v>
      </c>
      <c r="O9" s="43" t="s">
        <v>2081</v>
      </c>
      <c r="P9" s="28" t="s">
        <v>2084</v>
      </c>
      <c r="Q9" s="43" t="s">
        <v>2085</v>
      </c>
      <c r="R9" s="28" t="s">
        <v>2084</v>
      </c>
      <c r="S9" s="33" t="s">
        <v>70</v>
      </c>
      <c r="T9" s="28" t="s">
        <v>2086</v>
      </c>
      <c r="U9" s="28" t="s">
        <v>74</v>
      </c>
      <c r="V9" s="43" t="s">
        <v>75</v>
      </c>
      <c r="W9" s="43" t="s">
        <v>74</v>
      </c>
      <c r="X9" s="29" t="s">
        <v>2087</v>
      </c>
      <c r="Y9" s="33" t="s">
        <v>265</v>
      </c>
      <c r="Z9" s="115" t="s">
        <v>78</v>
      </c>
      <c r="AA9" s="120" t="s">
        <v>70</v>
      </c>
      <c r="AB9" s="50" t="s">
        <v>96</v>
      </c>
      <c r="AC9" s="39">
        <v>43466</v>
      </c>
      <c r="AD9" s="51" t="s">
        <v>1138</v>
      </c>
      <c r="AE9" s="43" t="s">
        <v>98</v>
      </c>
      <c r="AF9" s="43" t="s">
        <v>271</v>
      </c>
      <c r="AG9" s="43" t="s">
        <v>112</v>
      </c>
      <c r="AH9" s="52" t="s">
        <v>646</v>
      </c>
      <c r="AI9" s="28" t="s">
        <v>2088</v>
      </c>
      <c r="AJ9" s="43" t="s">
        <v>2089</v>
      </c>
      <c r="AK9" s="43" t="s">
        <v>2089</v>
      </c>
      <c r="AL9" s="43" t="s">
        <v>70</v>
      </c>
      <c r="AM9" s="43" t="s">
        <v>872</v>
      </c>
      <c r="AN9" s="28" t="s">
        <v>2090</v>
      </c>
      <c r="AO9" s="53" t="s">
        <v>587</v>
      </c>
      <c r="AP9" s="43">
        <v>4</v>
      </c>
      <c r="AQ9" s="43" t="s">
        <v>165</v>
      </c>
      <c r="AR9" s="43">
        <v>4</v>
      </c>
      <c r="AS9" s="43" t="s">
        <v>254</v>
      </c>
      <c r="AT9" s="43">
        <v>3</v>
      </c>
      <c r="AU9" s="43">
        <v>4</v>
      </c>
      <c r="AV9" s="54" t="s">
        <v>1166</v>
      </c>
    </row>
    <row r="10" spans="1:48" s="55" customFormat="1" ht="48" customHeight="1">
      <c r="A10" s="43"/>
      <c r="B10" s="44" t="e">
        <v>#N/A</v>
      </c>
      <c r="C10" s="45">
        <v>2</v>
      </c>
      <c r="D10" s="43" t="s">
        <v>64</v>
      </c>
      <c r="E10" s="43"/>
      <c r="F10" s="28" t="s">
        <v>2091</v>
      </c>
      <c r="G10" s="43" t="s">
        <v>145</v>
      </c>
      <c r="H10" s="28" t="s">
        <v>2091</v>
      </c>
      <c r="I10" s="46" t="s">
        <v>272</v>
      </c>
      <c r="J10" s="43" t="s">
        <v>66</v>
      </c>
      <c r="K10" s="32" t="s">
        <v>2092</v>
      </c>
      <c r="L10" s="43" t="s">
        <v>235</v>
      </c>
      <c r="M10" s="43" t="s">
        <v>69</v>
      </c>
      <c r="N10" s="43" t="s">
        <v>423</v>
      </c>
      <c r="O10" s="43" t="s">
        <v>2081</v>
      </c>
      <c r="P10" s="28" t="s">
        <v>2084</v>
      </c>
      <c r="Q10" s="43" t="s">
        <v>2085</v>
      </c>
      <c r="R10" s="28" t="s">
        <v>2084</v>
      </c>
      <c r="S10" s="33" t="s">
        <v>2093</v>
      </c>
      <c r="T10" s="28" t="s">
        <v>2086</v>
      </c>
      <c r="U10" s="28" t="s">
        <v>74</v>
      </c>
      <c r="V10" s="43" t="s">
        <v>75</v>
      </c>
      <c r="W10" s="43" t="s">
        <v>74</v>
      </c>
      <c r="X10" s="29" t="s">
        <v>265</v>
      </c>
      <c r="Y10" s="33" t="s">
        <v>2093</v>
      </c>
      <c r="Z10" s="115" t="s">
        <v>78</v>
      </c>
      <c r="AA10" s="28" t="s">
        <v>70</v>
      </c>
      <c r="AB10" s="50" t="s">
        <v>96</v>
      </c>
      <c r="AC10" s="39">
        <v>45292</v>
      </c>
      <c r="AD10" s="51" t="s">
        <v>1138</v>
      </c>
      <c r="AE10" s="43" t="s">
        <v>98</v>
      </c>
      <c r="AF10" s="43" t="s">
        <v>271</v>
      </c>
      <c r="AG10" s="43" t="s">
        <v>112</v>
      </c>
      <c r="AH10" s="52" t="s">
        <v>646</v>
      </c>
      <c r="AI10" s="28" t="s">
        <v>2088</v>
      </c>
      <c r="AJ10" s="43" t="s">
        <v>2089</v>
      </c>
      <c r="AK10" s="43" t="s">
        <v>2089</v>
      </c>
      <c r="AL10" s="43" t="s">
        <v>70</v>
      </c>
      <c r="AM10" s="43" t="s">
        <v>872</v>
      </c>
      <c r="AN10" s="28" t="s">
        <v>2090</v>
      </c>
      <c r="AO10" s="53" t="s">
        <v>587</v>
      </c>
      <c r="AP10" s="43">
        <v>4</v>
      </c>
      <c r="AQ10" s="43" t="s">
        <v>84</v>
      </c>
      <c r="AR10" s="43">
        <v>1</v>
      </c>
      <c r="AS10" s="43" t="s">
        <v>84</v>
      </c>
      <c r="AT10" s="43">
        <v>1</v>
      </c>
      <c r="AU10" s="43">
        <v>2</v>
      </c>
      <c r="AV10" s="54" t="s">
        <v>107</v>
      </c>
    </row>
    <row r="11" spans="1:48" s="55" customFormat="1" ht="48" customHeight="1">
      <c r="A11" s="43"/>
      <c r="B11" s="44" t="e">
        <v>#N/A</v>
      </c>
      <c r="C11" s="45">
        <v>3</v>
      </c>
      <c r="D11" s="43" t="s">
        <v>64</v>
      </c>
      <c r="E11" s="43"/>
      <c r="F11" s="28" t="s">
        <v>2094</v>
      </c>
      <c r="G11" s="43" t="s">
        <v>145</v>
      </c>
      <c r="H11" s="28" t="s">
        <v>2094</v>
      </c>
      <c r="I11" s="46" t="s">
        <v>272</v>
      </c>
      <c r="J11" s="43" t="s">
        <v>39</v>
      </c>
      <c r="K11" s="32" t="s">
        <v>2095</v>
      </c>
      <c r="L11" s="43" t="s">
        <v>265</v>
      </c>
      <c r="M11" s="43" t="s">
        <v>69</v>
      </c>
      <c r="N11" s="43" t="s">
        <v>423</v>
      </c>
      <c r="O11" s="43" t="s">
        <v>2081</v>
      </c>
      <c r="P11" s="28" t="s">
        <v>2084</v>
      </c>
      <c r="Q11" s="43" t="s">
        <v>2085</v>
      </c>
      <c r="R11" s="28" t="s">
        <v>2084</v>
      </c>
      <c r="S11" s="33" t="s">
        <v>70</v>
      </c>
      <c r="T11" s="28" t="s">
        <v>2096</v>
      </c>
      <c r="U11" s="28" t="s">
        <v>74</v>
      </c>
      <c r="V11" s="43" t="s">
        <v>75</v>
      </c>
      <c r="W11" s="43" t="s">
        <v>74</v>
      </c>
      <c r="X11" s="29" t="s">
        <v>2087</v>
      </c>
      <c r="Y11" s="33" t="s">
        <v>70</v>
      </c>
      <c r="Z11" s="115" t="s">
        <v>78</v>
      </c>
      <c r="AA11" s="28" t="s">
        <v>70</v>
      </c>
      <c r="AB11" s="50" t="s">
        <v>96</v>
      </c>
      <c r="AC11" s="39">
        <v>43466</v>
      </c>
      <c r="AD11" s="51" t="s">
        <v>1138</v>
      </c>
      <c r="AE11" s="43" t="s">
        <v>98</v>
      </c>
      <c r="AF11" s="43" t="s">
        <v>271</v>
      </c>
      <c r="AG11" s="43" t="s">
        <v>112</v>
      </c>
      <c r="AH11" s="52" t="s">
        <v>646</v>
      </c>
      <c r="AI11" s="28" t="s">
        <v>2088</v>
      </c>
      <c r="AJ11" s="43" t="s">
        <v>2089</v>
      </c>
      <c r="AK11" s="43" t="s">
        <v>2089</v>
      </c>
      <c r="AL11" s="43" t="s">
        <v>70</v>
      </c>
      <c r="AM11" s="43" t="s">
        <v>872</v>
      </c>
      <c r="AN11" s="28" t="s">
        <v>2090</v>
      </c>
      <c r="AO11" s="53" t="s">
        <v>587</v>
      </c>
      <c r="AP11" s="43">
        <v>4</v>
      </c>
      <c r="AQ11" s="43" t="s">
        <v>165</v>
      </c>
      <c r="AR11" s="43">
        <v>4</v>
      </c>
      <c r="AS11" s="43" t="s">
        <v>254</v>
      </c>
      <c r="AT11" s="43">
        <v>3</v>
      </c>
      <c r="AU11" s="43">
        <v>4</v>
      </c>
      <c r="AV11" s="54" t="s">
        <v>1166</v>
      </c>
    </row>
    <row r="12" spans="1:48" s="55" customFormat="1" ht="14.25">
      <c r="D12" s="67"/>
      <c r="E12" s="67"/>
      <c r="F12" s="67"/>
      <c r="G12" s="67"/>
      <c r="H12" s="67"/>
      <c r="I12" s="67"/>
      <c r="J12" s="67"/>
      <c r="K12" s="67"/>
      <c r="L12" s="67"/>
      <c r="M12" s="67"/>
      <c r="N12" s="67"/>
      <c r="O12" s="67"/>
      <c r="P12" s="67"/>
      <c r="Q12" s="67"/>
      <c r="R12" s="67"/>
      <c r="S12" s="67"/>
      <c r="T12" s="67"/>
      <c r="U12" s="67"/>
      <c r="V12" s="67"/>
      <c r="W12" s="67"/>
      <c r="X12" s="67"/>
      <c r="Y12" s="67"/>
      <c r="Z12" s="67"/>
      <c r="AA12" s="67"/>
      <c r="AB12" s="68"/>
      <c r="AC12" s="69"/>
      <c r="AD12" s="68"/>
      <c r="AE12" s="69"/>
      <c r="AF12" s="69"/>
      <c r="AG12" s="69"/>
      <c r="AH12" s="68"/>
      <c r="AI12" s="68"/>
      <c r="AJ12" s="68"/>
      <c r="AK12" s="68"/>
      <c r="AL12" s="68"/>
      <c r="AM12" s="68"/>
      <c r="AN12" s="68"/>
      <c r="AO12" s="70"/>
      <c r="AP12" s="71"/>
      <c r="AQ12" s="70"/>
      <c r="AR12" s="72"/>
      <c r="AV12" s="73"/>
    </row>
    <row r="13" spans="1:48" s="55" customFormat="1" ht="14.25">
      <c r="D13" s="606"/>
      <c r="E13" s="606"/>
      <c r="F13" s="67"/>
      <c r="G13" s="67"/>
      <c r="H13" s="67"/>
      <c r="I13" s="67"/>
      <c r="J13" s="67"/>
      <c r="K13" s="67"/>
      <c r="L13" s="67"/>
      <c r="M13" s="67"/>
      <c r="N13" s="67"/>
      <c r="O13" s="67"/>
      <c r="P13" s="67"/>
      <c r="Q13" s="67"/>
      <c r="R13" s="67"/>
      <c r="S13" s="67"/>
      <c r="T13" s="67"/>
      <c r="U13" s="67"/>
      <c r="V13" s="67"/>
      <c r="W13" s="67"/>
      <c r="X13" s="67"/>
      <c r="Y13" s="67"/>
      <c r="Z13" s="67"/>
      <c r="AA13" s="67"/>
      <c r="AB13" s="68"/>
      <c r="AC13" s="69"/>
      <c r="AD13" s="68"/>
      <c r="AE13" s="69"/>
      <c r="AF13" s="69"/>
      <c r="AG13" s="69"/>
      <c r="AH13" s="68"/>
      <c r="AI13" s="68"/>
      <c r="AJ13" s="68"/>
      <c r="AK13" s="68"/>
      <c r="AL13" s="68"/>
      <c r="AM13" s="68"/>
      <c r="AN13" s="68"/>
      <c r="AO13" s="70"/>
      <c r="AP13" s="71"/>
      <c r="AQ13" s="70"/>
      <c r="AR13" s="72"/>
      <c r="AV13" s="73"/>
    </row>
    <row r="14" spans="1:48" s="74" customFormat="1" ht="14.25">
      <c r="C14" s="55"/>
      <c r="D14" s="606"/>
      <c r="E14" s="606"/>
      <c r="F14" s="67"/>
      <c r="G14" s="67"/>
      <c r="H14" s="67"/>
      <c r="I14" s="67"/>
      <c r="J14" s="67"/>
      <c r="K14" s="67"/>
      <c r="L14" s="67"/>
      <c r="M14" s="67"/>
      <c r="N14" s="67"/>
      <c r="O14" s="67"/>
      <c r="P14" s="67"/>
      <c r="Q14" s="67"/>
      <c r="R14" s="67"/>
      <c r="S14" s="67"/>
      <c r="T14" s="67"/>
      <c r="U14" s="67"/>
      <c r="V14" s="67"/>
      <c r="W14" s="67"/>
      <c r="X14" s="67"/>
      <c r="Y14" s="67"/>
      <c r="Z14" s="67"/>
      <c r="AA14" s="67"/>
      <c r="AB14" s="68"/>
      <c r="AC14" s="69"/>
      <c r="AD14" s="68"/>
      <c r="AE14" s="69"/>
      <c r="AF14" s="69"/>
      <c r="AG14" s="69"/>
      <c r="AH14" s="68"/>
      <c r="AI14" s="68"/>
      <c r="AJ14" s="68"/>
      <c r="AK14" s="68"/>
      <c r="AL14" s="68"/>
      <c r="AM14" s="68"/>
      <c r="AN14" s="68"/>
      <c r="AO14" s="70"/>
      <c r="AP14" s="71"/>
      <c r="AQ14" s="70"/>
      <c r="AR14" s="72"/>
      <c r="AS14" s="55"/>
      <c r="AT14" s="55"/>
      <c r="AU14" s="55"/>
      <c r="AV14" s="73"/>
    </row>
    <row r="15" spans="1:48" s="74" customFormat="1" ht="15.75" customHeight="1">
      <c r="C15" s="55"/>
      <c r="D15" s="67"/>
      <c r="E15" s="67"/>
      <c r="F15" s="67"/>
      <c r="G15" s="67"/>
      <c r="H15" s="67"/>
      <c r="I15" s="67"/>
      <c r="J15" s="67"/>
      <c r="K15" s="461" t="s">
        <v>147</v>
      </c>
      <c r="L15" s="461"/>
      <c r="M15" s="461"/>
      <c r="N15" s="461"/>
      <c r="O15" s="461"/>
      <c r="P15" s="461"/>
      <c r="Q15" s="461"/>
      <c r="R15" s="461"/>
      <c r="S15" s="461"/>
      <c r="T15" s="461"/>
      <c r="U15" s="461"/>
      <c r="V15" s="136"/>
      <c r="W15" s="136"/>
      <c r="X15" s="67"/>
      <c r="Y15" s="67"/>
      <c r="Z15" s="67"/>
      <c r="AA15" s="67"/>
      <c r="AB15" s="68"/>
      <c r="AC15" s="69"/>
      <c r="AD15" s="68"/>
      <c r="AE15" s="69"/>
      <c r="AF15" s="69"/>
      <c r="AG15" s="69"/>
      <c r="AH15" s="68"/>
      <c r="AI15" s="68"/>
      <c r="AJ15" s="68"/>
      <c r="AK15" s="68"/>
      <c r="AL15" s="68"/>
      <c r="AM15" s="68"/>
      <c r="AN15" s="68"/>
      <c r="AO15" s="70"/>
      <c r="AP15" s="71"/>
      <c r="AQ15" s="70"/>
      <c r="AR15" s="72"/>
      <c r="AS15" s="55"/>
      <c r="AT15" s="55"/>
      <c r="AU15" s="55"/>
      <c r="AV15" s="73"/>
    </row>
    <row r="16" spans="1:48" s="74" customFormat="1" ht="30" customHeight="1">
      <c r="C16" s="55"/>
      <c r="D16" s="67"/>
      <c r="E16" s="67"/>
      <c r="F16" s="67"/>
      <c r="G16" s="67"/>
      <c r="H16" s="67"/>
      <c r="I16" s="67"/>
      <c r="J16" s="67"/>
      <c r="K16" s="137" t="s">
        <v>148</v>
      </c>
      <c r="L16" s="462" t="s">
        <v>149</v>
      </c>
      <c r="M16" s="462"/>
      <c r="N16" s="462"/>
      <c r="O16" s="462" t="s">
        <v>150</v>
      </c>
      <c r="P16" s="462"/>
      <c r="Q16" s="462" t="s">
        <v>151</v>
      </c>
      <c r="R16" s="462"/>
      <c r="S16" s="462" t="s">
        <v>152</v>
      </c>
      <c r="T16" s="462"/>
      <c r="U16" s="462"/>
      <c r="V16" s="138"/>
      <c r="W16" s="138"/>
      <c r="X16" s="67"/>
      <c r="Y16" s="67"/>
      <c r="Z16" s="67"/>
      <c r="AA16" s="67"/>
      <c r="AB16" s="68"/>
      <c r="AC16" s="69"/>
      <c r="AD16" s="68"/>
      <c r="AE16" s="69"/>
      <c r="AF16" s="69"/>
      <c r="AG16" s="69"/>
      <c r="AH16" s="68"/>
      <c r="AI16" s="68"/>
      <c r="AJ16" s="68"/>
      <c r="AK16" s="68"/>
      <c r="AL16" s="68"/>
      <c r="AM16" s="68"/>
      <c r="AN16" s="68"/>
      <c r="AO16" s="70"/>
      <c r="AP16" s="71"/>
      <c r="AQ16" s="70"/>
      <c r="AR16" s="72"/>
      <c r="AS16" s="55"/>
      <c r="AT16" s="55"/>
      <c r="AU16" s="55"/>
      <c r="AV16" s="73"/>
    </row>
    <row r="17" spans="3:48" s="74" customFormat="1" ht="93.75" customHeight="1">
      <c r="C17" s="55"/>
      <c r="D17" s="67"/>
      <c r="E17" s="67"/>
      <c r="F17" s="67"/>
      <c r="G17" s="67"/>
      <c r="H17" s="67"/>
      <c r="I17" s="67"/>
      <c r="J17" s="67"/>
      <c r="K17" s="77" t="s">
        <v>2097</v>
      </c>
      <c r="L17" s="468" t="s">
        <v>154</v>
      </c>
      <c r="M17" s="469"/>
      <c r="N17" s="470"/>
      <c r="O17" s="566" t="s">
        <v>2098</v>
      </c>
      <c r="P17" s="517"/>
      <c r="Q17" s="429" t="s">
        <v>385</v>
      </c>
      <c r="R17" s="429"/>
      <c r="S17" s="429" t="s">
        <v>2099</v>
      </c>
      <c r="T17" s="429"/>
      <c r="U17" s="429"/>
      <c r="V17" s="75"/>
      <c r="W17" s="75"/>
      <c r="X17" s="76"/>
      <c r="Y17" s="76"/>
      <c r="Z17" s="67"/>
      <c r="AA17" s="67"/>
      <c r="AB17" s="68"/>
      <c r="AC17" s="69"/>
      <c r="AD17" s="68"/>
      <c r="AE17" s="69"/>
      <c r="AF17" s="69"/>
      <c r="AG17" s="69"/>
      <c r="AH17" s="68"/>
      <c r="AI17" s="68"/>
      <c r="AJ17" s="68"/>
      <c r="AK17" s="68"/>
      <c r="AL17" s="68"/>
      <c r="AM17" s="68"/>
      <c r="AN17" s="68"/>
      <c r="AO17" s="70"/>
      <c r="AP17" s="71"/>
      <c r="AQ17" s="70"/>
      <c r="AR17" s="72"/>
      <c r="AS17" s="55"/>
      <c r="AT17" s="55"/>
      <c r="AU17" s="55"/>
      <c r="AV17" s="73"/>
    </row>
    <row r="18" spans="3:48" s="74" customFormat="1" ht="93.75" customHeight="1">
      <c r="C18" s="55"/>
      <c r="D18" s="67"/>
      <c r="E18" s="67"/>
      <c r="F18" s="67"/>
      <c r="G18" s="67"/>
      <c r="H18" s="67"/>
      <c r="I18" s="67"/>
      <c r="J18" s="67"/>
      <c r="K18" s="77" t="s">
        <v>2100</v>
      </c>
      <c r="L18" s="428" t="s">
        <v>154</v>
      </c>
      <c r="M18" s="428"/>
      <c r="N18" s="428"/>
      <c r="O18" s="566" t="s">
        <v>2101</v>
      </c>
      <c r="P18" s="517"/>
      <c r="Q18" s="429" t="s">
        <v>388</v>
      </c>
      <c r="R18" s="429"/>
      <c r="S18" s="429" t="s">
        <v>2099</v>
      </c>
      <c r="T18" s="429"/>
      <c r="U18" s="429"/>
      <c r="V18" s="75"/>
      <c r="W18" s="75"/>
      <c r="X18" s="67"/>
      <c r="Y18" s="67"/>
      <c r="Z18" s="67"/>
      <c r="AA18" s="67"/>
      <c r="AB18" s="68"/>
      <c r="AC18" s="69"/>
      <c r="AD18" s="68"/>
      <c r="AE18" s="69"/>
      <c r="AF18" s="69"/>
      <c r="AG18" s="69"/>
      <c r="AH18" s="68"/>
      <c r="AI18" s="68"/>
      <c r="AJ18" s="68"/>
      <c r="AK18" s="68"/>
      <c r="AL18" s="68"/>
      <c r="AM18" s="68"/>
      <c r="AN18" s="68"/>
      <c r="AO18" s="70"/>
      <c r="AP18" s="71"/>
      <c r="AQ18" s="70"/>
      <c r="AR18" s="72"/>
      <c r="AS18" s="55"/>
      <c r="AT18" s="55"/>
      <c r="AU18" s="55"/>
      <c r="AV18" s="73"/>
    </row>
    <row r="19" spans="3:48" s="74" customFormat="1" ht="114" customHeight="1">
      <c r="C19" s="55"/>
      <c r="D19" s="67"/>
      <c r="E19" s="67"/>
      <c r="F19" s="67"/>
      <c r="G19" s="67"/>
      <c r="H19" s="67"/>
      <c r="I19" s="67"/>
      <c r="J19" s="67"/>
      <c r="K19" s="77">
        <v>45070</v>
      </c>
      <c r="L19" s="428" t="s">
        <v>154</v>
      </c>
      <c r="M19" s="428"/>
      <c r="N19" s="428"/>
      <c r="O19" s="566" t="s">
        <v>2098</v>
      </c>
      <c r="P19" s="517"/>
      <c r="Q19" s="429" t="s">
        <v>162</v>
      </c>
      <c r="R19" s="429"/>
      <c r="S19" s="430" t="s">
        <v>1174</v>
      </c>
      <c r="T19" s="430"/>
      <c r="U19" s="430"/>
      <c r="V19" s="75"/>
      <c r="W19" s="75"/>
      <c r="X19" s="67"/>
      <c r="Y19" s="67"/>
      <c r="Z19" s="67"/>
      <c r="AA19" s="67"/>
      <c r="AB19" s="68"/>
      <c r="AC19" s="69"/>
      <c r="AD19" s="68"/>
      <c r="AE19" s="69"/>
      <c r="AF19" s="69"/>
      <c r="AG19" s="69"/>
      <c r="AH19" s="68"/>
      <c r="AI19" s="68"/>
      <c r="AJ19" s="68"/>
      <c r="AK19" s="68"/>
      <c r="AL19" s="68"/>
      <c r="AM19" s="68"/>
      <c r="AN19" s="68"/>
      <c r="AO19" s="70"/>
      <c r="AP19" s="71"/>
      <c r="AQ19" s="70"/>
      <c r="AR19" s="72"/>
      <c r="AS19" s="55"/>
      <c r="AT19" s="55"/>
      <c r="AU19" s="55"/>
      <c r="AV19" s="73"/>
    </row>
    <row r="20" spans="3:48" s="74" customFormat="1" ht="144" customHeight="1">
      <c r="C20" s="55"/>
      <c r="D20" s="67"/>
      <c r="E20" s="67"/>
      <c r="F20" s="67"/>
      <c r="G20" s="67"/>
      <c r="H20" s="67"/>
      <c r="I20" s="67"/>
      <c r="J20" s="67"/>
      <c r="K20" s="77">
        <v>45568</v>
      </c>
      <c r="L20" s="428" t="s">
        <v>154</v>
      </c>
      <c r="M20" s="428"/>
      <c r="N20" s="428"/>
      <c r="O20" s="566" t="s">
        <v>2102</v>
      </c>
      <c r="P20" s="517"/>
      <c r="Q20" s="429" t="s">
        <v>2103</v>
      </c>
      <c r="R20" s="429"/>
      <c r="S20" s="430" t="s">
        <v>1174</v>
      </c>
      <c r="T20" s="430"/>
      <c r="U20" s="430"/>
      <c r="V20" s="67"/>
      <c r="W20" s="67"/>
      <c r="X20" s="67"/>
      <c r="Y20" s="67"/>
      <c r="Z20" s="67"/>
      <c r="AA20" s="67"/>
      <c r="AB20" s="68"/>
      <c r="AC20" s="69"/>
      <c r="AD20" s="68"/>
      <c r="AE20" s="69"/>
      <c r="AF20" s="69"/>
      <c r="AG20" s="69"/>
      <c r="AH20" s="68"/>
      <c r="AI20" s="68"/>
      <c r="AJ20" s="68"/>
      <c r="AK20" s="68"/>
      <c r="AL20" s="68"/>
      <c r="AM20" s="68"/>
      <c r="AN20" s="68"/>
      <c r="AO20" s="70"/>
      <c r="AP20" s="71"/>
      <c r="AQ20" s="70"/>
      <c r="AR20" s="72"/>
      <c r="AS20" s="55"/>
      <c r="AT20" s="55"/>
      <c r="AU20" s="55"/>
      <c r="AV20" s="73"/>
    </row>
    <row r="21" spans="3:48" s="74" customFormat="1" ht="143.25" customHeight="1">
      <c r="C21" s="55"/>
      <c r="D21" s="67"/>
      <c r="E21" s="67"/>
      <c r="F21" s="67"/>
      <c r="G21" s="67"/>
      <c r="H21" s="67"/>
      <c r="I21" s="67"/>
      <c r="J21" s="67"/>
      <c r="K21" s="331">
        <v>45918</v>
      </c>
      <c r="L21" s="574" t="s">
        <v>154</v>
      </c>
      <c r="M21" s="574"/>
      <c r="N21" s="574"/>
      <c r="O21" s="566" t="s">
        <v>2102</v>
      </c>
      <c r="P21" s="517"/>
      <c r="Q21" s="445" t="s">
        <v>266</v>
      </c>
      <c r="R21" s="445"/>
      <c r="S21" s="430" t="s">
        <v>1174</v>
      </c>
      <c r="T21" s="430"/>
      <c r="U21" s="430"/>
      <c r="V21" s="67"/>
      <c r="W21" s="67"/>
      <c r="X21" s="67"/>
      <c r="Y21" s="67"/>
      <c r="Z21" s="67"/>
      <c r="AA21" s="67"/>
      <c r="AB21" s="68"/>
      <c r="AC21" s="69"/>
      <c r="AD21" s="68"/>
      <c r="AE21" s="69"/>
      <c r="AF21" s="69"/>
      <c r="AG21" s="69"/>
      <c r="AH21" s="68"/>
      <c r="AI21" s="68"/>
      <c r="AJ21" s="68"/>
      <c r="AK21" s="68"/>
      <c r="AL21" s="68"/>
      <c r="AM21" s="68"/>
      <c r="AN21" s="68"/>
      <c r="AO21" s="70"/>
      <c r="AP21" s="71"/>
      <c r="AQ21" s="70"/>
      <c r="AR21" s="72"/>
      <c r="AS21" s="55"/>
      <c r="AT21" s="55"/>
      <c r="AU21" s="55"/>
      <c r="AV21" s="73"/>
    </row>
    <row r="22" spans="3:48" s="74" customFormat="1" ht="14.25">
      <c r="C22" s="55"/>
      <c r="D22" s="67"/>
      <c r="E22" s="67"/>
      <c r="F22" s="67"/>
      <c r="G22" s="67"/>
      <c r="H22" s="67"/>
      <c r="I22" s="67"/>
      <c r="J22" s="67"/>
      <c r="K22" s="67"/>
      <c r="L22" s="67"/>
      <c r="M22" s="67"/>
      <c r="N22" s="67"/>
      <c r="O22" s="67"/>
      <c r="P22" s="67"/>
      <c r="Q22" s="67"/>
      <c r="R22" s="67"/>
      <c r="S22" s="67"/>
      <c r="T22" s="67"/>
      <c r="U22" s="67"/>
      <c r="V22" s="67"/>
      <c r="W22" s="67"/>
      <c r="X22" s="67"/>
      <c r="Y22" s="67"/>
      <c r="Z22" s="67"/>
      <c r="AA22" s="67"/>
      <c r="AB22" s="68"/>
      <c r="AC22" s="69"/>
      <c r="AD22" s="68"/>
      <c r="AE22" s="69"/>
      <c r="AF22" s="69"/>
      <c r="AG22" s="69"/>
      <c r="AH22" s="68"/>
      <c r="AI22" s="68"/>
      <c r="AJ22" s="68"/>
      <c r="AK22" s="68"/>
      <c r="AL22" s="68"/>
      <c r="AM22" s="68"/>
      <c r="AN22" s="68"/>
      <c r="AO22" s="70"/>
      <c r="AP22" s="71"/>
      <c r="AQ22" s="70"/>
      <c r="AR22" s="72"/>
      <c r="AS22" s="55"/>
      <c r="AT22" s="55"/>
      <c r="AU22" s="55"/>
      <c r="AV22" s="73"/>
    </row>
    <row r="23" spans="3:48" s="74" customFormat="1" ht="14.25">
      <c r="C23" s="55"/>
      <c r="D23" s="67"/>
      <c r="E23" s="67"/>
      <c r="F23" s="67"/>
      <c r="G23" s="67"/>
      <c r="H23" s="67"/>
      <c r="I23" s="67"/>
      <c r="J23" s="67"/>
      <c r="K23" s="67"/>
      <c r="L23" s="67"/>
      <c r="M23" s="67"/>
      <c r="N23" s="67"/>
      <c r="O23" s="67"/>
      <c r="P23" s="67"/>
      <c r="Q23" s="67"/>
      <c r="R23" s="67"/>
      <c r="S23" s="67"/>
      <c r="T23" s="67"/>
      <c r="U23" s="67"/>
      <c r="V23" s="67"/>
      <c r="W23" s="67"/>
      <c r="X23" s="67"/>
      <c r="Y23" s="67"/>
      <c r="Z23" s="67"/>
      <c r="AA23" s="67"/>
      <c r="AB23" s="68"/>
      <c r="AC23" s="69"/>
      <c r="AD23" s="68"/>
      <c r="AE23" s="69"/>
      <c r="AF23" s="69"/>
      <c r="AG23" s="69"/>
      <c r="AH23" s="68"/>
      <c r="AI23" s="68"/>
      <c r="AJ23" s="68"/>
      <c r="AK23" s="68"/>
      <c r="AL23" s="68"/>
      <c r="AM23" s="68"/>
      <c r="AN23" s="68"/>
      <c r="AO23" s="70"/>
      <c r="AP23" s="71"/>
      <c r="AQ23" s="70"/>
      <c r="AR23" s="72"/>
      <c r="AS23" s="55"/>
      <c r="AT23" s="55"/>
      <c r="AU23" s="55"/>
      <c r="AV23" s="73"/>
    </row>
    <row r="24" spans="3:48" s="74" customFormat="1" ht="14.25">
      <c r="C24" s="55"/>
      <c r="D24" s="67"/>
      <c r="E24" s="67"/>
      <c r="F24" s="67"/>
      <c r="G24" s="67"/>
      <c r="H24" s="67"/>
      <c r="I24" s="67"/>
      <c r="J24" s="67"/>
      <c r="K24" s="67"/>
      <c r="L24" s="67"/>
      <c r="M24" s="67"/>
      <c r="N24" s="67"/>
      <c r="O24" s="67"/>
      <c r="P24" s="67"/>
      <c r="Q24" s="67"/>
      <c r="R24" s="67"/>
      <c r="S24" s="67"/>
      <c r="T24" s="67"/>
      <c r="U24" s="67"/>
      <c r="V24" s="67"/>
      <c r="W24" s="67"/>
      <c r="X24" s="67"/>
      <c r="Y24" s="67"/>
      <c r="Z24" s="67"/>
      <c r="AA24" s="67"/>
      <c r="AB24" s="68"/>
      <c r="AC24" s="69"/>
      <c r="AD24" s="68"/>
      <c r="AE24" s="69"/>
      <c r="AF24" s="69"/>
      <c r="AG24" s="69"/>
      <c r="AH24" s="68"/>
      <c r="AI24" s="68"/>
      <c r="AJ24" s="68"/>
      <c r="AK24" s="68"/>
      <c r="AL24" s="68"/>
      <c r="AM24" s="68"/>
      <c r="AN24" s="68"/>
      <c r="AO24" s="70"/>
      <c r="AP24" s="71"/>
      <c r="AQ24" s="70"/>
      <c r="AR24" s="72"/>
      <c r="AS24" s="55"/>
      <c r="AT24" s="55"/>
      <c r="AU24" s="55"/>
      <c r="AV24" s="73"/>
    </row>
    <row r="25" spans="3:48" s="74" customFormat="1" ht="14.25">
      <c r="C25" s="55"/>
      <c r="D25" s="67"/>
      <c r="E25" s="67"/>
      <c r="F25" s="67"/>
      <c r="G25" s="67"/>
      <c r="H25" s="67"/>
      <c r="I25" s="67"/>
      <c r="J25" s="67"/>
      <c r="K25" s="67"/>
      <c r="L25" s="67"/>
      <c r="M25" s="67"/>
      <c r="N25" s="67"/>
      <c r="O25" s="67"/>
      <c r="P25" s="67"/>
      <c r="Q25" s="67"/>
      <c r="R25" s="67"/>
      <c r="S25" s="67"/>
      <c r="T25" s="67"/>
      <c r="U25" s="67"/>
      <c r="V25" s="67"/>
      <c r="W25" s="67"/>
      <c r="X25" s="67"/>
      <c r="Y25" s="67"/>
      <c r="Z25" s="67"/>
      <c r="AA25" s="67"/>
      <c r="AB25" s="68"/>
      <c r="AC25" s="69"/>
      <c r="AD25" s="68"/>
      <c r="AE25" s="69"/>
      <c r="AF25" s="69"/>
      <c r="AG25" s="69"/>
      <c r="AH25" s="68"/>
      <c r="AI25" s="68"/>
      <c r="AJ25" s="68"/>
      <c r="AK25" s="68"/>
      <c r="AL25" s="68"/>
      <c r="AM25" s="68"/>
      <c r="AN25" s="68"/>
      <c r="AO25" s="70"/>
      <c r="AP25" s="71"/>
      <c r="AQ25" s="70"/>
      <c r="AR25" s="72"/>
      <c r="AS25" s="55"/>
      <c r="AT25" s="55"/>
      <c r="AU25" s="55"/>
      <c r="AV25" s="73"/>
    </row>
    <row r="26" spans="3:48" s="74" customFormat="1" ht="14.25">
      <c r="C26" s="55"/>
      <c r="D26" s="67"/>
      <c r="E26" s="67"/>
      <c r="F26" s="67"/>
      <c r="G26" s="67"/>
      <c r="H26" s="67"/>
      <c r="I26" s="67"/>
      <c r="J26" s="67"/>
      <c r="K26" s="67"/>
      <c r="L26" s="67"/>
      <c r="M26" s="67"/>
      <c r="N26" s="67"/>
      <c r="O26" s="67"/>
      <c r="P26" s="67"/>
      <c r="Q26" s="67"/>
      <c r="R26" s="67"/>
      <c r="S26" s="67"/>
      <c r="T26" s="67"/>
      <c r="U26" s="67"/>
      <c r="V26" s="67"/>
      <c r="W26" s="67"/>
      <c r="X26" s="67"/>
      <c r="Y26" s="67"/>
      <c r="Z26" s="67"/>
      <c r="AA26" s="67"/>
      <c r="AB26" s="68"/>
      <c r="AC26" s="69"/>
      <c r="AD26" s="68"/>
      <c r="AE26" s="69"/>
      <c r="AF26" s="69"/>
      <c r="AG26" s="69"/>
      <c r="AH26" s="68"/>
      <c r="AI26" s="68"/>
      <c r="AJ26" s="68"/>
      <c r="AK26" s="68"/>
      <c r="AL26" s="68"/>
      <c r="AM26" s="68"/>
      <c r="AN26" s="68"/>
      <c r="AO26" s="70"/>
      <c r="AP26" s="71"/>
      <c r="AQ26" s="70"/>
      <c r="AR26" s="72"/>
      <c r="AS26" s="55"/>
      <c r="AT26" s="55"/>
      <c r="AU26" s="55"/>
      <c r="AV26" s="73"/>
    </row>
    <row r="27" spans="3:48" s="74" customFormat="1" ht="14.25">
      <c r="C27" s="55"/>
      <c r="D27" s="67"/>
      <c r="E27" s="67"/>
      <c r="F27" s="67"/>
      <c r="G27" s="67"/>
      <c r="H27" s="67"/>
      <c r="I27" s="67"/>
      <c r="J27" s="67"/>
      <c r="K27" s="67"/>
      <c r="L27" s="67"/>
      <c r="M27" s="67"/>
      <c r="N27" s="67"/>
      <c r="O27" s="67"/>
      <c r="P27" s="67"/>
      <c r="Q27" s="67"/>
      <c r="R27" s="67"/>
      <c r="S27" s="67"/>
      <c r="T27" s="67"/>
      <c r="U27" s="67"/>
      <c r="V27" s="67"/>
      <c r="W27" s="67"/>
      <c r="X27" s="67"/>
      <c r="Y27" s="67"/>
      <c r="Z27" s="67"/>
      <c r="AA27" s="67"/>
      <c r="AB27" s="68"/>
      <c r="AC27" s="69"/>
      <c r="AD27" s="68"/>
      <c r="AE27" s="69"/>
      <c r="AF27" s="69"/>
      <c r="AG27" s="69"/>
      <c r="AH27" s="68"/>
      <c r="AI27" s="68"/>
      <c r="AJ27" s="68"/>
      <c r="AK27" s="68"/>
      <c r="AL27" s="68"/>
      <c r="AM27" s="68"/>
      <c r="AN27" s="68"/>
      <c r="AO27" s="70"/>
      <c r="AP27" s="71"/>
      <c r="AQ27" s="70"/>
      <c r="AR27" s="72"/>
      <c r="AS27" s="55"/>
      <c r="AT27" s="55"/>
      <c r="AU27" s="55"/>
      <c r="AV27" s="73"/>
    </row>
    <row r="28" spans="3:48" s="74" customFormat="1" ht="14.25">
      <c r="C28" s="55"/>
      <c r="D28" s="67"/>
      <c r="E28" s="67"/>
      <c r="F28" s="67"/>
      <c r="G28" s="67"/>
      <c r="H28" s="67"/>
      <c r="I28" s="67"/>
      <c r="J28" s="67"/>
      <c r="K28" s="67"/>
      <c r="L28" s="67"/>
      <c r="M28" s="67"/>
      <c r="N28" s="67"/>
      <c r="O28" s="67"/>
      <c r="P28" s="67"/>
      <c r="Q28" s="67"/>
      <c r="R28" s="67"/>
      <c r="S28" s="67"/>
      <c r="T28" s="67"/>
      <c r="U28" s="67"/>
      <c r="V28" s="67"/>
      <c r="W28" s="67"/>
      <c r="X28" s="67"/>
      <c r="Y28" s="67"/>
      <c r="Z28" s="67"/>
      <c r="AA28" s="67"/>
      <c r="AB28" s="68"/>
      <c r="AC28" s="69"/>
      <c r="AD28" s="68"/>
      <c r="AE28" s="69"/>
      <c r="AF28" s="69"/>
      <c r="AG28" s="69"/>
      <c r="AH28" s="68"/>
      <c r="AI28" s="68"/>
      <c r="AJ28" s="68"/>
      <c r="AK28" s="68"/>
      <c r="AL28" s="68"/>
      <c r="AM28" s="68"/>
      <c r="AN28" s="68"/>
      <c r="AO28" s="70"/>
      <c r="AP28" s="71"/>
      <c r="AQ28" s="70"/>
      <c r="AR28" s="72"/>
      <c r="AS28" s="55"/>
      <c r="AT28" s="55"/>
      <c r="AU28" s="55"/>
      <c r="AV28" s="73"/>
    </row>
    <row r="29" spans="3:48" s="74" customFormat="1" ht="14.25">
      <c r="C29" s="55"/>
      <c r="D29" s="67"/>
      <c r="E29" s="67"/>
      <c r="F29" s="67"/>
      <c r="G29" s="67"/>
      <c r="H29" s="67"/>
      <c r="I29" s="67"/>
      <c r="J29" s="67"/>
      <c r="K29" s="67"/>
      <c r="L29" s="67"/>
      <c r="M29" s="67"/>
      <c r="N29" s="67"/>
      <c r="O29" s="67"/>
      <c r="P29" s="67"/>
      <c r="Q29" s="67"/>
      <c r="R29" s="67"/>
      <c r="S29" s="67"/>
      <c r="T29" s="67"/>
      <c r="U29" s="67"/>
      <c r="V29" s="67"/>
      <c r="W29" s="67"/>
      <c r="X29" s="67"/>
      <c r="Y29" s="67"/>
      <c r="Z29" s="67"/>
      <c r="AA29" s="67"/>
      <c r="AB29" s="68"/>
      <c r="AC29" s="69"/>
      <c r="AD29" s="68"/>
      <c r="AE29" s="69"/>
      <c r="AF29" s="69"/>
      <c r="AG29" s="69"/>
      <c r="AH29" s="68"/>
      <c r="AI29" s="68"/>
      <c r="AJ29" s="68"/>
      <c r="AK29" s="68"/>
      <c r="AL29" s="68"/>
      <c r="AM29" s="68"/>
      <c r="AN29" s="68"/>
      <c r="AO29" s="70"/>
      <c r="AP29" s="71"/>
      <c r="AQ29" s="70"/>
      <c r="AR29" s="72"/>
      <c r="AS29" s="55"/>
      <c r="AT29" s="55"/>
      <c r="AU29" s="55"/>
      <c r="AV29" s="73"/>
    </row>
    <row r="30" spans="3:48" s="74" customFormat="1" ht="14.25">
      <c r="C30" s="55"/>
      <c r="D30" s="67"/>
      <c r="E30" s="67"/>
      <c r="F30" s="67"/>
      <c r="G30" s="67"/>
      <c r="H30" s="67"/>
      <c r="I30" s="67"/>
      <c r="J30" s="67"/>
      <c r="K30" s="67"/>
      <c r="L30" s="67"/>
      <c r="M30" s="67"/>
      <c r="N30" s="67"/>
      <c r="O30" s="67"/>
      <c r="P30" s="67"/>
      <c r="Q30" s="67"/>
      <c r="R30" s="67"/>
      <c r="S30" s="67"/>
      <c r="T30" s="67"/>
      <c r="U30" s="67"/>
      <c r="V30" s="67"/>
      <c r="W30" s="67"/>
      <c r="X30" s="67"/>
      <c r="Y30" s="67"/>
      <c r="Z30" s="67"/>
      <c r="AA30" s="67"/>
      <c r="AB30" s="68"/>
      <c r="AC30" s="69"/>
      <c r="AD30" s="68"/>
      <c r="AE30" s="69"/>
      <c r="AF30" s="69"/>
      <c r="AG30" s="69"/>
      <c r="AH30" s="68"/>
      <c r="AI30" s="68"/>
      <c r="AJ30" s="68"/>
      <c r="AK30" s="68"/>
      <c r="AL30" s="68"/>
      <c r="AM30" s="68"/>
      <c r="AN30" s="68"/>
      <c r="AO30" s="70"/>
      <c r="AP30" s="71"/>
      <c r="AQ30" s="70"/>
      <c r="AR30" s="72"/>
      <c r="AS30" s="55"/>
      <c r="AT30" s="55"/>
      <c r="AU30" s="55"/>
      <c r="AV30" s="73"/>
    </row>
    <row r="31" spans="3:48" s="74" customFormat="1" ht="14.25">
      <c r="C31" s="55"/>
      <c r="D31" s="67"/>
      <c r="E31" s="67"/>
      <c r="F31" s="67"/>
      <c r="G31" s="67"/>
      <c r="H31" s="67"/>
      <c r="I31" s="67"/>
      <c r="J31" s="67"/>
      <c r="K31" s="67"/>
      <c r="L31" s="67"/>
      <c r="M31" s="67"/>
      <c r="N31" s="67"/>
      <c r="O31" s="67"/>
      <c r="P31" s="67"/>
      <c r="Q31" s="67"/>
      <c r="R31" s="67"/>
      <c r="S31" s="67"/>
      <c r="T31" s="67"/>
      <c r="U31" s="67"/>
      <c r="V31" s="67"/>
      <c r="W31" s="67"/>
      <c r="X31" s="67"/>
      <c r="Y31" s="67"/>
      <c r="Z31" s="67"/>
      <c r="AA31" s="67"/>
      <c r="AB31" s="68"/>
      <c r="AC31" s="69"/>
      <c r="AD31" s="68"/>
      <c r="AE31" s="69"/>
      <c r="AF31" s="69"/>
      <c r="AG31" s="69"/>
      <c r="AH31" s="68"/>
      <c r="AI31" s="68"/>
      <c r="AJ31" s="68"/>
      <c r="AK31" s="68"/>
      <c r="AL31" s="68"/>
      <c r="AM31" s="68"/>
      <c r="AN31" s="68"/>
      <c r="AO31" s="70"/>
      <c r="AP31" s="71"/>
      <c r="AQ31" s="70"/>
      <c r="AR31" s="72"/>
      <c r="AS31" s="55"/>
      <c r="AT31" s="55"/>
      <c r="AU31" s="55"/>
      <c r="AV31" s="73"/>
    </row>
    <row r="32" spans="3:48" s="74" customFormat="1" ht="14.25">
      <c r="C32" s="55"/>
      <c r="D32" s="67"/>
      <c r="E32" s="67"/>
      <c r="F32" s="67"/>
      <c r="G32" s="67"/>
      <c r="H32" s="67"/>
      <c r="I32" s="67"/>
      <c r="J32" s="67"/>
      <c r="K32" s="67"/>
      <c r="L32" s="67"/>
      <c r="M32" s="67"/>
      <c r="N32" s="67"/>
      <c r="O32" s="67"/>
      <c r="P32" s="67"/>
      <c r="Q32" s="67"/>
      <c r="R32" s="67"/>
      <c r="S32" s="67"/>
      <c r="T32" s="67"/>
      <c r="U32" s="67"/>
      <c r="V32" s="67"/>
      <c r="W32" s="67"/>
      <c r="X32" s="67"/>
      <c r="Y32" s="67"/>
      <c r="Z32" s="67"/>
      <c r="AA32" s="67"/>
      <c r="AB32" s="68"/>
      <c r="AC32" s="69"/>
      <c r="AD32" s="68"/>
      <c r="AE32" s="69"/>
      <c r="AF32" s="69"/>
      <c r="AG32" s="69"/>
      <c r="AH32" s="68"/>
      <c r="AI32" s="68"/>
      <c r="AJ32" s="68"/>
      <c r="AK32" s="68"/>
      <c r="AL32" s="68"/>
      <c r="AM32" s="68"/>
      <c r="AN32" s="68"/>
      <c r="AO32" s="70"/>
      <c r="AP32" s="71"/>
      <c r="AQ32" s="70"/>
      <c r="AR32" s="72"/>
      <c r="AS32" s="55"/>
      <c r="AT32" s="55"/>
      <c r="AU32" s="55"/>
      <c r="AV32" s="73"/>
    </row>
    <row r="33" spans="3:48" s="74" customFormat="1" ht="14.25">
      <c r="C33" s="55"/>
      <c r="D33" s="67"/>
      <c r="E33" s="67"/>
      <c r="F33" s="67"/>
      <c r="G33" s="67"/>
      <c r="H33" s="67"/>
      <c r="I33" s="67"/>
      <c r="J33" s="67"/>
      <c r="K33" s="67"/>
      <c r="L33" s="67"/>
      <c r="M33" s="67"/>
      <c r="N33" s="67"/>
      <c r="O33" s="67"/>
      <c r="P33" s="67"/>
      <c r="Q33" s="67"/>
      <c r="R33" s="67"/>
      <c r="S33" s="67"/>
      <c r="T33" s="67"/>
      <c r="U33" s="67"/>
      <c r="V33" s="67"/>
      <c r="W33" s="67"/>
      <c r="X33" s="67"/>
      <c r="Y33" s="67"/>
      <c r="Z33" s="67"/>
      <c r="AA33" s="67"/>
      <c r="AB33" s="68"/>
      <c r="AC33" s="69"/>
      <c r="AD33" s="68"/>
      <c r="AE33" s="69"/>
      <c r="AF33" s="69"/>
      <c r="AG33" s="69"/>
      <c r="AH33" s="68"/>
      <c r="AI33" s="68"/>
      <c r="AJ33" s="68"/>
      <c r="AK33" s="68"/>
      <c r="AL33" s="68"/>
      <c r="AM33" s="68"/>
      <c r="AN33" s="68"/>
      <c r="AO33" s="70"/>
      <c r="AP33" s="71"/>
      <c r="AQ33" s="70"/>
      <c r="AR33" s="72"/>
      <c r="AS33" s="55"/>
      <c r="AT33" s="55"/>
      <c r="AU33" s="55"/>
      <c r="AV33" s="73"/>
    </row>
    <row r="34" spans="3:48" s="74" customFormat="1" ht="14.25">
      <c r="C34" s="55"/>
      <c r="D34" s="67"/>
      <c r="E34" s="67"/>
      <c r="F34" s="67"/>
      <c r="G34" s="67"/>
      <c r="H34" s="67"/>
      <c r="I34" s="67"/>
      <c r="J34" s="67"/>
      <c r="K34" s="67"/>
      <c r="L34" s="67"/>
      <c r="M34" s="67"/>
      <c r="N34" s="67"/>
      <c r="O34" s="67"/>
      <c r="P34" s="67"/>
      <c r="Q34" s="67"/>
      <c r="R34" s="67"/>
      <c r="S34" s="67"/>
      <c r="T34" s="67"/>
      <c r="U34" s="67"/>
      <c r="V34" s="67"/>
      <c r="W34" s="67"/>
      <c r="X34" s="67"/>
      <c r="Y34" s="67"/>
      <c r="Z34" s="67"/>
      <c r="AA34" s="67"/>
      <c r="AB34" s="68"/>
      <c r="AC34" s="69"/>
      <c r="AD34" s="68"/>
      <c r="AE34" s="69"/>
      <c r="AF34" s="69"/>
      <c r="AG34" s="69"/>
      <c r="AH34" s="68"/>
      <c r="AI34" s="68"/>
      <c r="AJ34" s="68"/>
      <c r="AK34" s="68"/>
      <c r="AL34" s="68"/>
      <c r="AM34" s="68"/>
      <c r="AN34" s="68"/>
      <c r="AO34" s="70"/>
      <c r="AP34" s="71"/>
      <c r="AQ34" s="70"/>
      <c r="AR34" s="72"/>
      <c r="AS34" s="55"/>
      <c r="AT34" s="55"/>
      <c r="AU34" s="55"/>
      <c r="AV34" s="73"/>
    </row>
    <row r="35" spans="3:48" s="74" customFormat="1" ht="14.25">
      <c r="C35" s="55"/>
      <c r="D35" s="67"/>
      <c r="E35" s="67"/>
      <c r="F35" s="67"/>
      <c r="G35" s="67"/>
      <c r="H35" s="67"/>
      <c r="I35" s="67"/>
      <c r="J35" s="67"/>
      <c r="K35" s="67"/>
      <c r="L35" s="67"/>
      <c r="M35" s="67"/>
      <c r="N35" s="67"/>
      <c r="O35" s="67"/>
      <c r="P35" s="67"/>
      <c r="Q35" s="67"/>
      <c r="R35" s="67"/>
      <c r="S35" s="67"/>
      <c r="T35" s="67"/>
      <c r="U35" s="67"/>
      <c r="V35" s="67"/>
      <c r="W35" s="67"/>
      <c r="X35" s="67"/>
      <c r="Y35" s="67"/>
      <c r="Z35" s="67"/>
      <c r="AA35" s="67"/>
      <c r="AB35" s="68"/>
      <c r="AC35" s="69"/>
      <c r="AD35" s="68"/>
      <c r="AE35" s="69"/>
      <c r="AF35" s="69"/>
      <c r="AG35" s="69"/>
      <c r="AH35" s="68"/>
      <c r="AI35" s="68"/>
      <c r="AJ35" s="68"/>
      <c r="AK35" s="68"/>
      <c r="AL35" s="68"/>
      <c r="AM35" s="68"/>
      <c r="AN35" s="68"/>
      <c r="AO35" s="70"/>
      <c r="AP35" s="71"/>
      <c r="AQ35" s="70"/>
      <c r="AR35" s="72"/>
      <c r="AS35" s="55"/>
      <c r="AT35" s="55"/>
      <c r="AU35" s="55"/>
      <c r="AV35" s="73"/>
    </row>
    <row r="36" spans="3:48" s="74" customFormat="1" ht="14.25">
      <c r="C36" s="55"/>
      <c r="D36" s="67"/>
      <c r="E36" s="67"/>
      <c r="F36" s="67"/>
      <c r="G36" s="67"/>
      <c r="H36" s="67"/>
      <c r="I36" s="67"/>
      <c r="J36" s="67"/>
      <c r="K36" s="67"/>
      <c r="L36" s="67"/>
      <c r="M36" s="67"/>
      <c r="N36" s="67"/>
      <c r="O36" s="67"/>
      <c r="P36" s="67"/>
      <c r="Q36" s="67"/>
      <c r="R36" s="67"/>
      <c r="S36" s="67"/>
      <c r="T36" s="67"/>
      <c r="U36" s="67"/>
      <c r="V36" s="67"/>
      <c r="W36" s="67"/>
      <c r="X36" s="67"/>
      <c r="Y36" s="67"/>
      <c r="Z36" s="67"/>
      <c r="AA36" s="67"/>
      <c r="AB36" s="68"/>
      <c r="AC36" s="69"/>
      <c r="AD36" s="68"/>
      <c r="AE36" s="69"/>
      <c r="AF36" s="69"/>
      <c r="AG36" s="69"/>
      <c r="AH36" s="68"/>
      <c r="AI36" s="68"/>
      <c r="AJ36" s="68"/>
      <c r="AK36" s="68"/>
      <c r="AL36" s="68"/>
      <c r="AM36" s="68"/>
      <c r="AN36" s="68"/>
      <c r="AO36" s="70"/>
      <c r="AP36" s="71"/>
      <c r="AQ36" s="70"/>
      <c r="AR36" s="72"/>
      <c r="AS36" s="55"/>
      <c r="AT36" s="55"/>
      <c r="AU36" s="55"/>
      <c r="AV36" s="73"/>
    </row>
    <row r="37" spans="3:48" s="74" customFormat="1" ht="14.25">
      <c r="C37" s="55"/>
      <c r="D37" s="67"/>
      <c r="E37" s="67"/>
      <c r="F37" s="67"/>
      <c r="G37" s="67"/>
      <c r="H37" s="67"/>
      <c r="I37" s="67"/>
      <c r="J37" s="67"/>
      <c r="K37" s="67"/>
      <c r="L37" s="67"/>
      <c r="M37" s="67"/>
      <c r="N37" s="67"/>
      <c r="O37" s="67"/>
      <c r="P37" s="67"/>
      <c r="Q37" s="67"/>
      <c r="R37" s="67"/>
      <c r="S37" s="67"/>
      <c r="T37" s="67"/>
      <c r="U37" s="67"/>
      <c r="V37" s="67"/>
      <c r="W37" s="67"/>
      <c r="X37" s="67"/>
      <c r="Y37" s="67"/>
      <c r="Z37" s="67"/>
      <c r="AA37" s="67"/>
      <c r="AB37" s="68"/>
      <c r="AC37" s="69"/>
      <c r="AD37" s="68"/>
      <c r="AE37" s="69"/>
      <c r="AF37" s="69"/>
      <c r="AG37" s="69"/>
      <c r="AH37" s="68"/>
      <c r="AI37" s="68"/>
      <c r="AJ37" s="68"/>
      <c r="AK37" s="68"/>
      <c r="AL37" s="68"/>
      <c r="AM37" s="68"/>
      <c r="AN37" s="68"/>
      <c r="AO37" s="70"/>
      <c r="AP37" s="71"/>
      <c r="AQ37" s="70"/>
      <c r="AR37" s="72"/>
      <c r="AS37" s="55"/>
      <c r="AT37" s="55"/>
      <c r="AU37" s="55"/>
      <c r="AV37" s="73"/>
    </row>
    <row r="38" spans="3:48" s="74" customFormat="1" ht="14.25">
      <c r="C38" s="55"/>
      <c r="D38" s="67"/>
      <c r="E38" s="67"/>
      <c r="F38" s="67"/>
      <c r="G38" s="67"/>
      <c r="H38" s="67"/>
      <c r="I38" s="67"/>
      <c r="J38" s="67"/>
      <c r="K38" s="67"/>
      <c r="L38" s="67"/>
      <c r="M38" s="67"/>
      <c r="N38" s="67"/>
      <c r="O38" s="67"/>
      <c r="P38" s="67"/>
      <c r="Q38" s="67"/>
      <c r="R38" s="67"/>
      <c r="S38" s="67"/>
      <c r="T38" s="67"/>
      <c r="U38" s="67"/>
      <c r="V38" s="67"/>
      <c r="W38" s="67"/>
      <c r="X38" s="67"/>
      <c r="Y38" s="67"/>
      <c r="Z38" s="67"/>
      <c r="AA38" s="67"/>
      <c r="AB38" s="68"/>
      <c r="AC38" s="69"/>
      <c r="AD38" s="68"/>
      <c r="AE38" s="69"/>
      <c r="AF38" s="69"/>
      <c r="AG38" s="69"/>
      <c r="AH38" s="68"/>
      <c r="AI38" s="68"/>
      <c r="AJ38" s="68"/>
      <c r="AK38" s="68"/>
      <c r="AL38" s="68"/>
      <c r="AM38" s="68"/>
      <c r="AN38" s="68"/>
      <c r="AO38" s="70"/>
      <c r="AP38" s="71"/>
      <c r="AQ38" s="70"/>
      <c r="AR38" s="72"/>
      <c r="AS38" s="55"/>
      <c r="AT38" s="55"/>
      <c r="AU38" s="55"/>
      <c r="AV38" s="73"/>
    </row>
    <row r="39" spans="3:48" s="74" customFormat="1" ht="14.25">
      <c r="C39" s="55"/>
      <c r="D39" s="67"/>
      <c r="E39" s="67"/>
      <c r="F39" s="67"/>
      <c r="G39" s="67"/>
      <c r="H39" s="67"/>
      <c r="I39" s="67"/>
      <c r="J39" s="67"/>
      <c r="K39" s="67"/>
      <c r="L39" s="67"/>
      <c r="M39" s="67"/>
      <c r="N39" s="67"/>
      <c r="O39" s="67"/>
      <c r="P39" s="67"/>
      <c r="Q39" s="67"/>
      <c r="R39" s="67"/>
      <c r="S39" s="67"/>
      <c r="T39" s="67"/>
      <c r="U39" s="67"/>
      <c r="V39" s="67"/>
      <c r="W39" s="67"/>
      <c r="X39" s="67"/>
      <c r="Y39" s="67"/>
      <c r="Z39" s="67"/>
      <c r="AA39" s="67"/>
      <c r="AB39" s="68"/>
      <c r="AC39" s="69"/>
      <c r="AD39" s="68"/>
      <c r="AE39" s="69"/>
      <c r="AF39" s="69"/>
      <c r="AG39" s="69"/>
      <c r="AH39" s="68"/>
      <c r="AI39" s="68"/>
      <c r="AJ39" s="68"/>
      <c r="AK39" s="68"/>
      <c r="AL39" s="68"/>
      <c r="AM39" s="68"/>
      <c r="AN39" s="68"/>
      <c r="AO39" s="70"/>
      <c r="AP39" s="71"/>
      <c r="AQ39" s="70"/>
      <c r="AR39" s="72"/>
      <c r="AS39" s="55"/>
      <c r="AT39" s="55"/>
      <c r="AU39" s="55"/>
      <c r="AV39" s="73"/>
    </row>
    <row r="40" spans="3:48" s="74" customFormat="1" ht="14.25">
      <c r="C40" s="55"/>
      <c r="D40" s="67"/>
      <c r="E40" s="67"/>
      <c r="F40" s="67"/>
      <c r="G40" s="67"/>
      <c r="H40" s="67"/>
      <c r="I40" s="67"/>
      <c r="J40" s="67"/>
      <c r="K40" s="67"/>
      <c r="L40" s="67"/>
      <c r="M40" s="67"/>
      <c r="N40" s="67"/>
      <c r="O40" s="67"/>
      <c r="P40" s="67"/>
      <c r="Q40" s="67"/>
      <c r="R40" s="67"/>
      <c r="S40" s="67"/>
      <c r="T40" s="67"/>
      <c r="U40" s="67"/>
      <c r="V40" s="67"/>
      <c r="W40" s="67"/>
      <c r="X40" s="67"/>
      <c r="Y40" s="67"/>
      <c r="Z40" s="67"/>
      <c r="AA40" s="67"/>
      <c r="AB40" s="68"/>
      <c r="AC40" s="69"/>
      <c r="AD40" s="68"/>
      <c r="AE40" s="69"/>
      <c r="AF40" s="69"/>
      <c r="AG40" s="69"/>
      <c r="AH40" s="68"/>
      <c r="AI40" s="68"/>
      <c r="AJ40" s="68"/>
      <c r="AK40" s="68"/>
      <c r="AL40" s="68"/>
      <c r="AM40" s="68"/>
      <c r="AN40" s="68"/>
      <c r="AO40" s="70"/>
      <c r="AP40" s="71"/>
      <c r="AQ40" s="70"/>
      <c r="AR40" s="72"/>
      <c r="AS40" s="55"/>
      <c r="AT40" s="55"/>
      <c r="AU40" s="55"/>
      <c r="AV40" s="73"/>
    </row>
    <row r="41" spans="3:48" s="74" customFormat="1" ht="14.25">
      <c r="C41" s="55"/>
      <c r="D41" s="67"/>
      <c r="E41" s="67"/>
      <c r="F41" s="67"/>
      <c r="G41" s="67"/>
      <c r="H41" s="67"/>
      <c r="I41" s="67"/>
      <c r="J41" s="67"/>
      <c r="K41" s="67"/>
      <c r="L41" s="67"/>
      <c r="M41" s="67"/>
      <c r="N41" s="67"/>
      <c r="O41" s="67"/>
      <c r="P41" s="67"/>
      <c r="Q41" s="67"/>
      <c r="R41" s="67"/>
      <c r="S41" s="67"/>
      <c r="T41" s="67"/>
      <c r="U41" s="67"/>
      <c r="V41" s="67"/>
      <c r="W41" s="67"/>
      <c r="X41" s="67"/>
      <c r="Y41" s="67"/>
      <c r="Z41" s="67"/>
      <c r="AA41" s="67"/>
      <c r="AB41" s="68"/>
      <c r="AC41" s="69"/>
      <c r="AD41" s="68"/>
      <c r="AE41" s="69"/>
      <c r="AF41" s="69"/>
      <c r="AG41" s="69"/>
      <c r="AH41" s="68"/>
      <c r="AI41" s="68"/>
      <c r="AJ41" s="68"/>
      <c r="AK41" s="68"/>
      <c r="AL41" s="68"/>
      <c r="AM41" s="68"/>
      <c r="AN41" s="68"/>
      <c r="AO41" s="70"/>
      <c r="AP41" s="71"/>
      <c r="AQ41" s="70"/>
      <c r="AR41" s="72"/>
      <c r="AS41" s="55"/>
      <c r="AT41" s="55"/>
      <c r="AU41" s="55"/>
      <c r="AV41" s="73"/>
    </row>
    <row r="42" spans="3:48" s="74" customFormat="1" ht="14.25">
      <c r="C42" s="55"/>
      <c r="D42" s="67"/>
      <c r="E42" s="67"/>
      <c r="F42" s="67"/>
      <c r="G42" s="67"/>
      <c r="H42" s="67"/>
      <c r="I42" s="67"/>
      <c r="J42" s="67"/>
      <c r="K42" s="67"/>
      <c r="L42" s="67"/>
      <c r="M42" s="67"/>
      <c r="N42" s="67"/>
      <c r="O42" s="67"/>
      <c r="P42" s="67"/>
      <c r="Q42" s="67"/>
      <c r="R42" s="67"/>
      <c r="S42" s="67"/>
      <c r="T42" s="67"/>
      <c r="U42" s="67"/>
      <c r="V42" s="67"/>
      <c r="W42" s="67"/>
      <c r="X42" s="67"/>
      <c r="Y42" s="67"/>
      <c r="Z42" s="67"/>
      <c r="AA42" s="67"/>
      <c r="AB42" s="68"/>
      <c r="AC42" s="69"/>
      <c r="AD42" s="68"/>
      <c r="AE42" s="69"/>
      <c r="AF42" s="69"/>
      <c r="AG42" s="69"/>
      <c r="AH42" s="68"/>
      <c r="AI42" s="68"/>
      <c r="AJ42" s="68"/>
      <c r="AK42" s="68"/>
      <c r="AL42" s="68"/>
      <c r="AM42" s="68"/>
      <c r="AN42" s="68"/>
      <c r="AO42" s="70"/>
      <c r="AP42" s="71"/>
      <c r="AQ42" s="70"/>
      <c r="AR42" s="72"/>
      <c r="AS42" s="55"/>
      <c r="AT42" s="55"/>
      <c r="AU42" s="55"/>
      <c r="AV42" s="73"/>
    </row>
    <row r="43" spans="3:48" s="74" customFormat="1" ht="14.25">
      <c r="C43" s="55"/>
      <c r="D43" s="67"/>
      <c r="E43" s="67"/>
      <c r="F43" s="67"/>
      <c r="G43" s="67"/>
      <c r="H43" s="67"/>
      <c r="I43" s="67"/>
      <c r="J43" s="67"/>
      <c r="K43" s="67"/>
      <c r="L43" s="67"/>
      <c r="M43" s="67"/>
      <c r="N43" s="67"/>
      <c r="O43" s="67"/>
      <c r="P43" s="67"/>
      <c r="Q43" s="67"/>
      <c r="R43" s="67"/>
      <c r="S43" s="67"/>
      <c r="T43" s="67"/>
      <c r="U43" s="67"/>
      <c r="V43" s="67"/>
      <c r="W43" s="67"/>
      <c r="X43" s="67"/>
      <c r="Y43" s="67"/>
      <c r="Z43" s="67"/>
      <c r="AA43" s="67"/>
      <c r="AB43" s="68"/>
      <c r="AC43" s="69"/>
      <c r="AD43" s="68"/>
      <c r="AE43" s="69"/>
      <c r="AF43" s="69"/>
      <c r="AG43" s="69"/>
      <c r="AH43" s="68"/>
      <c r="AI43" s="68"/>
      <c r="AJ43" s="68"/>
      <c r="AK43" s="68"/>
      <c r="AL43" s="68"/>
      <c r="AM43" s="68"/>
      <c r="AN43" s="68"/>
      <c r="AO43" s="70"/>
      <c r="AP43" s="71"/>
      <c r="AQ43" s="70"/>
      <c r="AR43" s="72"/>
      <c r="AS43" s="55"/>
      <c r="AT43" s="55"/>
      <c r="AU43" s="55"/>
      <c r="AV43" s="73"/>
    </row>
    <row r="44" spans="3:48" s="74" customFormat="1" ht="14.25">
      <c r="C44" s="55"/>
      <c r="D44" s="67"/>
      <c r="E44" s="67"/>
      <c r="F44" s="67"/>
      <c r="G44" s="67"/>
      <c r="H44" s="67"/>
      <c r="I44" s="67"/>
      <c r="J44" s="67"/>
      <c r="K44" s="67"/>
      <c r="L44" s="67"/>
      <c r="M44" s="67"/>
      <c r="N44" s="67"/>
      <c r="O44" s="67"/>
      <c r="P44" s="67"/>
      <c r="Q44" s="67"/>
      <c r="R44" s="67"/>
      <c r="S44" s="67"/>
      <c r="T44" s="67"/>
      <c r="U44" s="67"/>
      <c r="V44" s="67"/>
      <c r="W44" s="67"/>
      <c r="X44" s="67"/>
      <c r="Y44" s="67"/>
      <c r="Z44" s="67"/>
      <c r="AA44" s="67"/>
      <c r="AB44" s="68"/>
      <c r="AC44" s="69"/>
      <c r="AD44" s="68"/>
      <c r="AE44" s="69"/>
      <c r="AF44" s="69"/>
      <c r="AG44" s="69"/>
      <c r="AH44" s="68"/>
      <c r="AI44" s="68"/>
      <c r="AJ44" s="68"/>
      <c r="AK44" s="68"/>
      <c r="AL44" s="68"/>
      <c r="AM44" s="68"/>
      <c r="AN44" s="68"/>
      <c r="AO44" s="70"/>
      <c r="AP44" s="71"/>
      <c r="AQ44" s="70"/>
      <c r="AR44" s="72"/>
      <c r="AS44" s="55"/>
      <c r="AT44" s="55"/>
      <c r="AU44" s="55"/>
      <c r="AV44" s="73"/>
    </row>
    <row r="45" spans="3:48" s="74" customFormat="1" ht="14.25">
      <c r="C45" s="55"/>
      <c r="D45" s="67"/>
      <c r="E45" s="67"/>
      <c r="F45" s="67"/>
      <c r="G45" s="67"/>
      <c r="H45" s="67"/>
      <c r="I45" s="67"/>
      <c r="J45" s="67"/>
      <c r="K45" s="67"/>
      <c r="L45" s="67"/>
      <c r="M45" s="67"/>
      <c r="N45" s="67"/>
      <c r="O45" s="67"/>
      <c r="P45" s="67"/>
      <c r="Q45" s="67"/>
      <c r="R45" s="67"/>
      <c r="S45" s="67"/>
      <c r="T45" s="67"/>
      <c r="U45" s="67"/>
      <c r="V45" s="67"/>
      <c r="W45" s="67"/>
      <c r="X45" s="67"/>
      <c r="Y45" s="67"/>
      <c r="Z45" s="67"/>
      <c r="AA45" s="67"/>
      <c r="AB45" s="68"/>
      <c r="AC45" s="69"/>
      <c r="AD45" s="68"/>
      <c r="AE45" s="69"/>
      <c r="AF45" s="69"/>
      <c r="AG45" s="69"/>
      <c r="AH45" s="68"/>
      <c r="AI45" s="68"/>
      <c r="AJ45" s="68"/>
      <c r="AK45" s="68"/>
      <c r="AL45" s="68"/>
      <c r="AM45" s="68"/>
      <c r="AN45" s="68"/>
      <c r="AO45" s="70"/>
      <c r="AP45" s="71"/>
      <c r="AQ45" s="70"/>
      <c r="AR45" s="72"/>
      <c r="AS45" s="55"/>
      <c r="AT45" s="55"/>
      <c r="AU45" s="55"/>
      <c r="AV45" s="73"/>
    </row>
    <row r="46" spans="3:48" s="74" customFormat="1" ht="14.25">
      <c r="C46" s="55"/>
      <c r="D46" s="67"/>
      <c r="E46" s="67"/>
      <c r="F46" s="67"/>
      <c r="G46" s="67"/>
      <c r="H46" s="67"/>
      <c r="I46" s="67"/>
      <c r="J46" s="67"/>
      <c r="K46" s="67"/>
      <c r="L46" s="67"/>
      <c r="M46" s="67"/>
      <c r="N46" s="67"/>
      <c r="O46" s="67"/>
      <c r="P46" s="67"/>
      <c r="Q46" s="67"/>
      <c r="R46" s="67"/>
      <c r="S46" s="67"/>
      <c r="T46" s="67"/>
      <c r="U46" s="67"/>
      <c r="V46" s="67"/>
      <c r="W46" s="67"/>
      <c r="X46" s="67"/>
      <c r="Y46" s="67"/>
      <c r="Z46" s="67"/>
      <c r="AA46" s="67"/>
      <c r="AB46" s="68"/>
      <c r="AC46" s="69"/>
      <c r="AD46" s="68"/>
      <c r="AE46" s="69"/>
      <c r="AF46" s="69"/>
      <c r="AG46" s="69"/>
      <c r="AH46" s="68"/>
      <c r="AI46" s="68"/>
      <c r="AJ46" s="68"/>
      <c r="AK46" s="68"/>
      <c r="AL46" s="68"/>
      <c r="AM46" s="68"/>
      <c r="AN46" s="68"/>
      <c r="AO46" s="70"/>
      <c r="AP46" s="71"/>
      <c r="AQ46" s="70"/>
      <c r="AR46" s="72"/>
      <c r="AS46" s="55"/>
      <c r="AT46" s="55"/>
      <c r="AU46" s="55"/>
      <c r="AV46" s="73"/>
    </row>
    <row r="47" spans="3:48" s="74" customFormat="1" ht="14.25">
      <c r="C47" s="55"/>
      <c r="D47" s="67"/>
      <c r="E47" s="67"/>
      <c r="F47" s="67"/>
      <c r="G47" s="67"/>
      <c r="H47" s="67"/>
      <c r="I47" s="67"/>
      <c r="J47" s="67"/>
      <c r="K47" s="67"/>
      <c r="L47" s="67"/>
      <c r="M47" s="67"/>
      <c r="N47" s="67"/>
      <c r="O47" s="67"/>
      <c r="P47" s="67"/>
      <c r="Q47" s="67"/>
      <c r="R47" s="67"/>
      <c r="S47" s="67"/>
      <c r="T47" s="67"/>
      <c r="U47" s="67"/>
      <c r="V47" s="67"/>
      <c r="W47" s="67"/>
      <c r="X47" s="67"/>
      <c r="Y47" s="67"/>
      <c r="Z47" s="67"/>
      <c r="AA47" s="67"/>
      <c r="AB47" s="68"/>
      <c r="AC47" s="69"/>
      <c r="AD47" s="68"/>
      <c r="AE47" s="69"/>
      <c r="AF47" s="69"/>
      <c r="AG47" s="69"/>
      <c r="AH47" s="68"/>
      <c r="AI47" s="68"/>
      <c r="AJ47" s="68"/>
      <c r="AK47" s="68"/>
      <c r="AL47" s="68"/>
      <c r="AM47" s="68"/>
      <c r="AN47" s="68"/>
      <c r="AO47" s="70"/>
      <c r="AP47" s="71"/>
      <c r="AQ47" s="70"/>
      <c r="AR47" s="72"/>
      <c r="AS47" s="55"/>
      <c r="AT47" s="55"/>
      <c r="AU47" s="55"/>
      <c r="AV47" s="73"/>
    </row>
    <row r="48" spans="3:48" s="74" customFormat="1" ht="14.25">
      <c r="C48" s="55"/>
      <c r="D48" s="67"/>
      <c r="E48" s="67"/>
      <c r="F48" s="67"/>
      <c r="G48" s="67"/>
      <c r="H48" s="67"/>
      <c r="I48" s="67"/>
      <c r="J48" s="67"/>
      <c r="K48" s="67"/>
      <c r="L48" s="67"/>
      <c r="M48" s="67"/>
      <c r="N48" s="67"/>
      <c r="O48" s="67"/>
      <c r="P48" s="67"/>
      <c r="Q48" s="67"/>
      <c r="R48" s="67"/>
      <c r="S48" s="67"/>
      <c r="T48" s="67"/>
      <c r="U48" s="67"/>
      <c r="V48" s="67"/>
      <c r="W48" s="67"/>
      <c r="X48" s="67"/>
      <c r="Y48" s="67"/>
      <c r="Z48" s="67"/>
      <c r="AA48" s="67"/>
      <c r="AB48" s="68"/>
      <c r="AC48" s="69"/>
      <c r="AD48" s="68"/>
      <c r="AE48" s="69"/>
      <c r="AF48" s="69"/>
      <c r="AG48" s="69"/>
      <c r="AH48" s="68"/>
      <c r="AI48" s="68"/>
      <c r="AJ48" s="68"/>
      <c r="AK48" s="68"/>
      <c r="AL48" s="68"/>
      <c r="AM48" s="68"/>
      <c r="AN48" s="68"/>
      <c r="AO48" s="70"/>
      <c r="AP48" s="71"/>
      <c r="AQ48" s="70"/>
      <c r="AR48" s="72"/>
      <c r="AS48" s="55"/>
      <c r="AT48" s="55"/>
      <c r="AU48" s="55"/>
      <c r="AV48" s="73"/>
    </row>
    <row r="49" spans="3:48" s="74" customFormat="1" ht="14.25">
      <c r="C49" s="55"/>
      <c r="D49" s="67"/>
      <c r="E49" s="67"/>
      <c r="F49" s="67"/>
      <c r="G49" s="67"/>
      <c r="H49" s="67"/>
      <c r="I49" s="67"/>
      <c r="J49" s="67"/>
      <c r="K49" s="67"/>
      <c r="L49" s="67"/>
      <c r="M49" s="67"/>
      <c r="N49" s="67"/>
      <c r="O49" s="67"/>
      <c r="P49" s="67"/>
      <c r="Q49" s="67"/>
      <c r="R49" s="67"/>
      <c r="S49" s="67"/>
      <c r="T49" s="67"/>
      <c r="U49" s="67"/>
      <c r="V49" s="67"/>
      <c r="W49" s="67"/>
      <c r="X49" s="67"/>
      <c r="Y49" s="67"/>
      <c r="Z49" s="67"/>
      <c r="AA49" s="67"/>
      <c r="AB49" s="68"/>
      <c r="AC49" s="69"/>
      <c r="AD49" s="68"/>
      <c r="AE49" s="69"/>
      <c r="AF49" s="69"/>
      <c r="AG49" s="69"/>
      <c r="AH49" s="68"/>
      <c r="AI49" s="68"/>
      <c r="AJ49" s="68"/>
      <c r="AK49" s="68"/>
      <c r="AL49" s="68"/>
      <c r="AM49" s="68"/>
      <c r="AN49" s="68"/>
      <c r="AO49" s="70"/>
      <c r="AP49" s="71"/>
      <c r="AQ49" s="70"/>
      <c r="AR49" s="72"/>
      <c r="AS49" s="55"/>
      <c r="AT49" s="55"/>
      <c r="AU49" s="55"/>
      <c r="AV49" s="73"/>
    </row>
    <row r="50" spans="3:48" s="74" customFormat="1" ht="14.25">
      <c r="C50" s="55"/>
      <c r="D50" s="67"/>
      <c r="E50" s="67"/>
      <c r="F50" s="67"/>
      <c r="G50" s="67"/>
      <c r="H50" s="67"/>
      <c r="I50" s="67"/>
      <c r="J50" s="67"/>
      <c r="K50" s="67"/>
      <c r="L50" s="67"/>
      <c r="M50" s="67"/>
      <c r="N50" s="67"/>
      <c r="O50" s="67"/>
      <c r="P50" s="67"/>
      <c r="Q50" s="67"/>
      <c r="R50" s="67"/>
      <c r="S50" s="67"/>
      <c r="T50" s="67"/>
      <c r="U50" s="67"/>
      <c r="V50" s="67"/>
      <c r="W50" s="67"/>
      <c r="X50" s="67"/>
      <c r="Y50" s="67"/>
      <c r="Z50" s="67"/>
      <c r="AA50" s="67"/>
      <c r="AB50" s="68"/>
      <c r="AC50" s="69"/>
      <c r="AD50" s="68"/>
      <c r="AE50" s="69"/>
      <c r="AF50" s="69"/>
      <c r="AG50" s="69"/>
      <c r="AH50" s="68"/>
      <c r="AI50" s="68"/>
      <c r="AJ50" s="68"/>
      <c r="AK50" s="68"/>
      <c r="AL50" s="68"/>
      <c r="AM50" s="68"/>
      <c r="AN50" s="68"/>
      <c r="AO50" s="70"/>
      <c r="AP50" s="71"/>
      <c r="AQ50" s="70"/>
      <c r="AR50" s="72"/>
      <c r="AS50" s="55"/>
      <c r="AT50" s="55"/>
      <c r="AU50" s="55"/>
      <c r="AV50" s="73"/>
    </row>
    <row r="51" spans="3:48" s="74" customFormat="1" ht="14.25">
      <c r="C51" s="55"/>
      <c r="D51" s="67"/>
      <c r="E51" s="67"/>
      <c r="F51" s="67"/>
      <c r="G51" s="67"/>
      <c r="H51" s="67"/>
      <c r="I51" s="67"/>
      <c r="J51" s="67"/>
      <c r="K51" s="67"/>
      <c r="L51" s="67"/>
      <c r="M51" s="67"/>
      <c r="N51" s="67"/>
      <c r="O51" s="67"/>
      <c r="P51" s="67"/>
      <c r="Q51" s="67"/>
      <c r="R51" s="67"/>
      <c r="S51" s="67"/>
      <c r="T51" s="67"/>
      <c r="U51" s="67"/>
      <c r="V51" s="67"/>
      <c r="W51" s="67"/>
      <c r="X51" s="67"/>
      <c r="Y51" s="67"/>
      <c r="Z51" s="67"/>
      <c r="AA51" s="67"/>
      <c r="AB51" s="68"/>
      <c r="AC51" s="69"/>
      <c r="AD51" s="68"/>
      <c r="AE51" s="69"/>
      <c r="AF51" s="69"/>
      <c r="AG51" s="69"/>
      <c r="AH51" s="68"/>
      <c r="AI51" s="68"/>
      <c r="AJ51" s="68"/>
      <c r="AK51" s="68"/>
      <c r="AL51" s="68"/>
      <c r="AM51" s="68"/>
      <c r="AN51" s="68"/>
      <c r="AO51" s="70"/>
      <c r="AP51" s="71"/>
      <c r="AQ51" s="70"/>
      <c r="AR51" s="72"/>
      <c r="AS51" s="55"/>
      <c r="AT51" s="55"/>
      <c r="AU51" s="55"/>
      <c r="AV51" s="73"/>
    </row>
    <row r="52" spans="3:48" s="74" customFormat="1" ht="14.25">
      <c r="C52" s="55"/>
      <c r="D52" s="67"/>
      <c r="E52" s="67"/>
      <c r="F52" s="67"/>
      <c r="G52" s="67"/>
      <c r="H52" s="67"/>
      <c r="I52" s="67"/>
      <c r="J52" s="67"/>
      <c r="K52" s="67"/>
      <c r="L52" s="67"/>
      <c r="M52" s="67"/>
      <c r="N52" s="67"/>
      <c r="O52" s="67"/>
      <c r="P52" s="67"/>
      <c r="Q52" s="67"/>
      <c r="R52" s="67"/>
      <c r="S52" s="67"/>
      <c r="T52" s="67"/>
      <c r="U52" s="67"/>
      <c r="V52" s="67"/>
      <c r="W52" s="67"/>
      <c r="X52" s="67"/>
      <c r="Y52" s="67"/>
      <c r="Z52" s="67"/>
      <c r="AA52" s="67"/>
      <c r="AB52" s="68"/>
      <c r="AC52" s="69"/>
      <c r="AD52" s="68"/>
      <c r="AE52" s="69"/>
      <c r="AF52" s="69"/>
      <c r="AG52" s="69"/>
      <c r="AH52" s="68"/>
      <c r="AI52" s="68"/>
      <c r="AJ52" s="68"/>
      <c r="AK52" s="68"/>
      <c r="AL52" s="68"/>
      <c r="AM52" s="68"/>
      <c r="AN52" s="68"/>
      <c r="AO52" s="70"/>
      <c r="AP52" s="71"/>
      <c r="AQ52" s="70"/>
      <c r="AR52" s="72"/>
      <c r="AS52" s="55"/>
      <c r="AT52" s="55"/>
      <c r="AU52" s="55"/>
      <c r="AV52" s="73"/>
    </row>
    <row r="53" spans="3:48" s="74" customFormat="1" ht="14.25">
      <c r="C53" s="55"/>
      <c r="D53" s="67"/>
      <c r="E53" s="67"/>
      <c r="F53" s="67"/>
      <c r="G53" s="67"/>
      <c r="H53" s="67"/>
      <c r="I53" s="67"/>
      <c r="J53" s="67"/>
      <c r="K53" s="67"/>
      <c r="L53" s="67"/>
      <c r="M53" s="67"/>
      <c r="N53" s="67"/>
      <c r="O53" s="67"/>
      <c r="P53" s="67"/>
      <c r="Q53" s="67"/>
      <c r="R53" s="67"/>
      <c r="S53" s="67"/>
      <c r="T53" s="67"/>
      <c r="U53" s="67"/>
      <c r="V53" s="67"/>
      <c r="W53" s="67"/>
      <c r="X53" s="67"/>
      <c r="Y53" s="67"/>
      <c r="Z53" s="67"/>
      <c r="AA53" s="67"/>
      <c r="AB53" s="68"/>
      <c r="AC53" s="69"/>
      <c r="AD53" s="68"/>
      <c r="AE53" s="69"/>
      <c r="AF53" s="69"/>
      <c r="AG53" s="69"/>
      <c r="AH53" s="68"/>
      <c r="AI53" s="68"/>
      <c r="AJ53" s="68"/>
      <c r="AK53" s="68"/>
      <c r="AL53" s="68"/>
      <c r="AM53" s="68"/>
      <c r="AN53" s="68"/>
      <c r="AO53" s="70"/>
      <c r="AP53" s="71"/>
      <c r="AQ53" s="70"/>
      <c r="AR53" s="72"/>
      <c r="AS53" s="55"/>
      <c r="AT53" s="55"/>
      <c r="AU53" s="55"/>
      <c r="AV53" s="73"/>
    </row>
    <row r="54" spans="3:48" s="74" customFormat="1" ht="14.25">
      <c r="C54" s="55"/>
      <c r="D54" s="67"/>
      <c r="E54" s="67"/>
      <c r="F54" s="67"/>
      <c r="G54" s="67"/>
      <c r="H54" s="67"/>
      <c r="I54" s="67"/>
      <c r="J54" s="67"/>
      <c r="K54" s="67"/>
      <c r="L54" s="67"/>
      <c r="M54" s="67"/>
      <c r="N54" s="67"/>
      <c r="O54" s="67"/>
      <c r="P54" s="67"/>
      <c r="Q54" s="67"/>
      <c r="R54" s="67"/>
      <c r="S54" s="67"/>
      <c r="T54" s="67"/>
      <c r="U54" s="67"/>
      <c r="V54" s="67"/>
      <c r="W54" s="67"/>
      <c r="X54" s="67"/>
      <c r="Y54" s="67"/>
      <c r="Z54" s="67"/>
      <c r="AA54" s="67"/>
      <c r="AB54" s="68"/>
      <c r="AC54" s="69"/>
      <c r="AD54" s="68"/>
      <c r="AE54" s="69"/>
      <c r="AF54" s="69"/>
      <c r="AG54" s="69"/>
      <c r="AH54" s="68"/>
      <c r="AI54" s="68"/>
      <c r="AJ54" s="68"/>
      <c r="AK54" s="68"/>
      <c r="AL54" s="68"/>
      <c r="AM54" s="68"/>
      <c r="AN54" s="68"/>
      <c r="AO54" s="70"/>
      <c r="AP54" s="71"/>
      <c r="AQ54" s="70"/>
      <c r="AR54" s="72"/>
      <c r="AS54" s="55"/>
      <c r="AT54" s="55"/>
      <c r="AU54" s="55"/>
      <c r="AV54" s="73"/>
    </row>
    <row r="55" spans="3:48" s="74" customFormat="1" ht="14.25">
      <c r="C55" s="55"/>
      <c r="D55" s="67"/>
      <c r="E55" s="67"/>
      <c r="F55" s="67"/>
      <c r="G55" s="67"/>
      <c r="H55" s="67"/>
      <c r="I55" s="67"/>
      <c r="J55" s="67"/>
      <c r="K55" s="67"/>
      <c r="L55" s="67"/>
      <c r="M55" s="67"/>
      <c r="N55" s="67"/>
      <c r="O55" s="67"/>
      <c r="P55" s="67"/>
      <c r="Q55" s="67"/>
      <c r="R55" s="67"/>
      <c r="S55" s="67"/>
      <c r="T55" s="67"/>
      <c r="U55" s="67"/>
      <c r="V55" s="67"/>
      <c r="W55" s="67"/>
      <c r="X55" s="67"/>
      <c r="Y55" s="67"/>
      <c r="Z55" s="67"/>
      <c r="AA55" s="67"/>
      <c r="AB55" s="68"/>
      <c r="AC55" s="69"/>
      <c r="AD55" s="68"/>
      <c r="AE55" s="69"/>
      <c r="AF55" s="69"/>
      <c r="AG55" s="69"/>
      <c r="AH55" s="68"/>
      <c r="AI55" s="68"/>
      <c r="AJ55" s="68"/>
      <c r="AK55" s="68"/>
      <c r="AL55" s="68"/>
      <c r="AM55" s="68"/>
      <c r="AN55" s="68"/>
      <c r="AO55" s="70"/>
      <c r="AP55" s="71"/>
      <c r="AQ55" s="70"/>
      <c r="AR55" s="72"/>
      <c r="AS55" s="55"/>
      <c r="AT55" s="55"/>
      <c r="AU55" s="55"/>
      <c r="AV55" s="73"/>
    </row>
    <row r="56" spans="3:48" s="74" customFormat="1" ht="14.25">
      <c r="C56" s="55"/>
      <c r="D56" s="67"/>
      <c r="E56" s="67"/>
      <c r="F56" s="67"/>
      <c r="G56" s="67"/>
      <c r="H56" s="67"/>
      <c r="I56" s="67"/>
      <c r="J56" s="67"/>
      <c r="K56" s="67"/>
      <c r="L56" s="67"/>
      <c r="M56" s="67"/>
      <c r="N56" s="67"/>
      <c r="O56" s="67"/>
      <c r="P56" s="67"/>
      <c r="Q56" s="67"/>
      <c r="R56" s="67"/>
      <c r="S56" s="67"/>
      <c r="T56" s="67"/>
      <c r="U56" s="67"/>
      <c r="V56" s="67"/>
      <c r="W56" s="67"/>
      <c r="X56" s="67"/>
      <c r="Y56" s="67"/>
      <c r="Z56" s="67"/>
      <c r="AA56" s="67"/>
      <c r="AB56" s="68"/>
      <c r="AC56" s="69"/>
      <c r="AD56" s="68"/>
      <c r="AE56" s="69"/>
      <c r="AF56" s="69"/>
      <c r="AG56" s="69"/>
      <c r="AH56" s="68"/>
      <c r="AI56" s="68"/>
      <c r="AJ56" s="68"/>
      <c r="AK56" s="68"/>
      <c r="AL56" s="68"/>
      <c r="AM56" s="68"/>
      <c r="AN56" s="68"/>
      <c r="AO56" s="70"/>
      <c r="AP56" s="71"/>
      <c r="AQ56" s="70"/>
      <c r="AR56" s="72"/>
      <c r="AS56" s="55"/>
      <c r="AT56" s="55"/>
      <c r="AU56" s="55"/>
      <c r="AV56" s="73"/>
    </row>
    <row r="57" spans="3:48" s="74" customFormat="1" ht="14.25">
      <c r="C57" s="55"/>
      <c r="D57" s="67"/>
      <c r="E57" s="67"/>
      <c r="F57" s="67"/>
      <c r="G57" s="67"/>
      <c r="H57" s="67"/>
      <c r="I57" s="67"/>
      <c r="J57" s="67"/>
      <c r="K57" s="67"/>
      <c r="L57" s="67"/>
      <c r="M57" s="67"/>
      <c r="N57" s="67"/>
      <c r="O57" s="67"/>
      <c r="P57" s="67"/>
      <c r="Q57" s="67"/>
      <c r="R57" s="67"/>
      <c r="S57" s="67"/>
      <c r="T57" s="67"/>
      <c r="U57" s="67"/>
      <c r="V57" s="67"/>
      <c r="W57" s="67"/>
      <c r="X57" s="67"/>
      <c r="Y57" s="67"/>
      <c r="Z57" s="67"/>
      <c r="AA57" s="67"/>
      <c r="AB57" s="68"/>
      <c r="AC57" s="69"/>
      <c r="AD57" s="68"/>
      <c r="AE57" s="69"/>
      <c r="AF57" s="69"/>
      <c r="AG57" s="69"/>
      <c r="AH57" s="68"/>
      <c r="AI57" s="68"/>
      <c r="AJ57" s="68"/>
      <c r="AK57" s="68"/>
      <c r="AL57" s="68"/>
      <c r="AM57" s="68"/>
      <c r="AN57" s="68"/>
      <c r="AO57" s="70"/>
      <c r="AP57" s="71"/>
      <c r="AQ57" s="70"/>
      <c r="AR57" s="72"/>
      <c r="AS57" s="55"/>
      <c r="AT57" s="55"/>
      <c r="AU57" s="55"/>
      <c r="AV57" s="73"/>
    </row>
    <row r="58" spans="3:48" s="74" customFormat="1" ht="14.25">
      <c r="C58" s="55"/>
      <c r="D58" s="67"/>
      <c r="E58" s="67"/>
      <c r="F58" s="67"/>
      <c r="G58" s="67"/>
      <c r="H58" s="67"/>
      <c r="I58" s="67"/>
      <c r="J58" s="67"/>
      <c r="K58" s="67"/>
      <c r="L58" s="67"/>
      <c r="M58" s="67"/>
      <c r="N58" s="67"/>
      <c r="O58" s="67"/>
      <c r="P58" s="67"/>
      <c r="Q58" s="67"/>
      <c r="R58" s="67"/>
      <c r="S58" s="67"/>
      <c r="T58" s="67"/>
      <c r="U58" s="67"/>
      <c r="V58" s="67"/>
      <c r="W58" s="67"/>
      <c r="X58" s="67"/>
      <c r="Y58" s="67"/>
      <c r="Z58" s="67"/>
      <c r="AA58" s="67"/>
      <c r="AB58" s="68"/>
      <c r="AC58" s="69"/>
      <c r="AD58" s="68"/>
      <c r="AE58" s="69"/>
      <c r="AF58" s="69"/>
      <c r="AG58" s="69"/>
      <c r="AH58" s="68"/>
      <c r="AI58" s="68"/>
      <c r="AJ58" s="68"/>
      <c r="AK58" s="68"/>
      <c r="AL58" s="68"/>
      <c r="AM58" s="68"/>
      <c r="AN58" s="68"/>
      <c r="AO58" s="70"/>
      <c r="AP58" s="71"/>
      <c r="AQ58" s="70"/>
      <c r="AR58" s="72"/>
      <c r="AS58" s="55"/>
      <c r="AT58" s="55"/>
      <c r="AU58" s="55"/>
      <c r="AV58" s="73"/>
    </row>
    <row r="59" spans="3:48" s="74" customFormat="1" ht="14.25">
      <c r="C59" s="55"/>
      <c r="D59" s="67"/>
      <c r="E59" s="67"/>
      <c r="F59" s="67"/>
      <c r="G59" s="67"/>
      <c r="H59" s="67"/>
      <c r="I59" s="67"/>
      <c r="J59" s="67"/>
      <c r="K59" s="67"/>
      <c r="L59" s="67"/>
      <c r="M59" s="67"/>
      <c r="N59" s="67"/>
      <c r="O59" s="67"/>
      <c r="P59" s="67"/>
      <c r="Q59" s="67"/>
      <c r="R59" s="67"/>
      <c r="S59" s="67"/>
      <c r="T59" s="67"/>
      <c r="U59" s="67"/>
      <c r="V59" s="67"/>
      <c r="W59" s="67"/>
      <c r="X59" s="67"/>
      <c r="Y59" s="67"/>
      <c r="Z59" s="67"/>
      <c r="AA59" s="67"/>
      <c r="AB59" s="68"/>
      <c r="AC59" s="69"/>
      <c r="AD59" s="68"/>
      <c r="AE59" s="69"/>
      <c r="AF59" s="69"/>
      <c r="AG59" s="69"/>
      <c r="AH59" s="68"/>
      <c r="AI59" s="68"/>
      <c r="AJ59" s="68"/>
      <c r="AK59" s="68"/>
      <c r="AL59" s="68"/>
      <c r="AM59" s="68"/>
      <c r="AN59" s="68"/>
      <c r="AO59" s="70"/>
      <c r="AP59" s="71"/>
      <c r="AQ59" s="70"/>
      <c r="AR59" s="72"/>
      <c r="AS59" s="55"/>
      <c r="AT59" s="55"/>
      <c r="AU59" s="55"/>
      <c r="AV59" s="73"/>
    </row>
    <row r="60" spans="3:48" s="74" customFormat="1" ht="14.25">
      <c r="C60" s="55"/>
      <c r="D60" s="67"/>
      <c r="E60" s="67"/>
      <c r="F60" s="67"/>
      <c r="G60" s="67"/>
      <c r="H60" s="67"/>
      <c r="I60" s="67"/>
      <c r="J60" s="67"/>
      <c r="K60" s="67"/>
      <c r="L60" s="67"/>
      <c r="M60" s="67"/>
      <c r="N60" s="67"/>
      <c r="O60" s="67"/>
      <c r="P60" s="67"/>
      <c r="Q60" s="67"/>
      <c r="R60" s="67"/>
      <c r="S60" s="67"/>
      <c r="T60" s="67"/>
      <c r="U60" s="67"/>
      <c r="V60" s="67"/>
      <c r="W60" s="67"/>
      <c r="X60" s="67"/>
      <c r="Y60" s="67"/>
      <c r="Z60" s="67"/>
      <c r="AA60" s="67"/>
      <c r="AB60" s="68"/>
      <c r="AC60" s="69"/>
      <c r="AD60" s="68"/>
      <c r="AE60" s="69"/>
      <c r="AF60" s="69"/>
      <c r="AG60" s="69"/>
      <c r="AH60" s="68"/>
      <c r="AI60" s="68"/>
      <c r="AJ60" s="68"/>
      <c r="AK60" s="68"/>
      <c r="AL60" s="68"/>
      <c r="AM60" s="68"/>
      <c r="AN60" s="68"/>
      <c r="AO60" s="70"/>
      <c r="AP60" s="71"/>
      <c r="AQ60" s="70"/>
      <c r="AR60" s="72"/>
      <c r="AS60" s="55"/>
      <c r="AT60" s="55"/>
      <c r="AU60" s="55"/>
      <c r="AV60" s="73"/>
    </row>
    <row r="61" spans="3:48" s="74" customFormat="1" ht="14.25">
      <c r="C61" s="55"/>
      <c r="D61" s="67"/>
      <c r="E61" s="67"/>
      <c r="F61" s="67"/>
      <c r="G61" s="67"/>
      <c r="H61" s="67"/>
      <c r="I61" s="67"/>
      <c r="J61" s="67"/>
      <c r="K61" s="67"/>
      <c r="L61" s="67"/>
      <c r="M61" s="67"/>
      <c r="N61" s="67"/>
      <c r="O61" s="67"/>
      <c r="P61" s="67"/>
      <c r="Q61" s="67"/>
      <c r="R61" s="67"/>
      <c r="S61" s="67"/>
      <c r="T61" s="67"/>
      <c r="U61" s="67"/>
      <c r="V61" s="67"/>
      <c r="W61" s="67"/>
      <c r="X61" s="67"/>
      <c r="Y61" s="67"/>
      <c r="Z61" s="67"/>
      <c r="AA61" s="67"/>
      <c r="AB61" s="68"/>
      <c r="AC61" s="69"/>
      <c r="AD61" s="68"/>
      <c r="AE61" s="69"/>
      <c r="AF61" s="69"/>
      <c r="AG61" s="69"/>
      <c r="AH61" s="68"/>
      <c r="AI61" s="68"/>
      <c r="AJ61" s="68"/>
      <c r="AK61" s="68"/>
      <c r="AL61" s="68"/>
      <c r="AM61" s="68"/>
      <c r="AN61" s="68"/>
      <c r="AO61" s="70"/>
      <c r="AP61" s="71"/>
      <c r="AQ61" s="70"/>
      <c r="AR61" s="72"/>
      <c r="AS61" s="55"/>
      <c r="AT61" s="55"/>
      <c r="AU61" s="55"/>
      <c r="AV61" s="73"/>
    </row>
    <row r="62" spans="3:48" s="74" customFormat="1" ht="14.25">
      <c r="C62" s="55"/>
      <c r="D62" s="67"/>
      <c r="E62" s="67"/>
      <c r="F62" s="67"/>
      <c r="G62" s="67"/>
      <c r="H62" s="67"/>
      <c r="I62" s="67"/>
      <c r="J62" s="67"/>
      <c r="K62" s="67"/>
      <c r="L62" s="67"/>
      <c r="M62" s="67"/>
      <c r="N62" s="67"/>
      <c r="O62" s="67"/>
      <c r="P62" s="67"/>
      <c r="Q62" s="67"/>
      <c r="R62" s="67"/>
      <c r="S62" s="67"/>
      <c r="T62" s="67"/>
      <c r="U62" s="67"/>
      <c r="V62" s="67"/>
      <c r="W62" s="67"/>
      <c r="X62" s="67"/>
      <c r="Y62" s="67"/>
      <c r="Z62" s="67"/>
      <c r="AA62" s="67"/>
      <c r="AB62" s="68"/>
      <c r="AC62" s="69"/>
      <c r="AD62" s="68"/>
      <c r="AE62" s="69"/>
      <c r="AF62" s="69"/>
      <c r="AG62" s="69"/>
      <c r="AH62" s="68"/>
      <c r="AI62" s="68"/>
      <c r="AJ62" s="68"/>
      <c r="AK62" s="68"/>
      <c r="AL62" s="68"/>
      <c r="AM62" s="68"/>
      <c r="AN62" s="68"/>
      <c r="AO62" s="70"/>
      <c r="AP62" s="71"/>
      <c r="AQ62" s="70"/>
      <c r="AR62" s="72"/>
      <c r="AS62" s="55"/>
      <c r="AT62" s="55"/>
      <c r="AU62" s="55"/>
      <c r="AV62" s="73"/>
    </row>
    <row r="63" spans="3:48" s="74" customFormat="1" ht="14.25">
      <c r="C63" s="55"/>
      <c r="D63" s="67"/>
      <c r="E63" s="67"/>
      <c r="F63" s="67"/>
      <c r="G63" s="67"/>
      <c r="H63" s="67"/>
      <c r="I63" s="67"/>
      <c r="J63" s="67"/>
      <c r="K63" s="67"/>
      <c r="L63" s="67"/>
      <c r="M63" s="67"/>
      <c r="N63" s="67"/>
      <c r="O63" s="67"/>
      <c r="P63" s="67"/>
      <c r="Q63" s="67"/>
      <c r="R63" s="67"/>
      <c r="S63" s="67"/>
      <c r="T63" s="67"/>
      <c r="U63" s="67"/>
      <c r="V63" s="67"/>
      <c r="W63" s="67"/>
      <c r="X63" s="67"/>
      <c r="Y63" s="67"/>
      <c r="Z63" s="67"/>
      <c r="AA63" s="67"/>
      <c r="AB63" s="68"/>
      <c r="AC63" s="69"/>
      <c r="AD63" s="68"/>
      <c r="AE63" s="69"/>
      <c r="AF63" s="69"/>
      <c r="AG63" s="69"/>
      <c r="AH63" s="68"/>
      <c r="AI63" s="68"/>
      <c r="AJ63" s="68"/>
      <c r="AK63" s="68"/>
      <c r="AL63" s="68"/>
      <c r="AM63" s="68"/>
      <c r="AN63" s="68"/>
      <c r="AO63" s="70"/>
      <c r="AP63" s="71"/>
      <c r="AQ63" s="70"/>
      <c r="AR63" s="72"/>
      <c r="AS63" s="55"/>
      <c r="AT63" s="55"/>
      <c r="AU63" s="55"/>
      <c r="AV63" s="73"/>
    </row>
    <row r="64" spans="3:48" s="74" customFormat="1" ht="14.25">
      <c r="C64" s="55"/>
      <c r="D64" s="67"/>
      <c r="E64" s="67"/>
      <c r="F64" s="67"/>
      <c r="G64" s="67"/>
      <c r="H64" s="67"/>
      <c r="I64" s="67"/>
      <c r="J64" s="67"/>
      <c r="K64" s="67"/>
      <c r="L64" s="67"/>
      <c r="M64" s="67"/>
      <c r="N64" s="67"/>
      <c r="O64" s="67"/>
      <c r="P64" s="67"/>
      <c r="Q64" s="67"/>
      <c r="R64" s="67"/>
      <c r="S64" s="67"/>
      <c r="T64" s="67"/>
      <c r="U64" s="67"/>
      <c r="V64" s="67"/>
      <c r="W64" s="67"/>
      <c r="X64" s="67"/>
      <c r="Y64" s="67"/>
      <c r="Z64" s="67"/>
      <c r="AA64" s="67"/>
      <c r="AB64" s="68"/>
      <c r="AC64" s="69"/>
      <c r="AD64" s="68"/>
      <c r="AE64" s="69"/>
      <c r="AF64" s="69"/>
      <c r="AG64" s="69"/>
      <c r="AH64" s="68"/>
      <c r="AI64" s="68"/>
      <c r="AJ64" s="68"/>
      <c r="AK64" s="68"/>
      <c r="AL64" s="68"/>
      <c r="AM64" s="68"/>
      <c r="AN64" s="68"/>
      <c r="AO64" s="70"/>
      <c r="AP64" s="71"/>
      <c r="AQ64" s="70"/>
      <c r="AR64" s="72"/>
      <c r="AS64" s="55"/>
      <c r="AT64" s="55"/>
      <c r="AU64" s="55"/>
      <c r="AV64" s="73"/>
    </row>
    <row r="65" spans="3:48" s="74" customFormat="1" ht="14.25">
      <c r="C65" s="55"/>
      <c r="D65" s="67"/>
      <c r="E65" s="67"/>
      <c r="F65" s="67"/>
      <c r="G65" s="67"/>
      <c r="H65" s="67"/>
      <c r="I65" s="67"/>
      <c r="J65" s="67"/>
      <c r="K65" s="67"/>
      <c r="L65" s="67"/>
      <c r="M65" s="67"/>
      <c r="N65" s="67"/>
      <c r="O65" s="67"/>
      <c r="P65" s="67"/>
      <c r="Q65" s="67"/>
      <c r="R65" s="67"/>
      <c r="S65" s="67"/>
      <c r="T65" s="67"/>
      <c r="U65" s="67"/>
      <c r="V65" s="67"/>
      <c r="W65" s="67"/>
      <c r="X65" s="67"/>
      <c r="Y65" s="67"/>
      <c r="Z65" s="67"/>
      <c r="AA65" s="67"/>
      <c r="AB65" s="68"/>
      <c r="AC65" s="69"/>
      <c r="AD65" s="68"/>
      <c r="AE65" s="69"/>
      <c r="AF65" s="69"/>
      <c r="AG65" s="69"/>
      <c r="AH65" s="68"/>
      <c r="AI65" s="68"/>
      <c r="AJ65" s="68"/>
      <c r="AK65" s="68"/>
      <c r="AL65" s="68"/>
      <c r="AM65" s="68"/>
      <c r="AN65" s="68"/>
      <c r="AO65" s="70"/>
      <c r="AP65" s="71"/>
      <c r="AQ65" s="70"/>
      <c r="AR65" s="72"/>
      <c r="AS65" s="55"/>
      <c r="AT65" s="55"/>
      <c r="AU65" s="55"/>
      <c r="AV65" s="73"/>
    </row>
    <row r="66" spans="3:48" s="74" customFormat="1" ht="14.25">
      <c r="C66" s="55"/>
      <c r="D66" s="67"/>
      <c r="E66" s="67"/>
      <c r="F66" s="67"/>
      <c r="G66" s="67"/>
      <c r="H66" s="67"/>
      <c r="I66" s="67"/>
      <c r="J66" s="67"/>
      <c r="K66" s="67"/>
      <c r="L66" s="67"/>
      <c r="M66" s="67"/>
      <c r="N66" s="67"/>
      <c r="O66" s="67"/>
      <c r="P66" s="67"/>
      <c r="Q66" s="67"/>
      <c r="R66" s="67"/>
      <c r="S66" s="67"/>
      <c r="T66" s="67"/>
      <c r="U66" s="67"/>
      <c r="V66" s="67"/>
      <c r="W66" s="67"/>
      <c r="X66" s="67"/>
      <c r="Y66" s="67"/>
      <c r="Z66" s="67"/>
      <c r="AA66" s="67"/>
      <c r="AB66" s="68"/>
      <c r="AC66" s="69"/>
      <c r="AD66" s="68"/>
      <c r="AE66" s="69"/>
      <c r="AF66" s="69"/>
      <c r="AG66" s="69"/>
      <c r="AH66" s="68"/>
      <c r="AI66" s="68"/>
      <c r="AJ66" s="68"/>
      <c r="AK66" s="68"/>
      <c r="AL66" s="68"/>
      <c r="AM66" s="68"/>
      <c r="AN66" s="68"/>
      <c r="AO66" s="70"/>
      <c r="AP66" s="71"/>
      <c r="AQ66" s="70"/>
      <c r="AR66" s="72"/>
      <c r="AS66" s="55"/>
      <c r="AT66" s="55"/>
      <c r="AU66" s="55"/>
      <c r="AV66" s="73"/>
    </row>
    <row r="67" spans="3:48" s="74" customFormat="1" ht="14.25">
      <c r="C67" s="55"/>
      <c r="D67" s="67"/>
      <c r="E67" s="67"/>
      <c r="F67" s="67"/>
      <c r="G67" s="67"/>
      <c r="H67" s="67"/>
      <c r="I67" s="67"/>
      <c r="J67" s="67"/>
      <c r="K67" s="67"/>
      <c r="L67" s="67"/>
      <c r="M67" s="67"/>
      <c r="N67" s="67"/>
      <c r="O67" s="67"/>
      <c r="P67" s="67"/>
      <c r="Q67" s="67"/>
      <c r="R67" s="67"/>
      <c r="S67" s="67"/>
      <c r="T67" s="67"/>
      <c r="U67" s="67"/>
      <c r="V67" s="67"/>
      <c r="W67" s="67"/>
      <c r="X67" s="67"/>
      <c r="Y67" s="67"/>
      <c r="Z67" s="67"/>
      <c r="AA67" s="67"/>
      <c r="AB67" s="68"/>
      <c r="AC67" s="69"/>
      <c r="AD67" s="68"/>
      <c r="AE67" s="69"/>
      <c r="AF67" s="69"/>
      <c r="AG67" s="69"/>
      <c r="AH67" s="68"/>
      <c r="AI67" s="68"/>
      <c r="AJ67" s="68"/>
      <c r="AK67" s="68"/>
      <c r="AL67" s="68"/>
      <c r="AM67" s="68"/>
      <c r="AN67" s="68"/>
      <c r="AO67" s="70"/>
      <c r="AP67" s="71"/>
      <c r="AQ67" s="70"/>
      <c r="AR67" s="72"/>
      <c r="AS67" s="55"/>
      <c r="AT67" s="55"/>
      <c r="AU67" s="55"/>
      <c r="AV67" s="73"/>
    </row>
    <row r="68" spans="3:48" s="74" customFormat="1" ht="14.25">
      <c r="C68" s="55"/>
      <c r="D68" s="67"/>
      <c r="E68" s="67"/>
      <c r="F68" s="67"/>
      <c r="G68" s="67"/>
      <c r="H68" s="67"/>
      <c r="I68" s="67"/>
      <c r="J68" s="67"/>
      <c r="K68" s="67"/>
      <c r="L68" s="67"/>
      <c r="M68" s="67"/>
      <c r="N68" s="67"/>
      <c r="O68" s="67"/>
      <c r="P68" s="67"/>
      <c r="Q68" s="67"/>
      <c r="R68" s="67"/>
      <c r="S68" s="67"/>
      <c r="T68" s="67"/>
      <c r="U68" s="67"/>
      <c r="V68" s="67"/>
      <c r="W68" s="67"/>
      <c r="X68" s="67"/>
      <c r="Y68" s="67"/>
      <c r="Z68" s="67"/>
      <c r="AA68" s="67"/>
      <c r="AB68" s="68"/>
      <c r="AC68" s="69"/>
      <c r="AD68" s="68"/>
      <c r="AE68" s="69"/>
      <c r="AF68" s="69"/>
      <c r="AG68" s="69"/>
      <c r="AH68" s="68"/>
      <c r="AI68" s="68"/>
      <c r="AJ68" s="68"/>
      <c r="AK68" s="68"/>
      <c r="AL68" s="68"/>
      <c r="AM68" s="68"/>
      <c r="AN68" s="68"/>
      <c r="AO68" s="70"/>
      <c r="AP68" s="71"/>
      <c r="AQ68" s="70"/>
      <c r="AR68" s="72"/>
      <c r="AS68" s="55"/>
      <c r="AT68" s="55"/>
      <c r="AU68" s="55"/>
      <c r="AV68" s="73"/>
    </row>
    <row r="69" spans="3:48" s="74" customFormat="1" ht="14.25">
      <c r="C69" s="55"/>
      <c r="D69" s="67"/>
      <c r="E69" s="67"/>
      <c r="F69" s="67"/>
      <c r="G69" s="67"/>
      <c r="H69" s="67"/>
      <c r="I69" s="67"/>
      <c r="J69" s="67"/>
      <c r="K69" s="67"/>
      <c r="L69" s="67"/>
      <c r="M69" s="67"/>
      <c r="N69" s="67"/>
      <c r="O69" s="67"/>
      <c r="P69" s="67"/>
      <c r="Q69" s="67"/>
      <c r="R69" s="67"/>
      <c r="S69" s="67"/>
      <c r="T69" s="67"/>
      <c r="U69" s="67"/>
      <c r="V69" s="67"/>
      <c r="W69" s="67"/>
      <c r="X69" s="67"/>
      <c r="Y69" s="67"/>
      <c r="Z69" s="67"/>
      <c r="AA69" s="67"/>
      <c r="AB69" s="68"/>
      <c r="AC69" s="69"/>
      <c r="AD69" s="68"/>
      <c r="AE69" s="69"/>
      <c r="AF69" s="69"/>
      <c r="AG69" s="69"/>
      <c r="AH69" s="68"/>
      <c r="AI69" s="68"/>
      <c r="AJ69" s="68"/>
      <c r="AK69" s="68"/>
      <c r="AL69" s="68"/>
      <c r="AM69" s="68"/>
      <c r="AN69" s="68"/>
      <c r="AO69" s="70"/>
      <c r="AP69" s="71"/>
      <c r="AQ69" s="70"/>
      <c r="AR69" s="72"/>
      <c r="AS69" s="55"/>
      <c r="AT69" s="55"/>
      <c r="AU69" s="55"/>
      <c r="AV69" s="73"/>
    </row>
    <row r="70" spans="3:48" s="74" customFormat="1" ht="14.25">
      <c r="C70" s="55"/>
      <c r="D70" s="67"/>
      <c r="E70" s="67"/>
      <c r="F70" s="67"/>
      <c r="G70" s="67"/>
      <c r="H70" s="67"/>
      <c r="I70" s="67"/>
      <c r="J70" s="67"/>
      <c r="K70" s="67"/>
      <c r="L70" s="67"/>
      <c r="M70" s="67"/>
      <c r="N70" s="67"/>
      <c r="O70" s="67"/>
      <c r="P70" s="67"/>
      <c r="Q70" s="67"/>
      <c r="R70" s="67"/>
      <c r="S70" s="67"/>
      <c r="T70" s="67"/>
      <c r="U70" s="67"/>
      <c r="V70" s="67"/>
      <c r="W70" s="67"/>
      <c r="X70" s="67"/>
      <c r="Y70" s="67"/>
      <c r="Z70" s="67"/>
      <c r="AA70" s="67"/>
      <c r="AB70" s="68"/>
      <c r="AC70" s="69"/>
      <c r="AD70" s="68"/>
      <c r="AE70" s="69"/>
      <c r="AF70" s="69"/>
      <c r="AG70" s="69"/>
      <c r="AH70" s="68"/>
      <c r="AI70" s="68"/>
      <c r="AJ70" s="68"/>
      <c r="AK70" s="68"/>
      <c r="AL70" s="68"/>
      <c r="AM70" s="68"/>
      <c r="AN70" s="68"/>
      <c r="AO70" s="70"/>
      <c r="AP70" s="71"/>
      <c r="AQ70" s="70"/>
      <c r="AR70" s="72"/>
      <c r="AS70" s="55"/>
      <c r="AT70" s="55"/>
      <c r="AU70" s="55"/>
      <c r="AV70" s="73"/>
    </row>
    <row r="71" spans="3:48" s="74" customFormat="1" ht="14.25">
      <c r="C71" s="55"/>
      <c r="D71" s="67"/>
      <c r="E71" s="67"/>
      <c r="F71" s="67"/>
      <c r="G71" s="67"/>
      <c r="H71" s="67"/>
      <c r="I71" s="67"/>
      <c r="J71" s="67"/>
      <c r="K71" s="67"/>
      <c r="L71" s="67"/>
      <c r="M71" s="67"/>
      <c r="N71" s="67"/>
      <c r="O71" s="67"/>
      <c r="P71" s="67"/>
      <c r="Q71" s="67"/>
      <c r="R71" s="67"/>
      <c r="S71" s="67"/>
      <c r="T71" s="67"/>
      <c r="U71" s="67"/>
      <c r="V71" s="67"/>
      <c r="W71" s="67"/>
      <c r="X71" s="67"/>
      <c r="Y71" s="67"/>
      <c r="Z71" s="67"/>
      <c r="AA71" s="67"/>
      <c r="AB71" s="68"/>
      <c r="AC71" s="69"/>
      <c r="AD71" s="68"/>
      <c r="AE71" s="69"/>
      <c r="AF71" s="69"/>
      <c r="AG71" s="69"/>
      <c r="AH71" s="68"/>
      <c r="AI71" s="68"/>
      <c r="AJ71" s="68"/>
      <c r="AK71" s="68"/>
      <c r="AL71" s="68"/>
      <c r="AM71" s="68"/>
      <c r="AN71" s="68"/>
      <c r="AO71" s="70"/>
      <c r="AP71" s="71"/>
      <c r="AQ71" s="70"/>
      <c r="AR71" s="72"/>
      <c r="AS71" s="55"/>
      <c r="AT71" s="55"/>
      <c r="AU71" s="55"/>
      <c r="AV71" s="73"/>
    </row>
    <row r="72" spans="3:48" s="74" customFormat="1" ht="14.25">
      <c r="C72" s="55"/>
      <c r="D72" s="67"/>
      <c r="E72" s="67"/>
      <c r="F72" s="67"/>
      <c r="G72" s="67"/>
      <c r="H72" s="67"/>
      <c r="I72" s="67"/>
      <c r="J72" s="67"/>
      <c r="K72" s="67"/>
      <c r="L72" s="67"/>
      <c r="M72" s="67"/>
      <c r="N72" s="67"/>
      <c r="O72" s="67"/>
      <c r="P72" s="67"/>
      <c r="Q72" s="67"/>
      <c r="R72" s="67"/>
      <c r="S72" s="67"/>
      <c r="T72" s="67"/>
      <c r="U72" s="67"/>
      <c r="V72" s="67"/>
      <c r="W72" s="67"/>
      <c r="X72" s="67"/>
      <c r="Y72" s="67"/>
      <c r="Z72" s="67"/>
      <c r="AA72" s="67"/>
      <c r="AB72" s="68"/>
      <c r="AC72" s="69"/>
      <c r="AD72" s="68"/>
      <c r="AE72" s="69"/>
      <c r="AF72" s="69"/>
      <c r="AG72" s="69"/>
      <c r="AH72" s="68"/>
      <c r="AI72" s="68"/>
      <c r="AJ72" s="68"/>
      <c r="AK72" s="68"/>
      <c r="AL72" s="68"/>
      <c r="AM72" s="68"/>
      <c r="AN72" s="68"/>
      <c r="AO72" s="70"/>
      <c r="AP72" s="71"/>
      <c r="AQ72" s="70"/>
      <c r="AR72" s="72"/>
      <c r="AS72" s="55"/>
      <c r="AT72" s="55"/>
      <c r="AU72" s="55"/>
      <c r="AV72" s="73"/>
    </row>
    <row r="73" spans="3:48" s="74" customFormat="1" ht="14.25">
      <c r="C73" s="55"/>
      <c r="D73" s="67"/>
      <c r="E73" s="67"/>
      <c r="F73" s="67"/>
      <c r="G73" s="67"/>
      <c r="H73" s="67"/>
      <c r="I73" s="67"/>
      <c r="J73" s="67"/>
      <c r="K73" s="67"/>
      <c r="L73" s="67"/>
      <c r="M73" s="67"/>
      <c r="N73" s="67"/>
      <c r="O73" s="67"/>
      <c r="P73" s="67"/>
      <c r="Q73" s="67"/>
      <c r="R73" s="67"/>
      <c r="S73" s="67"/>
      <c r="T73" s="67"/>
      <c r="U73" s="67"/>
      <c r="V73" s="67"/>
      <c r="W73" s="67"/>
      <c r="X73" s="67"/>
      <c r="Y73" s="67"/>
      <c r="Z73" s="67"/>
      <c r="AA73" s="67"/>
      <c r="AB73" s="68"/>
      <c r="AC73" s="69"/>
      <c r="AD73" s="68"/>
      <c r="AE73" s="69"/>
      <c r="AF73" s="69"/>
      <c r="AG73" s="69"/>
      <c r="AH73" s="68"/>
      <c r="AI73" s="68"/>
      <c r="AJ73" s="68"/>
      <c r="AK73" s="68"/>
      <c r="AL73" s="68"/>
      <c r="AM73" s="68"/>
      <c r="AN73" s="68"/>
      <c r="AO73" s="70"/>
      <c r="AP73" s="71"/>
      <c r="AQ73" s="70"/>
      <c r="AR73" s="72"/>
      <c r="AS73" s="55"/>
      <c r="AT73" s="55"/>
      <c r="AU73" s="55"/>
      <c r="AV73" s="73"/>
    </row>
    <row r="74" spans="3:48" s="74" customFormat="1" ht="14.25">
      <c r="C74" s="55"/>
      <c r="D74" s="67"/>
      <c r="E74" s="67"/>
      <c r="F74" s="67"/>
      <c r="G74" s="67"/>
      <c r="H74" s="67"/>
      <c r="I74" s="67"/>
      <c r="J74" s="67"/>
      <c r="K74" s="67"/>
      <c r="L74" s="67"/>
      <c r="M74" s="67"/>
      <c r="N74" s="67"/>
      <c r="O74" s="67"/>
      <c r="P74" s="67"/>
      <c r="Q74" s="67"/>
      <c r="R74" s="67"/>
      <c r="S74" s="67"/>
      <c r="T74" s="67"/>
      <c r="U74" s="67"/>
      <c r="V74" s="67"/>
      <c r="W74" s="67"/>
      <c r="X74" s="67"/>
      <c r="Y74" s="67"/>
      <c r="Z74" s="67"/>
      <c r="AA74" s="67"/>
      <c r="AB74" s="68"/>
      <c r="AC74" s="69"/>
      <c r="AD74" s="68"/>
      <c r="AE74" s="69"/>
      <c r="AF74" s="69"/>
      <c r="AG74" s="69"/>
      <c r="AH74" s="68"/>
      <c r="AI74" s="68"/>
      <c r="AJ74" s="68"/>
      <c r="AK74" s="68"/>
      <c r="AL74" s="68"/>
      <c r="AM74" s="68"/>
      <c r="AN74" s="68"/>
      <c r="AO74" s="70"/>
      <c r="AP74" s="71"/>
      <c r="AQ74" s="70"/>
      <c r="AR74" s="72"/>
      <c r="AS74" s="55"/>
      <c r="AT74" s="55"/>
      <c r="AU74" s="55"/>
      <c r="AV74" s="73"/>
    </row>
    <row r="75" spans="3:48" s="74" customFormat="1" ht="14.25">
      <c r="C75" s="55"/>
      <c r="D75" s="67"/>
      <c r="E75" s="67"/>
      <c r="F75" s="67"/>
      <c r="G75" s="67"/>
      <c r="H75" s="67"/>
      <c r="I75" s="67"/>
      <c r="J75" s="67"/>
      <c r="K75" s="67"/>
      <c r="L75" s="67"/>
      <c r="M75" s="67"/>
      <c r="N75" s="67"/>
      <c r="O75" s="67"/>
      <c r="P75" s="67"/>
      <c r="Q75" s="67"/>
      <c r="R75" s="67"/>
      <c r="S75" s="67"/>
      <c r="T75" s="67"/>
      <c r="U75" s="67"/>
      <c r="V75" s="67"/>
      <c r="W75" s="67"/>
      <c r="X75" s="67"/>
      <c r="Y75" s="67"/>
      <c r="Z75" s="67"/>
      <c r="AA75" s="67"/>
      <c r="AB75" s="68"/>
      <c r="AC75" s="69"/>
      <c r="AD75" s="68"/>
      <c r="AE75" s="69"/>
      <c r="AF75" s="69"/>
      <c r="AG75" s="69"/>
      <c r="AH75" s="68"/>
      <c r="AI75" s="68"/>
      <c r="AJ75" s="68"/>
      <c r="AK75" s="68"/>
      <c r="AL75" s="68"/>
      <c r="AM75" s="68"/>
      <c r="AN75" s="68"/>
      <c r="AO75" s="70"/>
      <c r="AP75" s="71"/>
      <c r="AQ75" s="70"/>
      <c r="AR75" s="72"/>
      <c r="AS75" s="55"/>
      <c r="AT75" s="55"/>
      <c r="AU75" s="55"/>
      <c r="AV75" s="73"/>
    </row>
    <row r="76" spans="3:48" s="74" customFormat="1" ht="14.25">
      <c r="C76" s="55"/>
      <c r="D76" s="67"/>
      <c r="E76" s="67"/>
      <c r="F76" s="67"/>
      <c r="G76" s="67"/>
      <c r="H76" s="67"/>
      <c r="I76" s="67"/>
      <c r="J76" s="67"/>
      <c r="K76" s="67"/>
      <c r="L76" s="67"/>
      <c r="M76" s="67"/>
      <c r="N76" s="67"/>
      <c r="O76" s="67"/>
      <c r="P76" s="67"/>
      <c r="Q76" s="67"/>
      <c r="R76" s="67"/>
      <c r="S76" s="67"/>
      <c r="T76" s="67"/>
      <c r="U76" s="67"/>
      <c r="V76" s="67"/>
      <c r="W76" s="67"/>
      <c r="X76" s="67"/>
      <c r="Y76" s="67"/>
      <c r="Z76" s="67"/>
      <c r="AA76" s="67"/>
      <c r="AB76" s="68"/>
      <c r="AC76" s="69"/>
      <c r="AD76" s="68"/>
      <c r="AE76" s="69"/>
      <c r="AF76" s="69"/>
      <c r="AG76" s="69"/>
      <c r="AH76" s="68"/>
      <c r="AI76" s="68"/>
      <c r="AJ76" s="68"/>
      <c r="AK76" s="68"/>
      <c r="AL76" s="68"/>
      <c r="AM76" s="68"/>
      <c r="AN76" s="68"/>
      <c r="AO76" s="70"/>
      <c r="AP76" s="71"/>
      <c r="AQ76" s="70"/>
      <c r="AR76" s="72"/>
      <c r="AS76" s="55"/>
      <c r="AT76" s="55"/>
      <c r="AU76" s="55"/>
      <c r="AV76" s="73"/>
    </row>
    <row r="77" spans="3:48" s="74" customFormat="1" ht="14.25">
      <c r="C77" s="55"/>
      <c r="D77" s="67"/>
      <c r="E77" s="67"/>
      <c r="F77" s="67"/>
      <c r="G77" s="67"/>
      <c r="H77" s="67"/>
      <c r="I77" s="67"/>
      <c r="J77" s="67"/>
      <c r="K77" s="67"/>
      <c r="L77" s="67"/>
      <c r="M77" s="67"/>
      <c r="N77" s="67"/>
      <c r="O77" s="67"/>
      <c r="P77" s="67"/>
      <c r="Q77" s="67"/>
      <c r="R77" s="67"/>
      <c r="S77" s="67"/>
      <c r="T77" s="67"/>
      <c r="U77" s="67"/>
      <c r="V77" s="67"/>
      <c r="W77" s="67"/>
      <c r="X77" s="67"/>
      <c r="Y77" s="67"/>
      <c r="Z77" s="67"/>
      <c r="AA77" s="67"/>
      <c r="AB77" s="68"/>
      <c r="AC77" s="69"/>
      <c r="AD77" s="68"/>
      <c r="AE77" s="69"/>
      <c r="AF77" s="69"/>
      <c r="AG77" s="69"/>
      <c r="AH77" s="68"/>
      <c r="AI77" s="68"/>
      <c r="AJ77" s="68"/>
      <c r="AK77" s="68"/>
      <c r="AL77" s="68"/>
      <c r="AM77" s="68"/>
      <c r="AN77" s="68"/>
      <c r="AO77" s="70"/>
      <c r="AP77" s="71"/>
      <c r="AQ77" s="70"/>
      <c r="AR77" s="72"/>
      <c r="AS77" s="55"/>
      <c r="AT77" s="55"/>
      <c r="AU77" s="55"/>
      <c r="AV77" s="73"/>
    </row>
    <row r="78" spans="3:48" s="74" customFormat="1" ht="14.25">
      <c r="C78" s="55"/>
      <c r="D78" s="67"/>
      <c r="E78" s="67"/>
      <c r="F78" s="67"/>
      <c r="G78" s="67"/>
      <c r="H78" s="67"/>
      <c r="I78" s="67"/>
      <c r="J78" s="67"/>
      <c r="K78" s="67"/>
      <c r="L78" s="67"/>
      <c r="M78" s="67"/>
      <c r="N78" s="67"/>
      <c r="O78" s="67"/>
      <c r="P78" s="67"/>
      <c r="Q78" s="67"/>
      <c r="R78" s="67"/>
      <c r="S78" s="67"/>
      <c r="T78" s="67"/>
      <c r="U78" s="67"/>
      <c r="V78" s="67"/>
      <c r="W78" s="67"/>
      <c r="X78" s="67"/>
      <c r="Y78" s="67"/>
      <c r="Z78" s="67"/>
      <c r="AA78" s="67"/>
      <c r="AB78" s="68"/>
      <c r="AC78" s="69"/>
      <c r="AD78" s="68"/>
      <c r="AE78" s="69"/>
      <c r="AF78" s="69"/>
      <c r="AG78" s="69"/>
      <c r="AH78" s="68"/>
      <c r="AI78" s="68"/>
      <c r="AJ78" s="68"/>
      <c r="AK78" s="68"/>
      <c r="AL78" s="68"/>
      <c r="AM78" s="68"/>
      <c r="AN78" s="68"/>
      <c r="AO78" s="70"/>
      <c r="AP78" s="71"/>
      <c r="AQ78" s="70"/>
      <c r="AR78" s="72"/>
      <c r="AS78" s="55"/>
      <c r="AT78" s="55"/>
      <c r="AU78" s="55"/>
      <c r="AV78" s="73"/>
    </row>
    <row r="79" spans="3:48" s="74" customFormat="1" ht="14.25">
      <c r="C79" s="55"/>
      <c r="D79" s="67"/>
      <c r="E79" s="67"/>
      <c r="F79" s="67"/>
      <c r="G79" s="67"/>
      <c r="H79" s="67"/>
      <c r="I79" s="67"/>
      <c r="J79" s="67"/>
      <c r="K79" s="67"/>
      <c r="L79" s="67"/>
      <c r="M79" s="67"/>
      <c r="N79" s="67"/>
      <c r="O79" s="67"/>
      <c r="P79" s="67"/>
      <c r="Q79" s="67"/>
      <c r="R79" s="67"/>
      <c r="S79" s="67"/>
      <c r="T79" s="67"/>
      <c r="U79" s="67"/>
      <c r="V79" s="67"/>
      <c r="W79" s="67"/>
      <c r="X79" s="67"/>
      <c r="Y79" s="67"/>
      <c r="Z79" s="67"/>
      <c r="AA79" s="67"/>
      <c r="AB79" s="68"/>
      <c r="AC79" s="69"/>
      <c r="AD79" s="68"/>
      <c r="AE79" s="69"/>
      <c r="AF79" s="69"/>
      <c r="AG79" s="69"/>
      <c r="AH79" s="68"/>
      <c r="AI79" s="68"/>
      <c r="AJ79" s="68"/>
      <c r="AK79" s="68"/>
      <c r="AL79" s="68"/>
      <c r="AM79" s="68"/>
      <c r="AN79" s="68"/>
      <c r="AO79" s="70"/>
      <c r="AP79" s="71"/>
      <c r="AQ79" s="70"/>
      <c r="AR79" s="72"/>
      <c r="AS79" s="55"/>
      <c r="AT79" s="55"/>
      <c r="AU79" s="55"/>
      <c r="AV79" s="73"/>
    </row>
    <row r="80" spans="3:48" s="74" customFormat="1" ht="14.25">
      <c r="C80" s="55"/>
      <c r="D80" s="67"/>
      <c r="E80" s="67"/>
      <c r="F80" s="67"/>
      <c r="G80" s="67"/>
      <c r="H80" s="67"/>
      <c r="I80" s="67"/>
      <c r="J80" s="67"/>
      <c r="K80" s="67"/>
      <c r="L80" s="67"/>
      <c r="M80" s="67"/>
      <c r="N80" s="67"/>
      <c r="O80" s="67"/>
      <c r="P80" s="67"/>
      <c r="Q80" s="67"/>
      <c r="R80" s="67"/>
      <c r="S80" s="67"/>
      <c r="T80" s="67"/>
      <c r="U80" s="67"/>
      <c r="V80" s="67"/>
      <c r="W80" s="67"/>
      <c r="X80" s="67"/>
      <c r="Y80" s="67"/>
      <c r="Z80" s="67"/>
      <c r="AA80" s="67"/>
      <c r="AB80" s="68"/>
      <c r="AC80" s="69"/>
      <c r="AD80" s="68"/>
      <c r="AE80" s="69"/>
      <c r="AF80" s="69"/>
      <c r="AG80" s="69"/>
      <c r="AH80" s="68"/>
      <c r="AI80" s="68"/>
      <c r="AJ80" s="68"/>
      <c r="AK80" s="68"/>
      <c r="AL80" s="68"/>
      <c r="AM80" s="68"/>
      <c r="AN80" s="68"/>
      <c r="AO80" s="70"/>
      <c r="AP80" s="71"/>
      <c r="AQ80" s="70"/>
      <c r="AR80" s="72"/>
      <c r="AS80" s="55"/>
      <c r="AT80" s="55"/>
      <c r="AU80" s="55"/>
      <c r="AV80" s="73"/>
    </row>
    <row r="81" spans="3:48" s="74" customFormat="1" ht="14.25">
      <c r="C81" s="55"/>
      <c r="D81" s="67"/>
      <c r="E81" s="67"/>
      <c r="F81" s="67"/>
      <c r="G81" s="67"/>
      <c r="H81" s="67"/>
      <c r="I81" s="67"/>
      <c r="J81" s="67"/>
      <c r="K81" s="67"/>
      <c r="L81" s="67"/>
      <c r="M81" s="67"/>
      <c r="N81" s="67"/>
      <c r="O81" s="67"/>
      <c r="P81" s="67"/>
      <c r="Q81" s="67"/>
      <c r="R81" s="67"/>
      <c r="S81" s="67"/>
      <c r="T81" s="67"/>
      <c r="U81" s="67"/>
      <c r="V81" s="67"/>
      <c r="W81" s="67"/>
      <c r="X81" s="67"/>
      <c r="Y81" s="67"/>
      <c r="Z81" s="67"/>
      <c r="AA81" s="67"/>
      <c r="AB81" s="68"/>
      <c r="AC81" s="69"/>
      <c r="AD81" s="68"/>
      <c r="AE81" s="69"/>
      <c r="AF81" s="69"/>
      <c r="AG81" s="69"/>
      <c r="AH81" s="68"/>
      <c r="AI81" s="68"/>
      <c r="AJ81" s="68"/>
      <c r="AK81" s="68"/>
      <c r="AL81" s="68"/>
      <c r="AM81" s="68"/>
      <c r="AN81" s="68"/>
      <c r="AO81" s="70"/>
      <c r="AP81" s="71"/>
      <c r="AQ81" s="70"/>
      <c r="AR81" s="72"/>
      <c r="AS81" s="55"/>
      <c r="AT81" s="55"/>
      <c r="AU81" s="55"/>
      <c r="AV81" s="78"/>
    </row>
    <row r="82" spans="3:48" s="74" customFormat="1" ht="14.25">
      <c r="C82" s="55"/>
      <c r="D82" s="67"/>
      <c r="E82" s="67"/>
      <c r="F82" s="67"/>
      <c r="G82" s="67"/>
      <c r="H82" s="67"/>
      <c r="I82" s="67"/>
      <c r="J82" s="67"/>
      <c r="K82" s="67"/>
      <c r="L82" s="67"/>
      <c r="M82" s="67"/>
      <c r="N82" s="67"/>
      <c r="O82" s="67"/>
      <c r="P82" s="67"/>
      <c r="Q82" s="67"/>
      <c r="R82" s="67"/>
      <c r="S82" s="67"/>
      <c r="T82" s="67"/>
      <c r="U82" s="67"/>
      <c r="V82" s="67"/>
      <c r="W82" s="67"/>
      <c r="X82" s="67"/>
      <c r="Y82" s="67"/>
      <c r="Z82" s="67"/>
      <c r="AA82" s="67"/>
      <c r="AB82" s="68"/>
      <c r="AC82" s="69"/>
      <c r="AD82" s="68"/>
      <c r="AE82" s="69"/>
      <c r="AF82" s="69"/>
      <c r="AG82" s="69"/>
      <c r="AH82" s="68"/>
      <c r="AI82" s="68"/>
      <c r="AJ82" s="68"/>
      <c r="AK82" s="68"/>
      <c r="AL82" s="68"/>
      <c r="AM82" s="68"/>
      <c r="AN82" s="68"/>
      <c r="AO82" s="70"/>
      <c r="AP82" s="71"/>
      <c r="AQ82" s="70"/>
      <c r="AR82" s="72"/>
      <c r="AS82" s="55"/>
      <c r="AT82" s="55"/>
      <c r="AU82" s="55"/>
      <c r="AV82" s="78"/>
    </row>
    <row r="83" spans="3:48" s="74" customFormat="1" ht="14.25">
      <c r="C83" s="55"/>
      <c r="D83" s="67"/>
      <c r="E83" s="67"/>
      <c r="F83" s="67"/>
      <c r="G83" s="67"/>
      <c r="H83" s="67"/>
      <c r="I83" s="67"/>
      <c r="J83" s="67"/>
      <c r="K83" s="67"/>
      <c r="L83" s="67"/>
      <c r="M83" s="67"/>
      <c r="N83" s="67"/>
      <c r="O83" s="67"/>
      <c r="P83" s="67"/>
      <c r="Q83" s="67"/>
      <c r="R83" s="67"/>
      <c r="S83" s="67"/>
      <c r="T83" s="67"/>
      <c r="U83" s="67"/>
      <c r="V83" s="67"/>
      <c r="W83" s="67"/>
      <c r="X83" s="67"/>
      <c r="Y83" s="67"/>
      <c r="Z83" s="67"/>
      <c r="AA83" s="67"/>
      <c r="AB83" s="68"/>
      <c r="AC83" s="69"/>
      <c r="AD83" s="68"/>
      <c r="AE83" s="69"/>
      <c r="AF83" s="69"/>
      <c r="AG83" s="69"/>
      <c r="AH83" s="68"/>
      <c r="AI83" s="68"/>
      <c r="AJ83" s="68"/>
      <c r="AK83" s="68"/>
      <c r="AL83" s="68"/>
      <c r="AM83" s="68"/>
      <c r="AN83" s="68"/>
      <c r="AO83" s="70"/>
      <c r="AP83" s="71"/>
      <c r="AQ83" s="70"/>
      <c r="AR83" s="72"/>
      <c r="AS83" s="55"/>
      <c r="AT83" s="55"/>
      <c r="AU83" s="55"/>
      <c r="AV83" s="78"/>
    </row>
    <row r="84" spans="3:48" s="74" customFormat="1" ht="14.25">
      <c r="C84" s="55"/>
      <c r="D84" s="67"/>
      <c r="E84" s="67"/>
      <c r="F84" s="67"/>
      <c r="G84" s="67"/>
      <c r="H84" s="67"/>
      <c r="I84" s="67"/>
      <c r="J84" s="67"/>
      <c r="K84" s="67"/>
      <c r="L84" s="67"/>
      <c r="M84" s="67"/>
      <c r="N84" s="67"/>
      <c r="O84" s="67"/>
      <c r="P84" s="67"/>
      <c r="Q84" s="67"/>
      <c r="R84" s="67"/>
      <c r="S84" s="67"/>
      <c r="T84" s="67"/>
      <c r="U84" s="67"/>
      <c r="V84" s="67"/>
      <c r="W84" s="67"/>
      <c r="X84" s="67"/>
      <c r="Y84" s="67"/>
      <c r="Z84" s="67"/>
      <c r="AA84" s="67"/>
      <c r="AB84" s="68"/>
      <c r="AC84" s="69"/>
      <c r="AD84" s="68"/>
      <c r="AE84" s="69"/>
      <c r="AF84" s="69"/>
      <c r="AG84" s="69"/>
      <c r="AH84" s="68"/>
      <c r="AI84" s="68"/>
      <c r="AJ84" s="68"/>
      <c r="AK84" s="68"/>
      <c r="AL84" s="68"/>
      <c r="AM84" s="68"/>
      <c r="AN84" s="68"/>
      <c r="AO84" s="70"/>
      <c r="AP84" s="71"/>
      <c r="AQ84" s="70"/>
      <c r="AR84" s="72"/>
      <c r="AS84" s="55"/>
      <c r="AT84" s="55"/>
      <c r="AU84" s="55"/>
      <c r="AV84" s="78"/>
    </row>
    <row r="85" spans="3:48" s="74" customFormat="1" ht="14.25">
      <c r="C85" s="55"/>
      <c r="D85" s="67"/>
      <c r="E85" s="67"/>
      <c r="F85" s="67"/>
      <c r="G85" s="67"/>
      <c r="H85" s="67"/>
      <c r="I85" s="67"/>
      <c r="J85" s="67"/>
      <c r="K85" s="67"/>
      <c r="L85" s="67"/>
      <c r="M85" s="67"/>
      <c r="N85" s="67"/>
      <c r="O85" s="67"/>
      <c r="P85" s="67"/>
      <c r="Q85" s="67"/>
      <c r="R85" s="67"/>
      <c r="S85" s="67"/>
      <c r="T85" s="67"/>
      <c r="U85" s="67"/>
      <c r="V85" s="67"/>
      <c r="W85" s="67"/>
      <c r="X85" s="67"/>
      <c r="Y85" s="67"/>
      <c r="Z85" s="67"/>
      <c r="AA85" s="67"/>
      <c r="AB85" s="68"/>
      <c r="AC85" s="69"/>
      <c r="AD85" s="68"/>
      <c r="AE85" s="69"/>
      <c r="AF85" s="69"/>
      <c r="AG85" s="69"/>
      <c r="AH85" s="68"/>
      <c r="AI85" s="68"/>
      <c r="AJ85" s="68"/>
      <c r="AK85" s="68"/>
      <c r="AL85" s="68"/>
      <c r="AM85" s="68"/>
      <c r="AN85" s="68"/>
      <c r="AO85" s="70"/>
      <c r="AP85" s="71"/>
      <c r="AQ85" s="70"/>
      <c r="AR85" s="72"/>
      <c r="AS85" s="55"/>
      <c r="AT85" s="55"/>
      <c r="AU85" s="55"/>
      <c r="AV85" s="78"/>
    </row>
    <row r="86" spans="3:48" s="74" customFormat="1" ht="14.25">
      <c r="C86" s="55"/>
      <c r="D86" s="67"/>
      <c r="E86" s="67"/>
      <c r="F86" s="67"/>
      <c r="G86" s="67"/>
      <c r="H86" s="67"/>
      <c r="I86" s="67"/>
      <c r="J86" s="67"/>
      <c r="K86" s="67"/>
      <c r="L86" s="67"/>
      <c r="M86" s="67"/>
      <c r="N86" s="67"/>
      <c r="O86" s="67"/>
      <c r="P86" s="67"/>
      <c r="Q86" s="67"/>
      <c r="R86" s="67"/>
      <c r="S86" s="67"/>
      <c r="T86" s="67"/>
      <c r="U86" s="67"/>
      <c r="V86" s="67"/>
      <c r="W86" s="67"/>
      <c r="X86" s="67"/>
      <c r="Y86" s="67"/>
      <c r="Z86" s="67"/>
      <c r="AA86" s="67"/>
      <c r="AB86" s="68"/>
      <c r="AC86" s="69"/>
      <c r="AD86" s="68"/>
      <c r="AE86" s="69"/>
      <c r="AF86" s="69"/>
      <c r="AG86" s="69"/>
      <c r="AH86" s="68"/>
      <c r="AI86" s="68"/>
      <c r="AJ86" s="68"/>
      <c r="AK86" s="68"/>
      <c r="AL86" s="68"/>
      <c r="AM86" s="68"/>
      <c r="AN86" s="68"/>
      <c r="AO86" s="70"/>
      <c r="AP86" s="71"/>
      <c r="AQ86" s="70"/>
      <c r="AR86" s="72"/>
      <c r="AS86" s="55"/>
      <c r="AT86" s="55"/>
      <c r="AU86" s="55"/>
      <c r="AV86" s="78"/>
    </row>
    <row r="87" spans="3:48" s="74" customFormat="1" ht="14.25">
      <c r="C87" s="55"/>
      <c r="D87" s="67"/>
      <c r="E87" s="67"/>
      <c r="F87" s="67"/>
      <c r="G87" s="67"/>
      <c r="H87" s="67"/>
      <c r="I87" s="67"/>
      <c r="J87" s="67"/>
      <c r="K87" s="67"/>
      <c r="L87" s="67"/>
      <c r="M87" s="67"/>
      <c r="N87" s="67"/>
      <c r="O87" s="67"/>
      <c r="P87" s="67"/>
      <c r="Q87" s="67"/>
      <c r="R87" s="67"/>
      <c r="S87" s="67"/>
      <c r="T87" s="67"/>
      <c r="U87" s="67"/>
      <c r="V87" s="67"/>
      <c r="W87" s="67"/>
      <c r="X87" s="67"/>
      <c r="Y87" s="67"/>
      <c r="Z87" s="67"/>
      <c r="AA87" s="67"/>
      <c r="AB87" s="68"/>
      <c r="AC87" s="69"/>
      <c r="AD87" s="68"/>
      <c r="AE87" s="69"/>
      <c r="AF87" s="69"/>
      <c r="AG87" s="69"/>
      <c r="AH87" s="68"/>
      <c r="AI87" s="68"/>
      <c r="AJ87" s="68"/>
      <c r="AK87" s="68"/>
      <c r="AL87" s="68"/>
      <c r="AM87" s="68"/>
      <c r="AN87" s="68"/>
      <c r="AO87" s="70"/>
      <c r="AP87" s="71"/>
      <c r="AQ87" s="70"/>
      <c r="AR87" s="72"/>
      <c r="AS87" s="55"/>
      <c r="AT87" s="55"/>
      <c r="AU87" s="55"/>
      <c r="AV87" s="78"/>
    </row>
    <row r="88" spans="3:48" s="74" customFormat="1" ht="14.25">
      <c r="C88" s="55"/>
      <c r="D88" s="67"/>
      <c r="E88" s="67"/>
      <c r="F88" s="67"/>
      <c r="G88" s="67"/>
      <c r="H88" s="67"/>
      <c r="I88" s="67"/>
      <c r="J88" s="67"/>
      <c r="K88" s="67"/>
      <c r="L88" s="67"/>
      <c r="M88" s="67"/>
      <c r="N88" s="67"/>
      <c r="O88" s="67"/>
      <c r="P88" s="67"/>
      <c r="Q88" s="67"/>
      <c r="R88" s="67"/>
      <c r="S88" s="67"/>
      <c r="T88" s="67"/>
      <c r="U88" s="67"/>
      <c r="V88" s="67"/>
      <c r="W88" s="67"/>
      <c r="X88" s="67"/>
      <c r="Y88" s="67"/>
      <c r="Z88" s="67"/>
      <c r="AA88" s="67"/>
      <c r="AB88" s="68"/>
      <c r="AC88" s="69"/>
      <c r="AD88" s="68"/>
      <c r="AE88" s="69"/>
      <c r="AF88" s="69"/>
      <c r="AG88" s="69"/>
      <c r="AH88" s="68"/>
      <c r="AI88" s="68"/>
      <c r="AJ88" s="68"/>
      <c r="AK88" s="68"/>
      <c r="AL88" s="68"/>
      <c r="AM88" s="68"/>
      <c r="AN88" s="68"/>
      <c r="AO88" s="70"/>
      <c r="AP88" s="71"/>
      <c r="AQ88" s="70"/>
      <c r="AR88" s="72"/>
      <c r="AS88" s="55"/>
      <c r="AT88" s="55"/>
      <c r="AU88" s="55"/>
      <c r="AV88" s="78"/>
    </row>
    <row r="89" spans="3:48" s="74" customFormat="1" ht="14.25">
      <c r="C89" s="55"/>
      <c r="D89" s="67"/>
      <c r="E89" s="67"/>
      <c r="F89" s="67"/>
      <c r="G89" s="67"/>
      <c r="H89" s="67"/>
      <c r="I89" s="67"/>
      <c r="J89" s="67"/>
      <c r="K89" s="67"/>
      <c r="L89" s="67"/>
      <c r="M89" s="67"/>
      <c r="N89" s="67"/>
      <c r="O89" s="67"/>
      <c r="P89" s="67"/>
      <c r="Q89" s="67"/>
      <c r="R89" s="67"/>
      <c r="S89" s="67"/>
      <c r="T89" s="67"/>
      <c r="U89" s="67"/>
      <c r="V89" s="67"/>
      <c r="W89" s="67"/>
      <c r="X89" s="67"/>
      <c r="Y89" s="67"/>
      <c r="Z89" s="67"/>
      <c r="AA89" s="67"/>
      <c r="AB89" s="68"/>
      <c r="AC89" s="69"/>
      <c r="AD89" s="68"/>
      <c r="AE89" s="69"/>
      <c r="AF89" s="69"/>
      <c r="AG89" s="69"/>
      <c r="AH89" s="68"/>
      <c r="AI89" s="68"/>
      <c r="AJ89" s="68"/>
      <c r="AK89" s="68"/>
      <c r="AL89" s="68"/>
      <c r="AM89" s="68"/>
      <c r="AN89" s="68"/>
      <c r="AO89" s="70"/>
      <c r="AP89" s="71"/>
      <c r="AQ89" s="70"/>
      <c r="AR89" s="72"/>
      <c r="AS89" s="55"/>
      <c r="AT89" s="55"/>
      <c r="AU89" s="55"/>
      <c r="AV89" s="78"/>
    </row>
    <row r="90" spans="3:48" s="74" customFormat="1" ht="14.25">
      <c r="C90" s="55"/>
      <c r="D90" s="67"/>
      <c r="E90" s="67"/>
      <c r="F90" s="67"/>
      <c r="G90" s="67"/>
      <c r="H90" s="67"/>
      <c r="I90" s="67"/>
      <c r="J90" s="67"/>
      <c r="K90" s="67"/>
      <c r="L90" s="67"/>
      <c r="M90" s="67"/>
      <c r="N90" s="67"/>
      <c r="O90" s="67"/>
      <c r="P90" s="67"/>
      <c r="Q90" s="67"/>
      <c r="R90" s="67"/>
      <c r="S90" s="67"/>
      <c r="T90" s="67"/>
      <c r="U90" s="67"/>
      <c r="V90" s="67"/>
      <c r="W90" s="67"/>
      <c r="X90" s="67"/>
      <c r="Y90" s="67"/>
      <c r="Z90" s="67"/>
      <c r="AA90" s="67"/>
      <c r="AB90" s="68"/>
      <c r="AC90" s="69"/>
      <c r="AD90" s="68"/>
      <c r="AE90" s="69"/>
      <c r="AF90" s="69"/>
      <c r="AG90" s="69"/>
      <c r="AH90" s="68"/>
      <c r="AI90" s="68"/>
      <c r="AJ90" s="68"/>
      <c r="AK90" s="68"/>
      <c r="AL90" s="68"/>
      <c r="AM90" s="68"/>
      <c r="AN90" s="68"/>
      <c r="AO90" s="70"/>
      <c r="AP90" s="71"/>
      <c r="AQ90" s="70"/>
      <c r="AR90" s="72"/>
      <c r="AS90" s="55"/>
      <c r="AT90" s="55"/>
      <c r="AU90" s="55"/>
      <c r="AV90" s="78"/>
    </row>
    <row r="91" spans="3:48" s="74" customFormat="1" ht="14.25">
      <c r="C91" s="55"/>
      <c r="D91" s="67"/>
      <c r="E91" s="67"/>
      <c r="F91" s="67"/>
      <c r="G91" s="67"/>
      <c r="H91" s="67"/>
      <c r="I91" s="67"/>
      <c r="J91" s="67"/>
      <c r="K91" s="67"/>
      <c r="L91" s="67"/>
      <c r="M91" s="67"/>
      <c r="N91" s="67"/>
      <c r="O91" s="67"/>
      <c r="P91" s="67"/>
      <c r="Q91" s="67"/>
      <c r="R91" s="67"/>
      <c r="S91" s="67"/>
      <c r="T91" s="67"/>
      <c r="U91" s="67"/>
      <c r="V91" s="67"/>
      <c r="W91" s="67"/>
      <c r="X91" s="67"/>
      <c r="Y91" s="67"/>
      <c r="Z91" s="67"/>
      <c r="AA91" s="67"/>
      <c r="AB91" s="68"/>
      <c r="AC91" s="69"/>
      <c r="AD91" s="68"/>
      <c r="AE91" s="69"/>
      <c r="AF91" s="69"/>
      <c r="AG91" s="69"/>
      <c r="AH91" s="68"/>
      <c r="AI91" s="68"/>
      <c r="AJ91" s="68"/>
      <c r="AK91" s="68"/>
      <c r="AL91" s="68"/>
      <c r="AM91" s="68"/>
      <c r="AN91" s="68"/>
      <c r="AO91" s="70"/>
      <c r="AP91" s="71"/>
      <c r="AQ91" s="70"/>
      <c r="AR91" s="72"/>
      <c r="AS91" s="55"/>
      <c r="AT91" s="55"/>
      <c r="AU91" s="55"/>
      <c r="AV91" s="78"/>
    </row>
    <row r="92" spans="3:48" s="74" customFormat="1" ht="14.25">
      <c r="C92" s="55"/>
      <c r="D92" s="67"/>
      <c r="E92" s="67"/>
      <c r="F92" s="67"/>
      <c r="G92" s="67"/>
      <c r="H92" s="67"/>
      <c r="I92" s="67"/>
      <c r="J92" s="67"/>
      <c r="K92" s="67"/>
      <c r="L92" s="67"/>
      <c r="M92" s="67"/>
      <c r="N92" s="67"/>
      <c r="O92" s="67"/>
      <c r="P92" s="67"/>
      <c r="Q92" s="67"/>
      <c r="R92" s="67"/>
      <c r="S92" s="67"/>
      <c r="T92" s="67"/>
      <c r="U92" s="67"/>
      <c r="V92" s="67"/>
      <c r="W92" s="67"/>
      <c r="X92" s="67"/>
      <c r="Y92" s="67"/>
      <c r="Z92" s="67"/>
      <c r="AA92" s="67"/>
      <c r="AB92" s="68"/>
      <c r="AC92" s="69"/>
      <c r="AD92" s="68"/>
      <c r="AE92" s="69"/>
      <c r="AF92" s="69"/>
      <c r="AG92" s="69"/>
      <c r="AH92" s="68"/>
      <c r="AI92" s="68"/>
      <c r="AJ92" s="68"/>
      <c r="AK92" s="68"/>
      <c r="AL92" s="68"/>
      <c r="AM92" s="68"/>
      <c r="AN92" s="68"/>
      <c r="AO92" s="70"/>
      <c r="AP92" s="71"/>
      <c r="AQ92" s="70"/>
      <c r="AR92" s="72"/>
      <c r="AS92" s="55"/>
      <c r="AT92" s="55"/>
      <c r="AU92" s="55"/>
      <c r="AV92" s="78"/>
    </row>
    <row r="93" spans="3:48" s="74" customFormat="1" ht="14.25">
      <c r="C93" s="55"/>
      <c r="D93" s="67"/>
      <c r="E93" s="67"/>
      <c r="F93" s="67"/>
      <c r="G93" s="67"/>
      <c r="H93" s="67"/>
      <c r="I93" s="67"/>
      <c r="J93" s="67"/>
      <c r="K93" s="67"/>
      <c r="L93" s="67"/>
      <c r="M93" s="67"/>
      <c r="N93" s="67"/>
      <c r="O93" s="67"/>
      <c r="P93" s="67"/>
      <c r="Q93" s="67"/>
      <c r="R93" s="67"/>
      <c r="S93" s="67"/>
      <c r="T93" s="67"/>
      <c r="U93" s="67"/>
      <c r="V93" s="67"/>
      <c r="W93" s="67"/>
      <c r="X93" s="67"/>
      <c r="Y93" s="67"/>
      <c r="Z93" s="67"/>
      <c r="AA93" s="67"/>
      <c r="AB93" s="68"/>
      <c r="AC93" s="69"/>
      <c r="AD93" s="68"/>
      <c r="AE93" s="69"/>
      <c r="AF93" s="69"/>
      <c r="AG93" s="69"/>
      <c r="AH93" s="68"/>
      <c r="AI93" s="68"/>
      <c r="AJ93" s="68"/>
      <c r="AK93" s="68"/>
      <c r="AL93" s="68"/>
      <c r="AM93" s="68"/>
      <c r="AN93" s="68"/>
      <c r="AO93" s="70"/>
      <c r="AP93" s="71"/>
      <c r="AQ93" s="70"/>
      <c r="AR93" s="72"/>
      <c r="AS93" s="55"/>
      <c r="AT93" s="55"/>
      <c r="AU93" s="55"/>
      <c r="AV93" s="78"/>
    </row>
    <row r="94" spans="3:48" s="74" customFormat="1" ht="14.25">
      <c r="C94" s="55"/>
      <c r="D94" s="67"/>
      <c r="E94" s="67"/>
      <c r="F94" s="67"/>
      <c r="G94" s="67"/>
      <c r="H94" s="67"/>
      <c r="I94" s="67"/>
      <c r="J94" s="67"/>
      <c r="K94" s="67"/>
      <c r="L94" s="67"/>
      <c r="M94" s="67"/>
      <c r="N94" s="67"/>
      <c r="O94" s="67"/>
      <c r="P94" s="67"/>
      <c r="Q94" s="67"/>
      <c r="R94" s="67"/>
      <c r="S94" s="67"/>
      <c r="T94" s="67"/>
      <c r="U94" s="67"/>
      <c r="V94" s="67"/>
      <c r="W94" s="67"/>
      <c r="X94" s="67"/>
      <c r="Y94" s="67"/>
      <c r="Z94" s="67"/>
      <c r="AA94" s="67"/>
      <c r="AB94" s="68"/>
      <c r="AC94" s="69"/>
      <c r="AD94" s="68"/>
      <c r="AE94" s="69"/>
      <c r="AF94" s="69"/>
      <c r="AG94" s="69"/>
      <c r="AH94" s="68"/>
      <c r="AI94" s="68"/>
      <c r="AJ94" s="68"/>
      <c r="AK94" s="68"/>
      <c r="AL94" s="68"/>
      <c r="AM94" s="68"/>
      <c r="AN94" s="68"/>
      <c r="AO94" s="70"/>
      <c r="AP94" s="71"/>
      <c r="AQ94" s="70"/>
      <c r="AR94" s="72"/>
      <c r="AS94" s="55"/>
      <c r="AT94" s="55"/>
      <c r="AU94" s="55"/>
      <c r="AV94" s="78"/>
    </row>
    <row r="95" spans="3:48" s="74" customFormat="1" ht="14.25">
      <c r="C95" s="55"/>
      <c r="D95" s="67"/>
      <c r="E95" s="67"/>
      <c r="F95" s="67"/>
      <c r="G95" s="67"/>
      <c r="H95" s="67"/>
      <c r="I95" s="67"/>
      <c r="J95" s="67"/>
      <c r="K95" s="67"/>
      <c r="L95" s="67"/>
      <c r="M95" s="67"/>
      <c r="N95" s="67"/>
      <c r="O95" s="67"/>
      <c r="P95" s="67"/>
      <c r="Q95" s="67"/>
      <c r="R95" s="67"/>
      <c r="S95" s="67"/>
      <c r="T95" s="67"/>
      <c r="U95" s="67"/>
      <c r="V95" s="67"/>
      <c r="W95" s="67"/>
      <c r="X95" s="67"/>
      <c r="Y95" s="67"/>
      <c r="Z95" s="67"/>
      <c r="AA95" s="67"/>
      <c r="AB95" s="68"/>
      <c r="AC95" s="69"/>
      <c r="AD95" s="68"/>
      <c r="AE95" s="69"/>
      <c r="AF95" s="69"/>
      <c r="AG95" s="69"/>
      <c r="AH95" s="68"/>
      <c r="AI95" s="68"/>
      <c r="AJ95" s="68"/>
      <c r="AK95" s="68"/>
      <c r="AL95" s="68"/>
      <c r="AM95" s="68"/>
      <c r="AN95" s="68"/>
      <c r="AO95" s="70"/>
      <c r="AP95" s="71"/>
      <c r="AQ95" s="70"/>
      <c r="AR95" s="72"/>
      <c r="AS95" s="55"/>
      <c r="AT95" s="55"/>
      <c r="AU95" s="55"/>
      <c r="AV95" s="78"/>
    </row>
    <row r="96" spans="3:48" s="74" customFormat="1" ht="14.25">
      <c r="C96" s="55"/>
      <c r="D96" s="67"/>
      <c r="E96" s="67"/>
      <c r="F96" s="67"/>
      <c r="G96" s="67"/>
      <c r="H96" s="67"/>
      <c r="I96" s="67"/>
      <c r="J96" s="67"/>
      <c r="K96" s="67"/>
      <c r="L96" s="67"/>
      <c r="M96" s="67"/>
      <c r="N96" s="67"/>
      <c r="O96" s="67"/>
      <c r="P96" s="67"/>
      <c r="Q96" s="67"/>
      <c r="R96" s="67"/>
      <c r="S96" s="67"/>
      <c r="T96" s="67"/>
      <c r="U96" s="67"/>
      <c r="V96" s="67"/>
      <c r="W96" s="67"/>
      <c r="X96" s="67"/>
      <c r="Y96" s="67"/>
      <c r="Z96" s="67"/>
      <c r="AA96" s="67"/>
      <c r="AB96" s="68"/>
      <c r="AC96" s="69"/>
      <c r="AD96" s="68"/>
      <c r="AE96" s="69"/>
      <c r="AF96" s="69"/>
      <c r="AG96" s="69"/>
      <c r="AH96" s="68"/>
      <c r="AI96" s="68"/>
      <c r="AJ96" s="68"/>
      <c r="AK96" s="68"/>
      <c r="AL96" s="68"/>
      <c r="AM96" s="68"/>
      <c r="AN96" s="68"/>
      <c r="AO96" s="70"/>
      <c r="AP96" s="71"/>
      <c r="AQ96" s="70"/>
      <c r="AR96" s="72"/>
      <c r="AS96" s="55"/>
      <c r="AT96" s="55"/>
      <c r="AU96" s="55"/>
      <c r="AV96" s="78"/>
    </row>
    <row r="97" spans="3:48" s="74" customFormat="1" ht="14.25">
      <c r="C97" s="55"/>
      <c r="D97" s="67"/>
      <c r="E97" s="67"/>
      <c r="F97" s="67"/>
      <c r="G97" s="67"/>
      <c r="H97" s="67"/>
      <c r="I97" s="67"/>
      <c r="J97" s="67"/>
      <c r="K97" s="67"/>
      <c r="L97" s="67"/>
      <c r="M97" s="67"/>
      <c r="N97" s="67"/>
      <c r="O97" s="67"/>
      <c r="P97" s="67"/>
      <c r="Q97" s="67"/>
      <c r="R97" s="67"/>
      <c r="S97" s="67"/>
      <c r="T97" s="67"/>
      <c r="U97" s="67"/>
      <c r="V97" s="67"/>
      <c r="W97" s="67"/>
      <c r="X97" s="67"/>
      <c r="Y97" s="67"/>
      <c r="Z97" s="67"/>
      <c r="AA97" s="67"/>
      <c r="AB97" s="68"/>
      <c r="AC97" s="69"/>
      <c r="AD97" s="68"/>
      <c r="AE97" s="69"/>
      <c r="AF97" s="69"/>
      <c r="AG97" s="69"/>
      <c r="AH97" s="68"/>
      <c r="AI97" s="68"/>
      <c r="AJ97" s="68"/>
      <c r="AK97" s="68"/>
      <c r="AL97" s="68"/>
      <c r="AM97" s="68"/>
      <c r="AN97" s="68"/>
      <c r="AO97" s="70"/>
      <c r="AP97" s="71"/>
      <c r="AQ97" s="70"/>
      <c r="AR97" s="72"/>
      <c r="AS97" s="55"/>
      <c r="AT97" s="55"/>
      <c r="AU97" s="55"/>
      <c r="AV97" s="78"/>
    </row>
    <row r="98" spans="3:48" s="74" customFormat="1" ht="14.25">
      <c r="C98" s="55"/>
      <c r="D98" s="67"/>
      <c r="E98" s="67"/>
      <c r="F98" s="67"/>
      <c r="G98" s="67"/>
      <c r="H98" s="67"/>
      <c r="I98" s="67"/>
      <c r="J98" s="67"/>
      <c r="K98" s="67"/>
      <c r="L98" s="67"/>
      <c r="M98" s="67"/>
      <c r="N98" s="67"/>
      <c r="O98" s="67"/>
      <c r="P98" s="67"/>
      <c r="Q98" s="67"/>
      <c r="R98" s="67"/>
      <c r="S98" s="67"/>
      <c r="T98" s="67"/>
      <c r="U98" s="67"/>
      <c r="V98" s="67"/>
      <c r="W98" s="67"/>
      <c r="X98" s="67"/>
      <c r="Y98" s="67"/>
      <c r="Z98" s="67"/>
      <c r="AA98" s="67"/>
      <c r="AB98" s="68"/>
      <c r="AC98" s="69"/>
      <c r="AD98" s="68"/>
      <c r="AE98" s="69"/>
      <c r="AF98" s="69"/>
      <c r="AG98" s="69"/>
      <c r="AH98" s="68"/>
      <c r="AI98" s="68"/>
      <c r="AJ98" s="68"/>
      <c r="AK98" s="68"/>
      <c r="AL98" s="68"/>
      <c r="AM98" s="68"/>
      <c r="AN98" s="68"/>
      <c r="AO98" s="70"/>
      <c r="AP98" s="71"/>
      <c r="AQ98" s="70"/>
      <c r="AR98" s="72"/>
      <c r="AS98" s="55"/>
      <c r="AT98" s="55"/>
      <c r="AU98" s="55"/>
      <c r="AV98" s="78"/>
    </row>
    <row r="99" spans="3:48" s="74" customFormat="1" ht="14.25">
      <c r="C99" s="55"/>
      <c r="D99" s="67"/>
      <c r="E99" s="67"/>
      <c r="F99" s="67"/>
      <c r="G99" s="67"/>
      <c r="H99" s="67"/>
      <c r="I99" s="67"/>
      <c r="J99" s="67"/>
      <c r="K99" s="67"/>
      <c r="L99" s="67"/>
      <c r="M99" s="67"/>
      <c r="N99" s="67"/>
      <c r="O99" s="67"/>
      <c r="P99" s="67"/>
      <c r="Q99" s="67"/>
      <c r="R99" s="67"/>
      <c r="S99" s="67"/>
      <c r="T99" s="67"/>
      <c r="U99" s="67"/>
      <c r="V99" s="67"/>
      <c r="W99" s="67"/>
      <c r="X99" s="67"/>
      <c r="Y99" s="67"/>
      <c r="Z99" s="67"/>
      <c r="AA99" s="67"/>
      <c r="AB99" s="68"/>
      <c r="AC99" s="69"/>
      <c r="AD99" s="68"/>
      <c r="AE99" s="69"/>
      <c r="AF99" s="69"/>
      <c r="AG99" s="69"/>
      <c r="AH99" s="68"/>
      <c r="AI99" s="68"/>
      <c r="AJ99" s="68"/>
      <c r="AK99" s="68"/>
      <c r="AL99" s="68"/>
      <c r="AM99" s="68"/>
      <c r="AN99" s="68"/>
      <c r="AO99" s="70"/>
      <c r="AP99" s="71"/>
      <c r="AQ99" s="70"/>
      <c r="AR99" s="72"/>
      <c r="AS99" s="55"/>
      <c r="AT99" s="55"/>
      <c r="AU99" s="55"/>
      <c r="AV99" s="78"/>
    </row>
    <row r="100" spans="3:48" s="74" customFormat="1" ht="14.25">
      <c r="C100" s="55"/>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8"/>
      <c r="AC100" s="69"/>
      <c r="AD100" s="68"/>
      <c r="AE100" s="69"/>
      <c r="AF100" s="69"/>
      <c r="AG100" s="69"/>
      <c r="AH100" s="68"/>
      <c r="AI100" s="68"/>
      <c r="AJ100" s="68"/>
      <c r="AK100" s="68"/>
      <c r="AL100" s="68"/>
      <c r="AM100" s="68"/>
      <c r="AN100" s="68"/>
      <c r="AO100" s="70"/>
      <c r="AP100" s="71"/>
      <c r="AQ100" s="70"/>
      <c r="AR100" s="72"/>
      <c r="AS100" s="55"/>
      <c r="AT100" s="55"/>
      <c r="AU100" s="55"/>
      <c r="AV100" s="78"/>
    </row>
    <row r="101" spans="3:48" s="74" customFormat="1" ht="14.25">
      <c r="C101" s="55"/>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8"/>
      <c r="AC101" s="69"/>
      <c r="AD101" s="68"/>
      <c r="AE101" s="69"/>
      <c r="AF101" s="69"/>
      <c r="AG101" s="69"/>
      <c r="AH101" s="68"/>
      <c r="AI101" s="68"/>
      <c r="AJ101" s="68"/>
      <c r="AK101" s="68"/>
      <c r="AL101" s="68"/>
      <c r="AM101" s="68"/>
      <c r="AN101" s="68"/>
      <c r="AO101" s="70"/>
      <c r="AP101" s="71"/>
      <c r="AQ101" s="70"/>
      <c r="AR101" s="72"/>
      <c r="AS101" s="55"/>
      <c r="AT101" s="55"/>
      <c r="AU101" s="55"/>
      <c r="AV101" s="78"/>
    </row>
    <row r="102" spans="3:48" s="74" customFormat="1" ht="14.25">
      <c r="C102" s="5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8"/>
      <c r="AC102" s="69"/>
      <c r="AD102" s="68"/>
      <c r="AE102" s="69"/>
      <c r="AF102" s="69"/>
      <c r="AG102" s="69"/>
      <c r="AH102" s="68"/>
      <c r="AI102" s="68"/>
      <c r="AJ102" s="68"/>
      <c r="AK102" s="68"/>
      <c r="AL102" s="68"/>
      <c r="AM102" s="68"/>
      <c r="AN102" s="68"/>
      <c r="AO102" s="70"/>
      <c r="AP102" s="71"/>
      <c r="AQ102" s="70"/>
      <c r="AR102" s="72"/>
      <c r="AS102" s="55"/>
      <c r="AT102" s="55"/>
      <c r="AU102" s="55"/>
      <c r="AV102" s="78"/>
    </row>
    <row r="103" spans="3:48" s="74" customFormat="1" ht="14.25">
      <c r="C103" s="55"/>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8"/>
      <c r="AC103" s="69"/>
      <c r="AD103" s="68"/>
      <c r="AE103" s="69"/>
      <c r="AF103" s="69"/>
      <c r="AG103" s="69"/>
      <c r="AH103" s="68"/>
      <c r="AI103" s="68"/>
      <c r="AJ103" s="68"/>
      <c r="AK103" s="68"/>
      <c r="AL103" s="68"/>
      <c r="AM103" s="68"/>
      <c r="AN103" s="68"/>
      <c r="AO103" s="70"/>
      <c r="AP103" s="71"/>
      <c r="AQ103" s="70"/>
      <c r="AR103" s="72"/>
      <c r="AS103" s="55"/>
      <c r="AT103" s="55"/>
      <c r="AU103" s="55"/>
      <c r="AV103" s="78"/>
    </row>
    <row r="104" spans="3:48" s="74" customFormat="1" ht="14.25">
      <c r="C104" s="5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8"/>
      <c r="AC104" s="69"/>
      <c r="AD104" s="68"/>
      <c r="AE104" s="69"/>
      <c r="AF104" s="69"/>
      <c r="AG104" s="69"/>
      <c r="AH104" s="68"/>
      <c r="AI104" s="68"/>
      <c r="AJ104" s="68"/>
      <c r="AK104" s="68"/>
      <c r="AL104" s="68"/>
      <c r="AM104" s="68"/>
      <c r="AN104" s="68"/>
      <c r="AO104" s="70"/>
      <c r="AP104" s="71"/>
      <c r="AQ104" s="70"/>
      <c r="AR104" s="72"/>
      <c r="AS104" s="55"/>
      <c r="AT104" s="55"/>
      <c r="AU104" s="55"/>
      <c r="AV104" s="78"/>
    </row>
    <row r="105" spans="3:48" s="74" customFormat="1" ht="14.25">
      <c r="C105" s="55"/>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8"/>
      <c r="AC105" s="69"/>
      <c r="AD105" s="68"/>
      <c r="AE105" s="69"/>
      <c r="AF105" s="69"/>
      <c r="AG105" s="69"/>
      <c r="AH105" s="68"/>
      <c r="AI105" s="68"/>
      <c r="AJ105" s="68"/>
      <c r="AK105" s="68"/>
      <c r="AL105" s="68"/>
      <c r="AM105" s="68"/>
      <c r="AN105" s="68"/>
      <c r="AO105" s="70"/>
      <c r="AP105" s="71"/>
      <c r="AQ105" s="70"/>
      <c r="AR105" s="72"/>
      <c r="AS105" s="55"/>
      <c r="AT105" s="55"/>
      <c r="AU105" s="55"/>
      <c r="AV105" s="78"/>
    </row>
    <row r="106" spans="3:48" s="74" customFormat="1" ht="14.25">
      <c r="C106" s="5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8"/>
      <c r="AC106" s="69"/>
      <c r="AD106" s="68"/>
      <c r="AE106" s="69"/>
      <c r="AF106" s="69"/>
      <c r="AG106" s="69"/>
      <c r="AH106" s="68"/>
      <c r="AI106" s="68"/>
      <c r="AJ106" s="68"/>
      <c r="AK106" s="68"/>
      <c r="AL106" s="68"/>
      <c r="AM106" s="68"/>
      <c r="AN106" s="68"/>
      <c r="AO106" s="70"/>
      <c r="AP106" s="71"/>
      <c r="AQ106" s="70"/>
      <c r="AR106" s="72"/>
      <c r="AS106" s="55"/>
      <c r="AT106" s="55"/>
      <c r="AU106" s="55"/>
      <c r="AV106" s="78"/>
    </row>
    <row r="107" spans="3:48" s="74" customFormat="1" ht="14.25">
      <c r="C107" s="55"/>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8"/>
      <c r="AC107" s="69"/>
      <c r="AD107" s="68"/>
      <c r="AE107" s="69"/>
      <c r="AF107" s="69"/>
      <c r="AG107" s="69"/>
      <c r="AH107" s="68"/>
      <c r="AI107" s="68"/>
      <c r="AJ107" s="68"/>
      <c r="AK107" s="68"/>
      <c r="AL107" s="68"/>
      <c r="AM107" s="68"/>
      <c r="AN107" s="68"/>
      <c r="AO107" s="70"/>
      <c r="AP107" s="71"/>
      <c r="AQ107" s="70"/>
      <c r="AR107" s="72"/>
      <c r="AS107" s="55"/>
      <c r="AT107" s="55"/>
      <c r="AU107" s="55"/>
      <c r="AV107" s="78"/>
    </row>
    <row r="108" spans="3:48" s="74" customFormat="1" ht="14.25">
      <c r="C108" s="5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8"/>
      <c r="AC108" s="69"/>
      <c r="AD108" s="68"/>
      <c r="AE108" s="69"/>
      <c r="AF108" s="69"/>
      <c r="AG108" s="69"/>
      <c r="AH108" s="68"/>
      <c r="AI108" s="68"/>
      <c r="AJ108" s="68"/>
      <c r="AK108" s="68"/>
      <c r="AL108" s="68"/>
      <c r="AM108" s="68"/>
      <c r="AN108" s="68"/>
      <c r="AO108" s="70"/>
      <c r="AP108" s="71"/>
      <c r="AQ108" s="70"/>
      <c r="AR108" s="72"/>
      <c r="AS108" s="55"/>
      <c r="AT108" s="55"/>
      <c r="AU108" s="55"/>
      <c r="AV108" s="78"/>
    </row>
    <row r="109" spans="3:48" s="74" customFormat="1" ht="14.25">
      <c r="C109" s="55"/>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8"/>
      <c r="AC109" s="69"/>
      <c r="AD109" s="68"/>
      <c r="AE109" s="69"/>
      <c r="AF109" s="69"/>
      <c r="AG109" s="69"/>
      <c r="AH109" s="68"/>
      <c r="AI109" s="68"/>
      <c r="AJ109" s="68"/>
      <c r="AK109" s="68"/>
      <c r="AL109" s="68"/>
      <c r="AM109" s="68"/>
      <c r="AN109" s="68"/>
      <c r="AO109" s="70"/>
      <c r="AP109" s="71"/>
      <c r="AQ109" s="70"/>
      <c r="AR109" s="72"/>
      <c r="AS109" s="55"/>
      <c r="AT109" s="55"/>
      <c r="AU109" s="55"/>
      <c r="AV109" s="78"/>
    </row>
    <row r="110" spans="3:48" s="74" customFormat="1" ht="14.25">
      <c r="C110" s="5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8"/>
      <c r="AC110" s="69"/>
      <c r="AD110" s="68"/>
      <c r="AE110" s="69"/>
      <c r="AF110" s="69"/>
      <c r="AG110" s="69"/>
      <c r="AH110" s="68"/>
      <c r="AI110" s="68"/>
      <c r="AJ110" s="68"/>
      <c r="AK110" s="68"/>
      <c r="AL110" s="68"/>
      <c r="AM110" s="68"/>
      <c r="AN110" s="68"/>
      <c r="AO110" s="70"/>
      <c r="AP110" s="71"/>
      <c r="AQ110" s="70"/>
      <c r="AR110" s="72"/>
      <c r="AS110" s="55"/>
      <c r="AT110" s="55"/>
      <c r="AU110" s="55"/>
      <c r="AV110" s="78"/>
    </row>
    <row r="111" spans="3:48" s="74" customFormat="1" ht="14.25">
      <c r="C111" s="5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8"/>
      <c r="AC111" s="69"/>
      <c r="AD111" s="68"/>
      <c r="AE111" s="69"/>
      <c r="AF111" s="69"/>
      <c r="AG111" s="69"/>
      <c r="AH111" s="68"/>
      <c r="AI111" s="68"/>
      <c r="AJ111" s="68"/>
      <c r="AK111" s="68"/>
      <c r="AL111" s="68"/>
      <c r="AM111" s="68"/>
      <c r="AN111" s="68"/>
      <c r="AO111" s="70"/>
      <c r="AP111" s="71"/>
      <c r="AQ111" s="70"/>
      <c r="AR111" s="72"/>
      <c r="AS111" s="55"/>
      <c r="AT111" s="55"/>
      <c r="AU111" s="55"/>
      <c r="AV111" s="78"/>
    </row>
    <row r="112" spans="3:48" s="74" customFormat="1" ht="14.25">
      <c r="C112" s="5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8"/>
      <c r="AC112" s="69"/>
      <c r="AD112" s="68"/>
      <c r="AE112" s="69"/>
      <c r="AF112" s="69"/>
      <c r="AG112" s="69"/>
      <c r="AH112" s="68"/>
      <c r="AI112" s="68"/>
      <c r="AJ112" s="68"/>
      <c r="AK112" s="68"/>
      <c r="AL112" s="68"/>
      <c r="AM112" s="68"/>
      <c r="AN112" s="68"/>
      <c r="AO112" s="70"/>
      <c r="AP112" s="71"/>
      <c r="AQ112" s="70"/>
      <c r="AR112" s="72"/>
      <c r="AS112" s="55"/>
      <c r="AT112" s="55"/>
      <c r="AU112" s="55"/>
      <c r="AV112" s="78"/>
    </row>
    <row r="113" spans="3:48" s="74" customFormat="1" ht="14.25">
      <c r="C113" s="5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8"/>
      <c r="AC113" s="69"/>
      <c r="AD113" s="68"/>
      <c r="AE113" s="69"/>
      <c r="AF113" s="69"/>
      <c r="AG113" s="69"/>
      <c r="AH113" s="68"/>
      <c r="AI113" s="68"/>
      <c r="AJ113" s="68"/>
      <c r="AK113" s="68"/>
      <c r="AL113" s="68"/>
      <c r="AM113" s="68"/>
      <c r="AN113" s="68"/>
      <c r="AO113" s="70"/>
      <c r="AP113" s="71"/>
      <c r="AQ113" s="70"/>
      <c r="AR113" s="72"/>
      <c r="AS113" s="55"/>
      <c r="AT113" s="55"/>
      <c r="AU113" s="55"/>
      <c r="AV113" s="78"/>
    </row>
    <row r="114" spans="3:48" s="74" customFormat="1" ht="14.25">
      <c r="C114" s="5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8"/>
      <c r="AC114" s="69"/>
      <c r="AD114" s="68"/>
      <c r="AE114" s="69"/>
      <c r="AF114" s="69"/>
      <c r="AG114" s="69"/>
      <c r="AH114" s="68"/>
      <c r="AI114" s="68"/>
      <c r="AJ114" s="68"/>
      <c r="AK114" s="68"/>
      <c r="AL114" s="68"/>
      <c r="AM114" s="68"/>
      <c r="AN114" s="68"/>
      <c r="AO114" s="70"/>
      <c r="AP114" s="71"/>
      <c r="AQ114" s="70"/>
      <c r="AR114" s="72"/>
      <c r="AS114" s="55"/>
      <c r="AT114" s="55"/>
      <c r="AU114" s="55"/>
      <c r="AV114" s="78"/>
    </row>
    <row r="115" spans="3:48" s="74" customFormat="1" ht="14.25">
      <c r="C115" s="55"/>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8"/>
      <c r="AC115" s="69"/>
      <c r="AD115" s="68"/>
      <c r="AE115" s="69"/>
      <c r="AF115" s="69"/>
      <c r="AG115" s="69"/>
      <c r="AH115" s="68"/>
      <c r="AI115" s="68"/>
      <c r="AJ115" s="68"/>
      <c r="AK115" s="68"/>
      <c r="AL115" s="68"/>
      <c r="AM115" s="68"/>
      <c r="AN115" s="68"/>
      <c r="AO115" s="70"/>
      <c r="AP115" s="71"/>
      <c r="AQ115" s="70"/>
      <c r="AR115" s="72"/>
      <c r="AS115" s="55"/>
      <c r="AT115" s="55"/>
      <c r="AU115" s="55"/>
      <c r="AV115" s="78"/>
    </row>
    <row r="116" spans="3:48" s="74" customFormat="1" ht="14.25">
      <c r="C116" s="5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8"/>
      <c r="AC116" s="69"/>
      <c r="AD116" s="68"/>
      <c r="AE116" s="69"/>
      <c r="AF116" s="69"/>
      <c r="AG116" s="69"/>
      <c r="AH116" s="68"/>
      <c r="AI116" s="68"/>
      <c r="AJ116" s="68"/>
      <c r="AK116" s="68"/>
      <c r="AL116" s="68"/>
      <c r="AM116" s="68"/>
      <c r="AN116" s="68"/>
      <c r="AO116" s="70"/>
      <c r="AP116" s="71"/>
      <c r="AQ116" s="70"/>
      <c r="AR116" s="72"/>
      <c r="AS116" s="55"/>
      <c r="AT116" s="55"/>
      <c r="AU116" s="55"/>
      <c r="AV116" s="78"/>
    </row>
    <row r="117" spans="3:48" s="74" customFormat="1" ht="14.25">
      <c r="C117" s="55"/>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8"/>
      <c r="AC117" s="69"/>
      <c r="AD117" s="68"/>
      <c r="AE117" s="69"/>
      <c r="AF117" s="69"/>
      <c r="AG117" s="69"/>
      <c r="AH117" s="68"/>
      <c r="AI117" s="68"/>
      <c r="AJ117" s="68"/>
      <c r="AK117" s="68"/>
      <c r="AL117" s="68"/>
      <c r="AM117" s="68"/>
      <c r="AN117" s="68"/>
      <c r="AO117" s="70"/>
      <c r="AP117" s="71"/>
      <c r="AQ117" s="70"/>
      <c r="AR117" s="72"/>
      <c r="AS117" s="55"/>
      <c r="AT117" s="55"/>
      <c r="AU117" s="55"/>
      <c r="AV117" s="78"/>
    </row>
    <row r="118" spans="3:48" s="74" customFormat="1" ht="14.25">
      <c r="C118" s="5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8"/>
      <c r="AC118" s="69"/>
      <c r="AD118" s="68"/>
      <c r="AE118" s="69"/>
      <c r="AF118" s="69"/>
      <c r="AG118" s="69"/>
      <c r="AH118" s="68"/>
      <c r="AI118" s="68"/>
      <c r="AJ118" s="68"/>
      <c r="AK118" s="68"/>
      <c r="AL118" s="68"/>
      <c r="AM118" s="68"/>
      <c r="AN118" s="68"/>
      <c r="AO118" s="70"/>
      <c r="AP118" s="71"/>
      <c r="AQ118" s="70"/>
      <c r="AR118" s="72"/>
      <c r="AS118" s="55"/>
      <c r="AT118" s="55"/>
      <c r="AU118" s="55"/>
      <c r="AV118" s="78"/>
    </row>
    <row r="119" spans="3:48" s="74" customFormat="1" ht="14.25">
      <c r="C119" s="5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8"/>
      <c r="AC119" s="69"/>
      <c r="AD119" s="68"/>
      <c r="AE119" s="69"/>
      <c r="AF119" s="69"/>
      <c r="AG119" s="69"/>
      <c r="AH119" s="68"/>
      <c r="AI119" s="68"/>
      <c r="AJ119" s="68"/>
      <c r="AK119" s="68"/>
      <c r="AL119" s="68"/>
      <c r="AM119" s="68"/>
      <c r="AN119" s="68"/>
      <c r="AO119" s="70"/>
      <c r="AP119" s="71"/>
      <c r="AQ119" s="70"/>
      <c r="AR119" s="72"/>
      <c r="AS119" s="55"/>
      <c r="AT119" s="55"/>
      <c r="AU119" s="55"/>
      <c r="AV119" s="78"/>
    </row>
    <row r="120" spans="3:48" s="74" customFormat="1" ht="14.25">
      <c r="C120" s="55"/>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8"/>
      <c r="AC120" s="69"/>
      <c r="AD120" s="68"/>
      <c r="AE120" s="69"/>
      <c r="AF120" s="69"/>
      <c r="AG120" s="69"/>
      <c r="AH120" s="68"/>
      <c r="AI120" s="68"/>
      <c r="AJ120" s="68"/>
      <c r="AK120" s="68"/>
      <c r="AL120" s="68"/>
      <c r="AM120" s="68"/>
      <c r="AN120" s="68"/>
      <c r="AO120" s="70"/>
      <c r="AP120" s="71"/>
      <c r="AQ120" s="70"/>
      <c r="AR120" s="72"/>
      <c r="AS120" s="55"/>
      <c r="AT120" s="55"/>
      <c r="AU120" s="55"/>
      <c r="AV120" s="78"/>
    </row>
    <row r="121" spans="3:48" s="74" customFormat="1" ht="14.25">
      <c r="C121" s="55"/>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8"/>
      <c r="AC121" s="69"/>
      <c r="AD121" s="68"/>
      <c r="AE121" s="69"/>
      <c r="AF121" s="69"/>
      <c r="AG121" s="69"/>
      <c r="AH121" s="68"/>
      <c r="AI121" s="68"/>
      <c r="AJ121" s="68"/>
      <c r="AK121" s="68"/>
      <c r="AL121" s="68"/>
      <c r="AM121" s="68"/>
      <c r="AN121" s="68"/>
      <c r="AO121" s="70"/>
      <c r="AP121" s="71"/>
      <c r="AQ121" s="70"/>
      <c r="AR121" s="72"/>
      <c r="AS121" s="55"/>
      <c r="AT121" s="55"/>
      <c r="AU121" s="55"/>
      <c r="AV121" s="78"/>
    </row>
    <row r="122" spans="3:48" s="74" customFormat="1" ht="14.25">
      <c r="C122" s="5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8"/>
      <c r="AC122" s="69"/>
      <c r="AD122" s="68"/>
      <c r="AE122" s="69"/>
      <c r="AF122" s="69"/>
      <c r="AG122" s="69"/>
      <c r="AH122" s="68"/>
      <c r="AI122" s="68"/>
      <c r="AJ122" s="68"/>
      <c r="AK122" s="68"/>
      <c r="AL122" s="68"/>
      <c r="AM122" s="68"/>
      <c r="AN122" s="68"/>
      <c r="AO122" s="70"/>
      <c r="AP122" s="71"/>
      <c r="AQ122" s="70"/>
      <c r="AR122" s="72"/>
      <c r="AS122" s="55"/>
      <c r="AT122" s="55"/>
      <c r="AU122" s="55"/>
      <c r="AV122" s="78"/>
    </row>
    <row r="123" spans="3:48" s="74" customFormat="1" ht="14.25">
      <c r="C123" s="5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8"/>
      <c r="AC123" s="69"/>
      <c r="AD123" s="68"/>
      <c r="AE123" s="69"/>
      <c r="AF123" s="69"/>
      <c r="AG123" s="69"/>
      <c r="AH123" s="68"/>
      <c r="AI123" s="68"/>
      <c r="AJ123" s="68"/>
      <c r="AK123" s="68"/>
      <c r="AL123" s="68"/>
      <c r="AM123" s="68"/>
      <c r="AN123" s="68"/>
      <c r="AO123" s="70"/>
      <c r="AP123" s="71"/>
      <c r="AQ123" s="70"/>
      <c r="AR123" s="72"/>
      <c r="AS123" s="55"/>
      <c r="AT123" s="55"/>
      <c r="AU123" s="55"/>
      <c r="AV123" s="78"/>
    </row>
    <row r="124" spans="3:48" s="74" customFormat="1" ht="14.25">
      <c r="C124" s="5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8"/>
      <c r="AC124" s="69"/>
      <c r="AD124" s="68"/>
      <c r="AE124" s="69"/>
      <c r="AF124" s="69"/>
      <c r="AG124" s="69"/>
      <c r="AH124" s="68"/>
      <c r="AI124" s="68"/>
      <c r="AJ124" s="68"/>
      <c r="AK124" s="68"/>
      <c r="AL124" s="68"/>
      <c r="AM124" s="68"/>
      <c r="AN124" s="68"/>
      <c r="AO124" s="70"/>
      <c r="AP124" s="71"/>
      <c r="AQ124" s="70"/>
      <c r="AR124" s="72"/>
      <c r="AS124" s="55"/>
      <c r="AT124" s="55"/>
      <c r="AU124" s="55"/>
      <c r="AV124" s="78"/>
    </row>
    <row r="125" spans="3:48" s="74" customFormat="1" ht="14.25">
      <c r="C125" s="5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8"/>
      <c r="AC125" s="69"/>
      <c r="AD125" s="68"/>
      <c r="AE125" s="69"/>
      <c r="AF125" s="69"/>
      <c r="AG125" s="69"/>
      <c r="AH125" s="68"/>
      <c r="AI125" s="68"/>
      <c r="AJ125" s="68"/>
      <c r="AK125" s="68"/>
      <c r="AL125" s="68"/>
      <c r="AM125" s="68"/>
      <c r="AN125" s="68"/>
      <c r="AO125" s="70"/>
      <c r="AP125" s="71"/>
      <c r="AQ125" s="70"/>
      <c r="AR125" s="72"/>
      <c r="AS125" s="55"/>
      <c r="AT125" s="55"/>
      <c r="AU125" s="55"/>
      <c r="AV125" s="78"/>
    </row>
    <row r="126" spans="3:48" s="74" customFormat="1" ht="14.25">
      <c r="C126" s="5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8"/>
      <c r="AC126" s="69"/>
      <c r="AD126" s="68"/>
      <c r="AE126" s="69"/>
      <c r="AF126" s="69"/>
      <c r="AG126" s="69"/>
      <c r="AH126" s="68"/>
      <c r="AI126" s="68"/>
      <c r="AJ126" s="68"/>
      <c r="AK126" s="68"/>
      <c r="AL126" s="68"/>
      <c r="AM126" s="68"/>
      <c r="AN126" s="68"/>
      <c r="AO126" s="70"/>
      <c r="AP126" s="71"/>
      <c r="AQ126" s="70"/>
      <c r="AR126" s="72"/>
      <c r="AS126" s="55"/>
      <c r="AT126" s="55"/>
      <c r="AU126" s="55"/>
      <c r="AV126" s="78"/>
    </row>
    <row r="127" spans="3:48" s="74" customFormat="1" ht="14.25">
      <c r="C127" s="5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8"/>
      <c r="AC127" s="69"/>
      <c r="AD127" s="68"/>
      <c r="AE127" s="69"/>
      <c r="AF127" s="69"/>
      <c r="AG127" s="69"/>
      <c r="AH127" s="68"/>
      <c r="AI127" s="68"/>
      <c r="AJ127" s="68"/>
      <c r="AK127" s="68"/>
      <c r="AL127" s="68"/>
      <c r="AM127" s="68"/>
      <c r="AN127" s="68"/>
      <c r="AO127" s="70"/>
      <c r="AP127" s="71"/>
      <c r="AQ127" s="70"/>
      <c r="AR127" s="72"/>
      <c r="AS127" s="55"/>
      <c r="AT127" s="55"/>
      <c r="AU127" s="55"/>
      <c r="AV127" s="78"/>
    </row>
    <row r="128" spans="3:48" s="74" customFormat="1" ht="14.25">
      <c r="C128" s="5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8"/>
      <c r="AC128" s="69"/>
      <c r="AD128" s="68"/>
      <c r="AE128" s="69"/>
      <c r="AF128" s="69"/>
      <c r="AG128" s="69"/>
      <c r="AH128" s="68"/>
      <c r="AI128" s="68"/>
      <c r="AJ128" s="68"/>
      <c r="AK128" s="68"/>
      <c r="AL128" s="68"/>
      <c r="AM128" s="68"/>
      <c r="AN128" s="68"/>
      <c r="AO128" s="70"/>
      <c r="AP128" s="71"/>
      <c r="AQ128" s="70"/>
      <c r="AR128" s="72"/>
      <c r="AS128" s="55"/>
      <c r="AT128" s="55"/>
      <c r="AU128" s="55"/>
      <c r="AV128" s="78"/>
    </row>
    <row r="129" spans="3:48" s="74" customFormat="1" ht="14.25">
      <c r="C129" s="5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8"/>
      <c r="AC129" s="69"/>
      <c r="AD129" s="68"/>
      <c r="AE129" s="69"/>
      <c r="AF129" s="69"/>
      <c r="AG129" s="69"/>
      <c r="AH129" s="68"/>
      <c r="AI129" s="68"/>
      <c r="AJ129" s="68"/>
      <c r="AK129" s="68"/>
      <c r="AL129" s="68"/>
      <c r="AM129" s="68"/>
      <c r="AN129" s="68"/>
      <c r="AO129" s="70"/>
      <c r="AP129" s="71"/>
      <c r="AQ129" s="70"/>
      <c r="AR129" s="72"/>
      <c r="AS129" s="55"/>
      <c r="AT129" s="55"/>
      <c r="AU129" s="55"/>
      <c r="AV129" s="78"/>
    </row>
    <row r="130" spans="3:48" s="74" customFormat="1" ht="14.25">
      <c r="C130" s="5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8"/>
      <c r="AC130" s="69"/>
      <c r="AD130" s="68"/>
      <c r="AE130" s="69"/>
      <c r="AF130" s="69"/>
      <c r="AG130" s="69"/>
      <c r="AH130" s="68"/>
      <c r="AI130" s="68"/>
      <c r="AJ130" s="68"/>
      <c r="AK130" s="68"/>
      <c r="AL130" s="68"/>
      <c r="AM130" s="68"/>
      <c r="AN130" s="68"/>
      <c r="AO130" s="70"/>
      <c r="AP130" s="71"/>
      <c r="AQ130" s="70"/>
      <c r="AR130" s="72"/>
      <c r="AS130" s="55"/>
      <c r="AT130" s="55"/>
      <c r="AU130" s="55"/>
      <c r="AV130" s="78"/>
    </row>
    <row r="131" spans="3:48" s="74" customFormat="1" ht="14.25">
      <c r="C131" s="55"/>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8"/>
      <c r="AC131" s="69"/>
      <c r="AD131" s="68"/>
      <c r="AE131" s="69"/>
      <c r="AF131" s="69"/>
      <c r="AG131" s="69"/>
      <c r="AH131" s="68"/>
      <c r="AI131" s="68"/>
      <c r="AJ131" s="68"/>
      <c r="AK131" s="68"/>
      <c r="AL131" s="68"/>
      <c r="AM131" s="68"/>
      <c r="AN131" s="68"/>
      <c r="AO131" s="70"/>
      <c r="AP131" s="71"/>
      <c r="AQ131" s="70"/>
      <c r="AR131" s="72"/>
      <c r="AS131" s="55"/>
      <c r="AT131" s="55"/>
      <c r="AU131" s="55"/>
      <c r="AV131" s="78"/>
    </row>
    <row r="132" spans="3:48" s="74" customFormat="1" ht="14.25">
      <c r="C132" s="55"/>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8"/>
      <c r="AC132" s="69"/>
      <c r="AD132" s="68"/>
      <c r="AE132" s="69"/>
      <c r="AF132" s="69"/>
      <c r="AG132" s="69"/>
      <c r="AH132" s="68"/>
      <c r="AI132" s="68"/>
      <c r="AJ132" s="68"/>
      <c r="AK132" s="68"/>
      <c r="AL132" s="68"/>
      <c r="AM132" s="68"/>
      <c r="AN132" s="68"/>
      <c r="AO132" s="70"/>
      <c r="AP132" s="71"/>
      <c r="AQ132" s="70"/>
      <c r="AR132" s="72"/>
      <c r="AS132" s="55"/>
      <c r="AT132" s="55"/>
      <c r="AU132" s="55"/>
      <c r="AV132" s="78"/>
    </row>
    <row r="133" spans="3:48" s="74" customFormat="1" ht="14.25">
      <c r="C133" s="55"/>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8"/>
      <c r="AC133" s="69"/>
      <c r="AD133" s="68"/>
      <c r="AE133" s="69"/>
      <c r="AF133" s="69"/>
      <c r="AG133" s="69"/>
      <c r="AH133" s="68"/>
      <c r="AI133" s="68"/>
      <c r="AJ133" s="68"/>
      <c r="AK133" s="68"/>
      <c r="AL133" s="68"/>
      <c r="AM133" s="68"/>
      <c r="AN133" s="68"/>
      <c r="AO133" s="70"/>
      <c r="AP133" s="71"/>
      <c r="AQ133" s="70"/>
      <c r="AR133" s="72"/>
      <c r="AS133" s="55"/>
      <c r="AT133" s="55"/>
      <c r="AU133" s="55"/>
      <c r="AV133" s="78"/>
    </row>
    <row r="134" spans="3:48" s="74" customFormat="1" ht="14.25">
      <c r="C134" s="55"/>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8"/>
      <c r="AC134" s="69"/>
      <c r="AD134" s="68"/>
      <c r="AE134" s="69"/>
      <c r="AF134" s="69"/>
      <c r="AG134" s="69"/>
      <c r="AH134" s="68"/>
      <c r="AI134" s="68"/>
      <c r="AJ134" s="68"/>
      <c r="AK134" s="68"/>
      <c r="AL134" s="68"/>
      <c r="AM134" s="68"/>
      <c r="AN134" s="68"/>
      <c r="AO134" s="70"/>
      <c r="AP134" s="71"/>
      <c r="AQ134" s="70"/>
      <c r="AR134" s="72"/>
      <c r="AS134" s="55"/>
      <c r="AT134" s="55"/>
      <c r="AU134" s="55"/>
      <c r="AV134" s="78"/>
    </row>
    <row r="135" spans="3:48" s="74" customFormat="1" ht="14.25">
      <c r="C135" s="5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8"/>
      <c r="AC135" s="69"/>
      <c r="AD135" s="68"/>
      <c r="AE135" s="69"/>
      <c r="AF135" s="69"/>
      <c r="AG135" s="69"/>
      <c r="AH135" s="68"/>
      <c r="AI135" s="68"/>
      <c r="AJ135" s="68"/>
      <c r="AK135" s="68"/>
      <c r="AL135" s="68"/>
      <c r="AM135" s="68"/>
      <c r="AN135" s="68"/>
      <c r="AO135" s="70"/>
      <c r="AP135" s="71"/>
      <c r="AQ135" s="70"/>
      <c r="AR135" s="72"/>
      <c r="AS135" s="55"/>
      <c r="AT135" s="55"/>
      <c r="AU135" s="55"/>
      <c r="AV135" s="78"/>
    </row>
    <row r="136" spans="3:48" s="74" customFormat="1" ht="14.25">
      <c r="C136" s="5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8"/>
      <c r="AC136" s="69"/>
      <c r="AD136" s="68"/>
      <c r="AE136" s="69"/>
      <c r="AF136" s="69"/>
      <c r="AG136" s="69"/>
      <c r="AH136" s="68"/>
      <c r="AI136" s="68"/>
      <c r="AJ136" s="68"/>
      <c r="AK136" s="68"/>
      <c r="AL136" s="68"/>
      <c r="AM136" s="68"/>
      <c r="AN136" s="68"/>
      <c r="AO136" s="70"/>
      <c r="AP136" s="71"/>
      <c r="AQ136" s="70"/>
      <c r="AR136" s="72"/>
      <c r="AS136" s="55"/>
      <c r="AT136" s="55"/>
      <c r="AU136" s="55"/>
      <c r="AV136" s="78"/>
    </row>
    <row r="137" spans="3:48" s="74" customFormat="1" ht="14.25">
      <c r="C137" s="5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8"/>
      <c r="AC137" s="69"/>
      <c r="AD137" s="68"/>
      <c r="AE137" s="69"/>
      <c r="AF137" s="69"/>
      <c r="AG137" s="69"/>
      <c r="AH137" s="68"/>
      <c r="AI137" s="68"/>
      <c r="AJ137" s="68"/>
      <c r="AK137" s="68"/>
      <c r="AL137" s="68"/>
      <c r="AM137" s="68"/>
      <c r="AN137" s="68"/>
      <c r="AO137" s="70"/>
      <c r="AP137" s="71"/>
      <c r="AQ137" s="70"/>
      <c r="AR137" s="72"/>
      <c r="AS137" s="55"/>
      <c r="AT137" s="55"/>
      <c r="AU137" s="55"/>
      <c r="AV137" s="78"/>
    </row>
    <row r="138" spans="3:48" s="74" customFormat="1" ht="14.25">
      <c r="C138" s="55"/>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8"/>
      <c r="AC138" s="69"/>
      <c r="AD138" s="68"/>
      <c r="AE138" s="69"/>
      <c r="AF138" s="69"/>
      <c r="AG138" s="69"/>
      <c r="AH138" s="68"/>
      <c r="AI138" s="68"/>
      <c r="AJ138" s="68"/>
      <c r="AK138" s="68"/>
      <c r="AL138" s="68"/>
      <c r="AM138" s="68"/>
      <c r="AN138" s="68"/>
      <c r="AO138" s="70"/>
      <c r="AP138" s="71"/>
      <c r="AQ138" s="70"/>
      <c r="AR138" s="72"/>
      <c r="AS138" s="55"/>
      <c r="AT138" s="55"/>
      <c r="AU138" s="55"/>
      <c r="AV138" s="78"/>
    </row>
    <row r="139" spans="3:48" s="74" customFormat="1" ht="14.25">
      <c r="C139" s="5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8"/>
      <c r="AC139" s="69"/>
      <c r="AD139" s="68"/>
      <c r="AE139" s="69"/>
      <c r="AF139" s="69"/>
      <c r="AG139" s="69"/>
      <c r="AH139" s="68"/>
      <c r="AI139" s="68"/>
      <c r="AJ139" s="68"/>
      <c r="AK139" s="68"/>
      <c r="AL139" s="68"/>
      <c r="AM139" s="68"/>
      <c r="AN139" s="68"/>
      <c r="AO139" s="70"/>
      <c r="AP139" s="71"/>
      <c r="AQ139" s="70"/>
      <c r="AR139" s="72"/>
      <c r="AS139" s="55"/>
      <c r="AT139" s="55"/>
      <c r="AU139" s="55"/>
      <c r="AV139" s="78"/>
    </row>
    <row r="140" spans="3:48" s="74" customFormat="1" ht="14.25">
      <c r="C140" s="55"/>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8"/>
      <c r="AC140" s="69"/>
      <c r="AD140" s="68"/>
      <c r="AE140" s="69"/>
      <c r="AF140" s="69"/>
      <c r="AG140" s="69"/>
      <c r="AH140" s="68"/>
      <c r="AI140" s="68"/>
      <c r="AJ140" s="68"/>
      <c r="AK140" s="68"/>
      <c r="AL140" s="68"/>
      <c r="AM140" s="68"/>
      <c r="AN140" s="68"/>
      <c r="AO140" s="70"/>
      <c r="AP140" s="71"/>
      <c r="AQ140" s="70"/>
      <c r="AR140" s="72"/>
      <c r="AS140" s="55"/>
      <c r="AT140" s="55"/>
      <c r="AU140" s="55"/>
      <c r="AV140" s="78"/>
    </row>
    <row r="141" spans="3:48" s="74" customFormat="1" ht="14.25">
      <c r="C141" s="55"/>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8"/>
      <c r="AC141" s="69"/>
      <c r="AD141" s="68"/>
      <c r="AE141" s="69"/>
      <c r="AF141" s="69"/>
      <c r="AG141" s="69"/>
      <c r="AH141" s="68"/>
      <c r="AI141" s="68"/>
      <c r="AJ141" s="68"/>
      <c r="AK141" s="68"/>
      <c r="AL141" s="68"/>
      <c r="AM141" s="68"/>
      <c r="AN141" s="68"/>
      <c r="AO141" s="70"/>
      <c r="AP141" s="71"/>
      <c r="AQ141" s="70"/>
      <c r="AR141" s="72"/>
      <c r="AS141" s="55"/>
      <c r="AT141" s="55"/>
      <c r="AU141" s="55"/>
      <c r="AV141" s="78"/>
    </row>
    <row r="142" spans="3:48" s="74" customFormat="1" ht="14.25">
      <c r="C142" s="55"/>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8"/>
      <c r="AC142" s="69"/>
      <c r="AD142" s="68"/>
      <c r="AE142" s="69"/>
      <c r="AF142" s="69"/>
      <c r="AG142" s="69"/>
      <c r="AH142" s="68"/>
      <c r="AI142" s="68"/>
      <c r="AJ142" s="68"/>
      <c r="AK142" s="68"/>
      <c r="AL142" s="68"/>
      <c r="AM142" s="68"/>
      <c r="AN142" s="68"/>
      <c r="AO142" s="70"/>
      <c r="AP142" s="71"/>
      <c r="AQ142" s="70"/>
      <c r="AR142" s="72"/>
      <c r="AS142" s="55"/>
      <c r="AT142" s="55"/>
      <c r="AU142" s="55"/>
      <c r="AV142" s="78"/>
    </row>
    <row r="143" spans="3:48" s="74" customFormat="1" ht="14.25">
      <c r="C143" s="55"/>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8"/>
      <c r="AC143" s="69"/>
      <c r="AD143" s="68"/>
      <c r="AE143" s="69"/>
      <c r="AF143" s="69"/>
      <c r="AG143" s="69"/>
      <c r="AH143" s="68"/>
      <c r="AI143" s="68"/>
      <c r="AJ143" s="68"/>
      <c r="AK143" s="68"/>
      <c r="AL143" s="68"/>
      <c r="AM143" s="68"/>
      <c r="AN143" s="68"/>
      <c r="AO143" s="70"/>
      <c r="AP143" s="71"/>
      <c r="AQ143" s="70"/>
      <c r="AR143" s="72"/>
      <c r="AS143" s="55"/>
      <c r="AT143" s="55"/>
      <c r="AU143" s="55"/>
      <c r="AV143" s="78"/>
    </row>
    <row r="144" spans="3:48" s="74" customFormat="1" ht="14.25">
      <c r="C144" s="5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8"/>
      <c r="AC144" s="69"/>
      <c r="AD144" s="68"/>
      <c r="AE144" s="69"/>
      <c r="AF144" s="69"/>
      <c r="AG144" s="69"/>
      <c r="AH144" s="68"/>
      <c r="AI144" s="68"/>
      <c r="AJ144" s="68"/>
      <c r="AK144" s="68"/>
      <c r="AL144" s="68"/>
      <c r="AM144" s="68"/>
      <c r="AN144" s="68"/>
      <c r="AO144" s="70"/>
      <c r="AP144" s="71"/>
      <c r="AQ144" s="70"/>
      <c r="AR144" s="72"/>
      <c r="AS144" s="55"/>
      <c r="AT144" s="55"/>
      <c r="AU144" s="55"/>
      <c r="AV144" s="78"/>
    </row>
    <row r="145" spans="3:48" s="74" customFormat="1" ht="14.25">
      <c r="C145" s="55"/>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8"/>
      <c r="AC145" s="69"/>
      <c r="AD145" s="68"/>
      <c r="AE145" s="69"/>
      <c r="AF145" s="69"/>
      <c r="AG145" s="69"/>
      <c r="AH145" s="68"/>
      <c r="AI145" s="68"/>
      <c r="AJ145" s="68"/>
      <c r="AK145" s="68"/>
      <c r="AL145" s="68"/>
      <c r="AM145" s="68"/>
      <c r="AN145" s="68"/>
      <c r="AO145" s="70"/>
      <c r="AP145" s="71"/>
      <c r="AQ145" s="70"/>
      <c r="AR145" s="72"/>
      <c r="AS145" s="55"/>
      <c r="AT145" s="55"/>
      <c r="AU145" s="55"/>
      <c r="AV145" s="78"/>
    </row>
    <row r="146" spans="3:48" s="74" customFormat="1" ht="14.25">
      <c r="C146" s="55"/>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8"/>
      <c r="AC146" s="69"/>
      <c r="AD146" s="68"/>
      <c r="AE146" s="69"/>
      <c r="AF146" s="69"/>
      <c r="AG146" s="69"/>
      <c r="AH146" s="68"/>
      <c r="AI146" s="68"/>
      <c r="AJ146" s="68"/>
      <c r="AK146" s="68"/>
      <c r="AL146" s="68"/>
      <c r="AM146" s="68"/>
      <c r="AN146" s="68"/>
      <c r="AO146" s="70"/>
      <c r="AP146" s="71"/>
      <c r="AQ146" s="70"/>
      <c r="AR146" s="72"/>
      <c r="AS146" s="55"/>
      <c r="AT146" s="55"/>
      <c r="AU146" s="55"/>
      <c r="AV146" s="78"/>
    </row>
    <row r="147" spans="3:48" s="74" customFormat="1" ht="14.25">
      <c r="C147" s="5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8"/>
      <c r="AC147" s="69"/>
      <c r="AD147" s="68"/>
      <c r="AE147" s="69"/>
      <c r="AF147" s="69"/>
      <c r="AG147" s="69"/>
      <c r="AH147" s="68"/>
      <c r="AI147" s="68"/>
      <c r="AJ147" s="68"/>
      <c r="AK147" s="68"/>
      <c r="AL147" s="68"/>
      <c r="AM147" s="68"/>
      <c r="AN147" s="68"/>
      <c r="AO147" s="70"/>
      <c r="AP147" s="71"/>
      <c r="AQ147" s="70"/>
      <c r="AR147" s="72"/>
      <c r="AS147" s="55"/>
      <c r="AT147" s="55"/>
      <c r="AU147" s="55"/>
      <c r="AV147" s="78"/>
    </row>
    <row r="148" spans="3:48" s="74" customFormat="1" ht="14.25">
      <c r="C148" s="55"/>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8"/>
      <c r="AC148" s="69"/>
      <c r="AD148" s="68"/>
      <c r="AE148" s="69"/>
      <c r="AF148" s="69"/>
      <c r="AG148" s="69"/>
      <c r="AH148" s="68"/>
      <c r="AI148" s="68"/>
      <c r="AJ148" s="68"/>
      <c r="AK148" s="68"/>
      <c r="AL148" s="68"/>
      <c r="AM148" s="68"/>
      <c r="AN148" s="68"/>
      <c r="AO148" s="70"/>
      <c r="AP148" s="71"/>
      <c r="AQ148" s="70"/>
      <c r="AR148" s="72"/>
      <c r="AS148" s="55"/>
      <c r="AT148" s="55"/>
      <c r="AU148" s="55"/>
      <c r="AV148" s="78"/>
    </row>
    <row r="149" spans="3:48" s="74" customFormat="1" ht="14.25">
      <c r="C149" s="55"/>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8"/>
      <c r="AC149" s="69"/>
      <c r="AD149" s="68"/>
      <c r="AE149" s="69"/>
      <c r="AF149" s="69"/>
      <c r="AG149" s="69"/>
      <c r="AH149" s="68"/>
      <c r="AI149" s="68"/>
      <c r="AJ149" s="68"/>
      <c r="AK149" s="68"/>
      <c r="AL149" s="68"/>
      <c r="AM149" s="68"/>
      <c r="AN149" s="68"/>
      <c r="AO149" s="70"/>
      <c r="AP149" s="71"/>
      <c r="AQ149" s="70"/>
      <c r="AR149" s="72"/>
      <c r="AS149" s="55"/>
      <c r="AT149" s="55"/>
      <c r="AU149" s="55"/>
      <c r="AV149" s="78"/>
    </row>
    <row r="150" spans="3:48" s="74" customFormat="1" ht="14.25">
      <c r="C150" s="55"/>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8"/>
      <c r="AC150" s="69"/>
      <c r="AD150" s="68"/>
      <c r="AE150" s="69"/>
      <c r="AF150" s="69"/>
      <c r="AG150" s="69"/>
      <c r="AH150" s="68"/>
      <c r="AI150" s="68"/>
      <c r="AJ150" s="68"/>
      <c r="AK150" s="68"/>
      <c r="AL150" s="68"/>
      <c r="AM150" s="68"/>
      <c r="AN150" s="68"/>
      <c r="AO150" s="70"/>
      <c r="AP150" s="71"/>
      <c r="AQ150" s="70"/>
      <c r="AR150" s="72"/>
      <c r="AS150" s="55"/>
      <c r="AT150" s="55"/>
      <c r="AU150" s="55"/>
      <c r="AV150" s="78"/>
    </row>
    <row r="151" spans="3:48" s="74" customFormat="1" ht="14.25">
      <c r="C151" s="55"/>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8"/>
      <c r="AC151" s="69"/>
      <c r="AD151" s="68"/>
      <c r="AE151" s="69"/>
      <c r="AF151" s="69"/>
      <c r="AG151" s="69"/>
      <c r="AH151" s="68"/>
      <c r="AI151" s="68"/>
      <c r="AJ151" s="68"/>
      <c r="AK151" s="68"/>
      <c r="AL151" s="68"/>
      <c r="AM151" s="68"/>
      <c r="AN151" s="68"/>
      <c r="AO151" s="70"/>
      <c r="AP151" s="71"/>
      <c r="AQ151" s="70"/>
      <c r="AR151" s="72"/>
      <c r="AS151" s="55"/>
      <c r="AT151" s="55"/>
      <c r="AU151" s="55"/>
      <c r="AV151" s="78"/>
    </row>
    <row r="152" spans="3:48" s="74" customFormat="1" ht="14.25">
      <c r="C152" s="55"/>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8"/>
      <c r="AC152" s="69"/>
      <c r="AD152" s="68"/>
      <c r="AE152" s="69"/>
      <c r="AF152" s="69"/>
      <c r="AG152" s="69"/>
      <c r="AH152" s="68"/>
      <c r="AI152" s="68"/>
      <c r="AJ152" s="68"/>
      <c r="AK152" s="68"/>
      <c r="AL152" s="68"/>
      <c r="AM152" s="68"/>
      <c r="AN152" s="68"/>
      <c r="AO152" s="70"/>
      <c r="AP152" s="71"/>
      <c r="AQ152" s="70"/>
      <c r="AR152" s="72"/>
      <c r="AS152" s="55"/>
      <c r="AT152" s="55"/>
      <c r="AU152" s="55"/>
      <c r="AV152" s="78"/>
    </row>
    <row r="153" spans="3:48" s="74" customFormat="1" ht="14.25">
      <c r="C153" s="55"/>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8"/>
      <c r="AC153" s="69"/>
      <c r="AD153" s="68"/>
      <c r="AE153" s="69"/>
      <c r="AF153" s="69"/>
      <c r="AG153" s="69"/>
      <c r="AH153" s="68"/>
      <c r="AI153" s="68"/>
      <c r="AJ153" s="68"/>
      <c r="AK153" s="68"/>
      <c r="AL153" s="68"/>
      <c r="AM153" s="68"/>
      <c r="AN153" s="68"/>
      <c r="AO153" s="70"/>
      <c r="AP153" s="71"/>
      <c r="AQ153" s="70"/>
      <c r="AR153" s="72"/>
      <c r="AS153" s="55"/>
      <c r="AT153" s="55"/>
      <c r="AU153" s="55"/>
      <c r="AV153" s="78"/>
    </row>
    <row r="154" spans="3:48" s="74" customFormat="1" ht="14.25">
      <c r="C154" s="55"/>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8"/>
      <c r="AC154" s="69"/>
      <c r="AD154" s="68"/>
      <c r="AE154" s="69"/>
      <c r="AF154" s="69"/>
      <c r="AG154" s="69"/>
      <c r="AH154" s="68"/>
      <c r="AI154" s="68"/>
      <c r="AJ154" s="68"/>
      <c r="AK154" s="68"/>
      <c r="AL154" s="68"/>
      <c r="AM154" s="68"/>
      <c r="AN154" s="68"/>
      <c r="AO154" s="70"/>
      <c r="AP154" s="71"/>
      <c r="AQ154" s="70"/>
      <c r="AR154" s="72"/>
      <c r="AS154" s="55"/>
      <c r="AT154" s="55"/>
      <c r="AU154" s="55"/>
      <c r="AV154" s="78"/>
    </row>
    <row r="155" spans="3:48" s="74" customFormat="1" ht="14.25">
      <c r="C155" s="55"/>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8"/>
      <c r="AC155" s="69"/>
      <c r="AD155" s="68"/>
      <c r="AE155" s="69"/>
      <c r="AF155" s="69"/>
      <c r="AG155" s="69"/>
      <c r="AH155" s="68"/>
      <c r="AI155" s="68"/>
      <c r="AJ155" s="68"/>
      <c r="AK155" s="68"/>
      <c r="AL155" s="68"/>
      <c r="AM155" s="68"/>
      <c r="AN155" s="68"/>
      <c r="AO155" s="70"/>
      <c r="AP155" s="71"/>
      <c r="AQ155" s="70"/>
      <c r="AR155" s="72"/>
      <c r="AS155" s="55"/>
      <c r="AT155" s="55"/>
      <c r="AU155" s="55"/>
      <c r="AV155" s="78"/>
    </row>
    <row r="156" spans="3:48" s="74" customFormat="1" ht="14.25">
      <c r="C156" s="55"/>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8"/>
      <c r="AC156" s="69"/>
      <c r="AD156" s="68"/>
      <c r="AE156" s="69"/>
      <c r="AF156" s="69"/>
      <c r="AG156" s="69"/>
      <c r="AH156" s="68"/>
      <c r="AI156" s="68"/>
      <c r="AJ156" s="68"/>
      <c r="AK156" s="68"/>
      <c r="AL156" s="68"/>
      <c r="AM156" s="68"/>
      <c r="AN156" s="68"/>
      <c r="AO156" s="70"/>
      <c r="AP156" s="71"/>
      <c r="AQ156" s="70"/>
      <c r="AR156" s="72"/>
      <c r="AS156" s="55"/>
      <c r="AT156" s="55"/>
      <c r="AU156" s="55"/>
      <c r="AV156" s="78"/>
    </row>
    <row r="157" spans="3:48" s="74" customFormat="1" ht="14.25">
      <c r="C157" s="5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8"/>
      <c r="AC157" s="69"/>
      <c r="AD157" s="68"/>
      <c r="AE157" s="69"/>
      <c r="AF157" s="69"/>
      <c r="AG157" s="69"/>
      <c r="AH157" s="68"/>
      <c r="AI157" s="68"/>
      <c r="AJ157" s="68"/>
      <c r="AK157" s="68"/>
      <c r="AL157" s="68"/>
      <c r="AM157" s="68"/>
      <c r="AN157" s="68"/>
      <c r="AO157" s="70"/>
      <c r="AP157" s="71"/>
      <c r="AQ157" s="70"/>
      <c r="AR157" s="72"/>
      <c r="AS157" s="55"/>
      <c r="AT157" s="55"/>
      <c r="AU157" s="55"/>
      <c r="AV157" s="78"/>
    </row>
    <row r="158" spans="3:48" s="74" customFormat="1" ht="14.25">
      <c r="C158" s="5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8"/>
      <c r="AC158" s="69"/>
      <c r="AD158" s="68"/>
      <c r="AE158" s="69"/>
      <c r="AF158" s="69"/>
      <c r="AG158" s="69"/>
      <c r="AH158" s="68"/>
      <c r="AI158" s="68"/>
      <c r="AJ158" s="68"/>
      <c r="AK158" s="68"/>
      <c r="AL158" s="68"/>
      <c r="AM158" s="68"/>
      <c r="AN158" s="68"/>
      <c r="AO158" s="70"/>
      <c r="AP158" s="71"/>
      <c r="AQ158" s="70"/>
      <c r="AR158" s="72"/>
      <c r="AS158" s="55"/>
      <c r="AT158" s="55"/>
      <c r="AU158" s="55"/>
      <c r="AV158" s="78"/>
    </row>
    <row r="159" spans="3:48" s="74" customFormat="1" ht="14.25">
      <c r="C159" s="55"/>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8"/>
      <c r="AC159" s="69"/>
      <c r="AD159" s="68"/>
      <c r="AE159" s="69"/>
      <c r="AF159" s="69"/>
      <c r="AG159" s="69"/>
      <c r="AH159" s="68"/>
      <c r="AI159" s="68"/>
      <c r="AJ159" s="68"/>
      <c r="AK159" s="68"/>
      <c r="AL159" s="68"/>
      <c r="AM159" s="68"/>
      <c r="AN159" s="68"/>
      <c r="AO159" s="70"/>
      <c r="AP159" s="71"/>
      <c r="AQ159" s="70"/>
      <c r="AR159" s="72"/>
      <c r="AS159" s="55"/>
      <c r="AT159" s="55"/>
      <c r="AU159" s="55"/>
      <c r="AV159" s="78"/>
    </row>
    <row r="160" spans="3:48" s="74" customFormat="1" ht="14.25">
      <c r="C160" s="55"/>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8"/>
      <c r="AC160" s="69"/>
      <c r="AD160" s="68"/>
      <c r="AE160" s="69"/>
      <c r="AF160" s="69"/>
      <c r="AG160" s="69"/>
      <c r="AH160" s="68"/>
      <c r="AI160" s="68"/>
      <c r="AJ160" s="68"/>
      <c r="AK160" s="68"/>
      <c r="AL160" s="68"/>
      <c r="AM160" s="68"/>
      <c r="AN160" s="68"/>
      <c r="AO160" s="70"/>
      <c r="AP160" s="71"/>
      <c r="AQ160" s="70"/>
      <c r="AR160" s="72"/>
      <c r="AS160" s="55"/>
      <c r="AT160" s="55"/>
      <c r="AU160" s="55"/>
      <c r="AV160" s="78"/>
    </row>
    <row r="161" spans="3:48" s="74" customFormat="1" ht="14.25">
      <c r="C161" s="5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8"/>
      <c r="AC161" s="69"/>
      <c r="AD161" s="68"/>
      <c r="AE161" s="69"/>
      <c r="AF161" s="69"/>
      <c r="AG161" s="69"/>
      <c r="AH161" s="68"/>
      <c r="AI161" s="68"/>
      <c r="AJ161" s="68"/>
      <c r="AK161" s="68"/>
      <c r="AL161" s="68"/>
      <c r="AM161" s="68"/>
      <c r="AN161" s="68"/>
      <c r="AO161" s="70"/>
      <c r="AP161" s="71"/>
      <c r="AQ161" s="70"/>
      <c r="AR161" s="72"/>
      <c r="AS161" s="55"/>
      <c r="AT161" s="55"/>
      <c r="AU161" s="55"/>
      <c r="AV161" s="78"/>
    </row>
    <row r="162" spans="3:48" s="74" customFormat="1" ht="14.25">
      <c r="C162" s="55"/>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8"/>
      <c r="AC162" s="69"/>
      <c r="AD162" s="68"/>
      <c r="AE162" s="69"/>
      <c r="AF162" s="69"/>
      <c r="AG162" s="69"/>
      <c r="AH162" s="68"/>
      <c r="AI162" s="68"/>
      <c r="AJ162" s="68"/>
      <c r="AK162" s="68"/>
      <c r="AL162" s="68"/>
      <c r="AM162" s="68"/>
      <c r="AN162" s="68"/>
      <c r="AO162" s="70"/>
      <c r="AP162" s="71"/>
      <c r="AQ162" s="70"/>
      <c r="AR162" s="72"/>
      <c r="AS162" s="55"/>
      <c r="AT162" s="55"/>
      <c r="AU162" s="55"/>
      <c r="AV162" s="78"/>
    </row>
    <row r="163" spans="3:48" s="74" customFormat="1" ht="14.25">
      <c r="C163" s="55"/>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8"/>
      <c r="AC163" s="69"/>
      <c r="AD163" s="68"/>
      <c r="AE163" s="69"/>
      <c r="AF163" s="69"/>
      <c r="AG163" s="69"/>
      <c r="AH163" s="68"/>
      <c r="AI163" s="68"/>
      <c r="AJ163" s="68"/>
      <c r="AK163" s="68"/>
      <c r="AL163" s="68"/>
      <c r="AM163" s="68"/>
      <c r="AN163" s="68"/>
      <c r="AO163" s="70"/>
      <c r="AP163" s="71"/>
      <c r="AQ163" s="70"/>
      <c r="AR163" s="72"/>
      <c r="AS163" s="55"/>
      <c r="AT163" s="55"/>
      <c r="AU163" s="55"/>
      <c r="AV163" s="78"/>
    </row>
    <row r="164" spans="3:48" s="74" customFormat="1" ht="14.25">
      <c r="C164" s="55"/>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8"/>
      <c r="AC164" s="69"/>
      <c r="AD164" s="68"/>
      <c r="AE164" s="69"/>
      <c r="AF164" s="69"/>
      <c r="AG164" s="69"/>
      <c r="AH164" s="68"/>
      <c r="AI164" s="68"/>
      <c r="AJ164" s="68"/>
      <c r="AK164" s="68"/>
      <c r="AL164" s="68"/>
      <c r="AM164" s="68"/>
      <c r="AN164" s="68"/>
      <c r="AO164" s="70"/>
      <c r="AP164" s="71"/>
      <c r="AQ164" s="70"/>
      <c r="AR164" s="72"/>
      <c r="AS164" s="55"/>
      <c r="AT164" s="55"/>
      <c r="AU164" s="55"/>
      <c r="AV164" s="78"/>
    </row>
    <row r="165" spans="3:48" s="74" customFormat="1" ht="14.25">
      <c r="C165" s="55"/>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8"/>
      <c r="AC165" s="69"/>
      <c r="AD165" s="68"/>
      <c r="AE165" s="69"/>
      <c r="AF165" s="69"/>
      <c r="AG165" s="69"/>
      <c r="AH165" s="68"/>
      <c r="AI165" s="68"/>
      <c r="AJ165" s="68"/>
      <c r="AK165" s="68"/>
      <c r="AL165" s="68"/>
      <c r="AM165" s="68"/>
      <c r="AN165" s="68"/>
      <c r="AO165" s="70"/>
      <c r="AP165" s="71"/>
      <c r="AQ165" s="70"/>
      <c r="AR165" s="72"/>
      <c r="AS165" s="55"/>
      <c r="AT165" s="55"/>
      <c r="AU165" s="55"/>
      <c r="AV165" s="78"/>
    </row>
    <row r="166" spans="3:48" s="74" customFormat="1" ht="14.25">
      <c r="C166" s="5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8"/>
      <c r="AC166" s="69"/>
      <c r="AD166" s="68"/>
      <c r="AE166" s="69"/>
      <c r="AF166" s="69"/>
      <c r="AG166" s="69"/>
      <c r="AH166" s="68"/>
      <c r="AI166" s="68"/>
      <c r="AJ166" s="68"/>
      <c r="AK166" s="68"/>
      <c r="AL166" s="68"/>
      <c r="AM166" s="68"/>
      <c r="AN166" s="68"/>
      <c r="AO166" s="70"/>
      <c r="AP166" s="71"/>
      <c r="AQ166" s="70"/>
      <c r="AR166" s="72"/>
      <c r="AS166" s="55"/>
      <c r="AT166" s="55"/>
      <c r="AU166" s="55"/>
      <c r="AV166" s="78"/>
    </row>
    <row r="167" spans="3:48" s="74" customFormat="1" ht="14.25">
      <c r="C167" s="55"/>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8"/>
      <c r="AC167" s="69"/>
      <c r="AD167" s="68"/>
      <c r="AE167" s="69"/>
      <c r="AF167" s="69"/>
      <c r="AG167" s="69"/>
      <c r="AH167" s="68"/>
      <c r="AI167" s="68"/>
      <c r="AJ167" s="68"/>
      <c r="AK167" s="68"/>
      <c r="AL167" s="68"/>
      <c r="AM167" s="68"/>
      <c r="AN167" s="68"/>
      <c r="AO167" s="70"/>
      <c r="AP167" s="71"/>
      <c r="AQ167" s="70"/>
      <c r="AR167" s="72"/>
      <c r="AS167" s="55"/>
      <c r="AT167" s="55"/>
      <c r="AU167" s="55"/>
      <c r="AV167" s="78"/>
    </row>
    <row r="168" spans="3:48" s="74" customFormat="1" ht="14.25">
      <c r="C168" s="55"/>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8"/>
      <c r="AC168" s="69"/>
      <c r="AD168" s="68"/>
      <c r="AE168" s="69"/>
      <c r="AF168" s="69"/>
      <c r="AG168" s="69"/>
      <c r="AH168" s="68"/>
      <c r="AI168" s="68"/>
      <c r="AJ168" s="68"/>
      <c r="AK168" s="68"/>
      <c r="AL168" s="68"/>
      <c r="AM168" s="68"/>
      <c r="AN168" s="68"/>
      <c r="AO168" s="70"/>
      <c r="AP168" s="71"/>
      <c r="AQ168" s="70"/>
      <c r="AR168" s="72"/>
      <c r="AS168" s="55"/>
      <c r="AT168" s="55"/>
      <c r="AU168" s="55"/>
      <c r="AV168" s="78"/>
    </row>
    <row r="169" spans="3:48" s="74" customFormat="1" ht="14.25">
      <c r="C169" s="55"/>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8"/>
      <c r="AC169" s="69"/>
      <c r="AD169" s="68"/>
      <c r="AE169" s="69"/>
      <c r="AF169" s="69"/>
      <c r="AG169" s="69"/>
      <c r="AH169" s="68"/>
      <c r="AI169" s="68"/>
      <c r="AJ169" s="68"/>
      <c r="AK169" s="68"/>
      <c r="AL169" s="68"/>
      <c r="AM169" s="68"/>
      <c r="AN169" s="68"/>
      <c r="AO169" s="70"/>
      <c r="AP169" s="71"/>
      <c r="AQ169" s="70"/>
      <c r="AR169" s="72"/>
      <c r="AS169" s="55"/>
      <c r="AT169" s="55"/>
      <c r="AU169" s="55"/>
      <c r="AV169" s="78"/>
    </row>
    <row r="170" spans="3:48" s="74" customFormat="1" ht="14.25">
      <c r="C170" s="5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8"/>
      <c r="AC170" s="69"/>
      <c r="AD170" s="68"/>
      <c r="AE170" s="69"/>
      <c r="AF170" s="69"/>
      <c r="AG170" s="69"/>
      <c r="AH170" s="68"/>
      <c r="AI170" s="68"/>
      <c r="AJ170" s="68"/>
      <c r="AK170" s="68"/>
      <c r="AL170" s="68"/>
      <c r="AM170" s="68"/>
      <c r="AN170" s="68"/>
      <c r="AO170" s="70"/>
      <c r="AP170" s="71"/>
      <c r="AQ170" s="70"/>
      <c r="AR170" s="72"/>
      <c r="AS170" s="55"/>
      <c r="AT170" s="55"/>
      <c r="AU170" s="55"/>
      <c r="AV170" s="78"/>
    </row>
    <row r="171" spans="3:48" s="74" customFormat="1" ht="14.25">
      <c r="C171" s="55"/>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8"/>
      <c r="AC171" s="69"/>
      <c r="AD171" s="68"/>
      <c r="AE171" s="69"/>
      <c r="AF171" s="69"/>
      <c r="AG171" s="69"/>
      <c r="AH171" s="68"/>
      <c r="AI171" s="68"/>
      <c r="AJ171" s="68"/>
      <c r="AK171" s="68"/>
      <c r="AL171" s="68"/>
      <c r="AM171" s="68"/>
      <c r="AN171" s="68"/>
      <c r="AO171" s="70"/>
      <c r="AP171" s="71"/>
      <c r="AQ171" s="70"/>
      <c r="AR171" s="72"/>
      <c r="AS171" s="55"/>
      <c r="AT171" s="55"/>
      <c r="AU171" s="55"/>
      <c r="AV171" s="78"/>
    </row>
    <row r="172" spans="3:48" s="74" customFormat="1" ht="14.25">
      <c r="C172" s="55"/>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8"/>
      <c r="AC172" s="69"/>
      <c r="AD172" s="68"/>
      <c r="AE172" s="69"/>
      <c r="AF172" s="69"/>
      <c r="AG172" s="69"/>
      <c r="AH172" s="68"/>
      <c r="AI172" s="68"/>
      <c r="AJ172" s="68"/>
      <c r="AK172" s="68"/>
      <c r="AL172" s="68"/>
      <c r="AM172" s="68"/>
      <c r="AN172" s="68"/>
      <c r="AO172" s="70"/>
      <c r="AP172" s="71"/>
      <c r="AQ172" s="70"/>
      <c r="AR172" s="72"/>
      <c r="AS172" s="55"/>
      <c r="AT172" s="55"/>
      <c r="AU172" s="55"/>
      <c r="AV172" s="78"/>
    </row>
    <row r="173" spans="3:48" s="74" customFormat="1" ht="14.25">
      <c r="C173" s="5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8"/>
      <c r="AC173" s="69"/>
      <c r="AD173" s="68"/>
      <c r="AE173" s="69"/>
      <c r="AF173" s="69"/>
      <c r="AG173" s="69"/>
      <c r="AH173" s="68"/>
      <c r="AI173" s="68"/>
      <c r="AJ173" s="68"/>
      <c r="AK173" s="68"/>
      <c r="AL173" s="68"/>
      <c r="AM173" s="68"/>
      <c r="AN173" s="68"/>
      <c r="AO173" s="70"/>
      <c r="AP173" s="71"/>
      <c r="AQ173" s="70"/>
      <c r="AR173" s="72"/>
      <c r="AS173" s="55"/>
      <c r="AT173" s="55"/>
      <c r="AU173" s="55"/>
      <c r="AV173" s="78"/>
    </row>
    <row r="174" spans="3:48" s="74" customFormat="1" ht="14.25">
      <c r="C174" s="55"/>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8"/>
      <c r="AC174" s="69"/>
      <c r="AD174" s="68"/>
      <c r="AE174" s="69"/>
      <c r="AF174" s="69"/>
      <c r="AG174" s="69"/>
      <c r="AH174" s="68"/>
      <c r="AI174" s="68"/>
      <c r="AJ174" s="68"/>
      <c r="AK174" s="68"/>
      <c r="AL174" s="68"/>
      <c r="AM174" s="68"/>
      <c r="AN174" s="68"/>
      <c r="AO174" s="70"/>
      <c r="AP174" s="71"/>
      <c r="AQ174" s="70"/>
      <c r="AR174" s="72"/>
      <c r="AS174" s="55"/>
      <c r="AT174" s="55"/>
      <c r="AU174" s="55"/>
      <c r="AV174" s="78"/>
    </row>
    <row r="175" spans="3:48" s="74" customFormat="1" ht="14.25">
      <c r="C175" s="55"/>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8"/>
      <c r="AC175" s="69"/>
      <c r="AD175" s="68"/>
      <c r="AE175" s="69"/>
      <c r="AF175" s="69"/>
      <c r="AG175" s="69"/>
      <c r="AH175" s="68"/>
      <c r="AI175" s="68"/>
      <c r="AJ175" s="68"/>
      <c r="AK175" s="68"/>
      <c r="AL175" s="68"/>
      <c r="AM175" s="68"/>
      <c r="AN175" s="68"/>
      <c r="AO175" s="70"/>
      <c r="AP175" s="71"/>
      <c r="AQ175" s="70"/>
      <c r="AR175" s="72"/>
      <c r="AS175" s="55"/>
      <c r="AT175" s="55"/>
      <c r="AU175" s="55"/>
      <c r="AV175" s="78"/>
    </row>
    <row r="176" spans="3:48" s="74" customFormat="1" ht="14.25">
      <c r="C176" s="55"/>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8"/>
      <c r="AC176" s="69"/>
      <c r="AD176" s="68"/>
      <c r="AE176" s="69"/>
      <c r="AF176" s="69"/>
      <c r="AG176" s="69"/>
      <c r="AH176" s="68"/>
      <c r="AI176" s="68"/>
      <c r="AJ176" s="68"/>
      <c r="AK176" s="68"/>
      <c r="AL176" s="68"/>
      <c r="AM176" s="68"/>
      <c r="AN176" s="68"/>
      <c r="AO176" s="70"/>
      <c r="AP176" s="71"/>
      <c r="AQ176" s="70"/>
      <c r="AR176" s="72"/>
      <c r="AS176" s="55"/>
      <c r="AT176" s="55"/>
      <c r="AU176" s="55"/>
      <c r="AV176" s="78"/>
    </row>
    <row r="177" spans="3:48" s="74" customFormat="1" ht="14.25">
      <c r="C177" s="55"/>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8"/>
      <c r="AC177" s="69"/>
      <c r="AD177" s="68"/>
      <c r="AE177" s="69"/>
      <c r="AF177" s="69"/>
      <c r="AG177" s="69"/>
      <c r="AH177" s="68"/>
      <c r="AI177" s="68"/>
      <c r="AJ177" s="68"/>
      <c r="AK177" s="68"/>
      <c r="AL177" s="68"/>
      <c r="AM177" s="68"/>
      <c r="AN177" s="68"/>
      <c r="AO177" s="70"/>
      <c r="AP177" s="71"/>
      <c r="AQ177" s="70"/>
      <c r="AR177" s="72"/>
      <c r="AS177" s="55"/>
      <c r="AT177" s="55"/>
      <c r="AU177" s="55"/>
      <c r="AV177" s="78"/>
    </row>
    <row r="178" spans="3:48" s="74" customFormat="1" ht="14.25">
      <c r="C178" s="55"/>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8"/>
      <c r="AC178" s="69"/>
      <c r="AD178" s="68"/>
      <c r="AE178" s="69"/>
      <c r="AF178" s="69"/>
      <c r="AG178" s="69"/>
      <c r="AH178" s="68"/>
      <c r="AI178" s="68"/>
      <c r="AJ178" s="68"/>
      <c r="AK178" s="68"/>
      <c r="AL178" s="68"/>
      <c r="AM178" s="68"/>
      <c r="AN178" s="68"/>
      <c r="AO178" s="70"/>
      <c r="AP178" s="71"/>
      <c r="AQ178" s="70"/>
      <c r="AR178" s="72"/>
      <c r="AS178" s="55"/>
      <c r="AT178" s="55"/>
      <c r="AU178" s="55"/>
      <c r="AV178" s="78"/>
    </row>
    <row r="179" spans="3:48" s="74" customFormat="1" ht="14.25">
      <c r="C179" s="55"/>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8"/>
      <c r="AC179" s="69"/>
      <c r="AD179" s="68"/>
      <c r="AE179" s="69"/>
      <c r="AF179" s="69"/>
      <c r="AG179" s="69"/>
      <c r="AH179" s="68"/>
      <c r="AI179" s="68"/>
      <c r="AJ179" s="68"/>
      <c r="AK179" s="68"/>
      <c r="AL179" s="68"/>
      <c r="AM179" s="68"/>
      <c r="AN179" s="68"/>
      <c r="AO179" s="70"/>
      <c r="AP179" s="71"/>
      <c r="AQ179" s="70"/>
      <c r="AR179" s="72"/>
      <c r="AS179" s="55"/>
      <c r="AT179" s="55"/>
      <c r="AU179" s="55"/>
      <c r="AV179" s="78"/>
    </row>
    <row r="180" spans="3:48" s="74" customFormat="1" ht="14.25">
      <c r="C180" s="55"/>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8"/>
      <c r="AC180" s="69"/>
      <c r="AD180" s="68"/>
      <c r="AE180" s="69"/>
      <c r="AF180" s="69"/>
      <c r="AG180" s="69"/>
      <c r="AH180" s="68"/>
      <c r="AI180" s="68"/>
      <c r="AJ180" s="68"/>
      <c r="AK180" s="68"/>
      <c r="AL180" s="68"/>
      <c r="AM180" s="68"/>
      <c r="AN180" s="68"/>
      <c r="AO180" s="70"/>
      <c r="AP180" s="71"/>
      <c r="AQ180" s="70"/>
      <c r="AR180" s="72"/>
      <c r="AS180" s="55"/>
      <c r="AT180" s="55"/>
      <c r="AU180" s="55"/>
      <c r="AV180" s="78"/>
    </row>
    <row r="181" spans="3:48" s="74" customFormat="1" ht="14.25">
      <c r="C181" s="55"/>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8"/>
      <c r="AC181" s="69"/>
      <c r="AD181" s="68"/>
      <c r="AE181" s="69"/>
      <c r="AF181" s="69"/>
      <c r="AG181" s="69"/>
      <c r="AH181" s="68"/>
      <c r="AI181" s="68"/>
      <c r="AJ181" s="68"/>
      <c r="AK181" s="68"/>
      <c r="AL181" s="68"/>
      <c r="AM181" s="68"/>
      <c r="AN181" s="68"/>
      <c r="AO181" s="70"/>
      <c r="AP181" s="71"/>
      <c r="AQ181" s="70"/>
      <c r="AR181" s="72"/>
      <c r="AS181" s="55"/>
      <c r="AT181" s="55"/>
      <c r="AU181" s="55"/>
      <c r="AV181" s="78"/>
    </row>
    <row r="182" spans="3:48" s="74" customFormat="1" ht="14.25">
      <c r="C182" s="55"/>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8"/>
      <c r="AC182" s="69"/>
      <c r="AD182" s="68"/>
      <c r="AE182" s="69"/>
      <c r="AF182" s="69"/>
      <c r="AG182" s="69"/>
      <c r="AH182" s="68"/>
      <c r="AI182" s="68"/>
      <c r="AJ182" s="68"/>
      <c r="AK182" s="68"/>
      <c r="AL182" s="68"/>
      <c r="AM182" s="68"/>
      <c r="AN182" s="68"/>
      <c r="AO182" s="70"/>
      <c r="AP182" s="71"/>
      <c r="AQ182" s="70"/>
      <c r="AR182" s="72"/>
      <c r="AS182" s="55"/>
      <c r="AT182" s="55"/>
      <c r="AU182" s="55"/>
      <c r="AV182" s="78"/>
    </row>
    <row r="183" spans="3:48" s="74" customFormat="1" ht="14.25">
      <c r="C183" s="55"/>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8"/>
      <c r="AC183" s="69"/>
      <c r="AD183" s="68"/>
      <c r="AE183" s="69"/>
      <c r="AF183" s="69"/>
      <c r="AG183" s="69"/>
      <c r="AH183" s="68"/>
      <c r="AI183" s="68"/>
      <c r="AJ183" s="68"/>
      <c r="AK183" s="68"/>
      <c r="AL183" s="68"/>
      <c r="AM183" s="68"/>
      <c r="AN183" s="68"/>
      <c r="AO183" s="70"/>
      <c r="AP183" s="71"/>
      <c r="AQ183" s="70"/>
      <c r="AR183" s="72"/>
      <c r="AS183" s="55"/>
      <c r="AT183" s="55"/>
      <c r="AU183" s="55"/>
      <c r="AV183" s="78"/>
    </row>
    <row r="184" spans="3:48" s="74" customFormat="1" ht="14.25">
      <c r="C184" s="55"/>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8"/>
      <c r="AC184" s="69"/>
      <c r="AD184" s="68"/>
      <c r="AE184" s="69"/>
      <c r="AF184" s="69"/>
      <c r="AG184" s="69"/>
      <c r="AH184" s="68"/>
      <c r="AI184" s="68"/>
      <c r="AJ184" s="68"/>
      <c r="AK184" s="68"/>
      <c r="AL184" s="68"/>
      <c r="AM184" s="68"/>
      <c r="AN184" s="68"/>
      <c r="AO184" s="70"/>
      <c r="AP184" s="71"/>
      <c r="AQ184" s="70"/>
      <c r="AR184" s="72"/>
      <c r="AS184" s="55"/>
      <c r="AT184" s="55"/>
      <c r="AU184" s="55"/>
      <c r="AV184" s="78"/>
    </row>
    <row r="185" spans="3:48" s="74" customFormat="1" ht="14.25">
      <c r="C185" s="55"/>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8"/>
      <c r="AC185" s="69"/>
      <c r="AD185" s="68"/>
      <c r="AE185" s="69"/>
      <c r="AF185" s="69"/>
      <c r="AG185" s="69"/>
      <c r="AH185" s="68"/>
      <c r="AI185" s="68"/>
      <c r="AJ185" s="68"/>
      <c r="AK185" s="68"/>
      <c r="AL185" s="68"/>
      <c r="AM185" s="68"/>
      <c r="AN185" s="68"/>
      <c r="AO185" s="70"/>
      <c r="AP185" s="71"/>
      <c r="AQ185" s="70"/>
      <c r="AR185" s="72"/>
      <c r="AS185" s="55"/>
      <c r="AT185" s="55"/>
      <c r="AU185" s="55"/>
      <c r="AV185" s="78"/>
    </row>
    <row r="186" spans="3:48" s="74" customFormat="1" ht="14.25">
      <c r="C186" s="55"/>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8"/>
      <c r="AC186" s="69"/>
      <c r="AD186" s="68"/>
      <c r="AE186" s="69"/>
      <c r="AF186" s="69"/>
      <c r="AG186" s="69"/>
      <c r="AH186" s="68"/>
      <c r="AI186" s="68"/>
      <c r="AJ186" s="68"/>
      <c r="AK186" s="68"/>
      <c r="AL186" s="68"/>
      <c r="AM186" s="68"/>
      <c r="AN186" s="68"/>
      <c r="AO186" s="70"/>
      <c r="AP186" s="71"/>
      <c r="AQ186" s="70"/>
      <c r="AR186" s="72"/>
      <c r="AS186" s="55"/>
      <c r="AT186" s="55"/>
      <c r="AU186" s="55"/>
      <c r="AV186" s="78"/>
    </row>
    <row r="187" spans="3:48" s="74" customFormat="1" ht="14.25">
      <c r="C187" s="55"/>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8"/>
      <c r="AC187" s="69"/>
      <c r="AD187" s="68"/>
      <c r="AE187" s="69"/>
      <c r="AF187" s="69"/>
      <c r="AG187" s="69"/>
      <c r="AH187" s="68"/>
      <c r="AI187" s="68"/>
      <c r="AJ187" s="68"/>
      <c r="AK187" s="68"/>
      <c r="AL187" s="68"/>
      <c r="AM187" s="68"/>
      <c r="AN187" s="68"/>
      <c r="AO187" s="70"/>
      <c r="AP187" s="71"/>
      <c r="AQ187" s="70"/>
      <c r="AR187" s="72"/>
      <c r="AS187" s="55"/>
      <c r="AT187" s="55"/>
      <c r="AU187" s="55"/>
      <c r="AV187" s="78"/>
    </row>
    <row r="188" spans="3:48" s="74" customFormat="1" ht="14.25">
      <c r="C188" s="5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8"/>
      <c r="AC188" s="69"/>
      <c r="AD188" s="68"/>
      <c r="AE188" s="69"/>
      <c r="AF188" s="69"/>
      <c r="AG188" s="69"/>
      <c r="AH188" s="68"/>
      <c r="AI188" s="68"/>
      <c r="AJ188" s="68"/>
      <c r="AK188" s="68"/>
      <c r="AL188" s="68"/>
      <c r="AM188" s="68"/>
      <c r="AN188" s="68"/>
      <c r="AO188" s="70"/>
      <c r="AP188" s="71"/>
      <c r="AQ188" s="70"/>
      <c r="AR188" s="72"/>
      <c r="AS188" s="55"/>
      <c r="AT188" s="55"/>
      <c r="AU188" s="55"/>
      <c r="AV188" s="78"/>
    </row>
    <row r="189" spans="3:48" s="74" customFormat="1" ht="14.25">
      <c r="C189" s="55"/>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8"/>
      <c r="AC189" s="69"/>
      <c r="AD189" s="68"/>
      <c r="AE189" s="69"/>
      <c r="AF189" s="69"/>
      <c r="AG189" s="69"/>
      <c r="AH189" s="68"/>
      <c r="AI189" s="68"/>
      <c r="AJ189" s="68"/>
      <c r="AK189" s="68"/>
      <c r="AL189" s="68"/>
      <c r="AM189" s="68"/>
      <c r="AN189" s="68"/>
      <c r="AO189" s="70"/>
      <c r="AP189" s="71"/>
      <c r="AQ189" s="70"/>
      <c r="AR189" s="72"/>
      <c r="AS189" s="55"/>
      <c r="AT189" s="55"/>
      <c r="AU189" s="55"/>
      <c r="AV189" s="78"/>
    </row>
    <row r="190" spans="3:48" s="74" customFormat="1" ht="14.25">
      <c r="C190" s="55"/>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8"/>
      <c r="AC190" s="69"/>
      <c r="AD190" s="68"/>
      <c r="AE190" s="69"/>
      <c r="AF190" s="69"/>
      <c r="AG190" s="69"/>
      <c r="AH190" s="68"/>
      <c r="AI190" s="68"/>
      <c r="AJ190" s="68"/>
      <c r="AK190" s="68"/>
      <c r="AL190" s="68"/>
      <c r="AM190" s="68"/>
      <c r="AN190" s="68"/>
      <c r="AO190" s="70"/>
      <c r="AP190" s="71"/>
      <c r="AQ190" s="70"/>
      <c r="AR190" s="72"/>
      <c r="AS190" s="55"/>
      <c r="AT190" s="55"/>
      <c r="AU190" s="55"/>
      <c r="AV190" s="78"/>
    </row>
    <row r="191" spans="3:48" s="74" customFormat="1" ht="14.25">
      <c r="C191" s="55"/>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8"/>
      <c r="AC191" s="69"/>
      <c r="AD191" s="68"/>
      <c r="AE191" s="69"/>
      <c r="AF191" s="69"/>
      <c r="AG191" s="69"/>
      <c r="AH191" s="68"/>
      <c r="AI191" s="68"/>
      <c r="AJ191" s="68"/>
      <c r="AK191" s="68"/>
      <c r="AL191" s="68"/>
      <c r="AM191" s="68"/>
      <c r="AN191" s="68"/>
      <c r="AO191" s="70"/>
      <c r="AP191" s="71"/>
      <c r="AQ191" s="70"/>
      <c r="AR191" s="72"/>
      <c r="AS191" s="55"/>
      <c r="AT191" s="55"/>
      <c r="AU191" s="55"/>
      <c r="AV191" s="78"/>
    </row>
    <row r="192" spans="3:48" s="74" customFormat="1" ht="14.25">
      <c r="C192" s="55"/>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8"/>
      <c r="AC192" s="69"/>
      <c r="AD192" s="68"/>
      <c r="AE192" s="69"/>
      <c r="AF192" s="69"/>
      <c r="AG192" s="69"/>
      <c r="AH192" s="68"/>
      <c r="AI192" s="68"/>
      <c r="AJ192" s="68"/>
      <c r="AK192" s="68"/>
      <c r="AL192" s="68"/>
      <c r="AM192" s="68"/>
      <c r="AN192" s="68"/>
      <c r="AO192" s="70"/>
      <c r="AP192" s="71"/>
      <c r="AQ192" s="70"/>
      <c r="AR192" s="72"/>
      <c r="AS192" s="55"/>
      <c r="AT192" s="55"/>
      <c r="AU192" s="55"/>
      <c r="AV192" s="78"/>
    </row>
    <row r="193" spans="3:48" s="74" customFormat="1" ht="14.25">
      <c r="C193" s="55"/>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8"/>
      <c r="AC193" s="69"/>
      <c r="AD193" s="68"/>
      <c r="AE193" s="69"/>
      <c r="AF193" s="69"/>
      <c r="AG193" s="69"/>
      <c r="AH193" s="68"/>
      <c r="AI193" s="68"/>
      <c r="AJ193" s="68"/>
      <c r="AK193" s="68"/>
      <c r="AL193" s="68"/>
      <c r="AM193" s="68"/>
      <c r="AN193" s="68"/>
      <c r="AO193" s="70"/>
      <c r="AP193" s="71"/>
      <c r="AQ193" s="70"/>
      <c r="AR193" s="72"/>
      <c r="AS193" s="55"/>
      <c r="AT193" s="55"/>
      <c r="AU193" s="55"/>
      <c r="AV193" s="78"/>
    </row>
    <row r="194" spans="3:48" s="74" customFormat="1" ht="14.25">
      <c r="C194" s="55"/>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8"/>
      <c r="AC194" s="69"/>
      <c r="AD194" s="68"/>
      <c r="AE194" s="69"/>
      <c r="AF194" s="69"/>
      <c r="AG194" s="69"/>
      <c r="AH194" s="68"/>
      <c r="AI194" s="68"/>
      <c r="AJ194" s="68"/>
      <c r="AK194" s="68"/>
      <c r="AL194" s="68"/>
      <c r="AM194" s="68"/>
      <c r="AN194" s="68"/>
      <c r="AO194" s="70"/>
      <c r="AP194" s="71"/>
      <c r="AQ194" s="70"/>
      <c r="AR194" s="72"/>
      <c r="AS194" s="55"/>
      <c r="AT194" s="55"/>
      <c r="AU194" s="55"/>
      <c r="AV194" s="78"/>
    </row>
    <row r="195" spans="3:48" s="74" customFormat="1" ht="14.25">
      <c r="C195" s="55"/>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8"/>
      <c r="AC195" s="69"/>
      <c r="AD195" s="68"/>
      <c r="AE195" s="69"/>
      <c r="AF195" s="69"/>
      <c r="AG195" s="69"/>
      <c r="AH195" s="68"/>
      <c r="AI195" s="68"/>
      <c r="AJ195" s="68"/>
      <c r="AK195" s="68"/>
      <c r="AL195" s="68"/>
      <c r="AM195" s="68"/>
      <c r="AN195" s="68"/>
      <c r="AO195" s="70"/>
      <c r="AP195" s="71"/>
      <c r="AQ195" s="70"/>
      <c r="AR195" s="72"/>
      <c r="AS195" s="55"/>
      <c r="AT195" s="55"/>
      <c r="AU195" s="55"/>
      <c r="AV195" s="78"/>
    </row>
    <row r="196" spans="3:48" s="74" customFormat="1" ht="14.25">
      <c r="C196" s="55"/>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8"/>
      <c r="AC196" s="69"/>
      <c r="AD196" s="68"/>
      <c r="AE196" s="69"/>
      <c r="AF196" s="69"/>
      <c r="AG196" s="69"/>
      <c r="AH196" s="68"/>
      <c r="AI196" s="68"/>
      <c r="AJ196" s="68"/>
      <c r="AK196" s="68"/>
      <c r="AL196" s="68"/>
      <c r="AM196" s="68"/>
      <c r="AN196" s="68"/>
      <c r="AO196" s="70"/>
      <c r="AP196" s="71"/>
      <c r="AQ196" s="70"/>
      <c r="AR196" s="72"/>
      <c r="AS196" s="55"/>
      <c r="AT196" s="55"/>
      <c r="AU196" s="55"/>
      <c r="AV196" s="78"/>
    </row>
    <row r="197" spans="3:48" s="74" customFormat="1" ht="14.25">
      <c r="C197" s="55"/>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8"/>
      <c r="AC197" s="69"/>
      <c r="AD197" s="68"/>
      <c r="AE197" s="69"/>
      <c r="AF197" s="69"/>
      <c r="AG197" s="69"/>
      <c r="AH197" s="68"/>
      <c r="AI197" s="68"/>
      <c r="AJ197" s="68"/>
      <c r="AK197" s="68"/>
      <c r="AL197" s="68"/>
      <c r="AM197" s="68"/>
      <c r="AN197" s="68"/>
      <c r="AO197" s="70"/>
      <c r="AP197" s="71"/>
      <c r="AQ197" s="70"/>
      <c r="AR197" s="72"/>
      <c r="AS197" s="55"/>
      <c r="AT197" s="55"/>
      <c r="AU197" s="55"/>
      <c r="AV197" s="78"/>
    </row>
    <row r="198" spans="3:48" s="74" customFormat="1" ht="14.25">
      <c r="C198" s="55"/>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8"/>
      <c r="AC198" s="69"/>
      <c r="AD198" s="68"/>
      <c r="AE198" s="69"/>
      <c r="AF198" s="69"/>
      <c r="AG198" s="69"/>
      <c r="AH198" s="68"/>
      <c r="AI198" s="68"/>
      <c r="AJ198" s="68"/>
      <c r="AK198" s="68"/>
      <c r="AL198" s="68"/>
      <c r="AM198" s="68"/>
      <c r="AN198" s="68"/>
      <c r="AO198" s="70"/>
      <c r="AP198" s="71"/>
      <c r="AQ198" s="70"/>
      <c r="AR198" s="72"/>
      <c r="AS198" s="55"/>
      <c r="AT198" s="55"/>
      <c r="AU198" s="55"/>
      <c r="AV198" s="78"/>
    </row>
    <row r="199" spans="3:48" s="74" customFormat="1" ht="14.25">
      <c r="C199" s="55"/>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8"/>
      <c r="AC199" s="69"/>
      <c r="AD199" s="68"/>
      <c r="AE199" s="69"/>
      <c r="AF199" s="69"/>
      <c r="AG199" s="69"/>
      <c r="AH199" s="68"/>
      <c r="AI199" s="68"/>
      <c r="AJ199" s="68"/>
      <c r="AK199" s="68"/>
      <c r="AL199" s="68"/>
      <c r="AM199" s="68"/>
      <c r="AN199" s="68"/>
      <c r="AO199" s="70"/>
      <c r="AP199" s="71"/>
      <c r="AQ199" s="70"/>
      <c r="AR199" s="72"/>
      <c r="AS199" s="55"/>
      <c r="AT199" s="55"/>
      <c r="AU199" s="55"/>
      <c r="AV199" s="78"/>
    </row>
    <row r="200" spans="3:48" s="74" customFormat="1" ht="14.25">
      <c r="C200" s="55"/>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8"/>
      <c r="AC200" s="69"/>
      <c r="AD200" s="68"/>
      <c r="AE200" s="69"/>
      <c r="AF200" s="69"/>
      <c r="AG200" s="69"/>
      <c r="AH200" s="68"/>
      <c r="AI200" s="68"/>
      <c r="AJ200" s="68"/>
      <c r="AK200" s="68"/>
      <c r="AL200" s="68"/>
      <c r="AM200" s="68"/>
      <c r="AN200" s="68"/>
      <c r="AO200" s="70"/>
      <c r="AP200" s="71"/>
      <c r="AQ200" s="70"/>
      <c r="AR200" s="72"/>
      <c r="AS200" s="55"/>
      <c r="AT200" s="55"/>
      <c r="AU200" s="55"/>
      <c r="AV200" s="78"/>
    </row>
    <row r="201" spans="3:48" s="74" customFormat="1" ht="14.25">
      <c r="C201" s="55"/>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8"/>
      <c r="AC201" s="69"/>
      <c r="AD201" s="68"/>
      <c r="AE201" s="69"/>
      <c r="AF201" s="69"/>
      <c r="AG201" s="69"/>
      <c r="AH201" s="68"/>
      <c r="AI201" s="68"/>
      <c r="AJ201" s="68"/>
      <c r="AK201" s="68"/>
      <c r="AL201" s="68"/>
      <c r="AM201" s="68"/>
      <c r="AN201" s="68"/>
      <c r="AO201" s="70"/>
      <c r="AP201" s="71"/>
      <c r="AQ201" s="70"/>
      <c r="AR201" s="72"/>
      <c r="AS201" s="55"/>
      <c r="AT201" s="55"/>
      <c r="AU201" s="55"/>
      <c r="AV201" s="78"/>
    </row>
    <row r="202" spans="3:48" s="74" customFormat="1" ht="14.25">
      <c r="C202" s="55"/>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8"/>
      <c r="AC202" s="69"/>
      <c r="AD202" s="68"/>
      <c r="AE202" s="69"/>
      <c r="AF202" s="69"/>
      <c r="AG202" s="69"/>
      <c r="AH202" s="68"/>
      <c r="AI202" s="68"/>
      <c r="AJ202" s="68"/>
      <c r="AK202" s="68"/>
      <c r="AL202" s="68"/>
      <c r="AM202" s="68"/>
      <c r="AN202" s="68"/>
      <c r="AO202" s="70"/>
      <c r="AP202" s="71"/>
      <c r="AQ202" s="70"/>
      <c r="AR202" s="72"/>
      <c r="AS202" s="55"/>
      <c r="AT202" s="55"/>
      <c r="AU202" s="55"/>
      <c r="AV202" s="78"/>
    </row>
    <row r="203" spans="3:48" s="74" customFormat="1" ht="14.25">
      <c r="C203" s="55"/>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8"/>
      <c r="AC203" s="69"/>
      <c r="AD203" s="68"/>
      <c r="AE203" s="69"/>
      <c r="AF203" s="69"/>
      <c r="AG203" s="69"/>
      <c r="AH203" s="68"/>
      <c r="AI203" s="68"/>
      <c r="AJ203" s="68"/>
      <c r="AK203" s="68"/>
      <c r="AL203" s="68"/>
      <c r="AM203" s="68"/>
      <c r="AN203" s="68"/>
      <c r="AO203" s="70"/>
      <c r="AP203" s="71"/>
      <c r="AQ203" s="70"/>
      <c r="AR203" s="72"/>
      <c r="AS203" s="55"/>
      <c r="AT203" s="55"/>
      <c r="AU203" s="55"/>
      <c r="AV203" s="78"/>
    </row>
    <row r="204" spans="3:48" s="74" customFormat="1" ht="14.25">
      <c r="C204" s="55"/>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8"/>
      <c r="AC204" s="69"/>
      <c r="AD204" s="68"/>
      <c r="AE204" s="69"/>
      <c r="AF204" s="69"/>
      <c r="AG204" s="69"/>
      <c r="AH204" s="68"/>
      <c r="AI204" s="68"/>
      <c r="AJ204" s="68"/>
      <c r="AK204" s="68"/>
      <c r="AL204" s="68"/>
      <c r="AM204" s="68"/>
      <c r="AN204" s="68"/>
      <c r="AO204" s="70"/>
      <c r="AP204" s="71"/>
      <c r="AQ204" s="70"/>
      <c r="AR204" s="72"/>
      <c r="AS204" s="55"/>
      <c r="AT204" s="55"/>
      <c r="AU204" s="55"/>
      <c r="AV204" s="78"/>
    </row>
    <row r="205" spans="3:48" s="74" customFormat="1" ht="14.25">
      <c r="C205" s="55"/>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8"/>
      <c r="AC205" s="69"/>
      <c r="AD205" s="68"/>
      <c r="AE205" s="69"/>
      <c r="AF205" s="69"/>
      <c r="AG205" s="69"/>
      <c r="AH205" s="68"/>
      <c r="AI205" s="68"/>
      <c r="AJ205" s="68"/>
      <c r="AK205" s="68"/>
      <c r="AL205" s="68"/>
      <c r="AM205" s="68"/>
      <c r="AN205" s="68"/>
      <c r="AO205" s="70"/>
      <c r="AP205" s="71"/>
      <c r="AQ205" s="70"/>
      <c r="AR205" s="72"/>
      <c r="AS205" s="55"/>
      <c r="AT205" s="55"/>
      <c r="AU205" s="55"/>
      <c r="AV205" s="78"/>
    </row>
    <row r="206" spans="3:48" s="74" customFormat="1" ht="14.25">
      <c r="C206" s="55"/>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8"/>
      <c r="AC206" s="69"/>
      <c r="AD206" s="68"/>
      <c r="AE206" s="69"/>
      <c r="AF206" s="69"/>
      <c r="AG206" s="69"/>
      <c r="AH206" s="68"/>
      <c r="AI206" s="68"/>
      <c r="AJ206" s="68"/>
      <c r="AK206" s="68"/>
      <c r="AL206" s="68"/>
      <c r="AM206" s="68"/>
      <c r="AN206" s="68"/>
      <c r="AO206" s="70"/>
      <c r="AP206" s="71"/>
      <c r="AQ206" s="70"/>
      <c r="AR206" s="72"/>
      <c r="AS206" s="55"/>
      <c r="AT206" s="55"/>
      <c r="AU206" s="55"/>
      <c r="AV206" s="78"/>
    </row>
    <row r="207" spans="3:48" s="74" customFormat="1" ht="14.25">
      <c r="C207" s="55"/>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8"/>
      <c r="AC207" s="69"/>
      <c r="AD207" s="68"/>
      <c r="AE207" s="69"/>
      <c r="AF207" s="69"/>
      <c r="AG207" s="69"/>
      <c r="AH207" s="68"/>
      <c r="AI207" s="68"/>
      <c r="AJ207" s="68"/>
      <c r="AK207" s="68"/>
      <c r="AL207" s="68"/>
      <c r="AM207" s="68"/>
      <c r="AN207" s="68"/>
      <c r="AO207" s="70"/>
      <c r="AP207" s="71"/>
      <c r="AQ207" s="70"/>
      <c r="AR207" s="72"/>
      <c r="AS207" s="55"/>
      <c r="AT207" s="55"/>
      <c r="AU207" s="55"/>
      <c r="AV207" s="78"/>
    </row>
    <row r="208" spans="3:48" s="74" customFormat="1" ht="14.25">
      <c r="C208" s="55"/>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8"/>
      <c r="AC208" s="69"/>
      <c r="AD208" s="68"/>
      <c r="AE208" s="69"/>
      <c r="AF208" s="69"/>
      <c r="AG208" s="69"/>
      <c r="AH208" s="68"/>
      <c r="AI208" s="68"/>
      <c r="AJ208" s="68"/>
      <c r="AK208" s="68"/>
      <c r="AL208" s="68"/>
      <c r="AM208" s="68"/>
      <c r="AN208" s="68"/>
      <c r="AO208" s="70"/>
      <c r="AP208" s="71"/>
      <c r="AQ208" s="70"/>
      <c r="AR208" s="72"/>
      <c r="AS208" s="55"/>
      <c r="AT208" s="55"/>
      <c r="AU208" s="55"/>
      <c r="AV208" s="78"/>
    </row>
    <row r="209" spans="3:48" s="74" customFormat="1" ht="14.25">
      <c r="C209" s="55"/>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8"/>
      <c r="AC209" s="69"/>
      <c r="AD209" s="68"/>
      <c r="AE209" s="69"/>
      <c r="AF209" s="69"/>
      <c r="AG209" s="69"/>
      <c r="AH209" s="68"/>
      <c r="AI209" s="68"/>
      <c r="AJ209" s="68"/>
      <c r="AK209" s="68"/>
      <c r="AL209" s="68"/>
      <c r="AM209" s="68"/>
      <c r="AN209" s="68"/>
      <c r="AO209" s="70"/>
      <c r="AP209" s="71"/>
      <c r="AQ209" s="70"/>
      <c r="AR209" s="72"/>
      <c r="AS209" s="55"/>
      <c r="AT209" s="55"/>
      <c r="AU209" s="55"/>
      <c r="AV209" s="78"/>
    </row>
    <row r="210" spans="3:48" s="74" customFormat="1" ht="14.25">
      <c r="C210" s="55"/>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8"/>
      <c r="AC210" s="69"/>
      <c r="AD210" s="68"/>
      <c r="AE210" s="69"/>
      <c r="AF210" s="69"/>
      <c r="AG210" s="69"/>
      <c r="AH210" s="68"/>
      <c r="AI210" s="68"/>
      <c r="AJ210" s="68"/>
      <c r="AK210" s="68"/>
      <c r="AL210" s="68"/>
      <c r="AM210" s="68"/>
      <c r="AN210" s="68"/>
      <c r="AO210" s="70"/>
      <c r="AP210" s="71"/>
      <c r="AQ210" s="70"/>
      <c r="AR210" s="72"/>
      <c r="AS210" s="55"/>
      <c r="AT210" s="55"/>
      <c r="AU210" s="55"/>
      <c r="AV210" s="78"/>
    </row>
    <row r="211" spans="3:48" s="74" customFormat="1" ht="14.25">
      <c r="C211" s="55"/>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8"/>
      <c r="AC211" s="69"/>
      <c r="AD211" s="68"/>
      <c r="AE211" s="69"/>
      <c r="AF211" s="69"/>
      <c r="AG211" s="69"/>
      <c r="AH211" s="68"/>
      <c r="AI211" s="68"/>
      <c r="AJ211" s="68"/>
      <c r="AK211" s="68"/>
      <c r="AL211" s="68"/>
      <c r="AM211" s="68"/>
      <c r="AN211" s="68"/>
      <c r="AO211" s="70"/>
      <c r="AP211" s="71"/>
      <c r="AQ211" s="70"/>
      <c r="AR211" s="72"/>
      <c r="AS211" s="55"/>
      <c r="AT211" s="55"/>
      <c r="AU211" s="55"/>
      <c r="AV211" s="78"/>
    </row>
    <row r="212" spans="3:48" s="74" customFormat="1" ht="14.25">
      <c r="C212" s="55"/>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8"/>
      <c r="AC212" s="69"/>
      <c r="AD212" s="68"/>
      <c r="AE212" s="69"/>
      <c r="AF212" s="69"/>
      <c r="AG212" s="69"/>
      <c r="AH212" s="68"/>
      <c r="AI212" s="68"/>
      <c r="AJ212" s="68"/>
      <c r="AK212" s="68"/>
      <c r="AL212" s="68"/>
      <c r="AM212" s="68"/>
      <c r="AN212" s="68"/>
      <c r="AO212" s="70"/>
      <c r="AP212" s="71"/>
      <c r="AQ212" s="70"/>
      <c r="AR212" s="72"/>
      <c r="AS212" s="55"/>
      <c r="AT212" s="55"/>
      <c r="AU212" s="55"/>
      <c r="AV212" s="78"/>
    </row>
    <row r="213" spans="3:48" s="74" customFormat="1" ht="14.25">
      <c r="C213" s="55"/>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8"/>
      <c r="AC213" s="69"/>
      <c r="AD213" s="68"/>
      <c r="AE213" s="69"/>
      <c r="AF213" s="69"/>
      <c r="AG213" s="69"/>
      <c r="AH213" s="68"/>
      <c r="AI213" s="68"/>
      <c r="AJ213" s="68"/>
      <c r="AK213" s="68"/>
      <c r="AL213" s="68"/>
      <c r="AM213" s="68"/>
      <c r="AN213" s="68"/>
      <c r="AO213" s="70"/>
      <c r="AP213" s="71"/>
      <c r="AQ213" s="70"/>
      <c r="AR213" s="72"/>
      <c r="AS213" s="55"/>
      <c r="AT213" s="55"/>
      <c r="AU213" s="55"/>
      <c r="AV213" s="78"/>
    </row>
    <row r="214" spans="3:48" s="74" customFormat="1" ht="14.25">
      <c r="C214" s="55"/>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8"/>
      <c r="AC214" s="69"/>
      <c r="AD214" s="68"/>
      <c r="AE214" s="69"/>
      <c r="AF214" s="69"/>
      <c r="AG214" s="69"/>
      <c r="AH214" s="68"/>
      <c r="AI214" s="68"/>
      <c r="AJ214" s="68"/>
      <c r="AK214" s="68"/>
      <c r="AL214" s="68"/>
      <c r="AM214" s="68"/>
      <c r="AN214" s="68"/>
      <c r="AO214" s="70"/>
      <c r="AP214" s="71"/>
      <c r="AQ214" s="70"/>
      <c r="AR214" s="72"/>
      <c r="AS214" s="55"/>
      <c r="AT214" s="55"/>
      <c r="AU214" s="55"/>
      <c r="AV214" s="78"/>
    </row>
    <row r="215" spans="3:48" s="74" customFormat="1" ht="14.25">
      <c r="C215" s="55"/>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8"/>
      <c r="AC215" s="69"/>
      <c r="AD215" s="68"/>
      <c r="AE215" s="69"/>
      <c r="AF215" s="69"/>
      <c r="AG215" s="69"/>
      <c r="AH215" s="68"/>
      <c r="AI215" s="68"/>
      <c r="AJ215" s="68"/>
      <c r="AK215" s="68"/>
      <c r="AL215" s="68"/>
      <c r="AM215" s="68"/>
      <c r="AN215" s="68"/>
      <c r="AO215" s="70"/>
      <c r="AP215" s="71"/>
      <c r="AQ215" s="70"/>
      <c r="AR215" s="72"/>
      <c r="AS215" s="55"/>
      <c r="AT215" s="55"/>
      <c r="AU215" s="55"/>
      <c r="AV215" s="78"/>
    </row>
    <row r="216" spans="3:48" s="74" customFormat="1" ht="14.25">
      <c r="C216" s="55"/>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8"/>
      <c r="AC216" s="69"/>
      <c r="AD216" s="68"/>
      <c r="AE216" s="69"/>
      <c r="AF216" s="69"/>
      <c r="AG216" s="69"/>
      <c r="AH216" s="68"/>
      <c r="AI216" s="68"/>
      <c r="AJ216" s="68"/>
      <c r="AK216" s="68"/>
      <c r="AL216" s="68"/>
      <c r="AM216" s="68"/>
      <c r="AN216" s="68"/>
      <c r="AO216" s="70"/>
      <c r="AP216" s="71"/>
      <c r="AQ216" s="70"/>
      <c r="AR216" s="72"/>
      <c r="AS216" s="55"/>
      <c r="AT216" s="55"/>
      <c r="AU216" s="55"/>
      <c r="AV216" s="78"/>
    </row>
    <row r="217" spans="3:48" s="74" customFormat="1" ht="14.25">
      <c r="C217" s="55"/>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8"/>
      <c r="AC217" s="69"/>
      <c r="AD217" s="68"/>
      <c r="AE217" s="69"/>
      <c r="AF217" s="69"/>
      <c r="AG217" s="69"/>
      <c r="AH217" s="68"/>
      <c r="AI217" s="68"/>
      <c r="AJ217" s="68"/>
      <c r="AK217" s="68"/>
      <c r="AL217" s="68"/>
      <c r="AM217" s="68"/>
      <c r="AN217" s="68"/>
      <c r="AO217" s="70"/>
      <c r="AP217" s="71"/>
      <c r="AQ217" s="70"/>
      <c r="AR217" s="72"/>
      <c r="AS217" s="55"/>
      <c r="AT217" s="55"/>
      <c r="AU217" s="55"/>
      <c r="AV217" s="78"/>
    </row>
    <row r="218" spans="3:48" s="74" customFormat="1" ht="14.25">
      <c r="C218" s="55"/>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8"/>
      <c r="AC218" s="69"/>
      <c r="AD218" s="68"/>
      <c r="AE218" s="69"/>
      <c r="AF218" s="69"/>
      <c r="AG218" s="69"/>
      <c r="AH218" s="68"/>
      <c r="AI218" s="68"/>
      <c r="AJ218" s="68"/>
      <c r="AK218" s="68"/>
      <c r="AL218" s="68"/>
      <c r="AM218" s="68"/>
      <c r="AN218" s="68"/>
      <c r="AO218" s="70"/>
      <c r="AP218" s="71"/>
      <c r="AQ218" s="70"/>
      <c r="AR218" s="72"/>
      <c r="AS218" s="55"/>
      <c r="AT218" s="55"/>
      <c r="AU218" s="55"/>
      <c r="AV218" s="78"/>
    </row>
    <row r="219" spans="3:48" s="74" customFormat="1" ht="14.25">
      <c r="C219" s="55"/>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8"/>
      <c r="AC219" s="69"/>
      <c r="AD219" s="68"/>
      <c r="AE219" s="69"/>
      <c r="AF219" s="69"/>
      <c r="AG219" s="69"/>
      <c r="AH219" s="68"/>
      <c r="AI219" s="68"/>
      <c r="AJ219" s="68"/>
      <c r="AK219" s="68"/>
      <c r="AL219" s="68"/>
      <c r="AM219" s="68"/>
      <c r="AN219" s="68"/>
      <c r="AO219" s="70"/>
      <c r="AP219" s="71"/>
      <c r="AQ219" s="70"/>
      <c r="AR219" s="72"/>
      <c r="AS219" s="55"/>
      <c r="AT219" s="55"/>
      <c r="AU219" s="55"/>
      <c r="AV219" s="78"/>
    </row>
    <row r="220" spans="3:48" s="74" customFormat="1" ht="14.25">
      <c r="C220" s="55"/>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8"/>
      <c r="AC220" s="69"/>
      <c r="AD220" s="68"/>
      <c r="AE220" s="69"/>
      <c r="AF220" s="69"/>
      <c r="AG220" s="69"/>
      <c r="AH220" s="68"/>
      <c r="AI220" s="68"/>
      <c r="AJ220" s="68"/>
      <c r="AK220" s="68"/>
      <c r="AL220" s="68"/>
      <c r="AM220" s="68"/>
      <c r="AN220" s="68"/>
      <c r="AO220" s="70"/>
      <c r="AP220" s="71"/>
      <c r="AQ220" s="70"/>
      <c r="AR220" s="72"/>
      <c r="AS220" s="55"/>
      <c r="AT220" s="55"/>
      <c r="AU220" s="55"/>
      <c r="AV220" s="78"/>
    </row>
    <row r="221" spans="3:48" s="74" customFormat="1" ht="14.25">
      <c r="C221" s="55"/>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8"/>
      <c r="AC221" s="69"/>
      <c r="AD221" s="68"/>
      <c r="AE221" s="69"/>
      <c r="AF221" s="69"/>
      <c r="AG221" s="69"/>
      <c r="AH221" s="68"/>
      <c r="AI221" s="68"/>
      <c r="AJ221" s="68"/>
      <c r="AK221" s="68"/>
      <c r="AL221" s="68"/>
      <c r="AM221" s="68"/>
      <c r="AN221" s="68"/>
      <c r="AO221" s="70"/>
      <c r="AP221" s="71"/>
      <c r="AQ221" s="70"/>
      <c r="AR221" s="72"/>
      <c r="AS221" s="55"/>
      <c r="AT221" s="55"/>
      <c r="AU221" s="55"/>
      <c r="AV221" s="78"/>
    </row>
    <row r="222" spans="3:48" s="74" customFormat="1" ht="14.25">
      <c r="C222" s="55"/>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8"/>
      <c r="AC222" s="69"/>
      <c r="AD222" s="68"/>
      <c r="AE222" s="69"/>
      <c r="AF222" s="69"/>
      <c r="AG222" s="69"/>
      <c r="AH222" s="68"/>
      <c r="AI222" s="68"/>
      <c r="AJ222" s="68"/>
      <c r="AK222" s="68"/>
      <c r="AL222" s="68"/>
      <c r="AM222" s="68"/>
      <c r="AN222" s="68"/>
      <c r="AO222" s="70"/>
      <c r="AP222" s="71"/>
      <c r="AQ222" s="70"/>
      <c r="AR222" s="72"/>
      <c r="AS222" s="55"/>
      <c r="AT222" s="55"/>
      <c r="AU222" s="55"/>
      <c r="AV222" s="78"/>
    </row>
    <row r="223" spans="3:48" s="74" customFormat="1" ht="14.25">
      <c r="C223" s="55"/>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8"/>
      <c r="AC223" s="69"/>
      <c r="AD223" s="68"/>
      <c r="AE223" s="69"/>
      <c r="AF223" s="69"/>
      <c r="AG223" s="69"/>
      <c r="AH223" s="68"/>
      <c r="AI223" s="68"/>
      <c r="AJ223" s="68"/>
      <c r="AK223" s="68"/>
      <c r="AL223" s="68"/>
      <c r="AM223" s="68"/>
      <c r="AN223" s="68"/>
      <c r="AO223" s="70"/>
      <c r="AP223" s="71"/>
      <c r="AQ223" s="70"/>
      <c r="AR223" s="72"/>
      <c r="AS223" s="55"/>
      <c r="AT223" s="55"/>
      <c r="AU223" s="55"/>
      <c r="AV223" s="78"/>
    </row>
    <row r="224" spans="3:48" s="74" customFormat="1" ht="14.25">
      <c r="C224" s="55"/>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8"/>
      <c r="AC224" s="69"/>
      <c r="AD224" s="68"/>
      <c r="AE224" s="69"/>
      <c r="AF224" s="69"/>
      <c r="AG224" s="69"/>
      <c r="AH224" s="68"/>
      <c r="AI224" s="68"/>
      <c r="AJ224" s="68"/>
      <c r="AK224" s="68"/>
      <c r="AL224" s="68"/>
      <c r="AM224" s="68"/>
      <c r="AN224" s="68"/>
      <c r="AO224" s="70"/>
      <c r="AP224" s="71"/>
      <c r="AQ224" s="70"/>
      <c r="AR224" s="72"/>
      <c r="AS224" s="55"/>
      <c r="AT224" s="55"/>
      <c r="AU224" s="55"/>
      <c r="AV224" s="78"/>
    </row>
    <row r="225" spans="3:48" s="74" customFormat="1" ht="14.25">
      <c r="C225" s="55"/>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8"/>
      <c r="AC225" s="69"/>
      <c r="AD225" s="68"/>
      <c r="AE225" s="69"/>
      <c r="AF225" s="69"/>
      <c r="AG225" s="69"/>
      <c r="AH225" s="68"/>
      <c r="AI225" s="68"/>
      <c r="AJ225" s="68"/>
      <c r="AK225" s="68"/>
      <c r="AL225" s="68"/>
      <c r="AM225" s="68"/>
      <c r="AN225" s="68"/>
      <c r="AO225" s="70"/>
      <c r="AP225" s="71"/>
      <c r="AQ225" s="70"/>
      <c r="AR225" s="72"/>
      <c r="AS225" s="55"/>
      <c r="AT225" s="55"/>
      <c r="AU225" s="55"/>
      <c r="AV225" s="78"/>
    </row>
    <row r="226" spans="3:48" s="74" customFormat="1" ht="14.25">
      <c r="C226" s="55"/>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8"/>
      <c r="AC226" s="69"/>
      <c r="AD226" s="68"/>
      <c r="AE226" s="69"/>
      <c r="AF226" s="69"/>
      <c r="AG226" s="69"/>
      <c r="AH226" s="68"/>
      <c r="AI226" s="68"/>
      <c r="AJ226" s="68"/>
      <c r="AK226" s="68"/>
      <c r="AL226" s="68"/>
      <c r="AM226" s="68"/>
      <c r="AN226" s="68"/>
      <c r="AO226" s="70"/>
      <c r="AP226" s="71"/>
      <c r="AQ226" s="70"/>
      <c r="AR226" s="72"/>
      <c r="AS226" s="55"/>
      <c r="AT226" s="55"/>
      <c r="AU226" s="55"/>
      <c r="AV226" s="78"/>
    </row>
    <row r="227" spans="3:48" s="74" customFormat="1" ht="14.25">
      <c r="C227" s="55"/>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8"/>
      <c r="AC227" s="69"/>
      <c r="AD227" s="68"/>
      <c r="AE227" s="69"/>
      <c r="AF227" s="69"/>
      <c r="AG227" s="69"/>
      <c r="AH227" s="68"/>
      <c r="AI227" s="68"/>
      <c r="AJ227" s="68"/>
      <c r="AK227" s="68"/>
      <c r="AL227" s="68"/>
      <c r="AM227" s="68"/>
      <c r="AN227" s="68"/>
      <c r="AO227" s="70"/>
      <c r="AP227" s="71"/>
      <c r="AQ227" s="70"/>
      <c r="AR227" s="72"/>
      <c r="AS227" s="55"/>
      <c r="AT227" s="55"/>
      <c r="AU227" s="55"/>
      <c r="AV227" s="78"/>
    </row>
    <row r="228" spans="3:48" s="74" customFormat="1" ht="14.25">
      <c r="C228" s="55"/>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8"/>
      <c r="AC228" s="69"/>
      <c r="AD228" s="68"/>
      <c r="AE228" s="69"/>
      <c r="AF228" s="69"/>
      <c r="AG228" s="69"/>
      <c r="AH228" s="68"/>
      <c r="AI228" s="68"/>
      <c r="AJ228" s="68"/>
      <c r="AK228" s="68"/>
      <c r="AL228" s="68"/>
      <c r="AM228" s="68"/>
      <c r="AN228" s="68"/>
      <c r="AO228" s="70"/>
      <c r="AP228" s="71"/>
      <c r="AQ228" s="70"/>
      <c r="AR228" s="72"/>
      <c r="AS228" s="55"/>
      <c r="AT228" s="55"/>
      <c r="AU228" s="55"/>
      <c r="AV228" s="78"/>
    </row>
    <row r="229" spans="3:48" s="74" customFormat="1" ht="14.25">
      <c r="C229" s="55"/>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8"/>
      <c r="AC229" s="69"/>
      <c r="AD229" s="68"/>
      <c r="AE229" s="69"/>
      <c r="AF229" s="69"/>
      <c r="AG229" s="69"/>
      <c r="AH229" s="68"/>
      <c r="AI229" s="68"/>
      <c r="AJ229" s="68"/>
      <c r="AK229" s="68"/>
      <c r="AL229" s="68"/>
      <c r="AM229" s="68"/>
      <c r="AN229" s="68"/>
      <c r="AO229" s="70"/>
      <c r="AP229" s="71"/>
      <c r="AQ229" s="70"/>
      <c r="AR229" s="72"/>
      <c r="AS229" s="55"/>
      <c r="AT229" s="55"/>
      <c r="AU229" s="55"/>
      <c r="AV229" s="78"/>
    </row>
    <row r="230" spans="3:48" s="74" customFormat="1" ht="14.25">
      <c r="C230" s="5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8"/>
      <c r="AC230" s="69"/>
      <c r="AD230" s="68"/>
      <c r="AE230" s="69"/>
      <c r="AF230" s="69"/>
      <c r="AG230" s="69"/>
      <c r="AH230" s="68"/>
      <c r="AI230" s="68"/>
      <c r="AJ230" s="68"/>
      <c r="AK230" s="68"/>
      <c r="AL230" s="68"/>
      <c r="AM230" s="68"/>
      <c r="AN230" s="68"/>
      <c r="AO230" s="70"/>
      <c r="AP230" s="71"/>
      <c r="AQ230" s="70"/>
      <c r="AR230" s="72"/>
      <c r="AS230" s="55"/>
      <c r="AT230" s="55"/>
      <c r="AU230" s="55"/>
      <c r="AV230" s="78"/>
    </row>
    <row r="231" spans="3:48" s="74" customFormat="1" ht="14.25">
      <c r="C231" s="55"/>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8"/>
      <c r="AC231" s="69"/>
      <c r="AD231" s="68"/>
      <c r="AE231" s="69"/>
      <c r="AF231" s="69"/>
      <c r="AG231" s="69"/>
      <c r="AH231" s="68"/>
      <c r="AI231" s="68"/>
      <c r="AJ231" s="68"/>
      <c r="AK231" s="68"/>
      <c r="AL231" s="68"/>
      <c r="AM231" s="68"/>
      <c r="AN231" s="68"/>
      <c r="AO231" s="70"/>
      <c r="AP231" s="71"/>
      <c r="AQ231" s="70"/>
      <c r="AR231" s="72"/>
      <c r="AS231" s="55"/>
      <c r="AT231" s="55"/>
      <c r="AU231" s="55"/>
      <c r="AV231" s="78"/>
    </row>
    <row r="232" spans="3:48" s="74" customFormat="1" ht="14.25">
      <c r="C232" s="55"/>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8"/>
      <c r="AC232" s="69"/>
      <c r="AD232" s="68"/>
      <c r="AE232" s="69"/>
      <c r="AF232" s="69"/>
      <c r="AG232" s="69"/>
      <c r="AH232" s="68"/>
      <c r="AI232" s="68"/>
      <c r="AJ232" s="68"/>
      <c r="AK232" s="68"/>
      <c r="AL232" s="68"/>
      <c r="AM232" s="68"/>
      <c r="AN232" s="68"/>
      <c r="AO232" s="70"/>
      <c r="AP232" s="71"/>
      <c r="AQ232" s="70"/>
      <c r="AR232" s="72"/>
      <c r="AS232" s="55"/>
      <c r="AT232" s="55"/>
      <c r="AU232" s="55"/>
      <c r="AV232" s="78"/>
    </row>
    <row r="233" spans="3:48" s="74" customFormat="1" ht="14.25">
      <c r="C233" s="55"/>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8"/>
      <c r="AC233" s="69"/>
      <c r="AD233" s="68"/>
      <c r="AE233" s="69"/>
      <c r="AF233" s="69"/>
      <c r="AG233" s="69"/>
      <c r="AH233" s="68"/>
      <c r="AI233" s="68"/>
      <c r="AJ233" s="68"/>
      <c r="AK233" s="68"/>
      <c r="AL233" s="68"/>
      <c r="AM233" s="68"/>
      <c r="AN233" s="68"/>
      <c r="AO233" s="70"/>
      <c r="AP233" s="71"/>
      <c r="AQ233" s="70"/>
      <c r="AR233" s="72"/>
      <c r="AS233" s="55"/>
      <c r="AT233" s="55"/>
      <c r="AU233" s="55"/>
      <c r="AV233" s="78"/>
    </row>
    <row r="234" spans="3:48" s="74" customFormat="1" ht="14.25">
      <c r="C234" s="55"/>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8"/>
      <c r="AC234" s="69"/>
      <c r="AD234" s="68"/>
      <c r="AE234" s="69"/>
      <c r="AF234" s="69"/>
      <c r="AG234" s="69"/>
      <c r="AH234" s="68"/>
      <c r="AI234" s="68"/>
      <c r="AJ234" s="68"/>
      <c r="AK234" s="68"/>
      <c r="AL234" s="68"/>
      <c r="AM234" s="68"/>
      <c r="AN234" s="68"/>
      <c r="AO234" s="70"/>
      <c r="AP234" s="71"/>
      <c r="AQ234" s="70"/>
      <c r="AR234" s="72"/>
      <c r="AS234" s="55"/>
      <c r="AT234" s="55"/>
      <c r="AU234" s="55"/>
      <c r="AV234" s="78"/>
    </row>
    <row r="235" spans="3:48" s="74" customFormat="1" ht="14.25">
      <c r="C235" s="55"/>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8"/>
      <c r="AC235" s="69"/>
      <c r="AD235" s="68"/>
      <c r="AE235" s="69"/>
      <c r="AF235" s="69"/>
      <c r="AG235" s="69"/>
      <c r="AH235" s="68"/>
      <c r="AI235" s="68"/>
      <c r="AJ235" s="68"/>
      <c r="AK235" s="68"/>
      <c r="AL235" s="68"/>
      <c r="AM235" s="68"/>
      <c r="AN235" s="68"/>
      <c r="AO235" s="70"/>
      <c r="AP235" s="71"/>
      <c r="AQ235" s="70"/>
      <c r="AR235" s="72"/>
      <c r="AS235" s="55"/>
      <c r="AT235" s="55"/>
      <c r="AU235" s="55"/>
      <c r="AV235" s="78"/>
    </row>
    <row r="236" spans="3:48" s="74" customFormat="1" ht="14.25">
      <c r="C236" s="55"/>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8"/>
      <c r="AC236" s="69"/>
      <c r="AD236" s="68"/>
      <c r="AE236" s="69"/>
      <c r="AF236" s="69"/>
      <c r="AG236" s="69"/>
      <c r="AH236" s="68"/>
      <c r="AI236" s="68"/>
      <c r="AJ236" s="68"/>
      <c r="AK236" s="68"/>
      <c r="AL236" s="68"/>
      <c r="AM236" s="68"/>
      <c r="AN236" s="68"/>
      <c r="AO236" s="70"/>
      <c r="AP236" s="71"/>
      <c r="AQ236" s="70"/>
      <c r="AR236" s="72"/>
      <c r="AS236" s="55"/>
      <c r="AT236" s="55"/>
      <c r="AU236" s="55"/>
      <c r="AV236" s="78"/>
    </row>
    <row r="237" spans="3:48" s="74" customFormat="1" ht="14.25">
      <c r="C237" s="55"/>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8"/>
      <c r="AC237" s="69"/>
      <c r="AD237" s="68"/>
      <c r="AE237" s="69"/>
      <c r="AF237" s="69"/>
      <c r="AG237" s="69"/>
      <c r="AH237" s="68"/>
      <c r="AI237" s="68"/>
      <c r="AJ237" s="68"/>
      <c r="AK237" s="68"/>
      <c r="AL237" s="68"/>
      <c r="AM237" s="68"/>
      <c r="AN237" s="68"/>
      <c r="AO237" s="70"/>
      <c r="AP237" s="71"/>
      <c r="AQ237" s="70"/>
      <c r="AR237" s="72"/>
      <c r="AS237" s="55"/>
      <c r="AT237" s="55"/>
      <c r="AU237" s="55"/>
      <c r="AV237" s="78"/>
    </row>
    <row r="238" spans="3:48" s="74" customFormat="1" ht="14.25">
      <c r="C238" s="55"/>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8"/>
      <c r="AC238" s="69"/>
      <c r="AD238" s="68"/>
      <c r="AE238" s="69"/>
      <c r="AF238" s="69"/>
      <c r="AG238" s="69"/>
      <c r="AH238" s="68"/>
      <c r="AI238" s="68"/>
      <c r="AJ238" s="68"/>
      <c r="AK238" s="68"/>
      <c r="AL238" s="68"/>
      <c r="AM238" s="68"/>
      <c r="AN238" s="68"/>
      <c r="AO238" s="70"/>
      <c r="AP238" s="71"/>
      <c r="AQ238" s="70"/>
      <c r="AR238" s="72"/>
      <c r="AS238" s="55"/>
      <c r="AT238" s="55"/>
      <c r="AU238" s="55"/>
      <c r="AV238" s="78"/>
    </row>
    <row r="239" spans="3:48" s="74" customFormat="1" ht="14.25">
      <c r="C239" s="79"/>
      <c r="D239" s="80"/>
      <c r="E239" s="80"/>
      <c r="F239" s="80"/>
      <c r="G239" s="80"/>
      <c r="H239" s="80"/>
      <c r="I239" s="80"/>
      <c r="J239" s="80"/>
      <c r="K239" s="80"/>
      <c r="L239" s="80"/>
      <c r="M239" s="80"/>
      <c r="N239" s="80"/>
      <c r="O239" s="80"/>
      <c r="P239" s="80"/>
      <c r="Q239" s="80"/>
      <c r="R239" s="80"/>
      <c r="S239" s="80"/>
      <c r="T239" s="80"/>
      <c r="U239" s="80"/>
      <c r="V239" s="80"/>
      <c r="W239" s="80"/>
      <c r="X239" s="80"/>
      <c r="Y239" s="80"/>
      <c r="Z239" s="80"/>
      <c r="AA239" s="80"/>
      <c r="AB239" s="68"/>
      <c r="AC239" s="69"/>
      <c r="AD239" s="68"/>
      <c r="AE239" s="69"/>
      <c r="AF239" s="69"/>
      <c r="AG239" s="69"/>
      <c r="AH239" s="68"/>
      <c r="AI239" s="68"/>
      <c r="AJ239" s="68"/>
      <c r="AK239" s="68"/>
      <c r="AL239" s="68"/>
      <c r="AM239" s="68"/>
      <c r="AN239" s="68"/>
      <c r="AO239" s="70"/>
      <c r="AP239" s="71"/>
      <c r="AQ239" s="70"/>
      <c r="AR239" s="72"/>
      <c r="AS239" s="55"/>
      <c r="AT239" s="55"/>
      <c r="AU239" s="55"/>
      <c r="AV239" s="78"/>
    </row>
    <row r="240" spans="3:48" s="74" customFormat="1" ht="14.25">
      <c r="C240" s="79"/>
      <c r="D240" s="80"/>
      <c r="E240" s="80"/>
      <c r="F240" s="80"/>
      <c r="G240" s="80"/>
      <c r="H240" s="80"/>
      <c r="I240" s="80"/>
      <c r="J240" s="80"/>
      <c r="K240" s="80"/>
      <c r="L240" s="80"/>
      <c r="M240" s="80"/>
      <c r="N240" s="80"/>
      <c r="O240" s="80"/>
      <c r="P240" s="80"/>
      <c r="Q240" s="80"/>
      <c r="R240" s="80"/>
      <c r="S240" s="80"/>
      <c r="T240" s="80"/>
      <c r="U240" s="80"/>
      <c r="V240" s="80"/>
      <c r="W240" s="80"/>
      <c r="X240" s="80"/>
      <c r="Y240" s="80"/>
      <c r="Z240" s="80"/>
      <c r="AA240" s="80"/>
      <c r="AB240" s="68"/>
      <c r="AC240" s="69"/>
      <c r="AD240" s="68"/>
      <c r="AE240" s="69"/>
      <c r="AF240" s="69"/>
      <c r="AG240" s="69"/>
      <c r="AH240" s="68"/>
      <c r="AI240" s="68"/>
      <c r="AJ240" s="68"/>
      <c r="AK240" s="68"/>
      <c r="AL240" s="68"/>
      <c r="AM240" s="68"/>
      <c r="AN240" s="68"/>
      <c r="AO240" s="70"/>
      <c r="AP240" s="71"/>
      <c r="AQ240" s="70"/>
      <c r="AR240" s="72"/>
      <c r="AS240" s="55"/>
      <c r="AT240" s="55"/>
      <c r="AU240" s="55"/>
      <c r="AV240" s="78"/>
    </row>
    <row r="241" spans="3:48" s="74" customFormat="1" ht="14.25">
      <c r="C241" s="79"/>
      <c r="D241" s="80"/>
      <c r="E241" s="80"/>
      <c r="F241" s="80"/>
      <c r="G241" s="80"/>
      <c r="H241" s="80"/>
      <c r="I241" s="80"/>
      <c r="J241" s="80"/>
      <c r="K241" s="80"/>
      <c r="L241" s="80"/>
      <c r="M241" s="80"/>
      <c r="N241" s="80"/>
      <c r="O241" s="80"/>
      <c r="P241" s="80"/>
      <c r="Q241" s="80"/>
      <c r="R241" s="80"/>
      <c r="S241" s="80"/>
      <c r="T241" s="80"/>
      <c r="U241" s="80"/>
      <c r="V241" s="80"/>
      <c r="W241" s="80"/>
      <c r="X241" s="80"/>
      <c r="Y241" s="80"/>
      <c r="Z241" s="80"/>
      <c r="AA241" s="80"/>
      <c r="AB241" s="68"/>
      <c r="AC241" s="69"/>
      <c r="AD241" s="68"/>
      <c r="AE241" s="69"/>
      <c r="AF241" s="69"/>
      <c r="AG241" s="69"/>
      <c r="AH241" s="68"/>
      <c r="AI241" s="68"/>
      <c r="AJ241" s="68"/>
      <c r="AK241" s="68"/>
      <c r="AL241" s="68"/>
      <c r="AM241" s="68"/>
      <c r="AN241" s="68"/>
      <c r="AO241" s="70"/>
      <c r="AP241" s="71"/>
      <c r="AQ241" s="70"/>
      <c r="AR241" s="72"/>
      <c r="AS241" s="55"/>
      <c r="AT241" s="55"/>
      <c r="AU241" s="55"/>
      <c r="AV241" s="78"/>
    </row>
    <row r="242" spans="3:48" s="74" customFormat="1" ht="14.25">
      <c r="C242" s="79"/>
      <c r="D242" s="80"/>
      <c r="E242" s="80"/>
      <c r="F242" s="80"/>
      <c r="G242" s="80"/>
      <c r="H242" s="80"/>
      <c r="I242" s="80"/>
      <c r="J242" s="80"/>
      <c r="K242" s="80"/>
      <c r="L242" s="80"/>
      <c r="M242" s="80"/>
      <c r="N242" s="80"/>
      <c r="O242" s="80"/>
      <c r="P242" s="80"/>
      <c r="Q242" s="80"/>
      <c r="R242" s="80"/>
      <c r="S242" s="80"/>
      <c r="T242" s="80"/>
      <c r="U242" s="80"/>
      <c r="V242" s="80"/>
      <c r="W242" s="80"/>
      <c r="X242" s="80"/>
      <c r="Y242" s="80"/>
      <c r="Z242" s="80"/>
      <c r="AA242" s="80"/>
      <c r="AB242" s="68"/>
      <c r="AC242" s="69"/>
      <c r="AD242" s="68"/>
      <c r="AE242" s="69"/>
      <c r="AF242" s="69"/>
      <c r="AG242" s="69"/>
      <c r="AH242" s="68"/>
      <c r="AI242" s="68"/>
      <c r="AJ242" s="68"/>
      <c r="AK242" s="68"/>
      <c r="AL242" s="68"/>
      <c r="AM242" s="68"/>
      <c r="AN242" s="68"/>
      <c r="AO242" s="70"/>
      <c r="AP242" s="71"/>
      <c r="AQ242" s="70"/>
      <c r="AR242" s="72"/>
      <c r="AS242" s="55"/>
      <c r="AT242" s="55"/>
      <c r="AU242" s="55"/>
      <c r="AV242" s="78"/>
    </row>
    <row r="243" spans="3:48" s="81" customFormat="1" ht="14.25">
      <c r="C243" s="79"/>
      <c r="D243" s="80"/>
      <c r="E243" s="80"/>
      <c r="F243" s="80"/>
      <c r="G243" s="80"/>
      <c r="H243" s="80"/>
      <c r="I243" s="80"/>
      <c r="J243" s="80"/>
      <c r="K243" s="80"/>
      <c r="L243" s="80"/>
      <c r="M243" s="80"/>
      <c r="N243" s="80"/>
      <c r="O243" s="80"/>
      <c r="P243" s="80"/>
      <c r="Q243" s="80"/>
      <c r="R243" s="80"/>
      <c r="S243" s="80"/>
      <c r="T243" s="80"/>
      <c r="U243" s="80"/>
      <c r="V243" s="80"/>
      <c r="W243" s="80"/>
      <c r="X243" s="80"/>
      <c r="Y243" s="80"/>
      <c r="Z243" s="80"/>
      <c r="AA243" s="80"/>
      <c r="AB243" s="68"/>
      <c r="AC243" s="69"/>
      <c r="AD243" s="68"/>
      <c r="AE243" s="69"/>
      <c r="AF243" s="69"/>
      <c r="AG243" s="69"/>
      <c r="AH243" s="68"/>
      <c r="AI243" s="68"/>
      <c r="AJ243" s="68"/>
      <c r="AK243" s="68"/>
      <c r="AL243" s="68"/>
      <c r="AM243" s="68"/>
      <c r="AN243" s="68"/>
      <c r="AO243" s="70"/>
      <c r="AP243" s="71"/>
      <c r="AQ243" s="70"/>
      <c r="AR243" s="72"/>
      <c r="AS243" s="55"/>
      <c r="AT243" s="55"/>
      <c r="AU243" s="55"/>
      <c r="AV243" s="78"/>
    </row>
    <row r="244" spans="3:48" s="81" customFormat="1" ht="14.25">
      <c r="C244" s="79"/>
      <c r="D244" s="80"/>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68"/>
      <c r="AC244" s="69"/>
      <c r="AD244" s="68"/>
      <c r="AE244" s="69"/>
      <c r="AF244" s="69"/>
      <c r="AG244" s="69"/>
      <c r="AH244" s="68"/>
      <c r="AI244" s="68"/>
      <c r="AJ244" s="68"/>
      <c r="AK244" s="68"/>
      <c r="AL244" s="68"/>
      <c r="AM244" s="68"/>
      <c r="AN244" s="68"/>
      <c r="AO244" s="70"/>
      <c r="AP244" s="71"/>
      <c r="AQ244" s="70"/>
      <c r="AR244" s="72"/>
      <c r="AS244" s="55"/>
      <c r="AT244" s="55"/>
      <c r="AU244" s="55"/>
      <c r="AV244" s="78"/>
    </row>
    <row r="245" spans="3:48" s="81" customFormat="1" ht="14.25">
      <c r="C245" s="79"/>
      <c r="D245" s="80"/>
      <c r="E245" s="80"/>
      <c r="F245" s="80"/>
      <c r="G245" s="80"/>
      <c r="H245" s="80"/>
      <c r="I245" s="80"/>
      <c r="J245" s="80"/>
      <c r="K245" s="80"/>
      <c r="L245" s="80"/>
      <c r="M245" s="80"/>
      <c r="N245" s="80"/>
      <c r="O245" s="80"/>
      <c r="P245" s="80"/>
      <c r="Q245" s="80"/>
      <c r="R245" s="80"/>
      <c r="S245" s="80"/>
      <c r="T245" s="80"/>
      <c r="U245" s="80"/>
      <c r="V245" s="80"/>
      <c r="W245" s="80"/>
      <c r="X245" s="80"/>
      <c r="Y245" s="80"/>
      <c r="Z245" s="80"/>
      <c r="AA245" s="80"/>
      <c r="AB245" s="68"/>
      <c r="AC245" s="69"/>
      <c r="AD245" s="68"/>
      <c r="AE245" s="69"/>
      <c r="AF245" s="69"/>
      <c r="AG245" s="69"/>
      <c r="AH245" s="68"/>
      <c r="AI245" s="68"/>
      <c r="AJ245" s="68"/>
      <c r="AK245" s="68"/>
      <c r="AL245" s="68"/>
      <c r="AM245" s="68"/>
      <c r="AN245" s="68"/>
      <c r="AO245" s="70"/>
      <c r="AP245" s="71"/>
      <c r="AQ245" s="70"/>
      <c r="AR245" s="72"/>
      <c r="AS245" s="55"/>
      <c r="AT245" s="55"/>
      <c r="AU245" s="55"/>
      <c r="AV245" s="78"/>
    </row>
    <row r="246" spans="3:48" s="81" customFormat="1" ht="14.25">
      <c r="C246" s="79"/>
      <c r="D246" s="80"/>
      <c r="E246" s="80"/>
      <c r="F246" s="80"/>
      <c r="G246" s="80"/>
      <c r="H246" s="80"/>
      <c r="I246" s="80"/>
      <c r="J246" s="80"/>
      <c r="K246" s="80"/>
      <c r="L246" s="80"/>
      <c r="M246" s="80"/>
      <c r="N246" s="80"/>
      <c r="O246" s="80"/>
      <c r="P246" s="80"/>
      <c r="Q246" s="80"/>
      <c r="R246" s="80"/>
      <c r="S246" s="80"/>
      <c r="T246" s="80"/>
      <c r="U246" s="80"/>
      <c r="V246" s="80"/>
      <c r="W246" s="80"/>
      <c r="X246" s="80"/>
      <c r="Y246" s="80"/>
      <c r="Z246" s="80"/>
      <c r="AA246" s="80"/>
      <c r="AB246" s="68"/>
      <c r="AC246" s="69"/>
      <c r="AD246" s="68"/>
      <c r="AE246" s="69"/>
      <c r="AF246" s="69"/>
      <c r="AG246" s="69"/>
      <c r="AH246" s="68"/>
      <c r="AI246" s="68"/>
      <c r="AJ246" s="68"/>
      <c r="AK246" s="68"/>
      <c r="AL246" s="68"/>
      <c r="AM246" s="68"/>
      <c r="AN246" s="68"/>
      <c r="AO246" s="70"/>
      <c r="AP246" s="71"/>
      <c r="AQ246" s="70"/>
      <c r="AR246" s="72"/>
      <c r="AS246" s="55"/>
      <c r="AT246" s="55"/>
      <c r="AU246" s="55"/>
      <c r="AV246" s="78"/>
    </row>
    <row r="247" spans="3:48" s="81" customFormat="1" ht="14.25">
      <c r="C247" s="79"/>
      <c r="D247" s="80"/>
      <c r="E247" s="80"/>
      <c r="F247" s="80"/>
      <c r="G247" s="80"/>
      <c r="H247" s="80"/>
      <c r="I247" s="80"/>
      <c r="J247" s="80"/>
      <c r="K247" s="80"/>
      <c r="L247" s="80"/>
      <c r="M247" s="80"/>
      <c r="N247" s="80"/>
      <c r="O247" s="80"/>
      <c r="P247" s="80"/>
      <c r="Q247" s="80"/>
      <c r="R247" s="80"/>
      <c r="S247" s="80"/>
      <c r="T247" s="80"/>
      <c r="U247" s="80"/>
      <c r="V247" s="80"/>
      <c r="W247" s="80"/>
      <c r="X247" s="80"/>
      <c r="Y247" s="80"/>
      <c r="Z247" s="80"/>
      <c r="AA247" s="80"/>
      <c r="AB247" s="68"/>
      <c r="AC247" s="69"/>
      <c r="AD247" s="68"/>
      <c r="AE247" s="69"/>
      <c r="AF247" s="69"/>
      <c r="AG247" s="69"/>
      <c r="AH247" s="68"/>
      <c r="AI247" s="68"/>
      <c r="AJ247" s="68"/>
      <c r="AK247" s="68"/>
      <c r="AL247" s="68"/>
      <c r="AM247" s="68"/>
      <c r="AN247" s="68"/>
      <c r="AO247" s="70"/>
      <c r="AP247" s="71"/>
      <c r="AQ247" s="70"/>
      <c r="AR247" s="72"/>
      <c r="AS247" s="55"/>
      <c r="AT247" s="55"/>
      <c r="AU247" s="55"/>
      <c r="AV247" s="78"/>
    </row>
    <row r="248" spans="3:48" s="81" customFormat="1" ht="14.25">
      <c r="C248" s="79"/>
      <c r="D248" s="80"/>
      <c r="E248" s="80"/>
      <c r="F248" s="80"/>
      <c r="G248" s="80"/>
      <c r="H248" s="80"/>
      <c r="I248" s="80"/>
      <c r="J248" s="80"/>
      <c r="K248" s="80"/>
      <c r="L248" s="80"/>
      <c r="M248" s="80"/>
      <c r="N248" s="80"/>
      <c r="O248" s="80"/>
      <c r="P248" s="80"/>
      <c r="Q248" s="80"/>
      <c r="R248" s="80"/>
      <c r="S248" s="80"/>
      <c r="T248" s="80"/>
      <c r="U248" s="80"/>
      <c r="V248" s="80"/>
      <c r="W248" s="80"/>
      <c r="X248" s="80"/>
      <c r="Y248" s="80"/>
      <c r="Z248" s="80"/>
      <c r="AA248" s="80"/>
      <c r="AB248" s="68"/>
      <c r="AC248" s="69"/>
      <c r="AD248" s="68"/>
      <c r="AE248" s="69"/>
      <c r="AF248" s="69"/>
      <c r="AG248" s="69"/>
      <c r="AH248" s="68"/>
      <c r="AI248" s="68"/>
      <c r="AJ248" s="68"/>
      <c r="AK248" s="68"/>
      <c r="AL248" s="68"/>
      <c r="AM248" s="68"/>
      <c r="AN248" s="68"/>
      <c r="AO248" s="70"/>
      <c r="AP248" s="71"/>
      <c r="AQ248" s="70"/>
      <c r="AR248" s="72"/>
      <c r="AS248" s="55"/>
      <c r="AT248" s="55"/>
      <c r="AU248" s="55"/>
      <c r="AV248" s="78"/>
    </row>
    <row r="249" spans="3:48" s="81" customFormat="1" ht="14.25">
      <c r="C249" s="79"/>
      <c r="D249" s="80"/>
      <c r="E249" s="80"/>
      <c r="F249" s="80"/>
      <c r="G249" s="80"/>
      <c r="H249" s="80"/>
      <c r="I249" s="80"/>
      <c r="J249" s="80"/>
      <c r="K249" s="80"/>
      <c r="L249" s="80"/>
      <c r="M249" s="80"/>
      <c r="N249" s="80"/>
      <c r="O249" s="80"/>
      <c r="P249" s="80"/>
      <c r="Q249" s="80"/>
      <c r="R249" s="80"/>
      <c r="S249" s="80"/>
      <c r="T249" s="80"/>
      <c r="U249" s="80"/>
      <c r="V249" s="80"/>
      <c r="W249" s="80"/>
      <c r="X249" s="80"/>
      <c r="Y249" s="80"/>
      <c r="Z249" s="80"/>
      <c r="AA249" s="80"/>
      <c r="AB249" s="68"/>
      <c r="AC249" s="69"/>
      <c r="AD249" s="68"/>
      <c r="AE249" s="69"/>
      <c r="AF249" s="69"/>
      <c r="AG249" s="69"/>
      <c r="AH249" s="68"/>
      <c r="AI249" s="68"/>
      <c r="AJ249" s="68"/>
      <c r="AK249" s="68"/>
      <c r="AL249" s="68"/>
      <c r="AM249" s="68"/>
      <c r="AN249" s="68"/>
      <c r="AO249" s="70"/>
      <c r="AP249" s="71"/>
      <c r="AQ249" s="70"/>
      <c r="AR249" s="72"/>
      <c r="AS249" s="55"/>
      <c r="AT249" s="55"/>
      <c r="AU249" s="55"/>
      <c r="AV249" s="78"/>
    </row>
    <row r="250" spans="3:48" s="81" customFormat="1" ht="14.25">
      <c r="C250" s="79"/>
      <c r="D250" s="80"/>
      <c r="E250" s="80"/>
      <c r="F250" s="80"/>
      <c r="G250" s="80"/>
      <c r="H250" s="80"/>
      <c r="I250" s="80"/>
      <c r="J250" s="80"/>
      <c r="K250" s="80"/>
      <c r="L250" s="80"/>
      <c r="M250" s="80"/>
      <c r="N250" s="80"/>
      <c r="O250" s="80"/>
      <c r="P250" s="80"/>
      <c r="Q250" s="80"/>
      <c r="R250" s="80"/>
      <c r="S250" s="80"/>
      <c r="T250" s="80"/>
      <c r="U250" s="80"/>
      <c r="V250" s="80"/>
      <c r="W250" s="80"/>
      <c r="X250" s="80"/>
      <c r="Y250" s="80"/>
      <c r="Z250" s="80"/>
      <c r="AA250" s="80"/>
      <c r="AB250" s="68"/>
      <c r="AC250" s="69"/>
      <c r="AD250" s="68"/>
      <c r="AE250" s="69"/>
      <c r="AF250" s="69"/>
      <c r="AG250" s="69"/>
      <c r="AH250" s="68"/>
      <c r="AI250" s="68"/>
      <c r="AJ250" s="68"/>
      <c r="AK250" s="68"/>
      <c r="AL250" s="68"/>
      <c r="AM250" s="68"/>
      <c r="AN250" s="68"/>
      <c r="AO250" s="70"/>
      <c r="AP250" s="71"/>
      <c r="AQ250" s="70"/>
      <c r="AR250" s="72"/>
      <c r="AS250" s="55"/>
      <c r="AT250" s="55"/>
      <c r="AU250" s="55"/>
      <c r="AV250" s="78"/>
    </row>
    <row r="251" spans="3:48" s="81" customFormat="1" ht="14.25">
      <c r="C251" s="79"/>
      <c r="D251" s="80"/>
      <c r="E251" s="80"/>
      <c r="F251" s="80"/>
      <c r="G251" s="80"/>
      <c r="H251" s="80"/>
      <c r="I251" s="80"/>
      <c r="J251" s="80"/>
      <c r="K251" s="80"/>
      <c r="L251" s="80"/>
      <c r="M251" s="80"/>
      <c r="N251" s="80"/>
      <c r="O251" s="80"/>
      <c r="P251" s="80"/>
      <c r="Q251" s="80"/>
      <c r="R251" s="80"/>
      <c r="S251" s="80"/>
      <c r="T251" s="80"/>
      <c r="U251" s="80"/>
      <c r="V251" s="80"/>
      <c r="W251" s="80"/>
      <c r="X251" s="80"/>
      <c r="Y251" s="80"/>
      <c r="Z251" s="80"/>
      <c r="AA251" s="80"/>
      <c r="AB251" s="68"/>
      <c r="AC251" s="69"/>
      <c r="AD251" s="68"/>
      <c r="AE251" s="69"/>
      <c r="AF251" s="69"/>
      <c r="AG251" s="69"/>
      <c r="AH251" s="68"/>
      <c r="AI251" s="68"/>
      <c r="AJ251" s="68"/>
      <c r="AK251" s="68"/>
      <c r="AL251" s="68"/>
      <c r="AM251" s="68"/>
      <c r="AN251" s="68"/>
      <c r="AO251" s="70"/>
      <c r="AP251" s="71"/>
      <c r="AQ251" s="70"/>
      <c r="AR251" s="72"/>
      <c r="AS251" s="55"/>
      <c r="AT251" s="55"/>
      <c r="AU251" s="55"/>
      <c r="AV251" s="78"/>
    </row>
    <row r="252" spans="3:48" s="81" customFormat="1" ht="14.25">
      <c r="C252" s="79"/>
      <c r="D252" s="80"/>
      <c r="E252" s="80"/>
      <c r="F252" s="80"/>
      <c r="G252" s="80"/>
      <c r="H252" s="80"/>
      <c r="I252" s="80"/>
      <c r="J252" s="80"/>
      <c r="K252" s="80"/>
      <c r="L252" s="80"/>
      <c r="M252" s="80"/>
      <c r="N252" s="80"/>
      <c r="O252" s="80"/>
      <c r="P252" s="80"/>
      <c r="Q252" s="80"/>
      <c r="R252" s="80"/>
      <c r="S252" s="80"/>
      <c r="T252" s="80"/>
      <c r="U252" s="80"/>
      <c r="V252" s="80"/>
      <c r="W252" s="80"/>
      <c r="X252" s="80"/>
      <c r="Y252" s="80"/>
      <c r="Z252" s="80"/>
      <c r="AA252" s="80"/>
      <c r="AB252" s="68"/>
      <c r="AC252" s="69"/>
      <c r="AD252" s="68"/>
      <c r="AE252" s="69"/>
      <c r="AF252" s="69"/>
      <c r="AG252" s="69"/>
      <c r="AH252" s="68"/>
      <c r="AI252" s="68"/>
      <c r="AJ252" s="68"/>
      <c r="AK252" s="68"/>
      <c r="AL252" s="68"/>
      <c r="AM252" s="68"/>
      <c r="AN252" s="68"/>
      <c r="AO252" s="70"/>
      <c r="AP252" s="71"/>
      <c r="AQ252" s="70"/>
      <c r="AR252" s="72"/>
      <c r="AS252" s="55"/>
      <c r="AT252" s="55"/>
      <c r="AU252" s="55"/>
      <c r="AV252" s="78"/>
    </row>
    <row r="253" spans="3:48" s="81" customFormat="1" ht="14.25">
      <c r="C253" s="79"/>
      <c r="D253" s="80"/>
      <c r="E253" s="80"/>
      <c r="F253" s="80"/>
      <c r="G253" s="80"/>
      <c r="H253" s="80"/>
      <c r="I253" s="80"/>
      <c r="J253" s="80"/>
      <c r="K253" s="80"/>
      <c r="L253" s="80"/>
      <c r="M253" s="80"/>
      <c r="N253" s="80"/>
      <c r="O253" s="80"/>
      <c r="P253" s="80"/>
      <c r="Q253" s="80"/>
      <c r="R253" s="80"/>
      <c r="S253" s="80"/>
      <c r="T253" s="80"/>
      <c r="U253" s="80"/>
      <c r="V253" s="80"/>
      <c r="W253" s="80"/>
      <c r="X253" s="80"/>
      <c r="Y253" s="80"/>
      <c r="Z253" s="80"/>
      <c r="AA253" s="80"/>
      <c r="AB253" s="68"/>
      <c r="AC253" s="69"/>
      <c r="AD253" s="68"/>
      <c r="AE253" s="69"/>
      <c r="AF253" s="69"/>
      <c r="AG253" s="69"/>
      <c r="AH253" s="68"/>
      <c r="AI253" s="68"/>
      <c r="AJ253" s="68"/>
      <c r="AK253" s="68"/>
      <c r="AL253" s="68"/>
      <c r="AM253" s="68"/>
      <c r="AN253" s="68"/>
      <c r="AO253" s="70"/>
      <c r="AP253" s="71"/>
      <c r="AQ253" s="70"/>
      <c r="AR253" s="72"/>
      <c r="AS253" s="55"/>
      <c r="AT253" s="55"/>
      <c r="AU253" s="55"/>
      <c r="AV253" s="78"/>
    </row>
    <row r="254" spans="3:48" s="81" customFormat="1" ht="14.25">
      <c r="C254" s="79"/>
      <c r="D254" s="80"/>
      <c r="E254" s="80"/>
      <c r="F254" s="80"/>
      <c r="G254" s="80"/>
      <c r="H254" s="80"/>
      <c r="I254" s="80"/>
      <c r="J254" s="80"/>
      <c r="K254" s="80"/>
      <c r="L254" s="80"/>
      <c r="M254" s="80"/>
      <c r="N254" s="80"/>
      <c r="O254" s="80"/>
      <c r="P254" s="80"/>
      <c r="Q254" s="80"/>
      <c r="R254" s="80"/>
      <c r="S254" s="80"/>
      <c r="T254" s="80"/>
      <c r="U254" s="80"/>
      <c r="V254" s="80"/>
      <c r="W254" s="80"/>
      <c r="X254" s="80"/>
      <c r="Y254" s="80"/>
      <c r="Z254" s="80"/>
      <c r="AA254" s="80"/>
      <c r="AB254" s="68"/>
      <c r="AC254" s="69"/>
      <c r="AD254" s="68"/>
      <c r="AE254" s="69"/>
      <c r="AF254" s="69"/>
      <c r="AG254" s="69"/>
      <c r="AH254" s="68"/>
      <c r="AI254" s="68"/>
      <c r="AJ254" s="68"/>
      <c r="AK254" s="68"/>
      <c r="AL254" s="68"/>
      <c r="AM254" s="68"/>
      <c r="AN254" s="68"/>
      <c r="AO254" s="70"/>
      <c r="AP254" s="71"/>
      <c r="AQ254" s="70"/>
      <c r="AR254" s="72"/>
      <c r="AS254" s="55"/>
      <c r="AT254" s="55"/>
      <c r="AU254" s="55"/>
      <c r="AV254" s="78"/>
    </row>
    <row r="255" spans="3:48" s="81" customFormat="1" ht="14.25">
      <c r="C255" s="79"/>
      <c r="D255" s="80"/>
      <c r="E255" s="80"/>
      <c r="F255" s="80"/>
      <c r="G255" s="80"/>
      <c r="H255" s="80"/>
      <c r="I255" s="80"/>
      <c r="J255" s="80"/>
      <c r="K255" s="80"/>
      <c r="L255" s="80"/>
      <c r="M255" s="80"/>
      <c r="N255" s="80"/>
      <c r="O255" s="80"/>
      <c r="P255" s="80"/>
      <c r="Q255" s="80"/>
      <c r="R255" s="80"/>
      <c r="S255" s="80"/>
      <c r="T255" s="80"/>
      <c r="U255" s="80"/>
      <c r="V255" s="80"/>
      <c r="W255" s="80"/>
      <c r="X255" s="80"/>
      <c r="Y255" s="80"/>
      <c r="Z255" s="80"/>
      <c r="AA255" s="80"/>
      <c r="AB255" s="68"/>
      <c r="AC255" s="69"/>
      <c r="AD255" s="68"/>
      <c r="AE255" s="69"/>
      <c r="AF255" s="69"/>
      <c r="AG255" s="69"/>
      <c r="AH255" s="68"/>
      <c r="AI255" s="68"/>
      <c r="AJ255" s="68"/>
      <c r="AK255" s="68"/>
      <c r="AL255" s="68"/>
      <c r="AM255" s="68"/>
      <c r="AN255" s="68"/>
      <c r="AO255" s="70"/>
      <c r="AP255" s="71"/>
      <c r="AQ255" s="70"/>
      <c r="AR255" s="72"/>
      <c r="AS255" s="55"/>
      <c r="AT255" s="55"/>
      <c r="AU255" s="55"/>
      <c r="AV255" s="78"/>
    </row>
    <row r="256" spans="3:48" s="81" customFormat="1" ht="14.25">
      <c r="C256" s="79"/>
      <c r="D256" s="80"/>
      <c r="E256" s="80"/>
      <c r="F256" s="80"/>
      <c r="G256" s="80"/>
      <c r="H256" s="80"/>
      <c r="I256" s="80"/>
      <c r="J256" s="80"/>
      <c r="K256" s="80"/>
      <c r="L256" s="80"/>
      <c r="M256" s="80"/>
      <c r="N256" s="80"/>
      <c r="O256" s="80"/>
      <c r="P256" s="80"/>
      <c r="Q256" s="80"/>
      <c r="R256" s="80"/>
      <c r="S256" s="80"/>
      <c r="T256" s="80"/>
      <c r="U256" s="80"/>
      <c r="V256" s="80"/>
      <c r="W256" s="80"/>
      <c r="X256" s="80"/>
      <c r="Y256" s="80"/>
      <c r="Z256" s="80"/>
      <c r="AA256" s="80"/>
      <c r="AB256" s="68"/>
      <c r="AC256" s="69"/>
      <c r="AD256" s="68"/>
      <c r="AE256" s="69"/>
      <c r="AF256" s="69"/>
      <c r="AG256" s="69"/>
      <c r="AH256" s="68"/>
      <c r="AI256" s="68"/>
      <c r="AJ256" s="68"/>
      <c r="AK256" s="68"/>
      <c r="AL256" s="68"/>
      <c r="AM256" s="68"/>
      <c r="AN256" s="68"/>
      <c r="AO256" s="70"/>
      <c r="AP256" s="71"/>
      <c r="AQ256" s="70"/>
      <c r="AR256" s="72"/>
      <c r="AS256" s="55"/>
      <c r="AT256" s="55"/>
      <c r="AU256" s="55"/>
      <c r="AV256" s="78"/>
    </row>
    <row r="257" spans="3:48" s="81" customFormat="1" ht="14.25">
      <c r="C257" s="79"/>
      <c r="D257" s="80"/>
      <c r="E257" s="80"/>
      <c r="F257" s="80"/>
      <c r="G257" s="80"/>
      <c r="H257" s="80"/>
      <c r="I257" s="80"/>
      <c r="J257" s="80"/>
      <c r="K257" s="80"/>
      <c r="L257" s="80"/>
      <c r="M257" s="80"/>
      <c r="N257" s="80"/>
      <c r="O257" s="80"/>
      <c r="P257" s="80"/>
      <c r="Q257" s="80"/>
      <c r="R257" s="80"/>
      <c r="S257" s="80"/>
      <c r="T257" s="80"/>
      <c r="U257" s="80"/>
      <c r="V257" s="80"/>
      <c r="W257" s="80"/>
      <c r="X257" s="80"/>
      <c r="Y257" s="80"/>
      <c r="Z257" s="80"/>
      <c r="AA257" s="80"/>
      <c r="AB257" s="68"/>
      <c r="AC257" s="69"/>
      <c r="AD257" s="68"/>
      <c r="AE257" s="69"/>
      <c r="AF257" s="69"/>
      <c r="AG257" s="69"/>
      <c r="AH257" s="68"/>
      <c r="AI257" s="68"/>
      <c r="AJ257" s="68"/>
      <c r="AK257" s="68"/>
      <c r="AL257" s="68"/>
      <c r="AM257" s="68"/>
      <c r="AN257" s="68"/>
      <c r="AO257" s="70"/>
      <c r="AP257" s="71"/>
      <c r="AQ257" s="70"/>
      <c r="AR257" s="72"/>
      <c r="AS257" s="55"/>
      <c r="AT257" s="55"/>
      <c r="AU257" s="55"/>
      <c r="AV257" s="78"/>
    </row>
    <row r="258" spans="3:48" s="81" customFormat="1" ht="14.25">
      <c r="C258" s="79"/>
      <c r="D258" s="80"/>
      <c r="E258" s="80"/>
      <c r="F258" s="80"/>
      <c r="G258" s="80"/>
      <c r="H258" s="80"/>
      <c r="I258" s="80"/>
      <c r="J258" s="80"/>
      <c r="K258" s="80"/>
      <c r="L258" s="80"/>
      <c r="M258" s="80"/>
      <c r="N258" s="80"/>
      <c r="O258" s="80"/>
      <c r="P258" s="80"/>
      <c r="Q258" s="80"/>
      <c r="R258" s="80"/>
      <c r="S258" s="80"/>
      <c r="T258" s="80"/>
      <c r="U258" s="80"/>
      <c r="V258" s="80"/>
      <c r="W258" s="80"/>
      <c r="X258" s="80"/>
      <c r="Y258" s="80"/>
      <c r="Z258" s="80"/>
      <c r="AA258" s="80"/>
      <c r="AB258" s="68"/>
      <c r="AC258" s="69"/>
      <c r="AD258" s="68"/>
      <c r="AE258" s="69"/>
      <c r="AF258" s="69"/>
      <c r="AG258" s="69"/>
      <c r="AH258" s="68"/>
      <c r="AI258" s="68"/>
      <c r="AJ258" s="68"/>
      <c r="AK258" s="68"/>
      <c r="AL258" s="68"/>
      <c r="AM258" s="68"/>
      <c r="AN258" s="68"/>
      <c r="AO258" s="70"/>
      <c r="AP258" s="71"/>
      <c r="AQ258" s="70"/>
      <c r="AR258" s="72"/>
      <c r="AS258" s="55"/>
      <c r="AT258" s="55"/>
      <c r="AU258" s="55"/>
      <c r="AV258" s="78"/>
    </row>
    <row r="259" spans="3:48" s="81" customFormat="1" ht="14.25">
      <c r="C259" s="79"/>
      <c r="D259" s="80"/>
      <c r="E259" s="80"/>
      <c r="F259" s="80"/>
      <c r="G259" s="80"/>
      <c r="H259" s="80"/>
      <c r="I259" s="80"/>
      <c r="J259" s="80"/>
      <c r="K259" s="80"/>
      <c r="L259" s="80"/>
      <c r="M259" s="80"/>
      <c r="N259" s="80"/>
      <c r="O259" s="80"/>
      <c r="P259" s="80"/>
      <c r="Q259" s="80"/>
      <c r="R259" s="80"/>
      <c r="S259" s="80"/>
      <c r="T259" s="80"/>
      <c r="U259" s="80"/>
      <c r="V259" s="80"/>
      <c r="W259" s="80"/>
      <c r="X259" s="80"/>
      <c r="Y259" s="80"/>
      <c r="Z259" s="80"/>
      <c r="AA259" s="80"/>
      <c r="AB259" s="68"/>
      <c r="AC259" s="69"/>
      <c r="AD259" s="68"/>
      <c r="AE259" s="69"/>
      <c r="AF259" s="69"/>
      <c r="AG259" s="69"/>
      <c r="AH259" s="68"/>
      <c r="AI259" s="68"/>
      <c r="AJ259" s="68"/>
      <c r="AK259" s="68"/>
      <c r="AL259" s="68"/>
      <c r="AM259" s="68"/>
      <c r="AN259" s="68"/>
      <c r="AO259" s="70"/>
      <c r="AP259" s="71"/>
      <c r="AQ259" s="70"/>
      <c r="AR259" s="72"/>
      <c r="AS259" s="55"/>
      <c r="AT259" s="55"/>
      <c r="AU259" s="55"/>
      <c r="AV259" s="78"/>
    </row>
    <row r="260" spans="3:48" s="81" customFormat="1" ht="14.25">
      <c r="C260" s="79"/>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68"/>
      <c r="AC260" s="69"/>
      <c r="AD260" s="68"/>
      <c r="AE260" s="69"/>
      <c r="AF260" s="69"/>
      <c r="AG260" s="69"/>
      <c r="AH260" s="68"/>
      <c r="AI260" s="68"/>
      <c r="AJ260" s="68"/>
      <c r="AK260" s="68"/>
      <c r="AL260" s="68"/>
      <c r="AM260" s="68"/>
      <c r="AN260" s="68"/>
      <c r="AO260" s="70"/>
      <c r="AP260" s="71"/>
      <c r="AQ260" s="70"/>
      <c r="AR260" s="72"/>
      <c r="AS260" s="55"/>
      <c r="AT260" s="55"/>
      <c r="AU260" s="55"/>
      <c r="AV260" s="78"/>
    </row>
    <row r="261" spans="3:48" s="81" customFormat="1" ht="14.25">
      <c r="C261" s="79"/>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68"/>
      <c r="AC261" s="69"/>
      <c r="AD261" s="68"/>
      <c r="AE261" s="69"/>
      <c r="AF261" s="69"/>
      <c r="AG261" s="69"/>
      <c r="AH261" s="68"/>
      <c r="AI261" s="68"/>
      <c r="AJ261" s="68"/>
      <c r="AK261" s="68"/>
      <c r="AL261" s="68"/>
      <c r="AM261" s="68"/>
      <c r="AN261" s="68"/>
      <c r="AO261" s="70"/>
      <c r="AP261" s="71"/>
      <c r="AQ261" s="70"/>
      <c r="AR261" s="72"/>
      <c r="AS261" s="55"/>
      <c r="AT261" s="55"/>
      <c r="AU261" s="55"/>
      <c r="AV261" s="78"/>
    </row>
    <row r="262" spans="3:48" s="81" customFormat="1" ht="14.25">
      <c r="C262" s="79"/>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68"/>
      <c r="AC262" s="69"/>
      <c r="AD262" s="68"/>
      <c r="AE262" s="69"/>
      <c r="AF262" s="69"/>
      <c r="AG262" s="69"/>
      <c r="AH262" s="68"/>
      <c r="AI262" s="68"/>
      <c r="AJ262" s="68"/>
      <c r="AK262" s="68"/>
      <c r="AL262" s="68"/>
      <c r="AM262" s="68"/>
      <c r="AN262" s="68"/>
      <c r="AO262" s="70"/>
      <c r="AP262" s="71"/>
      <c r="AQ262" s="70"/>
      <c r="AR262" s="72"/>
      <c r="AS262" s="55"/>
      <c r="AT262" s="55"/>
      <c r="AU262" s="55"/>
      <c r="AV262" s="78"/>
    </row>
    <row r="263" spans="3:48" s="81" customFormat="1" ht="14.25">
      <c r="C263" s="79"/>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68"/>
      <c r="AC263" s="69"/>
      <c r="AD263" s="68"/>
      <c r="AE263" s="69"/>
      <c r="AF263" s="69"/>
      <c r="AG263" s="69"/>
      <c r="AH263" s="68"/>
      <c r="AI263" s="68"/>
      <c r="AJ263" s="68"/>
      <c r="AK263" s="68"/>
      <c r="AL263" s="68"/>
      <c r="AM263" s="68"/>
      <c r="AN263" s="68"/>
      <c r="AO263" s="70"/>
      <c r="AP263" s="71"/>
      <c r="AQ263" s="70"/>
      <c r="AR263" s="72"/>
      <c r="AS263" s="55"/>
      <c r="AT263" s="55"/>
      <c r="AU263" s="55"/>
      <c r="AV263" s="78"/>
    </row>
    <row r="264" spans="3:48" s="81" customFormat="1" ht="14.25">
      <c r="C264" s="79"/>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68"/>
      <c r="AC264" s="69"/>
      <c r="AD264" s="68"/>
      <c r="AE264" s="69"/>
      <c r="AF264" s="69"/>
      <c r="AG264" s="69"/>
      <c r="AH264" s="68"/>
      <c r="AI264" s="68"/>
      <c r="AJ264" s="68"/>
      <c r="AK264" s="68"/>
      <c r="AL264" s="68"/>
      <c r="AM264" s="68"/>
      <c r="AN264" s="68"/>
      <c r="AO264" s="70"/>
      <c r="AP264" s="71"/>
      <c r="AQ264" s="70"/>
      <c r="AR264" s="72"/>
      <c r="AS264" s="55"/>
      <c r="AT264" s="55"/>
      <c r="AU264" s="55"/>
      <c r="AV264" s="78"/>
    </row>
    <row r="265" spans="3:48" s="81" customFormat="1" ht="14.25">
      <c r="C265" s="79"/>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68"/>
      <c r="AC265" s="69"/>
      <c r="AD265" s="68"/>
      <c r="AE265" s="69"/>
      <c r="AF265" s="69"/>
      <c r="AG265" s="69"/>
      <c r="AH265" s="68"/>
      <c r="AI265" s="68"/>
      <c r="AJ265" s="68"/>
      <c r="AK265" s="68"/>
      <c r="AL265" s="68"/>
      <c r="AM265" s="68"/>
      <c r="AN265" s="68"/>
      <c r="AO265" s="70"/>
      <c r="AP265" s="71"/>
      <c r="AQ265" s="70"/>
      <c r="AR265" s="72"/>
      <c r="AS265" s="55"/>
      <c r="AT265" s="55"/>
      <c r="AU265" s="55"/>
      <c r="AV265" s="78"/>
    </row>
    <row r="266" spans="3:48" s="81" customFormat="1" ht="14.25">
      <c r="C266" s="79"/>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68"/>
      <c r="AC266" s="69"/>
      <c r="AD266" s="68"/>
      <c r="AE266" s="69"/>
      <c r="AF266" s="69"/>
      <c r="AG266" s="69"/>
      <c r="AH266" s="68"/>
      <c r="AI266" s="68"/>
      <c r="AJ266" s="68"/>
      <c r="AK266" s="68"/>
      <c r="AL266" s="68"/>
      <c r="AM266" s="68"/>
      <c r="AN266" s="68"/>
      <c r="AO266" s="70"/>
      <c r="AP266" s="71"/>
      <c r="AQ266" s="70"/>
      <c r="AR266" s="72"/>
      <c r="AS266" s="55"/>
      <c r="AT266" s="55"/>
      <c r="AU266" s="55"/>
      <c r="AV266" s="78"/>
    </row>
    <row r="267" spans="3:48" s="81" customFormat="1" ht="14.25">
      <c r="C267" s="79"/>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68"/>
      <c r="AC267" s="69"/>
      <c r="AD267" s="68"/>
      <c r="AE267" s="69"/>
      <c r="AF267" s="69"/>
      <c r="AG267" s="69"/>
      <c r="AH267" s="68"/>
      <c r="AI267" s="68"/>
      <c r="AJ267" s="68"/>
      <c r="AK267" s="68"/>
      <c r="AL267" s="68"/>
      <c r="AM267" s="68"/>
      <c r="AN267" s="68"/>
      <c r="AO267" s="70"/>
      <c r="AP267" s="71"/>
      <c r="AQ267" s="70"/>
      <c r="AR267" s="72"/>
      <c r="AS267" s="55"/>
      <c r="AT267" s="55"/>
      <c r="AU267" s="55"/>
      <c r="AV267" s="78"/>
    </row>
    <row r="268" spans="3:48" s="81" customFormat="1" ht="14.25">
      <c r="C268" s="79"/>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68"/>
      <c r="AC268" s="69"/>
      <c r="AD268" s="68"/>
      <c r="AE268" s="69"/>
      <c r="AF268" s="69"/>
      <c r="AG268" s="69"/>
      <c r="AH268" s="68"/>
      <c r="AI268" s="68"/>
      <c r="AJ268" s="68"/>
      <c r="AK268" s="68"/>
      <c r="AL268" s="68"/>
      <c r="AM268" s="68"/>
      <c r="AN268" s="68"/>
      <c r="AO268" s="70"/>
      <c r="AP268" s="71"/>
      <c r="AQ268" s="70"/>
      <c r="AR268" s="72"/>
      <c r="AS268" s="55"/>
      <c r="AT268" s="55"/>
      <c r="AU268" s="55"/>
      <c r="AV268" s="78"/>
    </row>
    <row r="269" spans="3:48" s="81" customFormat="1" ht="14.25">
      <c r="C269" s="79"/>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68"/>
      <c r="AC269" s="69"/>
      <c r="AD269" s="68"/>
      <c r="AE269" s="69"/>
      <c r="AF269" s="69"/>
      <c r="AG269" s="69"/>
      <c r="AH269" s="68"/>
      <c r="AI269" s="68"/>
      <c r="AJ269" s="68"/>
      <c r="AK269" s="68"/>
      <c r="AL269" s="68"/>
      <c r="AM269" s="68"/>
      <c r="AN269" s="68"/>
      <c r="AO269" s="70"/>
      <c r="AP269" s="71"/>
      <c r="AQ269" s="70"/>
      <c r="AR269" s="72"/>
      <c r="AS269" s="55"/>
      <c r="AT269" s="55"/>
      <c r="AU269" s="55"/>
      <c r="AV269" s="78"/>
    </row>
    <row r="270" spans="3:48" s="81" customFormat="1" ht="14.25">
      <c r="C270" s="79"/>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68"/>
      <c r="AC270" s="69"/>
      <c r="AD270" s="68"/>
      <c r="AE270" s="69"/>
      <c r="AF270" s="69"/>
      <c r="AG270" s="69"/>
      <c r="AH270" s="68"/>
      <c r="AI270" s="68"/>
      <c r="AJ270" s="68"/>
      <c r="AK270" s="68"/>
      <c r="AL270" s="68"/>
      <c r="AM270" s="68"/>
      <c r="AN270" s="68"/>
      <c r="AO270" s="70"/>
      <c r="AP270" s="71"/>
      <c r="AQ270" s="70"/>
      <c r="AR270" s="72"/>
      <c r="AS270" s="55"/>
      <c r="AT270" s="55"/>
      <c r="AU270" s="55"/>
      <c r="AV270" s="78"/>
    </row>
    <row r="271" spans="3:48" s="81" customFormat="1" ht="14.25">
      <c r="C271" s="79"/>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68"/>
      <c r="AC271" s="69"/>
      <c r="AD271" s="68"/>
      <c r="AE271" s="69"/>
      <c r="AF271" s="69"/>
      <c r="AG271" s="69"/>
      <c r="AH271" s="68"/>
      <c r="AI271" s="68"/>
      <c r="AJ271" s="68"/>
      <c r="AK271" s="68"/>
      <c r="AL271" s="68"/>
      <c r="AM271" s="68"/>
      <c r="AN271" s="68"/>
      <c r="AO271" s="70"/>
      <c r="AP271" s="71"/>
      <c r="AQ271" s="70"/>
      <c r="AR271" s="72"/>
      <c r="AS271" s="55"/>
      <c r="AT271" s="55"/>
      <c r="AU271" s="55"/>
      <c r="AV271" s="78"/>
    </row>
    <row r="272" spans="3:48" s="81" customFormat="1" ht="14.25">
      <c r="C272" s="79"/>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68"/>
      <c r="AC272" s="69"/>
      <c r="AD272" s="68"/>
      <c r="AE272" s="69"/>
      <c r="AF272" s="69"/>
      <c r="AG272" s="69"/>
      <c r="AH272" s="68"/>
      <c r="AI272" s="68"/>
      <c r="AJ272" s="68"/>
      <c r="AK272" s="68"/>
      <c r="AL272" s="68"/>
      <c r="AM272" s="68"/>
      <c r="AN272" s="68"/>
      <c r="AO272" s="70"/>
      <c r="AP272" s="71"/>
      <c r="AQ272" s="70"/>
      <c r="AR272" s="72"/>
      <c r="AS272" s="55"/>
      <c r="AT272" s="55"/>
      <c r="AU272" s="55"/>
      <c r="AV272" s="78"/>
    </row>
    <row r="273" spans="3:48" s="81" customFormat="1" ht="14.25">
      <c r="C273" s="79"/>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68"/>
      <c r="AC273" s="69"/>
      <c r="AD273" s="68"/>
      <c r="AE273" s="69"/>
      <c r="AF273" s="69"/>
      <c r="AG273" s="69"/>
      <c r="AH273" s="68"/>
      <c r="AI273" s="68"/>
      <c r="AJ273" s="68"/>
      <c r="AK273" s="68"/>
      <c r="AL273" s="68"/>
      <c r="AM273" s="68"/>
      <c r="AN273" s="68"/>
      <c r="AO273" s="70"/>
      <c r="AP273" s="71"/>
      <c r="AQ273" s="70"/>
      <c r="AR273" s="72"/>
      <c r="AS273" s="55"/>
      <c r="AT273" s="55"/>
      <c r="AU273" s="55"/>
      <c r="AV273" s="78"/>
    </row>
    <row r="274" spans="3:48" s="81" customFormat="1" ht="14.25">
      <c r="C274" s="79"/>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68"/>
      <c r="AC274" s="69"/>
      <c r="AD274" s="68"/>
      <c r="AE274" s="69"/>
      <c r="AF274" s="69"/>
      <c r="AG274" s="69"/>
      <c r="AH274" s="68"/>
      <c r="AI274" s="68"/>
      <c r="AJ274" s="68"/>
      <c r="AK274" s="68"/>
      <c r="AL274" s="68"/>
      <c r="AM274" s="68"/>
      <c r="AN274" s="68"/>
      <c r="AO274" s="70"/>
      <c r="AP274" s="71"/>
      <c r="AQ274" s="70"/>
      <c r="AR274" s="72"/>
      <c r="AS274" s="55"/>
      <c r="AT274" s="55"/>
      <c r="AU274" s="55"/>
      <c r="AV274" s="78"/>
    </row>
    <row r="275" spans="3:48" s="81" customFormat="1" ht="14.25">
      <c r="C275" s="79"/>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68"/>
      <c r="AC275" s="69"/>
      <c r="AD275" s="68"/>
      <c r="AE275" s="69"/>
      <c r="AF275" s="69"/>
      <c r="AG275" s="69"/>
      <c r="AH275" s="68"/>
      <c r="AI275" s="68"/>
      <c r="AJ275" s="68"/>
      <c r="AK275" s="68"/>
      <c r="AL275" s="68"/>
      <c r="AM275" s="68"/>
      <c r="AN275" s="68"/>
      <c r="AO275" s="70"/>
      <c r="AP275" s="71"/>
      <c r="AQ275" s="70"/>
      <c r="AR275" s="72"/>
      <c r="AS275" s="55"/>
      <c r="AT275" s="55"/>
      <c r="AU275" s="55"/>
      <c r="AV275" s="78"/>
    </row>
    <row r="276" spans="3:48" s="81" customFormat="1" ht="14.25">
      <c r="C276" s="79"/>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68"/>
      <c r="AC276" s="69"/>
      <c r="AD276" s="68"/>
      <c r="AE276" s="69"/>
      <c r="AF276" s="69"/>
      <c r="AG276" s="69"/>
      <c r="AH276" s="68"/>
      <c r="AI276" s="68"/>
      <c r="AJ276" s="68"/>
      <c r="AK276" s="68"/>
      <c r="AL276" s="68"/>
      <c r="AM276" s="68"/>
      <c r="AN276" s="68"/>
      <c r="AO276" s="70"/>
      <c r="AP276" s="71"/>
      <c r="AQ276" s="70"/>
      <c r="AR276" s="72"/>
      <c r="AS276" s="55"/>
      <c r="AT276" s="55"/>
      <c r="AU276" s="55"/>
      <c r="AV276" s="78"/>
    </row>
    <row r="277" spans="3:48" s="81" customFormat="1" ht="14.25">
      <c r="C277" s="79"/>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68"/>
      <c r="AC277" s="69"/>
      <c r="AD277" s="68"/>
      <c r="AE277" s="69"/>
      <c r="AF277" s="69"/>
      <c r="AG277" s="69"/>
      <c r="AH277" s="68"/>
      <c r="AI277" s="68"/>
      <c r="AJ277" s="68"/>
      <c r="AK277" s="68"/>
      <c r="AL277" s="68"/>
      <c r="AM277" s="68"/>
      <c r="AN277" s="68"/>
      <c r="AO277" s="70"/>
      <c r="AP277" s="71"/>
      <c r="AQ277" s="70"/>
      <c r="AR277" s="72"/>
      <c r="AS277" s="55"/>
      <c r="AT277" s="55"/>
      <c r="AU277" s="55"/>
      <c r="AV277" s="78"/>
    </row>
    <row r="278" spans="3:48" s="81" customFormat="1" ht="14.25">
      <c r="C278" s="79"/>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68"/>
      <c r="AC278" s="69"/>
      <c r="AD278" s="68"/>
      <c r="AE278" s="69"/>
      <c r="AF278" s="69"/>
      <c r="AG278" s="69"/>
      <c r="AH278" s="68"/>
      <c r="AI278" s="68"/>
      <c r="AJ278" s="68"/>
      <c r="AK278" s="68"/>
      <c r="AL278" s="68"/>
      <c r="AM278" s="68"/>
      <c r="AN278" s="68"/>
      <c r="AO278" s="70"/>
      <c r="AP278" s="71"/>
      <c r="AQ278" s="70"/>
      <c r="AR278" s="72"/>
      <c r="AS278" s="55"/>
      <c r="AT278" s="55"/>
      <c r="AU278" s="55"/>
      <c r="AV278" s="78"/>
    </row>
    <row r="279" spans="3:48" s="81" customFormat="1" ht="14.25">
      <c r="C279" s="79"/>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68"/>
      <c r="AC279" s="69"/>
      <c r="AD279" s="68"/>
      <c r="AE279" s="69"/>
      <c r="AF279" s="69"/>
      <c r="AG279" s="69"/>
      <c r="AH279" s="68"/>
      <c r="AI279" s="68"/>
      <c r="AJ279" s="68"/>
      <c r="AK279" s="68"/>
      <c r="AL279" s="68"/>
      <c r="AM279" s="68"/>
      <c r="AN279" s="68"/>
      <c r="AO279" s="70"/>
      <c r="AP279" s="71"/>
      <c r="AQ279" s="70"/>
      <c r="AR279" s="72"/>
      <c r="AS279" s="55"/>
      <c r="AT279" s="55"/>
      <c r="AU279" s="55"/>
      <c r="AV279" s="78"/>
    </row>
    <row r="280" spans="3:48" s="81" customFormat="1" ht="14.25">
      <c r="C280" s="79"/>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68"/>
      <c r="AC280" s="69"/>
      <c r="AD280" s="68"/>
      <c r="AE280" s="69"/>
      <c r="AF280" s="69"/>
      <c r="AG280" s="69"/>
      <c r="AH280" s="68"/>
      <c r="AI280" s="68"/>
      <c r="AJ280" s="68"/>
      <c r="AK280" s="68"/>
      <c r="AL280" s="68"/>
      <c r="AM280" s="68"/>
      <c r="AN280" s="68"/>
      <c r="AO280" s="70"/>
      <c r="AP280" s="71"/>
      <c r="AQ280" s="70"/>
      <c r="AR280" s="72"/>
      <c r="AS280" s="55"/>
      <c r="AT280" s="55"/>
      <c r="AU280" s="55"/>
      <c r="AV280" s="78"/>
    </row>
    <row r="281" spans="3:48" s="81" customFormat="1" ht="14.25">
      <c r="C281" s="79"/>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68"/>
      <c r="AC281" s="69"/>
      <c r="AD281" s="68"/>
      <c r="AE281" s="69"/>
      <c r="AF281" s="69"/>
      <c r="AG281" s="69"/>
      <c r="AH281" s="68"/>
      <c r="AI281" s="68"/>
      <c r="AJ281" s="68"/>
      <c r="AK281" s="68"/>
      <c r="AL281" s="68"/>
      <c r="AM281" s="68"/>
      <c r="AN281" s="68"/>
      <c r="AO281" s="70"/>
      <c r="AP281" s="71"/>
      <c r="AQ281" s="70"/>
      <c r="AR281" s="72"/>
      <c r="AS281" s="55"/>
      <c r="AT281" s="55"/>
      <c r="AU281" s="55"/>
      <c r="AV281" s="78"/>
    </row>
    <row r="282" spans="3:48" s="81" customFormat="1" ht="14.25">
      <c r="C282" s="79"/>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68"/>
      <c r="AC282" s="69"/>
      <c r="AD282" s="68"/>
      <c r="AE282" s="69"/>
      <c r="AF282" s="69"/>
      <c r="AG282" s="69"/>
      <c r="AH282" s="68"/>
      <c r="AI282" s="68"/>
      <c r="AJ282" s="68"/>
      <c r="AK282" s="68"/>
      <c r="AL282" s="68"/>
      <c r="AM282" s="68"/>
      <c r="AN282" s="68"/>
      <c r="AO282" s="70"/>
      <c r="AP282" s="71"/>
      <c r="AQ282" s="70"/>
      <c r="AR282" s="72"/>
      <c r="AS282" s="55"/>
      <c r="AT282" s="55"/>
      <c r="AU282" s="55"/>
      <c r="AV282" s="78"/>
    </row>
    <row r="283" spans="3:48" s="81" customFormat="1" ht="14.25">
      <c r="C283" s="79"/>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68"/>
      <c r="AC283" s="69"/>
      <c r="AD283" s="68"/>
      <c r="AE283" s="69"/>
      <c r="AF283" s="69"/>
      <c r="AG283" s="69"/>
      <c r="AH283" s="68"/>
      <c r="AI283" s="68"/>
      <c r="AJ283" s="68"/>
      <c r="AK283" s="68"/>
      <c r="AL283" s="68"/>
      <c r="AM283" s="68"/>
      <c r="AN283" s="68"/>
      <c r="AO283" s="70"/>
      <c r="AP283" s="71"/>
      <c r="AQ283" s="70"/>
      <c r="AR283" s="72"/>
      <c r="AS283" s="55"/>
      <c r="AT283" s="55"/>
      <c r="AU283" s="55"/>
      <c r="AV283" s="78"/>
    </row>
    <row r="284" spans="3:48" s="81" customFormat="1" ht="14.25">
      <c r="C284" s="79"/>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68"/>
      <c r="AC284" s="69"/>
      <c r="AD284" s="68"/>
      <c r="AE284" s="69"/>
      <c r="AF284" s="69"/>
      <c r="AG284" s="69"/>
      <c r="AH284" s="68"/>
      <c r="AI284" s="68"/>
      <c r="AJ284" s="68"/>
      <c r="AK284" s="68"/>
      <c r="AL284" s="68"/>
      <c r="AM284" s="68"/>
      <c r="AN284" s="68"/>
      <c r="AO284" s="70"/>
      <c r="AP284" s="71"/>
      <c r="AQ284" s="70"/>
      <c r="AR284" s="72"/>
      <c r="AS284" s="55"/>
      <c r="AT284" s="55"/>
      <c r="AU284" s="55"/>
      <c r="AV284" s="78"/>
    </row>
    <row r="285" spans="3:48" s="81" customFormat="1" ht="14.25">
      <c r="C285" s="79"/>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68"/>
      <c r="AC285" s="69"/>
      <c r="AD285" s="68"/>
      <c r="AE285" s="69"/>
      <c r="AF285" s="69"/>
      <c r="AG285" s="69"/>
      <c r="AH285" s="68"/>
      <c r="AI285" s="68"/>
      <c r="AJ285" s="68"/>
      <c r="AK285" s="68"/>
      <c r="AL285" s="68"/>
      <c r="AM285" s="68"/>
      <c r="AN285" s="68"/>
      <c r="AO285" s="70"/>
      <c r="AP285" s="71"/>
      <c r="AQ285" s="70"/>
      <c r="AR285" s="72"/>
      <c r="AS285" s="55"/>
      <c r="AT285" s="55"/>
      <c r="AU285" s="55"/>
      <c r="AV285" s="78"/>
    </row>
    <row r="286" spans="3:48" s="81" customFormat="1" ht="14.25">
      <c r="C286" s="79"/>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68"/>
      <c r="AC286" s="69"/>
      <c r="AD286" s="68"/>
      <c r="AE286" s="69"/>
      <c r="AF286" s="69"/>
      <c r="AG286" s="69"/>
      <c r="AH286" s="68"/>
      <c r="AI286" s="68"/>
      <c r="AJ286" s="68"/>
      <c r="AK286" s="68"/>
      <c r="AL286" s="68"/>
      <c r="AM286" s="68"/>
      <c r="AN286" s="68"/>
      <c r="AO286" s="70"/>
      <c r="AP286" s="71"/>
      <c r="AQ286" s="70"/>
      <c r="AR286" s="72"/>
      <c r="AS286" s="55"/>
      <c r="AT286" s="55"/>
      <c r="AU286" s="55"/>
      <c r="AV286" s="78"/>
    </row>
    <row r="287" spans="3:48" s="81" customFormat="1" ht="14.25">
      <c r="C287" s="79"/>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68"/>
      <c r="AC287" s="69"/>
      <c r="AD287" s="68"/>
      <c r="AE287" s="69"/>
      <c r="AF287" s="69"/>
      <c r="AG287" s="69"/>
      <c r="AH287" s="68"/>
      <c r="AI287" s="68"/>
      <c r="AJ287" s="68"/>
      <c r="AK287" s="68"/>
      <c r="AL287" s="68"/>
      <c r="AM287" s="68"/>
      <c r="AN287" s="68"/>
      <c r="AO287" s="70"/>
      <c r="AP287" s="71"/>
      <c r="AQ287" s="70"/>
      <c r="AR287" s="72"/>
      <c r="AS287" s="55"/>
      <c r="AT287" s="55"/>
      <c r="AU287" s="55"/>
      <c r="AV287" s="78"/>
    </row>
    <row r="288" spans="3:48" s="81" customFormat="1" ht="14.25">
      <c r="C288" s="79"/>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68"/>
      <c r="AC288" s="69"/>
      <c r="AD288" s="68"/>
      <c r="AE288" s="69"/>
      <c r="AF288" s="69"/>
      <c r="AG288" s="69"/>
      <c r="AH288" s="68"/>
      <c r="AI288" s="68"/>
      <c r="AJ288" s="68"/>
      <c r="AK288" s="68"/>
      <c r="AL288" s="68"/>
      <c r="AM288" s="68"/>
      <c r="AN288" s="68"/>
      <c r="AO288" s="70"/>
      <c r="AP288" s="71"/>
      <c r="AQ288" s="70"/>
      <c r="AR288" s="72"/>
      <c r="AS288" s="55"/>
      <c r="AT288" s="55"/>
      <c r="AU288" s="55"/>
      <c r="AV288" s="78"/>
    </row>
    <row r="289" spans="3:48" s="81" customFormat="1" ht="14.25">
      <c r="C289" s="79"/>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68"/>
      <c r="AC289" s="69"/>
      <c r="AD289" s="68"/>
      <c r="AE289" s="69"/>
      <c r="AF289" s="69"/>
      <c r="AG289" s="69"/>
      <c r="AH289" s="68"/>
      <c r="AI289" s="68"/>
      <c r="AJ289" s="68"/>
      <c r="AK289" s="68"/>
      <c r="AL289" s="68"/>
      <c r="AM289" s="68"/>
      <c r="AN289" s="68"/>
      <c r="AO289" s="70"/>
      <c r="AP289" s="71"/>
      <c r="AQ289" s="70"/>
      <c r="AR289" s="72"/>
      <c r="AS289" s="55"/>
      <c r="AT289" s="55"/>
      <c r="AU289" s="55"/>
      <c r="AV289" s="78"/>
    </row>
    <row r="290" spans="3:48" s="81" customFormat="1" ht="14.25">
      <c r="C290" s="79"/>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68"/>
      <c r="AC290" s="69"/>
      <c r="AD290" s="68"/>
      <c r="AE290" s="69"/>
      <c r="AF290" s="69"/>
      <c r="AG290" s="69"/>
      <c r="AH290" s="68"/>
      <c r="AI290" s="68"/>
      <c r="AJ290" s="68"/>
      <c r="AK290" s="68"/>
      <c r="AL290" s="68"/>
      <c r="AM290" s="68"/>
      <c r="AN290" s="68"/>
      <c r="AO290" s="70"/>
      <c r="AP290" s="71"/>
      <c r="AQ290" s="70"/>
      <c r="AR290" s="72"/>
      <c r="AS290" s="55"/>
      <c r="AT290" s="55"/>
      <c r="AU290" s="55"/>
      <c r="AV290" s="78"/>
    </row>
    <row r="291" spans="3:48" s="81" customFormat="1" ht="14.25">
      <c r="C291" s="79"/>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68"/>
      <c r="AC291" s="69"/>
      <c r="AD291" s="68"/>
      <c r="AE291" s="69"/>
      <c r="AF291" s="69"/>
      <c r="AG291" s="69"/>
      <c r="AH291" s="68"/>
      <c r="AI291" s="68"/>
      <c r="AJ291" s="68"/>
      <c r="AK291" s="68"/>
      <c r="AL291" s="68"/>
      <c r="AM291" s="68"/>
      <c r="AN291" s="68"/>
      <c r="AO291" s="70"/>
      <c r="AP291" s="71"/>
      <c r="AQ291" s="70"/>
      <c r="AR291" s="72"/>
      <c r="AS291" s="55"/>
      <c r="AT291" s="55"/>
      <c r="AU291" s="55"/>
      <c r="AV291" s="78"/>
    </row>
    <row r="292" spans="3:48" s="81" customFormat="1" ht="14.25">
      <c r="C292" s="79"/>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68"/>
      <c r="AC292" s="69"/>
      <c r="AD292" s="68"/>
      <c r="AE292" s="69"/>
      <c r="AF292" s="69"/>
      <c r="AG292" s="69"/>
      <c r="AH292" s="68"/>
      <c r="AI292" s="68"/>
      <c r="AJ292" s="68"/>
      <c r="AK292" s="68"/>
      <c r="AL292" s="68"/>
      <c r="AM292" s="68"/>
      <c r="AN292" s="68"/>
      <c r="AO292" s="70"/>
      <c r="AP292" s="71"/>
      <c r="AQ292" s="70"/>
      <c r="AR292" s="72"/>
      <c r="AS292" s="55"/>
      <c r="AT292" s="55"/>
      <c r="AU292" s="55"/>
      <c r="AV292" s="78"/>
    </row>
    <row r="293" spans="3:48" s="81" customFormat="1" ht="14.25">
      <c r="C293" s="79"/>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68"/>
      <c r="AC293" s="69"/>
      <c r="AD293" s="68"/>
      <c r="AE293" s="69"/>
      <c r="AF293" s="69"/>
      <c r="AG293" s="69"/>
      <c r="AH293" s="68"/>
      <c r="AI293" s="68"/>
      <c r="AJ293" s="68"/>
      <c r="AK293" s="68"/>
      <c r="AL293" s="68"/>
      <c r="AM293" s="68"/>
      <c r="AN293" s="68"/>
      <c r="AO293" s="70"/>
      <c r="AP293" s="71"/>
      <c r="AQ293" s="70"/>
      <c r="AR293" s="72"/>
      <c r="AS293" s="55"/>
      <c r="AT293" s="55"/>
      <c r="AU293" s="55"/>
      <c r="AV293" s="78"/>
    </row>
    <row r="294" spans="3:48" s="81" customFormat="1" ht="14.25">
      <c r="C294" s="79"/>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68"/>
      <c r="AC294" s="69"/>
      <c r="AD294" s="68"/>
      <c r="AE294" s="69"/>
      <c r="AF294" s="69"/>
      <c r="AG294" s="69"/>
      <c r="AH294" s="68"/>
      <c r="AI294" s="68"/>
      <c r="AJ294" s="68"/>
      <c r="AK294" s="68"/>
      <c r="AL294" s="68"/>
      <c r="AM294" s="68"/>
      <c r="AN294" s="68"/>
      <c r="AO294" s="70"/>
      <c r="AP294" s="71"/>
      <c r="AQ294" s="70"/>
      <c r="AR294" s="72"/>
      <c r="AS294" s="55"/>
      <c r="AT294" s="55"/>
      <c r="AU294" s="55"/>
      <c r="AV294" s="78"/>
    </row>
    <row r="295" spans="3:48" s="81" customFormat="1" ht="14.25">
      <c r="C295" s="79"/>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68"/>
      <c r="AC295" s="69"/>
      <c r="AD295" s="68"/>
      <c r="AE295" s="69"/>
      <c r="AF295" s="69"/>
      <c r="AG295" s="69"/>
      <c r="AH295" s="68"/>
      <c r="AI295" s="68"/>
      <c r="AJ295" s="68"/>
      <c r="AK295" s="68"/>
      <c r="AL295" s="68"/>
      <c r="AM295" s="68"/>
      <c r="AN295" s="68"/>
      <c r="AO295" s="70"/>
      <c r="AP295" s="71"/>
      <c r="AQ295" s="70"/>
      <c r="AR295" s="72"/>
      <c r="AS295" s="55"/>
      <c r="AT295" s="55"/>
      <c r="AU295" s="55"/>
      <c r="AV295" s="78"/>
    </row>
    <row r="296" spans="3:48" s="81" customFormat="1" ht="14.25">
      <c r="C296" s="79"/>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68"/>
      <c r="AC296" s="69"/>
      <c r="AD296" s="68"/>
      <c r="AE296" s="69"/>
      <c r="AF296" s="69"/>
      <c r="AG296" s="69"/>
      <c r="AH296" s="68"/>
      <c r="AI296" s="68"/>
      <c r="AJ296" s="68"/>
      <c r="AK296" s="68"/>
      <c r="AL296" s="68"/>
      <c r="AM296" s="68"/>
      <c r="AN296" s="68"/>
      <c r="AO296" s="70"/>
      <c r="AP296" s="71"/>
      <c r="AQ296" s="70"/>
      <c r="AR296" s="72"/>
      <c r="AS296" s="55"/>
      <c r="AT296" s="55"/>
      <c r="AU296" s="55"/>
      <c r="AV296" s="78"/>
    </row>
    <row r="297" spans="3:48" s="81" customFormat="1" ht="14.25">
      <c r="C297" s="79"/>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68"/>
      <c r="AC297" s="69"/>
      <c r="AD297" s="68"/>
      <c r="AE297" s="69"/>
      <c r="AF297" s="69"/>
      <c r="AG297" s="69"/>
      <c r="AH297" s="68"/>
      <c r="AI297" s="68"/>
      <c r="AJ297" s="68"/>
      <c r="AK297" s="68"/>
      <c r="AL297" s="68"/>
      <c r="AM297" s="68"/>
      <c r="AN297" s="68"/>
      <c r="AO297" s="70"/>
      <c r="AP297" s="71"/>
      <c r="AQ297" s="70"/>
      <c r="AR297" s="72"/>
      <c r="AS297" s="55"/>
      <c r="AT297" s="55"/>
      <c r="AU297" s="55"/>
      <c r="AV297" s="78"/>
    </row>
    <row r="298" spans="3:48" s="81" customFormat="1" ht="14.25">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68"/>
      <c r="AC298" s="69"/>
      <c r="AD298" s="68"/>
      <c r="AE298" s="69"/>
      <c r="AF298" s="69"/>
      <c r="AG298" s="69"/>
      <c r="AH298" s="68"/>
      <c r="AI298" s="68"/>
      <c r="AJ298" s="68"/>
      <c r="AK298" s="68"/>
      <c r="AL298" s="68"/>
      <c r="AM298" s="68"/>
      <c r="AN298" s="68"/>
      <c r="AO298" s="70"/>
      <c r="AP298" s="71"/>
      <c r="AQ298" s="70"/>
      <c r="AR298" s="72"/>
      <c r="AS298" s="55"/>
      <c r="AT298" s="55"/>
      <c r="AU298" s="55"/>
      <c r="AV298" s="78"/>
    </row>
    <row r="299" spans="3:48" s="81" customFormat="1" ht="14.25">
      <c r="C299" s="79"/>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68"/>
      <c r="AC299" s="69"/>
      <c r="AD299" s="68"/>
      <c r="AE299" s="69"/>
      <c r="AF299" s="69"/>
      <c r="AG299" s="69"/>
      <c r="AH299" s="68"/>
      <c r="AI299" s="68"/>
      <c r="AJ299" s="68"/>
      <c r="AK299" s="68"/>
      <c r="AL299" s="68"/>
      <c r="AM299" s="68"/>
      <c r="AN299" s="68"/>
      <c r="AO299" s="70"/>
      <c r="AP299" s="71"/>
      <c r="AQ299" s="70"/>
      <c r="AR299" s="72"/>
      <c r="AS299" s="55"/>
      <c r="AT299" s="55"/>
      <c r="AU299" s="55"/>
      <c r="AV299" s="78"/>
    </row>
    <row r="300" spans="3:48" s="81" customFormat="1" ht="14.25">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68"/>
      <c r="AC300" s="69"/>
      <c r="AD300" s="68"/>
      <c r="AE300" s="69"/>
      <c r="AF300" s="69"/>
      <c r="AG300" s="69"/>
      <c r="AH300" s="68"/>
      <c r="AI300" s="68"/>
      <c r="AJ300" s="68"/>
      <c r="AK300" s="68"/>
      <c r="AL300" s="68"/>
      <c r="AM300" s="68"/>
      <c r="AN300" s="68"/>
      <c r="AO300" s="70"/>
      <c r="AP300" s="71"/>
      <c r="AQ300" s="70"/>
      <c r="AR300" s="72"/>
      <c r="AS300" s="55"/>
      <c r="AT300" s="55"/>
      <c r="AU300" s="55"/>
      <c r="AV300" s="78"/>
    </row>
    <row r="301" spans="3:48" s="81" customFormat="1" ht="14.25">
      <c r="C301" s="79"/>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68"/>
      <c r="AC301" s="69"/>
      <c r="AD301" s="68"/>
      <c r="AE301" s="69"/>
      <c r="AF301" s="69"/>
      <c r="AG301" s="69"/>
      <c r="AH301" s="68"/>
      <c r="AI301" s="68"/>
      <c r="AJ301" s="68"/>
      <c r="AK301" s="68"/>
      <c r="AL301" s="68"/>
      <c r="AM301" s="68"/>
      <c r="AN301" s="68"/>
      <c r="AO301" s="70"/>
      <c r="AP301" s="71"/>
      <c r="AQ301" s="70"/>
      <c r="AR301" s="72"/>
      <c r="AS301" s="55"/>
      <c r="AT301" s="55"/>
      <c r="AU301" s="55"/>
      <c r="AV301" s="78"/>
    </row>
    <row r="302" spans="3:48" s="81" customFormat="1" ht="14.25">
      <c r="C302" s="79"/>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68"/>
      <c r="AC302" s="69"/>
      <c r="AD302" s="68"/>
      <c r="AE302" s="69"/>
      <c r="AF302" s="69"/>
      <c r="AG302" s="69"/>
      <c r="AH302" s="68"/>
      <c r="AI302" s="68"/>
      <c r="AJ302" s="68"/>
      <c r="AK302" s="68"/>
      <c r="AL302" s="68"/>
      <c r="AM302" s="68"/>
      <c r="AN302" s="68"/>
      <c r="AO302" s="70"/>
      <c r="AP302" s="71"/>
      <c r="AQ302" s="70"/>
      <c r="AR302" s="72"/>
      <c r="AS302" s="55"/>
      <c r="AT302" s="55"/>
      <c r="AU302" s="55"/>
      <c r="AV302" s="78"/>
    </row>
    <row r="303" spans="3:48" s="81" customFormat="1" ht="14.25">
      <c r="C303" s="79"/>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68"/>
      <c r="AC303" s="69"/>
      <c r="AD303" s="68"/>
      <c r="AE303" s="69"/>
      <c r="AF303" s="69"/>
      <c r="AG303" s="69"/>
      <c r="AH303" s="68"/>
      <c r="AI303" s="68"/>
      <c r="AJ303" s="68"/>
      <c r="AK303" s="68"/>
      <c r="AL303" s="68"/>
      <c r="AM303" s="68"/>
      <c r="AN303" s="68"/>
      <c r="AO303" s="70"/>
      <c r="AP303" s="71"/>
      <c r="AQ303" s="70"/>
      <c r="AR303" s="72"/>
      <c r="AS303" s="55"/>
      <c r="AT303" s="55"/>
      <c r="AU303" s="55"/>
      <c r="AV303" s="78"/>
    </row>
    <row r="304" spans="3:48" s="81" customFormat="1" ht="14.25">
      <c r="C304" s="79"/>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68"/>
      <c r="AC304" s="69"/>
      <c r="AD304" s="68"/>
      <c r="AE304" s="69"/>
      <c r="AF304" s="69"/>
      <c r="AG304" s="69"/>
      <c r="AH304" s="68"/>
      <c r="AI304" s="68"/>
      <c r="AJ304" s="68"/>
      <c r="AK304" s="68"/>
      <c r="AL304" s="68"/>
      <c r="AM304" s="68"/>
      <c r="AN304" s="68"/>
      <c r="AO304" s="70"/>
      <c r="AP304" s="71"/>
      <c r="AQ304" s="70"/>
      <c r="AR304" s="72"/>
      <c r="AS304" s="55"/>
      <c r="AT304" s="55"/>
      <c r="AU304" s="55"/>
      <c r="AV304" s="78"/>
    </row>
    <row r="305" spans="3:48" s="81" customFormat="1" ht="14.25">
      <c r="C305" s="79"/>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68"/>
      <c r="AC305" s="69"/>
      <c r="AD305" s="68"/>
      <c r="AE305" s="69"/>
      <c r="AF305" s="69"/>
      <c r="AG305" s="69"/>
      <c r="AH305" s="68"/>
      <c r="AI305" s="68"/>
      <c r="AJ305" s="68"/>
      <c r="AK305" s="68"/>
      <c r="AL305" s="68"/>
      <c r="AM305" s="68"/>
      <c r="AN305" s="68"/>
      <c r="AO305" s="70"/>
      <c r="AP305" s="71"/>
      <c r="AQ305" s="70"/>
      <c r="AR305" s="72"/>
      <c r="AS305" s="55"/>
      <c r="AT305" s="55"/>
      <c r="AU305" s="55"/>
      <c r="AV305" s="78"/>
    </row>
    <row r="306" spans="3:48" s="81" customFormat="1" ht="14.25">
      <c r="C306" s="79"/>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68"/>
      <c r="AC306" s="69"/>
      <c r="AD306" s="68"/>
      <c r="AE306" s="69"/>
      <c r="AF306" s="69"/>
      <c r="AG306" s="69"/>
      <c r="AH306" s="68"/>
      <c r="AI306" s="68"/>
      <c r="AJ306" s="68"/>
      <c r="AK306" s="68"/>
      <c r="AL306" s="68"/>
      <c r="AM306" s="68"/>
      <c r="AN306" s="68"/>
      <c r="AO306" s="70"/>
      <c r="AP306" s="71"/>
      <c r="AQ306" s="70"/>
      <c r="AR306" s="72"/>
      <c r="AS306" s="55"/>
      <c r="AT306" s="55"/>
      <c r="AU306" s="55"/>
      <c r="AV306" s="78"/>
    </row>
    <row r="307" spans="3:48" s="81" customFormat="1" ht="14.25">
      <c r="C307" s="79"/>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68"/>
      <c r="AC307" s="69"/>
      <c r="AD307" s="68"/>
      <c r="AE307" s="69"/>
      <c r="AF307" s="69"/>
      <c r="AG307" s="69"/>
      <c r="AH307" s="68"/>
      <c r="AI307" s="68"/>
      <c r="AJ307" s="68"/>
      <c r="AK307" s="68"/>
      <c r="AL307" s="68"/>
      <c r="AM307" s="68"/>
      <c r="AN307" s="68"/>
      <c r="AO307" s="70"/>
      <c r="AP307" s="71"/>
      <c r="AQ307" s="70"/>
      <c r="AR307" s="72"/>
      <c r="AS307" s="55"/>
      <c r="AT307" s="55"/>
      <c r="AU307" s="55"/>
      <c r="AV307" s="78"/>
    </row>
    <row r="308" spans="3:48" s="81" customFormat="1" ht="14.25">
      <c r="C308" s="79"/>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68"/>
      <c r="AC308" s="69"/>
      <c r="AD308" s="68"/>
      <c r="AE308" s="69"/>
      <c r="AF308" s="69"/>
      <c r="AG308" s="69"/>
      <c r="AH308" s="68"/>
      <c r="AI308" s="68"/>
      <c r="AJ308" s="68"/>
      <c r="AK308" s="68"/>
      <c r="AL308" s="68"/>
      <c r="AM308" s="68"/>
      <c r="AN308" s="68"/>
      <c r="AO308" s="70"/>
      <c r="AP308" s="71"/>
      <c r="AQ308" s="70"/>
      <c r="AR308" s="72"/>
      <c r="AS308" s="55"/>
      <c r="AT308" s="55"/>
      <c r="AU308" s="55"/>
      <c r="AV308" s="78"/>
    </row>
    <row r="309" spans="3:48" s="81" customFormat="1" ht="14.25">
      <c r="C309" s="79"/>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68"/>
      <c r="AC309" s="69"/>
      <c r="AD309" s="68"/>
      <c r="AE309" s="69"/>
      <c r="AF309" s="69"/>
      <c r="AG309" s="69"/>
      <c r="AH309" s="68"/>
      <c r="AI309" s="68"/>
      <c r="AJ309" s="68"/>
      <c r="AK309" s="68"/>
      <c r="AL309" s="68"/>
      <c r="AM309" s="68"/>
      <c r="AN309" s="68"/>
      <c r="AO309" s="70"/>
      <c r="AP309" s="71"/>
      <c r="AQ309" s="70"/>
      <c r="AR309" s="72"/>
      <c r="AS309" s="55"/>
      <c r="AT309" s="55"/>
      <c r="AU309" s="55"/>
      <c r="AV309" s="78"/>
    </row>
    <row r="310" spans="3:48" s="81" customFormat="1" ht="14.25">
      <c r="C310" s="79"/>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68"/>
      <c r="AC310" s="69"/>
      <c r="AD310" s="68"/>
      <c r="AE310" s="69"/>
      <c r="AF310" s="69"/>
      <c r="AG310" s="69"/>
      <c r="AH310" s="68"/>
      <c r="AI310" s="68"/>
      <c r="AJ310" s="68"/>
      <c r="AK310" s="68"/>
      <c r="AL310" s="68"/>
      <c r="AM310" s="68"/>
      <c r="AN310" s="68"/>
      <c r="AO310" s="70"/>
      <c r="AP310" s="71"/>
      <c r="AQ310" s="70"/>
      <c r="AR310" s="72"/>
      <c r="AS310" s="55"/>
      <c r="AT310" s="55"/>
      <c r="AU310" s="55"/>
      <c r="AV310" s="78"/>
    </row>
    <row r="311" spans="3:48" s="81" customFormat="1" ht="14.25">
      <c r="C311" s="79"/>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68"/>
      <c r="AC311" s="69"/>
      <c r="AD311" s="68"/>
      <c r="AE311" s="69"/>
      <c r="AF311" s="69"/>
      <c r="AG311" s="69"/>
      <c r="AH311" s="68"/>
      <c r="AI311" s="68"/>
      <c r="AJ311" s="68"/>
      <c r="AK311" s="68"/>
      <c r="AL311" s="68"/>
      <c r="AM311" s="68"/>
      <c r="AN311" s="68"/>
      <c r="AO311" s="70"/>
      <c r="AP311" s="71"/>
      <c r="AQ311" s="70"/>
      <c r="AR311" s="72"/>
      <c r="AS311" s="55"/>
      <c r="AT311" s="55"/>
      <c r="AU311" s="55"/>
      <c r="AV311" s="78"/>
    </row>
    <row r="312" spans="3:48" s="81" customFormat="1" ht="14.25">
      <c r="C312" s="79"/>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68"/>
      <c r="AC312" s="69"/>
      <c r="AD312" s="68"/>
      <c r="AE312" s="69"/>
      <c r="AF312" s="69"/>
      <c r="AG312" s="69"/>
      <c r="AH312" s="68"/>
      <c r="AI312" s="68"/>
      <c r="AJ312" s="68"/>
      <c r="AK312" s="68"/>
      <c r="AL312" s="68"/>
      <c r="AM312" s="68"/>
      <c r="AN312" s="68"/>
      <c r="AO312" s="70"/>
      <c r="AP312" s="71"/>
      <c r="AQ312" s="70"/>
      <c r="AR312" s="72"/>
      <c r="AS312" s="55"/>
      <c r="AT312" s="55"/>
      <c r="AU312" s="55"/>
      <c r="AV312" s="78"/>
    </row>
    <row r="313" spans="3:48" s="81" customFormat="1" ht="14.25">
      <c r="C313" s="79"/>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68"/>
      <c r="AC313" s="69"/>
      <c r="AD313" s="68"/>
      <c r="AE313" s="69"/>
      <c r="AF313" s="69"/>
      <c r="AG313" s="69"/>
      <c r="AH313" s="68"/>
      <c r="AI313" s="68"/>
      <c r="AJ313" s="68"/>
      <c r="AK313" s="68"/>
      <c r="AL313" s="68"/>
      <c r="AM313" s="68"/>
      <c r="AN313" s="68"/>
      <c r="AO313" s="70"/>
      <c r="AP313" s="71"/>
      <c r="AQ313" s="70"/>
      <c r="AR313" s="72"/>
      <c r="AS313" s="55"/>
      <c r="AT313" s="55"/>
      <c r="AU313" s="55"/>
      <c r="AV313" s="78"/>
    </row>
    <row r="314" spans="3:48" s="81" customFormat="1" ht="14.25">
      <c r="C314" s="79"/>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68"/>
      <c r="AC314" s="69"/>
      <c r="AD314" s="68"/>
      <c r="AE314" s="69"/>
      <c r="AF314" s="69"/>
      <c r="AG314" s="69"/>
      <c r="AH314" s="68"/>
      <c r="AI314" s="68"/>
      <c r="AJ314" s="68"/>
      <c r="AK314" s="68"/>
      <c r="AL314" s="68"/>
      <c r="AM314" s="68"/>
      <c r="AN314" s="68"/>
      <c r="AO314" s="70"/>
      <c r="AP314" s="71"/>
      <c r="AQ314" s="70"/>
      <c r="AR314" s="72"/>
      <c r="AS314" s="55"/>
      <c r="AT314" s="55"/>
      <c r="AU314" s="55"/>
      <c r="AV314" s="78"/>
    </row>
    <row r="315" spans="3:48" s="81" customFormat="1" ht="14.25">
      <c r="C315" s="79"/>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68"/>
      <c r="AC315" s="69"/>
      <c r="AD315" s="68"/>
      <c r="AE315" s="69"/>
      <c r="AF315" s="69"/>
      <c r="AG315" s="69"/>
      <c r="AH315" s="68"/>
      <c r="AI315" s="68"/>
      <c r="AJ315" s="68"/>
      <c r="AK315" s="68"/>
      <c r="AL315" s="68"/>
      <c r="AM315" s="68"/>
      <c r="AN315" s="68"/>
      <c r="AO315" s="70"/>
      <c r="AP315" s="71"/>
      <c r="AQ315" s="70"/>
      <c r="AR315" s="72"/>
      <c r="AS315" s="55"/>
      <c r="AT315" s="55"/>
      <c r="AU315" s="55"/>
      <c r="AV315" s="78"/>
    </row>
    <row r="316" spans="3:48" s="81" customFormat="1" ht="14.25">
      <c r="C316" s="79"/>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68"/>
      <c r="AC316" s="69"/>
      <c r="AD316" s="68"/>
      <c r="AE316" s="69"/>
      <c r="AF316" s="69"/>
      <c r="AG316" s="69"/>
      <c r="AH316" s="68"/>
      <c r="AI316" s="68"/>
      <c r="AJ316" s="68"/>
      <c r="AK316" s="68"/>
      <c r="AL316" s="68"/>
      <c r="AM316" s="68"/>
      <c r="AN316" s="68"/>
      <c r="AO316" s="70"/>
      <c r="AP316" s="71"/>
      <c r="AQ316" s="70"/>
      <c r="AR316" s="72"/>
      <c r="AS316" s="55"/>
      <c r="AT316" s="55"/>
      <c r="AU316" s="55"/>
      <c r="AV316" s="78"/>
    </row>
    <row r="317" spans="3:48" s="81" customFormat="1" ht="14.25">
      <c r="C317" s="79"/>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68"/>
      <c r="AC317" s="69"/>
      <c r="AD317" s="68"/>
      <c r="AE317" s="69"/>
      <c r="AF317" s="69"/>
      <c r="AG317" s="69"/>
      <c r="AH317" s="68"/>
      <c r="AI317" s="68"/>
      <c r="AJ317" s="68"/>
      <c r="AK317" s="68"/>
      <c r="AL317" s="68"/>
      <c r="AM317" s="68"/>
      <c r="AN317" s="68"/>
      <c r="AO317" s="70"/>
      <c r="AP317" s="71"/>
      <c r="AQ317" s="70"/>
      <c r="AR317" s="72"/>
      <c r="AS317" s="55"/>
      <c r="AT317" s="55"/>
      <c r="AU317" s="55"/>
      <c r="AV317" s="78"/>
    </row>
    <row r="318" spans="3:48" s="81" customFormat="1" ht="14.25">
      <c r="C318" s="79"/>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68"/>
      <c r="AC318" s="69"/>
      <c r="AD318" s="68"/>
      <c r="AE318" s="69"/>
      <c r="AF318" s="69"/>
      <c r="AG318" s="69"/>
      <c r="AH318" s="68"/>
      <c r="AI318" s="68"/>
      <c r="AJ318" s="68"/>
      <c r="AK318" s="68"/>
      <c r="AL318" s="68"/>
      <c r="AM318" s="68"/>
      <c r="AN318" s="68"/>
      <c r="AO318" s="70"/>
      <c r="AP318" s="71"/>
      <c r="AQ318" s="70"/>
      <c r="AR318" s="72"/>
      <c r="AS318" s="55"/>
      <c r="AT318" s="55"/>
      <c r="AU318" s="55"/>
      <c r="AV318" s="78"/>
    </row>
    <row r="319" spans="3:48" s="81" customFormat="1" ht="14.25">
      <c r="C319" s="2"/>
      <c r="D319" s="3"/>
      <c r="E319" s="3"/>
      <c r="F319" s="3"/>
      <c r="G319" s="3"/>
      <c r="H319" s="3"/>
      <c r="I319" s="3"/>
      <c r="J319" s="3"/>
      <c r="K319" s="3"/>
      <c r="L319" s="3"/>
      <c r="M319" s="3"/>
      <c r="N319" s="3"/>
      <c r="O319" s="3"/>
      <c r="P319" s="3"/>
      <c r="Q319" s="3"/>
      <c r="R319" s="3"/>
      <c r="S319" s="3"/>
      <c r="T319" s="3"/>
      <c r="U319" s="3"/>
      <c r="V319" s="3"/>
      <c r="W319" s="3"/>
      <c r="X319" s="3"/>
      <c r="Y319" s="3"/>
      <c r="Z319" s="3"/>
      <c r="AA319" s="3"/>
      <c r="AB319" s="68"/>
      <c r="AC319" s="69"/>
      <c r="AD319" s="68"/>
      <c r="AE319" s="69"/>
      <c r="AF319" s="69"/>
      <c r="AG319" s="69"/>
      <c r="AH319" s="68"/>
      <c r="AI319" s="68"/>
      <c r="AJ319" s="68"/>
      <c r="AK319" s="68"/>
      <c r="AL319" s="68"/>
      <c r="AM319" s="68"/>
      <c r="AN319" s="68"/>
      <c r="AO319" s="70"/>
      <c r="AP319" s="71"/>
      <c r="AQ319" s="70"/>
      <c r="AR319" s="72"/>
      <c r="AS319" s="55"/>
      <c r="AT319" s="55"/>
      <c r="AU319" s="55"/>
      <c r="AV319" s="78"/>
    </row>
    <row r="320" spans="3:48" s="81" customFormat="1" ht="14.25">
      <c r="C320" s="2"/>
      <c r="D320" s="3"/>
      <c r="E320" s="3"/>
      <c r="F320" s="3"/>
      <c r="G320" s="3"/>
      <c r="H320" s="3"/>
      <c r="I320" s="3"/>
      <c r="J320" s="3"/>
      <c r="K320" s="3"/>
      <c r="L320" s="3"/>
      <c r="M320" s="3"/>
      <c r="N320" s="3"/>
      <c r="O320" s="3"/>
      <c r="P320" s="3"/>
      <c r="Q320" s="3"/>
      <c r="R320" s="3"/>
      <c r="S320" s="3"/>
      <c r="T320" s="3"/>
      <c r="U320" s="3"/>
      <c r="V320" s="3"/>
      <c r="W320" s="3"/>
      <c r="X320" s="3"/>
      <c r="Y320" s="3"/>
      <c r="Z320" s="3"/>
      <c r="AA320" s="3"/>
      <c r="AB320" s="68"/>
      <c r="AC320" s="69"/>
      <c r="AD320" s="68"/>
      <c r="AE320" s="69"/>
      <c r="AF320" s="69"/>
      <c r="AG320" s="69"/>
      <c r="AH320" s="68"/>
      <c r="AI320" s="68"/>
      <c r="AJ320" s="68"/>
      <c r="AK320" s="68"/>
      <c r="AL320" s="68"/>
      <c r="AM320" s="68"/>
      <c r="AN320" s="68"/>
      <c r="AO320" s="70"/>
      <c r="AP320" s="71"/>
      <c r="AQ320" s="70"/>
      <c r="AR320" s="72"/>
      <c r="AS320" s="55"/>
      <c r="AT320" s="55"/>
      <c r="AU320" s="55"/>
      <c r="AV320" s="78"/>
    </row>
    <row r="321" spans="3:48" s="81" customFormat="1" ht="14.25">
      <c r="C321" s="2"/>
      <c r="D321" s="3"/>
      <c r="E321" s="3"/>
      <c r="F321" s="3"/>
      <c r="G321" s="3"/>
      <c r="H321" s="3"/>
      <c r="I321" s="3"/>
      <c r="J321" s="3"/>
      <c r="K321" s="3"/>
      <c r="L321" s="3"/>
      <c r="M321" s="3"/>
      <c r="N321" s="3"/>
      <c r="O321" s="3"/>
      <c r="P321" s="3"/>
      <c r="Q321" s="3"/>
      <c r="R321" s="3"/>
      <c r="S321" s="3"/>
      <c r="T321" s="3"/>
      <c r="U321" s="3"/>
      <c r="V321" s="3"/>
      <c r="W321" s="3"/>
      <c r="X321" s="3"/>
      <c r="Y321" s="3"/>
      <c r="Z321" s="3"/>
      <c r="AA321" s="3"/>
      <c r="AB321" s="68"/>
      <c r="AC321" s="69"/>
      <c r="AD321" s="68"/>
      <c r="AE321" s="69"/>
      <c r="AF321" s="69"/>
      <c r="AG321" s="69"/>
      <c r="AH321" s="68"/>
      <c r="AI321" s="68"/>
      <c r="AJ321" s="68"/>
      <c r="AK321" s="68"/>
      <c r="AL321" s="68"/>
      <c r="AM321" s="68"/>
      <c r="AN321" s="68"/>
      <c r="AO321" s="70"/>
      <c r="AP321" s="71"/>
      <c r="AQ321" s="70"/>
      <c r="AR321" s="72"/>
      <c r="AS321" s="55"/>
      <c r="AT321" s="55"/>
      <c r="AU321" s="55"/>
      <c r="AV321" s="78"/>
    </row>
    <row r="322" spans="3:48" s="81" customFormat="1" ht="14.25">
      <c r="C322" s="2"/>
      <c r="D322" s="3"/>
      <c r="E322" s="3"/>
      <c r="F322" s="3"/>
      <c r="G322" s="3"/>
      <c r="H322" s="3"/>
      <c r="I322" s="3"/>
      <c r="J322" s="3"/>
      <c r="K322" s="3"/>
      <c r="L322" s="3"/>
      <c r="M322" s="3"/>
      <c r="N322" s="3"/>
      <c r="O322" s="3"/>
      <c r="P322" s="3"/>
      <c r="Q322" s="3"/>
      <c r="R322" s="3"/>
      <c r="S322" s="3"/>
      <c r="T322" s="3"/>
      <c r="U322" s="3"/>
      <c r="V322" s="3"/>
      <c r="W322" s="3"/>
      <c r="X322" s="3"/>
      <c r="Y322" s="3"/>
      <c r="Z322" s="3"/>
      <c r="AA322" s="3"/>
      <c r="AB322" s="68"/>
      <c r="AC322" s="69"/>
      <c r="AD322" s="68"/>
      <c r="AE322" s="69"/>
      <c r="AF322" s="69"/>
      <c r="AG322" s="69"/>
      <c r="AH322" s="68"/>
      <c r="AI322" s="68"/>
      <c r="AJ322" s="68"/>
      <c r="AK322" s="68"/>
      <c r="AL322" s="68"/>
      <c r="AM322" s="68"/>
      <c r="AN322" s="68"/>
      <c r="AO322" s="70"/>
      <c r="AP322" s="71"/>
      <c r="AQ322" s="70"/>
      <c r="AR322" s="72"/>
      <c r="AS322" s="55"/>
      <c r="AT322" s="55"/>
      <c r="AU322" s="55"/>
      <c r="AV322" s="78"/>
    </row>
    <row r="323" spans="3:48" ht="14.25">
      <c r="AB323" s="68"/>
      <c r="AC323" s="69"/>
      <c r="AD323" s="68"/>
      <c r="AE323" s="69"/>
      <c r="AF323" s="69"/>
      <c r="AG323" s="69"/>
      <c r="AH323" s="68"/>
      <c r="AI323" s="68"/>
      <c r="AJ323" s="68"/>
      <c r="AK323" s="68"/>
      <c r="AL323" s="68"/>
      <c r="AM323" s="68"/>
      <c r="AN323" s="68"/>
      <c r="AO323" s="70"/>
      <c r="AP323" s="71"/>
      <c r="AQ323" s="70"/>
      <c r="AR323" s="72"/>
      <c r="AS323" s="55"/>
      <c r="AT323" s="55"/>
      <c r="AU323" s="55"/>
      <c r="AV323" s="78"/>
    </row>
    <row r="324" spans="3:48" ht="14.25">
      <c r="AB324" s="68"/>
      <c r="AC324" s="69"/>
      <c r="AD324" s="68"/>
      <c r="AE324" s="69"/>
      <c r="AF324" s="69"/>
      <c r="AG324" s="69"/>
      <c r="AH324" s="68"/>
      <c r="AI324" s="68"/>
      <c r="AJ324" s="68"/>
      <c r="AK324" s="68"/>
      <c r="AL324" s="68"/>
      <c r="AM324" s="68"/>
      <c r="AN324" s="68"/>
      <c r="AO324" s="70"/>
      <c r="AP324" s="71"/>
      <c r="AQ324" s="70"/>
      <c r="AR324" s="72"/>
      <c r="AS324" s="55"/>
      <c r="AT324" s="55"/>
      <c r="AU324" s="55"/>
      <c r="AV324" s="78"/>
    </row>
    <row r="325" spans="3:48" ht="14.25">
      <c r="AB325" s="68"/>
      <c r="AC325" s="69"/>
      <c r="AD325" s="68"/>
      <c r="AE325" s="69"/>
      <c r="AF325" s="69"/>
      <c r="AG325" s="69"/>
      <c r="AH325" s="68"/>
      <c r="AI325" s="68"/>
      <c r="AJ325" s="68"/>
      <c r="AK325" s="68"/>
      <c r="AL325" s="68"/>
      <c r="AM325" s="68"/>
      <c r="AN325" s="68"/>
      <c r="AO325" s="70"/>
      <c r="AP325" s="71"/>
      <c r="AQ325" s="70"/>
      <c r="AR325" s="72"/>
      <c r="AS325" s="55"/>
      <c r="AT325" s="55"/>
      <c r="AU325" s="55"/>
      <c r="AV325" s="78"/>
    </row>
    <row r="326" spans="3:48" ht="14.25">
      <c r="AB326" s="68"/>
      <c r="AC326" s="69"/>
      <c r="AD326" s="68"/>
      <c r="AE326" s="69"/>
      <c r="AF326" s="69"/>
      <c r="AG326" s="69"/>
      <c r="AH326" s="68"/>
      <c r="AI326" s="68"/>
      <c r="AJ326" s="68"/>
      <c r="AK326" s="68"/>
      <c r="AL326" s="68"/>
      <c r="AM326" s="68"/>
      <c r="AN326" s="68"/>
      <c r="AO326" s="70"/>
      <c r="AP326" s="71"/>
      <c r="AQ326" s="70"/>
      <c r="AR326" s="72"/>
      <c r="AS326" s="55"/>
      <c r="AT326" s="55"/>
      <c r="AU326" s="55"/>
      <c r="AV326" s="78"/>
    </row>
    <row r="327" spans="3:48" ht="14.25">
      <c r="AB327" s="68"/>
      <c r="AC327" s="69"/>
      <c r="AD327" s="68"/>
      <c r="AE327" s="69"/>
      <c r="AF327" s="69"/>
      <c r="AG327" s="69"/>
      <c r="AH327" s="68"/>
      <c r="AI327" s="68"/>
      <c r="AJ327" s="68"/>
      <c r="AK327" s="68"/>
      <c r="AL327" s="68"/>
      <c r="AM327" s="68"/>
      <c r="AN327" s="68"/>
      <c r="AO327" s="70"/>
      <c r="AP327" s="71"/>
      <c r="AQ327" s="70"/>
      <c r="AR327" s="72"/>
      <c r="AS327" s="55"/>
      <c r="AT327" s="55"/>
      <c r="AU327" s="55"/>
      <c r="AV327" s="78"/>
    </row>
    <row r="328" spans="3:48" ht="14.25">
      <c r="AB328" s="68"/>
      <c r="AC328" s="69"/>
      <c r="AD328" s="68"/>
      <c r="AE328" s="69"/>
      <c r="AF328" s="69"/>
      <c r="AG328" s="69"/>
      <c r="AH328" s="68"/>
      <c r="AI328" s="68"/>
      <c r="AJ328" s="68"/>
      <c r="AK328" s="68"/>
      <c r="AL328" s="68"/>
      <c r="AM328" s="68"/>
      <c r="AN328" s="68"/>
      <c r="AO328" s="70"/>
      <c r="AP328" s="71"/>
      <c r="AQ328" s="70"/>
      <c r="AR328" s="72"/>
      <c r="AS328" s="55"/>
      <c r="AT328" s="55"/>
      <c r="AU328" s="55"/>
      <c r="AV328" s="78"/>
    </row>
    <row r="329" spans="3:48" ht="14.25">
      <c r="AB329" s="68"/>
      <c r="AC329" s="69"/>
      <c r="AD329" s="68"/>
      <c r="AE329" s="69"/>
      <c r="AF329" s="69"/>
      <c r="AG329" s="69"/>
      <c r="AH329" s="68"/>
      <c r="AI329" s="68"/>
      <c r="AJ329" s="68"/>
      <c r="AK329" s="68"/>
      <c r="AL329" s="68"/>
      <c r="AM329" s="68"/>
      <c r="AN329" s="68"/>
      <c r="AO329" s="70"/>
      <c r="AP329" s="71"/>
      <c r="AQ329" s="70"/>
      <c r="AR329" s="72"/>
      <c r="AS329" s="55"/>
      <c r="AT329" s="55"/>
      <c r="AU329" s="55"/>
      <c r="AV329" s="78"/>
    </row>
    <row r="330" spans="3:48" ht="14.25">
      <c r="AB330" s="68"/>
      <c r="AC330" s="69"/>
      <c r="AD330" s="68"/>
      <c r="AE330" s="69"/>
      <c r="AF330" s="69"/>
      <c r="AG330" s="69"/>
      <c r="AH330" s="68"/>
      <c r="AI330" s="68"/>
      <c r="AJ330" s="68"/>
      <c r="AK330" s="68"/>
      <c r="AL330" s="68"/>
      <c r="AM330" s="68"/>
      <c r="AN330" s="68"/>
      <c r="AO330" s="70"/>
      <c r="AP330" s="71"/>
      <c r="AQ330" s="70"/>
      <c r="AR330" s="72"/>
      <c r="AS330" s="55"/>
      <c r="AT330" s="55"/>
      <c r="AU330" s="55"/>
      <c r="AV330" s="78"/>
    </row>
    <row r="331" spans="3:48" ht="14.25">
      <c r="AB331" s="68"/>
      <c r="AC331" s="69"/>
      <c r="AD331" s="68"/>
      <c r="AE331" s="69"/>
      <c r="AF331" s="69"/>
      <c r="AG331" s="69"/>
      <c r="AH331" s="68"/>
      <c r="AI331" s="68"/>
      <c r="AJ331" s="68"/>
      <c r="AK331" s="68"/>
      <c r="AL331" s="68"/>
      <c r="AM331" s="68"/>
      <c r="AN331" s="68"/>
      <c r="AO331" s="70"/>
      <c r="AP331" s="71"/>
      <c r="AQ331" s="70"/>
      <c r="AR331" s="72"/>
      <c r="AS331" s="55"/>
      <c r="AT331" s="55"/>
      <c r="AU331" s="55"/>
      <c r="AV331" s="78"/>
    </row>
    <row r="332" spans="3:48" ht="14.25">
      <c r="AB332" s="68"/>
      <c r="AC332" s="69"/>
      <c r="AD332" s="68"/>
      <c r="AE332" s="69"/>
      <c r="AF332" s="69"/>
      <c r="AG332" s="69"/>
      <c r="AH332" s="68"/>
      <c r="AI332" s="68"/>
      <c r="AJ332" s="68"/>
      <c r="AK332" s="68"/>
      <c r="AL332" s="68"/>
      <c r="AM332" s="68"/>
      <c r="AN332" s="68"/>
      <c r="AO332" s="70"/>
      <c r="AP332" s="71"/>
      <c r="AQ332" s="70"/>
      <c r="AR332" s="72"/>
      <c r="AS332" s="55"/>
      <c r="AT332" s="55"/>
      <c r="AU332" s="55"/>
      <c r="AV332" s="78"/>
    </row>
    <row r="333" spans="3:48" ht="14.25">
      <c r="AB333" s="68"/>
      <c r="AC333" s="69"/>
      <c r="AD333" s="68"/>
      <c r="AE333" s="69"/>
      <c r="AF333" s="69"/>
      <c r="AG333" s="69"/>
      <c r="AH333" s="68"/>
      <c r="AI333" s="68"/>
      <c r="AJ333" s="68"/>
      <c r="AK333" s="68"/>
      <c r="AL333" s="68"/>
      <c r="AM333" s="68"/>
      <c r="AN333" s="68"/>
      <c r="AO333" s="70"/>
      <c r="AP333" s="71"/>
      <c r="AQ333" s="70"/>
      <c r="AR333" s="72"/>
      <c r="AS333" s="55"/>
      <c r="AT333" s="55"/>
      <c r="AU333" s="55"/>
      <c r="AV333" s="78"/>
    </row>
    <row r="334" spans="3:48" ht="14.25">
      <c r="AB334" s="68"/>
      <c r="AC334" s="69"/>
      <c r="AD334" s="68"/>
      <c r="AE334" s="69"/>
      <c r="AF334" s="69"/>
      <c r="AG334" s="69"/>
      <c r="AH334" s="68"/>
      <c r="AI334" s="68"/>
      <c r="AJ334" s="68"/>
      <c r="AK334" s="68"/>
      <c r="AL334" s="68"/>
      <c r="AM334" s="68"/>
      <c r="AN334" s="68"/>
      <c r="AO334" s="70"/>
      <c r="AP334" s="71"/>
      <c r="AQ334" s="70"/>
      <c r="AR334" s="72"/>
      <c r="AS334" s="55"/>
      <c r="AT334" s="55"/>
      <c r="AU334" s="55"/>
      <c r="AV334" s="78"/>
    </row>
    <row r="335" spans="3:48" ht="14.25">
      <c r="AB335" s="68"/>
      <c r="AC335" s="69"/>
      <c r="AD335" s="68"/>
      <c r="AE335" s="69"/>
      <c r="AF335" s="69"/>
      <c r="AG335" s="69"/>
      <c r="AH335" s="68"/>
      <c r="AI335" s="68"/>
      <c r="AJ335" s="68"/>
      <c r="AK335" s="68"/>
      <c r="AL335" s="68"/>
      <c r="AM335" s="68"/>
      <c r="AN335" s="68"/>
      <c r="AO335" s="70"/>
      <c r="AP335" s="71"/>
      <c r="AQ335" s="70"/>
      <c r="AR335" s="72"/>
      <c r="AS335" s="55"/>
      <c r="AT335" s="55"/>
      <c r="AU335" s="55"/>
      <c r="AV335" s="78"/>
    </row>
    <row r="336" spans="3:48" ht="14.25">
      <c r="AB336" s="68"/>
      <c r="AC336" s="69"/>
      <c r="AD336" s="68"/>
      <c r="AE336" s="69"/>
      <c r="AF336" s="69"/>
      <c r="AG336" s="69"/>
      <c r="AH336" s="68"/>
      <c r="AI336" s="68"/>
      <c r="AJ336" s="68"/>
      <c r="AK336" s="68"/>
      <c r="AL336" s="68"/>
      <c r="AM336" s="68"/>
      <c r="AN336" s="68"/>
      <c r="AO336" s="70"/>
      <c r="AP336" s="71"/>
      <c r="AQ336" s="70"/>
      <c r="AR336" s="72"/>
      <c r="AS336" s="55"/>
      <c r="AT336" s="55"/>
      <c r="AU336" s="55"/>
      <c r="AV336" s="78"/>
    </row>
    <row r="337" spans="28:48" ht="14.25">
      <c r="AB337" s="68"/>
      <c r="AC337" s="69"/>
      <c r="AD337" s="68"/>
      <c r="AE337" s="69"/>
      <c r="AF337" s="69"/>
      <c r="AG337" s="69"/>
      <c r="AH337" s="68"/>
      <c r="AI337" s="68"/>
      <c r="AJ337" s="68"/>
      <c r="AK337" s="68"/>
      <c r="AL337" s="68"/>
      <c r="AM337" s="68"/>
      <c r="AN337" s="68"/>
      <c r="AO337" s="70"/>
      <c r="AP337" s="71"/>
      <c r="AQ337" s="70"/>
      <c r="AR337" s="72"/>
      <c r="AS337" s="55"/>
      <c r="AT337" s="55"/>
      <c r="AU337" s="55"/>
      <c r="AV337" s="78"/>
    </row>
    <row r="338" spans="28:48" ht="14.25">
      <c r="AB338" s="68"/>
      <c r="AC338" s="69"/>
      <c r="AD338" s="68"/>
      <c r="AE338" s="69"/>
      <c r="AF338" s="69"/>
      <c r="AG338" s="69"/>
      <c r="AH338" s="68"/>
      <c r="AI338" s="68"/>
      <c r="AJ338" s="68"/>
      <c r="AK338" s="68"/>
      <c r="AL338" s="68"/>
      <c r="AM338" s="68"/>
      <c r="AN338" s="68"/>
      <c r="AO338" s="70"/>
      <c r="AP338" s="71"/>
      <c r="AQ338" s="70"/>
      <c r="AR338" s="72"/>
      <c r="AS338" s="55"/>
      <c r="AT338" s="55"/>
      <c r="AU338" s="55"/>
      <c r="AV338" s="78"/>
    </row>
    <row r="339" spans="28:48" ht="14.25">
      <c r="AB339" s="68"/>
      <c r="AC339" s="69"/>
      <c r="AD339" s="68"/>
      <c r="AE339" s="69"/>
      <c r="AF339" s="69"/>
      <c r="AG339" s="69"/>
      <c r="AH339" s="68"/>
      <c r="AI339" s="68"/>
      <c r="AJ339" s="68"/>
      <c r="AK339" s="68"/>
      <c r="AL339" s="68"/>
      <c r="AM339" s="68"/>
      <c r="AN339" s="68"/>
      <c r="AO339" s="70"/>
      <c r="AP339" s="71"/>
      <c r="AQ339" s="70"/>
      <c r="AR339" s="72"/>
      <c r="AS339" s="55"/>
      <c r="AT339" s="55"/>
      <c r="AU339" s="55"/>
      <c r="AV339" s="78"/>
    </row>
    <row r="340" spans="28:48" ht="14.25">
      <c r="AB340" s="68"/>
      <c r="AC340" s="69"/>
      <c r="AD340" s="68"/>
      <c r="AE340" s="69"/>
      <c r="AF340" s="69"/>
      <c r="AG340" s="69"/>
      <c r="AH340" s="68"/>
      <c r="AI340" s="68"/>
      <c r="AJ340" s="68"/>
      <c r="AK340" s="68"/>
      <c r="AL340" s="68"/>
      <c r="AM340" s="68"/>
      <c r="AN340" s="68"/>
      <c r="AO340" s="70"/>
      <c r="AP340" s="71"/>
      <c r="AQ340" s="70"/>
      <c r="AR340" s="72"/>
      <c r="AS340" s="55"/>
      <c r="AT340" s="55"/>
      <c r="AU340" s="55"/>
      <c r="AV340" s="78"/>
    </row>
    <row r="341" spans="28:48" ht="14.25">
      <c r="AB341" s="68"/>
      <c r="AC341" s="69"/>
      <c r="AD341" s="68"/>
      <c r="AE341" s="69"/>
      <c r="AF341" s="69"/>
      <c r="AG341" s="69"/>
      <c r="AH341" s="68"/>
      <c r="AI341" s="68"/>
      <c r="AJ341" s="68"/>
      <c r="AK341" s="68"/>
      <c r="AL341" s="68"/>
      <c r="AM341" s="68"/>
      <c r="AN341" s="68"/>
      <c r="AO341" s="70"/>
      <c r="AP341" s="71"/>
      <c r="AQ341" s="70"/>
      <c r="AR341" s="72"/>
      <c r="AS341" s="55"/>
      <c r="AT341" s="55"/>
      <c r="AU341" s="55"/>
      <c r="AV341" s="78"/>
    </row>
    <row r="342" spans="28:48" ht="14.25">
      <c r="AB342" s="68"/>
      <c r="AC342" s="69"/>
      <c r="AD342" s="68"/>
      <c r="AE342" s="69"/>
      <c r="AF342" s="69"/>
      <c r="AG342" s="69"/>
      <c r="AH342" s="68"/>
      <c r="AI342" s="68"/>
      <c r="AJ342" s="68"/>
      <c r="AK342" s="68"/>
      <c r="AL342" s="68"/>
      <c r="AM342" s="68"/>
      <c r="AN342" s="68"/>
      <c r="AO342" s="70"/>
      <c r="AP342" s="71"/>
      <c r="AQ342" s="70"/>
      <c r="AR342" s="72"/>
      <c r="AS342" s="55"/>
      <c r="AT342" s="55"/>
      <c r="AU342" s="55"/>
      <c r="AV342" s="78"/>
    </row>
    <row r="343" spans="28:48" ht="14.25">
      <c r="AB343" s="68"/>
      <c r="AC343" s="69"/>
      <c r="AD343" s="68"/>
      <c r="AE343" s="69"/>
      <c r="AF343" s="69"/>
      <c r="AG343" s="69"/>
      <c r="AH343" s="68"/>
      <c r="AI343" s="68"/>
      <c r="AJ343" s="68"/>
      <c r="AK343" s="68"/>
      <c r="AL343" s="68"/>
      <c r="AM343" s="68"/>
      <c r="AN343" s="68"/>
      <c r="AO343" s="70"/>
      <c r="AP343" s="71"/>
      <c r="AQ343" s="70"/>
      <c r="AR343" s="72"/>
      <c r="AS343" s="55"/>
      <c r="AT343" s="55"/>
      <c r="AU343" s="55"/>
      <c r="AV343" s="78"/>
    </row>
    <row r="344" spans="28:48" ht="14.25">
      <c r="AB344" s="68"/>
      <c r="AC344" s="69"/>
      <c r="AD344" s="68"/>
      <c r="AE344" s="69"/>
      <c r="AF344" s="69"/>
      <c r="AG344" s="69"/>
      <c r="AH344" s="68"/>
      <c r="AI344" s="68"/>
      <c r="AJ344" s="68"/>
      <c r="AK344" s="68"/>
      <c r="AL344" s="68"/>
      <c r="AM344" s="68"/>
      <c r="AN344" s="68"/>
      <c r="AO344" s="70"/>
      <c r="AP344" s="71"/>
      <c r="AQ344" s="70"/>
      <c r="AR344" s="72"/>
      <c r="AS344" s="55"/>
      <c r="AT344" s="55"/>
      <c r="AU344" s="55"/>
      <c r="AV344" s="78"/>
    </row>
    <row r="345" spans="28:48" ht="14.25">
      <c r="AB345" s="68"/>
      <c r="AC345" s="69"/>
      <c r="AD345" s="68"/>
      <c r="AE345" s="69"/>
      <c r="AF345" s="69"/>
      <c r="AG345" s="69"/>
      <c r="AH345" s="68"/>
      <c r="AI345" s="68"/>
      <c r="AJ345" s="68"/>
      <c r="AK345" s="68"/>
      <c r="AL345" s="68"/>
      <c r="AM345" s="68"/>
      <c r="AN345" s="68"/>
      <c r="AO345" s="70"/>
      <c r="AP345" s="71"/>
      <c r="AQ345" s="70"/>
      <c r="AR345" s="72"/>
      <c r="AS345" s="55"/>
      <c r="AT345" s="55"/>
      <c r="AU345" s="55"/>
      <c r="AV345" s="78"/>
    </row>
    <row r="346" spans="28:48" ht="14.25">
      <c r="AB346" s="68"/>
      <c r="AC346" s="69"/>
      <c r="AD346" s="68"/>
      <c r="AE346" s="69"/>
      <c r="AF346" s="69"/>
      <c r="AG346" s="69"/>
      <c r="AH346" s="68"/>
      <c r="AI346" s="68"/>
      <c r="AJ346" s="68"/>
      <c r="AK346" s="68"/>
      <c r="AL346" s="68"/>
      <c r="AM346" s="68"/>
      <c r="AN346" s="68"/>
      <c r="AO346" s="70"/>
      <c r="AP346" s="71"/>
      <c r="AQ346" s="70"/>
      <c r="AR346" s="72"/>
      <c r="AS346" s="55"/>
      <c r="AT346" s="55"/>
      <c r="AU346" s="55"/>
      <c r="AV346" s="78"/>
    </row>
    <row r="347" spans="28:48" ht="14.25">
      <c r="AB347" s="68"/>
      <c r="AC347" s="69"/>
      <c r="AD347" s="68"/>
      <c r="AE347" s="69"/>
      <c r="AF347" s="69"/>
      <c r="AG347" s="69"/>
      <c r="AH347" s="68"/>
      <c r="AI347" s="68"/>
      <c r="AJ347" s="68"/>
      <c r="AK347" s="68"/>
      <c r="AL347" s="68"/>
      <c r="AM347" s="68"/>
      <c r="AN347" s="68"/>
      <c r="AO347" s="70"/>
      <c r="AP347" s="71"/>
      <c r="AQ347" s="70"/>
      <c r="AR347" s="72"/>
      <c r="AS347" s="55"/>
      <c r="AT347" s="55"/>
      <c r="AU347" s="55"/>
      <c r="AV347" s="78"/>
    </row>
    <row r="348" spans="28:48" ht="14.25">
      <c r="AB348" s="68"/>
      <c r="AC348" s="69"/>
      <c r="AD348" s="68"/>
      <c r="AE348" s="69"/>
      <c r="AF348" s="69"/>
      <c r="AG348" s="69"/>
      <c r="AH348" s="68"/>
      <c r="AI348" s="68"/>
      <c r="AJ348" s="68"/>
      <c r="AK348" s="68"/>
      <c r="AL348" s="68"/>
      <c r="AM348" s="68"/>
      <c r="AN348" s="68"/>
      <c r="AO348" s="70"/>
      <c r="AP348" s="71"/>
      <c r="AQ348" s="70"/>
      <c r="AR348" s="72"/>
      <c r="AS348" s="55"/>
      <c r="AT348" s="55"/>
      <c r="AU348" s="55"/>
      <c r="AV348" s="78"/>
    </row>
    <row r="349" spans="28:48" ht="14.25">
      <c r="AB349" s="68"/>
      <c r="AC349" s="69"/>
      <c r="AD349" s="68"/>
      <c r="AE349" s="69"/>
      <c r="AF349" s="69"/>
      <c r="AG349" s="69"/>
      <c r="AH349" s="68"/>
      <c r="AI349" s="68"/>
      <c r="AJ349" s="68"/>
      <c r="AK349" s="68"/>
      <c r="AL349" s="68"/>
      <c r="AM349" s="68"/>
      <c r="AN349" s="68"/>
      <c r="AO349" s="70"/>
      <c r="AP349" s="71"/>
      <c r="AQ349" s="70"/>
      <c r="AR349" s="72"/>
      <c r="AS349" s="55"/>
      <c r="AT349" s="55"/>
      <c r="AU349" s="55"/>
      <c r="AV349" s="78"/>
    </row>
    <row r="350" spans="28:48" ht="14.25">
      <c r="AB350" s="68"/>
      <c r="AC350" s="69"/>
      <c r="AD350" s="68"/>
      <c r="AE350" s="69"/>
      <c r="AF350" s="69"/>
      <c r="AG350" s="69"/>
      <c r="AH350" s="68"/>
      <c r="AI350" s="68"/>
      <c r="AJ350" s="68"/>
      <c r="AK350" s="68"/>
      <c r="AL350" s="68"/>
      <c r="AM350" s="68"/>
      <c r="AN350" s="68"/>
      <c r="AO350" s="70"/>
      <c r="AP350" s="71"/>
      <c r="AQ350" s="70"/>
      <c r="AR350" s="72"/>
      <c r="AS350" s="55"/>
      <c r="AT350" s="55"/>
      <c r="AU350" s="55"/>
      <c r="AV350" s="78"/>
    </row>
    <row r="351" spans="28:48" ht="14.25">
      <c r="AB351" s="68"/>
      <c r="AC351" s="69"/>
      <c r="AD351" s="68"/>
      <c r="AE351" s="69"/>
      <c r="AF351" s="69"/>
      <c r="AG351" s="69"/>
      <c r="AH351" s="68"/>
      <c r="AI351" s="68"/>
      <c r="AJ351" s="68"/>
      <c r="AK351" s="68"/>
      <c r="AL351" s="68"/>
      <c r="AM351" s="68"/>
      <c r="AN351" s="68"/>
      <c r="AO351" s="70"/>
      <c r="AP351" s="71"/>
      <c r="AQ351" s="70"/>
      <c r="AR351" s="72"/>
      <c r="AS351" s="55"/>
      <c r="AT351" s="55"/>
      <c r="AU351" s="55"/>
      <c r="AV351" s="78"/>
    </row>
    <row r="352" spans="28:48" ht="14.25">
      <c r="AB352" s="68"/>
      <c r="AC352" s="69"/>
      <c r="AD352" s="68"/>
      <c r="AE352" s="69"/>
      <c r="AF352" s="69"/>
      <c r="AG352" s="69"/>
      <c r="AH352" s="68"/>
      <c r="AI352" s="68"/>
      <c r="AJ352" s="68"/>
      <c r="AK352" s="68"/>
      <c r="AL352" s="68"/>
      <c r="AM352" s="68"/>
      <c r="AN352" s="68"/>
      <c r="AO352" s="70"/>
      <c r="AP352" s="71"/>
      <c r="AQ352" s="70"/>
      <c r="AR352" s="72"/>
      <c r="AS352" s="55"/>
      <c r="AT352" s="55"/>
      <c r="AU352" s="55"/>
      <c r="AV352" s="78"/>
    </row>
    <row r="353" spans="28:48" ht="14.25">
      <c r="AB353" s="68"/>
      <c r="AC353" s="69"/>
      <c r="AD353" s="68"/>
      <c r="AE353" s="69"/>
      <c r="AF353" s="69"/>
      <c r="AG353" s="69"/>
      <c r="AH353" s="68"/>
      <c r="AI353" s="68"/>
      <c r="AJ353" s="68"/>
      <c r="AK353" s="68"/>
      <c r="AL353" s="68"/>
      <c r="AM353" s="68"/>
      <c r="AN353" s="68"/>
      <c r="AO353" s="70"/>
      <c r="AP353" s="71"/>
      <c r="AQ353" s="70"/>
      <c r="AR353" s="72"/>
      <c r="AS353" s="55"/>
      <c r="AT353" s="55"/>
      <c r="AU353" s="55"/>
      <c r="AV353" s="78"/>
    </row>
    <row r="354" spans="28:48" ht="14.25">
      <c r="AB354" s="68"/>
      <c r="AC354" s="69"/>
      <c r="AD354" s="68"/>
      <c r="AE354" s="69"/>
      <c r="AF354" s="69"/>
      <c r="AG354" s="69"/>
      <c r="AH354" s="68"/>
      <c r="AI354" s="68"/>
      <c r="AJ354" s="68"/>
      <c r="AK354" s="68"/>
      <c r="AL354" s="68"/>
      <c r="AM354" s="68"/>
      <c r="AN354" s="68"/>
      <c r="AO354" s="70"/>
      <c r="AP354" s="71"/>
      <c r="AQ354" s="70"/>
      <c r="AR354" s="72"/>
      <c r="AS354" s="55"/>
      <c r="AT354" s="55"/>
      <c r="AU354" s="55"/>
      <c r="AV354" s="78"/>
    </row>
    <row r="355" spans="28:48" ht="14.25">
      <c r="AB355" s="68"/>
      <c r="AC355" s="69"/>
      <c r="AD355" s="68"/>
      <c r="AE355" s="69"/>
      <c r="AF355" s="69"/>
      <c r="AG355" s="69"/>
      <c r="AH355" s="68"/>
      <c r="AI355" s="68"/>
      <c r="AJ355" s="68"/>
      <c r="AK355" s="68"/>
      <c r="AL355" s="68"/>
      <c r="AM355" s="68"/>
      <c r="AN355" s="68"/>
      <c r="AO355" s="70"/>
      <c r="AP355" s="71"/>
      <c r="AQ355" s="70"/>
      <c r="AR355" s="72"/>
      <c r="AS355" s="55"/>
      <c r="AT355" s="55"/>
      <c r="AU355" s="55"/>
      <c r="AV355" s="78"/>
    </row>
    <row r="356" spans="28:48" ht="14.25">
      <c r="AB356" s="68"/>
      <c r="AC356" s="69"/>
      <c r="AD356" s="68"/>
      <c r="AE356" s="69"/>
      <c r="AF356" s="69"/>
      <c r="AG356" s="69"/>
      <c r="AH356" s="68"/>
      <c r="AI356" s="68"/>
      <c r="AJ356" s="68"/>
      <c r="AK356" s="68"/>
      <c r="AL356" s="68"/>
      <c r="AM356" s="68"/>
      <c r="AN356" s="68"/>
      <c r="AO356" s="70"/>
      <c r="AP356" s="71"/>
      <c r="AQ356" s="70"/>
      <c r="AR356" s="72"/>
      <c r="AS356" s="55"/>
      <c r="AT356" s="55"/>
      <c r="AU356" s="55"/>
      <c r="AV356" s="78"/>
    </row>
    <row r="357" spans="28:48" ht="14.25">
      <c r="AB357" s="68"/>
      <c r="AC357" s="69"/>
      <c r="AD357" s="68"/>
      <c r="AE357" s="69"/>
      <c r="AF357" s="69"/>
      <c r="AG357" s="69"/>
      <c r="AH357" s="68"/>
      <c r="AI357" s="68"/>
      <c r="AJ357" s="68"/>
      <c r="AK357" s="68"/>
      <c r="AL357" s="68"/>
      <c r="AM357" s="68"/>
      <c r="AN357" s="68"/>
      <c r="AO357" s="70"/>
      <c r="AP357" s="71"/>
      <c r="AQ357" s="70"/>
      <c r="AR357" s="72"/>
      <c r="AS357" s="55"/>
      <c r="AT357" s="55"/>
      <c r="AU357" s="55"/>
      <c r="AV357" s="78"/>
    </row>
    <row r="358" spans="28:48" ht="14.25">
      <c r="AB358" s="68"/>
      <c r="AC358" s="69"/>
      <c r="AD358" s="68"/>
      <c r="AE358" s="69"/>
      <c r="AF358" s="69"/>
      <c r="AG358" s="69"/>
      <c r="AH358" s="68"/>
      <c r="AI358" s="68"/>
      <c r="AJ358" s="68"/>
      <c r="AK358" s="68"/>
      <c r="AL358" s="68"/>
      <c r="AM358" s="68"/>
      <c r="AN358" s="68"/>
      <c r="AO358" s="70"/>
      <c r="AP358" s="71"/>
      <c r="AQ358" s="70"/>
      <c r="AR358" s="72"/>
      <c r="AS358" s="55"/>
      <c r="AT358" s="55"/>
      <c r="AU358" s="55"/>
      <c r="AV358" s="78"/>
    </row>
    <row r="359" spans="28:48" ht="14.25">
      <c r="AB359" s="68"/>
      <c r="AC359" s="69"/>
      <c r="AD359" s="68"/>
      <c r="AE359" s="69"/>
      <c r="AF359" s="69"/>
      <c r="AG359" s="69"/>
      <c r="AH359" s="68"/>
      <c r="AI359" s="68"/>
      <c r="AJ359" s="68"/>
      <c r="AK359" s="68"/>
      <c r="AL359" s="68"/>
      <c r="AM359" s="68"/>
      <c r="AN359" s="68"/>
      <c r="AO359" s="70"/>
      <c r="AP359" s="71"/>
      <c r="AQ359" s="70"/>
      <c r="AR359" s="72"/>
      <c r="AS359" s="55"/>
      <c r="AT359" s="55"/>
      <c r="AU359" s="55"/>
      <c r="AV359" s="78"/>
    </row>
    <row r="360" spans="28:48" ht="14.25">
      <c r="AB360" s="68"/>
      <c r="AC360" s="69"/>
      <c r="AD360" s="68"/>
      <c r="AE360" s="69"/>
      <c r="AF360" s="69"/>
      <c r="AG360" s="69"/>
      <c r="AH360" s="68"/>
      <c r="AI360" s="68"/>
      <c r="AJ360" s="68"/>
      <c r="AK360" s="68"/>
      <c r="AL360" s="68"/>
      <c r="AM360" s="68"/>
      <c r="AN360" s="68"/>
      <c r="AO360" s="70"/>
      <c r="AP360" s="71"/>
      <c r="AQ360" s="70"/>
      <c r="AR360" s="72"/>
      <c r="AS360" s="55"/>
      <c r="AT360" s="55"/>
      <c r="AU360" s="55"/>
      <c r="AV360" s="78"/>
    </row>
    <row r="361" spans="28:48" ht="14.25">
      <c r="AB361" s="68"/>
      <c r="AC361" s="69"/>
      <c r="AD361" s="68"/>
      <c r="AE361" s="69"/>
      <c r="AF361" s="69"/>
      <c r="AG361" s="69"/>
      <c r="AH361" s="68"/>
      <c r="AI361" s="68"/>
      <c r="AJ361" s="68"/>
      <c r="AK361" s="68"/>
      <c r="AL361" s="68"/>
      <c r="AM361" s="68"/>
      <c r="AN361" s="68"/>
      <c r="AO361" s="70"/>
      <c r="AP361" s="71"/>
      <c r="AQ361" s="70"/>
      <c r="AR361" s="72"/>
      <c r="AS361" s="55"/>
      <c r="AT361" s="55"/>
      <c r="AU361" s="55"/>
      <c r="AV361" s="78"/>
    </row>
    <row r="362" spans="28:48" ht="14.25">
      <c r="AB362" s="68"/>
      <c r="AC362" s="69"/>
      <c r="AD362" s="68"/>
      <c r="AE362" s="69"/>
      <c r="AF362" s="69"/>
      <c r="AG362" s="69"/>
      <c r="AH362" s="68"/>
      <c r="AI362" s="68"/>
      <c r="AJ362" s="68"/>
      <c r="AK362" s="68"/>
      <c r="AL362" s="68"/>
      <c r="AM362" s="68"/>
      <c r="AN362" s="68"/>
      <c r="AO362" s="70"/>
      <c r="AP362" s="71"/>
      <c r="AQ362" s="70"/>
      <c r="AR362" s="72"/>
      <c r="AS362" s="55"/>
      <c r="AT362" s="55"/>
      <c r="AU362" s="55"/>
      <c r="AV362" s="78"/>
    </row>
    <row r="363" spans="28:48" ht="14.25">
      <c r="AB363" s="68"/>
      <c r="AC363" s="69"/>
      <c r="AD363" s="68"/>
      <c r="AE363" s="69"/>
      <c r="AF363" s="69"/>
      <c r="AG363" s="69"/>
      <c r="AH363" s="68"/>
      <c r="AI363" s="68"/>
      <c r="AJ363" s="68"/>
      <c r="AK363" s="68"/>
      <c r="AL363" s="68"/>
      <c r="AM363" s="68"/>
      <c r="AN363" s="68"/>
      <c r="AO363" s="70"/>
      <c r="AP363" s="71"/>
      <c r="AQ363" s="70"/>
      <c r="AR363" s="72"/>
      <c r="AS363" s="55"/>
      <c r="AT363" s="55"/>
      <c r="AU363" s="55"/>
      <c r="AV363" s="78"/>
    </row>
    <row r="364" spans="28:48" ht="14.25">
      <c r="AB364" s="68"/>
      <c r="AC364" s="69"/>
      <c r="AD364" s="68"/>
      <c r="AE364" s="69"/>
      <c r="AF364" s="69"/>
      <c r="AG364" s="69"/>
      <c r="AH364" s="68"/>
      <c r="AI364" s="68"/>
      <c r="AJ364" s="68"/>
      <c r="AK364" s="68"/>
      <c r="AL364" s="68"/>
      <c r="AM364" s="68"/>
      <c r="AN364" s="68"/>
      <c r="AO364" s="70"/>
      <c r="AP364" s="71"/>
      <c r="AQ364" s="70"/>
      <c r="AR364" s="72"/>
      <c r="AS364" s="55"/>
      <c r="AT364" s="55"/>
      <c r="AU364" s="55"/>
      <c r="AV364" s="78"/>
    </row>
    <row r="365" spans="28:48" ht="14.25">
      <c r="AB365" s="68"/>
      <c r="AC365" s="69"/>
      <c r="AD365" s="68"/>
      <c r="AE365" s="69"/>
      <c r="AF365" s="69"/>
      <c r="AG365" s="69"/>
      <c r="AH365" s="68"/>
      <c r="AI365" s="68"/>
      <c r="AJ365" s="68"/>
      <c r="AK365" s="68"/>
      <c r="AL365" s="68"/>
      <c r="AM365" s="68"/>
      <c r="AN365" s="68"/>
      <c r="AO365" s="70"/>
      <c r="AP365" s="71"/>
      <c r="AQ365" s="70"/>
      <c r="AR365" s="72"/>
      <c r="AS365" s="55"/>
      <c r="AT365" s="55"/>
      <c r="AU365" s="55"/>
      <c r="AV365" s="78"/>
    </row>
    <row r="366" spans="28:48" ht="14.25">
      <c r="AB366" s="68"/>
      <c r="AC366" s="69"/>
      <c r="AD366" s="68"/>
      <c r="AE366" s="69"/>
      <c r="AF366" s="69"/>
      <c r="AG366" s="69"/>
      <c r="AH366" s="68"/>
      <c r="AI366" s="68"/>
      <c r="AJ366" s="68"/>
      <c r="AK366" s="68"/>
      <c r="AL366" s="68"/>
      <c r="AM366" s="68"/>
      <c r="AN366" s="68"/>
      <c r="AO366" s="70"/>
      <c r="AP366" s="71"/>
      <c r="AQ366" s="70"/>
      <c r="AR366" s="72"/>
      <c r="AS366" s="55"/>
      <c r="AT366" s="55"/>
      <c r="AU366" s="55"/>
      <c r="AV366" s="78"/>
    </row>
    <row r="367" spans="28:48" ht="14.25">
      <c r="AB367" s="68"/>
      <c r="AC367" s="69"/>
      <c r="AD367" s="68"/>
      <c r="AE367" s="69"/>
      <c r="AF367" s="69"/>
      <c r="AG367" s="69"/>
      <c r="AH367" s="68"/>
      <c r="AI367" s="68"/>
      <c r="AJ367" s="68"/>
      <c r="AK367" s="68"/>
      <c r="AL367" s="68"/>
      <c r="AM367" s="68"/>
      <c r="AN367" s="68"/>
      <c r="AO367" s="70"/>
      <c r="AP367" s="71"/>
      <c r="AQ367" s="70"/>
      <c r="AR367" s="72"/>
      <c r="AS367" s="55"/>
      <c r="AT367" s="55"/>
      <c r="AU367" s="55"/>
      <c r="AV367" s="78"/>
    </row>
    <row r="368" spans="28:48" ht="14.25">
      <c r="AB368" s="68"/>
      <c r="AC368" s="69"/>
      <c r="AD368" s="68"/>
      <c r="AE368" s="69"/>
      <c r="AF368" s="69"/>
      <c r="AG368" s="69"/>
      <c r="AH368" s="68"/>
      <c r="AI368" s="68"/>
      <c r="AJ368" s="68"/>
      <c r="AK368" s="68"/>
      <c r="AL368" s="68"/>
      <c r="AM368" s="68"/>
      <c r="AN368" s="68"/>
      <c r="AO368" s="70"/>
      <c r="AP368" s="71"/>
      <c r="AQ368" s="70"/>
      <c r="AR368" s="72"/>
      <c r="AS368" s="55"/>
      <c r="AT368" s="55"/>
      <c r="AU368" s="55"/>
      <c r="AV368" s="78"/>
    </row>
    <row r="369" spans="28:48" ht="14.25">
      <c r="AB369" s="68"/>
      <c r="AC369" s="69"/>
      <c r="AD369" s="68"/>
      <c r="AE369" s="69"/>
      <c r="AF369" s="69"/>
      <c r="AG369" s="69"/>
      <c r="AH369" s="68"/>
      <c r="AI369" s="68"/>
      <c r="AJ369" s="68"/>
      <c r="AK369" s="68"/>
      <c r="AL369" s="68"/>
      <c r="AM369" s="68"/>
      <c r="AN369" s="68"/>
      <c r="AO369" s="70"/>
      <c r="AP369" s="71"/>
      <c r="AQ369" s="70"/>
      <c r="AR369" s="72"/>
      <c r="AS369" s="55"/>
      <c r="AT369" s="55"/>
      <c r="AU369" s="55"/>
      <c r="AV369" s="78"/>
    </row>
    <row r="370" spans="28:48" ht="14.25">
      <c r="AB370" s="68"/>
      <c r="AC370" s="69"/>
      <c r="AD370" s="68"/>
      <c r="AE370" s="69"/>
      <c r="AF370" s="69"/>
      <c r="AG370" s="69"/>
      <c r="AH370" s="68"/>
      <c r="AI370" s="68"/>
      <c r="AJ370" s="68"/>
      <c r="AK370" s="68"/>
      <c r="AL370" s="68"/>
      <c r="AM370" s="68"/>
      <c r="AN370" s="68"/>
      <c r="AO370" s="70"/>
      <c r="AP370" s="71"/>
      <c r="AQ370" s="70"/>
      <c r="AR370" s="72"/>
      <c r="AS370" s="55"/>
      <c r="AT370" s="55"/>
      <c r="AU370" s="55"/>
      <c r="AV370" s="78"/>
    </row>
    <row r="371" spans="28:48" ht="14.25">
      <c r="AB371" s="68"/>
      <c r="AC371" s="69"/>
      <c r="AD371" s="68"/>
      <c r="AE371" s="69"/>
      <c r="AF371" s="69"/>
      <c r="AG371" s="69"/>
      <c r="AH371" s="68"/>
      <c r="AI371" s="68"/>
      <c r="AJ371" s="68"/>
      <c r="AK371" s="68"/>
      <c r="AL371" s="68"/>
      <c r="AM371" s="68"/>
      <c r="AN371" s="68"/>
      <c r="AO371" s="70"/>
      <c r="AP371" s="71"/>
      <c r="AQ371" s="70"/>
      <c r="AR371" s="72"/>
      <c r="AS371" s="55"/>
      <c r="AT371" s="55"/>
      <c r="AU371" s="55"/>
      <c r="AV371" s="78"/>
    </row>
    <row r="372" spans="28:48" ht="14.25">
      <c r="AB372" s="68"/>
      <c r="AC372" s="69"/>
      <c r="AD372" s="68"/>
      <c r="AE372" s="69"/>
      <c r="AF372" s="69"/>
      <c r="AG372" s="69"/>
      <c r="AH372" s="68"/>
      <c r="AI372" s="68"/>
      <c r="AJ372" s="68"/>
      <c r="AK372" s="68"/>
      <c r="AL372" s="68"/>
      <c r="AM372" s="68"/>
      <c r="AN372" s="68"/>
      <c r="AO372" s="70"/>
      <c r="AP372" s="71"/>
      <c r="AQ372" s="70"/>
      <c r="AR372" s="72"/>
      <c r="AS372" s="55"/>
      <c r="AT372" s="55"/>
      <c r="AU372" s="55"/>
      <c r="AV372" s="78"/>
    </row>
    <row r="373" spans="28:48" ht="14.25">
      <c r="AB373" s="68"/>
      <c r="AC373" s="69"/>
      <c r="AD373" s="68"/>
      <c r="AE373" s="69"/>
      <c r="AF373" s="69"/>
      <c r="AG373" s="69"/>
      <c r="AH373" s="68"/>
      <c r="AI373" s="68"/>
      <c r="AJ373" s="68"/>
      <c r="AK373" s="68"/>
      <c r="AL373" s="68"/>
      <c r="AM373" s="68"/>
      <c r="AN373" s="68"/>
      <c r="AO373" s="70"/>
      <c r="AP373" s="71"/>
      <c r="AQ373" s="70"/>
      <c r="AR373" s="72"/>
      <c r="AS373" s="55"/>
      <c r="AT373" s="55"/>
      <c r="AU373" s="55"/>
      <c r="AV373" s="78"/>
    </row>
    <row r="374" spans="28:48" ht="14.25">
      <c r="AB374" s="68"/>
      <c r="AC374" s="69"/>
      <c r="AD374" s="68"/>
      <c r="AE374" s="69"/>
      <c r="AF374" s="69"/>
      <c r="AG374" s="69"/>
      <c r="AH374" s="68"/>
      <c r="AI374" s="68"/>
      <c r="AJ374" s="68"/>
      <c r="AK374" s="68"/>
      <c r="AL374" s="68"/>
      <c r="AM374" s="68"/>
      <c r="AN374" s="68"/>
      <c r="AO374" s="70"/>
      <c r="AP374" s="71"/>
      <c r="AQ374" s="70"/>
      <c r="AR374" s="72"/>
      <c r="AS374" s="55"/>
      <c r="AT374" s="55"/>
      <c r="AU374" s="55"/>
      <c r="AV374" s="78"/>
    </row>
    <row r="375" spans="28:48" ht="14.25">
      <c r="AB375" s="68"/>
      <c r="AC375" s="69"/>
      <c r="AD375" s="68"/>
      <c r="AE375" s="69"/>
      <c r="AF375" s="69"/>
      <c r="AG375" s="69"/>
      <c r="AH375" s="68"/>
      <c r="AI375" s="68"/>
      <c r="AJ375" s="68"/>
      <c r="AK375" s="68"/>
      <c r="AL375" s="68"/>
      <c r="AM375" s="68"/>
      <c r="AN375" s="68"/>
      <c r="AO375" s="70"/>
      <c r="AP375" s="71"/>
      <c r="AQ375" s="70"/>
      <c r="AR375" s="72"/>
      <c r="AS375" s="55"/>
      <c r="AT375" s="55"/>
      <c r="AU375" s="55"/>
      <c r="AV375" s="78"/>
    </row>
    <row r="376" spans="28:48" ht="14.25">
      <c r="AB376" s="68"/>
      <c r="AC376" s="69"/>
      <c r="AD376" s="68"/>
      <c r="AE376" s="69"/>
      <c r="AF376" s="69"/>
      <c r="AG376" s="69"/>
      <c r="AH376" s="68"/>
      <c r="AI376" s="68"/>
      <c r="AJ376" s="68"/>
      <c r="AK376" s="68"/>
      <c r="AL376" s="68"/>
      <c r="AM376" s="68"/>
      <c r="AN376" s="68"/>
      <c r="AO376" s="70"/>
      <c r="AP376" s="71"/>
      <c r="AQ376" s="70"/>
      <c r="AR376" s="72"/>
      <c r="AS376" s="55"/>
      <c r="AT376" s="55"/>
      <c r="AU376" s="55"/>
      <c r="AV376" s="78"/>
    </row>
    <row r="377" spans="28:48" ht="14.25">
      <c r="AB377" s="68"/>
      <c r="AC377" s="69"/>
      <c r="AD377" s="68"/>
      <c r="AE377" s="69"/>
      <c r="AF377" s="69"/>
      <c r="AG377" s="69"/>
      <c r="AH377" s="68"/>
      <c r="AI377" s="68"/>
      <c r="AJ377" s="68"/>
      <c r="AK377" s="68"/>
      <c r="AL377" s="68"/>
      <c r="AM377" s="68"/>
      <c r="AN377" s="68"/>
      <c r="AO377" s="70"/>
      <c r="AP377" s="71"/>
      <c r="AQ377" s="70"/>
      <c r="AR377" s="72"/>
      <c r="AS377" s="55"/>
      <c r="AT377" s="55"/>
      <c r="AU377" s="55"/>
      <c r="AV377" s="78"/>
    </row>
    <row r="378" spans="28:48" ht="14.25">
      <c r="AB378" s="68"/>
      <c r="AC378" s="69"/>
      <c r="AD378" s="68"/>
      <c r="AE378" s="69"/>
      <c r="AF378" s="69"/>
      <c r="AG378" s="69"/>
      <c r="AH378" s="68"/>
      <c r="AI378" s="68"/>
      <c r="AJ378" s="68"/>
      <c r="AK378" s="68"/>
      <c r="AL378" s="68"/>
      <c r="AM378" s="68"/>
      <c r="AN378" s="68"/>
      <c r="AO378" s="70"/>
      <c r="AP378" s="71"/>
      <c r="AQ378" s="70"/>
      <c r="AR378" s="72"/>
      <c r="AS378" s="55"/>
      <c r="AT378" s="55"/>
      <c r="AU378" s="55"/>
      <c r="AV378" s="78"/>
    </row>
    <row r="379" spans="28:48" ht="14.25">
      <c r="AB379" s="68"/>
      <c r="AC379" s="69"/>
      <c r="AD379" s="68"/>
      <c r="AE379" s="69"/>
      <c r="AF379" s="69"/>
      <c r="AG379" s="69"/>
      <c r="AH379" s="68"/>
      <c r="AI379" s="68"/>
      <c r="AJ379" s="68"/>
      <c r="AK379" s="68"/>
      <c r="AL379" s="68"/>
      <c r="AM379" s="68"/>
      <c r="AN379" s="68"/>
      <c r="AO379" s="70"/>
      <c r="AP379" s="71"/>
      <c r="AQ379" s="70"/>
      <c r="AR379" s="72"/>
      <c r="AS379" s="55"/>
      <c r="AT379" s="55"/>
      <c r="AU379" s="55"/>
      <c r="AV379" s="78"/>
    </row>
    <row r="380" spans="28:48" ht="14.25">
      <c r="AB380" s="68"/>
      <c r="AC380" s="69"/>
      <c r="AD380" s="68"/>
      <c r="AE380" s="69"/>
      <c r="AF380" s="69"/>
      <c r="AG380" s="69"/>
      <c r="AH380" s="68"/>
      <c r="AI380" s="68"/>
      <c r="AJ380" s="68"/>
      <c r="AK380" s="68"/>
      <c r="AL380" s="68"/>
      <c r="AM380" s="68"/>
      <c r="AN380" s="68"/>
      <c r="AO380" s="70"/>
      <c r="AP380" s="71"/>
      <c r="AQ380" s="70"/>
      <c r="AR380" s="72"/>
      <c r="AS380" s="55"/>
      <c r="AT380" s="55"/>
      <c r="AU380" s="55"/>
      <c r="AV380" s="78"/>
    </row>
    <row r="381" spans="28:48" ht="14.25">
      <c r="AB381" s="68"/>
      <c r="AC381" s="69"/>
      <c r="AD381" s="68"/>
      <c r="AE381" s="69"/>
      <c r="AF381" s="69"/>
      <c r="AG381" s="69"/>
      <c r="AH381" s="68"/>
      <c r="AI381" s="68"/>
      <c r="AJ381" s="68"/>
      <c r="AK381" s="68"/>
      <c r="AL381" s="68"/>
      <c r="AM381" s="68"/>
      <c r="AN381" s="68"/>
      <c r="AO381" s="70"/>
      <c r="AP381" s="71"/>
      <c r="AQ381" s="70"/>
      <c r="AR381" s="72"/>
      <c r="AS381" s="55"/>
      <c r="AT381" s="55"/>
      <c r="AU381" s="55"/>
      <c r="AV381" s="78"/>
    </row>
    <row r="382" spans="28:48" ht="14.25">
      <c r="AB382" s="68"/>
      <c r="AC382" s="69"/>
      <c r="AD382" s="68"/>
      <c r="AE382" s="69"/>
      <c r="AF382" s="69"/>
      <c r="AG382" s="69"/>
      <c r="AH382" s="68"/>
      <c r="AI382" s="68"/>
      <c r="AJ382" s="68"/>
      <c r="AK382" s="68"/>
      <c r="AL382" s="68"/>
      <c r="AM382" s="68"/>
      <c r="AN382" s="68"/>
      <c r="AO382" s="70"/>
      <c r="AP382" s="71"/>
      <c r="AQ382" s="70"/>
      <c r="AR382" s="72"/>
      <c r="AS382" s="55"/>
      <c r="AT382" s="55"/>
      <c r="AU382" s="55"/>
      <c r="AV382" s="78"/>
    </row>
    <row r="383" spans="28:48" ht="14.25">
      <c r="AB383" s="68"/>
      <c r="AC383" s="69"/>
      <c r="AD383" s="68"/>
      <c r="AE383" s="69"/>
      <c r="AF383" s="69"/>
      <c r="AG383" s="69"/>
      <c r="AH383" s="68"/>
      <c r="AI383" s="68"/>
      <c r="AJ383" s="68"/>
      <c r="AK383" s="68"/>
      <c r="AL383" s="68"/>
      <c r="AM383" s="68"/>
      <c r="AN383" s="68"/>
      <c r="AO383" s="70"/>
      <c r="AP383" s="71"/>
      <c r="AQ383" s="70"/>
      <c r="AR383" s="72"/>
      <c r="AS383" s="55"/>
      <c r="AT383" s="55"/>
      <c r="AU383" s="55"/>
      <c r="AV383" s="78"/>
    </row>
    <row r="384" spans="28:48" ht="14.25">
      <c r="AB384" s="68"/>
      <c r="AC384" s="69"/>
      <c r="AD384" s="68"/>
      <c r="AE384" s="69"/>
      <c r="AF384" s="69"/>
      <c r="AG384" s="69"/>
      <c r="AH384" s="68"/>
      <c r="AI384" s="68"/>
      <c r="AJ384" s="68"/>
      <c r="AK384" s="68"/>
      <c r="AL384" s="68"/>
      <c r="AM384" s="68"/>
      <c r="AN384" s="68"/>
      <c r="AO384" s="70"/>
      <c r="AP384" s="71"/>
      <c r="AQ384" s="70"/>
      <c r="AR384" s="72"/>
      <c r="AS384" s="55"/>
      <c r="AT384" s="55"/>
      <c r="AU384" s="55"/>
      <c r="AV384" s="78"/>
    </row>
    <row r="385" spans="28:48" ht="14.25">
      <c r="AB385" s="68"/>
      <c r="AC385" s="69"/>
      <c r="AD385" s="68"/>
      <c r="AE385" s="69"/>
      <c r="AF385" s="69"/>
      <c r="AG385" s="69"/>
      <c r="AH385" s="68"/>
      <c r="AI385" s="68"/>
      <c r="AJ385" s="68"/>
      <c r="AK385" s="68"/>
      <c r="AL385" s="68"/>
      <c r="AM385" s="68"/>
      <c r="AN385" s="68"/>
      <c r="AO385" s="70"/>
      <c r="AP385" s="71"/>
      <c r="AQ385" s="70"/>
      <c r="AR385" s="72"/>
      <c r="AS385" s="55"/>
      <c r="AT385" s="55"/>
      <c r="AU385" s="55"/>
      <c r="AV385" s="78"/>
    </row>
    <row r="386" spans="28:48" ht="14.25">
      <c r="AB386" s="68"/>
      <c r="AC386" s="69"/>
      <c r="AD386" s="68"/>
      <c r="AE386" s="69"/>
      <c r="AF386" s="69"/>
      <c r="AG386" s="69"/>
      <c r="AH386" s="68"/>
      <c r="AI386" s="68"/>
      <c r="AJ386" s="68"/>
      <c r="AK386" s="68"/>
      <c r="AL386" s="68"/>
      <c r="AM386" s="68"/>
      <c r="AN386" s="68"/>
      <c r="AO386" s="70"/>
      <c r="AP386" s="71"/>
      <c r="AQ386" s="70"/>
      <c r="AR386" s="72"/>
      <c r="AS386" s="55"/>
      <c r="AT386" s="55"/>
      <c r="AU386" s="55"/>
      <c r="AV386" s="78"/>
    </row>
    <row r="387" spans="28:48" ht="14.25">
      <c r="AB387" s="68"/>
      <c r="AC387" s="69"/>
      <c r="AD387" s="68"/>
      <c r="AE387" s="69"/>
      <c r="AF387" s="69"/>
      <c r="AG387" s="69"/>
      <c r="AH387" s="68"/>
      <c r="AI387" s="68"/>
      <c r="AJ387" s="68"/>
      <c r="AK387" s="68"/>
      <c r="AL387" s="68"/>
      <c r="AM387" s="68"/>
      <c r="AN387" s="68"/>
      <c r="AO387" s="70"/>
      <c r="AP387" s="71"/>
      <c r="AQ387" s="70"/>
      <c r="AR387" s="72"/>
      <c r="AS387" s="55"/>
      <c r="AT387" s="55"/>
      <c r="AU387" s="55"/>
      <c r="AV387" s="78"/>
    </row>
    <row r="388" spans="28:48" ht="14.25">
      <c r="AB388" s="68"/>
      <c r="AC388" s="69"/>
      <c r="AD388" s="68"/>
      <c r="AE388" s="69"/>
      <c r="AF388" s="69"/>
      <c r="AG388" s="69"/>
      <c r="AH388" s="68"/>
      <c r="AI388" s="68"/>
      <c r="AJ388" s="68"/>
      <c r="AK388" s="68"/>
      <c r="AL388" s="68"/>
      <c r="AM388" s="68"/>
      <c r="AN388" s="68"/>
      <c r="AO388" s="70"/>
      <c r="AP388" s="71"/>
      <c r="AQ388" s="70"/>
      <c r="AR388" s="72"/>
      <c r="AS388" s="55"/>
      <c r="AT388" s="55"/>
      <c r="AU388" s="55"/>
      <c r="AV388" s="78"/>
    </row>
    <row r="389" spans="28:48" ht="14.25">
      <c r="AB389" s="68"/>
      <c r="AC389" s="69"/>
      <c r="AD389" s="68"/>
      <c r="AE389" s="69"/>
      <c r="AF389" s="69"/>
      <c r="AG389" s="69"/>
      <c r="AH389" s="68"/>
      <c r="AI389" s="68"/>
      <c r="AJ389" s="68"/>
      <c r="AK389" s="68"/>
      <c r="AL389" s="68"/>
      <c r="AM389" s="68"/>
      <c r="AN389" s="68"/>
      <c r="AO389" s="70"/>
      <c r="AP389" s="71"/>
      <c r="AQ389" s="70"/>
      <c r="AR389" s="72"/>
      <c r="AS389" s="55"/>
      <c r="AT389" s="55"/>
      <c r="AU389" s="55"/>
      <c r="AV389" s="78"/>
    </row>
    <row r="390" spans="28:48" ht="14.25">
      <c r="AB390" s="68"/>
      <c r="AC390" s="69"/>
      <c r="AD390" s="68"/>
      <c r="AE390" s="69"/>
      <c r="AF390" s="69"/>
      <c r="AG390" s="69"/>
      <c r="AH390" s="68"/>
      <c r="AI390" s="68"/>
      <c r="AJ390" s="68"/>
      <c r="AK390" s="68"/>
      <c r="AL390" s="68"/>
      <c r="AM390" s="68"/>
      <c r="AN390" s="68"/>
      <c r="AO390" s="70"/>
      <c r="AP390" s="71"/>
      <c r="AQ390" s="70"/>
      <c r="AR390" s="72"/>
      <c r="AS390" s="55"/>
      <c r="AT390" s="55"/>
      <c r="AU390" s="55"/>
      <c r="AV390" s="78"/>
    </row>
    <row r="391" spans="28:48" ht="14.25">
      <c r="AB391" s="68"/>
      <c r="AC391" s="69"/>
      <c r="AD391" s="68"/>
      <c r="AE391" s="69"/>
      <c r="AF391" s="69"/>
      <c r="AG391" s="69"/>
      <c r="AH391" s="68"/>
      <c r="AI391" s="68"/>
      <c r="AJ391" s="68"/>
      <c r="AK391" s="68"/>
      <c r="AL391" s="68"/>
      <c r="AM391" s="68"/>
      <c r="AN391" s="68"/>
      <c r="AO391" s="70"/>
      <c r="AP391" s="71"/>
      <c r="AQ391" s="70"/>
      <c r="AR391" s="72"/>
      <c r="AS391" s="55"/>
      <c r="AT391" s="55"/>
      <c r="AU391" s="55"/>
      <c r="AV391" s="78"/>
    </row>
    <row r="392" spans="28:48" ht="14.25">
      <c r="AB392" s="68"/>
      <c r="AC392" s="69"/>
      <c r="AD392" s="68"/>
      <c r="AE392" s="69"/>
      <c r="AF392" s="69"/>
      <c r="AG392" s="69"/>
      <c r="AH392" s="68"/>
      <c r="AI392" s="68"/>
      <c r="AJ392" s="68"/>
      <c r="AK392" s="68"/>
      <c r="AL392" s="68"/>
      <c r="AM392" s="68"/>
      <c r="AN392" s="68"/>
      <c r="AO392" s="70"/>
      <c r="AP392" s="71"/>
      <c r="AQ392" s="70"/>
      <c r="AR392" s="72"/>
      <c r="AS392" s="55"/>
      <c r="AT392" s="55"/>
      <c r="AU392" s="55"/>
      <c r="AV392" s="78"/>
    </row>
    <row r="393" spans="28:48" ht="14.25">
      <c r="AB393" s="68"/>
      <c r="AC393" s="69"/>
      <c r="AD393" s="68"/>
      <c r="AE393" s="69"/>
      <c r="AF393" s="69"/>
      <c r="AG393" s="69"/>
      <c r="AH393" s="68"/>
      <c r="AI393" s="68"/>
      <c r="AJ393" s="68"/>
      <c r="AK393" s="68"/>
      <c r="AL393" s="68"/>
      <c r="AM393" s="68"/>
      <c r="AN393" s="68"/>
      <c r="AO393" s="70"/>
      <c r="AP393" s="71"/>
      <c r="AQ393" s="70"/>
      <c r="AR393" s="72"/>
      <c r="AS393" s="55"/>
      <c r="AT393" s="55"/>
      <c r="AU393" s="55"/>
      <c r="AV393" s="78"/>
    </row>
    <row r="394" spans="28:48" ht="14.25">
      <c r="AB394" s="68"/>
      <c r="AC394" s="69"/>
      <c r="AD394" s="68"/>
      <c r="AE394" s="69"/>
      <c r="AF394" s="69"/>
      <c r="AG394" s="69"/>
      <c r="AH394" s="68"/>
      <c r="AI394" s="68"/>
      <c r="AJ394" s="68"/>
      <c r="AK394" s="68"/>
      <c r="AL394" s="68"/>
      <c r="AM394" s="68"/>
      <c r="AN394" s="68"/>
      <c r="AO394" s="70"/>
      <c r="AP394" s="71"/>
      <c r="AQ394" s="70"/>
      <c r="AR394" s="72"/>
      <c r="AS394" s="55"/>
      <c r="AT394" s="55"/>
      <c r="AU394" s="55"/>
      <c r="AV394" s="78"/>
    </row>
    <row r="395" spans="28:48" ht="14.25">
      <c r="AB395" s="68"/>
      <c r="AC395" s="69"/>
      <c r="AD395" s="68"/>
      <c r="AE395" s="69"/>
      <c r="AF395" s="69"/>
      <c r="AG395" s="69"/>
      <c r="AH395" s="68"/>
      <c r="AI395" s="68"/>
      <c r="AJ395" s="68"/>
      <c r="AK395" s="68"/>
      <c r="AL395" s="68"/>
      <c r="AM395" s="68"/>
      <c r="AN395" s="68"/>
      <c r="AO395" s="70"/>
      <c r="AP395" s="71"/>
      <c r="AQ395" s="70"/>
      <c r="AR395" s="72"/>
      <c r="AS395" s="55"/>
      <c r="AT395" s="55"/>
      <c r="AU395" s="55"/>
      <c r="AV395" s="78"/>
    </row>
    <row r="396" spans="28:48" ht="14.25">
      <c r="AB396" s="68"/>
      <c r="AC396" s="69"/>
      <c r="AD396" s="68"/>
      <c r="AE396" s="69"/>
      <c r="AF396" s="69"/>
      <c r="AG396" s="69"/>
      <c r="AH396" s="68"/>
      <c r="AI396" s="68"/>
      <c r="AJ396" s="68"/>
      <c r="AK396" s="68"/>
      <c r="AL396" s="68"/>
      <c r="AM396" s="68"/>
      <c r="AN396" s="68"/>
      <c r="AO396" s="70"/>
      <c r="AP396" s="71"/>
      <c r="AQ396" s="70"/>
      <c r="AR396" s="72"/>
      <c r="AS396" s="55"/>
      <c r="AT396" s="55"/>
      <c r="AU396" s="55"/>
      <c r="AV396" s="78"/>
    </row>
    <row r="397" spans="28:48" ht="14.25">
      <c r="AB397" s="68"/>
      <c r="AC397" s="69"/>
      <c r="AD397" s="68"/>
      <c r="AE397" s="69"/>
      <c r="AF397" s="69"/>
      <c r="AG397" s="69"/>
      <c r="AH397" s="68"/>
      <c r="AI397" s="68"/>
      <c r="AJ397" s="68"/>
      <c r="AK397" s="68"/>
      <c r="AL397" s="68"/>
      <c r="AM397" s="68"/>
      <c r="AN397" s="68"/>
      <c r="AO397" s="70"/>
      <c r="AP397" s="71"/>
      <c r="AQ397" s="70"/>
      <c r="AR397" s="72"/>
      <c r="AS397" s="55"/>
      <c r="AT397" s="55"/>
      <c r="AU397" s="55"/>
      <c r="AV397" s="78"/>
    </row>
    <row r="398" spans="28:48" ht="14.25">
      <c r="AB398" s="68"/>
      <c r="AC398" s="69"/>
      <c r="AD398" s="68"/>
      <c r="AE398" s="69"/>
      <c r="AF398" s="69"/>
      <c r="AG398" s="69"/>
      <c r="AH398" s="68"/>
      <c r="AI398" s="68"/>
      <c r="AJ398" s="68"/>
      <c r="AK398" s="68"/>
      <c r="AL398" s="68"/>
      <c r="AM398" s="68"/>
      <c r="AN398" s="68"/>
      <c r="AO398" s="70"/>
      <c r="AP398" s="71"/>
      <c r="AQ398" s="70"/>
      <c r="AR398" s="72"/>
      <c r="AS398" s="55"/>
      <c r="AT398" s="55"/>
      <c r="AU398" s="55"/>
      <c r="AV398" s="78"/>
    </row>
    <row r="399" spans="28:48" ht="14.25">
      <c r="AB399" s="68"/>
      <c r="AC399" s="69"/>
      <c r="AD399" s="68"/>
      <c r="AE399" s="69"/>
      <c r="AF399" s="69"/>
      <c r="AG399" s="69"/>
      <c r="AH399" s="68"/>
      <c r="AI399" s="68"/>
      <c r="AJ399" s="68"/>
      <c r="AK399" s="68"/>
      <c r="AL399" s="68"/>
      <c r="AM399" s="68"/>
      <c r="AN399" s="68"/>
      <c r="AO399" s="70"/>
      <c r="AP399" s="71"/>
      <c r="AQ399" s="70"/>
      <c r="AR399" s="72"/>
      <c r="AS399" s="55"/>
      <c r="AT399" s="55"/>
      <c r="AU399" s="55"/>
      <c r="AV399" s="78"/>
    </row>
    <row r="400" spans="28:48" ht="14.25">
      <c r="AB400" s="68"/>
      <c r="AC400" s="69"/>
      <c r="AD400" s="68"/>
      <c r="AE400" s="69"/>
      <c r="AF400" s="69"/>
      <c r="AG400" s="69"/>
      <c r="AH400" s="68"/>
      <c r="AI400" s="68"/>
      <c r="AJ400" s="68"/>
      <c r="AK400" s="68"/>
      <c r="AL400" s="68"/>
      <c r="AM400" s="68"/>
      <c r="AN400" s="68"/>
      <c r="AO400" s="70"/>
      <c r="AP400" s="71"/>
      <c r="AQ400" s="70"/>
      <c r="AR400" s="72"/>
      <c r="AS400" s="55"/>
      <c r="AT400" s="55"/>
      <c r="AU400" s="55"/>
      <c r="AV400" s="78"/>
    </row>
    <row r="401" spans="28:48" ht="14.25">
      <c r="AB401" s="68"/>
      <c r="AC401" s="69"/>
      <c r="AD401" s="68"/>
      <c r="AE401" s="69"/>
      <c r="AF401" s="69"/>
      <c r="AG401" s="69"/>
      <c r="AH401" s="68"/>
      <c r="AI401" s="68"/>
      <c r="AJ401" s="68"/>
      <c r="AK401" s="68"/>
      <c r="AL401" s="68"/>
      <c r="AM401" s="68"/>
      <c r="AN401" s="68"/>
      <c r="AO401" s="70"/>
      <c r="AP401" s="71"/>
      <c r="AQ401" s="70"/>
      <c r="AR401" s="72"/>
      <c r="AS401" s="55"/>
      <c r="AT401" s="55"/>
      <c r="AU401" s="55"/>
      <c r="AV401" s="78"/>
    </row>
    <row r="402" spans="28:48" ht="14.25">
      <c r="AB402" s="68"/>
      <c r="AC402" s="69"/>
      <c r="AD402" s="68"/>
      <c r="AE402" s="69"/>
      <c r="AF402" s="69"/>
      <c r="AG402" s="69"/>
      <c r="AH402" s="68"/>
      <c r="AI402" s="68"/>
      <c r="AJ402" s="68"/>
      <c r="AK402" s="68"/>
      <c r="AL402" s="68"/>
      <c r="AM402" s="68"/>
      <c r="AN402" s="68"/>
      <c r="AO402" s="70"/>
      <c r="AP402" s="71"/>
      <c r="AQ402" s="70"/>
      <c r="AR402" s="72"/>
      <c r="AS402" s="55"/>
      <c r="AT402" s="55"/>
      <c r="AU402" s="55"/>
      <c r="AV402" s="78"/>
    </row>
    <row r="403" spans="28:48" ht="14.25">
      <c r="AB403" s="68"/>
      <c r="AC403" s="69"/>
      <c r="AD403" s="68"/>
      <c r="AE403" s="69"/>
      <c r="AF403" s="69"/>
      <c r="AG403" s="69"/>
      <c r="AH403" s="68"/>
      <c r="AI403" s="68"/>
      <c r="AJ403" s="68"/>
      <c r="AK403" s="68"/>
      <c r="AL403" s="68"/>
      <c r="AM403" s="68"/>
      <c r="AN403" s="68"/>
      <c r="AO403" s="70"/>
      <c r="AP403" s="71"/>
      <c r="AQ403" s="70"/>
      <c r="AR403" s="72"/>
      <c r="AS403" s="55"/>
      <c r="AT403" s="55"/>
      <c r="AU403" s="55"/>
      <c r="AV403" s="78"/>
    </row>
    <row r="404" spans="28:48" ht="14.25">
      <c r="AB404" s="68"/>
      <c r="AC404" s="69"/>
      <c r="AD404" s="68"/>
      <c r="AE404" s="69"/>
      <c r="AF404" s="69"/>
      <c r="AG404" s="69"/>
      <c r="AH404" s="68"/>
      <c r="AI404" s="68"/>
      <c r="AJ404" s="68"/>
      <c r="AK404" s="68"/>
      <c r="AL404" s="68"/>
      <c r="AM404" s="68"/>
      <c r="AN404" s="68"/>
      <c r="AO404" s="70"/>
      <c r="AP404" s="71"/>
      <c r="AQ404" s="70"/>
      <c r="AR404" s="72"/>
      <c r="AS404" s="55"/>
      <c r="AT404" s="55"/>
      <c r="AU404" s="55"/>
      <c r="AV404" s="78"/>
    </row>
    <row r="405" spans="28:48" ht="14.25">
      <c r="AB405" s="68"/>
      <c r="AC405" s="69"/>
      <c r="AD405" s="68"/>
      <c r="AE405" s="69"/>
      <c r="AF405" s="69"/>
      <c r="AG405" s="69"/>
      <c r="AH405" s="68"/>
      <c r="AI405" s="68"/>
      <c r="AJ405" s="68"/>
      <c r="AK405" s="68"/>
      <c r="AL405" s="68"/>
      <c r="AM405" s="68"/>
      <c r="AN405" s="68"/>
      <c r="AO405" s="70"/>
      <c r="AP405" s="71"/>
      <c r="AQ405" s="70"/>
      <c r="AR405" s="72"/>
      <c r="AS405" s="55"/>
      <c r="AT405" s="55"/>
      <c r="AU405" s="55"/>
      <c r="AV405" s="78"/>
    </row>
    <row r="406" spans="28:48" ht="14.25">
      <c r="AB406" s="68"/>
      <c r="AC406" s="69"/>
      <c r="AD406" s="68"/>
      <c r="AE406" s="69"/>
      <c r="AF406" s="69"/>
      <c r="AG406" s="69"/>
      <c r="AH406" s="68"/>
      <c r="AI406" s="68"/>
      <c r="AJ406" s="68"/>
      <c r="AK406" s="68"/>
      <c r="AL406" s="68"/>
      <c r="AM406" s="68"/>
      <c r="AN406" s="68"/>
      <c r="AO406" s="70"/>
      <c r="AP406" s="71"/>
      <c r="AQ406" s="70"/>
      <c r="AR406" s="72"/>
      <c r="AS406" s="55"/>
      <c r="AT406" s="55"/>
      <c r="AU406" s="55"/>
      <c r="AV406" s="78"/>
    </row>
    <row r="407" spans="28:48" ht="14.25">
      <c r="AB407" s="68"/>
      <c r="AC407" s="69"/>
      <c r="AD407" s="68"/>
      <c r="AE407" s="69"/>
      <c r="AF407" s="69"/>
      <c r="AG407" s="69"/>
      <c r="AH407" s="68"/>
      <c r="AI407" s="68"/>
      <c r="AJ407" s="68"/>
      <c r="AK407" s="68"/>
      <c r="AL407" s="68"/>
      <c r="AM407" s="68"/>
      <c r="AN407" s="68"/>
      <c r="AO407" s="70"/>
      <c r="AP407" s="71"/>
      <c r="AQ407" s="70"/>
      <c r="AR407" s="72"/>
      <c r="AS407" s="55"/>
      <c r="AT407" s="55"/>
      <c r="AU407" s="55"/>
      <c r="AV407" s="78"/>
    </row>
    <row r="408" spans="28:48" ht="14.25">
      <c r="AB408" s="68"/>
      <c r="AC408" s="69"/>
      <c r="AD408" s="68"/>
      <c r="AE408" s="69"/>
      <c r="AF408" s="69"/>
      <c r="AG408" s="69"/>
      <c r="AH408" s="68"/>
      <c r="AI408" s="68"/>
      <c r="AJ408" s="68"/>
      <c r="AK408" s="68"/>
      <c r="AL408" s="68"/>
      <c r="AM408" s="68"/>
      <c r="AN408" s="68"/>
      <c r="AO408" s="70"/>
      <c r="AP408" s="71"/>
      <c r="AQ408" s="70"/>
      <c r="AR408" s="72"/>
      <c r="AS408" s="55"/>
      <c r="AT408" s="55"/>
      <c r="AU408" s="55"/>
      <c r="AV408" s="78"/>
    </row>
    <row r="409" spans="28:48" ht="14.25">
      <c r="AB409" s="68"/>
      <c r="AC409" s="69"/>
      <c r="AD409" s="68"/>
      <c r="AE409" s="69"/>
      <c r="AF409" s="69"/>
      <c r="AG409" s="69"/>
      <c r="AH409" s="68"/>
      <c r="AI409" s="68"/>
      <c r="AJ409" s="68"/>
      <c r="AK409" s="68"/>
      <c r="AL409" s="68"/>
      <c r="AM409" s="68"/>
      <c r="AN409" s="68"/>
      <c r="AO409" s="70"/>
      <c r="AP409" s="71"/>
      <c r="AQ409" s="70"/>
      <c r="AR409" s="72"/>
      <c r="AS409" s="55"/>
      <c r="AT409" s="55"/>
      <c r="AU409" s="55"/>
      <c r="AV409" s="78"/>
    </row>
    <row r="410" spans="28:48" ht="14.25">
      <c r="AB410" s="68"/>
      <c r="AC410" s="69"/>
      <c r="AD410" s="68"/>
      <c r="AE410" s="69"/>
      <c r="AF410" s="69"/>
      <c r="AG410" s="69"/>
      <c r="AH410" s="68"/>
      <c r="AI410" s="68"/>
      <c r="AJ410" s="68"/>
      <c r="AK410" s="68"/>
      <c r="AL410" s="68"/>
      <c r="AM410" s="68"/>
      <c r="AN410" s="68"/>
      <c r="AO410" s="70"/>
      <c r="AP410" s="71"/>
      <c r="AQ410" s="70"/>
      <c r="AR410" s="72"/>
      <c r="AS410" s="55"/>
      <c r="AT410" s="55"/>
      <c r="AU410" s="55"/>
      <c r="AV410" s="78"/>
    </row>
    <row r="411" spans="28:48" ht="14.25">
      <c r="AB411" s="68"/>
      <c r="AC411" s="69"/>
      <c r="AD411" s="68"/>
      <c r="AE411" s="69"/>
      <c r="AF411" s="69"/>
      <c r="AG411" s="69"/>
      <c r="AH411" s="68"/>
      <c r="AI411" s="68"/>
      <c r="AJ411" s="68"/>
      <c r="AK411" s="68"/>
      <c r="AL411" s="68"/>
      <c r="AM411" s="68"/>
      <c r="AN411" s="68"/>
      <c r="AO411" s="70"/>
      <c r="AP411" s="71"/>
      <c r="AQ411" s="70"/>
      <c r="AR411" s="72"/>
      <c r="AS411" s="55"/>
      <c r="AT411" s="55"/>
      <c r="AU411" s="55"/>
      <c r="AV411" s="78"/>
    </row>
    <row r="412" spans="28:48" ht="14.25">
      <c r="AB412" s="68"/>
      <c r="AC412" s="69"/>
      <c r="AD412" s="68"/>
      <c r="AE412" s="69"/>
      <c r="AF412" s="69"/>
      <c r="AG412" s="69"/>
      <c r="AH412" s="68"/>
      <c r="AI412" s="68"/>
      <c r="AJ412" s="68"/>
      <c r="AK412" s="68"/>
      <c r="AL412" s="68"/>
      <c r="AM412" s="68"/>
      <c r="AN412" s="68"/>
      <c r="AO412" s="70"/>
      <c r="AP412" s="71"/>
      <c r="AQ412" s="70"/>
      <c r="AR412" s="72"/>
      <c r="AS412" s="55"/>
      <c r="AT412" s="55"/>
      <c r="AU412" s="55"/>
      <c r="AV412" s="78"/>
    </row>
    <row r="413" spans="28:48" ht="14.25">
      <c r="AB413" s="68"/>
      <c r="AC413" s="69"/>
      <c r="AD413" s="68"/>
      <c r="AE413" s="69"/>
      <c r="AF413" s="69"/>
      <c r="AG413" s="69"/>
      <c r="AH413" s="68"/>
      <c r="AI413" s="68"/>
      <c r="AJ413" s="68"/>
      <c r="AK413" s="68"/>
      <c r="AL413" s="68"/>
      <c r="AM413" s="68"/>
      <c r="AN413" s="68"/>
      <c r="AO413" s="70"/>
      <c r="AP413" s="71"/>
      <c r="AQ413" s="70"/>
      <c r="AR413" s="72"/>
      <c r="AS413" s="55"/>
      <c r="AT413" s="55"/>
      <c r="AU413" s="55"/>
      <c r="AV413" s="78"/>
    </row>
    <row r="414" spans="28:48" ht="14.25">
      <c r="AB414" s="68"/>
      <c r="AC414" s="69"/>
      <c r="AD414" s="68"/>
      <c r="AE414" s="69"/>
      <c r="AF414" s="69"/>
      <c r="AG414" s="69"/>
      <c r="AH414" s="68"/>
      <c r="AI414" s="68"/>
      <c r="AJ414" s="68"/>
      <c r="AK414" s="68"/>
      <c r="AL414" s="68"/>
      <c r="AM414" s="68"/>
      <c r="AN414" s="68"/>
      <c r="AO414" s="70"/>
      <c r="AP414" s="71"/>
      <c r="AQ414" s="70"/>
      <c r="AR414" s="72"/>
      <c r="AS414" s="55"/>
      <c r="AT414" s="55"/>
      <c r="AU414" s="55"/>
      <c r="AV414" s="78"/>
    </row>
    <row r="415" spans="28:48" ht="14.25">
      <c r="AB415" s="68"/>
      <c r="AC415" s="69"/>
      <c r="AD415" s="68"/>
      <c r="AE415" s="69"/>
      <c r="AF415" s="69"/>
      <c r="AG415" s="69"/>
      <c r="AH415" s="68"/>
      <c r="AI415" s="68"/>
      <c r="AJ415" s="68"/>
      <c r="AK415" s="68"/>
      <c r="AL415" s="68"/>
      <c r="AM415" s="68"/>
      <c r="AN415" s="68"/>
      <c r="AO415" s="70"/>
      <c r="AP415" s="71"/>
      <c r="AQ415" s="70"/>
      <c r="AR415" s="72"/>
      <c r="AS415" s="55"/>
      <c r="AT415" s="55"/>
      <c r="AU415" s="55"/>
      <c r="AV415" s="78"/>
    </row>
    <row r="416" spans="28:48" ht="14.25">
      <c r="AB416" s="68"/>
      <c r="AC416" s="69"/>
      <c r="AD416" s="68"/>
      <c r="AE416" s="69"/>
      <c r="AF416" s="69"/>
      <c r="AG416" s="69"/>
      <c r="AH416" s="68"/>
      <c r="AI416" s="68"/>
      <c r="AJ416" s="68"/>
      <c r="AK416" s="68"/>
      <c r="AL416" s="68"/>
      <c r="AM416" s="68"/>
      <c r="AN416" s="68"/>
      <c r="AO416" s="70"/>
      <c r="AP416" s="71"/>
      <c r="AQ416" s="70"/>
      <c r="AR416" s="72"/>
      <c r="AS416" s="55"/>
      <c r="AT416" s="55"/>
      <c r="AU416" s="55"/>
      <c r="AV416" s="78"/>
    </row>
    <row r="417" spans="28:48" ht="14.25">
      <c r="AB417" s="68"/>
      <c r="AC417" s="69"/>
      <c r="AD417" s="68"/>
      <c r="AE417" s="69"/>
      <c r="AF417" s="69"/>
      <c r="AG417" s="69"/>
      <c r="AH417" s="68"/>
      <c r="AI417" s="68"/>
      <c r="AJ417" s="68"/>
      <c r="AK417" s="68"/>
      <c r="AL417" s="68"/>
      <c r="AM417" s="68"/>
      <c r="AN417" s="68"/>
      <c r="AO417" s="70"/>
      <c r="AP417" s="71"/>
      <c r="AQ417" s="70"/>
      <c r="AR417" s="72"/>
      <c r="AS417" s="55"/>
      <c r="AT417" s="55"/>
      <c r="AU417" s="55"/>
      <c r="AV417" s="78"/>
    </row>
    <row r="418" spans="28:48" ht="14.25">
      <c r="AB418" s="68"/>
      <c r="AC418" s="69"/>
      <c r="AD418" s="68"/>
      <c r="AE418" s="69"/>
      <c r="AF418" s="69"/>
      <c r="AG418" s="69"/>
      <c r="AH418" s="68"/>
      <c r="AI418" s="68"/>
      <c r="AJ418" s="68"/>
      <c r="AK418" s="68"/>
      <c r="AL418" s="68"/>
      <c r="AM418" s="68"/>
      <c r="AN418" s="68"/>
      <c r="AO418" s="70"/>
      <c r="AP418" s="71"/>
      <c r="AQ418" s="70"/>
      <c r="AR418" s="72"/>
      <c r="AS418" s="55"/>
      <c r="AT418" s="55"/>
      <c r="AU418" s="55"/>
      <c r="AV418" s="78"/>
    </row>
    <row r="419" spans="28:48" ht="14.25">
      <c r="AB419" s="68"/>
      <c r="AC419" s="69"/>
      <c r="AD419" s="68"/>
      <c r="AE419" s="69"/>
      <c r="AF419" s="69"/>
      <c r="AG419" s="69"/>
      <c r="AH419" s="68"/>
      <c r="AI419" s="68"/>
      <c r="AJ419" s="68"/>
      <c r="AK419" s="68"/>
      <c r="AL419" s="68"/>
      <c r="AM419" s="68"/>
      <c r="AN419" s="68"/>
      <c r="AO419" s="70"/>
      <c r="AP419" s="71"/>
      <c r="AQ419" s="70"/>
      <c r="AR419" s="72"/>
      <c r="AS419" s="55"/>
      <c r="AT419" s="55"/>
      <c r="AU419" s="55"/>
      <c r="AV419" s="78"/>
    </row>
    <row r="420" spans="28:48" ht="14.25">
      <c r="AB420" s="68"/>
      <c r="AC420" s="69"/>
      <c r="AD420" s="68"/>
      <c r="AE420" s="69"/>
      <c r="AF420" s="69"/>
      <c r="AG420" s="69"/>
      <c r="AH420" s="68"/>
      <c r="AI420" s="68"/>
      <c r="AJ420" s="68"/>
      <c r="AK420" s="68"/>
      <c r="AL420" s="68"/>
      <c r="AM420" s="68"/>
      <c r="AN420" s="68"/>
      <c r="AO420" s="70"/>
      <c r="AP420" s="71"/>
      <c r="AQ420" s="70"/>
      <c r="AR420" s="72"/>
      <c r="AS420" s="55"/>
      <c r="AT420" s="55"/>
      <c r="AU420" s="55"/>
      <c r="AV420" s="78"/>
    </row>
    <row r="421" spans="28:48" ht="14.25">
      <c r="AB421" s="68"/>
      <c r="AC421" s="69"/>
      <c r="AD421" s="68"/>
      <c r="AE421" s="69"/>
      <c r="AF421" s="69"/>
      <c r="AG421" s="69"/>
      <c r="AH421" s="68"/>
      <c r="AI421" s="68"/>
      <c r="AJ421" s="68"/>
      <c r="AK421" s="68"/>
      <c r="AL421" s="68"/>
      <c r="AM421" s="68"/>
      <c r="AN421" s="68"/>
      <c r="AO421" s="70"/>
      <c r="AP421" s="71"/>
      <c r="AQ421" s="70"/>
      <c r="AR421" s="72"/>
      <c r="AS421" s="55"/>
      <c r="AT421" s="55"/>
      <c r="AU421" s="55"/>
      <c r="AV421" s="78"/>
    </row>
    <row r="422" spans="28:48" ht="14.25">
      <c r="AB422" s="68"/>
      <c r="AC422" s="69"/>
      <c r="AD422" s="68"/>
      <c r="AE422" s="69"/>
      <c r="AF422" s="69"/>
      <c r="AG422" s="69"/>
      <c r="AH422" s="68"/>
      <c r="AI422" s="68"/>
      <c r="AJ422" s="68"/>
      <c r="AK422" s="68"/>
      <c r="AL422" s="68"/>
      <c r="AM422" s="68"/>
      <c r="AN422" s="68"/>
      <c r="AO422" s="70"/>
      <c r="AP422" s="71"/>
      <c r="AQ422" s="70"/>
      <c r="AR422" s="72"/>
      <c r="AS422" s="55"/>
      <c r="AT422" s="55"/>
      <c r="AU422" s="55"/>
      <c r="AV422" s="78"/>
    </row>
    <row r="423" spans="28:48" ht="14.25">
      <c r="AB423" s="68"/>
      <c r="AC423" s="69"/>
      <c r="AD423" s="68"/>
      <c r="AE423" s="69"/>
      <c r="AF423" s="69"/>
      <c r="AG423" s="69"/>
      <c r="AH423" s="68"/>
      <c r="AI423" s="68"/>
      <c r="AJ423" s="68"/>
      <c r="AK423" s="68"/>
      <c r="AL423" s="68"/>
      <c r="AM423" s="68"/>
      <c r="AN423" s="68"/>
      <c r="AO423" s="70"/>
      <c r="AP423" s="71"/>
      <c r="AQ423" s="70"/>
      <c r="AR423" s="72"/>
      <c r="AS423" s="55"/>
      <c r="AT423" s="55"/>
      <c r="AU423" s="55"/>
      <c r="AV423" s="78"/>
    </row>
    <row r="424" spans="28:48" ht="14.25">
      <c r="AB424" s="68"/>
      <c r="AC424" s="69"/>
      <c r="AD424" s="68"/>
      <c r="AE424" s="69"/>
      <c r="AF424" s="69"/>
      <c r="AG424" s="69"/>
      <c r="AH424" s="68"/>
      <c r="AI424" s="68"/>
      <c r="AJ424" s="68"/>
      <c r="AK424" s="68"/>
      <c r="AL424" s="68"/>
      <c r="AM424" s="68"/>
      <c r="AN424" s="68"/>
      <c r="AO424" s="70"/>
      <c r="AP424" s="71"/>
      <c r="AQ424" s="70"/>
      <c r="AR424" s="72"/>
      <c r="AS424" s="55"/>
      <c r="AT424" s="55"/>
      <c r="AU424" s="55"/>
      <c r="AV424" s="78"/>
    </row>
    <row r="425" spans="28:48" ht="14.25">
      <c r="AB425" s="68"/>
      <c r="AC425" s="69"/>
      <c r="AD425" s="68"/>
      <c r="AE425" s="69"/>
      <c r="AF425" s="69"/>
      <c r="AG425" s="69"/>
      <c r="AH425" s="68"/>
      <c r="AI425" s="68"/>
      <c r="AJ425" s="68"/>
      <c r="AK425" s="68"/>
      <c r="AL425" s="68"/>
      <c r="AM425" s="68"/>
      <c r="AN425" s="68"/>
      <c r="AO425" s="70"/>
      <c r="AP425" s="71"/>
      <c r="AQ425" s="70"/>
      <c r="AR425" s="72"/>
      <c r="AS425" s="55"/>
      <c r="AT425" s="55"/>
      <c r="AU425" s="55"/>
      <c r="AV425" s="78"/>
    </row>
    <row r="426" spans="28:48" ht="14.25">
      <c r="AB426" s="68"/>
      <c r="AC426" s="69"/>
      <c r="AD426" s="68"/>
      <c r="AE426" s="69"/>
      <c r="AF426" s="69"/>
      <c r="AG426" s="69"/>
      <c r="AH426" s="68"/>
      <c r="AI426" s="68"/>
      <c r="AJ426" s="68"/>
      <c r="AK426" s="68"/>
      <c r="AL426" s="68"/>
      <c r="AM426" s="68"/>
      <c r="AN426" s="68"/>
      <c r="AO426" s="70"/>
      <c r="AP426" s="71"/>
      <c r="AQ426" s="70"/>
      <c r="AR426" s="72"/>
      <c r="AS426" s="55"/>
      <c r="AT426" s="55"/>
      <c r="AU426" s="55"/>
      <c r="AV426" s="78"/>
    </row>
    <row r="427" spans="28:48" ht="14.25">
      <c r="AB427" s="68"/>
      <c r="AC427" s="69"/>
      <c r="AD427" s="68"/>
      <c r="AE427" s="69"/>
      <c r="AF427" s="69"/>
      <c r="AG427" s="69"/>
      <c r="AH427" s="68"/>
      <c r="AI427" s="68"/>
      <c r="AJ427" s="68"/>
      <c r="AK427" s="68"/>
      <c r="AL427" s="68"/>
      <c r="AM427" s="68"/>
      <c r="AN427" s="68"/>
      <c r="AO427" s="70"/>
      <c r="AP427" s="71"/>
      <c r="AQ427" s="70"/>
      <c r="AR427" s="72"/>
      <c r="AS427" s="55"/>
      <c r="AT427" s="55"/>
      <c r="AU427" s="55"/>
      <c r="AV427" s="78"/>
    </row>
    <row r="428" spans="28:48" ht="14.25">
      <c r="AB428" s="68"/>
      <c r="AC428" s="69"/>
      <c r="AD428" s="68"/>
      <c r="AE428" s="69"/>
      <c r="AF428" s="69"/>
      <c r="AG428" s="69"/>
      <c r="AH428" s="68"/>
      <c r="AI428" s="68"/>
      <c r="AJ428" s="68"/>
      <c r="AK428" s="68"/>
      <c r="AL428" s="68"/>
      <c r="AM428" s="68"/>
      <c r="AN428" s="68"/>
      <c r="AO428" s="70"/>
      <c r="AP428" s="71"/>
      <c r="AQ428" s="70"/>
      <c r="AR428" s="72"/>
      <c r="AS428" s="55"/>
      <c r="AT428" s="55"/>
      <c r="AU428" s="55"/>
      <c r="AV428" s="78"/>
    </row>
    <row r="429" spans="28:48" ht="14.25">
      <c r="AB429" s="68"/>
      <c r="AC429" s="69"/>
      <c r="AD429" s="68"/>
      <c r="AE429" s="69"/>
      <c r="AF429" s="69"/>
      <c r="AG429" s="69"/>
      <c r="AH429" s="68"/>
      <c r="AI429" s="68"/>
      <c r="AJ429" s="68"/>
      <c r="AK429" s="68"/>
      <c r="AL429" s="68"/>
      <c r="AM429" s="68"/>
      <c r="AN429" s="68"/>
      <c r="AO429" s="70"/>
      <c r="AP429" s="71"/>
      <c r="AQ429" s="70"/>
      <c r="AR429" s="72"/>
      <c r="AS429" s="55"/>
      <c r="AT429" s="55"/>
      <c r="AU429" s="55"/>
      <c r="AV429" s="78"/>
    </row>
    <row r="430" spans="28:48" ht="14.25">
      <c r="AB430" s="68"/>
      <c r="AC430" s="69"/>
      <c r="AD430" s="68"/>
      <c r="AE430" s="69"/>
      <c r="AF430" s="69"/>
      <c r="AG430" s="69"/>
      <c r="AH430" s="68"/>
      <c r="AI430" s="68"/>
      <c r="AJ430" s="68"/>
      <c r="AK430" s="68"/>
      <c r="AL430" s="68"/>
      <c r="AM430" s="68"/>
      <c r="AN430" s="68"/>
      <c r="AO430" s="70"/>
      <c r="AP430" s="71"/>
      <c r="AQ430" s="70"/>
      <c r="AR430" s="72"/>
      <c r="AS430" s="55"/>
      <c r="AT430" s="55"/>
      <c r="AU430" s="55"/>
      <c r="AV430" s="78"/>
    </row>
    <row r="431" spans="28:48" ht="14.25">
      <c r="AB431" s="68"/>
      <c r="AC431" s="69"/>
      <c r="AD431" s="68"/>
      <c r="AE431" s="69"/>
      <c r="AF431" s="69"/>
      <c r="AG431" s="69"/>
      <c r="AH431" s="68"/>
      <c r="AI431" s="68"/>
      <c r="AJ431" s="68"/>
      <c r="AK431" s="68"/>
      <c r="AL431" s="68"/>
      <c r="AM431" s="68"/>
      <c r="AN431" s="68"/>
      <c r="AO431" s="70"/>
      <c r="AP431" s="71"/>
      <c r="AQ431" s="70"/>
      <c r="AR431" s="72"/>
      <c r="AS431" s="55"/>
      <c r="AT431" s="55"/>
      <c r="AU431" s="55"/>
      <c r="AV431" s="78"/>
    </row>
    <row r="432" spans="28:48" ht="14.25">
      <c r="AB432" s="68"/>
      <c r="AC432" s="69"/>
      <c r="AD432" s="68"/>
      <c r="AE432" s="69"/>
      <c r="AF432" s="69"/>
      <c r="AG432" s="69"/>
      <c r="AH432" s="68"/>
      <c r="AI432" s="68"/>
      <c r="AJ432" s="68"/>
      <c r="AK432" s="68"/>
      <c r="AL432" s="68"/>
      <c r="AM432" s="68"/>
      <c r="AN432" s="68"/>
      <c r="AO432" s="70"/>
      <c r="AP432" s="71"/>
      <c r="AQ432" s="70"/>
      <c r="AR432" s="72"/>
      <c r="AS432" s="55"/>
      <c r="AT432" s="55"/>
      <c r="AU432" s="55"/>
      <c r="AV432" s="78"/>
    </row>
    <row r="433" spans="28:48" ht="14.25">
      <c r="AB433" s="68"/>
      <c r="AC433" s="69"/>
      <c r="AD433" s="68"/>
      <c r="AE433" s="69"/>
      <c r="AF433" s="69"/>
      <c r="AG433" s="69"/>
      <c r="AH433" s="68"/>
      <c r="AI433" s="68"/>
      <c r="AJ433" s="68"/>
      <c r="AK433" s="68"/>
      <c r="AL433" s="68"/>
      <c r="AM433" s="68"/>
      <c r="AN433" s="68"/>
      <c r="AO433" s="70"/>
      <c r="AP433" s="71"/>
      <c r="AQ433" s="70"/>
      <c r="AR433" s="72"/>
      <c r="AS433" s="55"/>
      <c r="AT433" s="55"/>
      <c r="AU433" s="55"/>
      <c r="AV433" s="78"/>
    </row>
    <row r="434" spans="28:48" ht="14.25">
      <c r="AB434" s="68"/>
      <c r="AC434" s="69"/>
      <c r="AD434" s="68"/>
      <c r="AE434" s="69"/>
      <c r="AF434" s="69"/>
      <c r="AG434" s="69"/>
      <c r="AH434" s="68"/>
      <c r="AI434" s="68"/>
      <c r="AJ434" s="68"/>
      <c r="AK434" s="68"/>
      <c r="AL434" s="68"/>
      <c r="AM434" s="68"/>
      <c r="AN434" s="68"/>
      <c r="AO434" s="70"/>
      <c r="AP434" s="71"/>
      <c r="AQ434" s="70"/>
      <c r="AR434" s="72"/>
      <c r="AS434" s="55"/>
      <c r="AT434" s="55"/>
      <c r="AU434" s="55"/>
      <c r="AV434" s="78"/>
    </row>
    <row r="435" spans="28:48" ht="14.25">
      <c r="AB435" s="68"/>
      <c r="AC435" s="69"/>
      <c r="AD435" s="68"/>
      <c r="AE435" s="69"/>
      <c r="AF435" s="69"/>
      <c r="AG435" s="69"/>
      <c r="AH435" s="68"/>
      <c r="AI435" s="68"/>
      <c r="AJ435" s="68"/>
      <c r="AK435" s="68"/>
      <c r="AL435" s="68"/>
      <c r="AM435" s="68"/>
      <c r="AN435" s="68"/>
      <c r="AO435" s="70"/>
      <c r="AP435" s="71"/>
      <c r="AQ435" s="70"/>
      <c r="AR435" s="72"/>
      <c r="AS435" s="55"/>
      <c r="AT435" s="55"/>
      <c r="AU435" s="55"/>
      <c r="AV435" s="78"/>
    </row>
    <row r="436" spans="28:48" ht="14.25">
      <c r="AB436" s="68"/>
      <c r="AC436" s="69"/>
      <c r="AD436" s="68"/>
      <c r="AE436" s="69"/>
      <c r="AF436" s="69"/>
      <c r="AG436" s="69"/>
      <c r="AH436" s="68"/>
      <c r="AI436" s="68"/>
      <c r="AJ436" s="68"/>
      <c r="AK436" s="68"/>
      <c r="AL436" s="68"/>
      <c r="AM436" s="68"/>
      <c r="AN436" s="68"/>
      <c r="AO436" s="70"/>
      <c r="AP436" s="71"/>
      <c r="AQ436" s="70"/>
      <c r="AR436" s="72"/>
      <c r="AS436" s="55"/>
      <c r="AT436" s="55"/>
      <c r="AU436" s="55"/>
      <c r="AV436" s="78"/>
    </row>
    <row r="437" spans="28:48" ht="14.25">
      <c r="AB437" s="68"/>
      <c r="AC437" s="69"/>
      <c r="AD437" s="68"/>
      <c r="AE437" s="69"/>
      <c r="AF437" s="69"/>
      <c r="AG437" s="69"/>
      <c r="AH437" s="68"/>
      <c r="AI437" s="68"/>
      <c r="AJ437" s="68"/>
      <c r="AK437" s="68"/>
      <c r="AL437" s="68"/>
      <c r="AM437" s="68"/>
      <c r="AN437" s="68"/>
      <c r="AO437" s="70"/>
      <c r="AP437" s="71"/>
      <c r="AQ437" s="70"/>
      <c r="AR437" s="72"/>
      <c r="AS437" s="55"/>
      <c r="AT437" s="55"/>
      <c r="AU437" s="55"/>
      <c r="AV437" s="78"/>
    </row>
    <row r="438" spans="28:48" ht="14.25">
      <c r="AB438" s="68"/>
      <c r="AC438" s="69"/>
      <c r="AD438" s="68"/>
      <c r="AE438" s="69"/>
      <c r="AF438" s="69"/>
      <c r="AG438" s="69"/>
      <c r="AH438" s="68"/>
      <c r="AI438" s="68"/>
      <c r="AJ438" s="68"/>
      <c r="AK438" s="68"/>
      <c r="AL438" s="68"/>
      <c r="AM438" s="68"/>
      <c r="AN438" s="68"/>
      <c r="AO438" s="70"/>
      <c r="AP438" s="71"/>
      <c r="AQ438" s="70"/>
      <c r="AR438" s="72"/>
      <c r="AS438" s="55"/>
      <c r="AT438" s="55"/>
      <c r="AU438" s="55"/>
      <c r="AV438" s="78"/>
    </row>
    <row r="439" spans="28:48" ht="14.25">
      <c r="AB439" s="68"/>
      <c r="AC439" s="69"/>
      <c r="AD439" s="68"/>
      <c r="AE439" s="69"/>
      <c r="AF439" s="69"/>
      <c r="AG439" s="69"/>
      <c r="AH439" s="68"/>
      <c r="AI439" s="68"/>
      <c r="AJ439" s="68"/>
      <c r="AK439" s="68"/>
      <c r="AL439" s="68"/>
      <c r="AM439" s="68"/>
      <c r="AN439" s="68"/>
      <c r="AO439" s="70"/>
      <c r="AP439" s="71"/>
      <c r="AQ439" s="70"/>
      <c r="AR439" s="72"/>
      <c r="AS439" s="55"/>
      <c r="AT439" s="55"/>
      <c r="AU439" s="55"/>
      <c r="AV439" s="78"/>
    </row>
    <row r="440" spans="28:48" ht="14.25">
      <c r="AB440" s="68"/>
      <c r="AC440" s="69"/>
      <c r="AD440" s="68"/>
      <c r="AE440" s="69"/>
      <c r="AF440" s="69"/>
      <c r="AG440" s="69"/>
      <c r="AH440" s="68"/>
      <c r="AI440" s="68"/>
      <c r="AJ440" s="68"/>
      <c r="AK440" s="68"/>
      <c r="AL440" s="68"/>
      <c r="AM440" s="68"/>
      <c r="AN440" s="68"/>
      <c r="AO440" s="70"/>
      <c r="AP440" s="71"/>
      <c r="AQ440" s="70"/>
      <c r="AR440" s="72"/>
      <c r="AS440" s="55"/>
      <c r="AT440" s="55"/>
      <c r="AU440" s="55"/>
      <c r="AV440" s="78"/>
    </row>
    <row r="441" spans="28:48" ht="14.25">
      <c r="AB441" s="68"/>
      <c r="AC441" s="69"/>
      <c r="AD441" s="68"/>
      <c r="AE441" s="69"/>
      <c r="AF441" s="69"/>
      <c r="AG441" s="69"/>
      <c r="AH441" s="68"/>
      <c r="AI441" s="68"/>
      <c r="AJ441" s="68"/>
      <c r="AK441" s="68"/>
      <c r="AL441" s="68"/>
      <c r="AM441" s="68"/>
      <c r="AN441" s="68"/>
      <c r="AO441" s="70"/>
      <c r="AP441" s="71"/>
      <c r="AQ441" s="70"/>
      <c r="AR441" s="72"/>
      <c r="AS441" s="55"/>
      <c r="AT441" s="55"/>
      <c r="AU441" s="55"/>
      <c r="AV441" s="78"/>
    </row>
    <row r="442" spans="28:48" ht="14.25">
      <c r="AB442" s="68"/>
      <c r="AC442" s="69"/>
      <c r="AD442" s="68"/>
      <c r="AE442" s="69"/>
      <c r="AF442" s="69"/>
      <c r="AG442" s="69"/>
      <c r="AH442" s="68"/>
      <c r="AI442" s="68"/>
      <c r="AJ442" s="68"/>
      <c r="AK442" s="68"/>
      <c r="AL442" s="68"/>
      <c r="AM442" s="68"/>
      <c r="AN442" s="68"/>
      <c r="AO442" s="70"/>
      <c r="AP442" s="71"/>
      <c r="AQ442" s="70"/>
      <c r="AR442" s="72"/>
      <c r="AS442" s="55"/>
      <c r="AT442" s="55"/>
      <c r="AU442" s="55"/>
      <c r="AV442" s="78"/>
    </row>
    <row r="443" spans="28:48" ht="14.25">
      <c r="AB443" s="68"/>
      <c r="AC443" s="69"/>
      <c r="AD443" s="68"/>
      <c r="AE443" s="69"/>
      <c r="AF443" s="69"/>
      <c r="AG443" s="69"/>
      <c r="AH443" s="68"/>
      <c r="AI443" s="68"/>
      <c r="AJ443" s="68"/>
      <c r="AK443" s="68"/>
      <c r="AL443" s="68"/>
      <c r="AM443" s="68"/>
      <c r="AN443" s="68"/>
      <c r="AO443" s="70"/>
      <c r="AP443" s="71"/>
      <c r="AQ443" s="70"/>
      <c r="AR443" s="72"/>
      <c r="AS443" s="55"/>
      <c r="AT443" s="55"/>
      <c r="AU443" s="55"/>
      <c r="AV443" s="78"/>
    </row>
    <row r="444" spans="28:48" ht="14.25">
      <c r="AB444" s="68"/>
      <c r="AC444" s="69"/>
      <c r="AD444" s="68"/>
      <c r="AE444" s="69"/>
      <c r="AF444" s="69"/>
      <c r="AG444" s="69"/>
      <c r="AH444" s="68"/>
      <c r="AI444" s="68"/>
      <c r="AJ444" s="68"/>
      <c r="AK444" s="68"/>
      <c r="AL444" s="68"/>
      <c r="AM444" s="68"/>
      <c r="AN444" s="68"/>
      <c r="AO444" s="70"/>
      <c r="AP444" s="71"/>
      <c r="AQ444" s="70"/>
      <c r="AR444" s="72"/>
      <c r="AS444" s="55"/>
      <c r="AT444" s="55"/>
      <c r="AU444" s="55"/>
      <c r="AV444" s="78"/>
    </row>
    <row r="445" spans="28:48" ht="14.25">
      <c r="AB445" s="68"/>
      <c r="AC445" s="69"/>
      <c r="AD445" s="68"/>
      <c r="AE445" s="69"/>
      <c r="AF445" s="69"/>
      <c r="AG445" s="69"/>
      <c r="AH445" s="68"/>
      <c r="AI445" s="68"/>
      <c r="AJ445" s="68"/>
      <c r="AK445" s="68"/>
      <c r="AL445" s="68"/>
      <c r="AM445" s="68"/>
      <c r="AN445" s="68"/>
      <c r="AO445" s="70"/>
      <c r="AP445" s="71"/>
      <c r="AQ445" s="70"/>
      <c r="AR445" s="72"/>
      <c r="AS445" s="55"/>
      <c r="AT445" s="55"/>
      <c r="AU445" s="55"/>
      <c r="AV445" s="78"/>
    </row>
    <row r="446" spans="28:48" ht="14.25">
      <c r="AB446" s="68"/>
      <c r="AC446" s="69"/>
      <c r="AD446" s="68"/>
      <c r="AE446" s="69"/>
      <c r="AF446" s="69"/>
      <c r="AG446" s="69"/>
      <c r="AH446" s="68"/>
      <c r="AI446" s="68"/>
      <c r="AJ446" s="68"/>
      <c r="AK446" s="68"/>
      <c r="AL446" s="68"/>
      <c r="AM446" s="68"/>
      <c r="AN446" s="68"/>
      <c r="AO446" s="70"/>
      <c r="AP446" s="71"/>
      <c r="AQ446" s="70"/>
      <c r="AR446" s="72"/>
      <c r="AS446" s="55"/>
      <c r="AT446" s="55"/>
      <c r="AU446" s="55"/>
      <c r="AV446" s="78"/>
    </row>
    <row r="447" spans="28:48" ht="14.25">
      <c r="AB447" s="68"/>
      <c r="AC447" s="69"/>
      <c r="AD447" s="68"/>
      <c r="AE447" s="69"/>
      <c r="AF447" s="69"/>
      <c r="AG447" s="69"/>
      <c r="AH447" s="68"/>
      <c r="AI447" s="68"/>
      <c r="AJ447" s="68"/>
      <c r="AK447" s="68"/>
      <c r="AL447" s="68"/>
      <c r="AM447" s="68"/>
      <c r="AN447" s="68"/>
      <c r="AO447" s="70"/>
      <c r="AP447" s="71"/>
      <c r="AQ447" s="70"/>
      <c r="AR447" s="72"/>
      <c r="AS447" s="55"/>
      <c r="AT447" s="55"/>
      <c r="AU447" s="55"/>
      <c r="AV447" s="78"/>
    </row>
    <row r="448" spans="28:48" ht="14.25">
      <c r="AB448" s="68"/>
      <c r="AC448" s="69"/>
      <c r="AD448" s="68"/>
      <c r="AE448" s="69"/>
      <c r="AF448" s="69"/>
      <c r="AG448" s="69"/>
      <c r="AH448" s="68"/>
      <c r="AI448" s="68"/>
      <c r="AJ448" s="68"/>
      <c r="AK448" s="68"/>
      <c r="AL448" s="68"/>
      <c r="AM448" s="68"/>
      <c r="AN448" s="68"/>
      <c r="AO448" s="70"/>
      <c r="AP448" s="71"/>
      <c r="AQ448" s="70"/>
      <c r="AR448" s="72"/>
      <c r="AS448" s="55"/>
      <c r="AT448" s="55"/>
      <c r="AU448" s="55"/>
      <c r="AV448" s="78"/>
    </row>
    <row r="449" spans="28:48" ht="14.25">
      <c r="AB449" s="68"/>
      <c r="AC449" s="69"/>
      <c r="AD449" s="68"/>
      <c r="AE449" s="69"/>
      <c r="AF449" s="69"/>
      <c r="AG449" s="69"/>
      <c r="AH449" s="68"/>
      <c r="AI449" s="68"/>
      <c r="AJ449" s="68"/>
      <c r="AK449" s="68"/>
      <c r="AL449" s="68"/>
      <c r="AM449" s="68"/>
      <c r="AN449" s="68"/>
      <c r="AO449" s="70"/>
      <c r="AP449" s="71"/>
      <c r="AQ449" s="70"/>
      <c r="AR449" s="72"/>
      <c r="AS449" s="55"/>
      <c r="AT449" s="55"/>
      <c r="AU449" s="55"/>
      <c r="AV449" s="78"/>
    </row>
    <row r="450" spans="28:48" ht="14.25">
      <c r="AB450" s="68"/>
      <c r="AC450" s="69"/>
      <c r="AD450" s="68"/>
      <c r="AE450" s="69"/>
      <c r="AF450" s="69"/>
      <c r="AG450" s="69"/>
      <c r="AH450" s="68"/>
      <c r="AI450" s="68"/>
      <c r="AJ450" s="68"/>
      <c r="AK450" s="68"/>
      <c r="AL450" s="68"/>
      <c r="AM450" s="68"/>
      <c r="AN450" s="68"/>
      <c r="AO450" s="70"/>
      <c r="AP450" s="71"/>
      <c r="AQ450" s="70"/>
      <c r="AR450" s="72"/>
      <c r="AS450" s="55"/>
      <c r="AT450" s="55"/>
      <c r="AU450" s="55"/>
      <c r="AV450" s="78"/>
    </row>
    <row r="451" spans="28:48" ht="14.25">
      <c r="AB451" s="68"/>
      <c r="AC451" s="69"/>
      <c r="AD451" s="68"/>
      <c r="AE451" s="69"/>
      <c r="AF451" s="69"/>
      <c r="AG451" s="69"/>
      <c r="AH451" s="68"/>
      <c r="AI451" s="68"/>
      <c r="AJ451" s="68"/>
      <c r="AK451" s="68"/>
      <c r="AL451" s="68"/>
      <c r="AM451" s="68"/>
      <c r="AN451" s="68"/>
      <c r="AO451" s="70"/>
      <c r="AP451" s="71"/>
      <c r="AQ451" s="70"/>
      <c r="AR451" s="72"/>
      <c r="AS451" s="55"/>
      <c r="AT451" s="55"/>
      <c r="AU451" s="55"/>
      <c r="AV451" s="78"/>
    </row>
    <row r="452" spans="28:48" ht="14.25">
      <c r="AB452" s="68"/>
      <c r="AC452" s="69"/>
      <c r="AD452" s="68"/>
      <c r="AE452" s="69"/>
      <c r="AF452" s="69"/>
      <c r="AG452" s="69"/>
      <c r="AH452" s="68"/>
      <c r="AI452" s="68"/>
      <c r="AJ452" s="68"/>
      <c r="AK452" s="68"/>
      <c r="AL452" s="68"/>
      <c r="AM452" s="68"/>
      <c r="AN452" s="68"/>
      <c r="AO452" s="70"/>
      <c r="AP452" s="71"/>
      <c r="AQ452" s="70"/>
      <c r="AR452" s="72"/>
      <c r="AS452" s="55"/>
      <c r="AT452" s="55"/>
      <c r="AU452" s="55"/>
      <c r="AV452" s="78"/>
    </row>
    <row r="453" spans="28:48" ht="14.25">
      <c r="AB453" s="68"/>
      <c r="AC453" s="69"/>
      <c r="AD453" s="68"/>
      <c r="AE453" s="69"/>
      <c r="AF453" s="69"/>
      <c r="AG453" s="69"/>
      <c r="AH453" s="68"/>
      <c r="AI453" s="68"/>
      <c r="AJ453" s="68"/>
      <c r="AK453" s="68"/>
      <c r="AL453" s="68"/>
      <c r="AM453" s="68"/>
      <c r="AN453" s="68"/>
      <c r="AO453" s="70"/>
      <c r="AP453" s="71"/>
      <c r="AQ453" s="70"/>
      <c r="AR453" s="72"/>
      <c r="AS453" s="55"/>
      <c r="AT453" s="55"/>
      <c r="AU453" s="55"/>
      <c r="AV453" s="78"/>
    </row>
    <row r="454" spans="28:48" ht="14.25">
      <c r="AB454" s="68"/>
      <c r="AC454" s="69"/>
      <c r="AD454" s="68"/>
      <c r="AE454" s="69"/>
      <c r="AF454" s="69"/>
      <c r="AG454" s="69"/>
      <c r="AH454" s="68"/>
      <c r="AI454" s="68"/>
      <c r="AJ454" s="68"/>
      <c r="AK454" s="68"/>
      <c r="AL454" s="68"/>
      <c r="AM454" s="68"/>
      <c r="AN454" s="68"/>
      <c r="AO454" s="70"/>
      <c r="AP454" s="71"/>
      <c r="AQ454" s="70"/>
      <c r="AR454" s="72"/>
      <c r="AS454" s="55"/>
      <c r="AT454" s="55"/>
      <c r="AU454" s="55"/>
      <c r="AV454" s="78"/>
    </row>
    <row r="455" spans="28:48" ht="14.25">
      <c r="AB455" s="68"/>
      <c r="AC455" s="69"/>
      <c r="AD455" s="68"/>
      <c r="AE455" s="69"/>
      <c r="AF455" s="69"/>
      <c r="AG455" s="69"/>
      <c r="AH455" s="68"/>
      <c r="AI455" s="68"/>
      <c r="AJ455" s="68"/>
      <c r="AK455" s="68"/>
      <c r="AL455" s="68"/>
      <c r="AM455" s="68"/>
      <c r="AN455" s="68"/>
      <c r="AO455" s="70"/>
      <c r="AP455" s="71"/>
      <c r="AQ455" s="70"/>
      <c r="AR455" s="72"/>
      <c r="AS455" s="55"/>
      <c r="AT455" s="55"/>
      <c r="AU455" s="55"/>
      <c r="AV455" s="78"/>
    </row>
    <row r="456" spans="28:48" ht="14.25">
      <c r="AB456" s="68"/>
      <c r="AC456" s="69"/>
      <c r="AD456" s="68"/>
      <c r="AE456" s="69"/>
      <c r="AF456" s="69"/>
      <c r="AG456" s="69"/>
      <c r="AH456" s="68"/>
      <c r="AI456" s="68"/>
      <c r="AJ456" s="68"/>
      <c r="AK456" s="68"/>
      <c r="AL456" s="68"/>
      <c r="AM456" s="68"/>
      <c r="AN456" s="68"/>
      <c r="AO456" s="70"/>
      <c r="AP456" s="71"/>
      <c r="AQ456" s="70"/>
      <c r="AR456" s="72"/>
      <c r="AS456" s="55"/>
      <c r="AT456" s="55"/>
      <c r="AU456" s="55"/>
      <c r="AV456" s="78"/>
    </row>
    <row r="457" spans="28:48" ht="14.25">
      <c r="AB457" s="68"/>
      <c r="AC457" s="69"/>
      <c r="AD457" s="68"/>
      <c r="AE457" s="69"/>
      <c r="AF457" s="69"/>
      <c r="AG457" s="69"/>
      <c r="AH457" s="68"/>
      <c r="AI457" s="68"/>
      <c r="AJ457" s="68"/>
      <c r="AK457" s="68"/>
      <c r="AL457" s="68"/>
      <c r="AM457" s="68"/>
      <c r="AN457" s="68"/>
      <c r="AO457" s="70"/>
      <c r="AP457" s="71"/>
      <c r="AQ457" s="70"/>
      <c r="AR457" s="72"/>
      <c r="AS457" s="55"/>
      <c r="AT457" s="55"/>
      <c r="AU457" s="55"/>
      <c r="AV457" s="78"/>
    </row>
    <row r="458" spans="28:48" ht="14.25">
      <c r="AB458" s="68"/>
      <c r="AC458" s="69"/>
      <c r="AD458" s="68"/>
      <c r="AE458" s="69"/>
      <c r="AF458" s="69"/>
      <c r="AG458" s="69"/>
      <c r="AH458" s="68"/>
      <c r="AI458" s="68"/>
      <c r="AJ458" s="68"/>
      <c r="AK458" s="68"/>
      <c r="AL458" s="68"/>
      <c r="AM458" s="68"/>
      <c r="AN458" s="68"/>
      <c r="AO458" s="70"/>
      <c r="AP458" s="71"/>
      <c r="AQ458" s="70"/>
      <c r="AR458" s="72"/>
      <c r="AS458" s="55"/>
      <c r="AT458" s="55"/>
      <c r="AU458" s="55"/>
      <c r="AV458" s="78"/>
    </row>
    <row r="459" spans="28:48" ht="14.25">
      <c r="AB459" s="68"/>
      <c r="AC459" s="69"/>
      <c r="AD459" s="68"/>
      <c r="AE459" s="69"/>
      <c r="AF459" s="69"/>
      <c r="AG459" s="69"/>
      <c r="AH459" s="68"/>
      <c r="AI459" s="68"/>
      <c r="AJ459" s="68"/>
      <c r="AK459" s="68"/>
      <c r="AL459" s="68"/>
      <c r="AM459" s="68"/>
      <c r="AN459" s="68"/>
      <c r="AO459" s="70"/>
      <c r="AP459" s="71"/>
      <c r="AQ459" s="70"/>
      <c r="AR459" s="72"/>
      <c r="AS459" s="55"/>
      <c r="AT459" s="55"/>
      <c r="AU459" s="55"/>
      <c r="AV459" s="78"/>
    </row>
    <row r="460" spans="28:48" ht="14.25">
      <c r="AB460" s="68"/>
      <c r="AC460" s="69"/>
      <c r="AD460" s="68"/>
      <c r="AE460" s="69"/>
      <c r="AF460" s="69"/>
      <c r="AG460" s="69"/>
      <c r="AH460" s="68"/>
      <c r="AI460" s="68"/>
      <c r="AJ460" s="68"/>
      <c r="AK460" s="68"/>
      <c r="AL460" s="68"/>
      <c r="AM460" s="68"/>
      <c r="AN460" s="68"/>
      <c r="AO460" s="70"/>
      <c r="AP460" s="71"/>
      <c r="AQ460" s="70"/>
      <c r="AR460" s="72"/>
      <c r="AS460" s="55"/>
      <c r="AT460" s="55"/>
      <c r="AU460" s="55"/>
      <c r="AV460" s="78"/>
    </row>
    <row r="461" spans="28:48" ht="14.25">
      <c r="AB461" s="68"/>
      <c r="AC461" s="69"/>
      <c r="AD461" s="68"/>
      <c r="AE461" s="69"/>
      <c r="AF461" s="69"/>
      <c r="AG461" s="69"/>
      <c r="AH461" s="68"/>
      <c r="AI461" s="68"/>
      <c r="AJ461" s="68"/>
      <c r="AK461" s="68"/>
      <c r="AL461" s="68"/>
      <c r="AM461" s="68"/>
      <c r="AN461" s="68"/>
      <c r="AO461" s="70"/>
      <c r="AP461" s="71"/>
      <c r="AQ461" s="70"/>
      <c r="AR461" s="72"/>
      <c r="AS461" s="55"/>
      <c r="AT461" s="55"/>
      <c r="AU461" s="55"/>
      <c r="AV461" s="78"/>
    </row>
    <row r="462" spans="28:48" ht="14.25">
      <c r="AB462" s="68"/>
      <c r="AC462" s="69"/>
      <c r="AD462" s="68"/>
      <c r="AE462" s="69"/>
      <c r="AF462" s="69"/>
      <c r="AG462" s="69"/>
      <c r="AH462" s="68"/>
      <c r="AI462" s="68"/>
      <c r="AJ462" s="68"/>
      <c r="AK462" s="68"/>
      <c r="AL462" s="68"/>
      <c r="AM462" s="68"/>
      <c r="AN462" s="68"/>
      <c r="AO462" s="70"/>
      <c r="AP462" s="71"/>
      <c r="AQ462" s="70"/>
      <c r="AR462" s="72"/>
      <c r="AS462" s="55"/>
      <c r="AT462" s="55"/>
      <c r="AU462" s="55"/>
      <c r="AV462" s="78"/>
    </row>
    <row r="463" spans="28:48" ht="14.25">
      <c r="AB463" s="68"/>
      <c r="AC463" s="69"/>
      <c r="AD463" s="68"/>
      <c r="AE463" s="69"/>
      <c r="AF463" s="69"/>
      <c r="AG463" s="69"/>
      <c r="AH463" s="68"/>
      <c r="AI463" s="68"/>
      <c r="AJ463" s="68"/>
      <c r="AK463" s="68"/>
      <c r="AL463" s="68"/>
      <c r="AM463" s="68"/>
      <c r="AN463" s="68"/>
      <c r="AO463" s="70"/>
      <c r="AP463" s="71"/>
      <c r="AQ463" s="70"/>
      <c r="AR463" s="72"/>
      <c r="AS463" s="55"/>
      <c r="AT463" s="55"/>
      <c r="AU463" s="55"/>
      <c r="AV463" s="78"/>
    </row>
    <row r="464" spans="28:48" ht="14.25">
      <c r="AB464" s="68"/>
      <c r="AC464" s="69"/>
      <c r="AD464" s="68"/>
      <c r="AE464" s="69"/>
      <c r="AF464" s="69"/>
      <c r="AG464" s="69"/>
      <c r="AH464" s="68"/>
      <c r="AI464" s="68"/>
      <c r="AJ464" s="68"/>
      <c r="AK464" s="68"/>
      <c r="AL464" s="68"/>
      <c r="AM464" s="68"/>
      <c r="AN464" s="68"/>
      <c r="AO464" s="70"/>
      <c r="AP464" s="71"/>
      <c r="AQ464" s="70"/>
      <c r="AR464" s="72"/>
      <c r="AS464" s="55"/>
      <c r="AT464" s="55"/>
      <c r="AU464" s="55"/>
      <c r="AV464" s="78"/>
    </row>
    <row r="465" spans="28:48" ht="14.25">
      <c r="AB465" s="68"/>
      <c r="AC465" s="69"/>
      <c r="AD465" s="68"/>
      <c r="AE465" s="69"/>
      <c r="AF465" s="69"/>
      <c r="AG465" s="69"/>
      <c r="AH465" s="68"/>
      <c r="AI465" s="68"/>
      <c r="AJ465" s="68"/>
      <c r="AK465" s="68"/>
      <c r="AL465" s="68"/>
      <c r="AM465" s="68"/>
      <c r="AN465" s="68"/>
      <c r="AO465" s="70"/>
      <c r="AP465" s="71"/>
      <c r="AQ465" s="70"/>
      <c r="AR465" s="72"/>
      <c r="AS465" s="55"/>
      <c r="AT465" s="55"/>
      <c r="AU465" s="55"/>
      <c r="AV465" s="78"/>
    </row>
    <row r="466" spans="28:48" ht="14.25">
      <c r="AB466" s="68"/>
      <c r="AC466" s="69"/>
      <c r="AD466" s="68"/>
      <c r="AE466" s="69"/>
      <c r="AF466" s="69"/>
      <c r="AG466" s="69"/>
      <c r="AH466" s="68"/>
      <c r="AI466" s="68"/>
      <c r="AJ466" s="68"/>
      <c r="AK466" s="68"/>
      <c r="AL466" s="68"/>
      <c r="AM466" s="68"/>
      <c r="AN466" s="68"/>
      <c r="AO466" s="70"/>
      <c r="AP466" s="71"/>
      <c r="AQ466" s="70"/>
      <c r="AR466" s="72"/>
      <c r="AS466" s="55"/>
      <c r="AT466" s="55"/>
      <c r="AU466" s="55"/>
      <c r="AV466" s="78"/>
    </row>
    <row r="467" spans="28:48" ht="14.25">
      <c r="AB467" s="68"/>
      <c r="AC467" s="69"/>
      <c r="AD467" s="68"/>
      <c r="AE467" s="69"/>
      <c r="AF467" s="69"/>
      <c r="AG467" s="69"/>
      <c r="AH467" s="68"/>
      <c r="AI467" s="68"/>
      <c r="AJ467" s="68"/>
      <c r="AK467" s="68"/>
      <c r="AL467" s="68"/>
      <c r="AM467" s="68"/>
      <c r="AN467" s="68"/>
      <c r="AO467" s="70"/>
      <c r="AP467" s="71"/>
      <c r="AQ467" s="70"/>
      <c r="AR467" s="72"/>
      <c r="AS467" s="55"/>
      <c r="AT467" s="55"/>
      <c r="AU467" s="55"/>
      <c r="AV467" s="78"/>
    </row>
    <row r="468" spans="28:48" ht="14.25">
      <c r="AB468" s="68"/>
      <c r="AC468" s="69"/>
      <c r="AD468" s="68"/>
      <c r="AE468" s="69"/>
      <c r="AF468" s="69"/>
      <c r="AG468" s="69"/>
      <c r="AH468" s="68"/>
      <c r="AI468" s="68"/>
      <c r="AJ468" s="68"/>
      <c r="AK468" s="68"/>
      <c r="AL468" s="68"/>
      <c r="AM468" s="68"/>
      <c r="AN468" s="68"/>
      <c r="AO468" s="70"/>
      <c r="AP468" s="71"/>
      <c r="AQ468" s="70"/>
      <c r="AR468" s="72"/>
      <c r="AS468" s="55"/>
      <c r="AT468" s="55"/>
      <c r="AU468" s="55"/>
      <c r="AV468" s="78"/>
    </row>
    <row r="469" spans="28:48" ht="14.25">
      <c r="AB469" s="68"/>
      <c r="AC469" s="69"/>
      <c r="AD469" s="68"/>
      <c r="AE469" s="69"/>
      <c r="AF469" s="69"/>
      <c r="AG469" s="69"/>
      <c r="AH469" s="68"/>
      <c r="AI469" s="68"/>
      <c r="AJ469" s="68"/>
      <c r="AK469" s="68"/>
      <c r="AL469" s="68"/>
      <c r="AM469" s="68"/>
      <c r="AN469" s="68"/>
      <c r="AO469" s="70"/>
      <c r="AP469" s="71"/>
      <c r="AQ469" s="70"/>
      <c r="AR469" s="72"/>
      <c r="AS469" s="55"/>
      <c r="AT469" s="55"/>
      <c r="AU469" s="55"/>
      <c r="AV469" s="78"/>
    </row>
    <row r="470" spans="28:48" ht="14.25">
      <c r="AB470" s="68"/>
      <c r="AC470" s="69"/>
      <c r="AD470" s="68"/>
      <c r="AE470" s="69"/>
      <c r="AF470" s="69"/>
      <c r="AG470" s="69"/>
      <c r="AH470" s="68"/>
      <c r="AI470" s="68"/>
      <c r="AJ470" s="68"/>
      <c r="AK470" s="68"/>
      <c r="AL470" s="68"/>
      <c r="AM470" s="68"/>
      <c r="AN470" s="68"/>
      <c r="AO470" s="70"/>
      <c r="AP470" s="71"/>
      <c r="AQ470" s="70"/>
      <c r="AR470" s="72"/>
      <c r="AS470" s="55"/>
      <c r="AT470" s="55"/>
      <c r="AU470" s="55"/>
      <c r="AV470" s="78"/>
    </row>
    <row r="471" spans="28:48" ht="14.25">
      <c r="AB471" s="68"/>
      <c r="AC471" s="69"/>
      <c r="AD471" s="68"/>
      <c r="AE471" s="69"/>
      <c r="AF471" s="69"/>
      <c r="AG471" s="69"/>
      <c r="AH471" s="68"/>
      <c r="AI471" s="68"/>
      <c r="AJ471" s="68"/>
      <c r="AK471" s="68"/>
      <c r="AL471" s="68"/>
      <c r="AM471" s="68"/>
      <c r="AN471" s="68"/>
      <c r="AO471" s="70"/>
      <c r="AP471" s="71"/>
      <c r="AQ471" s="70"/>
      <c r="AR471" s="72"/>
      <c r="AS471" s="55"/>
      <c r="AT471" s="55"/>
      <c r="AU471" s="55"/>
      <c r="AV471" s="78"/>
    </row>
    <row r="472" spans="28:48" ht="14.25">
      <c r="AB472" s="68"/>
      <c r="AC472" s="69"/>
      <c r="AD472" s="68"/>
      <c r="AE472" s="69"/>
      <c r="AF472" s="69"/>
      <c r="AG472" s="69"/>
      <c r="AH472" s="68"/>
      <c r="AI472" s="68"/>
      <c r="AJ472" s="68"/>
      <c r="AK472" s="68"/>
      <c r="AL472" s="68"/>
      <c r="AM472" s="68"/>
      <c r="AN472" s="68"/>
      <c r="AO472" s="70"/>
      <c r="AP472" s="71"/>
      <c r="AQ472" s="70"/>
      <c r="AR472" s="72"/>
      <c r="AS472" s="55"/>
      <c r="AT472" s="55"/>
      <c r="AU472" s="55"/>
      <c r="AV472" s="78"/>
    </row>
    <row r="473" spans="28:48" ht="14.25">
      <c r="AB473" s="68"/>
      <c r="AC473" s="69"/>
      <c r="AD473" s="68"/>
      <c r="AE473" s="69"/>
      <c r="AF473" s="69"/>
      <c r="AG473" s="69"/>
      <c r="AH473" s="68"/>
      <c r="AI473" s="68"/>
      <c r="AJ473" s="68"/>
      <c r="AK473" s="68"/>
      <c r="AL473" s="68"/>
      <c r="AM473" s="68"/>
      <c r="AN473" s="68"/>
      <c r="AO473" s="70"/>
      <c r="AP473" s="71"/>
      <c r="AQ473" s="70"/>
      <c r="AR473" s="72"/>
      <c r="AS473" s="55"/>
      <c r="AT473" s="55"/>
      <c r="AU473" s="55"/>
      <c r="AV473" s="78"/>
    </row>
    <row r="474" spans="28:48" ht="14.25">
      <c r="AB474" s="68"/>
      <c r="AC474" s="69"/>
      <c r="AD474" s="68"/>
      <c r="AE474" s="69"/>
      <c r="AF474" s="69"/>
      <c r="AG474" s="69"/>
      <c r="AH474" s="68"/>
      <c r="AI474" s="68"/>
      <c r="AJ474" s="68"/>
      <c r="AK474" s="68"/>
      <c r="AL474" s="68"/>
      <c r="AM474" s="68"/>
      <c r="AN474" s="68"/>
      <c r="AO474" s="70"/>
      <c r="AP474" s="71"/>
      <c r="AQ474" s="70"/>
      <c r="AR474" s="72"/>
      <c r="AS474" s="55"/>
      <c r="AT474" s="55"/>
      <c r="AU474" s="55"/>
      <c r="AV474" s="78"/>
    </row>
    <row r="475" spans="28:48" ht="14.25">
      <c r="AB475" s="68"/>
      <c r="AC475" s="69"/>
      <c r="AD475" s="68"/>
      <c r="AE475" s="69"/>
      <c r="AF475" s="69"/>
      <c r="AG475" s="69"/>
      <c r="AH475" s="68"/>
      <c r="AI475" s="68"/>
      <c r="AJ475" s="68"/>
      <c r="AK475" s="68"/>
      <c r="AL475" s="68"/>
      <c r="AM475" s="68"/>
      <c r="AN475" s="68"/>
      <c r="AO475" s="70"/>
      <c r="AP475" s="71"/>
      <c r="AQ475" s="70"/>
      <c r="AR475" s="72"/>
      <c r="AS475" s="55"/>
      <c r="AT475" s="55"/>
      <c r="AU475" s="55"/>
      <c r="AV475" s="78"/>
    </row>
    <row r="476" spans="28:48" ht="14.25">
      <c r="AB476" s="68"/>
      <c r="AC476" s="69"/>
      <c r="AD476" s="68"/>
      <c r="AE476" s="69"/>
      <c r="AF476" s="69"/>
      <c r="AG476" s="69"/>
      <c r="AH476" s="68"/>
      <c r="AI476" s="68"/>
      <c r="AJ476" s="68"/>
      <c r="AK476" s="68"/>
      <c r="AL476" s="68"/>
      <c r="AM476" s="68"/>
      <c r="AN476" s="68"/>
      <c r="AO476" s="70"/>
      <c r="AP476" s="71"/>
      <c r="AQ476" s="70"/>
      <c r="AR476" s="72"/>
      <c r="AS476" s="55"/>
      <c r="AT476" s="55"/>
      <c r="AU476" s="55"/>
      <c r="AV476" s="78"/>
    </row>
    <row r="477" spans="28:48" ht="14.25">
      <c r="AB477" s="68"/>
      <c r="AC477" s="69"/>
      <c r="AD477" s="68"/>
      <c r="AE477" s="69"/>
      <c r="AF477" s="69"/>
      <c r="AG477" s="69"/>
      <c r="AH477" s="68"/>
      <c r="AI477" s="68"/>
      <c r="AJ477" s="68"/>
      <c r="AK477" s="68"/>
      <c r="AL477" s="68"/>
      <c r="AM477" s="68"/>
      <c r="AN477" s="68"/>
      <c r="AO477" s="70"/>
      <c r="AP477" s="71"/>
      <c r="AQ477" s="70"/>
      <c r="AR477" s="72"/>
      <c r="AS477" s="55"/>
      <c r="AT477" s="55"/>
      <c r="AU477" s="55"/>
      <c r="AV477" s="78"/>
    </row>
    <row r="478" spans="28:48" ht="14.25">
      <c r="AB478" s="68"/>
      <c r="AC478" s="69"/>
      <c r="AD478" s="68"/>
      <c r="AE478" s="69"/>
      <c r="AF478" s="69"/>
      <c r="AG478" s="69"/>
      <c r="AH478" s="68"/>
      <c r="AI478" s="68"/>
      <c r="AJ478" s="68"/>
      <c r="AK478" s="68"/>
      <c r="AL478" s="68"/>
      <c r="AM478" s="68"/>
      <c r="AN478" s="68"/>
      <c r="AO478" s="70"/>
      <c r="AP478" s="71"/>
      <c r="AQ478" s="70"/>
      <c r="AR478" s="72"/>
      <c r="AS478" s="55"/>
      <c r="AT478" s="55"/>
      <c r="AU478" s="55"/>
      <c r="AV478" s="78"/>
    </row>
    <row r="479" spans="28:48" ht="14.25">
      <c r="AB479" s="68"/>
      <c r="AC479" s="69"/>
      <c r="AD479" s="68"/>
      <c r="AE479" s="69"/>
      <c r="AF479" s="69"/>
      <c r="AG479" s="69"/>
      <c r="AH479" s="68"/>
      <c r="AI479" s="68"/>
      <c r="AJ479" s="68"/>
      <c r="AK479" s="68"/>
      <c r="AL479" s="68"/>
      <c r="AM479" s="68"/>
      <c r="AN479" s="68"/>
      <c r="AO479" s="70"/>
      <c r="AP479" s="71"/>
      <c r="AQ479" s="70"/>
      <c r="AR479" s="72"/>
      <c r="AS479" s="55"/>
      <c r="AT479" s="55"/>
      <c r="AU479" s="55"/>
      <c r="AV479" s="78"/>
    </row>
    <row r="480" spans="28:48" ht="14.25">
      <c r="AB480" s="68"/>
      <c r="AC480" s="69"/>
      <c r="AD480" s="68"/>
      <c r="AE480" s="69"/>
      <c r="AF480" s="69"/>
      <c r="AG480" s="69"/>
      <c r="AH480" s="68"/>
      <c r="AI480" s="68"/>
      <c r="AJ480" s="68"/>
      <c r="AK480" s="68"/>
      <c r="AL480" s="68"/>
      <c r="AM480" s="68"/>
      <c r="AN480" s="68"/>
      <c r="AO480" s="70"/>
      <c r="AP480" s="71"/>
      <c r="AQ480" s="70"/>
      <c r="AR480" s="72"/>
      <c r="AS480" s="55"/>
      <c r="AT480" s="55"/>
      <c r="AU480" s="55"/>
      <c r="AV480" s="78"/>
    </row>
    <row r="481" spans="28:48" ht="14.25">
      <c r="AB481" s="68"/>
      <c r="AC481" s="69"/>
      <c r="AD481" s="68"/>
      <c r="AE481" s="69"/>
      <c r="AF481" s="69"/>
      <c r="AG481" s="69"/>
      <c r="AH481" s="68"/>
      <c r="AI481" s="68"/>
      <c r="AJ481" s="68"/>
      <c r="AK481" s="68"/>
      <c r="AL481" s="68"/>
      <c r="AM481" s="68"/>
      <c r="AN481" s="68"/>
      <c r="AO481" s="70"/>
      <c r="AP481" s="71"/>
      <c r="AQ481" s="70"/>
      <c r="AR481" s="72"/>
      <c r="AS481" s="55"/>
      <c r="AT481" s="55"/>
      <c r="AU481" s="55"/>
      <c r="AV481" s="78"/>
    </row>
    <row r="482" spans="28:48" ht="14.25">
      <c r="AB482" s="68"/>
      <c r="AC482" s="69"/>
      <c r="AD482" s="68"/>
      <c r="AE482" s="69"/>
      <c r="AF482" s="69"/>
      <c r="AG482" s="69"/>
      <c r="AH482" s="68"/>
      <c r="AI482" s="68"/>
      <c r="AJ482" s="68"/>
      <c r="AK482" s="68"/>
      <c r="AL482" s="68"/>
      <c r="AM482" s="68"/>
      <c r="AN482" s="68"/>
      <c r="AO482" s="70"/>
      <c r="AP482" s="71"/>
      <c r="AQ482" s="70"/>
      <c r="AR482" s="72"/>
      <c r="AS482" s="55"/>
      <c r="AT482" s="55"/>
      <c r="AU482" s="55"/>
      <c r="AV482" s="78"/>
    </row>
    <row r="483" spans="28:48" ht="14.25">
      <c r="AB483" s="68"/>
      <c r="AC483" s="69"/>
      <c r="AD483" s="68"/>
      <c r="AE483" s="69"/>
      <c r="AF483" s="69"/>
      <c r="AG483" s="69"/>
      <c r="AH483" s="68"/>
      <c r="AI483" s="68"/>
      <c r="AJ483" s="68"/>
      <c r="AK483" s="68"/>
      <c r="AL483" s="68"/>
      <c r="AM483" s="68"/>
      <c r="AN483" s="68"/>
      <c r="AO483" s="70"/>
      <c r="AP483" s="71"/>
      <c r="AQ483" s="70"/>
      <c r="AR483" s="72"/>
      <c r="AS483" s="55"/>
      <c r="AT483" s="55"/>
      <c r="AU483" s="55"/>
      <c r="AV483" s="78"/>
    </row>
    <row r="484" spans="28:48" ht="14.25">
      <c r="AB484" s="68"/>
      <c r="AC484" s="69"/>
      <c r="AD484" s="68"/>
      <c r="AE484" s="69"/>
      <c r="AF484" s="69"/>
      <c r="AG484" s="69"/>
      <c r="AH484" s="68"/>
      <c r="AI484" s="68"/>
      <c r="AJ484" s="68"/>
      <c r="AK484" s="68"/>
      <c r="AL484" s="68"/>
      <c r="AM484" s="68"/>
      <c r="AN484" s="68"/>
      <c r="AO484" s="70"/>
      <c r="AP484" s="71"/>
      <c r="AQ484" s="70"/>
      <c r="AR484" s="72"/>
      <c r="AS484" s="55"/>
      <c r="AT484" s="55"/>
      <c r="AU484" s="55"/>
      <c r="AV484" s="78"/>
    </row>
    <row r="485" spans="28:48" ht="14.25">
      <c r="AB485" s="68"/>
      <c r="AC485" s="69"/>
      <c r="AD485" s="68"/>
      <c r="AE485" s="69"/>
      <c r="AF485" s="69"/>
      <c r="AG485" s="69"/>
      <c r="AH485" s="68"/>
      <c r="AI485" s="68"/>
      <c r="AJ485" s="68"/>
      <c r="AK485" s="68"/>
      <c r="AL485" s="68"/>
      <c r="AM485" s="68"/>
      <c r="AN485" s="68"/>
      <c r="AO485" s="70"/>
      <c r="AP485" s="71"/>
      <c r="AQ485" s="70"/>
      <c r="AR485" s="72"/>
      <c r="AS485" s="55"/>
      <c r="AT485" s="55"/>
      <c r="AU485" s="55"/>
      <c r="AV485" s="78"/>
    </row>
    <row r="486" spans="28:48" ht="14.25">
      <c r="AB486" s="68"/>
      <c r="AC486" s="69"/>
      <c r="AD486" s="68"/>
      <c r="AE486" s="69"/>
      <c r="AF486" s="69"/>
      <c r="AG486" s="69"/>
      <c r="AH486" s="68"/>
      <c r="AI486" s="68"/>
      <c r="AJ486" s="68"/>
      <c r="AK486" s="68"/>
      <c r="AL486" s="68"/>
      <c r="AM486" s="68"/>
      <c r="AN486" s="68"/>
      <c r="AO486" s="70"/>
      <c r="AP486" s="71"/>
      <c r="AQ486" s="70"/>
      <c r="AR486" s="72"/>
      <c r="AS486" s="55"/>
      <c r="AT486" s="55"/>
      <c r="AU486" s="55"/>
      <c r="AV486" s="78"/>
    </row>
    <row r="487" spans="28:48" ht="14.25">
      <c r="AB487" s="68"/>
      <c r="AC487" s="69"/>
      <c r="AD487" s="68"/>
      <c r="AE487" s="69"/>
      <c r="AF487" s="69"/>
      <c r="AG487" s="69"/>
      <c r="AH487" s="68"/>
      <c r="AI487" s="68"/>
      <c r="AJ487" s="68"/>
      <c r="AK487" s="68"/>
      <c r="AL487" s="68"/>
      <c r="AM487" s="68"/>
      <c r="AN487" s="68"/>
      <c r="AO487" s="70"/>
      <c r="AP487" s="71"/>
      <c r="AQ487" s="70"/>
      <c r="AR487" s="72"/>
      <c r="AS487" s="55"/>
      <c r="AT487" s="55"/>
      <c r="AU487" s="55"/>
      <c r="AV487" s="78"/>
    </row>
    <row r="488" spans="28:48" ht="14.25">
      <c r="AB488" s="68"/>
      <c r="AC488" s="69"/>
      <c r="AD488" s="68"/>
      <c r="AE488" s="69"/>
      <c r="AF488" s="69"/>
      <c r="AG488" s="69"/>
      <c r="AH488" s="68"/>
      <c r="AI488" s="68"/>
      <c r="AJ488" s="68"/>
      <c r="AK488" s="68"/>
      <c r="AL488" s="68"/>
      <c r="AM488" s="68"/>
      <c r="AN488" s="68"/>
      <c r="AO488" s="70"/>
      <c r="AP488" s="71"/>
      <c r="AQ488" s="70"/>
      <c r="AR488" s="72"/>
      <c r="AS488" s="55"/>
      <c r="AT488" s="55"/>
      <c r="AU488" s="55"/>
      <c r="AV488" s="78"/>
    </row>
    <row r="489" spans="28:48" ht="14.25">
      <c r="AB489" s="68"/>
      <c r="AC489" s="69"/>
      <c r="AD489" s="68"/>
      <c r="AE489" s="69"/>
      <c r="AF489" s="69"/>
      <c r="AG489" s="69"/>
      <c r="AH489" s="68"/>
      <c r="AI489" s="68"/>
      <c r="AJ489" s="68"/>
      <c r="AK489" s="68"/>
      <c r="AL489" s="68"/>
      <c r="AM489" s="68"/>
      <c r="AN489" s="68"/>
      <c r="AO489" s="70"/>
      <c r="AP489" s="71"/>
      <c r="AQ489" s="70"/>
      <c r="AR489" s="72"/>
      <c r="AS489" s="55"/>
      <c r="AT489" s="55"/>
      <c r="AU489" s="55"/>
      <c r="AV489" s="78"/>
    </row>
    <row r="490" spans="28:48" ht="14.25">
      <c r="AB490" s="68"/>
      <c r="AC490" s="69"/>
      <c r="AD490" s="68"/>
      <c r="AE490" s="69"/>
      <c r="AF490" s="69"/>
      <c r="AG490" s="69"/>
      <c r="AH490" s="68"/>
      <c r="AI490" s="68"/>
      <c r="AJ490" s="68"/>
      <c r="AK490" s="68"/>
      <c r="AL490" s="68"/>
      <c r="AM490" s="68"/>
      <c r="AN490" s="68"/>
      <c r="AO490" s="70"/>
      <c r="AP490" s="71"/>
      <c r="AQ490" s="70"/>
      <c r="AR490" s="72"/>
      <c r="AS490" s="55"/>
      <c r="AT490" s="55"/>
      <c r="AU490" s="55"/>
      <c r="AV490" s="78"/>
    </row>
    <row r="491" spans="28:48" ht="14.25">
      <c r="AB491" s="68"/>
      <c r="AC491" s="69"/>
      <c r="AD491" s="68"/>
      <c r="AE491" s="69"/>
      <c r="AF491" s="69"/>
      <c r="AG491" s="69"/>
      <c r="AH491" s="68"/>
      <c r="AI491" s="68"/>
      <c r="AJ491" s="68"/>
      <c r="AK491" s="68"/>
      <c r="AL491" s="68"/>
      <c r="AM491" s="68"/>
      <c r="AN491" s="68"/>
      <c r="AO491" s="70"/>
      <c r="AP491" s="71"/>
      <c r="AQ491" s="70"/>
      <c r="AR491" s="72"/>
      <c r="AS491" s="55"/>
      <c r="AT491" s="55"/>
      <c r="AU491" s="55"/>
      <c r="AV491" s="78"/>
    </row>
    <row r="492" spans="28:48" ht="14.25">
      <c r="AB492" s="68"/>
      <c r="AC492" s="69"/>
      <c r="AD492" s="68"/>
      <c r="AE492" s="69"/>
      <c r="AF492" s="69"/>
      <c r="AG492" s="69"/>
      <c r="AH492" s="68"/>
      <c r="AI492" s="68"/>
      <c r="AJ492" s="68"/>
      <c r="AK492" s="68"/>
      <c r="AL492" s="68"/>
      <c r="AM492" s="68"/>
      <c r="AN492" s="68"/>
      <c r="AO492" s="70"/>
      <c r="AP492" s="71"/>
      <c r="AQ492" s="70"/>
      <c r="AR492" s="72"/>
      <c r="AS492" s="55"/>
      <c r="AT492" s="55"/>
      <c r="AU492" s="55"/>
      <c r="AV492" s="78"/>
    </row>
    <row r="493" spans="28:48" ht="14.25">
      <c r="AB493" s="68"/>
      <c r="AC493" s="69"/>
      <c r="AD493" s="68"/>
      <c r="AE493" s="69"/>
      <c r="AF493" s="69"/>
      <c r="AG493" s="69"/>
      <c r="AH493" s="68"/>
      <c r="AI493" s="68"/>
      <c r="AJ493" s="68"/>
      <c r="AK493" s="68"/>
      <c r="AL493" s="68"/>
      <c r="AM493" s="68"/>
      <c r="AN493" s="68"/>
      <c r="AO493" s="70"/>
      <c r="AP493" s="71"/>
      <c r="AQ493" s="70"/>
      <c r="AR493" s="72"/>
      <c r="AS493" s="55"/>
      <c r="AT493" s="55"/>
      <c r="AU493" s="55"/>
      <c r="AV493" s="78"/>
    </row>
    <row r="494" spans="28:48" ht="14.25">
      <c r="AB494" s="68"/>
      <c r="AC494" s="69"/>
      <c r="AD494" s="68"/>
      <c r="AE494" s="69"/>
      <c r="AF494" s="69"/>
      <c r="AG494" s="69"/>
      <c r="AH494" s="68"/>
      <c r="AI494" s="68"/>
      <c r="AJ494" s="68"/>
      <c r="AK494" s="68"/>
      <c r="AL494" s="68"/>
      <c r="AM494" s="68"/>
      <c r="AN494" s="68"/>
      <c r="AO494" s="70"/>
      <c r="AP494" s="71"/>
      <c r="AQ494" s="70"/>
      <c r="AR494" s="72"/>
      <c r="AS494" s="55"/>
      <c r="AT494" s="55"/>
      <c r="AU494" s="55"/>
      <c r="AV494" s="78"/>
    </row>
    <row r="495" spans="28:48" ht="14.25">
      <c r="AB495" s="68"/>
      <c r="AC495" s="69"/>
      <c r="AD495" s="68"/>
      <c r="AE495" s="69"/>
      <c r="AF495" s="69"/>
      <c r="AG495" s="69"/>
      <c r="AH495" s="68"/>
      <c r="AI495" s="68"/>
      <c r="AJ495" s="68"/>
      <c r="AK495" s="68"/>
      <c r="AL495" s="68"/>
      <c r="AM495" s="68"/>
      <c r="AN495" s="68"/>
      <c r="AO495" s="70"/>
      <c r="AP495" s="71"/>
      <c r="AQ495" s="70"/>
      <c r="AR495" s="72"/>
      <c r="AS495" s="55"/>
      <c r="AT495" s="55"/>
      <c r="AU495" s="55"/>
      <c r="AV495" s="78"/>
    </row>
    <row r="496" spans="28:48" ht="14.25">
      <c r="AB496" s="68"/>
      <c r="AC496" s="69"/>
      <c r="AD496" s="68"/>
      <c r="AE496" s="69"/>
      <c r="AF496" s="69"/>
      <c r="AG496" s="69"/>
      <c r="AH496" s="68"/>
      <c r="AI496" s="68"/>
      <c r="AJ496" s="68"/>
      <c r="AK496" s="68"/>
      <c r="AL496" s="68"/>
      <c r="AM496" s="68"/>
      <c r="AN496" s="68"/>
      <c r="AO496" s="70"/>
      <c r="AP496" s="71"/>
      <c r="AQ496" s="70"/>
      <c r="AR496" s="72"/>
      <c r="AS496" s="55"/>
      <c r="AT496" s="55"/>
      <c r="AU496" s="55"/>
      <c r="AV496" s="78"/>
    </row>
    <row r="497" spans="28:48" ht="14.25">
      <c r="AB497" s="68"/>
      <c r="AC497" s="69"/>
      <c r="AD497" s="68"/>
      <c r="AE497" s="69"/>
      <c r="AF497" s="69"/>
      <c r="AG497" s="69"/>
      <c r="AH497" s="68"/>
      <c r="AI497" s="68"/>
      <c r="AJ497" s="68"/>
      <c r="AK497" s="68"/>
      <c r="AL497" s="68"/>
      <c r="AM497" s="68"/>
      <c r="AN497" s="68"/>
      <c r="AO497" s="70"/>
      <c r="AP497" s="71"/>
      <c r="AQ497" s="70"/>
      <c r="AR497" s="72"/>
      <c r="AS497" s="55"/>
      <c r="AT497" s="55"/>
      <c r="AU497" s="55"/>
      <c r="AV497" s="78"/>
    </row>
    <row r="498" spans="28:48" ht="14.25">
      <c r="AB498" s="68"/>
      <c r="AC498" s="69"/>
      <c r="AD498" s="68"/>
      <c r="AE498" s="69"/>
      <c r="AF498" s="69"/>
      <c r="AG498" s="69"/>
      <c r="AH498" s="68"/>
      <c r="AI498" s="68"/>
      <c r="AJ498" s="68"/>
      <c r="AK498" s="68"/>
      <c r="AL498" s="68"/>
      <c r="AM498" s="68"/>
      <c r="AN498" s="68"/>
      <c r="AO498" s="70"/>
      <c r="AP498" s="71"/>
      <c r="AQ498" s="70"/>
      <c r="AR498" s="72"/>
      <c r="AS498" s="55"/>
      <c r="AT498" s="55"/>
      <c r="AU498" s="55"/>
      <c r="AV498" s="78"/>
    </row>
    <row r="499" spans="28:48" ht="14.25">
      <c r="AB499" s="68"/>
      <c r="AC499" s="69"/>
      <c r="AD499" s="68"/>
      <c r="AE499" s="69"/>
      <c r="AF499" s="69"/>
      <c r="AG499" s="69"/>
      <c r="AH499" s="68"/>
      <c r="AI499" s="68"/>
      <c r="AJ499" s="68"/>
      <c r="AK499" s="68"/>
      <c r="AL499" s="68"/>
      <c r="AM499" s="68"/>
      <c r="AN499" s="68"/>
      <c r="AO499" s="70"/>
      <c r="AP499" s="71"/>
      <c r="AQ499" s="70"/>
      <c r="AR499" s="72"/>
      <c r="AS499" s="55"/>
      <c r="AT499" s="55"/>
      <c r="AU499" s="55"/>
      <c r="AV499" s="78"/>
    </row>
    <row r="500" spans="28:48" ht="14.25">
      <c r="AB500" s="68"/>
      <c r="AC500" s="69"/>
      <c r="AD500" s="68"/>
      <c r="AE500" s="69"/>
      <c r="AF500" s="69"/>
      <c r="AG500" s="69"/>
      <c r="AH500" s="68"/>
      <c r="AI500" s="68"/>
      <c r="AJ500" s="68"/>
      <c r="AK500" s="68"/>
      <c r="AL500" s="68"/>
      <c r="AM500" s="68"/>
      <c r="AN500" s="68"/>
      <c r="AO500" s="70"/>
      <c r="AP500" s="71"/>
      <c r="AQ500" s="70"/>
      <c r="AR500" s="72"/>
      <c r="AS500" s="55"/>
      <c r="AT500" s="55"/>
      <c r="AU500" s="55"/>
      <c r="AV500" s="78"/>
    </row>
    <row r="501" spans="28:48" ht="14.25">
      <c r="AB501" s="68"/>
      <c r="AC501" s="69"/>
      <c r="AD501" s="68"/>
      <c r="AE501" s="69"/>
      <c r="AF501" s="69"/>
      <c r="AG501" s="69"/>
      <c r="AH501" s="68"/>
      <c r="AI501" s="68"/>
      <c r="AJ501" s="68"/>
      <c r="AK501" s="68"/>
      <c r="AL501" s="68"/>
      <c r="AM501" s="68"/>
      <c r="AN501" s="68"/>
      <c r="AO501" s="70"/>
      <c r="AP501" s="71"/>
      <c r="AQ501" s="70"/>
      <c r="AR501" s="72"/>
      <c r="AS501" s="55"/>
      <c r="AT501" s="55"/>
      <c r="AU501" s="55"/>
      <c r="AV501" s="78"/>
    </row>
    <row r="502" spans="28:48" ht="14.25">
      <c r="AB502" s="68"/>
      <c r="AC502" s="69"/>
      <c r="AD502" s="68"/>
      <c r="AE502" s="69"/>
      <c r="AF502" s="69"/>
      <c r="AG502" s="69"/>
      <c r="AH502" s="68"/>
      <c r="AI502" s="68"/>
      <c r="AJ502" s="68"/>
      <c r="AK502" s="68"/>
      <c r="AL502" s="68"/>
      <c r="AM502" s="68"/>
      <c r="AN502" s="68"/>
      <c r="AO502" s="70"/>
      <c r="AP502" s="71"/>
      <c r="AQ502" s="70"/>
      <c r="AR502" s="72"/>
      <c r="AS502" s="55"/>
      <c r="AT502" s="55"/>
      <c r="AU502" s="55"/>
      <c r="AV502" s="78"/>
    </row>
    <row r="503" spans="28:48" ht="14.25">
      <c r="AB503" s="68"/>
      <c r="AC503" s="69"/>
      <c r="AD503" s="68"/>
      <c r="AE503" s="69"/>
      <c r="AF503" s="69"/>
      <c r="AG503" s="69"/>
      <c r="AH503" s="68"/>
      <c r="AI503" s="68"/>
      <c r="AJ503" s="68"/>
      <c r="AK503" s="68"/>
      <c r="AL503" s="68"/>
      <c r="AM503" s="68"/>
      <c r="AN503" s="68"/>
      <c r="AO503" s="70"/>
      <c r="AP503" s="71"/>
      <c r="AQ503" s="70"/>
      <c r="AR503" s="72"/>
      <c r="AS503" s="55"/>
      <c r="AT503" s="55"/>
      <c r="AU503" s="55"/>
      <c r="AV503" s="78"/>
    </row>
    <row r="504" spans="28:48" ht="14.25">
      <c r="AB504" s="68"/>
      <c r="AC504" s="69"/>
      <c r="AD504" s="68"/>
      <c r="AE504" s="69"/>
      <c r="AF504" s="69"/>
      <c r="AG504" s="69"/>
      <c r="AH504" s="68"/>
      <c r="AI504" s="68"/>
      <c r="AJ504" s="68"/>
      <c r="AK504" s="68"/>
      <c r="AL504" s="68"/>
      <c r="AM504" s="68"/>
      <c r="AN504" s="68"/>
      <c r="AO504" s="70"/>
      <c r="AP504" s="71"/>
      <c r="AQ504" s="70"/>
      <c r="AR504" s="72"/>
      <c r="AS504" s="55"/>
      <c r="AT504" s="55"/>
      <c r="AU504" s="55"/>
      <c r="AV504" s="78"/>
    </row>
    <row r="505" spans="28:48" ht="14.25">
      <c r="AB505" s="68"/>
      <c r="AC505" s="69"/>
      <c r="AD505" s="68"/>
      <c r="AE505" s="69"/>
      <c r="AF505" s="69"/>
      <c r="AG505" s="69"/>
      <c r="AH505" s="68"/>
      <c r="AI505" s="68"/>
      <c r="AJ505" s="68"/>
      <c r="AK505" s="68"/>
      <c r="AL505" s="68"/>
      <c r="AM505" s="68"/>
      <c r="AN505" s="68"/>
      <c r="AO505" s="70"/>
      <c r="AP505" s="71"/>
      <c r="AQ505" s="70"/>
      <c r="AR505" s="72"/>
      <c r="AS505" s="55"/>
      <c r="AT505" s="55"/>
      <c r="AU505" s="55"/>
      <c r="AV505" s="78"/>
    </row>
    <row r="506" spans="28:48" ht="14.25">
      <c r="AB506" s="68"/>
      <c r="AC506" s="69"/>
      <c r="AD506" s="68"/>
      <c r="AE506" s="69"/>
      <c r="AF506" s="69"/>
      <c r="AG506" s="69"/>
      <c r="AH506" s="68"/>
      <c r="AI506" s="68"/>
      <c r="AJ506" s="68"/>
      <c r="AK506" s="68"/>
      <c r="AL506" s="68"/>
      <c r="AM506" s="68"/>
      <c r="AN506" s="68"/>
      <c r="AO506" s="70"/>
      <c r="AP506" s="71"/>
      <c r="AQ506" s="70"/>
      <c r="AR506" s="72"/>
      <c r="AS506" s="55"/>
      <c r="AT506" s="55"/>
      <c r="AU506" s="55"/>
      <c r="AV506" s="78"/>
    </row>
    <row r="507" spans="28:48" ht="14.25">
      <c r="AB507" s="68"/>
      <c r="AC507" s="69"/>
      <c r="AD507" s="68"/>
      <c r="AE507" s="69"/>
      <c r="AF507" s="69"/>
      <c r="AG507" s="69"/>
      <c r="AH507" s="68"/>
      <c r="AI507" s="68"/>
      <c r="AJ507" s="68"/>
      <c r="AK507" s="68"/>
      <c r="AL507" s="68"/>
      <c r="AM507" s="68"/>
      <c r="AN507" s="68"/>
      <c r="AO507" s="70"/>
      <c r="AP507" s="71"/>
      <c r="AQ507" s="70"/>
      <c r="AR507" s="72"/>
      <c r="AS507" s="55"/>
      <c r="AT507" s="55"/>
      <c r="AU507" s="55"/>
      <c r="AV507" s="78"/>
    </row>
    <row r="508" spans="28:48" ht="14.25">
      <c r="AB508" s="68"/>
      <c r="AC508" s="69"/>
      <c r="AD508" s="68"/>
      <c r="AE508" s="69"/>
      <c r="AF508" s="69"/>
      <c r="AG508" s="69"/>
      <c r="AH508" s="68"/>
      <c r="AI508" s="68"/>
      <c r="AJ508" s="68"/>
      <c r="AK508" s="68"/>
      <c r="AL508" s="68"/>
      <c r="AM508" s="68"/>
      <c r="AN508" s="68"/>
      <c r="AO508" s="70"/>
      <c r="AP508" s="71"/>
      <c r="AQ508" s="70"/>
      <c r="AR508" s="72"/>
      <c r="AS508" s="55"/>
      <c r="AT508" s="55"/>
      <c r="AU508" s="55"/>
      <c r="AV508" s="78"/>
    </row>
    <row r="509" spans="28:48" ht="14.25">
      <c r="AB509" s="68"/>
      <c r="AC509" s="69"/>
      <c r="AD509" s="68"/>
      <c r="AE509" s="69"/>
      <c r="AF509" s="69"/>
      <c r="AG509" s="69"/>
      <c r="AH509" s="68"/>
      <c r="AI509" s="68"/>
      <c r="AJ509" s="68"/>
      <c r="AK509" s="68"/>
      <c r="AL509" s="68"/>
      <c r="AM509" s="68"/>
      <c r="AN509" s="68"/>
      <c r="AO509" s="70"/>
      <c r="AP509" s="71"/>
      <c r="AQ509" s="70"/>
      <c r="AR509" s="72"/>
      <c r="AS509" s="55"/>
      <c r="AT509" s="55"/>
      <c r="AU509" s="55"/>
      <c r="AV509" s="78"/>
    </row>
    <row r="510" spans="28:48" ht="14.25">
      <c r="AB510" s="68"/>
      <c r="AC510" s="69"/>
      <c r="AD510" s="68"/>
      <c r="AE510" s="69"/>
      <c r="AF510" s="69"/>
      <c r="AG510" s="69"/>
      <c r="AH510" s="68"/>
      <c r="AI510" s="68"/>
      <c r="AJ510" s="68"/>
      <c r="AK510" s="68"/>
      <c r="AL510" s="68"/>
      <c r="AM510" s="68"/>
      <c r="AN510" s="68"/>
      <c r="AO510" s="70"/>
      <c r="AP510" s="71"/>
      <c r="AQ510" s="70"/>
      <c r="AR510" s="72"/>
      <c r="AS510" s="55"/>
      <c r="AT510" s="55"/>
      <c r="AU510" s="55"/>
      <c r="AV510" s="78"/>
    </row>
    <row r="511" spans="28:48" ht="14.25">
      <c r="AB511" s="68"/>
      <c r="AC511" s="69"/>
      <c r="AD511" s="68"/>
      <c r="AE511" s="69"/>
      <c r="AF511" s="69"/>
      <c r="AG511" s="69"/>
      <c r="AH511" s="68"/>
      <c r="AI511" s="68"/>
      <c r="AJ511" s="68"/>
      <c r="AK511" s="68"/>
      <c r="AL511" s="68"/>
      <c r="AM511" s="68"/>
      <c r="AN511" s="68"/>
      <c r="AO511" s="70"/>
      <c r="AP511" s="71"/>
      <c r="AQ511" s="70"/>
      <c r="AR511" s="72"/>
      <c r="AS511" s="55"/>
      <c r="AT511" s="55"/>
      <c r="AU511" s="55"/>
      <c r="AV511" s="78"/>
    </row>
    <row r="512" spans="28:48" ht="14.25">
      <c r="AB512" s="68"/>
      <c r="AC512" s="69"/>
      <c r="AD512" s="68"/>
      <c r="AE512" s="69"/>
      <c r="AF512" s="69"/>
      <c r="AG512" s="69"/>
      <c r="AH512" s="68"/>
      <c r="AI512" s="68"/>
      <c r="AJ512" s="68"/>
      <c r="AK512" s="68"/>
      <c r="AL512" s="68"/>
      <c r="AM512" s="68"/>
      <c r="AN512" s="68"/>
      <c r="AO512" s="70"/>
      <c r="AP512" s="71"/>
      <c r="AQ512" s="70"/>
      <c r="AR512" s="72"/>
      <c r="AS512" s="55"/>
      <c r="AT512" s="55"/>
      <c r="AU512" s="55"/>
      <c r="AV512" s="78"/>
    </row>
    <row r="513" spans="28:48" ht="14.25">
      <c r="AB513" s="68"/>
      <c r="AC513" s="69"/>
      <c r="AD513" s="68"/>
      <c r="AE513" s="69"/>
      <c r="AF513" s="69"/>
      <c r="AG513" s="69"/>
      <c r="AH513" s="68"/>
      <c r="AI513" s="68"/>
      <c r="AJ513" s="68"/>
      <c r="AK513" s="68"/>
      <c r="AL513" s="68"/>
      <c r="AM513" s="68"/>
      <c r="AN513" s="68"/>
      <c r="AO513" s="70"/>
      <c r="AP513" s="71"/>
      <c r="AQ513" s="70"/>
      <c r="AR513" s="72"/>
      <c r="AS513" s="55"/>
      <c r="AT513" s="55"/>
      <c r="AU513" s="55"/>
      <c r="AV513" s="78"/>
    </row>
    <row r="514" spans="28:48" ht="14.25">
      <c r="AB514" s="68"/>
      <c r="AC514" s="69"/>
      <c r="AD514" s="68"/>
      <c r="AE514" s="69"/>
      <c r="AF514" s="69"/>
      <c r="AG514" s="69"/>
      <c r="AH514" s="68"/>
      <c r="AI514" s="68"/>
      <c r="AJ514" s="68"/>
      <c r="AK514" s="68"/>
      <c r="AL514" s="68"/>
      <c r="AM514" s="68"/>
      <c r="AN514" s="68"/>
      <c r="AO514" s="70"/>
      <c r="AP514" s="71"/>
      <c r="AQ514" s="70"/>
      <c r="AR514" s="72"/>
      <c r="AS514" s="55"/>
      <c r="AT514" s="55"/>
      <c r="AU514" s="55"/>
      <c r="AV514" s="78"/>
    </row>
    <row r="515" spans="28:48" ht="14.25">
      <c r="AB515" s="68"/>
      <c r="AC515" s="69"/>
      <c r="AD515" s="68"/>
      <c r="AE515" s="69"/>
      <c r="AF515" s="69"/>
      <c r="AG515" s="69"/>
      <c r="AH515" s="68"/>
      <c r="AI515" s="68"/>
      <c r="AJ515" s="68"/>
      <c r="AK515" s="68"/>
      <c r="AL515" s="68"/>
      <c r="AM515" s="68"/>
      <c r="AN515" s="68"/>
      <c r="AO515" s="70"/>
      <c r="AP515" s="71"/>
      <c r="AQ515" s="70"/>
      <c r="AR515" s="72"/>
      <c r="AS515" s="55"/>
      <c r="AT515" s="55"/>
      <c r="AU515" s="55"/>
      <c r="AV515" s="78"/>
    </row>
    <row r="516" spans="28:48" ht="14.25">
      <c r="AB516" s="68"/>
      <c r="AC516" s="69"/>
      <c r="AD516" s="68"/>
      <c r="AE516" s="69"/>
      <c r="AF516" s="69"/>
      <c r="AG516" s="69"/>
      <c r="AH516" s="68"/>
      <c r="AI516" s="68"/>
      <c r="AJ516" s="68"/>
      <c r="AK516" s="68"/>
      <c r="AL516" s="68"/>
      <c r="AM516" s="68"/>
      <c r="AN516" s="68"/>
      <c r="AO516" s="70"/>
      <c r="AP516" s="71"/>
      <c r="AQ516" s="70"/>
      <c r="AR516" s="72"/>
      <c r="AS516" s="55"/>
      <c r="AT516" s="55"/>
      <c r="AU516" s="55"/>
      <c r="AV516" s="78"/>
    </row>
    <row r="517" spans="28:48" ht="14.25">
      <c r="AB517" s="68"/>
      <c r="AC517" s="69"/>
      <c r="AD517" s="68"/>
      <c r="AE517" s="69"/>
      <c r="AF517" s="69"/>
      <c r="AG517" s="69"/>
      <c r="AH517" s="68"/>
      <c r="AI517" s="68"/>
      <c r="AJ517" s="68"/>
      <c r="AK517" s="68"/>
      <c r="AL517" s="68"/>
      <c r="AM517" s="68"/>
      <c r="AN517" s="68"/>
      <c r="AO517" s="70"/>
      <c r="AP517" s="71"/>
      <c r="AQ517" s="70"/>
      <c r="AR517" s="72"/>
      <c r="AS517" s="55"/>
      <c r="AT517" s="55"/>
      <c r="AU517" s="55"/>
      <c r="AV517" s="78"/>
    </row>
    <row r="518" spans="28:48" ht="14.25">
      <c r="AB518" s="68"/>
      <c r="AC518" s="69"/>
      <c r="AD518" s="68"/>
      <c r="AE518" s="69"/>
      <c r="AF518" s="69"/>
      <c r="AG518" s="69"/>
      <c r="AH518" s="68"/>
      <c r="AI518" s="68"/>
      <c r="AJ518" s="68"/>
      <c r="AK518" s="68"/>
      <c r="AL518" s="68"/>
      <c r="AM518" s="68"/>
      <c r="AN518" s="68"/>
      <c r="AO518" s="70"/>
      <c r="AP518" s="71"/>
      <c r="AQ518" s="70"/>
      <c r="AR518" s="72"/>
      <c r="AS518" s="55"/>
      <c r="AT518" s="55"/>
      <c r="AU518" s="55"/>
      <c r="AV518" s="78"/>
    </row>
    <row r="519" spans="28:48" ht="14.25">
      <c r="AB519" s="68"/>
      <c r="AC519" s="69"/>
      <c r="AD519" s="68"/>
      <c r="AE519" s="69"/>
      <c r="AF519" s="69"/>
      <c r="AG519" s="69"/>
      <c r="AH519" s="68"/>
      <c r="AI519" s="68"/>
      <c r="AJ519" s="68"/>
      <c r="AK519" s="68"/>
      <c r="AL519" s="68"/>
      <c r="AM519" s="68"/>
      <c r="AN519" s="68"/>
      <c r="AO519" s="70"/>
      <c r="AP519" s="71"/>
      <c r="AQ519" s="70"/>
      <c r="AR519" s="72"/>
      <c r="AS519" s="55"/>
      <c r="AT519" s="55"/>
      <c r="AU519" s="55"/>
      <c r="AV519" s="78"/>
    </row>
    <row r="520" spans="28:48" ht="14.25">
      <c r="AB520" s="68"/>
      <c r="AC520" s="69"/>
      <c r="AD520" s="68"/>
      <c r="AE520" s="69"/>
      <c r="AF520" s="69"/>
      <c r="AG520" s="69"/>
      <c r="AH520" s="68"/>
      <c r="AI520" s="68"/>
      <c r="AJ520" s="68"/>
      <c r="AK520" s="68"/>
      <c r="AL520" s="68"/>
      <c r="AM520" s="68"/>
      <c r="AN520" s="68"/>
      <c r="AO520" s="70"/>
      <c r="AP520" s="71"/>
      <c r="AQ520" s="70"/>
      <c r="AR520" s="72"/>
      <c r="AS520" s="55"/>
      <c r="AT520" s="55"/>
      <c r="AU520" s="55"/>
      <c r="AV520" s="78"/>
    </row>
    <row r="521" spans="28:48" ht="14.25">
      <c r="AB521" s="68"/>
      <c r="AC521" s="69"/>
      <c r="AD521" s="68"/>
      <c r="AE521" s="69"/>
      <c r="AF521" s="69"/>
      <c r="AG521" s="69"/>
      <c r="AH521" s="68"/>
      <c r="AI521" s="68"/>
      <c r="AJ521" s="68"/>
      <c r="AK521" s="68"/>
      <c r="AL521" s="68"/>
      <c r="AM521" s="68"/>
      <c r="AN521" s="68"/>
      <c r="AO521" s="70"/>
      <c r="AP521" s="71"/>
      <c r="AQ521" s="70"/>
      <c r="AR521" s="72"/>
      <c r="AS521" s="55"/>
      <c r="AT521" s="55"/>
      <c r="AU521" s="55"/>
      <c r="AV521" s="78"/>
    </row>
    <row r="522" spans="28:48" ht="14.25">
      <c r="AB522" s="68"/>
      <c r="AC522" s="69"/>
      <c r="AD522" s="68"/>
      <c r="AE522" s="69"/>
      <c r="AF522" s="69"/>
      <c r="AG522" s="69"/>
      <c r="AH522" s="68"/>
      <c r="AI522" s="68"/>
      <c r="AJ522" s="68"/>
      <c r="AK522" s="68"/>
      <c r="AL522" s="68"/>
      <c r="AM522" s="68"/>
      <c r="AN522" s="68"/>
      <c r="AO522" s="70"/>
      <c r="AP522" s="71"/>
      <c r="AQ522" s="70"/>
      <c r="AR522" s="72"/>
      <c r="AS522" s="55"/>
      <c r="AT522" s="55"/>
      <c r="AU522" s="55"/>
      <c r="AV522" s="78"/>
    </row>
    <row r="523" spans="28:48" ht="14.25">
      <c r="AB523" s="68"/>
      <c r="AC523" s="69"/>
      <c r="AD523" s="68"/>
      <c r="AE523" s="69"/>
      <c r="AF523" s="69"/>
      <c r="AG523" s="69"/>
      <c r="AH523" s="68"/>
      <c r="AI523" s="68"/>
      <c r="AJ523" s="68"/>
      <c r="AK523" s="68"/>
      <c r="AL523" s="68"/>
      <c r="AM523" s="68"/>
      <c r="AN523" s="68"/>
      <c r="AO523" s="70"/>
      <c r="AP523" s="71"/>
      <c r="AQ523" s="70"/>
      <c r="AR523" s="72"/>
      <c r="AS523" s="55"/>
      <c r="AT523" s="55"/>
      <c r="AU523" s="55"/>
      <c r="AV523" s="78"/>
    </row>
    <row r="524" spans="28:48" ht="14.25">
      <c r="AB524" s="68"/>
      <c r="AC524" s="69"/>
      <c r="AD524" s="68"/>
      <c r="AE524" s="69"/>
      <c r="AF524" s="69"/>
      <c r="AG524" s="69"/>
      <c r="AH524" s="68"/>
      <c r="AI524" s="68"/>
      <c r="AJ524" s="68"/>
      <c r="AK524" s="68"/>
      <c r="AL524" s="68"/>
      <c r="AM524" s="68"/>
      <c r="AN524" s="68"/>
      <c r="AO524" s="70"/>
      <c r="AP524" s="71"/>
      <c r="AQ524" s="70"/>
      <c r="AR524" s="72"/>
      <c r="AS524" s="55"/>
      <c r="AT524" s="55"/>
      <c r="AU524" s="55"/>
      <c r="AV524" s="78"/>
    </row>
    <row r="525" spans="28:48" ht="14.25">
      <c r="AB525" s="68"/>
      <c r="AC525" s="69"/>
      <c r="AD525" s="68"/>
      <c r="AE525" s="69"/>
      <c r="AF525" s="69"/>
      <c r="AG525" s="69"/>
      <c r="AH525" s="68"/>
      <c r="AI525" s="68"/>
      <c r="AJ525" s="68"/>
      <c r="AK525" s="68"/>
      <c r="AL525" s="68"/>
      <c r="AM525" s="68"/>
      <c r="AN525" s="68"/>
      <c r="AO525" s="70"/>
      <c r="AP525" s="71"/>
      <c r="AQ525" s="70"/>
      <c r="AR525" s="72"/>
      <c r="AS525" s="55"/>
      <c r="AT525" s="55"/>
      <c r="AU525" s="55"/>
      <c r="AV525" s="78"/>
    </row>
    <row r="526" spans="28:48" ht="14.25">
      <c r="AB526" s="68"/>
      <c r="AC526" s="69"/>
      <c r="AD526" s="68"/>
      <c r="AE526" s="69"/>
      <c r="AF526" s="69"/>
      <c r="AG526" s="69"/>
      <c r="AH526" s="68"/>
      <c r="AI526" s="68"/>
      <c r="AJ526" s="68"/>
      <c r="AK526" s="68"/>
      <c r="AL526" s="68"/>
      <c r="AM526" s="68"/>
      <c r="AN526" s="68"/>
      <c r="AO526" s="70"/>
      <c r="AP526" s="71"/>
      <c r="AQ526" s="70"/>
      <c r="AR526" s="72"/>
      <c r="AS526" s="55"/>
      <c r="AT526" s="55"/>
      <c r="AU526" s="55"/>
      <c r="AV526" s="78"/>
    </row>
    <row r="527" spans="28:48" ht="14.25">
      <c r="AB527" s="68"/>
      <c r="AC527" s="69"/>
      <c r="AD527" s="68"/>
      <c r="AE527" s="69"/>
      <c r="AF527" s="69"/>
      <c r="AG527" s="69"/>
      <c r="AH527" s="68"/>
      <c r="AI527" s="68"/>
      <c r="AJ527" s="68"/>
      <c r="AK527" s="68"/>
      <c r="AL527" s="68"/>
      <c r="AM527" s="68"/>
      <c r="AN527" s="68"/>
      <c r="AO527" s="70"/>
      <c r="AP527" s="71"/>
      <c r="AQ527" s="70"/>
      <c r="AR527" s="72"/>
      <c r="AS527" s="55"/>
      <c r="AT527" s="55"/>
      <c r="AU527" s="55"/>
      <c r="AV527" s="78"/>
    </row>
    <row r="528" spans="28:48" ht="14.25">
      <c r="AB528" s="68"/>
      <c r="AC528" s="69"/>
      <c r="AD528" s="68"/>
      <c r="AE528" s="69"/>
      <c r="AF528" s="69"/>
      <c r="AG528" s="69"/>
      <c r="AH528" s="68"/>
      <c r="AI528" s="68"/>
      <c r="AJ528" s="68"/>
      <c r="AK528" s="68"/>
      <c r="AL528" s="68"/>
      <c r="AM528" s="68"/>
      <c r="AN528" s="68"/>
      <c r="AO528" s="70"/>
      <c r="AP528" s="71"/>
      <c r="AQ528" s="70"/>
      <c r="AR528" s="72"/>
      <c r="AS528" s="55"/>
      <c r="AT528" s="55"/>
      <c r="AU528" s="55"/>
      <c r="AV528" s="78"/>
    </row>
    <row r="529" spans="28:48" ht="14.25">
      <c r="AB529" s="68"/>
      <c r="AC529" s="69"/>
      <c r="AD529" s="68"/>
      <c r="AE529" s="69"/>
      <c r="AF529" s="69"/>
      <c r="AG529" s="69"/>
      <c r="AH529" s="68"/>
      <c r="AI529" s="68"/>
      <c r="AJ529" s="68"/>
      <c r="AK529" s="68"/>
      <c r="AL529" s="68"/>
      <c r="AM529" s="68"/>
      <c r="AN529" s="68"/>
      <c r="AO529" s="70"/>
      <c r="AP529" s="71"/>
      <c r="AQ529" s="70"/>
      <c r="AR529" s="72"/>
      <c r="AS529" s="55"/>
      <c r="AT529" s="55"/>
      <c r="AU529" s="55"/>
      <c r="AV529" s="78"/>
    </row>
    <row r="530" spans="28:48" ht="14.25">
      <c r="AB530" s="68"/>
      <c r="AC530" s="69"/>
      <c r="AD530" s="68"/>
      <c r="AE530" s="69"/>
      <c r="AF530" s="69"/>
      <c r="AG530" s="69"/>
      <c r="AH530" s="68"/>
      <c r="AI530" s="68"/>
      <c r="AJ530" s="68"/>
      <c r="AK530" s="68"/>
      <c r="AL530" s="68"/>
      <c r="AM530" s="68"/>
      <c r="AN530" s="68"/>
      <c r="AO530" s="70"/>
      <c r="AP530" s="71"/>
      <c r="AQ530" s="70"/>
      <c r="AR530" s="72"/>
      <c r="AS530" s="55"/>
      <c r="AT530" s="55"/>
      <c r="AU530" s="55"/>
      <c r="AV530" s="78"/>
    </row>
    <row r="531" spans="28:48" ht="14.25">
      <c r="AB531" s="68"/>
      <c r="AC531" s="69"/>
      <c r="AD531" s="68"/>
      <c r="AE531" s="69"/>
      <c r="AF531" s="69"/>
      <c r="AG531" s="69"/>
      <c r="AH531" s="68"/>
      <c r="AI531" s="68"/>
      <c r="AJ531" s="68"/>
      <c r="AK531" s="68"/>
      <c r="AL531" s="68"/>
      <c r="AM531" s="68"/>
      <c r="AN531" s="68"/>
      <c r="AO531" s="70"/>
      <c r="AP531" s="71"/>
      <c r="AQ531" s="70"/>
      <c r="AR531" s="72"/>
      <c r="AS531" s="55"/>
      <c r="AT531" s="55"/>
      <c r="AU531" s="55"/>
      <c r="AV531" s="78"/>
    </row>
    <row r="532" spans="28:48" ht="14.25">
      <c r="AB532" s="68"/>
      <c r="AC532" s="69"/>
      <c r="AD532" s="68"/>
      <c r="AE532" s="69"/>
      <c r="AF532" s="69"/>
      <c r="AG532" s="69"/>
      <c r="AH532" s="68"/>
      <c r="AI532" s="68"/>
      <c r="AJ532" s="68"/>
      <c r="AK532" s="68"/>
      <c r="AL532" s="68"/>
      <c r="AM532" s="68"/>
      <c r="AN532" s="68"/>
      <c r="AO532" s="70"/>
      <c r="AP532" s="71"/>
      <c r="AQ532" s="70"/>
      <c r="AR532" s="72"/>
      <c r="AS532" s="55"/>
      <c r="AT532" s="55"/>
      <c r="AU532" s="55"/>
      <c r="AV532" s="78"/>
    </row>
    <row r="533" spans="28:48" ht="14.25">
      <c r="AB533" s="68"/>
      <c r="AC533" s="69"/>
      <c r="AD533" s="68"/>
      <c r="AE533" s="69"/>
      <c r="AF533" s="69"/>
      <c r="AG533" s="69"/>
      <c r="AH533" s="68"/>
      <c r="AI533" s="68"/>
      <c r="AJ533" s="68"/>
      <c r="AK533" s="68"/>
      <c r="AL533" s="68"/>
      <c r="AM533" s="68"/>
      <c r="AN533" s="68"/>
      <c r="AO533" s="70"/>
      <c r="AP533" s="71"/>
      <c r="AQ533" s="70"/>
      <c r="AR533" s="72"/>
      <c r="AS533" s="55"/>
      <c r="AT533" s="55"/>
      <c r="AU533" s="55"/>
      <c r="AV533" s="78"/>
    </row>
    <row r="534" spans="28:48" ht="14.25">
      <c r="AB534" s="68"/>
      <c r="AC534" s="69"/>
      <c r="AD534" s="68"/>
      <c r="AE534" s="69"/>
      <c r="AF534" s="69"/>
      <c r="AG534" s="69"/>
      <c r="AH534" s="68"/>
      <c r="AI534" s="68"/>
      <c r="AJ534" s="68"/>
      <c r="AK534" s="68"/>
      <c r="AL534" s="68"/>
      <c r="AM534" s="68"/>
      <c r="AN534" s="68"/>
      <c r="AO534" s="70"/>
      <c r="AP534" s="71"/>
      <c r="AQ534" s="70"/>
      <c r="AR534" s="72"/>
      <c r="AS534" s="55"/>
      <c r="AT534" s="55"/>
      <c r="AU534" s="55"/>
      <c r="AV534" s="78"/>
    </row>
    <row r="535" spans="28:48" ht="14.25">
      <c r="AB535" s="68"/>
      <c r="AC535" s="69"/>
      <c r="AD535" s="68"/>
      <c r="AE535" s="69"/>
      <c r="AF535" s="69"/>
      <c r="AG535" s="69"/>
      <c r="AH535" s="68"/>
      <c r="AI535" s="68"/>
      <c r="AJ535" s="68"/>
      <c r="AK535" s="68"/>
      <c r="AL535" s="68"/>
      <c r="AM535" s="68"/>
      <c r="AN535" s="68"/>
      <c r="AO535" s="70"/>
      <c r="AP535" s="71"/>
      <c r="AQ535" s="70"/>
      <c r="AR535" s="72"/>
      <c r="AS535" s="55"/>
      <c r="AT535" s="55"/>
      <c r="AU535" s="55"/>
      <c r="AV535" s="78"/>
    </row>
    <row r="536" spans="28:48" ht="14.25">
      <c r="AB536" s="68"/>
      <c r="AC536" s="69"/>
      <c r="AD536" s="68"/>
      <c r="AE536" s="69"/>
      <c r="AF536" s="69"/>
      <c r="AG536" s="69"/>
      <c r="AH536" s="68"/>
      <c r="AI536" s="68"/>
      <c r="AJ536" s="68"/>
      <c r="AK536" s="68"/>
      <c r="AL536" s="68"/>
      <c r="AM536" s="68"/>
      <c r="AN536" s="68"/>
      <c r="AO536" s="70"/>
      <c r="AP536" s="71"/>
      <c r="AQ536" s="70"/>
      <c r="AR536" s="72"/>
      <c r="AS536" s="55"/>
      <c r="AT536" s="55"/>
      <c r="AU536" s="55"/>
      <c r="AV536" s="78"/>
    </row>
    <row r="537" spans="28:48" ht="14.25">
      <c r="AB537" s="68"/>
      <c r="AC537" s="69"/>
      <c r="AD537" s="68"/>
      <c r="AE537" s="69"/>
      <c r="AF537" s="69"/>
      <c r="AG537" s="69"/>
      <c r="AH537" s="68"/>
      <c r="AI537" s="68"/>
      <c r="AJ537" s="68"/>
      <c r="AK537" s="68"/>
      <c r="AL537" s="68"/>
      <c r="AM537" s="68"/>
      <c r="AN537" s="68"/>
      <c r="AO537" s="70"/>
      <c r="AP537" s="71"/>
      <c r="AQ537" s="70"/>
      <c r="AR537" s="72"/>
      <c r="AS537" s="55"/>
      <c r="AT537" s="55"/>
      <c r="AU537" s="55"/>
      <c r="AV537" s="78"/>
    </row>
    <row r="538" spans="28:48" ht="14.25">
      <c r="AB538" s="68"/>
      <c r="AC538" s="69"/>
      <c r="AD538" s="68"/>
      <c r="AE538" s="69"/>
      <c r="AF538" s="69"/>
      <c r="AG538" s="69"/>
      <c r="AH538" s="68"/>
      <c r="AI538" s="68"/>
      <c r="AJ538" s="68"/>
      <c r="AK538" s="68"/>
      <c r="AL538" s="68"/>
      <c r="AM538" s="68"/>
      <c r="AN538" s="68"/>
      <c r="AO538" s="70"/>
      <c r="AP538" s="71"/>
      <c r="AQ538" s="70"/>
      <c r="AR538" s="72"/>
      <c r="AS538" s="55"/>
      <c r="AT538" s="55"/>
      <c r="AU538" s="55"/>
      <c r="AV538" s="78"/>
    </row>
    <row r="539" spans="28:48" ht="14.25">
      <c r="AB539" s="68"/>
      <c r="AC539" s="69"/>
      <c r="AD539" s="68"/>
      <c r="AE539" s="69"/>
      <c r="AF539" s="69"/>
      <c r="AG539" s="69"/>
      <c r="AH539" s="68"/>
      <c r="AI539" s="68"/>
      <c r="AJ539" s="68"/>
      <c r="AK539" s="68"/>
      <c r="AL539" s="68"/>
      <c r="AM539" s="68"/>
      <c r="AN539" s="68"/>
      <c r="AO539" s="70"/>
      <c r="AP539" s="71"/>
      <c r="AQ539" s="70"/>
      <c r="AR539" s="72"/>
      <c r="AS539" s="55"/>
      <c r="AT539" s="55"/>
      <c r="AU539" s="55"/>
      <c r="AV539" s="78"/>
    </row>
    <row r="540" spans="28:48" ht="14.25">
      <c r="AB540" s="68"/>
      <c r="AC540" s="69"/>
      <c r="AD540" s="68"/>
      <c r="AE540" s="69"/>
      <c r="AF540" s="69"/>
      <c r="AG540" s="69"/>
      <c r="AH540" s="68"/>
      <c r="AI540" s="68"/>
      <c r="AJ540" s="68"/>
      <c r="AK540" s="68"/>
      <c r="AL540" s="68"/>
      <c r="AM540" s="68"/>
      <c r="AN540" s="68"/>
      <c r="AO540" s="70"/>
      <c r="AP540" s="71"/>
      <c r="AQ540" s="70"/>
      <c r="AR540" s="72"/>
      <c r="AS540" s="55"/>
      <c r="AT540" s="55"/>
      <c r="AU540" s="55"/>
      <c r="AV540" s="78"/>
    </row>
    <row r="541" spans="28:48" ht="14.25">
      <c r="AB541" s="68"/>
      <c r="AC541" s="69"/>
      <c r="AD541" s="68"/>
      <c r="AE541" s="69"/>
      <c r="AF541" s="69"/>
      <c r="AG541" s="69"/>
      <c r="AH541" s="68"/>
      <c r="AI541" s="68"/>
      <c r="AJ541" s="68"/>
      <c r="AK541" s="68"/>
      <c r="AL541" s="68"/>
      <c r="AM541" s="68"/>
      <c r="AN541" s="68"/>
      <c r="AO541" s="70"/>
      <c r="AP541" s="71"/>
      <c r="AQ541" s="70"/>
      <c r="AR541" s="72"/>
      <c r="AS541" s="55"/>
      <c r="AT541" s="55"/>
      <c r="AU541" s="55"/>
      <c r="AV541" s="78"/>
    </row>
    <row r="542" spans="28:48" ht="14.25">
      <c r="AB542" s="68"/>
      <c r="AC542" s="69"/>
      <c r="AD542" s="68"/>
      <c r="AE542" s="69"/>
      <c r="AF542" s="69"/>
      <c r="AG542" s="69"/>
      <c r="AH542" s="68"/>
      <c r="AI542" s="68"/>
      <c r="AJ542" s="68"/>
      <c r="AK542" s="68"/>
      <c r="AL542" s="68"/>
      <c r="AM542" s="68"/>
      <c r="AN542" s="68"/>
      <c r="AO542" s="70"/>
      <c r="AP542" s="71"/>
      <c r="AQ542" s="70"/>
      <c r="AR542" s="72"/>
      <c r="AS542" s="55"/>
      <c r="AT542" s="55"/>
      <c r="AU542" s="55"/>
      <c r="AV542" s="78"/>
    </row>
    <row r="543" spans="28:48" ht="14.25">
      <c r="AB543" s="68"/>
      <c r="AC543" s="69"/>
      <c r="AD543" s="68"/>
      <c r="AE543" s="69"/>
      <c r="AF543" s="69"/>
      <c r="AG543" s="69"/>
      <c r="AH543" s="68"/>
      <c r="AI543" s="68"/>
      <c r="AJ543" s="68"/>
      <c r="AK543" s="68"/>
      <c r="AL543" s="68"/>
      <c r="AM543" s="68"/>
      <c r="AN543" s="68"/>
      <c r="AO543" s="70"/>
      <c r="AP543" s="71"/>
      <c r="AQ543" s="70"/>
      <c r="AR543" s="72"/>
      <c r="AS543" s="55"/>
      <c r="AT543" s="55"/>
      <c r="AU543" s="55"/>
      <c r="AV543" s="78"/>
    </row>
    <row r="544" spans="28:48" ht="14.25">
      <c r="AB544" s="68"/>
      <c r="AC544" s="69"/>
      <c r="AD544" s="68"/>
      <c r="AE544" s="69"/>
      <c r="AF544" s="69"/>
      <c r="AG544" s="69"/>
      <c r="AH544" s="68"/>
      <c r="AI544" s="68"/>
      <c r="AJ544" s="68"/>
      <c r="AK544" s="68"/>
      <c r="AL544" s="68"/>
      <c r="AM544" s="68"/>
      <c r="AN544" s="68"/>
      <c r="AO544" s="70"/>
      <c r="AP544" s="71"/>
      <c r="AQ544" s="70"/>
      <c r="AR544" s="72"/>
      <c r="AS544" s="55"/>
      <c r="AT544" s="55"/>
      <c r="AU544" s="55"/>
      <c r="AV544" s="78"/>
    </row>
    <row r="545" spans="28:48" ht="14.25">
      <c r="AB545" s="68"/>
      <c r="AC545" s="69"/>
      <c r="AD545" s="68"/>
      <c r="AE545" s="69"/>
      <c r="AF545" s="69"/>
      <c r="AG545" s="69"/>
      <c r="AH545" s="68"/>
      <c r="AI545" s="68"/>
      <c r="AJ545" s="68"/>
      <c r="AK545" s="68"/>
      <c r="AL545" s="68"/>
      <c r="AM545" s="68"/>
      <c r="AN545" s="68"/>
      <c r="AO545" s="70"/>
      <c r="AP545" s="71"/>
      <c r="AQ545" s="70"/>
      <c r="AR545" s="72"/>
      <c r="AS545" s="55"/>
      <c r="AT545" s="55"/>
      <c r="AU545" s="55"/>
      <c r="AV545" s="78"/>
    </row>
    <row r="546" spans="28:48" ht="14.25">
      <c r="AB546" s="68"/>
      <c r="AC546" s="69"/>
      <c r="AD546" s="68"/>
      <c r="AE546" s="69"/>
      <c r="AF546" s="69"/>
      <c r="AG546" s="69"/>
      <c r="AH546" s="68"/>
      <c r="AI546" s="68"/>
      <c r="AJ546" s="68"/>
      <c r="AK546" s="68"/>
      <c r="AL546" s="68"/>
      <c r="AM546" s="68"/>
      <c r="AN546" s="68"/>
      <c r="AO546" s="70"/>
      <c r="AP546" s="71"/>
      <c r="AQ546" s="70"/>
      <c r="AR546" s="72"/>
      <c r="AS546" s="55"/>
      <c r="AT546" s="55"/>
      <c r="AU546" s="55"/>
      <c r="AV546" s="78"/>
    </row>
    <row r="547" spans="28:48" ht="14.25">
      <c r="AB547" s="68"/>
      <c r="AC547" s="69"/>
      <c r="AD547" s="68"/>
      <c r="AE547" s="69"/>
      <c r="AF547" s="69"/>
      <c r="AG547" s="69"/>
      <c r="AH547" s="68"/>
      <c r="AI547" s="68"/>
      <c r="AJ547" s="68"/>
      <c r="AK547" s="68"/>
      <c r="AL547" s="68"/>
      <c r="AM547" s="68"/>
      <c r="AN547" s="68"/>
      <c r="AO547" s="70"/>
      <c r="AP547" s="71"/>
      <c r="AQ547" s="70"/>
      <c r="AR547" s="72"/>
      <c r="AS547" s="55"/>
      <c r="AT547" s="55"/>
      <c r="AU547" s="55"/>
      <c r="AV547" s="78"/>
    </row>
    <row r="548" spans="28:48" ht="14.25">
      <c r="AB548" s="68"/>
      <c r="AC548" s="69"/>
      <c r="AD548" s="68"/>
      <c r="AE548" s="69"/>
      <c r="AF548" s="69"/>
      <c r="AG548" s="69"/>
      <c r="AH548" s="68"/>
      <c r="AI548" s="68"/>
      <c r="AJ548" s="68"/>
      <c r="AK548" s="68"/>
      <c r="AL548" s="68"/>
      <c r="AM548" s="68"/>
      <c r="AN548" s="68"/>
      <c r="AO548" s="70"/>
      <c r="AP548" s="71"/>
      <c r="AQ548" s="70"/>
      <c r="AR548" s="72"/>
      <c r="AS548" s="55"/>
      <c r="AT548" s="55"/>
      <c r="AU548" s="55"/>
      <c r="AV548" s="78"/>
    </row>
    <row r="549" spans="28:48" ht="14.25">
      <c r="AB549" s="68"/>
      <c r="AC549" s="69"/>
      <c r="AD549" s="68"/>
      <c r="AE549" s="69"/>
      <c r="AF549" s="69"/>
      <c r="AG549" s="69"/>
      <c r="AH549" s="68"/>
      <c r="AI549" s="68"/>
      <c r="AJ549" s="68"/>
      <c r="AK549" s="68"/>
      <c r="AL549" s="68"/>
      <c r="AM549" s="68"/>
      <c r="AN549" s="68"/>
      <c r="AO549" s="70"/>
      <c r="AP549" s="71"/>
      <c r="AQ549" s="70"/>
      <c r="AR549" s="72"/>
      <c r="AS549" s="55"/>
      <c r="AT549" s="55"/>
      <c r="AU549" s="55"/>
      <c r="AV549" s="78"/>
    </row>
    <row r="550" spans="28:48" ht="14.25">
      <c r="AB550" s="68"/>
      <c r="AC550" s="69"/>
      <c r="AD550" s="68"/>
      <c r="AE550" s="69"/>
      <c r="AF550" s="69"/>
      <c r="AG550" s="69"/>
      <c r="AH550" s="68"/>
      <c r="AI550" s="68"/>
      <c r="AJ550" s="68"/>
      <c r="AK550" s="68"/>
      <c r="AL550" s="68"/>
      <c r="AM550" s="68"/>
      <c r="AN550" s="68"/>
      <c r="AO550" s="70"/>
      <c r="AP550" s="71"/>
      <c r="AQ550" s="70"/>
      <c r="AR550" s="72"/>
      <c r="AS550" s="55"/>
      <c r="AT550" s="55"/>
      <c r="AU550" s="55"/>
      <c r="AV550" s="78"/>
    </row>
    <row r="551" spans="28:48" ht="14.25">
      <c r="AB551" s="68"/>
      <c r="AC551" s="69"/>
      <c r="AD551" s="68"/>
      <c r="AE551" s="69"/>
      <c r="AF551" s="69"/>
      <c r="AG551" s="69"/>
      <c r="AH551" s="68"/>
      <c r="AI551" s="68"/>
      <c r="AJ551" s="68"/>
      <c r="AK551" s="68"/>
      <c r="AL551" s="68"/>
      <c r="AM551" s="68"/>
      <c r="AN551" s="68"/>
      <c r="AO551" s="70"/>
      <c r="AP551" s="71"/>
      <c r="AQ551" s="70"/>
      <c r="AR551" s="72"/>
      <c r="AS551" s="55"/>
      <c r="AT551" s="55"/>
      <c r="AU551" s="55"/>
      <c r="AV551" s="78"/>
    </row>
    <row r="552" spans="28:48" ht="14.25">
      <c r="AB552" s="68"/>
      <c r="AC552" s="69"/>
      <c r="AD552" s="68"/>
      <c r="AE552" s="69"/>
      <c r="AF552" s="69"/>
      <c r="AG552" s="69"/>
      <c r="AH552" s="68"/>
      <c r="AI552" s="68"/>
      <c r="AJ552" s="68"/>
      <c r="AK552" s="68"/>
      <c r="AL552" s="68"/>
      <c r="AM552" s="68"/>
      <c r="AN552" s="68"/>
      <c r="AO552" s="70"/>
      <c r="AP552" s="71"/>
      <c r="AQ552" s="70"/>
      <c r="AR552" s="72"/>
      <c r="AS552" s="55"/>
      <c r="AT552" s="55"/>
      <c r="AU552" s="55"/>
      <c r="AV552" s="78"/>
    </row>
    <row r="553" spans="28:48" ht="14.25">
      <c r="AB553" s="68"/>
      <c r="AC553" s="69"/>
      <c r="AD553" s="68"/>
      <c r="AE553" s="69"/>
      <c r="AF553" s="69"/>
      <c r="AG553" s="69"/>
      <c r="AH553" s="68"/>
      <c r="AI553" s="68"/>
      <c r="AJ553" s="68"/>
      <c r="AK553" s="68"/>
      <c r="AL553" s="68"/>
      <c r="AM553" s="68"/>
      <c r="AN553" s="68"/>
      <c r="AO553" s="70"/>
      <c r="AP553" s="71"/>
      <c r="AQ553" s="70"/>
      <c r="AR553" s="72"/>
      <c r="AS553" s="55"/>
      <c r="AT553" s="55"/>
      <c r="AU553" s="55"/>
      <c r="AV553" s="78"/>
    </row>
    <row r="554" spans="28:48" ht="14.25">
      <c r="AB554" s="68"/>
      <c r="AC554" s="69"/>
      <c r="AD554" s="68"/>
      <c r="AE554" s="69"/>
      <c r="AF554" s="69"/>
      <c r="AG554" s="69"/>
      <c r="AH554" s="68"/>
      <c r="AI554" s="68"/>
      <c r="AJ554" s="68"/>
      <c r="AK554" s="68"/>
      <c r="AL554" s="68"/>
      <c r="AM554" s="68"/>
      <c r="AN554" s="68"/>
      <c r="AO554" s="70"/>
      <c r="AP554" s="71"/>
      <c r="AQ554" s="70"/>
      <c r="AR554" s="72"/>
      <c r="AS554" s="55"/>
      <c r="AT554" s="55"/>
      <c r="AU554" s="55"/>
      <c r="AV554" s="78"/>
    </row>
    <row r="555" spans="28:48" ht="14.25">
      <c r="AB555" s="68"/>
      <c r="AC555" s="69"/>
      <c r="AD555" s="68"/>
      <c r="AE555" s="69"/>
      <c r="AF555" s="69"/>
      <c r="AG555" s="69"/>
      <c r="AH555" s="68"/>
      <c r="AI555" s="68"/>
      <c r="AJ555" s="68"/>
      <c r="AK555" s="68"/>
      <c r="AL555" s="68"/>
      <c r="AM555" s="68"/>
      <c r="AN555" s="68"/>
      <c r="AO555" s="70"/>
      <c r="AP555" s="71"/>
      <c r="AQ555" s="70"/>
      <c r="AR555" s="72"/>
      <c r="AS555" s="55"/>
      <c r="AT555" s="55"/>
      <c r="AU555" s="55"/>
      <c r="AV555" s="78"/>
    </row>
    <row r="556" spans="28:48" ht="14.25">
      <c r="AB556" s="68"/>
      <c r="AC556" s="69"/>
      <c r="AD556" s="68"/>
      <c r="AE556" s="69"/>
      <c r="AF556" s="69"/>
      <c r="AG556" s="69"/>
      <c r="AH556" s="68"/>
      <c r="AI556" s="68"/>
      <c r="AJ556" s="68"/>
      <c r="AK556" s="68"/>
      <c r="AL556" s="68"/>
      <c r="AM556" s="68"/>
      <c r="AN556" s="68"/>
      <c r="AO556" s="70"/>
      <c r="AP556" s="71"/>
      <c r="AQ556" s="70"/>
      <c r="AR556" s="72"/>
      <c r="AS556" s="55"/>
      <c r="AT556" s="55"/>
      <c r="AU556" s="55"/>
      <c r="AV556" s="78"/>
    </row>
    <row r="557" spans="28:48" ht="14.25">
      <c r="AB557" s="68"/>
      <c r="AC557" s="69"/>
      <c r="AD557" s="68"/>
      <c r="AE557" s="69"/>
      <c r="AF557" s="69"/>
      <c r="AG557" s="69"/>
      <c r="AH557" s="68"/>
      <c r="AI557" s="68"/>
      <c r="AJ557" s="68"/>
      <c r="AK557" s="68"/>
      <c r="AL557" s="68"/>
      <c r="AM557" s="68"/>
      <c r="AN557" s="68"/>
      <c r="AO557" s="70"/>
      <c r="AP557" s="71"/>
      <c r="AQ557" s="70"/>
      <c r="AR557" s="72"/>
      <c r="AS557" s="55"/>
      <c r="AT557" s="55"/>
      <c r="AU557" s="55"/>
      <c r="AV557" s="78"/>
    </row>
    <row r="558" spans="28:48" ht="14.25">
      <c r="AB558" s="68"/>
      <c r="AC558" s="69"/>
      <c r="AD558" s="68"/>
      <c r="AE558" s="69"/>
      <c r="AF558" s="69"/>
      <c r="AG558" s="69"/>
      <c r="AH558" s="68"/>
      <c r="AI558" s="68"/>
      <c r="AJ558" s="68"/>
      <c r="AK558" s="68"/>
      <c r="AL558" s="68"/>
      <c r="AM558" s="68"/>
      <c r="AN558" s="68"/>
      <c r="AO558" s="70"/>
      <c r="AP558" s="71"/>
      <c r="AQ558" s="70"/>
      <c r="AR558" s="72"/>
      <c r="AS558" s="55"/>
      <c r="AT558" s="55"/>
      <c r="AU558" s="55"/>
      <c r="AV558" s="78"/>
    </row>
    <row r="559" spans="28:48" ht="14.25">
      <c r="AB559" s="68"/>
      <c r="AC559" s="69"/>
      <c r="AD559" s="68"/>
      <c r="AE559" s="69"/>
      <c r="AF559" s="69"/>
      <c r="AG559" s="69"/>
      <c r="AH559" s="68"/>
      <c r="AI559" s="68"/>
      <c r="AJ559" s="68"/>
      <c r="AK559" s="68"/>
      <c r="AL559" s="68"/>
      <c r="AM559" s="68"/>
      <c r="AN559" s="68"/>
      <c r="AO559" s="70"/>
      <c r="AP559" s="71"/>
      <c r="AQ559" s="70"/>
      <c r="AR559" s="72"/>
      <c r="AS559" s="55"/>
      <c r="AT559" s="55"/>
      <c r="AU559" s="55"/>
      <c r="AV559" s="78"/>
    </row>
    <row r="560" spans="28:48" ht="14.25">
      <c r="AB560" s="68"/>
      <c r="AC560" s="69"/>
      <c r="AD560" s="68"/>
      <c r="AE560" s="69"/>
      <c r="AF560" s="69"/>
      <c r="AG560" s="69"/>
      <c r="AH560" s="68"/>
      <c r="AI560" s="68"/>
      <c r="AJ560" s="68"/>
      <c r="AK560" s="68"/>
      <c r="AL560" s="68"/>
      <c r="AM560" s="68"/>
      <c r="AN560" s="68"/>
      <c r="AO560" s="70"/>
      <c r="AP560" s="71"/>
      <c r="AQ560" s="70"/>
      <c r="AR560" s="72"/>
      <c r="AS560" s="55"/>
      <c r="AT560" s="55"/>
      <c r="AU560" s="55"/>
      <c r="AV560" s="78"/>
    </row>
    <row r="561" spans="28:48" ht="14.25">
      <c r="AB561" s="68"/>
      <c r="AC561" s="69"/>
      <c r="AD561" s="68"/>
      <c r="AE561" s="69"/>
      <c r="AF561" s="69"/>
      <c r="AG561" s="69"/>
      <c r="AH561" s="68"/>
      <c r="AI561" s="68"/>
      <c r="AJ561" s="68"/>
      <c r="AK561" s="68"/>
      <c r="AL561" s="68"/>
      <c r="AM561" s="68"/>
      <c r="AN561" s="68"/>
      <c r="AO561" s="70"/>
      <c r="AP561" s="71"/>
      <c r="AQ561" s="70"/>
      <c r="AR561" s="72"/>
      <c r="AS561" s="55"/>
      <c r="AT561" s="55"/>
      <c r="AU561" s="55"/>
      <c r="AV561" s="78"/>
    </row>
    <row r="562" spans="28:48" ht="14.25">
      <c r="AB562" s="68"/>
      <c r="AC562" s="69"/>
      <c r="AD562" s="68"/>
      <c r="AE562" s="69"/>
      <c r="AF562" s="69"/>
      <c r="AG562" s="69"/>
      <c r="AH562" s="68"/>
      <c r="AI562" s="68"/>
      <c r="AJ562" s="68"/>
      <c r="AK562" s="68"/>
      <c r="AL562" s="68"/>
      <c r="AM562" s="68"/>
      <c r="AN562" s="68"/>
      <c r="AO562" s="70"/>
      <c r="AP562" s="71"/>
      <c r="AQ562" s="70"/>
      <c r="AR562" s="72"/>
      <c r="AS562" s="55"/>
      <c r="AT562" s="55"/>
      <c r="AU562" s="55"/>
      <c r="AV562" s="78"/>
    </row>
    <row r="563" spans="28:48" ht="14.25">
      <c r="AB563" s="68"/>
      <c r="AC563" s="69"/>
      <c r="AD563" s="68"/>
      <c r="AE563" s="69"/>
      <c r="AF563" s="69"/>
      <c r="AG563" s="69"/>
      <c r="AH563" s="68"/>
      <c r="AI563" s="68"/>
      <c r="AJ563" s="68"/>
      <c r="AK563" s="68"/>
      <c r="AL563" s="68"/>
      <c r="AM563" s="68"/>
      <c r="AN563" s="68"/>
      <c r="AO563" s="70"/>
      <c r="AP563" s="71"/>
      <c r="AQ563" s="70"/>
      <c r="AR563" s="72"/>
      <c r="AS563" s="55"/>
      <c r="AT563" s="55"/>
      <c r="AU563" s="55"/>
      <c r="AV563" s="78"/>
    </row>
    <row r="564" spans="28:48" ht="14.25">
      <c r="AB564" s="68"/>
      <c r="AC564" s="69"/>
      <c r="AD564" s="68"/>
      <c r="AE564" s="69"/>
      <c r="AF564" s="69"/>
      <c r="AG564" s="69"/>
      <c r="AH564" s="68"/>
      <c r="AI564" s="68"/>
      <c r="AJ564" s="68"/>
      <c r="AK564" s="68"/>
      <c r="AL564" s="68"/>
      <c r="AM564" s="68"/>
      <c r="AN564" s="68"/>
      <c r="AO564" s="70"/>
      <c r="AP564" s="71"/>
      <c r="AQ564" s="70"/>
      <c r="AR564" s="72"/>
      <c r="AS564" s="55"/>
      <c r="AT564" s="55"/>
      <c r="AU564" s="55"/>
      <c r="AV564" s="78"/>
    </row>
    <row r="565" spans="28:48" ht="14.25">
      <c r="AB565" s="68"/>
      <c r="AC565" s="69"/>
      <c r="AD565" s="68"/>
      <c r="AE565" s="69"/>
      <c r="AF565" s="69"/>
      <c r="AG565" s="69"/>
      <c r="AH565" s="68"/>
      <c r="AI565" s="68"/>
      <c r="AJ565" s="68"/>
      <c r="AK565" s="68"/>
      <c r="AL565" s="68"/>
      <c r="AM565" s="68"/>
      <c r="AN565" s="68"/>
      <c r="AO565" s="70"/>
      <c r="AP565" s="71"/>
      <c r="AQ565" s="70"/>
      <c r="AR565" s="72"/>
      <c r="AS565" s="55"/>
      <c r="AT565" s="55"/>
      <c r="AU565" s="55"/>
      <c r="AV565" s="78"/>
    </row>
    <row r="566" spans="28:48" ht="14.25">
      <c r="AB566" s="68"/>
      <c r="AC566" s="69"/>
      <c r="AD566" s="68"/>
      <c r="AE566" s="69"/>
      <c r="AF566" s="69"/>
      <c r="AG566" s="69"/>
      <c r="AH566" s="68"/>
      <c r="AI566" s="68"/>
      <c r="AJ566" s="68"/>
      <c r="AK566" s="68"/>
      <c r="AL566" s="68"/>
      <c r="AM566" s="68"/>
      <c r="AN566" s="68"/>
      <c r="AO566" s="70"/>
      <c r="AP566" s="71"/>
      <c r="AQ566" s="70"/>
      <c r="AR566" s="72"/>
      <c r="AS566" s="55"/>
      <c r="AT566" s="55"/>
      <c r="AU566" s="55"/>
      <c r="AV566" s="78"/>
    </row>
    <row r="567" spans="28:48" ht="14.25">
      <c r="AB567" s="68"/>
      <c r="AC567" s="69"/>
      <c r="AD567" s="68"/>
      <c r="AE567" s="69"/>
      <c r="AF567" s="69"/>
      <c r="AG567" s="69"/>
      <c r="AH567" s="68"/>
      <c r="AI567" s="68"/>
      <c r="AJ567" s="68"/>
      <c r="AK567" s="68"/>
      <c r="AL567" s="68"/>
      <c r="AM567" s="68"/>
      <c r="AN567" s="68"/>
      <c r="AO567" s="70"/>
      <c r="AP567" s="71"/>
      <c r="AQ567" s="70"/>
      <c r="AR567" s="72"/>
      <c r="AS567" s="55"/>
      <c r="AT567" s="55"/>
      <c r="AU567" s="55"/>
      <c r="AV567" s="78"/>
    </row>
    <row r="568" spans="28:48" ht="14.25">
      <c r="AB568" s="68"/>
      <c r="AC568" s="69"/>
      <c r="AD568" s="68"/>
      <c r="AE568" s="69"/>
      <c r="AF568" s="69"/>
      <c r="AG568" s="69"/>
      <c r="AH568" s="68"/>
      <c r="AI568" s="68"/>
      <c r="AJ568" s="68"/>
      <c r="AK568" s="68"/>
      <c r="AL568" s="68"/>
      <c r="AM568" s="68"/>
      <c r="AN568" s="68"/>
      <c r="AO568" s="70"/>
      <c r="AP568" s="71"/>
      <c r="AQ568" s="70"/>
      <c r="AR568" s="72"/>
      <c r="AS568" s="55"/>
      <c r="AT568" s="55"/>
      <c r="AU568" s="55"/>
      <c r="AV568" s="78"/>
    </row>
    <row r="569" spans="28:48" ht="14.25">
      <c r="AB569" s="68"/>
      <c r="AC569" s="69"/>
      <c r="AD569" s="68"/>
      <c r="AE569" s="69"/>
      <c r="AF569" s="69"/>
      <c r="AG569" s="69"/>
      <c r="AH569" s="68"/>
      <c r="AI569" s="68"/>
      <c r="AJ569" s="68"/>
      <c r="AK569" s="68"/>
      <c r="AL569" s="68"/>
      <c r="AM569" s="68"/>
      <c r="AN569" s="68"/>
      <c r="AO569" s="70"/>
      <c r="AP569" s="71"/>
      <c r="AQ569" s="70"/>
      <c r="AR569" s="72"/>
      <c r="AS569" s="55"/>
      <c r="AT569" s="55"/>
      <c r="AU569" s="55"/>
      <c r="AV569" s="78"/>
    </row>
    <row r="570" spans="28:48" ht="14.25">
      <c r="AB570" s="68"/>
      <c r="AC570" s="69"/>
      <c r="AD570" s="68"/>
      <c r="AE570" s="69"/>
      <c r="AF570" s="69"/>
      <c r="AG570" s="69"/>
      <c r="AH570" s="68"/>
      <c r="AI570" s="68"/>
      <c r="AJ570" s="68"/>
      <c r="AK570" s="68"/>
      <c r="AL570" s="68"/>
      <c r="AM570" s="68"/>
      <c r="AN570" s="68"/>
      <c r="AO570" s="70"/>
      <c r="AP570" s="71"/>
      <c r="AQ570" s="70"/>
      <c r="AR570" s="72"/>
      <c r="AS570" s="55"/>
      <c r="AT570" s="55"/>
      <c r="AU570" s="55"/>
      <c r="AV570" s="78"/>
    </row>
    <row r="571" spans="28:48" ht="14.25">
      <c r="AB571" s="68"/>
      <c r="AC571" s="69"/>
      <c r="AD571" s="68"/>
      <c r="AE571" s="69"/>
      <c r="AF571" s="69"/>
      <c r="AG571" s="69"/>
      <c r="AH571" s="68"/>
      <c r="AI571" s="68"/>
      <c r="AJ571" s="68"/>
      <c r="AK571" s="68"/>
      <c r="AL571" s="68"/>
      <c r="AM571" s="68"/>
      <c r="AN571" s="68"/>
      <c r="AO571" s="70"/>
      <c r="AP571" s="71"/>
      <c r="AQ571" s="70"/>
      <c r="AR571" s="72"/>
      <c r="AS571" s="55"/>
      <c r="AT571" s="55"/>
      <c r="AU571" s="55"/>
      <c r="AV571" s="78"/>
    </row>
    <row r="572" spans="28:48" ht="14.25">
      <c r="AB572" s="68"/>
      <c r="AC572" s="69"/>
      <c r="AD572" s="68"/>
      <c r="AE572" s="69"/>
      <c r="AF572" s="69"/>
      <c r="AG572" s="69"/>
      <c r="AH572" s="68"/>
      <c r="AI572" s="68"/>
      <c r="AJ572" s="68"/>
      <c r="AK572" s="68"/>
      <c r="AL572" s="68"/>
      <c r="AM572" s="68"/>
      <c r="AN572" s="68"/>
      <c r="AO572" s="70"/>
      <c r="AP572" s="71"/>
      <c r="AQ572" s="70"/>
      <c r="AR572" s="72"/>
      <c r="AS572" s="55"/>
      <c r="AT572" s="55"/>
      <c r="AU572" s="55"/>
      <c r="AV572" s="78"/>
    </row>
    <row r="573" spans="28:48" ht="14.25">
      <c r="AB573" s="68"/>
      <c r="AC573" s="69"/>
      <c r="AD573" s="68"/>
      <c r="AE573" s="69"/>
      <c r="AF573" s="69"/>
      <c r="AG573" s="69"/>
      <c r="AH573" s="68"/>
      <c r="AI573" s="68"/>
      <c r="AJ573" s="68"/>
      <c r="AK573" s="68"/>
      <c r="AL573" s="68"/>
      <c r="AM573" s="68"/>
      <c r="AN573" s="68"/>
      <c r="AO573" s="70"/>
      <c r="AP573" s="71"/>
      <c r="AQ573" s="70"/>
      <c r="AR573" s="72"/>
      <c r="AS573" s="55"/>
      <c r="AT573" s="55"/>
      <c r="AU573" s="55"/>
      <c r="AV573" s="78"/>
    </row>
    <row r="574" spans="28:48" ht="14.25">
      <c r="AB574" s="68"/>
      <c r="AC574" s="69"/>
      <c r="AD574" s="68"/>
      <c r="AE574" s="69"/>
      <c r="AF574" s="69"/>
      <c r="AG574" s="69"/>
      <c r="AH574" s="68"/>
      <c r="AI574" s="68"/>
      <c r="AJ574" s="68"/>
      <c r="AK574" s="68"/>
      <c r="AL574" s="68"/>
      <c r="AM574" s="68"/>
      <c r="AN574" s="68"/>
      <c r="AO574" s="70"/>
      <c r="AP574" s="71"/>
      <c r="AQ574" s="70"/>
      <c r="AR574" s="72"/>
      <c r="AS574" s="55"/>
      <c r="AT574" s="55"/>
      <c r="AU574" s="55"/>
      <c r="AV574" s="78"/>
    </row>
    <row r="575" spans="28:48" ht="14.25">
      <c r="AB575" s="68"/>
      <c r="AC575" s="69"/>
      <c r="AD575" s="68"/>
      <c r="AE575" s="69"/>
      <c r="AF575" s="69"/>
      <c r="AG575" s="69"/>
      <c r="AH575" s="68"/>
      <c r="AI575" s="68"/>
      <c r="AJ575" s="68"/>
      <c r="AK575" s="68"/>
      <c r="AL575" s="68"/>
      <c r="AM575" s="68"/>
      <c r="AN575" s="68"/>
      <c r="AO575" s="70"/>
      <c r="AP575" s="71"/>
      <c r="AQ575" s="70"/>
      <c r="AR575" s="72"/>
      <c r="AS575" s="55"/>
      <c r="AT575" s="55"/>
      <c r="AU575" s="55"/>
      <c r="AV575" s="78"/>
    </row>
    <row r="576" spans="28:48" ht="14.25">
      <c r="AB576" s="68"/>
      <c r="AC576" s="69"/>
      <c r="AD576" s="68"/>
      <c r="AE576" s="69"/>
      <c r="AF576" s="69"/>
      <c r="AG576" s="69"/>
      <c r="AH576" s="68"/>
      <c r="AI576" s="68"/>
      <c r="AJ576" s="68"/>
      <c r="AK576" s="68"/>
      <c r="AL576" s="68"/>
      <c r="AM576" s="68"/>
      <c r="AN576" s="68"/>
      <c r="AO576" s="70"/>
      <c r="AP576" s="71"/>
      <c r="AQ576" s="70"/>
      <c r="AR576" s="72"/>
      <c r="AS576" s="55"/>
      <c r="AT576" s="55"/>
      <c r="AU576" s="55"/>
      <c r="AV576" s="78"/>
    </row>
    <row r="577" spans="28:48" ht="14.25">
      <c r="AB577" s="68"/>
      <c r="AC577" s="69"/>
      <c r="AD577" s="68"/>
      <c r="AE577" s="69"/>
      <c r="AF577" s="69"/>
      <c r="AG577" s="69"/>
      <c r="AH577" s="68"/>
      <c r="AI577" s="68"/>
      <c r="AJ577" s="68"/>
      <c r="AK577" s="68"/>
      <c r="AL577" s="68"/>
      <c r="AM577" s="68"/>
      <c r="AN577" s="68"/>
      <c r="AO577" s="70"/>
      <c r="AP577" s="71"/>
      <c r="AQ577" s="70"/>
      <c r="AR577" s="72"/>
      <c r="AS577" s="55"/>
      <c r="AT577" s="55"/>
      <c r="AU577" s="55"/>
      <c r="AV577" s="78"/>
    </row>
    <row r="578" spans="28:48" ht="14.25">
      <c r="AB578" s="68"/>
      <c r="AC578" s="69"/>
      <c r="AD578" s="68"/>
      <c r="AE578" s="69"/>
      <c r="AF578" s="69"/>
      <c r="AG578" s="69"/>
      <c r="AH578" s="68"/>
      <c r="AI578" s="68"/>
      <c r="AJ578" s="68"/>
      <c r="AK578" s="68"/>
      <c r="AL578" s="68"/>
      <c r="AM578" s="68"/>
      <c r="AN578" s="68"/>
      <c r="AO578" s="70"/>
      <c r="AP578" s="71"/>
      <c r="AQ578" s="70"/>
      <c r="AR578" s="72"/>
      <c r="AS578" s="55"/>
      <c r="AT578" s="55"/>
      <c r="AU578" s="55"/>
      <c r="AV578" s="78"/>
    </row>
    <row r="579" spans="28:48" ht="14.25">
      <c r="AB579" s="68"/>
      <c r="AC579" s="69"/>
      <c r="AD579" s="68"/>
      <c r="AE579" s="69"/>
      <c r="AF579" s="69"/>
      <c r="AG579" s="69"/>
      <c r="AH579" s="68"/>
      <c r="AI579" s="68"/>
      <c r="AJ579" s="68"/>
      <c r="AK579" s="68"/>
      <c r="AL579" s="68"/>
      <c r="AM579" s="68"/>
      <c r="AN579" s="68"/>
      <c r="AO579" s="70"/>
      <c r="AP579" s="71"/>
      <c r="AQ579" s="70"/>
      <c r="AR579" s="72"/>
      <c r="AS579" s="55"/>
      <c r="AT579" s="55"/>
      <c r="AU579" s="55"/>
      <c r="AV579" s="78"/>
    </row>
    <row r="580" spans="28:48" ht="14.25">
      <c r="AB580" s="68"/>
      <c r="AC580" s="69"/>
      <c r="AD580" s="68"/>
      <c r="AE580" s="69"/>
      <c r="AF580" s="69"/>
      <c r="AG580" s="69"/>
      <c r="AH580" s="68"/>
      <c r="AI580" s="68"/>
      <c r="AJ580" s="68"/>
      <c r="AK580" s="68"/>
      <c r="AL580" s="68"/>
      <c r="AM580" s="68"/>
      <c r="AN580" s="68"/>
      <c r="AO580" s="70"/>
      <c r="AP580" s="71"/>
      <c r="AQ580" s="70"/>
      <c r="AR580" s="72"/>
      <c r="AS580" s="55"/>
      <c r="AT580" s="55"/>
      <c r="AU580" s="55"/>
      <c r="AV580" s="78"/>
    </row>
    <row r="581" spans="28:48" ht="14.25">
      <c r="AB581" s="68"/>
      <c r="AC581" s="69"/>
      <c r="AD581" s="68"/>
      <c r="AE581" s="69"/>
      <c r="AF581" s="69"/>
      <c r="AG581" s="69"/>
      <c r="AH581" s="68"/>
      <c r="AI581" s="68"/>
      <c r="AJ581" s="68"/>
      <c r="AK581" s="68"/>
      <c r="AL581" s="68"/>
      <c r="AM581" s="68"/>
      <c r="AN581" s="68"/>
      <c r="AO581" s="70"/>
      <c r="AP581" s="71"/>
      <c r="AQ581" s="70"/>
      <c r="AR581" s="72"/>
      <c r="AS581" s="55"/>
      <c r="AT581" s="55"/>
      <c r="AU581" s="55"/>
      <c r="AV581" s="78"/>
    </row>
    <row r="582" spans="28:48" ht="14.25">
      <c r="AB582" s="68"/>
      <c r="AC582" s="69"/>
      <c r="AD582" s="68"/>
      <c r="AE582" s="69"/>
      <c r="AF582" s="69"/>
      <c r="AG582" s="69"/>
      <c r="AH582" s="68"/>
      <c r="AI582" s="68"/>
      <c r="AJ582" s="68"/>
      <c r="AK582" s="68"/>
      <c r="AL582" s="68"/>
      <c r="AM582" s="68"/>
      <c r="AN582" s="68"/>
      <c r="AO582" s="70"/>
      <c r="AP582" s="71"/>
      <c r="AQ582" s="70"/>
      <c r="AR582" s="72"/>
      <c r="AS582" s="55"/>
      <c r="AT582" s="55"/>
      <c r="AU582" s="55"/>
      <c r="AV582" s="78"/>
    </row>
    <row r="583" spans="28:48" ht="14.25">
      <c r="AB583" s="68"/>
      <c r="AC583" s="69"/>
      <c r="AD583" s="68"/>
      <c r="AE583" s="69"/>
      <c r="AF583" s="69"/>
      <c r="AG583" s="69"/>
      <c r="AH583" s="68"/>
      <c r="AI583" s="68"/>
      <c r="AJ583" s="68"/>
      <c r="AK583" s="68"/>
      <c r="AL583" s="68"/>
      <c r="AM583" s="68"/>
      <c r="AN583" s="68"/>
      <c r="AO583" s="70"/>
      <c r="AP583" s="71"/>
      <c r="AQ583" s="70"/>
      <c r="AR583" s="72"/>
      <c r="AS583" s="55"/>
      <c r="AT583" s="55"/>
      <c r="AU583" s="55"/>
      <c r="AV583" s="78"/>
    </row>
    <row r="584" spans="28:48" ht="14.25">
      <c r="AB584" s="68"/>
      <c r="AC584" s="69"/>
      <c r="AD584" s="68"/>
      <c r="AE584" s="69"/>
      <c r="AF584" s="69"/>
      <c r="AG584" s="69"/>
      <c r="AH584" s="68"/>
      <c r="AI584" s="68"/>
      <c r="AJ584" s="68"/>
      <c r="AK584" s="68"/>
      <c r="AL584" s="68"/>
      <c r="AM584" s="68"/>
      <c r="AN584" s="68"/>
      <c r="AO584" s="70"/>
      <c r="AP584" s="71"/>
      <c r="AQ584" s="70"/>
      <c r="AR584" s="72"/>
      <c r="AS584" s="55"/>
      <c r="AT584" s="55"/>
      <c r="AU584" s="55"/>
      <c r="AV584" s="78"/>
    </row>
    <row r="585" spans="28:48" ht="14.25">
      <c r="AB585" s="68"/>
      <c r="AC585" s="69"/>
      <c r="AD585" s="68"/>
      <c r="AE585" s="69"/>
      <c r="AF585" s="69"/>
      <c r="AG585" s="69"/>
      <c r="AH585" s="68"/>
      <c r="AI585" s="68"/>
      <c r="AJ585" s="68"/>
      <c r="AK585" s="68"/>
      <c r="AL585" s="68"/>
      <c r="AM585" s="68"/>
      <c r="AN585" s="68"/>
      <c r="AO585" s="70"/>
      <c r="AP585" s="71"/>
      <c r="AQ585" s="70"/>
      <c r="AR585" s="72"/>
      <c r="AS585" s="55"/>
      <c r="AT585" s="55"/>
      <c r="AU585" s="55"/>
      <c r="AV585" s="78"/>
    </row>
    <row r="586" spans="28:48" ht="14.25">
      <c r="AB586" s="68"/>
      <c r="AC586" s="69"/>
      <c r="AD586" s="68"/>
      <c r="AE586" s="69"/>
      <c r="AF586" s="69"/>
      <c r="AG586" s="69"/>
      <c r="AH586" s="68"/>
      <c r="AI586" s="68"/>
      <c r="AJ586" s="68"/>
      <c r="AK586" s="68"/>
      <c r="AL586" s="68"/>
      <c r="AM586" s="68"/>
      <c r="AN586" s="68"/>
      <c r="AO586" s="70"/>
      <c r="AP586" s="71"/>
      <c r="AQ586" s="70"/>
      <c r="AR586" s="72"/>
      <c r="AS586" s="55"/>
      <c r="AT586" s="55"/>
      <c r="AU586" s="55"/>
      <c r="AV586" s="78"/>
    </row>
    <row r="587" spans="28:48" ht="14.25">
      <c r="AB587" s="68"/>
      <c r="AC587" s="69"/>
      <c r="AD587" s="68"/>
      <c r="AE587" s="69"/>
      <c r="AF587" s="69"/>
      <c r="AG587" s="69"/>
      <c r="AH587" s="68"/>
      <c r="AI587" s="68"/>
      <c r="AJ587" s="68"/>
      <c r="AK587" s="68"/>
      <c r="AL587" s="68"/>
      <c r="AM587" s="68"/>
      <c r="AN587" s="68"/>
      <c r="AO587" s="70"/>
      <c r="AP587" s="71"/>
      <c r="AQ587" s="70"/>
      <c r="AR587" s="72"/>
      <c r="AS587" s="55"/>
      <c r="AT587" s="55"/>
      <c r="AU587" s="55"/>
      <c r="AV587" s="78"/>
    </row>
    <row r="588" spans="28:48" ht="14.25">
      <c r="AB588" s="68"/>
      <c r="AC588" s="69"/>
      <c r="AD588" s="68"/>
      <c r="AE588" s="69"/>
      <c r="AF588" s="69"/>
      <c r="AG588" s="69"/>
      <c r="AH588" s="68"/>
      <c r="AI588" s="68"/>
      <c r="AJ588" s="68"/>
      <c r="AK588" s="68"/>
      <c r="AL588" s="68"/>
      <c r="AM588" s="68"/>
      <c r="AN588" s="68"/>
      <c r="AO588" s="70"/>
      <c r="AP588" s="71"/>
      <c r="AQ588" s="70"/>
      <c r="AR588" s="72"/>
      <c r="AS588" s="55"/>
      <c r="AT588" s="55"/>
      <c r="AU588" s="55"/>
      <c r="AV588" s="78"/>
    </row>
    <row r="589" spans="28:48" ht="14.25">
      <c r="AB589" s="68"/>
      <c r="AC589" s="69"/>
      <c r="AD589" s="68"/>
      <c r="AE589" s="69"/>
      <c r="AF589" s="69"/>
      <c r="AG589" s="69"/>
      <c r="AH589" s="68"/>
      <c r="AI589" s="68"/>
      <c r="AJ589" s="68"/>
      <c r="AK589" s="68"/>
      <c r="AL589" s="68"/>
      <c r="AM589" s="68"/>
      <c r="AN589" s="68"/>
      <c r="AO589" s="70"/>
      <c r="AP589" s="71"/>
      <c r="AQ589" s="70"/>
      <c r="AR589" s="72"/>
      <c r="AS589" s="55"/>
      <c r="AT589" s="55"/>
      <c r="AU589" s="55"/>
      <c r="AV589" s="78"/>
    </row>
    <row r="590" spans="28:48" ht="14.25">
      <c r="AB590" s="68"/>
      <c r="AC590" s="69"/>
      <c r="AD590" s="68"/>
      <c r="AE590" s="69"/>
      <c r="AF590" s="69"/>
      <c r="AG590" s="69"/>
      <c r="AH590" s="68"/>
      <c r="AI590" s="68"/>
      <c r="AJ590" s="68"/>
      <c r="AK590" s="68"/>
      <c r="AL590" s="68"/>
      <c r="AM590" s="68"/>
      <c r="AN590" s="68"/>
      <c r="AO590" s="70"/>
      <c r="AP590" s="71"/>
      <c r="AQ590" s="70"/>
      <c r="AR590" s="72"/>
      <c r="AS590" s="55"/>
      <c r="AT590" s="55"/>
      <c r="AU590" s="55"/>
      <c r="AV590" s="78"/>
    </row>
    <row r="591" spans="28:48" ht="14.25">
      <c r="AB591" s="68"/>
      <c r="AC591" s="69"/>
      <c r="AD591" s="68"/>
      <c r="AE591" s="69"/>
      <c r="AF591" s="69"/>
      <c r="AG591" s="69"/>
      <c r="AH591" s="68"/>
      <c r="AI591" s="68"/>
      <c r="AJ591" s="68"/>
      <c r="AK591" s="68"/>
      <c r="AL591" s="68"/>
      <c r="AM591" s="68"/>
      <c r="AN591" s="68"/>
      <c r="AO591" s="70"/>
      <c r="AP591" s="71"/>
      <c r="AQ591" s="70"/>
      <c r="AR591" s="72"/>
      <c r="AS591" s="55"/>
      <c r="AT591" s="55"/>
      <c r="AU591" s="55"/>
      <c r="AV591" s="78"/>
    </row>
    <row r="592" spans="28:48" ht="14.25">
      <c r="AB592" s="68"/>
      <c r="AC592" s="69"/>
      <c r="AD592" s="68"/>
      <c r="AE592" s="69"/>
      <c r="AF592" s="69"/>
      <c r="AG592" s="69"/>
      <c r="AH592" s="68"/>
      <c r="AI592" s="68"/>
      <c r="AJ592" s="68"/>
      <c r="AK592" s="68"/>
      <c r="AL592" s="68"/>
      <c r="AM592" s="68"/>
      <c r="AN592" s="68"/>
      <c r="AO592" s="70"/>
      <c r="AP592" s="71"/>
      <c r="AQ592" s="70"/>
      <c r="AR592" s="72"/>
      <c r="AS592" s="55"/>
      <c r="AT592" s="55"/>
      <c r="AU592" s="55"/>
      <c r="AV592" s="78"/>
    </row>
    <row r="593" spans="28:48" ht="14.25">
      <c r="AB593" s="68"/>
      <c r="AC593" s="69"/>
      <c r="AD593" s="68"/>
      <c r="AE593" s="69"/>
      <c r="AF593" s="69"/>
      <c r="AG593" s="69"/>
      <c r="AH593" s="68"/>
      <c r="AI593" s="68"/>
      <c r="AJ593" s="68"/>
      <c r="AK593" s="68"/>
      <c r="AL593" s="68"/>
      <c r="AM593" s="68"/>
      <c r="AN593" s="68"/>
      <c r="AO593" s="70"/>
      <c r="AP593" s="71"/>
      <c r="AQ593" s="70"/>
      <c r="AR593" s="72"/>
      <c r="AS593" s="55"/>
      <c r="AT593" s="55"/>
      <c r="AU593" s="55"/>
      <c r="AV593" s="78"/>
    </row>
    <row r="594" spans="28:48" ht="14.25">
      <c r="AB594" s="68"/>
      <c r="AC594" s="69"/>
      <c r="AD594" s="68"/>
      <c r="AE594" s="69"/>
      <c r="AF594" s="69"/>
      <c r="AG594" s="69"/>
      <c r="AH594" s="68"/>
      <c r="AI594" s="68"/>
      <c r="AJ594" s="68"/>
      <c r="AK594" s="68"/>
      <c r="AL594" s="68"/>
      <c r="AM594" s="68"/>
      <c r="AN594" s="68"/>
      <c r="AO594" s="70"/>
      <c r="AP594" s="71"/>
      <c r="AQ594" s="70"/>
      <c r="AR594" s="72"/>
      <c r="AS594" s="55"/>
      <c r="AT594" s="55"/>
      <c r="AU594" s="55"/>
      <c r="AV594" s="78"/>
    </row>
    <row r="595" spans="28:48" ht="14.25">
      <c r="AB595" s="68"/>
      <c r="AC595" s="69"/>
      <c r="AD595" s="68"/>
      <c r="AE595" s="69"/>
      <c r="AF595" s="69"/>
      <c r="AG595" s="69"/>
      <c r="AH595" s="68"/>
      <c r="AI595" s="68"/>
      <c r="AJ595" s="68"/>
      <c r="AK595" s="68"/>
      <c r="AL595" s="68"/>
      <c r="AM595" s="68"/>
      <c r="AN595" s="68"/>
      <c r="AO595" s="70"/>
      <c r="AP595" s="71"/>
      <c r="AQ595" s="70"/>
      <c r="AR595" s="72"/>
      <c r="AS595" s="55"/>
      <c r="AT595" s="55"/>
      <c r="AU595" s="55"/>
      <c r="AV595" s="78"/>
    </row>
    <row r="596" spans="28:48" ht="14.25">
      <c r="AB596" s="68"/>
      <c r="AC596" s="69"/>
      <c r="AD596" s="68"/>
      <c r="AE596" s="69"/>
      <c r="AF596" s="69"/>
      <c r="AG596" s="69"/>
      <c r="AH596" s="68"/>
      <c r="AI596" s="68"/>
      <c r="AJ596" s="68"/>
      <c r="AK596" s="68"/>
      <c r="AL596" s="68"/>
      <c r="AM596" s="68"/>
      <c r="AN596" s="68"/>
      <c r="AO596" s="70"/>
      <c r="AP596" s="71"/>
      <c r="AQ596" s="70"/>
      <c r="AR596" s="72"/>
      <c r="AS596" s="55"/>
      <c r="AT596" s="55"/>
      <c r="AU596" s="55"/>
      <c r="AV596" s="78"/>
    </row>
    <row r="597" spans="28:48" ht="14.25">
      <c r="AB597" s="68"/>
      <c r="AC597" s="69"/>
      <c r="AD597" s="68"/>
      <c r="AE597" s="69"/>
      <c r="AF597" s="69"/>
      <c r="AG597" s="69"/>
      <c r="AH597" s="68"/>
      <c r="AI597" s="68"/>
      <c r="AJ597" s="68"/>
      <c r="AK597" s="68"/>
      <c r="AL597" s="68"/>
      <c r="AM597" s="68"/>
      <c r="AN597" s="68"/>
      <c r="AO597" s="70"/>
      <c r="AP597" s="71"/>
      <c r="AQ597" s="70"/>
      <c r="AR597" s="72"/>
      <c r="AS597" s="55"/>
      <c r="AT597" s="55"/>
      <c r="AU597" s="55"/>
      <c r="AV597" s="78"/>
    </row>
    <row r="598" spans="28:48" ht="14.25">
      <c r="AB598" s="68"/>
      <c r="AC598" s="69"/>
      <c r="AD598" s="68"/>
      <c r="AE598" s="69"/>
      <c r="AF598" s="69"/>
      <c r="AG598" s="69"/>
      <c r="AH598" s="68"/>
      <c r="AI598" s="68"/>
      <c r="AJ598" s="68"/>
      <c r="AK598" s="68"/>
      <c r="AL598" s="68"/>
      <c r="AM598" s="68"/>
      <c r="AN598" s="68"/>
      <c r="AO598" s="70"/>
      <c r="AP598" s="71"/>
      <c r="AQ598" s="70"/>
      <c r="AR598" s="72"/>
      <c r="AS598" s="55"/>
      <c r="AT598" s="55"/>
      <c r="AU598" s="55"/>
      <c r="AV598" s="78"/>
    </row>
    <row r="599" spans="28:48" ht="14.25">
      <c r="AB599" s="68"/>
      <c r="AC599" s="69"/>
      <c r="AD599" s="68"/>
      <c r="AE599" s="69"/>
      <c r="AF599" s="69"/>
      <c r="AG599" s="69"/>
      <c r="AH599" s="68"/>
      <c r="AI599" s="68"/>
      <c r="AJ599" s="68"/>
      <c r="AK599" s="68"/>
      <c r="AL599" s="68"/>
      <c r="AM599" s="68"/>
      <c r="AN599" s="68"/>
      <c r="AO599" s="70"/>
      <c r="AP599" s="71"/>
      <c r="AQ599" s="70"/>
      <c r="AR599" s="72"/>
      <c r="AS599" s="55"/>
      <c r="AT599" s="55"/>
      <c r="AU599" s="55"/>
      <c r="AV599" s="78"/>
    </row>
    <row r="600" spans="28:48" ht="14.25">
      <c r="AB600" s="68"/>
      <c r="AC600" s="69"/>
      <c r="AD600" s="68"/>
      <c r="AE600" s="69"/>
      <c r="AF600" s="69"/>
      <c r="AG600" s="69"/>
      <c r="AH600" s="68"/>
      <c r="AI600" s="68"/>
      <c r="AJ600" s="68"/>
      <c r="AK600" s="68"/>
      <c r="AL600" s="68"/>
      <c r="AM600" s="68"/>
      <c r="AN600" s="68"/>
      <c r="AO600" s="70"/>
      <c r="AP600" s="71"/>
      <c r="AQ600" s="70"/>
      <c r="AR600" s="72"/>
      <c r="AS600" s="55"/>
      <c r="AT600" s="55"/>
      <c r="AU600" s="55"/>
      <c r="AV600" s="78"/>
    </row>
    <row r="601" spans="28:48" ht="14.25">
      <c r="AB601" s="68"/>
      <c r="AC601" s="69"/>
      <c r="AD601" s="68"/>
      <c r="AE601" s="69"/>
      <c r="AF601" s="69"/>
      <c r="AG601" s="69"/>
      <c r="AH601" s="68"/>
      <c r="AI601" s="68"/>
      <c r="AJ601" s="68"/>
      <c r="AK601" s="68"/>
      <c r="AL601" s="68"/>
      <c r="AM601" s="68"/>
      <c r="AN601" s="68"/>
      <c r="AO601" s="70"/>
      <c r="AP601" s="71"/>
      <c r="AQ601" s="70"/>
      <c r="AR601" s="72"/>
      <c r="AS601" s="55"/>
      <c r="AT601" s="55"/>
      <c r="AU601" s="55"/>
      <c r="AV601" s="78"/>
    </row>
    <row r="602" spans="28:48" ht="14.25">
      <c r="AB602" s="68"/>
      <c r="AC602" s="69"/>
      <c r="AD602" s="68"/>
      <c r="AE602" s="69"/>
      <c r="AF602" s="69"/>
      <c r="AG602" s="69"/>
      <c r="AH602" s="68"/>
      <c r="AI602" s="68"/>
      <c r="AJ602" s="68"/>
      <c r="AK602" s="68"/>
      <c r="AL602" s="68"/>
      <c r="AM602" s="68"/>
      <c r="AN602" s="68"/>
      <c r="AO602" s="70"/>
      <c r="AP602" s="71"/>
      <c r="AQ602" s="70"/>
      <c r="AR602" s="72"/>
      <c r="AS602" s="55"/>
      <c r="AT602" s="55"/>
      <c r="AU602" s="55"/>
      <c r="AV602" s="78"/>
    </row>
    <row r="603" spans="28:48" ht="14.25">
      <c r="AB603" s="68"/>
      <c r="AC603" s="69"/>
      <c r="AD603" s="68"/>
      <c r="AE603" s="69"/>
      <c r="AF603" s="69"/>
      <c r="AG603" s="69"/>
      <c r="AH603" s="68"/>
      <c r="AI603" s="68"/>
      <c r="AJ603" s="68"/>
      <c r="AK603" s="68"/>
      <c r="AL603" s="68"/>
      <c r="AM603" s="68"/>
      <c r="AN603" s="68"/>
      <c r="AO603" s="70"/>
      <c r="AP603" s="71"/>
      <c r="AQ603" s="70"/>
      <c r="AR603" s="72"/>
      <c r="AS603" s="55"/>
      <c r="AT603" s="55"/>
      <c r="AU603" s="55"/>
      <c r="AV603" s="78"/>
    </row>
    <row r="604" spans="28:48" ht="14.25">
      <c r="AB604" s="68"/>
      <c r="AC604" s="69"/>
      <c r="AD604" s="68"/>
      <c r="AE604" s="69"/>
      <c r="AF604" s="69"/>
      <c r="AG604" s="69"/>
      <c r="AH604" s="68"/>
      <c r="AI604" s="68"/>
      <c r="AJ604" s="68"/>
      <c r="AK604" s="68"/>
      <c r="AL604" s="68"/>
      <c r="AM604" s="68"/>
      <c r="AN604" s="68"/>
      <c r="AO604" s="70"/>
      <c r="AP604" s="71"/>
      <c r="AQ604" s="70"/>
      <c r="AR604" s="72"/>
      <c r="AS604" s="55"/>
      <c r="AT604" s="55"/>
      <c r="AU604" s="55"/>
      <c r="AV604" s="78"/>
    </row>
    <row r="605" spans="28:48" ht="14.25">
      <c r="AB605" s="68"/>
      <c r="AC605" s="69"/>
      <c r="AD605" s="68"/>
      <c r="AE605" s="69"/>
      <c r="AF605" s="69"/>
      <c r="AG605" s="69"/>
      <c r="AH605" s="68"/>
      <c r="AI605" s="68"/>
      <c r="AJ605" s="68"/>
      <c r="AK605" s="68"/>
      <c r="AL605" s="68"/>
      <c r="AM605" s="68"/>
      <c r="AN605" s="68"/>
      <c r="AO605" s="70"/>
      <c r="AP605" s="71"/>
      <c r="AQ605" s="70"/>
      <c r="AR605" s="72"/>
      <c r="AS605" s="55"/>
      <c r="AT605" s="55"/>
      <c r="AU605" s="55"/>
      <c r="AV605" s="78"/>
    </row>
    <row r="606" spans="28:48" ht="14.25">
      <c r="AB606" s="68"/>
      <c r="AC606" s="69"/>
      <c r="AD606" s="68"/>
      <c r="AE606" s="69"/>
      <c r="AF606" s="69"/>
      <c r="AG606" s="69"/>
      <c r="AH606" s="68"/>
      <c r="AI606" s="68"/>
      <c r="AJ606" s="68"/>
      <c r="AK606" s="68"/>
      <c r="AL606" s="68"/>
      <c r="AM606" s="68"/>
      <c r="AN606" s="68"/>
      <c r="AO606" s="70"/>
      <c r="AP606" s="71"/>
      <c r="AQ606" s="70"/>
      <c r="AR606" s="72"/>
      <c r="AS606" s="55"/>
      <c r="AT606" s="55"/>
      <c r="AU606" s="55"/>
      <c r="AV606" s="78"/>
    </row>
    <row r="607" spans="28:48" ht="14.25">
      <c r="AB607" s="68"/>
      <c r="AC607" s="69"/>
      <c r="AD607" s="68"/>
      <c r="AE607" s="69"/>
      <c r="AF607" s="69"/>
      <c r="AG607" s="69"/>
      <c r="AH607" s="68"/>
      <c r="AI607" s="68"/>
      <c r="AJ607" s="68"/>
      <c r="AK607" s="68"/>
      <c r="AL607" s="68"/>
      <c r="AM607" s="68"/>
      <c r="AN607" s="68"/>
      <c r="AO607" s="70"/>
      <c r="AP607" s="71"/>
      <c r="AQ607" s="70"/>
      <c r="AR607" s="72"/>
      <c r="AS607" s="55"/>
      <c r="AT607" s="55"/>
      <c r="AU607" s="55"/>
      <c r="AV607" s="78"/>
    </row>
    <row r="608" spans="28:48" ht="14.25">
      <c r="AB608" s="68"/>
      <c r="AC608" s="69"/>
      <c r="AD608" s="68"/>
      <c r="AE608" s="69"/>
      <c r="AF608" s="69"/>
      <c r="AG608" s="69"/>
      <c r="AH608" s="68"/>
      <c r="AI608" s="68"/>
      <c r="AJ608" s="68"/>
      <c r="AK608" s="68"/>
      <c r="AL608" s="68"/>
      <c r="AM608" s="68"/>
      <c r="AN608" s="68"/>
      <c r="AO608" s="70"/>
      <c r="AP608" s="71"/>
      <c r="AQ608" s="70"/>
      <c r="AR608" s="72"/>
      <c r="AS608" s="55"/>
      <c r="AT608" s="55"/>
      <c r="AU608" s="55"/>
      <c r="AV608" s="78"/>
    </row>
    <row r="609" spans="28:48" ht="14.25">
      <c r="AB609" s="68"/>
      <c r="AC609" s="69"/>
      <c r="AD609" s="68"/>
      <c r="AE609" s="69"/>
      <c r="AF609" s="69"/>
      <c r="AG609" s="69"/>
      <c r="AH609" s="68"/>
      <c r="AI609" s="68"/>
      <c r="AJ609" s="68"/>
      <c r="AK609" s="68"/>
      <c r="AL609" s="68"/>
      <c r="AM609" s="68"/>
      <c r="AN609" s="68"/>
      <c r="AO609" s="70"/>
      <c r="AP609" s="71"/>
      <c r="AQ609" s="70"/>
      <c r="AR609" s="72"/>
      <c r="AS609" s="55"/>
      <c r="AT609" s="55"/>
      <c r="AU609" s="55"/>
      <c r="AV609" s="78"/>
    </row>
    <row r="610" spans="28:48" ht="14.25">
      <c r="AB610" s="68"/>
      <c r="AC610" s="69"/>
      <c r="AD610" s="68"/>
      <c r="AE610" s="69"/>
      <c r="AF610" s="69"/>
      <c r="AG610" s="69"/>
      <c r="AH610" s="68"/>
      <c r="AI610" s="68"/>
      <c r="AJ610" s="68"/>
      <c r="AK610" s="68"/>
      <c r="AL610" s="68"/>
      <c r="AM610" s="68"/>
      <c r="AN610" s="68"/>
      <c r="AO610" s="70"/>
      <c r="AP610" s="71"/>
      <c r="AQ610" s="70"/>
      <c r="AR610" s="72"/>
      <c r="AS610" s="55"/>
      <c r="AT610" s="55"/>
      <c r="AU610" s="55"/>
      <c r="AV610" s="78"/>
    </row>
    <row r="611" spans="28:48" ht="14.25">
      <c r="AB611" s="68"/>
      <c r="AC611" s="69"/>
      <c r="AD611" s="68"/>
      <c r="AE611" s="69"/>
      <c r="AF611" s="69"/>
      <c r="AG611" s="69"/>
      <c r="AH611" s="68"/>
      <c r="AI611" s="68"/>
      <c r="AJ611" s="68"/>
      <c r="AK611" s="68"/>
      <c r="AL611" s="68"/>
      <c r="AM611" s="68"/>
      <c r="AN611" s="68"/>
      <c r="AO611" s="70"/>
      <c r="AP611" s="71"/>
      <c r="AQ611" s="70"/>
      <c r="AR611" s="72"/>
      <c r="AS611" s="55"/>
      <c r="AT611" s="55"/>
      <c r="AU611" s="55"/>
      <c r="AV611" s="78"/>
    </row>
    <row r="612" spans="28:48" ht="14.25">
      <c r="AB612" s="68"/>
      <c r="AC612" s="69"/>
      <c r="AD612" s="68"/>
      <c r="AE612" s="69"/>
      <c r="AF612" s="69"/>
      <c r="AG612" s="69"/>
      <c r="AH612" s="68"/>
      <c r="AI612" s="68"/>
      <c r="AJ612" s="68"/>
      <c r="AK612" s="68"/>
      <c r="AL612" s="68"/>
      <c r="AM612" s="68"/>
      <c r="AN612" s="68"/>
      <c r="AO612" s="70"/>
      <c r="AP612" s="71"/>
      <c r="AQ612" s="70"/>
      <c r="AR612" s="72"/>
      <c r="AS612" s="55"/>
      <c r="AT612" s="55"/>
      <c r="AU612" s="55"/>
      <c r="AV612" s="78"/>
    </row>
    <row r="613" spans="28:48" ht="14.25">
      <c r="AB613" s="68"/>
      <c r="AC613" s="69"/>
      <c r="AD613" s="68"/>
      <c r="AE613" s="69"/>
      <c r="AF613" s="69"/>
      <c r="AG613" s="69"/>
      <c r="AH613" s="68"/>
      <c r="AI613" s="68"/>
      <c r="AJ613" s="68"/>
      <c r="AK613" s="68"/>
      <c r="AL613" s="68"/>
      <c r="AM613" s="68"/>
      <c r="AN613" s="68"/>
      <c r="AO613" s="70"/>
      <c r="AP613" s="71"/>
      <c r="AQ613" s="70"/>
      <c r="AR613" s="72"/>
      <c r="AS613" s="55"/>
      <c r="AT613" s="55"/>
      <c r="AU613" s="55"/>
      <c r="AV613" s="78"/>
    </row>
    <row r="614" spans="28:48" ht="14.25">
      <c r="AB614" s="68"/>
      <c r="AC614" s="69"/>
      <c r="AD614" s="68"/>
      <c r="AE614" s="69"/>
      <c r="AF614" s="69"/>
      <c r="AG614" s="69"/>
      <c r="AH614" s="68"/>
      <c r="AI614" s="68"/>
      <c r="AJ614" s="68"/>
      <c r="AK614" s="68"/>
      <c r="AL614" s="68"/>
      <c r="AM614" s="68"/>
      <c r="AN614" s="68"/>
      <c r="AO614" s="70"/>
      <c r="AP614" s="71"/>
      <c r="AQ614" s="70"/>
      <c r="AR614" s="72"/>
      <c r="AS614" s="55"/>
      <c r="AT614" s="55"/>
      <c r="AU614" s="55"/>
      <c r="AV614" s="78"/>
    </row>
    <row r="615" spans="28:48" ht="14.25">
      <c r="AB615" s="68"/>
      <c r="AC615" s="69"/>
      <c r="AD615" s="68"/>
      <c r="AE615" s="69"/>
      <c r="AF615" s="69"/>
      <c r="AG615" s="69"/>
      <c r="AH615" s="68"/>
      <c r="AI615" s="68"/>
      <c r="AJ615" s="68"/>
      <c r="AK615" s="68"/>
      <c r="AL615" s="68"/>
      <c r="AM615" s="68"/>
      <c r="AN615" s="68"/>
      <c r="AO615" s="70"/>
      <c r="AP615" s="71"/>
      <c r="AQ615" s="70"/>
      <c r="AR615" s="72"/>
      <c r="AS615" s="55"/>
      <c r="AT615" s="55"/>
      <c r="AU615" s="55"/>
      <c r="AV615" s="78"/>
    </row>
    <row r="616" spans="28:48" ht="14.25">
      <c r="AB616" s="68"/>
      <c r="AC616" s="69"/>
      <c r="AD616" s="68"/>
      <c r="AE616" s="69"/>
      <c r="AF616" s="69"/>
      <c r="AG616" s="69"/>
      <c r="AH616" s="68"/>
      <c r="AI616" s="68"/>
      <c r="AJ616" s="68"/>
      <c r="AK616" s="68"/>
      <c r="AL616" s="68"/>
      <c r="AM616" s="68"/>
      <c r="AN616" s="68"/>
      <c r="AO616" s="70"/>
      <c r="AP616" s="71"/>
      <c r="AQ616" s="70"/>
      <c r="AR616" s="72"/>
      <c r="AS616" s="55"/>
      <c r="AT616" s="55"/>
      <c r="AU616" s="55"/>
      <c r="AV616" s="78"/>
    </row>
    <row r="617" spans="28:48" ht="14.25">
      <c r="AB617" s="68"/>
      <c r="AC617" s="69"/>
      <c r="AD617" s="68"/>
      <c r="AE617" s="69"/>
      <c r="AF617" s="69"/>
      <c r="AG617" s="69"/>
      <c r="AH617" s="68"/>
      <c r="AI617" s="68"/>
      <c r="AJ617" s="68"/>
      <c r="AK617" s="68"/>
      <c r="AL617" s="68"/>
      <c r="AM617" s="68"/>
      <c r="AN617" s="68"/>
      <c r="AO617" s="70"/>
      <c r="AP617" s="71"/>
      <c r="AQ617" s="70"/>
      <c r="AR617" s="72"/>
      <c r="AS617" s="55"/>
      <c r="AT617" s="55"/>
      <c r="AU617" s="55"/>
      <c r="AV617" s="78"/>
    </row>
    <row r="618" spans="28:48" ht="14.25">
      <c r="AB618" s="68"/>
      <c r="AC618" s="69"/>
      <c r="AD618" s="68"/>
      <c r="AE618" s="69"/>
      <c r="AF618" s="69"/>
      <c r="AG618" s="69"/>
      <c r="AH618" s="68"/>
      <c r="AI618" s="68"/>
      <c r="AJ618" s="68"/>
      <c r="AK618" s="68"/>
      <c r="AL618" s="68"/>
      <c r="AM618" s="68"/>
      <c r="AN618" s="68"/>
      <c r="AO618" s="70"/>
      <c r="AP618" s="71"/>
      <c r="AQ618" s="70"/>
      <c r="AR618" s="72"/>
      <c r="AS618" s="55"/>
      <c r="AT618" s="55"/>
      <c r="AU618" s="55"/>
      <c r="AV618" s="78"/>
    </row>
    <row r="619" spans="28:48" ht="14.25">
      <c r="AB619" s="68"/>
      <c r="AC619" s="69"/>
      <c r="AD619" s="68"/>
      <c r="AE619" s="69"/>
      <c r="AF619" s="69"/>
      <c r="AG619" s="69"/>
      <c r="AH619" s="68"/>
      <c r="AI619" s="68"/>
      <c r="AJ619" s="68"/>
      <c r="AK619" s="68"/>
      <c r="AL619" s="68"/>
      <c r="AM619" s="68"/>
      <c r="AN619" s="68"/>
      <c r="AO619" s="70"/>
      <c r="AP619" s="71"/>
      <c r="AQ619" s="70"/>
      <c r="AR619" s="72"/>
      <c r="AS619" s="55"/>
      <c r="AT619" s="55"/>
      <c r="AU619" s="55"/>
      <c r="AV619" s="78"/>
    </row>
    <row r="620" spans="28:48" ht="14.25">
      <c r="AB620" s="68"/>
      <c r="AC620" s="69"/>
      <c r="AD620" s="68"/>
      <c r="AE620" s="69"/>
      <c r="AF620" s="69"/>
      <c r="AG620" s="69"/>
      <c r="AH620" s="68"/>
      <c r="AI620" s="68"/>
      <c r="AJ620" s="68"/>
      <c r="AK620" s="68"/>
      <c r="AL620" s="68"/>
      <c r="AM620" s="68"/>
      <c r="AN620" s="68"/>
      <c r="AO620" s="70"/>
      <c r="AP620" s="71"/>
      <c r="AQ620" s="70"/>
      <c r="AR620" s="72"/>
      <c r="AS620" s="55"/>
      <c r="AT620" s="55"/>
      <c r="AU620" s="55"/>
      <c r="AV620" s="78"/>
    </row>
    <row r="621" spans="28:48" ht="14.25">
      <c r="AB621" s="68"/>
      <c r="AC621" s="69"/>
      <c r="AD621" s="68"/>
      <c r="AE621" s="69"/>
      <c r="AF621" s="69"/>
      <c r="AG621" s="69"/>
      <c r="AH621" s="68"/>
      <c r="AI621" s="68"/>
      <c r="AJ621" s="68"/>
      <c r="AK621" s="68"/>
      <c r="AL621" s="68"/>
      <c r="AM621" s="68"/>
      <c r="AN621" s="68"/>
      <c r="AO621" s="70"/>
      <c r="AP621" s="71"/>
      <c r="AQ621" s="70"/>
      <c r="AR621" s="72"/>
      <c r="AS621" s="55"/>
      <c r="AT621" s="55"/>
      <c r="AU621" s="55"/>
      <c r="AV621" s="78"/>
    </row>
    <row r="622" spans="28:48" ht="14.25">
      <c r="AB622" s="68"/>
      <c r="AC622" s="69"/>
      <c r="AD622" s="68"/>
      <c r="AE622" s="69"/>
      <c r="AF622" s="69"/>
      <c r="AG622" s="69"/>
      <c r="AH622" s="68"/>
      <c r="AI622" s="68"/>
      <c r="AJ622" s="68"/>
      <c r="AK622" s="68"/>
      <c r="AL622" s="68"/>
      <c r="AM622" s="68"/>
      <c r="AN622" s="68"/>
      <c r="AO622" s="70"/>
      <c r="AP622" s="71"/>
      <c r="AQ622" s="70"/>
      <c r="AR622" s="72"/>
      <c r="AS622" s="55"/>
      <c r="AT622" s="55"/>
      <c r="AU622" s="55"/>
      <c r="AV622" s="78"/>
    </row>
    <row r="623" spans="28:48" ht="14.25">
      <c r="AB623" s="68"/>
      <c r="AC623" s="69"/>
      <c r="AD623" s="68"/>
      <c r="AE623" s="69"/>
      <c r="AF623" s="69"/>
      <c r="AG623" s="69"/>
      <c r="AH623" s="68"/>
      <c r="AI623" s="68"/>
      <c r="AJ623" s="68"/>
      <c r="AK623" s="68"/>
      <c r="AL623" s="68"/>
      <c r="AM623" s="68"/>
      <c r="AN623" s="68"/>
      <c r="AO623" s="70"/>
      <c r="AP623" s="71"/>
      <c r="AQ623" s="70"/>
      <c r="AR623" s="72"/>
      <c r="AS623" s="55"/>
      <c r="AT623" s="55"/>
      <c r="AU623" s="55"/>
      <c r="AV623" s="78"/>
    </row>
    <row r="624" spans="28:48" ht="14.25">
      <c r="AB624" s="68"/>
      <c r="AC624" s="69"/>
      <c r="AD624" s="68"/>
      <c r="AE624" s="69"/>
      <c r="AF624" s="69"/>
      <c r="AG624" s="69"/>
      <c r="AH624" s="68"/>
      <c r="AI624" s="68"/>
      <c r="AJ624" s="68"/>
      <c r="AK624" s="68"/>
      <c r="AL624" s="68"/>
      <c r="AM624" s="68"/>
      <c r="AN624" s="68"/>
      <c r="AO624" s="70"/>
      <c r="AP624" s="71"/>
      <c r="AQ624" s="70"/>
      <c r="AR624" s="72"/>
      <c r="AS624" s="55"/>
      <c r="AT624" s="55"/>
      <c r="AU624" s="55"/>
      <c r="AV624" s="78"/>
    </row>
    <row r="625" spans="28:48" ht="14.25">
      <c r="AB625" s="68"/>
      <c r="AC625" s="69"/>
      <c r="AD625" s="68"/>
      <c r="AE625" s="69"/>
      <c r="AF625" s="69"/>
      <c r="AG625" s="69"/>
      <c r="AH625" s="68"/>
      <c r="AI625" s="68"/>
      <c r="AJ625" s="68"/>
      <c r="AK625" s="68"/>
      <c r="AL625" s="68"/>
      <c r="AM625" s="68"/>
      <c r="AN625" s="68"/>
      <c r="AO625" s="70"/>
      <c r="AP625" s="71"/>
      <c r="AQ625" s="70"/>
      <c r="AR625" s="72"/>
      <c r="AS625" s="55"/>
      <c r="AT625" s="55"/>
      <c r="AU625" s="55"/>
      <c r="AV625" s="78"/>
    </row>
    <row r="626" spans="28:48" ht="14.25">
      <c r="AB626" s="68"/>
      <c r="AC626" s="69"/>
      <c r="AD626" s="68"/>
      <c r="AE626" s="69"/>
      <c r="AF626" s="69"/>
      <c r="AG626" s="69"/>
      <c r="AH626" s="68"/>
      <c r="AI626" s="68"/>
      <c r="AJ626" s="68"/>
      <c r="AK626" s="68"/>
      <c r="AL626" s="68"/>
      <c r="AM626" s="68"/>
      <c r="AN626" s="68"/>
      <c r="AO626" s="70"/>
      <c r="AP626" s="71"/>
      <c r="AQ626" s="70"/>
      <c r="AR626" s="72"/>
      <c r="AS626" s="55"/>
      <c r="AT626" s="55"/>
      <c r="AU626" s="55"/>
      <c r="AV626" s="78"/>
    </row>
    <row r="627" spans="28:48" ht="14.25">
      <c r="AB627" s="68"/>
      <c r="AC627" s="69"/>
      <c r="AD627" s="68"/>
      <c r="AE627" s="69"/>
      <c r="AF627" s="69"/>
      <c r="AG627" s="69"/>
      <c r="AH627" s="68"/>
      <c r="AI627" s="68"/>
      <c r="AJ627" s="68"/>
      <c r="AK627" s="68"/>
      <c r="AL627" s="68"/>
      <c r="AM627" s="68"/>
      <c r="AN627" s="68"/>
      <c r="AO627" s="70"/>
      <c r="AP627" s="71"/>
      <c r="AQ627" s="70"/>
      <c r="AR627" s="72"/>
      <c r="AS627" s="55"/>
      <c r="AT627" s="55"/>
      <c r="AU627" s="55"/>
      <c r="AV627" s="78"/>
    </row>
    <row r="628" spans="28:48" ht="14.25">
      <c r="AB628" s="68"/>
      <c r="AC628" s="69"/>
      <c r="AD628" s="68"/>
      <c r="AE628" s="69"/>
      <c r="AF628" s="69"/>
      <c r="AG628" s="69"/>
      <c r="AH628" s="68"/>
      <c r="AI628" s="68"/>
      <c r="AJ628" s="68"/>
      <c r="AK628" s="68"/>
      <c r="AL628" s="68"/>
      <c r="AM628" s="68"/>
      <c r="AN628" s="68"/>
      <c r="AO628" s="70"/>
      <c r="AP628" s="71"/>
      <c r="AQ628" s="70"/>
      <c r="AR628" s="72"/>
      <c r="AS628" s="55"/>
      <c r="AT628" s="55"/>
      <c r="AU628" s="55"/>
      <c r="AV628" s="78"/>
    </row>
    <row r="629" spans="28:48" ht="14.25">
      <c r="AB629" s="68"/>
      <c r="AC629" s="69"/>
      <c r="AD629" s="68"/>
      <c r="AE629" s="69"/>
      <c r="AF629" s="69"/>
      <c r="AG629" s="69"/>
      <c r="AH629" s="68"/>
      <c r="AI629" s="68"/>
      <c r="AJ629" s="68"/>
      <c r="AK629" s="68"/>
      <c r="AL629" s="68"/>
      <c r="AM629" s="68"/>
      <c r="AN629" s="68"/>
      <c r="AO629" s="70"/>
      <c r="AP629" s="71"/>
      <c r="AQ629" s="70"/>
      <c r="AR629" s="72"/>
      <c r="AS629" s="55"/>
      <c r="AT629" s="55"/>
      <c r="AU629" s="55"/>
      <c r="AV629" s="78"/>
    </row>
    <row r="630" spans="28:48" ht="14.25">
      <c r="AB630" s="68"/>
      <c r="AC630" s="69"/>
      <c r="AD630" s="68"/>
      <c r="AE630" s="69"/>
      <c r="AF630" s="69"/>
      <c r="AG630" s="69"/>
      <c r="AH630" s="68"/>
      <c r="AI630" s="68"/>
      <c r="AJ630" s="68"/>
      <c r="AK630" s="68"/>
      <c r="AL630" s="68"/>
      <c r="AM630" s="68"/>
      <c r="AN630" s="68"/>
      <c r="AO630" s="70"/>
      <c r="AP630" s="71"/>
      <c r="AQ630" s="70"/>
      <c r="AR630" s="72"/>
      <c r="AS630" s="55"/>
      <c r="AT630" s="55"/>
      <c r="AU630" s="55"/>
      <c r="AV630" s="78"/>
    </row>
    <row r="631" spans="28:48" ht="14.25">
      <c r="AB631" s="68"/>
      <c r="AC631" s="69"/>
      <c r="AD631" s="68"/>
      <c r="AE631" s="69"/>
      <c r="AF631" s="69"/>
      <c r="AG631" s="69"/>
      <c r="AH631" s="68"/>
      <c r="AI631" s="68"/>
      <c r="AJ631" s="68"/>
      <c r="AK631" s="68"/>
      <c r="AL631" s="68"/>
      <c r="AM631" s="68"/>
      <c r="AN631" s="68"/>
      <c r="AO631" s="70"/>
      <c r="AP631" s="71"/>
      <c r="AQ631" s="70"/>
      <c r="AR631" s="72"/>
      <c r="AS631" s="55"/>
      <c r="AT631" s="55"/>
      <c r="AU631" s="55"/>
      <c r="AV631" s="78"/>
    </row>
    <row r="632" spans="28:48" ht="14.25">
      <c r="AB632" s="68"/>
      <c r="AC632" s="69"/>
      <c r="AD632" s="68"/>
      <c r="AE632" s="69"/>
      <c r="AF632" s="69"/>
      <c r="AG632" s="69"/>
      <c r="AH632" s="68"/>
      <c r="AI632" s="68"/>
      <c r="AJ632" s="68"/>
      <c r="AK632" s="68"/>
      <c r="AL632" s="68"/>
      <c r="AM632" s="68"/>
      <c r="AN632" s="68"/>
      <c r="AO632" s="70"/>
      <c r="AP632" s="71"/>
      <c r="AQ632" s="70"/>
      <c r="AR632" s="72"/>
      <c r="AS632" s="55"/>
      <c r="AT632" s="55"/>
      <c r="AU632" s="55"/>
      <c r="AV632" s="78"/>
    </row>
    <row r="633" spans="28:48" ht="14.25">
      <c r="AB633" s="68"/>
      <c r="AC633" s="69"/>
      <c r="AD633" s="68"/>
      <c r="AE633" s="69"/>
      <c r="AF633" s="69"/>
      <c r="AG633" s="69"/>
      <c r="AH633" s="68"/>
      <c r="AI633" s="68"/>
      <c r="AJ633" s="68"/>
      <c r="AK633" s="68"/>
      <c r="AL633" s="68"/>
      <c r="AM633" s="68"/>
      <c r="AN633" s="68"/>
      <c r="AO633" s="70"/>
      <c r="AP633" s="71"/>
      <c r="AQ633" s="70"/>
      <c r="AR633" s="72"/>
      <c r="AS633" s="55"/>
      <c r="AT633" s="55"/>
      <c r="AU633" s="55"/>
      <c r="AV633" s="78"/>
    </row>
    <row r="634" spans="28:48" ht="14.25">
      <c r="AB634" s="68"/>
      <c r="AC634" s="69"/>
      <c r="AD634" s="68"/>
      <c r="AE634" s="69"/>
      <c r="AF634" s="69"/>
      <c r="AG634" s="69"/>
      <c r="AH634" s="68"/>
      <c r="AI634" s="68"/>
      <c r="AJ634" s="68"/>
      <c r="AK634" s="68"/>
      <c r="AL634" s="68"/>
      <c r="AM634" s="68"/>
      <c r="AN634" s="68"/>
      <c r="AO634" s="70"/>
      <c r="AP634" s="71"/>
      <c r="AQ634" s="70"/>
      <c r="AR634" s="72"/>
      <c r="AS634" s="55"/>
      <c r="AT634" s="55"/>
      <c r="AU634" s="55"/>
      <c r="AV634" s="78"/>
    </row>
    <row r="635" spans="28:48" ht="14.25">
      <c r="AB635" s="68"/>
      <c r="AC635" s="69"/>
      <c r="AD635" s="68"/>
      <c r="AE635" s="69"/>
      <c r="AF635" s="69"/>
      <c r="AG635" s="69"/>
      <c r="AH635" s="68"/>
      <c r="AI635" s="68"/>
      <c r="AJ635" s="68"/>
      <c r="AK635" s="68"/>
      <c r="AL635" s="68"/>
      <c r="AM635" s="68"/>
      <c r="AN635" s="68"/>
      <c r="AO635" s="70"/>
      <c r="AP635" s="71"/>
      <c r="AQ635" s="70"/>
      <c r="AR635" s="72"/>
      <c r="AS635" s="55"/>
      <c r="AT635" s="55"/>
      <c r="AU635" s="55"/>
      <c r="AV635" s="78"/>
    </row>
    <row r="636" spans="28:48" ht="14.25">
      <c r="AB636" s="68"/>
      <c r="AC636" s="69"/>
      <c r="AD636" s="68"/>
      <c r="AE636" s="69"/>
      <c r="AF636" s="69"/>
      <c r="AG636" s="69"/>
      <c r="AH636" s="68"/>
      <c r="AI636" s="68"/>
      <c r="AJ636" s="68"/>
      <c r="AK636" s="68"/>
      <c r="AL636" s="68"/>
      <c r="AM636" s="68"/>
      <c r="AN636" s="68"/>
      <c r="AO636" s="70"/>
      <c r="AP636" s="71"/>
      <c r="AQ636" s="70"/>
      <c r="AR636" s="72"/>
      <c r="AS636" s="55"/>
      <c r="AT636" s="55"/>
      <c r="AU636" s="55"/>
      <c r="AV636" s="78"/>
    </row>
    <row r="637" spans="28:48" ht="14.25">
      <c r="AB637" s="68"/>
      <c r="AC637" s="69"/>
      <c r="AD637" s="68"/>
      <c r="AE637" s="69"/>
      <c r="AF637" s="69"/>
      <c r="AG637" s="69"/>
      <c r="AH637" s="68"/>
      <c r="AI637" s="68"/>
      <c r="AJ637" s="68"/>
      <c r="AK637" s="68"/>
      <c r="AL637" s="68"/>
      <c r="AM637" s="68"/>
      <c r="AN637" s="68"/>
      <c r="AO637" s="70"/>
      <c r="AP637" s="71"/>
      <c r="AQ637" s="70"/>
      <c r="AR637" s="72"/>
      <c r="AS637" s="55"/>
      <c r="AT637" s="55"/>
      <c r="AU637" s="55"/>
      <c r="AV637" s="78"/>
    </row>
    <row r="638" spans="28:48" ht="14.25">
      <c r="AB638" s="68"/>
      <c r="AC638" s="69"/>
      <c r="AD638" s="68"/>
      <c r="AE638" s="69"/>
      <c r="AF638" s="69"/>
      <c r="AG638" s="69"/>
      <c r="AH638" s="68"/>
      <c r="AI638" s="68"/>
      <c r="AJ638" s="68"/>
      <c r="AK638" s="68"/>
      <c r="AL638" s="68"/>
      <c r="AM638" s="68"/>
      <c r="AN638" s="68"/>
      <c r="AO638" s="70"/>
      <c r="AP638" s="71"/>
      <c r="AQ638" s="70"/>
      <c r="AR638" s="72"/>
      <c r="AS638" s="55"/>
      <c r="AT638" s="55"/>
      <c r="AU638" s="55"/>
      <c r="AV638" s="78"/>
    </row>
    <row r="639" spans="28:48" ht="14.25">
      <c r="AB639" s="68"/>
      <c r="AC639" s="69"/>
      <c r="AD639" s="68"/>
      <c r="AE639" s="69"/>
      <c r="AF639" s="69"/>
      <c r="AG639" s="69"/>
      <c r="AH639" s="68"/>
      <c r="AI639" s="68"/>
      <c r="AJ639" s="68"/>
      <c r="AK639" s="68"/>
      <c r="AL639" s="68"/>
      <c r="AM639" s="68"/>
      <c r="AN639" s="68"/>
      <c r="AO639" s="70"/>
      <c r="AP639" s="71"/>
      <c r="AQ639" s="70"/>
      <c r="AR639" s="72"/>
      <c r="AS639" s="55"/>
      <c r="AT639" s="55"/>
      <c r="AU639" s="55"/>
      <c r="AV639" s="78"/>
    </row>
    <row r="640" spans="28:48" ht="14.25">
      <c r="AB640" s="68"/>
      <c r="AC640" s="69"/>
      <c r="AD640" s="68"/>
      <c r="AE640" s="69"/>
      <c r="AF640" s="69"/>
      <c r="AG640" s="69"/>
      <c r="AH640" s="68"/>
      <c r="AI640" s="68"/>
      <c r="AJ640" s="68"/>
      <c r="AK640" s="68"/>
      <c r="AL640" s="68"/>
      <c r="AM640" s="68"/>
      <c r="AN640" s="68"/>
      <c r="AO640" s="70"/>
      <c r="AP640" s="71"/>
      <c r="AQ640" s="70"/>
      <c r="AR640" s="72"/>
      <c r="AS640" s="55"/>
      <c r="AT640" s="55"/>
      <c r="AU640" s="55"/>
      <c r="AV640" s="78"/>
    </row>
    <row r="641" spans="28:48" ht="14.25">
      <c r="AB641" s="68"/>
      <c r="AC641" s="69"/>
      <c r="AD641" s="68"/>
      <c r="AE641" s="69"/>
      <c r="AF641" s="69"/>
      <c r="AG641" s="69"/>
      <c r="AH641" s="68"/>
      <c r="AI641" s="68"/>
      <c r="AJ641" s="68"/>
      <c r="AK641" s="68"/>
      <c r="AL641" s="68"/>
      <c r="AM641" s="68"/>
      <c r="AN641" s="68"/>
      <c r="AO641" s="70"/>
      <c r="AP641" s="71"/>
      <c r="AQ641" s="70"/>
      <c r="AR641" s="72"/>
      <c r="AS641" s="55"/>
      <c r="AT641" s="55"/>
      <c r="AU641" s="55"/>
      <c r="AV641" s="78"/>
    </row>
    <row r="642" spans="28:48" ht="14.25">
      <c r="AB642" s="68"/>
      <c r="AC642" s="69"/>
      <c r="AD642" s="68"/>
      <c r="AE642" s="69"/>
      <c r="AF642" s="69"/>
      <c r="AG642" s="69"/>
      <c r="AH642" s="68"/>
      <c r="AI642" s="68"/>
      <c r="AJ642" s="68"/>
      <c r="AK642" s="68"/>
      <c r="AL642" s="68"/>
      <c r="AM642" s="68"/>
      <c r="AN642" s="68"/>
      <c r="AO642" s="70"/>
      <c r="AP642" s="71"/>
      <c r="AQ642" s="70"/>
      <c r="AR642" s="72"/>
      <c r="AS642" s="55"/>
      <c r="AT642" s="55"/>
      <c r="AU642" s="55"/>
      <c r="AV642" s="78"/>
    </row>
    <row r="643" spans="28:48" ht="14.25">
      <c r="AB643" s="68"/>
      <c r="AC643" s="69"/>
      <c r="AD643" s="68"/>
      <c r="AE643" s="69"/>
      <c r="AF643" s="69"/>
      <c r="AG643" s="69"/>
      <c r="AH643" s="68"/>
      <c r="AI643" s="68"/>
      <c r="AJ643" s="68"/>
      <c r="AK643" s="68"/>
      <c r="AL643" s="68"/>
      <c r="AM643" s="68"/>
      <c r="AN643" s="68"/>
      <c r="AO643" s="70"/>
      <c r="AP643" s="71"/>
      <c r="AQ643" s="70"/>
      <c r="AR643" s="72"/>
      <c r="AS643" s="55"/>
      <c r="AT643" s="55"/>
      <c r="AU643" s="55"/>
      <c r="AV643" s="78"/>
    </row>
    <row r="644" spans="28:48" ht="14.25">
      <c r="AB644" s="68"/>
      <c r="AC644" s="69"/>
      <c r="AD644" s="68"/>
      <c r="AE644" s="69"/>
      <c r="AF644" s="69"/>
      <c r="AG644" s="69"/>
      <c r="AH644" s="68"/>
      <c r="AI644" s="68"/>
      <c r="AJ644" s="68"/>
      <c r="AK644" s="68"/>
      <c r="AL644" s="68"/>
      <c r="AM644" s="68"/>
      <c r="AN644" s="68"/>
      <c r="AO644" s="70"/>
      <c r="AP644" s="71"/>
      <c r="AQ644" s="70"/>
      <c r="AR644" s="72"/>
      <c r="AS644" s="55"/>
      <c r="AT644" s="55"/>
      <c r="AU644" s="55"/>
      <c r="AV644" s="78"/>
    </row>
    <row r="645" spans="28:48" ht="14.25">
      <c r="AB645" s="68"/>
      <c r="AC645" s="69"/>
      <c r="AD645" s="68"/>
      <c r="AE645" s="69"/>
      <c r="AF645" s="69"/>
      <c r="AG645" s="69"/>
      <c r="AH645" s="68"/>
      <c r="AI645" s="68"/>
      <c r="AJ645" s="68"/>
      <c r="AK645" s="68"/>
      <c r="AL645" s="68"/>
      <c r="AM645" s="68"/>
      <c r="AN645" s="68"/>
      <c r="AO645" s="70"/>
      <c r="AP645" s="71"/>
      <c r="AQ645" s="70"/>
      <c r="AR645" s="72"/>
      <c r="AS645" s="55"/>
      <c r="AT645" s="55"/>
      <c r="AU645" s="55"/>
      <c r="AV645" s="78"/>
    </row>
    <row r="646" spans="28:48" ht="14.25">
      <c r="AB646" s="68"/>
      <c r="AC646" s="69"/>
      <c r="AD646" s="68"/>
      <c r="AE646" s="69"/>
      <c r="AF646" s="69"/>
      <c r="AG646" s="69"/>
      <c r="AH646" s="68"/>
      <c r="AI646" s="68"/>
      <c r="AJ646" s="68"/>
      <c r="AK646" s="68"/>
      <c r="AL646" s="68"/>
      <c r="AM646" s="68"/>
      <c r="AN646" s="68"/>
      <c r="AO646" s="70"/>
      <c r="AP646" s="71"/>
      <c r="AQ646" s="70"/>
      <c r="AR646" s="72"/>
      <c r="AS646" s="55"/>
      <c r="AT646" s="55"/>
      <c r="AU646" s="55"/>
      <c r="AV646" s="78"/>
    </row>
    <row r="647" spans="28:48" ht="14.25">
      <c r="AB647" s="68"/>
      <c r="AC647" s="69"/>
      <c r="AD647" s="68"/>
      <c r="AE647" s="69"/>
      <c r="AF647" s="69"/>
      <c r="AG647" s="69"/>
      <c r="AH647" s="68"/>
      <c r="AI647" s="68"/>
      <c r="AJ647" s="68"/>
      <c r="AK647" s="68"/>
      <c r="AL647" s="68"/>
      <c r="AM647" s="68"/>
      <c r="AN647" s="68"/>
      <c r="AO647" s="70"/>
      <c r="AP647" s="71"/>
      <c r="AQ647" s="70"/>
      <c r="AR647" s="72"/>
      <c r="AS647" s="55"/>
      <c r="AT647" s="55"/>
      <c r="AU647" s="55"/>
      <c r="AV647" s="78"/>
    </row>
    <row r="648" spans="28:48" ht="14.25">
      <c r="AB648" s="68"/>
      <c r="AC648" s="69"/>
      <c r="AD648" s="68"/>
      <c r="AE648" s="69"/>
      <c r="AF648" s="69"/>
      <c r="AG648" s="69"/>
      <c r="AH648" s="68"/>
      <c r="AI648" s="68"/>
      <c r="AJ648" s="68"/>
      <c r="AK648" s="68"/>
      <c r="AL648" s="68"/>
      <c r="AM648" s="68"/>
      <c r="AN648" s="68"/>
      <c r="AO648" s="70"/>
      <c r="AP648" s="71"/>
      <c r="AQ648" s="70"/>
      <c r="AR648" s="72"/>
      <c r="AS648" s="55"/>
      <c r="AT648" s="55"/>
      <c r="AU648" s="55"/>
      <c r="AV648" s="78"/>
    </row>
    <row r="649" spans="28:48" ht="14.25">
      <c r="AB649" s="68"/>
      <c r="AC649" s="69"/>
      <c r="AD649" s="68"/>
      <c r="AE649" s="69"/>
      <c r="AF649" s="69"/>
      <c r="AG649" s="69"/>
      <c r="AH649" s="68"/>
      <c r="AI649" s="68"/>
      <c r="AJ649" s="68"/>
      <c r="AK649" s="68"/>
      <c r="AL649" s="68"/>
      <c r="AM649" s="68"/>
      <c r="AN649" s="68"/>
      <c r="AO649" s="70"/>
      <c r="AP649" s="71"/>
      <c r="AQ649" s="70"/>
      <c r="AR649" s="72"/>
      <c r="AS649" s="55"/>
      <c r="AT649" s="55"/>
      <c r="AU649" s="55"/>
      <c r="AV649" s="78"/>
    </row>
    <row r="650" spans="28:48" ht="14.25">
      <c r="AB650" s="68"/>
      <c r="AC650" s="69"/>
      <c r="AD650" s="68"/>
      <c r="AE650" s="69"/>
      <c r="AF650" s="69"/>
      <c r="AG650" s="69"/>
      <c r="AH650" s="68"/>
      <c r="AI650" s="68"/>
      <c r="AJ650" s="68"/>
      <c r="AK650" s="68"/>
      <c r="AL650" s="68"/>
      <c r="AM650" s="68"/>
      <c r="AN650" s="68"/>
      <c r="AO650" s="70"/>
      <c r="AP650" s="71"/>
      <c r="AQ650" s="70"/>
      <c r="AR650" s="72"/>
      <c r="AS650" s="55"/>
      <c r="AT650" s="55"/>
      <c r="AU650" s="55"/>
      <c r="AV650" s="78"/>
    </row>
    <row r="651" spans="28:48" ht="14.25">
      <c r="AB651" s="68"/>
      <c r="AC651" s="69"/>
      <c r="AD651" s="68"/>
      <c r="AE651" s="69"/>
      <c r="AF651" s="69"/>
      <c r="AG651" s="69"/>
      <c r="AH651" s="68"/>
      <c r="AI651" s="68"/>
      <c r="AJ651" s="68"/>
      <c r="AK651" s="68"/>
      <c r="AL651" s="68"/>
      <c r="AM651" s="68"/>
      <c r="AN651" s="68"/>
      <c r="AO651" s="70"/>
      <c r="AP651" s="71"/>
      <c r="AQ651" s="70"/>
      <c r="AR651" s="72"/>
      <c r="AS651" s="55"/>
      <c r="AT651" s="55"/>
      <c r="AU651" s="55"/>
      <c r="AV651" s="78"/>
    </row>
    <row r="652" spans="28:48" ht="14.25">
      <c r="AB652" s="68"/>
      <c r="AC652" s="69"/>
      <c r="AD652" s="68"/>
      <c r="AE652" s="69"/>
      <c r="AF652" s="69"/>
      <c r="AG652" s="69"/>
      <c r="AH652" s="68"/>
      <c r="AI652" s="68"/>
      <c r="AJ652" s="68"/>
      <c r="AK652" s="68"/>
      <c r="AL652" s="68"/>
      <c r="AM652" s="68"/>
      <c r="AN652" s="68"/>
      <c r="AO652" s="70"/>
      <c r="AP652" s="71"/>
      <c r="AQ652" s="70"/>
      <c r="AR652" s="72"/>
      <c r="AS652" s="55"/>
      <c r="AT652" s="55"/>
      <c r="AU652" s="55"/>
      <c r="AV652" s="78"/>
    </row>
    <row r="653" spans="28:48" ht="14.25">
      <c r="AB653" s="68"/>
      <c r="AC653" s="69"/>
      <c r="AD653" s="68"/>
      <c r="AE653" s="69"/>
      <c r="AF653" s="69"/>
      <c r="AG653" s="69"/>
      <c r="AH653" s="68"/>
      <c r="AI653" s="68"/>
      <c r="AJ653" s="68"/>
      <c r="AK653" s="68"/>
      <c r="AL653" s="68"/>
      <c r="AM653" s="68"/>
      <c r="AN653" s="68"/>
      <c r="AO653" s="70"/>
      <c r="AP653" s="71"/>
      <c r="AQ653" s="70"/>
      <c r="AR653" s="72"/>
      <c r="AS653" s="55"/>
      <c r="AT653" s="55"/>
      <c r="AU653" s="55"/>
      <c r="AV653" s="78"/>
    </row>
    <row r="654" spans="28:48" ht="14.25">
      <c r="AB654" s="68"/>
      <c r="AC654" s="69"/>
      <c r="AD654" s="68"/>
      <c r="AE654" s="69"/>
      <c r="AF654" s="69"/>
      <c r="AG654" s="69"/>
      <c r="AH654" s="68"/>
      <c r="AI654" s="68"/>
      <c r="AJ654" s="68"/>
      <c r="AK654" s="68"/>
      <c r="AL654" s="68"/>
      <c r="AM654" s="68"/>
      <c r="AN654" s="68"/>
      <c r="AO654" s="70"/>
      <c r="AP654" s="71"/>
      <c r="AQ654" s="70"/>
      <c r="AR654" s="72"/>
      <c r="AS654" s="55"/>
      <c r="AT654" s="55"/>
      <c r="AU654" s="55"/>
      <c r="AV654" s="78"/>
    </row>
    <row r="655" spans="28:48" ht="14.25">
      <c r="AB655" s="68"/>
      <c r="AC655" s="69"/>
      <c r="AD655" s="68"/>
      <c r="AE655" s="69"/>
      <c r="AF655" s="69"/>
      <c r="AG655" s="69"/>
      <c r="AH655" s="68"/>
      <c r="AI655" s="68"/>
      <c r="AJ655" s="68"/>
      <c r="AK655" s="68"/>
      <c r="AL655" s="68"/>
      <c r="AM655" s="68"/>
      <c r="AN655" s="68"/>
      <c r="AO655" s="70"/>
      <c r="AP655" s="71"/>
      <c r="AQ655" s="70"/>
      <c r="AR655" s="72"/>
      <c r="AS655" s="55"/>
      <c r="AT655" s="55"/>
      <c r="AU655" s="55"/>
      <c r="AV655" s="78"/>
    </row>
    <row r="656" spans="28:48" ht="14.25">
      <c r="AB656" s="68"/>
      <c r="AC656" s="69"/>
      <c r="AD656" s="68"/>
      <c r="AE656" s="69"/>
      <c r="AF656" s="69"/>
      <c r="AG656" s="69"/>
      <c r="AH656" s="68"/>
      <c r="AI656" s="68"/>
      <c r="AJ656" s="68"/>
      <c r="AK656" s="68"/>
      <c r="AL656" s="68"/>
      <c r="AM656" s="68"/>
      <c r="AN656" s="68"/>
      <c r="AO656" s="70"/>
      <c r="AP656" s="71"/>
      <c r="AQ656" s="70"/>
      <c r="AR656" s="72"/>
      <c r="AS656" s="55"/>
      <c r="AT656" s="55"/>
      <c r="AU656" s="55"/>
      <c r="AV656" s="78"/>
    </row>
    <row r="657" spans="28:48" ht="14.25">
      <c r="AB657" s="68"/>
      <c r="AC657" s="69"/>
      <c r="AD657" s="68"/>
      <c r="AE657" s="69"/>
      <c r="AF657" s="69"/>
      <c r="AG657" s="69"/>
      <c r="AH657" s="68"/>
      <c r="AI657" s="68"/>
      <c r="AJ657" s="68"/>
      <c r="AK657" s="68"/>
      <c r="AL657" s="68"/>
      <c r="AM657" s="68"/>
      <c r="AN657" s="68"/>
      <c r="AO657" s="70"/>
      <c r="AP657" s="71"/>
      <c r="AQ657" s="70"/>
      <c r="AR657" s="72"/>
      <c r="AS657" s="55"/>
      <c r="AT657" s="55"/>
      <c r="AU657" s="55"/>
      <c r="AV657" s="78"/>
    </row>
    <row r="658" spans="28:48" ht="14.25">
      <c r="AB658" s="68"/>
      <c r="AC658" s="69"/>
      <c r="AD658" s="68"/>
      <c r="AE658" s="69"/>
      <c r="AF658" s="69"/>
      <c r="AG658" s="69"/>
      <c r="AH658" s="68"/>
      <c r="AI658" s="68"/>
      <c r="AJ658" s="68"/>
      <c r="AK658" s="68"/>
      <c r="AL658" s="68"/>
      <c r="AM658" s="68"/>
      <c r="AN658" s="68"/>
      <c r="AO658" s="70"/>
      <c r="AP658" s="71"/>
      <c r="AQ658" s="70"/>
      <c r="AR658" s="72"/>
      <c r="AS658" s="55"/>
      <c r="AT658" s="55"/>
      <c r="AU658" s="55"/>
      <c r="AV658" s="78"/>
    </row>
    <row r="659" spans="28:48" ht="14.25">
      <c r="AB659" s="68"/>
      <c r="AC659" s="69"/>
      <c r="AD659" s="68"/>
      <c r="AE659" s="69"/>
      <c r="AF659" s="69"/>
      <c r="AG659" s="69"/>
      <c r="AH659" s="68"/>
      <c r="AI659" s="68"/>
      <c r="AJ659" s="68"/>
      <c r="AK659" s="68"/>
      <c r="AL659" s="68"/>
      <c r="AM659" s="68"/>
      <c r="AN659" s="68"/>
      <c r="AO659" s="70"/>
      <c r="AP659" s="71"/>
      <c r="AQ659" s="70"/>
      <c r="AR659" s="72"/>
      <c r="AS659" s="55"/>
      <c r="AT659" s="55"/>
      <c r="AU659" s="55"/>
      <c r="AV659" s="78"/>
    </row>
    <row r="660" spans="28:48" ht="14.25">
      <c r="AB660" s="68"/>
      <c r="AC660" s="69"/>
      <c r="AD660" s="68"/>
      <c r="AE660" s="69"/>
      <c r="AF660" s="69"/>
      <c r="AG660" s="69"/>
      <c r="AH660" s="68"/>
      <c r="AI660" s="68"/>
      <c r="AJ660" s="68"/>
      <c r="AK660" s="68"/>
      <c r="AL660" s="68"/>
      <c r="AM660" s="68"/>
      <c r="AN660" s="68"/>
      <c r="AO660" s="70"/>
      <c r="AP660" s="71"/>
      <c r="AQ660" s="70"/>
      <c r="AR660" s="72"/>
      <c r="AS660" s="55"/>
      <c r="AT660" s="55"/>
      <c r="AU660" s="55"/>
      <c r="AV660" s="78"/>
    </row>
    <row r="661" spans="28:48" ht="14.25">
      <c r="AB661" s="68"/>
      <c r="AC661" s="69"/>
      <c r="AD661" s="68"/>
      <c r="AE661" s="69"/>
      <c r="AF661" s="69"/>
      <c r="AG661" s="69"/>
      <c r="AH661" s="68"/>
      <c r="AI661" s="68"/>
      <c r="AJ661" s="68"/>
      <c r="AK661" s="68"/>
      <c r="AL661" s="68"/>
      <c r="AM661" s="68"/>
      <c r="AN661" s="68"/>
      <c r="AO661" s="70"/>
      <c r="AP661" s="71"/>
      <c r="AQ661" s="70"/>
      <c r="AR661" s="72"/>
      <c r="AS661" s="55"/>
      <c r="AT661" s="55"/>
      <c r="AU661" s="55"/>
      <c r="AV661" s="78"/>
    </row>
    <row r="662" spans="28:48" ht="14.25">
      <c r="AB662" s="68"/>
      <c r="AC662" s="69"/>
      <c r="AD662" s="68"/>
      <c r="AE662" s="69"/>
      <c r="AF662" s="69"/>
      <c r="AG662" s="69"/>
      <c r="AH662" s="68"/>
      <c r="AI662" s="68"/>
      <c r="AJ662" s="68"/>
      <c r="AK662" s="68"/>
      <c r="AL662" s="68"/>
      <c r="AM662" s="68"/>
      <c r="AN662" s="68"/>
      <c r="AO662" s="70"/>
      <c r="AP662" s="71"/>
      <c r="AQ662" s="70"/>
      <c r="AR662" s="72"/>
      <c r="AS662" s="55"/>
      <c r="AT662" s="55"/>
      <c r="AU662" s="55"/>
      <c r="AV662" s="78"/>
    </row>
    <row r="663" spans="28:48" ht="14.25">
      <c r="AB663" s="68"/>
      <c r="AC663" s="69"/>
      <c r="AD663" s="68"/>
      <c r="AE663" s="69"/>
      <c r="AF663" s="69"/>
      <c r="AG663" s="69"/>
      <c r="AH663" s="68"/>
      <c r="AI663" s="68"/>
      <c r="AJ663" s="68"/>
      <c r="AK663" s="68"/>
      <c r="AL663" s="68"/>
      <c r="AM663" s="68"/>
      <c r="AN663" s="68"/>
      <c r="AO663" s="70"/>
      <c r="AP663" s="71"/>
      <c r="AQ663" s="70"/>
      <c r="AR663" s="72"/>
      <c r="AS663" s="55"/>
      <c r="AT663" s="55"/>
      <c r="AU663" s="55"/>
      <c r="AV663" s="78"/>
    </row>
    <row r="664" spans="28:48" ht="14.25">
      <c r="AB664" s="68"/>
      <c r="AC664" s="69"/>
      <c r="AD664" s="68"/>
      <c r="AE664" s="69"/>
      <c r="AF664" s="69"/>
      <c r="AG664" s="69"/>
      <c r="AH664" s="68"/>
      <c r="AI664" s="68"/>
      <c r="AJ664" s="68"/>
      <c r="AK664" s="68"/>
      <c r="AL664" s="68"/>
      <c r="AM664" s="68"/>
      <c r="AN664" s="68"/>
      <c r="AO664" s="70"/>
      <c r="AP664" s="71"/>
      <c r="AQ664" s="70"/>
      <c r="AR664" s="72"/>
      <c r="AS664" s="55"/>
      <c r="AT664" s="55"/>
      <c r="AU664" s="55"/>
      <c r="AV664" s="78"/>
    </row>
    <row r="665" spans="28:48" ht="14.25">
      <c r="AB665" s="68"/>
      <c r="AC665" s="69"/>
      <c r="AD665" s="68"/>
      <c r="AE665" s="69"/>
      <c r="AF665" s="69"/>
      <c r="AG665" s="69"/>
      <c r="AH665" s="68"/>
      <c r="AI665" s="68"/>
      <c r="AJ665" s="68"/>
      <c r="AK665" s="68"/>
      <c r="AL665" s="68"/>
      <c r="AM665" s="68"/>
      <c r="AN665" s="68"/>
      <c r="AO665" s="70"/>
      <c r="AP665" s="71"/>
      <c r="AQ665" s="70"/>
      <c r="AR665" s="72"/>
      <c r="AS665" s="55"/>
      <c r="AT665" s="55"/>
      <c r="AU665" s="55"/>
      <c r="AV665" s="78"/>
    </row>
    <row r="666" spans="28:48" ht="14.25">
      <c r="AB666" s="68"/>
      <c r="AC666" s="69"/>
      <c r="AD666" s="68"/>
      <c r="AE666" s="69"/>
      <c r="AF666" s="69"/>
      <c r="AG666" s="69"/>
      <c r="AH666" s="68"/>
      <c r="AI666" s="68"/>
      <c r="AJ666" s="68"/>
      <c r="AK666" s="68"/>
      <c r="AL666" s="68"/>
      <c r="AM666" s="68"/>
      <c r="AN666" s="68"/>
      <c r="AO666" s="70"/>
      <c r="AP666" s="71"/>
      <c r="AQ666" s="70"/>
      <c r="AR666" s="72"/>
      <c r="AS666" s="55"/>
      <c r="AT666" s="55"/>
      <c r="AU666" s="55"/>
      <c r="AV666" s="78"/>
    </row>
    <row r="667" spans="28:48" ht="14.25">
      <c r="AB667" s="68"/>
      <c r="AC667" s="69"/>
      <c r="AD667" s="68"/>
      <c r="AE667" s="69"/>
      <c r="AF667" s="69"/>
      <c r="AG667" s="69"/>
      <c r="AH667" s="68"/>
      <c r="AI667" s="68"/>
      <c r="AJ667" s="68"/>
      <c r="AK667" s="68"/>
      <c r="AL667" s="68"/>
      <c r="AM667" s="68"/>
      <c r="AN667" s="68"/>
      <c r="AO667" s="70"/>
      <c r="AP667" s="71"/>
      <c r="AQ667" s="70"/>
      <c r="AR667" s="72"/>
      <c r="AS667" s="55"/>
      <c r="AT667" s="55"/>
      <c r="AU667" s="55"/>
      <c r="AV667" s="78"/>
    </row>
    <row r="668" spans="28:48" ht="14.25">
      <c r="AB668" s="68"/>
      <c r="AC668" s="69"/>
      <c r="AD668" s="68"/>
      <c r="AE668" s="69"/>
      <c r="AF668" s="69"/>
      <c r="AG668" s="69"/>
      <c r="AH668" s="68"/>
      <c r="AI668" s="68"/>
      <c r="AJ668" s="68"/>
      <c r="AK668" s="68"/>
      <c r="AL668" s="68"/>
      <c r="AM668" s="68"/>
      <c r="AN668" s="68"/>
      <c r="AO668" s="70"/>
      <c r="AP668" s="71"/>
      <c r="AQ668" s="70"/>
      <c r="AR668" s="72"/>
      <c r="AS668" s="55"/>
      <c r="AT668" s="55"/>
      <c r="AU668" s="55"/>
      <c r="AV668" s="78"/>
    </row>
    <row r="669" spans="28:48" ht="14.25">
      <c r="AB669" s="68"/>
      <c r="AC669" s="69"/>
      <c r="AD669" s="68"/>
      <c r="AE669" s="69"/>
      <c r="AF669" s="69"/>
      <c r="AG669" s="69"/>
      <c r="AH669" s="68"/>
      <c r="AI669" s="68"/>
      <c r="AJ669" s="68"/>
      <c r="AK669" s="68"/>
      <c r="AL669" s="68"/>
      <c r="AM669" s="68"/>
      <c r="AN669" s="68"/>
      <c r="AO669" s="70"/>
      <c r="AP669" s="71"/>
      <c r="AQ669" s="70"/>
      <c r="AR669" s="72"/>
      <c r="AS669" s="55"/>
      <c r="AT669" s="55"/>
      <c r="AU669" s="55"/>
      <c r="AV669" s="78"/>
    </row>
    <row r="670" spans="28:48" ht="14.25">
      <c r="AB670" s="68"/>
      <c r="AC670" s="69"/>
      <c r="AD670" s="68"/>
      <c r="AE670" s="69"/>
      <c r="AF670" s="69"/>
      <c r="AG670" s="69"/>
      <c r="AH670" s="68"/>
      <c r="AI670" s="68"/>
      <c r="AJ670" s="68"/>
      <c r="AK670" s="68"/>
      <c r="AL670" s="68"/>
      <c r="AM670" s="68"/>
      <c r="AN670" s="68"/>
      <c r="AO670" s="70"/>
      <c r="AP670" s="71"/>
      <c r="AQ670" s="70"/>
      <c r="AR670" s="72"/>
      <c r="AS670" s="55"/>
      <c r="AT670" s="55"/>
      <c r="AU670" s="55"/>
      <c r="AV670" s="78"/>
    </row>
    <row r="671" spans="28:48" ht="14.25">
      <c r="AB671" s="68"/>
      <c r="AC671" s="69"/>
      <c r="AD671" s="68"/>
      <c r="AE671" s="69"/>
      <c r="AF671" s="69"/>
      <c r="AG671" s="69"/>
      <c r="AH671" s="68"/>
      <c r="AI671" s="68"/>
      <c r="AJ671" s="68"/>
      <c r="AK671" s="68"/>
      <c r="AL671" s="68"/>
      <c r="AM671" s="68"/>
      <c r="AN671" s="68"/>
      <c r="AO671" s="70"/>
      <c r="AP671" s="71"/>
      <c r="AQ671" s="70"/>
      <c r="AR671" s="72"/>
      <c r="AS671" s="55"/>
      <c r="AT671" s="55"/>
      <c r="AU671" s="55"/>
      <c r="AV671" s="78"/>
    </row>
    <row r="672" spans="28:48" ht="14.25">
      <c r="AB672" s="68"/>
      <c r="AC672" s="69"/>
      <c r="AD672" s="68"/>
      <c r="AE672" s="69"/>
      <c r="AF672" s="69"/>
      <c r="AG672" s="69"/>
      <c r="AH672" s="68"/>
      <c r="AI672" s="68"/>
      <c r="AJ672" s="68"/>
      <c r="AK672" s="68"/>
      <c r="AL672" s="68"/>
      <c r="AM672" s="68"/>
      <c r="AN672" s="68"/>
      <c r="AO672" s="70"/>
      <c r="AP672" s="71"/>
      <c r="AQ672" s="70"/>
      <c r="AR672" s="72"/>
      <c r="AS672" s="55"/>
      <c r="AT672" s="55"/>
      <c r="AU672" s="55"/>
      <c r="AV672" s="78"/>
    </row>
    <row r="673" spans="28:48" ht="14.25">
      <c r="AB673" s="68"/>
      <c r="AC673" s="69"/>
      <c r="AD673" s="68"/>
      <c r="AE673" s="69"/>
      <c r="AF673" s="69"/>
      <c r="AG673" s="69"/>
      <c r="AH673" s="68"/>
      <c r="AI673" s="68"/>
      <c r="AJ673" s="68"/>
      <c r="AK673" s="68"/>
      <c r="AL673" s="68"/>
      <c r="AM673" s="68"/>
      <c r="AN673" s="68"/>
      <c r="AO673" s="70"/>
      <c r="AP673" s="71"/>
      <c r="AQ673" s="70"/>
      <c r="AR673" s="72"/>
      <c r="AS673" s="55"/>
      <c r="AT673" s="55"/>
      <c r="AU673" s="55"/>
      <c r="AV673" s="78"/>
    </row>
    <row r="674" spans="28:48" ht="14.25">
      <c r="AB674" s="68"/>
      <c r="AC674" s="69"/>
      <c r="AD674" s="68"/>
      <c r="AE674" s="69"/>
      <c r="AF674" s="69"/>
      <c r="AG674" s="69"/>
      <c r="AH674" s="68"/>
      <c r="AI674" s="68"/>
      <c r="AJ674" s="68"/>
      <c r="AK674" s="68"/>
      <c r="AL674" s="68"/>
      <c r="AM674" s="68"/>
      <c r="AN674" s="68"/>
      <c r="AO674" s="70"/>
      <c r="AP674" s="71"/>
      <c r="AQ674" s="70"/>
      <c r="AR674" s="72"/>
      <c r="AS674" s="55"/>
      <c r="AT674" s="55"/>
      <c r="AU674" s="55"/>
      <c r="AV674" s="78"/>
    </row>
    <row r="675" spans="28:48" ht="14.25">
      <c r="AB675" s="68"/>
      <c r="AC675" s="69"/>
      <c r="AD675" s="68"/>
      <c r="AE675" s="69"/>
      <c r="AF675" s="69"/>
      <c r="AG675" s="69"/>
      <c r="AH675" s="68"/>
      <c r="AI675" s="68"/>
      <c r="AJ675" s="68"/>
      <c r="AK675" s="68"/>
      <c r="AL675" s="68"/>
      <c r="AM675" s="68"/>
      <c r="AN675" s="68"/>
      <c r="AO675" s="70"/>
      <c r="AP675" s="71"/>
      <c r="AQ675" s="70"/>
      <c r="AR675" s="72"/>
      <c r="AS675" s="55"/>
      <c r="AT675" s="55"/>
      <c r="AU675" s="55"/>
      <c r="AV675" s="78"/>
    </row>
    <row r="676" spans="28:48" ht="14.25">
      <c r="AB676" s="68"/>
      <c r="AC676" s="69"/>
      <c r="AD676" s="68"/>
      <c r="AE676" s="69"/>
      <c r="AF676" s="69"/>
      <c r="AG676" s="69"/>
      <c r="AH676" s="68"/>
      <c r="AI676" s="68"/>
      <c r="AJ676" s="68"/>
      <c r="AK676" s="68"/>
      <c r="AL676" s="68"/>
      <c r="AM676" s="68"/>
      <c r="AN676" s="68"/>
      <c r="AO676" s="70"/>
      <c r="AP676" s="71"/>
      <c r="AQ676" s="70"/>
      <c r="AR676" s="72"/>
      <c r="AS676" s="55"/>
      <c r="AT676" s="55"/>
      <c r="AU676" s="55"/>
      <c r="AV676" s="78"/>
    </row>
    <row r="677" spans="28:48" ht="14.25">
      <c r="AB677" s="68"/>
      <c r="AC677" s="69"/>
      <c r="AD677" s="68"/>
      <c r="AE677" s="69"/>
      <c r="AF677" s="69"/>
      <c r="AG677" s="69"/>
      <c r="AH677" s="68"/>
      <c r="AI677" s="68"/>
      <c r="AJ677" s="68"/>
      <c r="AK677" s="68"/>
      <c r="AL677" s="68"/>
      <c r="AM677" s="68"/>
      <c r="AN677" s="68"/>
      <c r="AO677" s="70"/>
      <c r="AP677" s="71"/>
      <c r="AQ677" s="70"/>
      <c r="AR677" s="72"/>
      <c r="AS677" s="55"/>
      <c r="AT677" s="55"/>
      <c r="AU677" s="55"/>
      <c r="AV677" s="78"/>
    </row>
    <row r="678" spans="28:48" ht="14.25">
      <c r="AB678" s="68"/>
      <c r="AC678" s="69"/>
      <c r="AD678" s="68"/>
      <c r="AE678" s="69"/>
      <c r="AF678" s="69"/>
      <c r="AG678" s="69"/>
      <c r="AH678" s="68"/>
      <c r="AI678" s="68"/>
      <c r="AJ678" s="68"/>
      <c r="AK678" s="68"/>
      <c r="AL678" s="68"/>
      <c r="AM678" s="68"/>
      <c r="AN678" s="68"/>
      <c r="AO678" s="70"/>
      <c r="AP678" s="71"/>
      <c r="AQ678" s="70"/>
      <c r="AR678" s="72"/>
      <c r="AS678" s="55"/>
      <c r="AT678" s="55"/>
      <c r="AU678" s="55"/>
      <c r="AV678" s="78"/>
    </row>
    <row r="679" spans="28:48" ht="14.25">
      <c r="AB679" s="68"/>
      <c r="AC679" s="69"/>
      <c r="AD679" s="68"/>
      <c r="AE679" s="69"/>
      <c r="AF679" s="69"/>
      <c r="AG679" s="69"/>
      <c r="AH679" s="68"/>
      <c r="AI679" s="68"/>
      <c r="AJ679" s="68"/>
      <c r="AK679" s="68"/>
      <c r="AL679" s="68"/>
      <c r="AM679" s="68"/>
      <c r="AN679" s="68"/>
      <c r="AO679" s="70"/>
      <c r="AP679" s="71"/>
      <c r="AQ679" s="70"/>
      <c r="AR679" s="72"/>
      <c r="AS679" s="55"/>
      <c r="AT679" s="55"/>
      <c r="AU679" s="55"/>
      <c r="AV679" s="78"/>
    </row>
    <row r="680" spans="28:48" ht="14.25">
      <c r="AB680" s="68"/>
      <c r="AC680" s="69"/>
      <c r="AD680" s="68"/>
      <c r="AE680" s="69"/>
      <c r="AF680" s="69"/>
      <c r="AG680" s="69"/>
      <c r="AH680" s="68"/>
      <c r="AI680" s="68"/>
      <c r="AJ680" s="68"/>
      <c r="AK680" s="68"/>
      <c r="AL680" s="68"/>
      <c r="AM680" s="68"/>
      <c r="AN680" s="68"/>
      <c r="AO680" s="70"/>
      <c r="AP680" s="71"/>
      <c r="AQ680" s="70"/>
      <c r="AR680" s="72"/>
      <c r="AS680" s="55"/>
      <c r="AT680" s="55"/>
      <c r="AU680" s="55"/>
      <c r="AV680" s="78"/>
    </row>
    <row r="681" spans="28:48" ht="14.25">
      <c r="AB681" s="68"/>
      <c r="AC681" s="69"/>
      <c r="AD681" s="68"/>
      <c r="AE681" s="69"/>
      <c r="AF681" s="69"/>
      <c r="AG681" s="69"/>
      <c r="AH681" s="68"/>
      <c r="AI681" s="68"/>
      <c r="AJ681" s="68"/>
      <c r="AK681" s="68"/>
      <c r="AL681" s="68"/>
      <c r="AM681" s="68"/>
      <c r="AN681" s="68"/>
      <c r="AO681" s="70"/>
      <c r="AP681" s="71"/>
      <c r="AQ681" s="70"/>
      <c r="AR681" s="72"/>
      <c r="AS681" s="55"/>
      <c r="AT681" s="55"/>
      <c r="AU681" s="55"/>
      <c r="AV681" s="78"/>
    </row>
    <row r="682" spans="28:48" ht="14.25">
      <c r="AB682" s="68"/>
      <c r="AC682" s="69"/>
      <c r="AD682" s="68"/>
      <c r="AE682" s="69"/>
      <c r="AF682" s="69"/>
      <c r="AG682" s="69"/>
      <c r="AH682" s="68"/>
      <c r="AI682" s="68"/>
      <c r="AJ682" s="68"/>
      <c r="AK682" s="68"/>
      <c r="AL682" s="68"/>
      <c r="AM682" s="68"/>
      <c r="AN682" s="68"/>
      <c r="AO682" s="70"/>
      <c r="AP682" s="71"/>
      <c r="AQ682" s="70"/>
      <c r="AR682" s="72"/>
      <c r="AS682" s="55"/>
      <c r="AT682" s="55"/>
      <c r="AU682" s="55"/>
      <c r="AV682" s="78"/>
    </row>
    <row r="683" spans="28:48" ht="14.25">
      <c r="AB683" s="68"/>
      <c r="AC683" s="69"/>
      <c r="AD683" s="68"/>
      <c r="AE683" s="69"/>
      <c r="AF683" s="69"/>
      <c r="AG683" s="69"/>
      <c r="AH683" s="68"/>
      <c r="AI683" s="68"/>
      <c r="AJ683" s="68"/>
      <c r="AK683" s="68"/>
      <c r="AL683" s="68"/>
      <c r="AM683" s="68"/>
      <c r="AN683" s="68"/>
      <c r="AO683" s="70"/>
      <c r="AP683" s="71"/>
      <c r="AQ683" s="70"/>
      <c r="AR683" s="72"/>
      <c r="AS683" s="55"/>
      <c r="AT683" s="55"/>
      <c r="AU683" s="55"/>
      <c r="AV683" s="78"/>
    </row>
    <row r="684" spans="28:48" ht="14.25">
      <c r="AB684" s="68"/>
      <c r="AC684" s="69"/>
      <c r="AD684" s="68"/>
      <c r="AE684" s="69"/>
      <c r="AF684" s="69"/>
      <c r="AG684" s="69"/>
      <c r="AH684" s="68"/>
      <c r="AI684" s="68"/>
      <c r="AJ684" s="68"/>
      <c r="AK684" s="68"/>
      <c r="AL684" s="68"/>
      <c r="AM684" s="68"/>
      <c r="AN684" s="68"/>
      <c r="AO684" s="70"/>
      <c r="AP684" s="71"/>
      <c r="AQ684" s="70"/>
      <c r="AR684" s="72"/>
      <c r="AS684" s="55"/>
      <c r="AT684" s="55"/>
      <c r="AU684" s="55"/>
      <c r="AV684" s="78"/>
    </row>
    <row r="685" spans="28:48" ht="14.25">
      <c r="AB685" s="68"/>
      <c r="AC685" s="69"/>
      <c r="AD685" s="68"/>
      <c r="AE685" s="69"/>
      <c r="AF685" s="69"/>
      <c r="AG685" s="69"/>
      <c r="AH685" s="68"/>
      <c r="AI685" s="68"/>
      <c r="AJ685" s="68"/>
      <c r="AK685" s="68"/>
      <c r="AL685" s="68"/>
      <c r="AM685" s="68"/>
      <c r="AN685" s="68"/>
      <c r="AO685" s="70"/>
      <c r="AP685" s="71"/>
      <c r="AQ685" s="70"/>
      <c r="AR685" s="72"/>
      <c r="AS685" s="55"/>
      <c r="AT685" s="55"/>
      <c r="AU685" s="55"/>
      <c r="AV685" s="78"/>
    </row>
    <row r="686" spans="28:48" ht="14.25">
      <c r="AB686" s="68"/>
      <c r="AC686" s="69"/>
      <c r="AD686" s="68"/>
      <c r="AE686" s="69"/>
      <c r="AF686" s="69"/>
      <c r="AG686" s="69"/>
      <c r="AH686" s="68"/>
      <c r="AI686" s="68"/>
      <c r="AJ686" s="68"/>
      <c r="AK686" s="68"/>
      <c r="AL686" s="68"/>
      <c r="AM686" s="68"/>
      <c r="AN686" s="68"/>
      <c r="AO686" s="70"/>
      <c r="AP686" s="71"/>
      <c r="AQ686" s="70"/>
      <c r="AR686" s="72"/>
      <c r="AS686" s="55"/>
      <c r="AT686" s="55"/>
      <c r="AU686" s="55"/>
      <c r="AV686" s="78"/>
    </row>
    <row r="687" spans="28:48" ht="14.25">
      <c r="AB687" s="68"/>
      <c r="AC687" s="69"/>
      <c r="AD687" s="68"/>
      <c r="AE687" s="69"/>
      <c r="AF687" s="69"/>
      <c r="AG687" s="69"/>
      <c r="AH687" s="68"/>
      <c r="AI687" s="68"/>
      <c r="AJ687" s="68"/>
      <c r="AK687" s="68"/>
      <c r="AL687" s="68"/>
      <c r="AM687" s="68"/>
      <c r="AN687" s="68"/>
      <c r="AO687" s="70"/>
      <c r="AP687" s="71"/>
      <c r="AQ687" s="70"/>
      <c r="AR687" s="72"/>
      <c r="AS687" s="55"/>
      <c r="AT687" s="55"/>
      <c r="AU687" s="55"/>
      <c r="AV687" s="78"/>
    </row>
    <row r="688" spans="28:48" ht="14.25">
      <c r="AB688" s="68"/>
      <c r="AC688" s="69"/>
      <c r="AD688" s="68"/>
      <c r="AE688" s="69"/>
      <c r="AF688" s="69"/>
      <c r="AG688" s="69"/>
      <c r="AH688" s="68"/>
      <c r="AI688" s="68"/>
      <c r="AJ688" s="68"/>
      <c r="AK688" s="68"/>
      <c r="AL688" s="68"/>
      <c r="AM688" s="68"/>
      <c r="AN688" s="68"/>
      <c r="AO688" s="70"/>
      <c r="AP688" s="71"/>
      <c r="AQ688" s="70"/>
      <c r="AR688" s="72"/>
      <c r="AS688" s="55"/>
      <c r="AT688" s="55"/>
      <c r="AU688" s="55"/>
      <c r="AV688" s="78"/>
    </row>
    <row r="689" spans="28:48" ht="14.25">
      <c r="AB689" s="68"/>
      <c r="AC689" s="69"/>
      <c r="AD689" s="68"/>
      <c r="AE689" s="69"/>
      <c r="AF689" s="69"/>
      <c r="AG689" s="69"/>
      <c r="AH689" s="68"/>
      <c r="AI689" s="68"/>
      <c r="AJ689" s="68"/>
      <c r="AK689" s="68"/>
      <c r="AL689" s="68"/>
      <c r="AM689" s="68"/>
      <c r="AN689" s="68"/>
      <c r="AO689" s="70"/>
      <c r="AP689" s="71"/>
      <c r="AQ689" s="70"/>
      <c r="AR689" s="72"/>
      <c r="AS689" s="55"/>
      <c r="AT689" s="55"/>
      <c r="AU689" s="55"/>
      <c r="AV689" s="78"/>
    </row>
    <row r="690" spans="28:48" ht="14.25">
      <c r="AB690" s="68"/>
      <c r="AC690" s="69"/>
      <c r="AD690" s="68"/>
      <c r="AE690" s="69"/>
      <c r="AF690" s="69"/>
      <c r="AG690" s="69"/>
      <c r="AH690" s="68"/>
      <c r="AI690" s="68"/>
      <c r="AJ690" s="68"/>
      <c r="AK690" s="68"/>
      <c r="AL690" s="68"/>
      <c r="AM690" s="68"/>
      <c r="AN690" s="68"/>
      <c r="AO690" s="70"/>
      <c r="AP690" s="71"/>
      <c r="AQ690" s="70"/>
      <c r="AR690" s="72"/>
      <c r="AS690" s="55"/>
      <c r="AT690" s="55"/>
      <c r="AU690" s="55"/>
      <c r="AV690" s="78"/>
    </row>
    <row r="691" spans="28:48" ht="14.25">
      <c r="AB691" s="68"/>
      <c r="AC691" s="69"/>
      <c r="AD691" s="68"/>
      <c r="AE691" s="69"/>
      <c r="AF691" s="69"/>
      <c r="AG691" s="69"/>
      <c r="AH691" s="68"/>
      <c r="AI691" s="68"/>
      <c r="AJ691" s="68"/>
      <c r="AK691" s="68"/>
      <c r="AL691" s="68"/>
      <c r="AM691" s="68"/>
      <c r="AN691" s="68"/>
      <c r="AO691" s="70"/>
      <c r="AP691" s="71"/>
      <c r="AQ691" s="70"/>
      <c r="AR691" s="72"/>
      <c r="AS691" s="55"/>
      <c r="AT691" s="55"/>
      <c r="AU691" s="55"/>
      <c r="AV691" s="78"/>
    </row>
    <row r="692" spans="28:48" ht="14.25">
      <c r="AB692" s="68"/>
      <c r="AC692" s="69"/>
      <c r="AD692" s="68"/>
      <c r="AE692" s="69"/>
      <c r="AF692" s="69"/>
      <c r="AG692" s="69"/>
      <c r="AH692" s="68"/>
      <c r="AI692" s="68"/>
      <c r="AJ692" s="68"/>
      <c r="AK692" s="68"/>
      <c r="AL692" s="68"/>
      <c r="AM692" s="68"/>
      <c r="AN692" s="68"/>
      <c r="AO692" s="70"/>
      <c r="AP692" s="71"/>
      <c r="AQ692" s="70"/>
      <c r="AR692" s="72"/>
      <c r="AS692" s="55"/>
      <c r="AT692" s="55"/>
      <c r="AU692" s="55"/>
      <c r="AV692" s="78"/>
    </row>
    <row r="693" spans="28:48" ht="14.25">
      <c r="AB693" s="68"/>
      <c r="AC693" s="69"/>
      <c r="AD693" s="68"/>
      <c r="AE693" s="69"/>
      <c r="AF693" s="69"/>
      <c r="AG693" s="69"/>
      <c r="AH693" s="68"/>
      <c r="AI693" s="68"/>
      <c r="AJ693" s="68"/>
      <c r="AK693" s="68"/>
      <c r="AL693" s="68"/>
      <c r="AM693" s="68"/>
      <c r="AN693" s="68"/>
      <c r="AO693" s="70"/>
      <c r="AP693" s="71"/>
      <c r="AQ693" s="70"/>
      <c r="AR693" s="72"/>
      <c r="AS693" s="55"/>
      <c r="AT693" s="55"/>
      <c r="AU693" s="55"/>
      <c r="AV693" s="78"/>
    </row>
    <row r="694" spans="28:48" ht="14.25">
      <c r="AB694" s="68"/>
      <c r="AC694" s="69"/>
      <c r="AD694" s="68"/>
      <c r="AE694" s="69"/>
      <c r="AF694" s="69"/>
      <c r="AG694" s="69"/>
      <c r="AH694" s="68"/>
      <c r="AI694" s="68"/>
      <c r="AJ694" s="68"/>
      <c r="AK694" s="68"/>
      <c r="AL694" s="68"/>
      <c r="AM694" s="68"/>
      <c r="AN694" s="68"/>
      <c r="AO694" s="70"/>
      <c r="AP694" s="71"/>
      <c r="AQ694" s="70"/>
      <c r="AR694" s="72"/>
      <c r="AS694" s="55"/>
      <c r="AT694" s="55"/>
      <c r="AU694" s="55"/>
      <c r="AV694" s="78"/>
    </row>
    <row r="695" spans="28:48" ht="14.25">
      <c r="AB695" s="68"/>
      <c r="AC695" s="69"/>
      <c r="AD695" s="68"/>
      <c r="AE695" s="69"/>
      <c r="AF695" s="69"/>
      <c r="AG695" s="69"/>
      <c r="AH695" s="68"/>
      <c r="AI695" s="68"/>
      <c r="AJ695" s="68"/>
      <c r="AK695" s="68"/>
      <c r="AL695" s="68"/>
      <c r="AM695" s="68"/>
      <c r="AN695" s="68"/>
      <c r="AO695" s="70"/>
      <c r="AP695" s="71"/>
      <c r="AQ695" s="70"/>
      <c r="AR695" s="72"/>
      <c r="AS695" s="55"/>
      <c r="AT695" s="55"/>
      <c r="AU695" s="55"/>
      <c r="AV695" s="78"/>
    </row>
    <row r="696" spans="28:48" ht="14.25">
      <c r="AB696" s="68"/>
      <c r="AC696" s="69"/>
      <c r="AD696" s="68"/>
      <c r="AE696" s="69"/>
      <c r="AF696" s="69"/>
      <c r="AG696" s="69"/>
      <c r="AH696" s="68"/>
      <c r="AI696" s="68"/>
      <c r="AJ696" s="68"/>
      <c r="AK696" s="68"/>
      <c r="AL696" s="68"/>
      <c r="AM696" s="68"/>
      <c r="AN696" s="68"/>
      <c r="AO696" s="70"/>
      <c r="AP696" s="71"/>
      <c r="AQ696" s="70"/>
      <c r="AR696" s="72"/>
      <c r="AS696" s="55"/>
      <c r="AT696" s="55"/>
      <c r="AU696" s="55"/>
      <c r="AV696" s="78"/>
    </row>
    <row r="697" spans="28:48" ht="14.25">
      <c r="AB697" s="68"/>
      <c r="AC697" s="69"/>
      <c r="AD697" s="68"/>
      <c r="AE697" s="69"/>
      <c r="AF697" s="69"/>
      <c r="AG697" s="69"/>
      <c r="AH697" s="68"/>
      <c r="AI697" s="68"/>
      <c r="AJ697" s="68"/>
      <c r="AK697" s="68"/>
      <c r="AL697" s="68"/>
      <c r="AM697" s="68"/>
      <c r="AN697" s="68"/>
      <c r="AO697" s="70"/>
      <c r="AP697" s="71"/>
      <c r="AQ697" s="70"/>
      <c r="AR697" s="72"/>
      <c r="AS697" s="55"/>
      <c r="AT697" s="55"/>
      <c r="AU697" s="55"/>
      <c r="AV697" s="78"/>
    </row>
    <row r="698" spans="28:48" ht="14.25">
      <c r="AB698" s="68"/>
      <c r="AC698" s="69"/>
      <c r="AD698" s="68"/>
      <c r="AE698" s="69"/>
      <c r="AF698" s="69"/>
      <c r="AG698" s="69"/>
      <c r="AH698" s="68"/>
      <c r="AI698" s="68"/>
      <c r="AJ698" s="68"/>
      <c r="AK698" s="68"/>
      <c r="AL698" s="68"/>
      <c r="AM698" s="68"/>
      <c r="AN698" s="68"/>
      <c r="AO698" s="70"/>
      <c r="AP698" s="71"/>
      <c r="AQ698" s="70"/>
      <c r="AR698" s="72"/>
      <c r="AS698" s="55"/>
      <c r="AT698" s="55"/>
      <c r="AU698" s="55"/>
      <c r="AV698" s="78"/>
    </row>
    <row r="699" spans="28:48" ht="14.25">
      <c r="AB699" s="68"/>
      <c r="AC699" s="69"/>
      <c r="AD699" s="68"/>
      <c r="AE699" s="69"/>
      <c r="AF699" s="69"/>
      <c r="AG699" s="69"/>
      <c r="AH699" s="68"/>
      <c r="AI699" s="68"/>
      <c r="AJ699" s="68"/>
      <c r="AK699" s="68"/>
      <c r="AL699" s="68"/>
      <c r="AM699" s="68"/>
      <c r="AN699" s="68"/>
      <c r="AO699" s="70"/>
      <c r="AP699" s="71"/>
      <c r="AQ699" s="70"/>
      <c r="AR699" s="72"/>
      <c r="AS699" s="55"/>
      <c r="AT699" s="55"/>
      <c r="AU699" s="55"/>
      <c r="AV699" s="78"/>
    </row>
    <row r="700" spans="28:48" ht="14.25">
      <c r="AB700" s="68"/>
      <c r="AC700" s="69"/>
      <c r="AD700" s="68"/>
      <c r="AE700" s="69"/>
      <c r="AF700" s="69"/>
      <c r="AG700" s="69"/>
      <c r="AH700" s="68"/>
      <c r="AI700" s="68"/>
      <c r="AJ700" s="68"/>
      <c r="AK700" s="68"/>
      <c r="AL700" s="68"/>
      <c r="AM700" s="68"/>
      <c r="AN700" s="68"/>
      <c r="AO700" s="70"/>
      <c r="AP700" s="71"/>
      <c r="AQ700" s="70"/>
      <c r="AR700" s="72"/>
      <c r="AS700" s="55"/>
      <c r="AT700" s="55"/>
      <c r="AU700" s="55"/>
      <c r="AV700" s="78"/>
    </row>
    <row r="701" spans="28:48" ht="14.25">
      <c r="AB701" s="68"/>
      <c r="AC701" s="69"/>
      <c r="AD701" s="68"/>
      <c r="AE701" s="69"/>
      <c r="AF701" s="69"/>
      <c r="AG701" s="69"/>
      <c r="AH701" s="68"/>
      <c r="AI701" s="68"/>
      <c r="AJ701" s="68"/>
      <c r="AK701" s="68"/>
      <c r="AL701" s="68"/>
      <c r="AM701" s="68"/>
      <c r="AN701" s="68"/>
      <c r="AO701" s="70"/>
      <c r="AP701" s="71"/>
      <c r="AQ701" s="70"/>
      <c r="AR701" s="72"/>
      <c r="AS701" s="55"/>
      <c r="AT701" s="55"/>
      <c r="AU701" s="55"/>
      <c r="AV701" s="78"/>
    </row>
    <row r="702" spans="28:48" ht="14.25">
      <c r="AB702" s="68"/>
      <c r="AC702" s="69"/>
      <c r="AD702" s="68"/>
      <c r="AE702" s="69"/>
      <c r="AF702" s="69"/>
      <c r="AG702" s="69"/>
      <c r="AH702" s="68"/>
      <c r="AI702" s="68"/>
      <c r="AJ702" s="68"/>
      <c r="AK702" s="68"/>
      <c r="AL702" s="68"/>
      <c r="AM702" s="68"/>
      <c r="AN702" s="68"/>
      <c r="AO702" s="70"/>
      <c r="AP702" s="71"/>
      <c r="AQ702" s="70"/>
      <c r="AR702" s="72"/>
      <c r="AS702" s="55"/>
      <c r="AT702" s="55"/>
      <c r="AU702" s="55"/>
      <c r="AV702" s="78"/>
    </row>
    <row r="703" spans="28:48" ht="14.25">
      <c r="AB703" s="68"/>
      <c r="AC703" s="69"/>
      <c r="AD703" s="68"/>
      <c r="AE703" s="69"/>
      <c r="AF703" s="69"/>
      <c r="AG703" s="69"/>
      <c r="AH703" s="68"/>
      <c r="AI703" s="68"/>
      <c r="AJ703" s="68"/>
      <c r="AK703" s="68"/>
      <c r="AL703" s="68"/>
      <c r="AM703" s="68"/>
      <c r="AN703" s="68"/>
      <c r="AO703" s="70"/>
      <c r="AP703" s="71"/>
      <c r="AQ703" s="70"/>
      <c r="AR703" s="72"/>
      <c r="AS703" s="55"/>
      <c r="AT703" s="55"/>
      <c r="AU703" s="55"/>
      <c r="AV703" s="78"/>
    </row>
    <row r="704" spans="28:48" ht="14.25">
      <c r="AB704" s="68"/>
      <c r="AC704" s="69"/>
      <c r="AD704" s="68"/>
      <c r="AE704" s="69"/>
      <c r="AF704" s="69"/>
      <c r="AG704" s="69"/>
      <c r="AH704" s="68"/>
      <c r="AI704" s="68"/>
      <c r="AJ704" s="68"/>
      <c r="AK704" s="68"/>
      <c r="AL704" s="68"/>
      <c r="AM704" s="68"/>
      <c r="AN704" s="68"/>
      <c r="AO704" s="70"/>
      <c r="AP704" s="71"/>
      <c r="AQ704" s="70"/>
      <c r="AR704" s="72"/>
      <c r="AS704" s="55"/>
      <c r="AT704" s="55"/>
      <c r="AU704" s="55"/>
      <c r="AV704" s="78"/>
    </row>
    <row r="705" spans="28:48" ht="14.25">
      <c r="AB705" s="68"/>
      <c r="AC705" s="69"/>
      <c r="AD705" s="68"/>
      <c r="AE705" s="69"/>
      <c r="AF705" s="69"/>
      <c r="AG705" s="69"/>
      <c r="AH705" s="68"/>
      <c r="AI705" s="68"/>
      <c r="AJ705" s="68"/>
      <c r="AK705" s="68"/>
      <c r="AL705" s="68"/>
      <c r="AM705" s="68"/>
      <c r="AN705" s="68"/>
      <c r="AO705" s="70"/>
      <c r="AP705" s="71"/>
      <c r="AQ705" s="70"/>
      <c r="AR705" s="72"/>
      <c r="AS705" s="55"/>
      <c r="AT705" s="55"/>
      <c r="AU705" s="55"/>
      <c r="AV705" s="78"/>
    </row>
    <row r="706" spans="28:48" ht="14.25">
      <c r="AB706" s="68"/>
      <c r="AC706" s="69"/>
      <c r="AD706" s="68"/>
      <c r="AE706" s="69"/>
      <c r="AF706" s="69"/>
      <c r="AG706" s="69"/>
      <c r="AH706" s="68"/>
      <c r="AI706" s="68"/>
      <c r="AJ706" s="68"/>
      <c r="AK706" s="68"/>
      <c r="AL706" s="68"/>
      <c r="AM706" s="68"/>
      <c r="AN706" s="68"/>
      <c r="AO706" s="70"/>
      <c r="AP706" s="71"/>
      <c r="AQ706" s="70"/>
      <c r="AR706" s="72"/>
      <c r="AS706" s="55"/>
      <c r="AT706" s="55"/>
      <c r="AU706" s="55"/>
      <c r="AV706" s="78"/>
    </row>
    <row r="707" spans="28:48" ht="14.25">
      <c r="AB707" s="68"/>
      <c r="AC707" s="69"/>
      <c r="AD707" s="68"/>
      <c r="AE707" s="69"/>
      <c r="AF707" s="69"/>
      <c r="AG707" s="69"/>
      <c r="AH707" s="68"/>
      <c r="AI707" s="68"/>
      <c r="AJ707" s="68"/>
      <c r="AK707" s="68"/>
      <c r="AL707" s="68"/>
      <c r="AM707" s="68"/>
      <c r="AN707" s="68"/>
      <c r="AO707" s="70"/>
      <c r="AP707" s="71"/>
      <c r="AQ707" s="70"/>
      <c r="AR707" s="72"/>
      <c r="AS707" s="55"/>
      <c r="AT707" s="55"/>
      <c r="AU707" s="55"/>
      <c r="AV707" s="78"/>
    </row>
    <row r="708" spans="28:48" ht="14.25">
      <c r="AB708" s="68"/>
      <c r="AC708" s="69"/>
      <c r="AD708" s="68"/>
      <c r="AE708" s="69"/>
      <c r="AF708" s="69"/>
      <c r="AG708" s="69"/>
      <c r="AH708" s="68"/>
      <c r="AI708" s="68"/>
      <c r="AJ708" s="68"/>
      <c r="AK708" s="68"/>
      <c r="AL708" s="68"/>
      <c r="AM708" s="68"/>
      <c r="AN708" s="68"/>
      <c r="AO708" s="70"/>
      <c r="AP708" s="71"/>
      <c r="AQ708" s="70"/>
      <c r="AR708" s="72"/>
      <c r="AS708" s="55"/>
      <c r="AT708" s="55"/>
      <c r="AU708" s="55"/>
      <c r="AV708" s="78"/>
    </row>
    <row r="709" spans="28:48" ht="14.25">
      <c r="AB709" s="68"/>
      <c r="AC709" s="69"/>
      <c r="AD709" s="68"/>
      <c r="AE709" s="69"/>
      <c r="AF709" s="69"/>
      <c r="AG709" s="69"/>
      <c r="AH709" s="68"/>
      <c r="AI709" s="68"/>
      <c r="AJ709" s="68"/>
      <c r="AK709" s="68"/>
      <c r="AL709" s="68"/>
      <c r="AM709" s="68"/>
      <c r="AN709" s="68"/>
      <c r="AO709" s="70"/>
      <c r="AP709" s="71"/>
      <c r="AQ709" s="70"/>
      <c r="AR709" s="72"/>
      <c r="AS709" s="55"/>
      <c r="AT709" s="55"/>
      <c r="AU709" s="55"/>
      <c r="AV709" s="78"/>
    </row>
    <row r="710" spans="28:48" ht="14.25">
      <c r="AB710" s="68"/>
      <c r="AC710" s="69"/>
      <c r="AD710" s="68"/>
      <c r="AE710" s="69"/>
      <c r="AF710" s="69"/>
      <c r="AG710" s="69"/>
      <c r="AH710" s="68"/>
      <c r="AI710" s="68"/>
      <c r="AJ710" s="68"/>
      <c r="AK710" s="68"/>
      <c r="AL710" s="68"/>
      <c r="AM710" s="68"/>
      <c r="AN710" s="68"/>
      <c r="AO710" s="70"/>
      <c r="AP710" s="71"/>
      <c r="AQ710" s="70"/>
      <c r="AR710" s="72"/>
      <c r="AS710" s="55"/>
      <c r="AT710" s="55"/>
      <c r="AU710" s="55"/>
      <c r="AV710" s="78"/>
    </row>
    <row r="711" spans="28:48" ht="14.25">
      <c r="AB711" s="68"/>
      <c r="AC711" s="69"/>
      <c r="AD711" s="68"/>
      <c r="AE711" s="69"/>
      <c r="AF711" s="69"/>
      <c r="AG711" s="69"/>
      <c r="AH711" s="68"/>
      <c r="AI711" s="68"/>
      <c r="AJ711" s="68"/>
      <c r="AK711" s="68"/>
      <c r="AL711" s="68"/>
      <c r="AM711" s="68"/>
      <c r="AN711" s="68"/>
      <c r="AO711" s="70"/>
      <c r="AP711" s="71"/>
      <c r="AQ711" s="70"/>
      <c r="AR711" s="72"/>
      <c r="AS711" s="55"/>
      <c r="AT711" s="55"/>
      <c r="AU711" s="55"/>
      <c r="AV711" s="78"/>
    </row>
    <row r="712" spans="28:48" ht="14.25">
      <c r="AB712" s="68"/>
      <c r="AC712" s="69"/>
      <c r="AD712" s="68"/>
      <c r="AE712" s="69"/>
      <c r="AF712" s="69"/>
      <c r="AG712" s="69"/>
      <c r="AH712" s="68"/>
      <c r="AI712" s="68"/>
      <c r="AJ712" s="68"/>
      <c r="AK712" s="68"/>
      <c r="AL712" s="68"/>
      <c r="AM712" s="68"/>
      <c r="AN712" s="68"/>
      <c r="AO712" s="70"/>
      <c r="AP712" s="71"/>
      <c r="AQ712" s="70"/>
      <c r="AR712" s="72"/>
      <c r="AS712" s="55"/>
      <c r="AT712" s="55"/>
      <c r="AU712" s="55"/>
      <c r="AV712" s="78"/>
    </row>
    <row r="713" spans="28:48" ht="14.25">
      <c r="AB713" s="68"/>
      <c r="AC713" s="69"/>
      <c r="AD713" s="68"/>
      <c r="AE713" s="69"/>
      <c r="AF713" s="69"/>
      <c r="AG713" s="69"/>
      <c r="AH713" s="68"/>
      <c r="AI713" s="68"/>
      <c r="AJ713" s="68"/>
      <c r="AK713" s="68"/>
      <c r="AL713" s="68"/>
      <c r="AM713" s="68"/>
      <c r="AN713" s="68"/>
      <c r="AO713" s="70"/>
      <c r="AP713" s="71"/>
      <c r="AQ713" s="70"/>
      <c r="AR713" s="72"/>
      <c r="AS713" s="55"/>
      <c r="AT713" s="55"/>
      <c r="AU713" s="55"/>
      <c r="AV713" s="78"/>
    </row>
    <row r="714" spans="28:48" ht="14.25">
      <c r="AB714" s="68"/>
      <c r="AC714" s="69"/>
      <c r="AD714" s="68"/>
      <c r="AE714" s="69"/>
      <c r="AF714" s="69"/>
      <c r="AG714" s="69"/>
      <c r="AH714" s="68"/>
      <c r="AI714" s="68"/>
      <c r="AJ714" s="68"/>
      <c r="AK714" s="68"/>
      <c r="AL714" s="68"/>
      <c r="AM714" s="68"/>
      <c r="AN714" s="68"/>
      <c r="AO714" s="70"/>
      <c r="AP714" s="71"/>
      <c r="AQ714" s="70"/>
      <c r="AR714" s="72"/>
      <c r="AS714" s="55"/>
      <c r="AT714" s="55"/>
      <c r="AU714" s="55"/>
      <c r="AV714" s="78"/>
    </row>
    <row r="715" spans="28:48" ht="14.25">
      <c r="AB715" s="68"/>
      <c r="AC715" s="69"/>
      <c r="AD715" s="68"/>
      <c r="AE715" s="69"/>
      <c r="AF715" s="69"/>
      <c r="AG715" s="69"/>
      <c r="AH715" s="68"/>
      <c r="AI715" s="68"/>
      <c r="AJ715" s="68"/>
      <c r="AK715" s="68"/>
      <c r="AL715" s="68"/>
      <c r="AM715" s="68"/>
      <c r="AN715" s="68"/>
      <c r="AO715" s="70"/>
      <c r="AP715" s="71"/>
      <c r="AQ715" s="70"/>
      <c r="AR715" s="72"/>
      <c r="AS715" s="55"/>
      <c r="AT715" s="55"/>
      <c r="AU715" s="55"/>
      <c r="AV715" s="78"/>
    </row>
    <row r="716" spans="28:48" ht="14.25">
      <c r="AB716" s="68"/>
      <c r="AC716" s="69"/>
      <c r="AD716" s="68"/>
      <c r="AE716" s="69"/>
      <c r="AF716" s="69"/>
      <c r="AG716" s="69"/>
      <c r="AH716" s="68"/>
      <c r="AI716" s="68"/>
      <c r="AJ716" s="68"/>
      <c r="AK716" s="68"/>
      <c r="AL716" s="68"/>
      <c r="AM716" s="68"/>
      <c r="AN716" s="68"/>
      <c r="AO716" s="70"/>
      <c r="AP716" s="71"/>
      <c r="AQ716" s="70"/>
      <c r="AR716" s="72"/>
      <c r="AS716" s="55"/>
      <c r="AT716" s="55"/>
      <c r="AU716" s="55"/>
      <c r="AV716" s="78"/>
    </row>
    <row r="717" spans="28:48" ht="14.25">
      <c r="AB717" s="68"/>
      <c r="AC717" s="69"/>
      <c r="AD717" s="68"/>
      <c r="AE717" s="69"/>
      <c r="AF717" s="69"/>
      <c r="AG717" s="69"/>
      <c r="AH717" s="68"/>
      <c r="AI717" s="68"/>
      <c r="AJ717" s="68"/>
      <c r="AK717" s="68"/>
      <c r="AL717" s="68"/>
      <c r="AM717" s="68"/>
      <c r="AN717" s="68"/>
      <c r="AO717" s="70"/>
      <c r="AP717" s="71"/>
      <c r="AQ717" s="70"/>
      <c r="AR717" s="72"/>
      <c r="AS717" s="55"/>
      <c r="AT717" s="55"/>
      <c r="AU717" s="55"/>
      <c r="AV717" s="78"/>
    </row>
    <row r="718" spans="28:48" ht="14.25">
      <c r="AB718" s="68"/>
      <c r="AC718" s="69"/>
      <c r="AD718" s="68"/>
      <c r="AE718" s="69"/>
      <c r="AF718" s="69"/>
      <c r="AG718" s="69"/>
      <c r="AH718" s="68"/>
      <c r="AI718" s="68"/>
      <c r="AJ718" s="68"/>
      <c r="AK718" s="68"/>
      <c r="AL718" s="68"/>
      <c r="AM718" s="68"/>
      <c r="AN718" s="68"/>
      <c r="AO718" s="70"/>
      <c r="AP718" s="71"/>
      <c r="AQ718" s="70"/>
      <c r="AR718" s="72"/>
      <c r="AS718" s="55"/>
      <c r="AT718" s="55"/>
      <c r="AU718" s="55"/>
      <c r="AV718" s="78"/>
    </row>
    <row r="719" spans="28:48" ht="14.25">
      <c r="AB719" s="68"/>
      <c r="AC719" s="69"/>
      <c r="AD719" s="68"/>
      <c r="AE719" s="69"/>
      <c r="AF719" s="69"/>
      <c r="AG719" s="69"/>
      <c r="AH719" s="68"/>
      <c r="AI719" s="68"/>
      <c r="AJ719" s="68"/>
      <c r="AK719" s="68"/>
      <c r="AL719" s="68"/>
      <c r="AM719" s="68"/>
      <c r="AN719" s="68"/>
      <c r="AO719" s="70"/>
      <c r="AP719" s="71"/>
      <c r="AQ719" s="70"/>
      <c r="AR719" s="72"/>
      <c r="AS719" s="55"/>
      <c r="AT719" s="55"/>
      <c r="AU719" s="55"/>
      <c r="AV719" s="78"/>
    </row>
    <row r="720" spans="28:48" ht="14.25">
      <c r="AB720" s="68"/>
      <c r="AC720" s="69"/>
      <c r="AD720" s="68"/>
      <c r="AE720" s="69"/>
      <c r="AF720" s="69"/>
      <c r="AG720" s="69"/>
      <c r="AH720" s="68"/>
      <c r="AI720" s="68"/>
      <c r="AJ720" s="68"/>
      <c r="AK720" s="68"/>
      <c r="AL720" s="68"/>
      <c r="AM720" s="68"/>
      <c r="AN720" s="68"/>
      <c r="AO720" s="70"/>
      <c r="AP720" s="71"/>
      <c r="AQ720" s="70"/>
      <c r="AR720" s="72"/>
      <c r="AS720" s="55"/>
      <c r="AT720" s="55"/>
      <c r="AU720" s="55"/>
      <c r="AV720" s="78"/>
    </row>
    <row r="721" spans="28:48" ht="14.25">
      <c r="AB721" s="68"/>
      <c r="AC721" s="69"/>
      <c r="AD721" s="68"/>
      <c r="AE721" s="69"/>
      <c r="AF721" s="69"/>
      <c r="AG721" s="69"/>
      <c r="AH721" s="68"/>
      <c r="AI721" s="68"/>
      <c r="AJ721" s="68"/>
      <c r="AK721" s="68"/>
      <c r="AL721" s="68"/>
      <c r="AM721" s="68"/>
      <c r="AN721" s="68"/>
      <c r="AO721" s="70"/>
      <c r="AP721" s="71"/>
      <c r="AQ721" s="70"/>
      <c r="AR721" s="72"/>
      <c r="AS721" s="55"/>
      <c r="AT721" s="55"/>
      <c r="AU721" s="55"/>
      <c r="AV721" s="78"/>
    </row>
    <row r="722" spans="28:48" ht="14.25">
      <c r="AB722" s="68"/>
      <c r="AC722" s="69"/>
      <c r="AD722" s="68"/>
      <c r="AE722" s="69"/>
      <c r="AF722" s="69"/>
      <c r="AG722" s="69"/>
      <c r="AH722" s="68"/>
      <c r="AI722" s="68"/>
      <c r="AJ722" s="68"/>
      <c r="AK722" s="68"/>
      <c r="AL722" s="68"/>
      <c r="AM722" s="68"/>
      <c r="AN722" s="68"/>
      <c r="AO722" s="70"/>
      <c r="AP722" s="71"/>
      <c r="AQ722" s="70"/>
      <c r="AR722" s="72"/>
      <c r="AS722" s="55"/>
      <c r="AT722" s="55"/>
      <c r="AU722" s="55"/>
      <c r="AV722" s="78"/>
    </row>
    <row r="723" spans="28:48" ht="14.25">
      <c r="AB723" s="68"/>
      <c r="AC723" s="69"/>
      <c r="AD723" s="68"/>
      <c r="AE723" s="69"/>
      <c r="AF723" s="69"/>
      <c r="AG723" s="69"/>
      <c r="AH723" s="68"/>
      <c r="AI723" s="68"/>
      <c r="AJ723" s="68"/>
      <c r="AK723" s="68"/>
      <c r="AL723" s="68"/>
      <c r="AM723" s="68"/>
      <c r="AN723" s="68"/>
      <c r="AO723" s="70"/>
      <c r="AP723" s="71"/>
      <c r="AQ723" s="70"/>
      <c r="AR723" s="72"/>
      <c r="AS723" s="55"/>
      <c r="AT723" s="55"/>
      <c r="AU723" s="55"/>
      <c r="AV723" s="78"/>
    </row>
    <row r="724" spans="28:48" ht="14.25">
      <c r="AB724" s="68"/>
      <c r="AC724" s="69"/>
      <c r="AD724" s="68"/>
      <c r="AE724" s="69"/>
      <c r="AF724" s="69"/>
      <c r="AG724" s="69"/>
      <c r="AH724" s="68"/>
      <c r="AI724" s="68"/>
      <c r="AJ724" s="68"/>
      <c r="AK724" s="68"/>
      <c r="AL724" s="68"/>
      <c r="AM724" s="68"/>
      <c r="AN724" s="68"/>
      <c r="AO724" s="70"/>
      <c r="AP724" s="71"/>
      <c r="AQ724" s="70"/>
      <c r="AR724" s="72"/>
      <c r="AS724" s="55"/>
      <c r="AT724" s="55"/>
      <c r="AU724" s="55"/>
      <c r="AV724" s="78"/>
    </row>
    <row r="725" spans="28:48" ht="14.25">
      <c r="AB725" s="68"/>
      <c r="AC725" s="69"/>
      <c r="AD725" s="68"/>
      <c r="AE725" s="69"/>
      <c r="AF725" s="69"/>
      <c r="AG725" s="69"/>
      <c r="AH725" s="68"/>
      <c r="AI725" s="68"/>
      <c r="AJ725" s="68"/>
      <c r="AK725" s="68"/>
      <c r="AL725" s="68"/>
      <c r="AM725" s="68"/>
      <c r="AN725" s="68"/>
      <c r="AO725" s="70"/>
      <c r="AP725" s="71"/>
      <c r="AQ725" s="70"/>
      <c r="AR725" s="72"/>
      <c r="AS725" s="55"/>
      <c r="AT725" s="55"/>
      <c r="AU725" s="55"/>
      <c r="AV725" s="78"/>
    </row>
    <row r="726" spans="28:48" ht="14.25">
      <c r="AB726" s="68"/>
      <c r="AC726" s="69"/>
      <c r="AD726" s="68"/>
      <c r="AE726" s="69"/>
      <c r="AF726" s="69"/>
      <c r="AG726" s="69"/>
      <c r="AH726" s="68"/>
      <c r="AI726" s="68"/>
      <c r="AJ726" s="68"/>
      <c r="AK726" s="68"/>
      <c r="AL726" s="68"/>
      <c r="AM726" s="68"/>
      <c r="AN726" s="68"/>
      <c r="AO726" s="70"/>
      <c r="AP726" s="71"/>
      <c r="AQ726" s="70"/>
      <c r="AR726" s="72"/>
      <c r="AS726" s="55"/>
      <c r="AT726" s="55"/>
      <c r="AU726" s="55"/>
      <c r="AV726" s="78"/>
    </row>
    <row r="727" spans="28:48" ht="14.25">
      <c r="AB727" s="68"/>
      <c r="AC727" s="69"/>
      <c r="AD727" s="68"/>
      <c r="AE727" s="69"/>
      <c r="AF727" s="69"/>
      <c r="AG727" s="69"/>
      <c r="AH727" s="68"/>
      <c r="AI727" s="68"/>
      <c r="AJ727" s="68"/>
      <c r="AK727" s="68"/>
      <c r="AL727" s="68"/>
      <c r="AM727" s="68"/>
      <c r="AN727" s="68"/>
      <c r="AO727" s="70"/>
      <c r="AP727" s="71"/>
      <c r="AQ727" s="70"/>
      <c r="AR727" s="72"/>
      <c r="AS727" s="55"/>
      <c r="AT727" s="55"/>
      <c r="AU727" s="55"/>
      <c r="AV727" s="78"/>
    </row>
    <row r="728" spans="28:48" ht="14.25">
      <c r="AB728" s="68"/>
      <c r="AC728" s="69"/>
      <c r="AD728" s="68"/>
      <c r="AE728" s="69"/>
      <c r="AF728" s="69"/>
      <c r="AG728" s="69"/>
      <c r="AH728" s="68"/>
      <c r="AI728" s="68"/>
      <c r="AJ728" s="68"/>
      <c r="AK728" s="68"/>
      <c r="AL728" s="68"/>
      <c r="AM728" s="68"/>
      <c r="AN728" s="68"/>
      <c r="AO728" s="70"/>
      <c r="AP728" s="71"/>
      <c r="AQ728" s="70"/>
      <c r="AR728" s="72"/>
      <c r="AS728" s="55"/>
      <c r="AT728" s="55"/>
      <c r="AU728" s="55"/>
      <c r="AV728" s="78"/>
    </row>
    <row r="729" spans="28:48" ht="14.25">
      <c r="AB729" s="68"/>
      <c r="AC729" s="69"/>
      <c r="AD729" s="68"/>
      <c r="AE729" s="69"/>
      <c r="AF729" s="69"/>
      <c r="AG729" s="69"/>
      <c r="AH729" s="68"/>
      <c r="AI729" s="68"/>
      <c r="AJ729" s="68"/>
      <c r="AK729" s="68"/>
      <c r="AL729" s="68"/>
      <c r="AM729" s="68"/>
      <c r="AN729" s="68"/>
      <c r="AO729" s="70"/>
      <c r="AP729" s="71"/>
      <c r="AQ729" s="70"/>
      <c r="AR729" s="72"/>
      <c r="AS729" s="55"/>
      <c r="AT729" s="55"/>
      <c r="AU729" s="55"/>
      <c r="AV729" s="78"/>
    </row>
    <row r="730" spans="28:48" ht="14.25">
      <c r="AB730" s="68"/>
      <c r="AC730" s="69"/>
      <c r="AD730" s="68"/>
      <c r="AE730" s="69"/>
      <c r="AF730" s="69"/>
      <c r="AG730" s="69"/>
      <c r="AH730" s="68"/>
      <c r="AI730" s="68"/>
      <c r="AJ730" s="68"/>
      <c r="AK730" s="68"/>
      <c r="AL730" s="68"/>
      <c r="AM730" s="68"/>
      <c r="AN730" s="68"/>
      <c r="AO730" s="70"/>
      <c r="AP730" s="71"/>
      <c r="AQ730" s="70"/>
      <c r="AR730" s="72"/>
      <c r="AS730" s="55"/>
      <c r="AT730" s="55"/>
      <c r="AU730" s="55"/>
      <c r="AV730" s="78"/>
    </row>
    <row r="731" spans="28:48" ht="14.25">
      <c r="AB731" s="68"/>
      <c r="AC731" s="69"/>
      <c r="AD731" s="68"/>
      <c r="AE731" s="69"/>
      <c r="AF731" s="69"/>
      <c r="AG731" s="69"/>
      <c r="AH731" s="68"/>
      <c r="AI731" s="68"/>
      <c r="AJ731" s="68"/>
      <c r="AK731" s="68"/>
      <c r="AL731" s="68"/>
      <c r="AM731" s="68"/>
      <c r="AN731" s="68"/>
      <c r="AO731" s="70"/>
      <c r="AP731" s="71"/>
      <c r="AQ731" s="70"/>
      <c r="AR731" s="72"/>
      <c r="AS731" s="55"/>
      <c r="AT731" s="55"/>
      <c r="AU731" s="55"/>
      <c r="AV731" s="78"/>
    </row>
    <row r="732" spans="28:48" ht="14.25">
      <c r="AB732" s="68"/>
      <c r="AC732" s="69"/>
      <c r="AD732" s="68"/>
      <c r="AE732" s="69"/>
      <c r="AF732" s="69"/>
      <c r="AG732" s="69"/>
      <c r="AH732" s="68"/>
      <c r="AI732" s="68"/>
      <c r="AJ732" s="68"/>
      <c r="AK732" s="68"/>
      <c r="AL732" s="68"/>
      <c r="AM732" s="68"/>
      <c r="AN732" s="68"/>
      <c r="AO732" s="70"/>
      <c r="AP732" s="71"/>
      <c r="AQ732" s="70"/>
      <c r="AR732" s="72"/>
      <c r="AS732" s="55"/>
      <c r="AT732" s="55"/>
      <c r="AU732" s="55"/>
      <c r="AV732" s="78"/>
    </row>
    <row r="733" spans="28:48" ht="14.25">
      <c r="AB733" s="68"/>
      <c r="AC733" s="69"/>
      <c r="AD733" s="68"/>
      <c r="AE733" s="69"/>
      <c r="AF733" s="69"/>
      <c r="AG733" s="69"/>
      <c r="AH733" s="68"/>
      <c r="AI733" s="68"/>
      <c r="AJ733" s="68"/>
      <c r="AK733" s="68"/>
      <c r="AL733" s="68"/>
      <c r="AM733" s="68"/>
      <c r="AN733" s="68"/>
      <c r="AO733" s="70"/>
      <c r="AP733" s="71"/>
      <c r="AQ733" s="70"/>
      <c r="AR733" s="72"/>
      <c r="AS733" s="55"/>
      <c r="AT733" s="55"/>
      <c r="AU733" s="55"/>
      <c r="AV733" s="78"/>
    </row>
    <row r="734" spans="28:48" ht="14.25">
      <c r="AB734" s="68"/>
      <c r="AC734" s="69"/>
      <c r="AD734" s="68"/>
      <c r="AE734" s="69"/>
      <c r="AF734" s="69"/>
      <c r="AG734" s="69"/>
      <c r="AH734" s="68"/>
      <c r="AI734" s="68"/>
      <c r="AJ734" s="68"/>
      <c r="AK734" s="68"/>
      <c r="AL734" s="68"/>
      <c r="AM734" s="68"/>
      <c r="AN734" s="68"/>
      <c r="AO734" s="70"/>
      <c r="AP734" s="71"/>
      <c r="AQ734" s="70"/>
      <c r="AR734" s="72"/>
      <c r="AS734" s="55"/>
      <c r="AT734" s="55"/>
      <c r="AU734" s="55"/>
      <c r="AV734" s="78"/>
    </row>
    <row r="735" spans="28:48" ht="14.25">
      <c r="AB735" s="68"/>
      <c r="AC735" s="69"/>
      <c r="AD735" s="68"/>
      <c r="AE735" s="69"/>
      <c r="AF735" s="69"/>
      <c r="AG735" s="69"/>
      <c r="AH735" s="68"/>
      <c r="AI735" s="68"/>
      <c r="AJ735" s="68"/>
      <c r="AK735" s="68"/>
      <c r="AL735" s="68"/>
      <c r="AM735" s="68"/>
      <c r="AN735" s="68"/>
      <c r="AO735" s="70"/>
      <c r="AP735" s="71"/>
      <c r="AQ735" s="70"/>
      <c r="AR735" s="72"/>
      <c r="AS735" s="55"/>
      <c r="AT735" s="55"/>
      <c r="AU735" s="55"/>
      <c r="AV735" s="78"/>
    </row>
    <row r="736" spans="28:48" ht="14.25">
      <c r="AB736" s="68"/>
      <c r="AC736" s="69"/>
      <c r="AD736" s="68"/>
      <c r="AE736" s="69"/>
      <c r="AF736" s="69"/>
      <c r="AG736" s="69"/>
      <c r="AH736" s="68"/>
      <c r="AI736" s="68"/>
      <c r="AJ736" s="68"/>
      <c r="AK736" s="68"/>
      <c r="AL736" s="68"/>
      <c r="AM736" s="68"/>
      <c r="AN736" s="68"/>
      <c r="AO736" s="70"/>
      <c r="AP736" s="71"/>
      <c r="AQ736" s="70"/>
      <c r="AR736" s="72"/>
      <c r="AS736" s="55"/>
      <c r="AT736" s="55"/>
      <c r="AU736" s="55"/>
      <c r="AV736" s="78"/>
    </row>
    <row r="737" spans="28:48" ht="14.25">
      <c r="AB737" s="68"/>
      <c r="AC737" s="69"/>
      <c r="AD737" s="68"/>
      <c r="AE737" s="69"/>
      <c r="AF737" s="69"/>
      <c r="AG737" s="69"/>
      <c r="AH737" s="68"/>
      <c r="AI737" s="68"/>
      <c r="AJ737" s="68"/>
      <c r="AK737" s="68"/>
      <c r="AL737" s="68"/>
      <c r="AM737" s="68"/>
      <c r="AN737" s="68"/>
      <c r="AO737" s="70"/>
      <c r="AP737" s="71"/>
      <c r="AQ737" s="70"/>
      <c r="AR737" s="72"/>
      <c r="AS737" s="55"/>
      <c r="AT737" s="55"/>
      <c r="AU737" s="55"/>
      <c r="AV737" s="78"/>
    </row>
    <row r="738" spans="28:48" ht="14.25">
      <c r="AB738" s="68"/>
      <c r="AC738" s="69"/>
      <c r="AD738" s="68"/>
      <c r="AE738" s="69"/>
      <c r="AF738" s="69"/>
      <c r="AG738" s="69"/>
      <c r="AH738" s="68"/>
      <c r="AI738" s="68"/>
      <c r="AJ738" s="68"/>
      <c r="AK738" s="68"/>
      <c r="AL738" s="68"/>
      <c r="AM738" s="68"/>
      <c r="AN738" s="68"/>
      <c r="AO738" s="70"/>
      <c r="AP738" s="71"/>
      <c r="AQ738" s="70"/>
      <c r="AR738" s="72"/>
      <c r="AS738" s="55"/>
      <c r="AT738" s="55"/>
      <c r="AU738" s="55"/>
      <c r="AV738" s="78"/>
    </row>
    <row r="739" spans="28:48" ht="14.25">
      <c r="AB739" s="68"/>
      <c r="AC739" s="69"/>
      <c r="AD739" s="68"/>
      <c r="AE739" s="69"/>
      <c r="AF739" s="69"/>
      <c r="AG739" s="69"/>
      <c r="AH739" s="68"/>
      <c r="AI739" s="68"/>
      <c r="AJ739" s="68"/>
      <c r="AK739" s="68"/>
      <c r="AL739" s="68"/>
      <c r="AM739" s="68"/>
      <c r="AN739" s="68"/>
      <c r="AO739" s="70"/>
      <c r="AP739" s="71"/>
      <c r="AQ739" s="70"/>
      <c r="AR739" s="72"/>
      <c r="AS739" s="55"/>
      <c r="AT739" s="55"/>
      <c r="AU739" s="55"/>
      <c r="AV739" s="78"/>
    </row>
    <row r="740" spans="28:48" ht="14.25">
      <c r="AB740" s="68"/>
      <c r="AC740" s="69"/>
      <c r="AD740" s="68"/>
      <c r="AE740" s="69"/>
      <c r="AF740" s="69"/>
      <c r="AG740" s="69"/>
      <c r="AH740" s="68"/>
      <c r="AI740" s="68"/>
      <c r="AJ740" s="68"/>
      <c r="AK740" s="68"/>
      <c r="AL740" s="68"/>
      <c r="AM740" s="68"/>
      <c r="AN740" s="68"/>
      <c r="AO740" s="70"/>
      <c r="AP740" s="71"/>
      <c r="AQ740" s="70"/>
      <c r="AR740" s="72"/>
      <c r="AS740" s="55"/>
      <c r="AT740" s="55"/>
      <c r="AU740" s="55"/>
      <c r="AV740" s="78"/>
    </row>
    <row r="741" spans="28:48" ht="14.25">
      <c r="AB741" s="68"/>
      <c r="AC741" s="69"/>
      <c r="AD741" s="68"/>
      <c r="AE741" s="69"/>
      <c r="AF741" s="69"/>
      <c r="AG741" s="69"/>
      <c r="AH741" s="68"/>
      <c r="AI741" s="68"/>
      <c r="AJ741" s="68"/>
      <c r="AK741" s="68"/>
      <c r="AL741" s="68"/>
      <c r="AM741" s="68"/>
      <c r="AN741" s="68"/>
      <c r="AO741" s="70"/>
      <c r="AP741" s="71"/>
      <c r="AQ741" s="70"/>
      <c r="AR741" s="72"/>
      <c r="AS741" s="55"/>
      <c r="AT741" s="55"/>
      <c r="AU741" s="55"/>
      <c r="AV741" s="78"/>
    </row>
    <row r="742" spans="28:48" ht="14.25">
      <c r="AB742" s="68"/>
      <c r="AC742" s="69"/>
      <c r="AD742" s="68"/>
      <c r="AE742" s="69"/>
      <c r="AF742" s="69"/>
      <c r="AG742" s="69"/>
      <c r="AH742" s="68"/>
      <c r="AI742" s="68"/>
      <c r="AJ742" s="68"/>
      <c r="AK742" s="68"/>
      <c r="AL742" s="68"/>
      <c r="AM742" s="68"/>
      <c r="AN742" s="68"/>
      <c r="AO742" s="70"/>
      <c r="AP742" s="71"/>
      <c r="AQ742" s="70"/>
      <c r="AR742" s="72"/>
      <c r="AS742" s="55"/>
      <c r="AT742" s="55"/>
      <c r="AU742" s="55"/>
      <c r="AV742" s="78"/>
    </row>
    <row r="743" spans="28:48" ht="14.25">
      <c r="AB743" s="68"/>
      <c r="AC743" s="69"/>
      <c r="AD743" s="68"/>
      <c r="AE743" s="69"/>
      <c r="AF743" s="69"/>
      <c r="AG743" s="69"/>
      <c r="AH743" s="68"/>
      <c r="AI743" s="68"/>
      <c r="AJ743" s="68"/>
      <c r="AK743" s="68"/>
      <c r="AL743" s="68"/>
      <c r="AM743" s="68"/>
      <c r="AN743" s="68"/>
      <c r="AO743" s="70"/>
      <c r="AP743" s="71"/>
      <c r="AQ743" s="70"/>
      <c r="AR743" s="72"/>
      <c r="AS743" s="55"/>
      <c r="AT743" s="55"/>
      <c r="AU743" s="55"/>
      <c r="AV743" s="78"/>
    </row>
    <row r="744" spans="28:48" ht="14.25">
      <c r="AB744" s="68"/>
      <c r="AC744" s="69"/>
      <c r="AD744" s="68"/>
      <c r="AE744" s="69"/>
      <c r="AF744" s="69"/>
      <c r="AG744" s="69"/>
      <c r="AH744" s="68"/>
      <c r="AI744" s="68"/>
      <c r="AJ744" s="68"/>
      <c r="AK744" s="68"/>
      <c r="AL744" s="68"/>
      <c r="AM744" s="68"/>
      <c r="AN744" s="68"/>
      <c r="AO744" s="70"/>
      <c r="AP744" s="71"/>
      <c r="AQ744" s="70"/>
      <c r="AR744" s="72"/>
      <c r="AS744" s="55"/>
      <c r="AT744" s="55"/>
      <c r="AU744" s="55"/>
      <c r="AV744" s="78"/>
    </row>
    <row r="745" spans="28:48" ht="14.25">
      <c r="AB745" s="68"/>
      <c r="AC745" s="69"/>
      <c r="AD745" s="68"/>
      <c r="AE745" s="69"/>
      <c r="AF745" s="69"/>
      <c r="AG745" s="69"/>
      <c r="AH745" s="68"/>
      <c r="AI745" s="68"/>
      <c r="AJ745" s="68"/>
      <c r="AK745" s="68"/>
      <c r="AL745" s="68"/>
      <c r="AM745" s="68"/>
      <c r="AN745" s="68"/>
      <c r="AO745" s="70"/>
      <c r="AP745" s="71"/>
      <c r="AQ745" s="70"/>
      <c r="AR745" s="72"/>
      <c r="AS745" s="55"/>
      <c r="AT745" s="55"/>
      <c r="AU745" s="55"/>
      <c r="AV745" s="78"/>
    </row>
    <row r="746" spans="28:48" ht="14.25">
      <c r="AB746" s="68"/>
      <c r="AC746" s="69"/>
      <c r="AD746" s="68"/>
      <c r="AE746" s="69"/>
      <c r="AF746" s="69"/>
      <c r="AG746" s="69"/>
      <c r="AH746" s="68"/>
      <c r="AI746" s="68"/>
      <c r="AJ746" s="68"/>
      <c r="AK746" s="68"/>
      <c r="AL746" s="68"/>
      <c r="AM746" s="68"/>
      <c r="AN746" s="68"/>
      <c r="AO746" s="70"/>
      <c r="AP746" s="71"/>
      <c r="AQ746" s="70"/>
      <c r="AR746" s="72"/>
      <c r="AS746" s="55"/>
      <c r="AT746" s="55"/>
      <c r="AU746" s="55"/>
      <c r="AV746" s="78"/>
    </row>
    <row r="747" spans="28:48" ht="14.25">
      <c r="AB747" s="68"/>
      <c r="AC747" s="69"/>
      <c r="AD747" s="68"/>
      <c r="AE747" s="69"/>
      <c r="AF747" s="69"/>
      <c r="AG747" s="69"/>
      <c r="AH747" s="68"/>
      <c r="AI747" s="68"/>
      <c r="AJ747" s="68"/>
      <c r="AK747" s="68"/>
      <c r="AL747" s="68"/>
      <c r="AM747" s="68"/>
      <c r="AN747" s="68"/>
      <c r="AO747" s="70"/>
      <c r="AP747" s="71"/>
      <c r="AQ747" s="70"/>
      <c r="AR747" s="72"/>
      <c r="AS747" s="55"/>
      <c r="AT747" s="55"/>
      <c r="AU747" s="55"/>
      <c r="AV747" s="78"/>
    </row>
    <row r="748" spans="28:48" ht="14.25">
      <c r="AB748" s="68"/>
      <c r="AC748" s="69"/>
      <c r="AD748" s="68"/>
      <c r="AE748" s="69"/>
      <c r="AF748" s="69"/>
      <c r="AG748" s="69"/>
      <c r="AH748" s="68"/>
      <c r="AI748" s="68"/>
      <c r="AJ748" s="68"/>
      <c r="AK748" s="68"/>
      <c r="AL748" s="68"/>
      <c r="AM748" s="68"/>
      <c r="AN748" s="68"/>
      <c r="AO748" s="70"/>
      <c r="AP748" s="71"/>
      <c r="AQ748" s="70"/>
      <c r="AR748" s="72"/>
      <c r="AS748" s="55"/>
      <c r="AT748" s="55"/>
      <c r="AU748" s="55"/>
      <c r="AV748" s="78"/>
    </row>
    <row r="749" spans="28:48" ht="14.25">
      <c r="AB749" s="68"/>
      <c r="AC749" s="69"/>
      <c r="AD749" s="68"/>
      <c r="AE749" s="69"/>
      <c r="AF749" s="69"/>
      <c r="AG749" s="69"/>
      <c r="AH749" s="68"/>
      <c r="AI749" s="68"/>
      <c r="AJ749" s="68"/>
      <c r="AK749" s="68"/>
      <c r="AL749" s="68"/>
      <c r="AM749" s="68"/>
      <c r="AN749" s="68"/>
      <c r="AO749" s="70"/>
      <c r="AP749" s="71"/>
      <c r="AQ749" s="70"/>
      <c r="AR749" s="72"/>
      <c r="AS749" s="55"/>
      <c r="AT749" s="55"/>
      <c r="AU749" s="55"/>
      <c r="AV749" s="78"/>
    </row>
    <row r="750" spans="28:48" ht="14.25">
      <c r="AB750" s="68"/>
      <c r="AC750" s="69"/>
      <c r="AD750" s="68"/>
      <c r="AE750" s="69"/>
      <c r="AF750" s="69"/>
      <c r="AG750" s="69"/>
      <c r="AH750" s="68"/>
      <c r="AI750" s="68"/>
      <c r="AJ750" s="68"/>
      <c r="AK750" s="68"/>
      <c r="AL750" s="68"/>
      <c r="AM750" s="68"/>
      <c r="AN750" s="68"/>
      <c r="AO750" s="70"/>
      <c r="AP750" s="71"/>
      <c r="AQ750" s="70"/>
      <c r="AR750" s="72"/>
      <c r="AS750" s="55"/>
      <c r="AT750" s="55"/>
      <c r="AU750" s="55"/>
      <c r="AV750" s="78"/>
    </row>
    <row r="751" spans="28:48" ht="14.25">
      <c r="AB751" s="68"/>
      <c r="AC751" s="69"/>
      <c r="AD751" s="68"/>
      <c r="AE751" s="69"/>
      <c r="AF751" s="69"/>
      <c r="AG751" s="69"/>
      <c r="AH751" s="68"/>
      <c r="AI751" s="68"/>
      <c r="AJ751" s="68"/>
      <c r="AK751" s="68"/>
      <c r="AL751" s="68"/>
      <c r="AM751" s="68"/>
      <c r="AN751" s="68"/>
      <c r="AO751" s="70"/>
      <c r="AP751" s="71"/>
      <c r="AQ751" s="70"/>
      <c r="AR751" s="72"/>
      <c r="AS751" s="55"/>
      <c r="AT751" s="55"/>
      <c r="AU751" s="55"/>
      <c r="AV751" s="78"/>
    </row>
    <row r="752" spans="28:48" ht="14.25">
      <c r="AB752" s="68"/>
      <c r="AC752" s="69"/>
      <c r="AD752" s="68"/>
      <c r="AE752" s="69"/>
      <c r="AF752" s="69"/>
      <c r="AG752" s="69"/>
      <c r="AH752" s="68"/>
      <c r="AI752" s="68"/>
      <c r="AJ752" s="68"/>
      <c r="AK752" s="68"/>
      <c r="AL752" s="68"/>
      <c r="AM752" s="68"/>
      <c r="AN752" s="68"/>
      <c r="AO752" s="70"/>
      <c r="AP752" s="71"/>
      <c r="AQ752" s="70"/>
      <c r="AR752" s="72"/>
      <c r="AS752" s="55"/>
      <c r="AT752" s="55"/>
      <c r="AU752" s="55"/>
      <c r="AV752" s="78"/>
    </row>
    <row r="753" spans="28:48" ht="14.25">
      <c r="AB753" s="68"/>
      <c r="AC753" s="69"/>
      <c r="AD753" s="68"/>
      <c r="AE753" s="69"/>
      <c r="AF753" s="69"/>
      <c r="AG753" s="69"/>
      <c r="AH753" s="68"/>
      <c r="AI753" s="68"/>
      <c r="AJ753" s="68"/>
      <c r="AK753" s="68"/>
      <c r="AL753" s="68"/>
      <c r="AM753" s="68"/>
      <c r="AN753" s="68"/>
      <c r="AO753" s="70"/>
      <c r="AP753" s="71"/>
      <c r="AQ753" s="70"/>
      <c r="AR753" s="72"/>
      <c r="AS753" s="55"/>
      <c r="AT753" s="55"/>
      <c r="AU753" s="55"/>
      <c r="AV753" s="78"/>
    </row>
    <row r="754" spans="28:48" ht="14.25">
      <c r="AB754" s="68"/>
      <c r="AC754" s="69"/>
      <c r="AD754" s="68"/>
      <c r="AE754" s="69"/>
      <c r="AF754" s="69"/>
      <c r="AG754" s="69"/>
      <c r="AH754" s="68"/>
      <c r="AI754" s="68"/>
      <c r="AJ754" s="68"/>
      <c r="AK754" s="68"/>
      <c r="AL754" s="68"/>
      <c r="AM754" s="68"/>
      <c r="AN754" s="68"/>
      <c r="AO754" s="70"/>
      <c r="AP754" s="71"/>
      <c r="AQ754" s="70"/>
      <c r="AR754" s="72"/>
      <c r="AS754" s="55"/>
      <c r="AT754" s="55"/>
      <c r="AU754" s="55"/>
      <c r="AV754" s="78"/>
    </row>
    <row r="755" spans="28:48" ht="14.25">
      <c r="AB755" s="68"/>
      <c r="AC755" s="69"/>
      <c r="AD755" s="68"/>
      <c r="AE755" s="69"/>
      <c r="AF755" s="69"/>
      <c r="AG755" s="69"/>
      <c r="AH755" s="68"/>
      <c r="AI755" s="68"/>
      <c r="AJ755" s="68"/>
      <c r="AK755" s="68"/>
      <c r="AL755" s="68"/>
      <c r="AM755" s="68"/>
      <c r="AN755" s="68"/>
      <c r="AO755" s="70"/>
      <c r="AP755" s="71"/>
      <c r="AQ755" s="70"/>
      <c r="AR755" s="72"/>
      <c r="AS755" s="55"/>
      <c r="AT755" s="55"/>
      <c r="AU755" s="55"/>
      <c r="AV755" s="78"/>
    </row>
    <row r="756" spans="28:48" ht="14.25">
      <c r="AB756" s="68"/>
      <c r="AC756" s="69"/>
      <c r="AD756" s="68"/>
      <c r="AE756" s="69"/>
      <c r="AF756" s="69"/>
      <c r="AG756" s="69"/>
      <c r="AH756" s="68"/>
      <c r="AI756" s="68"/>
      <c r="AJ756" s="68"/>
      <c r="AK756" s="68"/>
      <c r="AL756" s="68"/>
      <c r="AM756" s="68"/>
      <c r="AN756" s="68"/>
      <c r="AO756" s="70"/>
      <c r="AP756" s="71"/>
      <c r="AQ756" s="70"/>
      <c r="AR756" s="72"/>
      <c r="AS756" s="55"/>
      <c r="AT756" s="55"/>
      <c r="AU756" s="55"/>
      <c r="AV756" s="78"/>
    </row>
    <row r="757" spans="28:48" ht="14.25">
      <c r="AB757" s="68"/>
      <c r="AC757" s="69"/>
      <c r="AD757" s="68"/>
      <c r="AE757" s="69"/>
      <c r="AF757" s="69"/>
      <c r="AG757" s="69"/>
      <c r="AH757" s="68"/>
      <c r="AI757" s="68"/>
      <c r="AJ757" s="68"/>
      <c r="AK757" s="68"/>
      <c r="AL757" s="68"/>
      <c r="AM757" s="68"/>
      <c r="AN757" s="68"/>
      <c r="AO757" s="70"/>
      <c r="AP757" s="71"/>
      <c r="AQ757" s="70"/>
      <c r="AR757" s="72"/>
      <c r="AS757" s="55"/>
      <c r="AT757" s="55"/>
      <c r="AU757" s="55"/>
      <c r="AV757" s="78"/>
    </row>
    <row r="758" spans="28:48" ht="14.25">
      <c r="AB758" s="68"/>
      <c r="AC758" s="69"/>
      <c r="AD758" s="68"/>
      <c r="AE758" s="69"/>
      <c r="AF758" s="69"/>
      <c r="AG758" s="69"/>
      <c r="AH758" s="68"/>
      <c r="AI758" s="68"/>
      <c r="AJ758" s="68"/>
      <c r="AK758" s="68"/>
      <c r="AL758" s="68"/>
      <c r="AM758" s="68"/>
      <c r="AN758" s="68"/>
      <c r="AO758" s="70"/>
      <c r="AP758" s="71"/>
      <c r="AQ758" s="70"/>
      <c r="AR758" s="72"/>
      <c r="AS758" s="55"/>
      <c r="AT758" s="55"/>
      <c r="AU758" s="55"/>
      <c r="AV758" s="78"/>
    </row>
    <row r="759" spans="28:48" ht="14.25">
      <c r="AB759" s="68"/>
      <c r="AC759" s="69"/>
      <c r="AD759" s="68"/>
      <c r="AE759" s="69"/>
      <c r="AF759" s="69"/>
      <c r="AG759" s="69"/>
      <c r="AH759" s="68"/>
      <c r="AI759" s="68"/>
      <c r="AJ759" s="68"/>
      <c r="AK759" s="68"/>
      <c r="AL759" s="68"/>
      <c r="AM759" s="68"/>
      <c r="AN759" s="68"/>
      <c r="AO759" s="70"/>
      <c r="AP759" s="71"/>
      <c r="AQ759" s="70"/>
      <c r="AR759" s="72"/>
      <c r="AS759" s="55"/>
      <c r="AT759" s="55"/>
      <c r="AU759" s="55"/>
      <c r="AV759" s="78"/>
    </row>
    <row r="760" spans="28:48" ht="14.25">
      <c r="AB760" s="68"/>
      <c r="AC760" s="69"/>
      <c r="AD760" s="68"/>
      <c r="AE760" s="69"/>
      <c r="AF760" s="69"/>
      <c r="AG760" s="69"/>
      <c r="AH760" s="68"/>
      <c r="AI760" s="68"/>
      <c r="AJ760" s="68"/>
      <c r="AK760" s="68"/>
      <c r="AL760" s="68"/>
      <c r="AM760" s="68"/>
      <c r="AN760" s="68"/>
      <c r="AO760" s="70"/>
      <c r="AP760" s="71"/>
      <c r="AQ760" s="70"/>
      <c r="AR760" s="72"/>
      <c r="AS760" s="55"/>
      <c r="AT760" s="55"/>
      <c r="AU760" s="55"/>
      <c r="AV760" s="78"/>
    </row>
    <row r="761" spans="28:48" ht="14.25">
      <c r="AB761" s="68"/>
      <c r="AC761" s="69"/>
      <c r="AD761" s="68"/>
      <c r="AE761" s="69"/>
      <c r="AF761" s="69"/>
      <c r="AG761" s="69"/>
      <c r="AH761" s="68"/>
      <c r="AI761" s="68"/>
      <c r="AJ761" s="68"/>
      <c r="AK761" s="68"/>
      <c r="AL761" s="68"/>
      <c r="AM761" s="68"/>
      <c r="AN761" s="68"/>
      <c r="AO761" s="70"/>
      <c r="AP761" s="71"/>
      <c r="AQ761" s="70"/>
      <c r="AR761" s="72"/>
      <c r="AS761" s="55"/>
      <c r="AT761" s="55"/>
      <c r="AU761" s="55"/>
      <c r="AV761" s="78"/>
    </row>
    <row r="762" spans="28:48" ht="14.25">
      <c r="AB762" s="68"/>
      <c r="AC762" s="69"/>
      <c r="AD762" s="68"/>
      <c r="AE762" s="69"/>
      <c r="AF762" s="69"/>
      <c r="AG762" s="69"/>
      <c r="AH762" s="68"/>
      <c r="AI762" s="68"/>
      <c r="AJ762" s="68"/>
      <c r="AK762" s="68"/>
      <c r="AL762" s="68"/>
      <c r="AM762" s="68"/>
      <c r="AN762" s="68"/>
      <c r="AO762" s="70"/>
      <c r="AP762" s="71"/>
      <c r="AQ762" s="70"/>
      <c r="AR762" s="72"/>
      <c r="AS762" s="55"/>
      <c r="AT762" s="55"/>
      <c r="AU762" s="55"/>
      <c r="AV762" s="78"/>
    </row>
    <row r="763" spans="28:48" ht="14.25">
      <c r="AB763" s="68"/>
      <c r="AC763" s="69"/>
      <c r="AD763" s="68"/>
      <c r="AE763" s="69"/>
      <c r="AF763" s="69"/>
      <c r="AG763" s="69"/>
      <c r="AH763" s="68"/>
      <c r="AI763" s="68"/>
      <c r="AJ763" s="68"/>
      <c r="AK763" s="68"/>
      <c r="AL763" s="68"/>
      <c r="AM763" s="68"/>
      <c r="AN763" s="68"/>
      <c r="AO763" s="70"/>
      <c r="AP763" s="71"/>
      <c r="AQ763" s="70"/>
      <c r="AR763" s="72"/>
      <c r="AS763" s="55"/>
      <c r="AT763" s="55"/>
      <c r="AU763" s="55"/>
      <c r="AV763" s="78"/>
    </row>
    <row r="764" spans="28:48" ht="14.25">
      <c r="AB764" s="68"/>
      <c r="AC764" s="69"/>
      <c r="AD764" s="68"/>
      <c r="AE764" s="69"/>
      <c r="AF764" s="69"/>
      <c r="AG764" s="69"/>
      <c r="AH764" s="68"/>
      <c r="AI764" s="68"/>
      <c r="AJ764" s="68"/>
      <c r="AK764" s="68"/>
      <c r="AL764" s="68"/>
      <c r="AM764" s="68"/>
      <c r="AN764" s="68"/>
      <c r="AO764" s="70"/>
      <c r="AP764" s="71"/>
      <c r="AQ764" s="70"/>
      <c r="AR764" s="72"/>
      <c r="AS764" s="55"/>
      <c r="AT764" s="55"/>
      <c r="AU764" s="55"/>
      <c r="AV764" s="78"/>
    </row>
    <row r="765" spans="28:48" ht="14.25">
      <c r="AB765" s="68"/>
      <c r="AC765" s="69"/>
      <c r="AD765" s="68"/>
      <c r="AE765" s="69"/>
      <c r="AF765" s="69"/>
      <c r="AG765" s="69"/>
      <c r="AH765" s="68"/>
      <c r="AI765" s="68"/>
      <c r="AJ765" s="68"/>
      <c r="AK765" s="68"/>
      <c r="AL765" s="68"/>
      <c r="AM765" s="68"/>
      <c r="AN765" s="68"/>
      <c r="AO765" s="70"/>
      <c r="AP765" s="71"/>
      <c r="AQ765" s="70"/>
      <c r="AR765" s="72"/>
      <c r="AS765" s="55"/>
      <c r="AT765" s="55"/>
      <c r="AU765" s="55"/>
      <c r="AV765" s="78"/>
    </row>
    <row r="766" spans="28:48" ht="14.25">
      <c r="AB766" s="68"/>
      <c r="AC766" s="69"/>
      <c r="AD766" s="68"/>
      <c r="AE766" s="69"/>
      <c r="AF766" s="69"/>
      <c r="AG766" s="69"/>
      <c r="AH766" s="68"/>
      <c r="AI766" s="68"/>
      <c r="AJ766" s="68"/>
      <c r="AK766" s="68"/>
      <c r="AL766" s="68"/>
      <c r="AM766" s="68"/>
      <c r="AN766" s="68"/>
      <c r="AO766" s="70"/>
      <c r="AP766" s="71"/>
      <c r="AQ766" s="70"/>
      <c r="AR766" s="72"/>
      <c r="AS766" s="55"/>
      <c r="AT766" s="55"/>
      <c r="AU766" s="55"/>
      <c r="AV766" s="78"/>
    </row>
    <row r="767" spans="28:48" ht="14.25">
      <c r="AB767" s="68"/>
      <c r="AC767" s="69"/>
      <c r="AD767" s="68"/>
      <c r="AE767" s="69"/>
      <c r="AF767" s="69"/>
      <c r="AG767" s="69"/>
      <c r="AH767" s="68"/>
      <c r="AI767" s="68"/>
      <c r="AJ767" s="68"/>
      <c r="AK767" s="68"/>
      <c r="AL767" s="68"/>
      <c r="AM767" s="68"/>
      <c r="AN767" s="68"/>
      <c r="AO767" s="70"/>
      <c r="AP767" s="71"/>
      <c r="AQ767" s="70"/>
      <c r="AR767" s="72"/>
      <c r="AS767" s="55"/>
      <c r="AT767" s="55"/>
      <c r="AU767" s="55"/>
      <c r="AV767" s="78"/>
    </row>
    <row r="768" spans="28:48" ht="14.25">
      <c r="AB768" s="68"/>
      <c r="AC768" s="69"/>
      <c r="AD768" s="68"/>
      <c r="AE768" s="69"/>
      <c r="AF768" s="69"/>
      <c r="AG768" s="69"/>
      <c r="AH768" s="68"/>
      <c r="AI768" s="68"/>
      <c r="AJ768" s="68"/>
      <c r="AK768" s="68"/>
      <c r="AL768" s="68"/>
      <c r="AM768" s="68"/>
      <c r="AN768" s="68"/>
      <c r="AO768" s="70"/>
      <c r="AP768" s="71"/>
      <c r="AQ768" s="70"/>
      <c r="AR768" s="72"/>
      <c r="AS768" s="55"/>
      <c r="AT768" s="55"/>
      <c r="AU768" s="55"/>
      <c r="AV768" s="78"/>
    </row>
    <row r="769" spans="28:48" ht="14.25">
      <c r="AB769" s="68"/>
      <c r="AC769" s="69"/>
      <c r="AD769" s="68"/>
      <c r="AE769" s="69"/>
      <c r="AF769" s="69"/>
      <c r="AG769" s="69"/>
      <c r="AH769" s="68"/>
      <c r="AI769" s="68"/>
      <c r="AJ769" s="68"/>
      <c r="AK769" s="68"/>
      <c r="AL769" s="68"/>
      <c r="AM769" s="68"/>
      <c r="AN769" s="68"/>
      <c r="AO769" s="70"/>
      <c r="AP769" s="71"/>
      <c r="AQ769" s="70"/>
      <c r="AR769" s="72"/>
      <c r="AS769" s="55"/>
      <c r="AT769" s="55"/>
      <c r="AU769" s="55"/>
      <c r="AV769" s="78"/>
    </row>
    <row r="770" spans="28:48" ht="14.25">
      <c r="AB770" s="68"/>
      <c r="AC770" s="69"/>
      <c r="AD770" s="68"/>
      <c r="AE770" s="69"/>
      <c r="AF770" s="69"/>
      <c r="AG770" s="69"/>
      <c r="AH770" s="68"/>
      <c r="AI770" s="68"/>
      <c r="AJ770" s="68"/>
      <c r="AK770" s="68"/>
      <c r="AL770" s="68"/>
      <c r="AM770" s="68"/>
      <c r="AN770" s="68"/>
      <c r="AO770" s="70"/>
      <c r="AP770" s="71"/>
      <c r="AQ770" s="70"/>
      <c r="AR770" s="72"/>
      <c r="AS770" s="55"/>
      <c r="AT770" s="55"/>
      <c r="AU770" s="55"/>
      <c r="AV770" s="78"/>
    </row>
    <row r="771" spans="28:48" ht="14.25">
      <c r="AB771" s="68"/>
      <c r="AC771" s="69"/>
      <c r="AD771" s="68"/>
      <c r="AE771" s="69"/>
      <c r="AF771" s="69"/>
      <c r="AG771" s="69"/>
      <c r="AH771" s="68"/>
      <c r="AI771" s="68"/>
      <c r="AJ771" s="68"/>
      <c r="AK771" s="68"/>
      <c r="AL771" s="68"/>
      <c r="AM771" s="68"/>
      <c r="AN771" s="68"/>
      <c r="AO771" s="70"/>
      <c r="AP771" s="71"/>
      <c r="AQ771" s="70"/>
      <c r="AR771" s="72"/>
      <c r="AS771" s="55"/>
      <c r="AT771" s="55"/>
      <c r="AU771" s="55"/>
      <c r="AV771" s="78"/>
    </row>
    <row r="772" spans="28:48" ht="14.25">
      <c r="AB772" s="68"/>
      <c r="AC772" s="69"/>
      <c r="AD772" s="68"/>
      <c r="AE772" s="69"/>
      <c r="AF772" s="69"/>
      <c r="AG772" s="69"/>
      <c r="AH772" s="68"/>
      <c r="AI772" s="68"/>
      <c r="AJ772" s="68"/>
      <c r="AK772" s="68"/>
      <c r="AL772" s="68"/>
      <c r="AM772" s="68"/>
      <c r="AN772" s="68"/>
      <c r="AO772" s="70"/>
      <c r="AP772" s="71"/>
      <c r="AQ772" s="70"/>
      <c r="AR772" s="72"/>
      <c r="AS772" s="55"/>
      <c r="AT772" s="55"/>
      <c r="AU772" s="55"/>
      <c r="AV772" s="78"/>
    </row>
    <row r="773" spans="28:48" ht="14.25">
      <c r="AB773" s="68"/>
      <c r="AC773" s="69"/>
      <c r="AD773" s="68"/>
      <c r="AE773" s="69"/>
      <c r="AF773" s="69"/>
      <c r="AG773" s="69"/>
      <c r="AH773" s="68"/>
      <c r="AI773" s="68"/>
      <c r="AJ773" s="68"/>
      <c r="AK773" s="68"/>
      <c r="AL773" s="68"/>
      <c r="AM773" s="68"/>
      <c r="AN773" s="68"/>
      <c r="AO773" s="70"/>
      <c r="AP773" s="71"/>
      <c r="AQ773" s="70"/>
      <c r="AR773" s="72"/>
      <c r="AS773" s="55"/>
      <c r="AT773" s="55"/>
      <c r="AU773" s="55"/>
      <c r="AV773" s="78"/>
    </row>
    <row r="774" spans="28:48" ht="14.25">
      <c r="AB774" s="68"/>
      <c r="AC774" s="69"/>
      <c r="AD774" s="68"/>
      <c r="AE774" s="69"/>
      <c r="AF774" s="69"/>
      <c r="AG774" s="69"/>
      <c r="AH774" s="68"/>
      <c r="AI774" s="68"/>
      <c r="AJ774" s="68"/>
      <c r="AK774" s="68"/>
      <c r="AL774" s="68"/>
      <c r="AM774" s="68"/>
      <c r="AN774" s="68"/>
      <c r="AO774" s="70"/>
      <c r="AP774" s="71"/>
      <c r="AQ774" s="70"/>
      <c r="AR774" s="72"/>
      <c r="AS774" s="55"/>
      <c r="AT774" s="55"/>
      <c r="AU774" s="55"/>
      <c r="AV774" s="78"/>
    </row>
    <row r="775" spans="28:48" ht="14.25">
      <c r="AB775" s="68"/>
      <c r="AC775" s="69"/>
      <c r="AD775" s="68"/>
      <c r="AE775" s="69"/>
      <c r="AF775" s="69"/>
      <c r="AG775" s="69"/>
      <c r="AH775" s="68"/>
      <c r="AI775" s="68"/>
      <c r="AJ775" s="68"/>
      <c r="AK775" s="68"/>
      <c r="AL775" s="68"/>
      <c r="AM775" s="68"/>
      <c r="AN775" s="68"/>
      <c r="AO775" s="70"/>
      <c r="AP775" s="71"/>
      <c r="AQ775" s="70"/>
      <c r="AR775" s="72"/>
      <c r="AS775" s="55"/>
      <c r="AT775" s="55"/>
      <c r="AU775" s="55"/>
      <c r="AV775" s="78"/>
    </row>
    <row r="776" spans="28:48" ht="14.25">
      <c r="AB776" s="68"/>
      <c r="AC776" s="69"/>
      <c r="AD776" s="68"/>
      <c r="AE776" s="69"/>
      <c r="AF776" s="69"/>
      <c r="AG776" s="69"/>
      <c r="AH776" s="68"/>
      <c r="AI776" s="68"/>
      <c r="AJ776" s="68"/>
      <c r="AK776" s="68"/>
      <c r="AL776" s="68"/>
      <c r="AM776" s="68"/>
      <c r="AN776" s="68"/>
      <c r="AO776" s="70"/>
      <c r="AP776" s="71"/>
      <c r="AQ776" s="70"/>
      <c r="AR776" s="72"/>
      <c r="AS776" s="55"/>
      <c r="AT776" s="55"/>
      <c r="AU776" s="55"/>
      <c r="AV776" s="78"/>
    </row>
    <row r="777" spans="28:48" ht="14.25">
      <c r="AB777" s="68"/>
      <c r="AC777" s="69"/>
      <c r="AD777" s="68"/>
      <c r="AE777" s="69"/>
      <c r="AF777" s="69"/>
      <c r="AG777" s="69"/>
      <c r="AH777" s="68"/>
      <c r="AI777" s="68"/>
      <c r="AJ777" s="68"/>
      <c r="AK777" s="68"/>
      <c r="AL777" s="68"/>
      <c r="AM777" s="68"/>
      <c r="AN777" s="68"/>
      <c r="AO777" s="70"/>
      <c r="AP777" s="71"/>
      <c r="AQ777" s="70"/>
      <c r="AR777" s="72"/>
      <c r="AS777" s="55"/>
      <c r="AT777" s="55"/>
      <c r="AU777" s="55"/>
      <c r="AV777" s="78"/>
    </row>
    <row r="778" spans="28:48" ht="14.25">
      <c r="AB778" s="68"/>
      <c r="AC778" s="69"/>
      <c r="AD778" s="68"/>
      <c r="AE778" s="69"/>
      <c r="AF778" s="69"/>
      <c r="AG778" s="69"/>
      <c r="AH778" s="68"/>
      <c r="AI778" s="68"/>
      <c r="AJ778" s="68"/>
      <c r="AK778" s="68"/>
      <c r="AL778" s="68"/>
      <c r="AM778" s="68"/>
      <c r="AN778" s="68"/>
      <c r="AO778" s="70"/>
      <c r="AP778" s="71"/>
      <c r="AQ778" s="70"/>
      <c r="AR778" s="72"/>
      <c r="AS778" s="55"/>
      <c r="AT778" s="55"/>
      <c r="AU778" s="55"/>
      <c r="AV778" s="78"/>
    </row>
    <row r="779" spans="28:48" ht="14.25">
      <c r="AB779" s="68"/>
      <c r="AC779" s="69"/>
      <c r="AD779" s="68"/>
      <c r="AE779" s="69"/>
      <c r="AF779" s="69"/>
      <c r="AG779" s="69"/>
      <c r="AH779" s="68"/>
      <c r="AI779" s="68"/>
      <c r="AJ779" s="68"/>
      <c r="AK779" s="68"/>
      <c r="AL779" s="68"/>
      <c r="AM779" s="68"/>
      <c r="AN779" s="68"/>
      <c r="AO779" s="70"/>
      <c r="AP779" s="71"/>
      <c r="AQ779" s="70"/>
      <c r="AR779" s="72"/>
      <c r="AS779" s="55"/>
      <c r="AT779" s="55"/>
      <c r="AU779" s="55"/>
      <c r="AV779" s="78"/>
    </row>
    <row r="780" spans="28:48" ht="14.25">
      <c r="AB780" s="68"/>
      <c r="AC780" s="69"/>
      <c r="AD780" s="68"/>
      <c r="AE780" s="69"/>
      <c r="AF780" s="69"/>
      <c r="AG780" s="69"/>
      <c r="AH780" s="68"/>
      <c r="AI780" s="68"/>
      <c r="AJ780" s="68"/>
      <c r="AK780" s="68"/>
      <c r="AL780" s="68"/>
      <c r="AM780" s="68"/>
      <c r="AN780" s="68"/>
      <c r="AO780" s="70"/>
      <c r="AP780" s="71"/>
      <c r="AQ780" s="70"/>
      <c r="AR780" s="72"/>
      <c r="AS780" s="55"/>
      <c r="AT780" s="55"/>
      <c r="AU780" s="55"/>
      <c r="AV780" s="78"/>
    </row>
    <row r="781" spans="28:48" ht="14.25">
      <c r="AB781" s="68"/>
      <c r="AC781" s="69"/>
      <c r="AD781" s="68"/>
      <c r="AE781" s="69"/>
      <c r="AF781" s="69"/>
      <c r="AG781" s="69"/>
      <c r="AH781" s="68"/>
      <c r="AI781" s="68"/>
      <c r="AJ781" s="68"/>
      <c r="AK781" s="68"/>
      <c r="AL781" s="68"/>
      <c r="AM781" s="68"/>
      <c r="AN781" s="68"/>
      <c r="AO781" s="70"/>
      <c r="AP781" s="71"/>
      <c r="AQ781" s="70"/>
      <c r="AR781" s="72"/>
      <c r="AS781" s="55"/>
      <c r="AT781" s="55"/>
      <c r="AU781" s="55"/>
      <c r="AV781" s="78"/>
    </row>
    <row r="782" spans="28:48" ht="14.25">
      <c r="AB782" s="68"/>
      <c r="AC782" s="69"/>
      <c r="AD782" s="68"/>
      <c r="AE782" s="69"/>
      <c r="AF782" s="69"/>
      <c r="AG782" s="69"/>
      <c r="AH782" s="68"/>
      <c r="AI782" s="68"/>
      <c r="AJ782" s="68"/>
      <c r="AK782" s="68"/>
      <c r="AL782" s="68"/>
      <c r="AM782" s="68"/>
      <c r="AN782" s="68"/>
      <c r="AO782" s="70"/>
      <c r="AP782" s="71"/>
      <c r="AQ782" s="70"/>
      <c r="AR782" s="72"/>
      <c r="AS782" s="55"/>
      <c r="AT782" s="55"/>
      <c r="AU782" s="55"/>
      <c r="AV782" s="78"/>
    </row>
    <row r="783" spans="28:48" ht="14.25">
      <c r="AB783" s="68"/>
      <c r="AC783" s="69"/>
      <c r="AD783" s="68"/>
      <c r="AE783" s="69"/>
      <c r="AF783" s="69"/>
      <c r="AG783" s="69"/>
      <c r="AH783" s="68"/>
      <c r="AI783" s="68"/>
      <c r="AJ783" s="68"/>
      <c r="AK783" s="68"/>
      <c r="AL783" s="68"/>
      <c r="AM783" s="68"/>
      <c r="AN783" s="68"/>
      <c r="AO783" s="70"/>
      <c r="AP783" s="71"/>
      <c r="AQ783" s="70"/>
      <c r="AR783" s="72"/>
      <c r="AS783" s="55"/>
      <c r="AT783" s="55"/>
      <c r="AU783" s="55"/>
      <c r="AV783" s="78"/>
    </row>
    <row r="784" spans="28:48" ht="14.25">
      <c r="AB784" s="68"/>
      <c r="AC784" s="69"/>
      <c r="AD784" s="68"/>
      <c r="AE784" s="69"/>
      <c r="AF784" s="69"/>
      <c r="AG784" s="69"/>
      <c r="AH784" s="68"/>
      <c r="AI784" s="68"/>
      <c r="AJ784" s="68"/>
      <c r="AK784" s="68"/>
      <c r="AL784" s="68"/>
      <c r="AM784" s="68"/>
      <c r="AN784" s="68"/>
      <c r="AO784" s="70"/>
      <c r="AP784" s="71"/>
      <c r="AQ784" s="70"/>
      <c r="AR784" s="72"/>
      <c r="AS784" s="55"/>
      <c r="AT784" s="55"/>
      <c r="AU784" s="55"/>
      <c r="AV784" s="78"/>
    </row>
    <row r="785" spans="28:48" ht="14.25">
      <c r="AB785" s="68"/>
      <c r="AC785" s="69"/>
      <c r="AD785" s="68"/>
      <c r="AE785" s="69"/>
      <c r="AF785" s="69"/>
      <c r="AG785" s="69"/>
      <c r="AH785" s="68"/>
      <c r="AI785" s="68"/>
      <c r="AJ785" s="68"/>
      <c r="AK785" s="68"/>
      <c r="AL785" s="68"/>
      <c r="AM785" s="68"/>
      <c r="AN785" s="68"/>
      <c r="AO785" s="70"/>
      <c r="AP785" s="71"/>
      <c r="AQ785" s="70"/>
      <c r="AR785" s="72"/>
      <c r="AS785" s="55"/>
      <c r="AT785" s="55"/>
      <c r="AU785" s="55"/>
      <c r="AV785" s="78"/>
    </row>
    <row r="786" spans="28:48" ht="14.25">
      <c r="AB786" s="68"/>
      <c r="AC786" s="69"/>
      <c r="AD786" s="68"/>
      <c r="AE786" s="69"/>
      <c r="AF786" s="69"/>
      <c r="AG786" s="69"/>
      <c r="AH786" s="68"/>
      <c r="AI786" s="68"/>
      <c r="AJ786" s="68"/>
      <c r="AK786" s="68"/>
      <c r="AL786" s="68"/>
      <c r="AM786" s="68"/>
      <c r="AN786" s="68"/>
      <c r="AO786" s="70"/>
      <c r="AP786" s="71"/>
      <c r="AQ786" s="70"/>
      <c r="AR786" s="72"/>
      <c r="AS786" s="55"/>
      <c r="AT786" s="55"/>
      <c r="AU786" s="55"/>
      <c r="AV786" s="78"/>
    </row>
    <row r="787" spans="28:48" ht="14.25">
      <c r="AB787" s="68"/>
      <c r="AC787" s="69"/>
      <c r="AD787" s="68"/>
      <c r="AE787" s="69"/>
      <c r="AF787" s="69"/>
      <c r="AG787" s="69"/>
      <c r="AH787" s="68"/>
      <c r="AI787" s="68"/>
      <c r="AJ787" s="68"/>
      <c r="AK787" s="68"/>
      <c r="AL787" s="68"/>
      <c r="AM787" s="68"/>
      <c r="AN787" s="68"/>
      <c r="AO787" s="70"/>
      <c r="AP787" s="71"/>
      <c r="AQ787" s="70"/>
      <c r="AR787" s="72"/>
      <c r="AS787" s="55"/>
      <c r="AT787" s="55"/>
      <c r="AU787" s="55"/>
      <c r="AV787" s="78"/>
    </row>
    <row r="788" spans="28:48" ht="14.25">
      <c r="AB788" s="68"/>
      <c r="AC788" s="69"/>
      <c r="AD788" s="68"/>
      <c r="AE788" s="69"/>
      <c r="AF788" s="69"/>
      <c r="AG788" s="69"/>
      <c r="AH788" s="68"/>
      <c r="AI788" s="68"/>
      <c r="AJ788" s="68"/>
      <c r="AK788" s="68"/>
      <c r="AL788" s="68"/>
      <c r="AM788" s="68"/>
      <c r="AN788" s="68"/>
      <c r="AO788" s="70"/>
      <c r="AP788" s="71"/>
      <c r="AQ788" s="70"/>
      <c r="AR788" s="72"/>
      <c r="AS788" s="55"/>
      <c r="AT788" s="55"/>
      <c r="AU788" s="55"/>
      <c r="AV788" s="78"/>
    </row>
    <row r="789" spans="28:48" ht="14.25">
      <c r="AB789" s="68"/>
      <c r="AC789" s="69"/>
      <c r="AD789" s="68"/>
      <c r="AE789" s="69"/>
      <c r="AF789" s="69"/>
      <c r="AG789" s="69"/>
      <c r="AH789" s="68"/>
      <c r="AI789" s="68"/>
      <c r="AJ789" s="68"/>
      <c r="AK789" s="68"/>
      <c r="AL789" s="68"/>
      <c r="AM789" s="68"/>
      <c r="AN789" s="68"/>
      <c r="AO789" s="70"/>
      <c r="AP789" s="71"/>
      <c r="AQ789" s="70"/>
      <c r="AR789" s="72"/>
      <c r="AS789" s="55"/>
      <c r="AT789" s="55"/>
      <c r="AU789" s="55"/>
      <c r="AV789" s="78"/>
    </row>
    <row r="790" spans="28:48" ht="14.25">
      <c r="AB790" s="68"/>
      <c r="AC790" s="69"/>
      <c r="AD790" s="68"/>
      <c r="AE790" s="69"/>
      <c r="AF790" s="69"/>
      <c r="AG790" s="69"/>
      <c r="AH790" s="68"/>
      <c r="AI790" s="68"/>
      <c r="AJ790" s="68"/>
      <c r="AK790" s="68"/>
      <c r="AL790" s="68"/>
      <c r="AM790" s="68"/>
      <c r="AN790" s="68"/>
      <c r="AO790" s="70"/>
      <c r="AP790" s="71"/>
      <c r="AQ790" s="70"/>
      <c r="AR790" s="72"/>
      <c r="AS790" s="55"/>
      <c r="AT790" s="55"/>
      <c r="AU790" s="55"/>
      <c r="AV790" s="78"/>
    </row>
    <row r="791" spans="28:48" ht="14.25">
      <c r="AB791" s="68"/>
      <c r="AC791" s="69"/>
      <c r="AD791" s="68"/>
      <c r="AE791" s="69"/>
      <c r="AF791" s="69"/>
      <c r="AG791" s="69"/>
      <c r="AH791" s="68"/>
      <c r="AI791" s="68"/>
      <c r="AJ791" s="68"/>
      <c r="AK791" s="68"/>
      <c r="AL791" s="68"/>
      <c r="AM791" s="68"/>
      <c r="AN791" s="68"/>
      <c r="AO791" s="70"/>
      <c r="AP791" s="71"/>
      <c r="AQ791" s="70"/>
      <c r="AR791" s="72"/>
      <c r="AS791" s="55"/>
      <c r="AT791" s="55"/>
      <c r="AU791" s="55"/>
      <c r="AV791" s="78"/>
    </row>
    <row r="792" spans="28:48" ht="14.25">
      <c r="AB792" s="68"/>
      <c r="AC792" s="69"/>
      <c r="AD792" s="68"/>
      <c r="AE792" s="69"/>
      <c r="AF792" s="69"/>
      <c r="AG792" s="69"/>
      <c r="AH792" s="68"/>
      <c r="AI792" s="68"/>
      <c r="AJ792" s="68"/>
      <c r="AK792" s="68"/>
      <c r="AL792" s="68"/>
      <c r="AM792" s="68"/>
      <c r="AN792" s="68"/>
      <c r="AO792" s="70"/>
      <c r="AP792" s="71"/>
      <c r="AQ792" s="70"/>
      <c r="AR792" s="72"/>
      <c r="AS792" s="55"/>
      <c r="AT792" s="55"/>
      <c r="AU792" s="55"/>
      <c r="AV792" s="78"/>
    </row>
    <row r="793" spans="28:48" ht="14.25">
      <c r="AB793" s="68"/>
      <c r="AC793" s="69"/>
      <c r="AD793" s="68"/>
      <c r="AE793" s="69"/>
      <c r="AF793" s="69"/>
      <c r="AG793" s="69"/>
      <c r="AH793" s="68"/>
      <c r="AI793" s="68"/>
      <c r="AJ793" s="68"/>
      <c r="AK793" s="68"/>
      <c r="AL793" s="68"/>
      <c r="AM793" s="68"/>
      <c r="AN793" s="68"/>
      <c r="AO793" s="70"/>
      <c r="AP793" s="71"/>
      <c r="AQ793" s="70"/>
      <c r="AR793" s="72"/>
      <c r="AS793" s="55"/>
      <c r="AT793" s="55"/>
      <c r="AU793" s="55"/>
      <c r="AV793" s="78"/>
    </row>
    <row r="794" spans="28:48" ht="14.25">
      <c r="AB794" s="68"/>
      <c r="AC794" s="69"/>
      <c r="AD794" s="68"/>
      <c r="AE794" s="69"/>
      <c r="AF794" s="69"/>
      <c r="AG794" s="69"/>
      <c r="AH794" s="68"/>
      <c r="AI794" s="68"/>
      <c r="AJ794" s="68"/>
      <c r="AK794" s="68"/>
      <c r="AL794" s="68"/>
      <c r="AM794" s="68"/>
      <c r="AN794" s="68"/>
      <c r="AO794" s="70"/>
      <c r="AP794" s="71"/>
      <c r="AQ794" s="70"/>
      <c r="AR794" s="72"/>
      <c r="AS794" s="55"/>
      <c r="AT794" s="55"/>
      <c r="AU794" s="55"/>
      <c r="AV794" s="78"/>
    </row>
    <row r="795" spans="28:48" ht="14.25">
      <c r="AB795" s="68"/>
      <c r="AC795" s="69"/>
      <c r="AD795" s="68"/>
      <c r="AE795" s="69"/>
      <c r="AF795" s="69"/>
      <c r="AG795" s="69"/>
      <c r="AH795" s="68"/>
      <c r="AI795" s="68"/>
      <c r="AJ795" s="68"/>
      <c r="AK795" s="68"/>
      <c r="AL795" s="68"/>
      <c r="AM795" s="68"/>
      <c r="AN795" s="68"/>
      <c r="AO795" s="70"/>
      <c r="AP795" s="71"/>
      <c r="AQ795" s="70"/>
      <c r="AR795" s="72"/>
      <c r="AS795" s="55"/>
      <c r="AT795" s="55"/>
      <c r="AU795" s="55"/>
      <c r="AV795" s="78"/>
    </row>
    <row r="796" spans="28:48" ht="14.25">
      <c r="AB796" s="68"/>
      <c r="AC796" s="69"/>
      <c r="AD796" s="68"/>
      <c r="AE796" s="69"/>
      <c r="AF796" s="69"/>
      <c r="AG796" s="69"/>
      <c r="AH796" s="68"/>
      <c r="AI796" s="68"/>
      <c r="AJ796" s="68"/>
      <c r="AK796" s="68"/>
      <c r="AL796" s="68"/>
      <c r="AM796" s="68"/>
      <c r="AN796" s="68"/>
      <c r="AO796" s="70"/>
      <c r="AP796" s="71"/>
      <c r="AQ796" s="70"/>
      <c r="AR796" s="72"/>
      <c r="AS796" s="55"/>
      <c r="AT796" s="55"/>
      <c r="AU796" s="55"/>
      <c r="AV796" s="78"/>
    </row>
    <row r="797" spans="28:48" ht="14.25">
      <c r="AB797" s="68"/>
      <c r="AC797" s="69"/>
      <c r="AD797" s="68"/>
      <c r="AE797" s="69"/>
      <c r="AF797" s="69"/>
      <c r="AG797" s="69"/>
      <c r="AH797" s="68"/>
      <c r="AI797" s="68"/>
      <c r="AJ797" s="68"/>
      <c r="AK797" s="68"/>
      <c r="AL797" s="68"/>
      <c r="AM797" s="68"/>
      <c r="AN797" s="68"/>
      <c r="AO797" s="70"/>
      <c r="AP797" s="71"/>
      <c r="AQ797" s="70"/>
      <c r="AR797" s="72"/>
      <c r="AS797" s="55"/>
      <c r="AT797" s="55"/>
      <c r="AU797" s="55"/>
      <c r="AV797" s="78"/>
    </row>
    <row r="798" spans="28:48" ht="14.25">
      <c r="AB798" s="68"/>
      <c r="AC798" s="69"/>
      <c r="AD798" s="68"/>
      <c r="AE798" s="69"/>
      <c r="AF798" s="69"/>
      <c r="AG798" s="69"/>
      <c r="AH798" s="68"/>
      <c r="AI798" s="68"/>
      <c r="AJ798" s="68"/>
      <c r="AK798" s="68"/>
      <c r="AL798" s="68"/>
      <c r="AM798" s="68"/>
      <c r="AN798" s="68"/>
      <c r="AO798" s="70"/>
      <c r="AP798" s="71"/>
      <c r="AQ798" s="70"/>
      <c r="AR798" s="72"/>
      <c r="AS798" s="55"/>
      <c r="AT798" s="55"/>
      <c r="AU798" s="55"/>
      <c r="AV798" s="78"/>
    </row>
    <row r="799" spans="28:48" ht="14.25">
      <c r="AB799" s="68"/>
      <c r="AC799" s="69"/>
      <c r="AD799" s="68"/>
      <c r="AE799" s="69"/>
      <c r="AF799" s="69"/>
      <c r="AG799" s="69"/>
      <c r="AH799" s="68"/>
      <c r="AI799" s="68"/>
      <c r="AJ799" s="68"/>
      <c r="AK799" s="68"/>
      <c r="AL799" s="68"/>
      <c r="AM799" s="68"/>
      <c r="AN799" s="68"/>
      <c r="AO799" s="70"/>
      <c r="AP799" s="71"/>
      <c r="AQ799" s="70"/>
      <c r="AR799" s="72"/>
      <c r="AS799" s="55"/>
      <c r="AT799" s="55"/>
      <c r="AU799" s="55"/>
      <c r="AV799" s="78"/>
    </row>
    <row r="800" spans="28:48" ht="14.25">
      <c r="AB800" s="68"/>
      <c r="AC800" s="69"/>
      <c r="AD800" s="68"/>
      <c r="AE800" s="69"/>
      <c r="AF800" s="69"/>
      <c r="AG800" s="69"/>
      <c r="AH800" s="68"/>
      <c r="AI800" s="68"/>
      <c r="AJ800" s="68"/>
      <c r="AK800" s="68"/>
      <c r="AL800" s="68"/>
      <c r="AM800" s="68"/>
      <c r="AN800" s="68"/>
      <c r="AO800" s="70"/>
      <c r="AP800" s="71"/>
      <c r="AQ800" s="70"/>
      <c r="AR800" s="72"/>
      <c r="AS800" s="55"/>
      <c r="AT800" s="55"/>
      <c r="AU800" s="55"/>
      <c r="AV800" s="78"/>
    </row>
    <row r="801" spans="28:48" ht="14.25">
      <c r="AB801" s="68"/>
      <c r="AC801" s="69"/>
      <c r="AD801" s="68"/>
      <c r="AE801" s="69"/>
      <c r="AF801" s="69"/>
      <c r="AG801" s="69"/>
      <c r="AH801" s="68"/>
      <c r="AI801" s="68"/>
      <c r="AJ801" s="68"/>
      <c r="AK801" s="68"/>
      <c r="AL801" s="68"/>
      <c r="AM801" s="68"/>
      <c r="AN801" s="68"/>
      <c r="AO801" s="70"/>
      <c r="AP801" s="71"/>
      <c r="AQ801" s="70"/>
      <c r="AR801" s="72"/>
      <c r="AS801" s="55"/>
      <c r="AT801" s="55"/>
      <c r="AU801" s="55"/>
      <c r="AV801" s="78"/>
    </row>
    <row r="802" spans="28:48" ht="14.25">
      <c r="AB802" s="68"/>
      <c r="AC802" s="69"/>
      <c r="AD802" s="68"/>
      <c r="AE802" s="69"/>
      <c r="AF802" s="69"/>
      <c r="AG802" s="69"/>
      <c r="AH802" s="68"/>
      <c r="AI802" s="68"/>
      <c r="AJ802" s="68"/>
      <c r="AK802" s="68"/>
      <c r="AL802" s="68"/>
      <c r="AM802" s="68"/>
      <c r="AN802" s="68"/>
      <c r="AO802" s="70"/>
      <c r="AP802" s="71"/>
      <c r="AQ802" s="70"/>
      <c r="AR802" s="72"/>
      <c r="AS802" s="55"/>
      <c r="AT802" s="55"/>
      <c r="AU802" s="55"/>
      <c r="AV802" s="78"/>
    </row>
    <row r="803" spans="28:48" ht="14.25">
      <c r="AB803" s="68"/>
      <c r="AC803" s="69"/>
      <c r="AD803" s="68"/>
      <c r="AE803" s="69"/>
      <c r="AF803" s="69"/>
      <c r="AG803" s="69"/>
      <c r="AH803" s="68"/>
      <c r="AI803" s="68"/>
      <c r="AJ803" s="68"/>
      <c r="AK803" s="68"/>
      <c r="AL803" s="68"/>
      <c r="AM803" s="68"/>
      <c r="AN803" s="68"/>
      <c r="AO803" s="70"/>
      <c r="AP803" s="71"/>
      <c r="AQ803" s="70"/>
      <c r="AR803" s="72"/>
      <c r="AS803" s="55"/>
      <c r="AT803" s="55"/>
      <c r="AU803" s="55"/>
      <c r="AV803" s="78"/>
    </row>
    <row r="804" spans="28:48" ht="14.25">
      <c r="AB804" s="68"/>
      <c r="AC804" s="69"/>
      <c r="AD804" s="68"/>
      <c r="AE804" s="69"/>
      <c r="AF804" s="69"/>
      <c r="AG804" s="69"/>
      <c r="AH804" s="68"/>
      <c r="AI804" s="68"/>
      <c r="AJ804" s="68"/>
      <c r="AK804" s="68"/>
      <c r="AL804" s="68"/>
      <c r="AM804" s="68"/>
      <c r="AN804" s="68"/>
      <c r="AO804" s="70"/>
      <c r="AP804" s="71"/>
      <c r="AQ804" s="70"/>
      <c r="AR804" s="72"/>
      <c r="AS804" s="55"/>
      <c r="AT804" s="55"/>
      <c r="AU804" s="55"/>
      <c r="AV804" s="78"/>
    </row>
    <row r="805" spans="28:48" ht="14.25">
      <c r="AB805" s="68"/>
      <c r="AC805" s="69"/>
      <c r="AD805" s="68"/>
      <c r="AE805" s="69"/>
      <c r="AF805" s="69"/>
      <c r="AG805" s="69"/>
      <c r="AH805" s="68"/>
      <c r="AI805" s="68"/>
      <c r="AJ805" s="68"/>
      <c r="AK805" s="68"/>
      <c r="AL805" s="68"/>
      <c r="AM805" s="68"/>
      <c r="AN805" s="68"/>
      <c r="AO805" s="70"/>
      <c r="AP805" s="71"/>
      <c r="AQ805" s="70"/>
      <c r="AR805" s="72"/>
      <c r="AS805" s="55"/>
      <c r="AT805" s="55"/>
      <c r="AU805" s="55"/>
      <c r="AV805" s="78"/>
    </row>
    <row r="806" spans="28:48" ht="14.25">
      <c r="AB806" s="68"/>
      <c r="AC806" s="69"/>
      <c r="AD806" s="68"/>
      <c r="AE806" s="69"/>
      <c r="AF806" s="69"/>
      <c r="AG806" s="69"/>
      <c r="AH806" s="68"/>
      <c r="AI806" s="68"/>
      <c r="AJ806" s="68"/>
      <c r="AK806" s="68"/>
      <c r="AL806" s="68"/>
      <c r="AM806" s="68"/>
      <c r="AN806" s="68"/>
      <c r="AO806" s="70"/>
      <c r="AP806" s="71"/>
      <c r="AQ806" s="70"/>
      <c r="AR806" s="72"/>
      <c r="AS806" s="55"/>
      <c r="AT806" s="55"/>
      <c r="AU806" s="55"/>
      <c r="AV806" s="78"/>
    </row>
    <row r="807" spans="28:48" ht="14.25">
      <c r="AB807" s="68"/>
      <c r="AC807" s="69"/>
      <c r="AD807" s="68"/>
      <c r="AE807" s="69"/>
      <c r="AF807" s="69"/>
      <c r="AG807" s="69"/>
      <c r="AH807" s="68"/>
      <c r="AI807" s="68"/>
      <c r="AJ807" s="68"/>
      <c r="AK807" s="68"/>
      <c r="AL807" s="68"/>
      <c r="AM807" s="68"/>
      <c r="AN807" s="68"/>
      <c r="AO807" s="70"/>
      <c r="AP807" s="71"/>
      <c r="AQ807" s="70"/>
      <c r="AR807" s="72"/>
      <c r="AS807" s="55"/>
      <c r="AT807" s="55"/>
      <c r="AU807" s="55"/>
      <c r="AV807" s="78"/>
    </row>
    <row r="808" spans="28:48" ht="14.25">
      <c r="AB808" s="68"/>
      <c r="AC808" s="69"/>
      <c r="AD808" s="68"/>
      <c r="AE808" s="69"/>
      <c r="AF808" s="69"/>
      <c r="AG808" s="69"/>
      <c r="AH808" s="68"/>
      <c r="AI808" s="68"/>
      <c r="AJ808" s="68"/>
      <c r="AK808" s="68"/>
      <c r="AL808" s="68"/>
      <c r="AM808" s="68"/>
      <c r="AN808" s="68"/>
      <c r="AO808" s="70"/>
      <c r="AP808" s="71"/>
      <c r="AQ808" s="70"/>
      <c r="AR808" s="72"/>
      <c r="AS808" s="55"/>
      <c r="AT808" s="55"/>
      <c r="AU808" s="55"/>
      <c r="AV808" s="78"/>
    </row>
    <row r="809" spans="28:48" ht="14.25">
      <c r="AB809" s="68"/>
      <c r="AC809" s="69"/>
      <c r="AD809" s="68"/>
      <c r="AE809" s="69"/>
      <c r="AF809" s="69"/>
      <c r="AG809" s="69"/>
      <c r="AH809" s="68"/>
      <c r="AI809" s="68"/>
      <c r="AJ809" s="68"/>
      <c r="AK809" s="68"/>
      <c r="AL809" s="68"/>
      <c r="AM809" s="68"/>
      <c r="AN809" s="68"/>
      <c r="AO809" s="70"/>
      <c r="AP809" s="71"/>
      <c r="AQ809" s="70"/>
      <c r="AR809" s="72"/>
      <c r="AS809" s="55"/>
      <c r="AT809" s="55"/>
      <c r="AU809" s="55"/>
      <c r="AV809" s="78"/>
    </row>
    <row r="810" spans="28:48" ht="14.25">
      <c r="AB810" s="68"/>
      <c r="AC810" s="69"/>
      <c r="AD810" s="68"/>
      <c r="AE810" s="69"/>
      <c r="AF810" s="69"/>
      <c r="AG810" s="69"/>
      <c r="AH810" s="68"/>
      <c r="AI810" s="68"/>
      <c r="AJ810" s="68"/>
      <c r="AK810" s="68"/>
      <c r="AL810" s="68"/>
      <c r="AM810" s="68"/>
      <c r="AN810" s="68"/>
      <c r="AO810" s="70"/>
      <c r="AP810" s="71"/>
      <c r="AQ810" s="70"/>
      <c r="AR810" s="72"/>
      <c r="AS810" s="55"/>
      <c r="AT810" s="55"/>
      <c r="AU810" s="55"/>
      <c r="AV810" s="78"/>
    </row>
    <row r="811" spans="28:48" ht="14.25">
      <c r="AB811" s="68"/>
      <c r="AC811" s="69"/>
      <c r="AD811" s="68"/>
      <c r="AE811" s="69"/>
      <c r="AF811" s="69"/>
      <c r="AG811" s="69"/>
      <c r="AH811" s="68"/>
      <c r="AI811" s="68"/>
      <c r="AJ811" s="68"/>
      <c r="AK811" s="68"/>
      <c r="AL811" s="68"/>
      <c r="AM811" s="68"/>
      <c r="AN811" s="68"/>
      <c r="AO811" s="70"/>
      <c r="AP811" s="71"/>
      <c r="AQ811" s="70"/>
      <c r="AR811" s="72"/>
      <c r="AS811" s="55"/>
      <c r="AT811" s="55"/>
      <c r="AU811" s="55"/>
      <c r="AV811" s="78"/>
    </row>
    <row r="812" spans="28:48" ht="14.25">
      <c r="AB812" s="68"/>
      <c r="AC812" s="69"/>
      <c r="AD812" s="68"/>
      <c r="AE812" s="69"/>
      <c r="AF812" s="69"/>
      <c r="AG812" s="69"/>
      <c r="AH812" s="68"/>
      <c r="AI812" s="68"/>
      <c r="AJ812" s="68"/>
      <c r="AK812" s="68"/>
      <c r="AL812" s="68"/>
      <c r="AM812" s="68"/>
      <c r="AN812" s="68"/>
      <c r="AO812" s="70"/>
      <c r="AP812" s="71"/>
      <c r="AQ812" s="70"/>
      <c r="AR812" s="72"/>
      <c r="AS812" s="55"/>
      <c r="AT812" s="55"/>
      <c r="AU812" s="55"/>
      <c r="AV812" s="78"/>
    </row>
    <row r="813" spans="28:48" ht="14.25">
      <c r="AB813" s="68"/>
      <c r="AC813" s="69"/>
      <c r="AD813" s="68"/>
      <c r="AE813" s="69"/>
      <c r="AF813" s="69"/>
      <c r="AG813" s="69"/>
      <c r="AH813" s="68"/>
      <c r="AI813" s="68"/>
      <c r="AJ813" s="68"/>
      <c r="AK813" s="68"/>
      <c r="AL813" s="68"/>
      <c r="AM813" s="68"/>
      <c r="AN813" s="68"/>
      <c r="AO813" s="70"/>
      <c r="AP813" s="71"/>
      <c r="AQ813" s="70"/>
      <c r="AR813" s="72"/>
      <c r="AS813" s="55"/>
      <c r="AT813" s="55"/>
      <c r="AU813" s="55"/>
      <c r="AV813" s="78"/>
    </row>
    <row r="814" spans="28:48" ht="14.25">
      <c r="AB814" s="68"/>
      <c r="AC814" s="69"/>
      <c r="AD814" s="68"/>
      <c r="AE814" s="69"/>
      <c r="AF814" s="69"/>
      <c r="AG814" s="69"/>
      <c r="AH814" s="68"/>
      <c r="AI814" s="68"/>
      <c r="AJ814" s="68"/>
      <c r="AK814" s="68"/>
      <c r="AL814" s="68"/>
      <c r="AM814" s="68"/>
      <c r="AN814" s="68"/>
      <c r="AO814" s="70"/>
      <c r="AP814" s="71"/>
      <c r="AQ814" s="70"/>
      <c r="AR814" s="72"/>
      <c r="AS814" s="55"/>
      <c r="AT814" s="55"/>
      <c r="AU814" s="55"/>
      <c r="AV814" s="78"/>
    </row>
    <row r="815" spans="28:48" ht="14.25">
      <c r="AB815" s="68"/>
      <c r="AC815" s="69"/>
      <c r="AD815" s="68"/>
      <c r="AE815" s="69"/>
      <c r="AF815" s="69"/>
      <c r="AG815" s="69"/>
      <c r="AH815" s="68"/>
      <c r="AI815" s="68"/>
      <c r="AJ815" s="68"/>
      <c r="AK815" s="68"/>
      <c r="AL815" s="68"/>
      <c r="AM815" s="68"/>
      <c r="AN815" s="68"/>
      <c r="AO815" s="70"/>
      <c r="AP815" s="71"/>
      <c r="AQ815" s="70"/>
      <c r="AR815" s="72"/>
      <c r="AS815" s="55"/>
      <c r="AT815" s="55"/>
      <c r="AU815" s="55"/>
      <c r="AV815" s="78"/>
    </row>
    <row r="816" spans="28:48" ht="14.25">
      <c r="AB816" s="68"/>
      <c r="AC816" s="69"/>
      <c r="AD816" s="68"/>
      <c r="AE816" s="69"/>
      <c r="AF816" s="69"/>
      <c r="AG816" s="69"/>
      <c r="AH816" s="68"/>
      <c r="AI816" s="68"/>
      <c r="AJ816" s="68"/>
      <c r="AK816" s="68"/>
      <c r="AL816" s="68"/>
      <c r="AM816" s="68"/>
      <c r="AN816" s="68"/>
      <c r="AO816" s="70"/>
      <c r="AP816" s="71"/>
      <c r="AQ816" s="70"/>
      <c r="AR816" s="72"/>
      <c r="AS816" s="55"/>
      <c r="AT816" s="55"/>
      <c r="AU816" s="55"/>
      <c r="AV816" s="78"/>
    </row>
    <row r="817" spans="28:48" ht="14.25">
      <c r="AB817" s="68"/>
      <c r="AC817" s="69"/>
      <c r="AD817" s="68"/>
      <c r="AE817" s="69"/>
      <c r="AF817" s="69"/>
      <c r="AG817" s="69"/>
      <c r="AH817" s="68"/>
      <c r="AI817" s="68"/>
      <c r="AJ817" s="68"/>
      <c r="AK817" s="68"/>
      <c r="AL817" s="68"/>
      <c r="AM817" s="68"/>
      <c r="AN817" s="68"/>
      <c r="AO817" s="70"/>
      <c r="AP817" s="71"/>
      <c r="AQ817" s="70"/>
      <c r="AR817" s="72"/>
      <c r="AS817" s="55"/>
      <c r="AT817" s="55"/>
      <c r="AU817" s="55"/>
      <c r="AV817" s="78"/>
    </row>
    <row r="818" spans="28:48" ht="14.25">
      <c r="AB818" s="68"/>
      <c r="AC818" s="69"/>
      <c r="AD818" s="68"/>
      <c r="AE818" s="69"/>
      <c r="AF818" s="69"/>
      <c r="AG818" s="69"/>
      <c r="AH818" s="68"/>
      <c r="AI818" s="68"/>
      <c r="AJ818" s="68"/>
      <c r="AK818" s="68"/>
      <c r="AL818" s="68"/>
      <c r="AM818" s="68"/>
      <c r="AN818" s="68"/>
      <c r="AO818" s="70"/>
      <c r="AP818" s="71"/>
      <c r="AQ818" s="70"/>
      <c r="AR818" s="72"/>
      <c r="AS818" s="55"/>
      <c r="AT818" s="55"/>
      <c r="AU818" s="55"/>
      <c r="AV818" s="78"/>
    </row>
    <row r="819" spans="28:48" ht="14.25">
      <c r="AB819" s="68"/>
      <c r="AC819" s="69"/>
      <c r="AD819" s="68"/>
      <c r="AE819" s="69"/>
      <c r="AF819" s="69"/>
      <c r="AG819" s="69"/>
      <c r="AH819" s="68"/>
      <c r="AI819" s="68"/>
      <c r="AJ819" s="68"/>
      <c r="AK819" s="68"/>
      <c r="AL819" s="68"/>
      <c r="AM819" s="68"/>
      <c r="AN819" s="68"/>
      <c r="AO819" s="70"/>
      <c r="AP819" s="71"/>
      <c r="AQ819" s="70"/>
      <c r="AR819" s="72"/>
      <c r="AS819" s="55"/>
      <c r="AT819" s="55"/>
      <c r="AU819" s="55"/>
      <c r="AV819" s="78"/>
    </row>
    <row r="820" spans="28:48" ht="14.25">
      <c r="AB820" s="68"/>
      <c r="AC820" s="69"/>
      <c r="AD820" s="68"/>
      <c r="AE820" s="69"/>
      <c r="AF820" s="69"/>
      <c r="AG820" s="69"/>
      <c r="AH820" s="68"/>
      <c r="AI820" s="68"/>
      <c r="AJ820" s="68"/>
      <c r="AK820" s="68"/>
      <c r="AL820" s="68"/>
      <c r="AM820" s="68"/>
      <c r="AN820" s="68"/>
      <c r="AO820" s="70"/>
      <c r="AP820" s="71"/>
      <c r="AQ820" s="70"/>
      <c r="AR820" s="72"/>
      <c r="AS820" s="55"/>
      <c r="AT820" s="55"/>
      <c r="AU820" s="55"/>
      <c r="AV820" s="78"/>
    </row>
    <row r="821" spans="28:48" ht="14.25">
      <c r="AB821" s="68"/>
      <c r="AC821" s="69"/>
      <c r="AD821" s="68"/>
      <c r="AE821" s="69"/>
      <c r="AF821" s="69"/>
      <c r="AG821" s="69"/>
      <c r="AH821" s="68"/>
      <c r="AI821" s="68"/>
      <c r="AJ821" s="68"/>
      <c r="AK821" s="68"/>
      <c r="AL821" s="68"/>
      <c r="AM821" s="68"/>
      <c r="AN821" s="68"/>
      <c r="AO821" s="70"/>
      <c r="AP821" s="71"/>
      <c r="AQ821" s="70"/>
      <c r="AR821" s="72"/>
      <c r="AS821" s="55"/>
      <c r="AT821" s="55"/>
      <c r="AU821" s="55"/>
      <c r="AV821" s="78"/>
    </row>
    <row r="822" spans="28:48" ht="14.25">
      <c r="AB822" s="68"/>
      <c r="AC822" s="69"/>
      <c r="AD822" s="68"/>
      <c r="AE822" s="69"/>
      <c r="AF822" s="69"/>
      <c r="AG822" s="69"/>
      <c r="AH822" s="68"/>
      <c r="AI822" s="68"/>
      <c r="AJ822" s="68"/>
      <c r="AK822" s="68"/>
      <c r="AL822" s="68"/>
      <c r="AM822" s="68"/>
      <c r="AN822" s="68"/>
      <c r="AO822" s="70"/>
      <c r="AP822" s="71"/>
      <c r="AQ822" s="70"/>
      <c r="AR822" s="72"/>
      <c r="AS822" s="55"/>
      <c r="AT822" s="55"/>
      <c r="AU822" s="55"/>
      <c r="AV822" s="78"/>
    </row>
    <row r="823" spans="28:48" ht="14.25">
      <c r="AB823" s="68"/>
      <c r="AC823" s="69"/>
      <c r="AD823" s="68"/>
      <c r="AE823" s="69"/>
      <c r="AF823" s="69"/>
      <c r="AG823" s="69"/>
      <c r="AH823" s="68"/>
      <c r="AI823" s="68"/>
      <c r="AJ823" s="68"/>
      <c r="AK823" s="68"/>
      <c r="AL823" s="68"/>
      <c r="AM823" s="68"/>
      <c r="AN823" s="68"/>
      <c r="AO823" s="70"/>
      <c r="AP823" s="71"/>
      <c r="AQ823" s="70"/>
      <c r="AR823" s="72"/>
      <c r="AS823" s="55"/>
      <c r="AT823" s="55"/>
      <c r="AU823" s="55"/>
      <c r="AV823" s="78"/>
    </row>
    <row r="824" spans="28:48" ht="14.25">
      <c r="AB824" s="68"/>
      <c r="AC824" s="69"/>
      <c r="AD824" s="68"/>
      <c r="AE824" s="69"/>
      <c r="AF824" s="69"/>
      <c r="AG824" s="69"/>
      <c r="AH824" s="68"/>
      <c r="AI824" s="68"/>
      <c r="AJ824" s="68"/>
      <c r="AK824" s="68"/>
      <c r="AL824" s="68"/>
      <c r="AM824" s="68"/>
      <c r="AN824" s="68"/>
      <c r="AO824" s="70"/>
      <c r="AP824" s="71"/>
      <c r="AQ824" s="70"/>
      <c r="AR824" s="72"/>
      <c r="AS824" s="55"/>
      <c r="AT824" s="55"/>
      <c r="AU824" s="55"/>
      <c r="AV824" s="78"/>
    </row>
    <row r="825" spans="28:48" ht="14.25">
      <c r="AB825" s="68"/>
      <c r="AC825" s="69"/>
      <c r="AD825" s="68"/>
      <c r="AE825" s="69"/>
      <c r="AF825" s="69"/>
      <c r="AG825" s="69"/>
      <c r="AH825" s="68"/>
      <c r="AI825" s="68"/>
      <c r="AJ825" s="68"/>
      <c r="AK825" s="68"/>
      <c r="AL825" s="68"/>
      <c r="AM825" s="68"/>
      <c r="AN825" s="68"/>
      <c r="AO825" s="70"/>
      <c r="AP825" s="71"/>
      <c r="AQ825" s="70"/>
      <c r="AR825" s="72"/>
      <c r="AS825" s="55"/>
      <c r="AT825" s="55"/>
      <c r="AU825" s="55"/>
      <c r="AV825" s="78"/>
    </row>
    <row r="826" spans="28:48" ht="14.25">
      <c r="AB826" s="68"/>
      <c r="AC826" s="69"/>
      <c r="AD826" s="68"/>
      <c r="AE826" s="69"/>
      <c r="AF826" s="69"/>
      <c r="AG826" s="69"/>
      <c r="AH826" s="68"/>
      <c r="AI826" s="68"/>
      <c r="AJ826" s="68"/>
      <c r="AK826" s="68"/>
      <c r="AL826" s="68"/>
      <c r="AM826" s="68"/>
      <c r="AN826" s="68"/>
      <c r="AO826" s="70"/>
      <c r="AP826" s="71"/>
      <c r="AQ826" s="70"/>
      <c r="AR826" s="72"/>
      <c r="AS826" s="55"/>
      <c r="AT826" s="55"/>
      <c r="AU826" s="55"/>
      <c r="AV826" s="78"/>
    </row>
    <row r="827" spans="28:48" ht="14.25">
      <c r="AB827" s="68"/>
      <c r="AC827" s="69"/>
      <c r="AD827" s="68"/>
      <c r="AE827" s="69"/>
      <c r="AF827" s="69"/>
      <c r="AG827" s="69"/>
      <c r="AH827" s="68"/>
      <c r="AI827" s="68"/>
      <c r="AJ827" s="68"/>
      <c r="AK827" s="68"/>
      <c r="AL827" s="68"/>
      <c r="AM827" s="68"/>
      <c r="AN827" s="68"/>
      <c r="AO827" s="70"/>
      <c r="AP827" s="71"/>
      <c r="AQ827" s="70"/>
      <c r="AR827" s="72"/>
      <c r="AS827" s="55"/>
      <c r="AT827" s="55"/>
      <c r="AU827" s="55"/>
      <c r="AV827" s="78"/>
    </row>
    <row r="828" spans="28:48" ht="14.25">
      <c r="AB828" s="68"/>
      <c r="AC828" s="69"/>
      <c r="AD828" s="68"/>
      <c r="AE828" s="69"/>
      <c r="AF828" s="69"/>
      <c r="AG828" s="69"/>
      <c r="AH828" s="68"/>
      <c r="AI828" s="68"/>
      <c r="AJ828" s="68"/>
      <c r="AK828" s="68"/>
      <c r="AL828" s="68"/>
      <c r="AM828" s="68"/>
      <c r="AN828" s="68"/>
      <c r="AO828" s="70"/>
      <c r="AP828" s="71"/>
      <c r="AQ828" s="70"/>
      <c r="AR828" s="72"/>
      <c r="AS828" s="55"/>
      <c r="AT828" s="55"/>
      <c r="AU828" s="55"/>
      <c r="AV828" s="78"/>
    </row>
    <row r="829" spans="28:48" ht="14.25">
      <c r="AB829" s="68"/>
      <c r="AC829" s="69"/>
      <c r="AD829" s="68"/>
      <c r="AE829" s="69"/>
      <c r="AF829" s="69"/>
      <c r="AG829" s="69"/>
      <c r="AH829" s="68"/>
      <c r="AI829" s="68"/>
      <c r="AJ829" s="68"/>
      <c r="AK829" s="68"/>
      <c r="AL829" s="68"/>
      <c r="AM829" s="68"/>
      <c r="AN829" s="68"/>
      <c r="AO829" s="70"/>
      <c r="AP829" s="71"/>
      <c r="AQ829" s="70"/>
      <c r="AR829" s="72"/>
      <c r="AS829" s="55"/>
      <c r="AT829" s="55"/>
      <c r="AU829" s="55"/>
      <c r="AV829" s="78"/>
    </row>
    <row r="830" spans="28:48" ht="14.25">
      <c r="AB830" s="68"/>
      <c r="AC830" s="69"/>
      <c r="AD830" s="68"/>
      <c r="AE830" s="69"/>
      <c r="AF830" s="69"/>
      <c r="AG830" s="69"/>
      <c r="AH830" s="68"/>
      <c r="AI830" s="68"/>
      <c r="AJ830" s="68"/>
      <c r="AK830" s="68"/>
      <c r="AL830" s="68"/>
      <c r="AM830" s="68"/>
      <c r="AN830" s="68"/>
      <c r="AO830" s="70"/>
      <c r="AP830" s="71"/>
      <c r="AQ830" s="70"/>
      <c r="AR830" s="72"/>
      <c r="AS830" s="55"/>
      <c r="AT830" s="55"/>
      <c r="AU830" s="55"/>
      <c r="AV830" s="78"/>
    </row>
    <row r="831" spans="28:48" ht="14.25">
      <c r="AB831" s="68"/>
      <c r="AC831" s="69"/>
      <c r="AD831" s="68"/>
      <c r="AE831" s="69"/>
      <c r="AF831" s="69"/>
      <c r="AG831" s="69"/>
      <c r="AH831" s="68"/>
      <c r="AI831" s="68"/>
      <c r="AJ831" s="68"/>
      <c r="AK831" s="68"/>
      <c r="AL831" s="68"/>
      <c r="AM831" s="68"/>
      <c r="AN831" s="68"/>
      <c r="AO831" s="70"/>
      <c r="AP831" s="71"/>
      <c r="AQ831" s="70"/>
      <c r="AR831" s="72"/>
      <c r="AS831" s="55"/>
      <c r="AT831" s="55"/>
      <c r="AU831" s="55"/>
      <c r="AV831" s="78"/>
    </row>
    <row r="832" spans="28:48" ht="14.25">
      <c r="AB832" s="68"/>
      <c r="AC832" s="69"/>
      <c r="AD832" s="68"/>
      <c r="AE832" s="69"/>
      <c r="AF832" s="69"/>
      <c r="AG832" s="69"/>
      <c r="AH832" s="68"/>
      <c r="AI832" s="68"/>
      <c r="AJ832" s="68"/>
      <c r="AK832" s="68"/>
      <c r="AL832" s="68"/>
      <c r="AM832" s="68"/>
      <c r="AN832" s="68"/>
      <c r="AO832" s="70"/>
      <c r="AP832" s="71"/>
      <c r="AQ832" s="70"/>
      <c r="AR832" s="72"/>
      <c r="AS832" s="55"/>
      <c r="AT832" s="55"/>
      <c r="AU832" s="55"/>
      <c r="AV832" s="78"/>
    </row>
    <row r="833" spans="28:48" ht="14.25">
      <c r="AB833" s="68"/>
      <c r="AC833" s="69"/>
      <c r="AD833" s="68"/>
      <c r="AE833" s="69"/>
      <c r="AF833" s="69"/>
      <c r="AG833" s="69"/>
      <c r="AH833" s="68"/>
      <c r="AI833" s="68"/>
      <c r="AJ833" s="68"/>
      <c r="AK833" s="68"/>
      <c r="AL833" s="68"/>
      <c r="AM833" s="68"/>
      <c r="AN833" s="68"/>
      <c r="AO833" s="70"/>
      <c r="AP833" s="71"/>
      <c r="AQ833" s="70"/>
      <c r="AR833" s="72"/>
      <c r="AS833" s="55"/>
      <c r="AT833" s="55"/>
      <c r="AU833" s="55"/>
      <c r="AV833" s="78"/>
    </row>
    <row r="834" spans="28:48" ht="14.25">
      <c r="AB834" s="68"/>
      <c r="AC834" s="69"/>
      <c r="AD834" s="68"/>
      <c r="AE834" s="69"/>
      <c r="AF834" s="69"/>
      <c r="AG834" s="69"/>
      <c r="AH834" s="68"/>
      <c r="AI834" s="68"/>
      <c r="AJ834" s="68"/>
      <c r="AK834" s="68"/>
      <c r="AL834" s="68"/>
      <c r="AM834" s="68"/>
      <c r="AN834" s="68"/>
      <c r="AO834" s="70"/>
      <c r="AP834" s="71"/>
      <c r="AQ834" s="70"/>
      <c r="AR834" s="72"/>
      <c r="AS834" s="55"/>
      <c r="AT834" s="55"/>
      <c r="AU834" s="55"/>
      <c r="AV834" s="78"/>
    </row>
    <row r="835" spans="28:48" ht="14.25">
      <c r="AB835" s="68"/>
      <c r="AC835" s="69"/>
      <c r="AD835" s="68"/>
      <c r="AE835" s="69"/>
      <c r="AF835" s="69"/>
      <c r="AG835" s="69"/>
      <c r="AH835" s="68"/>
      <c r="AI835" s="68"/>
      <c r="AJ835" s="68"/>
      <c r="AK835" s="68"/>
      <c r="AL835" s="68"/>
      <c r="AM835" s="68"/>
      <c r="AN835" s="68"/>
      <c r="AO835" s="70"/>
      <c r="AP835" s="71"/>
      <c r="AQ835" s="70"/>
      <c r="AR835" s="72"/>
      <c r="AS835" s="55"/>
      <c r="AT835" s="55"/>
      <c r="AU835" s="55"/>
      <c r="AV835" s="78"/>
    </row>
    <row r="836" spans="28:48" ht="14.25">
      <c r="AB836" s="68"/>
      <c r="AC836" s="69"/>
      <c r="AD836" s="68"/>
      <c r="AE836" s="69"/>
      <c r="AF836" s="69"/>
      <c r="AG836" s="69"/>
      <c r="AH836" s="68"/>
      <c r="AI836" s="68"/>
      <c r="AJ836" s="68"/>
      <c r="AK836" s="68"/>
      <c r="AL836" s="68"/>
      <c r="AM836" s="68"/>
      <c r="AN836" s="68"/>
      <c r="AO836" s="70"/>
      <c r="AP836" s="71"/>
      <c r="AQ836" s="70"/>
      <c r="AR836" s="72"/>
      <c r="AS836" s="55"/>
      <c r="AT836" s="55"/>
      <c r="AU836" s="55"/>
      <c r="AV836" s="78"/>
    </row>
    <row r="837" spans="28:48" ht="14.25">
      <c r="AB837" s="68"/>
      <c r="AC837" s="69"/>
      <c r="AD837" s="68"/>
      <c r="AE837" s="69"/>
      <c r="AF837" s="69"/>
      <c r="AG837" s="69"/>
      <c r="AH837" s="68"/>
      <c r="AI837" s="68"/>
      <c r="AJ837" s="68"/>
      <c r="AK837" s="68"/>
      <c r="AL837" s="68"/>
      <c r="AM837" s="68"/>
      <c r="AN837" s="68"/>
      <c r="AO837" s="70"/>
      <c r="AP837" s="71"/>
      <c r="AQ837" s="70"/>
      <c r="AR837" s="72"/>
      <c r="AS837" s="55"/>
      <c r="AT837" s="55"/>
      <c r="AU837" s="55"/>
      <c r="AV837" s="78"/>
    </row>
    <row r="838" spans="28:48" ht="14.25">
      <c r="AB838" s="68"/>
      <c r="AC838" s="69"/>
      <c r="AD838" s="68"/>
      <c r="AE838" s="69"/>
      <c r="AF838" s="69"/>
      <c r="AG838" s="69"/>
      <c r="AH838" s="68"/>
      <c r="AI838" s="68"/>
      <c r="AJ838" s="68"/>
      <c r="AK838" s="68"/>
      <c r="AL838" s="68"/>
      <c r="AM838" s="68"/>
      <c r="AN838" s="68"/>
      <c r="AO838" s="70"/>
      <c r="AP838" s="71"/>
      <c r="AQ838" s="70"/>
      <c r="AR838" s="72"/>
      <c r="AS838" s="55"/>
      <c r="AT838" s="55"/>
      <c r="AU838" s="55"/>
      <c r="AV838" s="78"/>
    </row>
    <row r="839" spans="28:48" ht="14.25">
      <c r="AB839" s="68"/>
      <c r="AC839" s="69"/>
      <c r="AD839" s="68"/>
      <c r="AE839" s="69"/>
      <c r="AF839" s="69"/>
      <c r="AG839" s="69"/>
      <c r="AH839" s="68"/>
      <c r="AI839" s="68"/>
      <c r="AJ839" s="68"/>
      <c r="AK839" s="68"/>
      <c r="AL839" s="68"/>
      <c r="AM839" s="68"/>
      <c r="AN839" s="68"/>
      <c r="AO839" s="70"/>
      <c r="AP839" s="71"/>
      <c r="AQ839" s="70"/>
      <c r="AR839" s="72"/>
      <c r="AS839" s="55"/>
      <c r="AT839" s="55"/>
      <c r="AU839" s="55"/>
      <c r="AV839" s="78"/>
    </row>
    <row r="840" spans="28:48" ht="14.25">
      <c r="AB840" s="68"/>
      <c r="AC840" s="69"/>
      <c r="AD840" s="68"/>
      <c r="AE840" s="69"/>
      <c r="AF840" s="69"/>
      <c r="AG840" s="69"/>
      <c r="AH840" s="68"/>
      <c r="AI840" s="68"/>
      <c r="AJ840" s="68"/>
      <c r="AK840" s="68"/>
      <c r="AL840" s="68"/>
      <c r="AM840" s="68"/>
      <c r="AN840" s="68"/>
      <c r="AO840" s="70"/>
      <c r="AP840" s="71"/>
      <c r="AQ840" s="70"/>
      <c r="AR840" s="72"/>
      <c r="AS840" s="55"/>
      <c r="AT840" s="55"/>
      <c r="AU840" s="55"/>
      <c r="AV840" s="78"/>
    </row>
    <row r="841" spans="28:48" ht="14.25">
      <c r="AB841" s="68"/>
      <c r="AC841" s="69"/>
      <c r="AD841" s="68"/>
      <c r="AE841" s="69"/>
      <c r="AF841" s="69"/>
      <c r="AG841" s="69"/>
      <c r="AH841" s="68"/>
      <c r="AI841" s="68"/>
      <c r="AJ841" s="68"/>
      <c r="AK841" s="68"/>
      <c r="AL841" s="68"/>
      <c r="AM841" s="68"/>
      <c r="AN841" s="68"/>
      <c r="AO841" s="70"/>
      <c r="AP841" s="71"/>
      <c r="AQ841" s="70"/>
      <c r="AR841" s="72"/>
      <c r="AS841" s="55"/>
      <c r="AT841" s="55"/>
      <c r="AU841" s="55"/>
      <c r="AV841" s="78"/>
    </row>
    <row r="842" spans="28:48" ht="14.25">
      <c r="AB842" s="68"/>
      <c r="AC842" s="69"/>
      <c r="AD842" s="68"/>
      <c r="AE842" s="69"/>
      <c r="AF842" s="69"/>
      <c r="AG842" s="69"/>
      <c r="AH842" s="68"/>
      <c r="AI842" s="68"/>
      <c r="AJ842" s="68"/>
      <c r="AK842" s="68"/>
      <c r="AL842" s="68"/>
      <c r="AM842" s="68"/>
      <c r="AN842" s="68"/>
      <c r="AO842" s="70"/>
      <c r="AP842" s="71"/>
      <c r="AQ842" s="70"/>
      <c r="AR842" s="72"/>
      <c r="AS842" s="55"/>
      <c r="AT842" s="55"/>
      <c r="AU842" s="55"/>
      <c r="AV842" s="78"/>
    </row>
    <row r="843" spans="28:48" ht="14.25">
      <c r="AB843" s="68"/>
      <c r="AC843" s="69"/>
      <c r="AD843" s="68"/>
      <c r="AE843" s="69"/>
      <c r="AF843" s="69"/>
      <c r="AG843" s="69"/>
      <c r="AH843" s="68"/>
      <c r="AI843" s="68"/>
      <c r="AJ843" s="68"/>
      <c r="AK843" s="68"/>
      <c r="AL843" s="68"/>
      <c r="AM843" s="68"/>
      <c r="AN843" s="68"/>
      <c r="AO843" s="70"/>
      <c r="AP843" s="71"/>
      <c r="AQ843" s="70"/>
      <c r="AR843" s="72"/>
      <c r="AS843" s="55"/>
      <c r="AT843" s="55"/>
      <c r="AU843" s="55"/>
      <c r="AV843" s="78"/>
    </row>
    <row r="844" spans="28:48" ht="14.25">
      <c r="AB844" s="68"/>
      <c r="AC844" s="69"/>
      <c r="AD844" s="68"/>
      <c r="AE844" s="69"/>
      <c r="AF844" s="69"/>
      <c r="AG844" s="69"/>
      <c r="AH844" s="68"/>
      <c r="AI844" s="68"/>
      <c r="AJ844" s="68"/>
      <c r="AK844" s="68"/>
      <c r="AL844" s="68"/>
      <c r="AM844" s="68"/>
      <c r="AN844" s="68"/>
      <c r="AO844" s="70"/>
      <c r="AP844" s="71"/>
      <c r="AQ844" s="70"/>
      <c r="AR844" s="72"/>
      <c r="AS844" s="55"/>
      <c r="AT844" s="55"/>
      <c r="AU844" s="55"/>
      <c r="AV844" s="78"/>
    </row>
    <row r="845" spans="28:48" ht="14.25">
      <c r="AB845" s="68"/>
      <c r="AC845" s="69"/>
      <c r="AD845" s="68"/>
      <c r="AE845" s="69"/>
      <c r="AF845" s="69"/>
      <c r="AG845" s="69"/>
      <c r="AH845" s="68"/>
      <c r="AI845" s="68"/>
      <c r="AJ845" s="68"/>
      <c r="AK845" s="68"/>
      <c r="AL845" s="68"/>
      <c r="AM845" s="68"/>
      <c r="AN845" s="68"/>
      <c r="AO845" s="70"/>
      <c r="AP845" s="71"/>
      <c r="AQ845" s="70"/>
      <c r="AR845" s="72"/>
      <c r="AS845" s="55"/>
      <c r="AT845" s="55"/>
      <c r="AU845" s="55"/>
      <c r="AV845" s="78"/>
    </row>
    <row r="846" spans="28:48" ht="14.25">
      <c r="AB846" s="68"/>
      <c r="AC846" s="69"/>
      <c r="AD846" s="68"/>
      <c r="AE846" s="69"/>
      <c r="AF846" s="69"/>
      <c r="AG846" s="69"/>
      <c r="AH846" s="68"/>
      <c r="AI846" s="68"/>
      <c r="AJ846" s="68"/>
      <c r="AK846" s="68"/>
      <c r="AL846" s="68"/>
      <c r="AM846" s="68"/>
      <c r="AN846" s="68"/>
      <c r="AO846" s="70"/>
      <c r="AP846" s="71"/>
      <c r="AQ846" s="70"/>
      <c r="AR846" s="72"/>
      <c r="AS846" s="55"/>
      <c r="AT846" s="55"/>
      <c r="AU846" s="55"/>
      <c r="AV846" s="78"/>
    </row>
    <row r="847" spans="28:48" ht="14.25">
      <c r="AB847" s="68"/>
      <c r="AC847" s="69"/>
      <c r="AD847" s="68"/>
      <c r="AE847" s="69"/>
      <c r="AF847" s="69"/>
      <c r="AG847" s="69"/>
      <c r="AH847" s="68"/>
      <c r="AI847" s="68"/>
      <c r="AJ847" s="68"/>
      <c r="AK847" s="68"/>
      <c r="AL847" s="68"/>
      <c r="AM847" s="68"/>
      <c r="AN847" s="68"/>
      <c r="AO847" s="70"/>
      <c r="AP847" s="71"/>
      <c r="AQ847" s="70"/>
      <c r="AR847" s="72"/>
      <c r="AS847" s="55"/>
      <c r="AT847" s="55"/>
      <c r="AU847" s="55"/>
      <c r="AV847" s="78"/>
    </row>
    <row r="848" spans="28:48" ht="14.25">
      <c r="AB848" s="68"/>
      <c r="AC848" s="69"/>
      <c r="AD848" s="68"/>
      <c r="AE848" s="69"/>
      <c r="AF848" s="69"/>
      <c r="AG848" s="69"/>
      <c r="AH848" s="68"/>
      <c r="AI848" s="68"/>
      <c r="AJ848" s="68"/>
      <c r="AK848" s="68"/>
      <c r="AL848" s="68"/>
      <c r="AM848" s="68"/>
      <c r="AN848" s="68"/>
      <c r="AO848" s="70"/>
      <c r="AP848" s="71"/>
      <c r="AQ848" s="70"/>
      <c r="AR848" s="72"/>
      <c r="AS848" s="55"/>
      <c r="AT848" s="55"/>
      <c r="AU848" s="55"/>
      <c r="AV848" s="78"/>
    </row>
    <row r="849" spans="28:48" ht="14.25">
      <c r="AB849" s="68"/>
      <c r="AC849" s="69"/>
      <c r="AD849" s="68"/>
      <c r="AE849" s="69"/>
      <c r="AF849" s="69"/>
      <c r="AG849" s="69"/>
      <c r="AH849" s="68"/>
      <c r="AI849" s="68"/>
      <c r="AJ849" s="68"/>
      <c r="AK849" s="68"/>
      <c r="AL849" s="68"/>
      <c r="AM849" s="68"/>
      <c r="AN849" s="68"/>
      <c r="AO849" s="70"/>
      <c r="AP849" s="71"/>
      <c r="AQ849" s="70"/>
      <c r="AR849" s="72"/>
      <c r="AS849" s="55"/>
      <c r="AT849" s="55"/>
      <c r="AU849" s="55"/>
      <c r="AV849" s="78"/>
    </row>
    <row r="850" spans="28:48" ht="14.25">
      <c r="AB850" s="68"/>
      <c r="AC850" s="69"/>
      <c r="AD850" s="68"/>
      <c r="AE850" s="69"/>
      <c r="AF850" s="69"/>
      <c r="AG850" s="69"/>
      <c r="AH850" s="68"/>
      <c r="AI850" s="68"/>
      <c r="AJ850" s="68"/>
      <c r="AK850" s="68"/>
      <c r="AL850" s="68"/>
      <c r="AM850" s="68"/>
      <c r="AN850" s="68"/>
      <c r="AO850" s="70"/>
      <c r="AP850" s="71"/>
      <c r="AQ850" s="70"/>
      <c r="AR850" s="72"/>
      <c r="AS850" s="55"/>
      <c r="AT850" s="55"/>
      <c r="AU850" s="55"/>
      <c r="AV850" s="78"/>
    </row>
    <row r="851" spans="28:48" ht="14.25">
      <c r="AB851" s="68"/>
      <c r="AC851" s="69"/>
      <c r="AD851" s="68"/>
      <c r="AE851" s="69"/>
      <c r="AF851" s="69"/>
      <c r="AG851" s="69"/>
      <c r="AH851" s="68"/>
      <c r="AI851" s="68"/>
      <c r="AJ851" s="68"/>
      <c r="AK851" s="68"/>
      <c r="AL851" s="68"/>
      <c r="AM851" s="68"/>
      <c r="AN851" s="68"/>
      <c r="AO851" s="70"/>
      <c r="AP851" s="71"/>
      <c r="AQ851" s="70"/>
      <c r="AR851" s="72"/>
      <c r="AS851" s="55"/>
      <c r="AT851" s="55"/>
      <c r="AU851" s="55"/>
      <c r="AV851" s="78"/>
    </row>
    <row r="852" spans="28:48" ht="14.25">
      <c r="AB852" s="68"/>
      <c r="AC852" s="69"/>
      <c r="AD852" s="68"/>
      <c r="AE852" s="69"/>
      <c r="AF852" s="69"/>
      <c r="AG852" s="69"/>
      <c r="AH852" s="68"/>
      <c r="AI852" s="68"/>
      <c r="AJ852" s="68"/>
      <c r="AK852" s="68"/>
      <c r="AL852" s="68"/>
      <c r="AM852" s="68"/>
      <c r="AN852" s="68"/>
      <c r="AO852" s="70"/>
      <c r="AP852" s="71"/>
      <c r="AQ852" s="70"/>
      <c r="AR852" s="72"/>
      <c r="AS852" s="55"/>
      <c r="AT852" s="55"/>
      <c r="AU852" s="55"/>
      <c r="AV852" s="78"/>
    </row>
    <row r="853" spans="28:48" ht="14.25">
      <c r="AB853" s="68"/>
      <c r="AC853" s="69"/>
      <c r="AD853" s="68"/>
      <c r="AE853" s="69"/>
      <c r="AF853" s="69"/>
      <c r="AG853" s="69"/>
      <c r="AH853" s="68"/>
      <c r="AI853" s="68"/>
      <c r="AJ853" s="68"/>
      <c r="AK853" s="68"/>
      <c r="AL853" s="68"/>
      <c r="AM853" s="68"/>
      <c r="AN853" s="68"/>
      <c r="AO853" s="70"/>
      <c r="AP853" s="71"/>
      <c r="AQ853" s="70"/>
      <c r="AR853" s="72"/>
      <c r="AS853" s="55"/>
      <c r="AT853" s="55"/>
      <c r="AU853" s="55"/>
      <c r="AV853" s="78"/>
    </row>
    <row r="854" spans="28:48" ht="14.25">
      <c r="AB854" s="68"/>
      <c r="AC854" s="69"/>
      <c r="AD854" s="68"/>
      <c r="AE854" s="69"/>
      <c r="AF854" s="69"/>
      <c r="AG854" s="69"/>
      <c r="AH854" s="68"/>
      <c r="AI854" s="68"/>
      <c r="AJ854" s="68"/>
      <c r="AK854" s="68"/>
      <c r="AL854" s="68"/>
      <c r="AM854" s="68"/>
      <c r="AN854" s="68"/>
      <c r="AO854" s="70"/>
      <c r="AP854" s="71"/>
      <c r="AQ854" s="70"/>
      <c r="AR854" s="72"/>
      <c r="AS854" s="55"/>
      <c r="AT854" s="55"/>
      <c r="AU854" s="55"/>
      <c r="AV854" s="78"/>
    </row>
    <row r="855" spans="28:48" ht="14.25">
      <c r="AB855" s="68"/>
      <c r="AC855" s="69"/>
      <c r="AD855" s="68"/>
      <c r="AE855" s="69"/>
      <c r="AF855" s="69"/>
      <c r="AG855" s="69"/>
      <c r="AH855" s="68"/>
      <c r="AI855" s="68"/>
      <c r="AJ855" s="68"/>
      <c r="AK855" s="68"/>
      <c r="AL855" s="68"/>
      <c r="AM855" s="68"/>
      <c r="AN855" s="68"/>
      <c r="AO855" s="70"/>
      <c r="AP855" s="71"/>
      <c r="AQ855" s="70"/>
      <c r="AR855" s="72"/>
      <c r="AS855" s="55"/>
      <c r="AT855" s="55"/>
      <c r="AU855" s="55"/>
      <c r="AV855" s="78"/>
    </row>
    <row r="856" spans="28:48" ht="14.25">
      <c r="AB856" s="68"/>
      <c r="AC856" s="69"/>
      <c r="AD856" s="68"/>
      <c r="AE856" s="69"/>
      <c r="AF856" s="69"/>
      <c r="AG856" s="69"/>
      <c r="AH856" s="68"/>
      <c r="AI856" s="68"/>
      <c r="AJ856" s="68"/>
      <c r="AK856" s="68"/>
      <c r="AL856" s="68"/>
      <c r="AM856" s="68"/>
      <c r="AN856" s="68"/>
      <c r="AO856" s="70"/>
      <c r="AP856" s="71"/>
      <c r="AQ856" s="70"/>
      <c r="AR856" s="72"/>
      <c r="AS856" s="55"/>
      <c r="AT856" s="55"/>
      <c r="AU856" s="55"/>
      <c r="AV856" s="78"/>
    </row>
    <row r="857" spans="28:48" ht="14.25">
      <c r="AB857" s="68"/>
      <c r="AC857" s="69"/>
      <c r="AD857" s="68"/>
      <c r="AE857" s="69"/>
      <c r="AF857" s="69"/>
      <c r="AG857" s="69"/>
      <c r="AH857" s="68"/>
      <c r="AI857" s="68"/>
      <c r="AJ857" s="68"/>
      <c r="AK857" s="68"/>
      <c r="AL857" s="68"/>
      <c r="AM857" s="68"/>
      <c r="AN857" s="68"/>
      <c r="AO857" s="70"/>
      <c r="AP857" s="71"/>
      <c r="AQ857" s="70"/>
      <c r="AR857" s="72"/>
      <c r="AS857" s="55"/>
      <c r="AT857" s="55"/>
      <c r="AU857" s="55"/>
      <c r="AV857" s="78"/>
    </row>
    <row r="858" spans="28:48" ht="14.25">
      <c r="AB858" s="68"/>
      <c r="AC858" s="69"/>
      <c r="AD858" s="68"/>
      <c r="AE858" s="69"/>
      <c r="AF858" s="69"/>
      <c r="AG858" s="69"/>
      <c r="AH858" s="68"/>
      <c r="AI858" s="68"/>
      <c r="AJ858" s="68"/>
      <c r="AK858" s="68"/>
      <c r="AL858" s="68"/>
      <c r="AM858" s="68"/>
      <c r="AN858" s="68"/>
      <c r="AO858" s="70"/>
      <c r="AP858" s="71"/>
      <c r="AQ858" s="70"/>
      <c r="AR858" s="72"/>
      <c r="AS858" s="55"/>
      <c r="AT858" s="55"/>
      <c r="AU858" s="55"/>
      <c r="AV858" s="78"/>
    </row>
    <row r="859" spans="28:48" ht="14.25">
      <c r="AB859" s="68"/>
      <c r="AC859" s="69"/>
      <c r="AD859" s="68"/>
      <c r="AE859" s="69"/>
      <c r="AF859" s="69"/>
      <c r="AG859" s="69"/>
      <c r="AH859" s="68"/>
      <c r="AI859" s="68"/>
      <c r="AJ859" s="68"/>
      <c r="AK859" s="68"/>
      <c r="AL859" s="68"/>
      <c r="AM859" s="68"/>
      <c r="AN859" s="68"/>
      <c r="AO859" s="70"/>
      <c r="AP859" s="71"/>
      <c r="AQ859" s="70"/>
      <c r="AR859" s="72"/>
      <c r="AS859" s="55"/>
      <c r="AT859" s="55"/>
      <c r="AU859" s="55"/>
      <c r="AV859" s="78"/>
    </row>
    <row r="860" spans="28:48" ht="14.25">
      <c r="AB860" s="68"/>
      <c r="AC860" s="69"/>
      <c r="AD860" s="68"/>
      <c r="AE860" s="69"/>
      <c r="AF860" s="69"/>
      <c r="AG860" s="69"/>
      <c r="AH860" s="68"/>
      <c r="AI860" s="68"/>
      <c r="AJ860" s="68"/>
      <c r="AK860" s="68"/>
      <c r="AL860" s="68"/>
      <c r="AM860" s="68"/>
      <c r="AN860" s="68"/>
      <c r="AO860" s="70"/>
      <c r="AP860" s="71"/>
      <c r="AQ860" s="70"/>
      <c r="AR860" s="72"/>
      <c r="AS860" s="55"/>
      <c r="AT860" s="55"/>
      <c r="AU860" s="55"/>
      <c r="AV860" s="78"/>
    </row>
    <row r="861" spans="28:48" ht="14.25">
      <c r="AB861" s="68"/>
      <c r="AC861" s="69"/>
      <c r="AD861" s="68"/>
      <c r="AE861" s="69"/>
      <c r="AF861" s="69"/>
      <c r="AG861" s="69"/>
      <c r="AH861" s="68"/>
      <c r="AI861" s="68"/>
      <c r="AJ861" s="68"/>
      <c r="AK861" s="68"/>
      <c r="AL861" s="68"/>
      <c r="AM861" s="68"/>
      <c r="AN861" s="68"/>
      <c r="AO861" s="70"/>
      <c r="AP861" s="71"/>
      <c r="AQ861" s="70"/>
      <c r="AR861" s="72"/>
      <c r="AS861" s="55"/>
      <c r="AT861" s="55"/>
      <c r="AU861" s="55"/>
      <c r="AV861" s="78"/>
    </row>
    <row r="862" spans="28:48" ht="14.25">
      <c r="AB862" s="68"/>
      <c r="AC862" s="69"/>
      <c r="AD862" s="68"/>
      <c r="AE862" s="69"/>
      <c r="AF862" s="69"/>
      <c r="AG862" s="69"/>
      <c r="AH862" s="68"/>
      <c r="AI862" s="68"/>
      <c r="AJ862" s="68"/>
      <c r="AK862" s="68"/>
      <c r="AL862" s="68"/>
      <c r="AM862" s="68"/>
      <c r="AN862" s="68"/>
      <c r="AO862" s="70"/>
      <c r="AP862" s="71"/>
      <c r="AQ862" s="70"/>
      <c r="AR862" s="72"/>
      <c r="AS862" s="55"/>
      <c r="AT862" s="55"/>
      <c r="AU862" s="55"/>
      <c r="AV862" s="78"/>
    </row>
    <row r="863" spans="28:48" ht="14.25">
      <c r="AB863" s="68"/>
      <c r="AC863" s="69"/>
      <c r="AD863" s="68"/>
      <c r="AE863" s="69"/>
      <c r="AF863" s="69"/>
      <c r="AG863" s="69"/>
      <c r="AH863" s="68"/>
      <c r="AI863" s="68"/>
      <c r="AJ863" s="68"/>
      <c r="AK863" s="68"/>
      <c r="AL863" s="68"/>
      <c r="AM863" s="68"/>
      <c r="AN863" s="68"/>
      <c r="AO863" s="70"/>
      <c r="AP863" s="71"/>
      <c r="AQ863" s="70"/>
      <c r="AR863" s="72"/>
      <c r="AS863" s="55"/>
      <c r="AT863" s="55"/>
      <c r="AU863" s="55"/>
      <c r="AV863" s="78"/>
    </row>
    <row r="864" spans="28:48" ht="14.25">
      <c r="AB864" s="68"/>
      <c r="AC864" s="69"/>
      <c r="AD864" s="68"/>
      <c r="AE864" s="69"/>
      <c r="AF864" s="69"/>
      <c r="AG864" s="69"/>
      <c r="AH864" s="68"/>
      <c r="AI864" s="68"/>
      <c r="AJ864" s="68"/>
      <c r="AK864" s="68"/>
      <c r="AL864" s="68"/>
      <c r="AM864" s="68"/>
      <c r="AN864" s="68"/>
      <c r="AO864" s="70"/>
      <c r="AP864" s="71"/>
      <c r="AQ864" s="70"/>
      <c r="AR864" s="72"/>
      <c r="AS864" s="55"/>
      <c r="AT864" s="55"/>
      <c r="AU864" s="55"/>
      <c r="AV864" s="78"/>
    </row>
    <row r="865" spans="28:48" ht="14.25">
      <c r="AB865" s="68"/>
      <c r="AC865" s="69"/>
      <c r="AD865" s="68"/>
      <c r="AE865" s="69"/>
      <c r="AF865" s="69"/>
      <c r="AG865" s="69"/>
      <c r="AH865" s="68"/>
      <c r="AI865" s="68"/>
      <c r="AJ865" s="68"/>
      <c r="AK865" s="68"/>
      <c r="AL865" s="68"/>
      <c r="AM865" s="68"/>
      <c r="AN865" s="68"/>
      <c r="AO865" s="70"/>
      <c r="AP865" s="71"/>
      <c r="AQ865" s="70"/>
      <c r="AR865" s="72"/>
      <c r="AS865" s="55"/>
      <c r="AT865" s="55"/>
      <c r="AU865" s="55"/>
      <c r="AV865" s="78"/>
    </row>
    <row r="866" spans="28:48" ht="14.25">
      <c r="AB866" s="68"/>
      <c r="AC866" s="69"/>
      <c r="AD866" s="68"/>
      <c r="AE866" s="69"/>
      <c r="AF866" s="69"/>
      <c r="AG866" s="69"/>
      <c r="AH866" s="68"/>
      <c r="AI866" s="68"/>
      <c r="AJ866" s="68"/>
      <c r="AK866" s="68"/>
      <c r="AL866" s="68"/>
      <c r="AM866" s="68"/>
      <c r="AN866" s="68"/>
      <c r="AO866" s="70"/>
      <c r="AP866" s="71"/>
      <c r="AQ866" s="70"/>
      <c r="AR866" s="72"/>
      <c r="AS866" s="55"/>
      <c r="AT866" s="55"/>
      <c r="AU866" s="55"/>
      <c r="AV866" s="78"/>
    </row>
    <row r="867" spans="28:48" ht="14.25">
      <c r="AB867" s="68"/>
      <c r="AC867" s="69"/>
      <c r="AD867" s="68"/>
      <c r="AE867" s="69"/>
      <c r="AF867" s="69"/>
      <c r="AG867" s="69"/>
      <c r="AH867" s="68"/>
      <c r="AI867" s="68"/>
      <c r="AJ867" s="68"/>
      <c r="AK867" s="68"/>
      <c r="AL867" s="68"/>
      <c r="AM867" s="68"/>
      <c r="AN867" s="68"/>
      <c r="AO867" s="70"/>
      <c r="AP867" s="71"/>
      <c r="AQ867" s="70"/>
      <c r="AR867" s="72"/>
      <c r="AS867" s="55"/>
      <c r="AT867" s="55"/>
      <c r="AU867" s="55"/>
      <c r="AV867" s="78"/>
    </row>
    <row r="868" spans="28:48" ht="14.25">
      <c r="AB868" s="68"/>
      <c r="AC868" s="69"/>
      <c r="AD868" s="68"/>
      <c r="AE868" s="69"/>
      <c r="AF868" s="69"/>
      <c r="AG868" s="69"/>
      <c r="AH868" s="68"/>
      <c r="AI868" s="68"/>
      <c r="AJ868" s="68"/>
      <c r="AK868" s="68"/>
      <c r="AL868" s="68"/>
      <c r="AM868" s="68"/>
      <c r="AN868" s="68"/>
      <c r="AO868" s="70"/>
      <c r="AP868" s="71"/>
      <c r="AQ868" s="70"/>
      <c r="AR868" s="72"/>
      <c r="AS868" s="55"/>
      <c r="AT868" s="55"/>
      <c r="AU868" s="55"/>
      <c r="AV868" s="78"/>
    </row>
    <row r="869" spans="28:48" ht="14.25">
      <c r="AB869" s="68"/>
      <c r="AC869" s="69"/>
      <c r="AD869" s="68"/>
      <c r="AE869" s="69"/>
      <c r="AF869" s="69"/>
      <c r="AG869" s="69"/>
      <c r="AH869" s="68"/>
      <c r="AI869" s="68"/>
      <c r="AJ869" s="68"/>
      <c r="AK869" s="68"/>
      <c r="AL869" s="68"/>
      <c r="AM869" s="68"/>
      <c r="AN869" s="68"/>
      <c r="AO869" s="70"/>
      <c r="AP869" s="71"/>
      <c r="AQ869" s="70"/>
      <c r="AR869" s="72"/>
      <c r="AS869" s="55"/>
      <c r="AT869" s="55"/>
      <c r="AU869" s="55"/>
      <c r="AV869" s="78"/>
    </row>
    <row r="870" spans="28:48" ht="14.25">
      <c r="AB870" s="68"/>
      <c r="AC870" s="69"/>
      <c r="AD870" s="68"/>
      <c r="AE870" s="69"/>
      <c r="AF870" s="69"/>
      <c r="AG870" s="69"/>
      <c r="AH870" s="68"/>
      <c r="AI870" s="68"/>
      <c r="AJ870" s="68"/>
      <c r="AK870" s="68"/>
      <c r="AL870" s="68"/>
      <c r="AM870" s="68"/>
      <c r="AN870" s="68"/>
      <c r="AO870" s="70"/>
      <c r="AP870" s="71"/>
      <c r="AQ870" s="70"/>
      <c r="AR870" s="72"/>
      <c r="AS870" s="55"/>
      <c r="AT870" s="55"/>
      <c r="AU870" s="55"/>
      <c r="AV870" s="78"/>
    </row>
    <row r="871" spans="28:48" ht="14.25">
      <c r="AB871" s="68"/>
      <c r="AC871" s="69"/>
      <c r="AD871" s="68"/>
      <c r="AE871" s="69"/>
      <c r="AF871" s="69"/>
      <c r="AG871" s="69"/>
      <c r="AH871" s="68"/>
      <c r="AI871" s="68"/>
      <c r="AJ871" s="68"/>
      <c r="AK871" s="68"/>
      <c r="AL871" s="68"/>
      <c r="AM871" s="68"/>
      <c r="AN871" s="68"/>
      <c r="AO871" s="70"/>
      <c r="AP871" s="71"/>
      <c r="AQ871" s="70"/>
      <c r="AR871" s="72"/>
      <c r="AS871" s="55"/>
      <c r="AT871" s="55"/>
      <c r="AU871" s="55"/>
      <c r="AV871" s="78"/>
    </row>
    <row r="872" spans="28:48" ht="14.25">
      <c r="AB872" s="68"/>
      <c r="AC872" s="69"/>
      <c r="AD872" s="68"/>
      <c r="AE872" s="69"/>
      <c r="AF872" s="69"/>
      <c r="AG872" s="69"/>
      <c r="AH872" s="68"/>
      <c r="AI872" s="68"/>
      <c r="AJ872" s="68"/>
      <c r="AK872" s="68"/>
      <c r="AL872" s="68"/>
      <c r="AM872" s="68"/>
      <c r="AN872" s="68"/>
      <c r="AO872" s="70"/>
      <c r="AP872" s="71"/>
      <c r="AQ872" s="70"/>
      <c r="AR872" s="72"/>
      <c r="AS872" s="55"/>
      <c r="AT872" s="55"/>
      <c r="AU872" s="55"/>
      <c r="AV872" s="78"/>
    </row>
    <row r="873" spans="28:48" ht="14.25">
      <c r="AB873" s="68"/>
      <c r="AC873" s="69"/>
      <c r="AD873" s="68"/>
      <c r="AE873" s="69"/>
      <c r="AF873" s="69"/>
      <c r="AG873" s="69"/>
      <c r="AH873" s="68"/>
      <c r="AI873" s="68"/>
      <c r="AJ873" s="68"/>
      <c r="AK873" s="68"/>
      <c r="AL873" s="68"/>
      <c r="AM873" s="68"/>
      <c r="AN873" s="68"/>
      <c r="AO873" s="70"/>
      <c r="AP873" s="71"/>
      <c r="AQ873" s="70"/>
      <c r="AR873" s="72"/>
      <c r="AS873" s="55"/>
      <c r="AT873" s="55"/>
      <c r="AU873" s="55"/>
      <c r="AV873" s="78"/>
    </row>
    <row r="874" spans="28:48" ht="14.25">
      <c r="AB874" s="68"/>
      <c r="AC874" s="69"/>
      <c r="AD874" s="68"/>
      <c r="AE874" s="69"/>
      <c r="AF874" s="69"/>
      <c r="AG874" s="69"/>
      <c r="AH874" s="68"/>
      <c r="AI874" s="68"/>
      <c r="AJ874" s="68"/>
      <c r="AK874" s="68"/>
      <c r="AL874" s="68"/>
      <c r="AM874" s="68"/>
      <c r="AN874" s="68"/>
      <c r="AO874" s="70"/>
      <c r="AP874" s="71"/>
      <c r="AQ874" s="70"/>
      <c r="AR874" s="72"/>
      <c r="AS874" s="55"/>
      <c r="AT874" s="55"/>
      <c r="AU874" s="55"/>
      <c r="AV874" s="78"/>
    </row>
    <row r="875" spans="28:48" ht="14.25">
      <c r="AB875" s="68"/>
      <c r="AC875" s="69"/>
      <c r="AD875" s="68"/>
      <c r="AE875" s="69"/>
      <c r="AF875" s="69"/>
      <c r="AG875" s="69"/>
      <c r="AH875" s="68"/>
      <c r="AI875" s="68"/>
      <c r="AJ875" s="68"/>
      <c r="AK875" s="68"/>
      <c r="AL875" s="68"/>
      <c r="AM875" s="68"/>
      <c r="AN875" s="68"/>
      <c r="AO875" s="70"/>
      <c r="AP875" s="71"/>
      <c r="AQ875" s="70"/>
      <c r="AR875" s="72"/>
      <c r="AS875" s="55"/>
      <c r="AT875" s="55"/>
      <c r="AU875" s="55"/>
      <c r="AV875" s="78"/>
    </row>
    <row r="876" spans="28:48" ht="14.25">
      <c r="AB876" s="68"/>
      <c r="AC876" s="69"/>
      <c r="AD876" s="68"/>
      <c r="AE876" s="69"/>
      <c r="AF876" s="69"/>
      <c r="AG876" s="69"/>
      <c r="AH876" s="68"/>
      <c r="AI876" s="68"/>
      <c r="AJ876" s="68"/>
      <c r="AK876" s="68"/>
      <c r="AL876" s="68"/>
      <c r="AM876" s="68"/>
      <c r="AN876" s="68"/>
      <c r="AO876" s="70"/>
      <c r="AP876" s="71"/>
      <c r="AQ876" s="70"/>
      <c r="AR876" s="72"/>
      <c r="AS876" s="55"/>
      <c r="AT876" s="55"/>
      <c r="AU876" s="55"/>
      <c r="AV876" s="78"/>
    </row>
    <row r="877" spans="28:48" ht="14.25">
      <c r="AB877" s="68"/>
      <c r="AC877" s="69"/>
      <c r="AD877" s="68"/>
      <c r="AE877" s="69"/>
      <c r="AF877" s="69"/>
      <c r="AG877" s="69"/>
      <c r="AH877" s="68"/>
      <c r="AI877" s="68"/>
      <c r="AJ877" s="68"/>
      <c r="AK877" s="68"/>
      <c r="AL877" s="68"/>
      <c r="AM877" s="68"/>
      <c r="AN877" s="68"/>
      <c r="AO877" s="70"/>
      <c r="AP877" s="71"/>
      <c r="AQ877" s="70"/>
      <c r="AR877" s="72"/>
      <c r="AS877" s="55"/>
      <c r="AT877" s="55"/>
      <c r="AU877" s="55"/>
      <c r="AV877" s="78"/>
    </row>
    <row r="878" spans="28:48" ht="14.25">
      <c r="AB878" s="68"/>
      <c r="AC878" s="69"/>
      <c r="AD878" s="68"/>
      <c r="AE878" s="69"/>
      <c r="AF878" s="69"/>
      <c r="AG878" s="69"/>
      <c r="AH878" s="68"/>
      <c r="AI878" s="68"/>
      <c r="AJ878" s="68"/>
      <c r="AK878" s="68"/>
      <c r="AL878" s="68"/>
      <c r="AM878" s="68"/>
      <c r="AN878" s="68"/>
      <c r="AO878" s="70"/>
      <c r="AP878" s="71"/>
      <c r="AQ878" s="70"/>
      <c r="AR878" s="72"/>
      <c r="AS878" s="55"/>
      <c r="AT878" s="55"/>
      <c r="AU878" s="55"/>
      <c r="AV878" s="78"/>
    </row>
    <row r="879" spans="28:48" ht="14.25">
      <c r="AB879" s="68"/>
      <c r="AC879" s="69"/>
      <c r="AD879" s="68"/>
      <c r="AE879" s="69"/>
      <c r="AF879" s="69"/>
      <c r="AG879" s="69"/>
      <c r="AH879" s="68"/>
      <c r="AI879" s="68"/>
      <c r="AJ879" s="68"/>
      <c r="AK879" s="68"/>
      <c r="AL879" s="68"/>
      <c r="AM879" s="68"/>
      <c r="AN879" s="68"/>
      <c r="AO879" s="70"/>
      <c r="AP879" s="71"/>
      <c r="AQ879" s="70"/>
      <c r="AR879" s="72"/>
      <c r="AS879" s="55"/>
      <c r="AT879" s="55"/>
      <c r="AU879" s="55"/>
      <c r="AV879" s="78"/>
    </row>
    <row r="880" spans="28:48" ht="14.25">
      <c r="AB880" s="68"/>
      <c r="AC880" s="69"/>
      <c r="AD880" s="68"/>
      <c r="AE880" s="69"/>
      <c r="AF880" s="69"/>
      <c r="AG880" s="69"/>
      <c r="AH880" s="68"/>
      <c r="AI880" s="68"/>
      <c r="AJ880" s="68"/>
      <c r="AK880" s="68"/>
      <c r="AL880" s="68"/>
      <c r="AM880" s="68"/>
      <c r="AN880" s="68"/>
      <c r="AO880" s="70"/>
      <c r="AP880" s="71"/>
      <c r="AQ880" s="70"/>
      <c r="AR880" s="72"/>
      <c r="AS880" s="55"/>
      <c r="AT880" s="55"/>
      <c r="AU880" s="55"/>
      <c r="AV880" s="78"/>
    </row>
    <row r="881" spans="28:48" ht="14.25">
      <c r="AB881" s="68"/>
      <c r="AC881" s="69"/>
      <c r="AD881" s="68"/>
      <c r="AE881" s="69"/>
      <c r="AF881" s="69"/>
      <c r="AG881" s="69"/>
      <c r="AH881" s="68"/>
      <c r="AI881" s="68"/>
      <c r="AJ881" s="68"/>
      <c r="AK881" s="68"/>
      <c r="AL881" s="68"/>
      <c r="AM881" s="68"/>
      <c r="AN881" s="68"/>
      <c r="AO881" s="70"/>
      <c r="AP881" s="71"/>
      <c r="AQ881" s="70"/>
      <c r="AR881" s="72"/>
      <c r="AS881" s="55"/>
      <c r="AT881" s="55"/>
      <c r="AU881" s="55"/>
      <c r="AV881" s="78"/>
    </row>
    <row r="882" spans="28:48" ht="14.25">
      <c r="AB882" s="68"/>
      <c r="AC882" s="69"/>
      <c r="AD882" s="68"/>
      <c r="AE882" s="69"/>
      <c r="AF882" s="69"/>
      <c r="AG882" s="69"/>
      <c r="AH882" s="68"/>
      <c r="AI882" s="68"/>
      <c r="AJ882" s="68"/>
      <c r="AK882" s="68"/>
      <c r="AL882" s="68"/>
      <c r="AM882" s="68"/>
      <c r="AN882" s="68"/>
      <c r="AO882" s="70"/>
      <c r="AP882" s="71"/>
      <c r="AQ882" s="70"/>
      <c r="AR882" s="72"/>
      <c r="AS882" s="55"/>
      <c r="AT882" s="55"/>
      <c r="AU882" s="55"/>
      <c r="AV882" s="78"/>
    </row>
    <row r="883" spans="28:48" ht="14.25">
      <c r="AB883" s="68"/>
      <c r="AC883" s="69"/>
      <c r="AD883" s="68"/>
      <c r="AE883" s="69"/>
      <c r="AF883" s="69"/>
      <c r="AG883" s="69"/>
      <c r="AH883" s="68"/>
      <c r="AI883" s="68"/>
      <c r="AJ883" s="68"/>
      <c r="AK883" s="68"/>
      <c r="AL883" s="68"/>
      <c r="AM883" s="68"/>
      <c r="AN883" s="68"/>
      <c r="AO883" s="70"/>
      <c r="AP883" s="71"/>
      <c r="AQ883" s="70"/>
      <c r="AR883" s="72"/>
      <c r="AS883" s="55"/>
      <c r="AT883" s="55"/>
      <c r="AU883" s="55"/>
      <c r="AV883" s="78"/>
    </row>
    <row r="884" spans="28:48" ht="14.25">
      <c r="AB884" s="68"/>
      <c r="AC884" s="69"/>
      <c r="AD884" s="68"/>
      <c r="AE884" s="69"/>
      <c r="AF884" s="69"/>
      <c r="AG884" s="69"/>
      <c r="AH884" s="68"/>
      <c r="AI884" s="68"/>
      <c r="AJ884" s="68"/>
      <c r="AK884" s="68"/>
      <c r="AL884" s="68"/>
      <c r="AM884" s="68"/>
      <c r="AN884" s="68"/>
      <c r="AO884" s="70"/>
      <c r="AP884" s="71"/>
      <c r="AQ884" s="70"/>
      <c r="AR884" s="72"/>
      <c r="AS884" s="55"/>
      <c r="AT884" s="55"/>
      <c r="AU884" s="55"/>
      <c r="AV884" s="78"/>
    </row>
    <row r="885" spans="28:48" ht="14.25">
      <c r="AB885" s="68"/>
      <c r="AC885" s="69"/>
      <c r="AD885" s="68"/>
      <c r="AE885" s="69"/>
      <c r="AF885" s="69"/>
      <c r="AG885" s="69"/>
      <c r="AH885" s="68"/>
      <c r="AI885" s="68"/>
      <c r="AJ885" s="68"/>
      <c r="AK885" s="68"/>
      <c r="AL885" s="68"/>
      <c r="AM885" s="68"/>
      <c r="AN885" s="68"/>
      <c r="AO885" s="70"/>
      <c r="AP885" s="71"/>
      <c r="AQ885" s="70"/>
      <c r="AR885" s="72"/>
      <c r="AS885" s="55"/>
      <c r="AT885" s="55"/>
      <c r="AU885" s="55"/>
      <c r="AV885" s="78"/>
    </row>
    <row r="886" spans="28:48" ht="14.25">
      <c r="AB886" s="68"/>
      <c r="AC886" s="69"/>
      <c r="AD886" s="68"/>
      <c r="AE886" s="69"/>
      <c r="AF886" s="69"/>
      <c r="AG886" s="69"/>
      <c r="AH886" s="68"/>
      <c r="AI886" s="68"/>
      <c r="AJ886" s="68"/>
      <c r="AK886" s="68"/>
      <c r="AL886" s="68"/>
      <c r="AM886" s="68"/>
      <c r="AN886" s="68"/>
      <c r="AO886" s="70"/>
      <c r="AP886" s="71"/>
      <c r="AQ886" s="70"/>
      <c r="AR886" s="72"/>
      <c r="AS886" s="55"/>
      <c r="AT886" s="55"/>
      <c r="AU886" s="55"/>
      <c r="AV886" s="78"/>
    </row>
    <row r="887" spans="28:48" ht="14.25">
      <c r="AB887" s="68"/>
      <c r="AC887" s="69"/>
      <c r="AD887" s="68"/>
      <c r="AE887" s="69"/>
      <c r="AF887" s="69"/>
      <c r="AG887" s="69"/>
      <c r="AH887" s="68"/>
      <c r="AI887" s="68"/>
      <c r="AJ887" s="68"/>
      <c r="AK887" s="68"/>
      <c r="AL887" s="68"/>
      <c r="AM887" s="68"/>
      <c r="AN887" s="68"/>
      <c r="AO887" s="70"/>
      <c r="AP887" s="71"/>
      <c r="AQ887" s="70"/>
      <c r="AR887" s="72"/>
      <c r="AS887" s="55"/>
      <c r="AT887" s="55"/>
      <c r="AU887" s="55"/>
      <c r="AV887" s="78"/>
    </row>
    <row r="888" spans="28:48" ht="14.25">
      <c r="AB888" s="68"/>
      <c r="AC888" s="69"/>
      <c r="AD888" s="68"/>
      <c r="AE888" s="69"/>
      <c r="AF888" s="69"/>
      <c r="AG888" s="69"/>
      <c r="AH888" s="68"/>
      <c r="AI888" s="68"/>
      <c r="AJ888" s="68"/>
      <c r="AK888" s="68"/>
      <c r="AL888" s="68"/>
      <c r="AM888" s="68"/>
      <c r="AN888" s="68"/>
      <c r="AO888" s="70"/>
      <c r="AP888" s="71"/>
      <c r="AQ888" s="70"/>
      <c r="AR888" s="72"/>
      <c r="AS888" s="55"/>
      <c r="AT888" s="55"/>
      <c r="AU888" s="55"/>
      <c r="AV888" s="78"/>
    </row>
    <row r="889" spans="28:48" ht="14.25">
      <c r="AB889" s="68"/>
      <c r="AC889" s="69"/>
      <c r="AD889" s="68"/>
      <c r="AE889" s="69"/>
      <c r="AF889" s="69"/>
      <c r="AG889" s="69"/>
      <c r="AH889" s="68"/>
      <c r="AI889" s="68"/>
      <c r="AJ889" s="68"/>
      <c r="AK889" s="68"/>
      <c r="AL889" s="68"/>
      <c r="AM889" s="68"/>
      <c r="AN889" s="68"/>
      <c r="AO889" s="70"/>
      <c r="AP889" s="71"/>
      <c r="AQ889" s="70"/>
      <c r="AR889" s="72"/>
      <c r="AS889" s="55"/>
      <c r="AT889" s="55"/>
      <c r="AU889" s="55"/>
      <c r="AV889" s="78"/>
    </row>
    <row r="890" spans="28:48" ht="14.25">
      <c r="AB890" s="68"/>
      <c r="AC890" s="69"/>
      <c r="AD890" s="68"/>
      <c r="AE890" s="69"/>
      <c r="AF890" s="69"/>
      <c r="AG890" s="69"/>
      <c r="AH890" s="68"/>
      <c r="AI890" s="68"/>
      <c r="AJ890" s="68"/>
      <c r="AK890" s="68"/>
      <c r="AL890" s="68"/>
      <c r="AM890" s="68"/>
      <c r="AN890" s="68"/>
      <c r="AO890" s="70"/>
      <c r="AP890" s="71"/>
      <c r="AQ890" s="70"/>
      <c r="AR890" s="72"/>
      <c r="AS890" s="55"/>
      <c r="AT890" s="55"/>
      <c r="AU890" s="55"/>
      <c r="AV890" s="78"/>
    </row>
    <row r="891" spans="28:48" ht="14.25">
      <c r="AB891" s="68"/>
      <c r="AC891" s="69"/>
      <c r="AD891" s="68"/>
      <c r="AE891" s="69"/>
      <c r="AF891" s="69"/>
      <c r="AG891" s="69"/>
      <c r="AH891" s="68"/>
      <c r="AI891" s="68"/>
      <c r="AJ891" s="68"/>
      <c r="AK891" s="68"/>
      <c r="AL891" s="68"/>
      <c r="AM891" s="68"/>
      <c r="AN891" s="68"/>
      <c r="AO891" s="70"/>
      <c r="AP891" s="71"/>
      <c r="AQ891" s="70"/>
      <c r="AR891" s="72"/>
      <c r="AS891" s="55"/>
      <c r="AT891" s="55"/>
      <c r="AU891" s="55"/>
      <c r="AV891" s="78"/>
    </row>
    <row r="892" spans="28:48" ht="14.25">
      <c r="AB892" s="68"/>
      <c r="AC892" s="69"/>
      <c r="AD892" s="68"/>
      <c r="AE892" s="69"/>
      <c r="AF892" s="69"/>
      <c r="AG892" s="69"/>
      <c r="AH892" s="68"/>
      <c r="AI892" s="68"/>
      <c r="AJ892" s="68"/>
      <c r="AK892" s="68"/>
      <c r="AL892" s="68"/>
      <c r="AM892" s="68"/>
      <c r="AN892" s="68"/>
      <c r="AO892" s="70"/>
      <c r="AP892" s="71"/>
      <c r="AQ892" s="70"/>
      <c r="AR892" s="72"/>
      <c r="AS892" s="55"/>
      <c r="AT892" s="55"/>
      <c r="AU892" s="55"/>
      <c r="AV892" s="78"/>
    </row>
    <row r="893" spans="28:48" ht="14.25">
      <c r="AB893" s="68"/>
      <c r="AC893" s="69"/>
      <c r="AD893" s="68"/>
      <c r="AE893" s="69"/>
      <c r="AF893" s="69"/>
      <c r="AG893" s="69"/>
      <c r="AH893" s="68"/>
      <c r="AI893" s="68"/>
      <c r="AJ893" s="68"/>
      <c r="AK893" s="68"/>
      <c r="AL893" s="68"/>
      <c r="AM893" s="68"/>
      <c r="AN893" s="68"/>
      <c r="AO893" s="70"/>
      <c r="AP893" s="71"/>
      <c r="AQ893" s="70"/>
      <c r="AR893" s="72"/>
      <c r="AS893" s="55"/>
      <c r="AT893" s="55"/>
      <c r="AU893" s="55"/>
      <c r="AV893" s="78"/>
    </row>
    <row r="894" spans="28:48" ht="14.25">
      <c r="AB894" s="68"/>
      <c r="AC894" s="69"/>
      <c r="AD894" s="68"/>
      <c r="AE894" s="69"/>
      <c r="AF894" s="69"/>
      <c r="AG894" s="69"/>
      <c r="AH894" s="68"/>
      <c r="AI894" s="68"/>
      <c r="AJ894" s="68"/>
      <c r="AK894" s="68"/>
      <c r="AL894" s="68"/>
      <c r="AM894" s="68"/>
      <c r="AN894" s="68"/>
      <c r="AO894" s="70"/>
      <c r="AP894" s="71"/>
      <c r="AQ894" s="70"/>
      <c r="AR894" s="72"/>
      <c r="AS894" s="55"/>
      <c r="AT894" s="55"/>
      <c r="AU894" s="55"/>
      <c r="AV894" s="78"/>
    </row>
    <row r="895" spans="28:48" ht="14.25">
      <c r="AB895" s="68"/>
      <c r="AC895" s="69"/>
      <c r="AD895" s="68"/>
      <c r="AE895" s="69"/>
      <c r="AF895" s="69"/>
      <c r="AG895" s="69"/>
      <c r="AH895" s="68"/>
      <c r="AI895" s="68"/>
      <c r="AJ895" s="68"/>
      <c r="AK895" s="68"/>
      <c r="AL895" s="68"/>
      <c r="AM895" s="68"/>
      <c r="AN895" s="68"/>
      <c r="AO895" s="70"/>
      <c r="AP895" s="71"/>
      <c r="AQ895" s="70"/>
      <c r="AR895" s="72"/>
      <c r="AS895" s="55"/>
      <c r="AT895" s="55"/>
      <c r="AU895" s="55"/>
      <c r="AV895" s="78"/>
    </row>
    <row r="896" spans="28:48" ht="14.25">
      <c r="AB896" s="68"/>
      <c r="AC896" s="69"/>
      <c r="AD896" s="68"/>
      <c r="AE896" s="69"/>
      <c r="AF896" s="69"/>
      <c r="AG896" s="69"/>
      <c r="AH896" s="68"/>
      <c r="AI896" s="68"/>
      <c r="AJ896" s="68"/>
      <c r="AK896" s="68"/>
      <c r="AL896" s="68"/>
      <c r="AM896" s="68"/>
      <c r="AN896" s="68"/>
      <c r="AO896" s="70"/>
      <c r="AP896" s="71"/>
      <c r="AQ896" s="70"/>
      <c r="AR896" s="72"/>
      <c r="AS896" s="55"/>
      <c r="AT896" s="55"/>
      <c r="AU896" s="55"/>
      <c r="AV896" s="78"/>
    </row>
    <row r="897" spans="28:48" ht="14.25">
      <c r="AB897" s="68"/>
      <c r="AC897" s="69"/>
      <c r="AD897" s="68"/>
      <c r="AE897" s="69"/>
      <c r="AF897" s="69"/>
      <c r="AG897" s="69"/>
      <c r="AH897" s="68"/>
      <c r="AI897" s="68"/>
      <c r="AJ897" s="68"/>
      <c r="AK897" s="68"/>
      <c r="AL897" s="68"/>
      <c r="AM897" s="68"/>
      <c r="AN897" s="68"/>
      <c r="AO897" s="70"/>
      <c r="AP897" s="71"/>
      <c r="AQ897" s="70"/>
      <c r="AR897" s="72"/>
      <c r="AS897" s="55"/>
      <c r="AT897" s="55"/>
      <c r="AU897" s="55"/>
      <c r="AV897" s="78"/>
    </row>
    <row r="898" spans="28:48" ht="14.25">
      <c r="AB898" s="68"/>
      <c r="AC898" s="69"/>
      <c r="AD898" s="68"/>
      <c r="AE898" s="69"/>
      <c r="AF898" s="69"/>
      <c r="AG898" s="69"/>
      <c r="AH898" s="68"/>
      <c r="AI898" s="68"/>
      <c r="AJ898" s="68"/>
      <c r="AK898" s="68"/>
      <c r="AL898" s="68"/>
      <c r="AM898" s="68"/>
      <c r="AN898" s="68"/>
      <c r="AO898" s="70"/>
      <c r="AP898" s="71"/>
      <c r="AQ898" s="70"/>
      <c r="AR898" s="72"/>
      <c r="AS898" s="55"/>
      <c r="AT898" s="55"/>
      <c r="AU898" s="55"/>
      <c r="AV898" s="78"/>
    </row>
    <row r="899" spans="28:48" ht="14.25">
      <c r="AB899" s="68"/>
      <c r="AC899" s="69"/>
      <c r="AD899" s="68"/>
      <c r="AE899" s="69"/>
      <c r="AF899" s="69"/>
      <c r="AG899" s="69"/>
      <c r="AH899" s="68"/>
      <c r="AI899" s="68"/>
      <c r="AJ899" s="68"/>
      <c r="AK899" s="68"/>
      <c r="AL899" s="68"/>
      <c r="AM899" s="68"/>
      <c r="AN899" s="68"/>
      <c r="AO899" s="70"/>
      <c r="AP899" s="71"/>
      <c r="AQ899" s="70"/>
      <c r="AR899" s="72"/>
      <c r="AS899" s="55"/>
      <c r="AT899" s="55"/>
      <c r="AU899" s="55"/>
      <c r="AV899" s="78"/>
    </row>
    <row r="900" spans="28:48" ht="14.25">
      <c r="AB900" s="68"/>
      <c r="AC900" s="69"/>
      <c r="AD900" s="68"/>
      <c r="AE900" s="69"/>
      <c r="AF900" s="69"/>
      <c r="AG900" s="69"/>
      <c r="AH900" s="68"/>
      <c r="AI900" s="68"/>
      <c r="AJ900" s="68"/>
      <c r="AK900" s="68"/>
      <c r="AL900" s="68"/>
      <c r="AM900" s="68"/>
      <c r="AN900" s="68"/>
      <c r="AO900" s="70"/>
      <c r="AP900" s="71"/>
      <c r="AQ900" s="70"/>
      <c r="AR900" s="72"/>
      <c r="AS900" s="55"/>
      <c r="AT900" s="55"/>
      <c r="AU900" s="55"/>
      <c r="AV900" s="78"/>
    </row>
    <row r="901" spans="28:48" ht="14.25">
      <c r="AB901" s="68"/>
      <c r="AC901" s="69"/>
      <c r="AD901" s="68"/>
      <c r="AE901" s="69"/>
      <c r="AF901" s="69"/>
      <c r="AG901" s="69"/>
      <c r="AH901" s="68"/>
      <c r="AI901" s="68"/>
      <c r="AJ901" s="68"/>
      <c r="AK901" s="68"/>
      <c r="AL901" s="68"/>
      <c r="AM901" s="68"/>
      <c r="AN901" s="68"/>
      <c r="AO901" s="70"/>
      <c r="AP901" s="71"/>
      <c r="AQ901" s="70"/>
      <c r="AR901" s="72"/>
      <c r="AS901" s="55"/>
      <c r="AT901" s="55"/>
      <c r="AU901" s="55"/>
      <c r="AV901" s="78"/>
    </row>
    <row r="902" spans="28:48" ht="14.25">
      <c r="AB902" s="68"/>
      <c r="AC902" s="69"/>
      <c r="AD902" s="68"/>
      <c r="AE902" s="69"/>
      <c r="AF902" s="69"/>
      <c r="AG902" s="69"/>
      <c r="AH902" s="68"/>
      <c r="AI902" s="68"/>
      <c r="AJ902" s="68"/>
      <c r="AK902" s="68"/>
      <c r="AL902" s="68"/>
      <c r="AM902" s="68"/>
      <c r="AN902" s="68"/>
      <c r="AO902" s="70"/>
      <c r="AP902" s="71"/>
      <c r="AQ902" s="70"/>
      <c r="AR902" s="72"/>
      <c r="AS902" s="55"/>
      <c r="AT902" s="55"/>
      <c r="AU902" s="55"/>
      <c r="AV902" s="78"/>
    </row>
    <row r="903" spans="28:48" ht="14.25">
      <c r="AB903" s="68"/>
      <c r="AC903" s="69"/>
      <c r="AD903" s="68"/>
      <c r="AE903" s="69"/>
      <c r="AF903" s="69"/>
      <c r="AG903" s="69"/>
      <c r="AH903" s="68"/>
      <c r="AI903" s="68"/>
      <c r="AJ903" s="68"/>
      <c r="AK903" s="68"/>
      <c r="AL903" s="68"/>
      <c r="AM903" s="68"/>
      <c r="AN903" s="68"/>
      <c r="AO903" s="70"/>
      <c r="AP903" s="71"/>
      <c r="AQ903" s="70"/>
      <c r="AR903" s="72"/>
      <c r="AS903" s="55"/>
      <c r="AT903" s="55"/>
      <c r="AU903" s="55"/>
      <c r="AV903" s="78"/>
    </row>
    <row r="904" spans="28:48" ht="14.25">
      <c r="AB904" s="68"/>
      <c r="AC904" s="69"/>
      <c r="AD904" s="68"/>
      <c r="AE904" s="69"/>
      <c r="AF904" s="69"/>
      <c r="AG904" s="69"/>
      <c r="AH904" s="68"/>
      <c r="AI904" s="68"/>
      <c r="AJ904" s="68"/>
      <c r="AK904" s="68"/>
      <c r="AL904" s="68"/>
      <c r="AM904" s="68"/>
      <c r="AN904" s="68"/>
      <c r="AO904" s="70"/>
      <c r="AP904" s="71"/>
      <c r="AQ904" s="70"/>
      <c r="AR904" s="72"/>
      <c r="AS904" s="55"/>
      <c r="AT904" s="55"/>
      <c r="AU904" s="55"/>
      <c r="AV904" s="78"/>
    </row>
    <row r="905" spans="28:48" ht="14.25">
      <c r="AB905" s="68"/>
      <c r="AC905" s="69"/>
      <c r="AD905" s="68"/>
      <c r="AE905" s="69"/>
      <c r="AF905" s="69"/>
      <c r="AG905" s="69"/>
      <c r="AH905" s="68"/>
      <c r="AI905" s="68"/>
      <c r="AJ905" s="68"/>
      <c r="AK905" s="68"/>
      <c r="AL905" s="68"/>
      <c r="AM905" s="68"/>
      <c r="AN905" s="68"/>
      <c r="AO905" s="70"/>
      <c r="AP905" s="71"/>
      <c r="AQ905" s="70"/>
      <c r="AR905" s="72"/>
      <c r="AS905" s="55"/>
      <c r="AT905" s="55"/>
      <c r="AU905" s="55"/>
      <c r="AV905" s="78"/>
    </row>
    <row r="906" spans="28:48" ht="14.25">
      <c r="AB906" s="68"/>
      <c r="AC906" s="69"/>
      <c r="AD906" s="68"/>
      <c r="AE906" s="69"/>
      <c r="AF906" s="69"/>
      <c r="AG906" s="69"/>
      <c r="AH906" s="68"/>
      <c r="AI906" s="68"/>
      <c r="AJ906" s="68"/>
      <c r="AK906" s="68"/>
      <c r="AL906" s="68"/>
      <c r="AM906" s="68"/>
      <c r="AN906" s="68"/>
      <c r="AO906" s="70"/>
      <c r="AP906" s="71"/>
      <c r="AQ906" s="70"/>
      <c r="AR906" s="72"/>
      <c r="AS906" s="55"/>
      <c r="AT906" s="55"/>
      <c r="AU906" s="55"/>
      <c r="AV906" s="78"/>
    </row>
    <row r="907" spans="28:48" ht="14.25">
      <c r="AB907" s="68"/>
      <c r="AC907" s="69"/>
      <c r="AD907" s="68"/>
      <c r="AE907" s="69"/>
      <c r="AF907" s="69"/>
      <c r="AG907" s="69"/>
      <c r="AH907" s="68"/>
      <c r="AI907" s="68"/>
      <c r="AJ907" s="68"/>
      <c r="AK907" s="68"/>
      <c r="AL907" s="68"/>
      <c r="AM907" s="68"/>
      <c r="AN907" s="68"/>
      <c r="AO907" s="70"/>
      <c r="AP907" s="71"/>
      <c r="AQ907" s="70"/>
      <c r="AR907" s="72"/>
      <c r="AS907" s="55"/>
      <c r="AT907" s="55"/>
      <c r="AU907" s="55"/>
      <c r="AV907" s="78"/>
    </row>
    <row r="908" spans="28:48" ht="14.25">
      <c r="AB908" s="68"/>
      <c r="AC908" s="69"/>
      <c r="AD908" s="68"/>
      <c r="AE908" s="69"/>
      <c r="AF908" s="69"/>
      <c r="AG908" s="69"/>
      <c r="AH908" s="68"/>
      <c r="AI908" s="68"/>
      <c r="AJ908" s="68"/>
      <c r="AK908" s="68"/>
      <c r="AL908" s="68"/>
      <c r="AM908" s="68"/>
      <c r="AN908" s="68"/>
      <c r="AO908" s="70"/>
      <c r="AP908" s="71"/>
      <c r="AQ908" s="70"/>
      <c r="AR908" s="72"/>
      <c r="AS908" s="55"/>
      <c r="AT908" s="55"/>
      <c r="AU908" s="55"/>
      <c r="AV908" s="78"/>
    </row>
    <row r="909" spans="28:48" ht="14.25">
      <c r="AB909" s="68"/>
      <c r="AC909" s="69"/>
      <c r="AD909" s="68"/>
      <c r="AE909" s="69"/>
      <c r="AF909" s="69"/>
      <c r="AG909" s="69"/>
      <c r="AH909" s="68"/>
      <c r="AI909" s="68"/>
      <c r="AJ909" s="68"/>
      <c r="AK909" s="68"/>
      <c r="AL909" s="68"/>
      <c r="AM909" s="68"/>
      <c r="AN909" s="68"/>
      <c r="AO909" s="70"/>
      <c r="AP909" s="71"/>
      <c r="AQ909" s="70"/>
      <c r="AR909" s="72"/>
      <c r="AS909" s="55"/>
      <c r="AT909" s="55"/>
      <c r="AU909" s="55"/>
      <c r="AV909" s="78"/>
    </row>
    <row r="910" spans="28:48" ht="14.25">
      <c r="AB910" s="68"/>
      <c r="AC910" s="69"/>
      <c r="AD910" s="68"/>
      <c r="AE910" s="69"/>
      <c r="AF910" s="69"/>
      <c r="AG910" s="69"/>
      <c r="AH910" s="68"/>
      <c r="AI910" s="68"/>
      <c r="AJ910" s="68"/>
      <c r="AK910" s="68"/>
      <c r="AL910" s="68"/>
      <c r="AM910" s="68"/>
      <c r="AN910" s="68"/>
      <c r="AO910" s="70"/>
      <c r="AP910" s="71"/>
      <c r="AQ910" s="70"/>
      <c r="AR910" s="72"/>
      <c r="AS910" s="55"/>
      <c r="AT910" s="55"/>
      <c r="AU910" s="55"/>
      <c r="AV910" s="78"/>
    </row>
    <row r="911" spans="28:48" ht="14.25">
      <c r="AB911" s="68"/>
      <c r="AC911" s="69"/>
      <c r="AD911" s="68"/>
      <c r="AE911" s="69"/>
      <c r="AF911" s="69"/>
      <c r="AG911" s="69"/>
      <c r="AH911" s="68"/>
      <c r="AI911" s="68"/>
      <c r="AJ911" s="68"/>
      <c r="AK911" s="68"/>
      <c r="AL911" s="68"/>
      <c r="AM911" s="68"/>
      <c r="AN911" s="68"/>
      <c r="AO911" s="70"/>
      <c r="AP911" s="71"/>
      <c r="AQ911" s="70"/>
      <c r="AR911" s="72"/>
      <c r="AS911" s="55"/>
      <c r="AT911" s="55"/>
      <c r="AU911" s="55"/>
      <c r="AV911" s="78"/>
    </row>
    <row r="912" spans="28:48" ht="14.25">
      <c r="AB912" s="68"/>
      <c r="AC912" s="69"/>
      <c r="AD912" s="68"/>
      <c r="AE912" s="69"/>
      <c r="AF912" s="69"/>
      <c r="AG912" s="69"/>
      <c r="AH912" s="68"/>
      <c r="AI912" s="68"/>
      <c r="AJ912" s="68"/>
      <c r="AK912" s="68"/>
      <c r="AL912" s="68"/>
      <c r="AM912" s="68"/>
      <c r="AN912" s="68"/>
      <c r="AO912" s="70"/>
      <c r="AP912" s="71"/>
      <c r="AQ912" s="70"/>
      <c r="AR912" s="72"/>
      <c r="AS912" s="55"/>
      <c r="AT912" s="55"/>
      <c r="AU912" s="55"/>
      <c r="AV912" s="78"/>
    </row>
    <row r="913" spans="28:48" ht="14.25">
      <c r="AB913" s="68"/>
      <c r="AC913" s="69"/>
      <c r="AD913" s="68"/>
      <c r="AE913" s="69"/>
      <c r="AF913" s="69"/>
      <c r="AG913" s="69"/>
      <c r="AH913" s="68"/>
      <c r="AI913" s="68"/>
      <c r="AJ913" s="68"/>
      <c r="AK913" s="68"/>
      <c r="AL913" s="68"/>
      <c r="AM913" s="68"/>
      <c r="AN913" s="68"/>
      <c r="AO913" s="70"/>
      <c r="AP913" s="71"/>
      <c r="AQ913" s="70"/>
      <c r="AR913" s="72"/>
      <c r="AS913" s="55"/>
      <c r="AT913" s="55"/>
      <c r="AU913" s="55"/>
      <c r="AV913" s="78"/>
    </row>
    <row r="914" spans="28:48" ht="14.25">
      <c r="AB914" s="68"/>
      <c r="AC914" s="69"/>
      <c r="AD914" s="68"/>
      <c r="AE914" s="69"/>
      <c r="AF914" s="69"/>
      <c r="AG914" s="69"/>
      <c r="AH914" s="68"/>
      <c r="AI914" s="68"/>
      <c r="AJ914" s="68"/>
      <c r="AK914" s="68"/>
      <c r="AL914" s="68"/>
      <c r="AM914" s="68"/>
      <c r="AN914" s="68"/>
      <c r="AO914" s="70"/>
      <c r="AP914" s="71"/>
      <c r="AQ914" s="70"/>
      <c r="AR914" s="72"/>
      <c r="AS914" s="55"/>
      <c r="AT914" s="55"/>
      <c r="AU914" s="55"/>
      <c r="AV914" s="78"/>
    </row>
    <row r="915" spans="28:48" ht="14.25">
      <c r="AB915" s="68"/>
      <c r="AC915" s="69"/>
      <c r="AD915" s="68"/>
      <c r="AE915" s="69"/>
      <c r="AF915" s="69"/>
      <c r="AG915" s="69"/>
      <c r="AH915" s="68"/>
      <c r="AI915" s="68"/>
      <c r="AJ915" s="68"/>
      <c r="AK915" s="68"/>
      <c r="AL915" s="68"/>
      <c r="AM915" s="68"/>
      <c r="AN915" s="68"/>
      <c r="AO915" s="70"/>
      <c r="AP915" s="71"/>
      <c r="AQ915" s="70"/>
      <c r="AR915" s="72"/>
      <c r="AS915" s="55"/>
      <c r="AT915" s="55"/>
      <c r="AU915" s="55"/>
      <c r="AV915" s="78"/>
    </row>
    <row r="916" spans="28:48" ht="14.25">
      <c r="AB916" s="68"/>
      <c r="AC916" s="69"/>
      <c r="AD916" s="68"/>
      <c r="AE916" s="69"/>
      <c r="AF916" s="69"/>
      <c r="AG916" s="69"/>
      <c r="AH916" s="68"/>
      <c r="AI916" s="68"/>
      <c r="AJ916" s="68"/>
      <c r="AK916" s="68"/>
      <c r="AL916" s="68"/>
      <c r="AM916" s="68"/>
      <c r="AN916" s="68"/>
      <c r="AO916" s="70"/>
      <c r="AP916" s="71"/>
      <c r="AQ916" s="70"/>
      <c r="AR916" s="72"/>
      <c r="AS916" s="55"/>
      <c r="AT916" s="55"/>
      <c r="AU916" s="55"/>
      <c r="AV916" s="78"/>
    </row>
    <row r="917" spans="28:48" ht="14.25">
      <c r="AB917" s="68"/>
      <c r="AC917" s="69"/>
      <c r="AD917" s="68"/>
      <c r="AE917" s="69"/>
      <c r="AF917" s="69"/>
      <c r="AG917" s="69"/>
      <c r="AH917" s="68"/>
      <c r="AI917" s="68"/>
      <c r="AJ917" s="68"/>
      <c r="AK917" s="68"/>
      <c r="AL917" s="68"/>
      <c r="AM917" s="68"/>
      <c r="AN917" s="68"/>
      <c r="AO917" s="70"/>
      <c r="AP917" s="71"/>
      <c r="AQ917" s="70"/>
      <c r="AR917" s="72"/>
      <c r="AS917" s="55"/>
      <c r="AT917" s="55"/>
      <c r="AU917" s="55"/>
      <c r="AV917" s="78"/>
    </row>
    <row r="918" spans="28:48" ht="14.25">
      <c r="AB918" s="68"/>
      <c r="AC918" s="69"/>
      <c r="AD918" s="68"/>
      <c r="AE918" s="69"/>
      <c r="AF918" s="69"/>
      <c r="AG918" s="69"/>
      <c r="AH918" s="68"/>
      <c r="AI918" s="68"/>
      <c r="AJ918" s="68"/>
      <c r="AK918" s="68"/>
      <c r="AL918" s="68"/>
      <c r="AM918" s="68"/>
      <c r="AN918" s="68"/>
      <c r="AO918" s="70"/>
      <c r="AP918" s="71"/>
      <c r="AQ918" s="70"/>
      <c r="AR918" s="72"/>
      <c r="AS918" s="55"/>
      <c r="AT918" s="55"/>
      <c r="AU918" s="55"/>
      <c r="AV918" s="78"/>
    </row>
    <row r="919" spans="28:48" ht="14.25">
      <c r="AB919" s="68"/>
      <c r="AC919" s="69"/>
      <c r="AD919" s="68"/>
      <c r="AE919" s="69"/>
      <c r="AF919" s="69"/>
      <c r="AG919" s="69"/>
      <c r="AH919" s="68"/>
      <c r="AI919" s="68"/>
      <c r="AJ919" s="68"/>
      <c r="AK919" s="68"/>
      <c r="AL919" s="68"/>
      <c r="AM919" s="68"/>
      <c r="AN919" s="68"/>
      <c r="AO919" s="70"/>
      <c r="AP919" s="71"/>
      <c r="AQ919" s="70"/>
      <c r="AR919" s="72"/>
      <c r="AS919" s="55"/>
      <c r="AT919" s="55"/>
      <c r="AU919" s="55"/>
      <c r="AV919" s="78"/>
    </row>
    <row r="920" spans="28:48" ht="14.25">
      <c r="AB920" s="68"/>
      <c r="AC920" s="69"/>
      <c r="AD920" s="68"/>
      <c r="AE920" s="69"/>
      <c r="AF920" s="69"/>
      <c r="AG920" s="69"/>
      <c r="AH920" s="68"/>
      <c r="AI920" s="68"/>
      <c r="AJ920" s="68"/>
      <c r="AK920" s="68"/>
      <c r="AL920" s="68"/>
      <c r="AM920" s="68"/>
      <c r="AN920" s="68"/>
      <c r="AO920" s="70"/>
      <c r="AP920" s="71"/>
      <c r="AQ920" s="70"/>
      <c r="AR920" s="72"/>
      <c r="AS920" s="55"/>
      <c r="AT920" s="55"/>
      <c r="AU920" s="55"/>
      <c r="AV920" s="78"/>
    </row>
    <row r="921" spans="28:48" ht="14.25">
      <c r="AB921" s="68"/>
      <c r="AC921" s="69"/>
      <c r="AD921" s="68"/>
      <c r="AE921" s="69"/>
      <c r="AF921" s="69"/>
      <c r="AG921" s="69"/>
      <c r="AH921" s="68"/>
      <c r="AI921" s="68"/>
      <c r="AJ921" s="68"/>
      <c r="AK921" s="68"/>
      <c r="AL921" s="68"/>
      <c r="AM921" s="68"/>
      <c r="AN921" s="68"/>
      <c r="AO921" s="70"/>
      <c r="AP921" s="71"/>
      <c r="AQ921" s="70"/>
      <c r="AR921" s="72"/>
      <c r="AS921" s="55"/>
      <c r="AT921" s="55"/>
      <c r="AU921" s="55"/>
      <c r="AV921" s="78"/>
    </row>
    <row r="922" spans="28:48" ht="14.25">
      <c r="AB922" s="68"/>
      <c r="AC922" s="69"/>
      <c r="AD922" s="68"/>
      <c r="AE922" s="69"/>
      <c r="AF922" s="69"/>
      <c r="AG922" s="69"/>
      <c r="AH922" s="68"/>
      <c r="AI922" s="68"/>
      <c r="AJ922" s="68"/>
      <c r="AK922" s="68"/>
      <c r="AL922" s="68"/>
      <c r="AM922" s="68"/>
      <c r="AN922" s="68"/>
      <c r="AO922" s="70"/>
      <c r="AP922" s="71"/>
      <c r="AQ922" s="70"/>
      <c r="AR922" s="72"/>
      <c r="AS922" s="55"/>
      <c r="AT922" s="55"/>
      <c r="AU922" s="55"/>
      <c r="AV922" s="78"/>
    </row>
    <row r="923" spans="28:48" ht="14.25">
      <c r="AB923" s="68"/>
      <c r="AC923" s="69"/>
      <c r="AD923" s="68"/>
      <c r="AE923" s="69"/>
      <c r="AF923" s="69"/>
      <c r="AG923" s="69"/>
      <c r="AH923" s="68"/>
      <c r="AI923" s="68"/>
      <c r="AJ923" s="68"/>
      <c r="AK923" s="68"/>
      <c r="AL923" s="68"/>
      <c r="AM923" s="68"/>
      <c r="AN923" s="68"/>
      <c r="AO923" s="70"/>
      <c r="AP923" s="71"/>
      <c r="AQ923" s="70"/>
      <c r="AR923" s="72"/>
      <c r="AS923" s="55"/>
      <c r="AT923" s="55"/>
      <c r="AU923" s="55"/>
      <c r="AV923" s="78"/>
    </row>
    <row r="924" spans="28:48" ht="14.25">
      <c r="AB924" s="68"/>
      <c r="AC924" s="69"/>
      <c r="AD924" s="68"/>
      <c r="AE924" s="69"/>
      <c r="AF924" s="69"/>
      <c r="AG924" s="69"/>
      <c r="AH924" s="68"/>
      <c r="AI924" s="68"/>
      <c r="AJ924" s="68"/>
      <c r="AK924" s="68"/>
      <c r="AL924" s="68"/>
      <c r="AM924" s="68"/>
      <c r="AN924" s="68"/>
      <c r="AO924" s="70"/>
      <c r="AP924" s="71"/>
      <c r="AQ924" s="70"/>
      <c r="AR924" s="72"/>
      <c r="AS924" s="55"/>
      <c r="AT924" s="55"/>
      <c r="AU924" s="55"/>
      <c r="AV924" s="78"/>
    </row>
    <row r="925" spans="28:48" ht="14.25">
      <c r="AB925" s="68"/>
      <c r="AC925" s="69"/>
      <c r="AD925" s="68"/>
      <c r="AE925" s="69"/>
      <c r="AF925" s="69"/>
      <c r="AG925" s="69"/>
      <c r="AH925" s="68"/>
      <c r="AI925" s="68"/>
      <c r="AJ925" s="68"/>
      <c r="AK925" s="68"/>
      <c r="AL925" s="68"/>
      <c r="AM925" s="68"/>
      <c r="AN925" s="68"/>
      <c r="AO925" s="70"/>
      <c r="AP925" s="71"/>
      <c r="AQ925" s="70"/>
      <c r="AR925" s="72"/>
      <c r="AS925" s="55"/>
      <c r="AT925" s="55"/>
      <c r="AU925" s="55"/>
      <c r="AV925" s="78"/>
    </row>
    <row r="926" spans="28:48" ht="14.25">
      <c r="AB926" s="68"/>
      <c r="AC926" s="69"/>
      <c r="AD926" s="68"/>
      <c r="AE926" s="69"/>
      <c r="AF926" s="69"/>
      <c r="AG926" s="69"/>
      <c r="AH926" s="68"/>
      <c r="AI926" s="68"/>
      <c r="AJ926" s="68"/>
      <c r="AK926" s="68"/>
      <c r="AL926" s="68"/>
      <c r="AM926" s="68"/>
      <c r="AN926" s="68"/>
      <c r="AO926" s="70"/>
      <c r="AP926" s="71"/>
      <c r="AQ926" s="70"/>
      <c r="AR926" s="72"/>
      <c r="AS926" s="55"/>
      <c r="AT926" s="55"/>
      <c r="AU926" s="55"/>
      <c r="AV926" s="78"/>
    </row>
    <row r="927" spans="28:48" ht="14.25">
      <c r="AB927" s="68"/>
      <c r="AC927" s="69"/>
      <c r="AD927" s="68"/>
      <c r="AE927" s="69"/>
      <c r="AF927" s="69"/>
      <c r="AG927" s="69"/>
      <c r="AH927" s="68"/>
      <c r="AI927" s="68"/>
      <c r="AJ927" s="68"/>
      <c r="AK927" s="68"/>
      <c r="AL927" s="68"/>
      <c r="AM927" s="68"/>
      <c r="AN927" s="68"/>
      <c r="AO927" s="70"/>
      <c r="AP927" s="71"/>
      <c r="AQ927" s="70"/>
      <c r="AR927" s="72"/>
      <c r="AS927" s="55"/>
      <c r="AT927" s="55"/>
      <c r="AU927" s="55"/>
      <c r="AV927" s="78"/>
    </row>
    <row r="928" spans="28:48" ht="14.25">
      <c r="AB928" s="68"/>
      <c r="AC928" s="69"/>
      <c r="AD928" s="68"/>
      <c r="AE928" s="69"/>
      <c r="AF928" s="69"/>
      <c r="AG928" s="69"/>
      <c r="AH928" s="68"/>
      <c r="AI928" s="68"/>
      <c r="AJ928" s="68"/>
      <c r="AK928" s="68"/>
      <c r="AL928" s="68"/>
      <c r="AM928" s="68"/>
      <c r="AN928" s="68"/>
      <c r="AO928" s="70"/>
      <c r="AP928" s="71"/>
      <c r="AQ928" s="70"/>
      <c r="AR928" s="72"/>
      <c r="AS928" s="55"/>
      <c r="AT928" s="55"/>
      <c r="AU928" s="55"/>
      <c r="AV928" s="78"/>
    </row>
    <row r="929" spans="28:48" ht="14.25">
      <c r="AB929" s="68"/>
      <c r="AC929" s="69"/>
      <c r="AD929" s="68"/>
      <c r="AE929" s="69"/>
      <c r="AF929" s="69"/>
      <c r="AG929" s="69"/>
      <c r="AH929" s="68"/>
      <c r="AI929" s="68"/>
      <c r="AJ929" s="68"/>
      <c r="AK929" s="68"/>
      <c r="AL929" s="68"/>
      <c r="AM929" s="68"/>
      <c r="AN929" s="68"/>
      <c r="AO929" s="70"/>
      <c r="AP929" s="71"/>
      <c r="AQ929" s="70"/>
      <c r="AR929" s="72"/>
      <c r="AS929" s="55"/>
      <c r="AT929" s="55"/>
      <c r="AU929" s="55"/>
      <c r="AV929" s="78"/>
    </row>
    <row r="930" spans="28:48" ht="14.25">
      <c r="AB930" s="68"/>
      <c r="AC930" s="69"/>
      <c r="AD930" s="68"/>
      <c r="AE930" s="69"/>
      <c r="AF930" s="69"/>
      <c r="AG930" s="69"/>
      <c r="AH930" s="68"/>
      <c r="AI930" s="68"/>
      <c r="AJ930" s="68"/>
      <c r="AK930" s="68"/>
      <c r="AL930" s="68"/>
      <c r="AM930" s="68"/>
      <c r="AN930" s="68"/>
      <c r="AO930" s="70"/>
      <c r="AP930" s="71"/>
      <c r="AQ930" s="70"/>
      <c r="AR930" s="72"/>
      <c r="AS930" s="55"/>
      <c r="AT930" s="55"/>
      <c r="AU930" s="55"/>
      <c r="AV930" s="78"/>
    </row>
    <row r="931" spans="28:48" ht="14.25">
      <c r="AB931" s="68"/>
      <c r="AC931" s="69"/>
      <c r="AD931" s="68"/>
      <c r="AE931" s="69"/>
      <c r="AF931" s="69"/>
      <c r="AG931" s="69"/>
      <c r="AH931" s="68"/>
      <c r="AI931" s="68"/>
      <c r="AJ931" s="68"/>
      <c r="AK931" s="68"/>
      <c r="AL931" s="68"/>
      <c r="AM931" s="68"/>
      <c r="AN931" s="68"/>
      <c r="AO931" s="70"/>
      <c r="AP931" s="71"/>
      <c r="AQ931" s="70"/>
      <c r="AR931" s="72"/>
      <c r="AS931" s="55"/>
      <c r="AT931" s="55"/>
      <c r="AU931" s="55"/>
      <c r="AV931" s="78"/>
    </row>
    <row r="932" spans="28:48" ht="14.25">
      <c r="AB932" s="68"/>
      <c r="AC932" s="69"/>
      <c r="AD932" s="68"/>
      <c r="AE932" s="69"/>
      <c r="AF932" s="69"/>
      <c r="AG932" s="69"/>
      <c r="AH932" s="68"/>
      <c r="AI932" s="68"/>
      <c r="AJ932" s="68"/>
      <c r="AK932" s="68"/>
      <c r="AL932" s="68"/>
      <c r="AM932" s="68"/>
      <c r="AN932" s="68"/>
      <c r="AO932" s="70"/>
      <c r="AP932" s="71"/>
      <c r="AQ932" s="70"/>
      <c r="AR932" s="72"/>
      <c r="AS932" s="55"/>
      <c r="AT932" s="55"/>
      <c r="AU932" s="55"/>
      <c r="AV932" s="78"/>
    </row>
    <row r="933" spans="28:48" ht="14.25">
      <c r="AB933" s="68"/>
      <c r="AC933" s="69"/>
      <c r="AD933" s="68"/>
      <c r="AE933" s="69"/>
      <c r="AF933" s="69"/>
      <c r="AG933" s="69"/>
      <c r="AH933" s="68"/>
      <c r="AI933" s="68"/>
      <c r="AJ933" s="68"/>
      <c r="AK933" s="68"/>
      <c r="AL933" s="68"/>
      <c r="AM933" s="68"/>
      <c r="AN933" s="68"/>
      <c r="AO933" s="70"/>
      <c r="AP933" s="71"/>
      <c r="AQ933" s="70"/>
      <c r="AR933" s="72"/>
      <c r="AS933" s="55"/>
      <c r="AT933" s="55"/>
      <c r="AU933" s="55"/>
      <c r="AV933" s="78"/>
    </row>
    <row r="934" spans="28:48" ht="14.25">
      <c r="AB934" s="68"/>
      <c r="AC934" s="69"/>
      <c r="AD934" s="68"/>
      <c r="AE934" s="69"/>
      <c r="AF934" s="69"/>
      <c r="AG934" s="69"/>
      <c r="AH934" s="68"/>
      <c r="AI934" s="68"/>
      <c r="AJ934" s="68"/>
      <c r="AK934" s="68"/>
      <c r="AL934" s="68"/>
      <c r="AM934" s="68"/>
      <c r="AN934" s="68"/>
      <c r="AO934" s="70"/>
      <c r="AP934" s="71"/>
      <c r="AQ934" s="70"/>
      <c r="AR934" s="72"/>
      <c r="AS934" s="55"/>
      <c r="AT934" s="55"/>
      <c r="AU934" s="55"/>
      <c r="AV934" s="78"/>
    </row>
    <row r="935" spans="28:48" ht="14.25">
      <c r="AB935" s="68"/>
      <c r="AC935" s="69"/>
      <c r="AD935" s="68"/>
      <c r="AE935" s="69"/>
      <c r="AF935" s="69"/>
      <c r="AG935" s="69"/>
      <c r="AH935" s="68"/>
      <c r="AI935" s="68"/>
      <c r="AJ935" s="68"/>
      <c r="AK935" s="68"/>
      <c r="AL935" s="68"/>
      <c r="AM935" s="68"/>
      <c r="AN935" s="68"/>
      <c r="AO935" s="70"/>
      <c r="AP935" s="71"/>
      <c r="AQ935" s="70"/>
      <c r="AR935" s="72"/>
      <c r="AS935" s="55"/>
      <c r="AT935" s="55"/>
      <c r="AU935" s="55"/>
      <c r="AV935" s="78"/>
    </row>
    <row r="936" spans="28:48" ht="14.25">
      <c r="AB936" s="68"/>
      <c r="AC936" s="69"/>
      <c r="AD936" s="68"/>
      <c r="AE936" s="69"/>
      <c r="AF936" s="69"/>
      <c r="AG936" s="69"/>
      <c r="AH936" s="68"/>
      <c r="AI936" s="68"/>
      <c r="AJ936" s="68"/>
      <c r="AK936" s="68"/>
      <c r="AL936" s="68"/>
      <c r="AM936" s="68"/>
      <c r="AN936" s="68"/>
      <c r="AO936" s="70"/>
      <c r="AP936" s="71"/>
      <c r="AQ936" s="70"/>
      <c r="AR936" s="72"/>
      <c r="AS936" s="55"/>
      <c r="AT936" s="55"/>
      <c r="AU936" s="55"/>
      <c r="AV936" s="78"/>
    </row>
    <row r="937" spans="28:48" ht="14.25">
      <c r="AB937" s="68"/>
      <c r="AC937" s="69"/>
      <c r="AD937" s="68"/>
      <c r="AE937" s="69"/>
      <c r="AF937" s="69"/>
      <c r="AG937" s="69"/>
      <c r="AH937" s="68"/>
      <c r="AI937" s="68"/>
      <c r="AJ937" s="68"/>
      <c r="AK937" s="68"/>
      <c r="AL937" s="68"/>
      <c r="AM937" s="68"/>
      <c r="AN937" s="68"/>
      <c r="AO937" s="70"/>
      <c r="AP937" s="71"/>
      <c r="AQ937" s="70"/>
      <c r="AR937" s="72"/>
      <c r="AS937" s="55"/>
      <c r="AT937" s="55"/>
      <c r="AU937" s="55"/>
      <c r="AV937" s="78"/>
    </row>
    <row r="938" spans="28:48" ht="14.25">
      <c r="AB938" s="68"/>
      <c r="AC938" s="69"/>
      <c r="AD938" s="68"/>
      <c r="AE938" s="69"/>
      <c r="AF938" s="69"/>
      <c r="AG938" s="69"/>
      <c r="AH938" s="68"/>
      <c r="AI938" s="68"/>
      <c r="AJ938" s="68"/>
      <c r="AK938" s="68"/>
      <c r="AL938" s="68"/>
      <c r="AM938" s="68"/>
      <c r="AN938" s="68"/>
      <c r="AO938" s="70"/>
      <c r="AP938" s="71"/>
      <c r="AQ938" s="70"/>
      <c r="AR938" s="72"/>
      <c r="AS938" s="55"/>
      <c r="AT938" s="55"/>
      <c r="AU938" s="55"/>
      <c r="AV938" s="78"/>
    </row>
    <row r="939" spans="28:48" ht="14.25">
      <c r="AB939" s="68"/>
      <c r="AC939" s="69"/>
      <c r="AD939" s="68"/>
      <c r="AE939" s="69"/>
      <c r="AF939" s="69"/>
      <c r="AG939" s="69"/>
      <c r="AH939" s="68"/>
      <c r="AI939" s="68"/>
      <c r="AJ939" s="68"/>
      <c r="AK939" s="68"/>
      <c r="AL939" s="68"/>
      <c r="AM939" s="68"/>
      <c r="AN939" s="68"/>
      <c r="AO939" s="70"/>
      <c r="AP939" s="71"/>
      <c r="AQ939" s="70"/>
      <c r="AR939" s="72"/>
      <c r="AS939" s="55"/>
      <c r="AT939" s="55"/>
      <c r="AU939" s="55"/>
      <c r="AV939" s="78"/>
    </row>
    <row r="940" spans="28:48" ht="14.25">
      <c r="AB940" s="68"/>
      <c r="AC940" s="69"/>
      <c r="AD940" s="68"/>
      <c r="AE940" s="69"/>
      <c r="AF940" s="69"/>
      <c r="AG940" s="69"/>
      <c r="AH940" s="68"/>
      <c r="AI940" s="68"/>
      <c r="AJ940" s="68"/>
      <c r="AK940" s="68"/>
      <c r="AL940" s="68"/>
      <c r="AM940" s="68"/>
      <c r="AN940" s="68"/>
      <c r="AO940" s="70"/>
      <c r="AP940" s="71"/>
      <c r="AQ940" s="70"/>
      <c r="AR940" s="72"/>
      <c r="AS940" s="55"/>
      <c r="AT940" s="55"/>
      <c r="AU940" s="55"/>
      <c r="AV940" s="78"/>
    </row>
    <row r="941" spans="28:48" ht="14.25">
      <c r="AB941" s="68"/>
      <c r="AC941" s="69"/>
      <c r="AD941" s="68"/>
      <c r="AE941" s="69"/>
      <c r="AF941" s="69"/>
      <c r="AG941" s="69"/>
      <c r="AH941" s="68"/>
      <c r="AI941" s="68"/>
      <c r="AJ941" s="68"/>
      <c r="AK941" s="68"/>
      <c r="AL941" s="68"/>
      <c r="AM941" s="68"/>
      <c r="AN941" s="68"/>
      <c r="AO941" s="70"/>
      <c r="AP941" s="71"/>
      <c r="AQ941" s="70"/>
      <c r="AR941" s="72"/>
      <c r="AS941" s="55"/>
      <c r="AT941" s="55"/>
      <c r="AU941" s="55"/>
      <c r="AV941" s="78"/>
    </row>
    <row r="942" spans="28:48" ht="14.25">
      <c r="AB942" s="68"/>
      <c r="AC942" s="69"/>
      <c r="AD942" s="68"/>
      <c r="AE942" s="69"/>
      <c r="AF942" s="69"/>
      <c r="AG942" s="69"/>
      <c r="AH942" s="68"/>
      <c r="AI942" s="68"/>
      <c r="AJ942" s="68"/>
      <c r="AK942" s="68"/>
      <c r="AL942" s="68"/>
      <c r="AM942" s="68"/>
      <c r="AN942" s="68"/>
      <c r="AO942" s="70"/>
      <c r="AP942" s="71"/>
      <c r="AQ942" s="70"/>
      <c r="AR942" s="72"/>
      <c r="AS942" s="55"/>
      <c r="AT942" s="55"/>
      <c r="AU942" s="55"/>
      <c r="AV942" s="78"/>
    </row>
    <row r="943" spans="28:48" ht="14.25">
      <c r="AB943" s="68"/>
      <c r="AC943" s="69"/>
      <c r="AD943" s="68"/>
      <c r="AE943" s="69"/>
      <c r="AF943" s="69"/>
      <c r="AG943" s="69"/>
      <c r="AH943" s="68"/>
      <c r="AI943" s="68"/>
      <c r="AJ943" s="68"/>
      <c r="AK943" s="68"/>
      <c r="AL943" s="68"/>
      <c r="AM943" s="68"/>
      <c r="AN943" s="68"/>
      <c r="AO943" s="70"/>
      <c r="AP943" s="71"/>
      <c r="AQ943" s="70"/>
      <c r="AR943" s="72"/>
      <c r="AS943" s="55"/>
      <c r="AT943" s="55"/>
      <c r="AU943" s="55"/>
      <c r="AV943" s="78"/>
    </row>
    <row r="944" spans="28:48" ht="14.25">
      <c r="AB944" s="68"/>
      <c r="AC944" s="69"/>
      <c r="AD944" s="68"/>
      <c r="AE944" s="69"/>
      <c r="AF944" s="69"/>
      <c r="AG944" s="69"/>
      <c r="AH944" s="68"/>
      <c r="AI944" s="68"/>
      <c r="AJ944" s="68"/>
      <c r="AK944" s="68"/>
      <c r="AL944" s="68"/>
      <c r="AM944" s="68"/>
      <c r="AN944" s="68"/>
      <c r="AO944" s="70"/>
      <c r="AP944" s="71"/>
      <c r="AQ944" s="70"/>
      <c r="AR944" s="72"/>
      <c r="AS944" s="55"/>
      <c r="AT944" s="55"/>
      <c r="AU944" s="55"/>
      <c r="AV944" s="78"/>
    </row>
    <row r="945" spans="28:48" ht="14.25">
      <c r="AB945" s="68"/>
      <c r="AC945" s="69"/>
      <c r="AD945" s="68"/>
      <c r="AE945" s="69"/>
      <c r="AF945" s="69"/>
      <c r="AG945" s="69"/>
      <c r="AH945" s="68"/>
      <c r="AI945" s="68"/>
      <c r="AJ945" s="68"/>
      <c r="AK945" s="68"/>
      <c r="AL945" s="68"/>
      <c r="AM945" s="68"/>
      <c r="AN945" s="68"/>
      <c r="AO945" s="70"/>
      <c r="AP945" s="71"/>
      <c r="AQ945" s="70"/>
      <c r="AR945" s="72"/>
      <c r="AS945" s="55"/>
      <c r="AT945" s="55"/>
      <c r="AU945" s="55"/>
      <c r="AV945" s="78"/>
    </row>
    <row r="946" spans="28:48" ht="14.25">
      <c r="AB946" s="68"/>
      <c r="AC946" s="69"/>
      <c r="AD946" s="68"/>
      <c r="AE946" s="69"/>
      <c r="AF946" s="69"/>
      <c r="AG946" s="69"/>
      <c r="AH946" s="68"/>
      <c r="AI946" s="68"/>
      <c r="AJ946" s="68"/>
      <c r="AK946" s="68"/>
      <c r="AL946" s="68"/>
      <c r="AM946" s="68"/>
      <c r="AN946" s="68"/>
      <c r="AO946" s="70"/>
      <c r="AP946" s="71"/>
      <c r="AQ946" s="70"/>
      <c r="AR946" s="72"/>
      <c r="AS946" s="55"/>
      <c r="AT946" s="55"/>
      <c r="AU946" s="55"/>
      <c r="AV946" s="78"/>
    </row>
    <row r="947" spans="28:48" ht="14.25">
      <c r="AB947" s="68"/>
      <c r="AC947" s="69"/>
      <c r="AD947" s="68"/>
      <c r="AE947" s="69"/>
      <c r="AF947" s="69"/>
      <c r="AG947" s="69"/>
      <c r="AH947" s="68"/>
      <c r="AI947" s="68"/>
      <c r="AJ947" s="68"/>
      <c r="AK947" s="68"/>
      <c r="AL947" s="68"/>
      <c r="AM947" s="68"/>
      <c r="AN947" s="68"/>
      <c r="AO947" s="70"/>
      <c r="AP947" s="71"/>
      <c r="AQ947" s="70"/>
      <c r="AR947" s="72"/>
      <c r="AS947" s="55"/>
      <c r="AT947" s="55"/>
      <c r="AU947" s="55"/>
      <c r="AV947" s="78"/>
    </row>
    <row r="948" spans="28:48" ht="14.25">
      <c r="AB948" s="68"/>
      <c r="AC948" s="69"/>
      <c r="AD948" s="68"/>
      <c r="AE948" s="69"/>
      <c r="AF948" s="69"/>
      <c r="AG948" s="69"/>
      <c r="AH948" s="68"/>
      <c r="AI948" s="68"/>
      <c r="AJ948" s="68"/>
      <c r="AK948" s="68"/>
      <c r="AL948" s="68"/>
      <c r="AM948" s="68"/>
      <c r="AN948" s="68"/>
      <c r="AO948" s="70"/>
      <c r="AP948" s="71"/>
      <c r="AQ948" s="70"/>
      <c r="AR948" s="72"/>
      <c r="AS948" s="55"/>
      <c r="AT948" s="55"/>
      <c r="AU948" s="55"/>
      <c r="AV948" s="78"/>
    </row>
    <row r="949" spans="28:48" ht="14.25">
      <c r="AB949" s="68"/>
      <c r="AC949" s="69"/>
      <c r="AD949" s="68"/>
      <c r="AE949" s="69"/>
      <c r="AF949" s="69"/>
      <c r="AG949" s="69"/>
      <c r="AH949" s="68"/>
      <c r="AI949" s="68"/>
      <c r="AJ949" s="68"/>
      <c r="AK949" s="68"/>
      <c r="AL949" s="68"/>
      <c r="AM949" s="68"/>
      <c r="AN949" s="68"/>
      <c r="AO949" s="70"/>
      <c r="AP949" s="71"/>
      <c r="AQ949" s="70"/>
      <c r="AR949" s="72"/>
      <c r="AS949" s="55"/>
      <c r="AT949" s="55"/>
      <c r="AU949" s="55"/>
      <c r="AV949" s="78"/>
    </row>
    <row r="950" spans="28:48" ht="14.25">
      <c r="AB950" s="68"/>
      <c r="AC950" s="69"/>
      <c r="AD950" s="68"/>
      <c r="AE950" s="69"/>
      <c r="AF950" s="69"/>
      <c r="AG950" s="69"/>
      <c r="AH950" s="68"/>
      <c r="AI950" s="68"/>
      <c r="AJ950" s="68"/>
      <c r="AK950" s="68"/>
      <c r="AL950" s="68"/>
      <c r="AM950" s="68"/>
      <c r="AN950" s="68"/>
      <c r="AO950" s="70"/>
      <c r="AP950" s="71"/>
      <c r="AQ950" s="70"/>
      <c r="AR950" s="72"/>
      <c r="AS950" s="55"/>
      <c r="AT950" s="55"/>
      <c r="AU950" s="55"/>
      <c r="AV950" s="78"/>
    </row>
    <row r="951" spans="28:48" ht="14.25">
      <c r="AB951" s="68"/>
      <c r="AC951" s="69"/>
      <c r="AD951" s="68"/>
      <c r="AE951" s="69"/>
      <c r="AF951" s="69"/>
      <c r="AG951" s="69"/>
      <c r="AH951" s="68"/>
      <c r="AI951" s="68"/>
      <c r="AJ951" s="68"/>
      <c r="AK951" s="68"/>
      <c r="AL951" s="68"/>
      <c r="AM951" s="68"/>
      <c r="AN951" s="68"/>
      <c r="AO951" s="70"/>
      <c r="AP951" s="71"/>
      <c r="AQ951" s="70"/>
      <c r="AR951" s="72"/>
      <c r="AS951" s="55"/>
      <c r="AT951" s="55"/>
      <c r="AU951" s="55"/>
      <c r="AV951" s="78"/>
    </row>
    <row r="952" spans="28:48" ht="14.25">
      <c r="AB952" s="68"/>
      <c r="AC952" s="69"/>
      <c r="AD952" s="68"/>
      <c r="AE952" s="69"/>
      <c r="AF952" s="69"/>
      <c r="AG952" s="69"/>
      <c r="AH952" s="68"/>
      <c r="AI952" s="68"/>
      <c r="AJ952" s="68"/>
      <c r="AK952" s="68"/>
      <c r="AL952" s="68"/>
      <c r="AM952" s="68"/>
      <c r="AN952" s="68"/>
      <c r="AO952" s="70"/>
      <c r="AP952" s="71"/>
      <c r="AQ952" s="70"/>
      <c r="AR952" s="72"/>
      <c r="AS952" s="55"/>
      <c r="AT952" s="55"/>
      <c r="AU952" s="55"/>
      <c r="AV952" s="78"/>
    </row>
    <row r="953" spans="28:48" ht="14.25">
      <c r="AB953" s="68"/>
      <c r="AC953" s="69"/>
      <c r="AD953" s="68"/>
      <c r="AE953" s="69"/>
      <c r="AF953" s="69"/>
      <c r="AG953" s="69"/>
      <c r="AH953" s="68"/>
      <c r="AI953" s="68"/>
      <c r="AJ953" s="68"/>
      <c r="AK953" s="68"/>
      <c r="AL953" s="68"/>
      <c r="AM953" s="68"/>
      <c r="AN953" s="68"/>
      <c r="AO953" s="70"/>
      <c r="AP953" s="71"/>
      <c r="AQ953" s="70"/>
      <c r="AR953" s="72"/>
      <c r="AS953" s="55"/>
      <c r="AT953" s="55"/>
      <c r="AU953" s="55"/>
      <c r="AV953" s="78"/>
    </row>
    <row r="954" spans="28:48" ht="14.25">
      <c r="AB954" s="68"/>
      <c r="AC954" s="69"/>
      <c r="AD954" s="68"/>
      <c r="AE954" s="69"/>
      <c r="AF954" s="69"/>
      <c r="AG954" s="69"/>
      <c r="AH954" s="68"/>
      <c r="AI954" s="68"/>
      <c r="AJ954" s="68"/>
      <c r="AK954" s="68"/>
      <c r="AL954" s="68"/>
      <c r="AM954" s="68"/>
      <c r="AN954" s="68"/>
      <c r="AO954" s="70"/>
      <c r="AP954" s="71"/>
      <c r="AQ954" s="70"/>
      <c r="AR954" s="72"/>
      <c r="AS954" s="55"/>
      <c r="AT954" s="55"/>
      <c r="AU954" s="55"/>
      <c r="AV954" s="78"/>
    </row>
    <row r="955" spans="28:48" ht="14.25">
      <c r="AB955" s="68"/>
      <c r="AC955" s="69"/>
      <c r="AD955" s="68"/>
      <c r="AE955" s="69"/>
      <c r="AF955" s="69"/>
      <c r="AG955" s="69"/>
      <c r="AH955" s="68"/>
      <c r="AI955" s="68"/>
      <c r="AJ955" s="68"/>
      <c r="AK955" s="68"/>
      <c r="AL955" s="68"/>
      <c r="AM955" s="68"/>
      <c r="AN955" s="68"/>
      <c r="AO955" s="70"/>
      <c r="AP955" s="71"/>
      <c r="AQ955" s="70"/>
      <c r="AR955" s="72"/>
      <c r="AS955" s="55"/>
      <c r="AT955" s="55"/>
      <c r="AU955" s="55"/>
      <c r="AV955" s="78"/>
    </row>
    <row r="956" spans="28:48" ht="14.25">
      <c r="AB956" s="68"/>
      <c r="AC956" s="69"/>
      <c r="AD956" s="68"/>
      <c r="AE956" s="69"/>
      <c r="AF956" s="69"/>
      <c r="AG956" s="69"/>
      <c r="AH956" s="68"/>
      <c r="AI956" s="68"/>
      <c r="AJ956" s="68"/>
      <c r="AK956" s="68"/>
      <c r="AL956" s="68"/>
      <c r="AM956" s="68"/>
      <c r="AN956" s="68"/>
      <c r="AO956" s="70"/>
      <c r="AP956" s="71"/>
      <c r="AQ956" s="70"/>
      <c r="AR956" s="72"/>
      <c r="AS956" s="55"/>
      <c r="AT956" s="55"/>
      <c r="AU956" s="55"/>
      <c r="AV956" s="78"/>
    </row>
    <row r="957" spans="28:48" ht="14.25">
      <c r="AB957" s="68"/>
      <c r="AC957" s="69"/>
      <c r="AD957" s="68"/>
      <c r="AE957" s="69"/>
      <c r="AF957" s="69"/>
      <c r="AG957" s="69"/>
      <c r="AH957" s="68"/>
      <c r="AI957" s="68"/>
      <c r="AJ957" s="68"/>
      <c r="AK957" s="68"/>
      <c r="AL957" s="68"/>
      <c r="AM957" s="68"/>
      <c r="AN957" s="68"/>
      <c r="AO957" s="70"/>
      <c r="AP957" s="71"/>
      <c r="AQ957" s="70"/>
      <c r="AR957" s="72"/>
      <c r="AS957" s="55"/>
      <c r="AT957" s="55"/>
      <c r="AU957" s="55"/>
      <c r="AV957" s="78"/>
    </row>
    <row r="958" spans="28:48" ht="14.25">
      <c r="AB958" s="68"/>
      <c r="AC958" s="69"/>
      <c r="AD958" s="68"/>
      <c r="AE958" s="69"/>
      <c r="AF958" s="69"/>
      <c r="AG958" s="69"/>
      <c r="AH958" s="68"/>
      <c r="AI958" s="68"/>
      <c r="AJ958" s="68"/>
      <c r="AK958" s="68"/>
      <c r="AL958" s="68"/>
      <c r="AM958" s="68"/>
      <c r="AN958" s="68"/>
      <c r="AO958" s="70"/>
      <c r="AP958" s="71"/>
      <c r="AQ958" s="70"/>
      <c r="AR958" s="72"/>
      <c r="AS958" s="55"/>
      <c r="AT958" s="55"/>
      <c r="AU958" s="55"/>
      <c r="AV958" s="78"/>
    </row>
    <row r="959" spans="28:48" ht="14.25">
      <c r="AB959" s="68"/>
      <c r="AC959" s="69"/>
      <c r="AD959" s="68"/>
      <c r="AE959" s="69"/>
      <c r="AF959" s="69"/>
      <c r="AG959" s="69"/>
      <c r="AH959" s="68"/>
      <c r="AI959" s="68"/>
      <c r="AJ959" s="68"/>
      <c r="AK959" s="68"/>
      <c r="AL959" s="68"/>
      <c r="AM959" s="68"/>
      <c r="AN959" s="68"/>
      <c r="AO959" s="70"/>
      <c r="AP959" s="71"/>
      <c r="AQ959" s="70"/>
      <c r="AR959" s="72"/>
      <c r="AS959" s="55"/>
      <c r="AT959" s="55"/>
      <c r="AU959" s="55"/>
      <c r="AV959" s="78"/>
    </row>
    <row r="960" spans="28:48" ht="14.25">
      <c r="AB960" s="68"/>
      <c r="AC960" s="69"/>
      <c r="AD960" s="68"/>
      <c r="AE960" s="69"/>
      <c r="AF960" s="69"/>
      <c r="AG960" s="69"/>
      <c r="AH960" s="68"/>
      <c r="AI960" s="68"/>
      <c r="AJ960" s="68"/>
      <c r="AK960" s="68"/>
      <c r="AL960" s="68"/>
      <c r="AM960" s="68"/>
      <c r="AN960" s="68"/>
      <c r="AO960" s="70"/>
      <c r="AP960" s="71"/>
      <c r="AQ960" s="70"/>
      <c r="AR960" s="72"/>
      <c r="AS960" s="55"/>
      <c r="AT960" s="55"/>
      <c r="AU960" s="55"/>
      <c r="AV960" s="78"/>
    </row>
    <row r="961" spans="28:48" ht="14.25">
      <c r="AB961" s="68"/>
      <c r="AC961" s="69"/>
      <c r="AD961" s="68"/>
      <c r="AE961" s="69"/>
      <c r="AF961" s="69"/>
      <c r="AG961" s="69"/>
      <c r="AH961" s="68"/>
      <c r="AI961" s="68"/>
      <c r="AJ961" s="68"/>
      <c r="AK961" s="68"/>
      <c r="AL961" s="68"/>
      <c r="AM961" s="68"/>
      <c r="AN961" s="68"/>
      <c r="AO961" s="70"/>
      <c r="AP961" s="71"/>
      <c r="AQ961" s="70"/>
      <c r="AR961" s="72"/>
      <c r="AS961" s="55"/>
      <c r="AT961" s="55"/>
      <c r="AU961" s="55"/>
      <c r="AV961" s="78"/>
    </row>
    <row r="962" spans="28:48" ht="14.25">
      <c r="AB962" s="68"/>
      <c r="AC962" s="69"/>
      <c r="AD962" s="68"/>
      <c r="AE962" s="69"/>
      <c r="AF962" s="69"/>
      <c r="AG962" s="69"/>
      <c r="AH962" s="68"/>
      <c r="AI962" s="68"/>
      <c r="AJ962" s="68"/>
      <c r="AK962" s="68"/>
      <c r="AL962" s="68"/>
      <c r="AM962" s="68"/>
      <c r="AN962" s="68"/>
      <c r="AO962" s="70"/>
      <c r="AP962" s="71"/>
      <c r="AQ962" s="70"/>
      <c r="AR962" s="72"/>
      <c r="AS962" s="55"/>
      <c r="AT962" s="55"/>
      <c r="AU962" s="55"/>
      <c r="AV962" s="78"/>
    </row>
    <row r="963" spans="28:48" ht="14.25">
      <c r="AB963" s="68"/>
      <c r="AC963" s="69"/>
      <c r="AD963" s="68"/>
      <c r="AE963" s="69"/>
      <c r="AF963" s="69"/>
      <c r="AG963" s="69"/>
      <c r="AH963" s="68"/>
      <c r="AI963" s="68"/>
      <c r="AJ963" s="68"/>
      <c r="AK963" s="68"/>
      <c r="AL963" s="68"/>
      <c r="AM963" s="68"/>
      <c r="AN963" s="68"/>
      <c r="AO963" s="70"/>
      <c r="AP963" s="71"/>
      <c r="AQ963" s="70"/>
      <c r="AR963" s="72"/>
      <c r="AS963" s="55"/>
      <c r="AT963" s="55"/>
      <c r="AU963" s="55"/>
      <c r="AV963" s="78"/>
    </row>
    <row r="964" spans="28:48" ht="14.25">
      <c r="AB964" s="68"/>
      <c r="AC964" s="69"/>
      <c r="AD964" s="68"/>
      <c r="AE964" s="69"/>
      <c r="AF964" s="69"/>
      <c r="AG964" s="69"/>
      <c r="AH964" s="68"/>
      <c r="AI964" s="68"/>
      <c r="AJ964" s="68"/>
      <c r="AK964" s="68"/>
      <c r="AL964" s="68"/>
      <c r="AM964" s="68"/>
      <c r="AN964" s="68"/>
      <c r="AO964" s="70"/>
      <c r="AP964" s="71"/>
      <c r="AQ964" s="70"/>
      <c r="AR964" s="72"/>
      <c r="AS964" s="55"/>
      <c r="AT964" s="55"/>
      <c r="AU964" s="55"/>
      <c r="AV964" s="78"/>
    </row>
    <row r="965" spans="28:48" ht="14.25">
      <c r="AB965" s="68"/>
      <c r="AC965" s="69"/>
      <c r="AD965" s="68"/>
      <c r="AE965" s="69"/>
      <c r="AF965" s="69"/>
      <c r="AG965" s="69"/>
      <c r="AH965" s="68"/>
      <c r="AI965" s="68"/>
      <c r="AJ965" s="68"/>
      <c r="AK965" s="68"/>
      <c r="AL965" s="68"/>
      <c r="AM965" s="68"/>
      <c r="AN965" s="68"/>
      <c r="AO965" s="70"/>
      <c r="AP965" s="71"/>
      <c r="AQ965" s="70"/>
      <c r="AR965" s="72"/>
      <c r="AS965" s="55"/>
      <c r="AT965" s="55"/>
      <c r="AU965" s="55"/>
      <c r="AV965" s="78"/>
    </row>
    <row r="966" spans="28:48" ht="14.25">
      <c r="AB966" s="68"/>
      <c r="AC966" s="69"/>
      <c r="AD966" s="68"/>
      <c r="AE966" s="69"/>
      <c r="AF966" s="69"/>
      <c r="AG966" s="69"/>
      <c r="AH966" s="68"/>
      <c r="AI966" s="68"/>
      <c r="AJ966" s="68"/>
      <c r="AK966" s="68"/>
      <c r="AL966" s="68"/>
      <c r="AM966" s="68"/>
      <c r="AN966" s="68"/>
      <c r="AO966" s="70"/>
      <c r="AP966" s="71"/>
      <c r="AQ966" s="70"/>
      <c r="AR966" s="72"/>
      <c r="AS966" s="55"/>
      <c r="AT966" s="55"/>
      <c r="AU966" s="55"/>
      <c r="AV966" s="78"/>
    </row>
    <row r="967" spans="28:48" ht="14.25">
      <c r="AB967" s="68"/>
      <c r="AC967" s="69"/>
      <c r="AD967" s="68"/>
      <c r="AE967" s="69"/>
      <c r="AF967" s="69"/>
      <c r="AG967" s="69"/>
      <c r="AH967" s="68"/>
      <c r="AI967" s="68"/>
      <c r="AJ967" s="68"/>
      <c r="AK967" s="68"/>
      <c r="AL967" s="68"/>
      <c r="AM967" s="68"/>
      <c r="AN967" s="68"/>
      <c r="AO967" s="70"/>
      <c r="AP967" s="71"/>
      <c r="AQ967" s="70"/>
      <c r="AR967" s="72"/>
      <c r="AS967" s="55"/>
      <c r="AT967" s="55"/>
      <c r="AU967" s="55"/>
      <c r="AV967" s="78"/>
    </row>
    <row r="968" spans="28:48" ht="14.25">
      <c r="AB968" s="68"/>
      <c r="AC968" s="69"/>
      <c r="AD968" s="68"/>
      <c r="AE968" s="69"/>
      <c r="AF968" s="69"/>
      <c r="AG968" s="69"/>
      <c r="AH968" s="68"/>
      <c r="AI968" s="68"/>
      <c r="AJ968" s="68"/>
      <c r="AK968" s="68"/>
      <c r="AL968" s="68"/>
      <c r="AM968" s="68"/>
      <c r="AN968" s="68"/>
      <c r="AO968" s="70"/>
      <c r="AP968" s="71"/>
      <c r="AQ968" s="70"/>
      <c r="AR968" s="72"/>
      <c r="AS968" s="55"/>
      <c r="AT968" s="55"/>
      <c r="AU968" s="55"/>
      <c r="AV968" s="78"/>
    </row>
    <row r="969" spans="28:48" ht="14.25">
      <c r="AB969" s="68"/>
      <c r="AC969" s="69"/>
      <c r="AD969" s="68"/>
      <c r="AE969" s="69"/>
      <c r="AF969" s="69"/>
      <c r="AG969" s="69"/>
      <c r="AH969" s="68"/>
      <c r="AI969" s="68"/>
      <c r="AJ969" s="68"/>
      <c r="AK969" s="68"/>
      <c r="AL969" s="68"/>
      <c r="AM969" s="68"/>
      <c r="AN969" s="68"/>
      <c r="AO969" s="70"/>
      <c r="AP969" s="71"/>
      <c r="AQ969" s="70"/>
      <c r="AR969" s="72"/>
      <c r="AS969" s="55"/>
      <c r="AT969" s="55"/>
      <c r="AU969" s="55"/>
      <c r="AV969" s="78"/>
    </row>
    <row r="970" spans="28:48" ht="14.25">
      <c r="AB970" s="68"/>
      <c r="AC970" s="69"/>
      <c r="AD970" s="68"/>
      <c r="AE970" s="69"/>
      <c r="AF970" s="69"/>
      <c r="AG970" s="69"/>
      <c r="AH970" s="68"/>
      <c r="AI970" s="68"/>
      <c r="AJ970" s="68"/>
      <c r="AK970" s="68"/>
      <c r="AL970" s="68"/>
      <c r="AM970" s="68"/>
      <c r="AN970" s="68"/>
      <c r="AO970" s="70"/>
      <c r="AP970" s="71"/>
      <c r="AQ970" s="70"/>
      <c r="AR970" s="72"/>
      <c r="AS970" s="55"/>
      <c r="AT970" s="55"/>
      <c r="AU970" s="55"/>
      <c r="AV970" s="78"/>
    </row>
    <row r="971" spans="28:48" ht="14.25">
      <c r="AB971" s="68"/>
      <c r="AC971" s="69"/>
      <c r="AD971" s="68"/>
      <c r="AE971" s="69"/>
      <c r="AF971" s="69"/>
      <c r="AG971" s="69"/>
      <c r="AH971" s="68"/>
      <c r="AI971" s="68"/>
      <c r="AJ971" s="68"/>
      <c r="AK971" s="68"/>
      <c r="AL971" s="68"/>
      <c r="AM971" s="68"/>
      <c r="AN971" s="68"/>
      <c r="AO971" s="70"/>
      <c r="AP971" s="71"/>
      <c r="AQ971" s="70"/>
      <c r="AR971" s="72"/>
      <c r="AS971" s="55"/>
      <c r="AT971" s="55"/>
      <c r="AU971" s="55"/>
      <c r="AV971" s="78"/>
    </row>
    <row r="972" spans="28:48" ht="14.25">
      <c r="AB972" s="68"/>
      <c r="AC972" s="69"/>
      <c r="AD972" s="68"/>
      <c r="AE972" s="69"/>
      <c r="AF972" s="69"/>
      <c r="AG972" s="69"/>
      <c r="AH972" s="68"/>
      <c r="AI972" s="68"/>
      <c r="AJ972" s="68"/>
      <c r="AK972" s="68"/>
      <c r="AL972" s="68"/>
      <c r="AM972" s="68"/>
      <c r="AN972" s="68"/>
      <c r="AO972" s="70"/>
      <c r="AP972" s="71"/>
      <c r="AQ972" s="70"/>
      <c r="AR972" s="72"/>
      <c r="AS972" s="55"/>
      <c r="AT972" s="55"/>
      <c r="AU972" s="55"/>
      <c r="AV972" s="78"/>
    </row>
    <row r="973" spans="28:48" ht="14.25">
      <c r="AB973" s="68"/>
      <c r="AC973" s="69"/>
      <c r="AD973" s="68"/>
      <c r="AE973" s="69"/>
      <c r="AF973" s="69"/>
      <c r="AG973" s="69"/>
      <c r="AH973" s="68"/>
      <c r="AI973" s="68"/>
      <c r="AJ973" s="68"/>
      <c r="AK973" s="68"/>
      <c r="AL973" s="68"/>
      <c r="AM973" s="68"/>
      <c r="AN973" s="68"/>
      <c r="AO973" s="70"/>
      <c r="AP973" s="71"/>
      <c r="AQ973" s="70"/>
      <c r="AR973" s="72"/>
      <c r="AS973" s="55"/>
      <c r="AT973" s="55"/>
      <c r="AU973" s="55"/>
      <c r="AV973" s="78"/>
    </row>
    <row r="974" spans="28:48" ht="14.25">
      <c r="AB974" s="68"/>
      <c r="AC974" s="69"/>
      <c r="AD974" s="68"/>
      <c r="AE974" s="69"/>
      <c r="AF974" s="69"/>
      <c r="AG974" s="69"/>
      <c r="AH974" s="68"/>
      <c r="AI974" s="68"/>
      <c r="AJ974" s="68"/>
      <c r="AK974" s="68"/>
      <c r="AL974" s="68"/>
      <c r="AM974" s="68"/>
      <c r="AN974" s="68"/>
      <c r="AO974" s="70"/>
      <c r="AP974" s="71"/>
      <c r="AQ974" s="70"/>
      <c r="AR974" s="72"/>
      <c r="AS974" s="55"/>
      <c r="AT974" s="55"/>
      <c r="AU974" s="55"/>
      <c r="AV974" s="78"/>
    </row>
    <row r="975" spans="28:48" ht="14.25">
      <c r="AB975" s="68"/>
      <c r="AC975" s="69"/>
      <c r="AD975" s="68"/>
      <c r="AE975" s="69"/>
      <c r="AF975" s="69"/>
      <c r="AG975" s="69"/>
      <c r="AH975" s="68"/>
      <c r="AI975" s="68"/>
      <c r="AJ975" s="68"/>
      <c r="AK975" s="68"/>
      <c r="AL975" s="68"/>
      <c r="AM975" s="68"/>
      <c r="AN975" s="68"/>
      <c r="AO975" s="70"/>
      <c r="AP975" s="71"/>
      <c r="AQ975" s="70"/>
      <c r="AR975" s="72"/>
      <c r="AS975" s="55"/>
      <c r="AT975" s="55"/>
      <c r="AU975" s="55"/>
      <c r="AV975" s="78"/>
    </row>
    <row r="976" spans="28:48" ht="14.25">
      <c r="AB976" s="68"/>
      <c r="AC976" s="69"/>
      <c r="AD976" s="68"/>
      <c r="AE976" s="69"/>
      <c r="AF976" s="69"/>
      <c r="AG976" s="69"/>
      <c r="AH976" s="68"/>
      <c r="AI976" s="68"/>
      <c r="AJ976" s="68"/>
      <c r="AK976" s="68"/>
      <c r="AL976" s="68"/>
      <c r="AM976" s="68"/>
      <c r="AN976" s="68"/>
      <c r="AO976" s="70"/>
      <c r="AP976" s="71"/>
      <c r="AQ976" s="70"/>
      <c r="AR976" s="72"/>
      <c r="AS976" s="55"/>
      <c r="AT976" s="55"/>
      <c r="AU976" s="55"/>
      <c r="AV976" s="78"/>
    </row>
    <row r="977" spans="28:48" ht="14.25">
      <c r="AB977" s="68"/>
      <c r="AC977" s="69"/>
      <c r="AD977" s="68"/>
      <c r="AE977" s="69"/>
      <c r="AF977" s="69"/>
      <c r="AG977" s="69"/>
      <c r="AH977" s="68"/>
      <c r="AI977" s="68"/>
      <c r="AJ977" s="68"/>
      <c r="AK977" s="68"/>
      <c r="AL977" s="68"/>
      <c r="AM977" s="68"/>
      <c r="AN977" s="68"/>
      <c r="AO977" s="70"/>
      <c r="AP977" s="71"/>
      <c r="AQ977" s="70"/>
      <c r="AR977" s="72"/>
      <c r="AS977" s="55"/>
      <c r="AT977" s="55"/>
      <c r="AU977" s="55"/>
      <c r="AV977" s="78"/>
    </row>
    <row r="978" spans="28:48" ht="14.25">
      <c r="AB978" s="68"/>
      <c r="AC978" s="69"/>
      <c r="AD978" s="68"/>
      <c r="AE978" s="69"/>
      <c r="AF978" s="69"/>
      <c r="AG978" s="69"/>
      <c r="AH978" s="68"/>
      <c r="AI978" s="68"/>
      <c r="AJ978" s="68"/>
      <c r="AK978" s="68"/>
      <c r="AL978" s="68"/>
      <c r="AM978" s="68"/>
      <c r="AN978" s="68"/>
      <c r="AO978" s="70"/>
      <c r="AP978" s="71"/>
      <c r="AQ978" s="70"/>
      <c r="AR978" s="72"/>
      <c r="AS978" s="55"/>
      <c r="AT978" s="55"/>
      <c r="AU978" s="55"/>
      <c r="AV978" s="78"/>
    </row>
    <row r="979" spans="28:48" ht="14.25">
      <c r="AB979" s="68"/>
      <c r="AC979" s="69"/>
      <c r="AD979" s="68"/>
      <c r="AE979" s="69"/>
      <c r="AF979" s="69"/>
      <c r="AG979" s="69"/>
      <c r="AH979" s="68"/>
      <c r="AI979" s="68"/>
      <c r="AJ979" s="68"/>
      <c r="AK979" s="68"/>
      <c r="AL979" s="68"/>
      <c r="AM979" s="68"/>
      <c r="AN979" s="68"/>
      <c r="AO979" s="70"/>
      <c r="AP979" s="71"/>
      <c r="AQ979" s="70"/>
      <c r="AR979" s="72"/>
      <c r="AS979" s="55"/>
      <c r="AT979" s="55"/>
      <c r="AU979" s="55"/>
      <c r="AV979" s="78"/>
    </row>
    <row r="980" spans="28:48" ht="14.25">
      <c r="AB980" s="68"/>
      <c r="AC980" s="69"/>
      <c r="AD980" s="68"/>
      <c r="AE980" s="69"/>
      <c r="AF980" s="69"/>
      <c r="AG980" s="69"/>
      <c r="AH980" s="68"/>
      <c r="AI980" s="68"/>
      <c r="AJ980" s="68"/>
      <c r="AK980" s="68"/>
      <c r="AL980" s="68"/>
      <c r="AM980" s="68"/>
      <c r="AN980" s="68"/>
      <c r="AO980" s="70"/>
      <c r="AP980" s="71"/>
      <c r="AQ980" s="70"/>
      <c r="AR980" s="72"/>
      <c r="AS980" s="55"/>
      <c r="AT980" s="55"/>
      <c r="AU980" s="55"/>
      <c r="AV980" s="78"/>
    </row>
    <row r="981" spans="28:48" ht="14.25">
      <c r="AB981" s="68"/>
      <c r="AC981" s="69"/>
      <c r="AD981" s="68"/>
      <c r="AE981" s="69"/>
      <c r="AF981" s="69"/>
      <c r="AG981" s="69"/>
      <c r="AH981" s="68"/>
      <c r="AI981" s="68"/>
      <c r="AJ981" s="68"/>
      <c r="AK981" s="68"/>
      <c r="AL981" s="68"/>
      <c r="AM981" s="68"/>
      <c r="AN981" s="68"/>
      <c r="AO981" s="70"/>
      <c r="AP981" s="71"/>
      <c r="AQ981" s="70"/>
      <c r="AR981" s="72"/>
      <c r="AS981" s="55"/>
      <c r="AT981" s="55"/>
      <c r="AU981" s="55"/>
      <c r="AV981" s="78"/>
    </row>
    <row r="982" spans="28:48" ht="14.25">
      <c r="AB982" s="68"/>
      <c r="AC982" s="69"/>
      <c r="AD982" s="68"/>
      <c r="AE982" s="69"/>
      <c r="AF982" s="69"/>
      <c r="AG982" s="69"/>
      <c r="AH982" s="68"/>
      <c r="AI982" s="68"/>
      <c r="AJ982" s="68"/>
      <c r="AK982" s="68"/>
      <c r="AL982" s="68"/>
      <c r="AM982" s="68"/>
      <c r="AN982" s="68"/>
      <c r="AO982" s="70"/>
      <c r="AP982" s="71"/>
      <c r="AQ982" s="70"/>
      <c r="AR982" s="72"/>
      <c r="AS982" s="55"/>
      <c r="AT982" s="55"/>
      <c r="AU982" s="55"/>
      <c r="AV982" s="78"/>
    </row>
    <row r="983" spans="28:48" ht="14.25">
      <c r="AB983" s="68"/>
      <c r="AC983" s="69"/>
      <c r="AD983" s="68"/>
      <c r="AE983" s="69"/>
      <c r="AF983" s="69"/>
      <c r="AG983" s="69"/>
      <c r="AH983" s="68"/>
      <c r="AI983" s="68"/>
      <c r="AJ983" s="68"/>
      <c r="AK983" s="68"/>
      <c r="AL983" s="68"/>
      <c r="AM983" s="68"/>
      <c r="AN983" s="68"/>
      <c r="AO983" s="70"/>
      <c r="AP983" s="71"/>
      <c r="AQ983" s="70"/>
      <c r="AR983" s="72"/>
      <c r="AS983" s="55"/>
      <c r="AT983" s="55"/>
      <c r="AU983" s="55"/>
      <c r="AV983" s="78"/>
    </row>
    <row r="984" spans="28:48" ht="14.25">
      <c r="AB984" s="68"/>
      <c r="AC984" s="69"/>
      <c r="AD984" s="68"/>
      <c r="AE984" s="69"/>
      <c r="AF984" s="69"/>
      <c r="AG984" s="69"/>
      <c r="AH984" s="68"/>
      <c r="AI984" s="68"/>
      <c r="AJ984" s="68"/>
      <c r="AK984" s="68"/>
      <c r="AL984" s="68"/>
      <c r="AM984" s="68"/>
      <c r="AN984" s="68"/>
      <c r="AO984" s="70"/>
      <c r="AP984" s="71"/>
      <c r="AQ984" s="70"/>
      <c r="AR984" s="72"/>
      <c r="AS984" s="55"/>
      <c r="AT984" s="55"/>
      <c r="AU984" s="55"/>
      <c r="AV984" s="78"/>
    </row>
    <row r="985" spans="28:48" ht="14.25">
      <c r="AB985" s="68"/>
      <c r="AC985" s="69"/>
      <c r="AD985" s="68"/>
      <c r="AE985" s="69"/>
      <c r="AF985" s="69"/>
      <c r="AG985" s="69"/>
      <c r="AH985" s="68"/>
      <c r="AI985" s="68"/>
      <c r="AJ985" s="68"/>
      <c r="AK985" s="68"/>
      <c r="AL985" s="68"/>
      <c r="AM985" s="68"/>
      <c r="AN985" s="68"/>
      <c r="AO985" s="70"/>
      <c r="AP985" s="71"/>
      <c r="AQ985" s="70"/>
      <c r="AR985" s="72"/>
      <c r="AS985" s="55"/>
      <c r="AT985" s="55"/>
      <c r="AU985" s="55"/>
      <c r="AV985" s="78"/>
    </row>
    <row r="986" spans="28:48" ht="14.25">
      <c r="AB986" s="68"/>
      <c r="AC986" s="69"/>
      <c r="AD986" s="68"/>
      <c r="AE986" s="69"/>
      <c r="AF986" s="69"/>
      <c r="AG986" s="69"/>
      <c r="AH986" s="68"/>
      <c r="AI986" s="68"/>
      <c r="AJ986" s="68"/>
      <c r="AK986" s="68"/>
      <c r="AL986" s="68"/>
      <c r="AM986" s="68"/>
      <c r="AN986" s="68"/>
      <c r="AO986" s="70"/>
      <c r="AP986" s="71"/>
      <c r="AQ986" s="70"/>
      <c r="AR986" s="72"/>
      <c r="AS986" s="55"/>
      <c r="AT986" s="55"/>
      <c r="AU986" s="55"/>
      <c r="AV986" s="78"/>
    </row>
    <row r="987" spans="28:48" ht="14.25">
      <c r="AB987" s="68"/>
      <c r="AC987" s="69"/>
      <c r="AD987" s="68"/>
      <c r="AE987" s="69"/>
      <c r="AF987" s="69"/>
      <c r="AG987" s="69"/>
      <c r="AH987" s="68"/>
      <c r="AI987" s="68"/>
      <c r="AJ987" s="68"/>
      <c r="AK987" s="68"/>
      <c r="AL987" s="68"/>
      <c r="AM987" s="68"/>
      <c r="AN987" s="68"/>
      <c r="AO987" s="70"/>
      <c r="AP987" s="71"/>
      <c r="AQ987" s="70"/>
      <c r="AR987" s="72"/>
      <c r="AS987" s="55"/>
      <c r="AT987" s="55"/>
      <c r="AU987" s="55"/>
      <c r="AV987" s="78"/>
    </row>
    <row r="988" spans="28:48" ht="14.25">
      <c r="AB988" s="68"/>
      <c r="AC988" s="69"/>
      <c r="AD988" s="68"/>
      <c r="AE988" s="69"/>
      <c r="AF988" s="69"/>
      <c r="AG988" s="69"/>
      <c r="AH988" s="68"/>
      <c r="AI988" s="68"/>
      <c r="AJ988" s="68"/>
      <c r="AK988" s="68"/>
      <c r="AL988" s="68"/>
      <c r="AM988" s="68"/>
      <c r="AN988" s="68"/>
      <c r="AO988" s="70"/>
      <c r="AP988" s="71"/>
      <c r="AQ988" s="70"/>
      <c r="AR988" s="72"/>
      <c r="AS988" s="55"/>
      <c r="AT988" s="55"/>
      <c r="AU988" s="55"/>
      <c r="AV988" s="78"/>
    </row>
    <row r="989" spans="28:48" ht="14.25">
      <c r="AB989" s="68"/>
      <c r="AC989" s="69"/>
      <c r="AD989" s="68"/>
      <c r="AE989" s="69"/>
      <c r="AF989" s="69"/>
      <c r="AG989" s="69"/>
      <c r="AH989" s="68"/>
      <c r="AI989" s="68"/>
      <c r="AJ989" s="68"/>
      <c r="AK989" s="68"/>
      <c r="AL989" s="68"/>
      <c r="AM989" s="68"/>
      <c r="AN989" s="68"/>
      <c r="AO989" s="70"/>
      <c r="AP989" s="71"/>
      <c r="AQ989" s="70"/>
      <c r="AR989" s="72"/>
      <c r="AS989" s="55"/>
      <c r="AT989" s="55"/>
      <c r="AU989" s="55"/>
      <c r="AV989" s="78"/>
    </row>
    <row r="990" spans="28:48" ht="14.25">
      <c r="AB990" s="68"/>
      <c r="AC990" s="69"/>
      <c r="AD990" s="68"/>
      <c r="AE990" s="69"/>
      <c r="AF990" s="69"/>
      <c r="AG990" s="69"/>
      <c r="AH990" s="68"/>
      <c r="AI990" s="68"/>
      <c r="AJ990" s="68"/>
      <c r="AK990" s="68"/>
      <c r="AL990" s="68"/>
      <c r="AM990" s="68"/>
      <c r="AN990" s="68"/>
      <c r="AO990" s="70"/>
      <c r="AP990" s="71"/>
      <c r="AQ990" s="70"/>
      <c r="AR990" s="72"/>
      <c r="AS990" s="55"/>
      <c r="AT990" s="55"/>
      <c r="AU990" s="55"/>
      <c r="AV990" s="78"/>
    </row>
    <row r="991" spans="28:48" ht="14.25">
      <c r="AB991" s="68"/>
      <c r="AC991" s="69"/>
      <c r="AD991" s="68"/>
      <c r="AE991" s="69"/>
      <c r="AF991" s="69"/>
      <c r="AG991" s="69"/>
      <c r="AH991" s="68"/>
      <c r="AI991" s="68"/>
      <c r="AJ991" s="68"/>
      <c r="AK991" s="68"/>
      <c r="AL991" s="68"/>
      <c r="AM991" s="68"/>
      <c r="AN991" s="68"/>
      <c r="AO991" s="70"/>
      <c r="AP991" s="71"/>
      <c r="AQ991" s="70"/>
      <c r="AR991" s="72"/>
      <c r="AS991" s="55"/>
      <c r="AT991" s="55"/>
      <c r="AU991" s="55"/>
      <c r="AV991" s="78"/>
    </row>
    <row r="992" spans="28:48" ht="14.25">
      <c r="AB992" s="68"/>
      <c r="AC992" s="69"/>
      <c r="AD992" s="68"/>
      <c r="AE992" s="69"/>
      <c r="AF992" s="69"/>
      <c r="AG992" s="69"/>
      <c r="AH992" s="68"/>
      <c r="AI992" s="68"/>
      <c r="AJ992" s="68"/>
      <c r="AK992" s="68"/>
      <c r="AL992" s="68"/>
      <c r="AM992" s="68"/>
      <c r="AN992" s="68"/>
      <c r="AO992" s="70"/>
      <c r="AP992" s="71"/>
      <c r="AQ992" s="70"/>
      <c r="AR992" s="72"/>
      <c r="AS992" s="55"/>
      <c r="AT992" s="55"/>
      <c r="AU992" s="55"/>
      <c r="AV992" s="78"/>
    </row>
    <row r="993" spans="28:48" ht="14.25">
      <c r="AB993" s="68"/>
      <c r="AC993" s="69"/>
      <c r="AD993" s="68"/>
      <c r="AE993" s="69"/>
      <c r="AF993" s="69"/>
      <c r="AG993" s="69"/>
      <c r="AH993" s="68"/>
      <c r="AI993" s="68"/>
      <c r="AJ993" s="68"/>
      <c r="AK993" s="68"/>
      <c r="AL993" s="68"/>
      <c r="AM993" s="68"/>
      <c r="AN993" s="68"/>
      <c r="AO993" s="70"/>
      <c r="AP993" s="71"/>
      <c r="AQ993" s="70"/>
      <c r="AR993" s="72"/>
      <c r="AS993" s="55"/>
      <c r="AT993" s="55"/>
      <c r="AU993" s="55"/>
      <c r="AV993" s="78"/>
    </row>
    <row r="994" spans="28:48" ht="14.25">
      <c r="AB994" s="68"/>
      <c r="AC994" s="69"/>
      <c r="AD994" s="68"/>
      <c r="AE994" s="69"/>
      <c r="AF994" s="69"/>
      <c r="AG994" s="69"/>
      <c r="AH994" s="68"/>
      <c r="AI994" s="68"/>
      <c r="AJ994" s="68"/>
      <c r="AK994" s="68"/>
      <c r="AL994" s="68"/>
      <c r="AM994" s="68"/>
      <c r="AN994" s="68"/>
      <c r="AO994" s="70"/>
      <c r="AP994" s="71"/>
      <c r="AQ994" s="70"/>
      <c r="AR994" s="72"/>
      <c r="AS994" s="55"/>
      <c r="AT994" s="55"/>
      <c r="AU994" s="55"/>
      <c r="AV994" s="78"/>
    </row>
    <row r="995" spans="28:48" ht="14.25">
      <c r="AB995" s="68"/>
      <c r="AC995" s="69"/>
      <c r="AD995" s="68"/>
      <c r="AE995" s="69"/>
      <c r="AF995" s="69"/>
      <c r="AG995" s="69"/>
      <c r="AH995" s="68"/>
      <c r="AI995" s="68"/>
      <c r="AJ995" s="68"/>
      <c r="AK995" s="68"/>
      <c r="AL995" s="68"/>
      <c r="AM995" s="68"/>
      <c r="AN995" s="68"/>
      <c r="AO995" s="70"/>
      <c r="AP995" s="71"/>
      <c r="AQ995" s="70"/>
      <c r="AR995" s="72"/>
      <c r="AS995" s="55"/>
      <c r="AT995" s="55"/>
      <c r="AU995" s="55"/>
      <c r="AV995" s="78"/>
    </row>
    <row r="996" spans="28:48" ht="14.25">
      <c r="AB996" s="68"/>
      <c r="AC996" s="69"/>
      <c r="AD996" s="68"/>
      <c r="AE996" s="69"/>
      <c r="AF996" s="69"/>
      <c r="AG996" s="69"/>
      <c r="AH996" s="68"/>
      <c r="AI996" s="68"/>
      <c r="AJ996" s="68"/>
      <c r="AK996" s="68"/>
      <c r="AL996" s="68"/>
      <c r="AM996" s="68"/>
      <c r="AN996" s="68"/>
      <c r="AO996" s="70"/>
      <c r="AP996" s="71"/>
      <c r="AQ996" s="70"/>
      <c r="AR996" s="72"/>
      <c r="AS996" s="55"/>
      <c r="AT996" s="55"/>
      <c r="AU996" s="55"/>
      <c r="AV996" s="78"/>
    </row>
    <row r="997" spans="28:48" ht="14.25">
      <c r="AB997" s="68"/>
      <c r="AC997" s="69"/>
      <c r="AD997" s="68"/>
      <c r="AE997" s="69"/>
      <c r="AF997" s="69"/>
      <c r="AG997" s="69"/>
      <c r="AH997" s="68"/>
      <c r="AI997" s="68"/>
      <c r="AJ997" s="68"/>
      <c r="AK997" s="68"/>
      <c r="AL997" s="68"/>
      <c r="AM997" s="68"/>
      <c r="AN997" s="68"/>
      <c r="AO997" s="70"/>
      <c r="AP997" s="71"/>
      <c r="AQ997" s="70"/>
      <c r="AR997" s="72"/>
      <c r="AS997" s="55"/>
      <c r="AT997" s="55"/>
      <c r="AU997" s="55"/>
      <c r="AV997" s="78"/>
    </row>
    <row r="998" spans="28:48" ht="14.25">
      <c r="AB998" s="68"/>
      <c r="AC998" s="69"/>
      <c r="AD998" s="68"/>
      <c r="AE998" s="69"/>
      <c r="AF998" s="69"/>
      <c r="AG998" s="69"/>
      <c r="AH998" s="68"/>
      <c r="AI998" s="68"/>
      <c r="AJ998" s="68"/>
      <c r="AK998" s="68"/>
      <c r="AL998" s="68"/>
      <c r="AM998" s="68"/>
      <c r="AN998" s="68"/>
      <c r="AO998" s="70"/>
      <c r="AP998" s="71"/>
      <c r="AQ998" s="70"/>
      <c r="AR998" s="72"/>
      <c r="AS998" s="55"/>
      <c r="AT998" s="55"/>
      <c r="AU998" s="55"/>
      <c r="AV998" s="78"/>
    </row>
    <row r="999" spans="28:48" ht="14.25">
      <c r="AB999" s="68"/>
      <c r="AC999" s="69"/>
      <c r="AD999" s="68"/>
      <c r="AE999" s="69"/>
      <c r="AF999" s="69"/>
      <c r="AG999" s="69"/>
      <c r="AH999" s="68"/>
      <c r="AI999" s="68"/>
      <c r="AJ999" s="68"/>
      <c r="AK999" s="68"/>
      <c r="AL999" s="68"/>
      <c r="AM999" s="68"/>
      <c r="AN999" s="68"/>
      <c r="AO999" s="70"/>
      <c r="AP999" s="71"/>
      <c r="AQ999" s="70"/>
      <c r="AR999" s="72"/>
      <c r="AS999" s="55"/>
      <c r="AT999" s="55"/>
      <c r="AU999" s="55"/>
      <c r="AV999" s="78"/>
    </row>
    <row r="1000" spans="28:48" ht="14.25">
      <c r="AB1000" s="68"/>
      <c r="AC1000" s="69"/>
      <c r="AD1000" s="68"/>
      <c r="AE1000" s="69"/>
      <c r="AF1000" s="69"/>
      <c r="AG1000" s="69"/>
      <c r="AH1000" s="68"/>
      <c r="AI1000" s="68"/>
      <c r="AJ1000" s="68"/>
      <c r="AK1000" s="68"/>
      <c r="AL1000" s="68"/>
      <c r="AM1000" s="68"/>
      <c r="AN1000" s="68"/>
      <c r="AO1000" s="70"/>
      <c r="AP1000" s="71"/>
      <c r="AQ1000" s="70"/>
      <c r="AR1000" s="72"/>
      <c r="AS1000" s="55"/>
      <c r="AT1000" s="55"/>
      <c r="AU1000" s="55"/>
      <c r="AV1000" s="78"/>
    </row>
    <row r="1001" spans="28:48" ht="14.25">
      <c r="AB1001" s="68"/>
      <c r="AC1001" s="69"/>
      <c r="AD1001" s="68"/>
      <c r="AE1001" s="69"/>
      <c r="AF1001" s="69"/>
      <c r="AG1001" s="69"/>
      <c r="AH1001" s="68"/>
      <c r="AI1001" s="68"/>
      <c r="AJ1001" s="68"/>
      <c r="AK1001" s="68"/>
      <c r="AL1001" s="68"/>
      <c r="AM1001" s="68"/>
      <c r="AN1001" s="68"/>
      <c r="AO1001" s="70"/>
      <c r="AP1001" s="71"/>
      <c r="AQ1001" s="70"/>
      <c r="AR1001" s="72"/>
      <c r="AS1001" s="55"/>
      <c r="AT1001" s="55"/>
      <c r="AU1001" s="55"/>
      <c r="AV1001" s="78"/>
    </row>
    <row r="1002" spans="28:48" ht="14.25">
      <c r="AB1002" s="68"/>
      <c r="AC1002" s="69"/>
      <c r="AD1002" s="68"/>
      <c r="AE1002" s="69"/>
      <c r="AF1002" s="69"/>
      <c r="AG1002" s="69"/>
      <c r="AH1002" s="68"/>
      <c r="AI1002" s="68"/>
      <c r="AJ1002" s="68"/>
      <c r="AK1002" s="68"/>
      <c r="AL1002" s="68"/>
      <c r="AM1002" s="68"/>
      <c r="AN1002" s="68"/>
      <c r="AO1002" s="70"/>
      <c r="AP1002" s="71"/>
      <c r="AQ1002" s="70"/>
      <c r="AR1002" s="72"/>
      <c r="AS1002" s="55"/>
      <c r="AT1002" s="55"/>
      <c r="AU1002" s="55"/>
      <c r="AV1002" s="78"/>
    </row>
    <row r="1003" spans="28:48" ht="14.25">
      <c r="AB1003" s="68"/>
      <c r="AC1003" s="69"/>
      <c r="AD1003" s="68"/>
      <c r="AE1003" s="69"/>
      <c r="AF1003" s="69"/>
      <c r="AG1003" s="69"/>
      <c r="AH1003" s="68"/>
      <c r="AI1003" s="68"/>
      <c r="AJ1003" s="68"/>
      <c r="AK1003" s="68"/>
      <c r="AL1003" s="68"/>
      <c r="AM1003" s="68"/>
      <c r="AN1003" s="68"/>
      <c r="AO1003" s="70"/>
      <c r="AP1003" s="71"/>
      <c r="AQ1003" s="70"/>
      <c r="AR1003" s="72"/>
      <c r="AS1003" s="55"/>
      <c r="AT1003" s="55"/>
      <c r="AU1003" s="55"/>
      <c r="AV1003" s="78"/>
    </row>
    <row r="1004" spans="28:48" ht="14.25">
      <c r="AB1004" s="68"/>
      <c r="AC1004" s="69"/>
      <c r="AD1004" s="68"/>
      <c r="AE1004" s="69"/>
      <c r="AF1004" s="69"/>
      <c r="AG1004" s="69"/>
      <c r="AH1004" s="68"/>
      <c r="AI1004" s="68"/>
      <c r="AJ1004" s="68"/>
      <c r="AK1004" s="68"/>
      <c r="AL1004" s="68"/>
      <c r="AM1004" s="68"/>
      <c r="AN1004" s="68"/>
      <c r="AO1004" s="70"/>
      <c r="AP1004" s="71"/>
      <c r="AQ1004" s="70"/>
      <c r="AR1004" s="72"/>
      <c r="AS1004" s="55"/>
      <c r="AT1004" s="55"/>
      <c r="AU1004" s="55"/>
      <c r="AV1004" s="78"/>
    </row>
    <row r="1005" spans="28:48" ht="14.25">
      <c r="AB1005" s="68"/>
      <c r="AC1005" s="69"/>
      <c r="AD1005" s="68"/>
      <c r="AE1005" s="69"/>
      <c r="AF1005" s="69"/>
      <c r="AG1005" s="69"/>
      <c r="AH1005" s="68"/>
      <c r="AI1005" s="68"/>
      <c r="AJ1005" s="68"/>
      <c r="AK1005" s="68"/>
      <c r="AL1005" s="68"/>
      <c r="AM1005" s="68"/>
      <c r="AN1005" s="68"/>
      <c r="AO1005" s="70"/>
      <c r="AP1005" s="71"/>
      <c r="AQ1005" s="70"/>
      <c r="AR1005" s="72"/>
      <c r="AS1005" s="55"/>
      <c r="AT1005" s="55"/>
      <c r="AU1005" s="55"/>
      <c r="AV1005" s="78"/>
    </row>
    <row r="1006" spans="28:48" ht="14.25">
      <c r="AB1006" s="68"/>
      <c r="AC1006" s="69"/>
      <c r="AD1006" s="68"/>
      <c r="AE1006" s="69"/>
      <c r="AF1006" s="69"/>
      <c r="AG1006" s="69"/>
      <c r="AH1006" s="68"/>
      <c r="AI1006" s="68"/>
      <c r="AJ1006" s="68"/>
      <c r="AK1006" s="68"/>
      <c r="AL1006" s="68"/>
      <c r="AM1006" s="68"/>
      <c r="AN1006" s="68"/>
      <c r="AO1006" s="70"/>
      <c r="AP1006" s="71"/>
      <c r="AQ1006" s="70"/>
      <c r="AR1006" s="72"/>
      <c r="AS1006" s="55"/>
      <c r="AT1006" s="55"/>
      <c r="AU1006" s="55"/>
      <c r="AV1006" s="78"/>
    </row>
    <row r="1007" spans="28:48" ht="14.25">
      <c r="AB1007" s="68"/>
      <c r="AC1007" s="69"/>
      <c r="AD1007" s="68"/>
      <c r="AE1007" s="69"/>
      <c r="AF1007" s="69"/>
      <c r="AG1007" s="69"/>
      <c r="AH1007" s="68"/>
      <c r="AI1007" s="68"/>
      <c r="AJ1007" s="68"/>
      <c r="AK1007" s="68"/>
      <c r="AL1007" s="68"/>
      <c r="AM1007" s="68"/>
      <c r="AN1007" s="68"/>
      <c r="AO1007" s="70"/>
      <c r="AP1007" s="71"/>
      <c r="AQ1007" s="70"/>
      <c r="AR1007" s="72"/>
      <c r="AS1007" s="55"/>
      <c r="AT1007" s="55"/>
      <c r="AU1007" s="55"/>
      <c r="AV1007" s="78"/>
    </row>
    <row r="1008" spans="28:48" ht="14.25">
      <c r="AB1008" s="68"/>
      <c r="AC1008" s="69"/>
      <c r="AD1008" s="68"/>
      <c r="AE1008" s="69"/>
      <c r="AF1008" s="69"/>
      <c r="AG1008" s="69"/>
      <c r="AH1008" s="68"/>
      <c r="AI1008" s="68"/>
      <c r="AJ1008" s="68"/>
      <c r="AK1008" s="68"/>
      <c r="AL1008" s="68"/>
      <c r="AM1008" s="68"/>
      <c r="AN1008" s="68"/>
      <c r="AO1008" s="70"/>
      <c r="AP1008" s="71"/>
      <c r="AQ1008" s="70"/>
      <c r="AR1008" s="72"/>
      <c r="AS1008" s="55"/>
      <c r="AT1008" s="55"/>
      <c r="AU1008" s="55"/>
      <c r="AV1008" s="78"/>
    </row>
    <row r="1009" spans="28:48" ht="14.25">
      <c r="AB1009" s="68"/>
      <c r="AC1009" s="69"/>
      <c r="AD1009" s="68"/>
      <c r="AE1009" s="69"/>
      <c r="AF1009" s="69"/>
      <c r="AG1009" s="69"/>
      <c r="AH1009" s="68"/>
      <c r="AI1009" s="68"/>
      <c r="AJ1009" s="68"/>
      <c r="AK1009" s="68"/>
      <c r="AL1009" s="68"/>
      <c r="AM1009" s="68"/>
      <c r="AN1009" s="68"/>
      <c r="AO1009" s="70"/>
      <c r="AP1009" s="71"/>
      <c r="AQ1009" s="70"/>
      <c r="AR1009" s="72"/>
      <c r="AS1009" s="55"/>
      <c r="AT1009" s="55"/>
      <c r="AU1009" s="55"/>
      <c r="AV1009" s="78"/>
    </row>
    <row r="1010" spans="28:48" ht="14.25">
      <c r="AB1010" s="68"/>
      <c r="AC1010" s="69"/>
      <c r="AD1010" s="68"/>
      <c r="AE1010" s="69"/>
      <c r="AF1010" s="69"/>
      <c r="AG1010" s="69"/>
      <c r="AH1010" s="68"/>
      <c r="AI1010" s="68"/>
      <c r="AJ1010" s="68"/>
      <c r="AK1010" s="68"/>
      <c r="AL1010" s="68"/>
      <c r="AM1010" s="68"/>
      <c r="AN1010" s="68"/>
      <c r="AO1010" s="70"/>
      <c r="AP1010" s="71"/>
      <c r="AQ1010" s="70"/>
      <c r="AR1010" s="72"/>
      <c r="AS1010" s="55"/>
      <c r="AT1010" s="55"/>
      <c r="AU1010" s="55"/>
      <c r="AV1010" s="78"/>
    </row>
    <row r="1011" spans="28:48" ht="14.25">
      <c r="AB1011" s="68"/>
      <c r="AC1011" s="69"/>
      <c r="AD1011" s="68"/>
      <c r="AE1011" s="69"/>
      <c r="AF1011" s="69"/>
      <c r="AG1011" s="69"/>
      <c r="AH1011" s="68"/>
      <c r="AI1011" s="68"/>
      <c r="AJ1011" s="68"/>
      <c r="AK1011" s="68"/>
      <c r="AL1011" s="68"/>
      <c r="AM1011" s="68"/>
      <c r="AN1011" s="68"/>
      <c r="AO1011" s="70"/>
      <c r="AP1011" s="71"/>
      <c r="AQ1011" s="70"/>
      <c r="AR1011" s="72"/>
      <c r="AS1011" s="55"/>
      <c r="AT1011" s="55"/>
      <c r="AU1011" s="55"/>
      <c r="AV1011" s="78"/>
    </row>
    <row r="1012" spans="28:48" ht="14.25">
      <c r="AB1012" s="68"/>
      <c r="AC1012" s="69"/>
      <c r="AD1012" s="68"/>
      <c r="AE1012" s="69"/>
      <c r="AF1012" s="69"/>
      <c r="AG1012" s="69"/>
      <c r="AH1012" s="68"/>
      <c r="AI1012" s="68"/>
      <c r="AJ1012" s="68"/>
      <c r="AK1012" s="68"/>
      <c r="AL1012" s="68"/>
      <c r="AM1012" s="68"/>
      <c r="AN1012" s="68"/>
      <c r="AO1012" s="70"/>
      <c r="AP1012" s="71"/>
      <c r="AQ1012" s="70"/>
      <c r="AR1012" s="72"/>
      <c r="AS1012" s="55"/>
      <c r="AT1012" s="55"/>
      <c r="AU1012" s="55"/>
      <c r="AV1012" s="78"/>
    </row>
    <row r="1013" spans="28:48" ht="14.25">
      <c r="AB1013" s="68"/>
      <c r="AC1013" s="69"/>
      <c r="AD1013" s="68"/>
      <c r="AE1013" s="69"/>
      <c r="AF1013" s="69"/>
      <c r="AG1013" s="69"/>
      <c r="AH1013" s="68"/>
      <c r="AI1013" s="68"/>
      <c r="AJ1013" s="68"/>
      <c r="AK1013" s="68"/>
      <c r="AL1013" s="68"/>
      <c r="AM1013" s="68"/>
      <c r="AN1013" s="68"/>
      <c r="AO1013" s="70"/>
      <c r="AP1013" s="71"/>
      <c r="AQ1013" s="70"/>
      <c r="AR1013" s="72"/>
      <c r="AS1013" s="55"/>
      <c r="AT1013" s="55"/>
      <c r="AU1013" s="55"/>
      <c r="AV1013" s="78"/>
    </row>
    <row r="1014" spans="28:48" ht="14.25">
      <c r="AB1014" s="68"/>
      <c r="AC1014" s="69"/>
      <c r="AD1014" s="68"/>
      <c r="AE1014" s="69"/>
      <c r="AF1014" s="69"/>
      <c r="AG1014" s="69"/>
      <c r="AH1014" s="68"/>
      <c r="AI1014" s="68"/>
      <c r="AJ1014" s="68"/>
      <c r="AK1014" s="68"/>
      <c r="AL1014" s="68"/>
      <c r="AM1014" s="68"/>
      <c r="AN1014" s="68"/>
      <c r="AO1014" s="70"/>
      <c r="AP1014" s="71"/>
      <c r="AQ1014" s="70"/>
      <c r="AR1014" s="72"/>
      <c r="AS1014" s="55"/>
      <c r="AT1014" s="55"/>
      <c r="AU1014" s="55"/>
      <c r="AV1014" s="78"/>
    </row>
    <row r="1015" spans="28:48" ht="14.25">
      <c r="AB1015" s="68"/>
      <c r="AC1015" s="69"/>
      <c r="AD1015" s="68"/>
      <c r="AE1015" s="69"/>
      <c r="AF1015" s="69"/>
      <c r="AG1015" s="69"/>
      <c r="AH1015" s="68"/>
      <c r="AI1015" s="68"/>
      <c r="AJ1015" s="68"/>
      <c r="AK1015" s="68"/>
      <c r="AL1015" s="68"/>
      <c r="AM1015" s="68"/>
      <c r="AN1015" s="68"/>
      <c r="AO1015" s="70"/>
      <c r="AP1015" s="71"/>
      <c r="AQ1015" s="70"/>
      <c r="AR1015" s="72"/>
      <c r="AS1015" s="55"/>
      <c r="AT1015" s="55"/>
      <c r="AU1015" s="55"/>
      <c r="AV1015" s="78"/>
    </row>
    <row r="1016" spans="28:48" ht="14.25">
      <c r="AB1016" s="68"/>
      <c r="AC1016" s="69"/>
      <c r="AD1016" s="68"/>
      <c r="AE1016" s="69"/>
      <c r="AF1016" s="69"/>
      <c r="AG1016" s="69"/>
      <c r="AH1016" s="68"/>
      <c r="AI1016" s="68"/>
      <c r="AJ1016" s="68"/>
      <c r="AK1016" s="68"/>
      <c r="AL1016" s="68"/>
      <c r="AM1016" s="68"/>
      <c r="AN1016" s="68"/>
      <c r="AO1016" s="70"/>
      <c r="AP1016" s="71"/>
      <c r="AQ1016" s="70"/>
      <c r="AR1016" s="72"/>
      <c r="AS1016" s="55"/>
      <c r="AT1016" s="55"/>
      <c r="AU1016" s="55"/>
      <c r="AV1016" s="78"/>
    </row>
    <row r="1017" spans="28:48" ht="14.25">
      <c r="AB1017" s="68"/>
      <c r="AC1017" s="69"/>
      <c r="AD1017" s="68"/>
      <c r="AE1017" s="69"/>
      <c r="AF1017" s="69"/>
      <c r="AG1017" s="69"/>
      <c r="AH1017" s="68"/>
      <c r="AI1017" s="68"/>
      <c r="AJ1017" s="68"/>
      <c r="AK1017" s="68"/>
      <c r="AL1017" s="68"/>
      <c r="AM1017" s="68"/>
      <c r="AN1017" s="68"/>
      <c r="AO1017" s="70"/>
      <c r="AP1017" s="71"/>
      <c r="AQ1017" s="70"/>
      <c r="AR1017" s="72"/>
      <c r="AS1017" s="55"/>
      <c r="AT1017" s="55"/>
      <c r="AU1017" s="55"/>
      <c r="AV1017" s="78"/>
    </row>
    <row r="1018" spans="28:48" ht="14.25">
      <c r="AB1018" s="68"/>
      <c r="AC1018" s="69"/>
      <c r="AD1018" s="68"/>
      <c r="AE1018" s="69"/>
      <c r="AF1018" s="69"/>
      <c r="AG1018" s="69"/>
      <c r="AH1018" s="68"/>
      <c r="AI1018" s="68"/>
      <c r="AJ1018" s="68"/>
      <c r="AK1018" s="68"/>
      <c r="AL1018" s="68"/>
      <c r="AM1018" s="68"/>
      <c r="AN1018" s="68"/>
      <c r="AO1018" s="70"/>
      <c r="AP1018" s="71"/>
      <c r="AQ1018" s="70"/>
      <c r="AR1018" s="72"/>
      <c r="AS1018" s="55"/>
      <c r="AT1018" s="55"/>
      <c r="AU1018" s="55"/>
      <c r="AV1018" s="78"/>
    </row>
    <row r="1019" spans="28:48" ht="14.25">
      <c r="AB1019" s="68"/>
      <c r="AC1019" s="69"/>
      <c r="AD1019" s="68"/>
      <c r="AE1019" s="69"/>
      <c r="AF1019" s="69"/>
      <c r="AG1019" s="69"/>
      <c r="AH1019" s="68"/>
      <c r="AI1019" s="68"/>
      <c r="AJ1019" s="68"/>
      <c r="AK1019" s="68"/>
      <c r="AL1019" s="68"/>
      <c r="AM1019" s="68"/>
      <c r="AN1019" s="68"/>
      <c r="AO1019" s="70"/>
      <c r="AP1019" s="71"/>
      <c r="AQ1019" s="70"/>
      <c r="AR1019" s="72"/>
      <c r="AS1019" s="55"/>
      <c r="AT1019" s="55"/>
      <c r="AU1019" s="55"/>
      <c r="AV1019" s="78"/>
    </row>
    <row r="1020" spans="28:48" ht="14.25">
      <c r="AB1020" s="68"/>
      <c r="AC1020" s="69"/>
      <c r="AD1020" s="68"/>
      <c r="AE1020" s="69"/>
      <c r="AF1020" s="69"/>
      <c r="AG1020" s="69"/>
      <c r="AH1020" s="68"/>
      <c r="AI1020" s="68"/>
      <c r="AJ1020" s="68"/>
      <c r="AK1020" s="68"/>
      <c r="AL1020" s="68"/>
      <c r="AM1020" s="68"/>
      <c r="AN1020" s="68"/>
      <c r="AO1020" s="70"/>
      <c r="AP1020" s="71"/>
      <c r="AQ1020" s="70"/>
      <c r="AR1020" s="72"/>
      <c r="AS1020" s="55"/>
      <c r="AT1020" s="55"/>
      <c r="AU1020" s="55"/>
      <c r="AV1020" s="78"/>
    </row>
    <row r="1021" spans="28:48" ht="14.25">
      <c r="AB1021" s="68"/>
      <c r="AC1021" s="69"/>
      <c r="AD1021" s="68"/>
      <c r="AE1021" s="69"/>
      <c r="AF1021" s="69"/>
      <c r="AG1021" s="69"/>
      <c r="AH1021" s="68"/>
      <c r="AI1021" s="68"/>
      <c r="AJ1021" s="68"/>
      <c r="AK1021" s="68"/>
      <c r="AL1021" s="68"/>
      <c r="AM1021" s="68"/>
      <c r="AN1021" s="68"/>
      <c r="AO1021" s="70"/>
      <c r="AP1021" s="71"/>
      <c r="AQ1021" s="70"/>
      <c r="AR1021" s="72"/>
      <c r="AS1021" s="55"/>
      <c r="AT1021" s="55"/>
      <c r="AU1021" s="55"/>
      <c r="AV1021" s="78"/>
    </row>
    <row r="1022" spans="28:48" ht="14.25">
      <c r="AB1022" s="68"/>
      <c r="AC1022" s="69"/>
      <c r="AD1022" s="68"/>
      <c r="AE1022" s="69"/>
      <c r="AF1022" s="69"/>
      <c r="AG1022" s="69"/>
      <c r="AH1022" s="68"/>
      <c r="AI1022" s="68"/>
      <c r="AJ1022" s="68"/>
      <c r="AK1022" s="68"/>
      <c r="AL1022" s="68"/>
      <c r="AM1022" s="68"/>
      <c r="AN1022" s="68"/>
      <c r="AO1022" s="70"/>
      <c r="AP1022" s="71"/>
      <c r="AQ1022" s="70"/>
      <c r="AR1022" s="72"/>
      <c r="AS1022" s="55"/>
      <c r="AT1022" s="55"/>
      <c r="AU1022" s="55"/>
      <c r="AV1022" s="78"/>
    </row>
    <row r="1023" spans="28:48" ht="14.25">
      <c r="AB1023" s="68"/>
      <c r="AC1023" s="69"/>
      <c r="AD1023" s="68"/>
      <c r="AE1023" s="69"/>
      <c r="AF1023" s="69"/>
      <c r="AG1023" s="69"/>
      <c r="AH1023" s="68"/>
      <c r="AI1023" s="68"/>
      <c r="AJ1023" s="68"/>
      <c r="AK1023" s="68"/>
      <c r="AL1023" s="68"/>
      <c r="AM1023" s="68"/>
      <c r="AN1023" s="68"/>
      <c r="AO1023" s="70"/>
      <c r="AP1023" s="71"/>
      <c r="AQ1023" s="70"/>
      <c r="AR1023" s="72"/>
      <c r="AS1023" s="55"/>
      <c r="AT1023" s="55"/>
      <c r="AU1023" s="55"/>
      <c r="AV1023" s="78"/>
    </row>
    <row r="1024" spans="28:48" ht="14.25">
      <c r="AB1024" s="68"/>
      <c r="AC1024" s="69"/>
      <c r="AD1024" s="68"/>
      <c r="AE1024" s="69"/>
      <c r="AF1024" s="69"/>
      <c r="AG1024" s="69"/>
      <c r="AH1024" s="68"/>
      <c r="AI1024" s="68"/>
      <c r="AJ1024" s="68"/>
      <c r="AK1024" s="68"/>
      <c r="AL1024" s="68"/>
      <c r="AM1024" s="68"/>
      <c r="AN1024" s="68"/>
      <c r="AO1024" s="70"/>
      <c r="AP1024" s="71"/>
      <c r="AQ1024" s="70"/>
      <c r="AR1024" s="72"/>
      <c r="AS1024" s="55"/>
      <c r="AT1024" s="55"/>
      <c r="AU1024" s="55"/>
      <c r="AV1024" s="78"/>
    </row>
    <row r="1025" spans="28:48" ht="14.25">
      <c r="AB1025" s="68"/>
      <c r="AC1025" s="69"/>
      <c r="AD1025" s="68"/>
      <c r="AE1025" s="69"/>
      <c r="AF1025" s="69"/>
      <c r="AG1025" s="69"/>
      <c r="AH1025" s="68"/>
      <c r="AI1025" s="68"/>
      <c r="AJ1025" s="68"/>
      <c r="AK1025" s="68"/>
      <c r="AL1025" s="68"/>
      <c r="AM1025" s="68"/>
      <c r="AN1025" s="68"/>
      <c r="AO1025" s="70"/>
      <c r="AP1025" s="71"/>
      <c r="AQ1025" s="70"/>
      <c r="AR1025" s="72"/>
      <c r="AS1025" s="55"/>
      <c r="AT1025" s="55"/>
      <c r="AU1025" s="55"/>
      <c r="AV1025" s="78"/>
    </row>
    <row r="1026" spans="28:48" ht="14.25">
      <c r="AB1026" s="68"/>
      <c r="AC1026" s="69"/>
      <c r="AD1026" s="68"/>
      <c r="AE1026" s="69"/>
      <c r="AF1026" s="69"/>
      <c r="AG1026" s="69"/>
      <c r="AH1026" s="68"/>
      <c r="AI1026" s="68"/>
      <c r="AJ1026" s="68"/>
      <c r="AK1026" s="68"/>
      <c r="AL1026" s="68"/>
      <c r="AM1026" s="68"/>
      <c r="AN1026" s="68"/>
      <c r="AO1026" s="70"/>
      <c r="AP1026" s="71"/>
      <c r="AQ1026" s="70"/>
      <c r="AR1026" s="72"/>
      <c r="AS1026" s="55"/>
      <c r="AT1026" s="55"/>
      <c r="AU1026" s="55"/>
      <c r="AV1026" s="78"/>
    </row>
    <row r="1027" spans="28:48" ht="14.25">
      <c r="AB1027" s="68"/>
      <c r="AC1027" s="69"/>
      <c r="AD1027" s="68"/>
      <c r="AE1027" s="69"/>
      <c r="AF1027" s="69"/>
      <c r="AG1027" s="69"/>
      <c r="AH1027" s="68"/>
      <c r="AI1027" s="68"/>
      <c r="AJ1027" s="68"/>
      <c r="AK1027" s="68"/>
      <c r="AL1027" s="68"/>
      <c r="AM1027" s="68"/>
      <c r="AN1027" s="68"/>
      <c r="AO1027" s="70"/>
      <c r="AP1027" s="71"/>
      <c r="AQ1027" s="70"/>
      <c r="AR1027" s="72"/>
      <c r="AS1027" s="55"/>
      <c r="AT1027" s="55"/>
      <c r="AU1027" s="55"/>
      <c r="AV1027" s="78"/>
    </row>
    <row r="1028" spans="28:48" ht="14.25">
      <c r="AB1028" s="68"/>
      <c r="AC1028" s="69"/>
      <c r="AD1028" s="68"/>
      <c r="AE1028" s="69"/>
      <c r="AF1028" s="69"/>
      <c r="AG1028" s="69"/>
      <c r="AH1028" s="68"/>
      <c r="AI1028" s="68"/>
      <c r="AJ1028" s="68"/>
      <c r="AK1028" s="68"/>
      <c r="AL1028" s="68"/>
      <c r="AM1028" s="68"/>
      <c r="AN1028" s="68"/>
      <c r="AO1028" s="70"/>
      <c r="AP1028" s="71"/>
      <c r="AQ1028" s="70"/>
      <c r="AR1028" s="72"/>
      <c r="AS1028" s="55"/>
      <c r="AT1028" s="55"/>
      <c r="AU1028" s="55"/>
      <c r="AV1028" s="78"/>
    </row>
    <row r="1029" spans="28:48" ht="14.25">
      <c r="AB1029" s="68"/>
      <c r="AC1029" s="69"/>
      <c r="AD1029" s="68"/>
      <c r="AE1029" s="69"/>
      <c r="AF1029" s="69"/>
      <c r="AG1029" s="69"/>
      <c r="AH1029" s="68"/>
      <c r="AI1029" s="68"/>
      <c r="AJ1029" s="68"/>
      <c r="AK1029" s="68"/>
      <c r="AL1029" s="68"/>
      <c r="AM1029" s="68"/>
      <c r="AN1029" s="68"/>
      <c r="AO1029" s="70"/>
      <c r="AP1029" s="71"/>
      <c r="AQ1029" s="70"/>
      <c r="AR1029" s="72"/>
      <c r="AS1029" s="55"/>
      <c r="AT1029" s="55"/>
      <c r="AU1029" s="55"/>
      <c r="AV1029" s="78"/>
    </row>
    <row r="1030" spans="28:48" ht="14.25">
      <c r="AB1030" s="68"/>
      <c r="AC1030" s="69"/>
      <c r="AD1030" s="68"/>
      <c r="AE1030" s="69"/>
      <c r="AF1030" s="69"/>
      <c r="AG1030" s="69"/>
      <c r="AH1030" s="68"/>
      <c r="AI1030" s="68"/>
      <c r="AJ1030" s="68"/>
      <c r="AK1030" s="68"/>
      <c r="AL1030" s="68"/>
      <c r="AM1030" s="68"/>
      <c r="AN1030" s="68"/>
      <c r="AO1030" s="70"/>
      <c r="AP1030" s="71"/>
      <c r="AQ1030" s="70"/>
      <c r="AR1030" s="72"/>
      <c r="AS1030" s="55"/>
      <c r="AT1030" s="55"/>
      <c r="AU1030" s="55"/>
      <c r="AV1030" s="78"/>
    </row>
    <row r="1031" spans="28:48" ht="14.25">
      <c r="AB1031" s="68"/>
      <c r="AC1031" s="69"/>
      <c r="AD1031" s="68"/>
      <c r="AE1031" s="69"/>
      <c r="AF1031" s="69"/>
      <c r="AG1031" s="69"/>
      <c r="AH1031" s="68"/>
      <c r="AI1031" s="68"/>
      <c r="AJ1031" s="68"/>
      <c r="AK1031" s="68"/>
      <c r="AL1031" s="68"/>
      <c r="AM1031" s="68"/>
      <c r="AN1031" s="68"/>
      <c r="AO1031" s="70"/>
      <c r="AP1031" s="71"/>
      <c r="AQ1031" s="70"/>
      <c r="AR1031" s="72"/>
      <c r="AS1031" s="55"/>
      <c r="AT1031" s="55"/>
      <c r="AU1031" s="55"/>
      <c r="AV1031" s="78"/>
    </row>
    <row r="1032" spans="28:48" ht="14.25">
      <c r="AB1032" s="68"/>
      <c r="AC1032" s="69"/>
      <c r="AD1032" s="68"/>
      <c r="AE1032" s="69"/>
      <c r="AF1032" s="69"/>
      <c r="AG1032" s="69"/>
      <c r="AH1032" s="68"/>
      <c r="AI1032" s="68"/>
      <c r="AJ1032" s="68"/>
      <c r="AK1032" s="68"/>
      <c r="AL1032" s="68"/>
      <c r="AM1032" s="68"/>
      <c r="AN1032" s="68"/>
      <c r="AO1032" s="70"/>
      <c r="AP1032" s="71"/>
      <c r="AQ1032" s="70"/>
      <c r="AR1032" s="72"/>
      <c r="AS1032" s="55"/>
      <c r="AT1032" s="55"/>
      <c r="AU1032" s="55"/>
      <c r="AV1032" s="78"/>
    </row>
    <row r="1033" spans="28:48" ht="14.25">
      <c r="AB1033" s="68"/>
      <c r="AC1033" s="69"/>
      <c r="AD1033" s="68"/>
      <c r="AE1033" s="69"/>
      <c r="AF1033" s="69"/>
      <c r="AG1033" s="69"/>
      <c r="AH1033" s="68"/>
      <c r="AI1033" s="68"/>
      <c r="AJ1033" s="68"/>
      <c r="AK1033" s="68"/>
      <c r="AL1033" s="68"/>
      <c r="AM1033" s="68"/>
      <c r="AN1033" s="68"/>
      <c r="AO1033" s="70"/>
      <c r="AP1033" s="71"/>
      <c r="AQ1033" s="70"/>
      <c r="AR1033" s="72"/>
      <c r="AS1033" s="55"/>
      <c r="AT1033" s="55"/>
      <c r="AU1033" s="55"/>
      <c r="AV1033" s="78"/>
    </row>
    <row r="1034" spans="28:48" ht="14.25">
      <c r="AB1034" s="68"/>
      <c r="AC1034" s="69"/>
      <c r="AD1034" s="68"/>
      <c r="AE1034" s="69"/>
      <c r="AF1034" s="69"/>
      <c r="AG1034" s="69"/>
      <c r="AH1034" s="68"/>
      <c r="AI1034" s="68"/>
      <c r="AJ1034" s="68"/>
      <c r="AK1034" s="68"/>
      <c r="AL1034" s="68"/>
      <c r="AM1034" s="68"/>
      <c r="AN1034" s="68"/>
      <c r="AO1034" s="70"/>
      <c r="AP1034" s="71"/>
      <c r="AQ1034" s="70"/>
      <c r="AR1034" s="72"/>
      <c r="AS1034" s="55"/>
      <c r="AT1034" s="55"/>
      <c r="AU1034" s="55"/>
      <c r="AV1034" s="78"/>
    </row>
    <row r="1035" spans="28:48" ht="14.25">
      <c r="AB1035" s="68"/>
      <c r="AC1035" s="69"/>
      <c r="AD1035" s="68"/>
      <c r="AE1035" s="69"/>
      <c r="AF1035" s="69"/>
      <c r="AG1035" s="69"/>
      <c r="AH1035" s="68"/>
      <c r="AI1035" s="68"/>
      <c r="AJ1035" s="68"/>
      <c r="AK1035" s="68"/>
      <c r="AL1035" s="68"/>
      <c r="AM1035" s="68"/>
      <c r="AN1035" s="68"/>
      <c r="AO1035" s="70"/>
      <c r="AP1035" s="71"/>
      <c r="AQ1035" s="70"/>
      <c r="AR1035" s="72"/>
      <c r="AS1035" s="55"/>
      <c r="AT1035" s="55"/>
      <c r="AU1035" s="55"/>
      <c r="AV1035" s="78"/>
    </row>
    <row r="1036" spans="28:48" ht="14.25">
      <c r="AB1036" s="68"/>
      <c r="AC1036" s="69"/>
      <c r="AD1036" s="68"/>
      <c r="AE1036" s="69"/>
      <c r="AF1036" s="69"/>
      <c r="AG1036" s="69"/>
      <c r="AH1036" s="68"/>
      <c r="AI1036" s="68"/>
      <c r="AJ1036" s="68"/>
      <c r="AK1036" s="68"/>
      <c r="AL1036" s="68"/>
      <c r="AM1036" s="68"/>
      <c r="AN1036" s="68"/>
      <c r="AO1036" s="70"/>
      <c r="AP1036" s="71"/>
      <c r="AQ1036" s="70"/>
      <c r="AR1036" s="72"/>
      <c r="AS1036" s="55"/>
      <c r="AT1036" s="55"/>
      <c r="AU1036" s="55"/>
      <c r="AV1036" s="78"/>
    </row>
    <row r="1037" spans="28:48" ht="14.25">
      <c r="AB1037" s="68"/>
      <c r="AC1037" s="69"/>
      <c r="AD1037" s="68"/>
      <c r="AE1037" s="69"/>
      <c r="AF1037" s="69"/>
      <c r="AG1037" s="69"/>
      <c r="AH1037" s="68"/>
      <c r="AI1037" s="68"/>
      <c r="AJ1037" s="68"/>
      <c r="AK1037" s="68"/>
      <c r="AL1037" s="68"/>
      <c r="AM1037" s="68"/>
      <c r="AN1037" s="68"/>
      <c r="AO1037" s="70"/>
      <c r="AP1037" s="71"/>
      <c r="AQ1037" s="70"/>
      <c r="AR1037" s="72"/>
      <c r="AS1037" s="55"/>
      <c r="AT1037" s="55"/>
      <c r="AU1037" s="55"/>
      <c r="AV1037" s="78"/>
    </row>
    <row r="1038" spans="28:48" ht="14.25">
      <c r="AB1038" s="68"/>
      <c r="AC1038" s="69"/>
      <c r="AD1038" s="68"/>
      <c r="AE1038" s="69"/>
      <c r="AF1038" s="69"/>
      <c r="AG1038" s="69"/>
      <c r="AH1038" s="68"/>
      <c r="AI1038" s="68"/>
      <c r="AJ1038" s="68"/>
      <c r="AK1038" s="68"/>
      <c r="AL1038" s="68"/>
      <c r="AM1038" s="68"/>
      <c r="AN1038" s="68"/>
      <c r="AO1038" s="70"/>
      <c r="AP1038" s="71"/>
      <c r="AQ1038" s="70"/>
      <c r="AR1038" s="72"/>
      <c r="AS1038" s="55"/>
      <c r="AT1038" s="55"/>
      <c r="AU1038" s="55"/>
      <c r="AV1038" s="78"/>
    </row>
    <row r="1039" spans="28:48" ht="14.25">
      <c r="AB1039" s="68"/>
      <c r="AC1039" s="69"/>
      <c r="AD1039" s="68"/>
      <c r="AE1039" s="69"/>
      <c r="AF1039" s="69"/>
      <c r="AG1039" s="69"/>
      <c r="AH1039" s="68"/>
      <c r="AI1039" s="68"/>
      <c r="AJ1039" s="68"/>
      <c r="AK1039" s="68"/>
      <c r="AL1039" s="68"/>
      <c r="AM1039" s="68"/>
      <c r="AN1039" s="68"/>
      <c r="AO1039" s="70"/>
      <c r="AP1039" s="71"/>
      <c r="AQ1039" s="70"/>
      <c r="AR1039" s="72"/>
      <c r="AS1039" s="55"/>
      <c r="AT1039" s="55"/>
      <c r="AU1039" s="55"/>
      <c r="AV1039" s="78"/>
    </row>
    <row r="1040" spans="28:48" ht="14.25">
      <c r="AB1040" s="68"/>
      <c r="AC1040" s="69"/>
      <c r="AD1040" s="68"/>
      <c r="AE1040" s="69"/>
      <c r="AF1040" s="69"/>
      <c r="AG1040" s="69"/>
      <c r="AH1040" s="68"/>
      <c r="AI1040" s="68"/>
      <c r="AJ1040" s="68"/>
      <c r="AK1040" s="68"/>
      <c r="AL1040" s="68"/>
      <c r="AM1040" s="68"/>
      <c r="AN1040" s="68"/>
      <c r="AO1040" s="70"/>
      <c r="AP1040" s="71"/>
      <c r="AQ1040" s="70"/>
      <c r="AR1040" s="72"/>
      <c r="AS1040" s="55"/>
      <c r="AT1040" s="55"/>
      <c r="AU1040" s="55"/>
      <c r="AV1040" s="78"/>
    </row>
    <row r="1041" spans="28:48" ht="14.25">
      <c r="AB1041" s="68"/>
      <c r="AC1041" s="69"/>
      <c r="AD1041" s="68"/>
      <c r="AE1041" s="69"/>
      <c r="AF1041" s="69"/>
      <c r="AG1041" s="69"/>
      <c r="AH1041" s="68"/>
      <c r="AI1041" s="68"/>
      <c r="AJ1041" s="68"/>
      <c r="AK1041" s="68"/>
      <c r="AL1041" s="68"/>
      <c r="AM1041" s="68"/>
      <c r="AN1041" s="68"/>
      <c r="AO1041" s="70"/>
      <c r="AP1041" s="71"/>
      <c r="AQ1041" s="70"/>
      <c r="AR1041" s="72"/>
      <c r="AS1041" s="55"/>
      <c r="AT1041" s="55"/>
      <c r="AU1041" s="55"/>
      <c r="AV1041" s="78"/>
    </row>
    <row r="1042" spans="28:48" ht="14.25">
      <c r="AB1042" s="68"/>
      <c r="AC1042" s="69"/>
      <c r="AD1042" s="68"/>
      <c r="AE1042" s="69"/>
      <c r="AF1042" s="69"/>
      <c r="AG1042" s="69"/>
      <c r="AH1042" s="68"/>
      <c r="AI1042" s="68"/>
      <c r="AJ1042" s="68"/>
      <c r="AK1042" s="68"/>
      <c r="AL1042" s="68"/>
      <c r="AM1042" s="68"/>
      <c r="AN1042" s="68"/>
      <c r="AO1042" s="70"/>
      <c r="AP1042" s="71"/>
      <c r="AQ1042" s="70"/>
      <c r="AR1042" s="72"/>
      <c r="AS1042" s="55"/>
      <c r="AT1042" s="55"/>
      <c r="AU1042" s="55"/>
      <c r="AV1042" s="78"/>
    </row>
    <row r="1043" spans="28:48" ht="14.25">
      <c r="AB1043" s="68"/>
      <c r="AC1043" s="69"/>
      <c r="AD1043" s="68"/>
      <c r="AE1043" s="69"/>
      <c r="AF1043" s="69"/>
      <c r="AG1043" s="69"/>
      <c r="AH1043" s="68"/>
      <c r="AI1043" s="68"/>
      <c r="AJ1043" s="68"/>
      <c r="AK1043" s="68"/>
      <c r="AL1043" s="68"/>
      <c r="AM1043" s="68"/>
      <c r="AN1043" s="68"/>
      <c r="AO1043" s="70"/>
      <c r="AP1043" s="71"/>
      <c r="AQ1043" s="70"/>
      <c r="AR1043" s="72"/>
      <c r="AS1043" s="55"/>
      <c r="AT1043" s="55"/>
      <c r="AU1043" s="55"/>
      <c r="AV1043" s="78"/>
    </row>
    <row r="1044" spans="28:48" ht="14.25">
      <c r="AB1044" s="68"/>
      <c r="AC1044" s="69"/>
      <c r="AD1044" s="68"/>
      <c r="AE1044" s="69"/>
      <c r="AF1044" s="69"/>
      <c r="AG1044" s="69"/>
      <c r="AH1044" s="68"/>
      <c r="AI1044" s="68"/>
      <c r="AJ1044" s="68"/>
      <c r="AK1044" s="68"/>
      <c r="AL1044" s="68"/>
      <c r="AM1044" s="68"/>
      <c r="AN1044" s="68"/>
      <c r="AO1044" s="70"/>
      <c r="AP1044" s="71"/>
      <c r="AQ1044" s="70"/>
      <c r="AR1044" s="72"/>
      <c r="AS1044" s="55"/>
      <c r="AT1044" s="55"/>
      <c r="AU1044" s="55"/>
      <c r="AV1044" s="78"/>
    </row>
    <row r="1045" spans="28:48" ht="14.25">
      <c r="AB1045" s="68"/>
      <c r="AC1045" s="69"/>
      <c r="AD1045" s="68"/>
      <c r="AE1045" s="69"/>
      <c r="AF1045" s="69"/>
      <c r="AG1045" s="69"/>
      <c r="AH1045" s="68"/>
      <c r="AI1045" s="68"/>
      <c r="AJ1045" s="68"/>
      <c r="AK1045" s="68"/>
      <c r="AL1045" s="68"/>
      <c r="AM1045" s="68"/>
      <c r="AN1045" s="68"/>
      <c r="AO1045" s="70"/>
      <c r="AP1045" s="71"/>
      <c r="AQ1045" s="70"/>
      <c r="AR1045" s="72"/>
      <c r="AS1045" s="55"/>
      <c r="AT1045" s="55"/>
      <c r="AU1045" s="55"/>
      <c r="AV1045" s="78"/>
    </row>
    <row r="1046" spans="28:48" ht="14.25">
      <c r="AB1046" s="68"/>
      <c r="AC1046" s="69"/>
      <c r="AD1046" s="68"/>
      <c r="AE1046" s="69"/>
      <c r="AF1046" s="69"/>
      <c r="AG1046" s="69"/>
      <c r="AH1046" s="68"/>
      <c r="AI1046" s="68"/>
      <c r="AJ1046" s="68"/>
      <c r="AK1046" s="68"/>
      <c r="AL1046" s="68"/>
      <c r="AM1046" s="68"/>
      <c r="AN1046" s="68"/>
      <c r="AO1046" s="70"/>
      <c r="AP1046" s="71"/>
      <c r="AQ1046" s="70"/>
      <c r="AR1046" s="72"/>
      <c r="AS1046" s="55"/>
      <c r="AT1046" s="55"/>
      <c r="AU1046" s="55"/>
      <c r="AV1046" s="78"/>
    </row>
    <row r="1047" spans="28:48" ht="14.25">
      <c r="AB1047" s="68"/>
      <c r="AC1047" s="69"/>
      <c r="AD1047" s="68"/>
      <c r="AE1047" s="69"/>
      <c r="AF1047" s="69"/>
      <c r="AG1047" s="69"/>
      <c r="AH1047" s="68"/>
      <c r="AI1047" s="68"/>
      <c r="AJ1047" s="68"/>
      <c r="AK1047" s="68"/>
      <c r="AL1047" s="68"/>
      <c r="AM1047" s="68"/>
      <c r="AN1047" s="68"/>
      <c r="AO1047" s="70"/>
      <c r="AP1047" s="71"/>
      <c r="AQ1047" s="70"/>
      <c r="AR1047" s="72"/>
      <c r="AS1047" s="55"/>
      <c r="AT1047" s="55"/>
      <c r="AU1047" s="55"/>
      <c r="AV1047" s="78"/>
    </row>
    <row r="1048" spans="28:48" ht="14.25">
      <c r="AB1048" s="68"/>
      <c r="AC1048" s="69"/>
      <c r="AD1048" s="68"/>
      <c r="AE1048" s="69"/>
      <c r="AF1048" s="69"/>
      <c r="AG1048" s="69"/>
      <c r="AH1048" s="68"/>
      <c r="AI1048" s="68"/>
      <c r="AJ1048" s="68"/>
      <c r="AK1048" s="68"/>
      <c r="AL1048" s="68"/>
      <c r="AM1048" s="68"/>
      <c r="AN1048" s="68"/>
      <c r="AO1048" s="70"/>
      <c r="AP1048" s="71"/>
      <c r="AQ1048" s="70"/>
      <c r="AR1048" s="72"/>
      <c r="AS1048" s="55"/>
      <c r="AT1048" s="55"/>
      <c r="AU1048" s="55"/>
      <c r="AV1048" s="78"/>
    </row>
    <row r="1049" spans="28:48" ht="14.25">
      <c r="AB1049" s="68"/>
      <c r="AC1049" s="69"/>
      <c r="AD1049" s="68"/>
      <c r="AE1049" s="69"/>
      <c r="AF1049" s="69"/>
      <c r="AG1049" s="69"/>
      <c r="AH1049" s="68"/>
      <c r="AI1049" s="68"/>
      <c r="AJ1049" s="68"/>
      <c r="AK1049" s="68"/>
      <c r="AL1049" s="68"/>
      <c r="AM1049" s="68"/>
      <c r="AN1049" s="68"/>
      <c r="AO1049" s="70"/>
      <c r="AP1049" s="71"/>
      <c r="AQ1049" s="70"/>
      <c r="AR1049" s="72"/>
      <c r="AS1049" s="55"/>
      <c r="AT1049" s="55"/>
      <c r="AU1049" s="55"/>
      <c r="AV1049" s="78"/>
    </row>
    <row r="1050" spans="28:48" ht="14.25">
      <c r="AB1050" s="68"/>
      <c r="AC1050" s="69"/>
      <c r="AD1050" s="68"/>
      <c r="AE1050" s="69"/>
      <c r="AF1050" s="69"/>
      <c r="AG1050" s="69"/>
      <c r="AH1050" s="68"/>
      <c r="AI1050" s="68"/>
      <c r="AJ1050" s="68"/>
      <c r="AK1050" s="68"/>
      <c r="AL1050" s="68"/>
      <c r="AM1050" s="68"/>
      <c r="AN1050" s="68"/>
      <c r="AO1050" s="70"/>
      <c r="AP1050" s="71"/>
      <c r="AQ1050" s="70"/>
      <c r="AR1050" s="72"/>
      <c r="AS1050" s="55"/>
      <c r="AT1050" s="55"/>
      <c r="AU1050" s="55"/>
      <c r="AV1050" s="78"/>
    </row>
    <row r="1051" spans="28:48" ht="14.25">
      <c r="AB1051" s="68"/>
      <c r="AC1051" s="69"/>
      <c r="AD1051" s="68"/>
      <c r="AE1051" s="69"/>
      <c r="AF1051" s="69"/>
      <c r="AG1051" s="69"/>
      <c r="AH1051" s="68"/>
      <c r="AI1051" s="68"/>
      <c r="AJ1051" s="68"/>
      <c r="AK1051" s="68"/>
      <c r="AL1051" s="68"/>
      <c r="AM1051" s="68"/>
      <c r="AN1051" s="68"/>
      <c r="AO1051" s="70"/>
      <c r="AP1051" s="71"/>
      <c r="AQ1051" s="70"/>
      <c r="AR1051" s="72"/>
      <c r="AS1051" s="55"/>
      <c r="AT1051" s="55"/>
      <c r="AU1051" s="55"/>
      <c r="AV1051" s="78"/>
    </row>
    <row r="1052" spans="28:48" ht="14.25">
      <c r="AB1052" s="68"/>
      <c r="AC1052" s="69"/>
      <c r="AD1052" s="68"/>
      <c r="AE1052" s="69"/>
      <c r="AF1052" s="69"/>
      <c r="AG1052" s="69"/>
      <c r="AH1052" s="68"/>
      <c r="AI1052" s="68"/>
      <c r="AJ1052" s="68"/>
      <c r="AK1052" s="68"/>
      <c r="AL1052" s="68"/>
      <c r="AM1052" s="68"/>
      <c r="AN1052" s="68"/>
      <c r="AO1052" s="70"/>
      <c r="AP1052" s="71"/>
      <c r="AQ1052" s="70"/>
      <c r="AR1052" s="72"/>
      <c r="AS1052" s="55"/>
      <c r="AT1052" s="55"/>
      <c r="AU1052" s="55"/>
      <c r="AV1052" s="78"/>
    </row>
    <row r="1053" spans="28:48" ht="14.25">
      <c r="AB1053" s="68"/>
      <c r="AC1053" s="69"/>
      <c r="AD1053" s="68"/>
      <c r="AE1053" s="69"/>
      <c r="AF1053" s="69"/>
      <c r="AG1053" s="69"/>
      <c r="AH1053" s="68"/>
      <c r="AI1053" s="68"/>
      <c r="AJ1053" s="68"/>
      <c r="AK1053" s="68"/>
      <c r="AL1053" s="68"/>
      <c r="AM1053" s="68"/>
      <c r="AN1053" s="68"/>
      <c r="AO1053" s="70"/>
      <c r="AP1053" s="71"/>
      <c r="AQ1053" s="70"/>
      <c r="AR1053" s="72"/>
      <c r="AS1053" s="55"/>
      <c r="AT1053" s="55"/>
      <c r="AU1053" s="55"/>
      <c r="AV1053" s="78"/>
    </row>
    <row r="1054" spans="28:48" ht="14.25">
      <c r="AB1054" s="68"/>
      <c r="AC1054" s="69"/>
      <c r="AD1054" s="68"/>
      <c r="AE1054" s="69"/>
      <c r="AF1054" s="69"/>
      <c r="AG1054" s="69"/>
      <c r="AH1054" s="68"/>
      <c r="AI1054" s="68"/>
      <c r="AJ1054" s="68"/>
      <c r="AK1054" s="68"/>
      <c r="AL1054" s="68"/>
      <c r="AM1054" s="68"/>
      <c r="AN1054" s="68"/>
      <c r="AO1054" s="70"/>
      <c r="AP1054" s="71"/>
      <c r="AQ1054" s="70"/>
      <c r="AR1054" s="72"/>
      <c r="AS1054" s="55"/>
      <c r="AT1054" s="55"/>
      <c r="AU1054" s="55"/>
      <c r="AV1054" s="78"/>
    </row>
    <row r="1055" spans="28:48" ht="14.25">
      <c r="AB1055" s="68"/>
      <c r="AC1055" s="69"/>
      <c r="AD1055" s="68"/>
      <c r="AE1055" s="69"/>
      <c r="AF1055" s="69"/>
      <c r="AG1055" s="69"/>
      <c r="AH1055" s="68"/>
      <c r="AI1055" s="68"/>
      <c r="AJ1055" s="68"/>
      <c r="AK1055" s="68"/>
      <c r="AL1055" s="68"/>
      <c r="AM1055" s="68"/>
      <c r="AN1055" s="68"/>
      <c r="AO1055" s="70"/>
      <c r="AP1055" s="71"/>
      <c r="AQ1055" s="70"/>
      <c r="AR1055" s="72"/>
      <c r="AS1055" s="55"/>
      <c r="AT1055" s="55"/>
      <c r="AU1055" s="55"/>
      <c r="AV1055" s="78"/>
    </row>
    <row r="1056" spans="28:48" ht="14.25">
      <c r="AB1056" s="68"/>
      <c r="AC1056" s="69"/>
      <c r="AD1056" s="68"/>
      <c r="AE1056" s="69"/>
      <c r="AF1056" s="69"/>
      <c r="AG1056" s="69"/>
      <c r="AH1056" s="68"/>
      <c r="AI1056" s="68"/>
      <c r="AJ1056" s="68"/>
      <c r="AK1056" s="68"/>
      <c r="AL1056" s="68"/>
      <c r="AM1056" s="68"/>
      <c r="AN1056" s="68"/>
      <c r="AO1056" s="70"/>
      <c r="AP1056" s="71"/>
      <c r="AQ1056" s="70"/>
      <c r="AR1056" s="72"/>
      <c r="AS1056" s="55"/>
      <c r="AT1056" s="55"/>
      <c r="AU1056" s="55"/>
      <c r="AV1056" s="78"/>
    </row>
    <row r="1057" spans="28:48" ht="14.25">
      <c r="AB1057" s="68"/>
      <c r="AC1057" s="69"/>
      <c r="AD1057" s="68"/>
      <c r="AE1057" s="69"/>
      <c r="AF1057" s="69"/>
      <c r="AG1057" s="69"/>
      <c r="AH1057" s="68"/>
      <c r="AI1057" s="68"/>
      <c r="AJ1057" s="68"/>
      <c r="AK1057" s="68"/>
      <c r="AL1057" s="68"/>
      <c r="AM1057" s="68"/>
      <c r="AN1057" s="68"/>
      <c r="AO1057" s="70"/>
      <c r="AP1057" s="71"/>
      <c r="AQ1057" s="70"/>
      <c r="AR1057" s="72"/>
      <c r="AS1057" s="55"/>
      <c r="AT1057" s="55"/>
      <c r="AU1057" s="55"/>
      <c r="AV1057" s="78"/>
    </row>
    <row r="1058" spans="28:48" ht="14.25">
      <c r="AB1058" s="68"/>
      <c r="AC1058" s="69"/>
      <c r="AD1058" s="68"/>
      <c r="AE1058" s="69"/>
      <c r="AF1058" s="69"/>
      <c r="AG1058" s="69"/>
      <c r="AH1058" s="68"/>
      <c r="AI1058" s="68"/>
      <c r="AJ1058" s="68"/>
      <c r="AK1058" s="68"/>
      <c r="AL1058" s="68"/>
      <c r="AM1058" s="68"/>
      <c r="AN1058" s="68"/>
      <c r="AO1058" s="70"/>
      <c r="AP1058" s="71"/>
      <c r="AQ1058" s="70"/>
      <c r="AR1058" s="72"/>
      <c r="AS1058" s="55"/>
      <c r="AT1058" s="55"/>
      <c r="AU1058" s="55"/>
      <c r="AV1058" s="78"/>
    </row>
    <row r="1059" spans="28:48" ht="14.25">
      <c r="AB1059" s="68"/>
      <c r="AC1059" s="69"/>
      <c r="AD1059" s="68"/>
      <c r="AE1059" s="69"/>
      <c r="AF1059" s="69"/>
      <c r="AG1059" s="69"/>
      <c r="AH1059" s="68"/>
      <c r="AI1059" s="68"/>
      <c r="AJ1059" s="68"/>
      <c r="AK1059" s="68"/>
      <c r="AL1059" s="68"/>
      <c r="AM1059" s="68"/>
      <c r="AN1059" s="68"/>
      <c r="AO1059" s="70"/>
      <c r="AP1059" s="71"/>
      <c r="AQ1059" s="70"/>
      <c r="AR1059" s="72"/>
      <c r="AS1059" s="55"/>
      <c r="AT1059" s="55"/>
      <c r="AU1059" s="55"/>
      <c r="AV1059" s="78"/>
    </row>
    <row r="1060" spans="28:48" ht="14.25">
      <c r="AB1060" s="68"/>
      <c r="AC1060" s="69"/>
      <c r="AD1060" s="68"/>
      <c r="AE1060" s="69"/>
      <c r="AF1060" s="69"/>
      <c r="AG1060" s="69"/>
      <c r="AH1060" s="68"/>
      <c r="AI1060" s="68"/>
      <c r="AJ1060" s="68"/>
      <c r="AK1060" s="68"/>
      <c r="AL1060" s="68"/>
      <c r="AM1060" s="68"/>
      <c r="AN1060" s="68"/>
      <c r="AO1060" s="70"/>
      <c r="AP1060" s="71"/>
      <c r="AQ1060" s="70"/>
      <c r="AR1060" s="72"/>
      <c r="AS1060" s="55"/>
      <c r="AT1060" s="55"/>
      <c r="AU1060" s="55"/>
      <c r="AV1060" s="78"/>
    </row>
    <row r="1061" spans="28:48" ht="14.25">
      <c r="AB1061" s="68"/>
      <c r="AC1061" s="69"/>
      <c r="AD1061" s="68"/>
      <c r="AE1061" s="69"/>
      <c r="AF1061" s="69"/>
      <c r="AG1061" s="69"/>
      <c r="AH1061" s="68"/>
      <c r="AI1061" s="68"/>
      <c r="AJ1061" s="68"/>
      <c r="AK1061" s="68"/>
      <c r="AL1061" s="68"/>
      <c r="AM1061" s="68"/>
      <c r="AN1061" s="68"/>
      <c r="AO1061" s="70"/>
      <c r="AP1061" s="71"/>
      <c r="AQ1061" s="70"/>
      <c r="AR1061" s="72"/>
      <c r="AS1061" s="55"/>
      <c r="AT1061" s="55"/>
      <c r="AU1061" s="55"/>
      <c r="AV1061" s="78"/>
    </row>
    <row r="1062" spans="28:48" ht="14.25">
      <c r="AB1062" s="68"/>
      <c r="AC1062" s="69"/>
      <c r="AD1062" s="68"/>
      <c r="AE1062" s="69"/>
      <c r="AF1062" s="69"/>
      <c r="AG1062" s="69"/>
      <c r="AH1062" s="68"/>
      <c r="AI1062" s="68"/>
      <c r="AJ1062" s="68"/>
      <c r="AK1062" s="68"/>
      <c r="AL1062" s="68"/>
      <c r="AM1062" s="68"/>
      <c r="AN1062" s="68"/>
      <c r="AO1062" s="70"/>
      <c r="AP1062" s="71"/>
      <c r="AQ1062" s="70"/>
      <c r="AR1062" s="72"/>
      <c r="AS1062" s="55"/>
      <c r="AT1062" s="55"/>
      <c r="AU1062" s="55"/>
      <c r="AV1062" s="78"/>
    </row>
    <row r="1063" spans="28:48" ht="14.25">
      <c r="AB1063" s="68"/>
      <c r="AC1063" s="69"/>
      <c r="AD1063" s="68"/>
      <c r="AE1063" s="69"/>
      <c r="AF1063" s="69"/>
      <c r="AG1063" s="69"/>
      <c r="AH1063" s="68"/>
      <c r="AI1063" s="68"/>
      <c r="AJ1063" s="68"/>
      <c r="AK1063" s="68"/>
      <c r="AL1063" s="68"/>
      <c r="AM1063" s="68"/>
      <c r="AN1063" s="68"/>
      <c r="AO1063" s="70"/>
      <c r="AP1063" s="71"/>
      <c r="AQ1063" s="70"/>
      <c r="AR1063" s="72"/>
      <c r="AS1063" s="55"/>
      <c r="AT1063" s="55"/>
      <c r="AU1063" s="55"/>
      <c r="AV1063" s="78"/>
    </row>
    <row r="1064" spans="28:48" ht="14.25">
      <c r="AB1064" s="68"/>
      <c r="AC1064" s="69"/>
      <c r="AD1064" s="68"/>
      <c r="AE1064" s="69"/>
      <c r="AF1064" s="69"/>
      <c r="AG1064" s="69"/>
      <c r="AH1064" s="68"/>
      <c r="AI1064" s="68"/>
      <c r="AJ1064" s="68"/>
      <c r="AK1064" s="68"/>
      <c r="AL1064" s="68"/>
      <c r="AM1064" s="68"/>
      <c r="AN1064" s="68"/>
      <c r="AO1064" s="70"/>
      <c r="AP1064" s="71"/>
      <c r="AQ1064" s="70"/>
      <c r="AR1064" s="72"/>
      <c r="AS1064" s="55"/>
      <c r="AT1064" s="55"/>
      <c r="AU1064" s="55"/>
      <c r="AV1064" s="78"/>
    </row>
    <row r="1065" spans="28:48" ht="14.25">
      <c r="AB1065" s="68"/>
      <c r="AC1065" s="69"/>
      <c r="AD1065" s="68"/>
      <c r="AE1065" s="69"/>
      <c r="AF1065" s="69"/>
      <c r="AG1065" s="69"/>
      <c r="AH1065" s="68"/>
      <c r="AI1065" s="68"/>
      <c r="AJ1065" s="68"/>
      <c r="AK1065" s="68"/>
      <c r="AL1065" s="68"/>
      <c r="AM1065" s="68"/>
      <c r="AN1065" s="68"/>
      <c r="AO1065" s="70"/>
      <c r="AP1065" s="71"/>
      <c r="AQ1065" s="70"/>
      <c r="AR1065" s="72"/>
      <c r="AS1065" s="55"/>
      <c r="AT1065" s="55"/>
      <c r="AU1065" s="55"/>
      <c r="AV1065" s="78"/>
    </row>
    <row r="1066" spans="28:48" ht="14.25">
      <c r="AB1066" s="68"/>
      <c r="AC1066" s="69"/>
      <c r="AD1066" s="68"/>
      <c r="AE1066" s="69"/>
      <c r="AF1066" s="69"/>
      <c r="AG1066" s="69"/>
      <c r="AH1066" s="68"/>
      <c r="AI1066" s="68"/>
      <c r="AJ1066" s="68"/>
      <c r="AK1066" s="68"/>
      <c r="AL1066" s="68"/>
      <c r="AM1066" s="68"/>
      <c r="AN1066" s="68"/>
      <c r="AO1066" s="70"/>
      <c r="AP1066" s="71"/>
      <c r="AQ1066" s="70"/>
      <c r="AR1066" s="72"/>
      <c r="AS1066" s="55"/>
      <c r="AT1066" s="55"/>
      <c r="AU1066" s="55"/>
      <c r="AV1066" s="78"/>
    </row>
    <row r="1067" spans="28:48" ht="14.25">
      <c r="AB1067" s="68"/>
      <c r="AC1067" s="69"/>
      <c r="AD1067" s="68"/>
      <c r="AE1067" s="69"/>
      <c r="AF1067" s="69"/>
      <c r="AG1067" s="69"/>
      <c r="AH1067" s="68"/>
      <c r="AI1067" s="68"/>
      <c r="AJ1067" s="68"/>
      <c r="AK1067" s="68"/>
      <c r="AL1067" s="68"/>
      <c r="AM1067" s="68"/>
      <c r="AN1067" s="68"/>
      <c r="AO1067" s="70"/>
      <c r="AP1067" s="71"/>
      <c r="AQ1067" s="70"/>
      <c r="AR1067" s="72"/>
      <c r="AS1067" s="55"/>
      <c r="AT1067" s="55"/>
      <c r="AU1067" s="55"/>
      <c r="AV1067" s="78"/>
    </row>
    <row r="1068" spans="28:48" ht="14.25">
      <c r="AB1068" s="68"/>
      <c r="AC1068" s="69"/>
      <c r="AD1068" s="68"/>
      <c r="AE1068" s="69"/>
      <c r="AF1068" s="69"/>
      <c r="AG1068" s="69"/>
      <c r="AH1068" s="68"/>
      <c r="AI1068" s="68"/>
      <c r="AJ1068" s="68"/>
      <c r="AK1068" s="68"/>
      <c r="AL1068" s="68"/>
      <c r="AM1068" s="68"/>
      <c r="AN1068" s="68"/>
      <c r="AO1068" s="70"/>
      <c r="AP1068" s="71"/>
      <c r="AQ1068" s="70"/>
      <c r="AR1068" s="72"/>
      <c r="AS1068" s="55"/>
      <c r="AT1068" s="55"/>
      <c r="AU1068" s="55"/>
      <c r="AV1068" s="78"/>
    </row>
    <row r="1069" spans="28:48" ht="14.25">
      <c r="AB1069" s="68"/>
      <c r="AC1069" s="69"/>
      <c r="AD1069" s="68"/>
      <c r="AE1069" s="69"/>
      <c r="AF1069" s="69"/>
      <c r="AG1069" s="69"/>
      <c r="AH1069" s="68"/>
      <c r="AI1069" s="68"/>
      <c r="AJ1069" s="68"/>
      <c r="AK1069" s="68"/>
      <c r="AL1069" s="68"/>
      <c r="AM1069" s="68"/>
      <c r="AN1069" s="68"/>
      <c r="AO1069" s="70"/>
      <c r="AP1069" s="71"/>
      <c r="AQ1069" s="70"/>
      <c r="AR1069" s="72"/>
      <c r="AS1069" s="55"/>
      <c r="AT1069" s="55"/>
      <c r="AU1069" s="55"/>
      <c r="AV1069" s="78"/>
    </row>
    <row r="1070" spans="28:48" ht="14.25">
      <c r="AB1070" s="68"/>
      <c r="AC1070" s="69"/>
      <c r="AD1070" s="68"/>
      <c r="AE1070" s="69"/>
      <c r="AF1070" s="69"/>
      <c r="AG1070" s="69"/>
      <c r="AH1070" s="68"/>
      <c r="AI1070" s="68"/>
      <c r="AJ1070" s="68"/>
      <c r="AK1070" s="68"/>
      <c r="AL1070" s="68"/>
      <c r="AM1070" s="68"/>
      <c r="AN1070" s="68"/>
      <c r="AO1070" s="70"/>
      <c r="AP1070" s="71"/>
      <c r="AQ1070" s="70"/>
      <c r="AR1070" s="72"/>
      <c r="AS1070" s="55"/>
      <c r="AT1070" s="55"/>
      <c r="AU1070" s="55"/>
      <c r="AV1070" s="78"/>
    </row>
    <row r="1071" spans="28:48" ht="14.25">
      <c r="AB1071" s="68"/>
      <c r="AC1071" s="69"/>
      <c r="AD1071" s="68"/>
      <c r="AE1071" s="69"/>
      <c r="AF1071" s="69"/>
      <c r="AG1071" s="69"/>
      <c r="AH1071" s="68"/>
      <c r="AI1071" s="68"/>
      <c r="AJ1071" s="68"/>
      <c r="AK1071" s="68"/>
      <c r="AL1071" s="68"/>
      <c r="AM1071" s="68"/>
      <c r="AN1071" s="68"/>
      <c r="AO1071" s="70"/>
      <c r="AP1071" s="71"/>
      <c r="AQ1071" s="70"/>
      <c r="AR1071" s="72"/>
      <c r="AS1071" s="55"/>
      <c r="AT1071" s="55"/>
      <c r="AU1071" s="55"/>
      <c r="AV1071" s="78"/>
    </row>
    <row r="1072" spans="28:48" ht="14.25">
      <c r="AB1072" s="68"/>
      <c r="AC1072" s="69"/>
      <c r="AD1072" s="68"/>
      <c r="AE1072" s="69"/>
      <c r="AF1072" s="69"/>
      <c r="AG1072" s="69"/>
      <c r="AH1072" s="68"/>
      <c r="AI1072" s="68"/>
      <c r="AJ1072" s="68"/>
      <c r="AK1072" s="68"/>
      <c r="AL1072" s="68"/>
      <c r="AM1072" s="68"/>
      <c r="AN1072" s="68"/>
      <c r="AO1072" s="70"/>
      <c r="AP1072" s="71"/>
      <c r="AQ1072" s="70"/>
      <c r="AR1072" s="72"/>
      <c r="AS1072" s="55"/>
      <c r="AT1072" s="55"/>
      <c r="AU1072" s="55"/>
      <c r="AV1072" s="78"/>
    </row>
    <row r="1073" spans="28:48" ht="14.25">
      <c r="AB1073" s="68"/>
      <c r="AC1073" s="69"/>
      <c r="AD1073" s="68"/>
      <c r="AE1073" s="69"/>
      <c r="AF1073" s="69"/>
      <c r="AG1073" s="69"/>
      <c r="AH1073" s="68"/>
      <c r="AI1073" s="68"/>
      <c r="AJ1073" s="68"/>
      <c r="AK1073" s="68"/>
      <c r="AL1073" s="68"/>
      <c r="AM1073" s="68"/>
      <c r="AN1073" s="68"/>
      <c r="AO1073" s="70"/>
      <c r="AP1073" s="71"/>
      <c r="AQ1073" s="70"/>
      <c r="AR1073" s="72"/>
      <c r="AS1073" s="55"/>
      <c r="AT1073" s="55"/>
      <c r="AU1073" s="55"/>
      <c r="AV1073" s="78"/>
    </row>
    <row r="1074" spans="28:48" ht="14.25">
      <c r="AB1074" s="68"/>
      <c r="AC1074" s="69"/>
      <c r="AD1074" s="68"/>
      <c r="AE1074" s="69"/>
      <c r="AF1074" s="69"/>
      <c r="AG1074" s="69"/>
      <c r="AH1074" s="68"/>
      <c r="AI1074" s="68"/>
      <c r="AJ1074" s="68"/>
      <c r="AK1074" s="68"/>
      <c r="AL1074" s="68"/>
      <c r="AM1074" s="68"/>
      <c r="AN1074" s="68"/>
      <c r="AO1074" s="70"/>
      <c r="AP1074" s="71"/>
      <c r="AQ1074" s="70"/>
      <c r="AR1074" s="72"/>
      <c r="AS1074" s="55"/>
      <c r="AT1074" s="55"/>
      <c r="AU1074" s="55"/>
      <c r="AV1074" s="78"/>
    </row>
    <row r="1075" spans="28:48" ht="14.25">
      <c r="AB1075" s="68"/>
      <c r="AC1075" s="69"/>
      <c r="AD1075" s="68"/>
      <c r="AE1075" s="69"/>
      <c r="AF1075" s="69"/>
      <c r="AG1075" s="69"/>
      <c r="AH1075" s="68"/>
      <c r="AI1075" s="68"/>
      <c r="AJ1075" s="68"/>
      <c r="AK1075" s="68"/>
      <c r="AL1075" s="68"/>
      <c r="AM1075" s="68"/>
      <c r="AN1075" s="68"/>
      <c r="AO1075" s="70"/>
      <c r="AP1075" s="71"/>
      <c r="AQ1075" s="70"/>
      <c r="AR1075" s="72"/>
      <c r="AS1075" s="55"/>
      <c r="AT1075" s="55"/>
      <c r="AU1075" s="55"/>
      <c r="AV1075" s="78"/>
    </row>
    <row r="1076" spans="28:48" ht="14.25">
      <c r="AB1076" s="68"/>
      <c r="AC1076" s="69"/>
      <c r="AD1076" s="68"/>
      <c r="AE1076" s="69"/>
      <c r="AF1076" s="69"/>
      <c r="AG1076" s="69"/>
      <c r="AH1076" s="68"/>
      <c r="AI1076" s="68"/>
      <c r="AJ1076" s="68"/>
      <c r="AK1076" s="68"/>
      <c r="AL1076" s="68"/>
      <c r="AM1076" s="68"/>
      <c r="AN1076" s="68"/>
      <c r="AO1076" s="70"/>
      <c r="AP1076" s="71"/>
      <c r="AQ1076" s="70"/>
      <c r="AR1076" s="72"/>
      <c r="AS1076" s="55"/>
      <c r="AT1076" s="55"/>
      <c r="AU1076" s="55"/>
      <c r="AV1076" s="78"/>
    </row>
    <row r="1077" spans="28:48" ht="14.25">
      <c r="AB1077" s="68"/>
      <c r="AC1077" s="69"/>
      <c r="AD1077" s="68"/>
      <c r="AE1077" s="69"/>
      <c r="AF1077" s="69"/>
      <c r="AG1077" s="69"/>
      <c r="AH1077" s="68"/>
      <c r="AI1077" s="68"/>
      <c r="AJ1077" s="68"/>
      <c r="AK1077" s="68"/>
      <c r="AL1077" s="68"/>
      <c r="AM1077" s="68"/>
      <c r="AN1077" s="68"/>
      <c r="AO1077" s="70"/>
      <c r="AP1077" s="71"/>
      <c r="AQ1077" s="70"/>
      <c r="AR1077" s="72"/>
      <c r="AS1077" s="55"/>
      <c r="AT1077" s="55"/>
      <c r="AU1077" s="55"/>
      <c r="AV1077" s="78"/>
    </row>
    <row r="1078" spans="28:48" ht="14.25">
      <c r="AB1078" s="68"/>
      <c r="AC1078" s="69"/>
      <c r="AD1078" s="68"/>
      <c r="AE1078" s="69"/>
      <c r="AF1078" s="69"/>
      <c r="AG1078" s="69"/>
      <c r="AH1078" s="68"/>
      <c r="AI1078" s="68"/>
      <c r="AJ1078" s="68"/>
      <c r="AK1078" s="68"/>
      <c r="AL1078" s="68"/>
      <c r="AM1078" s="68"/>
      <c r="AN1078" s="68"/>
      <c r="AO1078" s="70"/>
      <c r="AP1078" s="71"/>
      <c r="AQ1078" s="70"/>
      <c r="AR1078" s="72"/>
      <c r="AS1078" s="55"/>
      <c r="AT1078" s="55"/>
      <c r="AU1078" s="55"/>
      <c r="AV1078" s="78"/>
    </row>
    <row r="1079" spans="28:48" ht="14.25">
      <c r="AB1079" s="68"/>
      <c r="AC1079" s="69"/>
      <c r="AD1079" s="68"/>
      <c r="AE1079" s="69"/>
      <c r="AF1079" s="69"/>
      <c r="AG1079" s="69"/>
      <c r="AH1079" s="68"/>
      <c r="AI1079" s="68"/>
      <c r="AJ1079" s="68"/>
      <c r="AK1079" s="68"/>
      <c r="AL1079" s="68"/>
      <c r="AM1079" s="68"/>
      <c r="AN1079" s="68"/>
      <c r="AO1079" s="70"/>
      <c r="AP1079" s="71"/>
      <c r="AQ1079" s="70"/>
      <c r="AR1079" s="72"/>
      <c r="AS1079" s="55"/>
      <c r="AT1079" s="55"/>
      <c r="AU1079" s="55"/>
      <c r="AV1079" s="78"/>
    </row>
    <row r="1080" spans="28:48" ht="14.25">
      <c r="AB1080" s="68"/>
      <c r="AC1080" s="69"/>
      <c r="AD1080" s="68"/>
      <c r="AE1080" s="69"/>
      <c r="AF1080" s="69"/>
      <c r="AG1080" s="69"/>
      <c r="AH1080" s="68"/>
      <c r="AI1080" s="68"/>
      <c r="AJ1080" s="68"/>
      <c r="AK1080" s="68"/>
      <c r="AL1080" s="68"/>
      <c r="AM1080" s="68"/>
      <c r="AN1080" s="68"/>
      <c r="AO1080" s="70"/>
      <c r="AP1080" s="71"/>
      <c r="AQ1080" s="70"/>
      <c r="AR1080" s="72"/>
      <c r="AS1080" s="55"/>
      <c r="AT1080" s="55"/>
      <c r="AU1080" s="55"/>
      <c r="AV1080" s="78"/>
    </row>
    <row r="1081" spans="28:48" ht="14.25">
      <c r="AB1081" s="68"/>
      <c r="AC1081" s="69"/>
      <c r="AD1081" s="68"/>
      <c r="AE1081" s="69"/>
      <c r="AF1081" s="69"/>
      <c r="AG1081" s="69"/>
      <c r="AH1081" s="68"/>
      <c r="AI1081" s="68"/>
      <c r="AJ1081" s="68"/>
      <c r="AK1081" s="68"/>
      <c r="AL1081" s="68"/>
      <c r="AM1081" s="68"/>
      <c r="AN1081" s="68"/>
      <c r="AO1081" s="70"/>
      <c r="AP1081" s="71"/>
      <c r="AQ1081" s="70"/>
      <c r="AR1081" s="72"/>
      <c r="AS1081" s="55"/>
      <c r="AT1081" s="55"/>
      <c r="AU1081" s="55"/>
      <c r="AV1081" s="78"/>
    </row>
    <row r="1082" spans="28:48" ht="14.25">
      <c r="AB1082" s="68"/>
      <c r="AC1082" s="69"/>
      <c r="AD1082" s="68"/>
      <c r="AE1082" s="69"/>
      <c r="AF1082" s="69"/>
      <c r="AG1082" s="69"/>
      <c r="AH1082" s="68"/>
      <c r="AI1082" s="68"/>
      <c r="AJ1082" s="68"/>
      <c r="AK1082" s="68"/>
      <c r="AL1082" s="68"/>
      <c r="AM1082" s="68"/>
      <c r="AN1082" s="68"/>
      <c r="AO1082" s="70"/>
      <c r="AP1082" s="71"/>
      <c r="AQ1082" s="70"/>
      <c r="AR1082" s="72"/>
      <c r="AS1082" s="55"/>
      <c r="AT1082" s="55"/>
      <c r="AU1082" s="55"/>
      <c r="AV1082" s="78"/>
    </row>
    <row r="1083" spans="28:48" ht="14.25">
      <c r="AB1083" s="68"/>
      <c r="AC1083" s="69"/>
      <c r="AD1083" s="68"/>
      <c r="AE1083" s="69"/>
      <c r="AF1083" s="69"/>
      <c r="AG1083" s="69"/>
      <c r="AH1083" s="68"/>
      <c r="AI1083" s="68"/>
      <c r="AJ1083" s="68"/>
      <c r="AK1083" s="68"/>
      <c r="AL1083" s="68"/>
      <c r="AM1083" s="68"/>
      <c r="AN1083" s="68"/>
      <c r="AO1083" s="70"/>
      <c r="AP1083" s="71"/>
      <c r="AQ1083" s="70"/>
      <c r="AR1083" s="72"/>
      <c r="AS1083" s="55"/>
      <c r="AT1083" s="55"/>
      <c r="AU1083" s="55"/>
      <c r="AV1083" s="78"/>
    </row>
    <row r="1084" spans="28:48" ht="14.25">
      <c r="AB1084" s="68"/>
      <c r="AC1084" s="69"/>
      <c r="AD1084" s="68"/>
      <c r="AE1084" s="69"/>
      <c r="AF1084" s="69"/>
      <c r="AG1084" s="69"/>
      <c r="AH1084" s="68"/>
      <c r="AI1084" s="68"/>
      <c r="AJ1084" s="68"/>
      <c r="AK1084" s="68"/>
      <c r="AL1084" s="68"/>
      <c r="AM1084" s="68"/>
      <c r="AN1084" s="68"/>
      <c r="AO1084" s="70"/>
      <c r="AP1084" s="71"/>
      <c r="AQ1084" s="70"/>
      <c r="AR1084" s="72"/>
      <c r="AS1084" s="55"/>
      <c r="AT1084" s="55"/>
      <c r="AU1084" s="55"/>
      <c r="AV1084" s="78"/>
    </row>
    <row r="1085" spans="28:48" ht="14.25">
      <c r="AB1085" s="68"/>
      <c r="AC1085" s="69"/>
      <c r="AD1085" s="68"/>
      <c r="AE1085" s="69"/>
      <c r="AF1085" s="69"/>
      <c r="AG1085" s="69"/>
      <c r="AH1085" s="68"/>
      <c r="AI1085" s="68"/>
      <c r="AJ1085" s="68"/>
      <c r="AK1085" s="68"/>
      <c r="AL1085" s="68"/>
      <c r="AM1085" s="68"/>
      <c r="AN1085" s="68"/>
      <c r="AO1085" s="70"/>
      <c r="AP1085" s="71"/>
      <c r="AQ1085" s="70"/>
      <c r="AR1085" s="72"/>
      <c r="AS1085" s="55"/>
      <c r="AT1085" s="55"/>
      <c r="AU1085" s="55"/>
      <c r="AV1085" s="78"/>
    </row>
    <row r="1086" spans="28:48" ht="14.25">
      <c r="AB1086" s="68"/>
      <c r="AC1086" s="69"/>
      <c r="AD1086" s="68"/>
      <c r="AE1086" s="69"/>
      <c r="AF1086" s="69"/>
      <c r="AG1086" s="69"/>
      <c r="AH1086" s="68"/>
      <c r="AI1086" s="68"/>
      <c r="AJ1086" s="68"/>
      <c r="AK1086" s="68"/>
      <c r="AL1086" s="68"/>
      <c r="AM1086" s="68"/>
      <c r="AN1086" s="68"/>
      <c r="AO1086" s="70"/>
      <c r="AP1086" s="71"/>
      <c r="AQ1086" s="70"/>
      <c r="AR1086" s="72"/>
      <c r="AS1086" s="55"/>
      <c r="AT1086" s="55"/>
      <c r="AU1086" s="55"/>
      <c r="AV1086" s="78"/>
    </row>
    <row r="1087" spans="28:48" ht="14.25">
      <c r="AB1087" s="68"/>
      <c r="AC1087" s="69"/>
      <c r="AD1087" s="68"/>
      <c r="AE1087" s="69"/>
      <c r="AF1087" s="69"/>
      <c r="AG1087" s="69"/>
      <c r="AH1087" s="68"/>
      <c r="AI1087" s="68"/>
      <c r="AJ1087" s="68"/>
      <c r="AK1087" s="68"/>
      <c r="AL1087" s="68"/>
      <c r="AM1087" s="68"/>
      <c r="AN1087" s="68"/>
      <c r="AO1087" s="70"/>
      <c r="AP1087" s="71"/>
      <c r="AQ1087" s="70"/>
      <c r="AR1087" s="72"/>
      <c r="AS1087" s="55"/>
      <c r="AT1087" s="55"/>
      <c r="AU1087" s="55"/>
      <c r="AV1087" s="78"/>
    </row>
    <row r="1088" spans="28:48" ht="14.25">
      <c r="AB1088" s="68"/>
      <c r="AC1088" s="69"/>
      <c r="AD1088" s="68"/>
      <c r="AE1088" s="69"/>
      <c r="AF1088" s="69"/>
      <c r="AG1088" s="69"/>
      <c r="AH1088" s="68"/>
      <c r="AI1088" s="68"/>
      <c r="AJ1088" s="68"/>
      <c r="AK1088" s="68"/>
      <c r="AL1088" s="68"/>
      <c r="AM1088" s="68"/>
      <c r="AN1088" s="68"/>
      <c r="AO1088" s="70"/>
      <c r="AP1088" s="71"/>
      <c r="AQ1088" s="70"/>
      <c r="AR1088" s="72"/>
      <c r="AS1088" s="55"/>
      <c r="AT1088" s="55"/>
      <c r="AU1088" s="55"/>
      <c r="AV1088" s="78"/>
    </row>
    <row r="1089" spans="28:48" ht="14.25">
      <c r="AB1089" s="68"/>
      <c r="AC1089" s="69"/>
      <c r="AD1089" s="68"/>
      <c r="AE1089" s="69"/>
      <c r="AF1089" s="69"/>
      <c r="AG1089" s="69"/>
      <c r="AH1089" s="68"/>
      <c r="AI1089" s="68"/>
      <c r="AJ1089" s="68"/>
      <c r="AK1089" s="68"/>
      <c r="AL1089" s="68"/>
      <c r="AM1089" s="68"/>
      <c r="AN1089" s="68"/>
      <c r="AO1089" s="70"/>
      <c r="AP1089" s="71"/>
      <c r="AQ1089" s="70"/>
      <c r="AR1089" s="72"/>
      <c r="AS1089" s="55"/>
      <c r="AT1089" s="55"/>
      <c r="AU1089" s="55"/>
      <c r="AV1089" s="78"/>
    </row>
    <row r="1090" spans="28:48" ht="14.25">
      <c r="AB1090" s="68"/>
      <c r="AC1090" s="69"/>
      <c r="AD1090" s="68"/>
      <c r="AE1090" s="69"/>
      <c r="AF1090" s="69"/>
      <c r="AG1090" s="69"/>
      <c r="AH1090" s="68"/>
      <c r="AI1090" s="68"/>
      <c r="AJ1090" s="68"/>
      <c r="AK1090" s="68"/>
      <c r="AL1090" s="68"/>
      <c r="AM1090" s="68"/>
      <c r="AN1090" s="68"/>
      <c r="AO1090" s="70"/>
      <c r="AP1090" s="71"/>
      <c r="AQ1090" s="70"/>
      <c r="AR1090" s="72"/>
      <c r="AS1090" s="55"/>
      <c r="AT1090" s="55"/>
      <c r="AU1090" s="55"/>
      <c r="AV1090" s="78"/>
    </row>
    <row r="1091" spans="28:48" ht="14.25">
      <c r="AB1091" s="68"/>
      <c r="AC1091" s="69"/>
      <c r="AD1091" s="68"/>
      <c r="AE1091" s="69"/>
      <c r="AF1091" s="69"/>
      <c r="AG1091" s="69"/>
      <c r="AH1091" s="68"/>
      <c r="AI1091" s="68"/>
      <c r="AJ1091" s="68"/>
      <c r="AK1091" s="68"/>
      <c r="AL1091" s="68"/>
      <c r="AM1091" s="68"/>
      <c r="AN1091" s="68"/>
      <c r="AO1091" s="70"/>
      <c r="AP1091" s="71"/>
      <c r="AQ1091" s="70"/>
      <c r="AR1091" s="72"/>
      <c r="AS1091" s="55"/>
      <c r="AT1091" s="55"/>
      <c r="AU1091" s="55"/>
      <c r="AV1091" s="78"/>
    </row>
    <row r="1092" spans="28:48" ht="14.25">
      <c r="AB1092" s="68"/>
      <c r="AC1092" s="69"/>
      <c r="AD1092" s="68"/>
      <c r="AE1092" s="69"/>
      <c r="AF1092" s="69"/>
      <c r="AG1092" s="69"/>
      <c r="AH1092" s="68"/>
      <c r="AI1092" s="68"/>
      <c r="AJ1092" s="68"/>
      <c r="AK1092" s="68"/>
      <c r="AL1092" s="68"/>
      <c r="AM1092" s="68"/>
      <c r="AN1092" s="68"/>
      <c r="AO1092" s="70"/>
      <c r="AP1092" s="71"/>
      <c r="AQ1092" s="70"/>
      <c r="AR1092" s="72"/>
      <c r="AS1092" s="55"/>
      <c r="AT1092" s="55"/>
      <c r="AU1092" s="55"/>
      <c r="AV1092" s="78"/>
    </row>
    <row r="1093" spans="28:48" ht="14.25">
      <c r="AB1093" s="68"/>
      <c r="AC1093" s="69"/>
      <c r="AD1093" s="68"/>
      <c r="AE1093" s="69"/>
      <c r="AF1093" s="69"/>
      <c r="AG1093" s="69"/>
      <c r="AH1093" s="68"/>
      <c r="AI1093" s="68"/>
      <c r="AJ1093" s="68"/>
      <c r="AK1093" s="68"/>
      <c r="AL1093" s="68"/>
      <c r="AM1093" s="68"/>
      <c r="AN1093" s="68"/>
      <c r="AO1093" s="70"/>
      <c r="AP1093" s="71"/>
      <c r="AQ1093" s="70"/>
      <c r="AR1093" s="72"/>
      <c r="AS1093" s="55"/>
      <c r="AT1093" s="55"/>
      <c r="AU1093" s="55"/>
      <c r="AV1093" s="78"/>
    </row>
    <row r="1094" spans="28:48" ht="14.25">
      <c r="AB1094" s="68"/>
      <c r="AC1094" s="69"/>
      <c r="AD1094" s="68"/>
      <c r="AE1094" s="69"/>
      <c r="AF1094" s="69"/>
      <c r="AG1094" s="69"/>
      <c r="AH1094" s="68"/>
      <c r="AI1094" s="68"/>
      <c r="AJ1094" s="68"/>
      <c r="AK1094" s="68"/>
      <c r="AL1094" s="68"/>
      <c r="AM1094" s="68"/>
      <c r="AN1094" s="68"/>
      <c r="AO1094" s="70"/>
      <c r="AP1094" s="71"/>
      <c r="AQ1094" s="70"/>
      <c r="AR1094" s="72"/>
      <c r="AS1094" s="55"/>
      <c r="AT1094" s="55"/>
      <c r="AU1094" s="55"/>
      <c r="AV1094" s="78"/>
    </row>
    <row r="1095" spans="28:48" ht="14.25">
      <c r="AB1095" s="68"/>
      <c r="AC1095" s="69"/>
      <c r="AD1095" s="68"/>
      <c r="AE1095" s="69"/>
      <c r="AF1095" s="69"/>
      <c r="AG1095" s="69"/>
      <c r="AH1095" s="68"/>
      <c r="AI1095" s="68"/>
      <c r="AJ1095" s="68"/>
      <c r="AK1095" s="68"/>
      <c r="AL1095" s="68"/>
      <c r="AM1095" s="68"/>
      <c r="AN1095" s="68"/>
      <c r="AO1095" s="70"/>
      <c r="AP1095" s="71"/>
      <c r="AQ1095" s="70"/>
      <c r="AR1095" s="72"/>
      <c r="AS1095" s="55"/>
      <c r="AT1095" s="55"/>
      <c r="AU1095" s="55"/>
      <c r="AV1095" s="78"/>
    </row>
    <row r="1096" spans="28:48" ht="14.25">
      <c r="AB1096" s="68"/>
      <c r="AC1096" s="69"/>
      <c r="AD1096" s="68"/>
      <c r="AE1096" s="69"/>
      <c r="AF1096" s="69"/>
      <c r="AG1096" s="69"/>
      <c r="AH1096" s="68"/>
      <c r="AI1096" s="68"/>
      <c r="AJ1096" s="68"/>
      <c r="AK1096" s="68"/>
      <c r="AL1096" s="68"/>
      <c r="AM1096" s="68"/>
      <c r="AN1096" s="68"/>
      <c r="AO1096" s="70"/>
      <c r="AP1096" s="71"/>
      <c r="AQ1096" s="70"/>
      <c r="AR1096" s="72"/>
      <c r="AS1096" s="55"/>
      <c r="AT1096" s="55"/>
      <c r="AU1096" s="55"/>
      <c r="AV1096" s="78"/>
    </row>
    <row r="1097" spans="28:48" ht="14.25">
      <c r="AB1097" s="68"/>
      <c r="AC1097" s="69"/>
      <c r="AD1097" s="68"/>
      <c r="AE1097" s="69"/>
      <c r="AF1097" s="69"/>
      <c r="AG1097" s="69"/>
      <c r="AH1097" s="68"/>
      <c r="AI1097" s="68"/>
      <c r="AJ1097" s="68"/>
      <c r="AK1097" s="68"/>
      <c r="AL1097" s="68"/>
      <c r="AM1097" s="68"/>
      <c r="AN1097" s="68"/>
      <c r="AO1097" s="70"/>
      <c r="AP1097" s="71"/>
      <c r="AQ1097" s="70"/>
      <c r="AR1097" s="72"/>
      <c r="AS1097" s="55"/>
      <c r="AT1097" s="55"/>
      <c r="AU1097" s="55"/>
      <c r="AV1097" s="78"/>
    </row>
    <row r="1098" spans="28:48" ht="14.25">
      <c r="AB1098" s="68"/>
      <c r="AC1098" s="69"/>
      <c r="AD1098" s="68"/>
      <c r="AE1098" s="69"/>
      <c r="AF1098" s="69"/>
      <c r="AG1098" s="69"/>
      <c r="AH1098" s="68"/>
      <c r="AI1098" s="68"/>
      <c r="AJ1098" s="68"/>
      <c r="AK1098" s="68"/>
      <c r="AL1098" s="68"/>
      <c r="AM1098" s="68"/>
      <c r="AN1098" s="68"/>
      <c r="AO1098" s="70"/>
      <c r="AP1098" s="71"/>
      <c r="AQ1098" s="70"/>
      <c r="AR1098" s="72"/>
      <c r="AS1098" s="55"/>
      <c r="AT1098" s="55"/>
      <c r="AU1098" s="55"/>
      <c r="AV1098" s="78"/>
    </row>
    <row r="1099" spans="28:48" ht="14.25">
      <c r="AB1099" s="68"/>
      <c r="AC1099" s="69"/>
      <c r="AD1099" s="68"/>
      <c r="AE1099" s="69"/>
      <c r="AF1099" s="69"/>
      <c r="AG1099" s="69"/>
      <c r="AH1099" s="68"/>
      <c r="AI1099" s="68"/>
      <c r="AJ1099" s="68"/>
      <c r="AK1099" s="68"/>
      <c r="AL1099" s="68"/>
      <c r="AM1099" s="68"/>
      <c r="AN1099" s="68"/>
      <c r="AO1099" s="70"/>
      <c r="AP1099" s="71"/>
      <c r="AQ1099" s="70"/>
      <c r="AR1099" s="72"/>
      <c r="AS1099" s="55"/>
      <c r="AT1099" s="55"/>
      <c r="AU1099" s="55"/>
      <c r="AV1099" s="78"/>
    </row>
    <row r="1100" spans="28:48" ht="14.25">
      <c r="AB1100" s="68"/>
      <c r="AC1100" s="69"/>
      <c r="AD1100" s="68"/>
      <c r="AE1100" s="69"/>
      <c r="AF1100" s="69"/>
      <c r="AG1100" s="69"/>
      <c r="AH1100" s="68"/>
      <c r="AI1100" s="68"/>
      <c r="AJ1100" s="68"/>
      <c r="AK1100" s="68"/>
      <c r="AL1100" s="68"/>
      <c r="AM1100" s="68"/>
      <c r="AN1100" s="68"/>
      <c r="AO1100" s="70"/>
      <c r="AP1100" s="71"/>
      <c r="AQ1100" s="70"/>
      <c r="AR1100" s="72"/>
      <c r="AS1100" s="55"/>
      <c r="AT1100" s="55"/>
      <c r="AU1100" s="55"/>
      <c r="AV1100" s="78"/>
    </row>
    <row r="1101" spans="28:48" ht="14.25">
      <c r="AB1101" s="68"/>
      <c r="AC1101" s="69"/>
      <c r="AD1101" s="68"/>
      <c r="AE1101" s="69"/>
      <c r="AF1101" s="69"/>
      <c r="AG1101" s="69"/>
      <c r="AH1101" s="68"/>
      <c r="AI1101" s="68"/>
      <c r="AJ1101" s="68"/>
      <c r="AK1101" s="68"/>
      <c r="AL1101" s="68"/>
      <c r="AM1101" s="68"/>
      <c r="AN1101" s="68"/>
      <c r="AO1101" s="70"/>
      <c r="AP1101" s="71"/>
      <c r="AQ1101" s="70"/>
      <c r="AR1101" s="72"/>
      <c r="AS1101" s="55"/>
      <c r="AT1101" s="55"/>
      <c r="AU1101" s="55"/>
      <c r="AV1101" s="78"/>
    </row>
    <row r="1102" spans="28:48" ht="14.25">
      <c r="AB1102" s="68"/>
      <c r="AC1102" s="69"/>
      <c r="AD1102" s="68"/>
      <c r="AE1102" s="69"/>
      <c r="AF1102" s="69"/>
      <c r="AG1102" s="69"/>
      <c r="AH1102" s="68"/>
      <c r="AI1102" s="68"/>
      <c r="AJ1102" s="68"/>
      <c r="AK1102" s="68"/>
      <c r="AL1102" s="68"/>
      <c r="AM1102" s="68"/>
      <c r="AN1102" s="68"/>
      <c r="AO1102" s="70"/>
      <c r="AP1102" s="71"/>
      <c r="AQ1102" s="70"/>
      <c r="AR1102" s="72"/>
      <c r="AS1102" s="55"/>
      <c r="AT1102" s="55"/>
      <c r="AU1102" s="55"/>
      <c r="AV1102" s="78"/>
    </row>
    <row r="1103" spans="28:48" ht="14.25">
      <c r="AB1103" s="68"/>
      <c r="AC1103" s="69"/>
      <c r="AD1103" s="68"/>
      <c r="AE1103" s="69"/>
      <c r="AF1103" s="69"/>
      <c r="AG1103" s="69"/>
      <c r="AH1103" s="68"/>
      <c r="AI1103" s="68"/>
      <c r="AJ1103" s="68"/>
      <c r="AK1103" s="68"/>
      <c r="AL1103" s="68"/>
      <c r="AM1103" s="68"/>
      <c r="AN1103" s="68"/>
      <c r="AO1103" s="70"/>
      <c r="AP1103" s="71"/>
      <c r="AQ1103" s="70"/>
      <c r="AR1103" s="72"/>
      <c r="AS1103" s="55"/>
      <c r="AT1103" s="55"/>
      <c r="AU1103" s="55"/>
      <c r="AV1103" s="78"/>
    </row>
    <row r="1104" spans="28:48" ht="14.25">
      <c r="AB1104" s="68"/>
      <c r="AC1104" s="69"/>
      <c r="AD1104" s="68"/>
      <c r="AE1104" s="69"/>
      <c r="AF1104" s="69"/>
      <c r="AG1104" s="69"/>
      <c r="AH1104" s="68"/>
      <c r="AI1104" s="68"/>
      <c r="AJ1104" s="68"/>
      <c r="AK1104" s="68"/>
      <c r="AL1104" s="68"/>
      <c r="AM1104" s="68"/>
      <c r="AN1104" s="68"/>
      <c r="AO1104" s="70"/>
      <c r="AP1104" s="71"/>
      <c r="AQ1104" s="70"/>
      <c r="AR1104" s="72"/>
      <c r="AS1104" s="55"/>
      <c r="AT1104" s="55"/>
      <c r="AU1104" s="55"/>
      <c r="AV1104" s="78"/>
    </row>
    <row r="1105" spans="28:48" ht="14.25">
      <c r="AB1105" s="68"/>
      <c r="AC1105" s="69"/>
      <c r="AD1105" s="68"/>
      <c r="AE1105" s="69"/>
      <c r="AF1105" s="69"/>
      <c r="AG1105" s="69"/>
      <c r="AH1105" s="68"/>
      <c r="AI1105" s="68"/>
      <c r="AJ1105" s="68"/>
      <c r="AK1105" s="68"/>
      <c r="AL1105" s="68"/>
      <c r="AM1105" s="68"/>
      <c r="AN1105" s="68"/>
      <c r="AO1105" s="70"/>
      <c r="AP1105" s="71"/>
      <c r="AQ1105" s="70"/>
      <c r="AR1105" s="72"/>
      <c r="AS1105" s="55"/>
      <c r="AT1105" s="55"/>
      <c r="AU1105" s="55"/>
      <c r="AV1105" s="78"/>
    </row>
    <row r="1106" spans="28:48" ht="14.25">
      <c r="AB1106" s="68"/>
      <c r="AC1106" s="69"/>
      <c r="AD1106" s="68"/>
      <c r="AE1106" s="69"/>
      <c r="AF1106" s="69"/>
      <c r="AG1106" s="69"/>
      <c r="AH1106" s="68"/>
      <c r="AI1106" s="68"/>
      <c r="AJ1106" s="68"/>
      <c r="AK1106" s="68"/>
      <c r="AL1106" s="68"/>
      <c r="AM1106" s="68"/>
      <c r="AN1106" s="68"/>
      <c r="AO1106" s="70"/>
      <c r="AP1106" s="71"/>
      <c r="AQ1106" s="70"/>
      <c r="AR1106" s="72"/>
      <c r="AS1106" s="55"/>
      <c r="AT1106" s="55"/>
      <c r="AU1106" s="55"/>
      <c r="AV1106" s="78"/>
    </row>
    <row r="1107" spans="28:48" ht="14.25">
      <c r="AB1107" s="68"/>
      <c r="AC1107" s="69"/>
      <c r="AD1107" s="68"/>
      <c r="AE1107" s="69"/>
      <c r="AF1107" s="69"/>
      <c r="AG1107" s="69"/>
      <c r="AH1107" s="68"/>
      <c r="AI1107" s="68"/>
      <c r="AJ1107" s="68"/>
      <c r="AK1107" s="68"/>
      <c r="AL1107" s="68"/>
      <c r="AM1107" s="68"/>
      <c r="AN1107" s="68"/>
      <c r="AO1107" s="70"/>
      <c r="AP1107" s="71"/>
      <c r="AQ1107" s="70"/>
      <c r="AR1107" s="72"/>
      <c r="AS1107" s="55"/>
      <c r="AT1107" s="55"/>
      <c r="AU1107" s="55"/>
      <c r="AV1107" s="78"/>
    </row>
    <row r="1108" spans="28:48" ht="14.25">
      <c r="AB1108" s="68"/>
      <c r="AC1108" s="69"/>
      <c r="AD1108" s="68"/>
      <c r="AE1108" s="69"/>
      <c r="AF1108" s="69"/>
      <c r="AG1108" s="69"/>
      <c r="AH1108" s="68"/>
      <c r="AI1108" s="68"/>
      <c r="AJ1108" s="68"/>
      <c r="AK1108" s="68"/>
      <c r="AL1108" s="68"/>
      <c r="AM1108" s="68"/>
      <c r="AN1108" s="68"/>
      <c r="AO1108" s="70"/>
      <c r="AP1108" s="71"/>
      <c r="AQ1108" s="70"/>
      <c r="AR1108" s="72"/>
      <c r="AS1108" s="55"/>
      <c r="AT1108" s="55"/>
      <c r="AU1108" s="55"/>
      <c r="AV1108" s="78"/>
    </row>
    <row r="1109" spans="28:48" ht="14.25">
      <c r="AB1109" s="68"/>
      <c r="AC1109" s="69"/>
      <c r="AD1109" s="68"/>
      <c r="AE1109" s="69"/>
      <c r="AF1109" s="69"/>
      <c r="AG1109" s="69"/>
      <c r="AH1109" s="68"/>
      <c r="AI1109" s="68"/>
      <c r="AJ1109" s="68"/>
      <c r="AK1109" s="68"/>
      <c r="AL1109" s="68"/>
      <c r="AM1109" s="68"/>
      <c r="AN1109" s="68"/>
      <c r="AO1109" s="70"/>
      <c r="AP1109" s="71"/>
      <c r="AQ1109" s="70"/>
      <c r="AR1109" s="72"/>
      <c r="AS1109" s="55"/>
      <c r="AT1109" s="55"/>
      <c r="AU1109" s="55"/>
      <c r="AV1109" s="78"/>
    </row>
    <row r="1110" spans="28:48" ht="14.25">
      <c r="AB1110" s="68"/>
      <c r="AC1110" s="69"/>
      <c r="AD1110" s="68"/>
      <c r="AE1110" s="69"/>
      <c r="AF1110" s="69"/>
      <c r="AG1110" s="69"/>
      <c r="AH1110" s="68"/>
      <c r="AI1110" s="68"/>
      <c r="AJ1110" s="68"/>
      <c r="AK1110" s="68"/>
      <c r="AL1110" s="68"/>
      <c r="AM1110" s="68"/>
      <c r="AN1110" s="68"/>
      <c r="AO1110" s="70"/>
      <c r="AP1110" s="71"/>
      <c r="AQ1110" s="70"/>
      <c r="AR1110" s="72"/>
      <c r="AS1110" s="55"/>
      <c r="AT1110" s="55"/>
      <c r="AU1110" s="55"/>
      <c r="AV1110" s="78"/>
    </row>
    <row r="1111" spans="28:48" ht="14.25">
      <c r="AB1111" s="68"/>
      <c r="AC1111" s="69"/>
      <c r="AD1111" s="68"/>
      <c r="AE1111" s="69"/>
      <c r="AF1111" s="69"/>
      <c r="AG1111" s="69"/>
      <c r="AH1111" s="68"/>
      <c r="AI1111" s="68"/>
      <c r="AJ1111" s="68"/>
      <c r="AK1111" s="68"/>
      <c r="AL1111" s="68"/>
      <c r="AM1111" s="68"/>
      <c r="AN1111" s="68"/>
      <c r="AO1111" s="70"/>
      <c r="AP1111" s="71"/>
      <c r="AQ1111" s="70"/>
      <c r="AR1111" s="72"/>
      <c r="AS1111" s="55"/>
      <c r="AT1111" s="55"/>
      <c r="AU1111" s="55"/>
      <c r="AV1111" s="78"/>
    </row>
    <row r="1112" spans="28:48" ht="14.25">
      <c r="AB1112" s="68"/>
      <c r="AC1112" s="69"/>
      <c r="AD1112" s="68"/>
      <c r="AE1112" s="69"/>
      <c r="AF1112" s="69"/>
      <c r="AG1112" s="69"/>
      <c r="AH1112" s="68"/>
      <c r="AI1112" s="68"/>
      <c r="AJ1112" s="68"/>
      <c r="AK1112" s="68"/>
      <c r="AL1112" s="68"/>
      <c r="AM1112" s="68"/>
      <c r="AN1112" s="68"/>
      <c r="AO1112" s="70"/>
      <c r="AP1112" s="71"/>
      <c r="AQ1112" s="70"/>
      <c r="AR1112" s="72"/>
      <c r="AS1112" s="55"/>
      <c r="AT1112" s="55"/>
      <c r="AU1112" s="55"/>
      <c r="AV1112" s="78"/>
    </row>
    <row r="1113" spans="28:48" ht="14.25">
      <c r="AB1113" s="68"/>
      <c r="AC1113" s="69"/>
      <c r="AD1113" s="68"/>
      <c r="AE1113" s="69"/>
      <c r="AF1113" s="69"/>
      <c r="AG1113" s="69"/>
      <c r="AH1113" s="68"/>
      <c r="AI1113" s="68"/>
      <c r="AJ1113" s="68"/>
      <c r="AK1113" s="68"/>
      <c r="AL1113" s="68"/>
      <c r="AM1113" s="68"/>
      <c r="AN1113" s="68"/>
      <c r="AO1113" s="70"/>
      <c r="AP1113" s="71"/>
      <c r="AQ1113" s="70"/>
      <c r="AR1113" s="72"/>
      <c r="AS1113" s="55"/>
      <c r="AT1113" s="55"/>
      <c r="AU1113" s="55"/>
      <c r="AV1113" s="78"/>
    </row>
    <row r="1114" spans="28:48" ht="14.25">
      <c r="AB1114" s="68"/>
      <c r="AC1114" s="69"/>
      <c r="AD1114" s="68"/>
      <c r="AE1114" s="69"/>
      <c r="AF1114" s="69"/>
      <c r="AG1114" s="69"/>
      <c r="AH1114" s="68"/>
      <c r="AI1114" s="68"/>
      <c r="AJ1114" s="68"/>
      <c r="AK1114" s="68"/>
      <c r="AL1114" s="68"/>
      <c r="AM1114" s="68"/>
      <c r="AN1114" s="68"/>
      <c r="AO1114" s="70"/>
      <c r="AP1114" s="71"/>
      <c r="AQ1114" s="70"/>
      <c r="AR1114" s="72"/>
      <c r="AS1114" s="55"/>
      <c r="AT1114" s="55"/>
      <c r="AU1114" s="55"/>
      <c r="AV1114" s="78"/>
    </row>
    <row r="1115" spans="28:48" ht="14.25">
      <c r="AB1115" s="68"/>
      <c r="AC1115" s="69"/>
      <c r="AD1115" s="68"/>
      <c r="AE1115" s="69"/>
      <c r="AF1115" s="69"/>
      <c r="AG1115" s="69"/>
      <c r="AH1115" s="68"/>
      <c r="AI1115" s="68"/>
      <c r="AJ1115" s="68"/>
      <c r="AK1115" s="68"/>
      <c r="AL1115" s="68"/>
      <c r="AM1115" s="68"/>
      <c r="AN1115" s="68"/>
      <c r="AO1115" s="70"/>
      <c r="AP1115" s="71"/>
      <c r="AQ1115" s="70"/>
      <c r="AR1115" s="72"/>
      <c r="AS1115" s="55"/>
      <c r="AT1115" s="55"/>
      <c r="AU1115" s="55"/>
      <c r="AV1115" s="78"/>
    </row>
    <row r="1116" spans="28:48" ht="14.25">
      <c r="AB1116" s="68"/>
      <c r="AC1116" s="69"/>
      <c r="AD1116" s="68"/>
      <c r="AE1116" s="69"/>
      <c r="AF1116" s="69"/>
      <c r="AG1116" s="69"/>
      <c r="AH1116" s="68"/>
      <c r="AI1116" s="68"/>
      <c r="AJ1116" s="68"/>
      <c r="AK1116" s="68"/>
      <c r="AL1116" s="68"/>
      <c r="AM1116" s="68"/>
      <c r="AN1116" s="68"/>
      <c r="AO1116" s="70"/>
      <c r="AP1116" s="71"/>
      <c r="AQ1116" s="70"/>
      <c r="AR1116" s="72"/>
      <c r="AS1116" s="55"/>
      <c r="AT1116" s="55"/>
      <c r="AU1116" s="55"/>
      <c r="AV1116" s="78"/>
    </row>
    <row r="1117" spans="28:48" ht="14.25">
      <c r="AB1117" s="68"/>
      <c r="AC1117" s="69"/>
      <c r="AD1117" s="68"/>
      <c r="AE1117" s="69"/>
      <c r="AF1117" s="69"/>
      <c r="AG1117" s="69"/>
      <c r="AH1117" s="68"/>
      <c r="AI1117" s="68"/>
      <c r="AJ1117" s="68"/>
      <c r="AK1117" s="68"/>
      <c r="AL1117" s="68"/>
      <c r="AM1117" s="68"/>
      <c r="AN1117" s="68"/>
      <c r="AO1117" s="70"/>
      <c r="AP1117" s="71"/>
      <c r="AQ1117" s="70"/>
      <c r="AR1117" s="72"/>
      <c r="AS1117" s="55"/>
      <c r="AT1117" s="55"/>
      <c r="AU1117" s="55"/>
      <c r="AV1117" s="78"/>
    </row>
    <row r="1118" spans="28:48" ht="14.25">
      <c r="AB1118" s="68"/>
      <c r="AC1118" s="69"/>
      <c r="AD1118" s="68"/>
      <c r="AE1118" s="69"/>
      <c r="AF1118" s="69"/>
      <c r="AG1118" s="69"/>
      <c r="AH1118" s="68"/>
      <c r="AI1118" s="68"/>
      <c r="AJ1118" s="68"/>
      <c r="AK1118" s="68"/>
      <c r="AL1118" s="68"/>
      <c r="AM1118" s="68"/>
      <c r="AN1118" s="68"/>
      <c r="AO1118" s="70"/>
      <c r="AP1118" s="71"/>
      <c r="AQ1118" s="70"/>
      <c r="AR1118" s="72"/>
      <c r="AS1118" s="55"/>
      <c r="AT1118" s="55"/>
      <c r="AU1118" s="55"/>
      <c r="AV1118" s="78"/>
    </row>
    <row r="1119" spans="28:48" ht="14.25">
      <c r="AB1119" s="68"/>
      <c r="AC1119" s="69"/>
      <c r="AD1119" s="68"/>
      <c r="AE1119" s="69"/>
      <c r="AF1119" s="69"/>
      <c r="AG1119" s="69"/>
      <c r="AH1119" s="68"/>
      <c r="AI1119" s="68"/>
      <c r="AJ1119" s="68"/>
      <c r="AK1119" s="68"/>
      <c r="AL1119" s="68"/>
      <c r="AM1119" s="68"/>
      <c r="AN1119" s="68"/>
      <c r="AO1119" s="70"/>
      <c r="AP1119" s="71"/>
      <c r="AQ1119" s="70"/>
      <c r="AR1119" s="72"/>
      <c r="AS1119" s="55"/>
      <c r="AT1119" s="55"/>
      <c r="AU1119" s="55"/>
      <c r="AV1119" s="78"/>
    </row>
    <row r="1120" spans="28:48" ht="14.25">
      <c r="AB1120" s="68"/>
      <c r="AC1120" s="69"/>
      <c r="AD1120" s="68"/>
      <c r="AE1120" s="69"/>
      <c r="AF1120" s="69"/>
      <c r="AG1120" s="69"/>
      <c r="AH1120" s="68"/>
      <c r="AI1120" s="68"/>
      <c r="AJ1120" s="68"/>
      <c r="AK1120" s="68"/>
      <c r="AL1120" s="68"/>
      <c r="AM1120" s="68"/>
      <c r="AN1120" s="68"/>
      <c r="AO1120" s="70"/>
      <c r="AP1120" s="71"/>
      <c r="AQ1120" s="70"/>
      <c r="AR1120" s="72"/>
      <c r="AS1120" s="55"/>
      <c r="AT1120" s="55"/>
      <c r="AU1120" s="55"/>
      <c r="AV1120" s="78"/>
    </row>
    <row r="1121" spans="28:48" ht="14.25">
      <c r="AB1121" s="68"/>
      <c r="AC1121" s="69"/>
      <c r="AD1121" s="68"/>
      <c r="AE1121" s="69"/>
      <c r="AF1121" s="69"/>
      <c r="AG1121" s="69"/>
      <c r="AH1121" s="68"/>
      <c r="AI1121" s="68"/>
      <c r="AJ1121" s="68"/>
      <c r="AK1121" s="68"/>
      <c r="AL1121" s="68"/>
      <c r="AM1121" s="68"/>
      <c r="AN1121" s="68"/>
      <c r="AO1121" s="70"/>
      <c r="AP1121" s="71"/>
      <c r="AQ1121" s="70"/>
      <c r="AR1121" s="72"/>
      <c r="AS1121" s="55"/>
      <c r="AT1121" s="55"/>
      <c r="AU1121" s="55"/>
      <c r="AV1121" s="78"/>
    </row>
    <row r="1122" spans="28:48" ht="14.25">
      <c r="AB1122" s="68"/>
      <c r="AC1122" s="69"/>
      <c r="AD1122" s="68"/>
      <c r="AE1122" s="69"/>
      <c r="AF1122" s="69"/>
      <c r="AG1122" s="69"/>
      <c r="AH1122" s="68"/>
      <c r="AI1122" s="68"/>
      <c r="AJ1122" s="68"/>
      <c r="AK1122" s="68"/>
      <c r="AL1122" s="68"/>
      <c r="AM1122" s="68"/>
      <c r="AN1122" s="68"/>
      <c r="AO1122" s="70"/>
      <c r="AP1122" s="71"/>
      <c r="AQ1122" s="70"/>
      <c r="AR1122" s="72"/>
      <c r="AS1122" s="55"/>
      <c r="AT1122" s="55"/>
      <c r="AU1122" s="55"/>
      <c r="AV1122" s="78"/>
    </row>
    <row r="1123" spans="28:48" ht="14.25">
      <c r="AB1123" s="68"/>
      <c r="AC1123" s="69"/>
      <c r="AD1123" s="68"/>
      <c r="AE1123" s="69"/>
      <c r="AF1123" s="69"/>
      <c r="AG1123" s="69"/>
      <c r="AH1123" s="68"/>
      <c r="AI1123" s="68"/>
      <c r="AJ1123" s="68"/>
      <c r="AK1123" s="68"/>
      <c r="AL1123" s="68"/>
      <c r="AM1123" s="68"/>
      <c r="AN1123" s="68"/>
      <c r="AO1123" s="70"/>
      <c r="AP1123" s="71"/>
      <c r="AQ1123" s="70"/>
      <c r="AR1123" s="72"/>
      <c r="AS1123" s="55"/>
      <c r="AT1123" s="55"/>
      <c r="AU1123" s="55"/>
      <c r="AV1123" s="78"/>
    </row>
    <row r="1124" spans="28:48" ht="14.25">
      <c r="AB1124" s="68"/>
      <c r="AC1124" s="69"/>
      <c r="AD1124" s="68"/>
      <c r="AE1124" s="69"/>
      <c r="AF1124" s="69"/>
      <c r="AG1124" s="69"/>
      <c r="AH1124" s="68"/>
      <c r="AI1124" s="68"/>
      <c r="AJ1124" s="68"/>
      <c r="AK1124" s="68"/>
      <c r="AL1124" s="68"/>
      <c r="AM1124" s="68"/>
      <c r="AN1124" s="68"/>
      <c r="AO1124" s="70"/>
      <c r="AP1124" s="71"/>
      <c r="AQ1124" s="70"/>
      <c r="AR1124" s="72"/>
      <c r="AS1124" s="55"/>
      <c r="AT1124" s="55"/>
      <c r="AU1124" s="55"/>
      <c r="AV1124" s="78"/>
    </row>
    <row r="1125" spans="28:48" ht="14.25">
      <c r="AB1125" s="68"/>
      <c r="AC1125" s="69"/>
      <c r="AD1125" s="68"/>
      <c r="AE1125" s="69"/>
      <c r="AF1125" s="69"/>
      <c r="AG1125" s="69"/>
      <c r="AH1125" s="68"/>
      <c r="AI1125" s="68"/>
      <c r="AJ1125" s="68"/>
      <c r="AK1125" s="68"/>
      <c r="AL1125" s="68"/>
      <c r="AM1125" s="68"/>
      <c r="AN1125" s="68"/>
      <c r="AO1125" s="70"/>
      <c r="AP1125" s="71"/>
      <c r="AQ1125" s="70"/>
      <c r="AR1125" s="72"/>
      <c r="AS1125" s="55"/>
      <c r="AT1125" s="55"/>
      <c r="AU1125" s="55"/>
      <c r="AV1125" s="78"/>
    </row>
    <row r="1126" spans="28:48" ht="14.25">
      <c r="AB1126" s="68"/>
      <c r="AC1126" s="69"/>
      <c r="AD1126" s="68"/>
      <c r="AE1126" s="69"/>
      <c r="AF1126" s="69"/>
      <c r="AG1126" s="69"/>
      <c r="AH1126" s="68"/>
      <c r="AI1126" s="68"/>
      <c r="AJ1126" s="68"/>
      <c r="AK1126" s="68"/>
      <c r="AL1126" s="68"/>
      <c r="AM1126" s="68"/>
      <c r="AN1126" s="68"/>
      <c r="AO1126" s="70"/>
      <c r="AP1126" s="71"/>
      <c r="AQ1126" s="70"/>
      <c r="AR1126" s="72"/>
      <c r="AS1126" s="55"/>
      <c r="AT1126" s="55"/>
      <c r="AU1126" s="55"/>
      <c r="AV1126" s="78"/>
    </row>
    <row r="1127" spans="28:48" ht="14.25">
      <c r="AB1127" s="68"/>
      <c r="AC1127" s="69"/>
      <c r="AD1127" s="68"/>
      <c r="AE1127" s="69"/>
      <c r="AF1127" s="69"/>
      <c r="AG1127" s="69"/>
      <c r="AH1127" s="68"/>
      <c r="AI1127" s="68"/>
      <c r="AJ1127" s="68"/>
      <c r="AK1127" s="68"/>
      <c r="AL1127" s="68"/>
      <c r="AM1127" s="68"/>
      <c r="AN1127" s="68"/>
      <c r="AO1127" s="70"/>
      <c r="AP1127" s="71"/>
      <c r="AQ1127" s="70"/>
      <c r="AR1127" s="72"/>
      <c r="AS1127" s="55"/>
      <c r="AT1127" s="55"/>
      <c r="AU1127" s="55"/>
      <c r="AV1127" s="78"/>
    </row>
    <row r="1128" spans="28:48" ht="14.25">
      <c r="AB1128" s="68"/>
      <c r="AC1128" s="69"/>
      <c r="AD1128" s="68"/>
      <c r="AE1128" s="69"/>
      <c r="AF1128" s="69"/>
      <c r="AG1128" s="69"/>
      <c r="AH1128" s="68"/>
      <c r="AI1128" s="68"/>
      <c r="AJ1128" s="68"/>
      <c r="AK1128" s="68"/>
      <c r="AL1128" s="68"/>
      <c r="AM1128" s="68"/>
      <c r="AN1128" s="68"/>
      <c r="AO1128" s="70"/>
      <c r="AP1128" s="71"/>
      <c r="AQ1128" s="70"/>
      <c r="AR1128" s="72"/>
      <c r="AS1128" s="55"/>
      <c r="AT1128" s="55"/>
      <c r="AU1128" s="55"/>
      <c r="AV1128" s="78"/>
    </row>
    <row r="1129" spans="28:48" ht="14.25">
      <c r="AB1129" s="68"/>
      <c r="AC1129" s="69"/>
      <c r="AD1129" s="68"/>
      <c r="AE1129" s="69"/>
      <c r="AF1129" s="69"/>
      <c r="AG1129" s="69"/>
      <c r="AH1129" s="68"/>
      <c r="AI1129" s="68"/>
      <c r="AJ1129" s="68"/>
      <c r="AK1129" s="68"/>
      <c r="AL1129" s="68"/>
      <c r="AM1129" s="68"/>
      <c r="AN1129" s="68"/>
      <c r="AO1129" s="70"/>
      <c r="AP1129" s="71"/>
      <c r="AQ1129" s="70"/>
      <c r="AR1129" s="72"/>
      <c r="AS1129" s="55"/>
      <c r="AT1129" s="55"/>
      <c r="AU1129" s="55"/>
      <c r="AV1129" s="78"/>
    </row>
    <row r="1130" spans="28:48" ht="14.25">
      <c r="AB1130" s="68"/>
      <c r="AC1130" s="69"/>
      <c r="AD1130" s="68"/>
      <c r="AE1130" s="69"/>
      <c r="AF1130" s="69"/>
      <c r="AG1130" s="69"/>
      <c r="AH1130" s="68"/>
      <c r="AI1130" s="68"/>
      <c r="AJ1130" s="68"/>
      <c r="AK1130" s="68"/>
      <c r="AL1130" s="68"/>
      <c r="AM1130" s="68"/>
      <c r="AN1130" s="68"/>
      <c r="AO1130" s="70"/>
      <c r="AP1130" s="71"/>
      <c r="AQ1130" s="70"/>
      <c r="AR1130" s="72"/>
      <c r="AS1130" s="55"/>
      <c r="AT1130" s="55"/>
      <c r="AU1130" s="55"/>
      <c r="AV1130" s="78"/>
    </row>
    <row r="1131" spans="28:48" ht="14.25">
      <c r="AB1131" s="68"/>
      <c r="AC1131" s="69"/>
      <c r="AD1131" s="68"/>
      <c r="AE1131" s="69"/>
      <c r="AF1131" s="69"/>
      <c r="AG1131" s="69"/>
      <c r="AH1131" s="68"/>
      <c r="AI1131" s="68"/>
      <c r="AJ1131" s="68"/>
      <c r="AK1131" s="68"/>
      <c r="AL1131" s="68"/>
      <c r="AM1131" s="68"/>
      <c r="AN1131" s="68"/>
      <c r="AO1131" s="70"/>
      <c r="AP1131" s="71"/>
      <c r="AQ1131" s="70"/>
      <c r="AR1131" s="72"/>
      <c r="AS1131" s="55"/>
      <c r="AT1131" s="55"/>
      <c r="AU1131" s="55"/>
      <c r="AV1131" s="78"/>
    </row>
    <row r="1132" spans="28:48" ht="14.25">
      <c r="AB1132" s="68"/>
      <c r="AC1132" s="69"/>
      <c r="AD1132" s="68"/>
      <c r="AE1132" s="69"/>
      <c r="AF1132" s="69"/>
      <c r="AG1132" s="69"/>
      <c r="AH1132" s="68"/>
      <c r="AI1132" s="68"/>
      <c r="AJ1132" s="68"/>
      <c r="AK1132" s="68"/>
      <c r="AL1132" s="68"/>
      <c r="AM1132" s="68"/>
      <c r="AN1132" s="68"/>
      <c r="AO1132" s="70"/>
      <c r="AP1132" s="71"/>
      <c r="AQ1132" s="70"/>
      <c r="AR1132" s="72"/>
      <c r="AS1132" s="55"/>
      <c r="AT1132" s="55"/>
      <c r="AU1132" s="55"/>
      <c r="AV1132" s="78"/>
    </row>
    <row r="1133" spans="28:48" ht="14.25">
      <c r="AB1133" s="68"/>
      <c r="AC1133" s="69"/>
      <c r="AD1133" s="68"/>
      <c r="AE1133" s="69"/>
      <c r="AF1133" s="69"/>
      <c r="AG1133" s="69"/>
      <c r="AH1133" s="68"/>
      <c r="AI1133" s="68"/>
      <c r="AJ1133" s="68"/>
      <c r="AK1133" s="68"/>
      <c r="AL1133" s="68"/>
      <c r="AM1133" s="68"/>
      <c r="AN1133" s="68"/>
      <c r="AO1133" s="70"/>
      <c r="AP1133" s="71"/>
      <c r="AQ1133" s="70"/>
      <c r="AR1133" s="72"/>
      <c r="AS1133" s="55"/>
      <c r="AT1133" s="55"/>
      <c r="AU1133" s="55"/>
      <c r="AV1133" s="78"/>
    </row>
    <row r="1134" spans="28:48" ht="14.25">
      <c r="AB1134" s="68"/>
      <c r="AC1134" s="69"/>
      <c r="AD1134" s="68"/>
      <c r="AE1134" s="69"/>
      <c r="AF1134" s="69"/>
      <c r="AG1134" s="69"/>
      <c r="AH1134" s="68"/>
      <c r="AI1134" s="68"/>
      <c r="AJ1134" s="68"/>
      <c r="AK1134" s="68"/>
      <c r="AL1134" s="68"/>
      <c r="AM1134" s="68"/>
      <c r="AN1134" s="68"/>
      <c r="AO1134" s="70"/>
      <c r="AP1134" s="71"/>
      <c r="AQ1134" s="70"/>
      <c r="AR1134" s="72"/>
      <c r="AS1134" s="55"/>
      <c r="AT1134" s="55"/>
      <c r="AU1134" s="55"/>
      <c r="AV1134" s="78"/>
    </row>
    <row r="1135" spans="28:48" ht="14.25">
      <c r="AB1135" s="68"/>
      <c r="AC1135" s="69"/>
      <c r="AD1135" s="68"/>
      <c r="AE1135" s="69"/>
      <c r="AF1135" s="69"/>
      <c r="AG1135" s="69"/>
      <c r="AH1135" s="68"/>
      <c r="AI1135" s="68"/>
      <c r="AJ1135" s="68"/>
      <c r="AK1135" s="68"/>
      <c r="AL1135" s="68"/>
      <c r="AM1135" s="68"/>
      <c r="AN1135" s="68"/>
      <c r="AO1135" s="70"/>
      <c r="AP1135" s="71"/>
      <c r="AQ1135" s="70"/>
      <c r="AR1135" s="72"/>
      <c r="AS1135" s="55"/>
      <c r="AT1135" s="55"/>
      <c r="AU1135" s="55"/>
      <c r="AV1135" s="78"/>
    </row>
    <row r="1136" spans="28:48" ht="14.25">
      <c r="AB1136" s="68"/>
      <c r="AC1136" s="69"/>
      <c r="AD1136" s="68"/>
      <c r="AE1136" s="69"/>
      <c r="AF1136" s="69"/>
      <c r="AG1136" s="69"/>
      <c r="AH1136" s="68"/>
      <c r="AI1136" s="68"/>
      <c r="AJ1136" s="68"/>
      <c r="AK1136" s="68"/>
      <c r="AL1136" s="68"/>
      <c r="AM1136" s="68"/>
      <c r="AN1136" s="68"/>
      <c r="AO1136" s="70"/>
      <c r="AP1136" s="71"/>
      <c r="AQ1136" s="70"/>
      <c r="AR1136" s="72"/>
      <c r="AS1136" s="55"/>
      <c r="AT1136" s="55"/>
      <c r="AU1136" s="55"/>
      <c r="AV1136" s="78"/>
    </row>
    <row r="1137" spans="28:48" ht="14.25">
      <c r="AB1137" s="68"/>
      <c r="AC1137" s="69"/>
      <c r="AD1137" s="68"/>
      <c r="AE1137" s="69"/>
      <c r="AF1137" s="69"/>
      <c r="AG1137" s="69"/>
      <c r="AH1137" s="68"/>
      <c r="AI1137" s="68"/>
      <c r="AJ1137" s="68"/>
      <c r="AK1137" s="68"/>
      <c r="AL1137" s="68"/>
      <c r="AM1137" s="68"/>
      <c r="AN1137" s="68"/>
      <c r="AO1137" s="70"/>
      <c r="AP1137" s="71"/>
      <c r="AQ1137" s="70"/>
      <c r="AR1137" s="72"/>
      <c r="AS1137" s="55"/>
      <c r="AT1137" s="55"/>
      <c r="AU1137" s="55"/>
      <c r="AV1137" s="78"/>
    </row>
    <row r="1138" spans="28:48" ht="14.25">
      <c r="AB1138" s="68"/>
      <c r="AC1138" s="69"/>
      <c r="AD1138" s="68"/>
      <c r="AE1138" s="69"/>
      <c r="AF1138" s="69"/>
      <c r="AG1138" s="69"/>
      <c r="AH1138" s="68"/>
      <c r="AI1138" s="68"/>
      <c r="AJ1138" s="68"/>
      <c r="AK1138" s="68"/>
      <c r="AL1138" s="68"/>
      <c r="AM1138" s="68"/>
      <c r="AN1138" s="68"/>
      <c r="AO1138" s="70"/>
      <c r="AP1138" s="71"/>
      <c r="AQ1138" s="70"/>
      <c r="AR1138" s="72"/>
      <c r="AS1138" s="55"/>
      <c r="AT1138" s="55"/>
      <c r="AU1138" s="55"/>
      <c r="AV1138" s="78"/>
    </row>
    <row r="1139" spans="28:48" ht="14.25">
      <c r="AB1139" s="68"/>
      <c r="AC1139" s="69"/>
      <c r="AD1139" s="68"/>
      <c r="AE1139" s="69"/>
      <c r="AF1139" s="69"/>
      <c r="AG1139" s="69"/>
      <c r="AH1139" s="68"/>
      <c r="AI1139" s="68"/>
      <c r="AJ1139" s="68"/>
      <c r="AK1139" s="68"/>
      <c r="AL1139" s="68"/>
      <c r="AM1139" s="68"/>
      <c r="AN1139" s="68"/>
      <c r="AO1139" s="70"/>
      <c r="AP1139" s="71"/>
      <c r="AQ1139" s="70"/>
      <c r="AR1139" s="72"/>
      <c r="AS1139" s="55"/>
      <c r="AT1139" s="55"/>
      <c r="AU1139" s="55"/>
      <c r="AV1139" s="78"/>
    </row>
    <row r="1140" spans="28:48" ht="14.25">
      <c r="AB1140" s="68"/>
      <c r="AC1140" s="69"/>
      <c r="AD1140" s="68"/>
      <c r="AE1140" s="69"/>
      <c r="AF1140" s="69"/>
      <c r="AG1140" s="69"/>
      <c r="AH1140" s="68"/>
      <c r="AI1140" s="68"/>
      <c r="AJ1140" s="68"/>
      <c r="AK1140" s="68"/>
      <c r="AL1140" s="68"/>
      <c r="AM1140" s="68"/>
      <c r="AN1140" s="68"/>
      <c r="AO1140" s="70"/>
      <c r="AP1140" s="71"/>
      <c r="AQ1140" s="70"/>
      <c r="AR1140" s="72"/>
      <c r="AS1140" s="55"/>
      <c r="AT1140" s="55"/>
      <c r="AU1140" s="55"/>
      <c r="AV1140" s="78"/>
    </row>
    <row r="1141" spans="28:48" ht="14.25">
      <c r="AB1141" s="68"/>
      <c r="AC1141" s="69"/>
      <c r="AD1141" s="68"/>
      <c r="AE1141" s="69"/>
      <c r="AF1141" s="69"/>
      <c r="AG1141" s="69"/>
      <c r="AH1141" s="68"/>
      <c r="AI1141" s="68"/>
      <c r="AJ1141" s="68"/>
      <c r="AK1141" s="68"/>
      <c r="AL1141" s="68"/>
      <c r="AM1141" s="68"/>
      <c r="AN1141" s="68"/>
      <c r="AO1141" s="70"/>
      <c r="AP1141" s="71"/>
      <c r="AQ1141" s="70"/>
      <c r="AR1141" s="72"/>
      <c r="AS1141" s="55"/>
      <c r="AT1141" s="55"/>
      <c r="AU1141" s="55"/>
      <c r="AV1141" s="78"/>
    </row>
    <row r="1142" spans="28:48" ht="14.25">
      <c r="AB1142" s="68"/>
      <c r="AC1142" s="69"/>
      <c r="AD1142" s="68"/>
      <c r="AE1142" s="69"/>
      <c r="AF1142" s="69"/>
      <c r="AG1142" s="69"/>
      <c r="AH1142" s="68"/>
      <c r="AI1142" s="68"/>
      <c r="AJ1142" s="68"/>
      <c r="AK1142" s="68"/>
      <c r="AL1142" s="68"/>
      <c r="AM1142" s="68"/>
      <c r="AN1142" s="68"/>
      <c r="AO1142" s="70"/>
      <c r="AP1142" s="71"/>
      <c r="AQ1142" s="70"/>
      <c r="AR1142" s="72"/>
      <c r="AS1142" s="55"/>
      <c r="AT1142" s="55"/>
      <c r="AU1142" s="55"/>
      <c r="AV1142" s="78"/>
    </row>
    <row r="1143" spans="28:48" ht="14.25">
      <c r="AB1143" s="68"/>
      <c r="AC1143" s="69"/>
      <c r="AD1143" s="68"/>
      <c r="AE1143" s="69"/>
      <c r="AF1143" s="69"/>
      <c r="AG1143" s="69"/>
      <c r="AH1143" s="68"/>
      <c r="AI1143" s="68"/>
      <c r="AJ1143" s="68"/>
      <c r="AK1143" s="68"/>
      <c r="AL1143" s="68"/>
      <c r="AM1143" s="68"/>
      <c r="AN1143" s="68"/>
      <c r="AO1143" s="70"/>
      <c r="AP1143" s="71"/>
      <c r="AQ1143" s="70"/>
      <c r="AR1143" s="72"/>
      <c r="AS1143" s="55"/>
      <c r="AT1143" s="55"/>
      <c r="AU1143" s="55"/>
      <c r="AV1143" s="78"/>
    </row>
    <row r="1144" spans="28:48" ht="14.25">
      <c r="AB1144" s="68"/>
      <c r="AC1144" s="69"/>
      <c r="AD1144" s="68"/>
      <c r="AE1144" s="69"/>
      <c r="AF1144" s="69"/>
      <c r="AG1144" s="69"/>
      <c r="AH1144" s="68"/>
      <c r="AI1144" s="68"/>
      <c r="AJ1144" s="68"/>
      <c r="AK1144" s="68"/>
      <c r="AL1144" s="68"/>
      <c r="AM1144" s="68"/>
      <c r="AN1144" s="68"/>
      <c r="AO1144" s="70"/>
      <c r="AP1144" s="71"/>
      <c r="AQ1144" s="70"/>
      <c r="AR1144" s="72"/>
      <c r="AS1144" s="55"/>
      <c r="AT1144" s="55"/>
      <c r="AU1144" s="55"/>
      <c r="AV1144" s="78"/>
    </row>
    <row r="1145" spans="28:48" ht="14.25">
      <c r="AB1145" s="68"/>
      <c r="AC1145" s="69"/>
      <c r="AD1145" s="68"/>
      <c r="AE1145" s="69"/>
      <c r="AF1145" s="69"/>
      <c r="AG1145" s="69"/>
      <c r="AH1145" s="68"/>
      <c r="AI1145" s="68"/>
      <c r="AJ1145" s="68"/>
      <c r="AK1145" s="68"/>
      <c r="AL1145" s="68"/>
      <c r="AM1145" s="68"/>
      <c r="AN1145" s="68"/>
      <c r="AO1145" s="70"/>
      <c r="AP1145" s="71"/>
      <c r="AQ1145" s="70"/>
      <c r="AR1145" s="72"/>
      <c r="AS1145" s="55"/>
      <c r="AT1145" s="55"/>
      <c r="AU1145" s="55"/>
      <c r="AV1145" s="78"/>
    </row>
    <row r="1146" spans="28:48" ht="14.25">
      <c r="AB1146" s="68"/>
      <c r="AC1146" s="69"/>
      <c r="AD1146" s="68"/>
      <c r="AE1146" s="69"/>
      <c r="AF1146" s="69"/>
      <c r="AG1146" s="69"/>
      <c r="AH1146" s="68"/>
      <c r="AI1146" s="68"/>
      <c r="AJ1146" s="68"/>
      <c r="AK1146" s="68"/>
      <c r="AL1146" s="68"/>
      <c r="AM1146" s="68"/>
      <c r="AN1146" s="68"/>
      <c r="AO1146" s="70"/>
      <c r="AP1146" s="71"/>
      <c r="AQ1146" s="70"/>
      <c r="AR1146" s="72"/>
      <c r="AS1146" s="55"/>
      <c r="AT1146" s="55"/>
      <c r="AU1146" s="55"/>
      <c r="AV1146" s="78"/>
    </row>
    <row r="1147" spans="28:48" ht="14.25">
      <c r="AB1147" s="68"/>
      <c r="AC1147" s="69"/>
      <c r="AD1147" s="68"/>
      <c r="AE1147" s="69"/>
      <c r="AF1147" s="69"/>
      <c r="AG1147" s="69"/>
      <c r="AH1147" s="68"/>
      <c r="AI1147" s="68"/>
      <c r="AJ1147" s="68"/>
      <c r="AK1147" s="68"/>
      <c r="AL1147" s="68"/>
      <c r="AM1147" s="68"/>
      <c r="AN1147" s="68"/>
      <c r="AO1147" s="70"/>
      <c r="AP1147" s="71"/>
      <c r="AQ1147" s="70"/>
      <c r="AR1147" s="72"/>
      <c r="AS1147" s="55"/>
      <c r="AT1147" s="55"/>
      <c r="AU1147" s="55"/>
      <c r="AV1147" s="78"/>
    </row>
    <row r="1148" spans="28:48" ht="14.25">
      <c r="AB1148" s="68"/>
      <c r="AC1148" s="69"/>
      <c r="AD1148" s="68"/>
      <c r="AE1148" s="69"/>
      <c r="AF1148" s="69"/>
      <c r="AG1148" s="69"/>
      <c r="AH1148" s="68"/>
      <c r="AI1148" s="68"/>
      <c r="AJ1148" s="68"/>
      <c r="AK1148" s="68"/>
      <c r="AL1148" s="68"/>
      <c r="AM1148" s="68"/>
      <c r="AN1148" s="68"/>
      <c r="AO1148" s="70"/>
      <c r="AP1148" s="71"/>
      <c r="AQ1148" s="70"/>
      <c r="AR1148" s="72"/>
      <c r="AS1148" s="55"/>
      <c r="AT1148" s="55"/>
      <c r="AU1148" s="55"/>
      <c r="AV1148" s="78"/>
    </row>
    <row r="1149" spans="28:48" ht="14.25">
      <c r="AB1149" s="68"/>
      <c r="AC1149" s="69"/>
      <c r="AD1149" s="68"/>
      <c r="AE1149" s="69"/>
      <c r="AF1149" s="69"/>
      <c r="AG1149" s="69"/>
      <c r="AH1149" s="68"/>
      <c r="AI1149" s="68"/>
      <c r="AJ1149" s="68"/>
      <c r="AK1149" s="68"/>
      <c r="AL1149" s="68"/>
      <c r="AM1149" s="68"/>
      <c r="AN1149" s="68"/>
      <c r="AO1149" s="70"/>
      <c r="AP1149" s="71"/>
      <c r="AQ1149" s="70"/>
      <c r="AR1149" s="72"/>
      <c r="AS1149" s="55"/>
      <c r="AT1149" s="55"/>
      <c r="AU1149" s="55"/>
      <c r="AV1149" s="78"/>
    </row>
    <row r="1150" spans="28:48" ht="14.25">
      <c r="AB1150" s="68"/>
      <c r="AC1150" s="69"/>
      <c r="AD1150" s="68"/>
      <c r="AE1150" s="69"/>
      <c r="AF1150" s="69"/>
      <c r="AG1150" s="69"/>
      <c r="AH1150" s="68"/>
      <c r="AI1150" s="68"/>
      <c r="AJ1150" s="68"/>
      <c r="AK1150" s="68"/>
      <c r="AL1150" s="68"/>
      <c r="AM1150" s="68"/>
      <c r="AN1150" s="68"/>
      <c r="AO1150" s="70"/>
      <c r="AP1150" s="71"/>
      <c r="AQ1150" s="70"/>
      <c r="AR1150" s="72"/>
      <c r="AS1150" s="55"/>
      <c r="AT1150" s="55"/>
      <c r="AU1150" s="55"/>
      <c r="AV1150" s="78"/>
    </row>
    <row r="1151" spans="28:48" ht="14.25">
      <c r="AB1151" s="68"/>
      <c r="AC1151" s="69"/>
      <c r="AD1151" s="68"/>
      <c r="AE1151" s="69"/>
      <c r="AF1151" s="69"/>
      <c r="AG1151" s="69"/>
      <c r="AH1151" s="68"/>
      <c r="AI1151" s="68"/>
      <c r="AJ1151" s="68"/>
      <c r="AK1151" s="68"/>
      <c r="AL1151" s="68"/>
      <c r="AM1151" s="68"/>
      <c r="AN1151" s="68"/>
      <c r="AO1151" s="70"/>
      <c r="AP1151" s="71"/>
      <c r="AQ1151" s="70"/>
      <c r="AR1151" s="72"/>
      <c r="AS1151" s="55"/>
      <c r="AT1151" s="55"/>
      <c r="AU1151" s="55"/>
      <c r="AV1151" s="78"/>
    </row>
    <row r="1152" spans="28:48" ht="14.25">
      <c r="AB1152" s="68"/>
      <c r="AC1152" s="69"/>
      <c r="AD1152" s="68"/>
      <c r="AE1152" s="69"/>
      <c r="AF1152" s="69"/>
      <c r="AG1152" s="69"/>
      <c r="AH1152" s="68"/>
      <c r="AI1152" s="68"/>
      <c r="AJ1152" s="68"/>
      <c r="AK1152" s="68"/>
      <c r="AL1152" s="68"/>
      <c r="AM1152" s="68"/>
      <c r="AN1152" s="68"/>
      <c r="AO1152" s="70"/>
      <c r="AP1152" s="71"/>
      <c r="AQ1152" s="70"/>
      <c r="AR1152" s="72"/>
      <c r="AS1152" s="55"/>
      <c r="AT1152" s="55"/>
      <c r="AU1152" s="55"/>
      <c r="AV1152" s="78"/>
    </row>
    <row r="1153" spans="28:48" ht="14.25">
      <c r="AB1153" s="68"/>
      <c r="AC1153" s="69"/>
      <c r="AD1153" s="68"/>
      <c r="AE1153" s="69"/>
      <c r="AF1153" s="69"/>
      <c r="AG1153" s="69"/>
      <c r="AH1153" s="68"/>
      <c r="AI1153" s="68"/>
      <c r="AJ1153" s="68"/>
      <c r="AK1153" s="68"/>
      <c r="AL1153" s="68"/>
      <c r="AM1153" s="68"/>
      <c r="AN1153" s="68"/>
      <c r="AO1153" s="70"/>
      <c r="AP1153" s="71"/>
      <c r="AQ1153" s="70"/>
      <c r="AR1153" s="72"/>
      <c r="AS1153" s="55"/>
      <c r="AT1153" s="55"/>
      <c r="AU1153" s="55"/>
      <c r="AV1153" s="78"/>
    </row>
    <row r="1154" spans="28:48" ht="14.25">
      <c r="AB1154" s="68"/>
      <c r="AC1154" s="69"/>
      <c r="AD1154" s="68"/>
      <c r="AE1154" s="69"/>
      <c r="AF1154" s="69"/>
      <c r="AG1154" s="69"/>
      <c r="AH1154" s="68"/>
      <c r="AI1154" s="68"/>
      <c r="AJ1154" s="68"/>
      <c r="AK1154" s="68"/>
      <c r="AL1154" s="68"/>
      <c r="AM1154" s="68"/>
      <c r="AN1154" s="68"/>
      <c r="AO1154" s="70"/>
      <c r="AP1154" s="71"/>
      <c r="AQ1154" s="70"/>
      <c r="AR1154" s="72"/>
      <c r="AS1154" s="55"/>
      <c r="AT1154" s="55"/>
      <c r="AU1154" s="55"/>
      <c r="AV1154" s="78"/>
    </row>
    <row r="1155" spans="28:48" ht="14.25">
      <c r="AB1155" s="68"/>
      <c r="AC1155" s="69"/>
      <c r="AD1155" s="68"/>
      <c r="AE1155" s="69"/>
      <c r="AF1155" s="69"/>
      <c r="AG1155" s="69"/>
      <c r="AH1155" s="68"/>
      <c r="AI1155" s="68"/>
      <c r="AJ1155" s="68"/>
      <c r="AK1155" s="68"/>
      <c r="AL1155" s="68"/>
      <c r="AM1155" s="68"/>
      <c r="AN1155" s="68"/>
      <c r="AO1155" s="70"/>
      <c r="AP1155" s="71"/>
      <c r="AQ1155" s="70"/>
      <c r="AR1155" s="72"/>
      <c r="AS1155" s="55"/>
      <c r="AT1155" s="55"/>
      <c r="AU1155" s="55"/>
      <c r="AV1155" s="78"/>
    </row>
    <row r="1156" spans="28:48" ht="14.25">
      <c r="AB1156" s="68"/>
      <c r="AC1156" s="69"/>
      <c r="AD1156" s="68"/>
      <c r="AE1156" s="69"/>
      <c r="AF1156" s="69"/>
      <c r="AG1156" s="69"/>
      <c r="AH1156" s="68"/>
      <c r="AI1156" s="68"/>
      <c r="AJ1156" s="68"/>
      <c r="AK1156" s="68"/>
      <c r="AL1156" s="68"/>
      <c r="AM1156" s="68"/>
      <c r="AN1156" s="68"/>
      <c r="AO1156" s="70"/>
      <c r="AP1156" s="71"/>
      <c r="AQ1156" s="70"/>
      <c r="AR1156" s="72"/>
      <c r="AS1156" s="55"/>
      <c r="AT1156" s="55"/>
      <c r="AU1156" s="55"/>
      <c r="AV1156" s="78"/>
    </row>
    <row r="1157" spans="28:48" ht="14.25">
      <c r="AB1157" s="68"/>
      <c r="AC1157" s="69"/>
      <c r="AD1157" s="68"/>
      <c r="AE1157" s="69"/>
      <c r="AF1157" s="69"/>
      <c r="AG1157" s="69"/>
      <c r="AH1157" s="68"/>
      <c r="AI1157" s="68"/>
      <c r="AJ1157" s="68"/>
      <c r="AK1157" s="68"/>
      <c r="AL1157" s="68"/>
      <c r="AM1157" s="68"/>
      <c r="AN1157" s="68"/>
      <c r="AO1157" s="70"/>
      <c r="AP1157" s="71"/>
      <c r="AQ1157" s="70"/>
      <c r="AR1157" s="72"/>
      <c r="AS1157" s="55"/>
      <c r="AT1157" s="55"/>
      <c r="AU1157" s="55"/>
      <c r="AV1157" s="78"/>
    </row>
    <row r="1158" spans="28:48" ht="14.25">
      <c r="AB1158" s="68"/>
      <c r="AC1158" s="69"/>
      <c r="AD1158" s="68"/>
      <c r="AE1158" s="69"/>
      <c r="AF1158" s="69"/>
      <c r="AG1158" s="69"/>
      <c r="AH1158" s="68"/>
      <c r="AI1158" s="68"/>
      <c r="AJ1158" s="68"/>
      <c r="AK1158" s="68"/>
      <c r="AL1158" s="68"/>
      <c r="AM1158" s="68"/>
      <c r="AN1158" s="68"/>
      <c r="AO1158" s="70"/>
      <c r="AP1158" s="71"/>
      <c r="AQ1158" s="70"/>
      <c r="AR1158" s="72"/>
      <c r="AS1158" s="55"/>
      <c r="AT1158" s="55"/>
      <c r="AU1158" s="55"/>
      <c r="AV1158" s="78"/>
    </row>
    <row r="1159" spans="28:48" ht="14.25">
      <c r="AB1159" s="68"/>
      <c r="AC1159" s="69"/>
      <c r="AD1159" s="68"/>
      <c r="AE1159" s="69"/>
      <c r="AF1159" s="69"/>
      <c r="AG1159" s="69"/>
      <c r="AH1159" s="68"/>
      <c r="AI1159" s="68"/>
      <c r="AJ1159" s="68"/>
      <c r="AK1159" s="68"/>
      <c r="AL1159" s="68"/>
      <c r="AM1159" s="68"/>
      <c r="AN1159" s="68"/>
      <c r="AO1159" s="70"/>
      <c r="AP1159" s="71"/>
      <c r="AQ1159" s="70"/>
      <c r="AR1159" s="72"/>
      <c r="AS1159" s="55"/>
      <c r="AT1159" s="55"/>
      <c r="AU1159" s="55"/>
      <c r="AV1159" s="78"/>
    </row>
    <row r="1160" spans="28:48" ht="14.25">
      <c r="AB1160" s="68"/>
      <c r="AC1160" s="69"/>
      <c r="AD1160" s="68"/>
      <c r="AE1160" s="69"/>
      <c r="AF1160" s="69"/>
      <c r="AG1160" s="69"/>
      <c r="AH1160" s="68"/>
      <c r="AI1160" s="68"/>
      <c r="AJ1160" s="68"/>
      <c r="AK1160" s="68"/>
      <c r="AL1160" s="68"/>
      <c r="AM1160" s="68"/>
      <c r="AN1160" s="68"/>
      <c r="AO1160" s="70"/>
      <c r="AP1160" s="71"/>
      <c r="AQ1160" s="70"/>
      <c r="AR1160" s="72"/>
      <c r="AS1160" s="55"/>
      <c r="AT1160" s="55"/>
      <c r="AU1160" s="55"/>
      <c r="AV1160" s="78"/>
    </row>
    <row r="1161" spans="28:48" ht="14.25">
      <c r="AB1161" s="68"/>
      <c r="AC1161" s="69"/>
      <c r="AD1161" s="68"/>
      <c r="AE1161" s="69"/>
      <c r="AF1161" s="69"/>
      <c r="AG1161" s="69"/>
      <c r="AH1161" s="68"/>
      <c r="AI1161" s="68"/>
      <c r="AJ1161" s="68"/>
      <c r="AK1161" s="68"/>
      <c r="AL1161" s="68"/>
      <c r="AM1161" s="68"/>
      <c r="AN1161" s="68"/>
      <c r="AO1161" s="70"/>
      <c r="AP1161" s="71"/>
      <c r="AQ1161" s="70"/>
      <c r="AR1161" s="72"/>
      <c r="AS1161" s="55"/>
      <c r="AT1161" s="55"/>
      <c r="AU1161" s="55"/>
      <c r="AV1161" s="78"/>
    </row>
    <row r="1162" spans="28:48" ht="14.25">
      <c r="AB1162" s="68"/>
      <c r="AC1162" s="69"/>
      <c r="AD1162" s="68"/>
      <c r="AE1162" s="69"/>
      <c r="AF1162" s="69"/>
      <c r="AG1162" s="69"/>
      <c r="AH1162" s="68"/>
      <c r="AI1162" s="68"/>
      <c r="AJ1162" s="68"/>
      <c r="AK1162" s="68"/>
      <c r="AL1162" s="68"/>
      <c r="AM1162" s="68"/>
      <c r="AN1162" s="68"/>
      <c r="AO1162" s="70"/>
      <c r="AP1162" s="71"/>
      <c r="AQ1162" s="70"/>
      <c r="AR1162" s="72"/>
      <c r="AS1162" s="55"/>
      <c r="AT1162" s="55"/>
      <c r="AU1162" s="55"/>
      <c r="AV1162" s="78"/>
    </row>
    <row r="1163" spans="28:48" ht="14.25">
      <c r="AB1163" s="68"/>
      <c r="AC1163" s="69"/>
      <c r="AD1163" s="68"/>
      <c r="AE1163" s="69"/>
      <c r="AF1163" s="69"/>
      <c r="AG1163" s="69"/>
      <c r="AH1163" s="68"/>
      <c r="AI1163" s="68"/>
      <c r="AJ1163" s="68"/>
      <c r="AK1163" s="68"/>
      <c r="AL1163" s="68"/>
      <c r="AM1163" s="68"/>
      <c r="AN1163" s="68"/>
      <c r="AO1163" s="70"/>
      <c r="AP1163" s="71"/>
      <c r="AQ1163" s="70"/>
      <c r="AR1163" s="72"/>
      <c r="AS1163" s="55"/>
      <c r="AT1163" s="55"/>
      <c r="AU1163" s="55"/>
      <c r="AV1163" s="78"/>
    </row>
    <row r="1164" spans="28:48" ht="14.25">
      <c r="AB1164" s="68"/>
      <c r="AC1164" s="69"/>
      <c r="AD1164" s="68"/>
      <c r="AE1164" s="69"/>
      <c r="AF1164" s="69"/>
      <c r="AG1164" s="69"/>
      <c r="AH1164" s="68"/>
      <c r="AI1164" s="68"/>
      <c r="AJ1164" s="68"/>
      <c r="AK1164" s="68"/>
      <c r="AL1164" s="68"/>
      <c r="AM1164" s="68"/>
      <c r="AN1164" s="68"/>
      <c r="AO1164" s="70"/>
      <c r="AP1164" s="71"/>
      <c r="AQ1164" s="70"/>
      <c r="AR1164" s="72"/>
      <c r="AS1164" s="55"/>
      <c r="AT1164" s="55"/>
      <c r="AU1164" s="55"/>
      <c r="AV1164" s="78"/>
    </row>
    <row r="1165" spans="28:48" ht="14.25">
      <c r="AB1165" s="68"/>
      <c r="AC1165" s="69"/>
      <c r="AD1165" s="68"/>
      <c r="AE1165" s="69"/>
      <c r="AF1165" s="69"/>
      <c r="AG1165" s="69"/>
      <c r="AH1165" s="68"/>
      <c r="AI1165" s="68"/>
      <c r="AJ1165" s="68"/>
      <c r="AK1165" s="68"/>
      <c r="AL1165" s="68"/>
      <c r="AM1165" s="68"/>
      <c r="AN1165" s="68"/>
      <c r="AO1165" s="70"/>
      <c r="AP1165" s="71"/>
      <c r="AQ1165" s="70"/>
      <c r="AR1165" s="72"/>
      <c r="AS1165" s="55"/>
      <c r="AT1165" s="55"/>
      <c r="AU1165" s="55"/>
      <c r="AV1165" s="78"/>
    </row>
    <row r="1166" spans="28:48" ht="14.25">
      <c r="AB1166" s="68"/>
      <c r="AC1166" s="69"/>
      <c r="AD1166" s="68"/>
      <c r="AE1166" s="69"/>
      <c r="AF1166" s="69"/>
      <c r="AG1166" s="69"/>
      <c r="AH1166" s="68"/>
      <c r="AI1166" s="68"/>
      <c r="AJ1166" s="68"/>
      <c r="AK1166" s="68"/>
      <c r="AL1166" s="68"/>
      <c r="AM1166" s="68"/>
      <c r="AN1166" s="68"/>
      <c r="AO1166" s="70"/>
      <c r="AP1166" s="71"/>
      <c r="AQ1166" s="70"/>
      <c r="AR1166" s="72"/>
      <c r="AS1166" s="55"/>
      <c r="AT1166" s="55"/>
      <c r="AU1166" s="55"/>
      <c r="AV1166" s="78"/>
    </row>
    <row r="1167" spans="28:48" ht="14.25">
      <c r="AB1167" s="68"/>
      <c r="AC1167" s="69"/>
      <c r="AD1167" s="68"/>
      <c r="AE1167" s="69"/>
      <c r="AF1167" s="69"/>
      <c r="AG1167" s="69"/>
      <c r="AH1167" s="68"/>
      <c r="AI1167" s="68"/>
      <c r="AJ1167" s="68"/>
      <c r="AK1167" s="68"/>
      <c r="AL1167" s="68"/>
      <c r="AM1167" s="68"/>
      <c r="AN1167" s="68"/>
      <c r="AO1167" s="70"/>
      <c r="AP1167" s="71"/>
      <c r="AQ1167" s="70"/>
      <c r="AR1167" s="72"/>
      <c r="AS1167" s="55"/>
      <c r="AT1167" s="55"/>
      <c r="AU1167" s="55"/>
      <c r="AV1167" s="78"/>
    </row>
    <row r="1168" spans="28:48" ht="14.25">
      <c r="AB1168" s="68"/>
      <c r="AC1168" s="69"/>
      <c r="AD1168" s="68"/>
      <c r="AE1168" s="69"/>
      <c r="AF1168" s="69"/>
      <c r="AG1168" s="69"/>
      <c r="AH1168" s="68"/>
      <c r="AI1168" s="68"/>
      <c r="AJ1168" s="68"/>
      <c r="AK1168" s="68"/>
      <c r="AL1168" s="68"/>
      <c r="AM1168" s="68"/>
      <c r="AN1168" s="68"/>
      <c r="AO1168" s="70"/>
      <c r="AP1168" s="71"/>
      <c r="AQ1168" s="70"/>
      <c r="AR1168" s="72"/>
      <c r="AS1168" s="55"/>
      <c r="AT1168" s="55"/>
      <c r="AU1168" s="55"/>
      <c r="AV1168" s="78"/>
    </row>
    <row r="1169" spans="28:48" ht="14.25">
      <c r="AB1169" s="68"/>
      <c r="AC1169" s="69"/>
      <c r="AD1169" s="68"/>
      <c r="AE1169" s="69"/>
      <c r="AF1169" s="69"/>
      <c r="AG1169" s="69"/>
      <c r="AH1169" s="68"/>
      <c r="AI1169" s="68"/>
      <c r="AJ1169" s="68"/>
      <c r="AK1169" s="68"/>
      <c r="AL1169" s="68"/>
      <c r="AM1169" s="68"/>
      <c r="AN1169" s="68"/>
      <c r="AO1169" s="70"/>
      <c r="AP1169" s="71"/>
      <c r="AQ1169" s="70"/>
      <c r="AR1169" s="72"/>
      <c r="AS1169" s="55"/>
      <c r="AT1169" s="55"/>
      <c r="AU1169" s="55"/>
      <c r="AV1169" s="78"/>
    </row>
    <row r="1170" spans="28:48" ht="14.25">
      <c r="AB1170" s="68"/>
      <c r="AC1170" s="69"/>
      <c r="AD1170" s="68"/>
      <c r="AE1170" s="69"/>
      <c r="AF1170" s="69"/>
      <c r="AG1170" s="69"/>
      <c r="AH1170" s="68"/>
      <c r="AI1170" s="68"/>
      <c r="AJ1170" s="68"/>
      <c r="AK1170" s="68"/>
      <c r="AL1170" s="68"/>
      <c r="AM1170" s="68"/>
      <c r="AN1170" s="68"/>
      <c r="AO1170" s="70"/>
      <c r="AP1170" s="71"/>
      <c r="AQ1170" s="70"/>
      <c r="AR1170" s="72"/>
      <c r="AS1170" s="55"/>
      <c r="AT1170" s="55"/>
      <c r="AU1170" s="55"/>
      <c r="AV1170" s="78"/>
    </row>
    <row r="1171" spans="28:48" ht="14.25">
      <c r="AB1171" s="68"/>
      <c r="AC1171" s="69"/>
      <c r="AD1171" s="68"/>
      <c r="AE1171" s="69"/>
      <c r="AF1171" s="69"/>
      <c r="AG1171" s="69"/>
      <c r="AH1171" s="68"/>
      <c r="AI1171" s="68"/>
      <c r="AJ1171" s="68"/>
      <c r="AK1171" s="68"/>
      <c r="AL1171" s="68"/>
      <c r="AM1171" s="68"/>
      <c r="AN1171" s="68"/>
      <c r="AO1171" s="70"/>
      <c r="AP1171" s="71"/>
      <c r="AQ1171" s="70"/>
      <c r="AR1171" s="72"/>
      <c r="AS1171" s="55"/>
      <c r="AT1171" s="55"/>
      <c r="AU1171" s="55"/>
      <c r="AV1171" s="78"/>
    </row>
    <row r="1172" spans="28:48" ht="14.25">
      <c r="AB1172" s="68"/>
      <c r="AC1172" s="69"/>
      <c r="AD1172" s="68"/>
      <c r="AE1172" s="69"/>
      <c r="AF1172" s="69"/>
      <c r="AG1172" s="69"/>
      <c r="AH1172" s="68"/>
      <c r="AI1172" s="68"/>
      <c r="AJ1172" s="68"/>
      <c r="AK1172" s="68"/>
      <c r="AL1172" s="68"/>
      <c r="AM1172" s="68"/>
      <c r="AN1172" s="68"/>
      <c r="AO1172" s="70"/>
      <c r="AP1172" s="71"/>
      <c r="AQ1172" s="70"/>
      <c r="AR1172" s="72"/>
      <c r="AS1172" s="55"/>
      <c r="AT1172" s="55"/>
      <c r="AU1172" s="55"/>
      <c r="AV1172" s="78"/>
    </row>
    <row r="1173" spans="28:48" ht="14.25">
      <c r="AB1173" s="68"/>
      <c r="AC1173" s="69"/>
      <c r="AD1173" s="68"/>
      <c r="AE1173" s="69"/>
      <c r="AF1173" s="69"/>
      <c r="AG1173" s="69"/>
      <c r="AH1173" s="68"/>
      <c r="AI1173" s="68"/>
      <c r="AJ1173" s="68"/>
      <c r="AK1173" s="68"/>
      <c r="AL1173" s="68"/>
      <c r="AM1173" s="68"/>
      <c r="AN1173" s="68"/>
      <c r="AO1173" s="70"/>
      <c r="AP1173" s="71"/>
      <c r="AQ1173" s="70"/>
      <c r="AR1173" s="72"/>
      <c r="AS1173" s="55"/>
      <c r="AT1173" s="55"/>
      <c r="AU1173" s="55"/>
      <c r="AV1173" s="78"/>
    </row>
    <row r="1174" spans="28:48" ht="14.25">
      <c r="AB1174" s="68"/>
      <c r="AC1174" s="69"/>
      <c r="AD1174" s="68"/>
      <c r="AE1174" s="69"/>
      <c r="AF1174" s="69"/>
      <c r="AG1174" s="69"/>
      <c r="AH1174" s="68"/>
      <c r="AI1174" s="68"/>
      <c r="AJ1174" s="68"/>
      <c r="AK1174" s="68"/>
      <c r="AL1174" s="68"/>
      <c r="AM1174" s="68"/>
      <c r="AN1174" s="68"/>
      <c r="AO1174" s="70"/>
      <c r="AP1174" s="71"/>
      <c r="AQ1174" s="70"/>
      <c r="AR1174" s="72"/>
      <c r="AS1174" s="55"/>
      <c r="AT1174" s="55"/>
      <c r="AU1174" s="55"/>
      <c r="AV1174" s="78"/>
    </row>
    <row r="1175" spans="28:48" ht="14.25">
      <c r="AB1175" s="68"/>
      <c r="AC1175" s="69"/>
      <c r="AD1175" s="68"/>
      <c r="AE1175" s="69"/>
      <c r="AF1175" s="69"/>
      <c r="AG1175" s="69"/>
      <c r="AH1175" s="68"/>
      <c r="AI1175" s="68"/>
      <c r="AJ1175" s="68"/>
      <c r="AK1175" s="68"/>
      <c r="AL1175" s="68"/>
      <c r="AM1175" s="68"/>
      <c r="AN1175" s="68"/>
      <c r="AO1175" s="70"/>
      <c r="AP1175" s="71"/>
      <c r="AQ1175" s="70"/>
      <c r="AR1175" s="72"/>
      <c r="AS1175" s="55"/>
      <c r="AT1175" s="55"/>
      <c r="AU1175" s="55"/>
      <c r="AV1175" s="78"/>
    </row>
    <row r="1176" spans="28:48" ht="14.25">
      <c r="AB1176" s="68"/>
      <c r="AC1176" s="69"/>
      <c r="AD1176" s="68"/>
      <c r="AE1176" s="69"/>
      <c r="AF1176" s="69"/>
      <c r="AG1176" s="69"/>
      <c r="AH1176" s="68"/>
      <c r="AI1176" s="68"/>
      <c r="AJ1176" s="68"/>
      <c r="AK1176" s="68"/>
      <c r="AL1176" s="68"/>
      <c r="AM1176" s="68"/>
      <c r="AN1176" s="68"/>
      <c r="AO1176" s="70"/>
      <c r="AP1176" s="71"/>
      <c r="AQ1176" s="70"/>
      <c r="AR1176" s="72"/>
      <c r="AS1176" s="55"/>
      <c r="AT1176" s="55"/>
      <c r="AU1176" s="55"/>
      <c r="AV1176" s="78"/>
    </row>
    <row r="1177" spans="28:48" ht="14.25">
      <c r="AB1177" s="68"/>
      <c r="AC1177" s="69"/>
      <c r="AD1177" s="68"/>
      <c r="AE1177" s="69"/>
      <c r="AF1177" s="69"/>
      <c r="AG1177" s="69"/>
      <c r="AH1177" s="68"/>
      <c r="AI1177" s="68"/>
      <c r="AJ1177" s="68"/>
      <c r="AK1177" s="68"/>
      <c r="AL1177" s="68"/>
      <c r="AM1177" s="68"/>
      <c r="AN1177" s="68"/>
      <c r="AO1177" s="70"/>
      <c r="AP1177" s="71"/>
      <c r="AQ1177" s="70"/>
      <c r="AR1177" s="72"/>
      <c r="AS1177" s="55"/>
      <c r="AT1177" s="55"/>
      <c r="AU1177" s="55"/>
      <c r="AV1177" s="78"/>
    </row>
    <row r="1178" spans="28:48" ht="14.25">
      <c r="AB1178" s="68"/>
      <c r="AC1178" s="69"/>
      <c r="AD1178" s="68"/>
      <c r="AE1178" s="69"/>
      <c r="AF1178" s="69"/>
      <c r="AG1178" s="69"/>
      <c r="AH1178" s="68"/>
      <c r="AI1178" s="68"/>
      <c r="AJ1178" s="68"/>
      <c r="AK1178" s="68"/>
      <c r="AL1178" s="68"/>
      <c r="AM1178" s="68"/>
      <c r="AN1178" s="68"/>
      <c r="AO1178" s="70"/>
      <c r="AP1178" s="71"/>
      <c r="AQ1178" s="70"/>
      <c r="AR1178" s="72"/>
      <c r="AS1178" s="55"/>
      <c r="AT1178" s="55"/>
      <c r="AU1178" s="55"/>
      <c r="AV1178" s="78"/>
    </row>
    <row r="1179" spans="28:48" ht="14.25">
      <c r="AB1179" s="68"/>
      <c r="AC1179" s="69"/>
      <c r="AD1179" s="68"/>
      <c r="AE1179" s="69"/>
      <c r="AF1179" s="69"/>
      <c r="AG1179" s="69"/>
      <c r="AH1179" s="68"/>
      <c r="AI1179" s="68"/>
      <c r="AJ1179" s="68"/>
      <c r="AK1179" s="68"/>
      <c r="AL1179" s="68"/>
      <c r="AM1179" s="68"/>
      <c r="AN1179" s="68"/>
      <c r="AO1179" s="70"/>
      <c r="AP1179" s="71"/>
      <c r="AQ1179" s="70"/>
      <c r="AR1179" s="72"/>
      <c r="AS1179" s="55"/>
      <c r="AT1179" s="55"/>
      <c r="AU1179" s="55"/>
      <c r="AV1179" s="78"/>
    </row>
    <row r="1180" spans="28:48" ht="14.25">
      <c r="AB1180" s="68"/>
      <c r="AC1180" s="69"/>
      <c r="AD1180" s="68"/>
      <c r="AE1180" s="69"/>
      <c r="AF1180" s="69"/>
      <c r="AG1180" s="69"/>
      <c r="AH1180" s="68"/>
      <c r="AI1180" s="68"/>
      <c r="AJ1180" s="68"/>
      <c r="AK1180" s="68"/>
      <c r="AL1180" s="68"/>
      <c r="AM1180" s="68"/>
      <c r="AN1180" s="68"/>
      <c r="AO1180" s="70"/>
      <c r="AP1180" s="71"/>
      <c r="AQ1180" s="70"/>
      <c r="AR1180" s="72"/>
      <c r="AS1180" s="55"/>
      <c r="AT1180" s="55"/>
      <c r="AU1180" s="55"/>
      <c r="AV1180" s="78"/>
    </row>
    <row r="1181" spans="28:48" ht="14.25">
      <c r="AB1181" s="68"/>
      <c r="AC1181" s="69"/>
      <c r="AD1181" s="68"/>
      <c r="AE1181" s="69"/>
      <c r="AF1181" s="69"/>
      <c r="AG1181" s="69"/>
      <c r="AH1181" s="68"/>
      <c r="AI1181" s="68"/>
      <c r="AJ1181" s="68"/>
      <c r="AK1181" s="68"/>
      <c r="AL1181" s="68"/>
      <c r="AM1181" s="68"/>
      <c r="AN1181" s="68"/>
      <c r="AO1181" s="70"/>
      <c r="AP1181" s="71"/>
      <c r="AQ1181" s="70"/>
      <c r="AR1181" s="72"/>
      <c r="AS1181" s="55"/>
      <c r="AT1181" s="55"/>
      <c r="AU1181" s="55"/>
      <c r="AV1181" s="78"/>
    </row>
    <row r="1182" spans="28:48" ht="14.25">
      <c r="AB1182" s="68"/>
      <c r="AC1182" s="69"/>
      <c r="AD1182" s="68"/>
      <c r="AE1182" s="69"/>
      <c r="AF1182" s="69"/>
      <c r="AG1182" s="69"/>
      <c r="AH1182" s="68"/>
      <c r="AI1182" s="68"/>
      <c r="AJ1182" s="68"/>
      <c r="AK1182" s="68"/>
      <c r="AL1182" s="68"/>
      <c r="AM1182" s="68"/>
      <c r="AN1182" s="68"/>
      <c r="AO1182" s="70"/>
      <c r="AP1182" s="71"/>
      <c r="AQ1182" s="70"/>
      <c r="AR1182" s="72"/>
      <c r="AS1182" s="55"/>
      <c r="AT1182" s="55"/>
      <c r="AU1182" s="55"/>
      <c r="AV1182" s="78"/>
    </row>
    <row r="1183" spans="28:48" ht="14.25">
      <c r="AB1183" s="68"/>
      <c r="AC1183" s="69"/>
      <c r="AD1183" s="68"/>
      <c r="AE1183" s="69"/>
      <c r="AF1183" s="69"/>
      <c r="AG1183" s="69"/>
      <c r="AH1183" s="68"/>
      <c r="AI1183" s="68"/>
      <c r="AJ1183" s="68"/>
      <c r="AK1183" s="68"/>
      <c r="AL1183" s="68"/>
      <c r="AM1183" s="68"/>
      <c r="AN1183" s="68"/>
      <c r="AO1183" s="70"/>
      <c r="AP1183" s="71"/>
      <c r="AQ1183" s="70"/>
      <c r="AR1183" s="72"/>
      <c r="AS1183" s="55"/>
      <c r="AT1183" s="55"/>
      <c r="AU1183" s="55"/>
      <c r="AV1183" s="78"/>
    </row>
    <row r="1184" spans="28:48" ht="14.25">
      <c r="AB1184" s="68"/>
      <c r="AC1184" s="69"/>
      <c r="AD1184" s="68"/>
      <c r="AE1184" s="69"/>
      <c r="AF1184" s="69"/>
      <c r="AG1184" s="69"/>
      <c r="AH1184" s="68"/>
      <c r="AI1184" s="68"/>
      <c r="AJ1184" s="68"/>
      <c r="AK1184" s="68"/>
      <c r="AL1184" s="68"/>
      <c r="AM1184" s="68"/>
      <c r="AN1184" s="68"/>
      <c r="AO1184" s="70"/>
      <c r="AP1184" s="71"/>
      <c r="AQ1184" s="70"/>
      <c r="AR1184" s="72"/>
      <c r="AS1184" s="55"/>
      <c r="AT1184" s="55"/>
      <c r="AU1184" s="55"/>
      <c r="AV1184" s="78"/>
    </row>
    <row r="1185" spans="28:48" ht="14.25">
      <c r="AB1185" s="68"/>
      <c r="AC1185" s="69"/>
      <c r="AD1185" s="68"/>
      <c r="AE1185" s="69"/>
      <c r="AF1185" s="69"/>
      <c r="AG1185" s="69"/>
      <c r="AH1185" s="68"/>
      <c r="AI1185" s="68"/>
      <c r="AJ1185" s="68"/>
      <c r="AK1185" s="68"/>
      <c r="AL1185" s="68"/>
      <c r="AM1185" s="68"/>
      <c r="AN1185" s="68"/>
      <c r="AO1185" s="70"/>
      <c r="AP1185" s="71"/>
      <c r="AQ1185" s="70"/>
      <c r="AR1185" s="72"/>
      <c r="AS1185" s="55"/>
      <c r="AT1185" s="55"/>
      <c r="AU1185" s="55"/>
      <c r="AV1185" s="78"/>
    </row>
    <row r="1186" spans="28:48" ht="14.25">
      <c r="AB1186" s="68"/>
      <c r="AC1186" s="69"/>
      <c r="AD1186" s="68"/>
      <c r="AE1186" s="69"/>
      <c r="AF1186" s="69"/>
      <c r="AG1186" s="69"/>
      <c r="AH1186" s="68"/>
      <c r="AI1186" s="68"/>
      <c r="AJ1186" s="68"/>
      <c r="AK1186" s="68"/>
      <c r="AL1186" s="68"/>
      <c r="AM1186" s="68"/>
      <c r="AN1186" s="68"/>
      <c r="AO1186" s="70"/>
      <c r="AP1186" s="71"/>
      <c r="AQ1186" s="70"/>
      <c r="AR1186" s="72"/>
      <c r="AS1186" s="55"/>
      <c r="AT1186" s="55"/>
      <c r="AU1186" s="55"/>
      <c r="AV1186" s="78"/>
    </row>
    <row r="1187" spans="28:48" ht="14.25">
      <c r="AB1187" s="68"/>
      <c r="AC1187" s="69"/>
      <c r="AD1187" s="68"/>
      <c r="AE1187" s="69"/>
      <c r="AF1187" s="69"/>
      <c r="AG1187" s="69"/>
      <c r="AH1187" s="68"/>
      <c r="AI1187" s="68"/>
      <c r="AJ1187" s="68"/>
      <c r="AK1187" s="68"/>
      <c r="AL1187" s="68"/>
      <c r="AM1187" s="68"/>
      <c r="AN1187" s="68"/>
      <c r="AO1187" s="70"/>
      <c r="AP1187" s="71"/>
      <c r="AQ1187" s="70"/>
      <c r="AR1187" s="72"/>
      <c r="AS1187" s="55"/>
      <c r="AT1187" s="55"/>
      <c r="AU1187" s="55"/>
      <c r="AV1187" s="78"/>
    </row>
    <row r="1188" spans="28:48" ht="14.25">
      <c r="AB1188" s="68"/>
      <c r="AC1188" s="69"/>
      <c r="AD1188" s="68"/>
      <c r="AE1188" s="69"/>
      <c r="AF1188" s="69"/>
      <c r="AG1188" s="69"/>
      <c r="AH1188" s="68"/>
      <c r="AI1188" s="68"/>
      <c r="AJ1188" s="68"/>
      <c r="AK1188" s="68"/>
      <c r="AL1188" s="68"/>
      <c r="AM1188" s="68"/>
      <c r="AN1188" s="68"/>
      <c r="AO1188" s="70"/>
      <c r="AP1188" s="71"/>
      <c r="AQ1188" s="70"/>
      <c r="AR1188" s="72"/>
      <c r="AS1188" s="55"/>
      <c r="AT1188" s="55"/>
      <c r="AU1188" s="55"/>
      <c r="AV1188" s="78"/>
    </row>
    <row r="1189" spans="28:48" ht="14.25">
      <c r="AB1189" s="68"/>
      <c r="AC1189" s="69"/>
      <c r="AD1189" s="68"/>
      <c r="AE1189" s="69"/>
      <c r="AF1189" s="69"/>
      <c r="AG1189" s="69"/>
      <c r="AH1189" s="68"/>
      <c r="AI1189" s="68"/>
      <c r="AJ1189" s="68"/>
      <c r="AK1189" s="68"/>
      <c r="AL1189" s="68"/>
      <c r="AM1189" s="68"/>
      <c r="AN1189" s="68"/>
      <c r="AO1189" s="70"/>
      <c r="AP1189" s="71"/>
      <c r="AQ1189" s="70"/>
      <c r="AR1189" s="72"/>
      <c r="AS1189" s="55"/>
      <c r="AT1189" s="55"/>
      <c r="AU1189" s="55"/>
      <c r="AV1189" s="78"/>
    </row>
    <row r="1190" spans="28:48" ht="14.25">
      <c r="AB1190" s="68"/>
      <c r="AC1190" s="69"/>
      <c r="AD1190" s="68"/>
      <c r="AE1190" s="69"/>
      <c r="AF1190" s="69"/>
      <c r="AG1190" s="69"/>
      <c r="AH1190" s="68"/>
      <c r="AI1190" s="68"/>
      <c r="AJ1190" s="68"/>
      <c r="AK1190" s="68"/>
      <c r="AL1190" s="68"/>
      <c r="AM1190" s="68"/>
      <c r="AN1190" s="68"/>
      <c r="AO1190" s="70"/>
      <c r="AP1190" s="71"/>
      <c r="AQ1190" s="70"/>
      <c r="AR1190" s="72"/>
      <c r="AS1190" s="55"/>
      <c r="AT1190" s="55"/>
      <c r="AU1190" s="55"/>
      <c r="AV1190" s="78"/>
    </row>
    <row r="1191" spans="28:48" ht="14.25">
      <c r="AB1191" s="68"/>
      <c r="AC1191" s="69"/>
      <c r="AD1191" s="68"/>
      <c r="AE1191" s="69"/>
      <c r="AF1191" s="69"/>
      <c r="AG1191" s="69"/>
      <c r="AH1191" s="68"/>
      <c r="AI1191" s="68"/>
      <c r="AJ1191" s="68"/>
      <c r="AK1191" s="68"/>
      <c r="AL1191" s="68"/>
      <c r="AM1191" s="68"/>
      <c r="AN1191" s="68"/>
      <c r="AO1191" s="70"/>
      <c r="AP1191" s="71"/>
      <c r="AQ1191" s="70"/>
      <c r="AR1191" s="72"/>
      <c r="AS1191" s="55"/>
      <c r="AT1191" s="55"/>
      <c r="AU1191" s="55"/>
      <c r="AV1191" s="78"/>
    </row>
    <row r="1192" spans="28:48" ht="14.25">
      <c r="AB1192" s="68"/>
      <c r="AC1192" s="69"/>
      <c r="AD1192" s="68"/>
      <c r="AE1192" s="69"/>
      <c r="AF1192" s="69"/>
      <c r="AG1192" s="69"/>
      <c r="AH1192" s="68"/>
      <c r="AI1192" s="68"/>
      <c r="AJ1192" s="68"/>
      <c r="AK1192" s="68"/>
      <c r="AL1192" s="68"/>
      <c r="AM1192" s="68"/>
      <c r="AN1192" s="68"/>
      <c r="AO1192" s="70"/>
      <c r="AP1192" s="71"/>
      <c r="AQ1192" s="70"/>
      <c r="AR1192" s="72"/>
      <c r="AS1192" s="55"/>
      <c r="AT1192" s="55"/>
      <c r="AU1192" s="55"/>
      <c r="AV1192" s="78"/>
    </row>
    <row r="1193" spans="28:48" ht="14.25">
      <c r="AB1193" s="68"/>
      <c r="AC1193" s="69"/>
      <c r="AD1193" s="68"/>
      <c r="AE1193" s="69"/>
      <c r="AF1193" s="69"/>
      <c r="AG1193" s="69"/>
      <c r="AH1193" s="68"/>
      <c r="AI1193" s="68"/>
      <c r="AJ1193" s="68"/>
      <c r="AK1193" s="68"/>
      <c r="AL1193" s="68"/>
      <c r="AM1193" s="68"/>
      <c r="AN1193" s="68"/>
      <c r="AO1193" s="70"/>
      <c r="AP1193" s="71"/>
      <c r="AQ1193" s="70"/>
      <c r="AR1193" s="72"/>
      <c r="AS1193" s="55"/>
      <c r="AT1193" s="55"/>
      <c r="AU1193" s="55"/>
      <c r="AV1193" s="78"/>
    </row>
    <row r="1194" spans="28:48" ht="14.25">
      <c r="AB1194" s="68"/>
      <c r="AC1194" s="69"/>
      <c r="AD1194" s="68"/>
      <c r="AE1194" s="69"/>
      <c r="AF1194" s="69"/>
      <c r="AG1194" s="69"/>
      <c r="AH1194" s="68"/>
      <c r="AI1194" s="68"/>
      <c r="AJ1194" s="68"/>
      <c r="AK1194" s="68"/>
      <c r="AL1194" s="68"/>
      <c r="AM1194" s="68"/>
      <c r="AN1194" s="68"/>
      <c r="AO1194" s="70"/>
      <c r="AP1194" s="71"/>
      <c r="AQ1194" s="70"/>
      <c r="AR1194" s="72"/>
      <c r="AS1194" s="55"/>
      <c r="AT1194" s="55"/>
      <c r="AU1194" s="55"/>
      <c r="AV1194" s="78"/>
    </row>
    <row r="1195" spans="28:48" ht="14.25">
      <c r="AB1195" s="68"/>
      <c r="AC1195" s="69"/>
      <c r="AD1195" s="68"/>
      <c r="AE1195" s="69"/>
      <c r="AF1195" s="69"/>
      <c r="AG1195" s="69"/>
      <c r="AH1195" s="68"/>
      <c r="AI1195" s="68"/>
      <c r="AJ1195" s="68"/>
      <c r="AK1195" s="68"/>
      <c r="AL1195" s="68"/>
      <c r="AM1195" s="68"/>
      <c r="AN1195" s="68"/>
      <c r="AO1195" s="70"/>
      <c r="AP1195" s="71"/>
      <c r="AQ1195" s="70"/>
      <c r="AR1195" s="72"/>
      <c r="AS1195" s="55"/>
      <c r="AT1195" s="55"/>
      <c r="AU1195" s="55"/>
      <c r="AV1195" s="78"/>
    </row>
    <row r="1196" spans="28:48" ht="14.25">
      <c r="AB1196" s="68"/>
      <c r="AC1196" s="69"/>
      <c r="AD1196" s="68"/>
      <c r="AE1196" s="69"/>
      <c r="AF1196" s="69"/>
      <c r="AG1196" s="69"/>
      <c r="AH1196" s="68"/>
      <c r="AI1196" s="68"/>
      <c r="AJ1196" s="68"/>
      <c r="AK1196" s="68"/>
      <c r="AL1196" s="68"/>
      <c r="AM1196" s="68"/>
      <c r="AN1196" s="68"/>
      <c r="AO1196" s="70"/>
      <c r="AP1196" s="71"/>
      <c r="AQ1196" s="70"/>
      <c r="AR1196" s="72"/>
      <c r="AS1196" s="55"/>
      <c r="AT1196" s="55"/>
      <c r="AU1196" s="55"/>
      <c r="AV1196" s="78"/>
    </row>
    <row r="1197" spans="28:48" ht="14.25">
      <c r="AB1197" s="68"/>
      <c r="AC1197" s="69"/>
      <c r="AD1197" s="68"/>
      <c r="AE1197" s="69"/>
      <c r="AF1197" s="69"/>
      <c r="AG1197" s="69"/>
      <c r="AH1197" s="68"/>
      <c r="AI1197" s="68"/>
      <c r="AJ1197" s="68"/>
      <c r="AK1197" s="68"/>
      <c r="AL1197" s="68"/>
      <c r="AM1197" s="68"/>
      <c r="AN1197" s="68"/>
      <c r="AO1197" s="70"/>
      <c r="AP1197" s="71"/>
      <c r="AQ1197" s="70"/>
      <c r="AR1197" s="72"/>
      <c r="AS1197" s="55"/>
      <c r="AT1197" s="55"/>
      <c r="AU1197" s="55"/>
      <c r="AV1197" s="78"/>
    </row>
    <row r="1198" spans="28:48" ht="14.25">
      <c r="AB1198" s="68"/>
      <c r="AC1198" s="69"/>
      <c r="AD1198" s="68"/>
      <c r="AE1198" s="69"/>
      <c r="AF1198" s="69"/>
      <c r="AG1198" s="69"/>
      <c r="AH1198" s="68"/>
      <c r="AI1198" s="68"/>
      <c r="AJ1198" s="68"/>
      <c r="AK1198" s="68"/>
      <c r="AL1198" s="68"/>
      <c r="AM1198" s="68"/>
      <c r="AN1198" s="68"/>
      <c r="AO1198" s="70"/>
      <c r="AP1198" s="71"/>
      <c r="AQ1198" s="70"/>
      <c r="AR1198" s="72"/>
      <c r="AS1198" s="55"/>
      <c r="AT1198" s="55"/>
      <c r="AU1198" s="55"/>
      <c r="AV1198" s="78"/>
    </row>
    <row r="1199" spans="28:48" ht="14.25">
      <c r="AB1199" s="68"/>
      <c r="AC1199" s="69"/>
      <c r="AD1199" s="68"/>
      <c r="AE1199" s="69"/>
      <c r="AF1199" s="69"/>
      <c r="AG1199" s="69"/>
      <c r="AH1199" s="68"/>
      <c r="AI1199" s="68"/>
      <c r="AJ1199" s="68"/>
      <c r="AK1199" s="68"/>
      <c r="AL1199" s="68"/>
      <c r="AM1199" s="68"/>
      <c r="AN1199" s="68"/>
      <c r="AO1199" s="70"/>
      <c r="AP1199" s="71"/>
      <c r="AQ1199" s="70"/>
      <c r="AR1199" s="72"/>
      <c r="AS1199" s="55"/>
      <c r="AT1199" s="55"/>
      <c r="AU1199" s="55"/>
      <c r="AV1199" s="78"/>
    </row>
    <row r="1200" spans="28:48" ht="14.25">
      <c r="AB1200" s="68"/>
      <c r="AC1200" s="69"/>
      <c r="AD1200" s="68"/>
      <c r="AE1200" s="69"/>
      <c r="AF1200" s="69"/>
      <c r="AG1200" s="69"/>
      <c r="AH1200" s="68"/>
      <c r="AI1200" s="68"/>
      <c r="AJ1200" s="68"/>
      <c r="AK1200" s="68"/>
      <c r="AL1200" s="68"/>
      <c r="AM1200" s="68"/>
      <c r="AN1200" s="68"/>
      <c r="AO1200" s="70"/>
      <c r="AP1200" s="71"/>
      <c r="AQ1200" s="70"/>
      <c r="AR1200" s="72"/>
      <c r="AS1200" s="55"/>
      <c r="AT1200" s="55"/>
      <c r="AU1200" s="55"/>
      <c r="AV1200" s="78"/>
    </row>
    <row r="1201" spans="28:48" ht="14.25">
      <c r="AB1201" s="68"/>
      <c r="AC1201" s="69"/>
      <c r="AD1201" s="68"/>
      <c r="AE1201" s="69"/>
      <c r="AF1201" s="69"/>
      <c r="AG1201" s="69"/>
      <c r="AH1201" s="68"/>
      <c r="AI1201" s="68"/>
      <c r="AJ1201" s="68"/>
      <c r="AK1201" s="68"/>
      <c r="AL1201" s="68"/>
      <c r="AM1201" s="68"/>
      <c r="AN1201" s="68"/>
      <c r="AO1201" s="70"/>
      <c r="AP1201" s="71"/>
      <c r="AQ1201" s="70"/>
      <c r="AR1201" s="72"/>
      <c r="AS1201" s="55"/>
      <c r="AT1201" s="55"/>
      <c r="AU1201" s="55"/>
      <c r="AV1201" s="78"/>
    </row>
    <row r="1202" spans="28:48" ht="14.25">
      <c r="AB1202" s="68"/>
      <c r="AC1202" s="69"/>
      <c r="AD1202" s="68"/>
      <c r="AE1202" s="69"/>
      <c r="AF1202" s="69"/>
      <c r="AG1202" s="69"/>
      <c r="AH1202" s="68"/>
      <c r="AI1202" s="68"/>
      <c r="AJ1202" s="68"/>
      <c r="AK1202" s="68"/>
      <c r="AL1202" s="68"/>
      <c r="AM1202" s="68"/>
      <c r="AN1202" s="68"/>
      <c r="AO1202" s="70"/>
      <c r="AP1202" s="71"/>
      <c r="AQ1202" s="70"/>
      <c r="AR1202" s="72"/>
      <c r="AS1202" s="55"/>
      <c r="AT1202" s="55"/>
      <c r="AU1202" s="55"/>
      <c r="AV1202" s="78"/>
    </row>
    <row r="1203" spans="28:48" ht="14.25">
      <c r="AB1203" s="68"/>
      <c r="AC1203" s="69"/>
      <c r="AD1203" s="68"/>
      <c r="AE1203" s="69"/>
      <c r="AF1203" s="69"/>
      <c r="AG1203" s="69"/>
      <c r="AH1203" s="68"/>
      <c r="AI1203" s="68"/>
      <c r="AJ1203" s="68"/>
      <c r="AK1203" s="68"/>
      <c r="AL1203" s="68"/>
      <c r="AM1203" s="68"/>
      <c r="AN1203" s="68"/>
      <c r="AO1203" s="70"/>
      <c r="AP1203" s="71"/>
      <c r="AQ1203" s="70"/>
      <c r="AR1203" s="72"/>
      <c r="AS1203" s="55"/>
      <c r="AT1203" s="55"/>
      <c r="AU1203" s="55"/>
      <c r="AV1203" s="78"/>
    </row>
    <row r="1204" spans="28:48" ht="14.25">
      <c r="AB1204" s="68"/>
      <c r="AC1204" s="69"/>
      <c r="AD1204" s="68"/>
      <c r="AE1204" s="69"/>
      <c r="AF1204" s="69"/>
      <c r="AG1204" s="69"/>
      <c r="AH1204" s="68"/>
      <c r="AI1204" s="68"/>
      <c r="AJ1204" s="68"/>
      <c r="AK1204" s="68"/>
      <c r="AL1204" s="68"/>
      <c r="AM1204" s="68"/>
      <c r="AN1204" s="68"/>
      <c r="AO1204" s="70"/>
      <c r="AP1204" s="71"/>
      <c r="AQ1204" s="70"/>
      <c r="AR1204" s="72"/>
      <c r="AS1204" s="55"/>
      <c r="AT1204" s="55"/>
      <c r="AU1204" s="55"/>
      <c r="AV1204" s="78"/>
    </row>
    <row r="1205" spans="28:48" ht="14.25">
      <c r="AB1205" s="68"/>
      <c r="AC1205" s="69"/>
      <c r="AD1205" s="68"/>
      <c r="AE1205" s="69"/>
      <c r="AF1205" s="69"/>
      <c r="AG1205" s="69"/>
      <c r="AH1205" s="68"/>
      <c r="AI1205" s="68"/>
      <c r="AJ1205" s="68"/>
      <c r="AK1205" s="68"/>
      <c r="AL1205" s="68"/>
      <c r="AM1205" s="68"/>
      <c r="AN1205" s="68"/>
      <c r="AO1205" s="70"/>
      <c r="AP1205" s="71"/>
      <c r="AQ1205" s="70"/>
      <c r="AR1205" s="72"/>
      <c r="AS1205" s="55"/>
      <c r="AT1205" s="55"/>
      <c r="AU1205" s="55"/>
      <c r="AV1205" s="78"/>
    </row>
    <row r="1206" spans="28:48" ht="14.25">
      <c r="AB1206" s="68"/>
      <c r="AC1206" s="69"/>
      <c r="AD1206" s="68"/>
      <c r="AE1206" s="69"/>
      <c r="AF1206" s="69"/>
      <c r="AG1206" s="69"/>
      <c r="AH1206" s="68"/>
      <c r="AI1206" s="68"/>
      <c r="AJ1206" s="68"/>
      <c r="AK1206" s="68"/>
      <c r="AL1206" s="68"/>
      <c r="AM1206" s="68"/>
      <c r="AN1206" s="68"/>
      <c r="AO1206" s="70"/>
      <c r="AP1206" s="71"/>
      <c r="AQ1206" s="70"/>
      <c r="AR1206" s="72"/>
      <c r="AS1206" s="55"/>
      <c r="AT1206" s="55"/>
      <c r="AU1206" s="55"/>
      <c r="AV1206" s="78"/>
    </row>
    <row r="1207" spans="28:48" ht="14.25">
      <c r="AB1207" s="68"/>
      <c r="AC1207" s="69"/>
      <c r="AD1207" s="68"/>
      <c r="AE1207" s="69"/>
      <c r="AF1207" s="69"/>
      <c r="AG1207" s="69"/>
      <c r="AH1207" s="68"/>
      <c r="AI1207" s="68"/>
      <c r="AJ1207" s="68"/>
      <c r="AK1207" s="68"/>
      <c r="AL1207" s="68"/>
      <c r="AM1207" s="68"/>
      <c r="AN1207" s="68"/>
      <c r="AO1207" s="70"/>
      <c r="AP1207" s="71"/>
      <c r="AQ1207" s="70"/>
      <c r="AR1207" s="72"/>
      <c r="AS1207" s="55"/>
      <c r="AT1207" s="55"/>
      <c r="AU1207" s="55"/>
      <c r="AV1207" s="78"/>
    </row>
    <row r="1208" spans="28:48" ht="14.25">
      <c r="AB1208" s="68"/>
      <c r="AC1208" s="69"/>
      <c r="AD1208" s="68"/>
      <c r="AE1208" s="69"/>
      <c r="AF1208" s="69"/>
      <c r="AG1208" s="69"/>
      <c r="AH1208" s="68"/>
      <c r="AI1208" s="68"/>
      <c r="AJ1208" s="68"/>
      <c r="AK1208" s="68"/>
      <c r="AL1208" s="68"/>
      <c r="AM1208" s="68"/>
      <c r="AN1208" s="68"/>
      <c r="AO1208" s="70"/>
      <c r="AP1208" s="71"/>
      <c r="AQ1208" s="70"/>
      <c r="AR1208" s="72"/>
      <c r="AS1208" s="55"/>
      <c r="AT1208" s="55"/>
      <c r="AU1208" s="55"/>
      <c r="AV1208" s="78"/>
    </row>
    <row r="1209" spans="28:48" ht="14.25">
      <c r="AB1209" s="68"/>
      <c r="AC1209" s="69"/>
      <c r="AD1209" s="68"/>
      <c r="AE1209" s="69"/>
      <c r="AF1209" s="69"/>
      <c r="AG1209" s="69"/>
      <c r="AH1209" s="68"/>
      <c r="AI1209" s="68"/>
      <c r="AJ1209" s="68"/>
      <c r="AK1209" s="68"/>
      <c r="AL1209" s="68"/>
      <c r="AM1209" s="68"/>
      <c r="AN1209" s="68"/>
      <c r="AO1209" s="70"/>
      <c r="AP1209" s="71"/>
      <c r="AQ1209" s="70"/>
      <c r="AR1209" s="72"/>
      <c r="AS1209" s="55"/>
      <c r="AT1209" s="55"/>
      <c r="AU1209" s="55"/>
      <c r="AV1209" s="78"/>
    </row>
    <row r="1210" spans="28:48" ht="14.25">
      <c r="AB1210" s="68"/>
      <c r="AC1210" s="69"/>
      <c r="AD1210" s="68"/>
      <c r="AE1210" s="69"/>
      <c r="AF1210" s="69"/>
      <c r="AG1210" s="69"/>
      <c r="AH1210" s="68"/>
      <c r="AI1210" s="68"/>
      <c r="AJ1210" s="68"/>
      <c r="AK1210" s="68"/>
      <c r="AL1210" s="68"/>
      <c r="AM1210" s="68"/>
      <c r="AN1210" s="68"/>
      <c r="AO1210" s="70"/>
      <c r="AP1210" s="71"/>
      <c r="AQ1210" s="70"/>
      <c r="AR1210" s="72"/>
      <c r="AS1210" s="55"/>
      <c r="AT1210" s="55"/>
      <c r="AU1210" s="55"/>
      <c r="AV1210" s="78"/>
    </row>
    <row r="1211" spans="28:48" ht="14.25">
      <c r="AB1211" s="68"/>
      <c r="AC1211" s="69"/>
      <c r="AD1211" s="68"/>
      <c r="AE1211" s="69"/>
      <c r="AF1211" s="69"/>
      <c r="AG1211" s="69"/>
      <c r="AH1211" s="68"/>
      <c r="AI1211" s="68"/>
      <c r="AJ1211" s="68"/>
      <c r="AK1211" s="68"/>
      <c r="AL1211" s="68"/>
      <c r="AM1211" s="68"/>
      <c r="AN1211" s="68"/>
      <c r="AO1211" s="70"/>
      <c r="AP1211" s="71"/>
      <c r="AQ1211" s="70"/>
      <c r="AR1211" s="72"/>
      <c r="AS1211" s="55"/>
      <c r="AT1211" s="55"/>
      <c r="AU1211" s="55"/>
      <c r="AV1211" s="78"/>
    </row>
    <row r="1212" spans="28:48" ht="14.25">
      <c r="AB1212" s="68"/>
      <c r="AC1212" s="69"/>
      <c r="AD1212" s="68"/>
      <c r="AE1212" s="69"/>
      <c r="AF1212" s="69"/>
      <c r="AG1212" s="69"/>
      <c r="AH1212" s="68"/>
      <c r="AI1212" s="68"/>
      <c r="AJ1212" s="68"/>
      <c r="AK1212" s="68"/>
      <c r="AL1212" s="68"/>
      <c r="AM1212" s="68"/>
      <c r="AN1212" s="68"/>
      <c r="AO1212" s="70"/>
      <c r="AP1212" s="71"/>
      <c r="AQ1212" s="70"/>
      <c r="AR1212" s="72"/>
      <c r="AS1212" s="55"/>
      <c r="AT1212" s="55"/>
      <c r="AU1212" s="55"/>
      <c r="AV1212" s="78"/>
    </row>
    <row r="1213" spans="28:48" ht="14.25">
      <c r="AB1213" s="68"/>
      <c r="AC1213" s="69"/>
      <c r="AD1213" s="68"/>
      <c r="AE1213" s="69"/>
      <c r="AF1213" s="69"/>
      <c r="AG1213" s="69"/>
      <c r="AH1213" s="68"/>
      <c r="AI1213" s="68"/>
      <c r="AJ1213" s="68"/>
      <c r="AK1213" s="68"/>
      <c r="AL1213" s="68"/>
      <c r="AM1213" s="68"/>
      <c r="AN1213" s="68"/>
      <c r="AO1213" s="70"/>
      <c r="AP1213" s="71"/>
      <c r="AQ1213" s="70"/>
      <c r="AR1213" s="72"/>
      <c r="AS1213" s="55"/>
      <c r="AT1213" s="55"/>
      <c r="AU1213" s="55"/>
      <c r="AV1213" s="78"/>
    </row>
    <row r="1214" spans="28:48" ht="14.25">
      <c r="AB1214" s="68"/>
      <c r="AC1214" s="69"/>
      <c r="AD1214" s="68"/>
      <c r="AE1214" s="69"/>
      <c r="AF1214" s="69"/>
      <c r="AG1214" s="69"/>
      <c r="AH1214" s="68"/>
      <c r="AI1214" s="68"/>
      <c r="AJ1214" s="68"/>
      <c r="AK1214" s="68"/>
      <c r="AL1214" s="68"/>
      <c r="AM1214" s="68"/>
      <c r="AN1214" s="68"/>
      <c r="AO1214" s="70"/>
      <c r="AP1214" s="71"/>
      <c r="AQ1214" s="70"/>
      <c r="AR1214" s="72"/>
      <c r="AS1214" s="55"/>
      <c r="AT1214" s="55"/>
      <c r="AU1214" s="55"/>
      <c r="AV1214" s="78"/>
    </row>
    <row r="1215" spans="28:48" ht="14.25">
      <c r="AB1215" s="68"/>
      <c r="AC1215" s="69"/>
      <c r="AD1215" s="68"/>
      <c r="AE1215" s="69"/>
      <c r="AF1215" s="69"/>
      <c r="AG1215" s="69"/>
      <c r="AH1215" s="68"/>
      <c r="AI1215" s="68"/>
      <c r="AJ1215" s="68"/>
      <c r="AK1215" s="68"/>
      <c r="AL1215" s="68"/>
      <c r="AM1215" s="68"/>
      <c r="AN1215" s="68"/>
      <c r="AO1215" s="70"/>
      <c r="AP1215" s="71"/>
      <c r="AQ1215" s="70"/>
      <c r="AR1215" s="72"/>
      <c r="AS1215" s="55"/>
      <c r="AT1215" s="55"/>
      <c r="AU1215" s="55"/>
      <c r="AV1215" s="78"/>
    </row>
    <row r="1216" spans="28:48" ht="14.25">
      <c r="AB1216" s="68"/>
      <c r="AC1216" s="69"/>
      <c r="AD1216" s="68"/>
      <c r="AE1216" s="69"/>
      <c r="AF1216" s="69"/>
      <c r="AG1216" s="69"/>
      <c r="AH1216" s="68"/>
      <c r="AI1216" s="68"/>
      <c r="AJ1216" s="68"/>
      <c r="AK1216" s="68"/>
      <c r="AL1216" s="68"/>
      <c r="AM1216" s="68"/>
      <c r="AN1216" s="68"/>
      <c r="AO1216" s="70"/>
      <c r="AP1216" s="71"/>
      <c r="AQ1216" s="70"/>
      <c r="AR1216" s="72"/>
      <c r="AS1216" s="55"/>
      <c r="AT1216" s="55"/>
      <c r="AU1216" s="55"/>
      <c r="AV1216" s="78"/>
    </row>
    <row r="1217" spans="28:48" ht="14.25">
      <c r="AB1217" s="68"/>
      <c r="AC1217" s="69"/>
      <c r="AD1217" s="68"/>
      <c r="AE1217" s="69"/>
      <c r="AF1217" s="69"/>
      <c r="AG1217" s="69"/>
      <c r="AH1217" s="68"/>
      <c r="AI1217" s="68"/>
      <c r="AJ1217" s="68"/>
      <c r="AK1217" s="68"/>
      <c r="AL1217" s="68"/>
      <c r="AM1217" s="68"/>
      <c r="AN1217" s="68"/>
      <c r="AO1217" s="70"/>
      <c r="AP1217" s="71"/>
      <c r="AQ1217" s="70"/>
      <c r="AR1217" s="72"/>
      <c r="AS1217" s="55"/>
      <c r="AT1217" s="55"/>
      <c r="AU1217" s="55"/>
      <c r="AV1217" s="78"/>
    </row>
    <row r="1218" spans="28:48" ht="14.25">
      <c r="AB1218" s="68"/>
      <c r="AC1218" s="69"/>
      <c r="AD1218" s="68"/>
      <c r="AE1218" s="69"/>
      <c r="AF1218" s="69"/>
      <c r="AG1218" s="69"/>
      <c r="AH1218" s="68"/>
      <c r="AI1218" s="68"/>
      <c r="AJ1218" s="68"/>
      <c r="AK1218" s="68"/>
      <c r="AL1218" s="68"/>
      <c r="AM1218" s="68"/>
      <c r="AN1218" s="68"/>
      <c r="AO1218" s="70"/>
      <c r="AP1218" s="71"/>
      <c r="AQ1218" s="70"/>
      <c r="AR1218" s="72"/>
      <c r="AS1218" s="55"/>
      <c r="AT1218" s="55"/>
      <c r="AU1218" s="55"/>
      <c r="AV1218" s="78"/>
    </row>
    <row r="1219" spans="28:48" ht="14.25">
      <c r="AB1219" s="68"/>
      <c r="AC1219" s="69"/>
      <c r="AD1219" s="68"/>
      <c r="AE1219" s="69"/>
      <c r="AF1219" s="69"/>
      <c r="AG1219" s="69"/>
      <c r="AH1219" s="68"/>
      <c r="AI1219" s="68"/>
      <c r="AJ1219" s="68"/>
      <c r="AK1219" s="68"/>
      <c r="AL1219" s="68"/>
      <c r="AM1219" s="68"/>
      <c r="AN1219" s="68"/>
      <c r="AO1219" s="70"/>
      <c r="AP1219" s="71"/>
      <c r="AQ1219" s="70"/>
      <c r="AR1219" s="72"/>
      <c r="AS1219" s="55"/>
      <c r="AT1219" s="55"/>
      <c r="AU1219" s="55"/>
      <c r="AV1219" s="78"/>
    </row>
    <row r="1220" spans="28:48" ht="14.25">
      <c r="AB1220" s="68"/>
      <c r="AC1220" s="69"/>
      <c r="AD1220" s="68"/>
      <c r="AE1220" s="69"/>
      <c r="AF1220" s="69"/>
      <c r="AG1220" s="69"/>
      <c r="AH1220" s="68"/>
      <c r="AI1220" s="68"/>
      <c r="AJ1220" s="68"/>
      <c r="AK1220" s="68"/>
      <c r="AL1220" s="68"/>
      <c r="AM1220" s="68"/>
      <c r="AN1220" s="68"/>
      <c r="AO1220" s="70"/>
      <c r="AP1220" s="71"/>
      <c r="AQ1220" s="70"/>
      <c r="AR1220" s="72"/>
      <c r="AS1220" s="55"/>
      <c r="AT1220" s="55"/>
      <c r="AU1220" s="55"/>
      <c r="AV1220" s="78"/>
    </row>
    <row r="1221" spans="28:48" ht="14.25">
      <c r="AB1221" s="68"/>
      <c r="AC1221" s="69"/>
      <c r="AD1221" s="68"/>
      <c r="AE1221" s="69"/>
      <c r="AF1221" s="69"/>
      <c r="AG1221" s="69"/>
      <c r="AH1221" s="68"/>
      <c r="AI1221" s="68"/>
      <c r="AJ1221" s="68"/>
      <c r="AK1221" s="68"/>
      <c r="AL1221" s="68"/>
      <c r="AM1221" s="68"/>
      <c r="AN1221" s="68"/>
      <c r="AO1221" s="70"/>
      <c r="AP1221" s="71"/>
      <c r="AQ1221" s="70"/>
      <c r="AR1221" s="72"/>
      <c r="AS1221" s="55"/>
      <c r="AT1221" s="55"/>
      <c r="AU1221" s="55"/>
      <c r="AV1221" s="78"/>
    </row>
    <row r="1222" spans="28:48" ht="14.25">
      <c r="AB1222" s="68"/>
      <c r="AC1222" s="69"/>
      <c r="AD1222" s="68"/>
      <c r="AE1222" s="69"/>
      <c r="AF1222" s="69"/>
      <c r="AG1222" s="69"/>
      <c r="AH1222" s="68"/>
      <c r="AI1222" s="68"/>
      <c r="AJ1222" s="68"/>
      <c r="AK1222" s="68"/>
      <c r="AL1222" s="68"/>
      <c r="AM1222" s="68"/>
      <c r="AN1222" s="68"/>
      <c r="AO1222" s="70"/>
      <c r="AP1222" s="71"/>
      <c r="AQ1222" s="70"/>
      <c r="AR1222" s="72"/>
      <c r="AS1222" s="55"/>
      <c r="AT1222" s="55"/>
      <c r="AU1222" s="55"/>
      <c r="AV1222" s="78"/>
    </row>
    <row r="1223" spans="28:48" ht="14.25">
      <c r="AB1223" s="68"/>
      <c r="AC1223" s="69"/>
      <c r="AD1223" s="68"/>
      <c r="AE1223" s="69"/>
      <c r="AF1223" s="69"/>
      <c r="AG1223" s="69"/>
      <c r="AH1223" s="68"/>
      <c r="AI1223" s="68"/>
      <c r="AJ1223" s="68"/>
      <c r="AK1223" s="68"/>
      <c r="AL1223" s="68"/>
      <c r="AM1223" s="68"/>
      <c r="AN1223" s="68"/>
      <c r="AO1223" s="70"/>
      <c r="AP1223" s="71"/>
      <c r="AQ1223" s="70"/>
      <c r="AR1223" s="72"/>
      <c r="AS1223" s="55"/>
      <c r="AT1223" s="55"/>
      <c r="AU1223" s="55"/>
      <c r="AV1223" s="78"/>
    </row>
    <row r="1224" spans="28:48" ht="14.25">
      <c r="AB1224" s="68"/>
      <c r="AC1224" s="69"/>
      <c r="AD1224" s="68"/>
      <c r="AE1224" s="69"/>
      <c r="AF1224" s="69"/>
      <c r="AG1224" s="69"/>
      <c r="AH1224" s="68"/>
      <c r="AI1224" s="68"/>
      <c r="AJ1224" s="68"/>
      <c r="AK1224" s="68"/>
      <c r="AL1224" s="68"/>
      <c r="AM1224" s="68"/>
      <c r="AN1224" s="68"/>
      <c r="AO1224" s="70"/>
      <c r="AP1224" s="71"/>
      <c r="AQ1224" s="70"/>
      <c r="AR1224" s="72"/>
      <c r="AS1224" s="55"/>
      <c r="AT1224" s="55"/>
      <c r="AU1224" s="55"/>
      <c r="AV1224" s="78"/>
    </row>
    <row r="1225" spans="28:48" ht="14.25">
      <c r="AB1225" s="68"/>
      <c r="AC1225" s="69"/>
      <c r="AD1225" s="68"/>
      <c r="AE1225" s="69"/>
      <c r="AF1225" s="69"/>
      <c r="AG1225" s="69"/>
      <c r="AH1225" s="68"/>
      <c r="AI1225" s="68"/>
      <c r="AJ1225" s="68"/>
      <c r="AK1225" s="68"/>
      <c r="AL1225" s="68"/>
      <c r="AM1225" s="68"/>
      <c r="AN1225" s="68"/>
      <c r="AO1225" s="70"/>
      <c r="AP1225" s="71"/>
      <c r="AQ1225" s="70"/>
      <c r="AR1225" s="72"/>
      <c r="AS1225" s="55"/>
      <c r="AT1225" s="55"/>
      <c r="AU1225" s="55"/>
      <c r="AV1225" s="78"/>
    </row>
    <row r="1226" spans="28:48" ht="14.25">
      <c r="AB1226" s="68"/>
      <c r="AC1226" s="69"/>
      <c r="AD1226" s="68"/>
      <c r="AE1226" s="69"/>
      <c r="AF1226" s="69"/>
      <c r="AG1226" s="69"/>
      <c r="AH1226" s="68"/>
      <c r="AI1226" s="68"/>
      <c r="AJ1226" s="68"/>
      <c r="AK1226" s="68"/>
      <c r="AL1226" s="68"/>
      <c r="AM1226" s="68"/>
      <c r="AN1226" s="68"/>
      <c r="AO1226" s="70"/>
      <c r="AP1226" s="71"/>
      <c r="AQ1226" s="70"/>
      <c r="AR1226" s="72"/>
      <c r="AS1226" s="55"/>
      <c r="AT1226" s="55"/>
      <c r="AU1226" s="55"/>
      <c r="AV1226" s="78"/>
    </row>
    <row r="1227" spans="28:48" ht="14.25">
      <c r="AB1227" s="68"/>
      <c r="AC1227" s="69"/>
      <c r="AD1227" s="68"/>
      <c r="AE1227" s="69"/>
      <c r="AF1227" s="69"/>
      <c r="AG1227" s="69"/>
      <c r="AH1227" s="68"/>
      <c r="AI1227" s="68"/>
      <c r="AJ1227" s="68"/>
      <c r="AK1227" s="68"/>
      <c r="AL1227" s="68"/>
      <c r="AM1227" s="68"/>
      <c r="AN1227" s="68"/>
      <c r="AO1227" s="70"/>
      <c r="AP1227" s="71"/>
      <c r="AQ1227" s="70"/>
      <c r="AR1227" s="72"/>
      <c r="AS1227" s="55"/>
      <c r="AT1227" s="55"/>
      <c r="AU1227" s="55"/>
      <c r="AV1227" s="78"/>
    </row>
    <row r="1228" spans="28:48" ht="14.25">
      <c r="AB1228" s="68"/>
      <c r="AC1228" s="69"/>
      <c r="AD1228" s="68"/>
      <c r="AE1228" s="69"/>
      <c r="AF1228" s="69"/>
      <c r="AG1228" s="69"/>
      <c r="AH1228" s="68"/>
      <c r="AI1228" s="68"/>
      <c r="AJ1228" s="68"/>
      <c r="AK1228" s="68"/>
      <c r="AL1228" s="68"/>
      <c r="AM1228" s="68"/>
      <c r="AN1228" s="68"/>
      <c r="AO1228" s="70"/>
      <c r="AP1228" s="71"/>
      <c r="AQ1228" s="70"/>
      <c r="AR1228" s="72"/>
      <c r="AS1228" s="55"/>
      <c r="AT1228" s="55"/>
      <c r="AU1228" s="55"/>
      <c r="AV1228" s="78"/>
    </row>
    <row r="1229" spans="28:48" ht="14.25">
      <c r="AB1229" s="68"/>
      <c r="AC1229" s="69"/>
      <c r="AD1229" s="68"/>
      <c r="AE1229" s="69"/>
      <c r="AF1229" s="69"/>
      <c r="AG1229" s="69"/>
      <c r="AH1229" s="68"/>
      <c r="AI1229" s="68"/>
      <c r="AJ1229" s="68"/>
      <c r="AK1229" s="68"/>
      <c r="AL1229" s="68"/>
      <c r="AM1229" s="68"/>
      <c r="AN1229" s="68"/>
      <c r="AO1229" s="70"/>
      <c r="AP1229" s="71"/>
      <c r="AQ1229" s="70"/>
      <c r="AR1229" s="72"/>
      <c r="AS1229" s="55"/>
      <c r="AT1229" s="55"/>
      <c r="AU1229" s="55"/>
      <c r="AV1229" s="78"/>
    </row>
    <row r="1230" spans="28:48" ht="14.25">
      <c r="AB1230" s="68"/>
      <c r="AC1230" s="69"/>
      <c r="AD1230" s="68"/>
      <c r="AE1230" s="69"/>
      <c r="AF1230" s="69"/>
      <c r="AG1230" s="69"/>
      <c r="AH1230" s="68"/>
      <c r="AI1230" s="68"/>
      <c r="AJ1230" s="68"/>
      <c r="AK1230" s="68"/>
      <c r="AL1230" s="68"/>
      <c r="AM1230" s="68"/>
      <c r="AN1230" s="68"/>
      <c r="AO1230" s="70"/>
      <c r="AP1230" s="71"/>
      <c r="AQ1230" s="70"/>
      <c r="AR1230" s="72"/>
      <c r="AS1230" s="55"/>
      <c r="AT1230" s="55"/>
      <c r="AU1230" s="55"/>
      <c r="AV1230" s="78"/>
    </row>
    <row r="1231" spans="28:48" ht="14.25">
      <c r="AB1231" s="68"/>
      <c r="AC1231" s="69"/>
      <c r="AD1231" s="68"/>
      <c r="AE1231" s="69"/>
      <c r="AF1231" s="69"/>
      <c r="AG1231" s="69"/>
      <c r="AH1231" s="68"/>
      <c r="AI1231" s="68"/>
      <c r="AJ1231" s="68"/>
      <c r="AK1231" s="68"/>
      <c r="AL1231" s="68"/>
      <c r="AM1231" s="68"/>
      <c r="AN1231" s="68"/>
      <c r="AO1231" s="70"/>
      <c r="AP1231" s="71"/>
      <c r="AQ1231" s="70"/>
      <c r="AR1231" s="72"/>
      <c r="AS1231" s="55"/>
      <c r="AT1231" s="55"/>
      <c r="AU1231" s="55"/>
      <c r="AV1231" s="78"/>
    </row>
    <row r="1232" spans="28:48" ht="14.25">
      <c r="AB1232" s="68"/>
      <c r="AC1232" s="69"/>
      <c r="AD1232" s="68"/>
      <c r="AE1232" s="69"/>
      <c r="AF1232" s="69"/>
      <c r="AG1232" s="69"/>
      <c r="AH1232" s="68"/>
      <c r="AI1232" s="68"/>
      <c r="AJ1232" s="68"/>
      <c r="AK1232" s="68"/>
      <c r="AL1232" s="68"/>
      <c r="AM1232" s="68"/>
      <c r="AN1232" s="68"/>
      <c r="AO1232" s="70"/>
      <c r="AP1232" s="71"/>
      <c r="AQ1232" s="70"/>
      <c r="AR1232" s="72"/>
      <c r="AS1232" s="55"/>
      <c r="AT1232" s="55"/>
      <c r="AU1232" s="55"/>
      <c r="AV1232" s="78"/>
    </row>
    <row r="1233" spans="28:48" ht="14.25">
      <c r="AB1233" s="68"/>
      <c r="AC1233" s="69"/>
      <c r="AD1233" s="68"/>
      <c r="AE1233" s="69"/>
      <c r="AF1233" s="69"/>
      <c r="AG1233" s="69"/>
      <c r="AH1233" s="68"/>
      <c r="AI1233" s="68"/>
      <c r="AJ1233" s="68"/>
      <c r="AK1233" s="68"/>
      <c r="AL1233" s="68"/>
      <c r="AM1233" s="68"/>
      <c r="AN1233" s="68"/>
      <c r="AO1233" s="70"/>
      <c r="AP1233" s="71"/>
      <c r="AQ1233" s="70"/>
      <c r="AR1233" s="72"/>
      <c r="AS1233" s="55"/>
      <c r="AT1233" s="55"/>
      <c r="AU1233" s="55"/>
      <c r="AV1233" s="78"/>
    </row>
    <row r="1234" spans="28:48" ht="14.25">
      <c r="AB1234" s="68"/>
      <c r="AC1234" s="69"/>
      <c r="AD1234" s="68"/>
      <c r="AE1234" s="69"/>
      <c r="AF1234" s="69"/>
      <c r="AG1234" s="69"/>
      <c r="AH1234" s="68"/>
      <c r="AI1234" s="68"/>
      <c r="AJ1234" s="68"/>
      <c r="AK1234" s="68"/>
      <c r="AL1234" s="68"/>
      <c r="AM1234" s="68"/>
      <c r="AN1234" s="68"/>
      <c r="AO1234" s="70"/>
      <c r="AP1234" s="71"/>
      <c r="AQ1234" s="70"/>
      <c r="AR1234" s="72"/>
      <c r="AS1234" s="55"/>
      <c r="AT1234" s="55"/>
      <c r="AU1234" s="55"/>
      <c r="AV1234" s="78"/>
    </row>
    <row r="1235" spans="28:48" ht="14.25">
      <c r="AB1235" s="68"/>
      <c r="AC1235" s="69"/>
      <c r="AD1235" s="68"/>
      <c r="AE1235" s="69"/>
      <c r="AF1235" s="69"/>
      <c r="AG1235" s="69"/>
      <c r="AH1235" s="68"/>
      <c r="AI1235" s="68"/>
      <c r="AJ1235" s="68"/>
      <c r="AK1235" s="68"/>
      <c r="AL1235" s="68"/>
      <c r="AM1235" s="68"/>
      <c r="AN1235" s="68"/>
      <c r="AO1235" s="70"/>
      <c r="AP1235" s="71"/>
      <c r="AQ1235" s="70"/>
      <c r="AR1235" s="72"/>
      <c r="AS1235" s="55"/>
      <c r="AT1235" s="55"/>
      <c r="AU1235" s="55"/>
      <c r="AV1235" s="78"/>
    </row>
    <row r="1236" spans="28:48" ht="14.25">
      <c r="AB1236" s="68"/>
      <c r="AC1236" s="69"/>
      <c r="AD1236" s="68"/>
      <c r="AE1236" s="69"/>
      <c r="AF1236" s="69"/>
      <c r="AG1236" s="69"/>
      <c r="AH1236" s="68"/>
      <c r="AI1236" s="68"/>
      <c r="AJ1236" s="68"/>
      <c r="AK1236" s="68"/>
      <c r="AL1236" s="68"/>
      <c r="AM1236" s="68"/>
      <c r="AN1236" s="68"/>
      <c r="AO1236" s="70"/>
      <c r="AP1236" s="71"/>
      <c r="AQ1236" s="70"/>
      <c r="AR1236" s="72"/>
      <c r="AS1236" s="55"/>
      <c r="AT1236" s="55"/>
      <c r="AU1236" s="55"/>
      <c r="AV1236" s="78"/>
    </row>
    <row r="1237" spans="28:48" ht="14.25">
      <c r="AB1237" s="68"/>
      <c r="AC1237" s="69"/>
      <c r="AD1237" s="68"/>
      <c r="AE1237" s="69"/>
      <c r="AF1237" s="69"/>
      <c r="AG1237" s="69"/>
      <c r="AH1237" s="68"/>
      <c r="AI1237" s="68"/>
      <c r="AJ1237" s="68"/>
      <c r="AK1237" s="68"/>
      <c r="AL1237" s="68"/>
      <c r="AM1237" s="68"/>
      <c r="AN1237" s="68"/>
      <c r="AO1237" s="70"/>
      <c r="AP1237" s="71"/>
      <c r="AQ1237" s="70"/>
      <c r="AR1237" s="72"/>
      <c r="AS1237" s="55"/>
      <c r="AT1237" s="55"/>
      <c r="AU1237" s="55"/>
      <c r="AV1237" s="78"/>
    </row>
    <row r="1238" spans="28:48" ht="14.25">
      <c r="AB1238" s="68"/>
      <c r="AC1238" s="69"/>
      <c r="AD1238" s="68"/>
      <c r="AE1238" s="69"/>
      <c r="AF1238" s="69"/>
      <c r="AG1238" s="69"/>
      <c r="AH1238" s="68"/>
      <c r="AI1238" s="68"/>
      <c r="AJ1238" s="68"/>
      <c r="AK1238" s="68"/>
      <c r="AL1238" s="68"/>
      <c r="AM1238" s="68"/>
      <c r="AN1238" s="68"/>
      <c r="AO1238" s="70"/>
      <c r="AP1238" s="71"/>
      <c r="AQ1238" s="70"/>
      <c r="AR1238" s="72"/>
      <c r="AS1238" s="55"/>
      <c r="AT1238" s="55"/>
      <c r="AU1238" s="55"/>
      <c r="AV1238" s="78"/>
    </row>
    <row r="1239" spans="28:48" ht="14.25">
      <c r="AB1239" s="68"/>
      <c r="AC1239" s="69"/>
      <c r="AD1239" s="68"/>
      <c r="AE1239" s="69"/>
      <c r="AF1239" s="69"/>
      <c r="AG1239" s="69"/>
      <c r="AH1239" s="68"/>
      <c r="AI1239" s="68"/>
      <c r="AJ1239" s="68"/>
      <c r="AK1239" s="68"/>
      <c r="AL1239" s="68"/>
      <c r="AM1239" s="68"/>
      <c r="AN1239" s="68"/>
      <c r="AO1239" s="70"/>
      <c r="AP1239" s="71"/>
      <c r="AQ1239" s="70"/>
      <c r="AR1239" s="72"/>
      <c r="AS1239" s="55"/>
      <c r="AT1239" s="55"/>
      <c r="AU1239" s="55"/>
      <c r="AV1239" s="78"/>
    </row>
    <row r="1240" spans="28:48" ht="14.25">
      <c r="AB1240" s="68"/>
      <c r="AC1240" s="69"/>
      <c r="AD1240" s="68"/>
      <c r="AE1240" s="69"/>
      <c r="AF1240" s="69"/>
      <c r="AG1240" s="69"/>
      <c r="AH1240" s="68"/>
      <c r="AI1240" s="68"/>
      <c r="AJ1240" s="68"/>
      <c r="AK1240" s="68"/>
      <c r="AL1240" s="68"/>
      <c r="AM1240" s="68"/>
      <c r="AN1240" s="68"/>
      <c r="AO1240" s="70"/>
      <c r="AP1240" s="71"/>
      <c r="AQ1240" s="70"/>
      <c r="AR1240" s="72"/>
      <c r="AS1240" s="55"/>
      <c r="AT1240" s="55"/>
      <c r="AU1240" s="55"/>
      <c r="AV1240" s="78"/>
    </row>
    <row r="1241" spans="28:48" ht="14.25">
      <c r="AB1241" s="68"/>
      <c r="AC1241" s="69"/>
      <c r="AD1241" s="68"/>
      <c r="AE1241" s="69"/>
      <c r="AF1241" s="69"/>
      <c r="AG1241" s="69"/>
      <c r="AH1241" s="68"/>
      <c r="AI1241" s="68"/>
      <c r="AJ1241" s="68"/>
      <c r="AK1241" s="68"/>
      <c r="AL1241" s="68"/>
      <c r="AM1241" s="68"/>
      <c r="AN1241" s="68"/>
      <c r="AO1241" s="70"/>
      <c r="AP1241" s="71"/>
      <c r="AQ1241" s="70"/>
      <c r="AR1241" s="72"/>
      <c r="AS1241" s="55"/>
      <c r="AT1241" s="55"/>
      <c r="AU1241" s="55"/>
      <c r="AV1241" s="78"/>
    </row>
    <row r="1242" spans="28:48" ht="14.25">
      <c r="AB1242" s="68"/>
      <c r="AC1242" s="69"/>
      <c r="AD1242" s="68"/>
      <c r="AE1242" s="69"/>
      <c r="AF1242" s="69"/>
      <c r="AG1242" s="69"/>
      <c r="AH1242" s="68"/>
      <c r="AI1242" s="68"/>
      <c r="AJ1242" s="68"/>
      <c r="AK1242" s="68"/>
      <c r="AL1242" s="68"/>
      <c r="AM1242" s="68"/>
      <c r="AN1242" s="68"/>
      <c r="AO1242" s="70"/>
      <c r="AP1242" s="71"/>
      <c r="AQ1242" s="70"/>
      <c r="AR1242" s="72"/>
      <c r="AS1242" s="55"/>
      <c r="AT1242" s="55"/>
      <c r="AU1242" s="55"/>
      <c r="AV1242" s="78"/>
    </row>
    <row r="1243" spans="28:48" ht="14.25">
      <c r="AB1243" s="68"/>
      <c r="AC1243" s="69"/>
      <c r="AD1243" s="68"/>
      <c r="AE1243" s="69"/>
      <c r="AF1243" s="69"/>
      <c r="AG1243" s="69"/>
      <c r="AH1243" s="68"/>
      <c r="AI1243" s="68"/>
      <c r="AJ1243" s="68"/>
      <c r="AK1243" s="68"/>
      <c r="AL1243" s="68"/>
      <c r="AM1243" s="68"/>
      <c r="AN1243" s="68"/>
      <c r="AO1243" s="70"/>
      <c r="AP1243" s="71"/>
      <c r="AQ1243" s="70"/>
      <c r="AR1243" s="72"/>
      <c r="AS1243" s="55"/>
      <c r="AT1243" s="55"/>
      <c r="AU1243" s="55"/>
      <c r="AV1243" s="78"/>
    </row>
    <row r="1244" spans="28:48" ht="14.25">
      <c r="AB1244" s="68"/>
      <c r="AC1244" s="69"/>
      <c r="AD1244" s="68"/>
      <c r="AE1244" s="69"/>
      <c r="AF1244" s="69"/>
      <c r="AG1244" s="69"/>
      <c r="AH1244" s="68"/>
      <c r="AI1244" s="68"/>
      <c r="AJ1244" s="68"/>
      <c r="AK1244" s="68"/>
      <c r="AL1244" s="68"/>
      <c r="AM1244" s="68"/>
      <c r="AN1244" s="68"/>
      <c r="AO1244" s="70"/>
      <c r="AP1244" s="71"/>
      <c r="AQ1244" s="70"/>
      <c r="AR1244" s="72"/>
      <c r="AS1244" s="55"/>
      <c r="AT1244" s="55"/>
      <c r="AU1244" s="55"/>
      <c r="AV1244" s="78"/>
    </row>
    <row r="1245" spans="28:48" ht="14.25">
      <c r="AB1245" s="68"/>
      <c r="AC1245" s="69"/>
      <c r="AD1245" s="68"/>
      <c r="AE1245" s="69"/>
      <c r="AF1245" s="69"/>
      <c r="AG1245" s="69"/>
      <c r="AH1245" s="68"/>
      <c r="AI1245" s="68"/>
      <c r="AJ1245" s="68"/>
      <c r="AK1245" s="68"/>
      <c r="AL1245" s="68"/>
      <c r="AM1245" s="68"/>
      <c r="AN1245" s="68"/>
      <c r="AO1245" s="70"/>
      <c r="AP1245" s="71"/>
      <c r="AQ1245" s="70"/>
      <c r="AR1245" s="72"/>
      <c r="AS1245" s="55"/>
      <c r="AT1245" s="55"/>
      <c r="AU1245" s="55"/>
      <c r="AV1245" s="78"/>
    </row>
    <row r="1246" spans="28:48" ht="14.25">
      <c r="AB1246" s="68"/>
      <c r="AC1246" s="69"/>
      <c r="AD1246" s="68"/>
      <c r="AE1246" s="69"/>
      <c r="AF1246" s="69"/>
      <c r="AG1246" s="69"/>
      <c r="AH1246" s="68"/>
      <c r="AI1246" s="68"/>
      <c r="AJ1246" s="68"/>
      <c r="AK1246" s="68"/>
      <c r="AL1246" s="68"/>
      <c r="AM1246" s="68"/>
      <c r="AN1246" s="68"/>
      <c r="AO1246" s="70"/>
      <c r="AP1246" s="71"/>
      <c r="AQ1246" s="70"/>
      <c r="AR1246" s="72"/>
      <c r="AS1246" s="55"/>
      <c r="AT1246" s="55"/>
      <c r="AU1246" s="55"/>
      <c r="AV1246" s="78"/>
    </row>
    <row r="1247" spans="28:48" ht="14.25">
      <c r="AB1247" s="68"/>
      <c r="AC1247" s="69"/>
      <c r="AD1247" s="68"/>
      <c r="AE1247" s="69"/>
      <c r="AF1247" s="69"/>
      <c r="AG1247" s="69"/>
      <c r="AH1247" s="68"/>
      <c r="AI1247" s="68"/>
      <c r="AJ1247" s="68"/>
      <c r="AK1247" s="68"/>
      <c r="AL1247" s="68"/>
      <c r="AM1247" s="68"/>
      <c r="AN1247" s="68"/>
      <c r="AO1247" s="70"/>
      <c r="AP1247" s="71"/>
      <c r="AQ1247" s="70"/>
      <c r="AR1247" s="72"/>
      <c r="AS1247" s="55"/>
      <c r="AT1247" s="55"/>
      <c r="AU1247" s="55"/>
      <c r="AV1247" s="78"/>
    </row>
    <row r="1248" spans="28:48" ht="14.25">
      <c r="AB1248" s="68"/>
      <c r="AC1248" s="69"/>
      <c r="AD1248" s="68"/>
      <c r="AE1248" s="69"/>
      <c r="AF1248" s="69"/>
      <c r="AG1248" s="69"/>
      <c r="AH1248" s="68"/>
      <c r="AI1248" s="68"/>
      <c r="AJ1248" s="68"/>
      <c r="AK1248" s="68"/>
      <c r="AL1248" s="68"/>
      <c r="AM1248" s="68"/>
      <c r="AN1248" s="68"/>
      <c r="AO1248" s="70"/>
      <c r="AP1248" s="71"/>
      <c r="AQ1248" s="70"/>
      <c r="AR1248" s="72"/>
      <c r="AS1248" s="55"/>
      <c r="AT1248" s="55"/>
      <c r="AU1248" s="55"/>
      <c r="AV1248" s="78"/>
    </row>
    <row r="1249" spans="28:48" ht="14.25">
      <c r="AB1249" s="68"/>
      <c r="AC1249" s="69"/>
      <c r="AD1249" s="68"/>
      <c r="AE1249" s="69"/>
      <c r="AF1249" s="69"/>
      <c r="AG1249" s="69"/>
      <c r="AH1249" s="68"/>
      <c r="AI1249" s="68"/>
      <c r="AJ1249" s="68"/>
      <c r="AK1249" s="68"/>
      <c r="AL1249" s="68"/>
      <c r="AM1249" s="68"/>
      <c r="AN1249" s="68"/>
      <c r="AO1249" s="70"/>
      <c r="AP1249" s="71"/>
      <c r="AQ1249" s="70"/>
      <c r="AR1249" s="72"/>
      <c r="AS1249" s="55"/>
      <c r="AT1249" s="55"/>
      <c r="AU1249" s="55"/>
      <c r="AV1249" s="78"/>
    </row>
    <row r="1250" spans="28:48" ht="14.25">
      <c r="AB1250" s="68"/>
      <c r="AC1250" s="69"/>
      <c r="AD1250" s="68"/>
      <c r="AE1250" s="69"/>
      <c r="AF1250" s="69"/>
      <c r="AG1250" s="69"/>
      <c r="AH1250" s="68"/>
      <c r="AI1250" s="68"/>
      <c r="AJ1250" s="68"/>
      <c r="AK1250" s="68"/>
      <c r="AL1250" s="68"/>
      <c r="AM1250" s="68"/>
      <c r="AN1250" s="68"/>
      <c r="AO1250" s="70"/>
      <c r="AP1250" s="71"/>
      <c r="AQ1250" s="70"/>
      <c r="AR1250" s="72"/>
      <c r="AS1250" s="55"/>
      <c r="AT1250" s="55"/>
      <c r="AU1250" s="55"/>
      <c r="AV1250" s="78"/>
    </row>
    <row r="1251" spans="28:48" ht="14.25">
      <c r="AB1251" s="68"/>
      <c r="AC1251" s="69"/>
      <c r="AD1251" s="68"/>
      <c r="AE1251" s="69"/>
      <c r="AF1251" s="69"/>
      <c r="AG1251" s="69"/>
      <c r="AH1251" s="68"/>
      <c r="AI1251" s="68"/>
      <c r="AJ1251" s="68"/>
      <c r="AK1251" s="68"/>
      <c r="AL1251" s="68"/>
      <c r="AM1251" s="68"/>
      <c r="AN1251" s="68"/>
      <c r="AO1251" s="70"/>
      <c r="AP1251" s="71"/>
      <c r="AQ1251" s="70"/>
      <c r="AR1251" s="72"/>
      <c r="AS1251" s="55"/>
      <c r="AT1251" s="55"/>
      <c r="AU1251" s="55"/>
      <c r="AV1251" s="78"/>
    </row>
    <row r="1252" spans="28:48" ht="14.25">
      <c r="AB1252" s="68"/>
      <c r="AC1252" s="69"/>
      <c r="AD1252" s="68"/>
      <c r="AE1252" s="69"/>
      <c r="AF1252" s="69"/>
      <c r="AG1252" s="69"/>
      <c r="AH1252" s="68"/>
      <c r="AI1252" s="68"/>
      <c r="AJ1252" s="68"/>
      <c r="AK1252" s="68"/>
      <c r="AL1252" s="68"/>
      <c r="AM1252" s="68"/>
      <c r="AN1252" s="68"/>
      <c r="AO1252" s="70"/>
      <c r="AP1252" s="71"/>
      <c r="AQ1252" s="70"/>
      <c r="AR1252" s="72"/>
      <c r="AS1252" s="55"/>
      <c r="AT1252" s="55"/>
      <c r="AU1252" s="55"/>
      <c r="AV1252" s="78"/>
    </row>
    <row r="1253" spans="28:48" ht="14.25">
      <c r="AB1253" s="68"/>
      <c r="AC1253" s="69"/>
      <c r="AD1253" s="68"/>
      <c r="AE1253" s="69"/>
      <c r="AF1253" s="69"/>
      <c r="AG1253" s="69"/>
      <c r="AH1253" s="68"/>
      <c r="AI1253" s="68"/>
      <c r="AJ1253" s="68"/>
      <c r="AK1253" s="68"/>
      <c r="AL1253" s="68"/>
      <c r="AM1253" s="68"/>
      <c r="AN1253" s="68"/>
      <c r="AO1253" s="70"/>
      <c r="AP1253" s="71"/>
      <c r="AQ1253" s="70"/>
      <c r="AR1253" s="72"/>
      <c r="AS1253" s="55"/>
      <c r="AT1253" s="55"/>
      <c r="AU1253" s="55"/>
      <c r="AV1253" s="78"/>
    </row>
    <row r="1254" spans="28:48" ht="14.25">
      <c r="AB1254" s="68"/>
      <c r="AC1254" s="69"/>
      <c r="AD1254" s="68"/>
      <c r="AE1254" s="69"/>
      <c r="AF1254" s="69"/>
      <c r="AG1254" s="69"/>
      <c r="AH1254" s="68"/>
      <c r="AI1254" s="68"/>
      <c r="AJ1254" s="68"/>
      <c r="AK1254" s="68"/>
      <c r="AL1254" s="68"/>
      <c r="AM1254" s="68"/>
      <c r="AN1254" s="68"/>
      <c r="AO1254" s="70"/>
      <c r="AP1254" s="71"/>
      <c r="AQ1254" s="70"/>
      <c r="AR1254" s="72"/>
      <c r="AS1254" s="55"/>
      <c r="AT1254" s="55"/>
      <c r="AU1254" s="55"/>
      <c r="AV1254" s="78"/>
    </row>
    <row r="1255" spans="28:48" ht="14.25">
      <c r="AB1255" s="68"/>
      <c r="AC1255" s="69"/>
      <c r="AD1255" s="68"/>
      <c r="AE1255" s="69"/>
      <c r="AF1255" s="69"/>
      <c r="AG1255" s="69"/>
      <c r="AH1255" s="68"/>
      <c r="AI1255" s="68"/>
      <c r="AJ1255" s="68"/>
      <c r="AK1255" s="68"/>
      <c r="AL1255" s="68"/>
      <c r="AM1255" s="68"/>
      <c r="AN1255" s="68"/>
      <c r="AO1255" s="70"/>
      <c r="AP1255" s="71"/>
      <c r="AQ1255" s="70"/>
      <c r="AR1255" s="72"/>
      <c r="AS1255" s="55"/>
      <c r="AT1255" s="55"/>
      <c r="AU1255" s="55"/>
      <c r="AV1255" s="78"/>
    </row>
    <row r="1256" spans="28:48" ht="14.25">
      <c r="AB1256" s="68"/>
      <c r="AC1256" s="69"/>
      <c r="AD1256" s="68"/>
      <c r="AE1256" s="69"/>
      <c r="AF1256" s="69"/>
      <c r="AG1256" s="69"/>
      <c r="AH1256" s="68"/>
      <c r="AI1256" s="68"/>
      <c r="AJ1256" s="68"/>
      <c r="AK1256" s="68"/>
      <c r="AL1256" s="68"/>
      <c r="AM1256" s="68"/>
      <c r="AN1256" s="68"/>
      <c r="AO1256" s="70"/>
      <c r="AP1256" s="71"/>
      <c r="AQ1256" s="70"/>
      <c r="AR1256" s="72"/>
      <c r="AS1256" s="55"/>
      <c r="AT1256" s="55"/>
      <c r="AU1256" s="55"/>
      <c r="AV1256" s="78"/>
    </row>
    <row r="1257" spans="28:48" ht="14.25">
      <c r="AB1257" s="68"/>
      <c r="AC1257" s="69"/>
      <c r="AD1257" s="68"/>
      <c r="AE1257" s="69"/>
      <c r="AF1257" s="69"/>
      <c r="AG1257" s="69"/>
      <c r="AH1257" s="68"/>
      <c r="AI1257" s="68"/>
      <c r="AJ1257" s="68"/>
      <c r="AK1257" s="68"/>
      <c r="AL1257" s="68"/>
      <c r="AM1257" s="68"/>
      <c r="AN1257" s="68"/>
      <c r="AO1257" s="70"/>
      <c r="AP1257" s="71"/>
      <c r="AQ1257" s="70"/>
      <c r="AR1257" s="72"/>
      <c r="AS1257" s="55"/>
      <c r="AT1257" s="55"/>
      <c r="AU1257" s="55"/>
      <c r="AV1257" s="78"/>
    </row>
    <row r="1258" spans="28:48" ht="14.25">
      <c r="AB1258" s="68"/>
      <c r="AC1258" s="69"/>
      <c r="AD1258" s="68"/>
      <c r="AE1258" s="69"/>
      <c r="AF1258" s="69"/>
      <c r="AG1258" s="69"/>
      <c r="AH1258" s="68"/>
      <c r="AI1258" s="68"/>
      <c r="AJ1258" s="68"/>
      <c r="AK1258" s="68"/>
      <c r="AL1258" s="68"/>
      <c r="AM1258" s="68"/>
      <c r="AN1258" s="68"/>
      <c r="AO1258" s="70"/>
      <c r="AP1258" s="71"/>
      <c r="AQ1258" s="70"/>
      <c r="AR1258" s="72"/>
      <c r="AS1258" s="55"/>
      <c r="AT1258" s="55"/>
      <c r="AU1258" s="55"/>
      <c r="AV1258" s="78"/>
    </row>
    <row r="1259" spans="28:48" ht="14.25">
      <c r="AB1259" s="68"/>
      <c r="AC1259" s="69"/>
      <c r="AD1259" s="68"/>
      <c r="AE1259" s="69"/>
      <c r="AF1259" s="69"/>
      <c r="AG1259" s="69"/>
      <c r="AH1259" s="68"/>
      <c r="AI1259" s="68"/>
      <c r="AJ1259" s="68"/>
      <c r="AK1259" s="68"/>
      <c r="AL1259" s="68"/>
      <c r="AM1259" s="68"/>
      <c r="AN1259" s="68"/>
      <c r="AO1259" s="70"/>
      <c r="AP1259" s="71"/>
      <c r="AQ1259" s="70"/>
      <c r="AR1259" s="72"/>
      <c r="AS1259" s="55"/>
      <c r="AT1259" s="55"/>
      <c r="AU1259" s="55"/>
      <c r="AV1259" s="78"/>
    </row>
    <row r="1260" spans="28:48" ht="14.25">
      <c r="AB1260" s="68"/>
      <c r="AC1260" s="69"/>
      <c r="AD1260" s="68"/>
      <c r="AE1260" s="69"/>
      <c r="AF1260" s="69"/>
      <c r="AG1260" s="69"/>
      <c r="AH1260" s="68"/>
      <c r="AI1260" s="68"/>
      <c r="AJ1260" s="68"/>
      <c r="AK1260" s="68"/>
      <c r="AL1260" s="68"/>
      <c r="AM1260" s="68"/>
      <c r="AN1260" s="68"/>
      <c r="AO1260" s="70"/>
      <c r="AP1260" s="71"/>
      <c r="AQ1260" s="70"/>
      <c r="AR1260" s="72"/>
      <c r="AS1260" s="55"/>
      <c r="AT1260" s="55"/>
      <c r="AU1260" s="55"/>
      <c r="AV1260" s="78"/>
    </row>
    <row r="1261" spans="28:48" ht="14.25">
      <c r="AB1261" s="68"/>
      <c r="AC1261" s="69"/>
      <c r="AD1261" s="68"/>
      <c r="AE1261" s="69"/>
      <c r="AF1261" s="69"/>
      <c r="AG1261" s="69"/>
      <c r="AH1261" s="68"/>
      <c r="AI1261" s="68"/>
      <c r="AJ1261" s="68"/>
      <c r="AK1261" s="68"/>
      <c r="AL1261" s="68"/>
      <c r="AM1261" s="68"/>
      <c r="AN1261" s="68"/>
      <c r="AO1261" s="70"/>
      <c r="AP1261" s="71"/>
      <c r="AQ1261" s="70"/>
      <c r="AR1261" s="72"/>
      <c r="AS1261" s="55"/>
      <c r="AT1261" s="55"/>
      <c r="AU1261" s="55"/>
      <c r="AV1261" s="78"/>
    </row>
    <row r="1262" spans="28:48" ht="14.25">
      <c r="AB1262" s="68"/>
      <c r="AC1262" s="69"/>
      <c r="AD1262" s="68"/>
      <c r="AE1262" s="69"/>
      <c r="AF1262" s="69"/>
      <c r="AG1262" s="69"/>
      <c r="AH1262" s="68"/>
      <c r="AI1262" s="68"/>
      <c r="AJ1262" s="68"/>
      <c r="AK1262" s="68"/>
      <c r="AL1262" s="68"/>
      <c r="AM1262" s="68"/>
      <c r="AN1262" s="68"/>
      <c r="AO1262" s="70"/>
      <c r="AP1262" s="71"/>
      <c r="AQ1262" s="70"/>
      <c r="AR1262" s="72"/>
      <c r="AS1262" s="55"/>
      <c r="AT1262" s="55"/>
      <c r="AU1262" s="55"/>
      <c r="AV1262" s="78"/>
    </row>
    <row r="1263" spans="28:48" ht="14.25">
      <c r="AB1263" s="68"/>
      <c r="AC1263" s="69"/>
      <c r="AD1263" s="68"/>
      <c r="AE1263" s="69"/>
      <c r="AF1263" s="69"/>
      <c r="AG1263" s="69"/>
      <c r="AH1263" s="68"/>
      <c r="AI1263" s="68"/>
      <c r="AJ1263" s="68"/>
      <c r="AK1263" s="68"/>
      <c r="AL1263" s="68"/>
      <c r="AM1263" s="68"/>
      <c r="AN1263" s="68"/>
      <c r="AO1263" s="70"/>
      <c r="AP1263" s="71"/>
      <c r="AQ1263" s="70"/>
      <c r="AR1263" s="72"/>
      <c r="AS1263" s="55"/>
      <c r="AT1263" s="55"/>
      <c r="AU1263" s="55"/>
      <c r="AV1263" s="78"/>
    </row>
    <row r="1264" spans="28:48" ht="14.25">
      <c r="AB1264" s="68"/>
      <c r="AC1264" s="69"/>
      <c r="AD1264" s="68"/>
      <c r="AE1264" s="69"/>
      <c r="AF1264" s="69"/>
      <c r="AG1264" s="69"/>
      <c r="AH1264" s="68"/>
      <c r="AI1264" s="68"/>
      <c r="AJ1264" s="68"/>
      <c r="AK1264" s="68"/>
      <c r="AL1264" s="68"/>
      <c r="AM1264" s="68"/>
      <c r="AN1264" s="68"/>
      <c r="AO1264" s="70"/>
      <c r="AP1264" s="71"/>
      <c r="AQ1264" s="70"/>
      <c r="AR1264" s="72"/>
      <c r="AS1264" s="55"/>
      <c r="AT1264" s="55"/>
      <c r="AU1264" s="55"/>
      <c r="AV1264" s="78"/>
    </row>
    <row r="1265" spans="28:48" ht="14.25">
      <c r="AB1265" s="68"/>
      <c r="AC1265" s="69"/>
      <c r="AD1265" s="68"/>
      <c r="AE1265" s="69"/>
      <c r="AF1265" s="69"/>
      <c r="AG1265" s="69"/>
      <c r="AH1265" s="68"/>
      <c r="AI1265" s="68"/>
      <c r="AJ1265" s="68"/>
      <c r="AK1265" s="68"/>
      <c r="AL1265" s="68"/>
      <c r="AM1265" s="68"/>
      <c r="AN1265" s="68"/>
      <c r="AO1265" s="70"/>
      <c r="AP1265" s="71"/>
      <c r="AQ1265" s="70"/>
      <c r="AR1265" s="72"/>
      <c r="AS1265" s="55"/>
      <c r="AT1265" s="55"/>
      <c r="AU1265" s="55"/>
      <c r="AV1265" s="78"/>
    </row>
    <row r="1266" spans="28:48" ht="14.25">
      <c r="AB1266" s="68"/>
      <c r="AC1266" s="69"/>
      <c r="AD1266" s="68"/>
      <c r="AE1266" s="69"/>
      <c r="AF1266" s="69"/>
      <c r="AG1266" s="69"/>
      <c r="AH1266" s="68"/>
      <c r="AI1266" s="68"/>
      <c r="AJ1266" s="68"/>
      <c r="AK1266" s="68"/>
      <c r="AL1266" s="68"/>
      <c r="AM1266" s="68"/>
      <c r="AN1266" s="68"/>
      <c r="AO1266" s="70"/>
      <c r="AP1266" s="71"/>
      <c r="AQ1266" s="70"/>
      <c r="AR1266" s="72"/>
      <c r="AS1266" s="55"/>
      <c r="AT1266" s="55"/>
      <c r="AU1266" s="55"/>
      <c r="AV1266" s="78"/>
    </row>
    <row r="1267" spans="28:48" ht="14.25">
      <c r="AB1267" s="68"/>
      <c r="AC1267" s="69"/>
      <c r="AD1267" s="68"/>
      <c r="AE1267" s="69"/>
      <c r="AF1267" s="69"/>
      <c r="AG1267" s="69"/>
      <c r="AH1267" s="68"/>
      <c r="AI1267" s="68"/>
      <c r="AJ1267" s="68"/>
      <c r="AK1267" s="68"/>
      <c r="AL1267" s="68"/>
      <c r="AM1267" s="68"/>
      <c r="AN1267" s="68"/>
      <c r="AO1267" s="70"/>
      <c r="AP1267" s="71"/>
      <c r="AQ1267" s="70"/>
      <c r="AR1267" s="72"/>
      <c r="AS1267" s="55"/>
      <c r="AT1267" s="55"/>
      <c r="AU1267" s="55"/>
      <c r="AV1267" s="78"/>
    </row>
    <row r="1268" spans="28:48" ht="14.25">
      <c r="AB1268" s="68"/>
      <c r="AC1268" s="69"/>
      <c r="AD1268" s="68"/>
      <c r="AE1268" s="69"/>
      <c r="AF1268" s="69"/>
      <c r="AG1268" s="69"/>
      <c r="AH1268" s="68"/>
      <c r="AI1268" s="68"/>
      <c r="AJ1268" s="68"/>
      <c r="AK1268" s="68"/>
      <c r="AL1268" s="68"/>
      <c r="AM1268" s="68"/>
      <c r="AN1268" s="68"/>
      <c r="AO1268" s="70"/>
      <c r="AP1268" s="71"/>
      <c r="AQ1268" s="70"/>
      <c r="AR1268" s="72"/>
      <c r="AS1268" s="55"/>
      <c r="AT1268" s="55"/>
      <c r="AU1268" s="55"/>
      <c r="AV1268" s="78"/>
    </row>
    <row r="1269" spans="28:48" ht="14.25">
      <c r="AB1269" s="68"/>
      <c r="AC1269" s="69"/>
      <c r="AD1269" s="68"/>
      <c r="AE1269" s="69"/>
      <c r="AF1269" s="69"/>
      <c r="AG1269" s="69"/>
      <c r="AH1269" s="68"/>
      <c r="AI1269" s="68"/>
      <c r="AJ1269" s="68"/>
      <c r="AK1269" s="68"/>
      <c r="AL1269" s="68"/>
      <c r="AM1269" s="68"/>
      <c r="AN1269" s="68"/>
      <c r="AO1269" s="70"/>
      <c r="AP1269" s="71"/>
      <c r="AQ1269" s="70"/>
      <c r="AR1269" s="72"/>
      <c r="AS1269" s="55"/>
      <c r="AT1269" s="55"/>
      <c r="AU1269" s="55"/>
      <c r="AV1269" s="78"/>
    </row>
    <row r="1270" spans="28:48" ht="14.25">
      <c r="AB1270" s="68"/>
      <c r="AC1270" s="69"/>
      <c r="AD1270" s="68"/>
      <c r="AE1270" s="69"/>
      <c r="AF1270" s="69"/>
      <c r="AG1270" s="69"/>
      <c r="AH1270" s="68"/>
      <c r="AI1270" s="68"/>
      <c r="AJ1270" s="68"/>
      <c r="AK1270" s="68"/>
      <c r="AL1270" s="68"/>
      <c r="AM1270" s="68"/>
      <c r="AN1270" s="68"/>
      <c r="AO1270" s="70"/>
      <c r="AP1270" s="71"/>
      <c r="AQ1270" s="70"/>
      <c r="AR1270" s="72"/>
      <c r="AS1270" s="55"/>
      <c r="AT1270" s="55"/>
      <c r="AU1270" s="55"/>
      <c r="AV1270" s="78"/>
    </row>
    <row r="1271" spans="28:48" ht="14.25">
      <c r="AB1271" s="68"/>
      <c r="AC1271" s="69"/>
      <c r="AD1271" s="68"/>
      <c r="AE1271" s="69"/>
      <c r="AF1271" s="69"/>
      <c r="AG1271" s="69"/>
      <c r="AH1271" s="68"/>
      <c r="AI1271" s="68"/>
      <c r="AJ1271" s="68"/>
      <c r="AK1271" s="68"/>
      <c r="AL1271" s="68"/>
      <c r="AM1271" s="68"/>
      <c r="AN1271" s="68"/>
      <c r="AO1271" s="70"/>
      <c r="AP1271" s="71"/>
      <c r="AQ1271" s="70"/>
      <c r="AR1271" s="72"/>
      <c r="AS1271" s="55"/>
      <c r="AT1271" s="55"/>
      <c r="AU1271" s="55"/>
      <c r="AV1271" s="78"/>
    </row>
    <row r="1272" spans="28:48" ht="14.25">
      <c r="AB1272" s="68"/>
      <c r="AC1272" s="69"/>
      <c r="AD1272" s="68"/>
      <c r="AE1272" s="69"/>
      <c r="AF1272" s="69"/>
      <c r="AG1272" s="69"/>
      <c r="AH1272" s="68"/>
      <c r="AI1272" s="68"/>
      <c r="AJ1272" s="68"/>
      <c r="AK1272" s="68"/>
      <c r="AL1272" s="68"/>
      <c r="AM1272" s="68"/>
      <c r="AN1272" s="68"/>
      <c r="AO1272" s="70"/>
      <c r="AP1272" s="71"/>
      <c r="AQ1272" s="70"/>
      <c r="AR1272" s="72"/>
      <c r="AS1272" s="55"/>
      <c r="AT1272" s="55"/>
      <c r="AU1272" s="55"/>
      <c r="AV1272" s="78"/>
    </row>
    <row r="1273" spans="28:48" ht="14.25">
      <c r="AB1273" s="68"/>
      <c r="AC1273" s="69"/>
      <c r="AD1273" s="68"/>
      <c r="AE1273" s="69"/>
      <c r="AF1273" s="69"/>
      <c r="AG1273" s="69"/>
      <c r="AH1273" s="68"/>
      <c r="AI1273" s="68"/>
      <c r="AJ1273" s="68"/>
      <c r="AK1273" s="68"/>
      <c r="AL1273" s="68"/>
      <c r="AM1273" s="68"/>
      <c r="AN1273" s="68"/>
      <c r="AO1273" s="70"/>
      <c r="AP1273" s="71"/>
      <c r="AQ1273" s="70"/>
      <c r="AR1273" s="72"/>
      <c r="AS1273" s="55"/>
      <c r="AT1273" s="55"/>
      <c r="AU1273" s="55"/>
      <c r="AV1273" s="78"/>
    </row>
    <row r="1274" spans="28:48" ht="14.25">
      <c r="AB1274" s="68"/>
      <c r="AC1274" s="69"/>
      <c r="AD1274" s="68"/>
      <c r="AE1274" s="69"/>
      <c r="AF1274" s="69"/>
      <c r="AG1274" s="69"/>
      <c r="AH1274" s="68"/>
      <c r="AI1274" s="68"/>
      <c r="AJ1274" s="68"/>
      <c r="AK1274" s="68"/>
      <c r="AL1274" s="68"/>
      <c r="AM1274" s="68"/>
      <c r="AN1274" s="68"/>
      <c r="AO1274" s="70"/>
      <c r="AP1274" s="71"/>
      <c r="AQ1274" s="70"/>
      <c r="AR1274" s="72"/>
      <c r="AS1274" s="55"/>
      <c r="AT1274" s="55"/>
      <c r="AU1274" s="55"/>
      <c r="AV1274" s="78"/>
    </row>
    <row r="1275" spans="28:48" ht="14.25">
      <c r="AB1275" s="68"/>
      <c r="AC1275" s="69"/>
      <c r="AD1275" s="68"/>
      <c r="AE1275" s="69"/>
      <c r="AF1275" s="69"/>
      <c r="AG1275" s="69"/>
      <c r="AH1275" s="68"/>
      <c r="AI1275" s="68"/>
      <c r="AJ1275" s="68"/>
      <c r="AK1275" s="68"/>
      <c r="AL1275" s="68"/>
      <c r="AM1275" s="68"/>
      <c r="AN1275" s="68"/>
      <c r="AO1275" s="70"/>
      <c r="AP1275" s="71"/>
      <c r="AQ1275" s="70"/>
      <c r="AR1275" s="72"/>
      <c r="AS1275" s="55"/>
      <c r="AT1275" s="55"/>
      <c r="AU1275" s="55"/>
      <c r="AV1275" s="78"/>
    </row>
    <row r="1276" spans="28:48" ht="14.25">
      <c r="AB1276" s="68"/>
      <c r="AC1276" s="69"/>
      <c r="AD1276" s="68"/>
      <c r="AE1276" s="69"/>
      <c r="AF1276" s="69"/>
      <c r="AG1276" s="69"/>
      <c r="AH1276" s="68"/>
      <c r="AI1276" s="68"/>
      <c r="AJ1276" s="68"/>
      <c r="AK1276" s="68"/>
      <c r="AL1276" s="68"/>
      <c r="AM1276" s="68"/>
      <c r="AN1276" s="68"/>
      <c r="AO1276" s="70"/>
      <c r="AP1276" s="71"/>
      <c r="AQ1276" s="70"/>
      <c r="AR1276" s="72"/>
      <c r="AS1276" s="55"/>
      <c r="AT1276" s="55"/>
      <c r="AU1276" s="55"/>
      <c r="AV1276" s="78"/>
    </row>
    <row r="1277" spans="28:48" ht="14.25">
      <c r="AB1277" s="68"/>
      <c r="AC1277" s="69"/>
      <c r="AD1277" s="68"/>
      <c r="AE1277" s="69"/>
      <c r="AF1277" s="69"/>
      <c r="AG1277" s="69"/>
      <c r="AH1277" s="68"/>
      <c r="AI1277" s="68"/>
      <c r="AJ1277" s="68"/>
      <c r="AK1277" s="68"/>
      <c r="AL1277" s="68"/>
      <c r="AM1277" s="68"/>
      <c r="AN1277" s="68"/>
      <c r="AO1277" s="70"/>
      <c r="AP1277" s="71"/>
      <c r="AQ1277" s="70"/>
      <c r="AR1277" s="72"/>
      <c r="AS1277" s="55"/>
      <c r="AT1277" s="55"/>
      <c r="AU1277" s="55"/>
      <c r="AV1277" s="78"/>
    </row>
    <row r="1278" spans="28:48" ht="14.25">
      <c r="AB1278" s="68"/>
      <c r="AC1278" s="69"/>
      <c r="AD1278" s="68"/>
      <c r="AE1278" s="69"/>
      <c r="AF1278" s="69"/>
      <c r="AG1278" s="69"/>
      <c r="AH1278" s="68"/>
      <c r="AI1278" s="68"/>
      <c r="AJ1278" s="68"/>
      <c r="AK1278" s="68"/>
      <c r="AL1278" s="68"/>
      <c r="AM1278" s="68"/>
      <c r="AN1278" s="68"/>
      <c r="AO1278" s="70"/>
      <c r="AP1278" s="71"/>
      <c r="AQ1278" s="70"/>
      <c r="AR1278" s="72"/>
      <c r="AS1278" s="55"/>
      <c r="AT1278" s="55"/>
      <c r="AU1278" s="55"/>
      <c r="AV1278" s="78"/>
    </row>
    <row r="1279" spans="28:48" ht="14.25">
      <c r="AB1279" s="68"/>
      <c r="AC1279" s="69"/>
      <c r="AD1279" s="68"/>
      <c r="AE1279" s="69"/>
      <c r="AF1279" s="69"/>
      <c r="AG1279" s="69"/>
      <c r="AH1279" s="68"/>
      <c r="AI1279" s="68"/>
      <c r="AJ1279" s="68"/>
      <c r="AK1279" s="68"/>
      <c r="AL1279" s="68"/>
      <c r="AM1279" s="68"/>
      <c r="AN1279" s="68"/>
      <c r="AO1279" s="70"/>
      <c r="AP1279" s="71"/>
      <c r="AQ1279" s="70"/>
      <c r="AR1279" s="72"/>
      <c r="AS1279" s="55"/>
      <c r="AT1279" s="55"/>
      <c r="AU1279" s="55"/>
      <c r="AV1279" s="78"/>
    </row>
    <row r="1280" spans="28:48" ht="14.25">
      <c r="AB1280" s="68"/>
      <c r="AC1280" s="69"/>
      <c r="AD1280" s="68"/>
      <c r="AE1280" s="69"/>
      <c r="AF1280" s="69"/>
      <c r="AG1280" s="69"/>
      <c r="AH1280" s="68"/>
      <c r="AI1280" s="68"/>
      <c r="AJ1280" s="68"/>
      <c r="AK1280" s="68"/>
      <c r="AL1280" s="68"/>
      <c r="AM1280" s="68"/>
      <c r="AN1280" s="68"/>
      <c r="AO1280" s="70"/>
      <c r="AP1280" s="71"/>
      <c r="AQ1280" s="70"/>
      <c r="AR1280" s="72"/>
      <c r="AS1280" s="55"/>
      <c r="AT1280" s="55"/>
      <c r="AU1280" s="55"/>
      <c r="AV1280" s="78"/>
    </row>
    <row r="1281" spans="28:48" ht="14.25">
      <c r="AB1281" s="68"/>
      <c r="AC1281" s="69"/>
      <c r="AD1281" s="68"/>
      <c r="AE1281" s="69"/>
      <c r="AF1281" s="69"/>
      <c r="AG1281" s="69"/>
      <c r="AH1281" s="68"/>
      <c r="AI1281" s="68"/>
      <c r="AJ1281" s="68"/>
      <c r="AK1281" s="68"/>
      <c r="AL1281" s="68"/>
      <c r="AM1281" s="68"/>
      <c r="AN1281" s="68"/>
      <c r="AO1281" s="70"/>
      <c r="AP1281" s="71"/>
      <c r="AQ1281" s="70"/>
      <c r="AR1281" s="72"/>
      <c r="AS1281" s="55"/>
      <c r="AT1281" s="55"/>
      <c r="AU1281" s="55"/>
      <c r="AV1281" s="78"/>
    </row>
    <row r="1282" spans="28:48" ht="14.25">
      <c r="AB1282" s="68"/>
      <c r="AC1282" s="69"/>
      <c r="AD1282" s="68"/>
      <c r="AE1282" s="69"/>
      <c r="AF1282" s="69"/>
      <c r="AG1282" s="69"/>
      <c r="AH1282" s="68"/>
      <c r="AI1282" s="68"/>
      <c r="AJ1282" s="68"/>
      <c r="AK1282" s="68"/>
      <c r="AL1282" s="68"/>
      <c r="AM1282" s="68"/>
      <c r="AN1282" s="68"/>
      <c r="AO1282" s="70"/>
      <c r="AP1282" s="71"/>
      <c r="AQ1282" s="70"/>
      <c r="AR1282" s="72"/>
      <c r="AS1282" s="55"/>
      <c r="AT1282" s="55"/>
      <c r="AU1282" s="55"/>
      <c r="AV1282" s="78"/>
    </row>
    <row r="1283" spans="28:48" ht="14.25">
      <c r="AB1283" s="68"/>
      <c r="AC1283" s="69"/>
      <c r="AD1283" s="68"/>
      <c r="AE1283" s="69"/>
      <c r="AF1283" s="69"/>
      <c r="AG1283" s="69"/>
      <c r="AH1283" s="68"/>
      <c r="AI1283" s="68"/>
      <c r="AJ1283" s="68"/>
      <c r="AK1283" s="68"/>
      <c r="AL1283" s="68"/>
      <c r="AM1283" s="68"/>
      <c r="AN1283" s="68"/>
      <c r="AO1283" s="70"/>
      <c r="AP1283" s="71"/>
      <c r="AQ1283" s="70"/>
      <c r="AR1283" s="72"/>
      <c r="AS1283" s="55"/>
      <c r="AT1283" s="55"/>
      <c r="AU1283" s="55"/>
      <c r="AV1283" s="78"/>
    </row>
    <row r="1284" spans="28:48" ht="14.25">
      <c r="AB1284" s="68"/>
      <c r="AC1284" s="69"/>
      <c r="AD1284" s="68"/>
      <c r="AE1284" s="69"/>
      <c r="AF1284" s="69"/>
      <c r="AG1284" s="69"/>
      <c r="AH1284" s="68"/>
      <c r="AI1284" s="68"/>
      <c r="AJ1284" s="68"/>
      <c r="AK1284" s="68"/>
      <c r="AL1284" s="68"/>
      <c r="AM1284" s="68"/>
      <c r="AN1284" s="68"/>
      <c r="AO1284" s="70"/>
      <c r="AP1284" s="71"/>
      <c r="AQ1284" s="70"/>
      <c r="AR1284" s="72"/>
      <c r="AS1284" s="55"/>
      <c r="AT1284" s="55"/>
      <c r="AU1284" s="55"/>
      <c r="AV1284" s="78"/>
    </row>
    <row r="1285" spans="28:48" ht="14.25">
      <c r="AB1285" s="68"/>
      <c r="AC1285" s="69"/>
      <c r="AD1285" s="68"/>
      <c r="AE1285" s="69"/>
      <c r="AF1285" s="69"/>
      <c r="AG1285" s="69"/>
      <c r="AH1285" s="68"/>
      <c r="AI1285" s="68"/>
      <c r="AJ1285" s="68"/>
      <c r="AK1285" s="68"/>
      <c r="AL1285" s="68"/>
      <c r="AM1285" s="68"/>
      <c r="AN1285" s="68"/>
      <c r="AO1285" s="70"/>
      <c r="AP1285" s="71"/>
      <c r="AQ1285" s="70"/>
      <c r="AR1285" s="72"/>
      <c r="AS1285" s="55"/>
      <c r="AT1285" s="55"/>
      <c r="AU1285" s="55"/>
      <c r="AV1285" s="78"/>
    </row>
    <row r="1286" spans="28:48" ht="14.25">
      <c r="AB1286" s="68"/>
      <c r="AC1286" s="69"/>
      <c r="AD1286" s="68"/>
      <c r="AE1286" s="69"/>
      <c r="AF1286" s="69"/>
      <c r="AG1286" s="69"/>
      <c r="AH1286" s="68"/>
      <c r="AI1286" s="68"/>
      <c r="AJ1286" s="68"/>
      <c r="AK1286" s="68"/>
      <c r="AL1286" s="68"/>
      <c r="AM1286" s="68"/>
      <c r="AN1286" s="68"/>
      <c r="AO1286" s="70"/>
      <c r="AP1286" s="71"/>
      <c r="AQ1286" s="70"/>
      <c r="AR1286" s="72"/>
      <c r="AS1286" s="55"/>
      <c r="AT1286" s="55"/>
      <c r="AU1286" s="55"/>
      <c r="AV1286" s="78"/>
    </row>
    <row r="1287" spans="28:48" ht="14.25">
      <c r="AB1287" s="68"/>
      <c r="AC1287" s="69"/>
      <c r="AD1287" s="68"/>
      <c r="AE1287" s="69"/>
      <c r="AF1287" s="69"/>
      <c r="AG1287" s="69"/>
      <c r="AH1287" s="68"/>
      <c r="AI1287" s="68"/>
      <c r="AJ1287" s="68"/>
      <c r="AK1287" s="68"/>
      <c r="AL1287" s="68"/>
      <c r="AM1287" s="68"/>
      <c r="AN1287" s="68"/>
      <c r="AO1287" s="70"/>
      <c r="AP1287" s="71"/>
      <c r="AQ1287" s="70"/>
      <c r="AR1287" s="72"/>
      <c r="AS1287" s="55"/>
      <c r="AT1287" s="55"/>
      <c r="AU1287" s="55"/>
      <c r="AV1287" s="78"/>
    </row>
    <row r="1288" spans="28:48" ht="14.25">
      <c r="AB1288" s="68"/>
      <c r="AC1288" s="69"/>
      <c r="AD1288" s="68"/>
      <c r="AE1288" s="69"/>
      <c r="AF1288" s="69"/>
      <c r="AG1288" s="69"/>
      <c r="AH1288" s="68"/>
      <c r="AI1288" s="68"/>
      <c r="AJ1288" s="68"/>
      <c r="AK1288" s="68"/>
      <c r="AL1288" s="68"/>
      <c r="AM1288" s="68"/>
      <c r="AN1288" s="68"/>
      <c r="AO1288" s="70"/>
      <c r="AP1288" s="71"/>
      <c r="AQ1288" s="70"/>
      <c r="AR1288" s="72"/>
      <c r="AS1288" s="55"/>
      <c r="AT1288" s="55"/>
      <c r="AU1288" s="55"/>
      <c r="AV1288" s="78"/>
    </row>
    <row r="1289" spans="28:48" ht="14.25">
      <c r="AB1289" s="68"/>
      <c r="AC1289" s="69"/>
      <c r="AD1289" s="68"/>
      <c r="AE1289" s="69"/>
      <c r="AF1289" s="69"/>
      <c r="AG1289" s="69"/>
      <c r="AH1289" s="68"/>
      <c r="AI1289" s="68"/>
      <c r="AJ1289" s="68"/>
      <c r="AK1289" s="68"/>
      <c r="AL1289" s="68"/>
      <c r="AM1289" s="68"/>
      <c r="AN1289" s="68"/>
      <c r="AO1289" s="70"/>
      <c r="AP1289" s="71"/>
      <c r="AQ1289" s="70"/>
      <c r="AR1289" s="72"/>
      <c r="AS1289" s="55"/>
      <c r="AT1289" s="55"/>
      <c r="AU1289" s="55"/>
      <c r="AV1289" s="78"/>
    </row>
    <row r="1290" spans="28:48" ht="14.25">
      <c r="AB1290" s="68"/>
      <c r="AC1290" s="69"/>
      <c r="AD1290" s="68"/>
      <c r="AE1290" s="69"/>
      <c r="AF1290" s="69"/>
      <c r="AG1290" s="69"/>
      <c r="AH1290" s="68"/>
      <c r="AI1290" s="68"/>
      <c r="AJ1290" s="68"/>
      <c r="AK1290" s="68"/>
      <c r="AL1290" s="68"/>
      <c r="AM1290" s="68"/>
      <c r="AN1290" s="68"/>
      <c r="AO1290" s="70"/>
      <c r="AP1290" s="71"/>
      <c r="AQ1290" s="70"/>
      <c r="AR1290" s="72"/>
      <c r="AS1290" s="55"/>
      <c r="AT1290" s="55"/>
      <c r="AU1290" s="55"/>
      <c r="AV1290" s="78"/>
    </row>
    <row r="1291" spans="28:48" ht="14.25">
      <c r="AB1291" s="68"/>
      <c r="AC1291" s="69"/>
      <c r="AD1291" s="68"/>
      <c r="AE1291" s="69"/>
      <c r="AF1291" s="69"/>
      <c r="AG1291" s="69"/>
      <c r="AH1291" s="68"/>
      <c r="AI1291" s="68"/>
      <c r="AJ1291" s="68"/>
      <c r="AK1291" s="68"/>
      <c r="AL1291" s="68"/>
      <c r="AM1291" s="68"/>
      <c r="AN1291" s="68"/>
      <c r="AO1291" s="70"/>
      <c r="AP1291" s="71"/>
      <c r="AQ1291" s="70"/>
      <c r="AR1291" s="72"/>
      <c r="AS1291" s="55"/>
      <c r="AT1291" s="55"/>
      <c r="AU1291" s="55"/>
      <c r="AV1291" s="78"/>
    </row>
    <row r="1292" spans="28:48" ht="14.25">
      <c r="AB1292" s="68"/>
      <c r="AC1292" s="69"/>
      <c r="AD1292" s="68"/>
      <c r="AE1292" s="69"/>
      <c r="AF1292" s="69"/>
      <c r="AG1292" s="69"/>
      <c r="AH1292" s="68"/>
      <c r="AI1292" s="68"/>
      <c r="AJ1292" s="68"/>
      <c r="AK1292" s="68"/>
      <c r="AL1292" s="68"/>
      <c r="AM1292" s="68"/>
      <c r="AN1292" s="68"/>
      <c r="AO1292" s="70"/>
      <c r="AP1292" s="71"/>
      <c r="AQ1292" s="70"/>
      <c r="AR1292" s="72"/>
      <c r="AS1292" s="55"/>
      <c r="AT1292" s="55"/>
      <c r="AU1292" s="55"/>
      <c r="AV1292" s="78"/>
    </row>
    <row r="1293" spans="28:48" ht="14.25">
      <c r="AB1293" s="68"/>
      <c r="AC1293" s="69"/>
      <c r="AD1293" s="68"/>
      <c r="AE1293" s="69"/>
      <c r="AF1293" s="69"/>
      <c r="AG1293" s="69"/>
      <c r="AH1293" s="68"/>
      <c r="AI1293" s="68"/>
      <c r="AJ1293" s="68"/>
      <c r="AK1293" s="68"/>
      <c r="AL1293" s="68"/>
      <c r="AM1293" s="68"/>
      <c r="AN1293" s="68"/>
      <c r="AO1293" s="70"/>
      <c r="AP1293" s="71"/>
      <c r="AQ1293" s="70"/>
      <c r="AR1293" s="72"/>
      <c r="AS1293" s="55"/>
      <c r="AT1293" s="55"/>
      <c r="AU1293" s="55"/>
      <c r="AV1293" s="78"/>
    </row>
    <row r="1294" spans="28:48" ht="14.25">
      <c r="AB1294" s="68"/>
      <c r="AC1294" s="69"/>
      <c r="AD1294" s="68"/>
      <c r="AE1294" s="69"/>
      <c r="AF1294" s="69"/>
      <c r="AG1294" s="69"/>
      <c r="AH1294" s="68"/>
      <c r="AI1294" s="68"/>
      <c r="AJ1294" s="68"/>
      <c r="AK1294" s="68"/>
      <c r="AL1294" s="68"/>
      <c r="AM1294" s="68"/>
      <c r="AN1294" s="68"/>
      <c r="AO1294" s="70"/>
      <c r="AP1294" s="71"/>
      <c r="AQ1294" s="70"/>
      <c r="AR1294" s="72"/>
      <c r="AS1294" s="55"/>
      <c r="AT1294" s="55"/>
      <c r="AU1294" s="55"/>
      <c r="AV1294" s="78"/>
    </row>
    <row r="1295" spans="28:48" ht="14.25">
      <c r="AB1295" s="68"/>
      <c r="AC1295" s="69"/>
      <c r="AD1295" s="68"/>
      <c r="AE1295" s="69"/>
      <c r="AF1295" s="69"/>
      <c r="AG1295" s="69"/>
      <c r="AH1295" s="68"/>
      <c r="AI1295" s="68"/>
      <c r="AJ1295" s="68"/>
      <c r="AK1295" s="68"/>
      <c r="AL1295" s="68"/>
      <c r="AM1295" s="68"/>
      <c r="AN1295" s="68"/>
      <c r="AO1295" s="70"/>
      <c r="AP1295" s="71"/>
      <c r="AQ1295" s="70"/>
      <c r="AR1295" s="72"/>
      <c r="AS1295" s="55"/>
      <c r="AT1295" s="55"/>
      <c r="AU1295" s="55"/>
      <c r="AV1295" s="78"/>
    </row>
    <row r="1296" spans="28:48" ht="14.25">
      <c r="AB1296" s="68"/>
      <c r="AC1296" s="69"/>
      <c r="AD1296" s="68"/>
      <c r="AE1296" s="69"/>
      <c r="AF1296" s="69"/>
      <c r="AG1296" s="69"/>
      <c r="AH1296" s="68"/>
      <c r="AI1296" s="68"/>
      <c r="AJ1296" s="68"/>
      <c r="AK1296" s="68"/>
      <c r="AL1296" s="68"/>
      <c r="AM1296" s="68"/>
      <c r="AN1296" s="68"/>
      <c r="AO1296" s="70"/>
      <c r="AP1296" s="71"/>
      <c r="AQ1296" s="70"/>
      <c r="AR1296" s="72"/>
      <c r="AS1296" s="55"/>
      <c r="AT1296" s="55"/>
      <c r="AU1296" s="55"/>
      <c r="AV1296" s="78"/>
    </row>
    <row r="1297" spans="28:48" ht="14.25">
      <c r="AB1297" s="68"/>
      <c r="AC1297" s="69"/>
      <c r="AD1297" s="68"/>
      <c r="AE1297" s="69"/>
      <c r="AF1297" s="69"/>
      <c r="AG1297" s="69"/>
      <c r="AH1297" s="68"/>
      <c r="AI1297" s="68"/>
      <c r="AJ1297" s="68"/>
      <c r="AK1297" s="68"/>
      <c r="AL1297" s="68"/>
      <c r="AM1297" s="68"/>
      <c r="AN1297" s="68"/>
      <c r="AO1297" s="70"/>
      <c r="AP1297" s="71"/>
      <c r="AQ1297" s="70"/>
      <c r="AR1297" s="72"/>
      <c r="AS1297" s="55"/>
      <c r="AT1297" s="55"/>
      <c r="AU1297" s="55"/>
      <c r="AV1297" s="78"/>
    </row>
    <row r="1298" spans="28:48" ht="14.25">
      <c r="AB1298" s="68"/>
      <c r="AC1298" s="69"/>
      <c r="AD1298" s="68"/>
      <c r="AE1298" s="69"/>
      <c r="AF1298" s="69"/>
      <c r="AG1298" s="69"/>
      <c r="AH1298" s="68"/>
      <c r="AI1298" s="68"/>
      <c r="AJ1298" s="68"/>
      <c r="AK1298" s="68"/>
      <c r="AL1298" s="68"/>
      <c r="AM1298" s="68"/>
      <c r="AN1298" s="68"/>
      <c r="AO1298" s="70"/>
      <c r="AP1298" s="71"/>
      <c r="AQ1298" s="70"/>
      <c r="AR1298" s="72"/>
      <c r="AS1298" s="55"/>
      <c r="AT1298" s="55"/>
      <c r="AU1298" s="55"/>
      <c r="AV1298" s="78"/>
    </row>
    <row r="1299" spans="28:48" ht="14.25">
      <c r="AB1299" s="68"/>
      <c r="AC1299" s="69"/>
      <c r="AD1299" s="68"/>
      <c r="AE1299" s="69"/>
      <c r="AF1299" s="69"/>
      <c r="AG1299" s="69"/>
      <c r="AH1299" s="68"/>
      <c r="AI1299" s="68"/>
      <c r="AJ1299" s="68"/>
      <c r="AK1299" s="68"/>
      <c r="AL1299" s="68"/>
      <c r="AM1299" s="68"/>
      <c r="AN1299" s="68"/>
      <c r="AO1299" s="70"/>
      <c r="AP1299" s="71"/>
      <c r="AQ1299" s="70"/>
      <c r="AR1299" s="72"/>
      <c r="AS1299" s="55"/>
      <c r="AT1299" s="55"/>
      <c r="AU1299" s="55"/>
      <c r="AV1299" s="78"/>
    </row>
    <row r="1300" spans="28:48" ht="14.25">
      <c r="AB1300" s="68"/>
      <c r="AC1300" s="69"/>
      <c r="AD1300" s="68"/>
      <c r="AE1300" s="69"/>
      <c r="AF1300" s="69"/>
      <c r="AG1300" s="69"/>
      <c r="AH1300" s="68"/>
      <c r="AI1300" s="68"/>
      <c r="AJ1300" s="68"/>
      <c r="AK1300" s="68"/>
      <c r="AL1300" s="68"/>
      <c r="AM1300" s="68"/>
      <c r="AN1300" s="68"/>
      <c r="AO1300" s="70"/>
      <c r="AP1300" s="71"/>
      <c r="AQ1300" s="70"/>
      <c r="AR1300" s="72"/>
      <c r="AS1300" s="55"/>
      <c r="AT1300" s="55"/>
      <c r="AU1300" s="55"/>
      <c r="AV1300" s="78"/>
    </row>
    <row r="1301" spans="28:48" ht="14.25">
      <c r="AB1301" s="68"/>
      <c r="AC1301" s="69"/>
      <c r="AD1301" s="68"/>
      <c r="AE1301" s="69"/>
      <c r="AF1301" s="69"/>
      <c r="AG1301" s="69"/>
      <c r="AH1301" s="68"/>
      <c r="AI1301" s="68"/>
      <c r="AJ1301" s="68"/>
      <c r="AK1301" s="68"/>
      <c r="AL1301" s="68"/>
      <c r="AM1301" s="68"/>
      <c r="AN1301" s="68"/>
      <c r="AO1301" s="70"/>
      <c r="AP1301" s="71"/>
      <c r="AQ1301" s="70"/>
      <c r="AR1301" s="72"/>
      <c r="AS1301" s="55"/>
      <c r="AT1301" s="55"/>
      <c r="AU1301" s="55"/>
      <c r="AV1301" s="78"/>
    </row>
    <row r="1302" spans="28:48" ht="14.25">
      <c r="AB1302" s="68"/>
      <c r="AC1302" s="69"/>
      <c r="AD1302" s="68"/>
      <c r="AE1302" s="69"/>
      <c r="AF1302" s="69"/>
      <c r="AG1302" s="69"/>
      <c r="AH1302" s="68"/>
      <c r="AI1302" s="68"/>
      <c r="AJ1302" s="68"/>
      <c r="AK1302" s="68"/>
      <c r="AL1302" s="68"/>
      <c r="AM1302" s="68"/>
      <c r="AN1302" s="68"/>
      <c r="AO1302" s="70"/>
      <c r="AP1302" s="71"/>
      <c r="AQ1302" s="70"/>
      <c r="AR1302" s="72"/>
      <c r="AS1302" s="55"/>
      <c r="AT1302" s="55"/>
      <c r="AU1302" s="55"/>
      <c r="AV1302" s="78"/>
    </row>
    <row r="1303" spans="28:48" ht="14.25">
      <c r="AB1303" s="68"/>
      <c r="AC1303" s="69"/>
      <c r="AD1303" s="68"/>
      <c r="AE1303" s="69"/>
      <c r="AF1303" s="69"/>
      <c r="AG1303" s="69"/>
      <c r="AH1303" s="68"/>
      <c r="AI1303" s="68"/>
      <c r="AJ1303" s="68"/>
      <c r="AK1303" s="68"/>
      <c r="AL1303" s="68"/>
      <c r="AM1303" s="68"/>
      <c r="AN1303" s="68"/>
      <c r="AO1303" s="70"/>
      <c r="AP1303" s="71"/>
      <c r="AQ1303" s="70"/>
      <c r="AR1303" s="72"/>
      <c r="AS1303" s="55"/>
      <c r="AT1303" s="55"/>
      <c r="AU1303" s="55"/>
      <c r="AV1303" s="78"/>
    </row>
    <row r="1304" spans="28:48" ht="14.25">
      <c r="AB1304" s="68"/>
      <c r="AC1304" s="69"/>
      <c r="AD1304" s="68"/>
      <c r="AE1304" s="69"/>
      <c r="AF1304" s="69"/>
      <c r="AG1304" s="69"/>
      <c r="AH1304" s="68"/>
      <c r="AI1304" s="68"/>
      <c r="AJ1304" s="68"/>
      <c r="AK1304" s="68"/>
      <c r="AL1304" s="68"/>
      <c r="AM1304" s="68"/>
      <c r="AN1304" s="68"/>
      <c r="AO1304" s="70"/>
      <c r="AP1304" s="71"/>
      <c r="AQ1304" s="70"/>
      <c r="AR1304" s="72"/>
      <c r="AS1304" s="55"/>
      <c r="AT1304" s="55"/>
      <c r="AU1304" s="55"/>
      <c r="AV1304" s="78"/>
    </row>
    <row r="1305" spans="28:48" ht="14.25">
      <c r="AB1305" s="68"/>
      <c r="AC1305" s="69"/>
      <c r="AD1305" s="68"/>
      <c r="AE1305" s="69"/>
      <c r="AF1305" s="69"/>
      <c r="AG1305" s="69"/>
      <c r="AH1305" s="68"/>
      <c r="AI1305" s="68"/>
      <c r="AJ1305" s="68"/>
      <c r="AK1305" s="68"/>
      <c r="AL1305" s="68"/>
      <c r="AM1305" s="68"/>
      <c r="AN1305" s="68"/>
      <c r="AO1305" s="70"/>
      <c r="AP1305" s="71"/>
      <c r="AQ1305" s="70"/>
      <c r="AR1305" s="72"/>
      <c r="AS1305" s="55"/>
      <c r="AT1305" s="55"/>
      <c r="AU1305" s="55"/>
      <c r="AV1305" s="78"/>
    </row>
    <row r="1306" spans="28:48" ht="14.25">
      <c r="AB1306" s="68"/>
      <c r="AC1306" s="69"/>
      <c r="AD1306" s="68"/>
      <c r="AE1306" s="69"/>
      <c r="AF1306" s="69"/>
      <c r="AG1306" s="69"/>
      <c r="AH1306" s="68"/>
      <c r="AI1306" s="68"/>
      <c r="AJ1306" s="68"/>
      <c r="AK1306" s="68"/>
      <c r="AL1306" s="68"/>
      <c r="AM1306" s="68"/>
      <c r="AN1306" s="68"/>
      <c r="AO1306" s="70"/>
      <c r="AP1306" s="71"/>
      <c r="AQ1306" s="70"/>
      <c r="AR1306" s="72"/>
      <c r="AS1306" s="55"/>
      <c r="AT1306" s="55"/>
      <c r="AU1306" s="55"/>
      <c r="AV1306" s="78"/>
    </row>
    <row r="1307" spans="28:48" ht="14.25">
      <c r="AB1307" s="68"/>
      <c r="AC1307" s="69"/>
      <c r="AD1307" s="68"/>
      <c r="AE1307" s="69"/>
      <c r="AF1307" s="69"/>
      <c r="AG1307" s="69"/>
      <c r="AH1307" s="68"/>
      <c r="AI1307" s="68"/>
      <c r="AJ1307" s="68"/>
      <c r="AK1307" s="68"/>
      <c r="AL1307" s="68"/>
      <c r="AM1307" s="68"/>
      <c r="AN1307" s="68"/>
      <c r="AO1307" s="70"/>
      <c r="AP1307" s="71"/>
      <c r="AQ1307" s="70"/>
      <c r="AR1307" s="72"/>
      <c r="AS1307" s="55"/>
      <c r="AT1307" s="55"/>
      <c r="AU1307" s="55"/>
      <c r="AV1307" s="78"/>
    </row>
    <row r="1308" spans="28:48" ht="14.25">
      <c r="AB1308" s="68"/>
      <c r="AC1308" s="69"/>
      <c r="AD1308" s="68"/>
      <c r="AE1308" s="69"/>
      <c r="AF1308" s="69"/>
      <c r="AG1308" s="69"/>
      <c r="AH1308" s="68"/>
      <c r="AI1308" s="68"/>
      <c r="AJ1308" s="68"/>
      <c r="AK1308" s="68"/>
      <c r="AL1308" s="68"/>
      <c r="AM1308" s="68"/>
      <c r="AN1308" s="68"/>
      <c r="AO1308" s="70"/>
      <c r="AP1308" s="71"/>
      <c r="AQ1308" s="70"/>
      <c r="AR1308" s="72"/>
      <c r="AS1308" s="55"/>
      <c r="AT1308" s="55"/>
      <c r="AU1308" s="55"/>
      <c r="AV1308" s="78"/>
    </row>
    <row r="1309" spans="28:48" ht="14.25">
      <c r="AB1309" s="68"/>
      <c r="AC1309" s="69"/>
      <c r="AD1309" s="68"/>
      <c r="AE1309" s="69"/>
      <c r="AF1309" s="69"/>
      <c r="AG1309" s="69"/>
      <c r="AH1309" s="68"/>
      <c r="AI1309" s="68"/>
      <c r="AJ1309" s="68"/>
      <c r="AK1309" s="68"/>
      <c r="AL1309" s="68"/>
      <c r="AM1309" s="68"/>
      <c r="AN1309" s="68"/>
      <c r="AO1309" s="70"/>
      <c r="AP1309" s="71"/>
      <c r="AQ1309" s="70"/>
      <c r="AR1309" s="72"/>
      <c r="AS1309" s="55"/>
      <c r="AT1309" s="55"/>
      <c r="AU1309" s="55"/>
      <c r="AV1309" s="78"/>
    </row>
    <row r="1310" spans="28:48" ht="14.25">
      <c r="AB1310" s="68"/>
      <c r="AC1310" s="69"/>
      <c r="AD1310" s="68"/>
      <c r="AE1310" s="69"/>
      <c r="AF1310" s="69"/>
      <c r="AG1310" s="69"/>
      <c r="AH1310" s="68"/>
      <c r="AI1310" s="68"/>
      <c r="AJ1310" s="68"/>
      <c r="AK1310" s="68"/>
      <c r="AL1310" s="68"/>
      <c r="AM1310" s="68"/>
      <c r="AN1310" s="68"/>
      <c r="AO1310" s="70"/>
      <c r="AP1310" s="71"/>
      <c r="AQ1310" s="70"/>
      <c r="AR1310" s="72"/>
      <c r="AS1310" s="55"/>
      <c r="AT1310" s="55"/>
      <c r="AU1310" s="55"/>
      <c r="AV1310" s="78"/>
    </row>
    <row r="1311" spans="28:48" ht="14.25">
      <c r="AB1311" s="68"/>
      <c r="AC1311" s="69"/>
      <c r="AD1311" s="68"/>
      <c r="AE1311" s="69"/>
      <c r="AF1311" s="69"/>
      <c r="AG1311" s="69"/>
      <c r="AH1311" s="68"/>
      <c r="AI1311" s="68"/>
      <c r="AJ1311" s="68"/>
      <c r="AK1311" s="68"/>
      <c r="AL1311" s="68"/>
      <c r="AM1311" s="68"/>
      <c r="AN1311" s="68"/>
      <c r="AO1311" s="70"/>
      <c r="AP1311" s="71"/>
      <c r="AQ1311" s="70"/>
      <c r="AR1311" s="72"/>
      <c r="AS1311" s="55"/>
      <c r="AT1311" s="55"/>
      <c r="AU1311" s="55"/>
      <c r="AV1311" s="78"/>
    </row>
    <row r="1312" spans="28:48" ht="14.25">
      <c r="AB1312" s="68"/>
      <c r="AC1312" s="69"/>
      <c r="AD1312" s="68"/>
      <c r="AE1312" s="69"/>
      <c r="AF1312" s="69"/>
      <c r="AG1312" s="69"/>
      <c r="AH1312" s="68"/>
      <c r="AI1312" s="68"/>
      <c r="AJ1312" s="68"/>
      <c r="AK1312" s="68"/>
      <c r="AL1312" s="68"/>
      <c r="AM1312" s="68"/>
      <c r="AN1312" s="68"/>
      <c r="AO1312" s="70"/>
      <c r="AP1312" s="71"/>
      <c r="AQ1312" s="70"/>
      <c r="AR1312" s="72"/>
      <c r="AS1312" s="55"/>
      <c r="AT1312" s="55"/>
      <c r="AU1312" s="55"/>
      <c r="AV1312" s="78"/>
    </row>
    <row r="1313" spans="28:48" ht="14.25">
      <c r="AB1313" s="68"/>
      <c r="AC1313" s="69"/>
      <c r="AD1313" s="68"/>
      <c r="AE1313" s="69"/>
      <c r="AF1313" s="69"/>
      <c r="AG1313" s="69"/>
      <c r="AH1313" s="68"/>
      <c r="AI1313" s="68"/>
      <c r="AJ1313" s="68"/>
      <c r="AK1313" s="68"/>
      <c r="AL1313" s="68"/>
      <c r="AM1313" s="68"/>
      <c r="AN1313" s="68"/>
      <c r="AO1313" s="70"/>
      <c r="AP1313" s="71"/>
      <c r="AQ1313" s="70"/>
      <c r="AR1313" s="72"/>
      <c r="AS1313" s="55"/>
      <c r="AT1313" s="55"/>
      <c r="AU1313" s="55"/>
      <c r="AV1313" s="78"/>
    </row>
    <row r="1314" spans="28:48" ht="14.25">
      <c r="AB1314" s="68"/>
      <c r="AC1314" s="69"/>
      <c r="AD1314" s="68"/>
      <c r="AE1314" s="69"/>
      <c r="AF1314" s="69"/>
      <c r="AG1314" s="69"/>
      <c r="AH1314" s="68"/>
      <c r="AI1314" s="68"/>
      <c r="AJ1314" s="68"/>
      <c r="AK1314" s="68"/>
      <c r="AL1314" s="68"/>
      <c r="AM1314" s="68"/>
      <c r="AN1314" s="68"/>
      <c r="AO1314" s="70"/>
      <c r="AP1314" s="71"/>
      <c r="AQ1314" s="70"/>
      <c r="AR1314" s="72"/>
      <c r="AS1314" s="55"/>
      <c r="AT1314" s="55"/>
      <c r="AU1314" s="55"/>
      <c r="AV1314" s="78"/>
    </row>
    <row r="1315" spans="28:48" ht="14.25">
      <c r="AB1315" s="68"/>
      <c r="AC1315" s="69"/>
      <c r="AD1315" s="68"/>
      <c r="AE1315" s="69"/>
      <c r="AF1315" s="69"/>
      <c r="AG1315" s="69"/>
      <c r="AH1315" s="68"/>
      <c r="AI1315" s="68"/>
      <c r="AJ1315" s="68"/>
      <c r="AK1315" s="68"/>
      <c r="AL1315" s="68"/>
      <c r="AM1315" s="68"/>
      <c r="AN1315" s="68"/>
      <c r="AO1315" s="70"/>
      <c r="AP1315" s="71"/>
      <c r="AQ1315" s="70"/>
      <c r="AR1315" s="72"/>
      <c r="AS1315" s="55"/>
      <c r="AT1315" s="55"/>
      <c r="AU1315" s="55"/>
      <c r="AV1315" s="78"/>
    </row>
    <row r="1316" spans="28:48" ht="14.25">
      <c r="AB1316" s="68"/>
      <c r="AC1316" s="69"/>
      <c r="AD1316" s="68"/>
      <c r="AE1316" s="69"/>
      <c r="AF1316" s="69"/>
      <c r="AG1316" s="69"/>
      <c r="AH1316" s="68"/>
      <c r="AI1316" s="68"/>
      <c r="AJ1316" s="68"/>
      <c r="AK1316" s="68"/>
      <c r="AL1316" s="68"/>
      <c r="AM1316" s="68"/>
      <c r="AN1316" s="68"/>
      <c r="AO1316" s="70"/>
      <c r="AP1316" s="71"/>
      <c r="AQ1316" s="70"/>
      <c r="AR1316" s="72"/>
      <c r="AS1316" s="55"/>
      <c r="AT1316" s="55"/>
      <c r="AU1316" s="55"/>
      <c r="AV1316" s="78"/>
    </row>
    <row r="1317" spans="28:48" ht="14.25">
      <c r="AB1317" s="68"/>
      <c r="AC1317" s="69"/>
      <c r="AD1317" s="68"/>
      <c r="AE1317" s="69"/>
      <c r="AF1317" s="69"/>
      <c r="AG1317" s="69"/>
      <c r="AH1317" s="68"/>
      <c r="AI1317" s="68"/>
      <c r="AJ1317" s="68"/>
      <c r="AK1317" s="68"/>
      <c r="AL1317" s="68"/>
      <c r="AM1317" s="68"/>
      <c r="AN1317" s="68"/>
      <c r="AO1317" s="70"/>
      <c r="AP1317" s="71"/>
      <c r="AQ1317" s="70"/>
      <c r="AR1317" s="72"/>
      <c r="AS1317" s="55"/>
      <c r="AT1317" s="55"/>
      <c r="AU1317" s="55"/>
      <c r="AV1317" s="78"/>
    </row>
    <row r="1318" spans="28:48" ht="14.25">
      <c r="AB1318" s="68"/>
      <c r="AC1318" s="69"/>
      <c r="AD1318" s="68"/>
      <c r="AE1318" s="69"/>
      <c r="AF1318" s="69"/>
      <c r="AG1318" s="69"/>
      <c r="AH1318" s="68"/>
      <c r="AI1318" s="68"/>
      <c r="AJ1318" s="68"/>
      <c r="AK1318" s="68"/>
      <c r="AL1318" s="68"/>
      <c r="AM1318" s="68"/>
      <c r="AN1318" s="68"/>
      <c r="AO1318" s="70"/>
      <c r="AP1318" s="71"/>
      <c r="AQ1318" s="70"/>
      <c r="AR1318" s="72"/>
      <c r="AS1318" s="55"/>
      <c r="AT1318" s="55"/>
      <c r="AU1318" s="55"/>
      <c r="AV1318" s="78"/>
    </row>
    <row r="1319" spans="28:48" ht="14.25">
      <c r="AB1319" s="68"/>
      <c r="AC1319" s="69"/>
      <c r="AD1319" s="68"/>
      <c r="AE1319" s="69"/>
      <c r="AF1319" s="69"/>
      <c r="AG1319" s="69"/>
      <c r="AH1319" s="68"/>
      <c r="AI1319" s="68"/>
      <c r="AJ1319" s="68"/>
      <c r="AK1319" s="68"/>
      <c r="AL1319" s="68"/>
      <c r="AM1319" s="68"/>
      <c r="AN1319" s="68"/>
      <c r="AO1319" s="70"/>
      <c r="AP1319" s="71"/>
      <c r="AQ1319" s="70"/>
      <c r="AR1319" s="72"/>
      <c r="AS1319" s="55"/>
      <c r="AT1319" s="55"/>
      <c r="AU1319" s="55"/>
      <c r="AV1319" s="78"/>
    </row>
    <row r="1320" spans="28:48" ht="14.25">
      <c r="AB1320" s="68"/>
      <c r="AC1320" s="69"/>
      <c r="AD1320" s="68"/>
      <c r="AE1320" s="69"/>
      <c r="AF1320" s="69"/>
      <c r="AG1320" s="69"/>
      <c r="AH1320" s="68"/>
      <c r="AI1320" s="68"/>
      <c r="AJ1320" s="68"/>
      <c r="AK1320" s="68"/>
      <c r="AL1320" s="68"/>
      <c r="AM1320" s="68"/>
      <c r="AN1320" s="68"/>
      <c r="AO1320" s="70"/>
      <c r="AP1320" s="71"/>
      <c r="AQ1320" s="70"/>
      <c r="AR1320" s="72"/>
      <c r="AS1320" s="55"/>
      <c r="AT1320" s="55"/>
      <c r="AU1320" s="55"/>
      <c r="AV1320" s="78"/>
    </row>
    <row r="1321" spans="28:48" ht="14.25">
      <c r="AB1321" s="68"/>
      <c r="AC1321" s="69"/>
      <c r="AD1321" s="68"/>
      <c r="AE1321" s="69"/>
      <c r="AF1321" s="69"/>
      <c r="AG1321" s="69"/>
      <c r="AH1321" s="68"/>
      <c r="AI1321" s="68"/>
      <c r="AJ1321" s="68"/>
      <c r="AK1321" s="68"/>
      <c r="AL1321" s="68"/>
      <c r="AM1321" s="68"/>
      <c r="AN1321" s="68"/>
      <c r="AO1321" s="70"/>
      <c r="AP1321" s="71"/>
      <c r="AQ1321" s="70"/>
      <c r="AR1321" s="72"/>
      <c r="AS1321" s="55"/>
      <c r="AT1321" s="55"/>
      <c r="AU1321" s="55"/>
      <c r="AV1321" s="78"/>
    </row>
    <row r="1322" spans="28:48" ht="14.25">
      <c r="AB1322" s="68"/>
      <c r="AC1322" s="69"/>
      <c r="AD1322" s="68"/>
      <c r="AE1322" s="69"/>
      <c r="AF1322" s="69"/>
      <c r="AG1322" s="69"/>
      <c r="AH1322" s="68"/>
      <c r="AI1322" s="68"/>
      <c r="AJ1322" s="68"/>
      <c r="AK1322" s="68"/>
      <c r="AL1322" s="68"/>
      <c r="AM1322" s="68"/>
      <c r="AN1322" s="68"/>
      <c r="AO1322" s="70"/>
      <c r="AP1322" s="71"/>
      <c r="AQ1322" s="70"/>
      <c r="AR1322" s="72"/>
      <c r="AS1322" s="55"/>
      <c r="AT1322" s="55"/>
      <c r="AU1322" s="55"/>
      <c r="AV1322" s="78"/>
    </row>
    <row r="1323" spans="28:48" ht="14.25">
      <c r="AB1323" s="68"/>
      <c r="AC1323" s="69"/>
      <c r="AD1323" s="68"/>
      <c r="AE1323" s="69"/>
      <c r="AF1323" s="69"/>
      <c r="AG1323" s="69"/>
      <c r="AH1323" s="68"/>
      <c r="AI1323" s="68"/>
      <c r="AJ1323" s="68"/>
      <c r="AK1323" s="68"/>
      <c r="AL1323" s="68"/>
      <c r="AM1323" s="68"/>
      <c r="AN1323" s="68"/>
      <c r="AO1323" s="70"/>
      <c r="AP1323" s="71"/>
      <c r="AQ1323" s="70"/>
      <c r="AR1323" s="72"/>
      <c r="AS1323" s="55"/>
      <c r="AT1323" s="55"/>
      <c r="AU1323" s="55"/>
      <c r="AV1323" s="78"/>
    </row>
    <row r="1324" spans="28:48" ht="14.25">
      <c r="AB1324" s="68"/>
      <c r="AC1324" s="69"/>
      <c r="AD1324" s="68"/>
      <c r="AE1324" s="69"/>
      <c r="AF1324" s="69"/>
      <c r="AG1324" s="69"/>
      <c r="AH1324" s="68"/>
      <c r="AI1324" s="68"/>
      <c r="AJ1324" s="68"/>
      <c r="AK1324" s="68"/>
      <c r="AL1324" s="68"/>
      <c r="AM1324" s="68"/>
      <c r="AN1324" s="68"/>
      <c r="AO1324" s="70"/>
      <c r="AP1324" s="71"/>
      <c r="AQ1324" s="70"/>
      <c r="AR1324" s="72"/>
      <c r="AS1324" s="55"/>
      <c r="AT1324" s="55"/>
      <c r="AU1324" s="55"/>
      <c r="AV1324" s="78"/>
    </row>
    <row r="1325" spans="28:48" ht="14.25">
      <c r="AB1325" s="68"/>
      <c r="AC1325" s="69"/>
      <c r="AD1325" s="68"/>
      <c r="AE1325" s="69"/>
      <c r="AF1325" s="69"/>
      <c r="AG1325" s="69"/>
      <c r="AH1325" s="68"/>
      <c r="AI1325" s="68"/>
      <c r="AJ1325" s="68"/>
      <c r="AK1325" s="68"/>
      <c r="AL1325" s="68"/>
      <c r="AM1325" s="68"/>
      <c r="AN1325" s="68"/>
      <c r="AO1325" s="70"/>
      <c r="AP1325" s="71"/>
      <c r="AQ1325" s="70"/>
      <c r="AR1325" s="72"/>
      <c r="AS1325" s="55"/>
      <c r="AT1325" s="55"/>
      <c r="AU1325" s="55"/>
      <c r="AV1325" s="78"/>
    </row>
    <row r="1326" spans="28:48" ht="14.25">
      <c r="AB1326" s="68"/>
      <c r="AC1326" s="69"/>
      <c r="AD1326" s="68"/>
      <c r="AE1326" s="69"/>
      <c r="AF1326" s="69"/>
      <c r="AG1326" s="69"/>
      <c r="AH1326" s="68"/>
      <c r="AI1326" s="68"/>
      <c r="AJ1326" s="68"/>
      <c r="AK1326" s="68"/>
      <c r="AL1326" s="68"/>
      <c r="AM1326" s="68"/>
      <c r="AN1326" s="68"/>
      <c r="AO1326" s="70"/>
      <c r="AP1326" s="71"/>
      <c r="AQ1326" s="70"/>
      <c r="AR1326" s="72"/>
      <c r="AS1326" s="55"/>
      <c r="AT1326" s="55"/>
      <c r="AU1326" s="55"/>
      <c r="AV1326" s="78"/>
    </row>
    <row r="1327" spans="28:48" ht="14.25">
      <c r="AB1327" s="68"/>
      <c r="AC1327" s="69"/>
      <c r="AD1327" s="68"/>
      <c r="AE1327" s="69"/>
      <c r="AF1327" s="69"/>
      <c r="AG1327" s="69"/>
      <c r="AH1327" s="68"/>
      <c r="AI1327" s="68"/>
      <c r="AJ1327" s="68"/>
      <c r="AK1327" s="68"/>
      <c r="AL1327" s="68"/>
      <c r="AM1327" s="68"/>
      <c r="AN1327" s="68"/>
      <c r="AO1327" s="70"/>
      <c r="AP1327" s="71"/>
      <c r="AQ1327" s="70"/>
      <c r="AR1327" s="72"/>
      <c r="AS1327" s="55"/>
      <c r="AT1327" s="55"/>
      <c r="AU1327" s="55"/>
      <c r="AV1327" s="78"/>
    </row>
    <row r="1328" spans="28:48" ht="14.25">
      <c r="AB1328" s="68"/>
      <c r="AC1328" s="69"/>
      <c r="AD1328" s="68"/>
      <c r="AE1328" s="69"/>
      <c r="AF1328" s="69"/>
      <c r="AG1328" s="69"/>
      <c r="AH1328" s="68"/>
      <c r="AI1328" s="68"/>
      <c r="AJ1328" s="68"/>
      <c r="AK1328" s="68"/>
      <c r="AL1328" s="68"/>
      <c r="AM1328" s="68"/>
      <c r="AN1328" s="68"/>
      <c r="AO1328" s="70"/>
      <c r="AP1328" s="71"/>
      <c r="AQ1328" s="70"/>
      <c r="AR1328" s="72"/>
      <c r="AS1328" s="55"/>
      <c r="AT1328" s="55"/>
      <c r="AU1328" s="55"/>
      <c r="AV1328" s="78"/>
    </row>
    <row r="1329" spans="28:48" ht="14.25">
      <c r="AB1329" s="68"/>
      <c r="AC1329" s="69"/>
      <c r="AD1329" s="68"/>
      <c r="AE1329" s="69"/>
      <c r="AF1329" s="69"/>
      <c r="AG1329" s="69"/>
      <c r="AH1329" s="68"/>
      <c r="AI1329" s="68"/>
      <c r="AJ1329" s="68"/>
      <c r="AK1329" s="68"/>
      <c r="AL1329" s="68"/>
      <c r="AM1329" s="68"/>
      <c r="AN1329" s="68"/>
      <c r="AO1329" s="70"/>
      <c r="AP1329" s="71"/>
      <c r="AQ1329" s="70"/>
      <c r="AR1329" s="72"/>
      <c r="AS1329" s="55"/>
      <c r="AT1329" s="55"/>
      <c r="AU1329" s="55"/>
      <c r="AV1329" s="78"/>
    </row>
    <row r="1330" spans="28:48" ht="14.25">
      <c r="AB1330" s="68"/>
      <c r="AC1330" s="69"/>
      <c r="AD1330" s="68"/>
      <c r="AE1330" s="69"/>
      <c r="AF1330" s="69"/>
      <c r="AG1330" s="69"/>
      <c r="AH1330" s="68"/>
      <c r="AI1330" s="68"/>
      <c r="AJ1330" s="68"/>
      <c r="AK1330" s="68"/>
      <c r="AL1330" s="68"/>
      <c r="AM1330" s="68"/>
      <c r="AN1330" s="68"/>
      <c r="AO1330" s="70"/>
      <c r="AP1330" s="71"/>
      <c r="AQ1330" s="70"/>
      <c r="AR1330" s="72"/>
      <c r="AS1330" s="55"/>
      <c r="AT1330" s="55"/>
      <c r="AU1330" s="55"/>
      <c r="AV1330" s="78"/>
    </row>
    <row r="1331" spans="28:48" ht="14.25">
      <c r="AB1331" s="68"/>
      <c r="AC1331" s="69"/>
      <c r="AD1331" s="68"/>
      <c r="AE1331" s="69"/>
      <c r="AF1331" s="69"/>
      <c r="AG1331" s="69"/>
      <c r="AH1331" s="68"/>
      <c r="AI1331" s="68"/>
      <c r="AJ1331" s="68"/>
      <c r="AK1331" s="68"/>
      <c r="AL1331" s="68"/>
      <c r="AM1331" s="68"/>
      <c r="AN1331" s="68"/>
      <c r="AO1331" s="70"/>
      <c r="AP1331" s="71"/>
      <c r="AQ1331" s="70"/>
      <c r="AR1331" s="72"/>
      <c r="AS1331" s="55"/>
      <c r="AT1331" s="55"/>
      <c r="AU1331" s="55"/>
      <c r="AV1331" s="78"/>
    </row>
    <row r="1332" spans="28:48" ht="14.25">
      <c r="AB1332" s="68"/>
      <c r="AC1332" s="69"/>
      <c r="AD1332" s="68"/>
      <c r="AE1332" s="69"/>
      <c r="AF1332" s="69"/>
      <c r="AG1332" s="69"/>
      <c r="AH1332" s="68"/>
      <c r="AI1332" s="68"/>
      <c r="AJ1332" s="68"/>
      <c r="AK1332" s="68"/>
      <c r="AL1332" s="68"/>
      <c r="AM1332" s="68"/>
      <c r="AN1332" s="68"/>
      <c r="AO1332" s="70"/>
      <c r="AP1332" s="71"/>
      <c r="AQ1332" s="70"/>
      <c r="AR1332" s="72"/>
      <c r="AS1332" s="55"/>
      <c r="AT1332" s="55"/>
      <c r="AU1332" s="55"/>
      <c r="AV1332" s="78"/>
    </row>
    <row r="1333" spans="28:48" ht="14.25">
      <c r="AB1333" s="68"/>
      <c r="AC1333" s="69"/>
      <c r="AD1333" s="68"/>
      <c r="AE1333" s="69"/>
      <c r="AF1333" s="69"/>
      <c r="AG1333" s="69"/>
      <c r="AH1333" s="68"/>
      <c r="AI1333" s="68"/>
      <c r="AJ1333" s="68"/>
      <c r="AK1333" s="68"/>
      <c r="AL1333" s="68"/>
      <c r="AM1333" s="68"/>
      <c r="AN1333" s="68"/>
      <c r="AO1333" s="70"/>
      <c r="AP1333" s="71"/>
      <c r="AQ1333" s="70"/>
      <c r="AR1333" s="72"/>
      <c r="AS1333" s="55"/>
      <c r="AT1333" s="55"/>
      <c r="AU1333" s="55"/>
      <c r="AV1333" s="78"/>
    </row>
    <row r="1334" spans="28:48" ht="14.25">
      <c r="AB1334" s="68"/>
      <c r="AC1334" s="69"/>
      <c r="AD1334" s="68"/>
      <c r="AE1334" s="69"/>
      <c r="AF1334" s="69"/>
      <c r="AG1334" s="69"/>
      <c r="AH1334" s="68"/>
      <c r="AI1334" s="68"/>
      <c r="AJ1334" s="68"/>
      <c r="AK1334" s="68"/>
      <c r="AL1334" s="68"/>
      <c r="AM1334" s="68"/>
      <c r="AN1334" s="68"/>
      <c r="AO1334" s="70"/>
      <c r="AP1334" s="71"/>
      <c r="AQ1334" s="70"/>
      <c r="AR1334" s="72"/>
      <c r="AS1334" s="55"/>
      <c r="AT1334" s="55"/>
      <c r="AU1334" s="55"/>
      <c r="AV1334" s="78"/>
    </row>
    <row r="1335" spans="28:48" ht="14.25">
      <c r="AB1335" s="68"/>
      <c r="AC1335" s="69"/>
      <c r="AD1335" s="68"/>
      <c r="AE1335" s="69"/>
      <c r="AF1335" s="69"/>
      <c r="AG1335" s="69"/>
      <c r="AH1335" s="68"/>
      <c r="AI1335" s="68"/>
      <c r="AJ1335" s="68"/>
      <c r="AK1335" s="68"/>
      <c r="AL1335" s="68"/>
      <c r="AM1335" s="68"/>
      <c r="AN1335" s="68"/>
      <c r="AO1335" s="70"/>
      <c r="AP1335" s="71"/>
      <c r="AQ1335" s="70"/>
      <c r="AR1335" s="72"/>
      <c r="AS1335" s="55"/>
      <c r="AT1335" s="55"/>
      <c r="AU1335" s="55"/>
      <c r="AV1335" s="78"/>
    </row>
    <row r="1336" spans="28:48" ht="14.25">
      <c r="AB1336" s="68"/>
      <c r="AC1336" s="69"/>
      <c r="AD1336" s="68"/>
      <c r="AE1336" s="69"/>
      <c r="AF1336" s="69"/>
      <c r="AG1336" s="69"/>
      <c r="AH1336" s="68"/>
      <c r="AI1336" s="68"/>
      <c r="AJ1336" s="68"/>
      <c r="AK1336" s="68"/>
      <c r="AL1336" s="68"/>
      <c r="AM1336" s="68"/>
      <c r="AN1336" s="68"/>
      <c r="AO1336" s="70"/>
      <c r="AP1336" s="71"/>
      <c r="AQ1336" s="70"/>
      <c r="AR1336" s="72"/>
      <c r="AS1336" s="55"/>
      <c r="AT1336" s="55"/>
      <c r="AU1336" s="55"/>
      <c r="AV1336" s="78"/>
    </row>
    <row r="1337" spans="28:48" ht="14.25">
      <c r="AB1337" s="68"/>
      <c r="AC1337" s="69"/>
      <c r="AD1337" s="68"/>
      <c r="AE1337" s="69"/>
      <c r="AF1337" s="69"/>
      <c r="AG1337" s="69"/>
      <c r="AH1337" s="68"/>
      <c r="AI1337" s="68"/>
      <c r="AJ1337" s="68"/>
      <c r="AK1337" s="68"/>
      <c r="AL1337" s="68"/>
      <c r="AM1337" s="68"/>
      <c r="AN1337" s="68"/>
      <c r="AO1337" s="70"/>
      <c r="AP1337" s="71"/>
      <c r="AQ1337" s="70"/>
      <c r="AR1337" s="72"/>
      <c r="AS1337" s="55"/>
      <c r="AT1337" s="55"/>
      <c r="AU1337" s="55"/>
      <c r="AV1337" s="78"/>
    </row>
    <row r="1338" spans="28:48" ht="14.25">
      <c r="AB1338" s="68"/>
      <c r="AC1338" s="69"/>
      <c r="AD1338" s="68"/>
      <c r="AE1338" s="69"/>
      <c r="AF1338" s="69"/>
      <c r="AG1338" s="69"/>
      <c r="AH1338" s="68"/>
      <c r="AI1338" s="68"/>
      <c r="AJ1338" s="68"/>
      <c r="AK1338" s="68"/>
      <c r="AL1338" s="68"/>
      <c r="AM1338" s="68"/>
      <c r="AN1338" s="68"/>
      <c r="AO1338" s="70"/>
      <c r="AP1338" s="71"/>
      <c r="AQ1338" s="70"/>
      <c r="AR1338" s="72"/>
      <c r="AS1338" s="55"/>
      <c r="AT1338" s="55"/>
      <c r="AU1338" s="55"/>
      <c r="AV1338" s="78"/>
    </row>
    <row r="1339" spans="28:48" ht="14.25">
      <c r="AB1339" s="68"/>
      <c r="AC1339" s="69"/>
      <c r="AD1339" s="68"/>
      <c r="AE1339" s="69"/>
      <c r="AF1339" s="69"/>
      <c r="AG1339" s="69"/>
      <c r="AH1339" s="68"/>
      <c r="AI1339" s="68"/>
      <c r="AJ1339" s="68"/>
      <c r="AK1339" s="68"/>
      <c r="AL1339" s="68"/>
      <c r="AM1339" s="68"/>
      <c r="AN1339" s="68"/>
      <c r="AO1339" s="70"/>
      <c r="AP1339" s="71"/>
      <c r="AQ1339" s="70"/>
      <c r="AR1339" s="72"/>
      <c r="AS1339" s="55"/>
      <c r="AT1339" s="55"/>
      <c r="AU1339" s="55"/>
      <c r="AV1339" s="78"/>
    </row>
    <row r="1340" spans="28:48" ht="14.25">
      <c r="AB1340" s="68"/>
      <c r="AC1340" s="69"/>
      <c r="AD1340" s="68"/>
      <c r="AE1340" s="69"/>
      <c r="AF1340" s="69"/>
      <c r="AG1340" s="69"/>
      <c r="AH1340" s="68"/>
      <c r="AI1340" s="68"/>
      <c r="AJ1340" s="68"/>
      <c r="AK1340" s="68"/>
      <c r="AL1340" s="68"/>
      <c r="AM1340" s="68"/>
      <c r="AN1340" s="68"/>
      <c r="AO1340" s="70"/>
      <c r="AP1340" s="71"/>
      <c r="AQ1340" s="70"/>
      <c r="AR1340" s="72"/>
      <c r="AS1340" s="55"/>
      <c r="AT1340" s="55"/>
      <c r="AU1340" s="55"/>
      <c r="AV1340" s="78"/>
    </row>
    <row r="1341" spans="28:48" ht="14.25">
      <c r="AB1341" s="68"/>
      <c r="AC1341" s="69"/>
      <c r="AD1341" s="68"/>
      <c r="AE1341" s="69"/>
      <c r="AF1341" s="69"/>
      <c r="AG1341" s="69"/>
      <c r="AH1341" s="68"/>
      <c r="AI1341" s="68"/>
      <c r="AJ1341" s="68"/>
      <c r="AK1341" s="68"/>
      <c r="AL1341" s="68"/>
      <c r="AM1341" s="68"/>
      <c r="AN1341" s="68"/>
      <c r="AO1341" s="70"/>
      <c r="AP1341" s="71"/>
      <c r="AQ1341" s="70"/>
      <c r="AR1341" s="72"/>
      <c r="AS1341" s="55"/>
      <c r="AT1341" s="55"/>
      <c r="AU1341" s="55"/>
      <c r="AV1341" s="78"/>
    </row>
    <row r="1342" spans="28:48" ht="14.25">
      <c r="AB1342" s="68"/>
      <c r="AC1342" s="69"/>
      <c r="AD1342" s="68"/>
      <c r="AE1342" s="69"/>
      <c r="AF1342" s="69"/>
      <c r="AG1342" s="69"/>
      <c r="AH1342" s="68"/>
      <c r="AI1342" s="68"/>
      <c r="AJ1342" s="68"/>
      <c r="AK1342" s="68"/>
      <c r="AL1342" s="68"/>
      <c r="AM1342" s="68"/>
      <c r="AN1342" s="68"/>
      <c r="AO1342" s="70"/>
      <c r="AP1342" s="71"/>
      <c r="AQ1342" s="70"/>
      <c r="AR1342" s="72"/>
      <c r="AS1342" s="55"/>
      <c r="AT1342" s="55"/>
      <c r="AU1342" s="55"/>
      <c r="AV1342" s="78"/>
    </row>
    <row r="1343" spans="28:48" ht="14.25">
      <c r="AB1343" s="68"/>
      <c r="AC1343" s="69"/>
      <c r="AD1343" s="68"/>
      <c r="AE1343" s="69"/>
      <c r="AF1343" s="69"/>
      <c r="AG1343" s="69"/>
      <c r="AH1343" s="68"/>
      <c r="AI1343" s="68"/>
      <c r="AJ1343" s="68"/>
      <c r="AK1343" s="68"/>
      <c r="AL1343" s="68"/>
      <c r="AM1343" s="68"/>
      <c r="AN1343" s="68"/>
      <c r="AO1343" s="70"/>
      <c r="AP1343" s="71"/>
      <c r="AQ1343" s="70"/>
      <c r="AR1343" s="72"/>
      <c r="AS1343" s="55"/>
      <c r="AT1343" s="55"/>
      <c r="AU1343" s="55"/>
      <c r="AV1343" s="78"/>
    </row>
    <row r="1344" spans="28:48" ht="14.25">
      <c r="AB1344" s="68"/>
      <c r="AC1344" s="69"/>
      <c r="AD1344" s="68"/>
      <c r="AE1344" s="69"/>
      <c r="AF1344" s="69"/>
      <c r="AG1344" s="69"/>
      <c r="AH1344" s="68"/>
      <c r="AI1344" s="68"/>
      <c r="AJ1344" s="68"/>
      <c r="AK1344" s="68"/>
      <c r="AL1344" s="68"/>
      <c r="AM1344" s="68"/>
      <c r="AN1344" s="68"/>
      <c r="AO1344" s="70"/>
      <c r="AP1344" s="71"/>
      <c r="AQ1344" s="70"/>
      <c r="AR1344" s="72"/>
      <c r="AS1344" s="55"/>
      <c r="AT1344" s="55"/>
      <c r="AU1344" s="55"/>
      <c r="AV1344" s="78"/>
    </row>
    <row r="1345" spans="28:48" ht="14.25">
      <c r="AB1345" s="68"/>
      <c r="AC1345" s="69"/>
      <c r="AD1345" s="68"/>
      <c r="AE1345" s="69"/>
      <c r="AF1345" s="69"/>
      <c r="AG1345" s="69"/>
      <c r="AH1345" s="68"/>
      <c r="AI1345" s="68"/>
      <c r="AJ1345" s="68"/>
      <c r="AK1345" s="68"/>
      <c r="AL1345" s="68"/>
      <c r="AM1345" s="68"/>
      <c r="AN1345" s="68"/>
      <c r="AO1345" s="70"/>
      <c r="AP1345" s="71"/>
      <c r="AQ1345" s="70"/>
      <c r="AR1345" s="72"/>
      <c r="AS1345" s="55"/>
      <c r="AT1345" s="55"/>
      <c r="AU1345" s="55"/>
      <c r="AV1345" s="78"/>
    </row>
    <row r="1346" spans="28:48" ht="14.25">
      <c r="AB1346" s="68"/>
      <c r="AC1346" s="69"/>
      <c r="AD1346" s="68"/>
      <c r="AE1346" s="69"/>
      <c r="AF1346" s="69"/>
      <c r="AG1346" s="69"/>
      <c r="AH1346" s="68"/>
      <c r="AI1346" s="68"/>
      <c r="AJ1346" s="68"/>
      <c r="AK1346" s="68"/>
      <c r="AL1346" s="68"/>
      <c r="AM1346" s="68"/>
      <c r="AN1346" s="68"/>
      <c r="AO1346" s="70"/>
      <c r="AP1346" s="71"/>
      <c r="AQ1346" s="70"/>
      <c r="AR1346" s="72"/>
      <c r="AS1346" s="55"/>
      <c r="AT1346" s="55"/>
      <c r="AU1346" s="55"/>
      <c r="AV1346" s="78"/>
    </row>
    <row r="1347" spans="28:48" ht="14.25">
      <c r="AB1347" s="68"/>
      <c r="AC1347" s="69"/>
      <c r="AD1347" s="68"/>
      <c r="AE1347" s="69"/>
      <c r="AF1347" s="69"/>
      <c r="AG1347" s="69"/>
      <c r="AH1347" s="68"/>
      <c r="AI1347" s="68"/>
      <c r="AJ1347" s="68"/>
      <c r="AK1347" s="68"/>
      <c r="AL1347" s="68"/>
      <c r="AM1347" s="68"/>
      <c r="AN1347" s="68"/>
      <c r="AO1347" s="70"/>
      <c r="AP1347" s="71"/>
      <c r="AQ1347" s="70"/>
      <c r="AR1347" s="72"/>
      <c r="AS1347" s="55"/>
      <c r="AT1347" s="55"/>
      <c r="AU1347" s="55"/>
      <c r="AV1347" s="78"/>
    </row>
    <row r="1348" spans="28:48" ht="14.25">
      <c r="AB1348" s="68"/>
      <c r="AC1348" s="69"/>
      <c r="AD1348" s="68"/>
      <c r="AE1348" s="69"/>
      <c r="AF1348" s="69"/>
      <c r="AG1348" s="69"/>
      <c r="AH1348" s="68"/>
      <c r="AI1348" s="68"/>
      <c r="AJ1348" s="68"/>
      <c r="AK1348" s="68"/>
      <c r="AL1348" s="68"/>
      <c r="AM1348" s="68"/>
      <c r="AN1348" s="68"/>
      <c r="AO1348" s="70"/>
      <c r="AP1348" s="71"/>
      <c r="AQ1348" s="70"/>
      <c r="AR1348" s="72"/>
      <c r="AS1348" s="55"/>
      <c r="AT1348" s="55"/>
      <c r="AU1348" s="55"/>
      <c r="AV1348" s="78"/>
    </row>
    <row r="1349" spans="28:48" ht="14.25">
      <c r="AB1349" s="68"/>
      <c r="AC1349" s="69"/>
      <c r="AD1349" s="68"/>
      <c r="AE1349" s="69"/>
      <c r="AF1349" s="69"/>
      <c r="AG1349" s="69"/>
      <c r="AH1349" s="68"/>
      <c r="AI1349" s="68"/>
      <c r="AJ1349" s="68"/>
      <c r="AK1349" s="68"/>
      <c r="AL1349" s="68"/>
      <c r="AM1349" s="68"/>
      <c r="AN1349" s="68"/>
      <c r="AO1349" s="70"/>
      <c r="AP1349" s="71"/>
      <c r="AQ1349" s="70"/>
      <c r="AR1349" s="72"/>
      <c r="AS1349" s="55"/>
      <c r="AT1349" s="55"/>
      <c r="AU1349" s="55"/>
      <c r="AV1349" s="78"/>
    </row>
    <row r="1350" spans="28:48" ht="14.25">
      <c r="AB1350" s="68"/>
      <c r="AC1350" s="69"/>
      <c r="AD1350" s="68"/>
      <c r="AE1350" s="69"/>
      <c r="AF1350" s="69"/>
      <c r="AG1350" s="69"/>
      <c r="AH1350" s="68"/>
      <c r="AI1350" s="68"/>
      <c r="AJ1350" s="68"/>
      <c r="AK1350" s="68"/>
      <c r="AL1350" s="68"/>
      <c r="AM1350" s="68"/>
      <c r="AN1350" s="68"/>
      <c r="AO1350" s="70"/>
      <c r="AP1350" s="71"/>
      <c r="AQ1350" s="70"/>
      <c r="AR1350" s="72"/>
      <c r="AS1350" s="55"/>
      <c r="AT1350" s="55"/>
      <c r="AU1350" s="55"/>
      <c r="AV1350" s="78"/>
    </row>
    <row r="1351" spans="28:48" ht="14.25">
      <c r="AB1351" s="68"/>
      <c r="AC1351" s="69"/>
      <c r="AD1351" s="68"/>
      <c r="AE1351" s="69"/>
      <c r="AF1351" s="69"/>
      <c r="AG1351" s="69"/>
      <c r="AH1351" s="68"/>
      <c r="AI1351" s="68"/>
      <c r="AJ1351" s="68"/>
      <c r="AK1351" s="68"/>
      <c r="AL1351" s="68"/>
      <c r="AM1351" s="68"/>
      <c r="AN1351" s="68"/>
      <c r="AO1351" s="70"/>
      <c r="AP1351" s="71"/>
      <c r="AQ1351" s="70"/>
      <c r="AR1351" s="72"/>
      <c r="AS1351" s="55"/>
      <c r="AT1351" s="55"/>
      <c r="AU1351" s="55"/>
      <c r="AV1351" s="78"/>
    </row>
    <row r="1352" spans="28:48" ht="14.25">
      <c r="AB1352" s="68"/>
      <c r="AC1352" s="69"/>
      <c r="AD1352" s="68"/>
      <c r="AE1352" s="69"/>
      <c r="AF1352" s="69"/>
      <c r="AG1352" s="69"/>
      <c r="AH1352" s="68"/>
      <c r="AI1352" s="68"/>
      <c r="AJ1352" s="68"/>
      <c r="AK1352" s="68"/>
      <c r="AL1352" s="68"/>
      <c r="AM1352" s="68"/>
      <c r="AN1352" s="68"/>
      <c r="AO1352" s="70"/>
      <c r="AP1352" s="71"/>
      <c r="AQ1352" s="70"/>
      <c r="AR1352" s="72"/>
      <c r="AS1352" s="55"/>
      <c r="AT1352" s="55"/>
      <c r="AU1352" s="55"/>
      <c r="AV1352" s="78"/>
    </row>
    <row r="1353" spans="28:48" ht="14.25">
      <c r="AB1353" s="68"/>
      <c r="AC1353" s="69"/>
      <c r="AD1353" s="68"/>
      <c r="AE1353" s="69"/>
      <c r="AF1353" s="69"/>
      <c r="AG1353" s="69"/>
      <c r="AH1353" s="68"/>
      <c r="AI1353" s="68"/>
      <c r="AJ1353" s="68"/>
      <c r="AK1353" s="68"/>
      <c r="AL1353" s="68"/>
      <c r="AM1353" s="68"/>
      <c r="AN1353" s="68"/>
      <c r="AO1353" s="70"/>
      <c r="AP1353" s="71"/>
      <c r="AQ1353" s="70"/>
      <c r="AR1353" s="72"/>
      <c r="AS1353" s="55"/>
      <c r="AT1353" s="55"/>
      <c r="AU1353" s="55"/>
      <c r="AV1353" s="78"/>
    </row>
    <row r="1354" spans="28:48" ht="14.25">
      <c r="AB1354" s="68"/>
      <c r="AC1354" s="69"/>
      <c r="AD1354" s="68"/>
      <c r="AE1354" s="69"/>
      <c r="AF1354" s="69"/>
      <c r="AG1354" s="69"/>
      <c r="AH1354" s="68"/>
      <c r="AI1354" s="68"/>
      <c r="AJ1354" s="68"/>
      <c r="AK1354" s="68"/>
      <c r="AL1354" s="68"/>
      <c r="AM1354" s="68"/>
      <c r="AN1354" s="68"/>
      <c r="AO1354" s="70"/>
      <c r="AP1354" s="71"/>
      <c r="AQ1354" s="70"/>
      <c r="AR1354" s="72"/>
      <c r="AS1354" s="55"/>
      <c r="AT1354" s="55"/>
      <c r="AU1354" s="55"/>
      <c r="AV1354" s="78"/>
    </row>
    <row r="1355" spans="28:48" ht="14.25">
      <c r="AB1355" s="68"/>
      <c r="AC1355" s="69"/>
      <c r="AD1355" s="68"/>
      <c r="AE1355" s="69"/>
      <c r="AF1355" s="69"/>
      <c r="AG1355" s="69"/>
      <c r="AH1355" s="68"/>
      <c r="AI1355" s="68"/>
      <c r="AJ1355" s="68"/>
      <c r="AK1355" s="68"/>
      <c r="AL1355" s="68"/>
      <c r="AM1355" s="68"/>
      <c r="AN1355" s="68"/>
      <c r="AO1355" s="70"/>
      <c r="AP1355" s="71"/>
      <c r="AQ1355" s="70"/>
      <c r="AR1355" s="72"/>
      <c r="AS1355" s="55"/>
      <c r="AT1355" s="55"/>
      <c r="AU1355" s="55"/>
      <c r="AV1355" s="78"/>
    </row>
    <row r="1356" spans="28:48" ht="14.25">
      <c r="AB1356" s="68"/>
      <c r="AC1356" s="69"/>
      <c r="AD1356" s="68"/>
      <c r="AE1356" s="69"/>
      <c r="AF1356" s="69"/>
      <c r="AG1356" s="69"/>
      <c r="AH1356" s="68"/>
      <c r="AI1356" s="68"/>
      <c r="AJ1356" s="68"/>
      <c r="AK1356" s="68"/>
      <c r="AL1356" s="68"/>
      <c r="AM1356" s="68"/>
      <c r="AN1356" s="68"/>
      <c r="AO1356" s="70"/>
      <c r="AP1356" s="71"/>
      <c r="AQ1356" s="70"/>
      <c r="AR1356" s="72"/>
      <c r="AS1356" s="55"/>
      <c r="AT1356" s="55"/>
      <c r="AU1356" s="55"/>
      <c r="AV1356" s="78"/>
    </row>
    <row r="1357" spans="28:48" ht="14.25">
      <c r="AB1357" s="68"/>
      <c r="AC1357" s="69"/>
      <c r="AD1357" s="68"/>
      <c r="AE1357" s="69"/>
      <c r="AF1357" s="69"/>
      <c r="AG1357" s="69"/>
      <c r="AH1357" s="68"/>
      <c r="AI1357" s="68"/>
      <c r="AJ1357" s="68"/>
      <c r="AK1357" s="68"/>
      <c r="AL1357" s="68"/>
      <c r="AM1357" s="68"/>
      <c r="AN1357" s="68"/>
      <c r="AO1357" s="70"/>
      <c r="AP1357" s="71"/>
      <c r="AQ1357" s="70"/>
      <c r="AR1357" s="72"/>
      <c r="AS1357" s="55"/>
      <c r="AT1357" s="55"/>
      <c r="AU1357" s="55"/>
      <c r="AV1357" s="78"/>
    </row>
    <row r="1358" spans="28:48" ht="14.25">
      <c r="AB1358" s="68"/>
      <c r="AC1358" s="69"/>
      <c r="AD1358" s="68"/>
      <c r="AE1358" s="69"/>
      <c r="AF1358" s="69"/>
      <c r="AG1358" s="69"/>
      <c r="AH1358" s="68"/>
      <c r="AI1358" s="68"/>
      <c r="AJ1358" s="68"/>
      <c r="AK1358" s="68"/>
      <c r="AL1358" s="68"/>
      <c r="AM1358" s="68"/>
      <c r="AN1358" s="68"/>
      <c r="AO1358" s="70"/>
      <c r="AP1358" s="71"/>
      <c r="AQ1358" s="70"/>
      <c r="AR1358" s="72"/>
      <c r="AS1358" s="55"/>
      <c r="AT1358" s="55"/>
      <c r="AU1358" s="55"/>
      <c r="AV1358" s="78"/>
    </row>
    <row r="1359" spans="28:48" ht="14.25">
      <c r="AB1359" s="68"/>
      <c r="AC1359" s="69"/>
      <c r="AD1359" s="68"/>
      <c r="AE1359" s="69"/>
      <c r="AF1359" s="69"/>
      <c r="AG1359" s="69"/>
      <c r="AH1359" s="68"/>
      <c r="AI1359" s="68"/>
      <c r="AJ1359" s="68"/>
      <c r="AK1359" s="68"/>
      <c r="AL1359" s="68"/>
      <c r="AM1359" s="68"/>
      <c r="AN1359" s="68"/>
      <c r="AO1359" s="70"/>
      <c r="AP1359" s="71"/>
      <c r="AQ1359" s="70"/>
      <c r="AR1359" s="72"/>
      <c r="AS1359" s="55"/>
      <c r="AT1359" s="55"/>
      <c r="AU1359" s="55"/>
      <c r="AV1359" s="78"/>
    </row>
    <row r="1360" spans="28:48" ht="14.25">
      <c r="AB1360" s="68"/>
      <c r="AC1360" s="69"/>
      <c r="AD1360" s="68"/>
      <c r="AE1360" s="69"/>
      <c r="AF1360" s="69"/>
      <c r="AG1360" s="69"/>
      <c r="AH1360" s="68"/>
      <c r="AI1360" s="68"/>
      <c r="AJ1360" s="68"/>
      <c r="AK1360" s="68"/>
      <c r="AL1360" s="68"/>
      <c r="AM1360" s="68"/>
      <c r="AN1360" s="68"/>
      <c r="AO1360" s="70"/>
      <c r="AP1360" s="71"/>
      <c r="AQ1360" s="70"/>
      <c r="AR1360" s="72"/>
      <c r="AS1360" s="55"/>
      <c r="AT1360" s="55"/>
      <c r="AU1360" s="55"/>
      <c r="AV1360" s="78"/>
    </row>
    <row r="1361" spans="28:48" ht="14.25">
      <c r="AB1361" s="68"/>
      <c r="AC1361" s="69"/>
      <c r="AD1361" s="68"/>
      <c r="AE1361" s="69"/>
      <c r="AF1361" s="69"/>
      <c r="AG1361" s="69"/>
      <c r="AH1361" s="68"/>
      <c r="AI1361" s="68"/>
      <c r="AJ1361" s="68"/>
      <c r="AK1361" s="68"/>
      <c r="AL1361" s="68"/>
      <c r="AM1361" s="68"/>
      <c r="AN1361" s="68"/>
      <c r="AO1361" s="70"/>
      <c r="AP1361" s="71"/>
      <c r="AQ1361" s="70"/>
      <c r="AR1361" s="72"/>
      <c r="AS1361" s="55"/>
      <c r="AT1361" s="55"/>
      <c r="AU1361" s="55"/>
      <c r="AV1361" s="78"/>
    </row>
    <row r="1362" spans="28:48" ht="14.25">
      <c r="AB1362" s="68"/>
      <c r="AC1362" s="69"/>
      <c r="AD1362" s="68"/>
      <c r="AE1362" s="69"/>
      <c r="AF1362" s="69"/>
      <c r="AG1362" s="69"/>
      <c r="AH1362" s="68"/>
      <c r="AI1362" s="68"/>
      <c r="AJ1362" s="68"/>
      <c r="AK1362" s="68"/>
      <c r="AL1362" s="68"/>
      <c r="AM1362" s="68"/>
      <c r="AN1362" s="68"/>
      <c r="AO1362" s="70"/>
      <c r="AP1362" s="71"/>
      <c r="AQ1362" s="70"/>
      <c r="AR1362" s="72"/>
      <c r="AS1362" s="55"/>
      <c r="AT1362" s="55"/>
      <c r="AU1362" s="55"/>
      <c r="AV1362" s="78"/>
    </row>
    <row r="1363" spans="28:48" ht="14.25">
      <c r="AB1363" s="68"/>
      <c r="AC1363" s="69"/>
      <c r="AD1363" s="68"/>
      <c r="AE1363" s="69"/>
      <c r="AF1363" s="69"/>
      <c r="AG1363" s="69"/>
      <c r="AH1363" s="68"/>
      <c r="AI1363" s="68"/>
      <c r="AJ1363" s="68"/>
      <c r="AK1363" s="68"/>
      <c r="AL1363" s="68"/>
      <c r="AM1363" s="68"/>
      <c r="AN1363" s="68"/>
      <c r="AO1363" s="70"/>
      <c r="AP1363" s="71"/>
      <c r="AQ1363" s="70"/>
      <c r="AR1363" s="72"/>
      <c r="AS1363" s="55"/>
      <c r="AT1363" s="55"/>
      <c r="AU1363" s="55"/>
      <c r="AV1363" s="78"/>
    </row>
    <row r="1364" spans="28:48" ht="14.25">
      <c r="AB1364" s="68"/>
      <c r="AC1364" s="69"/>
      <c r="AD1364" s="68"/>
      <c r="AE1364" s="69"/>
      <c r="AF1364" s="69"/>
      <c r="AG1364" s="69"/>
      <c r="AH1364" s="68"/>
      <c r="AI1364" s="68"/>
      <c r="AJ1364" s="68"/>
      <c r="AK1364" s="68"/>
      <c r="AL1364" s="68"/>
      <c r="AM1364" s="68"/>
      <c r="AN1364" s="68"/>
      <c r="AO1364" s="70"/>
      <c r="AP1364" s="71"/>
      <c r="AQ1364" s="70"/>
      <c r="AR1364" s="72"/>
      <c r="AS1364" s="55"/>
      <c r="AT1364" s="55"/>
      <c r="AU1364" s="55"/>
      <c r="AV1364" s="78"/>
    </row>
    <row r="1365" spans="28:48" ht="14.25">
      <c r="AB1365" s="68"/>
      <c r="AC1365" s="69"/>
      <c r="AD1365" s="68"/>
      <c r="AE1365" s="69"/>
      <c r="AF1365" s="69"/>
      <c r="AG1365" s="69"/>
      <c r="AH1365" s="68"/>
      <c r="AI1365" s="68"/>
      <c r="AJ1365" s="68"/>
      <c r="AK1365" s="68"/>
      <c r="AL1365" s="68"/>
      <c r="AM1365" s="68"/>
      <c r="AN1365" s="68"/>
      <c r="AO1365" s="70"/>
      <c r="AP1365" s="71"/>
      <c r="AQ1365" s="70"/>
      <c r="AR1365" s="72"/>
      <c r="AS1365" s="55"/>
      <c r="AT1365" s="55"/>
      <c r="AU1365" s="55"/>
      <c r="AV1365" s="78"/>
    </row>
    <row r="1366" spans="28:48" ht="14.25">
      <c r="AB1366" s="68"/>
      <c r="AC1366" s="69"/>
      <c r="AD1366" s="68"/>
      <c r="AE1366" s="69"/>
      <c r="AF1366" s="69"/>
      <c r="AG1366" s="69"/>
      <c r="AH1366" s="68"/>
      <c r="AI1366" s="68"/>
      <c r="AJ1366" s="68"/>
      <c r="AK1366" s="68"/>
      <c r="AL1366" s="68"/>
      <c r="AM1366" s="68"/>
      <c r="AN1366" s="68"/>
      <c r="AO1366" s="70"/>
      <c r="AP1366" s="71"/>
      <c r="AQ1366" s="70"/>
      <c r="AR1366" s="72"/>
      <c r="AS1366" s="55"/>
      <c r="AT1366" s="55"/>
      <c r="AU1366" s="55"/>
      <c r="AV1366" s="78"/>
    </row>
    <row r="1367" spans="28:48" ht="14.25">
      <c r="AB1367" s="68"/>
      <c r="AC1367" s="69"/>
      <c r="AD1367" s="68"/>
      <c r="AE1367" s="69"/>
      <c r="AF1367" s="69"/>
      <c r="AG1367" s="69"/>
      <c r="AH1367" s="68"/>
      <c r="AI1367" s="68"/>
      <c r="AJ1367" s="68"/>
      <c r="AK1367" s="68"/>
      <c r="AL1367" s="68"/>
      <c r="AM1367" s="68"/>
      <c r="AN1367" s="68"/>
      <c r="AO1367" s="70"/>
      <c r="AP1367" s="71"/>
      <c r="AQ1367" s="70"/>
      <c r="AR1367" s="72"/>
      <c r="AS1367" s="55"/>
      <c r="AT1367" s="55"/>
      <c r="AU1367" s="55"/>
      <c r="AV1367" s="78"/>
    </row>
    <row r="1368" spans="28:48" ht="14.25">
      <c r="AB1368" s="68"/>
      <c r="AC1368" s="69"/>
      <c r="AD1368" s="68"/>
      <c r="AE1368" s="69"/>
      <c r="AF1368" s="69"/>
      <c r="AG1368" s="69"/>
      <c r="AH1368" s="68"/>
      <c r="AI1368" s="68"/>
      <c r="AJ1368" s="68"/>
      <c r="AK1368" s="68"/>
      <c r="AL1368" s="68"/>
      <c r="AM1368" s="68"/>
      <c r="AN1368" s="68"/>
      <c r="AO1368" s="70"/>
      <c r="AP1368" s="71"/>
      <c r="AQ1368" s="70"/>
      <c r="AR1368" s="72"/>
      <c r="AS1368" s="55"/>
      <c r="AT1368" s="55"/>
      <c r="AU1368" s="55"/>
      <c r="AV1368" s="78"/>
    </row>
    <row r="1369" spans="28:48" ht="14.25">
      <c r="AB1369" s="68"/>
      <c r="AC1369" s="69"/>
      <c r="AD1369" s="68"/>
      <c r="AE1369" s="69"/>
      <c r="AF1369" s="69"/>
      <c r="AG1369" s="69"/>
      <c r="AH1369" s="68"/>
      <c r="AI1369" s="68"/>
      <c r="AJ1369" s="68"/>
      <c r="AK1369" s="68"/>
      <c r="AL1369" s="68"/>
      <c r="AM1369" s="68"/>
      <c r="AN1369" s="68"/>
      <c r="AO1369" s="70"/>
      <c r="AP1369" s="71"/>
      <c r="AQ1369" s="70"/>
      <c r="AR1369" s="72"/>
      <c r="AS1369" s="55"/>
      <c r="AT1369" s="55"/>
      <c r="AU1369" s="55"/>
      <c r="AV1369" s="78"/>
    </row>
    <row r="1370" spans="28:48" ht="14.25">
      <c r="AB1370" s="68"/>
      <c r="AC1370" s="69"/>
      <c r="AD1370" s="68"/>
      <c r="AE1370" s="69"/>
      <c r="AF1370" s="69"/>
      <c r="AG1370" s="69"/>
      <c r="AH1370" s="68"/>
      <c r="AI1370" s="68"/>
      <c r="AJ1370" s="68"/>
      <c r="AK1370" s="68"/>
      <c r="AL1370" s="68"/>
      <c r="AM1370" s="68"/>
      <c r="AN1370" s="68"/>
      <c r="AO1370" s="70"/>
      <c r="AP1370" s="71"/>
      <c r="AQ1370" s="70"/>
      <c r="AR1370" s="72"/>
      <c r="AS1370" s="55"/>
      <c r="AT1370" s="55"/>
      <c r="AU1370" s="55"/>
      <c r="AV1370" s="78"/>
    </row>
    <row r="1371" spans="28:48" ht="14.25">
      <c r="AB1371" s="68"/>
      <c r="AC1371" s="69"/>
      <c r="AD1371" s="68"/>
      <c r="AE1371" s="69"/>
      <c r="AF1371" s="69"/>
      <c r="AG1371" s="69"/>
      <c r="AH1371" s="68"/>
      <c r="AI1371" s="68"/>
      <c r="AJ1371" s="68"/>
      <c r="AK1371" s="68"/>
      <c r="AL1371" s="68"/>
      <c r="AM1371" s="68"/>
      <c r="AN1371" s="68"/>
      <c r="AO1371" s="70"/>
      <c r="AP1371" s="71"/>
      <c r="AQ1371" s="70"/>
      <c r="AR1371" s="72"/>
      <c r="AS1371" s="55"/>
      <c r="AT1371" s="55"/>
      <c r="AU1371" s="55"/>
      <c r="AV1371" s="78"/>
    </row>
    <row r="1372" spans="28:48" ht="14.25">
      <c r="AB1372" s="68"/>
      <c r="AC1372" s="69"/>
      <c r="AD1372" s="68"/>
      <c r="AE1372" s="69"/>
      <c r="AF1372" s="69"/>
      <c r="AG1372" s="69"/>
      <c r="AH1372" s="68"/>
      <c r="AI1372" s="68"/>
      <c r="AJ1372" s="68"/>
      <c r="AK1372" s="68"/>
      <c r="AL1372" s="68"/>
      <c r="AM1372" s="68"/>
      <c r="AN1372" s="68"/>
      <c r="AO1372" s="70"/>
      <c r="AP1372" s="71"/>
      <c r="AQ1372" s="70"/>
      <c r="AR1372" s="72"/>
      <c r="AS1372" s="55"/>
      <c r="AT1372" s="55"/>
      <c r="AU1372" s="55"/>
      <c r="AV1372" s="78"/>
    </row>
    <row r="1373" spans="28:48" ht="14.25">
      <c r="AB1373" s="68"/>
      <c r="AC1373" s="69"/>
      <c r="AD1373" s="68"/>
      <c r="AE1373" s="69"/>
      <c r="AF1373" s="69"/>
      <c r="AG1373" s="69"/>
      <c r="AH1373" s="68"/>
      <c r="AI1373" s="68"/>
      <c r="AJ1373" s="68"/>
      <c r="AK1373" s="68"/>
      <c r="AL1373" s="68"/>
      <c r="AM1373" s="68"/>
      <c r="AN1373" s="68"/>
      <c r="AO1373" s="70"/>
      <c r="AP1373" s="71"/>
      <c r="AQ1373" s="70"/>
      <c r="AR1373" s="72"/>
      <c r="AS1373" s="55"/>
      <c r="AT1373" s="55"/>
      <c r="AU1373" s="55"/>
      <c r="AV1373" s="78"/>
    </row>
    <row r="1374" spans="28:48" ht="14.25">
      <c r="AB1374" s="68"/>
      <c r="AC1374" s="69"/>
      <c r="AD1374" s="68"/>
      <c r="AE1374" s="69"/>
      <c r="AF1374" s="69"/>
      <c r="AG1374" s="69"/>
      <c r="AH1374" s="68"/>
      <c r="AI1374" s="68"/>
      <c r="AJ1374" s="68"/>
      <c r="AK1374" s="68"/>
      <c r="AL1374" s="68"/>
      <c r="AM1374" s="68"/>
      <c r="AN1374" s="68"/>
      <c r="AO1374" s="70"/>
      <c r="AP1374" s="71"/>
      <c r="AQ1374" s="70"/>
      <c r="AR1374" s="72"/>
      <c r="AS1374" s="55"/>
      <c r="AT1374" s="55"/>
      <c r="AU1374" s="55"/>
      <c r="AV1374" s="78"/>
    </row>
    <row r="1375" spans="28:48" ht="14.25">
      <c r="AB1375" s="68"/>
      <c r="AC1375" s="69"/>
      <c r="AD1375" s="68"/>
      <c r="AE1375" s="69"/>
      <c r="AF1375" s="69"/>
      <c r="AG1375" s="69"/>
      <c r="AH1375" s="68"/>
      <c r="AI1375" s="68"/>
      <c r="AJ1375" s="68"/>
      <c r="AK1375" s="68"/>
      <c r="AL1375" s="68"/>
      <c r="AM1375" s="68"/>
      <c r="AN1375" s="68"/>
      <c r="AO1375" s="70"/>
      <c r="AP1375" s="71"/>
      <c r="AQ1375" s="70"/>
      <c r="AR1375" s="72"/>
      <c r="AS1375" s="55"/>
      <c r="AT1375" s="55"/>
      <c r="AU1375" s="55"/>
      <c r="AV1375" s="78"/>
    </row>
    <row r="1376" spans="28:48" ht="14.25">
      <c r="AB1376" s="68"/>
      <c r="AC1376" s="69"/>
      <c r="AD1376" s="68"/>
      <c r="AE1376" s="69"/>
      <c r="AF1376" s="69"/>
      <c r="AG1376" s="69"/>
      <c r="AH1376" s="68"/>
      <c r="AI1376" s="68"/>
      <c r="AJ1376" s="68"/>
      <c r="AK1376" s="68"/>
      <c r="AL1376" s="68"/>
      <c r="AM1376" s="68"/>
      <c r="AN1376" s="68"/>
      <c r="AO1376" s="70"/>
      <c r="AP1376" s="71"/>
      <c r="AQ1376" s="70"/>
      <c r="AR1376" s="72"/>
      <c r="AS1376" s="55"/>
      <c r="AT1376" s="55"/>
      <c r="AU1376" s="55"/>
      <c r="AV1376" s="78"/>
    </row>
    <row r="1377" spans="28:48" ht="14.25">
      <c r="AB1377" s="68"/>
      <c r="AC1377" s="69"/>
      <c r="AD1377" s="68"/>
      <c r="AE1377" s="69"/>
      <c r="AF1377" s="69"/>
      <c r="AG1377" s="69"/>
      <c r="AH1377" s="68"/>
      <c r="AI1377" s="68"/>
      <c r="AJ1377" s="68"/>
      <c r="AK1377" s="68"/>
      <c r="AL1377" s="68"/>
      <c r="AM1377" s="68"/>
      <c r="AN1377" s="68"/>
      <c r="AO1377" s="70"/>
      <c r="AP1377" s="71"/>
      <c r="AQ1377" s="70"/>
      <c r="AR1377" s="72"/>
      <c r="AS1377" s="55"/>
      <c r="AT1377" s="55"/>
      <c r="AU1377" s="55"/>
      <c r="AV1377" s="78"/>
    </row>
    <row r="1378" spans="28:48" ht="14.25">
      <c r="AB1378" s="68"/>
      <c r="AC1378" s="69"/>
      <c r="AD1378" s="68"/>
      <c r="AE1378" s="69"/>
      <c r="AF1378" s="69"/>
      <c r="AG1378" s="69"/>
      <c r="AH1378" s="68"/>
      <c r="AI1378" s="68"/>
      <c r="AJ1378" s="68"/>
      <c r="AK1378" s="68"/>
      <c r="AL1378" s="68"/>
      <c r="AM1378" s="68"/>
      <c r="AN1378" s="68"/>
      <c r="AO1378" s="70"/>
      <c r="AP1378" s="71"/>
      <c r="AQ1378" s="70"/>
      <c r="AR1378" s="72"/>
      <c r="AS1378" s="55"/>
      <c r="AT1378" s="55"/>
      <c r="AU1378" s="55"/>
      <c r="AV1378" s="78"/>
    </row>
    <row r="1379" spans="28:48" ht="14.25">
      <c r="AB1379" s="68"/>
      <c r="AC1379" s="69"/>
      <c r="AD1379" s="68"/>
      <c r="AE1379" s="69"/>
      <c r="AF1379" s="69"/>
      <c r="AG1379" s="69"/>
      <c r="AH1379" s="68"/>
      <c r="AI1379" s="68"/>
      <c r="AJ1379" s="68"/>
      <c r="AK1379" s="68"/>
      <c r="AL1379" s="68"/>
      <c r="AM1379" s="68"/>
      <c r="AN1379" s="68"/>
      <c r="AO1379" s="70"/>
      <c r="AP1379" s="71"/>
      <c r="AQ1379" s="70"/>
      <c r="AR1379" s="72"/>
      <c r="AS1379" s="55"/>
      <c r="AT1379" s="55"/>
      <c r="AU1379" s="55"/>
      <c r="AV1379" s="78"/>
    </row>
    <row r="1380" spans="28:48" ht="14.25">
      <c r="AB1380" s="68"/>
      <c r="AC1380" s="69"/>
      <c r="AD1380" s="68"/>
      <c r="AE1380" s="69"/>
      <c r="AF1380" s="69"/>
      <c r="AG1380" s="69"/>
      <c r="AH1380" s="68"/>
      <c r="AI1380" s="68"/>
      <c r="AJ1380" s="68"/>
      <c r="AK1380" s="68"/>
      <c r="AL1380" s="68"/>
      <c r="AM1380" s="68"/>
      <c r="AN1380" s="68"/>
      <c r="AO1380" s="70"/>
      <c r="AP1380" s="71"/>
      <c r="AQ1380" s="70"/>
      <c r="AR1380" s="72"/>
      <c r="AS1380" s="55"/>
      <c r="AT1380" s="55"/>
      <c r="AU1380" s="55"/>
      <c r="AV1380" s="78"/>
    </row>
    <row r="1381" spans="28:48" ht="14.25">
      <c r="AB1381" s="68"/>
      <c r="AC1381" s="69"/>
      <c r="AD1381" s="68"/>
      <c r="AE1381" s="69"/>
      <c r="AF1381" s="69"/>
      <c r="AG1381" s="69"/>
      <c r="AH1381" s="68"/>
      <c r="AI1381" s="68"/>
      <c r="AJ1381" s="68"/>
      <c r="AK1381" s="68"/>
      <c r="AL1381" s="68"/>
      <c r="AM1381" s="68"/>
      <c r="AN1381" s="68"/>
      <c r="AO1381" s="70"/>
      <c r="AP1381" s="71"/>
      <c r="AQ1381" s="70"/>
      <c r="AR1381" s="72"/>
      <c r="AS1381" s="55"/>
      <c r="AT1381" s="55"/>
      <c r="AU1381" s="55"/>
      <c r="AV1381" s="78"/>
    </row>
    <row r="1382" spans="28:48" ht="14.25">
      <c r="AB1382" s="68"/>
      <c r="AC1382" s="69"/>
      <c r="AD1382" s="68"/>
      <c r="AE1382" s="69"/>
      <c r="AF1382" s="69"/>
      <c r="AG1382" s="69"/>
      <c r="AH1382" s="68"/>
      <c r="AI1382" s="68"/>
      <c r="AJ1382" s="68"/>
      <c r="AK1382" s="68"/>
      <c r="AL1382" s="68"/>
      <c r="AM1382" s="68"/>
      <c r="AN1382" s="68"/>
      <c r="AO1382" s="70"/>
      <c r="AP1382" s="71"/>
      <c r="AQ1382" s="70"/>
      <c r="AR1382" s="72"/>
      <c r="AS1382" s="55"/>
      <c r="AT1382" s="55"/>
      <c r="AU1382" s="55"/>
      <c r="AV1382" s="78"/>
    </row>
    <row r="1383" spans="28:48" ht="14.25">
      <c r="AB1383" s="68"/>
      <c r="AC1383" s="69"/>
      <c r="AD1383" s="68"/>
      <c r="AE1383" s="69"/>
      <c r="AF1383" s="69"/>
      <c r="AG1383" s="69"/>
      <c r="AH1383" s="68"/>
      <c r="AI1383" s="68"/>
      <c r="AJ1383" s="68"/>
      <c r="AK1383" s="68"/>
      <c r="AL1383" s="68"/>
      <c r="AM1383" s="68"/>
      <c r="AN1383" s="68"/>
      <c r="AO1383" s="70"/>
      <c r="AP1383" s="71"/>
      <c r="AQ1383" s="70"/>
      <c r="AR1383" s="72"/>
      <c r="AS1383" s="55"/>
      <c r="AT1383" s="55"/>
      <c r="AU1383" s="55"/>
      <c r="AV1383" s="78"/>
    </row>
    <row r="1384" spans="28:48" ht="14.25">
      <c r="AB1384" s="68"/>
      <c r="AC1384" s="69"/>
      <c r="AD1384" s="68"/>
      <c r="AE1384" s="69"/>
      <c r="AF1384" s="69"/>
      <c r="AG1384" s="69"/>
      <c r="AH1384" s="68"/>
      <c r="AI1384" s="68"/>
      <c r="AJ1384" s="68"/>
      <c r="AK1384" s="68"/>
      <c r="AL1384" s="68"/>
      <c r="AM1384" s="68"/>
      <c r="AN1384" s="68"/>
      <c r="AO1384" s="70"/>
      <c r="AP1384" s="71"/>
      <c r="AQ1384" s="70"/>
      <c r="AR1384" s="72"/>
      <c r="AS1384" s="55"/>
      <c r="AT1384" s="55"/>
      <c r="AU1384" s="55"/>
      <c r="AV1384" s="78"/>
    </row>
    <row r="1385" spans="28:48" ht="14.25">
      <c r="AB1385" s="68"/>
      <c r="AC1385" s="69"/>
      <c r="AD1385" s="68"/>
      <c r="AE1385" s="69"/>
      <c r="AF1385" s="69"/>
      <c r="AG1385" s="69"/>
      <c r="AH1385" s="68"/>
      <c r="AI1385" s="68"/>
      <c r="AJ1385" s="68"/>
      <c r="AK1385" s="68"/>
      <c r="AL1385" s="68"/>
      <c r="AM1385" s="68"/>
      <c r="AN1385" s="68"/>
      <c r="AO1385" s="70"/>
      <c r="AP1385" s="71"/>
      <c r="AQ1385" s="70"/>
      <c r="AR1385" s="72"/>
      <c r="AS1385" s="55"/>
      <c r="AT1385" s="55"/>
      <c r="AU1385" s="55"/>
      <c r="AV1385" s="78"/>
    </row>
    <row r="1386" spans="28:48" ht="14.25">
      <c r="AB1386" s="68"/>
      <c r="AC1386" s="69"/>
      <c r="AD1386" s="68"/>
      <c r="AE1386" s="69"/>
      <c r="AF1386" s="69"/>
      <c r="AG1386" s="69"/>
      <c r="AH1386" s="68"/>
      <c r="AI1386" s="68"/>
      <c r="AJ1386" s="68"/>
      <c r="AK1386" s="68"/>
      <c r="AL1386" s="68"/>
      <c r="AM1386" s="68"/>
      <c r="AN1386" s="68"/>
      <c r="AO1386" s="70"/>
      <c r="AP1386" s="71"/>
      <c r="AQ1386" s="70"/>
      <c r="AR1386" s="72"/>
      <c r="AS1386" s="55"/>
      <c r="AT1386" s="55"/>
      <c r="AU1386" s="55"/>
      <c r="AV1386" s="78"/>
    </row>
    <row r="1387" spans="28:48" ht="14.25">
      <c r="AB1387" s="68"/>
      <c r="AC1387" s="69"/>
      <c r="AD1387" s="68"/>
      <c r="AE1387" s="69"/>
      <c r="AF1387" s="69"/>
      <c r="AG1387" s="69"/>
      <c r="AH1387" s="68"/>
      <c r="AI1387" s="68"/>
      <c r="AJ1387" s="68"/>
      <c r="AK1387" s="68"/>
      <c r="AL1387" s="68"/>
      <c r="AM1387" s="68"/>
      <c r="AN1387" s="68"/>
      <c r="AO1387" s="70"/>
      <c r="AP1387" s="71"/>
      <c r="AQ1387" s="70"/>
      <c r="AR1387" s="72"/>
      <c r="AS1387" s="55"/>
      <c r="AT1387" s="55"/>
      <c r="AU1387" s="55"/>
      <c r="AV1387" s="78"/>
    </row>
    <row r="1388" spans="28:48" ht="14.25">
      <c r="AB1388" s="68"/>
      <c r="AC1388" s="69"/>
      <c r="AD1388" s="68"/>
      <c r="AE1388" s="69"/>
      <c r="AF1388" s="69"/>
      <c r="AG1388" s="69"/>
      <c r="AH1388" s="68"/>
      <c r="AI1388" s="68"/>
      <c r="AJ1388" s="68"/>
      <c r="AK1388" s="68"/>
      <c r="AL1388" s="68"/>
      <c r="AM1388" s="68"/>
      <c r="AN1388" s="68"/>
      <c r="AO1388" s="70"/>
      <c r="AP1388" s="71"/>
      <c r="AQ1388" s="70"/>
      <c r="AR1388" s="72"/>
      <c r="AS1388" s="55"/>
      <c r="AT1388" s="55"/>
      <c r="AU1388" s="55"/>
      <c r="AV1388" s="78"/>
    </row>
    <row r="1389" spans="28:48" ht="14.25">
      <c r="AB1389" s="68"/>
      <c r="AC1389" s="69"/>
      <c r="AD1389" s="68"/>
      <c r="AE1389" s="69"/>
      <c r="AF1389" s="69"/>
      <c r="AG1389" s="69"/>
      <c r="AH1389" s="68"/>
      <c r="AI1389" s="68"/>
      <c r="AJ1389" s="68"/>
      <c r="AK1389" s="68"/>
      <c r="AL1389" s="68"/>
      <c r="AM1389" s="68"/>
      <c r="AN1389" s="68"/>
      <c r="AO1389" s="70"/>
      <c r="AP1389" s="71"/>
      <c r="AQ1389" s="70"/>
      <c r="AR1389" s="72"/>
      <c r="AS1389" s="55"/>
      <c r="AT1389" s="55"/>
      <c r="AU1389" s="55"/>
      <c r="AV1389" s="78"/>
    </row>
    <row r="1390" spans="28:48" ht="14.25">
      <c r="AB1390" s="68"/>
      <c r="AC1390" s="69"/>
      <c r="AD1390" s="68"/>
      <c r="AE1390" s="69"/>
      <c r="AF1390" s="69"/>
      <c r="AG1390" s="69"/>
      <c r="AH1390" s="68"/>
      <c r="AI1390" s="68"/>
      <c r="AJ1390" s="68"/>
      <c r="AK1390" s="68"/>
      <c r="AL1390" s="68"/>
      <c r="AM1390" s="68"/>
      <c r="AN1390" s="68"/>
      <c r="AO1390" s="70"/>
      <c r="AP1390" s="71"/>
      <c r="AQ1390" s="70"/>
      <c r="AR1390" s="72"/>
      <c r="AS1390" s="55"/>
      <c r="AT1390" s="55"/>
      <c r="AU1390" s="55"/>
      <c r="AV1390" s="78"/>
    </row>
    <row r="1391" spans="28:48" ht="14.25">
      <c r="AB1391" s="68"/>
      <c r="AC1391" s="69"/>
      <c r="AD1391" s="68"/>
      <c r="AE1391" s="69"/>
      <c r="AF1391" s="69"/>
      <c r="AG1391" s="69"/>
      <c r="AH1391" s="68"/>
      <c r="AI1391" s="68"/>
      <c r="AJ1391" s="68"/>
      <c r="AK1391" s="68"/>
      <c r="AL1391" s="68"/>
      <c r="AM1391" s="68"/>
      <c r="AN1391" s="68"/>
      <c r="AO1391" s="70"/>
      <c r="AP1391" s="71"/>
      <c r="AQ1391" s="70"/>
      <c r="AR1391" s="72"/>
      <c r="AS1391" s="55"/>
      <c r="AT1391" s="55"/>
      <c r="AU1391" s="55"/>
      <c r="AV1391" s="78"/>
    </row>
    <row r="1392" spans="28:48" ht="14.25">
      <c r="AB1392" s="68"/>
      <c r="AC1392" s="69"/>
      <c r="AD1392" s="68"/>
      <c r="AE1392" s="69"/>
      <c r="AF1392" s="69"/>
      <c r="AG1392" s="69"/>
      <c r="AH1392" s="68"/>
      <c r="AI1392" s="68"/>
      <c r="AJ1392" s="68"/>
      <c r="AK1392" s="68"/>
      <c r="AL1392" s="68"/>
      <c r="AM1392" s="68"/>
      <c r="AN1392" s="68"/>
      <c r="AO1392" s="70"/>
      <c r="AP1392" s="71"/>
      <c r="AQ1392" s="70"/>
      <c r="AR1392" s="72"/>
      <c r="AS1392" s="55"/>
      <c r="AT1392" s="55"/>
      <c r="AU1392" s="55"/>
      <c r="AV1392" s="78"/>
    </row>
    <row r="1393" spans="28:48" ht="14.25">
      <c r="AB1393" s="68"/>
      <c r="AC1393" s="69"/>
      <c r="AD1393" s="68"/>
      <c r="AE1393" s="69"/>
      <c r="AF1393" s="69"/>
      <c r="AG1393" s="69"/>
      <c r="AH1393" s="68"/>
      <c r="AI1393" s="68"/>
      <c r="AJ1393" s="68"/>
      <c r="AK1393" s="68"/>
      <c r="AL1393" s="68"/>
      <c r="AM1393" s="68"/>
      <c r="AN1393" s="68"/>
      <c r="AO1393" s="70"/>
      <c r="AP1393" s="71"/>
      <c r="AQ1393" s="70"/>
      <c r="AR1393" s="72"/>
      <c r="AS1393" s="55"/>
      <c r="AT1393" s="55"/>
      <c r="AU1393" s="55"/>
      <c r="AV1393" s="78"/>
    </row>
    <row r="1394" spans="28:48" ht="14.25">
      <c r="AB1394" s="68"/>
      <c r="AC1394" s="69"/>
      <c r="AD1394" s="68"/>
      <c r="AE1394" s="69"/>
      <c r="AF1394" s="69"/>
      <c r="AG1394" s="69"/>
      <c r="AH1394" s="68"/>
      <c r="AI1394" s="68"/>
      <c r="AJ1394" s="68"/>
      <c r="AK1394" s="68"/>
      <c r="AL1394" s="68"/>
      <c r="AM1394" s="68"/>
      <c r="AN1394" s="68"/>
      <c r="AO1394" s="70"/>
      <c r="AP1394" s="71"/>
      <c r="AQ1394" s="70"/>
      <c r="AR1394" s="72"/>
      <c r="AS1394" s="55"/>
      <c r="AT1394" s="55"/>
      <c r="AU1394" s="55"/>
      <c r="AV1394" s="78"/>
    </row>
    <row r="1395" spans="28:48" ht="14.25">
      <c r="AB1395" s="68"/>
      <c r="AC1395" s="69"/>
      <c r="AD1395" s="68"/>
      <c r="AE1395" s="69"/>
      <c r="AF1395" s="69"/>
      <c r="AG1395" s="69"/>
      <c r="AH1395" s="68"/>
      <c r="AI1395" s="68"/>
      <c r="AJ1395" s="68"/>
      <c r="AK1395" s="68"/>
      <c r="AL1395" s="68"/>
      <c r="AM1395" s="68"/>
      <c r="AN1395" s="68"/>
      <c r="AO1395" s="70"/>
      <c r="AP1395" s="71"/>
      <c r="AQ1395" s="70"/>
      <c r="AR1395" s="72"/>
      <c r="AS1395" s="55"/>
      <c r="AT1395" s="55"/>
      <c r="AU1395" s="55"/>
      <c r="AV1395" s="78"/>
    </row>
    <row r="1396" spans="28:48" ht="14.25">
      <c r="AB1396" s="68"/>
      <c r="AC1396" s="69"/>
      <c r="AD1396" s="68"/>
      <c r="AE1396" s="69"/>
      <c r="AF1396" s="69"/>
      <c r="AG1396" s="69"/>
      <c r="AH1396" s="68"/>
      <c r="AI1396" s="68"/>
      <c r="AJ1396" s="68"/>
      <c r="AK1396" s="68"/>
      <c r="AL1396" s="68"/>
      <c r="AM1396" s="68"/>
      <c r="AN1396" s="68"/>
      <c r="AO1396" s="70"/>
      <c r="AP1396" s="71"/>
      <c r="AQ1396" s="70"/>
      <c r="AR1396" s="72"/>
      <c r="AS1396" s="55"/>
      <c r="AT1396" s="55"/>
      <c r="AU1396" s="55"/>
      <c r="AV1396" s="78"/>
    </row>
    <row r="1397" spans="28:48" ht="14.25">
      <c r="AB1397" s="68"/>
      <c r="AC1397" s="69"/>
      <c r="AD1397" s="68"/>
      <c r="AE1397" s="69"/>
      <c r="AF1397" s="69"/>
      <c r="AG1397" s="69"/>
      <c r="AH1397" s="68"/>
      <c r="AI1397" s="68"/>
      <c r="AJ1397" s="68"/>
      <c r="AK1397" s="68"/>
      <c r="AL1397" s="68"/>
      <c r="AM1397" s="68"/>
      <c r="AN1397" s="68"/>
      <c r="AO1397" s="70"/>
      <c r="AP1397" s="71"/>
      <c r="AQ1397" s="70"/>
      <c r="AR1397" s="72"/>
      <c r="AS1397" s="55"/>
      <c r="AT1397" s="55"/>
      <c r="AU1397" s="55"/>
      <c r="AV1397" s="78"/>
    </row>
    <row r="1398" spans="28:48" ht="14.25">
      <c r="AB1398" s="68"/>
      <c r="AC1398" s="69"/>
      <c r="AD1398" s="68"/>
      <c r="AE1398" s="69"/>
      <c r="AF1398" s="69"/>
      <c r="AG1398" s="69"/>
      <c r="AH1398" s="68"/>
      <c r="AI1398" s="68"/>
      <c r="AJ1398" s="68"/>
      <c r="AK1398" s="68"/>
      <c r="AL1398" s="68"/>
      <c r="AM1398" s="68"/>
      <c r="AN1398" s="68"/>
      <c r="AO1398" s="70"/>
      <c r="AP1398" s="71"/>
      <c r="AQ1398" s="70"/>
      <c r="AR1398" s="72"/>
      <c r="AS1398" s="55"/>
      <c r="AT1398" s="55"/>
      <c r="AU1398" s="55"/>
      <c r="AV1398" s="78"/>
    </row>
    <row r="1399" spans="28:48" ht="14.25">
      <c r="AB1399" s="68"/>
      <c r="AC1399" s="69"/>
      <c r="AD1399" s="68"/>
      <c r="AE1399" s="69"/>
      <c r="AF1399" s="69"/>
      <c r="AG1399" s="69"/>
      <c r="AH1399" s="68"/>
      <c r="AI1399" s="68"/>
      <c r="AJ1399" s="68"/>
      <c r="AK1399" s="68"/>
      <c r="AL1399" s="68"/>
      <c r="AM1399" s="68"/>
      <c r="AN1399" s="68"/>
      <c r="AO1399" s="70"/>
      <c r="AP1399" s="71"/>
      <c r="AQ1399" s="70"/>
      <c r="AR1399" s="72"/>
      <c r="AS1399" s="55"/>
      <c r="AT1399" s="55"/>
      <c r="AU1399" s="55"/>
      <c r="AV1399" s="78"/>
    </row>
    <row r="1400" spans="28:48" ht="14.25">
      <c r="AB1400" s="68"/>
      <c r="AC1400" s="69"/>
      <c r="AD1400" s="68"/>
      <c r="AE1400" s="69"/>
      <c r="AF1400" s="69"/>
      <c r="AG1400" s="69"/>
      <c r="AH1400" s="68"/>
      <c r="AI1400" s="68"/>
      <c r="AJ1400" s="68"/>
      <c r="AK1400" s="68"/>
      <c r="AL1400" s="68"/>
      <c r="AM1400" s="68"/>
      <c r="AN1400" s="68"/>
      <c r="AO1400" s="70"/>
      <c r="AP1400" s="71"/>
      <c r="AQ1400" s="70"/>
      <c r="AR1400" s="72"/>
      <c r="AS1400" s="55"/>
      <c r="AT1400" s="55"/>
      <c r="AU1400" s="55"/>
      <c r="AV1400" s="78"/>
    </row>
    <row r="1401" spans="28:48" ht="14.25">
      <c r="AB1401" s="68"/>
      <c r="AC1401" s="69"/>
      <c r="AD1401" s="68"/>
      <c r="AE1401" s="69"/>
      <c r="AF1401" s="69"/>
      <c r="AG1401" s="69"/>
      <c r="AH1401" s="68"/>
      <c r="AI1401" s="68"/>
      <c r="AJ1401" s="68"/>
      <c r="AK1401" s="68"/>
      <c r="AL1401" s="68"/>
      <c r="AM1401" s="68"/>
      <c r="AN1401" s="68"/>
      <c r="AO1401" s="70"/>
      <c r="AP1401" s="71"/>
      <c r="AQ1401" s="70"/>
      <c r="AR1401" s="72"/>
      <c r="AS1401" s="55"/>
      <c r="AT1401" s="55"/>
      <c r="AU1401" s="55"/>
      <c r="AV1401" s="78"/>
    </row>
    <row r="1402" spans="28:48" ht="14.25">
      <c r="AB1402" s="68"/>
      <c r="AC1402" s="69"/>
      <c r="AD1402" s="68"/>
      <c r="AE1402" s="69"/>
      <c r="AF1402" s="69"/>
      <c r="AG1402" s="69"/>
      <c r="AH1402" s="68"/>
      <c r="AI1402" s="68"/>
      <c r="AJ1402" s="68"/>
      <c r="AK1402" s="68"/>
      <c r="AL1402" s="68"/>
      <c r="AM1402" s="68"/>
      <c r="AN1402" s="68"/>
      <c r="AO1402" s="70"/>
      <c r="AP1402" s="71"/>
      <c r="AQ1402" s="70"/>
      <c r="AR1402" s="72"/>
      <c r="AS1402" s="55"/>
      <c r="AT1402" s="55"/>
      <c r="AU1402" s="55"/>
      <c r="AV1402" s="78"/>
    </row>
    <row r="1403" spans="28:48" ht="14.25">
      <c r="AB1403" s="68"/>
      <c r="AC1403" s="69"/>
      <c r="AD1403" s="68"/>
      <c r="AE1403" s="69"/>
      <c r="AF1403" s="69"/>
      <c r="AG1403" s="69"/>
      <c r="AH1403" s="68"/>
      <c r="AI1403" s="68"/>
      <c r="AJ1403" s="68"/>
      <c r="AK1403" s="68"/>
      <c r="AL1403" s="68"/>
      <c r="AM1403" s="68"/>
      <c r="AN1403" s="68"/>
      <c r="AO1403" s="70"/>
      <c r="AP1403" s="71"/>
      <c r="AQ1403" s="70"/>
      <c r="AR1403" s="72"/>
      <c r="AS1403" s="55"/>
      <c r="AT1403" s="55"/>
      <c r="AU1403" s="55"/>
      <c r="AV1403" s="78"/>
    </row>
    <row r="1404" spans="28:48" ht="14.25">
      <c r="AB1404" s="68"/>
      <c r="AC1404" s="69"/>
      <c r="AD1404" s="68"/>
      <c r="AE1404" s="69"/>
      <c r="AF1404" s="69"/>
      <c r="AG1404" s="69"/>
      <c r="AH1404" s="68"/>
      <c r="AI1404" s="68"/>
      <c r="AJ1404" s="68"/>
      <c r="AK1404" s="68"/>
      <c r="AL1404" s="68"/>
      <c r="AM1404" s="68"/>
      <c r="AN1404" s="68"/>
      <c r="AO1404" s="70"/>
      <c r="AP1404" s="71"/>
      <c r="AQ1404" s="70"/>
      <c r="AR1404" s="72"/>
      <c r="AS1404" s="55"/>
      <c r="AT1404" s="55"/>
      <c r="AU1404" s="55"/>
      <c r="AV1404" s="78"/>
    </row>
    <row r="1405" spans="28:48" ht="14.25">
      <c r="AB1405" s="68"/>
      <c r="AC1405" s="69"/>
      <c r="AD1405" s="68"/>
      <c r="AE1405" s="69"/>
      <c r="AF1405" s="69"/>
      <c r="AG1405" s="69"/>
      <c r="AH1405" s="68"/>
      <c r="AI1405" s="68"/>
      <c r="AJ1405" s="68"/>
      <c r="AK1405" s="68"/>
      <c r="AL1405" s="68"/>
      <c r="AM1405" s="68"/>
      <c r="AN1405" s="68"/>
      <c r="AO1405" s="70"/>
      <c r="AP1405" s="71"/>
      <c r="AQ1405" s="70"/>
      <c r="AR1405" s="72"/>
      <c r="AS1405" s="55"/>
      <c r="AT1405" s="55"/>
      <c r="AU1405" s="55"/>
      <c r="AV1405" s="78"/>
    </row>
    <row r="1406" spans="28:48" ht="14.25">
      <c r="AB1406" s="68"/>
      <c r="AC1406" s="69"/>
      <c r="AD1406" s="68"/>
      <c r="AE1406" s="69"/>
      <c r="AF1406" s="69"/>
      <c r="AG1406" s="69"/>
      <c r="AH1406" s="68"/>
      <c r="AI1406" s="68"/>
      <c r="AJ1406" s="68"/>
      <c r="AK1406" s="68"/>
      <c r="AL1406" s="68"/>
      <c r="AM1406" s="68"/>
      <c r="AN1406" s="68"/>
      <c r="AO1406" s="70"/>
      <c r="AP1406" s="71"/>
      <c r="AQ1406" s="70"/>
      <c r="AR1406" s="72"/>
      <c r="AS1406" s="55"/>
      <c r="AT1406" s="55"/>
      <c r="AU1406" s="55"/>
      <c r="AV1406" s="78"/>
    </row>
    <row r="1407" spans="28:48" ht="14.25">
      <c r="AB1407" s="68"/>
      <c r="AC1407" s="69"/>
      <c r="AD1407" s="68"/>
      <c r="AE1407" s="69"/>
      <c r="AF1407" s="69"/>
      <c r="AG1407" s="69"/>
      <c r="AH1407" s="68"/>
      <c r="AI1407" s="68"/>
      <c r="AJ1407" s="68"/>
      <c r="AK1407" s="68"/>
      <c r="AL1407" s="68"/>
      <c r="AM1407" s="68"/>
      <c r="AN1407" s="68"/>
      <c r="AO1407" s="70"/>
      <c r="AP1407" s="71"/>
      <c r="AQ1407" s="70"/>
      <c r="AR1407" s="72"/>
      <c r="AS1407" s="55"/>
      <c r="AT1407" s="55"/>
      <c r="AU1407" s="55"/>
      <c r="AV1407" s="78"/>
    </row>
    <row r="1408" spans="28:48" ht="14.25">
      <c r="AB1408" s="68"/>
      <c r="AC1408" s="69"/>
      <c r="AD1408" s="68"/>
      <c r="AE1408" s="69"/>
      <c r="AF1408" s="69"/>
      <c r="AG1408" s="69"/>
      <c r="AH1408" s="68"/>
      <c r="AI1408" s="68"/>
      <c r="AJ1408" s="68"/>
      <c r="AK1408" s="68"/>
      <c r="AL1408" s="68"/>
      <c r="AM1408" s="68"/>
      <c r="AN1408" s="68"/>
      <c r="AO1408" s="70"/>
      <c r="AP1408" s="71"/>
      <c r="AQ1408" s="70"/>
      <c r="AR1408" s="72"/>
      <c r="AS1408" s="55"/>
      <c r="AT1408" s="55"/>
      <c r="AU1408" s="55"/>
      <c r="AV1408" s="78"/>
    </row>
    <row r="1409" spans="28:48" ht="14.25">
      <c r="AB1409" s="68"/>
      <c r="AC1409" s="69"/>
      <c r="AD1409" s="68"/>
      <c r="AE1409" s="69"/>
      <c r="AF1409" s="69"/>
      <c r="AG1409" s="69"/>
      <c r="AH1409" s="68"/>
      <c r="AI1409" s="68"/>
      <c r="AJ1409" s="68"/>
      <c r="AK1409" s="68"/>
      <c r="AL1409" s="68"/>
      <c r="AM1409" s="68"/>
      <c r="AN1409" s="68"/>
      <c r="AO1409" s="70"/>
      <c r="AP1409" s="71"/>
      <c r="AQ1409" s="70"/>
      <c r="AR1409" s="72"/>
      <c r="AS1409" s="55"/>
      <c r="AT1409" s="55"/>
      <c r="AU1409" s="55"/>
      <c r="AV1409" s="78"/>
    </row>
    <row r="1410" spans="28:48" ht="14.25">
      <c r="AB1410" s="68"/>
      <c r="AC1410" s="69"/>
      <c r="AD1410" s="68"/>
      <c r="AE1410" s="69"/>
      <c r="AF1410" s="69"/>
      <c r="AG1410" s="69"/>
      <c r="AH1410" s="68"/>
      <c r="AI1410" s="68"/>
      <c r="AJ1410" s="68"/>
      <c r="AK1410" s="68"/>
      <c r="AL1410" s="68"/>
      <c r="AM1410" s="68"/>
      <c r="AN1410" s="68"/>
      <c r="AO1410" s="70"/>
      <c r="AP1410" s="71"/>
      <c r="AQ1410" s="70"/>
      <c r="AR1410" s="72"/>
      <c r="AS1410" s="55"/>
      <c r="AT1410" s="55"/>
      <c r="AU1410" s="55"/>
      <c r="AV1410" s="78"/>
    </row>
    <row r="1411" spans="28:48" ht="14.25">
      <c r="AB1411" s="68"/>
      <c r="AC1411" s="69"/>
      <c r="AD1411" s="68"/>
      <c r="AE1411" s="69"/>
      <c r="AF1411" s="69"/>
      <c r="AG1411" s="69"/>
      <c r="AH1411" s="68"/>
      <c r="AI1411" s="68"/>
      <c r="AJ1411" s="68"/>
      <c r="AK1411" s="68"/>
      <c r="AL1411" s="68"/>
      <c r="AM1411" s="68"/>
      <c r="AN1411" s="68"/>
      <c r="AO1411" s="70"/>
      <c r="AP1411" s="71"/>
      <c r="AQ1411" s="70"/>
      <c r="AR1411" s="72"/>
      <c r="AS1411" s="55"/>
      <c r="AT1411" s="55"/>
      <c r="AU1411" s="55"/>
      <c r="AV1411" s="78"/>
    </row>
    <row r="1412" spans="28:48" ht="14.25">
      <c r="AB1412" s="68"/>
      <c r="AC1412" s="69"/>
      <c r="AD1412" s="68"/>
      <c r="AE1412" s="69"/>
      <c r="AF1412" s="69"/>
      <c r="AG1412" s="69"/>
      <c r="AH1412" s="68"/>
      <c r="AI1412" s="68"/>
      <c r="AJ1412" s="68"/>
      <c r="AK1412" s="68"/>
      <c r="AL1412" s="68"/>
      <c r="AM1412" s="68"/>
      <c r="AN1412" s="68"/>
      <c r="AO1412" s="70"/>
      <c r="AP1412" s="71"/>
      <c r="AQ1412" s="70"/>
      <c r="AR1412" s="72"/>
      <c r="AS1412" s="55"/>
      <c r="AT1412" s="55"/>
      <c r="AU1412" s="55"/>
      <c r="AV1412" s="78"/>
    </row>
    <row r="1413" spans="28:48" ht="14.25">
      <c r="AB1413" s="68"/>
      <c r="AC1413" s="69"/>
      <c r="AD1413" s="68"/>
      <c r="AE1413" s="69"/>
      <c r="AF1413" s="69"/>
      <c r="AG1413" s="69"/>
      <c r="AH1413" s="68"/>
      <c r="AI1413" s="68"/>
      <c r="AJ1413" s="68"/>
      <c r="AK1413" s="68"/>
      <c r="AL1413" s="68"/>
      <c r="AM1413" s="68"/>
      <c r="AN1413" s="68"/>
      <c r="AO1413" s="70"/>
      <c r="AP1413" s="71"/>
      <c r="AQ1413" s="70"/>
      <c r="AR1413" s="72"/>
      <c r="AS1413" s="55"/>
      <c r="AT1413" s="55"/>
      <c r="AU1413" s="55"/>
      <c r="AV1413" s="78"/>
    </row>
    <row r="1414" spans="28:48" ht="14.25">
      <c r="AB1414" s="68"/>
      <c r="AC1414" s="69"/>
      <c r="AD1414" s="68"/>
      <c r="AE1414" s="69"/>
      <c r="AF1414" s="69"/>
      <c r="AG1414" s="69"/>
      <c r="AH1414" s="68"/>
      <c r="AI1414" s="68"/>
      <c r="AJ1414" s="68"/>
      <c r="AK1414" s="68"/>
      <c r="AL1414" s="68"/>
      <c r="AM1414" s="68"/>
      <c r="AN1414" s="68"/>
      <c r="AO1414" s="70"/>
      <c r="AP1414" s="71"/>
      <c r="AQ1414" s="70"/>
      <c r="AR1414" s="72"/>
      <c r="AS1414" s="55"/>
      <c r="AT1414" s="55"/>
      <c r="AU1414" s="55"/>
      <c r="AV1414" s="78"/>
    </row>
    <row r="1415" spans="28:48" ht="14.25">
      <c r="AB1415" s="68"/>
      <c r="AC1415" s="69"/>
      <c r="AD1415" s="68"/>
      <c r="AE1415" s="69"/>
      <c r="AF1415" s="69"/>
      <c r="AG1415" s="69"/>
      <c r="AH1415" s="68"/>
      <c r="AI1415" s="68"/>
      <c r="AJ1415" s="68"/>
      <c r="AK1415" s="68"/>
      <c r="AL1415" s="68"/>
      <c r="AM1415" s="68"/>
      <c r="AN1415" s="68"/>
      <c r="AO1415" s="70"/>
      <c r="AP1415" s="71"/>
      <c r="AQ1415" s="70"/>
      <c r="AR1415" s="72"/>
      <c r="AS1415" s="55"/>
      <c r="AT1415" s="55"/>
      <c r="AU1415" s="55"/>
      <c r="AV1415" s="78"/>
    </row>
    <row r="1416" spans="28:48" ht="14.25">
      <c r="AB1416" s="68"/>
      <c r="AC1416" s="69"/>
      <c r="AD1416" s="68"/>
      <c r="AE1416" s="69"/>
      <c r="AF1416" s="69"/>
      <c r="AG1416" s="69"/>
      <c r="AH1416" s="68"/>
      <c r="AI1416" s="68"/>
      <c r="AJ1416" s="68"/>
      <c r="AK1416" s="68"/>
      <c r="AL1416" s="68"/>
      <c r="AM1416" s="68"/>
      <c r="AN1416" s="68"/>
      <c r="AO1416" s="70"/>
      <c r="AP1416" s="71"/>
      <c r="AQ1416" s="70"/>
      <c r="AR1416" s="72"/>
      <c r="AS1416" s="55"/>
      <c r="AT1416" s="55"/>
      <c r="AU1416" s="55"/>
      <c r="AV1416" s="78"/>
    </row>
    <row r="1417" spans="28:48" ht="14.25">
      <c r="AB1417" s="68"/>
      <c r="AC1417" s="69"/>
      <c r="AD1417" s="68"/>
      <c r="AE1417" s="69"/>
      <c r="AF1417" s="69"/>
      <c r="AG1417" s="69"/>
      <c r="AH1417" s="68"/>
      <c r="AI1417" s="68"/>
      <c r="AJ1417" s="68"/>
      <c r="AK1417" s="68"/>
      <c r="AL1417" s="68"/>
      <c r="AM1417" s="68"/>
      <c r="AN1417" s="68"/>
      <c r="AO1417" s="70"/>
      <c r="AP1417" s="71"/>
      <c r="AQ1417" s="70"/>
      <c r="AR1417" s="72"/>
      <c r="AS1417" s="55"/>
      <c r="AT1417" s="55"/>
      <c r="AU1417" s="55"/>
      <c r="AV1417" s="78"/>
    </row>
    <row r="1418" spans="28:48" ht="14.25">
      <c r="AB1418" s="68"/>
      <c r="AC1418" s="69"/>
      <c r="AD1418" s="68"/>
      <c r="AE1418" s="69"/>
      <c r="AF1418" s="69"/>
      <c r="AG1418" s="69"/>
      <c r="AH1418" s="68"/>
      <c r="AI1418" s="68"/>
      <c r="AJ1418" s="68"/>
      <c r="AK1418" s="68"/>
      <c r="AL1418" s="68"/>
      <c r="AM1418" s="68"/>
      <c r="AN1418" s="68"/>
      <c r="AO1418" s="70"/>
      <c r="AP1418" s="71"/>
      <c r="AQ1418" s="70"/>
      <c r="AR1418" s="72"/>
      <c r="AS1418" s="55"/>
      <c r="AT1418" s="55"/>
      <c r="AU1418" s="55"/>
      <c r="AV1418" s="78"/>
    </row>
    <row r="1419" spans="28:48" ht="14.25">
      <c r="AB1419" s="68"/>
      <c r="AC1419" s="69"/>
      <c r="AD1419" s="68"/>
      <c r="AE1419" s="69"/>
      <c r="AF1419" s="69"/>
      <c r="AG1419" s="69"/>
      <c r="AH1419" s="68"/>
      <c r="AI1419" s="68"/>
      <c r="AJ1419" s="68"/>
      <c r="AK1419" s="68"/>
      <c r="AL1419" s="68"/>
      <c r="AM1419" s="68"/>
      <c r="AN1419" s="68"/>
      <c r="AO1419" s="70"/>
      <c r="AP1419" s="71"/>
      <c r="AQ1419" s="70"/>
      <c r="AR1419" s="72"/>
      <c r="AS1419" s="55"/>
      <c r="AT1419" s="55"/>
      <c r="AU1419" s="55"/>
      <c r="AV1419" s="78"/>
    </row>
    <row r="1420" spans="28:48" ht="14.25">
      <c r="AB1420" s="68"/>
      <c r="AC1420" s="69"/>
      <c r="AD1420" s="68"/>
      <c r="AE1420" s="69"/>
      <c r="AF1420" s="69"/>
      <c r="AG1420" s="69"/>
      <c r="AH1420" s="68"/>
      <c r="AI1420" s="68"/>
      <c r="AJ1420" s="68"/>
      <c r="AK1420" s="68"/>
      <c r="AL1420" s="68"/>
      <c r="AM1420" s="68"/>
      <c r="AN1420" s="68"/>
      <c r="AO1420" s="70"/>
      <c r="AP1420" s="71"/>
      <c r="AQ1420" s="70"/>
      <c r="AR1420" s="72"/>
      <c r="AS1420" s="55"/>
      <c r="AT1420" s="55"/>
      <c r="AU1420" s="55"/>
      <c r="AV1420" s="78"/>
    </row>
    <row r="1421" spans="28:48" ht="14.25">
      <c r="AB1421" s="68"/>
      <c r="AC1421" s="69"/>
      <c r="AD1421" s="68"/>
      <c r="AE1421" s="69"/>
      <c r="AF1421" s="69"/>
      <c r="AG1421" s="69"/>
      <c r="AH1421" s="68"/>
      <c r="AI1421" s="68"/>
      <c r="AJ1421" s="68"/>
      <c r="AK1421" s="68"/>
      <c r="AL1421" s="68"/>
      <c r="AM1421" s="68"/>
      <c r="AN1421" s="68"/>
      <c r="AO1421" s="70"/>
      <c r="AP1421" s="71"/>
      <c r="AQ1421" s="70"/>
      <c r="AR1421" s="72"/>
      <c r="AS1421" s="55"/>
      <c r="AT1421" s="55"/>
      <c r="AU1421" s="55"/>
      <c r="AV1421" s="78"/>
    </row>
    <row r="1422" spans="28:48" ht="14.25">
      <c r="AB1422" s="68"/>
      <c r="AC1422" s="69"/>
      <c r="AD1422" s="68"/>
      <c r="AE1422" s="69"/>
      <c r="AF1422" s="69"/>
      <c r="AG1422" s="69"/>
      <c r="AH1422" s="68"/>
      <c r="AI1422" s="68"/>
      <c r="AJ1422" s="68"/>
      <c r="AK1422" s="68"/>
      <c r="AL1422" s="68"/>
      <c r="AM1422" s="68"/>
      <c r="AN1422" s="68"/>
      <c r="AO1422" s="70"/>
      <c r="AP1422" s="71"/>
      <c r="AQ1422" s="70"/>
      <c r="AR1422" s="72"/>
      <c r="AS1422" s="55"/>
      <c r="AT1422" s="55"/>
      <c r="AU1422" s="55"/>
      <c r="AV1422" s="78"/>
    </row>
    <row r="1423" spans="28:48" ht="14.25">
      <c r="AB1423" s="68"/>
      <c r="AC1423" s="69"/>
      <c r="AD1423" s="68"/>
      <c r="AE1423" s="69"/>
      <c r="AF1423" s="69"/>
      <c r="AG1423" s="69"/>
      <c r="AH1423" s="68"/>
      <c r="AI1423" s="68"/>
      <c r="AJ1423" s="68"/>
      <c r="AK1423" s="68"/>
      <c r="AL1423" s="68"/>
      <c r="AM1423" s="68"/>
      <c r="AN1423" s="68"/>
      <c r="AO1423" s="70"/>
      <c r="AP1423" s="71"/>
      <c r="AQ1423" s="70"/>
      <c r="AR1423" s="72"/>
      <c r="AS1423" s="55"/>
      <c r="AT1423" s="55"/>
      <c r="AU1423" s="55"/>
      <c r="AV1423" s="78"/>
    </row>
    <row r="1424" spans="28:48" ht="14.25">
      <c r="AB1424" s="68"/>
      <c r="AC1424" s="69"/>
      <c r="AD1424" s="68"/>
      <c r="AE1424" s="69"/>
      <c r="AF1424" s="69"/>
      <c r="AG1424" s="69"/>
      <c r="AH1424" s="68"/>
      <c r="AI1424" s="68"/>
      <c r="AJ1424" s="68"/>
      <c r="AK1424" s="68"/>
      <c r="AL1424" s="68"/>
      <c r="AM1424" s="68"/>
      <c r="AN1424" s="68"/>
      <c r="AO1424" s="70"/>
      <c r="AP1424" s="71"/>
      <c r="AQ1424" s="70"/>
      <c r="AR1424" s="72"/>
      <c r="AS1424" s="55"/>
      <c r="AT1424" s="55"/>
      <c r="AU1424" s="55"/>
      <c r="AV1424" s="78"/>
    </row>
    <row r="1425" spans="28:48" ht="14.25">
      <c r="AB1425" s="68"/>
      <c r="AC1425" s="69"/>
      <c r="AD1425" s="68"/>
      <c r="AE1425" s="69"/>
      <c r="AF1425" s="69"/>
      <c r="AG1425" s="69"/>
      <c r="AH1425" s="68"/>
      <c r="AI1425" s="68"/>
      <c r="AJ1425" s="68"/>
      <c r="AK1425" s="68"/>
      <c r="AL1425" s="68"/>
      <c r="AM1425" s="68"/>
      <c r="AN1425" s="68"/>
      <c r="AO1425" s="70"/>
      <c r="AP1425" s="71"/>
      <c r="AQ1425" s="70"/>
      <c r="AR1425" s="72"/>
      <c r="AS1425" s="55"/>
      <c r="AT1425" s="55"/>
      <c r="AU1425" s="55"/>
      <c r="AV1425" s="78"/>
    </row>
    <row r="1426" spans="28:48" ht="14.25">
      <c r="AB1426" s="68"/>
      <c r="AC1426" s="69"/>
      <c r="AD1426" s="68"/>
      <c r="AE1426" s="69"/>
      <c r="AF1426" s="69"/>
      <c r="AG1426" s="69"/>
      <c r="AH1426" s="68"/>
      <c r="AI1426" s="68"/>
      <c r="AJ1426" s="68"/>
      <c r="AK1426" s="68"/>
      <c r="AL1426" s="68"/>
      <c r="AM1426" s="68"/>
      <c r="AN1426" s="68"/>
      <c r="AO1426" s="70"/>
      <c r="AP1426" s="71"/>
      <c r="AQ1426" s="70"/>
      <c r="AR1426" s="72"/>
      <c r="AS1426" s="55"/>
      <c r="AT1426" s="55"/>
      <c r="AU1426" s="55"/>
      <c r="AV1426" s="78"/>
    </row>
    <row r="1427" spans="28:48" ht="14.25">
      <c r="AB1427" s="68"/>
      <c r="AC1427" s="69"/>
      <c r="AD1427" s="68"/>
      <c r="AE1427" s="69"/>
      <c r="AF1427" s="69"/>
      <c r="AG1427" s="69"/>
      <c r="AH1427" s="68"/>
      <c r="AI1427" s="68"/>
      <c r="AJ1427" s="68"/>
      <c r="AK1427" s="68"/>
      <c r="AL1427" s="68"/>
      <c r="AM1427" s="68"/>
      <c r="AN1427" s="68"/>
      <c r="AO1427" s="70"/>
      <c r="AP1427" s="71"/>
      <c r="AQ1427" s="70"/>
      <c r="AR1427" s="72"/>
      <c r="AS1427" s="55"/>
      <c r="AT1427" s="55"/>
      <c r="AU1427" s="55"/>
      <c r="AV1427" s="78"/>
    </row>
    <row r="1428" spans="28:48" ht="14.25">
      <c r="AB1428" s="68"/>
      <c r="AC1428" s="69"/>
      <c r="AD1428" s="68"/>
      <c r="AE1428" s="69"/>
      <c r="AF1428" s="69"/>
      <c r="AG1428" s="69"/>
      <c r="AH1428" s="68"/>
      <c r="AI1428" s="68"/>
      <c r="AJ1428" s="68"/>
      <c r="AK1428" s="68"/>
      <c r="AL1428" s="68"/>
      <c r="AM1428" s="68"/>
      <c r="AN1428" s="68"/>
      <c r="AO1428" s="70"/>
      <c r="AP1428" s="71"/>
      <c r="AQ1428" s="70"/>
      <c r="AR1428" s="72"/>
      <c r="AS1428" s="55"/>
      <c r="AT1428" s="55"/>
      <c r="AU1428" s="55"/>
      <c r="AV1428" s="78"/>
    </row>
    <row r="1429" spans="28:48" ht="14.25">
      <c r="AB1429" s="68"/>
      <c r="AC1429" s="69"/>
      <c r="AD1429" s="68"/>
      <c r="AE1429" s="69"/>
      <c r="AF1429" s="69"/>
      <c r="AG1429" s="69"/>
      <c r="AH1429" s="68"/>
      <c r="AI1429" s="68"/>
      <c r="AJ1429" s="68"/>
      <c r="AK1429" s="68"/>
      <c r="AL1429" s="68"/>
      <c r="AM1429" s="68"/>
      <c r="AN1429" s="68"/>
      <c r="AO1429" s="70"/>
      <c r="AP1429" s="71"/>
      <c r="AQ1429" s="70"/>
      <c r="AR1429" s="72"/>
      <c r="AS1429" s="55"/>
      <c r="AT1429" s="55"/>
      <c r="AU1429" s="55"/>
      <c r="AV1429" s="78"/>
    </row>
    <row r="1430" spans="28:48" ht="14.25">
      <c r="AB1430" s="68"/>
      <c r="AC1430" s="69"/>
      <c r="AD1430" s="68"/>
      <c r="AE1430" s="69"/>
      <c r="AF1430" s="69"/>
      <c r="AG1430" s="69"/>
      <c r="AH1430" s="68"/>
      <c r="AI1430" s="68"/>
      <c r="AJ1430" s="68"/>
      <c r="AK1430" s="68"/>
      <c r="AL1430" s="68"/>
      <c r="AM1430" s="68"/>
      <c r="AN1430" s="68"/>
      <c r="AO1430" s="70"/>
      <c r="AP1430" s="71"/>
      <c r="AQ1430" s="70"/>
      <c r="AR1430" s="72"/>
      <c r="AS1430" s="55"/>
      <c r="AT1430" s="55"/>
      <c r="AU1430" s="55"/>
      <c r="AV1430" s="78"/>
    </row>
    <row r="1431" spans="28:48" ht="14.25">
      <c r="AB1431" s="68"/>
      <c r="AC1431" s="69"/>
      <c r="AD1431" s="68"/>
      <c r="AE1431" s="69"/>
      <c r="AF1431" s="69"/>
      <c r="AG1431" s="69"/>
      <c r="AH1431" s="68"/>
      <c r="AI1431" s="68"/>
      <c r="AJ1431" s="68"/>
      <c r="AK1431" s="68"/>
      <c r="AL1431" s="68"/>
      <c r="AM1431" s="68"/>
      <c r="AN1431" s="68"/>
      <c r="AO1431" s="70"/>
      <c r="AP1431" s="71"/>
      <c r="AQ1431" s="70"/>
      <c r="AR1431" s="72"/>
      <c r="AS1431" s="55"/>
      <c r="AT1431" s="55"/>
      <c r="AU1431" s="55"/>
      <c r="AV1431" s="78"/>
    </row>
    <row r="1432" spans="28:48" ht="14.25">
      <c r="AB1432" s="68"/>
      <c r="AC1432" s="69"/>
      <c r="AD1432" s="68"/>
      <c r="AE1432" s="69"/>
      <c r="AF1432" s="69"/>
      <c r="AG1432" s="69"/>
      <c r="AH1432" s="68"/>
      <c r="AI1432" s="68"/>
      <c r="AJ1432" s="68"/>
      <c r="AK1432" s="68"/>
      <c r="AL1432" s="68"/>
      <c r="AM1432" s="68"/>
      <c r="AN1432" s="68"/>
      <c r="AO1432" s="70"/>
      <c r="AP1432" s="71"/>
      <c r="AQ1432" s="70"/>
      <c r="AR1432" s="72"/>
      <c r="AS1432" s="55"/>
      <c r="AT1432" s="55"/>
      <c r="AU1432" s="55"/>
      <c r="AV1432" s="78"/>
    </row>
    <row r="1433" spans="28:48" ht="14.25">
      <c r="AB1433" s="68"/>
      <c r="AC1433" s="69"/>
      <c r="AD1433" s="68"/>
      <c r="AE1433" s="69"/>
      <c r="AF1433" s="69"/>
      <c r="AG1433" s="69"/>
      <c r="AH1433" s="68"/>
      <c r="AI1433" s="68"/>
      <c r="AJ1433" s="68"/>
      <c r="AK1433" s="68"/>
      <c r="AL1433" s="68"/>
      <c r="AM1433" s="68"/>
      <c r="AN1433" s="68"/>
      <c r="AO1433" s="70"/>
      <c r="AP1433" s="71"/>
      <c r="AQ1433" s="70"/>
      <c r="AR1433" s="72"/>
      <c r="AS1433" s="55"/>
      <c r="AT1433" s="55"/>
      <c r="AU1433" s="55"/>
      <c r="AV1433" s="78"/>
    </row>
    <row r="1434" spans="28:48" ht="14.25">
      <c r="AB1434" s="68"/>
      <c r="AC1434" s="69"/>
      <c r="AD1434" s="68"/>
      <c r="AE1434" s="69"/>
      <c r="AF1434" s="69"/>
      <c r="AG1434" s="69"/>
      <c r="AH1434" s="68"/>
      <c r="AI1434" s="68"/>
      <c r="AJ1434" s="68"/>
      <c r="AK1434" s="68"/>
      <c r="AL1434" s="68"/>
      <c r="AM1434" s="68"/>
      <c r="AN1434" s="68"/>
      <c r="AO1434" s="70"/>
      <c r="AP1434" s="71"/>
      <c r="AQ1434" s="70"/>
      <c r="AR1434" s="72"/>
      <c r="AS1434" s="55"/>
      <c r="AT1434" s="55"/>
      <c r="AU1434" s="55"/>
      <c r="AV1434" s="78"/>
    </row>
    <row r="1435" spans="28:48" ht="14.25">
      <c r="AB1435" s="68"/>
      <c r="AC1435" s="69"/>
      <c r="AD1435" s="68"/>
      <c r="AE1435" s="69"/>
      <c r="AF1435" s="69"/>
      <c r="AG1435" s="69"/>
      <c r="AH1435" s="68"/>
      <c r="AI1435" s="68"/>
      <c r="AJ1435" s="68"/>
      <c r="AK1435" s="68"/>
      <c r="AL1435" s="68"/>
      <c r="AM1435" s="68"/>
      <c r="AN1435" s="68"/>
      <c r="AO1435" s="70"/>
      <c r="AP1435" s="71"/>
      <c r="AQ1435" s="70"/>
      <c r="AR1435" s="72"/>
      <c r="AS1435" s="55"/>
      <c r="AT1435" s="55"/>
      <c r="AU1435" s="55"/>
      <c r="AV1435" s="78"/>
    </row>
    <row r="1436" spans="28:48" ht="14.25">
      <c r="AB1436" s="68"/>
      <c r="AC1436" s="69"/>
      <c r="AD1436" s="68"/>
      <c r="AE1436" s="69"/>
      <c r="AF1436" s="69"/>
      <c r="AG1436" s="69"/>
      <c r="AH1436" s="68"/>
      <c r="AI1436" s="68"/>
      <c r="AJ1436" s="68"/>
      <c r="AK1436" s="68"/>
      <c r="AL1436" s="68"/>
      <c r="AM1436" s="68"/>
      <c r="AN1436" s="68"/>
      <c r="AO1436" s="70"/>
      <c r="AP1436" s="71"/>
      <c r="AQ1436" s="70"/>
      <c r="AR1436" s="72"/>
      <c r="AS1436" s="55"/>
      <c r="AT1436" s="55"/>
      <c r="AU1436" s="55"/>
      <c r="AV1436" s="78"/>
    </row>
    <row r="1437" spans="28:48" ht="14.25">
      <c r="AB1437" s="68"/>
      <c r="AC1437" s="69"/>
      <c r="AD1437" s="68"/>
      <c r="AE1437" s="69"/>
      <c r="AF1437" s="69"/>
      <c r="AG1437" s="69"/>
      <c r="AH1437" s="68"/>
      <c r="AI1437" s="68"/>
      <c r="AJ1437" s="68"/>
      <c r="AK1437" s="68"/>
      <c r="AL1437" s="68"/>
      <c r="AM1437" s="68"/>
      <c r="AN1437" s="68"/>
      <c r="AO1437" s="70"/>
      <c r="AP1437" s="71"/>
      <c r="AQ1437" s="70"/>
      <c r="AR1437" s="72"/>
      <c r="AS1437" s="55"/>
      <c r="AT1437" s="55"/>
      <c r="AU1437" s="55"/>
      <c r="AV1437" s="78"/>
    </row>
    <row r="1438" spans="28:48" ht="14.25">
      <c r="AB1438" s="68"/>
      <c r="AC1438" s="69"/>
      <c r="AD1438" s="68"/>
      <c r="AE1438" s="69"/>
      <c r="AF1438" s="69"/>
      <c r="AG1438" s="69"/>
      <c r="AH1438" s="68"/>
      <c r="AI1438" s="68"/>
      <c r="AJ1438" s="68"/>
      <c r="AK1438" s="68"/>
      <c r="AL1438" s="68"/>
      <c r="AM1438" s="68"/>
      <c r="AN1438" s="68"/>
      <c r="AO1438" s="70"/>
      <c r="AP1438" s="71"/>
      <c r="AQ1438" s="70"/>
      <c r="AR1438" s="72"/>
      <c r="AS1438" s="55"/>
      <c r="AT1438" s="55"/>
      <c r="AU1438" s="55"/>
      <c r="AV1438" s="78"/>
    </row>
    <row r="1439" spans="28:48" ht="14.25">
      <c r="AB1439" s="68"/>
      <c r="AC1439" s="69"/>
      <c r="AD1439" s="68"/>
      <c r="AE1439" s="69"/>
      <c r="AF1439" s="69"/>
      <c r="AG1439" s="69"/>
      <c r="AH1439" s="68"/>
      <c r="AI1439" s="68"/>
      <c r="AJ1439" s="68"/>
      <c r="AK1439" s="68"/>
      <c r="AL1439" s="68"/>
      <c r="AM1439" s="68"/>
      <c r="AN1439" s="68"/>
      <c r="AO1439" s="70"/>
      <c r="AP1439" s="71"/>
      <c r="AQ1439" s="70"/>
      <c r="AR1439" s="72"/>
      <c r="AS1439" s="55"/>
      <c r="AT1439" s="55"/>
      <c r="AU1439" s="55"/>
      <c r="AV1439" s="78"/>
    </row>
    <row r="1440" spans="28:48" ht="14.25">
      <c r="AB1440" s="68"/>
      <c r="AC1440" s="69"/>
      <c r="AD1440" s="68"/>
      <c r="AE1440" s="69"/>
      <c r="AF1440" s="69"/>
      <c r="AG1440" s="69"/>
      <c r="AH1440" s="68"/>
      <c r="AI1440" s="68"/>
      <c r="AJ1440" s="68"/>
      <c r="AK1440" s="68"/>
      <c r="AL1440" s="68"/>
      <c r="AM1440" s="68"/>
      <c r="AN1440" s="68"/>
      <c r="AO1440" s="70"/>
      <c r="AP1440" s="71"/>
      <c r="AQ1440" s="70"/>
      <c r="AR1440" s="72"/>
      <c r="AS1440" s="55"/>
      <c r="AT1440" s="55"/>
      <c r="AU1440" s="55"/>
      <c r="AV1440" s="78"/>
    </row>
    <row r="1441" spans="28:48" ht="14.25">
      <c r="AB1441" s="68"/>
      <c r="AC1441" s="69"/>
      <c r="AD1441" s="68"/>
      <c r="AE1441" s="69"/>
      <c r="AF1441" s="69"/>
      <c r="AG1441" s="69"/>
      <c r="AH1441" s="68"/>
      <c r="AI1441" s="68"/>
      <c r="AJ1441" s="68"/>
      <c r="AK1441" s="68"/>
      <c r="AL1441" s="68"/>
      <c r="AM1441" s="68"/>
      <c r="AN1441" s="68"/>
      <c r="AO1441" s="70"/>
      <c r="AP1441" s="71"/>
      <c r="AQ1441" s="70"/>
      <c r="AR1441" s="72"/>
      <c r="AS1441" s="55"/>
      <c r="AT1441" s="55"/>
      <c r="AU1441" s="55"/>
      <c r="AV1441" s="78"/>
    </row>
    <row r="1442" spans="28:48" ht="14.25">
      <c r="AB1442" s="68"/>
      <c r="AC1442" s="69"/>
      <c r="AD1442" s="68"/>
      <c r="AE1442" s="69"/>
      <c r="AF1442" s="69"/>
      <c r="AG1442" s="69"/>
      <c r="AH1442" s="68"/>
      <c r="AI1442" s="68"/>
      <c r="AJ1442" s="68"/>
      <c r="AK1442" s="68"/>
      <c r="AL1442" s="68"/>
      <c r="AM1442" s="68"/>
      <c r="AN1442" s="68"/>
      <c r="AO1442" s="70"/>
      <c r="AP1442" s="71"/>
      <c r="AQ1442" s="70"/>
      <c r="AR1442" s="72"/>
      <c r="AS1442" s="55"/>
      <c r="AT1442" s="55"/>
      <c r="AU1442" s="55"/>
      <c r="AV1442" s="78"/>
    </row>
    <row r="1443" spans="28:48" ht="14.25">
      <c r="AB1443" s="68"/>
      <c r="AC1443" s="69"/>
      <c r="AD1443" s="68"/>
      <c r="AE1443" s="69"/>
      <c r="AF1443" s="69"/>
      <c r="AG1443" s="69"/>
      <c r="AH1443" s="68"/>
      <c r="AI1443" s="68"/>
      <c r="AJ1443" s="68"/>
      <c r="AK1443" s="68"/>
      <c r="AL1443" s="68"/>
      <c r="AM1443" s="68"/>
      <c r="AN1443" s="68"/>
      <c r="AO1443" s="70"/>
      <c r="AP1443" s="71"/>
      <c r="AQ1443" s="70"/>
      <c r="AR1443" s="72"/>
      <c r="AS1443" s="55"/>
      <c r="AT1443" s="55"/>
      <c r="AU1443" s="55"/>
      <c r="AV1443" s="78"/>
    </row>
    <row r="1444" spans="28:48" ht="14.25">
      <c r="AB1444" s="68"/>
      <c r="AC1444" s="69"/>
      <c r="AD1444" s="68"/>
      <c r="AE1444" s="69"/>
      <c r="AF1444" s="69"/>
      <c r="AG1444" s="69"/>
      <c r="AH1444" s="68"/>
      <c r="AI1444" s="68"/>
      <c r="AJ1444" s="68"/>
      <c r="AK1444" s="68"/>
      <c r="AL1444" s="68"/>
      <c r="AM1444" s="68"/>
      <c r="AN1444" s="68"/>
      <c r="AO1444" s="70"/>
      <c r="AP1444" s="71"/>
      <c r="AQ1444" s="70"/>
      <c r="AR1444" s="72"/>
      <c r="AS1444" s="55"/>
      <c r="AT1444" s="55"/>
      <c r="AU1444" s="55"/>
      <c r="AV1444" s="78"/>
    </row>
    <row r="1445" spans="28:48" ht="14.25">
      <c r="AB1445" s="68"/>
      <c r="AC1445" s="69"/>
      <c r="AD1445" s="68"/>
      <c r="AE1445" s="69"/>
      <c r="AF1445" s="69"/>
      <c r="AG1445" s="69"/>
      <c r="AH1445" s="68"/>
      <c r="AI1445" s="68"/>
      <c r="AJ1445" s="68"/>
      <c r="AK1445" s="68"/>
      <c r="AL1445" s="68"/>
      <c r="AM1445" s="68"/>
      <c r="AN1445" s="68"/>
      <c r="AO1445" s="70"/>
      <c r="AP1445" s="71"/>
      <c r="AQ1445" s="70"/>
      <c r="AR1445" s="72"/>
      <c r="AS1445" s="55"/>
      <c r="AT1445" s="55"/>
      <c r="AU1445" s="55"/>
      <c r="AV1445" s="78"/>
    </row>
    <row r="1446" spans="28:48" ht="14.25">
      <c r="AB1446" s="68"/>
      <c r="AC1446" s="69"/>
      <c r="AD1446" s="68"/>
      <c r="AE1446" s="69"/>
      <c r="AF1446" s="69"/>
      <c r="AG1446" s="69"/>
      <c r="AH1446" s="68"/>
      <c r="AI1446" s="68"/>
      <c r="AJ1446" s="68"/>
      <c r="AK1446" s="68"/>
      <c r="AL1446" s="68"/>
      <c r="AM1446" s="68"/>
      <c r="AN1446" s="68"/>
      <c r="AO1446" s="70"/>
      <c r="AP1446" s="71"/>
      <c r="AQ1446" s="70"/>
      <c r="AR1446" s="72"/>
      <c r="AS1446" s="55"/>
      <c r="AT1446" s="55"/>
      <c r="AU1446" s="55"/>
      <c r="AV1446" s="78"/>
    </row>
    <row r="1447" spans="28:48" ht="14.25">
      <c r="AB1447" s="68"/>
      <c r="AC1447" s="69"/>
      <c r="AD1447" s="68"/>
      <c r="AE1447" s="69"/>
      <c r="AF1447" s="69"/>
      <c r="AG1447" s="69"/>
      <c r="AH1447" s="68"/>
      <c r="AI1447" s="68"/>
      <c r="AJ1447" s="68"/>
      <c r="AK1447" s="68"/>
      <c r="AL1447" s="68"/>
      <c r="AM1447" s="68"/>
      <c r="AN1447" s="68"/>
      <c r="AO1447" s="70"/>
      <c r="AP1447" s="71"/>
      <c r="AQ1447" s="70"/>
      <c r="AR1447" s="72"/>
      <c r="AS1447" s="55"/>
      <c r="AT1447" s="55"/>
      <c r="AU1447" s="55"/>
      <c r="AV1447" s="78"/>
    </row>
    <row r="1448" spans="28:48" ht="14.25">
      <c r="AB1448" s="68"/>
      <c r="AC1448" s="69"/>
      <c r="AD1448" s="68"/>
      <c r="AE1448" s="69"/>
      <c r="AF1448" s="69"/>
      <c r="AG1448" s="69"/>
      <c r="AH1448" s="68"/>
      <c r="AI1448" s="68"/>
      <c r="AJ1448" s="68"/>
      <c r="AK1448" s="68"/>
      <c r="AL1448" s="68"/>
      <c r="AM1448" s="68"/>
      <c r="AN1448" s="68"/>
      <c r="AO1448" s="70"/>
      <c r="AP1448" s="71"/>
      <c r="AQ1448" s="70"/>
      <c r="AR1448" s="72"/>
      <c r="AS1448" s="55"/>
      <c r="AT1448" s="55"/>
      <c r="AU1448" s="55"/>
      <c r="AV1448" s="78"/>
    </row>
    <row r="1449" spans="28:48" ht="14.25">
      <c r="AB1449" s="68"/>
      <c r="AC1449" s="69"/>
      <c r="AD1449" s="68"/>
      <c r="AE1449" s="69"/>
      <c r="AF1449" s="69"/>
      <c r="AG1449" s="69"/>
      <c r="AH1449" s="68"/>
      <c r="AI1449" s="68"/>
      <c r="AJ1449" s="68"/>
      <c r="AK1449" s="68"/>
      <c r="AL1449" s="68"/>
      <c r="AM1449" s="68"/>
      <c r="AN1449" s="68"/>
      <c r="AO1449" s="70"/>
      <c r="AP1449" s="71"/>
      <c r="AQ1449" s="70"/>
      <c r="AR1449" s="72"/>
      <c r="AS1449" s="55"/>
      <c r="AT1449" s="55"/>
      <c r="AU1449" s="55"/>
      <c r="AV1449" s="78"/>
    </row>
    <row r="1450" spans="28:48" ht="14.25">
      <c r="AB1450" s="68"/>
      <c r="AC1450" s="69"/>
      <c r="AD1450" s="68"/>
      <c r="AE1450" s="69"/>
      <c r="AF1450" s="69"/>
      <c r="AG1450" s="69"/>
      <c r="AH1450" s="68"/>
      <c r="AI1450" s="68"/>
      <c r="AJ1450" s="68"/>
      <c r="AK1450" s="68"/>
      <c r="AL1450" s="68"/>
      <c r="AM1450" s="68"/>
      <c r="AN1450" s="68"/>
      <c r="AO1450" s="70"/>
      <c r="AP1450" s="71"/>
      <c r="AQ1450" s="70"/>
      <c r="AR1450" s="72"/>
      <c r="AS1450" s="55"/>
      <c r="AT1450" s="55"/>
      <c r="AU1450" s="55"/>
      <c r="AV1450" s="78"/>
    </row>
    <row r="1451" spans="28:48" ht="14.25">
      <c r="AB1451" s="68"/>
      <c r="AC1451" s="69"/>
      <c r="AD1451" s="68"/>
      <c r="AE1451" s="69"/>
      <c r="AF1451" s="69"/>
      <c r="AG1451" s="69"/>
      <c r="AH1451" s="68"/>
      <c r="AI1451" s="68"/>
      <c r="AJ1451" s="68"/>
      <c r="AK1451" s="68"/>
      <c r="AL1451" s="68"/>
      <c r="AM1451" s="68"/>
      <c r="AN1451" s="68"/>
      <c r="AO1451" s="70"/>
      <c r="AP1451" s="71"/>
      <c r="AQ1451" s="70"/>
      <c r="AR1451" s="72"/>
      <c r="AS1451" s="55"/>
      <c r="AT1451" s="55"/>
      <c r="AU1451" s="55"/>
      <c r="AV1451" s="78"/>
    </row>
    <row r="1452" spans="28:48" ht="14.25">
      <c r="AB1452" s="68"/>
      <c r="AC1452" s="69"/>
      <c r="AD1452" s="68"/>
      <c r="AE1452" s="69"/>
      <c r="AF1452" s="69"/>
      <c r="AG1452" s="69"/>
      <c r="AH1452" s="68"/>
      <c r="AI1452" s="68"/>
      <c r="AJ1452" s="68"/>
      <c r="AK1452" s="68"/>
      <c r="AL1452" s="68"/>
      <c r="AM1452" s="68"/>
      <c r="AN1452" s="68"/>
      <c r="AO1452" s="70"/>
      <c r="AP1452" s="71"/>
      <c r="AQ1452" s="70"/>
      <c r="AR1452" s="72"/>
      <c r="AS1452" s="55"/>
      <c r="AT1452" s="55"/>
      <c r="AU1452" s="55"/>
      <c r="AV1452" s="78"/>
    </row>
    <row r="1453" spans="28:48" ht="14.25">
      <c r="AB1453" s="68"/>
      <c r="AC1453" s="69"/>
      <c r="AD1453" s="68"/>
      <c r="AE1453" s="69"/>
      <c r="AF1453" s="69"/>
      <c r="AG1453" s="69"/>
      <c r="AH1453" s="68"/>
      <c r="AI1453" s="68"/>
      <c r="AJ1453" s="68"/>
      <c r="AK1453" s="68"/>
      <c r="AL1453" s="68"/>
      <c r="AM1453" s="68"/>
      <c r="AN1453" s="68"/>
      <c r="AO1453" s="70"/>
      <c r="AP1453" s="71"/>
      <c r="AQ1453" s="70"/>
      <c r="AR1453" s="72"/>
      <c r="AS1453" s="55"/>
      <c r="AT1453" s="55"/>
      <c r="AU1453" s="55"/>
      <c r="AV1453" s="78"/>
    </row>
    <row r="1454" spans="28:48" ht="14.25">
      <c r="AB1454" s="68"/>
      <c r="AC1454" s="69"/>
      <c r="AD1454" s="68"/>
      <c r="AE1454" s="69"/>
      <c r="AF1454" s="69"/>
      <c r="AG1454" s="69"/>
      <c r="AH1454" s="68"/>
      <c r="AI1454" s="68"/>
      <c r="AJ1454" s="68"/>
      <c r="AK1454" s="68"/>
      <c r="AL1454" s="68"/>
      <c r="AM1454" s="68"/>
      <c r="AN1454" s="68"/>
      <c r="AO1454" s="70"/>
      <c r="AP1454" s="71"/>
      <c r="AQ1454" s="70"/>
      <c r="AR1454" s="72"/>
      <c r="AS1454" s="55"/>
      <c r="AT1454" s="55"/>
      <c r="AU1454" s="55"/>
      <c r="AV1454" s="78"/>
    </row>
    <row r="1455" spans="28:48" ht="14.25">
      <c r="AB1455" s="68"/>
      <c r="AC1455" s="69"/>
      <c r="AD1455" s="68"/>
      <c r="AE1455" s="69"/>
      <c r="AF1455" s="69"/>
      <c r="AG1455" s="69"/>
      <c r="AH1455" s="68"/>
      <c r="AI1455" s="68"/>
      <c r="AJ1455" s="68"/>
      <c r="AK1455" s="68"/>
      <c r="AL1455" s="68"/>
      <c r="AM1455" s="68"/>
      <c r="AN1455" s="68"/>
      <c r="AO1455" s="70"/>
      <c r="AP1455" s="71"/>
      <c r="AQ1455" s="70"/>
      <c r="AR1455" s="72"/>
      <c r="AS1455" s="55"/>
      <c r="AT1455" s="55"/>
      <c r="AU1455" s="55"/>
      <c r="AV1455" s="78"/>
    </row>
    <row r="1456" spans="28:48" ht="14.25">
      <c r="AB1456" s="68"/>
      <c r="AC1456" s="69"/>
      <c r="AD1456" s="68"/>
      <c r="AE1456" s="69"/>
      <c r="AF1456" s="69"/>
      <c r="AG1456" s="69"/>
      <c r="AH1456" s="68"/>
      <c r="AI1456" s="68"/>
      <c r="AJ1456" s="68"/>
      <c r="AK1456" s="68"/>
      <c r="AL1456" s="68"/>
      <c r="AM1456" s="68"/>
      <c r="AN1456" s="68"/>
      <c r="AO1456" s="70"/>
      <c r="AP1456" s="71"/>
      <c r="AQ1456" s="70"/>
      <c r="AR1456" s="72"/>
      <c r="AS1456" s="55"/>
      <c r="AT1456" s="55"/>
      <c r="AU1456" s="55"/>
      <c r="AV1456" s="78"/>
    </row>
    <row r="1457" spans="28:48" ht="14.25">
      <c r="AB1457" s="68"/>
      <c r="AC1457" s="69"/>
      <c r="AD1457" s="68"/>
      <c r="AE1457" s="69"/>
      <c r="AF1457" s="69"/>
      <c r="AG1457" s="69"/>
      <c r="AH1457" s="68"/>
      <c r="AI1457" s="68"/>
      <c r="AJ1457" s="68"/>
      <c r="AK1457" s="68"/>
      <c r="AL1457" s="68"/>
      <c r="AM1457" s="68"/>
      <c r="AN1457" s="68"/>
      <c r="AO1457" s="70"/>
      <c r="AP1457" s="71"/>
      <c r="AQ1457" s="70"/>
      <c r="AR1457" s="72"/>
      <c r="AS1457" s="55"/>
      <c r="AT1457" s="55"/>
      <c r="AU1457" s="55"/>
      <c r="AV1457" s="78"/>
    </row>
    <row r="1458" spans="28:48" ht="14.25">
      <c r="AB1458" s="68"/>
      <c r="AC1458" s="69"/>
      <c r="AD1458" s="68"/>
      <c r="AE1458" s="69"/>
      <c r="AF1458" s="69"/>
      <c r="AG1458" s="69"/>
      <c r="AH1458" s="68"/>
      <c r="AI1458" s="68"/>
      <c r="AJ1458" s="68"/>
      <c r="AK1458" s="68"/>
      <c r="AL1458" s="68"/>
      <c r="AM1458" s="68"/>
      <c r="AN1458" s="68"/>
      <c r="AO1458" s="70"/>
      <c r="AP1458" s="71"/>
      <c r="AQ1458" s="70"/>
      <c r="AR1458" s="72"/>
      <c r="AS1458" s="55"/>
      <c r="AT1458" s="55"/>
      <c r="AU1458" s="55"/>
      <c r="AV1458" s="78"/>
    </row>
    <row r="1459" spans="28:48" ht="14.25">
      <c r="AB1459" s="68"/>
      <c r="AC1459" s="69"/>
      <c r="AD1459" s="68"/>
      <c r="AE1459" s="69"/>
      <c r="AF1459" s="69"/>
      <c r="AG1459" s="69"/>
      <c r="AH1459" s="68"/>
      <c r="AI1459" s="68"/>
      <c r="AJ1459" s="68"/>
      <c r="AK1459" s="68"/>
      <c r="AL1459" s="68"/>
      <c r="AM1459" s="68"/>
      <c r="AN1459" s="68"/>
      <c r="AO1459" s="70"/>
      <c r="AP1459" s="71"/>
      <c r="AQ1459" s="70"/>
      <c r="AR1459" s="72"/>
      <c r="AS1459" s="55"/>
      <c r="AT1459" s="55"/>
      <c r="AU1459" s="55"/>
      <c r="AV1459" s="78"/>
    </row>
    <row r="1460" spans="28:48" ht="14.25">
      <c r="AB1460" s="68"/>
      <c r="AC1460" s="69"/>
      <c r="AD1460" s="68"/>
      <c r="AE1460" s="69"/>
      <c r="AF1460" s="69"/>
      <c r="AG1460" s="69"/>
      <c r="AH1460" s="68"/>
      <c r="AI1460" s="68"/>
      <c r="AJ1460" s="68"/>
      <c r="AK1460" s="68"/>
      <c r="AL1460" s="68"/>
      <c r="AM1460" s="68"/>
      <c r="AN1460" s="68"/>
      <c r="AO1460" s="70"/>
      <c r="AP1460" s="71"/>
      <c r="AQ1460" s="70"/>
      <c r="AR1460" s="72"/>
      <c r="AS1460" s="55"/>
      <c r="AT1460" s="55"/>
      <c r="AU1460" s="55"/>
      <c r="AV1460" s="78"/>
    </row>
    <row r="1461" spans="28:48" ht="14.25">
      <c r="AB1461" s="68"/>
      <c r="AC1461" s="69"/>
      <c r="AD1461" s="68"/>
      <c r="AE1461" s="69"/>
      <c r="AF1461" s="69"/>
      <c r="AG1461" s="69"/>
      <c r="AH1461" s="68"/>
      <c r="AI1461" s="68"/>
      <c r="AJ1461" s="68"/>
      <c r="AK1461" s="68"/>
      <c r="AL1461" s="68"/>
      <c r="AM1461" s="68"/>
      <c r="AN1461" s="68"/>
      <c r="AO1461" s="70"/>
      <c r="AP1461" s="71"/>
      <c r="AQ1461" s="70"/>
      <c r="AR1461" s="72"/>
      <c r="AS1461" s="55"/>
      <c r="AT1461" s="55"/>
      <c r="AU1461" s="55"/>
      <c r="AV1461" s="78"/>
    </row>
    <row r="1462" spans="28:48" ht="14.25">
      <c r="AB1462" s="68"/>
      <c r="AC1462" s="69"/>
      <c r="AD1462" s="68"/>
      <c r="AE1462" s="69"/>
      <c r="AF1462" s="69"/>
      <c r="AG1462" s="69"/>
      <c r="AH1462" s="68"/>
      <c r="AI1462" s="68"/>
      <c r="AJ1462" s="68"/>
      <c r="AK1462" s="68"/>
      <c r="AL1462" s="68"/>
      <c r="AM1462" s="68"/>
      <c r="AN1462" s="68"/>
      <c r="AO1462" s="70"/>
      <c r="AP1462" s="71"/>
      <c r="AQ1462" s="70"/>
      <c r="AR1462" s="72"/>
      <c r="AS1462" s="55"/>
      <c r="AT1462" s="55"/>
      <c r="AU1462" s="55"/>
      <c r="AV1462" s="78"/>
    </row>
    <row r="1463" spans="28:48" ht="14.25">
      <c r="AB1463" s="68"/>
      <c r="AC1463" s="69"/>
      <c r="AD1463" s="68"/>
      <c r="AE1463" s="69"/>
      <c r="AF1463" s="69"/>
      <c r="AG1463" s="69"/>
      <c r="AH1463" s="68"/>
      <c r="AI1463" s="68"/>
      <c r="AJ1463" s="68"/>
      <c r="AK1463" s="68"/>
      <c r="AL1463" s="68"/>
      <c r="AM1463" s="68"/>
      <c r="AN1463" s="68"/>
      <c r="AO1463" s="70"/>
      <c r="AP1463" s="71"/>
      <c r="AQ1463" s="70"/>
      <c r="AR1463" s="72"/>
      <c r="AS1463" s="55"/>
      <c r="AT1463" s="55"/>
      <c r="AU1463" s="55"/>
      <c r="AV1463" s="78"/>
    </row>
    <row r="1464" spans="28:48" ht="14.25">
      <c r="AB1464" s="68"/>
      <c r="AC1464" s="69"/>
      <c r="AD1464" s="68"/>
      <c r="AE1464" s="69"/>
      <c r="AF1464" s="69"/>
      <c r="AG1464" s="69"/>
      <c r="AH1464" s="68"/>
      <c r="AI1464" s="68"/>
      <c r="AJ1464" s="68"/>
      <c r="AK1464" s="68"/>
      <c r="AL1464" s="68"/>
      <c r="AM1464" s="68"/>
      <c r="AN1464" s="68"/>
      <c r="AO1464" s="70"/>
      <c r="AP1464" s="71"/>
      <c r="AQ1464" s="70"/>
      <c r="AR1464" s="72"/>
      <c r="AS1464" s="55"/>
      <c r="AT1464" s="55"/>
      <c r="AU1464" s="55"/>
      <c r="AV1464" s="78"/>
    </row>
    <row r="1465" spans="28:48" ht="14.25">
      <c r="AB1465" s="68"/>
      <c r="AC1465" s="69"/>
      <c r="AD1465" s="68"/>
      <c r="AE1465" s="69"/>
      <c r="AF1465" s="69"/>
      <c r="AG1465" s="69"/>
      <c r="AH1465" s="68"/>
      <c r="AI1465" s="68"/>
      <c r="AJ1465" s="68"/>
      <c r="AK1465" s="68"/>
      <c r="AL1465" s="68"/>
      <c r="AM1465" s="68"/>
      <c r="AN1465" s="68"/>
      <c r="AO1465" s="70"/>
      <c r="AP1465" s="71"/>
      <c r="AQ1465" s="70"/>
      <c r="AR1465" s="72"/>
      <c r="AS1465" s="55"/>
      <c r="AT1465" s="55"/>
      <c r="AU1465" s="55"/>
      <c r="AV1465" s="78"/>
    </row>
    <row r="1466" spans="28:48" ht="14.25">
      <c r="AB1466" s="68"/>
      <c r="AC1466" s="69"/>
      <c r="AD1466" s="68"/>
      <c r="AE1466" s="69"/>
      <c r="AF1466" s="69"/>
      <c r="AG1466" s="69"/>
      <c r="AH1466" s="68"/>
      <c r="AI1466" s="68"/>
      <c r="AJ1466" s="68"/>
      <c r="AK1466" s="68"/>
      <c r="AL1466" s="68"/>
      <c r="AM1466" s="68"/>
      <c r="AN1466" s="68"/>
      <c r="AO1466" s="70"/>
      <c r="AP1466" s="71"/>
      <c r="AQ1466" s="70"/>
      <c r="AR1466" s="72"/>
      <c r="AS1466" s="55"/>
      <c r="AT1466" s="55"/>
      <c r="AU1466" s="55"/>
      <c r="AV1466" s="78"/>
    </row>
    <row r="1467" spans="28:48" ht="14.25">
      <c r="AB1467" s="68"/>
      <c r="AC1467" s="69"/>
      <c r="AD1467" s="68"/>
      <c r="AE1467" s="69"/>
      <c r="AF1467" s="69"/>
      <c r="AG1467" s="69"/>
      <c r="AH1467" s="68"/>
      <c r="AI1467" s="68"/>
      <c r="AJ1467" s="68"/>
      <c r="AK1467" s="68"/>
      <c r="AL1467" s="68"/>
      <c r="AM1467" s="68"/>
      <c r="AN1467" s="68"/>
      <c r="AO1467" s="70"/>
      <c r="AP1467" s="71"/>
      <c r="AQ1467" s="70"/>
      <c r="AR1467" s="72"/>
      <c r="AS1467" s="55"/>
      <c r="AT1467" s="55"/>
      <c r="AU1467" s="55"/>
      <c r="AV1467" s="78"/>
    </row>
    <row r="1468" spans="28:48" ht="14.25">
      <c r="AB1468" s="68"/>
      <c r="AC1468" s="69"/>
      <c r="AD1468" s="68"/>
      <c r="AE1468" s="69"/>
      <c r="AF1468" s="69"/>
      <c r="AG1468" s="69"/>
      <c r="AH1468" s="68"/>
      <c r="AI1468" s="68"/>
      <c r="AJ1468" s="68"/>
      <c r="AK1468" s="68"/>
      <c r="AL1468" s="68"/>
      <c r="AM1468" s="68"/>
      <c r="AN1468" s="68"/>
      <c r="AO1468" s="70"/>
      <c r="AP1468" s="71"/>
      <c r="AQ1468" s="70"/>
      <c r="AR1468" s="72"/>
      <c r="AS1468" s="55"/>
      <c r="AT1468" s="55"/>
      <c r="AU1468" s="55"/>
      <c r="AV1468" s="78"/>
    </row>
    <row r="1469" spans="28:48" ht="14.25">
      <c r="AB1469" s="68"/>
      <c r="AC1469" s="69"/>
      <c r="AD1469" s="68"/>
      <c r="AE1469" s="69"/>
      <c r="AF1469" s="69"/>
      <c r="AG1469" s="69"/>
      <c r="AH1469" s="68"/>
      <c r="AI1469" s="68"/>
      <c r="AJ1469" s="68"/>
      <c r="AK1469" s="68"/>
      <c r="AL1469" s="68"/>
      <c r="AM1469" s="68"/>
      <c r="AN1469" s="68"/>
      <c r="AO1469" s="70"/>
      <c r="AP1469" s="71"/>
      <c r="AQ1469" s="70"/>
      <c r="AR1469" s="72"/>
      <c r="AS1469" s="55"/>
      <c r="AT1469" s="55"/>
      <c r="AU1469" s="55"/>
      <c r="AV1469" s="78"/>
    </row>
    <row r="1470" spans="28:48" ht="14.25">
      <c r="AB1470" s="68"/>
      <c r="AC1470" s="69"/>
      <c r="AD1470" s="68"/>
      <c r="AE1470" s="69"/>
      <c r="AF1470" s="69"/>
      <c r="AG1470" s="69"/>
      <c r="AH1470" s="68"/>
      <c r="AI1470" s="68"/>
      <c r="AJ1470" s="68"/>
      <c r="AK1470" s="68"/>
      <c r="AL1470" s="68"/>
      <c r="AM1470" s="68"/>
      <c r="AN1470" s="68"/>
      <c r="AO1470" s="70"/>
      <c r="AP1470" s="71"/>
      <c r="AQ1470" s="70"/>
      <c r="AR1470" s="72"/>
      <c r="AS1470" s="55"/>
      <c r="AT1470" s="55"/>
      <c r="AU1470" s="55"/>
      <c r="AV1470" s="78"/>
    </row>
    <row r="1471" spans="28:48" ht="14.25">
      <c r="AB1471" s="68"/>
      <c r="AC1471" s="69"/>
      <c r="AD1471" s="68"/>
      <c r="AE1471" s="69"/>
      <c r="AF1471" s="69"/>
      <c r="AG1471" s="69"/>
      <c r="AH1471" s="68"/>
      <c r="AI1471" s="68"/>
      <c r="AJ1471" s="68"/>
      <c r="AK1471" s="68"/>
      <c r="AL1471" s="68"/>
      <c r="AM1471" s="68"/>
      <c r="AN1471" s="68"/>
      <c r="AO1471" s="70"/>
      <c r="AP1471" s="71"/>
      <c r="AQ1471" s="70"/>
      <c r="AR1471" s="72"/>
      <c r="AS1471" s="55"/>
      <c r="AT1471" s="55"/>
      <c r="AU1471" s="55"/>
      <c r="AV1471" s="78"/>
    </row>
    <row r="1472" spans="28:48" ht="14.25">
      <c r="AB1472" s="68"/>
      <c r="AC1472" s="69"/>
      <c r="AD1472" s="68"/>
      <c r="AE1472" s="69"/>
      <c r="AF1472" s="69"/>
      <c r="AG1472" s="69"/>
      <c r="AH1472" s="68"/>
      <c r="AI1472" s="68"/>
      <c r="AJ1472" s="68"/>
      <c r="AK1472" s="68"/>
      <c r="AL1472" s="68"/>
      <c r="AM1472" s="68"/>
      <c r="AN1472" s="68"/>
      <c r="AO1472" s="70"/>
      <c r="AP1472" s="71"/>
      <c r="AQ1472" s="70"/>
      <c r="AR1472" s="72"/>
      <c r="AS1472" s="55"/>
      <c r="AT1472" s="55"/>
      <c r="AU1472" s="55"/>
      <c r="AV1472" s="78"/>
    </row>
    <row r="1473" spans="28:48" ht="14.25">
      <c r="AB1473" s="68"/>
      <c r="AC1473" s="69"/>
      <c r="AD1473" s="68"/>
      <c r="AE1473" s="69"/>
      <c r="AF1473" s="69"/>
      <c r="AG1473" s="69"/>
      <c r="AH1473" s="68"/>
      <c r="AI1473" s="68"/>
      <c r="AJ1473" s="68"/>
      <c r="AK1473" s="68"/>
      <c r="AL1473" s="68"/>
      <c r="AM1473" s="68"/>
      <c r="AN1473" s="68"/>
      <c r="AO1473" s="70"/>
      <c r="AP1473" s="71"/>
      <c r="AQ1473" s="70"/>
      <c r="AR1473" s="72"/>
      <c r="AS1473" s="55"/>
      <c r="AT1473" s="55"/>
      <c r="AU1473" s="55"/>
      <c r="AV1473" s="78"/>
    </row>
    <row r="1474" spans="28:48" ht="14.25">
      <c r="AB1474" s="68"/>
      <c r="AC1474" s="69"/>
      <c r="AD1474" s="68"/>
      <c r="AE1474" s="69"/>
      <c r="AF1474" s="69"/>
      <c r="AG1474" s="69"/>
      <c r="AH1474" s="68"/>
      <c r="AI1474" s="68"/>
      <c r="AJ1474" s="68"/>
      <c r="AK1474" s="68"/>
      <c r="AL1474" s="68"/>
      <c r="AM1474" s="68"/>
      <c r="AN1474" s="68"/>
      <c r="AO1474" s="70"/>
      <c r="AP1474" s="71"/>
      <c r="AQ1474" s="70"/>
      <c r="AR1474" s="72"/>
      <c r="AS1474" s="55"/>
      <c r="AT1474" s="55"/>
      <c r="AU1474" s="55"/>
      <c r="AV1474" s="78"/>
    </row>
    <row r="1475" spans="28:48" ht="14.25">
      <c r="AB1475" s="68"/>
      <c r="AC1475" s="69"/>
      <c r="AD1475" s="68"/>
      <c r="AE1475" s="69"/>
      <c r="AF1475" s="69"/>
      <c r="AG1475" s="69"/>
      <c r="AH1475" s="68"/>
      <c r="AI1475" s="68"/>
      <c r="AJ1475" s="68"/>
      <c r="AK1475" s="68"/>
      <c r="AL1475" s="68"/>
      <c r="AM1475" s="68"/>
      <c r="AN1475" s="68"/>
      <c r="AO1475" s="70"/>
      <c r="AP1475" s="71"/>
      <c r="AQ1475" s="70"/>
      <c r="AR1475" s="72"/>
      <c r="AS1475" s="55"/>
      <c r="AT1475" s="55"/>
      <c r="AU1475" s="55"/>
      <c r="AV1475" s="78"/>
    </row>
    <row r="1476" spans="28:48" ht="14.25">
      <c r="AB1476" s="68"/>
      <c r="AC1476" s="69"/>
      <c r="AD1476" s="68"/>
      <c r="AE1476" s="69"/>
      <c r="AF1476" s="69"/>
      <c r="AG1476" s="69"/>
      <c r="AH1476" s="68"/>
      <c r="AI1476" s="68"/>
      <c r="AJ1476" s="68"/>
      <c r="AK1476" s="68"/>
      <c r="AL1476" s="68"/>
      <c r="AM1476" s="68"/>
      <c r="AN1476" s="68"/>
      <c r="AO1476" s="70"/>
      <c r="AP1476" s="71"/>
      <c r="AQ1476" s="70"/>
      <c r="AR1476" s="72"/>
      <c r="AS1476" s="55"/>
      <c r="AT1476" s="55"/>
      <c r="AU1476" s="55"/>
      <c r="AV1476" s="78"/>
    </row>
    <row r="1477" spans="28:48" ht="14.25">
      <c r="AB1477" s="68"/>
      <c r="AC1477" s="69"/>
      <c r="AD1477" s="68"/>
      <c r="AE1477" s="69"/>
      <c r="AF1477" s="69"/>
      <c r="AG1477" s="69"/>
      <c r="AH1477" s="68"/>
      <c r="AI1477" s="68"/>
      <c r="AJ1477" s="68"/>
      <c r="AK1477" s="68"/>
      <c r="AL1477" s="68"/>
      <c r="AM1477" s="68"/>
      <c r="AN1477" s="68"/>
      <c r="AO1477" s="70"/>
      <c r="AP1477" s="71"/>
      <c r="AQ1477" s="70"/>
      <c r="AR1477" s="72"/>
      <c r="AS1477" s="55"/>
      <c r="AT1477" s="55"/>
      <c r="AU1477" s="55"/>
      <c r="AV1477" s="78"/>
    </row>
    <row r="1478" spans="28:48" ht="14.25">
      <c r="AB1478" s="68"/>
      <c r="AC1478" s="69"/>
      <c r="AD1478" s="68"/>
      <c r="AE1478" s="69"/>
      <c r="AF1478" s="69"/>
      <c r="AG1478" s="69"/>
      <c r="AH1478" s="68"/>
      <c r="AI1478" s="68"/>
      <c r="AJ1478" s="68"/>
      <c r="AK1478" s="68"/>
      <c r="AL1478" s="68"/>
      <c r="AM1478" s="68"/>
      <c r="AN1478" s="68"/>
      <c r="AO1478" s="70"/>
      <c r="AP1478" s="71"/>
      <c r="AQ1478" s="70"/>
      <c r="AR1478" s="72"/>
      <c r="AS1478" s="55"/>
      <c r="AT1478" s="55"/>
      <c r="AU1478" s="55"/>
      <c r="AV1478" s="78"/>
    </row>
    <row r="1479" spans="28:48" ht="14.25">
      <c r="AB1479" s="68"/>
      <c r="AC1479" s="69"/>
      <c r="AD1479" s="68"/>
      <c r="AE1479" s="69"/>
      <c r="AF1479" s="69"/>
      <c r="AG1479" s="69"/>
      <c r="AH1479" s="68"/>
      <c r="AI1479" s="68"/>
      <c r="AJ1479" s="68"/>
      <c r="AK1479" s="68"/>
      <c r="AL1479" s="68"/>
      <c r="AM1479" s="68"/>
      <c r="AN1479" s="68"/>
      <c r="AO1479" s="70"/>
      <c r="AP1479" s="71"/>
      <c r="AQ1479" s="70"/>
      <c r="AR1479" s="72"/>
      <c r="AS1479" s="55"/>
      <c r="AT1479" s="55"/>
      <c r="AU1479" s="55"/>
      <c r="AV1479" s="78"/>
    </row>
    <row r="1480" spans="28:48" ht="14.25">
      <c r="AB1480" s="68"/>
      <c r="AC1480" s="69"/>
      <c r="AD1480" s="68"/>
      <c r="AE1480" s="69"/>
      <c r="AF1480" s="69"/>
      <c r="AG1480" s="69"/>
      <c r="AH1480" s="68"/>
      <c r="AI1480" s="68"/>
      <c r="AJ1480" s="68"/>
      <c r="AK1480" s="68"/>
      <c r="AL1480" s="68"/>
      <c r="AM1480" s="68"/>
      <c r="AN1480" s="68"/>
      <c r="AO1480" s="70"/>
      <c r="AP1480" s="71"/>
      <c r="AQ1480" s="70"/>
      <c r="AR1480" s="72"/>
      <c r="AS1480" s="55"/>
      <c r="AT1480" s="55"/>
      <c r="AU1480" s="55"/>
      <c r="AV1480" s="78"/>
    </row>
    <row r="1481" spans="28:48" ht="14.25">
      <c r="AB1481" s="68"/>
      <c r="AC1481" s="69"/>
      <c r="AD1481" s="68"/>
      <c r="AE1481" s="69"/>
      <c r="AF1481" s="69"/>
      <c r="AG1481" s="69"/>
      <c r="AH1481" s="68"/>
      <c r="AI1481" s="68"/>
      <c r="AJ1481" s="68"/>
      <c r="AK1481" s="68"/>
      <c r="AL1481" s="68"/>
      <c r="AM1481" s="68"/>
      <c r="AN1481" s="68"/>
      <c r="AO1481" s="70"/>
      <c r="AP1481" s="71"/>
      <c r="AQ1481" s="70"/>
      <c r="AR1481" s="72"/>
      <c r="AS1481" s="55"/>
      <c r="AT1481" s="55"/>
      <c r="AU1481" s="55"/>
      <c r="AV1481" s="78"/>
    </row>
    <row r="1482" spans="28:48" ht="14.25">
      <c r="AB1482" s="68"/>
      <c r="AC1482" s="69"/>
      <c r="AD1482" s="68"/>
      <c r="AE1482" s="69"/>
      <c r="AF1482" s="69"/>
      <c r="AG1482" s="69"/>
      <c r="AH1482" s="68"/>
      <c r="AI1482" s="68"/>
      <c r="AJ1482" s="68"/>
      <c r="AK1482" s="68"/>
      <c r="AL1482" s="68"/>
      <c r="AM1482" s="68"/>
      <c r="AN1482" s="68"/>
      <c r="AO1482" s="70"/>
      <c r="AP1482" s="71"/>
      <c r="AQ1482" s="70"/>
      <c r="AR1482" s="72"/>
      <c r="AS1482" s="55"/>
      <c r="AT1482" s="55"/>
      <c r="AU1482" s="55"/>
      <c r="AV1482" s="78"/>
    </row>
    <row r="1483" spans="28:48" ht="14.25">
      <c r="AB1483" s="68"/>
      <c r="AC1483" s="69"/>
      <c r="AD1483" s="68"/>
      <c r="AE1483" s="69"/>
      <c r="AF1483" s="69"/>
      <c r="AG1483" s="69"/>
      <c r="AH1483" s="68"/>
      <c r="AI1483" s="68"/>
      <c r="AJ1483" s="68"/>
      <c r="AK1483" s="68"/>
      <c r="AL1483" s="68"/>
      <c r="AM1483" s="68"/>
      <c r="AN1483" s="68"/>
      <c r="AO1483" s="70"/>
      <c r="AP1483" s="71"/>
      <c r="AQ1483" s="70"/>
      <c r="AR1483" s="72"/>
      <c r="AS1483" s="55"/>
      <c r="AT1483" s="55"/>
      <c r="AU1483" s="55"/>
      <c r="AV1483" s="78"/>
    </row>
    <row r="1484" spans="28:48" ht="14.25">
      <c r="AB1484" s="68"/>
      <c r="AC1484" s="69"/>
      <c r="AD1484" s="68"/>
      <c r="AE1484" s="69"/>
      <c r="AF1484" s="69"/>
      <c r="AG1484" s="69"/>
      <c r="AH1484" s="68"/>
      <c r="AI1484" s="68"/>
      <c r="AJ1484" s="68"/>
      <c r="AK1484" s="68"/>
      <c r="AL1484" s="68"/>
      <c r="AM1484" s="68"/>
      <c r="AN1484" s="68"/>
      <c r="AO1484" s="70"/>
      <c r="AP1484" s="71"/>
      <c r="AQ1484" s="70"/>
      <c r="AR1484" s="72"/>
      <c r="AS1484" s="55"/>
      <c r="AT1484" s="55"/>
      <c r="AU1484" s="55"/>
      <c r="AV1484" s="78"/>
    </row>
    <row r="1485" spans="28:48" ht="14.25">
      <c r="AB1485" s="68"/>
      <c r="AC1485" s="69"/>
      <c r="AD1485" s="68"/>
      <c r="AE1485" s="69"/>
      <c r="AF1485" s="69"/>
      <c r="AG1485" s="69"/>
      <c r="AH1485" s="68"/>
      <c r="AI1485" s="68"/>
      <c r="AJ1485" s="68"/>
      <c r="AK1485" s="68"/>
      <c r="AL1485" s="68"/>
      <c r="AM1485" s="68"/>
      <c r="AN1485" s="68"/>
      <c r="AO1485" s="70"/>
      <c r="AP1485" s="71"/>
      <c r="AQ1485" s="70"/>
      <c r="AR1485" s="72"/>
      <c r="AS1485" s="55"/>
      <c r="AT1485" s="55"/>
      <c r="AU1485" s="55"/>
      <c r="AV1485" s="78"/>
    </row>
    <row r="1486" spans="28:48" ht="14.25">
      <c r="AB1486" s="68"/>
      <c r="AC1486" s="69"/>
      <c r="AD1486" s="68"/>
      <c r="AE1486" s="69"/>
      <c r="AF1486" s="69"/>
      <c r="AG1486" s="69"/>
      <c r="AH1486" s="68"/>
      <c r="AI1486" s="68"/>
      <c r="AJ1486" s="68"/>
      <c r="AK1486" s="68"/>
      <c r="AL1486" s="68"/>
      <c r="AM1486" s="68"/>
      <c r="AN1486" s="68"/>
      <c r="AO1486" s="70"/>
      <c r="AP1486" s="71"/>
      <c r="AQ1486" s="70"/>
      <c r="AR1486" s="72"/>
      <c r="AS1486" s="55"/>
      <c r="AT1486" s="55"/>
      <c r="AU1486" s="55"/>
      <c r="AV1486" s="78"/>
    </row>
    <row r="1487" spans="28:48" ht="14.25">
      <c r="AB1487" s="68"/>
      <c r="AC1487" s="69"/>
      <c r="AD1487" s="68"/>
      <c r="AE1487" s="69"/>
      <c r="AF1487" s="69"/>
      <c r="AG1487" s="69"/>
      <c r="AH1487" s="68"/>
      <c r="AI1487" s="68"/>
      <c r="AJ1487" s="68"/>
      <c r="AK1487" s="68"/>
      <c r="AL1487" s="68"/>
      <c r="AM1487" s="68"/>
      <c r="AN1487" s="68"/>
      <c r="AO1487" s="70"/>
      <c r="AP1487" s="71"/>
      <c r="AQ1487" s="70"/>
      <c r="AR1487" s="72"/>
      <c r="AS1487" s="55"/>
      <c r="AT1487" s="55"/>
      <c r="AU1487" s="55"/>
      <c r="AV1487" s="78"/>
    </row>
    <row r="1488" spans="28:48" ht="14.25">
      <c r="AB1488" s="68"/>
      <c r="AC1488" s="69"/>
      <c r="AD1488" s="68"/>
      <c r="AE1488" s="69"/>
      <c r="AF1488" s="69"/>
      <c r="AG1488" s="69"/>
      <c r="AH1488" s="68"/>
      <c r="AI1488" s="68"/>
      <c r="AJ1488" s="68"/>
      <c r="AK1488" s="68"/>
      <c r="AL1488" s="68"/>
      <c r="AM1488" s="68"/>
      <c r="AN1488" s="68"/>
      <c r="AO1488" s="70"/>
      <c r="AP1488" s="71"/>
      <c r="AQ1488" s="70"/>
      <c r="AR1488" s="72"/>
      <c r="AS1488" s="55"/>
      <c r="AT1488" s="55"/>
      <c r="AU1488" s="55"/>
      <c r="AV1488" s="78"/>
    </row>
    <row r="1489" spans="28:48" ht="14.25">
      <c r="AB1489" s="68"/>
      <c r="AC1489" s="69"/>
      <c r="AD1489" s="68"/>
      <c r="AE1489" s="69"/>
      <c r="AF1489" s="69"/>
      <c r="AG1489" s="69"/>
      <c r="AH1489" s="68"/>
      <c r="AI1489" s="68"/>
      <c r="AJ1489" s="68"/>
      <c r="AK1489" s="68"/>
      <c r="AL1489" s="68"/>
      <c r="AM1489" s="68"/>
      <c r="AN1489" s="68"/>
      <c r="AO1489" s="70"/>
      <c r="AP1489" s="71"/>
      <c r="AQ1489" s="70"/>
      <c r="AR1489" s="72"/>
      <c r="AS1489" s="55"/>
      <c r="AT1489" s="55"/>
      <c r="AU1489" s="55"/>
      <c r="AV1489" s="78"/>
    </row>
    <row r="1490" spans="28:48" ht="14.25">
      <c r="AB1490" s="68"/>
      <c r="AC1490" s="69"/>
      <c r="AD1490" s="68"/>
      <c r="AE1490" s="69"/>
      <c r="AF1490" s="69"/>
      <c r="AG1490" s="69"/>
      <c r="AH1490" s="68"/>
      <c r="AI1490" s="68"/>
      <c r="AJ1490" s="68"/>
      <c r="AK1490" s="68"/>
      <c r="AL1490" s="68"/>
      <c r="AM1490" s="68"/>
      <c r="AN1490" s="68"/>
      <c r="AO1490" s="70"/>
      <c r="AP1490" s="71"/>
      <c r="AQ1490" s="70"/>
      <c r="AR1490" s="72"/>
      <c r="AS1490" s="55"/>
      <c r="AT1490" s="55"/>
      <c r="AU1490" s="55"/>
      <c r="AV1490" s="78"/>
    </row>
    <row r="1491" spans="28:48" ht="14.25">
      <c r="AB1491" s="68"/>
      <c r="AC1491" s="69"/>
      <c r="AD1491" s="68"/>
      <c r="AE1491" s="69"/>
      <c r="AF1491" s="69"/>
      <c r="AG1491" s="69"/>
      <c r="AH1491" s="68"/>
      <c r="AI1491" s="68"/>
      <c r="AJ1491" s="68"/>
      <c r="AK1491" s="68"/>
      <c r="AL1491" s="68"/>
      <c r="AM1491" s="68"/>
      <c r="AN1491" s="68"/>
      <c r="AO1491" s="70"/>
      <c r="AP1491" s="71"/>
      <c r="AQ1491" s="70"/>
      <c r="AR1491" s="72"/>
      <c r="AS1491" s="55"/>
      <c r="AT1491" s="55"/>
      <c r="AU1491" s="55"/>
      <c r="AV1491" s="78"/>
    </row>
    <row r="1492" spans="28:48" ht="14.25">
      <c r="AB1492" s="68"/>
      <c r="AC1492" s="69"/>
      <c r="AD1492" s="68"/>
      <c r="AE1492" s="69"/>
      <c r="AF1492" s="69"/>
      <c r="AG1492" s="69"/>
      <c r="AH1492" s="68"/>
      <c r="AI1492" s="68"/>
      <c r="AJ1492" s="68"/>
      <c r="AK1492" s="68"/>
      <c r="AL1492" s="68"/>
      <c r="AM1492" s="68"/>
      <c r="AN1492" s="68"/>
      <c r="AO1492" s="70"/>
      <c r="AP1492" s="71"/>
      <c r="AQ1492" s="70"/>
      <c r="AR1492" s="72"/>
      <c r="AS1492" s="55"/>
      <c r="AT1492" s="55"/>
      <c r="AU1492" s="55"/>
      <c r="AV1492" s="78"/>
    </row>
    <row r="1493" spans="28:48" ht="14.25">
      <c r="AB1493" s="68"/>
      <c r="AC1493" s="69"/>
      <c r="AD1493" s="68"/>
      <c r="AE1493" s="69"/>
      <c r="AF1493" s="69"/>
      <c r="AG1493" s="69"/>
      <c r="AH1493" s="68"/>
      <c r="AI1493" s="68"/>
      <c r="AJ1493" s="68"/>
      <c r="AK1493" s="68"/>
      <c r="AL1493" s="68"/>
      <c r="AM1493" s="68"/>
      <c r="AN1493" s="68"/>
      <c r="AO1493" s="70"/>
      <c r="AP1493" s="71"/>
      <c r="AQ1493" s="70"/>
      <c r="AR1493" s="72"/>
      <c r="AS1493" s="55"/>
      <c r="AT1493" s="55"/>
      <c r="AU1493" s="55"/>
      <c r="AV1493" s="78"/>
    </row>
    <row r="1494" spans="28:48" ht="14.25">
      <c r="AB1494" s="68"/>
      <c r="AC1494" s="69"/>
      <c r="AD1494" s="68"/>
      <c r="AE1494" s="69"/>
      <c r="AF1494" s="69"/>
      <c r="AG1494" s="69"/>
      <c r="AH1494" s="68"/>
      <c r="AI1494" s="68"/>
      <c r="AJ1494" s="68"/>
      <c r="AK1494" s="68"/>
      <c r="AL1494" s="68"/>
      <c r="AM1494" s="68"/>
      <c r="AN1494" s="68"/>
      <c r="AO1494" s="70"/>
      <c r="AP1494" s="71"/>
      <c r="AQ1494" s="70"/>
      <c r="AR1494" s="72"/>
      <c r="AS1494" s="55"/>
      <c r="AT1494" s="55"/>
      <c r="AU1494" s="55"/>
      <c r="AV1494" s="78"/>
    </row>
    <row r="1495" spans="28:48" ht="14.25">
      <c r="AB1495" s="68"/>
      <c r="AC1495" s="69"/>
      <c r="AD1495" s="68"/>
      <c r="AE1495" s="69"/>
      <c r="AF1495" s="69"/>
      <c r="AG1495" s="69"/>
      <c r="AH1495" s="68"/>
      <c r="AI1495" s="68"/>
      <c r="AJ1495" s="68"/>
      <c r="AK1495" s="68"/>
      <c r="AL1495" s="68"/>
      <c r="AM1495" s="68"/>
      <c r="AN1495" s="68"/>
      <c r="AO1495" s="70"/>
      <c r="AP1495" s="71"/>
      <c r="AQ1495" s="70"/>
      <c r="AR1495" s="72"/>
      <c r="AS1495" s="55"/>
      <c r="AT1495" s="55"/>
      <c r="AU1495" s="55"/>
      <c r="AV1495" s="78"/>
    </row>
    <row r="1496" spans="28:48" ht="14.25">
      <c r="AB1496" s="68"/>
      <c r="AC1496" s="69"/>
      <c r="AD1496" s="68"/>
      <c r="AE1496" s="69"/>
      <c r="AF1496" s="69"/>
      <c r="AG1496" s="69"/>
      <c r="AH1496" s="68"/>
      <c r="AI1496" s="68"/>
      <c r="AJ1496" s="68"/>
      <c r="AK1496" s="68"/>
      <c r="AL1496" s="68"/>
      <c r="AM1496" s="68"/>
      <c r="AN1496" s="68"/>
      <c r="AO1496" s="70"/>
      <c r="AP1496" s="71"/>
      <c r="AQ1496" s="70"/>
      <c r="AR1496" s="72"/>
      <c r="AS1496" s="55"/>
      <c r="AT1496" s="55"/>
      <c r="AU1496" s="55"/>
      <c r="AV1496" s="78"/>
    </row>
    <row r="1497" spans="28:48" ht="14.25">
      <c r="AB1497" s="68"/>
      <c r="AC1497" s="69"/>
      <c r="AD1497" s="68"/>
      <c r="AE1497" s="69"/>
      <c r="AF1497" s="69"/>
      <c r="AG1497" s="69"/>
      <c r="AH1497" s="68"/>
      <c r="AI1497" s="68"/>
      <c r="AJ1497" s="68"/>
      <c r="AK1497" s="68"/>
      <c r="AL1497" s="68"/>
      <c r="AM1497" s="68"/>
      <c r="AN1497" s="68"/>
      <c r="AO1497" s="70"/>
      <c r="AP1497" s="71"/>
      <c r="AQ1497" s="70"/>
      <c r="AR1497" s="72"/>
      <c r="AS1497" s="55"/>
      <c r="AT1497" s="55"/>
      <c r="AU1497" s="55"/>
      <c r="AV1497" s="78"/>
    </row>
    <row r="1498" spans="28:48" ht="14.25">
      <c r="AB1498" s="68"/>
      <c r="AC1498" s="69"/>
      <c r="AD1498" s="68"/>
      <c r="AE1498" s="69"/>
      <c r="AF1498" s="69"/>
      <c r="AG1498" s="69"/>
      <c r="AH1498" s="68"/>
      <c r="AI1498" s="68"/>
      <c r="AJ1498" s="68"/>
      <c r="AK1498" s="68"/>
      <c r="AL1498" s="68"/>
      <c r="AM1498" s="68"/>
      <c r="AN1498" s="68"/>
      <c r="AO1498" s="70"/>
      <c r="AP1498" s="71"/>
      <c r="AQ1498" s="70"/>
      <c r="AR1498" s="72"/>
      <c r="AS1498" s="55"/>
      <c r="AT1498" s="55"/>
      <c r="AU1498" s="55"/>
      <c r="AV1498" s="78"/>
    </row>
    <row r="1499" spans="28:48" ht="14.25">
      <c r="AB1499" s="68"/>
      <c r="AC1499" s="69"/>
      <c r="AD1499" s="68"/>
      <c r="AE1499" s="69"/>
      <c r="AF1499" s="69"/>
      <c r="AG1499" s="69"/>
      <c r="AH1499" s="68"/>
      <c r="AI1499" s="68"/>
      <c r="AJ1499" s="68"/>
      <c r="AK1499" s="68"/>
      <c r="AL1499" s="68"/>
      <c r="AM1499" s="68"/>
      <c r="AN1499" s="68"/>
      <c r="AO1499" s="70"/>
      <c r="AP1499" s="71"/>
      <c r="AQ1499" s="70"/>
      <c r="AR1499" s="72"/>
      <c r="AS1499" s="55"/>
      <c r="AT1499" s="55"/>
      <c r="AU1499" s="55"/>
      <c r="AV1499" s="78"/>
    </row>
    <row r="1500" spans="28:48" ht="14.25">
      <c r="AB1500" s="68"/>
      <c r="AC1500" s="69"/>
      <c r="AD1500" s="68"/>
      <c r="AE1500" s="69"/>
      <c r="AF1500" s="69"/>
      <c r="AG1500" s="69"/>
      <c r="AH1500" s="68"/>
      <c r="AI1500" s="68"/>
      <c r="AJ1500" s="68"/>
      <c r="AK1500" s="68"/>
      <c r="AL1500" s="68"/>
      <c r="AM1500" s="68"/>
      <c r="AN1500" s="68"/>
      <c r="AO1500" s="70"/>
      <c r="AP1500" s="71"/>
      <c r="AQ1500" s="70"/>
      <c r="AR1500" s="72"/>
      <c r="AS1500" s="55"/>
      <c r="AT1500" s="55"/>
      <c r="AU1500" s="55"/>
      <c r="AV1500" s="78"/>
    </row>
    <row r="1501" spans="28:48" ht="14.25">
      <c r="AB1501" s="68"/>
      <c r="AC1501" s="69"/>
      <c r="AD1501" s="68"/>
      <c r="AE1501" s="69"/>
      <c r="AF1501" s="69"/>
      <c r="AG1501" s="69"/>
      <c r="AH1501" s="68"/>
      <c r="AI1501" s="68"/>
      <c r="AJ1501" s="68"/>
      <c r="AK1501" s="68"/>
      <c r="AL1501" s="68"/>
      <c r="AM1501" s="68"/>
      <c r="AN1501" s="68"/>
      <c r="AO1501" s="70"/>
      <c r="AP1501" s="71"/>
      <c r="AQ1501" s="70"/>
      <c r="AR1501" s="72"/>
      <c r="AS1501" s="55"/>
      <c r="AT1501" s="55"/>
      <c r="AU1501" s="55"/>
      <c r="AV1501" s="78"/>
    </row>
    <row r="1502" spans="28:48" ht="14.25">
      <c r="AB1502" s="68"/>
      <c r="AC1502" s="69"/>
      <c r="AD1502" s="68"/>
      <c r="AE1502" s="69"/>
      <c r="AF1502" s="69"/>
      <c r="AG1502" s="69"/>
      <c r="AH1502" s="68"/>
      <c r="AI1502" s="68"/>
      <c r="AJ1502" s="68"/>
      <c r="AK1502" s="68"/>
      <c r="AL1502" s="68"/>
      <c r="AM1502" s="68"/>
      <c r="AN1502" s="68"/>
      <c r="AO1502" s="70"/>
      <c r="AP1502" s="71"/>
      <c r="AQ1502" s="70"/>
      <c r="AR1502" s="72"/>
      <c r="AS1502" s="55"/>
      <c r="AT1502" s="55"/>
      <c r="AU1502" s="55"/>
      <c r="AV1502" s="78"/>
    </row>
    <row r="1503" spans="28:48" ht="14.25">
      <c r="AB1503" s="68"/>
      <c r="AC1503" s="69"/>
      <c r="AD1503" s="68"/>
      <c r="AE1503" s="69"/>
      <c r="AF1503" s="69"/>
      <c r="AG1503" s="69"/>
      <c r="AH1503" s="68"/>
      <c r="AI1503" s="68"/>
      <c r="AJ1503" s="68"/>
      <c r="AK1503" s="68"/>
      <c r="AL1503" s="68"/>
      <c r="AM1503" s="68"/>
      <c r="AN1503" s="68"/>
      <c r="AO1503" s="70"/>
      <c r="AP1503" s="71"/>
      <c r="AQ1503" s="70"/>
      <c r="AR1503" s="72"/>
      <c r="AS1503" s="55"/>
      <c r="AT1503" s="55"/>
      <c r="AU1503" s="55"/>
      <c r="AV1503" s="78"/>
    </row>
    <row r="1504" spans="28:48" ht="14.25">
      <c r="AB1504" s="68"/>
      <c r="AC1504" s="69"/>
      <c r="AD1504" s="68"/>
      <c r="AE1504" s="69"/>
      <c r="AF1504" s="69"/>
      <c r="AG1504" s="69"/>
      <c r="AH1504" s="68"/>
      <c r="AI1504" s="68"/>
      <c r="AJ1504" s="68"/>
      <c r="AK1504" s="68"/>
      <c r="AL1504" s="68"/>
      <c r="AM1504" s="68"/>
      <c r="AN1504" s="68"/>
      <c r="AO1504" s="70"/>
      <c r="AP1504" s="71"/>
      <c r="AQ1504" s="70"/>
      <c r="AR1504" s="72"/>
      <c r="AS1504" s="55"/>
      <c r="AT1504" s="55"/>
      <c r="AU1504" s="55"/>
      <c r="AV1504" s="78"/>
    </row>
    <row r="1505" spans="28:48" ht="14.25">
      <c r="AB1505" s="68"/>
      <c r="AC1505" s="69"/>
      <c r="AD1505" s="68"/>
      <c r="AE1505" s="69"/>
      <c r="AF1505" s="69"/>
      <c r="AG1505" s="69"/>
      <c r="AH1505" s="68"/>
      <c r="AI1505" s="68"/>
      <c r="AJ1505" s="68"/>
      <c r="AK1505" s="68"/>
      <c r="AL1505" s="68"/>
      <c r="AM1505" s="68"/>
      <c r="AN1505" s="68"/>
      <c r="AO1505" s="70"/>
      <c r="AP1505" s="71"/>
      <c r="AQ1505" s="70"/>
      <c r="AR1505" s="72"/>
      <c r="AS1505" s="55"/>
      <c r="AT1505" s="55"/>
      <c r="AU1505" s="55"/>
      <c r="AV1505" s="78"/>
    </row>
    <row r="1506" spans="28:48" ht="14.25">
      <c r="AB1506" s="68"/>
      <c r="AC1506" s="69"/>
      <c r="AD1506" s="68"/>
      <c r="AE1506" s="69"/>
      <c r="AF1506" s="69"/>
      <c r="AG1506" s="69"/>
      <c r="AH1506" s="68"/>
      <c r="AI1506" s="68"/>
      <c r="AJ1506" s="68"/>
      <c r="AK1506" s="68"/>
      <c r="AL1506" s="68"/>
      <c r="AM1506" s="68"/>
      <c r="AN1506" s="68"/>
      <c r="AO1506" s="70"/>
      <c r="AP1506" s="71"/>
      <c r="AQ1506" s="70"/>
      <c r="AR1506" s="72"/>
      <c r="AS1506" s="55"/>
      <c r="AT1506" s="55"/>
      <c r="AU1506" s="55"/>
      <c r="AV1506" s="78"/>
    </row>
    <row r="1507" spans="28:48" ht="14.25">
      <c r="AB1507" s="68"/>
      <c r="AC1507" s="69"/>
      <c r="AD1507" s="68"/>
      <c r="AE1507" s="69"/>
      <c r="AF1507" s="69"/>
      <c r="AG1507" s="69"/>
      <c r="AH1507" s="68"/>
      <c r="AI1507" s="68"/>
      <c r="AJ1507" s="68"/>
      <c r="AK1507" s="68"/>
      <c r="AL1507" s="68"/>
      <c r="AM1507" s="68"/>
      <c r="AN1507" s="68"/>
      <c r="AO1507" s="70"/>
      <c r="AP1507" s="71"/>
      <c r="AQ1507" s="70"/>
      <c r="AR1507" s="72"/>
      <c r="AS1507" s="55"/>
      <c r="AT1507" s="55"/>
      <c r="AU1507" s="55"/>
      <c r="AV1507" s="78"/>
    </row>
    <row r="1508" spans="28:48" ht="14.25">
      <c r="AB1508" s="68"/>
      <c r="AC1508" s="69"/>
      <c r="AD1508" s="68"/>
      <c r="AE1508" s="69"/>
      <c r="AF1508" s="69"/>
      <c r="AG1508" s="69"/>
      <c r="AH1508" s="68"/>
      <c r="AI1508" s="68"/>
      <c r="AJ1508" s="68"/>
      <c r="AK1508" s="68"/>
      <c r="AL1508" s="68"/>
      <c r="AM1508" s="68"/>
      <c r="AN1508" s="68"/>
      <c r="AO1508" s="70"/>
      <c r="AP1508" s="71"/>
      <c r="AQ1508" s="70"/>
      <c r="AR1508" s="72"/>
      <c r="AS1508" s="55"/>
      <c r="AT1508" s="55"/>
      <c r="AU1508" s="55"/>
      <c r="AV1508" s="78"/>
    </row>
    <row r="1509" spans="28:48" ht="14.25">
      <c r="AB1509" s="68"/>
      <c r="AC1509" s="69"/>
      <c r="AD1509" s="68"/>
      <c r="AE1509" s="69"/>
      <c r="AF1509" s="69"/>
      <c r="AG1509" s="69"/>
      <c r="AH1509" s="68"/>
      <c r="AI1509" s="68"/>
      <c r="AJ1509" s="68"/>
      <c r="AK1509" s="68"/>
      <c r="AL1509" s="68"/>
      <c r="AM1509" s="68"/>
      <c r="AN1509" s="68"/>
      <c r="AO1509" s="70"/>
      <c r="AP1509" s="71"/>
      <c r="AQ1509" s="70"/>
      <c r="AR1509" s="72"/>
      <c r="AS1509" s="55"/>
      <c r="AT1509" s="55"/>
      <c r="AU1509" s="55"/>
      <c r="AV1509" s="78"/>
    </row>
    <row r="1510" spans="28:48" ht="14.25">
      <c r="AB1510" s="68"/>
      <c r="AC1510" s="69"/>
      <c r="AD1510" s="68"/>
      <c r="AE1510" s="69"/>
      <c r="AF1510" s="69"/>
      <c r="AG1510" s="69"/>
      <c r="AH1510" s="68"/>
      <c r="AI1510" s="68"/>
      <c r="AJ1510" s="68"/>
      <c r="AK1510" s="68"/>
      <c r="AL1510" s="68"/>
      <c r="AM1510" s="68"/>
      <c r="AN1510" s="68"/>
      <c r="AO1510" s="70"/>
      <c r="AP1510" s="71"/>
      <c r="AQ1510" s="70"/>
      <c r="AR1510" s="72"/>
      <c r="AS1510" s="55"/>
      <c r="AT1510" s="55"/>
      <c r="AU1510" s="55"/>
      <c r="AV1510" s="78"/>
    </row>
    <row r="1511" spans="28:48" ht="14.25">
      <c r="AB1511" s="68"/>
      <c r="AC1511" s="69"/>
      <c r="AD1511" s="68"/>
      <c r="AE1511" s="69"/>
      <c r="AF1511" s="69"/>
      <c r="AG1511" s="69"/>
      <c r="AH1511" s="68"/>
      <c r="AI1511" s="68"/>
      <c r="AJ1511" s="68"/>
      <c r="AK1511" s="68"/>
      <c r="AL1511" s="68"/>
      <c r="AM1511" s="68"/>
      <c r="AN1511" s="68"/>
      <c r="AO1511" s="70"/>
      <c r="AP1511" s="71"/>
      <c r="AQ1511" s="70"/>
      <c r="AR1511" s="72"/>
      <c r="AS1511" s="55"/>
      <c r="AT1511" s="55"/>
      <c r="AU1511" s="55"/>
      <c r="AV1511" s="78"/>
    </row>
    <row r="1512" spans="28:48" ht="14.25">
      <c r="AB1512" s="68"/>
      <c r="AC1512" s="69"/>
      <c r="AD1512" s="68"/>
      <c r="AE1512" s="69"/>
      <c r="AF1512" s="69"/>
      <c r="AG1512" s="69"/>
      <c r="AH1512" s="68"/>
      <c r="AI1512" s="68"/>
      <c r="AJ1512" s="68"/>
      <c r="AK1512" s="68"/>
      <c r="AL1512" s="68"/>
      <c r="AM1512" s="68"/>
      <c r="AN1512" s="68"/>
      <c r="AO1512" s="70"/>
      <c r="AP1512" s="71"/>
      <c r="AQ1512" s="70"/>
      <c r="AR1512" s="72"/>
      <c r="AS1512" s="55"/>
      <c r="AT1512" s="55"/>
      <c r="AU1512" s="55"/>
      <c r="AV1512" s="78"/>
    </row>
    <row r="1513" spans="28:48" ht="14.25">
      <c r="AB1513" s="68"/>
      <c r="AC1513" s="69"/>
      <c r="AD1513" s="68"/>
      <c r="AE1513" s="69"/>
      <c r="AF1513" s="69"/>
      <c r="AG1513" s="69"/>
      <c r="AH1513" s="68"/>
      <c r="AI1513" s="68"/>
      <c r="AJ1513" s="68"/>
      <c r="AK1513" s="68"/>
      <c r="AL1513" s="68"/>
      <c r="AM1513" s="68"/>
      <c r="AN1513" s="68"/>
      <c r="AO1513" s="70"/>
      <c r="AP1513" s="71"/>
      <c r="AQ1513" s="70"/>
      <c r="AR1513" s="72"/>
      <c r="AS1513" s="55"/>
      <c r="AT1513" s="55"/>
      <c r="AU1513" s="55"/>
      <c r="AV1513" s="78"/>
    </row>
    <row r="1514" spans="28:48" ht="14.25">
      <c r="AB1514" s="68"/>
      <c r="AC1514" s="69"/>
      <c r="AD1514" s="68"/>
      <c r="AE1514" s="69"/>
      <c r="AF1514" s="69"/>
      <c r="AG1514" s="69"/>
      <c r="AH1514" s="68"/>
      <c r="AI1514" s="68"/>
      <c r="AJ1514" s="68"/>
      <c r="AK1514" s="68"/>
      <c r="AL1514" s="68"/>
      <c r="AM1514" s="68"/>
      <c r="AN1514" s="68"/>
      <c r="AO1514" s="70"/>
      <c r="AP1514" s="71"/>
      <c r="AQ1514" s="70"/>
      <c r="AR1514" s="72"/>
      <c r="AS1514" s="55"/>
      <c r="AT1514" s="55"/>
      <c r="AU1514" s="55"/>
      <c r="AV1514" s="78"/>
    </row>
    <row r="1515" spans="28:48" ht="14.25">
      <c r="AB1515" s="68"/>
      <c r="AC1515" s="69"/>
      <c r="AD1515" s="68"/>
      <c r="AE1515" s="69"/>
      <c r="AF1515" s="69"/>
      <c r="AG1515" s="69"/>
      <c r="AH1515" s="68"/>
      <c r="AI1515" s="68"/>
      <c r="AJ1515" s="68"/>
      <c r="AK1515" s="68"/>
      <c r="AL1515" s="68"/>
      <c r="AM1515" s="68"/>
      <c r="AN1515" s="68"/>
      <c r="AO1515" s="70"/>
      <c r="AP1515" s="71"/>
      <c r="AQ1515" s="70"/>
      <c r="AR1515" s="72"/>
      <c r="AS1515" s="55"/>
      <c r="AT1515" s="55"/>
      <c r="AU1515" s="55"/>
      <c r="AV1515" s="78"/>
    </row>
    <row r="1516" spans="28:48" ht="14.25">
      <c r="AB1516" s="68"/>
      <c r="AC1516" s="69"/>
      <c r="AD1516" s="68"/>
      <c r="AE1516" s="69"/>
      <c r="AF1516" s="69"/>
      <c r="AG1516" s="69"/>
      <c r="AH1516" s="68"/>
      <c r="AI1516" s="68"/>
      <c r="AJ1516" s="68"/>
      <c r="AK1516" s="68"/>
      <c r="AL1516" s="68"/>
      <c r="AM1516" s="68"/>
      <c r="AN1516" s="68"/>
      <c r="AO1516" s="70"/>
      <c r="AP1516" s="71"/>
      <c r="AQ1516" s="70"/>
      <c r="AR1516" s="72"/>
      <c r="AS1516" s="55"/>
      <c r="AT1516" s="55"/>
      <c r="AU1516" s="55"/>
      <c r="AV1516" s="78"/>
    </row>
    <row r="1517" spans="28:48" ht="14.25">
      <c r="AB1517" s="68"/>
      <c r="AC1517" s="69"/>
      <c r="AD1517" s="68"/>
      <c r="AE1517" s="69"/>
      <c r="AF1517" s="69"/>
      <c r="AG1517" s="69"/>
      <c r="AH1517" s="68"/>
      <c r="AI1517" s="68"/>
      <c r="AJ1517" s="68"/>
      <c r="AK1517" s="68"/>
      <c r="AL1517" s="68"/>
      <c r="AM1517" s="68"/>
      <c r="AN1517" s="68"/>
      <c r="AO1517" s="70"/>
      <c r="AP1517" s="71"/>
      <c r="AQ1517" s="70"/>
      <c r="AR1517" s="72"/>
      <c r="AS1517" s="55"/>
      <c r="AT1517" s="55"/>
      <c r="AU1517" s="55"/>
      <c r="AV1517" s="78"/>
    </row>
    <row r="1518" spans="28:48" ht="14.25">
      <c r="AB1518" s="68"/>
      <c r="AC1518" s="69"/>
      <c r="AD1518" s="68"/>
      <c r="AE1518" s="69"/>
      <c r="AF1518" s="69"/>
      <c r="AG1518" s="69"/>
      <c r="AH1518" s="68"/>
      <c r="AI1518" s="68"/>
      <c r="AJ1518" s="68"/>
      <c r="AK1518" s="68"/>
      <c r="AL1518" s="68"/>
      <c r="AM1518" s="68"/>
      <c r="AN1518" s="68"/>
      <c r="AO1518" s="70"/>
      <c r="AP1518" s="71"/>
      <c r="AQ1518" s="70"/>
      <c r="AR1518" s="72"/>
      <c r="AS1518" s="55"/>
      <c r="AT1518" s="55"/>
      <c r="AU1518" s="55"/>
      <c r="AV1518" s="78"/>
    </row>
    <row r="1519" spans="28:48" ht="14.25">
      <c r="AB1519" s="68"/>
      <c r="AC1519" s="69"/>
      <c r="AD1519" s="68"/>
      <c r="AE1519" s="69"/>
      <c r="AF1519" s="69"/>
      <c r="AG1519" s="69"/>
      <c r="AH1519" s="68"/>
      <c r="AI1519" s="68"/>
      <c r="AJ1519" s="68"/>
      <c r="AK1519" s="68"/>
      <c r="AL1519" s="68"/>
      <c r="AM1519" s="68"/>
      <c r="AN1519" s="68"/>
      <c r="AO1519" s="70"/>
      <c r="AP1519" s="71"/>
      <c r="AQ1519" s="70"/>
      <c r="AR1519" s="72"/>
      <c r="AS1519" s="55"/>
      <c r="AT1519" s="55"/>
      <c r="AU1519" s="55"/>
      <c r="AV1519" s="78"/>
    </row>
    <row r="1520" spans="28:48" ht="14.25">
      <c r="AB1520" s="68"/>
      <c r="AC1520" s="69"/>
      <c r="AD1520" s="68"/>
      <c r="AE1520" s="69"/>
      <c r="AF1520" s="69"/>
      <c r="AG1520" s="69"/>
      <c r="AH1520" s="68"/>
      <c r="AI1520" s="68"/>
      <c r="AJ1520" s="68"/>
      <c r="AK1520" s="68"/>
      <c r="AL1520" s="68"/>
      <c r="AM1520" s="68"/>
      <c r="AN1520" s="68"/>
      <c r="AO1520" s="70"/>
      <c r="AP1520" s="71"/>
      <c r="AQ1520" s="70"/>
      <c r="AR1520" s="72"/>
      <c r="AS1520" s="55"/>
      <c r="AT1520" s="55"/>
      <c r="AU1520" s="55"/>
      <c r="AV1520" s="78"/>
    </row>
    <row r="1521" spans="28:48" ht="14.25">
      <c r="AB1521" s="68"/>
      <c r="AC1521" s="69"/>
      <c r="AD1521" s="68"/>
      <c r="AE1521" s="69"/>
      <c r="AF1521" s="69"/>
      <c r="AG1521" s="69"/>
      <c r="AH1521" s="68"/>
      <c r="AI1521" s="68"/>
      <c r="AJ1521" s="68"/>
      <c r="AK1521" s="68"/>
      <c r="AL1521" s="68"/>
      <c r="AM1521" s="68"/>
      <c r="AN1521" s="68"/>
      <c r="AO1521" s="70"/>
      <c r="AP1521" s="71"/>
      <c r="AQ1521" s="70"/>
      <c r="AR1521" s="72"/>
      <c r="AS1521" s="55"/>
      <c r="AT1521" s="55"/>
      <c r="AU1521" s="55"/>
      <c r="AV1521" s="78"/>
    </row>
    <row r="1522" spans="28:48" ht="14.25">
      <c r="AB1522" s="68"/>
      <c r="AC1522" s="69"/>
      <c r="AD1522" s="68"/>
      <c r="AE1522" s="69"/>
      <c r="AF1522" s="69"/>
      <c r="AG1522" s="69"/>
      <c r="AH1522" s="68"/>
      <c r="AI1522" s="68"/>
      <c r="AJ1522" s="68"/>
      <c r="AK1522" s="68"/>
      <c r="AL1522" s="68"/>
      <c r="AM1522" s="68"/>
      <c r="AN1522" s="68"/>
      <c r="AO1522" s="70"/>
      <c r="AP1522" s="71"/>
      <c r="AQ1522" s="70"/>
      <c r="AR1522" s="72"/>
      <c r="AS1522" s="55"/>
      <c r="AT1522" s="55"/>
      <c r="AU1522" s="55"/>
      <c r="AV1522" s="78"/>
    </row>
    <row r="1523" spans="28:48" ht="14.25">
      <c r="AB1523" s="68"/>
      <c r="AC1523" s="69"/>
      <c r="AD1523" s="68"/>
      <c r="AE1523" s="69"/>
      <c r="AF1523" s="69"/>
      <c r="AG1523" s="69"/>
      <c r="AH1523" s="68"/>
      <c r="AI1523" s="68"/>
      <c r="AJ1523" s="68"/>
      <c r="AK1523" s="68"/>
      <c r="AL1523" s="68"/>
      <c r="AM1523" s="68"/>
      <c r="AN1523" s="68"/>
      <c r="AO1523" s="70"/>
      <c r="AP1523" s="71"/>
      <c r="AQ1523" s="70"/>
      <c r="AR1523" s="72"/>
      <c r="AS1523" s="55"/>
      <c r="AT1523" s="55"/>
      <c r="AU1523" s="55"/>
      <c r="AV1523" s="78"/>
    </row>
    <row r="1524" spans="28:48" ht="14.25">
      <c r="AB1524" s="68"/>
      <c r="AC1524" s="69"/>
      <c r="AD1524" s="68"/>
      <c r="AE1524" s="69"/>
      <c r="AF1524" s="69"/>
      <c r="AG1524" s="69"/>
      <c r="AH1524" s="68"/>
      <c r="AI1524" s="68"/>
      <c r="AJ1524" s="68"/>
      <c r="AK1524" s="68"/>
      <c r="AL1524" s="68"/>
      <c r="AM1524" s="68"/>
      <c r="AN1524" s="68"/>
      <c r="AO1524" s="70"/>
      <c r="AP1524" s="71"/>
      <c r="AQ1524" s="70"/>
      <c r="AR1524" s="72"/>
      <c r="AS1524" s="55"/>
      <c r="AT1524" s="55"/>
      <c r="AU1524" s="55"/>
      <c r="AV1524" s="78"/>
    </row>
    <row r="1525" spans="28:48" ht="14.25">
      <c r="AB1525" s="68"/>
      <c r="AC1525" s="69"/>
      <c r="AD1525" s="68"/>
      <c r="AE1525" s="69"/>
      <c r="AF1525" s="69"/>
      <c r="AG1525" s="69"/>
      <c r="AH1525" s="68"/>
      <c r="AI1525" s="68"/>
      <c r="AJ1525" s="68"/>
      <c r="AK1525" s="68"/>
      <c r="AL1525" s="68"/>
      <c r="AM1525" s="68"/>
      <c r="AN1525" s="68"/>
      <c r="AO1525" s="70"/>
      <c r="AP1525" s="71"/>
      <c r="AQ1525" s="70"/>
      <c r="AR1525" s="72"/>
      <c r="AS1525" s="55"/>
      <c r="AT1525" s="55"/>
      <c r="AU1525" s="55"/>
      <c r="AV1525" s="78"/>
    </row>
    <row r="1526" spans="28:48" ht="14.25">
      <c r="AB1526" s="68"/>
      <c r="AC1526" s="69"/>
      <c r="AD1526" s="68"/>
      <c r="AE1526" s="69"/>
      <c r="AF1526" s="69"/>
      <c r="AG1526" s="69"/>
      <c r="AH1526" s="68"/>
      <c r="AI1526" s="68"/>
      <c r="AJ1526" s="68"/>
      <c r="AK1526" s="68"/>
      <c r="AL1526" s="68"/>
      <c r="AM1526" s="68"/>
      <c r="AN1526" s="68"/>
      <c r="AO1526" s="70"/>
      <c r="AP1526" s="71"/>
      <c r="AQ1526" s="70"/>
      <c r="AR1526" s="72"/>
      <c r="AS1526" s="55"/>
      <c r="AT1526" s="55"/>
      <c r="AU1526" s="55"/>
      <c r="AV1526" s="78"/>
    </row>
    <row r="1527" spans="28:48" ht="14.25">
      <c r="AB1527" s="68"/>
      <c r="AC1527" s="69"/>
      <c r="AD1527" s="68"/>
      <c r="AE1527" s="69"/>
      <c r="AF1527" s="69"/>
      <c r="AG1527" s="69"/>
      <c r="AH1527" s="68"/>
      <c r="AI1527" s="68"/>
      <c r="AJ1527" s="68"/>
      <c r="AK1527" s="68"/>
      <c r="AL1527" s="68"/>
      <c r="AM1527" s="68"/>
      <c r="AN1527" s="68"/>
      <c r="AO1527" s="70"/>
      <c r="AP1527" s="71"/>
      <c r="AQ1527" s="70"/>
      <c r="AR1527" s="72"/>
      <c r="AS1527" s="55"/>
      <c r="AT1527" s="55"/>
      <c r="AU1527" s="55"/>
      <c r="AV1527" s="78"/>
    </row>
    <row r="1528" spans="28:48" ht="14.25">
      <c r="AB1528" s="68"/>
      <c r="AC1528" s="69"/>
      <c r="AD1528" s="68"/>
      <c r="AE1528" s="69"/>
      <c r="AF1528" s="69"/>
      <c r="AG1528" s="69"/>
      <c r="AH1528" s="68"/>
      <c r="AI1528" s="68"/>
      <c r="AJ1528" s="68"/>
      <c r="AK1528" s="68"/>
      <c r="AL1528" s="68"/>
      <c r="AM1528" s="68"/>
      <c r="AN1528" s="68"/>
      <c r="AO1528" s="70"/>
      <c r="AP1528" s="71"/>
      <c r="AQ1528" s="70"/>
      <c r="AR1528" s="72"/>
      <c r="AS1528" s="55"/>
      <c r="AT1528" s="55"/>
      <c r="AU1528" s="55"/>
      <c r="AV1528" s="78"/>
    </row>
    <row r="1529" spans="28:48" ht="14.25">
      <c r="AB1529" s="68"/>
      <c r="AC1529" s="69"/>
      <c r="AD1529" s="68"/>
      <c r="AE1529" s="69"/>
      <c r="AF1529" s="69"/>
      <c r="AG1529" s="69"/>
      <c r="AH1529" s="68"/>
      <c r="AI1529" s="68"/>
      <c r="AJ1529" s="68"/>
      <c r="AK1529" s="68"/>
      <c r="AL1529" s="68"/>
      <c r="AM1529" s="68"/>
      <c r="AN1529" s="68"/>
      <c r="AO1529" s="70"/>
      <c r="AP1529" s="71"/>
      <c r="AQ1529" s="70"/>
      <c r="AR1529" s="72"/>
      <c r="AS1529" s="55"/>
      <c r="AT1529" s="55"/>
      <c r="AU1529" s="55"/>
      <c r="AV1529" s="78"/>
    </row>
    <row r="1530" spans="28:48" ht="14.25">
      <c r="AB1530" s="68"/>
      <c r="AC1530" s="69"/>
      <c r="AD1530" s="68"/>
      <c r="AE1530" s="69"/>
      <c r="AF1530" s="69"/>
      <c r="AG1530" s="69"/>
      <c r="AH1530" s="68"/>
      <c r="AI1530" s="68"/>
      <c r="AJ1530" s="68"/>
      <c r="AK1530" s="68"/>
      <c r="AL1530" s="68"/>
      <c r="AM1530" s="68"/>
      <c r="AN1530" s="68"/>
      <c r="AO1530" s="70"/>
      <c r="AP1530" s="71"/>
      <c r="AQ1530" s="70"/>
      <c r="AR1530" s="72"/>
      <c r="AS1530" s="55"/>
      <c r="AT1530" s="55"/>
      <c r="AU1530" s="55"/>
      <c r="AV1530" s="78"/>
    </row>
    <row r="1531" spans="28:48" ht="14.25">
      <c r="AB1531" s="68"/>
      <c r="AC1531" s="69"/>
      <c r="AD1531" s="68"/>
      <c r="AE1531" s="69"/>
      <c r="AF1531" s="69"/>
      <c r="AG1531" s="69"/>
      <c r="AH1531" s="68"/>
      <c r="AI1531" s="68"/>
      <c r="AJ1531" s="68"/>
      <c r="AK1531" s="68"/>
      <c r="AL1531" s="68"/>
      <c r="AM1531" s="68"/>
      <c r="AN1531" s="68"/>
      <c r="AO1531" s="70"/>
      <c r="AP1531" s="71"/>
      <c r="AQ1531" s="70"/>
      <c r="AR1531" s="72"/>
      <c r="AS1531" s="55"/>
      <c r="AT1531" s="55"/>
      <c r="AU1531" s="55"/>
      <c r="AV1531" s="78"/>
    </row>
    <row r="1532" spans="28:48" ht="14.25">
      <c r="AB1532" s="68"/>
      <c r="AC1532" s="69"/>
      <c r="AD1532" s="68"/>
      <c r="AE1532" s="69"/>
      <c r="AF1532" s="69"/>
      <c r="AG1532" s="69"/>
      <c r="AH1532" s="68"/>
      <c r="AI1532" s="68"/>
      <c r="AJ1532" s="68"/>
      <c r="AK1532" s="68"/>
      <c r="AL1532" s="68"/>
      <c r="AM1532" s="68"/>
      <c r="AN1532" s="68"/>
      <c r="AO1532" s="70"/>
      <c r="AP1532" s="71"/>
      <c r="AQ1532" s="70"/>
      <c r="AR1532" s="72"/>
      <c r="AS1532" s="55"/>
      <c r="AT1532" s="55"/>
      <c r="AU1532" s="55"/>
      <c r="AV1532" s="78"/>
    </row>
    <row r="1533" spans="28:48" ht="14.25">
      <c r="AB1533" s="68"/>
      <c r="AC1533" s="69"/>
      <c r="AD1533" s="68"/>
      <c r="AE1533" s="69"/>
      <c r="AF1533" s="69"/>
      <c r="AG1533" s="69"/>
      <c r="AH1533" s="68"/>
      <c r="AI1533" s="68"/>
      <c r="AJ1533" s="68"/>
      <c r="AK1533" s="68"/>
      <c r="AL1533" s="68"/>
      <c r="AM1533" s="68"/>
      <c r="AN1533" s="68"/>
      <c r="AO1533" s="70"/>
      <c r="AP1533" s="71"/>
      <c r="AQ1533" s="70"/>
      <c r="AR1533" s="72"/>
      <c r="AS1533" s="55"/>
      <c r="AT1533" s="55"/>
      <c r="AU1533" s="55"/>
      <c r="AV1533" s="78"/>
    </row>
    <row r="1534" spans="28:48" ht="14.25">
      <c r="AB1534" s="68"/>
      <c r="AC1534" s="69"/>
      <c r="AD1534" s="68"/>
      <c r="AE1534" s="69"/>
      <c r="AF1534" s="69"/>
      <c r="AG1534" s="69"/>
      <c r="AH1534" s="68"/>
      <c r="AI1534" s="68"/>
      <c r="AJ1534" s="68"/>
      <c r="AK1534" s="68"/>
      <c r="AL1534" s="68"/>
      <c r="AM1534" s="68"/>
      <c r="AN1534" s="68"/>
      <c r="AO1534" s="70"/>
      <c r="AP1534" s="71"/>
      <c r="AQ1534" s="70"/>
      <c r="AR1534" s="72"/>
      <c r="AS1534" s="55"/>
      <c r="AT1534" s="55"/>
      <c r="AU1534" s="55"/>
      <c r="AV1534" s="78"/>
    </row>
    <row r="1535" spans="28:48" ht="14.25">
      <c r="AB1535" s="68"/>
      <c r="AC1535" s="69"/>
      <c r="AD1535" s="68"/>
      <c r="AE1535" s="69"/>
      <c r="AF1535" s="69"/>
      <c r="AG1535" s="69"/>
      <c r="AH1535" s="68"/>
      <c r="AI1535" s="68"/>
      <c r="AJ1535" s="68"/>
      <c r="AK1535" s="68"/>
      <c r="AL1535" s="68"/>
      <c r="AM1535" s="68"/>
      <c r="AN1535" s="68"/>
      <c r="AO1535" s="70"/>
      <c r="AP1535" s="71"/>
      <c r="AQ1535" s="70"/>
      <c r="AR1535" s="72"/>
      <c r="AS1535" s="55"/>
      <c r="AT1535" s="55"/>
      <c r="AU1535" s="55"/>
      <c r="AV1535" s="78"/>
    </row>
    <row r="1536" spans="28:48" ht="14.25">
      <c r="AB1536" s="68"/>
      <c r="AC1536" s="69"/>
      <c r="AD1536" s="68"/>
      <c r="AE1536" s="69"/>
      <c r="AF1536" s="69"/>
      <c r="AG1536" s="69"/>
      <c r="AH1536" s="68"/>
      <c r="AI1536" s="68"/>
      <c r="AJ1536" s="68"/>
      <c r="AK1536" s="68"/>
      <c r="AL1536" s="68"/>
      <c r="AM1536" s="68"/>
      <c r="AN1536" s="68"/>
      <c r="AO1536" s="70"/>
      <c r="AP1536" s="71"/>
      <c r="AQ1536" s="70"/>
      <c r="AR1536" s="72"/>
      <c r="AS1536" s="55"/>
      <c r="AT1536" s="55"/>
      <c r="AU1536" s="55"/>
      <c r="AV1536" s="78"/>
    </row>
    <row r="1537" spans="28:48" ht="14.25">
      <c r="AB1537" s="68"/>
      <c r="AC1537" s="69"/>
      <c r="AD1537" s="68"/>
      <c r="AE1537" s="69"/>
      <c r="AF1537" s="69"/>
      <c r="AG1537" s="69"/>
      <c r="AH1537" s="68"/>
      <c r="AI1537" s="68"/>
      <c r="AJ1537" s="68"/>
      <c r="AK1537" s="68"/>
      <c r="AL1537" s="68"/>
      <c r="AM1537" s="68"/>
      <c r="AN1537" s="68"/>
      <c r="AO1537" s="70"/>
      <c r="AP1537" s="71"/>
      <c r="AQ1537" s="70"/>
      <c r="AR1537" s="72"/>
      <c r="AS1537" s="55"/>
      <c r="AT1537" s="55"/>
      <c r="AU1537" s="55"/>
      <c r="AV1537" s="78"/>
    </row>
    <row r="1538" spans="28:48" ht="14.25">
      <c r="AB1538" s="68"/>
      <c r="AC1538" s="69"/>
      <c r="AD1538" s="68"/>
      <c r="AE1538" s="69"/>
      <c r="AF1538" s="69"/>
      <c r="AG1538" s="69"/>
      <c r="AH1538" s="68"/>
      <c r="AI1538" s="68"/>
      <c r="AJ1538" s="68"/>
      <c r="AK1538" s="68"/>
      <c r="AL1538" s="68"/>
      <c r="AM1538" s="68"/>
      <c r="AN1538" s="68"/>
      <c r="AO1538" s="70"/>
      <c r="AP1538" s="71"/>
      <c r="AQ1538" s="70"/>
      <c r="AR1538" s="72"/>
      <c r="AS1538" s="55"/>
      <c r="AT1538" s="55"/>
      <c r="AU1538" s="55"/>
      <c r="AV1538" s="78"/>
    </row>
    <row r="1539" spans="28:48" ht="14.25">
      <c r="AB1539" s="68"/>
      <c r="AC1539" s="69"/>
      <c r="AD1539" s="68"/>
      <c r="AE1539" s="69"/>
      <c r="AF1539" s="69"/>
      <c r="AG1539" s="69"/>
      <c r="AH1539" s="68"/>
      <c r="AI1539" s="68"/>
      <c r="AJ1539" s="68"/>
      <c r="AK1539" s="68"/>
      <c r="AL1539" s="68"/>
      <c r="AM1539" s="68"/>
      <c r="AN1539" s="68"/>
      <c r="AO1539" s="70"/>
      <c r="AP1539" s="71"/>
      <c r="AQ1539" s="70"/>
      <c r="AR1539" s="72"/>
      <c r="AS1539" s="55"/>
      <c r="AT1539" s="55"/>
      <c r="AU1539" s="55"/>
      <c r="AV1539" s="78"/>
    </row>
    <row r="1540" spans="28:48" ht="14.25">
      <c r="AB1540" s="68"/>
      <c r="AC1540" s="69"/>
      <c r="AD1540" s="68"/>
      <c r="AE1540" s="69"/>
      <c r="AF1540" s="69"/>
      <c r="AG1540" s="69"/>
      <c r="AH1540" s="68"/>
      <c r="AI1540" s="68"/>
      <c r="AJ1540" s="68"/>
      <c r="AK1540" s="68"/>
      <c r="AL1540" s="68"/>
      <c r="AM1540" s="68"/>
      <c r="AN1540" s="68"/>
      <c r="AO1540" s="70"/>
      <c r="AP1540" s="71"/>
      <c r="AQ1540" s="70"/>
      <c r="AR1540" s="72"/>
      <c r="AS1540" s="55"/>
      <c r="AT1540" s="55"/>
      <c r="AU1540" s="55"/>
      <c r="AV1540" s="78"/>
    </row>
    <row r="1541" spans="28:48" ht="14.25">
      <c r="AB1541" s="68"/>
      <c r="AC1541" s="69"/>
      <c r="AD1541" s="68"/>
      <c r="AE1541" s="69"/>
      <c r="AF1541" s="69"/>
      <c r="AG1541" s="69"/>
      <c r="AH1541" s="68"/>
      <c r="AI1541" s="68"/>
      <c r="AJ1541" s="68"/>
      <c r="AK1541" s="68"/>
      <c r="AL1541" s="68"/>
      <c r="AM1541" s="68"/>
      <c r="AN1541" s="68"/>
      <c r="AO1541" s="70"/>
      <c r="AP1541" s="71"/>
      <c r="AQ1541" s="70"/>
      <c r="AR1541" s="72"/>
      <c r="AS1541" s="55"/>
      <c r="AT1541" s="55"/>
      <c r="AU1541" s="55"/>
      <c r="AV1541" s="78"/>
    </row>
    <row r="1542" spans="28:48" ht="14.25">
      <c r="AB1542" s="68"/>
      <c r="AC1542" s="69"/>
      <c r="AD1542" s="68"/>
      <c r="AE1542" s="69"/>
      <c r="AF1542" s="69"/>
      <c r="AG1542" s="69"/>
      <c r="AH1542" s="68"/>
      <c r="AI1542" s="68"/>
      <c r="AJ1542" s="68"/>
      <c r="AK1542" s="68"/>
      <c r="AL1542" s="68"/>
      <c r="AM1542" s="68"/>
      <c r="AN1542" s="68"/>
      <c r="AO1542" s="70"/>
      <c r="AP1542" s="71"/>
      <c r="AQ1542" s="70"/>
      <c r="AR1542" s="72"/>
      <c r="AS1542" s="55"/>
      <c r="AT1542" s="55"/>
      <c r="AU1542" s="55"/>
      <c r="AV1542" s="78"/>
    </row>
    <row r="1543" spans="28:48" ht="14.25">
      <c r="AB1543" s="68"/>
      <c r="AC1543" s="69"/>
      <c r="AD1543" s="68"/>
      <c r="AE1543" s="69"/>
      <c r="AF1543" s="69"/>
      <c r="AG1543" s="69"/>
      <c r="AH1543" s="68"/>
      <c r="AI1543" s="68"/>
      <c r="AJ1543" s="68"/>
      <c r="AK1543" s="68"/>
      <c r="AL1543" s="68"/>
      <c r="AM1543" s="68"/>
      <c r="AN1543" s="68"/>
      <c r="AO1543" s="70"/>
      <c r="AP1543" s="71"/>
      <c r="AQ1543" s="70"/>
      <c r="AR1543" s="72"/>
      <c r="AS1543" s="55"/>
      <c r="AT1543" s="55"/>
      <c r="AU1543" s="55"/>
      <c r="AV1543" s="78"/>
    </row>
    <row r="1544" spans="28:48" ht="14.25">
      <c r="AB1544" s="68"/>
      <c r="AC1544" s="69"/>
      <c r="AD1544" s="68"/>
      <c r="AE1544" s="69"/>
      <c r="AF1544" s="69"/>
      <c r="AG1544" s="69"/>
      <c r="AH1544" s="68"/>
      <c r="AI1544" s="68"/>
      <c r="AJ1544" s="68"/>
      <c r="AK1544" s="68"/>
      <c r="AL1544" s="68"/>
      <c r="AM1544" s="68"/>
      <c r="AN1544" s="68"/>
      <c r="AO1544" s="70"/>
      <c r="AP1544" s="71"/>
      <c r="AQ1544" s="70"/>
      <c r="AR1544" s="72"/>
      <c r="AS1544" s="55"/>
      <c r="AT1544" s="55"/>
      <c r="AU1544" s="55"/>
      <c r="AV1544" s="78"/>
    </row>
    <row r="1545" spans="28:48" ht="14.25">
      <c r="AB1545" s="68"/>
      <c r="AC1545" s="69"/>
      <c r="AD1545" s="68"/>
      <c r="AE1545" s="69"/>
      <c r="AF1545" s="69"/>
      <c r="AG1545" s="69"/>
      <c r="AH1545" s="68"/>
      <c r="AI1545" s="68"/>
      <c r="AJ1545" s="68"/>
      <c r="AK1545" s="68"/>
      <c r="AL1545" s="68"/>
      <c r="AM1545" s="68"/>
      <c r="AN1545" s="68"/>
      <c r="AO1545" s="70"/>
      <c r="AP1545" s="71"/>
      <c r="AQ1545" s="70"/>
      <c r="AR1545" s="72"/>
      <c r="AS1545" s="55"/>
      <c r="AT1545" s="55"/>
      <c r="AU1545" s="55"/>
      <c r="AV1545" s="78"/>
    </row>
    <row r="1546" spans="28:48" ht="14.25">
      <c r="AB1546" s="68"/>
      <c r="AC1546" s="69"/>
      <c r="AD1546" s="68"/>
      <c r="AE1546" s="69"/>
      <c r="AF1546" s="69"/>
      <c r="AG1546" s="69"/>
      <c r="AH1546" s="68"/>
      <c r="AI1546" s="68"/>
      <c r="AJ1546" s="68"/>
      <c r="AK1546" s="68"/>
      <c r="AL1546" s="68"/>
      <c r="AM1546" s="68"/>
      <c r="AN1546" s="68"/>
      <c r="AO1546" s="70"/>
      <c r="AP1546" s="71"/>
      <c r="AQ1546" s="70"/>
      <c r="AR1546" s="72"/>
      <c r="AS1546" s="55"/>
      <c r="AT1546" s="55"/>
      <c r="AU1546" s="55"/>
      <c r="AV1546" s="78"/>
    </row>
    <row r="1547" spans="28:48" ht="14.25">
      <c r="AB1547" s="68"/>
      <c r="AC1547" s="69"/>
      <c r="AD1547" s="68"/>
      <c r="AE1547" s="69"/>
      <c r="AF1547" s="69"/>
      <c r="AG1547" s="69"/>
      <c r="AH1547" s="68"/>
      <c r="AI1547" s="68"/>
      <c r="AJ1547" s="68"/>
      <c r="AK1547" s="68"/>
      <c r="AL1547" s="68"/>
      <c r="AM1547" s="68"/>
      <c r="AN1547" s="68"/>
      <c r="AO1547" s="70"/>
      <c r="AP1547" s="71"/>
      <c r="AQ1547" s="70"/>
      <c r="AR1547" s="72"/>
      <c r="AS1547" s="55"/>
      <c r="AT1547" s="55"/>
      <c r="AU1547" s="55"/>
      <c r="AV1547" s="78"/>
    </row>
    <row r="1548" spans="28:48" ht="14.25">
      <c r="AB1548" s="68"/>
      <c r="AC1548" s="69"/>
      <c r="AD1548" s="68"/>
      <c r="AE1548" s="69"/>
      <c r="AF1548" s="69"/>
      <c r="AG1548" s="69"/>
      <c r="AH1548" s="68"/>
      <c r="AI1548" s="68"/>
      <c r="AJ1548" s="68"/>
      <c r="AK1548" s="68"/>
      <c r="AL1548" s="68"/>
      <c r="AM1548" s="68"/>
      <c r="AN1548" s="68"/>
      <c r="AO1548" s="70"/>
      <c r="AP1548" s="71"/>
      <c r="AQ1548" s="70"/>
      <c r="AR1548" s="72"/>
      <c r="AS1548" s="55"/>
      <c r="AT1548" s="55"/>
      <c r="AU1548" s="55"/>
      <c r="AV1548" s="78"/>
    </row>
    <row r="1549" spans="28:48" ht="14.25">
      <c r="AB1549" s="68"/>
      <c r="AC1549" s="69"/>
      <c r="AD1549" s="68"/>
      <c r="AE1549" s="69"/>
      <c r="AF1549" s="69"/>
      <c r="AG1549" s="69"/>
      <c r="AH1549" s="68"/>
      <c r="AI1549" s="68"/>
      <c r="AJ1549" s="68"/>
      <c r="AK1549" s="68"/>
      <c r="AL1549" s="68"/>
      <c r="AM1549" s="68"/>
      <c r="AN1549" s="68"/>
      <c r="AO1549" s="70"/>
      <c r="AP1549" s="71"/>
      <c r="AQ1549" s="70"/>
      <c r="AR1549" s="72"/>
      <c r="AS1549" s="55"/>
      <c r="AT1549" s="55"/>
      <c r="AU1549" s="55"/>
      <c r="AV1549" s="78"/>
    </row>
    <row r="1550" spans="28:48" ht="14.25">
      <c r="AB1550" s="68"/>
      <c r="AC1550" s="69"/>
      <c r="AD1550" s="68"/>
      <c r="AE1550" s="69"/>
      <c r="AF1550" s="69"/>
      <c r="AG1550" s="69"/>
      <c r="AH1550" s="68"/>
      <c r="AI1550" s="68"/>
      <c r="AJ1550" s="68"/>
      <c r="AK1550" s="68"/>
      <c r="AL1550" s="68"/>
      <c r="AM1550" s="68"/>
      <c r="AN1550" s="68"/>
      <c r="AO1550" s="70"/>
      <c r="AP1550" s="71"/>
      <c r="AQ1550" s="70"/>
      <c r="AR1550" s="72"/>
      <c r="AS1550" s="55"/>
      <c r="AT1550" s="55"/>
      <c r="AU1550" s="55"/>
      <c r="AV1550" s="78"/>
    </row>
    <row r="1551" spans="28:48" ht="14.25">
      <c r="AB1551" s="68"/>
      <c r="AC1551" s="69"/>
      <c r="AD1551" s="68"/>
      <c r="AE1551" s="69"/>
      <c r="AF1551" s="69"/>
      <c r="AG1551" s="69"/>
      <c r="AH1551" s="68"/>
      <c r="AI1551" s="68"/>
      <c r="AJ1551" s="68"/>
      <c r="AK1551" s="68"/>
      <c r="AL1551" s="68"/>
      <c r="AM1551" s="68"/>
      <c r="AN1551" s="68"/>
      <c r="AO1551" s="70"/>
      <c r="AP1551" s="71"/>
      <c r="AQ1551" s="70"/>
      <c r="AR1551" s="72"/>
      <c r="AS1551" s="55"/>
      <c r="AT1551" s="55"/>
      <c r="AU1551" s="55"/>
      <c r="AV1551" s="78"/>
    </row>
    <row r="1552" spans="28:48" ht="14.25">
      <c r="AB1552" s="68"/>
      <c r="AC1552" s="69"/>
      <c r="AD1552" s="68"/>
      <c r="AE1552" s="69"/>
      <c r="AF1552" s="69"/>
      <c r="AG1552" s="69"/>
      <c r="AH1552" s="68"/>
      <c r="AI1552" s="68"/>
      <c r="AJ1552" s="68"/>
      <c r="AK1552" s="68"/>
      <c r="AL1552" s="68"/>
      <c r="AM1552" s="68"/>
      <c r="AN1552" s="68"/>
      <c r="AO1552" s="70"/>
      <c r="AP1552" s="71"/>
      <c r="AQ1552" s="70"/>
      <c r="AR1552" s="72"/>
      <c r="AS1552" s="55"/>
      <c r="AT1552" s="55"/>
      <c r="AU1552" s="55"/>
      <c r="AV1552" s="78"/>
    </row>
    <row r="1553" spans="28:48" ht="14.25">
      <c r="AB1553" s="68"/>
      <c r="AC1553" s="69"/>
      <c r="AD1553" s="68"/>
      <c r="AE1553" s="69"/>
      <c r="AF1553" s="69"/>
      <c r="AG1553" s="69"/>
      <c r="AH1553" s="68"/>
      <c r="AI1553" s="68"/>
      <c r="AJ1553" s="68"/>
      <c r="AK1553" s="68"/>
      <c r="AL1553" s="68"/>
      <c r="AM1553" s="68"/>
      <c r="AN1553" s="68"/>
      <c r="AO1553" s="70"/>
      <c r="AP1553" s="71"/>
      <c r="AQ1553" s="70"/>
      <c r="AR1553" s="72"/>
      <c r="AS1553" s="55"/>
      <c r="AT1553" s="55"/>
      <c r="AU1553" s="55"/>
      <c r="AV1553" s="78"/>
    </row>
    <row r="1554" spans="28:48" ht="14.25">
      <c r="AB1554" s="68"/>
      <c r="AC1554" s="69"/>
      <c r="AD1554" s="68"/>
      <c r="AE1554" s="69"/>
      <c r="AF1554" s="69"/>
      <c r="AG1554" s="69"/>
      <c r="AH1554" s="68"/>
      <c r="AI1554" s="68"/>
      <c r="AJ1554" s="68"/>
      <c r="AK1554" s="68"/>
      <c r="AL1554" s="68"/>
      <c r="AM1554" s="68"/>
      <c r="AN1554" s="68"/>
      <c r="AO1554" s="70"/>
      <c r="AP1554" s="71"/>
      <c r="AQ1554" s="70"/>
      <c r="AR1554" s="72"/>
      <c r="AS1554" s="55"/>
      <c r="AT1554" s="55"/>
      <c r="AU1554" s="55"/>
      <c r="AV1554" s="78"/>
    </row>
    <row r="1555" spans="28:48" ht="14.25">
      <c r="AB1555" s="68"/>
      <c r="AC1555" s="69"/>
      <c r="AD1555" s="68"/>
      <c r="AE1555" s="69"/>
      <c r="AF1555" s="69"/>
      <c r="AG1555" s="69"/>
      <c r="AH1555" s="68"/>
      <c r="AI1555" s="68"/>
      <c r="AJ1555" s="68"/>
      <c r="AK1555" s="68"/>
      <c r="AL1555" s="68"/>
      <c r="AM1555" s="68"/>
      <c r="AN1555" s="68"/>
      <c r="AO1555" s="70"/>
      <c r="AP1555" s="71"/>
      <c r="AQ1555" s="70"/>
      <c r="AR1555" s="72"/>
      <c r="AS1555" s="55"/>
      <c r="AT1555" s="55"/>
      <c r="AU1555" s="55"/>
      <c r="AV1555" s="78"/>
    </row>
    <row r="1556" spans="28:48" ht="14.25">
      <c r="AB1556" s="68"/>
      <c r="AC1556" s="69"/>
      <c r="AD1556" s="68"/>
      <c r="AE1556" s="69"/>
      <c r="AF1556" s="69"/>
      <c r="AG1556" s="69"/>
      <c r="AH1556" s="68"/>
      <c r="AI1556" s="68"/>
      <c r="AJ1556" s="68"/>
      <c r="AK1556" s="68"/>
      <c r="AL1556" s="68"/>
      <c r="AM1556" s="68"/>
      <c r="AN1556" s="68"/>
      <c r="AO1556" s="70"/>
      <c r="AP1556" s="71"/>
      <c r="AQ1556" s="70"/>
      <c r="AR1556" s="72"/>
      <c r="AS1556" s="55"/>
      <c r="AT1556" s="55"/>
      <c r="AU1556" s="55"/>
      <c r="AV1556" s="78"/>
    </row>
    <row r="1557" spans="28:48" ht="14.25">
      <c r="AB1557" s="68"/>
      <c r="AC1557" s="69"/>
      <c r="AD1557" s="68"/>
      <c r="AE1557" s="69"/>
      <c r="AF1557" s="69"/>
      <c r="AG1557" s="69"/>
      <c r="AH1557" s="68"/>
      <c r="AI1557" s="68"/>
      <c r="AJ1557" s="68"/>
      <c r="AK1557" s="68"/>
      <c r="AL1557" s="68"/>
      <c r="AM1557" s="68"/>
      <c r="AN1557" s="68"/>
      <c r="AO1557" s="70"/>
      <c r="AP1557" s="71"/>
      <c r="AQ1557" s="70"/>
      <c r="AR1557" s="72"/>
      <c r="AS1557" s="55"/>
      <c r="AT1557" s="55"/>
      <c r="AU1557" s="55"/>
      <c r="AV1557" s="78"/>
    </row>
    <row r="1558" spans="28:48" ht="14.25">
      <c r="AB1558" s="68"/>
      <c r="AC1558" s="69"/>
      <c r="AD1558" s="68"/>
      <c r="AE1558" s="69"/>
      <c r="AF1558" s="69"/>
      <c r="AG1558" s="69"/>
      <c r="AH1558" s="68"/>
      <c r="AI1558" s="68"/>
      <c r="AJ1558" s="68"/>
      <c r="AK1558" s="68"/>
      <c r="AL1558" s="68"/>
      <c r="AM1558" s="68"/>
      <c r="AN1558" s="68"/>
      <c r="AO1558" s="70"/>
      <c r="AP1558" s="71"/>
      <c r="AQ1558" s="70"/>
      <c r="AR1558" s="72"/>
      <c r="AS1558" s="55"/>
      <c r="AT1558" s="55"/>
      <c r="AU1558" s="55"/>
      <c r="AV1558" s="78"/>
    </row>
    <row r="1559" spans="28:48" ht="14.25">
      <c r="AB1559" s="68"/>
      <c r="AC1559" s="69"/>
      <c r="AD1559" s="68"/>
      <c r="AE1559" s="69"/>
      <c r="AF1559" s="69"/>
      <c r="AG1559" s="69"/>
      <c r="AH1559" s="68"/>
      <c r="AI1559" s="68"/>
      <c r="AJ1559" s="68"/>
      <c r="AK1559" s="68"/>
      <c r="AL1559" s="68"/>
      <c r="AM1559" s="68"/>
      <c r="AN1559" s="68"/>
      <c r="AO1559" s="70"/>
      <c r="AP1559" s="71"/>
      <c r="AQ1559" s="70"/>
      <c r="AR1559" s="72"/>
      <c r="AS1559" s="55"/>
      <c r="AT1559" s="55"/>
      <c r="AU1559" s="55"/>
      <c r="AV1559" s="78"/>
    </row>
    <row r="1560" spans="28:48" ht="14.25">
      <c r="AB1560" s="68"/>
      <c r="AC1560" s="69"/>
      <c r="AD1560" s="68"/>
      <c r="AE1560" s="69"/>
      <c r="AF1560" s="69"/>
      <c r="AG1560" s="69"/>
      <c r="AH1560" s="68"/>
      <c r="AI1560" s="68"/>
      <c r="AJ1560" s="68"/>
      <c r="AK1560" s="68"/>
      <c r="AL1560" s="68"/>
      <c r="AM1560" s="68"/>
      <c r="AN1560" s="68"/>
      <c r="AO1560" s="70"/>
      <c r="AP1560" s="71"/>
      <c r="AQ1560" s="70"/>
      <c r="AR1560" s="72"/>
      <c r="AS1560" s="55"/>
      <c r="AT1560" s="55"/>
      <c r="AU1560" s="55"/>
      <c r="AV1560" s="78"/>
    </row>
    <row r="1561" spans="28:48" ht="14.25">
      <c r="AB1561" s="68"/>
      <c r="AC1561" s="69"/>
      <c r="AD1561" s="68"/>
      <c r="AE1561" s="69"/>
      <c r="AF1561" s="69"/>
      <c r="AG1561" s="69"/>
      <c r="AH1561" s="68"/>
      <c r="AI1561" s="68"/>
      <c r="AJ1561" s="68"/>
      <c r="AK1561" s="68"/>
      <c r="AL1561" s="68"/>
      <c r="AM1561" s="68"/>
      <c r="AN1561" s="68"/>
      <c r="AO1561" s="70"/>
      <c r="AP1561" s="71"/>
      <c r="AQ1561" s="70"/>
      <c r="AR1561" s="72"/>
      <c r="AS1561" s="55"/>
      <c r="AT1561" s="55"/>
      <c r="AU1561" s="55"/>
      <c r="AV1561" s="78"/>
    </row>
    <row r="1562" spans="28:48" ht="14.25">
      <c r="AB1562" s="68"/>
      <c r="AC1562" s="69"/>
      <c r="AD1562" s="68"/>
      <c r="AE1562" s="69"/>
      <c r="AF1562" s="69"/>
      <c r="AG1562" s="69"/>
      <c r="AH1562" s="68"/>
      <c r="AI1562" s="68"/>
      <c r="AJ1562" s="68"/>
      <c r="AK1562" s="68"/>
      <c r="AL1562" s="68"/>
      <c r="AM1562" s="68"/>
      <c r="AN1562" s="68"/>
      <c r="AO1562" s="70"/>
      <c r="AP1562" s="71"/>
      <c r="AQ1562" s="70"/>
      <c r="AR1562" s="72"/>
      <c r="AS1562" s="55"/>
      <c r="AT1562" s="55"/>
      <c r="AU1562" s="55"/>
      <c r="AV1562" s="78"/>
    </row>
    <row r="1563" spans="28:48" ht="14.25">
      <c r="AB1563" s="68"/>
      <c r="AC1563" s="69"/>
      <c r="AD1563" s="68"/>
      <c r="AE1563" s="69"/>
      <c r="AF1563" s="69"/>
      <c r="AG1563" s="69"/>
      <c r="AH1563" s="68"/>
      <c r="AI1563" s="68"/>
      <c r="AJ1563" s="68"/>
      <c r="AK1563" s="68"/>
      <c r="AL1563" s="68"/>
      <c r="AM1563" s="68"/>
      <c r="AN1563" s="68"/>
      <c r="AO1563" s="70"/>
      <c r="AP1563" s="71"/>
      <c r="AQ1563" s="70"/>
      <c r="AR1563" s="72"/>
      <c r="AS1563" s="55"/>
      <c r="AT1563" s="55"/>
      <c r="AU1563" s="55"/>
      <c r="AV1563" s="78"/>
    </row>
    <row r="1564" spans="28:48" ht="14.25">
      <c r="AB1564" s="68"/>
      <c r="AC1564" s="69"/>
      <c r="AD1564" s="68"/>
      <c r="AE1564" s="69"/>
      <c r="AF1564" s="69"/>
      <c r="AG1564" s="69"/>
      <c r="AH1564" s="68"/>
      <c r="AI1564" s="68"/>
      <c r="AJ1564" s="68"/>
      <c r="AK1564" s="68"/>
      <c r="AL1564" s="68"/>
      <c r="AM1564" s="68"/>
      <c r="AN1564" s="68"/>
      <c r="AO1564" s="70"/>
      <c r="AP1564" s="71"/>
      <c r="AQ1564" s="70"/>
      <c r="AR1564" s="72"/>
      <c r="AS1564" s="55"/>
      <c r="AT1564" s="55"/>
      <c r="AU1564" s="55"/>
      <c r="AV1564" s="78"/>
    </row>
    <row r="1565" spans="28:48" ht="14.25">
      <c r="AB1565" s="68"/>
      <c r="AC1565" s="69"/>
      <c r="AD1565" s="68"/>
      <c r="AE1565" s="69"/>
      <c r="AF1565" s="69"/>
      <c r="AG1565" s="69"/>
      <c r="AH1565" s="68"/>
      <c r="AI1565" s="68"/>
      <c r="AJ1565" s="68"/>
      <c r="AK1565" s="68"/>
      <c r="AL1565" s="68"/>
      <c r="AM1565" s="68"/>
      <c r="AN1565" s="68"/>
      <c r="AO1565" s="70"/>
      <c r="AP1565" s="71"/>
      <c r="AQ1565" s="70"/>
      <c r="AR1565" s="72"/>
      <c r="AS1565" s="55"/>
      <c r="AT1565" s="55"/>
      <c r="AU1565" s="55"/>
      <c r="AV1565" s="78"/>
    </row>
    <row r="1566" spans="28:48" ht="14.25">
      <c r="AB1566" s="68"/>
      <c r="AC1566" s="69"/>
      <c r="AD1566" s="68"/>
      <c r="AE1566" s="69"/>
      <c r="AF1566" s="69"/>
      <c r="AG1566" s="69"/>
      <c r="AH1566" s="68"/>
      <c r="AI1566" s="68"/>
      <c r="AJ1566" s="68"/>
      <c r="AK1566" s="68"/>
      <c r="AL1566" s="68"/>
      <c r="AM1566" s="68"/>
      <c r="AN1566" s="68"/>
      <c r="AO1566" s="70"/>
      <c r="AP1566" s="71"/>
      <c r="AQ1566" s="70"/>
      <c r="AR1566" s="72"/>
      <c r="AS1566" s="55"/>
      <c r="AT1566" s="55"/>
      <c r="AU1566" s="55"/>
      <c r="AV1566" s="78"/>
    </row>
    <row r="1567" spans="28:48" ht="14.25">
      <c r="AB1567" s="68"/>
      <c r="AC1567" s="69"/>
      <c r="AD1567" s="68"/>
      <c r="AE1567" s="69"/>
      <c r="AF1567" s="69"/>
      <c r="AG1567" s="69"/>
      <c r="AH1567" s="68"/>
      <c r="AI1567" s="68"/>
      <c r="AJ1567" s="68"/>
      <c r="AK1567" s="68"/>
      <c r="AL1567" s="68"/>
      <c r="AM1567" s="68"/>
      <c r="AN1567" s="68"/>
      <c r="AO1567" s="70"/>
      <c r="AP1567" s="71"/>
      <c r="AQ1567" s="70"/>
      <c r="AR1567" s="72"/>
      <c r="AS1567" s="55"/>
      <c r="AT1567" s="55"/>
      <c r="AU1567" s="55"/>
      <c r="AV1567" s="78"/>
    </row>
    <row r="1568" spans="28:48" ht="14.25">
      <c r="AB1568" s="68"/>
      <c r="AC1568" s="69"/>
      <c r="AD1568" s="68"/>
      <c r="AE1568" s="69"/>
      <c r="AF1568" s="69"/>
      <c r="AG1568" s="69"/>
      <c r="AH1568" s="68"/>
      <c r="AI1568" s="68"/>
      <c r="AJ1568" s="68"/>
      <c r="AK1568" s="68"/>
      <c r="AL1568" s="68"/>
      <c r="AM1568" s="68"/>
      <c r="AN1568" s="68"/>
      <c r="AO1568" s="70"/>
      <c r="AP1568" s="71"/>
      <c r="AQ1568" s="70"/>
      <c r="AR1568" s="72"/>
      <c r="AS1568" s="55"/>
      <c r="AT1568" s="55"/>
      <c r="AU1568" s="55"/>
      <c r="AV1568" s="78"/>
    </row>
    <row r="1569" spans="28:48" ht="14.25">
      <c r="AB1569" s="68"/>
      <c r="AC1569" s="69"/>
      <c r="AD1569" s="68"/>
      <c r="AE1569" s="69"/>
      <c r="AF1569" s="69"/>
      <c r="AG1569" s="69"/>
      <c r="AH1569" s="68"/>
      <c r="AI1569" s="68"/>
      <c r="AJ1569" s="68"/>
      <c r="AK1569" s="68"/>
      <c r="AL1569" s="68"/>
      <c r="AM1569" s="68"/>
      <c r="AN1569" s="68"/>
      <c r="AO1569" s="70"/>
      <c r="AP1569" s="71"/>
      <c r="AQ1569" s="70"/>
      <c r="AR1569" s="72"/>
      <c r="AS1569" s="55"/>
      <c r="AT1569" s="55"/>
      <c r="AU1569" s="55"/>
      <c r="AV1569" s="78"/>
    </row>
    <row r="1570" spans="28:48" ht="14.25">
      <c r="AB1570" s="68"/>
      <c r="AC1570" s="69"/>
      <c r="AD1570" s="68"/>
      <c r="AE1570" s="69"/>
      <c r="AF1570" s="69"/>
      <c r="AG1570" s="69"/>
      <c r="AH1570" s="68"/>
      <c r="AI1570" s="68"/>
      <c r="AJ1570" s="68"/>
      <c r="AK1570" s="68"/>
      <c r="AL1570" s="68"/>
      <c r="AM1570" s="68"/>
      <c r="AN1570" s="68"/>
      <c r="AO1570" s="70"/>
      <c r="AP1570" s="71"/>
      <c r="AQ1570" s="70"/>
      <c r="AR1570" s="72"/>
      <c r="AS1570" s="55"/>
      <c r="AT1570" s="55"/>
      <c r="AU1570" s="55"/>
      <c r="AV1570" s="78"/>
    </row>
    <row r="1571" spans="28:48" ht="14.25">
      <c r="AB1571" s="68"/>
      <c r="AC1571" s="69"/>
      <c r="AD1571" s="68"/>
      <c r="AE1571" s="69"/>
      <c r="AF1571" s="69"/>
      <c r="AG1571" s="69"/>
      <c r="AH1571" s="68"/>
      <c r="AI1571" s="68"/>
      <c r="AJ1571" s="68"/>
      <c r="AK1571" s="68"/>
      <c r="AL1571" s="68"/>
      <c r="AM1571" s="68"/>
      <c r="AN1571" s="68"/>
      <c r="AO1571" s="70"/>
      <c r="AP1571" s="71"/>
      <c r="AQ1571" s="70"/>
      <c r="AR1571" s="72"/>
      <c r="AS1571" s="55"/>
      <c r="AT1571" s="55"/>
      <c r="AU1571" s="55"/>
      <c r="AV1571" s="78"/>
    </row>
    <row r="1572" spans="28:48" ht="14.25">
      <c r="AB1572" s="68"/>
      <c r="AC1572" s="69"/>
      <c r="AD1572" s="68"/>
      <c r="AE1572" s="69"/>
      <c r="AF1572" s="69"/>
      <c r="AG1572" s="69"/>
      <c r="AH1572" s="68"/>
      <c r="AI1572" s="68"/>
      <c r="AJ1572" s="68"/>
      <c r="AK1572" s="68"/>
      <c r="AL1572" s="68"/>
      <c r="AM1572" s="68"/>
      <c r="AN1572" s="68"/>
      <c r="AO1572" s="70"/>
      <c r="AP1572" s="71"/>
      <c r="AQ1572" s="70"/>
      <c r="AR1572" s="72"/>
      <c r="AS1572" s="55"/>
      <c r="AT1572" s="55"/>
      <c r="AU1572" s="55"/>
      <c r="AV1572" s="78"/>
    </row>
    <row r="1573" spans="28:48" ht="14.25">
      <c r="AB1573" s="68"/>
      <c r="AC1573" s="69"/>
      <c r="AD1573" s="68"/>
      <c r="AE1573" s="69"/>
      <c r="AF1573" s="69"/>
      <c r="AG1573" s="69"/>
      <c r="AH1573" s="68"/>
      <c r="AI1573" s="68"/>
      <c r="AJ1573" s="68"/>
      <c r="AK1573" s="68"/>
      <c r="AL1573" s="68"/>
      <c r="AM1573" s="68"/>
      <c r="AN1573" s="68"/>
      <c r="AO1573" s="70"/>
      <c r="AP1573" s="71"/>
      <c r="AQ1573" s="70"/>
      <c r="AR1573" s="72"/>
      <c r="AS1573" s="55"/>
      <c r="AT1573" s="55"/>
      <c r="AU1573" s="55"/>
      <c r="AV1573" s="78"/>
    </row>
    <row r="1574" spans="28:48" ht="14.25">
      <c r="AB1574" s="68"/>
      <c r="AC1574" s="69"/>
      <c r="AD1574" s="68"/>
      <c r="AE1574" s="69"/>
      <c r="AF1574" s="69"/>
      <c r="AG1574" s="69"/>
      <c r="AH1574" s="68"/>
      <c r="AI1574" s="68"/>
      <c r="AJ1574" s="68"/>
      <c r="AK1574" s="68"/>
      <c r="AL1574" s="68"/>
      <c r="AM1574" s="68"/>
      <c r="AN1574" s="68"/>
      <c r="AO1574" s="70"/>
      <c r="AP1574" s="71"/>
      <c r="AQ1574" s="70"/>
      <c r="AR1574" s="72"/>
      <c r="AS1574" s="55"/>
      <c r="AT1574" s="55"/>
      <c r="AU1574" s="55"/>
      <c r="AV1574" s="78"/>
    </row>
    <row r="1575" spans="28:48" ht="14.25">
      <c r="AB1575" s="68"/>
      <c r="AC1575" s="69"/>
      <c r="AD1575" s="68"/>
      <c r="AE1575" s="69"/>
      <c r="AF1575" s="69"/>
      <c r="AG1575" s="69"/>
      <c r="AH1575" s="68"/>
      <c r="AI1575" s="68"/>
      <c r="AJ1575" s="68"/>
      <c r="AK1575" s="68"/>
      <c r="AL1575" s="68"/>
      <c r="AM1575" s="68"/>
      <c r="AN1575" s="68"/>
      <c r="AO1575" s="70"/>
      <c r="AP1575" s="71"/>
      <c r="AQ1575" s="70"/>
      <c r="AR1575" s="72"/>
      <c r="AS1575" s="55"/>
      <c r="AT1575" s="55"/>
      <c r="AU1575" s="55"/>
      <c r="AV1575" s="78"/>
    </row>
    <row r="1576" spans="28:48" ht="14.25">
      <c r="AB1576" s="68"/>
      <c r="AC1576" s="69"/>
      <c r="AD1576" s="68"/>
      <c r="AE1576" s="69"/>
      <c r="AF1576" s="69"/>
      <c r="AG1576" s="69"/>
      <c r="AH1576" s="68"/>
      <c r="AI1576" s="68"/>
      <c r="AJ1576" s="68"/>
      <c r="AK1576" s="68"/>
      <c r="AL1576" s="68"/>
      <c r="AM1576" s="68"/>
      <c r="AN1576" s="68"/>
      <c r="AO1576" s="70"/>
      <c r="AP1576" s="71"/>
      <c r="AQ1576" s="70"/>
      <c r="AR1576" s="72"/>
      <c r="AS1576" s="55"/>
      <c r="AT1576" s="55"/>
      <c r="AU1576" s="55"/>
      <c r="AV1576" s="78"/>
    </row>
    <row r="1577" spans="28:48" ht="14.25">
      <c r="AB1577" s="68"/>
      <c r="AC1577" s="69"/>
      <c r="AD1577" s="68"/>
      <c r="AE1577" s="69"/>
      <c r="AF1577" s="69"/>
      <c r="AG1577" s="69"/>
      <c r="AH1577" s="68"/>
      <c r="AI1577" s="68"/>
      <c r="AJ1577" s="68"/>
      <c r="AK1577" s="68"/>
      <c r="AL1577" s="68"/>
      <c r="AM1577" s="68"/>
      <c r="AN1577" s="68"/>
      <c r="AO1577" s="70"/>
      <c r="AP1577" s="71"/>
      <c r="AQ1577" s="70"/>
      <c r="AR1577" s="72"/>
      <c r="AS1577" s="55"/>
      <c r="AT1577" s="55"/>
      <c r="AU1577" s="55"/>
      <c r="AV1577" s="78"/>
    </row>
    <row r="1578" spans="28:48" ht="14.25">
      <c r="AB1578" s="68"/>
      <c r="AC1578" s="69"/>
      <c r="AD1578" s="68"/>
      <c r="AE1578" s="69"/>
      <c r="AF1578" s="69"/>
      <c r="AG1578" s="69"/>
      <c r="AH1578" s="68"/>
      <c r="AI1578" s="68"/>
      <c r="AJ1578" s="68"/>
      <c r="AK1578" s="68"/>
      <c r="AL1578" s="68"/>
      <c r="AM1578" s="68"/>
      <c r="AN1578" s="68"/>
      <c r="AO1578" s="70"/>
      <c r="AP1578" s="71"/>
      <c r="AQ1578" s="70"/>
      <c r="AR1578" s="72"/>
      <c r="AS1578" s="55"/>
      <c r="AT1578" s="55"/>
      <c r="AU1578" s="55"/>
      <c r="AV1578" s="78"/>
    </row>
    <row r="1579" spans="28:48" ht="14.25">
      <c r="AB1579" s="68"/>
      <c r="AC1579" s="69"/>
      <c r="AD1579" s="68"/>
      <c r="AE1579" s="69"/>
      <c r="AF1579" s="69"/>
      <c r="AG1579" s="69"/>
      <c r="AH1579" s="68"/>
      <c r="AI1579" s="68"/>
      <c r="AJ1579" s="68"/>
      <c r="AK1579" s="68"/>
      <c r="AL1579" s="68"/>
      <c r="AM1579" s="68"/>
      <c r="AN1579" s="68"/>
      <c r="AO1579" s="70"/>
      <c r="AP1579" s="71"/>
      <c r="AQ1579" s="70"/>
      <c r="AR1579" s="72"/>
      <c r="AS1579" s="55"/>
      <c r="AT1579" s="55"/>
      <c r="AU1579" s="55"/>
      <c r="AV1579" s="78"/>
    </row>
    <row r="1580" spans="28:48" ht="14.25">
      <c r="AB1580" s="68"/>
      <c r="AC1580" s="69"/>
      <c r="AD1580" s="68"/>
      <c r="AE1580" s="69"/>
      <c r="AF1580" s="69"/>
      <c r="AG1580" s="69"/>
      <c r="AH1580" s="68"/>
      <c r="AI1580" s="68"/>
      <c r="AJ1580" s="68"/>
      <c r="AK1580" s="68"/>
      <c r="AL1580" s="68"/>
      <c r="AM1580" s="68"/>
      <c r="AN1580" s="68"/>
      <c r="AO1580" s="70"/>
      <c r="AP1580" s="71"/>
      <c r="AQ1580" s="70"/>
      <c r="AR1580" s="72"/>
      <c r="AS1580" s="55"/>
      <c r="AT1580" s="55"/>
      <c r="AU1580" s="55"/>
      <c r="AV1580" s="78"/>
    </row>
    <row r="1581" spans="28:48" ht="14.25">
      <c r="AB1581" s="68"/>
      <c r="AC1581" s="69"/>
      <c r="AD1581" s="68"/>
      <c r="AE1581" s="69"/>
      <c r="AF1581" s="69"/>
      <c r="AG1581" s="69"/>
      <c r="AH1581" s="68"/>
      <c r="AI1581" s="68"/>
      <c r="AJ1581" s="68"/>
      <c r="AK1581" s="68"/>
      <c r="AL1581" s="68"/>
      <c r="AM1581" s="68"/>
      <c r="AN1581" s="68"/>
      <c r="AO1581" s="70"/>
      <c r="AP1581" s="71"/>
      <c r="AQ1581" s="70"/>
      <c r="AR1581" s="72"/>
      <c r="AS1581" s="55"/>
      <c r="AT1581" s="55"/>
      <c r="AU1581" s="55"/>
      <c r="AV1581" s="78"/>
    </row>
    <row r="1582" spans="28:48" ht="14.25">
      <c r="AB1582" s="68"/>
      <c r="AC1582" s="69"/>
      <c r="AD1582" s="68"/>
      <c r="AE1582" s="69"/>
      <c r="AF1582" s="69"/>
      <c r="AG1582" s="69"/>
      <c r="AH1582" s="68"/>
      <c r="AI1582" s="68"/>
      <c r="AJ1582" s="68"/>
      <c r="AK1582" s="68"/>
      <c r="AL1582" s="68"/>
      <c r="AM1582" s="68"/>
      <c r="AN1582" s="68"/>
      <c r="AO1582" s="70"/>
      <c r="AP1582" s="71"/>
      <c r="AQ1582" s="70"/>
      <c r="AR1582" s="72"/>
      <c r="AS1582" s="55"/>
      <c r="AT1582" s="55"/>
      <c r="AU1582" s="55"/>
      <c r="AV1582" s="78"/>
    </row>
    <row r="1583" spans="28:48" ht="14.25">
      <c r="AB1583" s="68"/>
      <c r="AC1583" s="69"/>
      <c r="AD1583" s="68"/>
      <c r="AE1583" s="69"/>
      <c r="AF1583" s="69"/>
      <c r="AG1583" s="69"/>
      <c r="AH1583" s="68"/>
      <c r="AI1583" s="68"/>
      <c r="AJ1583" s="68"/>
      <c r="AK1583" s="68"/>
      <c r="AL1583" s="68"/>
      <c r="AM1583" s="68"/>
      <c r="AN1583" s="68"/>
      <c r="AO1583" s="70"/>
      <c r="AP1583" s="71"/>
      <c r="AQ1583" s="70"/>
      <c r="AR1583" s="72"/>
      <c r="AS1583" s="55"/>
      <c r="AT1583" s="55"/>
      <c r="AU1583" s="55"/>
      <c r="AV1583" s="78"/>
    </row>
    <row r="1584" spans="28:48" ht="14.25">
      <c r="AB1584" s="68"/>
      <c r="AC1584" s="69"/>
      <c r="AD1584" s="68"/>
      <c r="AE1584" s="69"/>
      <c r="AF1584" s="69"/>
      <c r="AG1584" s="69"/>
      <c r="AH1584" s="68"/>
      <c r="AI1584" s="68"/>
      <c r="AJ1584" s="68"/>
      <c r="AK1584" s="68"/>
      <c r="AL1584" s="68"/>
      <c r="AM1584" s="68"/>
      <c r="AN1584" s="68"/>
      <c r="AO1584" s="70"/>
      <c r="AP1584" s="71"/>
      <c r="AQ1584" s="70"/>
      <c r="AR1584" s="72"/>
      <c r="AS1584" s="55"/>
      <c r="AT1584" s="55"/>
      <c r="AU1584" s="55"/>
      <c r="AV1584" s="78"/>
    </row>
    <row r="1585" spans="28:48" ht="14.25">
      <c r="AB1585" s="68"/>
      <c r="AC1585" s="69"/>
      <c r="AD1585" s="68"/>
      <c r="AE1585" s="69"/>
      <c r="AF1585" s="69"/>
      <c r="AG1585" s="69"/>
      <c r="AH1585" s="68"/>
      <c r="AI1585" s="68"/>
      <c r="AJ1585" s="68"/>
      <c r="AK1585" s="68"/>
      <c r="AL1585" s="68"/>
      <c r="AM1585" s="68"/>
      <c r="AN1585" s="68"/>
      <c r="AO1585" s="70"/>
      <c r="AP1585" s="71"/>
      <c r="AQ1585" s="70"/>
      <c r="AR1585" s="72"/>
      <c r="AS1585" s="55"/>
      <c r="AT1585" s="55"/>
      <c r="AU1585" s="55"/>
      <c r="AV1585" s="78"/>
    </row>
    <row r="1586" spans="28:48" ht="14.25">
      <c r="AB1586" s="68"/>
      <c r="AC1586" s="69"/>
      <c r="AD1586" s="68"/>
      <c r="AE1586" s="69"/>
      <c r="AF1586" s="69"/>
      <c r="AG1586" s="69"/>
      <c r="AH1586" s="68"/>
      <c r="AI1586" s="68"/>
      <c r="AJ1586" s="68"/>
      <c r="AK1586" s="68"/>
      <c r="AL1586" s="68"/>
      <c r="AM1586" s="68"/>
      <c r="AN1586" s="68"/>
      <c r="AO1586" s="70"/>
      <c r="AP1586" s="71"/>
      <c r="AQ1586" s="70"/>
      <c r="AR1586" s="72"/>
      <c r="AS1586" s="55"/>
      <c r="AT1586" s="55"/>
      <c r="AU1586" s="55"/>
      <c r="AV1586" s="78"/>
    </row>
    <row r="1587" spans="28:48" ht="14.25">
      <c r="AB1587" s="68"/>
      <c r="AC1587" s="69"/>
      <c r="AD1587" s="68"/>
      <c r="AE1587" s="69"/>
      <c r="AF1587" s="69"/>
      <c r="AG1587" s="69"/>
      <c r="AH1587" s="68"/>
      <c r="AI1587" s="68"/>
      <c r="AJ1587" s="68"/>
      <c r="AK1587" s="68"/>
      <c r="AL1587" s="68"/>
      <c r="AM1587" s="68"/>
      <c r="AN1587" s="68"/>
      <c r="AO1587" s="70"/>
      <c r="AP1587" s="71"/>
      <c r="AQ1587" s="70"/>
      <c r="AR1587" s="72"/>
      <c r="AS1587" s="55"/>
      <c r="AT1587" s="55"/>
      <c r="AU1587" s="55"/>
      <c r="AV1587" s="78"/>
    </row>
    <row r="1588" spans="28:48" ht="14.25">
      <c r="AB1588" s="68"/>
      <c r="AC1588" s="69"/>
      <c r="AD1588" s="68"/>
      <c r="AE1588" s="69"/>
      <c r="AF1588" s="69"/>
      <c r="AG1588" s="69"/>
      <c r="AH1588" s="68"/>
      <c r="AI1588" s="68"/>
      <c r="AJ1588" s="68"/>
      <c r="AK1588" s="68"/>
      <c r="AL1588" s="68"/>
      <c r="AM1588" s="68"/>
      <c r="AN1588" s="68"/>
      <c r="AO1588" s="70"/>
      <c r="AP1588" s="71"/>
      <c r="AQ1588" s="70"/>
      <c r="AR1588" s="72"/>
      <c r="AS1588" s="55"/>
      <c r="AT1588" s="55"/>
      <c r="AU1588" s="55"/>
      <c r="AV1588" s="78"/>
    </row>
    <row r="1589" spans="28:48" ht="14.25">
      <c r="AB1589" s="68"/>
      <c r="AC1589" s="69"/>
      <c r="AD1589" s="68"/>
      <c r="AE1589" s="69"/>
      <c r="AF1589" s="69"/>
      <c r="AG1589" s="69"/>
      <c r="AH1589" s="68"/>
      <c r="AI1589" s="68"/>
      <c r="AJ1589" s="68"/>
      <c r="AK1589" s="68"/>
      <c r="AL1589" s="68"/>
      <c r="AM1589" s="68"/>
      <c r="AN1589" s="68"/>
      <c r="AO1589" s="70"/>
      <c r="AP1589" s="71"/>
      <c r="AQ1589" s="70"/>
      <c r="AR1589" s="72"/>
      <c r="AS1589" s="55"/>
      <c r="AT1589" s="55"/>
      <c r="AU1589" s="55"/>
      <c r="AV1589" s="78"/>
    </row>
    <row r="1590" spans="28:48" ht="14.25">
      <c r="AB1590" s="68"/>
      <c r="AC1590" s="69"/>
      <c r="AD1590" s="68"/>
      <c r="AE1590" s="69"/>
      <c r="AF1590" s="69"/>
      <c r="AG1590" s="69"/>
      <c r="AH1590" s="68"/>
      <c r="AI1590" s="68"/>
      <c r="AJ1590" s="68"/>
      <c r="AK1590" s="68"/>
      <c r="AL1590" s="68"/>
      <c r="AM1590" s="68"/>
      <c r="AN1590" s="68"/>
      <c r="AO1590" s="70"/>
      <c r="AP1590" s="71"/>
      <c r="AQ1590" s="70"/>
      <c r="AR1590" s="72"/>
      <c r="AS1590" s="55"/>
      <c r="AT1590" s="55"/>
      <c r="AU1590" s="55"/>
      <c r="AV1590" s="78"/>
    </row>
    <row r="1591" spans="28:48" ht="14.25">
      <c r="AB1591" s="68"/>
      <c r="AC1591" s="69"/>
      <c r="AD1591" s="68"/>
      <c r="AE1591" s="69"/>
      <c r="AF1591" s="69"/>
      <c r="AG1591" s="69"/>
      <c r="AH1591" s="68"/>
      <c r="AI1591" s="68"/>
      <c r="AJ1591" s="68"/>
      <c r="AK1591" s="68"/>
      <c r="AL1591" s="68"/>
      <c r="AM1591" s="68"/>
      <c r="AN1591" s="68"/>
      <c r="AO1591" s="70"/>
      <c r="AP1591" s="71"/>
      <c r="AQ1591" s="70"/>
      <c r="AR1591" s="72"/>
      <c r="AS1591" s="55"/>
      <c r="AT1591" s="55"/>
      <c r="AU1591" s="55"/>
      <c r="AV1591" s="78"/>
    </row>
    <row r="1592" spans="28:48" ht="14.25">
      <c r="AB1592" s="68"/>
      <c r="AC1592" s="69"/>
      <c r="AD1592" s="68"/>
      <c r="AE1592" s="69"/>
      <c r="AF1592" s="69"/>
      <c r="AG1592" s="69"/>
      <c r="AH1592" s="68"/>
      <c r="AI1592" s="68"/>
      <c r="AJ1592" s="68"/>
      <c r="AK1592" s="68"/>
      <c r="AL1592" s="68"/>
      <c r="AM1592" s="68"/>
      <c r="AN1592" s="68"/>
      <c r="AO1592" s="70"/>
      <c r="AP1592" s="71"/>
      <c r="AQ1592" s="70"/>
      <c r="AR1592" s="72"/>
      <c r="AS1592" s="55"/>
      <c r="AT1592" s="55"/>
      <c r="AU1592" s="55"/>
      <c r="AV1592" s="78"/>
    </row>
    <row r="1593" spans="28:48" ht="14.25">
      <c r="AB1593" s="68"/>
      <c r="AC1593" s="69"/>
      <c r="AD1593" s="68"/>
      <c r="AE1593" s="69"/>
      <c r="AF1593" s="69"/>
      <c r="AG1593" s="69"/>
      <c r="AH1593" s="68"/>
      <c r="AI1593" s="68"/>
      <c r="AJ1593" s="68"/>
      <c r="AK1593" s="68"/>
      <c r="AL1593" s="68"/>
      <c r="AM1593" s="68"/>
      <c r="AN1593" s="68"/>
      <c r="AO1593" s="70"/>
      <c r="AP1593" s="71"/>
      <c r="AQ1593" s="70"/>
      <c r="AR1593" s="72"/>
      <c r="AS1593" s="55"/>
      <c r="AT1593" s="55"/>
      <c r="AU1593" s="55"/>
      <c r="AV1593" s="78"/>
    </row>
    <row r="1594" spans="28:48" ht="14.25">
      <c r="AB1594" s="68"/>
      <c r="AC1594" s="69"/>
      <c r="AD1594" s="68"/>
      <c r="AE1594" s="69"/>
      <c r="AF1594" s="69"/>
      <c r="AG1594" s="69"/>
      <c r="AH1594" s="68"/>
      <c r="AI1594" s="68"/>
      <c r="AJ1594" s="68"/>
      <c r="AK1594" s="68"/>
      <c r="AL1594" s="68"/>
      <c r="AM1594" s="68"/>
      <c r="AN1594" s="68"/>
      <c r="AO1594" s="70"/>
      <c r="AP1594" s="71"/>
      <c r="AQ1594" s="70"/>
      <c r="AR1594" s="72"/>
      <c r="AS1594" s="55"/>
      <c r="AT1594" s="55"/>
      <c r="AU1594" s="55"/>
      <c r="AV1594" s="78"/>
    </row>
    <row r="1595" spans="28:48" ht="14.25">
      <c r="AB1595" s="68"/>
      <c r="AC1595" s="69"/>
      <c r="AD1595" s="68"/>
      <c r="AE1595" s="69"/>
      <c r="AF1595" s="69"/>
      <c r="AG1595" s="69"/>
      <c r="AH1595" s="68"/>
      <c r="AI1595" s="68"/>
      <c r="AJ1595" s="68"/>
      <c r="AK1595" s="68"/>
      <c r="AL1595" s="68"/>
      <c r="AM1595" s="68"/>
      <c r="AN1595" s="68"/>
      <c r="AO1595" s="70"/>
      <c r="AP1595" s="71"/>
      <c r="AQ1595" s="70"/>
      <c r="AR1595" s="72"/>
      <c r="AS1595" s="55"/>
      <c r="AT1595" s="55"/>
      <c r="AU1595" s="55"/>
      <c r="AV1595" s="78"/>
    </row>
    <row r="1596" spans="28:48" ht="14.25">
      <c r="AB1596" s="68"/>
      <c r="AC1596" s="69"/>
      <c r="AD1596" s="68"/>
      <c r="AE1596" s="69"/>
      <c r="AF1596" s="69"/>
      <c r="AG1596" s="69"/>
      <c r="AH1596" s="68"/>
      <c r="AI1596" s="68"/>
      <c r="AJ1596" s="68"/>
      <c r="AK1596" s="68"/>
      <c r="AL1596" s="68"/>
      <c r="AM1596" s="68"/>
      <c r="AN1596" s="68"/>
      <c r="AO1596" s="70"/>
      <c r="AP1596" s="71"/>
      <c r="AQ1596" s="70"/>
      <c r="AR1596" s="72"/>
      <c r="AS1596" s="55"/>
      <c r="AT1596" s="55"/>
      <c r="AU1596" s="55"/>
      <c r="AV1596" s="78"/>
    </row>
    <row r="1597" spans="28:48" ht="14.25">
      <c r="AB1597" s="68"/>
      <c r="AC1597" s="69"/>
      <c r="AD1597" s="68"/>
      <c r="AE1597" s="69"/>
      <c r="AF1597" s="69"/>
      <c r="AG1597" s="69"/>
      <c r="AH1597" s="68"/>
      <c r="AI1597" s="68"/>
      <c r="AJ1597" s="68"/>
      <c r="AK1597" s="68"/>
      <c r="AL1597" s="68"/>
      <c r="AM1597" s="68"/>
      <c r="AN1597" s="68"/>
      <c r="AO1597" s="70"/>
      <c r="AP1597" s="71"/>
      <c r="AQ1597" s="70"/>
      <c r="AR1597" s="72"/>
      <c r="AS1597" s="55"/>
      <c r="AT1597" s="55"/>
      <c r="AU1597" s="55"/>
      <c r="AV1597" s="78"/>
    </row>
    <row r="1598" spans="28:48" ht="14.25">
      <c r="AB1598" s="68"/>
      <c r="AC1598" s="69"/>
      <c r="AD1598" s="68"/>
      <c r="AE1598" s="69"/>
      <c r="AF1598" s="69"/>
      <c r="AG1598" s="69"/>
      <c r="AH1598" s="68"/>
      <c r="AI1598" s="68"/>
      <c r="AJ1598" s="68"/>
      <c r="AK1598" s="68"/>
      <c r="AL1598" s="68"/>
      <c r="AM1598" s="68"/>
      <c r="AN1598" s="68"/>
      <c r="AO1598" s="70"/>
      <c r="AP1598" s="71"/>
      <c r="AQ1598" s="70"/>
      <c r="AR1598" s="72"/>
      <c r="AS1598" s="55"/>
      <c r="AT1598" s="55"/>
      <c r="AU1598" s="55"/>
      <c r="AV1598" s="78"/>
    </row>
    <row r="1599" spans="28:48" ht="14.25">
      <c r="AB1599" s="68"/>
      <c r="AC1599" s="69"/>
      <c r="AD1599" s="68"/>
      <c r="AE1599" s="69"/>
      <c r="AF1599" s="69"/>
      <c r="AG1599" s="69"/>
      <c r="AH1599" s="68"/>
      <c r="AI1599" s="68"/>
      <c r="AJ1599" s="68"/>
      <c r="AK1599" s="68"/>
      <c r="AL1599" s="68"/>
      <c r="AM1599" s="68"/>
      <c r="AN1599" s="68"/>
      <c r="AO1599" s="70"/>
      <c r="AP1599" s="71"/>
      <c r="AQ1599" s="70"/>
      <c r="AR1599" s="72"/>
      <c r="AS1599" s="55"/>
      <c r="AT1599" s="55"/>
      <c r="AU1599" s="55"/>
      <c r="AV1599" s="78"/>
    </row>
    <row r="1600" spans="28:48" ht="14.25">
      <c r="AB1600" s="68"/>
      <c r="AC1600" s="69"/>
      <c r="AD1600" s="68"/>
      <c r="AE1600" s="69"/>
      <c r="AF1600" s="69"/>
      <c r="AG1600" s="69"/>
      <c r="AH1600" s="68"/>
      <c r="AI1600" s="68"/>
      <c r="AJ1600" s="68"/>
      <c r="AK1600" s="68"/>
      <c r="AL1600" s="68"/>
      <c r="AM1600" s="68"/>
      <c r="AN1600" s="68"/>
      <c r="AO1600" s="70"/>
      <c r="AP1600" s="71"/>
      <c r="AQ1600" s="70"/>
      <c r="AR1600" s="72"/>
      <c r="AS1600" s="55"/>
      <c r="AT1600" s="55"/>
      <c r="AU1600" s="55"/>
      <c r="AV1600" s="78"/>
    </row>
    <row r="1601" spans="28:48" ht="14.25">
      <c r="AB1601" s="68"/>
      <c r="AC1601" s="69"/>
      <c r="AD1601" s="68"/>
      <c r="AE1601" s="69"/>
      <c r="AF1601" s="69"/>
      <c r="AG1601" s="69"/>
      <c r="AH1601" s="68"/>
      <c r="AI1601" s="68"/>
      <c r="AJ1601" s="68"/>
      <c r="AK1601" s="68"/>
      <c r="AL1601" s="68"/>
      <c r="AM1601" s="68"/>
      <c r="AN1601" s="68"/>
      <c r="AO1601" s="70"/>
      <c r="AP1601" s="71"/>
      <c r="AQ1601" s="70"/>
      <c r="AR1601" s="72"/>
      <c r="AS1601" s="55"/>
      <c r="AT1601" s="55"/>
      <c r="AU1601" s="55"/>
      <c r="AV1601" s="78"/>
    </row>
    <row r="1602" spans="28:48" ht="14.25">
      <c r="AB1602" s="68"/>
      <c r="AC1602" s="69"/>
      <c r="AD1602" s="68"/>
      <c r="AE1602" s="69"/>
      <c r="AF1602" s="69"/>
      <c r="AG1602" s="69"/>
      <c r="AH1602" s="68"/>
      <c r="AI1602" s="68"/>
      <c r="AJ1602" s="68"/>
      <c r="AK1602" s="68"/>
      <c r="AL1602" s="68"/>
      <c r="AM1602" s="68"/>
      <c r="AN1602" s="68"/>
      <c r="AO1602" s="70"/>
      <c r="AP1602" s="71"/>
      <c r="AQ1602" s="70"/>
      <c r="AR1602" s="72"/>
      <c r="AS1602" s="55"/>
      <c r="AT1602" s="55"/>
      <c r="AU1602" s="55"/>
      <c r="AV1602" s="78"/>
    </row>
    <row r="1603" spans="28:48" ht="14.25">
      <c r="AB1603" s="68"/>
      <c r="AC1603" s="69"/>
      <c r="AD1603" s="68"/>
      <c r="AE1603" s="69"/>
      <c r="AF1603" s="69"/>
      <c r="AG1603" s="69"/>
      <c r="AH1603" s="68"/>
      <c r="AI1603" s="68"/>
      <c r="AJ1603" s="68"/>
      <c r="AK1603" s="68"/>
      <c r="AL1603" s="68"/>
      <c r="AM1603" s="68"/>
      <c r="AN1603" s="68"/>
      <c r="AO1603" s="70"/>
      <c r="AP1603" s="71"/>
      <c r="AQ1603" s="70"/>
      <c r="AR1603" s="72"/>
      <c r="AS1603" s="55"/>
      <c r="AT1603" s="55"/>
      <c r="AU1603" s="55"/>
      <c r="AV1603" s="78"/>
    </row>
    <row r="1604" spans="28:48" ht="14.25">
      <c r="AB1604" s="68"/>
      <c r="AC1604" s="69"/>
      <c r="AD1604" s="68"/>
      <c r="AE1604" s="69"/>
      <c r="AF1604" s="69"/>
      <c r="AG1604" s="69"/>
      <c r="AH1604" s="68"/>
      <c r="AI1604" s="68"/>
      <c r="AJ1604" s="68"/>
      <c r="AK1604" s="68"/>
      <c r="AL1604" s="68"/>
      <c r="AM1604" s="68"/>
      <c r="AN1604" s="68"/>
      <c r="AO1604" s="70"/>
      <c r="AP1604" s="71"/>
      <c r="AQ1604" s="70"/>
      <c r="AR1604" s="72"/>
      <c r="AS1604" s="55"/>
      <c r="AT1604" s="55"/>
      <c r="AU1604" s="55"/>
      <c r="AV1604" s="78"/>
    </row>
    <row r="1605" spans="28:48" ht="14.25">
      <c r="AB1605" s="68"/>
      <c r="AC1605" s="69"/>
      <c r="AD1605" s="68"/>
      <c r="AE1605" s="69"/>
      <c r="AF1605" s="69"/>
      <c r="AG1605" s="69"/>
      <c r="AH1605" s="68"/>
      <c r="AI1605" s="68"/>
      <c r="AJ1605" s="68"/>
      <c r="AK1605" s="68"/>
      <c r="AL1605" s="68"/>
      <c r="AM1605" s="68"/>
      <c r="AN1605" s="68"/>
      <c r="AO1605" s="70"/>
      <c r="AP1605" s="71"/>
      <c r="AQ1605" s="70"/>
      <c r="AR1605" s="72"/>
      <c r="AS1605" s="55"/>
      <c r="AT1605" s="55"/>
      <c r="AU1605" s="55"/>
      <c r="AV1605" s="78"/>
    </row>
    <row r="1606" spans="28:48" ht="14.25">
      <c r="AB1606" s="68"/>
      <c r="AC1606" s="69"/>
      <c r="AD1606" s="68"/>
      <c r="AE1606" s="69"/>
      <c r="AF1606" s="69"/>
      <c r="AG1606" s="69"/>
      <c r="AH1606" s="68"/>
      <c r="AI1606" s="68"/>
      <c r="AJ1606" s="68"/>
      <c r="AK1606" s="68"/>
      <c r="AL1606" s="68"/>
      <c r="AM1606" s="68"/>
      <c r="AN1606" s="68"/>
      <c r="AO1606" s="70"/>
      <c r="AP1606" s="71"/>
      <c r="AQ1606" s="70"/>
      <c r="AR1606" s="72"/>
      <c r="AS1606" s="55"/>
      <c r="AT1606" s="55"/>
      <c r="AU1606" s="55"/>
      <c r="AV1606" s="78"/>
    </row>
    <row r="1607" spans="28:48" ht="14.25">
      <c r="AB1607" s="68"/>
      <c r="AC1607" s="69"/>
      <c r="AD1607" s="68"/>
      <c r="AE1607" s="69"/>
      <c r="AF1607" s="69"/>
      <c r="AG1607" s="69"/>
      <c r="AH1607" s="68"/>
      <c r="AI1607" s="68"/>
      <c r="AJ1607" s="68"/>
      <c r="AK1607" s="68"/>
      <c r="AL1607" s="68"/>
      <c r="AM1607" s="68"/>
      <c r="AN1607" s="68"/>
      <c r="AO1607" s="70"/>
      <c r="AP1607" s="71"/>
      <c r="AQ1607" s="70"/>
      <c r="AR1607" s="72"/>
      <c r="AS1607" s="55"/>
      <c r="AT1607" s="55"/>
      <c r="AU1607" s="55"/>
      <c r="AV1607" s="78"/>
    </row>
    <row r="1608" spans="28:48" ht="14.25">
      <c r="AB1608" s="68"/>
      <c r="AC1608" s="69"/>
      <c r="AD1608" s="68"/>
      <c r="AE1608" s="69"/>
      <c r="AF1608" s="69"/>
      <c r="AG1608" s="69"/>
      <c r="AH1608" s="68"/>
      <c r="AI1608" s="68"/>
      <c r="AJ1608" s="68"/>
      <c r="AK1608" s="68"/>
      <c r="AL1608" s="68"/>
      <c r="AM1608" s="68"/>
      <c r="AN1608" s="68"/>
      <c r="AO1608" s="70"/>
      <c r="AP1608" s="71"/>
      <c r="AQ1608" s="70"/>
      <c r="AR1608" s="72"/>
      <c r="AS1608" s="55"/>
      <c r="AT1608" s="55"/>
      <c r="AU1608" s="55"/>
      <c r="AV1608" s="78"/>
    </row>
    <row r="1609" spans="28:48" ht="14.25">
      <c r="AB1609" s="68"/>
      <c r="AC1609" s="69"/>
      <c r="AD1609" s="68"/>
      <c r="AE1609" s="69"/>
      <c r="AF1609" s="69"/>
      <c r="AG1609" s="69"/>
      <c r="AH1609" s="68"/>
      <c r="AI1609" s="68"/>
      <c r="AJ1609" s="68"/>
      <c r="AK1609" s="68"/>
      <c r="AL1609" s="68"/>
      <c r="AM1609" s="68"/>
      <c r="AN1609" s="68"/>
      <c r="AO1609" s="70"/>
      <c r="AP1609" s="71"/>
      <c r="AQ1609" s="70"/>
      <c r="AR1609" s="72"/>
      <c r="AS1609" s="55"/>
      <c r="AT1609" s="55"/>
      <c r="AU1609" s="55"/>
      <c r="AV1609" s="78"/>
    </row>
    <row r="1610" spans="28:48" ht="14.25">
      <c r="AB1610" s="68"/>
      <c r="AC1610" s="69"/>
      <c r="AD1610" s="68"/>
      <c r="AE1610" s="69"/>
      <c r="AF1610" s="69"/>
      <c r="AG1610" s="69"/>
      <c r="AH1610" s="68"/>
      <c r="AI1610" s="68"/>
      <c r="AJ1610" s="68"/>
      <c r="AK1610" s="68"/>
      <c r="AL1610" s="68"/>
      <c r="AM1610" s="68"/>
      <c r="AN1610" s="68"/>
      <c r="AO1610" s="70"/>
      <c r="AP1610" s="71"/>
      <c r="AQ1610" s="70"/>
      <c r="AR1610" s="72"/>
      <c r="AS1610" s="55"/>
      <c r="AT1610" s="55"/>
      <c r="AU1610" s="55"/>
      <c r="AV1610" s="78"/>
    </row>
    <row r="1611" spans="28:48" ht="14.25">
      <c r="AB1611" s="68"/>
      <c r="AC1611" s="69"/>
      <c r="AD1611" s="68"/>
      <c r="AE1611" s="69"/>
      <c r="AF1611" s="69"/>
      <c r="AG1611" s="69"/>
      <c r="AH1611" s="68"/>
      <c r="AI1611" s="68"/>
      <c r="AJ1611" s="68"/>
      <c r="AK1611" s="68"/>
      <c r="AL1611" s="68"/>
      <c r="AM1611" s="68"/>
      <c r="AN1611" s="68"/>
      <c r="AO1611" s="70"/>
      <c r="AP1611" s="71"/>
      <c r="AQ1611" s="70"/>
      <c r="AR1611" s="72"/>
      <c r="AS1611" s="55"/>
      <c r="AT1611" s="55"/>
      <c r="AU1611" s="55"/>
      <c r="AV1611" s="78"/>
    </row>
    <row r="1612" spans="28:48" ht="14.25">
      <c r="AB1612" s="68"/>
      <c r="AC1612" s="69"/>
      <c r="AD1612" s="68"/>
      <c r="AE1612" s="69"/>
      <c r="AF1612" s="69"/>
      <c r="AG1612" s="69"/>
      <c r="AH1612" s="68"/>
      <c r="AI1612" s="68"/>
      <c r="AJ1612" s="68"/>
      <c r="AK1612" s="68"/>
      <c r="AL1612" s="68"/>
      <c r="AM1612" s="68"/>
      <c r="AN1612" s="68"/>
      <c r="AO1612" s="70"/>
      <c r="AP1612" s="71"/>
      <c r="AQ1612" s="70"/>
      <c r="AR1612" s="72"/>
      <c r="AS1612" s="55"/>
      <c r="AT1612" s="55"/>
      <c r="AU1612" s="55"/>
      <c r="AV1612" s="78"/>
    </row>
    <row r="1613" spans="28:48" ht="14.25">
      <c r="AB1613" s="68"/>
      <c r="AC1613" s="69"/>
      <c r="AD1613" s="68"/>
      <c r="AE1613" s="69"/>
      <c r="AF1613" s="69"/>
      <c r="AG1613" s="69"/>
      <c r="AH1613" s="68"/>
      <c r="AI1613" s="68"/>
      <c r="AJ1613" s="68"/>
      <c r="AK1613" s="68"/>
      <c r="AL1613" s="68"/>
      <c r="AM1613" s="68"/>
      <c r="AN1613" s="68"/>
      <c r="AO1613" s="70"/>
      <c r="AP1613" s="71"/>
      <c r="AQ1613" s="70"/>
      <c r="AR1613" s="72"/>
      <c r="AS1613" s="55"/>
      <c r="AT1613" s="55"/>
      <c r="AU1613" s="55"/>
      <c r="AV1613" s="78"/>
    </row>
    <row r="1614" spans="28:48" ht="14.25">
      <c r="AB1614" s="68"/>
      <c r="AC1614" s="69"/>
      <c r="AD1614" s="68"/>
      <c r="AE1614" s="69"/>
      <c r="AF1614" s="69"/>
      <c r="AG1614" s="69"/>
      <c r="AH1614" s="68"/>
      <c r="AI1614" s="68"/>
      <c r="AJ1614" s="68"/>
      <c r="AK1614" s="68"/>
      <c r="AL1614" s="68"/>
      <c r="AM1614" s="68"/>
      <c r="AN1614" s="68"/>
      <c r="AO1614" s="70"/>
      <c r="AP1614" s="71"/>
      <c r="AQ1614" s="70"/>
      <c r="AR1614" s="72"/>
      <c r="AS1614" s="55"/>
      <c r="AT1614" s="55"/>
      <c r="AU1614" s="55"/>
      <c r="AV1614" s="78"/>
    </row>
    <row r="1615" spans="28:48" ht="14.25">
      <c r="AB1615" s="68"/>
      <c r="AC1615" s="69"/>
      <c r="AD1615" s="68"/>
      <c r="AE1615" s="69"/>
      <c r="AF1615" s="69"/>
      <c r="AG1615" s="69"/>
      <c r="AH1615" s="68"/>
      <c r="AI1615" s="68"/>
      <c r="AJ1615" s="68"/>
      <c r="AK1615" s="68"/>
      <c r="AL1615" s="68"/>
      <c r="AM1615" s="68"/>
      <c r="AN1615" s="68"/>
      <c r="AO1615" s="70"/>
      <c r="AP1615" s="71"/>
      <c r="AQ1615" s="70"/>
      <c r="AR1615" s="72"/>
      <c r="AS1615" s="55"/>
      <c r="AT1615" s="55"/>
      <c r="AU1615" s="55"/>
      <c r="AV1615" s="78"/>
    </row>
    <row r="1616" spans="28:48" ht="14.25">
      <c r="AB1616" s="68"/>
      <c r="AC1616" s="69"/>
      <c r="AD1616" s="68"/>
      <c r="AE1616" s="69"/>
      <c r="AF1616" s="69"/>
      <c r="AG1616" s="69"/>
      <c r="AH1616" s="68"/>
      <c r="AI1616" s="68"/>
      <c r="AJ1616" s="68"/>
      <c r="AK1616" s="68"/>
      <c r="AL1616" s="68"/>
      <c r="AM1616" s="68"/>
      <c r="AN1616" s="68"/>
      <c r="AO1616" s="70"/>
      <c r="AP1616" s="71"/>
      <c r="AQ1616" s="70"/>
      <c r="AR1616" s="72"/>
      <c r="AS1616" s="55"/>
      <c r="AT1616" s="55"/>
      <c r="AU1616" s="55"/>
      <c r="AV1616" s="78"/>
    </row>
    <row r="1617" spans="28:48" ht="14.25">
      <c r="AB1617" s="68"/>
      <c r="AC1617" s="69"/>
      <c r="AD1617" s="68"/>
      <c r="AE1617" s="69"/>
      <c r="AF1617" s="69"/>
      <c r="AG1617" s="69"/>
      <c r="AH1617" s="68"/>
      <c r="AI1617" s="68"/>
      <c r="AJ1617" s="68"/>
      <c r="AK1617" s="68"/>
      <c r="AL1617" s="68"/>
      <c r="AM1617" s="68"/>
      <c r="AN1617" s="68"/>
      <c r="AO1617" s="70"/>
      <c r="AP1617" s="71"/>
      <c r="AQ1617" s="70"/>
      <c r="AR1617" s="72"/>
      <c r="AS1617" s="55"/>
      <c r="AT1617" s="55"/>
      <c r="AU1617" s="55"/>
      <c r="AV1617" s="78"/>
    </row>
    <row r="1618" spans="28:48" ht="14.25">
      <c r="AB1618" s="68"/>
      <c r="AC1618" s="69"/>
      <c r="AD1618" s="68"/>
      <c r="AE1618" s="69"/>
      <c r="AF1618" s="69"/>
      <c r="AG1618" s="69"/>
      <c r="AH1618" s="68"/>
      <c r="AI1618" s="68"/>
      <c r="AJ1618" s="68"/>
      <c r="AK1618" s="68"/>
      <c r="AL1618" s="68"/>
      <c r="AM1618" s="68"/>
      <c r="AN1618" s="68"/>
      <c r="AO1618" s="70"/>
      <c r="AP1618" s="71"/>
      <c r="AQ1618" s="70"/>
      <c r="AR1618" s="72"/>
      <c r="AS1618" s="55"/>
      <c r="AT1618" s="55"/>
      <c r="AU1618" s="55"/>
      <c r="AV1618" s="78"/>
    </row>
    <row r="1619" spans="28:48" ht="14.25">
      <c r="AB1619" s="68"/>
      <c r="AC1619" s="69"/>
      <c r="AD1619" s="68"/>
      <c r="AE1619" s="69"/>
      <c r="AF1619" s="69"/>
      <c r="AG1619" s="69"/>
      <c r="AH1619" s="68"/>
      <c r="AI1619" s="68"/>
      <c r="AJ1619" s="68"/>
      <c r="AK1619" s="68"/>
      <c r="AL1619" s="68"/>
      <c r="AM1619" s="68"/>
      <c r="AN1619" s="68"/>
      <c r="AO1619" s="70"/>
      <c r="AP1619" s="71"/>
      <c r="AQ1619" s="70"/>
      <c r="AR1619" s="72"/>
      <c r="AS1619" s="55"/>
      <c r="AT1619" s="55"/>
      <c r="AU1619" s="55"/>
      <c r="AV1619" s="78"/>
    </row>
    <row r="1620" spans="28:48" ht="14.25">
      <c r="AB1620" s="68"/>
      <c r="AC1620" s="69"/>
      <c r="AD1620" s="68"/>
      <c r="AE1620" s="69"/>
      <c r="AF1620" s="69"/>
      <c r="AG1620" s="69"/>
      <c r="AH1620" s="68"/>
      <c r="AI1620" s="68"/>
      <c r="AJ1620" s="68"/>
      <c r="AK1620" s="68"/>
      <c r="AL1620" s="68"/>
      <c r="AM1620" s="68"/>
      <c r="AN1620" s="68"/>
      <c r="AO1620" s="70"/>
      <c r="AP1620" s="71"/>
      <c r="AQ1620" s="70"/>
      <c r="AR1620" s="72"/>
      <c r="AS1620" s="55"/>
      <c r="AT1620" s="55"/>
      <c r="AU1620" s="55"/>
      <c r="AV1620" s="78"/>
    </row>
    <row r="1621" spans="28:48" ht="14.25">
      <c r="AB1621" s="68"/>
      <c r="AC1621" s="69"/>
      <c r="AD1621" s="68"/>
      <c r="AE1621" s="69"/>
      <c r="AF1621" s="69"/>
      <c r="AG1621" s="69"/>
      <c r="AH1621" s="68"/>
      <c r="AI1621" s="68"/>
      <c r="AJ1621" s="68"/>
      <c r="AK1621" s="68"/>
      <c r="AL1621" s="68"/>
      <c r="AM1621" s="68"/>
      <c r="AN1621" s="68"/>
      <c r="AO1621" s="70"/>
      <c r="AP1621" s="71"/>
      <c r="AQ1621" s="70"/>
      <c r="AR1621" s="72"/>
      <c r="AS1621" s="55"/>
      <c r="AT1621" s="55"/>
      <c r="AU1621" s="55"/>
      <c r="AV1621" s="78"/>
    </row>
    <row r="1622" spans="28:48" ht="14.25">
      <c r="AB1622" s="68"/>
      <c r="AC1622" s="69"/>
      <c r="AD1622" s="68"/>
      <c r="AE1622" s="69"/>
      <c r="AF1622" s="69"/>
      <c r="AG1622" s="69"/>
      <c r="AH1622" s="68"/>
      <c r="AI1622" s="68"/>
      <c r="AJ1622" s="68"/>
      <c r="AK1622" s="68"/>
      <c r="AL1622" s="68"/>
      <c r="AM1622" s="68"/>
      <c r="AN1622" s="68"/>
      <c r="AO1622" s="70"/>
      <c r="AP1622" s="71"/>
      <c r="AQ1622" s="70"/>
      <c r="AR1622" s="72"/>
      <c r="AS1622" s="55"/>
      <c r="AT1622" s="55"/>
      <c r="AU1622" s="55"/>
      <c r="AV1622" s="78"/>
    </row>
    <row r="1623" spans="28:48" ht="14.25">
      <c r="AB1623" s="68"/>
      <c r="AC1623" s="69"/>
      <c r="AD1623" s="68"/>
      <c r="AE1623" s="69"/>
      <c r="AF1623" s="69"/>
      <c r="AG1623" s="69"/>
      <c r="AH1623" s="68"/>
      <c r="AI1623" s="68"/>
      <c r="AJ1623" s="68"/>
      <c r="AK1623" s="68"/>
      <c r="AL1623" s="68"/>
      <c r="AM1623" s="68"/>
      <c r="AN1623" s="68"/>
      <c r="AO1623" s="70"/>
      <c r="AP1623" s="71"/>
      <c r="AQ1623" s="70"/>
      <c r="AR1623" s="72"/>
      <c r="AS1623" s="55"/>
      <c r="AT1623" s="55"/>
      <c r="AU1623" s="55"/>
      <c r="AV1623" s="78"/>
    </row>
    <row r="1624" spans="28:48" ht="14.25">
      <c r="AB1624" s="68"/>
      <c r="AC1624" s="69"/>
      <c r="AD1624" s="68"/>
      <c r="AE1624" s="69"/>
      <c r="AF1624" s="69"/>
      <c r="AG1624" s="69"/>
      <c r="AH1624" s="68"/>
      <c r="AI1624" s="68"/>
      <c r="AJ1624" s="68"/>
      <c r="AK1624" s="68"/>
      <c r="AL1624" s="68"/>
      <c r="AM1624" s="68"/>
      <c r="AN1624" s="68"/>
      <c r="AO1624" s="70"/>
      <c r="AP1624" s="71"/>
      <c r="AQ1624" s="70"/>
      <c r="AR1624" s="72"/>
      <c r="AS1624" s="55"/>
      <c r="AT1624" s="55"/>
      <c r="AU1624" s="55"/>
      <c r="AV1624" s="78"/>
    </row>
    <row r="1625" spans="28:48" ht="14.25">
      <c r="AB1625" s="68"/>
      <c r="AC1625" s="69"/>
      <c r="AD1625" s="68"/>
      <c r="AE1625" s="69"/>
      <c r="AF1625" s="69"/>
      <c r="AG1625" s="69"/>
      <c r="AH1625" s="68"/>
      <c r="AI1625" s="68"/>
      <c r="AJ1625" s="68"/>
      <c r="AK1625" s="68"/>
      <c r="AL1625" s="68"/>
      <c r="AM1625" s="68"/>
      <c r="AN1625" s="68"/>
      <c r="AO1625" s="70"/>
      <c r="AP1625" s="71"/>
      <c r="AQ1625" s="70"/>
      <c r="AR1625" s="72"/>
      <c r="AS1625" s="55"/>
      <c r="AT1625" s="55"/>
      <c r="AU1625" s="55"/>
      <c r="AV1625" s="78"/>
    </row>
    <row r="1626" spans="28:48" ht="14.25">
      <c r="AB1626" s="68"/>
      <c r="AC1626" s="69"/>
      <c r="AD1626" s="68"/>
      <c r="AE1626" s="69"/>
      <c r="AF1626" s="69"/>
      <c r="AG1626" s="69"/>
      <c r="AH1626" s="68"/>
      <c r="AI1626" s="68"/>
      <c r="AJ1626" s="68"/>
      <c r="AK1626" s="68"/>
      <c r="AL1626" s="68"/>
      <c r="AM1626" s="68"/>
      <c r="AN1626" s="68"/>
      <c r="AO1626" s="70"/>
      <c r="AP1626" s="71"/>
      <c r="AQ1626" s="70"/>
      <c r="AR1626" s="72"/>
      <c r="AS1626" s="55"/>
      <c r="AT1626" s="55"/>
      <c r="AU1626" s="55"/>
      <c r="AV1626" s="78"/>
    </row>
    <row r="1627" spans="28:48" ht="14.25">
      <c r="AB1627" s="68"/>
      <c r="AC1627" s="69"/>
      <c r="AD1627" s="68"/>
      <c r="AE1627" s="69"/>
      <c r="AF1627" s="69"/>
      <c r="AG1627" s="69"/>
      <c r="AH1627" s="68"/>
      <c r="AI1627" s="68"/>
      <c r="AJ1627" s="68"/>
      <c r="AK1627" s="68"/>
      <c r="AL1627" s="68"/>
      <c r="AM1627" s="68"/>
      <c r="AN1627" s="68"/>
      <c r="AO1627" s="70"/>
      <c r="AP1627" s="71"/>
      <c r="AQ1627" s="70"/>
      <c r="AR1627" s="72"/>
      <c r="AS1627" s="55"/>
      <c r="AT1627" s="55"/>
      <c r="AU1627" s="55"/>
      <c r="AV1627" s="78"/>
    </row>
    <row r="1628" spans="28:48" ht="14.25">
      <c r="AB1628" s="68"/>
      <c r="AC1628" s="69"/>
      <c r="AD1628" s="68"/>
      <c r="AE1628" s="69"/>
      <c r="AF1628" s="69"/>
      <c r="AG1628" s="69"/>
      <c r="AH1628" s="68"/>
      <c r="AI1628" s="68"/>
      <c r="AJ1628" s="68"/>
      <c r="AK1628" s="68"/>
      <c r="AL1628" s="68"/>
      <c r="AM1628" s="68"/>
      <c r="AN1628" s="68"/>
      <c r="AO1628" s="70"/>
      <c r="AP1628" s="71"/>
      <c r="AQ1628" s="70"/>
      <c r="AR1628" s="72"/>
      <c r="AS1628" s="55"/>
      <c r="AT1628" s="55"/>
      <c r="AU1628" s="55"/>
      <c r="AV1628" s="78"/>
    </row>
    <row r="1629" spans="28:48" ht="14.25">
      <c r="AB1629" s="68"/>
      <c r="AC1629" s="69"/>
      <c r="AD1629" s="68"/>
      <c r="AE1629" s="69"/>
      <c r="AF1629" s="69"/>
      <c r="AG1629" s="69"/>
      <c r="AH1629" s="68"/>
      <c r="AI1629" s="68"/>
      <c r="AJ1629" s="68"/>
      <c r="AK1629" s="68"/>
      <c r="AL1629" s="68"/>
      <c r="AM1629" s="68"/>
      <c r="AN1629" s="68"/>
      <c r="AO1629" s="70"/>
      <c r="AP1629" s="71"/>
      <c r="AQ1629" s="70"/>
      <c r="AR1629" s="72"/>
      <c r="AS1629" s="55"/>
      <c r="AT1629" s="55"/>
      <c r="AU1629" s="55"/>
      <c r="AV1629" s="78"/>
    </row>
    <row r="1630" spans="28:48" ht="14.25">
      <c r="AB1630" s="68"/>
      <c r="AC1630" s="69"/>
      <c r="AD1630" s="68"/>
      <c r="AE1630" s="69"/>
      <c r="AF1630" s="69"/>
      <c r="AG1630" s="69"/>
      <c r="AH1630" s="68"/>
      <c r="AI1630" s="68"/>
      <c r="AJ1630" s="68"/>
      <c r="AK1630" s="68"/>
      <c r="AL1630" s="68"/>
      <c r="AM1630" s="68"/>
      <c r="AN1630" s="68"/>
      <c r="AO1630" s="70"/>
      <c r="AP1630" s="71"/>
      <c r="AQ1630" s="70"/>
      <c r="AR1630" s="72"/>
      <c r="AS1630" s="55"/>
      <c r="AT1630" s="55"/>
      <c r="AU1630" s="55"/>
      <c r="AV1630" s="78"/>
    </row>
    <row r="1631" spans="28:48" ht="14.25">
      <c r="AB1631" s="68"/>
      <c r="AC1631" s="69"/>
      <c r="AD1631" s="68"/>
      <c r="AE1631" s="69"/>
      <c r="AF1631" s="69"/>
      <c r="AG1631" s="69"/>
      <c r="AH1631" s="68"/>
      <c r="AI1631" s="68"/>
      <c r="AJ1631" s="68"/>
      <c r="AK1631" s="68"/>
      <c r="AL1631" s="68"/>
      <c r="AM1631" s="68"/>
      <c r="AN1631" s="68"/>
      <c r="AO1631" s="70"/>
      <c r="AP1631" s="71"/>
      <c r="AQ1631" s="70"/>
      <c r="AR1631" s="72"/>
      <c r="AS1631" s="55"/>
      <c r="AT1631" s="55"/>
      <c r="AU1631" s="55"/>
      <c r="AV1631" s="78"/>
    </row>
    <row r="1632" spans="28:48" ht="14.25">
      <c r="AB1632" s="68"/>
      <c r="AC1632" s="69"/>
      <c r="AD1632" s="68"/>
      <c r="AE1632" s="69"/>
      <c r="AF1632" s="69"/>
      <c r="AG1632" s="69"/>
      <c r="AH1632" s="68"/>
      <c r="AI1632" s="68"/>
      <c r="AJ1632" s="68"/>
      <c r="AK1632" s="68"/>
      <c r="AL1632" s="68"/>
      <c r="AM1632" s="68"/>
      <c r="AN1632" s="68"/>
      <c r="AO1632" s="70"/>
      <c r="AP1632" s="71"/>
      <c r="AQ1632" s="70"/>
      <c r="AR1632" s="72"/>
      <c r="AS1632" s="55"/>
      <c r="AT1632" s="55"/>
      <c r="AU1632" s="55"/>
      <c r="AV1632" s="78"/>
    </row>
    <row r="1633" spans="28:48" ht="14.25">
      <c r="AB1633" s="68"/>
      <c r="AC1633" s="69"/>
      <c r="AD1633" s="68"/>
      <c r="AE1633" s="69"/>
      <c r="AF1633" s="69"/>
      <c r="AG1633" s="69"/>
      <c r="AH1633" s="68"/>
      <c r="AI1633" s="68"/>
      <c r="AJ1633" s="68"/>
      <c r="AK1633" s="68"/>
      <c r="AL1633" s="68"/>
      <c r="AM1633" s="68"/>
      <c r="AN1633" s="68"/>
      <c r="AO1633" s="70"/>
      <c r="AP1633" s="71"/>
      <c r="AQ1633" s="70"/>
      <c r="AR1633" s="72"/>
      <c r="AS1633" s="55"/>
      <c r="AT1633" s="55"/>
      <c r="AU1633" s="55"/>
      <c r="AV1633" s="78"/>
    </row>
    <row r="1634" spans="28:48" ht="14.25">
      <c r="AB1634" s="68"/>
      <c r="AC1634" s="69"/>
      <c r="AD1634" s="68"/>
      <c r="AE1634" s="69"/>
      <c r="AF1634" s="69"/>
      <c r="AG1634" s="69"/>
      <c r="AH1634" s="68"/>
      <c r="AI1634" s="68"/>
      <c r="AJ1634" s="68"/>
      <c r="AK1634" s="68"/>
      <c r="AL1634" s="68"/>
      <c r="AM1634" s="68"/>
      <c r="AN1634" s="68"/>
      <c r="AO1634" s="70"/>
      <c r="AP1634" s="71"/>
      <c r="AQ1634" s="70"/>
      <c r="AR1634" s="72"/>
      <c r="AS1634" s="55"/>
      <c r="AT1634" s="55"/>
      <c r="AU1634" s="55"/>
      <c r="AV1634" s="78"/>
    </row>
    <row r="1635" spans="28:48" ht="14.25">
      <c r="AB1635" s="68"/>
      <c r="AC1635" s="69"/>
      <c r="AD1635" s="68"/>
      <c r="AE1635" s="69"/>
      <c r="AF1635" s="69"/>
      <c r="AG1635" s="69"/>
      <c r="AH1635" s="68"/>
      <c r="AI1635" s="68"/>
      <c r="AJ1635" s="68"/>
      <c r="AK1635" s="68"/>
      <c r="AL1635" s="68"/>
      <c r="AM1635" s="68"/>
      <c r="AN1635" s="68"/>
      <c r="AO1635" s="70"/>
      <c r="AP1635" s="71"/>
      <c r="AQ1635" s="70"/>
      <c r="AR1635" s="72"/>
      <c r="AS1635" s="55"/>
      <c r="AT1635" s="55"/>
      <c r="AU1635" s="55"/>
      <c r="AV1635" s="78"/>
    </row>
    <row r="1636" spans="28:48" ht="14.25">
      <c r="AB1636" s="68"/>
      <c r="AC1636" s="69"/>
      <c r="AD1636" s="68"/>
      <c r="AE1636" s="69"/>
      <c r="AF1636" s="69"/>
      <c r="AG1636" s="69"/>
      <c r="AH1636" s="68"/>
      <c r="AI1636" s="68"/>
      <c r="AJ1636" s="68"/>
      <c r="AK1636" s="68"/>
      <c r="AL1636" s="68"/>
      <c r="AM1636" s="68"/>
      <c r="AN1636" s="68"/>
      <c r="AO1636" s="70"/>
      <c r="AP1636" s="71"/>
      <c r="AQ1636" s="70"/>
      <c r="AR1636" s="72"/>
      <c r="AS1636" s="55"/>
      <c r="AT1636" s="55"/>
      <c r="AU1636" s="55"/>
      <c r="AV1636" s="78"/>
    </row>
    <row r="1637" spans="28:48" ht="14.25">
      <c r="AB1637" s="68"/>
      <c r="AC1637" s="69"/>
      <c r="AD1637" s="68"/>
      <c r="AE1637" s="69"/>
      <c r="AF1637" s="69"/>
      <c r="AG1637" s="69"/>
      <c r="AH1637" s="68"/>
      <c r="AI1637" s="68"/>
      <c r="AJ1637" s="68"/>
      <c r="AK1637" s="68"/>
      <c r="AL1637" s="68"/>
      <c r="AM1637" s="68"/>
      <c r="AN1637" s="68"/>
      <c r="AO1637" s="70"/>
      <c r="AP1637" s="71"/>
      <c r="AQ1637" s="70"/>
      <c r="AR1637" s="72"/>
      <c r="AS1637" s="55"/>
      <c r="AT1637" s="55"/>
      <c r="AU1637" s="55"/>
      <c r="AV1637" s="78"/>
    </row>
    <row r="1638" spans="28:48" ht="14.25">
      <c r="AB1638" s="68"/>
      <c r="AC1638" s="69"/>
      <c r="AD1638" s="68"/>
      <c r="AE1638" s="69"/>
      <c r="AF1638" s="69"/>
      <c r="AG1638" s="69"/>
      <c r="AH1638" s="68"/>
      <c r="AI1638" s="68"/>
      <c r="AJ1638" s="68"/>
      <c r="AK1638" s="68"/>
      <c r="AL1638" s="68"/>
      <c r="AM1638" s="68"/>
      <c r="AN1638" s="68"/>
      <c r="AO1638" s="70"/>
      <c r="AP1638" s="71"/>
      <c r="AQ1638" s="70"/>
      <c r="AR1638" s="72"/>
      <c r="AS1638" s="55"/>
      <c r="AT1638" s="55"/>
      <c r="AU1638" s="55"/>
      <c r="AV1638" s="78"/>
    </row>
    <row r="1639" spans="28:48" ht="14.25">
      <c r="AB1639" s="68"/>
      <c r="AC1639" s="69"/>
      <c r="AD1639" s="68"/>
      <c r="AE1639" s="69"/>
      <c r="AF1639" s="69"/>
      <c r="AG1639" s="69"/>
      <c r="AH1639" s="68"/>
      <c r="AI1639" s="68"/>
      <c r="AJ1639" s="68"/>
      <c r="AK1639" s="68"/>
      <c r="AL1639" s="68"/>
      <c r="AM1639" s="68"/>
      <c r="AN1639" s="68"/>
      <c r="AO1639" s="70"/>
      <c r="AP1639" s="71"/>
      <c r="AQ1639" s="70"/>
      <c r="AR1639" s="72"/>
      <c r="AS1639" s="55"/>
      <c r="AT1639" s="55"/>
      <c r="AU1639" s="55"/>
      <c r="AV1639" s="78"/>
    </row>
    <row r="1640" spans="28:48" ht="14.25">
      <c r="AB1640" s="68"/>
      <c r="AC1640" s="69"/>
      <c r="AD1640" s="68"/>
      <c r="AE1640" s="69"/>
      <c r="AF1640" s="69"/>
      <c r="AG1640" s="69"/>
      <c r="AH1640" s="68"/>
      <c r="AI1640" s="68"/>
      <c r="AJ1640" s="68"/>
      <c r="AK1640" s="68"/>
      <c r="AL1640" s="68"/>
      <c r="AM1640" s="68"/>
      <c r="AN1640" s="68"/>
      <c r="AO1640" s="70"/>
      <c r="AP1640" s="71"/>
      <c r="AQ1640" s="70"/>
      <c r="AR1640" s="72"/>
      <c r="AS1640" s="55"/>
      <c r="AT1640" s="55"/>
      <c r="AU1640" s="55"/>
      <c r="AV1640" s="78"/>
    </row>
    <row r="1641" spans="28:48" ht="14.25">
      <c r="AB1641" s="68"/>
      <c r="AC1641" s="69"/>
      <c r="AD1641" s="68"/>
      <c r="AE1641" s="69"/>
      <c r="AF1641" s="69"/>
      <c r="AG1641" s="69"/>
      <c r="AH1641" s="68"/>
      <c r="AI1641" s="68"/>
      <c r="AJ1641" s="68"/>
      <c r="AK1641" s="68"/>
      <c r="AL1641" s="68"/>
      <c r="AM1641" s="68"/>
      <c r="AN1641" s="68"/>
      <c r="AO1641" s="70"/>
      <c r="AP1641" s="71"/>
      <c r="AQ1641" s="70"/>
      <c r="AR1641" s="72"/>
      <c r="AS1641" s="55"/>
      <c r="AT1641" s="55"/>
      <c r="AU1641" s="55"/>
      <c r="AV1641" s="78"/>
    </row>
    <row r="1642" spans="28:48" ht="14.25">
      <c r="AB1642" s="68"/>
      <c r="AC1642" s="69"/>
      <c r="AD1642" s="68"/>
      <c r="AE1642" s="69"/>
      <c r="AF1642" s="69"/>
      <c r="AG1642" s="69"/>
      <c r="AH1642" s="68"/>
      <c r="AI1642" s="68"/>
      <c r="AJ1642" s="68"/>
      <c r="AK1642" s="68"/>
      <c r="AL1642" s="68"/>
      <c r="AM1642" s="68"/>
      <c r="AN1642" s="68"/>
      <c r="AO1642" s="70"/>
      <c r="AP1642" s="71"/>
      <c r="AQ1642" s="70"/>
      <c r="AR1642" s="72"/>
      <c r="AS1642" s="55"/>
      <c r="AT1642" s="55"/>
      <c r="AU1642" s="55"/>
      <c r="AV1642" s="78"/>
    </row>
    <row r="1643" spans="28:48" ht="14.25">
      <c r="AB1643" s="68"/>
      <c r="AC1643" s="69"/>
      <c r="AD1643" s="68"/>
      <c r="AE1643" s="69"/>
      <c r="AF1643" s="69"/>
      <c r="AG1643" s="69"/>
      <c r="AH1643" s="68"/>
      <c r="AI1643" s="68"/>
      <c r="AJ1643" s="68"/>
      <c r="AK1643" s="68"/>
      <c r="AL1643" s="68"/>
      <c r="AM1643" s="68"/>
      <c r="AN1643" s="68"/>
      <c r="AO1643" s="70"/>
      <c r="AP1643" s="71"/>
      <c r="AQ1643" s="70"/>
      <c r="AR1643" s="72"/>
      <c r="AS1643" s="55"/>
      <c r="AT1643" s="55"/>
      <c r="AU1643" s="55"/>
      <c r="AV1643" s="78"/>
    </row>
    <row r="1644" spans="28:48" ht="14.25">
      <c r="AB1644" s="68"/>
      <c r="AC1644" s="69"/>
      <c r="AD1644" s="68"/>
      <c r="AE1644" s="69"/>
      <c r="AF1644" s="69"/>
      <c r="AG1644" s="69"/>
      <c r="AH1644" s="68"/>
      <c r="AI1644" s="68"/>
      <c r="AJ1644" s="68"/>
      <c r="AK1644" s="68"/>
      <c r="AL1644" s="68"/>
      <c r="AM1644" s="68"/>
      <c r="AN1644" s="68"/>
      <c r="AO1644" s="70"/>
      <c r="AP1644" s="71"/>
      <c r="AQ1644" s="70"/>
      <c r="AR1644" s="72"/>
      <c r="AS1644" s="55"/>
      <c r="AT1644" s="55"/>
      <c r="AU1644" s="55"/>
      <c r="AV1644" s="78"/>
    </row>
    <row r="1645" spans="28:48" ht="14.25">
      <c r="AB1645" s="68"/>
      <c r="AC1645" s="69"/>
      <c r="AD1645" s="68"/>
      <c r="AE1645" s="69"/>
      <c r="AF1645" s="69"/>
      <c r="AG1645" s="69"/>
      <c r="AH1645" s="68"/>
      <c r="AI1645" s="68"/>
      <c r="AJ1645" s="68"/>
      <c r="AK1645" s="68"/>
      <c r="AL1645" s="68"/>
      <c r="AM1645" s="68"/>
      <c r="AN1645" s="68"/>
      <c r="AO1645" s="70"/>
      <c r="AP1645" s="71"/>
      <c r="AQ1645" s="70"/>
      <c r="AR1645" s="72"/>
      <c r="AS1645" s="55"/>
      <c r="AT1645" s="55"/>
      <c r="AU1645" s="55"/>
      <c r="AV1645" s="78"/>
    </row>
    <row r="1646" spans="28:48" ht="14.25">
      <c r="AB1646" s="68"/>
      <c r="AC1646" s="69"/>
      <c r="AD1646" s="68"/>
      <c r="AE1646" s="69"/>
      <c r="AF1646" s="69"/>
      <c r="AG1646" s="69"/>
      <c r="AH1646" s="68"/>
      <c r="AI1646" s="68"/>
      <c r="AJ1646" s="68"/>
      <c r="AK1646" s="68"/>
      <c r="AL1646" s="68"/>
      <c r="AM1646" s="68"/>
      <c r="AN1646" s="68"/>
      <c r="AO1646" s="70"/>
      <c r="AP1646" s="71"/>
      <c r="AQ1646" s="70"/>
      <c r="AR1646" s="72"/>
      <c r="AS1646" s="55"/>
      <c r="AT1646" s="55"/>
      <c r="AU1646" s="55"/>
      <c r="AV1646" s="78"/>
    </row>
    <row r="1647" spans="28:48" ht="14.25">
      <c r="AB1647" s="68"/>
      <c r="AC1647" s="69"/>
      <c r="AD1647" s="68"/>
      <c r="AE1647" s="69"/>
      <c r="AF1647" s="69"/>
      <c r="AG1647" s="69"/>
      <c r="AH1647" s="68"/>
      <c r="AI1647" s="68"/>
      <c r="AJ1647" s="68"/>
      <c r="AK1647" s="68"/>
      <c r="AL1647" s="68"/>
      <c r="AM1647" s="68"/>
      <c r="AN1647" s="68"/>
      <c r="AO1647" s="70"/>
      <c r="AP1647" s="71"/>
      <c r="AQ1647" s="70"/>
      <c r="AR1647" s="72"/>
      <c r="AS1647" s="55"/>
      <c r="AT1647" s="55"/>
      <c r="AU1647" s="55"/>
      <c r="AV1647" s="78"/>
    </row>
    <row r="1648" spans="28:48" ht="14.25">
      <c r="AB1648" s="68"/>
      <c r="AC1648" s="69"/>
      <c r="AD1648" s="68"/>
      <c r="AE1648" s="69"/>
      <c r="AF1648" s="69"/>
      <c r="AG1648" s="69"/>
      <c r="AH1648" s="68"/>
      <c r="AI1648" s="68"/>
      <c r="AJ1648" s="68"/>
      <c r="AK1648" s="68"/>
      <c r="AL1648" s="68"/>
      <c r="AM1648" s="68"/>
      <c r="AN1648" s="68"/>
      <c r="AO1648" s="70"/>
      <c r="AP1648" s="71"/>
      <c r="AQ1648" s="70"/>
      <c r="AR1648" s="72"/>
      <c r="AS1648" s="55"/>
      <c r="AT1648" s="55"/>
      <c r="AU1648" s="55"/>
      <c r="AV1648" s="78"/>
    </row>
    <row r="1649" spans="28:48" ht="14.25">
      <c r="AB1649" s="68"/>
      <c r="AC1649" s="69"/>
      <c r="AD1649" s="68"/>
      <c r="AE1649" s="69"/>
      <c r="AF1649" s="69"/>
      <c r="AG1649" s="69"/>
      <c r="AH1649" s="68"/>
      <c r="AI1649" s="68"/>
      <c r="AJ1649" s="68"/>
      <c r="AK1649" s="68"/>
      <c r="AL1649" s="68"/>
      <c r="AM1649" s="68"/>
      <c r="AN1649" s="68"/>
      <c r="AO1649" s="70"/>
      <c r="AP1649" s="71"/>
      <c r="AQ1649" s="70"/>
      <c r="AR1649" s="72"/>
      <c r="AS1649" s="55"/>
      <c r="AT1649" s="55"/>
      <c r="AU1649" s="55"/>
      <c r="AV1649" s="78"/>
    </row>
    <row r="1650" spans="28:48" ht="14.25">
      <c r="AB1650" s="68"/>
      <c r="AC1650" s="69"/>
      <c r="AD1650" s="68"/>
      <c r="AE1650" s="69"/>
      <c r="AF1650" s="69"/>
      <c r="AG1650" s="69"/>
      <c r="AH1650" s="68"/>
      <c r="AI1650" s="68"/>
      <c r="AJ1650" s="68"/>
      <c r="AK1650" s="68"/>
      <c r="AL1650" s="68"/>
      <c r="AM1650" s="68"/>
      <c r="AN1650" s="68"/>
      <c r="AO1650" s="70"/>
      <c r="AP1650" s="71"/>
      <c r="AQ1650" s="70"/>
      <c r="AR1650" s="72"/>
      <c r="AS1650" s="55"/>
      <c r="AT1650" s="55"/>
      <c r="AU1650" s="55"/>
      <c r="AV1650" s="78"/>
    </row>
    <row r="1651" spans="28:48" ht="14.25">
      <c r="AB1651" s="68"/>
      <c r="AC1651" s="69"/>
      <c r="AD1651" s="68"/>
      <c r="AE1651" s="69"/>
      <c r="AF1651" s="69"/>
      <c r="AG1651" s="69"/>
      <c r="AH1651" s="68"/>
      <c r="AI1651" s="68"/>
      <c r="AJ1651" s="68"/>
      <c r="AK1651" s="68"/>
      <c r="AL1651" s="68"/>
      <c r="AM1651" s="68"/>
      <c r="AN1651" s="68"/>
      <c r="AO1651" s="70"/>
      <c r="AP1651" s="71"/>
      <c r="AQ1651" s="70"/>
      <c r="AR1651" s="72"/>
      <c r="AS1651" s="55"/>
      <c r="AT1651" s="55"/>
      <c r="AU1651" s="55"/>
      <c r="AV1651" s="78"/>
    </row>
    <row r="1652" spans="28:48" ht="14.25">
      <c r="AB1652" s="68"/>
      <c r="AC1652" s="69"/>
      <c r="AD1652" s="68"/>
      <c r="AE1652" s="69"/>
      <c r="AF1652" s="69"/>
      <c r="AG1652" s="69"/>
      <c r="AH1652" s="68"/>
      <c r="AI1652" s="68"/>
      <c r="AJ1652" s="68"/>
      <c r="AK1652" s="68"/>
      <c r="AL1652" s="68"/>
      <c r="AM1652" s="68"/>
      <c r="AN1652" s="68"/>
      <c r="AO1652" s="70"/>
      <c r="AP1652" s="71"/>
      <c r="AQ1652" s="70"/>
      <c r="AR1652" s="72"/>
      <c r="AS1652" s="55"/>
      <c r="AT1652" s="55"/>
      <c r="AU1652" s="55"/>
      <c r="AV1652" s="78"/>
    </row>
    <row r="1653" spans="28:48" ht="14.25">
      <c r="AB1653" s="68"/>
      <c r="AC1653" s="69"/>
      <c r="AD1653" s="68"/>
      <c r="AE1653" s="69"/>
      <c r="AF1653" s="69"/>
      <c r="AG1653" s="69"/>
      <c r="AH1653" s="68"/>
      <c r="AI1653" s="68"/>
      <c r="AJ1653" s="68"/>
      <c r="AK1653" s="68"/>
      <c r="AL1653" s="68"/>
      <c r="AM1653" s="68"/>
      <c r="AN1653" s="68"/>
      <c r="AO1653" s="70"/>
      <c r="AP1653" s="71"/>
      <c r="AQ1653" s="70"/>
      <c r="AR1653" s="72"/>
      <c r="AS1653" s="55"/>
      <c r="AT1653" s="55"/>
      <c r="AU1653" s="55"/>
      <c r="AV1653" s="78"/>
    </row>
    <row r="1654" spans="28:48" ht="14.25">
      <c r="AB1654" s="68"/>
      <c r="AC1654" s="69"/>
      <c r="AD1654" s="68"/>
      <c r="AE1654" s="69"/>
      <c r="AF1654" s="69"/>
      <c r="AG1654" s="69"/>
      <c r="AH1654" s="68"/>
      <c r="AI1654" s="68"/>
      <c r="AJ1654" s="68"/>
      <c r="AK1654" s="68"/>
      <c r="AL1654" s="68"/>
      <c r="AM1654" s="68"/>
      <c r="AN1654" s="68"/>
      <c r="AO1654" s="70"/>
      <c r="AP1654" s="71"/>
      <c r="AQ1654" s="70"/>
      <c r="AR1654" s="72"/>
      <c r="AS1654" s="55"/>
      <c r="AT1654" s="55"/>
      <c r="AU1654" s="55"/>
      <c r="AV1654" s="78"/>
    </row>
    <row r="1655" spans="28:48" ht="14.25">
      <c r="AB1655" s="68"/>
      <c r="AC1655" s="69"/>
      <c r="AD1655" s="68"/>
      <c r="AE1655" s="69"/>
      <c r="AF1655" s="69"/>
      <c r="AG1655" s="69"/>
      <c r="AH1655" s="68"/>
      <c r="AI1655" s="68"/>
      <c r="AJ1655" s="68"/>
      <c r="AK1655" s="68"/>
      <c r="AL1655" s="68"/>
      <c r="AM1655" s="68"/>
      <c r="AN1655" s="68"/>
      <c r="AO1655" s="70"/>
      <c r="AP1655" s="71"/>
      <c r="AQ1655" s="70"/>
      <c r="AR1655" s="72"/>
      <c r="AS1655" s="55"/>
      <c r="AT1655" s="55"/>
      <c r="AU1655" s="55"/>
      <c r="AV1655" s="78"/>
    </row>
    <row r="1656" spans="28:48" ht="14.25">
      <c r="AB1656" s="68"/>
      <c r="AC1656" s="69"/>
      <c r="AD1656" s="68"/>
      <c r="AE1656" s="69"/>
      <c r="AF1656" s="69"/>
      <c r="AG1656" s="69"/>
      <c r="AH1656" s="68"/>
      <c r="AI1656" s="68"/>
      <c r="AJ1656" s="68"/>
      <c r="AK1656" s="68"/>
      <c r="AL1656" s="68"/>
      <c r="AM1656" s="68"/>
      <c r="AN1656" s="68"/>
      <c r="AO1656" s="70"/>
      <c r="AP1656" s="71"/>
      <c r="AQ1656" s="70"/>
      <c r="AR1656" s="72"/>
      <c r="AS1656" s="55"/>
      <c r="AT1656" s="55"/>
      <c r="AU1656" s="55"/>
      <c r="AV1656" s="78"/>
    </row>
    <row r="1657" spans="28:48" ht="14.25">
      <c r="AB1657" s="68"/>
      <c r="AC1657" s="69"/>
      <c r="AD1657" s="68"/>
      <c r="AE1657" s="69"/>
      <c r="AF1657" s="69"/>
      <c r="AG1657" s="69"/>
      <c r="AH1657" s="68"/>
      <c r="AI1657" s="68"/>
      <c r="AJ1657" s="68"/>
      <c r="AK1657" s="68"/>
      <c r="AL1657" s="68"/>
      <c r="AM1657" s="68"/>
      <c r="AN1657" s="68"/>
      <c r="AO1657" s="70"/>
      <c r="AP1657" s="71"/>
      <c r="AQ1657" s="70"/>
      <c r="AR1657" s="72"/>
      <c r="AS1657" s="55"/>
      <c r="AT1657" s="55"/>
      <c r="AU1657" s="55"/>
      <c r="AV1657" s="78"/>
    </row>
    <row r="1658" spans="28:48" ht="14.25">
      <c r="AB1658" s="68"/>
      <c r="AC1658" s="69"/>
      <c r="AD1658" s="68"/>
      <c r="AE1658" s="69"/>
      <c r="AF1658" s="69"/>
      <c r="AG1658" s="69"/>
      <c r="AH1658" s="68"/>
      <c r="AI1658" s="68"/>
      <c r="AJ1658" s="68"/>
      <c r="AK1658" s="68"/>
      <c r="AL1658" s="68"/>
      <c r="AM1658" s="68"/>
      <c r="AN1658" s="68"/>
      <c r="AO1658" s="70"/>
      <c r="AP1658" s="71"/>
      <c r="AQ1658" s="70"/>
      <c r="AR1658" s="72"/>
      <c r="AS1658" s="55"/>
      <c r="AT1658" s="55"/>
      <c r="AU1658" s="55"/>
      <c r="AV1658" s="78"/>
    </row>
    <row r="1659" spans="28:48" ht="14.25">
      <c r="AB1659" s="68"/>
      <c r="AC1659" s="69"/>
      <c r="AD1659" s="68"/>
      <c r="AE1659" s="69"/>
      <c r="AF1659" s="69"/>
      <c r="AG1659" s="69"/>
      <c r="AH1659" s="68"/>
      <c r="AI1659" s="68"/>
      <c r="AJ1659" s="68"/>
      <c r="AK1659" s="68"/>
      <c r="AL1659" s="68"/>
      <c r="AM1659" s="68"/>
      <c r="AN1659" s="68"/>
      <c r="AO1659" s="70"/>
      <c r="AP1659" s="71"/>
      <c r="AQ1659" s="70"/>
      <c r="AR1659" s="72"/>
      <c r="AS1659" s="55"/>
      <c r="AT1659" s="55"/>
      <c r="AU1659" s="55"/>
      <c r="AV1659" s="78"/>
    </row>
    <row r="1660" spans="28:48" ht="14.25">
      <c r="AB1660" s="68"/>
      <c r="AC1660" s="69"/>
      <c r="AD1660" s="68"/>
      <c r="AE1660" s="69"/>
      <c r="AF1660" s="69"/>
      <c r="AG1660" s="69"/>
      <c r="AH1660" s="68"/>
      <c r="AI1660" s="68"/>
      <c r="AJ1660" s="68"/>
      <c r="AK1660" s="68"/>
      <c r="AL1660" s="68"/>
      <c r="AM1660" s="68"/>
      <c r="AN1660" s="68"/>
      <c r="AO1660" s="70"/>
      <c r="AP1660" s="71"/>
      <c r="AQ1660" s="70"/>
      <c r="AR1660" s="72"/>
      <c r="AS1660" s="55"/>
      <c r="AT1660" s="55"/>
      <c r="AU1660" s="55"/>
      <c r="AV1660" s="78"/>
    </row>
    <row r="1661" spans="28:48" ht="14.25">
      <c r="AB1661" s="68"/>
      <c r="AC1661" s="69"/>
      <c r="AD1661" s="68"/>
      <c r="AE1661" s="69"/>
      <c r="AF1661" s="69"/>
      <c r="AG1661" s="69"/>
      <c r="AH1661" s="68"/>
      <c r="AI1661" s="68"/>
      <c r="AJ1661" s="68"/>
      <c r="AK1661" s="68"/>
      <c r="AL1661" s="68"/>
      <c r="AM1661" s="68"/>
      <c r="AN1661" s="68"/>
      <c r="AO1661" s="70"/>
      <c r="AP1661" s="71"/>
      <c r="AQ1661" s="70"/>
      <c r="AR1661" s="72"/>
      <c r="AS1661" s="55"/>
      <c r="AT1661" s="55"/>
      <c r="AU1661" s="55"/>
      <c r="AV1661" s="78"/>
    </row>
    <row r="1662" spans="28:48" ht="14.25">
      <c r="AB1662" s="68"/>
      <c r="AC1662" s="69"/>
      <c r="AD1662" s="68"/>
      <c r="AE1662" s="69"/>
      <c r="AF1662" s="69"/>
      <c r="AG1662" s="69"/>
      <c r="AH1662" s="68"/>
      <c r="AI1662" s="68"/>
      <c r="AJ1662" s="68"/>
      <c r="AK1662" s="68"/>
      <c r="AL1662" s="68"/>
      <c r="AM1662" s="68"/>
      <c r="AN1662" s="68"/>
      <c r="AO1662" s="70"/>
      <c r="AP1662" s="71"/>
      <c r="AQ1662" s="70"/>
      <c r="AR1662" s="72"/>
      <c r="AS1662" s="55"/>
      <c r="AT1662" s="55"/>
      <c r="AU1662" s="55"/>
      <c r="AV1662" s="78"/>
    </row>
    <row r="1663" spans="28:48" ht="14.25">
      <c r="AB1663" s="68"/>
      <c r="AC1663" s="69"/>
      <c r="AD1663" s="68"/>
      <c r="AE1663" s="69"/>
      <c r="AF1663" s="69"/>
      <c r="AG1663" s="69"/>
      <c r="AH1663" s="68"/>
      <c r="AI1663" s="68"/>
      <c r="AJ1663" s="68"/>
      <c r="AK1663" s="68"/>
      <c r="AL1663" s="68"/>
      <c r="AM1663" s="68"/>
      <c r="AN1663" s="68"/>
      <c r="AO1663" s="70"/>
      <c r="AP1663" s="71"/>
      <c r="AQ1663" s="70"/>
      <c r="AR1663" s="72"/>
      <c r="AS1663" s="55"/>
      <c r="AT1663" s="55"/>
      <c r="AU1663" s="55"/>
      <c r="AV1663" s="78"/>
    </row>
    <row r="1664" spans="28:48" ht="14.25">
      <c r="AB1664" s="68"/>
      <c r="AC1664" s="69"/>
      <c r="AD1664" s="68"/>
      <c r="AE1664" s="69"/>
      <c r="AF1664" s="69"/>
      <c r="AG1664" s="69"/>
      <c r="AH1664" s="68"/>
      <c r="AI1664" s="68"/>
      <c r="AJ1664" s="68"/>
      <c r="AK1664" s="68"/>
      <c r="AL1664" s="68"/>
      <c r="AM1664" s="68"/>
      <c r="AN1664" s="68"/>
      <c r="AO1664" s="70"/>
      <c r="AP1664" s="71"/>
      <c r="AQ1664" s="70"/>
      <c r="AR1664" s="72"/>
      <c r="AS1664" s="55"/>
      <c r="AT1664" s="55"/>
      <c r="AU1664" s="55"/>
      <c r="AV1664" s="78"/>
    </row>
    <row r="1665" spans="28:48" ht="14.25">
      <c r="AB1665" s="68"/>
      <c r="AC1665" s="69"/>
      <c r="AD1665" s="68"/>
      <c r="AE1665" s="69"/>
      <c r="AF1665" s="69"/>
      <c r="AG1665" s="69"/>
      <c r="AH1665" s="68"/>
      <c r="AI1665" s="68"/>
      <c r="AJ1665" s="68"/>
      <c r="AK1665" s="68"/>
      <c r="AL1665" s="68"/>
      <c r="AM1665" s="68"/>
      <c r="AN1665" s="68"/>
      <c r="AO1665" s="70"/>
      <c r="AP1665" s="71"/>
      <c r="AQ1665" s="70"/>
      <c r="AR1665" s="72"/>
      <c r="AS1665" s="55"/>
      <c r="AT1665" s="55"/>
      <c r="AU1665" s="55"/>
      <c r="AV1665" s="78"/>
    </row>
    <row r="1666" spans="28:48" ht="14.25">
      <c r="AB1666" s="68"/>
      <c r="AC1666" s="69"/>
      <c r="AD1666" s="68"/>
      <c r="AE1666" s="69"/>
      <c r="AF1666" s="69"/>
      <c r="AG1666" s="69"/>
      <c r="AH1666" s="68"/>
      <c r="AI1666" s="68"/>
      <c r="AJ1666" s="68"/>
      <c r="AK1666" s="68"/>
      <c r="AL1666" s="68"/>
      <c r="AM1666" s="68"/>
      <c r="AN1666" s="68"/>
      <c r="AO1666" s="70"/>
      <c r="AP1666" s="71"/>
      <c r="AQ1666" s="70"/>
      <c r="AR1666" s="72"/>
      <c r="AS1666" s="55"/>
      <c r="AT1666" s="55"/>
      <c r="AU1666" s="55"/>
      <c r="AV1666" s="78"/>
    </row>
    <row r="1667" spans="28:48" ht="14.25">
      <c r="AB1667" s="68"/>
      <c r="AC1667" s="69"/>
      <c r="AD1667" s="68"/>
      <c r="AE1667" s="69"/>
      <c r="AF1667" s="69"/>
      <c r="AG1667" s="69"/>
      <c r="AH1667" s="68"/>
      <c r="AI1667" s="68"/>
      <c r="AJ1667" s="68"/>
      <c r="AK1667" s="68"/>
      <c r="AL1667" s="68"/>
      <c r="AM1667" s="68"/>
      <c r="AN1667" s="68"/>
      <c r="AO1667" s="70"/>
      <c r="AP1667" s="71"/>
      <c r="AQ1667" s="70"/>
      <c r="AR1667" s="72"/>
      <c r="AS1667" s="55"/>
      <c r="AT1667" s="55"/>
      <c r="AU1667" s="55"/>
      <c r="AV1667" s="78"/>
    </row>
    <row r="1668" spans="28:48" ht="14.25">
      <c r="AB1668" s="68"/>
      <c r="AC1668" s="69"/>
      <c r="AD1668" s="68"/>
      <c r="AE1668" s="69"/>
      <c r="AF1668" s="69"/>
      <c r="AG1668" s="69"/>
      <c r="AH1668" s="68"/>
      <c r="AI1668" s="68"/>
      <c r="AJ1668" s="68"/>
      <c r="AK1668" s="68"/>
      <c r="AL1668" s="68"/>
      <c r="AM1668" s="68"/>
      <c r="AN1668" s="68"/>
      <c r="AO1668" s="70"/>
      <c r="AP1668" s="71"/>
      <c r="AQ1668" s="70"/>
      <c r="AR1668" s="72"/>
      <c r="AS1668" s="55"/>
      <c r="AT1668" s="55"/>
      <c r="AU1668" s="55"/>
      <c r="AV1668" s="78"/>
    </row>
    <row r="1669" spans="28:48" ht="14.25">
      <c r="AB1669" s="68"/>
      <c r="AC1669" s="69"/>
      <c r="AD1669" s="68"/>
      <c r="AE1669" s="69"/>
      <c r="AF1669" s="69"/>
      <c r="AG1669" s="69"/>
      <c r="AH1669" s="68"/>
      <c r="AI1669" s="68"/>
      <c r="AJ1669" s="68"/>
      <c r="AK1669" s="68"/>
      <c r="AL1669" s="68"/>
      <c r="AM1669" s="68"/>
      <c r="AN1669" s="68"/>
      <c r="AO1669" s="70"/>
      <c r="AP1669" s="71"/>
      <c r="AQ1669" s="70"/>
      <c r="AR1669" s="72"/>
      <c r="AS1669" s="55"/>
      <c r="AT1669" s="55"/>
      <c r="AU1669" s="55"/>
      <c r="AV1669" s="78"/>
    </row>
    <row r="1670" spans="28:48" ht="14.25">
      <c r="AB1670" s="68"/>
      <c r="AC1670" s="69"/>
      <c r="AD1670" s="68"/>
      <c r="AE1670" s="69"/>
      <c r="AF1670" s="69"/>
      <c r="AG1670" s="69"/>
      <c r="AH1670" s="68"/>
      <c r="AI1670" s="68"/>
      <c r="AJ1670" s="68"/>
      <c r="AK1670" s="68"/>
      <c r="AL1670" s="68"/>
      <c r="AM1670" s="68"/>
      <c r="AN1670" s="68"/>
      <c r="AO1670" s="70"/>
      <c r="AP1670" s="71"/>
      <c r="AQ1670" s="70"/>
      <c r="AR1670" s="72"/>
      <c r="AS1670" s="55"/>
      <c r="AT1670" s="55"/>
      <c r="AU1670" s="55"/>
      <c r="AV1670" s="78"/>
    </row>
    <row r="1671" spans="28:48" ht="14.25">
      <c r="AB1671" s="68"/>
      <c r="AC1671" s="69"/>
      <c r="AD1671" s="68"/>
      <c r="AE1671" s="69"/>
      <c r="AF1671" s="69"/>
      <c r="AG1671" s="69"/>
      <c r="AH1671" s="68"/>
      <c r="AI1671" s="68"/>
      <c r="AJ1671" s="68"/>
      <c r="AK1671" s="68"/>
      <c r="AL1671" s="68"/>
      <c r="AM1671" s="68"/>
      <c r="AN1671" s="68"/>
      <c r="AO1671" s="70"/>
      <c r="AP1671" s="71"/>
      <c r="AQ1671" s="70"/>
      <c r="AR1671" s="72"/>
      <c r="AS1671" s="55"/>
      <c r="AT1671" s="55"/>
      <c r="AU1671" s="55"/>
      <c r="AV1671" s="78"/>
    </row>
    <row r="1672" spans="28:48" ht="14.25">
      <c r="AB1672" s="68"/>
      <c r="AC1672" s="69"/>
      <c r="AD1672" s="68"/>
      <c r="AE1672" s="69"/>
      <c r="AF1672" s="69"/>
      <c r="AG1672" s="69"/>
      <c r="AH1672" s="68"/>
      <c r="AI1672" s="68"/>
      <c r="AJ1672" s="68"/>
      <c r="AK1672" s="68"/>
      <c r="AL1672" s="68"/>
      <c r="AM1672" s="68"/>
      <c r="AN1672" s="68"/>
      <c r="AO1672" s="70"/>
      <c r="AP1672" s="71"/>
      <c r="AQ1672" s="70"/>
      <c r="AR1672" s="72"/>
      <c r="AS1672" s="55"/>
      <c r="AT1672" s="55"/>
      <c r="AU1672" s="55"/>
      <c r="AV1672" s="78"/>
    </row>
    <row r="1673" spans="28:48" ht="14.25">
      <c r="AB1673" s="68"/>
      <c r="AC1673" s="69"/>
      <c r="AD1673" s="68"/>
      <c r="AE1673" s="69"/>
      <c r="AF1673" s="69"/>
      <c r="AG1673" s="69"/>
      <c r="AH1673" s="68"/>
      <c r="AI1673" s="68"/>
      <c r="AJ1673" s="68"/>
      <c r="AK1673" s="68"/>
      <c r="AL1673" s="68"/>
      <c r="AM1673" s="68"/>
      <c r="AN1673" s="68"/>
      <c r="AO1673" s="70"/>
      <c r="AP1673" s="71"/>
      <c r="AQ1673" s="70"/>
      <c r="AR1673" s="72"/>
      <c r="AS1673" s="55"/>
      <c r="AT1673" s="55"/>
      <c r="AU1673" s="55"/>
      <c r="AV1673" s="78"/>
    </row>
    <row r="1674" spans="28:48" ht="14.25">
      <c r="AB1674" s="68"/>
      <c r="AC1674" s="69"/>
      <c r="AD1674" s="68"/>
      <c r="AE1674" s="69"/>
      <c r="AF1674" s="69"/>
      <c r="AG1674" s="69"/>
      <c r="AH1674" s="68"/>
      <c r="AI1674" s="68"/>
      <c r="AJ1674" s="68"/>
      <c r="AK1674" s="68"/>
      <c r="AL1674" s="68"/>
      <c r="AM1674" s="68"/>
      <c r="AN1674" s="68"/>
      <c r="AO1674" s="70"/>
      <c r="AP1674" s="71"/>
      <c r="AQ1674" s="70"/>
      <c r="AR1674" s="72"/>
      <c r="AS1674" s="55"/>
      <c r="AT1674" s="55"/>
      <c r="AU1674" s="55"/>
      <c r="AV1674" s="78"/>
    </row>
    <row r="1675" spans="28:48" ht="14.25">
      <c r="AB1675" s="68"/>
      <c r="AC1675" s="69"/>
      <c r="AD1675" s="68"/>
      <c r="AE1675" s="69"/>
      <c r="AF1675" s="69"/>
      <c r="AG1675" s="69"/>
      <c r="AH1675" s="68"/>
      <c r="AI1675" s="68"/>
      <c r="AJ1675" s="68"/>
      <c r="AK1675" s="68"/>
      <c r="AL1675" s="68"/>
      <c r="AM1675" s="68"/>
      <c r="AN1675" s="68"/>
      <c r="AO1675" s="70"/>
      <c r="AP1675" s="71"/>
      <c r="AQ1675" s="70"/>
      <c r="AR1675" s="72"/>
      <c r="AS1675" s="55"/>
      <c r="AT1675" s="55"/>
      <c r="AU1675" s="55"/>
      <c r="AV1675" s="78"/>
    </row>
    <row r="1676" spans="28:48" ht="14.25">
      <c r="AB1676" s="68"/>
      <c r="AC1676" s="69"/>
      <c r="AD1676" s="68"/>
      <c r="AE1676" s="69"/>
      <c r="AF1676" s="69"/>
      <c r="AG1676" s="69"/>
      <c r="AH1676" s="68"/>
      <c r="AI1676" s="68"/>
      <c r="AJ1676" s="68"/>
      <c r="AK1676" s="68"/>
      <c r="AL1676" s="68"/>
      <c r="AM1676" s="68"/>
      <c r="AN1676" s="68"/>
      <c r="AO1676" s="70"/>
      <c r="AP1676" s="71"/>
      <c r="AQ1676" s="70"/>
      <c r="AR1676" s="72"/>
      <c r="AS1676" s="55"/>
      <c r="AT1676" s="55"/>
      <c r="AU1676" s="55"/>
      <c r="AV1676" s="78"/>
    </row>
    <row r="1677" spans="28:48" ht="14.25">
      <c r="AB1677" s="68"/>
      <c r="AC1677" s="69"/>
      <c r="AD1677" s="68"/>
      <c r="AE1677" s="69"/>
      <c r="AF1677" s="69"/>
      <c r="AG1677" s="69"/>
      <c r="AH1677" s="68"/>
      <c r="AI1677" s="68"/>
      <c r="AJ1677" s="68"/>
      <c r="AK1677" s="68"/>
      <c r="AL1677" s="68"/>
      <c r="AM1677" s="68"/>
      <c r="AN1677" s="68"/>
      <c r="AO1677" s="70"/>
      <c r="AP1677" s="71"/>
      <c r="AQ1677" s="70"/>
      <c r="AR1677" s="72"/>
      <c r="AS1677" s="55"/>
      <c r="AT1677" s="55"/>
      <c r="AU1677" s="55"/>
      <c r="AV1677" s="78"/>
    </row>
    <row r="1678" spans="28:48" ht="14.25">
      <c r="AB1678" s="68"/>
      <c r="AC1678" s="69"/>
      <c r="AD1678" s="68"/>
      <c r="AE1678" s="69"/>
      <c r="AF1678" s="69"/>
      <c r="AG1678" s="69"/>
      <c r="AH1678" s="68"/>
      <c r="AI1678" s="68"/>
      <c r="AJ1678" s="68"/>
      <c r="AK1678" s="68"/>
      <c r="AL1678" s="68"/>
      <c r="AM1678" s="68"/>
      <c r="AN1678" s="68"/>
      <c r="AO1678" s="70"/>
      <c r="AP1678" s="71"/>
      <c r="AQ1678" s="70"/>
      <c r="AR1678" s="72"/>
      <c r="AS1678" s="55"/>
      <c r="AT1678" s="55"/>
      <c r="AU1678" s="55"/>
      <c r="AV1678" s="78"/>
    </row>
    <row r="1679" spans="28:48" ht="14.25">
      <c r="AB1679" s="68"/>
      <c r="AC1679" s="69"/>
      <c r="AD1679" s="68"/>
      <c r="AE1679" s="69"/>
      <c r="AF1679" s="69"/>
      <c r="AG1679" s="69"/>
      <c r="AH1679" s="68"/>
      <c r="AI1679" s="68"/>
      <c r="AJ1679" s="68"/>
      <c r="AK1679" s="68"/>
      <c r="AL1679" s="68"/>
      <c r="AM1679" s="68"/>
      <c r="AN1679" s="68"/>
      <c r="AO1679" s="70"/>
      <c r="AP1679" s="71"/>
      <c r="AQ1679" s="70"/>
      <c r="AR1679" s="72"/>
      <c r="AS1679" s="55"/>
      <c r="AT1679" s="55"/>
      <c r="AU1679" s="55"/>
      <c r="AV1679" s="78"/>
    </row>
    <row r="1680" spans="28:48" ht="14.25">
      <c r="AB1680" s="68"/>
      <c r="AC1680" s="69"/>
      <c r="AD1680" s="68"/>
      <c r="AE1680" s="69"/>
      <c r="AF1680" s="69"/>
      <c r="AG1680" s="69"/>
      <c r="AH1680" s="68"/>
      <c r="AI1680" s="68"/>
      <c r="AJ1680" s="68"/>
      <c r="AK1680" s="68"/>
      <c r="AL1680" s="68"/>
      <c r="AM1680" s="68"/>
      <c r="AN1680" s="68"/>
      <c r="AO1680" s="70"/>
      <c r="AP1680" s="71"/>
      <c r="AQ1680" s="70"/>
      <c r="AR1680" s="72"/>
      <c r="AS1680" s="55"/>
      <c r="AT1680" s="55"/>
      <c r="AU1680" s="55"/>
      <c r="AV1680" s="78"/>
    </row>
    <row r="1681" spans="28:48" ht="14.25">
      <c r="AB1681" s="68"/>
      <c r="AC1681" s="69"/>
      <c r="AD1681" s="68"/>
      <c r="AE1681" s="69"/>
      <c r="AF1681" s="69"/>
      <c r="AG1681" s="69"/>
      <c r="AH1681" s="68"/>
      <c r="AI1681" s="68"/>
      <c r="AJ1681" s="68"/>
      <c r="AK1681" s="68"/>
      <c r="AL1681" s="68"/>
      <c r="AM1681" s="68"/>
      <c r="AN1681" s="68"/>
      <c r="AO1681" s="70"/>
      <c r="AP1681" s="71"/>
      <c r="AQ1681" s="70"/>
      <c r="AR1681" s="72"/>
      <c r="AS1681" s="55"/>
      <c r="AT1681" s="55"/>
      <c r="AU1681" s="55"/>
      <c r="AV1681" s="78"/>
    </row>
    <row r="1682" spans="28:48" ht="14.25">
      <c r="AB1682" s="68"/>
      <c r="AC1682" s="69"/>
      <c r="AD1682" s="68"/>
      <c r="AE1682" s="69"/>
      <c r="AF1682" s="69"/>
      <c r="AG1682" s="69"/>
      <c r="AH1682" s="68"/>
      <c r="AI1682" s="68"/>
      <c r="AJ1682" s="68"/>
      <c r="AK1682" s="68"/>
      <c r="AL1682" s="68"/>
      <c r="AM1682" s="68"/>
      <c r="AN1682" s="68"/>
      <c r="AO1682" s="70"/>
      <c r="AP1682" s="71"/>
      <c r="AQ1682" s="70"/>
      <c r="AR1682" s="72"/>
      <c r="AS1682" s="55"/>
      <c r="AT1682" s="55"/>
      <c r="AU1682" s="55"/>
      <c r="AV1682" s="78"/>
    </row>
    <row r="1683" spans="28:48" ht="14.25">
      <c r="AB1683" s="68"/>
      <c r="AC1683" s="69"/>
      <c r="AD1683" s="68"/>
      <c r="AE1683" s="69"/>
      <c r="AF1683" s="69"/>
      <c r="AG1683" s="69"/>
      <c r="AH1683" s="68"/>
      <c r="AI1683" s="68"/>
      <c r="AJ1683" s="68"/>
      <c r="AK1683" s="68"/>
      <c r="AL1683" s="68"/>
      <c r="AM1683" s="68"/>
      <c r="AN1683" s="68"/>
      <c r="AO1683" s="70"/>
      <c r="AP1683" s="71"/>
      <c r="AQ1683" s="70"/>
      <c r="AR1683" s="72"/>
      <c r="AS1683" s="55"/>
      <c r="AT1683" s="55"/>
      <c r="AU1683" s="55"/>
      <c r="AV1683" s="78"/>
    </row>
    <row r="1684" spans="28:48" ht="14.25">
      <c r="AB1684" s="68"/>
      <c r="AC1684" s="69"/>
      <c r="AD1684" s="68"/>
      <c r="AE1684" s="69"/>
      <c r="AF1684" s="69"/>
      <c r="AG1684" s="69"/>
      <c r="AH1684" s="68"/>
      <c r="AI1684" s="68"/>
      <c r="AJ1684" s="68"/>
      <c r="AK1684" s="68"/>
      <c r="AL1684" s="68"/>
      <c r="AM1684" s="68"/>
      <c r="AN1684" s="68"/>
      <c r="AO1684" s="70"/>
      <c r="AP1684" s="71"/>
      <c r="AQ1684" s="70"/>
      <c r="AR1684" s="72"/>
      <c r="AS1684" s="55"/>
      <c r="AT1684" s="55"/>
      <c r="AU1684" s="55"/>
      <c r="AV1684" s="78"/>
    </row>
    <row r="1685" spans="28:48" ht="14.25">
      <c r="AB1685" s="68"/>
      <c r="AC1685" s="69"/>
      <c r="AD1685" s="68"/>
      <c r="AE1685" s="69"/>
      <c r="AF1685" s="69"/>
      <c r="AG1685" s="69"/>
      <c r="AH1685" s="68"/>
      <c r="AI1685" s="68"/>
      <c r="AJ1685" s="68"/>
      <c r="AK1685" s="68"/>
      <c r="AL1685" s="68"/>
      <c r="AM1685" s="68"/>
      <c r="AN1685" s="68"/>
      <c r="AO1685" s="70"/>
      <c r="AP1685" s="71"/>
      <c r="AQ1685" s="70"/>
      <c r="AR1685" s="72"/>
      <c r="AS1685" s="55"/>
      <c r="AT1685" s="55"/>
      <c r="AU1685" s="55"/>
      <c r="AV1685" s="78"/>
    </row>
    <row r="1686" spans="28:48" ht="14.25">
      <c r="AB1686" s="68"/>
      <c r="AC1686" s="69"/>
      <c r="AD1686" s="68"/>
      <c r="AE1686" s="69"/>
      <c r="AF1686" s="69"/>
      <c r="AG1686" s="69"/>
      <c r="AH1686" s="68"/>
      <c r="AI1686" s="68"/>
      <c r="AJ1686" s="68"/>
      <c r="AK1686" s="68"/>
      <c r="AL1686" s="68"/>
      <c r="AM1686" s="68"/>
      <c r="AN1686" s="68"/>
      <c r="AO1686" s="70"/>
      <c r="AP1686" s="71"/>
      <c r="AQ1686" s="70"/>
      <c r="AR1686" s="72"/>
      <c r="AS1686" s="55"/>
      <c r="AT1686" s="55"/>
      <c r="AU1686" s="55"/>
      <c r="AV1686" s="78"/>
    </row>
    <row r="1687" spans="28:48" ht="14.25">
      <c r="AB1687" s="68"/>
      <c r="AC1687" s="69"/>
      <c r="AD1687" s="68"/>
      <c r="AE1687" s="69"/>
      <c r="AF1687" s="69"/>
      <c r="AG1687" s="69"/>
      <c r="AH1687" s="68"/>
      <c r="AI1687" s="68"/>
      <c r="AJ1687" s="68"/>
      <c r="AK1687" s="68"/>
      <c r="AL1687" s="68"/>
      <c r="AM1687" s="68"/>
      <c r="AN1687" s="68"/>
      <c r="AO1687" s="70"/>
      <c r="AP1687" s="71"/>
      <c r="AQ1687" s="70"/>
      <c r="AR1687" s="72"/>
      <c r="AS1687" s="55"/>
      <c r="AT1687" s="55"/>
      <c r="AU1687" s="55"/>
      <c r="AV1687" s="78"/>
    </row>
    <row r="1688" spans="28:48" ht="14.25">
      <c r="AB1688" s="68"/>
      <c r="AC1688" s="69"/>
      <c r="AD1688" s="68"/>
      <c r="AE1688" s="69"/>
      <c r="AF1688" s="69"/>
      <c r="AG1688" s="69"/>
      <c r="AH1688" s="68"/>
      <c r="AI1688" s="68"/>
      <c r="AJ1688" s="68"/>
      <c r="AK1688" s="68"/>
      <c r="AL1688" s="68"/>
      <c r="AM1688" s="68"/>
      <c r="AN1688" s="68"/>
      <c r="AO1688" s="70"/>
      <c r="AP1688" s="71"/>
      <c r="AQ1688" s="70"/>
      <c r="AR1688" s="72"/>
      <c r="AS1688" s="55"/>
      <c r="AT1688" s="55"/>
      <c r="AU1688" s="55"/>
      <c r="AV1688" s="78"/>
    </row>
    <row r="1689" spans="28:48" ht="14.25">
      <c r="AB1689" s="68"/>
      <c r="AC1689" s="69"/>
      <c r="AD1689" s="68"/>
      <c r="AE1689" s="69"/>
      <c r="AF1689" s="69"/>
      <c r="AG1689" s="69"/>
      <c r="AH1689" s="68"/>
      <c r="AI1689" s="68"/>
      <c r="AJ1689" s="68"/>
      <c r="AK1689" s="68"/>
      <c r="AL1689" s="68"/>
      <c r="AM1689" s="68"/>
      <c r="AN1689" s="68"/>
      <c r="AO1689" s="70"/>
      <c r="AP1689" s="71"/>
      <c r="AQ1689" s="70"/>
      <c r="AR1689" s="72"/>
      <c r="AS1689" s="55"/>
      <c r="AT1689" s="55"/>
      <c r="AU1689" s="55"/>
      <c r="AV1689" s="78"/>
    </row>
    <row r="1690" spans="28:48" ht="14.25">
      <c r="AB1690" s="68"/>
      <c r="AC1690" s="69"/>
      <c r="AD1690" s="68"/>
      <c r="AE1690" s="69"/>
      <c r="AF1690" s="69"/>
      <c r="AG1690" s="69"/>
      <c r="AH1690" s="68"/>
      <c r="AI1690" s="68"/>
      <c r="AJ1690" s="68"/>
      <c r="AK1690" s="68"/>
      <c r="AL1690" s="68"/>
      <c r="AM1690" s="68"/>
      <c r="AN1690" s="68"/>
      <c r="AO1690" s="70"/>
      <c r="AP1690" s="71"/>
      <c r="AQ1690" s="70"/>
      <c r="AR1690" s="72"/>
      <c r="AS1690" s="55"/>
      <c r="AT1690" s="55"/>
      <c r="AU1690" s="55"/>
      <c r="AV1690" s="78"/>
    </row>
    <row r="1691" spans="28:48" ht="14.25">
      <c r="AB1691" s="68"/>
      <c r="AC1691" s="69"/>
      <c r="AD1691" s="68"/>
      <c r="AE1691" s="69"/>
      <c r="AF1691" s="69"/>
      <c r="AG1691" s="69"/>
      <c r="AH1691" s="68"/>
      <c r="AI1691" s="68"/>
      <c r="AJ1691" s="68"/>
      <c r="AK1691" s="68"/>
      <c r="AL1691" s="68"/>
      <c r="AM1691" s="68"/>
      <c r="AN1691" s="68"/>
      <c r="AO1691" s="70"/>
      <c r="AP1691" s="71"/>
      <c r="AQ1691" s="70"/>
      <c r="AR1691" s="72"/>
      <c r="AS1691" s="55"/>
      <c r="AT1691" s="55"/>
      <c r="AU1691" s="55"/>
      <c r="AV1691" s="78"/>
    </row>
    <row r="1692" spans="28:48" ht="14.25">
      <c r="AB1692" s="68"/>
      <c r="AC1692" s="69"/>
      <c r="AD1692" s="68"/>
      <c r="AE1692" s="69"/>
      <c r="AF1692" s="69"/>
      <c r="AG1692" s="69"/>
      <c r="AH1692" s="68"/>
      <c r="AI1692" s="68"/>
      <c r="AJ1692" s="68"/>
      <c r="AK1692" s="68"/>
      <c r="AL1692" s="68"/>
      <c r="AM1692" s="68"/>
      <c r="AN1692" s="68"/>
      <c r="AO1692" s="70"/>
      <c r="AP1692" s="71"/>
      <c r="AQ1692" s="70"/>
      <c r="AR1692" s="72"/>
      <c r="AS1692" s="55"/>
      <c r="AT1692" s="55"/>
      <c r="AU1692" s="55"/>
      <c r="AV1692" s="78"/>
    </row>
    <row r="1693" spans="28:48" ht="14.25">
      <c r="AB1693" s="68"/>
      <c r="AC1693" s="69"/>
      <c r="AD1693" s="68"/>
      <c r="AE1693" s="69"/>
      <c r="AF1693" s="69"/>
      <c r="AG1693" s="69"/>
      <c r="AH1693" s="68"/>
      <c r="AI1693" s="68"/>
      <c r="AJ1693" s="68"/>
      <c r="AK1693" s="68"/>
      <c r="AL1693" s="68"/>
      <c r="AM1693" s="68"/>
      <c r="AN1693" s="68"/>
      <c r="AO1693" s="70"/>
      <c r="AP1693" s="71"/>
      <c r="AQ1693" s="70"/>
      <c r="AR1693" s="72"/>
      <c r="AS1693" s="55"/>
      <c r="AT1693" s="55"/>
      <c r="AU1693" s="55"/>
      <c r="AV1693" s="78"/>
    </row>
    <row r="1694" spans="28:48" ht="14.25">
      <c r="AB1694" s="68"/>
      <c r="AC1694" s="69"/>
      <c r="AD1694" s="68"/>
      <c r="AE1694" s="69"/>
      <c r="AF1694" s="69"/>
      <c r="AG1694" s="69"/>
      <c r="AH1694" s="68"/>
      <c r="AI1694" s="68"/>
      <c r="AJ1694" s="68"/>
      <c r="AK1694" s="68"/>
      <c r="AL1694" s="68"/>
      <c r="AM1694" s="68"/>
      <c r="AN1694" s="68"/>
      <c r="AO1694" s="70"/>
      <c r="AP1694" s="71"/>
      <c r="AQ1694" s="70"/>
      <c r="AR1694" s="72"/>
      <c r="AS1694" s="55"/>
      <c r="AT1694" s="55"/>
      <c r="AU1694" s="55"/>
      <c r="AV1694" s="78"/>
    </row>
    <row r="1695" spans="28:48" ht="14.25">
      <c r="AB1695" s="68"/>
      <c r="AC1695" s="69"/>
      <c r="AD1695" s="68"/>
      <c r="AE1695" s="69"/>
      <c r="AF1695" s="69"/>
      <c r="AG1695" s="69"/>
      <c r="AH1695" s="68"/>
      <c r="AI1695" s="68"/>
      <c r="AJ1695" s="68"/>
      <c r="AK1695" s="68"/>
      <c r="AL1695" s="68"/>
      <c r="AM1695" s="68"/>
      <c r="AN1695" s="68"/>
      <c r="AO1695" s="70"/>
      <c r="AP1695" s="71"/>
      <c r="AQ1695" s="70"/>
      <c r="AR1695" s="72"/>
      <c r="AS1695" s="55"/>
      <c r="AT1695" s="55"/>
      <c r="AU1695" s="55"/>
      <c r="AV1695" s="78"/>
    </row>
    <row r="1696" spans="28:48" ht="14.25">
      <c r="AB1696" s="68"/>
      <c r="AC1696" s="69"/>
      <c r="AD1696" s="68"/>
      <c r="AE1696" s="69"/>
      <c r="AF1696" s="69"/>
      <c r="AG1696" s="69"/>
      <c r="AH1696" s="68"/>
      <c r="AI1696" s="68"/>
      <c r="AJ1696" s="68"/>
      <c r="AK1696" s="68"/>
      <c r="AL1696" s="68"/>
      <c r="AM1696" s="68"/>
      <c r="AN1696" s="68"/>
      <c r="AO1696" s="70"/>
      <c r="AP1696" s="71"/>
      <c r="AQ1696" s="70"/>
      <c r="AR1696" s="72"/>
      <c r="AS1696" s="55"/>
      <c r="AT1696" s="55"/>
      <c r="AU1696" s="55"/>
      <c r="AV1696" s="78"/>
    </row>
    <row r="1697" spans="28:48" ht="14.25">
      <c r="AB1697" s="68"/>
      <c r="AC1697" s="69"/>
      <c r="AD1697" s="68"/>
      <c r="AE1697" s="69"/>
      <c r="AF1697" s="69"/>
      <c r="AG1697" s="69"/>
      <c r="AH1697" s="68"/>
      <c r="AI1697" s="68"/>
      <c r="AJ1697" s="68"/>
      <c r="AK1697" s="68"/>
      <c r="AL1697" s="68"/>
      <c r="AM1697" s="68"/>
      <c r="AN1697" s="68"/>
      <c r="AO1697" s="70"/>
      <c r="AP1697" s="71"/>
      <c r="AQ1697" s="70"/>
      <c r="AR1697" s="72"/>
      <c r="AS1697" s="55"/>
      <c r="AT1697" s="55"/>
      <c r="AU1697" s="55"/>
      <c r="AV1697" s="78"/>
    </row>
    <row r="1698" spans="28:48" ht="14.25">
      <c r="AB1698" s="68"/>
      <c r="AC1698" s="69"/>
      <c r="AD1698" s="68"/>
      <c r="AE1698" s="69"/>
      <c r="AF1698" s="69"/>
      <c r="AG1698" s="69"/>
      <c r="AH1698" s="68"/>
      <c r="AI1698" s="68"/>
      <c r="AJ1698" s="68"/>
      <c r="AK1698" s="68"/>
      <c r="AL1698" s="68"/>
      <c r="AM1698" s="68"/>
      <c r="AN1698" s="68"/>
      <c r="AO1698" s="70"/>
      <c r="AP1698" s="71"/>
      <c r="AQ1698" s="70"/>
      <c r="AR1698" s="72"/>
      <c r="AS1698" s="55"/>
      <c r="AT1698" s="55"/>
      <c r="AU1698" s="55"/>
      <c r="AV1698" s="78"/>
    </row>
    <row r="1699" spans="28:48" ht="14.25">
      <c r="AB1699" s="68"/>
      <c r="AC1699" s="69"/>
      <c r="AD1699" s="68"/>
      <c r="AE1699" s="69"/>
      <c r="AF1699" s="69"/>
      <c r="AG1699" s="69"/>
      <c r="AH1699" s="68"/>
      <c r="AI1699" s="68"/>
      <c r="AJ1699" s="68"/>
      <c r="AK1699" s="68"/>
      <c r="AL1699" s="68"/>
      <c r="AM1699" s="68"/>
      <c r="AN1699" s="68"/>
      <c r="AO1699" s="70"/>
      <c r="AP1699" s="71"/>
      <c r="AQ1699" s="70"/>
      <c r="AR1699" s="72"/>
      <c r="AS1699" s="55"/>
      <c r="AT1699" s="55"/>
      <c r="AU1699" s="55"/>
      <c r="AV1699" s="78"/>
    </row>
    <row r="1700" spans="28:48" ht="14.25">
      <c r="AB1700" s="68"/>
      <c r="AC1700" s="69"/>
      <c r="AD1700" s="68"/>
      <c r="AE1700" s="69"/>
      <c r="AF1700" s="69"/>
      <c r="AG1700" s="69"/>
      <c r="AH1700" s="68"/>
      <c r="AI1700" s="68"/>
      <c r="AJ1700" s="68"/>
      <c r="AK1700" s="68"/>
      <c r="AL1700" s="68"/>
      <c r="AM1700" s="68"/>
      <c r="AN1700" s="68"/>
      <c r="AO1700" s="70"/>
      <c r="AP1700" s="71"/>
      <c r="AQ1700" s="70"/>
      <c r="AR1700" s="72"/>
      <c r="AS1700" s="55"/>
      <c r="AT1700" s="55"/>
      <c r="AU1700" s="55"/>
      <c r="AV1700" s="78"/>
    </row>
    <row r="1701" spans="28:48" ht="14.25">
      <c r="AB1701" s="68"/>
      <c r="AC1701" s="69"/>
      <c r="AD1701" s="68"/>
      <c r="AE1701" s="69"/>
      <c r="AF1701" s="69"/>
      <c r="AG1701" s="69"/>
      <c r="AH1701" s="68"/>
      <c r="AI1701" s="68"/>
      <c r="AJ1701" s="68"/>
      <c r="AK1701" s="68"/>
      <c r="AL1701" s="68"/>
      <c r="AM1701" s="68"/>
      <c r="AN1701" s="68"/>
      <c r="AO1701" s="70"/>
      <c r="AP1701" s="71"/>
      <c r="AQ1701" s="70"/>
      <c r="AR1701" s="72"/>
      <c r="AS1701" s="55"/>
      <c r="AT1701" s="55"/>
      <c r="AU1701" s="55"/>
      <c r="AV1701" s="78"/>
    </row>
    <row r="1702" spans="28:48" ht="14.25">
      <c r="AB1702" s="68"/>
      <c r="AC1702" s="69"/>
      <c r="AD1702" s="68"/>
      <c r="AE1702" s="69"/>
      <c r="AF1702" s="69"/>
      <c r="AG1702" s="69"/>
      <c r="AH1702" s="68"/>
      <c r="AI1702" s="68"/>
      <c r="AJ1702" s="68"/>
      <c r="AK1702" s="68"/>
      <c r="AL1702" s="68"/>
      <c r="AM1702" s="68"/>
      <c r="AN1702" s="68"/>
      <c r="AO1702" s="70"/>
      <c r="AP1702" s="71"/>
      <c r="AQ1702" s="70"/>
      <c r="AR1702" s="72"/>
      <c r="AS1702" s="55"/>
      <c r="AT1702" s="55"/>
      <c r="AU1702" s="55"/>
      <c r="AV1702" s="78"/>
    </row>
    <row r="1703" spans="28:48" ht="14.25">
      <c r="AB1703" s="68"/>
      <c r="AC1703" s="69"/>
      <c r="AD1703" s="68"/>
      <c r="AE1703" s="69"/>
      <c r="AF1703" s="69"/>
      <c r="AG1703" s="69"/>
      <c r="AH1703" s="68"/>
      <c r="AI1703" s="68"/>
      <c r="AJ1703" s="68"/>
      <c r="AK1703" s="68"/>
      <c r="AL1703" s="68"/>
      <c r="AM1703" s="68"/>
      <c r="AN1703" s="68"/>
      <c r="AO1703" s="70"/>
      <c r="AP1703" s="71"/>
      <c r="AQ1703" s="70"/>
      <c r="AR1703" s="72"/>
      <c r="AS1703" s="55"/>
      <c r="AT1703" s="55"/>
      <c r="AU1703" s="55"/>
      <c r="AV1703" s="78"/>
    </row>
    <row r="1704" spans="28:48" ht="14.25">
      <c r="AB1704" s="68"/>
      <c r="AC1704" s="69"/>
      <c r="AD1704" s="68"/>
      <c r="AE1704" s="69"/>
      <c r="AF1704" s="69"/>
      <c r="AG1704" s="69"/>
      <c r="AH1704" s="68"/>
      <c r="AI1704" s="68"/>
      <c r="AJ1704" s="68"/>
      <c r="AK1704" s="68"/>
      <c r="AL1704" s="68"/>
      <c r="AM1704" s="68"/>
      <c r="AN1704" s="68"/>
      <c r="AO1704" s="70"/>
      <c r="AP1704" s="71"/>
      <c r="AQ1704" s="70"/>
      <c r="AR1704" s="72"/>
      <c r="AS1704" s="55"/>
      <c r="AT1704" s="55"/>
      <c r="AU1704" s="55"/>
      <c r="AV1704" s="78"/>
    </row>
    <row r="1705" spans="28:48" ht="14.25">
      <c r="AB1705" s="68"/>
      <c r="AC1705" s="69"/>
      <c r="AD1705" s="68"/>
      <c r="AE1705" s="69"/>
      <c r="AF1705" s="69"/>
      <c r="AG1705" s="69"/>
      <c r="AH1705" s="68"/>
      <c r="AI1705" s="68"/>
      <c r="AJ1705" s="68"/>
      <c r="AK1705" s="68"/>
      <c r="AL1705" s="68"/>
      <c r="AM1705" s="68"/>
      <c r="AN1705" s="68"/>
      <c r="AO1705" s="70"/>
      <c r="AP1705" s="71"/>
      <c r="AQ1705" s="70"/>
      <c r="AR1705" s="72"/>
      <c r="AS1705" s="55"/>
      <c r="AT1705" s="55"/>
      <c r="AU1705" s="55"/>
      <c r="AV1705" s="78"/>
    </row>
    <row r="1706" spans="28:48" ht="14.25">
      <c r="AB1706" s="68"/>
      <c r="AC1706" s="69"/>
      <c r="AD1706" s="68"/>
      <c r="AE1706" s="69"/>
      <c r="AF1706" s="69"/>
      <c r="AG1706" s="69"/>
      <c r="AH1706" s="68"/>
      <c r="AI1706" s="68"/>
      <c r="AJ1706" s="68"/>
      <c r="AK1706" s="68"/>
      <c r="AL1706" s="68"/>
      <c r="AM1706" s="68"/>
      <c r="AN1706" s="68"/>
      <c r="AO1706" s="70"/>
      <c r="AP1706" s="71"/>
      <c r="AQ1706" s="70"/>
      <c r="AR1706" s="72"/>
      <c r="AS1706" s="55"/>
      <c r="AT1706" s="55"/>
      <c r="AU1706" s="55"/>
      <c r="AV1706" s="78"/>
    </row>
    <row r="1707" spans="28:48" ht="14.25">
      <c r="AB1707" s="68"/>
      <c r="AC1707" s="69"/>
      <c r="AD1707" s="68"/>
      <c r="AE1707" s="69"/>
      <c r="AF1707" s="69"/>
      <c r="AG1707" s="69"/>
      <c r="AH1707" s="68"/>
      <c r="AI1707" s="68"/>
      <c r="AJ1707" s="68"/>
      <c r="AK1707" s="68"/>
      <c r="AL1707" s="68"/>
      <c r="AM1707" s="68"/>
      <c r="AN1707" s="68"/>
      <c r="AO1707" s="70"/>
      <c r="AP1707" s="71"/>
      <c r="AQ1707" s="70"/>
      <c r="AR1707" s="72"/>
      <c r="AS1707" s="55"/>
      <c r="AT1707" s="55"/>
      <c r="AU1707" s="55"/>
      <c r="AV1707" s="78"/>
    </row>
    <row r="1708" spans="28:48" ht="14.25">
      <c r="AB1708" s="68"/>
      <c r="AC1708" s="69"/>
      <c r="AD1708" s="68"/>
      <c r="AE1708" s="69"/>
      <c r="AF1708" s="69"/>
      <c r="AG1708" s="69"/>
      <c r="AH1708" s="68"/>
      <c r="AI1708" s="68"/>
      <c r="AJ1708" s="68"/>
      <c r="AK1708" s="68"/>
      <c r="AL1708" s="68"/>
      <c r="AM1708" s="68"/>
      <c r="AN1708" s="68"/>
      <c r="AO1708" s="70"/>
      <c r="AP1708" s="71"/>
      <c r="AQ1708" s="70"/>
      <c r="AR1708" s="72"/>
      <c r="AS1708" s="55"/>
      <c r="AT1708" s="55"/>
      <c r="AU1708" s="55"/>
      <c r="AV1708" s="78"/>
    </row>
    <row r="1709" spans="28:48" ht="14.25">
      <c r="AB1709" s="68"/>
      <c r="AC1709" s="69"/>
      <c r="AD1709" s="68"/>
      <c r="AE1709" s="69"/>
      <c r="AF1709" s="69"/>
      <c r="AG1709" s="69"/>
      <c r="AH1709" s="68"/>
      <c r="AI1709" s="68"/>
      <c r="AJ1709" s="68"/>
      <c r="AK1709" s="68"/>
      <c r="AL1709" s="68"/>
      <c r="AM1709" s="68"/>
      <c r="AN1709" s="68"/>
      <c r="AO1709" s="70"/>
      <c r="AP1709" s="71"/>
      <c r="AQ1709" s="70"/>
      <c r="AR1709" s="72"/>
      <c r="AS1709" s="55"/>
      <c r="AT1709" s="55"/>
      <c r="AU1709" s="55"/>
      <c r="AV1709" s="78"/>
    </row>
    <row r="1710" spans="28:48" ht="14.25">
      <c r="AB1710" s="68"/>
      <c r="AC1710" s="69"/>
      <c r="AD1710" s="68"/>
      <c r="AE1710" s="69"/>
      <c r="AF1710" s="69"/>
      <c r="AG1710" s="69"/>
      <c r="AH1710" s="68"/>
      <c r="AI1710" s="68"/>
      <c r="AJ1710" s="68"/>
      <c r="AK1710" s="68"/>
      <c r="AL1710" s="68"/>
      <c r="AM1710" s="68"/>
      <c r="AN1710" s="68"/>
      <c r="AO1710" s="70"/>
      <c r="AP1710" s="71"/>
      <c r="AQ1710" s="70"/>
      <c r="AR1710" s="72"/>
      <c r="AS1710" s="55"/>
      <c r="AT1710" s="55"/>
      <c r="AU1710" s="55"/>
      <c r="AV1710" s="78"/>
    </row>
    <row r="1711" spans="28:48" ht="14.25">
      <c r="AB1711" s="68"/>
      <c r="AC1711" s="69"/>
      <c r="AD1711" s="68"/>
      <c r="AE1711" s="69"/>
      <c r="AF1711" s="69"/>
      <c r="AG1711" s="69"/>
      <c r="AH1711" s="68"/>
      <c r="AI1711" s="68"/>
      <c r="AJ1711" s="68"/>
      <c r="AK1711" s="68"/>
      <c r="AL1711" s="68"/>
      <c r="AM1711" s="68"/>
      <c r="AN1711" s="68"/>
      <c r="AO1711" s="70"/>
      <c r="AP1711" s="71"/>
      <c r="AQ1711" s="70"/>
      <c r="AR1711" s="72"/>
      <c r="AS1711" s="55"/>
      <c r="AT1711" s="55"/>
      <c r="AU1711" s="55"/>
      <c r="AV1711" s="78"/>
    </row>
    <row r="1712" spans="28:48" ht="14.25">
      <c r="AB1712" s="68"/>
      <c r="AC1712" s="69"/>
      <c r="AD1712" s="68"/>
      <c r="AE1712" s="69"/>
      <c r="AF1712" s="69"/>
      <c r="AG1712" s="69"/>
      <c r="AH1712" s="68"/>
      <c r="AI1712" s="68"/>
      <c r="AJ1712" s="68"/>
      <c r="AK1712" s="68"/>
      <c r="AL1712" s="68"/>
      <c r="AM1712" s="68"/>
      <c r="AN1712" s="68"/>
      <c r="AO1712" s="70"/>
      <c r="AP1712" s="71"/>
      <c r="AQ1712" s="70"/>
      <c r="AR1712" s="72"/>
      <c r="AS1712" s="55"/>
      <c r="AT1712" s="55"/>
      <c r="AU1712" s="55"/>
      <c r="AV1712" s="78"/>
    </row>
    <row r="1713" spans="28:48" ht="14.25">
      <c r="AB1713" s="68"/>
      <c r="AC1713" s="69"/>
      <c r="AD1713" s="68"/>
      <c r="AE1713" s="69"/>
      <c r="AF1713" s="69"/>
      <c r="AG1713" s="69"/>
      <c r="AH1713" s="68"/>
      <c r="AI1713" s="68"/>
      <c r="AJ1713" s="68"/>
      <c r="AK1713" s="68"/>
      <c r="AL1713" s="68"/>
      <c r="AM1713" s="68"/>
      <c r="AN1713" s="68"/>
      <c r="AO1713" s="70"/>
      <c r="AP1713" s="71"/>
      <c r="AQ1713" s="70"/>
      <c r="AR1713" s="72"/>
      <c r="AS1713" s="55"/>
      <c r="AT1713" s="55"/>
      <c r="AU1713" s="55"/>
      <c r="AV1713" s="78"/>
    </row>
    <row r="1714" spans="28:48" ht="14.25">
      <c r="AB1714" s="68"/>
      <c r="AC1714" s="69"/>
      <c r="AD1714" s="68"/>
      <c r="AE1714" s="69"/>
      <c r="AF1714" s="69"/>
      <c r="AG1714" s="69"/>
      <c r="AH1714" s="68"/>
      <c r="AI1714" s="68"/>
      <c r="AJ1714" s="68"/>
      <c r="AK1714" s="68"/>
      <c r="AL1714" s="68"/>
      <c r="AM1714" s="68"/>
      <c r="AN1714" s="68"/>
      <c r="AO1714" s="70"/>
      <c r="AP1714" s="71"/>
      <c r="AQ1714" s="70"/>
      <c r="AR1714" s="72"/>
      <c r="AS1714" s="55"/>
      <c r="AT1714" s="55"/>
      <c r="AU1714" s="55"/>
      <c r="AV1714" s="78"/>
    </row>
    <row r="1715" spans="28:48" ht="14.25">
      <c r="AB1715" s="68"/>
      <c r="AC1715" s="69"/>
      <c r="AD1715" s="68"/>
      <c r="AE1715" s="69"/>
      <c r="AF1715" s="69"/>
      <c r="AG1715" s="69"/>
      <c r="AH1715" s="68"/>
      <c r="AI1715" s="68"/>
      <c r="AJ1715" s="68"/>
      <c r="AK1715" s="68"/>
      <c r="AL1715" s="68"/>
      <c r="AM1715" s="68"/>
      <c r="AN1715" s="68"/>
      <c r="AO1715" s="70"/>
      <c r="AP1715" s="71"/>
      <c r="AQ1715" s="70"/>
      <c r="AR1715" s="72"/>
      <c r="AS1715" s="55"/>
      <c r="AT1715" s="55"/>
      <c r="AU1715" s="55"/>
      <c r="AV1715" s="78"/>
    </row>
    <row r="1716" spans="28:48" ht="14.25">
      <c r="AB1716" s="68"/>
      <c r="AC1716" s="69"/>
      <c r="AD1716" s="68"/>
      <c r="AE1716" s="69"/>
      <c r="AF1716" s="69"/>
      <c r="AG1716" s="69"/>
      <c r="AH1716" s="68"/>
      <c r="AI1716" s="68"/>
      <c r="AJ1716" s="68"/>
      <c r="AK1716" s="68"/>
      <c r="AL1716" s="68"/>
      <c r="AM1716" s="68"/>
      <c r="AN1716" s="68"/>
      <c r="AO1716" s="70"/>
      <c r="AP1716" s="71"/>
      <c r="AQ1716" s="70"/>
      <c r="AR1716" s="72"/>
      <c r="AS1716" s="55"/>
      <c r="AT1716" s="55"/>
      <c r="AU1716" s="55"/>
      <c r="AV1716" s="78"/>
    </row>
    <row r="1717" spans="28:48" ht="14.25">
      <c r="AB1717" s="68"/>
      <c r="AC1717" s="69"/>
      <c r="AD1717" s="68"/>
      <c r="AE1717" s="69"/>
      <c r="AF1717" s="69"/>
      <c r="AG1717" s="69"/>
      <c r="AH1717" s="68"/>
      <c r="AI1717" s="68"/>
      <c r="AJ1717" s="68"/>
      <c r="AK1717" s="68"/>
      <c r="AL1717" s="68"/>
      <c r="AM1717" s="68"/>
      <c r="AN1717" s="68"/>
      <c r="AO1717" s="70"/>
      <c r="AP1717" s="71"/>
      <c r="AQ1717" s="70"/>
      <c r="AR1717" s="72"/>
      <c r="AS1717" s="55"/>
      <c r="AT1717" s="55"/>
      <c r="AU1717" s="55"/>
      <c r="AV1717" s="78"/>
    </row>
    <row r="1718" spans="28:48" ht="14.25">
      <c r="AB1718" s="68"/>
      <c r="AC1718" s="69"/>
      <c r="AD1718" s="68"/>
      <c r="AE1718" s="69"/>
      <c r="AF1718" s="69"/>
      <c r="AG1718" s="69"/>
      <c r="AH1718" s="68"/>
      <c r="AI1718" s="68"/>
      <c r="AJ1718" s="68"/>
      <c r="AK1718" s="68"/>
      <c r="AL1718" s="68"/>
      <c r="AM1718" s="68"/>
      <c r="AN1718" s="68"/>
      <c r="AO1718" s="70"/>
      <c r="AP1718" s="71"/>
      <c r="AQ1718" s="70"/>
      <c r="AR1718" s="72"/>
      <c r="AS1718" s="55"/>
      <c r="AT1718" s="55"/>
      <c r="AU1718" s="55"/>
      <c r="AV1718" s="78"/>
    </row>
    <row r="1719" spans="28:48" ht="14.25">
      <c r="AB1719" s="68"/>
      <c r="AC1719" s="69"/>
      <c r="AD1719" s="68"/>
      <c r="AE1719" s="69"/>
      <c r="AF1719" s="69"/>
      <c r="AG1719" s="69"/>
      <c r="AH1719" s="68"/>
      <c r="AI1719" s="68"/>
      <c r="AJ1719" s="68"/>
      <c r="AK1719" s="68"/>
      <c r="AL1719" s="68"/>
      <c r="AM1719" s="68"/>
      <c r="AN1719" s="68"/>
      <c r="AO1719" s="70"/>
      <c r="AP1719" s="71"/>
      <c r="AQ1719" s="70"/>
      <c r="AR1719" s="72"/>
      <c r="AS1719" s="55"/>
      <c r="AT1719" s="55"/>
      <c r="AU1719" s="55"/>
      <c r="AV1719" s="78"/>
    </row>
    <row r="1720" spans="28:48" ht="14.25">
      <c r="AB1720" s="68"/>
      <c r="AC1720" s="69"/>
      <c r="AD1720" s="68"/>
      <c r="AE1720" s="69"/>
      <c r="AF1720" s="69"/>
      <c r="AG1720" s="69"/>
      <c r="AH1720" s="68"/>
      <c r="AI1720" s="68"/>
      <c r="AJ1720" s="68"/>
      <c r="AK1720" s="68"/>
      <c r="AL1720" s="68"/>
      <c r="AM1720" s="68"/>
      <c r="AN1720" s="68"/>
      <c r="AO1720" s="70"/>
      <c r="AP1720" s="71"/>
      <c r="AQ1720" s="70"/>
      <c r="AR1720" s="72"/>
      <c r="AS1720" s="55"/>
      <c r="AT1720" s="55"/>
      <c r="AU1720" s="55"/>
      <c r="AV1720" s="78"/>
    </row>
    <row r="1721" spans="28:48" ht="14.25">
      <c r="AB1721" s="68"/>
      <c r="AC1721" s="69"/>
      <c r="AD1721" s="68"/>
      <c r="AE1721" s="69"/>
      <c r="AF1721" s="69"/>
      <c r="AG1721" s="69"/>
      <c r="AH1721" s="68"/>
      <c r="AI1721" s="68"/>
      <c r="AJ1721" s="68"/>
      <c r="AK1721" s="68"/>
      <c r="AL1721" s="68"/>
      <c r="AM1721" s="68"/>
      <c r="AN1721" s="68"/>
      <c r="AO1721" s="70"/>
      <c r="AP1721" s="71"/>
      <c r="AQ1721" s="70"/>
      <c r="AR1721" s="72"/>
      <c r="AS1721" s="55"/>
      <c r="AT1721" s="55"/>
      <c r="AU1721" s="55"/>
      <c r="AV1721" s="78"/>
    </row>
    <row r="1722" spans="28:48" ht="14.25">
      <c r="AB1722" s="68"/>
      <c r="AC1722" s="69"/>
      <c r="AD1722" s="68"/>
      <c r="AE1722" s="69"/>
      <c r="AF1722" s="69"/>
      <c r="AG1722" s="69"/>
      <c r="AH1722" s="68"/>
      <c r="AI1722" s="68"/>
      <c r="AJ1722" s="68"/>
      <c r="AK1722" s="68"/>
      <c r="AL1722" s="68"/>
      <c r="AM1722" s="68"/>
      <c r="AN1722" s="68"/>
      <c r="AO1722" s="70"/>
      <c r="AP1722" s="71"/>
      <c r="AQ1722" s="70"/>
      <c r="AR1722" s="72"/>
      <c r="AS1722" s="55"/>
      <c r="AT1722" s="55"/>
      <c r="AU1722" s="55"/>
      <c r="AV1722" s="78"/>
    </row>
    <row r="1723" spans="28:48" ht="14.25">
      <c r="AB1723" s="68"/>
      <c r="AC1723" s="69"/>
      <c r="AD1723" s="68"/>
      <c r="AE1723" s="69"/>
      <c r="AF1723" s="69"/>
      <c r="AG1723" s="69"/>
      <c r="AH1723" s="68"/>
      <c r="AI1723" s="68"/>
      <c r="AJ1723" s="68"/>
      <c r="AK1723" s="68"/>
      <c r="AL1723" s="68"/>
      <c r="AM1723" s="68"/>
      <c r="AN1723" s="68"/>
      <c r="AO1723" s="70"/>
      <c r="AP1723" s="71"/>
      <c r="AQ1723" s="70"/>
      <c r="AR1723" s="72"/>
      <c r="AS1723" s="55"/>
      <c r="AT1723" s="55"/>
      <c r="AU1723" s="55"/>
      <c r="AV1723" s="78"/>
    </row>
    <row r="1724" spans="28:48" ht="14.25">
      <c r="AB1724" s="68"/>
      <c r="AC1724" s="69"/>
      <c r="AD1724" s="68"/>
      <c r="AE1724" s="69"/>
      <c r="AF1724" s="69"/>
      <c r="AG1724" s="69"/>
      <c r="AH1724" s="68"/>
      <c r="AI1724" s="68"/>
      <c r="AJ1724" s="68"/>
      <c r="AK1724" s="68"/>
      <c r="AL1724" s="68"/>
      <c r="AM1724" s="68"/>
      <c r="AN1724" s="68"/>
      <c r="AO1724" s="70"/>
      <c r="AP1724" s="71"/>
      <c r="AQ1724" s="70"/>
      <c r="AR1724" s="72"/>
      <c r="AS1724" s="55"/>
      <c r="AT1724" s="55"/>
      <c r="AU1724" s="55"/>
      <c r="AV1724" s="78"/>
    </row>
    <row r="1725" spans="28:48" ht="14.25">
      <c r="AB1725" s="68"/>
      <c r="AC1725" s="69"/>
      <c r="AD1725" s="68"/>
      <c r="AE1725" s="69"/>
      <c r="AF1725" s="69"/>
      <c r="AG1725" s="69"/>
      <c r="AH1725" s="68"/>
      <c r="AI1725" s="68"/>
      <c r="AJ1725" s="68"/>
      <c r="AK1725" s="68"/>
      <c r="AL1725" s="68"/>
      <c r="AM1725" s="68"/>
      <c r="AN1725" s="68"/>
      <c r="AO1725" s="70"/>
      <c r="AP1725" s="71"/>
      <c r="AQ1725" s="70"/>
      <c r="AR1725" s="72"/>
      <c r="AS1725" s="55"/>
      <c r="AT1725" s="55"/>
      <c r="AU1725" s="55"/>
      <c r="AV1725" s="78"/>
    </row>
    <row r="1726" spans="28:48" ht="14.25">
      <c r="AB1726" s="68"/>
      <c r="AC1726" s="69"/>
      <c r="AD1726" s="68"/>
      <c r="AE1726" s="69"/>
      <c r="AF1726" s="69"/>
      <c r="AG1726" s="69"/>
      <c r="AH1726" s="68"/>
      <c r="AI1726" s="68"/>
      <c r="AJ1726" s="68"/>
      <c r="AK1726" s="68"/>
      <c r="AL1726" s="68"/>
      <c r="AM1726" s="68"/>
      <c r="AN1726" s="68"/>
      <c r="AO1726" s="70"/>
      <c r="AP1726" s="71"/>
      <c r="AQ1726" s="70"/>
      <c r="AR1726" s="72"/>
      <c r="AS1726" s="55"/>
      <c r="AT1726" s="55"/>
      <c r="AU1726" s="55"/>
      <c r="AV1726" s="78"/>
    </row>
    <row r="1727" spans="28:48" ht="14.25">
      <c r="AB1727" s="68"/>
      <c r="AC1727" s="69"/>
      <c r="AD1727" s="68"/>
      <c r="AE1727" s="69"/>
      <c r="AF1727" s="69"/>
      <c r="AG1727" s="69"/>
      <c r="AH1727" s="68"/>
      <c r="AI1727" s="68"/>
      <c r="AJ1727" s="68"/>
      <c r="AK1727" s="68"/>
      <c r="AL1727" s="68"/>
      <c r="AM1727" s="68"/>
      <c r="AN1727" s="68"/>
      <c r="AO1727" s="70"/>
      <c r="AP1727" s="71"/>
      <c r="AQ1727" s="70"/>
      <c r="AR1727" s="72"/>
      <c r="AS1727" s="55"/>
      <c r="AT1727" s="55"/>
      <c r="AU1727" s="55"/>
      <c r="AV1727" s="78"/>
    </row>
    <row r="1728" spans="28:48" ht="14.25">
      <c r="AB1728" s="68"/>
      <c r="AC1728" s="69"/>
      <c r="AD1728" s="68"/>
      <c r="AE1728" s="69"/>
      <c r="AF1728" s="69"/>
      <c r="AG1728" s="69"/>
      <c r="AH1728" s="68"/>
      <c r="AI1728" s="68"/>
      <c r="AJ1728" s="68"/>
      <c r="AK1728" s="68"/>
      <c r="AL1728" s="68"/>
      <c r="AM1728" s="68"/>
      <c r="AN1728" s="68"/>
      <c r="AO1728" s="70"/>
      <c r="AP1728" s="71"/>
      <c r="AQ1728" s="70"/>
      <c r="AR1728" s="72"/>
      <c r="AS1728" s="55"/>
      <c r="AT1728" s="55"/>
      <c r="AU1728" s="55"/>
      <c r="AV1728" s="78"/>
    </row>
    <row r="1729" spans="28:48" ht="14.25">
      <c r="AB1729" s="68"/>
      <c r="AC1729" s="69"/>
      <c r="AD1729" s="68"/>
      <c r="AE1729" s="69"/>
      <c r="AF1729" s="69"/>
      <c r="AG1729" s="69"/>
      <c r="AH1729" s="68"/>
      <c r="AI1729" s="68"/>
      <c r="AJ1729" s="68"/>
      <c r="AK1729" s="68"/>
      <c r="AL1729" s="68"/>
      <c r="AM1729" s="68"/>
      <c r="AN1729" s="68"/>
      <c r="AO1729" s="70"/>
      <c r="AP1729" s="71"/>
      <c r="AQ1729" s="70"/>
      <c r="AR1729" s="72"/>
      <c r="AS1729" s="55"/>
      <c r="AT1729" s="55"/>
      <c r="AU1729" s="55"/>
      <c r="AV1729" s="78"/>
    </row>
    <row r="1730" spans="28:48" ht="14.25">
      <c r="AB1730" s="68"/>
      <c r="AC1730" s="69"/>
      <c r="AD1730" s="68"/>
      <c r="AE1730" s="69"/>
      <c r="AF1730" s="69"/>
      <c r="AG1730" s="69"/>
      <c r="AH1730" s="68"/>
      <c r="AI1730" s="68"/>
      <c r="AJ1730" s="68"/>
      <c r="AK1730" s="68"/>
      <c r="AL1730" s="68"/>
      <c r="AM1730" s="68"/>
      <c r="AN1730" s="68"/>
      <c r="AO1730" s="70"/>
      <c r="AP1730" s="71"/>
      <c r="AQ1730" s="70"/>
      <c r="AR1730" s="72"/>
      <c r="AS1730" s="55"/>
      <c r="AT1730" s="55"/>
      <c r="AU1730" s="55"/>
      <c r="AV1730" s="78"/>
    </row>
    <row r="1731" spans="28:48" ht="14.25">
      <c r="AB1731" s="68"/>
      <c r="AC1731" s="69"/>
      <c r="AD1731" s="68"/>
      <c r="AE1731" s="69"/>
      <c r="AF1731" s="69"/>
      <c r="AG1731" s="69"/>
      <c r="AH1731" s="68"/>
      <c r="AI1731" s="68"/>
      <c r="AJ1731" s="68"/>
      <c r="AK1731" s="68"/>
      <c r="AL1731" s="68"/>
      <c r="AM1731" s="68"/>
      <c r="AN1731" s="68"/>
      <c r="AO1731" s="70"/>
      <c r="AP1731" s="71"/>
      <c r="AQ1731" s="70"/>
      <c r="AR1731" s="72"/>
      <c r="AS1731" s="55"/>
      <c r="AT1731" s="55"/>
      <c r="AU1731" s="55"/>
      <c r="AV1731" s="78"/>
    </row>
    <row r="1732" spans="28:48" ht="14.25">
      <c r="AB1732" s="68"/>
      <c r="AC1732" s="69"/>
      <c r="AD1732" s="68"/>
      <c r="AE1732" s="69"/>
      <c r="AF1732" s="69"/>
      <c r="AG1732" s="69"/>
      <c r="AH1732" s="68"/>
      <c r="AI1732" s="68"/>
      <c r="AJ1732" s="68"/>
      <c r="AK1732" s="68"/>
      <c r="AL1732" s="68"/>
      <c r="AM1732" s="68"/>
      <c r="AN1732" s="68"/>
      <c r="AO1732" s="70"/>
      <c r="AP1732" s="71"/>
      <c r="AQ1732" s="70"/>
      <c r="AR1732" s="72"/>
      <c r="AS1732" s="55"/>
      <c r="AT1732" s="55"/>
      <c r="AU1732" s="55"/>
      <c r="AV1732" s="78"/>
    </row>
    <row r="1733" spans="28:48" ht="14.25">
      <c r="AB1733" s="68"/>
      <c r="AC1733" s="69"/>
      <c r="AD1733" s="68"/>
      <c r="AE1733" s="69"/>
      <c r="AF1733" s="69"/>
      <c r="AG1733" s="69"/>
      <c r="AH1733" s="68"/>
      <c r="AI1733" s="68"/>
      <c r="AJ1733" s="68"/>
      <c r="AK1733" s="68"/>
      <c r="AL1733" s="68"/>
      <c r="AM1733" s="68"/>
      <c r="AN1733" s="68"/>
      <c r="AO1733" s="70"/>
      <c r="AP1733" s="71"/>
      <c r="AQ1733" s="70"/>
      <c r="AR1733" s="72"/>
      <c r="AS1733" s="55"/>
      <c r="AT1733" s="55"/>
      <c r="AU1733" s="55"/>
      <c r="AV1733" s="78"/>
    </row>
    <row r="1734" spans="28:48" ht="14.25">
      <c r="AB1734" s="68"/>
      <c r="AC1734" s="69"/>
      <c r="AD1734" s="68"/>
      <c r="AE1734" s="69"/>
      <c r="AF1734" s="69"/>
      <c r="AG1734" s="69"/>
      <c r="AH1734" s="68"/>
      <c r="AI1734" s="68"/>
      <c r="AJ1734" s="68"/>
      <c r="AK1734" s="68"/>
      <c r="AL1734" s="68"/>
      <c r="AM1734" s="68"/>
      <c r="AN1734" s="68"/>
      <c r="AO1734" s="70"/>
      <c r="AP1734" s="71"/>
      <c r="AQ1734" s="70"/>
      <c r="AR1734" s="72"/>
      <c r="AS1734" s="55"/>
      <c r="AT1734" s="55"/>
      <c r="AU1734" s="55"/>
      <c r="AV1734" s="78"/>
    </row>
    <row r="1735" spans="28:48" ht="14.25">
      <c r="AB1735" s="68"/>
      <c r="AC1735" s="69"/>
      <c r="AD1735" s="68"/>
      <c r="AE1735" s="69"/>
      <c r="AF1735" s="69"/>
      <c r="AG1735" s="69"/>
      <c r="AH1735" s="68"/>
      <c r="AI1735" s="68"/>
      <c r="AJ1735" s="68"/>
      <c r="AK1735" s="68"/>
      <c r="AL1735" s="68"/>
      <c r="AM1735" s="68"/>
      <c r="AN1735" s="68"/>
      <c r="AO1735" s="70"/>
      <c r="AP1735" s="71"/>
      <c r="AQ1735" s="70"/>
      <c r="AR1735" s="72"/>
      <c r="AS1735" s="55"/>
      <c r="AT1735" s="55"/>
      <c r="AU1735" s="55"/>
      <c r="AV1735" s="78"/>
    </row>
    <row r="1736" spans="28:48" ht="14.25">
      <c r="AB1736" s="68"/>
      <c r="AC1736" s="69"/>
      <c r="AD1736" s="68"/>
      <c r="AE1736" s="69"/>
      <c r="AF1736" s="69"/>
      <c r="AG1736" s="69"/>
      <c r="AH1736" s="68"/>
      <c r="AI1736" s="68"/>
      <c r="AJ1736" s="68"/>
      <c r="AK1736" s="68"/>
      <c r="AL1736" s="68"/>
      <c r="AM1736" s="68"/>
      <c r="AN1736" s="68"/>
      <c r="AO1736" s="70"/>
      <c r="AP1736" s="71"/>
      <c r="AQ1736" s="70"/>
      <c r="AR1736" s="72"/>
      <c r="AS1736" s="55"/>
      <c r="AT1736" s="55"/>
      <c r="AU1736" s="55"/>
      <c r="AV1736" s="78"/>
    </row>
    <row r="1737" spans="28:48" ht="14.25">
      <c r="AB1737" s="68"/>
      <c r="AC1737" s="69"/>
      <c r="AD1737" s="68"/>
      <c r="AE1737" s="69"/>
      <c r="AF1737" s="69"/>
      <c r="AG1737" s="69"/>
      <c r="AH1737" s="68"/>
      <c r="AI1737" s="68"/>
      <c r="AJ1737" s="68"/>
      <c r="AK1737" s="68"/>
      <c r="AL1737" s="68"/>
      <c r="AM1737" s="68"/>
      <c r="AN1737" s="68"/>
      <c r="AO1737" s="70"/>
      <c r="AP1737" s="71"/>
      <c r="AQ1737" s="70"/>
      <c r="AR1737" s="72"/>
      <c r="AS1737" s="55"/>
      <c r="AT1737" s="55"/>
      <c r="AU1737" s="55"/>
      <c r="AV1737" s="78"/>
    </row>
    <row r="1738" spans="28:48" ht="14.25">
      <c r="AB1738" s="68"/>
      <c r="AC1738" s="69"/>
      <c r="AD1738" s="68"/>
      <c r="AE1738" s="69"/>
      <c r="AF1738" s="69"/>
      <c r="AG1738" s="69"/>
      <c r="AH1738" s="68"/>
      <c r="AI1738" s="68"/>
      <c r="AJ1738" s="68"/>
      <c r="AK1738" s="68"/>
      <c r="AL1738" s="68"/>
      <c r="AM1738" s="68"/>
      <c r="AN1738" s="68"/>
      <c r="AO1738" s="70"/>
      <c r="AP1738" s="71"/>
      <c r="AQ1738" s="70"/>
      <c r="AR1738" s="72"/>
      <c r="AS1738" s="55"/>
      <c r="AT1738" s="55"/>
      <c r="AU1738" s="55"/>
      <c r="AV1738" s="78"/>
    </row>
    <row r="1739" spans="28:48" ht="14.25">
      <c r="AB1739" s="68"/>
      <c r="AC1739" s="69"/>
      <c r="AD1739" s="68"/>
      <c r="AE1739" s="69"/>
      <c r="AF1739" s="69"/>
      <c r="AG1739" s="69"/>
      <c r="AH1739" s="68"/>
      <c r="AI1739" s="68"/>
      <c r="AJ1739" s="68"/>
      <c r="AK1739" s="68"/>
      <c r="AL1739" s="68"/>
      <c r="AM1739" s="68"/>
      <c r="AN1739" s="68"/>
      <c r="AO1739" s="70"/>
      <c r="AP1739" s="71"/>
      <c r="AQ1739" s="70"/>
      <c r="AR1739" s="72"/>
      <c r="AS1739" s="55"/>
      <c r="AT1739" s="55"/>
      <c r="AU1739" s="55"/>
      <c r="AV1739" s="78"/>
    </row>
    <row r="1740" spans="28:48" ht="14.25">
      <c r="AB1740" s="68"/>
      <c r="AC1740" s="69"/>
      <c r="AD1740" s="68"/>
      <c r="AE1740" s="69"/>
      <c r="AF1740" s="69"/>
      <c r="AG1740" s="69"/>
      <c r="AH1740" s="68"/>
      <c r="AI1740" s="68"/>
      <c r="AJ1740" s="68"/>
      <c r="AK1740" s="68"/>
      <c r="AL1740" s="68"/>
      <c r="AM1740" s="68"/>
      <c r="AN1740" s="68"/>
      <c r="AO1740" s="70"/>
      <c r="AP1740" s="71"/>
      <c r="AQ1740" s="70"/>
      <c r="AR1740" s="72"/>
      <c r="AS1740" s="55"/>
      <c r="AT1740" s="55"/>
      <c r="AU1740" s="55"/>
      <c r="AV1740" s="78"/>
    </row>
    <row r="1741" spans="28:48" ht="14.25">
      <c r="AB1741" s="68"/>
      <c r="AC1741" s="69"/>
      <c r="AD1741" s="68"/>
      <c r="AE1741" s="69"/>
      <c r="AF1741" s="69"/>
      <c r="AG1741" s="69"/>
      <c r="AH1741" s="68"/>
      <c r="AI1741" s="68"/>
      <c r="AJ1741" s="68"/>
      <c r="AK1741" s="68"/>
      <c r="AL1741" s="68"/>
      <c r="AM1741" s="68"/>
      <c r="AN1741" s="68"/>
      <c r="AO1741" s="70"/>
      <c r="AP1741" s="71"/>
      <c r="AQ1741" s="70"/>
      <c r="AR1741" s="72"/>
      <c r="AS1741" s="55"/>
      <c r="AT1741" s="55"/>
      <c r="AU1741" s="55"/>
      <c r="AV1741" s="78"/>
    </row>
    <row r="1742" spans="28:48" ht="14.25">
      <c r="AB1742" s="68"/>
      <c r="AC1742" s="69"/>
      <c r="AD1742" s="68"/>
      <c r="AE1742" s="69"/>
      <c r="AF1742" s="69"/>
      <c r="AG1742" s="69"/>
      <c r="AH1742" s="68"/>
      <c r="AI1742" s="68"/>
      <c r="AJ1742" s="68"/>
      <c r="AK1742" s="68"/>
      <c r="AL1742" s="68"/>
      <c r="AM1742" s="68"/>
      <c r="AN1742" s="68"/>
      <c r="AO1742" s="70"/>
      <c r="AP1742" s="71"/>
      <c r="AQ1742" s="70"/>
      <c r="AR1742" s="72"/>
      <c r="AS1742" s="55"/>
      <c r="AT1742" s="55"/>
      <c r="AU1742" s="55"/>
      <c r="AV1742" s="78"/>
    </row>
    <row r="1743" spans="28:48" ht="14.25">
      <c r="AB1743" s="68"/>
      <c r="AC1743" s="69"/>
      <c r="AD1743" s="68"/>
      <c r="AE1743" s="69"/>
      <c r="AF1743" s="69"/>
      <c r="AG1743" s="69"/>
      <c r="AH1743" s="68"/>
      <c r="AI1743" s="68"/>
      <c r="AJ1743" s="68"/>
      <c r="AK1743" s="68"/>
      <c r="AL1743" s="68"/>
      <c r="AM1743" s="68"/>
      <c r="AN1743" s="68"/>
      <c r="AO1743" s="70"/>
      <c r="AP1743" s="71"/>
      <c r="AQ1743" s="70"/>
      <c r="AR1743" s="72"/>
      <c r="AS1743" s="55"/>
      <c r="AT1743" s="55"/>
      <c r="AU1743" s="55"/>
      <c r="AV1743" s="78"/>
    </row>
    <row r="1744" spans="28:48" ht="14.25">
      <c r="AB1744" s="68"/>
      <c r="AC1744" s="69"/>
      <c r="AD1744" s="68"/>
      <c r="AE1744" s="69"/>
      <c r="AF1744" s="69"/>
      <c r="AG1744" s="69"/>
      <c r="AH1744" s="68"/>
      <c r="AI1744" s="68"/>
      <c r="AJ1744" s="68"/>
      <c r="AK1744" s="68"/>
      <c r="AL1744" s="68"/>
      <c r="AM1744" s="68"/>
      <c r="AN1744" s="68"/>
      <c r="AO1744" s="70"/>
      <c r="AP1744" s="71"/>
      <c r="AQ1744" s="70"/>
      <c r="AR1744" s="72"/>
      <c r="AS1744" s="55"/>
      <c r="AT1744" s="55"/>
      <c r="AU1744" s="55"/>
      <c r="AV1744" s="78"/>
    </row>
    <row r="1745" spans="28:48" ht="14.25">
      <c r="AB1745" s="68"/>
      <c r="AC1745" s="69"/>
      <c r="AD1745" s="68"/>
      <c r="AE1745" s="69"/>
      <c r="AF1745" s="69"/>
      <c r="AG1745" s="69"/>
      <c r="AH1745" s="68"/>
      <c r="AI1745" s="68"/>
      <c r="AJ1745" s="68"/>
      <c r="AK1745" s="68"/>
      <c r="AL1745" s="68"/>
      <c r="AM1745" s="68"/>
      <c r="AN1745" s="68"/>
      <c r="AO1745" s="70"/>
      <c r="AP1745" s="71"/>
      <c r="AQ1745" s="70"/>
      <c r="AR1745" s="72"/>
      <c r="AS1745" s="55"/>
      <c r="AT1745" s="55"/>
      <c r="AU1745" s="55"/>
      <c r="AV1745" s="78"/>
    </row>
    <row r="1746" spans="28:48" ht="14.25">
      <c r="AB1746" s="68"/>
      <c r="AC1746" s="69"/>
      <c r="AD1746" s="68"/>
      <c r="AE1746" s="69"/>
      <c r="AF1746" s="69"/>
      <c r="AG1746" s="69"/>
      <c r="AH1746" s="68"/>
      <c r="AI1746" s="68"/>
      <c r="AJ1746" s="68"/>
      <c r="AK1746" s="68"/>
      <c r="AL1746" s="68"/>
      <c r="AM1746" s="68"/>
      <c r="AN1746" s="68"/>
      <c r="AO1746" s="70"/>
      <c r="AP1746" s="71"/>
      <c r="AQ1746" s="70"/>
      <c r="AR1746" s="72"/>
      <c r="AS1746" s="55"/>
      <c r="AT1746" s="55"/>
      <c r="AU1746" s="55"/>
      <c r="AV1746" s="78"/>
    </row>
    <row r="1747" spans="28:48" ht="14.25">
      <c r="AB1747" s="68"/>
      <c r="AC1747" s="69"/>
      <c r="AD1747" s="68"/>
      <c r="AE1747" s="69"/>
      <c r="AF1747" s="69"/>
      <c r="AG1747" s="69"/>
      <c r="AH1747" s="68"/>
      <c r="AI1747" s="68"/>
      <c r="AJ1747" s="68"/>
      <c r="AK1747" s="68"/>
      <c r="AL1747" s="68"/>
      <c r="AM1747" s="68"/>
      <c r="AN1747" s="68"/>
      <c r="AO1747" s="70"/>
      <c r="AP1747" s="71"/>
      <c r="AQ1747" s="70"/>
      <c r="AR1747" s="72"/>
      <c r="AS1747" s="55"/>
      <c r="AT1747" s="55"/>
      <c r="AU1747" s="55"/>
      <c r="AV1747" s="78"/>
    </row>
    <row r="1748" spans="28:48" ht="14.25">
      <c r="AB1748" s="68"/>
      <c r="AC1748" s="69"/>
      <c r="AD1748" s="68"/>
      <c r="AE1748" s="69"/>
      <c r="AF1748" s="69"/>
      <c r="AG1748" s="69"/>
      <c r="AH1748" s="68"/>
      <c r="AI1748" s="68"/>
      <c r="AJ1748" s="68"/>
      <c r="AK1748" s="68"/>
      <c r="AL1748" s="68"/>
      <c r="AM1748" s="68"/>
      <c r="AN1748" s="68"/>
      <c r="AO1748" s="70"/>
      <c r="AP1748" s="71"/>
      <c r="AQ1748" s="70"/>
      <c r="AR1748" s="72"/>
      <c r="AS1748" s="55"/>
      <c r="AT1748" s="55"/>
      <c r="AU1748" s="55"/>
      <c r="AV1748" s="78"/>
    </row>
    <row r="1749" spans="28:48" ht="14.25">
      <c r="AB1749" s="68"/>
      <c r="AC1749" s="69"/>
      <c r="AD1749" s="68"/>
      <c r="AE1749" s="69"/>
      <c r="AF1749" s="69"/>
      <c r="AG1749" s="69"/>
      <c r="AH1749" s="68"/>
      <c r="AI1749" s="68"/>
      <c r="AJ1749" s="68"/>
      <c r="AK1749" s="68"/>
      <c r="AL1749" s="68"/>
      <c r="AM1749" s="68"/>
      <c r="AN1749" s="68"/>
      <c r="AO1749" s="70"/>
      <c r="AP1749" s="71"/>
      <c r="AQ1749" s="70"/>
      <c r="AR1749" s="72"/>
      <c r="AS1749" s="55"/>
      <c r="AT1749" s="55"/>
      <c r="AU1749" s="55"/>
      <c r="AV1749" s="78"/>
    </row>
    <row r="1750" spans="28:48" ht="14.25">
      <c r="AB1750" s="68"/>
      <c r="AC1750" s="69"/>
      <c r="AD1750" s="68"/>
      <c r="AE1750" s="69"/>
      <c r="AF1750" s="69"/>
      <c r="AG1750" s="69"/>
      <c r="AH1750" s="68"/>
      <c r="AI1750" s="68"/>
      <c r="AJ1750" s="68"/>
      <c r="AK1750" s="68"/>
      <c r="AL1750" s="68"/>
      <c r="AM1750" s="68"/>
      <c r="AN1750" s="68"/>
      <c r="AO1750" s="70"/>
      <c r="AP1750" s="71"/>
      <c r="AQ1750" s="70"/>
      <c r="AR1750" s="72"/>
      <c r="AS1750" s="55"/>
      <c r="AT1750" s="55"/>
      <c r="AU1750" s="55"/>
      <c r="AV1750" s="78"/>
    </row>
    <row r="1751" spans="28:48" ht="14.25">
      <c r="AB1751" s="68"/>
      <c r="AC1751" s="69"/>
      <c r="AD1751" s="68"/>
      <c r="AE1751" s="69"/>
      <c r="AF1751" s="69"/>
      <c r="AG1751" s="69"/>
      <c r="AH1751" s="68"/>
      <c r="AI1751" s="68"/>
      <c r="AJ1751" s="68"/>
      <c r="AK1751" s="68"/>
      <c r="AL1751" s="68"/>
      <c r="AM1751" s="68"/>
      <c r="AN1751" s="68"/>
      <c r="AO1751" s="70"/>
      <c r="AP1751" s="71"/>
      <c r="AQ1751" s="70"/>
      <c r="AR1751" s="72"/>
      <c r="AS1751" s="55"/>
      <c r="AT1751" s="55"/>
      <c r="AU1751" s="55"/>
      <c r="AV1751" s="78"/>
    </row>
    <row r="1752" spans="28:48" ht="14.25">
      <c r="AB1752" s="68"/>
      <c r="AC1752" s="69"/>
      <c r="AD1752" s="68"/>
      <c r="AE1752" s="69"/>
      <c r="AF1752" s="69"/>
      <c r="AG1752" s="69"/>
      <c r="AH1752" s="68"/>
      <c r="AI1752" s="68"/>
      <c r="AJ1752" s="68"/>
      <c r="AK1752" s="68"/>
      <c r="AL1752" s="68"/>
      <c r="AM1752" s="68"/>
      <c r="AN1752" s="68"/>
      <c r="AO1752" s="70"/>
      <c r="AP1752" s="71"/>
      <c r="AQ1752" s="70"/>
      <c r="AR1752" s="72"/>
      <c r="AS1752" s="55"/>
      <c r="AT1752" s="55"/>
      <c r="AU1752" s="55"/>
      <c r="AV1752" s="78"/>
    </row>
    <row r="1753" spans="28:48" ht="14.25">
      <c r="AB1753" s="68"/>
      <c r="AC1753" s="69"/>
      <c r="AD1753" s="68"/>
      <c r="AE1753" s="69"/>
      <c r="AF1753" s="69"/>
      <c r="AG1753" s="69"/>
      <c r="AH1753" s="68"/>
      <c r="AI1753" s="68"/>
      <c r="AJ1753" s="68"/>
      <c r="AK1753" s="68"/>
      <c r="AL1753" s="68"/>
      <c r="AM1753" s="68"/>
      <c r="AN1753" s="68"/>
      <c r="AO1753" s="70"/>
      <c r="AP1753" s="71"/>
      <c r="AQ1753" s="70"/>
      <c r="AR1753" s="72"/>
      <c r="AS1753" s="55"/>
      <c r="AT1753" s="55"/>
      <c r="AU1753" s="55"/>
      <c r="AV1753" s="78"/>
    </row>
    <row r="1754" spans="28:48" ht="14.25">
      <c r="AB1754" s="68"/>
      <c r="AC1754" s="69"/>
      <c r="AD1754" s="68"/>
      <c r="AE1754" s="69"/>
      <c r="AF1754" s="69"/>
      <c r="AG1754" s="69"/>
      <c r="AH1754" s="68"/>
      <c r="AI1754" s="68"/>
      <c r="AJ1754" s="68"/>
      <c r="AK1754" s="68"/>
      <c r="AL1754" s="68"/>
      <c r="AM1754" s="68"/>
      <c r="AN1754" s="68"/>
      <c r="AO1754" s="70"/>
      <c r="AP1754" s="71"/>
      <c r="AQ1754" s="70"/>
      <c r="AR1754" s="72"/>
      <c r="AS1754" s="55"/>
      <c r="AT1754" s="55"/>
      <c r="AU1754" s="55"/>
      <c r="AV1754" s="78"/>
    </row>
    <row r="1755" spans="28:48" ht="14.25">
      <c r="AB1755" s="68"/>
      <c r="AC1755" s="69"/>
      <c r="AD1755" s="68"/>
      <c r="AE1755" s="69"/>
      <c r="AF1755" s="69"/>
      <c r="AG1755" s="69"/>
      <c r="AH1755" s="68"/>
      <c r="AI1755" s="68"/>
      <c r="AJ1755" s="68"/>
      <c r="AK1755" s="68"/>
      <c r="AL1755" s="68"/>
      <c r="AM1755" s="68"/>
      <c r="AN1755" s="68"/>
      <c r="AO1755" s="70"/>
      <c r="AP1755" s="71"/>
      <c r="AQ1755" s="70"/>
      <c r="AR1755" s="72"/>
      <c r="AS1755" s="55"/>
      <c r="AT1755" s="55"/>
      <c r="AU1755" s="55"/>
      <c r="AV1755" s="78"/>
    </row>
    <row r="1756" spans="28:48" ht="14.25">
      <c r="AB1756" s="68"/>
      <c r="AC1756" s="69"/>
      <c r="AD1756" s="68"/>
      <c r="AE1756" s="69"/>
      <c r="AF1756" s="69"/>
      <c r="AG1756" s="69"/>
      <c r="AH1756" s="68"/>
      <c r="AI1756" s="68"/>
      <c r="AJ1756" s="68"/>
      <c r="AK1756" s="68"/>
      <c r="AL1756" s="68"/>
      <c r="AM1756" s="68"/>
      <c r="AN1756" s="68"/>
      <c r="AO1756" s="70"/>
      <c r="AP1756" s="71"/>
      <c r="AQ1756" s="70"/>
      <c r="AR1756" s="72"/>
      <c r="AS1756" s="55"/>
      <c r="AT1756" s="55"/>
      <c r="AU1756" s="55"/>
      <c r="AV1756" s="78"/>
    </row>
    <row r="1757" spans="28:48" ht="14.25">
      <c r="AB1757" s="68"/>
      <c r="AC1757" s="69"/>
      <c r="AD1757" s="68"/>
      <c r="AE1757" s="69"/>
      <c r="AF1757" s="69"/>
      <c r="AG1757" s="69"/>
      <c r="AH1757" s="68"/>
      <c r="AI1757" s="68"/>
      <c r="AJ1757" s="68"/>
      <c r="AK1757" s="68"/>
      <c r="AL1757" s="68"/>
      <c r="AM1757" s="68"/>
      <c r="AN1757" s="68"/>
      <c r="AO1757" s="70"/>
      <c r="AP1757" s="71"/>
      <c r="AQ1757" s="70"/>
      <c r="AR1757" s="72"/>
      <c r="AS1757" s="55"/>
      <c r="AT1757" s="55"/>
      <c r="AU1757" s="55"/>
      <c r="AV1757" s="78"/>
    </row>
    <row r="1758" spans="28:48" ht="14.25">
      <c r="AB1758" s="68"/>
      <c r="AC1758" s="69"/>
      <c r="AD1758" s="68"/>
      <c r="AE1758" s="69"/>
      <c r="AF1758" s="69"/>
      <c r="AG1758" s="69"/>
      <c r="AH1758" s="68"/>
      <c r="AI1758" s="68"/>
      <c r="AJ1758" s="68"/>
      <c r="AK1758" s="68"/>
      <c r="AL1758" s="68"/>
      <c r="AM1758" s="68"/>
      <c r="AN1758" s="68"/>
      <c r="AO1758" s="70"/>
      <c r="AP1758" s="71"/>
      <c r="AQ1758" s="70"/>
      <c r="AR1758" s="72"/>
      <c r="AS1758" s="55"/>
      <c r="AT1758" s="55"/>
      <c r="AU1758" s="55"/>
      <c r="AV1758" s="78"/>
    </row>
    <row r="1759" spans="28:48" ht="14.25">
      <c r="AB1759" s="68"/>
      <c r="AC1759" s="69"/>
      <c r="AD1759" s="68"/>
      <c r="AE1759" s="69"/>
      <c r="AF1759" s="69"/>
      <c r="AG1759" s="69"/>
      <c r="AH1759" s="68"/>
      <c r="AI1759" s="68"/>
      <c r="AJ1759" s="68"/>
      <c r="AK1759" s="68"/>
      <c r="AL1759" s="68"/>
      <c r="AM1759" s="68"/>
      <c r="AN1759" s="68"/>
      <c r="AO1759" s="70"/>
      <c r="AP1759" s="71"/>
      <c r="AQ1759" s="70"/>
      <c r="AR1759" s="72"/>
      <c r="AS1759" s="55"/>
      <c r="AT1759" s="55"/>
      <c r="AU1759" s="55"/>
      <c r="AV1759" s="78"/>
    </row>
    <row r="1760" spans="28:48" ht="14.25">
      <c r="AB1760" s="68"/>
      <c r="AC1760" s="69"/>
      <c r="AD1760" s="68"/>
      <c r="AE1760" s="69"/>
      <c r="AF1760" s="69"/>
      <c r="AG1760" s="69"/>
      <c r="AH1760" s="68"/>
      <c r="AI1760" s="68"/>
      <c r="AJ1760" s="68"/>
      <c r="AK1760" s="68"/>
      <c r="AL1760" s="68"/>
      <c r="AM1760" s="68"/>
      <c r="AN1760" s="68"/>
      <c r="AO1760" s="70"/>
      <c r="AP1760" s="71"/>
      <c r="AQ1760" s="70"/>
      <c r="AR1760" s="72"/>
      <c r="AS1760" s="55"/>
      <c r="AT1760" s="55"/>
      <c r="AU1760" s="55"/>
      <c r="AV1760" s="78"/>
    </row>
    <row r="1761" spans="28:48" ht="14.25">
      <c r="AB1761" s="68"/>
      <c r="AC1761" s="69"/>
      <c r="AD1761" s="68"/>
      <c r="AE1761" s="69"/>
      <c r="AF1761" s="69"/>
      <c r="AG1761" s="69"/>
      <c r="AH1761" s="68"/>
      <c r="AI1761" s="68"/>
      <c r="AJ1761" s="68"/>
      <c r="AK1761" s="68"/>
      <c r="AL1761" s="68"/>
      <c r="AM1761" s="68"/>
      <c r="AN1761" s="68"/>
      <c r="AO1761" s="70"/>
      <c r="AP1761" s="71"/>
      <c r="AQ1761" s="70"/>
      <c r="AR1761" s="72"/>
      <c r="AS1761" s="55"/>
      <c r="AT1761" s="55"/>
      <c r="AU1761" s="55"/>
      <c r="AV1761" s="78"/>
    </row>
    <row r="1762" spans="28:48" ht="14.25">
      <c r="AB1762" s="68"/>
      <c r="AC1762" s="69"/>
      <c r="AD1762" s="68"/>
      <c r="AE1762" s="69"/>
      <c r="AF1762" s="69"/>
      <c r="AG1762" s="69"/>
      <c r="AH1762" s="68"/>
      <c r="AI1762" s="68"/>
      <c r="AJ1762" s="68"/>
      <c r="AK1762" s="68"/>
      <c r="AL1762" s="68"/>
      <c r="AM1762" s="68"/>
      <c r="AN1762" s="68"/>
      <c r="AO1762" s="70"/>
      <c r="AP1762" s="71"/>
      <c r="AQ1762" s="70"/>
      <c r="AR1762" s="72"/>
      <c r="AS1762" s="55"/>
      <c r="AT1762" s="55"/>
      <c r="AU1762" s="55"/>
      <c r="AV1762" s="78"/>
    </row>
    <row r="1763" spans="28:48" ht="14.25">
      <c r="AB1763" s="68"/>
      <c r="AC1763" s="69"/>
      <c r="AD1763" s="68"/>
      <c r="AE1763" s="69"/>
      <c r="AF1763" s="69"/>
      <c r="AG1763" s="69"/>
      <c r="AH1763" s="68"/>
      <c r="AI1763" s="68"/>
      <c r="AJ1763" s="68"/>
      <c r="AK1763" s="68"/>
      <c r="AL1763" s="68"/>
      <c r="AM1763" s="68"/>
      <c r="AN1763" s="68"/>
      <c r="AO1763" s="70"/>
      <c r="AP1763" s="71"/>
      <c r="AQ1763" s="70"/>
      <c r="AR1763" s="72"/>
      <c r="AS1763" s="55"/>
      <c r="AT1763" s="55"/>
      <c r="AU1763" s="55"/>
      <c r="AV1763" s="78"/>
    </row>
    <row r="1764" spans="28:48" ht="14.25">
      <c r="AB1764" s="68"/>
      <c r="AC1764" s="69"/>
      <c r="AD1764" s="68"/>
      <c r="AE1764" s="69"/>
      <c r="AF1764" s="69"/>
      <c r="AG1764" s="69"/>
      <c r="AH1764" s="68"/>
      <c r="AI1764" s="68"/>
      <c r="AJ1764" s="68"/>
      <c r="AK1764" s="68"/>
      <c r="AL1764" s="68"/>
      <c r="AM1764" s="68"/>
      <c r="AN1764" s="68"/>
      <c r="AO1764" s="70"/>
      <c r="AP1764" s="71"/>
      <c r="AQ1764" s="70"/>
      <c r="AR1764" s="72"/>
      <c r="AS1764" s="55"/>
      <c r="AT1764" s="55"/>
      <c r="AU1764" s="55"/>
      <c r="AV1764" s="78"/>
    </row>
    <row r="1765" spans="28:48" ht="14.25">
      <c r="AB1765" s="68"/>
      <c r="AC1765" s="69"/>
      <c r="AD1765" s="68"/>
      <c r="AE1765" s="69"/>
      <c r="AF1765" s="69"/>
      <c r="AG1765" s="69"/>
      <c r="AH1765" s="68"/>
      <c r="AI1765" s="68"/>
      <c r="AJ1765" s="68"/>
      <c r="AK1765" s="68"/>
      <c r="AL1765" s="68"/>
      <c r="AM1765" s="68"/>
      <c r="AN1765" s="68"/>
      <c r="AO1765" s="70"/>
      <c r="AP1765" s="71"/>
      <c r="AQ1765" s="70"/>
      <c r="AR1765" s="72"/>
      <c r="AS1765" s="55"/>
      <c r="AT1765" s="55"/>
      <c r="AU1765" s="55"/>
      <c r="AV1765" s="78"/>
    </row>
    <row r="1766" spans="28:48" ht="14.25">
      <c r="AB1766" s="68"/>
      <c r="AC1766" s="69"/>
      <c r="AD1766" s="68"/>
      <c r="AE1766" s="69"/>
      <c r="AF1766" s="69"/>
      <c r="AG1766" s="69"/>
      <c r="AH1766" s="68"/>
      <c r="AI1766" s="68"/>
      <c r="AJ1766" s="68"/>
      <c r="AK1766" s="68"/>
      <c r="AL1766" s="68"/>
      <c r="AM1766" s="68"/>
      <c r="AN1766" s="68"/>
      <c r="AO1766" s="70"/>
      <c r="AP1766" s="71"/>
      <c r="AQ1766" s="70"/>
      <c r="AR1766" s="72"/>
      <c r="AS1766" s="55"/>
      <c r="AT1766" s="55"/>
      <c r="AU1766" s="55"/>
      <c r="AV1766" s="78"/>
    </row>
    <row r="1767" spans="28:48" ht="14.25">
      <c r="AB1767" s="68"/>
      <c r="AC1767" s="69"/>
      <c r="AD1767" s="68"/>
      <c r="AE1767" s="69"/>
      <c r="AF1767" s="69"/>
      <c r="AG1767" s="69"/>
      <c r="AH1767" s="68"/>
      <c r="AI1767" s="68"/>
      <c r="AJ1767" s="68"/>
      <c r="AK1767" s="68"/>
      <c r="AL1767" s="68"/>
      <c r="AM1767" s="68"/>
      <c r="AN1767" s="68"/>
      <c r="AO1767" s="70"/>
      <c r="AP1767" s="71"/>
      <c r="AQ1767" s="70"/>
      <c r="AR1767" s="72"/>
      <c r="AS1767" s="55"/>
      <c r="AT1767" s="55"/>
      <c r="AU1767" s="55"/>
      <c r="AV1767" s="78"/>
    </row>
    <row r="1768" spans="28:48" ht="14.25">
      <c r="AB1768" s="68"/>
      <c r="AC1768" s="69"/>
      <c r="AD1768" s="68"/>
      <c r="AE1768" s="69"/>
      <c r="AF1768" s="69"/>
      <c r="AG1768" s="69"/>
      <c r="AH1768" s="68"/>
      <c r="AI1768" s="68"/>
      <c r="AJ1768" s="68"/>
      <c r="AK1768" s="68"/>
      <c r="AL1768" s="68"/>
      <c r="AM1768" s="68"/>
      <c r="AN1768" s="68"/>
      <c r="AO1768" s="70"/>
      <c r="AP1768" s="71"/>
      <c r="AQ1768" s="70"/>
      <c r="AR1768" s="72"/>
      <c r="AS1768" s="55"/>
      <c r="AT1768" s="55"/>
      <c r="AU1768" s="55"/>
      <c r="AV1768" s="78"/>
    </row>
    <row r="1769" spans="28:48" ht="14.25">
      <c r="AB1769" s="68"/>
      <c r="AC1769" s="69"/>
      <c r="AD1769" s="68"/>
      <c r="AE1769" s="69"/>
      <c r="AF1769" s="69"/>
      <c r="AG1769" s="69"/>
      <c r="AH1769" s="68"/>
      <c r="AI1769" s="68"/>
      <c r="AJ1769" s="68"/>
      <c r="AK1769" s="68"/>
      <c r="AL1769" s="68"/>
      <c r="AM1769" s="68"/>
      <c r="AN1769" s="68"/>
      <c r="AO1769" s="70"/>
      <c r="AP1769" s="71"/>
      <c r="AQ1769" s="70"/>
      <c r="AR1769" s="72"/>
      <c r="AS1769" s="55"/>
      <c r="AT1769" s="55"/>
      <c r="AU1769" s="55"/>
      <c r="AV1769" s="78"/>
    </row>
    <row r="1770" spans="28:48" ht="14.25">
      <c r="AB1770" s="68"/>
      <c r="AC1770" s="69"/>
      <c r="AD1770" s="68"/>
      <c r="AE1770" s="69"/>
      <c r="AF1770" s="69"/>
      <c r="AG1770" s="69"/>
      <c r="AH1770" s="68"/>
      <c r="AI1770" s="68"/>
      <c r="AJ1770" s="68"/>
      <c r="AK1770" s="68"/>
      <c r="AL1770" s="68"/>
      <c r="AM1770" s="68"/>
      <c r="AN1770" s="68"/>
      <c r="AO1770" s="70"/>
      <c r="AP1770" s="71"/>
      <c r="AQ1770" s="70"/>
      <c r="AR1770" s="72"/>
      <c r="AS1770" s="55"/>
      <c r="AT1770" s="55"/>
      <c r="AU1770" s="55"/>
      <c r="AV1770" s="78"/>
    </row>
    <row r="1771" spans="28:48" ht="14.25">
      <c r="AB1771" s="68"/>
      <c r="AC1771" s="69"/>
      <c r="AD1771" s="68"/>
      <c r="AE1771" s="69"/>
      <c r="AF1771" s="69"/>
      <c r="AG1771" s="69"/>
      <c r="AH1771" s="68"/>
      <c r="AI1771" s="68"/>
      <c r="AJ1771" s="68"/>
      <c r="AK1771" s="68"/>
      <c r="AL1771" s="68"/>
      <c r="AM1771" s="68"/>
      <c r="AN1771" s="68"/>
      <c r="AO1771" s="70"/>
      <c r="AP1771" s="71"/>
      <c r="AQ1771" s="70"/>
      <c r="AR1771" s="72"/>
      <c r="AS1771" s="55"/>
      <c r="AT1771" s="55"/>
      <c r="AU1771" s="55"/>
      <c r="AV1771" s="78"/>
    </row>
    <row r="1772" spans="28:48" ht="14.25">
      <c r="AB1772" s="68"/>
      <c r="AC1772" s="69"/>
      <c r="AD1772" s="68"/>
      <c r="AE1772" s="69"/>
      <c r="AF1772" s="69"/>
      <c r="AG1772" s="69"/>
      <c r="AH1772" s="68"/>
      <c r="AI1772" s="68"/>
      <c r="AJ1772" s="68"/>
      <c r="AK1772" s="68"/>
      <c r="AL1772" s="68"/>
      <c r="AM1772" s="68"/>
      <c r="AN1772" s="68"/>
      <c r="AO1772" s="70"/>
      <c r="AP1772" s="71"/>
      <c r="AQ1772" s="70"/>
      <c r="AR1772" s="72"/>
      <c r="AS1772" s="55"/>
      <c r="AT1772" s="55"/>
      <c r="AU1772" s="55"/>
      <c r="AV1772" s="78"/>
    </row>
    <row r="1773" spans="28:48" ht="14.25">
      <c r="AB1773" s="68"/>
      <c r="AC1773" s="69"/>
      <c r="AD1773" s="68"/>
      <c r="AE1773" s="69"/>
      <c r="AF1773" s="69"/>
      <c r="AG1773" s="69"/>
      <c r="AH1773" s="68"/>
      <c r="AI1773" s="68"/>
      <c r="AJ1773" s="68"/>
      <c r="AK1773" s="68"/>
      <c r="AL1773" s="68"/>
      <c r="AM1773" s="68"/>
      <c r="AN1773" s="68"/>
      <c r="AO1773" s="70"/>
      <c r="AP1773" s="71"/>
      <c r="AQ1773" s="70"/>
      <c r="AR1773" s="72"/>
      <c r="AS1773" s="55"/>
      <c r="AT1773" s="55"/>
      <c r="AU1773" s="55"/>
      <c r="AV1773" s="78"/>
    </row>
    <row r="1774" spans="28:48" ht="14.25">
      <c r="AB1774" s="68"/>
      <c r="AC1774" s="69"/>
      <c r="AD1774" s="68"/>
      <c r="AE1774" s="69"/>
      <c r="AF1774" s="69"/>
      <c r="AG1774" s="69"/>
      <c r="AH1774" s="68"/>
      <c r="AI1774" s="68"/>
      <c r="AJ1774" s="68"/>
      <c r="AK1774" s="68"/>
      <c r="AL1774" s="68"/>
      <c r="AM1774" s="68"/>
      <c r="AN1774" s="68"/>
      <c r="AO1774" s="70"/>
      <c r="AP1774" s="71"/>
      <c r="AQ1774" s="70"/>
      <c r="AR1774" s="72"/>
      <c r="AS1774" s="55"/>
      <c r="AT1774" s="55"/>
      <c r="AU1774" s="55"/>
      <c r="AV1774" s="78"/>
    </row>
    <row r="1775" spans="28:48" ht="14.25">
      <c r="AB1775" s="68"/>
      <c r="AC1775" s="69"/>
      <c r="AD1775" s="68"/>
      <c r="AE1775" s="69"/>
      <c r="AF1775" s="69"/>
      <c r="AG1775" s="69"/>
      <c r="AH1775" s="68"/>
      <c r="AI1775" s="68"/>
      <c r="AJ1775" s="68"/>
      <c r="AK1775" s="68"/>
      <c r="AL1775" s="68"/>
      <c r="AM1775" s="68"/>
      <c r="AN1775" s="68"/>
      <c r="AO1775" s="70"/>
      <c r="AP1775" s="71"/>
      <c r="AQ1775" s="70"/>
      <c r="AR1775" s="72"/>
      <c r="AS1775" s="55"/>
      <c r="AT1775" s="55"/>
      <c r="AU1775" s="55"/>
      <c r="AV1775" s="78"/>
    </row>
    <row r="1776" spans="28:48" ht="14.25">
      <c r="AB1776" s="68"/>
      <c r="AC1776" s="69"/>
      <c r="AD1776" s="68"/>
      <c r="AE1776" s="69"/>
      <c r="AF1776" s="69"/>
      <c r="AG1776" s="69"/>
      <c r="AH1776" s="68"/>
      <c r="AI1776" s="68"/>
      <c r="AJ1776" s="68"/>
      <c r="AK1776" s="68"/>
      <c r="AL1776" s="68"/>
      <c r="AM1776" s="68"/>
      <c r="AN1776" s="68"/>
      <c r="AO1776" s="70"/>
      <c r="AP1776" s="71"/>
      <c r="AQ1776" s="70"/>
      <c r="AR1776" s="72"/>
      <c r="AS1776" s="55"/>
      <c r="AT1776" s="55"/>
      <c r="AU1776" s="55"/>
      <c r="AV1776" s="78"/>
    </row>
    <row r="1777" spans="28:48" ht="14.25">
      <c r="AB1777" s="68"/>
      <c r="AC1777" s="69"/>
      <c r="AD1777" s="68"/>
      <c r="AE1777" s="69"/>
      <c r="AF1777" s="69"/>
      <c r="AG1777" s="69"/>
      <c r="AH1777" s="68"/>
      <c r="AI1777" s="68"/>
      <c r="AJ1777" s="68"/>
      <c r="AK1777" s="68"/>
      <c r="AL1777" s="68"/>
      <c r="AM1777" s="68"/>
      <c r="AN1777" s="68"/>
      <c r="AO1777" s="70"/>
      <c r="AP1777" s="71"/>
      <c r="AQ1777" s="70"/>
      <c r="AR1777" s="72"/>
      <c r="AS1777" s="55"/>
      <c r="AT1777" s="55"/>
      <c r="AU1777" s="55"/>
      <c r="AV1777" s="78"/>
    </row>
    <row r="1778" spans="28:48" ht="14.25">
      <c r="AB1778" s="68"/>
      <c r="AC1778" s="69"/>
      <c r="AD1778" s="68"/>
      <c r="AE1778" s="69"/>
      <c r="AF1778" s="69"/>
      <c r="AG1778" s="69"/>
      <c r="AH1778" s="68"/>
      <c r="AI1778" s="68"/>
      <c r="AJ1778" s="68"/>
      <c r="AK1778" s="68"/>
      <c r="AL1778" s="68"/>
      <c r="AM1778" s="68"/>
      <c r="AN1778" s="68"/>
      <c r="AO1778" s="70"/>
      <c r="AP1778" s="71"/>
      <c r="AQ1778" s="70"/>
      <c r="AR1778" s="72"/>
      <c r="AS1778" s="55"/>
      <c r="AT1778" s="55"/>
      <c r="AU1778" s="55"/>
      <c r="AV1778" s="78"/>
    </row>
    <row r="1779" spans="28:48" ht="14.25">
      <c r="AB1779" s="68"/>
      <c r="AC1779" s="69"/>
      <c r="AD1779" s="68"/>
      <c r="AE1779" s="69"/>
      <c r="AF1779" s="69"/>
      <c r="AG1779" s="69"/>
      <c r="AH1779" s="68"/>
      <c r="AI1779" s="68"/>
      <c r="AJ1779" s="68"/>
      <c r="AK1779" s="68"/>
      <c r="AL1779" s="68"/>
      <c r="AM1779" s="68"/>
      <c r="AN1779" s="68"/>
      <c r="AO1779" s="70"/>
      <c r="AP1779" s="71"/>
      <c r="AQ1779" s="70"/>
      <c r="AR1779" s="72"/>
      <c r="AS1779" s="55"/>
      <c r="AT1779" s="55"/>
      <c r="AU1779" s="55"/>
      <c r="AV1779" s="78"/>
    </row>
    <row r="1780" spans="28:48" ht="14.25">
      <c r="AB1780" s="68"/>
      <c r="AC1780" s="69"/>
      <c r="AD1780" s="68"/>
      <c r="AE1780" s="69"/>
      <c r="AF1780" s="69"/>
      <c r="AG1780" s="69"/>
      <c r="AH1780" s="68"/>
      <c r="AI1780" s="68"/>
      <c r="AJ1780" s="68"/>
      <c r="AK1780" s="68"/>
      <c r="AL1780" s="68"/>
      <c r="AM1780" s="68"/>
      <c r="AN1780" s="68"/>
      <c r="AO1780" s="70"/>
      <c r="AP1780" s="71"/>
      <c r="AQ1780" s="70"/>
      <c r="AR1780" s="72"/>
      <c r="AS1780" s="55"/>
      <c r="AT1780" s="55"/>
      <c r="AU1780" s="55"/>
      <c r="AV1780" s="78"/>
    </row>
    <row r="1781" spans="28:48" ht="14.25">
      <c r="AB1781" s="68"/>
      <c r="AC1781" s="69"/>
      <c r="AD1781" s="68"/>
      <c r="AE1781" s="69"/>
      <c r="AF1781" s="69"/>
      <c r="AG1781" s="69"/>
      <c r="AH1781" s="68"/>
      <c r="AI1781" s="68"/>
      <c r="AJ1781" s="68"/>
      <c r="AK1781" s="68"/>
      <c r="AL1781" s="68"/>
      <c r="AM1781" s="68"/>
      <c r="AN1781" s="68"/>
      <c r="AO1781" s="70"/>
      <c r="AP1781" s="71"/>
      <c r="AQ1781" s="70"/>
      <c r="AR1781" s="72"/>
      <c r="AS1781" s="55"/>
      <c r="AT1781" s="55"/>
      <c r="AU1781" s="55"/>
      <c r="AV1781" s="78"/>
    </row>
    <row r="1782" spans="28:48" ht="14.25">
      <c r="AB1782" s="68"/>
      <c r="AC1782" s="69"/>
      <c r="AD1782" s="68"/>
      <c r="AE1782" s="69"/>
      <c r="AF1782" s="69"/>
      <c r="AG1782" s="69"/>
      <c r="AH1782" s="68"/>
      <c r="AI1782" s="68"/>
      <c r="AJ1782" s="68"/>
      <c r="AK1782" s="68"/>
      <c r="AL1782" s="68"/>
      <c r="AM1782" s="68"/>
      <c r="AN1782" s="68"/>
      <c r="AO1782" s="70"/>
      <c r="AP1782" s="71"/>
      <c r="AQ1782" s="70"/>
      <c r="AR1782" s="72"/>
      <c r="AS1782" s="55"/>
      <c r="AT1782" s="55"/>
      <c r="AU1782" s="55"/>
      <c r="AV1782" s="78"/>
    </row>
    <row r="1783" spans="28:48" ht="14.25">
      <c r="AB1783" s="68"/>
      <c r="AC1783" s="69"/>
      <c r="AD1783" s="68"/>
      <c r="AE1783" s="69"/>
      <c r="AF1783" s="69"/>
      <c r="AG1783" s="69"/>
      <c r="AH1783" s="68"/>
      <c r="AI1783" s="68"/>
      <c r="AJ1783" s="68"/>
      <c r="AK1783" s="68"/>
      <c r="AL1783" s="68"/>
      <c r="AM1783" s="68"/>
      <c r="AN1783" s="68"/>
      <c r="AO1783" s="70"/>
      <c r="AP1783" s="71"/>
      <c r="AQ1783" s="70"/>
      <c r="AR1783" s="72"/>
      <c r="AS1783" s="55"/>
      <c r="AT1783" s="55"/>
      <c r="AU1783" s="55"/>
      <c r="AV1783" s="78"/>
    </row>
    <row r="1784" spans="28:48" ht="14.25">
      <c r="AB1784" s="68"/>
      <c r="AC1784" s="69"/>
      <c r="AD1784" s="68"/>
      <c r="AE1784" s="69"/>
      <c r="AF1784" s="69"/>
      <c r="AG1784" s="69"/>
      <c r="AH1784" s="68"/>
      <c r="AI1784" s="68"/>
      <c r="AJ1784" s="68"/>
      <c r="AK1784" s="68"/>
      <c r="AL1784" s="68"/>
      <c r="AM1784" s="68"/>
      <c r="AN1784" s="68"/>
      <c r="AO1784" s="70"/>
      <c r="AP1784" s="71"/>
      <c r="AQ1784" s="70"/>
      <c r="AR1784" s="72"/>
      <c r="AS1784" s="55"/>
      <c r="AT1784" s="55"/>
      <c r="AU1784" s="55"/>
      <c r="AV1784" s="78"/>
    </row>
    <row r="1785" spans="28:48" ht="14.25">
      <c r="AB1785" s="68"/>
      <c r="AC1785" s="69"/>
      <c r="AD1785" s="68"/>
      <c r="AE1785" s="69"/>
      <c r="AF1785" s="69"/>
      <c r="AG1785" s="69"/>
      <c r="AH1785" s="68"/>
      <c r="AI1785" s="68"/>
      <c r="AJ1785" s="68"/>
      <c r="AK1785" s="68"/>
      <c r="AL1785" s="68"/>
      <c r="AM1785" s="68"/>
      <c r="AN1785" s="68"/>
      <c r="AO1785" s="70"/>
      <c r="AP1785" s="71"/>
      <c r="AQ1785" s="70"/>
      <c r="AR1785" s="72"/>
      <c r="AS1785" s="55"/>
      <c r="AT1785" s="55"/>
      <c r="AU1785" s="55"/>
      <c r="AV1785" s="78"/>
    </row>
    <row r="1786" spans="28:48" ht="14.25">
      <c r="AB1786" s="68"/>
      <c r="AC1786" s="69"/>
      <c r="AD1786" s="68"/>
      <c r="AE1786" s="69"/>
      <c r="AF1786" s="69"/>
      <c r="AG1786" s="69"/>
      <c r="AH1786" s="68"/>
      <c r="AI1786" s="68"/>
      <c r="AJ1786" s="68"/>
      <c r="AK1786" s="68"/>
      <c r="AL1786" s="68"/>
      <c r="AM1786" s="68"/>
      <c r="AN1786" s="68"/>
      <c r="AO1786" s="70"/>
      <c r="AP1786" s="71"/>
      <c r="AQ1786" s="70"/>
      <c r="AR1786" s="72"/>
      <c r="AS1786" s="55"/>
      <c r="AT1786" s="55"/>
      <c r="AU1786" s="55"/>
      <c r="AV1786" s="78"/>
    </row>
    <row r="1787" spans="28:48" ht="14.25">
      <c r="AB1787" s="68"/>
      <c r="AC1787" s="69"/>
      <c r="AD1787" s="68"/>
      <c r="AE1787" s="69"/>
      <c r="AF1787" s="69"/>
      <c r="AG1787" s="69"/>
      <c r="AH1787" s="68"/>
      <c r="AI1787" s="68"/>
      <c r="AJ1787" s="68"/>
      <c r="AK1787" s="68"/>
      <c r="AL1787" s="68"/>
      <c r="AM1787" s="68"/>
      <c r="AN1787" s="68"/>
      <c r="AO1787" s="70"/>
      <c r="AP1787" s="71"/>
      <c r="AQ1787" s="70"/>
      <c r="AR1787" s="72"/>
      <c r="AS1787" s="55"/>
      <c r="AT1787" s="55"/>
      <c r="AU1787" s="55"/>
      <c r="AV1787" s="78"/>
    </row>
    <row r="1788" spans="28:48" ht="14.25">
      <c r="AB1788" s="68"/>
      <c r="AC1788" s="69"/>
      <c r="AD1788" s="68"/>
      <c r="AE1788" s="69"/>
      <c r="AF1788" s="69"/>
      <c r="AG1788" s="69"/>
      <c r="AH1788" s="68"/>
      <c r="AI1788" s="68"/>
      <c r="AJ1788" s="68"/>
      <c r="AK1788" s="68"/>
      <c r="AL1788" s="68"/>
      <c r="AM1788" s="68"/>
      <c r="AN1788" s="68"/>
      <c r="AO1788" s="70"/>
      <c r="AP1788" s="71"/>
      <c r="AQ1788" s="70"/>
      <c r="AR1788" s="72"/>
      <c r="AS1788" s="55"/>
      <c r="AT1788" s="55"/>
      <c r="AU1788" s="55"/>
      <c r="AV1788" s="78"/>
    </row>
    <row r="1789" spans="28:48" ht="14.25">
      <c r="AB1789" s="68"/>
      <c r="AC1789" s="69"/>
      <c r="AD1789" s="68"/>
      <c r="AE1789" s="69"/>
      <c r="AF1789" s="69"/>
      <c r="AG1789" s="69"/>
      <c r="AH1789" s="68"/>
      <c r="AI1789" s="68"/>
      <c r="AJ1789" s="68"/>
      <c r="AK1789" s="68"/>
      <c r="AL1789" s="68"/>
      <c r="AM1789" s="68"/>
      <c r="AN1789" s="68"/>
      <c r="AO1789" s="70"/>
      <c r="AP1789" s="71"/>
      <c r="AQ1789" s="70"/>
      <c r="AR1789" s="72"/>
      <c r="AS1789" s="55"/>
      <c r="AT1789" s="55"/>
      <c r="AU1789" s="55"/>
      <c r="AV1789" s="78"/>
    </row>
    <row r="1790" spans="28:48" ht="14.25">
      <c r="AB1790" s="68"/>
      <c r="AC1790" s="69"/>
      <c r="AD1790" s="68"/>
      <c r="AE1790" s="69"/>
      <c r="AF1790" s="69"/>
      <c r="AG1790" s="69"/>
      <c r="AH1790" s="68"/>
      <c r="AI1790" s="68"/>
      <c r="AJ1790" s="68"/>
      <c r="AK1790" s="68"/>
      <c r="AL1790" s="68"/>
      <c r="AM1790" s="68"/>
      <c r="AN1790" s="68"/>
      <c r="AO1790" s="70"/>
      <c r="AP1790" s="71"/>
      <c r="AQ1790" s="70"/>
      <c r="AR1790" s="72"/>
      <c r="AS1790" s="55"/>
      <c r="AT1790" s="55"/>
      <c r="AU1790" s="55"/>
      <c r="AV1790" s="78"/>
    </row>
    <row r="1791" spans="28:48" ht="14.25">
      <c r="AB1791" s="68"/>
      <c r="AC1791" s="69"/>
      <c r="AD1791" s="68"/>
      <c r="AE1791" s="69"/>
      <c r="AF1791" s="69"/>
      <c r="AG1791" s="69"/>
      <c r="AH1791" s="68"/>
      <c r="AI1791" s="68"/>
      <c r="AJ1791" s="68"/>
      <c r="AK1791" s="68"/>
      <c r="AL1791" s="68"/>
      <c r="AM1791" s="68"/>
      <c r="AN1791" s="68"/>
      <c r="AO1791" s="70"/>
      <c r="AP1791" s="71"/>
      <c r="AQ1791" s="70"/>
      <c r="AR1791" s="72"/>
      <c r="AS1791" s="55"/>
      <c r="AT1791" s="55"/>
      <c r="AU1791" s="55"/>
      <c r="AV1791" s="78"/>
    </row>
    <row r="1792" spans="28:48" ht="14.25">
      <c r="AB1792" s="68"/>
      <c r="AC1792" s="69"/>
      <c r="AD1792" s="68"/>
      <c r="AE1792" s="69"/>
      <c r="AF1792" s="69"/>
      <c r="AG1792" s="69"/>
      <c r="AH1792" s="68"/>
      <c r="AI1792" s="68"/>
      <c r="AJ1792" s="68"/>
      <c r="AK1792" s="68"/>
      <c r="AL1792" s="68"/>
      <c r="AM1792" s="68"/>
      <c r="AN1792" s="68"/>
      <c r="AO1792" s="70"/>
      <c r="AP1792" s="71"/>
      <c r="AQ1792" s="70"/>
      <c r="AR1792" s="72"/>
      <c r="AS1792" s="55"/>
      <c r="AT1792" s="55"/>
      <c r="AU1792" s="55"/>
      <c r="AV1792" s="78"/>
    </row>
    <row r="1793" spans="28:48" ht="14.25">
      <c r="AB1793" s="68"/>
      <c r="AC1793" s="69"/>
      <c r="AD1793" s="68"/>
      <c r="AE1793" s="69"/>
      <c r="AF1793" s="69"/>
      <c r="AG1793" s="69"/>
      <c r="AH1793" s="68"/>
      <c r="AI1793" s="68"/>
      <c r="AJ1793" s="68"/>
      <c r="AK1793" s="68"/>
      <c r="AL1793" s="68"/>
      <c r="AM1793" s="68"/>
      <c r="AN1793" s="68"/>
      <c r="AO1793" s="70"/>
      <c r="AP1793" s="71"/>
      <c r="AQ1793" s="70"/>
      <c r="AR1793" s="72"/>
      <c r="AS1793" s="55"/>
      <c r="AT1793" s="55"/>
      <c r="AU1793" s="55"/>
      <c r="AV1793" s="78"/>
    </row>
    <row r="1794" spans="28:48" ht="14.25">
      <c r="AB1794" s="68"/>
      <c r="AC1794" s="69"/>
      <c r="AD1794" s="68"/>
      <c r="AE1794" s="69"/>
      <c r="AF1794" s="69"/>
      <c r="AG1794" s="69"/>
      <c r="AH1794" s="68"/>
      <c r="AI1794" s="68"/>
      <c r="AJ1794" s="68"/>
      <c r="AK1794" s="68"/>
      <c r="AL1794" s="68"/>
      <c r="AM1794" s="68"/>
      <c r="AN1794" s="68"/>
      <c r="AO1794" s="70"/>
      <c r="AP1794" s="71"/>
      <c r="AQ1794" s="70"/>
      <c r="AR1794" s="72"/>
      <c r="AS1794" s="55"/>
      <c r="AT1794" s="55"/>
      <c r="AU1794" s="55"/>
      <c r="AV1794" s="78"/>
    </row>
    <row r="1795" spans="28:48" ht="14.25">
      <c r="AB1795" s="68"/>
      <c r="AC1795" s="69"/>
      <c r="AD1795" s="68"/>
      <c r="AE1795" s="69"/>
      <c r="AF1795" s="69"/>
      <c r="AG1795" s="69"/>
      <c r="AH1795" s="68"/>
      <c r="AI1795" s="68"/>
      <c r="AJ1795" s="68"/>
      <c r="AK1795" s="68"/>
      <c r="AL1795" s="68"/>
      <c r="AM1795" s="68"/>
      <c r="AN1795" s="68"/>
      <c r="AO1795" s="70"/>
      <c r="AP1795" s="71"/>
      <c r="AQ1795" s="70"/>
      <c r="AR1795" s="72"/>
      <c r="AS1795" s="55"/>
      <c r="AT1795" s="55"/>
      <c r="AU1795" s="55"/>
      <c r="AV1795" s="78"/>
    </row>
    <row r="1796" spans="28:48" ht="14.25">
      <c r="AB1796" s="68"/>
      <c r="AC1796" s="69"/>
      <c r="AD1796" s="68"/>
      <c r="AE1796" s="69"/>
      <c r="AF1796" s="69"/>
      <c r="AG1796" s="69"/>
      <c r="AH1796" s="68"/>
      <c r="AI1796" s="68"/>
      <c r="AJ1796" s="68"/>
      <c r="AK1796" s="68"/>
      <c r="AL1796" s="68"/>
      <c r="AM1796" s="68"/>
      <c r="AN1796" s="68"/>
      <c r="AO1796" s="70"/>
      <c r="AP1796" s="71"/>
      <c r="AQ1796" s="70"/>
      <c r="AR1796" s="72"/>
      <c r="AS1796" s="55"/>
      <c r="AT1796" s="55"/>
      <c r="AU1796" s="55"/>
      <c r="AV1796" s="78"/>
    </row>
    <row r="1797" spans="28:48" ht="14.25">
      <c r="AB1797" s="68"/>
      <c r="AC1797" s="69"/>
      <c r="AD1797" s="68"/>
      <c r="AE1797" s="69"/>
      <c r="AF1797" s="69"/>
      <c r="AG1797" s="69"/>
      <c r="AH1797" s="68"/>
      <c r="AI1797" s="68"/>
      <c r="AJ1797" s="68"/>
      <c r="AK1797" s="68"/>
      <c r="AL1797" s="68"/>
      <c r="AM1797" s="68"/>
      <c r="AN1797" s="68"/>
      <c r="AO1797" s="70"/>
      <c r="AP1797" s="71"/>
      <c r="AQ1797" s="70"/>
      <c r="AR1797" s="72"/>
      <c r="AS1797" s="55"/>
      <c r="AT1797" s="55"/>
      <c r="AU1797" s="55"/>
      <c r="AV1797" s="78"/>
    </row>
    <row r="1798" spans="28:48" ht="14.25">
      <c r="AB1798" s="68"/>
      <c r="AC1798" s="69"/>
      <c r="AD1798" s="68"/>
      <c r="AE1798" s="69"/>
      <c r="AF1798" s="69"/>
      <c r="AG1798" s="69"/>
      <c r="AH1798" s="68"/>
      <c r="AI1798" s="68"/>
      <c r="AJ1798" s="68"/>
      <c r="AK1798" s="68"/>
      <c r="AL1798" s="68"/>
      <c r="AM1798" s="68"/>
      <c r="AN1798" s="68"/>
      <c r="AO1798" s="70"/>
      <c r="AP1798" s="71"/>
      <c r="AQ1798" s="70"/>
      <c r="AR1798" s="72"/>
      <c r="AS1798" s="55"/>
      <c r="AT1798" s="55"/>
      <c r="AU1798" s="55"/>
      <c r="AV1798" s="78"/>
    </row>
    <row r="1799" spans="28:48" ht="14.25">
      <c r="AB1799" s="68"/>
      <c r="AC1799" s="69"/>
      <c r="AD1799" s="68"/>
      <c r="AE1799" s="69"/>
      <c r="AF1799" s="69"/>
      <c r="AG1799" s="69"/>
      <c r="AH1799" s="68"/>
      <c r="AI1799" s="68"/>
      <c r="AJ1799" s="68"/>
      <c r="AK1799" s="68"/>
      <c r="AL1799" s="68"/>
      <c r="AM1799" s="68"/>
      <c r="AN1799" s="68"/>
      <c r="AO1799" s="70"/>
      <c r="AP1799" s="71"/>
      <c r="AQ1799" s="70"/>
      <c r="AR1799" s="72"/>
      <c r="AS1799" s="55"/>
      <c r="AT1799" s="55"/>
      <c r="AU1799" s="55"/>
      <c r="AV1799" s="78"/>
    </row>
    <row r="1800" spans="28:48" ht="14.25">
      <c r="AB1800" s="68"/>
      <c r="AC1800" s="69"/>
      <c r="AD1800" s="68"/>
      <c r="AE1800" s="69"/>
      <c r="AF1800" s="69"/>
      <c r="AG1800" s="69"/>
      <c r="AH1800" s="68"/>
      <c r="AI1800" s="68"/>
      <c r="AJ1800" s="68"/>
      <c r="AK1800" s="68"/>
      <c r="AL1800" s="68"/>
      <c r="AM1800" s="68"/>
      <c r="AN1800" s="68"/>
      <c r="AO1800" s="70"/>
      <c r="AP1800" s="71"/>
      <c r="AQ1800" s="70"/>
      <c r="AR1800" s="72"/>
      <c r="AS1800" s="55"/>
      <c r="AT1800" s="55"/>
      <c r="AU1800" s="55"/>
      <c r="AV1800" s="78"/>
    </row>
    <row r="1801" spans="28:48" ht="14.25">
      <c r="AB1801" s="68"/>
      <c r="AC1801" s="69"/>
      <c r="AD1801" s="68"/>
      <c r="AE1801" s="69"/>
      <c r="AF1801" s="69"/>
      <c r="AG1801" s="69"/>
      <c r="AH1801" s="68"/>
      <c r="AI1801" s="68"/>
      <c r="AJ1801" s="68"/>
      <c r="AK1801" s="68"/>
      <c r="AL1801" s="68"/>
      <c r="AM1801" s="68"/>
      <c r="AN1801" s="68"/>
      <c r="AO1801" s="70"/>
      <c r="AP1801" s="71"/>
      <c r="AQ1801" s="70"/>
      <c r="AR1801" s="72"/>
      <c r="AS1801" s="55"/>
      <c r="AT1801" s="55"/>
      <c r="AU1801" s="55"/>
      <c r="AV1801" s="78"/>
    </row>
    <row r="1802" spans="28:48" ht="14.25">
      <c r="AB1802" s="68"/>
      <c r="AC1802" s="69"/>
      <c r="AD1802" s="68"/>
      <c r="AE1802" s="69"/>
      <c r="AF1802" s="69"/>
      <c r="AG1802" s="69"/>
      <c r="AH1802" s="68"/>
      <c r="AI1802" s="68"/>
      <c r="AJ1802" s="68"/>
      <c r="AK1802" s="68"/>
      <c r="AL1802" s="68"/>
      <c r="AM1802" s="68"/>
      <c r="AN1802" s="68"/>
      <c r="AO1802" s="70"/>
      <c r="AP1802" s="71"/>
      <c r="AQ1802" s="70"/>
      <c r="AR1802" s="72"/>
      <c r="AS1802" s="55"/>
      <c r="AT1802" s="55"/>
      <c r="AU1802" s="55"/>
      <c r="AV1802" s="78"/>
    </row>
    <row r="1803" spans="28:48" ht="14.25">
      <c r="AB1803" s="68"/>
      <c r="AC1803" s="69"/>
      <c r="AD1803" s="68"/>
      <c r="AE1803" s="69"/>
      <c r="AF1803" s="69"/>
      <c r="AG1803" s="69"/>
      <c r="AH1803" s="68"/>
      <c r="AI1803" s="68"/>
      <c r="AJ1803" s="68"/>
      <c r="AK1803" s="68"/>
      <c r="AL1803" s="68"/>
      <c r="AM1803" s="68"/>
      <c r="AN1803" s="68"/>
      <c r="AO1803" s="70"/>
      <c r="AP1803" s="71"/>
      <c r="AQ1803" s="70"/>
      <c r="AR1803" s="72"/>
      <c r="AS1803" s="55"/>
      <c r="AT1803" s="55"/>
      <c r="AU1803" s="55"/>
      <c r="AV1803" s="78"/>
    </row>
    <row r="1804" spans="28:48" ht="14.25">
      <c r="AB1804" s="68"/>
      <c r="AC1804" s="69"/>
      <c r="AD1804" s="68"/>
      <c r="AE1804" s="69"/>
      <c r="AF1804" s="69"/>
      <c r="AG1804" s="69"/>
      <c r="AH1804" s="68"/>
      <c r="AI1804" s="68"/>
      <c r="AJ1804" s="68"/>
      <c r="AK1804" s="68"/>
      <c r="AL1804" s="68"/>
      <c r="AM1804" s="68"/>
      <c r="AN1804" s="68"/>
      <c r="AO1804" s="70"/>
      <c r="AP1804" s="71"/>
      <c r="AQ1804" s="70"/>
      <c r="AR1804" s="72"/>
      <c r="AS1804" s="55"/>
      <c r="AT1804" s="55"/>
      <c r="AU1804" s="55"/>
      <c r="AV1804" s="78"/>
    </row>
    <row r="1805" spans="28:48" ht="14.25">
      <c r="AB1805" s="68"/>
      <c r="AC1805" s="69"/>
      <c r="AD1805" s="68"/>
      <c r="AE1805" s="69"/>
      <c r="AF1805" s="69"/>
      <c r="AG1805" s="69"/>
      <c r="AH1805" s="68"/>
      <c r="AI1805" s="68"/>
      <c r="AJ1805" s="68"/>
      <c r="AK1805" s="68"/>
      <c r="AL1805" s="68"/>
      <c r="AM1805" s="68"/>
      <c r="AN1805" s="68"/>
      <c r="AO1805" s="70"/>
      <c r="AP1805" s="71"/>
      <c r="AQ1805" s="70"/>
      <c r="AR1805" s="72"/>
      <c r="AS1805" s="55"/>
      <c r="AT1805" s="55"/>
      <c r="AU1805" s="55"/>
      <c r="AV1805" s="78"/>
    </row>
    <row r="1806" spans="28:48" ht="14.25">
      <c r="AB1806" s="68"/>
      <c r="AC1806" s="69"/>
      <c r="AD1806" s="68"/>
      <c r="AE1806" s="69"/>
      <c r="AF1806" s="69"/>
      <c r="AG1806" s="69"/>
      <c r="AH1806" s="68"/>
      <c r="AI1806" s="68"/>
      <c r="AJ1806" s="68"/>
      <c r="AK1806" s="68"/>
      <c r="AL1806" s="68"/>
      <c r="AM1806" s="68"/>
      <c r="AN1806" s="68"/>
      <c r="AO1806" s="70"/>
      <c r="AP1806" s="71"/>
      <c r="AQ1806" s="70"/>
      <c r="AR1806" s="72"/>
      <c r="AS1806" s="55"/>
      <c r="AT1806" s="55"/>
      <c r="AU1806" s="55"/>
      <c r="AV1806" s="78"/>
    </row>
    <row r="1807" spans="28:48" ht="14.25">
      <c r="AB1807" s="68"/>
      <c r="AC1807" s="69"/>
      <c r="AD1807" s="68"/>
      <c r="AE1807" s="69"/>
      <c r="AF1807" s="69"/>
      <c r="AG1807" s="69"/>
      <c r="AH1807" s="68"/>
      <c r="AI1807" s="68"/>
      <c r="AJ1807" s="68"/>
      <c r="AK1807" s="68"/>
      <c r="AL1807" s="68"/>
      <c r="AM1807" s="68"/>
      <c r="AN1807" s="68"/>
      <c r="AO1807" s="70"/>
      <c r="AP1807" s="71"/>
      <c r="AQ1807" s="70"/>
      <c r="AR1807" s="72"/>
      <c r="AS1807" s="55"/>
      <c r="AT1807" s="55"/>
      <c r="AU1807" s="55"/>
      <c r="AV1807" s="78"/>
    </row>
    <row r="1808" spans="28:48" ht="14.25">
      <c r="AB1808" s="68"/>
      <c r="AC1808" s="69"/>
      <c r="AD1808" s="68"/>
      <c r="AE1808" s="69"/>
      <c r="AF1808" s="69"/>
      <c r="AG1808" s="69"/>
      <c r="AH1808" s="68"/>
      <c r="AI1808" s="68"/>
      <c r="AJ1808" s="68"/>
      <c r="AK1808" s="68"/>
      <c r="AL1808" s="68"/>
      <c r="AM1808" s="68"/>
      <c r="AN1808" s="68"/>
      <c r="AO1808" s="70"/>
      <c r="AP1808" s="71"/>
      <c r="AQ1808" s="70"/>
      <c r="AR1808" s="72"/>
      <c r="AS1808" s="55"/>
      <c r="AT1808" s="55"/>
      <c r="AU1808" s="55"/>
      <c r="AV1808" s="78"/>
    </row>
    <row r="1809" spans="28:48" ht="14.25">
      <c r="AB1809" s="68"/>
      <c r="AC1809" s="69"/>
      <c r="AD1809" s="68"/>
      <c r="AE1809" s="69"/>
      <c r="AF1809" s="69"/>
      <c r="AG1809" s="69"/>
      <c r="AH1809" s="68"/>
      <c r="AI1809" s="68"/>
      <c r="AJ1809" s="68"/>
      <c r="AK1809" s="68"/>
      <c r="AL1809" s="68"/>
      <c r="AM1809" s="68"/>
      <c r="AN1809" s="68"/>
      <c r="AO1809" s="70"/>
      <c r="AP1809" s="71"/>
      <c r="AQ1809" s="70"/>
      <c r="AR1809" s="72"/>
      <c r="AS1809" s="55"/>
      <c r="AT1809" s="55"/>
      <c r="AU1809" s="55"/>
      <c r="AV1809" s="78"/>
    </row>
    <row r="1810" spans="28:48" ht="14.25">
      <c r="AB1810" s="68"/>
      <c r="AC1810" s="69"/>
      <c r="AD1810" s="68"/>
      <c r="AE1810" s="69"/>
      <c r="AF1810" s="69"/>
      <c r="AG1810" s="69"/>
      <c r="AH1810" s="68"/>
      <c r="AI1810" s="68"/>
      <c r="AJ1810" s="68"/>
      <c r="AK1810" s="68"/>
      <c r="AL1810" s="68"/>
      <c r="AM1810" s="68"/>
      <c r="AN1810" s="68"/>
      <c r="AO1810" s="70"/>
      <c r="AP1810" s="71"/>
      <c r="AQ1810" s="70"/>
      <c r="AR1810" s="72"/>
      <c r="AS1810" s="55"/>
      <c r="AT1810" s="55"/>
      <c r="AU1810" s="55"/>
      <c r="AV1810" s="78"/>
    </row>
    <row r="1811" spans="28:48" ht="14.25">
      <c r="AB1811" s="68"/>
      <c r="AC1811" s="69"/>
      <c r="AD1811" s="68"/>
      <c r="AE1811" s="69"/>
      <c r="AF1811" s="69"/>
      <c r="AG1811" s="69"/>
      <c r="AH1811" s="68"/>
      <c r="AI1811" s="68"/>
      <c r="AJ1811" s="68"/>
      <c r="AK1811" s="68"/>
      <c r="AL1811" s="68"/>
      <c r="AM1811" s="68"/>
      <c r="AN1811" s="68"/>
      <c r="AO1811" s="70"/>
      <c r="AP1811" s="71"/>
      <c r="AQ1811" s="70"/>
      <c r="AR1811" s="72"/>
      <c r="AS1811" s="55"/>
      <c r="AT1811" s="55"/>
      <c r="AU1811" s="55"/>
      <c r="AV1811" s="78"/>
    </row>
    <row r="1812" spans="28:48" ht="14.25">
      <c r="AB1812" s="68"/>
      <c r="AC1812" s="69"/>
      <c r="AD1812" s="68"/>
      <c r="AE1812" s="69"/>
      <c r="AF1812" s="69"/>
      <c r="AG1812" s="69"/>
      <c r="AH1812" s="68"/>
      <c r="AI1812" s="68"/>
      <c r="AJ1812" s="68"/>
      <c r="AK1812" s="68"/>
      <c r="AL1812" s="68"/>
      <c r="AM1812" s="68"/>
      <c r="AN1812" s="68"/>
      <c r="AO1812" s="70"/>
      <c r="AP1812" s="71"/>
      <c r="AQ1812" s="70"/>
      <c r="AR1812" s="72"/>
      <c r="AS1812" s="55"/>
      <c r="AT1812" s="55"/>
      <c r="AU1812" s="55"/>
      <c r="AV1812" s="78"/>
    </row>
    <row r="1813" spans="28:48" ht="14.25">
      <c r="AB1813" s="68"/>
      <c r="AC1813" s="69"/>
      <c r="AD1813" s="68"/>
      <c r="AE1813" s="69"/>
      <c r="AF1813" s="69"/>
      <c r="AG1813" s="69"/>
      <c r="AH1813" s="68"/>
      <c r="AI1813" s="68"/>
      <c r="AJ1813" s="68"/>
      <c r="AK1813" s="68"/>
      <c r="AL1813" s="68"/>
      <c r="AM1813" s="68"/>
      <c r="AN1813" s="68"/>
      <c r="AO1813" s="70"/>
      <c r="AP1813" s="71"/>
      <c r="AQ1813" s="70"/>
      <c r="AR1813" s="72"/>
      <c r="AS1813" s="55"/>
      <c r="AT1813" s="55"/>
      <c r="AU1813" s="55"/>
      <c r="AV1813" s="78"/>
    </row>
    <row r="1814" spans="28:48" ht="14.25">
      <c r="AB1814" s="68"/>
      <c r="AC1814" s="69"/>
      <c r="AD1814" s="68"/>
      <c r="AE1814" s="69"/>
      <c r="AF1814" s="69"/>
      <c r="AG1814" s="69"/>
      <c r="AH1814" s="68"/>
      <c r="AI1814" s="68"/>
      <c r="AJ1814" s="68"/>
      <c r="AK1814" s="68"/>
      <c r="AL1814" s="68"/>
      <c r="AM1814" s="68"/>
      <c r="AN1814" s="68"/>
      <c r="AO1814" s="70"/>
      <c r="AP1814" s="71"/>
      <c r="AQ1814" s="70"/>
      <c r="AR1814" s="72"/>
      <c r="AS1814" s="55"/>
      <c r="AT1814" s="55"/>
      <c r="AU1814" s="55"/>
      <c r="AV1814" s="78"/>
    </row>
    <row r="1815" spans="28:48" ht="14.25">
      <c r="AB1815" s="68"/>
      <c r="AC1815" s="69"/>
      <c r="AD1815" s="68"/>
      <c r="AE1815" s="69"/>
      <c r="AF1815" s="69"/>
      <c r="AG1815" s="69"/>
      <c r="AH1815" s="68"/>
      <c r="AI1815" s="68"/>
      <c r="AJ1815" s="68"/>
      <c r="AK1815" s="68"/>
      <c r="AL1815" s="68"/>
      <c r="AM1815" s="68"/>
      <c r="AN1815" s="68"/>
      <c r="AO1815" s="70"/>
      <c r="AP1815" s="71"/>
      <c r="AQ1815" s="70"/>
      <c r="AR1815" s="72"/>
      <c r="AS1815" s="55"/>
      <c r="AT1815" s="55"/>
      <c r="AU1815" s="55"/>
      <c r="AV1815" s="78"/>
    </row>
    <row r="1816" spans="28:48" ht="14.25">
      <c r="AB1816" s="68"/>
      <c r="AC1816" s="69"/>
      <c r="AD1816" s="68"/>
      <c r="AE1816" s="69"/>
      <c r="AF1816" s="69"/>
      <c r="AG1816" s="69"/>
      <c r="AH1816" s="68"/>
      <c r="AI1816" s="68"/>
      <c r="AJ1816" s="68"/>
      <c r="AK1816" s="68"/>
      <c r="AL1816" s="68"/>
      <c r="AM1816" s="68"/>
      <c r="AN1816" s="68"/>
      <c r="AO1816" s="70"/>
      <c r="AP1816" s="71"/>
      <c r="AQ1816" s="70"/>
      <c r="AR1816" s="72"/>
      <c r="AS1816" s="55"/>
      <c r="AT1816" s="55"/>
      <c r="AU1816" s="55"/>
      <c r="AV1816" s="78"/>
    </row>
    <row r="1817" spans="28:48" ht="14.25">
      <c r="AB1817" s="68"/>
      <c r="AC1817" s="69"/>
      <c r="AD1817" s="68"/>
      <c r="AE1817" s="69"/>
      <c r="AF1817" s="69"/>
      <c r="AG1817" s="69"/>
      <c r="AH1817" s="68"/>
      <c r="AI1817" s="68"/>
      <c r="AJ1817" s="68"/>
      <c r="AK1817" s="68"/>
      <c r="AL1817" s="68"/>
      <c r="AM1817" s="68"/>
      <c r="AN1817" s="68"/>
      <c r="AO1817" s="70"/>
      <c r="AP1817" s="71"/>
      <c r="AQ1817" s="70"/>
      <c r="AR1817" s="72"/>
      <c r="AS1817" s="55"/>
      <c r="AT1817" s="55"/>
      <c r="AU1817" s="55"/>
      <c r="AV1817" s="78"/>
    </row>
    <row r="1818" spans="28:48" ht="14.25">
      <c r="AB1818" s="68"/>
      <c r="AC1818" s="69"/>
      <c r="AD1818" s="68"/>
      <c r="AE1818" s="69"/>
      <c r="AF1818" s="69"/>
      <c r="AG1818" s="69"/>
      <c r="AH1818" s="68"/>
      <c r="AI1818" s="68"/>
      <c r="AJ1818" s="68"/>
      <c r="AK1818" s="68"/>
      <c r="AL1818" s="68"/>
      <c r="AM1818" s="68"/>
      <c r="AN1818" s="68"/>
      <c r="AO1818" s="70"/>
      <c r="AP1818" s="71"/>
      <c r="AQ1818" s="70"/>
      <c r="AR1818" s="72"/>
      <c r="AS1818" s="55"/>
      <c r="AT1818" s="55"/>
      <c r="AU1818" s="55"/>
      <c r="AV1818" s="78"/>
    </row>
    <row r="1819" spans="28:48" ht="14.25">
      <c r="AB1819" s="68"/>
      <c r="AC1819" s="69"/>
      <c r="AD1819" s="68"/>
      <c r="AE1819" s="69"/>
      <c r="AF1819" s="69"/>
      <c r="AG1819" s="69"/>
      <c r="AH1819" s="68"/>
      <c r="AI1819" s="68"/>
      <c r="AJ1819" s="68"/>
      <c r="AK1819" s="68"/>
      <c r="AL1819" s="68"/>
      <c r="AM1819" s="68"/>
      <c r="AN1819" s="68"/>
      <c r="AO1819" s="70"/>
      <c r="AP1819" s="71"/>
      <c r="AQ1819" s="70"/>
      <c r="AR1819" s="72"/>
      <c r="AS1819" s="55"/>
      <c r="AT1819" s="55"/>
      <c r="AU1819" s="55"/>
      <c r="AV1819" s="78"/>
    </row>
    <row r="1820" spans="28:48" ht="14.25">
      <c r="AB1820" s="68"/>
      <c r="AC1820" s="69"/>
      <c r="AD1820" s="68"/>
      <c r="AE1820" s="69"/>
      <c r="AF1820" s="69"/>
      <c r="AG1820" s="69"/>
      <c r="AH1820" s="68"/>
      <c r="AI1820" s="68"/>
      <c r="AJ1820" s="68"/>
      <c r="AK1820" s="68"/>
      <c r="AL1820" s="68"/>
      <c r="AM1820" s="68"/>
      <c r="AN1820" s="68"/>
      <c r="AO1820" s="70"/>
      <c r="AP1820" s="71"/>
      <c r="AQ1820" s="70"/>
      <c r="AR1820" s="72"/>
      <c r="AS1820" s="55"/>
      <c r="AT1820" s="55"/>
      <c r="AU1820" s="55"/>
      <c r="AV1820" s="78"/>
    </row>
    <row r="1821" spans="28:48" ht="14.25">
      <c r="AB1821" s="68"/>
      <c r="AC1821" s="69"/>
      <c r="AD1821" s="68"/>
      <c r="AE1821" s="69"/>
      <c r="AF1821" s="69"/>
      <c r="AG1821" s="69"/>
      <c r="AH1821" s="68"/>
      <c r="AI1821" s="68"/>
      <c r="AJ1821" s="68"/>
      <c r="AK1821" s="68"/>
      <c r="AL1821" s="68"/>
      <c r="AM1821" s="68"/>
      <c r="AN1821" s="68"/>
      <c r="AO1821" s="70"/>
      <c r="AP1821" s="71"/>
      <c r="AQ1821" s="70"/>
      <c r="AR1821" s="72"/>
      <c r="AS1821" s="55"/>
      <c r="AT1821" s="55"/>
      <c r="AU1821" s="55"/>
      <c r="AV1821" s="78"/>
    </row>
    <row r="1822" spans="28:48" ht="14.25">
      <c r="AB1822" s="68"/>
      <c r="AC1822" s="69"/>
      <c r="AD1822" s="68"/>
      <c r="AE1822" s="69"/>
      <c r="AF1822" s="69"/>
      <c r="AG1822" s="69"/>
      <c r="AH1822" s="68"/>
      <c r="AI1822" s="68"/>
      <c r="AJ1822" s="68"/>
      <c r="AK1822" s="68"/>
      <c r="AL1822" s="68"/>
      <c r="AM1822" s="68"/>
      <c r="AN1822" s="68"/>
      <c r="AO1822" s="70"/>
      <c r="AP1822" s="71"/>
      <c r="AQ1822" s="70"/>
      <c r="AR1822" s="72"/>
      <c r="AS1822" s="55"/>
      <c r="AT1822" s="55"/>
      <c r="AU1822" s="55"/>
      <c r="AV1822" s="78"/>
    </row>
    <row r="1823" spans="28:48" ht="14.25">
      <c r="AB1823" s="68"/>
      <c r="AC1823" s="69"/>
      <c r="AD1823" s="68"/>
      <c r="AE1823" s="69"/>
      <c r="AF1823" s="69"/>
      <c r="AG1823" s="69"/>
      <c r="AH1823" s="68"/>
      <c r="AI1823" s="68"/>
      <c r="AJ1823" s="68"/>
      <c r="AK1823" s="68"/>
      <c r="AL1823" s="68"/>
      <c r="AM1823" s="68"/>
      <c r="AN1823" s="68"/>
      <c r="AO1823" s="70"/>
      <c r="AP1823" s="71"/>
      <c r="AQ1823" s="70"/>
      <c r="AR1823" s="72"/>
      <c r="AS1823" s="55"/>
      <c r="AT1823" s="55"/>
      <c r="AU1823" s="55"/>
      <c r="AV1823" s="78"/>
    </row>
    <row r="1824" spans="28:48" ht="14.25">
      <c r="AB1824" s="68"/>
      <c r="AC1824" s="69"/>
      <c r="AD1824" s="68"/>
      <c r="AE1824" s="69"/>
      <c r="AF1824" s="69"/>
      <c r="AG1824" s="69"/>
      <c r="AH1824" s="68"/>
      <c r="AI1824" s="68"/>
      <c r="AJ1824" s="68"/>
      <c r="AK1824" s="68"/>
      <c r="AL1824" s="68"/>
      <c r="AM1824" s="68"/>
      <c r="AN1824" s="68"/>
      <c r="AO1824" s="70"/>
      <c r="AP1824" s="71"/>
      <c r="AQ1824" s="70"/>
      <c r="AR1824" s="72"/>
      <c r="AS1824" s="55"/>
      <c r="AT1824" s="55"/>
      <c r="AU1824" s="55"/>
      <c r="AV1824" s="78"/>
    </row>
    <row r="1825" spans="28:48" ht="14.25">
      <c r="AB1825" s="68"/>
      <c r="AC1825" s="69"/>
      <c r="AD1825" s="68"/>
      <c r="AE1825" s="69"/>
      <c r="AF1825" s="69"/>
      <c r="AG1825" s="69"/>
      <c r="AH1825" s="68"/>
      <c r="AI1825" s="68"/>
      <c r="AJ1825" s="68"/>
      <c r="AK1825" s="68"/>
      <c r="AL1825" s="68"/>
      <c r="AM1825" s="68"/>
      <c r="AN1825" s="68"/>
      <c r="AO1825" s="70"/>
      <c r="AP1825" s="71"/>
      <c r="AQ1825" s="70"/>
      <c r="AR1825" s="72"/>
      <c r="AS1825" s="55"/>
      <c r="AT1825" s="55"/>
      <c r="AU1825" s="55"/>
      <c r="AV1825" s="78"/>
    </row>
    <row r="1826" spans="28:48" ht="14.25">
      <c r="AB1826" s="68"/>
      <c r="AC1826" s="69"/>
      <c r="AD1826" s="68"/>
      <c r="AE1826" s="69"/>
      <c r="AF1826" s="69"/>
      <c r="AG1826" s="69"/>
      <c r="AH1826" s="68"/>
      <c r="AI1826" s="68"/>
      <c r="AJ1826" s="68"/>
      <c r="AK1826" s="68"/>
      <c r="AL1826" s="68"/>
      <c r="AM1826" s="68"/>
      <c r="AN1826" s="68"/>
      <c r="AO1826" s="70"/>
      <c r="AP1826" s="71"/>
      <c r="AQ1826" s="70"/>
      <c r="AR1826" s="72"/>
      <c r="AS1826" s="55"/>
      <c r="AT1826" s="55"/>
      <c r="AU1826" s="55"/>
      <c r="AV1826" s="78"/>
    </row>
    <row r="1827" spans="28:48" ht="14.25">
      <c r="AB1827" s="68"/>
      <c r="AC1827" s="69"/>
      <c r="AD1827" s="68"/>
      <c r="AE1827" s="69"/>
      <c r="AF1827" s="69"/>
      <c r="AG1827" s="69"/>
      <c r="AH1827" s="68"/>
      <c r="AI1827" s="68"/>
      <c r="AJ1827" s="68"/>
      <c r="AK1827" s="68"/>
      <c r="AL1827" s="68"/>
      <c r="AM1827" s="68"/>
      <c r="AN1827" s="68"/>
      <c r="AO1827" s="70"/>
      <c r="AP1827" s="71"/>
      <c r="AQ1827" s="70"/>
      <c r="AR1827" s="72"/>
      <c r="AS1827" s="55"/>
      <c r="AT1827" s="55"/>
      <c r="AU1827" s="55"/>
      <c r="AV1827" s="78"/>
    </row>
    <row r="1828" spans="28:48" ht="14.25">
      <c r="AB1828" s="68"/>
      <c r="AC1828" s="69"/>
      <c r="AD1828" s="68"/>
      <c r="AE1828" s="69"/>
      <c r="AF1828" s="69"/>
      <c r="AG1828" s="69"/>
      <c r="AH1828" s="68"/>
      <c r="AI1828" s="68"/>
      <c r="AJ1828" s="68"/>
      <c r="AK1828" s="68"/>
      <c r="AL1828" s="68"/>
      <c r="AM1828" s="68"/>
      <c r="AN1828" s="68"/>
      <c r="AO1828" s="70"/>
      <c r="AP1828" s="71"/>
      <c r="AQ1828" s="70"/>
      <c r="AR1828" s="72"/>
      <c r="AS1828" s="55"/>
      <c r="AT1828" s="55"/>
      <c r="AU1828" s="55"/>
      <c r="AV1828" s="78"/>
    </row>
    <row r="1829" spans="28:48" ht="14.25">
      <c r="AB1829" s="68"/>
      <c r="AC1829" s="69"/>
      <c r="AD1829" s="68"/>
      <c r="AE1829" s="69"/>
      <c r="AF1829" s="69"/>
      <c r="AG1829" s="69"/>
      <c r="AH1829" s="68"/>
      <c r="AI1829" s="68"/>
      <c r="AJ1829" s="68"/>
      <c r="AK1829" s="68"/>
      <c r="AL1829" s="68"/>
      <c r="AM1829" s="68"/>
      <c r="AN1829" s="68"/>
      <c r="AO1829" s="70"/>
      <c r="AP1829" s="71"/>
      <c r="AQ1829" s="70"/>
      <c r="AR1829" s="72"/>
      <c r="AS1829" s="55"/>
      <c r="AT1829" s="55"/>
      <c r="AU1829" s="55"/>
      <c r="AV1829" s="78"/>
    </row>
    <row r="1830" spans="28:48" ht="14.25">
      <c r="AB1830" s="68"/>
      <c r="AC1830" s="69"/>
      <c r="AD1830" s="68"/>
      <c r="AE1830" s="69"/>
      <c r="AF1830" s="69"/>
      <c r="AG1830" s="69"/>
      <c r="AH1830" s="68"/>
      <c r="AI1830" s="68"/>
      <c r="AJ1830" s="68"/>
      <c r="AK1830" s="68"/>
      <c r="AL1830" s="68"/>
      <c r="AM1830" s="68"/>
      <c r="AN1830" s="68"/>
      <c r="AO1830" s="70"/>
      <c r="AP1830" s="71"/>
      <c r="AQ1830" s="70"/>
      <c r="AR1830" s="72"/>
      <c r="AS1830" s="55"/>
      <c r="AT1830" s="55"/>
      <c r="AU1830" s="55"/>
      <c r="AV1830" s="78"/>
    </row>
    <row r="1831" spans="28:48" ht="14.25">
      <c r="AB1831" s="68"/>
      <c r="AC1831" s="69"/>
      <c r="AD1831" s="68"/>
      <c r="AE1831" s="69"/>
      <c r="AF1831" s="69"/>
      <c r="AG1831" s="69"/>
      <c r="AH1831" s="68"/>
      <c r="AI1831" s="68"/>
      <c r="AJ1831" s="68"/>
      <c r="AK1831" s="68"/>
      <c r="AL1831" s="68"/>
      <c r="AM1831" s="68"/>
      <c r="AN1831" s="68"/>
      <c r="AO1831" s="70"/>
      <c r="AP1831" s="71"/>
      <c r="AQ1831" s="70"/>
      <c r="AR1831" s="72"/>
      <c r="AS1831" s="55"/>
      <c r="AT1831" s="55"/>
      <c r="AU1831" s="55"/>
      <c r="AV1831" s="78"/>
    </row>
    <row r="1832" spans="28:48" ht="14.25">
      <c r="AB1832" s="68"/>
      <c r="AC1832" s="69"/>
      <c r="AD1832" s="68"/>
      <c r="AE1832" s="69"/>
      <c r="AF1832" s="69"/>
      <c r="AG1832" s="69"/>
      <c r="AH1832" s="68"/>
      <c r="AI1832" s="68"/>
      <c r="AJ1832" s="68"/>
      <c r="AK1832" s="68"/>
      <c r="AL1832" s="68"/>
      <c r="AM1832" s="68"/>
      <c r="AN1832" s="68"/>
      <c r="AO1832" s="70"/>
      <c r="AP1832" s="71"/>
      <c r="AQ1832" s="70"/>
      <c r="AR1832" s="72"/>
      <c r="AS1832" s="55"/>
      <c r="AT1832" s="55"/>
      <c r="AU1832" s="55"/>
      <c r="AV1832" s="78"/>
    </row>
    <row r="1833" spans="28:48" ht="14.25">
      <c r="AB1833" s="68"/>
      <c r="AC1833" s="69"/>
      <c r="AD1833" s="68"/>
      <c r="AE1833" s="69"/>
      <c r="AF1833" s="69"/>
      <c r="AG1833" s="69"/>
      <c r="AH1833" s="68"/>
      <c r="AI1833" s="68"/>
      <c r="AJ1833" s="68"/>
      <c r="AK1833" s="68"/>
      <c r="AL1833" s="68"/>
      <c r="AM1833" s="68"/>
      <c r="AN1833" s="68"/>
      <c r="AO1833" s="70"/>
      <c r="AP1833" s="71"/>
      <c r="AQ1833" s="70"/>
      <c r="AR1833" s="72"/>
      <c r="AS1833" s="55"/>
      <c r="AT1833" s="55"/>
      <c r="AU1833" s="55"/>
      <c r="AV1833" s="78"/>
    </row>
    <row r="1834" spans="28:48" ht="14.25">
      <c r="AB1834" s="68"/>
      <c r="AC1834" s="69"/>
      <c r="AD1834" s="68"/>
      <c r="AE1834" s="69"/>
      <c r="AF1834" s="69"/>
      <c r="AG1834" s="69"/>
      <c r="AH1834" s="68"/>
      <c r="AI1834" s="68"/>
      <c r="AJ1834" s="68"/>
      <c r="AK1834" s="68"/>
      <c r="AL1834" s="68"/>
      <c r="AM1834" s="68"/>
      <c r="AN1834" s="68"/>
      <c r="AO1834" s="70"/>
      <c r="AP1834" s="71"/>
      <c r="AQ1834" s="70"/>
      <c r="AR1834" s="72"/>
      <c r="AS1834" s="55"/>
      <c r="AT1834" s="55"/>
      <c r="AU1834" s="55"/>
      <c r="AV1834" s="78"/>
    </row>
    <row r="1835" spans="28:48" ht="14.25">
      <c r="AB1835" s="68"/>
      <c r="AC1835" s="69"/>
      <c r="AD1835" s="68"/>
      <c r="AE1835" s="69"/>
      <c r="AF1835" s="69"/>
      <c r="AG1835" s="69"/>
      <c r="AH1835" s="68"/>
      <c r="AI1835" s="68"/>
      <c r="AJ1835" s="68"/>
      <c r="AK1835" s="68"/>
      <c r="AL1835" s="68"/>
      <c r="AM1835" s="68"/>
      <c r="AN1835" s="68"/>
      <c r="AO1835" s="70"/>
      <c r="AP1835" s="71"/>
      <c r="AQ1835" s="70"/>
      <c r="AR1835" s="72"/>
      <c r="AS1835" s="55"/>
      <c r="AT1835" s="55"/>
      <c r="AU1835" s="55"/>
      <c r="AV1835" s="78"/>
    </row>
    <row r="1836" spans="28:48" ht="14.25">
      <c r="AB1836" s="68"/>
      <c r="AC1836" s="69"/>
      <c r="AD1836" s="68"/>
      <c r="AE1836" s="69"/>
      <c r="AF1836" s="69"/>
      <c r="AG1836" s="69"/>
      <c r="AH1836" s="68"/>
      <c r="AI1836" s="68"/>
      <c r="AJ1836" s="68"/>
      <c r="AK1836" s="68"/>
      <c r="AL1836" s="68"/>
      <c r="AM1836" s="68"/>
      <c r="AN1836" s="68"/>
      <c r="AO1836" s="70"/>
      <c r="AP1836" s="71"/>
      <c r="AQ1836" s="70"/>
      <c r="AR1836" s="72"/>
      <c r="AS1836" s="55"/>
      <c r="AT1836" s="55"/>
      <c r="AU1836" s="55"/>
      <c r="AV1836" s="78"/>
    </row>
    <row r="1837" spans="28:48" ht="14.25">
      <c r="AB1837" s="68"/>
      <c r="AC1837" s="69"/>
      <c r="AD1837" s="68"/>
      <c r="AE1837" s="69"/>
      <c r="AF1837" s="69"/>
      <c r="AG1837" s="69"/>
      <c r="AH1837" s="68"/>
      <c r="AI1837" s="68"/>
      <c r="AJ1837" s="68"/>
      <c r="AK1837" s="68"/>
      <c r="AL1837" s="68"/>
      <c r="AM1837" s="68"/>
      <c r="AN1837" s="68"/>
      <c r="AO1837" s="70"/>
      <c r="AP1837" s="71"/>
      <c r="AQ1837" s="70"/>
      <c r="AR1837" s="72"/>
      <c r="AS1837" s="55"/>
      <c r="AT1837" s="55"/>
      <c r="AU1837" s="55"/>
      <c r="AV1837" s="78"/>
    </row>
    <row r="1838" spans="28:48" ht="14.25">
      <c r="AB1838" s="68"/>
      <c r="AC1838" s="69"/>
      <c r="AD1838" s="68"/>
      <c r="AE1838" s="69"/>
      <c r="AF1838" s="69"/>
      <c r="AG1838" s="69"/>
      <c r="AH1838" s="68"/>
      <c r="AI1838" s="68"/>
      <c r="AJ1838" s="68"/>
      <c r="AK1838" s="68"/>
      <c r="AL1838" s="68"/>
      <c r="AM1838" s="68"/>
      <c r="AN1838" s="68"/>
      <c r="AO1838" s="70"/>
      <c r="AP1838" s="71"/>
      <c r="AQ1838" s="70"/>
      <c r="AR1838" s="72"/>
      <c r="AS1838" s="55"/>
      <c r="AT1838" s="55"/>
      <c r="AU1838" s="55"/>
      <c r="AV1838" s="78"/>
    </row>
    <row r="1839" spans="28:48" ht="14.25">
      <c r="AB1839" s="68"/>
      <c r="AC1839" s="69"/>
      <c r="AD1839" s="68"/>
      <c r="AE1839" s="69"/>
      <c r="AF1839" s="69"/>
      <c r="AG1839" s="69"/>
      <c r="AH1839" s="68"/>
      <c r="AI1839" s="68"/>
      <c r="AJ1839" s="68"/>
      <c r="AK1839" s="68"/>
      <c r="AL1839" s="68"/>
      <c r="AM1839" s="68"/>
      <c r="AN1839" s="68"/>
      <c r="AO1839" s="70"/>
      <c r="AP1839" s="71"/>
      <c r="AQ1839" s="70"/>
      <c r="AR1839" s="72"/>
      <c r="AS1839" s="55"/>
      <c r="AT1839" s="55"/>
      <c r="AU1839" s="55"/>
      <c r="AV1839" s="78"/>
    </row>
    <row r="1840" spans="28:48" ht="14.25">
      <c r="AB1840" s="68"/>
      <c r="AC1840" s="69"/>
      <c r="AD1840" s="68"/>
      <c r="AE1840" s="69"/>
      <c r="AF1840" s="69"/>
      <c r="AG1840" s="69"/>
      <c r="AH1840" s="68"/>
      <c r="AI1840" s="68"/>
      <c r="AJ1840" s="68"/>
      <c r="AK1840" s="68"/>
      <c r="AL1840" s="68"/>
      <c r="AM1840" s="68"/>
      <c r="AN1840" s="68"/>
      <c r="AO1840" s="70"/>
      <c r="AP1840" s="71"/>
      <c r="AQ1840" s="70"/>
      <c r="AR1840" s="72"/>
      <c r="AS1840" s="55"/>
      <c r="AT1840" s="55"/>
      <c r="AU1840" s="55"/>
      <c r="AV1840" s="78"/>
    </row>
    <row r="1841" spans="28:48" ht="14.25">
      <c r="AB1841" s="68"/>
      <c r="AC1841" s="69"/>
      <c r="AD1841" s="68"/>
      <c r="AE1841" s="69"/>
      <c r="AF1841" s="69"/>
      <c r="AG1841" s="69"/>
      <c r="AH1841" s="68"/>
      <c r="AI1841" s="68"/>
      <c r="AJ1841" s="68"/>
      <c r="AK1841" s="68"/>
      <c r="AL1841" s="68"/>
      <c r="AM1841" s="68"/>
      <c r="AN1841" s="68"/>
      <c r="AO1841" s="70"/>
      <c r="AP1841" s="71"/>
      <c r="AQ1841" s="70"/>
      <c r="AR1841" s="72"/>
      <c r="AS1841" s="55"/>
      <c r="AT1841" s="55"/>
      <c r="AU1841" s="55"/>
      <c r="AV1841" s="78"/>
    </row>
    <row r="1842" spans="28:48" ht="14.25">
      <c r="AB1842" s="68"/>
      <c r="AC1842" s="69"/>
      <c r="AD1842" s="68"/>
      <c r="AE1842" s="69"/>
      <c r="AF1842" s="69"/>
      <c r="AG1842" s="69"/>
      <c r="AH1842" s="68"/>
      <c r="AI1842" s="68"/>
      <c r="AJ1842" s="68"/>
      <c r="AK1842" s="68"/>
      <c r="AL1842" s="68"/>
      <c r="AM1842" s="68"/>
      <c r="AN1842" s="68"/>
      <c r="AO1842" s="70"/>
      <c r="AP1842" s="71"/>
      <c r="AQ1842" s="70"/>
      <c r="AR1842" s="72"/>
      <c r="AS1842" s="55"/>
      <c r="AT1842" s="55"/>
      <c r="AU1842" s="55"/>
      <c r="AV1842" s="78"/>
    </row>
    <row r="1843" spans="28:48" ht="14.25">
      <c r="AB1843" s="68"/>
      <c r="AC1843" s="69"/>
      <c r="AD1843" s="68"/>
      <c r="AE1843" s="69"/>
      <c r="AF1843" s="69"/>
      <c r="AG1843" s="69"/>
      <c r="AH1843" s="68"/>
      <c r="AI1843" s="68"/>
      <c r="AJ1843" s="68"/>
      <c r="AK1843" s="68"/>
      <c r="AL1843" s="68"/>
      <c r="AM1843" s="68"/>
      <c r="AN1843" s="68"/>
      <c r="AO1843" s="70"/>
      <c r="AP1843" s="71"/>
      <c r="AQ1843" s="70"/>
      <c r="AR1843" s="72"/>
      <c r="AS1843" s="55"/>
      <c r="AT1843" s="55"/>
      <c r="AU1843" s="55"/>
      <c r="AV1843" s="78"/>
    </row>
    <row r="1844" spans="28:48" ht="14.25">
      <c r="AB1844" s="68"/>
      <c r="AC1844" s="69"/>
      <c r="AD1844" s="68"/>
      <c r="AE1844" s="69"/>
      <c r="AF1844" s="69"/>
      <c r="AG1844" s="69"/>
      <c r="AH1844" s="68"/>
      <c r="AI1844" s="68"/>
      <c r="AJ1844" s="68"/>
      <c r="AK1844" s="68"/>
      <c r="AL1844" s="68"/>
      <c r="AM1844" s="68"/>
      <c r="AN1844" s="68"/>
      <c r="AO1844" s="70"/>
      <c r="AP1844" s="71"/>
      <c r="AQ1844" s="70"/>
      <c r="AR1844" s="72"/>
      <c r="AS1844" s="55"/>
      <c r="AT1844" s="55"/>
      <c r="AU1844" s="55"/>
      <c r="AV1844" s="78"/>
    </row>
    <row r="1845" spans="28:48" ht="14.25">
      <c r="AB1845" s="68"/>
      <c r="AC1845" s="69"/>
      <c r="AD1845" s="68"/>
      <c r="AE1845" s="69"/>
      <c r="AF1845" s="69"/>
      <c r="AG1845" s="69"/>
      <c r="AH1845" s="68"/>
      <c r="AI1845" s="68"/>
      <c r="AJ1845" s="68"/>
      <c r="AK1845" s="68"/>
      <c r="AL1845" s="68"/>
      <c r="AM1845" s="68"/>
      <c r="AN1845" s="68"/>
      <c r="AO1845" s="70"/>
      <c r="AP1845" s="71"/>
      <c r="AQ1845" s="70"/>
      <c r="AR1845" s="72"/>
      <c r="AS1845" s="55"/>
      <c r="AT1845" s="55"/>
      <c r="AU1845" s="55"/>
      <c r="AV1845" s="78"/>
    </row>
    <row r="1846" spans="28:48" ht="14.25">
      <c r="AB1846" s="68"/>
      <c r="AC1846" s="69"/>
      <c r="AD1846" s="68"/>
      <c r="AE1846" s="69"/>
      <c r="AF1846" s="69"/>
      <c r="AG1846" s="69"/>
      <c r="AH1846" s="68"/>
      <c r="AI1846" s="68"/>
      <c r="AJ1846" s="68"/>
      <c r="AK1846" s="68"/>
      <c r="AL1846" s="68"/>
      <c r="AM1846" s="68"/>
      <c r="AN1846" s="68"/>
      <c r="AO1846" s="70"/>
      <c r="AP1846" s="71"/>
      <c r="AQ1846" s="70"/>
      <c r="AR1846" s="72"/>
      <c r="AS1846" s="55"/>
      <c r="AT1846" s="55"/>
      <c r="AU1846" s="55"/>
      <c r="AV1846" s="78"/>
    </row>
    <row r="1847" spans="28:48" ht="14.25">
      <c r="AB1847" s="68"/>
      <c r="AC1847" s="69"/>
      <c r="AD1847" s="68"/>
      <c r="AE1847" s="69"/>
      <c r="AF1847" s="69"/>
      <c r="AG1847" s="69"/>
      <c r="AH1847" s="68"/>
      <c r="AI1847" s="68"/>
      <c r="AJ1847" s="68"/>
      <c r="AK1847" s="68"/>
      <c r="AL1847" s="68"/>
      <c r="AM1847" s="68"/>
      <c r="AN1847" s="68"/>
      <c r="AO1847" s="70"/>
      <c r="AP1847" s="71"/>
      <c r="AQ1847" s="70"/>
      <c r="AR1847" s="72"/>
      <c r="AS1847" s="55"/>
      <c r="AT1847" s="55"/>
      <c r="AU1847" s="55"/>
      <c r="AV1847" s="78"/>
    </row>
    <row r="1848" spans="28:48" ht="14.25">
      <c r="AB1848" s="68"/>
      <c r="AC1848" s="69"/>
      <c r="AD1848" s="68"/>
      <c r="AE1848" s="69"/>
      <c r="AF1848" s="69"/>
      <c r="AG1848" s="69"/>
      <c r="AH1848" s="68"/>
      <c r="AI1848" s="68"/>
      <c r="AJ1848" s="68"/>
      <c r="AK1848" s="68"/>
      <c r="AL1848" s="68"/>
      <c r="AM1848" s="68"/>
      <c r="AN1848" s="68"/>
      <c r="AO1848" s="70"/>
      <c r="AP1848" s="71"/>
      <c r="AQ1848" s="70"/>
      <c r="AR1848" s="72"/>
      <c r="AS1848" s="55"/>
      <c r="AT1848" s="55"/>
      <c r="AU1848" s="55"/>
      <c r="AV1848" s="78"/>
    </row>
    <row r="1849" spans="28:48" ht="14.25">
      <c r="AB1849" s="68"/>
      <c r="AC1849" s="69"/>
      <c r="AD1849" s="68"/>
      <c r="AE1849" s="69"/>
      <c r="AF1849" s="69"/>
      <c r="AG1849" s="69"/>
      <c r="AH1849" s="68"/>
      <c r="AI1849" s="68"/>
      <c r="AJ1849" s="68"/>
      <c r="AK1849" s="68"/>
      <c r="AL1849" s="68"/>
      <c r="AM1849" s="68"/>
      <c r="AN1849" s="68"/>
      <c r="AO1849" s="70"/>
      <c r="AP1849" s="71"/>
      <c r="AQ1849" s="70"/>
      <c r="AR1849" s="72"/>
      <c r="AS1849" s="55"/>
      <c r="AT1849" s="55"/>
      <c r="AU1849" s="55"/>
      <c r="AV1849" s="78"/>
    </row>
    <row r="1850" spans="28:48" ht="14.25">
      <c r="AB1850" s="68"/>
      <c r="AC1850" s="69"/>
      <c r="AD1850" s="68"/>
      <c r="AE1850" s="69"/>
      <c r="AF1850" s="69"/>
      <c r="AG1850" s="69"/>
      <c r="AH1850" s="68"/>
      <c r="AI1850" s="68"/>
      <c r="AJ1850" s="68"/>
      <c r="AK1850" s="68"/>
      <c r="AL1850" s="68"/>
      <c r="AM1850" s="68"/>
      <c r="AN1850" s="68"/>
      <c r="AO1850" s="70"/>
      <c r="AP1850" s="71"/>
      <c r="AQ1850" s="70"/>
      <c r="AR1850" s="72"/>
      <c r="AS1850" s="55"/>
      <c r="AT1850" s="55"/>
      <c r="AU1850" s="55"/>
      <c r="AV1850" s="78"/>
    </row>
    <row r="1851" spans="28:48" ht="14.25">
      <c r="AB1851" s="68"/>
      <c r="AC1851" s="69"/>
      <c r="AD1851" s="68"/>
      <c r="AE1851" s="69"/>
      <c r="AF1851" s="69"/>
      <c r="AG1851" s="69"/>
      <c r="AH1851" s="68"/>
      <c r="AI1851" s="68"/>
      <c r="AJ1851" s="68"/>
      <c r="AK1851" s="68"/>
      <c r="AL1851" s="68"/>
      <c r="AM1851" s="68"/>
      <c r="AN1851" s="68"/>
      <c r="AO1851" s="70"/>
      <c r="AP1851" s="71"/>
      <c r="AQ1851" s="70"/>
      <c r="AR1851" s="72"/>
      <c r="AS1851" s="55"/>
      <c r="AT1851" s="55"/>
      <c r="AU1851" s="55"/>
      <c r="AV1851" s="78"/>
    </row>
    <row r="1852" spans="28:48" ht="14.25">
      <c r="AB1852" s="68"/>
      <c r="AC1852" s="69"/>
      <c r="AD1852" s="68"/>
      <c r="AE1852" s="69"/>
      <c r="AF1852" s="69"/>
      <c r="AG1852" s="69"/>
      <c r="AH1852" s="68"/>
      <c r="AI1852" s="68"/>
      <c r="AJ1852" s="68"/>
      <c r="AK1852" s="68"/>
      <c r="AL1852" s="68"/>
      <c r="AM1852" s="68"/>
      <c r="AN1852" s="68"/>
      <c r="AO1852" s="70"/>
      <c r="AP1852" s="71"/>
      <c r="AQ1852" s="70"/>
      <c r="AR1852" s="72"/>
      <c r="AS1852" s="55"/>
      <c r="AT1852" s="55"/>
      <c r="AU1852" s="55"/>
      <c r="AV1852" s="78"/>
    </row>
    <row r="1853" spans="28:48" ht="14.25">
      <c r="AB1853" s="68"/>
      <c r="AC1853" s="69"/>
      <c r="AD1853" s="68"/>
      <c r="AE1853" s="69"/>
      <c r="AF1853" s="69"/>
      <c r="AG1853" s="69"/>
      <c r="AH1853" s="68"/>
      <c r="AI1853" s="68"/>
      <c r="AJ1853" s="68"/>
      <c r="AK1853" s="68"/>
      <c r="AL1853" s="68"/>
      <c r="AM1853" s="68"/>
      <c r="AN1853" s="68"/>
      <c r="AO1853" s="70"/>
      <c r="AP1853" s="71"/>
      <c r="AQ1853" s="70"/>
      <c r="AR1853" s="72"/>
      <c r="AS1853" s="55"/>
      <c r="AT1853" s="55"/>
      <c r="AU1853" s="55"/>
      <c r="AV1853" s="78"/>
    </row>
    <row r="1854" spans="28:48" ht="14.25">
      <c r="AB1854" s="68"/>
      <c r="AC1854" s="69"/>
      <c r="AD1854" s="68"/>
      <c r="AE1854" s="69"/>
      <c r="AF1854" s="69"/>
      <c r="AG1854" s="69"/>
      <c r="AH1854" s="68"/>
      <c r="AI1854" s="68"/>
      <c r="AJ1854" s="68"/>
      <c r="AK1854" s="68"/>
      <c r="AL1854" s="68"/>
      <c r="AM1854" s="68"/>
      <c r="AN1854" s="68"/>
      <c r="AO1854" s="70"/>
      <c r="AP1854" s="71"/>
      <c r="AQ1854" s="70"/>
      <c r="AR1854" s="72"/>
      <c r="AS1854" s="55"/>
      <c r="AT1854" s="55"/>
      <c r="AU1854" s="55"/>
      <c r="AV1854" s="78"/>
    </row>
    <row r="1855" spans="28:48" ht="14.25">
      <c r="AB1855" s="68"/>
      <c r="AC1855" s="69"/>
      <c r="AD1855" s="68"/>
      <c r="AE1855" s="69"/>
      <c r="AF1855" s="69"/>
      <c r="AG1855" s="69"/>
      <c r="AH1855" s="68"/>
      <c r="AI1855" s="68"/>
      <c r="AJ1855" s="68"/>
      <c r="AK1855" s="68"/>
      <c r="AL1855" s="68"/>
      <c r="AM1855" s="68"/>
      <c r="AN1855" s="68"/>
      <c r="AO1855" s="70"/>
      <c r="AP1855" s="71"/>
      <c r="AQ1855" s="70"/>
      <c r="AR1855" s="72"/>
      <c r="AS1855" s="55"/>
      <c r="AT1855" s="55"/>
      <c r="AU1855" s="55"/>
      <c r="AV1855" s="78"/>
    </row>
    <row r="1856" spans="28:48" ht="14.25">
      <c r="AB1856" s="68"/>
      <c r="AC1856" s="69"/>
      <c r="AD1856" s="68"/>
      <c r="AE1856" s="69"/>
      <c r="AF1856" s="69"/>
      <c r="AG1856" s="69"/>
      <c r="AH1856" s="68"/>
      <c r="AI1856" s="68"/>
      <c r="AJ1856" s="68"/>
      <c r="AK1856" s="68"/>
      <c r="AL1856" s="68"/>
      <c r="AM1856" s="68"/>
      <c r="AN1856" s="68"/>
      <c r="AO1856" s="70"/>
      <c r="AP1856" s="71"/>
      <c r="AQ1856" s="70"/>
      <c r="AR1856" s="72"/>
      <c r="AS1856" s="55"/>
      <c r="AT1856" s="55"/>
      <c r="AU1856" s="55"/>
      <c r="AV1856" s="78"/>
    </row>
    <row r="1857" spans="28:48" ht="14.25">
      <c r="AB1857" s="68"/>
      <c r="AC1857" s="69"/>
      <c r="AD1857" s="68"/>
      <c r="AE1857" s="69"/>
      <c r="AF1857" s="69"/>
      <c r="AG1857" s="69"/>
      <c r="AH1857" s="68"/>
      <c r="AI1857" s="68"/>
      <c r="AJ1857" s="68"/>
      <c r="AK1857" s="68"/>
      <c r="AL1857" s="68"/>
      <c r="AM1857" s="68"/>
      <c r="AN1857" s="68"/>
      <c r="AO1857" s="70"/>
      <c r="AP1857" s="71"/>
      <c r="AQ1857" s="70"/>
      <c r="AR1857" s="72"/>
      <c r="AS1857" s="55"/>
      <c r="AT1857" s="55"/>
      <c r="AU1857" s="55"/>
      <c r="AV1857" s="78"/>
    </row>
    <row r="1858" spans="28:48" ht="14.25">
      <c r="AB1858" s="68"/>
      <c r="AC1858" s="69"/>
      <c r="AD1858" s="68"/>
      <c r="AE1858" s="69"/>
      <c r="AF1858" s="69"/>
      <c r="AG1858" s="69"/>
      <c r="AH1858" s="68"/>
      <c r="AI1858" s="68"/>
      <c r="AJ1858" s="68"/>
      <c r="AK1858" s="68"/>
      <c r="AL1858" s="68"/>
      <c r="AM1858" s="68"/>
      <c r="AN1858" s="68"/>
      <c r="AO1858" s="70"/>
      <c r="AP1858" s="71"/>
      <c r="AQ1858" s="70"/>
      <c r="AR1858" s="72"/>
      <c r="AS1858" s="55"/>
      <c r="AT1858" s="55"/>
      <c r="AU1858" s="55"/>
      <c r="AV1858" s="78"/>
    </row>
    <row r="1859" spans="28:48" ht="14.25">
      <c r="AB1859" s="68"/>
      <c r="AC1859" s="69"/>
      <c r="AD1859" s="68"/>
      <c r="AE1859" s="69"/>
      <c r="AF1859" s="69"/>
      <c r="AG1859" s="69"/>
      <c r="AH1859" s="68"/>
      <c r="AI1859" s="68"/>
      <c r="AJ1859" s="68"/>
      <c r="AK1859" s="68"/>
      <c r="AL1859" s="68"/>
      <c r="AM1859" s="68"/>
      <c r="AN1859" s="68"/>
      <c r="AO1859" s="70"/>
      <c r="AP1859" s="71"/>
      <c r="AQ1859" s="70"/>
      <c r="AR1859" s="72"/>
      <c r="AS1859" s="55"/>
      <c r="AT1859" s="55"/>
      <c r="AU1859" s="55"/>
      <c r="AV1859" s="78"/>
    </row>
    <row r="1860" spans="28:48" ht="14.25">
      <c r="AB1860" s="68"/>
      <c r="AC1860" s="69"/>
      <c r="AD1860" s="68"/>
      <c r="AE1860" s="69"/>
      <c r="AF1860" s="69"/>
      <c r="AG1860" s="69"/>
      <c r="AH1860" s="68"/>
      <c r="AI1860" s="68"/>
      <c r="AJ1860" s="68"/>
      <c r="AK1860" s="68"/>
      <c r="AL1860" s="68"/>
      <c r="AM1860" s="68"/>
      <c r="AN1860" s="68"/>
      <c r="AO1860" s="70"/>
      <c r="AP1860" s="71"/>
      <c r="AQ1860" s="70"/>
      <c r="AR1860" s="72"/>
      <c r="AS1860" s="55"/>
      <c r="AT1860" s="55"/>
      <c r="AU1860" s="55"/>
      <c r="AV1860" s="78"/>
    </row>
    <row r="1861" spans="28:48" ht="14.25">
      <c r="AB1861" s="68"/>
      <c r="AC1861" s="69"/>
      <c r="AD1861" s="68"/>
      <c r="AE1861" s="69"/>
      <c r="AF1861" s="69"/>
      <c r="AG1861" s="69"/>
      <c r="AH1861" s="68"/>
      <c r="AI1861" s="68"/>
      <c r="AJ1861" s="68"/>
      <c r="AK1861" s="68"/>
      <c r="AL1861" s="68"/>
      <c r="AM1861" s="68"/>
      <c r="AN1861" s="68"/>
      <c r="AO1861" s="70"/>
      <c r="AP1861" s="71"/>
      <c r="AQ1861" s="70"/>
      <c r="AR1861" s="72"/>
      <c r="AS1861" s="55"/>
      <c r="AT1861" s="55"/>
      <c r="AU1861" s="55"/>
      <c r="AV1861" s="78"/>
    </row>
    <row r="1862" spans="28:48" ht="14.25">
      <c r="AB1862" s="68"/>
      <c r="AC1862" s="69"/>
      <c r="AD1862" s="68"/>
      <c r="AE1862" s="69"/>
      <c r="AF1862" s="69"/>
      <c r="AG1862" s="69"/>
      <c r="AH1862" s="68"/>
      <c r="AI1862" s="68"/>
      <c r="AJ1862" s="68"/>
      <c r="AK1862" s="68"/>
      <c r="AL1862" s="68"/>
      <c r="AM1862" s="68"/>
      <c r="AN1862" s="68"/>
      <c r="AO1862" s="70"/>
      <c r="AP1862" s="71"/>
      <c r="AQ1862" s="70"/>
      <c r="AR1862" s="72"/>
      <c r="AS1862" s="55"/>
      <c r="AT1862" s="55"/>
      <c r="AU1862" s="55"/>
      <c r="AV1862" s="78"/>
    </row>
    <row r="1863" spans="28:48" ht="14.25">
      <c r="AB1863" s="68"/>
      <c r="AC1863" s="69"/>
      <c r="AD1863" s="68"/>
      <c r="AE1863" s="69"/>
      <c r="AF1863" s="69"/>
      <c r="AG1863" s="69"/>
      <c r="AH1863" s="68"/>
      <c r="AI1863" s="68"/>
      <c r="AJ1863" s="68"/>
      <c r="AK1863" s="68"/>
      <c r="AL1863" s="68"/>
      <c r="AM1863" s="68"/>
      <c r="AN1863" s="68"/>
      <c r="AO1863" s="70"/>
      <c r="AP1863" s="71"/>
      <c r="AQ1863" s="70"/>
      <c r="AR1863" s="72"/>
      <c r="AS1863" s="55"/>
      <c r="AT1863" s="55"/>
      <c r="AU1863" s="55"/>
      <c r="AV1863" s="78"/>
    </row>
    <row r="1864" spans="28:48" ht="14.25">
      <c r="AB1864" s="68"/>
      <c r="AC1864" s="69"/>
      <c r="AD1864" s="68"/>
      <c r="AE1864" s="69"/>
      <c r="AF1864" s="69"/>
      <c r="AG1864" s="69"/>
      <c r="AH1864" s="68" t="s">
        <v>113</v>
      </c>
      <c r="AI1864" s="68"/>
      <c r="AJ1864" s="68"/>
      <c r="AK1864" s="68"/>
      <c r="AL1864" s="68"/>
      <c r="AM1864" s="68"/>
      <c r="AN1864" s="68"/>
      <c r="AO1864" s="70" t="s">
        <v>84</v>
      </c>
      <c r="AP1864" s="71"/>
      <c r="AQ1864" s="70" t="s">
        <v>165</v>
      </c>
      <c r="AR1864" s="72"/>
      <c r="AS1864" s="55" t="s">
        <v>83</v>
      </c>
      <c r="AT1864" s="55"/>
      <c r="AU1864" s="55"/>
      <c r="AV1864" s="78"/>
    </row>
    <row r="1865" spans="28:48" ht="14.25">
      <c r="AB1865" s="68"/>
      <c r="AC1865" s="69"/>
      <c r="AD1865" s="68"/>
      <c r="AE1865" s="69"/>
      <c r="AF1865" s="69"/>
      <c r="AG1865" s="69"/>
      <c r="AH1865" s="68"/>
      <c r="AI1865" s="68"/>
      <c r="AJ1865" s="68"/>
      <c r="AK1865" s="68"/>
      <c r="AL1865" s="68"/>
      <c r="AM1865" s="68"/>
      <c r="AN1865" s="68"/>
      <c r="AO1865" s="70"/>
      <c r="AP1865" s="71"/>
      <c r="AQ1865" s="70"/>
      <c r="AR1865" s="72"/>
      <c r="AS1865" s="55"/>
      <c r="AT1865" s="55"/>
      <c r="AU1865" s="55"/>
      <c r="AV1865" s="78"/>
    </row>
    <row r="1866" spans="28:48" ht="14.25">
      <c r="AB1866" s="68"/>
      <c r="AC1866" s="69"/>
      <c r="AD1866" s="68"/>
      <c r="AE1866" s="69"/>
      <c r="AF1866" s="69"/>
      <c r="AG1866" s="69"/>
      <c r="AH1866" s="68"/>
      <c r="AI1866" s="68"/>
      <c r="AJ1866" s="68"/>
      <c r="AK1866" s="68"/>
      <c r="AL1866" s="68"/>
      <c r="AM1866" s="68"/>
      <c r="AN1866" s="68"/>
      <c r="AO1866" s="70"/>
      <c r="AP1866" s="71"/>
      <c r="AQ1866" s="70"/>
      <c r="AR1866" s="72"/>
      <c r="AS1866" s="55"/>
      <c r="AT1866" s="55"/>
      <c r="AU1866" s="55"/>
      <c r="AV1866" s="78"/>
    </row>
    <row r="1867" spans="28:48" ht="14.25">
      <c r="AB1867" s="68"/>
      <c r="AC1867" s="69"/>
      <c r="AD1867" s="68"/>
      <c r="AE1867" s="69"/>
      <c r="AF1867" s="69"/>
      <c r="AG1867" s="69"/>
      <c r="AH1867" s="68"/>
      <c r="AI1867" s="68"/>
      <c r="AJ1867" s="68"/>
      <c r="AK1867" s="68"/>
      <c r="AL1867" s="68"/>
      <c r="AM1867" s="68"/>
      <c r="AN1867" s="68"/>
      <c r="AO1867" s="70"/>
      <c r="AP1867" s="71"/>
      <c r="AQ1867" s="70"/>
      <c r="AR1867" s="72"/>
      <c r="AS1867" s="55"/>
      <c r="AT1867" s="55"/>
      <c r="AU1867" s="55"/>
      <c r="AV1867" s="78"/>
    </row>
    <row r="1868" spans="28:48" ht="14.25">
      <c r="AB1868" s="68"/>
      <c r="AC1868" s="69"/>
      <c r="AD1868" s="68"/>
      <c r="AE1868" s="69"/>
      <c r="AF1868" s="69"/>
      <c r="AG1868" s="69"/>
      <c r="AH1868" s="68"/>
      <c r="AI1868" s="68"/>
      <c r="AJ1868" s="68"/>
      <c r="AK1868" s="68"/>
      <c r="AL1868" s="68"/>
      <c r="AM1868" s="68"/>
      <c r="AN1868" s="68"/>
      <c r="AO1868" s="70"/>
      <c r="AP1868" s="71"/>
      <c r="AQ1868" s="70"/>
      <c r="AR1868" s="72"/>
      <c r="AS1868" s="55"/>
      <c r="AT1868" s="55"/>
      <c r="AU1868" s="55"/>
      <c r="AV1868" s="78"/>
    </row>
    <row r="1869" spans="28:48" ht="14.25">
      <c r="AB1869" s="68"/>
      <c r="AC1869" s="69"/>
      <c r="AD1869" s="68"/>
      <c r="AE1869" s="69"/>
      <c r="AF1869" s="69"/>
      <c r="AG1869" s="69"/>
      <c r="AH1869" s="68"/>
      <c r="AI1869" s="68"/>
      <c r="AJ1869" s="68"/>
      <c r="AK1869" s="68"/>
      <c r="AL1869" s="68"/>
      <c r="AM1869" s="68"/>
      <c r="AN1869" s="68"/>
      <c r="AO1869" s="70"/>
      <c r="AP1869" s="71"/>
      <c r="AQ1869" s="70"/>
      <c r="AR1869" s="72"/>
      <c r="AS1869" s="55"/>
      <c r="AT1869" s="55"/>
      <c r="AU1869" s="55"/>
      <c r="AV1869" s="78"/>
    </row>
    <row r="1870" spans="28:48" ht="14.25">
      <c r="AB1870" s="68"/>
      <c r="AC1870" s="69"/>
      <c r="AD1870" s="68"/>
      <c r="AE1870" s="69"/>
      <c r="AF1870" s="69"/>
      <c r="AG1870" s="69"/>
      <c r="AH1870" s="68"/>
      <c r="AI1870" s="68"/>
      <c r="AJ1870" s="68"/>
      <c r="AK1870" s="68"/>
      <c r="AL1870" s="68"/>
      <c r="AM1870" s="68"/>
      <c r="AN1870" s="68"/>
      <c r="AO1870" s="70"/>
      <c r="AP1870" s="71"/>
      <c r="AQ1870" s="70"/>
      <c r="AR1870" s="72"/>
      <c r="AS1870" s="55"/>
      <c r="AT1870" s="55"/>
      <c r="AU1870" s="55"/>
      <c r="AV1870" s="78"/>
    </row>
    <row r="1871" spans="28:48" ht="14.25">
      <c r="AB1871" s="68"/>
      <c r="AC1871" s="69"/>
      <c r="AD1871" s="68"/>
      <c r="AE1871" s="69"/>
      <c r="AF1871" s="69"/>
      <c r="AG1871" s="69"/>
      <c r="AH1871" s="68"/>
      <c r="AI1871" s="68"/>
      <c r="AJ1871" s="68"/>
      <c r="AK1871" s="68"/>
      <c r="AL1871" s="68"/>
      <c r="AM1871" s="68"/>
      <c r="AN1871" s="68"/>
      <c r="AO1871" s="70"/>
      <c r="AP1871" s="71"/>
      <c r="AQ1871" s="70"/>
      <c r="AR1871" s="72"/>
      <c r="AS1871" s="55"/>
      <c r="AT1871" s="55"/>
      <c r="AU1871" s="55"/>
      <c r="AV1871" s="78"/>
    </row>
    <row r="1872" spans="28:48" ht="14.25">
      <c r="AB1872" s="68"/>
      <c r="AC1872" s="69"/>
      <c r="AD1872" s="68"/>
      <c r="AE1872" s="69"/>
      <c r="AF1872" s="69"/>
      <c r="AG1872" s="69"/>
      <c r="AH1872" s="68"/>
      <c r="AI1872" s="68"/>
      <c r="AJ1872" s="68"/>
      <c r="AK1872" s="68"/>
      <c r="AL1872" s="68"/>
      <c r="AM1872" s="68"/>
      <c r="AN1872" s="68"/>
      <c r="AO1872" s="70"/>
      <c r="AP1872" s="71"/>
      <c r="AQ1872" s="70"/>
      <c r="AR1872" s="72"/>
      <c r="AS1872" s="55"/>
      <c r="AT1872" s="55"/>
      <c r="AU1872" s="55"/>
      <c r="AV1872" s="78"/>
    </row>
    <row r="1873" spans="28:48" ht="14.25">
      <c r="AB1873" s="68"/>
      <c r="AC1873" s="69"/>
      <c r="AD1873" s="68"/>
      <c r="AE1873" s="69"/>
      <c r="AF1873" s="69"/>
      <c r="AG1873" s="69"/>
      <c r="AH1873" s="68"/>
      <c r="AI1873" s="68"/>
      <c r="AJ1873" s="68"/>
      <c r="AK1873" s="68"/>
      <c r="AL1873" s="68"/>
      <c r="AM1873" s="68"/>
      <c r="AN1873" s="68"/>
      <c r="AO1873" s="70"/>
      <c r="AP1873" s="71"/>
      <c r="AQ1873" s="70"/>
      <c r="AR1873" s="72"/>
      <c r="AS1873" s="55"/>
      <c r="AT1873" s="55"/>
      <c r="AU1873" s="55"/>
      <c r="AV1873" s="78"/>
    </row>
    <row r="1874" spans="28:48" ht="14.25">
      <c r="AB1874" s="68"/>
      <c r="AC1874" s="69"/>
      <c r="AD1874" s="68"/>
      <c r="AE1874" s="69"/>
      <c r="AF1874" s="69"/>
      <c r="AG1874" s="69"/>
      <c r="AH1874" s="68"/>
      <c r="AI1874" s="68"/>
      <c r="AJ1874" s="68"/>
      <c r="AK1874" s="68"/>
      <c r="AL1874" s="68"/>
      <c r="AM1874" s="68"/>
      <c r="AN1874" s="68"/>
      <c r="AO1874" s="70"/>
      <c r="AP1874" s="71"/>
      <c r="AQ1874" s="70"/>
      <c r="AR1874" s="72"/>
      <c r="AS1874" s="55"/>
      <c r="AT1874" s="55"/>
      <c r="AU1874" s="55"/>
      <c r="AV1874" s="78"/>
    </row>
    <row r="1875" spans="28:48" ht="14.25">
      <c r="AB1875" s="68"/>
      <c r="AC1875" s="69"/>
      <c r="AD1875" s="68"/>
      <c r="AE1875" s="69"/>
      <c r="AF1875" s="69"/>
      <c r="AG1875" s="69"/>
      <c r="AH1875" s="68"/>
      <c r="AI1875" s="68"/>
      <c r="AJ1875" s="68"/>
      <c r="AK1875" s="68"/>
      <c r="AL1875" s="68"/>
      <c r="AM1875" s="68"/>
      <c r="AN1875" s="68"/>
      <c r="AO1875" s="70"/>
      <c r="AP1875" s="71"/>
      <c r="AQ1875" s="70"/>
      <c r="AR1875" s="72"/>
      <c r="AS1875" s="55"/>
      <c r="AT1875" s="55"/>
      <c r="AU1875" s="55"/>
      <c r="AV1875" s="78"/>
    </row>
    <row r="1876" spans="28:48" ht="14.25">
      <c r="AB1876" s="68"/>
      <c r="AC1876" s="69"/>
      <c r="AD1876" s="68"/>
      <c r="AE1876" s="69"/>
      <c r="AF1876" s="69"/>
      <c r="AG1876" s="69"/>
      <c r="AH1876" s="68"/>
      <c r="AI1876" s="68"/>
      <c r="AJ1876" s="68"/>
      <c r="AK1876" s="68"/>
      <c r="AL1876" s="68"/>
      <c r="AM1876" s="68"/>
      <c r="AN1876" s="68"/>
      <c r="AO1876" s="70"/>
      <c r="AP1876" s="71"/>
      <c r="AQ1876" s="70"/>
      <c r="AR1876" s="72"/>
      <c r="AS1876" s="55"/>
      <c r="AT1876" s="55"/>
      <c r="AU1876" s="55"/>
      <c r="AV1876" s="78"/>
    </row>
    <row r="1877" spans="28:48" ht="14.25">
      <c r="AB1877" s="68"/>
      <c r="AC1877" s="69"/>
      <c r="AD1877" s="68"/>
      <c r="AE1877" s="69"/>
      <c r="AF1877" s="69"/>
      <c r="AG1877" s="69"/>
      <c r="AH1877" s="68"/>
      <c r="AI1877" s="68"/>
      <c r="AJ1877" s="68"/>
      <c r="AK1877" s="68"/>
      <c r="AL1877" s="68"/>
      <c r="AM1877" s="68"/>
      <c r="AN1877" s="68"/>
      <c r="AO1877" s="70"/>
      <c r="AP1877" s="71"/>
      <c r="AQ1877" s="70"/>
      <c r="AR1877" s="72"/>
      <c r="AS1877" s="55"/>
      <c r="AT1877" s="55"/>
      <c r="AU1877" s="55"/>
      <c r="AV1877" s="78"/>
    </row>
    <row r="1878" spans="28:48" ht="14.25">
      <c r="AB1878" s="68"/>
      <c r="AC1878" s="69"/>
      <c r="AD1878" s="68"/>
      <c r="AE1878" s="69"/>
      <c r="AF1878" s="69"/>
      <c r="AG1878" s="69"/>
      <c r="AH1878" s="68"/>
      <c r="AI1878" s="68"/>
      <c r="AJ1878" s="68"/>
      <c r="AK1878" s="68"/>
      <c r="AL1878" s="68"/>
      <c r="AM1878" s="68"/>
      <c r="AN1878" s="68"/>
      <c r="AO1878" s="70"/>
      <c r="AP1878" s="71"/>
      <c r="AQ1878" s="70"/>
      <c r="AR1878" s="72"/>
      <c r="AS1878" s="55"/>
      <c r="AT1878" s="55"/>
      <c r="AU1878" s="55"/>
      <c r="AV1878" s="78"/>
    </row>
    <row r="1879" spans="28:48" ht="14.25">
      <c r="AB1879" s="68"/>
      <c r="AC1879" s="69"/>
      <c r="AD1879" s="68"/>
      <c r="AE1879" s="69"/>
      <c r="AF1879" s="69"/>
      <c r="AG1879" s="69"/>
      <c r="AH1879" s="68"/>
      <c r="AI1879" s="68"/>
      <c r="AJ1879" s="68"/>
      <c r="AK1879" s="68"/>
      <c r="AL1879" s="68"/>
      <c r="AM1879" s="68"/>
      <c r="AN1879" s="68"/>
      <c r="AO1879" s="70"/>
      <c r="AP1879" s="71"/>
      <c r="AQ1879" s="70"/>
      <c r="AR1879" s="72"/>
      <c r="AS1879" s="55"/>
      <c r="AT1879" s="55"/>
      <c r="AU1879" s="55"/>
      <c r="AV1879" s="78"/>
    </row>
    <row r="1880" spans="28:48" ht="14.25">
      <c r="AB1880" s="68"/>
      <c r="AC1880" s="69"/>
      <c r="AD1880" s="68"/>
      <c r="AE1880" s="69"/>
      <c r="AF1880" s="69"/>
      <c r="AG1880" s="69"/>
      <c r="AH1880" s="68"/>
      <c r="AI1880" s="68"/>
      <c r="AJ1880" s="68"/>
      <c r="AK1880" s="68"/>
      <c r="AL1880" s="68"/>
      <c r="AM1880" s="68"/>
      <c r="AN1880" s="68"/>
      <c r="AO1880" s="70"/>
      <c r="AP1880" s="71"/>
      <c r="AQ1880" s="70"/>
      <c r="AR1880" s="72"/>
      <c r="AS1880" s="55"/>
      <c r="AT1880" s="55"/>
      <c r="AU1880" s="55"/>
      <c r="AV1880" s="78"/>
    </row>
    <row r="1881" spans="28:48" ht="14.25">
      <c r="AB1881" s="68"/>
      <c r="AC1881" s="69"/>
      <c r="AD1881" s="68"/>
      <c r="AE1881" s="69"/>
      <c r="AF1881" s="69"/>
      <c r="AG1881" s="69"/>
      <c r="AH1881" s="68"/>
      <c r="AI1881" s="68"/>
      <c r="AJ1881" s="68"/>
      <c r="AK1881" s="68"/>
      <c r="AL1881" s="68"/>
      <c r="AM1881" s="68"/>
      <c r="AN1881" s="68"/>
      <c r="AO1881" s="70"/>
      <c r="AP1881" s="71"/>
      <c r="AQ1881" s="70"/>
      <c r="AR1881" s="72"/>
      <c r="AS1881" s="55"/>
      <c r="AT1881" s="55"/>
      <c r="AU1881" s="55"/>
      <c r="AV1881" s="78"/>
    </row>
    <row r="1882" spans="28:48" ht="14.25">
      <c r="AB1882" s="68"/>
      <c r="AC1882" s="69"/>
      <c r="AD1882" s="68"/>
      <c r="AE1882" s="69"/>
      <c r="AF1882" s="69"/>
      <c r="AG1882" s="69"/>
      <c r="AH1882" s="68"/>
      <c r="AI1882" s="68"/>
      <c r="AJ1882" s="68"/>
      <c r="AK1882" s="68"/>
      <c r="AL1882" s="68"/>
      <c r="AM1882" s="68"/>
      <c r="AN1882" s="68"/>
      <c r="AO1882" s="70"/>
      <c r="AP1882" s="71"/>
      <c r="AQ1882" s="70"/>
      <c r="AR1882" s="72"/>
      <c r="AS1882" s="55"/>
      <c r="AT1882" s="55"/>
      <c r="AU1882" s="55"/>
      <c r="AV1882" s="78"/>
    </row>
    <row r="1883" spans="28:48" ht="14.25">
      <c r="AB1883" s="68"/>
      <c r="AC1883" s="69"/>
      <c r="AD1883" s="68"/>
      <c r="AE1883" s="69"/>
      <c r="AF1883" s="69"/>
      <c r="AG1883" s="69"/>
      <c r="AH1883" s="68"/>
      <c r="AI1883" s="68"/>
      <c r="AJ1883" s="68"/>
      <c r="AK1883" s="68"/>
      <c r="AL1883" s="68"/>
      <c r="AM1883" s="68"/>
      <c r="AN1883" s="68"/>
      <c r="AO1883" s="70"/>
      <c r="AP1883" s="71"/>
      <c r="AQ1883" s="70"/>
      <c r="AR1883" s="72"/>
      <c r="AS1883" s="55"/>
      <c r="AT1883" s="55"/>
      <c r="AU1883" s="55"/>
      <c r="AV1883" s="78"/>
    </row>
    <row r="1884" spans="28:48" ht="14.25">
      <c r="AB1884" s="68"/>
      <c r="AC1884" s="69"/>
      <c r="AD1884" s="68"/>
      <c r="AE1884" s="69"/>
      <c r="AF1884" s="69"/>
      <c r="AG1884" s="69"/>
      <c r="AH1884" s="68"/>
      <c r="AI1884" s="68"/>
      <c r="AJ1884" s="68"/>
      <c r="AK1884" s="68"/>
      <c r="AL1884" s="68"/>
      <c r="AM1884" s="68"/>
      <c r="AN1884" s="68"/>
      <c r="AO1884" s="70"/>
      <c r="AP1884" s="71"/>
      <c r="AQ1884" s="70"/>
      <c r="AR1884" s="72"/>
      <c r="AS1884" s="55"/>
      <c r="AT1884" s="55"/>
      <c r="AU1884" s="55"/>
      <c r="AV1884" s="78"/>
    </row>
    <row r="1885" spans="28:48" ht="14.25">
      <c r="AB1885" s="68"/>
      <c r="AC1885" s="69"/>
      <c r="AD1885" s="68"/>
      <c r="AE1885" s="69"/>
      <c r="AF1885" s="69"/>
      <c r="AG1885" s="69"/>
      <c r="AH1885" s="68"/>
      <c r="AI1885" s="68"/>
      <c r="AJ1885" s="68"/>
      <c r="AK1885" s="68"/>
      <c r="AL1885" s="68"/>
      <c r="AM1885" s="68"/>
      <c r="AN1885" s="68"/>
      <c r="AO1885" s="70"/>
      <c r="AP1885" s="71"/>
      <c r="AQ1885" s="70"/>
      <c r="AR1885" s="72"/>
      <c r="AS1885" s="55"/>
      <c r="AT1885" s="55"/>
      <c r="AU1885" s="55"/>
      <c r="AV1885" s="78"/>
    </row>
    <row r="1886" spans="28:48" ht="14.25">
      <c r="AB1886" s="68"/>
      <c r="AC1886" s="69"/>
      <c r="AD1886" s="68"/>
      <c r="AE1886" s="69"/>
      <c r="AF1886" s="69"/>
      <c r="AG1886" s="69"/>
      <c r="AH1886" s="68"/>
      <c r="AI1886" s="68"/>
      <c r="AJ1886" s="68"/>
      <c r="AK1886" s="68"/>
      <c r="AL1886" s="68"/>
      <c r="AM1886" s="68"/>
      <c r="AN1886" s="68"/>
      <c r="AO1886" s="70"/>
      <c r="AP1886" s="71"/>
      <c r="AQ1886" s="70"/>
      <c r="AR1886" s="72"/>
      <c r="AS1886" s="55"/>
      <c r="AT1886" s="55"/>
      <c r="AU1886" s="55"/>
      <c r="AV1886" s="78"/>
    </row>
    <row r="1887" spans="28:48" ht="14.25">
      <c r="AB1887" s="68"/>
      <c r="AC1887" s="69"/>
      <c r="AD1887" s="68"/>
      <c r="AE1887" s="69"/>
      <c r="AF1887" s="69"/>
      <c r="AG1887" s="69"/>
      <c r="AH1887" s="68"/>
      <c r="AI1887" s="68"/>
      <c r="AJ1887" s="68"/>
      <c r="AK1887" s="68"/>
      <c r="AL1887" s="68"/>
      <c r="AM1887" s="68"/>
      <c r="AN1887" s="68"/>
      <c r="AO1887" s="70"/>
      <c r="AP1887" s="71"/>
      <c r="AQ1887" s="70"/>
      <c r="AR1887" s="72"/>
      <c r="AS1887" s="55"/>
      <c r="AT1887" s="55"/>
      <c r="AU1887" s="55"/>
      <c r="AV1887" s="78"/>
    </row>
    <row r="1888" spans="28:48" ht="14.25">
      <c r="AB1888" s="68"/>
      <c r="AC1888" s="69"/>
      <c r="AD1888" s="68"/>
      <c r="AE1888" s="69"/>
      <c r="AF1888" s="69"/>
      <c r="AG1888" s="69"/>
      <c r="AH1888" s="68"/>
      <c r="AI1888" s="68"/>
      <c r="AJ1888" s="68"/>
      <c r="AK1888" s="68"/>
      <c r="AL1888" s="68"/>
      <c r="AM1888" s="68"/>
      <c r="AN1888" s="68"/>
      <c r="AO1888" s="70"/>
      <c r="AP1888" s="71"/>
      <c r="AQ1888" s="70"/>
      <c r="AR1888" s="72"/>
      <c r="AS1888" s="55"/>
      <c r="AT1888" s="55"/>
      <c r="AU1888" s="55"/>
      <c r="AV1888" s="78"/>
    </row>
    <row r="1889" spans="28:48" ht="14.25">
      <c r="AB1889" s="68"/>
      <c r="AC1889" s="69"/>
      <c r="AD1889" s="68"/>
      <c r="AE1889" s="69"/>
      <c r="AF1889" s="69"/>
      <c r="AG1889" s="69"/>
      <c r="AH1889" s="68"/>
      <c r="AI1889" s="68"/>
      <c r="AJ1889" s="68"/>
      <c r="AK1889" s="68"/>
      <c r="AL1889" s="68"/>
      <c r="AM1889" s="68"/>
      <c r="AN1889" s="68"/>
      <c r="AO1889" s="70"/>
      <c r="AP1889" s="71"/>
      <c r="AQ1889" s="70"/>
      <c r="AR1889" s="72"/>
      <c r="AS1889" s="55"/>
      <c r="AT1889" s="55"/>
      <c r="AU1889" s="55"/>
      <c r="AV1889" s="78"/>
    </row>
    <row r="1890" spans="28:48" ht="14.25">
      <c r="AB1890" s="68"/>
      <c r="AC1890" s="69"/>
      <c r="AD1890" s="68"/>
      <c r="AE1890" s="69"/>
      <c r="AF1890" s="69"/>
      <c r="AG1890" s="69"/>
      <c r="AH1890" s="68"/>
      <c r="AI1890" s="68"/>
      <c r="AJ1890" s="68"/>
      <c r="AK1890" s="68"/>
      <c r="AL1890" s="68"/>
      <c r="AM1890" s="68"/>
      <c r="AN1890" s="68"/>
      <c r="AO1890" s="70"/>
      <c r="AP1890" s="71"/>
      <c r="AQ1890" s="70"/>
      <c r="AR1890" s="72"/>
      <c r="AS1890" s="55"/>
      <c r="AT1890" s="55"/>
      <c r="AU1890" s="55"/>
      <c r="AV1890" s="78"/>
    </row>
    <row r="1891" spans="28:48" ht="14.25">
      <c r="AB1891" s="68"/>
      <c r="AC1891" s="69"/>
      <c r="AD1891" s="68"/>
      <c r="AE1891" s="69"/>
      <c r="AF1891" s="69"/>
      <c r="AG1891" s="69"/>
      <c r="AH1891" s="68"/>
      <c r="AI1891" s="68"/>
      <c r="AJ1891" s="68"/>
      <c r="AK1891" s="68"/>
      <c r="AL1891" s="68"/>
      <c r="AM1891" s="68"/>
      <c r="AN1891" s="68"/>
      <c r="AO1891" s="70"/>
      <c r="AP1891" s="71"/>
      <c r="AQ1891" s="70"/>
      <c r="AR1891" s="72"/>
      <c r="AS1891" s="55"/>
      <c r="AT1891" s="55"/>
      <c r="AU1891" s="55"/>
      <c r="AV1891" s="78"/>
    </row>
    <row r="1892" spans="28:48" ht="14.25">
      <c r="AB1892" s="68"/>
      <c r="AC1892" s="69"/>
      <c r="AD1892" s="68"/>
      <c r="AE1892" s="69"/>
      <c r="AF1892" s="69"/>
      <c r="AG1892" s="69"/>
      <c r="AH1892" s="68"/>
      <c r="AI1892" s="68"/>
      <c r="AJ1892" s="68"/>
      <c r="AK1892" s="68"/>
      <c r="AL1892" s="68"/>
      <c r="AM1892" s="68"/>
      <c r="AN1892" s="68"/>
      <c r="AO1892" s="70"/>
      <c r="AP1892" s="71"/>
      <c r="AQ1892" s="70"/>
      <c r="AR1892" s="72"/>
      <c r="AS1892" s="55"/>
      <c r="AT1892" s="55"/>
      <c r="AU1892" s="55"/>
      <c r="AV1892" s="78"/>
    </row>
    <row r="1893" spans="28:48" ht="14.25">
      <c r="AB1893" s="68"/>
      <c r="AC1893" s="69"/>
      <c r="AD1893" s="68"/>
      <c r="AE1893" s="69"/>
      <c r="AF1893" s="69"/>
      <c r="AG1893" s="69"/>
      <c r="AH1893" s="68"/>
      <c r="AI1893" s="68"/>
      <c r="AJ1893" s="68"/>
      <c r="AK1893" s="68"/>
      <c r="AL1893" s="68"/>
      <c r="AM1893" s="68"/>
      <c r="AN1893" s="68"/>
      <c r="AO1893" s="70"/>
      <c r="AP1893" s="71"/>
      <c r="AQ1893" s="70"/>
      <c r="AR1893" s="72"/>
      <c r="AS1893" s="55"/>
      <c r="AT1893" s="55"/>
      <c r="AU1893" s="55"/>
      <c r="AV1893" s="78"/>
    </row>
    <row r="1894" spans="28:48" ht="14.25">
      <c r="AB1894" s="68"/>
      <c r="AC1894" s="69"/>
      <c r="AD1894" s="68"/>
      <c r="AE1894" s="69"/>
      <c r="AF1894" s="69"/>
      <c r="AG1894" s="69"/>
      <c r="AH1894" s="68"/>
      <c r="AI1894" s="68"/>
      <c r="AJ1894" s="68"/>
      <c r="AK1894" s="68"/>
      <c r="AL1894" s="68"/>
      <c r="AM1894" s="68"/>
      <c r="AN1894" s="68"/>
      <c r="AO1894" s="70"/>
      <c r="AP1894" s="71"/>
      <c r="AQ1894" s="70"/>
      <c r="AR1894" s="72"/>
      <c r="AS1894" s="55"/>
      <c r="AT1894" s="55"/>
      <c r="AU1894" s="55"/>
      <c r="AV1894" s="78"/>
    </row>
    <row r="1895" spans="28:48" ht="14.25">
      <c r="AB1895" s="68"/>
      <c r="AC1895" s="69"/>
      <c r="AD1895" s="68"/>
      <c r="AE1895" s="69"/>
      <c r="AF1895" s="69"/>
      <c r="AG1895" s="69"/>
      <c r="AH1895" s="68"/>
      <c r="AI1895" s="68"/>
      <c r="AJ1895" s="68"/>
      <c r="AK1895" s="68"/>
      <c r="AL1895" s="68"/>
      <c r="AM1895" s="68"/>
      <c r="AN1895" s="68"/>
      <c r="AO1895" s="70"/>
      <c r="AP1895" s="71"/>
      <c r="AQ1895" s="70"/>
      <c r="AR1895" s="72"/>
      <c r="AS1895" s="55"/>
      <c r="AT1895" s="55"/>
      <c r="AU1895" s="55"/>
      <c r="AV1895" s="78"/>
    </row>
    <row r="1896" spans="28:48" ht="14.25">
      <c r="AB1896" s="68"/>
      <c r="AC1896" s="69"/>
      <c r="AD1896" s="68"/>
      <c r="AE1896" s="69"/>
      <c r="AF1896" s="69"/>
      <c r="AG1896" s="69"/>
      <c r="AH1896" s="68"/>
      <c r="AI1896" s="68"/>
      <c r="AJ1896" s="68"/>
      <c r="AK1896" s="68"/>
      <c r="AL1896" s="68"/>
      <c r="AM1896" s="68"/>
      <c r="AN1896" s="68"/>
      <c r="AO1896" s="70"/>
      <c r="AP1896" s="71"/>
      <c r="AQ1896" s="70"/>
      <c r="AR1896" s="72"/>
      <c r="AS1896" s="55"/>
      <c r="AT1896" s="55"/>
      <c r="AU1896" s="55"/>
      <c r="AV1896" s="78"/>
    </row>
    <row r="1897" spans="28:48" ht="14.25">
      <c r="AB1897" s="68"/>
      <c r="AC1897" s="69"/>
      <c r="AD1897" s="68"/>
      <c r="AE1897" s="69"/>
      <c r="AF1897" s="69"/>
      <c r="AG1897" s="69"/>
      <c r="AH1897" s="68"/>
      <c r="AI1897" s="68"/>
      <c r="AJ1897" s="68"/>
      <c r="AK1897" s="68"/>
      <c r="AL1897" s="68"/>
      <c r="AM1897" s="68"/>
      <c r="AN1897" s="68"/>
      <c r="AO1897" s="70"/>
      <c r="AP1897" s="71"/>
      <c r="AQ1897" s="70"/>
      <c r="AR1897" s="72"/>
      <c r="AS1897" s="55"/>
      <c r="AT1897" s="55"/>
      <c r="AU1897" s="55"/>
      <c r="AV1897" s="78"/>
    </row>
    <row r="1898" spans="28:48" ht="14.25">
      <c r="AB1898" s="68"/>
      <c r="AC1898" s="69"/>
      <c r="AD1898" s="68"/>
      <c r="AE1898" s="69"/>
      <c r="AF1898" s="69"/>
      <c r="AG1898" s="69"/>
      <c r="AH1898" s="68"/>
      <c r="AI1898" s="68"/>
      <c r="AJ1898" s="68"/>
      <c r="AK1898" s="68"/>
      <c r="AL1898" s="68"/>
      <c r="AM1898" s="68"/>
      <c r="AN1898" s="68"/>
      <c r="AO1898" s="70"/>
      <c r="AP1898" s="71"/>
      <c r="AQ1898" s="70"/>
      <c r="AR1898" s="72"/>
      <c r="AS1898" s="55"/>
      <c r="AT1898" s="55"/>
      <c r="AU1898" s="55"/>
      <c r="AV1898" s="78"/>
    </row>
    <row r="1899" spans="28:48" ht="14.25">
      <c r="AB1899" s="68"/>
      <c r="AC1899" s="69"/>
      <c r="AD1899" s="68"/>
      <c r="AE1899" s="69"/>
      <c r="AF1899" s="69"/>
      <c r="AG1899" s="69"/>
      <c r="AH1899" s="68"/>
      <c r="AI1899" s="68"/>
      <c r="AJ1899" s="68"/>
      <c r="AK1899" s="68"/>
      <c r="AL1899" s="68"/>
      <c r="AM1899" s="68"/>
      <c r="AN1899" s="68"/>
      <c r="AO1899" s="70"/>
      <c r="AP1899" s="71"/>
      <c r="AQ1899" s="70"/>
      <c r="AR1899" s="72"/>
      <c r="AS1899" s="55"/>
      <c r="AT1899" s="55"/>
      <c r="AU1899" s="55"/>
      <c r="AV1899" s="78"/>
    </row>
    <row r="1900" spans="28:48" ht="14.25">
      <c r="AB1900" s="68"/>
      <c r="AC1900" s="69"/>
      <c r="AD1900" s="68"/>
      <c r="AE1900" s="69"/>
      <c r="AF1900" s="69"/>
      <c r="AG1900" s="69"/>
      <c r="AH1900" s="68"/>
      <c r="AI1900" s="68"/>
      <c r="AJ1900" s="68"/>
      <c r="AK1900" s="68"/>
      <c r="AL1900" s="68"/>
      <c r="AM1900" s="68"/>
      <c r="AN1900" s="68"/>
      <c r="AO1900" s="70"/>
      <c r="AP1900" s="71"/>
      <c r="AQ1900" s="70"/>
      <c r="AR1900" s="72"/>
      <c r="AS1900" s="55"/>
      <c r="AT1900" s="55"/>
      <c r="AU1900" s="55"/>
      <c r="AV1900" s="78"/>
    </row>
    <row r="1901" spans="28:48" ht="14.25">
      <c r="AB1901" s="68"/>
      <c r="AC1901" s="69"/>
      <c r="AD1901" s="68"/>
      <c r="AE1901" s="69"/>
      <c r="AF1901" s="69"/>
      <c r="AG1901" s="69"/>
      <c r="AH1901" s="68"/>
      <c r="AI1901" s="68"/>
      <c r="AJ1901" s="68"/>
      <c r="AK1901" s="68"/>
      <c r="AL1901" s="68"/>
      <c r="AM1901" s="68"/>
      <c r="AN1901" s="68"/>
      <c r="AO1901" s="70"/>
      <c r="AP1901" s="71"/>
      <c r="AQ1901" s="70"/>
      <c r="AR1901" s="72"/>
      <c r="AS1901" s="55"/>
      <c r="AT1901" s="55"/>
      <c r="AU1901" s="55"/>
      <c r="AV1901" s="78"/>
    </row>
    <row r="1902" spans="28:48" ht="14.25">
      <c r="AB1902" s="68"/>
      <c r="AC1902" s="69"/>
      <c r="AD1902" s="68"/>
      <c r="AE1902" s="69"/>
      <c r="AF1902" s="69"/>
      <c r="AG1902" s="69"/>
      <c r="AH1902" s="68"/>
      <c r="AI1902" s="68"/>
      <c r="AJ1902" s="68"/>
      <c r="AK1902" s="68"/>
      <c r="AL1902" s="68"/>
      <c r="AM1902" s="68"/>
      <c r="AN1902" s="68"/>
      <c r="AO1902" s="70"/>
      <c r="AP1902" s="71"/>
      <c r="AQ1902" s="70"/>
      <c r="AR1902" s="72"/>
      <c r="AS1902" s="55"/>
      <c r="AT1902" s="55"/>
      <c r="AU1902" s="55"/>
      <c r="AV1902" s="78"/>
    </row>
    <row r="1903" spans="28:48" ht="14.25">
      <c r="AB1903" s="68"/>
      <c r="AC1903" s="69"/>
      <c r="AD1903" s="68"/>
      <c r="AE1903" s="69"/>
      <c r="AF1903" s="69"/>
      <c r="AG1903" s="69"/>
      <c r="AH1903" s="68"/>
      <c r="AI1903" s="68"/>
      <c r="AJ1903" s="68"/>
      <c r="AK1903" s="68"/>
      <c r="AL1903" s="68"/>
      <c r="AM1903" s="68"/>
      <c r="AN1903" s="68"/>
      <c r="AO1903" s="70"/>
      <c r="AP1903" s="71"/>
      <c r="AQ1903" s="70"/>
      <c r="AR1903" s="72"/>
      <c r="AS1903" s="55"/>
      <c r="AT1903" s="55"/>
      <c r="AU1903" s="55"/>
      <c r="AV1903" s="78"/>
    </row>
    <row r="1904" spans="28:48" ht="14.25">
      <c r="AB1904" s="68"/>
      <c r="AC1904" s="69"/>
      <c r="AD1904" s="68"/>
      <c r="AE1904" s="69"/>
      <c r="AF1904" s="69"/>
      <c r="AG1904" s="69"/>
      <c r="AH1904" s="68"/>
      <c r="AI1904" s="68"/>
      <c r="AJ1904" s="68"/>
      <c r="AK1904" s="68"/>
      <c r="AL1904" s="68"/>
      <c r="AM1904" s="68"/>
      <c r="AN1904" s="68"/>
      <c r="AO1904" s="70"/>
      <c r="AP1904" s="71"/>
      <c r="AQ1904" s="70"/>
      <c r="AR1904" s="72"/>
      <c r="AS1904" s="55"/>
      <c r="AT1904" s="55"/>
      <c r="AU1904" s="55"/>
      <c r="AV1904" s="78"/>
    </row>
    <row r="1905" spans="28:48" ht="14.25">
      <c r="AB1905" s="68"/>
      <c r="AC1905" s="69"/>
      <c r="AD1905" s="68"/>
      <c r="AE1905" s="69"/>
      <c r="AF1905" s="69"/>
      <c r="AG1905" s="69"/>
      <c r="AH1905" s="68"/>
      <c r="AI1905" s="68"/>
      <c r="AJ1905" s="68"/>
      <c r="AK1905" s="68"/>
      <c r="AL1905" s="68"/>
      <c r="AM1905" s="68"/>
      <c r="AN1905" s="68"/>
      <c r="AO1905" s="70"/>
      <c r="AP1905" s="71"/>
      <c r="AQ1905" s="70"/>
      <c r="AR1905" s="72"/>
      <c r="AS1905" s="55"/>
      <c r="AT1905" s="55"/>
      <c r="AU1905" s="55"/>
      <c r="AV1905" s="78"/>
    </row>
    <row r="1906" spans="28:48" ht="14.25">
      <c r="AB1906" s="68"/>
      <c r="AC1906" s="69"/>
      <c r="AD1906" s="68"/>
      <c r="AE1906" s="69"/>
      <c r="AF1906" s="69"/>
      <c r="AG1906" s="69"/>
      <c r="AH1906" s="68"/>
      <c r="AI1906" s="68"/>
      <c r="AJ1906" s="68"/>
      <c r="AK1906" s="68"/>
      <c r="AL1906" s="68"/>
      <c r="AM1906" s="68"/>
      <c r="AN1906" s="68"/>
      <c r="AO1906" s="70"/>
      <c r="AP1906" s="71"/>
      <c r="AQ1906" s="70"/>
      <c r="AR1906" s="72"/>
      <c r="AS1906" s="55"/>
      <c r="AT1906" s="55"/>
      <c r="AU1906" s="55"/>
      <c r="AV1906" s="78"/>
    </row>
    <row r="1907" spans="28:48" ht="14.25">
      <c r="AB1907" s="68"/>
      <c r="AC1907" s="69"/>
      <c r="AD1907" s="68"/>
      <c r="AE1907" s="69"/>
      <c r="AF1907" s="69"/>
      <c r="AG1907" s="69"/>
      <c r="AH1907" s="68"/>
      <c r="AI1907" s="68"/>
      <c r="AJ1907" s="68"/>
      <c r="AK1907" s="68"/>
      <c r="AL1907" s="68"/>
      <c r="AM1907" s="68"/>
      <c r="AN1907" s="68"/>
      <c r="AO1907" s="70"/>
      <c r="AP1907" s="71"/>
      <c r="AQ1907" s="70"/>
      <c r="AR1907" s="72"/>
      <c r="AS1907" s="55"/>
      <c r="AT1907" s="55"/>
      <c r="AU1907" s="55"/>
      <c r="AV1907" s="78"/>
    </row>
    <row r="1908" spans="28:48" ht="14.25">
      <c r="AB1908" s="68"/>
      <c r="AC1908" s="69"/>
      <c r="AD1908" s="68"/>
      <c r="AE1908" s="69"/>
      <c r="AF1908" s="69"/>
      <c r="AG1908" s="69"/>
      <c r="AH1908" s="68"/>
      <c r="AI1908" s="68"/>
      <c r="AJ1908" s="68"/>
      <c r="AK1908" s="68"/>
      <c r="AL1908" s="68"/>
      <c r="AM1908" s="68"/>
      <c r="AN1908" s="68"/>
      <c r="AO1908" s="70"/>
      <c r="AP1908" s="71"/>
      <c r="AQ1908" s="70"/>
      <c r="AR1908" s="72"/>
      <c r="AS1908" s="55"/>
      <c r="AT1908" s="55"/>
      <c r="AU1908" s="55"/>
      <c r="AV1908" s="78"/>
    </row>
    <row r="1909" spans="28:48" ht="14.25">
      <c r="AB1909" s="68"/>
      <c r="AC1909" s="69"/>
      <c r="AD1909" s="68"/>
      <c r="AE1909" s="69"/>
      <c r="AF1909" s="69"/>
      <c r="AG1909" s="69"/>
      <c r="AH1909" s="68"/>
      <c r="AI1909" s="68"/>
      <c r="AJ1909" s="68"/>
      <c r="AK1909" s="68"/>
      <c r="AL1909" s="68"/>
      <c r="AM1909" s="68"/>
      <c r="AN1909" s="68"/>
      <c r="AO1909" s="70"/>
      <c r="AP1909" s="71"/>
      <c r="AQ1909" s="70"/>
      <c r="AR1909" s="72"/>
      <c r="AS1909" s="55"/>
      <c r="AT1909" s="55"/>
      <c r="AU1909" s="55"/>
      <c r="AV1909" s="78"/>
    </row>
    <row r="1910" spans="28:48" ht="14.25">
      <c r="AB1910" s="68"/>
      <c r="AC1910" s="69"/>
      <c r="AD1910" s="68"/>
      <c r="AE1910" s="69"/>
      <c r="AF1910" s="69"/>
      <c r="AG1910" s="69"/>
      <c r="AH1910" s="68"/>
      <c r="AI1910" s="68"/>
      <c r="AJ1910" s="68"/>
      <c r="AK1910" s="68"/>
      <c r="AL1910" s="68"/>
      <c r="AM1910" s="68"/>
      <c r="AN1910" s="68"/>
      <c r="AO1910" s="70"/>
      <c r="AP1910" s="71"/>
      <c r="AQ1910" s="70"/>
      <c r="AR1910" s="72"/>
      <c r="AS1910" s="55"/>
      <c r="AT1910" s="55"/>
      <c r="AU1910" s="55"/>
      <c r="AV1910" s="78"/>
    </row>
    <row r="1911" spans="28:48" ht="14.25">
      <c r="AB1911" s="68"/>
      <c r="AC1911" s="69"/>
      <c r="AD1911" s="68"/>
      <c r="AE1911" s="69"/>
      <c r="AF1911" s="69"/>
      <c r="AG1911" s="69"/>
      <c r="AH1911" s="68"/>
      <c r="AI1911" s="68"/>
      <c r="AJ1911" s="68"/>
      <c r="AK1911" s="68"/>
      <c r="AL1911" s="68"/>
      <c r="AM1911" s="68"/>
      <c r="AN1911" s="68"/>
      <c r="AO1911" s="70"/>
      <c r="AP1911" s="71"/>
      <c r="AQ1911" s="70"/>
      <c r="AR1911" s="72"/>
      <c r="AS1911" s="55"/>
      <c r="AT1911" s="55"/>
      <c r="AU1911" s="55"/>
      <c r="AV1911" s="78"/>
    </row>
  </sheetData>
  <sheetProtection formatCells="0" formatRows="0" insertColumns="0" insertRows="0" insertHyperlinks="0" deleteRows="0" sort="0" autoFilter="0" pivotTables="0"/>
  <dataConsolidate/>
  <mergeCells count="42">
    <mergeCell ref="L21:N21"/>
    <mergeCell ref="O21:P21"/>
    <mergeCell ref="Q21:R21"/>
    <mergeCell ref="S21:U21"/>
    <mergeCell ref="L19:N19"/>
    <mergeCell ref="O19:P19"/>
    <mergeCell ref="Q19:R19"/>
    <mergeCell ref="S19:U19"/>
    <mergeCell ref="L20:N20"/>
    <mergeCell ref="O20:P20"/>
    <mergeCell ref="Q20:R20"/>
    <mergeCell ref="S20:U20"/>
    <mergeCell ref="L17:N17"/>
    <mergeCell ref="O17:P17"/>
    <mergeCell ref="Q17:R17"/>
    <mergeCell ref="S17:U17"/>
    <mergeCell ref="L18:N18"/>
    <mergeCell ref="O18:P18"/>
    <mergeCell ref="Q18:R18"/>
    <mergeCell ref="S18:U18"/>
    <mergeCell ref="AE7:AG7"/>
    <mergeCell ref="AH7:AN7"/>
    <mergeCell ref="AO7:AV7"/>
    <mergeCell ref="K15:U15"/>
    <mergeCell ref="L16:N16"/>
    <mergeCell ref="O16:P16"/>
    <mergeCell ref="Q16:R16"/>
    <mergeCell ref="S16:U16"/>
    <mergeCell ref="C7:K7"/>
    <mergeCell ref="L7:S7"/>
    <mergeCell ref="T7:U7"/>
    <mergeCell ref="X7:Y7"/>
    <mergeCell ref="Z7:AA7"/>
    <mergeCell ref="AB7:AD7"/>
    <mergeCell ref="D13:E14"/>
    <mergeCell ref="F2:AV4"/>
    <mergeCell ref="C5:D5"/>
    <mergeCell ref="H5:N5"/>
    <mergeCell ref="O5:P5"/>
    <mergeCell ref="AO5:AV6"/>
    <mergeCell ref="C6:AD6"/>
    <mergeCell ref="AE6:AN6"/>
  </mergeCells>
  <conditionalFormatting sqref="V9:V11">
    <cfRule type="cellIs" dxfId="7" priority="1" operator="equal">
      <formula>"Muy Alto"</formula>
    </cfRule>
    <cfRule type="cellIs" dxfId="6" priority="2" operator="equal">
      <formula>"Alto"</formula>
    </cfRule>
    <cfRule type="cellIs" dxfId="5" priority="3" operator="equal">
      <formula>"Medio"</formula>
    </cfRule>
    <cfRule type="cellIs" dxfId="4" priority="4" operator="equal">
      <formula>"Bajo"</formula>
    </cfRule>
  </conditionalFormatting>
  <conditionalFormatting sqref="AV9:AV1539">
    <cfRule type="cellIs" dxfId="3" priority="5" operator="equal">
      <formula>"Muy Alto"</formula>
    </cfRule>
    <cfRule type="cellIs" dxfId="2" priority="6" operator="equal">
      <formula>"Alto"</formula>
    </cfRule>
    <cfRule type="cellIs" dxfId="1" priority="7" operator="equal">
      <formula>"Medio"</formula>
    </cfRule>
    <cfRule type="cellIs" dxfId="0" priority="8" operator="equal">
      <formula>"Bajo"</formula>
    </cfRule>
  </conditionalFormatting>
  <dataValidations count="10">
    <dataValidation type="list" allowBlank="1" showInputMessage="1" showErrorMessage="1" sqref="E9:E11" xr:uid="{E0AD71FC-0893-42F9-97B5-315D7BCF4446}">
      <formula1>IF(D9&lt;&gt;"Información","ddddd",INDIRECT(B9))</formula1>
    </dataValidation>
    <dataValidation type="list" allowBlank="1" showInputMessage="1" showErrorMessage="1" sqref="AG9:AG11" xr:uid="{5160ED30-E33B-4FB9-BF31-329779B41AF8}">
      <formula1>INDIRECT(AF9)</formula1>
    </dataValidation>
    <dataValidation type="list" allowBlank="1" showInputMessage="1" showErrorMessage="1" sqref="M9:M11" xr:uid="{9B4634F6-5AD1-4986-B7EB-AF06C3273F21}">
      <formula1>idioma</formula1>
    </dataValidation>
    <dataValidation type="list" allowBlank="1" showInputMessage="1" showErrorMessage="1" sqref="A9:A11" xr:uid="{250F6AC3-1C11-4B88-A2DA-9E6D5AB4D3AC}">
      <formula1>INDIRECT($O$5)</formula1>
    </dataValidation>
    <dataValidation type="list" allowBlank="1" showInputMessage="1" showErrorMessage="1" sqref="Z9:Z11" xr:uid="{77D868E3-FCA5-4E71-BAFF-31F45C6F8BC9}">
      <formula1>SINO</formula1>
    </dataValidation>
    <dataValidation type="list" allowBlank="1" showInputMessage="1" showErrorMessage="1" sqref="N9:N11" xr:uid="{EB99EF29-1F78-4919-A8F5-D911CF4D159E}">
      <formula1>geo</formula1>
    </dataValidation>
    <dataValidation type="list" allowBlank="1" showInputMessage="1" showErrorMessage="1" sqref="L9:L11" xr:uid="{7B3B63CA-C80B-42E8-B0DC-8D386CA1D0A0}">
      <formula1>FORMATO</formula1>
    </dataValidation>
    <dataValidation type="list" allowBlank="1" showInputMessage="1" showErrorMessage="1" sqref="J9:J11" xr:uid="{F07750C1-30E3-491D-AB57-B8436C47B0EE}">
      <formula1>FORMATO1</formula1>
    </dataValidation>
    <dataValidation operator="notBetween" allowBlank="1" showInputMessage="1" showErrorMessage="1" sqref="AC9:AD11" xr:uid="{9E024BBC-F5F2-4B47-8AD4-E2FBE4F862BC}"/>
    <dataValidation type="list" allowBlank="1" showInputMessage="1" showErrorMessage="1" sqref="H5:N5" xr:uid="{411B878F-9F14-49E3-9F6E-EB1D98191ABD}">
      <formula1>PROCESOS</formula1>
    </dataValidation>
  </dataValidations>
  <hyperlinks>
    <hyperlink ref="Y10" r:id="rId1" xr:uid="{F7D86AB2-7501-4B90-B00D-F3C5920DA3DB}"/>
    <hyperlink ref="S10" r:id="rId2" xr:uid="{2EAD6DAD-BD08-4B44-A7BD-DCBF535712E1}"/>
  </hyperlinks>
  <pageMargins left="0.35" right="0.2" top="0.92" bottom="0.36" header="0.3" footer="0.3"/>
  <pageSetup paperSize="14" scale="34" orientation="landscape" r:id="rId3"/>
  <drawing r:id="rId4"/>
  <legacyDrawing r:id="rId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EC591-78DC-4DEB-B5C3-24F95FF192A1}">
  <dimension ref="B1:AB47"/>
  <sheetViews>
    <sheetView zoomScale="85" zoomScaleNormal="85" workbookViewId="0">
      <selection activeCell="B1" sqref="B1:B3"/>
    </sheetView>
  </sheetViews>
  <sheetFormatPr baseColWidth="10" defaultColWidth="11.42578125" defaultRowHeight="15"/>
  <cols>
    <col min="1" max="1" width="5" customWidth="1"/>
    <col min="2" max="2" width="25.28515625" customWidth="1"/>
    <col min="3" max="3" width="28.28515625" customWidth="1"/>
    <col min="4" max="4" width="17.42578125" customWidth="1"/>
    <col min="5" max="5" width="13.42578125" customWidth="1"/>
    <col min="6" max="6" width="14.7109375" customWidth="1"/>
    <col min="9" max="9" width="21.28515625" customWidth="1"/>
    <col min="10" max="10" width="16.7109375" customWidth="1"/>
    <col min="11" max="11" width="17.28515625" customWidth="1"/>
    <col min="12" max="12" width="20.71093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7109375" customWidth="1"/>
    <col min="24" max="24" width="15.7109375" customWidth="1"/>
    <col min="25" max="25" width="15" customWidth="1"/>
    <col min="26" max="26" width="14.42578125" customWidth="1"/>
    <col min="27" max="27" width="14.28515625" customWidth="1"/>
    <col min="28" max="28" width="24.285156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v>0</v>
      </c>
      <c r="C7" s="97" t="s">
        <v>2083</v>
      </c>
      <c r="D7" s="97" t="s">
        <v>39</v>
      </c>
      <c r="E7" s="97" t="s">
        <v>265</v>
      </c>
      <c r="F7" s="97" t="s">
        <v>70</v>
      </c>
      <c r="G7" s="97" t="s">
        <v>69</v>
      </c>
      <c r="H7" s="98">
        <v>43466</v>
      </c>
      <c r="I7" s="99" t="s">
        <v>2104</v>
      </c>
      <c r="J7" s="97" t="s">
        <v>96</v>
      </c>
      <c r="K7" s="97" t="s">
        <v>2084</v>
      </c>
      <c r="L7" s="97" t="s">
        <v>2084</v>
      </c>
      <c r="M7" s="97" t="s">
        <v>423</v>
      </c>
      <c r="N7" s="100" t="s">
        <v>646</v>
      </c>
      <c r="O7" s="101" t="s">
        <v>2088</v>
      </c>
      <c r="P7" s="97" t="s">
        <v>2089</v>
      </c>
      <c r="Q7" s="97" t="s">
        <v>2089</v>
      </c>
      <c r="R7" s="97" t="s">
        <v>70</v>
      </c>
      <c r="S7" s="97" t="s">
        <v>872</v>
      </c>
      <c r="T7" s="100" t="s">
        <v>2090</v>
      </c>
      <c r="U7" s="102" t="s">
        <v>105</v>
      </c>
      <c r="V7" s="102" t="s">
        <v>272</v>
      </c>
      <c r="W7" s="102" t="s">
        <v>272</v>
      </c>
      <c r="X7" s="102" t="s">
        <v>272</v>
      </c>
      <c r="Y7" s="102">
        <v>0</v>
      </c>
      <c r="Z7" s="102" t="s">
        <v>287</v>
      </c>
      <c r="AA7" s="102" t="s">
        <v>288</v>
      </c>
      <c r="AB7" s="102">
        <v>0</v>
      </c>
    </row>
    <row r="8" spans="2:28" ht="90">
      <c r="B8" s="96" t="s">
        <v>2091</v>
      </c>
      <c r="C8" s="97" t="s">
        <v>2092</v>
      </c>
      <c r="D8" s="97" t="s">
        <v>66</v>
      </c>
      <c r="E8" s="97" t="s">
        <v>235</v>
      </c>
      <c r="F8" s="97" t="s">
        <v>70</v>
      </c>
      <c r="G8" s="97" t="s">
        <v>69</v>
      </c>
      <c r="H8" s="99">
        <v>45292</v>
      </c>
      <c r="I8" s="99" t="s">
        <v>2105</v>
      </c>
      <c r="J8" s="97" t="s">
        <v>96</v>
      </c>
      <c r="K8" s="97" t="s">
        <v>2084</v>
      </c>
      <c r="L8" s="97" t="s">
        <v>2084</v>
      </c>
      <c r="M8" s="97" t="s">
        <v>423</v>
      </c>
      <c r="N8" s="100" t="s">
        <v>646</v>
      </c>
      <c r="O8" s="101" t="s">
        <v>2088</v>
      </c>
      <c r="P8" s="97" t="s">
        <v>2089</v>
      </c>
      <c r="Q8" s="97" t="s">
        <v>2089</v>
      </c>
      <c r="R8" s="97" t="s">
        <v>70</v>
      </c>
      <c r="S8" s="97" t="s">
        <v>872</v>
      </c>
      <c r="T8" s="100" t="s">
        <v>2090</v>
      </c>
      <c r="U8" s="102" t="s">
        <v>105</v>
      </c>
      <c r="V8" s="102" t="s">
        <v>272</v>
      </c>
      <c r="W8" s="102" t="s">
        <v>272</v>
      </c>
      <c r="X8" s="102" t="s">
        <v>272</v>
      </c>
      <c r="Y8" s="102">
        <v>0</v>
      </c>
      <c r="Z8" s="102" t="s">
        <v>287</v>
      </c>
      <c r="AA8" s="102" t="s">
        <v>288</v>
      </c>
      <c r="AB8" s="102">
        <v>0</v>
      </c>
    </row>
    <row r="9" spans="2:28" ht="90">
      <c r="B9" s="96" t="s">
        <v>2094</v>
      </c>
      <c r="C9" s="97" t="s">
        <v>2095</v>
      </c>
      <c r="D9" s="97" t="s">
        <v>39</v>
      </c>
      <c r="E9" s="97" t="s">
        <v>265</v>
      </c>
      <c r="F9" s="97" t="s">
        <v>70</v>
      </c>
      <c r="G9" s="97" t="s">
        <v>69</v>
      </c>
      <c r="H9" s="99">
        <v>43466</v>
      </c>
      <c r="I9" s="99" t="s">
        <v>2104</v>
      </c>
      <c r="J9" s="97" t="s">
        <v>96</v>
      </c>
      <c r="K9" s="97" t="s">
        <v>2084</v>
      </c>
      <c r="L9" s="97" t="s">
        <v>2084</v>
      </c>
      <c r="M9" s="97" t="s">
        <v>423</v>
      </c>
      <c r="N9" s="100" t="s">
        <v>646</v>
      </c>
      <c r="O9" s="101" t="s">
        <v>2088</v>
      </c>
      <c r="P9" s="97" t="s">
        <v>2089</v>
      </c>
      <c r="Q9" s="97" t="s">
        <v>2089</v>
      </c>
      <c r="R9" s="97" t="s">
        <v>70</v>
      </c>
      <c r="S9" s="97" t="s">
        <v>872</v>
      </c>
      <c r="T9" s="100" t="s">
        <v>2090</v>
      </c>
      <c r="U9" s="102" t="s">
        <v>105</v>
      </c>
      <c r="V9" s="102" t="s">
        <v>272</v>
      </c>
      <c r="W9" s="102" t="s">
        <v>272</v>
      </c>
      <c r="X9" s="102" t="s">
        <v>272</v>
      </c>
      <c r="Y9" s="102">
        <v>0</v>
      </c>
      <c r="Z9" s="102" t="s">
        <v>287</v>
      </c>
      <c r="AA9" s="102" t="s">
        <v>288</v>
      </c>
      <c r="AB9" s="103">
        <v>0</v>
      </c>
    </row>
    <row r="10" spans="2:28">
      <c r="B10" s="96" t="e">
        <v>#REF!</v>
      </c>
      <c r="C10" s="97" t="e">
        <v>#REF!</v>
      </c>
      <c r="D10" s="97" t="e">
        <v>#REF!</v>
      </c>
      <c r="E10" s="97" t="e">
        <v>#REF!</v>
      </c>
      <c r="F10" s="97" t="e">
        <v>#REF!</v>
      </c>
      <c r="G10" s="97" t="e">
        <v>#REF!</v>
      </c>
      <c r="H10" s="99" t="e">
        <v>#REF!</v>
      </c>
      <c r="I10" s="99" t="e">
        <v>#REF!</v>
      </c>
      <c r="J10" s="97" t="e">
        <v>#REF!</v>
      </c>
      <c r="K10" s="97" t="e">
        <v>#REF!</v>
      </c>
      <c r="L10" s="97" t="e">
        <v>#REF!</v>
      </c>
      <c r="M10" s="97" t="e">
        <v>#REF!</v>
      </c>
      <c r="N10" s="100" t="e">
        <v>#REF!</v>
      </c>
      <c r="O10" s="101" t="e">
        <v>#REF!</v>
      </c>
      <c r="P10" s="97" t="e">
        <v>#REF!</v>
      </c>
      <c r="Q10" s="97" t="e">
        <v>#REF!</v>
      </c>
      <c r="R10" s="97" t="e">
        <v>#REF!</v>
      </c>
      <c r="S10" s="97" t="e">
        <v>#REF!</v>
      </c>
      <c r="T10" s="100" t="e">
        <v>#REF!</v>
      </c>
      <c r="U10" s="102" t="e">
        <v>#REF!</v>
      </c>
      <c r="V10" s="102" t="e">
        <v>#REF!</v>
      </c>
      <c r="W10" s="102" t="e">
        <v>#REF!</v>
      </c>
      <c r="X10" s="102" t="e">
        <v>#REF!</v>
      </c>
      <c r="Y10" s="102" t="e">
        <v>#REF!</v>
      </c>
      <c r="Z10" s="102" t="e">
        <v>#REF!</v>
      </c>
      <c r="AA10" s="102" t="e">
        <v>#REF!</v>
      </c>
      <c r="AB10" s="103" t="e">
        <v>#REF!</v>
      </c>
    </row>
    <row r="11" spans="2:28">
      <c r="B11" s="96" t="e">
        <v>#REF!</v>
      </c>
      <c r="C11" s="97" t="e">
        <v>#REF!</v>
      </c>
      <c r="D11" s="97" t="e">
        <v>#REF!</v>
      </c>
      <c r="E11" s="97" t="e">
        <v>#REF!</v>
      </c>
      <c r="F11" s="97" t="e">
        <v>#REF!</v>
      </c>
      <c r="G11" s="97" t="e">
        <v>#REF!</v>
      </c>
      <c r="H11" s="99" t="e">
        <v>#REF!</v>
      </c>
      <c r="I11" s="99" t="e">
        <v>#REF!</v>
      </c>
      <c r="J11" s="97" t="e">
        <v>#REF!</v>
      </c>
      <c r="K11" s="97" t="e">
        <v>#REF!</v>
      </c>
      <c r="L11" s="97" t="e">
        <v>#REF!</v>
      </c>
      <c r="M11" s="97" t="e">
        <v>#REF!</v>
      </c>
      <c r="N11" s="100" t="e">
        <v>#REF!</v>
      </c>
      <c r="O11" s="101" t="e">
        <v>#REF!</v>
      </c>
      <c r="P11" s="97" t="e">
        <v>#REF!</v>
      </c>
      <c r="Q11" s="97" t="e">
        <v>#REF!</v>
      </c>
      <c r="R11" s="97" t="e">
        <v>#REF!</v>
      </c>
      <c r="S11" s="97" t="e">
        <v>#REF!</v>
      </c>
      <c r="T11" s="100" t="e">
        <v>#REF!</v>
      </c>
      <c r="U11" s="102" t="e">
        <v>#REF!</v>
      </c>
      <c r="V11" s="102" t="e">
        <v>#REF!</v>
      </c>
      <c r="W11" s="102" t="e">
        <v>#REF!</v>
      </c>
      <c r="X11" s="102" t="e">
        <v>#REF!</v>
      </c>
      <c r="Y11" s="102" t="e">
        <v>#REF!</v>
      </c>
      <c r="Z11" s="102" t="e">
        <v>#REF!</v>
      </c>
      <c r="AA11" s="102" t="e">
        <v>#REF!</v>
      </c>
      <c r="AB11" s="103" t="e">
        <v>#REF!</v>
      </c>
    </row>
    <row r="12" spans="2:28">
      <c r="B12" s="96" t="e">
        <v>#REF!</v>
      </c>
      <c r="C12" s="97" t="e">
        <v>#REF!</v>
      </c>
      <c r="D12" s="97" t="e">
        <v>#REF!</v>
      </c>
      <c r="E12" s="97" t="e">
        <v>#REF!</v>
      </c>
      <c r="F12" s="97" t="e">
        <v>#REF!</v>
      </c>
      <c r="G12" s="97" t="e">
        <v>#REF!</v>
      </c>
      <c r="H12" s="99" t="e">
        <v>#REF!</v>
      </c>
      <c r="I12" s="99" t="e">
        <v>#REF!</v>
      </c>
      <c r="J12" s="97" t="e">
        <v>#REF!</v>
      </c>
      <c r="K12" s="97" t="e">
        <v>#REF!</v>
      </c>
      <c r="L12" s="97" t="e">
        <v>#REF!</v>
      </c>
      <c r="M12" s="97" t="e">
        <v>#REF!</v>
      </c>
      <c r="N12" s="100" t="e">
        <v>#REF!</v>
      </c>
      <c r="O12" s="101" t="e">
        <v>#REF!</v>
      </c>
      <c r="P12" s="97" t="e">
        <v>#REF!</v>
      </c>
      <c r="Q12" s="97" t="e">
        <v>#REF!</v>
      </c>
      <c r="R12" s="97" t="e">
        <v>#REF!</v>
      </c>
      <c r="S12" s="97" t="e">
        <v>#REF!</v>
      </c>
      <c r="T12" s="100" t="e">
        <v>#REF!</v>
      </c>
      <c r="U12" s="102" t="e">
        <v>#REF!</v>
      </c>
      <c r="V12" s="102" t="e">
        <v>#REF!</v>
      </c>
      <c r="W12" s="102" t="e">
        <v>#REF!</v>
      </c>
      <c r="X12" s="102" t="e">
        <v>#REF!</v>
      </c>
      <c r="Y12" s="102" t="e">
        <v>#REF!</v>
      </c>
      <c r="Z12" s="102" t="e">
        <v>#REF!</v>
      </c>
      <c r="AA12" s="102" t="e">
        <v>#REF!</v>
      </c>
      <c r="AB12" s="103" t="e">
        <v>#REF!</v>
      </c>
    </row>
    <row r="13" spans="2:28">
      <c r="B13" s="96" t="e">
        <v>#REF!</v>
      </c>
      <c r="C13" s="97" t="e">
        <v>#REF!</v>
      </c>
      <c r="D13" s="97" t="e">
        <v>#REF!</v>
      </c>
      <c r="E13" s="97" t="e">
        <v>#REF!</v>
      </c>
      <c r="F13" s="97" t="e">
        <v>#REF!</v>
      </c>
      <c r="G13" s="97" t="e">
        <v>#REF!</v>
      </c>
      <c r="H13" s="99" t="e">
        <v>#REF!</v>
      </c>
      <c r="I13" s="99" t="e">
        <v>#REF!</v>
      </c>
      <c r="J13" s="97" t="e">
        <v>#REF!</v>
      </c>
      <c r="K13" s="97" t="e">
        <v>#REF!</v>
      </c>
      <c r="L13" s="97" t="e">
        <v>#REF!</v>
      </c>
      <c r="M13" s="97" t="e">
        <v>#REF!</v>
      </c>
      <c r="N13" s="100" t="e">
        <v>#REF!</v>
      </c>
      <c r="O13" s="101" t="e">
        <v>#REF!</v>
      </c>
      <c r="P13" s="97" t="e">
        <v>#REF!</v>
      </c>
      <c r="Q13" s="97" t="e">
        <v>#REF!</v>
      </c>
      <c r="R13" s="97" t="e">
        <v>#REF!</v>
      </c>
      <c r="S13" s="97" t="e">
        <v>#REF!</v>
      </c>
      <c r="T13" s="100" t="e">
        <v>#REF!</v>
      </c>
      <c r="U13" s="102" t="e">
        <v>#REF!</v>
      </c>
      <c r="V13" s="102" t="e">
        <v>#REF!</v>
      </c>
      <c r="W13" s="102" t="e">
        <v>#REF!</v>
      </c>
      <c r="X13" s="102" t="e">
        <v>#REF!</v>
      </c>
      <c r="Y13" s="102" t="e">
        <v>#REF!</v>
      </c>
      <c r="Z13" s="102" t="e">
        <v>#REF!</v>
      </c>
      <c r="AA13" s="102" t="e">
        <v>#REF!</v>
      </c>
      <c r="AB13" s="103" t="e">
        <v>#REF!</v>
      </c>
    </row>
    <row r="14" spans="2:28">
      <c r="B14" s="96" t="e">
        <v>#REF!</v>
      </c>
      <c r="C14" s="97" t="e">
        <v>#REF!</v>
      </c>
      <c r="D14" s="97" t="e">
        <v>#REF!</v>
      </c>
      <c r="E14" s="97" t="e">
        <v>#REF!</v>
      </c>
      <c r="F14" s="97" t="e">
        <v>#REF!</v>
      </c>
      <c r="G14" s="97" t="e">
        <v>#REF!</v>
      </c>
      <c r="H14" s="99" t="e">
        <v>#REF!</v>
      </c>
      <c r="I14" s="99" t="e">
        <v>#REF!</v>
      </c>
      <c r="J14" s="97" t="e">
        <v>#REF!</v>
      </c>
      <c r="K14" s="97" t="e">
        <v>#REF!</v>
      </c>
      <c r="L14" s="97" t="e">
        <v>#REF!</v>
      </c>
      <c r="M14" s="97" t="e">
        <v>#REF!</v>
      </c>
      <c r="N14" s="100" t="e">
        <v>#REF!</v>
      </c>
      <c r="O14" s="101" t="e">
        <v>#REF!</v>
      </c>
      <c r="P14" s="97" t="e">
        <v>#REF!</v>
      </c>
      <c r="Q14" s="97" t="e">
        <v>#REF!</v>
      </c>
      <c r="R14" s="97" t="e">
        <v>#REF!</v>
      </c>
      <c r="S14" s="97" t="e">
        <v>#REF!</v>
      </c>
      <c r="T14" s="100" t="e">
        <v>#REF!</v>
      </c>
      <c r="U14" s="102" t="e">
        <v>#REF!</v>
      </c>
      <c r="V14" s="102" t="e">
        <v>#REF!</v>
      </c>
      <c r="W14" s="102" t="e">
        <v>#REF!</v>
      </c>
      <c r="X14" s="102" t="e">
        <v>#REF!</v>
      </c>
      <c r="Y14" s="102" t="e">
        <v>#REF!</v>
      </c>
      <c r="Z14" s="102" t="e">
        <v>#REF!</v>
      </c>
      <c r="AA14" s="102" t="e">
        <v>#REF!</v>
      </c>
      <c r="AB14" s="103" t="e">
        <v>#REF!</v>
      </c>
    </row>
    <row r="15" spans="2:28">
      <c r="B15" s="96" t="e">
        <v>#REF!</v>
      </c>
      <c r="C15" s="97" t="e">
        <v>#REF!</v>
      </c>
      <c r="D15" s="97" t="e">
        <v>#REF!</v>
      </c>
      <c r="E15" s="97" t="e">
        <v>#REF!</v>
      </c>
      <c r="F15" s="97" t="e">
        <v>#REF!</v>
      </c>
      <c r="G15" s="97" t="e">
        <v>#REF!</v>
      </c>
      <c r="H15" s="99" t="e">
        <v>#REF!</v>
      </c>
      <c r="I15" s="99" t="e">
        <v>#REF!</v>
      </c>
      <c r="J15" s="97" t="e">
        <v>#REF!</v>
      </c>
      <c r="K15" s="97" t="e">
        <v>#REF!</v>
      </c>
      <c r="L15" s="97" t="e">
        <v>#REF!</v>
      </c>
      <c r="M15" s="97" t="e">
        <v>#REF!</v>
      </c>
      <c r="N15" s="100" t="e">
        <v>#REF!</v>
      </c>
      <c r="O15" s="101" t="e">
        <v>#REF!</v>
      </c>
      <c r="P15" s="97" t="e">
        <v>#REF!</v>
      </c>
      <c r="Q15" s="97" t="e">
        <v>#REF!</v>
      </c>
      <c r="R15" s="97" t="e">
        <v>#REF!</v>
      </c>
      <c r="S15" s="97" t="e">
        <v>#REF!</v>
      </c>
      <c r="T15" s="100" t="e">
        <v>#REF!</v>
      </c>
      <c r="U15" s="102" t="e">
        <v>#REF!</v>
      </c>
      <c r="V15" s="102" t="e">
        <v>#REF!</v>
      </c>
      <c r="W15" s="102" t="e">
        <v>#REF!</v>
      </c>
      <c r="X15" s="102" t="e">
        <v>#REF!</v>
      </c>
      <c r="Y15" s="102" t="e">
        <v>#REF!</v>
      </c>
      <c r="Z15" s="102" t="e">
        <v>#REF!</v>
      </c>
      <c r="AA15" s="102" t="e">
        <v>#REF!</v>
      </c>
      <c r="AB15" s="103" t="e">
        <v>#REF!</v>
      </c>
    </row>
    <row r="16" spans="2:28">
      <c r="B16" s="96" t="e">
        <v>#REF!</v>
      </c>
      <c r="C16" s="97" t="e">
        <v>#REF!</v>
      </c>
      <c r="D16" s="97" t="e">
        <v>#REF!</v>
      </c>
      <c r="E16" s="97" t="e">
        <v>#REF!</v>
      </c>
      <c r="F16" s="97" t="e">
        <v>#REF!</v>
      </c>
      <c r="G16" s="97" t="e">
        <v>#REF!</v>
      </c>
      <c r="H16" s="99" t="e">
        <v>#REF!</v>
      </c>
      <c r="I16" s="99" t="e">
        <v>#REF!</v>
      </c>
      <c r="J16" s="97" t="e">
        <v>#REF!</v>
      </c>
      <c r="K16" s="97" t="e">
        <v>#REF!</v>
      </c>
      <c r="L16" s="97" t="e">
        <v>#REF!</v>
      </c>
      <c r="M16" s="97" t="e">
        <v>#REF!</v>
      </c>
      <c r="N16" s="100" t="e">
        <v>#REF!</v>
      </c>
      <c r="O16" s="101" t="e">
        <v>#REF!</v>
      </c>
      <c r="P16" s="97" t="e">
        <v>#REF!</v>
      </c>
      <c r="Q16" s="97" t="e">
        <v>#REF!</v>
      </c>
      <c r="R16" s="97" t="e">
        <v>#REF!</v>
      </c>
      <c r="S16" s="97" t="e">
        <v>#REF!</v>
      </c>
      <c r="T16" s="100" t="e">
        <v>#REF!</v>
      </c>
      <c r="U16" s="102" t="e">
        <v>#REF!</v>
      </c>
      <c r="V16" s="102" t="e">
        <v>#REF!</v>
      </c>
      <c r="W16" s="102" t="e">
        <v>#REF!</v>
      </c>
      <c r="X16" s="102" t="e">
        <v>#REF!</v>
      </c>
      <c r="Y16" s="102" t="e">
        <v>#REF!</v>
      </c>
      <c r="Z16" s="102" t="e">
        <v>#REF!</v>
      </c>
      <c r="AA16" s="102" t="e">
        <v>#REF!</v>
      </c>
      <c r="AB16" s="103" t="e">
        <v>#REF!</v>
      </c>
    </row>
    <row r="17" spans="2:28">
      <c r="B17" s="96" t="e">
        <v>#REF!</v>
      </c>
      <c r="C17" s="97" t="e">
        <v>#REF!</v>
      </c>
      <c r="D17" s="97" t="e">
        <v>#REF!</v>
      </c>
      <c r="E17" s="97" t="e">
        <v>#REF!</v>
      </c>
      <c r="F17" s="97" t="e">
        <v>#REF!</v>
      </c>
      <c r="G17" s="97" t="e">
        <v>#REF!</v>
      </c>
      <c r="H17" s="99" t="e">
        <v>#REF!</v>
      </c>
      <c r="I17" s="99" t="e">
        <v>#REF!</v>
      </c>
      <c r="J17" s="97" t="e">
        <v>#REF!</v>
      </c>
      <c r="K17" s="97" t="e">
        <v>#REF!</v>
      </c>
      <c r="L17" s="97" t="e">
        <v>#REF!</v>
      </c>
      <c r="M17" s="97" t="e">
        <v>#REF!</v>
      </c>
      <c r="N17" s="100" t="e">
        <v>#REF!</v>
      </c>
      <c r="O17" s="101" t="e">
        <v>#REF!</v>
      </c>
      <c r="P17" s="97" t="e">
        <v>#REF!</v>
      </c>
      <c r="Q17" s="97" t="e">
        <v>#REF!</v>
      </c>
      <c r="R17" s="97" t="e">
        <v>#REF!</v>
      </c>
      <c r="S17" s="97" t="e">
        <v>#REF!</v>
      </c>
      <c r="T17" s="100" t="e">
        <v>#REF!</v>
      </c>
      <c r="U17" s="102" t="e">
        <v>#REF!</v>
      </c>
      <c r="V17" s="102" t="e">
        <v>#REF!</v>
      </c>
      <c r="W17" s="102" t="e">
        <v>#REF!</v>
      </c>
      <c r="X17" s="102" t="e">
        <v>#REF!</v>
      </c>
      <c r="Y17" s="102" t="e">
        <v>#REF!</v>
      </c>
      <c r="Z17" s="102" t="e">
        <v>#REF!</v>
      </c>
      <c r="AA17" s="102" t="e">
        <v>#REF!</v>
      </c>
      <c r="AB17" s="103" t="e">
        <v>#REF!</v>
      </c>
    </row>
    <row r="18" spans="2:28">
      <c r="B18" s="96" t="e">
        <v>#REF!</v>
      </c>
      <c r="C18" s="97" t="e">
        <v>#REF!</v>
      </c>
      <c r="D18" s="97" t="e">
        <v>#REF!</v>
      </c>
      <c r="E18" s="97" t="e">
        <v>#REF!</v>
      </c>
      <c r="F18" s="97" t="e">
        <v>#REF!</v>
      </c>
      <c r="G18" s="97" t="e">
        <v>#REF!</v>
      </c>
      <c r="H18" s="99" t="e">
        <v>#REF!</v>
      </c>
      <c r="I18" s="99" t="e">
        <v>#REF!</v>
      </c>
      <c r="J18" s="97" t="e">
        <v>#REF!</v>
      </c>
      <c r="K18" s="97" t="e">
        <v>#REF!</v>
      </c>
      <c r="L18" s="97" t="e">
        <v>#REF!</v>
      </c>
      <c r="M18" s="97" t="e">
        <v>#REF!</v>
      </c>
      <c r="N18" s="100" t="e">
        <v>#REF!</v>
      </c>
      <c r="O18" s="101" t="e">
        <v>#REF!</v>
      </c>
      <c r="P18" s="97" t="e">
        <v>#REF!</v>
      </c>
      <c r="Q18" s="97" t="e">
        <v>#REF!</v>
      </c>
      <c r="R18" s="97" t="e">
        <v>#REF!</v>
      </c>
      <c r="S18" s="97" t="e">
        <v>#REF!</v>
      </c>
      <c r="T18" s="100" t="e">
        <v>#REF!</v>
      </c>
      <c r="U18" s="102" t="e">
        <v>#REF!</v>
      </c>
      <c r="V18" s="102" t="e">
        <v>#REF!</v>
      </c>
      <c r="W18" s="102" t="e">
        <v>#REF!</v>
      </c>
      <c r="X18" s="102" t="e">
        <v>#REF!</v>
      </c>
      <c r="Y18" s="102" t="e">
        <v>#REF!</v>
      </c>
      <c r="Z18" s="102" t="e">
        <v>#REF!</v>
      </c>
      <c r="AA18" s="102" t="e">
        <v>#REF!</v>
      </c>
      <c r="AB18" s="103" t="e">
        <v>#REF!</v>
      </c>
    </row>
    <row r="19" spans="2:28">
      <c r="B19" s="96" t="e">
        <v>#REF!</v>
      </c>
      <c r="C19" s="97" t="e">
        <v>#REF!</v>
      </c>
      <c r="D19" s="97" t="e">
        <v>#REF!</v>
      </c>
      <c r="E19" s="97" t="e">
        <v>#REF!</v>
      </c>
      <c r="F19" s="97" t="e">
        <v>#REF!</v>
      </c>
      <c r="G19" s="97" t="e">
        <v>#REF!</v>
      </c>
      <c r="H19" s="99" t="e">
        <v>#REF!</v>
      </c>
      <c r="I19" s="99" t="e">
        <v>#REF!</v>
      </c>
      <c r="J19" s="97" t="e">
        <v>#REF!</v>
      </c>
      <c r="K19" s="97" t="e">
        <v>#REF!</v>
      </c>
      <c r="L19" s="97" t="e">
        <v>#REF!</v>
      </c>
      <c r="M19" s="97" t="e">
        <v>#REF!</v>
      </c>
      <c r="N19" s="100" t="e">
        <v>#REF!</v>
      </c>
      <c r="O19" s="101" t="e">
        <v>#REF!</v>
      </c>
      <c r="P19" s="97" t="e">
        <v>#REF!</v>
      </c>
      <c r="Q19" s="97" t="e">
        <v>#REF!</v>
      </c>
      <c r="R19" s="97" t="e">
        <v>#REF!</v>
      </c>
      <c r="S19" s="97" t="e">
        <v>#REF!</v>
      </c>
      <c r="T19" s="100" t="e">
        <v>#REF!</v>
      </c>
      <c r="U19" s="102" t="e">
        <v>#REF!</v>
      </c>
      <c r="V19" s="102" t="e">
        <v>#REF!</v>
      </c>
      <c r="W19" s="102" t="e">
        <v>#REF!</v>
      </c>
      <c r="X19" s="102" t="e">
        <v>#REF!</v>
      </c>
      <c r="Y19" s="102" t="e">
        <v>#REF!</v>
      </c>
      <c r="Z19" s="102" t="e">
        <v>#REF!</v>
      </c>
      <c r="AA19" s="102" t="e">
        <v>#REF!</v>
      </c>
      <c r="AB19" s="103" t="e">
        <v>#REF!</v>
      </c>
    </row>
    <row r="20" spans="2:28">
      <c r="B20" s="96" t="e">
        <v>#REF!</v>
      </c>
      <c r="C20" s="97" t="e">
        <v>#REF!</v>
      </c>
      <c r="D20" s="97" t="e">
        <v>#REF!</v>
      </c>
      <c r="E20" s="97" t="e">
        <v>#REF!</v>
      </c>
      <c r="F20" s="97" t="e">
        <v>#REF!</v>
      </c>
      <c r="G20" s="97" t="e">
        <v>#REF!</v>
      </c>
      <c r="H20" s="99" t="e">
        <v>#REF!</v>
      </c>
      <c r="I20" s="99" t="e">
        <v>#REF!</v>
      </c>
      <c r="J20" s="97" t="e">
        <v>#REF!</v>
      </c>
      <c r="K20" s="97" t="e">
        <v>#REF!</v>
      </c>
      <c r="L20" s="97" t="e">
        <v>#REF!</v>
      </c>
      <c r="M20" s="97" t="e">
        <v>#REF!</v>
      </c>
      <c r="N20" s="100" t="e">
        <v>#REF!</v>
      </c>
      <c r="O20" s="101" t="e">
        <v>#REF!</v>
      </c>
      <c r="P20" s="97" t="e">
        <v>#REF!</v>
      </c>
      <c r="Q20" s="97" t="e">
        <v>#REF!</v>
      </c>
      <c r="R20" s="97" t="e">
        <v>#REF!</v>
      </c>
      <c r="S20" s="97" t="e">
        <v>#REF!</v>
      </c>
      <c r="T20" s="100" t="e">
        <v>#REF!</v>
      </c>
      <c r="U20" s="102" t="e">
        <v>#REF!</v>
      </c>
      <c r="V20" s="102" t="e">
        <v>#REF!</v>
      </c>
      <c r="W20" s="102" t="e">
        <v>#REF!</v>
      </c>
      <c r="X20" s="102" t="e">
        <v>#REF!</v>
      </c>
      <c r="Y20" s="102" t="e">
        <v>#REF!</v>
      </c>
      <c r="Z20" s="102" t="e">
        <v>#REF!</v>
      </c>
      <c r="AA20" s="102" t="e">
        <v>#REF!</v>
      </c>
      <c r="AB20" s="103" t="e">
        <v>#REF!</v>
      </c>
    </row>
    <row r="21" spans="2:28">
      <c r="B21" s="96" t="e">
        <v>#REF!</v>
      </c>
      <c r="C21" s="97" t="e">
        <v>#REF!</v>
      </c>
      <c r="D21" s="97" t="e">
        <v>#REF!</v>
      </c>
      <c r="E21" s="97" t="e">
        <v>#REF!</v>
      </c>
      <c r="F21" s="97" t="e">
        <v>#REF!</v>
      </c>
      <c r="G21" s="97" t="e">
        <v>#REF!</v>
      </c>
      <c r="H21" s="99" t="e">
        <v>#REF!</v>
      </c>
      <c r="I21" s="99" t="e">
        <v>#REF!</v>
      </c>
      <c r="J21" s="97" t="e">
        <v>#REF!</v>
      </c>
      <c r="K21" s="97" t="e">
        <v>#REF!</v>
      </c>
      <c r="L21" s="97" t="e">
        <v>#REF!</v>
      </c>
      <c r="M21" s="97" t="e">
        <v>#REF!</v>
      </c>
      <c r="N21" s="100" t="e">
        <v>#REF!</v>
      </c>
      <c r="O21" s="101" t="e">
        <v>#REF!</v>
      </c>
      <c r="P21" s="97" t="e">
        <v>#REF!</v>
      </c>
      <c r="Q21" s="97" t="e">
        <v>#REF!</v>
      </c>
      <c r="R21" s="97" t="e">
        <v>#REF!</v>
      </c>
      <c r="S21" s="97" t="e">
        <v>#REF!</v>
      </c>
      <c r="T21" s="100" t="e">
        <v>#REF!</v>
      </c>
      <c r="U21" s="102" t="e">
        <v>#REF!</v>
      </c>
      <c r="V21" s="102" t="e">
        <v>#REF!</v>
      </c>
      <c r="W21" s="102" t="e">
        <v>#REF!</v>
      </c>
      <c r="X21" s="102" t="e">
        <v>#REF!</v>
      </c>
      <c r="Y21" s="102" t="e">
        <v>#REF!</v>
      </c>
      <c r="Z21" s="102" t="e">
        <v>#REF!</v>
      </c>
      <c r="AA21" s="102" t="e">
        <v>#REF!</v>
      </c>
      <c r="AB21" s="103" t="e">
        <v>#REF!</v>
      </c>
    </row>
    <row r="22" spans="2:28">
      <c r="B22" s="96" t="e">
        <v>#REF!</v>
      </c>
      <c r="C22" s="97" t="e">
        <v>#REF!</v>
      </c>
      <c r="D22" s="97" t="e">
        <v>#REF!</v>
      </c>
      <c r="E22" s="97" t="e">
        <v>#REF!</v>
      </c>
      <c r="F22" s="97" t="e">
        <v>#REF!</v>
      </c>
      <c r="G22" s="97" t="e">
        <v>#REF!</v>
      </c>
      <c r="H22" s="99" t="e">
        <v>#REF!</v>
      </c>
      <c r="I22" s="99" t="e">
        <v>#REF!</v>
      </c>
      <c r="J22" s="97" t="e">
        <v>#REF!</v>
      </c>
      <c r="K22" s="97" t="e">
        <v>#REF!</v>
      </c>
      <c r="L22" s="97" t="e">
        <v>#REF!</v>
      </c>
      <c r="M22" s="97" t="e">
        <v>#REF!</v>
      </c>
      <c r="N22" s="100" t="e">
        <v>#REF!</v>
      </c>
      <c r="O22" s="101" t="e">
        <v>#REF!</v>
      </c>
      <c r="P22" s="97" t="e">
        <v>#REF!</v>
      </c>
      <c r="Q22" s="97" t="e">
        <v>#REF!</v>
      </c>
      <c r="R22" s="97" t="e">
        <v>#REF!</v>
      </c>
      <c r="S22" s="97" t="e">
        <v>#REF!</v>
      </c>
      <c r="T22" s="100" t="e">
        <v>#REF!</v>
      </c>
      <c r="U22" s="102" t="e">
        <v>#REF!</v>
      </c>
      <c r="V22" s="102" t="e">
        <v>#REF!</v>
      </c>
      <c r="W22" s="102" t="e">
        <v>#REF!</v>
      </c>
      <c r="X22" s="102" t="e">
        <v>#REF!</v>
      </c>
      <c r="Y22" s="102" t="e">
        <v>#REF!</v>
      </c>
      <c r="Z22" s="102" t="e">
        <v>#REF!</v>
      </c>
      <c r="AA22" s="102" t="e">
        <v>#REF!</v>
      </c>
      <c r="AB22" s="103" t="e">
        <v>#REF!</v>
      </c>
    </row>
    <row r="23" spans="2:28">
      <c r="B23" s="96" t="e">
        <v>#REF!</v>
      </c>
      <c r="C23" s="97" t="e">
        <v>#REF!</v>
      </c>
      <c r="D23" s="97" t="e">
        <v>#REF!</v>
      </c>
      <c r="E23" s="97" t="e">
        <v>#REF!</v>
      </c>
      <c r="F23" s="97" t="e">
        <v>#REF!</v>
      </c>
      <c r="G23" s="97" t="e">
        <v>#REF!</v>
      </c>
      <c r="H23" s="99" t="e">
        <v>#REF!</v>
      </c>
      <c r="I23" s="99" t="e">
        <v>#REF!</v>
      </c>
      <c r="J23" s="97" t="e">
        <v>#REF!</v>
      </c>
      <c r="K23" s="97" t="e">
        <v>#REF!</v>
      </c>
      <c r="L23" s="97" t="e">
        <v>#REF!</v>
      </c>
      <c r="M23" s="97" t="e">
        <v>#REF!</v>
      </c>
      <c r="N23" s="100" t="e">
        <v>#REF!</v>
      </c>
      <c r="O23" s="101" t="e">
        <v>#REF!</v>
      </c>
      <c r="P23" s="97" t="e">
        <v>#REF!</v>
      </c>
      <c r="Q23" s="97" t="e">
        <v>#REF!</v>
      </c>
      <c r="R23" s="97" t="e">
        <v>#REF!</v>
      </c>
      <c r="S23" s="97" t="e">
        <v>#REF!</v>
      </c>
      <c r="T23" s="100" t="e">
        <v>#REF!</v>
      </c>
      <c r="U23" s="102" t="e">
        <v>#REF!</v>
      </c>
      <c r="V23" s="102" t="e">
        <v>#REF!</v>
      </c>
      <c r="W23" s="102" t="e">
        <v>#REF!</v>
      </c>
      <c r="X23" s="102" t="e">
        <v>#REF!</v>
      </c>
      <c r="Y23" s="102" t="e">
        <v>#REF!</v>
      </c>
      <c r="Z23" s="102" t="e">
        <v>#REF!</v>
      </c>
      <c r="AA23" s="102" t="e">
        <v>#REF!</v>
      </c>
      <c r="AB23" s="103" t="e">
        <v>#REF!</v>
      </c>
    </row>
    <row r="24" spans="2:28">
      <c r="B24" s="96" t="e">
        <v>#REF!</v>
      </c>
      <c r="C24" s="97" t="e">
        <v>#REF!</v>
      </c>
      <c r="D24" s="97" t="e">
        <v>#REF!</v>
      </c>
      <c r="E24" s="97" t="e">
        <v>#REF!</v>
      </c>
      <c r="F24" s="97" t="e">
        <v>#REF!</v>
      </c>
      <c r="G24" s="97" t="e">
        <v>#REF!</v>
      </c>
      <c r="H24" s="99" t="e">
        <v>#REF!</v>
      </c>
      <c r="I24" s="99" t="e">
        <v>#REF!</v>
      </c>
      <c r="J24" s="97" t="e">
        <v>#REF!</v>
      </c>
      <c r="K24" s="97" t="e">
        <v>#REF!</v>
      </c>
      <c r="L24" s="97" t="e">
        <v>#REF!</v>
      </c>
      <c r="M24" s="97" t="e">
        <v>#REF!</v>
      </c>
      <c r="N24" s="100" t="e">
        <v>#REF!</v>
      </c>
      <c r="O24" s="101" t="e">
        <v>#REF!</v>
      </c>
      <c r="P24" s="97" t="e">
        <v>#REF!</v>
      </c>
      <c r="Q24" s="97" t="e">
        <v>#REF!</v>
      </c>
      <c r="R24" s="97" t="e">
        <v>#REF!</v>
      </c>
      <c r="S24" s="97" t="e">
        <v>#REF!</v>
      </c>
      <c r="T24" s="100" t="e">
        <v>#REF!</v>
      </c>
      <c r="U24" s="102" t="e">
        <v>#REF!</v>
      </c>
      <c r="V24" s="102" t="e">
        <v>#REF!</v>
      </c>
      <c r="W24" s="102" t="e">
        <v>#REF!</v>
      </c>
      <c r="X24" s="102" t="e">
        <v>#REF!</v>
      </c>
      <c r="Y24" s="102" t="e">
        <v>#REF!</v>
      </c>
      <c r="Z24" s="102" t="e">
        <v>#REF!</v>
      </c>
      <c r="AA24" s="102" t="e">
        <v>#REF!</v>
      </c>
      <c r="AB24" s="103" t="e">
        <v>#REF!</v>
      </c>
    </row>
    <row r="25" spans="2:28">
      <c r="B25" s="96" t="e">
        <v>#REF!</v>
      </c>
      <c r="C25" s="97" t="e">
        <v>#REF!</v>
      </c>
      <c r="D25" s="97" t="e">
        <v>#REF!</v>
      </c>
      <c r="E25" s="97" t="e">
        <v>#REF!</v>
      </c>
      <c r="F25" s="97" t="e">
        <v>#REF!</v>
      </c>
      <c r="G25" s="97" t="e">
        <v>#REF!</v>
      </c>
      <c r="H25" s="99" t="e">
        <v>#REF!</v>
      </c>
      <c r="I25" s="99" t="e">
        <v>#REF!</v>
      </c>
      <c r="J25" s="97" t="e">
        <v>#REF!</v>
      </c>
      <c r="K25" s="97" t="e">
        <v>#REF!</v>
      </c>
      <c r="L25" s="97" t="e">
        <v>#REF!</v>
      </c>
      <c r="M25" s="97" t="e">
        <v>#REF!</v>
      </c>
      <c r="N25" s="100" t="e">
        <v>#REF!</v>
      </c>
      <c r="O25" s="101" t="e">
        <v>#REF!</v>
      </c>
      <c r="P25" s="97" t="e">
        <v>#REF!</v>
      </c>
      <c r="Q25" s="97" t="e">
        <v>#REF!</v>
      </c>
      <c r="R25" s="97" t="e">
        <v>#REF!</v>
      </c>
      <c r="S25" s="97" t="e">
        <v>#REF!</v>
      </c>
      <c r="T25" s="100" t="e">
        <v>#REF!</v>
      </c>
      <c r="U25" s="102" t="e">
        <v>#REF!</v>
      </c>
      <c r="V25" s="102" t="e">
        <v>#REF!</v>
      </c>
      <c r="W25" s="102" t="e">
        <v>#REF!</v>
      </c>
      <c r="X25" s="102" t="e">
        <v>#REF!</v>
      </c>
      <c r="Y25" s="102" t="e">
        <v>#REF!</v>
      </c>
      <c r="Z25" s="102" t="e">
        <v>#REF!</v>
      </c>
      <c r="AA25" s="102" t="e">
        <v>#REF!</v>
      </c>
      <c r="AB25" s="103" t="e">
        <v>#REF!</v>
      </c>
    </row>
    <row r="26" spans="2:28">
      <c r="B26" s="96" t="e">
        <v>#REF!</v>
      </c>
      <c r="C26" s="97" t="e">
        <v>#REF!</v>
      </c>
      <c r="D26" s="97" t="e">
        <v>#REF!</v>
      </c>
      <c r="E26" s="97" t="e">
        <v>#REF!</v>
      </c>
      <c r="F26" s="97" t="e">
        <v>#REF!</v>
      </c>
      <c r="G26" s="97" t="e">
        <v>#REF!</v>
      </c>
      <c r="H26" s="99" t="e">
        <v>#REF!</v>
      </c>
      <c r="I26" s="99" t="e">
        <v>#REF!</v>
      </c>
      <c r="J26" s="97" t="e">
        <v>#REF!</v>
      </c>
      <c r="K26" s="97" t="e">
        <v>#REF!</v>
      </c>
      <c r="L26" s="97" t="e">
        <v>#REF!</v>
      </c>
      <c r="M26" s="97" t="e">
        <v>#REF!</v>
      </c>
      <c r="N26" s="100" t="e">
        <v>#REF!</v>
      </c>
      <c r="O26" s="101" t="e">
        <v>#REF!</v>
      </c>
      <c r="P26" s="97" t="e">
        <v>#REF!</v>
      </c>
      <c r="Q26" s="97" t="e">
        <v>#REF!</v>
      </c>
      <c r="R26" s="97" t="e">
        <v>#REF!</v>
      </c>
      <c r="S26" s="97" t="e">
        <v>#REF!</v>
      </c>
      <c r="T26" s="100" t="e">
        <v>#REF!</v>
      </c>
      <c r="U26" s="102" t="e">
        <v>#REF!</v>
      </c>
      <c r="V26" s="102" t="e">
        <v>#REF!</v>
      </c>
      <c r="W26" s="102" t="e">
        <v>#REF!</v>
      </c>
      <c r="X26" s="102" t="e">
        <v>#REF!</v>
      </c>
      <c r="Y26" s="102" t="e">
        <v>#REF!</v>
      </c>
      <c r="Z26" s="102" t="e">
        <v>#REF!</v>
      </c>
      <c r="AA26" s="102" t="e">
        <v>#REF!</v>
      </c>
      <c r="AB26" s="103" t="e">
        <v>#REF!</v>
      </c>
    </row>
    <row r="27" spans="2:28">
      <c r="B27" s="96" t="e">
        <v>#REF!</v>
      </c>
      <c r="C27" s="97" t="e">
        <v>#REF!</v>
      </c>
      <c r="D27" s="97" t="e">
        <v>#REF!</v>
      </c>
      <c r="E27" s="97" t="e">
        <v>#REF!</v>
      </c>
      <c r="F27" s="97" t="e">
        <v>#REF!</v>
      </c>
      <c r="G27" s="97" t="e">
        <v>#REF!</v>
      </c>
      <c r="H27" s="99" t="e">
        <v>#REF!</v>
      </c>
      <c r="I27" s="99" t="e">
        <v>#REF!</v>
      </c>
      <c r="J27" s="97" t="e">
        <v>#REF!</v>
      </c>
      <c r="K27" s="97" t="e">
        <v>#REF!</v>
      </c>
      <c r="L27" s="97" t="e">
        <v>#REF!</v>
      </c>
      <c r="M27" s="97" t="e">
        <v>#REF!</v>
      </c>
      <c r="N27" s="100" t="e">
        <v>#REF!</v>
      </c>
      <c r="O27" s="101" t="e">
        <v>#REF!</v>
      </c>
      <c r="P27" s="97" t="e">
        <v>#REF!</v>
      </c>
      <c r="Q27" s="97" t="e">
        <v>#REF!</v>
      </c>
      <c r="R27" s="97" t="e">
        <v>#REF!</v>
      </c>
      <c r="S27" s="97" t="e">
        <v>#REF!</v>
      </c>
      <c r="T27" s="100" t="e">
        <v>#REF!</v>
      </c>
      <c r="U27" s="102" t="e">
        <v>#REF!</v>
      </c>
      <c r="V27" s="102" t="e">
        <v>#REF!</v>
      </c>
      <c r="W27" s="102" t="e">
        <v>#REF!</v>
      </c>
      <c r="X27" s="102" t="e">
        <v>#REF!</v>
      </c>
      <c r="Y27" s="102" t="e">
        <v>#REF!</v>
      </c>
      <c r="Z27" s="102" t="e">
        <v>#REF!</v>
      </c>
      <c r="AA27" s="102" t="e">
        <v>#REF!</v>
      </c>
      <c r="AB27" s="103" t="e">
        <v>#REF!</v>
      </c>
    </row>
    <row r="28" spans="2:28">
      <c r="B28" s="96" t="e">
        <v>#REF!</v>
      </c>
      <c r="C28" s="97" t="e">
        <v>#REF!</v>
      </c>
      <c r="D28" s="97" t="e">
        <v>#REF!</v>
      </c>
      <c r="E28" s="97" t="e">
        <v>#REF!</v>
      </c>
      <c r="F28" s="97" t="e">
        <v>#REF!</v>
      </c>
      <c r="G28" s="97" t="e">
        <v>#REF!</v>
      </c>
      <c r="H28" s="99" t="e">
        <v>#REF!</v>
      </c>
      <c r="I28" s="99" t="e">
        <v>#REF!</v>
      </c>
      <c r="J28" s="97" t="e">
        <v>#REF!</v>
      </c>
      <c r="K28" s="97" t="e">
        <v>#REF!</v>
      </c>
      <c r="L28" s="97" t="e">
        <v>#REF!</v>
      </c>
      <c r="M28" s="97" t="e">
        <v>#REF!</v>
      </c>
      <c r="N28" s="100" t="e">
        <v>#REF!</v>
      </c>
      <c r="O28" s="101" t="e">
        <v>#REF!</v>
      </c>
      <c r="P28" s="97" t="e">
        <v>#REF!</v>
      </c>
      <c r="Q28" s="97" t="e">
        <v>#REF!</v>
      </c>
      <c r="R28" s="97" t="e">
        <v>#REF!</v>
      </c>
      <c r="S28" s="97" t="e">
        <v>#REF!</v>
      </c>
      <c r="T28" s="100" t="e">
        <v>#REF!</v>
      </c>
      <c r="U28" s="102" t="e">
        <v>#REF!</v>
      </c>
      <c r="V28" s="102" t="e">
        <v>#REF!</v>
      </c>
      <c r="W28" s="102" t="e">
        <v>#REF!</v>
      </c>
      <c r="X28" s="102" t="e">
        <v>#REF!</v>
      </c>
      <c r="Y28" s="102" t="e">
        <v>#REF!</v>
      </c>
      <c r="Z28" s="102" t="e">
        <v>#REF!</v>
      </c>
      <c r="AA28" s="102" t="e">
        <v>#REF!</v>
      </c>
      <c r="AB28" s="103" t="e">
        <v>#REF!</v>
      </c>
    </row>
    <row r="29" spans="2:28">
      <c r="B29" s="96" t="e">
        <v>#REF!</v>
      </c>
      <c r="C29" s="97" t="e">
        <v>#REF!</v>
      </c>
      <c r="D29" s="97" t="e">
        <v>#REF!</v>
      </c>
      <c r="E29" s="97" t="e">
        <v>#REF!</v>
      </c>
      <c r="F29" s="97" t="e">
        <v>#REF!</v>
      </c>
      <c r="G29" s="97" t="e">
        <v>#REF!</v>
      </c>
      <c r="H29" s="99" t="e">
        <v>#REF!</v>
      </c>
      <c r="I29" s="99" t="e">
        <v>#REF!</v>
      </c>
      <c r="J29" s="97" t="e">
        <v>#REF!</v>
      </c>
      <c r="K29" s="97" t="e">
        <v>#REF!</v>
      </c>
      <c r="L29" s="97" t="e">
        <v>#REF!</v>
      </c>
      <c r="M29" s="97" t="e">
        <v>#REF!</v>
      </c>
      <c r="N29" s="100" t="e">
        <v>#REF!</v>
      </c>
      <c r="O29" s="101" t="e">
        <v>#REF!</v>
      </c>
      <c r="P29" s="97" t="e">
        <v>#REF!</v>
      </c>
      <c r="Q29" s="97" t="e">
        <v>#REF!</v>
      </c>
      <c r="R29" s="97" t="e">
        <v>#REF!</v>
      </c>
      <c r="S29" s="97" t="e">
        <v>#REF!</v>
      </c>
      <c r="T29" s="100" t="e">
        <v>#REF!</v>
      </c>
      <c r="U29" s="102" t="e">
        <v>#REF!</v>
      </c>
      <c r="V29" s="102" t="e">
        <v>#REF!</v>
      </c>
      <c r="W29" s="102" t="e">
        <v>#REF!</v>
      </c>
      <c r="X29" s="102" t="e">
        <v>#REF!</v>
      </c>
      <c r="Y29" s="102" t="e">
        <v>#REF!</v>
      </c>
      <c r="Z29" s="102" t="e">
        <v>#REF!</v>
      </c>
      <c r="AA29" s="102" t="e">
        <v>#REF!</v>
      </c>
      <c r="AB29" s="103" t="e">
        <v>#REF!</v>
      </c>
    </row>
    <row r="30" spans="2:28">
      <c r="B30" s="96" t="e">
        <v>#REF!</v>
      </c>
      <c r="C30" s="97" t="e">
        <v>#REF!</v>
      </c>
      <c r="D30" s="97" t="e">
        <v>#REF!</v>
      </c>
      <c r="E30" s="97" t="e">
        <v>#REF!</v>
      </c>
      <c r="F30" s="97" t="e">
        <v>#REF!</v>
      </c>
      <c r="G30" s="97" t="e">
        <v>#REF!</v>
      </c>
      <c r="H30" s="99" t="e">
        <v>#REF!</v>
      </c>
      <c r="I30" s="99" t="e">
        <v>#REF!</v>
      </c>
      <c r="J30" s="97" t="e">
        <v>#REF!</v>
      </c>
      <c r="K30" s="97" t="e">
        <v>#REF!</v>
      </c>
      <c r="L30" s="97" t="e">
        <v>#REF!</v>
      </c>
      <c r="M30" s="97" t="e">
        <v>#REF!</v>
      </c>
      <c r="N30" s="100" t="e">
        <v>#REF!</v>
      </c>
      <c r="O30" s="101" t="e">
        <v>#REF!</v>
      </c>
      <c r="P30" s="97" t="e">
        <v>#REF!</v>
      </c>
      <c r="Q30" s="97" t="e">
        <v>#REF!</v>
      </c>
      <c r="R30" s="97" t="e">
        <v>#REF!</v>
      </c>
      <c r="S30" s="97" t="e">
        <v>#REF!</v>
      </c>
      <c r="T30" s="100" t="e">
        <v>#REF!</v>
      </c>
      <c r="U30" s="102" t="e">
        <v>#REF!</v>
      </c>
      <c r="V30" s="102" t="e">
        <v>#REF!</v>
      </c>
      <c r="W30" s="102" t="e">
        <v>#REF!</v>
      </c>
      <c r="X30" s="102" t="e">
        <v>#REF!</v>
      </c>
      <c r="Y30" s="102" t="e">
        <v>#REF!</v>
      </c>
      <c r="Z30" s="102" t="e">
        <v>#REF!</v>
      </c>
      <c r="AA30" s="102" t="e">
        <v>#REF!</v>
      </c>
      <c r="AB30" s="103" t="e">
        <v>#REF!</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s">
        <v>145</v>
      </c>
      <c r="C32" s="97" t="s">
        <v>145</v>
      </c>
      <c r="D32" s="97" t="s">
        <v>145</v>
      </c>
      <c r="E32" s="97" t="s">
        <v>145</v>
      </c>
      <c r="F32" s="97" t="s">
        <v>145</v>
      </c>
      <c r="G32" s="97" t="s">
        <v>145</v>
      </c>
      <c r="H32" s="99">
        <v>0</v>
      </c>
      <c r="I32" s="99" t="s">
        <v>145</v>
      </c>
      <c r="J32" s="97" t="s">
        <v>145</v>
      </c>
      <c r="K32" s="97" t="s">
        <v>145</v>
      </c>
      <c r="L32" s="97" t="s">
        <v>145</v>
      </c>
      <c r="M32" s="97" t="s">
        <v>145</v>
      </c>
      <c r="N32" s="100" t="s">
        <v>145</v>
      </c>
      <c r="O32" s="101" t="s">
        <v>145</v>
      </c>
      <c r="P32" s="97" t="s">
        <v>145</v>
      </c>
      <c r="Q32" s="97" t="s">
        <v>145</v>
      </c>
      <c r="R32" s="97" t="s">
        <v>145</v>
      </c>
      <c r="S32" s="97" t="s">
        <v>145</v>
      </c>
      <c r="T32" s="100" t="s">
        <v>145</v>
      </c>
      <c r="U32" s="102" t="s">
        <v>145</v>
      </c>
      <c r="V32" s="102">
        <v>0</v>
      </c>
      <c r="W32" s="102" t="s">
        <v>289</v>
      </c>
      <c r="X32" s="102" t="s">
        <v>289</v>
      </c>
      <c r="Y32" s="102" t="e">
        <v>#N/A</v>
      </c>
      <c r="Z32" s="102" t="e">
        <v>#N/A</v>
      </c>
      <c r="AA32" s="102" t="e">
        <v>#N/A</v>
      </c>
      <c r="AB32" s="103" t="e">
        <v>#N/A</v>
      </c>
    </row>
    <row r="33" spans="2:28">
      <c r="B33" s="96" t="e">
        <v>#REF!</v>
      </c>
      <c r="C33" s="97" t="e">
        <v>#REF!</v>
      </c>
      <c r="D33" s="97" t="e">
        <v>#REF!</v>
      </c>
      <c r="E33" s="97" t="e">
        <v>#REF!</v>
      </c>
      <c r="F33" s="97" t="e">
        <v>#REF!</v>
      </c>
      <c r="G33" s="97" t="e">
        <v>#REF!</v>
      </c>
      <c r="H33" s="99" t="e">
        <v>#REF!</v>
      </c>
      <c r="I33" s="99" t="e">
        <v>#REF!</v>
      </c>
      <c r="J33" s="97" t="e">
        <v>#REF!</v>
      </c>
      <c r="K33" s="97" t="e">
        <v>#REF!</v>
      </c>
      <c r="L33" s="97" t="e">
        <v>#REF!</v>
      </c>
      <c r="M33" s="97" t="e">
        <v>#REF!</v>
      </c>
      <c r="N33" s="100" t="e">
        <v>#REF!</v>
      </c>
      <c r="O33" s="101" t="e">
        <v>#REF!</v>
      </c>
      <c r="P33" s="97" t="e">
        <v>#REF!</v>
      </c>
      <c r="Q33" s="97" t="e">
        <v>#REF!</v>
      </c>
      <c r="R33" s="97" t="e">
        <v>#REF!</v>
      </c>
      <c r="S33" s="97" t="e">
        <v>#REF!</v>
      </c>
      <c r="T33" s="100" t="e">
        <v>#REF!</v>
      </c>
      <c r="U33" s="102" t="e">
        <v>#REF!</v>
      </c>
      <c r="V33" s="102" t="e">
        <v>#REF!</v>
      </c>
      <c r="W33" s="102" t="e">
        <v>#REF!</v>
      </c>
      <c r="X33" s="102" t="e">
        <v>#REF!</v>
      </c>
      <c r="Y33" s="102" t="e">
        <v>#REF!</v>
      </c>
      <c r="Z33" s="102" t="e">
        <v>#REF!</v>
      </c>
      <c r="AA33" s="102" t="e">
        <v>#REF!</v>
      </c>
      <c r="AB33" s="103" t="e">
        <v>#REF!</v>
      </c>
    </row>
    <row r="34" spans="2:28">
      <c r="B34" s="96" t="e">
        <v>#REF!</v>
      </c>
      <c r="C34" s="97" t="e">
        <v>#REF!</v>
      </c>
      <c r="D34" s="97" t="e">
        <v>#REF!</v>
      </c>
      <c r="E34" s="97" t="e">
        <v>#REF!</v>
      </c>
      <c r="F34" s="97" t="e">
        <v>#REF!</v>
      </c>
      <c r="G34" s="97" t="e">
        <v>#REF!</v>
      </c>
      <c r="H34" s="99" t="e">
        <v>#REF!</v>
      </c>
      <c r="I34" s="99" t="e">
        <v>#REF!</v>
      </c>
      <c r="J34" s="97" t="e">
        <v>#REF!</v>
      </c>
      <c r="K34" s="97" t="e">
        <v>#REF!</v>
      </c>
      <c r="L34" s="97" t="e">
        <v>#REF!</v>
      </c>
      <c r="M34" s="97" t="e">
        <v>#REF!</v>
      </c>
      <c r="N34" s="100" t="e">
        <v>#REF!</v>
      </c>
      <c r="O34" s="101" t="e">
        <v>#REF!</v>
      </c>
      <c r="P34" s="97" t="e">
        <v>#REF!</v>
      </c>
      <c r="Q34" s="97" t="e">
        <v>#REF!</v>
      </c>
      <c r="R34" s="97" t="e">
        <v>#REF!</v>
      </c>
      <c r="S34" s="97" t="e">
        <v>#REF!</v>
      </c>
      <c r="T34" s="100" t="e">
        <v>#REF!</v>
      </c>
      <c r="U34" s="102" t="e">
        <v>#REF!</v>
      </c>
      <c r="V34" s="102" t="e">
        <v>#REF!</v>
      </c>
      <c r="W34" s="102" t="e">
        <v>#REF!</v>
      </c>
      <c r="X34" s="102" t="e">
        <v>#REF!</v>
      </c>
      <c r="Y34" s="102" t="e">
        <v>#REF!</v>
      </c>
      <c r="Z34" s="102" t="e">
        <v>#REF!</v>
      </c>
      <c r="AA34" s="102" t="e">
        <v>#REF!</v>
      </c>
      <c r="AB34" s="103" t="e">
        <v>#REF!</v>
      </c>
    </row>
    <row r="35" spans="2:28">
      <c r="B35" s="96" t="e">
        <v>#REF!</v>
      </c>
      <c r="C35" s="97" t="e">
        <v>#REF!</v>
      </c>
      <c r="D35" s="97" t="e">
        <v>#REF!</v>
      </c>
      <c r="E35" s="97" t="e">
        <v>#REF!</v>
      </c>
      <c r="F35" s="97" t="e">
        <v>#REF!</v>
      </c>
      <c r="G35" s="97" t="e">
        <v>#REF!</v>
      </c>
      <c r="H35" s="99" t="e">
        <v>#REF!</v>
      </c>
      <c r="I35" s="99" t="e">
        <v>#REF!</v>
      </c>
      <c r="J35" s="97" t="e">
        <v>#REF!</v>
      </c>
      <c r="K35" s="97" t="e">
        <v>#REF!</v>
      </c>
      <c r="L35" s="97" t="e">
        <v>#REF!</v>
      </c>
      <c r="M35" s="97" t="e">
        <v>#REF!</v>
      </c>
      <c r="N35" s="100" t="e">
        <v>#REF!</v>
      </c>
      <c r="O35" s="101" t="e">
        <v>#REF!</v>
      </c>
      <c r="P35" s="97" t="e">
        <v>#REF!</v>
      </c>
      <c r="Q35" s="97" t="e">
        <v>#REF!</v>
      </c>
      <c r="R35" s="97" t="e">
        <v>#REF!</v>
      </c>
      <c r="S35" s="97" t="e">
        <v>#REF!</v>
      </c>
      <c r="T35" s="100" t="e">
        <v>#REF!</v>
      </c>
      <c r="U35" s="102" t="e">
        <v>#REF!</v>
      </c>
      <c r="V35" s="102" t="e">
        <v>#REF!</v>
      </c>
      <c r="W35" s="102" t="e">
        <v>#REF!</v>
      </c>
      <c r="X35" s="102" t="e">
        <v>#REF!</v>
      </c>
      <c r="Y35" s="102" t="e">
        <v>#REF!</v>
      </c>
      <c r="Z35" s="102" t="e">
        <v>#REF!</v>
      </c>
      <c r="AA35" s="102" t="e">
        <v>#REF!</v>
      </c>
      <c r="AB35" s="103" t="e">
        <v>#REF!</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721E5-2A4B-4495-BCE4-49A0CF581976}">
  <sheetPr>
    <tabColor rgb="FF60497A"/>
  </sheetPr>
  <dimension ref="B1:AB47"/>
  <sheetViews>
    <sheetView zoomScale="85" zoomScaleNormal="85" workbookViewId="0"/>
  </sheetViews>
  <sheetFormatPr baseColWidth="10" defaultColWidth="11.42578125" defaultRowHeight="15"/>
  <cols>
    <col min="1" max="1" width="5" customWidth="1"/>
    <col min="2" max="2" width="25.28515625" customWidth="1"/>
    <col min="3" max="3" width="28.28515625" customWidth="1"/>
    <col min="4" max="4" width="17.42578125" customWidth="1"/>
    <col min="5" max="5" width="13.42578125" customWidth="1"/>
    <col min="6" max="6" width="14.7109375" customWidth="1"/>
    <col min="9" max="9" width="21.28515625" customWidth="1"/>
    <col min="10" max="10" width="16.7109375" customWidth="1"/>
    <col min="11" max="11" width="17.28515625" customWidth="1"/>
    <col min="12" max="12" width="20.71093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7109375" customWidth="1"/>
    <col min="24" max="24" width="15.7109375" customWidth="1"/>
    <col min="25" max="25" width="15" customWidth="1"/>
    <col min="26" max="26" width="14.42578125" customWidth="1"/>
    <col min="27" max="27" width="14.28515625" customWidth="1"/>
    <col min="28" max="28" width="24.285156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34" t="s">
        <v>212</v>
      </c>
      <c r="P5" s="435"/>
      <c r="Q5" s="435"/>
      <c r="R5" s="435"/>
      <c r="S5" s="435"/>
      <c r="T5" s="436"/>
      <c r="U5" s="437" t="s">
        <v>213</v>
      </c>
      <c r="V5" s="438"/>
      <c r="W5" s="438"/>
      <c r="X5" s="438"/>
      <c r="Y5" s="438"/>
      <c r="Z5" s="438"/>
      <c r="AA5" s="438"/>
      <c r="AB5" s="439"/>
    </row>
    <row r="6" spans="2:28" ht="102.75" customHeight="1" thickBot="1">
      <c r="B6" s="90" t="s">
        <v>214</v>
      </c>
      <c r="C6" s="91" t="s">
        <v>215</v>
      </c>
      <c r="D6" s="91" t="s">
        <v>216</v>
      </c>
      <c r="E6" s="91" t="s">
        <v>217</v>
      </c>
      <c r="F6" s="92" t="s">
        <v>218</v>
      </c>
      <c r="G6" s="91" t="s">
        <v>29</v>
      </c>
      <c r="H6" s="91"/>
      <c r="I6" s="91" t="s">
        <v>219</v>
      </c>
      <c r="J6" s="91" t="s">
        <v>220</v>
      </c>
      <c r="K6" s="91" t="s">
        <v>221</v>
      </c>
      <c r="L6" s="91" t="s">
        <v>222</v>
      </c>
      <c r="M6" s="91" t="s">
        <v>223</v>
      </c>
      <c r="N6" s="93" t="s">
        <v>224</v>
      </c>
      <c r="O6" s="90" t="s">
        <v>49</v>
      </c>
      <c r="P6" s="91" t="s">
        <v>50</v>
      </c>
      <c r="Q6" s="91" t="s">
        <v>51</v>
      </c>
      <c r="R6" s="91" t="s">
        <v>52</v>
      </c>
      <c r="S6" s="91" t="s">
        <v>53</v>
      </c>
      <c r="T6" s="93" t="s">
        <v>54</v>
      </c>
      <c r="U6" s="90" t="s">
        <v>225</v>
      </c>
      <c r="V6" s="94"/>
      <c r="W6" s="91" t="s">
        <v>226</v>
      </c>
      <c r="X6" s="91" t="s">
        <v>227</v>
      </c>
      <c r="Y6" s="91" t="s">
        <v>228</v>
      </c>
      <c r="Z6" s="91" t="s">
        <v>229</v>
      </c>
      <c r="AA6" s="91" t="s">
        <v>230</v>
      </c>
      <c r="AB6" s="95" t="s">
        <v>231</v>
      </c>
    </row>
    <row r="7" spans="2:28" ht="73.5" customHeight="1">
      <c r="B7" s="96" t="s">
        <v>65</v>
      </c>
      <c r="C7" s="97" t="s">
        <v>67</v>
      </c>
      <c r="D7" s="97" t="s">
        <v>66</v>
      </c>
      <c r="E7" s="97" t="s">
        <v>68</v>
      </c>
      <c r="F7" s="97" t="s">
        <v>70</v>
      </c>
      <c r="G7" s="97" t="s">
        <v>69</v>
      </c>
      <c r="H7" s="98">
        <v>41275</v>
      </c>
      <c r="I7" s="99" t="s">
        <v>273</v>
      </c>
      <c r="J7" s="97" t="s">
        <v>79</v>
      </c>
      <c r="K7" s="97" t="s">
        <v>63</v>
      </c>
      <c r="L7" s="97" t="s">
        <v>63</v>
      </c>
      <c r="M7" s="97" t="s">
        <v>70</v>
      </c>
      <c r="N7" s="100" t="s">
        <v>81</v>
      </c>
      <c r="O7" s="101" t="s">
        <v>70</v>
      </c>
      <c r="P7" s="97" t="s">
        <v>70</v>
      </c>
      <c r="Q7" s="97" t="s">
        <v>70</v>
      </c>
      <c r="R7" s="97" t="s">
        <v>70</v>
      </c>
      <c r="S7" s="97" t="s">
        <v>70</v>
      </c>
      <c r="T7" s="100" t="s">
        <v>70</v>
      </c>
      <c r="U7" s="102" t="s">
        <v>105</v>
      </c>
      <c r="V7" s="102" t="s">
        <v>269</v>
      </c>
      <c r="W7" s="102" t="s">
        <v>274</v>
      </c>
      <c r="X7" s="102" t="s">
        <v>275</v>
      </c>
      <c r="Y7" s="102" t="s">
        <v>276</v>
      </c>
      <c r="Z7" s="102" t="s">
        <v>277</v>
      </c>
      <c r="AA7" s="102" t="e">
        <v>#N/A</v>
      </c>
      <c r="AB7" s="102" t="s">
        <v>278</v>
      </c>
    </row>
    <row r="8" spans="2:28" ht="45">
      <c r="B8" s="96" t="s">
        <v>85</v>
      </c>
      <c r="C8" s="97" t="s">
        <v>87</v>
      </c>
      <c r="D8" s="97" t="s">
        <v>66</v>
      </c>
      <c r="E8" s="97" t="s">
        <v>88</v>
      </c>
      <c r="F8" s="97" t="s">
        <v>70</v>
      </c>
      <c r="G8" s="97" t="s">
        <v>69</v>
      </c>
      <c r="H8" s="99">
        <v>41699</v>
      </c>
      <c r="I8" s="99" t="s">
        <v>279</v>
      </c>
      <c r="J8" s="97" t="s">
        <v>79</v>
      </c>
      <c r="K8" s="97" t="s">
        <v>63</v>
      </c>
      <c r="L8" s="97" t="s">
        <v>63</v>
      </c>
      <c r="M8" s="97" t="s">
        <v>70</v>
      </c>
      <c r="N8" s="100" t="s">
        <v>81</v>
      </c>
      <c r="O8" s="101" t="s">
        <v>70</v>
      </c>
      <c r="P8" s="97" t="s">
        <v>70</v>
      </c>
      <c r="Q8" s="97" t="s">
        <v>70</v>
      </c>
      <c r="R8" s="97" t="s">
        <v>70</v>
      </c>
      <c r="S8" s="97" t="s">
        <v>70</v>
      </c>
      <c r="T8" s="100" t="s">
        <v>70</v>
      </c>
      <c r="U8" s="102" t="s">
        <v>105</v>
      </c>
      <c r="V8" s="102" t="s">
        <v>109</v>
      </c>
      <c r="W8" s="102" t="s">
        <v>274</v>
      </c>
      <c r="X8" s="102" t="s">
        <v>280</v>
      </c>
      <c r="Y8" s="102" t="s">
        <v>276</v>
      </c>
      <c r="Z8" s="102" t="s">
        <v>277</v>
      </c>
      <c r="AA8" s="102" t="e">
        <v>#N/A</v>
      </c>
      <c r="AB8" s="102" t="s">
        <v>278</v>
      </c>
    </row>
    <row r="9" spans="2:28" ht="45">
      <c r="B9" s="96" t="s">
        <v>85</v>
      </c>
      <c r="C9" s="97" t="s">
        <v>92</v>
      </c>
      <c r="D9" s="97" t="s">
        <v>66</v>
      </c>
      <c r="E9" s="97" t="s">
        <v>93</v>
      </c>
      <c r="F9" s="97" t="s">
        <v>70</v>
      </c>
      <c r="G9" s="97" t="s">
        <v>69</v>
      </c>
      <c r="H9" s="99">
        <v>40940</v>
      </c>
      <c r="I9" s="99" t="s">
        <v>281</v>
      </c>
      <c r="J9" s="97" t="s">
        <v>96</v>
      </c>
      <c r="K9" s="97" t="s">
        <v>63</v>
      </c>
      <c r="L9" s="97" t="s">
        <v>63</v>
      </c>
      <c r="M9" s="97" t="s">
        <v>70</v>
      </c>
      <c r="N9" s="100" t="s">
        <v>81</v>
      </c>
      <c r="O9" s="101" t="s">
        <v>70</v>
      </c>
      <c r="P9" s="97" t="s">
        <v>70</v>
      </c>
      <c r="Q9" s="97" t="s">
        <v>70</v>
      </c>
      <c r="R9" s="97" t="s">
        <v>70</v>
      </c>
      <c r="S9" s="97" t="s">
        <v>70</v>
      </c>
      <c r="T9" s="100" t="s">
        <v>70</v>
      </c>
      <c r="U9" s="102" t="s">
        <v>105</v>
      </c>
      <c r="V9" s="102" t="s">
        <v>109</v>
      </c>
      <c r="W9" s="102" t="s">
        <v>274</v>
      </c>
      <c r="X9" s="102" t="s">
        <v>280</v>
      </c>
      <c r="Y9" s="102" t="s">
        <v>276</v>
      </c>
      <c r="Z9" s="102" t="s">
        <v>277</v>
      </c>
      <c r="AA9" s="102" t="e">
        <v>#N/A</v>
      </c>
      <c r="AB9" s="103" t="s">
        <v>278</v>
      </c>
    </row>
    <row r="10" spans="2:28" ht="60">
      <c r="B10" s="96" t="s">
        <v>85</v>
      </c>
      <c r="C10" s="97" t="s">
        <v>101</v>
      </c>
      <c r="D10" s="97" t="s">
        <v>66</v>
      </c>
      <c r="E10" s="97" t="s">
        <v>102</v>
      </c>
      <c r="F10" s="97" t="s">
        <v>106</v>
      </c>
      <c r="G10" s="97" t="s">
        <v>69</v>
      </c>
      <c r="H10" s="99">
        <v>41122</v>
      </c>
      <c r="I10" s="99" t="s">
        <v>282</v>
      </c>
      <c r="J10" s="97" t="s">
        <v>96</v>
      </c>
      <c r="K10" s="97" t="s">
        <v>63</v>
      </c>
      <c r="L10" s="97" t="s">
        <v>63</v>
      </c>
      <c r="M10" s="97" t="s">
        <v>70</v>
      </c>
      <c r="N10" s="100" t="s">
        <v>81</v>
      </c>
      <c r="O10" s="101" t="s">
        <v>70</v>
      </c>
      <c r="P10" s="97" t="s">
        <v>70</v>
      </c>
      <c r="Q10" s="97" t="s">
        <v>70</v>
      </c>
      <c r="R10" s="97" t="s">
        <v>70</v>
      </c>
      <c r="S10" s="97" t="s">
        <v>70</v>
      </c>
      <c r="T10" s="100" t="s">
        <v>70</v>
      </c>
      <c r="U10" s="102" t="s">
        <v>105</v>
      </c>
      <c r="V10" s="102" t="s">
        <v>109</v>
      </c>
      <c r="W10" s="102" t="s">
        <v>274</v>
      </c>
      <c r="X10" s="102" t="s">
        <v>280</v>
      </c>
      <c r="Y10" s="102" t="s">
        <v>276</v>
      </c>
      <c r="Z10" s="102" t="s">
        <v>277</v>
      </c>
      <c r="AA10" s="102" t="e">
        <v>#N/A</v>
      </c>
      <c r="AB10" s="103" t="s">
        <v>278</v>
      </c>
    </row>
    <row r="11" spans="2:28" ht="240">
      <c r="B11" s="96" t="s">
        <v>85</v>
      </c>
      <c r="C11" s="97" t="s">
        <v>116</v>
      </c>
      <c r="D11" s="97" t="s">
        <v>115</v>
      </c>
      <c r="E11" s="97" t="s">
        <v>117</v>
      </c>
      <c r="F11" s="97" t="s">
        <v>70</v>
      </c>
      <c r="G11" s="97" t="s">
        <v>69</v>
      </c>
      <c r="H11" s="99">
        <v>43789</v>
      </c>
      <c r="I11" s="99" t="s">
        <v>283</v>
      </c>
      <c r="J11" s="97" t="s">
        <v>96</v>
      </c>
      <c r="K11" s="97" t="s">
        <v>63</v>
      </c>
      <c r="L11" s="97" t="s">
        <v>63</v>
      </c>
      <c r="M11" s="97" t="s">
        <v>70</v>
      </c>
      <c r="N11" s="100" t="s">
        <v>113</v>
      </c>
      <c r="O11" s="101" t="s">
        <v>121</v>
      </c>
      <c r="P11" s="97" t="s">
        <v>122</v>
      </c>
      <c r="Q11" s="97" t="s">
        <v>122</v>
      </c>
      <c r="R11" s="97" t="s">
        <v>123</v>
      </c>
      <c r="S11" s="97">
        <v>44197</v>
      </c>
      <c r="T11" s="100" t="s">
        <v>124</v>
      </c>
      <c r="U11" s="102" t="s">
        <v>105</v>
      </c>
      <c r="V11" s="102" t="s">
        <v>109</v>
      </c>
      <c r="W11" s="102" t="s">
        <v>274</v>
      </c>
      <c r="X11" s="102" t="s">
        <v>280</v>
      </c>
      <c r="Y11" s="102" t="s">
        <v>276</v>
      </c>
      <c r="Z11" s="102" t="s">
        <v>277</v>
      </c>
      <c r="AA11" s="102" t="e">
        <v>#N/A</v>
      </c>
      <c r="AB11" s="103" t="s">
        <v>278</v>
      </c>
    </row>
    <row r="12" spans="2:28" ht="45">
      <c r="B12" s="96">
        <v>0</v>
      </c>
      <c r="C12" s="97" t="s">
        <v>141</v>
      </c>
      <c r="D12" s="97" t="s">
        <v>70</v>
      </c>
      <c r="E12" s="97" t="s">
        <v>70</v>
      </c>
      <c r="F12" s="97" t="s">
        <v>70</v>
      </c>
      <c r="G12" s="97" t="s">
        <v>70</v>
      </c>
      <c r="H12" s="99" t="s">
        <v>70</v>
      </c>
      <c r="I12" s="99" t="s">
        <v>284</v>
      </c>
      <c r="J12" s="97" t="s">
        <v>70</v>
      </c>
      <c r="K12" s="97" t="s">
        <v>63</v>
      </c>
      <c r="L12" s="97" t="s">
        <v>63</v>
      </c>
      <c r="M12" s="97" t="s">
        <v>70</v>
      </c>
      <c r="N12" s="100" t="s">
        <v>81</v>
      </c>
      <c r="O12" s="101" t="s">
        <v>70</v>
      </c>
      <c r="P12" s="97" t="s">
        <v>70</v>
      </c>
      <c r="Q12" s="97" t="s">
        <v>70</v>
      </c>
      <c r="R12" s="97" t="s">
        <v>70</v>
      </c>
      <c r="S12" s="97" t="s">
        <v>70</v>
      </c>
      <c r="T12" s="100" t="s">
        <v>70</v>
      </c>
      <c r="U12" s="102" t="s">
        <v>105</v>
      </c>
      <c r="V12" s="102" t="s">
        <v>140</v>
      </c>
      <c r="W12" s="102" t="s">
        <v>285</v>
      </c>
      <c r="X12" s="102" t="s">
        <v>286</v>
      </c>
      <c r="Y12" s="102" t="e">
        <v>#N/A</v>
      </c>
      <c r="Z12" s="102" t="e">
        <v>#N/A</v>
      </c>
      <c r="AA12" s="102" t="e">
        <v>#N/A</v>
      </c>
      <c r="AB12" s="103" t="e">
        <v>#N/A</v>
      </c>
    </row>
    <row r="13" spans="2:28">
      <c r="B13" s="96" t="e">
        <v>#REF!</v>
      </c>
      <c r="C13" s="97" t="e">
        <v>#REF!</v>
      </c>
      <c r="D13" s="97" t="e">
        <v>#REF!</v>
      </c>
      <c r="E13" s="97" t="e">
        <v>#REF!</v>
      </c>
      <c r="F13" s="97" t="e">
        <v>#REF!</v>
      </c>
      <c r="G13" s="97" t="e">
        <v>#REF!</v>
      </c>
      <c r="H13" s="99" t="e">
        <v>#REF!</v>
      </c>
      <c r="I13" s="99" t="e">
        <v>#REF!</v>
      </c>
      <c r="J13" s="97" t="e">
        <v>#REF!</v>
      </c>
      <c r="K13" s="97" t="e">
        <v>#REF!</v>
      </c>
      <c r="L13" s="97" t="e">
        <v>#REF!</v>
      </c>
      <c r="M13" s="97" t="e">
        <v>#REF!</v>
      </c>
      <c r="N13" s="100" t="e">
        <v>#REF!</v>
      </c>
      <c r="O13" s="101" t="e">
        <v>#REF!</v>
      </c>
      <c r="P13" s="97" t="e">
        <v>#REF!</v>
      </c>
      <c r="Q13" s="97" t="e">
        <v>#REF!</v>
      </c>
      <c r="R13" s="97" t="e">
        <v>#REF!</v>
      </c>
      <c r="S13" s="97" t="e">
        <v>#REF!</v>
      </c>
      <c r="T13" s="100" t="e">
        <v>#REF!</v>
      </c>
      <c r="U13" s="102" t="e">
        <v>#REF!</v>
      </c>
      <c r="V13" s="102" t="e">
        <v>#REF!</v>
      </c>
      <c r="W13" s="102" t="e">
        <v>#REF!</v>
      </c>
      <c r="X13" s="102" t="e">
        <v>#REF!</v>
      </c>
      <c r="Y13" s="102" t="e">
        <v>#REF!</v>
      </c>
      <c r="Z13" s="102" t="e">
        <v>#REF!</v>
      </c>
      <c r="AA13" s="102" t="e">
        <v>#REF!</v>
      </c>
      <c r="AB13" s="103" t="e">
        <v>#REF!</v>
      </c>
    </row>
    <row r="14" spans="2:28">
      <c r="B14" s="96" t="e">
        <v>#REF!</v>
      </c>
      <c r="C14" s="97" t="e">
        <v>#REF!</v>
      </c>
      <c r="D14" s="97" t="e">
        <v>#REF!</v>
      </c>
      <c r="E14" s="97" t="e">
        <v>#REF!</v>
      </c>
      <c r="F14" s="97" t="e">
        <v>#REF!</v>
      </c>
      <c r="G14" s="97" t="e">
        <v>#REF!</v>
      </c>
      <c r="H14" s="99" t="e">
        <v>#REF!</v>
      </c>
      <c r="I14" s="99" t="e">
        <v>#REF!</v>
      </c>
      <c r="J14" s="97" t="e">
        <v>#REF!</v>
      </c>
      <c r="K14" s="97" t="e">
        <v>#REF!</v>
      </c>
      <c r="L14" s="97" t="e">
        <v>#REF!</v>
      </c>
      <c r="M14" s="97" t="e">
        <v>#REF!</v>
      </c>
      <c r="N14" s="100" t="e">
        <v>#REF!</v>
      </c>
      <c r="O14" s="101" t="e">
        <v>#REF!</v>
      </c>
      <c r="P14" s="97" t="e">
        <v>#REF!</v>
      </c>
      <c r="Q14" s="97" t="e">
        <v>#REF!</v>
      </c>
      <c r="R14" s="97" t="e">
        <v>#REF!</v>
      </c>
      <c r="S14" s="97" t="e">
        <v>#REF!</v>
      </c>
      <c r="T14" s="100" t="e">
        <v>#REF!</v>
      </c>
      <c r="U14" s="102" t="e">
        <v>#REF!</v>
      </c>
      <c r="V14" s="102" t="e">
        <v>#REF!</v>
      </c>
      <c r="W14" s="102" t="e">
        <v>#REF!</v>
      </c>
      <c r="X14" s="102" t="e">
        <v>#REF!</v>
      </c>
      <c r="Y14" s="102" t="e">
        <v>#REF!</v>
      </c>
      <c r="Z14" s="102" t="e">
        <v>#REF!</v>
      </c>
      <c r="AA14" s="102" t="e">
        <v>#REF!</v>
      </c>
      <c r="AB14" s="103" t="e">
        <v>#REF!</v>
      </c>
    </row>
    <row r="15" spans="2:28">
      <c r="B15" s="96" t="e">
        <v>#REF!</v>
      </c>
      <c r="C15" s="97" t="e">
        <v>#REF!</v>
      </c>
      <c r="D15" s="97" t="e">
        <v>#REF!</v>
      </c>
      <c r="E15" s="97" t="e">
        <v>#REF!</v>
      </c>
      <c r="F15" s="97" t="e">
        <v>#REF!</v>
      </c>
      <c r="G15" s="97" t="e">
        <v>#REF!</v>
      </c>
      <c r="H15" s="99" t="e">
        <v>#REF!</v>
      </c>
      <c r="I15" s="99" t="e">
        <v>#REF!</v>
      </c>
      <c r="J15" s="97" t="e">
        <v>#REF!</v>
      </c>
      <c r="K15" s="97" t="e">
        <v>#REF!</v>
      </c>
      <c r="L15" s="97" t="e">
        <v>#REF!</v>
      </c>
      <c r="M15" s="97" t="e">
        <v>#REF!</v>
      </c>
      <c r="N15" s="100" t="e">
        <v>#REF!</v>
      </c>
      <c r="O15" s="101" t="e">
        <v>#REF!</v>
      </c>
      <c r="P15" s="97" t="e">
        <v>#REF!</v>
      </c>
      <c r="Q15" s="97" t="e">
        <v>#REF!</v>
      </c>
      <c r="R15" s="97" t="e">
        <v>#REF!</v>
      </c>
      <c r="S15" s="97" t="e">
        <v>#REF!</v>
      </c>
      <c r="T15" s="100" t="e">
        <v>#REF!</v>
      </c>
      <c r="U15" s="102" t="e">
        <v>#REF!</v>
      </c>
      <c r="V15" s="102" t="e">
        <v>#REF!</v>
      </c>
      <c r="W15" s="102" t="e">
        <v>#REF!</v>
      </c>
      <c r="X15" s="102" t="e">
        <v>#REF!</v>
      </c>
      <c r="Y15" s="102" t="e">
        <v>#REF!</v>
      </c>
      <c r="Z15" s="102" t="e">
        <v>#REF!</v>
      </c>
      <c r="AA15" s="102" t="e">
        <v>#REF!</v>
      </c>
      <c r="AB15" s="103" t="e">
        <v>#REF!</v>
      </c>
    </row>
    <row r="16" spans="2:28">
      <c r="B16" s="96" t="e">
        <v>#REF!</v>
      </c>
      <c r="C16" s="97" t="e">
        <v>#REF!</v>
      </c>
      <c r="D16" s="97" t="e">
        <v>#REF!</v>
      </c>
      <c r="E16" s="97" t="e">
        <v>#REF!</v>
      </c>
      <c r="F16" s="97" t="e">
        <v>#REF!</v>
      </c>
      <c r="G16" s="97" t="e">
        <v>#REF!</v>
      </c>
      <c r="H16" s="99" t="e">
        <v>#REF!</v>
      </c>
      <c r="I16" s="99" t="e">
        <v>#REF!</v>
      </c>
      <c r="J16" s="97" t="e">
        <v>#REF!</v>
      </c>
      <c r="K16" s="97" t="e">
        <v>#REF!</v>
      </c>
      <c r="L16" s="97" t="e">
        <v>#REF!</v>
      </c>
      <c r="M16" s="97" t="e">
        <v>#REF!</v>
      </c>
      <c r="N16" s="100" t="e">
        <v>#REF!</v>
      </c>
      <c r="O16" s="101" t="e">
        <v>#REF!</v>
      </c>
      <c r="P16" s="97" t="e">
        <v>#REF!</v>
      </c>
      <c r="Q16" s="97" t="e">
        <v>#REF!</v>
      </c>
      <c r="R16" s="97" t="e">
        <v>#REF!</v>
      </c>
      <c r="S16" s="97" t="e">
        <v>#REF!</v>
      </c>
      <c r="T16" s="100" t="e">
        <v>#REF!</v>
      </c>
      <c r="U16" s="102" t="e">
        <v>#REF!</v>
      </c>
      <c r="V16" s="102" t="e">
        <v>#REF!</v>
      </c>
      <c r="W16" s="102" t="e">
        <v>#REF!</v>
      </c>
      <c r="X16" s="102" t="e">
        <v>#REF!</v>
      </c>
      <c r="Y16" s="102" t="e">
        <v>#REF!</v>
      </c>
      <c r="Z16" s="102" t="e">
        <v>#REF!</v>
      </c>
      <c r="AA16" s="102" t="e">
        <v>#REF!</v>
      </c>
      <c r="AB16" s="103" t="e">
        <v>#REF!</v>
      </c>
    </row>
    <row r="17" spans="2:28">
      <c r="B17" s="96" t="e">
        <v>#REF!</v>
      </c>
      <c r="C17" s="97" t="e">
        <v>#REF!</v>
      </c>
      <c r="D17" s="97" t="e">
        <v>#REF!</v>
      </c>
      <c r="E17" s="97" t="e">
        <v>#REF!</v>
      </c>
      <c r="F17" s="97" t="e">
        <v>#REF!</v>
      </c>
      <c r="G17" s="97" t="e">
        <v>#REF!</v>
      </c>
      <c r="H17" s="99" t="e">
        <v>#REF!</v>
      </c>
      <c r="I17" s="99" t="e">
        <v>#REF!</v>
      </c>
      <c r="J17" s="97" t="e">
        <v>#REF!</v>
      </c>
      <c r="K17" s="97" t="e">
        <v>#REF!</v>
      </c>
      <c r="L17" s="97" t="e">
        <v>#REF!</v>
      </c>
      <c r="M17" s="97" t="e">
        <v>#REF!</v>
      </c>
      <c r="N17" s="100" t="e">
        <v>#REF!</v>
      </c>
      <c r="O17" s="101" t="e">
        <v>#REF!</v>
      </c>
      <c r="P17" s="97" t="e">
        <v>#REF!</v>
      </c>
      <c r="Q17" s="97" t="e">
        <v>#REF!</v>
      </c>
      <c r="R17" s="97" t="e">
        <v>#REF!</v>
      </c>
      <c r="S17" s="97" t="e">
        <v>#REF!</v>
      </c>
      <c r="T17" s="100" t="e">
        <v>#REF!</v>
      </c>
      <c r="U17" s="102" t="e">
        <v>#REF!</v>
      </c>
      <c r="V17" s="102" t="e">
        <v>#REF!</v>
      </c>
      <c r="W17" s="102" t="e">
        <v>#REF!</v>
      </c>
      <c r="X17" s="102" t="e">
        <v>#REF!</v>
      </c>
      <c r="Y17" s="102" t="e">
        <v>#REF!</v>
      </c>
      <c r="Z17" s="102" t="e">
        <v>#REF!</v>
      </c>
      <c r="AA17" s="102" t="e">
        <v>#REF!</v>
      </c>
      <c r="AB17" s="103" t="e">
        <v>#REF!</v>
      </c>
    </row>
    <row r="18" spans="2:28">
      <c r="B18" s="96" t="e">
        <v>#REF!</v>
      </c>
      <c r="C18" s="97" t="e">
        <v>#REF!</v>
      </c>
      <c r="D18" s="97" t="e">
        <v>#REF!</v>
      </c>
      <c r="E18" s="97" t="e">
        <v>#REF!</v>
      </c>
      <c r="F18" s="97" t="e">
        <v>#REF!</v>
      </c>
      <c r="G18" s="97" t="e">
        <v>#REF!</v>
      </c>
      <c r="H18" s="99" t="e">
        <v>#REF!</v>
      </c>
      <c r="I18" s="99" t="e">
        <v>#REF!</v>
      </c>
      <c r="J18" s="97" t="e">
        <v>#REF!</v>
      </c>
      <c r="K18" s="97" t="e">
        <v>#REF!</v>
      </c>
      <c r="L18" s="97" t="e">
        <v>#REF!</v>
      </c>
      <c r="M18" s="97" t="e">
        <v>#REF!</v>
      </c>
      <c r="N18" s="100" t="e">
        <v>#REF!</v>
      </c>
      <c r="O18" s="101" t="e">
        <v>#REF!</v>
      </c>
      <c r="P18" s="97" t="e">
        <v>#REF!</v>
      </c>
      <c r="Q18" s="97" t="e">
        <v>#REF!</v>
      </c>
      <c r="R18" s="97" t="e">
        <v>#REF!</v>
      </c>
      <c r="S18" s="97" t="e">
        <v>#REF!</v>
      </c>
      <c r="T18" s="100" t="e">
        <v>#REF!</v>
      </c>
      <c r="U18" s="102" t="e">
        <v>#REF!</v>
      </c>
      <c r="V18" s="102" t="e">
        <v>#REF!</v>
      </c>
      <c r="W18" s="102" t="e">
        <v>#REF!</v>
      </c>
      <c r="X18" s="102" t="e">
        <v>#REF!</v>
      </c>
      <c r="Y18" s="102" t="e">
        <v>#REF!</v>
      </c>
      <c r="Z18" s="102" t="e">
        <v>#REF!</v>
      </c>
      <c r="AA18" s="102" t="e">
        <v>#REF!</v>
      </c>
      <c r="AB18" s="103" t="e">
        <v>#REF!</v>
      </c>
    </row>
    <row r="19" spans="2:28">
      <c r="B19" s="96" t="e">
        <v>#REF!</v>
      </c>
      <c r="C19" s="97" t="e">
        <v>#REF!</v>
      </c>
      <c r="D19" s="97" t="e">
        <v>#REF!</v>
      </c>
      <c r="E19" s="97" t="e">
        <v>#REF!</v>
      </c>
      <c r="F19" s="97" t="e">
        <v>#REF!</v>
      </c>
      <c r="G19" s="97" t="e">
        <v>#REF!</v>
      </c>
      <c r="H19" s="99" t="e">
        <v>#REF!</v>
      </c>
      <c r="I19" s="99" t="e">
        <v>#REF!</v>
      </c>
      <c r="J19" s="97" t="e">
        <v>#REF!</v>
      </c>
      <c r="K19" s="97" t="e">
        <v>#REF!</v>
      </c>
      <c r="L19" s="97" t="e">
        <v>#REF!</v>
      </c>
      <c r="M19" s="97" t="e">
        <v>#REF!</v>
      </c>
      <c r="N19" s="100" t="e">
        <v>#REF!</v>
      </c>
      <c r="O19" s="101" t="e">
        <v>#REF!</v>
      </c>
      <c r="P19" s="97" t="e">
        <v>#REF!</v>
      </c>
      <c r="Q19" s="97" t="e">
        <v>#REF!</v>
      </c>
      <c r="R19" s="97" t="e">
        <v>#REF!</v>
      </c>
      <c r="S19" s="97" t="e">
        <v>#REF!</v>
      </c>
      <c r="T19" s="100" t="e">
        <v>#REF!</v>
      </c>
      <c r="U19" s="102" t="e">
        <v>#REF!</v>
      </c>
      <c r="V19" s="102" t="e">
        <v>#REF!</v>
      </c>
      <c r="W19" s="102" t="e">
        <v>#REF!</v>
      </c>
      <c r="X19" s="102" t="e">
        <v>#REF!</v>
      </c>
      <c r="Y19" s="102" t="e">
        <v>#REF!</v>
      </c>
      <c r="Z19" s="102" t="e">
        <v>#REF!</v>
      </c>
      <c r="AA19" s="102" t="e">
        <v>#REF!</v>
      </c>
      <c r="AB19" s="103" t="e">
        <v>#REF!</v>
      </c>
    </row>
    <row r="20" spans="2:28">
      <c r="B20" s="96" t="e">
        <v>#REF!</v>
      </c>
      <c r="C20" s="97" t="e">
        <v>#REF!</v>
      </c>
      <c r="D20" s="97" t="e">
        <v>#REF!</v>
      </c>
      <c r="E20" s="97" t="e">
        <v>#REF!</v>
      </c>
      <c r="F20" s="97" t="e">
        <v>#REF!</v>
      </c>
      <c r="G20" s="97" t="e">
        <v>#REF!</v>
      </c>
      <c r="H20" s="99" t="e">
        <v>#REF!</v>
      </c>
      <c r="I20" s="99" t="e">
        <v>#REF!</v>
      </c>
      <c r="J20" s="97" t="e">
        <v>#REF!</v>
      </c>
      <c r="K20" s="97" t="e">
        <v>#REF!</v>
      </c>
      <c r="L20" s="97" t="e">
        <v>#REF!</v>
      </c>
      <c r="M20" s="97" t="e">
        <v>#REF!</v>
      </c>
      <c r="N20" s="100" t="e">
        <v>#REF!</v>
      </c>
      <c r="O20" s="101" t="e">
        <v>#REF!</v>
      </c>
      <c r="P20" s="97" t="e">
        <v>#REF!</v>
      </c>
      <c r="Q20" s="97" t="e">
        <v>#REF!</v>
      </c>
      <c r="R20" s="97" t="e">
        <v>#REF!</v>
      </c>
      <c r="S20" s="97" t="e">
        <v>#REF!</v>
      </c>
      <c r="T20" s="100" t="e">
        <v>#REF!</v>
      </c>
      <c r="U20" s="102" t="e">
        <v>#REF!</v>
      </c>
      <c r="V20" s="102" t="e">
        <v>#REF!</v>
      </c>
      <c r="W20" s="102" t="e">
        <v>#REF!</v>
      </c>
      <c r="X20" s="102" t="e">
        <v>#REF!</v>
      </c>
      <c r="Y20" s="102" t="e">
        <v>#REF!</v>
      </c>
      <c r="Z20" s="102" t="e">
        <v>#REF!</v>
      </c>
      <c r="AA20" s="102" t="e">
        <v>#REF!</v>
      </c>
      <c r="AB20" s="103" t="e">
        <v>#REF!</v>
      </c>
    </row>
    <row r="21" spans="2:28">
      <c r="B21" s="96" t="e">
        <v>#REF!</v>
      </c>
      <c r="C21" s="97" t="e">
        <v>#REF!</v>
      </c>
      <c r="D21" s="97" t="e">
        <v>#REF!</v>
      </c>
      <c r="E21" s="97" t="e">
        <v>#REF!</v>
      </c>
      <c r="F21" s="97" t="e">
        <v>#REF!</v>
      </c>
      <c r="G21" s="97" t="e">
        <v>#REF!</v>
      </c>
      <c r="H21" s="99" t="e">
        <v>#REF!</v>
      </c>
      <c r="I21" s="99" t="e">
        <v>#REF!</v>
      </c>
      <c r="J21" s="97" t="e">
        <v>#REF!</v>
      </c>
      <c r="K21" s="97" t="e">
        <v>#REF!</v>
      </c>
      <c r="L21" s="97" t="e">
        <v>#REF!</v>
      </c>
      <c r="M21" s="97" t="e">
        <v>#REF!</v>
      </c>
      <c r="N21" s="100" t="e">
        <v>#REF!</v>
      </c>
      <c r="O21" s="101" t="e">
        <v>#REF!</v>
      </c>
      <c r="P21" s="97" t="e">
        <v>#REF!</v>
      </c>
      <c r="Q21" s="97" t="e">
        <v>#REF!</v>
      </c>
      <c r="R21" s="97" t="e">
        <v>#REF!</v>
      </c>
      <c r="S21" s="97" t="e">
        <v>#REF!</v>
      </c>
      <c r="T21" s="100" t="e">
        <v>#REF!</v>
      </c>
      <c r="U21" s="102" t="e">
        <v>#REF!</v>
      </c>
      <c r="V21" s="102" t="e">
        <v>#REF!</v>
      </c>
      <c r="W21" s="102" t="e">
        <v>#REF!</v>
      </c>
      <c r="X21" s="102" t="e">
        <v>#REF!</v>
      </c>
      <c r="Y21" s="102" t="e">
        <v>#REF!</v>
      </c>
      <c r="Z21" s="102" t="e">
        <v>#REF!</v>
      </c>
      <c r="AA21" s="102" t="e">
        <v>#REF!</v>
      </c>
      <c r="AB21" s="103" t="e">
        <v>#REF!</v>
      </c>
    </row>
    <row r="22" spans="2:28">
      <c r="B22" s="96" t="e">
        <v>#REF!</v>
      </c>
      <c r="C22" s="97" t="e">
        <v>#REF!</v>
      </c>
      <c r="D22" s="97" t="e">
        <v>#REF!</v>
      </c>
      <c r="E22" s="97" t="e">
        <v>#REF!</v>
      </c>
      <c r="F22" s="97" t="e">
        <v>#REF!</v>
      </c>
      <c r="G22" s="97" t="e">
        <v>#REF!</v>
      </c>
      <c r="H22" s="99" t="e">
        <v>#REF!</v>
      </c>
      <c r="I22" s="99" t="e">
        <v>#REF!</v>
      </c>
      <c r="J22" s="97" t="e">
        <v>#REF!</v>
      </c>
      <c r="K22" s="97" t="e">
        <v>#REF!</v>
      </c>
      <c r="L22" s="97" t="e">
        <v>#REF!</v>
      </c>
      <c r="M22" s="97" t="e">
        <v>#REF!</v>
      </c>
      <c r="N22" s="100" t="e">
        <v>#REF!</v>
      </c>
      <c r="O22" s="101" t="e">
        <v>#REF!</v>
      </c>
      <c r="P22" s="97" t="e">
        <v>#REF!</v>
      </c>
      <c r="Q22" s="97" t="e">
        <v>#REF!</v>
      </c>
      <c r="R22" s="97" t="e">
        <v>#REF!</v>
      </c>
      <c r="S22" s="97" t="e">
        <v>#REF!</v>
      </c>
      <c r="T22" s="100" t="e">
        <v>#REF!</v>
      </c>
      <c r="U22" s="102" t="e">
        <v>#REF!</v>
      </c>
      <c r="V22" s="102" t="e">
        <v>#REF!</v>
      </c>
      <c r="W22" s="102" t="e">
        <v>#REF!</v>
      </c>
      <c r="X22" s="102" t="e">
        <v>#REF!</v>
      </c>
      <c r="Y22" s="102" t="e">
        <v>#REF!</v>
      </c>
      <c r="Z22" s="102" t="e">
        <v>#REF!</v>
      </c>
      <c r="AA22" s="102" t="e">
        <v>#REF!</v>
      </c>
      <c r="AB22" s="103" t="e">
        <v>#REF!</v>
      </c>
    </row>
    <row r="23" spans="2:28">
      <c r="B23" s="96" t="e">
        <v>#REF!</v>
      </c>
      <c r="C23" s="97" t="e">
        <v>#REF!</v>
      </c>
      <c r="D23" s="97" t="e">
        <v>#REF!</v>
      </c>
      <c r="E23" s="97" t="e">
        <v>#REF!</v>
      </c>
      <c r="F23" s="97" t="e">
        <v>#REF!</v>
      </c>
      <c r="G23" s="97" t="e">
        <v>#REF!</v>
      </c>
      <c r="H23" s="99" t="e">
        <v>#REF!</v>
      </c>
      <c r="I23" s="99" t="e">
        <v>#REF!</v>
      </c>
      <c r="J23" s="97" t="e">
        <v>#REF!</v>
      </c>
      <c r="K23" s="97" t="e">
        <v>#REF!</v>
      </c>
      <c r="L23" s="97" t="e">
        <v>#REF!</v>
      </c>
      <c r="M23" s="97" t="e">
        <v>#REF!</v>
      </c>
      <c r="N23" s="100" t="e">
        <v>#REF!</v>
      </c>
      <c r="O23" s="101" t="e">
        <v>#REF!</v>
      </c>
      <c r="P23" s="97" t="e">
        <v>#REF!</v>
      </c>
      <c r="Q23" s="97" t="e">
        <v>#REF!</v>
      </c>
      <c r="R23" s="97" t="e">
        <v>#REF!</v>
      </c>
      <c r="S23" s="97" t="e">
        <v>#REF!</v>
      </c>
      <c r="T23" s="100" t="e">
        <v>#REF!</v>
      </c>
      <c r="U23" s="102" t="e">
        <v>#REF!</v>
      </c>
      <c r="V23" s="102" t="e">
        <v>#REF!</v>
      </c>
      <c r="W23" s="102" t="e">
        <v>#REF!</v>
      </c>
      <c r="X23" s="102" t="e">
        <v>#REF!</v>
      </c>
      <c r="Y23" s="102" t="e">
        <v>#REF!</v>
      </c>
      <c r="Z23" s="102" t="e">
        <v>#REF!</v>
      </c>
      <c r="AA23" s="102" t="e">
        <v>#REF!</v>
      </c>
      <c r="AB23" s="103" t="e">
        <v>#REF!</v>
      </c>
    </row>
    <row r="24" spans="2:28">
      <c r="B24" s="96" t="e">
        <v>#REF!</v>
      </c>
      <c r="C24" s="97" t="e">
        <v>#REF!</v>
      </c>
      <c r="D24" s="97" t="e">
        <v>#REF!</v>
      </c>
      <c r="E24" s="97" t="e">
        <v>#REF!</v>
      </c>
      <c r="F24" s="97" t="e">
        <v>#REF!</v>
      </c>
      <c r="G24" s="97" t="e">
        <v>#REF!</v>
      </c>
      <c r="H24" s="99" t="e">
        <v>#REF!</v>
      </c>
      <c r="I24" s="99" t="e">
        <v>#REF!</v>
      </c>
      <c r="J24" s="97" t="e">
        <v>#REF!</v>
      </c>
      <c r="K24" s="97" t="e">
        <v>#REF!</v>
      </c>
      <c r="L24" s="97" t="e">
        <v>#REF!</v>
      </c>
      <c r="M24" s="97" t="e">
        <v>#REF!</v>
      </c>
      <c r="N24" s="100" t="e">
        <v>#REF!</v>
      </c>
      <c r="O24" s="101" t="e">
        <v>#REF!</v>
      </c>
      <c r="P24" s="97" t="e">
        <v>#REF!</v>
      </c>
      <c r="Q24" s="97" t="e">
        <v>#REF!</v>
      </c>
      <c r="R24" s="97" t="e">
        <v>#REF!</v>
      </c>
      <c r="S24" s="97" t="e">
        <v>#REF!</v>
      </c>
      <c r="T24" s="100" t="e">
        <v>#REF!</v>
      </c>
      <c r="U24" s="102" t="e">
        <v>#REF!</v>
      </c>
      <c r="V24" s="102" t="e">
        <v>#REF!</v>
      </c>
      <c r="W24" s="102" t="e">
        <v>#REF!</v>
      </c>
      <c r="X24" s="102" t="e">
        <v>#REF!</v>
      </c>
      <c r="Y24" s="102" t="e">
        <v>#REF!</v>
      </c>
      <c r="Z24" s="102" t="e">
        <v>#REF!</v>
      </c>
      <c r="AA24" s="102" t="e">
        <v>#REF!</v>
      </c>
      <c r="AB24" s="103" t="e">
        <v>#REF!</v>
      </c>
    </row>
    <row r="25" spans="2:28">
      <c r="B25" s="96" t="e">
        <v>#REF!</v>
      </c>
      <c r="C25" s="97" t="e">
        <v>#REF!</v>
      </c>
      <c r="D25" s="97" t="e">
        <v>#REF!</v>
      </c>
      <c r="E25" s="97" t="e">
        <v>#REF!</v>
      </c>
      <c r="F25" s="97" t="e">
        <v>#REF!</v>
      </c>
      <c r="G25" s="97" t="e">
        <v>#REF!</v>
      </c>
      <c r="H25" s="99" t="e">
        <v>#REF!</v>
      </c>
      <c r="I25" s="99" t="e">
        <v>#REF!</v>
      </c>
      <c r="J25" s="97" t="e">
        <v>#REF!</v>
      </c>
      <c r="K25" s="97" t="e">
        <v>#REF!</v>
      </c>
      <c r="L25" s="97" t="e">
        <v>#REF!</v>
      </c>
      <c r="M25" s="97" t="e">
        <v>#REF!</v>
      </c>
      <c r="N25" s="100" t="e">
        <v>#REF!</v>
      </c>
      <c r="O25" s="101" t="e">
        <v>#REF!</v>
      </c>
      <c r="P25" s="97" t="e">
        <v>#REF!</v>
      </c>
      <c r="Q25" s="97" t="e">
        <v>#REF!</v>
      </c>
      <c r="R25" s="97" t="e">
        <v>#REF!</v>
      </c>
      <c r="S25" s="97" t="e">
        <v>#REF!</v>
      </c>
      <c r="T25" s="100" t="e">
        <v>#REF!</v>
      </c>
      <c r="U25" s="102" t="e">
        <v>#REF!</v>
      </c>
      <c r="V25" s="102" t="e">
        <v>#REF!</v>
      </c>
      <c r="W25" s="102" t="e">
        <v>#REF!</v>
      </c>
      <c r="X25" s="102" t="e">
        <v>#REF!</v>
      </c>
      <c r="Y25" s="102" t="e">
        <v>#REF!</v>
      </c>
      <c r="Z25" s="102" t="e">
        <v>#REF!</v>
      </c>
      <c r="AA25" s="102" t="e">
        <v>#REF!</v>
      </c>
      <c r="AB25" s="103" t="e">
        <v>#REF!</v>
      </c>
    </row>
    <row r="26" spans="2:28">
      <c r="B26" s="96" t="e">
        <v>#REF!</v>
      </c>
      <c r="C26" s="97" t="e">
        <v>#REF!</v>
      </c>
      <c r="D26" s="97" t="e">
        <v>#REF!</v>
      </c>
      <c r="E26" s="97" t="e">
        <v>#REF!</v>
      </c>
      <c r="F26" s="97" t="e">
        <v>#REF!</v>
      </c>
      <c r="G26" s="97" t="e">
        <v>#REF!</v>
      </c>
      <c r="H26" s="99" t="e">
        <v>#REF!</v>
      </c>
      <c r="I26" s="99" t="e">
        <v>#REF!</v>
      </c>
      <c r="J26" s="97" t="e">
        <v>#REF!</v>
      </c>
      <c r="K26" s="97" t="e">
        <v>#REF!</v>
      </c>
      <c r="L26" s="97" t="e">
        <v>#REF!</v>
      </c>
      <c r="M26" s="97" t="e">
        <v>#REF!</v>
      </c>
      <c r="N26" s="100" t="e">
        <v>#REF!</v>
      </c>
      <c r="O26" s="101" t="e">
        <v>#REF!</v>
      </c>
      <c r="P26" s="97" t="e">
        <v>#REF!</v>
      </c>
      <c r="Q26" s="97" t="e">
        <v>#REF!</v>
      </c>
      <c r="R26" s="97" t="e">
        <v>#REF!</v>
      </c>
      <c r="S26" s="97" t="e">
        <v>#REF!</v>
      </c>
      <c r="T26" s="100" t="e">
        <v>#REF!</v>
      </c>
      <c r="U26" s="102" t="e">
        <v>#REF!</v>
      </c>
      <c r="V26" s="102" t="e">
        <v>#REF!</v>
      </c>
      <c r="W26" s="102" t="e">
        <v>#REF!</v>
      </c>
      <c r="X26" s="102" t="e">
        <v>#REF!</v>
      </c>
      <c r="Y26" s="102" t="e">
        <v>#REF!</v>
      </c>
      <c r="Z26" s="102" t="e">
        <v>#REF!</v>
      </c>
      <c r="AA26" s="102" t="e">
        <v>#REF!</v>
      </c>
      <c r="AB26" s="103" t="e">
        <v>#REF!</v>
      </c>
    </row>
    <row r="27" spans="2:28">
      <c r="B27" s="96" t="e">
        <v>#REF!</v>
      </c>
      <c r="C27" s="97" t="e">
        <v>#REF!</v>
      </c>
      <c r="D27" s="97" t="e">
        <v>#REF!</v>
      </c>
      <c r="E27" s="97" t="e">
        <v>#REF!</v>
      </c>
      <c r="F27" s="97" t="e">
        <v>#REF!</v>
      </c>
      <c r="G27" s="97" t="e">
        <v>#REF!</v>
      </c>
      <c r="H27" s="99" t="e">
        <v>#REF!</v>
      </c>
      <c r="I27" s="99" t="e">
        <v>#REF!</v>
      </c>
      <c r="J27" s="97" t="e">
        <v>#REF!</v>
      </c>
      <c r="K27" s="97" t="e">
        <v>#REF!</v>
      </c>
      <c r="L27" s="97" t="e">
        <v>#REF!</v>
      </c>
      <c r="M27" s="97" t="e">
        <v>#REF!</v>
      </c>
      <c r="N27" s="100" t="e">
        <v>#REF!</v>
      </c>
      <c r="O27" s="101" t="e">
        <v>#REF!</v>
      </c>
      <c r="P27" s="97" t="e">
        <v>#REF!</v>
      </c>
      <c r="Q27" s="97" t="e">
        <v>#REF!</v>
      </c>
      <c r="R27" s="97" t="e">
        <v>#REF!</v>
      </c>
      <c r="S27" s="97" t="e">
        <v>#REF!</v>
      </c>
      <c r="T27" s="100" t="e">
        <v>#REF!</v>
      </c>
      <c r="U27" s="102" t="e">
        <v>#REF!</v>
      </c>
      <c r="V27" s="102" t="e">
        <v>#REF!</v>
      </c>
      <c r="W27" s="102" t="e">
        <v>#REF!</v>
      </c>
      <c r="X27" s="102" t="e">
        <v>#REF!</v>
      </c>
      <c r="Y27" s="102" t="e">
        <v>#REF!</v>
      </c>
      <c r="Z27" s="102" t="e">
        <v>#REF!</v>
      </c>
      <c r="AA27" s="102" t="e">
        <v>#REF!</v>
      </c>
      <c r="AB27" s="103" t="e">
        <v>#REF!</v>
      </c>
    </row>
    <row r="28" spans="2:28">
      <c r="B28" s="96">
        <v>0</v>
      </c>
      <c r="C28" s="97" t="s">
        <v>145</v>
      </c>
      <c r="D28" s="97" t="s">
        <v>145</v>
      </c>
      <c r="E28" s="97" t="s">
        <v>145</v>
      </c>
      <c r="F28" s="97" t="s">
        <v>145</v>
      </c>
      <c r="G28" s="97" t="s">
        <v>145</v>
      </c>
      <c r="H28" s="99">
        <v>0</v>
      </c>
      <c r="I28" s="99" t="s">
        <v>145</v>
      </c>
      <c r="J28" s="97" t="s">
        <v>145</v>
      </c>
      <c r="K28" s="97">
        <v>0</v>
      </c>
      <c r="L28" s="97" t="s">
        <v>145</v>
      </c>
      <c r="M28" s="97" t="s">
        <v>145</v>
      </c>
      <c r="N28" s="100" t="s">
        <v>145</v>
      </c>
      <c r="O28" s="101" t="s">
        <v>145</v>
      </c>
      <c r="P28" s="97" t="s">
        <v>145</v>
      </c>
      <c r="Q28" s="97" t="s">
        <v>145</v>
      </c>
      <c r="R28" s="97" t="s">
        <v>145</v>
      </c>
      <c r="S28" s="97" t="s">
        <v>145</v>
      </c>
      <c r="T28" s="100" t="s">
        <v>145</v>
      </c>
      <c r="U28" s="102" t="s">
        <v>105</v>
      </c>
      <c r="V28" s="102" t="s">
        <v>272</v>
      </c>
      <c r="W28" s="102" t="s">
        <v>272</v>
      </c>
      <c r="X28" s="102" t="s">
        <v>272</v>
      </c>
      <c r="Y28" s="102">
        <v>0</v>
      </c>
      <c r="Z28" s="102" t="s">
        <v>287</v>
      </c>
      <c r="AA28" s="102" t="s">
        <v>288</v>
      </c>
      <c r="AB28" s="103">
        <v>0</v>
      </c>
    </row>
    <row r="29" spans="2:28">
      <c r="B29" s="96">
        <v>0</v>
      </c>
      <c r="C29" s="97" t="s">
        <v>145</v>
      </c>
      <c r="D29" s="97" t="s">
        <v>145</v>
      </c>
      <c r="E29" s="97" t="s">
        <v>145</v>
      </c>
      <c r="F29" s="97" t="s">
        <v>145</v>
      </c>
      <c r="G29" s="97" t="s">
        <v>145</v>
      </c>
      <c r="H29" s="99">
        <v>0</v>
      </c>
      <c r="I29" s="99" t="s">
        <v>145</v>
      </c>
      <c r="J29" s="97" t="s">
        <v>145</v>
      </c>
      <c r="K29" s="97">
        <v>0</v>
      </c>
      <c r="L29" s="97" t="s">
        <v>145</v>
      </c>
      <c r="M29" s="97" t="s">
        <v>145</v>
      </c>
      <c r="N29" s="100" t="s">
        <v>145</v>
      </c>
      <c r="O29" s="101" t="s">
        <v>145</v>
      </c>
      <c r="P29" s="97" t="s">
        <v>145</v>
      </c>
      <c r="Q29" s="97" t="s">
        <v>145</v>
      </c>
      <c r="R29" s="97" t="s">
        <v>145</v>
      </c>
      <c r="S29" s="97" t="s">
        <v>145</v>
      </c>
      <c r="T29" s="100" t="s">
        <v>145</v>
      </c>
      <c r="U29" s="102" t="s">
        <v>105</v>
      </c>
      <c r="V29" s="102" t="s">
        <v>272</v>
      </c>
      <c r="W29" s="102" t="s">
        <v>272</v>
      </c>
      <c r="X29" s="102" t="s">
        <v>272</v>
      </c>
      <c r="Y29" s="102">
        <v>0</v>
      </c>
      <c r="Z29" s="102" t="s">
        <v>287</v>
      </c>
      <c r="AA29" s="102" t="s">
        <v>288</v>
      </c>
      <c r="AB29" s="103">
        <v>0</v>
      </c>
    </row>
    <row r="30" spans="2:28">
      <c r="B30" s="96">
        <v>0</v>
      </c>
      <c r="C30" s="97" t="s">
        <v>145</v>
      </c>
      <c r="D30" s="97" t="s">
        <v>145</v>
      </c>
      <c r="E30" s="97" t="s">
        <v>145</v>
      </c>
      <c r="F30" s="97" t="s">
        <v>145</v>
      </c>
      <c r="G30" s="97" t="s">
        <v>145</v>
      </c>
      <c r="H30" s="99">
        <v>0</v>
      </c>
      <c r="I30" s="99" t="s">
        <v>145</v>
      </c>
      <c r="J30" s="97" t="s">
        <v>145</v>
      </c>
      <c r="K30" s="97">
        <v>0</v>
      </c>
      <c r="L30" s="97" t="s">
        <v>145</v>
      </c>
      <c r="M30" s="97" t="s">
        <v>145</v>
      </c>
      <c r="N30" s="100" t="s">
        <v>145</v>
      </c>
      <c r="O30" s="101" t="s">
        <v>145</v>
      </c>
      <c r="P30" s="97" t="s">
        <v>145</v>
      </c>
      <c r="Q30" s="97" t="s">
        <v>145</v>
      </c>
      <c r="R30" s="97" t="s">
        <v>145</v>
      </c>
      <c r="S30" s="97" t="s">
        <v>145</v>
      </c>
      <c r="T30" s="100" t="s">
        <v>145</v>
      </c>
      <c r="U30" s="102" t="s">
        <v>105</v>
      </c>
      <c r="V30" s="102" t="s">
        <v>272</v>
      </c>
      <c r="W30" s="102" t="s">
        <v>272</v>
      </c>
      <c r="X30" s="102" t="s">
        <v>272</v>
      </c>
      <c r="Y30" s="102">
        <v>0</v>
      </c>
      <c r="Z30" s="102" t="s">
        <v>287</v>
      </c>
      <c r="AA30" s="102" t="s">
        <v>288</v>
      </c>
      <c r="AB30" s="103">
        <v>0</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s">
        <v>145</v>
      </c>
      <c r="C32" s="97" t="s">
        <v>145</v>
      </c>
      <c r="D32" s="97" t="s">
        <v>145</v>
      </c>
      <c r="E32" s="97" t="s">
        <v>145</v>
      </c>
      <c r="F32" s="97" t="s">
        <v>145</v>
      </c>
      <c r="G32" s="97" t="s">
        <v>145</v>
      </c>
      <c r="H32" s="99">
        <v>0</v>
      </c>
      <c r="I32" s="99" t="s">
        <v>145</v>
      </c>
      <c r="J32" s="97" t="s">
        <v>145</v>
      </c>
      <c r="K32" s="97" t="s">
        <v>145</v>
      </c>
      <c r="L32" s="97" t="s">
        <v>145</v>
      </c>
      <c r="M32" s="97" t="s">
        <v>145</v>
      </c>
      <c r="N32" s="100" t="s">
        <v>145</v>
      </c>
      <c r="O32" s="101" t="s">
        <v>145</v>
      </c>
      <c r="P32" s="97" t="s">
        <v>145</v>
      </c>
      <c r="Q32" s="97" t="s">
        <v>145</v>
      </c>
      <c r="R32" s="97" t="s">
        <v>145</v>
      </c>
      <c r="S32" s="97" t="s">
        <v>145</v>
      </c>
      <c r="T32" s="100" t="s">
        <v>145</v>
      </c>
      <c r="U32" s="102" t="s">
        <v>145</v>
      </c>
      <c r="V32" s="102">
        <v>0</v>
      </c>
      <c r="W32" s="102" t="s">
        <v>289</v>
      </c>
      <c r="X32" s="102" t="s">
        <v>289</v>
      </c>
      <c r="Y32" s="102" t="e">
        <v>#N/A</v>
      </c>
      <c r="Z32" s="102" t="e">
        <v>#N/A</v>
      </c>
      <c r="AA32" s="102" t="e">
        <v>#N/A</v>
      </c>
      <c r="AB32" s="103" t="e">
        <v>#N/A</v>
      </c>
    </row>
    <row r="33" spans="2:28">
      <c r="B33" s="96" t="s">
        <v>145</v>
      </c>
      <c r="C33" s="97" t="s">
        <v>145</v>
      </c>
      <c r="D33" s="97" t="s">
        <v>145</v>
      </c>
      <c r="E33" s="97" t="s">
        <v>145</v>
      </c>
      <c r="F33" s="97" t="s">
        <v>145</v>
      </c>
      <c r="G33" s="97" t="s">
        <v>145</v>
      </c>
      <c r="H33" s="99">
        <v>0</v>
      </c>
      <c r="I33" s="99" t="s">
        <v>145</v>
      </c>
      <c r="J33" s="97" t="s">
        <v>145</v>
      </c>
      <c r="K33" s="97" t="s">
        <v>145</v>
      </c>
      <c r="L33" s="97" t="s">
        <v>145</v>
      </c>
      <c r="M33" s="97" t="s">
        <v>145</v>
      </c>
      <c r="N33" s="100" t="s">
        <v>145</v>
      </c>
      <c r="O33" s="101" t="s">
        <v>145</v>
      </c>
      <c r="P33" s="97" t="s">
        <v>145</v>
      </c>
      <c r="Q33" s="97" t="s">
        <v>145</v>
      </c>
      <c r="R33" s="97" t="s">
        <v>145</v>
      </c>
      <c r="S33" s="97" t="s">
        <v>145</v>
      </c>
      <c r="T33" s="100" t="s">
        <v>145</v>
      </c>
      <c r="U33" s="102" t="s">
        <v>145</v>
      </c>
      <c r="V33" s="102">
        <v>0</v>
      </c>
      <c r="W33" s="102" t="s">
        <v>289</v>
      </c>
      <c r="X33" s="102" t="s">
        <v>289</v>
      </c>
      <c r="Y33" s="102" t="e">
        <v>#N/A</v>
      </c>
      <c r="Z33" s="102" t="e">
        <v>#N/A</v>
      </c>
      <c r="AA33" s="102" t="e">
        <v>#N/A</v>
      </c>
      <c r="AB33" s="103" t="e">
        <v>#N/A</v>
      </c>
    </row>
    <row r="34" spans="2:28">
      <c r="B34" s="96" t="s">
        <v>145</v>
      </c>
      <c r="C34" s="97" t="s">
        <v>145</v>
      </c>
      <c r="D34" s="97" t="s">
        <v>145</v>
      </c>
      <c r="E34" s="97" t="s">
        <v>145</v>
      </c>
      <c r="F34" s="97" t="s">
        <v>145</v>
      </c>
      <c r="G34" s="97" t="s">
        <v>145</v>
      </c>
      <c r="H34" s="99">
        <v>0</v>
      </c>
      <c r="I34" s="99" t="s">
        <v>145</v>
      </c>
      <c r="J34" s="97" t="s">
        <v>145</v>
      </c>
      <c r="K34" s="97" t="s">
        <v>145</v>
      </c>
      <c r="L34" s="97" t="s">
        <v>145</v>
      </c>
      <c r="M34" s="97" t="s">
        <v>145</v>
      </c>
      <c r="N34" s="100" t="s">
        <v>145</v>
      </c>
      <c r="O34" s="101" t="s">
        <v>145</v>
      </c>
      <c r="P34" s="97" t="s">
        <v>145</v>
      </c>
      <c r="Q34" s="97" t="s">
        <v>145</v>
      </c>
      <c r="R34" s="97" t="s">
        <v>145</v>
      </c>
      <c r="S34" s="97" t="s">
        <v>145</v>
      </c>
      <c r="T34" s="100" t="s">
        <v>145</v>
      </c>
      <c r="U34" s="102" t="s">
        <v>145</v>
      </c>
      <c r="V34" s="102">
        <v>0</v>
      </c>
      <c r="W34" s="102" t="s">
        <v>289</v>
      </c>
      <c r="X34" s="102" t="s">
        <v>289</v>
      </c>
      <c r="Y34" s="102" t="e">
        <v>#N/A</v>
      </c>
      <c r="Z34" s="102" t="e">
        <v>#N/A</v>
      </c>
      <c r="AA34" s="102" t="e">
        <v>#N/A</v>
      </c>
      <c r="AB34" s="103" t="e">
        <v>#N/A</v>
      </c>
    </row>
    <row r="35" spans="2:28">
      <c r="B35" s="96" t="s">
        <v>145</v>
      </c>
      <c r="C35" s="97" t="s">
        <v>145</v>
      </c>
      <c r="D35" s="97" t="s">
        <v>145</v>
      </c>
      <c r="E35" s="97" t="s">
        <v>145</v>
      </c>
      <c r="F35" s="97" t="s">
        <v>145</v>
      </c>
      <c r="G35" s="97" t="s">
        <v>145</v>
      </c>
      <c r="H35" s="99">
        <v>0</v>
      </c>
      <c r="I35" s="99" t="s">
        <v>145</v>
      </c>
      <c r="J35" s="97" t="s">
        <v>145</v>
      </c>
      <c r="K35" s="97" t="s">
        <v>145</v>
      </c>
      <c r="L35" s="97" t="s">
        <v>145</v>
      </c>
      <c r="M35" s="97" t="s">
        <v>145</v>
      </c>
      <c r="N35" s="100" t="s">
        <v>145</v>
      </c>
      <c r="O35" s="101" t="s">
        <v>145</v>
      </c>
      <c r="P35" s="97" t="s">
        <v>145</v>
      </c>
      <c r="Q35" s="97" t="s">
        <v>145</v>
      </c>
      <c r="R35" s="97" t="s">
        <v>145</v>
      </c>
      <c r="S35" s="97" t="s">
        <v>145</v>
      </c>
      <c r="T35" s="100" t="s">
        <v>145</v>
      </c>
      <c r="U35" s="102" t="s">
        <v>145</v>
      </c>
      <c r="V35" s="102">
        <v>0</v>
      </c>
      <c r="W35" s="102" t="s">
        <v>289</v>
      </c>
      <c r="X35" s="102" t="s">
        <v>289</v>
      </c>
      <c r="Y35" s="102" t="e">
        <v>#N/A</v>
      </c>
      <c r="Z35" s="102" t="e">
        <v>#N/A</v>
      </c>
      <c r="AA35" s="102" t="e">
        <v>#N/A</v>
      </c>
      <c r="AB35" s="103" t="e">
        <v>#N/A</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C613-853E-450B-B320-D9010AA78E31}">
  <sheetPr>
    <pageSetUpPr fitToPage="1"/>
  </sheetPr>
  <dimension ref="A1:AV1941"/>
  <sheetViews>
    <sheetView showGridLines="0" topLeftCell="C1" zoomScale="40" zoomScaleNormal="40" workbookViewId="0">
      <selection activeCell="F42" sqref="F42"/>
    </sheetView>
  </sheetViews>
  <sheetFormatPr baseColWidth="10" defaultColWidth="11.42578125" defaultRowHeight="12.75"/>
  <cols>
    <col min="1" max="1" width="20.7109375" style="1" hidden="1" customWidth="1"/>
    <col min="2" max="2" width="17.28515625" style="1" hidden="1" customWidth="1"/>
    <col min="3" max="3" width="4.42578125" style="2" customWidth="1"/>
    <col min="4" max="4" width="20.28515625" style="3" customWidth="1"/>
    <col min="5" max="6" width="25.5703125" style="3" customWidth="1"/>
    <col min="7" max="7" width="19.28515625" style="3" hidden="1" customWidth="1"/>
    <col min="8" max="8" width="21.7109375" style="3" customWidth="1"/>
    <col min="9" max="9" width="20.7109375" style="3" customWidth="1"/>
    <col min="10" max="10" width="18" style="3" customWidth="1"/>
    <col min="11" max="11" width="35.28515625" style="3" customWidth="1"/>
    <col min="12" max="14" width="21.42578125" style="3" customWidth="1"/>
    <col min="15" max="15" width="23.28515625" style="3" customWidth="1"/>
    <col min="16" max="16" width="38.5703125" style="3" customWidth="1"/>
    <col min="17" max="17" width="16" style="3" customWidth="1"/>
    <col min="18" max="18" width="31.7109375" style="3" customWidth="1"/>
    <col min="19" max="19" width="23.5703125" style="3" customWidth="1"/>
    <col min="20" max="20" width="18" style="3" customWidth="1"/>
    <col min="21" max="23" width="18.5703125" style="3" customWidth="1"/>
    <col min="24" max="24" width="16.42578125" style="3" customWidth="1"/>
    <col min="25" max="25" width="17.5703125" style="3" customWidth="1"/>
    <col min="26" max="27" width="21.7109375" style="3" customWidth="1"/>
    <col min="28" max="28" width="18.42578125" style="3" customWidth="1"/>
    <col min="29" max="29" width="20.5703125" style="3" customWidth="1"/>
    <col min="30" max="30" width="18.7109375" style="3" customWidth="1"/>
    <col min="31" max="31" width="14.5703125" style="3" customWidth="1"/>
    <col min="32" max="32" width="7.28515625" style="3" hidden="1" customWidth="1"/>
    <col min="33" max="33" width="17.5703125" style="3" customWidth="1"/>
    <col min="34" max="40" width="20.28515625" style="3" customWidth="1"/>
    <col min="41" max="41" width="21.7109375" style="2" customWidth="1"/>
    <col min="42" max="42" width="9.7109375" style="2" hidden="1" customWidth="1"/>
    <col min="43" max="43" width="14.42578125" style="2" customWidth="1"/>
    <col min="44" max="44" width="10.42578125" style="2" hidden="1" customWidth="1"/>
    <col min="45" max="45" width="19.5703125" style="2" customWidth="1"/>
    <col min="46" max="46" width="13.7109375" style="2" hidden="1" customWidth="1"/>
    <col min="47" max="47" width="7.7109375" style="2" hidden="1" customWidth="1"/>
    <col min="48" max="48" width="20.7109375" style="4" customWidth="1"/>
    <col min="49" max="16384" width="11.42578125" style="1"/>
  </cols>
  <sheetData>
    <row r="1" spans="1:48" ht="13.5" thickBot="1"/>
    <row r="2" spans="1:48"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c r="I5" s="407"/>
      <c r="J5" s="407"/>
      <c r="K5" s="407"/>
      <c r="L5" s="407"/>
      <c r="M5" s="407"/>
      <c r="N5" s="407"/>
      <c r="O5" s="408" t="e">
        <v>#N/A</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23" t="s">
        <v>10</v>
      </c>
      <c r="D7" s="415"/>
      <c r="E7" s="415"/>
      <c r="F7" s="415"/>
      <c r="G7" s="415"/>
      <c r="H7" s="415"/>
      <c r="I7" s="415"/>
      <c r="J7" s="415"/>
      <c r="K7" s="415"/>
      <c r="L7" s="424" t="s">
        <v>11</v>
      </c>
      <c r="M7" s="425"/>
      <c r="N7" s="425"/>
      <c r="O7" s="425"/>
      <c r="P7" s="425"/>
      <c r="Q7" s="425"/>
      <c r="R7" s="425"/>
      <c r="S7" s="426"/>
      <c r="T7" s="415" t="s">
        <v>12</v>
      </c>
      <c r="U7" s="415"/>
      <c r="V7" s="105"/>
      <c r="W7" s="105"/>
      <c r="X7" s="415" t="s">
        <v>13</v>
      </c>
      <c r="Y7" s="415"/>
      <c r="Z7" s="415" t="s">
        <v>14</v>
      </c>
      <c r="AA7" s="415"/>
      <c r="AB7" s="415" t="s">
        <v>15</v>
      </c>
      <c r="AC7" s="427"/>
      <c r="AD7" s="427"/>
      <c r="AE7" s="415" t="s">
        <v>16</v>
      </c>
      <c r="AF7" s="415"/>
      <c r="AG7" s="415"/>
      <c r="AH7" s="416" t="s">
        <v>17</v>
      </c>
      <c r="AI7" s="417"/>
      <c r="AJ7" s="417"/>
      <c r="AK7" s="417"/>
      <c r="AL7" s="417"/>
      <c r="AM7" s="417"/>
      <c r="AN7" s="418"/>
      <c r="AO7" s="419" t="s">
        <v>18</v>
      </c>
      <c r="AP7" s="419"/>
      <c r="AQ7" s="419"/>
      <c r="AR7" s="419"/>
      <c r="AS7" s="419"/>
      <c r="AT7" s="419"/>
      <c r="AU7" s="419"/>
      <c r="AV7" s="420"/>
    </row>
    <row r="8" spans="1:48" s="27" customFormat="1" ht="71.25">
      <c r="A8" s="16" t="s">
        <v>19</v>
      </c>
      <c r="B8" s="17"/>
      <c r="C8" s="106" t="s">
        <v>20</v>
      </c>
      <c r="D8" s="107" t="s">
        <v>21</v>
      </c>
      <c r="E8" s="107" t="s">
        <v>22</v>
      </c>
      <c r="F8" s="107" t="s">
        <v>23</v>
      </c>
      <c r="G8" s="108"/>
      <c r="H8" s="107" t="s">
        <v>24</v>
      </c>
      <c r="I8" s="107" t="s">
        <v>25</v>
      </c>
      <c r="J8" s="107" t="s">
        <v>26</v>
      </c>
      <c r="K8" s="107" t="s">
        <v>27</v>
      </c>
      <c r="L8" s="107" t="s">
        <v>28</v>
      </c>
      <c r="M8" s="107" t="s">
        <v>29</v>
      </c>
      <c r="N8" s="107" t="s">
        <v>30</v>
      </c>
      <c r="O8" s="107" t="s">
        <v>31</v>
      </c>
      <c r="P8" s="107" t="s">
        <v>19</v>
      </c>
      <c r="Q8" s="107" t="s">
        <v>32</v>
      </c>
      <c r="R8" s="107" t="s">
        <v>33</v>
      </c>
      <c r="S8" s="107" t="s">
        <v>34</v>
      </c>
      <c r="T8" s="107" t="s">
        <v>35</v>
      </c>
      <c r="U8" s="107" t="s">
        <v>36</v>
      </c>
      <c r="V8" s="109" t="s">
        <v>37</v>
      </c>
      <c r="W8" s="110" t="s">
        <v>38</v>
      </c>
      <c r="X8" s="107" t="s">
        <v>39</v>
      </c>
      <c r="Y8" s="107" t="s">
        <v>40</v>
      </c>
      <c r="Z8" s="107" t="s">
        <v>41</v>
      </c>
      <c r="AA8" s="111" t="s">
        <v>42</v>
      </c>
      <c r="AB8" s="107" t="s">
        <v>43</v>
      </c>
      <c r="AC8" s="107" t="s">
        <v>44</v>
      </c>
      <c r="AD8" s="107" t="s">
        <v>45</v>
      </c>
      <c r="AE8" s="107" t="s">
        <v>46</v>
      </c>
      <c r="AF8" s="108"/>
      <c r="AG8" s="107" t="s">
        <v>47</v>
      </c>
      <c r="AH8" s="107" t="s">
        <v>48</v>
      </c>
      <c r="AI8" s="112" t="s">
        <v>49</v>
      </c>
      <c r="AJ8" s="112" t="s">
        <v>50</v>
      </c>
      <c r="AK8" s="112" t="s">
        <v>51</v>
      </c>
      <c r="AL8" s="112" t="s">
        <v>52</v>
      </c>
      <c r="AM8" s="112" t="s">
        <v>53</v>
      </c>
      <c r="AN8" s="112" t="s">
        <v>54</v>
      </c>
      <c r="AO8" s="113" t="s">
        <v>55</v>
      </c>
      <c r="AP8" s="114" t="s">
        <v>56</v>
      </c>
      <c r="AQ8" s="113" t="s">
        <v>57</v>
      </c>
      <c r="AR8" s="114" t="s">
        <v>58</v>
      </c>
      <c r="AS8" s="113" t="s">
        <v>59</v>
      </c>
      <c r="AT8" s="114" t="s">
        <v>60</v>
      </c>
      <c r="AU8" s="114" t="s">
        <v>61</v>
      </c>
      <c r="AV8" s="110" t="s">
        <v>62</v>
      </c>
    </row>
    <row r="9" spans="1:48" s="55" customFormat="1" ht="48" customHeight="1">
      <c r="A9" s="43"/>
      <c r="B9" s="44" t="e">
        <v>#N/A</v>
      </c>
      <c r="C9" s="45">
        <v>1</v>
      </c>
      <c r="D9" s="28" t="s">
        <v>64</v>
      </c>
      <c r="E9" s="28"/>
      <c r="F9" s="28" t="s">
        <v>233</v>
      </c>
      <c r="G9" s="43"/>
      <c r="H9" s="28" t="s">
        <v>233</v>
      </c>
      <c r="I9" s="31" t="e">
        <v>#N/A</v>
      </c>
      <c r="J9" s="28" t="s">
        <v>66</v>
      </c>
      <c r="K9" s="32" t="s">
        <v>234</v>
      </c>
      <c r="L9" s="28" t="s">
        <v>235</v>
      </c>
      <c r="M9" s="28" t="s">
        <v>69</v>
      </c>
      <c r="N9" s="28" t="s">
        <v>70</v>
      </c>
      <c r="O9" s="28" t="s">
        <v>236</v>
      </c>
      <c r="P9" s="28" t="s">
        <v>237</v>
      </c>
      <c r="Q9" s="28" t="s">
        <v>238</v>
      </c>
      <c r="R9" s="28" t="s">
        <v>237</v>
      </c>
      <c r="S9" s="33" t="s">
        <v>239</v>
      </c>
      <c r="T9" s="28" t="s">
        <v>240</v>
      </c>
      <c r="U9" s="28" t="s">
        <v>74</v>
      </c>
      <c r="V9" s="43"/>
      <c r="W9" s="54"/>
      <c r="X9" s="28" t="s">
        <v>70</v>
      </c>
      <c r="Y9" s="119" t="s">
        <v>241</v>
      </c>
      <c r="Z9" s="115" t="s">
        <v>78</v>
      </c>
      <c r="AA9" s="120" t="s">
        <v>70</v>
      </c>
      <c r="AB9" s="37" t="s">
        <v>242</v>
      </c>
      <c r="AC9" s="39">
        <v>43101</v>
      </c>
      <c r="AD9" s="39" t="s">
        <v>80</v>
      </c>
      <c r="AE9" s="28" t="s">
        <v>76</v>
      </c>
      <c r="AF9" s="43"/>
      <c r="AG9" s="28"/>
      <c r="AH9" s="40" t="s">
        <v>81</v>
      </c>
      <c r="AI9" s="28" t="s">
        <v>70</v>
      </c>
      <c r="AJ9" s="28" t="s">
        <v>70</v>
      </c>
      <c r="AK9" s="28" t="s">
        <v>70</v>
      </c>
      <c r="AL9" s="28" t="s">
        <v>70</v>
      </c>
      <c r="AM9" s="28" t="s">
        <v>70</v>
      </c>
      <c r="AN9" s="28" t="s">
        <v>70</v>
      </c>
      <c r="AO9" s="29" t="s">
        <v>82</v>
      </c>
      <c r="AP9" s="43"/>
      <c r="AQ9" s="28" t="s">
        <v>83</v>
      </c>
      <c r="AR9" s="28">
        <v>2</v>
      </c>
      <c r="AS9" s="28" t="s">
        <v>83</v>
      </c>
      <c r="AT9" s="43"/>
      <c r="AU9" s="43"/>
      <c r="AV9" s="34" t="s">
        <v>107</v>
      </c>
    </row>
    <row r="10" spans="1:48" s="55" customFormat="1" ht="48" customHeight="1">
      <c r="A10" s="43"/>
      <c r="B10" s="44" t="e">
        <v>#N/A</v>
      </c>
      <c r="C10" s="45">
        <v>2</v>
      </c>
      <c r="D10" s="28" t="s">
        <v>64</v>
      </c>
      <c r="E10" s="28" t="s">
        <v>85</v>
      </c>
      <c r="F10" s="28"/>
      <c r="G10" s="43"/>
      <c r="H10" s="28" t="s">
        <v>85</v>
      </c>
      <c r="I10" s="31" t="s">
        <v>243</v>
      </c>
      <c r="J10" s="28" t="s">
        <v>115</v>
      </c>
      <c r="K10" s="32" t="s">
        <v>244</v>
      </c>
      <c r="L10" s="28" t="s">
        <v>88</v>
      </c>
      <c r="M10" s="28" t="s">
        <v>69</v>
      </c>
      <c r="N10" s="28" t="s">
        <v>70</v>
      </c>
      <c r="O10" s="28" t="s">
        <v>236</v>
      </c>
      <c r="P10" s="28" t="s">
        <v>237</v>
      </c>
      <c r="Q10" s="28" t="s">
        <v>238</v>
      </c>
      <c r="R10" s="28" t="s">
        <v>237</v>
      </c>
      <c r="S10" s="33" t="s">
        <v>245</v>
      </c>
      <c r="T10" s="28" t="s">
        <v>240</v>
      </c>
      <c r="U10" s="28" t="s">
        <v>74</v>
      </c>
      <c r="V10" s="43"/>
      <c r="W10" s="43"/>
      <c r="X10" s="28" t="s">
        <v>246</v>
      </c>
      <c r="Y10" s="119" t="s">
        <v>241</v>
      </c>
      <c r="Z10" s="115" t="s">
        <v>78</v>
      </c>
      <c r="AA10" s="28" t="s">
        <v>70</v>
      </c>
      <c r="AB10" s="37" t="s">
        <v>79</v>
      </c>
      <c r="AC10" s="39">
        <v>43101</v>
      </c>
      <c r="AD10" s="39" t="s">
        <v>80</v>
      </c>
      <c r="AE10" s="28" t="s">
        <v>76</v>
      </c>
      <c r="AF10" s="43"/>
      <c r="AG10" s="28"/>
      <c r="AH10" s="40" t="s">
        <v>81</v>
      </c>
      <c r="AI10" s="28" t="s">
        <v>70</v>
      </c>
      <c r="AJ10" s="28" t="s">
        <v>70</v>
      </c>
      <c r="AK10" s="28" t="s">
        <v>70</v>
      </c>
      <c r="AL10" s="28" t="s">
        <v>70</v>
      </c>
      <c r="AM10" s="28" t="s">
        <v>70</v>
      </c>
      <c r="AN10" s="28" t="s">
        <v>70</v>
      </c>
      <c r="AO10" s="29" t="s">
        <v>82</v>
      </c>
      <c r="AP10" s="43"/>
      <c r="AQ10" s="28" t="s">
        <v>84</v>
      </c>
      <c r="AR10" s="28">
        <v>1</v>
      </c>
      <c r="AS10" s="28" t="s">
        <v>84</v>
      </c>
      <c r="AT10" s="43"/>
      <c r="AU10" s="43"/>
      <c r="AV10" s="34" t="s">
        <v>247</v>
      </c>
    </row>
    <row r="11" spans="1:48" s="55" customFormat="1" ht="48" customHeight="1">
      <c r="A11" s="43"/>
      <c r="B11" s="44" t="e">
        <v>#N/A</v>
      </c>
      <c r="C11" s="45">
        <v>3</v>
      </c>
      <c r="D11" s="28" t="s">
        <v>64</v>
      </c>
      <c r="E11" s="28" t="s">
        <v>248</v>
      </c>
      <c r="F11" s="28"/>
      <c r="G11" s="43"/>
      <c r="H11" s="28" t="s">
        <v>248</v>
      </c>
      <c r="I11" s="31" t="s">
        <v>249</v>
      </c>
      <c r="J11" s="28" t="s">
        <v>115</v>
      </c>
      <c r="K11" s="32" t="s">
        <v>250</v>
      </c>
      <c r="L11" s="28" t="s">
        <v>88</v>
      </c>
      <c r="M11" s="28" t="s">
        <v>69</v>
      </c>
      <c r="N11" s="28" t="s">
        <v>70</v>
      </c>
      <c r="O11" s="28" t="s">
        <v>236</v>
      </c>
      <c r="P11" s="28" t="s">
        <v>237</v>
      </c>
      <c r="Q11" s="28" t="s">
        <v>238</v>
      </c>
      <c r="R11" s="28" t="s">
        <v>237</v>
      </c>
      <c r="S11" s="33" t="s">
        <v>239</v>
      </c>
      <c r="T11" s="28" t="s">
        <v>240</v>
      </c>
      <c r="U11" s="28" t="s">
        <v>74</v>
      </c>
      <c r="V11" s="43"/>
      <c r="W11" s="43"/>
      <c r="X11" s="28" t="s">
        <v>246</v>
      </c>
      <c r="Y11" s="119" t="s">
        <v>251</v>
      </c>
      <c r="Z11" s="115" t="s">
        <v>105</v>
      </c>
      <c r="AA11" s="28" t="s">
        <v>252</v>
      </c>
      <c r="AB11" s="37" t="s">
        <v>242</v>
      </c>
      <c r="AC11" s="39">
        <v>43101</v>
      </c>
      <c r="AD11" s="39" t="s">
        <v>80</v>
      </c>
      <c r="AE11" s="28" t="s">
        <v>98</v>
      </c>
      <c r="AF11" s="43"/>
      <c r="AG11" s="28" t="s">
        <v>253</v>
      </c>
      <c r="AH11" s="40" t="s">
        <v>81</v>
      </c>
      <c r="AI11" s="28" t="s">
        <v>70</v>
      </c>
      <c r="AJ11" s="28" t="s">
        <v>70</v>
      </c>
      <c r="AK11" s="28" t="s">
        <v>70</v>
      </c>
      <c r="AL11" s="28" t="s">
        <v>70</v>
      </c>
      <c r="AM11" s="28" t="s">
        <v>70</v>
      </c>
      <c r="AN11" s="28" t="s">
        <v>70</v>
      </c>
      <c r="AO11" s="29" t="s">
        <v>82</v>
      </c>
      <c r="AP11" s="43"/>
      <c r="AQ11" s="28" t="s">
        <v>254</v>
      </c>
      <c r="AR11" s="28">
        <v>3</v>
      </c>
      <c r="AS11" s="28" t="s">
        <v>83</v>
      </c>
      <c r="AT11" s="43"/>
      <c r="AU11" s="43"/>
      <c r="AV11" s="34" t="s">
        <v>107</v>
      </c>
    </row>
    <row r="12" spans="1:48" s="55" customFormat="1" ht="48" customHeight="1">
      <c r="A12" s="43"/>
      <c r="B12" s="44" t="e">
        <v>#N/A</v>
      </c>
      <c r="C12" s="45">
        <v>4</v>
      </c>
      <c r="D12" s="28" t="s">
        <v>64</v>
      </c>
      <c r="E12" s="28"/>
      <c r="F12" s="28" t="s">
        <v>255</v>
      </c>
      <c r="G12" s="43"/>
      <c r="H12" s="28" t="s">
        <v>255</v>
      </c>
      <c r="I12" s="31" t="e">
        <v>#N/A</v>
      </c>
      <c r="J12" s="28" t="s">
        <v>115</v>
      </c>
      <c r="K12" s="32" t="s">
        <v>256</v>
      </c>
      <c r="L12" s="28" t="s">
        <v>88</v>
      </c>
      <c r="M12" s="28" t="s">
        <v>69</v>
      </c>
      <c r="N12" s="28" t="s">
        <v>70</v>
      </c>
      <c r="O12" s="28" t="s">
        <v>236</v>
      </c>
      <c r="P12" s="28" t="s">
        <v>237</v>
      </c>
      <c r="Q12" s="28" t="s">
        <v>238</v>
      </c>
      <c r="R12" s="28" t="s">
        <v>237</v>
      </c>
      <c r="S12" s="33" t="s">
        <v>239</v>
      </c>
      <c r="T12" s="28" t="s">
        <v>240</v>
      </c>
      <c r="U12" s="28" t="s">
        <v>74</v>
      </c>
      <c r="V12" s="43"/>
      <c r="W12" s="43"/>
      <c r="X12" s="28" t="s">
        <v>246</v>
      </c>
      <c r="Y12" s="119" t="s">
        <v>251</v>
      </c>
      <c r="Z12" s="115" t="s">
        <v>78</v>
      </c>
      <c r="AA12" s="28" t="s">
        <v>70</v>
      </c>
      <c r="AB12" s="37" t="s">
        <v>96</v>
      </c>
      <c r="AC12" s="39">
        <v>43101</v>
      </c>
      <c r="AD12" s="39" t="s">
        <v>80</v>
      </c>
      <c r="AE12" s="28" t="s">
        <v>98</v>
      </c>
      <c r="AF12" s="43"/>
      <c r="AG12" s="28" t="s">
        <v>253</v>
      </c>
      <c r="AH12" s="40" t="s">
        <v>113</v>
      </c>
      <c r="AI12" s="121" t="s">
        <v>257</v>
      </c>
      <c r="AJ12" s="121" t="s">
        <v>258</v>
      </c>
      <c r="AK12" s="121" t="s">
        <v>258</v>
      </c>
      <c r="AL12" s="121" t="s">
        <v>259</v>
      </c>
      <c r="AM12" s="122">
        <v>42146</v>
      </c>
      <c r="AN12" s="121" t="s">
        <v>260</v>
      </c>
      <c r="AO12" s="29" t="s">
        <v>125</v>
      </c>
      <c r="AP12" s="43"/>
      <c r="AQ12" s="28" t="s">
        <v>254</v>
      </c>
      <c r="AR12" s="28">
        <v>3</v>
      </c>
      <c r="AS12" s="28" t="s">
        <v>84</v>
      </c>
      <c r="AT12" s="43"/>
      <c r="AU12" s="43"/>
      <c r="AV12" s="34" t="s">
        <v>107</v>
      </c>
    </row>
    <row r="13" spans="1:48" s="55" customFormat="1" ht="48" customHeight="1">
      <c r="A13" s="43"/>
      <c r="B13" s="44" t="e">
        <v>#N/A</v>
      </c>
      <c r="C13" s="45">
        <v>5</v>
      </c>
      <c r="D13" s="28" t="s">
        <v>64</v>
      </c>
      <c r="E13" s="28" t="s">
        <v>261</v>
      </c>
      <c r="F13" s="28"/>
      <c r="G13" s="43"/>
      <c r="H13" s="28" t="s">
        <v>261</v>
      </c>
      <c r="I13" s="31" t="s">
        <v>262</v>
      </c>
      <c r="J13" s="28" t="s">
        <v>115</v>
      </c>
      <c r="K13" s="32" t="s">
        <v>263</v>
      </c>
      <c r="L13" s="28" t="s">
        <v>88</v>
      </c>
      <c r="M13" s="28" t="s">
        <v>69</v>
      </c>
      <c r="N13" s="28" t="s">
        <v>70</v>
      </c>
      <c r="O13" s="28" t="s">
        <v>236</v>
      </c>
      <c r="P13" s="28" t="s">
        <v>237</v>
      </c>
      <c r="Q13" s="28" t="s">
        <v>238</v>
      </c>
      <c r="R13" s="28" t="s">
        <v>237</v>
      </c>
      <c r="S13" s="33" t="s">
        <v>239</v>
      </c>
      <c r="T13" s="28" t="s">
        <v>240</v>
      </c>
      <c r="U13" s="28" t="s">
        <v>74</v>
      </c>
      <c r="V13" s="43"/>
      <c r="W13" s="43"/>
      <c r="X13" s="28" t="s">
        <v>246</v>
      </c>
      <c r="Y13" s="119" t="s">
        <v>241</v>
      </c>
      <c r="Z13" s="115" t="s">
        <v>78</v>
      </c>
      <c r="AA13" s="28" t="s">
        <v>70</v>
      </c>
      <c r="AB13" s="37" t="s">
        <v>96</v>
      </c>
      <c r="AC13" s="39">
        <v>43101</v>
      </c>
      <c r="AD13" s="39" t="s">
        <v>80</v>
      </c>
      <c r="AE13" s="28" t="s">
        <v>98</v>
      </c>
      <c r="AF13" s="43"/>
      <c r="AG13" s="28" t="s">
        <v>253</v>
      </c>
      <c r="AH13" s="40" t="s">
        <v>81</v>
      </c>
      <c r="AI13" s="28" t="s">
        <v>70</v>
      </c>
      <c r="AJ13" s="28" t="s">
        <v>70</v>
      </c>
      <c r="AK13" s="28" t="s">
        <v>70</v>
      </c>
      <c r="AL13" s="28" t="s">
        <v>70</v>
      </c>
      <c r="AM13" s="28" t="s">
        <v>70</v>
      </c>
      <c r="AN13" s="28" t="s">
        <v>70</v>
      </c>
      <c r="AO13" s="29" t="s">
        <v>82</v>
      </c>
      <c r="AP13" s="43"/>
      <c r="AQ13" s="28" t="s">
        <v>84</v>
      </c>
      <c r="AR13" s="28">
        <v>1</v>
      </c>
      <c r="AS13" s="28" t="s">
        <v>84</v>
      </c>
      <c r="AT13" s="43"/>
      <c r="AU13" s="43"/>
      <c r="AV13" s="34" t="s">
        <v>247</v>
      </c>
    </row>
    <row r="14" spans="1:48" s="55" customFormat="1" ht="48" customHeight="1">
      <c r="A14" s="43"/>
      <c r="B14" s="44" t="e">
        <v>#N/A</v>
      </c>
      <c r="C14" s="45">
        <v>6</v>
      </c>
      <c r="D14" s="28" t="s">
        <v>139</v>
      </c>
      <c r="E14" s="43"/>
      <c r="F14" s="28" t="s">
        <v>264</v>
      </c>
      <c r="G14" s="43"/>
      <c r="H14" s="28" t="s">
        <v>264</v>
      </c>
      <c r="I14" s="31" t="e">
        <v>#N/A</v>
      </c>
      <c r="J14" s="28" t="s">
        <v>70</v>
      </c>
      <c r="K14" s="32" t="s">
        <v>264</v>
      </c>
      <c r="L14" s="28" t="s">
        <v>265</v>
      </c>
      <c r="M14" s="28" t="s">
        <v>69</v>
      </c>
      <c r="N14" s="28" t="s">
        <v>70</v>
      </c>
      <c r="O14" s="28" t="s">
        <v>236</v>
      </c>
      <c r="P14" s="28" t="s">
        <v>237</v>
      </c>
      <c r="Q14" s="28" t="s">
        <v>238</v>
      </c>
      <c r="R14" s="28" t="s">
        <v>237</v>
      </c>
      <c r="S14" s="33" t="s">
        <v>70</v>
      </c>
      <c r="T14" s="28" t="s">
        <v>240</v>
      </c>
      <c r="U14" s="28" t="s">
        <v>70</v>
      </c>
      <c r="V14" s="43"/>
      <c r="W14" s="43"/>
      <c r="X14" s="28" t="s">
        <v>246</v>
      </c>
      <c r="Y14" s="119" t="s">
        <v>70</v>
      </c>
      <c r="Z14" s="115" t="s">
        <v>78</v>
      </c>
      <c r="AA14" s="28" t="s">
        <v>70</v>
      </c>
      <c r="AB14" s="37" t="s">
        <v>70</v>
      </c>
      <c r="AC14" s="39" t="s">
        <v>70</v>
      </c>
      <c r="AD14" s="39" t="s">
        <v>70</v>
      </c>
      <c r="AE14" s="28" t="s">
        <v>70</v>
      </c>
      <c r="AF14" s="43"/>
      <c r="AG14" s="28" t="s">
        <v>70</v>
      </c>
      <c r="AH14" s="40" t="s">
        <v>70</v>
      </c>
      <c r="AI14" s="28" t="s">
        <v>70</v>
      </c>
      <c r="AJ14" s="28" t="s">
        <v>70</v>
      </c>
      <c r="AK14" s="28" t="s">
        <v>70</v>
      </c>
      <c r="AL14" s="28" t="s">
        <v>70</v>
      </c>
      <c r="AM14" s="28" t="s">
        <v>70</v>
      </c>
      <c r="AN14" s="28" t="s">
        <v>70</v>
      </c>
      <c r="AO14" s="29" t="s">
        <v>125</v>
      </c>
      <c r="AP14" s="43"/>
      <c r="AQ14" s="28" t="s">
        <v>254</v>
      </c>
      <c r="AR14" s="28">
        <v>3</v>
      </c>
      <c r="AS14" s="28" t="s">
        <v>84</v>
      </c>
      <c r="AT14" s="43"/>
      <c r="AU14" s="43"/>
      <c r="AV14" s="34" t="s">
        <v>107</v>
      </c>
    </row>
    <row r="15" spans="1:48" s="55" customFormat="1" ht="48" customHeight="1">
      <c r="A15" s="43"/>
      <c r="B15" s="44" t="e">
        <v>#N/A</v>
      </c>
      <c r="C15" s="45"/>
      <c r="D15" s="28"/>
      <c r="E15" s="43"/>
      <c r="F15" s="43"/>
      <c r="G15" s="43"/>
      <c r="H15" s="43"/>
      <c r="I15" s="46"/>
      <c r="J15" s="28"/>
      <c r="K15" s="32"/>
      <c r="L15" s="28"/>
      <c r="M15" s="28"/>
      <c r="N15" s="28"/>
      <c r="O15" s="28"/>
      <c r="P15" s="28"/>
      <c r="Q15" s="28"/>
      <c r="R15" s="28"/>
      <c r="S15" s="33"/>
      <c r="T15" s="28"/>
      <c r="U15" s="28"/>
      <c r="V15" s="43"/>
      <c r="W15" s="43"/>
      <c r="X15" s="28"/>
      <c r="Y15" s="33"/>
      <c r="Z15" s="115"/>
      <c r="AA15" s="43"/>
      <c r="AB15" s="37"/>
      <c r="AC15" s="39"/>
      <c r="AD15" s="39"/>
      <c r="AE15" s="28"/>
      <c r="AF15" s="43"/>
      <c r="AG15" s="28"/>
      <c r="AH15" s="28"/>
      <c r="AI15" s="43"/>
      <c r="AJ15" s="43"/>
      <c r="AK15" s="43"/>
      <c r="AL15" s="43"/>
      <c r="AM15" s="43"/>
      <c r="AN15" s="43"/>
      <c r="AO15" s="28"/>
      <c r="AP15" s="123"/>
      <c r="AQ15" s="28"/>
      <c r="AR15" s="28"/>
      <c r="AS15" s="28"/>
      <c r="AT15" s="43"/>
      <c r="AU15" s="43"/>
      <c r="AV15" s="54"/>
    </row>
    <row r="16" spans="1:48" s="55" customFormat="1" ht="48" customHeight="1">
      <c r="A16" s="43"/>
      <c r="B16" s="44" t="e">
        <v>#N/A</v>
      </c>
      <c r="C16" s="45"/>
      <c r="D16" s="28"/>
      <c r="E16" s="43"/>
      <c r="F16" s="43"/>
      <c r="G16" s="43"/>
      <c r="H16" s="43"/>
      <c r="I16" s="46"/>
      <c r="J16" s="28"/>
      <c r="K16" s="32"/>
      <c r="L16" s="28"/>
      <c r="M16" s="28"/>
      <c r="N16" s="28"/>
      <c r="O16" s="28"/>
      <c r="P16" s="28"/>
      <c r="Q16" s="28"/>
      <c r="R16" s="28"/>
      <c r="S16" s="33"/>
      <c r="T16" s="28"/>
      <c r="U16" s="28"/>
      <c r="V16" s="43"/>
      <c r="W16" s="43"/>
      <c r="X16" s="28"/>
      <c r="Y16" s="33"/>
      <c r="Z16" s="115"/>
      <c r="AA16" s="43"/>
      <c r="AB16" s="37"/>
      <c r="AC16" s="39"/>
      <c r="AD16" s="39"/>
      <c r="AE16" s="28"/>
      <c r="AF16" s="43"/>
      <c r="AG16" s="28"/>
      <c r="AH16" s="28"/>
      <c r="AI16" s="43"/>
      <c r="AJ16" s="43"/>
      <c r="AK16" s="43"/>
      <c r="AL16" s="43"/>
      <c r="AM16" s="43"/>
      <c r="AN16" s="43"/>
      <c r="AO16" s="28"/>
      <c r="AP16" s="43"/>
      <c r="AQ16" s="28"/>
      <c r="AR16" s="28"/>
      <c r="AS16" s="28"/>
      <c r="AT16" s="43"/>
      <c r="AU16" s="43"/>
      <c r="AV16" s="54"/>
    </row>
    <row r="17" spans="1:48" s="55" customFormat="1" ht="48" customHeight="1">
      <c r="A17" s="43"/>
      <c r="B17" s="44" t="e">
        <v>#N/A</v>
      </c>
      <c r="C17" s="45"/>
      <c r="D17" s="28"/>
      <c r="E17" s="43"/>
      <c r="F17" s="43"/>
      <c r="G17" s="43"/>
      <c r="H17" s="43"/>
      <c r="I17" s="46"/>
      <c r="J17" s="28"/>
      <c r="K17" s="32"/>
      <c r="L17" s="28"/>
      <c r="M17" s="28"/>
      <c r="N17" s="28"/>
      <c r="O17" s="28"/>
      <c r="P17" s="28"/>
      <c r="Q17" s="28"/>
      <c r="R17" s="28"/>
      <c r="S17" s="33"/>
      <c r="T17" s="28"/>
      <c r="U17" s="28"/>
      <c r="V17" s="43"/>
      <c r="W17" s="43"/>
      <c r="X17" s="28"/>
      <c r="Y17" s="33"/>
      <c r="Z17" s="115"/>
      <c r="AA17" s="43"/>
      <c r="AB17" s="37"/>
      <c r="AC17" s="39"/>
      <c r="AD17" s="39"/>
      <c r="AE17" s="28"/>
      <c r="AF17" s="43"/>
      <c r="AG17" s="28"/>
      <c r="AH17" s="28"/>
      <c r="AI17" s="43"/>
      <c r="AJ17" s="43"/>
      <c r="AK17" s="43"/>
      <c r="AL17" s="43"/>
      <c r="AM17" s="43"/>
      <c r="AN17" s="43"/>
      <c r="AO17" s="28"/>
      <c r="AP17" s="43"/>
      <c r="AQ17" s="28"/>
      <c r="AR17" s="28"/>
      <c r="AS17" s="28"/>
      <c r="AT17" s="43"/>
      <c r="AU17" s="43"/>
      <c r="AV17" s="54"/>
    </row>
    <row r="18" spans="1:48" s="55" customFormat="1" ht="48" customHeight="1">
      <c r="A18" s="43"/>
      <c r="B18" s="44" t="e">
        <v>#N/A</v>
      </c>
      <c r="C18" s="45"/>
      <c r="D18" s="28"/>
      <c r="E18" s="43"/>
      <c r="F18" s="43"/>
      <c r="G18" s="43"/>
      <c r="H18" s="43"/>
      <c r="I18" s="46"/>
      <c r="J18" s="28"/>
      <c r="K18" s="32"/>
      <c r="L18" s="28"/>
      <c r="M18" s="28"/>
      <c r="N18" s="28"/>
      <c r="O18" s="28"/>
      <c r="P18" s="28"/>
      <c r="Q18" s="28"/>
      <c r="R18" s="28"/>
      <c r="S18" s="33"/>
      <c r="T18" s="28"/>
      <c r="U18" s="28"/>
      <c r="V18" s="43"/>
      <c r="W18" s="43"/>
      <c r="X18" s="28"/>
      <c r="Y18" s="33"/>
      <c r="Z18" s="115"/>
      <c r="AA18" s="43"/>
      <c r="AB18" s="37"/>
      <c r="AC18" s="39"/>
      <c r="AD18" s="39"/>
      <c r="AE18" s="28"/>
      <c r="AF18" s="43"/>
      <c r="AG18" s="28"/>
      <c r="AH18" s="28"/>
      <c r="AI18" s="43"/>
      <c r="AJ18" s="43"/>
      <c r="AK18" s="43"/>
      <c r="AL18" s="43"/>
      <c r="AM18" s="43"/>
      <c r="AN18" s="43"/>
      <c r="AO18" s="28"/>
      <c r="AP18" s="43"/>
      <c r="AQ18" s="28"/>
      <c r="AR18" s="28"/>
      <c r="AS18" s="28"/>
      <c r="AT18" s="43"/>
      <c r="AU18" s="43"/>
      <c r="AV18" s="54"/>
    </row>
    <row r="19" spans="1:48" s="55" customFormat="1" ht="48" customHeight="1">
      <c r="A19" s="43"/>
      <c r="B19" s="44" t="e">
        <v>#N/A</v>
      </c>
      <c r="C19" s="45"/>
      <c r="D19" s="28"/>
      <c r="E19" s="43"/>
      <c r="F19" s="43"/>
      <c r="G19" s="43"/>
      <c r="H19" s="43"/>
      <c r="I19" s="46"/>
      <c r="J19" s="28"/>
      <c r="K19" s="32"/>
      <c r="L19" s="28"/>
      <c r="M19" s="28"/>
      <c r="N19" s="28"/>
      <c r="O19" s="28"/>
      <c r="P19" s="28"/>
      <c r="Q19" s="28"/>
      <c r="R19" s="28"/>
      <c r="S19" s="33"/>
      <c r="T19" s="28"/>
      <c r="U19" s="28"/>
      <c r="V19" s="43"/>
      <c r="W19" s="43"/>
      <c r="X19" s="28"/>
      <c r="Y19" s="33"/>
      <c r="Z19" s="115"/>
      <c r="AA19" s="43"/>
      <c r="AB19" s="37"/>
      <c r="AC19" s="39"/>
      <c r="AD19" s="39"/>
      <c r="AE19" s="28"/>
      <c r="AF19" s="43"/>
      <c r="AG19" s="28"/>
      <c r="AH19" s="28"/>
      <c r="AI19" s="43"/>
      <c r="AJ19" s="43"/>
      <c r="AK19" s="43"/>
      <c r="AL19" s="43"/>
      <c r="AM19" s="43"/>
      <c r="AN19" s="43"/>
      <c r="AO19" s="28"/>
      <c r="AP19" s="43"/>
      <c r="AQ19" s="28"/>
      <c r="AR19" s="28"/>
      <c r="AS19" s="28"/>
      <c r="AT19" s="43"/>
      <c r="AU19" s="43"/>
      <c r="AV19" s="54"/>
    </row>
    <row r="20" spans="1:48" s="55" customFormat="1" ht="48" customHeight="1">
      <c r="A20" s="43"/>
      <c r="B20" s="44" t="e">
        <v>#N/A</v>
      </c>
      <c r="C20" s="45"/>
      <c r="D20" s="28"/>
      <c r="E20" s="43"/>
      <c r="F20" s="43"/>
      <c r="G20" s="43"/>
      <c r="H20" s="43"/>
      <c r="I20" s="46"/>
      <c r="J20" s="28"/>
      <c r="K20" s="32"/>
      <c r="L20" s="28"/>
      <c r="M20" s="28"/>
      <c r="N20" s="28"/>
      <c r="O20" s="28"/>
      <c r="P20" s="28"/>
      <c r="Q20" s="28"/>
      <c r="R20" s="28"/>
      <c r="S20" s="33"/>
      <c r="T20" s="28"/>
      <c r="U20" s="28"/>
      <c r="V20" s="43"/>
      <c r="W20" s="43"/>
      <c r="X20" s="28"/>
      <c r="Y20" s="33"/>
      <c r="Z20" s="115"/>
      <c r="AA20" s="43"/>
      <c r="AB20" s="37"/>
      <c r="AC20" s="39"/>
      <c r="AD20" s="39"/>
      <c r="AE20" s="28"/>
      <c r="AF20" s="43"/>
      <c r="AG20" s="28"/>
      <c r="AH20" s="28"/>
      <c r="AI20" s="43"/>
      <c r="AJ20" s="43"/>
      <c r="AK20" s="43"/>
      <c r="AL20" s="43"/>
      <c r="AM20" s="43"/>
      <c r="AN20" s="43"/>
      <c r="AO20" s="28"/>
      <c r="AP20" s="43"/>
      <c r="AQ20" s="28"/>
      <c r="AR20" s="28"/>
      <c r="AS20" s="28"/>
      <c r="AT20" s="43"/>
      <c r="AU20" s="43"/>
      <c r="AV20" s="54"/>
    </row>
    <row r="21" spans="1:48" s="55" customFormat="1" ht="48" customHeight="1">
      <c r="A21" s="43"/>
      <c r="B21" s="44" t="e">
        <v>#N/A</v>
      </c>
      <c r="C21" s="45"/>
      <c r="D21" s="28"/>
      <c r="E21" s="43"/>
      <c r="F21" s="43"/>
      <c r="G21" s="43"/>
      <c r="H21" s="43"/>
      <c r="I21" s="46"/>
      <c r="J21" s="28"/>
      <c r="K21" s="32"/>
      <c r="L21" s="28"/>
      <c r="M21" s="28"/>
      <c r="N21" s="28"/>
      <c r="O21" s="28"/>
      <c r="P21" s="28"/>
      <c r="Q21" s="28"/>
      <c r="R21" s="28"/>
      <c r="S21" s="33"/>
      <c r="T21" s="28"/>
      <c r="U21" s="28"/>
      <c r="V21" s="43"/>
      <c r="W21" s="43"/>
      <c r="X21" s="28"/>
      <c r="Y21" s="33"/>
      <c r="Z21" s="115"/>
      <c r="AA21" s="43"/>
      <c r="AB21" s="37"/>
      <c r="AC21" s="39"/>
      <c r="AD21" s="39"/>
      <c r="AE21" s="28"/>
      <c r="AF21" s="43"/>
      <c r="AG21" s="28"/>
      <c r="AH21" s="28"/>
      <c r="AI21" s="43"/>
      <c r="AJ21" s="43"/>
      <c r="AK21" s="43"/>
      <c r="AL21" s="43"/>
      <c r="AM21" s="43"/>
      <c r="AN21" s="43"/>
      <c r="AO21" s="28"/>
      <c r="AP21" s="43"/>
      <c r="AQ21" s="28"/>
      <c r="AR21" s="28"/>
      <c r="AS21" s="28"/>
      <c r="AT21" s="43"/>
      <c r="AU21" s="43"/>
      <c r="AV21" s="54"/>
    </row>
    <row r="22" spans="1:48" s="55" customFormat="1" ht="48" customHeight="1">
      <c r="A22" s="43"/>
      <c r="B22" s="44" t="e">
        <v>#N/A</v>
      </c>
      <c r="C22" s="45"/>
      <c r="D22" s="28"/>
      <c r="E22" s="43"/>
      <c r="F22" s="43"/>
      <c r="G22" s="43"/>
      <c r="H22" s="43"/>
      <c r="I22" s="46"/>
      <c r="J22" s="28"/>
      <c r="K22" s="32"/>
      <c r="L22" s="28"/>
      <c r="M22" s="28"/>
      <c r="N22" s="28"/>
      <c r="O22" s="28"/>
      <c r="P22" s="28"/>
      <c r="Q22" s="28"/>
      <c r="R22" s="28"/>
      <c r="S22" s="33"/>
      <c r="T22" s="28"/>
      <c r="U22" s="28"/>
      <c r="V22" s="43"/>
      <c r="W22" s="43"/>
      <c r="X22" s="28"/>
      <c r="Y22" s="33"/>
      <c r="Z22" s="115"/>
      <c r="AA22" s="43"/>
      <c r="AB22" s="37"/>
      <c r="AC22" s="39"/>
      <c r="AD22" s="39"/>
      <c r="AE22" s="28"/>
      <c r="AF22" s="43"/>
      <c r="AG22" s="28"/>
      <c r="AH22" s="28"/>
      <c r="AI22" s="43"/>
      <c r="AJ22" s="43"/>
      <c r="AK22" s="43"/>
      <c r="AL22" s="43"/>
      <c r="AM22" s="43"/>
      <c r="AN22" s="43"/>
      <c r="AO22" s="28"/>
      <c r="AP22" s="43"/>
      <c r="AQ22" s="28"/>
      <c r="AR22" s="28"/>
      <c r="AS22" s="28"/>
      <c r="AT22" s="43"/>
      <c r="AU22" s="43"/>
      <c r="AV22" s="54"/>
    </row>
    <row r="23" spans="1:48" s="55" customFormat="1" ht="48" customHeight="1">
      <c r="A23" s="43"/>
      <c r="B23" s="44" t="e">
        <v>#N/A</v>
      </c>
      <c r="C23" s="45"/>
      <c r="D23" s="28"/>
      <c r="E23" s="43"/>
      <c r="F23" s="43"/>
      <c r="G23" s="43"/>
      <c r="H23" s="43"/>
      <c r="I23" s="46"/>
      <c r="J23" s="28"/>
      <c r="K23" s="32"/>
      <c r="L23" s="28"/>
      <c r="M23" s="28"/>
      <c r="N23" s="28"/>
      <c r="O23" s="28"/>
      <c r="P23" s="28"/>
      <c r="Q23" s="28"/>
      <c r="R23" s="28"/>
      <c r="S23" s="33"/>
      <c r="T23" s="28"/>
      <c r="U23" s="28"/>
      <c r="V23" s="43"/>
      <c r="W23" s="43"/>
      <c r="X23" s="28"/>
      <c r="Y23" s="33"/>
      <c r="Z23" s="115"/>
      <c r="AA23" s="43"/>
      <c r="AB23" s="37"/>
      <c r="AC23" s="39"/>
      <c r="AD23" s="39"/>
      <c r="AE23" s="28"/>
      <c r="AF23" s="43"/>
      <c r="AG23" s="28"/>
      <c r="AH23" s="28"/>
      <c r="AI23" s="43"/>
      <c r="AJ23" s="43"/>
      <c r="AK23" s="43"/>
      <c r="AL23" s="43"/>
      <c r="AM23" s="43"/>
      <c r="AN23" s="43"/>
      <c r="AO23" s="28"/>
      <c r="AP23" s="43"/>
      <c r="AQ23" s="28"/>
      <c r="AR23" s="28"/>
      <c r="AS23" s="28"/>
      <c r="AT23" s="43"/>
      <c r="AU23" s="43"/>
      <c r="AV23" s="54"/>
    </row>
    <row r="24" spans="1:48" s="55" customFormat="1" ht="48" customHeight="1">
      <c r="A24" s="43"/>
      <c r="B24" s="44" t="e">
        <v>#N/A</v>
      </c>
      <c r="C24" s="45"/>
      <c r="D24" s="28"/>
      <c r="E24" s="43"/>
      <c r="F24" s="43"/>
      <c r="G24" s="43"/>
      <c r="H24" s="43"/>
      <c r="I24" s="46"/>
      <c r="J24" s="28"/>
      <c r="K24" s="32"/>
      <c r="L24" s="28"/>
      <c r="M24" s="28"/>
      <c r="N24" s="28"/>
      <c r="O24" s="28"/>
      <c r="P24" s="28"/>
      <c r="Q24" s="28"/>
      <c r="R24" s="28"/>
      <c r="S24" s="33"/>
      <c r="T24" s="28"/>
      <c r="U24" s="28"/>
      <c r="V24" s="43"/>
      <c r="W24" s="43"/>
      <c r="X24" s="28"/>
      <c r="Y24" s="33"/>
      <c r="Z24" s="115"/>
      <c r="AA24" s="43"/>
      <c r="AB24" s="37"/>
      <c r="AC24" s="39"/>
      <c r="AD24" s="39"/>
      <c r="AE24" s="28"/>
      <c r="AF24" s="43"/>
      <c r="AG24" s="28"/>
      <c r="AH24" s="28"/>
      <c r="AI24" s="43"/>
      <c r="AJ24" s="43"/>
      <c r="AK24" s="43"/>
      <c r="AL24" s="43"/>
      <c r="AM24" s="43"/>
      <c r="AN24" s="43"/>
      <c r="AO24" s="28"/>
      <c r="AP24" s="43"/>
      <c r="AQ24" s="28"/>
      <c r="AR24" s="28"/>
      <c r="AS24" s="28"/>
      <c r="AT24" s="43"/>
      <c r="AU24" s="43"/>
      <c r="AV24" s="54"/>
    </row>
    <row r="25" spans="1:48" s="55" customFormat="1" ht="48" customHeight="1">
      <c r="A25" s="43"/>
      <c r="B25" s="44" t="e">
        <v>#N/A</v>
      </c>
      <c r="C25" s="45"/>
      <c r="D25" s="28"/>
      <c r="E25" s="43"/>
      <c r="F25" s="43"/>
      <c r="G25" s="43"/>
      <c r="H25" s="43"/>
      <c r="I25" s="46"/>
      <c r="J25" s="28"/>
      <c r="K25" s="32"/>
      <c r="L25" s="28"/>
      <c r="M25" s="28"/>
      <c r="N25" s="28"/>
      <c r="O25" s="28"/>
      <c r="P25" s="28"/>
      <c r="Q25" s="28"/>
      <c r="R25" s="28"/>
      <c r="S25" s="33"/>
      <c r="T25" s="28"/>
      <c r="U25" s="28"/>
      <c r="V25" s="43"/>
      <c r="W25" s="43"/>
      <c r="X25" s="28"/>
      <c r="Y25" s="33"/>
      <c r="Z25" s="115"/>
      <c r="AA25" s="43"/>
      <c r="AB25" s="37"/>
      <c r="AC25" s="39"/>
      <c r="AD25" s="39"/>
      <c r="AE25" s="28"/>
      <c r="AF25" s="43"/>
      <c r="AG25" s="28"/>
      <c r="AH25" s="28"/>
      <c r="AI25" s="43"/>
      <c r="AJ25" s="43"/>
      <c r="AK25" s="43"/>
      <c r="AL25" s="43"/>
      <c r="AM25" s="43"/>
      <c r="AN25" s="43"/>
      <c r="AO25" s="28"/>
      <c r="AP25" s="43"/>
      <c r="AQ25" s="28"/>
      <c r="AR25" s="28"/>
      <c r="AS25" s="28"/>
      <c r="AT25" s="43"/>
      <c r="AU25" s="43"/>
      <c r="AV25" s="54"/>
    </row>
    <row r="26" spans="1:48" s="55" customFormat="1" ht="48" customHeight="1">
      <c r="A26" s="43"/>
      <c r="B26" s="44" t="e">
        <v>#N/A</v>
      </c>
      <c r="C26" s="45"/>
      <c r="D26" s="28"/>
      <c r="E26" s="43"/>
      <c r="F26" s="43"/>
      <c r="G26" s="43"/>
      <c r="H26" s="43"/>
      <c r="I26" s="46"/>
      <c r="J26" s="28"/>
      <c r="K26" s="32"/>
      <c r="L26" s="28"/>
      <c r="M26" s="28"/>
      <c r="N26" s="28"/>
      <c r="O26" s="28"/>
      <c r="P26" s="28"/>
      <c r="Q26" s="28"/>
      <c r="R26" s="28"/>
      <c r="S26" s="33"/>
      <c r="T26" s="28"/>
      <c r="U26" s="28"/>
      <c r="V26" s="43"/>
      <c r="W26" s="43"/>
      <c r="X26" s="28"/>
      <c r="Y26" s="33"/>
      <c r="Z26" s="115"/>
      <c r="AA26" s="43"/>
      <c r="AB26" s="37"/>
      <c r="AC26" s="39"/>
      <c r="AD26" s="39"/>
      <c r="AE26" s="28"/>
      <c r="AF26" s="43"/>
      <c r="AG26" s="28"/>
      <c r="AH26" s="28"/>
      <c r="AI26" s="43"/>
      <c r="AJ26" s="43"/>
      <c r="AK26" s="43"/>
      <c r="AL26" s="43"/>
      <c r="AM26" s="43"/>
      <c r="AN26" s="43"/>
      <c r="AO26" s="28"/>
      <c r="AP26" s="43"/>
      <c r="AQ26" s="28"/>
      <c r="AR26" s="28"/>
      <c r="AS26" s="28"/>
      <c r="AT26" s="43"/>
      <c r="AU26" s="43"/>
      <c r="AV26" s="54"/>
    </row>
    <row r="27" spans="1:48" s="55" customFormat="1" ht="48" customHeight="1">
      <c r="A27" s="43"/>
      <c r="B27" s="44" t="e">
        <v>#N/A</v>
      </c>
      <c r="C27" s="45"/>
      <c r="D27" s="28"/>
      <c r="E27" s="43"/>
      <c r="F27" s="43"/>
      <c r="G27" s="43"/>
      <c r="H27" s="43"/>
      <c r="I27" s="46"/>
      <c r="J27" s="28"/>
      <c r="K27" s="32"/>
      <c r="L27" s="28"/>
      <c r="M27" s="28"/>
      <c r="N27" s="28"/>
      <c r="O27" s="28"/>
      <c r="P27" s="28"/>
      <c r="Q27" s="28"/>
      <c r="R27" s="28"/>
      <c r="S27" s="33"/>
      <c r="T27" s="28"/>
      <c r="U27" s="28"/>
      <c r="V27" s="43"/>
      <c r="W27" s="43"/>
      <c r="X27" s="28"/>
      <c r="Y27" s="33"/>
      <c r="Z27" s="115"/>
      <c r="AA27" s="43"/>
      <c r="AB27" s="37"/>
      <c r="AC27" s="39"/>
      <c r="AD27" s="39"/>
      <c r="AE27" s="28"/>
      <c r="AF27" s="43"/>
      <c r="AG27" s="28"/>
      <c r="AH27" s="28"/>
      <c r="AI27" s="43"/>
      <c r="AJ27" s="43"/>
      <c r="AK27" s="43"/>
      <c r="AL27" s="43"/>
      <c r="AM27" s="43"/>
      <c r="AN27" s="43"/>
      <c r="AO27" s="28"/>
      <c r="AP27" s="43"/>
      <c r="AQ27" s="28"/>
      <c r="AR27" s="28"/>
      <c r="AS27" s="28"/>
      <c r="AT27" s="43"/>
      <c r="AU27" s="43"/>
      <c r="AV27" s="54"/>
    </row>
    <row r="28" spans="1:48" s="55" customFormat="1" ht="48" customHeight="1">
      <c r="A28" s="43"/>
      <c r="B28" s="44" t="e">
        <v>#N/A</v>
      </c>
      <c r="C28" s="45"/>
      <c r="D28" s="28"/>
      <c r="E28" s="43"/>
      <c r="F28" s="43"/>
      <c r="G28" s="43"/>
      <c r="H28" s="43"/>
      <c r="I28" s="46"/>
      <c r="J28" s="28"/>
      <c r="K28" s="32"/>
      <c r="L28" s="28"/>
      <c r="M28" s="28"/>
      <c r="N28" s="28"/>
      <c r="O28" s="28"/>
      <c r="P28" s="28"/>
      <c r="Q28" s="28"/>
      <c r="R28" s="28"/>
      <c r="S28" s="33"/>
      <c r="T28" s="28"/>
      <c r="U28" s="28"/>
      <c r="V28" s="43"/>
      <c r="W28" s="43"/>
      <c r="X28" s="28"/>
      <c r="Y28" s="33"/>
      <c r="Z28" s="115"/>
      <c r="AA28" s="43"/>
      <c r="AB28" s="37"/>
      <c r="AC28" s="39"/>
      <c r="AD28" s="39"/>
      <c r="AE28" s="28"/>
      <c r="AF28" s="43"/>
      <c r="AG28" s="28"/>
      <c r="AH28" s="28"/>
      <c r="AI28" s="43"/>
      <c r="AJ28" s="43"/>
      <c r="AK28" s="43"/>
      <c r="AL28" s="43"/>
      <c r="AM28" s="43"/>
      <c r="AN28" s="43"/>
      <c r="AO28" s="28"/>
      <c r="AP28" s="43"/>
      <c r="AQ28" s="28"/>
      <c r="AR28" s="28"/>
      <c r="AS28" s="28"/>
      <c r="AT28" s="43"/>
      <c r="AU28" s="43"/>
      <c r="AV28" s="54"/>
    </row>
    <row r="29" spans="1:48" s="55" customFormat="1" ht="48" customHeight="1">
      <c r="A29" s="43"/>
      <c r="B29" s="44" t="e">
        <v>#N/A</v>
      </c>
      <c r="C29" s="45"/>
      <c r="D29" s="28"/>
      <c r="E29" s="43"/>
      <c r="F29" s="43"/>
      <c r="G29" s="43"/>
      <c r="H29" s="43"/>
      <c r="I29" s="46"/>
      <c r="J29" s="28"/>
      <c r="K29" s="32"/>
      <c r="L29" s="28"/>
      <c r="M29" s="28"/>
      <c r="N29" s="28"/>
      <c r="O29" s="28"/>
      <c r="P29" s="28"/>
      <c r="Q29" s="28"/>
      <c r="R29" s="28"/>
      <c r="S29" s="33"/>
      <c r="T29" s="28"/>
      <c r="U29" s="28"/>
      <c r="V29" s="43"/>
      <c r="W29" s="43"/>
      <c r="X29" s="28"/>
      <c r="Y29" s="33"/>
      <c r="Z29" s="115"/>
      <c r="AA29" s="43"/>
      <c r="AB29" s="37"/>
      <c r="AC29" s="39"/>
      <c r="AD29" s="39"/>
      <c r="AE29" s="28"/>
      <c r="AF29" s="43"/>
      <c r="AG29" s="43"/>
      <c r="AH29" s="28"/>
      <c r="AI29" s="43"/>
      <c r="AJ29" s="43"/>
      <c r="AK29" s="43"/>
      <c r="AL29" s="43"/>
      <c r="AM29" s="43"/>
      <c r="AN29" s="43"/>
      <c r="AO29" s="28"/>
      <c r="AP29" s="43"/>
      <c r="AQ29" s="28"/>
      <c r="AR29" s="28"/>
      <c r="AS29" s="28"/>
      <c r="AT29" s="43"/>
      <c r="AU29" s="43"/>
      <c r="AV29" s="54"/>
    </row>
    <row r="30" spans="1:48" s="55" customFormat="1" ht="48" customHeight="1">
      <c r="A30" s="43"/>
      <c r="B30" s="44" t="e">
        <v>#N/A</v>
      </c>
      <c r="C30" s="45"/>
      <c r="D30" s="28"/>
      <c r="E30" s="43"/>
      <c r="F30" s="43"/>
      <c r="G30" s="43"/>
      <c r="H30" s="43"/>
      <c r="I30" s="46"/>
      <c r="J30" s="28"/>
      <c r="K30" s="32"/>
      <c r="L30" s="28"/>
      <c r="M30" s="28"/>
      <c r="N30" s="28"/>
      <c r="O30" s="28"/>
      <c r="P30" s="28"/>
      <c r="Q30" s="28"/>
      <c r="R30" s="28"/>
      <c r="S30" s="33"/>
      <c r="T30" s="28"/>
      <c r="U30" s="28"/>
      <c r="V30" s="43"/>
      <c r="W30" s="43"/>
      <c r="X30" s="28"/>
      <c r="Y30" s="33"/>
      <c r="Z30" s="115"/>
      <c r="AA30" s="43"/>
      <c r="AB30" s="37"/>
      <c r="AC30" s="39"/>
      <c r="AD30" s="39"/>
      <c r="AE30" s="28"/>
      <c r="AF30" s="43"/>
      <c r="AG30" s="43"/>
      <c r="AH30" s="28"/>
      <c r="AI30" s="43"/>
      <c r="AJ30" s="43"/>
      <c r="AK30" s="43"/>
      <c r="AL30" s="43"/>
      <c r="AM30" s="43"/>
      <c r="AN30" s="43"/>
      <c r="AO30" s="28"/>
      <c r="AP30" s="43"/>
      <c r="AQ30" s="28"/>
      <c r="AR30" s="28"/>
      <c r="AS30" s="28"/>
      <c r="AT30" s="43"/>
      <c r="AU30" s="43"/>
      <c r="AV30" s="54"/>
    </row>
    <row r="31" spans="1:48" s="55" customFormat="1" ht="48" customHeight="1">
      <c r="A31" s="43"/>
      <c r="B31" s="44" t="e">
        <v>#N/A</v>
      </c>
      <c r="C31" s="45"/>
      <c r="D31" s="28"/>
      <c r="E31" s="43"/>
      <c r="F31" s="43"/>
      <c r="G31" s="43"/>
      <c r="H31" s="43"/>
      <c r="I31" s="46"/>
      <c r="J31" s="28"/>
      <c r="K31" s="32"/>
      <c r="L31" s="43"/>
      <c r="M31" s="28"/>
      <c r="N31" s="28"/>
      <c r="O31" s="28"/>
      <c r="P31" s="28"/>
      <c r="Q31" s="28"/>
      <c r="R31" s="28"/>
      <c r="S31" s="33"/>
      <c r="T31" s="28"/>
      <c r="U31" s="28"/>
      <c r="V31" s="43"/>
      <c r="W31" s="43"/>
      <c r="X31" s="28"/>
      <c r="Y31" s="33"/>
      <c r="Z31" s="115"/>
      <c r="AA31" s="43"/>
      <c r="AB31" s="37"/>
      <c r="AC31" s="39"/>
      <c r="AD31" s="39"/>
      <c r="AE31" s="28"/>
      <c r="AF31" s="43"/>
      <c r="AG31" s="43"/>
      <c r="AH31" s="28"/>
      <c r="AI31" s="43"/>
      <c r="AJ31" s="43"/>
      <c r="AK31" s="43"/>
      <c r="AL31" s="43"/>
      <c r="AM31" s="43"/>
      <c r="AN31" s="43"/>
      <c r="AO31" s="28"/>
      <c r="AP31" s="43"/>
      <c r="AQ31" s="28"/>
      <c r="AR31" s="28"/>
      <c r="AS31" s="28"/>
      <c r="AT31" s="43"/>
      <c r="AU31" s="43"/>
      <c r="AV31" s="54"/>
    </row>
    <row r="32" spans="1:48" s="55" customFormat="1" ht="14.25">
      <c r="D32" s="67"/>
      <c r="E32" s="67"/>
      <c r="F32" s="67"/>
      <c r="G32" s="67"/>
      <c r="H32" s="67"/>
      <c r="I32" s="67"/>
      <c r="J32" s="67"/>
      <c r="K32" s="67"/>
      <c r="L32" s="67"/>
      <c r="M32" s="67"/>
      <c r="N32" s="67"/>
      <c r="O32" s="67"/>
      <c r="P32" s="67"/>
      <c r="Q32" s="67"/>
      <c r="R32" s="67"/>
      <c r="S32" s="67"/>
      <c r="T32" s="67"/>
      <c r="U32" s="67"/>
      <c r="V32" s="67"/>
      <c r="W32" s="67"/>
      <c r="X32" s="67"/>
      <c r="Y32" s="67"/>
      <c r="Z32" s="67"/>
      <c r="AA32" s="67"/>
      <c r="AB32" s="68"/>
      <c r="AC32" s="69"/>
      <c r="AD32" s="68"/>
      <c r="AE32" s="69"/>
      <c r="AF32" s="69"/>
      <c r="AG32" s="69"/>
      <c r="AH32" s="68"/>
      <c r="AI32" s="68"/>
      <c r="AJ32" s="68"/>
      <c r="AK32" s="68"/>
      <c r="AL32" s="68"/>
      <c r="AM32" s="68"/>
      <c r="AN32" s="68"/>
      <c r="AO32" s="70"/>
      <c r="AP32" s="71"/>
      <c r="AQ32" s="70"/>
      <c r="AR32" s="72"/>
      <c r="AV32" s="73"/>
    </row>
    <row r="33" spans="3:48" s="55" customFormat="1" ht="14.25">
      <c r="D33" s="606"/>
      <c r="E33" s="606"/>
      <c r="F33" s="67"/>
      <c r="G33" s="67"/>
      <c r="H33" s="67"/>
      <c r="I33" s="67"/>
      <c r="J33" s="67"/>
      <c r="K33" s="67"/>
      <c r="L33" s="67"/>
      <c r="M33" s="67"/>
      <c r="N33" s="67"/>
      <c r="O33" s="67"/>
      <c r="P33" s="67"/>
      <c r="Q33" s="67"/>
      <c r="R33" s="67"/>
      <c r="S33" s="67"/>
      <c r="T33" s="67"/>
      <c r="U33" s="67"/>
      <c r="V33" s="67"/>
      <c r="W33" s="67"/>
      <c r="X33" s="67"/>
      <c r="Y33" s="67"/>
      <c r="Z33" s="67"/>
      <c r="AA33" s="67"/>
      <c r="AB33" s="68"/>
      <c r="AC33" s="69"/>
      <c r="AD33" s="68"/>
      <c r="AE33" s="69"/>
      <c r="AF33" s="69"/>
      <c r="AG33" s="69"/>
      <c r="AH33" s="68"/>
      <c r="AI33" s="68"/>
      <c r="AJ33" s="68"/>
      <c r="AK33" s="68"/>
      <c r="AL33" s="68"/>
      <c r="AM33" s="68"/>
      <c r="AN33" s="68"/>
      <c r="AO33" s="70"/>
      <c r="AP33" s="71"/>
      <c r="AQ33" s="70"/>
      <c r="AR33" s="72"/>
      <c r="AV33" s="73"/>
    </row>
    <row r="34" spans="3:48" s="55" customFormat="1" ht="14.25">
      <c r="D34" s="606"/>
      <c r="E34" s="606"/>
      <c r="F34" s="67"/>
      <c r="G34" s="67"/>
      <c r="H34" s="67"/>
      <c r="I34" s="67"/>
      <c r="J34" s="67"/>
      <c r="K34" s="67"/>
      <c r="L34" s="67"/>
      <c r="M34" s="67"/>
      <c r="N34" s="67"/>
      <c r="O34" s="67"/>
      <c r="P34" s="67"/>
      <c r="Q34" s="67"/>
      <c r="R34" s="67"/>
      <c r="S34" s="67"/>
      <c r="T34" s="67"/>
      <c r="U34" s="67"/>
      <c r="V34" s="67"/>
      <c r="W34" s="67"/>
      <c r="X34" s="67"/>
      <c r="Y34" s="67"/>
      <c r="Z34" s="67"/>
      <c r="AA34" s="67"/>
      <c r="AB34" s="68"/>
      <c r="AC34" s="69"/>
      <c r="AD34" s="68"/>
      <c r="AE34" s="69"/>
      <c r="AF34" s="69"/>
      <c r="AG34" s="69"/>
      <c r="AH34" s="68"/>
      <c r="AI34" s="68"/>
      <c r="AJ34" s="68"/>
      <c r="AK34" s="68"/>
      <c r="AL34" s="68"/>
      <c r="AM34" s="68"/>
      <c r="AN34" s="68"/>
      <c r="AO34" s="70"/>
      <c r="AP34" s="71"/>
      <c r="AQ34" s="70"/>
      <c r="AR34" s="72"/>
      <c r="AV34" s="73"/>
    </row>
    <row r="35" spans="3:48" s="55" customFormat="1" ht="14.25">
      <c r="D35" s="67"/>
      <c r="E35" s="67"/>
      <c r="F35" s="67"/>
      <c r="G35" s="67"/>
      <c r="H35" s="67"/>
      <c r="I35" s="67"/>
      <c r="J35" s="67"/>
      <c r="K35" s="67"/>
      <c r="L35" s="67"/>
      <c r="M35" s="67"/>
      <c r="N35" s="67"/>
      <c r="O35" s="67"/>
      <c r="P35" s="67"/>
      <c r="Q35" s="67"/>
      <c r="R35" s="67"/>
      <c r="S35" s="67"/>
      <c r="T35" s="67"/>
      <c r="U35" s="67"/>
      <c r="V35" s="67"/>
      <c r="W35" s="67"/>
      <c r="X35" s="67"/>
      <c r="Y35" s="67"/>
      <c r="Z35" s="67"/>
      <c r="AA35" s="67"/>
      <c r="AB35" s="68"/>
      <c r="AC35" s="69"/>
      <c r="AD35" s="68"/>
      <c r="AE35" s="69"/>
      <c r="AF35" s="69"/>
      <c r="AG35" s="69"/>
      <c r="AH35" s="68"/>
      <c r="AI35" s="68"/>
      <c r="AJ35" s="68"/>
      <c r="AK35" s="68"/>
      <c r="AL35" s="68"/>
      <c r="AM35" s="68"/>
      <c r="AN35" s="68"/>
      <c r="AO35" s="70"/>
      <c r="AP35" s="71"/>
      <c r="AQ35" s="70"/>
      <c r="AR35" s="72"/>
      <c r="AV35" s="73"/>
    </row>
    <row r="36" spans="3:48" s="55" customFormat="1" ht="14.25">
      <c r="D36" s="67"/>
      <c r="E36" s="67"/>
      <c r="F36" s="67"/>
      <c r="G36" s="67"/>
      <c r="H36" s="67"/>
      <c r="I36" s="67"/>
      <c r="J36" s="67"/>
      <c r="K36" s="67"/>
      <c r="L36" s="67"/>
      <c r="M36" s="67"/>
      <c r="N36" s="67"/>
      <c r="O36" s="67"/>
      <c r="P36" s="67"/>
      <c r="Q36" s="67"/>
      <c r="R36" s="67"/>
      <c r="S36" s="67"/>
      <c r="T36" s="67"/>
      <c r="U36" s="67"/>
      <c r="V36" s="67"/>
      <c r="W36" s="67"/>
      <c r="X36" s="67"/>
      <c r="Y36" s="67"/>
      <c r="Z36" s="67"/>
      <c r="AA36" s="67"/>
      <c r="AB36" s="68"/>
      <c r="AC36" s="69"/>
      <c r="AD36" s="68"/>
      <c r="AE36" s="69"/>
      <c r="AF36" s="69"/>
      <c r="AG36" s="69"/>
      <c r="AH36" s="68"/>
      <c r="AI36" s="68"/>
      <c r="AJ36" s="68"/>
      <c r="AK36" s="68"/>
      <c r="AL36" s="68"/>
      <c r="AM36" s="68"/>
      <c r="AN36" s="68"/>
      <c r="AO36" s="70"/>
      <c r="AP36" s="71"/>
      <c r="AQ36" s="70"/>
      <c r="AR36" s="72"/>
      <c r="AV36" s="73"/>
    </row>
    <row r="37" spans="3:48" s="55" customFormat="1" ht="14.25">
      <c r="D37" s="67"/>
      <c r="E37" s="67"/>
      <c r="F37" s="67"/>
      <c r="G37" s="67"/>
      <c r="H37" s="67"/>
      <c r="I37" s="67"/>
      <c r="J37" s="67"/>
      <c r="K37" s="67"/>
      <c r="L37" s="67"/>
      <c r="M37" s="67"/>
      <c r="N37" s="67"/>
      <c r="O37" s="67"/>
      <c r="P37" s="67"/>
      <c r="Q37" s="67"/>
      <c r="R37" s="67"/>
      <c r="S37" s="67"/>
      <c r="T37" s="67"/>
      <c r="U37" s="67"/>
      <c r="V37" s="67"/>
      <c r="W37" s="67"/>
      <c r="X37" s="67"/>
      <c r="Y37" s="67"/>
      <c r="Z37" s="67"/>
      <c r="AA37" s="67"/>
      <c r="AB37" s="68"/>
      <c r="AC37" s="69"/>
      <c r="AD37" s="68"/>
      <c r="AE37" s="69"/>
      <c r="AF37" s="69"/>
      <c r="AG37" s="69"/>
      <c r="AH37" s="68"/>
      <c r="AI37" s="68"/>
      <c r="AJ37" s="68"/>
      <c r="AK37" s="68"/>
      <c r="AL37" s="68"/>
      <c r="AM37" s="68"/>
      <c r="AN37" s="68"/>
      <c r="AO37" s="70"/>
      <c r="AP37" s="71"/>
      <c r="AQ37" s="70"/>
      <c r="AR37" s="72"/>
      <c r="AV37" s="73"/>
    </row>
    <row r="38" spans="3:48" s="55" customFormat="1" ht="14.25">
      <c r="D38" s="67"/>
      <c r="E38" s="67"/>
      <c r="F38" s="67"/>
      <c r="G38" s="67"/>
      <c r="H38" s="67"/>
      <c r="I38" s="67"/>
      <c r="J38" s="67"/>
      <c r="K38" s="67"/>
      <c r="L38" s="67"/>
      <c r="M38" s="67"/>
      <c r="N38" s="67"/>
      <c r="O38" s="67"/>
      <c r="P38" s="67"/>
      <c r="Q38" s="67"/>
      <c r="R38" s="67"/>
      <c r="S38" s="67"/>
      <c r="T38" s="67"/>
      <c r="U38" s="67"/>
      <c r="V38" s="67"/>
      <c r="W38" s="67"/>
      <c r="X38" s="67"/>
      <c r="Y38" s="67"/>
      <c r="Z38" s="67"/>
      <c r="AA38" s="67"/>
      <c r="AB38" s="68"/>
      <c r="AC38" s="69"/>
      <c r="AD38" s="68"/>
      <c r="AE38" s="69"/>
      <c r="AF38" s="69"/>
      <c r="AG38" s="69"/>
      <c r="AH38" s="68"/>
      <c r="AI38" s="68"/>
      <c r="AJ38" s="68"/>
      <c r="AK38" s="68"/>
      <c r="AL38" s="68"/>
      <c r="AM38" s="68"/>
      <c r="AN38" s="68"/>
      <c r="AO38" s="70"/>
      <c r="AP38" s="71"/>
      <c r="AQ38" s="70"/>
      <c r="AR38" s="72"/>
      <c r="AV38" s="73"/>
    </row>
    <row r="39" spans="3:48" s="55" customFormat="1" ht="14.25">
      <c r="D39" s="67"/>
      <c r="E39" s="67"/>
      <c r="F39" s="67"/>
      <c r="G39" s="67"/>
      <c r="H39" s="67"/>
      <c r="I39" s="67"/>
      <c r="J39" s="67"/>
      <c r="K39" s="67"/>
      <c r="L39" s="67"/>
      <c r="M39" s="67"/>
      <c r="N39" s="67"/>
      <c r="O39" s="67"/>
      <c r="P39" s="67"/>
      <c r="Q39" s="67"/>
      <c r="R39" s="67"/>
      <c r="S39" s="67"/>
      <c r="T39" s="67"/>
      <c r="U39" s="67"/>
      <c r="V39" s="67"/>
      <c r="W39" s="67"/>
      <c r="X39" s="67"/>
      <c r="Y39" s="67"/>
      <c r="Z39" s="67"/>
      <c r="AA39" s="67"/>
      <c r="AB39" s="68"/>
      <c r="AC39" s="69"/>
      <c r="AD39" s="68"/>
      <c r="AE39" s="69"/>
      <c r="AF39" s="69"/>
      <c r="AG39" s="69"/>
      <c r="AH39" s="68"/>
      <c r="AI39" s="68"/>
      <c r="AJ39" s="68"/>
      <c r="AK39" s="68"/>
      <c r="AL39" s="68"/>
      <c r="AM39" s="68"/>
      <c r="AN39" s="68"/>
      <c r="AO39" s="70"/>
      <c r="AP39" s="71"/>
      <c r="AQ39" s="70"/>
      <c r="AR39" s="72"/>
      <c r="AV39" s="73"/>
    </row>
    <row r="40" spans="3:48" s="55" customFormat="1" ht="14.25">
      <c r="D40" s="67"/>
      <c r="E40" s="67"/>
      <c r="F40" s="67"/>
      <c r="G40" s="67"/>
      <c r="H40" s="67"/>
      <c r="I40" s="67"/>
      <c r="J40" s="67"/>
      <c r="K40" s="67"/>
      <c r="L40" s="67"/>
      <c r="M40" s="67"/>
      <c r="N40" s="67"/>
      <c r="O40" s="67"/>
      <c r="P40" s="67"/>
      <c r="Q40" s="67"/>
      <c r="R40" s="67"/>
      <c r="S40" s="67"/>
      <c r="T40" s="67"/>
      <c r="U40" s="67"/>
      <c r="V40" s="67"/>
      <c r="W40" s="67"/>
      <c r="X40" s="67"/>
      <c r="Y40" s="67"/>
      <c r="Z40" s="67"/>
      <c r="AA40" s="67"/>
      <c r="AB40" s="68"/>
      <c r="AC40" s="69"/>
      <c r="AD40" s="68"/>
      <c r="AE40" s="69"/>
      <c r="AF40" s="69"/>
      <c r="AG40" s="69"/>
      <c r="AH40" s="68"/>
      <c r="AI40" s="68"/>
      <c r="AJ40" s="68"/>
      <c r="AK40" s="68"/>
      <c r="AL40" s="68"/>
      <c r="AM40" s="68"/>
      <c r="AN40" s="68"/>
      <c r="AO40" s="70"/>
      <c r="AP40" s="71"/>
      <c r="AQ40" s="70"/>
      <c r="AR40" s="72"/>
      <c r="AV40" s="73"/>
    </row>
    <row r="41" spans="3:48" s="55" customFormat="1" ht="14.25">
      <c r="D41" s="67"/>
      <c r="E41" s="67"/>
      <c r="F41" s="67"/>
      <c r="G41" s="67"/>
      <c r="H41" s="67"/>
      <c r="I41" s="67"/>
      <c r="J41" s="67"/>
      <c r="K41" s="67"/>
      <c r="L41" s="67"/>
      <c r="M41" s="67"/>
      <c r="N41" s="67"/>
      <c r="O41" s="67"/>
      <c r="P41" s="67"/>
      <c r="Q41" s="67"/>
      <c r="R41" s="67"/>
      <c r="S41" s="67"/>
      <c r="T41" s="67"/>
      <c r="U41" s="67"/>
      <c r="V41" s="67"/>
      <c r="W41" s="67"/>
      <c r="X41" s="67"/>
      <c r="Y41" s="67"/>
      <c r="Z41" s="67"/>
      <c r="AA41" s="67"/>
      <c r="AB41" s="68"/>
      <c r="AC41" s="69"/>
      <c r="AD41" s="68"/>
      <c r="AE41" s="69"/>
      <c r="AF41" s="69"/>
      <c r="AG41" s="69"/>
      <c r="AH41" s="68"/>
      <c r="AI41" s="68"/>
      <c r="AJ41" s="68"/>
      <c r="AK41" s="68"/>
      <c r="AL41" s="68"/>
      <c r="AM41" s="68"/>
      <c r="AN41" s="68"/>
      <c r="AO41" s="70"/>
      <c r="AP41" s="71"/>
      <c r="AQ41" s="70"/>
      <c r="AR41" s="72"/>
      <c r="AV41" s="73"/>
    </row>
    <row r="42" spans="3:48" s="55" customFormat="1" ht="14.25">
      <c r="D42" s="67"/>
      <c r="E42" s="67"/>
      <c r="F42" s="67"/>
      <c r="G42" s="67"/>
      <c r="H42" s="67"/>
      <c r="I42" s="67"/>
      <c r="J42" s="67"/>
      <c r="K42" s="67"/>
      <c r="L42" s="67"/>
      <c r="M42" s="67"/>
      <c r="N42" s="67"/>
      <c r="O42" s="67"/>
      <c r="P42" s="67"/>
      <c r="Q42" s="67"/>
      <c r="R42" s="67"/>
      <c r="S42" s="67"/>
      <c r="T42" s="67"/>
      <c r="U42" s="67"/>
      <c r="V42" s="67"/>
      <c r="W42" s="67"/>
      <c r="X42" s="67"/>
      <c r="Y42" s="67"/>
      <c r="Z42" s="67"/>
      <c r="AA42" s="67"/>
      <c r="AB42" s="68"/>
      <c r="AC42" s="69"/>
      <c r="AD42" s="68"/>
      <c r="AE42" s="69"/>
      <c r="AF42" s="69"/>
      <c r="AG42" s="69"/>
      <c r="AH42" s="68"/>
      <c r="AI42" s="68"/>
      <c r="AJ42" s="68"/>
      <c r="AK42" s="68"/>
      <c r="AL42" s="68"/>
      <c r="AM42" s="68"/>
      <c r="AN42" s="68"/>
      <c r="AO42" s="70"/>
      <c r="AP42" s="71"/>
      <c r="AQ42" s="70"/>
      <c r="AR42" s="72"/>
      <c r="AV42" s="73"/>
    </row>
    <row r="43" spans="3:48" s="74" customFormat="1" ht="14.25">
      <c r="C43" s="55"/>
      <c r="D43" s="67"/>
      <c r="E43" s="67"/>
      <c r="F43" s="67"/>
      <c r="G43" s="67"/>
      <c r="H43" s="67"/>
      <c r="I43" s="67"/>
      <c r="J43" s="67"/>
      <c r="K43" s="67"/>
      <c r="L43" s="67"/>
      <c r="M43" s="67"/>
      <c r="N43" s="67"/>
      <c r="O43" s="67"/>
      <c r="P43" s="67"/>
      <c r="Q43" s="67"/>
      <c r="R43" s="67"/>
      <c r="S43" s="67"/>
      <c r="T43" s="67"/>
      <c r="U43" s="67"/>
      <c r="V43" s="67"/>
      <c r="W43" s="67"/>
      <c r="X43" s="67"/>
      <c r="Y43" s="67"/>
      <c r="Z43" s="67"/>
      <c r="AA43" s="67"/>
      <c r="AB43" s="68"/>
      <c r="AC43" s="69"/>
      <c r="AD43" s="68"/>
      <c r="AE43" s="69"/>
      <c r="AF43" s="69"/>
      <c r="AG43" s="69"/>
      <c r="AH43" s="68"/>
      <c r="AI43" s="68"/>
      <c r="AJ43" s="68"/>
      <c r="AK43" s="68"/>
      <c r="AL43" s="68"/>
      <c r="AM43" s="68"/>
      <c r="AN43" s="68"/>
      <c r="AO43" s="70"/>
      <c r="AP43" s="71"/>
      <c r="AQ43" s="70"/>
      <c r="AR43" s="72"/>
      <c r="AS43" s="55"/>
      <c r="AT43" s="55"/>
      <c r="AU43" s="55"/>
      <c r="AV43" s="73"/>
    </row>
    <row r="44" spans="3:48" s="74" customFormat="1" ht="14.25">
      <c r="C44" s="55"/>
      <c r="D44" s="67"/>
      <c r="E44" s="67"/>
      <c r="F44" s="67"/>
      <c r="G44" s="67"/>
      <c r="H44" s="67"/>
      <c r="I44" s="67"/>
      <c r="J44" s="67"/>
      <c r="K44" s="67"/>
      <c r="L44" s="67"/>
      <c r="M44" s="67"/>
      <c r="N44" s="67"/>
      <c r="O44" s="67"/>
      <c r="P44" s="67"/>
      <c r="Q44" s="67"/>
      <c r="R44" s="67"/>
      <c r="S44" s="67"/>
      <c r="T44" s="67"/>
      <c r="U44" s="67"/>
      <c r="V44" s="67"/>
      <c r="W44" s="67"/>
      <c r="X44" s="67"/>
      <c r="Y44" s="67"/>
      <c r="Z44" s="67"/>
      <c r="AA44" s="67"/>
      <c r="AB44" s="68"/>
      <c r="AC44" s="69"/>
      <c r="AD44" s="68"/>
      <c r="AE44" s="69"/>
      <c r="AF44" s="69"/>
      <c r="AG44" s="69"/>
      <c r="AH44" s="68"/>
      <c r="AI44" s="68"/>
      <c r="AJ44" s="68"/>
      <c r="AK44" s="68"/>
      <c r="AL44" s="68"/>
      <c r="AM44" s="68"/>
      <c r="AN44" s="68"/>
      <c r="AO44" s="70"/>
      <c r="AP44" s="71"/>
      <c r="AQ44" s="70"/>
      <c r="AR44" s="72"/>
      <c r="AS44" s="55"/>
      <c r="AT44" s="55"/>
      <c r="AU44" s="55"/>
      <c r="AV44" s="73"/>
    </row>
    <row r="45" spans="3:48" s="74" customFormat="1" ht="15.75" customHeight="1">
      <c r="C45" s="55"/>
      <c r="D45" s="67"/>
      <c r="E45" s="67"/>
      <c r="F45" s="67"/>
      <c r="G45" s="67"/>
      <c r="H45" s="67"/>
      <c r="I45" s="67"/>
      <c r="J45" s="67"/>
      <c r="K45" s="461" t="s">
        <v>147</v>
      </c>
      <c r="L45" s="461"/>
      <c r="M45" s="461"/>
      <c r="N45" s="461"/>
      <c r="O45" s="461"/>
      <c r="P45" s="461"/>
      <c r="Q45" s="461"/>
      <c r="R45" s="461"/>
      <c r="S45" s="461"/>
      <c r="T45" s="461"/>
      <c r="U45" s="461"/>
      <c r="V45" s="136"/>
      <c r="W45" s="136"/>
      <c r="X45" s="67"/>
      <c r="Y45" s="67"/>
      <c r="Z45" s="67"/>
      <c r="AA45" s="67"/>
      <c r="AB45" s="68"/>
      <c r="AC45" s="69"/>
      <c r="AD45" s="68"/>
      <c r="AE45" s="69"/>
      <c r="AF45" s="69"/>
      <c r="AG45" s="69"/>
      <c r="AH45" s="68"/>
      <c r="AI45" s="68"/>
      <c r="AJ45" s="68"/>
      <c r="AK45" s="68"/>
      <c r="AL45" s="68"/>
      <c r="AM45" s="68"/>
      <c r="AN45" s="68"/>
      <c r="AO45" s="70"/>
      <c r="AP45" s="71"/>
      <c r="AQ45" s="70"/>
      <c r="AR45" s="72"/>
      <c r="AS45" s="55"/>
      <c r="AT45" s="55"/>
      <c r="AU45" s="55"/>
      <c r="AV45" s="73"/>
    </row>
    <row r="46" spans="3:48" s="74" customFormat="1" ht="15.75" customHeight="1">
      <c r="C46" s="55"/>
      <c r="D46" s="67"/>
      <c r="E46" s="67"/>
      <c r="F46" s="67"/>
      <c r="G46" s="67"/>
      <c r="H46" s="67"/>
      <c r="I46" s="67"/>
      <c r="J46" s="67"/>
      <c r="K46" s="137" t="s">
        <v>148</v>
      </c>
      <c r="L46" s="462" t="s">
        <v>149</v>
      </c>
      <c r="M46" s="462"/>
      <c r="N46" s="462"/>
      <c r="O46" s="462" t="s">
        <v>150</v>
      </c>
      <c r="P46" s="462"/>
      <c r="Q46" s="462" t="s">
        <v>151</v>
      </c>
      <c r="R46" s="462"/>
      <c r="S46" s="462" t="s">
        <v>152</v>
      </c>
      <c r="T46" s="462"/>
      <c r="U46" s="462"/>
      <c r="V46" s="138"/>
      <c r="W46" s="138"/>
      <c r="X46" s="67"/>
      <c r="Y46" s="67"/>
      <c r="Z46" s="67"/>
      <c r="AA46" s="67"/>
      <c r="AB46" s="68"/>
      <c r="AC46" s="69"/>
      <c r="AD46" s="68"/>
      <c r="AE46" s="69"/>
      <c r="AF46" s="69"/>
      <c r="AG46" s="69"/>
      <c r="AH46" s="68"/>
      <c r="AI46" s="68"/>
      <c r="AJ46" s="68"/>
      <c r="AK46" s="68"/>
      <c r="AL46" s="68"/>
      <c r="AM46" s="68"/>
      <c r="AN46" s="68"/>
      <c r="AO46" s="70"/>
      <c r="AP46" s="71"/>
      <c r="AQ46" s="70"/>
      <c r="AR46" s="72"/>
      <c r="AS46" s="55"/>
      <c r="AT46" s="55"/>
      <c r="AU46" s="55"/>
      <c r="AV46" s="73"/>
    </row>
    <row r="47" spans="3:48" s="74" customFormat="1" ht="93.75" customHeight="1">
      <c r="C47" s="55"/>
      <c r="D47" s="67"/>
      <c r="E47" s="67"/>
      <c r="F47" s="67"/>
      <c r="G47" s="67"/>
      <c r="H47" s="67"/>
      <c r="I47" s="67"/>
      <c r="J47" s="67"/>
      <c r="K47" s="127"/>
      <c r="L47" s="442" t="s">
        <v>154</v>
      </c>
      <c r="M47" s="442"/>
      <c r="N47" s="442"/>
      <c r="O47" s="446"/>
      <c r="P47" s="447"/>
      <c r="Q47" s="446"/>
      <c r="R47" s="447"/>
      <c r="S47" s="446"/>
      <c r="T47" s="448"/>
      <c r="U47" s="447"/>
      <c r="V47" s="75"/>
      <c r="W47" s="75"/>
      <c r="X47" s="76"/>
      <c r="Y47" s="76"/>
      <c r="Z47" s="67"/>
      <c r="AA47" s="67"/>
      <c r="AB47" s="68"/>
      <c r="AC47" s="69"/>
      <c r="AD47" s="68"/>
      <c r="AE47" s="69"/>
      <c r="AF47" s="69"/>
      <c r="AG47" s="69"/>
      <c r="AH47" s="68"/>
      <c r="AI47" s="68"/>
      <c r="AJ47" s="68"/>
      <c r="AK47" s="68"/>
      <c r="AL47" s="68"/>
      <c r="AM47" s="68"/>
      <c r="AN47" s="68"/>
      <c r="AO47" s="70"/>
      <c r="AP47" s="71"/>
      <c r="AQ47" s="70"/>
      <c r="AR47" s="72"/>
      <c r="AS47" s="55"/>
      <c r="AT47" s="55"/>
      <c r="AU47" s="55"/>
      <c r="AV47" s="73"/>
    </row>
    <row r="48" spans="3:48" s="74" customFormat="1" ht="93.75" customHeight="1">
      <c r="C48" s="55"/>
      <c r="D48" s="67"/>
      <c r="E48" s="67"/>
      <c r="F48" s="67"/>
      <c r="G48" s="67"/>
      <c r="H48" s="67"/>
      <c r="I48" s="67"/>
      <c r="J48" s="67"/>
      <c r="K48" s="127"/>
      <c r="L48" s="442" t="s">
        <v>154</v>
      </c>
      <c r="M48" s="442"/>
      <c r="N48" s="442"/>
      <c r="O48" s="446"/>
      <c r="P48" s="447"/>
      <c r="Q48" s="446"/>
      <c r="R48" s="447"/>
      <c r="S48" s="446"/>
      <c r="T48" s="448"/>
      <c r="U48" s="447"/>
      <c r="V48" s="75"/>
      <c r="W48" s="75"/>
      <c r="X48" s="67"/>
      <c r="Y48" s="67"/>
      <c r="Z48" s="67"/>
      <c r="AA48" s="67"/>
      <c r="AB48" s="68"/>
      <c r="AC48" s="69"/>
      <c r="AD48" s="68"/>
      <c r="AE48" s="69"/>
      <c r="AF48" s="69"/>
      <c r="AG48" s="69"/>
      <c r="AH48" s="68"/>
      <c r="AI48" s="68"/>
      <c r="AJ48" s="68"/>
      <c r="AK48" s="68"/>
      <c r="AL48" s="68"/>
      <c r="AM48" s="68"/>
      <c r="AN48" s="68"/>
      <c r="AO48" s="70"/>
      <c r="AP48" s="71"/>
      <c r="AQ48" s="70"/>
      <c r="AR48" s="72"/>
      <c r="AS48" s="55"/>
      <c r="AT48" s="55"/>
      <c r="AU48" s="55"/>
      <c r="AV48" s="73"/>
    </row>
    <row r="49" spans="3:48" s="74" customFormat="1" ht="114" customHeight="1">
      <c r="C49" s="55"/>
      <c r="D49" s="67"/>
      <c r="E49" s="67"/>
      <c r="F49" s="67"/>
      <c r="G49" s="67"/>
      <c r="H49" s="67"/>
      <c r="I49" s="67"/>
      <c r="J49" s="67"/>
      <c r="K49" s="127">
        <v>44927</v>
      </c>
      <c r="L49" s="442" t="s">
        <v>154</v>
      </c>
      <c r="M49" s="442"/>
      <c r="N49" s="442"/>
      <c r="O49" s="443"/>
      <c r="P49" s="444"/>
      <c r="Q49" s="445" t="s">
        <v>266</v>
      </c>
      <c r="R49" s="445"/>
      <c r="S49" s="445"/>
      <c r="T49" s="445"/>
      <c r="U49" s="445"/>
      <c r="V49" s="75"/>
      <c r="W49" s="75"/>
      <c r="X49" s="67"/>
      <c r="Y49" s="67"/>
      <c r="Z49" s="67"/>
      <c r="AA49" s="67"/>
      <c r="AB49" s="68"/>
      <c r="AC49" s="69"/>
      <c r="AD49" s="68"/>
      <c r="AE49" s="69"/>
      <c r="AF49" s="69"/>
      <c r="AG49" s="69"/>
      <c r="AH49" s="68"/>
      <c r="AI49" s="68"/>
      <c r="AJ49" s="68"/>
      <c r="AK49" s="68"/>
      <c r="AL49" s="68"/>
      <c r="AM49" s="68"/>
      <c r="AN49" s="68"/>
      <c r="AO49" s="70"/>
      <c r="AP49" s="71"/>
      <c r="AQ49" s="70"/>
      <c r="AR49" s="72"/>
      <c r="AS49" s="55"/>
      <c r="AT49" s="55"/>
      <c r="AU49" s="55"/>
      <c r="AV49" s="73"/>
    </row>
    <row r="50" spans="3:48" s="74" customFormat="1" ht="18" customHeight="1">
      <c r="C50" s="55"/>
      <c r="D50" s="67"/>
      <c r="E50" s="67"/>
      <c r="F50" s="67"/>
      <c r="G50" s="67"/>
      <c r="H50" s="67"/>
      <c r="I50" s="67"/>
      <c r="J50" s="67"/>
      <c r="K50" s="67"/>
      <c r="L50" s="67"/>
      <c r="M50" s="67"/>
      <c r="N50" s="67"/>
      <c r="O50" s="67"/>
      <c r="P50" s="67"/>
      <c r="Q50" s="67"/>
      <c r="R50" s="67"/>
      <c r="S50" s="67"/>
      <c r="T50" s="67"/>
      <c r="U50" s="67"/>
      <c r="V50" s="67"/>
      <c r="W50" s="67"/>
      <c r="X50" s="67"/>
      <c r="Y50" s="67"/>
      <c r="Z50" s="67"/>
      <c r="AA50" s="67"/>
      <c r="AB50" s="68"/>
      <c r="AC50" s="69"/>
      <c r="AD50" s="68"/>
      <c r="AE50" s="69"/>
      <c r="AF50" s="69"/>
      <c r="AG50" s="69"/>
      <c r="AH50" s="68"/>
      <c r="AI50" s="68"/>
      <c r="AJ50" s="68"/>
      <c r="AK50" s="68"/>
      <c r="AL50" s="68"/>
      <c r="AM50" s="68"/>
      <c r="AN50" s="68"/>
      <c r="AO50" s="70"/>
      <c r="AP50" s="71"/>
      <c r="AQ50" s="70"/>
      <c r="AR50" s="72"/>
      <c r="AS50" s="55"/>
      <c r="AT50" s="55"/>
      <c r="AU50" s="55"/>
      <c r="AV50" s="73"/>
    </row>
    <row r="51" spans="3:48" s="74" customFormat="1" ht="14.25">
      <c r="C51" s="55"/>
      <c r="D51" s="67"/>
      <c r="E51" s="67"/>
      <c r="F51" s="67"/>
      <c r="G51" s="67"/>
      <c r="H51" s="67"/>
      <c r="I51" s="67"/>
      <c r="J51" s="67"/>
      <c r="K51" s="67"/>
      <c r="L51" s="67"/>
      <c r="M51" s="67"/>
      <c r="N51" s="67"/>
      <c r="O51" s="67"/>
      <c r="P51" s="67"/>
      <c r="Q51" s="67"/>
      <c r="R51" s="67"/>
      <c r="S51" s="67"/>
      <c r="T51" s="67"/>
      <c r="U51" s="67"/>
      <c r="V51" s="67"/>
      <c r="W51" s="67"/>
      <c r="X51" s="67"/>
      <c r="Y51" s="67"/>
      <c r="Z51" s="67"/>
      <c r="AA51" s="67"/>
      <c r="AB51" s="68"/>
      <c r="AC51" s="69"/>
      <c r="AD51" s="68"/>
      <c r="AE51" s="69"/>
      <c r="AF51" s="69"/>
      <c r="AG51" s="69"/>
      <c r="AH51" s="68"/>
      <c r="AI51" s="68"/>
      <c r="AJ51" s="68"/>
      <c r="AK51" s="68"/>
      <c r="AL51" s="68"/>
      <c r="AM51" s="68"/>
      <c r="AN51" s="68"/>
      <c r="AO51" s="70"/>
      <c r="AP51" s="71"/>
      <c r="AQ51" s="70"/>
      <c r="AR51" s="72"/>
      <c r="AS51" s="55"/>
      <c r="AT51" s="55"/>
      <c r="AU51" s="55"/>
      <c r="AV51" s="73"/>
    </row>
    <row r="52" spans="3:48" s="74" customFormat="1" ht="14.25">
      <c r="C52" s="55"/>
      <c r="D52" s="67"/>
      <c r="E52" s="67"/>
      <c r="F52" s="67"/>
      <c r="G52" s="67"/>
      <c r="H52" s="67"/>
      <c r="I52" s="67"/>
      <c r="J52" s="67"/>
      <c r="K52" s="67"/>
      <c r="L52" s="67"/>
      <c r="M52" s="67"/>
      <c r="N52" s="67"/>
      <c r="O52" s="67"/>
      <c r="P52" s="67"/>
      <c r="Q52" s="67"/>
      <c r="R52" s="67"/>
      <c r="S52" s="67"/>
      <c r="T52" s="67"/>
      <c r="U52" s="67"/>
      <c r="V52" s="67"/>
      <c r="W52" s="67"/>
      <c r="X52" s="67"/>
      <c r="Y52" s="67"/>
      <c r="Z52" s="67"/>
      <c r="AA52" s="67"/>
      <c r="AB52" s="68"/>
      <c r="AC52" s="69"/>
      <c r="AD52" s="68"/>
      <c r="AE52" s="69"/>
      <c r="AF52" s="69"/>
      <c r="AG52" s="69"/>
      <c r="AH52" s="68"/>
      <c r="AI52" s="68"/>
      <c r="AJ52" s="68"/>
      <c r="AK52" s="68"/>
      <c r="AL52" s="68"/>
      <c r="AM52" s="68"/>
      <c r="AN52" s="68"/>
      <c r="AO52" s="70"/>
      <c r="AP52" s="71"/>
      <c r="AQ52" s="70"/>
      <c r="AR52" s="72"/>
      <c r="AS52" s="55"/>
      <c r="AT52" s="55"/>
      <c r="AU52" s="55"/>
      <c r="AV52" s="73"/>
    </row>
    <row r="53" spans="3:48" s="74" customFormat="1" ht="14.25">
      <c r="C53" s="55"/>
      <c r="D53" s="67"/>
      <c r="E53" s="67"/>
      <c r="F53" s="67"/>
      <c r="G53" s="67"/>
      <c r="H53" s="67"/>
      <c r="I53" s="67"/>
      <c r="J53" s="67"/>
      <c r="K53" s="67"/>
      <c r="L53" s="67"/>
      <c r="M53" s="67"/>
      <c r="N53" s="67"/>
      <c r="O53" s="67"/>
      <c r="P53" s="67"/>
      <c r="Q53" s="67"/>
      <c r="R53" s="67"/>
      <c r="S53" s="67"/>
      <c r="T53" s="67"/>
      <c r="U53" s="67"/>
      <c r="V53" s="67"/>
      <c r="W53" s="67"/>
      <c r="X53" s="67"/>
      <c r="Y53" s="67"/>
      <c r="Z53" s="67"/>
      <c r="AA53" s="67"/>
      <c r="AB53" s="68"/>
      <c r="AC53" s="69"/>
      <c r="AD53" s="68"/>
      <c r="AE53" s="69"/>
      <c r="AF53" s="69"/>
      <c r="AG53" s="69"/>
      <c r="AH53" s="68"/>
      <c r="AI53" s="68"/>
      <c r="AJ53" s="68"/>
      <c r="AK53" s="68"/>
      <c r="AL53" s="68"/>
      <c r="AM53" s="68"/>
      <c r="AN53" s="68"/>
      <c r="AO53" s="70"/>
      <c r="AP53" s="71"/>
      <c r="AQ53" s="70"/>
      <c r="AR53" s="72"/>
      <c r="AS53" s="55"/>
      <c r="AT53" s="55"/>
      <c r="AU53" s="55"/>
      <c r="AV53" s="73"/>
    </row>
    <row r="54" spans="3:48" s="74" customFormat="1" ht="14.25">
      <c r="C54" s="55"/>
      <c r="D54" s="67"/>
      <c r="E54" s="67"/>
      <c r="F54" s="67"/>
      <c r="G54" s="67"/>
      <c r="H54" s="67"/>
      <c r="I54" s="67"/>
      <c r="J54" s="67"/>
      <c r="K54" s="67"/>
      <c r="L54" s="67"/>
      <c r="M54" s="67"/>
      <c r="N54" s="67"/>
      <c r="O54" s="67"/>
      <c r="P54" s="67"/>
      <c r="Q54" s="67"/>
      <c r="R54" s="67"/>
      <c r="S54" s="67"/>
      <c r="T54" s="67"/>
      <c r="U54" s="67"/>
      <c r="V54" s="67"/>
      <c r="W54" s="67"/>
      <c r="X54" s="67"/>
      <c r="Y54" s="67"/>
      <c r="Z54" s="67"/>
      <c r="AA54" s="67"/>
      <c r="AB54" s="68"/>
      <c r="AC54" s="69"/>
      <c r="AD54" s="68"/>
      <c r="AE54" s="69"/>
      <c r="AF54" s="69"/>
      <c r="AG54" s="69"/>
      <c r="AH54" s="68"/>
      <c r="AI54" s="68"/>
      <c r="AJ54" s="68"/>
      <c r="AK54" s="68"/>
      <c r="AL54" s="68"/>
      <c r="AM54" s="68"/>
      <c r="AN54" s="68"/>
      <c r="AO54" s="70"/>
      <c r="AP54" s="71"/>
      <c r="AQ54" s="70"/>
      <c r="AR54" s="72"/>
      <c r="AS54" s="55"/>
      <c r="AT54" s="55"/>
      <c r="AU54" s="55"/>
      <c r="AV54" s="73"/>
    </row>
    <row r="55" spans="3:48" s="74" customFormat="1" ht="14.25">
      <c r="C55" s="55"/>
      <c r="D55" s="67"/>
      <c r="E55" s="67"/>
      <c r="F55" s="67"/>
      <c r="G55" s="67"/>
      <c r="H55" s="67"/>
      <c r="I55" s="67"/>
      <c r="J55" s="67"/>
      <c r="K55" s="67"/>
      <c r="L55" s="67"/>
      <c r="M55" s="67"/>
      <c r="N55" s="67"/>
      <c r="O55" s="67"/>
      <c r="P55" s="67"/>
      <c r="Q55" s="67"/>
      <c r="R55" s="67"/>
      <c r="S55" s="67"/>
      <c r="T55" s="67"/>
      <c r="U55" s="67"/>
      <c r="V55" s="67"/>
      <c r="W55" s="67"/>
      <c r="X55" s="67"/>
      <c r="Y55" s="67"/>
      <c r="Z55" s="67"/>
      <c r="AA55" s="67"/>
      <c r="AB55" s="68"/>
      <c r="AC55" s="69"/>
      <c r="AD55" s="68"/>
      <c r="AE55" s="69"/>
      <c r="AF55" s="69"/>
      <c r="AG55" s="69"/>
      <c r="AH55" s="68"/>
      <c r="AI55" s="68"/>
      <c r="AJ55" s="68"/>
      <c r="AK55" s="68"/>
      <c r="AL55" s="68"/>
      <c r="AM55" s="68"/>
      <c r="AN55" s="68"/>
      <c r="AO55" s="70"/>
      <c r="AP55" s="71"/>
      <c r="AQ55" s="70"/>
      <c r="AR55" s="72"/>
      <c r="AS55" s="55"/>
      <c r="AT55" s="55"/>
      <c r="AU55" s="55"/>
      <c r="AV55" s="73"/>
    </row>
    <row r="56" spans="3:48" s="74" customFormat="1" ht="14.25">
      <c r="C56" s="55"/>
      <c r="D56" s="67"/>
      <c r="E56" s="67"/>
      <c r="F56" s="67"/>
      <c r="G56" s="67"/>
      <c r="H56" s="67"/>
      <c r="I56" s="67"/>
      <c r="J56" s="67"/>
      <c r="K56" s="67"/>
      <c r="L56" s="67"/>
      <c r="M56" s="67"/>
      <c r="N56" s="67"/>
      <c r="O56" s="67"/>
      <c r="P56" s="67"/>
      <c r="Q56" s="67"/>
      <c r="R56" s="67"/>
      <c r="S56" s="67"/>
      <c r="T56" s="67"/>
      <c r="U56" s="67"/>
      <c r="V56" s="67"/>
      <c r="W56" s="67"/>
      <c r="X56" s="67"/>
      <c r="Y56" s="67"/>
      <c r="Z56" s="67"/>
      <c r="AA56" s="67"/>
      <c r="AB56" s="68"/>
      <c r="AC56" s="69"/>
      <c r="AD56" s="68"/>
      <c r="AE56" s="69"/>
      <c r="AF56" s="69"/>
      <c r="AG56" s="69"/>
      <c r="AH56" s="68"/>
      <c r="AI56" s="68"/>
      <c r="AJ56" s="68"/>
      <c r="AK56" s="68"/>
      <c r="AL56" s="68"/>
      <c r="AM56" s="68"/>
      <c r="AN56" s="68"/>
      <c r="AO56" s="70"/>
      <c r="AP56" s="71"/>
      <c r="AQ56" s="70"/>
      <c r="AR56" s="72"/>
      <c r="AS56" s="55"/>
      <c r="AT56" s="55"/>
      <c r="AU56" s="55"/>
      <c r="AV56" s="73"/>
    </row>
    <row r="57" spans="3:48" s="74" customFormat="1" ht="14.25">
      <c r="C57" s="55"/>
      <c r="D57" s="67"/>
      <c r="E57" s="67"/>
      <c r="F57" s="67"/>
      <c r="G57" s="67"/>
      <c r="H57" s="67"/>
      <c r="I57" s="67"/>
      <c r="J57" s="67"/>
      <c r="K57" s="67"/>
      <c r="L57" s="67"/>
      <c r="M57" s="67"/>
      <c r="N57" s="67"/>
      <c r="O57" s="67"/>
      <c r="P57" s="67"/>
      <c r="Q57" s="67"/>
      <c r="R57" s="67"/>
      <c r="S57" s="67"/>
      <c r="T57" s="67"/>
      <c r="U57" s="67"/>
      <c r="V57" s="67"/>
      <c r="W57" s="67"/>
      <c r="X57" s="67"/>
      <c r="Y57" s="67"/>
      <c r="Z57" s="67"/>
      <c r="AA57" s="67"/>
      <c r="AB57" s="68"/>
      <c r="AC57" s="69"/>
      <c r="AD57" s="68"/>
      <c r="AE57" s="69"/>
      <c r="AF57" s="69"/>
      <c r="AG57" s="69"/>
      <c r="AH57" s="68"/>
      <c r="AI57" s="68"/>
      <c r="AJ57" s="68"/>
      <c r="AK57" s="68"/>
      <c r="AL57" s="68"/>
      <c r="AM57" s="68"/>
      <c r="AN57" s="68"/>
      <c r="AO57" s="70"/>
      <c r="AP57" s="71"/>
      <c r="AQ57" s="70"/>
      <c r="AR57" s="72"/>
      <c r="AS57" s="55"/>
      <c r="AT57" s="55"/>
      <c r="AU57" s="55"/>
      <c r="AV57" s="73"/>
    </row>
    <row r="58" spans="3:48" s="74" customFormat="1" ht="14.25">
      <c r="C58" s="55"/>
      <c r="D58" s="67"/>
      <c r="E58" s="67"/>
      <c r="F58" s="67"/>
      <c r="G58" s="67"/>
      <c r="H58" s="67"/>
      <c r="I58" s="67"/>
      <c r="J58" s="67"/>
      <c r="K58" s="67"/>
      <c r="L58" s="67"/>
      <c r="M58" s="67"/>
      <c r="N58" s="67"/>
      <c r="O58" s="67"/>
      <c r="P58" s="67"/>
      <c r="Q58" s="67"/>
      <c r="R58" s="67"/>
      <c r="S58" s="67"/>
      <c r="T58" s="67"/>
      <c r="U58" s="67"/>
      <c r="V58" s="67"/>
      <c r="W58" s="67"/>
      <c r="X58" s="67"/>
      <c r="Y58" s="67"/>
      <c r="Z58" s="67"/>
      <c r="AA58" s="67"/>
      <c r="AB58" s="68"/>
      <c r="AC58" s="69"/>
      <c r="AD58" s="68"/>
      <c r="AE58" s="69"/>
      <c r="AF58" s="69"/>
      <c r="AG58" s="69"/>
      <c r="AH58" s="68"/>
      <c r="AI58" s="68"/>
      <c r="AJ58" s="68"/>
      <c r="AK58" s="68"/>
      <c r="AL58" s="68"/>
      <c r="AM58" s="68"/>
      <c r="AN58" s="68"/>
      <c r="AO58" s="70"/>
      <c r="AP58" s="71"/>
      <c r="AQ58" s="70"/>
      <c r="AR58" s="72"/>
      <c r="AS58" s="55"/>
      <c r="AT58" s="55"/>
      <c r="AU58" s="55"/>
      <c r="AV58" s="73"/>
    </row>
    <row r="59" spans="3:48" s="74" customFormat="1" ht="14.25">
      <c r="C59" s="55"/>
      <c r="D59" s="67"/>
      <c r="E59" s="67"/>
      <c r="F59" s="67"/>
      <c r="G59" s="67"/>
      <c r="H59" s="67"/>
      <c r="I59" s="67"/>
      <c r="J59" s="67"/>
      <c r="K59" s="67"/>
      <c r="L59" s="67"/>
      <c r="M59" s="67"/>
      <c r="N59" s="67"/>
      <c r="O59" s="67"/>
      <c r="P59" s="67"/>
      <c r="Q59" s="67"/>
      <c r="R59" s="67"/>
      <c r="S59" s="67"/>
      <c r="T59" s="67"/>
      <c r="U59" s="67"/>
      <c r="V59" s="67"/>
      <c r="W59" s="67"/>
      <c r="X59" s="67"/>
      <c r="Y59" s="67"/>
      <c r="Z59" s="67"/>
      <c r="AA59" s="67"/>
      <c r="AB59" s="68"/>
      <c r="AC59" s="69"/>
      <c r="AD59" s="68"/>
      <c r="AE59" s="69"/>
      <c r="AF59" s="69"/>
      <c r="AG59" s="69"/>
      <c r="AH59" s="68"/>
      <c r="AI59" s="68"/>
      <c r="AJ59" s="68"/>
      <c r="AK59" s="68"/>
      <c r="AL59" s="68"/>
      <c r="AM59" s="68"/>
      <c r="AN59" s="68"/>
      <c r="AO59" s="70"/>
      <c r="AP59" s="71"/>
      <c r="AQ59" s="70"/>
      <c r="AR59" s="72"/>
      <c r="AS59" s="55"/>
      <c r="AT59" s="55"/>
      <c r="AU59" s="55"/>
      <c r="AV59" s="73"/>
    </row>
    <row r="60" spans="3:48" s="74" customFormat="1" ht="14.25">
      <c r="C60" s="55"/>
      <c r="D60" s="67"/>
      <c r="E60" s="67"/>
      <c r="F60" s="67"/>
      <c r="G60" s="67"/>
      <c r="H60" s="67"/>
      <c r="I60" s="67"/>
      <c r="J60" s="67"/>
      <c r="K60" s="67"/>
      <c r="L60" s="67"/>
      <c r="M60" s="67"/>
      <c r="N60" s="67"/>
      <c r="O60" s="67"/>
      <c r="P60" s="67"/>
      <c r="Q60" s="67"/>
      <c r="R60" s="67"/>
      <c r="S60" s="67"/>
      <c r="T60" s="67"/>
      <c r="U60" s="67"/>
      <c r="V60" s="67"/>
      <c r="W60" s="67"/>
      <c r="X60" s="67"/>
      <c r="Y60" s="67"/>
      <c r="Z60" s="67"/>
      <c r="AA60" s="67"/>
      <c r="AB60" s="68"/>
      <c r="AC60" s="69"/>
      <c r="AD60" s="68"/>
      <c r="AE60" s="69"/>
      <c r="AF60" s="69"/>
      <c r="AG60" s="69"/>
      <c r="AH60" s="68"/>
      <c r="AI60" s="68"/>
      <c r="AJ60" s="68"/>
      <c r="AK60" s="68"/>
      <c r="AL60" s="68"/>
      <c r="AM60" s="68"/>
      <c r="AN60" s="68"/>
      <c r="AO60" s="70"/>
      <c r="AP60" s="71"/>
      <c r="AQ60" s="70"/>
      <c r="AR60" s="72"/>
      <c r="AS60" s="55"/>
      <c r="AT60" s="55"/>
      <c r="AU60" s="55"/>
      <c r="AV60" s="73"/>
    </row>
    <row r="61" spans="3:48" s="74" customFormat="1" ht="14.25">
      <c r="C61" s="55"/>
      <c r="D61" s="67"/>
      <c r="E61" s="67"/>
      <c r="F61" s="67"/>
      <c r="G61" s="67"/>
      <c r="H61" s="67"/>
      <c r="I61" s="67"/>
      <c r="J61" s="67"/>
      <c r="K61" s="67"/>
      <c r="L61" s="67"/>
      <c r="M61" s="67"/>
      <c r="N61" s="67"/>
      <c r="O61" s="67"/>
      <c r="P61" s="67"/>
      <c r="Q61" s="67"/>
      <c r="R61" s="67"/>
      <c r="S61" s="67"/>
      <c r="T61" s="67"/>
      <c r="U61" s="67"/>
      <c r="V61" s="67"/>
      <c r="W61" s="67"/>
      <c r="X61" s="67"/>
      <c r="Y61" s="67"/>
      <c r="Z61" s="67"/>
      <c r="AA61" s="67"/>
      <c r="AB61" s="68"/>
      <c r="AC61" s="69"/>
      <c r="AD61" s="68"/>
      <c r="AE61" s="69"/>
      <c r="AF61" s="69"/>
      <c r="AG61" s="69"/>
      <c r="AH61" s="68"/>
      <c r="AI61" s="68"/>
      <c r="AJ61" s="68"/>
      <c r="AK61" s="68"/>
      <c r="AL61" s="68"/>
      <c r="AM61" s="68"/>
      <c r="AN61" s="68"/>
      <c r="AO61" s="70"/>
      <c r="AP61" s="71"/>
      <c r="AQ61" s="70"/>
      <c r="AR61" s="72"/>
      <c r="AS61" s="55"/>
      <c r="AT61" s="55"/>
      <c r="AU61" s="55"/>
      <c r="AV61" s="73"/>
    </row>
    <row r="62" spans="3:48" s="74" customFormat="1" ht="14.25">
      <c r="C62" s="55"/>
      <c r="D62" s="67"/>
      <c r="E62" s="67"/>
      <c r="F62" s="67"/>
      <c r="G62" s="67"/>
      <c r="H62" s="67"/>
      <c r="I62" s="67"/>
      <c r="J62" s="67"/>
      <c r="K62" s="67"/>
      <c r="L62" s="67"/>
      <c r="M62" s="67"/>
      <c r="N62" s="67"/>
      <c r="O62" s="67"/>
      <c r="P62" s="67"/>
      <c r="Q62" s="67"/>
      <c r="R62" s="67"/>
      <c r="S62" s="67"/>
      <c r="T62" s="67"/>
      <c r="U62" s="67"/>
      <c r="V62" s="67"/>
      <c r="W62" s="67"/>
      <c r="X62" s="67"/>
      <c r="Y62" s="67"/>
      <c r="Z62" s="67"/>
      <c r="AA62" s="67"/>
      <c r="AB62" s="68"/>
      <c r="AC62" s="69"/>
      <c r="AD62" s="68"/>
      <c r="AE62" s="69"/>
      <c r="AF62" s="69"/>
      <c r="AG62" s="69"/>
      <c r="AH62" s="68"/>
      <c r="AI62" s="68"/>
      <c r="AJ62" s="68"/>
      <c r="AK62" s="68"/>
      <c r="AL62" s="68"/>
      <c r="AM62" s="68"/>
      <c r="AN62" s="68"/>
      <c r="AO62" s="70"/>
      <c r="AP62" s="71"/>
      <c r="AQ62" s="70"/>
      <c r="AR62" s="72"/>
      <c r="AS62" s="55"/>
      <c r="AT62" s="55"/>
      <c r="AU62" s="55"/>
      <c r="AV62" s="73"/>
    </row>
    <row r="63" spans="3:48" s="74" customFormat="1" ht="14.25">
      <c r="C63" s="55"/>
      <c r="D63" s="67"/>
      <c r="E63" s="67"/>
      <c r="F63" s="67"/>
      <c r="G63" s="67"/>
      <c r="H63" s="67"/>
      <c r="I63" s="67"/>
      <c r="J63" s="67"/>
      <c r="K63" s="67"/>
      <c r="L63" s="67"/>
      <c r="M63" s="67"/>
      <c r="N63" s="67"/>
      <c r="O63" s="67"/>
      <c r="P63" s="67"/>
      <c r="Q63" s="67"/>
      <c r="R63" s="67"/>
      <c r="S63" s="67"/>
      <c r="T63" s="67"/>
      <c r="U63" s="67"/>
      <c r="V63" s="67"/>
      <c r="W63" s="67"/>
      <c r="X63" s="67"/>
      <c r="Y63" s="67"/>
      <c r="Z63" s="67"/>
      <c r="AA63" s="67"/>
      <c r="AB63" s="68"/>
      <c r="AC63" s="69"/>
      <c r="AD63" s="68"/>
      <c r="AE63" s="69"/>
      <c r="AF63" s="69"/>
      <c r="AG63" s="69"/>
      <c r="AH63" s="68"/>
      <c r="AI63" s="68"/>
      <c r="AJ63" s="68"/>
      <c r="AK63" s="68"/>
      <c r="AL63" s="68"/>
      <c r="AM63" s="68"/>
      <c r="AN63" s="68"/>
      <c r="AO63" s="70"/>
      <c r="AP63" s="71"/>
      <c r="AQ63" s="70"/>
      <c r="AR63" s="72"/>
      <c r="AS63" s="55"/>
      <c r="AT63" s="55"/>
      <c r="AU63" s="55"/>
      <c r="AV63" s="73"/>
    </row>
    <row r="64" spans="3:48" s="74" customFormat="1" ht="14.25">
      <c r="C64" s="55"/>
      <c r="D64" s="67"/>
      <c r="E64" s="67"/>
      <c r="F64" s="67"/>
      <c r="G64" s="67"/>
      <c r="H64" s="67"/>
      <c r="I64" s="67"/>
      <c r="J64" s="67"/>
      <c r="K64" s="67"/>
      <c r="L64" s="67"/>
      <c r="M64" s="67"/>
      <c r="N64" s="67"/>
      <c r="O64" s="67"/>
      <c r="P64" s="67"/>
      <c r="Q64" s="67"/>
      <c r="R64" s="67"/>
      <c r="S64" s="67"/>
      <c r="T64" s="67"/>
      <c r="U64" s="67"/>
      <c r="V64" s="67"/>
      <c r="W64" s="67"/>
      <c r="X64" s="67"/>
      <c r="Y64" s="67"/>
      <c r="Z64" s="67"/>
      <c r="AA64" s="67"/>
      <c r="AB64" s="68"/>
      <c r="AC64" s="69"/>
      <c r="AD64" s="68"/>
      <c r="AE64" s="69"/>
      <c r="AF64" s="69"/>
      <c r="AG64" s="69"/>
      <c r="AH64" s="68"/>
      <c r="AI64" s="68"/>
      <c r="AJ64" s="68"/>
      <c r="AK64" s="68"/>
      <c r="AL64" s="68"/>
      <c r="AM64" s="68"/>
      <c r="AN64" s="68"/>
      <c r="AO64" s="70"/>
      <c r="AP64" s="71"/>
      <c r="AQ64" s="70"/>
      <c r="AR64" s="72"/>
      <c r="AS64" s="55"/>
      <c r="AT64" s="55"/>
      <c r="AU64" s="55"/>
      <c r="AV64" s="73"/>
    </row>
    <row r="65" spans="3:48" s="74" customFormat="1" ht="14.25">
      <c r="C65" s="55"/>
      <c r="D65" s="67"/>
      <c r="E65" s="67"/>
      <c r="F65" s="67"/>
      <c r="G65" s="67"/>
      <c r="H65" s="67"/>
      <c r="I65" s="67"/>
      <c r="J65" s="67"/>
      <c r="K65" s="67"/>
      <c r="L65" s="67"/>
      <c r="M65" s="67"/>
      <c r="N65" s="67"/>
      <c r="O65" s="67"/>
      <c r="P65" s="67"/>
      <c r="Q65" s="67"/>
      <c r="R65" s="67"/>
      <c r="S65" s="67"/>
      <c r="T65" s="67"/>
      <c r="U65" s="67"/>
      <c r="V65" s="67"/>
      <c r="W65" s="67"/>
      <c r="X65" s="67"/>
      <c r="Y65" s="67"/>
      <c r="Z65" s="67"/>
      <c r="AA65" s="67"/>
      <c r="AB65" s="68"/>
      <c r="AC65" s="69"/>
      <c r="AD65" s="68"/>
      <c r="AE65" s="69"/>
      <c r="AF65" s="69"/>
      <c r="AG65" s="69"/>
      <c r="AH65" s="68"/>
      <c r="AI65" s="68"/>
      <c r="AJ65" s="68"/>
      <c r="AK65" s="68"/>
      <c r="AL65" s="68"/>
      <c r="AM65" s="68"/>
      <c r="AN65" s="68"/>
      <c r="AO65" s="70"/>
      <c r="AP65" s="71"/>
      <c r="AQ65" s="70"/>
      <c r="AR65" s="72"/>
      <c r="AS65" s="55"/>
      <c r="AT65" s="55"/>
      <c r="AU65" s="55"/>
      <c r="AV65" s="73"/>
    </row>
    <row r="66" spans="3:48" s="74" customFormat="1" ht="14.25">
      <c r="C66" s="55"/>
      <c r="D66" s="67"/>
      <c r="E66" s="67"/>
      <c r="F66" s="67"/>
      <c r="G66" s="67"/>
      <c r="H66" s="67"/>
      <c r="I66" s="67"/>
      <c r="J66" s="67"/>
      <c r="K66" s="67"/>
      <c r="L66" s="67"/>
      <c r="M66" s="67"/>
      <c r="N66" s="67"/>
      <c r="O66" s="67"/>
      <c r="P66" s="67"/>
      <c r="Q66" s="67"/>
      <c r="R66" s="67"/>
      <c r="S66" s="67"/>
      <c r="T66" s="67"/>
      <c r="U66" s="67"/>
      <c r="V66" s="67"/>
      <c r="W66" s="67"/>
      <c r="X66" s="67"/>
      <c r="Y66" s="67"/>
      <c r="Z66" s="67"/>
      <c r="AA66" s="67"/>
      <c r="AB66" s="68"/>
      <c r="AC66" s="69"/>
      <c r="AD66" s="68"/>
      <c r="AE66" s="69"/>
      <c r="AF66" s="69"/>
      <c r="AG66" s="69"/>
      <c r="AH66" s="68"/>
      <c r="AI66" s="68"/>
      <c r="AJ66" s="68"/>
      <c r="AK66" s="68"/>
      <c r="AL66" s="68"/>
      <c r="AM66" s="68"/>
      <c r="AN66" s="68"/>
      <c r="AO66" s="70"/>
      <c r="AP66" s="71"/>
      <c r="AQ66" s="70"/>
      <c r="AR66" s="72"/>
      <c r="AS66" s="55"/>
      <c r="AT66" s="55"/>
      <c r="AU66" s="55"/>
      <c r="AV66" s="73"/>
    </row>
    <row r="67" spans="3:48" s="74" customFormat="1" ht="14.25">
      <c r="C67" s="55"/>
      <c r="D67" s="67"/>
      <c r="E67" s="67"/>
      <c r="F67" s="67"/>
      <c r="G67" s="67"/>
      <c r="H67" s="67"/>
      <c r="I67" s="67"/>
      <c r="J67" s="67"/>
      <c r="K67" s="67"/>
      <c r="L67" s="67"/>
      <c r="M67" s="67"/>
      <c r="N67" s="67"/>
      <c r="O67" s="67"/>
      <c r="P67" s="67"/>
      <c r="Q67" s="67"/>
      <c r="R67" s="67"/>
      <c r="S67" s="67"/>
      <c r="T67" s="67"/>
      <c r="U67" s="67"/>
      <c r="V67" s="67"/>
      <c r="W67" s="67"/>
      <c r="X67" s="67"/>
      <c r="Y67" s="67"/>
      <c r="Z67" s="67"/>
      <c r="AA67" s="67"/>
      <c r="AB67" s="68"/>
      <c r="AC67" s="69"/>
      <c r="AD67" s="68"/>
      <c r="AE67" s="69"/>
      <c r="AF67" s="69"/>
      <c r="AG67" s="69"/>
      <c r="AH67" s="68"/>
      <c r="AI67" s="68"/>
      <c r="AJ67" s="68"/>
      <c r="AK67" s="68"/>
      <c r="AL67" s="68"/>
      <c r="AM67" s="68"/>
      <c r="AN67" s="68"/>
      <c r="AO67" s="70"/>
      <c r="AP67" s="71"/>
      <c r="AQ67" s="70"/>
      <c r="AR67" s="72"/>
      <c r="AS67" s="55"/>
      <c r="AT67" s="55"/>
      <c r="AU67" s="55"/>
      <c r="AV67" s="73"/>
    </row>
    <row r="68" spans="3:48" s="74" customFormat="1" ht="14.25">
      <c r="C68" s="55"/>
      <c r="D68" s="67"/>
      <c r="E68" s="67"/>
      <c r="F68" s="67"/>
      <c r="G68" s="67"/>
      <c r="H68" s="67"/>
      <c r="I68" s="67"/>
      <c r="J68" s="67"/>
      <c r="K68" s="67"/>
      <c r="L68" s="67"/>
      <c r="M68" s="67"/>
      <c r="N68" s="67"/>
      <c r="O68" s="67"/>
      <c r="P68" s="67"/>
      <c r="Q68" s="67"/>
      <c r="R68" s="67"/>
      <c r="S68" s="67"/>
      <c r="T68" s="67"/>
      <c r="U68" s="67"/>
      <c r="V68" s="67"/>
      <c r="W68" s="67"/>
      <c r="X68" s="67"/>
      <c r="Y68" s="67"/>
      <c r="Z68" s="67"/>
      <c r="AA68" s="67"/>
      <c r="AB68" s="68"/>
      <c r="AC68" s="69"/>
      <c r="AD68" s="68"/>
      <c r="AE68" s="69"/>
      <c r="AF68" s="69"/>
      <c r="AG68" s="69"/>
      <c r="AH68" s="68"/>
      <c r="AI68" s="68"/>
      <c r="AJ68" s="68"/>
      <c r="AK68" s="68"/>
      <c r="AL68" s="68"/>
      <c r="AM68" s="68"/>
      <c r="AN68" s="68"/>
      <c r="AO68" s="70"/>
      <c r="AP68" s="71"/>
      <c r="AQ68" s="70"/>
      <c r="AR68" s="72"/>
      <c r="AS68" s="55"/>
      <c r="AT68" s="55"/>
      <c r="AU68" s="55"/>
      <c r="AV68" s="73"/>
    </row>
    <row r="69" spans="3:48" s="74" customFormat="1" ht="14.25">
      <c r="C69" s="55"/>
      <c r="D69" s="67"/>
      <c r="E69" s="67"/>
      <c r="F69" s="67"/>
      <c r="G69" s="67"/>
      <c r="H69" s="67"/>
      <c r="I69" s="67"/>
      <c r="J69" s="67"/>
      <c r="K69" s="67"/>
      <c r="L69" s="67"/>
      <c r="M69" s="67"/>
      <c r="N69" s="67"/>
      <c r="O69" s="67"/>
      <c r="P69" s="67"/>
      <c r="Q69" s="67"/>
      <c r="R69" s="67"/>
      <c r="S69" s="67"/>
      <c r="T69" s="67"/>
      <c r="U69" s="67"/>
      <c r="V69" s="67"/>
      <c r="W69" s="67"/>
      <c r="X69" s="67"/>
      <c r="Y69" s="67"/>
      <c r="Z69" s="67"/>
      <c r="AA69" s="67"/>
      <c r="AB69" s="68"/>
      <c r="AC69" s="69"/>
      <c r="AD69" s="68"/>
      <c r="AE69" s="69"/>
      <c r="AF69" s="69"/>
      <c r="AG69" s="69"/>
      <c r="AH69" s="68"/>
      <c r="AI69" s="68"/>
      <c r="AJ69" s="68"/>
      <c r="AK69" s="68"/>
      <c r="AL69" s="68"/>
      <c r="AM69" s="68"/>
      <c r="AN69" s="68"/>
      <c r="AO69" s="70"/>
      <c r="AP69" s="71"/>
      <c r="AQ69" s="70"/>
      <c r="AR69" s="72"/>
      <c r="AS69" s="55"/>
      <c r="AT69" s="55"/>
      <c r="AU69" s="55"/>
      <c r="AV69" s="73"/>
    </row>
    <row r="70" spans="3:48" s="74" customFormat="1" ht="14.25">
      <c r="C70" s="55"/>
      <c r="D70" s="67"/>
      <c r="E70" s="67"/>
      <c r="F70" s="67"/>
      <c r="G70" s="67"/>
      <c r="H70" s="67"/>
      <c r="I70" s="67"/>
      <c r="J70" s="67"/>
      <c r="K70" s="67"/>
      <c r="L70" s="67"/>
      <c r="M70" s="67"/>
      <c r="N70" s="67"/>
      <c r="O70" s="67"/>
      <c r="P70" s="67"/>
      <c r="Q70" s="67"/>
      <c r="R70" s="67"/>
      <c r="S70" s="67"/>
      <c r="T70" s="67"/>
      <c r="U70" s="67"/>
      <c r="V70" s="67"/>
      <c r="W70" s="67"/>
      <c r="X70" s="67"/>
      <c r="Y70" s="67"/>
      <c r="Z70" s="67"/>
      <c r="AA70" s="67"/>
      <c r="AB70" s="68"/>
      <c r="AC70" s="69"/>
      <c r="AD70" s="68"/>
      <c r="AE70" s="69"/>
      <c r="AF70" s="69"/>
      <c r="AG70" s="69"/>
      <c r="AH70" s="68"/>
      <c r="AI70" s="68"/>
      <c r="AJ70" s="68"/>
      <c r="AK70" s="68"/>
      <c r="AL70" s="68"/>
      <c r="AM70" s="68"/>
      <c r="AN70" s="68"/>
      <c r="AO70" s="70"/>
      <c r="AP70" s="71"/>
      <c r="AQ70" s="70"/>
      <c r="AR70" s="72"/>
      <c r="AS70" s="55"/>
      <c r="AT70" s="55"/>
      <c r="AU70" s="55"/>
      <c r="AV70" s="73"/>
    </row>
    <row r="71" spans="3:48" s="74" customFormat="1" ht="14.25">
      <c r="C71" s="55"/>
      <c r="D71" s="67"/>
      <c r="E71" s="67"/>
      <c r="F71" s="67"/>
      <c r="G71" s="67"/>
      <c r="H71" s="67"/>
      <c r="I71" s="67"/>
      <c r="J71" s="67"/>
      <c r="K71" s="67"/>
      <c r="L71" s="67"/>
      <c r="M71" s="67"/>
      <c r="N71" s="67"/>
      <c r="O71" s="67"/>
      <c r="P71" s="67"/>
      <c r="Q71" s="67"/>
      <c r="R71" s="67"/>
      <c r="S71" s="67"/>
      <c r="T71" s="67"/>
      <c r="U71" s="67"/>
      <c r="V71" s="67"/>
      <c r="W71" s="67"/>
      <c r="X71" s="67"/>
      <c r="Y71" s="67"/>
      <c r="Z71" s="67"/>
      <c r="AA71" s="67"/>
      <c r="AB71" s="68"/>
      <c r="AC71" s="69"/>
      <c r="AD71" s="68"/>
      <c r="AE71" s="69"/>
      <c r="AF71" s="69"/>
      <c r="AG71" s="69"/>
      <c r="AH71" s="68"/>
      <c r="AI71" s="68"/>
      <c r="AJ71" s="68"/>
      <c r="AK71" s="68"/>
      <c r="AL71" s="68"/>
      <c r="AM71" s="68"/>
      <c r="AN71" s="68"/>
      <c r="AO71" s="70"/>
      <c r="AP71" s="71"/>
      <c r="AQ71" s="70"/>
      <c r="AR71" s="72"/>
      <c r="AS71" s="55"/>
      <c r="AT71" s="55"/>
      <c r="AU71" s="55"/>
      <c r="AV71" s="73"/>
    </row>
    <row r="72" spans="3:48" s="74" customFormat="1" ht="14.25">
      <c r="C72" s="55"/>
      <c r="D72" s="67"/>
      <c r="E72" s="67"/>
      <c r="F72" s="67"/>
      <c r="G72" s="67"/>
      <c r="H72" s="67"/>
      <c r="I72" s="67"/>
      <c r="J72" s="67"/>
      <c r="K72" s="67"/>
      <c r="L72" s="67"/>
      <c r="M72" s="67"/>
      <c r="N72" s="67"/>
      <c r="O72" s="67"/>
      <c r="P72" s="67"/>
      <c r="Q72" s="67"/>
      <c r="R72" s="67"/>
      <c r="S72" s="67"/>
      <c r="T72" s="67"/>
      <c r="U72" s="67"/>
      <c r="V72" s="67"/>
      <c r="W72" s="67"/>
      <c r="X72" s="67"/>
      <c r="Y72" s="67"/>
      <c r="Z72" s="67"/>
      <c r="AA72" s="67"/>
      <c r="AB72" s="68"/>
      <c r="AC72" s="69"/>
      <c r="AD72" s="68"/>
      <c r="AE72" s="69"/>
      <c r="AF72" s="69"/>
      <c r="AG72" s="69"/>
      <c r="AH72" s="68"/>
      <c r="AI72" s="68"/>
      <c r="AJ72" s="68"/>
      <c r="AK72" s="68"/>
      <c r="AL72" s="68"/>
      <c r="AM72" s="68"/>
      <c r="AN72" s="68"/>
      <c r="AO72" s="70"/>
      <c r="AP72" s="71"/>
      <c r="AQ72" s="70"/>
      <c r="AR72" s="72"/>
      <c r="AS72" s="55"/>
      <c r="AT72" s="55"/>
      <c r="AU72" s="55"/>
      <c r="AV72" s="73"/>
    </row>
    <row r="73" spans="3:48" s="74" customFormat="1" ht="14.25">
      <c r="C73" s="55"/>
      <c r="D73" s="67"/>
      <c r="E73" s="67"/>
      <c r="F73" s="67"/>
      <c r="G73" s="67"/>
      <c r="H73" s="67"/>
      <c r="I73" s="67"/>
      <c r="J73" s="67"/>
      <c r="K73" s="67"/>
      <c r="L73" s="67"/>
      <c r="M73" s="67"/>
      <c r="N73" s="67"/>
      <c r="O73" s="67"/>
      <c r="P73" s="67"/>
      <c r="Q73" s="67"/>
      <c r="R73" s="67"/>
      <c r="S73" s="67"/>
      <c r="T73" s="67"/>
      <c r="U73" s="67"/>
      <c r="V73" s="67"/>
      <c r="W73" s="67"/>
      <c r="X73" s="67"/>
      <c r="Y73" s="67"/>
      <c r="Z73" s="67"/>
      <c r="AA73" s="67"/>
      <c r="AB73" s="68"/>
      <c r="AC73" s="69"/>
      <c r="AD73" s="68"/>
      <c r="AE73" s="69"/>
      <c r="AF73" s="69"/>
      <c r="AG73" s="69"/>
      <c r="AH73" s="68"/>
      <c r="AI73" s="68"/>
      <c r="AJ73" s="68"/>
      <c r="AK73" s="68"/>
      <c r="AL73" s="68"/>
      <c r="AM73" s="68"/>
      <c r="AN73" s="68"/>
      <c r="AO73" s="70"/>
      <c r="AP73" s="71"/>
      <c r="AQ73" s="70"/>
      <c r="AR73" s="72"/>
      <c r="AS73" s="55"/>
      <c r="AT73" s="55"/>
      <c r="AU73" s="55"/>
      <c r="AV73" s="73"/>
    </row>
    <row r="74" spans="3:48" s="74" customFormat="1" ht="14.25">
      <c r="C74" s="55"/>
      <c r="D74" s="67"/>
      <c r="E74" s="67"/>
      <c r="F74" s="67"/>
      <c r="G74" s="67"/>
      <c r="H74" s="67"/>
      <c r="I74" s="67"/>
      <c r="J74" s="67"/>
      <c r="K74" s="67"/>
      <c r="L74" s="67"/>
      <c r="M74" s="67"/>
      <c r="N74" s="67"/>
      <c r="O74" s="67"/>
      <c r="P74" s="67"/>
      <c r="Q74" s="67"/>
      <c r="R74" s="67"/>
      <c r="S74" s="67"/>
      <c r="T74" s="67"/>
      <c r="U74" s="67"/>
      <c r="V74" s="67"/>
      <c r="W74" s="67"/>
      <c r="X74" s="67"/>
      <c r="Y74" s="67"/>
      <c r="Z74" s="67"/>
      <c r="AA74" s="67"/>
      <c r="AB74" s="68"/>
      <c r="AC74" s="69"/>
      <c r="AD74" s="68"/>
      <c r="AE74" s="69"/>
      <c r="AF74" s="69"/>
      <c r="AG74" s="69"/>
      <c r="AH74" s="68"/>
      <c r="AI74" s="68"/>
      <c r="AJ74" s="68"/>
      <c r="AK74" s="68"/>
      <c r="AL74" s="68"/>
      <c r="AM74" s="68"/>
      <c r="AN74" s="68"/>
      <c r="AO74" s="70"/>
      <c r="AP74" s="71"/>
      <c r="AQ74" s="70"/>
      <c r="AR74" s="72"/>
      <c r="AS74" s="55"/>
      <c r="AT74" s="55"/>
      <c r="AU74" s="55"/>
      <c r="AV74" s="73"/>
    </row>
    <row r="75" spans="3:48" s="74" customFormat="1" ht="14.25">
      <c r="C75" s="55"/>
      <c r="D75" s="67"/>
      <c r="E75" s="67"/>
      <c r="F75" s="67"/>
      <c r="G75" s="67"/>
      <c r="H75" s="67"/>
      <c r="I75" s="67"/>
      <c r="J75" s="67"/>
      <c r="K75" s="67"/>
      <c r="L75" s="67"/>
      <c r="M75" s="67"/>
      <c r="N75" s="67"/>
      <c r="O75" s="67"/>
      <c r="P75" s="67"/>
      <c r="Q75" s="67"/>
      <c r="R75" s="67"/>
      <c r="S75" s="67"/>
      <c r="T75" s="67"/>
      <c r="U75" s="67"/>
      <c r="V75" s="67"/>
      <c r="W75" s="67"/>
      <c r="X75" s="67"/>
      <c r="Y75" s="67"/>
      <c r="Z75" s="67"/>
      <c r="AA75" s="67"/>
      <c r="AB75" s="68"/>
      <c r="AC75" s="69"/>
      <c r="AD75" s="68"/>
      <c r="AE75" s="69"/>
      <c r="AF75" s="69"/>
      <c r="AG75" s="69"/>
      <c r="AH75" s="68"/>
      <c r="AI75" s="68"/>
      <c r="AJ75" s="68"/>
      <c r="AK75" s="68"/>
      <c r="AL75" s="68"/>
      <c r="AM75" s="68"/>
      <c r="AN75" s="68"/>
      <c r="AO75" s="70"/>
      <c r="AP75" s="71"/>
      <c r="AQ75" s="70"/>
      <c r="AR75" s="72"/>
      <c r="AS75" s="55"/>
      <c r="AT75" s="55"/>
      <c r="AU75" s="55"/>
      <c r="AV75" s="73"/>
    </row>
    <row r="76" spans="3:48" s="74" customFormat="1" ht="14.25">
      <c r="C76" s="55"/>
      <c r="D76" s="67"/>
      <c r="E76" s="67"/>
      <c r="F76" s="67"/>
      <c r="G76" s="67"/>
      <c r="H76" s="67"/>
      <c r="I76" s="67"/>
      <c r="J76" s="67"/>
      <c r="K76" s="67"/>
      <c r="L76" s="67"/>
      <c r="M76" s="67"/>
      <c r="N76" s="67"/>
      <c r="O76" s="67"/>
      <c r="P76" s="67"/>
      <c r="Q76" s="67"/>
      <c r="R76" s="67"/>
      <c r="S76" s="67"/>
      <c r="T76" s="67"/>
      <c r="U76" s="67"/>
      <c r="V76" s="67"/>
      <c r="W76" s="67"/>
      <c r="X76" s="67"/>
      <c r="Y76" s="67"/>
      <c r="Z76" s="67"/>
      <c r="AA76" s="67"/>
      <c r="AB76" s="68"/>
      <c r="AC76" s="69"/>
      <c r="AD76" s="68"/>
      <c r="AE76" s="69"/>
      <c r="AF76" s="69"/>
      <c r="AG76" s="69"/>
      <c r="AH76" s="68"/>
      <c r="AI76" s="68"/>
      <c r="AJ76" s="68"/>
      <c r="AK76" s="68"/>
      <c r="AL76" s="68"/>
      <c r="AM76" s="68"/>
      <c r="AN76" s="68"/>
      <c r="AO76" s="70"/>
      <c r="AP76" s="71"/>
      <c r="AQ76" s="70"/>
      <c r="AR76" s="72"/>
      <c r="AS76" s="55"/>
      <c r="AT76" s="55"/>
      <c r="AU76" s="55"/>
      <c r="AV76" s="73"/>
    </row>
    <row r="77" spans="3:48" s="74" customFormat="1" ht="14.25">
      <c r="C77" s="55"/>
      <c r="D77" s="67"/>
      <c r="E77" s="67"/>
      <c r="F77" s="67"/>
      <c r="G77" s="67"/>
      <c r="H77" s="67"/>
      <c r="I77" s="67"/>
      <c r="J77" s="67"/>
      <c r="K77" s="67"/>
      <c r="L77" s="67"/>
      <c r="M77" s="67"/>
      <c r="N77" s="67"/>
      <c r="O77" s="67"/>
      <c r="P77" s="67"/>
      <c r="Q77" s="67"/>
      <c r="R77" s="67"/>
      <c r="S77" s="67"/>
      <c r="T77" s="67"/>
      <c r="U77" s="67"/>
      <c r="V77" s="67"/>
      <c r="W77" s="67"/>
      <c r="X77" s="67"/>
      <c r="Y77" s="67"/>
      <c r="Z77" s="67"/>
      <c r="AA77" s="67"/>
      <c r="AB77" s="68"/>
      <c r="AC77" s="69"/>
      <c r="AD77" s="68"/>
      <c r="AE77" s="69"/>
      <c r="AF77" s="69"/>
      <c r="AG77" s="69"/>
      <c r="AH77" s="68"/>
      <c r="AI77" s="68"/>
      <c r="AJ77" s="68"/>
      <c r="AK77" s="68"/>
      <c r="AL77" s="68"/>
      <c r="AM77" s="68"/>
      <c r="AN77" s="68"/>
      <c r="AO77" s="70"/>
      <c r="AP77" s="71"/>
      <c r="AQ77" s="70"/>
      <c r="AR77" s="72"/>
      <c r="AS77" s="55"/>
      <c r="AT77" s="55"/>
      <c r="AU77" s="55"/>
      <c r="AV77" s="73"/>
    </row>
    <row r="78" spans="3:48" s="74" customFormat="1" ht="14.25">
      <c r="C78" s="55"/>
      <c r="D78" s="67"/>
      <c r="E78" s="67"/>
      <c r="F78" s="67"/>
      <c r="G78" s="67"/>
      <c r="H78" s="67"/>
      <c r="I78" s="67"/>
      <c r="J78" s="67"/>
      <c r="K78" s="67"/>
      <c r="L78" s="67"/>
      <c r="M78" s="67"/>
      <c r="N78" s="67"/>
      <c r="O78" s="67"/>
      <c r="P78" s="67"/>
      <c r="Q78" s="67"/>
      <c r="R78" s="67"/>
      <c r="S78" s="67"/>
      <c r="T78" s="67"/>
      <c r="U78" s="67"/>
      <c r="V78" s="67"/>
      <c r="W78" s="67"/>
      <c r="X78" s="67"/>
      <c r="Y78" s="67"/>
      <c r="Z78" s="67"/>
      <c r="AA78" s="67"/>
      <c r="AB78" s="68"/>
      <c r="AC78" s="69"/>
      <c r="AD78" s="68"/>
      <c r="AE78" s="69"/>
      <c r="AF78" s="69"/>
      <c r="AG78" s="69"/>
      <c r="AH78" s="68"/>
      <c r="AI78" s="68"/>
      <c r="AJ78" s="68"/>
      <c r="AK78" s="68"/>
      <c r="AL78" s="68"/>
      <c r="AM78" s="68"/>
      <c r="AN78" s="68"/>
      <c r="AO78" s="70"/>
      <c r="AP78" s="71"/>
      <c r="AQ78" s="70"/>
      <c r="AR78" s="72"/>
      <c r="AS78" s="55"/>
      <c r="AT78" s="55"/>
      <c r="AU78" s="55"/>
      <c r="AV78" s="73"/>
    </row>
    <row r="79" spans="3:48" s="74" customFormat="1" ht="14.25">
      <c r="C79" s="55"/>
      <c r="D79" s="67"/>
      <c r="E79" s="67"/>
      <c r="F79" s="67"/>
      <c r="G79" s="67"/>
      <c r="H79" s="67"/>
      <c r="I79" s="67"/>
      <c r="J79" s="67"/>
      <c r="K79" s="67"/>
      <c r="L79" s="67"/>
      <c r="M79" s="67"/>
      <c r="N79" s="67"/>
      <c r="O79" s="67"/>
      <c r="P79" s="67"/>
      <c r="Q79" s="67"/>
      <c r="R79" s="67"/>
      <c r="S79" s="67"/>
      <c r="T79" s="67"/>
      <c r="U79" s="67"/>
      <c r="V79" s="67"/>
      <c r="W79" s="67"/>
      <c r="X79" s="67"/>
      <c r="Y79" s="67"/>
      <c r="Z79" s="67"/>
      <c r="AA79" s="67"/>
      <c r="AB79" s="68"/>
      <c r="AC79" s="69"/>
      <c r="AD79" s="68"/>
      <c r="AE79" s="69"/>
      <c r="AF79" s="69"/>
      <c r="AG79" s="69"/>
      <c r="AH79" s="68"/>
      <c r="AI79" s="68"/>
      <c r="AJ79" s="68"/>
      <c r="AK79" s="68"/>
      <c r="AL79" s="68"/>
      <c r="AM79" s="68"/>
      <c r="AN79" s="68"/>
      <c r="AO79" s="70"/>
      <c r="AP79" s="71"/>
      <c r="AQ79" s="70"/>
      <c r="AR79" s="72"/>
      <c r="AS79" s="55"/>
      <c r="AT79" s="55"/>
      <c r="AU79" s="55"/>
      <c r="AV79" s="73"/>
    </row>
    <row r="80" spans="3:48" s="74" customFormat="1" ht="14.25">
      <c r="C80" s="55"/>
      <c r="D80" s="67"/>
      <c r="E80" s="67"/>
      <c r="F80" s="67"/>
      <c r="G80" s="67"/>
      <c r="H80" s="67"/>
      <c r="I80" s="67"/>
      <c r="J80" s="67"/>
      <c r="K80" s="67"/>
      <c r="L80" s="67"/>
      <c r="M80" s="67"/>
      <c r="N80" s="67"/>
      <c r="O80" s="67"/>
      <c r="P80" s="67"/>
      <c r="Q80" s="67"/>
      <c r="R80" s="67"/>
      <c r="S80" s="67"/>
      <c r="T80" s="67"/>
      <c r="U80" s="67"/>
      <c r="V80" s="67"/>
      <c r="W80" s="67"/>
      <c r="X80" s="67"/>
      <c r="Y80" s="67"/>
      <c r="Z80" s="67"/>
      <c r="AA80" s="67"/>
      <c r="AB80" s="68"/>
      <c r="AC80" s="69"/>
      <c r="AD80" s="68"/>
      <c r="AE80" s="69"/>
      <c r="AF80" s="69"/>
      <c r="AG80" s="69"/>
      <c r="AH80" s="68"/>
      <c r="AI80" s="68"/>
      <c r="AJ80" s="68"/>
      <c r="AK80" s="68"/>
      <c r="AL80" s="68"/>
      <c r="AM80" s="68"/>
      <c r="AN80" s="68"/>
      <c r="AO80" s="70"/>
      <c r="AP80" s="71"/>
      <c r="AQ80" s="70"/>
      <c r="AR80" s="72"/>
      <c r="AS80" s="55"/>
      <c r="AT80" s="55"/>
      <c r="AU80" s="55"/>
      <c r="AV80" s="73"/>
    </row>
    <row r="81" spans="3:48" s="74" customFormat="1" ht="14.25">
      <c r="C81" s="55"/>
      <c r="D81" s="67"/>
      <c r="E81" s="67"/>
      <c r="F81" s="67"/>
      <c r="G81" s="67"/>
      <c r="H81" s="67"/>
      <c r="I81" s="67"/>
      <c r="J81" s="67"/>
      <c r="K81" s="67"/>
      <c r="L81" s="67"/>
      <c r="M81" s="67"/>
      <c r="N81" s="67"/>
      <c r="O81" s="67"/>
      <c r="P81" s="67"/>
      <c r="Q81" s="67"/>
      <c r="R81" s="67"/>
      <c r="S81" s="67"/>
      <c r="T81" s="67"/>
      <c r="U81" s="67"/>
      <c r="V81" s="67"/>
      <c r="W81" s="67"/>
      <c r="X81" s="67"/>
      <c r="Y81" s="67"/>
      <c r="Z81" s="67"/>
      <c r="AA81" s="67"/>
      <c r="AB81" s="68"/>
      <c r="AC81" s="69"/>
      <c r="AD81" s="68"/>
      <c r="AE81" s="69"/>
      <c r="AF81" s="69"/>
      <c r="AG81" s="69"/>
      <c r="AH81" s="68"/>
      <c r="AI81" s="68"/>
      <c r="AJ81" s="68"/>
      <c r="AK81" s="68"/>
      <c r="AL81" s="68"/>
      <c r="AM81" s="68"/>
      <c r="AN81" s="68"/>
      <c r="AO81" s="70"/>
      <c r="AP81" s="71"/>
      <c r="AQ81" s="70"/>
      <c r="AR81" s="72"/>
      <c r="AS81" s="55"/>
      <c r="AT81" s="55"/>
      <c r="AU81" s="55"/>
      <c r="AV81" s="73"/>
    </row>
    <row r="82" spans="3:48" s="74" customFormat="1" ht="14.25">
      <c r="C82" s="55"/>
      <c r="D82" s="67"/>
      <c r="E82" s="67"/>
      <c r="F82" s="67"/>
      <c r="G82" s="67"/>
      <c r="H82" s="67"/>
      <c r="I82" s="67"/>
      <c r="J82" s="67"/>
      <c r="K82" s="67"/>
      <c r="L82" s="67"/>
      <c r="M82" s="67"/>
      <c r="N82" s="67"/>
      <c r="O82" s="67"/>
      <c r="P82" s="67"/>
      <c r="Q82" s="67"/>
      <c r="R82" s="67"/>
      <c r="S82" s="67"/>
      <c r="T82" s="67"/>
      <c r="U82" s="67"/>
      <c r="V82" s="67"/>
      <c r="W82" s="67"/>
      <c r="X82" s="67"/>
      <c r="Y82" s="67"/>
      <c r="Z82" s="67"/>
      <c r="AA82" s="67"/>
      <c r="AB82" s="68"/>
      <c r="AC82" s="69"/>
      <c r="AD82" s="68"/>
      <c r="AE82" s="69"/>
      <c r="AF82" s="69"/>
      <c r="AG82" s="69"/>
      <c r="AH82" s="68"/>
      <c r="AI82" s="68"/>
      <c r="AJ82" s="68"/>
      <c r="AK82" s="68"/>
      <c r="AL82" s="68"/>
      <c r="AM82" s="68"/>
      <c r="AN82" s="68"/>
      <c r="AO82" s="70"/>
      <c r="AP82" s="71"/>
      <c r="AQ82" s="70"/>
      <c r="AR82" s="72"/>
      <c r="AS82" s="55"/>
      <c r="AT82" s="55"/>
      <c r="AU82" s="55"/>
      <c r="AV82" s="73"/>
    </row>
    <row r="83" spans="3:48" s="74" customFormat="1" ht="14.25">
      <c r="C83" s="55"/>
      <c r="D83" s="67"/>
      <c r="E83" s="67"/>
      <c r="F83" s="67"/>
      <c r="G83" s="67"/>
      <c r="H83" s="67"/>
      <c r="I83" s="67"/>
      <c r="J83" s="67"/>
      <c r="K83" s="67"/>
      <c r="L83" s="67"/>
      <c r="M83" s="67"/>
      <c r="N83" s="67"/>
      <c r="O83" s="67"/>
      <c r="P83" s="67"/>
      <c r="Q83" s="67"/>
      <c r="R83" s="67"/>
      <c r="S83" s="67"/>
      <c r="T83" s="67"/>
      <c r="U83" s="67"/>
      <c r="V83" s="67"/>
      <c r="W83" s="67"/>
      <c r="X83" s="67"/>
      <c r="Y83" s="67"/>
      <c r="Z83" s="67"/>
      <c r="AA83" s="67"/>
      <c r="AB83" s="68"/>
      <c r="AC83" s="69"/>
      <c r="AD83" s="68"/>
      <c r="AE83" s="69"/>
      <c r="AF83" s="69"/>
      <c r="AG83" s="69"/>
      <c r="AH83" s="68"/>
      <c r="AI83" s="68"/>
      <c r="AJ83" s="68"/>
      <c r="AK83" s="68"/>
      <c r="AL83" s="68"/>
      <c r="AM83" s="68"/>
      <c r="AN83" s="68"/>
      <c r="AO83" s="70"/>
      <c r="AP83" s="71"/>
      <c r="AQ83" s="70"/>
      <c r="AR83" s="72"/>
      <c r="AS83" s="55"/>
      <c r="AT83" s="55"/>
      <c r="AU83" s="55"/>
      <c r="AV83" s="73"/>
    </row>
    <row r="84" spans="3:48" s="74" customFormat="1" ht="14.25">
      <c r="C84" s="55"/>
      <c r="D84" s="67"/>
      <c r="E84" s="67"/>
      <c r="F84" s="67"/>
      <c r="G84" s="67"/>
      <c r="H84" s="67"/>
      <c r="I84" s="67"/>
      <c r="J84" s="67"/>
      <c r="K84" s="67"/>
      <c r="L84" s="67"/>
      <c r="M84" s="67"/>
      <c r="N84" s="67"/>
      <c r="O84" s="67"/>
      <c r="P84" s="67"/>
      <c r="Q84" s="67"/>
      <c r="R84" s="67"/>
      <c r="S84" s="67"/>
      <c r="T84" s="67"/>
      <c r="U84" s="67"/>
      <c r="V84" s="67"/>
      <c r="W84" s="67"/>
      <c r="X84" s="67"/>
      <c r="Y84" s="67"/>
      <c r="Z84" s="67"/>
      <c r="AA84" s="67"/>
      <c r="AB84" s="68"/>
      <c r="AC84" s="69"/>
      <c r="AD84" s="68"/>
      <c r="AE84" s="69"/>
      <c r="AF84" s="69"/>
      <c r="AG84" s="69"/>
      <c r="AH84" s="68"/>
      <c r="AI84" s="68"/>
      <c r="AJ84" s="68"/>
      <c r="AK84" s="68"/>
      <c r="AL84" s="68"/>
      <c r="AM84" s="68"/>
      <c r="AN84" s="68"/>
      <c r="AO84" s="70"/>
      <c r="AP84" s="71"/>
      <c r="AQ84" s="70"/>
      <c r="AR84" s="72"/>
      <c r="AS84" s="55"/>
      <c r="AT84" s="55"/>
      <c r="AU84" s="55"/>
      <c r="AV84" s="73"/>
    </row>
    <row r="85" spans="3:48" s="74" customFormat="1" ht="14.25">
      <c r="C85" s="55"/>
      <c r="D85" s="67"/>
      <c r="E85" s="67"/>
      <c r="F85" s="67"/>
      <c r="G85" s="67"/>
      <c r="H85" s="67"/>
      <c r="I85" s="67"/>
      <c r="J85" s="67"/>
      <c r="K85" s="67"/>
      <c r="L85" s="67"/>
      <c r="M85" s="67"/>
      <c r="N85" s="67"/>
      <c r="O85" s="67"/>
      <c r="P85" s="67"/>
      <c r="Q85" s="67"/>
      <c r="R85" s="67"/>
      <c r="S85" s="67"/>
      <c r="T85" s="67"/>
      <c r="U85" s="67"/>
      <c r="V85" s="67"/>
      <c r="W85" s="67"/>
      <c r="X85" s="67"/>
      <c r="Y85" s="67"/>
      <c r="Z85" s="67"/>
      <c r="AA85" s="67"/>
      <c r="AB85" s="68"/>
      <c r="AC85" s="69"/>
      <c r="AD85" s="68"/>
      <c r="AE85" s="69"/>
      <c r="AF85" s="69"/>
      <c r="AG85" s="69"/>
      <c r="AH85" s="68"/>
      <c r="AI85" s="68"/>
      <c r="AJ85" s="68"/>
      <c r="AK85" s="68"/>
      <c r="AL85" s="68"/>
      <c r="AM85" s="68"/>
      <c r="AN85" s="68"/>
      <c r="AO85" s="70"/>
      <c r="AP85" s="71"/>
      <c r="AQ85" s="70"/>
      <c r="AR85" s="72"/>
      <c r="AS85" s="55"/>
      <c r="AT85" s="55"/>
      <c r="AU85" s="55"/>
      <c r="AV85" s="73"/>
    </row>
    <row r="86" spans="3:48" s="74" customFormat="1" ht="14.25">
      <c r="C86" s="55"/>
      <c r="D86" s="67"/>
      <c r="E86" s="67"/>
      <c r="F86" s="67"/>
      <c r="G86" s="67"/>
      <c r="H86" s="67"/>
      <c r="I86" s="67"/>
      <c r="J86" s="67"/>
      <c r="K86" s="67"/>
      <c r="L86" s="67"/>
      <c r="M86" s="67"/>
      <c r="N86" s="67"/>
      <c r="O86" s="67"/>
      <c r="P86" s="67"/>
      <c r="Q86" s="67"/>
      <c r="R86" s="67"/>
      <c r="S86" s="67"/>
      <c r="T86" s="67"/>
      <c r="U86" s="67"/>
      <c r="V86" s="67"/>
      <c r="W86" s="67"/>
      <c r="X86" s="67"/>
      <c r="Y86" s="67"/>
      <c r="Z86" s="67"/>
      <c r="AA86" s="67"/>
      <c r="AB86" s="68"/>
      <c r="AC86" s="69"/>
      <c r="AD86" s="68"/>
      <c r="AE86" s="69"/>
      <c r="AF86" s="69"/>
      <c r="AG86" s="69"/>
      <c r="AH86" s="68"/>
      <c r="AI86" s="68"/>
      <c r="AJ86" s="68"/>
      <c r="AK86" s="68"/>
      <c r="AL86" s="68"/>
      <c r="AM86" s="68"/>
      <c r="AN86" s="68"/>
      <c r="AO86" s="70"/>
      <c r="AP86" s="71"/>
      <c r="AQ86" s="70"/>
      <c r="AR86" s="72"/>
      <c r="AS86" s="55"/>
      <c r="AT86" s="55"/>
      <c r="AU86" s="55"/>
      <c r="AV86" s="73"/>
    </row>
    <row r="87" spans="3:48" s="74" customFormat="1" ht="14.25">
      <c r="C87" s="55"/>
      <c r="D87" s="67"/>
      <c r="E87" s="67"/>
      <c r="F87" s="67"/>
      <c r="G87" s="67"/>
      <c r="H87" s="67"/>
      <c r="I87" s="67"/>
      <c r="J87" s="67"/>
      <c r="K87" s="67"/>
      <c r="L87" s="67"/>
      <c r="M87" s="67"/>
      <c r="N87" s="67"/>
      <c r="O87" s="67"/>
      <c r="P87" s="67"/>
      <c r="Q87" s="67"/>
      <c r="R87" s="67"/>
      <c r="S87" s="67"/>
      <c r="T87" s="67"/>
      <c r="U87" s="67"/>
      <c r="V87" s="67"/>
      <c r="W87" s="67"/>
      <c r="X87" s="67"/>
      <c r="Y87" s="67"/>
      <c r="Z87" s="67"/>
      <c r="AA87" s="67"/>
      <c r="AB87" s="68"/>
      <c r="AC87" s="69"/>
      <c r="AD87" s="68"/>
      <c r="AE87" s="69"/>
      <c r="AF87" s="69"/>
      <c r="AG87" s="69"/>
      <c r="AH87" s="68"/>
      <c r="AI87" s="68"/>
      <c r="AJ87" s="68"/>
      <c r="AK87" s="68"/>
      <c r="AL87" s="68"/>
      <c r="AM87" s="68"/>
      <c r="AN87" s="68"/>
      <c r="AO87" s="70"/>
      <c r="AP87" s="71"/>
      <c r="AQ87" s="70"/>
      <c r="AR87" s="72"/>
      <c r="AS87" s="55"/>
      <c r="AT87" s="55"/>
      <c r="AU87" s="55"/>
      <c r="AV87" s="73"/>
    </row>
    <row r="88" spans="3:48" s="74" customFormat="1" ht="14.25">
      <c r="C88" s="55"/>
      <c r="D88" s="67"/>
      <c r="E88" s="67"/>
      <c r="F88" s="67"/>
      <c r="G88" s="67"/>
      <c r="H88" s="67"/>
      <c r="I88" s="67"/>
      <c r="J88" s="67"/>
      <c r="K88" s="67"/>
      <c r="L88" s="67"/>
      <c r="M88" s="67"/>
      <c r="N88" s="67"/>
      <c r="O88" s="67"/>
      <c r="P88" s="67"/>
      <c r="Q88" s="67"/>
      <c r="R88" s="67"/>
      <c r="S88" s="67"/>
      <c r="T88" s="67"/>
      <c r="U88" s="67"/>
      <c r="V88" s="67"/>
      <c r="W88" s="67"/>
      <c r="X88" s="67"/>
      <c r="Y88" s="67"/>
      <c r="Z88" s="67"/>
      <c r="AA88" s="67"/>
      <c r="AB88" s="68"/>
      <c r="AC88" s="69"/>
      <c r="AD88" s="68"/>
      <c r="AE88" s="69"/>
      <c r="AF88" s="69"/>
      <c r="AG88" s="69"/>
      <c r="AH88" s="68"/>
      <c r="AI88" s="68"/>
      <c r="AJ88" s="68"/>
      <c r="AK88" s="68"/>
      <c r="AL88" s="68"/>
      <c r="AM88" s="68"/>
      <c r="AN88" s="68"/>
      <c r="AO88" s="70"/>
      <c r="AP88" s="71"/>
      <c r="AQ88" s="70"/>
      <c r="AR88" s="72"/>
      <c r="AS88" s="55"/>
      <c r="AT88" s="55"/>
      <c r="AU88" s="55"/>
      <c r="AV88" s="73"/>
    </row>
    <row r="89" spans="3:48" s="74" customFormat="1" ht="14.25">
      <c r="C89" s="55"/>
      <c r="D89" s="67"/>
      <c r="E89" s="67"/>
      <c r="F89" s="67"/>
      <c r="G89" s="67"/>
      <c r="H89" s="67"/>
      <c r="I89" s="67"/>
      <c r="J89" s="67"/>
      <c r="K89" s="67"/>
      <c r="L89" s="67"/>
      <c r="M89" s="67"/>
      <c r="N89" s="67"/>
      <c r="O89" s="67"/>
      <c r="P89" s="67"/>
      <c r="Q89" s="67"/>
      <c r="R89" s="67"/>
      <c r="S89" s="67"/>
      <c r="T89" s="67"/>
      <c r="U89" s="67"/>
      <c r="V89" s="67"/>
      <c r="W89" s="67"/>
      <c r="X89" s="67"/>
      <c r="Y89" s="67"/>
      <c r="Z89" s="67"/>
      <c r="AA89" s="67"/>
      <c r="AB89" s="68"/>
      <c r="AC89" s="69"/>
      <c r="AD89" s="68"/>
      <c r="AE89" s="69"/>
      <c r="AF89" s="69"/>
      <c r="AG89" s="69"/>
      <c r="AH89" s="68"/>
      <c r="AI89" s="68"/>
      <c r="AJ89" s="68"/>
      <c r="AK89" s="68"/>
      <c r="AL89" s="68"/>
      <c r="AM89" s="68"/>
      <c r="AN89" s="68"/>
      <c r="AO89" s="70"/>
      <c r="AP89" s="71"/>
      <c r="AQ89" s="70"/>
      <c r="AR89" s="72"/>
      <c r="AS89" s="55"/>
      <c r="AT89" s="55"/>
      <c r="AU89" s="55"/>
      <c r="AV89" s="73"/>
    </row>
    <row r="90" spans="3:48" s="74" customFormat="1" ht="14.25">
      <c r="C90" s="55"/>
      <c r="D90" s="67"/>
      <c r="E90" s="67"/>
      <c r="F90" s="67"/>
      <c r="G90" s="67"/>
      <c r="H90" s="67"/>
      <c r="I90" s="67"/>
      <c r="J90" s="67"/>
      <c r="K90" s="67"/>
      <c r="L90" s="67"/>
      <c r="M90" s="67"/>
      <c r="N90" s="67"/>
      <c r="O90" s="67"/>
      <c r="P90" s="67"/>
      <c r="Q90" s="67"/>
      <c r="R90" s="67"/>
      <c r="S90" s="67"/>
      <c r="T90" s="67"/>
      <c r="U90" s="67"/>
      <c r="V90" s="67"/>
      <c r="W90" s="67"/>
      <c r="X90" s="67"/>
      <c r="Y90" s="67"/>
      <c r="Z90" s="67"/>
      <c r="AA90" s="67"/>
      <c r="AB90" s="68"/>
      <c r="AC90" s="69"/>
      <c r="AD90" s="68"/>
      <c r="AE90" s="69"/>
      <c r="AF90" s="69"/>
      <c r="AG90" s="69"/>
      <c r="AH90" s="68"/>
      <c r="AI90" s="68"/>
      <c r="AJ90" s="68"/>
      <c r="AK90" s="68"/>
      <c r="AL90" s="68"/>
      <c r="AM90" s="68"/>
      <c r="AN90" s="68"/>
      <c r="AO90" s="70"/>
      <c r="AP90" s="71"/>
      <c r="AQ90" s="70"/>
      <c r="AR90" s="72"/>
      <c r="AS90" s="55"/>
      <c r="AT90" s="55"/>
      <c r="AU90" s="55"/>
      <c r="AV90" s="73"/>
    </row>
    <row r="91" spans="3:48" s="74" customFormat="1" ht="14.25">
      <c r="C91" s="55"/>
      <c r="D91" s="67"/>
      <c r="E91" s="67"/>
      <c r="F91" s="67"/>
      <c r="G91" s="67"/>
      <c r="H91" s="67"/>
      <c r="I91" s="67"/>
      <c r="J91" s="67"/>
      <c r="K91" s="67"/>
      <c r="L91" s="67"/>
      <c r="M91" s="67"/>
      <c r="N91" s="67"/>
      <c r="O91" s="67"/>
      <c r="P91" s="67"/>
      <c r="Q91" s="67"/>
      <c r="R91" s="67"/>
      <c r="S91" s="67"/>
      <c r="T91" s="67"/>
      <c r="U91" s="67"/>
      <c r="V91" s="67"/>
      <c r="W91" s="67"/>
      <c r="X91" s="67"/>
      <c r="Y91" s="67"/>
      <c r="Z91" s="67"/>
      <c r="AA91" s="67"/>
      <c r="AB91" s="68"/>
      <c r="AC91" s="69"/>
      <c r="AD91" s="68"/>
      <c r="AE91" s="69"/>
      <c r="AF91" s="69"/>
      <c r="AG91" s="69"/>
      <c r="AH91" s="68"/>
      <c r="AI91" s="68"/>
      <c r="AJ91" s="68"/>
      <c r="AK91" s="68"/>
      <c r="AL91" s="68"/>
      <c r="AM91" s="68"/>
      <c r="AN91" s="68"/>
      <c r="AO91" s="70"/>
      <c r="AP91" s="71"/>
      <c r="AQ91" s="70"/>
      <c r="AR91" s="72"/>
      <c r="AS91" s="55"/>
      <c r="AT91" s="55"/>
      <c r="AU91" s="55"/>
      <c r="AV91" s="73"/>
    </row>
    <row r="92" spans="3:48" s="74" customFormat="1" ht="14.25">
      <c r="C92" s="55"/>
      <c r="D92" s="67"/>
      <c r="E92" s="67"/>
      <c r="F92" s="67"/>
      <c r="G92" s="67"/>
      <c r="H92" s="67"/>
      <c r="I92" s="67"/>
      <c r="J92" s="67"/>
      <c r="K92" s="67"/>
      <c r="L92" s="67"/>
      <c r="M92" s="67"/>
      <c r="N92" s="67"/>
      <c r="O92" s="67"/>
      <c r="P92" s="67"/>
      <c r="Q92" s="67"/>
      <c r="R92" s="67"/>
      <c r="S92" s="67"/>
      <c r="T92" s="67"/>
      <c r="U92" s="67"/>
      <c r="V92" s="67"/>
      <c r="W92" s="67"/>
      <c r="X92" s="67"/>
      <c r="Y92" s="67"/>
      <c r="Z92" s="67"/>
      <c r="AA92" s="67"/>
      <c r="AB92" s="68"/>
      <c r="AC92" s="69"/>
      <c r="AD92" s="68"/>
      <c r="AE92" s="69"/>
      <c r="AF92" s="69"/>
      <c r="AG92" s="69"/>
      <c r="AH92" s="68"/>
      <c r="AI92" s="68"/>
      <c r="AJ92" s="68"/>
      <c r="AK92" s="68"/>
      <c r="AL92" s="68"/>
      <c r="AM92" s="68"/>
      <c r="AN92" s="68"/>
      <c r="AO92" s="70"/>
      <c r="AP92" s="71"/>
      <c r="AQ92" s="70"/>
      <c r="AR92" s="72"/>
      <c r="AS92" s="55"/>
      <c r="AT92" s="55"/>
      <c r="AU92" s="55"/>
      <c r="AV92" s="73"/>
    </row>
    <row r="93" spans="3:48" s="74" customFormat="1" ht="14.25">
      <c r="C93" s="55"/>
      <c r="D93" s="67"/>
      <c r="E93" s="67"/>
      <c r="F93" s="67"/>
      <c r="G93" s="67"/>
      <c r="H93" s="67"/>
      <c r="I93" s="67"/>
      <c r="J93" s="67"/>
      <c r="K93" s="67"/>
      <c r="L93" s="67"/>
      <c r="M93" s="67"/>
      <c r="N93" s="67"/>
      <c r="O93" s="67"/>
      <c r="P93" s="67"/>
      <c r="Q93" s="67"/>
      <c r="R93" s="67"/>
      <c r="S93" s="67"/>
      <c r="T93" s="67"/>
      <c r="U93" s="67"/>
      <c r="V93" s="67"/>
      <c r="W93" s="67"/>
      <c r="X93" s="67"/>
      <c r="Y93" s="67"/>
      <c r="Z93" s="67"/>
      <c r="AA93" s="67"/>
      <c r="AB93" s="68"/>
      <c r="AC93" s="69"/>
      <c r="AD93" s="68"/>
      <c r="AE93" s="69"/>
      <c r="AF93" s="69"/>
      <c r="AG93" s="69"/>
      <c r="AH93" s="68"/>
      <c r="AI93" s="68"/>
      <c r="AJ93" s="68"/>
      <c r="AK93" s="68"/>
      <c r="AL93" s="68"/>
      <c r="AM93" s="68"/>
      <c r="AN93" s="68"/>
      <c r="AO93" s="70"/>
      <c r="AP93" s="71"/>
      <c r="AQ93" s="70"/>
      <c r="AR93" s="72"/>
      <c r="AS93" s="55"/>
      <c r="AT93" s="55"/>
      <c r="AU93" s="55"/>
      <c r="AV93" s="73"/>
    </row>
    <row r="94" spans="3:48" s="74" customFormat="1" ht="14.25">
      <c r="C94" s="55"/>
      <c r="D94" s="67"/>
      <c r="E94" s="67"/>
      <c r="F94" s="67"/>
      <c r="G94" s="67"/>
      <c r="H94" s="67"/>
      <c r="I94" s="67"/>
      <c r="J94" s="67"/>
      <c r="K94" s="67"/>
      <c r="L94" s="67"/>
      <c r="M94" s="67"/>
      <c r="N94" s="67"/>
      <c r="O94" s="67"/>
      <c r="P94" s="67"/>
      <c r="Q94" s="67"/>
      <c r="R94" s="67"/>
      <c r="S94" s="67"/>
      <c r="T94" s="67"/>
      <c r="U94" s="67"/>
      <c r="V94" s="67"/>
      <c r="W94" s="67"/>
      <c r="X94" s="67"/>
      <c r="Y94" s="67"/>
      <c r="Z94" s="67"/>
      <c r="AA94" s="67"/>
      <c r="AB94" s="68"/>
      <c r="AC94" s="69"/>
      <c r="AD94" s="68"/>
      <c r="AE94" s="69"/>
      <c r="AF94" s="69"/>
      <c r="AG94" s="69"/>
      <c r="AH94" s="68"/>
      <c r="AI94" s="68"/>
      <c r="AJ94" s="68"/>
      <c r="AK94" s="68"/>
      <c r="AL94" s="68"/>
      <c r="AM94" s="68"/>
      <c r="AN94" s="68"/>
      <c r="AO94" s="70"/>
      <c r="AP94" s="71"/>
      <c r="AQ94" s="70"/>
      <c r="AR94" s="72"/>
      <c r="AS94" s="55"/>
      <c r="AT94" s="55"/>
      <c r="AU94" s="55"/>
      <c r="AV94" s="73"/>
    </row>
    <row r="95" spans="3:48" s="74" customFormat="1" ht="14.25">
      <c r="C95" s="55"/>
      <c r="D95" s="67"/>
      <c r="E95" s="67"/>
      <c r="F95" s="67"/>
      <c r="G95" s="67"/>
      <c r="H95" s="67"/>
      <c r="I95" s="67"/>
      <c r="J95" s="67"/>
      <c r="K95" s="67"/>
      <c r="L95" s="67"/>
      <c r="M95" s="67"/>
      <c r="N95" s="67"/>
      <c r="O95" s="67"/>
      <c r="P95" s="67"/>
      <c r="Q95" s="67"/>
      <c r="R95" s="67"/>
      <c r="S95" s="67"/>
      <c r="T95" s="67"/>
      <c r="U95" s="67"/>
      <c r="V95" s="67"/>
      <c r="W95" s="67"/>
      <c r="X95" s="67"/>
      <c r="Y95" s="67"/>
      <c r="Z95" s="67"/>
      <c r="AA95" s="67"/>
      <c r="AB95" s="68"/>
      <c r="AC95" s="69"/>
      <c r="AD95" s="68"/>
      <c r="AE95" s="69"/>
      <c r="AF95" s="69"/>
      <c r="AG95" s="69"/>
      <c r="AH95" s="68"/>
      <c r="AI95" s="68"/>
      <c r="AJ95" s="68"/>
      <c r="AK95" s="68"/>
      <c r="AL95" s="68"/>
      <c r="AM95" s="68"/>
      <c r="AN95" s="68"/>
      <c r="AO95" s="70"/>
      <c r="AP95" s="71"/>
      <c r="AQ95" s="70"/>
      <c r="AR95" s="72"/>
      <c r="AS95" s="55"/>
      <c r="AT95" s="55"/>
      <c r="AU95" s="55"/>
      <c r="AV95" s="73"/>
    </row>
    <row r="96" spans="3:48" s="74" customFormat="1" ht="14.25">
      <c r="C96" s="55"/>
      <c r="D96" s="67"/>
      <c r="E96" s="67"/>
      <c r="F96" s="67"/>
      <c r="G96" s="67"/>
      <c r="H96" s="67"/>
      <c r="I96" s="67"/>
      <c r="J96" s="67"/>
      <c r="K96" s="67"/>
      <c r="L96" s="67"/>
      <c r="M96" s="67"/>
      <c r="N96" s="67"/>
      <c r="O96" s="67"/>
      <c r="P96" s="67"/>
      <c r="Q96" s="67"/>
      <c r="R96" s="67"/>
      <c r="S96" s="67"/>
      <c r="T96" s="67"/>
      <c r="U96" s="67"/>
      <c r="V96" s="67"/>
      <c r="W96" s="67"/>
      <c r="X96" s="67"/>
      <c r="Y96" s="67"/>
      <c r="Z96" s="67"/>
      <c r="AA96" s="67"/>
      <c r="AB96" s="68"/>
      <c r="AC96" s="69"/>
      <c r="AD96" s="68"/>
      <c r="AE96" s="69"/>
      <c r="AF96" s="69"/>
      <c r="AG96" s="69"/>
      <c r="AH96" s="68"/>
      <c r="AI96" s="68"/>
      <c r="AJ96" s="68"/>
      <c r="AK96" s="68"/>
      <c r="AL96" s="68"/>
      <c r="AM96" s="68"/>
      <c r="AN96" s="68"/>
      <c r="AO96" s="70"/>
      <c r="AP96" s="71"/>
      <c r="AQ96" s="70"/>
      <c r="AR96" s="72"/>
      <c r="AS96" s="55"/>
      <c r="AT96" s="55"/>
      <c r="AU96" s="55"/>
      <c r="AV96" s="73"/>
    </row>
    <row r="97" spans="3:48" s="74" customFormat="1" ht="14.25">
      <c r="C97" s="55"/>
      <c r="D97" s="67"/>
      <c r="E97" s="67"/>
      <c r="F97" s="67"/>
      <c r="G97" s="67"/>
      <c r="H97" s="67"/>
      <c r="I97" s="67"/>
      <c r="J97" s="67"/>
      <c r="K97" s="67"/>
      <c r="L97" s="67"/>
      <c r="M97" s="67"/>
      <c r="N97" s="67"/>
      <c r="O97" s="67"/>
      <c r="P97" s="67"/>
      <c r="Q97" s="67"/>
      <c r="R97" s="67"/>
      <c r="S97" s="67"/>
      <c r="T97" s="67"/>
      <c r="U97" s="67"/>
      <c r="V97" s="67"/>
      <c r="W97" s="67"/>
      <c r="X97" s="67"/>
      <c r="Y97" s="67"/>
      <c r="Z97" s="67"/>
      <c r="AA97" s="67"/>
      <c r="AB97" s="68"/>
      <c r="AC97" s="69"/>
      <c r="AD97" s="68"/>
      <c r="AE97" s="69"/>
      <c r="AF97" s="69"/>
      <c r="AG97" s="69"/>
      <c r="AH97" s="68"/>
      <c r="AI97" s="68"/>
      <c r="AJ97" s="68"/>
      <c r="AK97" s="68"/>
      <c r="AL97" s="68"/>
      <c r="AM97" s="68"/>
      <c r="AN97" s="68"/>
      <c r="AO97" s="70"/>
      <c r="AP97" s="71"/>
      <c r="AQ97" s="70"/>
      <c r="AR97" s="72"/>
      <c r="AS97" s="55"/>
      <c r="AT97" s="55"/>
      <c r="AU97" s="55"/>
      <c r="AV97" s="73"/>
    </row>
    <row r="98" spans="3:48" s="74" customFormat="1" ht="14.25">
      <c r="C98" s="55"/>
      <c r="D98" s="67"/>
      <c r="E98" s="67"/>
      <c r="F98" s="67"/>
      <c r="G98" s="67"/>
      <c r="H98" s="67"/>
      <c r="I98" s="67"/>
      <c r="J98" s="67"/>
      <c r="K98" s="67"/>
      <c r="L98" s="67"/>
      <c r="M98" s="67"/>
      <c r="N98" s="67"/>
      <c r="O98" s="67"/>
      <c r="P98" s="67"/>
      <c r="Q98" s="67"/>
      <c r="R98" s="67"/>
      <c r="S98" s="67"/>
      <c r="T98" s="67"/>
      <c r="U98" s="67"/>
      <c r="V98" s="67"/>
      <c r="W98" s="67"/>
      <c r="X98" s="67"/>
      <c r="Y98" s="67"/>
      <c r="Z98" s="67"/>
      <c r="AA98" s="67"/>
      <c r="AB98" s="68"/>
      <c r="AC98" s="69"/>
      <c r="AD98" s="68"/>
      <c r="AE98" s="69"/>
      <c r="AF98" s="69"/>
      <c r="AG98" s="69"/>
      <c r="AH98" s="68"/>
      <c r="AI98" s="68"/>
      <c r="AJ98" s="68"/>
      <c r="AK98" s="68"/>
      <c r="AL98" s="68"/>
      <c r="AM98" s="68"/>
      <c r="AN98" s="68"/>
      <c r="AO98" s="70"/>
      <c r="AP98" s="71"/>
      <c r="AQ98" s="70"/>
      <c r="AR98" s="72"/>
      <c r="AS98" s="55"/>
      <c r="AT98" s="55"/>
      <c r="AU98" s="55"/>
      <c r="AV98" s="73"/>
    </row>
    <row r="99" spans="3:48" s="74" customFormat="1" ht="14.25">
      <c r="C99" s="55"/>
      <c r="D99" s="67"/>
      <c r="E99" s="67"/>
      <c r="F99" s="67"/>
      <c r="G99" s="67"/>
      <c r="H99" s="67"/>
      <c r="I99" s="67"/>
      <c r="J99" s="67"/>
      <c r="K99" s="67"/>
      <c r="L99" s="67"/>
      <c r="M99" s="67"/>
      <c r="N99" s="67"/>
      <c r="O99" s="67"/>
      <c r="P99" s="67"/>
      <c r="Q99" s="67"/>
      <c r="R99" s="67"/>
      <c r="S99" s="67"/>
      <c r="T99" s="67"/>
      <c r="U99" s="67"/>
      <c r="V99" s="67"/>
      <c r="W99" s="67"/>
      <c r="X99" s="67"/>
      <c r="Y99" s="67"/>
      <c r="Z99" s="67"/>
      <c r="AA99" s="67"/>
      <c r="AB99" s="68"/>
      <c r="AC99" s="69"/>
      <c r="AD99" s="68"/>
      <c r="AE99" s="69"/>
      <c r="AF99" s="69"/>
      <c r="AG99" s="69"/>
      <c r="AH99" s="68"/>
      <c r="AI99" s="68"/>
      <c r="AJ99" s="68"/>
      <c r="AK99" s="68"/>
      <c r="AL99" s="68"/>
      <c r="AM99" s="68"/>
      <c r="AN99" s="68"/>
      <c r="AO99" s="70"/>
      <c r="AP99" s="71"/>
      <c r="AQ99" s="70"/>
      <c r="AR99" s="72"/>
      <c r="AS99" s="55"/>
      <c r="AT99" s="55"/>
      <c r="AU99" s="55"/>
      <c r="AV99" s="73"/>
    </row>
    <row r="100" spans="3:48" s="74" customFormat="1" ht="14.25">
      <c r="C100" s="55"/>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8"/>
      <c r="AC100" s="69"/>
      <c r="AD100" s="68"/>
      <c r="AE100" s="69"/>
      <c r="AF100" s="69"/>
      <c r="AG100" s="69"/>
      <c r="AH100" s="68"/>
      <c r="AI100" s="68"/>
      <c r="AJ100" s="68"/>
      <c r="AK100" s="68"/>
      <c r="AL100" s="68"/>
      <c r="AM100" s="68"/>
      <c r="AN100" s="68"/>
      <c r="AO100" s="70"/>
      <c r="AP100" s="71"/>
      <c r="AQ100" s="70"/>
      <c r="AR100" s="72"/>
      <c r="AS100" s="55"/>
      <c r="AT100" s="55"/>
      <c r="AU100" s="55"/>
      <c r="AV100" s="73"/>
    </row>
    <row r="101" spans="3:48" s="74" customFormat="1" ht="14.25">
      <c r="C101" s="55"/>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8"/>
      <c r="AC101" s="69"/>
      <c r="AD101" s="68"/>
      <c r="AE101" s="69"/>
      <c r="AF101" s="69"/>
      <c r="AG101" s="69"/>
      <c r="AH101" s="68"/>
      <c r="AI101" s="68"/>
      <c r="AJ101" s="68"/>
      <c r="AK101" s="68"/>
      <c r="AL101" s="68"/>
      <c r="AM101" s="68"/>
      <c r="AN101" s="68"/>
      <c r="AO101" s="70"/>
      <c r="AP101" s="71"/>
      <c r="AQ101" s="70"/>
      <c r="AR101" s="72"/>
      <c r="AS101" s="55"/>
      <c r="AT101" s="55"/>
      <c r="AU101" s="55"/>
      <c r="AV101" s="73"/>
    </row>
    <row r="102" spans="3:48" s="74" customFormat="1" ht="14.25">
      <c r="C102" s="5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8"/>
      <c r="AC102" s="69"/>
      <c r="AD102" s="68"/>
      <c r="AE102" s="69"/>
      <c r="AF102" s="69"/>
      <c r="AG102" s="69"/>
      <c r="AH102" s="68"/>
      <c r="AI102" s="68"/>
      <c r="AJ102" s="68"/>
      <c r="AK102" s="68"/>
      <c r="AL102" s="68"/>
      <c r="AM102" s="68"/>
      <c r="AN102" s="68"/>
      <c r="AO102" s="70"/>
      <c r="AP102" s="71"/>
      <c r="AQ102" s="70"/>
      <c r="AR102" s="72"/>
      <c r="AS102" s="55"/>
      <c r="AT102" s="55"/>
      <c r="AU102" s="55"/>
      <c r="AV102" s="73"/>
    </row>
    <row r="103" spans="3:48" s="74" customFormat="1" ht="14.25">
      <c r="C103" s="55"/>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8"/>
      <c r="AC103" s="69"/>
      <c r="AD103" s="68"/>
      <c r="AE103" s="69"/>
      <c r="AF103" s="69"/>
      <c r="AG103" s="69"/>
      <c r="AH103" s="68"/>
      <c r="AI103" s="68"/>
      <c r="AJ103" s="68"/>
      <c r="AK103" s="68"/>
      <c r="AL103" s="68"/>
      <c r="AM103" s="68"/>
      <c r="AN103" s="68"/>
      <c r="AO103" s="70"/>
      <c r="AP103" s="71"/>
      <c r="AQ103" s="70"/>
      <c r="AR103" s="72"/>
      <c r="AS103" s="55"/>
      <c r="AT103" s="55"/>
      <c r="AU103" s="55"/>
      <c r="AV103" s="73"/>
    </row>
    <row r="104" spans="3:48" s="74" customFormat="1" ht="14.25">
      <c r="C104" s="5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8"/>
      <c r="AC104" s="69"/>
      <c r="AD104" s="68"/>
      <c r="AE104" s="69"/>
      <c r="AF104" s="69"/>
      <c r="AG104" s="69"/>
      <c r="AH104" s="68"/>
      <c r="AI104" s="68"/>
      <c r="AJ104" s="68"/>
      <c r="AK104" s="68"/>
      <c r="AL104" s="68"/>
      <c r="AM104" s="68"/>
      <c r="AN104" s="68"/>
      <c r="AO104" s="70"/>
      <c r="AP104" s="71"/>
      <c r="AQ104" s="70"/>
      <c r="AR104" s="72"/>
      <c r="AS104" s="55"/>
      <c r="AT104" s="55"/>
      <c r="AU104" s="55"/>
      <c r="AV104" s="73"/>
    </row>
    <row r="105" spans="3:48" s="74" customFormat="1" ht="14.25">
      <c r="C105" s="55"/>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8"/>
      <c r="AC105" s="69"/>
      <c r="AD105" s="68"/>
      <c r="AE105" s="69"/>
      <c r="AF105" s="69"/>
      <c r="AG105" s="69"/>
      <c r="AH105" s="68"/>
      <c r="AI105" s="68"/>
      <c r="AJ105" s="68"/>
      <c r="AK105" s="68"/>
      <c r="AL105" s="68"/>
      <c r="AM105" s="68"/>
      <c r="AN105" s="68"/>
      <c r="AO105" s="70"/>
      <c r="AP105" s="71"/>
      <c r="AQ105" s="70"/>
      <c r="AR105" s="72"/>
      <c r="AS105" s="55"/>
      <c r="AT105" s="55"/>
      <c r="AU105" s="55"/>
      <c r="AV105" s="73"/>
    </row>
    <row r="106" spans="3:48" s="74" customFormat="1" ht="14.25">
      <c r="C106" s="5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8"/>
      <c r="AC106" s="69"/>
      <c r="AD106" s="68"/>
      <c r="AE106" s="69"/>
      <c r="AF106" s="69"/>
      <c r="AG106" s="69"/>
      <c r="AH106" s="68"/>
      <c r="AI106" s="68"/>
      <c r="AJ106" s="68"/>
      <c r="AK106" s="68"/>
      <c r="AL106" s="68"/>
      <c r="AM106" s="68"/>
      <c r="AN106" s="68"/>
      <c r="AO106" s="70"/>
      <c r="AP106" s="71"/>
      <c r="AQ106" s="70"/>
      <c r="AR106" s="72"/>
      <c r="AS106" s="55"/>
      <c r="AT106" s="55"/>
      <c r="AU106" s="55"/>
      <c r="AV106" s="73"/>
    </row>
    <row r="107" spans="3:48" s="74" customFormat="1" ht="14.25">
      <c r="C107" s="55"/>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8"/>
      <c r="AC107" s="69"/>
      <c r="AD107" s="68"/>
      <c r="AE107" s="69"/>
      <c r="AF107" s="69"/>
      <c r="AG107" s="69"/>
      <c r="AH107" s="68"/>
      <c r="AI107" s="68"/>
      <c r="AJ107" s="68"/>
      <c r="AK107" s="68"/>
      <c r="AL107" s="68"/>
      <c r="AM107" s="68"/>
      <c r="AN107" s="68"/>
      <c r="AO107" s="70"/>
      <c r="AP107" s="71"/>
      <c r="AQ107" s="70"/>
      <c r="AR107" s="72"/>
      <c r="AS107" s="55"/>
      <c r="AT107" s="55"/>
      <c r="AU107" s="55"/>
      <c r="AV107" s="73"/>
    </row>
    <row r="108" spans="3:48" s="74" customFormat="1" ht="14.25">
      <c r="C108" s="5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8"/>
      <c r="AC108" s="69"/>
      <c r="AD108" s="68"/>
      <c r="AE108" s="69"/>
      <c r="AF108" s="69"/>
      <c r="AG108" s="69"/>
      <c r="AH108" s="68"/>
      <c r="AI108" s="68"/>
      <c r="AJ108" s="68"/>
      <c r="AK108" s="68"/>
      <c r="AL108" s="68"/>
      <c r="AM108" s="68"/>
      <c r="AN108" s="68"/>
      <c r="AO108" s="70"/>
      <c r="AP108" s="71"/>
      <c r="AQ108" s="70"/>
      <c r="AR108" s="72"/>
      <c r="AS108" s="55"/>
      <c r="AT108" s="55"/>
      <c r="AU108" s="55"/>
      <c r="AV108" s="73"/>
    </row>
    <row r="109" spans="3:48" s="74" customFormat="1" ht="14.25">
      <c r="C109" s="55"/>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8"/>
      <c r="AC109" s="69"/>
      <c r="AD109" s="68"/>
      <c r="AE109" s="69"/>
      <c r="AF109" s="69"/>
      <c r="AG109" s="69"/>
      <c r="AH109" s="68"/>
      <c r="AI109" s="68"/>
      <c r="AJ109" s="68"/>
      <c r="AK109" s="68"/>
      <c r="AL109" s="68"/>
      <c r="AM109" s="68"/>
      <c r="AN109" s="68"/>
      <c r="AO109" s="70"/>
      <c r="AP109" s="71"/>
      <c r="AQ109" s="70"/>
      <c r="AR109" s="72"/>
      <c r="AS109" s="55"/>
      <c r="AT109" s="55"/>
      <c r="AU109" s="55"/>
      <c r="AV109" s="73"/>
    </row>
    <row r="110" spans="3:48" s="74" customFormat="1" ht="14.25">
      <c r="C110" s="5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8"/>
      <c r="AC110" s="69"/>
      <c r="AD110" s="68"/>
      <c r="AE110" s="69"/>
      <c r="AF110" s="69"/>
      <c r="AG110" s="69"/>
      <c r="AH110" s="68"/>
      <c r="AI110" s="68"/>
      <c r="AJ110" s="68"/>
      <c r="AK110" s="68"/>
      <c r="AL110" s="68"/>
      <c r="AM110" s="68"/>
      <c r="AN110" s="68"/>
      <c r="AO110" s="70"/>
      <c r="AP110" s="71"/>
      <c r="AQ110" s="70"/>
      <c r="AR110" s="72"/>
      <c r="AS110" s="55"/>
      <c r="AT110" s="55"/>
      <c r="AU110" s="55"/>
      <c r="AV110" s="73"/>
    </row>
    <row r="111" spans="3:48" s="74" customFormat="1" ht="14.25">
      <c r="C111" s="5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8"/>
      <c r="AC111" s="69"/>
      <c r="AD111" s="68"/>
      <c r="AE111" s="69"/>
      <c r="AF111" s="69"/>
      <c r="AG111" s="69"/>
      <c r="AH111" s="68"/>
      <c r="AI111" s="68"/>
      <c r="AJ111" s="68"/>
      <c r="AK111" s="68"/>
      <c r="AL111" s="68"/>
      <c r="AM111" s="68"/>
      <c r="AN111" s="68"/>
      <c r="AO111" s="70"/>
      <c r="AP111" s="71"/>
      <c r="AQ111" s="70"/>
      <c r="AR111" s="72"/>
      <c r="AS111" s="55"/>
      <c r="AT111" s="55"/>
      <c r="AU111" s="55"/>
      <c r="AV111" s="78"/>
    </row>
    <row r="112" spans="3:48" s="74" customFormat="1" ht="14.25">
      <c r="C112" s="5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8"/>
      <c r="AC112" s="69"/>
      <c r="AD112" s="68"/>
      <c r="AE112" s="69"/>
      <c r="AF112" s="69"/>
      <c r="AG112" s="69"/>
      <c r="AH112" s="68"/>
      <c r="AI112" s="68"/>
      <c r="AJ112" s="68"/>
      <c r="AK112" s="68"/>
      <c r="AL112" s="68"/>
      <c r="AM112" s="68"/>
      <c r="AN112" s="68"/>
      <c r="AO112" s="70"/>
      <c r="AP112" s="71"/>
      <c r="AQ112" s="70"/>
      <c r="AR112" s="72"/>
      <c r="AS112" s="55"/>
      <c r="AT112" s="55"/>
      <c r="AU112" s="55"/>
      <c r="AV112" s="78"/>
    </row>
    <row r="113" spans="3:48" s="74" customFormat="1" ht="14.25">
      <c r="C113" s="5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8"/>
      <c r="AC113" s="69"/>
      <c r="AD113" s="68"/>
      <c r="AE113" s="69"/>
      <c r="AF113" s="69"/>
      <c r="AG113" s="69"/>
      <c r="AH113" s="68"/>
      <c r="AI113" s="68"/>
      <c r="AJ113" s="68"/>
      <c r="AK113" s="68"/>
      <c r="AL113" s="68"/>
      <c r="AM113" s="68"/>
      <c r="AN113" s="68"/>
      <c r="AO113" s="70"/>
      <c r="AP113" s="71"/>
      <c r="AQ113" s="70"/>
      <c r="AR113" s="72"/>
      <c r="AS113" s="55"/>
      <c r="AT113" s="55"/>
      <c r="AU113" s="55"/>
      <c r="AV113" s="78"/>
    </row>
    <row r="114" spans="3:48" s="74" customFormat="1" ht="14.25">
      <c r="C114" s="5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8"/>
      <c r="AC114" s="69"/>
      <c r="AD114" s="68"/>
      <c r="AE114" s="69"/>
      <c r="AF114" s="69"/>
      <c r="AG114" s="69"/>
      <c r="AH114" s="68"/>
      <c r="AI114" s="68"/>
      <c r="AJ114" s="68"/>
      <c r="AK114" s="68"/>
      <c r="AL114" s="68"/>
      <c r="AM114" s="68"/>
      <c r="AN114" s="68"/>
      <c r="AO114" s="70"/>
      <c r="AP114" s="71"/>
      <c r="AQ114" s="70"/>
      <c r="AR114" s="72"/>
      <c r="AS114" s="55"/>
      <c r="AT114" s="55"/>
      <c r="AU114" s="55"/>
      <c r="AV114" s="78"/>
    </row>
    <row r="115" spans="3:48" s="74" customFormat="1" ht="14.25">
      <c r="C115" s="55"/>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8"/>
      <c r="AC115" s="69"/>
      <c r="AD115" s="68"/>
      <c r="AE115" s="69"/>
      <c r="AF115" s="69"/>
      <c r="AG115" s="69"/>
      <c r="AH115" s="68"/>
      <c r="AI115" s="68"/>
      <c r="AJ115" s="68"/>
      <c r="AK115" s="68"/>
      <c r="AL115" s="68"/>
      <c r="AM115" s="68"/>
      <c r="AN115" s="68"/>
      <c r="AO115" s="70"/>
      <c r="AP115" s="71"/>
      <c r="AQ115" s="70"/>
      <c r="AR115" s="72"/>
      <c r="AS115" s="55"/>
      <c r="AT115" s="55"/>
      <c r="AU115" s="55"/>
      <c r="AV115" s="78"/>
    </row>
    <row r="116" spans="3:48" s="74" customFormat="1" ht="14.25">
      <c r="C116" s="5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8"/>
      <c r="AC116" s="69"/>
      <c r="AD116" s="68"/>
      <c r="AE116" s="69"/>
      <c r="AF116" s="69"/>
      <c r="AG116" s="69"/>
      <c r="AH116" s="68"/>
      <c r="AI116" s="68"/>
      <c r="AJ116" s="68"/>
      <c r="AK116" s="68"/>
      <c r="AL116" s="68"/>
      <c r="AM116" s="68"/>
      <c r="AN116" s="68"/>
      <c r="AO116" s="70"/>
      <c r="AP116" s="71"/>
      <c r="AQ116" s="70"/>
      <c r="AR116" s="72"/>
      <c r="AS116" s="55"/>
      <c r="AT116" s="55"/>
      <c r="AU116" s="55"/>
      <c r="AV116" s="78"/>
    </row>
    <row r="117" spans="3:48" s="74" customFormat="1" ht="14.25">
      <c r="C117" s="55"/>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8"/>
      <c r="AC117" s="69"/>
      <c r="AD117" s="68"/>
      <c r="AE117" s="69"/>
      <c r="AF117" s="69"/>
      <c r="AG117" s="69"/>
      <c r="AH117" s="68"/>
      <c r="AI117" s="68"/>
      <c r="AJ117" s="68"/>
      <c r="AK117" s="68"/>
      <c r="AL117" s="68"/>
      <c r="AM117" s="68"/>
      <c r="AN117" s="68"/>
      <c r="AO117" s="70"/>
      <c r="AP117" s="71"/>
      <c r="AQ117" s="70"/>
      <c r="AR117" s="72"/>
      <c r="AS117" s="55"/>
      <c r="AT117" s="55"/>
      <c r="AU117" s="55"/>
      <c r="AV117" s="78"/>
    </row>
    <row r="118" spans="3:48" s="74" customFormat="1" ht="14.25">
      <c r="C118" s="5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8"/>
      <c r="AC118" s="69"/>
      <c r="AD118" s="68"/>
      <c r="AE118" s="69"/>
      <c r="AF118" s="69"/>
      <c r="AG118" s="69"/>
      <c r="AH118" s="68"/>
      <c r="AI118" s="68"/>
      <c r="AJ118" s="68"/>
      <c r="AK118" s="68"/>
      <c r="AL118" s="68"/>
      <c r="AM118" s="68"/>
      <c r="AN118" s="68"/>
      <c r="AO118" s="70"/>
      <c r="AP118" s="71"/>
      <c r="AQ118" s="70"/>
      <c r="AR118" s="72"/>
      <c r="AS118" s="55"/>
      <c r="AT118" s="55"/>
      <c r="AU118" s="55"/>
      <c r="AV118" s="78"/>
    </row>
    <row r="119" spans="3:48" s="74" customFormat="1" ht="14.25">
      <c r="C119" s="5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8"/>
      <c r="AC119" s="69"/>
      <c r="AD119" s="68"/>
      <c r="AE119" s="69"/>
      <c r="AF119" s="69"/>
      <c r="AG119" s="69"/>
      <c r="AH119" s="68"/>
      <c r="AI119" s="68"/>
      <c r="AJ119" s="68"/>
      <c r="AK119" s="68"/>
      <c r="AL119" s="68"/>
      <c r="AM119" s="68"/>
      <c r="AN119" s="68"/>
      <c r="AO119" s="70"/>
      <c r="AP119" s="71"/>
      <c r="AQ119" s="70"/>
      <c r="AR119" s="72"/>
      <c r="AS119" s="55"/>
      <c r="AT119" s="55"/>
      <c r="AU119" s="55"/>
      <c r="AV119" s="78"/>
    </row>
    <row r="120" spans="3:48" s="74" customFormat="1" ht="14.25">
      <c r="C120" s="55"/>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8"/>
      <c r="AC120" s="69"/>
      <c r="AD120" s="68"/>
      <c r="AE120" s="69"/>
      <c r="AF120" s="69"/>
      <c r="AG120" s="69"/>
      <c r="AH120" s="68"/>
      <c r="AI120" s="68"/>
      <c r="AJ120" s="68"/>
      <c r="AK120" s="68"/>
      <c r="AL120" s="68"/>
      <c r="AM120" s="68"/>
      <c r="AN120" s="68"/>
      <c r="AO120" s="70"/>
      <c r="AP120" s="71"/>
      <c r="AQ120" s="70"/>
      <c r="AR120" s="72"/>
      <c r="AS120" s="55"/>
      <c r="AT120" s="55"/>
      <c r="AU120" s="55"/>
      <c r="AV120" s="78"/>
    </row>
    <row r="121" spans="3:48" s="74" customFormat="1" ht="14.25">
      <c r="C121" s="55"/>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8"/>
      <c r="AC121" s="69"/>
      <c r="AD121" s="68"/>
      <c r="AE121" s="69"/>
      <c r="AF121" s="69"/>
      <c r="AG121" s="69"/>
      <c r="AH121" s="68"/>
      <c r="AI121" s="68"/>
      <c r="AJ121" s="68"/>
      <c r="AK121" s="68"/>
      <c r="AL121" s="68"/>
      <c r="AM121" s="68"/>
      <c r="AN121" s="68"/>
      <c r="AO121" s="70"/>
      <c r="AP121" s="71"/>
      <c r="AQ121" s="70"/>
      <c r="AR121" s="72"/>
      <c r="AS121" s="55"/>
      <c r="AT121" s="55"/>
      <c r="AU121" s="55"/>
      <c r="AV121" s="78"/>
    </row>
    <row r="122" spans="3:48" s="74" customFormat="1" ht="14.25">
      <c r="C122" s="5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8"/>
      <c r="AC122" s="69"/>
      <c r="AD122" s="68"/>
      <c r="AE122" s="69"/>
      <c r="AF122" s="69"/>
      <c r="AG122" s="69"/>
      <c r="AH122" s="68"/>
      <c r="AI122" s="68"/>
      <c r="AJ122" s="68"/>
      <c r="AK122" s="68"/>
      <c r="AL122" s="68"/>
      <c r="AM122" s="68"/>
      <c r="AN122" s="68"/>
      <c r="AO122" s="70"/>
      <c r="AP122" s="71"/>
      <c r="AQ122" s="70"/>
      <c r="AR122" s="72"/>
      <c r="AS122" s="55"/>
      <c r="AT122" s="55"/>
      <c r="AU122" s="55"/>
      <c r="AV122" s="78"/>
    </row>
    <row r="123" spans="3:48" s="74" customFormat="1" ht="14.25">
      <c r="C123" s="5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8"/>
      <c r="AC123" s="69"/>
      <c r="AD123" s="68"/>
      <c r="AE123" s="69"/>
      <c r="AF123" s="69"/>
      <c r="AG123" s="69"/>
      <c r="AH123" s="68"/>
      <c r="AI123" s="68"/>
      <c r="AJ123" s="68"/>
      <c r="AK123" s="68"/>
      <c r="AL123" s="68"/>
      <c r="AM123" s="68"/>
      <c r="AN123" s="68"/>
      <c r="AO123" s="70"/>
      <c r="AP123" s="71"/>
      <c r="AQ123" s="70"/>
      <c r="AR123" s="72"/>
      <c r="AS123" s="55"/>
      <c r="AT123" s="55"/>
      <c r="AU123" s="55"/>
      <c r="AV123" s="78"/>
    </row>
    <row r="124" spans="3:48" s="74" customFormat="1" ht="14.25">
      <c r="C124" s="5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8"/>
      <c r="AC124" s="69"/>
      <c r="AD124" s="68"/>
      <c r="AE124" s="69"/>
      <c r="AF124" s="69"/>
      <c r="AG124" s="69"/>
      <c r="AH124" s="68"/>
      <c r="AI124" s="68"/>
      <c r="AJ124" s="68"/>
      <c r="AK124" s="68"/>
      <c r="AL124" s="68"/>
      <c r="AM124" s="68"/>
      <c r="AN124" s="68"/>
      <c r="AO124" s="70"/>
      <c r="AP124" s="71"/>
      <c r="AQ124" s="70"/>
      <c r="AR124" s="72"/>
      <c r="AS124" s="55"/>
      <c r="AT124" s="55"/>
      <c r="AU124" s="55"/>
      <c r="AV124" s="78"/>
    </row>
    <row r="125" spans="3:48" s="74" customFormat="1" ht="14.25">
      <c r="C125" s="5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8"/>
      <c r="AC125" s="69"/>
      <c r="AD125" s="68"/>
      <c r="AE125" s="69"/>
      <c r="AF125" s="69"/>
      <c r="AG125" s="69"/>
      <c r="AH125" s="68"/>
      <c r="AI125" s="68"/>
      <c r="AJ125" s="68"/>
      <c r="AK125" s="68"/>
      <c r="AL125" s="68"/>
      <c r="AM125" s="68"/>
      <c r="AN125" s="68"/>
      <c r="AO125" s="70"/>
      <c r="AP125" s="71"/>
      <c r="AQ125" s="70"/>
      <c r="AR125" s="72"/>
      <c r="AS125" s="55"/>
      <c r="AT125" s="55"/>
      <c r="AU125" s="55"/>
      <c r="AV125" s="78"/>
    </row>
    <row r="126" spans="3:48" s="74" customFormat="1" ht="14.25">
      <c r="C126" s="5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8"/>
      <c r="AC126" s="69"/>
      <c r="AD126" s="68"/>
      <c r="AE126" s="69"/>
      <c r="AF126" s="69"/>
      <c r="AG126" s="69"/>
      <c r="AH126" s="68"/>
      <c r="AI126" s="68"/>
      <c r="AJ126" s="68"/>
      <c r="AK126" s="68"/>
      <c r="AL126" s="68"/>
      <c r="AM126" s="68"/>
      <c r="AN126" s="68"/>
      <c r="AO126" s="70"/>
      <c r="AP126" s="71"/>
      <c r="AQ126" s="70"/>
      <c r="AR126" s="72"/>
      <c r="AS126" s="55"/>
      <c r="AT126" s="55"/>
      <c r="AU126" s="55"/>
      <c r="AV126" s="78"/>
    </row>
    <row r="127" spans="3:48" s="74" customFormat="1" ht="14.25">
      <c r="C127" s="5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8"/>
      <c r="AC127" s="69"/>
      <c r="AD127" s="68"/>
      <c r="AE127" s="69"/>
      <c r="AF127" s="69"/>
      <c r="AG127" s="69"/>
      <c r="AH127" s="68"/>
      <c r="AI127" s="68"/>
      <c r="AJ127" s="68"/>
      <c r="AK127" s="68"/>
      <c r="AL127" s="68"/>
      <c r="AM127" s="68"/>
      <c r="AN127" s="68"/>
      <c r="AO127" s="70"/>
      <c r="AP127" s="71"/>
      <c r="AQ127" s="70"/>
      <c r="AR127" s="72"/>
      <c r="AS127" s="55"/>
      <c r="AT127" s="55"/>
      <c r="AU127" s="55"/>
      <c r="AV127" s="78"/>
    </row>
    <row r="128" spans="3:48" s="74" customFormat="1" ht="14.25">
      <c r="C128" s="5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8"/>
      <c r="AC128" s="69"/>
      <c r="AD128" s="68"/>
      <c r="AE128" s="69"/>
      <c r="AF128" s="69"/>
      <c r="AG128" s="69"/>
      <c r="AH128" s="68"/>
      <c r="AI128" s="68"/>
      <c r="AJ128" s="68"/>
      <c r="AK128" s="68"/>
      <c r="AL128" s="68"/>
      <c r="AM128" s="68"/>
      <c r="AN128" s="68"/>
      <c r="AO128" s="70"/>
      <c r="AP128" s="71"/>
      <c r="AQ128" s="70"/>
      <c r="AR128" s="72"/>
      <c r="AS128" s="55"/>
      <c r="AT128" s="55"/>
      <c r="AU128" s="55"/>
      <c r="AV128" s="78"/>
    </row>
    <row r="129" spans="3:48" s="74" customFormat="1" ht="14.25">
      <c r="C129" s="5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8"/>
      <c r="AC129" s="69"/>
      <c r="AD129" s="68"/>
      <c r="AE129" s="69"/>
      <c r="AF129" s="69"/>
      <c r="AG129" s="69"/>
      <c r="AH129" s="68"/>
      <c r="AI129" s="68"/>
      <c r="AJ129" s="68"/>
      <c r="AK129" s="68"/>
      <c r="AL129" s="68"/>
      <c r="AM129" s="68"/>
      <c r="AN129" s="68"/>
      <c r="AO129" s="70"/>
      <c r="AP129" s="71"/>
      <c r="AQ129" s="70"/>
      <c r="AR129" s="72"/>
      <c r="AS129" s="55"/>
      <c r="AT129" s="55"/>
      <c r="AU129" s="55"/>
      <c r="AV129" s="78"/>
    </row>
    <row r="130" spans="3:48" s="74" customFormat="1" ht="14.25">
      <c r="C130" s="5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8"/>
      <c r="AC130" s="69"/>
      <c r="AD130" s="68"/>
      <c r="AE130" s="69"/>
      <c r="AF130" s="69"/>
      <c r="AG130" s="69"/>
      <c r="AH130" s="68"/>
      <c r="AI130" s="68"/>
      <c r="AJ130" s="68"/>
      <c r="AK130" s="68"/>
      <c r="AL130" s="68"/>
      <c r="AM130" s="68"/>
      <c r="AN130" s="68"/>
      <c r="AO130" s="70"/>
      <c r="AP130" s="71"/>
      <c r="AQ130" s="70"/>
      <c r="AR130" s="72"/>
      <c r="AS130" s="55"/>
      <c r="AT130" s="55"/>
      <c r="AU130" s="55"/>
      <c r="AV130" s="78"/>
    </row>
    <row r="131" spans="3:48" s="74" customFormat="1" ht="14.25">
      <c r="C131" s="55"/>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8"/>
      <c r="AC131" s="69"/>
      <c r="AD131" s="68"/>
      <c r="AE131" s="69"/>
      <c r="AF131" s="69"/>
      <c r="AG131" s="69"/>
      <c r="AH131" s="68"/>
      <c r="AI131" s="68"/>
      <c r="AJ131" s="68"/>
      <c r="AK131" s="68"/>
      <c r="AL131" s="68"/>
      <c r="AM131" s="68"/>
      <c r="AN131" s="68"/>
      <c r="AO131" s="70"/>
      <c r="AP131" s="71"/>
      <c r="AQ131" s="70"/>
      <c r="AR131" s="72"/>
      <c r="AS131" s="55"/>
      <c r="AT131" s="55"/>
      <c r="AU131" s="55"/>
      <c r="AV131" s="78"/>
    </row>
    <row r="132" spans="3:48" s="74" customFormat="1" ht="14.25">
      <c r="C132" s="55"/>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8"/>
      <c r="AC132" s="69"/>
      <c r="AD132" s="68"/>
      <c r="AE132" s="69"/>
      <c r="AF132" s="69"/>
      <c r="AG132" s="69"/>
      <c r="AH132" s="68"/>
      <c r="AI132" s="68"/>
      <c r="AJ132" s="68"/>
      <c r="AK132" s="68"/>
      <c r="AL132" s="68"/>
      <c r="AM132" s="68"/>
      <c r="AN132" s="68"/>
      <c r="AO132" s="70"/>
      <c r="AP132" s="71"/>
      <c r="AQ132" s="70"/>
      <c r="AR132" s="72"/>
      <c r="AS132" s="55"/>
      <c r="AT132" s="55"/>
      <c r="AU132" s="55"/>
      <c r="AV132" s="78"/>
    </row>
    <row r="133" spans="3:48" s="74" customFormat="1" ht="14.25">
      <c r="C133" s="55"/>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8"/>
      <c r="AC133" s="69"/>
      <c r="AD133" s="68"/>
      <c r="AE133" s="69"/>
      <c r="AF133" s="69"/>
      <c r="AG133" s="69"/>
      <c r="AH133" s="68"/>
      <c r="AI133" s="68"/>
      <c r="AJ133" s="68"/>
      <c r="AK133" s="68"/>
      <c r="AL133" s="68"/>
      <c r="AM133" s="68"/>
      <c r="AN133" s="68"/>
      <c r="AO133" s="70"/>
      <c r="AP133" s="71"/>
      <c r="AQ133" s="70"/>
      <c r="AR133" s="72"/>
      <c r="AS133" s="55"/>
      <c r="AT133" s="55"/>
      <c r="AU133" s="55"/>
      <c r="AV133" s="78"/>
    </row>
    <row r="134" spans="3:48" s="74" customFormat="1" ht="14.25">
      <c r="C134" s="55"/>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8"/>
      <c r="AC134" s="69"/>
      <c r="AD134" s="68"/>
      <c r="AE134" s="69"/>
      <c r="AF134" s="69"/>
      <c r="AG134" s="69"/>
      <c r="AH134" s="68"/>
      <c r="AI134" s="68"/>
      <c r="AJ134" s="68"/>
      <c r="AK134" s="68"/>
      <c r="AL134" s="68"/>
      <c r="AM134" s="68"/>
      <c r="AN134" s="68"/>
      <c r="AO134" s="70"/>
      <c r="AP134" s="71"/>
      <c r="AQ134" s="70"/>
      <c r="AR134" s="72"/>
      <c r="AS134" s="55"/>
      <c r="AT134" s="55"/>
      <c r="AU134" s="55"/>
      <c r="AV134" s="78"/>
    </row>
    <row r="135" spans="3:48" s="74" customFormat="1" ht="14.25">
      <c r="C135" s="5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8"/>
      <c r="AC135" s="69"/>
      <c r="AD135" s="68"/>
      <c r="AE135" s="69"/>
      <c r="AF135" s="69"/>
      <c r="AG135" s="69"/>
      <c r="AH135" s="68"/>
      <c r="AI135" s="68"/>
      <c r="AJ135" s="68"/>
      <c r="AK135" s="68"/>
      <c r="AL135" s="68"/>
      <c r="AM135" s="68"/>
      <c r="AN135" s="68"/>
      <c r="AO135" s="70"/>
      <c r="AP135" s="71"/>
      <c r="AQ135" s="70"/>
      <c r="AR135" s="72"/>
      <c r="AS135" s="55"/>
      <c r="AT135" s="55"/>
      <c r="AU135" s="55"/>
      <c r="AV135" s="78"/>
    </row>
    <row r="136" spans="3:48" s="74" customFormat="1" ht="14.25">
      <c r="C136" s="5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8"/>
      <c r="AC136" s="69"/>
      <c r="AD136" s="68"/>
      <c r="AE136" s="69"/>
      <c r="AF136" s="69"/>
      <c r="AG136" s="69"/>
      <c r="AH136" s="68"/>
      <c r="AI136" s="68"/>
      <c r="AJ136" s="68"/>
      <c r="AK136" s="68"/>
      <c r="AL136" s="68"/>
      <c r="AM136" s="68"/>
      <c r="AN136" s="68"/>
      <c r="AO136" s="70"/>
      <c r="AP136" s="71"/>
      <c r="AQ136" s="70"/>
      <c r="AR136" s="72"/>
      <c r="AS136" s="55"/>
      <c r="AT136" s="55"/>
      <c r="AU136" s="55"/>
      <c r="AV136" s="78"/>
    </row>
    <row r="137" spans="3:48" s="74" customFormat="1" ht="14.25">
      <c r="C137" s="5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8"/>
      <c r="AC137" s="69"/>
      <c r="AD137" s="68"/>
      <c r="AE137" s="69"/>
      <c r="AF137" s="69"/>
      <c r="AG137" s="69"/>
      <c r="AH137" s="68"/>
      <c r="AI137" s="68"/>
      <c r="AJ137" s="68"/>
      <c r="AK137" s="68"/>
      <c r="AL137" s="68"/>
      <c r="AM137" s="68"/>
      <c r="AN137" s="68"/>
      <c r="AO137" s="70"/>
      <c r="AP137" s="71"/>
      <c r="AQ137" s="70"/>
      <c r="AR137" s="72"/>
      <c r="AS137" s="55"/>
      <c r="AT137" s="55"/>
      <c r="AU137" s="55"/>
      <c r="AV137" s="78"/>
    </row>
    <row r="138" spans="3:48" s="74" customFormat="1" ht="14.25">
      <c r="C138" s="55"/>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8"/>
      <c r="AC138" s="69"/>
      <c r="AD138" s="68"/>
      <c r="AE138" s="69"/>
      <c r="AF138" s="69"/>
      <c r="AG138" s="69"/>
      <c r="AH138" s="68"/>
      <c r="AI138" s="68"/>
      <c r="AJ138" s="68"/>
      <c r="AK138" s="68"/>
      <c r="AL138" s="68"/>
      <c r="AM138" s="68"/>
      <c r="AN138" s="68"/>
      <c r="AO138" s="70"/>
      <c r="AP138" s="71"/>
      <c r="AQ138" s="70"/>
      <c r="AR138" s="72"/>
      <c r="AS138" s="55"/>
      <c r="AT138" s="55"/>
      <c r="AU138" s="55"/>
      <c r="AV138" s="78"/>
    </row>
    <row r="139" spans="3:48" s="74" customFormat="1" ht="14.25">
      <c r="C139" s="5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8"/>
      <c r="AC139" s="69"/>
      <c r="AD139" s="68"/>
      <c r="AE139" s="69"/>
      <c r="AF139" s="69"/>
      <c r="AG139" s="69"/>
      <c r="AH139" s="68"/>
      <c r="AI139" s="68"/>
      <c r="AJ139" s="68"/>
      <c r="AK139" s="68"/>
      <c r="AL139" s="68"/>
      <c r="AM139" s="68"/>
      <c r="AN139" s="68"/>
      <c r="AO139" s="70"/>
      <c r="AP139" s="71"/>
      <c r="AQ139" s="70"/>
      <c r="AR139" s="72"/>
      <c r="AS139" s="55"/>
      <c r="AT139" s="55"/>
      <c r="AU139" s="55"/>
      <c r="AV139" s="78"/>
    </row>
    <row r="140" spans="3:48" s="74" customFormat="1" ht="14.25">
      <c r="C140" s="55"/>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8"/>
      <c r="AC140" s="69"/>
      <c r="AD140" s="68"/>
      <c r="AE140" s="69"/>
      <c r="AF140" s="69"/>
      <c r="AG140" s="69"/>
      <c r="AH140" s="68"/>
      <c r="AI140" s="68"/>
      <c r="AJ140" s="68"/>
      <c r="AK140" s="68"/>
      <c r="AL140" s="68"/>
      <c r="AM140" s="68"/>
      <c r="AN140" s="68"/>
      <c r="AO140" s="70"/>
      <c r="AP140" s="71"/>
      <c r="AQ140" s="70"/>
      <c r="AR140" s="72"/>
      <c r="AS140" s="55"/>
      <c r="AT140" s="55"/>
      <c r="AU140" s="55"/>
      <c r="AV140" s="78"/>
    </row>
    <row r="141" spans="3:48" s="74" customFormat="1" ht="14.25">
      <c r="C141" s="55"/>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8"/>
      <c r="AC141" s="69"/>
      <c r="AD141" s="68"/>
      <c r="AE141" s="69"/>
      <c r="AF141" s="69"/>
      <c r="AG141" s="69"/>
      <c r="AH141" s="68"/>
      <c r="AI141" s="68"/>
      <c r="AJ141" s="68"/>
      <c r="AK141" s="68"/>
      <c r="AL141" s="68"/>
      <c r="AM141" s="68"/>
      <c r="AN141" s="68"/>
      <c r="AO141" s="70"/>
      <c r="AP141" s="71"/>
      <c r="AQ141" s="70"/>
      <c r="AR141" s="72"/>
      <c r="AS141" s="55"/>
      <c r="AT141" s="55"/>
      <c r="AU141" s="55"/>
      <c r="AV141" s="78"/>
    </row>
    <row r="142" spans="3:48" s="74" customFormat="1" ht="14.25">
      <c r="C142" s="55"/>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8"/>
      <c r="AC142" s="69"/>
      <c r="AD142" s="68"/>
      <c r="AE142" s="69"/>
      <c r="AF142" s="69"/>
      <c r="AG142" s="69"/>
      <c r="AH142" s="68"/>
      <c r="AI142" s="68"/>
      <c r="AJ142" s="68"/>
      <c r="AK142" s="68"/>
      <c r="AL142" s="68"/>
      <c r="AM142" s="68"/>
      <c r="AN142" s="68"/>
      <c r="AO142" s="70"/>
      <c r="AP142" s="71"/>
      <c r="AQ142" s="70"/>
      <c r="AR142" s="72"/>
      <c r="AS142" s="55"/>
      <c r="AT142" s="55"/>
      <c r="AU142" s="55"/>
      <c r="AV142" s="78"/>
    </row>
    <row r="143" spans="3:48" s="74" customFormat="1" ht="14.25">
      <c r="C143" s="55"/>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8"/>
      <c r="AC143" s="69"/>
      <c r="AD143" s="68"/>
      <c r="AE143" s="69"/>
      <c r="AF143" s="69"/>
      <c r="AG143" s="69"/>
      <c r="AH143" s="68"/>
      <c r="AI143" s="68"/>
      <c r="AJ143" s="68"/>
      <c r="AK143" s="68"/>
      <c r="AL143" s="68"/>
      <c r="AM143" s="68"/>
      <c r="AN143" s="68"/>
      <c r="AO143" s="70"/>
      <c r="AP143" s="71"/>
      <c r="AQ143" s="70"/>
      <c r="AR143" s="72"/>
      <c r="AS143" s="55"/>
      <c r="AT143" s="55"/>
      <c r="AU143" s="55"/>
      <c r="AV143" s="78"/>
    </row>
    <row r="144" spans="3:48" s="74" customFormat="1" ht="14.25">
      <c r="C144" s="5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8"/>
      <c r="AC144" s="69"/>
      <c r="AD144" s="68"/>
      <c r="AE144" s="69"/>
      <c r="AF144" s="69"/>
      <c r="AG144" s="69"/>
      <c r="AH144" s="68"/>
      <c r="AI144" s="68"/>
      <c r="AJ144" s="68"/>
      <c r="AK144" s="68"/>
      <c r="AL144" s="68"/>
      <c r="AM144" s="68"/>
      <c r="AN144" s="68"/>
      <c r="AO144" s="70"/>
      <c r="AP144" s="71"/>
      <c r="AQ144" s="70"/>
      <c r="AR144" s="72"/>
      <c r="AS144" s="55"/>
      <c r="AT144" s="55"/>
      <c r="AU144" s="55"/>
      <c r="AV144" s="78"/>
    </row>
    <row r="145" spans="3:48" s="74" customFormat="1" ht="14.25">
      <c r="C145" s="55"/>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8"/>
      <c r="AC145" s="69"/>
      <c r="AD145" s="68"/>
      <c r="AE145" s="69"/>
      <c r="AF145" s="69"/>
      <c r="AG145" s="69"/>
      <c r="AH145" s="68"/>
      <c r="AI145" s="68"/>
      <c r="AJ145" s="68"/>
      <c r="AK145" s="68"/>
      <c r="AL145" s="68"/>
      <c r="AM145" s="68"/>
      <c r="AN145" s="68"/>
      <c r="AO145" s="70"/>
      <c r="AP145" s="71"/>
      <c r="AQ145" s="70"/>
      <c r="AR145" s="72"/>
      <c r="AS145" s="55"/>
      <c r="AT145" s="55"/>
      <c r="AU145" s="55"/>
      <c r="AV145" s="78"/>
    </row>
    <row r="146" spans="3:48" s="74" customFormat="1" ht="14.25">
      <c r="C146" s="55"/>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8"/>
      <c r="AC146" s="69"/>
      <c r="AD146" s="68"/>
      <c r="AE146" s="69"/>
      <c r="AF146" s="69"/>
      <c r="AG146" s="69"/>
      <c r="AH146" s="68"/>
      <c r="AI146" s="68"/>
      <c r="AJ146" s="68"/>
      <c r="AK146" s="68"/>
      <c r="AL146" s="68"/>
      <c r="AM146" s="68"/>
      <c r="AN146" s="68"/>
      <c r="AO146" s="70"/>
      <c r="AP146" s="71"/>
      <c r="AQ146" s="70"/>
      <c r="AR146" s="72"/>
      <c r="AS146" s="55"/>
      <c r="AT146" s="55"/>
      <c r="AU146" s="55"/>
      <c r="AV146" s="78"/>
    </row>
    <row r="147" spans="3:48" s="74" customFormat="1" ht="14.25">
      <c r="C147" s="5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8"/>
      <c r="AC147" s="69"/>
      <c r="AD147" s="68"/>
      <c r="AE147" s="69"/>
      <c r="AF147" s="69"/>
      <c r="AG147" s="69"/>
      <c r="AH147" s="68"/>
      <c r="AI147" s="68"/>
      <c r="AJ147" s="68"/>
      <c r="AK147" s="68"/>
      <c r="AL147" s="68"/>
      <c r="AM147" s="68"/>
      <c r="AN147" s="68"/>
      <c r="AO147" s="70"/>
      <c r="AP147" s="71"/>
      <c r="AQ147" s="70"/>
      <c r="AR147" s="72"/>
      <c r="AS147" s="55"/>
      <c r="AT147" s="55"/>
      <c r="AU147" s="55"/>
      <c r="AV147" s="78"/>
    </row>
    <row r="148" spans="3:48" s="74" customFormat="1" ht="14.25">
      <c r="C148" s="55"/>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8"/>
      <c r="AC148" s="69"/>
      <c r="AD148" s="68"/>
      <c r="AE148" s="69"/>
      <c r="AF148" s="69"/>
      <c r="AG148" s="69"/>
      <c r="AH148" s="68"/>
      <c r="AI148" s="68"/>
      <c r="AJ148" s="68"/>
      <c r="AK148" s="68"/>
      <c r="AL148" s="68"/>
      <c r="AM148" s="68"/>
      <c r="AN148" s="68"/>
      <c r="AO148" s="70"/>
      <c r="AP148" s="71"/>
      <c r="AQ148" s="70"/>
      <c r="AR148" s="72"/>
      <c r="AS148" s="55"/>
      <c r="AT148" s="55"/>
      <c r="AU148" s="55"/>
      <c r="AV148" s="78"/>
    </row>
    <row r="149" spans="3:48" s="74" customFormat="1" ht="14.25">
      <c r="C149" s="55"/>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8"/>
      <c r="AC149" s="69"/>
      <c r="AD149" s="68"/>
      <c r="AE149" s="69"/>
      <c r="AF149" s="69"/>
      <c r="AG149" s="69"/>
      <c r="AH149" s="68"/>
      <c r="AI149" s="68"/>
      <c r="AJ149" s="68"/>
      <c r="AK149" s="68"/>
      <c r="AL149" s="68"/>
      <c r="AM149" s="68"/>
      <c r="AN149" s="68"/>
      <c r="AO149" s="70"/>
      <c r="AP149" s="71"/>
      <c r="AQ149" s="70"/>
      <c r="AR149" s="72"/>
      <c r="AS149" s="55"/>
      <c r="AT149" s="55"/>
      <c r="AU149" s="55"/>
      <c r="AV149" s="78"/>
    </row>
    <row r="150" spans="3:48" s="74" customFormat="1" ht="14.25">
      <c r="C150" s="55"/>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8"/>
      <c r="AC150" s="69"/>
      <c r="AD150" s="68"/>
      <c r="AE150" s="69"/>
      <c r="AF150" s="69"/>
      <c r="AG150" s="69"/>
      <c r="AH150" s="68"/>
      <c r="AI150" s="68"/>
      <c r="AJ150" s="68"/>
      <c r="AK150" s="68"/>
      <c r="AL150" s="68"/>
      <c r="AM150" s="68"/>
      <c r="AN150" s="68"/>
      <c r="AO150" s="70"/>
      <c r="AP150" s="71"/>
      <c r="AQ150" s="70"/>
      <c r="AR150" s="72"/>
      <c r="AS150" s="55"/>
      <c r="AT150" s="55"/>
      <c r="AU150" s="55"/>
      <c r="AV150" s="78"/>
    </row>
    <row r="151" spans="3:48" s="74" customFormat="1" ht="14.25">
      <c r="C151" s="55"/>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8"/>
      <c r="AC151" s="69"/>
      <c r="AD151" s="68"/>
      <c r="AE151" s="69"/>
      <c r="AF151" s="69"/>
      <c r="AG151" s="69"/>
      <c r="AH151" s="68"/>
      <c r="AI151" s="68"/>
      <c r="AJ151" s="68"/>
      <c r="AK151" s="68"/>
      <c r="AL151" s="68"/>
      <c r="AM151" s="68"/>
      <c r="AN151" s="68"/>
      <c r="AO151" s="70"/>
      <c r="AP151" s="71"/>
      <c r="AQ151" s="70"/>
      <c r="AR151" s="72"/>
      <c r="AS151" s="55"/>
      <c r="AT151" s="55"/>
      <c r="AU151" s="55"/>
      <c r="AV151" s="78"/>
    </row>
    <row r="152" spans="3:48" s="74" customFormat="1" ht="14.25">
      <c r="C152" s="55"/>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8"/>
      <c r="AC152" s="69"/>
      <c r="AD152" s="68"/>
      <c r="AE152" s="69"/>
      <c r="AF152" s="69"/>
      <c r="AG152" s="69"/>
      <c r="AH152" s="68"/>
      <c r="AI152" s="68"/>
      <c r="AJ152" s="68"/>
      <c r="AK152" s="68"/>
      <c r="AL152" s="68"/>
      <c r="AM152" s="68"/>
      <c r="AN152" s="68"/>
      <c r="AO152" s="70"/>
      <c r="AP152" s="71"/>
      <c r="AQ152" s="70"/>
      <c r="AR152" s="72"/>
      <c r="AS152" s="55"/>
      <c r="AT152" s="55"/>
      <c r="AU152" s="55"/>
      <c r="AV152" s="78"/>
    </row>
    <row r="153" spans="3:48" s="74" customFormat="1" ht="14.25">
      <c r="C153" s="55"/>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8"/>
      <c r="AC153" s="69"/>
      <c r="AD153" s="68"/>
      <c r="AE153" s="69"/>
      <c r="AF153" s="69"/>
      <c r="AG153" s="69"/>
      <c r="AH153" s="68"/>
      <c r="AI153" s="68"/>
      <c r="AJ153" s="68"/>
      <c r="AK153" s="68"/>
      <c r="AL153" s="68"/>
      <c r="AM153" s="68"/>
      <c r="AN153" s="68"/>
      <c r="AO153" s="70"/>
      <c r="AP153" s="71"/>
      <c r="AQ153" s="70"/>
      <c r="AR153" s="72"/>
      <c r="AS153" s="55"/>
      <c r="AT153" s="55"/>
      <c r="AU153" s="55"/>
      <c r="AV153" s="78"/>
    </row>
    <row r="154" spans="3:48" s="74" customFormat="1" ht="14.25">
      <c r="C154" s="55"/>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8"/>
      <c r="AC154" s="69"/>
      <c r="AD154" s="68"/>
      <c r="AE154" s="69"/>
      <c r="AF154" s="69"/>
      <c r="AG154" s="69"/>
      <c r="AH154" s="68"/>
      <c r="AI154" s="68"/>
      <c r="AJ154" s="68"/>
      <c r="AK154" s="68"/>
      <c r="AL154" s="68"/>
      <c r="AM154" s="68"/>
      <c r="AN154" s="68"/>
      <c r="AO154" s="70"/>
      <c r="AP154" s="71"/>
      <c r="AQ154" s="70"/>
      <c r="AR154" s="72"/>
      <c r="AS154" s="55"/>
      <c r="AT154" s="55"/>
      <c r="AU154" s="55"/>
      <c r="AV154" s="78"/>
    </row>
    <row r="155" spans="3:48" s="74" customFormat="1" ht="14.25">
      <c r="C155" s="55"/>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8"/>
      <c r="AC155" s="69"/>
      <c r="AD155" s="68"/>
      <c r="AE155" s="69"/>
      <c r="AF155" s="69"/>
      <c r="AG155" s="69"/>
      <c r="AH155" s="68"/>
      <c r="AI155" s="68"/>
      <c r="AJ155" s="68"/>
      <c r="AK155" s="68"/>
      <c r="AL155" s="68"/>
      <c r="AM155" s="68"/>
      <c r="AN155" s="68"/>
      <c r="AO155" s="70"/>
      <c r="AP155" s="71"/>
      <c r="AQ155" s="70"/>
      <c r="AR155" s="72"/>
      <c r="AS155" s="55"/>
      <c r="AT155" s="55"/>
      <c r="AU155" s="55"/>
      <c r="AV155" s="78"/>
    </row>
    <row r="156" spans="3:48" s="74" customFormat="1" ht="14.25">
      <c r="C156" s="55"/>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8"/>
      <c r="AC156" s="69"/>
      <c r="AD156" s="68"/>
      <c r="AE156" s="69"/>
      <c r="AF156" s="69"/>
      <c r="AG156" s="69"/>
      <c r="AH156" s="68"/>
      <c r="AI156" s="68"/>
      <c r="AJ156" s="68"/>
      <c r="AK156" s="68"/>
      <c r="AL156" s="68"/>
      <c r="AM156" s="68"/>
      <c r="AN156" s="68"/>
      <c r="AO156" s="70"/>
      <c r="AP156" s="71"/>
      <c r="AQ156" s="70"/>
      <c r="AR156" s="72"/>
      <c r="AS156" s="55"/>
      <c r="AT156" s="55"/>
      <c r="AU156" s="55"/>
      <c r="AV156" s="78"/>
    </row>
    <row r="157" spans="3:48" s="74" customFormat="1" ht="14.25">
      <c r="C157" s="5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8"/>
      <c r="AC157" s="69"/>
      <c r="AD157" s="68"/>
      <c r="AE157" s="69"/>
      <c r="AF157" s="69"/>
      <c r="AG157" s="69"/>
      <c r="AH157" s="68"/>
      <c r="AI157" s="68"/>
      <c r="AJ157" s="68"/>
      <c r="AK157" s="68"/>
      <c r="AL157" s="68"/>
      <c r="AM157" s="68"/>
      <c r="AN157" s="68"/>
      <c r="AO157" s="70"/>
      <c r="AP157" s="71"/>
      <c r="AQ157" s="70"/>
      <c r="AR157" s="72"/>
      <c r="AS157" s="55"/>
      <c r="AT157" s="55"/>
      <c r="AU157" s="55"/>
      <c r="AV157" s="78"/>
    </row>
    <row r="158" spans="3:48" s="74" customFormat="1" ht="14.25">
      <c r="C158" s="5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8"/>
      <c r="AC158" s="69"/>
      <c r="AD158" s="68"/>
      <c r="AE158" s="69"/>
      <c r="AF158" s="69"/>
      <c r="AG158" s="69"/>
      <c r="AH158" s="68"/>
      <c r="AI158" s="68"/>
      <c r="AJ158" s="68"/>
      <c r="AK158" s="68"/>
      <c r="AL158" s="68"/>
      <c r="AM158" s="68"/>
      <c r="AN158" s="68"/>
      <c r="AO158" s="70"/>
      <c r="AP158" s="71"/>
      <c r="AQ158" s="70"/>
      <c r="AR158" s="72"/>
      <c r="AS158" s="55"/>
      <c r="AT158" s="55"/>
      <c r="AU158" s="55"/>
      <c r="AV158" s="78"/>
    </row>
    <row r="159" spans="3:48" s="74" customFormat="1" ht="14.25">
      <c r="C159" s="55"/>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8"/>
      <c r="AC159" s="69"/>
      <c r="AD159" s="68"/>
      <c r="AE159" s="69"/>
      <c r="AF159" s="69"/>
      <c r="AG159" s="69"/>
      <c r="AH159" s="68"/>
      <c r="AI159" s="68"/>
      <c r="AJ159" s="68"/>
      <c r="AK159" s="68"/>
      <c r="AL159" s="68"/>
      <c r="AM159" s="68"/>
      <c r="AN159" s="68"/>
      <c r="AO159" s="70"/>
      <c r="AP159" s="71"/>
      <c r="AQ159" s="70"/>
      <c r="AR159" s="72"/>
      <c r="AS159" s="55"/>
      <c r="AT159" s="55"/>
      <c r="AU159" s="55"/>
      <c r="AV159" s="78"/>
    </row>
    <row r="160" spans="3:48" s="74" customFormat="1" ht="14.25">
      <c r="C160" s="55"/>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8"/>
      <c r="AC160" s="69"/>
      <c r="AD160" s="68"/>
      <c r="AE160" s="69"/>
      <c r="AF160" s="69"/>
      <c r="AG160" s="69"/>
      <c r="AH160" s="68"/>
      <c r="AI160" s="68"/>
      <c r="AJ160" s="68"/>
      <c r="AK160" s="68"/>
      <c r="AL160" s="68"/>
      <c r="AM160" s="68"/>
      <c r="AN160" s="68"/>
      <c r="AO160" s="70"/>
      <c r="AP160" s="71"/>
      <c r="AQ160" s="70"/>
      <c r="AR160" s="72"/>
      <c r="AS160" s="55"/>
      <c r="AT160" s="55"/>
      <c r="AU160" s="55"/>
      <c r="AV160" s="78"/>
    </row>
    <row r="161" spans="3:48" s="74" customFormat="1" ht="14.25">
      <c r="C161" s="5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8"/>
      <c r="AC161" s="69"/>
      <c r="AD161" s="68"/>
      <c r="AE161" s="69"/>
      <c r="AF161" s="69"/>
      <c r="AG161" s="69"/>
      <c r="AH161" s="68"/>
      <c r="AI161" s="68"/>
      <c r="AJ161" s="68"/>
      <c r="AK161" s="68"/>
      <c r="AL161" s="68"/>
      <c r="AM161" s="68"/>
      <c r="AN161" s="68"/>
      <c r="AO161" s="70"/>
      <c r="AP161" s="71"/>
      <c r="AQ161" s="70"/>
      <c r="AR161" s="72"/>
      <c r="AS161" s="55"/>
      <c r="AT161" s="55"/>
      <c r="AU161" s="55"/>
      <c r="AV161" s="78"/>
    </row>
    <row r="162" spans="3:48" s="74" customFormat="1" ht="14.25">
      <c r="C162" s="55"/>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8"/>
      <c r="AC162" s="69"/>
      <c r="AD162" s="68"/>
      <c r="AE162" s="69"/>
      <c r="AF162" s="69"/>
      <c r="AG162" s="69"/>
      <c r="AH162" s="68"/>
      <c r="AI162" s="68"/>
      <c r="AJ162" s="68"/>
      <c r="AK162" s="68"/>
      <c r="AL162" s="68"/>
      <c r="AM162" s="68"/>
      <c r="AN162" s="68"/>
      <c r="AO162" s="70"/>
      <c r="AP162" s="71"/>
      <c r="AQ162" s="70"/>
      <c r="AR162" s="72"/>
      <c r="AS162" s="55"/>
      <c r="AT162" s="55"/>
      <c r="AU162" s="55"/>
      <c r="AV162" s="78"/>
    </row>
    <row r="163" spans="3:48" s="74" customFormat="1" ht="14.25">
      <c r="C163" s="55"/>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8"/>
      <c r="AC163" s="69"/>
      <c r="AD163" s="68"/>
      <c r="AE163" s="69"/>
      <c r="AF163" s="69"/>
      <c r="AG163" s="69"/>
      <c r="AH163" s="68"/>
      <c r="AI163" s="68"/>
      <c r="AJ163" s="68"/>
      <c r="AK163" s="68"/>
      <c r="AL163" s="68"/>
      <c r="AM163" s="68"/>
      <c r="AN163" s="68"/>
      <c r="AO163" s="70"/>
      <c r="AP163" s="71"/>
      <c r="AQ163" s="70"/>
      <c r="AR163" s="72"/>
      <c r="AS163" s="55"/>
      <c r="AT163" s="55"/>
      <c r="AU163" s="55"/>
      <c r="AV163" s="78"/>
    </row>
    <row r="164" spans="3:48" s="74" customFormat="1" ht="14.25">
      <c r="C164" s="55"/>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8"/>
      <c r="AC164" s="69"/>
      <c r="AD164" s="68"/>
      <c r="AE164" s="69"/>
      <c r="AF164" s="69"/>
      <c r="AG164" s="69"/>
      <c r="AH164" s="68"/>
      <c r="AI164" s="68"/>
      <c r="AJ164" s="68"/>
      <c r="AK164" s="68"/>
      <c r="AL164" s="68"/>
      <c r="AM164" s="68"/>
      <c r="AN164" s="68"/>
      <c r="AO164" s="70"/>
      <c r="AP164" s="71"/>
      <c r="AQ164" s="70"/>
      <c r="AR164" s="72"/>
      <c r="AS164" s="55"/>
      <c r="AT164" s="55"/>
      <c r="AU164" s="55"/>
      <c r="AV164" s="78"/>
    </row>
    <row r="165" spans="3:48" s="74" customFormat="1" ht="14.25">
      <c r="C165" s="55"/>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8"/>
      <c r="AC165" s="69"/>
      <c r="AD165" s="68"/>
      <c r="AE165" s="69"/>
      <c r="AF165" s="69"/>
      <c r="AG165" s="69"/>
      <c r="AH165" s="68"/>
      <c r="AI165" s="68"/>
      <c r="AJ165" s="68"/>
      <c r="AK165" s="68"/>
      <c r="AL165" s="68"/>
      <c r="AM165" s="68"/>
      <c r="AN165" s="68"/>
      <c r="AO165" s="70"/>
      <c r="AP165" s="71"/>
      <c r="AQ165" s="70"/>
      <c r="AR165" s="72"/>
      <c r="AS165" s="55"/>
      <c r="AT165" s="55"/>
      <c r="AU165" s="55"/>
      <c r="AV165" s="78"/>
    </row>
    <row r="166" spans="3:48" s="74" customFormat="1" ht="14.25">
      <c r="C166" s="5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8"/>
      <c r="AC166" s="69"/>
      <c r="AD166" s="68"/>
      <c r="AE166" s="69"/>
      <c r="AF166" s="69"/>
      <c r="AG166" s="69"/>
      <c r="AH166" s="68"/>
      <c r="AI166" s="68"/>
      <c r="AJ166" s="68"/>
      <c r="AK166" s="68"/>
      <c r="AL166" s="68"/>
      <c r="AM166" s="68"/>
      <c r="AN166" s="68"/>
      <c r="AO166" s="70"/>
      <c r="AP166" s="71"/>
      <c r="AQ166" s="70"/>
      <c r="AR166" s="72"/>
      <c r="AS166" s="55"/>
      <c r="AT166" s="55"/>
      <c r="AU166" s="55"/>
      <c r="AV166" s="78"/>
    </row>
    <row r="167" spans="3:48" s="74" customFormat="1" ht="14.25">
      <c r="C167" s="55"/>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8"/>
      <c r="AC167" s="69"/>
      <c r="AD167" s="68"/>
      <c r="AE167" s="69"/>
      <c r="AF167" s="69"/>
      <c r="AG167" s="69"/>
      <c r="AH167" s="68"/>
      <c r="AI167" s="68"/>
      <c r="AJ167" s="68"/>
      <c r="AK167" s="68"/>
      <c r="AL167" s="68"/>
      <c r="AM167" s="68"/>
      <c r="AN167" s="68"/>
      <c r="AO167" s="70"/>
      <c r="AP167" s="71"/>
      <c r="AQ167" s="70"/>
      <c r="AR167" s="72"/>
      <c r="AS167" s="55"/>
      <c r="AT167" s="55"/>
      <c r="AU167" s="55"/>
      <c r="AV167" s="78"/>
    </row>
    <row r="168" spans="3:48" s="74" customFormat="1" ht="14.25">
      <c r="C168" s="55"/>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8"/>
      <c r="AC168" s="69"/>
      <c r="AD168" s="68"/>
      <c r="AE168" s="69"/>
      <c r="AF168" s="69"/>
      <c r="AG168" s="69"/>
      <c r="AH168" s="68"/>
      <c r="AI168" s="68"/>
      <c r="AJ168" s="68"/>
      <c r="AK168" s="68"/>
      <c r="AL168" s="68"/>
      <c r="AM168" s="68"/>
      <c r="AN168" s="68"/>
      <c r="AO168" s="70"/>
      <c r="AP168" s="71"/>
      <c r="AQ168" s="70"/>
      <c r="AR168" s="72"/>
      <c r="AS168" s="55"/>
      <c r="AT168" s="55"/>
      <c r="AU168" s="55"/>
      <c r="AV168" s="78"/>
    </row>
    <row r="169" spans="3:48" s="74" customFormat="1" ht="14.25">
      <c r="C169" s="55"/>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8"/>
      <c r="AC169" s="69"/>
      <c r="AD169" s="68"/>
      <c r="AE169" s="69"/>
      <c r="AF169" s="69"/>
      <c r="AG169" s="69"/>
      <c r="AH169" s="68"/>
      <c r="AI169" s="68"/>
      <c r="AJ169" s="68"/>
      <c r="AK169" s="68"/>
      <c r="AL169" s="68"/>
      <c r="AM169" s="68"/>
      <c r="AN169" s="68"/>
      <c r="AO169" s="70"/>
      <c r="AP169" s="71"/>
      <c r="AQ169" s="70"/>
      <c r="AR169" s="72"/>
      <c r="AS169" s="55"/>
      <c r="AT169" s="55"/>
      <c r="AU169" s="55"/>
      <c r="AV169" s="78"/>
    </row>
    <row r="170" spans="3:48" s="74" customFormat="1" ht="14.25">
      <c r="C170" s="5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8"/>
      <c r="AC170" s="69"/>
      <c r="AD170" s="68"/>
      <c r="AE170" s="69"/>
      <c r="AF170" s="69"/>
      <c r="AG170" s="69"/>
      <c r="AH170" s="68"/>
      <c r="AI170" s="68"/>
      <c r="AJ170" s="68"/>
      <c r="AK170" s="68"/>
      <c r="AL170" s="68"/>
      <c r="AM170" s="68"/>
      <c r="AN170" s="68"/>
      <c r="AO170" s="70"/>
      <c r="AP170" s="71"/>
      <c r="AQ170" s="70"/>
      <c r="AR170" s="72"/>
      <c r="AS170" s="55"/>
      <c r="AT170" s="55"/>
      <c r="AU170" s="55"/>
      <c r="AV170" s="78"/>
    </row>
    <row r="171" spans="3:48" s="74" customFormat="1" ht="14.25">
      <c r="C171" s="55"/>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8"/>
      <c r="AC171" s="69"/>
      <c r="AD171" s="68"/>
      <c r="AE171" s="69"/>
      <c r="AF171" s="69"/>
      <c r="AG171" s="69"/>
      <c r="AH171" s="68"/>
      <c r="AI171" s="68"/>
      <c r="AJ171" s="68"/>
      <c r="AK171" s="68"/>
      <c r="AL171" s="68"/>
      <c r="AM171" s="68"/>
      <c r="AN171" s="68"/>
      <c r="AO171" s="70"/>
      <c r="AP171" s="71"/>
      <c r="AQ171" s="70"/>
      <c r="AR171" s="72"/>
      <c r="AS171" s="55"/>
      <c r="AT171" s="55"/>
      <c r="AU171" s="55"/>
      <c r="AV171" s="78"/>
    </row>
    <row r="172" spans="3:48" s="74" customFormat="1" ht="14.25">
      <c r="C172" s="55"/>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8"/>
      <c r="AC172" s="69"/>
      <c r="AD172" s="68"/>
      <c r="AE172" s="69"/>
      <c r="AF172" s="69"/>
      <c r="AG172" s="69"/>
      <c r="AH172" s="68"/>
      <c r="AI172" s="68"/>
      <c r="AJ172" s="68"/>
      <c r="AK172" s="68"/>
      <c r="AL172" s="68"/>
      <c r="AM172" s="68"/>
      <c r="AN172" s="68"/>
      <c r="AO172" s="70"/>
      <c r="AP172" s="71"/>
      <c r="AQ172" s="70"/>
      <c r="AR172" s="72"/>
      <c r="AS172" s="55"/>
      <c r="AT172" s="55"/>
      <c r="AU172" s="55"/>
      <c r="AV172" s="78"/>
    </row>
    <row r="173" spans="3:48" s="74" customFormat="1" ht="14.25">
      <c r="C173" s="5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8"/>
      <c r="AC173" s="69"/>
      <c r="AD173" s="68"/>
      <c r="AE173" s="69"/>
      <c r="AF173" s="69"/>
      <c r="AG173" s="69"/>
      <c r="AH173" s="68"/>
      <c r="AI173" s="68"/>
      <c r="AJ173" s="68"/>
      <c r="AK173" s="68"/>
      <c r="AL173" s="68"/>
      <c r="AM173" s="68"/>
      <c r="AN173" s="68"/>
      <c r="AO173" s="70"/>
      <c r="AP173" s="71"/>
      <c r="AQ173" s="70"/>
      <c r="AR173" s="72"/>
      <c r="AS173" s="55"/>
      <c r="AT173" s="55"/>
      <c r="AU173" s="55"/>
      <c r="AV173" s="78"/>
    </row>
    <row r="174" spans="3:48" s="74" customFormat="1" ht="14.25">
      <c r="C174" s="55"/>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8"/>
      <c r="AC174" s="69"/>
      <c r="AD174" s="68"/>
      <c r="AE174" s="69"/>
      <c r="AF174" s="69"/>
      <c r="AG174" s="69"/>
      <c r="AH174" s="68"/>
      <c r="AI174" s="68"/>
      <c r="AJ174" s="68"/>
      <c r="AK174" s="68"/>
      <c r="AL174" s="68"/>
      <c r="AM174" s="68"/>
      <c r="AN174" s="68"/>
      <c r="AO174" s="70"/>
      <c r="AP174" s="71"/>
      <c r="AQ174" s="70"/>
      <c r="AR174" s="72"/>
      <c r="AS174" s="55"/>
      <c r="AT174" s="55"/>
      <c r="AU174" s="55"/>
      <c r="AV174" s="78"/>
    </row>
    <row r="175" spans="3:48" s="74" customFormat="1" ht="14.25">
      <c r="C175" s="55"/>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8"/>
      <c r="AC175" s="69"/>
      <c r="AD175" s="68"/>
      <c r="AE175" s="69"/>
      <c r="AF175" s="69"/>
      <c r="AG175" s="69"/>
      <c r="AH175" s="68"/>
      <c r="AI175" s="68"/>
      <c r="AJ175" s="68"/>
      <c r="AK175" s="68"/>
      <c r="AL175" s="68"/>
      <c r="AM175" s="68"/>
      <c r="AN175" s="68"/>
      <c r="AO175" s="70"/>
      <c r="AP175" s="71"/>
      <c r="AQ175" s="70"/>
      <c r="AR175" s="72"/>
      <c r="AS175" s="55"/>
      <c r="AT175" s="55"/>
      <c r="AU175" s="55"/>
      <c r="AV175" s="78"/>
    </row>
    <row r="176" spans="3:48" s="74" customFormat="1" ht="14.25">
      <c r="C176" s="55"/>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8"/>
      <c r="AC176" s="69"/>
      <c r="AD176" s="68"/>
      <c r="AE176" s="69"/>
      <c r="AF176" s="69"/>
      <c r="AG176" s="69"/>
      <c r="AH176" s="68"/>
      <c r="AI176" s="68"/>
      <c r="AJ176" s="68"/>
      <c r="AK176" s="68"/>
      <c r="AL176" s="68"/>
      <c r="AM176" s="68"/>
      <c r="AN176" s="68"/>
      <c r="AO176" s="70"/>
      <c r="AP176" s="71"/>
      <c r="AQ176" s="70"/>
      <c r="AR176" s="72"/>
      <c r="AS176" s="55"/>
      <c r="AT176" s="55"/>
      <c r="AU176" s="55"/>
      <c r="AV176" s="78"/>
    </row>
    <row r="177" spans="3:48" s="74" customFormat="1" ht="14.25">
      <c r="C177" s="55"/>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8"/>
      <c r="AC177" s="69"/>
      <c r="AD177" s="68"/>
      <c r="AE177" s="69"/>
      <c r="AF177" s="69"/>
      <c r="AG177" s="69"/>
      <c r="AH177" s="68"/>
      <c r="AI177" s="68"/>
      <c r="AJ177" s="68"/>
      <c r="AK177" s="68"/>
      <c r="AL177" s="68"/>
      <c r="AM177" s="68"/>
      <c r="AN177" s="68"/>
      <c r="AO177" s="70"/>
      <c r="AP177" s="71"/>
      <c r="AQ177" s="70"/>
      <c r="AR177" s="72"/>
      <c r="AS177" s="55"/>
      <c r="AT177" s="55"/>
      <c r="AU177" s="55"/>
      <c r="AV177" s="78"/>
    </row>
    <row r="178" spans="3:48" s="74" customFormat="1" ht="14.25">
      <c r="C178" s="55"/>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8"/>
      <c r="AC178" s="69"/>
      <c r="AD178" s="68"/>
      <c r="AE178" s="69"/>
      <c r="AF178" s="69"/>
      <c r="AG178" s="69"/>
      <c r="AH178" s="68"/>
      <c r="AI178" s="68"/>
      <c r="AJ178" s="68"/>
      <c r="AK178" s="68"/>
      <c r="AL178" s="68"/>
      <c r="AM178" s="68"/>
      <c r="AN178" s="68"/>
      <c r="AO178" s="70"/>
      <c r="AP178" s="71"/>
      <c r="AQ178" s="70"/>
      <c r="AR178" s="72"/>
      <c r="AS178" s="55"/>
      <c r="AT178" s="55"/>
      <c r="AU178" s="55"/>
      <c r="AV178" s="78"/>
    </row>
    <row r="179" spans="3:48" s="74" customFormat="1" ht="14.25">
      <c r="C179" s="55"/>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8"/>
      <c r="AC179" s="69"/>
      <c r="AD179" s="68"/>
      <c r="AE179" s="69"/>
      <c r="AF179" s="69"/>
      <c r="AG179" s="69"/>
      <c r="AH179" s="68"/>
      <c r="AI179" s="68"/>
      <c r="AJ179" s="68"/>
      <c r="AK179" s="68"/>
      <c r="AL179" s="68"/>
      <c r="AM179" s="68"/>
      <c r="AN179" s="68"/>
      <c r="AO179" s="70"/>
      <c r="AP179" s="71"/>
      <c r="AQ179" s="70"/>
      <c r="AR179" s="72"/>
      <c r="AS179" s="55"/>
      <c r="AT179" s="55"/>
      <c r="AU179" s="55"/>
      <c r="AV179" s="78"/>
    </row>
    <row r="180" spans="3:48" s="74" customFormat="1" ht="14.25">
      <c r="C180" s="55"/>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8"/>
      <c r="AC180" s="69"/>
      <c r="AD180" s="68"/>
      <c r="AE180" s="69"/>
      <c r="AF180" s="69"/>
      <c r="AG180" s="69"/>
      <c r="AH180" s="68"/>
      <c r="AI180" s="68"/>
      <c r="AJ180" s="68"/>
      <c r="AK180" s="68"/>
      <c r="AL180" s="68"/>
      <c r="AM180" s="68"/>
      <c r="AN180" s="68"/>
      <c r="AO180" s="70"/>
      <c r="AP180" s="71"/>
      <c r="AQ180" s="70"/>
      <c r="AR180" s="72"/>
      <c r="AS180" s="55"/>
      <c r="AT180" s="55"/>
      <c r="AU180" s="55"/>
      <c r="AV180" s="78"/>
    </row>
    <row r="181" spans="3:48" s="74" customFormat="1" ht="14.25">
      <c r="C181" s="55"/>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8"/>
      <c r="AC181" s="69"/>
      <c r="AD181" s="68"/>
      <c r="AE181" s="69"/>
      <c r="AF181" s="69"/>
      <c r="AG181" s="69"/>
      <c r="AH181" s="68"/>
      <c r="AI181" s="68"/>
      <c r="AJ181" s="68"/>
      <c r="AK181" s="68"/>
      <c r="AL181" s="68"/>
      <c r="AM181" s="68"/>
      <c r="AN181" s="68"/>
      <c r="AO181" s="70"/>
      <c r="AP181" s="71"/>
      <c r="AQ181" s="70"/>
      <c r="AR181" s="72"/>
      <c r="AS181" s="55"/>
      <c r="AT181" s="55"/>
      <c r="AU181" s="55"/>
      <c r="AV181" s="78"/>
    </row>
    <row r="182" spans="3:48" s="74" customFormat="1" ht="14.25">
      <c r="C182" s="55"/>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8"/>
      <c r="AC182" s="69"/>
      <c r="AD182" s="68"/>
      <c r="AE182" s="69"/>
      <c r="AF182" s="69"/>
      <c r="AG182" s="69"/>
      <c r="AH182" s="68"/>
      <c r="AI182" s="68"/>
      <c r="AJ182" s="68"/>
      <c r="AK182" s="68"/>
      <c r="AL182" s="68"/>
      <c r="AM182" s="68"/>
      <c r="AN182" s="68"/>
      <c r="AO182" s="70"/>
      <c r="AP182" s="71"/>
      <c r="AQ182" s="70"/>
      <c r="AR182" s="72"/>
      <c r="AS182" s="55"/>
      <c r="AT182" s="55"/>
      <c r="AU182" s="55"/>
      <c r="AV182" s="78"/>
    </row>
    <row r="183" spans="3:48" s="74" customFormat="1" ht="14.25">
      <c r="C183" s="55"/>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8"/>
      <c r="AC183" s="69"/>
      <c r="AD183" s="68"/>
      <c r="AE183" s="69"/>
      <c r="AF183" s="69"/>
      <c r="AG183" s="69"/>
      <c r="AH183" s="68"/>
      <c r="AI183" s="68"/>
      <c r="AJ183" s="68"/>
      <c r="AK183" s="68"/>
      <c r="AL183" s="68"/>
      <c r="AM183" s="68"/>
      <c r="AN183" s="68"/>
      <c r="AO183" s="70"/>
      <c r="AP183" s="71"/>
      <c r="AQ183" s="70"/>
      <c r="AR183" s="72"/>
      <c r="AS183" s="55"/>
      <c r="AT183" s="55"/>
      <c r="AU183" s="55"/>
      <c r="AV183" s="78"/>
    </row>
    <row r="184" spans="3:48" s="74" customFormat="1" ht="14.25">
      <c r="C184" s="55"/>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8"/>
      <c r="AC184" s="69"/>
      <c r="AD184" s="68"/>
      <c r="AE184" s="69"/>
      <c r="AF184" s="69"/>
      <c r="AG184" s="69"/>
      <c r="AH184" s="68"/>
      <c r="AI184" s="68"/>
      <c r="AJ184" s="68"/>
      <c r="AK184" s="68"/>
      <c r="AL184" s="68"/>
      <c r="AM184" s="68"/>
      <c r="AN184" s="68"/>
      <c r="AO184" s="70"/>
      <c r="AP184" s="71"/>
      <c r="AQ184" s="70"/>
      <c r="AR184" s="72"/>
      <c r="AS184" s="55"/>
      <c r="AT184" s="55"/>
      <c r="AU184" s="55"/>
      <c r="AV184" s="78"/>
    </row>
    <row r="185" spans="3:48" s="74" customFormat="1" ht="14.25">
      <c r="C185" s="55"/>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8"/>
      <c r="AC185" s="69"/>
      <c r="AD185" s="68"/>
      <c r="AE185" s="69"/>
      <c r="AF185" s="69"/>
      <c r="AG185" s="69"/>
      <c r="AH185" s="68"/>
      <c r="AI185" s="68"/>
      <c r="AJ185" s="68"/>
      <c r="AK185" s="68"/>
      <c r="AL185" s="68"/>
      <c r="AM185" s="68"/>
      <c r="AN185" s="68"/>
      <c r="AO185" s="70"/>
      <c r="AP185" s="71"/>
      <c r="AQ185" s="70"/>
      <c r="AR185" s="72"/>
      <c r="AS185" s="55"/>
      <c r="AT185" s="55"/>
      <c r="AU185" s="55"/>
      <c r="AV185" s="78"/>
    </row>
    <row r="186" spans="3:48" s="74" customFormat="1" ht="14.25">
      <c r="C186" s="55"/>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8"/>
      <c r="AC186" s="69"/>
      <c r="AD186" s="68"/>
      <c r="AE186" s="69"/>
      <c r="AF186" s="69"/>
      <c r="AG186" s="69"/>
      <c r="AH186" s="68"/>
      <c r="AI186" s="68"/>
      <c r="AJ186" s="68"/>
      <c r="AK186" s="68"/>
      <c r="AL186" s="68"/>
      <c r="AM186" s="68"/>
      <c r="AN186" s="68"/>
      <c r="AO186" s="70"/>
      <c r="AP186" s="71"/>
      <c r="AQ186" s="70"/>
      <c r="AR186" s="72"/>
      <c r="AS186" s="55"/>
      <c r="AT186" s="55"/>
      <c r="AU186" s="55"/>
      <c r="AV186" s="78"/>
    </row>
    <row r="187" spans="3:48" s="74" customFormat="1" ht="14.25">
      <c r="C187" s="55"/>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8"/>
      <c r="AC187" s="69"/>
      <c r="AD187" s="68"/>
      <c r="AE187" s="69"/>
      <c r="AF187" s="69"/>
      <c r="AG187" s="69"/>
      <c r="AH187" s="68"/>
      <c r="AI187" s="68"/>
      <c r="AJ187" s="68"/>
      <c r="AK187" s="68"/>
      <c r="AL187" s="68"/>
      <c r="AM187" s="68"/>
      <c r="AN187" s="68"/>
      <c r="AO187" s="70"/>
      <c r="AP187" s="71"/>
      <c r="AQ187" s="70"/>
      <c r="AR187" s="72"/>
      <c r="AS187" s="55"/>
      <c r="AT187" s="55"/>
      <c r="AU187" s="55"/>
      <c r="AV187" s="78"/>
    </row>
    <row r="188" spans="3:48" s="74" customFormat="1" ht="14.25">
      <c r="C188" s="5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8"/>
      <c r="AC188" s="69"/>
      <c r="AD188" s="68"/>
      <c r="AE188" s="69"/>
      <c r="AF188" s="69"/>
      <c r="AG188" s="69"/>
      <c r="AH188" s="68"/>
      <c r="AI188" s="68"/>
      <c r="AJ188" s="68"/>
      <c r="AK188" s="68"/>
      <c r="AL188" s="68"/>
      <c r="AM188" s="68"/>
      <c r="AN188" s="68"/>
      <c r="AO188" s="70"/>
      <c r="AP188" s="71"/>
      <c r="AQ188" s="70"/>
      <c r="AR188" s="72"/>
      <c r="AS188" s="55"/>
      <c r="AT188" s="55"/>
      <c r="AU188" s="55"/>
      <c r="AV188" s="78"/>
    </row>
    <row r="189" spans="3:48" s="74" customFormat="1" ht="14.25">
      <c r="C189" s="55"/>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8"/>
      <c r="AC189" s="69"/>
      <c r="AD189" s="68"/>
      <c r="AE189" s="69"/>
      <c r="AF189" s="69"/>
      <c r="AG189" s="69"/>
      <c r="AH189" s="68"/>
      <c r="AI189" s="68"/>
      <c r="AJ189" s="68"/>
      <c r="AK189" s="68"/>
      <c r="AL189" s="68"/>
      <c r="AM189" s="68"/>
      <c r="AN189" s="68"/>
      <c r="AO189" s="70"/>
      <c r="AP189" s="71"/>
      <c r="AQ189" s="70"/>
      <c r="AR189" s="72"/>
      <c r="AS189" s="55"/>
      <c r="AT189" s="55"/>
      <c r="AU189" s="55"/>
      <c r="AV189" s="78"/>
    </row>
    <row r="190" spans="3:48" s="74" customFormat="1" ht="14.25">
      <c r="C190" s="55"/>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8"/>
      <c r="AC190" s="69"/>
      <c r="AD190" s="68"/>
      <c r="AE190" s="69"/>
      <c r="AF190" s="69"/>
      <c r="AG190" s="69"/>
      <c r="AH190" s="68"/>
      <c r="AI190" s="68"/>
      <c r="AJ190" s="68"/>
      <c r="AK190" s="68"/>
      <c r="AL190" s="68"/>
      <c r="AM190" s="68"/>
      <c r="AN190" s="68"/>
      <c r="AO190" s="70"/>
      <c r="AP190" s="71"/>
      <c r="AQ190" s="70"/>
      <c r="AR190" s="72"/>
      <c r="AS190" s="55"/>
      <c r="AT190" s="55"/>
      <c r="AU190" s="55"/>
      <c r="AV190" s="78"/>
    </row>
    <row r="191" spans="3:48" s="74" customFormat="1" ht="14.25">
      <c r="C191" s="55"/>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8"/>
      <c r="AC191" s="69"/>
      <c r="AD191" s="68"/>
      <c r="AE191" s="69"/>
      <c r="AF191" s="69"/>
      <c r="AG191" s="69"/>
      <c r="AH191" s="68"/>
      <c r="AI191" s="68"/>
      <c r="AJ191" s="68"/>
      <c r="AK191" s="68"/>
      <c r="AL191" s="68"/>
      <c r="AM191" s="68"/>
      <c r="AN191" s="68"/>
      <c r="AO191" s="70"/>
      <c r="AP191" s="71"/>
      <c r="AQ191" s="70"/>
      <c r="AR191" s="72"/>
      <c r="AS191" s="55"/>
      <c r="AT191" s="55"/>
      <c r="AU191" s="55"/>
      <c r="AV191" s="78"/>
    </row>
    <row r="192" spans="3:48" s="74" customFormat="1" ht="14.25">
      <c r="C192" s="55"/>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8"/>
      <c r="AC192" s="69"/>
      <c r="AD192" s="68"/>
      <c r="AE192" s="69"/>
      <c r="AF192" s="69"/>
      <c r="AG192" s="69"/>
      <c r="AH192" s="68"/>
      <c r="AI192" s="68"/>
      <c r="AJ192" s="68"/>
      <c r="AK192" s="68"/>
      <c r="AL192" s="68"/>
      <c r="AM192" s="68"/>
      <c r="AN192" s="68"/>
      <c r="AO192" s="70"/>
      <c r="AP192" s="71"/>
      <c r="AQ192" s="70"/>
      <c r="AR192" s="72"/>
      <c r="AS192" s="55"/>
      <c r="AT192" s="55"/>
      <c r="AU192" s="55"/>
      <c r="AV192" s="78"/>
    </row>
    <row r="193" spans="3:48" s="74" customFormat="1" ht="14.25">
      <c r="C193" s="55"/>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8"/>
      <c r="AC193" s="69"/>
      <c r="AD193" s="68"/>
      <c r="AE193" s="69"/>
      <c r="AF193" s="69"/>
      <c r="AG193" s="69"/>
      <c r="AH193" s="68"/>
      <c r="AI193" s="68"/>
      <c r="AJ193" s="68"/>
      <c r="AK193" s="68"/>
      <c r="AL193" s="68"/>
      <c r="AM193" s="68"/>
      <c r="AN193" s="68"/>
      <c r="AO193" s="70"/>
      <c r="AP193" s="71"/>
      <c r="AQ193" s="70"/>
      <c r="AR193" s="72"/>
      <c r="AS193" s="55"/>
      <c r="AT193" s="55"/>
      <c r="AU193" s="55"/>
      <c r="AV193" s="78"/>
    </row>
    <row r="194" spans="3:48" s="74" customFormat="1" ht="14.25">
      <c r="C194" s="55"/>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8"/>
      <c r="AC194" s="69"/>
      <c r="AD194" s="68"/>
      <c r="AE194" s="69"/>
      <c r="AF194" s="69"/>
      <c r="AG194" s="69"/>
      <c r="AH194" s="68"/>
      <c r="AI194" s="68"/>
      <c r="AJ194" s="68"/>
      <c r="AK194" s="68"/>
      <c r="AL194" s="68"/>
      <c r="AM194" s="68"/>
      <c r="AN194" s="68"/>
      <c r="AO194" s="70"/>
      <c r="AP194" s="71"/>
      <c r="AQ194" s="70"/>
      <c r="AR194" s="72"/>
      <c r="AS194" s="55"/>
      <c r="AT194" s="55"/>
      <c r="AU194" s="55"/>
      <c r="AV194" s="78"/>
    </row>
    <row r="195" spans="3:48" s="74" customFormat="1" ht="14.25">
      <c r="C195" s="55"/>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8"/>
      <c r="AC195" s="69"/>
      <c r="AD195" s="68"/>
      <c r="AE195" s="69"/>
      <c r="AF195" s="69"/>
      <c r="AG195" s="69"/>
      <c r="AH195" s="68"/>
      <c r="AI195" s="68"/>
      <c r="AJ195" s="68"/>
      <c r="AK195" s="68"/>
      <c r="AL195" s="68"/>
      <c r="AM195" s="68"/>
      <c r="AN195" s="68"/>
      <c r="AO195" s="70"/>
      <c r="AP195" s="71"/>
      <c r="AQ195" s="70"/>
      <c r="AR195" s="72"/>
      <c r="AS195" s="55"/>
      <c r="AT195" s="55"/>
      <c r="AU195" s="55"/>
      <c r="AV195" s="78"/>
    </row>
    <row r="196" spans="3:48" s="74" customFormat="1" ht="14.25">
      <c r="C196" s="55"/>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8"/>
      <c r="AC196" s="69"/>
      <c r="AD196" s="68"/>
      <c r="AE196" s="69"/>
      <c r="AF196" s="69"/>
      <c r="AG196" s="69"/>
      <c r="AH196" s="68"/>
      <c r="AI196" s="68"/>
      <c r="AJ196" s="68"/>
      <c r="AK196" s="68"/>
      <c r="AL196" s="68"/>
      <c r="AM196" s="68"/>
      <c r="AN196" s="68"/>
      <c r="AO196" s="70"/>
      <c r="AP196" s="71"/>
      <c r="AQ196" s="70"/>
      <c r="AR196" s="72"/>
      <c r="AS196" s="55"/>
      <c r="AT196" s="55"/>
      <c r="AU196" s="55"/>
      <c r="AV196" s="78"/>
    </row>
    <row r="197" spans="3:48" s="74" customFormat="1" ht="14.25">
      <c r="C197" s="55"/>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8"/>
      <c r="AC197" s="69"/>
      <c r="AD197" s="68"/>
      <c r="AE197" s="69"/>
      <c r="AF197" s="69"/>
      <c r="AG197" s="69"/>
      <c r="AH197" s="68"/>
      <c r="AI197" s="68"/>
      <c r="AJ197" s="68"/>
      <c r="AK197" s="68"/>
      <c r="AL197" s="68"/>
      <c r="AM197" s="68"/>
      <c r="AN197" s="68"/>
      <c r="AO197" s="70"/>
      <c r="AP197" s="71"/>
      <c r="AQ197" s="70"/>
      <c r="AR197" s="72"/>
      <c r="AS197" s="55"/>
      <c r="AT197" s="55"/>
      <c r="AU197" s="55"/>
      <c r="AV197" s="78"/>
    </row>
    <row r="198" spans="3:48" s="74" customFormat="1" ht="14.25">
      <c r="C198" s="55"/>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8"/>
      <c r="AC198" s="69"/>
      <c r="AD198" s="68"/>
      <c r="AE198" s="69"/>
      <c r="AF198" s="69"/>
      <c r="AG198" s="69"/>
      <c r="AH198" s="68"/>
      <c r="AI198" s="68"/>
      <c r="AJ198" s="68"/>
      <c r="AK198" s="68"/>
      <c r="AL198" s="68"/>
      <c r="AM198" s="68"/>
      <c r="AN198" s="68"/>
      <c r="AO198" s="70"/>
      <c r="AP198" s="71"/>
      <c r="AQ198" s="70"/>
      <c r="AR198" s="72"/>
      <c r="AS198" s="55"/>
      <c r="AT198" s="55"/>
      <c r="AU198" s="55"/>
      <c r="AV198" s="78"/>
    </row>
    <row r="199" spans="3:48" s="74" customFormat="1" ht="14.25">
      <c r="C199" s="55"/>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8"/>
      <c r="AC199" s="69"/>
      <c r="AD199" s="68"/>
      <c r="AE199" s="69"/>
      <c r="AF199" s="69"/>
      <c r="AG199" s="69"/>
      <c r="AH199" s="68"/>
      <c r="AI199" s="68"/>
      <c r="AJ199" s="68"/>
      <c r="AK199" s="68"/>
      <c r="AL199" s="68"/>
      <c r="AM199" s="68"/>
      <c r="AN199" s="68"/>
      <c r="AO199" s="70"/>
      <c r="AP199" s="71"/>
      <c r="AQ199" s="70"/>
      <c r="AR199" s="72"/>
      <c r="AS199" s="55"/>
      <c r="AT199" s="55"/>
      <c r="AU199" s="55"/>
      <c r="AV199" s="78"/>
    </row>
    <row r="200" spans="3:48" s="74" customFormat="1" ht="14.25">
      <c r="C200" s="55"/>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8"/>
      <c r="AC200" s="69"/>
      <c r="AD200" s="68"/>
      <c r="AE200" s="69"/>
      <c r="AF200" s="69"/>
      <c r="AG200" s="69"/>
      <c r="AH200" s="68"/>
      <c r="AI200" s="68"/>
      <c r="AJ200" s="68"/>
      <c r="AK200" s="68"/>
      <c r="AL200" s="68"/>
      <c r="AM200" s="68"/>
      <c r="AN200" s="68"/>
      <c r="AO200" s="70"/>
      <c r="AP200" s="71"/>
      <c r="AQ200" s="70"/>
      <c r="AR200" s="72"/>
      <c r="AS200" s="55"/>
      <c r="AT200" s="55"/>
      <c r="AU200" s="55"/>
      <c r="AV200" s="78"/>
    </row>
    <row r="201" spans="3:48" s="74" customFormat="1" ht="14.25">
      <c r="C201" s="55"/>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8"/>
      <c r="AC201" s="69"/>
      <c r="AD201" s="68"/>
      <c r="AE201" s="69"/>
      <c r="AF201" s="69"/>
      <c r="AG201" s="69"/>
      <c r="AH201" s="68"/>
      <c r="AI201" s="68"/>
      <c r="AJ201" s="68"/>
      <c r="AK201" s="68"/>
      <c r="AL201" s="68"/>
      <c r="AM201" s="68"/>
      <c r="AN201" s="68"/>
      <c r="AO201" s="70"/>
      <c r="AP201" s="71"/>
      <c r="AQ201" s="70"/>
      <c r="AR201" s="72"/>
      <c r="AS201" s="55"/>
      <c r="AT201" s="55"/>
      <c r="AU201" s="55"/>
      <c r="AV201" s="78"/>
    </row>
    <row r="202" spans="3:48" s="74" customFormat="1" ht="14.25">
      <c r="C202" s="55"/>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8"/>
      <c r="AC202" s="69"/>
      <c r="AD202" s="68"/>
      <c r="AE202" s="69"/>
      <c r="AF202" s="69"/>
      <c r="AG202" s="69"/>
      <c r="AH202" s="68"/>
      <c r="AI202" s="68"/>
      <c r="AJ202" s="68"/>
      <c r="AK202" s="68"/>
      <c r="AL202" s="68"/>
      <c r="AM202" s="68"/>
      <c r="AN202" s="68"/>
      <c r="AO202" s="70"/>
      <c r="AP202" s="71"/>
      <c r="AQ202" s="70"/>
      <c r="AR202" s="72"/>
      <c r="AS202" s="55"/>
      <c r="AT202" s="55"/>
      <c r="AU202" s="55"/>
      <c r="AV202" s="78"/>
    </row>
    <row r="203" spans="3:48" s="74" customFormat="1" ht="14.25">
      <c r="C203" s="55"/>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8"/>
      <c r="AC203" s="69"/>
      <c r="AD203" s="68"/>
      <c r="AE203" s="69"/>
      <c r="AF203" s="69"/>
      <c r="AG203" s="69"/>
      <c r="AH203" s="68"/>
      <c r="AI203" s="68"/>
      <c r="AJ203" s="68"/>
      <c r="AK203" s="68"/>
      <c r="AL203" s="68"/>
      <c r="AM203" s="68"/>
      <c r="AN203" s="68"/>
      <c r="AO203" s="70"/>
      <c r="AP203" s="71"/>
      <c r="AQ203" s="70"/>
      <c r="AR203" s="72"/>
      <c r="AS203" s="55"/>
      <c r="AT203" s="55"/>
      <c r="AU203" s="55"/>
      <c r="AV203" s="78"/>
    </row>
    <row r="204" spans="3:48" s="74" customFormat="1" ht="14.25">
      <c r="C204" s="55"/>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8"/>
      <c r="AC204" s="69"/>
      <c r="AD204" s="68"/>
      <c r="AE204" s="69"/>
      <c r="AF204" s="69"/>
      <c r="AG204" s="69"/>
      <c r="AH204" s="68"/>
      <c r="AI204" s="68"/>
      <c r="AJ204" s="68"/>
      <c r="AK204" s="68"/>
      <c r="AL204" s="68"/>
      <c r="AM204" s="68"/>
      <c r="AN204" s="68"/>
      <c r="AO204" s="70"/>
      <c r="AP204" s="71"/>
      <c r="AQ204" s="70"/>
      <c r="AR204" s="72"/>
      <c r="AS204" s="55"/>
      <c r="AT204" s="55"/>
      <c r="AU204" s="55"/>
      <c r="AV204" s="78"/>
    </row>
    <row r="205" spans="3:48" s="74" customFormat="1" ht="14.25">
      <c r="C205" s="55"/>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8"/>
      <c r="AC205" s="69"/>
      <c r="AD205" s="68"/>
      <c r="AE205" s="69"/>
      <c r="AF205" s="69"/>
      <c r="AG205" s="69"/>
      <c r="AH205" s="68"/>
      <c r="AI205" s="68"/>
      <c r="AJ205" s="68"/>
      <c r="AK205" s="68"/>
      <c r="AL205" s="68"/>
      <c r="AM205" s="68"/>
      <c r="AN205" s="68"/>
      <c r="AO205" s="70"/>
      <c r="AP205" s="71"/>
      <c r="AQ205" s="70"/>
      <c r="AR205" s="72"/>
      <c r="AS205" s="55"/>
      <c r="AT205" s="55"/>
      <c r="AU205" s="55"/>
      <c r="AV205" s="78"/>
    </row>
    <row r="206" spans="3:48" s="74" customFormat="1" ht="14.25">
      <c r="C206" s="55"/>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8"/>
      <c r="AC206" s="69"/>
      <c r="AD206" s="68"/>
      <c r="AE206" s="69"/>
      <c r="AF206" s="69"/>
      <c r="AG206" s="69"/>
      <c r="AH206" s="68"/>
      <c r="AI206" s="68"/>
      <c r="AJ206" s="68"/>
      <c r="AK206" s="68"/>
      <c r="AL206" s="68"/>
      <c r="AM206" s="68"/>
      <c r="AN206" s="68"/>
      <c r="AO206" s="70"/>
      <c r="AP206" s="71"/>
      <c r="AQ206" s="70"/>
      <c r="AR206" s="72"/>
      <c r="AS206" s="55"/>
      <c r="AT206" s="55"/>
      <c r="AU206" s="55"/>
      <c r="AV206" s="78"/>
    </row>
    <row r="207" spans="3:48" s="74" customFormat="1" ht="14.25">
      <c r="C207" s="55"/>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8"/>
      <c r="AC207" s="69"/>
      <c r="AD207" s="68"/>
      <c r="AE207" s="69"/>
      <c r="AF207" s="69"/>
      <c r="AG207" s="69"/>
      <c r="AH207" s="68"/>
      <c r="AI207" s="68"/>
      <c r="AJ207" s="68"/>
      <c r="AK207" s="68"/>
      <c r="AL207" s="68"/>
      <c r="AM207" s="68"/>
      <c r="AN207" s="68"/>
      <c r="AO207" s="70"/>
      <c r="AP207" s="71"/>
      <c r="AQ207" s="70"/>
      <c r="AR207" s="72"/>
      <c r="AS207" s="55"/>
      <c r="AT207" s="55"/>
      <c r="AU207" s="55"/>
      <c r="AV207" s="78"/>
    </row>
    <row r="208" spans="3:48" s="74" customFormat="1" ht="14.25">
      <c r="C208" s="55"/>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8"/>
      <c r="AC208" s="69"/>
      <c r="AD208" s="68"/>
      <c r="AE208" s="69"/>
      <c r="AF208" s="69"/>
      <c r="AG208" s="69"/>
      <c r="AH208" s="68"/>
      <c r="AI208" s="68"/>
      <c r="AJ208" s="68"/>
      <c r="AK208" s="68"/>
      <c r="AL208" s="68"/>
      <c r="AM208" s="68"/>
      <c r="AN208" s="68"/>
      <c r="AO208" s="70"/>
      <c r="AP208" s="71"/>
      <c r="AQ208" s="70"/>
      <c r="AR208" s="72"/>
      <c r="AS208" s="55"/>
      <c r="AT208" s="55"/>
      <c r="AU208" s="55"/>
      <c r="AV208" s="78"/>
    </row>
    <row r="209" spans="3:48" s="74" customFormat="1" ht="14.25">
      <c r="C209" s="55"/>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8"/>
      <c r="AC209" s="69"/>
      <c r="AD209" s="68"/>
      <c r="AE209" s="69"/>
      <c r="AF209" s="69"/>
      <c r="AG209" s="69"/>
      <c r="AH209" s="68"/>
      <c r="AI209" s="68"/>
      <c r="AJ209" s="68"/>
      <c r="AK209" s="68"/>
      <c r="AL209" s="68"/>
      <c r="AM209" s="68"/>
      <c r="AN209" s="68"/>
      <c r="AO209" s="70"/>
      <c r="AP209" s="71"/>
      <c r="AQ209" s="70"/>
      <c r="AR209" s="72"/>
      <c r="AS209" s="55"/>
      <c r="AT209" s="55"/>
      <c r="AU209" s="55"/>
      <c r="AV209" s="78"/>
    </row>
    <row r="210" spans="3:48" s="74" customFormat="1" ht="14.25">
      <c r="C210" s="55"/>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8"/>
      <c r="AC210" s="69"/>
      <c r="AD210" s="68"/>
      <c r="AE210" s="69"/>
      <c r="AF210" s="69"/>
      <c r="AG210" s="69"/>
      <c r="AH210" s="68"/>
      <c r="AI210" s="68"/>
      <c r="AJ210" s="68"/>
      <c r="AK210" s="68"/>
      <c r="AL210" s="68"/>
      <c r="AM210" s="68"/>
      <c r="AN210" s="68"/>
      <c r="AO210" s="70"/>
      <c r="AP210" s="71"/>
      <c r="AQ210" s="70"/>
      <c r="AR210" s="72"/>
      <c r="AS210" s="55"/>
      <c r="AT210" s="55"/>
      <c r="AU210" s="55"/>
      <c r="AV210" s="78"/>
    </row>
    <row r="211" spans="3:48" s="74" customFormat="1" ht="14.25">
      <c r="C211" s="55"/>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8"/>
      <c r="AC211" s="69"/>
      <c r="AD211" s="68"/>
      <c r="AE211" s="69"/>
      <c r="AF211" s="69"/>
      <c r="AG211" s="69"/>
      <c r="AH211" s="68"/>
      <c r="AI211" s="68"/>
      <c r="AJ211" s="68"/>
      <c r="AK211" s="68"/>
      <c r="AL211" s="68"/>
      <c r="AM211" s="68"/>
      <c r="AN211" s="68"/>
      <c r="AO211" s="70"/>
      <c r="AP211" s="71"/>
      <c r="AQ211" s="70"/>
      <c r="AR211" s="72"/>
      <c r="AS211" s="55"/>
      <c r="AT211" s="55"/>
      <c r="AU211" s="55"/>
      <c r="AV211" s="78"/>
    </row>
    <row r="212" spans="3:48" s="74" customFormat="1" ht="14.25">
      <c r="C212" s="55"/>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8"/>
      <c r="AC212" s="69"/>
      <c r="AD212" s="68"/>
      <c r="AE212" s="69"/>
      <c r="AF212" s="69"/>
      <c r="AG212" s="69"/>
      <c r="AH212" s="68"/>
      <c r="AI212" s="68"/>
      <c r="AJ212" s="68"/>
      <c r="AK212" s="68"/>
      <c r="AL212" s="68"/>
      <c r="AM212" s="68"/>
      <c r="AN212" s="68"/>
      <c r="AO212" s="70"/>
      <c r="AP212" s="71"/>
      <c r="AQ212" s="70"/>
      <c r="AR212" s="72"/>
      <c r="AS212" s="55"/>
      <c r="AT212" s="55"/>
      <c r="AU212" s="55"/>
      <c r="AV212" s="78"/>
    </row>
    <row r="213" spans="3:48" s="74" customFormat="1" ht="14.25">
      <c r="C213" s="55"/>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8"/>
      <c r="AC213" s="69"/>
      <c r="AD213" s="68"/>
      <c r="AE213" s="69"/>
      <c r="AF213" s="69"/>
      <c r="AG213" s="69"/>
      <c r="AH213" s="68"/>
      <c r="AI213" s="68"/>
      <c r="AJ213" s="68"/>
      <c r="AK213" s="68"/>
      <c r="AL213" s="68"/>
      <c r="AM213" s="68"/>
      <c r="AN213" s="68"/>
      <c r="AO213" s="70"/>
      <c r="AP213" s="71"/>
      <c r="AQ213" s="70"/>
      <c r="AR213" s="72"/>
      <c r="AS213" s="55"/>
      <c r="AT213" s="55"/>
      <c r="AU213" s="55"/>
      <c r="AV213" s="78"/>
    </row>
    <row r="214" spans="3:48" s="74" customFormat="1" ht="14.25">
      <c r="C214" s="55"/>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8"/>
      <c r="AC214" s="69"/>
      <c r="AD214" s="68"/>
      <c r="AE214" s="69"/>
      <c r="AF214" s="69"/>
      <c r="AG214" s="69"/>
      <c r="AH214" s="68"/>
      <c r="AI214" s="68"/>
      <c r="AJ214" s="68"/>
      <c r="AK214" s="68"/>
      <c r="AL214" s="68"/>
      <c r="AM214" s="68"/>
      <c r="AN214" s="68"/>
      <c r="AO214" s="70"/>
      <c r="AP214" s="71"/>
      <c r="AQ214" s="70"/>
      <c r="AR214" s="72"/>
      <c r="AS214" s="55"/>
      <c r="AT214" s="55"/>
      <c r="AU214" s="55"/>
      <c r="AV214" s="78"/>
    </row>
    <row r="215" spans="3:48" s="74" customFormat="1" ht="14.25">
      <c r="C215" s="55"/>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8"/>
      <c r="AC215" s="69"/>
      <c r="AD215" s="68"/>
      <c r="AE215" s="69"/>
      <c r="AF215" s="69"/>
      <c r="AG215" s="69"/>
      <c r="AH215" s="68"/>
      <c r="AI215" s="68"/>
      <c r="AJ215" s="68"/>
      <c r="AK215" s="68"/>
      <c r="AL215" s="68"/>
      <c r="AM215" s="68"/>
      <c r="AN215" s="68"/>
      <c r="AO215" s="70"/>
      <c r="AP215" s="71"/>
      <c r="AQ215" s="70"/>
      <c r="AR215" s="72"/>
      <c r="AS215" s="55"/>
      <c r="AT215" s="55"/>
      <c r="AU215" s="55"/>
      <c r="AV215" s="78"/>
    </row>
    <row r="216" spans="3:48" s="74" customFormat="1" ht="14.25">
      <c r="C216" s="55"/>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8"/>
      <c r="AC216" s="69"/>
      <c r="AD216" s="68"/>
      <c r="AE216" s="69"/>
      <c r="AF216" s="69"/>
      <c r="AG216" s="69"/>
      <c r="AH216" s="68"/>
      <c r="AI216" s="68"/>
      <c r="AJ216" s="68"/>
      <c r="AK216" s="68"/>
      <c r="AL216" s="68"/>
      <c r="AM216" s="68"/>
      <c r="AN216" s="68"/>
      <c r="AO216" s="70"/>
      <c r="AP216" s="71"/>
      <c r="AQ216" s="70"/>
      <c r="AR216" s="72"/>
      <c r="AS216" s="55"/>
      <c r="AT216" s="55"/>
      <c r="AU216" s="55"/>
      <c r="AV216" s="78"/>
    </row>
    <row r="217" spans="3:48" s="74" customFormat="1" ht="14.25">
      <c r="C217" s="55"/>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8"/>
      <c r="AC217" s="69"/>
      <c r="AD217" s="68"/>
      <c r="AE217" s="69"/>
      <c r="AF217" s="69"/>
      <c r="AG217" s="69"/>
      <c r="AH217" s="68"/>
      <c r="AI217" s="68"/>
      <c r="AJ217" s="68"/>
      <c r="AK217" s="68"/>
      <c r="AL217" s="68"/>
      <c r="AM217" s="68"/>
      <c r="AN217" s="68"/>
      <c r="AO217" s="70"/>
      <c r="AP217" s="71"/>
      <c r="AQ217" s="70"/>
      <c r="AR217" s="72"/>
      <c r="AS217" s="55"/>
      <c r="AT217" s="55"/>
      <c r="AU217" s="55"/>
      <c r="AV217" s="78"/>
    </row>
    <row r="218" spans="3:48" s="74" customFormat="1" ht="14.25">
      <c r="C218" s="55"/>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8"/>
      <c r="AC218" s="69"/>
      <c r="AD218" s="68"/>
      <c r="AE218" s="69"/>
      <c r="AF218" s="69"/>
      <c r="AG218" s="69"/>
      <c r="AH218" s="68"/>
      <c r="AI218" s="68"/>
      <c r="AJ218" s="68"/>
      <c r="AK218" s="68"/>
      <c r="AL218" s="68"/>
      <c r="AM218" s="68"/>
      <c r="AN218" s="68"/>
      <c r="AO218" s="70"/>
      <c r="AP218" s="71"/>
      <c r="AQ218" s="70"/>
      <c r="AR218" s="72"/>
      <c r="AS218" s="55"/>
      <c r="AT218" s="55"/>
      <c r="AU218" s="55"/>
      <c r="AV218" s="78"/>
    </row>
    <row r="219" spans="3:48" s="74" customFormat="1" ht="14.25">
      <c r="C219" s="55"/>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8"/>
      <c r="AC219" s="69"/>
      <c r="AD219" s="68"/>
      <c r="AE219" s="69"/>
      <c r="AF219" s="69"/>
      <c r="AG219" s="69"/>
      <c r="AH219" s="68"/>
      <c r="AI219" s="68"/>
      <c r="AJ219" s="68"/>
      <c r="AK219" s="68"/>
      <c r="AL219" s="68"/>
      <c r="AM219" s="68"/>
      <c r="AN219" s="68"/>
      <c r="AO219" s="70"/>
      <c r="AP219" s="71"/>
      <c r="AQ219" s="70"/>
      <c r="AR219" s="72"/>
      <c r="AS219" s="55"/>
      <c r="AT219" s="55"/>
      <c r="AU219" s="55"/>
      <c r="AV219" s="78"/>
    </row>
    <row r="220" spans="3:48" s="74" customFormat="1" ht="14.25">
      <c r="C220" s="55"/>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8"/>
      <c r="AC220" s="69"/>
      <c r="AD220" s="68"/>
      <c r="AE220" s="69"/>
      <c r="AF220" s="69"/>
      <c r="AG220" s="69"/>
      <c r="AH220" s="68"/>
      <c r="AI220" s="68"/>
      <c r="AJ220" s="68"/>
      <c r="AK220" s="68"/>
      <c r="AL220" s="68"/>
      <c r="AM220" s="68"/>
      <c r="AN220" s="68"/>
      <c r="AO220" s="70"/>
      <c r="AP220" s="71"/>
      <c r="AQ220" s="70"/>
      <c r="AR220" s="72"/>
      <c r="AS220" s="55"/>
      <c r="AT220" s="55"/>
      <c r="AU220" s="55"/>
      <c r="AV220" s="78"/>
    </row>
    <row r="221" spans="3:48" s="74" customFormat="1" ht="14.25">
      <c r="C221" s="55"/>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8"/>
      <c r="AC221" s="69"/>
      <c r="AD221" s="68"/>
      <c r="AE221" s="69"/>
      <c r="AF221" s="69"/>
      <c r="AG221" s="69"/>
      <c r="AH221" s="68"/>
      <c r="AI221" s="68"/>
      <c r="AJ221" s="68"/>
      <c r="AK221" s="68"/>
      <c r="AL221" s="68"/>
      <c r="AM221" s="68"/>
      <c r="AN221" s="68"/>
      <c r="AO221" s="70"/>
      <c r="AP221" s="71"/>
      <c r="AQ221" s="70"/>
      <c r="AR221" s="72"/>
      <c r="AS221" s="55"/>
      <c r="AT221" s="55"/>
      <c r="AU221" s="55"/>
      <c r="AV221" s="78"/>
    </row>
    <row r="222" spans="3:48" s="74" customFormat="1" ht="14.25">
      <c r="C222" s="55"/>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8"/>
      <c r="AC222" s="69"/>
      <c r="AD222" s="68"/>
      <c r="AE222" s="69"/>
      <c r="AF222" s="69"/>
      <c r="AG222" s="69"/>
      <c r="AH222" s="68"/>
      <c r="AI222" s="68"/>
      <c r="AJ222" s="68"/>
      <c r="AK222" s="68"/>
      <c r="AL222" s="68"/>
      <c r="AM222" s="68"/>
      <c r="AN222" s="68"/>
      <c r="AO222" s="70"/>
      <c r="AP222" s="71"/>
      <c r="AQ222" s="70"/>
      <c r="AR222" s="72"/>
      <c r="AS222" s="55"/>
      <c r="AT222" s="55"/>
      <c r="AU222" s="55"/>
      <c r="AV222" s="78"/>
    </row>
    <row r="223" spans="3:48" s="74" customFormat="1" ht="14.25">
      <c r="C223" s="55"/>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8"/>
      <c r="AC223" s="69"/>
      <c r="AD223" s="68"/>
      <c r="AE223" s="69"/>
      <c r="AF223" s="69"/>
      <c r="AG223" s="69"/>
      <c r="AH223" s="68"/>
      <c r="AI223" s="68"/>
      <c r="AJ223" s="68"/>
      <c r="AK223" s="68"/>
      <c r="AL223" s="68"/>
      <c r="AM223" s="68"/>
      <c r="AN223" s="68"/>
      <c r="AO223" s="70"/>
      <c r="AP223" s="71"/>
      <c r="AQ223" s="70"/>
      <c r="AR223" s="72"/>
      <c r="AS223" s="55"/>
      <c r="AT223" s="55"/>
      <c r="AU223" s="55"/>
      <c r="AV223" s="78"/>
    </row>
    <row r="224" spans="3:48" s="74" customFormat="1" ht="14.25">
      <c r="C224" s="55"/>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8"/>
      <c r="AC224" s="69"/>
      <c r="AD224" s="68"/>
      <c r="AE224" s="69"/>
      <c r="AF224" s="69"/>
      <c r="AG224" s="69"/>
      <c r="AH224" s="68"/>
      <c r="AI224" s="68"/>
      <c r="AJ224" s="68"/>
      <c r="AK224" s="68"/>
      <c r="AL224" s="68"/>
      <c r="AM224" s="68"/>
      <c r="AN224" s="68"/>
      <c r="AO224" s="70"/>
      <c r="AP224" s="71"/>
      <c r="AQ224" s="70"/>
      <c r="AR224" s="72"/>
      <c r="AS224" s="55"/>
      <c r="AT224" s="55"/>
      <c r="AU224" s="55"/>
      <c r="AV224" s="78"/>
    </row>
    <row r="225" spans="3:48" s="74" customFormat="1" ht="14.25">
      <c r="C225" s="55"/>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8"/>
      <c r="AC225" s="69"/>
      <c r="AD225" s="68"/>
      <c r="AE225" s="69"/>
      <c r="AF225" s="69"/>
      <c r="AG225" s="69"/>
      <c r="AH225" s="68"/>
      <c r="AI225" s="68"/>
      <c r="AJ225" s="68"/>
      <c r="AK225" s="68"/>
      <c r="AL225" s="68"/>
      <c r="AM225" s="68"/>
      <c r="AN225" s="68"/>
      <c r="AO225" s="70"/>
      <c r="AP225" s="71"/>
      <c r="AQ225" s="70"/>
      <c r="AR225" s="72"/>
      <c r="AS225" s="55"/>
      <c r="AT225" s="55"/>
      <c r="AU225" s="55"/>
      <c r="AV225" s="78"/>
    </row>
    <row r="226" spans="3:48" s="74" customFormat="1" ht="14.25">
      <c r="C226" s="55"/>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8"/>
      <c r="AC226" s="69"/>
      <c r="AD226" s="68"/>
      <c r="AE226" s="69"/>
      <c r="AF226" s="69"/>
      <c r="AG226" s="69"/>
      <c r="AH226" s="68"/>
      <c r="AI226" s="68"/>
      <c r="AJ226" s="68"/>
      <c r="AK226" s="68"/>
      <c r="AL226" s="68"/>
      <c r="AM226" s="68"/>
      <c r="AN226" s="68"/>
      <c r="AO226" s="70"/>
      <c r="AP226" s="71"/>
      <c r="AQ226" s="70"/>
      <c r="AR226" s="72"/>
      <c r="AS226" s="55"/>
      <c r="AT226" s="55"/>
      <c r="AU226" s="55"/>
      <c r="AV226" s="78"/>
    </row>
    <row r="227" spans="3:48" s="74" customFormat="1" ht="14.25">
      <c r="C227" s="55"/>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8"/>
      <c r="AC227" s="69"/>
      <c r="AD227" s="68"/>
      <c r="AE227" s="69"/>
      <c r="AF227" s="69"/>
      <c r="AG227" s="69"/>
      <c r="AH227" s="68"/>
      <c r="AI227" s="68"/>
      <c r="AJ227" s="68"/>
      <c r="AK227" s="68"/>
      <c r="AL227" s="68"/>
      <c r="AM227" s="68"/>
      <c r="AN227" s="68"/>
      <c r="AO227" s="70"/>
      <c r="AP227" s="71"/>
      <c r="AQ227" s="70"/>
      <c r="AR227" s="72"/>
      <c r="AS227" s="55"/>
      <c r="AT227" s="55"/>
      <c r="AU227" s="55"/>
      <c r="AV227" s="78"/>
    </row>
    <row r="228" spans="3:48" s="74" customFormat="1" ht="14.25">
      <c r="C228" s="55"/>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8"/>
      <c r="AC228" s="69"/>
      <c r="AD228" s="68"/>
      <c r="AE228" s="69"/>
      <c r="AF228" s="69"/>
      <c r="AG228" s="69"/>
      <c r="AH228" s="68"/>
      <c r="AI228" s="68"/>
      <c r="AJ228" s="68"/>
      <c r="AK228" s="68"/>
      <c r="AL228" s="68"/>
      <c r="AM228" s="68"/>
      <c r="AN228" s="68"/>
      <c r="AO228" s="70"/>
      <c r="AP228" s="71"/>
      <c r="AQ228" s="70"/>
      <c r="AR228" s="72"/>
      <c r="AS228" s="55"/>
      <c r="AT228" s="55"/>
      <c r="AU228" s="55"/>
      <c r="AV228" s="78"/>
    </row>
    <row r="229" spans="3:48" s="74" customFormat="1" ht="14.25">
      <c r="C229" s="55"/>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8"/>
      <c r="AC229" s="69"/>
      <c r="AD229" s="68"/>
      <c r="AE229" s="69"/>
      <c r="AF229" s="69"/>
      <c r="AG229" s="69"/>
      <c r="AH229" s="68"/>
      <c r="AI229" s="68"/>
      <c r="AJ229" s="68"/>
      <c r="AK229" s="68"/>
      <c r="AL229" s="68"/>
      <c r="AM229" s="68"/>
      <c r="AN229" s="68"/>
      <c r="AO229" s="70"/>
      <c r="AP229" s="71"/>
      <c r="AQ229" s="70"/>
      <c r="AR229" s="72"/>
      <c r="AS229" s="55"/>
      <c r="AT229" s="55"/>
      <c r="AU229" s="55"/>
      <c r="AV229" s="78"/>
    </row>
    <row r="230" spans="3:48" s="74" customFormat="1" ht="14.25">
      <c r="C230" s="5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8"/>
      <c r="AC230" s="69"/>
      <c r="AD230" s="68"/>
      <c r="AE230" s="69"/>
      <c r="AF230" s="69"/>
      <c r="AG230" s="69"/>
      <c r="AH230" s="68"/>
      <c r="AI230" s="68"/>
      <c r="AJ230" s="68"/>
      <c r="AK230" s="68"/>
      <c r="AL230" s="68"/>
      <c r="AM230" s="68"/>
      <c r="AN230" s="68"/>
      <c r="AO230" s="70"/>
      <c r="AP230" s="71"/>
      <c r="AQ230" s="70"/>
      <c r="AR230" s="72"/>
      <c r="AS230" s="55"/>
      <c r="AT230" s="55"/>
      <c r="AU230" s="55"/>
      <c r="AV230" s="78"/>
    </row>
    <row r="231" spans="3:48" s="74" customFormat="1" ht="14.25">
      <c r="C231" s="55"/>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8"/>
      <c r="AC231" s="69"/>
      <c r="AD231" s="68"/>
      <c r="AE231" s="69"/>
      <c r="AF231" s="69"/>
      <c r="AG231" s="69"/>
      <c r="AH231" s="68"/>
      <c r="AI231" s="68"/>
      <c r="AJ231" s="68"/>
      <c r="AK231" s="68"/>
      <c r="AL231" s="68"/>
      <c r="AM231" s="68"/>
      <c r="AN231" s="68"/>
      <c r="AO231" s="70"/>
      <c r="AP231" s="71"/>
      <c r="AQ231" s="70"/>
      <c r="AR231" s="72"/>
      <c r="AS231" s="55"/>
      <c r="AT231" s="55"/>
      <c r="AU231" s="55"/>
      <c r="AV231" s="78"/>
    </row>
    <row r="232" spans="3:48" s="74" customFormat="1" ht="14.25">
      <c r="C232" s="55"/>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8"/>
      <c r="AC232" s="69"/>
      <c r="AD232" s="68"/>
      <c r="AE232" s="69"/>
      <c r="AF232" s="69"/>
      <c r="AG232" s="69"/>
      <c r="AH232" s="68"/>
      <c r="AI232" s="68"/>
      <c r="AJ232" s="68"/>
      <c r="AK232" s="68"/>
      <c r="AL232" s="68"/>
      <c r="AM232" s="68"/>
      <c r="AN232" s="68"/>
      <c r="AO232" s="70"/>
      <c r="AP232" s="71"/>
      <c r="AQ232" s="70"/>
      <c r="AR232" s="72"/>
      <c r="AS232" s="55"/>
      <c r="AT232" s="55"/>
      <c r="AU232" s="55"/>
      <c r="AV232" s="78"/>
    </row>
    <row r="233" spans="3:48" s="74" customFormat="1" ht="14.25">
      <c r="C233" s="55"/>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8"/>
      <c r="AC233" s="69"/>
      <c r="AD233" s="68"/>
      <c r="AE233" s="69"/>
      <c r="AF233" s="69"/>
      <c r="AG233" s="69"/>
      <c r="AH233" s="68"/>
      <c r="AI233" s="68"/>
      <c r="AJ233" s="68"/>
      <c r="AK233" s="68"/>
      <c r="AL233" s="68"/>
      <c r="AM233" s="68"/>
      <c r="AN233" s="68"/>
      <c r="AO233" s="70"/>
      <c r="AP233" s="71"/>
      <c r="AQ233" s="70"/>
      <c r="AR233" s="72"/>
      <c r="AS233" s="55"/>
      <c r="AT233" s="55"/>
      <c r="AU233" s="55"/>
      <c r="AV233" s="78"/>
    </row>
    <row r="234" spans="3:48" s="74" customFormat="1" ht="14.25">
      <c r="C234" s="55"/>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8"/>
      <c r="AC234" s="69"/>
      <c r="AD234" s="68"/>
      <c r="AE234" s="69"/>
      <c r="AF234" s="69"/>
      <c r="AG234" s="69"/>
      <c r="AH234" s="68"/>
      <c r="AI234" s="68"/>
      <c r="AJ234" s="68"/>
      <c r="AK234" s="68"/>
      <c r="AL234" s="68"/>
      <c r="AM234" s="68"/>
      <c r="AN234" s="68"/>
      <c r="AO234" s="70"/>
      <c r="AP234" s="71"/>
      <c r="AQ234" s="70"/>
      <c r="AR234" s="72"/>
      <c r="AS234" s="55"/>
      <c r="AT234" s="55"/>
      <c r="AU234" s="55"/>
      <c r="AV234" s="78"/>
    </row>
    <row r="235" spans="3:48" s="74" customFormat="1" ht="14.25">
      <c r="C235" s="55"/>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8"/>
      <c r="AC235" s="69"/>
      <c r="AD235" s="68"/>
      <c r="AE235" s="69"/>
      <c r="AF235" s="69"/>
      <c r="AG235" s="69"/>
      <c r="AH235" s="68"/>
      <c r="AI235" s="68"/>
      <c r="AJ235" s="68"/>
      <c r="AK235" s="68"/>
      <c r="AL235" s="68"/>
      <c r="AM235" s="68"/>
      <c r="AN235" s="68"/>
      <c r="AO235" s="70"/>
      <c r="AP235" s="71"/>
      <c r="AQ235" s="70"/>
      <c r="AR235" s="72"/>
      <c r="AS235" s="55"/>
      <c r="AT235" s="55"/>
      <c r="AU235" s="55"/>
      <c r="AV235" s="78"/>
    </row>
    <row r="236" spans="3:48" s="74" customFormat="1" ht="14.25">
      <c r="C236" s="55"/>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8"/>
      <c r="AC236" s="69"/>
      <c r="AD236" s="68"/>
      <c r="AE236" s="69"/>
      <c r="AF236" s="69"/>
      <c r="AG236" s="69"/>
      <c r="AH236" s="68"/>
      <c r="AI236" s="68"/>
      <c r="AJ236" s="68"/>
      <c r="AK236" s="68"/>
      <c r="AL236" s="68"/>
      <c r="AM236" s="68"/>
      <c r="AN236" s="68"/>
      <c r="AO236" s="70"/>
      <c r="AP236" s="71"/>
      <c r="AQ236" s="70"/>
      <c r="AR236" s="72"/>
      <c r="AS236" s="55"/>
      <c r="AT236" s="55"/>
      <c r="AU236" s="55"/>
      <c r="AV236" s="78"/>
    </row>
    <row r="237" spans="3:48" s="74" customFormat="1" ht="14.25">
      <c r="C237" s="55"/>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8"/>
      <c r="AC237" s="69"/>
      <c r="AD237" s="68"/>
      <c r="AE237" s="69"/>
      <c r="AF237" s="69"/>
      <c r="AG237" s="69"/>
      <c r="AH237" s="68"/>
      <c r="AI237" s="68"/>
      <c r="AJ237" s="68"/>
      <c r="AK237" s="68"/>
      <c r="AL237" s="68"/>
      <c r="AM237" s="68"/>
      <c r="AN237" s="68"/>
      <c r="AO237" s="70"/>
      <c r="AP237" s="71"/>
      <c r="AQ237" s="70"/>
      <c r="AR237" s="72"/>
      <c r="AS237" s="55"/>
      <c r="AT237" s="55"/>
      <c r="AU237" s="55"/>
      <c r="AV237" s="78"/>
    </row>
    <row r="238" spans="3:48" s="74" customFormat="1" ht="14.25">
      <c r="C238" s="55"/>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8"/>
      <c r="AC238" s="69"/>
      <c r="AD238" s="68"/>
      <c r="AE238" s="69"/>
      <c r="AF238" s="69"/>
      <c r="AG238" s="69"/>
      <c r="AH238" s="68"/>
      <c r="AI238" s="68"/>
      <c r="AJ238" s="68"/>
      <c r="AK238" s="68"/>
      <c r="AL238" s="68"/>
      <c r="AM238" s="68"/>
      <c r="AN238" s="68"/>
      <c r="AO238" s="70"/>
      <c r="AP238" s="71"/>
      <c r="AQ238" s="70"/>
      <c r="AR238" s="72"/>
      <c r="AS238" s="55"/>
      <c r="AT238" s="55"/>
      <c r="AU238" s="55"/>
      <c r="AV238" s="78"/>
    </row>
    <row r="239" spans="3:48" s="74" customFormat="1" ht="14.25">
      <c r="C239" s="55"/>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8"/>
      <c r="AC239" s="69"/>
      <c r="AD239" s="68"/>
      <c r="AE239" s="69"/>
      <c r="AF239" s="69"/>
      <c r="AG239" s="69"/>
      <c r="AH239" s="68"/>
      <c r="AI239" s="68"/>
      <c r="AJ239" s="68"/>
      <c r="AK239" s="68"/>
      <c r="AL239" s="68"/>
      <c r="AM239" s="68"/>
      <c r="AN239" s="68"/>
      <c r="AO239" s="70"/>
      <c r="AP239" s="71"/>
      <c r="AQ239" s="70"/>
      <c r="AR239" s="72"/>
      <c r="AS239" s="55"/>
      <c r="AT239" s="55"/>
      <c r="AU239" s="55"/>
      <c r="AV239" s="78"/>
    </row>
    <row r="240" spans="3:48" s="74" customFormat="1" ht="14.25">
      <c r="C240" s="55"/>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8"/>
      <c r="AC240" s="69"/>
      <c r="AD240" s="68"/>
      <c r="AE240" s="69"/>
      <c r="AF240" s="69"/>
      <c r="AG240" s="69"/>
      <c r="AH240" s="68"/>
      <c r="AI240" s="68"/>
      <c r="AJ240" s="68"/>
      <c r="AK240" s="68"/>
      <c r="AL240" s="68"/>
      <c r="AM240" s="68"/>
      <c r="AN240" s="68"/>
      <c r="AO240" s="70"/>
      <c r="AP240" s="71"/>
      <c r="AQ240" s="70"/>
      <c r="AR240" s="72"/>
      <c r="AS240" s="55"/>
      <c r="AT240" s="55"/>
      <c r="AU240" s="55"/>
      <c r="AV240" s="78"/>
    </row>
    <row r="241" spans="3:48" s="74" customFormat="1" ht="14.25">
      <c r="C241" s="55"/>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8"/>
      <c r="AC241" s="69"/>
      <c r="AD241" s="68"/>
      <c r="AE241" s="69"/>
      <c r="AF241" s="69"/>
      <c r="AG241" s="69"/>
      <c r="AH241" s="68"/>
      <c r="AI241" s="68"/>
      <c r="AJ241" s="68"/>
      <c r="AK241" s="68"/>
      <c r="AL241" s="68"/>
      <c r="AM241" s="68"/>
      <c r="AN241" s="68"/>
      <c r="AO241" s="70"/>
      <c r="AP241" s="71"/>
      <c r="AQ241" s="70"/>
      <c r="AR241" s="72"/>
      <c r="AS241" s="55"/>
      <c r="AT241" s="55"/>
      <c r="AU241" s="55"/>
      <c r="AV241" s="78"/>
    </row>
    <row r="242" spans="3:48" s="74" customFormat="1" ht="14.25">
      <c r="C242" s="55"/>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8"/>
      <c r="AC242" s="69"/>
      <c r="AD242" s="68"/>
      <c r="AE242" s="69"/>
      <c r="AF242" s="69"/>
      <c r="AG242" s="69"/>
      <c r="AH242" s="68"/>
      <c r="AI242" s="68"/>
      <c r="AJ242" s="68"/>
      <c r="AK242" s="68"/>
      <c r="AL242" s="68"/>
      <c r="AM242" s="68"/>
      <c r="AN242" s="68"/>
      <c r="AO242" s="70"/>
      <c r="AP242" s="71"/>
      <c r="AQ242" s="70"/>
      <c r="AR242" s="72"/>
      <c r="AS242" s="55"/>
      <c r="AT242" s="55"/>
      <c r="AU242" s="55"/>
      <c r="AV242" s="78"/>
    </row>
    <row r="243" spans="3:48" s="74" customFormat="1" ht="14.25">
      <c r="C243" s="55"/>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8"/>
      <c r="AC243" s="69"/>
      <c r="AD243" s="68"/>
      <c r="AE243" s="69"/>
      <c r="AF243" s="69"/>
      <c r="AG243" s="69"/>
      <c r="AH243" s="68"/>
      <c r="AI243" s="68"/>
      <c r="AJ243" s="68"/>
      <c r="AK243" s="68"/>
      <c r="AL243" s="68"/>
      <c r="AM243" s="68"/>
      <c r="AN243" s="68"/>
      <c r="AO243" s="70"/>
      <c r="AP243" s="71"/>
      <c r="AQ243" s="70"/>
      <c r="AR243" s="72"/>
      <c r="AS243" s="55"/>
      <c r="AT243" s="55"/>
      <c r="AU243" s="55"/>
      <c r="AV243" s="78"/>
    </row>
    <row r="244" spans="3:48" s="74" customFormat="1" ht="14.25">
      <c r="C244" s="55"/>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8"/>
      <c r="AC244" s="69"/>
      <c r="AD244" s="68"/>
      <c r="AE244" s="69"/>
      <c r="AF244" s="69"/>
      <c r="AG244" s="69"/>
      <c r="AH244" s="68"/>
      <c r="AI244" s="68"/>
      <c r="AJ244" s="68"/>
      <c r="AK244" s="68"/>
      <c r="AL244" s="68"/>
      <c r="AM244" s="68"/>
      <c r="AN244" s="68"/>
      <c r="AO244" s="70"/>
      <c r="AP244" s="71"/>
      <c r="AQ244" s="70"/>
      <c r="AR244" s="72"/>
      <c r="AS244" s="55"/>
      <c r="AT244" s="55"/>
      <c r="AU244" s="55"/>
      <c r="AV244" s="78"/>
    </row>
    <row r="245" spans="3:48" s="74" customFormat="1" ht="14.25">
      <c r="C245" s="55"/>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8"/>
      <c r="AC245" s="69"/>
      <c r="AD245" s="68"/>
      <c r="AE245" s="69"/>
      <c r="AF245" s="69"/>
      <c r="AG245" s="69"/>
      <c r="AH245" s="68"/>
      <c r="AI245" s="68"/>
      <c r="AJ245" s="68"/>
      <c r="AK245" s="68"/>
      <c r="AL245" s="68"/>
      <c r="AM245" s="68"/>
      <c r="AN245" s="68"/>
      <c r="AO245" s="70"/>
      <c r="AP245" s="71"/>
      <c r="AQ245" s="70"/>
      <c r="AR245" s="72"/>
      <c r="AS245" s="55"/>
      <c r="AT245" s="55"/>
      <c r="AU245" s="55"/>
      <c r="AV245" s="78"/>
    </row>
    <row r="246" spans="3:48" s="74" customFormat="1" ht="14.25">
      <c r="C246" s="55"/>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8"/>
      <c r="AC246" s="69"/>
      <c r="AD246" s="68"/>
      <c r="AE246" s="69"/>
      <c r="AF246" s="69"/>
      <c r="AG246" s="69"/>
      <c r="AH246" s="68"/>
      <c r="AI246" s="68"/>
      <c r="AJ246" s="68"/>
      <c r="AK246" s="68"/>
      <c r="AL246" s="68"/>
      <c r="AM246" s="68"/>
      <c r="AN246" s="68"/>
      <c r="AO246" s="70"/>
      <c r="AP246" s="71"/>
      <c r="AQ246" s="70"/>
      <c r="AR246" s="72"/>
      <c r="AS246" s="55"/>
      <c r="AT246" s="55"/>
      <c r="AU246" s="55"/>
      <c r="AV246" s="78"/>
    </row>
    <row r="247" spans="3:48" s="74" customFormat="1" ht="14.25">
      <c r="C247" s="55"/>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8"/>
      <c r="AC247" s="69"/>
      <c r="AD247" s="68"/>
      <c r="AE247" s="69"/>
      <c r="AF247" s="69"/>
      <c r="AG247" s="69"/>
      <c r="AH247" s="68"/>
      <c r="AI247" s="68"/>
      <c r="AJ247" s="68"/>
      <c r="AK247" s="68"/>
      <c r="AL247" s="68"/>
      <c r="AM247" s="68"/>
      <c r="AN247" s="68"/>
      <c r="AO247" s="70"/>
      <c r="AP247" s="71"/>
      <c r="AQ247" s="70"/>
      <c r="AR247" s="72"/>
      <c r="AS247" s="55"/>
      <c r="AT247" s="55"/>
      <c r="AU247" s="55"/>
      <c r="AV247" s="78"/>
    </row>
    <row r="248" spans="3:48" s="74" customFormat="1" ht="14.25">
      <c r="C248" s="55"/>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8"/>
      <c r="AC248" s="69"/>
      <c r="AD248" s="68"/>
      <c r="AE248" s="69"/>
      <c r="AF248" s="69"/>
      <c r="AG248" s="69"/>
      <c r="AH248" s="68"/>
      <c r="AI248" s="68"/>
      <c r="AJ248" s="68"/>
      <c r="AK248" s="68"/>
      <c r="AL248" s="68"/>
      <c r="AM248" s="68"/>
      <c r="AN248" s="68"/>
      <c r="AO248" s="70"/>
      <c r="AP248" s="71"/>
      <c r="AQ248" s="70"/>
      <c r="AR248" s="72"/>
      <c r="AS248" s="55"/>
      <c r="AT248" s="55"/>
      <c r="AU248" s="55"/>
      <c r="AV248" s="78"/>
    </row>
    <row r="249" spans="3:48" s="74" customFormat="1" ht="14.25">
      <c r="C249" s="55"/>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8"/>
      <c r="AC249" s="69"/>
      <c r="AD249" s="68"/>
      <c r="AE249" s="69"/>
      <c r="AF249" s="69"/>
      <c r="AG249" s="69"/>
      <c r="AH249" s="68"/>
      <c r="AI249" s="68"/>
      <c r="AJ249" s="68"/>
      <c r="AK249" s="68"/>
      <c r="AL249" s="68"/>
      <c r="AM249" s="68"/>
      <c r="AN249" s="68"/>
      <c r="AO249" s="70"/>
      <c r="AP249" s="71"/>
      <c r="AQ249" s="70"/>
      <c r="AR249" s="72"/>
      <c r="AS249" s="55"/>
      <c r="AT249" s="55"/>
      <c r="AU249" s="55"/>
      <c r="AV249" s="78"/>
    </row>
    <row r="250" spans="3:48" s="74" customFormat="1" ht="14.25">
      <c r="C250" s="55"/>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8"/>
      <c r="AC250" s="69"/>
      <c r="AD250" s="68"/>
      <c r="AE250" s="69"/>
      <c r="AF250" s="69"/>
      <c r="AG250" s="69"/>
      <c r="AH250" s="68"/>
      <c r="AI250" s="68"/>
      <c r="AJ250" s="68"/>
      <c r="AK250" s="68"/>
      <c r="AL250" s="68"/>
      <c r="AM250" s="68"/>
      <c r="AN250" s="68"/>
      <c r="AO250" s="70"/>
      <c r="AP250" s="71"/>
      <c r="AQ250" s="70"/>
      <c r="AR250" s="72"/>
      <c r="AS250" s="55"/>
      <c r="AT250" s="55"/>
      <c r="AU250" s="55"/>
      <c r="AV250" s="78"/>
    </row>
    <row r="251" spans="3:48" s="74" customFormat="1" ht="14.25">
      <c r="C251" s="55"/>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8"/>
      <c r="AC251" s="69"/>
      <c r="AD251" s="68"/>
      <c r="AE251" s="69"/>
      <c r="AF251" s="69"/>
      <c r="AG251" s="69"/>
      <c r="AH251" s="68"/>
      <c r="AI251" s="68"/>
      <c r="AJ251" s="68"/>
      <c r="AK251" s="68"/>
      <c r="AL251" s="68"/>
      <c r="AM251" s="68"/>
      <c r="AN251" s="68"/>
      <c r="AO251" s="70"/>
      <c r="AP251" s="71"/>
      <c r="AQ251" s="70"/>
      <c r="AR251" s="72"/>
      <c r="AS251" s="55"/>
      <c r="AT251" s="55"/>
      <c r="AU251" s="55"/>
      <c r="AV251" s="78"/>
    </row>
    <row r="252" spans="3:48" s="74" customFormat="1" ht="14.25">
      <c r="C252" s="55"/>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8"/>
      <c r="AC252" s="69"/>
      <c r="AD252" s="68"/>
      <c r="AE252" s="69"/>
      <c r="AF252" s="69"/>
      <c r="AG252" s="69"/>
      <c r="AH252" s="68"/>
      <c r="AI252" s="68"/>
      <c r="AJ252" s="68"/>
      <c r="AK252" s="68"/>
      <c r="AL252" s="68"/>
      <c r="AM252" s="68"/>
      <c r="AN252" s="68"/>
      <c r="AO252" s="70"/>
      <c r="AP252" s="71"/>
      <c r="AQ252" s="70"/>
      <c r="AR252" s="72"/>
      <c r="AS252" s="55"/>
      <c r="AT252" s="55"/>
      <c r="AU252" s="55"/>
      <c r="AV252" s="78"/>
    </row>
    <row r="253" spans="3:48" s="74" customFormat="1" ht="14.25">
      <c r="C253" s="55"/>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8"/>
      <c r="AC253" s="69"/>
      <c r="AD253" s="68"/>
      <c r="AE253" s="69"/>
      <c r="AF253" s="69"/>
      <c r="AG253" s="69"/>
      <c r="AH253" s="68"/>
      <c r="AI253" s="68"/>
      <c r="AJ253" s="68"/>
      <c r="AK253" s="68"/>
      <c r="AL253" s="68"/>
      <c r="AM253" s="68"/>
      <c r="AN253" s="68"/>
      <c r="AO253" s="70"/>
      <c r="AP253" s="71"/>
      <c r="AQ253" s="70"/>
      <c r="AR253" s="72"/>
      <c r="AS253" s="55"/>
      <c r="AT253" s="55"/>
      <c r="AU253" s="55"/>
      <c r="AV253" s="78"/>
    </row>
    <row r="254" spans="3:48" s="74" customFormat="1" ht="14.25">
      <c r="C254" s="55"/>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8"/>
      <c r="AC254" s="69"/>
      <c r="AD254" s="68"/>
      <c r="AE254" s="69"/>
      <c r="AF254" s="69"/>
      <c r="AG254" s="69"/>
      <c r="AH254" s="68"/>
      <c r="AI254" s="68"/>
      <c r="AJ254" s="68"/>
      <c r="AK254" s="68"/>
      <c r="AL254" s="68"/>
      <c r="AM254" s="68"/>
      <c r="AN254" s="68"/>
      <c r="AO254" s="70"/>
      <c r="AP254" s="71"/>
      <c r="AQ254" s="70"/>
      <c r="AR254" s="72"/>
      <c r="AS254" s="55"/>
      <c r="AT254" s="55"/>
      <c r="AU254" s="55"/>
      <c r="AV254" s="78"/>
    </row>
    <row r="255" spans="3:48" s="74" customFormat="1" ht="14.25">
      <c r="C255" s="55"/>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8"/>
      <c r="AC255" s="69"/>
      <c r="AD255" s="68"/>
      <c r="AE255" s="69"/>
      <c r="AF255" s="69"/>
      <c r="AG255" s="69"/>
      <c r="AH255" s="68"/>
      <c r="AI255" s="68"/>
      <c r="AJ255" s="68"/>
      <c r="AK255" s="68"/>
      <c r="AL255" s="68"/>
      <c r="AM255" s="68"/>
      <c r="AN255" s="68"/>
      <c r="AO255" s="70"/>
      <c r="AP255" s="71"/>
      <c r="AQ255" s="70"/>
      <c r="AR255" s="72"/>
      <c r="AS255" s="55"/>
      <c r="AT255" s="55"/>
      <c r="AU255" s="55"/>
      <c r="AV255" s="78"/>
    </row>
    <row r="256" spans="3:48" s="74" customFormat="1" ht="14.25">
      <c r="C256" s="55"/>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8"/>
      <c r="AC256" s="69"/>
      <c r="AD256" s="68"/>
      <c r="AE256" s="69"/>
      <c r="AF256" s="69"/>
      <c r="AG256" s="69"/>
      <c r="AH256" s="68"/>
      <c r="AI256" s="68"/>
      <c r="AJ256" s="68"/>
      <c r="AK256" s="68"/>
      <c r="AL256" s="68"/>
      <c r="AM256" s="68"/>
      <c r="AN256" s="68"/>
      <c r="AO256" s="70"/>
      <c r="AP256" s="71"/>
      <c r="AQ256" s="70"/>
      <c r="AR256" s="72"/>
      <c r="AS256" s="55"/>
      <c r="AT256" s="55"/>
      <c r="AU256" s="55"/>
      <c r="AV256" s="78"/>
    </row>
    <row r="257" spans="3:48" s="74" customFormat="1" ht="14.25">
      <c r="C257" s="55"/>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8"/>
      <c r="AC257" s="69"/>
      <c r="AD257" s="68"/>
      <c r="AE257" s="69"/>
      <c r="AF257" s="69"/>
      <c r="AG257" s="69"/>
      <c r="AH257" s="68"/>
      <c r="AI257" s="68"/>
      <c r="AJ257" s="68"/>
      <c r="AK257" s="68"/>
      <c r="AL257" s="68"/>
      <c r="AM257" s="68"/>
      <c r="AN257" s="68"/>
      <c r="AO257" s="70"/>
      <c r="AP257" s="71"/>
      <c r="AQ257" s="70"/>
      <c r="AR257" s="72"/>
      <c r="AS257" s="55"/>
      <c r="AT257" s="55"/>
      <c r="AU257" s="55"/>
      <c r="AV257" s="78"/>
    </row>
    <row r="258" spans="3:48" s="74" customFormat="1" ht="14.25">
      <c r="C258" s="55"/>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8"/>
      <c r="AC258" s="69"/>
      <c r="AD258" s="68"/>
      <c r="AE258" s="69"/>
      <c r="AF258" s="69"/>
      <c r="AG258" s="69"/>
      <c r="AH258" s="68"/>
      <c r="AI258" s="68"/>
      <c r="AJ258" s="68"/>
      <c r="AK258" s="68"/>
      <c r="AL258" s="68"/>
      <c r="AM258" s="68"/>
      <c r="AN258" s="68"/>
      <c r="AO258" s="70"/>
      <c r="AP258" s="71"/>
      <c r="AQ258" s="70"/>
      <c r="AR258" s="72"/>
      <c r="AS258" s="55"/>
      <c r="AT258" s="55"/>
      <c r="AU258" s="55"/>
      <c r="AV258" s="78"/>
    </row>
    <row r="259" spans="3:48" s="74" customFormat="1" ht="14.25">
      <c r="C259" s="55"/>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8"/>
      <c r="AC259" s="69"/>
      <c r="AD259" s="68"/>
      <c r="AE259" s="69"/>
      <c r="AF259" s="69"/>
      <c r="AG259" s="69"/>
      <c r="AH259" s="68"/>
      <c r="AI259" s="68"/>
      <c r="AJ259" s="68"/>
      <c r="AK259" s="68"/>
      <c r="AL259" s="68"/>
      <c r="AM259" s="68"/>
      <c r="AN259" s="68"/>
      <c r="AO259" s="70"/>
      <c r="AP259" s="71"/>
      <c r="AQ259" s="70"/>
      <c r="AR259" s="72"/>
      <c r="AS259" s="55"/>
      <c r="AT259" s="55"/>
      <c r="AU259" s="55"/>
      <c r="AV259" s="78"/>
    </row>
    <row r="260" spans="3:48" s="74" customFormat="1" ht="14.25">
      <c r="C260" s="55"/>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8"/>
      <c r="AC260" s="69"/>
      <c r="AD260" s="68"/>
      <c r="AE260" s="69"/>
      <c r="AF260" s="69"/>
      <c r="AG260" s="69"/>
      <c r="AH260" s="68"/>
      <c r="AI260" s="68"/>
      <c r="AJ260" s="68"/>
      <c r="AK260" s="68"/>
      <c r="AL260" s="68"/>
      <c r="AM260" s="68"/>
      <c r="AN260" s="68"/>
      <c r="AO260" s="70"/>
      <c r="AP260" s="71"/>
      <c r="AQ260" s="70"/>
      <c r="AR260" s="72"/>
      <c r="AS260" s="55"/>
      <c r="AT260" s="55"/>
      <c r="AU260" s="55"/>
      <c r="AV260" s="78"/>
    </row>
    <row r="261" spans="3:48" s="74" customFormat="1" ht="14.25">
      <c r="C261" s="55"/>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8"/>
      <c r="AC261" s="69"/>
      <c r="AD261" s="68"/>
      <c r="AE261" s="69"/>
      <c r="AF261" s="69"/>
      <c r="AG261" s="69"/>
      <c r="AH261" s="68"/>
      <c r="AI261" s="68"/>
      <c r="AJ261" s="68"/>
      <c r="AK261" s="68"/>
      <c r="AL261" s="68"/>
      <c r="AM261" s="68"/>
      <c r="AN261" s="68"/>
      <c r="AO261" s="70"/>
      <c r="AP261" s="71"/>
      <c r="AQ261" s="70"/>
      <c r="AR261" s="72"/>
      <c r="AS261" s="55"/>
      <c r="AT261" s="55"/>
      <c r="AU261" s="55"/>
      <c r="AV261" s="78"/>
    </row>
    <row r="262" spans="3:48" s="74" customFormat="1" ht="14.25">
      <c r="C262" s="55"/>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8"/>
      <c r="AC262" s="69"/>
      <c r="AD262" s="68"/>
      <c r="AE262" s="69"/>
      <c r="AF262" s="69"/>
      <c r="AG262" s="69"/>
      <c r="AH262" s="68"/>
      <c r="AI262" s="68"/>
      <c r="AJ262" s="68"/>
      <c r="AK262" s="68"/>
      <c r="AL262" s="68"/>
      <c r="AM262" s="68"/>
      <c r="AN262" s="68"/>
      <c r="AO262" s="70"/>
      <c r="AP262" s="71"/>
      <c r="AQ262" s="70"/>
      <c r="AR262" s="72"/>
      <c r="AS262" s="55"/>
      <c r="AT262" s="55"/>
      <c r="AU262" s="55"/>
      <c r="AV262" s="78"/>
    </row>
    <row r="263" spans="3:48" s="74" customFormat="1" ht="14.25">
      <c r="C263" s="55"/>
      <c r="D263" s="67"/>
      <c r="E263" s="67"/>
      <c r="F263" s="67"/>
      <c r="G263" s="67"/>
      <c r="H263" s="67"/>
      <c r="I263" s="67"/>
      <c r="J263" s="67"/>
      <c r="K263" s="67"/>
      <c r="L263" s="67"/>
      <c r="M263" s="67"/>
      <c r="N263" s="67"/>
      <c r="O263" s="67"/>
      <c r="P263" s="67"/>
      <c r="Q263" s="67"/>
      <c r="R263" s="67"/>
      <c r="S263" s="67"/>
      <c r="T263" s="67"/>
      <c r="U263" s="67"/>
      <c r="V263" s="67"/>
      <c r="W263" s="67"/>
      <c r="X263" s="67"/>
      <c r="Y263" s="67"/>
      <c r="Z263" s="67"/>
      <c r="AA263" s="67"/>
      <c r="AB263" s="68"/>
      <c r="AC263" s="69"/>
      <c r="AD263" s="68"/>
      <c r="AE263" s="69"/>
      <c r="AF263" s="69"/>
      <c r="AG263" s="69"/>
      <c r="AH263" s="68"/>
      <c r="AI263" s="68"/>
      <c r="AJ263" s="68"/>
      <c r="AK263" s="68"/>
      <c r="AL263" s="68"/>
      <c r="AM263" s="68"/>
      <c r="AN263" s="68"/>
      <c r="AO263" s="70"/>
      <c r="AP263" s="71"/>
      <c r="AQ263" s="70"/>
      <c r="AR263" s="72"/>
      <c r="AS263" s="55"/>
      <c r="AT263" s="55"/>
      <c r="AU263" s="55"/>
      <c r="AV263" s="78"/>
    </row>
    <row r="264" spans="3:48" s="74" customFormat="1" ht="14.25">
      <c r="C264" s="55"/>
      <c r="D264" s="67"/>
      <c r="E264" s="67"/>
      <c r="F264" s="67"/>
      <c r="G264" s="67"/>
      <c r="H264" s="67"/>
      <c r="I264" s="67"/>
      <c r="J264" s="67"/>
      <c r="K264" s="67"/>
      <c r="L264" s="67"/>
      <c r="M264" s="67"/>
      <c r="N264" s="67"/>
      <c r="O264" s="67"/>
      <c r="P264" s="67"/>
      <c r="Q264" s="67"/>
      <c r="R264" s="67"/>
      <c r="S264" s="67"/>
      <c r="T264" s="67"/>
      <c r="U264" s="67"/>
      <c r="V264" s="67"/>
      <c r="W264" s="67"/>
      <c r="X264" s="67"/>
      <c r="Y264" s="67"/>
      <c r="Z264" s="67"/>
      <c r="AA264" s="67"/>
      <c r="AB264" s="68"/>
      <c r="AC264" s="69"/>
      <c r="AD264" s="68"/>
      <c r="AE264" s="69"/>
      <c r="AF264" s="69"/>
      <c r="AG264" s="69"/>
      <c r="AH264" s="68"/>
      <c r="AI264" s="68"/>
      <c r="AJ264" s="68"/>
      <c r="AK264" s="68"/>
      <c r="AL264" s="68"/>
      <c r="AM264" s="68"/>
      <c r="AN264" s="68"/>
      <c r="AO264" s="70"/>
      <c r="AP264" s="71"/>
      <c r="AQ264" s="70"/>
      <c r="AR264" s="72"/>
      <c r="AS264" s="55"/>
      <c r="AT264" s="55"/>
      <c r="AU264" s="55"/>
      <c r="AV264" s="78"/>
    </row>
    <row r="265" spans="3:48" s="74" customFormat="1" ht="14.25">
      <c r="C265" s="55"/>
      <c r="D265" s="67"/>
      <c r="E265" s="67"/>
      <c r="F265" s="67"/>
      <c r="G265" s="67"/>
      <c r="H265" s="67"/>
      <c r="I265" s="67"/>
      <c r="J265" s="67"/>
      <c r="K265" s="67"/>
      <c r="L265" s="67"/>
      <c r="M265" s="67"/>
      <c r="N265" s="67"/>
      <c r="O265" s="67"/>
      <c r="P265" s="67"/>
      <c r="Q265" s="67"/>
      <c r="R265" s="67"/>
      <c r="S265" s="67"/>
      <c r="T265" s="67"/>
      <c r="U265" s="67"/>
      <c r="V265" s="67"/>
      <c r="W265" s="67"/>
      <c r="X265" s="67"/>
      <c r="Y265" s="67"/>
      <c r="Z265" s="67"/>
      <c r="AA265" s="67"/>
      <c r="AB265" s="68"/>
      <c r="AC265" s="69"/>
      <c r="AD265" s="68"/>
      <c r="AE265" s="69"/>
      <c r="AF265" s="69"/>
      <c r="AG265" s="69"/>
      <c r="AH265" s="68"/>
      <c r="AI265" s="68"/>
      <c r="AJ265" s="68"/>
      <c r="AK265" s="68"/>
      <c r="AL265" s="68"/>
      <c r="AM265" s="68"/>
      <c r="AN265" s="68"/>
      <c r="AO265" s="70"/>
      <c r="AP265" s="71"/>
      <c r="AQ265" s="70"/>
      <c r="AR265" s="72"/>
      <c r="AS265" s="55"/>
      <c r="AT265" s="55"/>
      <c r="AU265" s="55"/>
      <c r="AV265" s="78"/>
    </row>
    <row r="266" spans="3:48" s="74" customFormat="1" ht="14.25">
      <c r="C266" s="55"/>
      <c r="D266" s="67"/>
      <c r="E266" s="67"/>
      <c r="F266" s="67"/>
      <c r="G266" s="67"/>
      <c r="H266" s="67"/>
      <c r="I266" s="67"/>
      <c r="J266" s="67"/>
      <c r="K266" s="67"/>
      <c r="L266" s="67"/>
      <c r="M266" s="67"/>
      <c r="N266" s="67"/>
      <c r="O266" s="67"/>
      <c r="P266" s="67"/>
      <c r="Q266" s="67"/>
      <c r="R266" s="67"/>
      <c r="S266" s="67"/>
      <c r="T266" s="67"/>
      <c r="U266" s="67"/>
      <c r="V266" s="67"/>
      <c r="W266" s="67"/>
      <c r="X266" s="67"/>
      <c r="Y266" s="67"/>
      <c r="Z266" s="67"/>
      <c r="AA266" s="67"/>
      <c r="AB266" s="68"/>
      <c r="AC266" s="69"/>
      <c r="AD266" s="68"/>
      <c r="AE266" s="69"/>
      <c r="AF266" s="69"/>
      <c r="AG266" s="69"/>
      <c r="AH266" s="68"/>
      <c r="AI266" s="68"/>
      <c r="AJ266" s="68"/>
      <c r="AK266" s="68"/>
      <c r="AL266" s="68"/>
      <c r="AM266" s="68"/>
      <c r="AN266" s="68"/>
      <c r="AO266" s="70"/>
      <c r="AP266" s="71"/>
      <c r="AQ266" s="70"/>
      <c r="AR266" s="72"/>
      <c r="AS266" s="55"/>
      <c r="AT266" s="55"/>
      <c r="AU266" s="55"/>
      <c r="AV266" s="78"/>
    </row>
    <row r="267" spans="3:48" s="74" customFormat="1" ht="14.25">
      <c r="C267" s="55"/>
      <c r="D267" s="67"/>
      <c r="E267" s="67"/>
      <c r="F267" s="67"/>
      <c r="G267" s="67"/>
      <c r="H267" s="67"/>
      <c r="I267" s="67"/>
      <c r="J267" s="67"/>
      <c r="K267" s="67"/>
      <c r="L267" s="67"/>
      <c r="M267" s="67"/>
      <c r="N267" s="67"/>
      <c r="O267" s="67"/>
      <c r="P267" s="67"/>
      <c r="Q267" s="67"/>
      <c r="R267" s="67"/>
      <c r="S267" s="67"/>
      <c r="T267" s="67"/>
      <c r="U267" s="67"/>
      <c r="V267" s="67"/>
      <c r="W267" s="67"/>
      <c r="X267" s="67"/>
      <c r="Y267" s="67"/>
      <c r="Z267" s="67"/>
      <c r="AA267" s="67"/>
      <c r="AB267" s="68"/>
      <c r="AC267" s="69"/>
      <c r="AD267" s="68"/>
      <c r="AE267" s="69"/>
      <c r="AF267" s="69"/>
      <c r="AG267" s="69"/>
      <c r="AH267" s="68"/>
      <c r="AI267" s="68"/>
      <c r="AJ267" s="68"/>
      <c r="AK267" s="68"/>
      <c r="AL267" s="68"/>
      <c r="AM267" s="68"/>
      <c r="AN267" s="68"/>
      <c r="AO267" s="70"/>
      <c r="AP267" s="71"/>
      <c r="AQ267" s="70"/>
      <c r="AR267" s="72"/>
      <c r="AS267" s="55"/>
      <c r="AT267" s="55"/>
      <c r="AU267" s="55"/>
      <c r="AV267" s="78"/>
    </row>
    <row r="268" spans="3:48" s="74" customFormat="1" ht="14.25">
      <c r="C268" s="55"/>
      <c r="D268" s="67"/>
      <c r="E268" s="67"/>
      <c r="F268" s="67"/>
      <c r="G268" s="67"/>
      <c r="H268" s="67"/>
      <c r="I268" s="67"/>
      <c r="J268" s="67"/>
      <c r="K268" s="67"/>
      <c r="L268" s="67"/>
      <c r="M268" s="67"/>
      <c r="N268" s="67"/>
      <c r="O268" s="67"/>
      <c r="P268" s="67"/>
      <c r="Q268" s="67"/>
      <c r="R268" s="67"/>
      <c r="S268" s="67"/>
      <c r="T268" s="67"/>
      <c r="U268" s="67"/>
      <c r="V268" s="67"/>
      <c r="W268" s="67"/>
      <c r="X268" s="67"/>
      <c r="Y268" s="67"/>
      <c r="Z268" s="67"/>
      <c r="AA268" s="67"/>
      <c r="AB268" s="68"/>
      <c r="AC268" s="69"/>
      <c r="AD268" s="68"/>
      <c r="AE268" s="69"/>
      <c r="AF268" s="69"/>
      <c r="AG268" s="69"/>
      <c r="AH268" s="68"/>
      <c r="AI268" s="68"/>
      <c r="AJ268" s="68"/>
      <c r="AK268" s="68"/>
      <c r="AL268" s="68"/>
      <c r="AM268" s="68"/>
      <c r="AN268" s="68"/>
      <c r="AO268" s="70"/>
      <c r="AP268" s="71"/>
      <c r="AQ268" s="70"/>
      <c r="AR268" s="72"/>
      <c r="AS268" s="55"/>
      <c r="AT268" s="55"/>
      <c r="AU268" s="55"/>
      <c r="AV268" s="78"/>
    </row>
    <row r="269" spans="3:48" s="74" customFormat="1" ht="14.25">
      <c r="C269" s="79"/>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68"/>
      <c r="AC269" s="69"/>
      <c r="AD269" s="68"/>
      <c r="AE269" s="69"/>
      <c r="AF269" s="69"/>
      <c r="AG269" s="69"/>
      <c r="AH269" s="68"/>
      <c r="AI269" s="68"/>
      <c r="AJ269" s="68"/>
      <c r="AK269" s="68"/>
      <c r="AL269" s="68"/>
      <c r="AM269" s="68"/>
      <c r="AN269" s="68"/>
      <c r="AO269" s="70"/>
      <c r="AP269" s="71"/>
      <c r="AQ269" s="70"/>
      <c r="AR269" s="72"/>
      <c r="AS269" s="55"/>
      <c r="AT269" s="55"/>
      <c r="AU269" s="55"/>
      <c r="AV269" s="78"/>
    </row>
    <row r="270" spans="3:48" s="74" customFormat="1" ht="14.25">
      <c r="C270" s="79"/>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68"/>
      <c r="AC270" s="69"/>
      <c r="AD270" s="68"/>
      <c r="AE270" s="69"/>
      <c r="AF270" s="69"/>
      <c r="AG270" s="69"/>
      <c r="AH270" s="68"/>
      <c r="AI270" s="68"/>
      <c r="AJ270" s="68"/>
      <c r="AK270" s="68"/>
      <c r="AL270" s="68"/>
      <c r="AM270" s="68"/>
      <c r="AN270" s="68"/>
      <c r="AO270" s="70"/>
      <c r="AP270" s="71"/>
      <c r="AQ270" s="70"/>
      <c r="AR270" s="72"/>
      <c r="AS270" s="55"/>
      <c r="AT270" s="55"/>
      <c r="AU270" s="55"/>
      <c r="AV270" s="78"/>
    </row>
    <row r="271" spans="3:48" s="74" customFormat="1" ht="14.25">
      <c r="C271" s="79"/>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68"/>
      <c r="AC271" s="69"/>
      <c r="AD271" s="68"/>
      <c r="AE271" s="69"/>
      <c r="AF271" s="69"/>
      <c r="AG271" s="69"/>
      <c r="AH271" s="68"/>
      <c r="AI271" s="68"/>
      <c r="AJ271" s="68"/>
      <c r="AK271" s="68"/>
      <c r="AL271" s="68"/>
      <c r="AM271" s="68"/>
      <c r="AN271" s="68"/>
      <c r="AO271" s="70"/>
      <c r="AP271" s="71"/>
      <c r="AQ271" s="70"/>
      <c r="AR271" s="72"/>
      <c r="AS271" s="55"/>
      <c r="AT271" s="55"/>
      <c r="AU271" s="55"/>
      <c r="AV271" s="78"/>
    </row>
    <row r="272" spans="3:48" s="74" customFormat="1" ht="14.25">
      <c r="C272" s="79"/>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68"/>
      <c r="AC272" s="69"/>
      <c r="AD272" s="68"/>
      <c r="AE272" s="69"/>
      <c r="AF272" s="69"/>
      <c r="AG272" s="69"/>
      <c r="AH272" s="68"/>
      <c r="AI272" s="68"/>
      <c r="AJ272" s="68"/>
      <c r="AK272" s="68"/>
      <c r="AL272" s="68"/>
      <c r="AM272" s="68"/>
      <c r="AN272" s="68"/>
      <c r="AO272" s="70"/>
      <c r="AP272" s="71"/>
      <c r="AQ272" s="70"/>
      <c r="AR272" s="72"/>
      <c r="AS272" s="55"/>
      <c r="AT272" s="55"/>
      <c r="AU272" s="55"/>
      <c r="AV272" s="78"/>
    </row>
    <row r="273" spans="3:48" s="81" customFormat="1" ht="14.25">
      <c r="C273" s="79"/>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68"/>
      <c r="AC273" s="69"/>
      <c r="AD273" s="68"/>
      <c r="AE273" s="69"/>
      <c r="AF273" s="69"/>
      <c r="AG273" s="69"/>
      <c r="AH273" s="68"/>
      <c r="AI273" s="68"/>
      <c r="AJ273" s="68"/>
      <c r="AK273" s="68"/>
      <c r="AL273" s="68"/>
      <c r="AM273" s="68"/>
      <c r="AN273" s="68"/>
      <c r="AO273" s="70"/>
      <c r="AP273" s="71"/>
      <c r="AQ273" s="70"/>
      <c r="AR273" s="72"/>
      <c r="AS273" s="55"/>
      <c r="AT273" s="55"/>
      <c r="AU273" s="55"/>
      <c r="AV273" s="78"/>
    </row>
    <row r="274" spans="3:48" s="81" customFormat="1" ht="14.25">
      <c r="C274" s="79"/>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68"/>
      <c r="AC274" s="69"/>
      <c r="AD274" s="68"/>
      <c r="AE274" s="69"/>
      <c r="AF274" s="69"/>
      <c r="AG274" s="69"/>
      <c r="AH274" s="68"/>
      <c r="AI274" s="68"/>
      <c r="AJ274" s="68"/>
      <c r="AK274" s="68"/>
      <c r="AL274" s="68"/>
      <c r="AM274" s="68"/>
      <c r="AN274" s="68"/>
      <c r="AO274" s="70"/>
      <c r="AP274" s="71"/>
      <c r="AQ274" s="70"/>
      <c r="AR274" s="72"/>
      <c r="AS274" s="55"/>
      <c r="AT274" s="55"/>
      <c r="AU274" s="55"/>
      <c r="AV274" s="78"/>
    </row>
    <row r="275" spans="3:48" s="81" customFormat="1" ht="14.25">
      <c r="C275" s="79"/>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68"/>
      <c r="AC275" s="69"/>
      <c r="AD275" s="68"/>
      <c r="AE275" s="69"/>
      <c r="AF275" s="69"/>
      <c r="AG275" s="69"/>
      <c r="AH275" s="68"/>
      <c r="AI275" s="68"/>
      <c r="AJ275" s="68"/>
      <c r="AK275" s="68"/>
      <c r="AL275" s="68"/>
      <c r="AM275" s="68"/>
      <c r="AN275" s="68"/>
      <c r="AO275" s="70"/>
      <c r="AP275" s="71"/>
      <c r="AQ275" s="70"/>
      <c r="AR275" s="72"/>
      <c r="AS275" s="55"/>
      <c r="AT275" s="55"/>
      <c r="AU275" s="55"/>
      <c r="AV275" s="78"/>
    </row>
    <row r="276" spans="3:48" s="81" customFormat="1" ht="14.25">
      <c r="C276" s="79"/>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68"/>
      <c r="AC276" s="69"/>
      <c r="AD276" s="68"/>
      <c r="AE276" s="69"/>
      <c r="AF276" s="69"/>
      <c r="AG276" s="69"/>
      <c r="AH276" s="68"/>
      <c r="AI276" s="68"/>
      <c r="AJ276" s="68"/>
      <c r="AK276" s="68"/>
      <c r="AL276" s="68"/>
      <c r="AM276" s="68"/>
      <c r="AN276" s="68"/>
      <c r="AO276" s="70"/>
      <c r="AP276" s="71"/>
      <c r="AQ276" s="70"/>
      <c r="AR276" s="72"/>
      <c r="AS276" s="55"/>
      <c r="AT276" s="55"/>
      <c r="AU276" s="55"/>
      <c r="AV276" s="78"/>
    </row>
    <row r="277" spans="3:48" s="81" customFormat="1" ht="14.25">
      <c r="C277" s="79"/>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68"/>
      <c r="AC277" s="69"/>
      <c r="AD277" s="68"/>
      <c r="AE277" s="69"/>
      <c r="AF277" s="69"/>
      <c r="AG277" s="69"/>
      <c r="AH277" s="68"/>
      <c r="AI277" s="68"/>
      <c r="AJ277" s="68"/>
      <c r="AK277" s="68"/>
      <c r="AL277" s="68"/>
      <c r="AM277" s="68"/>
      <c r="AN277" s="68"/>
      <c r="AO277" s="70"/>
      <c r="AP277" s="71"/>
      <c r="AQ277" s="70"/>
      <c r="AR277" s="72"/>
      <c r="AS277" s="55"/>
      <c r="AT277" s="55"/>
      <c r="AU277" s="55"/>
      <c r="AV277" s="78"/>
    </row>
    <row r="278" spans="3:48" s="81" customFormat="1" ht="14.25">
      <c r="C278" s="79"/>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68"/>
      <c r="AC278" s="69"/>
      <c r="AD278" s="68"/>
      <c r="AE278" s="69"/>
      <c r="AF278" s="69"/>
      <c r="AG278" s="69"/>
      <c r="AH278" s="68"/>
      <c r="AI278" s="68"/>
      <c r="AJ278" s="68"/>
      <c r="AK278" s="68"/>
      <c r="AL278" s="68"/>
      <c r="AM278" s="68"/>
      <c r="AN278" s="68"/>
      <c r="AO278" s="70"/>
      <c r="AP278" s="71"/>
      <c r="AQ278" s="70"/>
      <c r="AR278" s="72"/>
      <c r="AS278" s="55"/>
      <c r="AT278" s="55"/>
      <c r="AU278" s="55"/>
      <c r="AV278" s="78"/>
    </row>
    <row r="279" spans="3:48" s="81" customFormat="1" ht="14.25">
      <c r="C279" s="79"/>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68"/>
      <c r="AC279" s="69"/>
      <c r="AD279" s="68"/>
      <c r="AE279" s="69"/>
      <c r="AF279" s="69"/>
      <c r="AG279" s="69"/>
      <c r="AH279" s="68"/>
      <c r="AI279" s="68"/>
      <c r="AJ279" s="68"/>
      <c r="AK279" s="68"/>
      <c r="AL279" s="68"/>
      <c r="AM279" s="68"/>
      <c r="AN279" s="68"/>
      <c r="AO279" s="70"/>
      <c r="AP279" s="71"/>
      <c r="AQ279" s="70"/>
      <c r="AR279" s="72"/>
      <c r="AS279" s="55"/>
      <c r="AT279" s="55"/>
      <c r="AU279" s="55"/>
      <c r="AV279" s="78"/>
    </row>
    <row r="280" spans="3:48" s="81" customFormat="1" ht="14.25">
      <c r="C280" s="79"/>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68"/>
      <c r="AC280" s="69"/>
      <c r="AD280" s="68"/>
      <c r="AE280" s="69"/>
      <c r="AF280" s="69"/>
      <c r="AG280" s="69"/>
      <c r="AH280" s="68"/>
      <c r="AI280" s="68"/>
      <c r="AJ280" s="68"/>
      <c r="AK280" s="68"/>
      <c r="AL280" s="68"/>
      <c r="AM280" s="68"/>
      <c r="AN280" s="68"/>
      <c r="AO280" s="70"/>
      <c r="AP280" s="71"/>
      <c r="AQ280" s="70"/>
      <c r="AR280" s="72"/>
      <c r="AS280" s="55"/>
      <c r="AT280" s="55"/>
      <c r="AU280" s="55"/>
      <c r="AV280" s="78"/>
    </row>
    <row r="281" spans="3:48" s="81" customFormat="1" ht="14.25">
      <c r="C281" s="79"/>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68"/>
      <c r="AC281" s="69"/>
      <c r="AD281" s="68"/>
      <c r="AE281" s="69"/>
      <c r="AF281" s="69"/>
      <c r="AG281" s="69"/>
      <c r="AH281" s="68"/>
      <c r="AI281" s="68"/>
      <c r="AJ281" s="68"/>
      <c r="AK281" s="68"/>
      <c r="AL281" s="68"/>
      <c r="AM281" s="68"/>
      <c r="AN281" s="68"/>
      <c r="AO281" s="70"/>
      <c r="AP281" s="71"/>
      <c r="AQ281" s="70"/>
      <c r="AR281" s="72"/>
      <c r="AS281" s="55"/>
      <c r="AT281" s="55"/>
      <c r="AU281" s="55"/>
      <c r="AV281" s="78"/>
    </row>
    <row r="282" spans="3:48" s="81" customFormat="1" ht="14.25">
      <c r="C282" s="79"/>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68"/>
      <c r="AC282" s="69"/>
      <c r="AD282" s="68"/>
      <c r="AE282" s="69"/>
      <c r="AF282" s="69"/>
      <c r="AG282" s="69"/>
      <c r="AH282" s="68"/>
      <c r="AI282" s="68"/>
      <c r="AJ282" s="68"/>
      <c r="AK282" s="68"/>
      <c r="AL282" s="68"/>
      <c r="AM282" s="68"/>
      <c r="AN282" s="68"/>
      <c r="AO282" s="70"/>
      <c r="AP282" s="71"/>
      <c r="AQ282" s="70"/>
      <c r="AR282" s="72"/>
      <c r="AS282" s="55"/>
      <c r="AT282" s="55"/>
      <c r="AU282" s="55"/>
      <c r="AV282" s="78"/>
    </row>
    <row r="283" spans="3:48" s="81" customFormat="1" ht="14.25">
      <c r="C283" s="79"/>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68"/>
      <c r="AC283" s="69"/>
      <c r="AD283" s="68"/>
      <c r="AE283" s="69"/>
      <c r="AF283" s="69"/>
      <c r="AG283" s="69"/>
      <c r="AH283" s="68"/>
      <c r="AI283" s="68"/>
      <c r="AJ283" s="68"/>
      <c r="AK283" s="68"/>
      <c r="AL283" s="68"/>
      <c r="AM283" s="68"/>
      <c r="AN283" s="68"/>
      <c r="AO283" s="70"/>
      <c r="AP283" s="71"/>
      <c r="AQ283" s="70"/>
      <c r="AR283" s="72"/>
      <c r="AS283" s="55"/>
      <c r="AT283" s="55"/>
      <c r="AU283" s="55"/>
      <c r="AV283" s="78"/>
    </row>
    <row r="284" spans="3:48" s="81" customFormat="1" ht="14.25">
      <c r="C284" s="79"/>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68"/>
      <c r="AC284" s="69"/>
      <c r="AD284" s="68"/>
      <c r="AE284" s="69"/>
      <c r="AF284" s="69"/>
      <c r="AG284" s="69"/>
      <c r="AH284" s="68"/>
      <c r="AI284" s="68"/>
      <c r="AJ284" s="68"/>
      <c r="AK284" s="68"/>
      <c r="AL284" s="68"/>
      <c r="AM284" s="68"/>
      <c r="AN284" s="68"/>
      <c r="AO284" s="70"/>
      <c r="AP284" s="71"/>
      <c r="AQ284" s="70"/>
      <c r="AR284" s="72"/>
      <c r="AS284" s="55"/>
      <c r="AT284" s="55"/>
      <c r="AU284" s="55"/>
      <c r="AV284" s="78"/>
    </row>
    <row r="285" spans="3:48" s="81" customFormat="1" ht="14.25">
      <c r="C285" s="79"/>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68"/>
      <c r="AC285" s="69"/>
      <c r="AD285" s="68"/>
      <c r="AE285" s="69"/>
      <c r="AF285" s="69"/>
      <c r="AG285" s="69"/>
      <c r="AH285" s="68"/>
      <c r="AI285" s="68"/>
      <c r="AJ285" s="68"/>
      <c r="AK285" s="68"/>
      <c r="AL285" s="68"/>
      <c r="AM285" s="68"/>
      <c r="AN285" s="68"/>
      <c r="AO285" s="70"/>
      <c r="AP285" s="71"/>
      <c r="AQ285" s="70"/>
      <c r="AR285" s="72"/>
      <c r="AS285" s="55"/>
      <c r="AT285" s="55"/>
      <c r="AU285" s="55"/>
      <c r="AV285" s="78"/>
    </row>
    <row r="286" spans="3:48" s="81" customFormat="1" ht="14.25">
      <c r="C286" s="79"/>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68"/>
      <c r="AC286" s="69"/>
      <c r="AD286" s="68"/>
      <c r="AE286" s="69"/>
      <c r="AF286" s="69"/>
      <c r="AG286" s="69"/>
      <c r="AH286" s="68"/>
      <c r="AI286" s="68"/>
      <c r="AJ286" s="68"/>
      <c r="AK286" s="68"/>
      <c r="AL286" s="68"/>
      <c r="AM286" s="68"/>
      <c r="AN286" s="68"/>
      <c r="AO286" s="70"/>
      <c r="AP286" s="71"/>
      <c r="AQ286" s="70"/>
      <c r="AR286" s="72"/>
      <c r="AS286" s="55"/>
      <c r="AT286" s="55"/>
      <c r="AU286" s="55"/>
      <c r="AV286" s="78"/>
    </row>
    <row r="287" spans="3:48" s="81" customFormat="1" ht="14.25">
      <c r="C287" s="79"/>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68"/>
      <c r="AC287" s="69"/>
      <c r="AD287" s="68"/>
      <c r="AE287" s="69"/>
      <c r="AF287" s="69"/>
      <c r="AG287" s="69"/>
      <c r="AH287" s="68"/>
      <c r="AI287" s="68"/>
      <c r="AJ287" s="68"/>
      <c r="AK287" s="68"/>
      <c r="AL287" s="68"/>
      <c r="AM287" s="68"/>
      <c r="AN287" s="68"/>
      <c r="AO287" s="70"/>
      <c r="AP287" s="71"/>
      <c r="AQ287" s="70"/>
      <c r="AR287" s="72"/>
      <c r="AS287" s="55"/>
      <c r="AT287" s="55"/>
      <c r="AU287" s="55"/>
      <c r="AV287" s="78"/>
    </row>
    <row r="288" spans="3:48" s="81" customFormat="1" ht="14.25">
      <c r="C288" s="79"/>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68"/>
      <c r="AC288" s="69"/>
      <c r="AD288" s="68"/>
      <c r="AE288" s="69"/>
      <c r="AF288" s="69"/>
      <c r="AG288" s="69"/>
      <c r="AH288" s="68"/>
      <c r="AI288" s="68"/>
      <c r="AJ288" s="68"/>
      <c r="AK288" s="68"/>
      <c r="AL288" s="68"/>
      <c r="AM288" s="68"/>
      <c r="AN288" s="68"/>
      <c r="AO288" s="70"/>
      <c r="AP288" s="71"/>
      <c r="AQ288" s="70"/>
      <c r="AR288" s="72"/>
      <c r="AS288" s="55"/>
      <c r="AT288" s="55"/>
      <c r="AU288" s="55"/>
      <c r="AV288" s="78"/>
    </row>
    <row r="289" spans="3:48" s="81" customFormat="1" ht="14.25">
      <c r="C289" s="79"/>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68"/>
      <c r="AC289" s="69"/>
      <c r="AD289" s="68"/>
      <c r="AE289" s="69"/>
      <c r="AF289" s="69"/>
      <c r="AG289" s="69"/>
      <c r="AH289" s="68"/>
      <c r="AI289" s="68"/>
      <c r="AJ289" s="68"/>
      <c r="AK289" s="68"/>
      <c r="AL289" s="68"/>
      <c r="AM289" s="68"/>
      <c r="AN289" s="68"/>
      <c r="AO289" s="70"/>
      <c r="AP289" s="71"/>
      <c r="AQ289" s="70"/>
      <c r="AR289" s="72"/>
      <c r="AS289" s="55"/>
      <c r="AT289" s="55"/>
      <c r="AU289" s="55"/>
      <c r="AV289" s="78"/>
    </row>
    <row r="290" spans="3:48" s="81" customFormat="1" ht="14.25">
      <c r="C290" s="79"/>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68"/>
      <c r="AC290" s="69"/>
      <c r="AD290" s="68"/>
      <c r="AE290" s="69"/>
      <c r="AF290" s="69"/>
      <c r="AG290" s="69"/>
      <c r="AH290" s="68"/>
      <c r="AI290" s="68"/>
      <c r="AJ290" s="68"/>
      <c r="AK290" s="68"/>
      <c r="AL290" s="68"/>
      <c r="AM290" s="68"/>
      <c r="AN290" s="68"/>
      <c r="AO290" s="70"/>
      <c r="AP290" s="71"/>
      <c r="AQ290" s="70"/>
      <c r="AR290" s="72"/>
      <c r="AS290" s="55"/>
      <c r="AT290" s="55"/>
      <c r="AU290" s="55"/>
      <c r="AV290" s="78"/>
    </row>
    <row r="291" spans="3:48" s="81" customFormat="1" ht="14.25">
      <c r="C291" s="79"/>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68"/>
      <c r="AC291" s="69"/>
      <c r="AD291" s="68"/>
      <c r="AE291" s="69"/>
      <c r="AF291" s="69"/>
      <c r="AG291" s="69"/>
      <c r="AH291" s="68"/>
      <c r="AI291" s="68"/>
      <c r="AJ291" s="68"/>
      <c r="AK291" s="68"/>
      <c r="AL291" s="68"/>
      <c r="AM291" s="68"/>
      <c r="AN291" s="68"/>
      <c r="AO291" s="70"/>
      <c r="AP291" s="71"/>
      <c r="AQ291" s="70"/>
      <c r="AR291" s="72"/>
      <c r="AS291" s="55"/>
      <c r="AT291" s="55"/>
      <c r="AU291" s="55"/>
      <c r="AV291" s="78"/>
    </row>
    <row r="292" spans="3:48" s="81" customFormat="1" ht="14.25">
      <c r="C292" s="79"/>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68"/>
      <c r="AC292" s="69"/>
      <c r="AD292" s="68"/>
      <c r="AE292" s="69"/>
      <c r="AF292" s="69"/>
      <c r="AG292" s="69"/>
      <c r="AH292" s="68"/>
      <c r="AI292" s="68"/>
      <c r="AJ292" s="68"/>
      <c r="AK292" s="68"/>
      <c r="AL292" s="68"/>
      <c r="AM292" s="68"/>
      <c r="AN292" s="68"/>
      <c r="AO292" s="70"/>
      <c r="AP292" s="71"/>
      <c r="AQ292" s="70"/>
      <c r="AR292" s="72"/>
      <c r="AS292" s="55"/>
      <c r="AT292" s="55"/>
      <c r="AU292" s="55"/>
      <c r="AV292" s="78"/>
    </row>
    <row r="293" spans="3:48" s="81" customFormat="1" ht="14.25">
      <c r="C293" s="79"/>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68"/>
      <c r="AC293" s="69"/>
      <c r="AD293" s="68"/>
      <c r="AE293" s="69"/>
      <c r="AF293" s="69"/>
      <c r="AG293" s="69"/>
      <c r="AH293" s="68"/>
      <c r="AI293" s="68"/>
      <c r="AJ293" s="68"/>
      <c r="AK293" s="68"/>
      <c r="AL293" s="68"/>
      <c r="AM293" s="68"/>
      <c r="AN293" s="68"/>
      <c r="AO293" s="70"/>
      <c r="AP293" s="71"/>
      <c r="AQ293" s="70"/>
      <c r="AR293" s="72"/>
      <c r="AS293" s="55"/>
      <c r="AT293" s="55"/>
      <c r="AU293" s="55"/>
      <c r="AV293" s="78"/>
    </row>
    <row r="294" spans="3:48" s="81" customFormat="1" ht="14.25">
      <c r="C294" s="79"/>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68"/>
      <c r="AC294" s="69"/>
      <c r="AD294" s="68"/>
      <c r="AE294" s="69"/>
      <c r="AF294" s="69"/>
      <c r="AG294" s="69"/>
      <c r="AH294" s="68"/>
      <c r="AI294" s="68"/>
      <c r="AJ294" s="68"/>
      <c r="AK294" s="68"/>
      <c r="AL294" s="68"/>
      <c r="AM294" s="68"/>
      <c r="AN294" s="68"/>
      <c r="AO294" s="70"/>
      <c r="AP294" s="71"/>
      <c r="AQ294" s="70"/>
      <c r="AR294" s="72"/>
      <c r="AS294" s="55"/>
      <c r="AT294" s="55"/>
      <c r="AU294" s="55"/>
      <c r="AV294" s="78"/>
    </row>
    <row r="295" spans="3:48" s="81" customFormat="1" ht="14.25">
      <c r="C295" s="79"/>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68"/>
      <c r="AC295" s="69"/>
      <c r="AD295" s="68"/>
      <c r="AE295" s="69"/>
      <c r="AF295" s="69"/>
      <c r="AG295" s="69"/>
      <c r="AH295" s="68"/>
      <c r="AI295" s="68"/>
      <c r="AJ295" s="68"/>
      <c r="AK295" s="68"/>
      <c r="AL295" s="68"/>
      <c r="AM295" s="68"/>
      <c r="AN295" s="68"/>
      <c r="AO295" s="70"/>
      <c r="AP295" s="71"/>
      <c r="AQ295" s="70"/>
      <c r="AR295" s="72"/>
      <c r="AS295" s="55"/>
      <c r="AT295" s="55"/>
      <c r="AU295" s="55"/>
      <c r="AV295" s="78"/>
    </row>
    <row r="296" spans="3:48" s="81" customFormat="1" ht="14.25">
      <c r="C296" s="79"/>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68"/>
      <c r="AC296" s="69"/>
      <c r="AD296" s="68"/>
      <c r="AE296" s="69"/>
      <c r="AF296" s="69"/>
      <c r="AG296" s="69"/>
      <c r="AH296" s="68"/>
      <c r="AI296" s="68"/>
      <c r="AJ296" s="68"/>
      <c r="AK296" s="68"/>
      <c r="AL296" s="68"/>
      <c r="AM296" s="68"/>
      <c r="AN296" s="68"/>
      <c r="AO296" s="70"/>
      <c r="AP296" s="71"/>
      <c r="AQ296" s="70"/>
      <c r="AR296" s="72"/>
      <c r="AS296" s="55"/>
      <c r="AT296" s="55"/>
      <c r="AU296" s="55"/>
      <c r="AV296" s="78"/>
    </row>
    <row r="297" spans="3:48" s="81" customFormat="1" ht="14.25">
      <c r="C297" s="79"/>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68"/>
      <c r="AC297" s="69"/>
      <c r="AD297" s="68"/>
      <c r="AE297" s="69"/>
      <c r="AF297" s="69"/>
      <c r="AG297" s="69"/>
      <c r="AH297" s="68"/>
      <c r="AI297" s="68"/>
      <c r="AJ297" s="68"/>
      <c r="AK297" s="68"/>
      <c r="AL297" s="68"/>
      <c r="AM297" s="68"/>
      <c r="AN297" s="68"/>
      <c r="AO297" s="70"/>
      <c r="AP297" s="71"/>
      <c r="AQ297" s="70"/>
      <c r="AR297" s="72"/>
      <c r="AS297" s="55"/>
      <c r="AT297" s="55"/>
      <c r="AU297" s="55"/>
      <c r="AV297" s="78"/>
    </row>
    <row r="298" spans="3:48" s="81" customFormat="1" ht="14.25">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68"/>
      <c r="AC298" s="69"/>
      <c r="AD298" s="68"/>
      <c r="AE298" s="69"/>
      <c r="AF298" s="69"/>
      <c r="AG298" s="69"/>
      <c r="AH298" s="68"/>
      <c r="AI298" s="68"/>
      <c r="AJ298" s="68"/>
      <c r="AK298" s="68"/>
      <c r="AL298" s="68"/>
      <c r="AM298" s="68"/>
      <c r="AN298" s="68"/>
      <c r="AO298" s="70"/>
      <c r="AP298" s="71"/>
      <c r="AQ298" s="70"/>
      <c r="AR298" s="72"/>
      <c r="AS298" s="55"/>
      <c r="AT298" s="55"/>
      <c r="AU298" s="55"/>
      <c r="AV298" s="78"/>
    </row>
    <row r="299" spans="3:48" s="81" customFormat="1" ht="14.25">
      <c r="C299" s="79"/>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68"/>
      <c r="AC299" s="69"/>
      <c r="AD299" s="68"/>
      <c r="AE299" s="69"/>
      <c r="AF299" s="69"/>
      <c r="AG299" s="69"/>
      <c r="AH299" s="68"/>
      <c r="AI299" s="68"/>
      <c r="AJ299" s="68"/>
      <c r="AK299" s="68"/>
      <c r="AL299" s="68"/>
      <c r="AM299" s="68"/>
      <c r="AN299" s="68"/>
      <c r="AO299" s="70"/>
      <c r="AP299" s="71"/>
      <c r="AQ299" s="70"/>
      <c r="AR299" s="72"/>
      <c r="AS299" s="55"/>
      <c r="AT299" s="55"/>
      <c r="AU299" s="55"/>
      <c r="AV299" s="78"/>
    </row>
    <row r="300" spans="3:48" s="81" customFormat="1" ht="14.25">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68"/>
      <c r="AC300" s="69"/>
      <c r="AD300" s="68"/>
      <c r="AE300" s="69"/>
      <c r="AF300" s="69"/>
      <c r="AG300" s="69"/>
      <c r="AH300" s="68"/>
      <c r="AI300" s="68"/>
      <c r="AJ300" s="68"/>
      <c r="AK300" s="68"/>
      <c r="AL300" s="68"/>
      <c r="AM300" s="68"/>
      <c r="AN300" s="68"/>
      <c r="AO300" s="70"/>
      <c r="AP300" s="71"/>
      <c r="AQ300" s="70"/>
      <c r="AR300" s="72"/>
      <c r="AS300" s="55"/>
      <c r="AT300" s="55"/>
      <c r="AU300" s="55"/>
      <c r="AV300" s="78"/>
    </row>
    <row r="301" spans="3:48" s="81" customFormat="1" ht="14.25">
      <c r="C301" s="79"/>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68"/>
      <c r="AC301" s="69"/>
      <c r="AD301" s="68"/>
      <c r="AE301" s="69"/>
      <c r="AF301" s="69"/>
      <c r="AG301" s="69"/>
      <c r="AH301" s="68"/>
      <c r="AI301" s="68"/>
      <c r="AJ301" s="68"/>
      <c r="AK301" s="68"/>
      <c r="AL301" s="68"/>
      <c r="AM301" s="68"/>
      <c r="AN301" s="68"/>
      <c r="AO301" s="70"/>
      <c r="AP301" s="71"/>
      <c r="AQ301" s="70"/>
      <c r="AR301" s="72"/>
      <c r="AS301" s="55"/>
      <c r="AT301" s="55"/>
      <c r="AU301" s="55"/>
      <c r="AV301" s="78"/>
    </row>
    <row r="302" spans="3:48" s="81" customFormat="1" ht="14.25">
      <c r="C302" s="79"/>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68"/>
      <c r="AC302" s="69"/>
      <c r="AD302" s="68"/>
      <c r="AE302" s="69"/>
      <c r="AF302" s="69"/>
      <c r="AG302" s="69"/>
      <c r="AH302" s="68"/>
      <c r="AI302" s="68"/>
      <c r="AJ302" s="68"/>
      <c r="AK302" s="68"/>
      <c r="AL302" s="68"/>
      <c r="AM302" s="68"/>
      <c r="AN302" s="68"/>
      <c r="AO302" s="70"/>
      <c r="AP302" s="71"/>
      <c r="AQ302" s="70"/>
      <c r="AR302" s="72"/>
      <c r="AS302" s="55"/>
      <c r="AT302" s="55"/>
      <c r="AU302" s="55"/>
      <c r="AV302" s="78"/>
    </row>
    <row r="303" spans="3:48" s="81" customFormat="1" ht="14.25">
      <c r="C303" s="79"/>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68"/>
      <c r="AC303" s="69"/>
      <c r="AD303" s="68"/>
      <c r="AE303" s="69"/>
      <c r="AF303" s="69"/>
      <c r="AG303" s="69"/>
      <c r="AH303" s="68"/>
      <c r="AI303" s="68"/>
      <c r="AJ303" s="68"/>
      <c r="AK303" s="68"/>
      <c r="AL303" s="68"/>
      <c r="AM303" s="68"/>
      <c r="AN303" s="68"/>
      <c r="AO303" s="70"/>
      <c r="AP303" s="71"/>
      <c r="AQ303" s="70"/>
      <c r="AR303" s="72"/>
      <c r="AS303" s="55"/>
      <c r="AT303" s="55"/>
      <c r="AU303" s="55"/>
      <c r="AV303" s="78"/>
    </row>
    <row r="304" spans="3:48" s="81" customFormat="1" ht="14.25">
      <c r="C304" s="79"/>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68"/>
      <c r="AC304" s="69"/>
      <c r="AD304" s="68"/>
      <c r="AE304" s="69"/>
      <c r="AF304" s="69"/>
      <c r="AG304" s="69"/>
      <c r="AH304" s="68"/>
      <c r="AI304" s="68"/>
      <c r="AJ304" s="68"/>
      <c r="AK304" s="68"/>
      <c r="AL304" s="68"/>
      <c r="AM304" s="68"/>
      <c r="AN304" s="68"/>
      <c r="AO304" s="70"/>
      <c r="AP304" s="71"/>
      <c r="AQ304" s="70"/>
      <c r="AR304" s="72"/>
      <c r="AS304" s="55"/>
      <c r="AT304" s="55"/>
      <c r="AU304" s="55"/>
      <c r="AV304" s="78"/>
    </row>
    <row r="305" spans="3:48" s="81" customFormat="1" ht="14.25">
      <c r="C305" s="79"/>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68"/>
      <c r="AC305" s="69"/>
      <c r="AD305" s="68"/>
      <c r="AE305" s="69"/>
      <c r="AF305" s="69"/>
      <c r="AG305" s="69"/>
      <c r="AH305" s="68"/>
      <c r="AI305" s="68"/>
      <c r="AJ305" s="68"/>
      <c r="AK305" s="68"/>
      <c r="AL305" s="68"/>
      <c r="AM305" s="68"/>
      <c r="AN305" s="68"/>
      <c r="AO305" s="70"/>
      <c r="AP305" s="71"/>
      <c r="AQ305" s="70"/>
      <c r="AR305" s="72"/>
      <c r="AS305" s="55"/>
      <c r="AT305" s="55"/>
      <c r="AU305" s="55"/>
      <c r="AV305" s="78"/>
    </row>
    <row r="306" spans="3:48" s="81" customFormat="1" ht="14.25">
      <c r="C306" s="79"/>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68"/>
      <c r="AC306" s="69"/>
      <c r="AD306" s="68"/>
      <c r="AE306" s="69"/>
      <c r="AF306" s="69"/>
      <c r="AG306" s="69"/>
      <c r="AH306" s="68"/>
      <c r="AI306" s="68"/>
      <c r="AJ306" s="68"/>
      <c r="AK306" s="68"/>
      <c r="AL306" s="68"/>
      <c r="AM306" s="68"/>
      <c r="AN306" s="68"/>
      <c r="AO306" s="70"/>
      <c r="AP306" s="71"/>
      <c r="AQ306" s="70"/>
      <c r="AR306" s="72"/>
      <c r="AS306" s="55"/>
      <c r="AT306" s="55"/>
      <c r="AU306" s="55"/>
      <c r="AV306" s="78"/>
    </row>
    <row r="307" spans="3:48" s="81" customFormat="1" ht="14.25">
      <c r="C307" s="79"/>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68"/>
      <c r="AC307" s="69"/>
      <c r="AD307" s="68"/>
      <c r="AE307" s="69"/>
      <c r="AF307" s="69"/>
      <c r="AG307" s="69"/>
      <c r="AH307" s="68"/>
      <c r="AI307" s="68"/>
      <c r="AJ307" s="68"/>
      <c r="AK307" s="68"/>
      <c r="AL307" s="68"/>
      <c r="AM307" s="68"/>
      <c r="AN307" s="68"/>
      <c r="AO307" s="70"/>
      <c r="AP307" s="71"/>
      <c r="AQ307" s="70"/>
      <c r="AR307" s="72"/>
      <c r="AS307" s="55"/>
      <c r="AT307" s="55"/>
      <c r="AU307" s="55"/>
      <c r="AV307" s="78"/>
    </row>
    <row r="308" spans="3:48" s="81" customFormat="1" ht="14.25">
      <c r="C308" s="79"/>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68"/>
      <c r="AC308" s="69"/>
      <c r="AD308" s="68"/>
      <c r="AE308" s="69"/>
      <c r="AF308" s="69"/>
      <c r="AG308" s="69"/>
      <c r="AH308" s="68"/>
      <c r="AI308" s="68"/>
      <c r="AJ308" s="68"/>
      <c r="AK308" s="68"/>
      <c r="AL308" s="68"/>
      <c r="AM308" s="68"/>
      <c r="AN308" s="68"/>
      <c r="AO308" s="70"/>
      <c r="AP308" s="71"/>
      <c r="AQ308" s="70"/>
      <c r="AR308" s="72"/>
      <c r="AS308" s="55"/>
      <c r="AT308" s="55"/>
      <c r="AU308" s="55"/>
      <c r="AV308" s="78"/>
    </row>
    <row r="309" spans="3:48" s="81" customFormat="1" ht="14.25">
      <c r="C309" s="79"/>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68"/>
      <c r="AC309" s="69"/>
      <c r="AD309" s="68"/>
      <c r="AE309" s="69"/>
      <c r="AF309" s="69"/>
      <c r="AG309" s="69"/>
      <c r="AH309" s="68"/>
      <c r="AI309" s="68"/>
      <c r="AJ309" s="68"/>
      <c r="AK309" s="68"/>
      <c r="AL309" s="68"/>
      <c r="AM309" s="68"/>
      <c r="AN309" s="68"/>
      <c r="AO309" s="70"/>
      <c r="AP309" s="71"/>
      <c r="AQ309" s="70"/>
      <c r="AR309" s="72"/>
      <c r="AS309" s="55"/>
      <c r="AT309" s="55"/>
      <c r="AU309" s="55"/>
      <c r="AV309" s="78"/>
    </row>
    <row r="310" spans="3:48" s="81" customFormat="1" ht="14.25">
      <c r="C310" s="79"/>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68"/>
      <c r="AC310" s="69"/>
      <c r="AD310" s="68"/>
      <c r="AE310" s="69"/>
      <c r="AF310" s="69"/>
      <c r="AG310" s="69"/>
      <c r="AH310" s="68"/>
      <c r="AI310" s="68"/>
      <c r="AJ310" s="68"/>
      <c r="AK310" s="68"/>
      <c r="AL310" s="68"/>
      <c r="AM310" s="68"/>
      <c r="AN310" s="68"/>
      <c r="AO310" s="70"/>
      <c r="AP310" s="71"/>
      <c r="AQ310" s="70"/>
      <c r="AR310" s="72"/>
      <c r="AS310" s="55"/>
      <c r="AT310" s="55"/>
      <c r="AU310" s="55"/>
      <c r="AV310" s="78"/>
    </row>
    <row r="311" spans="3:48" s="81" customFormat="1" ht="14.25">
      <c r="C311" s="79"/>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68"/>
      <c r="AC311" s="69"/>
      <c r="AD311" s="68"/>
      <c r="AE311" s="69"/>
      <c r="AF311" s="69"/>
      <c r="AG311" s="69"/>
      <c r="AH311" s="68"/>
      <c r="AI311" s="68"/>
      <c r="AJ311" s="68"/>
      <c r="AK311" s="68"/>
      <c r="AL311" s="68"/>
      <c r="AM311" s="68"/>
      <c r="AN311" s="68"/>
      <c r="AO311" s="70"/>
      <c r="AP311" s="71"/>
      <c r="AQ311" s="70"/>
      <c r="AR311" s="72"/>
      <c r="AS311" s="55"/>
      <c r="AT311" s="55"/>
      <c r="AU311" s="55"/>
      <c r="AV311" s="78"/>
    </row>
    <row r="312" spans="3:48" s="81" customFormat="1" ht="14.25">
      <c r="C312" s="79"/>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68"/>
      <c r="AC312" s="69"/>
      <c r="AD312" s="68"/>
      <c r="AE312" s="69"/>
      <c r="AF312" s="69"/>
      <c r="AG312" s="69"/>
      <c r="AH312" s="68"/>
      <c r="AI312" s="68"/>
      <c r="AJ312" s="68"/>
      <c r="AK312" s="68"/>
      <c r="AL312" s="68"/>
      <c r="AM312" s="68"/>
      <c r="AN312" s="68"/>
      <c r="AO312" s="70"/>
      <c r="AP312" s="71"/>
      <c r="AQ312" s="70"/>
      <c r="AR312" s="72"/>
      <c r="AS312" s="55"/>
      <c r="AT312" s="55"/>
      <c r="AU312" s="55"/>
      <c r="AV312" s="78"/>
    </row>
    <row r="313" spans="3:48" s="81" customFormat="1" ht="14.25">
      <c r="C313" s="79"/>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68"/>
      <c r="AC313" s="69"/>
      <c r="AD313" s="68"/>
      <c r="AE313" s="69"/>
      <c r="AF313" s="69"/>
      <c r="AG313" s="69"/>
      <c r="AH313" s="68"/>
      <c r="AI313" s="68"/>
      <c r="AJ313" s="68"/>
      <c r="AK313" s="68"/>
      <c r="AL313" s="68"/>
      <c r="AM313" s="68"/>
      <c r="AN313" s="68"/>
      <c r="AO313" s="70"/>
      <c r="AP313" s="71"/>
      <c r="AQ313" s="70"/>
      <c r="AR313" s="72"/>
      <c r="AS313" s="55"/>
      <c r="AT313" s="55"/>
      <c r="AU313" s="55"/>
      <c r="AV313" s="78"/>
    </row>
    <row r="314" spans="3:48" s="81" customFormat="1" ht="14.25">
      <c r="C314" s="79"/>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68"/>
      <c r="AC314" s="69"/>
      <c r="AD314" s="68"/>
      <c r="AE314" s="69"/>
      <c r="AF314" s="69"/>
      <c r="AG314" s="69"/>
      <c r="AH314" s="68"/>
      <c r="AI314" s="68"/>
      <c r="AJ314" s="68"/>
      <c r="AK314" s="68"/>
      <c r="AL314" s="68"/>
      <c r="AM314" s="68"/>
      <c r="AN314" s="68"/>
      <c r="AO314" s="70"/>
      <c r="AP314" s="71"/>
      <c r="AQ314" s="70"/>
      <c r="AR314" s="72"/>
      <c r="AS314" s="55"/>
      <c r="AT314" s="55"/>
      <c r="AU314" s="55"/>
      <c r="AV314" s="78"/>
    </row>
    <row r="315" spans="3:48" s="81" customFormat="1" ht="14.25">
      <c r="C315" s="79"/>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68"/>
      <c r="AC315" s="69"/>
      <c r="AD315" s="68"/>
      <c r="AE315" s="69"/>
      <c r="AF315" s="69"/>
      <c r="AG315" s="69"/>
      <c r="AH315" s="68"/>
      <c r="AI315" s="68"/>
      <c r="AJ315" s="68"/>
      <c r="AK315" s="68"/>
      <c r="AL315" s="68"/>
      <c r="AM315" s="68"/>
      <c r="AN315" s="68"/>
      <c r="AO315" s="70"/>
      <c r="AP315" s="71"/>
      <c r="AQ315" s="70"/>
      <c r="AR315" s="72"/>
      <c r="AS315" s="55"/>
      <c r="AT315" s="55"/>
      <c r="AU315" s="55"/>
      <c r="AV315" s="78"/>
    </row>
    <row r="316" spans="3:48" s="81" customFormat="1" ht="14.25">
      <c r="C316" s="79"/>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68"/>
      <c r="AC316" s="69"/>
      <c r="AD316" s="68"/>
      <c r="AE316" s="69"/>
      <c r="AF316" s="69"/>
      <c r="AG316" s="69"/>
      <c r="AH316" s="68"/>
      <c r="AI316" s="68"/>
      <c r="AJ316" s="68"/>
      <c r="AK316" s="68"/>
      <c r="AL316" s="68"/>
      <c r="AM316" s="68"/>
      <c r="AN316" s="68"/>
      <c r="AO316" s="70"/>
      <c r="AP316" s="71"/>
      <c r="AQ316" s="70"/>
      <c r="AR316" s="72"/>
      <c r="AS316" s="55"/>
      <c r="AT316" s="55"/>
      <c r="AU316" s="55"/>
      <c r="AV316" s="78"/>
    </row>
    <row r="317" spans="3:48" s="81" customFormat="1" ht="14.25">
      <c r="C317" s="79"/>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68"/>
      <c r="AC317" s="69"/>
      <c r="AD317" s="68"/>
      <c r="AE317" s="69"/>
      <c r="AF317" s="69"/>
      <c r="AG317" s="69"/>
      <c r="AH317" s="68"/>
      <c r="AI317" s="68"/>
      <c r="AJ317" s="68"/>
      <c r="AK317" s="68"/>
      <c r="AL317" s="68"/>
      <c r="AM317" s="68"/>
      <c r="AN317" s="68"/>
      <c r="AO317" s="70"/>
      <c r="AP317" s="71"/>
      <c r="AQ317" s="70"/>
      <c r="AR317" s="72"/>
      <c r="AS317" s="55"/>
      <c r="AT317" s="55"/>
      <c r="AU317" s="55"/>
      <c r="AV317" s="78"/>
    </row>
    <row r="318" spans="3:48" s="81" customFormat="1" ht="14.25">
      <c r="C318" s="79"/>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68"/>
      <c r="AC318" s="69"/>
      <c r="AD318" s="68"/>
      <c r="AE318" s="69"/>
      <c r="AF318" s="69"/>
      <c r="AG318" s="69"/>
      <c r="AH318" s="68"/>
      <c r="AI318" s="68"/>
      <c r="AJ318" s="68"/>
      <c r="AK318" s="68"/>
      <c r="AL318" s="68"/>
      <c r="AM318" s="68"/>
      <c r="AN318" s="68"/>
      <c r="AO318" s="70"/>
      <c r="AP318" s="71"/>
      <c r="AQ318" s="70"/>
      <c r="AR318" s="72"/>
      <c r="AS318" s="55"/>
      <c r="AT318" s="55"/>
      <c r="AU318" s="55"/>
      <c r="AV318" s="78"/>
    </row>
    <row r="319" spans="3:48" s="81" customFormat="1" ht="14.25">
      <c r="C319" s="79"/>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68"/>
      <c r="AC319" s="69"/>
      <c r="AD319" s="68"/>
      <c r="AE319" s="69"/>
      <c r="AF319" s="69"/>
      <c r="AG319" s="69"/>
      <c r="AH319" s="68"/>
      <c r="AI319" s="68"/>
      <c r="AJ319" s="68"/>
      <c r="AK319" s="68"/>
      <c r="AL319" s="68"/>
      <c r="AM319" s="68"/>
      <c r="AN319" s="68"/>
      <c r="AO319" s="70"/>
      <c r="AP319" s="71"/>
      <c r="AQ319" s="70"/>
      <c r="AR319" s="72"/>
      <c r="AS319" s="55"/>
      <c r="AT319" s="55"/>
      <c r="AU319" s="55"/>
      <c r="AV319" s="78"/>
    </row>
    <row r="320" spans="3:48" s="81" customFormat="1" ht="14.25">
      <c r="C320" s="79"/>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68"/>
      <c r="AC320" s="69"/>
      <c r="AD320" s="68"/>
      <c r="AE320" s="69"/>
      <c r="AF320" s="69"/>
      <c r="AG320" s="69"/>
      <c r="AH320" s="68"/>
      <c r="AI320" s="68"/>
      <c r="AJ320" s="68"/>
      <c r="AK320" s="68"/>
      <c r="AL320" s="68"/>
      <c r="AM320" s="68"/>
      <c r="AN320" s="68"/>
      <c r="AO320" s="70"/>
      <c r="AP320" s="71"/>
      <c r="AQ320" s="70"/>
      <c r="AR320" s="72"/>
      <c r="AS320" s="55"/>
      <c r="AT320" s="55"/>
      <c r="AU320" s="55"/>
      <c r="AV320" s="78"/>
    </row>
    <row r="321" spans="3:48" s="81" customFormat="1" ht="14.25">
      <c r="C321" s="79"/>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68"/>
      <c r="AC321" s="69"/>
      <c r="AD321" s="68"/>
      <c r="AE321" s="69"/>
      <c r="AF321" s="69"/>
      <c r="AG321" s="69"/>
      <c r="AH321" s="68"/>
      <c r="AI321" s="68"/>
      <c r="AJ321" s="68"/>
      <c r="AK321" s="68"/>
      <c r="AL321" s="68"/>
      <c r="AM321" s="68"/>
      <c r="AN321" s="68"/>
      <c r="AO321" s="70"/>
      <c r="AP321" s="71"/>
      <c r="AQ321" s="70"/>
      <c r="AR321" s="72"/>
      <c r="AS321" s="55"/>
      <c r="AT321" s="55"/>
      <c r="AU321" s="55"/>
      <c r="AV321" s="78"/>
    </row>
    <row r="322" spans="3:48" s="81" customFormat="1" ht="14.25">
      <c r="C322" s="79"/>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68"/>
      <c r="AC322" s="69"/>
      <c r="AD322" s="68"/>
      <c r="AE322" s="69"/>
      <c r="AF322" s="69"/>
      <c r="AG322" s="69"/>
      <c r="AH322" s="68"/>
      <c r="AI322" s="68"/>
      <c r="AJ322" s="68"/>
      <c r="AK322" s="68"/>
      <c r="AL322" s="68"/>
      <c r="AM322" s="68"/>
      <c r="AN322" s="68"/>
      <c r="AO322" s="70"/>
      <c r="AP322" s="71"/>
      <c r="AQ322" s="70"/>
      <c r="AR322" s="72"/>
      <c r="AS322" s="55"/>
      <c r="AT322" s="55"/>
      <c r="AU322" s="55"/>
      <c r="AV322" s="78"/>
    </row>
    <row r="323" spans="3:48" s="81" customFormat="1" ht="14.25">
      <c r="C323" s="79"/>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68"/>
      <c r="AC323" s="69"/>
      <c r="AD323" s="68"/>
      <c r="AE323" s="69"/>
      <c r="AF323" s="69"/>
      <c r="AG323" s="69"/>
      <c r="AH323" s="68"/>
      <c r="AI323" s="68"/>
      <c r="AJ323" s="68"/>
      <c r="AK323" s="68"/>
      <c r="AL323" s="68"/>
      <c r="AM323" s="68"/>
      <c r="AN323" s="68"/>
      <c r="AO323" s="70"/>
      <c r="AP323" s="71"/>
      <c r="AQ323" s="70"/>
      <c r="AR323" s="72"/>
      <c r="AS323" s="55"/>
      <c r="AT323" s="55"/>
      <c r="AU323" s="55"/>
      <c r="AV323" s="78"/>
    </row>
    <row r="324" spans="3:48" s="81" customFormat="1" ht="14.25">
      <c r="C324" s="79"/>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68"/>
      <c r="AC324" s="69"/>
      <c r="AD324" s="68"/>
      <c r="AE324" s="69"/>
      <c r="AF324" s="69"/>
      <c r="AG324" s="69"/>
      <c r="AH324" s="68"/>
      <c r="AI324" s="68"/>
      <c r="AJ324" s="68"/>
      <c r="AK324" s="68"/>
      <c r="AL324" s="68"/>
      <c r="AM324" s="68"/>
      <c r="AN324" s="68"/>
      <c r="AO324" s="70"/>
      <c r="AP324" s="71"/>
      <c r="AQ324" s="70"/>
      <c r="AR324" s="72"/>
      <c r="AS324" s="55"/>
      <c r="AT324" s="55"/>
      <c r="AU324" s="55"/>
      <c r="AV324" s="78"/>
    </row>
    <row r="325" spans="3:48" s="81" customFormat="1" ht="14.25">
      <c r="C325" s="79"/>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68"/>
      <c r="AC325" s="69"/>
      <c r="AD325" s="68"/>
      <c r="AE325" s="69"/>
      <c r="AF325" s="69"/>
      <c r="AG325" s="69"/>
      <c r="AH325" s="68"/>
      <c r="AI325" s="68"/>
      <c r="AJ325" s="68"/>
      <c r="AK325" s="68"/>
      <c r="AL325" s="68"/>
      <c r="AM325" s="68"/>
      <c r="AN325" s="68"/>
      <c r="AO325" s="70"/>
      <c r="AP325" s="71"/>
      <c r="AQ325" s="70"/>
      <c r="AR325" s="72"/>
      <c r="AS325" s="55"/>
      <c r="AT325" s="55"/>
      <c r="AU325" s="55"/>
      <c r="AV325" s="78"/>
    </row>
    <row r="326" spans="3:48" s="81" customFormat="1" ht="14.25">
      <c r="C326" s="79"/>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68"/>
      <c r="AC326" s="69"/>
      <c r="AD326" s="68"/>
      <c r="AE326" s="69"/>
      <c r="AF326" s="69"/>
      <c r="AG326" s="69"/>
      <c r="AH326" s="68"/>
      <c r="AI326" s="68"/>
      <c r="AJ326" s="68"/>
      <c r="AK326" s="68"/>
      <c r="AL326" s="68"/>
      <c r="AM326" s="68"/>
      <c r="AN326" s="68"/>
      <c r="AO326" s="70"/>
      <c r="AP326" s="71"/>
      <c r="AQ326" s="70"/>
      <c r="AR326" s="72"/>
      <c r="AS326" s="55"/>
      <c r="AT326" s="55"/>
      <c r="AU326" s="55"/>
      <c r="AV326" s="78"/>
    </row>
    <row r="327" spans="3:48" s="81" customFormat="1" ht="14.25">
      <c r="C327" s="79"/>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68"/>
      <c r="AC327" s="69"/>
      <c r="AD327" s="68"/>
      <c r="AE327" s="69"/>
      <c r="AF327" s="69"/>
      <c r="AG327" s="69"/>
      <c r="AH327" s="68"/>
      <c r="AI327" s="68"/>
      <c r="AJ327" s="68"/>
      <c r="AK327" s="68"/>
      <c r="AL327" s="68"/>
      <c r="AM327" s="68"/>
      <c r="AN327" s="68"/>
      <c r="AO327" s="70"/>
      <c r="AP327" s="71"/>
      <c r="AQ327" s="70"/>
      <c r="AR327" s="72"/>
      <c r="AS327" s="55"/>
      <c r="AT327" s="55"/>
      <c r="AU327" s="55"/>
      <c r="AV327" s="78"/>
    </row>
    <row r="328" spans="3:48" s="81" customFormat="1" ht="14.25">
      <c r="C328" s="79"/>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68"/>
      <c r="AC328" s="69"/>
      <c r="AD328" s="68"/>
      <c r="AE328" s="69"/>
      <c r="AF328" s="69"/>
      <c r="AG328" s="69"/>
      <c r="AH328" s="68"/>
      <c r="AI328" s="68"/>
      <c r="AJ328" s="68"/>
      <c r="AK328" s="68"/>
      <c r="AL328" s="68"/>
      <c r="AM328" s="68"/>
      <c r="AN328" s="68"/>
      <c r="AO328" s="70"/>
      <c r="AP328" s="71"/>
      <c r="AQ328" s="70"/>
      <c r="AR328" s="72"/>
      <c r="AS328" s="55"/>
      <c r="AT328" s="55"/>
      <c r="AU328" s="55"/>
      <c r="AV328" s="78"/>
    </row>
    <row r="329" spans="3:48" s="81" customFormat="1" ht="14.25">
      <c r="C329" s="79"/>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68"/>
      <c r="AC329" s="69"/>
      <c r="AD329" s="68"/>
      <c r="AE329" s="69"/>
      <c r="AF329" s="69"/>
      <c r="AG329" s="69"/>
      <c r="AH329" s="68"/>
      <c r="AI329" s="68"/>
      <c r="AJ329" s="68"/>
      <c r="AK329" s="68"/>
      <c r="AL329" s="68"/>
      <c r="AM329" s="68"/>
      <c r="AN329" s="68"/>
      <c r="AO329" s="70"/>
      <c r="AP329" s="71"/>
      <c r="AQ329" s="70"/>
      <c r="AR329" s="72"/>
      <c r="AS329" s="55"/>
      <c r="AT329" s="55"/>
      <c r="AU329" s="55"/>
      <c r="AV329" s="78"/>
    </row>
    <row r="330" spans="3:48" s="81" customFormat="1" ht="14.25">
      <c r="C330" s="79"/>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68"/>
      <c r="AC330" s="69"/>
      <c r="AD330" s="68"/>
      <c r="AE330" s="69"/>
      <c r="AF330" s="69"/>
      <c r="AG330" s="69"/>
      <c r="AH330" s="68"/>
      <c r="AI330" s="68"/>
      <c r="AJ330" s="68"/>
      <c r="AK330" s="68"/>
      <c r="AL330" s="68"/>
      <c r="AM330" s="68"/>
      <c r="AN330" s="68"/>
      <c r="AO330" s="70"/>
      <c r="AP330" s="71"/>
      <c r="AQ330" s="70"/>
      <c r="AR330" s="72"/>
      <c r="AS330" s="55"/>
      <c r="AT330" s="55"/>
      <c r="AU330" s="55"/>
      <c r="AV330" s="78"/>
    </row>
    <row r="331" spans="3:48" s="81" customFormat="1" ht="14.25">
      <c r="C331" s="79"/>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68"/>
      <c r="AC331" s="69"/>
      <c r="AD331" s="68"/>
      <c r="AE331" s="69"/>
      <c r="AF331" s="69"/>
      <c r="AG331" s="69"/>
      <c r="AH331" s="68"/>
      <c r="AI331" s="68"/>
      <c r="AJ331" s="68"/>
      <c r="AK331" s="68"/>
      <c r="AL331" s="68"/>
      <c r="AM331" s="68"/>
      <c r="AN331" s="68"/>
      <c r="AO331" s="70"/>
      <c r="AP331" s="71"/>
      <c r="AQ331" s="70"/>
      <c r="AR331" s="72"/>
      <c r="AS331" s="55"/>
      <c r="AT331" s="55"/>
      <c r="AU331" s="55"/>
      <c r="AV331" s="78"/>
    </row>
    <row r="332" spans="3:48" s="81" customFormat="1" ht="14.25">
      <c r="C332" s="79"/>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68"/>
      <c r="AC332" s="69"/>
      <c r="AD332" s="68"/>
      <c r="AE332" s="69"/>
      <c r="AF332" s="69"/>
      <c r="AG332" s="69"/>
      <c r="AH332" s="68"/>
      <c r="AI332" s="68"/>
      <c r="AJ332" s="68"/>
      <c r="AK332" s="68"/>
      <c r="AL332" s="68"/>
      <c r="AM332" s="68"/>
      <c r="AN332" s="68"/>
      <c r="AO332" s="70"/>
      <c r="AP332" s="71"/>
      <c r="AQ332" s="70"/>
      <c r="AR332" s="72"/>
      <c r="AS332" s="55"/>
      <c r="AT332" s="55"/>
      <c r="AU332" s="55"/>
      <c r="AV332" s="78"/>
    </row>
    <row r="333" spans="3:48" s="81" customFormat="1" ht="14.25">
      <c r="C333" s="79"/>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68"/>
      <c r="AC333" s="69"/>
      <c r="AD333" s="68"/>
      <c r="AE333" s="69"/>
      <c r="AF333" s="69"/>
      <c r="AG333" s="69"/>
      <c r="AH333" s="68"/>
      <c r="AI333" s="68"/>
      <c r="AJ333" s="68"/>
      <c r="AK333" s="68"/>
      <c r="AL333" s="68"/>
      <c r="AM333" s="68"/>
      <c r="AN333" s="68"/>
      <c r="AO333" s="70"/>
      <c r="AP333" s="71"/>
      <c r="AQ333" s="70"/>
      <c r="AR333" s="72"/>
      <c r="AS333" s="55"/>
      <c r="AT333" s="55"/>
      <c r="AU333" s="55"/>
      <c r="AV333" s="78"/>
    </row>
    <row r="334" spans="3:48" s="81" customFormat="1" ht="14.25">
      <c r="C334" s="79"/>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68"/>
      <c r="AC334" s="69"/>
      <c r="AD334" s="68"/>
      <c r="AE334" s="69"/>
      <c r="AF334" s="69"/>
      <c r="AG334" s="69"/>
      <c r="AH334" s="68"/>
      <c r="AI334" s="68"/>
      <c r="AJ334" s="68"/>
      <c r="AK334" s="68"/>
      <c r="AL334" s="68"/>
      <c r="AM334" s="68"/>
      <c r="AN334" s="68"/>
      <c r="AO334" s="70"/>
      <c r="AP334" s="71"/>
      <c r="AQ334" s="70"/>
      <c r="AR334" s="72"/>
      <c r="AS334" s="55"/>
      <c r="AT334" s="55"/>
      <c r="AU334" s="55"/>
      <c r="AV334" s="78"/>
    </row>
    <row r="335" spans="3:48" s="81" customFormat="1" ht="14.25">
      <c r="C335" s="79"/>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68"/>
      <c r="AC335" s="69"/>
      <c r="AD335" s="68"/>
      <c r="AE335" s="69"/>
      <c r="AF335" s="69"/>
      <c r="AG335" s="69"/>
      <c r="AH335" s="68"/>
      <c r="AI335" s="68"/>
      <c r="AJ335" s="68"/>
      <c r="AK335" s="68"/>
      <c r="AL335" s="68"/>
      <c r="AM335" s="68"/>
      <c r="AN335" s="68"/>
      <c r="AO335" s="70"/>
      <c r="AP335" s="71"/>
      <c r="AQ335" s="70"/>
      <c r="AR335" s="72"/>
      <c r="AS335" s="55"/>
      <c r="AT335" s="55"/>
      <c r="AU335" s="55"/>
      <c r="AV335" s="78"/>
    </row>
    <row r="336" spans="3:48" s="81" customFormat="1" ht="14.25">
      <c r="C336" s="79"/>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68"/>
      <c r="AC336" s="69"/>
      <c r="AD336" s="68"/>
      <c r="AE336" s="69"/>
      <c r="AF336" s="69"/>
      <c r="AG336" s="69"/>
      <c r="AH336" s="68"/>
      <c r="AI336" s="68"/>
      <c r="AJ336" s="68"/>
      <c r="AK336" s="68"/>
      <c r="AL336" s="68"/>
      <c r="AM336" s="68"/>
      <c r="AN336" s="68"/>
      <c r="AO336" s="70"/>
      <c r="AP336" s="71"/>
      <c r="AQ336" s="70"/>
      <c r="AR336" s="72"/>
      <c r="AS336" s="55"/>
      <c r="AT336" s="55"/>
      <c r="AU336" s="55"/>
      <c r="AV336" s="78"/>
    </row>
    <row r="337" spans="3:48" s="81" customFormat="1" ht="14.25">
      <c r="C337" s="79"/>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68"/>
      <c r="AC337" s="69"/>
      <c r="AD337" s="68"/>
      <c r="AE337" s="69"/>
      <c r="AF337" s="69"/>
      <c r="AG337" s="69"/>
      <c r="AH337" s="68"/>
      <c r="AI337" s="68"/>
      <c r="AJ337" s="68"/>
      <c r="AK337" s="68"/>
      <c r="AL337" s="68"/>
      <c r="AM337" s="68"/>
      <c r="AN337" s="68"/>
      <c r="AO337" s="70"/>
      <c r="AP337" s="71"/>
      <c r="AQ337" s="70"/>
      <c r="AR337" s="72"/>
      <c r="AS337" s="55"/>
      <c r="AT337" s="55"/>
      <c r="AU337" s="55"/>
      <c r="AV337" s="78"/>
    </row>
    <row r="338" spans="3:48" s="81" customFormat="1" ht="14.25">
      <c r="C338" s="79"/>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68"/>
      <c r="AC338" s="69"/>
      <c r="AD338" s="68"/>
      <c r="AE338" s="69"/>
      <c r="AF338" s="69"/>
      <c r="AG338" s="69"/>
      <c r="AH338" s="68"/>
      <c r="AI338" s="68"/>
      <c r="AJ338" s="68"/>
      <c r="AK338" s="68"/>
      <c r="AL338" s="68"/>
      <c r="AM338" s="68"/>
      <c r="AN338" s="68"/>
      <c r="AO338" s="70"/>
      <c r="AP338" s="71"/>
      <c r="AQ338" s="70"/>
      <c r="AR338" s="72"/>
      <c r="AS338" s="55"/>
      <c r="AT338" s="55"/>
      <c r="AU338" s="55"/>
      <c r="AV338" s="78"/>
    </row>
    <row r="339" spans="3:48" s="81" customFormat="1" ht="14.25">
      <c r="C339" s="79"/>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68"/>
      <c r="AC339" s="69"/>
      <c r="AD339" s="68"/>
      <c r="AE339" s="69"/>
      <c r="AF339" s="69"/>
      <c r="AG339" s="69"/>
      <c r="AH339" s="68"/>
      <c r="AI339" s="68"/>
      <c r="AJ339" s="68"/>
      <c r="AK339" s="68"/>
      <c r="AL339" s="68"/>
      <c r="AM339" s="68"/>
      <c r="AN339" s="68"/>
      <c r="AO339" s="70"/>
      <c r="AP339" s="71"/>
      <c r="AQ339" s="70"/>
      <c r="AR339" s="72"/>
      <c r="AS339" s="55"/>
      <c r="AT339" s="55"/>
      <c r="AU339" s="55"/>
      <c r="AV339" s="78"/>
    </row>
    <row r="340" spans="3:48" s="81" customFormat="1" ht="14.25">
      <c r="C340" s="79"/>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68"/>
      <c r="AC340" s="69"/>
      <c r="AD340" s="68"/>
      <c r="AE340" s="69"/>
      <c r="AF340" s="69"/>
      <c r="AG340" s="69"/>
      <c r="AH340" s="68"/>
      <c r="AI340" s="68"/>
      <c r="AJ340" s="68"/>
      <c r="AK340" s="68"/>
      <c r="AL340" s="68"/>
      <c r="AM340" s="68"/>
      <c r="AN340" s="68"/>
      <c r="AO340" s="70"/>
      <c r="AP340" s="71"/>
      <c r="AQ340" s="70"/>
      <c r="AR340" s="72"/>
      <c r="AS340" s="55"/>
      <c r="AT340" s="55"/>
      <c r="AU340" s="55"/>
      <c r="AV340" s="78"/>
    </row>
    <row r="341" spans="3:48" s="81" customFormat="1" ht="14.25">
      <c r="C341" s="79"/>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68"/>
      <c r="AC341" s="69"/>
      <c r="AD341" s="68"/>
      <c r="AE341" s="69"/>
      <c r="AF341" s="69"/>
      <c r="AG341" s="69"/>
      <c r="AH341" s="68"/>
      <c r="AI341" s="68"/>
      <c r="AJ341" s="68"/>
      <c r="AK341" s="68"/>
      <c r="AL341" s="68"/>
      <c r="AM341" s="68"/>
      <c r="AN341" s="68"/>
      <c r="AO341" s="70"/>
      <c r="AP341" s="71"/>
      <c r="AQ341" s="70"/>
      <c r="AR341" s="72"/>
      <c r="AS341" s="55"/>
      <c r="AT341" s="55"/>
      <c r="AU341" s="55"/>
      <c r="AV341" s="78"/>
    </row>
    <row r="342" spans="3:48" s="81" customFormat="1" ht="14.25">
      <c r="C342" s="79"/>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68"/>
      <c r="AC342" s="69"/>
      <c r="AD342" s="68"/>
      <c r="AE342" s="69"/>
      <c r="AF342" s="69"/>
      <c r="AG342" s="69"/>
      <c r="AH342" s="68"/>
      <c r="AI342" s="68"/>
      <c r="AJ342" s="68"/>
      <c r="AK342" s="68"/>
      <c r="AL342" s="68"/>
      <c r="AM342" s="68"/>
      <c r="AN342" s="68"/>
      <c r="AO342" s="70"/>
      <c r="AP342" s="71"/>
      <c r="AQ342" s="70"/>
      <c r="AR342" s="72"/>
      <c r="AS342" s="55"/>
      <c r="AT342" s="55"/>
      <c r="AU342" s="55"/>
      <c r="AV342" s="78"/>
    </row>
    <row r="343" spans="3:48" s="81" customFormat="1" ht="14.25">
      <c r="C343" s="79"/>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68"/>
      <c r="AC343" s="69"/>
      <c r="AD343" s="68"/>
      <c r="AE343" s="69"/>
      <c r="AF343" s="69"/>
      <c r="AG343" s="69"/>
      <c r="AH343" s="68"/>
      <c r="AI343" s="68"/>
      <c r="AJ343" s="68"/>
      <c r="AK343" s="68"/>
      <c r="AL343" s="68"/>
      <c r="AM343" s="68"/>
      <c r="AN343" s="68"/>
      <c r="AO343" s="70"/>
      <c r="AP343" s="71"/>
      <c r="AQ343" s="70"/>
      <c r="AR343" s="72"/>
      <c r="AS343" s="55"/>
      <c r="AT343" s="55"/>
      <c r="AU343" s="55"/>
      <c r="AV343" s="78"/>
    </row>
    <row r="344" spans="3:48" s="81" customFormat="1" ht="14.25">
      <c r="C344" s="79"/>
      <c r="D344" s="80"/>
      <c r="E344" s="80"/>
      <c r="F344" s="80"/>
      <c r="G344" s="80"/>
      <c r="H344" s="80"/>
      <c r="I344" s="80"/>
      <c r="J344" s="80"/>
      <c r="K344" s="80"/>
      <c r="L344" s="80"/>
      <c r="M344" s="80"/>
      <c r="N344" s="80"/>
      <c r="O344" s="80"/>
      <c r="P344" s="80"/>
      <c r="Q344" s="80"/>
      <c r="R344" s="80"/>
      <c r="S344" s="80"/>
      <c r="T344" s="80"/>
      <c r="U344" s="80"/>
      <c r="V344" s="80"/>
      <c r="W344" s="80"/>
      <c r="X344" s="80"/>
      <c r="Y344" s="80"/>
      <c r="Z344" s="80"/>
      <c r="AA344" s="80"/>
      <c r="AB344" s="68"/>
      <c r="AC344" s="69"/>
      <c r="AD344" s="68"/>
      <c r="AE344" s="69"/>
      <c r="AF344" s="69"/>
      <c r="AG344" s="69"/>
      <c r="AH344" s="68"/>
      <c r="AI344" s="68"/>
      <c r="AJ344" s="68"/>
      <c r="AK344" s="68"/>
      <c r="AL344" s="68"/>
      <c r="AM344" s="68"/>
      <c r="AN344" s="68"/>
      <c r="AO344" s="70"/>
      <c r="AP344" s="71"/>
      <c r="AQ344" s="70"/>
      <c r="AR344" s="72"/>
      <c r="AS344" s="55"/>
      <c r="AT344" s="55"/>
      <c r="AU344" s="55"/>
      <c r="AV344" s="78"/>
    </row>
    <row r="345" spans="3:48" s="81" customFormat="1" ht="14.25">
      <c r="C345" s="79"/>
      <c r="D345" s="80"/>
      <c r="E345" s="80"/>
      <c r="F345" s="80"/>
      <c r="G345" s="80"/>
      <c r="H345" s="80"/>
      <c r="I345" s="80"/>
      <c r="J345" s="80"/>
      <c r="K345" s="80"/>
      <c r="L345" s="80"/>
      <c r="M345" s="80"/>
      <c r="N345" s="80"/>
      <c r="O345" s="80"/>
      <c r="P345" s="80"/>
      <c r="Q345" s="80"/>
      <c r="R345" s="80"/>
      <c r="S345" s="80"/>
      <c r="T345" s="80"/>
      <c r="U345" s="80"/>
      <c r="V345" s="80"/>
      <c r="W345" s="80"/>
      <c r="X345" s="80"/>
      <c r="Y345" s="80"/>
      <c r="Z345" s="80"/>
      <c r="AA345" s="80"/>
      <c r="AB345" s="68"/>
      <c r="AC345" s="69"/>
      <c r="AD345" s="68"/>
      <c r="AE345" s="69"/>
      <c r="AF345" s="69"/>
      <c r="AG345" s="69"/>
      <c r="AH345" s="68"/>
      <c r="AI345" s="68"/>
      <c r="AJ345" s="68"/>
      <c r="AK345" s="68"/>
      <c r="AL345" s="68"/>
      <c r="AM345" s="68"/>
      <c r="AN345" s="68"/>
      <c r="AO345" s="70"/>
      <c r="AP345" s="71"/>
      <c r="AQ345" s="70"/>
      <c r="AR345" s="72"/>
      <c r="AS345" s="55"/>
      <c r="AT345" s="55"/>
      <c r="AU345" s="55"/>
      <c r="AV345" s="78"/>
    </row>
    <row r="346" spans="3:48" s="81" customFormat="1" ht="14.25">
      <c r="C346" s="79"/>
      <c r="D346" s="80"/>
      <c r="E346" s="80"/>
      <c r="F346" s="80"/>
      <c r="G346" s="80"/>
      <c r="H346" s="80"/>
      <c r="I346" s="80"/>
      <c r="J346" s="80"/>
      <c r="K346" s="80"/>
      <c r="L346" s="80"/>
      <c r="M346" s="80"/>
      <c r="N346" s="80"/>
      <c r="O346" s="80"/>
      <c r="P346" s="80"/>
      <c r="Q346" s="80"/>
      <c r="R346" s="80"/>
      <c r="S346" s="80"/>
      <c r="T346" s="80"/>
      <c r="U346" s="80"/>
      <c r="V346" s="80"/>
      <c r="W346" s="80"/>
      <c r="X346" s="80"/>
      <c r="Y346" s="80"/>
      <c r="Z346" s="80"/>
      <c r="AA346" s="80"/>
      <c r="AB346" s="68"/>
      <c r="AC346" s="69"/>
      <c r="AD346" s="68"/>
      <c r="AE346" s="69"/>
      <c r="AF346" s="69"/>
      <c r="AG346" s="69"/>
      <c r="AH346" s="68"/>
      <c r="AI346" s="68"/>
      <c r="AJ346" s="68"/>
      <c r="AK346" s="68"/>
      <c r="AL346" s="68"/>
      <c r="AM346" s="68"/>
      <c r="AN346" s="68"/>
      <c r="AO346" s="70"/>
      <c r="AP346" s="71"/>
      <c r="AQ346" s="70"/>
      <c r="AR346" s="72"/>
      <c r="AS346" s="55"/>
      <c r="AT346" s="55"/>
      <c r="AU346" s="55"/>
      <c r="AV346" s="78"/>
    </row>
    <row r="347" spans="3:48" s="81" customFormat="1" ht="14.25">
      <c r="C347" s="79"/>
      <c r="D347" s="80"/>
      <c r="E347" s="80"/>
      <c r="F347" s="80"/>
      <c r="G347" s="80"/>
      <c r="H347" s="80"/>
      <c r="I347" s="80"/>
      <c r="J347" s="80"/>
      <c r="K347" s="80"/>
      <c r="L347" s="80"/>
      <c r="M347" s="80"/>
      <c r="N347" s="80"/>
      <c r="O347" s="80"/>
      <c r="P347" s="80"/>
      <c r="Q347" s="80"/>
      <c r="R347" s="80"/>
      <c r="S347" s="80"/>
      <c r="T347" s="80"/>
      <c r="U347" s="80"/>
      <c r="V347" s="80"/>
      <c r="W347" s="80"/>
      <c r="X347" s="80"/>
      <c r="Y347" s="80"/>
      <c r="Z347" s="80"/>
      <c r="AA347" s="80"/>
      <c r="AB347" s="68"/>
      <c r="AC347" s="69"/>
      <c r="AD347" s="68"/>
      <c r="AE347" s="69"/>
      <c r="AF347" s="69"/>
      <c r="AG347" s="69"/>
      <c r="AH347" s="68"/>
      <c r="AI347" s="68"/>
      <c r="AJ347" s="68"/>
      <c r="AK347" s="68"/>
      <c r="AL347" s="68"/>
      <c r="AM347" s="68"/>
      <c r="AN347" s="68"/>
      <c r="AO347" s="70"/>
      <c r="AP347" s="71"/>
      <c r="AQ347" s="70"/>
      <c r="AR347" s="72"/>
      <c r="AS347" s="55"/>
      <c r="AT347" s="55"/>
      <c r="AU347" s="55"/>
      <c r="AV347" s="78"/>
    </row>
    <row r="348" spans="3:48" s="81" customFormat="1" ht="14.25">
      <c r="C348" s="79"/>
      <c r="D348" s="80"/>
      <c r="E348" s="80"/>
      <c r="F348" s="80"/>
      <c r="G348" s="80"/>
      <c r="H348" s="80"/>
      <c r="I348" s="80"/>
      <c r="J348" s="80"/>
      <c r="K348" s="80"/>
      <c r="L348" s="80"/>
      <c r="M348" s="80"/>
      <c r="N348" s="80"/>
      <c r="O348" s="80"/>
      <c r="P348" s="80"/>
      <c r="Q348" s="80"/>
      <c r="R348" s="80"/>
      <c r="S348" s="80"/>
      <c r="T348" s="80"/>
      <c r="U348" s="80"/>
      <c r="V348" s="80"/>
      <c r="W348" s="80"/>
      <c r="X348" s="80"/>
      <c r="Y348" s="80"/>
      <c r="Z348" s="80"/>
      <c r="AA348" s="80"/>
      <c r="AB348" s="68"/>
      <c r="AC348" s="69"/>
      <c r="AD348" s="68"/>
      <c r="AE348" s="69"/>
      <c r="AF348" s="69"/>
      <c r="AG348" s="69"/>
      <c r="AH348" s="68"/>
      <c r="AI348" s="68"/>
      <c r="AJ348" s="68"/>
      <c r="AK348" s="68"/>
      <c r="AL348" s="68"/>
      <c r="AM348" s="68"/>
      <c r="AN348" s="68"/>
      <c r="AO348" s="70"/>
      <c r="AP348" s="71"/>
      <c r="AQ348" s="70"/>
      <c r="AR348" s="72"/>
      <c r="AS348" s="55"/>
      <c r="AT348" s="55"/>
      <c r="AU348" s="55"/>
      <c r="AV348" s="78"/>
    </row>
    <row r="349" spans="3:48" s="81" customFormat="1" ht="14.25">
      <c r="C349" s="2"/>
      <c r="D349" s="3"/>
      <c r="E349" s="3"/>
      <c r="F349" s="3"/>
      <c r="G349" s="3"/>
      <c r="H349" s="3"/>
      <c r="I349" s="3"/>
      <c r="J349" s="3"/>
      <c r="K349" s="3"/>
      <c r="L349" s="3"/>
      <c r="M349" s="3"/>
      <c r="N349" s="3"/>
      <c r="O349" s="3"/>
      <c r="P349" s="3"/>
      <c r="Q349" s="3"/>
      <c r="R349" s="3"/>
      <c r="S349" s="3"/>
      <c r="T349" s="3"/>
      <c r="U349" s="3"/>
      <c r="V349" s="3"/>
      <c r="W349" s="3"/>
      <c r="X349" s="3"/>
      <c r="Y349" s="3"/>
      <c r="Z349" s="3"/>
      <c r="AA349" s="3"/>
      <c r="AB349" s="68"/>
      <c r="AC349" s="69"/>
      <c r="AD349" s="68"/>
      <c r="AE349" s="69"/>
      <c r="AF349" s="69"/>
      <c r="AG349" s="69"/>
      <c r="AH349" s="68"/>
      <c r="AI349" s="68"/>
      <c r="AJ349" s="68"/>
      <c r="AK349" s="68"/>
      <c r="AL349" s="68"/>
      <c r="AM349" s="68"/>
      <c r="AN349" s="68"/>
      <c r="AO349" s="70"/>
      <c r="AP349" s="71"/>
      <c r="AQ349" s="70"/>
      <c r="AR349" s="72"/>
      <c r="AS349" s="55"/>
      <c r="AT349" s="55"/>
      <c r="AU349" s="55"/>
      <c r="AV349" s="78"/>
    </row>
    <row r="350" spans="3:48" s="81" customFormat="1" ht="14.25">
      <c r="C350" s="2"/>
      <c r="D350" s="3"/>
      <c r="E350" s="3"/>
      <c r="F350" s="3"/>
      <c r="G350" s="3"/>
      <c r="H350" s="3"/>
      <c r="I350" s="3"/>
      <c r="J350" s="3"/>
      <c r="K350" s="3"/>
      <c r="L350" s="3"/>
      <c r="M350" s="3"/>
      <c r="N350" s="3"/>
      <c r="O350" s="3"/>
      <c r="P350" s="3"/>
      <c r="Q350" s="3"/>
      <c r="R350" s="3"/>
      <c r="S350" s="3"/>
      <c r="T350" s="3"/>
      <c r="U350" s="3"/>
      <c r="V350" s="3"/>
      <c r="W350" s="3"/>
      <c r="X350" s="3"/>
      <c r="Y350" s="3"/>
      <c r="Z350" s="3"/>
      <c r="AA350" s="3"/>
      <c r="AB350" s="68"/>
      <c r="AC350" s="69"/>
      <c r="AD350" s="68"/>
      <c r="AE350" s="69"/>
      <c r="AF350" s="69"/>
      <c r="AG350" s="69"/>
      <c r="AH350" s="68"/>
      <c r="AI350" s="68"/>
      <c r="AJ350" s="68"/>
      <c r="AK350" s="68"/>
      <c r="AL350" s="68"/>
      <c r="AM350" s="68"/>
      <c r="AN350" s="68"/>
      <c r="AO350" s="70"/>
      <c r="AP350" s="71"/>
      <c r="AQ350" s="70"/>
      <c r="AR350" s="72"/>
      <c r="AS350" s="55"/>
      <c r="AT350" s="55"/>
      <c r="AU350" s="55"/>
      <c r="AV350" s="78"/>
    </row>
    <row r="351" spans="3:48" s="81" customFormat="1" ht="14.25">
      <c r="C351" s="2"/>
      <c r="D351" s="3"/>
      <c r="E351" s="3"/>
      <c r="F351" s="3"/>
      <c r="G351" s="3"/>
      <c r="H351" s="3"/>
      <c r="I351" s="3"/>
      <c r="J351" s="3"/>
      <c r="K351" s="3"/>
      <c r="L351" s="3"/>
      <c r="M351" s="3"/>
      <c r="N351" s="3"/>
      <c r="O351" s="3"/>
      <c r="P351" s="3"/>
      <c r="Q351" s="3"/>
      <c r="R351" s="3"/>
      <c r="S351" s="3"/>
      <c r="T351" s="3"/>
      <c r="U351" s="3"/>
      <c r="V351" s="3"/>
      <c r="W351" s="3"/>
      <c r="X351" s="3"/>
      <c r="Y351" s="3"/>
      <c r="Z351" s="3"/>
      <c r="AA351" s="3"/>
      <c r="AB351" s="68"/>
      <c r="AC351" s="69"/>
      <c r="AD351" s="68"/>
      <c r="AE351" s="69"/>
      <c r="AF351" s="69"/>
      <c r="AG351" s="69"/>
      <c r="AH351" s="68"/>
      <c r="AI351" s="68"/>
      <c r="AJ351" s="68"/>
      <c r="AK351" s="68"/>
      <c r="AL351" s="68"/>
      <c r="AM351" s="68"/>
      <c r="AN351" s="68"/>
      <c r="AO351" s="70"/>
      <c r="AP351" s="71"/>
      <c r="AQ351" s="70"/>
      <c r="AR351" s="72"/>
      <c r="AS351" s="55"/>
      <c r="AT351" s="55"/>
      <c r="AU351" s="55"/>
      <c r="AV351" s="78"/>
    </row>
    <row r="352" spans="3:48" s="81" customFormat="1" ht="14.25">
      <c r="C352" s="2"/>
      <c r="D352" s="3"/>
      <c r="E352" s="3"/>
      <c r="F352" s="3"/>
      <c r="G352" s="3"/>
      <c r="H352" s="3"/>
      <c r="I352" s="3"/>
      <c r="J352" s="3"/>
      <c r="K352" s="3"/>
      <c r="L352" s="3"/>
      <c r="M352" s="3"/>
      <c r="N352" s="3"/>
      <c r="O352" s="3"/>
      <c r="P352" s="3"/>
      <c r="Q352" s="3"/>
      <c r="R352" s="3"/>
      <c r="S352" s="3"/>
      <c r="T352" s="3"/>
      <c r="U352" s="3"/>
      <c r="V352" s="3"/>
      <c r="W352" s="3"/>
      <c r="X352" s="3"/>
      <c r="Y352" s="3"/>
      <c r="Z352" s="3"/>
      <c r="AA352" s="3"/>
      <c r="AB352" s="68"/>
      <c r="AC352" s="69"/>
      <c r="AD352" s="68"/>
      <c r="AE352" s="69"/>
      <c r="AF352" s="69"/>
      <c r="AG352" s="69"/>
      <c r="AH352" s="68"/>
      <c r="AI352" s="68"/>
      <c r="AJ352" s="68"/>
      <c r="AK352" s="68"/>
      <c r="AL352" s="68"/>
      <c r="AM352" s="68"/>
      <c r="AN352" s="68"/>
      <c r="AO352" s="70"/>
      <c r="AP352" s="71"/>
      <c r="AQ352" s="70"/>
      <c r="AR352" s="72"/>
      <c r="AS352" s="55"/>
      <c r="AT352" s="55"/>
      <c r="AU352" s="55"/>
      <c r="AV352" s="78"/>
    </row>
    <row r="353" spans="28:48" ht="14.25">
      <c r="AB353" s="68"/>
      <c r="AC353" s="69"/>
      <c r="AD353" s="68"/>
      <c r="AE353" s="69"/>
      <c r="AF353" s="69"/>
      <c r="AG353" s="69"/>
      <c r="AH353" s="68"/>
      <c r="AI353" s="68"/>
      <c r="AJ353" s="68"/>
      <c r="AK353" s="68"/>
      <c r="AL353" s="68"/>
      <c r="AM353" s="68"/>
      <c r="AN353" s="68"/>
      <c r="AO353" s="70"/>
      <c r="AP353" s="71"/>
      <c r="AQ353" s="70"/>
      <c r="AR353" s="72"/>
      <c r="AS353" s="55"/>
      <c r="AT353" s="55"/>
      <c r="AU353" s="55"/>
      <c r="AV353" s="78"/>
    </row>
    <row r="354" spans="28:48" ht="14.25">
      <c r="AB354" s="68"/>
      <c r="AC354" s="69"/>
      <c r="AD354" s="68"/>
      <c r="AE354" s="69"/>
      <c r="AF354" s="69"/>
      <c r="AG354" s="69"/>
      <c r="AH354" s="68"/>
      <c r="AI354" s="68"/>
      <c r="AJ354" s="68"/>
      <c r="AK354" s="68"/>
      <c r="AL354" s="68"/>
      <c r="AM354" s="68"/>
      <c r="AN354" s="68"/>
      <c r="AO354" s="70"/>
      <c r="AP354" s="71"/>
      <c r="AQ354" s="70"/>
      <c r="AR354" s="72"/>
      <c r="AS354" s="55"/>
      <c r="AT354" s="55"/>
      <c r="AU354" s="55"/>
      <c r="AV354" s="78"/>
    </row>
    <row r="355" spans="28:48" ht="14.25">
      <c r="AB355" s="68"/>
      <c r="AC355" s="69"/>
      <c r="AD355" s="68"/>
      <c r="AE355" s="69"/>
      <c r="AF355" s="69"/>
      <c r="AG355" s="69"/>
      <c r="AH355" s="68"/>
      <c r="AI355" s="68"/>
      <c r="AJ355" s="68"/>
      <c r="AK355" s="68"/>
      <c r="AL355" s="68"/>
      <c r="AM355" s="68"/>
      <c r="AN355" s="68"/>
      <c r="AO355" s="70"/>
      <c r="AP355" s="71"/>
      <c r="AQ355" s="70"/>
      <c r="AR355" s="72"/>
      <c r="AS355" s="55"/>
      <c r="AT355" s="55"/>
      <c r="AU355" s="55"/>
      <c r="AV355" s="78"/>
    </row>
    <row r="356" spans="28:48" ht="14.25">
      <c r="AB356" s="68"/>
      <c r="AC356" s="69"/>
      <c r="AD356" s="68"/>
      <c r="AE356" s="69"/>
      <c r="AF356" s="69"/>
      <c r="AG356" s="69"/>
      <c r="AH356" s="68"/>
      <c r="AI356" s="68"/>
      <c r="AJ356" s="68"/>
      <c r="AK356" s="68"/>
      <c r="AL356" s="68"/>
      <c r="AM356" s="68"/>
      <c r="AN356" s="68"/>
      <c r="AO356" s="70"/>
      <c r="AP356" s="71"/>
      <c r="AQ356" s="70"/>
      <c r="AR356" s="72"/>
      <c r="AS356" s="55"/>
      <c r="AT356" s="55"/>
      <c r="AU356" s="55"/>
      <c r="AV356" s="78"/>
    </row>
    <row r="357" spans="28:48" ht="14.25">
      <c r="AB357" s="68"/>
      <c r="AC357" s="69"/>
      <c r="AD357" s="68"/>
      <c r="AE357" s="69"/>
      <c r="AF357" s="69"/>
      <c r="AG357" s="69"/>
      <c r="AH357" s="68"/>
      <c r="AI357" s="68"/>
      <c r="AJ357" s="68"/>
      <c r="AK357" s="68"/>
      <c r="AL357" s="68"/>
      <c r="AM357" s="68"/>
      <c r="AN357" s="68"/>
      <c r="AO357" s="70"/>
      <c r="AP357" s="71"/>
      <c r="AQ357" s="70"/>
      <c r="AR357" s="72"/>
      <c r="AS357" s="55"/>
      <c r="AT357" s="55"/>
      <c r="AU357" s="55"/>
      <c r="AV357" s="78"/>
    </row>
    <row r="358" spans="28:48" ht="14.25">
      <c r="AB358" s="68"/>
      <c r="AC358" s="69"/>
      <c r="AD358" s="68"/>
      <c r="AE358" s="69"/>
      <c r="AF358" s="69"/>
      <c r="AG358" s="69"/>
      <c r="AH358" s="68"/>
      <c r="AI358" s="68"/>
      <c r="AJ358" s="68"/>
      <c r="AK358" s="68"/>
      <c r="AL358" s="68"/>
      <c r="AM358" s="68"/>
      <c r="AN358" s="68"/>
      <c r="AO358" s="70"/>
      <c r="AP358" s="71"/>
      <c r="AQ358" s="70"/>
      <c r="AR358" s="72"/>
      <c r="AS358" s="55"/>
      <c r="AT358" s="55"/>
      <c r="AU358" s="55"/>
      <c r="AV358" s="78"/>
    </row>
    <row r="359" spans="28:48" ht="14.25">
      <c r="AB359" s="68"/>
      <c r="AC359" s="69"/>
      <c r="AD359" s="68"/>
      <c r="AE359" s="69"/>
      <c r="AF359" s="69"/>
      <c r="AG359" s="69"/>
      <c r="AH359" s="68"/>
      <c r="AI359" s="68"/>
      <c r="AJ359" s="68"/>
      <c r="AK359" s="68"/>
      <c r="AL359" s="68"/>
      <c r="AM359" s="68"/>
      <c r="AN359" s="68"/>
      <c r="AO359" s="70"/>
      <c r="AP359" s="71"/>
      <c r="AQ359" s="70"/>
      <c r="AR359" s="72"/>
      <c r="AS359" s="55"/>
      <c r="AT359" s="55"/>
      <c r="AU359" s="55"/>
      <c r="AV359" s="78"/>
    </row>
    <row r="360" spans="28:48" ht="14.25">
      <c r="AB360" s="68"/>
      <c r="AC360" s="69"/>
      <c r="AD360" s="68"/>
      <c r="AE360" s="69"/>
      <c r="AF360" s="69"/>
      <c r="AG360" s="69"/>
      <c r="AH360" s="68"/>
      <c r="AI360" s="68"/>
      <c r="AJ360" s="68"/>
      <c r="AK360" s="68"/>
      <c r="AL360" s="68"/>
      <c r="AM360" s="68"/>
      <c r="AN360" s="68"/>
      <c r="AO360" s="70"/>
      <c r="AP360" s="71"/>
      <c r="AQ360" s="70"/>
      <c r="AR360" s="72"/>
      <c r="AS360" s="55"/>
      <c r="AT360" s="55"/>
      <c r="AU360" s="55"/>
      <c r="AV360" s="78"/>
    </row>
    <row r="361" spans="28:48" ht="14.25">
      <c r="AB361" s="68"/>
      <c r="AC361" s="69"/>
      <c r="AD361" s="68"/>
      <c r="AE361" s="69"/>
      <c r="AF361" s="69"/>
      <c r="AG361" s="69"/>
      <c r="AH361" s="68"/>
      <c r="AI361" s="68"/>
      <c r="AJ361" s="68"/>
      <c r="AK361" s="68"/>
      <c r="AL361" s="68"/>
      <c r="AM361" s="68"/>
      <c r="AN361" s="68"/>
      <c r="AO361" s="70"/>
      <c r="AP361" s="71"/>
      <c r="AQ361" s="70"/>
      <c r="AR361" s="72"/>
      <c r="AS361" s="55"/>
      <c r="AT361" s="55"/>
      <c r="AU361" s="55"/>
      <c r="AV361" s="78"/>
    </row>
    <row r="362" spans="28:48" ht="14.25">
      <c r="AB362" s="68"/>
      <c r="AC362" s="69"/>
      <c r="AD362" s="68"/>
      <c r="AE362" s="69"/>
      <c r="AF362" s="69"/>
      <c r="AG362" s="69"/>
      <c r="AH362" s="68"/>
      <c r="AI362" s="68"/>
      <c r="AJ362" s="68"/>
      <c r="AK362" s="68"/>
      <c r="AL362" s="68"/>
      <c r="AM362" s="68"/>
      <c r="AN362" s="68"/>
      <c r="AO362" s="70"/>
      <c r="AP362" s="71"/>
      <c r="AQ362" s="70"/>
      <c r="AR362" s="72"/>
      <c r="AS362" s="55"/>
      <c r="AT362" s="55"/>
      <c r="AU362" s="55"/>
      <c r="AV362" s="78"/>
    </row>
    <row r="363" spans="28:48" ht="14.25">
      <c r="AB363" s="68"/>
      <c r="AC363" s="69"/>
      <c r="AD363" s="68"/>
      <c r="AE363" s="69"/>
      <c r="AF363" s="69"/>
      <c r="AG363" s="69"/>
      <c r="AH363" s="68"/>
      <c r="AI363" s="68"/>
      <c r="AJ363" s="68"/>
      <c r="AK363" s="68"/>
      <c r="AL363" s="68"/>
      <c r="AM363" s="68"/>
      <c r="AN363" s="68"/>
      <c r="AO363" s="70"/>
      <c r="AP363" s="71"/>
      <c r="AQ363" s="70"/>
      <c r="AR363" s="72"/>
      <c r="AS363" s="55"/>
      <c r="AT363" s="55"/>
      <c r="AU363" s="55"/>
      <c r="AV363" s="78"/>
    </row>
    <row r="364" spans="28:48" ht="14.25">
      <c r="AB364" s="68"/>
      <c r="AC364" s="69"/>
      <c r="AD364" s="68"/>
      <c r="AE364" s="69"/>
      <c r="AF364" s="69"/>
      <c r="AG364" s="69"/>
      <c r="AH364" s="68"/>
      <c r="AI364" s="68"/>
      <c r="AJ364" s="68"/>
      <c r="AK364" s="68"/>
      <c r="AL364" s="68"/>
      <c r="AM364" s="68"/>
      <c r="AN364" s="68"/>
      <c r="AO364" s="70"/>
      <c r="AP364" s="71"/>
      <c r="AQ364" s="70"/>
      <c r="AR364" s="72"/>
      <c r="AS364" s="55"/>
      <c r="AT364" s="55"/>
      <c r="AU364" s="55"/>
      <c r="AV364" s="78"/>
    </row>
    <row r="365" spans="28:48" ht="14.25">
      <c r="AB365" s="68"/>
      <c r="AC365" s="69"/>
      <c r="AD365" s="68"/>
      <c r="AE365" s="69"/>
      <c r="AF365" s="69"/>
      <c r="AG365" s="69"/>
      <c r="AH365" s="68"/>
      <c r="AI365" s="68"/>
      <c r="AJ365" s="68"/>
      <c r="AK365" s="68"/>
      <c r="AL365" s="68"/>
      <c r="AM365" s="68"/>
      <c r="AN365" s="68"/>
      <c r="AO365" s="70"/>
      <c r="AP365" s="71"/>
      <c r="AQ365" s="70"/>
      <c r="AR365" s="72"/>
      <c r="AS365" s="55"/>
      <c r="AT365" s="55"/>
      <c r="AU365" s="55"/>
      <c r="AV365" s="78"/>
    </row>
    <row r="366" spans="28:48" ht="14.25">
      <c r="AB366" s="68"/>
      <c r="AC366" s="69"/>
      <c r="AD366" s="68"/>
      <c r="AE366" s="69"/>
      <c r="AF366" s="69"/>
      <c r="AG366" s="69"/>
      <c r="AH366" s="68"/>
      <c r="AI366" s="68"/>
      <c r="AJ366" s="68"/>
      <c r="AK366" s="68"/>
      <c r="AL366" s="68"/>
      <c r="AM366" s="68"/>
      <c r="AN366" s="68"/>
      <c r="AO366" s="70"/>
      <c r="AP366" s="71"/>
      <c r="AQ366" s="70"/>
      <c r="AR366" s="72"/>
      <c r="AS366" s="55"/>
      <c r="AT366" s="55"/>
      <c r="AU366" s="55"/>
      <c r="AV366" s="78"/>
    </row>
    <row r="367" spans="28:48" ht="14.25">
      <c r="AB367" s="68"/>
      <c r="AC367" s="69"/>
      <c r="AD367" s="68"/>
      <c r="AE367" s="69"/>
      <c r="AF367" s="69"/>
      <c r="AG367" s="69"/>
      <c r="AH367" s="68"/>
      <c r="AI367" s="68"/>
      <c r="AJ367" s="68"/>
      <c r="AK367" s="68"/>
      <c r="AL367" s="68"/>
      <c r="AM367" s="68"/>
      <c r="AN367" s="68"/>
      <c r="AO367" s="70"/>
      <c r="AP367" s="71"/>
      <c r="AQ367" s="70"/>
      <c r="AR367" s="72"/>
      <c r="AS367" s="55"/>
      <c r="AT367" s="55"/>
      <c r="AU367" s="55"/>
      <c r="AV367" s="78"/>
    </row>
    <row r="368" spans="28:48" ht="14.25">
      <c r="AB368" s="68"/>
      <c r="AC368" s="69"/>
      <c r="AD368" s="68"/>
      <c r="AE368" s="69"/>
      <c r="AF368" s="69"/>
      <c r="AG368" s="69"/>
      <c r="AH368" s="68"/>
      <c r="AI368" s="68"/>
      <c r="AJ368" s="68"/>
      <c r="AK368" s="68"/>
      <c r="AL368" s="68"/>
      <c r="AM368" s="68"/>
      <c r="AN368" s="68"/>
      <c r="AO368" s="70"/>
      <c r="AP368" s="71"/>
      <c r="AQ368" s="70"/>
      <c r="AR368" s="72"/>
      <c r="AS368" s="55"/>
      <c r="AT368" s="55"/>
      <c r="AU368" s="55"/>
      <c r="AV368" s="78"/>
    </row>
    <row r="369" spans="28:48" ht="14.25">
      <c r="AB369" s="68"/>
      <c r="AC369" s="69"/>
      <c r="AD369" s="68"/>
      <c r="AE369" s="69"/>
      <c r="AF369" s="69"/>
      <c r="AG369" s="69"/>
      <c r="AH369" s="68"/>
      <c r="AI369" s="68"/>
      <c r="AJ369" s="68"/>
      <c r="AK369" s="68"/>
      <c r="AL369" s="68"/>
      <c r="AM369" s="68"/>
      <c r="AN369" s="68"/>
      <c r="AO369" s="70"/>
      <c r="AP369" s="71"/>
      <c r="AQ369" s="70"/>
      <c r="AR369" s="72"/>
      <c r="AS369" s="55"/>
      <c r="AT369" s="55"/>
      <c r="AU369" s="55"/>
      <c r="AV369" s="78"/>
    </row>
    <row r="370" spans="28:48" ht="14.25">
      <c r="AB370" s="68"/>
      <c r="AC370" s="69"/>
      <c r="AD370" s="68"/>
      <c r="AE370" s="69"/>
      <c r="AF370" s="69"/>
      <c r="AG370" s="69"/>
      <c r="AH370" s="68"/>
      <c r="AI370" s="68"/>
      <c r="AJ370" s="68"/>
      <c r="AK370" s="68"/>
      <c r="AL370" s="68"/>
      <c r="AM370" s="68"/>
      <c r="AN370" s="68"/>
      <c r="AO370" s="70"/>
      <c r="AP370" s="71"/>
      <c r="AQ370" s="70"/>
      <c r="AR370" s="72"/>
      <c r="AS370" s="55"/>
      <c r="AT370" s="55"/>
      <c r="AU370" s="55"/>
      <c r="AV370" s="78"/>
    </row>
    <row r="371" spans="28:48" ht="14.25">
      <c r="AB371" s="68"/>
      <c r="AC371" s="69"/>
      <c r="AD371" s="68"/>
      <c r="AE371" s="69"/>
      <c r="AF371" s="69"/>
      <c r="AG371" s="69"/>
      <c r="AH371" s="68"/>
      <c r="AI371" s="68"/>
      <c r="AJ371" s="68"/>
      <c r="AK371" s="68"/>
      <c r="AL371" s="68"/>
      <c r="AM371" s="68"/>
      <c r="AN371" s="68"/>
      <c r="AO371" s="70"/>
      <c r="AP371" s="71"/>
      <c r="AQ371" s="70"/>
      <c r="AR371" s="72"/>
      <c r="AS371" s="55"/>
      <c r="AT371" s="55"/>
      <c r="AU371" s="55"/>
      <c r="AV371" s="78"/>
    </row>
    <row r="372" spans="28:48" ht="14.25">
      <c r="AB372" s="68"/>
      <c r="AC372" s="69"/>
      <c r="AD372" s="68"/>
      <c r="AE372" s="69"/>
      <c r="AF372" s="69"/>
      <c r="AG372" s="69"/>
      <c r="AH372" s="68"/>
      <c r="AI372" s="68"/>
      <c r="AJ372" s="68"/>
      <c r="AK372" s="68"/>
      <c r="AL372" s="68"/>
      <c r="AM372" s="68"/>
      <c r="AN372" s="68"/>
      <c r="AO372" s="70"/>
      <c r="AP372" s="71"/>
      <c r="AQ372" s="70"/>
      <c r="AR372" s="72"/>
      <c r="AS372" s="55"/>
      <c r="AT372" s="55"/>
      <c r="AU372" s="55"/>
      <c r="AV372" s="78"/>
    </row>
    <row r="373" spans="28:48" ht="14.25">
      <c r="AB373" s="68"/>
      <c r="AC373" s="69"/>
      <c r="AD373" s="68"/>
      <c r="AE373" s="69"/>
      <c r="AF373" s="69"/>
      <c r="AG373" s="69"/>
      <c r="AH373" s="68"/>
      <c r="AI373" s="68"/>
      <c r="AJ373" s="68"/>
      <c r="AK373" s="68"/>
      <c r="AL373" s="68"/>
      <c r="AM373" s="68"/>
      <c r="AN373" s="68"/>
      <c r="AO373" s="70"/>
      <c r="AP373" s="71"/>
      <c r="AQ373" s="70"/>
      <c r="AR373" s="72"/>
      <c r="AS373" s="55"/>
      <c r="AT373" s="55"/>
      <c r="AU373" s="55"/>
      <c r="AV373" s="78"/>
    </row>
    <row r="374" spans="28:48" ht="14.25">
      <c r="AB374" s="68"/>
      <c r="AC374" s="69"/>
      <c r="AD374" s="68"/>
      <c r="AE374" s="69"/>
      <c r="AF374" s="69"/>
      <c r="AG374" s="69"/>
      <c r="AH374" s="68"/>
      <c r="AI374" s="68"/>
      <c r="AJ374" s="68"/>
      <c r="AK374" s="68"/>
      <c r="AL374" s="68"/>
      <c r="AM374" s="68"/>
      <c r="AN374" s="68"/>
      <c r="AO374" s="70"/>
      <c r="AP374" s="71"/>
      <c r="AQ374" s="70"/>
      <c r="AR374" s="72"/>
      <c r="AS374" s="55"/>
      <c r="AT374" s="55"/>
      <c r="AU374" s="55"/>
      <c r="AV374" s="78"/>
    </row>
    <row r="375" spans="28:48" ht="14.25">
      <c r="AB375" s="68"/>
      <c r="AC375" s="69"/>
      <c r="AD375" s="68"/>
      <c r="AE375" s="69"/>
      <c r="AF375" s="69"/>
      <c r="AG375" s="69"/>
      <c r="AH375" s="68"/>
      <c r="AI375" s="68"/>
      <c r="AJ375" s="68"/>
      <c r="AK375" s="68"/>
      <c r="AL375" s="68"/>
      <c r="AM375" s="68"/>
      <c r="AN375" s="68"/>
      <c r="AO375" s="70"/>
      <c r="AP375" s="71"/>
      <c r="AQ375" s="70"/>
      <c r="AR375" s="72"/>
      <c r="AS375" s="55"/>
      <c r="AT375" s="55"/>
      <c r="AU375" s="55"/>
      <c r="AV375" s="78"/>
    </row>
    <row r="376" spans="28:48" ht="14.25">
      <c r="AB376" s="68"/>
      <c r="AC376" s="69"/>
      <c r="AD376" s="68"/>
      <c r="AE376" s="69"/>
      <c r="AF376" s="69"/>
      <c r="AG376" s="69"/>
      <c r="AH376" s="68"/>
      <c r="AI376" s="68"/>
      <c r="AJ376" s="68"/>
      <c r="AK376" s="68"/>
      <c r="AL376" s="68"/>
      <c r="AM376" s="68"/>
      <c r="AN376" s="68"/>
      <c r="AO376" s="70"/>
      <c r="AP376" s="71"/>
      <c r="AQ376" s="70"/>
      <c r="AR376" s="72"/>
      <c r="AS376" s="55"/>
      <c r="AT376" s="55"/>
      <c r="AU376" s="55"/>
      <c r="AV376" s="78"/>
    </row>
    <row r="377" spans="28:48" ht="14.25">
      <c r="AB377" s="68"/>
      <c r="AC377" s="69"/>
      <c r="AD377" s="68"/>
      <c r="AE377" s="69"/>
      <c r="AF377" s="69"/>
      <c r="AG377" s="69"/>
      <c r="AH377" s="68"/>
      <c r="AI377" s="68"/>
      <c r="AJ377" s="68"/>
      <c r="AK377" s="68"/>
      <c r="AL377" s="68"/>
      <c r="AM377" s="68"/>
      <c r="AN377" s="68"/>
      <c r="AO377" s="70"/>
      <c r="AP377" s="71"/>
      <c r="AQ377" s="70"/>
      <c r="AR377" s="72"/>
      <c r="AS377" s="55"/>
      <c r="AT377" s="55"/>
      <c r="AU377" s="55"/>
      <c r="AV377" s="78"/>
    </row>
    <row r="378" spans="28:48" ht="14.25">
      <c r="AB378" s="68"/>
      <c r="AC378" s="69"/>
      <c r="AD378" s="68"/>
      <c r="AE378" s="69"/>
      <c r="AF378" s="69"/>
      <c r="AG378" s="69"/>
      <c r="AH378" s="68"/>
      <c r="AI378" s="68"/>
      <c r="AJ378" s="68"/>
      <c r="AK378" s="68"/>
      <c r="AL378" s="68"/>
      <c r="AM378" s="68"/>
      <c r="AN378" s="68"/>
      <c r="AO378" s="70"/>
      <c r="AP378" s="71"/>
      <c r="AQ378" s="70"/>
      <c r="AR378" s="72"/>
      <c r="AS378" s="55"/>
      <c r="AT378" s="55"/>
      <c r="AU378" s="55"/>
      <c r="AV378" s="78"/>
    </row>
    <row r="379" spans="28:48" ht="14.25">
      <c r="AB379" s="68"/>
      <c r="AC379" s="69"/>
      <c r="AD379" s="68"/>
      <c r="AE379" s="69"/>
      <c r="AF379" s="69"/>
      <c r="AG379" s="69"/>
      <c r="AH379" s="68"/>
      <c r="AI379" s="68"/>
      <c r="AJ379" s="68"/>
      <c r="AK379" s="68"/>
      <c r="AL379" s="68"/>
      <c r="AM379" s="68"/>
      <c r="AN379" s="68"/>
      <c r="AO379" s="70"/>
      <c r="AP379" s="71"/>
      <c r="AQ379" s="70"/>
      <c r="AR379" s="72"/>
      <c r="AS379" s="55"/>
      <c r="AT379" s="55"/>
      <c r="AU379" s="55"/>
      <c r="AV379" s="78"/>
    </row>
    <row r="380" spans="28:48" ht="14.25">
      <c r="AB380" s="68"/>
      <c r="AC380" s="69"/>
      <c r="AD380" s="68"/>
      <c r="AE380" s="69"/>
      <c r="AF380" s="69"/>
      <c r="AG380" s="69"/>
      <c r="AH380" s="68"/>
      <c r="AI380" s="68"/>
      <c r="AJ380" s="68"/>
      <c r="AK380" s="68"/>
      <c r="AL380" s="68"/>
      <c r="AM380" s="68"/>
      <c r="AN380" s="68"/>
      <c r="AO380" s="70"/>
      <c r="AP380" s="71"/>
      <c r="AQ380" s="70"/>
      <c r="AR380" s="72"/>
      <c r="AS380" s="55"/>
      <c r="AT380" s="55"/>
      <c r="AU380" s="55"/>
      <c r="AV380" s="78"/>
    </row>
    <row r="381" spans="28:48" ht="14.25">
      <c r="AB381" s="68"/>
      <c r="AC381" s="69"/>
      <c r="AD381" s="68"/>
      <c r="AE381" s="69"/>
      <c r="AF381" s="69"/>
      <c r="AG381" s="69"/>
      <c r="AH381" s="68"/>
      <c r="AI381" s="68"/>
      <c r="AJ381" s="68"/>
      <c r="AK381" s="68"/>
      <c r="AL381" s="68"/>
      <c r="AM381" s="68"/>
      <c r="AN381" s="68"/>
      <c r="AO381" s="70"/>
      <c r="AP381" s="71"/>
      <c r="AQ381" s="70"/>
      <c r="AR381" s="72"/>
      <c r="AS381" s="55"/>
      <c r="AT381" s="55"/>
      <c r="AU381" s="55"/>
      <c r="AV381" s="78"/>
    </row>
    <row r="382" spans="28:48" ht="14.25">
      <c r="AB382" s="68"/>
      <c r="AC382" s="69"/>
      <c r="AD382" s="68"/>
      <c r="AE382" s="69"/>
      <c r="AF382" s="69"/>
      <c r="AG382" s="69"/>
      <c r="AH382" s="68"/>
      <c r="AI382" s="68"/>
      <c r="AJ382" s="68"/>
      <c r="AK382" s="68"/>
      <c r="AL382" s="68"/>
      <c r="AM382" s="68"/>
      <c r="AN382" s="68"/>
      <c r="AO382" s="70"/>
      <c r="AP382" s="71"/>
      <c r="AQ382" s="70"/>
      <c r="AR382" s="72"/>
      <c r="AS382" s="55"/>
      <c r="AT382" s="55"/>
      <c r="AU382" s="55"/>
      <c r="AV382" s="78"/>
    </row>
    <row r="383" spans="28:48" ht="14.25">
      <c r="AB383" s="68"/>
      <c r="AC383" s="69"/>
      <c r="AD383" s="68"/>
      <c r="AE383" s="69"/>
      <c r="AF383" s="69"/>
      <c r="AG383" s="69"/>
      <c r="AH383" s="68"/>
      <c r="AI383" s="68"/>
      <c r="AJ383" s="68"/>
      <c r="AK383" s="68"/>
      <c r="AL383" s="68"/>
      <c r="AM383" s="68"/>
      <c r="AN383" s="68"/>
      <c r="AO383" s="70"/>
      <c r="AP383" s="71"/>
      <c r="AQ383" s="70"/>
      <c r="AR383" s="72"/>
      <c r="AS383" s="55"/>
      <c r="AT383" s="55"/>
      <c r="AU383" s="55"/>
      <c r="AV383" s="78"/>
    </row>
    <row r="384" spans="28:48" ht="14.25">
      <c r="AB384" s="68"/>
      <c r="AC384" s="69"/>
      <c r="AD384" s="68"/>
      <c r="AE384" s="69"/>
      <c r="AF384" s="69"/>
      <c r="AG384" s="69"/>
      <c r="AH384" s="68"/>
      <c r="AI384" s="68"/>
      <c r="AJ384" s="68"/>
      <c r="AK384" s="68"/>
      <c r="AL384" s="68"/>
      <c r="AM384" s="68"/>
      <c r="AN384" s="68"/>
      <c r="AO384" s="70"/>
      <c r="AP384" s="71"/>
      <c r="AQ384" s="70"/>
      <c r="AR384" s="72"/>
      <c r="AS384" s="55"/>
      <c r="AT384" s="55"/>
      <c r="AU384" s="55"/>
      <c r="AV384" s="78"/>
    </row>
    <row r="385" spans="28:48" ht="14.25">
      <c r="AB385" s="68"/>
      <c r="AC385" s="69"/>
      <c r="AD385" s="68"/>
      <c r="AE385" s="69"/>
      <c r="AF385" s="69"/>
      <c r="AG385" s="69"/>
      <c r="AH385" s="68"/>
      <c r="AI385" s="68"/>
      <c r="AJ385" s="68"/>
      <c r="AK385" s="68"/>
      <c r="AL385" s="68"/>
      <c r="AM385" s="68"/>
      <c r="AN385" s="68"/>
      <c r="AO385" s="70"/>
      <c r="AP385" s="71"/>
      <c r="AQ385" s="70"/>
      <c r="AR385" s="72"/>
      <c r="AS385" s="55"/>
      <c r="AT385" s="55"/>
      <c r="AU385" s="55"/>
      <c r="AV385" s="78"/>
    </row>
    <row r="386" spans="28:48" ht="14.25">
      <c r="AB386" s="68"/>
      <c r="AC386" s="69"/>
      <c r="AD386" s="68"/>
      <c r="AE386" s="69"/>
      <c r="AF386" s="69"/>
      <c r="AG386" s="69"/>
      <c r="AH386" s="68"/>
      <c r="AI386" s="68"/>
      <c r="AJ386" s="68"/>
      <c r="AK386" s="68"/>
      <c r="AL386" s="68"/>
      <c r="AM386" s="68"/>
      <c r="AN386" s="68"/>
      <c r="AO386" s="70"/>
      <c r="AP386" s="71"/>
      <c r="AQ386" s="70"/>
      <c r="AR386" s="72"/>
      <c r="AS386" s="55"/>
      <c r="AT386" s="55"/>
      <c r="AU386" s="55"/>
      <c r="AV386" s="78"/>
    </row>
    <row r="387" spans="28:48" ht="14.25">
      <c r="AB387" s="68"/>
      <c r="AC387" s="69"/>
      <c r="AD387" s="68"/>
      <c r="AE387" s="69"/>
      <c r="AF387" s="69"/>
      <c r="AG387" s="69"/>
      <c r="AH387" s="68"/>
      <c r="AI387" s="68"/>
      <c r="AJ387" s="68"/>
      <c r="AK387" s="68"/>
      <c r="AL387" s="68"/>
      <c r="AM387" s="68"/>
      <c r="AN387" s="68"/>
      <c r="AO387" s="70"/>
      <c r="AP387" s="71"/>
      <c r="AQ387" s="70"/>
      <c r="AR387" s="72"/>
      <c r="AS387" s="55"/>
      <c r="AT387" s="55"/>
      <c r="AU387" s="55"/>
      <c r="AV387" s="78"/>
    </row>
    <row r="388" spans="28:48" ht="14.25">
      <c r="AB388" s="68"/>
      <c r="AC388" s="69"/>
      <c r="AD388" s="68"/>
      <c r="AE388" s="69"/>
      <c r="AF388" s="69"/>
      <c r="AG388" s="69"/>
      <c r="AH388" s="68"/>
      <c r="AI388" s="68"/>
      <c r="AJ388" s="68"/>
      <c r="AK388" s="68"/>
      <c r="AL388" s="68"/>
      <c r="AM388" s="68"/>
      <c r="AN388" s="68"/>
      <c r="AO388" s="70"/>
      <c r="AP388" s="71"/>
      <c r="AQ388" s="70"/>
      <c r="AR388" s="72"/>
      <c r="AS388" s="55"/>
      <c r="AT388" s="55"/>
      <c r="AU388" s="55"/>
      <c r="AV388" s="78"/>
    </row>
    <row r="389" spans="28:48" ht="14.25">
      <c r="AB389" s="68"/>
      <c r="AC389" s="69"/>
      <c r="AD389" s="68"/>
      <c r="AE389" s="69"/>
      <c r="AF389" s="69"/>
      <c r="AG389" s="69"/>
      <c r="AH389" s="68"/>
      <c r="AI389" s="68"/>
      <c r="AJ389" s="68"/>
      <c r="AK389" s="68"/>
      <c r="AL389" s="68"/>
      <c r="AM389" s="68"/>
      <c r="AN389" s="68"/>
      <c r="AO389" s="70"/>
      <c r="AP389" s="71"/>
      <c r="AQ389" s="70"/>
      <c r="AR389" s="72"/>
      <c r="AS389" s="55"/>
      <c r="AT389" s="55"/>
      <c r="AU389" s="55"/>
      <c r="AV389" s="78"/>
    </row>
    <row r="390" spans="28:48" ht="14.25">
      <c r="AB390" s="68"/>
      <c r="AC390" s="69"/>
      <c r="AD390" s="68"/>
      <c r="AE390" s="69"/>
      <c r="AF390" s="69"/>
      <c r="AG390" s="69"/>
      <c r="AH390" s="68"/>
      <c r="AI390" s="68"/>
      <c r="AJ390" s="68"/>
      <c r="AK390" s="68"/>
      <c r="AL390" s="68"/>
      <c r="AM390" s="68"/>
      <c r="AN390" s="68"/>
      <c r="AO390" s="70"/>
      <c r="AP390" s="71"/>
      <c r="AQ390" s="70"/>
      <c r="AR390" s="72"/>
      <c r="AS390" s="55"/>
      <c r="AT390" s="55"/>
      <c r="AU390" s="55"/>
      <c r="AV390" s="78"/>
    </row>
    <row r="391" spans="28:48" ht="14.25">
      <c r="AB391" s="68"/>
      <c r="AC391" s="69"/>
      <c r="AD391" s="68"/>
      <c r="AE391" s="69"/>
      <c r="AF391" s="69"/>
      <c r="AG391" s="69"/>
      <c r="AH391" s="68"/>
      <c r="AI391" s="68"/>
      <c r="AJ391" s="68"/>
      <c r="AK391" s="68"/>
      <c r="AL391" s="68"/>
      <c r="AM391" s="68"/>
      <c r="AN391" s="68"/>
      <c r="AO391" s="70"/>
      <c r="AP391" s="71"/>
      <c r="AQ391" s="70"/>
      <c r="AR391" s="72"/>
      <c r="AS391" s="55"/>
      <c r="AT391" s="55"/>
      <c r="AU391" s="55"/>
      <c r="AV391" s="78"/>
    </row>
    <row r="392" spans="28:48" ht="14.25">
      <c r="AB392" s="68"/>
      <c r="AC392" s="69"/>
      <c r="AD392" s="68"/>
      <c r="AE392" s="69"/>
      <c r="AF392" s="69"/>
      <c r="AG392" s="69"/>
      <c r="AH392" s="68"/>
      <c r="AI392" s="68"/>
      <c r="AJ392" s="68"/>
      <c r="AK392" s="68"/>
      <c r="AL392" s="68"/>
      <c r="AM392" s="68"/>
      <c r="AN392" s="68"/>
      <c r="AO392" s="70"/>
      <c r="AP392" s="71"/>
      <c r="AQ392" s="70"/>
      <c r="AR392" s="72"/>
      <c r="AS392" s="55"/>
      <c r="AT392" s="55"/>
      <c r="AU392" s="55"/>
      <c r="AV392" s="78"/>
    </row>
    <row r="393" spans="28:48" ht="14.25">
      <c r="AB393" s="68"/>
      <c r="AC393" s="69"/>
      <c r="AD393" s="68"/>
      <c r="AE393" s="69"/>
      <c r="AF393" s="69"/>
      <c r="AG393" s="69"/>
      <c r="AH393" s="68"/>
      <c r="AI393" s="68"/>
      <c r="AJ393" s="68"/>
      <c r="AK393" s="68"/>
      <c r="AL393" s="68"/>
      <c r="AM393" s="68"/>
      <c r="AN393" s="68"/>
      <c r="AO393" s="70"/>
      <c r="AP393" s="71"/>
      <c r="AQ393" s="70"/>
      <c r="AR393" s="72"/>
      <c r="AS393" s="55"/>
      <c r="AT393" s="55"/>
      <c r="AU393" s="55"/>
      <c r="AV393" s="78"/>
    </row>
    <row r="394" spans="28:48" ht="14.25">
      <c r="AB394" s="68"/>
      <c r="AC394" s="69"/>
      <c r="AD394" s="68"/>
      <c r="AE394" s="69"/>
      <c r="AF394" s="69"/>
      <c r="AG394" s="69"/>
      <c r="AH394" s="68"/>
      <c r="AI394" s="68"/>
      <c r="AJ394" s="68"/>
      <c r="AK394" s="68"/>
      <c r="AL394" s="68"/>
      <c r="AM394" s="68"/>
      <c r="AN394" s="68"/>
      <c r="AO394" s="70"/>
      <c r="AP394" s="71"/>
      <c r="AQ394" s="70"/>
      <c r="AR394" s="72"/>
      <c r="AS394" s="55"/>
      <c r="AT394" s="55"/>
      <c r="AU394" s="55"/>
      <c r="AV394" s="78"/>
    </row>
    <row r="395" spans="28:48" ht="14.25">
      <c r="AB395" s="68"/>
      <c r="AC395" s="69"/>
      <c r="AD395" s="68"/>
      <c r="AE395" s="69"/>
      <c r="AF395" s="69"/>
      <c r="AG395" s="69"/>
      <c r="AH395" s="68"/>
      <c r="AI395" s="68"/>
      <c r="AJ395" s="68"/>
      <c r="AK395" s="68"/>
      <c r="AL395" s="68"/>
      <c r="AM395" s="68"/>
      <c r="AN395" s="68"/>
      <c r="AO395" s="70"/>
      <c r="AP395" s="71"/>
      <c r="AQ395" s="70"/>
      <c r="AR395" s="72"/>
      <c r="AS395" s="55"/>
      <c r="AT395" s="55"/>
      <c r="AU395" s="55"/>
      <c r="AV395" s="78"/>
    </row>
    <row r="396" spans="28:48" ht="14.25">
      <c r="AB396" s="68"/>
      <c r="AC396" s="69"/>
      <c r="AD396" s="68"/>
      <c r="AE396" s="69"/>
      <c r="AF396" s="69"/>
      <c r="AG396" s="69"/>
      <c r="AH396" s="68"/>
      <c r="AI396" s="68"/>
      <c r="AJ396" s="68"/>
      <c r="AK396" s="68"/>
      <c r="AL396" s="68"/>
      <c r="AM396" s="68"/>
      <c r="AN396" s="68"/>
      <c r="AO396" s="70"/>
      <c r="AP396" s="71"/>
      <c r="AQ396" s="70"/>
      <c r="AR396" s="72"/>
      <c r="AS396" s="55"/>
      <c r="AT396" s="55"/>
      <c r="AU396" s="55"/>
      <c r="AV396" s="78"/>
    </row>
    <row r="397" spans="28:48" ht="14.25">
      <c r="AB397" s="68"/>
      <c r="AC397" s="69"/>
      <c r="AD397" s="68"/>
      <c r="AE397" s="69"/>
      <c r="AF397" s="69"/>
      <c r="AG397" s="69"/>
      <c r="AH397" s="68"/>
      <c r="AI397" s="68"/>
      <c r="AJ397" s="68"/>
      <c r="AK397" s="68"/>
      <c r="AL397" s="68"/>
      <c r="AM397" s="68"/>
      <c r="AN397" s="68"/>
      <c r="AO397" s="70"/>
      <c r="AP397" s="71"/>
      <c r="AQ397" s="70"/>
      <c r="AR397" s="72"/>
      <c r="AS397" s="55"/>
      <c r="AT397" s="55"/>
      <c r="AU397" s="55"/>
      <c r="AV397" s="78"/>
    </row>
    <row r="398" spans="28:48" ht="14.25">
      <c r="AB398" s="68"/>
      <c r="AC398" s="69"/>
      <c r="AD398" s="68"/>
      <c r="AE398" s="69"/>
      <c r="AF398" s="69"/>
      <c r="AG398" s="69"/>
      <c r="AH398" s="68"/>
      <c r="AI398" s="68"/>
      <c r="AJ398" s="68"/>
      <c r="AK398" s="68"/>
      <c r="AL398" s="68"/>
      <c r="AM398" s="68"/>
      <c r="AN398" s="68"/>
      <c r="AO398" s="70"/>
      <c r="AP398" s="71"/>
      <c r="AQ398" s="70"/>
      <c r="AR398" s="72"/>
      <c r="AS398" s="55"/>
      <c r="AT398" s="55"/>
      <c r="AU398" s="55"/>
      <c r="AV398" s="78"/>
    </row>
    <row r="399" spans="28:48" ht="14.25">
      <c r="AB399" s="68"/>
      <c r="AC399" s="69"/>
      <c r="AD399" s="68"/>
      <c r="AE399" s="69"/>
      <c r="AF399" s="69"/>
      <c r="AG399" s="69"/>
      <c r="AH399" s="68"/>
      <c r="AI399" s="68"/>
      <c r="AJ399" s="68"/>
      <c r="AK399" s="68"/>
      <c r="AL399" s="68"/>
      <c r="AM399" s="68"/>
      <c r="AN399" s="68"/>
      <c r="AO399" s="70"/>
      <c r="AP399" s="71"/>
      <c r="AQ399" s="70"/>
      <c r="AR399" s="72"/>
      <c r="AS399" s="55"/>
      <c r="AT399" s="55"/>
      <c r="AU399" s="55"/>
      <c r="AV399" s="78"/>
    </row>
    <row r="400" spans="28:48" ht="14.25">
      <c r="AB400" s="68"/>
      <c r="AC400" s="69"/>
      <c r="AD400" s="68"/>
      <c r="AE400" s="69"/>
      <c r="AF400" s="69"/>
      <c r="AG400" s="69"/>
      <c r="AH400" s="68"/>
      <c r="AI400" s="68"/>
      <c r="AJ400" s="68"/>
      <c r="AK400" s="68"/>
      <c r="AL400" s="68"/>
      <c r="AM400" s="68"/>
      <c r="AN400" s="68"/>
      <c r="AO400" s="70"/>
      <c r="AP400" s="71"/>
      <c r="AQ400" s="70"/>
      <c r="AR400" s="72"/>
      <c r="AS400" s="55"/>
      <c r="AT400" s="55"/>
      <c r="AU400" s="55"/>
      <c r="AV400" s="78"/>
    </row>
    <row r="401" spans="28:48" ht="14.25">
      <c r="AB401" s="68"/>
      <c r="AC401" s="69"/>
      <c r="AD401" s="68"/>
      <c r="AE401" s="69"/>
      <c r="AF401" s="69"/>
      <c r="AG401" s="69"/>
      <c r="AH401" s="68"/>
      <c r="AI401" s="68"/>
      <c r="AJ401" s="68"/>
      <c r="AK401" s="68"/>
      <c r="AL401" s="68"/>
      <c r="AM401" s="68"/>
      <c r="AN401" s="68"/>
      <c r="AO401" s="70"/>
      <c r="AP401" s="71"/>
      <c r="AQ401" s="70"/>
      <c r="AR401" s="72"/>
      <c r="AS401" s="55"/>
      <c r="AT401" s="55"/>
      <c r="AU401" s="55"/>
      <c r="AV401" s="78"/>
    </row>
    <row r="402" spans="28:48" ht="14.25">
      <c r="AB402" s="68"/>
      <c r="AC402" s="69"/>
      <c r="AD402" s="68"/>
      <c r="AE402" s="69"/>
      <c r="AF402" s="69"/>
      <c r="AG402" s="69"/>
      <c r="AH402" s="68"/>
      <c r="AI402" s="68"/>
      <c r="AJ402" s="68"/>
      <c r="AK402" s="68"/>
      <c r="AL402" s="68"/>
      <c r="AM402" s="68"/>
      <c r="AN402" s="68"/>
      <c r="AO402" s="70"/>
      <c r="AP402" s="71"/>
      <c r="AQ402" s="70"/>
      <c r="AR402" s="72"/>
      <c r="AS402" s="55"/>
      <c r="AT402" s="55"/>
      <c r="AU402" s="55"/>
      <c r="AV402" s="78"/>
    </row>
    <row r="403" spans="28:48" ht="14.25">
      <c r="AB403" s="68"/>
      <c r="AC403" s="69"/>
      <c r="AD403" s="68"/>
      <c r="AE403" s="69"/>
      <c r="AF403" s="69"/>
      <c r="AG403" s="69"/>
      <c r="AH403" s="68"/>
      <c r="AI403" s="68"/>
      <c r="AJ403" s="68"/>
      <c r="AK403" s="68"/>
      <c r="AL403" s="68"/>
      <c r="AM403" s="68"/>
      <c r="AN403" s="68"/>
      <c r="AO403" s="70"/>
      <c r="AP403" s="71"/>
      <c r="AQ403" s="70"/>
      <c r="AR403" s="72"/>
      <c r="AS403" s="55"/>
      <c r="AT403" s="55"/>
      <c r="AU403" s="55"/>
      <c r="AV403" s="78"/>
    </row>
    <row r="404" spans="28:48" ht="14.25">
      <c r="AB404" s="68"/>
      <c r="AC404" s="69"/>
      <c r="AD404" s="68"/>
      <c r="AE404" s="69"/>
      <c r="AF404" s="69"/>
      <c r="AG404" s="69"/>
      <c r="AH404" s="68"/>
      <c r="AI404" s="68"/>
      <c r="AJ404" s="68"/>
      <c r="AK404" s="68"/>
      <c r="AL404" s="68"/>
      <c r="AM404" s="68"/>
      <c r="AN404" s="68"/>
      <c r="AO404" s="70"/>
      <c r="AP404" s="71"/>
      <c r="AQ404" s="70"/>
      <c r="AR404" s="72"/>
      <c r="AS404" s="55"/>
      <c r="AT404" s="55"/>
      <c r="AU404" s="55"/>
      <c r="AV404" s="78"/>
    </row>
    <row r="405" spans="28:48" ht="14.25">
      <c r="AB405" s="68"/>
      <c r="AC405" s="69"/>
      <c r="AD405" s="68"/>
      <c r="AE405" s="69"/>
      <c r="AF405" s="69"/>
      <c r="AG405" s="69"/>
      <c r="AH405" s="68"/>
      <c r="AI405" s="68"/>
      <c r="AJ405" s="68"/>
      <c r="AK405" s="68"/>
      <c r="AL405" s="68"/>
      <c r="AM405" s="68"/>
      <c r="AN405" s="68"/>
      <c r="AO405" s="70"/>
      <c r="AP405" s="71"/>
      <c r="AQ405" s="70"/>
      <c r="AR405" s="72"/>
      <c r="AS405" s="55"/>
      <c r="AT405" s="55"/>
      <c r="AU405" s="55"/>
      <c r="AV405" s="78"/>
    </row>
    <row r="406" spans="28:48" ht="14.25">
      <c r="AB406" s="68"/>
      <c r="AC406" s="69"/>
      <c r="AD406" s="68"/>
      <c r="AE406" s="69"/>
      <c r="AF406" s="69"/>
      <c r="AG406" s="69"/>
      <c r="AH406" s="68"/>
      <c r="AI406" s="68"/>
      <c r="AJ406" s="68"/>
      <c r="AK406" s="68"/>
      <c r="AL406" s="68"/>
      <c r="AM406" s="68"/>
      <c r="AN406" s="68"/>
      <c r="AO406" s="70"/>
      <c r="AP406" s="71"/>
      <c r="AQ406" s="70"/>
      <c r="AR406" s="72"/>
      <c r="AS406" s="55"/>
      <c r="AT406" s="55"/>
      <c r="AU406" s="55"/>
      <c r="AV406" s="78"/>
    </row>
    <row r="407" spans="28:48" ht="14.25">
      <c r="AB407" s="68"/>
      <c r="AC407" s="69"/>
      <c r="AD407" s="68"/>
      <c r="AE407" s="69"/>
      <c r="AF407" s="69"/>
      <c r="AG407" s="69"/>
      <c r="AH407" s="68"/>
      <c r="AI407" s="68"/>
      <c r="AJ407" s="68"/>
      <c r="AK407" s="68"/>
      <c r="AL407" s="68"/>
      <c r="AM407" s="68"/>
      <c r="AN407" s="68"/>
      <c r="AO407" s="70"/>
      <c r="AP407" s="71"/>
      <c r="AQ407" s="70"/>
      <c r="AR407" s="72"/>
      <c r="AS407" s="55"/>
      <c r="AT407" s="55"/>
      <c r="AU407" s="55"/>
      <c r="AV407" s="78"/>
    </row>
    <row r="408" spans="28:48" ht="14.25">
      <c r="AB408" s="68"/>
      <c r="AC408" s="69"/>
      <c r="AD408" s="68"/>
      <c r="AE408" s="69"/>
      <c r="AF408" s="69"/>
      <c r="AG408" s="69"/>
      <c r="AH408" s="68"/>
      <c r="AI408" s="68"/>
      <c r="AJ408" s="68"/>
      <c r="AK408" s="68"/>
      <c r="AL408" s="68"/>
      <c r="AM408" s="68"/>
      <c r="AN408" s="68"/>
      <c r="AO408" s="70"/>
      <c r="AP408" s="71"/>
      <c r="AQ408" s="70"/>
      <c r="AR408" s="72"/>
      <c r="AS408" s="55"/>
      <c r="AT408" s="55"/>
      <c r="AU408" s="55"/>
      <c r="AV408" s="78"/>
    </row>
    <row r="409" spans="28:48" ht="14.25">
      <c r="AB409" s="68"/>
      <c r="AC409" s="69"/>
      <c r="AD409" s="68"/>
      <c r="AE409" s="69"/>
      <c r="AF409" s="69"/>
      <c r="AG409" s="69"/>
      <c r="AH409" s="68"/>
      <c r="AI409" s="68"/>
      <c r="AJ409" s="68"/>
      <c r="AK409" s="68"/>
      <c r="AL409" s="68"/>
      <c r="AM409" s="68"/>
      <c r="AN409" s="68"/>
      <c r="AO409" s="70"/>
      <c r="AP409" s="71"/>
      <c r="AQ409" s="70"/>
      <c r="AR409" s="72"/>
      <c r="AS409" s="55"/>
      <c r="AT409" s="55"/>
      <c r="AU409" s="55"/>
      <c r="AV409" s="78"/>
    </row>
    <row r="410" spans="28:48" ht="14.25">
      <c r="AB410" s="68"/>
      <c r="AC410" s="69"/>
      <c r="AD410" s="68"/>
      <c r="AE410" s="69"/>
      <c r="AF410" s="69"/>
      <c r="AG410" s="69"/>
      <c r="AH410" s="68"/>
      <c r="AI410" s="68"/>
      <c r="AJ410" s="68"/>
      <c r="AK410" s="68"/>
      <c r="AL410" s="68"/>
      <c r="AM410" s="68"/>
      <c r="AN410" s="68"/>
      <c r="AO410" s="70"/>
      <c r="AP410" s="71"/>
      <c r="AQ410" s="70"/>
      <c r="AR410" s="72"/>
      <c r="AS410" s="55"/>
      <c r="AT410" s="55"/>
      <c r="AU410" s="55"/>
      <c r="AV410" s="78"/>
    </row>
    <row r="411" spans="28:48" ht="14.25">
      <c r="AB411" s="68"/>
      <c r="AC411" s="69"/>
      <c r="AD411" s="68"/>
      <c r="AE411" s="69"/>
      <c r="AF411" s="69"/>
      <c r="AG411" s="69"/>
      <c r="AH411" s="68"/>
      <c r="AI411" s="68"/>
      <c r="AJ411" s="68"/>
      <c r="AK411" s="68"/>
      <c r="AL411" s="68"/>
      <c r="AM411" s="68"/>
      <c r="AN411" s="68"/>
      <c r="AO411" s="70"/>
      <c r="AP411" s="71"/>
      <c r="AQ411" s="70"/>
      <c r="AR411" s="72"/>
      <c r="AS411" s="55"/>
      <c r="AT411" s="55"/>
      <c r="AU411" s="55"/>
      <c r="AV411" s="78"/>
    </row>
    <row r="412" spans="28:48" ht="14.25">
      <c r="AB412" s="68"/>
      <c r="AC412" s="69"/>
      <c r="AD412" s="68"/>
      <c r="AE412" s="69"/>
      <c r="AF412" s="69"/>
      <c r="AG412" s="69"/>
      <c r="AH412" s="68"/>
      <c r="AI412" s="68"/>
      <c r="AJ412" s="68"/>
      <c r="AK412" s="68"/>
      <c r="AL412" s="68"/>
      <c r="AM412" s="68"/>
      <c r="AN412" s="68"/>
      <c r="AO412" s="70"/>
      <c r="AP412" s="71"/>
      <c r="AQ412" s="70"/>
      <c r="AR412" s="72"/>
      <c r="AS412" s="55"/>
      <c r="AT412" s="55"/>
      <c r="AU412" s="55"/>
      <c r="AV412" s="78"/>
    </row>
    <row r="413" spans="28:48" ht="14.25">
      <c r="AB413" s="68"/>
      <c r="AC413" s="69"/>
      <c r="AD413" s="68"/>
      <c r="AE413" s="69"/>
      <c r="AF413" s="69"/>
      <c r="AG413" s="69"/>
      <c r="AH413" s="68"/>
      <c r="AI413" s="68"/>
      <c r="AJ413" s="68"/>
      <c r="AK413" s="68"/>
      <c r="AL413" s="68"/>
      <c r="AM413" s="68"/>
      <c r="AN413" s="68"/>
      <c r="AO413" s="70"/>
      <c r="AP413" s="71"/>
      <c r="AQ413" s="70"/>
      <c r="AR413" s="72"/>
      <c r="AS413" s="55"/>
      <c r="AT413" s="55"/>
      <c r="AU413" s="55"/>
      <c r="AV413" s="78"/>
    </row>
    <row r="414" spans="28:48" ht="14.25">
      <c r="AB414" s="68"/>
      <c r="AC414" s="69"/>
      <c r="AD414" s="68"/>
      <c r="AE414" s="69"/>
      <c r="AF414" s="69"/>
      <c r="AG414" s="69"/>
      <c r="AH414" s="68"/>
      <c r="AI414" s="68"/>
      <c r="AJ414" s="68"/>
      <c r="AK414" s="68"/>
      <c r="AL414" s="68"/>
      <c r="AM414" s="68"/>
      <c r="AN414" s="68"/>
      <c r="AO414" s="70"/>
      <c r="AP414" s="71"/>
      <c r="AQ414" s="70"/>
      <c r="AR414" s="72"/>
      <c r="AS414" s="55"/>
      <c r="AT414" s="55"/>
      <c r="AU414" s="55"/>
      <c r="AV414" s="78"/>
    </row>
    <row r="415" spans="28:48" ht="14.25">
      <c r="AB415" s="68"/>
      <c r="AC415" s="69"/>
      <c r="AD415" s="68"/>
      <c r="AE415" s="69"/>
      <c r="AF415" s="69"/>
      <c r="AG415" s="69"/>
      <c r="AH415" s="68"/>
      <c r="AI415" s="68"/>
      <c r="AJ415" s="68"/>
      <c r="AK415" s="68"/>
      <c r="AL415" s="68"/>
      <c r="AM415" s="68"/>
      <c r="AN415" s="68"/>
      <c r="AO415" s="70"/>
      <c r="AP415" s="71"/>
      <c r="AQ415" s="70"/>
      <c r="AR415" s="72"/>
      <c r="AS415" s="55"/>
      <c r="AT415" s="55"/>
      <c r="AU415" s="55"/>
      <c r="AV415" s="78"/>
    </row>
    <row r="416" spans="28:48" ht="14.25">
      <c r="AB416" s="68"/>
      <c r="AC416" s="69"/>
      <c r="AD416" s="68"/>
      <c r="AE416" s="69"/>
      <c r="AF416" s="69"/>
      <c r="AG416" s="69"/>
      <c r="AH416" s="68"/>
      <c r="AI416" s="68"/>
      <c r="AJ416" s="68"/>
      <c r="AK416" s="68"/>
      <c r="AL416" s="68"/>
      <c r="AM416" s="68"/>
      <c r="AN416" s="68"/>
      <c r="AO416" s="70"/>
      <c r="AP416" s="71"/>
      <c r="AQ416" s="70"/>
      <c r="AR416" s="72"/>
      <c r="AS416" s="55"/>
      <c r="AT416" s="55"/>
      <c r="AU416" s="55"/>
      <c r="AV416" s="78"/>
    </row>
    <row r="417" spans="28:48" ht="14.25">
      <c r="AB417" s="68"/>
      <c r="AC417" s="69"/>
      <c r="AD417" s="68"/>
      <c r="AE417" s="69"/>
      <c r="AF417" s="69"/>
      <c r="AG417" s="69"/>
      <c r="AH417" s="68"/>
      <c r="AI417" s="68"/>
      <c r="AJ417" s="68"/>
      <c r="AK417" s="68"/>
      <c r="AL417" s="68"/>
      <c r="AM417" s="68"/>
      <c r="AN417" s="68"/>
      <c r="AO417" s="70"/>
      <c r="AP417" s="71"/>
      <c r="AQ417" s="70"/>
      <c r="AR417" s="72"/>
      <c r="AS417" s="55"/>
      <c r="AT417" s="55"/>
      <c r="AU417" s="55"/>
      <c r="AV417" s="78"/>
    </row>
    <row r="418" spans="28:48" ht="14.25">
      <c r="AB418" s="68"/>
      <c r="AC418" s="69"/>
      <c r="AD418" s="68"/>
      <c r="AE418" s="69"/>
      <c r="AF418" s="69"/>
      <c r="AG418" s="69"/>
      <c r="AH418" s="68"/>
      <c r="AI418" s="68"/>
      <c r="AJ418" s="68"/>
      <c r="AK418" s="68"/>
      <c r="AL418" s="68"/>
      <c r="AM418" s="68"/>
      <c r="AN418" s="68"/>
      <c r="AO418" s="70"/>
      <c r="AP418" s="71"/>
      <c r="AQ418" s="70"/>
      <c r="AR418" s="72"/>
      <c r="AS418" s="55"/>
      <c r="AT418" s="55"/>
      <c r="AU418" s="55"/>
      <c r="AV418" s="78"/>
    </row>
    <row r="419" spans="28:48" ht="14.25">
      <c r="AB419" s="68"/>
      <c r="AC419" s="69"/>
      <c r="AD419" s="68"/>
      <c r="AE419" s="69"/>
      <c r="AF419" s="69"/>
      <c r="AG419" s="69"/>
      <c r="AH419" s="68"/>
      <c r="AI419" s="68"/>
      <c r="AJ419" s="68"/>
      <c r="AK419" s="68"/>
      <c r="AL419" s="68"/>
      <c r="AM419" s="68"/>
      <c r="AN419" s="68"/>
      <c r="AO419" s="70"/>
      <c r="AP419" s="71"/>
      <c r="AQ419" s="70"/>
      <c r="AR419" s="72"/>
      <c r="AS419" s="55"/>
      <c r="AT419" s="55"/>
      <c r="AU419" s="55"/>
      <c r="AV419" s="78"/>
    </row>
    <row r="420" spans="28:48" ht="14.25">
      <c r="AB420" s="68"/>
      <c r="AC420" s="69"/>
      <c r="AD420" s="68"/>
      <c r="AE420" s="69"/>
      <c r="AF420" s="69"/>
      <c r="AG420" s="69"/>
      <c r="AH420" s="68"/>
      <c r="AI420" s="68"/>
      <c r="AJ420" s="68"/>
      <c r="AK420" s="68"/>
      <c r="AL420" s="68"/>
      <c r="AM420" s="68"/>
      <c r="AN420" s="68"/>
      <c r="AO420" s="70"/>
      <c r="AP420" s="71"/>
      <c r="AQ420" s="70"/>
      <c r="AR420" s="72"/>
      <c r="AS420" s="55"/>
      <c r="AT420" s="55"/>
      <c r="AU420" s="55"/>
      <c r="AV420" s="78"/>
    </row>
    <row r="421" spans="28:48" ht="14.25">
      <c r="AB421" s="68"/>
      <c r="AC421" s="69"/>
      <c r="AD421" s="68"/>
      <c r="AE421" s="69"/>
      <c r="AF421" s="69"/>
      <c r="AG421" s="69"/>
      <c r="AH421" s="68"/>
      <c r="AI421" s="68"/>
      <c r="AJ421" s="68"/>
      <c r="AK421" s="68"/>
      <c r="AL421" s="68"/>
      <c r="AM421" s="68"/>
      <c r="AN421" s="68"/>
      <c r="AO421" s="70"/>
      <c r="AP421" s="71"/>
      <c r="AQ421" s="70"/>
      <c r="AR421" s="72"/>
      <c r="AS421" s="55"/>
      <c r="AT421" s="55"/>
      <c r="AU421" s="55"/>
      <c r="AV421" s="78"/>
    </row>
    <row r="422" spans="28:48" ht="14.25">
      <c r="AB422" s="68"/>
      <c r="AC422" s="69"/>
      <c r="AD422" s="68"/>
      <c r="AE422" s="69"/>
      <c r="AF422" s="69"/>
      <c r="AG422" s="69"/>
      <c r="AH422" s="68"/>
      <c r="AI422" s="68"/>
      <c r="AJ422" s="68"/>
      <c r="AK422" s="68"/>
      <c r="AL422" s="68"/>
      <c r="AM422" s="68"/>
      <c r="AN422" s="68"/>
      <c r="AO422" s="70"/>
      <c r="AP422" s="71"/>
      <c r="AQ422" s="70"/>
      <c r="AR422" s="72"/>
      <c r="AS422" s="55"/>
      <c r="AT422" s="55"/>
      <c r="AU422" s="55"/>
      <c r="AV422" s="78"/>
    </row>
    <row r="423" spans="28:48" ht="14.25">
      <c r="AB423" s="68"/>
      <c r="AC423" s="69"/>
      <c r="AD423" s="68"/>
      <c r="AE423" s="69"/>
      <c r="AF423" s="69"/>
      <c r="AG423" s="69"/>
      <c r="AH423" s="68"/>
      <c r="AI423" s="68"/>
      <c r="AJ423" s="68"/>
      <c r="AK423" s="68"/>
      <c r="AL423" s="68"/>
      <c r="AM423" s="68"/>
      <c r="AN423" s="68"/>
      <c r="AO423" s="70"/>
      <c r="AP423" s="71"/>
      <c r="AQ423" s="70"/>
      <c r="AR423" s="72"/>
      <c r="AS423" s="55"/>
      <c r="AT423" s="55"/>
      <c r="AU423" s="55"/>
      <c r="AV423" s="78"/>
    </row>
    <row r="424" spans="28:48" ht="14.25">
      <c r="AB424" s="68"/>
      <c r="AC424" s="69"/>
      <c r="AD424" s="68"/>
      <c r="AE424" s="69"/>
      <c r="AF424" s="69"/>
      <c r="AG424" s="69"/>
      <c r="AH424" s="68"/>
      <c r="AI424" s="68"/>
      <c r="AJ424" s="68"/>
      <c r="AK424" s="68"/>
      <c r="AL424" s="68"/>
      <c r="AM424" s="68"/>
      <c r="AN424" s="68"/>
      <c r="AO424" s="70"/>
      <c r="AP424" s="71"/>
      <c r="AQ424" s="70"/>
      <c r="AR424" s="72"/>
      <c r="AS424" s="55"/>
      <c r="AT424" s="55"/>
      <c r="AU424" s="55"/>
      <c r="AV424" s="78"/>
    </row>
    <row r="425" spans="28:48" ht="14.25">
      <c r="AB425" s="68"/>
      <c r="AC425" s="69"/>
      <c r="AD425" s="68"/>
      <c r="AE425" s="69"/>
      <c r="AF425" s="69"/>
      <c r="AG425" s="69"/>
      <c r="AH425" s="68"/>
      <c r="AI425" s="68"/>
      <c r="AJ425" s="68"/>
      <c r="AK425" s="68"/>
      <c r="AL425" s="68"/>
      <c r="AM425" s="68"/>
      <c r="AN425" s="68"/>
      <c r="AO425" s="70"/>
      <c r="AP425" s="71"/>
      <c r="AQ425" s="70"/>
      <c r="AR425" s="72"/>
      <c r="AS425" s="55"/>
      <c r="AT425" s="55"/>
      <c r="AU425" s="55"/>
      <c r="AV425" s="78"/>
    </row>
    <row r="426" spans="28:48" ht="14.25">
      <c r="AB426" s="68"/>
      <c r="AC426" s="69"/>
      <c r="AD426" s="68"/>
      <c r="AE426" s="69"/>
      <c r="AF426" s="69"/>
      <c r="AG426" s="69"/>
      <c r="AH426" s="68"/>
      <c r="AI426" s="68"/>
      <c r="AJ426" s="68"/>
      <c r="AK426" s="68"/>
      <c r="AL426" s="68"/>
      <c r="AM426" s="68"/>
      <c r="AN426" s="68"/>
      <c r="AO426" s="70"/>
      <c r="AP426" s="71"/>
      <c r="AQ426" s="70"/>
      <c r="AR426" s="72"/>
      <c r="AS426" s="55"/>
      <c r="AT426" s="55"/>
      <c r="AU426" s="55"/>
      <c r="AV426" s="78"/>
    </row>
    <row r="427" spans="28:48" ht="14.25">
      <c r="AB427" s="68"/>
      <c r="AC427" s="69"/>
      <c r="AD427" s="68"/>
      <c r="AE427" s="69"/>
      <c r="AF427" s="69"/>
      <c r="AG427" s="69"/>
      <c r="AH427" s="68"/>
      <c r="AI427" s="68"/>
      <c r="AJ427" s="68"/>
      <c r="AK427" s="68"/>
      <c r="AL427" s="68"/>
      <c r="AM427" s="68"/>
      <c r="AN427" s="68"/>
      <c r="AO427" s="70"/>
      <c r="AP427" s="71"/>
      <c r="AQ427" s="70"/>
      <c r="AR427" s="72"/>
      <c r="AS427" s="55"/>
      <c r="AT427" s="55"/>
      <c r="AU427" s="55"/>
      <c r="AV427" s="78"/>
    </row>
    <row r="428" spans="28:48" ht="14.25">
      <c r="AB428" s="68"/>
      <c r="AC428" s="69"/>
      <c r="AD428" s="68"/>
      <c r="AE428" s="69"/>
      <c r="AF428" s="69"/>
      <c r="AG428" s="69"/>
      <c r="AH428" s="68"/>
      <c r="AI428" s="68"/>
      <c r="AJ428" s="68"/>
      <c r="AK428" s="68"/>
      <c r="AL428" s="68"/>
      <c r="AM428" s="68"/>
      <c r="AN428" s="68"/>
      <c r="AO428" s="70"/>
      <c r="AP428" s="71"/>
      <c r="AQ428" s="70"/>
      <c r="AR428" s="72"/>
      <c r="AS428" s="55"/>
      <c r="AT428" s="55"/>
      <c r="AU428" s="55"/>
      <c r="AV428" s="78"/>
    </row>
    <row r="429" spans="28:48" ht="14.25">
      <c r="AB429" s="68"/>
      <c r="AC429" s="69"/>
      <c r="AD429" s="68"/>
      <c r="AE429" s="69"/>
      <c r="AF429" s="69"/>
      <c r="AG429" s="69"/>
      <c r="AH429" s="68"/>
      <c r="AI429" s="68"/>
      <c r="AJ429" s="68"/>
      <c r="AK429" s="68"/>
      <c r="AL429" s="68"/>
      <c r="AM429" s="68"/>
      <c r="AN429" s="68"/>
      <c r="AO429" s="70"/>
      <c r="AP429" s="71"/>
      <c r="AQ429" s="70"/>
      <c r="AR429" s="72"/>
      <c r="AS429" s="55"/>
      <c r="AT429" s="55"/>
      <c r="AU429" s="55"/>
      <c r="AV429" s="78"/>
    </row>
    <row r="430" spans="28:48" ht="14.25">
      <c r="AB430" s="68"/>
      <c r="AC430" s="69"/>
      <c r="AD430" s="68"/>
      <c r="AE430" s="69"/>
      <c r="AF430" s="69"/>
      <c r="AG430" s="69"/>
      <c r="AH430" s="68"/>
      <c r="AI430" s="68"/>
      <c r="AJ430" s="68"/>
      <c r="AK430" s="68"/>
      <c r="AL430" s="68"/>
      <c r="AM430" s="68"/>
      <c r="AN430" s="68"/>
      <c r="AO430" s="70"/>
      <c r="AP430" s="71"/>
      <c r="AQ430" s="70"/>
      <c r="AR430" s="72"/>
      <c r="AS430" s="55"/>
      <c r="AT430" s="55"/>
      <c r="AU430" s="55"/>
      <c r="AV430" s="78"/>
    </row>
    <row r="431" spans="28:48" ht="14.25">
      <c r="AB431" s="68"/>
      <c r="AC431" s="69"/>
      <c r="AD431" s="68"/>
      <c r="AE431" s="69"/>
      <c r="AF431" s="69"/>
      <c r="AG431" s="69"/>
      <c r="AH431" s="68"/>
      <c r="AI431" s="68"/>
      <c r="AJ431" s="68"/>
      <c r="AK431" s="68"/>
      <c r="AL431" s="68"/>
      <c r="AM431" s="68"/>
      <c r="AN431" s="68"/>
      <c r="AO431" s="70"/>
      <c r="AP431" s="71"/>
      <c r="AQ431" s="70"/>
      <c r="AR431" s="72"/>
      <c r="AS431" s="55"/>
      <c r="AT431" s="55"/>
      <c r="AU431" s="55"/>
      <c r="AV431" s="78"/>
    </row>
    <row r="432" spans="28:48" ht="14.25">
      <c r="AB432" s="68"/>
      <c r="AC432" s="69"/>
      <c r="AD432" s="68"/>
      <c r="AE432" s="69"/>
      <c r="AF432" s="69"/>
      <c r="AG432" s="69"/>
      <c r="AH432" s="68"/>
      <c r="AI432" s="68"/>
      <c r="AJ432" s="68"/>
      <c r="AK432" s="68"/>
      <c r="AL432" s="68"/>
      <c r="AM432" s="68"/>
      <c r="AN432" s="68"/>
      <c r="AO432" s="70"/>
      <c r="AP432" s="71"/>
      <c r="AQ432" s="70"/>
      <c r="AR432" s="72"/>
      <c r="AS432" s="55"/>
      <c r="AT432" s="55"/>
      <c r="AU432" s="55"/>
      <c r="AV432" s="78"/>
    </row>
    <row r="433" spans="28:48" ht="14.25">
      <c r="AB433" s="68"/>
      <c r="AC433" s="69"/>
      <c r="AD433" s="68"/>
      <c r="AE433" s="69"/>
      <c r="AF433" s="69"/>
      <c r="AG433" s="69"/>
      <c r="AH433" s="68"/>
      <c r="AI433" s="68"/>
      <c r="AJ433" s="68"/>
      <c r="AK433" s="68"/>
      <c r="AL433" s="68"/>
      <c r="AM433" s="68"/>
      <c r="AN433" s="68"/>
      <c r="AO433" s="70"/>
      <c r="AP433" s="71"/>
      <c r="AQ433" s="70"/>
      <c r="AR433" s="72"/>
      <c r="AS433" s="55"/>
      <c r="AT433" s="55"/>
      <c r="AU433" s="55"/>
      <c r="AV433" s="78"/>
    </row>
    <row r="434" spans="28:48" ht="14.25">
      <c r="AB434" s="68"/>
      <c r="AC434" s="69"/>
      <c r="AD434" s="68"/>
      <c r="AE434" s="69"/>
      <c r="AF434" s="69"/>
      <c r="AG434" s="69"/>
      <c r="AH434" s="68"/>
      <c r="AI434" s="68"/>
      <c r="AJ434" s="68"/>
      <c r="AK434" s="68"/>
      <c r="AL434" s="68"/>
      <c r="AM434" s="68"/>
      <c r="AN434" s="68"/>
      <c r="AO434" s="70"/>
      <c r="AP434" s="71"/>
      <c r="AQ434" s="70"/>
      <c r="AR434" s="72"/>
      <c r="AS434" s="55"/>
      <c r="AT434" s="55"/>
      <c r="AU434" s="55"/>
      <c r="AV434" s="78"/>
    </row>
    <row r="435" spans="28:48" ht="14.25">
      <c r="AB435" s="68"/>
      <c r="AC435" s="69"/>
      <c r="AD435" s="68"/>
      <c r="AE435" s="69"/>
      <c r="AF435" s="69"/>
      <c r="AG435" s="69"/>
      <c r="AH435" s="68"/>
      <c r="AI435" s="68"/>
      <c r="AJ435" s="68"/>
      <c r="AK435" s="68"/>
      <c r="AL435" s="68"/>
      <c r="AM435" s="68"/>
      <c r="AN435" s="68"/>
      <c r="AO435" s="70"/>
      <c r="AP435" s="71"/>
      <c r="AQ435" s="70"/>
      <c r="AR435" s="72"/>
      <c r="AS435" s="55"/>
      <c r="AT435" s="55"/>
      <c r="AU435" s="55"/>
      <c r="AV435" s="78"/>
    </row>
    <row r="436" spans="28:48" ht="14.25">
      <c r="AB436" s="68"/>
      <c r="AC436" s="69"/>
      <c r="AD436" s="68"/>
      <c r="AE436" s="69"/>
      <c r="AF436" s="69"/>
      <c r="AG436" s="69"/>
      <c r="AH436" s="68"/>
      <c r="AI436" s="68"/>
      <c r="AJ436" s="68"/>
      <c r="AK436" s="68"/>
      <c r="AL436" s="68"/>
      <c r="AM436" s="68"/>
      <c r="AN436" s="68"/>
      <c r="AO436" s="70"/>
      <c r="AP436" s="71"/>
      <c r="AQ436" s="70"/>
      <c r="AR436" s="72"/>
      <c r="AS436" s="55"/>
      <c r="AT436" s="55"/>
      <c r="AU436" s="55"/>
      <c r="AV436" s="78"/>
    </row>
    <row r="437" spans="28:48" ht="14.25">
      <c r="AB437" s="68"/>
      <c r="AC437" s="69"/>
      <c r="AD437" s="68"/>
      <c r="AE437" s="69"/>
      <c r="AF437" s="69"/>
      <c r="AG437" s="69"/>
      <c r="AH437" s="68"/>
      <c r="AI437" s="68"/>
      <c r="AJ437" s="68"/>
      <c r="AK437" s="68"/>
      <c r="AL437" s="68"/>
      <c r="AM437" s="68"/>
      <c r="AN437" s="68"/>
      <c r="AO437" s="70"/>
      <c r="AP437" s="71"/>
      <c r="AQ437" s="70"/>
      <c r="AR437" s="72"/>
      <c r="AS437" s="55"/>
      <c r="AT437" s="55"/>
      <c r="AU437" s="55"/>
      <c r="AV437" s="78"/>
    </row>
    <row r="438" spans="28:48" ht="14.25">
      <c r="AB438" s="68"/>
      <c r="AC438" s="69"/>
      <c r="AD438" s="68"/>
      <c r="AE438" s="69"/>
      <c r="AF438" s="69"/>
      <c r="AG438" s="69"/>
      <c r="AH438" s="68"/>
      <c r="AI438" s="68"/>
      <c r="AJ438" s="68"/>
      <c r="AK438" s="68"/>
      <c r="AL438" s="68"/>
      <c r="AM438" s="68"/>
      <c r="AN438" s="68"/>
      <c r="AO438" s="70"/>
      <c r="AP438" s="71"/>
      <c r="AQ438" s="70"/>
      <c r="AR438" s="72"/>
      <c r="AS438" s="55"/>
      <c r="AT438" s="55"/>
      <c r="AU438" s="55"/>
      <c r="AV438" s="78"/>
    </row>
    <row r="439" spans="28:48" ht="14.25">
      <c r="AB439" s="68"/>
      <c r="AC439" s="69"/>
      <c r="AD439" s="68"/>
      <c r="AE439" s="69"/>
      <c r="AF439" s="69"/>
      <c r="AG439" s="69"/>
      <c r="AH439" s="68"/>
      <c r="AI439" s="68"/>
      <c r="AJ439" s="68"/>
      <c r="AK439" s="68"/>
      <c r="AL439" s="68"/>
      <c r="AM439" s="68"/>
      <c r="AN439" s="68"/>
      <c r="AO439" s="70"/>
      <c r="AP439" s="71"/>
      <c r="AQ439" s="70"/>
      <c r="AR439" s="72"/>
      <c r="AS439" s="55"/>
      <c r="AT439" s="55"/>
      <c r="AU439" s="55"/>
      <c r="AV439" s="78"/>
    </row>
    <row r="440" spans="28:48" ht="14.25">
      <c r="AB440" s="68"/>
      <c r="AC440" s="69"/>
      <c r="AD440" s="68"/>
      <c r="AE440" s="69"/>
      <c r="AF440" s="69"/>
      <c r="AG440" s="69"/>
      <c r="AH440" s="68"/>
      <c r="AI440" s="68"/>
      <c r="AJ440" s="68"/>
      <c r="AK440" s="68"/>
      <c r="AL440" s="68"/>
      <c r="AM440" s="68"/>
      <c r="AN440" s="68"/>
      <c r="AO440" s="70"/>
      <c r="AP440" s="71"/>
      <c r="AQ440" s="70"/>
      <c r="AR440" s="72"/>
      <c r="AS440" s="55"/>
      <c r="AT440" s="55"/>
      <c r="AU440" s="55"/>
      <c r="AV440" s="78"/>
    </row>
    <row r="441" spans="28:48" ht="14.25">
      <c r="AB441" s="68"/>
      <c r="AC441" s="69"/>
      <c r="AD441" s="68"/>
      <c r="AE441" s="69"/>
      <c r="AF441" s="69"/>
      <c r="AG441" s="69"/>
      <c r="AH441" s="68"/>
      <c r="AI441" s="68"/>
      <c r="AJ441" s="68"/>
      <c r="AK441" s="68"/>
      <c r="AL441" s="68"/>
      <c r="AM441" s="68"/>
      <c r="AN441" s="68"/>
      <c r="AO441" s="70"/>
      <c r="AP441" s="71"/>
      <c r="AQ441" s="70"/>
      <c r="AR441" s="72"/>
      <c r="AS441" s="55"/>
      <c r="AT441" s="55"/>
      <c r="AU441" s="55"/>
      <c r="AV441" s="78"/>
    </row>
    <row r="442" spans="28:48" ht="14.25">
      <c r="AB442" s="68"/>
      <c r="AC442" s="69"/>
      <c r="AD442" s="68"/>
      <c r="AE442" s="69"/>
      <c r="AF442" s="69"/>
      <c r="AG442" s="69"/>
      <c r="AH442" s="68"/>
      <c r="AI442" s="68"/>
      <c r="AJ442" s="68"/>
      <c r="AK442" s="68"/>
      <c r="AL442" s="68"/>
      <c r="AM442" s="68"/>
      <c r="AN442" s="68"/>
      <c r="AO442" s="70"/>
      <c r="AP442" s="71"/>
      <c r="AQ442" s="70"/>
      <c r="AR442" s="72"/>
      <c r="AS442" s="55"/>
      <c r="AT442" s="55"/>
      <c r="AU442" s="55"/>
      <c r="AV442" s="78"/>
    </row>
    <row r="443" spans="28:48" ht="14.25">
      <c r="AB443" s="68"/>
      <c r="AC443" s="69"/>
      <c r="AD443" s="68"/>
      <c r="AE443" s="69"/>
      <c r="AF443" s="69"/>
      <c r="AG443" s="69"/>
      <c r="AH443" s="68"/>
      <c r="AI443" s="68"/>
      <c r="AJ443" s="68"/>
      <c r="AK443" s="68"/>
      <c r="AL443" s="68"/>
      <c r="AM443" s="68"/>
      <c r="AN443" s="68"/>
      <c r="AO443" s="70"/>
      <c r="AP443" s="71"/>
      <c r="AQ443" s="70"/>
      <c r="AR443" s="72"/>
      <c r="AS443" s="55"/>
      <c r="AT443" s="55"/>
      <c r="AU443" s="55"/>
      <c r="AV443" s="78"/>
    </row>
    <row r="444" spans="28:48" ht="14.25">
      <c r="AB444" s="68"/>
      <c r="AC444" s="69"/>
      <c r="AD444" s="68"/>
      <c r="AE444" s="69"/>
      <c r="AF444" s="69"/>
      <c r="AG444" s="69"/>
      <c r="AH444" s="68"/>
      <c r="AI444" s="68"/>
      <c r="AJ444" s="68"/>
      <c r="AK444" s="68"/>
      <c r="AL444" s="68"/>
      <c r="AM444" s="68"/>
      <c r="AN444" s="68"/>
      <c r="AO444" s="70"/>
      <c r="AP444" s="71"/>
      <c r="AQ444" s="70"/>
      <c r="AR444" s="72"/>
      <c r="AS444" s="55"/>
      <c r="AT444" s="55"/>
      <c r="AU444" s="55"/>
      <c r="AV444" s="78"/>
    </row>
    <row r="445" spans="28:48" ht="14.25">
      <c r="AB445" s="68"/>
      <c r="AC445" s="69"/>
      <c r="AD445" s="68"/>
      <c r="AE445" s="69"/>
      <c r="AF445" s="69"/>
      <c r="AG445" s="69"/>
      <c r="AH445" s="68"/>
      <c r="AI445" s="68"/>
      <c r="AJ445" s="68"/>
      <c r="AK445" s="68"/>
      <c r="AL445" s="68"/>
      <c r="AM445" s="68"/>
      <c r="AN445" s="68"/>
      <c r="AO445" s="70"/>
      <c r="AP445" s="71"/>
      <c r="AQ445" s="70"/>
      <c r="AR445" s="72"/>
      <c r="AS445" s="55"/>
      <c r="AT445" s="55"/>
      <c r="AU445" s="55"/>
      <c r="AV445" s="78"/>
    </row>
    <row r="446" spans="28:48" ht="14.25">
      <c r="AB446" s="68"/>
      <c r="AC446" s="69"/>
      <c r="AD446" s="68"/>
      <c r="AE446" s="69"/>
      <c r="AF446" s="69"/>
      <c r="AG446" s="69"/>
      <c r="AH446" s="68"/>
      <c r="AI446" s="68"/>
      <c r="AJ446" s="68"/>
      <c r="AK446" s="68"/>
      <c r="AL446" s="68"/>
      <c r="AM446" s="68"/>
      <c r="AN446" s="68"/>
      <c r="AO446" s="70"/>
      <c r="AP446" s="71"/>
      <c r="AQ446" s="70"/>
      <c r="AR446" s="72"/>
      <c r="AS446" s="55"/>
      <c r="AT446" s="55"/>
      <c r="AU446" s="55"/>
      <c r="AV446" s="78"/>
    </row>
    <row r="447" spans="28:48" ht="14.25">
      <c r="AB447" s="68"/>
      <c r="AC447" s="69"/>
      <c r="AD447" s="68"/>
      <c r="AE447" s="69"/>
      <c r="AF447" s="69"/>
      <c r="AG447" s="69"/>
      <c r="AH447" s="68"/>
      <c r="AI447" s="68"/>
      <c r="AJ447" s="68"/>
      <c r="AK447" s="68"/>
      <c r="AL447" s="68"/>
      <c r="AM447" s="68"/>
      <c r="AN447" s="68"/>
      <c r="AO447" s="70"/>
      <c r="AP447" s="71"/>
      <c r="AQ447" s="70"/>
      <c r="AR447" s="72"/>
      <c r="AS447" s="55"/>
      <c r="AT447" s="55"/>
      <c r="AU447" s="55"/>
      <c r="AV447" s="78"/>
    </row>
    <row r="448" spans="28:48" ht="14.25">
      <c r="AB448" s="68"/>
      <c r="AC448" s="69"/>
      <c r="AD448" s="68"/>
      <c r="AE448" s="69"/>
      <c r="AF448" s="69"/>
      <c r="AG448" s="69"/>
      <c r="AH448" s="68"/>
      <c r="AI448" s="68"/>
      <c r="AJ448" s="68"/>
      <c r="AK448" s="68"/>
      <c r="AL448" s="68"/>
      <c r="AM448" s="68"/>
      <c r="AN448" s="68"/>
      <c r="AO448" s="70"/>
      <c r="AP448" s="71"/>
      <c r="AQ448" s="70"/>
      <c r="AR448" s="72"/>
      <c r="AS448" s="55"/>
      <c r="AT448" s="55"/>
      <c r="AU448" s="55"/>
      <c r="AV448" s="78"/>
    </row>
    <row r="449" spans="28:48" ht="14.25">
      <c r="AB449" s="68"/>
      <c r="AC449" s="69"/>
      <c r="AD449" s="68"/>
      <c r="AE449" s="69"/>
      <c r="AF449" s="69"/>
      <c r="AG449" s="69"/>
      <c r="AH449" s="68"/>
      <c r="AI449" s="68"/>
      <c r="AJ449" s="68"/>
      <c r="AK449" s="68"/>
      <c r="AL449" s="68"/>
      <c r="AM449" s="68"/>
      <c r="AN449" s="68"/>
      <c r="AO449" s="70"/>
      <c r="AP449" s="71"/>
      <c r="AQ449" s="70"/>
      <c r="AR449" s="72"/>
      <c r="AS449" s="55"/>
      <c r="AT449" s="55"/>
      <c r="AU449" s="55"/>
      <c r="AV449" s="78"/>
    </row>
    <row r="450" spans="28:48" ht="14.25">
      <c r="AB450" s="68"/>
      <c r="AC450" s="69"/>
      <c r="AD450" s="68"/>
      <c r="AE450" s="69"/>
      <c r="AF450" s="69"/>
      <c r="AG450" s="69"/>
      <c r="AH450" s="68"/>
      <c r="AI450" s="68"/>
      <c r="AJ450" s="68"/>
      <c r="AK450" s="68"/>
      <c r="AL450" s="68"/>
      <c r="AM450" s="68"/>
      <c r="AN450" s="68"/>
      <c r="AO450" s="70"/>
      <c r="AP450" s="71"/>
      <c r="AQ450" s="70"/>
      <c r="AR450" s="72"/>
      <c r="AS450" s="55"/>
      <c r="AT450" s="55"/>
      <c r="AU450" s="55"/>
      <c r="AV450" s="78"/>
    </row>
    <row r="451" spans="28:48" ht="14.25">
      <c r="AB451" s="68"/>
      <c r="AC451" s="69"/>
      <c r="AD451" s="68"/>
      <c r="AE451" s="69"/>
      <c r="AF451" s="69"/>
      <c r="AG451" s="69"/>
      <c r="AH451" s="68"/>
      <c r="AI451" s="68"/>
      <c r="AJ451" s="68"/>
      <c r="AK451" s="68"/>
      <c r="AL451" s="68"/>
      <c r="AM451" s="68"/>
      <c r="AN451" s="68"/>
      <c r="AO451" s="70"/>
      <c r="AP451" s="71"/>
      <c r="AQ451" s="70"/>
      <c r="AR451" s="72"/>
      <c r="AS451" s="55"/>
      <c r="AT451" s="55"/>
      <c r="AU451" s="55"/>
      <c r="AV451" s="78"/>
    </row>
    <row r="452" spans="28:48" ht="14.25">
      <c r="AB452" s="68"/>
      <c r="AC452" s="69"/>
      <c r="AD452" s="68"/>
      <c r="AE452" s="69"/>
      <c r="AF452" s="69"/>
      <c r="AG452" s="69"/>
      <c r="AH452" s="68"/>
      <c r="AI452" s="68"/>
      <c r="AJ452" s="68"/>
      <c r="AK452" s="68"/>
      <c r="AL452" s="68"/>
      <c r="AM452" s="68"/>
      <c r="AN452" s="68"/>
      <c r="AO452" s="70"/>
      <c r="AP452" s="71"/>
      <c r="AQ452" s="70"/>
      <c r="AR452" s="72"/>
      <c r="AS452" s="55"/>
      <c r="AT452" s="55"/>
      <c r="AU452" s="55"/>
      <c r="AV452" s="78"/>
    </row>
    <row r="453" spans="28:48" ht="14.25">
      <c r="AB453" s="68"/>
      <c r="AC453" s="69"/>
      <c r="AD453" s="68"/>
      <c r="AE453" s="69"/>
      <c r="AF453" s="69"/>
      <c r="AG453" s="69"/>
      <c r="AH453" s="68"/>
      <c r="AI453" s="68"/>
      <c r="AJ453" s="68"/>
      <c r="AK453" s="68"/>
      <c r="AL453" s="68"/>
      <c r="AM453" s="68"/>
      <c r="AN453" s="68"/>
      <c r="AO453" s="70"/>
      <c r="AP453" s="71"/>
      <c r="AQ453" s="70"/>
      <c r="AR453" s="72"/>
      <c r="AS453" s="55"/>
      <c r="AT453" s="55"/>
      <c r="AU453" s="55"/>
      <c r="AV453" s="78"/>
    </row>
    <row r="454" spans="28:48" ht="14.25">
      <c r="AB454" s="68"/>
      <c r="AC454" s="69"/>
      <c r="AD454" s="68"/>
      <c r="AE454" s="69"/>
      <c r="AF454" s="69"/>
      <c r="AG454" s="69"/>
      <c r="AH454" s="68"/>
      <c r="AI454" s="68"/>
      <c r="AJ454" s="68"/>
      <c r="AK454" s="68"/>
      <c r="AL454" s="68"/>
      <c r="AM454" s="68"/>
      <c r="AN454" s="68"/>
      <c r="AO454" s="70"/>
      <c r="AP454" s="71"/>
      <c r="AQ454" s="70"/>
      <c r="AR454" s="72"/>
      <c r="AS454" s="55"/>
      <c r="AT454" s="55"/>
      <c r="AU454" s="55"/>
      <c r="AV454" s="78"/>
    </row>
    <row r="455" spans="28:48" ht="14.25">
      <c r="AB455" s="68"/>
      <c r="AC455" s="69"/>
      <c r="AD455" s="68"/>
      <c r="AE455" s="69"/>
      <c r="AF455" s="69"/>
      <c r="AG455" s="69"/>
      <c r="AH455" s="68"/>
      <c r="AI455" s="68"/>
      <c r="AJ455" s="68"/>
      <c r="AK455" s="68"/>
      <c r="AL455" s="68"/>
      <c r="AM455" s="68"/>
      <c r="AN455" s="68"/>
      <c r="AO455" s="70"/>
      <c r="AP455" s="71"/>
      <c r="AQ455" s="70"/>
      <c r="AR455" s="72"/>
      <c r="AS455" s="55"/>
      <c r="AT455" s="55"/>
      <c r="AU455" s="55"/>
      <c r="AV455" s="78"/>
    </row>
    <row r="456" spans="28:48" ht="14.25">
      <c r="AB456" s="68"/>
      <c r="AC456" s="69"/>
      <c r="AD456" s="68"/>
      <c r="AE456" s="69"/>
      <c r="AF456" s="69"/>
      <c r="AG456" s="69"/>
      <c r="AH456" s="68"/>
      <c r="AI456" s="68"/>
      <c r="AJ456" s="68"/>
      <c r="AK456" s="68"/>
      <c r="AL456" s="68"/>
      <c r="AM456" s="68"/>
      <c r="AN456" s="68"/>
      <c r="AO456" s="70"/>
      <c r="AP456" s="71"/>
      <c r="AQ456" s="70"/>
      <c r="AR456" s="72"/>
      <c r="AS456" s="55"/>
      <c r="AT456" s="55"/>
      <c r="AU456" s="55"/>
      <c r="AV456" s="78"/>
    </row>
    <row r="457" spans="28:48" ht="14.25">
      <c r="AB457" s="68"/>
      <c r="AC457" s="69"/>
      <c r="AD457" s="68"/>
      <c r="AE457" s="69"/>
      <c r="AF457" s="69"/>
      <c r="AG457" s="69"/>
      <c r="AH457" s="68"/>
      <c r="AI457" s="68"/>
      <c r="AJ457" s="68"/>
      <c r="AK457" s="68"/>
      <c r="AL457" s="68"/>
      <c r="AM457" s="68"/>
      <c r="AN457" s="68"/>
      <c r="AO457" s="70"/>
      <c r="AP457" s="71"/>
      <c r="AQ457" s="70"/>
      <c r="AR457" s="72"/>
      <c r="AS457" s="55"/>
      <c r="AT457" s="55"/>
      <c r="AU457" s="55"/>
      <c r="AV457" s="78"/>
    </row>
    <row r="458" spans="28:48" ht="14.25">
      <c r="AB458" s="68"/>
      <c r="AC458" s="69"/>
      <c r="AD458" s="68"/>
      <c r="AE458" s="69"/>
      <c r="AF458" s="69"/>
      <c r="AG458" s="69"/>
      <c r="AH458" s="68"/>
      <c r="AI458" s="68"/>
      <c r="AJ458" s="68"/>
      <c r="AK458" s="68"/>
      <c r="AL458" s="68"/>
      <c r="AM458" s="68"/>
      <c r="AN458" s="68"/>
      <c r="AO458" s="70"/>
      <c r="AP458" s="71"/>
      <c r="AQ458" s="70"/>
      <c r="AR458" s="72"/>
      <c r="AS458" s="55"/>
      <c r="AT458" s="55"/>
      <c r="AU458" s="55"/>
      <c r="AV458" s="78"/>
    </row>
    <row r="459" spans="28:48" ht="14.25">
      <c r="AB459" s="68"/>
      <c r="AC459" s="69"/>
      <c r="AD459" s="68"/>
      <c r="AE459" s="69"/>
      <c r="AF459" s="69"/>
      <c r="AG459" s="69"/>
      <c r="AH459" s="68"/>
      <c r="AI459" s="68"/>
      <c r="AJ459" s="68"/>
      <c r="AK459" s="68"/>
      <c r="AL459" s="68"/>
      <c r="AM459" s="68"/>
      <c r="AN459" s="68"/>
      <c r="AO459" s="70"/>
      <c r="AP459" s="71"/>
      <c r="AQ459" s="70"/>
      <c r="AR459" s="72"/>
      <c r="AS459" s="55"/>
      <c r="AT459" s="55"/>
      <c r="AU459" s="55"/>
      <c r="AV459" s="78"/>
    </row>
    <row r="460" spans="28:48" ht="14.25">
      <c r="AB460" s="68"/>
      <c r="AC460" s="69"/>
      <c r="AD460" s="68"/>
      <c r="AE460" s="69"/>
      <c r="AF460" s="69"/>
      <c r="AG460" s="69"/>
      <c r="AH460" s="68"/>
      <c r="AI460" s="68"/>
      <c r="AJ460" s="68"/>
      <c r="AK460" s="68"/>
      <c r="AL460" s="68"/>
      <c r="AM460" s="68"/>
      <c r="AN460" s="68"/>
      <c r="AO460" s="70"/>
      <c r="AP460" s="71"/>
      <c r="AQ460" s="70"/>
      <c r="AR460" s="72"/>
      <c r="AS460" s="55"/>
      <c r="AT460" s="55"/>
      <c r="AU460" s="55"/>
      <c r="AV460" s="78"/>
    </row>
    <row r="461" spans="28:48" ht="14.25">
      <c r="AB461" s="68"/>
      <c r="AC461" s="69"/>
      <c r="AD461" s="68"/>
      <c r="AE461" s="69"/>
      <c r="AF461" s="69"/>
      <c r="AG461" s="69"/>
      <c r="AH461" s="68"/>
      <c r="AI461" s="68"/>
      <c r="AJ461" s="68"/>
      <c r="AK461" s="68"/>
      <c r="AL461" s="68"/>
      <c r="AM461" s="68"/>
      <c r="AN461" s="68"/>
      <c r="AO461" s="70"/>
      <c r="AP461" s="71"/>
      <c r="AQ461" s="70"/>
      <c r="AR461" s="72"/>
      <c r="AS461" s="55"/>
      <c r="AT461" s="55"/>
      <c r="AU461" s="55"/>
      <c r="AV461" s="78"/>
    </row>
    <row r="462" spans="28:48" ht="14.25">
      <c r="AB462" s="68"/>
      <c r="AC462" s="69"/>
      <c r="AD462" s="68"/>
      <c r="AE462" s="69"/>
      <c r="AF462" s="69"/>
      <c r="AG462" s="69"/>
      <c r="AH462" s="68"/>
      <c r="AI462" s="68"/>
      <c r="AJ462" s="68"/>
      <c r="AK462" s="68"/>
      <c r="AL462" s="68"/>
      <c r="AM462" s="68"/>
      <c r="AN462" s="68"/>
      <c r="AO462" s="70"/>
      <c r="AP462" s="71"/>
      <c r="AQ462" s="70"/>
      <c r="AR462" s="72"/>
      <c r="AS462" s="55"/>
      <c r="AT462" s="55"/>
      <c r="AU462" s="55"/>
      <c r="AV462" s="78"/>
    </row>
    <row r="463" spans="28:48" ht="14.25">
      <c r="AB463" s="68"/>
      <c r="AC463" s="69"/>
      <c r="AD463" s="68"/>
      <c r="AE463" s="69"/>
      <c r="AF463" s="69"/>
      <c r="AG463" s="69"/>
      <c r="AH463" s="68"/>
      <c r="AI463" s="68"/>
      <c r="AJ463" s="68"/>
      <c r="AK463" s="68"/>
      <c r="AL463" s="68"/>
      <c r="AM463" s="68"/>
      <c r="AN463" s="68"/>
      <c r="AO463" s="70"/>
      <c r="AP463" s="71"/>
      <c r="AQ463" s="70"/>
      <c r="AR463" s="72"/>
      <c r="AS463" s="55"/>
      <c r="AT463" s="55"/>
      <c r="AU463" s="55"/>
      <c r="AV463" s="78"/>
    </row>
    <row r="464" spans="28:48" ht="14.25">
      <c r="AB464" s="68"/>
      <c r="AC464" s="69"/>
      <c r="AD464" s="68"/>
      <c r="AE464" s="69"/>
      <c r="AF464" s="69"/>
      <c r="AG464" s="69"/>
      <c r="AH464" s="68"/>
      <c r="AI464" s="68"/>
      <c r="AJ464" s="68"/>
      <c r="AK464" s="68"/>
      <c r="AL464" s="68"/>
      <c r="AM464" s="68"/>
      <c r="AN464" s="68"/>
      <c r="AO464" s="70"/>
      <c r="AP464" s="71"/>
      <c r="AQ464" s="70"/>
      <c r="AR464" s="72"/>
      <c r="AS464" s="55"/>
      <c r="AT464" s="55"/>
      <c r="AU464" s="55"/>
      <c r="AV464" s="78"/>
    </row>
    <row r="465" spans="28:48" ht="14.25">
      <c r="AB465" s="68"/>
      <c r="AC465" s="69"/>
      <c r="AD465" s="68"/>
      <c r="AE465" s="69"/>
      <c r="AF465" s="69"/>
      <c r="AG465" s="69"/>
      <c r="AH465" s="68"/>
      <c r="AI465" s="68"/>
      <c r="AJ465" s="68"/>
      <c r="AK465" s="68"/>
      <c r="AL465" s="68"/>
      <c r="AM465" s="68"/>
      <c r="AN465" s="68"/>
      <c r="AO465" s="70"/>
      <c r="AP465" s="71"/>
      <c r="AQ465" s="70"/>
      <c r="AR465" s="72"/>
      <c r="AS465" s="55"/>
      <c r="AT465" s="55"/>
      <c r="AU465" s="55"/>
      <c r="AV465" s="78"/>
    </row>
    <row r="466" spans="28:48" ht="14.25">
      <c r="AB466" s="68"/>
      <c r="AC466" s="69"/>
      <c r="AD466" s="68"/>
      <c r="AE466" s="69"/>
      <c r="AF466" s="69"/>
      <c r="AG466" s="69"/>
      <c r="AH466" s="68"/>
      <c r="AI466" s="68"/>
      <c r="AJ466" s="68"/>
      <c r="AK466" s="68"/>
      <c r="AL466" s="68"/>
      <c r="AM466" s="68"/>
      <c r="AN466" s="68"/>
      <c r="AO466" s="70"/>
      <c r="AP466" s="71"/>
      <c r="AQ466" s="70"/>
      <c r="AR466" s="72"/>
      <c r="AS466" s="55"/>
      <c r="AT466" s="55"/>
      <c r="AU466" s="55"/>
      <c r="AV466" s="78"/>
    </row>
    <row r="467" spans="28:48" ht="14.25">
      <c r="AB467" s="68"/>
      <c r="AC467" s="69"/>
      <c r="AD467" s="68"/>
      <c r="AE467" s="69"/>
      <c r="AF467" s="69"/>
      <c r="AG467" s="69"/>
      <c r="AH467" s="68"/>
      <c r="AI467" s="68"/>
      <c r="AJ467" s="68"/>
      <c r="AK467" s="68"/>
      <c r="AL467" s="68"/>
      <c r="AM467" s="68"/>
      <c r="AN467" s="68"/>
      <c r="AO467" s="70"/>
      <c r="AP467" s="71"/>
      <c r="AQ467" s="70"/>
      <c r="AR467" s="72"/>
      <c r="AS467" s="55"/>
      <c r="AT467" s="55"/>
      <c r="AU467" s="55"/>
      <c r="AV467" s="78"/>
    </row>
    <row r="468" spans="28:48" ht="14.25">
      <c r="AB468" s="68"/>
      <c r="AC468" s="69"/>
      <c r="AD468" s="68"/>
      <c r="AE468" s="69"/>
      <c r="AF468" s="69"/>
      <c r="AG468" s="69"/>
      <c r="AH468" s="68"/>
      <c r="AI468" s="68"/>
      <c r="AJ468" s="68"/>
      <c r="AK468" s="68"/>
      <c r="AL468" s="68"/>
      <c r="AM468" s="68"/>
      <c r="AN468" s="68"/>
      <c r="AO468" s="70"/>
      <c r="AP468" s="71"/>
      <c r="AQ468" s="70"/>
      <c r="AR468" s="72"/>
      <c r="AS468" s="55"/>
      <c r="AT468" s="55"/>
      <c r="AU468" s="55"/>
      <c r="AV468" s="78"/>
    </row>
    <row r="469" spans="28:48" ht="14.25">
      <c r="AB469" s="68"/>
      <c r="AC469" s="69"/>
      <c r="AD469" s="68"/>
      <c r="AE469" s="69"/>
      <c r="AF469" s="69"/>
      <c r="AG469" s="69"/>
      <c r="AH469" s="68"/>
      <c r="AI469" s="68"/>
      <c r="AJ469" s="68"/>
      <c r="AK469" s="68"/>
      <c r="AL469" s="68"/>
      <c r="AM469" s="68"/>
      <c r="AN469" s="68"/>
      <c r="AO469" s="70"/>
      <c r="AP469" s="71"/>
      <c r="AQ469" s="70"/>
      <c r="AR469" s="72"/>
      <c r="AS469" s="55"/>
      <c r="AT469" s="55"/>
      <c r="AU469" s="55"/>
      <c r="AV469" s="78"/>
    </row>
    <row r="470" spans="28:48" ht="14.25">
      <c r="AB470" s="68"/>
      <c r="AC470" s="69"/>
      <c r="AD470" s="68"/>
      <c r="AE470" s="69"/>
      <c r="AF470" s="69"/>
      <c r="AG470" s="69"/>
      <c r="AH470" s="68"/>
      <c r="AI470" s="68"/>
      <c r="AJ470" s="68"/>
      <c r="AK470" s="68"/>
      <c r="AL470" s="68"/>
      <c r="AM470" s="68"/>
      <c r="AN470" s="68"/>
      <c r="AO470" s="70"/>
      <c r="AP470" s="71"/>
      <c r="AQ470" s="70"/>
      <c r="AR470" s="72"/>
      <c r="AS470" s="55"/>
      <c r="AT470" s="55"/>
      <c r="AU470" s="55"/>
      <c r="AV470" s="78"/>
    </row>
    <row r="471" spans="28:48" ht="14.25">
      <c r="AB471" s="68"/>
      <c r="AC471" s="69"/>
      <c r="AD471" s="68"/>
      <c r="AE471" s="69"/>
      <c r="AF471" s="69"/>
      <c r="AG471" s="69"/>
      <c r="AH471" s="68"/>
      <c r="AI471" s="68"/>
      <c r="AJ471" s="68"/>
      <c r="AK471" s="68"/>
      <c r="AL471" s="68"/>
      <c r="AM471" s="68"/>
      <c r="AN471" s="68"/>
      <c r="AO471" s="70"/>
      <c r="AP471" s="71"/>
      <c r="AQ471" s="70"/>
      <c r="AR471" s="72"/>
      <c r="AS471" s="55"/>
      <c r="AT471" s="55"/>
      <c r="AU471" s="55"/>
      <c r="AV471" s="78"/>
    </row>
    <row r="472" spans="28:48" ht="14.25">
      <c r="AB472" s="68"/>
      <c r="AC472" s="69"/>
      <c r="AD472" s="68"/>
      <c r="AE472" s="69"/>
      <c r="AF472" s="69"/>
      <c r="AG472" s="69"/>
      <c r="AH472" s="68"/>
      <c r="AI472" s="68"/>
      <c r="AJ472" s="68"/>
      <c r="AK472" s="68"/>
      <c r="AL472" s="68"/>
      <c r="AM472" s="68"/>
      <c r="AN472" s="68"/>
      <c r="AO472" s="70"/>
      <c r="AP472" s="71"/>
      <c r="AQ472" s="70"/>
      <c r="AR472" s="72"/>
      <c r="AS472" s="55"/>
      <c r="AT472" s="55"/>
      <c r="AU472" s="55"/>
      <c r="AV472" s="78"/>
    </row>
    <row r="473" spans="28:48" ht="14.25">
      <c r="AB473" s="68"/>
      <c r="AC473" s="69"/>
      <c r="AD473" s="68"/>
      <c r="AE473" s="69"/>
      <c r="AF473" s="69"/>
      <c r="AG473" s="69"/>
      <c r="AH473" s="68"/>
      <c r="AI473" s="68"/>
      <c r="AJ473" s="68"/>
      <c r="AK473" s="68"/>
      <c r="AL473" s="68"/>
      <c r="AM473" s="68"/>
      <c r="AN473" s="68"/>
      <c r="AO473" s="70"/>
      <c r="AP473" s="71"/>
      <c r="AQ473" s="70"/>
      <c r="AR473" s="72"/>
      <c r="AS473" s="55"/>
      <c r="AT473" s="55"/>
      <c r="AU473" s="55"/>
      <c r="AV473" s="78"/>
    </row>
    <row r="474" spans="28:48" ht="14.25">
      <c r="AB474" s="68"/>
      <c r="AC474" s="69"/>
      <c r="AD474" s="68"/>
      <c r="AE474" s="69"/>
      <c r="AF474" s="69"/>
      <c r="AG474" s="69"/>
      <c r="AH474" s="68"/>
      <c r="AI474" s="68"/>
      <c r="AJ474" s="68"/>
      <c r="AK474" s="68"/>
      <c r="AL474" s="68"/>
      <c r="AM474" s="68"/>
      <c r="AN474" s="68"/>
      <c r="AO474" s="70"/>
      <c r="AP474" s="71"/>
      <c r="AQ474" s="70"/>
      <c r="AR474" s="72"/>
      <c r="AS474" s="55"/>
      <c r="AT474" s="55"/>
      <c r="AU474" s="55"/>
      <c r="AV474" s="78"/>
    </row>
    <row r="475" spans="28:48" ht="14.25">
      <c r="AB475" s="68"/>
      <c r="AC475" s="69"/>
      <c r="AD475" s="68"/>
      <c r="AE475" s="69"/>
      <c r="AF475" s="69"/>
      <c r="AG475" s="69"/>
      <c r="AH475" s="68"/>
      <c r="AI475" s="68"/>
      <c r="AJ475" s="68"/>
      <c r="AK475" s="68"/>
      <c r="AL475" s="68"/>
      <c r="AM475" s="68"/>
      <c r="AN475" s="68"/>
      <c r="AO475" s="70"/>
      <c r="AP475" s="71"/>
      <c r="AQ475" s="70"/>
      <c r="AR475" s="72"/>
      <c r="AS475" s="55"/>
      <c r="AT475" s="55"/>
      <c r="AU475" s="55"/>
      <c r="AV475" s="78"/>
    </row>
    <row r="476" spans="28:48" ht="14.25">
      <c r="AB476" s="68"/>
      <c r="AC476" s="69"/>
      <c r="AD476" s="68"/>
      <c r="AE476" s="69"/>
      <c r="AF476" s="69"/>
      <c r="AG476" s="69"/>
      <c r="AH476" s="68"/>
      <c r="AI476" s="68"/>
      <c r="AJ476" s="68"/>
      <c r="AK476" s="68"/>
      <c r="AL476" s="68"/>
      <c r="AM476" s="68"/>
      <c r="AN476" s="68"/>
      <c r="AO476" s="70"/>
      <c r="AP476" s="71"/>
      <c r="AQ476" s="70"/>
      <c r="AR476" s="72"/>
      <c r="AS476" s="55"/>
      <c r="AT476" s="55"/>
      <c r="AU476" s="55"/>
      <c r="AV476" s="78"/>
    </row>
    <row r="477" spans="28:48" ht="14.25">
      <c r="AB477" s="68"/>
      <c r="AC477" s="69"/>
      <c r="AD477" s="68"/>
      <c r="AE477" s="69"/>
      <c r="AF477" s="69"/>
      <c r="AG477" s="69"/>
      <c r="AH477" s="68"/>
      <c r="AI477" s="68"/>
      <c r="AJ477" s="68"/>
      <c r="AK477" s="68"/>
      <c r="AL477" s="68"/>
      <c r="AM477" s="68"/>
      <c r="AN477" s="68"/>
      <c r="AO477" s="70"/>
      <c r="AP477" s="71"/>
      <c r="AQ477" s="70"/>
      <c r="AR477" s="72"/>
      <c r="AS477" s="55"/>
      <c r="AT477" s="55"/>
      <c r="AU477" s="55"/>
      <c r="AV477" s="78"/>
    </row>
    <row r="478" spans="28:48" ht="14.25">
      <c r="AB478" s="68"/>
      <c r="AC478" s="69"/>
      <c r="AD478" s="68"/>
      <c r="AE478" s="69"/>
      <c r="AF478" s="69"/>
      <c r="AG478" s="69"/>
      <c r="AH478" s="68"/>
      <c r="AI478" s="68"/>
      <c r="AJ478" s="68"/>
      <c r="AK478" s="68"/>
      <c r="AL478" s="68"/>
      <c r="AM478" s="68"/>
      <c r="AN478" s="68"/>
      <c r="AO478" s="70"/>
      <c r="AP478" s="71"/>
      <c r="AQ478" s="70"/>
      <c r="AR478" s="72"/>
      <c r="AS478" s="55"/>
      <c r="AT478" s="55"/>
      <c r="AU478" s="55"/>
      <c r="AV478" s="78"/>
    </row>
    <row r="479" spans="28:48" ht="14.25">
      <c r="AB479" s="68"/>
      <c r="AC479" s="69"/>
      <c r="AD479" s="68"/>
      <c r="AE479" s="69"/>
      <c r="AF479" s="69"/>
      <c r="AG479" s="69"/>
      <c r="AH479" s="68"/>
      <c r="AI479" s="68"/>
      <c r="AJ479" s="68"/>
      <c r="AK479" s="68"/>
      <c r="AL479" s="68"/>
      <c r="AM479" s="68"/>
      <c r="AN479" s="68"/>
      <c r="AO479" s="70"/>
      <c r="AP479" s="71"/>
      <c r="AQ479" s="70"/>
      <c r="AR479" s="72"/>
      <c r="AS479" s="55"/>
      <c r="AT479" s="55"/>
      <c r="AU479" s="55"/>
      <c r="AV479" s="78"/>
    </row>
    <row r="480" spans="28:48" ht="14.25">
      <c r="AB480" s="68"/>
      <c r="AC480" s="69"/>
      <c r="AD480" s="68"/>
      <c r="AE480" s="69"/>
      <c r="AF480" s="69"/>
      <c r="AG480" s="69"/>
      <c r="AH480" s="68"/>
      <c r="AI480" s="68"/>
      <c r="AJ480" s="68"/>
      <c r="AK480" s="68"/>
      <c r="AL480" s="68"/>
      <c r="AM480" s="68"/>
      <c r="AN480" s="68"/>
      <c r="AO480" s="70"/>
      <c r="AP480" s="71"/>
      <c r="AQ480" s="70"/>
      <c r="AR480" s="72"/>
      <c r="AS480" s="55"/>
      <c r="AT480" s="55"/>
      <c r="AU480" s="55"/>
      <c r="AV480" s="78"/>
    </row>
    <row r="481" spans="28:48" ht="14.25">
      <c r="AB481" s="68"/>
      <c r="AC481" s="69"/>
      <c r="AD481" s="68"/>
      <c r="AE481" s="69"/>
      <c r="AF481" s="69"/>
      <c r="AG481" s="69"/>
      <c r="AH481" s="68"/>
      <c r="AI481" s="68"/>
      <c r="AJ481" s="68"/>
      <c r="AK481" s="68"/>
      <c r="AL481" s="68"/>
      <c r="AM481" s="68"/>
      <c r="AN481" s="68"/>
      <c r="AO481" s="70"/>
      <c r="AP481" s="71"/>
      <c r="AQ481" s="70"/>
      <c r="AR481" s="72"/>
      <c r="AS481" s="55"/>
      <c r="AT481" s="55"/>
      <c r="AU481" s="55"/>
      <c r="AV481" s="78"/>
    </row>
    <row r="482" spans="28:48" ht="14.25">
      <c r="AB482" s="68"/>
      <c r="AC482" s="69"/>
      <c r="AD482" s="68"/>
      <c r="AE482" s="69"/>
      <c r="AF482" s="69"/>
      <c r="AG482" s="69"/>
      <c r="AH482" s="68"/>
      <c r="AI482" s="68"/>
      <c r="AJ482" s="68"/>
      <c r="AK482" s="68"/>
      <c r="AL482" s="68"/>
      <c r="AM482" s="68"/>
      <c r="AN482" s="68"/>
      <c r="AO482" s="70"/>
      <c r="AP482" s="71"/>
      <c r="AQ482" s="70"/>
      <c r="AR482" s="72"/>
      <c r="AS482" s="55"/>
      <c r="AT482" s="55"/>
      <c r="AU482" s="55"/>
      <c r="AV482" s="78"/>
    </row>
    <row r="483" spans="28:48" ht="14.25">
      <c r="AB483" s="68"/>
      <c r="AC483" s="69"/>
      <c r="AD483" s="68"/>
      <c r="AE483" s="69"/>
      <c r="AF483" s="69"/>
      <c r="AG483" s="69"/>
      <c r="AH483" s="68"/>
      <c r="AI483" s="68"/>
      <c r="AJ483" s="68"/>
      <c r="AK483" s="68"/>
      <c r="AL483" s="68"/>
      <c r="AM483" s="68"/>
      <c r="AN483" s="68"/>
      <c r="AO483" s="70"/>
      <c r="AP483" s="71"/>
      <c r="AQ483" s="70"/>
      <c r="AR483" s="72"/>
      <c r="AS483" s="55"/>
      <c r="AT483" s="55"/>
      <c r="AU483" s="55"/>
      <c r="AV483" s="78"/>
    </row>
    <row r="484" spans="28:48" ht="14.25">
      <c r="AB484" s="68"/>
      <c r="AC484" s="69"/>
      <c r="AD484" s="68"/>
      <c r="AE484" s="69"/>
      <c r="AF484" s="69"/>
      <c r="AG484" s="69"/>
      <c r="AH484" s="68"/>
      <c r="AI484" s="68"/>
      <c r="AJ484" s="68"/>
      <c r="AK484" s="68"/>
      <c r="AL484" s="68"/>
      <c r="AM484" s="68"/>
      <c r="AN484" s="68"/>
      <c r="AO484" s="70"/>
      <c r="AP484" s="71"/>
      <c r="AQ484" s="70"/>
      <c r="AR484" s="72"/>
      <c r="AS484" s="55"/>
      <c r="AT484" s="55"/>
      <c r="AU484" s="55"/>
      <c r="AV484" s="78"/>
    </row>
    <row r="485" spans="28:48" ht="14.25">
      <c r="AB485" s="68"/>
      <c r="AC485" s="69"/>
      <c r="AD485" s="68"/>
      <c r="AE485" s="69"/>
      <c r="AF485" s="69"/>
      <c r="AG485" s="69"/>
      <c r="AH485" s="68"/>
      <c r="AI485" s="68"/>
      <c r="AJ485" s="68"/>
      <c r="AK485" s="68"/>
      <c r="AL485" s="68"/>
      <c r="AM485" s="68"/>
      <c r="AN485" s="68"/>
      <c r="AO485" s="70"/>
      <c r="AP485" s="71"/>
      <c r="AQ485" s="70"/>
      <c r="AR485" s="72"/>
      <c r="AS485" s="55"/>
      <c r="AT485" s="55"/>
      <c r="AU485" s="55"/>
      <c r="AV485" s="78"/>
    </row>
    <row r="486" spans="28:48" ht="14.25">
      <c r="AB486" s="68"/>
      <c r="AC486" s="69"/>
      <c r="AD486" s="68"/>
      <c r="AE486" s="69"/>
      <c r="AF486" s="69"/>
      <c r="AG486" s="69"/>
      <c r="AH486" s="68"/>
      <c r="AI486" s="68"/>
      <c r="AJ486" s="68"/>
      <c r="AK486" s="68"/>
      <c r="AL486" s="68"/>
      <c r="AM486" s="68"/>
      <c r="AN486" s="68"/>
      <c r="AO486" s="70"/>
      <c r="AP486" s="71"/>
      <c r="AQ486" s="70"/>
      <c r="AR486" s="72"/>
      <c r="AS486" s="55"/>
      <c r="AT486" s="55"/>
      <c r="AU486" s="55"/>
      <c r="AV486" s="78"/>
    </row>
    <row r="487" spans="28:48" ht="14.25">
      <c r="AB487" s="68"/>
      <c r="AC487" s="69"/>
      <c r="AD487" s="68"/>
      <c r="AE487" s="69"/>
      <c r="AF487" s="69"/>
      <c r="AG487" s="69"/>
      <c r="AH487" s="68"/>
      <c r="AI487" s="68"/>
      <c r="AJ487" s="68"/>
      <c r="AK487" s="68"/>
      <c r="AL487" s="68"/>
      <c r="AM487" s="68"/>
      <c r="AN487" s="68"/>
      <c r="AO487" s="70"/>
      <c r="AP487" s="71"/>
      <c r="AQ487" s="70"/>
      <c r="AR487" s="72"/>
      <c r="AS487" s="55"/>
      <c r="AT487" s="55"/>
      <c r="AU487" s="55"/>
      <c r="AV487" s="78"/>
    </row>
    <row r="488" spans="28:48" ht="14.25">
      <c r="AB488" s="68"/>
      <c r="AC488" s="69"/>
      <c r="AD488" s="68"/>
      <c r="AE488" s="69"/>
      <c r="AF488" s="69"/>
      <c r="AG488" s="69"/>
      <c r="AH488" s="68"/>
      <c r="AI488" s="68"/>
      <c r="AJ488" s="68"/>
      <c r="AK488" s="68"/>
      <c r="AL488" s="68"/>
      <c r="AM488" s="68"/>
      <c r="AN488" s="68"/>
      <c r="AO488" s="70"/>
      <c r="AP488" s="71"/>
      <c r="AQ488" s="70"/>
      <c r="AR488" s="72"/>
      <c r="AS488" s="55"/>
      <c r="AT488" s="55"/>
      <c r="AU488" s="55"/>
      <c r="AV488" s="78"/>
    </row>
    <row r="489" spans="28:48" ht="14.25">
      <c r="AB489" s="68"/>
      <c r="AC489" s="69"/>
      <c r="AD489" s="68"/>
      <c r="AE489" s="69"/>
      <c r="AF489" s="69"/>
      <c r="AG489" s="69"/>
      <c r="AH489" s="68"/>
      <c r="AI489" s="68"/>
      <c r="AJ489" s="68"/>
      <c r="AK489" s="68"/>
      <c r="AL489" s="68"/>
      <c r="AM489" s="68"/>
      <c r="AN489" s="68"/>
      <c r="AO489" s="70"/>
      <c r="AP489" s="71"/>
      <c r="AQ489" s="70"/>
      <c r="AR489" s="72"/>
      <c r="AS489" s="55"/>
      <c r="AT489" s="55"/>
      <c r="AU489" s="55"/>
      <c r="AV489" s="78"/>
    </row>
    <row r="490" spans="28:48" ht="14.25">
      <c r="AB490" s="68"/>
      <c r="AC490" s="69"/>
      <c r="AD490" s="68"/>
      <c r="AE490" s="69"/>
      <c r="AF490" s="69"/>
      <c r="AG490" s="69"/>
      <c r="AH490" s="68"/>
      <c r="AI490" s="68"/>
      <c r="AJ490" s="68"/>
      <c r="AK490" s="68"/>
      <c r="AL490" s="68"/>
      <c r="AM490" s="68"/>
      <c r="AN490" s="68"/>
      <c r="AO490" s="70"/>
      <c r="AP490" s="71"/>
      <c r="AQ490" s="70"/>
      <c r="AR490" s="72"/>
      <c r="AS490" s="55"/>
      <c r="AT490" s="55"/>
      <c r="AU490" s="55"/>
      <c r="AV490" s="78"/>
    </row>
    <row r="491" spans="28:48" ht="14.25">
      <c r="AB491" s="68"/>
      <c r="AC491" s="69"/>
      <c r="AD491" s="68"/>
      <c r="AE491" s="69"/>
      <c r="AF491" s="69"/>
      <c r="AG491" s="69"/>
      <c r="AH491" s="68"/>
      <c r="AI491" s="68"/>
      <c r="AJ491" s="68"/>
      <c r="AK491" s="68"/>
      <c r="AL491" s="68"/>
      <c r="AM491" s="68"/>
      <c r="AN491" s="68"/>
      <c r="AO491" s="70"/>
      <c r="AP491" s="71"/>
      <c r="AQ491" s="70"/>
      <c r="AR491" s="72"/>
      <c r="AS491" s="55"/>
      <c r="AT491" s="55"/>
      <c r="AU491" s="55"/>
      <c r="AV491" s="78"/>
    </row>
    <row r="492" spans="28:48" ht="14.25">
      <c r="AB492" s="68"/>
      <c r="AC492" s="69"/>
      <c r="AD492" s="68"/>
      <c r="AE492" s="69"/>
      <c r="AF492" s="69"/>
      <c r="AG492" s="69"/>
      <c r="AH492" s="68"/>
      <c r="AI492" s="68"/>
      <c r="AJ492" s="68"/>
      <c r="AK492" s="68"/>
      <c r="AL492" s="68"/>
      <c r="AM492" s="68"/>
      <c r="AN492" s="68"/>
      <c r="AO492" s="70"/>
      <c r="AP492" s="71"/>
      <c r="AQ492" s="70"/>
      <c r="AR492" s="72"/>
      <c r="AS492" s="55"/>
      <c r="AT492" s="55"/>
      <c r="AU492" s="55"/>
      <c r="AV492" s="78"/>
    </row>
    <row r="493" spans="28:48" ht="14.25">
      <c r="AB493" s="68"/>
      <c r="AC493" s="69"/>
      <c r="AD493" s="68"/>
      <c r="AE493" s="69"/>
      <c r="AF493" s="69"/>
      <c r="AG493" s="69"/>
      <c r="AH493" s="68"/>
      <c r="AI493" s="68"/>
      <c r="AJ493" s="68"/>
      <c r="AK493" s="68"/>
      <c r="AL493" s="68"/>
      <c r="AM493" s="68"/>
      <c r="AN493" s="68"/>
      <c r="AO493" s="70"/>
      <c r="AP493" s="71"/>
      <c r="AQ493" s="70"/>
      <c r="AR493" s="72"/>
      <c r="AS493" s="55"/>
      <c r="AT493" s="55"/>
      <c r="AU493" s="55"/>
      <c r="AV493" s="78"/>
    </row>
    <row r="494" spans="28:48" ht="14.25">
      <c r="AB494" s="68"/>
      <c r="AC494" s="69"/>
      <c r="AD494" s="68"/>
      <c r="AE494" s="69"/>
      <c r="AF494" s="69"/>
      <c r="AG494" s="69"/>
      <c r="AH494" s="68"/>
      <c r="AI494" s="68"/>
      <c r="AJ494" s="68"/>
      <c r="AK494" s="68"/>
      <c r="AL494" s="68"/>
      <c r="AM494" s="68"/>
      <c r="AN494" s="68"/>
      <c r="AO494" s="70"/>
      <c r="AP494" s="71"/>
      <c r="AQ494" s="70"/>
      <c r="AR494" s="72"/>
      <c r="AS494" s="55"/>
      <c r="AT494" s="55"/>
      <c r="AU494" s="55"/>
      <c r="AV494" s="78"/>
    </row>
    <row r="495" spans="28:48" ht="14.25">
      <c r="AB495" s="68"/>
      <c r="AC495" s="69"/>
      <c r="AD495" s="68"/>
      <c r="AE495" s="69"/>
      <c r="AF495" s="69"/>
      <c r="AG495" s="69"/>
      <c r="AH495" s="68"/>
      <c r="AI495" s="68"/>
      <c r="AJ495" s="68"/>
      <c r="AK495" s="68"/>
      <c r="AL495" s="68"/>
      <c r="AM495" s="68"/>
      <c r="AN495" s="68"/>
      <c r="AO495" s="70"/>
      <c r="AP495" s="71"/>
      <c r="AQ495" s="70"/>
      <c r="AR495" s="72"/>
      <c r="AS495" s="55"/>
      <c r="AT495" s="55"/>
      <c r="AU495" s="55"/>
      <c r="AV495" s="78"/>
    </row>
    <row r="496" spans="28:48" ht="14.25">
      <c r="AB496" s="68"/>
      <c r="AC496" s="69"/>
      <c r="AD496" s="68"/>
      <c r="AE496" s="69"/>
      <c r="AF496" s="69"/>
      <c r="AG496" s="69"/>
      <c r="AH496" s="68"/>
      <c r="AI496" s="68"/>
      <c r="AJ496" s="68"/>
      <c r="AK496" s="68"/>
      <c r="AL496" s="68"/>
      <c r="AM496" s="68"/>
      <c r="AN496" s="68"/>
      <c r="AO496" s="70"/>
      <c r="AP496" s="71"/>
      <c r="AQ496" s="70"/>
      <c r="AR496" s="72"/>
      <c r="AS496" s="55"/>
      <c r="AT496" s="55"/>
      <c r="AU496" s="55"/>
      <c r="AV496" s="78"/>
    </row>
    <row r="497" spans="28:48" ht="14.25">
      <c r="AB497" s="68"/>
      <c r="AC497" s="69"/>
      <c r="AD497" s="68"/>
      <c r="AE497" s="69"/>
      <c r="AF497" s="69"/>
      <c r="AG497" s="69"/>
      <c r="AH497" s="68"/>
      <c r="AI497" s="68"/>
      <c r="AJ497" s="68"/>
      <c r="AK497" s="68"/>
      <c r="AL497" s="68"/>
      <c r="AM497" s="68"/>
      <c r="AN497" s="68"/>
      <c r="AO497" s="70"/>
      <c r="AP497" s="71"/>
      <c r="AQ497" s="70"/>
      <c r="AR497" s="72"/>
      <c r="AS497" s="55"/>
      <c r="AT497" s="55"/>
      <c r="AU497" s="55"/>
      <c r="AV497" s="78"/>
    </row>
    <row r="498" spans="28:48" ht="14.25">
      <c r="AB498" s="68"/>
      <c r="AC498" s="69"/>
      <c r="AD498" s="68"/>
      <c r="AE498" s="69"/>
      <c r="AF498" s="69"/>
      <c r="AG498" s="69"/>
      <c r="AH498" s="68"/>
      <c r="AI498" s="68"/>
      <c r="AJ498" s="68"/>
      <c r="AK498" s="68"/>
      <c r="AL498" s="68"/>
      <c r="AM498" s="68"/>
      <c r="AN498" s="68"/>
      <c r="AO498" s="70"/>
      <c r="AP498" s="71"/>
      <c r="AQ498" s="70"/>
      <c r="AR498" s="72"/>
      <c r="AS498" s="55"/>
      <c r="AT498" s="55"/>
      <c r="AU498" s="55"/>
      <c r="AV498" s="78"/>
    </row>
    <row r="499" spans="28:48" ht="14.25">
      <c r="AB499" s="68"/>
      <c r="AC499" s="69"/>
      <c r="AD499" s="68"/>
      <c r="AE499" s="69"/>
      <c r="AF499" s="69"/>
      <c r="AG499" s="69"/>
      <c r="AH499" s="68"/>
      <c r="AI499" s="68"/>
      <c r="AJ499" s="68"/>
      <c r="AK499" s="68"/>
      <c r="AL499" s="68"/>
      <c r="AM499" s="68"/>
      <c r="AN499" s="68"/>
      <c r="AO499" s="70"/>
      <c r="AP499" s="71"/>
      <c r="AQ499" s="70"/>
      <c r="AR499" s="72"/>
      <c r="AS499" s="55"/>
      <c r="AT499" s="55"/>
      <c r="AU499" s="55"/>
      <c r="AV499" s="78"/>
    </row>
    <row r="500" spans="28:48" ht="14.25">
      <c r="AB500" s="68"/>
      <c r="AC500" s="69"/>
      <c r="AD500" s="68"/>
      <c r="AE500" s="69"/>
      <c r="AF500" s="69"/>
      <c r="AG500" s="69"/>
      <c r="AH500" s="68"/>
      <c r="AI500" s="68"/>
      <c r="AJ500" s="68"/>
      <c r="AK500" s="68"/>
      <c r="AL500" s="68"/>
      <c r="AM500" s="68"/>
      <c r="AN500" s="68"/>
      <c r="AO500" s="70"/>
      <c r="AP500" s="71"/>
      <c r="AQ500" s="70"/>
      <c r="AR500" s="72"/>
      <c r="AS500" s="55"/>
      <c r="AT500" s="55"/>
      <c r="AU500" s="55"/>
      <c r="AV500" s="78"/>
    </row>
    <row r="501" spans="28:48" ht="14.25">
      <c r="AB501" s="68"/>
      <c r="AC501" s="69"/>
      <c r="AD501" s="68"/>
      <c r="AE501" s="69"/>
      <c r="AF501" s="69"/>
      <c r="AG501" s="69"/>
      <c r="AH501" s="68"/>
      <c r="AI501" s="68"/>
      <c r="AJ501" s="68"/>
      <c r="AK501" s="68"/>
      <c r="AL501" s="68"/>
      <c r="AM501" s="68"/>
      <c r="AN501" s="68"/>
      <c r="AO501" s="70"/>
      <c r="AP501" s="71"/>
      <c r="AQ501" s="70"/>
      <c r="AR501" s="72"/>
      <c r="AS501" s="55"/>
      <c r="AT501" s="55"/>
      <c r="AU501" s="55"/>
      <c r="AV501" s="78"/>
    </row>
    <row r="502" spans="28:48" ht="14.25">
      <c r="AB502" s="68"/>
      <c r="AC502" s="69"/>
      <c r="AD502" s="68"/>
      <c r="AE502" s="69"/>
      <c r="AF502" s="69"/>
      <c r="AG502" s="69"/>
      <c r="AH502" s="68"/>
      <c r="AI502" s="68"/>
      <c r="AJ502" s="68"/>
      <c r="AK502" s="68"/>
      <c r="AL502" s="68"/>
      <c r="AM502" s="68"/>
      <c r="AN502" s="68"/>
      <c r="AO502" s="70"/>
      <c r="AP502" s="71"/>
      <c r="AQ502" s="70"/>
      <c r="AR502" s="72"/>
      <c r="AS502" s="55"/>
      <c r="AT502" s="55"/>
      <c r="AU502" s="55"/>
      <c r="AV502" s="78"/>
    </row>
    <row r="503" spans="28:48" ht="14.25">
      <c r="AB503" s="68"/>
      <c r="AC503" s="69"/>
      <c r="AD503" s="68"/>
      <c r="AE503" s="69"/>
      <c r="AF503" s="69"/>
      <c r="AG503" s="69"/>
      <c r="AH503" s="68"/>
      <c r="AI503" s="68"/>
      <c r="AJ503" s="68"/>
      <c r="AK503" s="68"/>
      <c r="AL503" s="68"/>
      <c r="AM503" s="68"/>
      <c r="AN503" s="68"/>
      <c r="AO503" s="70"/>
      <c r="AP503" s="71"/>
      <c r="AQ503" s="70"/>
      <c r="AR503" s="72"/>
      <c r="AS503" s="55"/>
      <c r="AT503" s="55"/>
      <c r="AU503" s="55"/>
      <c r="AV503" s="78"/>
    </row>
    <row r="504" spans="28:48" ht="14.25">
      <c r="AB504" s="68"/>
      <c r="AC504" s="69"/>
      <c r="AD504" s="68"/>
      <c r="AE504" s="69"/>
      <c r="AF504" s="69"/>
      <c r="AG504" s="69"/>
      <c r="AH504" s="68"/>
      <c r="AI504" s="68"/>
      <c r="AJ504" s="68"/>
      <c r="AK504" s="68"/>
      <c r="AL504" s="68"/>
      <c r="AM504" s="68"/>
      <c r="AN504" s="68"/>
      <c r="AO504" s="70"/>
      <c r="AP504" s="71"/>
      <c r="AQ504" s="70"/>
      <c r="AR504" s="72"/>
      <c r="AS504" s="55"/>
      <c r="AT504" s="55"/>
      <c r="AU504" s="55"/>
      <c r="AV504" s="78"/>
    </row>
    <row r="505" spans="28:48" ht="14.25">
      <c r="AB505" s="68"/>
      <c r="AC505" s="69"/>
      <c r="AD505" s="68"/>
      <c r="AE505" s="69"/>
      <c r="AF505" s="69"/>
      <c r="AG505" s="69"/>
      <c r="AH505" s="68"/>
      <c r="AI505" s="68"/>
      <c r="AJ505" s="68"/>
      <c r="AK505" s="68"/>
      <c r="AL505" s="68"/>
      <c r="AM505" s="68"/>
      <c r="AN505" s="68"/>
      <c r="AO505" s="70"/>
      <c r="AP505" s="71"/>
      <c r="AQ505" s="70"/>
      <c r="AR505" s="72"/>
      <c r="AS505" s="55"/>
      <c r="AT505" s="55"/>
      <c r="AU505" s="55"/>
      <c r="AV505" s="78"/>
    </row>
    <row r="506" spans="28:48" ht="14.25">
      <c r="AB506" s="68"/>
      <c r="AC506" s="69"/>
      <c r="AD506" s="68"/>
      <c r="AE506" s="69"/>
      <c r="AF506" s="69"/>
      <c r="AG506" s="69"/>
      <c r="AH506" s="68"/>
      <c r="AI506" s="68"/>
      <c r="AJ506" s="68"/>
      <c r="AK506" s="68"/>
      <c r="AL506" s="68"/>
      <c r="AM506" s="68"/>
      <c r="AN506" s="68"/>
      <c r="AO506" s="70"/>
      <c r="AP506" s="71"/>
      <c r="AQ506" s="70"/>
      <c r="AR506" s="72"/>
      <c r="AS506" s="55"/>
      <c r="AT506" s="55"/>
      <c r="AU506" s="55"/>
      <c r="AV506" s="78"/>
    </row>
    <row r="507" spans="28:48" ht="14.25">
      <c r="AB507" s="68"/>
      <c r="AC507" s="69"/>
      <c r="AD507" s="68"/>
      <c r="AE507" s="69"/>
      <c r="AF507" s="69"/>
      <c r="AG507" s="69"/>
      <c r="AH507" s="68"/>
      <c r="AI507" s="68"/>
      <c r="AJ507" s="68"/>
      <c r="AK507" s="68"/>
      <c r="AL507" s="68"/>
      <c r="AM507" s="68"/>
      <c r="AN507" s="68"/>
      <c r="AO507" s="70"/>
      <c r="AP507" s="71"/>
      <c r="AQ507" s="70"/>
      <c r="AR507" s="72"/>
      <c r="AS507" s="55"/>
      <c r="AT507" s="55"/>
      <c r="AU507" s="55"/>
      <c r="AV507" s="78"/>
    </row>
    <row r="508" spans="28:48" ht="14.25">
      <c r="AB508" s="68"/>
      <c r="AC508" s="69"/>
      <c r="AD508" s="68"/>
      <c r="AE508" s="69"/>
      <c r="AF508" s="69"/>
      <c r="AG508" s="69"/>
      <c r="AH508" s="68"/>
      <c r="AI508" s="68"/>
      <c r="AJ508" s="68"/>
      <c r="AK508" s="68"/>
      <c r="AL508" s="68"/>
      <c r="AM508" s="68"/>
      <c r="AN508" s="68"/>
      <c r="AO508" s="70"/>
      <c r="AP508" s="71"/>
      <c r="AQ508" s="70"/>
      <c r="AR508" s="72"/>
      <c r="AS508" s="55"/>
      <c r="AT508" s="55"/>
      <c r="AU508" s="55"/>
      <c r="AV508" s="78"/>
    </row>
    <row r="509" spans="28:48" ht="14.25">
      <c r="AB509" s="68"/>
      <c r="AC509" s="69"/>
      <c r="AD509" s="68"/>
      <c r="AE509" s="69"/>
      <c r="AF509" s="69"/>
      <c r="AG509" s="69"/>
      <c r="AH509" s="68"/>
      <c r="AI509" s="68"/>
      <c r="AJ509" s="68"/>
      <c r="AK509" s="68"/>
      <c r="AL509" s="68"/>
      <c r="AM509" s="68"/>
      <c r="AN509" s="68"/>
      <c r="AO509" s="70"/>
      <c r="AP509" s="71"/>
      <c r="AQ509" s="70"/>
      <c r="AR509" s="72"/>
      <c r="AS509" s="55"/>
      <c r="AT509" s="55"/>
      <c r="AU509" s="55"/>
      <c r="AV509" s="78"/>
    </row>
    <row r="510" spans="28:48" ht="14.25">
      <c r="AB510" s="68"/>
      <c r="AC510" s="69"/>
      <c r="AD510" s="68"/>
      <c r="AE510" s="69"/>
      <c r="AF510" s="69"/>
      <c r="AG510" s="69"/>
      <c r="AH510" s="68"/>
      <c r="AI510" s="68"/>
      <c r="AJ510" s="68"/>
      <c r="AK510" s="68"/>
      <c r="AL510" s="68"/>
      <c r="AM510" s="68"/>
      <c r="AN510" s="68"/>
      <c r="AO510" s="70"/>
      <c r="AP510" s="71"/>
      <c r="AQ510" s="70"/>
      <c r="AR510" s="72"/>
      <c r="AS510" s="55"/>
      <c r="AT510" s="55"/>
      <c r="AU510" s="55"/>
      <c r="AV510" s="78"/>
    </row>
    <row r="511" spans="28:48" ht="14.25">
      <c r="AB511" s="68"/>
      <c r="AC511" s="69"/>
      <c r="AD511" s="68"/>
      <c r="AE511" s="69"/>
      <c r="AF511" s="69"/>
      <c r="AG511" s="69"/>
      <c r="AH511" s="68"/>
      <c r="AI511" s="68"/>
      <c r="AJ511" s="68"/>
      <c r="AK511" s="68"/>
      <c r="AL511" s="68"/>
      <c r="AM511" s="68"/>
      <c r="AN511" s="68"/>
      <c r="AO511" s="70"/>
      <c r="AP511" s="71"/>
      <c r="AQ511" s="70"/>
      <c r="AR511" s="72"/>
      <c r="AS511" s="55"/>
      <c r="AT511" s="55"/>
      <c r="AU511" s="55"/>
      <c r="AV511" s="78"/>
    </row>
    <row r="512" spans="28:48" ht="14.25">
      <c r="AB512" s="68"/>
      <c r="AC512" s="69"/>
      <c r="AD512" s="68"/>
      <c r="AE512" s="69"/>
      <c r="AF512" s="69"/>
      <c r="AG512" s="69"/>
      <c r="AH512" s="68"/>
      <c r="AI512" s="68"/>
      <c r="AJ512" s="68"/>
      <c r="AK512" s="68"/>
      <c r="AL512" s="68"/>
      <c r="AM512" s="68"/>
      <c r="AN512" s="68"/>
      <c r="AO512" s="70"/>
      <c r="AP512" s="71"/>
      <c r="AQ512" s="70"/>
      <c r="AR512" s="72"/>
      <c r="AS512" s="55"/>
      <c r="AT512" s="55"/>
      <c r="AU512" s="55"/>
      <c r="AV512" s="78"/>
    </row>
    <row r="513" spans="28:48" ht="14.25">
      <c r="AB513" s="68"/>
      <c r="AC513" s="69"/>
      <c r="AD513" s="68"/>
      <c r="AE513" s="69"/>
      <c r="AF513" s="69"/>
      <c r="AG513" s="69"/>
      <c r="AH513" s="68"/>
      <c r="AI513" s="68"/>
      <c r="AJ513" s="68"/>
      <c r="AK513" s="68"/>
      <c r="AL513" s="68"/>
      <c r="AM513" s="68"/>
      <c r="AN513" s="68"/>
      <c r="AO513" s="70"/>
      <c r="AP513" s="71"/>
      <c r="AQ513" s="70"/>
      <c r="AR513" s="72"/>
      <c r="AS513" s="55"/>
      <c r="AT513" s="55"/>
      <c r="AU513" s="55"/>
      <c r="AV513" s="78"/>
    </row>
    <row r="514" spans="28:48" ht="14.25">
      <c r="AB514" s="68"/>
      <c r="AC514" s="69"/>
      <c r="AD514" s="68"/>
      <c r="AE514" s="69"/>
      <c r="AF514" s="69"/>
      <c r="AG514" s="69"/>
      <c r="AH514" s="68"/>
      <c r="AI514" s="68"/>
      <c r="AJ514" s="68"/>
      <c r="AK514" s="68"/>
      <c r="AL514" s="68"/>
      <c r="AM514" s="68"/>
      <c r="AN514" s="68"/>
      <c r="AO514" s="70"/>
      <c r="AP514" s="71"/>
      <c r="AQ514" s="70"/>
      <c r="AR514" s="72"/>
      <c r="AS514" s="55"/>
      <c r="AT514" s="55"/>
      <c r="AU514" s="55"/>
      <c r="AV514" s="78"/>
    </row>
    <row r="515" spans="28:48" ht="14.25">
      <c r="AB515" s="68"/>
      <c r="AC515" s="69"/>
      <c r="AD515" s="68"/>
      <c r="AE515" s="69"/>
      <c r="AF515" s="69"/>
      <c r="AG515" s="69"/>
      <c r="AH515" s="68"/>
      <c r="AI515" s="68"/>
      <c r="AJ515" s="68"/>
      <c r="AK515" s="68"/>
      <c r="AL515" s="68"/>
      <c r="AM515" s="68"/>
      <c r="AN515" s="68"/>
      <c r="AO515" s="70"/>
      <c r="AP515" s="71"/>
      <c r="AQ515" s="70"/>
      <c r="AR515" s="72"/>
      <c r="AS515" s="55"/>
      <c r="AT515" s="55"/>
      <c r="AU515" s="55"/>
      <c r="AV515" s="78"/>
    </row>
    <row r="516" spans="28:48" ht="14.25">
      <c r="AB516" s="68"/>
      <c r="AC516" s="69"/>
      <c r="AD516" s="68"/>
      <c r="AE516" s="69"/>
      <c r="AF516" s="69"/>
      <c r="AG516" s="69"/>
      <c r="AH516" s="68"/>
      <c r="AI516" s="68"/>
      <c r="AJ516" s="68"/>
      <c r="AK516" s="68"/>
      <c r="AL516" s="68"/>
      <c r="AM516" s="68"/>
      <c r="AN516" s="68"/>
      <c r="AO516" s="70"/>
      <c r="AP516" s="71"/>
      <c r="AQ516" s="70"/>
      <c r="AR516" s="72"/>
      <c r="AS516" s="55"/>
      <c r="AT516" s="55"/>
      <c r="AU516" s="55"/>
      <c r="AV516" s="78"/>
    </row>
    <row r="517" spans="28:48" ht="14.25">
      <c r="AB517" s="68"/>
      <c r="AC517" s="69"/>
      <c r="AD517" s="68"/>
      <c r="AE517" s="69"/>
      <c r="AF517" s="69"/>
      <c r="AG517" s="69"/>
      <c r="AH517" s="68"/>
      <c r="AI517" s="68"/>
      <c r="AJ517" s="68"/>
      <c r="AK517" s="68"/>
      <c r="AL517" s="68"/>
      <c r="AM517" s="68"/>
      <c r="AN517" s="68"/>
      <c r="AO517" s="70"/>
      <c r="AP517" s="71"/>
      <c r="AQ517" s="70"/>
      <c r="AR517" s="72"/>
      <c r="AS517" s="55"/>
      <c r="AT517" s="55"/>
      <c r="AU517" s="55"/>
      <c r="AV517" s="78"/>
    </row>
    <row r="518" spans="28:48" ht="14.25">
      <c r="AB518" s="68"/>
      <c r="AC518" s="69"/>
      <c r="AD518" s="68"/>
      <c r="AE518" s="69"/>
      <c r="AF518" s="69"/>
      <c r="AG518" s="69"/>
      <c r="AH518" s="68"/>
      <c r="AI518" s="68"/>
      <c r="AJ518" s="68"/>
      <c r="AK518" s="68"/>
      <c r="AL518" s="68"/>
      <c r="AM518" s="68"/>
      <c r="AN518" s="68"/>
      <c r="AO518" s="70"/>
      <c r="AP518" s="71"/>
      <c r="AQ518" s="70"/>
      <c r="AR518" s="72"/>
      <c r="AS518" s="55"/>
      <c r="AT518" s="55"/>
      <c r="AU518" s="55"/>
      <c r="AV518" s="78"/>
    </row>
    <row r="519" spans="28:48" ht="14.25">
      <c r="AB519" s="68"/>
      <c r="AC519" s="69"/>
      <c r="AD519" s="68"/>
      <c r="AE519" s="69"/>
      <c r="AF519" s="69"/>
      <c r="AG519" s="69"/>
      <c r="AH519" s="68"/>
      <c r="AI519" s="68"/>
      <c r="AJ519" s="68"/>
      <c r="AK519" s="68"/>
      <c r="AL519" s="68"/>
      <c r="AM519" s="68"/>
      <c r="AN519" s="68"/>
      <c r="AO519" s="70"/>
      <c r="AP519" s="71"/>
      <c r="AQ519" s="70"/>
      <c r="AR519" s="72"/>
      <c r="AS519" s="55"/>
      <c r="AT519" s="55"/>
      <c r="AU519" s="55"/>
      <c r="AV519" s="78"/>
    </row>
    <row r="520" spans="28:48" ht="14.25">
      <c r="AB520" s="68"/>
      <c r="AC520" s="69"/>
      <c r="AD520" s="68"/>
      <c r="AE520" s="69"/>
      <c r="AF520" s="69"/>
      <c r="AG520" s="69"/>
      <c r="AH520" s="68"/>
      <c r="AI520" s="68"/>
      <c r="AJ520" s="68"/>
      <c r="AK520" s="68"/>
      <c r="AL520" s="68"/>
      <c r="AM520" s="68"/>
      <c r="AN520" s="68"/>
      <c r="AO520" s="70"/>
      <c r="AP520" s="71"/>
      <c r="AQ520" s="70"/>
      <c r="AR520" s="72"/>
      <c r="AS520" s="55"/>
      <c r="AT520" s="55"/>
      <c r="AU520" s="55"/>
      <c r="AV520" s="78"/>
    </row>
    <row r="521" spans="28:48" ht="14.25">
      <c r="AB521" s="68"/>
      <c r="AC521" s="69"/>
      <c r="AD521" s="68"/>
      <c r="AE521" s="69"/>
      <c r="AF521" s="69"/>
      <c r="AG521" s="69"/>
      <c r="AH521" s="68"/>
      <c r="AI521" s="68"/>
      <c r="AJ521" s="68"/>
      <c r="AK521" s="68"/>
      <c r="AL521" s="68"/>
      <c r="AM521" s="68"/>
      <c r="AN521" s="68"/>
      <c r="AO521" s="70"/>
      <c r="AP521" s="71"/>
      <c r="AQ521" s="70"/>
      <c r="AR521" s="72"/>
      <c r="AS521" s="55"/>
      <c r="AT521" s="55"/>
      <c r="AU521" s="55"/>
      <c r="AV521" s="78"/>
    </row>
    <row r="522" spans="28:48" ht="14.25">
      <c r="AB522" s="68"/>
      <c r="AC522" s="69"/>
      <c r="AD522" s="68"/>
      <c r="AE522" s="69"/>
      <c r="AF522" s="69"/>
      <c r="AG522" s="69"/>
      <c r="AH522" s="68"/>
      <c r="AI522" s="68"/>
      <c r="AJ522" s="68"/>
      <c r="AK522" s="68"/>
      <c r="AL522" s="68"/>
      <c r="AM522" s="68"/>
      <c r="AN522" s="68"/>
      <c r="AO522" s="70"/>
      <c r="AP522" s="71"/>
      <c r="AQ522" s="70"/>
      <c r="AR522" s="72"/>
      <c r="AS522" s="55"/>
      <c r="AT522" s="55"/>
      <c r="AU522" s="55"/>
      <c r="AV522" s="78"/>
    </row>
    <row r="523" spans="28:48" ht="14.25">
      <c r="AB523" s="68"/>
      <c r="AC523" s="69"/>
      <c r="AD523" s="68"/>
      <c r="AE523" s="69"/>
      <c r="AF523" s="69"/>
      <c r="AG523" s="69"/>
      <c r="AH523" s="68"/>
      <c r="AI523" s="68"/>
      <c r="AJ523" s="68"/>
      <c r="AK523" s="68"/>
      <c r="AL523" s="68"/>
      <c r="AM523" s="68"/>
      <c r="AN523" s="68"/>
      <c r="AO523" s="70"/>
      <c r="AP523" s="71"/>
      <c r="AQ523" s="70"/>
      <c r="AR523" s="72"/>
      <c r="AS523" s="55"/>
      <c r="AT523" s="55"/>
      <c r="AU523" s="55"/>
      <c r="AV523" s="78"/>
    </row>
    <row r="524" spans="28:48" ht="14.25">
      <c r="AB524" s="68"/>
      <c r="AC524" s="69"/>
      <c r="AD524" s="68"/>
      <c r="AE524" s="69"/>
      <c r="AF524" s="69"/>
      <c r="AG524" s="69"/>
      <c r="AH524" s="68"/>
      <c r="AI524" s="68"/>
      <c r="AJ524" s="68"/>
      <c r="AK524" s="68"/>
      <c r="AL524" s="68"/>
      <c r="AM524" s="68"/>
      <c r="AN524" s="68"/>
      <c r="AO524" s="70"/>
      <c r="AP524" s="71"/>
      <c r="AQ524" s="70"/>
      <c r="AR524" s="72"/>
      <c r="AS524" s="55"/>
      <c r="AT524" s="55"/>
      <c r="AU524" s="55"/>
      <c r="AV524" s="78"/>
    </row>
    <row r="525" spans="28:48" ht="14.25">
      <c r="AB525" s="68"/>
      <c r="AC525" s="69"/>
      <c r="AD525" s="68"/>
      <c r="AE525" s="69"/>
      <c r="AF525" s="69"/>
      <c r="AG525" s="69"/>
      <c r="AH525" s="68"/>
      <c r="AI525" s="68"/>
      <c r="AJ525" s="68"/>
      <c r="AK525" s="68"/>
      <c r="AL525" s="68"/>
      <c r="AM525" s="68"/>
      <c r="AN525" s="68"/>
      <c r="AO525" s="70"/>
      <c r="AP525" s="71"/>
      <c r="AQ525" s="70"/>
      <c r="AR525" s="72"/>
      <c r="AS525" s="55"/>
      <c r="AT525" s="55"/>
      <c r="AU525" s="55"/>
      <c r="AV525" s="78"/>
    </row>
    <row r="526" spans="28:48" ht="14.25">
      <c r="AB526" s="68"/>
      <c r="AC526" s="69"/>
      <c r="AD526" s="68"/>
      <c r="AE526" s="69"/>
      <c r="AF526" s="69"/>
      <c r="AG526" s="69"/>
      <c r="AH526" s="68"/>
      <c r="AI526" s="68"/>
      <c r="AJ526" s="68"/>
      <c r="AK526" s="68"/>
      <c r="AL526" s="68"/>
      <c r="AM526" s="68"/>
      <c r="AN526" s="68"/>
      <c r="AO526" s="70"/>
      <c r="AP526" s="71"/>
      <c r="AQ526" s="70"/>
      <c r="AR526" s="72"/>
      <c r="AS526" s="55"/>
      <c r="AT526" s="55"/>
      <c r="AU526" s="55"/>
      <c r="AV526" s="78"/>
    </row>
    <row r="527" spans="28:48" ht="14.25">
      <c r="AB527" s="68"/>
      <c r="AC527" s="69"/>
      <c r="AD527" s="68"/>
      <c r="AE527" s="69"/>
      <c r="AF527" s="69"/>
      <c r="AG527" s="69"/>
      <c r="AH527" s="68"/>
      <c r="AI527" s="68"/>
      <c r="AJ527" s="68"/>
      <c r="AK527" s="68"/>
      <c r="AL527" s="68"/>
      <c r="AM527" s="68"/>
      <c r="AN527" s="68"/>
      <c r="AO527" s="70"/>
      <c r="AP527" s="71"/>
      <c r="AQ527" s="70"/>
      <c r="AR527" s="72"/>
      <c r="AS527" s="55"/>
      <c r="AT527" s="55"/>
      <c r="AU527" s="55"/>
      <c r="AV527" s="78"/>
    </row>
    <row r="528" spans="28:48" ht="14.25">
      <c r="AB528" s="68"/>
      <c r="AC528" s="69"/>
      <c r="AD528" s="68"/>
      <c r="AE528" s="69"/>
      <c r="AF528" s="69"/>
      <c r="AG528" s="69"/>
      <c r="AH528" s="68"/>
      <c r="AI528" s="68"/>
      <c r="AJ528" s="68"/>
      <c r="AK528" s="68"/>
      <c r="AL528" s="68"/>
      <c r="AM528" s="68"/>
      <c r="AN528" s="68"/>
      <c r="AO528" s="70"/>
      <c r="AP528" s="71"/>
      <c r="AQ528" s="70"/>
      <c r="AR528" s="72"/>
      <c r="AS528" s="55"/>
      <c r="AT528" s="55"/>
      <c r="AU528" s="55"/>
      <c r="AV528" s="78"/>
    </row>
    <row r="529" spans="28:48" ht="14.25">
      <c r="AB529" s="68"/>
      <c r="AC529" s="69"/>
      <c r="AD529" s="68"/>
      <c r="AE529" s="69"/>
      <c r="AF529" s="69"/>
      <c r="AG529" s="69"/>
      <c r="AH529" s="68"/>
      <c r="AI529" s="68"/>
      <c r="AJ529" s="68"/>
      <c r="AK529" s="68"/>
      <c r="AL529" s="68"/>
      <c r="AM529" s="68"/>
      <c r="AN529" s="68"/>
      <c r="AO529" s="70"/>
      <c r="AP529" s="71"/>
      <c r="AQ529" s="70"/>
      <c r="AR529" s="72"/>
      <c r="AS529" s="55"/>
      <c r="AT529" s="55"/>
      <c r="AU529" s="55"/>
      <c r="AV529" s="78"/>
    </row>
    <row r="530" spans="28:48" ht="14.25">
      <c r="AB530" s="68"/>
      <c r="AC530" s="69"/>
      <c r="AD530" s="68"/>
      <c r="AE530" s="69"/>
      <c r="AF530" s="69"/>
      <c r="AG530" s="69"/>
      <c r="AH530" s="68"/>
      <c r="AI530" s="68"/>
      <c r="AJ530" s="68"/>
      <c r="AK530" s="68"/>
      <c r="AL530" s="68"/>
      <c r="AM530" s="68"/>
      <c r="AN530" s="68"/>
      <c r="AO530" s="70"/>
      <c r="AP530" s="71"/>
      <c r="AQ530" s="70"/>
      <c r="AR530" s="72"/>
      <c r="AS530" s="55"/>
      <c r="AT530" s="55"/>
      <c r="AU530" s="55"/>
      <c r="AV530" s="78"/>
    </row>
    <row r="531" spans="28:48" ht="14.25">
      <c r="AB531" s="68"/>
      <c r="AC531" s="69"/>
      <c r="AD531" s="68"/>
      <c r="AE531" s="69"/>
      <c r="AF531" s="69"/>
      <c r="AG531" s="69"/>
      <c r="AH531" s="68"/>
      <c r="AI531" s="68"/>
      <c r="AJ531" s="68"/>
      <c r="AK531" s="68"/>
      <c r="AL531" s="68"/>
      <c r="AM531" s="68"/>
      <c r="AN531" s="68"/>
      <c r="AO531" s="70"/>
      <c r="AP531" s="71"/>
      <c r="AQ531" s="70"/>
      <c r="AR531" s="72"/>
      <c r="AS531" s="55"/>
      <c r="AT531" s="55"/>
      <c r="AU531" s="55"/>
      <c r="AV531" s="78"/>
    </row>
    <row r="532" spans="28:48" ht="14.25">
      <c r="AB532" s="68"/>
      <c r="AC532" s="69"/>
      <c r="AD532" s="68"/>
      <c r="AE532" s="69"/>
      <c r="AF532" s="69"/>
      <c r="AG532" s="69"/>
      <c r="AH532" s="68"/>
      <c r="AI532" s="68"/>
      <c r="AJ532" s="68"/>
      <c r="AK532" s="68"/>
      <c r="AL532" s="68"/>
      <c r="AM532" s="68"/>
      <c r="AN532" s="68"/>
      <c r="AO532" s="70"/>
      <c r="AP532" s="71"/>
      <c r="AQ532" s="70"/>
      <c r="AR532" s="72"/>
      <c r="AS532" s="55"/>
      <c r="AT532" s="55"/>
      <c r="AU532" s="55"/>
      <c r="AV532" s="78"/>
    </row>
    <row r="533" spans="28:48" ht="14.25">
      <c r="AB533" s="68"/>
      <c r="AC533" s="69"/>
      <c r="AD533" s="68"/>
      <c r="AE533" s="69"/>
      <c r="AF533" s="69"/>
      <c r="AG533" s="69"/>
      <c r="AH533" s="68"/>
      <c r="AI533" s="68"/>
      <c r="AJ533" s="68"/>
      <c r="AK533" s="68"/>
      <c r="AL533" s="68"/>
      <c r="AM533" s="68"/>
      <c r="AN533" s="68"/>
      <c r="AO533" s="70"/>
      <c r="AP533" s="71"/>
      <c r="AQ533" s="70"/>
      <c r="AR533" s="72"/>
      <c r="AS533" s="55"/>
      <c r="AT533" s="55"/>
      <c r="AU533" s="55"/>
      <c r="AV533" s="78"/>
    </row>
    <row r="534" spans="28:48" ht="14.25">
      <c r="AB534" s="68"/>
      <c r="AC534" s="69"/>
      <c r="AD534" s="68"/>
      <c r="AE534" s="69"/>
      <c r="AF534" s="69"/>
      <c r="AG534" s="69"/>
      <c r="AH534" s="68"/>
      <c r="AI534" s="68"/>
      <c r="AJ534" s="68"/>
      <c r="AK534" s="68"/>
      <c r="AL534" s="68"/>
      <c r="AM534" s="68"/>
      <c r="AN534" s="68"/>
      <c r="AO534" s="70"/>
      <c r="AP534" s="71"/>
      <c r="AQ534" s="70"/>
      <c r="AR534" s="72"/>
      <c r="AS534" s="55"/>
      <c r="AT534" s="55"/>
      <c r="AU534" s="55"/>
      <c r="AV534" s="78"/>
    </row>
    <row r="535" spans="28:48" ht="14.25">
      <c r="AB535" s="68"/>
      <c r="AC535" s="69"/>
      <c r="AD535" s="68"/>
      <c r="AE535" s="69"/>
      <c r="AF535" s="69"/>
      <c r="AG535" s="69"/>
      <c r="AH535" s="68"/>
      <c r="AI535" s="68"/>
      <c r="AJ535" s="68"/>
      <c r="AK535" s="68"/>
      <c r="AL535" s="68"/>
      <c r="AM535" s="68"/>
      <c r="AN535" s="68"/>
      <c r="AO535" s="70"/>
      <c r="AP535" s="71"/>
      <c r="AQ535" s="70"/>
      <c r="AR535" s="72"/>
      <c r="AS535" s="55"/>
      <c r="AT535" s="55"/>
      <c r="AU535" s="55"/>
      <c r="AV535" s="78"/>
    </row>
    <row r="536" spans="28:48" ht="14.25">
      <c r="AB536" s="68"/>
      <c r="AC536" s="69"/>
      <c r="AD536" s="68"/>
      <c r="AE536" s="69"/>
      <c r="AF536" s="69"/>
      <c r="AG536" s="69"/>
      <c r="AH536" s="68"/>
      <c r="AI536" s="68"/>
      <c r="AJ536" s="68"/>
      <c r="AK536" s="68"/>
      <c r="AL536" s="68"/>
      <c r="AM536" s="68"/>
      <c r="AN536" s="68"/>
      <c r="AO536" s="70"/>
      <c r="AP536" s="71"/>
      <c r="AQ536" s="70"/>
      <c r="AR536" s="72"/>
      <c r="AS536" s="55"/>
      <c r="AT536" s="55"/>
      <c r="AU536" s="55"/>
      <c r="AV536" s="78"/>
    </row>
    <row r="537" spans="28:48" ht="14.25">
      <c r="AB537" s="68"/>
      <c r="AC537" s="69"/>
      <c r="AD537" s="68"/>
      <c r="AE537" s="69"/>
      <c r="AF537" s="69"/>
      <c r="AG537" s="69"/>
      <c r="AH537" s="68"/>
      <c r="AI537" s="68"/>
      <c r="AJ537" s="68"/>
      <c r="AK537" s="68"/>
      <c r="AL537" s="68"/>
      <c r="AM537" s="68"/>
      <c r="AN537" s="68"/>
      <c r="AO537" s="70"/>
      <c r="AP537" s="71"/>
      <c r="AQ537" s="70"/>
      <c r="AR537" s="72"/>
      <c r="AS537" s="55"/>
      <c r="AT537" s="55"/>
      <c r="AU537" s="55"/>
      <c r="AV537" s="78"/>
    </row>
    <row r="538" spans="28:48" ht="14.25">
      <c r="AB538" s="68"/>
      <c r="AC538" s="69"/>
      <c r="AD538" s="68"/>
      <c r="AE538" s="69"/>
      <c r="AF538" s="69"/>
      <c r="AG538" s="69"/>
      <c r="AH538" s="68"/>
      <c r="AI538" s="68"/>
      <c r="AJ538" s="68"/>
      <c r="AK538" s="68"/>
      <c r="AL538" s="68"/>
      <c r="AM538" s="68"/>
      <c r="AN538" s="68"/>
      <c r="AO538" s="70"/>
      <c r="AP538" s="71"/>
      <c r="AQ538" s="70"/>
      <c r="AR538" s="72"/>
      <c r="AS538" s="55"/>
      <c r="AT538" s="55"/>
      <c r="AU538" s="55"/>
      <c r="AV538" s="78"/>
    </row>
    <row r="539" spans="28:48" ht="14.25">
      <c r="AB539" s="68"/>
      <c r="AC539" s="69"/>
      <c r="AD539" s="68"/>
      <c r="AE539" s="69"/>
      <c r="AF539" s="69"/>
      <c r="AG539" s="69"/>
      <c r="AH539" s="68"/>
      <c r="AI539" s="68"/>
      <c r="AJ539" s="68"/>
      <c r="AK539" s="68"/>
      <c r="AL539" s="68"/>
      <c r="AM539" s="68"/>
      <c r="AN539" s="68"/>
      <c r="AO539" s="70"/>
      <c r="AP539" s="71"/>
      <c r="AQ539" s="70"/>
      <c r="AR539" s="72"/>
      <c r="AS539" s="55"/>
      <c r="AT539" s="55"/>
      <c r="AU539" s="55"/>
      <c r="AV539" s="78"/>
    </row>
    <row r="540" spans="28:48" ht="14.25">
      <c r="AB540" s="68"/>
      <c r="AC540" s="69"/>
      <c r="AD540" s="68"/>
      <c r="AE540" s="69"/>
      <c r="AF540" s="69"/>
      <c r="AG540" s="69"/>
      <c r="AH540" s="68"/>
      <c r="AI540" s="68"/>
      <c r="AJ540" s="68"/>
      <c r="AK540" s="68"/>
      <c r="AL540" s="68"/>
      <c r="AM540" s="68"/>
      <c r="AN540" s="68"/>
      <c r="AO540" s="70"/>
      <c r="AP540" s="71"/>
      <c r="AQ540" s="70"/>
      <c r="AR540" s="72"/>
      <c r="AS540" s="55"/>
      <c r="AT540" s="55"/>
      <c r="AU540" s="55"/>
      <c r="AV540" s="78"/>
    </row>
    <row r="541" spans="28:48" ht="14.25">
      <c r="AB541" s="68"/>
      <c r="AC541" s="69"/>
      <c r="AD541" s="68"/>
      <c r="AE541" s="69"/>
      <c r="AF541" s="69"/>
      <c r="AG541" s="69"/>
      <c r="AH541" s="68"/>
      <c r="AI541" s="68"/>
      <c r="AJ541" s="68"/>
      <c r="AK541" s="68"/>
      <c r="AL541" s="68"/>
      <c r="AM541" s="68"/>
      <c r="AN541" s="68"/>
      <c r="AO541" s="70"/>
      <c r="AP541" s="71"/>
      <c r="AQ541" s="70"/>
      <c r="AR541" s="72"/>
      <c r="AS541" s="55"/>
      <c r="AT541" s="55"/>
      <c r="AU541" s="55"/>
      <c r="AV541" s="78"/>
    </row>
    <row r="542" spans="28:48" ht="14.25">
      <c r="AB542" s="68"/>
      <c r="AC542" s="69"/>
      <c r="AD542" s="68"/>
      <c r="AE542" s="69"/>
      <c r="AF542" s="69"/>
      <c r="AG542" s="69"/>
      <c r="AH542" s="68"/>
      <c r="AI542" s="68"/>
      <c r="AJ542" s="68"/>
      <c r="AK542" s="68"/>
      <c r="AL542" s="68"/>
      <c r="AM542" s="68"/>
      <c r="AN542" s="68"/>
      <c r="AO542" s="70"/>
      <c r="AP542" s="71"/>
      <c r="AQ542" s="70"/>
      <c r="AR542" s="72"/>
      <c r="AS542" s="55"/>
      <c r="AT542" s="55"/>
      <c r="AU542" s="55"/>
      <c r="AV542" s="78"/>
    </row>
    <row r="543" spans="28:48" ht="14.25">
      <c r="AB543" s="68"/>
      <c r="AC543" s="69"/>
      <c r="AD543" s="68"/>
      <c r="AE543" s="69"/>
      <c r="AF543" s="69"/>
      <c r="AG543" s="69"/>
      <c r="AH543" s="68"/>
      <c r="AI543" s="68"/>
      <c r="AJ543" s="68"/>
      <c r="AK543" s="68"/>
      <c r="AL543" s="68"/>
      <c r="AM543" s="68"/>
      <c r="AN543" s="68"/>
      <c r="AO543" s="70"/>
      <c r="AP543" s="71"/>
      <c r="AQ543" s="70"/>
      <c r="AR543" s="72"/>
      <c r="AS543" s="55"/>
      <c r="AT543" s="55"/>
      <c r="AU543" s="55"/>
      <c r="AV543" s="78"/>
    </row>
    <row r="544" spans="28:48" ht="14.25">
      <c r="AB544" s="68"/>
      <c r="AC544" s="69"/>
      <c r="AD544" s="68"/>
      <c r="AE544" s="69"/>
      <c r="AF544" s="69"/>
      <c r="AG544" s="69"/>
      <c r="AH544" s="68"/>
      <c r="AI544" s="68"/>
      <c r="AJ544" s="68"/>
      <c r="AK544" s="68"/>
      <c r="AL544" s="68"/>
      <c r="AM544" s="68"/>
      <c r="AN544" s="68"/>
      <c r="AO544" s="70"/>
      <c r="AP544" s="71"/>
      <c r="AQ544" s="70"/>
      <c r="AR544" s="72"/>
      <c r="AS544" s="55"/>
      <c r="AT544" s="55"/>
      <c r="AU544" s="55"/>
      <c r="AV544" s="78"/>
    </row>
    <row r="545" spans="28:48" ht="14.25">
      <c r="AB545" s="68"/>
      <c r="AC545" s="69"/>
      <c r="AD545" s="68"/>
      <c r="AE545" s="69"/>
      <c r="AF545" s="69"/>
      <c r="AG545" s="69"/>
      <c r="AH545" s="68"/>
      <c r="AI545" s="68"/>
      <c r="AJ545" s="68"/>
      <c r="AK545" s="68"/>
      <c r="AL545" s="68"/>
      <c r="AM545" s="68"/>
      <c r="AN545" s="68"/>
      <c r="AO545" s="70"/>
      <c r="AP545" s="71"/>
      <c r="AQ545" s="70"/>
      <c r="AR545" s="72"/>
      <c r="AS545" s="55"/>
      <c r="AT545" s="55"/>
      <c r="AU545" s="55"/>
      <c r="AV545" s="78"/>
    </row>
    <row r="546" spans="28:48" ht="14.25">
      <c r="AB546" s="68"/>
      <c r="AC546" s="69"/>
      <c r="AD546" s="68"/>
      <c r="AE546" s="69"/>
      <c r="AF546" s="69"/>
      <c r="AG546" s="69"/>
      <c r="AH546" s="68"/>
      <c r="AI546" s="68"/>
      <c r="AJ546" s="68"/>
      <c r="AK546" s="68"/>
      <c r="AL546" s="68"/>
      <c r="AM546" s="68"/>
      <c r="AN546" s="68"/>
      <c r="AO546" s="70"/>
      <c r="AP546" s="71"/>
      <c r="AQ546" s="70"/>
      <c r="AR546" s="72"/>
      <c r="AS546" s="55"/>
      <c r="AT546" s="55"/>
      <c r="AU546" s="55"/>
      <c r="AV546" s="78"/>
    </row>
    <row r="547" spans="28:48" ht="14.25">
      <c r="AB547" s="68"/>
      <c r="AC547" s="69"/>
      <c r="AD547" s="68"/>
      <c r="AE547" s="69"/>
      <c r="AF547" s="69"/>
      <c r="AG547" s="69"/>
      <c r="AH547" s="68"/>
      <c r="AI547" s="68"/>
      <c r="AJ547" s="68"/>
      <c r="AK547" s="68"/>
      <c r="AL547" s="68"/>
      <c r="AM547" s="68"/>
      <c r="AN547" s="68"/>
      <c r="AO547" s="70"/>
      <c r="AP547" s="71"/>
      <c r="AQ547" s="70"/>
      <c r="AR547" s="72"/>
      <c r="AS547" s="55"/>
      <c r="AT547" s="55"/>
      <c r="AU547" s="55"/>
      <c r="AV547" s="78"/>
    </row>
    <row r="548" spans="28:48" ht="14.25">
      <c r="AB548" s="68"/>
      <c r="AC548" s="69"/>
      <c r="AD548" s="68"/>
      <c r="AE548" s="69"/>
      <c r="AF548" s="69"/>
      <c r="AG548" s="69"/>
      <c r="AH548" s="68"/>
      <c r="AI548" s="68"/>
      <c r="AJ548" s="68"/>
      <c r="AK548" s="68"/>
      <c r="AL548" s="68"/>
      <c r="AM548" s="68"/>
      <c r="AN548" s="68"/>
      <c r="AO548" s="70"/>
      <c r="AP548" s="71"/>
      <c r="AQ548" s="70"/>
      <c r="AR548" s="72"/>
      <c r="AS548" s="55"/>
      <c r="AT548" s="55"/>
      <c r="AU548" s="55"/>
      <c r="AV548" s="78"/>
    </row>
    <row r="549" spans="28:48" ht="14.25">
      <c r="AB549" s="68"/>
      <c r="AC549" s="69"/>
      <c r="AD549" s="68"/>
      <c r="AE549" s="69"/>
      <c r="AF549" s="69"/>
      <c r="AG549" s="69"/>
      <c r="AH549" s="68"/>
      <c r="AI549" s="68"/>
      <c r="AJ549" s="68"/>
      <c r="AK549" s="68"/>
      <c r="AL549" s="68"/>
      <c r="AM549" s="68"/>
      <c r="AN549" s="68"/>
      <c r="AO549" s="70"/>
      <c r="AP549" s="71"/>
      <c r="AQ549" s="70"/>
      <c r="AR549" s="72"/>
      <c r="AS549" s="55"/>
      <c r="AT549" s="55"/>
      <c r="AU549" s="55"/>
      <c r="AV549" s="78"/>
    </row>
    <row r="550" spans="28:48" ht="14.25">
      <c r="AB550" s="68"/>
      <c r="AC550" s="69"/>
      <c r="AD550" s="68"/>
      <c r="AE550" s="69"/>
      <c r="AF550" s="69"/>
      <c r="AG550" s="69"/>
      <c r="AH550" s="68"/>
      <c r="AI550" s="68"/>
      <c r="AJ550" s="68"/>
      <c r="AK550" s="68"/>
      <c r="AL550" s="68"/>
      <c r="AM550" s="68"/>
      <c r="AN550" s="68"/>
      <c r="AO550" s="70"/>
      <c r="AP550" s="71"/>
      <c r="AQ550" s="70"/>
      <c r="AR550" s="72"/>
      <c r="AS550" s="55"/>
      <c r="AT550" s="55"/>
      <c r="AU550" s="55"/>
      <c r="AV550" s="78"/>
    </row>
    <row r="551" spans="28:48" ht="14.25">
      <c r="AB551" s="68"/>
      <c r="AC551" s="69"/>
      <c r="AD551" s="68"/>
      <c r="AE551" s="69"/>
      <c r="AF551" s="69"/>
      <c r="AG551" s="69"/>
      <c r="AH551" s="68"/>
      <c r="AI551" s="68"/>
      <c r="AJ551" s="68"/>
      <c r="AK551" s="68"/>
      <c r="AL551" s="68"/>
      <c r="AM551" s="68"/>
      <c r="AN551" s="68"/>
      <c r="AO551" s="70"/>
      <c r="AP551" s="71"/>
      <c r="AQ551" s="70"/>
      <c r="AR551" s="72"/>
      <c r="AS551" s="55"/>
      <c r="AT551" s="55"/>
      <c r="AU551" s="55"/>
      <c r="AV551" s="78"/>
    </row>
    <row r="552" spans="28:48" ht="14.25">
      <c r="AB552" s="68"/>
      <c r="AC552" s="69"/>
      <c r="AD552" s="68"/>
      <c r="AE552" s="69"/>
      <c r="AF552" s="69"/>
      <c r="AG552" s="69"/>
      <c r="AH552" s="68"/>
      <c r="AI552" s="68"/>
      <c r="AJ552" s="68"/>
      <c r="AK552" s="68"/>
      <c r="AL552" s="68"/>
      <c r="AM552" s="68"/>
      <c r="AN552" s="68"/>
      <c r="AO552" s="70"/>
      <c r="AP552" s="71"/>
      <c r="AQ552" s="70"/>
      <c r="AR552" s="72"/>
      <c r="AS552" s="55"/>
      <c r="AT552" s="55"/>
      <c r="AU552" s="55"/>
      <c r="AV552" s="78"/>
    </row>
    <row r="553" spans="28:48" ht="14.25">
      <c r="AB553" s="68"/>
      <c r="AC553" s="69"/>
      <c r="AD553" s="68"/>
      <c r="AE553" s="69"/>
      <c r="AF553" s="69"/>
      <c r="AG553" s="69"/>
      <c r="AH553" s="68"/>
      <c r="AI553" s="68"/>
      <c r="AJ553" s="68"/>
      <c r="AK553" s="68"/>
      <c r="AL553" s="68"/>
      <c r="AM553" s="68"/>
      <c r="AN553" s="68"/>
      <c r="AO553" s="70"/>
      <c r="AP553" s="71"/>
      <c r="AQ553" s="70"/>
      <c r="AR553" s="72"/>
      <c r="AS553" s="55"/>
      <c r="AT553" s="55"/>
      <c r="AU553" s="55"/>
      <c r="AV553" s="78"/>
    </row>
    <row r="554" spans="28:48" ht="14.25">
      <c r="AB554" s="68"/>
      <c r="AC554" s="69"/>
      <c r="AD554" s="68"/>
      <c r="AE554" s="69"/>
      <c r="AF554" s="69"/>
      <c r="AG554" s="69"/>
      <c r="AH554" s="68"/>
      <c r="AI554" s="68"/>
      <c r="AJ554" s="68"/>
      <c r="AK554" s="68"/>
      <c r="AL554" s="68"/>
      <c r="AM554" s="68"/>
      <c r="AN554" s="68"/>
      <c r="AO554" s="70"/>
      <c r="AP554" s="71"/>
      <c r="AQ554" s="70"/>
      <c r="AR554" s="72"/>
      <c r="AS554" s="55"/>
      <c r="AT554" s="55"/>
      <c r="AU554" s="55"/>
      <c r="AV554" s="78"/>
    </row>
    <row r="555" spans="28:48" ht="14.25">
      <c r="AB555" s="68"/>
      <c r="AC555" s="69"/>
      <c r="AD555" s="68"/>
      <c r="AE555" s="69"/>
      <c r="AF555" s="69"/>
      <c r="AG555" s="69"/>
      <c r="AH555" s="68"/>
      <c r="AI555" s="68"/>
      <c r="AJ555" s="68"/>
      <c r="AK555" s="68"/>
      <c r="AL555" s="68"/>
      <c r="AM555" s="68"/>
      <c r="AN555" s="68"/>
      <c r="AO555" s="70"/>
      <c r="AP555" s="71"/>
      <c r="AQ555" s="70"/>
      <c r="AR555" s="72"/>
      <c r="AS555" s="55"/>
      <c r="AT555" s="55"/>
      <c r="AU555" s="55"/>
      <c r="AV555" s="78"/>
    </row>
    <row r="556" spans="28:48" ht="14.25">
      <c r="AB556" s="68"/>
      <c r="AC556" s="69"/>
      <c r="AD556" s="68"/>
      <c r="AE556" s="69"/>
      <c r="AF556" s="69"/>
      <c r="AG556" s="69"/>
      <c r="AH556" s="68"/>
      <c r="AI556" s="68"/>
      <c r="AJ556" s="68"/>
      <c r="AK556" s="68"/>
      <c r="AL556" s="68"/>
      <c r="AM556" s="68"/>
      <c r="AN556" s="68"/>
      <c r="AO556" s="70"/>
      <c r="AP556" s="71"/>
      <c r="AQ556" s="70"/>
      <c r="AR556" s="72"/>
      <c r="AS556" s="55"/>
      <c r="AT556" s="55"/>
      <c r="AU556" s="55"/>
      <c r="AV556" s="78"/>
    </row>
    <row r="557" spans="28:48" ht="14.25">
      <c r="AB557" s="68"/>
      <c r="AC557" s="69"/>
      <c r="AD557" s="68"/>
      <c r="AE557" s="69"/>
      <c r="AF557" s="69"/>
      <c r="AG557" s="69"/>
      <c r="AH557" s="68"/>
      <c r="AI557" s="68"/>
      <c r="AJ557" s="68"/>
      <c r="AK557" s="68"/>
      <c r="AL557" s="68"/>
      <c r="AM557" s="68"/>
      <c r="AN557" s="68"/>
      <c r="AO557" s="70"/>
      <c r="AP557" s="71"/>
      <c r="AQ557" s="70"/>
      <c r="AR557" s="72"/>
      <c r="AS557" s="55"/>
      <c r="AT557" s="55"/>
      <c r="AU557" s="55"/>
      <c r="AV557" s="78"/>
    </row>
    <row r="558" spans="28:48" ht="14.25">
      <c r="AB558" s="68"/>
      <c r="AC558" s="69"/>
      <c r="AD558" s="68"/>
      <c r="AE558" s="69"/>
      <c r="AF558" s="69"/>
      <c r="AG558" s="69"/>
      <c r="AH558" s="68"/>
      <c r="AI558" s="68"/>
      <c r="AJ558" s="68"/>
      <c r="AK558" s="68"/>
      <c r="AL558" s="68"/>
      <c r="AM558" s="68"/>
      <c r="AN558" s="68"/>
      <c r="AO558" s="70"/>
      <c r="AP558" s="71"/>
      <c r="AQ558" s="70"/>
      <c r="AR558" s="72"/>
      <c r="AS558" s="55"/>
      <c r="AT558" s="55"/>
      <c r="AU558" s="55"/>
      <c r="AV558" s="78"/>
    </row>
    <row r="559" spans="28:48" ht="14.25">
      <c r="AB559" s="68"/>
      <c r="AC559" s="69"/>
      <c r="AD559" s="68"/>
      <c r="AE559" s="69"/>
      <c r="AF559" s="69"/>
      <c r="AG559" s="69"/>
      <c r="AH559" s="68"/>
      <c r="AI559" s="68"/>
      <c r="AJ559" s="68"/>
      <c r="AK559" s="68"/>
      <c r="AL559" s="68"/>
      <c r="AM559" s="68"/>
      <c r="AN559" s="68"/>
      <c r="AO559" s="70"/>
      <c r="AP559" s="71"/>
      <c r="AQ559" s="70"/>
      <c r="AR559" s="72"/>
      <c r="AS559" s="55"/>
      <c r="AT559" s="55"/>
      <c r="AU559" s="55"/>
      <c r="AV559" s="78"/>
    </row>
    <row r="560" spans="28:48" ht="14.25">
      <c r="AB560" s="68"/>
      <c r="AC560" s="69"/>
      <c r="AD560" s="68"/>
      <c r="AE560" s="69"/>
      <c r="AF560" s="69"/>
      <c r="AG560" s="69"/>
      <c r="AH560" s="68"/>
      <c r="AI560" s="68"/>
      <c r="AJ560" s="68"/>
      <c r="AK560" s="68"/>
      <c r="AL560" s="68"/>
      <c r="AM560" s="68"/>
      <c r="AN560" s="68"/>
      <c r="AO560" s="70"/>
      <c r="AP560" s="71"/>
      <c r="AQ560" s="70"/>
      <c r="AR560" s="72"/>
      <c r="AS560" s="55"/>
      <c r="AT560" s="55"/>
      <c r="AU560" s="55"/>
      <c r="AV560" s="78"/>
    </row>
    <row r="561" spans="28:48" ht="14.25">
      <c r="AB561" s="68"/>
      <c r="AC561" s="69"/>
      <c r="AD561" s="68"/>
      <c r="AE561" s="69"/>
      <c r="AF561" s="69"/>
      <c r="AG561" s="69"/>
      <c r="AH561" s="68"/>
      <c r="AI561" s="68"/>
      <c r="AJ561" s="68"/>
      <c r="AK561" s="68"/>
      <c r="AL561" s="68"/>
      <c r="AM561" s="68"/>
      <c r="AN561" s="68"/>
      <c r="AO561" s="70"/>
      <c r="AP561" s="71"/>
      <c r="AQ561" s="70"/>
      <c r="AR561" s="72"/>
      <c r="AS561" s="55"/>
      <c r="AT561" s="55"/>
      <c r="AU561" s="55"/>
      <c r="AV561" s="78"/>
    </row>
    <row r="562" spans="28:48" ht="14.25">
      <c r="AB562" s="68"/>
      <c r="AC562" s="69"/>
      <c r="AD562" s="68"/>
      <c r="AE562" s="69"/>
      <c r="AF562" s="69"/>
      <c r="AG562" s="69"/>
      <c r="AH562" s="68"/>
      <c r="AI562" s="68"/>
      <c r="AJ562" s="68"/>
      <c r="AK562" s="68"/>
      <c r="AL562" s="68"/>
      <c r="AM562" s="68"/>
      <c r="AN562" s="68"/>
      <c r="AO562" s="70"/>
      <c r="AP562" s="71"/>
      <c r="AQ562" s="70"/>
      <c r="AR562" s="72"/>
      <c r="AS562" s="55"/>
      <c r="AT562" s="55"/>
      <c r="AU562" s="55"/>
      <c r="AV562" s="78"/>
    </row>
    <row r="563" spans="28:48" ht="14.25">
      <c r="AB563" s="68"/>
      <c r="AC563" s="69"/>
      <c r="AD563" s="68"/>
      <c r="AE563" s="69"/>
      <c r="AF563" s="69"/>
      <c r="AG563" s="69"/>
      <c r="AH563" s="68"/>
      <c r="AI563" s="68"/>
      <c r="AJ563" s="68"/>
      <c r="AK563" s="68"/>
      <c r="AL563" s="68"/>
      <c r="AM563" s="68"/>
      <c r="AN563" s="68"/>
      <c r="AO563" s="70"/>
      <c r="AP563" s="71"/>
      <c r="AQ563" s="70"/>
      <c r="AR563" s="72"/>
      <c r="AS563" s="55"/>
      <c r="AT563" s="55"/>
      <c r="AU563" s="55"/>
      <c r="AV563" s="78"/>
    </row>
    <row r="564" spans="28:48" ht="14.25">
      <c r="AB564" s="68"/>
      <c r="AC564" s="69"/>
      <c r="AD564" s="68"/>
      <c r="AE564" s="69"/>
      <c r="AF564" s="69"/>
      <c r="AG564" s="69"/>
      <c r="AH564" s="68"/>
      <c r="AI564" s="68"/>
      <c r="AJ564" s="68"/>
      <c r="AK564" s="68"/>
      <c r="AL564" s="68"/>
      <c r="AM564" s="68"/>
      <c r="AN564" s="68"/>
      <c r="AO564" s="70"/>
      <c r="AP564" s="71"/>
      <c r="AQ564" s="70"/>
      <c r="AR564" s="72"/>
      <c r="AS564" s="55"/>
      <c r="AT564" s="55"/>
      <c r="AU564" s="55"/>
      <c r="AV564" s="78"/>
    </row>
    <row r="565" spans="28:48" ht="14.25">
      <c r="AB565" s="68"/>
      <c r="AC565" s="69"/>
      <c r="AD565" s="68"/>
      <c r="AE565" s="69"/>
      <c r="AF565" s="69"/>
      <c r="AG565" s="69"/>
      <c r="AH565" s="68"/>
      <c r="AI565" s="68"/>
      <c r="AJ565" s="68"/>
      <c r="AK565" s="68"/>
      <c r="AL565" s="68"/>
      <c r="AM565" s="68"/>
      <c r="AN565" s="68"/>
      <c r="AO565" s="70"/>
      <c r="AP565" s="71"/>
      <c r="AQ565" s="70"/>
      <c r="AR565" s="72"/>
      <c r="AS565" s="55"/>
      <c r="AT565" s="55"/>
      <c r="AU565" s="55"/>
      <c r="AV565" s="78"/>
    </row>
    <row r="566" spans="28:48" ht="14.25">
      <c r="AB566" s="68"/>
      <c r="AC566" s="69"/>
      <c r="AD566" s="68"/>
      <c r="AE566" s="69"/>
      <c r="AF566" s="69"/>
      <c r="AG566" s="69"/>
      <c r="AH566" s="68"/>
      <c r="AI566" s="68"/>
      <c r="AJ566" s="68"/>
      <c r="AK566" s="68"/>
      <c r="AL566" s="68"/>
      <c r="AM566" s="68"/>
      <c r="AN566" s="68"/>
      <c r="AO566" s="70"/>
      <c r="AP566" s="71"/>
      <c r="AQ566" s="70"/>
      <c r="AR566" s="72"/>
      <c r="AS566" s="55"/>
      <c r="AT566" s="55"/>
      <c r="AU566" s="55"/>
      <c r="AV566" s="78"/>
    </row>
    <row r="567" spans="28:48" ht="14.25">
      <c r="AB567" s="68"/>
      <c r="AC567" s="69"/>
      <c r="AD567" s="68"/>
      <c r="AE567" s="69"/>
      <c r="AF567" s="69"/>
      <c r="AG567" s="69"/>
      <c r="AH567" s="68"/>
      <c r="AI567" s="68"/>
      <c r="AJ567" s="68"/>
      <c r="AK567" s="68"/>
      <c r="AL567" s="68"/>
      <c r="AM567" s="68"/>
      <c r="AN567" s="68"/>
      <c r="AO567" s="70"/>
      <c r="AP567" s="71"/>
      <c r="AQ567" s="70"/>
      <c r="AR567" s="72"/>
      <c r="AS567" s="55"/>
      <c r="AT567" s="55"/>
      <c r="AU567" s="55"/>
      <c r="AV567" s="78"/>
    </row>
    <row r="568" spans="28:48" ht="14.25">
      <c r="AB568" s="68"/>
      <c r="AC568" s="69"/>
      <c r="AD568" s="68"/>
      <c r="AE568" s="69"/>
      <c r="AF568" s="69"/>
      <c r="AG568" s="69"/>
      <c r="AH568" s="68"/>
      <c r="AI568" s="68"/>
      <c r="AJ568" s="68"/>
      <c r="AK568" s="68"/>
      <c r="AL568" s="68"/>
      <c r="AM568" s="68"/>
      <c r="AN568" s="68"/>
      <c r="AO568" s="70"/>
      <c r="AP568" s="71"/>
      <c r="AQ568" s="70"/>
      <c r="AR568" s="72"/>
      <c r="AS568" s="55"/>
      <c r="AT568" s="55"/>
      <c r="AU568" s="55"/>
      <c r="AV568" s="78"/>
    </row>
    <row r="569" spans="28:48" ht="14.25">
      <c r="AB569" s="68"/>
      <c r="AC569" s="69"/>
      <c r="AD569" s="68"/>
      <c r="AE569" s="69"/>
      <c r="AF569" s="69"/>
      <c r="AG569" s="69"/>
      <c r="AH569" s="68"/>
      <c r="AI569" s="68"/>
      <c r="AJ569" s="68"/>
      <c r="AK569" s="68"/>
      <c r="AL569" s="68"/>
      <c r="AM569" s="68"/>
      <c r="AN569" s="68"/>
      <c r="AO569" s="70"/>
      <c r="AP569" s="71"/>
      <c r="AQ569" s="70"/>
      <c r="AR569" s="72"/>
      <c r="AS569" s="55"/>
      <c r="AT569" s="55"/>
      <c r="AU569" s="55"/>
      <c r="AV569" s="78"/>
    </row>
    <row r="570" spans="28:48" ht="14.25">
      <c r="AB570" s="68"/>
      <c r="AC570" s="69"/>
      <c r="AD570" s="68"/>
      <c r="AE570" s="69"/>
      <c r="AF570" s="69"/>
      <c r="AG570" s="69"/>
      <c r="AH570" s="68"/>
      <c r="AI570" s="68"/>
      <c r="AJ570" s="68"/>
      <c r="AK570" s="68"/>
      <c r="AL570" s="68"/>
      <c r="AM570" s="68"/>
      <c r="AN570" s="68"/>
      <c r="AO570" s="70"/>
      <c r="AP570" s="71"/>
      <c r="AQ570" s="70"/>
      <c r="AR570" s="72"/>
      <c r="AS570" s="55"/>
      <c r="AT570" s="55"/>
      <c r="AU570" s="55"/>
      <c r="AV570" s="78"/>
    </row>
    <row r="571" spans="28:48" ht="14.25">
      <c r="AB571" s="68"/>
      <c r="AC571" s="69"/>
      <c r="AD571" s="68"/>
      <c r="AE571" s="69"/>
      <c r="AF571" s="69"/>
      <c r="AG571" s="69"/>
      <c r="AH571" s="68"/>
      <c r="AI571" s="68"/>
      <c r="AJ571" s="68"/>
      <c r="AK571" s="68"/>
      <c r="AL571" s="68"/>
      <c r="AM571" s="68"/>
      <c r="AN571" s="68"/>
      <c r="AO571" s="70"/>
      <c r="AP571" s="71"/>
      <c r="AQ571" s="70"/>
      <c r="AR571" s="72"/>
      <c r="AS571" s="55"/>
      <c r="AT571" s="55"/>
      <c r="AU571" s="55"/>
      <c r="AV571" s="78"/>
    </row>
    <row r="572" spans="28:48" ht="14.25">
      <c r="AB572" s="68"/>
      <c r="AC572" s="69"/>
      <c r="AD572" s="68"/>
      <c r="AE572" s="69"/>
      <c r="AF572" s="69"/>
      <c r="AG572" s="69"/>
      <c r="AH572" s="68"/>
      <c r="AI572" s="68"/>
      <c r="AJ572" s="68"/>
      <c r="AK572" s="68"/>
      <c r="AL572" s="68"/>
      <c r="AM572" s="68"/>
      <c r="AN572" s="68"/>
      <c r="AO572" s="70"/>
      <c r="AP572" s="71"/>
      <c r="AQ572" s="70"/>
      <c r="AR572" s="72"/>
      <c r="AS572" s="55"/>
      <c r="AT572" s="55"/>
      <c r="AU572" s="55"/>
      <c r="AV572" s="78"/>
    </row>
    <row r="573" spans="28:48" ht="14.25">
      <c r="AB573" s="68"/>
      <c r="AC573" s="69"/>
      <c r="AD573" s="68"/>
      <c r="AE573" s="69"/>
      <c r="AF573" s="69"/>
      <c r="AG573" s="69"/>
      <c r="AH573" s="68"/>
      <c r="AI573" s="68"/>
      <c r="AJ573" s="68"/>
      <c r="AK573" s="68"/>
      <c r="AL573" s="68"/>
      <c r="AM573" s="68"/>
      <c r="AN573" s="68"/>
      <c r="AO573" s="70"/>
      <c r="AP573" s="71"/>
      <c r="AQ573" s="70"/>
      <c r="AR573" s="72"/>
      <c r="AS573" s="55"/>
      <c r="AT573" s="55"/>
      <c r="AU573" s="55"/>
      <c r="AV573" s="78"/>
    </row>
    <row r="574" spans="28:48" ht="14.25">
      <c r="AB574" s="68"/>
      <c r="AC574" s="69"/>
      <c r="AD574" s="68"/>
      <c r="AE574" s="69"/>
      <c r="AF574" s="69"/>
      <c r="AG574" s="69"/>
      <c r="AH574" s="68"/>
      <c r="AI574" s="68"/>
      <c r="AJ574" s="68"/>
      <c r="AK574" s="68"/>
      <c r="AL574" s="68"/>
      <c r="AM574" s="68"/>
      <c r="AN574" s="68"/>
      <c r="AO574" s="70"/>
      <c r="AP574" s="71"/>
      <c r="AQ574" s="70"/>
      <c r="AR574" s="72"/>
      <c r="AS574" s="55"/>
      <c r="AT574" s="55"/>
      <c r="AU574" s="55"/>
      <c r="AV574" s="78"/>
    </row>
    <row r="575" spans="28:48" ht="14.25">
      <c r="AB575" s="68"/>
      <c r="AC575" s="69"/>
      <c r="AD575" s="68"/>
      <c r="AE575" s="69"/>
      <c r="AF575" s="69"/>
      <c r="AG575" s="69"/>
      <c r="AH575" s="68"/>
      <c r="AI575" s="68"/>
      <c r="AJ575" s="68"/>
      <c r="AK575" s="68"/>
      <c r="AL575" s="68"/>
      <c r="AM575" s="68"/>
      <c r="AN575" s="68"/>
      <c r="AO575" s="70"/>
      <c r="AP575" s="71"/>
      <c r="AQ575" s="70"/>
      <c r="AR575" s="72"/>
      <c r="AS575" s="55"/>
      <c r="AT575" s="55"/>
      <c r="AU575" s="55"/>
      <c r="AV575" s="78"/>
    </row>
    <row r="576" spans="28:48" ht="14.25">
      <c r="AB576" s="68"/>
      <c r="AC576" s="69"/>
      <c r="AD576" s="68"/>
      <c r="AE576" s="69"/>
      <c r="AF576" s="69"/>
      <c r="AG576" s="69"/>
      <c r="AH576" s="68"/>
      <c r="AI576" s="68"/>
      <c r="AJ576" s="68"/>
      <c r="AK576" s="68"/>
      <c r="AL576" s="68"/>
      <c r="AM576" s="68"/>
      <c r="AN576" s="68"/>
      <c r="AO576" s="70"/>
      <c r="AP576" s="71"/>
      <c r="AQ576" s="70"/>
      <c r="AR576" s="72"/>
      <c r="AS576" s="55"/>
      <c r="AT576" s="55"/>
      <c r="AU576" s="55"/>
      <c r="AV576" s="78"/>
    </row>
    <row r="577" spans="28:48" ht="14.25">
      <c r="AB577" s="68"/>
      <c r="AC577" s="69"/>
      <c r="AD577" s="68"/>
      <c r="AE577" s="69"/>
      <c r="AF577" s="69"/>
      <c r="AG577" s="69"/>
      <c r="AH577" s="68"/>
      <c r="AI577" s="68"/>
      <c r="AJ577" s="68"/>
      <c r="AK577" s="68"/>
      <c r="AL577" s="68"/>
      <c r="AM577" s="68"/>
      <c r="AN577" s="68"/>
      <c r="AO577" s="70"/>
      <c r="AP577" s="71"/>
      <c r="AQ577" s="70"/>
      <c r="AR577" s="72"/>
      <c r="AS577" s="55"/>
      <c r="AT577" s="55"/>
      <c r="AU577" s="55"/>
      <c r="AV577" s="78"/>
    </row>
    <row r="578" spans="28:48" ht="14.25">
      <c r="AB578" s="68"/>
      <c r="AC578" s="69"/>
      <c r="AD578" s="68"/>
      <c r="AE578" s="69"/>
      <c r="AF578" s="69"/>
      <c r="AG578" s="69"/>
      <c r="AH578" s="68"/>
      <c r="AI578" s="68"/>
      <c r="AJ578" s="68"/>
      <c r="AK578" s="68"/>
      <c r="AL578" s="68"/>
      <c r="AM578" s="68"/>
      <c r="AN578" s="68"/>
      <c r="AO578" s="70"/>
      <c r="AP578" s="71"/>
      <c r="AQ578" s="70"/>
      <c r="AR578" s="72"/>
      <c r="AS578" s="55"/>
      <c r="AT578" s="55"/>
      <c r="AU578" s="55"/>
      <c r="AV578" s="78"/>
    </row>
    <row r="579" spans="28:48" ht="14.25">
      <c r="AB579" s="68"/>
      <c r="AC579" s="69"/>
      <c r="AD579" s="68"/>
      <c r="AE579" s="69"/>
      <c r="AF579" s="69"/>
      <c r="AG579" s="69"/>
      <c r="AH579" s="68"/>
      <c r="AI579" s="68"/>
      <c r="AJ579" s="68"/>
      <c r="AK579" s="68"/>
      <c r="AL579" s="68"/>
      <c r="AM579" s="68"/>
      <c r="AN579" s="68"/>
      <c r="AO579" s="70"/>
      <c r="AP579" s="71"/>
      <c r="AQ579" s="70"/>
      <c r="AR579" s="72"/>
      <c r="AS579" s="55"/>
      <c r="AT579" s="55"/>
      <c r="AU579" s="55"/>
      <c r="AV579" s="78"/>
    </row>
    <row r="580" spans="28:48" ht="14.25">
      <c r="AB580" s="68"/>
      <c r="AC580" s="69"/>
      <c r="AD580" s="68"/>
      <c r="AE580" s="69"/>
      <c r="AF580" s="69"/>
      <c r="AG580" s="69"/>
      <c r="AH580" s="68"/>
      <c r="AI580" s="68"/>
      <c r="AJ580" s="68"/>
      <c r="AK580" s="68"/>
      <c r="AL580" s="68"/>
      <c r="AM580" s="68"/>
      <c r="AN580" s="68"/>
      <c r="AO580" s="70"/>
      <c r="AP580" s="71"/>
      <c r="AQ580" s="70"/>
      <c r="AR580" s="72"/>
      <c r="AS580" s="55"/>
      <c r="AT580" s="55"/>
      <c r="AU580" s="55"/>
      <c r="AV580" s="78"/>
    </row>
    <row r="581" spans="28:48" ht="14.25">
      <c r="AB581" s="68"/>
      <c r="AC581" s="69"/>
      <c r="AD581" s="68"/>
      <c r="AE581" s="69"/>
      <c r="AF581" s="69"/>
      <c r="AG581" s="69"/>
      <c r="AH581" s="68"/>
      <c r="AI581" s="68"/>
      <c r="AJ581" s="68"/>
      <c r="AK581" s="68"/>
      <c r="AL581" s="68"/>
      <c r="AM581" s="68"/>
      <c r="AN581" s="68"/>
      <c r="AO581" s="70"/>
      <c r="AP581" s="71"/>
      <c r="AQ581" s="70"/>
      <c r="AR581" s="72"/>
      <c r="AS581" s="55"/>
      <c r="AT581" s="55"/>
      <c r="AU581" s="55"/>
      <c r="AV581" s="78"/>
    </row>
    <row r="582" spans="28:48" ht="14.25">
      <c r="AB582" s="68"/>
      <c r="AC582" s="69"/>
      <c r="AD582" s="68"/>
      <c r="AE582" s="69"/>
      <c r="AF582" s="69"/>
      <c r="AG582" s="69"/>
      <c r="AH582" s="68"/>
      <c r="AI582" s="68"/>
      <c r="AJ582" s="68"/>
      <c r="AK582" s="68"/>
      <c r="AL582" s="68"/>
      <c r="AM582" s="68"/>
      <c r="AN582" s="68"/>
      <c r="AO582" s="70"/>
      <c r="AP582" s="71"/>
      <c r="AQ582" s="70"/>
      <c r="AR582" s="72"/>
      <c r="AS582" s="55"/>
      <c r="AT582" s="55"/>
      <c r="AU582" s="55"/>
      <c r="AV582" s="78"/>
    </row>
    <row r="583" spans="28:48" ht="14.25">
      <c r="AB583" s="68"/>
      <c r="AC583" s="69"/>
      <c r="AD583" s="68"/>
      <c r="AE583" s="69"/>
      <c r="AF583" s="69"/>
      <c r="AG583" s="69"/>
      <c r="AH583" s="68"/>
      <c r="AI583" s="68"/>
      <c r="AJ583" s="68"/>
      <c r="AK583" s="68"/>
      <c r="AL583" s="68"/>
      <c r="AM583" s="68"/>
      <c r="AN583" s="68"/>
      <c r="AO583" s="70"/>
      <c r="AP583" s="71"/>
      <c r="AQ583" s="70"/>
      <c r="AR583" s="72"/>
      <c r="AS583" s="55"/>
      <c r="AT583" s="55"/>
      <c r="AU583" s="55"/>
      <c r="AV583" s="78"/>
    </row>
    <row r="584" spans="28:48" ht="14.25">
      <c r="AB584" s="68"/>
      <c r="AC584" s="69"/>
      <c r="AD584" s="68"/>
      <c r="AE584" s="69"/>
      <c r="AF584" s="69"/>
      <c r="AG584" s="69"/>
      <c r="AH584" s="68"/>
      <c r="AI584" s="68"/>
      <c r="AJ584" s="68"/>
      <c r="AK584" s="68"/>
      <c r="AL584" s="68"/>
      <c r="AM584" s="68"/>
      <c r="AN584" s="68"/>
      <c r="AO584" s="70"/>
      <c r="AP584" s="71"/>
      <c r="AQ584" s="70"/>
      <c r="AR584" s="72"/>
      <c r="AS584" s="55"/>
      <c r="AT584" s="55"/>
      <c r="AU584" s="55"/>
      <c r="AV584" s="78"/>
    </row>
    <row r="585" spans="28:48" ht="14.25">
      <c r="AB585" s="68"/>
      <c r="AC585" s="69"/>
      <c r="AD585" s="68"/>
      <c r="AE585" s="69"/>
      <c r="AF585" s="69"/>
      <c r="AG585" s="69"/>
      <c r="AH585" s="68"/>
      <c r="AI585" s="68"/>
      <c r="AJ585" s="68"/>
      <c r="AK585" s="68"/>
      <c r="AL585" s="68"/>
      <c r="AM585" s="68"/>
      <c r="AN585" s="68"/>
      <c r="AO585" s="70"/>
      <c r="AP585" s="71"/>
      <c r="AQ585" s="70"/>
      <c r="AR585" s="72"/>
      <c r="AS585" s="55"/>
      <c r="AT585" s="55"/>
      <c r="AU585" s="55"/>
      <c r="AV585" s="78"/>
    </row>
    <row r="586" spans="28:48" ht="14.25">
      <c r="AB586" s="68"/>
      <c r="AC586" s="69"/>
      <c r="AD586" s="68"/>
      <c r="AE586" s="69"/>
      <c r="AF586" s="69"/>
      <c r="AG586" s="69"/>
      <c r="AH586" s="68"/>
      <c r="AI586" s="68"/>
      <c r="AJ586" s="68"/>
      <c r="AK586" s="68"/>
      <c r="AL586" s="68"/>
      <c r="AM586" s="68"/>
      <c r="AN586" s="68"/>
      <c r="AO586" s="70"/>
      <c r="AP586" s="71"/>
      <c r="AQ586" s="70"/>
      <c r="AR586" s="72"/>
      <c r="AS586" s="55"/>
      <c r="AT586" s="55"/>
      <c r="AU586" s="55"/>
      <c r="AV586" s="78"/>
    </row>
    <row r="587" spans="28:48" ht="14.25">
      <c r="AB587" s="68"/>
      <c r="AC587" s="69"/>
      <c r="AD587" s="68"/>
      <c r="AE587" s="69"/>
      <c r="AF587" s="69"/>
      <c r="AG587" s="69"/>
      <c r="AH587" s="68"/>
      <c r="AI587" s="68"/>
      <c r="AJ587" s="68"/>
      <c r="AK587" s="68"/>
      <c r="AL587" s="68"/>
      <c r="AM587" s="68"/>
      <c r="AN587" s="68"/>
      <c r="AO587" s="70"/>
      <c r="AP587" s="71"/>
      <c r="AQ587" s="70"/>
      <c r="AR587" s="72"/>
      <c r="AS587" s="55"/>
      <c r="AT587" s="55"/>
      <c r="AU587" s="55"/>
      <c r="AV587" s="78"/>
    </row>
    <row r="588" spans="28:48" ht="14.25">
      <c r="AB588" s="68"/>
      <c r="AC588" s="69"/>
      <c r="AD588" s="68"/>
      <c r="AE588" s="69"/>
      <c r="AF588" s="69"/>
      <c r="AG588" s="69"/>
      <c r="AH588" s="68"/>
      <c r="AI588" s="68"/>
      <c r="AJ588" s="68"/>
      <c r="AK588" s="68"/>
      <c r="AL588" s="68"/>
      <c r="AM588" s="68"/>
      <c r="AN588" s="68"/>
      <c r="AO588" s="70"/>
      <c r="AP588" s="71"/>
      <c r="AQ588" s="70"/>
      <c r="AR588" s="72"/>
      <c r="AS588" s="55"/>
      <c r="AT588" s="55"/>
      <c r="AU588" s="55"/>
      <c r="AV588" s="78"/>
    </row>
    <row r="589" spans="28:48" ht="14.25">
      <c r="AB589" s="68"/>
      <c r="AC589" s="69"/>
      <c r="AD589" s="68"/>
      <c r="AE589" s="69"/>
      <c r="AF589" s="69"/>
      <c r="AG589" s="69"/>
      <c r="AH589" s="68"/>
      <c r="AI589" s="68"/>
      <c r="AJ589" s="68"/>
      <c r="AK589" s="68"/>
      <c r="AL589" s="68"/>
      <c r="AM589" s="68"/>
      <c r="AN589" s="68"/>
      <c r="AO589" s="70"/>
      <c r="AP589" s="71"/>
      <c r="AQ589" s="70"/>
      <c r="AR589" s="72"/>
      <c r="AS589" s="55"/>
      <c r="AT589" s="55"/>
      <c r="AU589" s="55"/>
      <c r="AV589" s="78"/>
    </row>
    <row r="590" spans="28:48" ht="14.25">
      <c r="AB590" s="68"/>
      <c r="AC590" s="69"/>
      <c r="AD590" s="68"/>
      <c r="AE590" s="69"/>
      <c r="AF590" s="69"/>
      <c r="AG590" s="69"/>
      <c r="AH590" s="68"/>
      <c r="AI590" s="68"/>
      <c r="AJ590" s="68"/>
      <c r="AK590" s="68"/>
      <c r="AL590" s="68"/>
      <c r="AM590" s="68"/>
      <c r="AN590" s="68"/>
      <c r="AO590" s="70"/>
      <c r="AP590" s="71"/>
      <c r="AQ590" s="70"/>
      <c r="AR590" s="72"/>
      <c r="AS590" s="55"/>
      <c r="AT590" s="55"/>
      <c r="AU590" s="55"/>
      <c r="AV590" s="78"/>
    </row>
    <row r="591" spans="28:48" ht="14.25">
      <c r="AB591" s="68"/>
      <c r="AC591" s="69"/>
      <c r="AD591" s="68"/>
      <c r="AE591" s="69"/>
      <c r="AF591" s="69"/>
      <c r="AG591" s="69"/>
      <c r="AH591" s="68"/>
      <c r="AI591" s="68"/>
      <c r="AJ591" s="68"/>
      <c r="AK591" s="68"/>
      <c r="AL591" s="68"/>
      <c r="AM591" s="68"/>
      <c r="AN591" s="68"/>
      <c r="AO591" s="70"/>
      <c r="AP591" s="71"/>
      <c r="AQ591" s="70"/>
      <c r="AR591" s="72"/>
      <c r="AS591" s="55"/>
      <c r="AT591" s="55"/>
      <c r="AU591" s="55"/>
      <c r="AV591" s="78"/>
    </row>
    <row r="592" spans="28:48" ht="14.25">
      <c r="AB592" s="68"/>
      <c r="AC592" s="69"/>
      <c r="AD592" s="68"/>
      <c r="AE592" s="69"/>
      <c r="AF592" s="69"/>
      <c r="AG592" s="69"/>
      <c r="AH592" s="68"/>
      <c r="AI592" s="68"/>
      <c r="AJ592" s="68"/>
      <c r="AK592" s="68"/>
      <c r="AL592" s="68"/>
      <c r="AM592" s="68"/>
      <c r="AN592" s="68"/>
      <c r="AO592" s="70"/>
      <c r="AP592" s="71"/>
      <c r="AQ592" s="70"/>
      <c r="AR592" s="72"/>
      <c r="AS592" s="55"/>
      <c r="AT592" s="55"/>
      <c r="AU592" s="55"/>
      <c r="AV592" s="78"/>
    </row>
    <row r="593" spans="28:48" ht="14.25">
      <c r="AB593" s="68"/>
      <c r="AC593" s="69"/>
      <c r="AD593" s="68"/>
      <c r="AE593" s="69"/>
      <c r="AF593" s="69"/>
      <c r="AG593" s="69"/>
      <c r="AH593" s="68"/>
      <c r="AI593" s="68"/>
      <c r="AJ593" s="68"/>
      <c r="AK593" s="68"/>
      <c r="AL593" s="68"/>
      <c r="AM593" s="68"/>
      <c r="AN593" s="68"/>
      <c r="AO593" s="70"/>
      <c r="AP593" s="71"/>
      <c r="AQ593" s="70"/>
      <c r="AR593" s="72"/>
      <c r="AS593" s="55"/>
      <c r="AT593" s="55"/>
      <c r="AU593" s="55"/>
      <c r="AV593" s="78"/>
    </row>
    <row r="594" spans="28:48" ht="14.25">
      <c r="AB594" s="68"/>
      <c r="AC594" s="69"/>
      <c r="AD594" s="68"/>
      <c r="AE594" s="69"/>
      <c r="AF594" s="69"/>
      <c r="AG594" s="69"/>
      <c r="AH594" s="68"/>
      <c r="AI594" s="68"/>
      <c r="AJ594" s="68"/>
      <c r="AK594" s="68"/>
      <c r="AL594" s="68"/>
      <c r="AM594" s="68"/>
      <c r="AN594" s="68"/>
      <c r="AO594" s="70"/>
      <c r="AP594" s="71"/>
      <c r="AQ594" s="70"/>
      <c r="AR594" s="72"/>
      <c r="AS594" s="55"/>
      <c r="AT594" s="55"/>
      <c r="AU594" s="55"/>
      <c r="AV594" s="78"/>
    </row>
    <row r="595" spans="28:48" ht="14.25">
      <c r="AB595" s="68"/>
      <c r="AC595" s="69"/>
      <c r="AD595" s="68"/>
      <c r="AE595" s="69"/>
      <c r="AF595" s="69"/>
      <c r="AG595" s="69"/>
      <c r="AH595" s="68"/>
      <c r="AI595" s="68"/>
      <c r="AJ595" s="68"/>
      <c r="AK595" s="68"/>
      <c r="AL595" s="68"/>
      <c r="AM595" s="68"/>
      <c r="AN595" s="68"/>
      <c r="AO595" s="70"/>
      <c r="AP595" s="71"/>
      <c r="AQ595" s="70"/>
      <c r="AR595" s="72"/>
      <c r="AS595" s="55"/>
      <c r="AT595" s="55"/>
      <c r="AU595" s="55"/>
      <c r="AV595" s="78"/>
    </row>
    <row r="596" spans="28:48" ht="14.25">
      <c r="AB596" s="68"/>
      <c r="AC596" s="69"/>
      <c r="AD596" s="68"/>
      <c r="AE596" s="69"/>
      <c r="AF596" s="69"/>
      <c r="AG596" s="69"/>
      <c r="AH596" s="68"/>
      <c r="AI596" s="68"/>
      <c r="AJ596" s="68"/>
      <c r="AK596" s="68"/>
      <c r="AL596" s="68"/>
      <c r="AM596" s="68"/>
      <c r="AN596" s="68"/>
      <c r="AO596" s="70"/>
      <c r="AP596" s="71"/>
      <c r="AQ596" s="70"/>
      <c r="AR596" s="72"/>
      <c r="AS596" s="55"/>
      <c r="AT596" s="55"/>
      <c r="AU596" s="55"/>
      <c r="AV596" s="78"/>
    </row>
    <row r="597" spans="28:48" ht="14.25">
      <c r="AB597" s="68"/>
      <c r="AC597" s="69"/>
      <c r="AD597" s="68"/>
      <c r="AE597" s="69"/>
      <c r="AF597" s="69"/>
      <c r="AG597" s="69"/>
      <c r="AH597" s="68"/>
      <c r="AI597" s="68"/>
      <c r="AJ597" s="68"/>
      <c r="AK597" s="68"/>
      <c r="AL597" s="68"/>
      <c r="AM597" s="68"/>
      <c r="AN597" s="68"/>
      <c r="AO597" s="70"/>
      <c r="AP597" s="71"/>
      <c r="AQ597" s="70"/>
      <c r="AR597" s="72"/>
      <c r="AS597" s="55"/>
      <c r="AT597" s="55"/>
      <c r="AU597" s="55"/>
      <c r="AV597" s="78"/>
    </row>
    <row r="598" spans="28:48" ht="14.25">
      <c r="AB598" s="68"/>
      <c r="AC598" s="69"/>
      <c r="AD598" s="68"/>
      <c r="AE598" s="69"/>
      <c r="AF598" s="69"/>
      <c r="AG598" s="69"/>
      <c r="AH598" s="68"/>
      <c r="AI598" s="68"/>
      <c r="AJ598" s="68"/>
      <c r="AK598" s="68"/>
      <c r="AL598" s="68"/>
      <c r="AM598" s="68"/>
      <c r="AN598" s="68"/>
      <c r="AO598" s="70"/>
      <c r="AP598" s="71"/>
      <c r="AQ598" s="70"/>
      <c r="AR598" s="72"/>
      <c r="AS598" s="55"/>
      <c r="AT598" s="55"/>
      <c r="AU598" s="55"/>
      <c r="AV598" s="78"/>
    </row>
    <row r="599" spans="28:48" ht="14.25">
      <c r="AB599" s="68"/>
      <c r="AC599" s="69"/>
      <c r="AD599" s="68"/>
      <c r="AE599" s="69"/>
      <c r="AF599" s="69"/>
      <c r="AG599" s="69"/>
      <c r="AH599" s="68"/>
      <c r="AI599" s="68"/>
      <c r="AJ599" s="68"/>
      <c r="AK599" s="68"/>
      <c r="AL599" s="68"/>
      <c r="AM599" s="68"/>
      <c r="AN599" s="68"/>
      <c r="AO599" s="70"/>
      <c r="AP599" s="71"/>
      <c r="AQ599" s="70"/>
      <c r="AR599" s="72"/>
      <c r="AS599" s="55"/>
      <c r="AT599" s="55"/>
      <c r="AU599" s="55"/>
      <c r="AV599" s="78"/>
    </row>
    <row r="600" spans="28:48" ht="14.25">
      <c r="AB600" s="68"/>
      <c r="AC600" s="69"/>
      <c r="AD600" s="68"/>
      <c r="AE600" s="69"/>
      <c r="AF600" s="69"/>
      <c r="AG600" s="69"/>
      <c r="AH600" s="68"/>
      <c r="AI600" s="68"/>
      <c r="AJ600" s="68"/>
      <c r="AK600" s="68"/>
      <c r="AL600" s="68"/>
      <c r="AM600" s="68"/>
      <c r="AN600" s="68"/>
      <c r="AO600" s="70"/>
      <c r="AP600" s="71"/>
      <c r="AQ600" s="70"/>
      <c r="AR600" s="72"/>
      <c r="AS600" s="55"/>
      <c r="AT600" s="55"/>
      <c r="AU600" s="55"/>
      <c r="AV600" s="78"/>
    </row>
    <row r="601" spans="28:48" ht="14.25">
      <c r="AB601" s="68"/>
      <c r="AC601" s="69"/>
      <c r="AD601" s="68"/>
      <c r="AE601" s="69"/>
      <c r="AF601" s="69"/>
      <c r="AG601" s="69"/>
      <c r="AH601" s="68"/>
      <c r="AI601" s="68"/>
      <c r="AJ601" s="68"/>
      <c r="AK601" s="68"/>
      <c r="AL601" s="68"/>
      <c r="AM601" s="68"/>
      <c r="AN601" s="68"/>
      <c r="AO601" s="70"/>
      <c r="AP601" s="71"/>
      <c r="AQ601" s="70"/>
      <c r="AR601" s="72"/>
      <c r="AS601" s="55"/>
      <c r="AT601" s="55"/>
      <c r="AU601" s="55"/>
      <c r="AV601" s="78"/>
    </row>
    <row r="602" spans="28:48" ht="14.25">
      <c r="AB602" s="68"/>
      <c r="AC602" s="69"/>
      <c r="AD602" s="68"/>
      <c r="AE602" s="69"/>
      <c r="AF602" s="69"/>
      <c r="AG602" s="69"/>
      <c r="AH602" s="68"/>
      <c r="AI602" s="68"/>
      <c r="AJ602" s="68"/>
      <c r="AK602" s="68"/>
      <c r="AL602" s="68"/>
      <c r="AM602" s="68"/>
      <c r="AN602" s="68"/>
      <c r="AO602" s="70"/>
      <c r="AP602" s="71"/>
      <c r="AQ602" s="70"/>
      <c r="AR602" s="72"/>
      <c r="AS602" s="55"/>
      <c r="AT602" s="55"/>
      <c r="AU602" s="55"/>
      <c r="AV602" s="78"/>
    </row>
    <row r="603" spans="28:48" ht="14.25">
      <c r="AB603" s="68"/>
      <c r="AC603" s="69"/>
      <c r="AD603" s="68"/>
      <c r="AE603" s="69"/>
      <c r="AF603" s="69"/>
      <c r="AG603" s="69"/>
      <c r="AH603" s="68"/>
      <c r="AI603" s="68"/>
      <c r="AJ603" s="68"/>
      <c r="AK603" s="68"/>
      <c r="AL603" s="68"/>
      <c r="AM603" s="68"/>
      <c r="AN603" s="68"/>
      <c r="AO603" s="70"/>
      <c r="AP603" s="71"/>
      <c r="AQ603" s="70"/>
      <c r="AR603" s="72"/>
      <c r="AS603" s="55"/>
      <c r="AT603" s="55"/>
      <c r="AU603" s="55"/>
      <c r="AV603" s="78"/>
    </row>
    <row r="604" spans="28:48" ht="14.25">
      <c r="AB604" s="68"/>
      <c r="AC604" s="69"/>
      <c r="AD604" s="68"/>
      <c r="AE604" s="69"/>
      <c r="AF604" s="69"/>
      <c r="AG604" s="69"/>
      <c r="AH604" s="68"/>
      <c r="AI604" s="68"/>
      <c r="AJ604" s="68"/>
      <c r="AK604" s="68"/>
      <c r="AL604" s="68"/>
      <c r="AM604" s="68"/>
      <c r="AN604" s="68"/>
      <c r="AO604" s="70"/>
      <c r="AP604" s="71"/>
      <c r="AQ604" s="70"/>
      <c r="AR604" s="72"/>
      <c r="AS604" s="55"/>
      <c r="AT604" s="55"/>
      <c r="AU604" s="55"/>
      <c r="AV604" s="78"/>
    </row>
    <row r="605" spans="28:48" ht="14.25">
      <c r="AB605" s="68"/>
      <c r="AC605" s="69"/>
      <c r="AD605" s="68"/>
      <c r="AE605" s="69"/>
      <c r="AF605" s="69"/>
      <c r="AG605" s="69"/>
      <c r="AH605" s="68"/>
      <c r="AI605" s="68"/>
      <c r="AJ605" s="68"/>
      <c r="AK605" s="68"/>
      <c r="AL605" s="68"/>
      <c r="AM605" s="68"/>
      <c r="AN605" s="68"/>
      <c r="AO605" s="70"/>
      <c r="AP605" s="71"/>
      <c r="AQ605" s="70"/>
      <c r="AR605" s="72"/>
      <c r="AS605" s="55"/>
      <c r="AT605" s="55"/>
      <c r="AU605" s="55"/>
      <c r="AV605" s="78"/>
    </row>
    <row r="606" spans="28:48" ht="14.25">
      <c r="AB606" s="68"/>
      <c r="AC606" s="69"/>
      <c r="AD606" s="68"/>
      <c r="AE606" s="69"/>
      <c r="AF606" s="69"/>
      <c r="AG606" s="69"/>
      <c r="AH606" s="68"/>
      <c r="AI606" s="68"/>
      <c r="AJ606" s="68"/>
      <c r="AK606" s="68"/>
      <c r="AL606" s="68"/>
      <c r="AM606" s="68"/>
      <c r="AN606" s="68"/>
      <c r="AO606" s="70"/>
      <c r="AP606" s="71"/>
      <c r="AQ606" s="70"/>
      <c r="AR606" s="72"/>
      <c r="AS606" s="55"/>
      <c r="AT606" s="55"/>
      <c r="AU606" s="55"/>
      <c r="AV606" s="78"/>
    </row>
    <row r="607" spans="28:48" ht="14.25">
      <c r="AB607" s="68"/>
      <c r="AC607" s="69"/>
      <c r="AD607" s="68"/>
      <c r="AE607" s="69"/>
      <c r="AF607" s="69"/>
      <c r="AG607" s="69"/>
      <c r="AH607" s="68"/>
      <c r="AI607" s="68"/>
      <c r="AJ607" s="68"/>
      <c r="AK607" s="68"/>
      <c r="AL607" s="68"/>
      <c r="AM607" s="68"/>
      <c r="AN607" s="68"/>
      <c r="AO607" s="70"/>
      <c r="AP607" s="71"/>
      <c r="AQ607" s="70"/>
      <c r="AR607" s="72"/>
      <c r="AS607" s="55"/>
      <c r="AT607" s="55"/>
      <c r="AU607" s="55"/>
      <c r="AV607" s="78"/>
    </row>
    <row r="608" spans="28:48" ht="14.25">
      <c r="AB608" s="68"/>
      <c r="AC608" s="69"/>
      <c r="AD608" s="68"/>
      <c r="AE608" s="69"/>
      <c r="AF608" s="69"/>
      <c r="AG608" s="69"/>
      <c r="AH608" s="68"/>
      <c r="AI608" s="68"/>
      <c r="AJ608" s="68"/>
      <c r="AK608" s="68"/>
      <c r="AL608" s="68"/>
      <c r="AM608" s="68"/>
      <c r="AN608" s="68"/>
      <c r="AO608" s="70"/>
      <c r="AP608" s="71"/>
      <c r="AQ608" s="70"/>
      <c r="AR608" s="72"/>
      <c r="AS608" s="55"/>
      <c r="AT608" s="55"/>
      <c r="AU608" s="55"/>
      <c r="AV608" s="78"/>
    </row>
    <row r="609" spans="28:48" ht="14.25">
      <c r="AB609" s="68"/>
      <c r="AC609" s="69"/>
      <c r="AD609" s="68"/>
      <c r="AE609" s="69"/>
      <c r="AF609" s="69"/>
      <c r="AG609" s="69"/>
      <c r="AH609" s="68"/>
      <c r="AI609" s="68"/>
      <c r="AJ609" s="68"/>
      <c r="AK609" s="68"/>
      <c r="AL609" s="68"/>
      <c r="AM609" s="68"/>
      <c r="AN609" s="68"/>
      <c r="AO609" s="70"/>
      <c r="AP609" s="71"/>
      <c r="AQ609" s="70"/>
      <c r="AR609" s="72"/>
      <c r="AS609" s="55"/>
      <c r="AT609" s="55"/>
      <c r="AU609" s="55"/>
      <c r="AV609" s="78"/>
    </row>
    <row r="610" spans="28:48" ht="14.25">
      <c r="AB610" s="68"/>
      <c r="AC610" s="69"/>
      <c r="AD610" s="68"/>
      <c r="AE610" s="69"/>
      <c r="AF610" s="69"/>
      <c r="AG610" s="69"/>
      <c r="AH610" s="68"/>
      <c r="AI610" s="68"/>
      <c r="AJ610" s="68"/>
      <c r="AK610" s="68"/>
      <c r="AL610" s="68"/>
      <c r="AM610" s="68"/>
      <c r="AN610" s="68"/>
      <c r="AO610" s="70"/>
      <c r="AP610" s="71"/>
      <c r="AQ610" s="70"/>
      <c r="AR610" s="72"/>
      <c r="AS610" s="55"/>
      <c r="AT610" s="55"/>
      <c r="AU610" s="55"/>
      <c r="AV610" s="78"/>
    </row>
    <row r="611" spans="28:48" ht="14.25">
      <c r="AB611" s="68"/>
      <c r="AC611" s="69"/>
      <c r="AD611" s="68"/>
      <c r="AE611" s="69"/>
      <c r="AF611" s="69"/>
      <c r="AG611" s="69"/>
      <c r="AH611" s="68"/>
      <c r="AI611" s="68"/>
      <c r="AJ611" s="68"/>
      <c r="AK611" s="68"/>
      <c r="AL611" s="68"/>
      <c r="AM611" s="68"/>
      <c r="AN611" s="68"/>
      <c r="AO611" s="70"/>
      <c r="AP611" s="71"/>
      <c r="AQ611" s="70"/>
      <c r="AR611" s="72"/>
      <c r="AS611" s="55"/>
      <c r="AT611" s="55"/>
      <c r="AU611" s="55"/>
      <c r="AV611" s="78"/>
    </row>
    <row r="612" spans="28:48" ht="14.25">
      <c r="AB612" s="68"/>
      <c r="AC612" s="69"/>
      <c r="AD612" s="68"/>
      <c r="AE612" s="69"/>
      <c r="AF612" s="69"/>
      <c r="AG612" s="69"/>
      <c r="AH612" s="68"/>
      <c r="AI612" s="68"/>
      <c r="AJ612" s="68"/>
      <c r="AK612" s="68"/>
      <c r="AL612" s="68"/>
      <c r="AM612" s="68"/>
      <c r="AN612" s="68"/>
      <c r="AO612" s="70"/>
      <c r="AP612" s="71"/>
      <c r="AQ612" s="70"/>
      <c r="AR612" s="72"/>
      <c r="AS612" s="55"/>
      <c r="AT612" s="55"/>
      <c r="AU612" s="55"/>
      <c r="AV612" s="78"/>
    </row>
    <row r="613" spans="28:48" ht="14.25">
      <c r="AB613" s="68"/>
      <c r="AC613" s="69"/>
      <c r="AD613" s="68"/>
      <c r="AE613" s="69"/>
      <c r="AF613" s="69"/>
      <c r="AG613" s="69"/>
      <c r="AH613" s="68"/>
      <c r="AI613" s="68"/>
      <c r="AJ613" s="68"/>
      <c r="AK613" s="68"/>
      <c r="AL613" s="68"/>
      <c r="AM613" s="68"/>
      <c r="AN613" s="68"/>
      <c r="AO613" s="70"/>
      <c r="AP613" s="71"/>
      <c r="AQ613" s="70"/>
      <c r="AR613" s="72"/>
      <c r="AS613" s="55"/>
      <c r="AT613" s="55"/>
      <c r="AU613" s="55"/>
      <c r="AV613" s="78"/>
    </row>
    <row r="614" spans="28:48" ht="14.25">
      <c r="AB614" s="68"/>
      <c r="AC614" s="69"/>
      <c r="AD614" s="68"/>
      <c r="AE614" s="69"/>
      <c r="AF614" s="69"/>
      <c r="AG614" s="69"/>
      <c r="AH614" s="68"/>
      <c r="AI614" s="68"/>
      <c r="AJ614" s="68"/>
      <c r="AK614" s="68"/>
      <c r="AL614" s="68"/>
      <c r="AM614" s="68"/>
      <c r="AN614" s="68"/>
      <c r="AO614" s="70"/>
      <c r="AP614" s="71"/>
      <c r="AQ614" s="70"/>
      <c r="AR614" s="72"/>
      <c r="AS614" s="55"/>
      <c r="AT614" s="55"/>
      <c r="AU614" s="55"/>
      <c r="AV614" s="78"/>
    </row>
    <row r="615" spans="28:48" ht="14.25">
      <c r="AB615" s="68"/>
      <c r="AC615" s="69"/>
      <c r="AD615" s="68"/>
      <c r="AE615" s="69"/>
      <c r="AF615" s="69"/>
      <c r="AG615" s="69"/>
      <c r="AH615" s="68"/>
      <c r="AI615" s="68"/>
      <c r="AJ615" s="68"/>
      <c r="AK615" s="68"/>
      <c r="AL615" s="68"/>
      <c r="AM615" s="68"/>
      <c r="AN615" s="68"/>
      <c r="AO615" s="70"/>
      <c r="AP615" s="71"/>
      <c r="AQ615" s="70"/>
      <c r="AR615" s="72"/>
      <c r="AS615" s="55"/>
      <c r="AT615" s="55"/>
      <c r="AU615" s="55"/>
      <c r="AV615" s="78"/>
    </row>
    <row r="616" spans="28:48" ht="14.25">
      <c r="AB616" s="68"/>
      <c r="AC616" s="69"/>
      <c r="AD616" s="68"/>
      <c r="AE616" s="69"/>
      <c r="AF616" s="69"/>
      <c r="AG616" s="69"/>
      <c r="AH616" s="68"/>
      <c r="AI616" s="68"/>
      <c r="AJ616" s="68"/>
      <c r="AK616" s="68"/>
      <c r="AL616" s="68"/>
      <c r="AM616" s="68"/>
      <c r="AN616" s="68"/>
      <c r="AO616" s="70"/>
      <c r="AP616" s="71"/>
      <c r="AQ616" s="70"/>
      <c r="AR616" s="72"/>
      <c r="AS616" s="55"/>
      <c r="AT616" s="55"/>
      <c r="AU616" s="55"/>
      <c r="AV616" s="78"/>
    </row>
    <row r="617" spans="28:48" ht="14.25">
      <c r="AB617" s="68"/>
      <c r="AC617" s="69"/>
      <c r="AD617" s="68"/>
      <c r="AE617" s="69"/>
      <c r="AF617" s="69"/>
      <c r="AG617" s="69"/>
      <c r="AH617" s="68"/>
      <c r="AI617" s="68"/>
      <c r="AJ617" s="68"/>
      <c r="AK617" s="68"/>
      <c r="AL617" s="68"/>
      <c r="AM617" s="68"/>
      <c r="AN617" s="68"/>
      <c r="AO617" s="70"/>
      <c r="AP617" s="71"/>
      <c r="AQ617" s="70"/>
      <c r="AR617" s="72"/>
      <c r="AS617" s="55"/>
      <c r="AT617" s="55"/>
      <c r="AU617" s="55"/>
      <c r="AV617" s="78"/>
    </row>
    <row r="618" spans="28:48" ht="14.25">
      <c r="AB618" s="68"/>
      <c r="AC618" s="69"/>
      <c r="AD618" s="68"/>
      <c r="AE618" s="69"/>
      <c r="AF618" s="69"/>
      <c r="AG618" s="69"/>
      <c r="AH618" s="68"/>
      <c r="AI618" s="68"/>
      <c r="AJ618" s="68"/>
      <c r="AK618" s="68"/>
      <c r="AL618" s="68"/>
      <c r="AM618" s="68"/>
      <c r="AN618" s="68"/>
      <c r="AO618" s="70"/>
      <c r="AP618" s="71"/>
      <c r="AQ618" s="70"/>
      <c r="AR618" s="72"/>
      <c r="AS618" s="55"/>
      <c r="AT618" s="55"/>
      <c r="AU618" s="55"/>
      <c r="AV618" s="78"/>
    </row>
    <row r="619" spans="28:48" ht="14.25">
      <c r="AB619" s="68"/>
      <c r="AC619" s="69"/>
      <c r="AD619" s="68"/>
      <c r="AE619" s="69"/>
      <c r="AF619" s="69"/>
      <c r="AG619" s="69"/>
      <c r="AH619" s="68"/>
      <c r="AI619" s="68"/>
      <c r="AJ619" s="68"/>
      <c r="AK619" s="68"/>
      <c r="AL619" s="68"/>
      <c r="AM619" s="68"/>
      <c r="AN619" s="68"/>
      <c r="AO619" s="70"/>
      <c r="AP619" s="71"/>
      <c r="AQ619" s="70"/>
      <c r="AR619" s="72"/>
      <c r="AS619" s="55"/>
      <c r="AT619" s="55"/>
      <c r="AU619" s="55"/>
      <c r="AV619" s="78"/>
    </row>
    <row r="620" spans="28:48" ht="14.25">
      <c r="AB620" s="68"/>
      <c r="AC620" s="69"/>
      <c r="AD620" s="68"/>
      <c r="AE620" s="69"/>
      <c r="AF620" s="69"/>
      <c r="AG620" s="69"/>
      <c r="AH620" s="68"/>
      <c r="AI620" s="68"/>
      <c r="AJ620" s="68"/>
      <c r="AK620" s="68"/>
      <c r="AL620" s="68"/>
      <c r="AM620" s="68"/>
      <c r="AN620" s="68"/>
      <c r="AO620" s="70"/>
      <c r="AP620" s="71"/>
      <c r="AQ620" s="70"/>
      <c r="AR620" s="72"/>
      <c r="AS620" s="55"/>
      <c r="AT620" s="55"/>
      <c r="AU620" s="55"/>
      <c r="AV620" s="78"/>
    </row>
    <row r="621" spans="28:48" ht="14.25">
      <c r="AB621" s="68"/>
      <c r="AC621" s="69"/>
      <c r="AD621" s="68"/>
      <c r="AE621" s="69"/>
      <c r="AF621" s="69"/>
      <c r="AG621" s="69"/>
      <c r="AH621" s="68"/>
      <c r="AI621" s="68"/>
      <c r="AJ621" s="68"/>
      <c r="AK621" s="68"/>
      <c r="AL621" s="68"/>
      <c r="AM621" s="68"/>
      <c r="AN621" s="68"/>
      <c r="AO621" s="70"/>
      <c r="AP621" s="71"/>
      <c r="AQ621" s="70"/>
      <c r="AR621" s="72"/>
      <c r="AS621" s="55"/>
      <c r="AT621" s="55"/>
      <c r="AU621" s="55"/>
      <c r="AV621" s="78"/>
    </row>
    <row r="622" spans="28:48" ht="14.25">
      <c r="AB622" s="68"/>
      <c r="AC622" s="69"/>
      <c r="AD622" s="68"/>
      <c r="AE622" s="69"/>
      <c r="AF622" s="69"/>
      <c r="AG622" s="69"/>
      <c r="AH622" s="68"/>
      <c r="AI622" s="68"/>
      <c r="AJ622" s="68"/>
      <c r="AK622" s="68"/>
      <c r="AL622" s="68"/>
      <c r="AM622" s="68"/>
      <c r="AN622" s="68"/>
      <c r="AO622" s="70"/>
      <c r="AP622" s="71"/>
      <c r="AQ622" s="70"/>
      <c r="AR622" s="72"/>
      <c r="AS622" s="55"/>
      <c r="AT622" s="55"/>
      <c r="AU622" s="55"/>
      <c r="AV622" s="78"/>
    </row>
    <row r="623" spans="28:48" ht="14.25">
      <c r="AB623" s="68"/>
      <c r="AC623" s="69"/>
      <c r="AD623" s="68"/>
      <c r="AE623" s="69"/>
      <c r="AF623" s="69"/>
      <c r="AG623" s="69"/>
      <c r="AH623" s="68"/>
      <c r="AI623" s="68"/>
      <c r="AJ623" s="68"/>
      <c r="AK623" s="68"/>
      <c r="AL623" s="68"/>
      <c r="AM623" s="68"/>
      <c r="AN623" s="68"/>
      <c r="AO623" s="70"/>
      <c r="AP623" s="71"/>
      <c r="AQ623" s="70"/>
      <c r="AR623" s="72"/>
      <c r="AS623" s="55"/>
      <c r="AT623" s="55"/>
      <c r="AU623" s="55"/>
      <c r="AV623" s="78"/>
    </row>
    <row r="624" spans="28:48" ht="14.25">
      <c r="AB624" s="68"/>
      <c r="AC624" s="69"/>
      <c r="AD624" s="68"/>
      <c r="AE624" s="69"/>
      <c r="AF624" s="69"/>
      <c r="AG624" s="69"/>
      <c r="AH624" s="68"/>
      <c r="AI624" s="68"/>
      <c r="AJ624" s="68"/>
      <c r="AK624" s="68"/>
      <c r="AL624" s="68"/>
      <c r="AM624" s="68"/>
      <c r="AN624" s="68"/>
      <c r="AO624" s="70"/>
      <c r="AP624" s="71"/>
      <c r="AQ624" s="70"/>
      <c r="AR624" s="72"/>
      <c r="AS624" s="55"/>
      <c r="AT624" s="55"/>
      <c r="AU624" s="55"/>
      <c r="AV624" s="78"/>
    </row>
    <row r="625" spans="28:48" ht="14.25">
      <c r="AB625" s="68"/>
      <c r="AC625" s="69"/>
      <c r="AD625" s="68"/>
      <c r="AE625" s="69"/>
      <c r="AF625" s="69"/>
      <c r="AG625" s="69"/>
      <c r="AH625" s="68"/>
      <c r="AI625" s="68"/>
      <c r="AJ625" s="68"/>
      <c r="AK625" s="68"/>
      <c r="AL625" s="68"/>
      <c r="AM625" s="68"/>
      <c r="AN625" s="68"/>
      <c r="AO625" s="70"/>
      <c r="AP625" s="71"/>
      <c r="AQ625" s="70"/>
      <c r="AR625" s="72"/>
      <c r="AS625" s="55"/>
      <c r="AT625" s="55"/>
      <c r="AU625" s="55"/>
      <c r="AV625" s="78"/>
    </row>
    <row r="626" spans="28:48" ht="14.25">
      <c r="AB626" s="68"/>
      <c r="AC626" s="69"/>
      <c r="AD626" s="68"/>
      <c r="AE626" s="69"/>
      <c r="AF626" s="69"/>
      <c r="AG626" s="69"/>
      <c r="AH626" s="68"/>
      <c r="AI626" s="68"/>
      <c r="AJ626" s="68"/>
      <c r="AK626" s="68"/>
      <c r="AL626" s="68"/>
      <c r="AM626" s="68"/>
      <c r="AN626" s="68"/>
      <c r="AO626" s="70"/>
      <c r="AP626" s="71"/>
      <c r="AQ626" s="70"/>
      <c r="AR626" s="72"/>
      <c r="AS626" s="55"/>
      <c r="AT626" s="55"/>
      <c r="AU626" s="55"/>
      <c r="AV626" s="78"/>
    </row>
    <row r="627" spans="28:48" ht="14.25">
      <c r="AB627" s="68"/>
      <c r="AC627" s="69"/>
      <c r="AD627" s="68"/>
      <c r="AE627" s="69"/>
      <c r="AF627" s="69"/>
      <c r="AG627" s="69"/>
      <c r="AH627" s="68"/>
      <c r="AI627" s="68"/>
      <c r="AJ627" s="68"/>
      <c r="AK627" s="68"/>
      <c r="AL627" s="68"/>
      <c r="AM627" s="68"/>
      <c r="AN627" s="68"/>
      <c r="AO627" s="70"/>
      <c r="AP627" s="71"/>
      <c r="AQ627" s="70"/>
      <c r="AR627" s="72"/>
      <c r="AS627" s="55"/>
      <c r="AT627" s="55"/>
      <c r="AU627" s="55"/>
      <c r="AV627" s="78"/>
    </row>
    <row r="628" spans="28:48" ht="14.25">
      <c r="AB628" s="68"/>
      <c r="AC628" s="69"/>
      <c r="AD628" s="68"/>
      <c r="AE628" s="69"/>
      <c r="AF628" s="69"/>
      <c r="AG628" s="69"/>
      <c r="AH628" s="68"/>
      <c r="AI628" s="68"/>
      <c r="AJ628" s="68"/>
      <c r="AK628" s="68"/>
      <c r="AL628" s="68"/>
      <c r="AM628" s="68"/>
      <c r="AN628" s="68"/>
      <c r="AO628" s="70"/>
      <c r="AP628" s="71"/>
      <c r="AQ628" s="70"/>
      <c r="AR628" s="72"/>
      <c r="AS628" s="55"/>
      <c r="AT628" s="55"/>
      <c r="AU628" s="55"/>
      <c r="AV628" s="78"/>
    </row>
    <row r="629" spans="28:48" ht="14.25">
      <c r="AB629" s="68"/>
      <c r="AC629" s="69"/>
      <c r="AD629" s="68"/>
      <c r="AE629" s="69"/>
      <c r="AF629" s="69"/>
      <c r="AG629" s="69"/>
      <c r="AH629" s="68"/>
      <c r="AI629" s="68"/>
      <c r="AJ629" s="68"/>
      <c r="AK629" s="68"/>
      <c r="AL629" s="68"/>
      <c r="AM629" s="68"/>
      <c r="AN629" s="68"/>
      <c r="AO629" s="70"/>
      <c r="AP629" s="71"/>
      <c r="AQ629" s="70"/>
      <c r="AR629" s="72"/>
      <c r="AS629" s="55"/>
      <c r="AT629" s="55"/>
      <c r="AU629" s="55"/>
      <c r="AV629" s="78"/>
    </row>
    <row r="630" spans="28:48" ht="14.25">
      <c r="AB630" s="68"/>
      <c r="AC630" s="69"/>
      <c r="AD630" s="68"/>
      <c r="AE630" s="69"/>
      <c r="AF630" s="69"/>
      <c r="AG630" s="69"/>
      <c r="AH630" s="68"/>
      <c r="AI630" s="68"/>
      <c r="AJ630" s="68"/>
      <c r="AK630" s="68"/>
      <c r="AL630" s="68"/>
      <c r="AM630" s="68"/>
      <c r="AN630" s="68"/>
      <c r="AO630" s="70"/>
      <c r="AP630" s="71"/>
      <c r="AQ630" s="70"/>
      <c r="AR630" s="72"/>
      <c r="AS630" s="55"/>
      <c r="AT630" s="55"/>
      <c r="AU630" s="55"/>
      <c r="AV630" s="78"/>
    </row>
    <row r="631" spans="28:48" ht="14.25">
      <c r="AB631" s="68"/>
      <c r="AC631" s="69"/>
      <c r="AD631" s="68"/>
      <c r="AE631" s="69"/>
      <c r="AF631" s="69"/>
      <c r="AG631" s="69"/>
      <c r="AH631" s="68"/>
      <c r="AI631" s="68"/>
      <c r="AJ631" s="68"/>
      <c r="AK631" s="68"/>
      <c r="AL631" s="68"/>
      <c r="AM631" s="68"/>
      <c r="AN631" s="68"/>
      <c r="AO631" s="70"/>
      <c r="AP631" s="71"/>
      <c r="AQ631" s="70"/>
      <c r="AR631" s="72"/>
      <c r="AS631" s="55"/>
      <c r="AT631" s="55"/>
      <c r="AU631" s="55"/>
      <c r="AV631" s="78"/>
    </row>
    <row r="632" spans="28:48" ht="14.25">
      <c r="AB632" s="68"/>
      <c r="AC632" s="69"/>
      <c r="AD632" s="68"/>
      <c r="AE632" s="69"/>
      <c r="AF632" s="69"/>
      <c r="AG632" s="69"/>
      <c r="AH632" s="68"/>
      <c r="AI632" s="68"/>
      <c r="AJ632" s="68"/>
      <c r="AK632" s="68"/>
      <c r="AL632" s="68"/>
      <c r="AM632" s="68"/>
      <c r="AN632" s="68"/>
      <c r="AO632" s="70"/>
      <c r="AP632" s="71"/>
      <c r="AQ632" s="70"/>
      <c r="AR632" s="72"/>
      <c r="AS632" s="55"/>
      <c r="AT632" s="55"/>
      <c r="AU632" s="55"/>
      <c r="AV632" s="78"/>
    </row>
    <row r="633" spans="28:48" ht="14.25">
      <c r="AB633" s="68"/>
      <c r="AC633" s="69"/>
      <c r="AD633" s="68"/>
      <c r="AE633" s="69"/>
      <c r="AF633" s="69"/>
      <c r="AG633" s="69"/>
      <c r="AH633" s="68"/>
      <c r="AI633" s="68"/>
      <c r="AJ633" s="68"/>
      <c r="AK633" s="68"/>
      <c r="AL633" s="68"/>
      <c r="AM633" s="68"/>
      <c r="AN633" s="68"/>
      <c r="AO633" s="70"/>
      <c r="AP633" s="71"/>
      <c r="AQ633" s="70"/>
      <c r="AR633" s="72"/>
      <c r="AS633" s="55"/>
      <c r="AT633" s="55"/>
      <c r="AU633" s="55"/>
      <c r="AV633" s="78"/>
    </row>
    <row r="634" spans="28:48" ht="14.25">
      <c r="AB634" s="68"/>
      <c r="AC634" s="69"/>
      <c r="AD634" s="68"/>
      <c r="AE634" s="69"/>
      <c r="AF634" s="69"/>
      <c r="AG634" s="69"/>
      <c r="AH634" s="68"/>
      <c r="AI634" s="68"/>
      <c r="AJ634" s="68"/>
      <c r="AK634" s="68"/>
      <c r="AL634" s="68"/>
      <c r="AM634" s="68"/>
      <c r="AN634" s="68"/>
      <c r="AO634" s="70"/>
      <c r="AP634" s="71"/>
      <c r="AQ634" s="70"/>
      <c r="AR634" s="72"/>
      <c r="AS634" s="55"/>
      <c r="AT634" s="55"/>
      <c r="AU634" s="55"/>
      <c r="AV634" s="78"/>
    </row>
    <row r="635" spans="28:48" ht="14.25">
      <c r="AB635" s="68"/>
      <c r="AC635" s="69"/>
      <c r="AD635" s="68"/>
      <c r="AE635" s="69"/>
      <c r="AF635" s="69"/>
      <c r="AG635" s="69"/>
      <c r="AH635" s="68"/>
      <c r="AI635" s="68"/>
      <c r="AJ635" s="68"/>
      <c r="AK635" s="68"/>
      <c r="AL635" s="68"/>
      <c r="AM635" s="68"/>
      <c r="AN635" s="68"/>
      <c r="AO635" s="70"/>
      <c r="AP635" s="71"/>
      <c r="AQ635" s="70"/>
      <c r="AR635" s="72"/>
      <c r="AS635" s="55"/>
      <c r="AT635" s="55"/>
      <c r="AU635" s="55"/>
      <c r="AV635" s="78"/>
    </row>
    <row r="636" spans="28:48" ht="14.25">
      <c r="AB636" s="68"/>
      <c r="AC636" s="69"/>
      <c r="AD636" s="68"/>
      <c r="AE636" s="69"/>
      <c r="AF636" s="69"/>
      <c r="AG636" s="69"/>
      <c r="AH636" s="68"/>
      <c r="AI636" s="68"/>
      <c r="AJ636" s="68"/>
      <c r="AK636" s="68"/>
      <c r="AL636" s="68"/>
      <c r="AM636" s="68"/>
      <c r="AN636" s="68"/>
      <c r="AO636" s="70"/>
      <c r="AP636" s="71"/>
      <c r="AQ636" s="70"/>
      <c r="AR636" s="72"/>
      <c r="AS636" s="55"/>
      <c r="AT636" s="55"/>
      <c r="AU636" s="55"/>
      <c r="AV636" s="78"/>
    </row>
    <row r="637" spans="28:48" ht="14.25">
      <c r="AB637" s="68"/>
      <c r="AC637" s="69"/>
      <c r="AD637" s="68"/>
      <c r="AE637" s="69"/>
      <c r="AF637" s="69"/>
      <c r="AG637" s="69"/>
      <c r="AH637" s="68"/>
      <c r="AI637" s="68"/>
      <c r="AJ637" s="68"/>
      <c r="AK637" s="68"/>
      <c r="AL637" s="68"/>
      <c r="AM637" s="68"/>
      <c r="AN637" s="68"/>
      <c r="AO637" s="70"/>
      <c r="AP637" s="71"/>
      <c r="AQ637" s="70"/>
      <c r="AR637" s="72"/>
      <c r="AS637" s="55"/>
      <c r="AT637" s="55"/>
      <c r="AU637" s="55"/>
      <c r="AV637" s="78"/>
    </row>
    <row r="638" spans="28:48" ht="14.25">
      <c r="AB638" s="68"/>
      <c r="AC638" s="69"/>
      <c r="AD638" s="68"/>
      <c r="AE638" s="69"/>
      <c r="AF638" s="69"/>
      <c r="AG638" s="69"/>
      <c r="AH638" s="68"/>
      <c r="AI638" s="68"/>
      <c r="AJ638" s="68"/>
      <c r="AK638" s="68"/>
      <c r="AL638" s="68"/>
      <c r="AM638" s="68"/>
      <c r="AN638" s="68"/>
      <c r="AO638" s="70"/>
      <c r="AP638" s="71"/>
      <c r="AQ638" s="70"/>
      <c r="AR638" s="72"/>
      <c r="AS638" s="55"/>
      <c r="AT638" s="55"/>
      <c r="AU638" s="55"/>
      <c r="AV638" s="78"/>
    </row>
    <row r="639" spans="28:48" ht="14.25">
      <c r="AB639" s="68"/>
      <c r="AC639" s="69"/>
      <c r="AD639" s="68"/>
      <c r="AE639" s="69"/>
      <c r="AF639" s="69"/>
      <c r="AG639" s="69"/>
      <c r="AH639" s="68"/>
      <c r="AI639" s="68"/>
      <c r="AJ639" s="68"/>
      <c r="AK639" s="68"/>
      <c r="AL639" s="68"/>
      <c r="AM639" s="68"/>
      <c r="AN639" s="68"/>
      <c r="AO639" s="70"/>
      <c r="AP639" s="71"/>
      <c r="AQ639" s="70"/>
      <c r="AR639" s="72"/>
      <c r="AS639" s="55"/>
      <c r="AT639" s="55"/>
      <c r="AU639" s="55"/>
      <c r="AV639" s="78"/>
    </row>
    <row r="640" spans="28:48" ht="14.25">
      <c r="AB640" s="68"/>
      <c r="AC640" s="69"/>
      <c r="AD640" s="68"/>
      <c r="AE640" s="69"/>
      <c r="AF640" s="69"/>
      <c r="AG640" s="69"/>
      <c r="AH640" s="68"/>
      <c r="AI640" s="68"/>
      <c r="AJ640" s="68"/>
      <c r="AK640" s="68"/>
      <c r="AL640" s="68"/>
      <c r="AM640" s="68"/>
      <c r="AN640" s="68"/>
      <c r="AO640" s="70"/>
      <c r="AP640" s="71"/>
      <c r="AQ640" s="70"/>
      <c r="AR640" s="72"/>
      <c r="AS640" s="55"/>
      <c r="AT640" s="55"/>
      <c r="AU640" s="55"/>
      <c r="AV640" s="78"/>
    </row>
    <row r="641" spans="28:48" ht="14.25">
      <c r="AB641" s="68"/>
      <c r="AC641" s="69"/>
      <c r="AD641" s="68"/>
      <c r="AE641" s="69"/>
      <c r="AF641" s="69"/>
      <c r="AG641" s="69"/>
      <c r="AH641" s="68"/>
      <c r="AI641" s="68"/>
      <c r="AJ641" s="68"/>
      <c r="AK641" s="68"/>
      <c r="AL641" s="68"/>
      <c r="AM641" s="68"/>
      <c r="AN641" s="68"/>
      <c r="AO641" s="70"/>
      <c r="AP641" s="71"/>
      <c r="AQ641" s="70"/>
      <c r="AR641" s="72"/>
      <c r="AS641" s="55"/>
      <c r="AT641" s="55"/>
      <c r="AU641" s="55"/>
      <c r="AV641" s="78"/>
    </row>
    <row r="642" spans="28:48" ht="14.25">
      <c r="AB642" s="68"/>
      <c r="AC642" s="69"/>
      <c r="AD642" s="68"/>
      <c r="AE642" s="69"/>
      <c r="AF642" s="69"/>
      <c r="AG642" s="69"/>
      <c r="AH642" s="68"/>
      <c r="AI642" s="68"/>
      <c r="AJ642" s="68"/>
      <c r="AK642" s="68"/>
      <c r="AL642" s="68"/>
      <c r="AM642" s="68"/>
      <c r="AN642" s="68"/>
      <c r="AO642" s="70"/>
      <c r="AP642" s="71"/>
      <c r="AQ642" s="70"/>
      <c r="AR642" s="72"/>
      <c r="AS642" s="55"/>
      <c r="AT642" s="55"/>
      <c r="AU642" s="55"/>
      <c r="AV642" s="78"/>
    </row>
    <row r="643" spans="28:48" ht="14.25">
      <c r="AB643" s="68"/>
      <c r="AC643" s="69"/>
      <c r="AD643" s="68"/>
      <c r="AE643" s="69"/>
      <c r="AF643" s="69"/>
      <c r="AG643" s="69"/>
      <c r="AH643" s="68"/>
      <c r="AI643" s="68"/>
      <c r="AJ643" s="68"/>
      <c r="AK643" s="68"/>
      <c r="AL643" s="68"/>
      <c r="AM643" s="68"/>
      <c r="AN643" s="68"/>
      <c r="AO643" s="70"/>
      <c r="AP643" s="71"/>
      <c r="AQ643" s="70"/>
      <c r="AR643" s="72"/>
      <c r="AS643" s="55"/>
      <c r="AT643" s="55"/>
      <c r="AU643" s="55"/>
      <c r="AV643" s="78"/>
    </row>
    <row r="644" spans="28:48" ht="14.25">
      <c r="AB644" s="68"/>
      <c r="AC644" s="69"/>
      <c r="AD644" s="68"/>
      <c r="AE644" s="69"/>
      <c r="AF644" s="69"/>
      <c r="AG644" s="69"/>
      <c r="AH644" s="68"/>
      <c r="AI644" s="68"/>
      <c r="AJ644" s="68"/>
      <c r="AK644" s="68"/>
      <c r="AL644" s="68"/>
      <c r="AM644" s="68"/>
      <c r="AN644" s="68"/>
      <c r="AO644" s="70"/>
      <c r="AP644" s="71"/>
      <c r="AQ644" s="70"/>
      <c r="AR644" s="72"/>
      <c r="AS644" s="55"/>
      <c r="AT644" s="55"/>
      <c r="AU644" s="55"/>
      <c r="AV644" s="78"/>
    </row>
    <row r="645" spans="28:48" ht="14.25">
      <c r="AB645" s="68"/>
      <c r="AC645" s="69"/>
      <c r="AD645" s="68"/>
      <c r="AE645" s="69"/>
      <c r="AF645" s="69"/>
      <c r="AG645" s="69"/>
      <c r="AH645" s="68"/>
      <c r="AI645" s="68"/>
      <c r="AJ645" s="68"/>
      <c r="AK645" s="68"/>
      <c r="AL645" s="68"/>
      <c r="AM645" s="68"/>
      <c r="AN645" s="68"/>
      <c r="AO645" s="70"/>
      <c r="AP645" s="71"/>
      <c r="AQ645" s="70"/>
      <c r="AR645" s="72"/>
      <c r="AS645" s="55"/>
      <c r="AT645" s="55"/>
      <c r="AU645" s="55"/>
      <c r="AV645" s="78"/>
    </row>
    <row r="646" spans="28:48" ht="14.25">
      <c r="AB646" s="68"/>
      <c r="AC646" s="69"/>
      <c r="AD646" s="68"/>
      <c r="AE646" s="69"/>
      <c r="AF646" s="69"/>
      <c r="AG646" s="69"/>
      <c r="AH646" s="68"/>
      <c r="AI646" s="68"/>
      <c r="AJ646" s="68"/>
      <c r="AK646" s="68"/>
      <c r="AL646" s="68"/>
      <c r="AM646" s="68"/>
      <c r="AN646" s="68"/>
      <c r="AO646" s="70"/>
      <c r="AP646" s="71"/>
      <c r="AQ646" s="70"/>
      <c r="AR646" s="72"/>
      <c r="AS646" s="55"/>
      <c r="AT646" s="55"/>
      <c r="AU646" s="55"/>
      <c r="AV646" s="78"/>
    </row>
    <row r="647" spans="28:48" ht="14.25">
      <c r="AB647" s="68"/>
      <c r="AC647" s="69"/>
      <c r="AD647" s="68"/>
      <c r="AE647" s="69"/>
      <c r="AF647" s="69"/>
      <c r="AG647" s="69"/>
      <c r="AH647" s="68"/>
      <c r="AI647" s="68"/>
      <c r="AJ647" s="68"/>
      <c r="AK647" s="68"/>
      <c r="AL647" s="68"/>
      <c r="AM647" s="68"/>
      <c r="AN647" s="68"/>
      <c r="AO647" s="70"/>
      <c r="AP647" s="71"/>
      <c r="AQ647" s="70"/>
      <c r="AR647" s="72"/>
      <c r="AS647" s="55"/>
      <c r="AT647" s="55"/>
      <c r="AU647" s="55"/>
      <c r="AV647" s="78"/>
    </row>
    <row r="648" spans="28:48" ht="14.25">
      <c r="AB648" s="68"/>
      <c r="AC648" s="69"/>
      <c r="AD648" s="68"/>
      <c r="AE648" s="69"/>
      <c r="AF648" s="69"/>
      <c r="AG648" s="69"/>
      <c r="AH648" s="68"/>
      <c r="AI648" s="68"/>
      <c r="AJ648" s="68"/>
      <c r="AK648" s="68"/>
      <c r="AL648" s="68"/>
      <c r="AM648" s="68"/>
      <c r="AN648" s="68"/>
      <c r="AO648" s="70"/>
      <c r="AP648" s="71"/>
      <c r="AQ648" s="70"/>
      <c r="AR648" s="72"/>
      <c r="AS648" s="55"/>
      <c r="AT648" s="55"/>
      <c r="AU648" s="55"/>
      <c r="AV648" s="78"/>
    </row>
    <row r="649" spans="28:48" ht="14.25">
      <c r="AB649" s="68"/>
      <c r="AC649" s="69"/>
      <c r="AD649" s="68"/>
      <c r="AE649" s="69"/>
      <c r="AF649" s="69"/>
      <c r="AG649" s="69"/>
      <c r="AH649" s="68"/>
      <c r="AI649" s="68"/>
      <c r="AJ649" s="68"/>
      <c r="AK649" s="68"/>
      <c r="AL649" s="68"/>
      <c r="AM649" s="68"/>
      <c r="AN649" s="68"/>
      <c r="AO649" s="70"/>
      <c r="AP649" s="71"/>
      <c r="AQ649" s="70"/>
      <c r="AR649" s="72"/>
      <c r="AS649" s="55"/>
      <c r="AT649" s="55"/>
      <c r="AU649" s="55"/>
      <c r="AV649" s="78"/>
    </row>
    <row r="650" spans="28:48" ht="14.25">
      <c r="AB650" s="68"/>
      <c r="AC650" s="69"/>
      <c r="AD650" s="68"/>
      <c r="AE650" s="69"/>
      <c r="AF650" s="69"/>
      <c r="AG650" s="69"/>
      <c r="AH650" s="68"/>
      <c r="AI650" s="68"/>
      <c r="AJ650" s="68"/>
      <c r="AK650" s="68"/>
      <c r="AL650" s="68"/>
      <c r="AM650" s="68"/>
      <c r="AN650" s="68"/>
      <c r="AO650" s="70"/>
      <c r="AP650" s="71"/>
      <c r="AQ650" s="70"/>
      <c r="AR650" s="72"/>
      <c r="AS650" s="55"/>
      <c r="AT650" s="55"/>
      <c r="AU650" s="55"/>
      <c r="AV650" s="78"/>
    </row>
    <row r="651" spans="28:48" ht="14.25">
      <c r="AB651" s="68"/>
      <c r="AC651" s="69"/>
      <c r="AD651" s="68"/>
      <c r="AE651" s="69"/>
      <c r="AF651" s="69"/>
      <c r="AG651" s="69"/>
      <c r="AH651" s="68"/>
      <c r="AI651" s="68"/>
      <c r="AJ651" s="68"/>
      <c r="AK651" s="68"/>
      <c r="AL651" s="68"/>
      <c r="AM651" s="68"/>
      <c r="AN651" s="68"/>
      <c r="AO651" s="70"/>
      <c r="AP651" s="71"/>
      <c r="AQ651" s="70"/>
      <c r="AR651" s="72"/>
      <c r="AS651" s="55"/>
      <c r="AT651" s="55"/>
      <c r="AU651" s="55"/>
      <c r="AV651" s="78"/>
    </row>
    <row r="652" spans="28:48" ht="14.25">
      <c r="AB652" s="68"/>
      <c r="AC652" s="69"/>
      <c r="AD652" s="68"/>
      <c r="AE652" s="69"/>
      <c r="AF652" s="69"/>
      <c r="AG652" s="69"/>
      <c r="AH652" s="68"/>
      <c r="AI652" s="68"/>
      <c r="AJ652" s="68"/>
      <c r="AK652" s="68"/>
      <c r="AL652" s="68"/>
      <c r="AM652" s="68"/>
      <c r="AN652" s="68"/>
      <c r="AO652" s="70"/>
      <c r="AP652" s="71"/>
      <c r="AQ652" s="70"/>
      <c r="AR652" s="72"/>
      <c r="AS652" s="55"/>
      <c r="AT652" s="55"/>
      <c r="AU652" s="55"/>
      <c r="AV652" s="78"/>
    </row>
    <row r="653" spans="28:48" ht="14.25">
      <c r="AB653" s="68"/>
      <c r="AC653" s="69"/>
      <c r="AD653" s="68"/>
      <c r="AE653" s="69"/>
      <c r="AF653" s="69"/>
      <c r="AG653" s="69"/>
      <c r="AH653" s="68"/>
      <c r="AI653" s="68"/>
      <c r="AJ653" s="68"/>
      <c r="AK653" s="68"/>
      <c r="AL653" s="68"/>
      <c r="AM653" s="68"/>
      <c r="AN653" s="68"/>
      <c r="AO653" s="70"/>
      <c r="AP653" s="71"/>
      <c r="AQ653" s="70"/>
      <c r="AR653" s="72"/>
      <c r="AS653" s="55"/>
      <c r="AT653" s="55"/>
      <c r="AU653" s="55"/>
      <c r="AV653" s="78"/>
    </row>
    <row r="654" spans="28:48" ht="14.25">
      <c r="AB654" s="68"/>
      <c r="AC654" s="69"/>
      <c r="AD654" s="68"/>
      <c r="AE654" s="69"/>
      <c r="AF654" s="69"/>
      <c r="AG654" s="69"/>
      <c r="AH654" s="68"/>
      <c r="AI654" s="68"/>
      <c r="AJ654" s="68"/>
      <c r="AK654" s="68"/>
      <c r="AL654" s="68"/>
      <c r="AM654" s="68"/>
      <c r="AN654" s="68"/>
      <c r="AO654" s="70"/>
      <c r="AP654" s="71"/>
      <c r="AQ654" s="70"/>
      <c r="AR654" s="72"/>
      <c r="AS654" s="55"/>
      <c r="AT654" s="55"/>
      <c r="AU654" s="55"/>
      <c r="AV654" s="78"/>
    </row>
    <row r="655" spans="28:48" ht="14.25">
      <c r="AB655" s="68"/>
      <c r="AC655" s="69"/>
      <c r="AD655" s="68"/>
      <c r="AE655" s="69"/>
      <c r="AF655" s="69"/>
      <c r="AG655" s="69"/>
      <c r="AH655" s="68"/>
      <c r="AI655" s="68"/>
      <c r="AJ655" s="68"/>
      <c r="AK655" s="68"/>
      <c r="AL655" s="68"/>
      <c r="AM655" s="68"/>
      <c r="AN655" s="68"/>
      <c r="AO655" s="70"/>
      <c r="AP655" s="71"/>
      <c r="AQ655" s="70"/>
      <c r="AR655" s="72"/>
      <c r="AS655" s="55"/>
      <c r="AT655" s="55"/>
      <c r="AU655" s="55"/>
      <c r="AV655" s="78"/>
    </row>
    <row r="656" spans="28:48" ht="14.25">
      <c r="AB656" s="68"/>
      <c r="AC656" s="69"/>
      <c r="AD656" s="68"/>
      <c r="AE656" s="69"/>
      <c r="AF656" s="69"/>
      <c r="AG656" s="69"/>
      <c r="AH656" s="68"/>
      <c r="AI656" s="68"/>
      <c r="AJ656" s="68"/>
      <c r="AK656" s="68"/>
      <c r="AL656" s="68"/>
      <c r="AM656" s="68"/>
      <c r="AN656" s="68"/>
      <c r="AO656" s="70"/>
      <c r="AP656" s="71"/>
      <c r="AQ656" s="70"/>
      <c r="AR656" s="72"/>
      <c r="AS656" s="55"/>
      <c r="AT656" s="55"/>
      <c r="AU656" s="55"/>
      <c r="AV656" s="78"/>
    </row>
    <row r="657" spans="28:48" ht="14.25">
      <c r="AB657" s="68"/>
      <c r="AC657" s="69"/>
      <c r="AD657" s="68"/>
      <c r="AE657" s="69"/>
      <c r="AF657" s="69"/>
      <c r="AG657" s="69"/>
      <c r="AH657" s="68"/>
      <c r="AI657" s="68"/>
      <c r="AJ657" s="68"/>
      <c r="AK657" s="68"/>
      <c r="AL657" s="68"/>
      <c r="AM657" s="68"/>
      <c r="AN657" s="68"/>
      <c r="AO657" s="70"/>
      <c r="AP657" s="71"/>
      <c r="AQ657" s="70"/>
      <c r="AR657" s="72"/>
      <c r="AS657" s="55"/>
      <c r="AT657" s="55"/>
      <c r="AU657" s="55"/>
      <c r="AV657" s="78"/>
    </row>
    <row r="658" spans="28:48" ht="14.25">
      <c r="AB658" s="68"/>
      <c r="AC658" s="69"/>
      <c r="AD658" s="68"/>
      <c r="AE658" s="69"/>
      <c r="AF658" s="69"/>
      <c r="AG658" s="69"/>
      <c r="AH658" s="68"/>
      <c r="AI658" s="68"/>
      <c r="AJ658" s="68"/>
      <c r="AK658" s="68"/>
      <c r="AL658" s="68"/>
      <c r="AM658" s="68"/>
      <c r="AN658" s="68"/>
      <c r="AO658" s="70"/>
      <c r="AP658" s="71"/>
      <c r="AQ658" s="70"/>
      <c r="AR658" s="72"/>
      <c r="AS658" s="55"/>
      <c r="AT658" s="55"/>
      <c r="AU658" s="55"/>
      <c r="AV658" s="78"/>
    </row>
    <row r="659" spans="28:48" ht="14.25">
      <c r="AB659" s="68"/>
      <c r="AC659" s="69"/>
      <c r="AD659" s="68"/>
      <c r="AE659" s="69"/>
      <c r="AF659" s="69"/>
      <c r="AG659" s="69"/>
      <c r="AH659" s="68"/>
      <c r="AI659" s="68"/>
      <c r="AJ659" s="68"/>
      <c r="AK659" s="68"/>
      <c r="AL659" s="68"/>
      <c r="AM659" s="68"/>
      <c r="AN659" s="68"/>
      <c r="AO659" s="70"/>
      <c r="AP659" s="71"/>
      <c r="AQ659" s="70"/>
      <c r="AR659" s="72"/>
      <c r="AS659" s="55"/>
      <c r="AT659" s="55"/>
      <c r="AU659" s="55"/>
      <c r="AV659" s="78"/>
    </row>
    <row r="660" spans="28:48" ht="14.25">
      <c r="AB660" s="68"/>
      <c r="AC660" s="69"/>
      <c r="AD660" s="68"/>
      <c r="AE660" s="69"/>
      <c r="AF660" s="69"/>
      <c r="AG660" s="69"/>
      <c r="AH660" s="68"/>
      <c r="AI660" s="68"/>
      <c r="AJ660" s="68"/>
      <c r="AK660" s="68"/>
      <c r="AL660" s="68"/>
      <c r="AM660" s="68"/>
      <c r="AN660" s="68"/>
      <c r="AO660" s="70"/>
      <c r="AP660" s="71"/>
      <c r="AQ660" s="70"/>
      <c r="AR660" s="72"/>
      <c r="AS660" s="55"/>
      <c r="AT660" s="55"/>
      <c r="AU660" s="55"/>
      <c r="AV660" s="78"/>
    </row>
    <row r="661" spans="28:48" ht="14.25">
      <c r="AB661" s="68"/>
      <c r="AC661" s="69"/>
      <c r="AD661" s="68"/>
      <c r="AE661" s="69"/>
      <c r="AF661" s="69"/>
      <c r="AG661" s="69"/>
      <c r="AH661" s="68"/>
      <c r="AI661" s="68"/>
      <c r="AJ661" s="68"/>
      <c r="AK661" s="68"/>
      <c r="AL661" s="68"/>
      <c r="AM661" s="68"/>
      <c r="AN661" s="68"/>
      <c r="AO661" s="70"/>
      <c r="AP661" s="71"/>
      <c r="AQ661" s="70"/>
      <c r="AR661" s="72"/>
      <c r="AS661" s="55"/>
      <c r="AT661" s="55"/>
      <c r="AU661" s="55"/>
      <c r="AV661" s="78"/>
    </row>
    <row r="662" spans="28:48" ht="14.25">
      <c r="AB662" s="68"/>
      <c r="AC662" s="69"/>
      <c r="AD662" s="68"/>
      <c r="AE662" s="69"/>
      <c r="AF662" s="69"/>
      <c r="AG662" s="69"/>
      <c r="AH662" s="68"/>
      <c r="AI662" s="68"/>
      <c r="AJ662" s="68"/>
      <c r="AK662" s="68"/>
      <c r="AL662" s="68"/>
      <c r="AM662" s="68"/>
      <c r="AN662" s="68"/>
      <c r="AO662" s="70"/>
      <c r="AP662" s="71"/>
      <c r="AQ662" s="70"/>
      <c r="AR662" s="72"/>
      <c r="AS662" s="55"/>
      <c r="AT662" s="55"/>
      <c r="AU662" s="55"/>
      <c r="AV662" s="78"/>
    </row>
    <row r="663" spans="28:48" ht="14.25">
      <c r="AB663" s="68"/>
      <c r="AC663" s="69"/>
      <c r="AD663" s="68"/>
      <c r="AE663" s="69"/>
      <c r="AF663" s="69"/>
      <c r="AG663" s="69"/>
      <c r="AH663" s="68"/>
      <c r="AI663" s="68"/>
      <c r="AJ663" s="68"/>
      <c r="AK663" s="68"/>
      <c r="AL663" s="68"/>
      <c r="AM663" s="68"/>
      <c r="AN663" s="68"/>
      <c r="AO663" s="70"/>
      <c r="AP663" s="71"/>
      <c r="AQ663" s="70"/>
      <c r="AR663" s="72"/>
      <c r="AS663" s="55"/>
      <c r="AT663" s="55"/>
      <c r="AU663" s="55"/>
      <c r="AV663" s="78"/>
    </row>
    <row r="664" spans="28:48" ht="14.25">
      <c r="AB664" s="68"/>
      <c r="AC664" s="69"/>
      <c r="AD664" s="68"/>
      <c r="AE664" s="69"/>
      <c r="AF664" s="69"/>
      <c r="AG664" s="69"/>
      <c r="AH664" s="68"/>
      <c r="AI664" s="68"/>
      <c r="AJ664" s="68"/>
      <c r="AK664" s="68"/>
      <c r="AL664" s="68"/>
      <c r="AM664" s="68"/>
      <c r="AN664" s="68"/>
      <c r="AO664" s="70"/>
      <c r="AP664" s="71"/>
      <c r="AQ664" s="70"/>
      <c r="AR664" s="72"/>
      <c r="AS664" s="55"/>
      <c r="AT664" s="55"/>
      <c r="AU664" s="55"/>
      <c r="AV664" s="78"/>
    </row>
    <row r="665" spans="28:48" ht="14.25">
      <c r="AB665" s="68"/>
      <c r="AC665" s="69"/>
      <c r="AD665" s="68"/>
      <c r="AE665" s="69"/>
      <c r="AF665" s="69"/>
      <c r="AG665" s="69"/>
      <c r="AH665" s="68"/>
      <c r="AI665" s="68"/>
      <c r="AJ665" s="68"/>
      <c r="AK665" s="68"/>
      <c r="AL665" s="68"/>
      <c r="AM665" s="68"/>
      <c r="AN665" s="68"/>
      <c r="AO665" s="70"/>
      <c r="AP665" s="71"/>
      <c r="AQ665" s="70"/>
      <c r="AR665" s="72"/>
      <c r="AS665" s="55"/>
      <c r="AT665" s="55"/>
      <c r="AU665" s="55"/>
      <c r="AV665" s="78"/>
    </row>
    <row r="666" spans="28:48" ht="14.25">
      <c r="AB666" s="68"/>
      <c r="AC666" s="69"/>
      <c r="AD666" s="68"/>
      <c r="AE666" s="69"/>
      <c r="AF666" s="69"/>
      <c r="AG666" s="69"/>
      <c r="AH666" s="68"/>
      <c r="AI666" s="68"/>
      <c r="AJ666" s="68"/>
      <c r="AK666" s="68"/>
      <c r="AL666" s="68"/>
      <c r="AM666" s="68"/>
      <c r="AN666" s="68"/>
      <c r="AO666" s="70"/>
      <c r="AP666" s="71"/>
      <c r="AQ666" s="70"/>
      <c r="AR666" s="72"/>
      <c r="AS666" s="55"/>
      <c r="AT666" s="55"/>
      <c r="AU666" s="55"/>
      <c r="AV666" s="78"/>
    </row>
    <row r="667" spans="28:48" ht="14.25">
      <c r="AB667" s="68"/>
      <c r="AC667" s="69"/>
      <c r="AD667" s="68"/>
      <c r="AE667" s="69"/>
      <c r="AF667" s="69"/>
      <c r="AG667" s="69"/>
      <c r="AH667" s="68"/>
      <c r="AI667" s="68"/>
      <c r="AJ667" s="68"/>
      <c r="AK667" s="68"/>
      <c r="AL667" s="68"/>
      <c r="AM667" s="68"/>
      <c r="AN667" s="68"/>
      <c r="AO667" s="70"/>
      <c r="AP667" s="71"/>
      <c r="AQ667" s="70"/>
      <c r="AR667" s="72"/>
      <c r="AS667" s="55"/>
      <c r="AT667" s="55"/>
      <c r="AU667" s="55"/>
      <c r="AV667" s="78"/>
    </row>
    <row r="668" spans="28:48" ht="14.25">
      <c r="AB668" s="68"/>
      <c r="AC668" s="69"/>
      <c r="AD668" s="68"/>
      <c r="AE668" s="69"/>
      <c r="AF668" s="69"/>
      <c r="AG668" s="69"/>
      <c r="AH668" s="68"/>
      <c r="AI668" s="68"/>
      <c r="AJ668" s="68"/>
      <c r="AK668" s="68"/>
      <c r="AL668" s="68"/>
      <c r="AM668" s="68"/>
      <c r="AN668" s="68"/>
      <c r="AO668" s="70"/>
      <c r="AP668" s="71"/>
      <c r="AQ668" s="70"/>
      <c r="AR668" s="72"/>
      <c r="AS668" s="55"/>
      <c r="AT668" s="55"/>
      <c r="AU668" s="55"/>
      <c r="AV668" s="78"/>
    </row>
    <row r="669" spans="28:48" ht="14.25">
      <c r="AB669" s="68"/>
      <c r="AC669" s="69"/>
      <c r="AD669" s="68"/>
      <c r="AE669" s="69"/>
      <c r="AF669" s="69"/>
      <c r="AG669" s="69"/>
      <c r="AH669" s="68"/>
      <c r="AI669" s="68"/>
      <c r="AJ669" s="68"/>
      <c r="AK669" s="68"/>
      <c r="AL669" s="68"/>
      <c r="AM669" s="68"/>
      <c r="AN669" s="68"/>
      <c r="AO669" s="70"/>
      <c r="AP669" s="71"/>
      <c r="AQ669" s="70"/>
      <c r="AR669" s="72"/>
      <c r="AS669" s="55"/>
      <c r="AT669" s="55"/>
      <c r="AU669" s="55"/>
      <c r="AV669" s="78"/>
    </row>
    <row r="670" spans="28:48" ht="14.25">
      <c r="AB670" s="68"/>
      <c r="AC670" s="69"/>
      <c r="AD670" s="68"/>
      <c r="AE670" s="69"/>
      <c r="AF670" s="69"/>
      <c r="AG670" s="69"/>
      <c r="AH670" s="68"/>
      <c r="AI670" s="68"/>
      <c r="AJ670" s="68"/>
      <c r="AK670" s="68"/>
      <c r="AL670" s="68"/>
      <c r="AM670" s="68"/>
      <c r="AN670" s="68"/>
      <c r="AO670" s="70"/>
      <c r="AP670" s="71"/>
      <c r="AQ670" s="70"/>
      <c r="AR670" s="72"/>
      <c r="AS670" s="55"/>
      <c r="AT670" s="55"/>
      <c r="AU670" s="55"/>
      <c r="AV670" s="78"/>
    </row>
    <row r="671" spans="28:48" ht="14.25">
      <c r="AB671" s="68"/>
      <c r="AC671" s="69"/>
      <c r="AD671" s="68"/>
      <c r="AE671" s="69"/>
      <c r="AF671" s="69"/>
      <c r="AG671" s="69"/>
      <c r="AH671" s="68"/>
      <c r="AI671" s="68"/>
      <c r="AJ671" s="68"/>
      <c r="AK671" s="68"/>
      <c r="AL671" s="68"/>
      <c r="AM671" s="68"/>
      <c r="AN671" s="68"/>
      <c r="AO671" s="70"/>
      <c r="AP671" s="71"/>
      <c r="AQ671" s="70"/>
      <c r="AR671" s="72"/>
      <c r="AS671" s="55"/>
      <c r="AT671" s="55"/>
      <c r="AU671" s="55"/>
      <c r="AV671" s="78"/>
    </row>
    <row r="672" spans="28:48" ht="14.25">
      <c r="AB672" s="68"/>
      <c r="AC672" s="69"/>
      <c r="AD672" s="68"/>
      <c r="AE672" s="69"/>
      <c r="AF672" s="69"/>
      <c r="AG672" s="69"/>
      <c r="AH672" s="68"/>
      <c r="AI672" s="68"/>
      <c r="AJ672" s="68"/>
      <c r="AK672" s="68"/>
      <c r="AL672" s="68"/>
      <c r="AM672" s="68"/>
      <c r="AN672" s="68"/>
      <c r="AO672" s="70"/>
      <c r="AP672" s="71"/>
      <c r="AQ672" s="70"/>
      <c r="AR672" s="72"/>
      <c r="AS672" s="55"/>
      <c r="AT672" s="55"/>
      <c r="AU672" s="55"/>
      <c r="AV672" s="78"/>
    </row>
    <row r="673" spans="28:48" ht="14.25">
      <c r="AB673" s="68"/>
      <c r="AC673" s="69"/>
      <c r="AD673" s="68"/>
      <c r="AE673" s="69"/>
      <c r="AF673" s="69"/>
      <c r="AG673" s="69"/>
      <c r="AH673" s="68"/>
      <c r="AI673" s="68"/>
      <c r="AJ673" s="68"/>
      <c r="AK673" s="68"/>
      <c r="AL673" s="68"/>
      <c r="AM673" s="68"/>
      <c r="AN673" s="68"/>
      <c r="AO673" s="70"/>
      <c r="AP673" s="71"/>
      <c r="AQ673" s="70"/>
      <c r="AR673" s="72"/>
      <c r="AS673" s="55"/>
      <c r="AT673" s="55"/>
      <c r="AU673" s="55"/>
      <c r="AV673" s="78"/>
    </row>
    <row r="674" spans="28:48" ht="14.25">
      <c r="AB674" s="68"/>
      <c r="AC674" s="69"/>
      <c r="AD674" s="68"/>
      <c r="AE674" s="69"/>
      <c r="AF674" s="69"/>
      <c r="AG674" s="69"/>
      <c r="AH674" s="68"/>
      <c r="AI674" s="68"/>
      <c r="AJ674" s="68"/>
      <c r="AK674" s="68"/>
      <c r="AL674" s="68"/>
      <c r="AM674" s="68"/>
      <c r="AN674" s="68"/>
      <c r="AO674" s="70"/>
      <c r="AP674" s="71"/>
      <c r="AQ674" s="70"/>
      <c r="AR674" s="72"/>
      <c r="AS674" s="55"/>
      <c r="AT674" s="55"/>
      <c r="AU674" s="55"/>
      <c r="AV674" s="78"/>
    </row>
    <row r="675" spans="28:48" ht="14.25">
      <c r="AB675" s="68"/>
      <c r="AC675" s="69"/>
      <c r="AD675" s="68"/>
      <c r="AE675" s="69"/>
      <c r="AF675" s="69"/>
      <c r="AG675" s="69"/>
      <c r="AH675" s="68"/>
      <c r="AI675" s="68"/>
      <c r="AJ675" s="68"/>
      <c r="AK675" s="68"/>
      <c r="AL675" s="68"/>
      <c r="AM675" s="68"/>
      <c r="AN675" s="68"/>
      <c r="AO675" s="70"/>
      <c r="AP675" s="71"/>
      <c r="AQ675" s="70"/>
      <c r="AR675" s="72"/>
      <c r="AS675" s="55"/>
      <c r="AT675" s="55"/>
      <c r="AU675" s="55"/>
      <c r="AV675" s="78"/>
    </row>
    <row r="676" spans="28:48" ht="14.25">
      <c r="AB676" s="68"/>
      <c r="AC676" s="69"/>
      <c r="AD676" s="68"/>
      <c r="AE676" s="69"/>
      <c r="AF676" s="69"/>
      <c r="AG676" s="69"/>
      <c r="AH676" s="68"/>
      <c r="AI676" s="68"/>
      <c r="AJ676" s="68"/>
      <c r="AK676" s="68"/>
      <c r="AL676" s="68"/>
      <c r="AM676" s="68"/>
      <c r="AN676" s="68"/>
      <c r="AO676" s="70"/>
      <c r="AP676" s="71"/>
      <c r="AQ676" s="70"/>
      <c r="AR676" s="72"/>
      <c r="AS676" s="55"/>
      <c r="AT676" s="55"/>
      <c r="AU676" s="55"/>
      <c r="AV676" s="78"/>
    </row>
    <row r="677" spans="28:48" ht="14.25">
      <c r="AB677" s="68"/>
      <c r="AC677" s="69"/>
      <c r="AD677" s="68"/>
      <c r="AE677" s="69"/>
      <c r="AF677" s="69"/>
      <c r="AG677" s="69"/>
      <c r="AH677" s="68"/>
      <c r="AI677" s="68"/>
      <c r="AJ677" s="68"/>
      <c r="AK677" s="68"/>
      <c r="AL677" s="68"/>
      <c r="AM677" s="68"/>
      <c r="AN677" s="68"/>
      <c r="AO677" s="70"/>
      <c r="AP677" s="71"/>
      <c r="AQ677" s="70"/>
      <c r="AR677" s="72"/>
      <c r="AS677" s="55"/>
      <c r="AT677" s="55"/>
      <c r="AU677" s="55"/>
      <c r="AV677" s="78"/>
    </row>
    <row r="678" spans="28:48" ht="14.25">
      <c r="AB678" s="68"/>
      <c r="AC678" s="69"/>
      <c r="AD678" s="68"/>
      <c r="AE678" s="69"/>
      <c r="AF678" s="69"/>
      <c r="AG678" s="69"/>
      <c r="AH678" s="68"/>
      <c r="AI678" s="68"/>
      <c r="AJ678" s="68"/>
      <c r="AK678" s="68"/>
      <c r="AL678" s="68"/>
      <c r="AM678" s="68"/>
      <c r="AN678" s="68"/>
      <c r="AO678" s="70"/>
      <c r="AP678" s="71"/>
      <c r="AQ678" s="70"/>
      <c r="AR678" s="72"/>
      <c r="AS678" s="55"/>
      <c r="AT678" s="55"/>
      <c r="AU678" s="55"/>
      <c r="AV678" s="78"/>
    </row>
    <row r="679" spans="28:48" ht="14.25">
      <c r="AB679" s="68"/>
      <c r="AC679" s="69"/>
      <c r="AD679" s="68"/>
      <c r="AE679" s="69"/>
      <c r="AF679" s="69"/>
      <c r="AG679" s="69"/>
      <c r="AH679" s="68"/>
      <c r="AI679" s="68"/>
      <c r="AJ679" s="68"/>
      <c r="AK679" s="68"/>
      <c r="AL679" s="68"/>
      <c r="AM679" s="68"/>
      <c r="AN679" s="68"/>
      <c r="AO679" s="70"/>
      <c r="AP679" s="71"/>
      <c r="AQ679" s="70"/>
      <c r="AR679" s="72"/>
      <c r="AS679" s="55"/>
      <c r="AT679" s="55"/>
      <c r="AU679" s="55"/>
      <c r="AV679" s="78"/>
    </row>
    <row r="680" spans="28:48" ht="14.25">
      <c r="AB680" s="68"/>
      <c r="AC680" s="69"/>
      <c r="AD680" s="68"/>
      <c r="AE680" s="69"/>
      <c r="AF680" s="69"/>
      <c r="AG680" s="69"/>
      <c r="AH680" s="68"/>
      <c r="AI680" s="68"/>
      <c r="AJ680" s="68"/>
      <c r="AK680" s="68"/>
      <c r="AL680" s="68"/>
      <c r="AM680" s="68"/>
      <c r="AN680" s="68"/>
      <c r="AO680" s="70"/>
      <c r="AP680" s="71"/>
      <c r="AQ680" s="70"/>
      <c r="AR680" s="72"/>
      <c r="AS680" s="55"/>
      <c r="AT680" s="55"/>
      <c r="AU680" s="55"/>
      <c r="AV680" s="78"/>
    </row>
    <row r="681" spans="28:48" ht="14.25">
      <c r="AB681" s="68"/>
      <c r="AC681" s="69"/>
      <c r="AD681" s="68"/>
      <c r="AE681" s="69"/>
      <c r="AF681" s="69"/>
      <c r="AG681" s="69"/>
      <c r="AH681" s="68"/>
      <c r="AI681" s="68"/>
      <c r="AJ681" s="68"/>
      <c r="AK681" s="68"/>
      <c r="AL681" s="68"/>
      <c r="AM681" s="68"/>
      <c r="AN681" s="68"/>
      <c r="AO681" s="70"/>
      <c r="AP681" s="71"/>
      <c r="AQ681" s="70"/>
      <c r="AR681" s="72"/>
      <c r="AS681" s="55"/>
      <c r="AT681" s="55"/>
      <c r="AU681" s="55"/>
      <c r="AV681" s="78"/>
    </row>
    <row r="682" spans="28:48" ht="14.25">
      <c r="AB682" s="68"/>
      <c r="AC682" s="69"/>
      <c r="AD682" s="68"/>
      <c r="AE682" s="69"/>
      <c r="AF682" s="69"/>
      <c r="AG682" s="69"/>
      <c r="AH682" s="68"/>
      <c r="AI682" s="68"/>
      <c r="AJ682" s="68"/>
      <c r="AK682" s="68"/>
      <c r="AL682" s="68"/>
      <c r="AM682" s="68"/>
      <c r="AN682" s="68"/>
      <c r="AO682" s="70"/>
      <c r="AP682" s="71"/>
      <c r="AQ682" s="70"/>
      <c r="AR682" s="72"/>
      <c r="AS682" s="55"/>
      <c r="AT682" s="55"/>
      <c r="AU682" s="55"/>
      <c r="AV682" s="78"/>
    </row>
    <row r="683" spans="28:48" ht="14.25">
      <c r="AB683" s="68"/>
      <c r="AC683" s="69"/>
      <c r="AD683" s="68"/>
      <c r="AE683" s="69"/>
      <c r="AF683" s="69"/>
      <c r="AG683" s="69"/>
      <c r="AH683" s="68"/>
      <c r="AI683" s="68"/>
      <c r="AJ683" s="68"/>
      <c r="AK683" s="68"/>
      <c r="AL683" s="68"/>
      <c r="AM683" s="68"/>
      <c r="AN683" s="68"/>
      <c r="AO683" s="70"/>
      <c r="AP683" s="71"/>
      <c r="AQ683" s="70"/>
      <c r="AR683" s="72"/>
      <c r="AS683" s="55"/>
      <c r="AT683" s="55"/>
      <c r="AU683" s="55"/>
      <c r="AV683" s="78"/>
    </row>
    <row r="684" spans="28:48" ht="14.25">
      <c r="AB684" s="68"/>
      <c r="AC684" s="69"/>
      <c r="AD684" s="68"/>
      <c r="AE684" s="69"/>
      <c r="AF684" s="69"/>
      <c r="AG684" s="69"/>
      <c r="AH684" s="68"/>
      <c r="AI684" s="68"/>
      <c r="AJ684" s="68"/>
      <c r="AK684" s="68"/>
      <c r="AL684" s="68"/>
      <c r="AM684" s="68"/>
      <c r="AN684" s="68"/>
      <c r="AO684" s="70"/>
      <c r="AP684" s="71"/>
      <c r="AQ684" s="70"/>
      <c r="AR684" s="72"/>
      <c r="AS684" s="55"/>
      <c r="AT684" s="55"/>
      <c r="AU684" s="55"/>
      <c r="AV684" s="78"/>
    </row>
    <row r="685" spans="28:48" ht="14.25">
      <c r="AB685" s="68"/>
      <c r="AC685" s="69"/>
      <c r="AD685" s="68"/>
      <c r="AE685" s="69"/>
      <c r="AF685" s="69"/>
      <c r="AG685" s="69"/>
      <c r="AH685" s="68"/>
      <c r="AI685" s="68"/>
      <c r="AJ685" s="68"/>
      <c r="AK685" s="68"/>
      <c r="AL685" s="68"/>
      <c r="AM685" s="68"/>
      <c r="AN685" s="68"/>
      <c r="AO685" s="70"/>
      <c r="AP685" s="71"/>
      <c r="AQ685" s="70"/>
      <c r="AR685" s="72"/>
      <c r="AS685" s="55"/>
      <c r="AT685" s="55"/>
      <c r="AU685" s="55"/>
      <c r="AV685" s="78"/>
    </row>
    <row r="686" spans="28:48" ht="14.25">
      <c r="AB686" s="68"/>
      <c r="AC686" s="69"/>
      <c r="AD686" s="68"/>
      <c r="AE686" s="69"/>
      <c r="AF686" s="69"/>
      <c r="AG686" s="69"/>
      <c r="AH686" s="68"/>
      <c r="AI686" s="68"/>
      <c r="AJ686" s="68"/>
      <c r="AK686" s="68"/>
      <c r="AL686" s="68"/>
      <c r="AM686" s="68"/>
      <c r="AN686" s="68"/>
      <c r="AO686" s="70"/>
      <c r="AP686" s="71"/>
      <c r="AQ686" s="70"/>
      <c r="AR686" s="72"/>
      <c r="AS686" s="55"/>
      <c r="AT686" s="55"/>
      <c r="AU686" s="55"/>
      <c r="AV686" s="78"/>
    </row>
    <row r="687" spans="28:48" ht="14.25">
      <c r="AB687" s="68"/>
      <c r="AC687" s="69"/>
      <c r="AD687" s="68"/>
      <c r="AE687" s="69"/>
      <c r="AF687" s="69"/>
      <c r="AG687" s="69"/>
      <c r="AH687" s="68"/>
      <c r="AI687" s="68"/>
      <c r="AJ687" s="68"/>
      <c r="AK687" s="68"/>
      <c r="AL687" s="68"/>
      <c r="AM687" s="68"/>
      <c r="AN687" s="68"/>
      <c r="AO687" s="70"/>
      <c r="AP687" s="71"/>
      <c r="AQ687" s="70"/>
      <c r="AR687" s="72"/>
      <c r="AS687" s="55"/>
      <c r="AT687" s="55"/>
      <c r="AU687" s="55"/>
      <c r="AV687" s="78"/>
    </row>
    <row r="688" spans="28:48" ht="14.25">
      <c r="AB688" s="68"/>
      <c r="AC688" s="69"/>
      <c r="AD688" s="68"/>
      <c r="AE688" s="69"/>
      <c r="AF688" s="69"/>
      <c r="AG688" s="69"/>
      <c r="AH688" s="68"/>
      <c r="AI688" s="68"/>
      <c r="AJ688" s="68"/>
      <c r="AK688" s="68"/>
      <c r="AL688" s="68"/>
      <c r="AM688" s="68"/>
      <c r="AN688" s="68"/>
      <c r="AO688" s="70"/>
      <c r="AP688" s="71"/>
      <c r="AQ688" s="70"/>
      <c r="AR688" s="72"/>
      <c r="AS688" s="55"/>
      <c r="AT688" s="55"/>
      <c r="AU688" s="55"/>
      <c r="AV688" s="78"/>
    </row>
    <row r="689" spans="28:48" ht="14.25">
      <c r="AB689" s="68"/>
      <c r="AC689" s="69"/>
      <c r="AD689" s="68"/>
      <c r="AE689" s="69"/>
      <c r="AF689" s="69"/>
      <c r="AG689" s="69"/>
      <c r="AH689" s="68"/>
      <c r="AI689" s="68"/>
      <c r="AJ689" s="68"/>
      <c r="AK689" s="68"/>
      <c r="AL689" s="68"/>
      <c r="AM689" s="68"/>
      <c r="AN689" s="68"/>
      <c r="AO689" s="70"/>
      <c r="AP689" s="71"/>
      <c r="AQ689" s="70"/>
      <c r="AR689" s="72"/>
      <c r="AS689" s="55"/>
      <c r="AT689" s="55"/>
      <c r="AU689" s="55"/>
      <c r="AV689" s="78"/>
    </row>
    <row r="690" spans="28:48" ht="14.25">
      <c r="AB690" s="68"/>
      <c r="AC690" s="69"/>
      <c r="AD690" s="68"/>
      <c r="AE690" s="69"/>
      <c r="AF690" s="69"/>
      <c r="AG690" s="69"/>
      <c r="AH690" s="68"/>
      <c r="AI690" s="68"/>
      <c r="AJ690" s="68"/>
      <c r="AK690" s="68"/>
      <c r="AL690" s="68"/>
      <c r="AM690" s="68"/>
      <c r="AN690" s="68"/>
      <c r="AO690" s="70"/>
      <c r="AP690" s="71"/>
      <c r="AQ690" s="70"/>
      <c r="AR690" s="72"/>
      <c r="AS690" s="55"/>
      <c r="AT690" s="55"/>
      <c r="AU690" s="55"/>
      <c r="AV690" s="78"/>
    </row>
    <row r="691" spans="28:48" ht="14.25">
      <c r="AB691" s="68"/>
      <c r="AC691" s="69"/>
      <c r="AD691" s="68"/>
      <c r="AE691" s="69"/>
      <c r="AF691" s="69"/>
      <c r="AG691" s="69"/>
      <c r="AH691" s="68"/>
      <c r="AI691" s="68"/>
      <c r="AJ691" s="68"/>
      <c r="AK691" s="68"/>
      <c r="AL691" s="68"/>
      <c r="AM691" s="68"/>
      <c r="AN691" s="68"/>
      <c r="AO691" s="70"/>
      <c r="AP691" s="71"/>
      <c r="AQ691" s="70"/>
      <c r="AR691" s="72"/>
      <c r="AS691" s="55"/>
      <c r="AT691" s="55"/>
      <c r="AU691" s="55"/>
      <c r="AV691" s="78"/>
    </row>
    <row r="692" spans="28:48" ht="14.25">
      <c r="AB692" s="68"/>
      <c r="AC692" s="69"/>
      <c r="AD692" s="68"/>
      <c r="AE692" s="69"/>
      <c r="AF692" s="69"/>
      <c r="AG692" s="69"/>
      <c r="AH692" s="68"/>
      <c r="AI692" s="68"/>
      <c r="AJ692" s="68"/>
      <c r="AK692" s="68"/>
      <c r="AL692" s="68"/>
      <c r="AM692" s="68"/>
      <c r="AN692" s="68"/>
      <c r="AO692" s="70"/>
      <c r="AP692" s="71"/>
      <c r="AQ692" s="70"/>
      <c r="AR692" s="72"/>
      <c r="AS692" s="55"/>
      <c r="AT692" s="55"/>
      <c r="AU692" s="55"/>
      <c r="AV692" s="78"/>
    </row>
    <row r="693" spans="28:48" ht="14.25">
      <c r="AB693" s="68"/>
      <c r="AC693" s="69"/>
      <c r="AD693" s="68"/>
      <c r="AE693" s="69"/>
      <c r="AF693" s="69"/>
      <c r="AG693" s="69"/>
      <c r="AH693" s="68"/>
      <c r="AI693" s="68"/>
      <c r="AJ693" s="68"/>
      <c r="AK693" s="68"/>
      <c r="AL693" s="68"/>
      <c r="AM693" s="68"/>
      <c r="AN693" s="68"/>
      <c r="AO693" s="70"/>
      <c r="AP693" s="71"/>
      <c r="AQ693" s="70"/>
      <c r="AR693" s="72"/>
      <c r="AS693" s="55"/>
      <c r="AT693" s="55"/>
      <c r="AU693" s="55"/>
      <c r="AV693" s="78"/>
    </row>
    <row r="694" spans="28:48" ht="14.25">
      <c r="AB694" s="68"/>
      <c r="AC694" s="69"/>
      <c r="AD694" s="68"/>
      <c r="AE694" s="69"/>
      <c r="AF694" s="69"/>
      <c r="AG694" s="69"/>
      <c r="AH694" s="68"/>
      <c r="AI694" s="68"/>
      <c r="AJ694" s="68"/>
      <c r="AK694" s="68"/>
      <c r="AL694" s="68"/>
      <c r="AM694" s="68"/>
      <c r="AN694" s="68"/>
      <c r="AO694" s="70"/>
      <c r="AP694" s="71"/>
      <c r="AQ694" s="70"/>
      <c r="AR694" s="72"/>
      <c r="AS694" s="55"/>
      <c r="AT694" s="55"/>
      <c r="AU694" s="55"/>
      <c r="AV694" s="78"/>
    </row>
    <row r="695" spans="28:48" ht="14.25">
      <c r="AB695" s="68"/>
      <c r="AC695" s="69"/>
      <c r="AD695" s="68"/>
      <c r="AE695" s="69"/>
      <c r="AF695" s="69"/>
      <c r="AG695" s="69"/>
      <c r="AH695" s="68"/>
      <c r="AI695" s="68"/>
      <c r="AJ695" s="68"/>
      <c r="AK695" s="68"/>
      <c r="AL695" s="68"/>
      <c r="AM695" s="68"/>
      <c r="AN695" s="68"/>
      <c r="AO695" s="70"/>
      <c r="AP695" s="71"/>
      <c r="AQ695" s="70"/>
      <c r="AR695" s="72"/>
      <c r="AS695" s="55"/>
      <c r="AT695" s="55"/>
      <c r="AU695" s="55"/>
      <c r="AV695" s="78"/>
    </row>
    <row r="696" spans="28:48" ht="14.25">
      <c r="AB696" s="68"/>
      <c r="AC696" s="69"/>
      <c r="AD696" s="68"/>
      <c r="AE696" s="69"/>
      <c r="AF696" s="69"/>
      <c r="AG696" s="69"/>
      <c r="AH696" s="68"/>
      <c r="AI696" s="68"/>
      <c r="AJ696" s="68"/>
      <c r="AK696" s="68"/>
      <c r="AL696" s="68"/>
      <c r="AM696" s="68"/>
      <c r="AN696" s="68"/>
      <c r="AO696" s="70"/>
      <c r="AP696" s="71"/>
      <c r="AQ696" s="70"/>
      <c r="AR696" s="72"/>
      <c r="AS696" s="55"/>
      <c r="AT696" s="55"/>
      <c r="AU696" s="55"/>
      <c r="AV696" s="78"/>
    </row>
    <row r="697" spans="28:48" ht="14.25">
      <c r="AB697" s="68"/>
      <c r="AC697" s="69"/>
      <c r="AD697" s="68"/>
      <c r="AE697" s="69"/>
      <c r="AF697" s="69"/>
      <c r="AG697" s="69"/>
      <c r="AH697" s="68"/>
      <c r="AI697" s="68"/>
      <c r="AJ697" s="68"/>
      <c r="AK697" s="68"/>
      <c r="AL697" s="68"/>
      <c r="AM697" s="68"/>
      <c r="AN697" s="68"/>
      <c r="AO697" s="70"/>
      <c r="AP697" s="71"/>
      <c r="AQ697" s="70"/>
      <c r="AR697" s="72"/>
      <c r="AS697" s="55"/>
      <c r="AT697" s="55"/>
      <c r="AU697" s="55"/>
      <c r="AV697" s="78"/>
    </row>
    <row r="698" spans="28:48" ht="14.25">
      <c r="AB698" s="68"/>
      <c r="AC698" s="69"/>
      <c r="AD698" s="68"/>
      <c r="AE698" s="69"/>
      <c r="AF698" s="69"/>
      <c r="AG698" s="69"/>
      <c r="AH698" s="68"/>
      <c r="AI698" s="68"/>
      <c r="AJ698" s="68"/>
      <c r="AK698" s="68"/>
      <c r="AL698" s="68"/>
      <c r="AM698" s="68"/>
      <c r="AN698" s="68"/>
      <c r="AO698" s="70"/>
      <c r="AP698" s="71"/>
      <c r="AQ698" s="70"/>
      <c r="AR698" s="72"/>
      <c r="AS698" s="55"/>
      <c r="AT698" s="55"/>
      <c r="AU698" s="55"/>
      <c r="AV698" s="78"/>
    </row>
    <row r="699" spans="28:48" ht="14.25">
      <c r="AB699" s="68"/>
      <c r="AC699" s="69"/>
      <c r="AD699" s="68"/>
      <c r="AE699" s="69"/>
      <c r="AF699" s="69"/>
      <c r="AG699" s="69"/>
      <c r="AH699" s="68"/>
      <c r="AI699" s="68"/>
      <c r="AJ699" s="68"/>
      <c r="AK699" s="68"/>
      <c r="AL699" s="68"/>
      <c r="AM699" s="68"/>
      <c r="AN699" s="68"/>
      <c r="AO699" s="70"/>
      <c r="AP699" s="71"/>
      <c r="AQ699" s="70"/>
      <c r="AR699" s="72"/>
      <c r="AS699" s="55"/>
      <c r="AT699" s="55"/>
      <c r="AU699" s="55"/>
      <c r="AV699" s="78"/>
    </row>
    <row r="700" spans="28:48" ht="14.25">
      <c r="AB700" s="68"/>
      <c r="AC700" s="69"/>
      <c r="AD700" s="68"/>
      <c r="AE700" s="69"/>
      <c r="AF700" s="69"/>
      <c r="AG700" s="69"/>
      <c r="AH700" s="68"/>
      <c r="AI700" s="68"/>
      <c r="AJ700" s="68"/>
      <c r="AK700" s="68"/>
      <c r="AL700" s="68"/>
      <c r="AM700" s="68"/>
      <c r="AN700" s="68"/>
      <c r="AO700" s="70"/>
      <c r="AP700" s="71"/>
      <c r="AQ700" s="70"/>
      <c r="AR700" s="72"/>
      <c r="AS700" s="55"/>
      <c r="AT700" s="55"/>
      <c r="AU700" s="55"/>
      <c r="AV700" s="78"/>
    </row>
    <row r="701" spans="28:48" ht="14.25">
      <c r="AB701" s="68"/>
      <c r="AC701" s="69"/>
      <c r="AD701" s="68"/>
      <c r="AE701" s="69"/>
      <c r="AF701" s="69"/>
      <c r="AG701" s="69"/>
      <c r="AH701" s="68"/>
      <c r="AI701" s="68"/>
      <c r="AJ701" s="68"/>
      <c r="AK701" s="68"/>
      <c r="AL701" s="68"/>
      <c r="AM701" s="68"/>
      <c r="AN701" s="68"/>
      <c r="AO701" s="70"/>
      <c r="AP701" s="71"/>
      <c r="AQ701" s="70"/>
      <c r="AR701" s="72"/>
      <c r="AS701" s="55"/>
      <c r="AT701" s="55"/>
      <c r="AU701" s="55"/>
      <c r="AV701" s="78"/>
    </row>
    <row r="702" spans="28:48" ht="14.25">
      <c r="AB702" s="68"/>
      <c r="AC702" s="69"/>
      <c r="AD702" s="68"/>
      <c r="AE702" s="69"/>
      <c r="AF702" s="69"/>
      <c r="AG702" s="69"/>
      <c r="AH702" s="68"/>
      <c r="AI702" s="68"/>
      <c r="AJ702" s="68"/>
      <c r="AK702" s="68"/>
      <c r="AL702" s="68"/>
      <c r="AM702" s="68"/>
      <c r="AN702" s="68"/>
      <c r="AO702" s="70"/>
      <c r="AP702" s="71"/>
      <c r="AQ702" s="70"/>
      <c r="AR702" s="72"/>
      <c r="AS702" s="55"/>
      <c r="AT702" s="55"/>
      <c r="AU702" s="55"/>
      <c r="AV702" s="78"/>
    </row>
    <row r="703" spans="28:48" ht="14.25">
      <c r="AB703" s="68"/>
      <c r="AC703" s="69"/>
      <c r="AD703" s="68"/>
      <c r="AE703" s="69"/>
      <c r="AF703" s="69"/>
      <c r="AG703" s="69"/>
      <c r="AH703" s="68"/>
      <c r="AI703" s="68"/>
      <c r="AJ703" s="68"/>
      <c r="AK703" s="68"/>
      <c r="AL703" s="68"/>
      <c r="AM703" s="68"/>
      <c r="AN703" s="68"/>
      <c r="AO703" s="70"/>
      <c r="AP703" s="71"/>
      <c r="AQ703" s="70"/>
      <c r="AR703" s="72"/>
      <c r="AS703" s="55"/>
      <c r="AT703" s="55"/>
      <c r="AU703" s="55"/>
      <c r="AV703" s="78"/>
    </row>
    <row r="704" spans="28:48" ht="14.25">
      <c r="AB704" s="68"/>
      <c r="AC704" s="69"/>
      <c r="AD704" s="68"/>
      <c r="AE704" s="69"/>
      <c r="AF704" s="69"/>
      <c r="AG704" s="69"/>
      <c r="AH704" s="68"/>
      <c r="AI704" s="68"/>
      <c r="AJ704" s="68"/>
      <c r="AK704" s="68"/>
      <c r="AL704" s="68"/>
      <c r="AM704" s="68"/>
      <c r="AN704" s="68"/>
      <c r="AO704" s="70"/>
      <c r="AP704" s="71"/>
      <c r="AQ704" s="70"/>
      <c r="AR704" s="72"/>
      <c r="AS704" s="55"/>
      <c r="AT704" s="55"/>
      <c r="AU704" s="55"/>
      <c r="AV704" s="78"/>
    </row>
    <row r="705" spans="28:48" ht="14.25">
      <c r="AB705" s="68"/>
      <c r="AC705" s="69"/>
      <c r="AD705" s="68"/>
      <c r="AE705" s="69"/>
      <c r="AF705" s="69"/>
      <c r="AG705" s="69"/>
      <c r="AH705" s="68"/>
      <c r="AI705" s="68"/>
      <c r="AJ705" s="68"/>
      <c r="AK705" s="68"/>
      <c r="AL705" s="68"/>
      <c r="AM705" s="68"/>
      <c r="AN705" s="68"/>
      <c r="AO705" s="70"/>
      <c r="AP705" s="71"/>
      <c r="AQ705" s="70"/>
      <c r="AR705" s="72"/>
      <c r="AS705" s="55"/>
      <c r="AT705" s="55"/>
      <c r="AU705" s="55"/>
      <c r="AV705" s="78"/>
    </row>
    <row r="706" spans="28:48" ht="14.25">
      <c r="AB706" s="68"/>
      <c r="AC706" s="69"/>
      <c r="AD706" s="68"/>
      <c r="AE706" s="69"/>
      <c r="AF706" s="69"/>
      <c r="AG706" s="69"/>
      <c r="AH706" s="68"/>
      <c r="AI706" s="68"/>
      <c r="AJ706" s="68"/>
      <c r="AK706" s="68"/>
      <c r="AL706" s="68"/>
      <c r="AM706" s="68"/>
      <c r="AN706" s="68"/>
      <c r="AO706" s="70"/>
      <c r="AP706" s="71"/>
      <c r="AQ706" s="70"/>
      <c r="AR706" s="72"/>
      <c r="AS706" s="55"/>
      <c r="AT706" s="55"/>
      <c r="AU706" s="55"/>
      <c r="AV706" s="78"/>
    </row>
    <row r="707" spans="28:48" ht="14.25">
      <c r="AB707" s="68"/>
      <c r="AC707" s="69"/>
      <c r="AD707" s="68"/>
      <c r="AE707" s="69"/>
      <c r="AF707" s="69"/>
      <c r="AG707" s="69"/>
      <c r="AH707" s="68"/>
      <c r="AI707" s="68"/>
      <c r="AJ707" s="68"/>
      <c r="AK707" s="68"/>
      <c r="AL707" s="68"/>
      <c r="AM707" s="68"/>
      <c r="AN707" s="68"/>
      <c r="AO707" s="70"/>
      <c r="AP707" s="71"/>
      <c r="AQ707" s="70"/>
      <c r="AR707" s="72"/>
      <c r="AS707" s="55"/>
      <c r="AT707" s="55"/>
      <c r="AU707" s="55"/>
      <c r="AV707" s="78"/>
    </row>
    <row r="708" spans="28:48" ht="14.25">
      <c r="AB708" s="68"/>
      <c r="AC708" s="69"/>
      <c r="AD708" s="68"/>
      <c r="AE708" s="69"/>
      <c r="AF708" s="69"/>
      <c r="AG708" s="69"/>
      <c r="AH708" s="68"/>
      <c r="AI708" s="68"/>
      <c r="AJ708" s="68"/>
      <c r="AK708" s="68"/>
      <c r="AL708" s="68"/>
      <c r="AM708" s="68"/>
      <c r="AN708" s="68"/>
      <c r="AO708" s="70"/>
      <c r="AP708" s="71"/>
      <c r="AQ708" s="70"/>
      <c r="AR708" s="72"/>
      <c r="AS708" s="55"/>
      <c r="AT708" s="55"/>
      <c r="AU708" s="55"/>
      <c r="AV708" s="78"/>
    </row>
    <row r="709" spans="28:48" ht="14.25">
      <c r="AB709" s="68"/>
      <c r="AC709" s="69"/>
      <c r="AD709" s="68"/>
      <c r="AE709" s="69"/>
      <c r="AF709" s="69"/>
      <c r="AG709" s="69"/>
      <c r="AH709" s="68"/>
      <c r="AI709" s="68"/>
      <c r="AJ709" s="68"/>
      <c r="AK709" s="68"/>
      <c r="AL709" s="68"/>
      <c r="AM709" s="68"/>
      <c r="AN709" s="68"/>
      <c r="AO709" s="70"/>
      <c r="AP709" s="71"/>
      <c r="AQ709" s="70"/>
      <c r="AR709" s="72"/>
      <c r="AS709" s="55"/>
      <c r="AT709" s="55"/>
      <c r="AU709" s="55"/>
      <c r="AV709" s="78"/>
    </row>
    <row r="710" spans="28:48" ht="14.25">
      <c r="AB710" s="68"/>
      <c r="AC710" s="69"/>
      <c r="AD710" s="68"/>
      <c r="AE710" s="69"/>
      <c r="AF710" s="69"/>
      <c r="AG710" s="69"/>
      <c r="AH710" s="68"/>
      <c r="AI710" s="68"/>
      <c r="AJ710" s="68"/>
      <c r="AK710" s="68"/>
      <c r="AL710" s="68"/>
      <c r="AM710" s="68"/>
      <c r="AN710" s="68"/>
      <c r="AO710" s="70"/>
      <c r="AP710" s="71"/>
      <c r="AQ710" s="70"/>
      <c r="AR710" s="72"/>
      <c r="AS710" s="55"/>
      <c r="AT710" s="55"/>
      <c r="AU710" s="55"/>
      <c r="AV710" s="78"/>
    </row>
    <row r="711" spans="28:48" ht="14.25">
      <c r="AB711" s="68"/>
      <c r="AC711" s="69"/>
      <c r="AD711" s="68"/>
      <c r="AE711" s="69"/>
      <c r="AF711" s="69"/>
      <c r="AG711" s="69"/>
      <c r="AH711" s="68"/>
      <c r="AI711" s="68"/>
      <c r="AJ711" s="68"/>
      <c r="AK711" s="68"/>
      <c r="AL711" s="68"/>
      <c r="AM711" s="68"/>
      <c r="AN711" s="68"/>
      <c r="AO711" s="70"/>
      <c r="AP711" s="71"/>
      <c r="AQ711" s="70"/>
      <c r="AR711" s="72"/>
      <c r="AS711" s="55"/>
      <c r="AT711" s="55"/>
      <c r="AU711" s="55"/>
      <c r="AV711" s="78"/>
    </row>
    <row r="712" spans="28:48" ht="14.25">
      <c r="AB712" s="68"/>
      <c r="AC712" s="69"/>
      <c r="AD712" s="68"/>
      <c r="AE712" s="69"/>
      <c r="AF712" s="69"/>
      <c r="AG712" s="69"/>
      <c r="AH712" s="68"/>
      <c r="AI712" s="68"/>
      <c r="AJ712" s="68"/>
      <c r="AK712" s="68"/>
      <c r="AL712" s="68"/>
      <c r="AM712" s="68"/>
      <c r="AN712" s="68"/>
      <c r="AO712" s="70"/>
      <c r="AP712" s="71"/>
      <c r="AQ712" s="70"/>
      <c r="AR712" s="72"/>
      <c r="AS712" s="55"/>
      <c r="AT712" s="55"/>
      <c r="AU712" s="55"/>
      <c r="AV712" s="78"/>
    </row>
    <row r="713" spans="28:48" ht="14.25">
      <c r="AB713" s="68"/>
      <c r="AC713" s="69"/>
      <c r="AD713" s="68"/>
      <c r="AE713" s="69"/>
      <c r="AF713" s="69"/>
      <c r="AG713" s="69"/>
      <c r="AH713" s="68"/>
      <c r="AI713" s="68"/>
      <c r="AJ713" s="68"/>
      <c r="AK713" s="68"/>
      <c r="AL713" s="68"/>
      <c r="AM713" s="68"/>
      <c r="AN713" s="68"/>
      <c r="AO713" s="70"/>
      <c r="AP713" s="71"/>
      <c r="AQ713" s="70"/>
      <c r="AR713" s="72"/>
      <c r="AS713" s="55"/>
      <c r="AT713" s="55"/>
      <c r="AU713" s="55"/>
      <c r="AV713" s="78"/>
    </row>
    <row r="714" spans="28:48" ht="14.25">
      <c r="AB714" s="68"/>
      <c r="AC714" s="69"/>
      <c r="AD714" s="68"/>
      <c r="AE714" s="69"/>
      <c r="AF714" s="69"/>
      <c r="AG714" s="69"/>
      <c r="AH714" s="68"/>
      <c r="AI714" s="68"/>
      <c r="AJ714" s="68"/>
      <c r="AK714" s="68"/>
      <c r="AL714" s="68"/>
      <c r="AM714" s="68"/>
      <c r="AN714" s="68"/>
      <c r="AO714" s="70"/>
      <c r="AP714" s="71"/>
      <c r="AQ714" s="70"/>
      <c r="AR714" s="72"/>
      <c r="AS714" s="55"/>
      <c r="AT714" s="55"/>
      <c r="AU714" s="55"/>
      <c r="AV714" s="78"/>
    </row>
    <row r="715" spans="28:48" ht="14.25">
      <c r="AB715" s="68"/>
      <c r="AC715" s="69"/>
      <c r="AD715" s="68"/>
      <c r="AE715" s="69"/>
      <c r="AF715" s="69"/>
      <c r="AG715" s="69"/>
      <c r="AH715" s="68"/>
      <c r="AI715" s="68"/>
      <c r="AJ715" s="68"/>
      <c r="AK715" s="68"/>
      <c r="AL715" s="68"/>
      <c r="AM715" s="68"/>
      <c r="AN715" s="68"/>
      <c r="AO715" s="70"/>
      <c r="AP715" s="71"/>
      <c r="AQ715" s="70"/>
      <c r="AR715" s="72"/>
      <c r="AS715" s="55"/>
      <c r="AT715" s="55"/>
      <c r="AU715" s="55"/>
      <c r="AV715" s="78"/>
    </row>
    <row r="716" spans="28:48" ht="14.25">
      <c r="AB716" s="68"/>
      <c r="AC716" s="69"/>
      <c r="AD716" s="68"/>
      <c r="AE716" s="69"/>
      <c r="AF716" s="69"/>
      <c r="AG716" s="69"/>
      <c r="AH716" s="68"/>
      <c r="AI716" s="68"/>
      <c r="AJ716" s="68"/>
      <c r="AK716" s="68"/>
      <c r="AL716" s="68"/>
      <c r="AM716" s="68"/>
      <c r="AN716" s="68"/>
      <c r="AO716" s="70"/>
      <c r="AP716" s="71"/>
      <c r="AQ716" s="70"/>
      <c r="AR716" s="72"/>
      <c r="AS716" s="55"/>
      <c r="AT716" s="55"/>
      <c r="AU716" s="55"/>
      <c r="AV716" s="78"/>
    </row>
    <row r="717" spans="28:48" ht="14.25">
      <c r="AB717" s="68"/>
      <c r="AC717" s="69"/>
      <c r="AD717" s="68"/>
      <c r="AE717" s="69"/>
      <c r="AF717" s="69"/>
      <c r="AG717" s="69"/>
      <c r="AH717" s="68"/>
      <c r="AI717" s="68"/>
      <c r="AJ717" s="68"/>
      <c r="AK717" s="68"/>
      <c r="AL717" s="68"/>
      <c r="AM717" s="68"/>
      <c r="AN717" s="68"/>
      <c r="AO717" s="70"/>
      <c r="AP717" s="71"/>
      <c r="AQ717" s="70"/>
      <c r="AR717" s="72"/>
      <c r="AS717" s="55"/>
      <c r="AT717" s="55"/>
      <c r="AU717" s="55"/>
      <c r="AV717" s="78"/>
    </row>
    <row r="718" spans="28:48" ht="14.25">
      <c r="AB718" s="68"/>
      <c r="AC718" s="69"/>
      <c r="AD718" s="68"/>
      <c r="AE718" s="69"/>
      <c r="AF718" s="69"/>
      <c r="AG718" s="69"/>
      <c r="AH718" s="68"/>
      <c r="AI718" s="68"/>
      <c r="AJ718" s="68"/>
      <c r="AK718" s="68"/>
      <c r="AL718" s="68"/>
      <c r="AM718" s="68"/>
      <c r="AN718" s="68"/>
      <c r="AO718" s="70"/>
      <c r="AP718" s="71"/>
      <c r="AQ718" s="70"/>
      <c r="AR718" s="72"/>
      <c r="AS718" s="55"/>
      <c r="AT718" s="55"/>
      <c r="AU718" s="55"/>
      <c r="AV718" s="78"/>
    </row>
    <row r="719" spans="28:48" ht="14.25">
      <c r="AB719" s="68"/>
      <c r="AC719" s="69"/>
      <c r="AD719" s="68"/>
      <c r="AE719" s="69"/>
      <c r="AF719" s="69"/>
      <c r="AG719" s="69"/>
      <c r="AH719" s="68"/>
      <c r="AI719" s="68"/>
      <c r="AJ719" s="68"/>
      <c r="AK719" s="68"/>
      <c r="AL719" s="68"/>
      <c r="AM719" s="68"/>
      <c r="AN719" s="68"/>
      <c r="AO719" s="70"/>
      <c r="AP719" s="71"/>
      <c r="AQ719" s="70"/>
      <c r="AR719" s="72"/>
      <c r="AS719" s="55"/>
      <c r="AT719" s="55"/>
      <c r="AU719" s="55"/>
      <c r="AV719" s="78"/>
    </row>
    <row r="720" spans="28:48" ht="14.25">
      <c r="AB720" s="68"/>
      <c r="AC720" s="69"/>
      <c r="AD720" s="68"/>
      <c r="AE720" s="69"/>
      <c r="AF720" s="69"/>
      <c r="AG720" s="69"/>
      <c r="AH720" s="68"/>
      <c r="AI720" s="68"/>
      <c r="AJ720" s="68"/>
      <c r="AK720" s="68"/>
      <c r="AL720" s="68"/>
      <c r="AM720" s="68"/>
      <c r="AN720" s="68"/>
      <c r="AO720" s="70"/>
      <c r="AP720" s="71"/>
      <c r="AQ720" s="70"/>
      <c r="AR720" s="72"/>
      <c r="AS720" s="55"/>
      <c r="AT720" s="55"/>
      <c r="AU720" s="55"/>
      <c r="AV720" s="78"/>
    </row>
    <row r="721" spans="28:48" ht="14.25">
      <c r="AB721" s="68"/>
      <c r="AC721" s="69"/>
      <c r="AD721" s="68"/>
      <c r="AE721" s="69"/>
      <c r="AF721" s="69"/>
      <c r="AG721" s="69"/>
      <c r="AH721" s="68"/>
      <c r="AI721" s="68"/>
      <c r="AJ721" s="68"/>
      <c r="AK721" s="68"/>
      <c r="AL721" s="68"/>
      <c r="AM721" s="68"/>
      <c r="AN721" s="68"/>
      <c r="AO721" s="70"/>
      <c r="AP721" s="71"/>
      <c r="AQ721" s="70"/>
      <c r="AR721" s="72"/>
      <c r="AS721" s="55"/>
      <c r="AT721" s="55"/>
      <c r="AU721" s="55"/>
      <c r="AV721" s="78"/>
    </row>
    <row r="722" spans="28:48" ht="14.25">
      <c r="AB722" s="68"/>
      <c r="AC722" s="69"/>
      <c r="AD722" s="68"/>
      <c r="AE722" s="69"/>
      <c r="AF722" s="69"/>
      <c r="AG722" s="69"/>
      <c r="AH722" s="68"/>
      <c r="AI722" s="68"/>
      <c r="AJ722" s="68"/>
      <c r="AK722" s="68"/>
      <c r="AL722" s="68"/>
      <c r="AM722" s="68"/>
      <c r="AN722" s="68"/>
      <c r="AO722" s="70"/>
      <c r="AP722" s="71"/>
      <c r="AQ722" s="70"/>
      <c r="AR722" s="72"/>
      <c r="AS722" s="55"/>
      <c r="AT722" s="55"/>
      <c r="AU722" s="55"/>
      <c r="AV722" s="78"/>
    </row>
    <row r="723" spans="28:48" ht="14.25">
      <c r="AB723" s="68"/>
      <c r="AC723" s="69"/>
      <c r="AD723" s="68"/>
      <c r="AE723" s="69"/>
      <c r="AF723" s="69"/>
      <c r="AG723" s="69"/>
      <c r="AH723" s="68"/>
      <c r="AI723" s="68"/>
      <c r="AJ723" s="68"/>
      <c r="AK723" s="68"/>
      <c r="AL723" s="68"/>
      <c r="AM723" s="68"/>
      <c r="AN723" s="68"/>
      <c r="AO723" s="70"/>
      <c r="AP723" s="71"/>
      <c r="AQ723" s="70"/>
      <c r="AR723" s="72"/>
      <c r="AS723" s="55"/>
      <c r="AT723" s="55"/>
      <c r="AU723" s="55"/>
      <c r="AV723" s="78"/>
    </row>
    <row r="724" spans="28:48" ht="14.25">
      <c r="AB724" s="68"/>
      <c r="AC724" s="69"/>
      <c r="AD724" s="68"/>
      <c r="AE724" s="69"/>
      <c r="AF724" s="69"/>
      <c r="AG724" s="69"/>
      <c r="AH724" s="68"/>
      <c r="AI724" s="68"/>
      <c r="AJ724" s="68"/>
      <c r="AK724" s="68"/>
      <c r="AL724" s="68"/>
      <c r="AM724" s="68"/>
      <c r="AN724" s="68"/>
      <c r="AO724" s="70"/>
      <c r="AP724" s="71"/>
      <c r="AQ724" s="70"/>
      <c r="AR724" s="72"/>
      <c r="AS724" s="55"/>
      <c r="AT724" s="55"/>
      <c r="AU724" s="55"/>
      <c r="AV724" s="78"/>
    </row>
    <row r="725" spans="28:48" ht="14.25">
      <c r="AB725" s="68"/>
      <c r="AC725" s="69"/>
      <c r="AD725" s="68"/>
      <c r="AE725" s="69"/>
      <c r="AF725" s="69"/>
      <c r="AG725" s="69"/>
      <c r="AH725" s="68"/>
      <c r="AI725" s="68"/>
      <c r="AJ725" s="68"/>
      <c r="AK725" s="68"/>
      <c r="AL725" s="68"/>
      <c r="AM725" s="68"/>
      <c r="AN725" s="68"/>
      <c r="AO725" s="70"/>
      <c r="AP725" s="71"/>
      <c r="AQ725" s="70"/>
      <c r="AR725" s="72"/>
      <c r="AS725" s="55"/>
      <c r="AT725" s="55"/>
      <c r="AU725" s="55"/>
      <c r="AV725" s="78"/>
    </row>
    <row r="726" spans="28:48" ht="14.25">
      <c r="AB726" s="68"/>
      <c r="AC726" s="69"/>
      <c r="AD726" s="68"/>
      <c r="AE726" s="69"/>
      <c r="AF726" s="69"/>
      <c r="AG726" s="69"/>
      <c r="AH726" s="68"/>
      <c r="AI726" s="68"/>
      <c r="AJ726" s="68"/>
      <c r="AK726" s="68"/>
      <c r="AL726" s="68"/>
      <c r="AM726" s="68"/>
      <c r="AN726" s="68"/>
      <c r="AO726" s="70"/>
      <c r="AP726" s="71"/>
      <c r="AQ726" s="70"/>
      <c r="AR726" s="72"/>
      <c r="AS726" s="55"/>
      <c r="AT726" s="55"/>
      <c r="AU726" s="55"/>
      <c r="AV726" s="78"/>
    </row>
    <row r="727" spans="28:48" ht="14.25">
      <c r="AB727" s="68"/>
      <c r="AC727" s="69"/>
      <c r="AD727" s="68"/>
      <c r="AE727" s="69"/>
      <c r="AF727" s="69"/>
      <c r="AG727" s="69"/>
      <c r="AH727" s="68"/>
      <c r="AI727" s="68"/>
      <c r="AJ727" s="68"/>
      <c r="AK727" s="68"/>
      <c r="AL727" s="68"/>
      <c r="AM727" s="68"/>
      <c r="AN727" s="68"/>
      <c r="AO727" s="70"/>
      <c r="AP727" s="71"/>
      <c r="AQ727" s="70"/>
      <c r="AR727" s="72"/>
      <c r="AS727" s="55"/>
      <c r="AT727" s="55"/>
      <c r="AU727" s="55"/>
      <c r="AV727" s="78"/>
    </row>
    <row r="728" spans="28:48" ht="14.25">
      <c r="AB728" s="68"/>
      <c r="AC728" s="69"/>
      <c r="AD728" s="68"/>
      <c r="AE728" s="69"/>
      <c r="AF728" s="69"/>
      <c r="AG728" s="69"/>
      <c r="AH728" s="68"/>
      <c r="AI728" s="68"/>
      <c r="AJ728" s="68"/>
      <c r="AK728" s="68"/>
      <c r="AL728" s="68"/>
      <c r="AM728" s="68"/>
      <c r="AN728" s="68"/>
      <c r="AO728" s="70"/>
      <c r="AP728" s="71"/>
      <c r="AQ728" s="70"/>
      <c r="AR728" s="72"/>
      <c r="AS728" s="55"/>
      <c r="AT728" s="55"/>
      <c r="AU728" s="55"/>
      <c r="AV728" s="78"/>
    </row>
    <row r="729" spans="28:48" ht="14.25">
      <c r="AB729" s="68"/>
      <c r="AC729" s="69"/>
      <c r="AD729" s="68"/>
      <c r="AE729" s="69"/>
      <c r="AF729" s="69"/>
      <c r="AG729" s="69"/>
      <c r="AH729" s="68"/>
      <c r="AI729" s="68"/>
      <c r="AJ729" s="68"/>
      <c r="AK729" s="68"/>
      <c r="AL729" s="68"/>
      <c r="AM729" s="68"/>
      <c r="AN729" s="68"/>
      <c r="AO729" s="70"/>
      <c r="AP729" s="71"/>
      <c r="AQ729" s="70"/>
      <c r="AR729" s="72"/>
      <c r="AS729" s="55"/>
      <c r="AT729" s="55"/>
      <c r="AU729" s="55"/>
      <c r="AV729" s="78"/>
    </row>
    <row r="730" spans="28:48" ht="14.25">
      <c r="AB730" s="68"/>
      <c r="AC730" s="69"/>
      <c r="AD730" s="68"/>
      <c r="AE730" s="69"/>
      <c r="AF730" s="69"/>
      <c r="AG730" s="69"/>
      <c r="AH730" s="68"/>
      <c r="AI730" s="68"/>
      <c r="AJ730" s="68"/>
      <c r="AK730" s="68"/>
      <c r="AL730" s="68"/>
      <c r="AM730" s="68"/>
      <c r="AN730" s="68"/>
      <c r="AO730" s="70"/>
      <c r="AP730" s="71"/>
      <c r="AQ730" s="70"/>
      <c r="AR730" s="72"/>
      <c r="AS730" s="55"/>
      <c r="AT730" s="55"/>
      <c r="AU730" s="55"/>
      <c r="AV730" s="78"/>
    </row>
    <row r="731" spans="28:48" ht="14.25">
      <c r="AB731" s="68"/>
      <c r="AC731" s="69"/>
      <c r="AD731" s="68"/>
      <c r="AE731" s="69"/>
      <c r="AF731" s="69"/>
      <c r="AG731" s="69"/>
      <c r="AH731" s="68"/>
      <c r="AI731" s="68"/>
      <c r="AJ731" s="68"/>
      <c r="AK731" s="68"/>
      <c r="AL731" s="68"/>
      <c r="AM731" s="68"/>
      <c r="AN731" s="68"/>
      <c r="AO731" s="70"/>
      <c r="AP731" s="71"/>
      <c r="AQ731" s="70"/>
      <c r="AR731" s="72"/>
      <c r="AS731" s="55"/>
      <c r="AT731" s="55"/>
      <c r="AU731" s="55"/>
      <c r="AV731" s="78"/>
    </row>
    <row r="732" spans="28:48" ht="14.25">
      <c r="AB732" s="68"/>
      <c r="AC732" s="69"/>
      <c r="AD732" s="68"/>
      <c r="AE732" s="69"/>
      <c r="AF732" s="69"/>
      <c r="AG732" s="69"/>
      <c r="AH732" s="68"/>
      <c r="AI732" s="68"/>
      <c r="AJ732" s="68"/>
      <c r="AK732" s="68"/>
      <c r="AL732" s="68"/>
      <c r="AM732" s="68"/>
      <c r="AN732" s="68"/>
      <c r="AO732" s="70"/>
      <c r="AP732" s="71"/>
      <c r="AQ732" s="70"/>
      <c r="AR732" s="72"/>
      <c r="AS732" s="55"/>
      <c r="AT732" s="55"/>
      <c r="AU732" s="55"/>
      <c r="AV732" s="78"/>
    </row>
    <row r="733" spans="28:48" ht="14.25">
      <c r="AB733" s="68"/>
      <c r="AC733" s="69"/>
      <c r="AD733" s="68"/>
      <c r="AE733" s="69"/>
      <c r="AF733" s="69"/>
      <c r="AG733" s="69"/>
      <c r="AH733" s="68"/>
      <c r="AI733" s="68"/>
      <c r="AJ733" s="68"/>
      <c r="AK733" s="68"/>
      <c r="AL733" s="68"/>
      <c r="AM733" s="68"/>
      <c r="AN733" s="68"/>
      <c r="AO733" s="70"/>
      <c r="AP733" s="71"/>
      <c r="AQ733" s="70"/>
      <c r="AR733" s="72"/>
      <c r="AS733" s="55"/>
      <c r="AT733" s="55"/>
      <c r="AU733" s="55"/>
      <c r="AV733" s="78"/>
    </row>
    <row r="734" spans="28:48" ht="14.25">
      <c r="AB734" s="68"/>
      <c r="AC734" s="69"/>
      <c r="AD734" s="68"/>
      <c r="AE734" s="69"/>
      <c r="AF734" s="69"/>
      <c r="AG734" s="69"/>
      <c r="AH734" s="68"/>
      <c r="AI734" s="68"/>
      <c r="AJ734" s="68"/>
      <c r="AK734" s="68"/>
      <c r="AL734" s="68"/>
      <c r="AM734" s="68"/>
      <c r="AN734" s="68"/>
      <c r="AO734" s="70"/>
      <c r="AP734" s="71"/>
      <c r="AQ734" s="70"/>
      <c r="AR734" s="72"/>
      <c r="AS734" s="55"/>
      <c r="AT734" s="55"/>
      <c r="AU734" s="55"/>
      <c r="AV734" s="78"/>
    </row>
    <row r="735" spans="28:48" ht="14.25">
      <c r="AB735" s="68"/>
      <c r="AC735" s="69"/>
      <c r="AD735" s="68"/>
      <c r="AE735" s="69"/>
      <c r="AF735" s="69"/>
      <c r="AG735" s="69"/>
      <c r="AH735" s="68"/>
      <c r="AI735" s="68"/>
      <c r="AJ735" s="68"/>
      <c r="AK735" s="68"/>
      <c r="AL735" s="68"/>
      <c r="AM735" s="68"/>
      <c r="AN735" s="68"/>
      <c r="AO735" s="70"/>
      <c r="AP735" s="71"/>
      <c r="AQ735" s="70"/>
      <c r="AR735" s="72"/>
      <c r="AS735" s="55"/>
      <c r="AT735" s="55"/>
      <c r="AU735" s="55"/>
      <c r="AV735" s="78"/>
    </row>
    <row r="736" spans="28:48" ht="14.25">
      <c r="AB736" s="68"/>
      <c r="AC736" s="69"/>
      <c r="AD736" s="68"/>
      <c r="AE736" s="69"/>
      <c r="AF736" s="69"/>
      <c r="AG736" s="69"/>
      <c r="AH736" s="68"/>
      <c r="AI736" s="68"/>
      <c r="AJ736" s="68"/>
      <c r="AK736" s="68"/>
      <c r="AL736" s="68"/>
      <c r="AM736" s="68"/>
      <c r="AN736" s="68"/>
      <c r="AO736" s="70"/>
      <c r="AP736" s="71"/>
      <c r="AQ736" s="70"/>
      <c r="AR736" s="72"/>
      <c r="AS736" s="55"/>
      <c r="AT736" s="55"/>
      <c r="AU736" s="55"/>
      <c r="AV736" s="78"/>
    </row>
    <row r="737" spans="28:48" ht="14.25">
      <c r="AB737" s="68"/>
      <c r="AC737" s="69"/>
      <c r="AD737" s="68"/>
      <c r="AE737" s="69"/>
      <c r="AF737" s="69"/>
      <c r="AG737" s="69"/>
      <c r="AH737" s="68"/>
      <c r="AI737" s="68"/>
      <c r="AJ737" s="68"/>
      <c r="AK737" s="68"/>
      <c r="AL737" s="68"/>
      <c r="AM737" s="68"/>
      <c r="AN737" s="68"/>
      <c r="AO737" s="70"/>
      <c r="AP737" s="71"/>
      <c r="AQ737" s="70"/>
      <c r="AR737" s="72"/>
      <c r="AS737" s="55"/>
      <c r="AT737" s="55"/>
      <c r="AU737" s="55"/>
      <c r="AV737" s="78"/>
    </row>
    <row r="738" spans="28:48" ht="14.25">
      <c r="AB738" s="68"/>
      <c r="AC738" s="69"/>
      <c r="AD738" s="68"/>
      <c r="AE738" s="69"/>
      <c r="AF738" s="69"/>
      <c r="AG738" s="69"/>
      <c r="AH738" s="68"/>
      <c r="AI738" s="68"/>
      <c r="AJ738" s="68"/>
      <c r="AK738" s="68"/>
      <c r="AL738" s="68"/>
      <c r="AM738" s="68"/>
      <c r="AN738" s="68"/>
      <c r="AO738" s="70"/>
      <c r="AP738" s="71"/>
      <c r="AQ738" s="70"/>
      <c r="AR738" s="72"/>
      <c r="AS738" s="55"/>
      <c r="AT738" s="55"/>
      <c r="AU738" s="55"/>
      <c r="AV738" s="78"/>
    </row>
    <row r="739" spans="28:48" ht="14.25">
      <c r="AB739" s="68"/>
      <c r="AC739" s="69"/>
      <c r="AD739" s="68"/>
      <c r="AE739" s="69"/>
      <c r="AF739" s="69"/>
      <c r="AG739" s="69"/>
      <c r="AH739" s="68"/>
      <c r="AI739" s="68"/>
      <c r="AJ739" s="68"/>
      <c r="AK739" s="68"/>
      <c r="AL739" s="68"/>
      <c r="AM739" s="68"/>
      <c r="AN739" s="68"/>
      <c r="AO739" s="70"/>
      <c r="AP739" s="71"/>
      <c r="AQ739" s="70"/>
      <c r="AR739" s="72"/>
      <c r="AS739" s="55"/>
      <c r="AT739" s="55"/>
      <c r="AU739" s="55"/>
      <c r="AV739" s="78"/>
    </row>
    <row r="740" spans="28:48" ht="14.25">
      <c r="AB740" s="68"/>
      <c r="AC740" s="69"/>
      <c r="AD740" s="68"/>
      <c r="AE740" s="69"/>
      <c r="AF740" s="69"/>
      <c r="AG740" s="69"/>
      <c r="AH740" s="68"/>
      <c r="AI740" s="68"/>
      <c r="AJ740" s="68"/>
      <c r="AK740" s="68"/>
      <c r="AL740" s="68"/>
      <c r="AM740" s="68"/>
      <c r="AN740" s="68"/>
      <c r="AO740" s="70"/>
      <c r="AP740" s="71"/>
      <c r="AQ740" s="70"/>
      <c r="AR740" s="72"/>
      <c r="AS740" s="55"/>
      <c r="AT740" s="55"/>
      <c r="AU740" s="55"/>
      <c r="AV740" s="78"/>
    </row>
    <row r="741" spans="28:48" ht="14.25">
      <c r="AB741" s="68"/>
      <c r="AC741" s="69"/>
      <c r="AD741" s="68"/>
      <c r="AE741" s="69"/>
      <c r="AF741" s="69"/>
      <c r="AG741" s="69"/>
      <c r="AH741" s="68"/>
      <c r="AI741" s="68"/>
      <c r="AJ741" s="68"/>
      <c r="AK741" s="68"/>
      <c r="AL741" s="68"/>
      <c r="AM741" s="68"/>
      <c r="AN741" s="68"/>
      <c r="AO741" s="70"/>
      <c r="AP741" s="71"/>
      <c r="AQ741" s="70"/>
      <c r="AR741" s="72"/>
      <c r="AS741" s="55"/>
      <c r="AT741" s="55"/>
      <c r="AU741" s="55"/>
      <c r="AV741" s="78"/>
    </row>
    <row r="742" spans="28:48" ht="14.25">
      <c r="AB742" s="68"/>
      <c r="AC742" s="69"/>
      <c r="AD742" s="68"/>
      <c r="AE742" s="69"/>
      <c r="AF742" s="69"/>
      <c r="AG742" s="69"/>
      <c r="AH742" s="68"/>
      <c r="AI742" s="68"/>
      <c r="AJ742" s="68"/>
      <c r="AK742" s="68"/>
      <c r="AL742" s="68"/>
      <c r="AM742" s="68"/>
      <c r="AN742" s="68"/>
      <c r="AO742" s="70"/>
      <c r="AP742" s="71"/>
      <c r="AQ742" s="70"/>
      <c r="AR742" s="72"/>
      <c r="AS742" s="55"/>
      <c r="AT742" s="55"/>
      <c r="AU742" s="55"/>
      <c r="AV742" s="78"/>
    </row>
    <row r="743" spans="28:48" ht="14.25">
      <c r="AB743" s="68"/>
      <c r="AC743" s="69"/>
      <c r="AD743" s="68"/>
      <c r="AE743" s="69"/>
      <c r="AF743" s="69"/>
      <c r="AG743" s="69"/>
      <c r="AH743" s="68"/>
      <c r="AI743" s="68"/>
      <c r="AJ743" s="68"/>
      <c r="AK743" s="68"/>
      <c r="AL743" s="68"/>
      <c r="AM743" s="68"/>
      <c r="AN743" s="68"/>
      <c r="AO743" s="70"/>
      <c r="AP743" s="71"/>
      <c r="AQ743" s="70"/>
      <c r="AR743" s="72"/>
      <c r="AS743" s="55"/>
      <c r="AT743" s="55"/>
      <c r="AU743" s="55"/>
      <c r="AV743" s="78"/>
    </row>
    <row r="744" spans="28:48" ht="14.25">
      <c r="AB744" s="68"/>
      <c r="AC744" s="69"/>
      <c r="AD744" s="68"/>
      <c r="AE744" s="69"/>
      <c r="AF744" s="69"/>
      <c r="AG744" s="69"/>
      <c r="AH744" s="68"/>
      <c r="AI744" s="68"/>
      <c r="AJ744" s="68"/>
      <c r="AK744" s="68"/>
      <c r="AL744" s="68"/>
      <c r="AM744" s="68"/>
      <c r="AN744" s="68"/>
      <c r="AO744" s="70"/>
      <c r="AP744" s="71"/>
      <c r="AQ744" s="70"/>
      <c r="AR744" s="72"/>
      <c r="AS744" s="55"/>
      <c r="AT744" s="55"/>
      <c r="AU744" s="55"/>
      <c r="AV744" s="78"/>
    </row>
    <row r="745" spans="28:48" ht="14.25">
      <c r="AB745" s="68"/>
      <c r="AC745" s="69"/>
      <c r="AD745" s="68"/>
      <c r="AE745" s="69"/>
      <c r="AF745" s="69"/>
      <c r="AG745" s="69"/>
      <c r="AH745" s="68"/>
      <c r="AI745" s="68"/>
      <c r="AJ745" s="68"/>
      <c r="AK745" s="68"/>
      <c r="AL745" s="68"/>
      <c r="AM745" s="68"/>
      <c r="AN745" s="68"/>
      <c r="AO745" s="70"/>
      <c r="AP745" s="71"/>
      <c r="AQ745" s="70"/>
      <c r="AR745" s="72"/>
      <c r="AS745" s="55"/>
      <c r="AT745" s="55"/>
      <c r="AU745" s="55"/>
      <c r="AV745" s="78"/>
    </row>
    <row r="746" spans="28:48" ht="14.25">
      <c r="AB746" s="68"/>
      <c r="AC746" s="69"/>
      <c r="AD746" s="68"/>
      <c r="AE746" s="69"/>
      <c r="AF746" s="69"/>
      <c r="AG746" s="69"/>
      <c r="AH746" s="68"/>
      <c r="AI746" s="68"/>
      <c r="AJ746" s="68"/>
      <c r="AK746" s="68"/>
      <c r="AL746" s="68"/>
      <c r="AM746" s="68"/>
      <c r="AN746" s="68"/>
      <c r="AO746" s="70"/>
      <c r="AP746" s="71"/>
      <c r="AQ746" s="70"/>
      <c r="AR746" s="72"/>
      <c r="AS746" s="55"/>
      <c r="AT746" s="55"/>
      <c r="AU746" s="55"/>
      <c r="AV746" s="78"/>
    </row>
    <row r="747" spans="28:48" ht="14.25">
      <c r="AB747" s="68"/>
      <c r="AC747" s="69"/>
      <c r="AD747" s="68"/>
      <c r="AE747" s="69"/>
      <c r="AF747" s="69"/>
      <c r="AG747" s="69"/>
      <c r="AH747" s="68"/>
      <c r="AI747" s="68"/>
      <c r="AJ747" s="68"/>
      <c r="AK747" s="68"/>
      <c r="AL747" s="68"/>
      <c r="AM747" s="68"/>
      <c r="AN747" s="68"/>
      <c r="AO747" s="70"/>
      <c r="AP747" s="71"/>
      <c r="AQ747" s="70"/>
      <c r="AR747" s="72"/>
      <c r="AS747" s="55"/>
      <c r="AT747" s="55"/>
      <c r="AU747" s="55"/>
      <c r="AV747" s="78"/>
    </row>
    <row r="748" spans="28:48" ht="14.25">
      <c r="AB748" s="68"/>
      <c r="AC748" s="69"/>
      <c r="AD748" s="68"/>
      <c r="AE748" s="69"/>
      <c r="AF748" s="69"/>
      <c r="AG748" s="69"/>
      <c r="AH748" s="68"/>
      <c r="AI748" s="68"/>
      <c r="AJ748" s="68"/>
      <c r="AK748" s="68"/>
      <c r="AL748" s="68"/>
      <c r="AM748" s="68"/>
      <c r="AN748" s="68"/>
      <c r="AO748" s="70"/>
      <c r="AP748" s="71"/>
      <c r="AQ748" s="70"/>
      <c r="AR748" s="72"/>
      <c r="AS748" s="55"/>
      <c r="AT748" s="55"/>
      <c r="AU748" s="55"/>
      <c r="AV748" s="78"/>
    </row>
    <row r="749" spans="28:48" ht="14.25">
      <c r="AB749" s="68"/>
      <c r="AC749" s="69"/>
      <c r="AD749" s="68"/>
      <c r="AE749" s="69"/>
      <c r="AF749" s="69"/>
      <c r="AG749" s="69"/>
      <c r="AH749" s="68"/>
      <c r="AI749" s="68"/>
      <c r="AJ749" s="68"/>
      <c r="AK749" s="68"/>
      <c r="AL749" s="68"/>
      <c r="AM749" s="68"/>
      <c r="AN749" s="68"/>
      <c r="AO749" s="70"/>
      <c r="AP749" s="71"/>
      <c r="AQ749" s="70"/>
      <c r="AR749" s="72"/>
      <c r="AS749" s="55"/>
      <c r="AT749" s="55"/>
      <c r="AU749" s="55"/>
      <c r="AV749" s="78"/>
    </row>
    <row r="750" spans="28:48" ht="14.25">
      <c r="AB750" s="68"/>
      <c r="AC750" s="69"/>
      <c r="AD750" s="68"/>
      <c r="AE750" s="69"/>
      <c r="AF750" s="69"/>
      <c r="AG750" s="69"/>
      <c r="AH750" s="68"/>
      <c r="AI750" s="68"/>
      <c r="AJ750" s="68"/>
      <c r="AK750" s="68"/>
      <c r="AL750" s="68"/>
      <c r="AM750" s="68"/>
      <c r="AN750" s="68"/>
      <c r="AO750" s="70"/>
      <c r="AP750" s="71"/>
      <c r="AQ750" s="70"/>
      <c r="AR750" s="72"/>
      <c r="AS750" s="55"/>
      <c r="AT750" s="55"/>
      <c r="AU750" s="55"/>
      <c r="AV750" s="78"/>
    </row>
    <row r="751" spans="28:48" ht="14.25">
      <c r="AB751" s="68"/>
      <c r="AC751" s="69"/>
      <c r="AD751" s="68"/>
      <c r="AE751" s="69"/>
      <c r="AF751" s="69"/>
      <c r="AG751" s="69"/>
      <c r="AH751" s="68"/>
      <c r="AI751" s="68"/>
      <c r="AJ751" s="68"/>
      <c r="AK751" s="68"/>
      <c r="AL751" s="68"/>
      <c r="AM751" s="68"/>
      <c r="AN751" s="68"/>
      <c r="AO751" s="70"/>
      <c r="AP751" s="71"/>
      <c r="AQ751" s="70"/>
      <c r="AR751" s="72"/>
      <c r="AS751" s="55"/>
      <c r="AT751" s="55"/>
      <c r="AU751" s="55"/>
      <c r="AV751" s="78"/>
    </row>
    <row r="752" spans="28:48" ht="14.25">
      <c r="AB752" s="68"/>
      <c r="AC752" s="69"/>
      <c r="AD752" s="68"/>
      <c r="AE752" s="69"/>
      <c r="AF752" s="69"/>
      <c r="AG752" s="69"/>
      <c r="AH752" s="68"/>
      <c r="AI752" s="68"/>
      <c r="AJ752" s="68"/>
      <c r="AK752" s="68"/>
      <c r="AL752" s="68"/>
      <c r="AM752" s="68"/>
      <c r="AN752" s="68"/>
      <c r="AO752" s="70"/>
      <c r="AP752" s="71"/>
      <c r="AQ752" s="70"/>
      <c r="AR752" s="72"/>
      <c r="AS752" s="55"/>
      <c r="AT752" s="55"/>
      <c r="AU752" s="55"/>
      <c r="AV752" s="78"/>
    </row>
    <row r="753" spans="28:48" ht="14.25">
      <c r="AB753" s="68"/>
      <c r="AC753" s="69"/>
      <c r="AD753" s="68"/>
      <c r="AE753" s="69"/>
      <c r="AF753" s="69"/>
      <c r="AG753" s="69"/>
      <c r="AH753" s="68"/>
      <c r="AI753" s="68"/>
      <c r="AJ753" s="68"/>
      <c r="AK753" s="68"/>
      <c r="AL753" s="68"/>
      <c r="AM753" s="68"/>
      <c r="AN753" s="68"/>
      <c r="AO753" s="70"/>
      <c r="AP753" s="71"/>
      <c r="AQ753" s="70"/>
      <c r="AR753" s="72"/>
      <c r="AS753" s="55"/>
      <c r="AT753" s="55"/>
      <c r="AU753" s="55"/>
      <c r="AV753" s="78"/>
    </row>
    <row r="754" spans="28:48" ht="14.25">
      <c r="AB754" s="68"/>
      <c r="AC754" s="69"/>
      <c r="AD754" s="68"/>
      <c r="AE754" s="69"/>
      <c r="AF754" s="69"/>
      <c r="AG754" s="69"/>
      <c r="AH754" s="68"/>
      <c r="AI754" s="68"/>
      <c r="AJ754" s="68"/>
      <c r="AK754" s="68"/>
      <c r="AL754" s="68"/>
      <c r="AM754" s="68"/>
      <c r="AN754" s="68"/>
      <c r="AO754" s="70"/>
      <c r="AP754" s="71"/>
      <c r="AQ754" s="70"/>
      <c r="AR754" s="72"/>
      <c r="AS754" s="55"/>
      <c r="AT754" s="55"/>
      <c r="AU754" s="55"/>
      <c r="AV754" s="78"/>
    </row>
    <row r="755" spans="28:48" ht="14.25">
      <c r="AB755" s="68"/>
      <c r="AC755" s="69"/>
      <c r="AD755" s="68"/>
      <c r="AE755" s="69"/>
      <c r="AF755" s="69"/>
      <c r="AG755" s="69"/>
      <c r="AH755" s="68"/>
      <c r="AI755" s="68"/>
      <c r="AJ755" s="68"/>
      <c r="AK755" s="68"/>
      <c r="AL755" s="68"/>
      <c r="AM755" s="68"/>
      <c r="AN755" s="68"/>
      <c r="AO755" s="70"/>
      <c r="AP755" s="71"/>
      <c r="AQ755" s="70"/>
      <c r="AR755" s="72"/>
      <c r="AS755" s="55"/>
      <c r="AT755" s="55"/>
      <c r="AU755" s="55"/>
      <c r="AV755" s="78"/>
    </row>
    <row r="756" spans="28:48" ht="14.25">
      <c r="AB756" s="68"/>
      <c r="AC756" s="69"/>
      <c r="AD756" s="68"/>
      <c r="AE756" s="69"/>
      <c r="AF756" s="69"/>
      <c r="AG756" s="69"/>
      <c r="AH756" s="68"/>
      <c r="AI756" s="68"/>
      <c r="AJ756" s="68"/>
      <c r="AK756" s="68"/>
      <c r="AL756" s="68"/>
      <c r="AM756" s="68"/>
      <c r="AN756" s="68"/>
      <c r="AO756" s="70"/>
      <c r="AP756" s="71"/>
      <c r="AQ756" s="70"/>
      <c r="AR756" s="72"/>
      <c r="AS756" s="55"/>
      <c r="AT756" s="55"/>
      <c r="AU756" s="55"/>
      <c r="AV756" s="78"/>
    </row>
    <row r="757" spans="28:48" ht="14.25">
      <c r="AB757" s="68"/>
      <c r="AC757" s="69"/>
      <c r="AD757" s="68"/>
      <c r="AE757" s="69"/>
      <c r="AF757" s="69"/>
      <c r="AG757" s="69"/>
      <c r="AH757" s="68"/>
      <c r="AI757" s="68"/>
      <c r="AJ757" s="68"/>
      <c r="AK757" s="68"/>
      <c r="AL757" s="68"/>
      <c r="AM757" s="68"/>
      <c r="AN757" s="68"/>
      <c r="AO757" s="70"/>
      <c r="AP757" s="71"/>
      <c r="AQ757" s="70"/>
      <c r="AR757" s="72"/>
      <c r="AS757" s="55"/>
      <c r="AT757" s="55"/>
      <c r="AU757" s="55"/>
      <c r="AV757" s="78"/>
    </row>
    <row r="758" spans="28:48" ht="14.25">
      <c r="AB758" s="68"/>
      <c r="AC758" s="69"/>
      <c r="AD758" s="68"/>
      <c r="AE758" s="69"/>
      <c r="AF758" s="69"/>
      <c r="AG758" s="69"/>
      <c r="AH758" s="68"/>
      <c r="AI758" s="68"/>
      <c r="AJ758" s="68"/>
      <c r="AK758" s="68"/>
      <c r="AL758" s="68"/>
      <c r="AM758" s="68"/>
      <c r="AN758" s="68"/>
      <c r="AO758" s="70"/>
      <c r="AP758" s="71"/>
      <c r="AQ758" s="70"/>
      <c r="AR758" s="72"/>
      <c r="AS758" s="55"/>
      <c r="AT758" s="55"/>
      <c r="AU758" s="55"/>
      <c r="AV758" s="78"/>
    </row>
    <row r="759" spans="28:48" ht="14.25">
      <c r="AB759" s="68"/>
      <c r="AC759" s="69"/>
      <c r="AD759" s="68"/>
      <c r="AE759" s="69"/>
      <c r="AF759" s="69"/>
      <c r="AG759" s="69"/>
      <c r="AH759" s="68"/>
      <c r="AI759" s="68"/>
      <c r="AJ759" s="68"/>
      <c r="AK759" s="68"/>
      <c r="AL759" s="68"/>
      <c r="AM759" s="68"/>
      <c r="AN759" s="68"/>
      <c r="AO759" s="70"/>
      <c r="AP759" s="71"/>
      <c r="AQ759" s="70"/>
      <c r="AR759" s="72"/>
      <c r="AS759" s="55"/>
      <c r="AT759" s="55"/>
      <c r="AU759" s="55"/>
      <c r="AV759" s="78"/>
    </row>
    <row r="760" spans="28:48" ht="14.25">
      <c r="AB760" s="68"/>
      <c r="AC760" s="69"/>
      <c r="AD760" s="68"/>
      <c r="AE760" s="69"/>
      <c r="AF760" s="69"/>
      <c r="AG760" s="69"/>
      <c r="AH760" s="68"/>
      <c r="AI760" s="68"/>
      <c r="AJ760" s="68"/>
      <c r="AK760" s="68"/>
      <c r="AL760" s="68"/>
      <c r="AM760" s="68"/>
      <c r="AN760" s="68"/>
      <c r="AO760" s="70"/>
      <c r="AP760" s="71"/>
      <c r="AQ760" s="70"/>
      <c r="AR760" s="72"/>
      <c r="AS760" s="55"/>
      <c r="AT760" s="55"/>
      <c r="AU760" s="55"/>
      <c r="AV760" s="78"/>
    </row>
    <row r="761" spans="28:48" ht="14.25">
      <c r="AB761" s="68"/>
      <c r="AC761" s="69"/>
      <c r="AD761" s="68"/>
      <c r="AE761" s="69"/>
      <c r="AF761" s="69"/>
      <c r="AG761" s="69"/>
      <c r="AH761" s="68"/>
      <c r="AI761" s="68"/>
      <c r="AJ761" s="68"/>
      <c r="AK761" s="68"/>
      <c r="AL761" s="68"/>
      <c r="AM761" s="68"/>
      <c r="AN761" s="68"/>
      <c r="AO761" s="70"/>
      <c r="AP761" s="71"/>
      <c r="AQ761" s="70"/>
      <c r="AR761" s="72"/>
      <c r="AS761" s="55"/>
      <c r="AT761" s="55"/>
      <c r="AU761" s="55"/>
      <c r="AV761" s="78"/>
    </row>
    <row r="762" spans="28:48" ht="14.25">
      <c r="AB762" s="68"/>
      <c r="AC762" s="69"/>
      <c r="AD762" s="68"/>
      <c r="AE762" s="69"/>
      <c r="AF762" s="69"/>
      <c r="AG762" s="69"/>
      <c r="AH762" s="68"/>
      <c r="AI762" s="68"/>
      <c r="AJ762" s="68"/>
      <c r="AK762" s="68"/>
      <c r="AL762" s="68"/>
      <c r="AM762" s="68"/>
      <c r="AN762" s="68"/>
      <c r="AO762" s="70"/>
      <c r="AP762" s="71"/>
      <c r="AQ762" s="70"/>
      <c r="AR762" s="72"/>
      <c r="AS762" s="55"/>
      <c r="AT762" s="55"/>
      <c r="AU762" s="55"/>
      <c r="AV762" s="78"/>
    </row>
    <row r="763" spans="28:48" ht="14.25">
      <c r="AB763" s="68"/>
      <c r="AC763" s="69"/>
      <c r="AD763" s="68"/>
      <c r="AE763" s="69"/>
      <c r="AF763" s="69"/>
      <c r="AG763" s="69"/>
      <c r="AH763" s="68"/>
      <c r="AI763" s="68"/>
      <c r="AJ763" s="68"/>
      <c r="AK763" s="68"/>
      <c r="AL763" s="68"/>
      <c r="AM763" s="68"/>
      <c r="AN763" s="68"/>
      <c r="AO763" s="70"/>
      <c r="AP763" s="71"/>
      <c r="AQ763" s="70"/>
      <c r="AR763" s="72"/>
      <c r="AS763" s="55"/>
      <c r="AT763" s="55"/>
      <c r="AU763" s="55"/>
      <c r="AV763" s="78"/>
    </row>
    <row r="764" spans="28:48" ht="14.25">
      <c r="AB764" s="68"/>
      <c r="AC764" s="69"/>
      <c r="AD764" s="68"/>
      <c r="AE764" s="69"/>
      <c r="AF764" s="69"/>
      <c r="AG764" s="69"/>
      <c r="AH764" s="68"/>
      <c r="AI764" s="68"/>
      <c r="AJ764" s="68"/>
      <c r="AK764" s="68"/>
      <c r="AL764" s="68"/>
      <c r="AM764" s="68"/>
      <c r="AN764" s="68"/>
      <c r="AO764" s="70"/>
      <c r="AP764" s="71"/>
      <c r="AQ764" s="70"/>
      <c r="AR764" s="72"/>
      <c r="AS764" s="55"/>
      <c r="AT764" s="55"/>
      <c r="AU764" s="55"/>
      <c r="AV764" s="78"/>
    </row>
    <row r="765" spans="28:48" ht="14.25">
      <c r="AB765" s="68"/>
      <c r="AC765" s="69"/>
      <c r="AD765" s="68"/>
      <c r="AE765" s="69"/>
      <c r="AF765" s="69"/>
      <c r="AG765" s="69"/>
      <c r="AH765" s="68"/>
      <c r="AI765" s="68"/>
      <c r="AJ765" s="68"/>
      <c r="AK765" s="68"/>
      <c r="AL765" s="68"/>
      <c r="AM765" s="68"/>
      <c r="AN765" s="68"/>
      <c r="AO765" s="70"/>
      <c r="AP765" s="71"/>
      <c r="AQ765" s="70"/>
      <c r="AR765" s="72"/>
      <c r="AS765" s="55"/>
      <c r="AT765" s="55"/>
      <c r="AU765" s="55"/>
      <c r="AV765" s="78"/>
    </row>
    <row r="766" spans="28:48" ht="14.25">
      <c r="AB766" s="68"/>
      <c r="AC766" s="69"/>
      <c r="AD766" s="68"/>
      <c r="AE766" s="69"/>
      <c r="AF766" s="69"/>
      <c r="AG766" s="69"/>
      <c r="AH766" s="68"/>
      <c r="AI766" s="68"/>
      <c r="AJ766" s="68"/>
      <c r="AK766" s="68"/>
      <c r="AL766" s="68"/>
      <c r="AM766" s="68"/>
      <c r="AN766" s="68"/>
      <c r="AO766" s="70"/>
      <c r="AP766" s="71"/>
      <c r="AQ766" s="70"/>
      <c r="AR766" s="72"/>
      <c r="AS766" s="55"/>
      <c r="AT766" s="55"/>
      <c r="AU766" s="55"/>
      <c r="AV766" s="78"/>
    </row>
    <row r="767" spans="28:48" ht="14.25">
      <c r="AB767" s="68"/>
      <c r="AC767" s="69"/>
      <c r="AD767" s="68"/>
      <c r="AE767" s="69"/>
      <c r="AF767" s="69"/>
      <c r="AG767" s="69"/>
      <c r="AH767" s="68"/>
      <c r="AI767" s="68"/>
      <c r="AJ767" s="68"/>
      <c r="AK767" s="68"/>
      <c r="AL767" s="68"/>
      <c r="AM767" s="68"/>
      <c r="AN767" s="68"/>
      <c r="AO767" s="70"/>
      <c r="AP767" s="71"/>
      <c r="AQ767" s="70"/>
      <c r="AR767" s="72"/>
      <c r="AS767" s="55"/>
      <c r="AT767" s="55"/>
      <c r="AU767" s="55"/>
      <c r="AV767" s="78"/>
    </row>
    <row r="768" spans="28:48" ht="14.25">
      <c r="AB768" s="68"/>
      <c r="AC768" s="69"/>
      <c r="AD768" s="68"/>
      <c r="AE768" s="69"/>
      <c r="AF768" s="69"/>
      <c r="AG768" s="69"/>
      <c r="AH768" s="68"/>
      <c r="AI768" s="68"/>
      <c r="AJ768" s="68"/>
      <c r="AK768" s="68"/>
      <c r="AL768" s="68"/>
      <c r="AM768" s="68"/>
      <c r="AN768" s="68"/>
      <c r="AO768" s="70"/>
      <c r="AP768" s="71"/>
      <c r="AQ768" s="70"/>
      <c r="AR768" s="72"/>
      <c r="AS768" s="55"/>
      <c r="AT768" s="55"/>
      <c r="AU768" s="55"/>
      <c r="AV768" s="78"/>
    </row>
    <row r="769" spans="28:48" ht="14.25">
      <c r="AB769" s="68"/>
      <c r="AC769" s="69"/>
      <c r="AD769" s="68"/>
      <c r="AE769" s="69"/>
      <c r="AF769" s="69"/>
      <c r="AG769" s="69"/>
      <c r="AH769" s="68"/>
      <c r="AI769" s="68"/>
      <c r="AJ769" s="68"/>
      <c r="AK769" s="68"/>
      <c r="AL769" s="68"/>
      <c r="AM769" s="68"/>
      <c r="AN769" s="68"/>
      <c r="AO769" s="70"/>
      <c r="AP769" s="71"/>
      <c r="AQ769" s="70"/>
      <c r="AR769" s="72"/>
      <c r="AS769" s="55"/>
      <c r="AT769" s="55"/>
      <c r="AU769" s="55"/>
      <c r="AV769" s="78"/>
    </row>
    <row r="770" spans="28:48" ht="14.25">
      <c r="AB770" s="68"/>
      <c r="AC770" s="69"/>
      <c r="AD770" s="68"/>
      <c r="AE770" s="69"/>
      <c r="AF770" s="69"/>
      <c r="AG770" s="69"/>
      <c r="AH770" s="68"/>
      <c r="AI770" s="68"/>
      <c r="AJ770" s="68"/>
      <c r="AK770" s="68"/>
      <c r="AL770" s="68"/>
      <c r="AM770" s="68"/>
      <c r="AN770" s="68"/>
      <c r="AO770" s="70"/>
      <c r="AP770" s="71"/>
      <c r="AQ770" s="70"/>
      <c r="AR770" s="72"/>
      <c r="AS770" s="55"/>
      <c r="AT770" s="55"/>
      <c r="AU770" s="55"/>
      <c r="AV770" s="78"/>
    </row>
    <row r="771" spans="28:48" ht="14.25">
      <c r="AB771" s="68"/>
      <c r="AC771" s="69"/>
      <c r="AD771" s="68"/>
      <c r="AE771" s="69"/>
      <c r="AF771" s="69"/>
      <c r="AG771" s="69"/>
      <c r="AH771" s="68"/>
      <c r="AI771" s="68"/>
      <c r="AJ771" s="68"/>
      <c r="AK771" s="68"/>
      <c r="AL771" s="68"/>
      <c r="AM771" s="68"/>
      <c r="AN771" s="68"/>
      <c r="AO771" s="70"/>
      <c r="AP771" s="71"/>
      <c r="AQ771" s="70"/>
      <c r="AR771" s="72"/>
      <c r="AS771" s="55"/>
      <c r="AT771" s="55"/>
      <c r="AU771" s="55"/>
      <c r="AV771" s="78"/>
    </row>
    <row r="772" spans="28:48" ht="14.25">
      <c r="AB772" s="68"/>
      <c r="AC772" s="69"/>
      <c r="AD772" s="68"/>
      <c r="AE772" s="69"/>
      <c r="AF772" s="69"/>
      <c r="AG772" s="69"/>
      <c r="AH772" s="68"/>
      <c r="AI772" s="68"/>
      <c r="AJ772" s="68"/>
      <c r="AK772" s="68"/>
      <c r="AL772" s="68"/>
      <c r="AM772" s="68"/>
      <c r="AN772" s="68"/>
      <c r="AO772" s="70"/>
      <c r="AP772" s="71"/>
      <c r="AQ772" s="70"/>
      <c r="AR772" s="72"/>
      <c r="AS772" s="55"/>
      <c r="AT772" s="55"/>
      <c r="AU772" s="55"/>
      <c r="AV772" s="78"/>
    </row>
    <row r="773" spans="28:48" ht="14.25">
      <c r="AB773" s="68"/>
      <c r="AC773" s="69"/>
      <c r="AD773" s="68"/>
      <c r="AE773" s="69"/>
      <c r="AF773" s="69"/>
      <c r="AG773" s="69"/>
      <c r="AH773" s="68"/>
      <c r="AI773" s="68"/>
      <c r="AJ773" s="68"/>
      <c r="AK773" s="68"/>
      <c r="AL773" s="68"/>
      <c r="AM773" s="68"/>
      <c r="AN773" s="68"/>
      <c r="AO773" s="70"/>
      <c r="AP773" s="71"/>
      <c r="AQ773" s="70"/>
      <c r="AR773" s="72"/>
      <c r="AS773" s="55"/>
      <c r="AT773" s="55"/>
      <c r="AU773" s="55"/>
      <c r="AV773" s="78"/>
    </row>
    <row r="774" spans="28:48" ht="14.25">
      <c r="AB774" s="68"/>
      <c r="AC774" s="69"/>
      <c r="AD774" s="68"/>
      <c r="AE774" s="69"/>
      <c r="AF774" s="69"/>
      <c r="AG774" s="69"/>
      <c r="AH774" s="68"/>
      <c r="AI774" s="68"/>
      <c r="AJ774" s="68"/>
      <c r="AK774" s="68"/>
      <c r="AL774" s="68"/>
      <c r="AM774" s="68"/>
      <c r="AN774" s="68"/>
      <c r="AO774" s="70"/>
      <c r="AP774" s="71"/>
      <c r="AQ774" s="70"/>
      <c r="AR774" s="72"/>
      <c r="AS774" s="55"/>
      <c r="AT774" s="55"/>
      <c r="AU774" s="55"/>
      <c r="AV774" s="78"/>
    </row>
    <row r="775" spans="28:48" ht="14.25">
      <c r="AB775" s="68"/>
      <c r="AC775" s="69"/>
      <c r="AD775" s="68"/>
      <c r="AE775" s="69"/>
      <c r="AF775" s="69"/>
      <c r="AG775" s="69"/>
      <c r="AH775" s="68"/>
      <c r="AI775" s="68"/>
      <c r="AJ775" s="68"/>
      <c r="AK775" s="68"/>
      <c r="AL775" s="68"/>
      <c r="AM775" s="68"/>
      <c r="AN775" s="68"/>
      <c r="AO775" s="70"/>
      <c r="AP775" s="71"/>
      <c r="AQ775" s="70"/>
      <c r="AR775" s="72"/>
      <c r="AS775" s="55"/>
      <c r="AT775" s="55"/>
      <c r="AU775" s="55"/>
      <c r="AV775" s="78"/>
    </row>
    <row r="776" spans="28:48" ht="14.25">
      <c r="AB776" s="68"/>
      <c r="AC776" s="69"/>
      <c r="AD776" s="68"/>
      <c r="AE776" s="69"/>
      <c r="AF776" s="69"/>
      <c r="AG776" s="69"/>
      <c r="AH776" s="68"/>
      <c r="AI776" s="68"/>
      <c r="AJ776" s="68"/>
      <c r="AK776" s="68"/>
      <c r="AL776" s="68"/>
      <c r="AM776" s="68"/>
      <c r="AN776" s="68"/>
      <c r="AO776" s="70"/>
      <c r="AP776" s="71"/>
      <c r="AQ776" s="70"/>
      <c r="AR776" s="72"/>
      <c r="AS776" s="55"/>
      <c r="AT776" s="55"/>
      <c r="AU776" s="55"/>
      <c r="AV776" s="78"/>
    </row>
    <row r="777" spans="28:48" ht="14.25">
      <c r="AB777" s="68"/>
      <c r="AC777" s="69"/>
      <c r="AD777" s="68"/>
      <c r="AE777" s="69"/>
      <c r="AF777" s="69"/>
      <c r="AG777" s="69"/>
      <c r="AH777" s="68"/>
      <c r="AI777" s="68"/>
      <c r="AJ777" s="68"/>
      <c r="AK777" s="68"/>
      <c r="AL777" s="68"/>
      <c r="AM777" s="68"/>
      <c r="AN777" s="68"/>
      <c r="AO777" s="70"/>
      <c r="AP777" s="71"/>
      <c r="AQ777" s="70"/>
      <c r="AR777" s="72"/>
      <c r="AS777" s="55"/>
      <c r="AT777" s="55"/>
      <c r="AU777" s="55"/>
      <c r="AV777" s="78"/>
    </row>
    <row r="778" spans="28:48" ht="14.25">
      <c r="AB778" s="68"/>
      <c r="AC778" s="69"/>
      <c r="AD778" s="68"/>
      <c r="AE778" s="69"/>
      <c r="AF778" s="69"/>
      <c r="AG778" s="69"/>
      <c r="AH778" s="68"/>
      <c r="AI778" s="68"/>
      <c r="AJ778" s="68"/>
      <c r="AK778" s="68"/>
      <c r="AL778" s="68"/>
      <c r="AM778" s="68"/>
      <c r="AN778" s="68"/>
      <c r="AO778" s="70"/>
      <c r="AP778" s="71"/>
      <c r="AQ778" s="70"/>
      <c r="AR778" s="72"/>
      <c r="AS778" s="55"/>
      <c r="AT778" s="55"/>
      <c r="AU778" s="55"/>
      <c r="AV778" s="78"/>
    </row>
    <row r="779" spans="28:48" ht="14.25">
      <c r="AB779" s="68"/>
      <c r="AC779" s="69"/>
      <c r="AD779" s="68"/>
      <c r="AE779" s="69"/>
      <c r="AF779" s="69"/>
      <c r="AG779" s="69"/>
      <c r="AH779" s="68"/>
      <c r="AI779" s="68"/>
      <c r="AJ779" s="68"/>
      <c r="AK779" s="68"/>
      <c r="AL779" s="68"/>
      <c r="AM779" s="68"/>
      <c r="AN779" s="68"/>
      <c r="AO779" s="70"/>
      <c r="AP779" s="71"/>
      <c r="AQ779" s="70"/>
      <c r="AR779" s="72"/>
      <c r="AS779" s="55"/>
      <c r="AT779" s="55"/>
      <c r="AU779" s="55"/>
      <c r="AV779" s="78"/>
    </row>
    <row r="780" spans="28:48" ht="14.25">
      <c r="AB780" s="68"/>
      <c r="AC780" s="69"/>
      <c r="AD780" s="68"/>
      <c r="AE780" s="69"/>
      <c r="AF780" s="69"/>
      <c r="AG780" s="69"/>
      <c r="AH780" s="68"/>
      <c r="AI780" s="68"/>
      <c r="AJ780" s="68"/>
      <c r="AK780" s="68"/>
      <c r="AL780" s="68"/>
      <c r="AM780" s="68"/>
      <c r="AN780" s="68"/>
      <c r="AO780" s="70"/>
      <c r="AP780" s="71"/>
      <c r="AQ780" s="70"/>
      <c r="AR780" s="72"/>
      <c r="AS780" s="55"/>
      <c r="AT780" s="55"/>
      <c r="AU780" s="55"/>
      <c r="AV780" s="78"/>
    </row>
    <row r="781" spans="28:48" ht="14.25">
      <c r="AB781" s="68"/>
      <c r="AC781" s="69"/>
      <c r="AD781" s="68"/>
      <c r="AE781" s="69"/>
      <c r="AF781" s="69"/>
      <c r="AG781" s="69"/>
      <c r="AH781" s="68"/>
      <c r="AI781" s="68"/>
      <c r="AJ781" s="68"/>
      <c r="AK781" s="68"/>
      <c r="AL781" s="68"/>
      <c r="AM781" s="68"/>
      <c r="AN781" s="68"/>
      <c r="AO781" s="70"/>
      <c r="AP781" s="71"/>
      <c r="AQ781" s="70"/>
      <c r="AR781" s="72"/>
      <c r="AS781" s="55"/>
      <c r="AT781" s="55"/>
      <c r="AU781" s="55"/>
      <c r="AV781" s="78"/>
    </row>
    <row r="782" spans="28:48" ht="14.25">
      <c r="AB782" s="68"/>
      <c r="AC782" s="69"/>
      <c r="AD782" s="68"/>
      <c r="AE782" s="69"/>
      <c r="AF782" s="69"/>
      <c r="AG782" s="69"/>
      <c r="AH782" s="68"/>
      <c r="AI782" s="68"/>
      <c r="AJ782" s="68"/>
      <c r="AK782" s="68"/>
      <c r="AL782" s="68"/>
      <c r="AM782" s="68"/>
      <c r="AN782" s="68"/>
      <c r="AO782" s="70"/>
      <c r="AP782" s="71"/>
      <c r="AQ782" s="70"/>
      <c r="AR782" s="72"/>
      <c r="AS782" s="55"/>
      <c r="AT782" s="55"/>
      <c r="AU782" s="55"/>
      <c r="AV782" s="78"/>
    </row>
    <row r="783" spans="28:48" ht="14.25">
      <c r="AB783" s="68"/>
      <c r="AC783" s="69"/>
      <c r="AD783" s="68"/>
      <c r="AE783" s="69"/>
      <c r="AF783" s="69"/>
      <c r="AG783" s="69"/>
      <c r="AH783" s="68"/>
      <c r="AI783" s="68"/>
      <c r="AJ783" s="68"/>
      <c r="AK783" s="68"/>
      <c r="AL783" s="68"/>
      <c r="AM783" s="68"/>
      <c r="AN783" s="68"/>
      <c r="AO783" s="70"/>
      <c r="AP783" s="71"/>
      <c r="AQ783" s="70"/>
      <c r="AR783" s="72"/>
      <c r="AS783" s="55"/>
      <c r="AT783" s="55"/>
      <c r="AU783" s="55"/>
      <c r="AV783" s="78"/>
    </row>
    <row r="784" spans="28:48" ht="14.25">
      <c r="AB784" s="68"/>
      <c r="AC784" s="69"/>
      <c r="AD784" s="68"/>
      <c r="AE784" s="69"/>
      <c r="AF784" s="69"/>
      <c r="AG784" s="69"/>
      <c r="AH784" s="68"/>
      <c r="AI784" s="68"/>
      <c r="AJ784" s="68"/>
      <c r="AK784" s="68"/>
      <c r="AL784" s="68"/>
      <c r="AM784" s="68"/>
      <c r="AN784" s="68"/>
      <c r="AO784" s="70"/>
      <c r="AP784" s="71"/>
      <c r="AQ784" s="70"/>
      <c r="AR784" s="72"/>
      <c r="AS784" s="55"/>
      <c r="AT784" s="55"/>
      <c r="AU784" s="55"/>
      <c r="AV784" s="78"/>
    </row>
    <row r="785" spans="28:48" ht="14.25">
      <c r="AB785" s="68"/>
      <c r="AC785" s="69"/>
      <c r="AD785" s="68"/>
      <c r="AE785" s="69"/>
      <c r="AF785" s="69"/>
      <c r="AG785" s="69"/>
      <c r="AH785" s="68"/>
      <c r="AI785" s="68"/>
      <c r="AJ785" s="68"/>
      <c r="AK785" s="68"/>
      <c r="AL785" s="68"/>
      <c r="AM785" s="68"/>
      <c r="AN785" s="68"/>
      <c r="AO785" s="70"/>
      <c r="AP785" s="71"/>
      <c r="AQ785" s="70"/>
      <c r="AR785" s="72"/>
      <c r="AS785" s="55"/>
      <c r="AT785" s="55"/>
      <c r="AU785" s="55"/>
      <c r="AV785" s="78"/>
    </row>
    <row r="786" spans="28:48" ht="14.25">
      <c r="AB786" s="68"/>
      <c r="AC786" s="69"/>
      <c r="AD786" s="68"/>
      <c r="AE786" s="69"/>
      <c r="AF786" s="69"/>
      <c r="AG786" s="69"/>
      <c r="AH786" s="68"/>
      <c r="AI786" s="68"/>
      <c r="AJ786" s="68"/>
      <c r="AK786" s="68"/>
      <c r="AL786" s="68"/>
      <c r="AM786" s="68"/>
      <c r="AN786" s="68"/>
      <c r="AO786" s="70"/>
      <c r="AP786" s="71"/>
      <c r="AQ786" s="70"/>
      <c r="AR786" s="72"/>
      <c r="AS786" s="55"/>
      <c r="AT786" s="55"/>
      <c r="AU786" s="55"/>
      <c r="AV786" s="78"/>
    </row>
    <row r="787" spans="28:48" ht="14.25">
      <c r="AB787" s="68"/>
      <c r="AC787" s="69"/>
      <c r="AD787" s="68"/>
      <c r="AE787" s="69"/>
      <c r="AF787" s="69"/>
      <c r="AG787" s="69"/>
      <c r="AH787" s="68"/>
      <c r="AI787" s="68"/>
      <c r="AJ787" s="68"/>
      <c r="AK787" s="68"/>
      <c r="AL787" s="68"/>
      <c r="AM787" s="68"/>
      <c r="AN787" s="68"/>
      <c r="AO787" s="70"/>
      <c r="AP787" s="71"/>
      <c r="AQ787" s="70"/>
      <c r="AR787" s="72"/>
      <c r="AS787" s="55"/>
      <c r="AT787" s="55"/>
      <c r="AU787" s="55"/>
      <c r="AV787" s="78"/>
    </row>
    <row r="788" spans="28:48" ht="14.25">
      <c r="AB788" s="68"/>
      <c r="AC788" s="69"/>
      <c r="AD788" s="68"/>
      <c r="AE788" s="69"/>
      <c r="AF788" s="69"/>
      <c r="AG788" s="69"/>
      <c r="AH788" s="68"/>
      <c r="AI788" s="68"/>
      <c r="AJ788" s="68"/>
      <c r="AK788" s="68"/>
      <c r="AL788" s="68"/>
      <c r="AM788" s="68"/>
      <c r="AN788" s="68"/>
      <c r="AO788" s="70"/>
      <c r="AP788" s="71"/>
      <c r="AQ788" s="70"/>
      <c r="AR788" s="72"/>
      <c r="AS788" s="55"/>
      <c r="AT788" s="55"/>
      <c r="AU788" s="55"/>
      <c r="AV788" s="78"/>
    </row>
    <row r="789" spans="28:48" ht="14.25">
      <c r="AB789" s="68"/>
      <c r="AC789" s="69"/>
      <c r="AD789" s="68"/>
      <c r="AE789" s="69"/>
      <c r="AF789" s="69"/>
      <c r="AG789" s="69"/>
      <c r="AH789" s="68"/>
      <c r="AI789" s="68"/>
      <c r="AJ789" s="68"/>
      <c r="AK789" s="68"/>
      <c r="AL789" s="68"/>
      <c r="AM789" s="68"/>
      <c r="AN789" s="68"/>
      <c r="AO789" s="70"/>
      <c r="AP789" s="71"/>
      <c r="AQ789" s="70"/>
      <c r="AR789" s="72"/>
      <c r="AS789" s="55"/>
      <c r="AT789" s="55"/>
      <c r="AU789" s="55"/>
      <c r="AV789" s="78"/>
    </row>
    <row r="790" spans="28:48" ht="14.25">
      <c r="AB790" s="68"/>
      <c r="AC790" s="69"/>
      <c r="AD790" s="68"/>
      <c r="AE790" s="69"/>
      <c r="AF790" s="69"/>
      <c r="AG790" s="69"/>
      <c r="AH790" s="68"/>
      <c r="AI790" s="68"/>
      <c r="AJ790" s="68"/>
      <c r="AK790" s="68"/>
      <c r="AL790" s="68"/>
      <c r="AM790" s="68"/>
      <c r="AN790" s="68"/>
      <c r="AO790" s="70"/>
      <c r="AP790" s="71"/>
      <c r="AQ790" s="70"/>
      <c r="AR790" s="72"/>
      <c r="AS790" s="55"/>
      <c r="AT790" s="55"/>
      <c r="AU790" s="55"/>
      <c r="AV790" s="78"/>
    </row>
    <row r="791" spans="28:48" ht="14.25">
      <c r="AB791" s="68"/>
      <c r="AC791" s="69"/>
      <c r="AD791" s="68"/>
      <c r="AE791" s="69"/>
      <c r="AF791" s="69"/>
      <c r="AG791" s="69"/>
      <c r="AH791" s="68"/>
      <c r="AI791" s="68"/>
      <c r="AJ791" s="68"/>
      <c r="AK791" s="68"/>
      <c r="AL791" s="68"/>
      <c r="AM791" s="68"/>
      <c r="AN791" s="68"/>
      <c r="AO791" s="70"/>
      <c r="AP791" s="71"/>
      <c r="AQ791" s="70"/>
      <c r="AR791" s="72"/>
      <c r="AS791" s="55"/>
      <c r="AT791" s="55"/>
      <c r="AU791" s="55"/>
      <c r="AV791" s="78"/>
    </row>
    <row r="792" spans="28:48" ht="14.25">
      <c r="AB792" s="68"/>
      <c r="AC792" s="69"/>
      <c r="AD792" s="68"/>
      <c r="AE792" s="69"/>
      <c r="AF792" s="69"/>
      <c r="AG792" s="69"/>
      <c r="AH792" s="68"/>
      <c r="AI792" s="68"/>
      <c r="AJ792" s="68"/>
      <c r="AK792" s="68"/>
      <c r="AL792" s="68"/>
      <c r="AM792" s="68"/>
      <c r="AN792" s="68"/>
      <c r="AO792" s="70"/>
      <c r="AP792" s="71"/>
      <c r="AQ792" s="70"/>
      <c r="AR792" s="72"/>
      <c r="AS792" s="55"/>
      <c r="AT792" s="55"/>
      <c r="AU792" s="55"/>
      <c r="AV792" s="78"/>
    </row>
    <row r="793" spans="28:48" ht="14.25">
      <c r="AB793" s="68"/>
      <c r="AC793" s="69"/>
      <c r="AD793" s="68"/>
      <c r="AE793" s="69"/>
      <c r="AF793" s="69"/>
      <c r="AG793" s="69"/>
      <c r="AH793" s="68"/>
      <c r="AI793" s="68"/>
      <c r="AJ793" s="68"/>
      <c r="AK793" s="68"/>
      <c r="AL793" s="68"/>
      <c r="AM793" s="68"/>
      <c r="AN793" s="68"/>
      <c r="AO793" s="70"/>
      <c r="AP793" s="71"/>
      <c r="AQ793" s="70"/>
      <c r="AR793" s="72"/>
      <c r="AS793" s="55"/>
      <c r="AT793" s="55"/>
      <c r="AU793" s="55"/>
      <c r="AV793" s="78"/>
    </row>
    <row r="794" spans="28:48" ht="14.25">
      <c r="AB794" s="68"/>
      <c r="AC794" s="69"/>
      <c r="AD794" s="68"/>
      <c r="AE794" s="69"/>
      <c r="AF794" s="69"/>
      <c r="AG794" s="69"/>
      <c r="AH794" s="68"/>
      <c r="AI794" s="68"/>
      <c r="AJ794" s="68"/>
      <c r="AK794" s="68"/>
      <c r="AL794" s="68"/>
      <c r="AM794" s="68"/>
      <c r="AN794" s="68"/>
      <c r="AO794" s="70"/>
      <c r="AP794" s="71"/>
      <c r="AQ794" s="70"/>
      <c r="AR794" s="72"/>
      <c r="AS794" s="55"/>
      <c r="AT794" s="55"/>
      <c r="AU794" s="55"/>
      <c r="AV794" s="78"/>
    </row>
    <row r="795" spans="28:48" ht="14.25">
      <c r="AB795" s="68"/>
      <c r="AC795" s="69"/>
      <c r="AD795" s="68"/>
      <c r="AE795" s="69"/>
      <c r="AF795" s="69"/>
      <c r="AG795" s="69"/>
      <c r="AH795" s="68"/>
      <c r="AI795" s="68"/>
      <c r="AJ795" s="68"/>
      <c r="AK795" s="68"/>
      <c r="AL795" s="68"/>
      <c r="AM795" s="68"/>
      <c r="AN795" s="68"/>
      <c r="AO795" s="70"/>
      <c r="AP795" s="71"/>
      <c r="AQ795" s="70"/>
      <c r="AR795" s="72"/>
      <c r="AS795" s="55"/>
      <c r="AT795" s="55"/>
      <c r="AU795" s="55"/>
      <c r="AV795" s="78"/>
    </row>
    <row r="796" spans="28:48" ht="14.25">
      <c r="AB796" s="68"/>
      <c r="AC796" s="69"/>
      <c r="AD796" s="68"/>
      <c r="AE796" s="69"/>
      <c r="AF796" s="69"/>
      <c r="AG796" s="69"/>
      <c r="AH796" s="68"/>
      <c r="AI796" s="68"/>
      <c r="AJ796" s="68"/>
      <c r="AK796" s="68"/>
      <c r="AL796" s="68"/>
      <c r="AM796" s="68"/>
      <c r="AN796" s="68"/>
      <c r="AO796" s="70"/>
      <c r="AP796" s="71"/>
      <c r="AQ796" s="70"/>
      <c r="AR796" s="72"/>
      <c r="AS796" s="55"/>
      <c r="AT796" s="55"/>
      <c r="AU796" s="55"/>
      <c r="AV796" s="78"/>
    </row>
    <row r="797" spans="28:48" ht="14.25">
      <c r="AB797" s="68"/>
      <c r="AC797" s="69"/>
      <c r="AD797" s="68"/>
      <c r="AE797" s="69"/>
      <c r="AF797" s="69"/>
      <c r="AG797" s="69"/>
      <c r="AH797" s="68"/>
      <c r="AI797" s="68"/>
      <c r="AJ797" s="68"/>
      <c r="AK797" s="68"/>
      <c r="AL797" s="68"/>
      <c r="AM797" s="68"/>
      <c r="AN797" s="68"/>
      <c r="AO797" s="70"/>
      <c r="AP797" s="71"/>
      <c r="AQ797" s="70"/>
      <c r="AR797" s="72"/>
      <c r="AS797" s="55"/>
      <c r="AT797" s="55"/>
      <c r="AU797" s="55"/>
      <c r="AV797" s="78"/>
    </row>
    <row r="798" spans="28:48" ht="14.25">
      <c r="AB798" s="68"/>
      <c r="AC798" s="69"/>
      <c r="AD798" s="68"/>
      <c r="AE798" s="69"/>
      <c r="AF798" s="69"/>
      <c r="AG798" s="69"/>
      <c r="AH798" s="68"/>
      <c r="AI798" s="68"/>
      <c r="AJ798" s="68"/>
      <c r="AK798" s="68"/>
      <c r="AL798" s="68"/>
      <c r="AM798" s="68"/>
      <c r="AN798" s="68"/>
      <c r="AO798" s="70"/>
      <c r="AP798" s="71"/>
      <c r="AQ798" s="70"/>
      <c r="AR798" s="72"/>
      <c r="AS798" s="55"/>
      <c r="AT798" s="55"/>
      <c r="AU798" s="55"/>
      <c r="AV798" s="78"/>
    </row>
    <row r="799" spans="28:48" ht="14.25">
      <c r="AB799" s="68"/>
      <c r="AC799" s="69"/>
      <c r="AD799" s="68"/>
      <c r="AE799" s="69"/>
      <c r="AF799" s="69"/>
      <c r="AG799" s="69"/>
      <c r="AH799" s="68"/>
      <c r="AI799" s="68"/>
      <c r="AJ799" s="68"/>
      <c r="AK799" s="68"/>
      <c r="AL799" s="68"/>
      <c r="AM799" s="68"/>
      <c r="AN799" s="68"/>
      <c r="AO799" s="70"/>
      <c r="AP799" s="71"/>
      <c r="AQ799" s="70"/>
      <c r="AR799" s="72"/>
      <c r="AS799" s="55"/>
      <c r="AT799" s="55"/>
      <c r="AU799" s="55"/>
      <c r="AV799" s="78"/>
    </row>
    <row r="800" spans="28:48" ht="14.25">
      <c r="AB800" s="68"/>
      <c r="AC800" s="69"/>
      <c r="AD800" s="68"/>
      <c r="AE800" s="69"/>
      <c r="AF800" s="69"/>
      <c r="AG800" s="69"/>
      <c r="AH800" s="68"/>
      <c r="AI800" s="68"/>
      <c r="AJ800" s="68"/>
      <c r="AK800" s="68"/>
      <c r="AL800" s="68"/>
      <c r="AM800" s="68"/>
      <c r="AN800" s="68"/>
      <c r="AO800" s="70"/>
      <c r="AP800" s="71"/>
      <c r="AQ800" s="70"/>
      <c r="AR800" s="72"/>
      <c r="AS800" s="55"/>
      <c r="AT800" s="55"/>
      <c r="AU800" s="55"/>
      <c r="AV800" s="78"/>
    </row>
    <row r="801" spans="28:48" ht="14.25">
      <c r="AB801" s="68"/>
      <c r="AC801" s="69"/>
      <c r="AD801" s="68"/>
      <c r="AE801" s="69"/>
      <c r="AF801" s="69"/>
      <c r="AG801" s="69"/>
      <c r="AH801" s="68"/>
      <c r="AI801" s="68"/>
      <c r="AJ801" s="68"/>
      <c r="AK801" s="68"/>
      <c r="AL801" s="68"/>
      <c r="AM801" s="68"/>
      <c r="AN801" s="68"/>
      <c r="AO801" s="70"/>
      <c r="AP801" s="71"/>
      <c r="AQ801" s="70"/>
      <c r="AR801" s="72"/>
      <c r="AS801" s="55"/>
      <c r="AT801" s="55"/>
      <c r="AU801" s="55"/>
      <c r="AV801" s="78"/>
    </row>
    <row r="802" spans="28:48" ht="14.25">
      <c r="AB802" s="68"/>
      <c r="AC802" s="69"/>
      <c r="AD802" s="68"/>
      <c r="AE802" s="69"/>
      <c r="AF802" s="69"/>
      <c r="AG802" s="69"/>
      <c r="AH802" s="68"/>
      <c r="AI802" s="68"/>
      <c r="AJ802" s="68"/>
      <c r="AK802" s="68"/>
      <c r="AL802" s="68"/>
      <c r="AM802" s="68"/>
      <c r="AN802" s="68"/>
      <c r="AO802" s="70"/>
      <c r="AP802" s="71"/>
      <c r="AQ802" s="70"/>
      <c r="AR802" s="72"/>
      <c r="AS802" s="55"/>
      <c r="AT802" s="55"/>
      <c r="AU802" s="55"/>
      <c r="AV802" s="78"/>
    </row>
    <row r="803" spans="28:48" ht="14.25">
      <c r="AB803" s="68"/>
      <c r="AC803" s="69"/>
      <c r="AD803" s="68"/>
      <c r="AE803" s="69"/>
      <c r="AF803" s="69"/>
      <c r="AG803" s="69"/>
      <c r="AH803" s="68"/>
      <c r="AI803" s="68"/>
      <c r="AJ803" s="68"/>
      <c r="AK803" s="68"/>
      <c r="AL803" s="68"/>
      <c r="AM803" s="68"/>
      <c r="AN803" s="68"/>
      <c r="AO803" s="70"/>
      <c r="AP803" s="71"/>
      <c r="AQ803" s="70"/>
      <c r="AR803" s="72"/>
      <c r="AS803" s="55"/>
      <c r="AT803" s="55"/>
      <c r="AU803" s="55"/>
      <c r="AV803" s="78"/>
    </row>
    <row r="804" spans="28:48" ht="14.25">
      <c r="AB804" s="68"/>
      <c r="AC804" s="69"/>
      <c r="AD804" s="68"/>
      <c r="AE804" s="69"/>
      <c r="AF804" s="69"/>
      <c r="AG804" s="69"/>
      <c r="AH804" s="68"/>
      <c r="AI804" s="68"/>
      <c r="AJ804" s="68"/>
      <c r="AK804" s="68"/>
      <c r="AL804" s="68"/>
      <c r="AM804" s="68"/>
      <c r="AN804" s="68"/>
      <c r="AO804" s="70"/>
      <c r="AP804" s="71"/>
      <c r="AQ804" s="70"/>
      <c r="AR804" s="72"/>
      <c r="AS804" s="55"/>
      <c r="AT804" s="55"/>
      <c r="AU804" s="55"/>
      <c r="AV804" s="78"/>
    </row>
    <row r="805" spans="28:48" ht="14.25">
      <c r="AB805" s="68"/>
      <c r="AC805" s="69"/>
      <c r="AD805" s="68"/>
      <c r="AE805" s="69"/>
      <c r="AF805" s="69"/>
      <c r="AG805" s="69"/>
      <c r="AH805" s="68"/>
      <c r="AI805" s="68"/>
      <c r="AJ805" s="68"/>
      <c r="AK805" s="68"/>
      <c r="AL805" s="68"/>
      <c r="AM805" s="68"/>
      <c r="AN805" s="68"/>
      <c r="AO805" s="70"/>
      <c r="AP805" s="71"/>
      <c r="AQ805" s="70"/>
      <c r="AR805" s="72"/>
      <c r="AS805" s="55"/>
      <c r="AT805" s="55"/>
      <c r="AU805" s="55"/>
      <c r="AV805" s="78"/>
    </row>
    <row r="806" spans="28:48" ht="14.25">
      <c r="AB806" s="68"/>
      <c r="AC806" s="69"/>
      <c r="AD806" s="68"/>
      <c r="AE806" s="69"/>
      <c r="AF806" s="69"/>
      <c r="AG806" s="69"/>
      <c r="AH806" s="68"/>
      <c r="AI806" s="68"/>
      <c r="AJ806" s="68"/>
      <c r="AK806" s="68"/>
      <c r="AL806" s="68"/>
      <c r="AM806" s="68"/>
      <c r="AN806" s="68"/>
      <c r="AO806" s="70"/>
      <c r="AP806" s="71"/>
      <c r="AQ806" s="70"/>
      <c r="AR806" s="72"/>
      <c r="AS806" s="55"/>
      <c r="AT806" s="55"/>
      <c r="AU806" s="55"/>
      <c r="AV806" s="78"/>
    </row>
    <row r="807" spans="28:48" ht="14.25">
      <c r="AB807" s="68"/>
      <c r="AC807" s="69"/>
      <c r="AD807" s="68"/>
      <c r="AE807" s="69"/>
      <c r="AF807" s="69"/>
      <c r="AG807" s="69"/>
      <c r="AH807" s="68"/>
      <c r="AI807" s="68"/>
      <c r="AJ807" s="68"/>
      <c r="AK807" s="68"/>
      <c r="AL807" s="68"/>
      <c r="AM807" s="68"/>
      <c r="AN807" s="68"/>
      <c r="AO807" s="70"/>
      <c r="AP807" s="71"/>
      <c r="AQ807" s="70"/>
      <c r="AR807" s="72"/>
      <c r="AS807" s="55"/>
      <c r="AT807" s="55"/>
      <c r="AU807" s="55"/>
      <c r="AV807" s="78"/>
    </row>
    <row r="808" spans="28:48" ht="14.25">
      <c r="AB808" s="68"/>
      <c r="AC808" s="69"/>
      <c r="AD808" s="68"/>
      <c r="AE808" s="69"/>
      <c r="AF808" s="69"/>
      <c r="AG808" s="69"/>
      <c r="AH808" s="68"/>
      <c r="AI808" s="68"/>
      <c r="AJ808" s="68"/>
      <c r="AK808" s="68"/>
      <c r="AL808" s="68"/>
      <c r="AM808" s="68"/>
      <c r="AN808" s="68"/>
      <c r="AO808" s="70"/>
      <c r="AP808" s="71"/>
      <c r="AQ808" s="70"/>
      <c r="AR808" s="72"/>
      <c r="AS808" s="55"/>
      <c r="AT808" s="55"/>
      <c r="AU808" s="55"/>
      <c r="AV808" s="78"/>
    </row>
    <row r="809" spans="28:48" ht="14.25">
      <c r="AB809" s="68"/>
      <c r="AC809" s="69"/>
      <c r="AD809" s="68"/>
      <c r="AE809" s="69"/>
      <c r="AF809" s="69"/>
      <c r="AG809" s="69"/>
      <c r="AH809" s="68"/>
      <c r="AI809" s="68"/>
      <c r="AJ809" s="68"/>
      <c r="AK809" s="68"/>
      <c r="AL809" s="68"/>
      <c r="AM809" s="68"/>
      <c r="AN809" s="68"/>
      <c r="AO809" s="70"/>
      <c r="AP809" s="71"/>
      <c r="AQ809" s="70"/>
      <c r="AR809" s="72"/>
      <c r="AS809" s="55"/>
      <c r="AT809" s="55"/>
      <c r="AU809" s="55"/>
      <c r="AV809" s="78"/>
    </row>
    <row r="810" spans="28:48" ht="14.25">
      <c r="AB810" s="68"/>
      <c r="AC810" s="69"/>
      <c r="AD810" s="68"/>
      <c r="AE810" s="69"/>
      <c r="AF810" s="69"/>
      <c r="AG810" s="69"/>
      <c r="AH810" s="68"/>
      <c r="AI810" s="68"/>
      <c r="AJ810" s="68"/>
      <c r="AK810" s="68"/>
      <c r="AL810" s="68"/>
      <c r="AM810" s="68"/>
      <c r="AN810" s="68"/>
      <c r="AO810" s="70"/>
      <c r="AP810" s="71"/>
      <c r="AQ810" s="70"/>
      <c r="AR810" s="72"/>
      <c r="AS810" s="55"/>
      <c r="AT810" s="55"/>
      <c r="AU810" s="55"/>
      <c r="AV810" s="78"/>
    </row>
    <row r="811" spans="28:48" ht="14.25">
      <c r="AB811" s="68"/>
      <c r="AC811" s="69"/>
      <c r="AD811" s="68"/>
      <c r="AE811" s="69"/>
      <c r="AF811" s="69"/>
      <c r="AG811" s="69"/>
      <c r="AH811" s="68"/>
      <c r="AI811" s="68"/>
      <c r="AJ811" s="68"/>
      <c r="AK811" s="68"/>
      <c r="AL811" s="68"/>
      <c r="AM811" s="68"/>
      <c r="AN811" s="68"/>
      <c r="AO811" s="70"/>
      <c r="AP811" s="71"/>
      <c r="AQ811" s="70"/>
      <c r="AR811" s="72"/>
      <c r="AS811" s="55"/>
      <c r="AT811" s="55"/>
      <c r="AU811" s="55"/>
      <c r="AV811" s="78"/>
    </row>
    <row r="812" spans="28:48" ht="14.25">
      <c r="AB812" s="68"/>
      <c r="AC812" s="69"/>
      <c r="AD812" s="68"/>
      <c r="AE812" s="69"/>
      <c r="AF812" s="69"/>
      <c r="AG812" s="69"/>
      <c r="AH812" s="68"/>
      <c r="AI812" s="68"/>
      <c r="AJ812" s="68"/>
      <c r="AK812" s="68"/>
      <c r="AL812" s="68"/>
      <c r="AM812" s="68"/>
      <c r="AN812" s="68"/>
      <c r="AO812" s="70"/>
      <c r="AP812" s="71"/>
      <c r="AQ812" s="70"/>
      <c r="AR812" s="72"/>
      <c r="AS812" s="55"/>
      <c r="AT812" s="55"/>
      <c r="AU812" s="55"/>
      <c r="AV812" s="78"/>
    </row>
    <row r="813" spans="28:48" ht="14.25">
      <c r="AB813" s="68"/>
      <c r="AC813" s="69"/>
      <c r="AD813" s="68"/>
      <c r="AE813" s="69"/>
      <c r="AF813" s="69"/>
      <c r="AG813" s="69"/>
      <c r="AH813" s="68"/>
      <c r="AI813" s="68"/>
      <c r="AJ813" s="68"/>
      <c r="AK813" s="68"/>
      <c r="AL813" s="68"/>
      <c r="AM813" s="68"/>
      <c r="AN813" s="68"/>
      <c r="AO813" s="70"/>
      <c r="AP813" s="71"/>
      <c r="AQ813" s="70"/>
      <c r="AR813" s="72"/>
      <c r="AS813" s="55"/>
      <c r="AT813" s="55"/>
      <c r="AU813" s="55"/>
      <c r="AV813" s="78"/>
    </row>
    <row r="814" spans="28:48" ht="14.25">
      <c r="AB814" s="68"/>
      <c r="AC814" s="69"/>
      <c r="AD814" s="68"/>
      <c r="AE814" s="69"/>
      <c r="AF814" s="69"/>
      <c r="AG814" s="69"/>
      <c r="AH814" s="68"/>
      <c r="AI814" s="68"/>
      <c r="AJ814" s="68"/>
      <c r="AK814" s="68"/>
      <c r="AL814" s="68"/>
      <c r="AM814" s="68"/>
      <c r="AN814" s="68"/>
      <c r="AO814" s="70"/>
      <c r="AP814" s="71"/>
      <c r="AQ814" s="70"/>
      <c r="AR814" s="72"/>
      <c r="AS814" s="55"/>
      <c r="AT814" s="55"/>
      <c r="AU814" s="55"/>
      <c r="AV814" s="78"/>
    </row>
    <row r="815" spans="28:48" ht="14.25">
      <c r="AB815" s="68"/>
      <c r="AC815" s="69"/>
      <c r="AD815" s="68"/>
      <c r="AE815" s="69"/>
      <c r="AF815" s="69"/>
      <c r="AG815" s="69"/>
      <c r="AH815" s="68"/>
      <c r="AI815" s="68"/>
      <c r="AJ815" s="68"/>
      <c r="AK815" s="68"/>
      <c r="AL815" s="68"/>
      <c r="AM815" s="68"/>
      <c r="AN815" s="68"/>
      <c r="AO815" s="70"/>
      <c r="AP815" s="71"/>
      <c r="AQ815" s="70"/>
      <c r="AR815" s="72"/>
      <c r="AS815" s="55"/>
      <c r="AT815" s="55"/>
      <c r="AU815" s="55"/>
      <c r="AV815" s="78"/>
    </row>
    <row r="816" spans="28:48" ht="14.25">
      <c r="AB816" s="68"/>
      <c r="AC816" s="69"/>
      <c r="AD816" s="68"/>
      <c r="AE816" s="69"/>
      <c r="AF816" s="69"/>
      <c r="AG816" s="69"/>
      <c r="AH816" s="68"/>
      <c r="AI816" s="68"/>
      <c r="AJ816" s="68"/>
      <c r="AK816" s="68"/>
      <c r="AL816" s="68"/>
      <c r="AM816" s="68"/>
      <c r="AN816" s="68"/>
      <c r="AO816" s="70"/>
      <c r="AP816" s="71"/>
      <c r="AQ816" s="70"/>
      <c r="AR816" s="72"/>
      <c r="AS816" s="55"/>
      <c r="AT816" s="55"/>
      <c r="AU816" s="55"/>
      <c r="AV816" s="78"/>
    </row>
    <row r="817" spans="28:48" ht="14.25">
      <c r="AB817" s="68"/>
      <c r="AC817" s="69"/>
      <c r="AD817" s="68"/>
      <c r="AE817" s="69"/>
      <c r="AF817" s="69"/>
      <c r="AG817" s="69"/>
      <c r="AH817" s="68"/>
      <c r="AI817" s="68"/>
      <c r="AJ817" s="68"/>
      <c r="AK817" s="68"/>
      <c r="AL817" s="68"/>
      <c r="AM817" s="68"/>
      <c r="AN817" s="68"/>
      <c r="AO817" s="70"/>
      <c r="AP817" s="71"/>
      <c r="AQ817" s="70"/>
      <c r="AR817" s="72"/>
      <c r="AS817" s="55"/>
      <c r="AT817" s="55"/>
      <c r="AU817" s="55"/>
      <c r="AV817" s="78"/>
    </row>
    <row r="818" spans="28:48" ht="14.25">
      <c r="AB818" s="68"/>
      <c r="AC818" s="69"/>
      <c r="AD818" s="68"/>
      <c r="AE818" s="69"/>
      <c r="AF818" s="69"/>
      <c r="AG818" s="69"/>
      <c r="AH818" s="68"/>
      <c r="AI818" s="68"/>
      <c r="AJ818" s="68"/>
      <c r="AK818" s="68"/>
      <c r="AL818" s="68"/>
      <c r="AM818" s="68"/>
      <c r="AN818" s="68"/>
      <c r="AO818" s="70"/>
      <c r="AP818" s="71"/>
      <c r="AQ818" s="70"/>
      <c r="AR818" s="72"/>
      <c r="AS818" s="55"/>
      <c r="AT818" s="55"/>
      <c r="AU818" s="55"/>
      <c r="AV818" s="78"/>
    </row>
    <row r="819" spans="28:48" ht="14.25">
      <c r="AB819" s="68"/>
      <c r="AC819" s="69"/>
      <c r="AD819" s="68"/>
      <c r="AE819" s="69"/>
      <c r="AF819" s="69"/>
      <c r="AG819" s="69"/>
      <c r="AH819" s="68"/>
      <c r="AI819" s="68"/>
      <c r="AJ819" s="68"/>
      <c r="AK819" s="68"/>
      <c r="AL819" s="68"/>
      <c r="AM819" s="68"/>
      <c r="AN819" s="68"/>
      <c r="AO819" s="70"/>
      <c r="AP819" s="71"/>
      <c r="AQ819" s="70"/>
      <c r="AR819" s="72"/>
      <c r="AS819" s="55"/>
      <c r="AT819" s="55"/>
      <c r="AU819" s="55"/>
      <c r="AV819" s="78"/>
    </row>
    <row r="820" spans="28:48" ht="14.25">
      <c r="AB820" s="68"/>
      <c r="AC820" s="69"/>
      <c r="AD820" s="68"/>
      <c r="AE820" s="69"/>
      <c r="AF820" s="69"/>
      <c r="AG820" s="69"/>
      <c r="AH820" s="68"/>
      <c r="AI820" s="68"/>
      <c r="AJ820" s="68"/>
      <c r="AK820" s="68"/>
      <c r="AL820" s="68"/>
      <c r="AM820" s="68"/>
      <c r="AN820" s="68"/>
      <c r="AO820" s="70"/>
      <c r="AP820" s="71"/>
      <c r="AQ820" s="70"/>
      <c r="AR820" s="72"/>
      <c r="AS820" s="55"/>
      <c r="AT820" s="55"/>
      <c r="AU820" s="55"/>
      <c r="AV820" s="78"/>
    </row>
    <row r="821" spans="28:48" ht="14.25">
      <c r="AB821" s="68"/>
      <c r="AC821" s="69"/>
      <c r="AD821" s="68"/>
      <c r="AE821" s="69"/>
      <c r="AF821" s="69"/>
      <c r="AG821" s="69"/>
      <c r="AH821" s="68"/>
      <c r="AI821" s="68"/>
      <c r="AJ821" s="68"/>
      <c r="AK821" s="68"/>
      <c r="AL821" s="68"/>
      <c r="AM821" s="68"/>
      <c r="AN821" s="68"/>
      <c r="AO821" s="70"/>
      <c r="AP821" s="71"/>
      <c r="AQ821" s="70"/>
      <c r="AR821" s="72"/>
      <c r="AS821" s="55"/>
      <c r="AT821" s="55"/>
      <c r="AU821" s="55"/>
      <c r="AV821" s="78"/>
    </row>
    <row r="822" spans="28:48" ht="14.25">
      <c r="AB822" s="68"/>
      <c r="AC822" s="69"/>
      <c r="AD822" s="68"/>
      <c r="AE822" s="69"/>
      <c r="AF822" s="69"/>
      <c r="AG822" s="69"/>
      <c r="AH822" s="68"/>
      <c r="AI822" s="68"/>
      <c r="AJ822" s="68"/>
      <c r="AK822" s="68"/>
      <c r="AL822" s="68"/>
      <c r="AM822" s="68"/>
      <c r="AN822" s="68"/>
      <c r="AO822" s="70"/>
      <c r="AP822" s="71"/>
      <c r="AQ822" s="70"/>
      <c r="AR822" s="72"/>
      <c r="AS822" s="55"/>
      <c r="AT822" s="55"/>
      <c r="AU822" s="55"/>
      <c r="AV822" s="78"/>
    </row>
    <row r="823" spans="28:48" ht="14.25">
      <c r="AB823" s="68"/>
      <c r="AC823" s="69"/>
      <c r="AD823" s="68"/>
      <c r="AE823" s="69"/>
      <c r="AF823" s="69"/>
      <c r="AG823" s="69"/>
      <c r="AH823" s="68"/>
      <c r="AI823" s="68"/>
      <c r="AJ823" s="68"/>
      <c r="AK823" s="68"/>
      <c r="AL823" s="68"/>
      <c r="AM823" s="68"/>
      <c r="AN823" s="68"/>
      <c r="AO823" s="70"/>
      <c r="AP823" s="71"/>
      <c r="AQ823" s="70"/>
      <c r="AR823" s="72"/>
      <c r="AS823" s="55"/>
      <c r="AT823" s="55"/>
      <c r="AU823" s="55"/>
      <c r="AV823" s="78"/>
    </row>
    <row r="824" spans="28:48" ht="14.25">
      <c r="AB824" s="68"/>
      <c r="AC824" s="69"/>
      <c r="AD824" s="68"/>
      <c r="AE824" s="69"/>
      <c r="AF824" s="69"/>
      <c r="AG824" s="69"/>
      <c r="AH824" s="68"/>
      <c r="AI824" s="68"/>
      <c r="AJ824" s="68"/>
      <c r="AK824" s="68"/>
      <c r="AL824" s="68"/>
      <c r="AM824" s="68"/>
      <c r="AN824" s="68"/>
      <c r="AO824" s="70"/>
      <c r="AP824" s="71"/>
      <c r="AQ824" s="70"/>
      <c r="AR824" s="72"/>
      <c r="AS824" s="55"/>
      <c r="AT824" s="55"/>
      <c r="AU824" s="55"/>
      <c r="AV824" s="78"/>
    </row>
    <row r="825" spans="28:48" ht="14.25">
      <c r="AB825" s="68"/>
      <c r="AC825" s="69"/>
      <c r="AD825" s="68"/>
      <c r="AE825" s="69"/>
      <c r="AF825" s="69"/>
      <c r="AG825" s="69"/>
      <c r="AH825" s="68"/>
      <c r="AI825" s="68"/>
      <c r="AJ825" s="68"/>
      <c r="AK825" s="68"/>
      <c r="AL825" s="68"/>
      <c r="AM825" s="68"/>
      <c r="AN825" s="68"/>
      <c r="AO825" s="70"/>
      <c r="AP825" s="71"/>
      <c r="AQ825" s="70"/>
      <c r="AR825" s="72"/>
      <c r="AS825" s="55"/>
      <c r="AT825" s="55"/>
      <c r="AU825" s="55"/>
      <c r="AV825" s="78"/>
    </row>
    <row r="826" spans="28:48" ht="14.25">
      <c r="AB826" s="68"/>
      <c r="AC826" s="69"/>
      <c r="AD826" s="68"/>
      <c r="AE826" s="69"/>
      <c r="AF826" s="69"/>
      <c r="AG826" s="69"/>
      <c r="AH826" s="68"/>
      <c r="AI826" s="68"/>
      <c r="AJ826" s="68"/>
      <c r="AK826" s="68"/>
      <c r="AL826" s="68"/>
      <c r="AM826" s="68"/>
      <c r="AN826" s="68"/>
      <c r="AO826" s="70"/>
      <c r="AP826" s="71"/>
      <c r="AQ826" s="70"/>
      <c r="AR826" s="72"/>
      <c r="AS826" s="55"/>
      <c r="AT826" s="55"/>
      <c r="AU826" s="55"/>
      <c r="AV826" s="78"/>
    </row>
    <row r="827" spans="28:48" ht="14.25">
      <c r="AB827" s="68"/>
      <c r="AC827" s="69"/>
      <c r="AD827" s="68"/>
      <c r="AE827" s="69"/>
      <c r="AF827" s="69"/>
      <c r="AG827" s="69"/>
      <c r="AH827" s="68"/>
      <c r="AI827" s="68"/>
      <c r="AJ827" s="68"/>
      <c r="AK827" s="68"/>
      <c r="AL827" s="68"/>
      <c r="AM827" s="68"/>
      <c r="AN827" s="68"/>
      <c r="AO827" s="70"/>
      <c r="AP827" s="71"/>
      <c r="AQ827" s="70"/>
      <c r="AR827" s="72"/>
      <c r="AS827" s="55"/>
      <c r="AT827" s="55"/>
      <c r="AU827" s="55"/>
      <c r="AV827" s="78"/>
    </row>
    <row r="828" spans="28:48" ht="14.25">
      <c r="AB828" s="68"/>
      <c r="AC828" s="69"/>
      <c r="AD828" s="68"/>
      <c r="AE828" s="69"/>
      <c r="AF828" s="69"/>
      <c r="AG828" s="69"/>
      <c r="AH828" s="68"/>
      <c r="AI828" s="68"/>
      <c r="AJ828" s="68"/>
      <c r="AK828" s="68"/>
      <c r="AL828" s="68"/>
      <c r="AM828" s="68"/>
      <c r="AN828" s="68"/>
      <c r="AO828" s="70"/>
      <c r="AP828" s="71"/>
      <c r="AQ828" s="70"/>
      <c r="AR828" s="72"/>
      <c r="AS828" s="55"/>
      <c r="AT828" s="55"/>
      <c r="AU828" s="55"/>
      <c r="AV828" s="78"/>
    </row>
    <row r="829" spans="28:48" ht="14.25">
      <c r="AB829" s="68"/>
      <c r="AC829" s="69"/>
      <c r="AD829" s="68"/>
      <c r="AE829" s="69"/>
      <c r="AF829" s="69"/>
      <c r="AG829" s="69"/>
      <c r="AH829" s="68"/>
      <c r="AI829" s="68"/>
      <c r="AJ829" s="68"/>
      <c r="AK829" s="68"/>
      <c r="AL829" s="68"/>
      <c r="AM829" s="68"/>
      <c r="AN829" s="68"/>
      <c r="AO829" s="70"/>
      <c r="AP829" s="71"/>
      <c r="AQ829" s="70"/>
      <c r="AR829" s="72"/>
      <c r="AS829" s="55"/>
      <c r="AT829" s="55"/>
      <c r="AU829" s="55"/>
      <c r="AV829" s="78"/>
    </row>
    <row r="830" spans="28:48" ht="14.25">
      <c r="AB830" s="68"/>
      <c r="AC830" s="69"/>
      <c r="AD830" s="68"/>
      <c r="AE830" s="69"/>
      <c r="AF830" s="69"/>
      <c r="AG830" s="69"/>
      <c r="AH830" s="68"/>
      <c r="AI830" s="68"/>
      <c r="AJ830" s="68"/>
      <c r="AK830" s="68"/>
      <c r="AL830" s="68"/>
      <c r="AM830" s="68"/>
      <c r="AN830" s="68"/>
      <c r="AO830" s="70"/>
      <c r="AP830" s="71"/>
      <c r="AQ830" s="70"/>
      <c r="AR830" s="72"/>
      <c r="AS830" s="55"/>
      <c r="AT830" s="55"/>
      <c r="AU830" s="55"/>
      <c r="AV830" s="78"/>
    </row>
    <row r="831" spans="28:48" ht="14.25">
      <c r="AB831" s="68"/>
      <c r="AC831" s="69"/>
      <c r="AD831" s="68"/>
      <c r="AE831" s="69"/>
      <c r="AF831" s="69"/>
      <c r="AG831" s="69"/>
      <c r="AH831" s="68"/>
      <c r="AI831" s="68"/>
      <c r="AJ831" s="68"/>
      <c r="AK831" s="68"/>
      <c r="AL831" s="68"/>
      <c r="AM831" s="68"/>
      <c r="AN831" s="68"/>
      <c r="AO831" s="70"/>
      <c r="AP831" s="71"/>
      <c r="AQ831" s="70"/>
      <c r="AR831" s="72"/>
      <c r="AS831" s="55"/>
      <c r="AT831" s="55"/>
      <c r="AU831" s="55"/>
      <c r="AV831" s="78"/>
    </row>
    <row r="832" spans="28:48" ht="14.25">
      <c r="AB832" s="68"/>
      <c r="AC832" s="69"/>
      <c r="AD832" s="68"/>
      <c r="AE832" s="69"/>
      <c r="AF832" s="69"/>
      <c r="AG832" s="69"/>
      <c r="AH832" s="68"/>
      <c r="AI832" s="68"/>
      <c r="AJ832" s="68"/>
      <c r="AK832" s="68"/>
      <c r="AL832" s="68"/>
      <c r="AM832" s="68"/>
      <c r="AN832" s="68"/>
      <c r="AO832" s="70"/>
      <c r="AP832" s="71"/>
      <c r="AQ832" s="70"/>
      <c r="AR832" s="72"/>
      <c r="AS832" s="55"/>
      <c r="AT832" s="55"/>
      <c r="AU832" s="55"/>
      <c r="AV832" s="78"/>
    </row>
    <row r="833" spans="28:48" ht="14.25">
      <c r="AB833" s="68"/>
      <c r="AC833" s="69"/>
      <c r="AD833" s="68"/>
      <c r="AE833" s="69"/>
      <c r="AF833" s="69"/>
      <c r="AG833" s="69"/>
      <c r="AH833" s="68"/>
      <c r="AI833" s="68"/>
      <c r="AJ833" s="68"/>
      <c r="AK833" s="68"/>
      <c r="AL833" s="68"/>
      <c r="AM833" s="68"/>
      <c r="AN833" s="68"/>
      <c r="AO833" s="70"/>
      <c r="AP833" s="71"/>
      <c r="AQ833" s="70"/>
      <c r="AR833" s="72"/>
      <c r="AS833" s="55"/>
      <c r="AT833" s="55"/>
      <c r="AU833" s="55"/>
      <c r="AV833" s="78"/>
    </row>
    <row r="834" spans="28:48" ht="14.25">
      <c r="AB834" s="68"/>
      <c r="AC834" s="69"/>
      <c r="AD834" s="68"/>
      <c r="AE834" s="69"/>
      <c r="AF834" s="69"/>
      <c r="AG834" s="69"/>
      <c r="AH834" s="68"/>
      <c r="AI834" s="68"/>
      <c r="AJ834" s="68"/>
      <c r="AK834" s="68"/>
      <c r="AL834" s="68"/>
      <c r="AM834" s="68"/>
      <c r="AN834" s="68"/>
      <c r="AO834" s="70"/>
      <c r="AP834" s="71"/>
      <c r="AQ834" s="70"/>
      <c r="AR834" s="72"/>
      <c r="AS834" s="55"/>
      <c r="AT834" s="55"/>
      <c r="AU834" s="55"/>
      <c r="AV834" s="78"/>
    </row>
    <row r="835" spans="28:48" ht="14.25">
      <c r="AB835" s="68"/>
      <c r="AC835" s="69"/>
      <c r="AD835" s="68"/>
      <c r="AE835" s="69"/>
      <c r="AF835" s="69"/>
      <c r="AG835" s="69"/>
      <c r="AH835" s="68"/>
      <c r="AI835" s="68"/>
      <c r="AJ835" s="68"/>
      <c r="AK835" s="68"/>
      <c r="AL835" s="68"/>
      <c r="AM835" s="68"/>
      <c r="AN835" s="68"/>
      <c r="AO835" s="70"/>
      <c r="AP835" s="71"/>
      <c r="AQ835" s="70"/>
      <c r="AR835" s="72"/>
      <c r="AS835" s="55"/>
      <c r="AT835" s="55"/>
      <c r="AU835" s="55"/>
      <c r="AV835" s="78"/>
    </row>
    <row r="836" spans="28:48" ht="14.25">
      <c r="AB836" s="68"/>
      <c r="AC836" s="69"/>
      <c r="AD836" s="68"/>
      <c r="AE836" s="69"/>
      <c r="AF836" s="69"/>
      <c r="AG836" s="69"/>
      <c r="AH836" s="68"/>
      <c r="AI836" s="68"/>
      <c r="AJ836" s="68"/>
      <c r="AK836" s="68"/>
      <c r="AL836" s="68"/>
      <c r="AM836" s="68"/>
      <c r="AN836" s="68"/>
      <c r="AO836" s="70"/>
      <c r="AP836" s="71"/>
      <c r="AQ836" s="70"/>
      <c r="AR836" s="72"/>
      <c r="AS836" s="55"/>
      <c r="AT836" s="55"/>
      <c r="AU836" s="55"/>
      <c r="AV836" s="78"/>
    </row>
    <row r="837" spans="28:48" ht="14.25">
      <c r="AB837" s="68"/>
      <c r="AC837" s="69"/>
      <c r="AD837" s="68"/>
      <c r="AE837" s="69"/>
      <c r="AF837" s="69"/>
      <c r="AG837" s="69"/>
      <c r="AH837" s="68"/>
      <c r="AI837" s="68"/>
      <c r="AJ837" s="68"/>
      <c r="AK837" s="68"/>
      <c r="AL837" s="68"/>
      <c r="AM837" s="68"/>
      <c r="AN837" s="68"/>
      <c r="AO837" s="70"/>
      <c r="AP837" s="71"/>
      <c r="AQ837" s="70"/>
      <c r="AR837" s="72"/>
      <c r="AS837" s="55"/>
      <c r="AT837" s="55"/>
      <c r="AU837" s="55"/>
      <c r="AV837" s="78"/>
    </row>
    <row r="838" spans="28:48" ht="14.25">
      <c r="AB838" s="68"/>
      <c r="AC838" s="69"/>
      <c r="AD838" s="68"/>
      <c r="AE838" s="69"/>
      <c r="AF838" s="69"/>
      <c r="AG838" s="69"/>
      <c r="AH838" s="68"/>
      <c r="AI838" s="68"/>
      <c r="AJ838" s="68"/>
      <c r="AK838" s="68"/>
      <c r="AL838" s="68"/>
      <c r="AM838" s="68"/>
      <c r="AN838" s="68"/>
      <c r="AO838" s="70"/>
      <c r="AP838" s="71"/>
      <c r="AQ838" s="70"/>
      <c r="AR838" s="72"/>
      <c r="AS838" s="55"/>
      <c r="AT838" s="55"/>
      <c r="AU838" s="55"/>
      <c r="AV838" s="78"/>
    </row>
    <row r="839" spans="28:48" ht="14.25">
      <c r="AB839" s="68"/>
      <c r="AC839" s="69"/>
      <c r="AD839" s="68"/>
      <c r="AE839" s="69"/>
      <c r="AF839" s="69"/>
      <c r="AG839" s="69"/>
      <c r="AH839" s="68"/>
      <c r="AI839" s="68"/>
      <c r="AJ839" s="68"/>
      <c r="AK839" s="68"/>
      <c r="AL839" s="68"/>
      <c r="AM839" s="68"/>
      <c r="AN839" s="68"/>
      <c r="AO839" s="70"/>
      <c r="AP839" s="71"/>
      <c r="AQ839" s="70"/>
      <c r="AR839" s="72"/>
      <c r="AS839" s="55"/>
      <c r="AT839" s="55"/>
      <c r="AU839" s="55"/>
      <c r="AV839" s="78"/>
    </row>
    <row r="840" spans="28:48" ht="14.25">
      <c r="AB840" s="68"/>
      <c r="AC840" s="69"/>
      <c r="AD840" s="68"/>
      <c r="AE840" s="69"/>
      <c r="AF840" s="69"/>
      <c r="AG840" s="69"/>
      <c r="AH840" s="68"/>
      <c r="AI840" s="68"/>
      <c r="AJ840" s="68"/>
      <c r="AK840" s="68"/>
      <c r="AL840" s="68"/>
      <c r="AM840" s="68"/>
      <c r="AN840" s="68"/>
      <c r="AO840" s="70"/>
      <c r="AP840" s="71"/>
      <c r="AQ840" s="70"/>
      <c r="AR840" s="72"/>
      <c r="AS840" s="55"/>
      <c r="AT840" s="55"/>
      <c r="AU840" s="55"/>
      <c r="AV840" s="78"/>
    </row>
    <row r="841" spans="28:48" ht="14.25">
      <c r="AB841" s="68"/>
      <c r="AC841" s="69"/>
      <c r="AD841" s="68"/>
      <c r="AE841" s="69"/>
      <c r="AF841" s="69"/>
      <c r="AG841" s="69"/>
      <c r="AH841" s="68"/>
      <c r="AI841" s="68"/>
      <c r="AJ841" s="68"/>
      <c r="AK841" s="68"/>
      <c r="AL841" s="68"/>
      <c r="AM841" s="68"/>
      <c r="AN841" s="68"/>
      <c r="AO841" s="70"/>
      <c r="AP841" s="71"/>
      <c r="AQ841" s="70"/>
      <c r="AR841" s="72"/>
      <c r="AS841" s="55"/>
      <c r="AT841" s="55"/>
      <c r="AU841" s="55"/>
      <c r="AV841" s="78"/>
    </row>
    <row r="842" spans="28:48" ht="14.25">
      <c r="AB842" s="68"/>
      <c r="AC842" s="69"/>
      <c r="AD842" s="68"/>
      <c r="AE842" s="69"/>
      <c r="AF842" s="69"/>
      <c r="AG842" s="69"/>
      <c r="AH842" s="68"/>
      <c r="AI842" s="68"/>
      <c r="AJ842" s="68"/>
      <c r="AK842" s="68"/>
      <c r="AL842" s="68"/>
      <c r="AM842" s="68"/>
      <c r="AN842" s="68"/>
      <c r="AO842" s="70"/>
      <c r="AP842" s="71"/>
      <c r="AQ842" s="70"/>
      <c r="AR842" s="72"/>
      <c r="AS842" s="55"/>
      <c r="AT842" s="55"/>
      <c r="AU842" s="55"/>
      <c r="AV842" s="78"/>
    </row>
    <row r="843" spans="28:48" ht="14.25">
      <c r="AB843" s="68"/>
      <c r="AC843" s="69"/>
      <c r="AD843" s="68"/>
      <c r="AE843" s="69"/>
      <c r="AF843" s="69"/>
      <c r="AG843" s="69"/>
      <c r="AH843" s="68"/>
      <c r="AI843" s="68"/>
      <c r="AJ843" s="68"/>
      <c r="AK843" s="68"/>
      <c r="AL843" s="68"/>
      <c r="AM843" s="68"/>
      <c r="AN843" s="68"/>
      <c r="AO843" s="70"/>
      <c r="AP843" s="71"/>
      <c r="AQ843" s="70"/>
      <c r="AR843" s="72"/>
      <c r="AS843" s="55"/>
      <c r="AT843" s="55"/>
      <c r="AU843" s="55"/>
      <c r="AV843" s="78"/>
    </row>
    <row r="844" spans="28:48" ht="14.25">
      <c r="AB844" s="68"/>
      <c r="AC844" s="69"/>
      <c r="AD844" s="68"/>
      <c r="AE844" s="69"/>
      <c r="AF844" s="69"/>
      <c r="AG844" s="69"/>
      <c r="AH844" s="68"/>
      <c r="AI844" s="68"/>
      <c r="AJ844" s="68"/>
      <c r="AK844" s="68"/>
      <c r="AL844" s="68"/>
      <c r="AM844" s="68"/>
      <c r="AN844" s="68"/>
      <c r="AO844" s="70"/>
      <c r="AP844" s="71"/>
      <c r="AQ844" s="70"/>
      <c r="AR844" s="72"/>
      <c r="AS844" s="55"/>
      <c r="AT844" s="55"/>
      <c r="AU844" s="55"/>
      <c r="AV844" s="78"/>
    </row>
    <row r="845" spans="28:48" ht="14.25">
      <c r="AB845" s="68"/>
      <c r="AC845" s="69"/>
      <c r="AD845" s="68"/>
      <c r="AE845" s="69"/>
      <c r="AF845" s="69"/>
      <c r="AG845" s="69"/>
      <c r="AH845" s="68"/>
      <c r="AI845" s="68"/>
      <c r="AJ845" s="68"/>
      <c r="AK845" s="68"/>
      <c r="AL845" s="68"/>
      <c r="AM845" s="68"/>
      <c r="AN845" s="68"/>
      <c r="AO845" s="70"/>
      <c r="AP845" s="71"/>
      <c r="AQ845" s="70"/>
      <c r="AR845" s="72"/>
      <c r="AS845" s="55"/>
      <c r="AT845" s="55"/>
      <c r="AU845" s="55"/>
      <c r="AV845" s="78"/>
    </row>
    <row r="846" spans="28:48" ht="14.25">
      <c r="AB846" s="68"/>
      <c r="AC846" s="69"/>
      <c r="AD846" s="68"/>
      <c r="AE846" s="69"/>
      <c r="AF846" s="69"/>
      <c r="AG846" s="69"/>
      <c r="AH846" s="68"/>
      <c r="AI846" s="68"/>
      <c r="AJ846" s="68"/>
      <c r="AK846" s="68"/>
      <c r="AL846" s="68"/>
      <c r="AM846" s="68"/>
      <c r="AN846" s="68"/>
      <c r="AO846" s="70"/>
      <c r="AP846" s="71"/>
      <c r="AQ846" s="70"/>
      <c r="AR846" s="72"/>
      <c r="AS846" s="55"/>
      <c r="AT846" s="55"/>
      <c r="AU846" s="55"/>
      <c r="AV846" s="78"/>
    </row>
    <row r="847" spans="28:48" ht="14.25">
      <c r="AB847" s="68"/>
      <c r="AC847" s="69"/>
      <c r="AD847" s="68"/>
      <c r="AE847" s="69"/>
      <c r="AF847" s="69"/>
      <c r="AG847" s="69"/>
      <c r="AH847" s="68"/>
      <c r="AI847" s="68"/>
      <c r="AJ847" s="68"/>
      <c r="AK847" s="68"/>
      <c r="AL847" s="68"/>
      <c r="AM847" s="68"/>
      <c r="AN847" s="68"/>
      <c r="AO847" s="70"/>
      <c r="AP847" s="71"/>
      <c r="AQ847" s="70"/>
      <c r="AR847" s="72"/>
      <c r="AS847" s="55"/>
      <c r="AT847" s="55"/>
      <c r="AU847" s="55"/>
      <c r="AV847" s="78"/>
    </row>
    <row r="848" spans="28:48" ht="14.25">
      <c r="AB848" s="68"/>
      <c r="AC848" s="69"/>
      <c r="AD848" s="68"/>
      <c r="AE848" s="69"/>
      <c r="AF848" s="69"/>
      <c r="AG848" s="69"/>
      <c r="AH848" s="68"/>
      <c r="AI848" s="68"/>
      <c r="AJ848" s="68"/>
      <c r="AK848" s="68"/>
      <c r="AL848" s="68"/>
      <c r="AM848" s="68"/>
      <c r="AN848" s="68"/>
      <c r="AO848" s="70"/>
      <c r="AP848" s="71"/>
      <c r="AQ848" s="70"/>
      <c r="AR848" s="72"/>
      <c r="AS848" s="55"/>
      <c r="AT848" s="55"/>
      <c r="AU848" s="55"/>
      <c r="AV848" s="78"/>
    </row>
    <row r="849" spans="28:48" ht="14.25">
      <c r="AB849" s="68"/>
      <c r="AC849" s="69"/>
      <c r="AD849" s="68"/>
      <c r="AE849" s="69"/>
      <c r="AF849" s="69"/>
      <c r="AG849" s="69"/>
      <c r="AH849" s="68"/>
      <c r="AI849" s="68"/>
      <c r="AJ849" s="68"/>
      <c r="AK849" s="68"/>
      <c r="AL849" s="68"/>
      <c r="AM849" s="68"/>
      <c r="AN849" s="68"/>
      <c r="AO849" s="70"/>
      <c r="AP849" s="71"/>
      <c r="AQ849" s="70"/>
      <c r="AR849" s="72"/>
      <c r="AS849" s="55"/>
      <c r="AT849" s="55"/>
      <c r="AU849" s="55"/>
      <c r="AV849" s="78"/>
    </row>
    <row r="850" spans="28:48" ht="14.25">
      <c r="AB850" s="68"/>
      <c r="AC850" s="69"/>
      <c r="AD850" s="68"/>
      <c r="AE850" s="69"/>
      <c r="AF850" s="69"/>
      <c r="AG850" s="69"/>
      <c r="AH850" s="68"/>
      <c r="AI850" s="68"/>
      <c r="AJ850" s="68"/>
      <c r="AK850" s="68"/>
      <c r="AL850" s="68"/>
      <c r="AM850" s="68"/>
      <c r="AN850" s="68"/>
      <c r="AO850" s="70"/>
      <c r="AP850" s="71"/>
      <c r="AQ850" s="70"/>
      <c r="AR850" s="72"/>
      <c r="AS850" s="55"/>
      <c r="AT850" s="55"/>
      <c r="AU850" s="55"/>
      <c r="AV850" s="78"/>
    </row>
    <row r="851" spans="28:48" ht="14.25">
      <c r="AB851" s="68"/>
      <c r="AC851" s="69"/>
      <c r="AD851" s="68"/>
      <c r="AE851" s="69"/>
      <c r="AF851" s="69"/>
      <c r="AG851" s="69"/>
      <c r="AH851" s="68"/>
      <c r="AI851" s="68"/>
      <c r="AJ851" s="68"/>
      <c r="AK851" s="68"/>
      <c r="AL851" s="68"/>
      <c r="AM851" s="68"/>
      <c r="AN851" s="68"/>
      <c r="AO851" s="70"/>
      <c r="AP851" s="71"/>
      <c r="AQ851" s="70"/>
      <c r="AR851" s="72"/>
      <c r="AS851" s="55"/>
      <c r="AT851" s="55"/>
      <c r="AU851" s="55"/>
      <c r="AV851" s="78"/>
    </row>
    <row r="852" spans="28:48" ht="14.25">
      <c r="AB852" s="68"/>
      <c r="AC852" s="69"/>
      <c r="AD852" s="68"/>
      <c r="AE852" s="69"/>
      <c r="AF852" s="69"/>
      <c r="AG852" s="69"/>
      <c r="AH852" s="68"/>
      <c r="AI852" s="68"/>
      <c r="AJ852" s="68"/>
      <c r="AK852" s="68"/>
      <c r="AL852" s="68"/>
      <c r="AM852" s="68"/>
      <c r="AN852" s="68"/>
      <c r="AO852" s="70"/>
      <c r="AP852" s="71"/>
      <c r="AQ852" s="70"/>
      <c r="AR852" s="72"/>
      <c r="AS852" s="55"/>
      <c r="AT852" s="55"/>
      <c r="AU852" s="55"/>
      <c r="AV852" s="78"/>
    </row>
    <row r="853" spans="28:48" ht="14.25">
      <c r="AB853" s="68"/>
      <c r="AC853" s="69"/>
      <c r="AD853" s="68"/>
      <c r="AE853" s="69"/>
      <c r="AF853" s="69"/>
      <c r="AG853" s="69"/>
      <c r="AH853" s="68"/>
      <c r="AI853" s="68"/>
      <c r="AJ853" s="68"/>
      <c r="AK853" s="68"/>
      <c r="AL853" s="68"/>
      <c r="AM853" s="68"/>
      <c r="AN853" s="68"/>
      <c r="AO853" s="70"/>
      <c r="AP853" s="71"/>
      <c r="AQ853" s="70"/>
      <c r="AR853" s="72"/>
      <c r="AS853" s="55"/>
      <c r="AT853" s="55"/>
      <c r="AU853" s="55"/>
      <c r="AV853" s="78"/>
    </row>
    <row r="854" spans="28:48" ht="14.25">
      <c r="AB854" s="68"/>
      <c r="AC854" s="69"/>
      <c r="AD854" s="68"/>
      <c r="AE854" s="69"/>
      <c r="AF854" s="69"/>
      <c r="AG854" s="69"/>
      <c r="AH854" s="68"/>
      <c r="AI854" s="68"/>
      <c r="AJ854" s="68"/>
      <c r="AK854" s="68"/>
      <c r="AL854" s="68"/>
      <c r="AM854" s="68"/>
      <c r="AN854" s="68"/>
      <c r="AO854" s="70"/>
      <c r="AP854" s="71"/>
      <c r="AQ854" s="70"/>
      <c r="AR854" s="72"/>
      <c r="AS854" s="55"/>
      <c r="AT854" s="55"/>
      <c r="AU854" s="55"/>
      <c r="AV854" s="78"/>
    </row>
    <row r="855" spans="28:48" ht="14.25">
      <c r="AB855" s="68"/>
      <c r="AC855" s="69"/>
      <c r="AD855" s="68"/>
      <c r="AE855" s="69"/>
      <c r="AF855" s="69"/>
      <c r="AG855" s="69"/>
      <c r="AH855" s="68"/>
      <c r="AI855" s="68"/>
      <c r="AJ855" s="68"/>
      <c r="AK855" s="68"/>
      <c r="AL855" s="68"/>
      <c r="AM855" s="68"/>
      <c r="AN855" s="68"/>
      <c r="AO855" s="70"/>
      <c r="AP855" s="71"/>
      <c r="AQ855" s="70"/>
      <c r="AR855" s="72"/>
      <c r="AS855" s="55"/>
      <c r="AT855" s="55"/>
      <c r="AU855" s="55"/>
      <c r="AV855" s="78"/>
    </row>
    <row r="856" spans="28:48" ht="14.25">
      <c r="AB856" s="68"/>
      <c r="AC856" s="69"/>
      <c r="AD856" s="68"/>
      <c r="AE856" s="69"/>
      <c r="AF856" s="69"/>
      <c r="AG856" s="69"/>
      <c r="AH856" s="68"/>
      <c r="AI856" s="68"/>
      <c r="AJ856" s="68"/>
      <c r="AK856" s="68"/>
      <c r="AL856" s="68"/>
      <c r="AM856" s="68"/>
      <c r="AN856" s="68"/>
      <c r="AO856" s="70"/>
      <c r="AP856" s="71"/>
      <c r="AQ856" s="70"/>
      <c r="AR856" s="72"/>
      <c r="AS856" s="55"/>
      <c r="AT856" s="55"/>
      <c r="AU856" s="55"/>
      <c r="AV856" s="78"/>
    </row>
    <row r="857" spans="28:48" ht="14.25">
      <c r="AB857" s="68"/>
      <c r="AC857" s="69"/>
      <c r="AD857" s="68"/>
      <c r="AE857" s="69"/>
      <c r="AF857" s="69"/>
      <c r="AG857" s="69"/>
      <c r="AH857" s="68"/>
      <c r="AI857" s="68"/>
      <c r="AJ857" s="68"/>
      <c r="AK857" s="68"/>
      <c r="AL857" s="68"/>
      <c r="AM857" s="68"/>
      <c r="AN857" s="68"/>
      <c r="AO857" s="70"/>
      <c r="AP857" s="71"/>
      <c r="AQ857" s="70"/>
      <c r="AR857" s="72"/>
      <c r="AS857" s="55"/>
      <c r="AT857" s="55"/>
      <c r="AU857" s="55"/>
      <c r="AV857" s="78"/>
    </row>
    <row r="858" spans="28:48" ht="14.25">
      <c r="AB858" s="68"/>
      <c r="AC858" s="69"/>
      <c r="AD858" s="68"/>
      <c r="AE858" s="69"/>
      <c r="AF858" s="69"/>
      <c r="AG858" s="69"/>
      <c r="AH858" s="68"/>
      <c r="AI858" s="68"/>
      <c r="AJ858" s="68"/>
      <c r="AK858" s="68"/>
      <c r="AL858" s="68"/>
      <c r="AM858" s="68"/>
      <c r="AN858" s="68"/>
      <c r="AO858" s="70"/>
      <c r="AP858" s="71"/>
      <c r="AQ858" s="70"/>
      <c r="AR858" s="72"/>
      <c r="AS858" s="55"/>
      <c r="AT858" s="55"/>
      <c r="AU858" s="55"/>
      <c r="AV858" s="78"/>
    </row>
    <row r="859" spans="28:48" ht="14.25">
      <c r="AB859" s="68"/>
      <c r="AC859" s="69"/>
      <c r="AD859" s="68"/>
      <c r="AE859" s="69"/>
      <c r="AF859" s="69"/>
      <c r="AG859" s="69"/>
      <c r="AH859" s="68"/>
      <c r="AI859" s="68"/>
      <c r="AJ859" s="68"/>
      <c r="AK859" s="68"/>
      <c r="AL859" s="68"/>
      <c r="AM859" s="68"/>
      <c r="AN859" s="68"/>
      <c r="AO859" s="70"/>
      <c r="AP859" s="71"/>
      <c r="AQ859" s="70"/>
      <c r="AR859" s="72"/>
      <c r="AS859" s="55"/>
      <c r="AT859" s="55"/>
      <c r="AU859" s="55"/>
      <c r="AV859" s="78"/>
    </row>
    <row r="860" spans="28:48" ht="14.25">
      <c r="AB860" s="68"/>
      <c r="AC860" s="69"/>
      <c r="AD860" s="68"/>
      <c r="AE860" s="69"/>
      <c r="AF860" s="69"/>
      <c r="AG860" s="69"/>
      <c r="AH860" s="68"/>
      <c r="AI860" s="68"/>
      <c r="AJ860" s="68"/>
      <c r="AK860" s="68"/>
      <c r="AL860" s="68"/>
      <c r="AM860" s="68"/>
      <c r="AN860" s="68"/>
      <c r="AO860" s="70"/>
      <c r="AP860" s="71"/>
      <c r="AQ860" s="70"/>
      <c r="AR860" s="72"/>
      <c r="AS860" s="55"/>
      <c r="AT860" s="55"/>
      <c r="AU860" s="55"/>
      <c r="AV860" s="78"/>
    </row>
    <row r="861" spans="28:48" ht="14.25">
      <c r="AB861" s="68"/>
      <c r="AC861" s="69"/>
      <c r="AD861" s="68"/>
      <c r="AE861" s="69"/>
      <c r="AF861" s="69"/>
      <c r="AG861" s="69"/>
      <c r="AH861" s="68"/>
      <c r="AI861" s="68"/>
      <c r="AJ861" s="68"/>
      <c r="AK861" s="68"/>
      <c r="AL861" s="68"/>
      <c r="AM861" s="68"/>
      <c r="AN861" s="68"/>
      <c r="AO861" s="70"/>
      <c r="AP861" s="71"/>
      <c r="AQ861" s="70"/>
      <c r="AR861" s="72"/>
      <c r="AS861" s="55"/>
      <c r="AT861" s="55"/>
      <c r="AU861" s="55"/>
      <c r="AV861" s="78"/>
    </row>
    <row r="862" spans="28:48" ht="14.25">
      <c r="AB862" s="68"/>
      <c r="AC862" s="69"/>
      <c r="AD862" s="68"/>
      <c r="AE862" s="69"/>
      <c r="AF862" s="69"/>
      <c r="AG862" s="69"/>
      <c r="AH862" s="68"/>
      <c r="AI862" s="68"/>
      <c r="AJ862" s="68"/>
      <c r="AK862" s="68"/>
      <c r="AL862" s="68"/>
      <c r="AM862" s="68"/>
      <c r="AN862" s="68"/>
      <c r="AO862" s="70"/>
      <c r="AP862" s="71"/>
      <c r="AQ862" s="70"/>
      <c r="AR862" s="72"/>
      <c r="AS862" s="55"/>
      <c r="AT862" s="55"/>
      <c r="AU862" s="55"/>
      <c r="AV862" s="78"/>
    </row>
    <row r="863" spans="28:48" ht="14.25">
      <c r="AB863" s="68"/>
      <c r="AC863" s="69"/>
      <c r="AD863" s="68"/>
      <c r="AE863" s="69"/>
      <c r="AF863" s="69"/>
      <c r="AG863" s="69"/>
      <c r="AH863" s="68"/>
      <c r="AI863" s="68"/>
      <c r="AJ863" s="68"/>
      <c r="AK863" s="68"/>
      <c r="AL863" s="68"/>
      <c r="AM863" s="68"/>
      <c r="AN863" s="68"/>
      <c r="AO863" s="70"/>
      <c r="AP863" s="71"/>
      <c r="AQ863" s="70"/>
      <c r="AR863" s="72"/>
      <c r="AS863" s="55"/>
      <c r="AT863" s="55"/>
      <c r="AU863" s="55"/>
      <c r="AV863" s="78"/>
    </row>
    <row r="864" spans="28:48" ht="14.25">
      <c r="AB864" s="68"/>
      <c r="AC864" s="69"/>
      <c r="AD864" s="68"/>
      <c r="AE864" s="69"/>
      <c r="AF864" s="69"/>
      <c r="AG864" s="69"/>
      <c r="AH864" s="68"/>
      <c r="AI864" s="68"/>
      <c r="AJ864" s="68"/>
      <c r="AK864" s="68"/>
      <c r="AL864" s="68"/>
      <c r="AM864" s="68"/>
      <c r="AN864" s="68"/>
      <c r="AO864" s="70"/>
      <c r="AP864" s="71"/>
      <c r="AQ864" s="70"/>
      <c r="AR864" s="72"/>
      <c r="AS864" s="55"/>
      <c r="AT864" s="55"/>
      <c r="AU864" s="55"/>
      <c r="AV864" s="78"/>
    </row>
    <row r="865" spans="28:48" ht="14.25">
      <c r="AB865" s="68"/>
      <c r="AC865" s="69"/>
      <c r="AD865" s="68"/>
      <c r="AE865" s="69"/>
      <c r="AF865" s="69"/>
      <c r="AG865" s="69"/>
      <c r="AH865" s="68"/>
      <c r="AI865" s="68"/>
      <c r="AJ865" s="68"/>
      <c r="AK865" s="68"/>
      <c r="AL865" s="68"/>
      <c r="AM865" s="68"/>
      <c r="AN865" s="68"/>
      <c r="AO865" s="70"/>
      <c r="AP865" s="71"/>
      <c r="AQ865" s="70"/>
      <c r="AR865" s="72"/>
      <c r="AS865" s="55"/>
      <c r="AT865" s="55"/>
      <c r="AU865" s="55"/>
      <c r="AV865" s="78"/>
    </row>
    <row r="866" spans="28:48" ht="14.25">
      <c r="AB866" s="68"/>
      <c r="AC866" s="69"/>
      <c r="AD866" s="68"/>
      <c r="AE866" s="69"/>
      <c r="AF866" s="69"/>
      <c r="AG866" s="69"/>
      <c r="AH866" s="68"/>
      <c r="AI866" s="68"/>
      <c r="AJ866" s="68"/>
      <c r="AK866" s="68"/>
      <c r="AL866" s="68"/>
      <c r="AM866" s="68"/>
      <c r="AN866" s="68"/>
      <c r="AO866" s="70"/>
      <c r="AP866" s="71"/>
      <c r="AQ866" s="70"/>
      <c r="AR866" s="72"/>
      <c r="AS866" s="55"/>
      <c r="AT866" s="55"/>
      <c r="AU866" s="55"/>
      <c r="AV866" s="78"/>
    </row>
    <row r="867" spans="28:48" ht="14.25">
      <c r="AB867" s="68"/>
      <c r="AC867" s="69"/>
      <c r="AD867" s="68"/>
      <c r="AE867" s="69"/>
      <c r="AF867" s="69"/>
      <c r="AG867" s="69"/>
      <c r="AH867" s="68"/>
      <c r="AI867" s="68"/>
      <c r="AJ867" s="68"/>
      <c r="AK867" s="68"/>
      <c r="AL867" s="68"/>
      <c r="AM867" s="68"/>
      <c r="AN867" s="68"/>
      <c r="AO867" s="70"/>
      <c r="AP867" s="71"/>
      <c r="AQ867" s="70"/>
      <c r="AR867" s="72"/>
      <c r="AS867" s="55"/>
      <c r="AT867" s="55"/>
      <c r="AU867" s="55"/>
      <c r="AV867" s="78"/>
    </row>
    <row r="868" spans="28:48" ht="14.25">
      <c r="AB868" s="68"/>
      <c r="AC868" s="69"/>
      <c r="AD868" s="68"/>
      <c r="AE868" s="69"/>
      <c r="AF868" s="69"/>
      <c r="AG868" s="69"/>
      <c r="AH868" s="68"/>
      <c r="AI868" s="68"/>
      <c r="AJ868" s="68"/>
      <c r="AK868" s="68"/>
      <c r="AL868" s="68"/>
      <c r="AM868" s="68"/>
      <c r="AN868" s="68"/>
      <c r="AO868" s="70"/>
      <c r="AP868" s="71"/>
      <c r="AQ868" s="70"/>
      <c r="AR868" s="72"/>
      <c r="AS868" s="55"/>
      <c r="AT868" s="55"/>
      <c r="AU868" s="55"/>
      <c r="AV868" s="78"/>
    </row>
    <row r="869" spans="28:48" ht="14.25">
      <c r="AB869" s="68"/>
      <c r="AC869" s="69"/>
      <c r="AD869" s="68"/>
      <c r="AE869" s="69"/>
      <c r="AF869" s="69"/>
      <c r="AG869" s="69"/>
      <c r="AH869" s="68"/>
      <c r="AI869" s="68"/>
      <c r="AJ869" s="68"/>
      <c r="AK869" s="68"/>
      <c r="AL869" s="68"/>
      <c r="AM869" s="68"/>
      <c r="AN869" s="68"/>
      <c r="AO869" s="70"/>
      <c r="AP869" s="71"/>
      <c r="AQ869" s="70"/>
      <c r="AR869" s="72"/>
      <c r="AS869" s="55"/>
      <c r="AT869" s="55"/>
      <c r="AU869" s="55"/>
      <c r="AV869" s="78"/>
    </row>
    <row r="870" spans="28:48" ht="14.25">
      <c r="AB870" s="68"/>
      <c r="AC870" s="69"/>
      <c r="AD870" s="68"/>
      <c r="AE870" s="69"/>
      <c r="AF870" s="69"/>
      <c r="AG870" s="69"/>
      <c r="AH870" s="68"/>
      <c r="AI870" s="68"/>
      <c r="AJ870" s="68"/>
      <c r="AK870" s="68"/>
      <c r="AL870" s="68"/>
      <c r="AM870" s="68"/>
      <c r="AN870" s="68"/>
      <c r="AO870" s="70"/>
      <c r="AP870" s="71"/>
      <c r="AQ870" s="70"/>
      <c r="AR870" s="72"/>
      <c r="AS870" s="55"/>
      <c r="AT870" s="55"/>
      <c r="AU870" s="55"/>
      <c r="AV870" s="78"/>
    </row>
    <row r="871" spans="28:48" ht="14.25">
      <c r="AB871" s="68"/>
      <c r="AC871" s="69"/>
      <c r="AD871" s="68"/>
      <c r="AE871" s="69"/>
      <c r="AF871" s="69"/>
      <c r="AG871" s="69"/>
      <c r="AH871" s="68"/>
      <c r="AI871" s="68"/>
      <c r="AJ871" s="68"/>
      <c r="AK871" s="68"/>
      <c r="AL871" s="68"/>
      <c r="AM871" s="68"/>
      <c r="AN871" s="68"/>
      <c r="AO871" s="70"/>
      <c r="AP871" s="71"/>
      <c r="AQ871" s="70"/>
      <c r="AR871" s="72"/>
      <c r="AS871" s="55"/>
      <c r="AT871" s="55"/>
      <c r="AU871" s="55"/>
      <c r="AV871" s="78"/>
    </row>
    <row r="872" spans="28:48" ht="14.25">
      <c r="AB872" s="68"/>
      <c r="AC872" s="69"/>
      <c r="AD872" s="68"/>
      <c r="AE872" s="69"/>
      <c r="AF872" s="69"/>
      <c r="AG872" s="69"/>
      <c r="AH872" s="68"/>
      <c r="AI872" s="68"/>
      <c r="AJ872" s="68"/>
      <c r="AK872" s="68"/>
      <c r="AL872" s="68"/>
      <c r="AM872" s="68"/>
      <c r="AN872" s="68"/>
      <c r="AO872" s="70"/>
      <c r="AP872" s="71"/>
      <c r="AQ872" s="70"/>
      <c r="AR872" s="72"/>
      <c r="AS872" s="55"/>
      <c r="AT872" s="55"/>
      <c r="AU872" s="55"/>
      <c r="AV872" s="78"/>
    </row>
    <row r="873" spans="28:48" ht="14.25">
      <c r="AB873" s="68"/>
      <c r="AC873" s="69"/>
      <c r="AD873" s="68"/>
      <c r="AE873" s="69"/>
      <c r="AF873" s="69"/>
      <c r="AG873" s="69"/>
      <c r="AH873" s="68"/>
      <c r="AI873" s="68"/>
      <c r="AJ873" s="68"/>
      <c r="AK873" s="68"/>
      <c r="AL873" s="68"/>
      <c r="AM873" s="68"/>
      <c r="AN873" s="68"/>
      <c r="AO873" s="70"/>
      <c r="AP873" s="71"/>
      <c r="AQ873" s="70"/>
      <c r="AR873" s="72"/>
      <c r="AS873" s="55"/>
      <c r="AT873" s="55"/>
      <c r="AU873" s="55"/>
      <c r="AV873" s="78"/>
    </row>
    <row r="874" spans="28:48" ht="14.25">
      <c r="AB874" s="68"/>
      <c r="AC874" s="69"/>
      <c r="AD874" s="68"/>
      <c r="AE874" s="69"/>
      <c r="AF874" s="69"/>
      <c r="AG874" s="69"/>
      <c r="AH874" s="68"/>
      <c r="AI874" s="68"/>
      <c r="AJ874" s="68"/>
      <c r="AK874" s="68"/>
      <c r="AL874" s="68"/>
      <c r="AM874" s="68"/>
      <c r="AN874" s="68"/>
      <c r="AO874" s="70"/>
      <c r="AP874" s="71"/>
      <c r="AQ874" s="70"/>
      <c r="AR874" s="72"/>
      <c r="AS874" s="55"/>
      <c r="AT874" s="55"/>
      <c r="AU874" s="55"/>
      <c r="AV874" s="78"/>
    </row>
    <row r="875" spans="28:48" ht="14.25">
      <c r="AB875" s="68"/>
      <c r="AC875" s="69"/>
      <c r="AD875" s="68"/>
      <c r="AE875" s="69"/>
      <c r="AF875" s="69"/>
      <c r="AG875" s="69"/>
      <c r="AH875" s="68"/>
      <c r="AI875" s="68"/>
      <c r="AJ875" s="68"/>
      <c r="AK875" s="68"/>
      <c r="AL875" s="68"/>
      <c r="AM875" s="68"/>
      <c r="AN875" s="68"/>
      <c r="AO875" s="70"/>
      <c r="AP875" s="71"/>
      <c r="AQ875" s="70"/>
      <c r="AR875" s="72"/>
      <c r="AS875" s="55"/>
      <c r="AT875" s="55"/>
      <c r="AU875" s="55"/>
      <c r="AV875" s="78"/>
    </row>
    <row r="876" spans="28:48" ht="14.25">
      <c r="AB876" s="68"/>
      <c r="AC876" s="69"/>
      <c r="AD876" s="68"/>
      <c r="AE876" s="69"/>
      <c r="AF876" s="69"/>
      <c r="AG876" s="69"/>
      <c r="AH876" s="68"/>
      <c r="AI876" s="68"/>
      <c r="AJ876" s="68"/>
      <c r="AK876" s="68"/>
      <c r="AL876" s="68"/>
      <c r="AM876" s="68"/>
      <c r="AN876" s="68"/>
      <c r="AO876" s="70"/>
      <c r="AP876" s="71"/>
      <c r="AQ876" s="70"/>
      <c r="AR876" s="72"/>
      <c r="AS876" s="55"/>
      <c r="AT876" s="55"/>
      <c r="AU876" s="55"/>
      <c r="AV876" s="78"/>
    </row>
    <row r="877" spans="28:48" ht="14.25">
      <c r="AB877" s="68"/>
      <c r="AC877" s="69"/>
      <c r="AD877" s="68"/>
      <c r="AE877" s="69"/>
      <c r="AF877" s="69"/>
      <c r="AG877" s="69"/>
      <c r="AH877" s="68"/>
      <c r="AI877" s="68"/>
      <c r="AJ877" s="68"/>
      <c r="AK877" s="68"/>
      <c r="AL877" s="68"/>
      <c r="AM877" s="68"/>
      <c r="AN877" s="68"/>
      <c r="AO877" s="70"/>
      <c r="AP877" s="71"/>
      <c r="AQ877" s="70"/>
      <c r="AR877" s="72"/>
      <c r="AS877" s="55"/>
      <c r="AT877" s="55"/>
      <c r="AU877" s="55"/>
      <c r="AV877" s="78"/>
    </row>
    <row r="878" spans="28:48" ht="14.25">
      <c r="AB878" s="68"/>
      <c r="AC878" s="69"/>
      <c r="AD878" s="68"/>
      <c r="AE878" s="69"/>
      <c r="AF878" s="69"/>
      <c r="AG878" s="69"/>
      <c r="AH878" s="68"/>
      <c r="AI878" s="68"/>
      <c r="AJ878" s="68"/>
      <c r="AK878" s="68"/>
      <c r="AL878" s="68"/>
      <c r="AM878" s="68"/>
      <c r="AN878" s="68"/>
      <c r="AO878" s="70"/>
      <c r="AP878" s="71"/>
      <c r="AQ878" s="70"/>
      <c r="AR878" s="72"/>
      <c r="AS878" s="55"/>
      <c r="AT878" s="55"/>
      <c r="AU878" s="55"/>
      <c r="AV878" s="78"/>
    </row>
    <row r="879" spans="28:48" ht="14.25">
      <c r="AB879" s="68"/>
      <c r="AC879" s="69"/>
      <c r="AD879" s="68"/>
      <c r="AE879" s="69"/>
      <c r="AF879" s="69"/>
      <c r="AG879" s="69"/>
      <c r="AH879" s="68"/>
      <c r="AI879" s="68"/>
      <c r="AJ879" s="68"/>
      <c r="AK879" s="68"/>
      <c r="AL879" s="68"/>
      <c r="AM879" s="68"/>
      <c r="AN879" s="68"/>
      <c r="AO879" s="70"/>
      <c r="AP879" s="71"/>
      <c r="AQ879" s="70"/>
      <c r="AR879" s="72"/>
      <c r="AS879" s="55"/>
      <c r="AT879" s="55"/>
      <c r="AU879" s="55"/>
      <c r="AV879" s="78"/>
    </row>
    <row r="880" spans="28:48" ht="14.25">
      <c r="AB880" s="68"/>
      <c r="AC880" s="69"/>
      <c r="AD880" s="68"/>
      <c r="AE880" s="69"/>
      <c r="AF880" s="69"/>
      <c r="AG880" s="69"/>
      <c r="AH880" s="68"/>
      <c r="AI880" s="68"/>
      <c r="AJ880" s="68"/>
      <c r="AK880" s="68"/>
      <c r="AL880" s="68"/>
      <c r="AM880" s="68"/>
      <c r="AN880" s="68"/>
      <c r="AO880" s="70"/>
      <c r="AP880" s="71"/>
      <c r="AQ880" s="70"/>
      <c r="AR880" s="72"/>
      <c r="AS880" s="55"/>
      <c r="AT880" s="55"/>
      <c r="AU880" s="55"/>
      <c r="AV880" s="78"/>
    </row>
    <row r="881" spans="28:48" ht="14.25">
      <c r="AB881" s="68"/>
      <c r="AC881" s="69"/>
      <c r="AD881" s="68"/>
      <c r="AE881" s="69"/>
      <c r="AF881" s="69"/>
      <c r="AG881" s="69"/>
      <c r="AH881" s="68"/>
      <c r="AI881" s="68"/>
      <c r="AJ881" s="68"/>
      <c r="AK881" s="68"/>
      <c r="AL881" s="68"/>
      <c r="AM881" s="68"/>
      <c r="AN881" s="68"/>
      <c r="AO881" s="70"/>
      <c r="AP881" s="71"/>
      <c r="AQ881" s="70"/>
      <c r="AR881" s="72"/>
      <c r="AS881" s="55"/>
      <c r="AT881" s="55"/>
      <c r="AU881" s="55"/>
      <c r="AV881" s="78"/>
    </row>
    <row r="882" spans="28:48" ht="14.25">
      <c r="AB882" s="68"/>
      <c r="AC882" s="69"/>
      <c r="AD882" s="68"/>
      <c r="AE882" s="69"/>
      <c r="AF882" s="69"/>
      <c r="AG882" s="69"/>
      <c r="AH882" s="68"/>
      <c r="AI882" s="68"/>
      <c r="AJ882" s="68"/>
      <c r="AK882" s="68"/>
      <c r="AL882" s="68"/>
      <c r="AM882" s="68"/>
      <c r="AN882" s="68"/>
      <c r="AO882" s="70"/>
      <c r="AP882" s="71"/>
      <c r="AQ882" s="70"/>
      <c r="AR882" s="72"/>
      <c r="AS882" s="55"/>
      <c r="AT882" s="55"/>
      <c r="AU882" s="55"/>
      <c r="AV882" s="78"/>
    </row>
    <row r="883" spans="28:48" ht="14.25">
      <c r="AB883" s="68"/>
      <c r="AC883" s="69"/>
      <c r="AD883" s="68"/>
      <c r="AE883" s="69"/>
      <c r="AF883" s="69"/>
      <c r="AG883" s="69"/>
      <c r="AH883" s="68"/>
      <c r="AI883" s="68"/>
      <c r="AJ883" s="68"/>
      <c r="AK883" s="68"/>
      <c r="AL883" s="68"/>
      <c r="AM883" s="68"/>
      <c r="AN883" s="68"/>
      <c r="AO883" s="70"/>
      <c r="AP883" s="71"/>
      <c r="AQ883" s="70"/>
      <c r="AR883" s="72"/>
      <c r="AS883" s="55"/>
      <c r="AT883" s="55"/>
      <c r="AU883" s="55"/>
      <c r="AV883" s="78"/>
    </row>
    <row r="884" spans="28:48" ht="14.25">
      <c r="AB884" s="68"/>
      <c r="AC884" s="69"/>
      <c r="AD884" s="68"/>
      <c r="AE884" s="69"/>
      <c r="AF884" s="69"/>
      <c r="AG884" s="69"/>
      <c r="AH884" s="68"/>
      <c r="AI884" s="68"/>
      <c r="AJ884" s="68"/>
      <c r="AK884" s="68"/>
      <c r="AL884" s="68"/>
      <c r="AM884" s="68"/>
      <c r="AN884" s="68"/>
      <c r="AO884" s="70"/>
      <c r="AP884" s="71"/>
      <c r="AQ884" s="70"/>
      <c r="AR884" s="72"/>
      <c r="AS884" s="55"/>
      <c r="AT884" s="55"/>
      <c r="AU884" s="55"/>
      <c r="AV884" s="78"/>
    </row>
    <row r="885" spans="28:48" ht="14.25">
      <c r="AB885" s="68"/>
      <c r="AC885" s="69"/>
      <c r="AD885" s="68"/>
      <c r="AE885" s="69"/>
      <c r="AF885" s="69"/>
      <c r="AG885" s="69"/>
      <c r="AH885" s="68"/>
      <c r="AI885" s="68"/>
      <c r="AJ885" s="68"/>
      <c r="AK885" s="68"/>
      <c r="AL885" s="68"/>
      <c r="AM885" s="68"/>
      <c r="AN885" s="68"/>
      <c r="AO885" s="70"/>
      <c r="AP885" s="71"/>
      <c r="AQ885" s="70"/>
      <c r="AR885" s="72"/>
      <c r="AS885" s="55"/>
      <c r="AT885" s="55"/>
      <c r="AU885" s="55"/>
      <c r="AV885" s="78"/>
    </row>
    <row r="886" spans="28:48" ht="14.25">
      <c r="AB886" s="68"/>
      <c r="AC886" s="69"/>
      <c r="AD886" s="68"/>
      <c r="AE886" s="69"/>
      <c r="AF886" s="69"/>
      <c r="AG886" s="69"/>
      <c r="AH886" s="68"/>
      <c r="AI886" s="68"/>
      <c r="AJ886" s="68"/>
      <c r="AK886" s="68"/>
      <c r="AL886" s="68"/>
      <c r="AM886" s="68"/>
      <c r="AN886" s="68"/>
      <c r="AO886" s="70"/>
      <c r="AP886" s="71"/>
      <c r="AQ886" s="70"/>
      <c r="AR886" s="72"/>
      <c r="AS886" s="55"/>
      <c r="AT886" s="55"/>
      <c r="AU886" s="55"/>
      <c r="AV886" s="78"/>
    </row>
    <row r="887" spans="28:48" ht="14.25">
      <c r="AB887" s="68"/>
      <c r="AC887" s="69"/>
      <c r="AD887" s="68"/>
      <c r="AE887" s="69"/>
      <c r="AF887" s="69"/>
      <c r="AG887" s="69"/>
      <c r="AH887" s="68"/>
      <c r="AI887" s="68"/>
      <c r="AJ887" s="68"/>
      <c r="AK887" s="68"/>
      <c r="AL887" s="68"/>
      <c r="AM887" s="68"/>
      <c r="AN887" s="68"/>
      <c r="AO887" s="70"/>
      <c r="AP887" s="71"/>
      <c r="AQ887" s="70"/>
      <c r="AR887" s="72"/>
      <c r="AS887" s="55"/>
      <c r="AT887" s="55"/>
      <c r="AU887" s="55"/>
      <c r="AV887" s="78"/>
    </row>
    <row r="888" spans="28:48" ht="14.25">
      <c r="AB888" s="68"/>
      <c r="AC888" s="69"/>
      <c r="AD888" s="68"/>
      <c r="AE888" s="69"/>
      <c r="AF888" s="69"/>
      <c r="AG888" s="69"/>
      <c r="AH888" s="68"/>
      <c r="AI888" s="68"/>
      <c r="AJ888" s="68"/>
      <c r="AK888" s="68"/>
      <c r="AL888" s="68"/>
      <c r="AM888" s="68"/>
      <c r="AN888" s="68"/>
      <c r="AO888" s="70"/>
      <c r="AP888" s="71"/>
      <c r="AQ888" s="70"/>
      <c r="AR888" s="72"/>
      <c r="AS888" s="55"/>
      <c r="AT888" s="55"/>
      <c r="AU888" s="55"/>
      <c r="AV888" s="78"/>
    </row>
    <row r="889" spans="28:48" ht="14.25">
      <c r="AB889" s="68"/>
      <c r="AC889" s="69"/>
      <c r="AD889" s="68"/>
      <c r="AE889" s="69"/>
      <c r="AF889" s="69"/>
      <c r="AG889" s="69"/>
      <c r="AH889" s="68"/>
      <c r="AI889" s="68"/>
      <c r="AJ889" s="68"/>
      <c r="AK889" s="68"/>
      <c r="AL889" s="68"/>
      <c r="AM889" s="68"/>
      <c r="AN889" s="68"/>
      <c r="AO889" s="70"/>
      <c r="AP889" s="71"/>
      <c r="AQ889" s="70"/>
      <c r="AR889" s="72"/>
      <c r="AS889" s="55"/>
      <c r="AT889" s="55"/>
      <c r="AU889" s="55"/>
      <c r="AV889" s="78"/>
    </row>
    <row r="890" spans="28:48" ht="14.25">
      <c r="AB890" s="68"/>
      <c r="AC890" s="69"/>
      <c r="AD890" s="68"/>
      <c r="AE890" s="69"/>
      <c r="AF890" s="69"/>
      <c r="AG890" s="69"/>
      <c r="AH890" s="68"/>
      <c r="AI890" s="68"/>
      <c r="AJ890" s="68"/>
      <c r="AK890" s="68"/>
      <c r="AL890" s="68"/>
      <c r="AM890" s="68"/>
      <c r="AN890" s="68"/>
      <c r="AO890" s="70"/>
      <c r="AP890" s="71"/>
      <c r="AQ890" s="70"/>
      <c r="AR890" s="72"/>
      <c r="AS890" s="55"/>
      <c r="AT890" s="55"/>
      <c r="AU890" s="55"/>
      <c r="AV890" s="78"/>
    </row>
    <row r="891" spans="28:48" ht="14.25">
      <c r="AB891" s="68"/>
      <c r="AC891" s="69"/>
      <c r="AD891" s="68"/>
      <c r="AE891" s="69"/>
      <c r="AF891" s="69"/>
      <c r="AG891" s="69"/>
      <c r="AH891" s="68"/>
      <c r="AI891" s="68"/>
      <c r="AJ891" s="68"/>
      <c r="AK891" s="68"/>
      <c r="AL891" s="68"/>
      <c r="AM891" s="68"/>
      <c r="AN891" s="68"/>
      <c r="AO891" s="70"/>
      <c r="AP891" s="71"/>
      <c r="AQ891" s="70"/>
      <c r="AR891" s="72"/>
      <c r="AS891" s="55"/>
      <c r="AT891" s="55"/>
      <c r="AU891" s="55"/>
      <c r="AV891" s="78"/>
    </row>
    <row r="892" spans="28:48" ht="14.25">
      <c r="AB892" s="68"/>
      <c r="AC892" s="69"/>
      <c r="AD892" s="68"/>
      <c r="AE892" s="69"/>
      <c r="AF892" s="69"/>
      <c r="AG892" s="69"/>
      <c r="AH892" s="68"/>
      <c r="AI892" s="68"/>
      <c r="AJ892" s="68"/>
      <c r="AK892" s="68"/>
      <c r="AL892" s="68"/>
      <c r="AM892" s="68"/>
      <c r="AN892" s="68"/>
      <c r="AO892" s="70"/>
      <c r="AP892" s="71"/>
      <c r="AQ892" s="70"/>
      <c r="AR892" s="72"/>
      <c r="AS892" s="55"/>
      <c r="AT892" s="55"/>
      <c r="AU892" s="55"/>
      <c r="AV892" s="78"/>
    </row>
    <row r="893" spans="28:48" ht="14.25">
      <c r="AB893" s="68"/>
      <c r="AC893" s="69"/>
      <c r="AD893" s="68"/>
      <c r="AE893" s="69"/>
      <c r="AF893" s="69"/>
      <c r="AG893" s="69"/>
      <c r="AH893" s="68"/>
      <c r="AI893" s="68"/>
      <c r="AJ893" s="68"/>
      <c r="AK893" s="68"/>
      <c r="AL893" s="68"/>
      <c r="AM893" s="68"/>
      <c r="AN893" s="68"/>
      <c r="AO893" s="70"/>
      <c r="AP893" s="71"/>
      <c r="AQ893" s="70"/>
      <c r="AR893" s="72"/>
      <c r="AS893" s="55"/>
      <c r="AT893" s="55"/>
      <c r="AU893" s="55"/>
      <c r="AV893" s="78"/>
    </row>
    <row r="894" spans="28:48" ht="14.25">
      <c r="AB894" s="68"/>
      <c r="AC894" s="69"/>
      <c r="AD894" s="68"/>
      <c r="AE894" s="69"/>
      <c r="AF894" s="69"/>
      <c r="AG894" s="69"/>
      <c r="AH894" s="68"/>
      <c r="AI894" s="68"/>
      <c r="AJ894" s="68"/>
      <c r="AK894" s="68"/>
      <c r="AL894" s="68"/>
      <c r="AM894" s="68"/>
      <c r="AN894" s="68"/>
      <c r="AO894" s="70"/>
      <c r="AP894" s="71"/>
      <c r="AQ894" s="70"/>
      <c r="AR894" s="72"/>
      <c r="AS894" s="55"/>
      <c r="AT894" s="55"/>
      <c r="AU894" s="55"/>
      <c r="AV894" s="78"/>
    </row>
    <row r="895" spans="28:48" ht="14.25">
      <c r="AB895" s="68"/>
      <c r="AC895" s="69"/>
      <c r="AD895" s="68"/>
      <c r="AE895" s="69"/>
      <c r="AF895" s="69"/>
      <c r="AG895" s="69"/>
      <c r="AH895" s="68"/>
      <c r="AI895" s="68"/>
      <c r="AJ895" s="68"/>
      <c r="AK895" s="68"/>
      <c r="AL895" s="68"/>
      <c r="AM895" s="68"/>
      <c r="AN895" s="68"/>
      <c r="AO895" s="70"/>
      <c r="AP895" s="71"/>
      <c r="AQ895" s="70"/>
      <c r="AR895" s="72"/>
      <c r="AS895" s="55"/>
      <c r="AT895" s="55"/>
      <c r="AU895" s="55"/>
      <c r="AV895" s="78"/>
    </row>
    <row r="896" spans="28:48" ht="14.25">
      <c r="AB896" s="68"/>
      <c r="AC896" s="69"/>
      <c r="AD896" s="68"/>
      <c r="AE896" s="69"/>
      <c r="AF896" s="69"/>
      <c r="AG896" s="69"/>
      <c r="AH896" s="68"/>
      <c r="AI896" s="68"/>
      <c r="AJ896" s="68"/>
      <c r="AK896" s="68"/>
      <c r="AL896" s="68"/>
      <c r="AM896" s="68"/>
      <c r="AN896" s="68"/>
      <c r="AO896" s="70"/>
      <c r="AP896" s="71"/>
      <c r="AQ896" s="70"/>
      <c r="AR896" s="72"/>
      <c r="AS896" s="55"/>
      <c r="AT896" s="55"/>
      <c r="AU896" s="55"/>
      <c r="AV896" s="78"/>
    </row>
    <row r="897" spans="28:48" ht="14.25">
      <c r="AB897" s="68"/>
      <c r="AC897" s="69"/>
      <c r="AD897" s="68"/>
      <c r="AE897" s="69"/>
      <c r="AF897" s="69"/>
      <c r="AG897" s="69"/>
      <c r="AH897" s="68"/>
      <c r="AI897" s="68"/>
      <c r="AJ897" s="68"/>
      <c r="AK897" s="68"/>
      <c r="AL897" s="68"/>
      <c r="AM897" s="68"/>
      <c r="AN897" s="68"/>
      <c r="AO897" s="70"/>
      <c r="AP897" s="71"/>
      <c r="AQ897" s="70"/>
      <c r="AR897" s="72"/>
      <c r="AS897" s="55"/>
      <c r="AT897" s="55"/>
      <c r="AU897" s="55"/>
      <c r="AV897" s="78"/>
    </row>
    <row r="898" spans="28:48" ht="14.25">
      <c r="AB898" s="68"/>
      <c r="AC898" s="69"/>
      <c r="AD898" s="68"/>
      <c r="AE898" s="69"/>
      <c r="AF898" s="69"/>
      <c r="AG898" s="69"/>
      <c r="AH898" s="68"/>
      <c r="AI898" s="68"/>
      <c r="AJ898" s="68"/>
      <c r="AK898" s="68"/>
      <c r="AL898" s="68"/>
      <c r="AM898" s="68"/>
      <c r="AN898" s="68"/>
      <c r="AO898" s="70"/>
      <c r="AP898" s="71"/>
      <c r="AQ898" s="70"/>
      <c r="AR898" s="72"/>
      <c r="AS898" s="55"/>
      <c r="AT898" s="55"/>
      <c r="AU898" s="55"/>
      <c r="AV898" s="78"/>
    </row>
    <row r="899" spans="28:48" ht="14.25">
      <c r="AB899" s="68"/>
      <c r="AC899" s="69"/>
      <c r="AD899" s="68"/>
      <c r="AE899" s="69"/>
      <c r="AF899" s="69"/>
      <c r="AG899" s="69"/>
      <c r="AH899" s="68"/>
      <c r="AI899" s="68"/>
      <c r="AJ899" s="68"/>
      <c r="AK899" s="68"/>
      <c r="AL899" s="68"/>
      <c r="AM899" s="68"/>
      <c r="AN899" s="68"/>
      <c r="AO899" s="70"/>
      <c r="AP899" s="71"/>
      <c r="AQ899" s="70"/>
      <c r="AR899" s="72"/>
      <c r="AS899" s="55"/>
      <c r="AT899" s="55"/>
      <c r="AU899" s="55"/>
      <c r="AV899" s="78"/>
    </row>
    <row r="900" spans="28:48" ht="14.25">
      <c r="AB900" s="68"/>
      <c r="AC900" s="69"/>
      <c r="AD900" s="68"/>
      <c r="AE900" s="69"/>
      <c r="AF900" s="69"/>
      <c r="AG900" s="69"/>
      <c r="AH900" s="68"/>
      <c r="AI900" s="68"/>
      <c r="AJ900" s="68"/>
      <c r="AK900" s="68"/>
      <c r="AL900" s="68"/>
      <c r="AM900" s="68"/>
      <c r="AN900" s="68"/>
      <c r="AO900" s="70"/>
      <c r="AP900" s="71"/>
      <c r="AQ900" s="70"/>
      <c r="AR900" s="72"/>
      <c r="AS900" s="55"/>
      <c r="AT900" s="55"/>
      <c r="AU900" s="55"/>
      <c r="AV900" s="78"/>
    </row>
    <row r="901" spans="28:48" ht="14.25">
      <c r="AB901" s="68"/>
      <c r="AC901" s="69"/>
      <c r="AD901" s="68"/>
      <c r="AE901" s="69"/>
      <c r="AF901" s="69"/>
      <c r="AG901" s="69"/>
      <c r="AH901" s="68"/>
      <c r="AI901" s="68"/>
      <c r="AJ901" s="68"/>
      <c r="AK901" s="68"/>
      <c r="AL901" s="68"/>
      <c r="AM901" s="68"/>
      <c r="AN901" s="68"/>
      <c r="AO901" s="70"/>
      <c r="AP901" s="71"/>
      <c r="AQ901" s="70"/>
      <c r="AR901" s="72"/>
      <c r="AS901" s="55"/>
      <c r="AT901" s="55"/>
      <c r="AU901" s="55"/>
      <c r="AV901" s="78"/>
    </row>
    <row r="902" spans="28:48" ht="14.25">
      <c r="AB902" s="68"/>
      <c r="AC902" s="69"/>
      <c r="AD902" s="68"/>
      <c r="AE902" s="69"/>
      <c r="AF902" s="69"/>
      <c r="AG902" s="69"/>
      <c r="AH902" s="68"/>
      <c r="AI902" s="68"/>
      <c r="AJ902" s="68"/>
      <c r="AK902" s="68"/>
      <c r="AL902" s="68"/>
      <c r="AM902" s="68"/>
      <c r="AN902" s="68"/>
      <c r="AO902" s="70"/>
      <c r="AP902" s="71"/>
      <c r="AQ902" s="70"/>
      <c r="AR902" s="72"/>
      <c r="AS902" s="55"/>
      <c r="AT902" s="55"/>
      <c r="AU902" s="55"/>
      <c r="AV902" s="78"/>
    </row>
    <row r="903" spans="28:48" ht="14.25">
      <c r="AB903" s="68"/>
      <c r="AC903" s="69"/>
      <c r="AD903" s="68"/>
      <c r="AE903" s="69"/>
      <c r="AF903" s="69"/>
      <c r="AG903" s="69"/>
      <c r="AH903" s="68"/>
      <c r="AI903" s="68"/>
      <c r="AJ903" s="68"/>
      <c r="AK903" s="68"/>
      <c r="AL903" s="68"/>
      <c r="AM903" s="68"/>
      <c r="AN903" s="68"/>
      <c r="AO903" s="70"/>
      <c r="AP903" s="71"/>
      <c r="AQ903" s="70"/>
      <c r="AR903" s="72"/>
      <c r="AS903" s="55"/>
      <c r="AT903" s="55"/>
      <c r="AU903" s="55"/>
      <c r="AV903" s="78"/>
    </row>
    <row r="904" spans="28:48" ht="14.25">
      <c r="AB904" s="68"/>
      <c r="AC904" s="69"/>
      <c r="AD904" s="68"/>
      <c r="AE904" s="69"/>
      <c r="AF904" s="69"/>
      <c r="AG904" s="69"/>
      <c r="AH904" s="68"/>
      <c r="AI904" s="68"/>
      <c r="AJ904" s="68"/>
      <c r="AK904" s="68"/>
      <c r="AL904" s="68"/>
      <c r="AM904" s="68"/>
      <c r="AN904" s="68"/>
      <c r="AO904" s="70"/>
      <c r="AP904" s="71"/>
      <c r="AQ904" s="70"/>
      <c r="AR904" s="72"/>
      <c r="AS904" s="55"/>
      <c r="AT904" s="55"/>
      <c r="AU904" s="55"/>
      <c r="AV904" s="78"/>
    </row>
    <row r="905" spans="28:48" ht="14.25">
      <c r="AB905" s="68"/>
      <c r="AC905" s="69"/>
      <c r="AD905" s="68"/>
      <c r="AE905" s="69"/>
      <c r="AF905" s="69"/>
      <c r="AG905" s="69"/>
      <c r="AH905" s="68"/>
      <c r="AI905" s="68"/>
      <c r="AJ905" s="68"/>
      <c r="AK905" s="68"/>
      <c r="AL905" s="68"/>
      <c r="AM905" s="68"/>
      <c r="AN905" s="68"/>
      <c r="AO905" s="70"/>
      <c r="AP905" s="71"/>
      <c r="AQ905" s="70"/>
      <c r="AR905" s="72"/>
      <c r="AS905" s="55"/>
      <c r="AT905" s="55"/>
      <c r="AU905" s="55"/>
      <c r="AV905" s="78"/>
    </row>
    <row r="906" spans="28:48" ht="14.25">
      <c r="AB906" s="68"/>
      <c r="AC906" s="69"/>
      <c r="AD906" s="68"/>
      <c r="AE906" s="69"/>
      <c r="AF906" s="69"/>
      <c r="AG906" s="69"/>
      <c r="AH906" s="68"/>
      <c r="AI906" s="68"/>
      <c r="AJ906" s="68"/>
      <c r="AK906" s="68"/>
      <c r="AL906" s="68"/>
      <c r="AM906" s="68"/>
      <c r="AN906" s="68"/>
      <c r="AO906" s="70"/>
      <c r="AP906" s="71"/>
      <c r="AQ906" s="70"/>
      <c r="AR906" s="72"/>
      <c r="AS906" s="55"/>
      <c r="AT906" s="55"/>
      <c r="AU906" s="55"/>
      <c r="AV906" s="78"/>
    </row>
    <row r="907" spans="28:48" ht="14.25">
      <c r="AB907" s="68"/>
      <c r="AC907" s="69"/>
      <c r="AD907" s="68"/>
      <c r="AE907" s="69"/>
      <c r="AF907" s="69"/>
      <c r="AG907" s="69"/>
      <c r="AH907" s="68"/>
      <c r="AI907" s="68"/>
      <c r="AJ907" s="68"/>
      <c r="AK907" s="68"/>
      <c r="AL907" s="68"/>
      <c r="AM907" s="68"/>
      <c r="AN907" s="68"/>
      <c r="AO907" s="70"/>
      <c r="AP907" s="71"/>
      <c r="AQ907" s="70"/>
      <c r="AR907" s="72"/>
      <c r="AS907" s="55"/>
      <c r="AT907" s="55"/>
      <c r="AU907" s="55"/>
      <c r="AV907" s="78"/>
    </row>
    <row r="908" spans="28:48" ht="14.25">
      <c r="AB908" s="68"/>
      <c r="AC908" s="69"/>
      <c r="AD908" s="68"/>
      <c r="AE908" s="69"/>
      <c r="AF908" s="69"/>
      <c r="AG908" s="69"/>
      <c r="AH908" s="68"/>
      <c r="AI908" s="68"/>
      <c r="AJ908" s="68"/>
      <c r="AK908" s="68"/>
      <c r="AL908" s="68"/>
      <c r="AM908" s="68"/>
      <c r="AN908" s="68"/>
      <c r="AO908" s="70"/>
      <c r="AP908" s="71"/>
      <c r="AQ908" s="70"/>
      <c r="AR908" s="72"/>
      <c r="AS908" s="55"/>
      <c r="AT908" s="55"/>
      <c r="AU908" s="55"/>
      <c r="AV908" s="78"/>
    </row>
    <row r="909" spans="28:48" ht="14.25">
      <c r="AB909" s="68"/>
      <c r="AC909" s="69"/>
      <c r="AD909" s="68"/>
      <c r="AE909" s="69"/>
      <c r="AF909" s="69"/>
      <c r="AG909" s="69"/>
      <c r="AH909" s="68"/>
      <c r="AI909" s="68"/>
      <c r="AJ909" s="68"/>
      <c r="AK909" s="68"/>
      <c r="AL909" s="68"/>
      <c r="AM909" s="68"/>
      <c r="AN909" s="68"/>
      <c r="AO909" s="70"/>
      <c r="AP909" s="71"/>
      <c r="AQ909" s="70"/>
      <c r="AR909" s="72"/>
      <c r="AS909" s="55"/>
      <c r="AT909" s="55"/>
      <c r="AU909" s="55"/>
      <c r="AV909" s="78"/>
    </row>
    <row r="910" spans="28:48" ht="14.25">
      <c r="AB910" s="68"/>
      <c r="AC910" s="69"/>
      <c r="AD910" s="68"/>
      <c r="AE910" s="69"/>
      <c r="AF910" s="69"/>
      <c r="AG910" s="69"/>
      <c r="AH910" s="68"/>
      <c r="AI910" s="68"/>
      <c r="AJ910" s="68"/>
      <c r="AK910" s="68"/>
      <c r="AL910" s="68"/>
      <c r="AM910" s="68"/>
      <c r="AN910" s="68"/>
      <c r="AO910" s="70"/>
      <c r="AP910" s="71"/>
      <c r="AQ910" s="70"/>
      <c r="AR910" s="72"/>
      <c r="AS910" s="55"/>
      <c r="AT910" s="55"/>
      <c r="AU910" s="55"/>
      <c r="AV910" s="78"/>
    </row>
    <row r="911" spans="28:48" ht="14.25">
      <c r="AB911" s="68"/>
      <c r="AC911" s="69"/>
      <c r="AD911" s="68"/>
      <c r="AE911" s="69"/>
      <c r="AF911" s="69"/>
      <c r="AG911" s="69"/>
      <c r="AH911" s="68"/>
      <c r="AI911" s="68"/>
      <c r="AJ911" s="68"/>
      <c r="AK911" s="68"/>
      <c r="AL911" s="68"/>
      <c r="AM911" s="68"/>
      <c r="AN911" s="68"/>
      <c r="AO911" s="70"/>
      <c r="AP911" s="71"/>
      <c r="AQ911" s="70"/>
      <c r="AR911" s="72"/>
      <c r="AS911" s="55"/>
      <c r="AT911" s="55"/>
      <c r="AU911" s="55"/>
      <c r="AV911" s="78"/>
    </row>
    <row r="912" spans="28:48" ht="14.25">
      <c r="AB912" s="68"/>
      <c r="AC912" s="69"/>
      <c r="AD912" s="68"/>
      <c r="AE912" s="69"/>
      <c r="AF912" s="69"/>
      <c r="AG912" s="69"/>
      <c r="AH912" s="68"/>
      <c r="AI912" s="68"/>
      <c r="AJ912" s="68"/>
      <c r="AK912" s="68"/>
      <c r="AL912" s="68"/>
      <c r="AM912" s="68"/>
      <c r="AN912" s="68"/>
      <c r="AO912" s="70"/>
      <c r="AP912" s="71"/>
      <c r="AQ912" s="70"/>
      <c r="AR912" s="72"/>
      <c r="AS912" s="55"/>
      <c r="AT912" s="55"/>
      <c r="AU912" s="55"/>
      <c r="AV912" s="78"/>
    </row>
    <row r="913" spans="28:48" ht="14.25">
      <c r="AB913" s="68"/>
      <c r="AC913" s="69"/>
      <c r="AD913" s="68"/>
      <c r="AE913" s="69"/>
      <c r="AF913" s="69"/>
      <c r="AG913" s="69"/>
      <c r="AH913" s="68"/>
      <c r="AI913" s="68"/>
      <c r="AJ913" s="68"/>
      <c r="AK913" s="68"/>
      <c r="AL913" s="68"/>
      <c r="AM913" s="68"/>
      <c r="AN913" s="68"/>
      <c r="AO913" s="70"/>
      <c r="AP913" s="71"/>
      <c r="AQ913" s="70"/>
      <c r="AR913" s="72"/>
      <c r="AS913" s="55"/>
      <c r="AT913" s="55"/>
      <c r="AU913" s="55"/>
      <c r="AV913" s="78"/>
    </row>
    <row r="914" spans="28:48" ht="14.25">
      <c r="AB914" s="68"/>
      <c r="AC914" s="69"/>
      <c r="AD914" s="68"/>
      <c r="AE914" s="69"/>
      <c r="AF914" s="69"/>
      <c r="AG914" s="69"/>
      <c r="AH914" s="68"/>
      <c r="AI914" s="68"/>
      <c r="AJ914" s="68"/>
      <c r="AK914" s="68"/>
      <c r="AL914" s="68"/>
      <c r="AM914" s="68"/>
      <c r="AN914" s="68"/>
      <c r="AO914" s="70"/>
      <c r="AP914" s="71"/>
      <c r="AQ914" s="70"/>
      <c r="AR914" s="72"/>
      <c r="AS914" s="55"/>
      <c r="AT914" s="55"/>
      <c r="AU914" s="55"/>
      <c r="AV914" s="78"/>
    </row>
    <row r="915" spans="28:48" ht="14.25">
      <c r="AB915" s="68"/>
      <c r="AC915" s="69"/>
      <c r="AD915" s="68"/>
      <c r="AE915" s="69"/>
      <c r="AF915" s="69"/>
      <c r="AG915" s="69"/>
      <c r="AH915" s="68"/>
      <c r="AI915" s="68"/>
      <c r="AJ915" s="68"/>
      <c r="AK915" s="68"/>
      <c r="AL915" s="68"/>
      <c r="AM915" s="68"/>
      <c r="AN915" s="68"/>
      <c r="AO915" s="70"/>
      <c r="AP915" s="71"/>
      <c r="AQ915" s="70"/>
      <c r="AR915" s="72"/>
      <c r="AS915" s="55"/>
      <c r="AT915" s="55"/>
      <c r="AU915" s="55"/>
      <c r="AV915" s="78"/>
    </row>
    <row r="916" spans="28:48" ht="14.25">
      <c r="AB916" s="68"/>
      <c r="AC916" s="69"/>
      <c r="AD916" s="68"/>
      <c r="AE916" s="69"/>
      <c r="AF916" s="69"/>
      <c r="AG916" s="69"/>
      <c r="AH916" s="68"/>
      <c r="AI916" s="68"/>
      <c r="AJ916" s="68"/>
      <c r="AK916" s="68"/>
      <c r="AL916" s="68"/>
      <c r="AM916" s="68"/>
      <c r="AN916" s="68"/>
      <c r="AO916" s="70"/>
      <c r="AP916" s="71"/>
      <c r="AQ916" s="70"/>
      <c r="AR916" s="72"/>
      <c r="AS916" s="55"/>
      <c r="AT916" s="55"/>
      <c r="AU916" s="55"/>
      <c r="AV916" s="78"/>
    </row>
    <row r="917" spans="28:48" ht="14.25">
      <c r="AB917" s="68"/>
      <c r="AC917" s="69"/>
      <c r="AD917" s="68"/>
      <c r="AE917" s="69"/>
      <c r="AF917" s="69"/>
      <c r="AG917" s="69"/>
      <c r="AH917" s="68"/>
      <c r="AI917" s="68"/>
      <c r="AJ917" s="68"/>
      <c r="AK917" s="68"/>
      <c r="AL917" s="68"/>
      <c r="AM917" s="68"/>
      <c r="AN917" s="68"/>
      <c r="AO917" s="70"/>
      <c r="AP917" s="71"/>
      <c r="AQ917" s="70"/>
      <c r="AR917" s="72"/>
      <c r="AS917" s="55"/>
      <c r="AT917" s="55"/>
      <c r="AU917" s="55"/>
      <c r="AV917" s="78"/>
    </row>
    <row r="918" spans="28:48" ht="14.25">
      <c r="AB918" s="68"/>
      <c r="AC918" s="69"/>
      <c r="AD918" s="68"/>
      <c r="AE918" s="69"/>
      <c r="AF918" s="69"/>
      <c r="AG918" s="69"/>
      <c r="AH918" s="68"/>
      <c r="AI918" s="68"/>
      <c r="AJ918" s="68"/>
      <c r="AK918" s="68"/>
      <c r="AL918" s="68"/>
      <c r="AM918" s="68"/>
      <c r="AN918" s="68"/>
      <c r="AO918" s="70"/>
      <c r="AP918" s="71"/>
      <c r="AQ918" s="70"/>
      <c r="AR918" s="72"/>
      <c r="AS918" s="55"/>
      <c r="AT918" s="55"/>
      <c r="AU918" s="55"/>
      <c r="AV918" s="78"/>
    </row>
    <row r="919" spans="28:48" ht="14.25">
      <c r="AB919" s="68"/>
      <c r="AC919" s="69"/>
      <c r="AD919" s="68"/>
      <c r="AE919" s="69"/>
      <c r="AF919" s="69"/>
      <c r="AG919" s="69"/>
      <c r="AH919" s="68"/>
      <c r="AI919" s="68"/>
      <c r="AJ919" s="68"/>
      <c r="AK919" s="68"/>
      <c r="AL919" s="68"/>
      <c r="AM919" s="68"/>
      <c r="AN919" s="68"/>
      <c r="AO919" s="70"/>
      <c r="AP919" s="71"/>
      <c r="AQ919" s="70"/>
      <c r="AR919" s="72"/>
      <c r="AS919" s="55"/>
      <c r="AT919" s="55"/>
      <c r="AU919" s="55"/>
      <c r="AV919" s="78"/>
    </row>
    <row r="920" spans="28:48" ht="14.25">
      <c r="AB920" s="68"/>
      <c r="AC920" s="69"/>
      <c r="AD920" s="68"/>
      <c r="AE920" s="69"/>
      <c r="AF920" s="69"/>
      <c r="AG920" s="69"/>
      <c r="AH920" s="68"/>
      <c r="AI920" s="68"/>
      <c r="AJ920" s="68"/>
      <c r="AK920" s="68"/>
      <c r="AL920" s="68"/>
      <c r="AM920" s="68"/>
      <c r="AN920" s="68"/>
      <c r="AO920" s="70"/>
      <c r="AP920" s="71"/>
      <c r="AQ920" s="70"/>
      <c r="AR920" s="72"/>
      <c r="AS920" s="55"/>
      <c r="AT920" s="55"/>
      <c r="AU920" s="55"/>
      <c r="AV920" s="78"/>
    </row>
    <row r="921" spans="28:48" ht="14.25">
      <c r="AB921" s="68"/>
      <c r="AC921" s="69"/>
      <c r="AD921" s="68"/>
      <c r="AE921" s="69"/>
      <c r="AF921" s="69"/>
      <c r="AG921" s="69"/>
      <c r="AH921" s="68"/>
      <c r="AI921" s="68"/>
      <c r="AJ921" s="68"/>
      <c r="AK921" s="68"/>
      <c r="AL921" s="68"/>
      <c r="AM921" s="68"/>
      <c r="AN921" s="68"/>
      <c r="AO921" s="70"/>
      <c r="AP921" s="71"/>
      <c r="AQ921" s="70"/>
      <c r="AR921" s="72"/>
      <c r="AS921" s="55"/>
      <c r="AT921" s="55"/>
      <c r="AU921" s="55"/>
      <c r="AV921" s="78"/>
    </row>
    <row r="922" spans="28:48" ht="14.25">
      <c r="AB922" s="68"/>
      <c r="AC922" s="69"/>
      <c r="AD922" s="68"/>
      <c r="AE922" s="69"/>
      <c r="AF922" s="69"/>
      <c r="AG922" s="69"/>
      <c r="AH922" s="68"/>
      <c r="AI922" s="68"/>
      <c r="AJ922" s="68"/>
      <c r="AK922" s="68"/>
      <c r="AL922" s="68"/>
      <c r="AM922" s="68"/>
      <c r="AN922" s="68"/>
      <c r="AO922" s="70"/>
      <c r="AP922" s="71"/>
      <c r="AQ922" s="70"/>
      <c r="AR922" s="72"/>
      <c r="AS922" s="55"/>
      <c r="AT922" s="55"/>
      <c r="AU922" s="55"/>
      <c r="AV922" s="78"/>
    </row>
    <row r="923" spans="28:48" ht="14.25">
      <c r="AB923" s="68"/>
      <c r="AC923" s="69"/>
      <c r="AD923" s="68"/>
      <c r="AE923" s="69"/>
      <c r="AF923" s="69"/>
      <c r="AG923" s="69"/>
      <c r="AH923" s="68"/>
      <c r="AI923" s="68"/>
      <c r="AJ923" s="68"/>
      <c r="AK923" s="68"/>
      <c r="AL923" s="68"/>
      <c r="AM923" s="68"/>
      <c r="AN923" s="68"/>
      <c r="AO923" s="70"/>
      <c r="AP923" s="71"/>
      <c r="AQ923" s="70"/>
      <c r="AR923" s="72"/>
      <c r="AS923" s="55"/>
      <c r="AT923" s="55"/>
      <c r="AU923" s="55"/>
      <c r="AV923" s="78"/>
    </row>
    <row r="924" spans="28:48" ht="14.25">
      <c r="AB924" s="68"/>
      <c r="AC924" s="69"/>
      <c r="AD924" s="68"/>
      <c r="AE924" s="69"/>
      <c r="AF924" s="69"/>
      <c r="AG924" s="69"/>
      <c r="AH924" s="68"/>
      <c r="AI924" s="68"/>
      <c r="AJ924" s="68"/>
      <c r="AK924" s="68"/>
      <c r="AL924" s="68"/>
      <c r="AM924" s="68"/>
      <c r="AN924" s="68"/>
      <c r="AO924" s="70"/>
      <c r="AP924" s="71"/>
      <c r="AQ924" s="70"/>
      <c r="AR924" s="72"/>
      <c r="AS924" s="55"/>
      <c r="AT924" s="55"/>
      <c r="AU924" s="55"/>
      <c r="AV924" s="78"/>
    </row>
    <row r="925" spans="28:48" ht="14.25">
      <c r="AB925" s="68"/>
      <c r="AC925" s="69"/>
      <c r="AD925" s="68"/>
      <c r="AE925" s="69"/>
      <c r="AF925" s="69"/>
      <c r="AG925" s="69"/>
      <c r="AH925" s="68"/>
      <c r="AI925" s="68"/>
      <c r="AJ925" s="68"/>
      <c r="AK925" s="68"/>
      <c r="AL925" s="68"/>
      <c r="AM925" s="68"/>
      <c r="AN925" s="68"/>
      <c r="AO925" s="70"/>
      <c r="AP925" s="71"/>
      <c r="AQ925" s="70"/>
      <c r="AR925" s="72"/>
      <c r="AS925" s="55"/>
      <c r="AT925" s="55"/>
      <c r="AU925" s="55"/>
      <c r="AV925" s="78"/>
    </row>
    <row r="926" spans="28:48" ht="14.25">
      <c r="AB926" s="68"/>
      <c r="AC926" s="69"/>
      <c r="AD926" s="68"/>
      <c r="AE926" s="69"/>
      <c r="AF926" s="69"/>
      <c r="AG926" s="69"/>
      <c r="AH926" s="68"/>
      <c r="AI926" s="68"/>
      <c r="AJ926" s="68"/>
      <c r="AK926" s="68"/>
      <c r="AL926" s="68"/>
      <c r="AM926" s="68"/>
      <c r="AN926" s="68"/>
      <c r="AO926" s="70"/>
      <c r="AP926" s="71"/>
      <c r="AQ926" s="70"/>
      <c r="AR926" s="72"/>
      <c r="AS926" s="55"/>
      <c r="AT926" s="55"/>
      <c r="AU926" s="55"/>
      <c r="AV926" s="78"/>
    </row>
    <row r="927" spans="28:48" ht="14.25">
      <c r="AB927" s="68"/>
      <c r="AC927" s="69"/>
      <c r="AD927" s="68"/>
      <c r="AE927" s="69"/>
      <c r="AF927" s="69"/>
      <c r="AG927" s="69"/>
      <c r="AH927" s="68"/>
      <c r="AI927" s="68"/>
      <c r="AJ927" s="68"/>
      <c r="AK927" s="68"/>
      <c r="AL927" s="68"/>
      <c r="AM927" s="68"/>
      <c r="AN927" s="68"/>
      <c r="AO927" s="70"/>
      <c r="AP927" s="71"/>
      <c r="AQ927" s="70"/>
      <c r="AR927" s="72"/>
      <c r="AS927" s="55"/>
      <c r="AT927" s="55"/>
      <c r="AU927" s="55"/>
      <c r="AV927" s="78"/>
    </row>
    <row r="928" spans="28:48" ht="14.25">
      <c r="AB928" s="68"/>
      <c r="AC928" s="69"/>
      <c r="AD928" s="68"/>
      <c r="AE928" s="69"/>
      <c r="AF928" s="69"/>
      <c r="AG928" s="69"/>
      <c r="AH928" s="68"/>
      <c r="AI928" s="68"/>
      <c r="AJ928" s="68"/>
      <c r="AK928" s="68"/>
      <c r="AL928" s="68"/>
      <c r="AM928" s="68"/>
      <c r="AN928" s="68"/>
      <c r="AO928" s="70"/>
      <c r="AP928" s="71"/>
      <c r="AQ928" s="70"/>
      <c r="AR928" s="72"/>
      <c r="AS928" s="55"/>
      <c r="AT928" s="55"/>
      <c r="AU928" s="55"/>
      <c r="AV928" s="78"/>
    </row>
    <row r="929" spans="28:48" ht="14.25">
      <c r="AB929" s="68"/>
      <c r="AC929" s="69"/>
      <c r="AD929" s="68"/>
      <c r="AE929" s="69"/>
      <c r="AF929" s="69"/>
      <c r="AG929" s="69"/>
      <c r="AH929" s="68"/>
      <c r="AI929" s="68"/>
      <c r="AJ929" s="68"/>
      <c r="AK929" s="68"/>
      <c r="AL929" s="68"/>
      <c r="AM929" s="68"/>
      <c r="AN929" s="68"/>
      <c r="AO929" s="70"/>
      <c r="AP929" s="71"/>
      <c r="AQ929" s="70"/>
      <c r="AR929" s="72"/>
      <c r="AS929" s="55"/>
      <c r="AT929" s="55"/>
      <c r="AU929" s="55"/>
      <c r="AV929" s="78"/>
    </row>
    <row r="930" spans="28:48" ht="14.25">
      <c r="AB930" s="68"/>
      <c r="AC930" s="69"/>
      <c r="AD930" s="68"/>
      <c r="AE930" s="69"/>
      <c r="AF930" s="69"/>
      <c r="AG930" s="69"/>
      <c r="AH930" s="68"/>
      <c r="AI930" s="68"/>
      <c r="AJ930" s="68"/>
      <c r="AK930" s="68"/>
      <c r="AL930" s="68"/>
      <c r="AM930" s="68"/>
      <c r="AN930" s="68"/>
      <c r="AO930" s="70"/>
      <c r="AP930" s="71"/>
      <c r="AQ930" s="70"/>
      <c r="AR930" s="72"/>
      <c r="AS930" s="55"/>
      <c r="AT930" s="55"/>
      <c r="AU930" s="55"/>
      <c r="AV930" s="78"/>
    </row>
    <row r="931" spans="28:48" ht="14.25">
      <c r="AB931" s="68"/>
      <c r="AC931" s="69"/>
      <c r="AD931" s="68"/>
      <c r="AE931" s="69"/>
      <c r="AF931" s="69"/>
      <c r="AG931" s="69"/>
      <c r="AH931" s="68"/>
      <c r="AI931" s="68"/>
      <c r="AJ931" s="68"/>
      <c r="AK931" s="68"/>
      <c r="AL931" s="68"/>
      <c r="AM931" s="68"/>
      <c r="AN931" s="68"/>
      <c r="AO931" s="70"/>
      <c r="AP931" s="71"/>
      <c r="AQ931" s="70"/>
      <c r="AR931" s="72"/>
      <c r="AS931" s="55"/>
      <c r="AT931" s="55"/>
      <c r="AU931" s="55"/>
      <c r="AV931" s="78"/>
    </row>
    <row r="932" spans="28:48" ht="14.25">
      <c r="AB932" s="68"/>
      <c r="AC932" s="69"/>
      <c r="AD932" s="68"/>
      <c r="AE932" s="69"/>
      <c r="AF932" s="69"/>
      <c r="AG932" s="69"/>
      <c r="AH932" s="68"/>
      <c r="AI932" s="68"/>
      <c r="AJ932" s="68"/>
      <c r="AK932" s="68"/>
      <c r="AL932" s="68"/>
      <c r="AM932" s="68"/>
      <c r="AN932" s="68"/>
      <c r="AO932" s="70"/>
      <c r="AP932" s="71"/>
      <c r="AQ932" s="70"/>
      <c r="AR932" s="72"/>
      <c r="AS932" s="55"/>
      <c r="AT932" s="55"/>
      <c r="AU932" s="55"/>
      <c r="AV932" s="78"/>
    </row>
    <row r="933" spans="28:48" ht="14.25">
      <c r="AB933" s="68"/>
      <c r="AC933" s="69"/>
      <c r="AD933" s="68"/>
      <c r="AE933" s="69"/>
      <c r="AF933" s="69"/>
      <c r="AG933" s="69"/>
      <c r="AH933" s="68"/>
      <c r="AI933" s="68"/>
      <c r="AJ933" s="68"/>
      <c r="AK933" s="68"/>
      <c r="AL933" s="68"/>
      <c r="AM933" s="68"/>
      <c r="AN933" s="68"/>
      <c r="AO933" s="70"/>
      <c r="AP933" s="71"/>
      <c r="AQ933" s="70"/>
      <c r="AR933" s="72"/>
      <c r="AS933" s="55"/>
      <c r="AT933" s="55"/>
      <c r="AU933" s="55"/>
      <c r="AV933" s="78"/>
    </row>
    <row r="934" spans="28:48" ht="14.25">
      <c r="AB934" s="68"/>
      <c r="AC934" s="69"/>
      <c r="AD934" s="68"/>
      <c r="AE934" s="69"/>
      <c r="AF934" s="69"/>
      <c r="AG934" s="69"/>
      <c r="AH934" s="68"/>
      <c r="AI934" s="68"/>
      <c r="AJ934" s="68"/>
      <c r="AK934" s="68"/>
      <c r="AL934" s="68"/>
      <c r="AM934" s="68"/>
      <c r="AN934" s="68"/>
      <c r="AO934" s="70"/>
      <c r="AP934" s="71"/>
      <c r="AQ934" s="70"/>
      <c r="AR934" s="72"/>
      <c r="AS934" s="55"/>
      <c r="AT934" s="55"/>
      <c r="AU934" s="55"/>
      <c r="AV934" s="78"/>
    </row>
    <row r="935" spans="28:48" ht="14.25">
      <c r="AB935" s="68"/>
      <c r="AC935" s="69"/>
      <c r="AD935" s="68"/>
      <c r="AE935" s="69"/>
      <c r="AF935" s="69"/>
      <c r="AG935" s="69"/>
      <c r="AH935" s="68"/>
      <c r="AI935" s="68"/>
      <c r="AJ935" s="68"/>
      <c r="AK935" s="68"/>
      <c r="AL935" s="68"/>
      <c r="AM935" s="68"/>
      <c r="AN935" s="68"/>
      <c r="AO935" s="70"/>
      <c r="AP935" s="71"/>
      <c r="AQ935" s="70"/>
      <c r="AR935" s="72"/>
      <c r="AS935" s="55"/>
      <c r="AT935" s="55"/>
      <c r="AU935" s="55"/>
      <c r="AV935" s="78"/>
    </row>
    <row r="936" spans="28:48" ht="14.25">
      <c r="AB936" s="68"/>
      <c r="AC936" s="69"/>
      <c r="AD936" s="68"/>
      <c r="AE936" s="69"/>
      <c r="AF936" s="69"/>
      <c r="AG936" s="69"/>
      <c r="AH936" s="68"/>
      <c r="AI936" s="68"/>
      <c r="AJ936" s="68"/>
      <c r="AK936" s="68"/>
      <c r="AL936" s="68"/>
      <c r="AM936" s="68"/>
      <c r="AN936" s="68"/>
      <c r="AO936" s="70"/>
      <c r="AP936" s="71"/>
      <c r="AQ936" s="70"/>
      <c r="AR936" s="72"/>
      <c r="AS936" s="55"/>
      <c r="AT936" s="55"/>
      <c r="AU936" s="55"/>
      <c r="AV936" s="78"/>
    </row>
    <row r="937" spans="28:48" ht="14.25">
      <c r="AB937" s="68"/>
      <c r="AC937" s="69"/>
      <c r="AD937" s="68"/>
      <c r="AE937" s="69"/>
      <c r="AF937" s="69"/>
      <c r="AG937" s="69"/>
      <c r="AH937" s="68"/>
      <c r="AI937" s="68"/>
      <c r="AJ937" s="68"/>
      <c r="AK937" s="68"/>
      <c r="AL937" s="68"/>
      <c r="AM937" s="68"/>
      <c r="AN937" s="68"/>
      <c r="AO937" s="70"/>
      <c r="AP937" s="71"/>
      <c r="AQ937" s="70"/>
      <c r="AR937" s="72"/>
      <c r="AS937" s="55"/>
      <c r="AT937" s="55"/>
      <c r="AU937" s="55"/>
      <c r="AV937" s="78"/>
    </row>
    <row r="938" spans="28:48" ht="14.25">
      <c r="AB938" s="68"/>
      <c r="AC938" s="69"/>
      <c r="AD938" s="68"/>
      <c r="AE938" s="69"/>
      <c r="AF938" s="69"/>
      <c r="AG938" s="69"/>
      <c r="AH938" s="68"/>
      <c r="AI938" s="68"/>
      <c r="AJ938" s="68"/>
      <c r="AK938" s="68"/>
      <c r="AL938" s="68"/>
      <c r="AM938" s="68"/>
      <c r="AN938" s="68"/>
      <c r="AO938" s="70"/>
      <c r="AP938" s="71"/>
      <c r="AQ938" s="70"/>
      <c r="AR938" s="72"/>
      <c r="AS938" s="55"/>
      <c r="AT938" s="55"/>
      <c r="AU938" s="55"/>
      <c r="AV938" s="78"/>
    </row>
    <row r="939" spans="28:48" ht="14.25">
      <c r="AB939" s="68"/>
      <c r="AC939" s="69"/>
      <c r="AD939" s="68"/>
      <c r="AE939" s="69"/>
      <c r="AF939" s="69"/>
      <c r="AG939" s="69"/>
      <c r="AH939" s="68"/>
      <c r="AI939" s="68"/>
      <c r="AJ939" s="68"/>
      <c r="AK939" s="68"/>
      <c r="AL939" s="68"/>
      <c r="AM939" s="68"/>
      <c r="AN939" s="68"/>
      <c r="AO939" s="70"/>
      <c r="AP939" s="71"/>
      <c r="AQ939" s="70"/>
      <c r="AR939" s="72"/>
      <c r="AS939" s="55"/>
      <c r="AT939" s="55"/>
      <c r="AU939" s="55"/>
      <c r="AV939" s="78"/>
    </row>
    <row r="940" spans="28:48" ht="14.25">
      <c r="AB940" s="68"/>
      <c r="AC940" s="69"/>
      <c r="AD940" s="68"/>
      <c r="AE940" s="69"/>
      <c r="AF940" s="69"/>
      <c r="AG940" s="69"/>
      <c r="AH940" s="68"/>
      <c r="AI940" s="68"/>
      <c r="AJ940" s="68"/>
      <c r="AK940" s="68"/>
      <c r="AL940" s="68"/>
      <c r="AM940" s="68"/>
      <c r="AN940" s="68"/>
      <c r="AO940" s="70"/>
      <c r="AP940" s="71"/>
      <c r="AQ940" s="70"/>
      <c r="AR940" s="72"/>
      <c r="AS940" s="55"/>
      <c r="AT940" s="55"/>
      <c r="AU940" s="55"/>
      <c r="AV940" s="78"/>
    </row>
    <row r="941" spans="28:48" ht="14.25">
      <c r="AB941" s="68"/>
      <c r="AC941" s="69"/>
      <c r="AD941" s="68"/>
      <c r="AE941" s="69"/>
      <c r="AF941" s="69"/>
      <c r="AG941" s="69"/>
      <c r="AH941" s="68"/>
      <c r="AI941" s="68"/>
      <c r="AJ941" s="68"/>
      <c r="AK941" s="68"/>
      <c r="AL941" s="68"/>
      <c r="AM941" s="68"/>
      <c r="AN941" s="68"/>
      <c r="AO941" s="70"/>
      <c r="AP941" s="71"/>
      <c r="AQ941" s="70"/>
      <c r="AR941" s="72"/>
      <c r="AS941" s="55"/>
      <c r="AT941" s="55"/>
      <c r="AU941" s="55"/>
      <c r="AV941" s="78"/>
    </row>
    <row r="942" spans="28:48" ht="14.25">
      <c r="AB942" s="68"/>
      <c r="AC942" s="69"/>
      <c r="AD942" s="68"/>
      <c r="AE942" s="69"/>
      <c r="AF942" s="69"/>
      <c r="AG942" s="69"/>
      <c r="AH942" s="68"/>
      <c r="AI942" s="68"/>
      <c r="AJ942" s="68"/>
      <c r="AK942" s="68"/>
      <c r="AL942" s="68"/>
      <c r="AM942" s="68"/>
      <c r="AN942" s="68"/>
      <c r="AO942" s="70"/>
      <c r="AP942" s="71"/>
      <c r="AQ942" s="70"/>
      <c r="AR942" s="72"/>
      <c r="AS942" s="55"/>
      <c r="AT942" s="55"/>
      <c r="AU942" s="55"/>
      <c r="AV942" s="78"/>
    </row>
    <row r="943" spans="28:48" ht="14.25">
      <c r="AB943" s="68"/>
      <c r="AC943" s="69"/>
      <c r="AD943" s="68"/>
      <c r="AE943" s="69"/>
      <c r="AF943" s="69"/>
      <c r="AG943" s="69"/>
      <c r="AH943" s="68"/>
      <c r="AI943" s="68"/>
      <c r="AJ943" s="68"/>
      <c r="AK943" s="68"/>
      <c r="AL943" s="68"/>
      <c r="AM943" s="68"/>
      <c r="AN943" s="68"/>
      <c r="AO943" s="70"/>
      <c r="AP943" s="71"/>
      <c r="AQ943" s="70"/>
      <c r="AR943" s="72"/>
      <c r="AS943" s="55"/>
      <c r="AT943" s="55"/>
      <c r="AU943" s="55"/>
      <c r="AV943" s="78"/>
    </row>
    <row r="944" spans="28:48" ht="14.25">
      <c r="AB944" s="68"/>
      <c r="AC944" s="69"/>
      <c r="AD944" s="68"/>
      <c r="AE944" s="69"/>
      <c r="AF944" s="69"/>
      <c r="AG944" s="69"/>
      <c r="AH944" s="68"/>
      <c r="AI944" s="68"/>
      <c r="AJ944" s="68"/>
      <c r="AK944" s="68"/>
      <c r="AL944" s="68"/>
      <c r="AM944" s="68"/>
      <c r="AN944" s="68"/>
      <c r="AO944" s="70"/>
      <c r="AP944" s="71"/>
      <c r="AQ944" s="70"/>
      <c r="AR944" s="72"/>
      <c r="AS944" s="55"/>
      <c r="AT944" s="55"/>
      <c r="AU944" s="55"/>
      <c r="AV944" s="78"/>
    </row>
    <row r="945" spans="28:48" ht="14.25">
      <c r="AB945" s="68"/>
      <c r="AC945" s="69"/>
      <c r="AD945" s="68"/>
      <c r="AE945" s="69"/>
      <c r="AF945" s="69"/>
      <c r="AG945" s="69"/>
      <c r="AH945" s="68"/>
      <c r="AI945" s="68"/>
      <c r="AJ945" s="68"/>
      <c r="AK945" s="68"/>
      <c r="AL945" s="68"/>
      <c r="AM945" s="68"/>
      <c r="AN945" s="68"/>
      <c r="AO945" s="70"/>
      <c r="AP945" s="71"/>
      <c r="AQ945" s="70"/>
      <c r="AR945" s="72"/>
      <c r="AS945" s="55"/>
      <c r="AT945" s="55"/>
      <c r="AU945" s="55"/>
      <c r="AV945" s="78"/>
    </row>
    <row r="946" spans="28:48" ht="14.25">
      <c r="AB946" s="68"/>
      <c r="AC946" s="69"/>
      <c r="AD946" s="68"/>
      <c r="AE946" s="69"/>
      <c r="AF946" s="69"/>
      <c r="AG946" s="69"/>
      <c r="AH946" s="68"/>
      <c r="AI946" s="68"/>
      <c r="AJ946" s="68"/>
      <c r="AK946" s="68"/>
      <c r="AL946" s="68"/>
      <c r="AM946" s="68"/>
      <c r="AN946" s="68"/>
      <c r="AO946" s="70"/>
      <c r="AP946" s="71"/>
      <c r="AQ946" s="70"/>
      <c r="AR946" s="72"/>
      <c r="AS946" s="55"/>
      <c r="AT946" s="55"/>
      <c r="AU946" s="55"/>
      <c r="AV946" s="78"/>
    </row>
    <row r="947" spans="28:48" ht="14.25">
      <c r="AB947" s="68"/>
      <c r="AC947" s="69"/>
      <c r="AD947" s="68"/>
      <c r="AE947" s="69"/>
      <c r="AF947" s="69"/>
      <c r="AG947" s="69"/>
      <c r="AH947" s="68"/>
      <c r="AI947" s="68"/>
      <c r="AJ947" s="68"/>
      <c r="AK947" s="68"/>
      <c r="AL947" s="68"/>
      <c r="AM947" s="68"/>
      <c r="AN947" s="68"/>
      <c r="AO947" s="70"/>
      <c r="AP947" s="71"/>
      <c r="AQ947" s="70"/>
      <c r="AR947" s="72"/>
      <c r="AS947" s="55"/>
      <c r="AT947" s="55"/>
      <c r="AU947" s="55"/>
      <c r="AV947" s="78"/>
    </row>
    <row r="948" spans="28:48" ht="14.25">
      <c r="AB948" s="68"/>
      <c r="AC948" s="69"/>
      <c r="AD948" s="68"/>
      <c r="AE948" s="69"/>
      <c r="AF948" s="69"/>
      <c r="AG948" s="69"/>
      <c r="AH948" s="68"/>
      <c r="AI948" s="68"/>
      <c r="AJ948" s="68"/>
      <c r="AK948" s="68"/>
      <c r="AL948" s="68"/>
      <c r="AM948" s="68"/>
      <c r="AN948" s="68"/>
      <c r="AO948" s="70"/>
      <c r="AP948" s="71"/>
      <c r="AQ948" s="70"/>
      <c r="AR948" s="72"/>
      <c r="AS948" s="55"/>
      <c r="AT948" s="55"/>
      <c r="AU948" s="55"/>
      <c r="AV948" s="78"/>
    </row>
    <row r="949" spans="28:48" ht="14.25">
      <c r="AB949" s="68"/>
      <c r="AC949" s="69"/>
      <c r="AD949" s="68"/>
      <c r="AE949" s="69"/>
      <c r="AF949" s="69"/>
      <c r="AG949" s="69"/>
      <c r="AH949" s="68"/>
      <c r="AI949" s="68"/>
      <c r="AJ949" s="68"/>
      <c r="AK949" s="68"/>
      <c r="AL949" s="68"/>
      <c r="AM949" s="68"/>
      <c r="AN949" s="68"/>
      <c r="AO949" s="70"/>
      <c r="AP949" s="71"/>
      <c r="AQ949" s="70"/>
      <c r="AR949" s="72"/>
      <c r="AS949" s="55"/>
      <c r="AT949" s="55"/>
      <c r="AU949" s="55"/>
      <c r="AV949" s="78"/>
    </row>
    <row r="950" spans="28:48" ht="14.25">
      <c r="AB950" s="68"/>
      <c r="AC950" s="69"/>
      <c r="AD950" s="68"/>
      <c r="AE950" s="69"/>
      <c r="AF950" s="69"/>
      <c r="AG950" s="69"/>
      <c r="AH950" s="68"/>
      <c r="AI950" s="68"/>
      <c r="AJ950" s="68"/>
      <c r="AK950" s="68"/>
      <c r="AL950" s="68"/>
      <c r="AM950" s="68"/>
      <c r="AN950" s="68"/>
      <c r="AO950" s="70"/>
      <c r="AP950" s="71"/>
      <c r="AQ950" s="70"/>
      <c r="AR950" s="72"/>
      <c r="AS950" s="55"/>
      <c r="AT950" s="55"/>
      <c r="AU950" s="55"/>
      <c r="AV950" s="78"/>
    </row>
    <row r="951" spans="28:48" ht="14.25">
      <c r="AB951" s="68"/>
      <c r="AC951" s="69"/>
      <c r="AD951" s="68"/>
      <c r="AE951" s="69"/>
      <c r="AF951" s="69"/>
      <c r="AG951" s="69"/>
      <c r="AH951" s="68"/>
      <c r="AI951" s="68"/>
      <c r="AJ951" s="68"/>
      <c r="AK951" s="68"/>
      <c r="AL951" s="68"/>
      <c r="AM951" s="68"/>
      <c r="AN951" s="68"/>
      <c r="AO951" s="70"/>
      <c r="AP951" s="71"/>
      <c r="AQ951" s="70"/>
      <c r="AR951" s="72"/>
      <c r="AS951" s="55"/>
      <c r="AT951" s="55"/>
      <c r="AU951" s="55"/>
      <c r="AV951" s="78"/>
    </row>
    <row r="952" spans="28:48" ht="14.25">
      <c r="AB952" s="68"/>
      <c r="AC952" s="69"/>
      <c r="AD952" s="68"/>
      <c r="AE952" s="69"/>
      <c r="AF952" s="69"/>
      <c r="AG952" s="69"/>
      <c r="AH952" s="68"/>
      <c r="AI952" s="68"/>
      <c r="AJ952" s="68"/>
      <c r="AK952" s="68"/>
      <c r="AL952" s="68"/>
      <c r="AM952" s="68"/>
      <c r="AN952" s="68"/>
      <c r="AO952" s="70"/>
      <c r="AP952" s="71"/>
      <c r="AQ952" s="70"/>
      <c r="AR952" s="72"/>
      <c r="AS952" s="55"/>
      <c r="AT952" s="55"/>
      <c r="AU952" s="55"/>
      <c r="AV952" s="78"/>
    </row>
    <row r="953" spans="28:48" ht="14.25">
      <c r="AB953" s="68"/>
      <c r="AC953" s="69"/>
      <c r="AD953" s="68"/>
      <c r="AE953" s="69"/>
      <c r="AF953" s="69"/>
      <c r="AG953" s="69"/>
      <c r="AH953" s="68"/>
      <c r="AI953" s="68"/>
      <c r="AJ953" s="68"/>
      <c r="AK953" s="68"/>
      <c r="AL953" s="68"/>
      <c r="AM953" s="68"/>
      <c r="AN953" s="68"/>
      <c r="AO953" s="70"/>
      <c r="AP953" s="71"/>
      <c r="AQ953" s="70"/>
      <c r="AR953" s="72"/>
      <c r="AS953" s="55"/>
      <c r="AT953" s="55"/>
      <c r="AU953" s="55"/>
      <c r="AV953" s="78"/>
    </row>
    <row r="954" spans="28:48" ht="14.25">
      <c r="AB954" s="68"/>
      <c r="AC954" s="69"/>
      <c r="AD954" s="68"/>
      <c r="AE954" s="69"/>
      <c r="AF954" s="69"/>
      <c r="AG954" s="69"/>
      <c r="AH954" s="68"/>
      <c r="AI954" s="68"/>
      <c r="AJ954" s="68"/>
      <c r="AK954" s="68"/>
      <c r="AL954" s="68"/>
      <c r="AM954" s="68"/>
      <c r="AN954" s="68"/>
      <c r="AO954" s="70"/>
      <c r="AP954" s="71"/>
      <c r="AQ954" s="70"/>
      <c r="AR954" s="72"/>
      <c r="AS954" s="55"/>
      <c r="AT954" s="55"/>
      <c r="AU954" s="55"/>
      <c r="AV954" s="78"/>
    </row>
    <row r="955" spans="28:48" ht="14.25">
      <c r="AB955" s="68"/>
      <c r="AC955" s="69"/>
      <c r="AD955" s="68"/>
      <c r="AE955" s="69"/>
      <c r="AF955" s="69"/>
      <c r="AG955" s="69"/>
      <c r="AH955" s="68"/>
      <c r="AI955" s="68"/>
      <c r="AJ955" s="68"/>
      <c r="AK955" s="68"/>
      <c r="AL955" s="68"/>
      <c r="AM955" s="68"/>
      <c r="AN955" s="68"/>
      <c r="AO955" s="70"/>
      <c r="AP955" s="71"/>
      <c r="AQ955" s="70"/>
      <c r="AR955" s="72"/>
      <c r="AS955" s="55"/>
      <c r="AT955" s="55"/>
      <c r="AU955" s="55"/>
      <c r="AV955" s="78"/>
    </row>
    <row r="956" spans="28:48" ht="14.25">
      <c r="AB956" s="68"/>
      <c r="AC956" s="69"/>
      <c r="AD956" s="68"/>
      <c r="AE956" s="69"/>
      <c r="AF956" s="69"/>
      <c r="AG956" s="69"/>
      <c r="AH956" s="68"/>
      <c r="AI956" s="68"/>
      <c r="AJ956" s="68"/>
      <c r="AK956" s="68"/>
      <c r="AL956" s="68"/>
      <c r="AM956" s="68"/>
      <c r="AN956" s="68"/>
      <c r="AO956" s="70"/>
      <c r="AP956" s="71"/>
      <c r="AQ956" s="70"/>
      <c r="AR956" s="72"/>
      <c r="AS956" s="55"/>
      <c r="AT956" s="55"/>
      <c r="AU956" s="55"/>
      <c r="AV956" s="78"/>
    </row>
    <row r="957" spans="28:48" ht="14.25">
      <c r="AB957" s="68"/>
      <c r="AC957" s="69"/>
      <c r="AD957" s="68"/>
      <c r="AE957" s="69"/>
      <c r="AF957" s="69"/>
      <c r="AG957" s="69"/>
      <c r="AH957" s="68"/>
      <c r="AI957" s="68"/>
      <c r="AJ957" s="68"/>
      <c r="AK957" s="68"/>
      <c r="AL957" s="68"/>
      <c r="AM957" s="68"/>
      <c r="AN957" s="68"/>
      <c r="AO957" s="70"/>
      <c r="AP957" s="71"/>
      <c r="AQ957" s="70"/>
      <c r="AR957" s="72"/>
      <c r="AS957" s="55"/>
      <c r="AT957" s="55"/>
      <c r="AU957" s="55"/>
      <c r="AV957" s="78"/>
    </row>
    <row r="958" spans="28:48" ht="14.25">
      <c r="AB958" s="68"/>
      <c r="AC958" s="69"/>
      <c r="AD958" s="68"/>
      <c r="AE958" s="69"/>
      <c r="AF958" s="69"/>
      <c r="AG958" s="69"/>
      <c r="AH958" s="68"/>
      <c r="AI958" s="68"/>
      <c r="AJ958" s="68"/>
      <c r="AK958" s="68"/>
      <c r="AL958" s="68"/>
      <c r="AM958" s="68"/>
      <c r="AN958" s="68"/>
      <c r="AO958" s="70"/>
      <c r="AP958" s="71"/>
      <c r="AQ958" s="70"/>
      <c r="AR958" s="72"/>
      <c r="AS958" s="55"/>
      <c r="AT958" s="55"/>
      <c r="AU958" s="55"/>
      <c r="AV958" s="78"/>
    </row>
    <row r="959" spans="28:48" ht="14.25">
      <c r="AB959" s="68"/>
      <c r="AC959" s="69"/>
      <c r="AD959" s="68"/>
      <c r="AE959" s="69"/>
      <c r="AF959" s="69"/>
      <c r="AG959" s="69"/>
      <c r="AH959" s="68"/>
      <c r="AI959" s="68"/>
      <c r="AJ959" s="68"/>
      <c r="AK959" s="68"/>
      <c r="AL959" s="68"/>
      <c r="AM959" s="68"/>
      <c r="AN959" s="68"/>
      <c r="AO959" s="70"/>
      <c r="AP959" s="71"/>
      <c r="AQ959" s="70"/>
      <c r="AR959" s="72"/>
      <c r="AS959" s="55"/>
      <c r="AT959" s="55"/>
      <c r="AU959" s="55"/>
      <c r="AV959" s="78"/>
    </row>
    <row r="960" spans="28:48" ht="14.25">
      <c r="AB960" s="68"/>
      <c r="AC960" s="69"/>
      <c r="AD960" s="68"/>
      <c r="AE960" s="69"/>
      <c r="AF960" s="69"/>
      <c r="AG960" s="69"/>
      <c r="AH960" s="68"/>
      <c r="AI960" s="68"/>
      <c r="AJ960" s="68"/>
      <c r="AK960" s="68"/>
      <c r="AL960" s="68"/>
      <c r="AM960" s="68"/>
      <c r="AN960" s="68"/>
      <c r="AO960" s="70"/>
      <c r="AP960" s="71"/>
      <c r="AQ960" s="70"/>
      <c r="AR960" s="72"/>
      <c r="AS960" s="55"/>
      <c r="AT960" s="55"/>
      <c r="AU960" s="55"/>
      <c r="AV960" s="78"/>
    </row>
    <row r="961" spans="28:48" ht="14.25">
      <c r="AB961" s="68"/>
      <c r="AC961" s="69"/>
      <c r="AD961" s="68"/>
      <c r="AE961" s="69"/>
      <c r="AF961" s="69"/>
      <c r="AG961" s="69"/>
      <c r="AH961" s="68"/>
      <c r="AI961" s="68"/>
      <c r="AJ961" s="68"/>
      <c r="AK961" s="68"/>
      <c r="AL961" s="68"/>
      <c r="AM961" s="68"/>
      <c r="AN961" s="68"/>
      <c r="AO961" s="70"/>
      <c r="AP961" s="71"/>
      <c r="AQ961" s="70"/>
      <c r="AR961" s="72"/>
      <c r="AS961" s="55"/>
      <c r="AT961" s="55"/>
      <c r="AU961" s="55"/>
      <c r="AV961" s="78"/>
    </row>
    <row r="962" spans="28:48" ht="14.25">
      <c r="AB962" s="68"/>
      <c r="AC962" s="69"/>
      <c r="AD962" s="68"/>
      <c r="AE962" s="69"/>
      <c r="AF962" s="69"/>
      <c r="AG962" s="69"/>
      <c r="AH962" s="68"/>
      <c r="AI962" s="68"/>
      <c r="AJ962" s="68"/>
      <c r="AK962" s="68"/>
      <c r="AL962" s="68"/>
      <c r="AM962" s="68"/>
      <c r="AN962" s="68"/>
      <c r="AO962" s="70"/>
      <c r="AP962" s="71"/>
      <c r="AQ962" s="70"/>
      <c r="AR962" s="72"/>
      <c r="AS962" s="55"/>
      <c r="AT962" s="55"/>
      <c r="AU962" s="55"/>
      <c r="AV962" s="78"/>
    </row>
    <row r="963" spans="28:48" ht="14.25">
      <c r="AB963" s="68"/>
      <c r="AC963" s="69"/>
      <c r="AD963" s="68"/>
      <c r="AE963" s="69"/>
      <c r="AF963" s="69"/>
      <c r="AG963" s="69"/>
      <c r="AH963" s="68"/>
      <c r="AI963" s="68"/>
      <c r="AJ963" s="68"/>
      <c r="AK963" s="68"/>
      <c r="AL963" s="68"/>
      <c r="AM963" s="68"/>
      <c r="AN963" s="68"/>
      <c r="AO963" s="70"/>
      <c r="AP963" s="71"/>
      <c r="AQ963" s="70"/>
      <c r="AR963" s="72"/>
      <c r="AS963" s="55"/>
      <c r="AT963" s="55"/>
      <c r="AU963" s="55"/>
      <c r="AV963" s="78"/>
    </row>
    <row r="964" spans="28:48" ht="14.25">
      <c r="AB964" s="68"/>
      <c r="AC964" s="69"/>
      <c r="AD964" s="68"/>
      <c r="AE964" s="69"/>
      <c r="AF964" s="69"/>
      <c r="AG964" s="69"/>
      <c r="AH964" s="68"/>
      <c r="AI964" s="68"/>
      <c r="AJ964" s="68"/>
      <c r="AK964" s="68"/>
      <c r="AL964" s="68"/>
      <c r="AM964" s="68"/>
      <c r="AN964" s="68"/>
      <c r="AO964" s="70"/>
      <c r="AP964" s="71"/>
      <c r="AQ964" s="70"/>
      <c r="AR964" s="72"/>
      <c r="AS964" s="55"/>
      <c r="AT964" s="55"/>
      <c r="AU964" s="55"/>
      <c r="AV964" s="78"/>
    </row>
    <row r="965" spans="28:48" ht="14.25">
      <c r="AB965" s="68"/>
      <c r="AC965" s="69"/>
      <c r="AD965" s="68"/>
      <c r="AE965" s="69"/>
      <c r="AF965" s="69"/>
      <c r="AG965" s="69"/>
      <c r="AH965" s="68"/>
      <c r="AI965" s="68"/>
      <c r="AJ965" s="68"/>
      <c r="AK965" s="68"/>
      <c r="AL965" s="68"/>
      <c r="AM965" s="68"/>
      <c r="AN965" s="68"/>
      <c r="AO965" s="70"/>
      <c r="AP965" s="71"/>
      <c r="AQ965" s="70"/>
      <c r="AR965" s="72"/>
      <c r="AS965" s="55"/>
      <c r="AT965" s="55"/>
      <c r="AU965" s="55"/>
      <c r="AV965" s="78"/>
    </row>
    <row r="966" spans="28:48" ht="14.25">
      <c r="AB966" s="68"/>
      <c r="AC966" s="69"/>
      <c r="AD966" s="68"/>
      <c r="AE966" s="69"/>
      <c r="AF966" s="69"/>
      <c r="AG966" s="69"/>
      <c r="AH966" s="68"/>
      <c r="AI966" s="68"/>
      <c r="AJ966" s="68"/>
      <c r="AK966" s="68"/>
      <c r="AL966" s="68"/>
      <c r="AM966" s="68"/>
      <c r="AN966" s="68"/>
      <c r="AO966" s="70"/>
      <c r="AP966" s="71"/>
      <c r="AQ966" s="70"/>
      <c r="AR966" s="72"/>
      <c r="AS966" s="55"/>
      <c r="AT966" s="55"/>
      <c r="AU966" s="55"/>
      <c r="AV966" s="78"/>
    </row>
    <row r="967" spans="28:48" ht="14.25">
      <c r="AB967" s="68"/>
      <c r="AC967" s="69"/>
      <c r="AD967" s="68"/>
      <c r="AE967" s="69"/>
      <c r="AF967" s="69"/>
      <c r="AG967" s="69"/>
      <c r="AH967" s="68"/>
      <c r="AI967" s="68"/>
      <c r="AJ967" s="68"/>
      <c r="AK967" s="68"/>
      <c r="AL967" s="68"/>
      <c r="AM967" s="68"/>
      <c r="AN967" s="68"/>
      <c r="AO967" s="70"/>
      <c r="AP967" s="71"/>
      <c r="AQ967" s="70"/>
      <c r="AR967" s="72"/>
      <c r="AS967" s="55"/>
      <c r="AT967" s="55"/>
      <c r="AU967" s="55"/>
      <c r="AV967" s="78"/>
    </row>
    <row r="968" spans="28:48" ht="14.25">
      <c r="AB968" s="68"/>
      <c r="AC968" s="69"/>
      <c r="AD968" s="68"/>
      <c r="AE968" s="69"/>
      <c r="AF968" s="69"/>
      <c r="AG968" s="69"/>
      <c r="AH968" s="68"/>
      <c r="AI968" s="68"/>
      <c r="AJ968" s="68"/>
      <c r="AK968" s="68"/>
      <c r="AL968" s="68"/>
      <c r="AM968" s="68"/>
      <c r="AN968" s="68"/>
      <c r="AO968" s="70"/>
      <c r="AP968" s="71"/>
      <c r="AQ968" s="70"/>
      <c r="AR968" s="72"/>
      <c r="AS968" s="55"/>
      <c r="AT968" s="55"/>
      <c r="AU968" s="55"/>
      <c r="AV968" s="78"/>
    </row>
    <row r="969" spans="28:48" ht="14.25">
      <c r="AB969" s="68"/>
      <c r="AC969" s="69"/>
      <c r="AD969" s="68"/>
      <c r="AE969" s="69"/>
      <c r="AF969" s="69"/>
      <c r="AG969" s="69"/>
      <c r="AH969" s="68"/>
      <c r="AI969" s="68"/>
      <c r="AJ969" s="68"/>
      <c r="AK969" s="68"/>
      <c r="AL969" s="68"/>
      <c r="AM969" s="68"/>
      <c r="AN969" s="68"/>
      <c r="AO969" s="70"/>
      <c r="AP969" s="71"/>
      <c r="AQ969" s="70"/>
      <c r="AR969" s="72"/>
      <c r="AS969" s="55"/>
      <c r="AT969" s="55"/>
      <c r="AU969" s="55"/>
      <c r="AV969" s="78"/>
    </row>
    <row r="970" spans="28:48" ht="14.25">
      <c r="AB970" s="68"/>
      <c r="AC970" s="69"/>
      <c r="AD970" s="68"/>
      <c r="AE970" s="69"/>
      <c r="AF970" s="69"/>
      <c r="AG970" s="69"/>
      <c r="AH970" s="68"/>
      <c r="AI970" s="68"/>
      <c r="AJ970" s="68"/>
      <c r="AK970" s="68"/>
      <c r="AL970" s="68"/>
      <c r="AM970" s="68"/>
      <c r="AN970" s="68"/>
      <c r="AO970" s="70"/>
      <c r="AP970" s="71"/>
      <c r="AQ970" s="70"/>
      <c r="AR970" s="72"/>
      <c r="AS970" s="55"/>
      <c r="AT970" s="55"/>
      <c r="AU970" s="55"/>
      <c r="AV970" s="78"/>
    </row>
    <row r="971" spans="28:48" ht="14.25">
      <c r="AB971" s="68"/>
      <c r="AC971" s="69"/>
      <c r="AD971" s="68"/>
      <c r="AE971" s="69"/>
      <c r="AF971" s="69"/>
      <c r="AG971" s="69"/>
      <c r="AH971" s="68"/>
      <c r="AI971" s="68"/>
      <c r="AJ971" s="68"/>
      <c r="AK971" s="68"/>
      <c r="AL971" s="68"/>
      <c r="AM971" s="68"/>
      <c r="AN971" s="68"/>
      <c r="AO971" s="70"/>
      <c r="AP971" s="71"/>
      <c r="AQ971" s="70"/>
      <c r="AR971" s="72"/>
      <c r="AS971" s="55"/>
      <c r="AT971" s="55"/>
      <c r="AU971" s="55"/>
      <c r="AV971" s="78"/>
    </row>
    <row r="972" spans="28:48" ht="14.25">
      <c r="AB972" s="68"/>
      <c r="AC972" s="69"/>
      <c r="AD972" s="68"/>
      <c r="AE972" s="69"/>
      <c r="AF972" s="69"/>
      <c r="AG972" s="69"/>
      <c r="AH972" s="68"/>
      <c r="AI972" s="68"/>
      <c r="AJ972" s="68"/>
      <c r="AK972" s="68"/>
      <c r="AL972" s="68"/>
      <c r="AM972" s="68"/>
      <c r="AN972" s="68"/>
      <c r="AO972" s="70"/>
      <c r="AP972" s="71"/>
      <c r="AQ972" s="70"/>
      <c r="AR972" s="72"/>
      <c r="AS972" s="55"/>
      <c r="AT972" s="55"/>
      <c r="AU972" s="55"/>
      <c r="AV972" s="78"/>
    </row>
    <row r="973" spans="28:48" ht="14.25">
      <c r="AB973" s="68"/>
      <c r="AC973" s="69"/>
      <c r="AD973" s="68"/>
      <c r="AE973" s="69"/>
      <c r="AF973" s="69"/>
      <c r="AG973" s="69"/>
      <c r="AH973" s="68"/>
      <c r="AI973" s="68"/>
      <c r="AJ973" s="68"/>
      <c r="AK973" s="68"/>
      <c r="AL973" s="68"/>
      <c r="AM973" s="68"/>
      <c r="AN973" s="68"/>
      <c r="AO973" s="70"/>
      <c r="AP973" s="71"/>
      <c r="AQ973" s="70"/>
      <c r="AR973" s="72"/>
      <c r="AS973" s="55"/>
      <c r="AT973" s="55"/>
      <c r="AU973" s="55"/>
      <c r="AV973" s="78"/>
    </row>
    <row r="974" spans="28:48" ht="14.25">
      <c r="AB974" s="68"/>
      <c r="AC974" s="69"/>
      <c r="AD974" s="68"/>
      <c r="AE974" s="69"/>
      <c r="AF974" s="69"/>
      <c r="AG974" s="69"/>
      <c r="AH974" s="68"/>
      <c r="AI974" s="68"/>
      <c r="AJ974" s="68"/>
      <c r="AK974" s="68"/>
      <c r="AL974" s="68"/>
      <c r="AM974" s="68"/>
      <c r="AN974" s="68"/>
      <c r="AO974" s="70"/>
      <c r="AP974" s="71"/>
      <c r="AQ974" s="70"/>
      <c r="AR974" s="72"/>
      <c r="AS974" s="55"/>
      <c r="AT974" s="55"/>
      <c r="AU974" s="55"/>
      <c r="AV974" s="78"/>
    </row>
    <row r="975" spans="28:48" ht="14.25">
      <c r="AB975" s="68"/>
      <c r="AC975" s="69"/>
      <c r="AD975" s="68"/>
      <c r="AE975" s="69"/>
      <c r="AF975" s="69"/>
      <c r="AG975" s="69"/>
      <c r="AH975" s="68"/>
      <c r="AI975" s="68"/>
      <c r="AJ975" s="68"/>
      <c r="AK975" s="68"/>
      <c r="AL975" s="68"/>
      <c r="AM975" s="68"/>
      <c r="AN975" s="68"/>
      <c r="AO975" s="70"/>
      <c r="AP975" s="71"/>
      <c r="AQ975" s="70"/>
      <c r="AR975" s="72"/>
      <c r="AS975" s="55"/>
      <c r="AT975" s="55"/>
      <c r="AU975" s="55"/>
      <c r="AV975" s="78"/>
    </row>
    <row r="976" spans="28:48" ht="14.25">
      <c r="AB976" s="68"/>
      <c r="AC976" s="69"/>
      <c r="AD976" s="68"/>
      <c r="AE976" s="69"/>
      <c r="AF976" s="69"/>
      <c r="AG976" s="69"/>
      <c r="AH976" s="68"/>
      <c r="AI976" s="68"/>
      <c r="AJ976" s="68"/>
      <c r="AK976" s="68"/>
      <c r="AL976" s="68"/>
      <c r="AM976" s="68"/>
      <c r="AN976" s="68"/>
      <c r="AO976" s="70"/>
      <c r="AP976" s="71"/>
      <c r="AQ976" s="70"/>
      <c r="AR976" s="72"/>
      <c r="AS976" s="55"/>
      <c r="AT976" s="55"/>
      <c r="AU976" s="55"/>
      <c r="AV976" s="78"/>
    </row>
    <row r="977" spans="28:48" ht="14.25">
      <c r="AB977" s="68"/>
      <c r="AC977" s="69"/>
      <c r="AD977" s="68"/>
      <c r="AE977" s="69"/>
      <c r="AF977" s="69"/>
      <c r="AG977" s="69"/>
      <c r="AH977" s="68"/>
      <c r="AI977" s="68"/>
      <c r="AJ977" s="68"/>
      <c r="AK977" s="68"/>
      <c r="AL977" s="68"/>
      <c r="AM977" s="68"/>
      <c r="AN977" s="68"/>
      <c r="AO977" s="70"/>
      <c r="AP977" s="71"/>
      <c r="AQ977" s="70"/>
      <c r="AR977" s="72"/>
      <c r="AS977" s="55"/>
      <c r="AT977" s="55"/>
      <c r="AU977" s="55"/>
      <c r="AV977" s="78"/>
    </row>
    <row r="978" spans="28:48" ht="14.25">
      <c r="AB978" s="68"/>
      <c r="AC978" s="69"/>
      <c r="AD978" s="68"/>
      <c r="AE978" s="69"/>
      <c r="AF978" s="69"/>
      <c r="AG978" s="69"/>
      <c r="AH978" s="68"/>
      <c r="AI978" s="68"/>
      <c r="AJ978" s="68"/>
      <c r="AK978" s="68"/>
      <c r="AL978" s="68"/>
      <c r="AM978" s="68"/>
      <c r="AN978" s="68"/>
      <c r="AO978" s="70"/>
      <c r="AP978" s="71"/>
      <c r="AQ978" s="70"/>
      <c r="AR978" s="72"/>
      <c r="AS978" s="55"/>
      <c r="AT978" s="55"/>
      <c r="AU978" s="55"/>
      <c r="AV978" s="78"/>
    </row>
    <row r="979" spans="28:48" ht="14.25">
      <c r="AB979" s="68"/>
      <c r="AC979" s="69"/>
      <c r="AD979" s="68"/>
      <c r="AE979" s="69"/>
      <c r="AF979" s="69"/>
      <c r="AG979" s="69"/>
      <c r="AH979" s="68"/>
      <c r="AI979" s="68"/>
      <c r="AJ979" s="68"/>
      <c r="AK979" s="68"/>
      <c r="AL979" s="68"/>
      <c r="AM979" s="68"/>
      <c r="AN979" s="68"/>
      <c r="AO979" s="70"/>
      <c r="AP979" s="71"/>
      <c r="AQ979" s="70"/>
      <c r="AR979" s="72"/>
      <c r="AS979" s="55"/>
      <c r="AT979" s="55"/>
      <c r="AU979" s="55"/>
      <c r="AV979" s="78"/>
    </row>
    <row r="980" spans="28:48" ht="14.25">
      <c r="AB980" s="68"/>
      <c r="AC980" s="69"/>
      <c r="AD980" s="68"/>
      <c r="AE980" s="69"/>
      <c r="AF980" s="69"/>
      <c r="AG980" s="69"/>
      <c r="AH980" s="68"/>
      <c r="AI980" s="68"/>
      <c r="AJ980" s="68"/>
      <c r="AK980" s="68"/>
      <c r="AL980" s="68"/>
      <c r="AM980" s="68"/>
      <c r="AN980" s="68"/>
      <c r="AO980" s="70"/>
      <c r="AP980" s="71"/>
      <c r="AQ980" s="70"/>
      <c r="AR980" s="72"/>
      <c r="AS980" s="55"/>
      <c r="AT980" s="55"/>
      <c r="AU980" s="55"/>
      <c r="AV980" s="78"/>
    </row>
    <row r="981" spans="28:48" ht="14.25">
      <c r="AB981" s="68"/>
      <c r="AC981" s="69"/>
      <c r="AD981" s="68"/>
      <c r="AE981" s="69"/>
      <c r="AF981" s="69"/>
      <c r="AG981" s="69"/>
      <c r="AH981" s="68"/>
      <c r="AI981" s="68"/>
      <c r="AJ981" s="68"/>
      <c r="AK981" s="68"/>
      <c r="AL981" s="68"/>
      <c r="AM981" s="68"/>
      <c r="AN981" s="68"/>
      <c r="AO981" s="70"/>
      <c r="AP981" s="71"/>
      <c r="AQ981" s="70"/>
      <c r="AR981" s="72"/>
      <c r="AS981" s="55"/>
      <c r="AT981" s="55"/>
      <c r="AU981" s="55"/>
      <c r="AV981" s="78"/>
    </row>
    <row r="982" spans="28:48" ht="14.25">
      <c r="AB982" s="68"/>
      <c r="AC982" s="69"/>
      <c r="AD982" s="68"/>
      <c r="AE982" s="69"/>
      <c r="AF982" s="69"/>
      <c r="AG982" s="69"/>
      <c r="AH982" s="68"/>
      <c r="AI982" s="68"/>
      <c r="AJ982" s="68"/>
      <c r="AK982" s="68"/>
      <c r="AL982" s="68"/>
      <c r="AM982" s="68"/>
      <c r="AN982" s="68"/>
      <c r="AO982" s="70"/>
      <c r="AP982" s="71"/>
      <c r="AQ982" s="70"/>
      <c r="AR982" s="72"/>
      <c r="AS982" s="55"/>
      <c r="AT982" s="55"/>
      <c r="AU982" s="55"/>
      <c r="AV982" s="78"/>
    </row>
    <row r="983" spans="28:48" ht="14.25">
      <c r="AB983" s="68"/>
      <c r="AC983" s="69"/>
      <c r="AD983" s="68"/>
      <c r="AE983" s="69"/>
      <c r="AF983" s="69"/>
      <c r="AG983" s="69"/>
      <c r="AH983" s="68"/>
      <c r="AI983" s="68"/>
      <c r="AJ983" s="68"/>
      <c r="AK983" s="68"/>
      <c r="AL983" s="68"/>
      <c r="AM983" s="68"/>
      <c r="AN983" s="68"/>
      <c r="AO983" s="70"/>
      <c r="AP983" s="71"/>
      <c r="AQ983" s="70"/>
      <c r="AR983" s="72"/>
      <c r="AS983" s="55"/>
      <c r="AT983" s="55"/>
      <c r="AU983" s="55"/>
      <c r="AV983" s="78"/>
    </row>
    <row r="984" spans="28:48" ht="14.25">
      <c r="AB984" s="68"/>
      <c r="AC984" s="69"/>
      <c r="AD984" s="68"/>
      <c r="AE984" s="69"/>
      <c r="AF984" s="69"/>
      <c r="AG984" s="69"/>
      <c r="AH984" s="68"/>
      <c r="AI984" s="68"/>
      <c r="AJ984" s="68"/>
      <c r="AK984" s="68"/>
      <c r="AL984" s="68"/>
      <c r="AM984" s="68"/>
      <c r="AN984" s="68"/>
      <c r="AO984" s="70"/>
      <c r="AP984" s="71"/>
      <c r="AQ984" s="70"/>
      <c r="AR984" s="72"/>
      <c r="AS984" s="55"/>
      <c r="AT984" s="55"/>
      <c r="AU984" s="55"/>
      <c r="AV984" s="78"/>
    </row>
    <row r="985" spans="28:48" ht="14.25">
      <c r="AB985" s="68"/>
      <c r="AC985" s="69"/>
      <c r="AD985" s="68"/>
      <c r="AE985" s="69"/>
      <c r="AF985" s="69"/>
      <c r="AG985" s="69"/>
      <c r="AH985" s="68"/>
      <c r="AI985" s="68"/>
      <c r="AJ985" s="68"/>
      <c r="AK985" s="68"/>
      <c r="AL985" s="68"/>
      <c r="AM985" s="68"/>
      <c r="AN985" s="68"/>
      <c r="AO985" s="70"/>
      <c r="AP985" s="71"/>
      <c r="AQ985" s="70"/>
      <c r="AR985" s="72"/>
      <c r="AS985" s="55"/>
      <c r="AT985" s="55"/>
      <c r="AU985" s="55"/>
      <c r="AV985" s="78"/>
    </row>
    <row r="986" spans="28:48" ht="14.25">
      <c r="AB986" s="68"/>
      <c r="AC986" s="69"/>
      <c r="AD986" s="68"/>
      <c r="AE986" s="69"/>
      <c r="AF986" s="69"/>
      <c r="AG986" s="69"/>
      <c r="AH986" s="68"/>
      <c r="AI986" s="68"/>
      <c r="AJ986" s="68"/>
      <c r="AK986" s="68"/>
      <c r="AL986" s="68"/>
      <c r="AM986" s="68"/>
      <c r="AN986" s="68"/>
      <c r="AO986" s="70"/>
      <c r="AP986" s="71"/>
      <c r="AQ986" s="70"/>
      <c r="AR986" s="72"/>
      <c r="AS986" s="55"/>
      <c r="AT986" s="55"/>
      <c r="AU986" s="55"/>
      <c r="AV986" s="78"/>
    </row>
    <row r="987" spans="28:48" ht="14.25">
      <c r="AB987" s="68"/>
      <c r="AC987" s="69"/>
      <c r="AD987" s="68"/>
      <c r="AE987" s="69"/>
      <c r="AF987" s="69"/>
      <c r="AG987" s="69"/>
      <c r="AH987" s="68"/>
      <c r="AI987" s="68"/>
      <c r="AJ987" s="68"/>
      <c r="AK987" s="68"/>
      <c r="AL987" s="68"/>
      <c r="AM987" s="68"/>
      <c r="AN987" s="68"/>
      <c r="AO987" s="70"/>
      <c r="AP987" s="71"/>
      <c r="AQ987" s="70"/>
      <c r="AR987" s="72"/>
      <c r="AS987" s="55"/>
      <c r="AT987" s="55"/>
      <c r="AU987" s="55"/>
      <c r="AV987" s="78"/>
    </row>
    <row r="988" spans="28:48" ht="14.25">
      <c r="AB988" s="68"/>
      <c r="AC988" s="69"/>
      <c r="AD988" s="68"/>
      <c r="AE988" s="69"/>
      <c r="AF988" s="69"/>
      <c r="AG988" s="69"/>
      <c r="AH988" s="68"/>
      <c r="AI988" s="68"/>
      <c r="AJ988" s="68"/>
      <c r="AK988" s="68"/>
      <c r="AL988" s="68"/>
      <c r="AM988" s="68"/>
      <c r="AN988" s="68"/>
      <c r="AO988" s="70"/>
      <c r="AP988" s="71"/>
      <c r="AQ988" s="70"/>
      <c r="AR988" s="72"/>
      <c r="AS988" s="55"/>
      <c r="AT988" s="55"/>
      <c r="AU988" s="55"/>
      <c r="AV988" s="78"/>
    </row>
    <row r="989" spans="28:48" ht="14.25">
      <c r="AB989" s="68"/>
      <c r="AC989" s="69"/>
      <c r="AD989" s="68"/>
      <c r="AE989" s="69"/>
      <c r="AF989" s="69"/>
      <c r="AG989" s="69"/>
      <c r="AH989" s="68"/>
      <c r="AI989" s="68"/>
      <c r="AJ989" s="68"/>
      <c r="AK989" s="68"/>
      <c r="AL989" s="68"/>
      <c r="AM989" s="68"/>
      <c r="AN989" s="68"/>
      <c r="AO989" s="70"/>
      <c r="AP989" s="71"/>
      <c r="AQ989" s="70"/>
      <c r="AR989" s="72"/>
      <c r="AS989" s="55"/>
      <c r="AT989" s="55"/>
      <c r="AU989" s="55"/>
      <c r="AV989" s="78"/>
    </row>
    <row r="990" spans="28:48" ht="14.25">
      <c r="AB990" s="68"/>
      <c r="AC990" s="69"/>
      <c r="AD990" s="68"/>
      <c r="AE990" s="69"/>
      <c r="AF990" s="69"/>
      <c r="AG990" s="69"/>
      <c r="AH990" s="68"/>
      <c r="AI990" s="68"/>
      <c r="AJ990" s="68"/>
      <c r="AK990" s="68"/>
      <c r="AL990" s="68"/>
      <c r="AM990" s="68"/>
      <c r="AN990" s="68"/>
      <c r="AO990" s="70"/>
      <c r="AP990" s="71"/>
      <c r="AQ990" s="70"/>
      <c r="AR990" s="72"/>
      <c r="AS990" s="55"/>
      <c r="AT990" s="55"/>
      <c r="AU990" s="55"/>
      <c r="AV990" s="78"/>
    </row>
    <row r="991" spans="28:48" ht="14.25">
      <c r="AB991" s="68"/>
      <c r="AC991" s="69"/>
      <c r="AD991" s="68"/>
      <c r="AE991" s="69"/>
      <c r="AF991" s="69"/>
      <c r="AG991" s="69"/>
      <c r="AH991" s="68"/>
      <c r="AI991" s="68"/>
      <c r="AJ991" s="68"/>
      <c r="AK991" s="68"/>
      <c r="AL991" s="68"/>
      <c r="AM991" s="68"/>
      <c r="AN991" s="68"/>
      <c r="AO991" s="70"/>
      <c r="AP991" s="71"/>
      <c r="AQ991" s="70"/>
      <c r="AR991" s="72"/>
      <c r="AS991" s="55"/>
      <c r="AT991" s="55"/>
      <c r="AU991" s="55"/>
      <c r="AV991" s="78"/>
    </row>
    <row r="992" spans="28:48" ht="14.25">
      <c r="AB992" s="68"/>
      <c r="AC992" s="69"/>
      <c r="AD992" s="68"/>
      <c r="AE992" s="69"/>
      <c r="AF992" s="69"/>
      <c r="AG992" s="69"/>
      <c r="AH992" s="68"/>
      <c r="AI992" s="68"/>
      <c r="AJ992" s="68"/>
      <c r="AK992" s="68"/>
      <c r="AL992" s="68"/>
      <c r="AM992" s="68"/>
      <c r="AN992" s="68"/>
      <c r="AO992" s="70"/>
      <c r="AP992" s="71"/>
      <c r="AQ992" s="70"/>
      <c r="AR992" s="72"/>
      <c r="AS992" s="55"/>
      <c r="AT992" s="55"/>
      <c r="AU992" s="55"/>
      <c r="AV992" s="78"/>
    </row>
    <row r="993" spans="28:48" ht="14.25">
      <c r="AB993" s="68"/>
      <c r="AC993" s="69"/>
      <c r="AD993" s="68"/>
      <c r="AE993" s="69"/>
      <c r="AF993" s="69"/>
      <c r="AG993" s="69"/>
      <c r="AH993" s="68"/>
      <c r="AI993" s="68"/>
      <c r="AJ993" s="68"/>
      <c r="AK993" s="68"/>
      <c r="AL993" s="68"/>
      <c r="AM993" s="68"/>
      <c r="AN993" s="68"/>
      <c r="AO993" s="70"/>
      <c r="AP993" s="71"/>
      <c r="AQ993" s="70"/>
      <c r="AR993" s="72"/>
      <c r="AS993" s="55"/>
      <c r="AT993" s="55"/>
      <c r="AU993" s="55"/>
      <c r="AV993" s="78"/>
    </row>
    <row r="994" spans="28:48" ht="14.25">
      <c r="AB994" s="68"/>
      <c r="AC994" s="69"/>
      <c r="AD994" s="68"/>
      <c r="AE994" s="69"/>
      <c r="AF994" s="69"/>
      <c r="AG994" s="69"/>
      <c r="AH994" s="68"/>
      <c r="AI994" s="68"/>
      <c r="AJ994" s="68"/>
      <c r="AK994" s="68"/>
      <c r="AL994" s="68"/>
      <c r="AM994" s="68"/>
      <c r="AN994" s="68"/>
      <c r="AO994" s="70"/>
      <c r="AP994" s="71"/>
      <c r="AQ994" s="70"/>
      <c r="AR994" s="72"/>
      <c r="AS994" s="55"/>
      <c r="AT994" s="55"/>
      <c r="AU994" s="55"/>
      <c r="AV994" s="78"/>
    </row>
    <row r="995" spans="28:48" ht="14.25">
      <c r="AB995" s="68"/>
      <c r="AC995" s="69"/>
      <c r="AD995" s="68"/>
      <c r="AE995" s="69"/>
      <c r="AF995" s="69"/>
      <c r="AG995" s="69"/>
      <c r="AH995" s="68"/>
      <c r="AI995" s="68"/>
      <c r="AJ995" s="68"/>
      <c r="AK995" s="68"/>
      <c r="AL995" s="68"/>
      <c r="AM995" s="68"/>
      <c r="AN995" s="68"/>
      <c r="AO995" s="70"/>
      <c r="AP995" s="71"/>
      <c r="AQ995" s="70"/>
      <c r="AR995" s="72"/>
      <c r="AS995" s="55"/>
      <c r="AT995" s="55"/>
      <c r="AU995" s="55"/>
      <c r="AV995" s="78"/>
    </row>
    <row r="996" spans="28:48" ht="14.25">
      <c r="AB996" s="68"/>
      <c r="AC996" s="69"/>
      <c r="AD996" s="68"/>
      <c r="AE996" s="69"/>
      <c r="AF996" s="69"/>
      <c r="AG996" s="69"/>
      <c r="AH996" s="68"/>
      <c r="AI996" s="68"/>
      <c r="AJ996" s="68"/>
      <c r="AK996" s="68"/>
      <c r="AL996" s="68"/>
      <c r="AM996" s="68"/>
      <c r="AN996" s="68"/>
      <c r="AO996" s="70"/>
      <c r="AP996" s="71"/>
      <c r="AQ996" s="70"/>
      <c r="AR996" s="72"/>
      <c r="AS996" s="55"/>
      <c r="AT996" s="55"/>
      <c r="AU996" s="55"/>
      <c r="AV996" s="78"/>
    </row>
    <row r="997" spans="28:48" ht="14.25">
      <c r="AB997" s="68"/>
      <c r="AC997" s="69"/>
      <c r="AD997" s="68"/>
      <c r="AE997" s="69"/>
      <c r="AF997" s="69"/>
      <c r="AG997" s="69"/>
      <c r="AH997" s="68"/>
      <c r="AI997" s="68"/>
      <c r="AJ997" s="68"/>
      <c r="AK997" s="68"/>
      <c r="AL997" s="68"/>
      <c r="AM997" s="68"/>
      <c r="AN997" s="68"/>
      <c r="AO997" s="70"/>
      <c r="AP997" s="71"/>
      <c r="AQ997" s="70"/>
      <c r="AR997" s="72"/>
      <c r="AS997" s="55"/>
      <c r="AT997" s="55"/>
      <c r="AU997" s="55"/>
      <c r="AV997" s="78"/>
    </row>
    <row r="998" spans="28:48" ht="14.25">
      <c r="AB998" s="68"/>
      <c r="AC998" s="69"/>
      <c r="AD998" s="68"/>
      <c r="AE998" s="69"/>
      <c r="AF998" s="69"/>
      <c r="AG998" s="69"/>
      <c r="AH998" s="68"/>
      <c r="AI998" s="68"/>
      <c r="AJ998" s="68"/>
      <c r="AK998" s="68"/>
      <c r="AL998" s="68"/>
      <c r="AM998" s="68"/>
      <c r="AN998" s="68"/>
      <c r="AO998" s="70"/>
      <c r="AP998" s="71"/>
      <c r="AQ998" s="70"/>
      <c r="AR998" s="72"/>
      <c r="AS998" s="55"/>
      <c r="AT998" s="55"/>
      <c r="AU998" s="55"/>
      <c r="AV998" s="78"/>
    </row>
    <row r="999" spans="28:48" ht="14.25">
      <c r="AB999" s="68"/>
      <c r="AC999" s="69"/>
      <c r="AD999" s="68"/>
      <c r="AE999" s="69"/>
      <c r="AF999" s="69"/>
      <c r="AG999" s="69"/>
      <c r="AH999" s="68"/>
      <c r="AI999" s="68"/>
      <c r="AJ999" s="68"/>
      <c r="AK999" s="68"/>
      <c r="AL999" s="68"/>
      <c r="AM999" s="68"/>
      <c r="AN999" s="68"/>
      <c r="AO999" s="70"/>
      <c r="AP999" s="71"/>
      <c r="AQ999" s="70"/>
      <c r="AR999" s="72"/>
      <c r="AS999" s="55"/>
      <c r="AT999" s="55"/>
      <c r="AU999" s="55"/>
      <c r="AV999" s="78"/>
    </row>
    <row r="1000" spans="28:48" ht="14.25">
      <c r="AB1000" s="68"/>
      <c r="AC1000" s="69"/>
      <c r="AD1000" s="68"/>
      <c r="AE1000" s="69"/>
      <c r="AF1000" s="69"/>
      <c r="AG1000" s="69"/>
      <c r="AH1000" s="68"/>
      <c r="AI1000" s="68"/>
      <c r="AJ1000" s="68"/>
      <c r="AK1000" s="68"/>
      <c r="AL1000" s="68"/>
      <c r="AM1000" s="68"/>
      <c r="AN1000" s="68"/>
      <c r="AO1000" s="70"/>
      <c r="AP1000" s="71"/>
      <c r="AQ1000" s="70"/>
      <c r="AR1000" s="72"/>
      <c r="AS1000" s="55"/>
      <c r="AT1000" s="55"/>
      <c r="AU1000" s="55"/>
      <c r="AV1000" s="78"/>
    </row>
    <row r="1001" spans="28:48" ht="14.25">
      <c r="AB1001" s="68"/>
      <c r="AC1001" s="69"/>
      <c r="AD1001" s="68"/>
      <c r="AE1001" s="69"/>
      <c r="AF1001" s="69"/>
      <c r="AG1001" s="69"/>
      <c r="AH1001" s="68"/>
      <c r="AI1001" s="68"/>
      <c r="AJ1001" s="68"/>
      <c r="AK1001" s="68"/>
      <c r="AL1001" s="68"/>
      <c r="AM1001" s="68"/>
      <c r="AN1001" s="68"/>
      <c r="AO1001" s="70"/>
      <c r="AP1001" s="71"/>
      <c r="AQ1001" s="70"/>
      <c r="AR1001" s="72"/>
      <c r="AS1001" s="55"/>
      <c r="AT1001" s="55"/>
      <c r="AU1001" s="55"/>
      <c r="AV1001" s="78"/>
    </row>
    <row r="1002" spans="28:48" ht="14.25">
      <c r="AB1002" s="68"/>
      <c r="AC1002" s="69"/>
      <c r="AD1002" s="68"/>
      <c r="AE1002" s="69"/>
      <c r="AF1002" s="69"/>
      <c r="AG1002" s="69"/>
      <c r="AH1002" s="68"/>
      <c r="AI1002" s="68"/>
      <c r="AJ1002" s="68"/>
      <c r="AK1002" s="68"/>
      <c r="AL1002" s="68"/>
      <c r="AM1002" s="68"/>
      <c r="AN1002" s="68"/>
      <c r="AO1002" s="70"/>
      <c r="AP1002" s="71"/>
      <c r="AQ1002" s="70"/>
      <c r="AR1002" s="72"/>
      <c r="AS1002" s="55"/>
      <c r="AT1002" s="55"/>
      <c r="AU1002" s="55"/>
      <c r="AV1002" s="78"/>
    </row>
    <row r="1003" spans="28:48" ht="14.25">
      <c r="AB1003" s="68"/>
      <c r="AC1003" s="69"/>
      <c r="AD1003" s="68"/>
      <c r="AE1003" s="69"/>
      <c r="AF1003" s="69"/>
      <c r="AG1003" s="69"/>
      <c r="AH1003" s="68"/>
      <c r="AI1003" s="68"/>
      <c r="AJ1003" s="68"/>
      <c r="AK1003" s="68"/>
      <c r="AL1003" s="68"/>
      <c r="AM1003" s="68"/>
      <c r="AN1003" s="68"/>
      <c r="AO1003" s="70"/>
      <c r="AP1003" s="71"/>
      <c r="AQ1003" s="70"/>
      <c r="AR1003" s="72"/>
      <c r="AS1003" s="55"/>
      <c r="AT1003" s="55"/>
      <c r="AU1003" s="55"/>
      <c r="AV1003" s="78"/>
    </row>
    <row r="1004" spans="28:48" ht="14.25">
      <c r="AB1004" s="68"/>
      <c r="AC1004" s="69"/>
      <c r="AD1004" s="68"/>
      <c r="AE1004" s="69"/>
      <c r="AF1004" s="69"/>
      <c r="AG1004" s="69"/>
      <c r="AH1004" s="68"/>
      <c r="AI1004" s="68"/>
      <c r="AJ1004" s="68"/>
      <c r="AK1004" s="68"/>
      <c r="AL1004" s="68"/>
      <c r="AM1004" s="68"/>
      <c r="AN1004" s="68"/>
      <c r="AO1004" s="70"/>
      <c r="AP1004" s="71"/>
      <c r="AQ1004" s="70"/>
      <c r="AR1004" s="72"/>
      <c r="AS1004" s="55"/>
      <c r="AT1004" s="55"/>
      <c r="AU1004" s="55"/>
      <c r="AV1004" s="78"/>
    </row>
    <row r="1005" spans="28:48" ht="14.25">
      <c r="AB1005" s="68"/>
      <c r="AC1005" s="69"/>
      <c r="AD1005" s="68"/>
      <c r="AE1005" s="69"/>
      <c r="AF1005" s="69"/>
      <c r="AG1005" s="69"/>
      <c r="AH1005" s="68"/>
      <c r="AI1005" s="68"/>
      <c r="AJ1005" s="68"/>
      <c r="AK1005" s="68"/>
      <c r="AL1005" s="68"/>
      <c r="AM1005" s="68"/>
      <c r="AN1005" s="68"/>
      <c r="AO1005" s="70"/>
      <c r="AP1005" s="71"/>
      <c r="AQ1005" s="70"/>
      <c r="AR1005" s="72"/>
      <c r="AS1005" s="55"/>
      <c r="AT1005" s="55"/>
      <c r="AU1005" s="55"/>
      <c r="AV1005" s="78"/>
    </row>
    <row r="1006" spans="28:48" ht="14.25">
      <c r="AB1006" s="68"/>
      <c r="AC1006" s="69"/>
      <c r="AD1006" s="68"/>
      <c r="AE1006" s="69"/>
      <c r="AF1006" s="69"/>
      <c r="AG1006" s="69"/>
      <c r="AH1006" s="68"/>
      <c r="AI1006" s="68"/>
      <c r="AJ1006" s="68"/>
      <c r="AK1006" s="68"/>
      <c r="AL1006" s="68"/>
      <c r="AM1006" s="68"/>
      <c r="AN1006" s="68"/>
      <c r="AO1006" s="70"/>
      <c r="AP1006" s="71"/>
      <c r="AQ1006" s="70"/>
      <c r="AR1006" s="72"/>
      <c r="AS1006" s="55"/>
      <c r="AT1006" s="55"/>
      <c r="AU1006" s="55"/>
      <c r="AV1006" s="78"/>
    </row>
    <row r="1007" spans="28:48" ht="14.25">
      <c r="AB1007" s="68"/>
      <c r="AC1007" s="69"/>
      <c r="AD1007" s="68"/>
      <c r="AE1007" s="69"/>
      <c r="AF1007" s="69"/>
      <c r="AG1007" s="69"/>
      <c r="AH1007" s="68"/>
      <c r="AI1007" s="68"/>
      <c r="AJ1007" s="68"/>
      <c r="AK1007" s="68"/>
      <c r="AL1007" s="68"/>
      <c r="AM1007" s="68"/>
      <c r="AN1007" s="68"/>
      <c r="AO1007" s="70"/>
      <c r="AP1007" s="71"/>
      <c r="AQ1007" s="70"/>
      <c r="AR1007" s="72"/>
      <c r="AS1007" s="55"/>
      <c r="AT1007" s="55"/>
      <c r="AU1007" s="55"/>
      <c r="AV1007" s="78"/>
    </row>
    <row r="1008" spans="28:48" ht="14.25">
      <c r="AB1008" s="68"/>
      <c r="AC1008" s="69"/>
      <c r="AD1008" s="68"/>
      <c r="AE1008" s="69"/>
      <c r="AF1008" s="69"/>
      <c r="AG1008" s="69"/>
      <c r="AH1008" s="68"/>
      <c r="AI1008" s="68"/>
      <c r="AJ1008" s="68"/>
      <c r="AK1008" s="68"/>
      <c r="AL1008" s="68"/>
      <c r="AM1008" s="68"/>
      <c r="AN1008" s="68"/>
      <c r="AO1008" s="70"/>
      <c r="AP1008" s="71"/>
      <c r="AQ1008" s="70"/>
      <c r="AR1008" s="72"/>
      <c r="AS1008" s="55"/>
      <c r="AT1008" s="55"/>
      <c r="AU1008" s="55"/>
      <c r="AV1008" s="78"/>
    </row>
    <row r="1009" spans="28:48" ht="14.25">
      <c r="AB1009" s="68"/>
      <c r="AC1009" s="69"/>
      <c r="AD1009" s="68"/>
      <c r="AE1009" s="69"/>
      <c r="AF1009" s="69"/>
      <c r="AG1009" s="69"/>
      <c r="AH1009" s="68"/>
      <c r="AI1009" s="68"/>
      <c r="AJ1009" s="68"/>
      <c r="AK1009" s="68"/>
      <c r="AL1009" s="68"/>
      <c r="AM1009" s="68"/>
      <c r="AN1009" s="68"/>
      <c r="AO1009" s="70"/>
      <c r="AP1009" s="71"/>
      <c r="AQ1009" s="70"/>
      <c r="AR1009" s="72"/>
      <c r="AS1009" s="55"/>
      <c r="AT1009" s="55"/>
      <c r="AU1009" s="55"/>
      <c r="AV1009" s="78"/>
    </row>
    <row r="1010" spans="28:48" ht="14.25">
      <c r="AB1010" s="68"/>
      <c r="AC1010" s="69"/>
      <c r="AD1010" s="68"/>
      <c r="AE1010" s="69"/>
      <c r="AF1010" s="69"/>
      <c r="AG1010" s="69"/>
      <c r="AH1010" s="68"/>
      <c r="AI1010" s="68"/>
      <c r="AJ1010" s="68"/>
      <c r="AK1010" s="68"/>
      <c r="AL1010" s="68"/>
      <c r="AM1010" s="68"/>
      <c r="AN1010" s="68"/>
      <c r="AO1010" s="70"/>
      <c r="AP1010" s="71"/>
      <c r="AQ1010" s="70"/>
      <c r="AR1010" s="72"/>
      <c r="AS1010" s="55"/>
      <c r="AT1010" s="55"/>
      <c r="AU1010" s="55"/>
      <c r="AV1010" s="78"/>
    </row>
    <row r="1011" spans="28:48" ht="14.25">
      <c r="AB1011" s="68"/>
      <c r="AC1011" s="69"/>
      <c r="AD1011" s="68"/>
      <c r="AE1011" s="69"/>
      <c r="AF1011" s="69"/>
      <c r="AG1011" s="69"/>
      <c r="AH1011" s="68"/>
      <c r="AI1011" s="68"/>
      <c r="AJ1011" s="68"/>
      <c r="AK1011" s="68"/>
      <c r="AL1011" s="68"/>
      <c r="AM1011" s="68"/>
      <c r="AN1011" s="68"/>
      <c r="AO1011" s="70"/>
      <c r="AP1011" s="71"/>
      <c r="AQ1011" s="70"/>
      <c r="AR1011" s="72"/>
      <c r="AS1011" s="55"/>
      <c r="AT1011" s="55"/>
      <c r="AU1011" s="55"/>
      <c r="AV1011" s="78"/>
    </row>
    <row r="1012" spans="28:48" ht="14.25">
      <c r="AB1012" s="68"/>
      <c r="AC1012" s="69"/>
      <c r="AD1012" s="68"/>
      <c r="AE1012" s="69"/>
      <c r="AF1012" s="69"/>
      <c r="AG1012" s="69"/>
      <c r="AH1012" s="68"/>
      <c r="AI1012" s="68"/>
      <c r="AJ1012" s="68"/>
      <c r="AK1012" s="68"/>
      <c r="AL1012" s="68"/>
      <c r="AM1012" s="68"/>
      <c r="AN1012" s="68"/>
      <c r="AO1012" s="70"/>
      <c r="AP1012" s="71"/>
      <c r="AQ1012" s="70"/>
      <c r="AR1012" s="72"/>
      <c r="AS1012" s="55"/>
      <c r="AT1012" s="55"/>
      <c r="AU1012" s="55"/>
      <c r="AV1012" s="78"/>
    </row>
    <row r="1013" spans="28:48" ht="14.25">
      <c r="AB1013" s="68"/>
      <c r="AC1013" s="69"/>
      <c r="AD1013" s="68"/>
      <c r="AE1013" s="69"/>
      <c r="AF1013" s="69"/>
      <c r="AG1013" s="69"/>
      <c r="AH1013" s="68"/>
      <c r="AI1013" s="68"/>
      <c r="AJ1013" s="68"/>
      <c r="AK1013" s="68"/>
      <c r="AL1013" s="68"/>
      <c r="AM1013" s="68"/>
      <c r="AN1013" s="68"/>
      <c r="AO1013" s="70"/>
      <c r="AP1013" s="71"/>
      <c r="AQ1013" s="70"/>
      <c r="AR1013" s="72"/>
      <c r="AS1013" s="55"/>
      <c r="AT1013" s="55"/>
      <c r="AU1013" s="55"/>
      <c r="AV1013" s="78"/>
    </row>
    <row r="1014" spans="28:48" ht="14.25">
      <c r="AB1014" s="68"/>
      <c r="AC1014" s="69"/>
      <c r="AD1014" s="68"/>
      <c r="AE1014" s="69"/>
      <c r="AF1014" s="69"/>
      <c r="AG1014" s="69"/>
      <c r="AH1014" s="68"/>
      <c r="AI1014" s="68"/>
      <c r="AJ1014" s="68"/>
      <c r="AK1014" s="68"/>
      <c r="AL1014" s="68"/>
      <c r="AM1014" s="68"/>
      <c r="AN1014" s="68"/>
      <c r="AO1014" s="70"/>
      <c r="AP1014" s="71"/>
      <c r="AQ1014" s="70"/>
      <c r="AR1014" s="72"/>
      <c r="AS1014" s="55"/>
      <c r="AT1014" s="55"/>
      <c r="AU1014" s="55"/>
      <c r="AV1014" s="78"/>
    </row>
    <row r="1015" spans="28:48" ht="14.25">
      <c r="AB1015" s="68"/>
      <c r="AC1015" s="69"/>
      <c r="AD1015" s="68"/>
      <c r="AE1015" s="69"/>
      <c r="AF1015" s="69"/>
      <c r="AG1015" s="69"/>
      <c r="AH1015" s="68"/>
      <c r="AI1015" s="68"/>
      <c r="AJ1015" s="68"/>
      <c r="AK1015" s="68"/>
      <c r="AL1015" s="68"/>
      <c r="AM1015" s="68"/>
      <c r="AN1015" s="68"/>
      <c r="AO1015" s="70"/>
      <c r="AP1015" s="71"/>
      <c r="AQ1015" s="70"/>
      <c r="AR1015" s="72"/>
      <c r="AS1015" s="55"/>
      <c r="AT1015" s="55"/>
      <c r="AU1015" s="55"/>
      <c r="AV1015" s="78"/>
    </row>
    <row r="1016" spans="28:48" ht="14.25">
      <c r="AB1016" s="68"/>
      <c r="AC1016" s="69"/>
      <c r="AD1016" s="68"/>
      <c r="AE1016" s="69"/>
      <c r="AF1016" s="69"/>
      <c r="AG1016" s="69"/>
      <c r="AH1016" s="68"/>
      <c r="AI1016" s="68"/>
      <c r="AJ1016" s="68"/>
      <c r="AK1016" s="68"/>
      <c r="AL1016" s="68"/>
      <c r="AM1016" s="68"/>
      <c r="AN1016" s="68"/>
      <c r="AO1016" s="70"/>
      <c r="AP1016" s="71"/>
      <c r="AQ1016" s="70"/>
      <c r="AR1016" s="72"/>
      <c r="AS1016" s="55"/>
      <c r="AT1016" s="55"/>
      <c r="AU1016" s="55"/>
      <c r="AV1016" s="78"/>
    </row>
    <row r="1017" spans="28:48" ht="14.25">
      <c r="AB1017" s="68"/>
      <c r="AC1017" s="69"/>
      <c r="AD1017" s="68"/>
      <c r="AE1017" s="69"/>
      <c r="AF1017" s="69"/>
      <c r="AG1017" s="69"/>
      <c r="AH1017" s="68"/>
      <c r="AI1017" s="68"/>
      <c r="AJ1017" s="68"/>
      <c r="AK1017" s="68"/>
      <c r="AL1017" s="68"/>
      <c r="AM1017" s="68"/>
      <c r="AN1017" s="68"/>
      <c r="AO1017" s="70"/>
      <c r="AP1017" s="71"/>
      <c r="AQ1017" s="70"/>
      <c r="AR1017" s="72"/>
      <c r="AS1017" s="55"/>
      <c r="AT1017" s="55"/>
      <c r="AU1017" s="55"/>
      <c r="AV1017" s="78"/>
    </row>
    <row r="1018" spans="28:48" ht="14.25">
      <c r="AB1018" s="68"/>
      <c r="AC1018" s="69"/>
      <c r="AD1018" s="68"/>
      <c r="AE1018" s="69"/>
      <c r="AF1018" s="69"/>
      <c r="AG1018" s="69"/>
      <c r="AH1018" s="68"/>
      <c r="AI1018" s="68"/>
      <c r="AJ1018" s="68"/>
      <c r="AK1018" s="68"/>
      <c r="AL1018" s="68"/>
      <c r="AM1018" s="68"/>
      <c r="AN1018" s="68"/>
      <c r="AO1018" s="70"/>
      <c r="AP1018" s="71"/>
      <c r="AQ1018" s="70"/>
      <c r="AR1018" s="72"/>
      <c r="AS1018" s="55"/>
      <c r="AT1018" s="55"/>
      <c r="AU1018" s="55"/>
      <c r="AV1018" s="78"/>
    </row>
    <row r="1019" spans="28:48" ht="14.25">
      <c r="AB1019" s="68"/>
      <c r="AC1019" s="69"/>
      <c r="AD1019" s="68"/>
      <c r="AE1019" s="69"/>
      <c r="AF1019" s="69"/>
      <c r="AG1019" s="69"/>
      <c r="AH1019" s="68"/>
      <c r="AI1019" s="68"/>
      <c r="AJ1019" s="68"/>
      <c r="AK1019" s="68"/>
      <c r="AL1019" s="68"/>
      <c r="AM1019" s="68"/>
      <c r="AN1019" s="68"/>
      <c r="AO1019" s="70"/>
      <c r="AP1019" s="71"/>
      <c r="AQ1019" s="70"/>
      <c r="AR1019" s="72"/>
      <c r="AS1019" s="55"/>
      <c r="AT1019" s="55"/>
      <c r="AU1019" s="55"/>
      <c r="AV1019" s="78"/>
    </row>
    <row r="1020" spans="28:48" ht="14.25">
      <c r="AB1020" s="68"/>
      <c r="AC1020" s="69"/>
      <c r="AD1020" s="68"/>
      <c r="AE1020" s="69"/>
      <c r="AF1020" s="69"/>
      <c r="AG1020" s="69"/>
      <c r="AH1020" s="68"/>
      <c r="AI1020" s="68"/>
      <c r="AJ1020" s="68"/>
      <c r="AK1020" s="68"/>
      <c r="AL1020" s="68"/>
      <c r="AM1020" s="68"/>
      <c r="AN1020" s="68"/>
      <c r="AO1020" s="70"/>
      <c r="AP1020" s="71"/>
      <c r="AQ1020" s="70"/>
      <c r="AR1020" s="72"/>
      <c r="AS1020" s="55"/>
      <c r="AT1020" s="55"/>
      <c r="AU1020" s="55"/>
      <c r="AV1020" s="78"/>
    </row>
    <row r="1021" spans="28:48" ht="14.25">
      <c r="AB1021" s="68"/>
      <c r="AC1021" s="69"/>
      <c r="AD1021" s="68"/>
      <c r="AE1021" s="69"/>
      <c r="AF1021" s="69"/>
      <c r="AG1021" s="69"/>
      <c r="AH1021" s="68"/>
      <c r="AI1021" s="68"/>
      <c r="AJ1021" s="68"/>
      <c r="AK1021" s="68"/>
      <c r="AL1021" s="68"/>
      <c r="AM1021" s="68"/>
      <c r="AN1021" s="68"/>
      <c r="AO1021" s="70"/>
      <c r="AP1021" s="71"/>
      <c r="AQ1021" s="70"/>
      <c r="AR1021" s="72"/>
      <c r="AS1021" s="55"/>
      <c r="AT1021" s="55"/>
      <c r="AU1021" s="55"/>
      <c r="AV1021" s="78"/>
    </row>
    <row r="1022" spans="28:48" ht="14.25">
      <c r="AB1022" s="68"/>
      <c r="AC1022" s="69"/>
      <c r="AD1022" s="68"/>
      <c r="AE1022" s="69"/>
      <c r="AF1022" s="69"/>
      <c r="AG1022" s="69"/>
      <c r="AH1022" s="68"/>
      <c r="AI1022" s="68"/>
      <c r="AJ1022" s="68"/>
      <c r="AK1022" s="68"/>
      <c r="AL1022" s="68"/>
      <c r="AM1022" s="68"/>
      <c r="AN1022" s="68"/>
      <c r="AO1022" s="70"/>
      <c r="AP1022" s="71"/>
      <c r="AQ1022" s="70"/>
      <c r="AR1022" s="72"/>
      <c r="AS1022" s="55"/>
      <c r="AT1022" s="55"/>
      <c r="AU1022" s="55"/>
      <c r="AV1022" s="78"/>
    </row>
    <row r="1023" spans="28:48" ht="14.25">
      <c r="AB1023" s="68"/>
      <c r="AC1023" s="69"/>
      <c r="AD1023" s="68"/>
      <c r="AE1023" s="69"/>
      <c r="AF1023" s="69"/>
      <c r="AG1023" s="69"/>
      <c r="AH1023" s="68"/>
      <c r="AI1023" s="68"/>
      <c r="AJ1023" s="68"/>
      <c r="AK1023" s="68"/>
      <c r="AL1023" s="68"/>
      <c r="AM1023" s="68"/>
      <c r="AN1023" s="68"/>
      <c r="AO1023" s="70"/>
      <c r="AP1023" s="71"/>
      <c r="AQ1023" s="70"/>
      <c r="AR1023" s="72"/>
      <c r="AS1023" s="55"/>
      <c r="AT1023" s="55"/>
      <c r="AU1023" s="55"/>
      <c r="AV1023" s="78"/>
    </row>
    <row r="1024" spans="28:48" ht="14.25">
      <c r="AB1024" s="68"/>
      <c r="AC1024" s="69"/>
      <c r="AD1024" s="68"/>
      <c r="AE1024" s="69"/>
      <c r="AF1024" s="69"/>
      <c r="AG1024" s="69"/>
      <c r="AH1024" s="68"/>
      <c r="AI1024" s="68"/>
      <c r="AJ1024" s="68"/>
      <c r="AK1024" s="68"/>
      <c r="AL1024" s="68"/>
      <c r="AM1024" s="68"/>
      <c r="AN1024" s="68"/>
      <c r="AO1024" s="70"/>
      <c r="AP1024" s="71"/>
      <c r="AQ1024" s="70"/>
      <c r="AR1024" s="72"/>
      <c r="AS1024" s="55"/>
      <c r="AT1024" s="55"/>
      <c r="AU1024" s="55"/>
      <c r="AV1024" s="78"/>
    </row>
    <row r="1025" spans="28:48" ht="14.25">
      <c r="AB1025" s="68"/>
      <c r="AC1025" s="69"/>
      <c r="AD1025" s="68"/>
      <c r="AE1025" s="69"/>
      <c r="AF1025" s="69"/>
      <c r="AG1025" s="69"/>
      <c r="AH1025" s="68"/>
      <c r="AI1025" s="68"/>
      <c r="AJ1025" s="68"/>
      <c r="AK1025" s="68"/>
      <c r="AL1025" s="68"/>
      <c r="AM1025" s="68"/>
      <c r="AN1025" s="68"/>
      <c r="AO1025" s="70"/>
      <c r="AP1025" s="71"/>
      <c r="AQ1025" s="70"/>
      <c r="AR1025" s="72"/>
      <c r="AS1025" s="55"/>
      <c r="AT1025" s="55"/>
      <c r="AU1025" s="55"/>
      <c r="AV1025" s="78"/>
    </row>
    <row r="1026" spans="28:48" ht="14.25">
      <c r="AB1026" s="68"/>
      <c r="AC1026" s="69"/>
      <c r="AD1026" s="68"/>
      <c r="AE1026" s="69"/>
      <c r="AF1026" s="69"/>
      <c r="AG1026" s="69"/>
      <c r="AH1026" s="68"/>
      <c r="AI1026" s="68"/>
      <c r="AJ1026" s="68"/>
      <c r="AK1026" s="68"/>
      <c r="AL1026" s="68"/>
      <c r="AM1026" s="68"/>
      <c r="AN1026" s="68"/>
      <c r="AO1026" s="70"/>
      <c r="AP1026" s="71"/>
      <c r="AQ1026" s="70"/>
      <c r="AR1026" s="72"/>
      <c r="AS1026" s="55"/>
      <c r="AT1026" s="55"/>
      <c r="AU1026" s="55"/>
      <c r="AV1026" s="78"/>
    </row>
    <row r="1027" spans="28:48" ht="14.25">
      <c r="AB1027" s="68"/>
      <c r="AC1027" s="69"/>
      <c r="AD1027" s="68"/>
      <c r="AE1027" s="69"/>
      <c r="AF1027" s="69"/>
      <c r="AG1027" s="69"/>
      <c r="AH1027" s="68"/>
      <c r="AI1027" s="68"/>
      <c r="AJ1027" s="68"/>
      <c r="AK1027" s="68"/>
      <c r="AL1027" s="68"/>
      <c r="AM1027" s="68"/>
      <c r="AN1027" s="68"/>
      <c r="AO1027" s="70"/>
      <c r="AP1027" s="71"/>
      <c r="AQ1027" s="70"/>
      <c r="AR1027" s="72"/>
      <c r="AS1027" s="55"/>
      <c r="AT1027" s="55"/>
      <c r="AU1027" s="55"/>
      <c r="AV1027" s="78"/>
    </row>
    <row r="1028" spans="28:48" ht="14.25">
      <c r="AB1028" s="68"/>
      <c r="AC1028" s="69"/>
      <c r="AD1028" s="68"/>
      <c r="AE1028" s="69"/>
      <c r="AF1028" s="69"/>
      <c r="AG1028" s="69"/>
      <c r="AH1028" s="68"/>
      <c r="AI1028" s="68"/>
      <c r="AJ1028" s="68"/>
      <c r="AK1028" s="68"/>
      <c r="AL1028" s="68"/>
      <c r="AM1028" s="68"/>
      <c r="AN1028" s="68"/>
      <c r="AO1028" s="70"/>
      <c r="AP1028" s="71"/>
      <c r="AQ1028" s="70"/>
      <c r="AR1028" s="72"/>
      <c r="AS1028" s="55"/>
      <c r="AT1028" s="55"/>
      <c r="AU1028" s="55"/>
      <c r="AV1028" s="78"/>
    </row>
    <row r="1029" spans="28:48" ht="14.25">
      <c r="AB1029" s="68"/>
      <c r="AC1029" s="69"/>
      <c r="AD1029" s="68"/>
      <c r="AE1029" s="69"/>
      <c r="AF1029" s="69"/>
      <c r="AG1029" s="69"/>
      <c r="AH1029" s="68"/>
      <c r="AI1029" s="68"/>
      <c r="AJ1029" s="68"/>
      <c r="AK1029" s="68"/>
      <c r="AL1029" s="68"/>
      <c r="AM1029" s="68"/>
      <c r="AN1029" s="68"/>
      <c r="AO1029" s="70"/>
      <c r="AP1029" s="71"/>
      <c r="AQ1029" s="70"/>
      <c r="AR1029" s="72"/>
      <c r="AS1029" s="55"/>
      <c r="AT1029" s="55"/>
      <c r="AU1029" s="55"/>
      <c r="AV1029" s="78"/>
    </row>
    <row r="1030" spans="28:48" ht="14.25">
      <c r="AB1030" s="68"/>
      <c r="AC1030" s="69"/>
      <c r="AD1030" s="68"/>
      <c r="AE1030" s="69"/>
      <c r="AF1030" s="69"/>
      <c r="AG1030" s="69"/>
      <c r="AH1030" s="68"/>
      <c r="AI1030" s="68"/>
      <c r="AJ1030" s="68"/>
      <c r="AK1030" s="68"/>
      <c r="AL1030" s="68"/>
      <c r="AM1030" s="68"/>
      <c r="AN1030" s="68"/>
      <c r="AO1030" s="70"/>
      <c r="AP1030" s="71"/>
      <c r="AQ1030" s="70"/>
      <c r="AR1030" s="72"/>
      <c r="AS1030" s="55"/>
      <c r="AT1030" s="55"/>
      <c r="AU1030" s="55"/>
      <c r="AV1030" s="78"/>
    </row>
    <row r="1031" spans="28:48" ht="14.25">
      <c r="AB1031" s="68"/>
      <c r="AC1031" s="69"/>
      <c r="AD1031" s="68"/>
      <c r="AE1031" s="69"/>
      <c r="AF1031" s="69"/>
      <c r="AG1031" s="69"/>
      <c r="AH1031" s="68"/>
      <c r="AI1031" s="68"/>
      <c r="AJ1031" s="68"/>
      <c r="AK1031" s="68"/>
      <c r="AL1031" s="68"/>
      <c r="AM1031" s="68"/>
      <c r="AN1031" s="68"/>
      <c r="AO1031" s="70"/>
      <c r="AP1031" s="71"/>
      <c r="AQ1031" s="70"/>
      <c r="AR1031" s="72"/>
      <c r="AS1031" s="55"/>
      <c r="AT1031" s="55"/>
      <c r="AU1031" s="55"/>
      <c r="AV1031" s="78"/>
    </row>
    <row r="1032" spans="28:48" ht="14.25">
      <c r="AB1032" s="68"/>
      <c r="AC1032" s="69"/>
      <c r="AD1032" s="68"/>
      <c r="AE1032" s="69"/>
      <c r="AF1032" s="69"/>
      <c r="AG1032" s="69"/>
      <c r="AH1032" s="68"/>
      <c r="AI1032" s="68"/>
      <c r="AJ1032" s="68"/>
      <c r="AK1032" s="68"/>
      <c r="AL1032" s="68"/>
      <c r="AM1032" s="68"/>
      <c r="AN1032" s="68"/>
      <c r="AO1032" s="70"/>
      <c r="AP1032" s="71"/>
      <c r="AQ1032" s="70"/>
      <c r="AR1032" s="72"/>
      <c r="AS1032" s="55"/>
      <c r="AT1032" s="55"/>
      <c r="AU1032" s="55"/>
      <c r="AV1032" s="78"/>
    </row>
    <row r="1033" spans="28:48" ht="14.25">
      <c r="AB1033" s="68"/>
      <c r="AC1033" s="69"/>
      <c r="AD1033" s="68"/>
      <c r="AE1033" s="69"/>
      <c r="AF1033" s="69"/>
      <c r="AG1033" s="69"/>
      <c r="AH1033" s="68"/>
      <c r="AI1033" s="68"/>
      <c r="AJ1033" s="68"/>
      <c r="AK1033" s="68"/>
      <c r="AL1033" s="68"/>
      <c r="AM1033" s="68"/>
      <c r="AN1033" s="68"/>
      <c r="AO1033" s="70"/>
      <c r="AP1033" s="71"/>
      <c r="AQ1033" s="70"/>
      <c r="AR1033" s="72"/>
      <c r="AS1033" s="55"/>
      <c r="AT1033" s="55"/>
      <c r="AU1033" s="55"/>
      <c r="AV1033" s="78"/>
    </row>
    <row r="1034" spans="28:48" ht="14.25">
      <c r="AB1034" s="68"/>
      <c r="AC1034" s="69"/>
      <c r="AD1034" s="68"/>
      <c r="AE1034" s="69"/>
      <c r="AF1034" s="69"/>
      <c r="AG1034" s="69"/>
      <c r="AH1034" s="68"/>
      <c r="AI1034" s="68"/>
      <c r="AJ1034" s="68"/>
      <c r="AK1034" s="68"/>
      <c r="AL1034" s="68"/>
      <c r="AM1034" s="68"/>
      <c r="AN1034" s="68"/>
      <c r="AO1034" s="70"/>
      <c r="AP1034" s="71"/>
      <c r="AQ1034" s="70"/>
      <c r="AR1034" s="72"/>
      <c r="AS1034" s="55"/>
      <c r="AT1034" s="55"/>
      <c r="AU1034" s="55"/>
      <c r="AV1034" s="78"/>
    </row>
    <row r="1035" spans="28:48" ht="14.25">
      <c r="AB1035" s="68"/>
      <c r="AC1035" s="69"/>
      <c r="AD1035" s="68"/>
      <c r="AE1035" s="69"/>
      <c r="AF1035" s="69"/>
      <c r="AG1035" s="69"/>
      <c r="AH1035" s="68"/>
      <c r="AI1035" s="68"/>
      <c r="AJ1035" s="68"/>
      <c r="AK1035" s="68"/>
      <c r="AL1035" s="68"/>
      <c r="AM1035" s="68"/>
      <c r="AN1035" s="68"/>
      <c r="AO1035" s="70"/>
      <c r="AP1035" s="71"/>
      <c r="AQ1035" s="70"/>
      <c r="AR1035" s="72"/>
      <c r="AS1035" s="55"/>
      <c r="AT1035" s="55"/>
      <c r="AU1035" s="55"/>
      <c r="AV1035" s="78"/>
    </row>
    <row r="1036" spans="28:48" ht="14.25">
      <c r="AB1036" s="68"/>
      <c r="AC1036" s="69"/>
      <c r="AD1036" s="68"/>
      <c r="AE1036" s="69"/>
      <c r="AF1036" s="69"/>
      <c r="AG1036" s="69"/>
      <c r="AH1036" s="68"/>
      <c r="AI1036" s="68"/>
      <c r="AJ1036" s="68"/>
      <c r="AK1036" s="68"/>
      <c r="AL1036" s="68"/>
      <c r="AM1036" s="68"/>
      <c r="AN1036" s="68"/>
      <c r="AO1036" s="70"/>
      <c r="AP1036" s="71"/>
      <c r="AQ1036" s="70"/>
      <c r="AR1036" s="72"/>
      <c r="AS1036" s="55"/>
      <c r="AT1036" s="55"/>
      <c r="AU1036" s="55"/>
      <c r="AV1036" s="78"/>
    </row>
    <row r="1037" spans="28:48" ht="14.25">
      <c r="AB1037" s="68"/>
      <c r="AC1037" s="69"/>
      <c r="AD1037" s="68"/>
      <c r="AE1037" s="69"/>
      <c r="AF1037" s="69"/>
      <c r="AG1037" s="69"/>
      <c r="AH1037" s="68"/>
      <c r="AI1037" s="68"/>
      <c r="AJ1037" s="68"/>
      <c r="AK1037" s="68"/>
      <c r="AL1037" s="68"/>
      <c r="AM1037" s="68"/>
      <c r="AN1037" s="68"/>
      <c r="AO1037" s="70"/>
      <c r="AP1037" s="71"/>
      <c r="AQ1037" s="70"/>
      <c r="AR1037" s="72"/>
      <c r="AS1037" s="55"/>
      <c r="AT1037" s="55"/>
      <c r="AU1037" s="55"/>
      <c r="AV1037" s="78"/>
    </row>
    <row r="1038" spans="28:48" ht="14.25">
      <c r="AB1038" s="68"/>
      <c r="AC1038" s="69"/>
      <c r="AD1038" s="68"/>
      <c r="AE1038" s="69"/>
      <c r="AF1038" s="69"/>
      <c r="AG1038" s="69"/>
      <c r="AH1038" s="68"/>
      <c r="AI1038" s="68"/>
      <c r="AJ1038" s="68"/>
      <c r="AK1038" s="68"/>
      <c r="AL1038" s="68"/>
      <c r="AM1038" s="68"/>
      <c r="AN1038" s="68"/>
      <c r="AO1038" s="70"/>
      <c r="AP1038" s="71"/>
      <c r="AQ1038" s="70"/>
      <c r="AR1038" s="72"/>
      <c r="AS1038" s="55"/>
      <c r="AT1038" s="55"/>
      <c r="AU1038" s="55"/>
      <c r="AV1038" s="78"/>
    </row>
    <row r="1039" spans="28:48" ht="14.25">
      <c r="AB1039" s="68"/>
      <c r="AC1039" s="69"/>
      <c r="AD1039" s="68"/>
      <c r="AE1039" s="69"/>
      <c r="AF1039" s="69"/>
      <c r="AG1039" s="69"/>
      <c r="AH1039" s="68"/>
      <c r="AI1039" s="68"/>
      <c r="AJ1039" s="68"/>
      <c r="AK1039" s="68"/>
      <c r="AL1039" s="68"/>
      <c r="AM1039" s="68"/>
      <c r="AN1039" s="68"/>
      <c r="AO1039" s="70"/>
      <c r="AP1039" s="71"/>
      <c r="AQ1039" s="70"/>
      <c r="AR1039" s="72"/>
      <c r="AS1039" s="55"/>
      <c r="AT1039" s="55"/>
      <c r="AU1039" s="55"/>
      <c r="AV1039" s="78"/>
    </row>
    <row r="1040" spans="28:48" ht="14.25">
      <c r="AB1040" s="68"/>
      <c r="AC1040" s="69"/>
      <c r="AD1040" s="68"/>
      <c r="AE1040" s="69"/>
      <c r="AF1040" s="69"/>
      <c r="AG1040" s="69"/>
      <c r="AH1040" s="68"/>
      <c r="AI1040" s="68"/>
      <c r="AJ1040" s="68"/>
      <c r="AK1040" s="68"/>
      <c r="AL1040" s="68"/>
      <c r="AM1040" s="68"/>
      <c r="AN1040" s="68"/>
      <c r="AO1040" s="70"/>
      <c r="AP1040" s="71"/>
      <c r="AQ1040" s="70"/>
      <c r="AR1040" s="72"/>
      <c r="AS1040" s="55"/>
      <c r="AT1040" s="55"/>
      <c r="AU1040" s="55"/>
      <c r="AV1040" s="78"/>
    </row>
    <row r="1041" spans="28:48" ht="14.25">
      <c r="AB1041" s="68"/>
      <c r="AC1041" s="69"/>
      <c r="AD1041" s="68"/>
      <c r="AE1041" s="69"/>
      <c r="AF1041" s="69"/>
      <c r="AG1041" s="69"/>
      <c r="AH1041" s="68"/>
      <c r="AI1041" s="68"/>
      <c r="AJ1041" s="68"/>
      <c r="AK1041" s="68"/>
      <c r="AL1041" s="68"/>
      <c r="AM1041" s="68"/>
      <c r="AN1041" s="68"/>
      <c r="AO1041" s="70"/>
      <c r="AP1041" s="71"/>
      <c r="AQ1041" s="70"/>
      <c r="AR1041" s="72"/>
      <c r="AS1041" s="55"/>
      <c r="AT1041" s="55"/>
      <c r="AU1041" s="55"/>
      <c r="AV1041" s="78"/>
    </row>
    <row r="1042" spans="28:48" ht="14.25">
      <c r="AB1042" s="68"/>
      <c r="AC1042" s="69"/>
      <c r="AD1042" s="68"/>
      <c r="AE1042" s="69"/>
      <c r="AF1042" s="69"/>
      <c r="AG1042" s="69"/>
      <c r="AH1042" s="68"/>
      <c r="AI1042" s="68"/>
      <c r="AJ1042" s="68"/>
      <c r="AK1042" s="68"/>
      <c r="AL1042" s="68"/>
      <c r="AM1042" s="68"/>
      <c r="AN1042" s="68"/>
      <c r="AO1042" s="70"/>
      <c r="AP1042" s="71"/>
      <c r="AQ1042" s="70"/>
      <c r="AR1042" s="72"/>
      <c r="AS1042" s="55"/>
      <c r="AT1042" s="55"/>
      <c r="AU1042" s="55"/>
      <c r="AV1042" s="78"/>
    </row>
    <row r="1043" spans="28:48" ht="14.25">
      <c r="AB1043" s="68"/>
      <c r="AC1043" s="69"/>
      <c r="AD1043" s="68"/>
      <c r="AE1043" s="69"/>
      <c r="AF1043" s="69"/>
      <c r="AG1043" s="69"/>
      <c r="AH1043" s="68"/>
      <c r="AI1043" s="68"/>
      <c r="AJ1043" s="68"/>
      <c r="AK1043" s="68"/>
      <c r="AL1043" s="68"/>
      <c r="AM1043" s="68"/>
      <c r="AN1043" s="68"/>
      <c r="AO1043" s="70"/>
      <c r="AP1043" s="71"/>
      <c r="AQ1043" s="70"/>
      <c r="AR1043" s="72"/>
      <c r="AS1043" s="55"/>
      <c r="AT1043" s="55"/>
      <c r="AU1043" s="55"/>
      <c r="AV1043" s="78"/>
    </row>
    <row r="1044" spans="28:48" ht="14.25">
      <c r="AB1044" s="68"/>
      <c r="AC1044" s="69"/>
      <c r="AD1044" s="68"/>
      <c r="AE1044" s="69"/>
      <c r="AF1044" s="69"/>
      <c r="AG1044" s="69"/>
      <c r="AH1044" s="68"/>
      <c r="AI1044" s="68"/>
      <c r="AJ1044" s="68"/>
      <c r="AK1044" s="68"/>
      <c r="AL1044" s="68"/>
      <c r="AM1044" s="68"/>
      <c r="AN1044" s="68"/>
      <c r="AO1044" s="70"/>
      <c r="AP1044" s="71"/>
      <c r="AQ1044" s="70"/>
      <c r="AR1044" s="72"/>
      <c r="AS1044" s="55"/>
      <c r="AT1044" s="55"/>
      <c r="AU1044" s="55"/>
      <c r="AV1044" s="78"/>
    </row>
    <row r="1045" spans="28:48" ht="14.25">
      <c r="AB1045" s="68"/>
      <c r="AC1045" s="69"/>
      <c r="AD1045" s="68"/>
      <c r="AE1045" s="69"/>
      <c r="AF1045" s="69"/>
      <c r="AG1045" s="69"/>
      <c r="AH1045" s="68"/>
      <c r="AI1045" s="68"/>
      <c r="AJ1045" s="68"/>
      <c r="AK1045" s="68"/>
      <c r="AL1045" s="68"/>
      <c r="AM1045" s="68"/>
      <c r="AN1045" s="68"/>
      <c r="AO1045" s="70"/>
      <c r="AP1045" s="71"/>
      <c r="AQ1045" s="70"/>
      <c r="AR1045" s="72"/>
      <c r="AS1045" s="55"/>
      <c r="AT1045" s="55"/>
      <c r="AU1045" s="55"/>
      <c r="AV1045" s="78"/>
    </row>
    <row r="1046" spans="28:48" ht="14.25">
      <c r="AB1046" s="68"/>
      <c r="AC1046" s="69"/>
      <c r="AD1046" s="68"/>
      <c r="AE1046" s="69"/>
      <c r="AF1046" s="69"/>
      <c r="AG1046" s="69"/>
      <c r="AH1046" s="68"/>
      <c r="AI1046" s="68"/>
      <c r="AJ1046" s="68"/>
      <c r="AK1046" s="68"/>
      <c r="AL1046" s="68"/>
      <c r="AM1046" s="68"/>
      <c r="AN1046" s="68"/>
      <c r="AO1046" s="70"/>
      <c r="AP1046" s="71"/>
      <c r="AQ1046" s="70"/>
      <c r="AR1046" s="72"/>
      <c r="AS1046" s="55"/>
      <c r="AT1046" s="55"/>
      <c r="AU1046" s="55"/>
      <c r="AV1046" s="78"/>
    </row>
    <row r="1047" spans="28:48" ht="14.25">
      <c r="AB1047" s="68"/>
      <c r="AC1047" s="69"/>
      <c r="AD1047" s="68"/>
      <c r="AE1047" s="69"/>
      <c r="AF1047" s="69"/>
      <c r="AG1047" s="69"/>
      <c r="AH1047" s="68"/>
      <c r="AI1047" s="68"/>
      <c r="AJ1047" s="68"/>
      <c r="AK1047" s="68"/>
      <c r="AL1047" s="68"/>
      <c r="AM1047" s="68"/>
      <c r="AN1047" s="68"/>
      <c r="AO1047" s="70"/>
      <c r="AP1047" s="71"/>
      <c r="AQ1047" s="70"/>
      <c r="AR1047" s="72"/>
      <c r="AS1047" s="55"/>
      <c r="AT1047" s="55"/>
      <c r="AU1047" s="55"/>
      <c r="AV1047" s="78"/>
    </row>
    <row r="1048" spans="28:48" ht="14.25">
      <c r="AB1048" s="68"/>
      <c r="AC1048" s="69"/>
      <c r="AD1048" s="68"/>
      <c r="AE1048" s="69"/>
      <c r="AF1048" s="69"/>
      <c r="AG1048" s="69"/>
      <c r="AH1048" s="68"/>
      <c r="AI1048" s="68"/>
      <c r="AJ1048" s="68"/>
      <c r="AK1048" s="68"/>
      <c r="AL1048" s="68"/>
      <c r="AM1048" s="68"/>
      <c r="AN1048" s="68"/>
      <c r="AO1048" s="70"/>
      <c r="AP1048" s="71"/>
      <c r="AQ1048" s="70"/>
      <c r="AR1048" s="72"/>
      <c r="AS1048" s="55"/>
      <c r="AT1048" s="55"/>
      <c r="AU1048" s="55"/>
      <c r="AV1048" s="78"/>
    </row>
    <row r="1049" spans="28:48" ht="14.25">
      <c r="AB1049" s="68"/>
      <c r="AC1049" s="69"/>
      <c r="AD1049" s="68"/>
      <c r="AE1049" s="69"/>
      <c r="AF1049" s="69"/>
      <c r="AG1049" s="69"/>
      <c r="AH1049" s="68"/>
      <c r="AI1049" s="68"/>
      <c r="AJ1049" s="68"/>
      <c r="AK1049" s="68"/>
      <c r="AL1049" s="68"/>
      <c r="AM1049" s="68"/>
      <c r="AN1049" s="68"/>
      <c r="AO1049" s="70"/>
      <c r="AP1049" s="71"/>
      <c r="AQ1049" s="70"/>
      <c r="AR1049" s="72"/>
      <c r="AS1049" s="55"/>
      <c r="AT1049" s="55"/>
      <c r="AU1049" s="55"/>
      <c r="AV1049" s="78"/>
    </row>
    <row r="1050" spans="28:48" ht="14.25">
      <c r="AB1050" s="68"/>
      <c r="AC1050" s="69"/>
      <c r="AD1050" s="68"/>
      <c r="AE1050" s="69"/>
      <c r="AF1050" s="69"/>
      <c r="AG1050" s="69"/>
      <c r="AH1050" s="68"/>
      <c r="AI1050" s="68"/>
      <c r="AJ1050" s="68"/>
      <c r="AK1050" s="68"/>
      <c r="AL1050" s="68"/>
      <c r="AM1050" s="68"/>
      <c r="AN1050" s="68"/>
      <c r="AO1050" s="70"/>
      <c r="AP1050" s="71"/>
      <c r="AQ1050" s="70"/>
      <c r="AR1050" s="72"/>
      <c r="AS1050" s="55"/>
      <c r="AT1050" s="55"/>
      <c r="AU1050" s="55"/>
      <c r="AV1050" s="78"/>
    </row>
    <row r="1051" spans="28:48" ht="14.25">
      <c r="AB1051" s="68"/>
      <c r="AC1051" s="69"/>
      <c r="AD1051" s="68"/>
      <c r="AE1051" s="69"/>
      <c r="AF1051" s="69"/>
      <c r="AG1051" s="69"/>
      <c r="AH1051" s="68"/>
      <c r="AI1051" s="68"/>
      <c r="AJ1051" s="68"/>
      <c r="AK1051" s="68"/>
      <c r="AL1051" s="68"/>
      <c r="AM1051" s="68"/>
      <c r="AN1051" s="68"/>
      <c r="AO1051" s="70"/>
      <c r="AP1051" s="71"/>
      <c r="AQ1051" s="70"/>
      <c r="AR1051" s="72"/>
      <c r="AS1051" s="55"/>
      <c r="AT1051" s="55"/>
      <c r="AU1051" s="55"/>
      <c r="AV1051" s="78"/>
    </row>
    <row r="1052" spans="28:48" ht="14.25">
      <c r="AB1052" s="68"/>
      <c r="AC1052" s="69"/>
      <c r="AD1052" s="68"/>
      <c r="AE1052" s="69"/>
      <c r="AF1052" s="69"/>
      <c r="AG1052" s="69"/>
      <c r="AH1052" s="68"/>
      <c r="AI1052" s="68"/>
      <c r="AJ1052" s="68"/>
      <c r="AK1052" s="68"/>
      <c r="AL1052" s="68"/>
      <c r="AM1052" s="68"/>
      <c r="AN1052" s="68"/>
      <c r="AO1052" s="70"/>
      <c r="AP1052" s="71"/>
      <c r="AQ1052" s="70"/>
      <c r="AR1052" s="72"/>
      <c r="AS1052" s="55"/>
      <c r="AT1052" s="55"/>
      <c r="AU1052" s="55"/>
      <c r="AV1052" s="78"/>
    </row>
    <row r="1053" spans="28:48" ht="14.25">
      <c r="AB1053" s="68"/>
      <c r="AC1053" s="69"/>
      <c r="AD1053" s="68"/>
      <c r="AE1053" s="69"/>
      <c r="AF1053" s="69"/>
      <c r="AG1053" s="69"/>
      <c r="AH1053" s="68"/>
      <c r="AI1053" s="68"/>
      <c r="AJ1053" s="68"/>
      <c r="AK1053" s="68"/>
      <c r="AL1053" s="68"/>
      <c r="AM1053" s="68"/>
      <c r="AN1053" s="68"/>
      <c r="AO1053" s="70"/>
      <c r="AP1053" s="71"/>
      <c r="AQ1053" s="70"/>
      <c r="AR1053" s="72"/>
      <c r="AS1053" s="55"/>
      <c r="AT1053" s="55"/>
      <c r="AU1053" s="55"/>
      <c r="AV1053" s="78"/>
    </row>
    <row r="1054" spans="28:48" ht="14.25">
      <c r="AB1054" s="68"/>
      <c r="AC1054" s="69"/>
      <c r="AD1054" s="68"/>
      <c r="AE1054" s="69"/>
      <c r="AF1054" s="69"/>
      <c r="AG1054" s="69"/>
      <c r="AH1054" s="68"/>
      <c r="AI1054" s="68"/>
      <c r="AJ1054" s="68"/>
      <c r="AK1054" s="68"/>
      <c r="AL1054" s="68"/>
      <c r="AM1054" s="68"/>
      <c r="AN1054" s="68"/>
      <c r="AO1054" s="70"/>
      <c r="AP1054" s="71"/>
      <c r="AQ1054" s="70"/>
      <c r="AR1054" s="72"/>
      <c r="AS1054" s="55"/>
      <c r="AT1054" s="55"/>
      <c r="AU1054" s="55"/>
      <c r="AV1054" s="78"/>
    </row>
    <row r="1055" spans="28:48" ht="14.25">
      <c r="AB1055" s="68"/>
      <c r="AC1055" s="69"/>
      <c r="AD1055" s="68"/>
      <c r="AE1055" s="69"/>
      <c r="AF1055" s="69"/>
      <c r="AG1055" s="69"/>
      <c r="AH1055" s="68"/>
      <c r="AI1055" s="68"/>
      <c r="AJ1055" s="68"/>
      <c r="AK1055" s="68"/>
      <c r="AL1055" s="68"/>
      <c r="AM1055" s="68"/>
      <c r="AN1055" s="68"/>
      <c r="AO1055" s="70"/>
      <c r="AP1055" s="71"/>
      <c r="AQ1055" s="70"/>
      <c r="AR1055" s="72"/>
      <c r="AS1055" s="55"/>
      <c r="AT1055" s="55"/>
      <c r="AU1055" s="55"/>
      <c r="AV1055" s="78"/>
    </row>
    <row r="1056" spans="28:48" ht="14.25">
      <c r="AB1056" s="68"/>
      <c r="AC1056" s="69"/>
      <c r="AD1056" s="68"/>
      <c r="AE1056" s="69"/>
      <c r="AF1056" s="69"/>
      <c r="AG1056" s="69"/>
      <c r="AH1056" s="68"/>
      <c r="AI1056" s="68"/>
      <c r="AJ1056" s="68"/>
      <c r="AK1056" s="68"/>
      <c r="AL1056" s="68"/>
      <c r="AM1056" s="68"/>
      <c r="AN1056" s="68"/>
      <c r="AO1056" s="70"/>
      <c r="AP1056" s="71"/>
      <c r="AQ1056" s="70"/>
      <c r="AR1056" s="72"/>
      <c r="AS1056" s="55"/>
      <c r="AT1056" s="55"/>
      <c r="AU1056" s="55"/>
      <c r="AV1056" s="78"/>
    </row>
    <row r="1057" spans="28:48" ht="14.25">
      <c r="AB1057" s="68"/>
      <c r="AC1057" s="69"/>
      <c r="AD1057" s="68"/>
      <c r="AE1057" s="69"/>
      <c r="AF1057" s="69"/>
      <c r="AG1057" s="69"/>
      <c r="AH1057" s="68"/>
      <c r="AI1057" s="68"/>
      <c r="AJ1057" s="68"/>
      <c r="AK1057" s="68"/>
      <c r="AL1057" s="68"/>
      <c r="AM1057" s="68"/>
      <c r="AN1057" s="68"/>
      <c r="AO1057" s="70"/>
      <c r="AP1057" s="71"/>
      <c r="AQ1057" s="70"/>
      <c r="AR1057" s="72"/>
      <c r="AS1057" s="55"/>
      <c r="AT1057" s="55"/>
      <c r="AU1057" s="55"/>
      <c r="AV1057" s="78"/>
    </row>
    <row r="1058" spans="28:48" ht="14.25">
      <c r="AB1058" s="68"/>
      <c r="AC1058" s="69"/>
      <c r="AD1058" s="68"/>
      <c r="AE1058" s="69"/>
      <c r="AF1058" s="69"/>
      <c r="AG1058" s="69"/>
      <c r="AH1058" s="68"/>
      <c r="AI1058" s="68"/>
      <c r="AJ1058" s="68"/>
      <c r="AK1058" s="68"/>
      <c r="AL1058" s="68"/>
      <c r="AM1058" s="68"/>
      <c r="AN1058" s="68"/>
      <c r="AO1058" s="70"/>
      <c r="AP1058" s="71"/>
      <c r="AQ1058" s="70"/>
      <c r="AR1058" s="72"/>
      <c r="AS1058" s="55"/>
      <c r="AT1058" s="55"/>
      <c r="AU1058" s="55"/>
      <c r="AV1058" s="78"/>
    </row>
    <row r="1059" spans="28:48" ht="14.25">
      <c r="AB1059" s="68"/>
      <c r="AC1059" s="69"/>
      <c r="AD1059" s="68"/>
      <c r="AE1059" s="69"/>
      <c r="AF1059" s="69"/>
      <c r="AG1059" s="69"/>
      <c r="AH1059" s="68"/>
      <c r="AI1059" s="68"/>
      <c r="AJ1059" s="68"/>
      <c r="AK1059" s="68"/>
      <c r="AL1059" s="68"/>
      <c r="AM1059" s="68"/>
      <c r="AN1059" s="68"/>
      <c r="AO1059" s="70"/>
      <c r="AP1059" s="71"/>
      <c r="AQ1059" s="70"/>
      <c r="AR1059" s="72"/>
      <c r="AS1059" s="55"/>
      <c r="AT1059" s="55"/>
      <c r="AU1059" s="55"/>
      <c r="AV1059" s="78"/>
    </row>
    <row r="1060" spans="28:48" ht="14.25">
      <c r="AB1060" s="68"/>
      <c r="AC1060" s="69"/>
      <c r="AD1060" s="68"/>
      <c r="AE1060" s="69"/>
      <c r="AF1060" s="69"/>
      <c r="AG1060" s="69"/>
      <c r="AH1060" s="68"/>
      <c r="AI1060" s="68"/>
      <c r="AJ1060" s="68"/>
      <c r="AK1060" s="68"/>
      <c r="AL1060" s="68"/>
      <c r="AM1060" s="68"/>
      <c r="AN1060" s="68"/>
      <c r="AO1060" s="70"/>
      <c r="AP1060" s="71"/>
      <c r="AQ1060" s="70"/>
      <c r="AR1060" s="72"/>
      <c r="AS1060" s="55"/>
      <c r="AT1060" s="55"/>
      <c r="AU1060" s="55"/>
      <c r="AV1060" s="78"/>
    </row>
    <row r="1061" spans="28:48" ht="14.25">
      <c r="AB1061" s="68"/>
      <c r="AC1061" s="69"/>
      <c r="AD1061" s="68"/>
      <c r="AE1061" s="69"/>
      <c r="AF1061" s="69"/>
      <c r="AG1061" s="69"/>
      <c r="AH1061" s="68"/>
      <c r="AI1061" s="68"/>
      <c r="AJ1061" s="68"/>
      <c r="AK1061" s="68"/>
      <c r="AL1061" s="68"/>
      <c r="AM1061" s="68"/>
      <c r="AN1061" s="68"/>
      <c r="AO1061" s="70"/>
      <c r="AP1061" s="71"/>
      <c r="AQ1061" s="70"/>
      <c r="AR1061" s="72"/>
      <c r="AS1061" s="55"/>
      <c r="AT1061" s="55"/>
      <c r="AU1061" s="55"/>
      <c r="AV1061" s="78"/>
    </row>
    <row r="1062" spans="28:48" ht="14.25">
      <c r="AB1062" s="68"/>
      <c r="AC1062" s="69"/>
      <c r="AD1062" s="68"/>
      <c r="AE1062" s="69"/>
      <c r="AF1062" s="69"/>
      <c r="AG1062" s="69"/>
      <c r="AH1062" s="68"/>
      <c r="AI1062" s="68"/>
      <c r="AJ1062" s="68"/>
      <c r="AK1062" s="68"/>
      <c r="AL1062" s="68"/>
      <c r="AM1062" s="68"/>
      <c r="AN1062" s="68"/>
      <c r="AO1062" s="70"/>
      <c r="AP1062" s="71"/>
      <c r="AQ1062" s="70"/>
      <c r="AR1062" s="72"/>
      <c r="AS1062" s="55"/>
      <c r="AT1062" s="55"/>
      <c r="AU1062" s="55"/>
      <c r="AV1062" s="78"/>
    </row>
    <row r="1063" spans="28:48" ht="14.25">
      <c r="AB1063" s="68"/>
      <c r="AC1063" s="69"/>
      <c r="AD1063" s="68"/>
      <c r="AE1063" s="69"/>
      <c r="AF1063" s="69"/>
      <c r="AG1063" s="69"/>
      <c r="AH1063" s="68"/>
      <c r="AI1063" s="68"/>
      <c r="AJ1063" s="68"/>
      <c r="AK1063" s="68"/>
      <c r="AL1063" s="68"/>
      <c r="AM1063" s="68"/>
      <c r="AN1063" s="68"/>
      <c r="AO1063" s="70"/>
      <c r="AP1063" s="71"/>
      <c r="AQ1063" s="70"/>
      <c r="AR1063" s="72"/>
      <c r="AS1063" s="55"/>
      <c r="AT1063" s="55"/>
      <c r="AU1063" s="55"/>
      <c r="AV1063" s="78"/>
    </row>
    <row r="1064" spans="28:48" ht="14.25">
      <c r="AB1064" s="68"/>
      <c r="AC1064" s="69"/>
      <c r="AD1064" s="68"/>
      <c r="AE1064" s="69"/>
      <c r="AF1064" s="69"/>
      <c r="AG1064" s="69"/>
      <c r="AH1064" s="68"/>
      <c r="AI1064" s="68"/>
      <c r="AJ1064" s="68"/>
      <c r="AK1064" s="68"/>
      <c r="AL1064" s="68"/>
      <c r="AM1064" s="68"/>
      <c r="AN1064" s="68"/>
      <c r="AO1064" s="70"/>
      <c r="AP1064" s="71"/>
      <c r="AQ1064" s="70"/>
      <c r="AR1064" s="72"/>
      <c r="AS1064" s="55"/>
      <c r="AT1064" s="55"/>
      <c r="AU1064" s="55"/>
      <c r="AV1064" s="78"/>
    </row>
    <row r="1065" spans="28:48" ht="14.25">
      <c r="AB1065" s="68"/>
      <c r="AC1065" s="69"/>
      <c r="AD1065" s="68"/>
      <c r="AE1065" s="69"/>
      <c r="AF1065" s="69"/>
      <c r="AG1065" s="69"/>
      <c r="AH1065" s="68"/>
      <c r="AI1065" s="68"/>
      <c r="AJ1065" s="68"/>
      <c r="AK1065" s="68"/>
      <c r="AL1065" s="68"/>
      <c r="AM1065" s="68"/>
      <c r="AN1065" s="68"/>
      <c r="AO1065" s="70"/>
      <c r="AP1065" s="71"/>
      <c r="AQ1065" s="70"/>
      <c r="AR1065" s="72"/>
      <c r="AS1065" s="55"/>
      <c r="AT1065" s="55"/>
      <c r="AU1065" s="55"/>
      <c r="AV1065" s="78"/>
    </row>
    <row r="1066" spans="28:48" ht="14.25">
      <c r="AB1066" s="68"/>
      <c r="AC1066" s="69"/>
      <c r="AD1066" s="68"/>
      <c r="AE1066" s="69"/>
      <c r="AF1066" s="69"/>
      <c r="AG1066" s="69"/>
      <c r="AH1066" s="68"/>
      <c r="AI1066" s="68"/>
      <c r="AJ1066" s="68"/>
      <c r="AK1066" s="68"/>
      <c r="AL1066" s="68"/>
      <c r="AM1066" s="68"/>
      <c r="AN1066" s="68"/>
      <c r="AO1066" s="70"/>
      <c r="AP1066" s="71"/>
      <c r="AQ1066" s="70"/>
      <c r="AR1066" s="72"/>
      <c r="AS1066" s="55"/>
      <c r="AT1066" s="55"/>
      <c r="AU1066" s="55"/>
      <c r="AV1066" s="78"/>
    </row>
    <row r="1067" spans="28:48" ht="14.25">
      <c r="AB1067" s="68"/>
      <c r="AC1067" s="69"/>
      <c r="AD1067" s="68"/>
      <c r="AE1067" s="69"/>
      <c r="AF1067" s="69"/>
      <c r="AG1067" s="69"/>
      <c r="AH1067" s="68"/>
      <c r="AI1067" s="68"/>
      <c r="AJ1067" s="68"/>
      <c r="AK1067" s="68"/>
      <c r="AL1067" s="68"/>
      <c r="AM1067" s="68"/>
      <c r="AN1067" s="68"/>
      <c r="AO1067" s="70"/>
      <c r="AP1067" s="71"/>
      <c r="AQ1067" s="70"/>
      <c r="AR1067" s="72"/>
      <c r="AS1067" s="55"/>
      <c r="AT1067" s="55"/>
      <c r="AU1067" s="55"/>
      <c r="AV1067" s="78"/>
    </row>
    <row r="1068" spans="28:48" ht="14.25">
      <c r="AB1068" s="68"/>
      <c r="AC1068" s="69"/>
      <c r="AD1068" s="68"/>
      <c r="AE1068" s="69"/>
      <c r="AF1068" s="69"/>
      <c r="AG1068" s="69"/>
      <c r="AH1068" s="68"/>
      <c r="AI1068" s="68"/>
      <c r="AJ1068" s="68"/>
      <c r="AK1068" s="68"/>
      <c r="AL1068" s="68"/>
      <c r="AM1068" s="68"/>
      <c r="AN1068" s="68"/>
      <c r="AO1068" s="70"/>
      <c r="AP1068" s="71"/>
      <c r="AQ1068" s="70"/>
      <c r="AR1068" s="72"/>
      <c r="AS1068" s="55"/>
      <c r="AT1068" s="55"/>
      <c r="AU1068" s="55"/>
      <c r="AV1068" s="78"/>
    </row>
    <row r="1069" spans="28:48" ht="14.25">
      <c r="AB1069" s="68"/>
      <c r="AC1069" s="69"/>
      <c r="AD1069" s="68"/>
      <c r="AE1069" s="69"/>
      <c r="AF1069" s="69"/>
      <c r="AG1069" s="69"/>
      <c r="AH1069" s="68"/>
      <c r="AI1069" s="68"/>
      <c r="AJ1069" s="68"/>
      <c r="AK1069" s="68"/>
      <c r="AL1069" s="68"/>
      <c r="AM1069" s="68"/>
      <c r="AN1069" s="68"/>
      <c r="AO1069" s="70"/>
      <c r="AP1069" s="71"/>
      <c r="AQ1069" s="70"/>
      <c r="AR1069" s="72"/>
      <c r="AS1069" s="55"/>
      <c r="AT1069" s="55"/>
      <c r="AU1069" s="55"/>
      <c r="AV1069" s="78"/>
    </row>
    <row r="1070" spans="28:48" ht="14.25">
      <c r="AB1070" s="68"/>
      <c r="AC1070" s="69"/>
      <c r="AD1070" s="68"/>
      <c r="AE1070" s="69"/>
      <c r="AF1070" s="69"/>
      <c r="AG1070" s="69"/>
      <c r="AH1070" s="68"/>
      <c r="AI1070" s="68"/>
      <c r="AJ1070" s="68"/>
      <c r="AK1070" s="68"/>
      <c r="AL1070" s="68"/>
      <c r="AM1070" s="68"/>
      <c r="AN1070" s="68"/>
      <c r="AO1070" s="70"/>
      <c r="AP1070" s="71"/>
      <c r="AQ1070" s="70"/>
      <c r="AR1070" s="72"/>
      <c r="AS1070" s="55"/>
      <c r="AT1070" s="55"/>
      <c r="AU1070" s="55"/>
      <c r="AV1070" s="78"/>
    </row>
    <row r="1071" spans="28:48" ht="14.25">
      <c r="AB1071" s="68"/>
      <c r="AC1071" s="69"/>
      <c r="AD1071" s="68"/>
      <c r="AE1071" s="69"/>
      <c r="AF1071" s="69"/>
      <c r="AG1071" s="69"/>
      <c r="AH1071" s="68"/>
      <c r="AI1071" s="68"/>
      <c r="AJ1071" s="68"/>
      <c r="AK1071" s="68"/>
      <c r="AL1071" s="68"/>
      <c r="AM1071" s="68"/>
      <c r="AN1071" s="68"/>
      <c r="AO1071" s="70"/>
      <c r="AP1071" s="71"/>
      <c r="AQ1071" s="70"/>
      <c r="AR1071" s="72"/>
      <c r="AS1071" s="55"/>
      <c r="AT1071" s="55"/>
      <c r="AU1071" s="55"/>
      <c r="AV1071" s="78"/>
    </row>
    <row r="1072" spans="28:48" ht="14.25">
      <c r="AB1072" s="68"/>
      <c r="AC1072" s="69"/>
      <c r="AD1072" s="68"/>
      <c r="AE1072" s="69"/>
      <c r="AF1072" s="69"/>
      <c r="AG1072" s="69"/>
      <c r="AH1072" s="68"/>
      <c r="AI1072" s="68"/>
      <c r="AJ1072" s="68"/>
      <c r="AK1072" s="68"/>
      <c r="AL1072" s="68"/>
      <c r="AM1072" s="68"/>
      <c r="AN1072" s="68"/>
      <c r="AO1072" s="70"/>
      <c r="AP1072" s="71"/>
      <c r="AQ1072" s="70"/>
      <c r="AR1072" s="72"/>
      <c r="AS1072" s="55"/>
      <c r="AT1072" s="55"/>
      <c r="AU1072" s="55"/>
      <c r="AV1072" s="78"/>
    </row>
    <row r="1073" spans="28:48" ht="14.25">
      <c r="AB1073" s="68"/>
      <c r="AC1073" s="69"/>
      <c r="AD1073" s="68"/>
      <c r="AE1073" s="69"/>
      <c r="AF1073" s="69"/>
      <c r="AG1073" s="69"/>
      <c r="AH1073" s="68"/>
      <c r="AI1073" s="68"/>
      <c r="AJ1073" s="68"/>
      <c r="AK1073" s="68"/>
      <c r="AL1073" s="68"/>
      <c r="AM1073" s="68"/>
      <c r="AN1073" s="68"/>
      <c r="AO1073" s="70"/>
      <c r="AP1073" s="71"/>
      <c r="AQ1073" s="70"/>
      <c r="AR1073" s="72"/>
      <c r="AS1073" s="55"/>
      <c r="AT1073" s="55"/>
      <c r="AU1073" s="55"/>
      <c r="AV1073" s="78"/>
    </row>
    <row r="1074" spans="28:48" ht="14.25">
      <c r="AB1074" s="68"/>
      <c r="AC1074" s="69"/>
      <c r="AD1074" s="68"/>
      <c r="AE1074" s="69"/>
      <c r="AF1074" s="69"/>
      <c r="AG1074" s="69"/>
      <c r="AH1074" s="68"/>
      <c r="AI1074" s="68"/>
      <c r="AJ1074" s="68"/>
      <c r="AK1074" s="68"/>
      <c r="AL1074" s="68"/>
      <c r="AM1074" s="68"/>
      <c r="AN1074" s="68"/>
      <c r="AO1074" s="70"/>
      <c r="AP1074" s="71"/>
      <c r="AQ1074" s="70"/>
      <c r="AR1074" s="72"/>
      <c r="AS1074" s="55"/>
      <c r="AT1074" s="55"/>
      <c r="AU1074" s="55"/>
      <c r="AV1074" s="78"/>
    </row>
    <row r="1075" spans="28:48" ht="14.25">
      <c r="AB1075" s="68"/>
      <c r="AC1075" s="69"/>
      <c r="AD1075" s="68"/>
      <c r="AE1075" s="69"/>
      <c r="AF1075" s="69"/>
      <c r="AG1075" s="69"/>
      <c r="AH1075" s="68"/>
      <c r="AI1075" s="68"/>
      <c r="AJ1075" s="68"/>
      <c r="AK1075" s="68"/>
      <c r="AL1075" s="68"/>
      <c r="AM1075" s="68"/>
      <c r="AN1075" s="68"/>
      <c r="AO1075" s="70"/>
      <c r="AP1075" s="71"/>
      <c r="AQ1075" s="70"/>
      <c r="AR1075" s="72"/>
      <c r="AS1075" s="55"/>
      <c r="AT1075" s="55"/>
      <c r="AU1075" s="55"/>
      <c r="AV1075" s="78"/>
    </row>
    <row r="1076" spans="28:48" ht="14.25">
      <c r="AB1076" s="68"/>
      <c r="AC1076" s="69"/>
      <c r="AD1076" s="68"/>
      <c r="AE1076" s="69"/>
      <c r="AF1076" s="69"/>
      <c r="AG1076" s="69"/>
      <c r="AH1076" s="68"/>
      <c r="AI1076" s="68"/>
      <c r="AJ1076" s="68"/>
      <c r="AK1076" s="68"/>
      <c r="AL1076" s="68"/>
      <c r="AM1076" s="68"/>
      <c r="AN1076" s="68"/>
      <c r="AO1076" s="70"/>
      <c r="AP1076" s="71"/>
      <c r="AQ1076" s="70"/>
      <c r="AR1076" s="72"/>
      <c r="AS1076" s="55"/>
      <c r="AT1076" s="55"/>
      <c r="AU1076" s="55"/>
      <c r="AV1076" s="78"/>
    </row>
    <row r="1077" spans="28:48" ht="14.25">
      <c r="AB1077" s="68"/>
      <c r="AC1077" s="69"/>
      <c r="AD1077" s="68"/>
      <c r="AE1077" s="69"/>
      <c r="AF1077" s="69"/>
      <c r="AG1077" s="69"/>
      <c r="AH1077" s="68"/>
      <c r="AI1077" s="68"/>
      <c r="AJ1077" s="68"/>
      <c r="AK1077" s="68"/>
      <c r="AL1077" s="68"/>
      <c r="AM1077" s="68"/>
      <c r="AN1077" s="68"/>
      <c r="AO1077" s="70"/>
      <c r="AP1077" s="71"/>
      <c r="AQ1077" s="70"/>
      <c r="AR1077" s="72"/>
      <c r="AS1077" s="55"/>
      <c r="AT1077" s="55"/>
      <c r="AU1077" s="55"/>
      <c r="AV1077" s="78"/>
    </row>
    <row r="1078" spans="28:48" ht="14.25">
      <c r="AB1078" s="68"/>
      <c r="AC1078" s="69"/>
      <c r="AD1078" s="68"/>
      <c r="AE1078" s="69"/>
      <c r="AF1078" s="69"/>
      <c r="AG1078" s="69"/>
      <c r="AH1078" s="68"/>
      <c r="AI1078" s="68"/>
      <c r="AJ1078" s="68"/>
      <c r="AK1078" s="68"/>
      <c r="AL1078" s="68"/>
      <c r="AM1078" s="68"/>
      <c r="AN1078" s="68"/>
      <c r="AO1078" s="70"/>
      <c r="AP1078" s="71"/>
      <c r="AQ1078" s="70"/>
      <c r="AR1078" s="72"/>
      <c r="AS1078" s="55"/>
      <c r="AT1078" s="55"/>
      <c r="AU1078" s="55"/>
      <c r="AV1078" s="78"/>
    </row>
    <row r="1079" spans="28:48" ht="14.25">
      <c r="AB1079" s="68"/>
      <c r="AC1079" s="69"/>
      <c r="AD1079" s="68"/>
      <c r="AE1079" s="69"/>
      <c r="AF1079" s="69"/>
      <c r="AG1079" s="69"/>
      <c r="AH1079" s="68"/>
      <c r="AI1079" s="68"/>
      <c r="AJ1079" s="68"/>
      <c r="AK1079" s="68"/>
      <c r="AL1079" s="68"/>
      <c r="AM1079" s="68"/>
      <c r="AN1079" s="68"/>
      <c r="AO1079" s="70"/>
      <c r="AP1079" s="71"/>
      <c r="AQ1079" s="70"/>
      <c r="AR1079" s="72"/>
      <c r="AS1079" s="55"/>
      <c r="AT1079" s="55"/>
      <c r="AU1079" s="55"/>
      <c r="AV1079" s="78"/>
    </row>
    <row r="1080" spans="28:48" ht="14.25">
      <c r="AB1080" s="68"/>
      <c r="AC1080" s="69"/>
      <c r="AD1080" s="68"/>
      <c r="AE1080" s="69"/>
      <c r="AF1080" s="69"/>
      <c r="AG1080" s="69"/>
      <c r="AH1080" s="68"/>
      <c r="AI1080" s="68"/>
      <c r="AJ1080" s="68"/>
      <c r="AK1080" s="68"/>
      <c r="AL1080" s="68"/>
      <c r="AM1080" s="68"/>
      <c r="AN1080" s="68"/>
      <c r="AO1080" s="70"/>
      <c r="AP1080" s="71"/>
      <c r="AQ1080" s="70"/>
      <c r="AR1080" s="72"/>
      <c r="AS1080" s="55"/>
      <c r="AT1080" s="55"/>
      <c r="AU1080" s="55"/>
      <c r="AV1080" s="78"/>
    </row>
    <row r="1081" spans="28:48" ht="14.25">
      <c r="AB1081" s="68"/>
      <c r="AC1081" s="69"/>
      <c r="AD1081" s="68"/>
      <c r="AE1081" s="69"/>
      <c r="AF1081" s="69"/>
      <c r="AG1081" s="69"/>
      <c r="AH1081" s="68"/>
      <c r="AI1081" s="68"/>
      <c r="AJ1081" s="68"/>
      <c r="AK1081" s="68"/>
      <c r="AL1081" s="68"/>
      <c r="AM1081" s="68"/>
      <c r="AN1081" s="68"/>
      <c r="AO1081" s="70"/>
      <c r="AP1081" s="71"/>
      <c r="AQ1081" s="70"/>
      <c r="AR1081" s="72"/>
      <c r="AS1081" s="55"/>
      <c r="AT1081" s="55"/>
      <c r="AU1081" s="55"/>
      <c r="AV1081" s="78"/>
    </row>
    <row r="1082" spans="28:48" ht="14.25">
      <c r="AB1082" s="68"/>
      <c r="AC1082" s="69"/>
      <c r="AD1082" s="68"/>
      <c r="AE1082" s="69"/>
      <c r="AF1082" s="69"/>
      <c r="AG1082" s="69"/>
      <c r="AH1082" s="68"/>
      <c r="AI1082" s="68"/>
      <c r="AJ1082" s="68"/>
      <c r="AK1082" s="68"/>
      <c r="AL1082" s="68"/>
      <c r="AM1082" s="68"/>
      <c r="AN1082" s="68"/>
      <c r="AO1082" s="70"/>
      <c r="AP1082" s="71"/>
      <c r="AQ1082" s="70"/>
      <c r="AR1082" s="72"/>
      <c r="AS1082" s="55"/>
      <c r="AT1082" s="55"/>
      <c r="AU1082" s="55"/>
      <c r="AV1082" s="78"/>
    </row>
    <row r="1083" spans="28:48" ht="14.25">
      <c r="AB1083" s="68"/>
      <c r="AC1083" s="69"/>
      <c r="AD1083" s="68"/>
      <c r="AE1083" s="69"/>
      <c r="AF1083" s="69"/>
      <c r="AG1083" s="69"/>
      <c r="AH1083" s="68"/>
      <c r="AI1083" s="68"/>
      <c r="AJ1083" s="68"/>
      <c r="AK1083" s="68"/>
      <c r="AL1083" s="68"/>
      <c r="AM1083" s="68"/>
      <c r="AN1083" s="68"/>
      <c r="AO1083" s="70"/>
      <c r="AP1083" s="71"/>
      <c r="AQ1083" s="70"/>
      <c r="AR1083" s="72"/>
      <c r="AS1083" s="55"/>
      <c r="AT1083" s="55"/>
      <c r="AU1083" s="55"/>
      <c r="AV1083" s="78"/>
    </row>
    <row r="1084" spans="28:48" ht="14.25">
      <c r="AB1084" s="68"/>
      <c r="AC1084" s="69"/>
      <c r="AD1084" s="68"/>
      <c r="AE1084" s="69"/>
      <c r="AF1084" s="69"/>
      <c r="AG1084" s="69"/>
      <c r="AH1084" s="68"/>
      <c r="AI1084" s="68"/>
      <c r="AJ1084" s="68"/>
      <c r="AK1084" s="68"/>
      <c r="AL1084" s="68"/>
      <c r="AM1084" s="68"/>
      <c r="AN1084" s="68"/>
      <c r="AO1084" s="70"/>
      <c r="AP1084" s="71"/>
      <c r="AQ1084" s="70"/>
      <c r="AR1084" s="72"/>
      <c r="AS1084" s="55"/>
      <c r="AT1084" s="55"/>
      <c r="AU1084" s="55"/>
      <c r="AV1084" s="78"/>
    </row>
    <row r="1085" spans="28:48" ht="14.25">
      <c r="AB1085" s="68"/>
      <c r="AC1085" s="69"/>
      <c r="AD1085" s="68"/>
      <c r="AE1085" s="69"/>
      <c r="AF1085" s="69"/>
      <c r="AG1085" s="69"/>
      <c r="AH1085" s="68"/>
      <c r="AI1085" s="68"/>
      <c r="AJ1085" s="68"/>
      <c r="AK1085" s="68"/>
      <c r="AL1085" s="68"/>
      <c r="AM1085" s="68"/>
      <c r="AN1085" s="68"/>
      <c r="AO1085" s="70"/>
      <c r="AP1085" s="71"/>
      <c r="AQ1085" s="70"/>
      <c r="AR1085" s="72"/>
      <c r="AS1085" s="55"/>
      <c r="AT1085" s="55"/>
      <c r="AU1085" s="55"/>
      <c r="AV1085" s="78"/>
    </row>
    <row r="1086" spans="28:48" ht="14.25">
      <c r="AB1086" s="68"/>
      <c r="AC1086" s="69"/>
      <c r="AD1086" s="68"/>
      <c r="AE1086" s="69"/>
      <c r="AF1086" s="69"/>
      <c r="AG1086" s="69"/>
      <c r="AH1086" s="68"/>
      <c r="AI1086" s="68"/>
      <c r="AJ1086" s="68"/>
      <c r="AK1086" s="68"/>
      <c r="AL1086" s="68"/>
      <c r="AM1086" s="68"/>
      <c r="AN1086" s="68"/>
      <c r="AO1086" s="70"/>
      <c r="AP1086" s="71"/>
      <c r="AQ1086" s="70"/>
      <c r="AR1086" s="72"/>
      <c r="AS1086" s="55"/>
      <c r="AT1086" s="55"/>
      <c r="AU1086" s="55"/>
      <c r="AV1086" s="78"/>
    </row>
    <row r="1087" spans="28:48" ht="14.25">
      <c r="AB1087" s="68"/>
      <c r="AC1087" s="69"/>
      <c r="AD1087" s="68"/>
      <c r="AE1087" s="69"/>
      <c r="AF1087" s="69"/>
      <c r="AG1087" s="69"/>
      <c r="AH1087" s="68"/>
      <c r="AI1087" s="68"/>
      <c r="AJ1087" s="68"/>
      <c r="AK1087" s="68"/>
      <c r="AL1087" s="68"/>
      <c r="AM1087" s="68"/>
      <c r="AN1087" s="68"/>
      <c r="AO1087" s="70"/>
      <c r="AP1087" s="71"/>
      <c r="AQ1087" s="70"/>
      <c r="AR1087" s="72"/>
      <c r="AS1087" s="55"/>
      <c r="AT1087" s="55"/>
      <c r="AU1087" s="55"/>
      <c r="AV1087" s="78"/>
    </row>
    <row r="1088" spans="28:48" ht="14.25">
      <c r="AB1088" s="68"/>
      <c r="AC1088" s="69"/>
      <c r="AD1088" s="68"/>
      <c r="AE1088" s="69"/>
      <c r="AF1088" s="69"/>
      <c r="AG1088" s="69"/>
      <c r="AH1088" s="68"/>
      <c r="AI1088" s="68"/>
      <c r="AJ1088" s="68"/>
      <c r="AK1088" s="68"/>
      <c r="AL1088" s="68"/>
      <c r="AM1088" s="68"/>
      <c r="AN1088" s="68"/>
      <c r="AO1088" s="70"/>
      <c r="AP1088" s="71"/>
      <c r="AQ1088" s="70"/>
      <c r="AR1088" s="72"/>
      <c r="AS1088" s="55"/>
      <c r="AT1088" s="55"/>
      <c r="AU1088" s="55"/>
      <c r="AV1088" s="78"/>
    </row>
    <row r="1089" spans="28:48" ht="14.25">
      <c r="AB1089" s="68"/>
      <c r="AC1089" s="69"/>
      <c r="AD1089" s="68"/>
      <c r="AE1089" s="69"/>
      <c r="AF1089" s="69"/>
      <c r="AG1089" s="69"/>
      <c r="AH1089" s="68"/>
      <c r="AI1089" s="68"/>
      <c r="AJ1089" s="68"/>
      <c r="AK1089" s="68"/>
      <c r="AL1089" s="68"/>
      <c r="AM1089" s="68"/>
      <c r="AN1089" s="68"/>
      <c r="AO1089" s="70"/>
      <c r="AP1089" s="71"/>
      <c r="AQ1089" s="70"/>
      <c r="AR1089" s="72"/>
      <c r="AS1089" s="55"/>
      <c r="AT1089" s="55"/>
      <c r="AU1089" s="55"/>
      <c r="AV1089" s="78"/>
    </row>
    <row r="1090" spans="28:48" ht="14.25">
      <c r="AB1090" s="68"/>
      <c r="AC1090" s="69"/>
      <c r="AD1090" s="68"/>
      <c r="AE1090" s="69"/>
      <c r="AF1090" s="69"/>
      <c r="AG1090" s="69"/>
      <c r="AH1090" s="68"/>
      <c r="AI1090" s="68"/>
      <c r="AJ1090" s="68"/>
      <c r="AK1090" s="68"/>
      <c r="AL1090" s="68"/>
      <c r="AM1090" s="68"/>
      <c r="AN1090" s="68"/>
      <c r="AO1090" s="70"/>
      <c r="AP1090" s="71"/>
      <c r="AQ1090" s="70"/>
      <c r="AR1090" s="72"/>
      <c r="AS1090" s="55"/>
      <c r="AT1090" s="55"/>
      <c r="AU1090" s="55"/>
      <c r="AV1090" s="78"/>
    </row>
    <row r="1091" spans="28:48" ht="14.25">
      <c r="AB1091" s="68"/>
      <c r="AC1091" s="69"/>
      <c r="AD1091" s="68"/>
      <c r="AE1091" s="69"/>
      <c r="AF1091" s="69"/>
      <c r="AG1091" s="69"/>
      <c r="AH1091" s="68"/>
      <c r="AI1091" s="68"/>
      <c r="AJ1091" s="68"/>
      <c r="AK1091" s="68"/>
      <c r="AL1091" s="68"/>
      <c r="AM1091" s="68"/>
      <c r="AN1091" s="68"/>
      <c r="AO1091" s="70"/>
      <c r="AP1091" s="71"/>
      <c r="AQ1091" s="70"/>
      <c r="AR1091" s="72"/>
      <c r="AS1091" s="55"/>
      <c r="AT1091" s="55"/>
      <c r="AU1091" s="55"/>
      <c r="AV1091" s="78"/>
    </row>
    <row r="1092" spans="28:48" ht="14.25">
      <c r="AB1092" s="68"/>
      <c r="AC1092" s="69"/>
      <c r="AD1092" s="68"/>
      <c r="AE1092" s="69"/>
      <c r="AF1092" s="69"/>
      <c r="AG1092" s="69"/>
      <c r="AH1092" s="68"/>
      <c r="AI1092" s="68"/>
      <c r="AJ1092" s="68"/>
      <c r="AK1092" s="68"/>
      <c r="AL1092" s="68"/>
      <c r="AM1092" s="68"/>
      <c r="AN1092" s="68"/>
      <c r="AO1092" s="70"/>
      <c r="AP1092" s="71"/>
      <c r="AQ1092" s="70"/>
      <c r="AR1092" s="72"/>
      <c r="AS1092" s="55"/>
      <c r="AT1092" s="55"/>
      <c r="AU1092" s="55"/>
      <c r="AV1092" s="78"/>
    </row>
    <row r="1093" spans="28:48" ht="14.25">
      <c r="AB1093" s="68"/>
      <c r="AC1093" s="69"/>
      <c r="AD1093" s="68"/>
      <c r="AE1093" s="69"/>
      <c r="AF1093" s="69"/>
      <c r="AG1093" s="69"/>
      <c r="AH1093" s="68"/>
      <c r="AI1093" s="68"/>
      <c r="AJ1093" s="68"/>
      <c r="AK1093" s="68"/>
      <c r="AL1093" s="68"/>
      <c r="AM1093" s="68"/>
      <c r="AN1093" s="68"/>
      <c r="AO1093" s="70"/>
      <c r="AP1093" s="71"/>
      <c r="AQ1093" s="70"/>
      <c r="AR1093" s="72"/>
      <c r="AS1093" s="55"/>
      <c r="AT1093" s="55"/>
      <c r="AU1093" s="55"/>
      <c r="AV1093" s="78"/>
    </row>
    <row r="1094" spans="28:48" ht="14.25">
      <c r="AB1094" s="68"/>
      <c r="AC1094" s="69"/>
      <c r="AD1094" s="68"/>
      <c r="AE1094" s="69"/>
      <c r="AF1094" s="69"/>
      <c r="AG1094" s="69"/>
      <c r="AH1094" s="68"/>
      <c r="AI1094" s="68"/>
      <c r="AJ1094" s="68"/>
      <c r="AK1094" s="68"/>
      <c r="AL1094" s="68"/>
      <c r="AM1094" s="68"/>
      <c r="AN1094" s="68"/>
      <c r="AO1094" s="70"/>
      <c r="AP1094" s="71"/>
      <c r="AQ1094" s="70"/>
      <c r="AR1094" s="72"/>
      <c r="AS1094" s="55"/>
      <c r="AT1094" s="55"/>
      <c r="AU1094" s="55"/>
      <c r="AV1094" s="78"/>
    </row>
    <row r="1095" spans="28:48" ht="14.25">
      <c r="AB1095" s="68"/>
      <c r="AC1095" s="69"/>
      <c r="AD1095" s="68"/>
      <c r="AE1095" s="69"/>
      <c r="AF1095" s="69"/>
      <c r="AG1095" s="69"/>
      <c r="AH1095" s="68"/>
      <c r="AI1095" s="68"/>
      <c r="AJ1095" s="68"/>
      <c r="AK1095" s="68"/>
      <c r="AL1095" s="68"/>
      <c r="AM1095" s="68"/>
      <c r="AN1095" s="68"/>
      <c r="AO1095" s="70"/>
      <c r="AP1095" s="71"/>
      <c r="AQ1095" s="70"/>
      <c r="AR1095" s="72"/>
      <c r="AS1095" s="55"/>
      <c r="AT1095" s="55"/>
      <c r="AU1095" s="55"/>
      <c r="AV1095" s="78"/>
    </row>
    <row r="1096" spans="28:48" ht="14.25">
      <c r="AB1096" s="68"/>
      <c r="AC1096" s="69"/>
      <c r="AD1096" s="68"/>
      <c r="AE1096" s="69"/>
      <c r="AF1096" s="69"/>
      <c r="AG1096" s="69"/>
      <c r="AH1096" s="68"/>
      <c r="AI1096" s="68"/>
      <c r="AJ1096" s="68"/>
      <c r="AK1096" s="68"/>
      <c r="AL1096" s="68"/>
      <c r="AM1096" s="68"/>
      <c r="AN1096" s="68"/>
      <c r="AO1096" s="70"/>
      <c r="AP1096" s="71"/>
      <c r="AQ1096" s="70"/>
      <c r="AR1096" s="72"/>
      <c r="AS1096" s="55"/>
      <c r="AT1096" s="55"/>
      <c r="AU1096" s="55"/>
      <c r="AV1096" s="78"/>
    </row>
    <row r="1097" spans="28:48" ht="14.25">
      <c r="AB1097" s="68"/>
      <c r="AC1097" s="69"/>
      <c r="AD1097" s="68"/>
      <c r="AE1097" s="69"/>
      <c r="AF1097" s="69"/>
      <c r="AG1097" s="69"/>
      <c r="AH1097" s="68"/>
      <c r="AI1097" s="68"/>
      <c r="AJ1097" s="68"/>
      <c r="AK1097" s="68"/>
      <c r="AL1097" s="68"/>
      <c r="AM1097" s="68"/>
      <c r="AN1097" s="68"/>
      <c r="AO1097" s="70"/>
      <c r="AP1097" s="71"/>
      <c r="AQ1097" s="70"/>
      <c r="AR1097" s="72"/>
      <c r="AS1097" s="55"/>
      <c r="AT1097" s="55"/>
      <c r="AU1097" s="55"/>
      <c r="AV1097" s="78"/>
    </row>
    <row r="1098" spans="28:48" ht="14.25">
      <c r="AB1098" s="68"/>
      <c r="AC1098" s="69"/>
      <c r="AD1098" s="68"/>
      <c r="AE1098" s="69"/>
      <c r="AF1098" s="69"/>
      <c r="AG1098" s="69"/>
      <c r="AH1098" s="68"/>
      <c r="AI1098" s="68"/>
      <c r="AJ1098" s="68"/>
      <c r="AK1098" s="68"/>
      <c r="AL1098" s="68"/>
      <c r="AM1098" s="68"/>
      <c r="AN1098" s="68"/>
      <c r="AO1098" s="70"/>
      <c r="AP1098" s="71"/>
      <c r="AQ1098" s="70"/>
      <c r="AR1098" s="72"/>
      <c r="AS1098" s="55"/>
      <c r="AT1098" s="55"/>
      <c r="AU1098" s="55"/>
      <c r="AV1098" s="78"/>
    </row>
    <row r="1099" spans="28:48" ht="14.25">
      <c r="AB1099" s="68"/>
      <c r="AC1099" s="69"/>
      <c r="AD1099" s="68"/>
      <c r="AE1099" s="69"/>
      <c r="AF1099" s="69"/>
      <c r="AG1099" s="69"/>
      <c r="AH1099" s="68"/>
      <c r="AI1099" s="68"/>
      <c r="AJ1099" s="68"/>
      <c r="AK1099" s="68"/>
      <c r="AL1099" s="68"/>
      <c r="AM1099" s="68"/>
      <c r="AN1099" s="68"/>
      <c r="AO1099" s="70"/>
      <c r="AP1099" s="71"/>
      <c r="AQ1099" s="70"/>
      <c r="AR1099" s="72"/>
      <c r="AS1099" s="55"/>
      <c r="AT1099" s="55"/>
      <c r="AU1099" s="55"/>
      <c r="AV1099" s="78"/>
    </row>
    <row r="1100" spans="28:48" ht="14.25">
      <c r="AB1100" s="68"/>
      <c r="AC1100" s="69"/>
      <c r="AD1100" s="68"/>
      <c r="AE1100" s="69"/>
      <c r="AF1100" s="69"/>
      <c r="AG1100" s="69"/>
      <c r="AH1100" s="68"/>
      <c r="AI1100" s="68"/>
      <c r="AJ1100" s="68"/>
      <c r="AK1100" s="68"/>
      <c r="AL1100" s="68"/>
      <c r="AM1100" s="68"/>
      <c r="AN1100" s="68"/>
      <c r="AO1100" s="70"/>
      <c r="AP1100" s="71"/>
      <c r="AQ1100" s="70"/>
      <c r="AR1100" s="72"/>
      <c r="AS1100" s="55"/>
      <c r="AT1100" s="55"/>
      <c r="AU1100" s="55"/>
      <c r="AV1100" s="78"/>
    </row>
    <row r="1101" spans="28:48" ht="14.25">
      <c r="AB1101" s="68"/>
      <c r="AC1101" s="69"/>
      <c r="AD1101" s="68"/>
      <c r="AE1101" s="69"/>
      <c r="AF1101" s="69"/>
      <c r="AG1101" s="69"/>
      <c r="AH1101" s="68"/>
      <c r="AI1101" s="68"/>
      <c r="AJ1101" s="68"/>
      <c r="AK1101" s="68"/>
      <c r="AL1101" s="68"/>
      <c r="AM1101" s="68"/>
      <c r="AN1101" s="68"/>
      <c r="AO1101" s="70"/>
      <c r="AP1101" s="71"/>
      <c r="AQ1101" s="70"/>
      <c r="AR1101" s="72"/>
      <c r="AS1101" s="55"/>
      <c r="AT1101" s="55"/>
      <c r="AU1101" s="55"/>
      <c r="AV1101" s="78"/>
    </row>
    <row r="1102" spans="28:48" ht="14.25">
      <c r="AB1102" s="68"/>
      <c r="AC1102" s="69"/>
      <c r="AD1102" s="68"/>
      <c r="AE1102" s="69"/>
      <c r="AF1102" s="69"/>
      <c r="AG1102" s="69"/>
      <c r="AH1102" s="68"/>
      <c r="AI1102" s="68"/>
      <c r="AJ1102" s="68"/>
      <c r="AK1102" s="68"/>
      <c r="AL1102" s="68"/>
      <c r="AM1102" s="68"/>
      <c r="AN1102" s="68"/>
      <c r="AO1102" s="70"/>
      <c r="AP1102" s="71"/>
      <c r="AQ1102" s="70"/>
      <c r="AR1102" s="72"/>
      <c r="AS1102" s="55"/>
      <c r="AT1102" s="55"/>
      <c r="AU1102" s="55"/>
      <c r="AV1102" s="78"/>
    </row>
    <row r="1103" spans="28:48" ht="14.25">
      <c r="AB1103" s="68"/>
      <c r="AC1103" s="69"/>
      <c r="AD1103" s="68"/>
      <c r="AE1103" s="69"/>
      <c r="AF1103" s="69"/>
      <c r="AG1103" s="69"/>
      <c r="AH1103" s="68"/>
      <c r="AI1103" s="68"/>
      <c r="AJ1103" s="68"/>
      <c r="AK1103" s="68"/>
      <c r="AL1103" s="68"/>
      <c r="AM1103" s="68"/>
      <c r="AN1103" s="68"/>
      <c r="AO1103" s="70"/>
      <c r="AP1103" s="71"/>
      <c r="AQ1103" s="70"/>
      <c r="AR1103" s="72"/>
      <c r="AS1103" s="55"/>
      <c r="AT1103" s="55"/>
      <c r="AU1103" s="55"/>
      <c r="AV1103" s="78"/>
    </row>
    <row r="1104" spans="28:48" ht="14.25">
      <c r="AB1104" s="68"/>
      <c r="AC1104" s="69"/>
      <c r="AD1104" s="68"/>
      <c r="AE1104" s="69"/>
      <c r="AF1104" s="69"/>
      <c r="AG1104" s="69"/>
      <c r="AH1104" s="68"/>
      <c r="AI1104" s="68"/>
      <c r="AJ1104" s="68"/>
      <c r="AK1104" s="68"/>
      <c r="AL1104" s="68"/>
      <c r="AM1104" s="68"/>
      <c r="AN1104" s="68"/>
      <c r="AO1104" s="70"/>
      <c r="AP1104" s="71"/>
      <c r="AQ1104" s="70"/>
      <c r="AR1104" s="72"/>
      <c r="AS1104" s="55"/>
      <c r="AT1104" s="55"/>
      <c r="AU1104" s="55"/>
      <c r="AV1104" s="78"/>
    </row>
    <row r="1105" spans="28:48" ht="14.25">
      <c r="AB1105" s="68"/>
      <c r="AC1105" s="69"/>
      <c r="AD1105" s="68"/>
      <c r="AE1105" s="69"/>
      <c r="AF1105" s="69"/>
      <c r="AG1105" s="69"/>
      <c r="AH1105" s="68"/>
      <c r="AI1105" s="68"/>
      <c r="AJ1105" s="68"/>
      <c r="AK1105" s="68"/>
      <c r="AL1105" s="68"/>
      <c r="AM1105" s="68"/>
      <c r="AN1105" s="68"/>
      <c r="AO1105" s="70"/>
      <c r="AP1105" s="71"/>
      <c r="AQ1105" s="70"/>
      <c r="AR1105" s="72"/>
      <c r="AS1105" s="55"/>
      <c r="AT1105" s="55"/>
      <c r="AU1105" s="55"/>
      <c r="AV1105" s="78"/>
    </row>
    <row r="1106" spans="28:48" ht="14.25">
      <c r="AB1106" s="68"/>
      <c r="AC1106" s="69"/>
      <c r="AD1106" s="68"/>
      <c r="AE1106" s="69"/>
      <c r="AF1106" s="69"/>
      <c r="AG1106" s="69"/>
      <c r="AH1106" s="68"/>
      <c r="AI1106" s="68"/>
      <c r="AJ1106" s="68"/>
      <c r="AK1106" s="68"/>
      <c r="AL1106" s="68"/>
      <c r="AM1106" s="68"/>
      <c r="AN1106" s="68"/>
      <c r="AO1106" s="70"/>
      <c r="AP1106" s="71"/>
      <c r="AQ1106" s="70"/>
      <c r="AR1106" s="72"/>
      <c r="AS1106" s="55"/>
      <c r="AT1106" s="55"/>
      <c r="AU1106" s="55"/>
      <c r="AV1106" s="78"/>
    </row>
    <row r="1107" spans="28:48" ht="14.25">
      <c r="AB1107" s="68"/>
      <c r="AC1107" s="69"/>
      <c r="AD1107" s="68"/>
      <c r="AE1107" s="69"/>
      <c r="AF1107" s="69"/>
      <c r="AG1107" s="69"/>
      <c r="AH1107" s="68"/>
      <c r="AI1107" s="68"/>
      <c r="AJ1107" s="68"/>
      <c r="AK1107" s="68"/>
      <c r="AL1107" s="68"/>
      <c r="AM1107" s="68"/>
      <c r="AN1107" s="68"/>
      <c r="AO1107" s="70"/>
      <c r="AP1107" s="71"/>
      <c r="AQ1107" s="70"/>
      <c r="AR1107" s="72"/>
      <c r="AS1107" s="55"/>
      <c r="AT1107" s="55"/>
      <c r="AU1107" s="55"/>
      <c r="AV1107" s="78"/>
    </row>
    <row r="1108" spans="28:48" ht="14.25">
      <c r="AB1108" s="68"/>
      <c r="AC1108" s="69"/>
      <c r="AD1108" s="68"/>
      <c r="AE1108" s="69"/>
      <c r="AF1108" s="69"/>
      <c r="AG1108" s="69"/>
      <c r="AH1108" s="68"/>
      <c r="AI1108" s="68"/>
      <c r="AJ1108" s="68"/>
      <c r="AK1108" s="68"/>
      <c r="AL1108" s="68"/>
      <c r="AM1108" s="68"/>
      <c r="AN1108" s="68"/>
      <c r="AO1108" s="70"/>
      <c r="AP1108" s="71"/>
      <c r="AQ1108" s="70"/>
      <c r="AR1108" s="72"/>
      <c r="AS1108" s="55"/>
      <c r="AT1108" s="55"/>
      <c r="AU1108" s="55"/>
      <c r="AV1108" s="78"/>
    </row>
    <row r="1109" spans="28:48" ht="14.25">
      <c r="AB1109" s="68"/>
      <c r="AC1109" s="69"/>
      <c r="AD1109" s="68"/>
      <c r="AE1109" s="69"/>
      <c r="AF1109" s="69"/>
      <c r="AG1109" s="69"/>
      <c r="AH1109" s="68"/>
      <c r="AI1109" s="68"/>
      <c r="AJ1109" s="68"/>
      <c r="AK1109" s="68"/>
      <c r="AL1109" s="68"/>
      <c r="AM1109" s="68"/>
      <c r="AN1109" s="68"/>
      <c r="AO1109" s="70"/>
      <c r="AP1109" s="71"/>
      <c r="AQ1109" s="70"/>
      <c r="AR1109" s="72"/>
      <c r="AS1109" s="55"/>
      <c r="AT1109" s="55"/>
      <c r="AU1109" s="55"/>
      <c r="AV1109" s="78"/>
    </row>
    <row r="1110" spans="28:48" ht="14.25">
      <c r="AB1110" s="68"/>
      <c r="AC1110" s="69"/>
      <c r="AD1110" s="68"/>
      <c r="AE1110" s="69"/>
      <c r="AF1110" s="69"/>
      <c r="AG1110" s="69"/>
      <c r="AH1110" s="68"/>
      <c r="AI1110" s="68"/>
      <c r="AJ1110" s="68"/>
      <c r="AK1110" s="68"/>
      <c r="AL1110" s="68"/>
      <c r="AM1110" s="68"/>
      <c r="AN1110" s="68"/>
      <c r="AO1110" s="70"/>
      <c r="AP1110" s="71"/>
      <c r="AQ1110" s="70"/>
      <c r="AR1110" s="72"/>
      <c r="AS1110" s="55"/>
      <c r="AT1110" s="55"/>
      <c r="AU1110" s="55"/>
      <c r="AV1110" s="78"/>
    </row>
    <row r="1111" spans="28:48" ht="14.25">
      <c r="AB1111" s="68"/>
      <c r="AC1111" s="69"/>
      <c r="AD1111" s="68"/>
      <c r="AE1111" s="69"/>
      <c r="AF1111" s="69"/>
      <c r="AG1111" s="69"/>
      <c r="AH1111" s="68"/>
      <c r="AI1111" s="68"/>
      <c r="AJ1111" s="68"/>
      <c r="AK1111" s="68"/>
      <c r="AL1111" s="68"/>
      <c r="AM1111" s="68"/>
      <c r="AN1111" s="68"/>
      <c r="AO1111" s="70"/>
      <c r="AP1111" s="71"/>
      <c r="AQ1111" s="70"/>
      <c r="AR1111" s="72"/>
      <c r="AS1111" s="55"/>
      <c r="AT1111" s="55"/>
      <c r="AU1111" s="55"/>
      <c r="AV1111" s="78"/>
    </row>
    <row r="1112" spans="28:48" ht="14.25">
      <c r="AB1112" s="68"/>
      <c r="AC1112" s="69"/>
      <c r="AD1112" s="68"/>
      <c r="AE1112" s="69"/>
      <c r="AF1112" s="69"/>
      <c r="AG1112" s="69"/>
      <c r="AH1112" s="68"/>
      <c r="AI1112" s="68"/>
      <c r="AJ1112" s="68"/>
      <c r="AK1112" s="68"/>
      <c r="AL1112" s="68"/>
      <c r="AM1112" s="68"/>
      <c r="AN1112" s="68"/>
      <c r="AO1112" s="70"/>
      <c r="AP1112" s="71"/>
      <c r="AQ1112" s="70"/>
      <c r="AR1112" s="72"/>
      <c r="AS1112" s="55"/>
      <c r="AT1112" s="55"/>
      <c r="AU1112" s="55"/>
      <c r="AV1112" s="78"/>
    </row>
    <row r="1113" spans="28:48" ht="14.25">
      <c r="AB1113" s="68"/>
      <c r="AC1113" s="69"/>
      <c r="AD1113" s="68"/>
      <c r="AE1113" s="69"/>
      <c r="AF1113" s="69"/>
      <c r="AG1113" s="69"/>
      <c r="AH1113" s="68"/>
      <c r="AI1113" s="68"/>
      <c r="AJ1113" s="68"/>
      <c r="AK1113" s="68"/>
      <c r="AL1113" s="68"/>
      <c r="AM1113" s="68"/>
      <c r="AN1113" s="68"/>
      <c r="AO1113" s="70"/>
      <c r="AP1113" s="71"/>
      <c r="AQ1113" s="70"/>
      <c r="AR1113" s="72"/>
      <c r="AS1113" s="55"/>
      <c r="AT1113" s="55"/>
      <c r="AU1113" s="55"/>
      <c r="AV1113" s="78"/>
    </row>
    <row r="1114" spans="28:48" ht="14.25">
      <c r="AB1114" s="68"/>
      <c r="AC1114" s="69"/>
      <c r="AD1114" s="68"/>
      <c r="AE1114" s="69"/>
      <c r="AF1114" s="69"/>
      <c r="AG1114" s="69"/>
      <c r="AH1114" s="68"/>
      <c r="AI1114" s="68"/>
      <c r="AJ1114" s="68"/>
      <c r="AK1114" s="68"/>
      <c r="AL1114" s="68"/>
      <c r="AM1114" s="68"/>
      <c r="AN1114" s="68"/>
      <c r="AO1114" s="70"/>
      <c r="AP1114" s="71"/>
      <c r="AQ1114" s="70"/>
      <c r="AR1114" s="72"/>
      <c r="AS1114" s="55"/>
      <c r="AT1114" s="55"/>
      <c r="AU1114" s="55"/>
      <c r="AV1114" s="78"/>
    </row>
    <row r="1115" spans="28:48" ht="14.25">
      <c r="AB1115" s="68"/>
      <c r="AC1115" s="69"/>
      <c r="AD1115" s="68"/>
      <c r="AE1115" s="69"/>
      <c r="AF1115" s="69"/>
      <c r="AG1115" s="69"/>
      <c r="AH1115" s="68"/>
      <c r="AI1115" s="68"/>
      <c r="AJ1115" s="68"/>
      <c r="AK1115" s="68"/>
      <c r="AL1115" s="68"/>
      <c r="AM1115" s="68"/>
      <c r="AN1115" s="68"/>
      <c r="AO1115" s="70"/>
      <c r="AP1115" s="71"/>
      <c r="AQ1115" s="70"/>
      <c r="AR1115" s="72"/>
      <c r="AS1115" s="55"/>
      <c r="AT1115" s="55"/>
      <c r="AU1115" s="55"/>
      <c r="AV1115" s="78"/>
    </row>
    <row r="1116" spans="28:48" ht="14.25">
      <c r="AB1116" s="68"/>
      <c r="AC1116" s="69"/>
      <c r="AD1116" s="68"/>
      <c r="AE1116" s="69"/>
      <c r="AF1116" s="69"/>
      <c r="AG1116" s="69"/>
      <c r="AH1116" s="68"/>
      <c r="AI1116" s="68"/>
      <c r="AJ1116" s="68"/>
      <c r="AK1116" s="68"/>
      <c r="AL1116" s="68"/>
      <c r="AM1116" s="68"/>
      <c r="AN1116" s="68"/>
      <c r="AO1116" s="70"/>
      <c r="AP1116" s="71"/>
      <c r="AQ1116" s="70"/>
      <c r="AR1116" s="72"/>
      <c r="AS1116" s="55"/>
      <c r="AT1116" s="55"/>
      <c r="AU1116" s="55"/>
      <c r="AV1116" s="78"/>
    </row>
    <row r="1117" spans="28:48" ht="14.25">
      <c r="AB1117" s="68"/>
      <c r="AC1117" s="69"/>
      <c r="AD1117" s="68"/>
      <c r="AE1117" s="69"/>
      <c r="AF1117" s="69"/>
      <c r="AG1117" s="69"/>
      <c r="AH1117" s="68"/>
      <c r="AI1117" s="68"/>
      <c r="AJ1117" s="68"/>
      <c r="AK1117" s="68"/>
      <c r="AL1117" s="68"/>
      <c r="AM1117" s="68"/>
      <c r="AN1117" s="68"/>
      <c r="AO1117" s="70"/>
      <c r="AP1117" s="71"/>
      <c r="AQ1117" s="70"/>
      <c r="AR1117" s="72"/>
      <c r="AS1117" s="55"/>
      <c r="AT1117" s="55"/>
      <c r="AU1117" s="55"/>
      <c r="AV1117" s="78"/>
    </row>
    <row r="1118" spans="28:48" ht="14.25">
      <c r="AB1118" s="68"/>
      <c r="AC1118" s="69"/>
      <c r="AD1118" s="68"/>
      <c r="AE1118" s="69"/>
      <c r="AF1118" s="69"/>
      <c r="AG1118" s="69"/>
      <c r="AH1118" s="68"/>
      <c r="AI1118" s="68"/>
      <c r="AJ1118" s="68"/>
      <c r="AK1118" s="68"/>
      <c r="AL1118" s="68"/>
      <c r="AM1118" s="68"/>
      <c r="AN1118" s="68"/>
      <c r="AO1118" s="70"/>
      <c r="AP1118" s="71"/>
      <c r="AQ1118" s="70"/>
      <c r="AR1118" s="72"/>
      <c r="AS1118" s="55"/>
      <c r="AT1118" s="55"/>
      <c r="AU1118" s="55"/>
      <c r="AV1118" s="78"/>
    </row>
    <row r="1119" spans="28:48" ht="14.25">
      <c r="AB1119" s="68"/>
      <c r="AC1119" s="69"/>
      <c r="AD1119" s="68"/>
      <c r="AE1119" s="69"/>
      <c r="AF1119" s="69"/>
      <c r="AG1119" s="69"/>
      <c r="AH1119" s="68"/>
      <c r="AI1119" s="68"/>
      <c r="AJ1119" s="68"/>
      <c r="AK1119" s="68"/>
      <c r="AL1119" s="68"/>
      <c r="AM1119" s="68"/>
      <c r="AN1119" s="68"/>
      <c r="AO1119" s="70"/>
      <c r="AP1119" s="71"/>
      <c r="AQ1119" s="70"/>
      <c r="AR1119" s="72"/>
      <c r="AS1119" s="55"/>
      <c r="AT1119" s="55"/>
      <c r="AU1119" s="55"/>
      <c r="AV1119" s="78"/>
    </row>
    <row r="1120" spans="28:48" ht="14.25">
      <c r="AB1120" s="68"/>
      <c r="AC1120" s="69"/>
      <c r="AD1120" s="68"/>
      <c r="AE1120" s="69"/>
      <c r="AF1120" s="69"/>
      <c r="AG1120" s="69"/>
      <c r="AH1120" s="68"/>
      <c r="AI1120" s="68"/>
      <c r="AJ1120" s="68"/>
      <c r="AK1120" s="68"/>
      <c r="AL1120" s="68"/>
      <c r="AM1120" s="68"/>
      <c r="AN1120" s="68"/>
      <c r="AO1120" s="70"/>
      <c r="AP1120" s="71"/>
      <c r="AQ1120" s="70"/>
      <c r="AR1120" s="72"/>
      <c r="AS1120" s="55"/>
      <c r="AT1120" s="55"/>
      <c r="AU1120" s="55"/>
      <c r="AV1120" s="78"/>
    </row>
    <row r="1121" spans="28:48" ht="14.25">
      <c r="AB1121" s="68"/>
      <c r="AC1121" s="69"/>
      <c r="AD1121" s="68"/>
      <c r="AE1121" s="69"/>
      <c r="AF1121" s="69"/>
      <c r="AG1121" s="69"/>
      <c r="AH1121" s="68"/>
      <c r="AI1121" s="68"/>
      <c r="AJ1121" s="68"/>
      <c r="AK1121" s="68"/>
      <c r="AL1121" s="68"/>
      <c r="AM1121" s="68"/>
      <c r="AN1121" s="68"/>
      <c r="AO1121" s="70"/>
      <c r="AP1121" s="71"/>
      <c r="AQ1121" s="70"/>
      <c r="AR1121" s="72"/>
      <c r="AS1121" s="55"/>
      <c r="AT1121" s="55"/>
      <c r="AU1121" s="55"/>
      <c r="AV1121" s="78"/>
    </row>
    <row r="1122" spans="28:48" ht="14.25">
      <c r="AB1122" s="68"/>
      <c r="AC1122" s="69"/>
      <c r="AD1122" s="68"/>
      <c r="AE1122" s="69"/>
      <c r="AF1122" s="69"/>
      <c r="AG1122" s="69"/>
      <c r="AH1122" s="68"/>
      <c r="AI1122" s="68"/>
      <c r="AJ1122" s="68"/>
      <c r="AK1122" s="68"/>
      <c r="AL1122" s="68"/>
      <c r="AM1122" s="68"/>
      <c r="AN1122" s="68"/>
      <c r="AO1122" s="70"/>
      <c r="AP1122" s="71"/>
      <c r="AQ1122" s="70"/>
      <c r="AR1122" s="72"/>
      <c r="AS1122" s="55"/>
      <c r="AT1122" s="55"/>
      <c r="AU1122" s="55"/>
      <c r="AV1122" s="78"/>
    </row>
    <row r="1123" spans="28:48" ht="14.25">
      <c r="AB1123" s="68"/>
      <c r="AC1123" s="69"/>
      <c r="AD1123" s="68"/>
      <c r="AE1123" s="69"/>
      <c r="AF1123" s="69"/>
      <c r="AG1123" s="69"/>
      <c r="AH1123" s="68"/>
      <c r="AI1123" s="68"/>
      <c r="AJ1123" s="68"/>
      <c r="AK1123" s="68"/>
      <c r="AL1123" s="68"/>
      <c r="AM1123" s="68"/>
      <c r="AN1123" s="68"/>
      <c r="AO1123" s="70"/>
      <c r="AP1123" s="71"/>
      <c r="AQ1123" s="70"/>
      <c r="AR1123" s="72"/>
      <c r="AS1123" s="55"/>
      <c r="AT1123" s="55"/>
      <c r="AU1123" s="55"/>
      <c r="AV1123" s="78"/>
    </row>
    <row r="1124" spans="28:48" ht="14.25">
      <c r="AB1124" s="68"/>
      <c r="AC1124" s="69"/>
      <c r="AD1124" s="68"/>
      <c r="AE1124" s="69"/>
      <c r="AF1124" s="69"/>
      <c r="AG1124" s="69"/>
      <c r="AH1124" s="68"/>
      <c r="AI1124" s="68"/>
      <c r="AJ1124" s="68"/>
      <c r="AK1124" s="68"/>
      <c r="AL1124" s="68"/>
      <c r="AM1124" s="68"/>
      <c r="AN1124" s="68"/>
      <c r="AO1124" s="70"/>
      <c r="AP1124" s="71"/>
      <c r="AQ1124" s="70"/>
      <c r="AR1124" s="72"/>
      <c r="AS1124" s="55"/>
      <c r="AT1124" s="55"/>
      <c r="AU1124" s="55"/>
      <c r="AV1124" s="78"/>
    </row>
    <row r="1125" spans="28:48" ht="14.25">
      <c r="AB1125" s="68"/>
      <c r="AC1125" s="69"/>
      <c r="AD1125" s="68"/>
      <c r="AE1125" s="69"/>
      <c r="AF1125" s="69"/>
      <c r="AG1125" s="69"/>
      <c r="AH1125" s="68"/>
      <c r="AI1125" s="68"/>
      <c r="AJ1125" s="68"/>
      <c r="AK1125" s="68"/>
      <c r="AL1125" s="68"/>
      <c r="AM1125" s="68"/>
      <c r="AN1125" s="68"/>
      <c r="AO1125" s="70"/>
      <c r="AP1125" s="71"/>
      <c r="AQ1125" s="70"/>
      <c r="AR1125" s="72"/>
      <c r="AS1125" s="55"/>
      <c r="AT1125" s="55"/>
      <c r="AU1125" s="55"/>
      <c r="AV1125" s="78"/>
    </row>
    <row r="1126" spans="28:48" ht="14.25">
      <c r="AB1126" s="68"/>
      <c r="AC1126" s="69"/>
      <c r="AD1126" s="68"/>
      <c r="AE1126" s="69"/>
      <c r="AF1126" s="69"/>
      <c r="AG1126" s="69"/>
      <c r="AH1126" s="68"/>
      <c r="AI1126" s="68"/>
      <c r="AJ1126" s="68"/>
      <c r="AK1126" s="68"/>
      <c r="AL1126" s="68"/>
      <c r="AM1126" s="68"/>
      <c r="AN1126" s="68"/>
      <c r="AO1126" s="70"/>
      <c r="AP1126" s="71"/>
      <c r="AQ1126" s="70"/>
      <c r="AR1126" s="72"/>
      <c r="AS1126" s="55"/>
      <c r="AT1126" s="55"/>
      <c r="AU1126" s="55"/>
      <c r="AV1126" s="78"/>
    </row>
    <row r="1127" spans="28:48" ht="14.25">
      <c r="AB1127" s="68"/>
      <c r="AC1127" s="69"/>
      <c r="AD1127" s="68"/>
      <c r="AE1127" s="69"/>
      <c r="AF1127" s="69"/>
      <c r="AG1127" s="69"/>
      <c r="AH1127" s="68"/>
      <c r="AI1127" s="68"/>
      <c r="AJ1127" s="68"/>
      <c r="AK1127" s="68"/>
      <c r="AL1127" s="68"/>
      <c r="AM1127" s="68"/>
      <c r="AN1127" s="68"/>
      <c r="AO1127" s="70"/>
      <c r="AP1127" s="71"/>
      <c r="AQ1127" s="70"/>
      <c r="AR1127" s="72"/>
      <c r="AS1127" s="55"/>
      <c r="AT1127" s="55"/>
      <c r="AU1127" s="55"/>
      <c r="AV1127" s="78"/>
    </row>
    <row r="1128" spans="28:48" ht="14.25">
      <c r="AB1128" s="68"/>
      <c r="AC1128" s="69"/>
      <c r="AD1128" s="68"/>
      <c r="AE1128" s="69"/>
      <c r="AF1128" s="69"/>
      <c r="AG1128" s="69"/>
      <c r="AH1128" s="68"/>
      <c r="AI1128" s="68"/>
      <c r="AJ1128" s="68"/>
      <c r="AK1128" s="68"/>
      <c r="AL1128" s="68"/>
      <c r="AM1128" s="68"/>
      <c r="AN1128" s="68"/>
      <c r="AO1128" s="70"/>
      <c r="AP1128" s="71"/>
      <c r="AQ1128" s="70"/>
      <c r="AR1128" s="72"/>
      <c r="AS1128" s="55"/>
      <c r="AT1128" s="55"/>
      <c r="AU1128" s="55"/>
      <c r="AV1128" s="78"/>
    </row>
    <row r="1129" spans="28:48" ht="14.25">
      <c r="AB1129" s="68"/>
      <c r="AC1129" s="69"/>
      <c r="AD1129" s="68"/>
      <c r="AE1129" s="69"/>
      <c r="AF1129" s="69"/>
      <c r="AG1129" s="69"/>
      <c r="AH1129" s="68"/>
      <c r="AI1129" s="68"/>
      <c r="AJ1129" s="68"/>
      <c r="AK1129" s="68"/>
      <c r="AL1129" s="68"/>
      <c r="AM1129" s="68"/>
      <c r="AN1129" s="68"/>
      <c r="AO1129" s="70"/>
      <c r="AP1129" s="71"/>
      <c r="AQ1129" s="70"/>
      <c r="AR1129" s="72"/>
      <c r="AS1129" s="55"/>
      <c r="AT1129" s="55"/>
      <c r="AU1129" s="55"/>
      <c r="AV1129" s="78"/>
    </row>
    <row r="1130" spans="28:48" ht="14.25">
      <c r="AB1130" s="68"/>
      <c r="AC1130" s="69"/>
      <c r="AD1130" s="68"/>
      <c r="AE1130" s="69"/>
      <c r="AF1130" s="69"/>
      <c r="AG1130" s="69"/>
      <c r="AH1130" s="68"/>
      <c r="AI1130" s="68"/>
      <c r="AJ1130" s="68"/>
      <c r="AK1130" s="68"/>
      <c r="AL1130" s="68"/>
      <c r="AM1130" s="68"/>
      <c r="AN1130" s="68"/>
      <c r="AO1130" s="70"/>
      <c r="AP1130" s="71"/>
      <c r="AQ1130" s="70"/>
      <c r="AR1130" s="72"/>
      <c r="AS1130" s="55"/>
      <c r="AT1130" s="55"/>
      <c r="AU1130" s="55"/>
      <c r="AV1130" s="78"/>
    </row>
    <row r="1131" spans="28:48" ht="14.25">
      <c r="AB1131" s="68"/>
      <c r="AC1131" s="69"/>
      <c r="AD1131" s="68"/>
      <c r="AE1131" s="69"/>
      <c r="AF1131" s="69"/>
      <c r="AG1131" s="69"/>
      <c r="AH1131" s="68"/>
      <c r="AI1131" s="68"/>
      <c r="AJ1131" s="68"/>
      <c r="AK1131" s="68"/>
      <c r="AL1131" s="68"/>
      <c r="AM1131" s="68"/>
      <c r="AN1131" s="68"/>
      <c r="AO1131" s="70"/>
      <c r="AP1131" s="71"/>
      <c r="AQ1131" s="70"/>
      <c r="AR1131" s="72"/>
      <c r="AS1131" s="55"/>
      <c r="AT1131" s="55"/>
      <c r="AU1131" s="55"/>
      <c r="AV1131" s="78"/>
    </row>
    <row r="1132" spans="28:48" ht="14.25">
      <c r="AB1132" s="68"/>
      <c r="AC1132" s="69"/>
      <c r="AD1132" s="68"/>
      <c r="AE1132" s="69"/>
      <c r="AF1132" s="69"/>
      <c r="AG1132" s="69"/>
      <c r="AH1132" s="68"/>
      <c r="AI1132" s="68"/>
      <c r="AJ1132" s="68"/>
      <c r="AK1132" s="68"/>
      <c r="AL1132" s="68"/>
      <c r="AM1132" s="68"/>
      <c r="AN1132" s="68"/>
      <c r="AO1132" s="70"/>
      <c r="AP1132" s="71"/>
      <c r="AQ1132" s="70"/>
      <c r="AR1132" s="72"/>
      <c r="AS1132" s="55"/>
      <c r="AT1132" s="55"/>
      <c r="AU1132" s="55"/>
      <c r="AV1132" s="78"/>
    </row>
    <row r="1133" spans="28:48" ht="14.25">
      <c r="AB1133" s="68"/>
      <c r="AC1133" s="69"/>
      <c r="AD1133" s="68"/>
      <c r="AE1133" s="69"/>
      <c r="AF1133" s="69"/>
      <c r="AG1133" s="69"/>
      <c r="AH1133" s="68"/>
      <c r="AI1133" s="68"/>
      <c r="AJ1133" s="68"/>
      <c r="AK1133" s="68"/>
      <c r="AL1133" s="68"/>
      <c r="AM1133" s="68"/>
      <c r="AN1133" s="68"/>
      <c r="AO1133" s="70"/>
      <c r="AP1133" s="71"/>
      <c r="AQ1133" s="70"/>
      <c r="AR1133" s="72"/>
      <c r="AS1133" s="55"/>
      <c r="AT1133" s="55"/>
      <c r="AU1133" s="55"/>
      <c r="AV1133" s="78"/>
    </row>
    <row r="1134" spans="28:48" ht="14.25">
      <c r="AB1134" s="68"/>
      <c r="AC1134" s="69"/>
      <c r="AD1134" s="68"/>
      <c r="AE1134" s="69"/>
      <c r="AF1134" s="69"/>
      <c r="AG1134" s="69"/>
      <c r="AH1134" s="68"/>
      <c r="AI1134" s="68"/>
      <c r="AJ1134" s="68"/>
      <c r="AK1134" s="68"/>
      <c r="AL1134" s="68"/>
      <c r="AM1134" s="68"/>
      <c r="AN1134" s="68"/>
      <c r="AO1134" s="70"/>
      <c r="AP1134" s="71"/>
      <c r="AQ1134" s="70"/>
      <c r="AR1134" s="72"/>
      <c r="AS1134" s="55"/>
      <c r="AT1134" s="55"/>
      <c r="AU1134" s="55"/>
      <c r="AV1134" s="78"/>
    </row>
    <row r="1135" spans="28:48" ht="14.25">
      <c r="AB1135" s="68"/>
      <c r="AC1135" s="69"/>
      <c r="AD1135" s="68"/>
      <c r="AE1135" s="69"/>
      <c r="AF1135" s="69"/>
      <c r="AG1135" s="69"/>
      <c r="AH1135" s="68"/>
      <c r="AI1135" s="68"/>
      <c r="AJ1135" s="68"/>
      <c r="AK1135" s="68"/>
      <c r="AL1135" s="68"/>
      <c r="AM1135" s="68"/>
      <c r="AN1135" s="68"/>
      <c r="AO1135" s="70"/>
      <c r="AP1135" s="71"/>
      <c r="AQ1135" s="70"/>
      <c r="AR1135" s="72"/>
      <c r="AS1135" s="55"/>
      <c r="AT1135" s="55"/>
      <c r="AU1135" s="55"/>
      <c r="AV1135" s="78"/>
    </row>
    <row r="1136" spans="28:48" ht="14.25">
      <c r="AB1136" s="68"/>
      <c r="AC1136" s="69"/>
      <c r="AD1136" s="68"/>
      <c r="AE1136" s="69"/>
      <c r="AF1136" s="69"/>
      <c r="AG1136" s="69"/>
      <c r="AH1136" s="68"/>
      <c r="AI1136" s="68"/>
      <c r="AJ1136" s="68"/>
      <c r="AK1136" s="68"/>
      <c r="AL1136" s="68"/>
      <c r="AM1136" s="68"/>
      <c r="AN1136" s="68"/>
      <c r="AO1136" s="70"/>
      <c r="AP1136" s="71"/>
      <c r="AQ1136" s="70"/>
      <c r="AR1136" s="72"/>
      <c r="AS1136" s="55"/>
      <c r="AT1136" s="55"/>
      <c r="AU1136" s="55"/>
      <c r="AV1136" s="78"/>
    </row>
    <row r="1137" spans="28:48" ht="14.25">
      <c r="AB1137" s="68"/>
      <c r="AC1137" s="69"/>
      <c r="AD1137" s="68"/>
      <c r="AE1137" s="69"/>
      <c r="AF1137" s="69"/>
      <c r="AG1137" s="69"/>
      <c r="AH1137" s="68"/>
      <c r="AI1137" s="68"/>
      <c r="AJ1137" s="68"/>
      <c r="AK1137" s="68"/>
      <c r="AL1137" s="68"/>
      <c r="AM1137" s="68"/>
      <c r="AN1137" s="68"/>
      <c r="AO1137" s="70"/>
      <c r="AP1137" s="71"/>
      <c r="AQ1137" s="70"/>
      <c r="AR1137" s="72"/>
      <c r="AS1137" s="55"/>
      <c r="AT1137" s="55"/>
      <c r="AU1137" s="55"/>
      <c r="AV1137" s="78"/>
    </row>
    <row r="1138" spans="28:48" ht="14.25">
      <c r="AB1138" s="68"/>
      <c r="AC1138" s="69"/>
      <c r="AD1138" s="68"/>
      <c r="AE1138" s="69"/>
      <c r="AF1138" s="69"/>
      <c r="AG1138" s="69"/>
      <c r="AH1138" s="68"/>
      <c r="AI1138" s="68"/>
      <c r="AJ1138" s="68"/>
      <c r="AK1138" s="68"/>
      <c r="AL1138" s="68"/>
      <c r="AM1138" s="68"/>
      <c r="AN1138" s="68"/>
      <c r="AO1138" s="70"/>
      <c r="AP1138" s="71"/>
      <c r="AQ1138" s="70"/>
      <c r="AR1138" s="72"/>
      <c r="AS1138" s="55"/>
      <c r="AT1138" s="55"/>
      <c r="AU1138" s="55"/>
      <c r="AV1138" s="78"/>
    </row>
    <row r="1139" spans="28:48" ht="14.25">
      <c r="AB1139" s="68"/>
      <c r="AC1139" s="69"/>
      <c r="AD1139" s="68"/>
      <c r="AE1139" s="69"/>
      <c r="AF1139" s="69"/>
      <c r="AG1139" s="69"/>
      <c r="AH1139" s="68"/>
      <c r="AI1139" s="68"/>
      <c r="AJ1139" s="68"/>
      <c r="AK1139" s="68"/>
      <c r="AL1139" s="68"/>
      <c r="AM1139" s="68"/>
      <c r="AN1139" s="68"/>
      <c r="AO1139" s="70"/>
      <c r="AP1139" s="71"/>
      <c r="AQ1139" s="70"/>
      <c r="AR1139" s="72"/>
      <c r="AS1139" s="55"/>
      <c r="AT1139" s="55"/>
      <c r="AU1139" s="55"/>
      <c r="AV1139" s="78"/>
    </row>
    <row r="1140" spans="28:48" ht="14.25">
      <c r="AB1140" s="68"/>
      <c r="AC1140" s="69"/>
      <c r="AD1140" s="68"/>
      <c r="AE1140" s="69"/>
      <c r="AF1140" s="69"/>
      <c r="AG1140" s="69"/>
      <c r="AH1140" s="68"/>
      <c r="AI1140" s="68"/>
      <c r="AJ1140" s="68"/>
      <c r="AK1140" s="68"/>
      <c r="AL1140" s="68"/>
      <c r="AM1140" s="68"/>
      <c r="AN1140" s="68"/>
      <c r="AO1140" s="70"/>
      <c r="AP1140" s="71"/>
      <c r="AQ1140" s="70"/>
      <c r="AR1140" s="72"/>
      <c r="AS1140" s="55"/>
      <c r="AT1140" s="55"/>
      <c r="AU1140" s="55"/>
      <c r="AV1140" s="78"/>
    </row>
    <row r="1141" spans="28:48" ht="14.25">
      <c r="AB1141" s="68"/>
      <c r="AC1141" s="69"/>
      <c r="AD1141" s="68"/>
      <c r="AE1141" s="69"/>
      <c r="AF1141" s="69"/>
      <c r="AG1141" s="69"/>
      <c r="AH1141" s="68"/>
      <c r="AI1141" s="68"/>
      <c r="AJ1141" s="68"/>
      <c r="AK1141" s="68"/>
      <c r="AL1141" s="68"/>
      <c r="AM1141" s="68"/>
      <c r="AN1141" s="68"/>
      <c r="AO1141" s="70"/>
      <c r="AP1141" s="71"/>
      <c r="AQ1141" s="70"/>
      <c r="AR1141" s="72"/>
      <c r="AS1141" s="55"/>
      <c r="AT1141" s="55"/>
      <c r="AU1141" s="55"/>
      <c r="AV1141" s="78"/>
    </row>
    <row r="1142" spans="28:48" ht="14.25">
      <c r="AB1142" s="68"/>
      <c r="AC1142" s="69"/>
      <c r="AD1142" s="68"/>
      <c r="AE1142" s="69"/>
      <c r="AF1142" s="69"/>
      <c r="AG1142" s="69"/>
      <c r="AH1142" s="68"/>
      <c r="AI1142" s="68"/>
      <c r="AJ1142" s="68"/>
      <c r="AK1142" s="68"/>
      <c r="AL1142" s="68"/>
      <c r="AM1142" s="68"/>
      <c r="AN1142" s="68"/>
      <c r="AO1142" s="70"/>
      <c r="AP1142" s="71"/>
      <c r="AQ1142" s="70"/>
      <c r="AR1142" s="72"/>
      <c r="AS1142" s="55"/>
      <c r="AT1142" s="55"/>
      <c r="AU1142" s="55"/>
      <c r="AV1142" s="78"/>
    </row>
    <row r="1143" spans="28:48" ht="14.25">
      <c r="AB1143" s="68"/>
      <c r="AC1143" s="69"/>
      <c r="AD1143" s="68"/>
      <c r="AE1143" s="69"/>
      <c r="AF1143" s="69"/>
      <c r="AG1143" s="69"/>
      <c r="AH1143" s="68"/>
      <c r="AI1143" s="68"/>
      <c r="AJ1143" s="68"/>
      <c r="AK1143" s="68"/>
      <c r="AL1143" s="68"/>
      <c r="AM1143" s="68"/>
      <c r="AN1143" s="68"/>
      <c r="AO1143" s="70"/>
      <c r="AP1143" s="71"/>
      <c r="AQ1143" s="70"/>
      <c r="AR1143" s="72"/>
      <c r="AS1143" s="55"/>
      <c r="AT1143" s="55"/>
      <c r="AU1143" s="55"/>
      <c r="AV1143" s="78"/>
    </row>
    <row r="1144" spans="28:48" ht="14.25">
      <c r="AB1144" s="68"/>
      <c r="AC1144" s="69"/>
      <c r="AD1144" s="68"/>
      <c r="AE1144" s="69"/>
      <c r="AF1144" s="69"/>
      <c r="AG1144" s="69"/>
      <c r="AH1144" s="68"/>
      <c r="AI1144" s="68"/>
      <c r="AJ1144" s="68"/>
      <c r="AK1144" s="68"/>
      <c r="AL1144" s="68"/>
      <c r="AM1144" s="68"/>
      <c r="AN1144" s="68"/>
      <c r="AO1144" s="70"/>
      <c r="AP1144" s="71"/>
      <c r="AQ1144" s="70"/>
      <c r="AR1144" s="72"/>
      <c r="AS1144" s="55"/>
      <c r="AT1144" s="55"/>
      <c r="AU1144" s="55"/>
      <c r="AV1144" s="78"/>
    </row>
    <row r="1145" spans="28:48" ht="14.25">
      <c r="AB1145" s="68"/>
      <c r="AC1145" s="69"/>
      <c r="AD1145" s="68"/>
      <c r="AE1145" s="69"/>
      <c r="AF1145" s="69"/>
      <c r="AG1145" s="69"/>
      <c r="AH1145" s="68"/>
      <c r="AI1145" s="68"/>
      <c r="AJ1145" s="68"/>
      <c r="AK1145" s="68"/>
      <c r="AL1145" s="68"/>
      <c r="AM1145" s="68"/>
      <c r="AN1145" s="68"/>
      <c r="AO1145" s="70"/>
      <c r="AP1145" s="71"/>
      <c r="AQ1145" s="70"/>
      <c r="AR1145" s="72"/>
      <c r="AS1145" s="55"/>
      <c r="AT1145" s="55"/>
      <c r="AU1145" s="55"/>
      <c r="AV1145" s="78"/>
    </row>
    <row r="1146" spans="28:48" ht="14.25">
      <c r="AB1146" s="68"/>
      <c r="AC1146" s="69"/>
      <c r="AD1146" s="68"/>
      <c r="AE1146" s="69"/>
      <c r="AF1146" s="69"/>
      <c r="AG1146" s="69"/>
      <c r="AH1146" s="68"/>
      <c r="AI1146" s="68"/>
      <c r="AJ1146" s="68"/>
      <c r="AK1146" s="68"/>
      <c r="AL1146" s="68"/>
      <c r="AM1146" s="68"/>
      <c r="AN1146" s="68"/>
      <c r="AO1146" s="70"/>
      <c r="AP1146" s="71"/>
      <c r="AQ1146" s="70"/>
      <c r="AR1146" s="72"/>
      <c r="AS1146" s="55"/>
      <c r="AT1146" s="55"/>
      <c r="AU1146" s="55"/>
      <c r="AV1146" s="78"/>
    </row>
    <row r="1147" spans="28:48" ht="14.25">
      <c r="AB1147" s="68"/>
      <c r="AC1147" s="69"/>
      <c r="AD1147" s="68"/>
      <c r="AE1147" s="69"/>
      <c r="AF1147" s="69"/>
      <c r="AG1147" s="69"/>
      <c r="AH1147" s="68"/>
      <c r="AI1147" s="68"/>
      <c r="AJ1147" s="68"/>
      <c r="AK1147" s="68"/>
      <c r="AL1147" s="68"/>
      <c r="AM1147" s="68"/>
      <c r="AN1147" s="68"/>
      <c r="AO1147" s="70"/>
      <c r="AP1147" s="71"/>
      <c r="AQ1147" s="70"/>
      <c r="AR1147" s="72"/>
      <c r="AS1147" s="55"/>
      <c r="AT1147" s="55"/>
      <c r="AU1147" s="55"/>
      <c r="AV1147" s="78"/>
    </row>
    <row r="1148" spans="28:48" ht="14.25">
      <c r="AB1148" s="68"/>
      <c r="AC1148" s="69"/>
      <c r="AD1148" s="68"/>
      <c r="AE1148" s="69"/>
      <c r="AF1148" s="69"/>
      <c r="AG1148" s="69"/>
      <c r="AH1148" s="68"/>
      <c r="AI1148" s="68"/>
      <c r="AJ1148" s="68"/>
      <c r="AK1148" s="68"/>
      <c r="AL1148" s="68"/>
      <c r="AM1148" s="68"/>
      <c r="AN1148" s="68"/>
      <c r="AO1148" s="70"/>
      <c r="AP1148" s="71"/>
      <c r="AQ1148" s="70"/>
      <c r="AR1148" s="72"/>
      <c r="AS1148" s="55"/>
      <c r="AT1148" s="55"/>
      <c r="AU1148" s="55"/>
      <c r="AV1148" s="78"/>
    </row>
    <row r="1149" spans="28:48" ht="14.25">
      <c r="AB1149" s="68"/>
      <c r="AC1149" s="69"/>
      <c r="AD1149" s="68"/>
      <c r="AE1149" s="69"/>
      <c r="AF1149" s="69"/>
      <c r="AG1149" s="69"/>
      <c r="AH1149" s="68"/>
      <c r="AI1149" s="68"/>
      <c r="AJ1149" s="68"/>
      <c r="AK1149" s="68"/>
      <c r="AL1149" s="68"/>
      <c r="AM1149" s="68"/>
      <c r="AN1149" s="68"/>
      <c r="AO1149" s="70"/>
      <c r="AP1149" s="71"/>
      <c r="AQ1149" s="70"/>
      <c r="AR1149" s="72"/>
      <c r="AS1149" s="55"/>
      <c r="AT1149" s="55"/>
      <c r="AU1149" s="55"/>
      <c r="AV1149" s="78"/>
    </row>
    <row r="1150" spans="28:48" ht="14.25">
      <c r="AB1150" s="68"/>
      <c r="AC1150" s="69"/>
      <c r="AD1150" s="68"/>
      <c r="AE1150" s="69"/>
      <c r="AF1150" s="69"/>
      <c r="AG1150" s="69"/>
      <c r="AH1150" s="68"/>
      <c r="AI1150" s="68"/>
      <c r="AJ1150" s="68"/>
      <c r="AK1150" s="68"/>
      <c r="AL1150" s="68"/>
      <c r="AM1150" s="68"/>
      <c r="AN1150" s="68"/>
      <c r="AO1150" s="70"/>
      <c r="AP1150" s="71"/>
      <c r="AQ1150" s="70"/>
      <c r="AR1150" s="72"/>
      <c r="AS1150" s="55"/>
      <c r="AT1150" s="55"/>
      <c r="AU1150" s="55"/>
      <c r="AV1150" s="78"/>
    </row>
    <row r="1151" spans="28:48" ht="14.25">
      <c r="AB1151" s="68"/>
      <c r="AC1151" s="69"/>
      <c r="AD1151" s="68"/>
      <c r="AE1151" s="69"/>
      <c r="AF1151" s="69"/>
      <c r="AG1151" s="69"/>
      <c r="AH1151" s="68"/>
      <c r="AI1151" s="68"/>
      <c r="AJ1151" s="68"/>
      <c r="AK1151" s="68"/>
      <c r="AL1151" s="68"/>
      <c r="AM1151" s="68"/>
      <c r="AN1151" s="68"/>
      <c r="AO1151" s="70"/>
      <c r="AP1151" s="71"/>
      <c r="AQ1151" s="70"/>
      <c r="AR1151" s="72"/>
      <c r="AS1151" s="55"/>
      <c r="AT1151" s="55"/>
      <c r="AU1151" s="55"/>
      <c r="AV1151" s="78"/>
    </row>
    <row r="1152" spans="28:48" ht="14.25">
      <c r="AB1152" s="68"/>
      <c r="AC1152" s="69"/>
      <c r="AD1152" s="68"/>
      <c r="AE1152" s="69"/>
      <c r="AF1152" s="69"/>
      <c r="AG1152" s="69"/>
      <c r="AH1152" s="68"/>
      <c r="AI1152" s="68"/>
      <c r="AJ1152" s="68"/>
      <c r="AK1152" s="68"/>
      <c r="AL1152" s="68"/>
      <c r="AM1152" s="68"/>
      <c r="AN1152" s="68"/>
      <c r="AO1152" s="70"/>
      <c r="AP1152" s="71"/>
      <c r="AQ1152" s="70"/>
      <c r="AR1152" s="72"/>
      <c r="AS1152" s="55"/>
      <c r="AT1152" s="55"/>
      <c r="AU1152" s="55"/>
      <c r="AV1152" s="78"/>
    </row>
    <row r="1153" spans="28:48" ht="14.25">
      <c r="AB1153" s="68"/>
      <c r="AC1153" s="69"/>
      <c r="AD1153" s="68"/>
      <c r="AE1153" s="69"/>
      <c r="AF1153" s="69"/>
      <c r="AG1153" s="69"/>
      <c r="AH1153" s="68"/>
      <c r="AI1153" s="68"/>
      <c r="AJ1153" s="68"/>
      <c r="AK1153" s="68"/>
      <c r="AL1153" s="68"/>
      <c r="AM1153" s="68"/>
      <c r="AN1153" s="68"/>
      <c r="AO1153" s="70"/>
      <c r="AP1153" s="71"/>
      <c r="AQ1153" s="70"/>
      <c r="AR1153" s="72"/>
      <c r="AS1153" s="55"/>
      <c r="AT1153" s="55"/>
      <c r="AU1153" s="55"/>
      <c r="AV1153" s="78"/>
    </row>
    <row r="1154" spans="28:48" ht="14.25">
      <c r="AB1154" s="68"/>
      <c r="AC1154" s="69"/>
      <c r="AD1154" s="68"/>
      <c r="AE1154" s="69"/>
      <c r="AF1154" s="69"/>
      <c r="AG1154" s="69"/>
      <c r="AH1154" s="68"/>
      <c r="AI1154" s="68"/>
      <c r="AJ1154" s="68"/>
      <c r="AK1154" s="68"/>
      <c r="AL1154" s="68"/>
      <c r="AM1154" s="68"/>
      <c r="AN1154" s="68"/>
      <c r="AO1154" s="70"/>
      <c r="AP1154" s="71"/>
      <c r="AQ1154" s="70"/>
      <c r="AR1154" s="72"/>
      <c r="AS1154" s="55"/>
      <c r="AT1154" s="55"/>
      <c r="AU1154" s="55"/>
      <c r="AV1154" s="78"/>
    </row>
    <row r="1155" spans="28:48" ht="14.25">
      <c r="AB1155" s="68"/>
      <c r="AC1155" s="69"/>
      <c r="AD1155" s="68"/>
      <c r="AE1155" s="69"/>
      <c r="AF1155" s="69"/>
      <c r="AG1155" s="69"/>
      <c r="AH1155" s="68"/>
      <c r="AI1155" s="68"/>
      <c r="AJ1155" s="68"/>
      <c r="AK1155" s="68"/>
      <c r="AL1155" s="68"/>
      <c r="AM1155" s="68"/>
      <c r="AN1155" s="68"/>
      <c r="AO1155" s="70"/>
      <c r="AP1155" s="71"/>
      <c r="AQ1155" s="70"/>
      <c r="AR1155" s="72"/>
      <c r="AS1155" s="55"/>
      <c r="AT1155" s="55"/>
      <c r="AU1155" s="55"/>
      <c r="AV1155" s="78"/>
    </row>
    <row r="1156" spans="28:48" ht="14.25">
      <c r="AB1156" s="68"/>
      <c r="AC1156" s="69"/>
      <c r="AD1156" s="68"/>
      <c r="AE1156" s="69"/>
      <c r="AF1156" s="69"/>
      <c r="AG1156" s="69"/>
      <c r="AH1156" s="68"/>
      <c r="AI1156" s="68"/>
      <c r="AJ1156" s="68"/>
      <c r="AK1156" s="68"/>
      <c r="AL1156" s="68"/>
      <c r="AM1156" s="68"/>
      <c r="AN1156" s="68"/>
      <c r="AO1156" s="70"/>
      <c r="AP1156" s="71"/>
      <c r="AQ1156" s="70"/>
      <c r="AR1156" s="72"/>
      <c r="AS1156" s="55"/>
      <c r="AT1156" s="55"/>
      <c r="AU1156" s="55"/>
      <c r="AV1156" s="78"/>
    </row>
    <row r="1157" spans="28:48" ht="14.25">
      <c r="AB1157" s="68"/>
      <c r="AC1157" s="69"/>
      <c r="AD1157" s="68"/>
      <c r="AE1157" s="69"/>
      <c r="AF1157" s="69"/>
      <c r="AG1157" s="69"/>
      <c r="AH1157" s="68"/>
      <c r="AI1157" s="68"/>
      <c r="AJ1157" s="68"/>
      <c r="AK1157" s="68"/>
      <c r="AL1157" s="68"/>
      <c r="AM1157" s="68"/>
      <c r="AN1157" s="68"/>
      <c r="AO1157" s="70"/>
      <c r="AP1157" s="71"/>
      <c r="AQ1157" s="70"/>
      <c r="AR1157" s="72"/>
      <c r="AS1157" s="55"/>
      <c r="AT1157" s="55"/>
      <c r="AU1157" s="55"/>
      <c r="AV1157" s="78"/>
    </row>
    <row r="1158" spans="28:48" ht="14.25">
      <c r="AB1158" s="68"/>
      <c r="AC1158" s="69"/>
      <c r="AD1158" s="68"/>
      <c r="AE1158" s="69"/>
      <c r="AF1158" s="69"/>
      <c r="AG1158" s="69"/>
      <c r="AH1158" s="68"/>
      <c r="AI1158" s="68"/>
      <c r="AJ1158" s="68"/>
      <c r="AK1158" s="68"/>
      <c r="AL1158" s="68"/>
      <c r="AM1158" s="68"/>
      <c r="AN1158" s="68"/>
      <c r="AO1158" s="70"/>
      <c r="AP1158" s="71"/>
      <c r="AQ1158" s="70"/>
      <c r="AR1158" s="72"/>
      <c r="AS1158" s="55"/>
      <c r="AT1158" s="55"/>
      <c r="AU1158" s="55"/>
      <c r="AV1158" s="78"/>
    </row>
    <row r="1159" spans="28:48" ht="14.25">
      <c r="AB1159" s="68"/>
      <c r="AC1159" s="69"/>
      <c r="AD1159" s="68"/>
      <c r="AE1159" s="69"/>
      <c r="AF1159" s="69"/>
      <c r="AG1159" s="69"/>
      <c r="AH1159" s="68"/>
      <c r="AI1159" s="68"/>
      <c r="AJ1159" s="68"/>
      <c r="AK1159" s="68"/>
      <c r="AL1159" s="68"/>
      <c r="AM1159" s="68"/>
      <c r="AN1159" s="68"/>
      <c r="AO1159" s="70"/>
      <c r="AP1159" s="71"/>
      <c r="AQ1159" s="70"/>
      <c r="AR1159" s="72"/>
      <c r="AS1159" s="55"/>
      <c r="AT1159" s="55"/>
      <c r="AU1159" s="55"/>
      <c r="AV1159" s="78"/>
    </row>
    <row r="1160" spans="28:48" ht="14.25">
      <c r="AB1160" s="68"/>
      <c r="AC1160" s="69"/>
      <c r="AD1160" s="68"/>
      <c r="AE1160" s="69"/>
      <c r="AF1160" s="69"/>
      <c r="AG1160" s="69"/>
      <c r="AH1160" s="68"/>
      <c r="AI1160" s="68"/>
      <c r="AJ1160" s="68"/>
      <c r="AK1160" s="68"/>
      <c r="AL1160" s="68"/>
      <c r="AM1160" s="68"/>
      <c r="AN1160" s="68"/>
      <c r="AO1160" s="70"/>
      <c r="AP1160" s="71"/>
      <c r="AQ1160" s="70"/>
      <c r="AR1160" s="72"/>
      <c r="AS1160" s="55"/>
      <c r="AT1160" s="55"/>
      <c r="AU1160" s="55"/>
      <c r="AV1160" s="78"/>
    </row>
    <row r="1161" spans="28:48" ht="14.25">
      <c r="AB1161" s="68"/>
      <c r="AC1161" s="69"/>
      <c r="AD1161" s="68"/>
      <c r="AE1161" s="69"/>
      <c r="AF1161" s="69"/>
      <c r="AG1161" s="69"/>
      <c r="AH1161" s="68"/>
      <c r="AI1161" s="68"/>
      <c r="AJ1161" s="68"/>
      <c r="AK1161" s="68"/>
      <c r="AL1161" s="68"/>
      <c r="AM1161" s="68"/>
      <c r="AN1161" s="68"/>
      <c r="AO1161" s="70"/>
      <c r="AP1161" s="71"/>
      <c r="AQ1161" s="70"/>
      <c r="AR1161" s="72"/>
      <c r="AS1161" s="55"/>
      <c r="AT1161" s="55"/>
      <c r="AU1161" s="55"/>
      <c r="AV1161" s="78"/>
    </row>
    <row r="1162" spans="28:48" ht="14.25">
      <c r="AB1162" s="68"/>
      <c r="AC1162" s="69"/>
      <c r="AD1162" s="68"/>
      <c r="AE1162" s="69"/>
      <c r="AF1162" s="69"/>
      <c r="AG1162" s="69"/>
      <c r="AH1162" s="68"/>
      <c r="AI1162" s="68"/>
      <c r="AJ1162" s="68"/>
      <c r="AK1162" s="68"/>
      <c r="AL1162" s="68"/>
      <c r="AM1162" s="68"/>
      <c r="AN1162" s="68"/>
      <c r="AO1162" s="70"/>
      <c r="AP1162" s="71"/>
      <c r="AQ1162" s="70"/>
      <c r="AR1162" s="72"/>
      <c r="AS1162" s="55"/>
      <c r="AT1162" s="55"/>
      <c r="AU1162" s="55"/>
      <c r="AV1162" s="78"/>
    </row>
    <row r="1163" spans="28:48" ht="14.25">
      <c r="AB1163" s="68"/>
      <c r="AC1163" s="69"/>
      <c r="AD1163" s="68"/>
      <c r="AE1163" s="69"/>
      <c r="AF1163" s="69"/>
      <c r="AG1163" s="69"/>
      <c r="AH1163" s="68"/>
      <c r="AI1163" s="68"/>
      <c r="AJ1163" s="68"/>
      <c r="AK1163" s="68"/>
      <c r="AL1163" s="68"/>
      <c r="AM1163" s="68"/>
      <c r="AN1163" s="68"/>
      <c r="AO1163" s="70"/>
      <c r="AP1163" s="71"/>
      <c r="AQ1163" s="70"/>
      <c r="AR1163" s="72"/>
      <c r="AS1163" s="55"/>
      <c r="AT1163" s="55"/>
      <c r="AU1163" s="55"/>
      <c r="AV1163" s="78"/>
    </row>
    <row r="1164" spans="28:48" ht="14.25">
      <c r="AB1164" s="68"/>
      <c r="AC1164" s="69"/>
      <c r="AD1164" s="68"/>
      <c r="AE1164" s="69"/>
      <c r="AF1164" s="69"/>
      <c r="AG1164" s="69"/>
      <c r="AH1164" s="68"/>
      <c r="AI1164" s="68"/>
      <c r="AJ1164" s="68"/>
      <c r="AK1164" s="68"/>
      <c r="AL1164" s="68"/>
      <c r="AM1164" s="68"/>
      <c r="AN1164" s="68"/>
      <c r="AO1164" s="70"/>
      <c r="AP1164" s="71"/>
      <c r="AQ1164" s="70"/>
      <c r="AR1164" s="72"/>
      <c r="AS1164" s="55"/>
      <c r="AT1164" s="55"/>
      <c r="AU1164" s="55"/>
      <c r="AV1164" s="78"/>
    </row>
    <row r="1165" spans="28:48" ht="14.25">
      <c r="AB1165" s="68"/>
      <c r="AC1165" s="69"/>
      <c r="AD1165" s="68"/>
      <c r="AE1165" s="69"/>
      <c r="AF1165" s="69"/>
      <c r="AG1165" s="69"/>
      <c r="AH1165" s="68"/>
      <c r="AI1165" s="68"/>
      <c r="AJ1165" s="68"/>
      <c r="AK1165" s="68"/>
      <c r="AL1165" s="68"/>
      <c r="AM1165" s="68"/>
      <c r="AN1165" s="68"/>
      <c r="AO1165" s="70"/>
      <c r="AP1165" s="71"/>
      <c r="AQ1165" s="70"/>
      <c r="AR1165" s="72"/>
      <c r="AS1165" s="55"/>
      <c r="AT1165" s="55"/>
      <c r="AU1165" s="55"/>
      <c r="AV1165" s="78"/>
    </row>
    <row r="1166" spans="28:48" ht="14.25">
      <c r="AB1166" s="68"/>
      <c r="AC1166" s="69"/>
      <c r="AD1166" s="68"/>
      <c r="AE1166" s="69"/>
      <c r="AF1166" s="69"/>
      <c r="AG1166" s="69"/>
      <c r="AH1166" s="68"/>
      <c r="AI1166" s="68"/>
      <c r="AJ1166" s="68"/>
      <c r="AK1166" s="68"/>
      <c r="AL1166" s="68"/>
      <c r="AM1166" s="68"/>
      <c r="AN1166" s="68"/>
      <c r="AO1166" s="70"/>
      <c r="AP1166" s="71"/>
      <c r="AQ1166" s="70"/>
      <c r="AR1166" s="72"/>
      <c r="AS1166" s="55"/>
      <c r="AT1166" s="55"/>
      <c r="AU1166" s="55"/>
      <c r="AV1166" s="78"/>
    </row>
    <row r="1167" spans="28:48" ht="14.25">
      <c r="AB1167" s="68"/>
      <c r="AC1167" s="69"/>
      <c r="AD1167" s="68"/>
      <c r="AE1167" s="69"/>
      <c r="AF1167" s="69"/>
      <c r="AG1167" s="69"/>
      <c r="AH1167" s="68"/>
      <c r="AI1167" s="68"/>
      <c r="AJ1167" s="68"/>
      <c r="AK1167" s="68"/>
      <c r="AL1167" s="68"/>
      <c r="AM1167" s="68"/>
      <c r="AN1167" s="68"/>
      <c r="AO1167" s="70"/>
      <c r="AP1167" s="71"/>
      <c r="AQ1167" s="70"/>
      <c r="AR1167" s="72"/>
      <c r="AS1167" s="55"/>
      <c r="AT1167" s="55"/>
      <c r="AU1167" s="55"/>
      <c r="AV1167" s="78"/>
    </row>
    <row r="1168" spans="28:48" ht="14.25">
      <c r="AB1168" s="68"/>
      <c r="AC1168" s="69"/>
      <c r="AD1168" s="68"/>
      <c r="AE1168" s="69"/>
      <c r="AF1168" s="69"/>
      <c r="AG1168" s="69"/>
      <c r="AH1168" s="68"/>
      <c r="AI1168" s="68"/>
      <c r="AJ1168" s="68"/>
      <c r="AK1168" s="68"/>
      <c r="AL1168" s="68"/>
      <c r="AM1168" s="68"/>
      <c r="AN1168" s="68"/>
      <c r="AO1168" s="70"/>
      <c r="AP1168" s="71"/>
      <c r="AQ1168" s="70"/>
      <c r="AR1168" s="72"/>
      <c r="AS1168" s="55"/>
      <c r="AT1168" s="55"/>
      <c r="AU1168" s="55"/>
      <c r="AV1168" s="78"/>
    </row>
    <row r="1169" spans="28:48" ht="14.25">
      <c r="AB1169" s="68"/>
      <c r="AC1169" s="69"/>
      <c r="AD1169" s="68"/>
      <c r="AE1169" s="69"/>
      <c r="AF1169" s="69"/>
      <c r="AG1169" s="69"/>
      <c r="AH1169" s="68"/>
      <c r="AI1169" s="68"/>
      <c r="AJ1169" s="68"/>
      <c r="AK1169" s="68"/>
      <c r="AL1169" s="68"/>
      <c r="AM1169" s="68"/>
      <c r="AN1169" s="68"/>
      <c r="AO1169" s="70"/>
      <c r="AP1169" s="71"/>
      <c r="AQ1169" s="70"/>
      <c r="AR1169" s="72"/>
      <c r="AS1169" s="55"/>
      <c r="AT1169" s="55"/>
      <c r="AU1169" s="55"/>
      <c r="AV1169" s="78"/>
    </row>
    <row r="1170" spans="28:48" ht="14.25">
      <c r="AB1170" s="68"/>
      <c r="AC1170" s="69"/>
      <c r="AD1170" s="68"/>
      <c r="AE1170" s="69"/>
      <c r="AF1170" s="69"/>
      <c r="AG1170" s="69"/>
      <c r="AH1170" s="68"/>
      <c r="AI1170" s="68"/>
      <c r="AJ1170" s="68"/>
      <c r="AK1170" s="68"/>
      <c r="AL1170" s="68"/>
      <c r="AM1170" s="68"/>
      <c r="AN1170" s="68"/>
      <c r="AO1170" s="70"/>
      <c r="AP1170" s="71"/>
      <c r="AQ1170" s="70"/>
      <c r="AR1170" s="72"/>
      <c r="AS1170" s="55"/>
      <c r="AT1170" s="55"/>
      <c r="AU1170" s="55"/>
      <c r="AV1170" s="78"/>
    </row>
    <row r="1171" spans="28:48" ht="14.25">
      <c r="AB1171" s="68"/>
      <c r="AC1171" s="69"/>
      <c r="AD1171" s="68"/>
      <c r="AE1171" s="69"/>
      <c r="AF1171" s="69"/>
      <c r="AG1171" s="69"/>
      <c r="AH1171" s="68"/>
      <c r="AI1171" s="68"/>
      <c r="AJ1171" s="68"/>
      <c r="AK1171" s="68"/>
      <c r="AL1171" s="68"/>
      <c r="AM1171" s="68"/>
      <c r="AN1171" s="68"/>
      <c r="AO1171" s="70"/>
      <c r="AP1171" s="71"/>
      <c r="AQ1171" s="70"/>
      <c r="AR1171" s="72"/>
      <c r="AS1171" s="55"/>
      <c r="AT1171" s="55"/>
      <c r="AU1171" s="55"/>
      <c r="AV1171" s="78"/>
    </row>
    <row r="1172" spans="28:48" ht="14.25">
      <c r="AB1172" s="68"/>
      <c r="AC1172" s="69"/>
      <c r="AD1172" s="68"/>
      <c r="AE1172" s="69"/>
      <c r="AF1172" s="69"/>
      <c r="AG1172" s="69"/>
      <c r="AH1172" s="68"/>
      <c r="AI1172" s="68"/>
      <c r="AJ1172" s="68"/>
      <c r="AK1172" s="68"/>
      <c r="AL1172" s="68"/>
      <c r="AM1172" s="68"/>
      <c r="AN1172" s="68"/>
      <c r="AO1172" s="70"/>
      <c r="AP1172" s="71"/>
      <c r="AQ1172" s="70"/>
      <c r="AR1172" s="72"/>
      <c r="AS1172" s="55"/>
      <c r="AT1172" s="55"/>
      <c r="AU1172" s="55"/>
      <c r="AV1172" s="78"/>
    </row>
    <row r="1173" spans="28:48" ht="14.25">
      <c r="AB1173" s="68"/>
      <c r="AC1173" s="69"/>
      <c r="AD1173" s="68"/>
      <c r="AE1173" s="69"/>
      <c r="AF1173" s="69"/>
      <c r="AG1173" s="69"/>
      <c r="AH1173" s="68"/>
      <c r="AI1173" s="68"/>
      <c r="AJ1173" s="68"/>
      <c r="AK1173" s="68"/>
      <c r="AL1173" s="68"/>
      <c r="AM1173" s="68"/>
      <c r="AN1173" s="68"/>
      <c r="AO1173" s="70"/>
      <c r="AP1173" s="71"/>
      <c r="AQ1173" s="70"/>
      <c r="AR1173" s="72"/>
      <c r="AS1173" s="55"/>
      <c r="AT1173" s="55"/>
      <c r="AU1173" s="55"/>
      <c r="AV1173" s="78"/>
    </row>
    <row r="1174" spans="28:48" ht="14.25">
      <c r="AB1174" s="68"/>
      <c r="AC1174" s="69"/>
      <c r="AD1174" s="68"/>
      <c r="AE1174" s="69"/>
      <c r="AF1174" s="69"/>
      <c r="AG1174" s="69"/>
      <c r="AH1174" s="68"/>
      <c r="AI1174" s="68"/>
      <c r="AJ1174" s="68"/>
      <c r="AK1174" s="68"/>
      <c r="AL1174" s="68"/>
      <c r="AM1174" s="68"/>
      <c r="AN1174" s="68"/>
      <c r="AO1174" s="70"/>
      <c r="AP1174" s="71"/>
      <c r="AQ1174" s="70"/>
      <c r="AR1174" s="72"/>
      <c r="AS1174" s="55"/>
      <c r="AT1174" s="55"/>
      <c r="AU1174" s="55"/>
      <c r="AV1174" s="78"/>
    </row>
    <row r="1175" spans="28:48" ht="14.25">
      <c r="AB1175" s="68"/>
      <c r="AC1175" s="69"/>
      <c r="AD1175" s="68"/>
      <c r="AE1175" s="69"/>
      <c r="AF1175" s="69"/>
      <c r="AG1175" s="69"/>
      <c r="AH1175" s="68"/>
      <c r="AI1175" s="68"/>
      <c r="AJ1175" s="68"/>
      <c r="AK1175" s="68"/>
      <c r="AL1175" s="68"/>
      <c r="AM1175" s="68"/>
      <c r="AN1175" s="68"/>
      <c r="AO1175" s="70"/>
      <c r="AP1175" s="71"/>
      <c r="AQ1175" s="70"/>
      <c r="AR1175" s="72"/>
      <c r="AS1175" s="55"/>
      <c r="AT1175" s="55"/>
      <c r="AU1175" s="55"/>
      <c r="AV1175" s="78"/>
    </row>
    <row r="1176" spans="28:48" ht="14.25">
      <c r="AB1176" s="68"/>
      <c r="AC1176" s="69"/>
      <c r="AD1176" s="68"/>
      <c r="AE1176" s="69"/>
      <c r="AF1176" s="69"/>
      <c r="AG1176" s="69"/>
      <c r="AH1176" s="68"/>
      <c r="AI1176" s="68"/>
      <c r="AJ1176" s="68"/>
      <c r="AK1176" s="68"/>
      <c r="AL1176" s="68"/>
      <c r="AM1176" s="68"/>
      <c r="AN1176" s="68"/>
      <c r="AO1176" s="70"/>
      <c r="AP1176" s="71"/>
      <c r="AQ1176" s="70"/>
      <c r="AR1176" s="72"/>
      <c r="AS1176" s="55"/>
      <c r="AT1176" s="55"/>
      <c r="AU1176" s="55"/>
      <c r="AV1176" s="78"/>
    </row>
    <row r="1177" spans="28:48" ht="14.25">
      <c r="AB1177" s="68"/>
      <c r="AC1177" s="69"/>
      <c r="AD1177" s="68"/>
      <c r="AE1177" s="69"/>
      <c r="AF1177" s="69"/>
      <c r="AG1177" s="69"/>
      <c r="AH1177" s="68"/>
      <c r="AI1177" s="68"/>
      <c r="AJ1177" s="68"/>
      <c r="AK1177" s="68"/>
      <c r="AL1177" s="68"/>
      <c r="AM1177" s="68"/>
      <c r="AN1177" s="68"/>
      <c r="AO1177" s="70"/>
      <c r="AP1177" s="71"/>
      <c r="AQ1177" s="70"/>
      <c r="AR1177" s="72"/>
      <c r="AS1177" s="55"/>
      <c r="AT1177" s="55"/>
      <c r="AU1177" s="55"/>
      <c r="AV1177" s="78"/>
    </row>
    <row r="1178" spans="28:48" ht="14.25">
      <c r="AB1178" s="68"/>
      <c r="AC1178" s="69"/>
      <c r="AD1178" s="68"/>
      <c r="AE1178" s="69"/>
      <c r="AF1178" s="69"/>
      <c r="AG1178" s="69"/>
      <c r="AH1178" s="68"/>
      <c r="AI1178" s="68"/>
      <c r="AJ1178" s="68"/>
      <c r="AK1178" s="68"/>
      <c r="AL1178" s="68"/>
      <c r="AM1178" s="68"/>
      <c r="AN1178" s="68"/>
      <c r="AO1178" s="70"/>
      <c r="AP1178" s="71"/>
      <c r="AQ1178" s="70"/>
      <c r="AR1178" s="72"/>
      <c r="AS1178" s="55"/>
      <c r="AT1178" s="55"/>
      <c r="AU1178" s="55"/>
      <c r="AV1178" s="78"/>
    </row>
    <row r="1179" spans="28:48" ht="14.25">
      <c r="AB1179" s="68"/>
      <c r="AC1179" s="69"/>
      <c r="AD1179" s="68"/>
      <c r="AE1179" s="69"/>
      <c r="AF1179" s="69"/>
      <c r="AG1179" s="69"/>
      <c r="AH1179" s="68"/>
      <c r="AI1179" s="68"/>
      <c r="AJ1179" s="68"/>
      <c r="AK1179" s="68"/>
      <c r="AL1179" s="68"/>
      <c r="AM1179" s="68"/>
      <c r="AN1179" s="68"/>
      <c r="AO1179" s="70"/>
      <c r="AP1179" s="71"/>
      <c r="AQ1179" s="70"/>
      <c r="AR1179" s="72"/>
      <c r="AS1179" s="55"/>
      <c r="AT1179" s="55"/>
      <c r="AU1179" s="55"/>
      <c r="AV1179" s="78"/>
    </row>
    <row r="1180" spans="28:48" ht="14.25">
      <c r="AB1180" s="68"/>
      <c r="AC1180" s="69"/>
      <c r="AD1180" s="68"/>
      <c r="AE1180" s="69"/>
      <c r="AF1180" s="69"/>
      <c r="AG1180" s="69"/>
      <c r="AH1180" s="68"/>
      <c r="AI1180" s="68"/>
      <c r="AJ1180" s="68"/>
      <c r="AK1180" s="68"/>
      <c r="AL1180" s="68"/>
      <c r="AM1180" s="68"/>
      <c r="AN1180" s="68"/>
      <c r="AO1180" s="70"/>
      <c r="AP1180" s="71"/>
      <c r="AQ1180" s="70"/>
      <c r="AR1180" s="72"/>
      <c r="AS1180" s="55"/>
      <c r="AT1180" s="55"/>
      <c r="AU1180" s="55"/>
      <c r="AV1180" s="78"/>
    </row>
    <row r="1181" spans="28:48" ht="14.25">
      <c r="AB1181" s="68"/>
      <c r="AC1181" s="69"/>
      <c r="AD1181" s="68"/>
      <c r="AE1181" s="69"/>
      <c r="AF1181" s="69"/>
      <c r="AG1181" s="69"/>
      <c r="AH1181" s="68"/>
      <c r="AI1181" s="68"/>
      <c r="AJ1181" s="68"/>
      <c r="AK1181" s="68"/>
      <c r="AL1181" s="68"/>
      <c r="AM1181" s="68"/>
      <c r="AN1181" s="68"/>
      <c r="AO1181" s="70"/>
      <c r="AP1181" s="71"/>
      <c r="AQ1181" s="70"/>
      <c r="AR1181" s="72"/>
      <c r="AS1181" s="55"/>
      <c r="AT1181" s="55"/>
      <c r="AU1181" s="55"/>
      <c r="AV1181" s="78"/>
    </row>
    <row r="1182" spans="28:48" ht="14.25">
      <c r="AB1182" s="68"/>
      <c r="AC1182" s="69"/>
      <c r="AD1182" s="68"/>
      <c r="AE1182" s="69"/>
      <c r="AF1182" s="69"/>
      <c r="AG1182" s="69"/>
      <c r="AH1182" s="68"/>
      <c r="AI1182" s="68"/>
      <c r="AJ1182" s="68"/>
      <c r="AK1182" s="68"/>
      <c r="AL1182" s="68"/>
      <c r="AM1182" s="68"/>
      <c r="AN1182" s="68"/>
      <c r="AO1182" s="70"/>
      <c r="AP1182" s="71"/>
      <c r="AQ1182" s="70"/>
      <c r="AR1182" s="72"/>
      <c r="AS1182" s="55"/>
      <c r="AT1182" s="55"/>
      <c r="AU1182" s="55"/>
      <c r="AV1182" s="78"/>
    </row>
    <row r="1183" spans="28:48" ht="14.25">
      <c r="AB1183" s="68"/>
      <c r="AC1183" s="69"/>
      <c r="AD1183" s="68"/>
      <c r="AE1183" s="69"/>
      <c r="AF1183" s="69"/>
      <c r="AG1183" s="69"/>
      <c r="AH1183" s="68"/>
      <c r="AI1183" s="68"/>
      <c r="AJ1183" s="68"/>
      <c r="AK1183" s="68"/>
      <c r="AL1183" s="68"/>
      <c r="AM1183" s="68"/>
      <c r="AN1183" s="68"/>
      <c r="AO1183" s="70"/>
      <c r="AP1183" s="71"/>
      <c r="AQ1183" s="70"/>
      <c r="AR1183" s="72"/>
      <c r="AS1183" s="55"/>
      <c r="AT1183" s="55"/>
      <c r="AU1183" s="55"/>
      <c r="AV1183" s="78"/>
    </row>
    <row r="1184" spans="28:48" ht="14.25">
      <c r="AB1184" s="68"/>
      <c r="AC1184" s="69"/>
      <c r="AD1184" s="68"/>
      <c r="AE1184" s="69"/>
      <c r="AF1184" s="69"/>
      <c r="AG1184" s="69"/>
      <c r="AH1184" s="68"/>
      <c r="AI1184" s="68"/>
      <c r="AJ1184" s="68"/>
      <c r="AK1184" s="68"/>
      <c r="AL1184" s="68"/>
      <c r="AM1184" s="68"/>
      <c r="AN1184" s="68"/>
      <c r="AO1184" s="70"/>
      <c r="AP1184" s="71"/>
      <c r="AQ1184" s="70"/>
      <c r="AR1184" s="72"/>
      <c r="AS1184" s="55"/>
      <c r="AT1184" s="55"/>
      <c r="AU1184" s="55"/>
      <c r="AV1184" s="78"/>
    </row>
    <row r="1185" spans="28:48" ht="14.25">
      <c r="AB1185" s="68"/>
      <c r="AC1185" s="69"/>
      <c r="AD1185" s="68"/>
      <c r="AE1185" s="69"/>
      <c r="AF1185" s="69"/>
      <c r="AG1185" s="69"/>
      <c r="AH1185" s="68"/>
      <c r="AI1185" s="68"/>
      <c r="AJ1185" s="68"/>
      <c r="AK1185" s="68"/>
      <c r="AL1185" s="68"/>
      <c r="AM1185" s="68"/>
      <c r="AN1185" s="68"/>
      <c r="AO1185" s="70"/>
      <c r="AP1185" s="71"/>
      <c r="AQ1185" s="70"/>
      <c r="AR1185" s="72"/>
      <c r="AS1185" s="55"/>
      <c r="AT1185" s="55"/>
      <c r="AU1185" s="55"/>
      <c r="AV1185" s="78"/>
    </row>
    <row r="1186" spans="28:48" ht="14.25">
      <c r="AB1186" s="68"/>
      <c r="AC1186" s="69"/>
      <c r="AD1186" s="68"/>
      <c r="AE1186" s="69"/>
      <c r="AF1186" s="69"/>
      <c r="AG1186" s="69"/>
      <c r="AH1186" s="68"/>
      <c r="AI1186" s="68"/>
      <c r="AJ1186" s="68"/>
      <c r="AK1186" s="68"/>
      <c r="AL1186" s="68"/>
      <c r="AM1186" s="68"/>
      <c r="AN1186" s="68"/>
      <c r="AO1186" s="70"/>
      <c r="AP1186" s="71"/>
      <c r="AQ1186" s="70"/>
      <c r="AR1186" s="72"/>
      <c r="AS1186" s="55"/>
      <c r="AT1186" s="55"/>
      <c r="AU1186" s="55"/>
      <c r="AV1186" s="78"/>
    </row>
    <row r="1187" spans="28:48" ht="14.25">
      <c r="AB1187" s="68"/>
      <c r="AC1187" s="69"/>
      <c r="AD1187" s="68"/>
      <c r="AE1187" s="69"/>
      <c r="AF1187" s="69"/>
      <c r="AG1187" s="69"/>
      <c r="AH1187" s="68"/>
      <c r="AI1187" s="68"/>
      <c r="AJ1187" s="68"/>
      <c r="AK1187" s="68"/>
      <c r="AL1187" s="68"/>
      <c r="AM1187" s="68"/>
      <c r="AN1187" s="68"/>
      <c r="AO1187" s="70"/>
      <c r="AP1187" s="71"/>
      <c r="AQ1187" s="70"/>
      <c r="AR1187" s="72"/>
      <c r="AS1187" s="55"/>
      <c r="AT1187" s="55"/>
      <c r="AU1187" s="55"/>
      <c r="AV1187" s="78"/>
    </row>
    <row r="1188" spans="28:48" ht="14.25">
      <c r="AB1188" s="68"/>
      <c r="AC1188" s="69"/>
      <c r="AD1188" s="68"/>
      <c r="AE1188" s="69"/>
      <c r="AF1188" s="69"/>
      <c r="AG1188" s="69"/>
      <c r="AH1188" s="68"/>
      <c r="AI1188" s="68"/>
      <c r="AJ1188" s="68"/>
      <c r="AK1188" s="68"/>
      <c r="AL1188" s="68"/>
      <c r="AM1188" s="68"/>
      <c r="AN1188" s="68"/>
      <c r="AO1188" s="70"/>
      <c r="AP1188" s="71"/>
      <c r="AQ1188" s="70"/>
      <c r="AR1188" s="72"/>
      <c r="AS1188" s="55"/>
      <c r="AT1188" s="55"/>
      <c r="AU1188" s="55"/>
      <c r="AV1188" s="78"/>
    </row>
    <row r="1189" spans="28:48" ht="14.25">
      <c r="AB1189" s="68"/>
      <c r="AC1189" s="69"/>
      <c r="AD1189" s="68"/>
      <c r="AE1189" s="69"/>
      <c r="AF1189" s="69"/>
      <c r="AG1189" s="69"/>
      <c r="AH1189" s="68"/>
      <c r="AI1189" s="68"/>
      <c r="AJ1189" s="68"/>
      <c r="AK1189" s="68"/>
      <c r="AL1189" s="68"/>
      <c r="AM1189" s="68"/>
      <c r="AN1189" s="68"/>
      <c r="AO1189" s="70"/>
      <c r="AP1189" s="71"/>
      <c r="AQ1189" s="70"/>
      <c r="AR1189" s="72"/>
      <c r="AS1189" s="55"/>
      <c r="AT1189" s="55"/>
      <c r="AU1189" s="55"/>
      <c r="AV1189" s="78"/>
    </row>
    <row r="1190" spans="28:48" ht="14.25">
      <c r="AB1190" s="68"/>
      <c r="AC1190" s="69"/>
      <c r="AD1190" s="68"/>
      <c r="AE1190" s="69"/>
      <c r="AF1190" s="69"/>
      <c r="AG1190" s="69"/>
      <c r="AH1190" s="68"/>
      <c r="AI1190" s="68"/>
      <c r="AJ1190" s="68"/>
      <c r="AK1190" s="68"/>
      <c r="AL1190" s="68"/>
      <c r="AM1190" s="68"/>
      <c r="AN1190" s="68"/>
      <c r="AO1190" s="70"/>
      <c r="AP1190" s="71"/>
      <c r="AQ1190" s="70"/>
      <c r="AR1190" s="72"/>
      <c r="AS1190" s="55"/>
      <c r="AT1190" s="55"/>
      <c r="AU1190" s="55"/>
      <c r="AV1190" s="78"/>
    </row>
    <row r="1191" spans="28:48" ht="14.25">
      <c r="AB1191" s="68"/>
      <c r="AC1191" s="69"/>
      <c r="AD1191" s="68"/>
      <c r="AE1191" s="69"/>
      <c r="AF1191" s="69"/>
      <c r="AG1191" s="69"/>
      <c r="AH1191" s="68"/>
      <c r="AI1191" s="68"/>
      <c r="AJ1191" s="68"/>
      <c r="AK1191" s="68"/>
      <c r="AL1191" s="68"/>
      <c r="AM1191" s="68"/>
      <c r="AN1191" s="68"/>
      <c r="AO1191" s="70"/>
      <c r="AP1191" s="71"/>
      <c r="AQ1191" s="70"/>
      <c r="AR1191" s="72"/>
      <c r="AS1191" s="55"/>
      <c r="AT1191" s="55"/>
      <c r="AU1191" s="55"/>
      <c r="AV1191" s="78"/>
    </row>
    <row r="1192" spans="28:48" ht="14.25">
      <c r="AB1192" s="68"/>
      <c r="AC1192" s="69"/>
      <c r="AD1192" s="68"/>
      <c r="AE1192" s="69"/>
      <c r="AF1192" s="69"/>
      <c r="AG1192" s="69"/>
      <c r="AH1192" s="68"/>
      <c r="AI1192" s="68"/>
      <c r="AJ1192" s="68"/>
      <c r="AK1192" s="68"/>
      <c r="AL1192" s="68"/>
      <c r="AM1192" s="68"/>
      <c r="AN1192" s="68"/>
      <c r="AO1192" s="70"/>
      <c r="AP1192" s="71"/>
      <c r="AQ1192" s="70"/>
      <c r="AR1192" s="72"/>
      <c r="AS1192" s="55"/>
      <c r="AT1192" s="55"/>
      <c r="AU1192" s="55"/>
      <c r="AV1192" s="78"/>
    </row>
    <row r="1193" spans="28:48" ht="14.25">
      <c r="AB1193" s="68"/>
      <c r="AC1193" s="69"/>
      <c r="AD1193" s="68"/>
      <c r="AE1193" s="69"/>
      <c r="AF1193" s="69"/>
      <c r="AG1193" s="69"/>
      <c r="AH1193" s="68"/>
      <c r="AI1193" s="68"/>
      <c r="AJ1193" s="68"/>
      <c r="AK1193" s="68"/>
      <c r="AL1193" s="68"/>
      <c r="AM1193" s="68"/>
      <c r="AN1193" s="68"/>
      <c r="AO1193" s="70"/>
      <c r="AP1193" s="71"/>
      <c r="AQ1193" s="70"/>
      <c r="AR1193" s="72"/>
      <c r="AS1193" s="55"/>
      <c r="AT1193" s="55"/>
      <c r="AU1193" s="55"/>
      <c r="AV1193" s="78"/>
    </row>
    <row r="1194" spans="28:48" ht="14.25">
      <c r="AB1194" s="68"/>
      <c r="AC1194" s="69"/>
      <c r="AD1194" s="68"/>
      <c r="AE1194" s="69"/>
      <c r="AF1194" s="69"/>
      <c r="AG1194" s="69"/>
      <c r="AH1194" s="68"/>
      <c r="AI1194" s="68"/>
      <c r="AJ1194" s="68"/>
      <c r="AK1194" s="68"/>
      <c r="AL1194" s="68"/>
      <c r="AM1194" s="68"/>
      <c r="AN1194" s="68"/>
      <c r="AO1194" s="70"/>
      <c r="AP1194" s="71"/>
      <c r="AQ1194" s="70"/>
      <c r="AR1194" s="72"/>
      <c r="AS1194" s="55"/>
      <c r="AT1194" s="55"/>
      <c r="AU1194" s="55"/>
      <c r="AV1194" s="78"/>
    </row>
    <row r="1195" spans="28:48" ht="14.25">
      <c r="AB1195" s="68"/>
      <c r="AC1195" s="69"/>
      <c r="AD1195" s="68"/>
      <c r="AE1195" s="69"/>
      <c r="AF1195" s="69"/>
      <c r="AG1195" s="69"/>
      <c r="AH1195" s="68"/>
      <c r="AI1195" s="68"/>
      <c r="AJ1195" s="68"/>
      <c r="AK1195" s="68"/>
      <c r="AL1195" s="68"/>
      <c r="AM1195" s="68"/>
      <c r="AN1195" s="68"/>
      <c r="AO1195" s="70"/>
      <c r="AP1195" s="71"/>
      <c r="AQ1195" s="70"/>
      <c r="AR1195" s="72"/>
      <c r="AS1195" s="55"/>
      <c r="AT1195" s="55"/>
      <c r="AU1195" s="55"/>
      <c r="AV1195" s="78"/>
    </row>
    <row r="1196" spans="28:48" ht="14.25">
      <c r="AB1196" s="68"/>
      <c r="AC1196" s="69"/>
      <c r="AD1196" s="68"/>
      <c r="AE1196" s="69"/>
      <c r="AF1196" s="69"/>
      <c r="AG1196" s="69"/>
      <c r="AH1196" s="68"/>
      <c r="AI1196" s="68"/>
      <c r="AJ1196" s="68"/>
      <c r="AK1196" s="68"/>
      <c r="AL1196" s="68"/>
      <c r="AM1196" s="68"/>
      <c r="AN1196" s="68"/>
      <c r="AO1196" s="70"/>
      <c r="AP1196" s="71"/>
      <c r="AQ1196" s="70"/>
      <c r="AR1196" s="72"/>
      <c r="AS1196" s="55"/>
      <c r="AT1196" s="55"/>
      <c r="AU1196" s="55"/>
      <c r="AV1196" s="78"/>
    </row>
    <row r="1197" spans="28:48" ht="14.25">
      <c r="AB1197" s="68"/>
      <c r="AC1197" s="69"/>
      <c r="AD1197" s="68"/>
      <c r="AE1197" s="69"/>
      <c r="AF1197" s="69"/>
      <c r="AG1197" s="69"/>
      <c r="AH1197" s="68"/>
      <c r="AI1197" s="68"/>
      <c r="AJ1197" s="68"/>
      <c r="AK1197" s="68"/>
      <c r="AL1197" s="68"/>
      <c r="AM1197" s="68"/>
      <c r="AN1197" s="68"/>
      <c r="AO1197" s="70"/>
      <c r="AP1197" s="71"/>
      <c r="AQ1197" s="70"/>
      <c r="AR1197" s="72"/>
      <c r="AS1197" s="55"/>
      <c r="AT1197" s="55"/>
      <c r="AU1197" s="55"/>
      <c r="AV1197" s="78"/>
    </row>
    <row r="1198" spans="28:48" ht="14.25">
      <c r="AB1198" s="68"/>
      <c r="AC1198" s="69"/>
      <c r="AD1198" s="68"/>
      <c r="AE1198" s="69"/>
      <c r="AF1198" s="69"/>
      <c r="AG1198" s="69"/>
      <c r="AH1198" s="68"/>
      <c r="AI1198" s="68"/>
      <c r="AJ1198" s="68"/>
      <c r="AK1198" s="68"/>
      <c r="AL1198" s="68"/>
      <c r="AM1198" s="68"/>
      <c r="AN1198" s="68"/>
      <c r="AO1198" s="70"/>
      <c r="AP1198" s="71"/>
      <c r="AQ1198" s="70"/>
      <c r="AR1198" s="72"/>
      <c r="AS1198" s="55"/>
      <c r="AT1198" s="55"/>
      <c r="AU1198" s="55"/>
      <c r="AV1198" s="78"/>
    </row>
    <row r="1199" spans="28:48" ht="14.25">
      <c r="AB1199" s="68"/>
      <c r="AC1199" s="69"/>
      <c r="AD1199" s="68"/>
      <c r="AE1199" s="69"/>
      <c r="AF1199" s="69"/>
      <c r="AG1199" s="69"/>
      <c r="AH1199" s="68"/>
      <c r="AI1199" s="68"/>
      <c r="AJ1199" s="68"/>
      <c r="AK1199" s="68"/>
      <c r="AL1199" s="68"/>
      <c r="AM1199" s="68"/>
      <c r="AN1199" s="68"/>
      <c r="AO1199" s="70"/>
      <c r="AP1199" s="71"/>
      <c r="AQ1199" s="70"/>
      <c r="AR1199" s="72"/>
      <c r="AS1199" s="55"/>
      <c r="AT1199" s="55"/>
      <c r="AU1199" s="55"/>
      <c r="AV1199" s="78"/>
    </row>
    <row r="1200" spans="28:48" ht="14.25">
      <c r="AB1200" s="68"/>
      <c r="AC1200" s="69"/>
      <c r="AD1200" s="68"/>
      <c r="AE1200" s="69"/>
      <c r="AF1200" s="69"/>
      <c r="AG1200" s="69"/>
      <c r="AH1200" s="68"/>
      <c r="AI1200" s="68"/>
      <c r="AJ1200" s="68"/>
      <c r="AK1200" s="68"/>
      <c r="AL1200" s="68"/>
      <c r="AM1200" s="68"/>
      <c r="AN1200" s="68"/>
      <c r="AO1200" s="70"/>
      <c r="AP1200" s="71"/>
      <c r="AQ1200" s="70"/>
      <c r="AR1200" s="72"/>
      <c r="AS1200" s="55"/>
      <c r="AT1200" s="55"/>
      <c r="AU1200" s="55"/>
      <c r="AV1200" s="78"/>
    </row>
    <row r="1201" spans="28:48" ht="14.25">
      <c r="AB1201" s="68"/>
      <c r="AC1201" s="69"/>
      <c r="AD1201" s="68"/>
      <c r="AE1201" s="69"/>
      <c r="AF1201" s="69"/>
      <c r="AG1201" s="69"/>
      <c r="AH1201" s="68"/>
      <c r="AI1201" s="68"/>
      <c r="AJ1201" s="68"/>
      <c r="AK1201" s="68"/>
      <c r="AL1201" s="68"/>
      <c r="AM1201" s="68"/>
      <c r="AN1201" s="68"/>
      <c r="AO1201" s="70"/>
      <c r="AP1201" s="71"/>
      <c r="AQ1201" s="70"/>
      <c r="AR1201" s="72"/>
      <c r="AS1201" s="55"/>
      <c r="AT1201" s="55"/>
      <c r="AU1201" s="55"/>
      <c r="AV1201" s="78"/>
    </row>
    <row r="1202" spans="28:48" ht="14.25">
      <c r="AB1202" s="68"/>
      <c r="AC1202" s="69"/>
      <c r="AD1202" s="68"/>
      <c r="AE1202" s="69"/>
      <c r="AF1202" s="69"/>
      <c r="AG1202" s="69"/>
      <c r="AH1202" s="68"/>
      <c r="AI1202" s="68"/>
      <c r="AJ1202" s="68"/>
      <c r="AK1202" s="68"/>
      <c r="AL1202" s="68"/>
      <c r="AM1202" s="68"/>
      <c r="AN1202" s="68"/>
      <c r="AO1202" s="70"/>
      <c r="AP1202" s="71"/>
      <c r="AQ1202" s="70"/>
      <c r="AR1202" s="72"/>
      <c r="AS1202" s="55"/>
      <c r="AT1202" s="55"/>
      <c r="AU1202" s="55"/>
      <c r="AV1202" s="78"/>
    </row>
    <row r="1203" spans="28:48" ht="14.25">
      <c r="AB1203" s="68"/>
      <c r="AC1203" s="69"/>
      <c r="AD1203" s="68"/>
      <c r="AE1203" s="69"/>
      <c r="AF1203" s="69"/>
      <c r="AG1203" s="69"/>
      <c r="AH1203" s="68"/>
      <c r="AI1203" s="68"/>
      <c r="AJ1203" s="68"/>
      <c r="AK1203" s="68"/>
      <c r="AL1203" s="68"/>
      <c r="AM1203" s="68"/>
      <c r="AN1203" s="68"/>
      <c r="AO1203" s="70"/>
      <c r="AP1203" s="71"/>
      <c r="AQ1203" s="70"/>
      <c r="AR1203" s="72"/>
      <c r="AS1203" s="55"/>
      <c r="AT1203" s="55"/>
      <c r="AU1203" s="55"/>
      <c r="AV1203" s="78"/>
    </row>
    <row r="1204" spans="28:48" ht="14.25">
      <c r="AB1204" s="68"/>
      <c r="AC1204" s="69"/>
      <c r="AD1204" s="68"/>
      <c r="AE1204" s="69"/>
      <c r="AF1204" s="69"/>
      <c r="AG1204" s="69"/>
      <c r="AH1204" s="68"/>
      <c r="AI1204" s="68"/>
      <c r="AJ1204" s="68"/>
      <c r="AK1204" s="68"/>
      <c r="AL1204" s="68"/>
      <c r="AM1204" s="68"/>
      <c r="AN1204" s="68"/>
      <c r="AO1204" s="70"/>
      <c r="AP1204" s="71"/>
      <c r="AQ1204" s="70"/>
      <c r="AR1204" s="72"/>
      <c r="AS1204" s="55"/>
      <c r="AT1204" s="55"/>
      <c r="AU1204" s="55"/>
      <c r="AV1204" s="78"/>
    </row>
    <row r="1205" spans="28:48" ht="14.25">
      <c r="AB1205" s="68"/>
      <c r="AC1205" s="69"/>
      <c r="AD1205" s="68"/>
      <c r="AE1205" s="69"/>
      <c r="AF1205" s="69"/>
      <c r="AG1205" s="69"/>
      <c r="AH1205" s="68"/>
      <c r="AI1205" s="68"/>
      <c r="AJ1205" s="68"/>
      <c r="AK1205" s="68"/>
      <c r="AL1205" s="68"/>
      <c r="AM1205" s="68"/>
      <c r="AN1205" s="68"/>
      <c r="AO1205" s="70"/>
      <c r="AP1205" s="71"/>
      <c r="AQ1205" s="70"/>
      <c r="AR1205" s="72"/>
      <c r="AS1205" s="55"/>
      <c r="AT1205" s="55"/>
      <c r="AU1205" s="55"/>
      <c r="AV1205" s="78"/>
    </row>
    <row r="1206" spans="28:48" ht="14.25">
      <c r="AB1206" s="68"/>
      <c r="AC1206" s="69"/>
      <c r="AD1206" s="68"/>
      <c r="AE1206" s="69"/>
      <c r="AF1206" s="69"/>
      <c r="AG1206" s="69"/>
      <c r="AH1206" s="68"/>
      <c r="AI1206" s="68"/>
      <c r="AJ1206" s="68"/>
      <c r="AK1206" s="68"/>
      <c r="AL1206" s="68"/>
      <c r="AM1206" s="68"/>
      <c r="AN1206" s="68"/>
      <c r="AO1206" s="70"/>
      <c r="AP1206" s="71"/>
      <c r="AQ1206" s="70"/>
      <c r="AR1206" s="72"/>
      <c r="AS1206" s="55"/>
      <c r="AT1206" s="55"/>
      <c r="AU1206" s="55"/>
      <c r="AV1206" s="78"/>
    </row>
    <row r="1207" spans="28:48" ht="14.25">
      <c r="AB1207" s="68"/>
      <c r="AC1207" s="69"/>
      <c r="AD1207" s="68"/>
      <c r="AE1207" s="69"/>
      <c r="AF1207" s="69"/>
      <c r="AG1207" s="69"/>
      <c r="AH1207" s="68"/>
      <c r="AI1207" s="68"/>
      <c r="AJ1207" s="68"/>
      <c r="AK1207" s="68"/>
      <c r="AL1207" s="68"/>
      <c r="AM1207" s="68"/>
      <c r="AN1207" s="68"/>
      <c r="AO1207" s="70"/>
      <c r="AP1207" s="71"/>
      <c r="AQ1207" s="70"/>
      <c r="AR1207" s="72"/>
      <c r="AS1207" s="55"/>
      <c r="AT1207" s="55"/>
      <c r="AU1207" s="55"/>
      <c r="AV1207" s="78"/>
    </row>
    <row r="1208" spans="28:48" ht="14.25">
      <c r="AB1208" s="68"/>
      <c r="AC1208" s="69"/>
      <c r="AD1208" s="68"/>
      <c r="AE1208" s="69"/>
      <c r="AF1208" s="69"/>
      <c r="AG1208" s="69"/>
      <c r="AH1208" s="68"/>
      <c r="AI1208" s="68"/>
      <c r="AJ1208" s="68"/>
      <c r="AK1208" s="68"/>
      <c r="AL1208" s="68"/>
      <c r="AM1208" s="68"/>
      <c r="AN1208" s="68"/>
      <c r="AO1208" s="70"/>
      <c r="AP1208" s="71"/>
      <c r="AQ1208" s="70"/>
      <c r="AR1208" s="72"/>
      <c r="AS1208" s="55"/>
      <c r="AT1208" s="55"/>
      <c r="AU1208" s="55"/>
      <c r="AV1208" s="78"/>
    </row>
    <row r="1209" spans="28:48" ht="14.25">
      <c r="AB1209" s="68"/>
      <c r="AC1209" s="69"/>
      <c r="AD1209" s="68"/>
      <c r="AE1209" s="69"/>
      <c r="AF1209" s="69"/>
      <c r="AG1209" s="69"/>
      <c r="AH1209" s="68"/>
      <c r="AI1209" s="68"/>
      <c r="AJ1209" s="68"/>
      <c r="AK1209" s="68"/>
      <c r="AL1209" s="68"/>
      <c r="AM1209" s="68"/>
      <c r="AN1209" s="68"/>
      <c r="AO1209" s="70"/>
      <c r="AP1209" s="71"/>
      <c r="AQ1209" s="70"/>
      <c r="AR1209" s="72"/>
      <c r="AS1209" s="55"/>
      <c r="AT1209" s="55"/>
      <c r="AU1209" s="55"/>
      <c r="AV1209" s="78"/>
    </row>
    <row r="1210" spans="28:48" ht="14.25">
      <c r="AB1210" s="68"/>
      <c r="AC1210" s="69"/>
      <c r="AD1210" s="68"/>
      <c r="AE1210" s="69"/>
      <c r="AF1210" s="69"/>
      <c r="AG1210" s="69"/>
      <c r="AH1210" s="68"/>
      <c r="AI1210" s="68"/>
      <c r="AJ1210" s="68"/>
      <c r="AK1210" s="68"/>
      <c r="AL1210" s="68"/>
      <c r="AM1210" s="68"/>
      <c r="AN1210" s="68"/>
      <c r="AO1210" s="70"/>
      <c r="AP1210" s="71"/>
      <c r="AQ1210" s="70"/>
      <c r="AR1210" s="72"/>
      <c r="AS1210" s="55"/>
      <c r="AT1210" s="55"/>
      <c r="AU1210" s="55"/>
      <c r="AV1210" s="78"/>
    </row>
    <row r="1211" spans="28:48" ht="14.25">
      <c r="AB1211" s="68"/>
      <c r="AC1211" s="69"/>
      <c r="AD1211" s="68"/>
      <c r="AE1211" s="69"/>
      <c r="AF1211" s="69"/>
      <c r="AG1211" s="69"/>
      <c r="AH1211" s="68"/>
      <c r="AI1211" s="68"/>
      <c r="AJ1211" s="68"/>
      <c r="AK1211" s="68"/>
      <c r="AL1211" s="68"/>
      <c r="AM1211" s="68"/>
      <c r="AN1211" s="68"/>
      <c r="AO1211" s="70"/>
      <c r="AP1211" s="71"/>
      <c r="AQ1211" s="70"/>
      <c r="AR1211" s="72"/>
      <c r="AS1211" s="55"/>
      <c r="AT1211" s="55"/>
      <c r="AU1211" s="55"/>
      <c r="AV1211" s="78"/>
    </row>
    <row r="1212" spans="28:48" ht="14.25">
      <c r="AB1212" s="68"/>
      <c r="AC1212" s="69"/>
      <c r="AD1212" s="68"/>
      <c r="AE1212" s="69"/>
      <c r="AF1212" s="69"/>
      <c r="AG1212" s="69"/>
      <c r="AH1212" s="68"/>
      <c r="AI1212" s="68"/>
      <c r="AJ1212" s="68"/>
      <c r="AK1212" s="68"/>
      <c r="AL1212" s="68"/>
      <c r="AM1212" s="68"/>
      <c r="AN1212" s="68"/>
      <c r="AO1212" s="70"/>
      <c r="AP1212" s="71"/>
      <c r="AQ1212" s="70"/>
      <c r="AR1212" s="72"/>
      <c r="AS1212" s="55"/>
      <c r="AT1212" s="55"/>
      <c r="AU1212" s="55"/>
      <c r="AV1212" s="78"/>
    </row>
    <row r="1213" spans="28:48" ht="14.25">
      <c r="AB1213" s="68"/>
      <c r="AC1213" s="69"/>
      <c r="AD1213" s="68"/>
      <c r="AE1213" s="69"/>
      <c r="AF1213" s="69"/>
      <c r="AG1213" s="69"/>
      <c r="AH1213" s="68"/>
      <c r="AI1213" s="68"/>
      <c r="AJ1213" s="68"/>
      <c r="AK1213" s="68"/>
      <c r="AL1213" s="68"/>
      <c r="AM1213" s="68"/>
      <c r="AN1213" s="68"/>
      <c r="AO1213" s="70"/>
      <c r="AP1213" s="71"/>
      <c r="AQ1213" s="70"/>
      <c r="AR1213" s="72"/>
      <c r="AS1213" s="55"/>
      <c r="AT1213" s="55"/>
      <c r="AU1213" s="55"/>
      <c r="AV1213" s="78"/>
    </row>
    <row r="1214" spans="28:48" ht="14.25">
      <c r="AB1214" s="68"/>
      <c r="AC1214" s="69"/>
      <c r="AD1214" s="68"/>
      <c r="AE1214" s="69"/>
      <c r="AF1214" s="69"/>
      <c r="AG1214" s="69"/>
      <c r="AH1214" s="68"/>
      <c r="AI1214" s="68"/>
      <c r="AJ1214" s="68"/>
      <c r="AK1214" s="68"/>
      <c r="AL1214" s="68"/>
      <c r="AM1214" s="68"/>
      <c r="AN1214" s="68"/>
      <c r="AO1214" s="70"/>
      <c r="AP1214" s="71"/>
      <c r="AQ1214" s="70"/>
      <c r="AR1214" s="72"/>
      <c r="AS1214" s="55"/>
      <c r="AT1214" s="55"/>
      <c r="AU1214" s="55"/>
      <c r="AV1214" s="78"/>
    </row>
    <row r="1215" spans="28:48" ht="14.25">
      <c r="AB1215" s="68"/>
      <c r="AC1215" s="69"/>
      <c r="AD1215" s="68"/>
      <c r="AE1215" s="69"/>
      <c r="AF1215" s="69"/>
      <c r="AG1215" s="69"/>
      <c r="AH1215" s="68"/>
      <c r="AI1215" s="68"/>
      <c r="AJ1215" s="68"/>
      <c r="AK1215" s="68"/>
      <c r="AL1215" s="68"/>
      <c r="AM1215" s="68"/>
      <c r="AN1215" s="68"/>
      <c r="AO1215" s="70"/>
      <c r="AP1215" s="71"/>
      <c r="AQ1215" s="70"/>
      <c r="AR1215" s="72"/>
      <c r="AS1215" s="55"/>
      <c r="AT1215" s="55"/>
      <c r="AU1215" s="55"/>
      <c r="AV1215" s="78"/>
    </row>
    <row r="1216" spans="28:48" ht="14.25">
      <c r="AB1216" s="68"/>
      <c r="AC1216" s="69"/>
      <c r="AD1216" s="68"/>
      <c r="AE1216" s="69"/>
      <c r="AF1216" s="69"/>
      <c r="AG1216" s="69"/>
      <c r="AH1216" s="68"/>
      <c r="AI1216" s="68"/>
      <c r="AJ1216" s="68"/>
      <c r="AK1216" s="68"/>
      <c r="AL1216" s="68"/>
      <c r="AM1216" s="68"/>
      <c r="AN1216" s="68"/>
      <c r="AO1216" s="70"/>
      <c r="AP1216" s="71"/>
      <c r="AQ1216" s="70"/>
      <c r="AR1216" s="72"/>
      <c r="AS1216" s="55"/>
      <c r="AT1216" s="55"/>
      <c r="AU1216" s="55"/>
      <c r="AV1216" s="78"/>
    </row>
    <row r="1217" spans="28:48" ht="14.25">
      <c r="AB1217" s="68"/>
      <c r="AC1217" s="69"/>
      <c r="AD1217" s="68"/>
      <c r="AE1217" s="69"/>
      <c r="AF1217" s="69"/>
      <c r="AG1217" s="69"/>
      <c r="AH1217" s="68"/>
      <c r="AI1217" s="68"/>
      <c r="AJ1217" s="68"/>
      <c r="AK1217" s="68"/>
      <c r="AL1217" s="68"/>
      <c r="AM1217" s="68"/>
      <c r="AN1217" s="68"/>
      <c r="AO1217" s="70"/>
      <c r="AP1217" s="71"/>
      <c r="AQ1217" s="70"/>
      <c r="AR1217" s="72"/>
      <c r="AS1217" s="55"/>
      <c r="AT1217" s="55"/>
      <c r="AU1217" s="55"/>
      <c r="AV1217" s="78"/>
    </row>
    <row r="1218" spans="28:48" ht="14.25">
      <c r="AB1218" s="68"/>
      <c r="AC1218" s="69"/>
      <c r="AD1218" s="68"/>
      <c r="AE1218" s="69"/>
      <c r="AF1218" s="69"/>
      <c r="AG1218" s="69"/>
      <c r="AH1218" s="68"/>
      <c r="AI1218" s="68"/>
      <c r="AJ1218" s="68"/>
      <c r="AK1218" s="68"/>
      <c r="AL1218" s="68"/>
      <c r="AM1218" s="68"/>
      <c r="AN1218" s="68"/>
      <c r="AO1218" s="70"/>
      <c r="AP1218" s="71"/>
      <c r="AQ1218" s="70"/>
      <c r="AR1218" s="72"/>
      <c r="AS1218" s="55"/>
      <c r="AT1218" s="55"/>
      <c r="AU1218" s="55"/>
      <c r="AV1218" s="78"/>
    </row>
    <row r="1219" spans="28:48" ht="14.25">
      <c r="AB1219" s="68"/>
      <c r="AC1219" s="69"/>
      <c r="AD1219" s="68"/>
      <c r="AE1219" s="69"/>
      <c r="AF1219" s="69"/>
      <c r="AG1219" s="69"/>
      <c r="AH1219" s="68"/>
      <c r="AI1219" s="68"/>
      <c r="AJ1219" s="68"/>
      <c r="AK1219" s="68"/>
      <c r="AL1219" s="68"/>
      <c r="AM1219" s="68"/>
      <c r="AN1219" s="68"/>
      <c r="AO1219" s="70"/>
      <c r="AP1219" s="71"/>
      <c r="AQ1219" s="70"/>
      <c r="AR1219" s="72"/>
      <c r="AS1219" s="55"/>
      <c r="AT1219" s="55"/>
      <c r="AU1219" s="55"/>
      <c r="AV1219" s="78"/>
    </row>
    <row r="1220" spans="28:48" ht="14.25">
      <c r="AB1220" s="68"/>
      <c r="AC1220" s="69"/>
      <c r="AD1220" s="68"/>
      <c r="AE1220" s="69"/>
      <c r="AF1220" s="69"/>
      <c r="AG1220" s="69"/>
      <c r="AH1220" s="68"/>
      <c r="AI1220" s="68"/>
      <c r="AJ1220" s="68"/>
      <c r="AK1220" s="68"/>
      <c r="AL1220" s="68"/>
      <c r="AM1220" s="68"/>
      <c r="AN1220" s="68"/>
      <c r="AO1220" s="70"/>
      <c r="AP1220" s="71"/>
      <c r="AQ1220" s="70"/>
      <c r="AR1220" s="72"/>
      <c r="AS1220" s="55"/>
      <c r="AT1220" s="55"/>
      <c r="AU1220" s="55"/>
      <c r="AV1220" s="78"/>
    </row>
    <row r="1221" spans="28:48" ht="14.25">
      <c r="AB1221" s="68"/>
      <c r="AC1221" s="69"/>
      <c r="AD1221" s="68"/>
      <c r="AE1221" s="69"/>
      <c r="AF1221" s="69"/>
      <c r="AG1221" s="69"/>
      <c r="AH1221" s="68"/>
      <c r="AI1221" s="68"/>
      <c r="AJ1221" s="68"/>
      <c r="AK1221" s="68"/>
      <c r="AL1221" s="68"/>
      <c r="AM1221" s="68"/>
      <c r="AN1221" s="68"/>
      <c r="AO1221" s="70"/>
      <c r="AP1221" s="71"/>
      <c r="AQ1221" s="70"/>
      <c r="AR1221" s="72"/>
      <c r="AS1221" s="55"/>
      <c r="AT1221" s="55"/>
      <c r="AU1221" s="55"/>
      <c r="AV1221" s="78"/>
    </row>
    <row r="1222" spans="28:48" ht="14.25">
      <c r="AB1222" s="68"/>
      <c r="AC1222" s="69"/>
      <c r="AD1222" s="68"/>
      <c r="AE1222" s="69"/>
      <c r="AF1222" s="69"/>
      <c r="AG1222" s="69"/>
      <c r="AH1222" s="68"/>
      <c r="AI1222" s="68"/>
      <c r="AJ1222" s="68"/>
      <c r="AK1222" s="68"/>
      <c r="AL1222" s="68"/>
      <c r="AM1222" s="68"/>
      <c r="AN1222" s="68"/>
      <c r="AO1222" s="70"/>
      <c r="AP1222" s="71"/>
      <c r="AQ1222" s="70"/>
      <c r="AR1222" s="72"/>
      <c r="AS1222" s="55"/>
      <c r="AT1222" s="55"/>
      <c r="AU1222" s="55"/>
      <c r="AV1222" s="78"/>
    </row>
    <row r="1223" spans="28:48" ht="14.25">
      <c r="AB1223" s="68"/>
      <c r="AC1223" s="69"/>
      <c r="AD1223" s="68"/>
      <c r="AE1223" s="69"/>
      <c r="AF1223" s="69"/>
      <c r="AG1223" s="69"/>
      <c r="AH1223" s="68"/>
      <c r="AI1223" s="68"/>
      <c r="AJ1223" s="68"/>
      <c r="AK1223" s="68"/>
      <c r="AL1223" s="68"/>
      <c r="AM1223" s="68"/>
      <c r="AN1223" s="68"/>
      <c r="AO1223" s="70"/>
      <c r="AP1223" s="71"/>
      <c r="AQ1223" s="70"/>
      <c r="AR1223" s="72"/>
      <c r="AS1223" s="55"/>
      <c r="AT1223" s="55"/>
      <c r="AU1223" s="55"/>
      <c r="AV1223" s="78"/>
    </row>
    <row r="1224" spans="28:48" ht="14.25">
      <c r="AB1224" s="68"/>
      <c r="AC1224" s="69"/>
      <c r="AD1224" s="68"/>
      <c r="AE1224" s="69"/>
      <c r="AF1224" s="69"/>
      <c r="AG1224" s="69"/>
      <c r="AH1224" s="68"/>
      <c r="AI1224" s="68"/>
      <c r="AJ1224" s="68"/>
      <c r="AK1224" s="68"/>
      <c r="AL1224" s="68"/>
      <c r="AM1224" s="68"/>
      <c r="AN1224" s="68"/>
      <c r="AO1224" s="70"/>
      <c r="AP1224" s="71"/>
      <c r="AQ1224" s="70"/>
      <c r="AR1224" s="72"/>
      <c r="AS1224" s="55"/>
      <c r="AT1224" s="55"/>
      <c r="AU1224" s="55"/>
      <c r="AV1224" s="78"/>
    </row>
    <row r="1225" spans="28:48" ht="14.25">
      <c r="AB1225" s="68"/>
      <c r="AC1225" s="69"/>
      <c r="AD1225" s="68"/>
      <c r="AE1225" s="69"/>
      <c r="AF1225" s="69"/>
      <c r="AG1225" s="69"/>
      <c r="AH1225" s="68"/>
      <c r="AI1225" s="68"/>
      <c r="AJ1225" s="68"/>
      <c r="AK1225" s="68"/>
      <c r="AL1225" s="68"/>
      <c r="AM1225" s="68"/>
      <c r="AN1225" s="68"/>
      <c r="AO1225" s="70"/>
      <c r="AP1225" s="71"/>
      <c r="AQ1225" s="70"/>
      <c r="AR1225" s="72"/>
      <c r="AS1225" s="55"/>
      <c r="AT1225" s="55"/>
      <c r="AU1225" s="55"/>
      <c r="AV1225" s="78"/>
    </row>
    <row r="1226" spans="28:48" ht="14.25">
      <c r="AB1226" s="68"/>
      <c r="AC1226" s="69"/>
      <c r="AD1226" s="68"/>
      <c r="AE1226" s="69"/>
      <c r="AF1226" s="69"/>
      <c r="AG1226" s="69"/>
      <c r="AH1226" s="68"/>
      <c r="AI1226" s="68"/>
      <c r="AJ1226" s="68"/>
      <c r="AK1226" s="68"/>
      <c r="AL1226" s="68"/>
      <c r="AM1226" s="68"/>
      <c r="AN1226" s="68"/>
      <c r="AO1226" s="70"/>
      <c r="AP1226" s="71"/>
      <c r="AQ1226" s="70"/>
      <c r="AR1226" s="72"/>
      <c r="AS1226" s="55"/>
      <c r="AT1226" s="55"/>
      <c r="AU1226" s="55"/>
      <c r="AV1226" s="78"/>
    </row>
    <row r="1227" spans="28:48" ht="14.25">
      <c r="AB1227" s="68"/>
      <c r="AC1227" s="69"/>
      <c r="AD1227" s="68"/>
      <c r="AE1227" s="69"/>
      <c r="AF1227" s="69"/>
      <c r="AG1227" s="69"/>
      <c r="AH1227" s="68"/>
      <c r="AI1227" s="68"/>
      <c r="AJ1227" s="68"/>
      <c r="AK1227" s="68"/>
      <c r="AL1227" s="68"/>
      <c r="AM1227" s="68"/>
      <c r="AN1227" s="68"/>
      <c r="AO1227" s="70"/>
      <c r="AP1227" s="71"/>
      <c r="AQ1227" s="70"/>
      <c r="AR1227" s="72"/>
      <c r="AS1227" s="55"/>
      <c r="AT1227" s="55"/>
      <c r="AU1227" s="55"/>
      <c r="AV1227" s="78"/>
    </row>
    <row r="1228" spans="28:48" ht="14.25">
      <c r="AB1228" s="68"/>
      <c r="AC1228" s="69"/>
      <c r="AD1228" s="68"/>
      <c r="AE1228" s="69"/>
      <c r="AF1228" s="69"/>
      <c r="AG1228" s="69"/>
      <c r="AH1228" s="68"/>
      <c r="AI1228" s="68"/>
      <c r="AJ1228" s="68"/>
      <c r="AK1228" s="68"/>
      <c r="AL1228" s="68"/>
      <c r="AM1228" s="68"/>
      <c r="AN1228" s="68"/>
      <c r="AO1228" s="70"/>
      <c r="AP1228" s="71"/>
      <c r="AQ1228" s="70"/>
      <c r="AR1228" s="72"/>
      <c r="AS1228" s="55"/>
      <c r="AT1228" s="55"/>
      <c r="AU1228" s="55"/>
      <c r="AV1228" s="78"/>
    </row>
    <row r="1229" spans="28:48" ht="14.25">
      <c r="AB1229" s="68"/>
      <c r="AC1229" s="69"/>
      <c r="AD1229" s="68"/>
      <c r="AE1229" s="69"/>
      <c r="AF1229" s="69"/>
      <c r="AG1229" s="69"/>
      <c r="AH1229" s="68"/>
      <c r="AI1229" s="68"/>
      <c r="AJ1229" s="68"/>
      <c r="AK1229" s="68"/>
      <c r="AL1229" s="68"/>
      <c r="AM1229" s="68"/>
      <c r="AN1229" s="68"/>
      <c r="AO1229" s="70"/>
      <c r="AP1229" s="71"/>
      <c r="AQ1229" s="70"/>
      <c r="AR1229" s="72"/>
      <c r="AS1229" s="55"/>
      <c r="AT1229" s="55"/>
      <c r="AU1229" s="55"/>
      <c r="AV1229" s="78"/>
    </row>
    <row r="1230" spans="28:48" ht="14.25">
      <c r="AB1230" s="68"/>
      <c r="AC1230" s="69"/>
      <c r="AD1230" s="68"/>
      <c r="AE1230" s="69"/>
      <c r="AF1230" s="69"/>
      <c r="AG1230" s="69"/>
      <c r="AH1230" s="68"/>
      <c r="AI1230" s="68"/>
      <c r="AJ1230" s="68"/>
      <c r="AK1230" s="68"/>
      <c r="AL1230" s="68"/>
      <c r="AM1230" s="68"/>
      <c r="AN1230" s="68"/>
      <c r="AO1230" s="70"/>
      <c r="AP1230" s="71"/>
      <c r="AQ1230" s="70"/>
      <c r="AR1230" s="72"/>
      <c r="AS1230" s="55"/>
      <c r="AT1230" s="55"/>
      <c r="AU1230" s="55"/>
      <c r="AV1230" s="78"/>
    </row>
    <row r="1231" spans="28:48" ht="14.25">
      <c r="AB1231" s="68"/>
      <c r="AC1231" s="69"/>
      <c r="AD1231" s="68"/>
      <c r="AE1231" s="69"/>
      <c r="AF1231" s="69"/>
      <c r="AG1231" s="69"/>
      <c r="AH1231" s="68"/>
      <c r="AI1231" s="68"/>
      <c r="AJ1231" s="68"/>
      <c r="AK1231" s="68"/>
      <c r="AL1231" s="68"/>
      <c r="AM1231" s="68"/>
      <c r="AN1231" s="68"/>
      <c r="AO1231" s="70"/>
      <c r="AP1231" s="71"/>
      <c r="AQ1231" s="70"/>
      <c r="AR1231" s="72"/>
      <c r="AS1231" s="55"/>
      <c r="AT1231" s="55"/>
      <c r="AU1231" s="55"/>
      <c r="AV1231" s="78"/>
    </row>
    <row r="1232" spans="28:48" ht="14.25">
      <c r="AB1232" s="68"/>
      <c r="AC1232" s="69"/>
      <c r="AD1232" s="68"/>
      <c r="AE1232" s="69"/>
      <c r="AF1232" s="69"/>
      <c r="AG1232" s="69"/>
      <c r="AH1232" s="68"/>
      <c r="AI1232" s="68"/>
      <c r="AJ1232" s="68"/>
      <c r="AK1232" s="68"/>
      <c r="AL1232" s="68"/>
      <c r="AM1232" s="68"/>
      <c r="AN1232" s="68"/>
      <c r="AO1232" s="70"/>
      <c r="AP1232" s="71"/>
      <c r="AQ1232" s="70"/>
      <c r="AR1232" s="72"/>
      <c r="AS1232" s="55"/>
      <c r="AT1232" s="55"/>
      <c r="AU1232" s="55"/>
      <c r="AV1232" s="78"/>
    </row>
    <row r="1233" spans="28:48" ht="14.25">
      <c r="AB1233" s="68"/>
      <c r="AC1233" s="69"/>
      <c r="AD1233" s="68"/>
      <c r="AE1233" s="69"/>
      <c r="AF1233" s="69"/>
      <c r="AG1233" s="69"/>
      <c r="AH1233" s="68"/>
      <c r="AI1233" s="68"/>
      <c r="AJ1233" s="68"/>
      <c r="AK1233" s="68"/>
      <c r="AL1233" s="68"/>
      <c r="AM1233" s="68"/>
      <c r="AN1233" s="68"/>
      <c r="AO1233" s="70"/>
      <c r="AP1233" s="71"/>
      <c r="AQ1233" s="70"/>
      <c r="AR1233" s="72"/>
      <c r="AS1233" s="55"/>
      <c r="AT1233" s="55"/>
      <c r="AU1233" s="55"/>
      <c r="AV1233" s="78"/>
    </row>
    <row r="1234" spans="28:48" ht="14.25">
      <c r="AB1234" s="68"/>
      <c r="AC1234" s="69"/>
      <c r="AD1234" s="68"/>
      <c r="AE1234" s="69"/>
      <c r="AF1234" s="69"/>
      <c r="AG1234" s="69"/>
      <c r="AH1234" s="68"/>
      <c r="AI1234" s="68"/>
      <c r="AJ1234" s="68"/>
      <c r="AK1234" s="68"/>
      <c r="AL1234" s="68"/>
      <c r="AM1234" s="68"/>
      <c r="AN1234" s="68"/>
      <c r="AO1234" s="70"/>
      <c r="AP1234" s="71"/>
      <c r="AQ1234" s="70"/>
      <c r="AR1234" s="72"/>
      <c r="AS1234" s="55"/>
      <c r="AT1234" s="55"/>
      <c r="AU1234" s="55"/>
      <c r="AV1234" s="78"/>
    </row>
    <row r="1235" spans="28:48" ht="14.25">
      <c r="AB1235" s="68"/>
      <c r="AC1235" s="69"/>
      <c r="AD1235" s="68"/>
      <c r="AE1235" s="69"/>
      <c r="AF1235" s="69"/>
      <c r="AG1235" s="69"/>
      <c r="AH1235" s="68"/>
      <c r="AI1235" s="68"/>
      <c r="AJ1235" s="68"/>
      <c r="AK1235" s="68"/>
      <c r="AL1235" s="68"/>
      <c r="AM1235" s="68"/>
      <c r="AN1235" s="68"/>
      <c r="AO1235" s="70"/>
      <c r="AP1235" s="71"/>
      <c r="AQ1235" s="70"/>
      <c r="AR1235" s="72"/>
      <c r="AS1235" s="55"/>
      <c r="AT1235" s="55"/>
      <c r="AU1235" s="55"/>
      <c r="AV1235" s="78"/>
    </row>
    <row r="1236" spans="28:48" ht="14.25">
      <c r="AB1236" s="68"/>
      <c r="AC1236" s="69"/>
      <c r="AD1236" s="68"/>
      <c r="AE1236" s="69"/>
      <c r="AF1236" s="69"/>
      <c r="AG1236" s="69"/>
      <c r="AH1236" s="68"/>
      <c r="AI1236" s="68"/>
      <c r="AJ1236" s="68"/>
      <c r="AK1236" s="68"/>
      <c r="AL1236" s="68"/>
      <c r="AM1236" s="68"/>
      <c r="AN1236" s="68"/>
      <c r="AO1236" s="70"/>
      <c r="AP1236" s="71"/>
      <c r="AQ1236" s="70"/>
      <c r="AR1236" s="72"/>
      <c r="AS1236" s="55"/>
      <c r="AT1236" s="55"/>
      <c r="AU1236" s="55"/>
      <c r="AV1236" s="78"/>
    </row>
    <row r="1237" spans="28:48" ht="14.25">
      <c r="AB1237" s="68"/>
      <c r="AC1237" s="69"/>
      <c r="AD1237" s="68"/>
      <c r="AE1237" s="69"/>
      <c r="AF1237" s="69"/>
      <c r="AG1237" s="69"/>
      <c r="AH1237" s="68"/>
      <c r="AI1237" s="68"/>
      <c r="AJ1237" s="68"/>
      <c r="AK1237" s="68"/>
      <c r="AL1237" s="68"/>
      <c r="AM1237" s="68"/>
      <c r="AN1237" s="68"/>
      <c r="AO1237" s="70"/>
      <c r="AP1237" s="71"/>
      <c r="AQ1237" s="70"/>
      <c r="AR1237" s="72"/>
      <c r="AS1237" s="55"/>
      <c r="AT1237" s="55"/>
      <c r="AU1237" s="55"/>
      <c r="AV1237" s="78"/>
    </row>
    <row r="1238" spans="28:48" ht="14.25">
      <c r="AB1238" s="68"/>
      <c r="AC1238" s="69"/>
      <c r="AD1238" s="68"/>
      <c r="AE1238" s="69"/>
      <c r="AF1238" s="69"/>
      <c r="AG1238" s="69"/>
      <c r="AH1238" s="68"/>
      <c r="AI1238" s="68"/>
      <c r="AJ1238" s="68"/>
      <c r="AK1238" s="68"/>
      <c r="AL1238" s="68"/>
      <c r="AM1238" s="68"/>
      <c r="AN1238" s="68"/>
      <c r="AO1238" s="70"/>
      <c r="AP1238" s="71"/>
      <c r="AQ1238" s="70"/>
      <c r="AR1238" s="72"/>
      <c r="AS1238" s="55"/>
      <c r="AT1238" s="55"/>
      <c r="AU1238" s="55"/>
      <c r="AV1238" s="78"/>
    </row>
    <row r="1239" spans="28:48" ht="14.25">
      <c r="AB1239" s="68"/>
      <c r="AC1239" s="69"/>
      <c r="AD1239" s="68"/>
      <c r="AE1239" s="69"/>
      <c r="AF1239" s="69"/>
      <c r="AG1239" s="69"/>
      <c r="AH1239" s="68"/>
      <c r="AI1239" s="68"/>
      <c r="AJ1239" s="68"/>
      <c r="AK1239" s="68"/>
      <c r="AL1239" s="68"/>
      <c r="AM1239" s="68"/>
      <c r="AN1239" s="68"/>
      <c r="AO1239" s="70"/>
      <c r="AP1239" s="71"/>
      <c r="AQ1239" s="70"/>
      <c r="AR1239" s="72"/>
      <c r="AS1239" s="55"/>
      <c r="AT1239" s="55"/>
      <c r="AU1239" s="55"/>
      <c r="AV1239" s="78"/>
    </row>
    <row r="1240" spans="28:48" ht="14.25">
      <c r="AB1240" s="68"/>
      <c r="AC1240" s="69"/>
      <c r="AD1240" s="68"/>
      <c r="AE1240" s="69"/>
      <c r="AF1240" s="69"/>
      <c r="AG1240" s="69"/>
      <c r="AH1240" s="68"/>
      <c r="AI1240" s="68"/>
      <c r="AJ1240" s="68"/>
      <c r="AK1240" s="68"/>
      <c r="AL1240" s="68"/>
      <c r="AM1240" s="68"/>
      <c r="AN1240" s="68"/>
      <c r="AO1240" s="70"/>
      <c r="AP1240" s="71"/>
      <c r="AQ1240" s="70"/>
      <c r="AR1240" s="72"/>
      <c r="AS1240" s="55"/>
      <c r="AT1240" s="55"/>
      <c r="AU1240" s="55"/>
      <c r="AV1240" s="78"/>
    </row>
    <row r="1241" spans="28:48" ht="14.25">
      <c r="AB1241" s="68"/>
      <c r="AC1241" s="69"/>
      <c r="AD1241" s="68"/>
      <c r="AE1241" s="69"/>
      <c r="AF1241" s="69"/>
      <c r="AG1241" s="69"/>
      <c r="AH1241" s="68"/>
      <c r="AI1241" s="68"/>
      <c r="AJ1241" s="68"/>
      <c r="AK1241" s="68"/>
      <c r="AL1241" s="68"/>
      <c r="AM1241" s="68"/>
      <c r="AN1241" s="68"/>
      <c r="AO1241" s="70"/>
      <c r="AP1241" s="71"/>
      <c r="AQ1241" s="70"/>
      <c r="AR1241" s="72"/>
      <c r="AS1241" s="55"/>
      <c r="AT1241" s="55"/>
      <c r="AU1241" s="55"/>
      <c r="AV1241" s="78"/>
    </row>
    <row r="1242" spans="28:48" ht="14.25">
      <c r="AB1242" s="68"/>
      <c r="AC1242" s="69"/>
      <c r="AD1242" s="68"/>
      <c r="AE1242" s="69"/>
      <c r="AF1242" s="69"/>
      <c r="AG1242" s="69"/>
      <c r="AH1242" s="68"/>
      <c r="AI1242" s="68"/>
      <c r="AJ1242" s="68"/>
      <c r="AK1242" s="68"/>
      <c r="AL1242" s="68"/>
      <c r="AM1242" s="68"/>
      <c r="AN1242" s="68"/>
      <c r="AO1242" s="70"/>
      <c r="AP1242" s="71"/>
      <c r="AQ1242" s="70"/>
      <c r="AR1242" s="72"/>
      <c r="AS1242" s="55"/>
      <c r="AT1242" s="55"/>
      <c r="AU1242" s="55"/>
      <c r="AV1242" s="78"/>
    </row>
    <row r="1243" spans="28:48" ht="14.25">
      <c r="AB1243" s="68"/>
      <c r="AC1243" s="69"/>
      <c r="AD1243" s="68"/>
      <c r="AE1243" s="69"/>
      <c r="AF1243" s="69"/>
      <c r="AG1243" s="69"/>
      <c r="AH1243" s="68"/>
      <c r="AI1243" s="68"/>
      <c r="AJ1243" s="68"/>
      <c r="AK1243" s="68"/>
      <c r="AL1243" s="68"/>
      <c r="AM1243" s="68"/>
      <c r="AN1243" s="68"/>
      <c r="AO1243" s="70"/>
      <c r="AP1243" s="71"/>
      <c r="AQ1243" s="70"/>
      <c r="AR1243" s="72"/>
      <c r="AS1243" s="55"/>
      <c r="AT1243" s="55"/>
      <c r="AU1243" s="55"/>
      <c r="AV1243" s="78"/>
    </row>
    <row r="1244" spans="28:48" ht="14.25">
      <c r="AB1244" s="68"/>
      <c r="AC1244" s="69"/>
      <c r="AD1244" s="68"/>
      <c r="AE1244" s="69"/>
      <c r="AF1244" s="69"/>
      <c r="AG1244" s="69"/>
      <c r="AH1244" s="68"/>
      <c r="AI1244" s="68"/>
      <c r="AJ1244" s="68"/>
      <c r="AK1244" s="68"/>
      <c r="AL1244" s="68"/>
      <c r="AM1244" s="68"/>
      <c r="AN1244" s="68"/>
      <c r="AO1244" s="70"/>
      <c r="AP1244" s="71"/>
      <c r="AQ1244" s="70"/>
      <c r="AR1244" s="72"/>
      <c r="AS1244" s="55"/>
      <c r="AT1244" s="55"/>
      <c r="AU1244" s="55"/>
      <c r="AV1244" s="78"/>
    </row>
    <row r="1245" spans="28:48" ht="14.25">
      <c r="AB1245" s="68"/>
      <c r="AC1245" s="69"/>
      <c r="AD1245" s="68"/>
      <c r="AE1245" s="69"/>
      <c r="AF1245" s="69"/>
      <c r="AG1245" s="69"/>
      <c r="AH1245" s="68"/>
      <c r="AI1245" s="68"/>
      <c r="AJ1245" s="68"/>
      <c r="AK1245" s="68"/>
      <c r="AL1245" s="68"/>
      <c r="AM1245" s="68"/>
      <c r="AN1245" s="68"/>
      <c r="AO1245" s="70"/>
      <c r="AP1245" s="71"/>
      <c r="AQ1245" s="70"/>
      <c r="AR1245" s="72"/>
      <c r="AS1245" s="55"/>
      <c r="AT1245" s="55"/>
      <c r="AU1245" s="55"/>
      <c r="AV1245" s="78"/>
    </row>
    <row r="1246" spans="28:48" ht="14.25">
      <c r="AB1246" s="68"/>
      <c r="AC1246" s="69"/>
      <c r="AD1246" s="68"/>
      <c r="AE1246" s="69"/>
      <c r="AF1246" s="69"/>
      <c r="AG1246" s="69"/>
      <c r="AH1246" s="68"/>
      <c r="AI1246" s="68"/>
      <c r="AJ1246" s="68"/>
      <c r="AK1246" s="68"/>
      <c r="AL1246" s="68"/>
      <c r="AM1246" s="68"/>
      <c r="AN1246" s="68"/>
      <c r="AO1246" s="70"/>
      <c r="AP1246" s="71"/>
      <c r="AQ1246" s="70"/>
      <c r="AR1246" s="72"/>
      <c r="AS1246" s="55"/>
      <c r="AT1246" s="55"/>
      <c r="AU1246" s="55"/>
      <c r="AV1246" s="78"/>
    </row>
    <row r="1247" spans="28:48" ht="14.25">
      <c r="AB1247" s="68"/>
      <c r="AC1247" s="69"/>
      <c r="AD1247" s="68"/>
      <c r="AE1247" s="69"/>
      <c r="AF1247" s="69"/>
      <c r="AG1247" s="69"/>
      <c r="AH1247" s="68"/>
      <c r="AI1247" s="68"/>
      <c r="AJ1247" s="68"/>
      <c r="AK1247" s="68"/>
      <c r="AL1247" s="68"/>
      <c r="AM1247" s="68"/>
      <c r="AN1247" s="68"/>
      <c r="AO1247" s="70"/>
      <c r="AP1247" s="71"/>
      <c r="AQ1247" s="70"/>
      <c r="AR1247" s="72"/>
      <c r="AS1247" s="55"/>
      <c r="AT1247" s="55"/>
      <c r="AU1247" s="55"/>
      <c r="AV1247" s="78"/>
    </row>
    <row r="1248" spans="28:48" ht="14.25">
      <c r="AB1248" s="68"/>
      <c r="AC1248" s="69"/>
      <c r="AD1248" s="68"/>
      <c r="AE1248" s="69"/>
      <c r="AF1248" s="69"/>
      <c r="AG1248" s="69"/>
      <c r="AH1248" s="68"/>
      <c r="AI1248" s="68"/>
      <c r="AJ1248" s="68"/>
      <c r="AK1248" s="68"/>
      <c r="AL1248" s="68"/>
      <c r="AM1248" s="68"/>
      <c r="AN1248" s="68"/>
      <c r="AO1248" s="70"/>
      <c r="AP1248" s="71"/>
      <c r="AQ1248" s="70"/>
      <c r="AR1248" s="72"/>
      <c r="AS1248" s="55"/>
      <c r="AT1248" s="55"/>
      <c r="AU1248" s="55"/>
      <c r="AV1248" s="78"/>
    </row>
    <row r="1249" spans="28:48" ht="14.25">
      <c r="AB1249" s="68"/>
      <c r="AC1249" s="69"/>
      <c r="AD1249" s="68"/>
      <c r="AE1249" s="69"/>
      <c r="AF1249" s="69"/>
      <c r="AG1249" s="69"/>
      <c r="AH1249" s="68"/>
      <c r="AI1249" s="68"/>
      <c r="AJ1249" s="68"/>
      <c r="AK1249" s="68"/>
      <c r="AL1249" s="68"/>
      <c r="AM1249" s="68"/>
      <c r="AN1249" s="68"/>
      <c r="AO1249" s="70"/>
      <c r="AP1249" s="71"/>
      <c r="AQ1249" s="70"/>
      <c r="AR1249" s="72"/>
      <c r="AS1249" s="55"/>
      <c r="AT1249" s="55"/>
      <c r="AU1249" s="55"/>
      <c r="AV1249" s="78"/>
    </row>
    <row r="1250" spans="28:48" ht="14.25">
      <c r="AB1250" s="68"/>
      <c r="AC1250" s="69"/>
      <c r="AD1250" s="68"/>
      <c r="AE1250" s="69"/>
      <c r="AF1250" s="69"/>
      <c r="AG1250" s="69"/>
      <c r="AH1250" s="68"/>
      <c r="AI1250" s="68"/>
      <c r="AJ1250" s="68"/>
      <c r="AK1250" s="68"/>
      <c r="AL1250" s="68"/>
      <c r="AM1250" s="68"/>
      <c r="AN1250" s="68"/>
      <c r="AO1250" s="70"/>
      <c r="AP1250" s="71"/>
      <c r="AQ1250" s="70"/>
      <c r="AR1250" s="72"/>
      <c r="AS1250" s="55"/>
      <c r="AT1250" s="55"/>
      <c r="AU1250" s="55"/>
      <c r="AV1250" s="78"/>
    </row>
    <row r="1251" spans="28:48" ht="14.25">
      <c r="AB1251" s="68"/>
      <c r="AC1251" s="69"/>
      <c r="AD1251" s="68"/>
      <c r="AE1251" s="69"/>
      <c r="AF1251" s="69"/>
      <c r="AG1251" s="69"/>
      <c r="AH1251" s="68"/>
      <c r="AI1251" s="68"/>
      <c r="AJ1251" s="68"/>
      <c r="AK1251" s="68"/>
      <c r="AL1251" s="68"/>
      <c r="AM1251" s="68"/>
      <c r="AN1251" s="68"/>
      <c r="AO1251" s="70"/>
      <c r="AP1251" s="71"/>
      <c r="AQ1251" s="70"/>
      <c r="AR1251" s="72"/>
      <c r="AS1251" s="55"/>
      <c r="AT1251" s="55"/>
      <c r="AU1251" s="55"/>
      <c r="AV1251" s="78"/>
    </row>
    <row r="1252" spans="28:48" ht="14.25">
      <c r="AB1252" s="68"/>
      <c r="AC1252" s="69"/>
      <c r="AD1252" s="68"/>
      <c r="AE1252" s="69"/>
      <c r="AF1252" s="69"/>
      <c r="AG1252" s="69"/>
      <c r="AH1252" s="68"/>
      <c r="AI1252" s="68"/>
      <c r="AJ1252" s="68"/>
      <c r="AK1252" s="68"/>
      <c r="AL1252" s="68"/>
      <c r="AM1252" s="68"/>
      <c r="AN1252" s="68"/>
      <c r="AO1252" s="70"/>
      <c r="AP1252" s="71"/>
      <c r="AQ1252" s="70"/>
      <c r="AR1252" s="72"/>
      <c r="AS1252" s="55"/>
      <c r="AT1252" s="55"/>
      <c r="AU1252" s="55"/>
      <c r="AV1252" s="78"/>
    </row>
    <row r="1253" spans="28:48" ht="14.25">
      <c r="AB1253" s="68"/>
      <c r="AC1253" s="69"/>
      <c r="AD1253" s="68"/>
      <c r="AE1253" s="69"/>
      <c r="AF1253" s="69"/>
      <c r="AG1253" s="69"/>
      <c r="AH1253" s="68"/>
      <c r="AI1253" s="68"/>
      <c r="AJ1253" s="68"/>
      <c r="AK1253" s="68"/>
      <c r="AL1253" s="68"/>
      <c r="AM1253" s="68"/>
      <c r="AN1253" s="68"/>
      <c r="AO1253" s="70"/>
      <c r="AP1253" s="71"/>
      <c r="AQ1253" s="70"/>
      <c r="AR1253" s="72"/>
      <c r="AS1253" s="55"/>
      <c r="AT1253" s="55"/>
      <c r="AU1253" s="55"/>
      <c r="AV1253" s="78"/>
    </row>
    <row r="1254" spans="28:48" ht="14.25">
      <c r="AB1254" s="68"/>
      <c r="AC1254" s="69"/>
      <c r="AD1254" s="68"/>
      <c r="AE1254" s="69"/>
      <c r="AF1254" s="69"/>
      <c r="AG1254" s="69"/>
      <c r="AH1254" s="68"/>
      <c r="AI1254" s="68"/>
      <c r="AJ1254" s="68"/>
      <c r="AK1254" s="68"/>
      <c r="AL1254" s="68"/>
      <c r="AM1254" s="68"/>
      <c r="AN1254" s="68"/>
      <c r="AO1254" s="70"/>
      <c r="AP1254" s="71"/>
      <c r="AQ1254" s="70"/>
      <c r="AR1254" s="72"/>
      <c r="AS1254" s="55"/>
      <c r="AT1254" s="55"/>
      <c r="AU1254" s="55"/>
      <c r="AV1254" s="78"/>
    </row>
    <row r="1255" spans="28:48" ht="14.25">
      <c r="AB1255" s="68"/>
      <c r="AC1255" s="69"/>
      <c r="AD1255" s="68"/>
      <c r="AE1255" s="69"/>
      <c r="AF1255" s="69"/>
      <c r="AG1255" s="69"/>
      <c r="AH1255" s="68"/>
      <c r="AI1255" s="68"/>
      <c r="AJ1255" s="68"/>
      <c r="AK1255" s="68"/>
      <c r="AL1255" s="68"/>
      <c r="AM1255" s="68"/>
      <c r="AN1255" s="68"/>
      <c r="AO1255" s="70"/>
      <c r="AP1255" s="71"/>
      <c r="AQ1255" s="70"/>
      <c r="AR1255" s="72"/>
      <c r="AS1255" s="55"/>
      <c r="AT1255" s="55"/>
      <c r="AU1255" s="55"/>
      <c r="AV1255" s="78"/>
    </row>
    <row r="1256" spans="28:48" ht="14.25">
      <c r="AB1256" s="68"/>
      <c r="AC1256" s="69"/>
      <c r="AD1256" s="68"/>
      <c r="AE1256" s="69"/>
      <c r="AF1256" s="69"/>
      <c r="AG1256" s="69"/>
      <c r="AH1256" s="68"/>
      <c r="AI1256" s="68"/>
      <c r="AJ1256" s="68"/>
      <c r="AK1256" s="68"/>
      <c r="AL1256" s="68"/>
      <c r="AM1256" s="68"/>
      <c r="AN1256" s="68"/>
      <c r="AO1256" s="70"/>
      <c r="AP1256" s="71"/>
      <c r="AQ1256" s="70"/>
      <c r="AR1256" s="72"/>
      <c r="AS1256" s="55"/>
      <c r="AT1256" s="55"/>
      <c r="AU1256" s="55"/>
      <c r="AV1256" s="78"/>
    </row>
    <row r="1257" spans="28:48" ht="14.25">
      <c r="AB1257" s="68"/>
      <c r="AC1257" s="69"/>
      <c r="AD1257" s="68"/>
      <c r="AE1257" s="69"/>
      <c r="AF1257" s="69"/>
      <c r="AG1257" s="69"/>
      <c r="AH1257" s="68"/>
      <c r="AI1257" s="68"/>
      <c r="AJ1257" s="68"/>
      <c r="AK1257" s="68"/>
      <c r="AL1257" s="68"/>
      <c r="AM1257" s="68"/>
      <c r="AN1257" s="68"/>
      <c r="AO1257" s="70"/>
      <c r="AP1257" s="71"/>
      <c r="AQ1257" s="70"/>
      <c r="AR1257" s="72"/>
      <c r="AS1257" s="55"/>
      <c r="AT1257" s="55"/>
      <c r="AU1257" s="55"/>
      <c r="AV1257" s="78"/>
    </row>
    <row r="1258" spans="28:48" ht="14.25">
      <c r="AB1258" s="68"/>
      <c r="AC1258" s="69"/>
      <c r="AD1258" s="68"/>
      <c r="AE1258" s="69"/>
      <c r="AF1258" s="69"/>
      <c r="AG1258" s="69"/>
      <c r="AH1258" s="68"/>
      <c r="AI1258" s="68"/>
      <c r="AJ1258" s="68"/>
      <c r="AK1258" s="68"/>
      <c r="AL1258" s="68"/>
      <c r="AM1258" s="68"/>
      <c r="AN1258" s="68"/>
      <c r="AO1258" s="70"/>
      <c r="AP1258" s="71"/>
      <c r="AQ1258" s="70"/>
      <c r="AR1258" s="72"/>
      <c r="AS1258" s="55"/>
      <c r="AT1258" s="55"/>
      <c r="AU1258" s="55"/>
      <c r="AV1258" s="78"/>
    </row>
    <row r="1259" spans="28:48" ht="14.25">
      <c r="AB1259" s="68"/>
      <c r="AC1259" s="69"/>
      <c r="AD1259" s="68"/>
      <c r="AE1259" s="69"/>
      <c r="AF1259" s="69"/>
      <c r="AG1259" s="69"/>
      <c r="AH1259" s="68"/>
      <c r="AI1259" s="68"/>
      <c r="AJ1259" s="68"/>
      <c r="AK1259" s="68"/>
      <c r="AL1259" s="68"/>
      <c r="AM1259" s="68"/>
      <c r="AN1259" s="68"/>
      <c r="AO1259" s="70"/>
      <c r="AP1259" s="71"/>
      <c r="AQ1259" s="70"/>
      <c r="AR1259" s="72"/>
      <c r="AS1259" s="55"/>
      <c r="AT1259" s="55"/>
      <c r="AU1259" s="55"/>
      <c r="AV1259" s="78"/>
    </row>
    <row r="1260" spans="28:48" ht="14.25">
      <c r="AB1260" s="68"/>
      <c r="AC1260" s="69"/>
      <c r="AD1260" s="68"/>
      <c r="AE1260" s="69"/>
      <c r="AF1260" s="69"/>
      <c r="AG1260" s="69"/>
      <c r="AH1260" s="68"/>
      <c r="AI1260" s="68"/>
      <c r="AJ1260" s="68"/>
      <c r="AK1260" s="68"/>
      <c r="AL1260" s="68"/>
      <c r="AM1260" s="68"/>
      <c r="AN1260" s="68"/>
      <c r="AO1260" s="70"/>
      <c r="AP1260" s="71"/>
      <c r="AQ1260" s="70"/>
      <c r="AR1260" s="72"/>
      <c r="AS1260" s="55"/>
      <c r="AT1260" s="55"/>
      <c r="AU1260" s="55"/>
      <c r="AV1260" s="78"/>
    </row>
    <row r="1261" spans="28:48" ht="14.25">
      <c r="AB1261" s="68"/>
      <c r="AC1261" s="69"/>
      <c r="AD1261" s="68"/>
      <c r="AE1261" s="69"/>
      <c r="AF1261" s="69"/>
      <c r="AG1261" s="69"/>
      <c r="AH1261" s="68"/>
      <c r="AI1261" s="68"/>
      <c r="AJ1261" s="68"/>
      <c r="AK1261" s="68"/>
      <c r="AL1261" s="68"/>
      <c r="AM1261" s="68"/>
      <c r="AN1261" s="68"/>
      <c r="AO1261" s="70"/>
      <c r="AP1261" s="71"/>
      <c r="AQ1261" s="70"/>
      <c r="AR1261" s="72"/>
      <c r="AS1261" s="55"/>
      <c r="AT1261" s="55"/>
      <c r="AU1261" s="55"/>
      <c r="AV1261" s="78"/>
    </row>
    <row r="1262" spans="28:48" ht="14.25">
      <c r="AB1262" s="68"/>
      <c r="AC1262" s="69"/>
      <c r="AD1262" s="68"/>
      <c r="AE1262" s="69"/>
      <c r="AF1262" s="69"/>
      <c r="AG1262" s="69"/>
      <c r="AH1262" s="68"/>
      <c r="AI1262" s="68"/>
      <c r="AJ1262" s="68"/>
      <c r="AK1262" s="68"/>
      <c r="AL1262" s="68"/>
      <c r="AM1262" s="68"/>
      <c r="AN1262" s="68"/>
      <c r="AO1262" s="70"/>
      <c r="AP1262" s="71"/>
      <c r="AQ1262" s="70"/>
      <c r="AR1262" s="72"/>
      <c r="AS1262" s="55"/>
      <c r="AT1262" s="55"/>
      <c r="AU1262" s="55"/>
      <c r="AV1262" s="78"/>
    </row>
    <row r="1263" spans="28:48" ht="14.25">
      <c r="AB1263" s="68"/>
      <c r="AC1263" s="69"/>
      <c r="AD1263" s="68"/>
      <c r="AE1263" s="69"/>
      <c r="AF1263" s="69"/>
      <c r="AG1263" s="69"/>
      <c r="AH1263" s="68"/>
      <c r="AI1263" s="68"/>
      <c r="AJ1263" s="68"/>
      <c r="AK1263" s="68"/>
      <c r="AL1263" s="68"/>
      <c r="AM1263" s="68"/>
      <c r="AN1263" s="68"/>
      <c r="AO1263" s="70"/>
      <c r="AP1263" s="71"/>
      <c r="AQ1263" s="70"/>
      <c r="AR1263" s="72"/>
      <c r="AS1263" s="55"/>
      <c r="AT1263" s="55"/>
      <c r="AU1263" s="55"/>
      <c r="AV1263" s="78"/>
    </row>
    <row r="1264" spans="28:48" ht="14.25">
      <c r="AB1264" s="68"/>
      <c r="AC1264" s="69"/>
      <c r="AD1264" s="68"/>
      <c r="AE1264" s="69"/>
      <c r="AF1264" s="69"/>
      <c r="AG1264" s="69"/>
      <c r="AH1264" s="68"/>
      <c r="AI1264" s="68"/>
      <c r="AJ1264" s="68"/>
      <c r="AK1264" s="68"/>
      <c r="AL1264" s="68"/>
      <c r="AM1264" s="68"/>
      <c r="AN1264" s="68"/>
      <c r="AO1264" s="70"/>
      <c r="AP1264" s="71"/>
      <c r="AQ1264" s="70"/>
      <c r="AR1264" s="72"/>
      <c r="AS1264" s="55"/>
      <c r="AT1264" s="55"/>
      <c r="AU1264" s="55"/>
      <c r="AV1264" s="78"/>
    </row>
    <row r="1265" spans="28:48" ht="14.25">
      <c r="AB1265" s="68"/>
      <c r="AC1265" s="69"/>
      <c r="AD1265" s="68"/>
      <c r="AE1265" s="69"/>
      <c r="AF1265" s="69"/>
      <c r="AG1265" s="69"/>
      <c r="AH1265" s="68"/>
      <c r="AI1265" s="68"/>
      <c r="AJ1265" s="68"/>
      <c r="AK1265" s="68"/>
      <c r="AL1265" s="68"/>
      <c r="AM1265" s="68"/>
      <c r="AN1265" s="68"/>
      <c r="AO1265" s="70"/>
      <c r="AP1265" s="71"/>
      <c r="AQ1265" s="70"/>
      <c r="AR1265" s="72"/>
      <c r="AS1265" s="55"/>
      <c r="AT1265" s="55"/>
      <c r="AU1265" s="55"/>
      <c r="AV1265" s="78"/>
    </row>
    <row r="1266" spans="28:48" ht="14.25">
      <c r="AB1266" s="68"/>
      <c r="AC1266" s="69"/>
      <c r="AD1266" s="68"/>
      <c r="AE1266" s="69"/>
      <c r="AF1266" s="69"/>
      <c r="AG1266" s="69"/>
      <c r="AH1266" s="68"/>
      <c r="AI1266" s="68"/>
      <c r="AJ1266" s="68"/>
      <c r="AK1266" s="68"/>
      <c r="AL1266" s="68"/>
      <c r="AM1266" s="68"/>
      <c r="AN1266" s="68"/>
      <c r="AO1266" s="70"/>
      <c r="AP1266" s="71"/>
      <c r="AQ1266" s="70"/>
      <c r="AR1266" s="72"/>
      <c r="AS1266" s="55"/>
      <c r="AT1266" s="55"/>
      <c r="AU1266" s="55"/>
      <c r="AV1266" s="78"/>
    </row>
    <row r="1267" spans="28:48" ht="14.25">
      <c r="AB1267" s="68"/>
      <c r="AC1267" s="69"/>
      <c r="AD1267" s="68"/>
      <c r="AE1267" s="69"/>
      <c r="AF1267" s="69"/>
      <c r="AG1267" s="69"/>
      <c r="AH1267" s="68"/>
      <c r="AI1267" s="68"/>
      <c r="AJ1267" s="68"/>
      <c r="AK1267" s="68"/>
      <c r="AL1267" s="68"/>
      <c r="AM1267" s="68"/>
      <c r="AN1267" s="68"/>
      <c r="AO1267" s="70"/>
      <c r="AP1267" s="71"/>
      <c r="AQ1267" s="70"/>
      <c r="AR1267" s="72"/>
      <c r="AS1267" s="55"/>
      <c r="AT1267" s="55"/>
      <c r="AU1267" s="55"/>
      <c r="AV1267" s="78"/>
    </row>
    <row r="1268" spans="28:48" ht="14.25">
      <c r="AB1268" s="68"/>
      <c r="AC1268" s="69"/>
      <c r="AD1268" s="68"/>
      <c r="AE1268" s="69"/>
      <c r="AF1268" s="69"/>
      <c r="AG1268" s="69"/>
      <c r="AH1268" s="68"/>
      <c r="AI1268" s="68"/>
      <c r="AJ1268" s="68"/>
      <c r="AK1268" s="68"/>
      <c r="AL1268" s="68"/>
      <c r="AM1268" s="68"/>
      <c r="AN1268" s="68"/>
      <c r="AO1268" s="70"/>
      <c r="AP1268" s="71"/>
      <c r="AQ1268" s="70"/>
      <c r="AR1268" s="72"/>
      <c r="AS1268" s="55"/>
      <c r="AT1268" s="55"/>
      <c r="AU1268" s="55"/>
      <c r="AV1268" s="78"/>
    </row>
    <row r="1269" spans="28:48" ht="14.25">
      <c r="AB1269" s="68"/>
      <c r="AC1269" s="69"/>
      <c r="AD1269" s="68"/>
      <c r="AE1269" s="69"/>
      <c r="AF1269" s="69"/>
      <c r="AG1269" s="69"/>
      <c r="AH1269" s="68"/>
      <c r="AI1269" s="68"/>
      <c r="AJ1269" s="68"/>
      <c r="AK1269" s="68"/>
      <c r="AL1269" s="68"/>
      <c r="AM1269" s="68"/>
      <c r="AN1269" s="68"/>
      <c r="AO1269" s="70"/>
      <c r="AP1269" s="71"/>
      <c r="AQ1269" s="70"/>
      <c r="AR1269" s="72"/>
      <c r="AS1269" s="55"/>
      <c r="AT1269" s="55"/>
      <c r="AU1269" s="55"/>
      <c r="AV1269" s="78"/>
    </row>
    <row r="1270" spans="28:48" ht="14.25">
      <c r="AB1270" s="68"/>
      <c r="AC1270" s="69"/>
      <c r="AD1270" s="68"/>
      <c r="AE1270" s="69"/>
      <c r="AF1270" s="69"/>
      <c r="AG1270" s="69"/>
      <c r="AH1270" s="68"/>
      <c r="AI1270" s="68"/>
      <c r="AJ1270" s="68"/>
      <c r="AK1270" s="68"/>
      <c r="AL1270" s="68"/>
      <c r="AM1270" s="68"/>
      <c r="AN1270" s="68"/>
      <c r="AO1270" s="70"/>
      <c r="AP1270" s="71"/>
      <c r="AQ1270" s="70"/>
      <c r="AR1270" s="72"/>
      <c r="AS1270" s="55"/>
      <c r="AT1270" s="55"/>
      <c r="AU1270" s="55"/>
      <c r="AV1270" s="78"/>
    </row>
    <row r="1271" spans="28:48" ht="14.25">
      <c r="AB1271" s="68"/>
      <c r="AC1271" s="69"/>
      <c r="AD1271" s="68"/>
      <c r="AE1271" s="69"/>
      <c r="AF1271" s="69"/>
      <c r="AG1271" s="69"/>
      <c r="AH1271" s="68"/>
      <c r="AI1271" s="68"/>
      <c r="AJ1271" s="68"/>
      <c r="AK1271" s="68"/>
      <c r="AL1271" s="68"/>
      <c r="AM1271" s="68"/>
      <c r="AN1271" s="68"/>
      <c r="AO1271" s="70"/>
      <c r="AP1271" s="71"/>
      <c r="AQ1271" s="70"/>
      <c r="AR1271" s="72"/>
      <c r="AS1271" s="55"/>
      <c r="AT1271" s="55"/>
      <c r="AU1271" s="55"/>
      <c r="AV1271" s="78"/>
    </row>
    <row r="1272" spans="28:48" ht="14.25">
      <c r="AB1272" s="68"/>
      <c r="AC1272" s="69"/>
      <c r="AD1272" s="68"/>
      <c r="AE1272" s="69"/>
      <c r="AF1272" s="69"/>
      <c r="AG1272" s="69"/>
      <c r="AH1272" s="68"/>
      <c r="AI1272" s="68"/>
      <c r="AJ1272" s="68"/>
      <c r="AK1272" s="68"/>
      <c r="AL1272" s="68"/>
      <c r="AM1272" s="68"/>
      <c r="AN1272" s="68"/>
      <c r="AO1272" s="70"/>
      <c r="AP1272" s="71"/>
      <c r="AQ1272" s="70"/>
      <c r="AR1272" s="72"/>
      <c r="AS1272" s="55"/>
      <c r="AT1272" s="55"/>
      <c r="AU1272" s="55"/>
      <c r="AV1272" s="78"/>
    </row>
    <row r="1273" spans="28:48" ht="14.25">
      <c r="AB1273" s="68"/>
      <c r="AC1273" s="69"/>
      <c r="AD1273" s="68"/>
      <c r="AE1273" s="69"/>
      <c r="AF1273" s="69"/>
      <c r="AG1273" s="69"/>
      <c r="AH1273" s="68"/>
      <c r="AI1273" s="68"/>
      <c r="AJ1273" s="68"/>
      <c r="AK1273" s="68"/>
      <c r="AL1273" s="68"/>
      <c r="AM1273" s="68"/>
      <c r="AN1273" s="68"/>
      <c r="AO1273" s="70"/>
      <c r="AP1273" s="71"/>
      <c r="AQ1273" s="70"/>
      <c r="AR1273" s="72"/>
      <c r="AS1273" s="55"/>
      <c r="AT1273" s="55"/>
      <c r="AU1273" s="55"/>
      <c r="AV1273" s="78"/>
    </row>
    <row r="1274" spans="28:48" ht="14.25">
      <c r="AB1274" s="68"/>
      <c r="AC1274" s="69"/>
      <c r="AD1274" s="68"/>
      <c r="AE1274" s="69"/>
      <c r="AF1274" s="69"/>
      <c r="AG1274" s="69"/>
      <c r="AH1274" s="68"/>
      <c r="AI1274" s="68"/>
      <c r="AJ1274" s="68"/>
      <c r="AK1274" s="68"/>
      <c r="AL1274" s="68"/>
      <c r="AM1274" s="68"/>
      <c r="AN1274" s="68"/>
      <c r="AO1274" s="70"/>
      <c r="AP1274" s="71"/>
      <c r="AQ1274" s="70"/>
      <c r="AR1274" s="72"/>
      <c r="AS1274" s="55"/>
      <c r="AT1274" s="55"/>
      <c r="AU1274" s="55"/>
      <c r="AV1274" s="78"/>
    </row>
    <row r="1275" spans="28:48" ht="14.25">
      <c r="AB1275" s="68"/>
      <c r="AC1275" s="69"/>
      <c r="AD1275" s="68"/>
      <c r="AE1275" s="69"/>
      <c r="AF1275" s="69"/>
      <c r="AG1275" s="69"/>
      <c r="AH1275" s="68"/>
      <c r="AI1275" s="68"/>
      <c r="AJ1275" s="68"/>
      <c r="AK1275" s="68"/>
      <c r="AL1275" s="68"/>
      <c r="AM1275" s="68"/>
      <c r="AN1275" s="68"/>
      <c r="AO1275" s="70"/>
      <c r="AP1275" s="71"/>
      <c r="AQ1275" s="70"/>
      <c r="AR1275" s="72"/>
      <c r="AS1275" s="55"/>
      <c r="AT1275" s="55"/>
      <c r="AU1275" s="55"/>
      <c r="AV1275" s="78"/>
    </row>
    <row r="1276" spans="28:48" ht="14.25">
      <c r="AB1276" s="68"/>
      <c r="AC1276" s="69"/>
      <c r="AD1276" s="68"/>
      <c r="AE1276" s="69"/>
      <c r="AF1276" s="69"/>
      <c r="AG1276" s="69"/>
      <c r="AH1276" s="68"/>
      <c r="AI1276" s="68"/>
      <c r="AJ1276" s="68"/>
      <c r="AK1276" s="68"/>
      <c r="AL1276" s="68"/>
      <c r="AM1276" s="68"/>
      <c r="AN1276" s="68"/>
      <c r="AO1276" s="70"/>
      <c r="AP1276" s="71"/>
      <c r="AQ1276" s="70"/>
      <c r="AR1276" s="72"/>
      <c r="AS1276" s="55"/>
      <c r="AT1276" s="55"/>
      <c r="AU1276" s="55"/>
      <c r="AV1276" s="78"/>
    </row>
    <row r="1277" spans="28:48" ht="14.25">
      <c r="AB1277" s="68"/>
      <c r="AC1277" s="69"/>
      <c r="AD1277" s="68"/>
      <c r="AE1277" s="69"/>
      <c r="AF1277" s="69"/>
      <c r="AG1277" s="69"/>
      <c r="AH1277" s="68"/>
      <c r="AI1277" s="68"/>
      <c r="AJ1277" s="68"/>
      <c r="AK1277" s="68"/>
      <c r="AL1277" s="68"/>
      <c r="AM1277" s="68"/>
      <c r="AN1277" s="68"/>
      <c r="AO1277" s="70"/>
      <c r="AP1277" s="71"/>
      <c r="AQ1277" s="70"/>
      <c r="AR1277" s="72"/>
      <c r="AS1277" s="55"/>
      <c r="AT1277" s="55"/>
      <c r="AU1277" s="55"/>
      <c r="AV1277" s="78"/>
    </row>
    <row r="1278" spans="28:48" ht="14.25">
      <c r="AB1278" s="68"/>
      <c r="AC1278" s="69"/>
      <c r="AD1278" s="68"/>
      <c r="AE1278" s="69"/>
      <c r="AF1278" s="69"/>
      <c r="AG1278" s="69"/>
      <c r="AH1278" s="68"/>
      <c r="AI1278" s="68"/>
      <c r="AJ1278" s="68"/>
      <c r="AK1278" s="68"/>
      <c r="AL1278" s="68"/>
      <c r="AM1278" s="68"/>
      <c r="AN1278" s="68"/>
      <c r="AO1278" s="70"/>
      <c r="AP1278" s="71"/>
      <c r="AQ1278" s="70"/>
      <c r="AR1278" s="72"/>
      <c r="AS1278" s="55"/>
      <c r="AT1278" s="55"/>
      <c r="AU1278" s="55"/>
      <c r="AV1278" s="78"/>
    </row>
    <row r="1279" spans="28:48" ht="14.25">
      <c r="AB1279" s="68"/>
      <c r="AC1279" s="69"/>
      <c r="AD1279" s="68"/>
      <c r="AE1279" s="69"/>
      <c r="AF1279" s="69"/>
      <c r="AG1279" s="69"/>
      <c r="AH1279" s="68"/>
      <c r="AI1279" s="68"/>
      <c r="AJ1279" s="68"/>
      <c r="AK1279" s="68"/>
      <c r="AL1279" s="68"/>
      <c r="AM1279" s="68"/>
      <c r="AN1279" s="68"/>
      <c r="AO1279" s="70"/>
      <c r="AP1279" s="71"/>
      <c r="AQ1279" s="70"/>
      <c r="AR1279" s="72"/>
      <c r="AS1279" s="55"/>
      <c r="AT1279" s="55"/>
      <c r="AU1279" s="55"/>
      <c r="AV1279" s="78"/>
    </row>
    <row r="1280" spans="28:48" ht="14.25">
      <c r="AB1280" s="68"/>
      <c r="AC1280" s="69"/>
      <c r="AD1280" s="68"/>
      <c r="AE1280" s="69"/>
      <c r="AF1280" s="69"/>
      <c r="AG1280" s="69"/>
      <c r="AH1280" s="68"/>
      <c r="AI1280" s="68"/>
      <c r="AJ1280" s="68"/>
      <c r="AK1280" s="68"/>
      <c r="AL1280" s="68"/>
      <c r="AM1280" s="68"/>
      <c r="AN1280" s="68"/>
      <c r="AO1280" s="70"/>
      <c r="AP1280" s="71"/>
      <c r="AQ1280" s="70"/>
      <c r="AR1280" s="72"/>
      <c r="AS1280" s="55"/>
      <c r="AT1280" s="55"/>
      <c r="AU1280" s="55"/>
      <c r="AV1280" s="78"/>
    </row>
    <row r="1281" spans="28:48" ht="14.25">
      <c r="AB1281" s="68"/>
      <c r="AC1281" s="69"/>
      <c r="AD1281" s="68"/>
      <c r="AE1281" s="69"/>
      <c r="AF1281" s="69"/>
      <c r="AG1281" s="69"/>
      <c r="AH1281" s="68"/>
      <c r="AI1281" s="68"/>
      <c r="AJ1281" s="68"/>
      <c r="AK1281" s="68"/>
      <c r="AL1281" s="68"/>
      <c r="AM1281" s="68"/>
      <c r="AN1281" s="68"/>
      <c r="AO1281" s="70"/>
      <c r="AP1281" s="71"/>
      <c r="AQ1281" s="70"/>
      <c r="AR1281" s="72"/>
      <c r="AS1281" s="55"/>
      <c r="AT1281" s="55"/>
      <c r="AU1281" s="55"/>
      <c r="AV1281" s="78"/>
    </row>
    <row r="1282" spans="28:48" ht="14.25">
      <c r="AB1282" s="68"/>
      <c r="AC1282" s="69"/>
      <c r="AD1282" s="68"/>
      <c r="AE1282" s="69"/>
      <c r="AF1282" s="69"/>
      <c r="AG1282" s="69"/>
      <c r="AH1282" s="68"/>
      <c r="AI1282" s="68"/>
      <c r="AJ1282" s="68"/>
      <c r="AK1282" s="68"/>
      <c r="AL1282" s="68"/>
      <c r="AM1282" s="68"/>
      <c r="AN1282" s="68"/>
      <c r="AO1282" s="70"/>
      <c r="AP1282" s="71"/>
      <c r="AQ1282" s="70"/>
      <c r="AR1282" s="72"/>
      <c r="AS1282" s="55"/>
      <c r="AT1282" s="55"/>
      <c r="AU1282" s="55"/>
      <c r="AV1282" s="78"/>
    </row>
    <row r="1283" spans="28:48" ht="14.25">
      <c r="AB1283" s="68"/>
      <c r="AC1283" s="69"/>
      <c r="AD1283" s="68"/>
      <c r="AE1283" s="69"/>
      <c r="AF1283" s="69"/>
      <c r="AG1283" s="69"/>
      <c r="AH1283" s="68"/>
      <c r="AI1283" s="68"/>
      <c r="AJ1283" s="68"/>
      <c r="AK1283" s="68"/>
      <c r="AL1283" s="68"/>
      <c r="AM1283" s="68"/>
      <c r="AN1283" s="68"/>
      <c r="AO1283" s="70"/>
      <c r="AP1283" s="71"/>
      <c r="AQ1283" s="70"/>
      <c r="AR1283" s="72"/>
      <c r="AS1283" s="55"/>
      <c r="AT1283" s="55"/>
      <c r="AU1283" s="55"/>
      <c r="AV1283" s="78"/>
    </row>
    <row r="1284" spans="28:48" ht="14.25">
      <c r="AB1284" s="68"/>
      <c r="AC1284" s="69"/>
      <c r="AD1284" s="68"/>
      <c r="AE1284" s="69"/>
      <c r="AF1284" s="69"/>
      <c r="AG1284" s="69"/>
      <c r="AH1284" s="68"/>
      <c r="AI1284" s="68"/>
      <c r="AJ1284" s="68"/>
      <c r="AK1284" s="68"/>
      <c r="AL1284" s="68"/>
      <c r="AM1284" s="68"/>
      <c r="AN1284" s="68"/>
      <c r="AO1284" s="70"/>
      <c r="AP1284" s="71"/>
      <c r="AQ1284" s="70"/>
      <c r="AR1284" s="72"/>
      <c r="AS1284" s="55"/>
      <c r="AT1284" s="55"/>
      <c r="AU1284" s="55"/>
      <c r="AV1284" s="78"/>
    </row>
    <row r="1285" spans="28:48" ht="14.25">
      <c r="AB1285" s="68"/>
      <c r="AC1285" s="69"/>
      <c r="AD1285" s="68"/>
      <c r="AE1285" s="69"/>
      <c r="AF1285" s="69"/>
      <c r="AG1285" s="69"/>
      <c r="AH1285" s="68"/>
      <c r="AI1285" s="68"/>
      <c r="AJ1285" s="68"/>
      <c r="AK1285" s="68"/>
      <c r="AL1285" s="68"/>
      <c r="AM1285" s="68"/>
      <c r="AN1285" s="68"/>
      <c r="AO1285" s="70"/>
      <c r="AP1285" s="71"/>
      <c r="AQ1285" s="70"/>
      <c r="AR1285" s="72"/>
      <c r="AS1285" s="55"/>
      <c r="AT1285" s="55"/>
      <c r="AU1285" s="55"/>
      <c r="AV1285" s="78"/>
    </row>
    <row r="1286" spans="28:48" ht="14.25">
      <c r="AB1286" s="68"/>
      <c r="AC1286" s="69"/>
      <c r="AD1286" s="68"/>
      <c r="AE1286" s="69"/>
      <c r="AF1286" s="69"/>
      <c r="AG1286" s="69"/>
      <c r="AH1286" s="68"/>
      <c r="AI1286" s="68"/>
      <c r="AJ1286" s="68"/>
      <c r="AK1286" s="68"/>
      <c r="AL1286" s="68"/>
      <c r="AM1286" s="68"/>
      <c r="AN1286" s="68"/>
      <c r="AO1286" s="70"/>
      <c r="AP1286" s="71"/>
      <c r="AQ1286" s="70"/>
      <c r="AR1286" s="72"/>
      <c r="AS1286" s="55"/>
      <c r="AT1286" s="55"/>
      <c r="AU1286" s="55"/>
      <c r="AV1286" s="78"/>
    </row>
    <row r="1287" spans="28:48" ht="14.25">
      <c r="AB1287" s="68"/>
      <c r="AC1287" s="69"/>
      <c r="AD1287" s="68"/>
      <c r="AE1287" s="69"/>
      <c r="AF1287" s="69"/>
      <c r="AG1287" s="69"/>
      <c r="AH1287" s="68"/>
      <c r="AI1287" s="68"/>
      <c r="AJ1287" s="68"/>
      <c r="AK1287" s="68"/>
      <c r="AL1287" s="68"/>
      <c r="AM1287" s="68"/>
      <c r="AN1287" s="68"/>
      <c r="AO1287" s="70"/>
      <c r="AP1287" s="71"/>
      <c r="AQ1287" s="70"/>
      <c r="AR1287" s="72"/>
      <c r="AS1287" s="55"/>
      <c r="AT1287" s="55"/>
      <c r="AU1287" s="55"/>
      <c r="AV1287" s="78"/>
    </row>
    <row r="1288" spans="28:48" ht="14.25">
      <c r="AB1288" s="68"/>
      <c r="AC1288" s="69"/>
      <c r="AD1288" s="68"/>
      <c r="AE1288" s="69"/>
      <c r="AF1288" s="69"/>
      <c r="AG1288" s="69"/>
      <c r="AH1288" s="68"/>
      <c r="AI1288" s="68"/>
      <c r="AJ1288" s="68"/>
      <c r="AK1288" s="68"/>
      <c r="AL1288" s="68"/>
      <c r="AM1288" s="68"/>
      <c r="AN1288" s="68"/>
      <c r="AO1288" s="70"/>
      <c r="AP1288" s="71"/>
      <c r="AQ1288" s="70"/>
      <c r="AR1288" s="72"/>
      <c r="AS1288" s="55"/>
      <c r="AT1288" s="55"/>
      <c r="AU1288" s="55"/>
      <c r="AV1288" s="78"/>
    </row>
    <row r="1289" spans="28:48" ht="14.25">
      <c r="AB1289" s="68"/>
      <c r="AC1289" s="69"/>
      <c r="AD1289" s="68"/>
      <c r="AE1289" s="69"/>
      <c r="AF1289" s="69"/>
      <c r="AG1289" s="69"/>
      <c r="AH1289" s="68"/>
      <c r="AI1289" s="68"/>
      <c r="AJ1289" s="68"/>
      <c r="AK1289" s="68"/>
      <c r="AL1289" s="68"/>
      <c r="AM1289" s="68"/>
      <c r="AN1289" s="68"/>
      <c r="AO1289" s="70"/>
      <c r="AP1289" s="71"/>
      <c r="AQ1289" s="70"/>
      <c r="AR1289" s="72"/>
      <c r="AS1289" s="55"/>
      <c r="AT1289" s="55"/>
      <c r="AU1289" s="55"/>
      <c r="AV1289" s="78"/>
    </row>
    <row r="1290" spans="28:48" ht="14.25">
      <c r="AB1290" s="68"/>
      <c r="AC1290" s="69"/>
      <c r="AD1290" s="68"/>
      <c r="AE1290" s="69"/>
      <c r="AF1290" s="69"/>
      <c r="AG1290" s="69"/>
      <c r="AH1290" s="68"/>
      <c r="AI1290" s="68"/>
      <c r="AJ1290" s="68"/>
      <c r="AK1290" s="68"/>
      <c r="AL1290" s="68"/>
      <c r="AM1290" s="68"/>
      <c r="AN1290" s="68"/>
      <c r="AO1290" s="70"/>
      <c r="AP1290" s="71"/>
      <c r="AQ1290" s="70"/>
      <c r="AR1290" s="72"/>
      <c r="AS1290" s="55"/>
      <c r="AT1290" s="55"/>
      <c r="AU1290" s="55"/>
      <c r="AV1290" s="78"/>
    </row>
    <row r="1291" spans="28:48" ht="14.25">
      <c r="AB1291" s="68"/>
      <c r="AC1291" s="69"/>
      <c r="AD1291" s="68"/>
      <c r="AE1291" s="69"/>
      <c r="AF1291" s="69"/>
      <c r="AG1291" s="69"/>
      <c r="AH1291" s="68"/>
      <c r="AI1291" s="68"/>
      <c r="AJ1291" s="68"/>
      <c r="AK1291" s="68"/>
      <c r="AL1291" s="68"/>
      <c r="AM1291" s="68"/>
      <c r="AN1291" s="68"/>
      <c r="AO1291" s="70"/>
      <c r="AP1291" s="71"/>
      <c r="AQ1291" s="70"/>
      <c r="AR1291" s="72"/>
      <c r="AS1291" s="55"/>
      <c r="AT1291" s="55"/>
      <c r="AU1291" s="55"/>
      <c r="AV1291" s="78"/>
    </row>
    <row r="1292" spans="28:48" ht="14.25">
      <c r="AB1292" s="68"/>
      <c r="AC1292" s="69"/>
      <c r="AD1292" s="68"/>
      <c r="AE1292" s="69"/>
      <c r="AF1292" s="69"/>
      <c r="AG1292" s="69"/>
      <c r="AH1292" s="68"/>
      <c r="AI1292" s="68"/>
      <c r="AJ1292" s="68"/>
      <c r="AK1292" s="68"/>
      <c r="AL1292" s="68"/>
      <c r="AM1292" s="68"/>
      <c r="AN1292" s="68"/>
      <c r="AO1292" s="70"/>
      <c r="AP1292" s="71"/>
      <c r="AQ1292" s="70"/>
      <c r="AR1292" s="72"/>
      <c r="AS1292" s="55"/>
      <c r="AT1292" s="55"/>
      <c r="AU1292" s="55"/>
      <c r="AV1292" s="78"/>
    </row>
    <row r="1293" spans="28:48" ht="14.25">
      <c r="AB1293" s="68"/>
      <c r="AC1293" s="69"/>
      <c r="AD1293" s="68"/>
      <c r="AE1293" s="69"/>
      <c r="AF1293" s="69"/>
      <c r="AG1293" s="69"/>
      <c r="AH1293" s="68"/>
      <c r="AI1293" s="68"/>
      <c r="AJ1293" s="68"/>
      <c r="AK1293" s="68"/>
      <c r="AL1293" s="68"/>
      <c r="AM1293" s="68"/>
      <c r="AN1293" s="68"/>
      <c r="AO1293" s="70"/>
      <c r="AP1293" s="71"/>
      <c r="AQ1293" s="70"/>
      <c r="AR1293" s="72"/>
      <c r="AS1293" s="55"/>
      <c r="AT1293" s="55"/>
      <c r="AU1293" s="55"/>
      <c r="AV1293" s="78"/>
    </row>
    <row r="1294" spans="28:48" ht="14.25">
      <c r="AB1294" s="68"/>
      <c r="AC1294" s="69"/>
      <c r="AD1294" s="68"/>
      <c r="AE1294" s="69"/>
      <c r="AF1294" s="69"/>
      <c r="AG1294" s="69"/>
      <c r="AH1294" s="68"/>
      <c r="AI1294" s="68"/>
      <c r="AJ1294" s="68"/>
      <c r="AK1294" s="68"/>
      <c r="AL1294" s="68"/>
      <c r="AM1294" s="68"/>
      <c r="AN1294" s="68"/>
      <c r="AO1294" s="70"/>
      <c r="AP1294" s="71"/>
      <c r="AQ1294" s="70"/>
      <c r="AR1294" s="72"/>
      <c r="AS1294" s="55"/>
      <c r="AT1294" s="55"/>
      <c r="AU1294" s="55"/>
      <c r="AV1294" s="78"/>
    </row>
    <row r="1295" spans="28:48" ht="14.25">
      <c r="AB1295" s="68"/>
      <c r="AC1295" s="69"/>
      <c r="AD1295" s="68"/>
      <c r="AE1295" s="69"/>
      <c r="AF1295" s="69"/>
      <c r="AG1295" s="69"/>
      <c r="AH1295" s="68"/>
      <c r="AI1295" s="68"/>
      <c r="AJ1295" s="68"/>
      <c r="AK1295" s="68"/>
      <c r="AL1295" s="68"/>
      <c r="AM1295" s="68"/>
      <c r="AN1295" s="68"/>
      <c r="AO1295" s="70"/>
      <c r="AP1295" s="71"/>
      <c r="AQ1295" s="70"/>
      <c r="AR1295" s="72"/>
      <c r="AS1295" s="55"/>
      <c r="AT1295" s="55"/>
      <c r="AU1295" s="55"/>
      <c r="AV1295" s="78"/>
    </row>
    <row r="1296" spans="28:48" ht="14.25">
      <c r="AB1296" s="68"/>
      <c r="AC1296" s="69"/>
      <c r="AD1296" s="68"/>
      <c r="AE1296" s="69"/>
      <c r="AF1296" s="69"/>
      <c r="AG1296" s="69"/>
      <c r="AH1296" s="68"/>
      <c r="AI1296" s="68"/>
      <c r="AJ1296" s="68"/>
      <c r="AK1296" s="68"/>
      <c r="AL1296" s="68"/>
      <c r="AM1296" s="68"/>
      <c r="AN1296" s="68"/>
      <c r="AO1296" s="70"/>
      <c r="AP1296" s="71"/>
      <c r="AQ1296" s="70"/>
      <c r="AR1296" s="72"/>
      <c r="AS1296" s="55"/>
      <c r="AT1296" s="55"/>
      <c r="AU1296" s="55"/>
      <c r="AV1296" s="78"/>
    </row>
    <row r="1297" spans="28:48" ht="14.25">
      <c r="AB1297" s="68"/>
      <c r="AC1297" s="69"/>
      <c r="AD1297" s="68"/>
      <c r="AE1297" s="69"/>
      <c r="AF1297" s="69"/>
      <c r="AG1297" s="69"/>
      <c r="AH1297" s="68"/>
      <c r="AI1297" s="68"/>
      <c r="AJ1297" s="68"/>
      <c r="AK1297" s="68"/>
      <c r="AL1297" s="68"/>
      <c r="AM1297" s="68"/>
      <c r="AN1297" s="68"/>
      <c r="AO1297" s="70"/>
      <c r="AP1297" s="71"/>
      <c r="AQ1297" s="70"/>
      <c r="AR1297" s="72"/>
      <c r="AS1297" s="55"/>
      <c r="AT1297" s="55"/>
      <c r="AU1297" s="55"/>
      <c r="AV1297" s="78"/>
    </row>
    <row r="1298" spans="28:48" ht="14.25">
      <c r="AB1298" s="68"/>
      <c r="AC1298" s="69"/>
      <c r="AD1298" s="68"/>
      <c r="AE1298" s="69"/>
      <c r="AF1298" s="69"/>
      <c r="AG1298" s="69"/>
      <c r="AH1298" s="68"/>
      <c r="AI1298" s="68"/>
      <c r="AJ1298" s="68"/>
      <c r="AK1298" s="68"/>
      <c r="AL1298" s="68"/>
      <c r="AM1298" s="68"/>
      <c r="AN1298" s="68"/>
      <c r="AO1298" s="70"/>
      <c r="AP1298" s="71"/>
      <c r="AQ1298" s="70"/>
      <c r="AR1298" s="72"/>
      <c r="AS1298" s="55"/>
      <c r="AT1298" s="55"/>
      <c r="AU1298" s="55"/>
      <c r="AV1298" s="78"/>
    </row>
    <row r="1299" spans="28:48" ht="14.25">
      <c r="AB1299" s="68"/>
      <c r="AC1299" s="69"/>
      <c r="AD1299" s="68"/>
      <c r="AE1299" s="69"/>
      <c r="AF1299" s="69"/>
      <c r="AG1299" s="69"/>
      <c r="AH1299" s="68"/>
      <c r="AI1299" s="68"/>
      <c r="AJ1299" s="68"/>
      <c r="AK1299" s="68"/>
      <c r="AL1299" s="68"/>
      <c r="AM1299" s="68"/>
      <c r="AN1299" s="68"/>
      <c r="AO1299" s="70"/>
      <c r="AP1299" s="71"/>
      <c r="AQ1299" s="70"/>
      <c r="AR1299" s="72"/>
      <c r="AS1299" s="55"/>
      <c r="AT1299" s="55"/>
      <c r="AU1299" s="55"/>
      <c r="AV1299" s="78"/>
    </row>
    <row r="1300" spans="28:48" ht="14.25">
      <c r="AB1300" s="68"/>
      <c r="AC1300" s="69"/>
      <c r="AD1300" s="68"/>
      <c r="AE1300" s="69"/>
      <c r="AF1300" s="69"/>
      <c r="AG1300" s="69"/>
      <c r="AH1300" s="68"/>
      <c r="AI1300" s="68"/>
      <c r="AJ1300" s="68"/>
      <c r="AK1300" s="68"/>
      <c r="AL1300" s="68"/>
      <c r="AM1300" s="68"/>
      <c r="AN1300" s="68"/>
      <c r="AO1300" s="70"/>
      <c r="AP1300" s="71"/>
      <c r="AQ1300" s="70"/>
      <c r="AR1300" s="72"/>
      <c r="AS1300" s="55"/>
      <c r="AT1300" s="55"/>
      <c r="AU1300" s="55"/>
      <c r="AV1300" s="78"/>
    </row>
    <row r="1301" spans="28:48" ht="14.25">
      <c r="AB1301" s="68"/>
      <c r="AC1301" s="69"/>
      <c r="AD1301" s="68"/>
      <c r="AE1301" s="69"/>
      <c r="AF1301" s="69"/>
      <c r="AG1301" s="69"/>
      <c r="AH1301" s="68"/>
      <c r="AI1301" s="68"/>
      <c r="AJ1301" s="68"/>
      <c r="AK1301" s="68"/>
      <c r="AL1301" s="68"/>
      <c r="AM1301" s="68"/>
      <c r="AN1301" s="68"/>
      <c r="AO1301" s="70"/>
      <c r="AP1301" s="71"/>
      <c r="AQ1301" s="70"/>
      <c r="AR1301" s="72"/>
      <c r="AS1301" s="55"/>
      <c r="AT1301" s="55"/>
      <c r="AU1301" s="55"/>
      <c r="AV1301" s="78"/>
    </row>
    <row r="1302" spans="28:48" ht="14.25">
      <c r="AB1302" s="68"/>
      <c r="AC1302" s="69"/>
      <c r="AD1302" s="68"/>
      <c r="AE1302" s="69"/>
      <c r="AF1302" s="69"/>
      <c r="AG1302" s="69"/>
      <c r="AH1302" s="68"/>
      <c r="AI1302" s="68"/>
      <c r="AJ1302" s="68"/>
      <c r="AK1302" s="68"/>
      <c r="AL1302" s="68"/>
      <c r="AM1302" s="68"/>
      <c r="AN1302" s="68"/>
      <c r="AO1302" s="70"/>
      <c r="AP1302" s="71"/>
      <c r="AQ1302" s="70"/>
      <c r="AR1302" s="72"/>
      <c r="AS1302" s="55"/>
      <c r="AT1302" s="55"/>
      <c r="AU1302" s="55"/>
      <c r="AV1302" s="78"/>
    </row>
    <row r="1303" spans="28:48" ht="14.25">
      <c r="AB1303" s="68"/>
      <c r="AC1303" s="69"/>
      <c r="AD1303" s="68"/>
      <c r="AE1303" s="69"/>
      <c r="AF1303" s="69"/>
      <c r="AG1303" s="69"/>
      <c r="AH1303" s="68"/>
      <c r="AI1303" s="68"/>
      <c r="AJ1303" s="68"/>
      <c r="AK1303" s="68"/>
      <c r="AL1303" s="68"/>
      <c r="AM1303" s="68"/>
      <c r="AN1303" s="68"/>
      <c r="AO1303" s="70"/>
      <c r="AP1303" s="71"/>
      <c r="AQ1303" s="70"/>
      <c r="AR1303" s="72"/>
      <c r="AS1303" s="55"/>
      <c r="AT1303" s="55"/>
      <c r="AU1303" s="55"/>
      <c r="AV1303" s="78"/>
    </row>
    <row r="1304" spans="28:48" ht="14.25">
      <c r="AB1304" s="68"/>
      <c r="AC1304" s="69"/>
      <c r="AD1304" s="68"/>
      <c r="AE1304" s="69"/>
      <c r="AF1304" s="69"/>
      <c r="AG1304" s="69"/>
      <c r="AH1304" s="68"/>
      <c r="AI1304" s="68"/>
      <c r="AJ1304" s="68"/>
      <c r="AK1304" s="68"/>
      <c r="AL1304" s="68"/>
      <c r="AM1304" s="68"/>
      <c r="AN1304" s="68"/>
      <c r="AO1304" s="70"/>
      <c r="AP1304" s="71"/>
      <c r="AQ1304" s="70"/>
      <c r="AR1304" s="72"/>
      <c r="AS1304" s="55"/>
      <c r="AT1304" s="55"/>
      <c r="AU1304" s="55"/>
      <c r="AV1304" s="78"/>
    </row>
    <row r="1305" spans="28:48" ht="14.25">
      <c r="AB1305" s="68"/>
      <c r="AC1305" s="69"/>
      <c r="AD1305" s="68"/>
      <c r="AE1305" s="69"/>
      <c r="AF1305" s="69"/>
      <c r="AG1305" s="69"/>
      <c r="AH1305" s="68"/>
      <c r="AI1305" s="68"/>
      <c r="AJ1305" s="68"/>
      <c r="AK1305" s="68"/>
      <c r="AL1305" s="68"/>
      <c r="AM1305" s="68"/>
      <c r="AN1305" s="68"/>
      <c r="AO1305" s="70"/>
      <c r="AP1305" s="71"/>
      <c r="AQ1305" s="70"/>
      <c r="AR1305" s="72"/>
      <c r="AS1305" s="55"/>
      <c r="AT1305" s="55"/>
      <c r="AU1305" s="55"/>
      <c r="AV1305" s="78"/>
    </row>
    <row r="1306" spans="28:48" ht="14.25">
      <c r="AB1306" s="68"/>
      <c r="AC1306" s="69"/>
      <c r="AD1306" s="68"/>
      <c r="AE1306" s="69"/>
      <c r="AF1306" s="69"/>
      <c r="AG1306" s="69"/>
      <c r="AH1306" s="68"/>
      <c r="AI1306" s="68"/>
      <c r="AJ1306" s="68"/>
      <c r="AK1306" s="68"/>
      <c r="AL1306" s="68"/>
      <c r="AM1306" s="68"/>
      <c r="AN1306" s="68"/>
      <c r="AO1306" s="70"/>
      <c r="AP1306" s="71"/>
      <c r="AQ1306" s="70"/>
      <c r="AR1306" s="72"/>
      <c r="AS1306" s="55"/>
      <c r="AT1306" s="55"/>
      <c r="AU1306" s="55"/>
      <c r="AV1306" s="78"/>
    </row>
    <row r="1307" spans="28:48" ht="14.25">
      <c r="AB1307" s="68"/>
      <c r="AC1307" s="69"/>
      <c r="AD1307" s="68"/>
      <c r="AE1307" s="69"/>
      <c r="AF1307" s="69"/>
      <c r="AG1307" s="69"/>
      <c r="AH1307" s="68"/>
      <c r="AI1307" s="68"/>
      <c r="AJ1307" s="68"/>
      <c r="AK1307" s="68"/>
      <c r="AL1307" s="68"/>
      <c r="AM1307" s="68"/>
      <c r="AN1307" s="68"/>
      <c r="AO1307" s="70"/>
      <c r="AP1307" s="71"/>
      <c r="AQ1307" s="70"/>
      <c r="AR1307" s="72"/>
      <c r="AS1307" s="55"/>
      <c r="AT1307" s="55"/>
      <c r="AU1307" s="55"/>
      <c r="AV1307" s="78"/>
    </row>
    <row r="1308" spans="28:48" ht="14.25">
      <c r="AB1308" s="68"/>
      <c r="AC1308" s="69"/>
      <c r="AD1308" s="68"/>
      <c r="AE1308" s="69"/>
      <c r="AF1308" s="69"/>
      <c r="AG1308" s="69"/>
      <c r="AH1308" s="68"/>
      <c r="AI1308" s="68"/>
      <c r="AJ1308" s="68"/>
      <c r="AK1308" s="68"/>
      <c r="AL1308" s="68"/>
      <c r="AM1308" s="68"/>
      <c r="AN1308" s="68"/>
      <c r="AO1308" s="70"/>
      <c r="AP1308" s="71"/>
      <c r="AQ1308" s="70"/>
      <c r="AR1308" s="72"/>
      <c r="AS1308" s="55"/>
      <c r="AT1308" s="55"/>
      <c r="AU1308" s="55"/>
      <c r="AV1308" s="78"/>
    </row>
    <row r="1309" spans="28:48" ht="14.25">
      <c r="AB1309" s="68"/>
      <c r="AC1309" s="69"/>
      <c r="AD1309" s="68"/>
      <c r="AE1309" s="69"/>
      <c r="AF1309" s="69"/>
      <c r="AG1309" s="69"/>
      <c r="AH1309" s="68"/>
      <c r="AI1309" s="68"/>
      <c r="AJ1309" s="68"/>
      <c r="AK1309" s="68"/>
      <c r="AL1309" s="68"/>
      <c r="AM1309" s="68"/>
      <c r="AN1309" s="68"/>
      <c r="AO1309" s="70"/>
      <c r="AP1309" s="71"/>
      <c r="AQ1309" s="70"/>
      <c r="AR1309" s="72"/>
      <c r="AS1309" s="55"/>
      <c r="AT1309" s="55"/>
      <c r="AU1309" s="55"/>
      <c r="AV1309" s="78"/>
    </row>
    <row r="1310" spans="28:48" ht="14.25">
      <c r="AB1310" s="68"/>
      <c r="AC1310" s="69"/>
      <c r="AD1310" s="68"/>
      <c r="AE1310" s="69"/>
      <c r="AF1310" s="69"/>
      <c r="AG1310" s="69"/>
      <c r="AH1310" s="68"/>
      <c r="AI1310" s="68"/>
      <c r="AJ1310" s="68"/>
      <c r="AK1310" s="68"/>
      <c r="AL1310" s="68"/>
      <c r="AM1310" s="68"/>
      <c r="AN1310" s="68"/>
      <c r="AO1310" s="70"/>
      <c r="AP1310" s="71"/>
      <c r="AQ1310" s="70"/>
      <c r="AR1310" s="72"/>
      <c r="AS1310" s="55"/>
      <c r="AT1310" s="55"/>
      <c r="AU1310" s="55"/>
      <c r="AV1310" s="78"/>
    </row>
    <row r="1311" spans="28:48" ht="14.25">
      <c r="AB1311" s="68"/>
      <c r="AC1311" s="69"/>
      <c r="AD1311" s="68"/>
      <c r="AE1311" s="69"/>
      <c r="AF1311" s="69"/>
      <c r="AG1311" s="69"/>
      <c r="AH1311" s="68"/>
      <c r="AI1311" s="68"/>
      <c r="AJ1311" s="68"/>
      <c r="AK1311" s="68"/>
      <c r="AL1311" s="68"/>
      <c r="AM1311" s="68"/>
      <c r="AN1311" s="68"/>
      <c r="AO1311" s="70"/>
      <c r="AP1311" s="71"/>
      <c r="AQ1311" s="70"/>
      <c r="AR1311" s="72"/>
      <c r="AS1311" s="55"/>
      <c r="AT1311" s="55"/>
      <c r="AU1311" s="55"/>
      <c r="AV1311" s="78"/>
    </row>
    <row r="1312" spans="28:48" ht="14.25">
      <c r="AB1312" s="68"/>
      <c r="AC1312" s="69"/>
      <c r="AD1312" s="68"/>
      <c r="AE1312" s="69"/>
      <c r="AF1312" s="69"/>
      <c r="AG1312" s="69"/>
      <c r="AH1312" s="68"/>
      <c r="AI1312" s="68"/>
      <c r="AJ1312" s="68"/>
      <c r="AK1312" s="68"/>
      <c r="AL1312" s="68"/>
      <c r="AM1312" s="68"/>
      <c r="AN1312" s="68"/>
      <c r="AO1312" s="70"/>
      <c r="AP1312" s="71"/>
      <c r="AQ1312" s="70"/>
      <c r="AR1312" s="72"/>
      <c r="AS1312" s="55"/>
      <c r="AT1312" s="55"/>
      <c r="AU1312" s="55"/>
      <c r="AV1312" s="78"/>
    </row>
    <row r="1313" spans="28:48" ht="14.25">
      <c r="AB1313" s="68"/>
      <c r="AC1313" s="69"/>
      <c r="AD1313" s="68"/>
      <c r="AE1313" s="69"/>
      <c r="AF1313" s="69"/>
      <c r="AG1313" s="69"/>
      <c r="AH1313" s="68"/>
      <c r="AI1313" s="68"/>
      <c r="AJ1313" s="68"/>
      <c r="AK1313" s="68"/>
      <c r="AL1313" s="68"/>
      <c r="AM1313" s="68"/>
      <c r="AN1313" s="68"/>
      <c r="AO1313" s="70"/>
      <c r="AP1313" s="71"/>
      <c r="AQ1313" s="70"/>
      <c r="AR1313" s="72"/>
      <c r="AS1313" s="55"/>
      <c r="AT1313" s="55"/>
      <c r="AU1313" s="55"/>
      <c r="AV1313" s="78"/>
    </row>
    <row r="1314" spans="28:48" ht="14.25">
      <c r="AB1314" s="68"/>
      <c r="AC1314" s="69"/>
      <c r="AD1314" s="68"/>
      <c r="AE1314" s="69"/>
      <c r="AF1314" s="69"/>
      <c r="AG1314" s="69"/>
      <c r="AH1314" s="68"/>
      <c r="AI1314" s="68"/>
      <c r="AJ1314" s="68"/>
      <c r="AK1314" s="68"/>
      <c r="AL1314" s="68"/>
      <c r="AM1314" s="68"/>
      <c r="AN1314" s="68"/>
      <c r="AO1314" s="70"/>
      <c r="AP1314" s="71"/>
      <c r="AQ1314" s="70"/>
      <c r="AR1314" s="72"/>
      <c r="AS1314" s="55"/>
      <c r="AT1314" s="55"/>
      <c r="AU1314" s="55"/>
      <c r="AV1314" s="78"/>
    </row>
    <row r="1315" spans="28:48" ht="14.25">
      <c r="AB1315" s="68"/>
      <c r="AC1315" s="69"/>
      <c r="AD1315" s="68"/>
      <c r="AE1315" s="69"/>
      <c r="AF1315" s="69"/>
      <c r="AG1315" s="69"/>
      <c r="AH1315" s="68"/>
      <c r="AI1315" s="68"/>
      <c r="AJ1315" s="68"/>
      <c r="AK1315" s="68"/>
      <c r="AL1315" s="68"/>
      <c r="AM1315" s="68"/>
      <c r="AN1315" s="68"/>
      <c r="AO1315" s="70"/>
      <c r="AP1315" s="71"/>
      <c r="AQ1315" s="70"/>
      <c r="AR1315" s="72"/>
      <c r="AS1315" s="55"/>
      <c r="AT1315" s="55"/>
      <c r="AU1315" s="55"/>
      <c r="AV1315" s="78"/>
    </row>
    <row r="1316" spans="28:48" ht="14.25">
      <c r="AB1316" s="68"/>
      <c r="AC1316" s="69"/>
      <c r="AD1316" s="68"/>
      <c r="AE1316" s="69"/>
      <c r="AF1316" s="69"/>
      <c r="AG1316" s="69"/>
      <c r="AH1316" s="68"/>
      <c r="AI1316" s="68"/>
      <c r="AJ1316" s="68"/>
      <c r="AK1316" s="68"/>
      <c r="AL1316" s="68"/>
      <c r="AM1316" s="68"/>
      <c r="AN1316" s="68"/>
      <c r="AO1316" s="70"/>
      <c r="AP1316" s="71"/>
      <c r="AQ1316" s="70"/>
      <c r="AR1316" s="72"/>
      <c r="AS1316" s="55"/>
      <c r="AT1316" s="55"/>
      <c r="AU1316" s="55"/>
      <c r="AV1316" s="78"/>
    </row>
    <row r="1317" spans="28:48" ht="14.25">
      <c r="AB1317" s="68"/>
      <c r="AC1317" s="69"/>
      <c r="AD1317" s="68"/>
      <c r="AE1317" s="69"/>
      <c r="AF1317" s="69"/>
      <c r="AG1317" s="69"/>
      <c r="AH1317" s="68"/>
      <c r="AI1317" s="68"/>
      <c r="AJ1317" s="68"/>
      <c r="AK1317" s="68"/>
      <c r="AL1317" s="68"/>
      <c r="AM1317" s="68"/>
      <c r="AN1317" s="68"/>
      <c r="AO1317" s="70"/>
      <c r="AP1317" s="71"/>
      <c r="AQ1317" s="70"/>
      <c r="AR1317" s="72"/>
      <c r="AS1317" s="55"/>
      <c r="AT1317" s="55"/>
      <c r="AU1317" s="55"/>
      <c r="AV1317" s="78"/>
    </row>
    <row r="1318" spans="28:48" ht="14.25">
      <c r="AB1318" s="68"/>
      <c r="AC1318" s="69"/>
      <c r="AD1318" s="68"/>
      <c r="AE1318" s="69"/>
      <c r="AF1318" s="69"/>
      <c r="AG1318" s="69"/>
      <c r="AH1318" s="68"/>
      <c r="AI1318" s="68"/>
      <c r="AJ1318" s="68"/>
      <c r="AK1318" s="68"/>
      <c r="AL1318" s="68"/>
      <c r="AM1318" s="68"/>
      <c r="AN1318" s="68"/>
      <c r="AO1318" s="70"/>
      <c r="AP1318" s="71"/>
      <c r="AQ1318" s="70"/>
      <c r="AR1318" s="72"/>
      <c r="AS1318" s="55"/>
      <c r="AT1318" s="55"/>
      <c r="AU1318" s="55"/>
      <c r="AV1318" s="78"/>
    </row>
    <row r="1319" spans="28:48" ht="14.25">
      <c r="AB1319" s="68"/>
      <c r="AC1319" s="69"/>
      <c r="AD1319" s="68"/>
      <c r="AE1319" s="69"/>
      <c r="AF1319" s="69"/>
      <c r="AG1319" s="69"/>
      <c r="AH1319" s="68"/>
      <c r="AI1319" s="68"/>
      <c r="AJ1319" s="68"/>
      <c r="AK1319" s="68"/>
      <c r="AL1319" s="68"/>
      <c r="AM1319" s="68"/>
      <c r="AN1319" s="68"/>
      <c r="AO1319" s="70"/>
      <c r="AP1319" s="71"/>
      <c r="AQ1319" s="70"/>
      <c r="AR1319" s="72"/>
      <c r="AS1319" s="55"/>
      <c r="AT1319" s="55"/>
      <c r="AU1319" s="55"/>
      <c r="AV1319" s="78"/>
    </row>
    <row r="1320" spans="28:48" ht="14.25">
      <c r="AB1320" s="68"/>
      <c r="AC1320" s="69"/>
      <c r="AD1320" s="68"/>
      <c r="AE1320" s="69"/>
      <c r="AF1320" s="69"/>
      <c r="AG1320" s="69"/>
      <c r="AH1320" s="68"/>
      <c r="AI1320" s="68"/>
      <c r="AJ1320" s="68"/>
      <c r="AK1320" s="68"/>
      <c r="AL1320" s="68"/>
      <c r="AM1320" s="68"/>
      <c r="AN1320" s="68"/>
      <c r="AO1320" s="70"/>
      <c r="AP1320" s="71"/>
      <c r="AQ1320" s="70"/>
      <c r="AR1320" s="72"/>
      <c r="AS1320" s="55"/>
      <c r="AT1320" s="55"/>
      <c r="AU1320" s="55"/>
      <c r="AV1320" s="78"/>
    </row>
    <row r="1321" spans="28:48" ht="14.25">
      <c r="AB1321" s="68"/>
      <c r="AC1321" s="69"/>
      <c r="AD1321" s="68"/>
      <c r="AE1321" s="69"/>
      <c r="AF1321" s="69"/>
      <c r="AG1321" s="69"/>
      <c r="AH1321" s="68"/>
      <c r="AI1321" s="68"/>
      <c r="AJ1321" s="68"/>
      <c r="AK1321" s="68"/>
      <c r="AL1321" s="68"/>
      <c r="AM1321" s="68"/>
      <c r="AN1321" s="68"/>
      <c r="AO1321" s="70"/>
      <c r="AP1321" s="71"/>
      <c r="AQ1321" s="70"/>
      <c r="AR1321" s="72"/>
      <c r="AS1321" s="55"/>
      <c r="AT1321" s="55"/>
      <c r="AU1321" s="55"/>
      <c r="AV1321" s="78"/>
    </row>
    <row r="1322" spans="28:48" ht="14.25">
      <c r="AB1322" s="68"/>
      <c r="AC1322" s="69"/>
      <c r="AD1322" s="68"/>
      <c r="AE1322" s="69"/>
      <c r="AF1322" s="69"/>
      <c r="AG1322" s="69"/>
      <c r="AH1322" s="68"/>
      <c r="AI1322" s="68"/>
      <c r="AJ1322" s="68"/>
      <c r="AK1322" s="68"/>
      <c r="AL1322" s="68"/>
      <c r="AM1322" s="68"/>
      <c r="AN1322" s="68"/>
      <c r="AO1322" s="70"/>
      <c r="AP1322" s="71"/>
      <c r="AQ1322" s="70"/>
      <c r="AR1322" s="72"/>
      <c r="AS1322" s="55"/>
      <c r="AT1322" s="55"/>
      <c r="AU1322" s="55"/>
      <c r="AV1322" s="78"/>
    </row>
    <row r="1323" spans="28:48" ht="14.25">
      <c r="AB1323" s="68"/>
      <c r="AC1323" s="69"/>
      <c r="AD1323" s="68"/>
      <c r="AE1323" s="69"/>
      <c r="AF1323" s="69"/>
      <c r="AG1323" s="69"/>
      <c r="AH1323" s="68"/>
      <c r="AI1323" s="68"/>
      <c r="AJ1323" s="68"/>
      <c r="AK1323" s="68"/>
      <c r="AL1323" s="68"/>
      <c r="AM1323" s="68"/>
      <c r="AN1323" s="68"/>
      <c r="AO1323" s="70"/>
      <c r="AP1323" s="71"/>
      <c r="AQ1323" s="70"/>
      <c r="AR1323" s="72"/>
      <c r="AS1323" s="55"/>
      <c r="AT1323" s="55"/>
      <c r="AU1323" s="55"/>
      <c r="AV1323" s="78"/>
    </row>
    <row r="1324" spans="28:48" ht="14.25">
      <c r="AB1324" s="68"/>
      <c r="AC1324" s="69"/>
      <c r="AD1324" s="68"/>
      <c r="AE1324" s="69"/>
      <c r="AF1324" s="69"/>
      <c r="AG1324" s="69"/>
      <c r="AH1324" s="68"/>
      <c r="AI1324" s="68"/>
      <c r="AJ1324" s="68"/>
      <c r="AK1324" s="68"/>
      <c r="AL1324" s="68"/>
      <c r="AM1324" s="68"/>
      <c r="AN1324" s="68"/>
      <c r="AO1324" s="70"/>
      <c r="AP1324" s="71"/>
      <c r="AQ1324" s="70"/>
      <c r="AR1324" s="72"/>
      <c r="AS1324" s="55"/>
      <c r="AT1324" s="55"/>
      <c r="AU1324" s="55"/>
      <c r="AV1324" s="78"/>
    </row>
    <row r="1325" spans="28:48" ht="14.25">
      <c r="AB1325" s="68"/>
      <c r="AC1325" s="69"/>
      <c r="AD1325" s="68"/>
      <c r="AE1325" s="69"/>
      <c r="AF1325" s="69"/>
      <c r="AG1325" s="69"/>
      <c r="AH1325" s="68"/>
      <c r="AI1325" s="68"/>
      <c r="AJ1325" s="68"/>
      <c r="AK1325" s="68"/>
      <c r="AL1325" s="68"/>
      <c r="AM1325" s="68"/>
      <c r="AN1325" s="68"/>
      <c r="AO1325" s="70"/>
      <c r="AP1325" s="71"/>
      <c r="AQ1325" s="70"/>
      <c r="AR1325" s="72"/>
      <c r="AS1325" s="55"/>
      <c r="AT1325" s="55"/>
      <c r="AU1325" s="55"/>
      <c r="AV1325" s="78"/>
    </row>
    <row r="1326" spans="28:48" ht="14.25">
      <c r="AB1326" s="68"/>
      <c r="AC1326" s="69"/>
      <c r="AD1326" s="68"/>
      <c r="AE1326" s="69"/>
      <c r="AF1326" s="69"/>
      <c r="AG1326" s="69"/>
      <c r="AH1326" s="68"/>
      <c r="AI1326" s="68"/>
      <c r="AJ1326" s="68"/>
      <c r="AK1326" s="68"/>
      <c r="AL1326" s="68"/>
      <c r="AM1326" s="68"/>
      <c r="AN1326" s="68"/>
      <c r="AO1326" s="70"/>
      <c r="AP1326" s="71"/>
      <c r="AQ1326" s="70"/>
      <c r="AR1326" s="72"/>
      <c r="AS1326" s="55"/>
      <c r="AT1326" s="55"/>
      <c r="AU1326" s="55"/>
      <c r="AV1326" s="78"/>
    </row>
    <row r="1327" spans="28:48" ht="14.25">
      <c r="AB1327" s="68"/>
      <c r="AC1327" s="69"/>
      <c r="AD1327" s="68"/>
      <c r="AE1327" s="69"/>
      <c r="AF1327" s="69"/>
      <c r="AG1327" s="69"/>
      <c r="AH1327" s="68"/>
      <c r="AI1327" s="68"/>
      <c r="AJ1327" s="68"/>
      <c r="AK1327" s="68"/>
      <c r="AL1327" s="68"/>
      <c r="AM1327" s="68"/>
      <c r="AN1327" s="68"/>
      <c r="AO1327" s="70"/>
      <c r="AP1327" s="71"/>
      <c r="AQ1327" s="70"/>
      <c r="AR1327" s="72"/>
      <c r="AS1327" s="55"/>
      <c r="AT1327" s="55"/>
      <c r="AU1327" s="55"/>
      <c r="AV1327" s="78"/>
    </row>
    <row r="1328" spans="28:48" ht="14.25">
      <c r="AB1328" s="68"/>
      <c r="AC1328" s="69"/>
      <c r="AD1328" s="68"/>
      <c r="AE1328" s="69"/>
      <c r="AF1328" s="69"/>
      <c r="AG1328" s="69"/>
      <c r="AH1328" s="68"/>
      <c r="AI1328" s="68"/>
      <c r="AJ1328" s="68"/>
      <c r="AK1328" s="68"/>
      <c r="AL1328" s="68"/>
      <c r="AM1328" s="68"/>
      <c r="AN1328" s="68"/>
      <c r="AO1328" s="70"/>
      <c r="AP1328" s="71"/>
      <c r="AQ1328" s="70"/>
      <c r="AR1328" s="72"/>
      <c r="AS1328" s="55"/>
      <c r="AT1328" s="55"/>
      <c r="AU1328" s="55"/>
      <c r="AV1328" s="78"/>
    </row>
    <row r="1329" spans="28:48" ht="14.25">
      <c r="AB1329" s="68"/>
      <c r="AC1329" s="69"/>
      <c r="AD1329" s="68"/>
      <c r="AE1329" s="69"/>
      <c r="AF1329" s="69"/>
      <c r="AG1329" s="69"/>
      <c r="AH1329" s="68"/>
      <c r="AI1329" s="68"/>
      <c r="AJ1329" s="68"/>
      <c r="AK1329" s="68"/>
      <c r="AL1329" s="68"/>
      <c r="AM1329" s="68"/>
      <c r="AN1329" s="68"/>
      <c r="AO1329" s="70"/>
      <c r="AP1329" s="71"/>
      <c r="AQ1329" s="70"/>
      <c r="AR1329" s="72"/>
      <c r="AS1329" s="55"/>
      <c r="AT1329" s="55"/>
      <c r="AU1329" s="55"/>
      <c r="AV1329" s="78"/>
    </row>
    <row r="1330" spans="28:48" ht="14.25">
      <c r="AB1330" s="68"/>
      <c r="AC1330" s="69"/>
      <c r="AD1330" s="68"/>
      <c r="AE1330" s="69"/>
      <c r="AF1330" s="69"/>
      <c r="AG1330" s="69"/>
      <c r="AH1330" s="68"/>
      <c r="AI1330" s="68"/>
      <c r="AJ1330" s="68"/>
      <c r="AK1330" s="68"/>
      <c r="AL1330" s="68"/>
      <c r="AM1330" s="68"/>
      <c r="AN1330" s="68"/>
      <c r="AO1330" s="70"/>
      <c r="AP1330" s="71"/>
      <c r="AQ1330" s="70"/>
      <c r="AR1330" s="72"/>
      <c r="AS1330" s="55"/>
      <c r="AT1330" s="55"/>
      <c r="AU1330" s="55"/>
      <c r="AV1330" s="78"/>
    </row>
    <row r="1331" spans="28:48" ht="14.25">
      <c r="AB1331" s="68"/>
      <c r="AC1331" s="69"/>
      <c r="AD1331" s="68"/>
      <c r="AE1331" s="69"/>
      <c r="AF1331" s="69"/>
      <c r="AG1331" s="69"/>
      <c r="AH1331" s="68"/>
      <c r="AI1331" s="68"/>
      <c r="AJ1331" s="68"/>
      <c r="AK1331" s="68"/>
      <c r="AL1331" s="68"/>
      <c r="AM1331" s="68"/>
      <c r="AN1331" s="68"/>
      <c r="AO1331" s="70"/>
      <c r="AP1331" s="71"/>
      <c r="AQ1331" s="70"/>
      <c r="AR1331" s="72"/>
      <c r="AS1331" s="55"/>
      <c r="AT1331" s="55"/>
      <c r="AU1331" s="55"/>
      <c r="AV1331" s="78"/>
    </row>
    <row r="1332" spans="28:48" ht="14.25">
      <c r="AB1332" s="68"/>
      <c r="AC1332" s="69"/>
      <c r="AD1332" s="68"/>
      <c r="AE1332" s="69"/>
      <c r="AF1332" s="69"/>
      <c r="AG1332" s="69"/>
      <c r="AH1332" s="68"/>
      <c r="AI1332" s="68"/>
      <c r="AJ1332" s="68"/>
      <c r="AK1332" s="68"/>
      <c r="AL1332" s="68"/>
      <c r="AM1332" s="68"/>
      <c r="AN1332" s="68"/>
      <c r="AO1332" s="70"/>
      <c r="AP1332" s="71"/>
      <c r="AQ1332" s="70"/>
      <c r="AR1332" s="72"/>
      <c r="AS1332" s="55"/>
      <c r="AT1332" s="55"/>
      <c r="AU1332" s="55"/>
      <c r="AV1332" s="78"/>
    </row>
    <row r="1333" spans="28:48" ht="14.25">
      <c r="AB1333" s="68"/>
      <c r="AC1333" s="69"/>
      <c r="AD1333" s="68"/>
      <c r="AE1333" s="69"/>
      <c r="AF1333" s="69"/>
      <c r="AG1333" s="69"/>
      <c r="AH1333" s="68"/>
      <c r="AI1333" s="68"/>
      <c r="AJ1333" s="68"/>
      <c r="AK1333" s="68"/>
      <c r="AL1333" s="68"/>
      <c r="AM1333" s="68"/>
      <c r="AN1333" s="68"/>
      <c r="AO1333" s="70"/>
      <c r="AP1333" s="71"/>
      <c r="AQ1333" s="70"/>
      <c r="AR1333" s="72"/>
      <c r="AS1333" s="55"/>
      <c r="AT1333" s="55"/>
      <c r="AU1333" s="55"/>
      <c r="AV1333" s="78"/>
    </row>
    <row r="1334" spans="28:48" ht="14.25">
      <c r="AB1334" s="68"/>
      <c r="AC1334" s="69"/>
      <c r="AD1334" s="68"/>
      <c r="AE1334" s="69"/>
      <c r="AF1334" s="69"/>
      <c r="AG1334" s="69"/>
      <c r="AH1334" s="68"/>
      <c r="AI1334" s="68"/>
      <c r="AJ1334" s="68"/>
      <c r="AK1334" s="68"/>
      <c r="AL1334" s="68"/>
      <c r="AM1334" s="68"/>
      <c r="AN1334" s="68"/>
      <c r="AO1334" s="70"/>
      <c r="AP1334" s="71"/>
      <c r="AQ1334" s="70"/>
      <c r="AR1334" s="72"/>
      <c r="AS1334" s="55"/>
      <c r="AT1334" s="55"/>
      <c r="AU1334" s="55"/>
      <c r="AV1334" s="78"/>
    </row>
    <row r="1335" spans="28:48" ht="14.25">
      <c r="AB1335" s="68"/>
      <c r="AC1335" s="69"/>
      <c r="AD1335" s="68"/>
      <c r="AE1335" s="69"/>
      <c r="AF1335" s="69"/>
      <c r="AG1335" s="69"/>
      <c r="AH1335" s="68"/>
      <c r="AI1335" s="68"/>
      <c r="AJ1335" s="68"/>
      <c r="AK1335" s="68"/>
      <c r="AL1335" s="68"/>
      <c r="AM1335" s="68"/>
      <c r="AN1335" s="68"/>
      <c r="AO1335" s="70"/>
      <c r="AP1335" s="71"/>
      <c r="AQ1335" s="70"/>
      <c r="AR1335" s="72"/>
      <c r="AS1335" s="55"/>
      <c r="AT1335" s="55"/>
      <c r="AU1335" s="55"/>
      <c r="AV1335" s="78"/>
    </row>
    <row r="1336" spans="28:48" ht="14.25">
      <c r="AB1336" s="68"/>
      <c r="AC1336" s="69"/>
      <c r="AD1336" s="68"/>
      <c r="AE1336" s="69"/>
      <c r="AF1336" s="69"/>
      <c r="AG1336" s="69"/>
      <c r="AH1336" s="68"/>
      <c r="AI1336" s="68"/>
      <c r="AJ1336" s="68"/>
      <c r="AK1336" s="68"/>
      <c r="AL1336" s="68"/>
      <c r="AM1336" s="68"/>
      <c r="AN1336" s="68"/>
      <c r="AO1336" s="70"/>
      <c r="AP1336" s="71"/>
      <c r="AQ1336" s="70"/>
      <c r="AR1336" s="72"/>
      <c r="AS1336" s="55"/>
      <c r="AT1336" s="55"/>
      <c r="AU1336" s="55"/>
      <c r="AV1336" s="78"/>
    </row>
    <row r="1337" spans="28:48" ht="14.25">
      <c r="AB1337" s="68"/>
      <c r="AC1337" s="69"/>
      <c r="AD1337" s="68"/>
      <c r="AE1337" s="69"/>
      <c r="AF1337" s="69"/>
      <c r="AG1337" s="69"/>
      <c r="AH1337" s="68"/>
      <c r="AI1337" s="68"/>
      <c r="AJ1337" s="68"/>
      <c r="AK1337" s="68"/>
      <c r="AL1337" s="68"/>
      <c r="AM1337" s="68"/>
      <c r="AN1337" s="68"/>
      <c r="AO1337" s="70"/>
      <c r="AP1337" s="71"/>
      <c r="AQ1337" s="70"/>
      <c r="AR1337" s="72"/>
      <c r="AS1337" s="55"/>
      <c r="AT1337" s="55"/>
      <c r="AU1337" s="55"/>
      <c r="AV1337" s="78"/>
    </row>
    <row r="1338" spans="28:48" ht="14.25">
      <c r="AB1338" s="68"/>
      <c r="AC1338" s="69"/>
      <c r="AD1338" s="68"/>
      <c r="AE1338" s="69"/>
      <c r="AF1338" s="69"/>
      <c r="AG1338" s="69"/>
      <c r="AH1338" s="68"/>
      <c r="AI1338" s="68"/>
      <c r="AJ1338" s="68"/>
      <c r="AK1338" s="68"/>
      <c r="AL1338" s="68"/>
      <c r="AM1338" s="68"/>
      <c r="AN1338" s="68"/>
      <c r="AO1338" s="70"/>
      <c r="AP1338" s="71"/>
      <c r="AQ1338" s="70"/>
      <c r="AR1338" s="72"/>
      <c r="AS1338" s="55"/>
      <c r="AT1338" s="55"/>
      <c r="AU1338" s="55"/>
      <c r="AV1338" s="78"/>
    </row>
    <row r="1339" spans="28:48" ht="14.25">
      <c r="AB1339" s="68"/>
      <c r="AC1339" s="69"/>
      <c r="AD1339" s="68"/>
      <c r="AE1339" s="69"/>
      <c r="AF1339" s="69"/>
      <c r="AG1339" s="69"/>
      <c r="AH1339" s="68"/>
      <c r="AI1339" s="68"/>
      <c r="AJ1339" s="68"/>
      <c r="AK1339" s="68"/>
      <c r="AL1339" s="68"/>
      <c r="AM1339" s="68"/>
      <c r="AN1339" s="68"/>
      <c r="AO1339" s="70"/>
      <c r="AP1339" s="71"/>
      <c r="AQ1339" s="70"/>
      <c r="AR1339" s="72"/>
      <c r="AS1339" s="55"/>
      <c r="AT1339" s="55"/>
      <c r="AU1339" s="55"/>
      <c r="AV1339" s="78"/>
    </row>
    <row r="1340" spans="28:48" ht="14.25">
      <c r="AB1340" s="68"/>
      <c r="AC1340" s="69"/>
      <c r="AD1340" s="68"/>
      <c r="AE1340" s="69"/>
      <c r="AF1340" s="69"/>
      <c r="AG1340" s="69"/>
      <c r="AH1340" s="68"/>
      <c r="AI1340" s="68"/>
      <c r="AJ1340" s="68"/>
      <c r="AK1340" s="68"/>
      <c r="AL1340" s="68"/>
      <c r="AM1340" s="68"/>
      <c r="AN1340" s="68"/>
      <c r="AO1340" s="70"/>
      <c r="AP1340" s="71"/>
      <c r="AQ1340" s="70"/>
      <c r="AR1340" s="72"/>
      <c r="AS1340" s="55"/>
      <c r="AT1340" s="55"/>
      <c r="AU1340" s="55"/>
      <c r="AV1340" s="78"/>
    </row>
    <row r="1341" spans="28:48" ht="14.25">
      <c r="AB1341" s="68"/>
      <c r="AC1341" s="69"/>
      <c r="AD1341" s="68"/>
      <c r="AE1341" s="69"/>
      <c r="AF1341" s="69"/>
      <c r="AG1341" s="69"/>
      <c r="AH1341" s="68"/>
      <c r="AI1341" s="68"/>
      <c r="AJ1341" s="68"/>
      <c r="AK1341" s="68"/>
      <c r="AL1341" s="68"/>
      <c r="AM1341" s="68"/>
      <c r="AN1341" s="68"/>
      <c r="AO1341" s="70"/>
      <c r="AP1341" s="71"/>
      <c r="AQ1341" s="70"/>
      <c r="AR1341" s="72"/>
      <c r="AS1341" s="55"/>
      <c r="AT1341" s="55"/>
      <c r="AU1341" s="55"/>
      <c r="AV1341" s="78"/>
    </row>
    <row r="1342" spans="28:48" ht="14.25">
      <c r="AB1342" s="68"/>
      <c r="AC1342" s="69"/>
      <c r="AD1342" s="68"/>
      <c r="AE1342" s="69"/>
      <c r="AF1342" s="69"/>
      <c r="AG1342" s="69"/>
      <c r="AH1342" s="68"/>
      <c r="AI1342" s="68"/>
      <c r="AJ1342" s="68"/>
      <c r="AK1342" s="68"/>
      <c r="AL1342" s="68"/>
      <c r="AM1342" s="68"/>
      <c r="AN1342" s="68"/>
      <c r="AO1342" s="70"/>
      <c r="AP1342" s="71"/>
      <c r="AQ1342" s="70"/>
      <c r="AR1342" s="72"/>
      <c r="AS1342" s="55"/>
      <c r="AT1342" s="55"/>
      <c r="AU1342" s="55"/>
      <c r="AV1342" s="78"/>
    </row>
    <row r="1343" spans="28:48" ht="14.25">
      <c r="AB1343" s="68"/>
      <c r="AC1343" s="69"/>
      <c r="AD1343" s="68"/>
      <c r="AE1343" s="69"/>
      <c r="AF1343" s="69"/>
      <c r="AG1343" s="69"/>
      <c r="AH1343" s="68"/>
      <c r="AI1343" s="68"/>
      <c r="AJ1343" s="68"/>
      <c r="AK1343" s="68"/>
      <c r="AL1343" s="68"/>
      <c r="AM1343" s="68"/>
      <c r="AN1343" s="68"/>
      <c r="AO1343" s="70"/>
      <c r="AP1343" s="71"/>
      <c r="AQ1343" s="70"/>
      <c r="AR1343" s="72"/>
      <c r="AS1343" s="55"/>
      <c r="AT1343" s="55"/>
      <c r="AU1343" s="55"/>
      <c r="AV1343" s="78"/>
    </row>
    <row r="1344" spans="28:48" ht="14.25">
      <c r="AB1344" s="68"/>
      <c r="AC1344" s="69"/>
      <c r="AD1344" s="68"/>
      <c r="AE1344" s="69"/>
      <c r="AF1344" s="69"/>
      <c r="AG1344" s="69"/>
      <c r="AH1344" s="68"/>
      <c r="AI1344" s="68"/>
      <c r="AJ1344" s="68"/>
      <c r="AK1344" s="68"/>
      <c r="AL1344" s="68"/>
      <c r="AM1344" s="68"/>
      <c r="AN1344" s="68"/>
      <c r="AO1344" s="70"/>
      <c r="AP1344" s="71"/>
      <c r="AQ1344" s="70"/>
      <c r="AR1344" s="72"/>
      <c r="AS1344" s="55"/>
      <c r="AT1344" s="55"/>
      <c r="AU1344" s="55"/>
      <c r="AV1344" s="78"/>
    </row>
    <row r="1345" spans="28:48" ht="14.25">
      <c r="AB1345" s="68"/>
      <c r="AC1345" s="69"/>
      <c r="AD1345" s="68"/>
      <c r="AE1345" s="69"/>
      <c r="AF1345" s="69"/>
      <c r="AG1345" s="69"/>
      <c r="AH1345" s="68"/>
      <c r="AI1345" s="68"/>
      <c r="AJ1345" s="68"/>
      <c r="AK1345" s="68"/>
      <c r="AL1345" s="68"/>
      <c r="AM1345" s="68"/>
      <c r="AN1345" s="68"/>
      <c r="AO1345" s="70"/>
      <c r="AP1345" s="71"/>
      <c r="AQ1345" s="70"/>
      <c r="AR1345" s="72"/>
      <c r="AS1345" s="55"/>
      <c r="AT1345" s="55"/>
      <c r="AU1345" s="55"/>
      <c r="AV1345" s="78"/>
    </row>
    <row r="1346" spans="28:48" ht="14.25">
      <c r="AB1346" s="68"/>
      <c r="AC1346" s="69"/>
      <c r="AD1346" s="68"/>
      <c r="AE1346" s="69"/>
      <c r="AF1346" s="69"/>
      <c r="AG1346" s="69"/>
      <c r="AH1346" s="68"/>
      <c r="AI1346" s="68"/>
      <c r="AJ1346" s="68"/>
      <c r="AK1346" s="68"/>
      <c r="AL1346" s="68"/>
      <c r="AM1346" s="68"/>
      <c r="AN1346" s="68"/>
      <c r="AO1346" s="70"/>
      <c r="AP1346" s="71"/>
      <c r="AQ1346" s="70"/>
      <c r="AR1346" s="72"/>
      <c r="AS1346" s="55"/>
      <c r="AT1346" s="55"/>
      <c r="AU1346" s="55"/>
      <c r="AV1346" s="78"/>
    </row>
    <row r="1347" spans="28:48" ht="14.25">
      <c r="AB1347" s="68"/>
      <c r="AC1347" s="69"/>
      <c r="AD1347" s="68"/>
      <c r="AE1347" s="69"/>
      <c r="AF1347" s="69"/>
      <c r="AG1347" s="69"/>
      <c r="AH1347" s="68"/>
      <c r="AI1347" s="68"/>
      <c r="AJ1347" s="68"/>
      <c r="AK1347" s="68"/>
      <c r="AL1347" s="68"/>
      <c r="AM1347" s="68"/>
      <c r="AN1347" s="68"/>
      <c r="AO1347" s="70"/>
      <c r="AP1347" s="71"/>
      <c r="AQ1347" s="70"/>
      <c r="AR1347" s="72"/>
      <c r="AS1347" s="55"/>
      <c r="AT1347" s="55"/>
      <c r="AU1347" s="55"/>
      <c r="AV1347" s="78"/>
    </row>
    <row r="1348" spans="28:48" ht="14.25">
      <c r="AB1348" s="68"/>
      <c r="AC1348" s="69"/>
      <c r="AD1348" s="68"/>
      <c r="AE1348" s="69"/>
      <c r="AF1348" s="69"/>
      <c r="AG1348" s="69"/>
      <c r="AH1348" s="68"/>
      <c r="AI1348" s="68"/>
      <c r="AJ1348" s="68"/>
      <c r="AK1348" s="68"/>
      <c r="AL1348" s="68"/>
      <c r="AM1348" s="68"/>
      <c r="AN1348" s="68"/>
      <c r="AO1348" s="70"/>
      <c r="AP1348" s="71"/>
      <c r="AQ1348" s="70"/>
      <c r="AR1348" s="72"/>
      <c r="AS1348" s="55"/>
      <c r="AT1348" s="55"/>
      <c r="AU1348" s="55"/>
      <c r="AV1348" s="78"/>
    </row>
    <row r="1349" spans="28:48" ht="14.25">
      <c r="AB1349" s="68"/>
      <c r="AC1349" s="69"/>
      <c r="AD1349" s="68"/>
      <c r="AE1349" s="69"/>
      <c r="AF1349" s="69"/>
      <c r="AG1349" s="69"/>
      <c r="AH1349" s="68"/>
      <c r="AI1349" s="68"/>
      <c r="AJ1349" s="68"/>
      <c r="AK1349" s="68"/>
      <c r="AL1349" s="68"/>
      <c r="AM1349" s="68"/>
      <c r="AN1349" s="68"/>
      <c r="AO1349" s="70"/>
      <c r="AP1349" s="71"/>
      <c r="AQ1349" s="70"/>
      <c r="AR1349" s="72"/>
      <c r="AS1349" s="55"/>
      <c r="AT1349" s="55"/>
      <c r="AU1349" s="55"/>
      <c r="AV1349" s="78"/>
    </row>
    <row r="1350" spans="28:48" ht="14.25">
      <c r="AB1350" s="68"/>
      <c r="AC1350" s="69"/>
      <c r="AD1350" s="68"/>
      <c r="AE1350" s="69"/>
      <c r="AF1350" s="69"/>
      <c r="AG1350" s="69"/>
      <c r="AH1350" s="68"/>
      <c r="AI1350" s="68"/>
      <c r="AJ1350" s="68"/>
      <c r="AK1350" s="68"/>
      <c r="AL1350" s="68"/>
      <c r="AM1350" s="68"/>
      <c r="AN1350" s="68"/>
      <c r="AO1350" s="70"/>
      <c r="AP1350" s="71"/>
      <c r="AQ1350" s="70"/>
      <c r="AR1350" s="72"/>
      <c r="AS1350" s="55"/>
      <c r="AT1350" s="55"/>
      <c r="AU1350" s="55"/>
      <c r="AV1350" s="78"/>
    </row>
    <row r="1351" spans="28:48" ht="14.25">
      <c r="AB1351" s="68"/>
      <c r="AC1351" s="69"/>
      <c r="AD1351" s="68"/>
      <c r="AE1351" s="69"/>
      <c r="AF1351" s="69"/>
      <c r="AG1351" s="69"/>
      <c r="AH1351" s="68"/>
      <c r="AI1351" s="68"/>
      <c r="AJ1351" s="68"/>
      <c r="AK1351" s="68"/>
      <c r="AL1351" s="68"/>
      <c r="AM1351" s="68"/>
      <c r="AN1351" s="68"/>
      <c r="AO1351" s="70"/>
      <c r="AP1351" s="71"/>
      <c r="AQ1351" s="70"/>
      <c r="AR1351" s="72"/>
      <c r="AS1351" s="55"/>
      <c r="AT1351" s="55"/>
      <c r="AU1351" s="55"/>
      <c r="AV1351" s="78"/>
    </row>
    <row r="1352" spans="28:48" ht="14.25">
      <c r="AB1352" s="68"/>
      <c r="AC1352" s="69"/>
      <c r="AD1352" s="68"/>
      <c r="AE1352" s="69"/>
      <c r="AF1352" s="69"/>
      <c r="AG1352" s="69"/>
      <c r="AH1352" s="68"/>
      <c r="AI1352" s="68"/>
      <c r="AJ1352" s="68"/>
      <c r="AK1352" s="68"/>
      <c r="AL1352" s="68"/>
      <c r="AM1352" s="68"/>
      <c r="AN1352" s="68"/>
      <c r="AO1352" s="70"/>
      <c r="AP1352" s="71"/>
      <c r="AQ1352" s="70"/>
      <c r="AR1352" s="72"/>
      <c r="AS1352" s="55"/>
      <c r="AT1352" s="55"/>
      <c r="AU1352" s="55"/>
      <c r="AV1352" s="78"/>
    </row>
    <row r="1353" spans="28:48" ht="14.25">
      <c r="AB1353" s="68"/>
      <c r="AC1353" s="69"/>
      <c r="AD1353" s="68"/>
      <c r="AE1353" s="69"/>
      <c r="AF1353" s="69"/>
      <c r="AG1353" s="69"/>
      <c r="AH1353" s="68"/>
      <c r="AI1353" s="68"/>
      <c r="AJ1353" s="68"/>
      <c r="AK1353" s="68"/>
      <c r="AL1353" s="68"/>
      <c r="AM1353" s="68"/>
      <c r="AN1353" s="68"/>
      <c r="AO1353" s="70"/>
      <c r="AP1353" s="71"/>
      <c r="AQ1353" s="70"/>
      <c r="AR1353" s="72"/>
      <c r="AS1353" s="55"/>
      <c r="AT1353" s="55"/>
      <c r="AU1353" s="55"/>
      <c r="AV1353" s="78"/>
    </row>
    <row r="1354" spans="28:48" ht="14.25">
      <c r="AB1354" s="68"/>
      <c r="AC1354" s="69"/>
      <c r="AD1354" s="68"/>
      <c r="AE1354" s="69"/>
      <c r="AF1354" s="69"/>
      <c r="AG1354" s="69"/>
      <c r="AH1354" s="68"/>
      <c r="AI1354" s="68"/>
      <c r="AJ1354" s="68"/>
      <c r="AK1354" s="68"/>
      <c r="AL1354" s="68"/>
      <c r="AM1354" s="68"/>
      <c r="AN1354" s="68"/>
      <c r="AO1354" s="70"/>
      <c r="AP1354" s="71"/>
      <c r="AQ1354" s="70"/>
      <c r="AR1354" s="72"/>
      <c r="AS1354" s="55"/>
      <c r="AT1354" s="55"/>
      <c r="AU1354" s="55"/>
      <c r="AV1354" s="78"/>
    </row>
    <row r="1355" spans="28:48" ht="14.25">
      <c r="AB1355" s="68"/>
      <c r="AC1355" s="69"/>
      <c r="AD1355" s="68"/>
      <c r="AE1355" s="69"/>
      <c r="AF1355" s="69"/>
      <c r="AG1355" s="69"/>
      <c r="AH1355" s="68"/>
      <c r="AI1355" s="68"/>
      <c r="AJ1355" s="68"/>
      <c r="AK1355" s="68"/>
      <c r="AL1355" s="68"/>
      <c r="AM1355" s="68"/>
      <c r="AN1355" s="68"/>
      <c r="AO1355" s="70"/>
      <c r="AP1355" s="71"/>
      <c r="AQ1355" s="70"/>
      <c r="AR1355" s="72"/>
      <c r="AS1355" s="55"/>
      <c r="AT1355" s="55"/>
      <c r="AU1355" s="55"/>
      <c r="AV1355" s="78"/>
    </row>
    <row r="1356" spans="28:48" ht="14.25">
      <c r="AB1356" s="68"/>
      <c r="AC1356" s="69"/>
      <c r="AD1356" s="68"/>
      <c r="AE1356" s="69"/>
      <c r="AF1356" s="69"/>
      <c r="AG1356" s="69"/>
      <c r="AH1356" s="68"/>
      <c r="AI1356" s="68"/>
      <c r="AJ1356" s="68"/>
      <c r="AK1356" s="68"/>
      <c r="AL1356" s="68"/>
      <c r="AM1356" s="68"/>
      <c r="AN1356" s="68"/>
      <c r="AO1356" s="70"/>
      <c r="AP1356" s="71"/>
      <c r="AQ1356" s="70"/>
      <c r="AR1356" s="72"/>
      <c r="AS1356" s="55"/>
      <c r="AT1356" s="55"/>
      <c r="AU1356" s="55"/>
      <c r="AV1356" s="78"/>
    </row>
    <row r="1357" spans="28:48" ht="14.25">
      <c r="AB1357" s="68"/>
      <c r="AC1357" s="69"/>
      <c r="AD1357" s="68"/>
      <c r="AE1357" s="69"/>
      <c r="AF1357" s="69"/>
      <c r="AG1357" s="69"/>
      <c r="AH1357" s="68"/>
      <c r="AI1357" s="68"/>
      <c r="AJ1357" s="68"/>
      <c r="AK1357" s="68"/>
      <c r="AL1357" s="68"/>
      <c r="AM1357" s="68"/>
      <c r="AN1357" s="68"/>
      <c r="AO1357" s="70"/>
      <c r="AP1357" s="71"/>
      <c r="AQ1357" s="70"/>
      <c r="AR1357" s="72"/>
      <c r="AS1357" s="55"/>
      <c r="AT1357" s="55"/>
      <c r="AU1357" s="55"/>
      <c r="AV1357" s="78"/>
    </row>
    <row r="1358" spans="28:48" ht="14.25">
      <c r="AB1358" s="68"/>
      <c r="AC1358" s="69"/>
      <c r="AD1358" s="68"/>
      <c r="AE1358" s="69"/>
      <c r="AF1358" s="69"/>
      <c r="AG1358" s="69"/>
      <c r="AH1358" s="68"/>
      <c r="AI1358" s="68"/>
      <c r="AJ1358" s="68"/>
      <c r="AK1358" s="68"/>
      <c r="AL1358" s="68"/>
      <c r="AM1358" s="68"/>
      <c r="AN1358" s="68"/>
      <c r="AO1358" s="70"/>
      <c r="AP1358" s="71"/>
      <c r="AQ1358" s="70"/>
      <c r="AR1358" s="72"/>
      <c r="AS1358" s="55"/>
      <c r="AT1358" s="55"/>
      <c r="AU1358" s="55"/>
      <c r="AV1358" s="78"/>
    </row>
    <row r="1359" spans="28:48" ht="14.25">
      <c r="AB1359" s="68"/>
      <c r="AC1359" s="69"/>
      <c r="AD1359" s="68"/>
      <c r="AE1359" s="69"/>
      <c r="AF1359" s="69"/>
      <c r="AG1359" s="69"/>
      <c r="AH1359" s="68"/>
      <c r="AI1359" s="68"/>
      <c r="AJ1359" s="68"/>
      <c r="AK1359" s="68"/>
      <c r="AL1359" s="68"/>
      <c r="AM1359" s="68"/>
      <c r="AN1359" s="68"/>
      <c r="AO1359" s="70"/>
      <c r="AP1359" s="71"/>
      <c r="AQ1359" s="70"/>
      <c r="AR1359" s="72"/>
      <c r="AS1359" s="55"/>
      <c r="AT1359" s="55"/>
      <c r="AU1359" s="55"/>
      <c r="AV1359" s="78"/>
    </row>
    <row r="1360" spans="28:48" ht="14.25">
      <c r="AB1360" s="68"/>
      <c r="AC1360" s="69"/>
      <c r="AD1360" s="68"/>
      <c r="AE1360" s="69"/>
      <c r="AF1360" s="69"/>
      <c r="AG1360" s="69"/>
      <c r="AH1360" s="68"/>
      <c r="AI1360" s="68"/>
      <c r="AJ1360" s="68"/>
      <c r="AK1360" s="68"/>
      <c r="AL1360" s="68"/>
      <c r="AM1360" s="68"/>
      <c r="AN1360" s="68"/>
      <c r="AO1360" s="70"/>
      <c r="AP1360" s="71"/>
      <c r="AQ1360" s="70"/>
      <c r="AR1360" s="72"/>
      <c r="AS1360" s="55"/>
      <c r="AT1360" s="55"/>
      <c r="AU1360" s="55"/>
      <c r="AV1360" s="78"/>
    </row>
    <row r="1361" spans="28:48" ht="14.25">
      <c r="AB1361" s="68"/>
      <c r="AC1361" s="69"/>
      <c r="AD1361" s="68"/>
      <c r="AE1361" s="69"/>
      <c r="AF1361" s="69"/>
      <c r="AG1361" s="69"/>
      <c r="AH1361" s="68"/>
      <c r="AI1361" s="68"/>
      <c r="AJ1361" s="68"/>
      <c r="AK1361" s="68"/>
      <c r="AL1361" s="68"/>
      <c r="AM1361" s="68"/>
      <c r="AN1361" s="68"/>
      <c r="AO1361" s="70"/>
      <c r="AP1361" s="71"/>
      <c r="AQ1361" s="70"/>
      <c r="AR1361" s="72"/>
      <c r="AS1361" s="55"/>
      <c r="AT1361" s="55"/>
      <c r="AU1361" s="55"/>
      <c r="AV1361" s="78"/>
    </row>
    <row r="1362" spans="28:48" ht="14.25">
      <c r="AB1362" s="68"/>
      <c r="AC1362" s="69"/>
      <c r="AD1362" s="68"/>
      <c r="AE1362" s="69"/>
      <c r="AF1362" s="69"/>
      <c r="AG1362" s="69"/>
      <c r="AH1362" s="68"/>
      <c r="AI1362" s="68"/>
      <c r="AJ1362" s="68"/>
      <c r="AK1362" s="68"/>
      <c r="AL1362" s="68"/>
      <c r="AM1362" s="68"/>
      <c r="AN1362" s="68"/>
      <c r="AO1362" s="70"/>
      <c r="AP1362" s="71"/>
      <c r="AQ1362" s="70"/>
      <c r="AR1362" s="72"/>
      <c r="AS1362" s="55"/>
      <c r="AT1362" s="55"/>
      <c r="AU1362" s="55"/>
      <c r="AV1362" s="78"/>
    </row>
    <row r="1363" spans="28:48" ht="14.25">
      <c r="AB1363" s="68"/>
      <c r="AC1363" s="69"/>
      <c r="AD1363" s="68"/>
      <c r="AE1363" s="69"/>
      <c r="AF1363" s="69"/>
      <c r="AG1363" s="69"/>
      <c r="AH1363" s="68"/>
      <c r="AI1363" s="68"/>
      <c r="AJ1363" s="68"/>
      <c r="AK1363" s="68"/>
      <c r="AL1363" s="68"/>
      <c r="AM1363" s="68"/>
      <c r="AN1363" s="68"/>
      <c r="AO1363" s="70"/>
      <c r="AP1363" s="71"/>
      <c r="AQ1363" s="70"/>
      <c r="AR1363" s="72"/>
      <c r="AS1363" s="55"/>
      <c r="AT1363" s="55"/>
      <c r="AU1363" s="55"/>
      <c r="AV1363" s="78"/>
    </row>
    <row r="1364" spans="28:48" ht="14.25">
      <c r="AB1364" s="68"/>
      <c r="AC1364" s="69"/>
      <c r="AD1364" s="68"/>
      <c r="AE1364" s="69"/>
      <c r="AF1364" s="69"/>
      <c r="AG1364" s="69"/>
      <c r="AH1364" s="68"/>
      <c r="AI1364" s="68"/>
      <c r="AJ1364" s="68"/>
      <c r="AK1364" s="68"/>
      <c r="AL1364" s="68"/>
      <c r="AM1364" s="68"/>
      <c r="AN1364" s="68"/>
      <c r="AO1364" s="70"/>
      <c r="AP1364" s="71"/>
      <c r="AQ1364" s="70"/>
      <c r="AR1364" s="72"/>
      <c r="AS1364" s="55"/>
      <c r="AT1364" s="55"/>
      <c r="AU1364" s="55"/>
      <c r="AV1364" s="78"/>
    </row>
    <row r="1365" spans="28:48" ht="14.25">
      <c r="AB1365" s="68"/>
      <c r="AC1365" s="69"/>
      <c r="AD1365" s="68"/>
      <c r="AE1365" s="69"/>
      <c r="AF1365" s="69"/>
      <c r="AG1365" s="69"/>
      <c r="AH1365" s="68"/>
      <c r="AI1365" s="68"/>
      <c r="AJ1365" s="68"/>
      <c r="AK1365" s="68"/>
      <c r="AL1365" s="68"/>
      <c r="AM1365" s="68"/>
      <c r="AN1365" s="68"/>
      <c r="AO1365" s="70"/>
      <c r="AP1365" s="71"/>
      <c r="AQ1365" s="70"/>
      <c r="AR1365" s="72"/>
      <c r="AS1365" s="55"/>
      <c r="AT1365" s="55"/>
      <c r="AU1365" s="55"/>
      <c r="AV1365" s="78"/>
    </row>
    <row r="1366" spans="28:48" ht="14.25">
      <c r="AB1366" s="68"/>
      <c r="AC1366" s="69"/>
      <c r="AD1366" s="68"/>
      <c r="AE1366" s="69"/>
      <c r="AF1366" s="69"/>
      <c r="AG1366" s="69"/>
      <c r="AH1366" s="68"/>
      <c r="AI1366" s="68"/>
      <c r="AJ1366" s="68"/>
      <c r="AK1366" s="68"/>
      <c r="AL1366" s="68"/>
      <c r="AM1366" s="68"/>
      <c r="AN1366" s="68"/>
      <c r="AO1366" s="70"/>
      <c r="AP1366" s="71"/>
      <c r="AQ1366" s="70"/>
      <c r="AR1366" s="72"/>
      <c r="AS1366" s="55"/>
      <c r="AT1366" s="55"/>
      <c r="AU1366" s="55"/>
      <c r="AV1366" s="78"/>
    </row>
    <row r="1367" spans="28:48" ht="14.25">
      <c r="AB1367" s="68"/>
      <c r="AC1367" s="69"/>
      <c r="AD1367" s="68"/>
      <c r="AE1367" s="69"/>
      <c r="AF1367" s="69"/>
      <c r="AG1367" s="69"/>
      <c r="AH1367" s="68"/>
      <c r="AI1367" s="68"/>
      <c r="AJ1367" s="68"/>
      <c r="AK1367" s="68"/>
      <c r="AL1367" s="68"/>
      <c r="AM1367" s="68"/>
      <c r="AN1367" s="68"/>
      <c r="AO1367" s="70"/>
      <c r="AP1367" s="71"/>
      <c r="AQ1367" s="70"/>
      <c r="AR1367" s="72"/>
      <c r="AS1367" s="55"/>
      <c r="AT1367" s="55"/>
      <c r="AU1367" s="55"/>
      <c r="AV1367" s="78"/>
    </row>
    <row r="1368" spans="28:48" ht="14.25">
      <c r="AB1368" s="68"/>
      <c r="AC1368" s="69"/>
      <c r="AD1368" s="68"/>
      <c r="AE1368" s="69"/>
      <c r="AF1368" s="69"/>
      <c r="AG1368" s="69"/>
      <c r="AH1368" s="68"/>
      <c r="AI1368" s="68"/>
      <c r="AJ1368" s="68"/>
      <c r="AK1368" s="68"/>
      <c r="AL1368" s="68"/>
      <c r="AM1368" s="68"/>
      <c r="AN1368" s="68"/>
      <c r="AO1368" s="70"/>
      <c r="AP1368" s="71"/>
      <c r="AQ1368" s="70"/>
      <c r="AR1368" s="72"/>
      <c r="AS1368" s="55"/>
      <c r="AT1368" s="55"/>
      <c r="AU1368" s="55"/>
      <c r="AV1368" s="78"/>
    </row>
    <row r="1369" spans="28:48" ht="14.25">
      <c r="AB1369" s="68"/>
      <c r="AC1369" s="69"/>
      <c r="AD1369" s="68"/>
      <c r="AE1369" s="69"/>
      <c r="AF1369" s="69"/>
      <c r="AG1369" s="69"/>
      <c r="AH1369" s="68"/>
      <c r="AI1369" s="68"/>
      <c r="AJ1369" s="68"/>
      <c r="AK1369" s="68"/>
      <c r="AL1369" s="68"/>
      <c r="AM1369" s="68"/>
      <c r="AN1369" s="68"/>
      <c r="AO1369" s="70"/>
      <c r="AP1369" s="71"/>
      <c r="AQ1369" s="70"/>
      <c r="AR1369" s="72"/>
      <c r="AS1369" s="55"/>
      <c r="AT1369" s="55"/>
      <c r="AU1369" s="55"/>
      <c r="AV1369" s="78"/>
    </row>
    <row r="1370" spans="28:48" ht="14.25">
      <c r="AB1370" s="68"/>
      <c r="AC1370" s="69"/>
      <c r="AD1370" s="68"/>
      <c r="AE1370" s="69"/>
      <c r="AF1370" s="69"/>
      <c r="AG1370" s="69"/>
      <c r="AH1370" s="68"/>
      <c r="AI1370" s="68"/>
      <c r="AJ1370" s="68"/>
      <c r="AK1370" s="68"/>
      <c r="AL1370" s="68"/>
      <c r="AM1370" s="68"/>
      <c r="AN1370" s="68"/>
      <c r="AO1370" s="70"/>
      <c r="AP1370" s="71"/>
      <c r="AQ1370" s="70"/>
      <c r="AR1370" s="72"/>
      <c r="AS1370" s="55"/>
      <c r="AT1370" s="55"/>
      <c r="AU1370" s="55"/>
      <c r="AV1370" s="78"/>
    </row>
    <row r="1371" spans="28:48" ht="14.25">
      <c r="AB1371" s="68"/>
      <c r="AC1371" s="69"/>
      <c r="AD1371" s="68"/>
      <c r="AE1371" s="69"/>
      <c r="AF1371" s="69"/>
      <c r="AG1371" s="69"/>
      <c r="AH1371" s="68"/>
      <c r="AI1371" s="68"/>
      <c r="AJ1371" s="68"/>
      <c r="AK1371" s="68"/>
      <c r="AL1371" s="68"/>
      <c r="AM1371" s="68"/>
      <c r="AN1371" s="68"/>
      <c r="AO1371" s="70"/>
      <c r="AP1371" s="71"/>
      <c r="AQ1371" s="70"/>
      <c r="AR1371" s="72"/>
      <c r="AS1371" s="55"/>
      <c r="AT1371" s="55"/>
      <c r="AU1371" s="55"/>
      <c r="AV1371" s="78"/>
    </row>
    <row r="1372" spans="28:48" ht="14.25">
      <c r="AB1372" s="68"/>
      <c r="AC1372" s="69"/>
      <c r="AD1372" s="68"/>
      <c r="AE1372" s="69"/>
      <c r="AF1372" s="69"/>
      <c r="AG1372" s="69"/>
      <c r="AH1372" s="68"/>
      <c r="AI1372" s="68"/>
      <c r="AJ1372" s="68"/>
      <c r="AK1372" s="68"/>
      <c r="AL1372" s="68"/>
      <c r="AM1372" s="68"/>
      <c r="AN1372" s="68"/>
      <c r="AO1372" s="70"/>
      <c r="AP1372" s="71"/>
      <c r="AQ1372" s="70"/>
      <c r="AR1372" s="72"/>
      <c r="AS1372" s="55"/>
      <c r="AT1372" s="55"/>
      <c r="AU1372" s="55"/>
      <c r="AV1372" s="78"/>
    </row>
    <row r="1373" spans="28:48" ht="14.25">
      <c r="AB1373" s="68"/>
      <c r="AC1373" s="69"/>
      <c r="AD1373" s="68"/>
      <c r="AE1373" s="69"/>
      <c r="AF1373" s="69"/>
      <c r="AG1373" s="69"/>
      <c r="AH1373" s="68"/>
      <c r="AI1373" s="68"/>
      <c r="AJ1373" s="68"/>
      <c r="AK1373" s="68"/>
      <c r="AL1373" s="68"/>
      <c r="AM1373" s="68"/>
      <c r="AN1373" s="68"/>
      <c r="AO1373" s="70"/>
      <c r="AP1373" s="71"/>
      <c r="AQ1373" s="70"/>
      <c r="AR1373" s="72"/>
      <c r="AS1373" s="55"/>
      <c r="AT1373" s="55"/>
      <c r="AU1373" s="55"/>
      <c r="AV1373" s="78"/>
    </row>
    <row r="1374" spans="28:48" ht="14.25">
      <c r="AB1374" s="68"/>
      <c r="AC1374" s="69"/>
      <c r="AD1374" s="68"/>
      <c r="AE1374" s="69"/>
      <c r="AF1374" s="69"/>
      <c r="AG1374" s="69"/>
      <c r="AH1374" s="68"/>
      <c r="AI1374" s="68"/>
      <c r="AJ1374" s="68"/>
      <c r="AK1374" s="68"/>
      <c r="AL1374" s="68"/>
      <c r="AM1374" s="68"/>
      <c r="AN1374" s="68"/>
      <c r="AO1374" s="70"/>
      <c r="AP1374" s="71"/>
      <c r="AQ1374" s="70"/>
      <c r="AR1374" s="72"/>
      <c r="AS1374" s="55"/>
      <c r="AT1374" s="55"/>
      <c r="AU1374" s="55"/>
      <c r="AV1374" s="78"/>
    </row>
    <row r="1375" spans="28:48" ht="14.25">
      <c r="AB1375" s="68"/>
      <c r="AC1375" s="69"/>
      <c r="AD1375" s="68"/>
      <c r="AE1375" s="69"/>
      <c r="AF1375" s="69"/>
      <c r="AG1375" s="69"/>
      <c r="AH1375" s="68"/>
      <c r="AI1375" s="68"/>
      <c r="AJ1375" s="68"/>
      <c r="AK1375" s="68"/>
      <c r="AL1375" s="68"/>
      <c r="AM1375" s="68"/>
      <c r="AN1375" s="68"/>
      <c r="AO1375" s="70"/>
      <c r="AP1375" s="71"/>
      <c r="AQ1375" s="70"/>
      <c r="AR1375" s="72"/>
      <c r="AS1375" s="55"/>
      <c r="AT1375" s="55"/>
      <c r="AU1375" s="55"/>
      <c r="AV1375" s="78"/>
    </row>
    <row r="1376" spans="28:48" ht="14.25">
      <c r="AB1376" s="68"/>
      <c r="AC1376" s="69"/>
      <c r="AD1376" s="68"/>
      <c r="AE1376" s="69"/>
      <c r="AF1376" s="69"/>
      <c r="AG1376" s="69"/>
      <c r="AH1376" s="68"/>
      <c r="AI1376" s="68"/>
      <c r="AJ1376" s="68"/>
      <c r="AK1376" s="68"/>
      <c r="AL1376" s="68"/>
      <c r="AM1376" s="68"/>
      <c r="AN1376" s="68"/>
      <c r="AO1376" s="70"/>
      <c r="AP1376" s="71"/>
      <c r="AQ1376" s="70"/>
      <c r="AR1376" s="72"/>
      <c r="AS1376" s="55"/>
      <c r="AT1376" s="55"/>
      <c r="AU1376" s="55"/>
      <c r="AV1376" s="78"/>
    </row>
    <row r="1377" spans="28:48" ht="14.25">
      <c r="AB1377" s="68"/>
      <c r="AC1377" s="69"/>
      <c r="AD1377" s="68"/>
      <c r="AE1377" s="69"/>
      <c r="AF1377" s="69"/>
      <c r="AG1377" s="69"/>
      <c r="AH1377" s="68"/>
      <c r="AI1377" s="68"/>
      <c r="AJ1377" s="68"/>
      <c r="AK1377" s="68"/>
      <c r="AL1377" s="68"/>
      <c r="AM1377" s="68"/>
      <c r="AN1377" s="68"/>
      <c r="AO1377" s="70"/>
      <c r="AP1377" s="71"/>
      <c r="AQ1377" s="70"/>
      <c r="AR1377" s="72"/>
      <c r="AS1377" s="55"/>
      <c r="AT1377" s="55"/>
      <c r="AU1377" s="55"/>
      <c r="AV1377" s="78"/>
    </row>
    <row r="1378" spans="28:48" ht="14.25">
      <c r="AB1378" s="68"/>
      <c r="AC1378" s="69"/>
      <c r="AD1378" s="68"/>
      <c r="AE1378" s="69"/>
      <c r="AF1378" s="69"/>
      <c r="AG1378" s="69"/>
      <c r="AH1378" s="68"/>
      <c r="AI1378" s="68"/>
      <c r="AJ1378" s="68"/>
      <c r="AK1378" s="68"/>
      <c r="AL1378" s="68"/>
      <c r="AM1378" s="68"/>
      <c r="AN1378" s="68"/>
      <c r="AO1378" s="70"/>
      <c r="AP1378" s="71"/>
      <c r="AQ1378" s="70"/>
      <c r="AR1378" s="72"/>
      <c r="AS1378" s="55"/>
      <c r="AT1378" s="55"/>
      <c r="AU1378" s="55"/>
      <c r="AV1378" s="78"/>
    </row>
    <row r="1379" spans="28:48" ht="14.25">
      <c r="AB1379" s="68"/>
      <c r="AC1379" s="69"/>
      <c r="AD1379" s="68"/>
      <c r="AE1379" s="69"/>
      <c r="AF1379" s="69"/>
      <c r="AG1379" s="69"/>
      <c r="AH1379" s="68"/>
      <c r="AI1379" s="68"/>
      <c r="AJ1379" s="68"/>
      <c r="AK1379" s="68"/>
      <c r="AL1379" s="68"/>
      <c r="AM1379" s="68"/>
      <c r="AN1379" s="68"/>
      <c r="AO1379" s="70"/>
      <c r="AP1379" s="71"/>
      <c r="AQ1379" s="70"/>
      <c r="AR1379" s="72"/>
      <c r="AS1379" s="55"/>
      <c r="AT1379" s="55"/>
      <c r="AU1379" s="55"/>
      <c r="AV1379" s="78"/>
    </row>
    <row r="1380" spans="28:48" ht="14.25">
      <c r="AB1380" s="68"/>
      <c r="AC1380" s="69"/>
      <c r="AD1380" s="68"/>
      <c r="AE1380" s="69"/>
      <c r="AF1380" s="69"/>
      <c r="AG1380" s="69"/>
      <c r="AH1380" s="68"/>
      <c r="AI1380" s="68"/>
      <c r="AJ1380" s="68"/>
      <c r="AK1380" s="68"/>
      <c r="AL1380" s="68"/>
      <c r="AM1380" s="68"/>
      <c r="AN1380" s="68"/>
      <c r="AO1380" s="70"/>
      <c r="AP1380" s="71"/>
      <c r="AQ1380" s="70"/>
      <c r="AR1380" s="72"/>
      <c r="AS1380" s="55"/>
      <c r="AT1380" s="55"/>
      <c r="AU1380" s="55"/>
      <c r="AV1380" s="78"/>
    </row>
    <row r="1381" spans="28:48" ht="14.25">
      <c r="AB1381" s="68"/>
      <c r="AC1381" s="69"/>
      <c r="AD1381" s="68"/>
      <c r="AE1381" s="69"/>
      <c r="AF1381" s="69"/>
      <c r="AG1381" s="69"/>
      <c r="AH1381" s="68"/>
      <c r="AI1381" s="68"/>
      <c r="AJ1381" s="68"/>
      <c r="AK1381" s="68"/>
      <c r="AL1381" s="68"/>
      <c r="AM1381" s="68"/>
      <c r="AN1381" s="68"/>
      <c r="AO1381" s="70"/>
      <c r="AP1381" s="71"/>
      <c r="AQ1381" s="70"/>
      <c r="AR1381" s="72"/>
      <c r="AS1381" s="55"/>
      <c r="AT1381" s="55"/>
      <c r="AU1381" s="55"/>
      <c r="AV1381" s="78"/>
    </row>
    <row r="1382" spans="28:48" ht="14.25">
      <c r="AB1382" s="68"/>
      <c r="AC1382" s="69"/>
      <c r="AD1382" s="68"/>
      <c r="AE1382" s="69"/>
      <c r="AF1382" s="69"/>
      <c r="AG1382" s="69"/>
      <c r="AH1382" s="68"/>
      <c r="AI1382" s="68"/>
      <c r="AJ1382" s="68"/>
      <c r="AK1382" s="68"/>
      <c r="AL1382" s="68"/>
      <c r="AM1382" s="68"/>
      <c r="AN1382" s="68"/>
      <c r="AO1382" s="70"/>
      <c r="AP1382" s="71"/>
      <c r="AQ1382" s="70"/>
      <c r="AR1382" s="72"/>
      <c r="AS1382" s="55"/>
      <c r="AT1382" s="55"/>
      <c r="AU1382" s="55"/>
      <c r="AV1382" s="78"/>
    </row>
    <row r="1383" spans="28:48" ht="14.25">
      <c r="AB1383" s="68"/>
      <c r="AC1383" s="69"/>
      <c r="AD1383" s="68"/>
      <c r="AE1383" s="69"/>
      <c r="AF1383" s="69"/>
      <c r="AG1383" s="69"/>
      <c r="AH1383" s="68"/>
      <c r="AI1383" s="68"/>
      <c r="AJ1383" s="68"/>
      <c r="AK1383" s="68"/>
      <c r="AL1383" s="68"/>
      <c r="AM1383" s="68"/>
      <c r="AN1383" s="68"/>
      <c r="AO1383" s="70"/>
      <c r="AP1383" s="71"/>
      <c r="AQ1383" s="70"/>
      <c r="AR1383" s="72"/>
      <c r="AS1383" s="55"/>
      <c r="AT1383" s="55"/>
      <c r="AU1383" s="55"/>
      <c r="AV1383" s="78"/>
    </row>
    <row r="1384" spans="28:48" ht="14.25">
      <c r="AB1384" s="68"/>
      <c r="AC1384" s="69"/>
      <c r="AD1384" s="68"/>
      <c r="AE1384" s="69"/>
      <c r="AF1384" s="69"/>
      <c r="AG1384" s="69"/>
      <c r="AH1384" s="68"/>
      <c r="AI1384" s="68"/>
      <c r="AJ1384" s="68"/>
      <c r="AK1384" s="68"/>
      <c r="AL1384" s="68"/>
      <c r="AM1384" s="68"/>
      <c r="AN1384" s="68"/>
      <c r="AO1384" s="70"/>
      <c r="AP1384" s="71"/>
      <c r="AQ1384" s="70"/>
      <c r="AR1384" s="72"/>
      <c r="AS1384" s="55"/>
      <c r="AT1384" s="55"/>
      <c r="AU1384" s="55"/>
      <c r="AV1384" s="78"/>
    </row>
    <row r="1385" spans="28:48" ht="14.25">
      <c r="AB1385" s="68"/>
      <c r="AC1385" s="69"/>
      <c r="AD1385" s="68"/>
      <c r="AE1385" s="69"/>
      <c r="AF1385" s="69"/>
      <c r="AG1385" s="69"/>
      <c r="AH1385" s="68"/>
      <c r="AI1385" s="68"/>
      <c r="AJ1385" s="68"/>
      <c r="AK1385" s="68"/>
      <c r="AL1385" s="68"/>
      <c r="AM1385" s="68"/>
      <c r="AN1385" s="68"/>
      <c r="AO1385" s="70"/>
      <c r="AP1385" s="71"/>
      <c r="AQ1385" s="70"/>
      <c r="AR1385" s="72"/>
      <c r="AS1385" s="55"/>
      <c r="AT1385" s="55"/>
      <c r="AU1385" s="55"/>
      <c r="AV1385" s="78"/>
    </row>
    <row r="1386" spans="28:48" ht="14.25">
      <c r="AB1386" s="68"/>
      <c r="AC1386" s="69"/>
      <c r="AD1386" s="68"/>
      <c r="AE1386" s="69"/>
      <c r="AF1386" s="69"/>
      <c r="AG1386" s="69"/>
      <c r="AH1386" s="68"/>
      <c r="AI1386" s="68"/>
      <c r="AJ1386" s="68"/>
      <c r="AK1386" s="68"/>
      <c r="AL1386" s="68"/>
      <c r="AM1386" s="68"/>
      <c r="AN1386" s="68"/>
      <c r="AO1386" s="70"/>
      <c r="AP1386" s="71"/>
      <c r="AQ1386" s="70"/>
      <c r="AR1386" s="72"/>
      <c r="AS1386" s="55"/>
      <c r="AT1386" s="55"/>
      <c r="AU1386" s="55"/>
      <c r="AV1386" s="78"/>
    </row>
    <row r="1387" spans="28:48" ht="14.25">
      <c r="AB1387" s="68"/>
      <c r="AC1387" s="69"/>
      <c r="AD1387" s="68"/>
      <c r="AE1387" s="69"/>
      <c r="AF1387" s="69"/>
      <c r="AG1387" s="69"/>
      <c r="AH1387" s="68"/>
      <c r="AI1387" s="68"/>
      <c r="AJ1387" s="68"/>
      <c r="AK1387" s="68"/>
      <c r="AL1387" s="68"/>
      <c r="AM1387" s="68"/>
      <c r="AN1387" s="68"/>
      <c r="AO1387" s="70"/>
      <c r="AP1387" s="71"/>
      <c r="AQ1387" s="70"/>
      <c r="AR1387" s="72"/>
      <c r="AS1387" s="55"/>
      <c r="AT1387" s="55"/>
      <c r="AU1387" s="55"/>
      <c r="AV1387" s="78"/>
    </row>
    <row r="1388" spans="28:48" ht="14.25">
      <c r="AB1388" s="68"/>
      <c r="AC1388" s="69"/>
      <c r="AD1388" s="68"/>
      <c r="AE1388" s="69"/>
      <c r="AF1388" s="69"/>
      <c r="AG1388" s="69"/>
      <c r="AH1388" s="68"/>
      <c r="AI1388" s="68"/>
      <c r="AJ1388" s="68"/>
      <c r="AK1388" s="68"/>
      <c r="AL1388" s="68"/>
      <c r="AM1388" s="68"/>
      <c r="AN1388" s="68"/>
      <c r="AO1388" s="70"/>
      <c r="AP1388" s="71"/>
      <c r="AQ1388" s="70"/>
      <c r="AR1388" s="72"/>
      <c r="AS1388" s="55"/>
      <c r="AT1388" s="55"/>
      <c r="AU1388" s="55"/>
      <c r="AV1388" s="78"/>
    </row>
    <row r="1389" spans="28:48" ht="14.25">
      <c r="AB1389" s="68"/>
      <c r="AC1389" s="69"/>
      <c r="AD1389" s="68"/>
      <c r="AE1389" s="69"/>
      <c r="AF1389" s="69"/>
      <c r="AG1389" s="69"/>
      <c r="AH1389" s="68"/>
      <c r="AI1389" s="68"/>
      <c r="AJ1389" s="68"/>
      <c r="AK1389" s="68"/>
      <c r="AL1389" s="68"/>
      <c r="AM1389" s="68"/>
      <c r="AN1389" s="68"/>
      <c r="AO1389" s="70"/>
      <c r="AP1389" s="71"/>
      <c r="AQ1389" s="70"/>
      <c r="AR1389" s="72"/>
      <c r="AS1389" s="55"/>
      <c r="AT1389" s="55"/>
      <c r="AU1389" s="55"/>
      <c r="AV1389" s="78"/>
    </row>
    <row r="1390" spans="28:48" ht="14.25">
      <c r="AB1390" s="68"/>
      <c r="AC1390" s="69"/>
      <c r="AD1390" s="68"/>
      <c r="AE1390" s="69"/>
      <c r="AF1390" s="69"/>
      <c r="AG1390" s="69"/>
      <c r="AH1390" s="68"/>
      <c r="AI1390" s="68"/>
      <c r="AJ1390" s="68"/>
      <c r="AK1390" s="68"/>
      <c r="AL1390" s="68"/>
      <c r="AM1390" s="68"/>
      <c r="AN1390" s="68"/>
      <c r="AO1390" s="70"/>
      <c r="AP1390" s="71"/>
      <c r="AQ1390" s="70"/>
      <c r="AR1390" s="72"/>
      <c r="AS1390" s="55"/>
      <c r="AT1390" s="55"/>
      <c r="AU1390" s="55"/>
      <c r="AV1390" s="78"/>
    </row>
    <row r="1391" spans="28:48" ht="14.25">
      <c r="AB1391" s="68"/>
      <c r="AC1391" s="69"/>
      <c r="AD1391" s="68"/>
      <c r="AE1391" s="69"/>
      <c r="AF1391" s="69"/>
      <c r="AG1391" s="69"/>
      <c r="AH1391" s="68"/>
      <c r="AI1391" s="68"/>
      <c r="AJ1391" s="68"/>
      <c r="AK1391" s="68"/>
      <c r="AL1391" s="68"/>
      <c r="AM1391" s="68"/>
      <c r="AN1391" s="68"/>
      <c r="AO1391" s="70"/>
      <c r="AP1391" s="71"/>
      <c r="AQ1391" s="70"/>
      <c r="AR1391" s="72"/>
      <c r="AS1391" s="55"/>
      <c r="AT1391" s="55"/>
      <c r="AU1391" s="55"/>
      <c r="AV1391" s="78"/>
    </row>
    <row r="1392" spans="28:48" ht="14.25">
      <c r="AB1392" s="68"/>
      <c r="AC1392" s="69"/>
      <c r="AD1392" s="68"/>
      <c r="AE1392" s="69"/>
      <c r="AF1392" s="69"/>
      <c r="AG1392" s="69"/>
      <c r="AH1392" s="68"/>
      <c r="AI1392" s="68"/>
      <c r="AJ1392" s="68"/>
      <c r="AK1392" s="68"/>
      <c r="AL1392" s="68"/>
      <c r="AM1392" s="68"/>
      <c r="AN1392" s="68"/>
      <c r="AO1392" s="70"/>
      <c r="AP1392" s="71"/>
      <c r="AQ1392" s="70"/>
      <c r="AR1392" s="72"/>
      <c r="AS1392" s="55"/>
      <c r="AT1392" s="55"/>
      <c r="AU1392" s="55"/>
      <c r="AV1392" s="78"/>
    </row>
    <row r="1393" spans="28:48" ht="14.25">
      <c r="AB1393" s="68"/>
      <c r="AC1393" s="69"/>
      <c r="AD1393" s="68"/>
      <c r="AE1393" s="69"/>
      <c r="AF1393" s="69"/>
      <c r="AG1393" s="69"/>
      <c r="AH1393" s="68"/>
      <c r="AI1393" s="68"/>
      <c r="AJ1393" s="68"/>
      <c r="AK1393" s="68"/>
      <c r="AL1393" s="68"/>
      <c r="AM1393" s="68"/>
      <c r="AN1393" s="68"/>
      <c r="AO1393" s="70"/>
      <c r="AP1393" s="71"/>
      <c r="AQ1393" s="70"/>
      <c r="AR1393" s="72"/>
      <c r="AS1393" s="55"/>
      <c r="AT1393" s="55"/>
      <c r="AU1393" s="55"/>
      <c r="AV1393" s="78"/>
    </row>
    <row r="1394" spans="28:48" ht="14.25">
      <c r="AB1394" s="68"/>
      <c r="AC1394" s="69"/>
      <c r="AD1394" s="68"/>
      <c r="AE1394" s="69"/>
      <c r="AF1394" s="69"/>
      <c r="AG1394" s="69"/>
      <c r="AH1394" s="68"/>
      <c r="AI1394" s="68"/>
      <c r="AJ1394" s="68"/>
      <c r="AK1394" s="68"/>
      <c r="AL1394" s="68"/>
      <c r="AM1394" s="68"/>
      <c r="AN1394" s="68"/>
      <c r="AO1394" s="70"/>
      <c r="AP1394" s="71"/>
      <c r="AQ1394" s="70"/>
      <c r="AR1394" s="72"/>
      <c r="AS1394" s="55"/>
      <c r="AT1394" s="55"/>
      <c r="AU1394" s="55"/>
      <c r="AV1394" s="78"/>
    </row>
    <row r="1395" spans="28:48" ht="14.25">
      <c r="AB1395" s="68"/>
      <c r="AC1395" s="69"/>
      <c r="AD1395" s="68"/>
      <c r="AE1395" s="69"/>
      <c r="AF1395" s="69"/>
      <c r="AG1395" s="69"/>
      <c r="AH1395" s="68"/>
      <c r="AI1395" s="68"/>
      <c r="AJ1395" s="68"/>
      <c r="AK1395" s="68"/>
      <c r="AL1395" s="68"/>
      <c r="AM1395" s="68"/>
      <c r="AN1395" s="68"/>
      <c r="AO1395" s="70"/>
      <c r="AP1395" s="71"/>
      <c r="AQ1395" s="70"/>
      <c r="AR1395" s="72"/>
      <c r="AS1395" s="55"/>
      <c r="AT1395" s="55"/>
      <c r="AU1395" s="55"/>
      <c r="AV1395" s="78"/>
    </row>
    <row r="1396" spans="28:48" ht="14.25">
      <c r="AB1396" s="68"/>
      <c r="AC1396" s="69"/>
      <c r="AD1396" s="68"/>
      <c r="AE1396" s="69"/>
      <c r="AF1396" s="69"/>
      <c r="AG1396" s="69"/>
      <c r="AH1396" s="68"/>
      <c r="AI1396" s="68"/>
      <c r="AJ1396" s="68"/>
      <c r="AK1396" s="68"/>
      <c r="AL1396" s="68"/>
      <c r="AM1396" s="68"/>
      <c r="AN1396" s="68"/>
      <c r="AO1396" s="70"/>
      <c r="AP1396" s="71"/>
      <c r="AQ1396" s="70"/>
      <c r="AR1396" s="72"/>
      <c r="AS1396" s="55"/>
      <c r="AT1396" s="55"/>
      <c r="AU1396" s="55"/>
      <c r="AV1396" s="78"/>
    </row>
    <row r="1397" spans="28:48" ht="14.25">
      <c r="AB1397" s="68"/>
      <c r="AC1397" s="69"/>
      <c r="AD1397" s="68"/>
      <c r="AE1397" s="69"/>
      <c r="AF1397" s="69"/>
      <c r="AG1397" s="69"/>
      <c r="AH1397" s="68"/>
      <c r="AI1397" s="68"/>
      <c r="AJ1397" s="68"/>
      <c r="AK1397" s="68"/>
      <c r="AL1397" s="68"/>
      <c r="AM1397" s="68"/>
      <c r="AN1397" s="68"/>
      <c r="AO1397" s="70"/>
      <c r="AP1397" s="71"/>
      <c r="AQ1397" s="70"/>
      <c r="AR1397" s="72"/>
      <c r="AS1397" s="55"/>
      <c r="AT1397" s="55"/>
      <c r="AU1397" s="55"/>
      <c r="AV1397" s="78"/>
    </row>
    <row r="1398" spans="28:48" ht="14.25">
      <c r="AB1398" s="68"/>
      <c r="AC1398" s="69"/>
      <c r="AD1398" s="68"/>
      <c r="AE1398" s="69"/>
      <c r="AF1398" s="69"/>
      <c r="AG1398" s="69"/>
      <c r="AH1398" s="68"/>
      <c r="AI1398" s="68"/>
      <c r="AJ1398" s="68"/>
      <c r="AK1398" s="68"/>
      <c r="AL1398" s="68"/>
      <c r="AM1398" s="68"/>
      <c r="AN1398" s="68"/>
      <c r="AO1398" s="70"/>
      <c r="AP1398" s="71"/>
      <c r="AQ1398" s="70"/>
      <c r="AR1398" s="72"/>
      <c r="AS1398" s="55"/>
      <c r="AT1398" s="55"/>
      <c r="AU1398" s="55"/>
      <c r="AV1398" s="78"/>
    </row>
    <row r="1399" spans="28:48" ht="14.25">
      <c r="AB1399" s="68"/>
      <c r="AC1399" s="69"/>
      <c r="AD1399" s="68"/>
      <c r="AE1399" s="69"/>
      <c r="AF1399" s="69"/>
      <c r="AG1399" s="69"/>
      <c r="AH1399" s="68"/>
      <c r="AI1399" s="68"/>
      <c r="AJ1399" s="68"/>
      <c r="AK1399" s="68"/>
      <c r="AL1399" s="68"/>
      <c r="AM1399" s="68"/>
      <c r="AN1399" s="68"/>
      <c r="AO1399" s="70"/>
      <c r="AP1399" s="71"/>
      <c r="AQ1399" s="70"/>
      <c r="AR1399" s="72"/>
      <c r="AS1399" s="55"/>
      <c r="AT1399" s="55"/>
      <c r="AU1399" s="55"/>
      <c r="AV1399" s="78"/>
    </row>
    <row r="1400" spans="28:48" ht="14.25">
      <c r="AB1400" s="68"/>
      <c r="AC1400" s="69"/>
      <c r="AD1400" s="68"/>
      <c r="AE1400" s="69"/>
      <c r="AF1400" s="69"/>
      <c r="AG1400" s="69"/>
      <c r="AH1400" s="68"/>
      <c r="AI1400" s="68"/>
      <c r="AJ1400" s="68"/>
      <c r="AK1400" s="68"/>
      <c r="AL1400" s="68"/>
      <c r="AM1400" s="68"/>
      <c r="AN1400" s="68"/>
      <c r="AO1400" s="70"/>
      <c r="AP1400" s="71"/>
      <c r="AQ1400" s="70"/>
      <c r="AR1400" s="72"/>
      <c r="AS1400" s="55"/>
      <c r="AT1400" s="55"/>
      <c r="AU1400" s="55"/>
      <c r="AV1400" s="78"/>
    </row>
    <row r="1401" spans="28:48" ht="14.25">
      <c r="AB1401" s="68"/>
      <c r="AC1401" s="69"/>
      <c r="AD1401" s="68"/>
      <c r="AE1401" s="69"/>
      <c r="AF1401" s="69"/>
      <c r="AG1401" s="69"/>
      <c r="AH1401" s="68"/>
      <c r="AI1401" s="68"/>
      <c r="AJ1401" s="68"/>
      <c r="AK1401" s="68"/>
      <c r="AL1401" s="68"/>
      <c r="AM1401" s="68"/>
      <c r="AN1401" s="68"/>
      <c r="AO1401" s="70"/>
      <c r="AP1401" s="71"/>
      <c r="AQ1401" s="70"/>
      <c r="AR1401" s="72"/>
      <c r="AS1401" s="55"/>
      <c r="AT1401" s="55"/>
      <c r="AU1401" s="55"/>
      <c r="AV1401" s="78"/>
    </row>
    <row r="1402" spans="28:48" ht="14.25">
      <c r="AB1402" s="68"/>
      <c r="AC1402" s="69"/>
      <c r="AD1402" s="68"/>
      <c r="AE1402" s="69"/>
      <c r="AF1402" s="69"/>
      <c r="AG1402" s="69"/>
      <c r="AH1402" s="68"/>
      <c r="AI1402" s="68"/>
      <c r="AJ1402" s="68"/>
      <c r="AK1402" s="68"/>
      <c r="AL1402" s="68"/>
      <c r="AM1402" s="68"/>
      <c r="AN1402" s="68"/>
      <c r="AO1402" s="70"/>
      <c r="AP1402" s="71"/>
      <c r="AQ1402" s="70"/>
      <c r="AR1402" s="72"/>
      <c r="AS1402" s="55"/>
      <c r="AT1402" s="55"/>
      <c r="AU1402" s="55"/>
      <c r="AV1402" s="78"/>
    </row>
    <row r="1403" spans="28:48" ht="14.25">
      <c r="AB1403" s="68"/>
      <c r="AC1403" s="69"/>
      <c r="AD1403" s="68"/>
      <c r="AE1403" s="69"/>
      <c r="AF1403" s="69"/>
      <c r="AG1403" s="69"/>
      <c r="AH1403" s="68"/>
      <c r="AI1403" s="68"/>
      <c r="AJ1403" s="68"/>
      <c r="AK1403" s="68"/>
      <c r="AL1403" s="68"/>
      <c r="AM1403" s="68"/>
      <c r="AN1403" s="68"/>
      <c r="AO1403" s="70"/>
      <c r="AP1403" s="71"/>
      <c r="AQ1403" s="70"/>
      <c r="AR1403" s="72"/>
      <c r="AS1403" s="55"/>
      <c r="AT1403" s="55"/>
      <c r="AU1403" s="55"/>
      <c r="AV1403" s="78"/>
    </row>
    <row r="1404" spans="28:48" ht="14.25">
      <c r="AB1404" s="68"/>
      <c r="AC1404" s="69"/>
      <c r="AD1404" s="68"/>
      <c r="AE1404" s="69"/>
      <c r="AF1404" s="69"/>
      <c r="AG1404" s="69"/>
      <c r="AH1404" s="68"/>
      <c r="AI1404" s="68"/>
      <c r="AJ1404" s="68"/>
      <c r="AK1404" s="68"/>
      <c r="AL1404" s="68"/>
      <c r="AM1404" s="68"/>
      <c r="AN1404" s="68"/>
      <c r="AO1404" s="70"/>
      <c r="AP1404" s="71"/>
      <c r="AQ1404" s="70"/>
      <c r="AR1404" s="72"/>
      <c r="AS1404" s="55"/>
      <c r="AT1404" s="55"/>
      <c r="AU1404" s="55"/>
      <c r="AV1404" s="78"/>
    </row>
    <row r="1405" spans="28:48" ht="14.25">
      <c r="AB1405" s="68"/>
      <c r="AC1405" s="69"/>
      <c r="AD1405" s="68"/>
      <c r="AE1405" s="69"/>
      <c r="AF1405" s="69"/>
      <c r="AG1405" s="69"/>
      <c r="AH1405" s="68"/>
      <c r="AI1405" s="68"/>
      <c r="AJ1405" s="68"/>
      <c r="AK1405" s="68"/>
      <c r="AL1405" s="68"/>
      <c r="AM1405" s="68"/>
      <c r="AN1405" s="68"/>
      <c r="AO1405" s="70"/>
      <c r="AP1405" s="71"/>
      <c r="AQ1405" s="70"/>
      <c r="AR1405" s="72"/>
      <c r="AS1405" s="55"/>
      <c r="AT1405" s="55"/>
      <c r="AU1405" s="55"/>
      <c r="AV1405" s="78"/>
    </row>
    <row r="1406" spans="28:48" ht="14.25">
      <c r="AB1406" s="68"/>
      <c r="AC1406" s="69"/>
      <c r="AD1406" s="68"/>
      <c r="AE1406" s="69"/>
      <c r="AF1406" s="69"/>
      <c r="AG1406" s="69"/>
      <c r="AH1406" s="68"/>
      <c r="AI1406" s="68"/>
      <c r="AJ1406" s="68"/>
      <c r="AK1406" s="68"/>
      <c r="AL1406" s="68"/>
      <c r="AM1406" s="68"/>
      <c r="AN1406" s="68"/>
      <c r="AO1406" s="70"/>
      <c r="AP1406" s="71"/>
      <c r="AQ1406" s="70"/>
      <c r="AR1406" s="72"/>
      <c r="AS1406" s="55"/>
      <c r="AT1406" s="55"/>
      <c r="AU1406" s="55"/>
      <c r="AV1406" s="78"/>
    </row>
    <row r="1407" spans="28:48" ht="14.25">
      <c r="AB1407" s="68"/>
      <c r="AC1407" s="69"/>
      <c r="AD1407" s="68"/>
      <c r="AE1407" s="69"/>
      <c r="AF1407" s="69"/>
      <c r="AG1407" s="69"/>
      <c r="AH1407" s="68"/>
      <c r="AI1407" s="68"/>
      <c r="AJ1407" s="68"/>
      <c r="AK1407" s="68"/>
      <c r="AL1407" s="68"/>
      <c r="AM1407" s="68"/>
      <c r="AN1407" s="68"/>
      <c r="AO1407" s="70"/>
      <c r="AP1407" s="71"/>
      <c r="AQ1407" s="70"/>
      <c r="AR1407" s="72"/>
      <c r="AS1407" s="55"/>
      <c r="AT1407" s="55"/>
      <c r="AU1407" s="55"/>
      <c r="AV1407" s="78"/>
    </row>
    <row r="1408" spans="28:48" ht="14.25">
      <c r="AB1408" s="68"/>
      <c r="AC1408" s="69"/>
      <c r="AD1408" s="68"/>
      <c r="AE1408" s="69"/>
      <c r="AF1408" s="69"/>
      <c r="AG1408" s="69"/>
      <c r="AH1408" s="68"/>
      <c r="AI1408" s="68"/>
      <c r="AJ1408" s="68"/>
      <c r="AK1408" s="68"/>
      <c r="AL1408" s="68"/>
      <c r="AM1408" s="68"/>
      <c r="AN1408" s="68"/>
      <c r="AO1408" s="70"/>
      <c r="AP1408" s="71"/>
      <c r="AQ1408" s="70"/>
      <c r="AR1408" s="72"/>
      <c r="AS1408" s="55"/>
      <c r="AT1408" s="55"/>
      <c r="AU1408" s="55"/>
      <c r="AV1408" s="78"/>
    </row>
    <row r="1409" spans="28:48" ht="14.25">
      <c r="AB1409" s="68"/>
      <c r="AC1409" s="69"/>
      <c r="AD1409" s="68"/>
      <c r="AE1409" s="69"/>
      <c r="AF1409" s="69"/>
      <c r="AG1409" s="69"/>
      <c r="AH1409" s="68"/>
      <c r="AI1409" s="68"/>
      <c r="AJ1409" s="68"/>
      <c r="AK1409" s="68"/>
      <c r="AL1409" s="68"/>
      <c r="AM1409" s="68"/>
      <c r="AN1409" s="68"/>
      <c r="AO1409" s="70"/>
      <c r="AP1409" s="71"/>
      <c r="AQ1409" s="70"/>
      <c r="AR1409" s="72"/>
      <c r="AS1409" s="55"/>
      <c r="AT1409" s="55"/>
      <c r="AU1409" s="55"/>
      <c r="AV1409" s="78"/>
    </row>
    <row r="1410" spans="28:48" ht="14.25">
      <c r="AB1410" s="68"/>
      <c r="AC1410" s="69"/>
      <c r="AD1410" s="68"/>
      <c r="AE1410" s="69"/>
      <c r="AF1410" s="69"/>
      <c r="AG1410" s="69"/>
      <c r="AH1410" s="68"/>
      <c r="AI1410" s="68"/>
      <c r="AJ1410" s="68"/>
      <c r="AK1410" s="68"/>
      <c r="AL1410" s="68"/>
      <c r="AM1410" s="68"/>
      <c r="AN1410" s="68"/>
      <c r="AO1410" s="70"/>
      <c r="AP1410" s="71"/>
      <c r="AQ1410" s="70"/>
      <c r="AR1410" s="72"/>
      <c r="AS1410" s="55"/>
      <c r="AT1410" s="55"/>
      <c r="AU1410" s="55"/>
      <c r="AV1410" s="78"/>
    </row>
    <row r="1411" spans="28:48" ht="14.25">
      <c r="AB1411" s="68"/>
      <c r="AC1411" s="69"/>
      <c r="AD1411" s="68"/>
      <c r="AE1411" s="69"/>
      <c r="AF1411" s="69"/>
      <c r="AG1411" s="69"/>
      <c r="AH1411" s="68"/>
      <c r="AI1411" s="68"/>
      <c r="AJ1411" s="68"/>
      <c r="AK1411" s="68"/>
      <c r="AL1411" s="68"/>
      <c r="AM1411" s="68"/>
      <c r="AN1411" s="68"/>
      <c r="AO1411" s="70"/>
      <c r="AP1411" s="71"/>
      <c r="AQ1411" s="70"/>
      <c r="AR1411" s="72"/>
      <c r="AS1411" s="55"/>
      <c r="AT1411" s="55"/>
      <c r="AU1411" s="55"/>
      <c r="AV1411" s="78"/>
    </row>
    <row r="1412" spans="28:48" ht="14.25">
      <c r="AB1412" s="68"/>
      <c r="AC1412" s="69"/>
      <c r="AD1412" s="68"/>
      <c r="AE1412" s="69"/>
      <c r="AF1412" s="69"/>
      <c r="AG1412" s="69"/>
      <c r="AH1412" s="68"/>
      <c r="AI1412" s="68"/>
      <c r="AJ1412" s="68"/>
      <c r="AK1412" s="68"/>
      <c r="AL1412" s="68"/>
      <c r="AM1412" s="68"/>
      <c r="AN1412" s="68"/>
      <c r="AO1412" s="70"/>
      <c r="AP1412" s="71"/>
      <c r="AQ1412" s="70"/>
      <c r="AR1412" s="72"/>
      <c r="AS1412" s="55"/>
      <c r="AT1412" s="55"/>
      <c r="AU1412" s="55"/>
      <c r="AV1412" s="78"/>
    </row>
    <row r="1413" spans="28:48" ht="14.25">
      <c r="AB1413" s="68"/>
      <c r="AC1413" s="69"/>
      <c r="AD1413" s="68"/>
      <c r="AE1413" s="69"/>
      <c r="AF1413" s="69"/>
      <c r="AG1413" s="69"/>
      <c r="AH1413" s="68"/>
      <c r="AI1413" s="68"/>
      <c r="AJ1413" s="68"/>
      <c r="AK1413" s="68"/>
      <c r="AL1413" s="68"/>
      <c r="AM1413" s="68"/>
      <c r="AN1413" s="68"/>
      <c r="AO1413" s="70"/>
      <c r="AP1413" s="71"/>
      <c r="AQ1413" s="70"/>
      <c r="AR1413" s="72"/>
      <c r="AS1413" s="55"/>
      <c r="AT1413" s="55"/>
      <c r="AU1413" s="55"/>
      <c r="AV1413" s="78"/>
    </row>
    <row r="1414" spans="28:48" ht="14.25">
      <c r="AB1414" s="68"/>
      <c r="AC1414" s="69"/>
      <c r="AD1414" s="68"/>
      <c r="AE1414" s="69"/>
      <c r="AF1414" s="69"/>
      <c r="AG1414" s="69"/>
      <c r="AH1414" s="68"/>
      <c r="AI1414" s="68"/>
      <c r="AJ1414" s="68"/>
      <c r="AK1414" s="68"/>
      <c r="AL1414" s="68"/>
      <c r="AM1414" s="68"/>
      <c r="AN1414" s="68"/>
      <c r="AO1414" s="70"/>
      <c r="AP1414" s="71"/>
      <c r="AQ1414" s="70"/>
      <c r="AR1414" s="72"/>
      <c r="AS1414" s="55"/>
      <c r="AT1414" s="55"/>
      <c r="AU1414" s="55"/>
      <c r="AV1414" s="78"/>
    </row>
    <row r="1415" spans="28:48" ht="14.25">
      <c r="AB1415" s="68"/>
      <c r="AC1415" s="69"/>
      <c r="AD1415" s="68"/>
      <c r="AE1415" s="69"/>
      <c r="AF1415" s="69"/>
      <c r="AG1415" s="69"/>
      <c r="AH1415" s="68"/>
      <c r="AI1415" s="68"/>
      <c r="AJ1415" s="68"/>
      <c r="AK1415" s="68"/>
      <c r="AL1415" s="68"/>
      <c r="AM1415" s="68"/>
      <c r="AN1415" s="68"/>
      <c r="AO1415" s="70"/>
      <c r="AP1415" s="71"/>
      <c r="AQ1415" s="70"/>
      <c r="AR1415" s="72"/>
      <c r="AS1415" s="55"/>
      <c r="AT1415" s="55"/>
      <c r="AU1415" s="55"/>
      <c r="AV1415" s="78"/>
    </row>
    <row r="1416" spans="28:48" ht="14.25">
      <c r="AB1416" s="68"/>
      <c r="AC1416" s="69"/>
      <c r="AD1416" s="68"/>
      <c r="AE1416" s="69"/>
      <c r="AF1416" s="69"/>
      <c r="AG1416" s="69"/>
      <c r="AH1416" s="68"/>
      <c r="AI1416" s="68"/>
      <c r="AJ1416" s="68"/>
      <c r="AK1416" s="68"/>
      <c r="AL1416" s="68"/>
      <c r="AM1416" s="68"/>
      <c r="AN1416" s="68"/>
      <c r="AO1416" s="70"/>
      <c r="AP1416" s="71"/>
      <c r="AQ1416" s="70"/>
      <c r="AR1416" s="72"/>
      <c r="AS1416" s="55"/>
      <c r="AT1416" s="55"/>
      <c r="AU1416" s="55"/>
      <c r="AV1416" s="78"/>
    </row>
    <row r="1417" spans="28:48" ht="14.25">
      <c r="AB1417" s="68"/>
      <c r="AC1417" s="69"/>
      <c r="AD1417" s="68"/>
      <c r="AE1417" s="69"/>
      <c r="AF1417" s="69"/>
      <c r="AG1417" s="69"/>
      <c r="AH1417" s="68"/>
      <c r="AI1417" s="68"/>
      <c r="AJ1417" s="68"/>
      <c r="AK1417" s="68"/>
      <c r="AL1417" s="68"/>
      <c r="AM1417" s="68"/>
      <c r="AN1417" s="68"/>
      <c r="AO1417" s="70"/>
      <c r="AP1417" s="71"/>
      <c r="AQ1417" s="70"/>
      <c r="AR1417" s="72"/>
      <c r="AS1417" s="55"/>
      <c r="AT1417" s="55"/>
      <c r="AU1417" s="55"/>
      <c r="AV1417" s="78"/>
    </row>
    <row r="1418" spans="28:48" ht="14.25">
      <c r="AB1418" s="68"/>
      <c r="AC1418" s="69"/>
      <c r="AD1418" s="68"/>
      <c r="AE1418" s="69"/>
      <c r="AF1418" s="69"/>
      <c r="AG1418" s="69"/>
      <c r="AH1418" s="68"/>
      <c r="AI1418" s="68"/>
      <c r="AJ1418" s="68"/>
      <c r="AK1418" s="68"/>
      <c r="AL1418" s="68"/>
      <c r="AM1418" s="68"/>
      <c r="AN1418" s="68"/>
      <c r="AO1418" s="70"/>
      <c r="AP1418" s="71"/>
      <c r="AQ1418" s="70"/>
      <c r="AR1418" s="72"/>
      <c r="AS1418" s="55"/>
      <c r="AT1418" s="55"/>
      <c r="AU1418" s="55"/>
      <c r="AV1418" s="78"/>
    </row>
    <row r="1419" spans="28:48" ht="14.25">
      <c r="AB1419" s="68"/>
      <c r="AC1419" s="69"/>
      <c r="AD1419" s="68"/>
      <c r="AE1419" s="69"/>
      <c r="AF1419" s="69"/>
      <c r="AG1419" s="69"/>
      <c r="AH1419" s="68"/>
      <c r="AI1419" s="68"/>
      <c r="AJ1419" s="68"/>
      <c r="AK1419" s="68"/>
      <c r="AL1419" s="68"/>
      <c r="AM1419" s="68"/>
      <c r="AN1419" s="68"/>
      <c r="AO1419" s="70"/>
      <c r="AP1419" s="71"/>
      <c r="AQ1419" s="70"/>
      <c r="AR1419" s="72"/>
      <c r="AS1419" s="55"/>
      <c r="AT1419" s="55"/>
      <c r="AU1419" s="55"/>
      <c r="AV1419" s="78"/>
    </row>
    <row r="1420" spans="28:48" ht="14.25">
      <c r="AB1420" s="68"/>
      <c r="AC1420" s="69"/>
      <c r="AD1420" s="68"/>
      <c r="AE1420" s="69"/>
      <c r="AF1420" s="69"/>
      <c r="AG1420" s="69"/>
      <c r="AH1420" s="68"/>
      <c r="AI1420" s="68"/>
      <c r="AJ1420" s="68"/>
      <c r="AK1420" s="68"/>
      <c r="AL1420" s="68"/>
      <c r="AM1420" s="68"/>
      <c r="AN1420" s="68"/>
      <c r="AO1420" s="70"/>
      <c r="AP1420" s="71"/>
      <c r="AQ1420" s="70"/>
      <c r="AR1420" s="72"/>
      <c r="AS1420" s="55"/>
      <c r="AT1420" s="55"/>
      <c r="AU1420" s="55"/>
      <c r="AV1420" s="78"/>
    </row>
    <row r="1421" spans="28:48" ht="14.25">
      <c r="AB1421" s="68"/>
      <c r="AC1421" s="69"/>
      <c r="AD1421" s="68"/>
      <c r="AE1421" s="69"/>
      <c r="AF1421" s="69"/>
      <c r="AG1421" s="69"/>
      <c r="AH1421" s="68"/>
      <c r="AI1421" s="68"/>
      <c r="AJ1421" s="68"/>
      <c r="AK1421" s="68"/>
      <c r="AL1421" s="68"/>
      <c r="AM1421" s="68"/>
      <c r="AN1421" s="68"/>
      <c r="AO1421" s="70"/>
      <c r="AP1421" s="71"/>
      <c r="AQ1421" s="70"/>
      <c r="AR1421" s="72"/>
      <c r="AS1421" s="55"/>
      <c r="AT1421" s="55"/>
      <c r="AU1421" s="55"/>
      <c r="AV1421" s="78"/>
    </row>
    <row r="1422" spans="28:48" ht="14.25">
      <c r="AB1422" s="68"/>
      <c r="AC1422" s="69"/>
      <c r="AD1422" s="68"/>
      <c r="AE1422" s="69"/>
      <c r="AF1422" s="69"/>
      <c r="AG1422" s="69"/>
      <c r="AH1422" s="68"/>
      <c r="AI1422" s="68"/>
      <c r="AJ1422" s="68"/>
      <c r="AK1422" s="68"/>
      <c r="AL1422" s="68"/>
      <c r="AM1422" s="68"/>
      <c r="AN1422" s="68"/>
      <c r="AO1422" s="70"/>
      <c r="AP1422" s="71"/>
      <c r="AQ1422" s="70"/>
      <c r="AR1422" s="72"/>
      <c r="AS1422" s="55"/>
      <c r="AT1422" s="55"/>
      <c r="AU1422" s="55"/>
      <c r="AV1422" s="78"/>
    </row>
    <row r="1423" spans="28:48" ht="14.25">
      <c r="AB1423" s="68"/>
      <c r="AC1423" s="69"/>
      <c r="AD1423" s="68"/>
      <c r="AE1423" s="69"/>
      <c r="AF1423" s="69"/>
      <c r="AG1423" s="69"/>
      <c r="AH1423" s="68"/>
      <c r="AI1423" s="68"/>
      <c r="AJ1423" s="68"/>
      <c r="AK1423" s="68"/>
      <c r="AL1423" s="68"/>
      <c r="AM1423" s="68"/>
      <c r="AN1423" s="68"/>
      <c r="AO1423" s="70"/>
      <c r="AP1423" s="71"/>
      <c r="AQ1423" s="70"/>
      <c r="AR1423" s="72"/>
      <c r="AS1423" s="55"/>
      <c r="AT1423" s="55"/>
      <c r="AU1423" s="55"/>
      <c r="AV1423" s="78"/>
    </row>
    <row r="1424" spans="28:48" ht="14.25">
      <c r="AB1424" s="68"/>
      <c r="AC1424" s="69"/>
      <c r="AD1424" s="68"/>
      <c r="AE1424" s="69"/>
      <c r="AF1424" s="69"/>
      <c r="AG1424" s="69"/>
      <c r="AH1424" s="68"/>
      <c r="AI1424" s="68"/>
      <c r="AJ1424" s="68"/>
      <c r="AK1424" s="68"/>
      <c r="AL1424" s="68"/>
      <c r="AM1424" s="68"/>
      <c r="AN1424" s="68"/>
      <c r="AO1424" s="70"/>
      <c r="AP1424" s="71"/>
      <c r="AQ1424" s="70"/>
      <c r="AR1424" s="72"/>
      <c r="AS1424" s="55"/>
      <c r="AT1424" s="55"/>
      <c r="AU1424" s="55"/>
      <c r="AV1424" s="78"/>
    </row>
    <row r="1425" spans="28:48" ht="14.25">
      <c r="AB1425" s="68"/>
      <c r="AC1425" s="69"/>
      <c r="AD1425" s="68"/>
      <c r="AE1425" s="69"/>
      <c r="AF1425" s="69"/>
      <c r="AG1425" s="69"/>
      <c r="AH1425" s="68"/>
      <c r="AI1425" s="68"/>
      <c r="AJ1425" s="68"/>
      <c r="AK1425" s="68"/>
      <c r="AL1425" s="68"/>
      <c r="AM1425" s="68"/>
      <c r="AN1425" s="68"/>
      <c r="AO1425" s="70"/>
      <c r="AP1425" s="71"/>
      <c r="AQ1425" s="70"/>
      <c r="AR1425" s="72"/>
      <c r="AS1425" s="55"/>
      <c r="AT1425" s="55"/>
      <c r="AU1425" s="55"/>
      <c r="AV1425" s="78"/>
    </row>
    <row r="1426" spans="28:48" ht="14.25">
      <c r="AB1426" s="68"/>
      <c r="AC1426" s="69"/>
      <c r="AD1426" s="68"/>
      <c r="AE1426" s="69"/>
      <c r="AF1426" s="69"/>
      <c r="AG1426" s="69"/>
      <c r="AH1426" s="68"/>
      <c r="AI1426" s="68"/>
      <c r="AJ1426" s="68"/>
      <c r="AK1426" s="68"/>
      <c r="AL1426" s="68"/>
      <c r="AM1426" s="68"/>
      <c r="AN1426" s="68"/>
      <c r="AO1426" s="70"/>
      <c r="AP1426" s="71"/>
      <c r="AQ1426" s="70"/>
      <c r="AR1426" s="72"/>
      <c r="AS1426" s="55"/>
      <c r="AT1426" s="55"/>
      <c r="AU1426" s="55"/>
      <c r="AV1426" s="78"/>
    </row>
    <row r="1427" spans="28:48" ht="14.25">
      <c r="AB1427" s="68"/>
      <c r="AC1427" s="69"/>
      <c r="AD1427" s="68"/>
      <c r="AE1427" s="69"/>
      <c r="AF1427" s="69"/>
      <c r="AG1427" s="69"/>
      <c r="AH1427" s="68"/>
      <c r="AI1427" s="68"/>
      <c r="AJ1427" s="68"/>
      <c r="AK1427" s="68"/>
      <c r="AL1427" s="68"/>
      <c r="AM1427" s="68"/>
      <c r="AN1427" s="68"/>
      <c r="AO1427" s="70"/>
      <c r="AP1427" s="71"/>
      <c r="AQ1427" s="70"/>
      <c r="AR1427" s="72"/>
      <c r="AS1427" s="55"/>
      <c r="AT1427" s="55"/>
      <c r="AU1427" s="55"/>
      <c r="AV1427" s="78"/>
    </row>
    <row r="1428" spans="28:48" ht="14.25">
      <c r="AB1428" s="68"/>
      <c r="AC1428" s="69"/>
      <c r="AD1428" s="68"/>
      <c r="AE1428" s="69"/>
      <c r="AF1428" s="69"/>
      <c r="AG1428" s="69"/>
      <c r="AH1428" s="68"/>
      <c r="AI1428" s="68"/>
      <c r="AJ1428" s="68"/>
      <c r="AK1428" s="68"/>
      <c r="AL1428" s="68"/>
      <c r="AM1428" s="68"/>
      <c r="AN1428" s="68"/>
      <c r="AO1428" s="70"/>
      <c r="AP1428" s="71"/>
      <c r="AQ1428" s="70"/>
      <c r="AR1428" s="72"/>
      <c r="AS1428" s="55"/>
      <c r="AT1428" s="55"/>
      <c r="AU1428" s="55"/>
      <c r="AV1428" s="78"/>
    </row>
    <row r="1429" spans="28:48" ht="14.25">
      <c r="AB1429" s="68"/>
      <c r="AC1429" s="69"/>
      <c r="AD1429" s="68"/>
      <c r="AE1429" s="69"/>
      <c r="AF1429" s="69"/>
      <c r="AG1429" s="69"/>
      <c r="AH1429" s="68"/>
      <c r="AI1429" s="68"/>
      <c r="AJ1429" s="68"/>
      <c r="AK1429" s="68"/>
      <c r="AL1429" s="68"/>
      <c r="AM1429" s="68"/>
      <c r="AN1429" s="68"/>
      <c r="AO1429" s="70"/>
      <c r="AP1429" s="71"/>
      <c r="AQ1429" s="70"/>
      <c r="AR1429" s="72"/>
      <c r="AS1429" s="55"/>
      <c r="AT1429" s="55"/>
      <c r="AU1429" s="55"/>
      <c r="AV1429" s="78"/>
    </row>
    <row r="1430" spans="28:48" ht="14.25">
      <c r="AB1430" s="68"/>
      <c r="AC1430" s="69"/>
      <c r="AD1430" s="68"/>
      <c r="AE1430" s="69"/>
      <c r="AF1430" s="69"/>
      <c r="AG1430" s="69"/>
      <c r="AH1430" s="68"/>
      <c r="AI1430" s="68"/>
      <c r="AJ1430" s="68"/>
      <c r="AK1430" s="68"/>
      <c r="AL1430" s="68"/>
      <c r="AM1430" s="68"/>
      <c r="AN1430" s="68"/>
      <c r="AO1430" s="70"/>
      <c r="AP1430" s="71"/>
      <c r="AQ1430" s="70"/>
      <c r="AR1430" s="72"/>
      <c r="AS1430" s="55"/>
      <c r="AT1430" s="55"/>
      <c r="AU1430" s="55"/>
      <c r="AV1430" s="78"/>
    </row>
    <row r="1431" spans="28:48" ht="14.25">
      <c r="AB1431" s="68"/>
      <c r="AC1431" s="69"/>
      <c r="AD1431" s="68"/>
      <c r="AE1431" s="69"/>
      <c r="AF1431" s="69"/>
      <c r="AG1431" s="69"/>
      <c r="AH1431" s="68"/>
      <c r="AI1431" s="68"/>
      <c r="AJ1431" s="68"/>
      <c r="AK1431" s="68"/>
      <c r="AL1431" s="68"/>
      <c r="AM1431" s="68"/>
      <c r="AN1431" s="68"/>
      <c r="AO1431" s="70"/>
      <c r="AP1431" s="71"/>
      <c r="AQ1431" s="70"/>
      <c r="AR1431" s="72"/>
      <c r="AS1431" s="55"/>
      <c r="AT1431" s="55"/>
      <c r="AU1431" s="55"/>
      <c r="AV1431" s="78"/>
    </row>
    <row r="1432" spans="28:48" ht="14.25">
      <c r="AB1432" s="68"/>
      <c r="AC1432" s="69"/>
      <c r="AD1432" s="68"/>
      <c r="AE1432" s="69"/>
      <c r="AF1432" s="69"/>
      <c r="AG1432" s="69"/>
      <c r="AH1432" s="68"/>
      <c r="AI1432" s="68"/>
      <c r="AJ1432" s="68"/>
      <c r="AK1432" s="68"/>
      <c r="AL1432" s="68"/>
      <c r="AM1432" s="68"/>
      <c r="AN1432" s="68"/>
      <c r="AO1432" s="70"/>
      <c r="AP1432" s="71"/>
      <c r="AQ1432" s="70"/>
      <c r="AR1432" s="72"/>
      <c r="AS1432" s="55"/>
      <c r="AT1432" s="55"/>
      <c r="AU1432" s="55"/>
      <c r="AV1432" s="78"/>
    </row>
    <row r="1433" spans="28:48" ht="14.25">
      <c r="AB1433" s="68"/>
      <c r="AC1433" s="69"/>
      <c r="AD1433" s="68"/>
      <c r="AE1433" s="69"/>
      <c r="AF1433" s="69"/>
      <c r="AG1433" s="69"/>
      <c r="AH1433" s="68"/>
      <c r="AI1433" s="68"/>
      <c r="AJ1433" s="68"/>
      <c r="AK1433" s="68"/>
      <c r="AL1433" s="68"/>
      <c r="AM1433" s="68"/>
      <c r="AN1433" s="68"/>
      <c r="AO1433" s="70"/>
      <c r="AP1433" s="71"/>
      <c r="AQ1433" s="70"/>
      <c r="AR1433" s="72"/>
      <c r="AS1433" s="55"/>
      <c r="AT1433" s="55"/>
      <c r="AU1433" s="55"/>
      <c r="AV1433" s="78"/>
    </row>
    <row r="1434" spans="28:48" ht="14.25">
      <c r="AB1434" s="68"/>
      <c r="AC1434" s="69"/>
      <c r="AD1434" s="68"/>
      <c r="AE1434" s="69"/>
      <c r="AF1434" s="69"/>
      <c r="AG1434" s="69"/>
      <c r="AH1434" s="68"/>
      <c r="AI1434" s="68"/>
      <c r="AJ1434" s="68"/>
      <c r="AK1434" s="68"/>
      <c r="AL1434" s="68"/>
      <c r="AM1434" s="68"/>
      <c r="AN1434" s="68"/>
      <c r="AO1434" s="70"/>
      <c r="AP1434" s="71"/>
      <c r="AQ1434" s="70"/>
      <c r="AR1434" s="72"/>
      <c r="AS1434" s="55"/>
      <c r="AT1434" s="55"/>
      <c r="AU1434" s="55"/>
      <c r="AV1434" s="78"/>
    </row>
    <row r="1435" spans="28:48" ht="14.25">
      <c r="AB1435" s="68"/>
      <c r="AC1435" s="69"/>
      <c r="AD1435" s="68"/>
      <c r="AE1435" s="69"/>
      <c r="AF1435" s="69"/>
      <c r="AG1435" s="69"/>
      <c r="AH1435" s="68"/>
      <c r="AI1435" s="68"/>
      <c r="AJ1435" s="68"/>
      <c r="AK1435" s="68"/>
      <c r="AL1435" s="68"/>
      <c r="AM1435" s="68"/>
      <c r="AN1435" s="68"/>
      <c r="AO1435" s="70"/>
      <c r="AP1435" s="71"/>
      <c r="AQ1435" s="70"/>
      <c r="AR1435" s="72"/>
      <c r="AS1435" s="55"/>
      <c r="AT1435" s="55"/>
      <c r="AU1435" s="55"/>
      <c r="AV1435" s="78"/>
    </row>
    <row r="1436" spans="28:48" ht="14.25">
      <c r="AB1436" s="68"/>
      <c r="AC1436" s="69"/>
      <c r="AD1436" s="68"/>
      <c r="AE1436" s="69"/>
      <c r="AF1436" s="69"/>
      <c r="AG1436" s="69"/>
      <c r="AH1436" s="68"/>
      <c r="AI1436" s="68"/>
      <c r="AJ1436" s="68"/>
      <c r="AK1436" s="68"/>
      <c r="AL1436" s="68"/>
      <c r="AM1436" s="68"/>
      <c r="AN1436" s="68"/>
      <c r="AO1436" s="70"/>
      <c r="AP1436" s="71"/>
      <c r="AQ1436" s="70"/>
      <c r="AR1436" s="72"/>
      <c r="AS1436" s="55"/>
      <c r="AT1436" s="55"/>
      <c r="AU1436" s="55"/>
      <c r="AV1436" s="78"/>
    </row>
    <row r="1437" spans="28:48" ht="14.25">
      <c r="AB1437" s="68"/>
      <c r="AC1437" s="69"/>
      <c r="AD1437" s="68"/>
      <c r="AE1437" s="69"/>
      <c r="AF1437" s="69"/>
      <c r="AG1437" s="69"/>
      <c r="AH1437" s="68"/>
      <c r="AI1437" s="68"/>
      <c r="AJ1437" s="68"/>
      <c r="AK1437" s="68"/>
      <c r="AL1437" s="68"/>
      <c r="AM1437" s="68"/>
      <c r="AN1437" s="68"/>
      <c r="AO1437" s="70"/>
      <c r="AP1437" s="71"/>
      <c r="AQ1437" s="70"/>
      <c r="AR1437" s="72"/>
      <c r="AS1437" s="55"/>
      <c r="AT1437" s="55"/>
      <c r="AU1437" s="55"/>
      <c r="AV1437" s="78"/>
    </row>
    <row r="1438" spans="28:48" ht="14.25">
      <c r="AB1438" s="68"/>
      <c r="AC1438" s="69"/>
      <c r="AD1438" s="68"/>
      <c r="AE1438" s="69"/>
      <c r="AF1438" s="69"/>
      <c r="AG1438" s="69"/>
      <c r="AH1438" s="68"/>
      <c r="AI1438" s="68"/>
      <c r="AJ1438" s="68"/>
      <c r="AK1438" s="68"/>
      <c r="AL1438" s="68"/>
      <c r="AM1438" s="68"/>
      <c r="AN1438" s="68"/>
      <c r="AO1438" s="70"/>
      <c r="AP1438" s="71"/>
      <c r="AQ1438" s="70"/>
      <c r="AR1438" s="72"/>
      <c r="AS1438" s="55"/>
      <c r="AT1438" s="55"/>
      <c r="AU1438" s="55"/>
      <c r="AV1438" s="78"/>
    </row>
    <row r="1439" spans="28:48" ht="14.25">
      <c r="AB1439" s="68"/>
      <c r="AC1439" s="69"/>
      <c r="AD1439" s="68"/>
      <c r="AE1439" s="69"/>
      <c r="AF1439" s="69"/>
      <c r="AG1439" s="69"/>
      <c r="AH1439" s="68"/>
      <c r="AI1439" s="68"/>
      <c r="AJ1439" s="68"/>
      <c r="AK1439" s="68"/>
      <c r="AL1439" s="68"/>
      <c r="AM1439" s="68"/>
      <c r="AN1439" s="68"/>
      <c r="AO1439" s="70"/>
      <c r="AP1439" s="71"/>
      <c r="AQ1439" s="70"/>
      <c r="AR1439" s="72"/>
      <c r="AS1439" s="55"/>
      <c r="AT1439" s="55"/>
      <c r="AU1439" s="55"/>
      <c r="AV1439" s="78"/>
    </row>
    <row r="1440" spans="28:48" ht="14.25">
      <c r="AB1440" s="68"/>
      <c r="AC1440" s="69"/>
      <c r="AD1440" s="68"/>
      <c r="AE1440" s="69"/>
      <c r="AF1440" s="69"/>
      <c r="AG1440" s="69"/>
      <c r="AH1440" s="68"/>
      <c r="AI1440" s="68"/>
      <c r="AJ1440" s="68"/>
      <c r="AK1440" s="68"/>
      <c r="AL1440" s="68"/>
      <c r="AM1440" s="68"/>
      <c r="AN1440" s="68"/>
      <c r="AO1440" s="70"/>
      <c r="AP1440" s="71"/>
      <c r="AQ1440" s="70"/>
      <c r="AR1440" s="72"/>
      <c r="AS1440" s="55"/>
      <c r="AT1440" s="55"/>
      <c r="AU1440" s="55"/>
      <c r="AV1440" s="78"/>
    </row>
    <row r="1441" spans="28:48" ht="14.25">
      <c r="AB1441" s="68"/>
      <c r="AC1441" s="69"/>
      <c r="AD1441" s="68"/>
      <c r="AE1441" s="69"/>
      <c r="AF1441" s="69"/>
      <c r="AG1441" s="69"/>
      <c r="AH1441" s="68"/>
      <c r="AI1441" s="68"/>
      <c r="AJ1441" s="68"/>
      <c r="AK1441" s="68"/>
      <c r="AL1441" s="68"/>
      <c r="AM1441" s="68"/>
      <c r="AN1441" s="68"/>
      <c r="AO1441" s="70"/>
      <c r="AP1441" s="71"/>
      <c r="AQ1441" s="70"/>
      <c r="AR1441" s="72"/>
      <c r="AS1441" s="55"/>
      <c r="AT1441" s="55"/>
      <c r="AU1441" s="55"/>
      <c r="AV1441" s="78"/>
    </row>
    <row r="1442" spans="28:48" ht="14.25">
      <c r="AB1442" s="68"/>
      <c r="AC1442" s="69"/>
      <c r="AD1442" s="68"/>
      <c r="AE1442" s="69"/>
      <c r="AF1442" s="69"/>
      <c r="AG1442" s="69"/>
      <c r="AH1442" s="68"/>
      <c r="AI1442" s="68"/>
      <c r="AJ1442" s="68"/>
      <c r="AK1442" s="68"/>
      <c r="AL1442" s="68"/>
      <c r="AM1442" s="68"/>
      <c r="AN1442" s="68"/>
      <c r="AO1442" s="70"/>
      <c r="AP1442" s="71"/>
      <c r="AQ1442" s="70"/>
      <c r="AR1442" s="72"/>
      <c r="AS1442" s="55"/>
      <c r="AT1442" s="55"/>
      <c r="AU1442" s="55"/>
      <c r="AV1442" s="78"/>
    </row>
    <row r="1443" spans="28:48" ht="14.25">
      <c r="AB1443" s="68"/>
      <c r="AC1443" s="69"/>
      <c r="AD1443" s="68"/>
      <c r="AE1443" s="69"/>
      <c r="AF1443" s="69"/>
      <c r="AG1443" s="69"/>
      <c r="AH1443" s="68"/>
      <c r="AI1443" s="68"/>
      <c r="AJ1443" s="68"/>
      <c r="AK1443" s="68"/>
      <c r="AL1443" s="68"/>
      <c r="AM1443" s="68"/>
      <c r="AN1443" s="68"/>
      <c r="AO1443" s="70"/>
      <c r="AP1443" s="71"/>
      <c r="AQ1443" s="70"/>
      <c r="AR1443" s="72"/>
      <c r="AS1443" s="55"/>
      <c r="AT1443" s="55"/>
      <c r="AU1443" s="55"/>
      <c r="AV1443" s="78"/>
    </row>
    <row r="1444" spans="28:48" ht="14.25">
      <c r="AB1444" s="68"/>
      <c r="AC1444" s="69"/>
      <c r="AD1444" s="68"/>
      <c r="AE1444" s="69"/>
      <c r="AF1444" s="69"/>
      <c r="AG1444" s="69"/>
      <c r="AH1444" s="68"/>
      <c r="AI1444" s="68"/>
      <c r="AJ1444" s="68"/>
      <c r="AK1444" s="68"/>
      <c r="AL1444" s="68"/>
      <c r="AM1444" s="68"/>
      <c r="AN1444" s="68"/>
      <c r="AO1444" s="70"/>
      <c r="AP1444" s="71"/>
      <c r="AQ1444" s="70"/>
      <c r="AR1444" s="72"/>
      <c r="AS1444" s="55"/>
      <c r="AT1444" s="55"/>
      <c r="AU1444" s="55"/>
      <c r="AV1444" s="78"/>
    </row>
    <row r="1445" spans="28:48" ht="14.25">
      <c r="AB1445" s="68"/>
      <c r="AC1445" s="69"/>
      <c r="AD1445" s="68"/>
      <c r="AE1445" s="69"/>
      <c r="AF1445" s="69"/>
      <c r="AG1445" s="69"/>
      <c r="AH1445" s="68"/>
      <c r="AI1445" s="68"/>
      <c r="AJ1445" s="68"/>
      <c r="AK1445" s="68"/>
      <c r="AL1445" s="68"/>
      <c r="AM1445" s="68"/>
      <c r="AN1445" s="68"/>
      <c r="AO1445" s="70"/>
      <c r="AP1445" s="71"/>
      <c r="AQ1445" s="70"/>
      <c r="AR1445" s="72"/>
      <c r="AS1445" s="55"/>
      <c r="AT1445" s="55"/>
      <c r="AU1445" s="55"/>
      <c r="AV1445" s="78"/>
    </row>
    <row r="1446" spans="28:48" ht="14.25">
      <c r="AB1446" s="68"/>
      <c r="AC1446" s="69"/>
      <c r="AD1446" s="68"/>
      <c r="AE1446" s="69"/>
      <c r="AF1446" s="69"/>
      <c r="AG1446" s="69"/>
      <c r="AH1446" s="68"/>
      <c r="AI1446" s="68"/>
      <c r="AJ1446" s="68"/>
      <c r="AK1446" s="68"/>
      <c r="AL1446" s="68"/>
      <c r="AM1446" s="68"/>
      <c r="AN1446" s="68"/>
      <c r="AO1446" s="70"/>
      <c r="AP1446" s="71"/>
      <c r="AQ1446" s="70"/>
      <c r="AR1446" s="72"/>
      <c r="AS1446" s="55"/>
      <c r="AT1446" s="55"/>
      <c r="AU1446" s="55"/>
      <c r="AV1446" s="78"/>
    </row>
    <row r="1447" spans="28:48" ht="14.25">
      <c r="AB1447" s="68"/>
      <c r="AC1447" s="69"/>
      <c r="AD1447" s="68"/>
      <c r="AE1447" s="69"/>
      <c r="AF1447" s="69"/>
      <c r="AG1447" s="69"/>
      <c r="AH1447" s="68"/>
      <c r="AI1447" s="68"/>
      <c r="AJ1447" s="68"/>
      <c r="AK1447" s="68"/>
      <c r="AL1447" s="68"/>
      <c r="AM1447" s="68"/>
      <c r="AN1447" s="68"/>
      <c r="AO1447" s="70"/>
      <c r="AP1447" s="71"/>
      <c r="AQ1447" s="70"/>
      <c r="AR1447" s="72"/>
      <c r="AS1447" s="55"/>
      <c r="AT1447" s="55"/>
      <c r="AU1447" s="55"/>
      <c r="AV1447" s="78"/>
    </row>
    <row r="1448" spans="28:48" ht="14.25">
      <c r="AB1448" s="68"/>
      <c r="AC1448" s="69"/>
      <c r="AD1448" s="68"/>
      <c r="AE1448" s="69"/>
      <c r="AF1448" s="69"/>
      <c r="AG1448" s="69"/>
      <c r="AH1448" s="68"/>
      <c r="AI1448" s="68"/>
      <c r="AJ1448" s="68"/>
      <c r="AK1448" s="68"/>
      <c r="AL1448" s="68"/>
      <c r="AM1448" s="68"/>
      <c r="AN1448" s="68"/>
      <c r="AO1448" s="70"/>
      <c r="AP1448" s="71"/>
      <c r="AQ1448" s="70"/>
      <c r="AR1448" s="72"/>
      <c r="AS1448" s="55"/>
      <c r="AT1448" s="55"/>
      <c r="AU1448" s="55"/>
      <c r="AV1448" s="78"/>
    </row>
    <row r="1449" spans="28:48" ht="14.25">
      <c r="AB1449" s="68"/>
      <c r="AC1449" s="69"/>
      <c r="AD1449" s="68"/>
      <c r="AE1449" s="69"/>
      <c r="AF1449" s="69"/>
      <c r="AG1449" s="69"/>
      <c r="AH1449" s="68"/>
      <c r="AI1449" s="68"/>
      <c r="AJ1449" s="68"/>
      <c r="AK1449" s="68"/>
      <c r="AL1449" s="68"/>
      <c r="AM1449" s="68"/>
      <c r="AN1449" s="68"/>
      <c r="AO1449" s="70"/>
      <c r="AP1449" s="71"/>
      <c r="AQ1449" s="70"/>
      <c r="AR1449" s="72"/>
      <c r="AS1449" s="55"/>
      <c r="AT1449" s="55"/>
      <c r="AU1449" s="55"/>
      <c r="AV1449" s="78"/>
    </row>
    <row r="1450" spans="28:48" ht="14.25">
      <c r="AB1450" s="68"/>
      <c r="AC1450" s="69"/>
      <c r="AD1450" s="68"/>
      <c r="AE1450" s="69"/>
      <c r="AF1450" s="69"/>
      <c r="AG1450" s="69"/>
      <c r="AH1450" s="68"/>
      <c r="AI1450" s="68"/>
      <c r="AJ1450" s="68"/>
      <c r="AK1450" s="68"/>
      <c r="AL1450" s="68"/>
      <c r="AM1450" s="68"/>
      <c r="AN1450" s="68"/>
      <c r="AO1450" s="70"/>
      <c r="AP1450" s="71"/>
      <c r="AQ1450" s="70"/>
      <c r="AR1450" s="72"/>
      <c r="AS1450" s="55"/>
      <c r="AT1450" s="55"/>
      <c r="AU1450" s="55"/>
      <c r="AV1450" s="78"/>
    </row>
    <row r="1451" spans="28:48" ht="14.25">
      <c r="AB1451" s="68"/>
      <c r="AC1451" s="69"/>
      <c r="AD1451" s="68"/>
      <c r="AE1451" s="69"/>
      <c r="AF1451" s="69"/>
      <c r="AG1451" s="69"/>
      <c r="AH1451" s="68"/>
      <c r="AI1451" s="68"/>
      <c r="AJ1451" s="68"/>
      <c r="AK1451" s="68"/>
      <c r="AL1451" s="68"/>
      <c r="AM1451" s="68"/>
      <c r="AN1451" s="68"/>
      <c r="AO1451" s="70"/>
      <c r="AP1451" s="71"/>
      <c r="AQ1451" s="70"/>
      <c r="AR1451" s="72"/>
      <c r="AS1451" s="55"/>
      <c r="AT1451" s="55"/>
      <c r="AU1451" s="55"/>
      <c r="AV1451" s="78"/>
    </row>
    <row r="1452" spans="28:48" ht="14.25">
      <c r="AB1452" s="68"/>
      <c r="AC1452" s="69"/>
      <c r="AD1452" s="68"/>
      <c r="AE1452" s="69"/>
      <c r="AF1452" s="69"/>
      <c r="AG1452" s="69"/>
      <c r="AH1452" s="68"/>
      <c r="AI1452" s="68"/>
      <c r="AJ1452" s="68"/>
      <c r="AK1452" s="68"/>
      <c r="AL1452" s="68"/>
      <c r="AM1452" s="68"/>
      <c r="AN1452" s="68"/>
      <c r="AO1452" s="70"/>
      <c r="AP1452" s="71"/>
      <c r="AQ1452" s="70"/>
      <c r="AR1452" s="72"/>
      <c r="AS1452" s="55"/>
      <c r="AT1452" s="55"/>
      <c r="AU1452" s="55"/>
      <c r="AV1452" s="78"/>
    </row>
    <row r="1453" spans="28:48" ht="14.25">
      <c r="AB1453" s="68"/>
      <c r="AC1453" s="69"/>
      <c r="AD1453" s="68"/>
      <c r="AE1453" s="69"/>
      <c r="AF1453" s="69"/>
      <c r="AG1453" s="69"/>
      <c r="AH1453" s="68"/>
      <c r="AI1453" s="68"/>
      <c r="AJ1453" s="68"/>
      <c r="AK1453" s="68"/>
      <c r="AL1453" s="68"/>
      <c r="AM1453" s="68"/>
      <c r="AN1453" s="68"/>
      <c r="AO1453" s="70"/>
      <c r="AP1453" s="71"/>
      <c r="AQ1453" s="70"/>
      <c r="AR1453" s="72"/>
      <c r="AS1453" s="55"/>
      <c r="AT1453" s="55"/>
      <c r="AU1453" s="55"/>
      <c r="AV1453" s="78"/>
    </row>
    <row r="1454" spans="28:48" ht="14.25">
      <c r="AB1454" s="68"/>
      <c r="AC1454" s="69"/>
      <c r="AD1454" s="68"/>
      <c r="AE1454" s="69"/>
      <c r="AF1454" s="69"/>
      <c r="AG1454" s="69"/>
      <c r="AH1454" s="68"/>
      <c r="AI1454" s="68"/>
      <c r="AJ1454" s="68"/>
      <c r="AK1454" s="68"/>
      <c r="AL1454" s="68"/>
      <c r="AM1454" s="68"/>
      <c r="AN1454" s="68"/>
      <c r="AO1454" s="70"/>
      <c r="AP1454" s="71"/>
      <c r="AQ1454" s="70"/>
      <c r="AR1454" s="72"/>
      <c r="AS1454" s="55"/>
      <c r="AT1454" s="55"/>
      <c r="AU1454" s="55"/>
      <c r="AV1454" s="78"/>
    </row>
    <row r="1455" spans="28:48" ht="14.25">
      <c r="AB1455" s="68"/>
      <c r="AC1455" s="69"/>
      <c r="AD1455" s="68"/>
      <c r="AE1455" s="69"/>
      <c r="AF1455" s="69"/>
      <c r="AG1455" s="69"/>
      <c r="AH1455" s="68"/>
      <c r="AI1455" s="68"/>
      <c r="AJ1455" s="68"/>
      <c r="AK1455" s="68"/>
      <c r="AL1455" s="68"/>
      <c r="AM1455" s="68"/>
      <c r="AN1455" s="68"/>
      <c r="AO1455" s="70"/>
      <c r="AP1455" s="71"/>
      <c r="AQ1455" s="70"/>
      <c r="AR1455" s="72"/>
      <c r="AS1455" s="55"/>
      <c r="AT1455" s="55"/>
      <c r="AU1455" s="55"/>
      <c r="AV1455" s="78"/>
    </row>
    <row r="1456" spans="28:48" ht="14.25">
      <c r="AB1456" s="68"/>
      <c r="AC1456" s="69"/>
      <c r="AD1456" s="68"/>
      <c r="AE1456" s="69"/>
      <c r="AF1456" s="69"/>
      <c r="AG1456" s="69"/>
      <c r="AH1456" s="68"/>
      <c r="AI1456" s="68"/>
      <c r="AJ1456" s="68"/>
      <c r="AK1456" s="68"/>
      <c r="AL1456" s="68"/>
      <c r="AM1456" s="68"/>
      <c r="AN1456" s="68"/>
      <c r="AO1456" s="70"/>
      <c r="AP1456" s="71"/>
      <c r="AQ1456" s="70"/>
      <c r="AR1456" s="72"/>
      <c r="AS1456" s="55"/>
      <c r="AT1456" s="55"/>
      <c r="AU1456" s="55"/>
      <c r="AV1456" s="78"/>
    </row>
    <row r="1457" spans="28:48" ht="14.25">
      <c r="AB1457" s="68"/>
      <c r="AC1457" s="69"/>
      <c r="AD1457" s="68"/>
      <c r="AE1457" s="69"/>
      <c r="AF1457" s="69"/>
      <c r="AG1457" s="69"/>
      <c r="AH1457" s="68"/>
      <c r="AI1457" s="68"/>
      <c r="AJ1457" s="68"/>
      <c r="AK1457" s="68"/>
      <c r="AL1457" s="68"/>
      <c r="AM1457" s="68"/>
      <c r="AN1457" s="68"/>
      <c r="AO1457" s="70"/>
      <c r="AP1457" s="71"/>
      <c r="AQ1457" s="70"/>
      <c r="AR1457" s="72"/>
      <c r="AS1457" s="55"/>
      <c r="AT1457" s="55"/>
      <c r="AU1457" s="55"/>
      <c r="AV1457" s="78"/>
    </row>
    <row r="1458" spans="28:48" ht="14.25">
      <c r="AB1458" s="68"/>
      <c r="AC1458" s="69"/>
      <c r="AD1458" s="68"/>
      <c r="AE1458" s="69"/>
      <c r="AF1458" s="69"/>
      <c r="AG1458" s="69"/>
      <c r="AH1458" s="68"/>
      <c r="AI1458" s="68"/>
      <c r="AJ1458" s="68"/>
      <c r="AK1458" s="68"/>
      <c r="AL1458" s="68"/>
      <c r="AM1458" s="68"/>
      <c r="AN1458" s="68"/>
      <c r="AO1458" s="70"/>
      <c r="AP1458" s="71"/>
      <c r="AQ1458" s="70"/>
      <c r="AR1458" s="72"/>
      <c r="AS1458" s="55"/>
      <c r="AT1458" s="55"/>
      <c r="AU1458" s="55"/>
      <c r="AV1458" s="78"/>
    </row>
    <row r="1459" spans="28:48" ht="14.25">
      <c r="AB1459" s="68"/>
      <c r="AC1459" s="69"/>
      <c r="AD1459" s="68"/>
      <c r="AE1459" s="69"/>
      <c r="AF1459" s="69"/>
      <c r="AG1459" s="69"/>
      <c r="AH1459" s="68"/>
      <c r="AI1459" s="68"/>
      <c r="AJ1459" s="68"/>
      <c r="AK1459" s="68"/>
      <c r="AL1459" s="68"/>
      <c r="AM1459" s="68"/>
      <c r="AN1459" s="68"/>
      <c r="AO1459" s="70"/>
      <c r="AP1459" s="71"/>
      <c r="AQ1459" s="70"/>
      <c r="AR1459" s="72"/>
      <c r="AS1459" s="55"/>
      <c r="AT1459" s="55"/>
      <c r="AU1459" s="55"/>
      <c r="AV1459" s="78"/>
    </row>
    <row r="1460" spans="28:48" ht="14.25">
      <c r="AB1460" s="68"/>
      <c r="AC1460" s="69"/>
      <c r="AD1460" s="68"/>
      <c r="AE1460" s="69"/>
      <c r="AF1460" s="69"/>
      <c r="AG1460" s="69"/>
      <c r="AH1460" s="68"/>
      <c r="AI1460" s="68"/>
      <c r="AJ1460" s="68"/>
      <c r="AK1460" s="68"/>
      <c r="AL1460" s="68"/>
      <c r="AM1460" s="68"/>
      <c r="AN1460" s="68"/>
      <c r="AO1460" s="70"/>
      <c r="AP1460" s="71"/>
      <c r="AQ1460" s="70"/>
      <c r="AR1460" s="72"/>
      <c r="AS1460" s="55"/>
      <c r="AT1460" s="55"/>
      <c r="AU1460" s="55"/>
      <c r="AV1460" s="78"/>
    </row>
    <row r="1461" spans="28:48" ht="14.25">
      <c r="AB1461" s="68"/>
      <c r="AC1461" s="69"/>
      <c r="AD1461" s="68"/>
      <c r="AE1461" s="69"/>
      <c r="AF1461" s="69"/>
      <c r="AG1461" s="69"/>
      <c r="AH1461" s="68"/>
      <c r="AI1461" s="68"/>
      <c r="AJ1461" s="68"/>
      <c r="AK1461" s="68"/>
      <c r="AL1461" s="68"/>
      <c r="AM1461" s="68"/>
      <c r="AN1461" s="68"/>
      <c r="AO1461" s="70"/>
      <c r="AP1461" s="71"/>
      <c r="AQ1461" s="70"/>
      <c r="AR1461" s="72"/>
      <c r="AS1461" s="55"/>
      <c r="AT1461" s="55"/>
      <c r="AU1461" s="55"/>
      <c r="AV1461" s="78"/>
    </row>
    <row r="1462" spans="28:48" ht="14.25">
      <c r="AB1462" s="68"/>
      <c r="AC1462" s="69"/>
      <c r="AD1462" s="68"/>
      <c r="AE1462" s="69"/>
      <c r="AF1462" s="69"/>
      <c r="AG1462" s="69"/>
      <c r="AH1462" s="68"/>
      <c r="AI1462" s="68"/>
      <c r="AJ1462" s="68"/>
      <c r="AK1462" s="68"/>
      <c r="AL1462" s="68"/>
      <c r="AM1462" s="68"/>
      <c r="AN1462" s="68"/>
      <c r="AO1462" s="70"/>
      <c r="AP1462" s="71"/>
      <c r="AQ1462" s="70"/>
      <c r="AR1462" s="72"/>
      <c r="AS1462" s="55"/>
      <c r="AT1462" s="55"/>
      <c r="AU1462" s="55"/>
      <c r="AV1462" s="78"/>
    </row>
    <row r="1463" spans="28:48" ht="14.25">
      <c r="AB1463" s="68"/>
      <c r="AC1463" s="69"/>
      <c r="AD1463" s="68"/>
      <c r="AE1463" s="69"/>
      <c r="AF1463" s="69"/>
      <c r="AG1463" s="69"/>
      <c r="AH1463" s="68"/>
      <c r="AI1463" s="68"/>
      <c r="AJ1463" s="68"/>
      <c r="AK1463" s="68"/>
      <c r="AL1463" s="68"/>
      <c r="AM1463" s="68"/>
      <c r="AN1463" s="68"/>
      <c r="AO1463" s="70"/>
      <c r="AP1463" s="71"/>
      <c r="AQ1463" s="70"/>
      <c r="AR1463" s="72"/>
      <c r="AS1463" s="55"/>
      <c r="AT1463" s="55"/>
      <c r="AU1463" s="55"/>
      <c r="AV1463" s="78"/>
    </row>
    <row r="1464" spans="28:48" ht="14.25">
      <c r="AB1464" s="68"/>
      <c r="AC1464" s="69"/>
      <c r="AD1464" s="68"/>
      <c r="AE1464" s="69"/>
      <c r="AF1464" s="69"/>
      <c r="AG1464" s="69"/>
      <c r="AH1464" s="68"/>
      <c r="AI1464" s="68"/>
      <c r="AJ1464" s="68"/>
      <c r="AK1464" s="68"/>
      <c r="AL1464" s="68"/>
      <c r="AM1464" s="68"/>
      <c r="AN1464" s="68"/>
      <c r="AO1464" s="70"/>
      <c r="AP1464" s="71"/>
      <c r="AQ1464" s="70"/>
      <c r="AR1464" s="72"/>
      <c r="AS1464" s="55"/>
      <c r="AT1464" s="55"/>
      <c r="AU1464" s="55"/>
      <c r="AV1464" s="78"/>
    </row>
    <row r="1465" spans="28:48" ht="14.25">
      <c r="AB1465" s="68"/>
      <c r="AC1465" s="69"/>
      <c r="AD1465" s="68"/>
      <c r="AE1465" s="69"/>
      <c r="AF1465" s="69"/>
      <c r="AG1465" s="69"/>
      <c r="AH1465" s="68"/>
      <c r="AI1465" s="68"/>
      <c r="AJ1465" s="68"/>
      <c r="AK1465" s="68"/>
      <c r="AL1465" s="68"/>
      <c r="AM1465" s="68"/>
      <c r="AN1465" s="68"/>
      <c r="AO1465" s="70"/>
      <c r="AP1465" s="71"/>
      <c r="AQ1465" s="70"/>
      <c r="AR1465" s="72"/>
      <c r="AS1465" s="55"/>
      <c r="AT1465" s="55"/>
      <c r="AU1465" s="55"/>
      <c r="AV1465" s="78"/>
    </row>
    <row r="1466" spans="28:48" ht="14.25">
      <c r="AB1466" s="68"/>
      <c r="AC1466" s="69"/>
      <c r="AD1466" s="68"/>
      <c r="AE1466" s="69"/>
      <c r="AF1466" s="69"/>
      <c r="AG1466" s="69"/>
      <c r="AH1466" s="68"/>
      <c r="AI1466" s="68"/>
      <c r="AJ1466" s="68"/>
      <c r="AK1466" s="68"/>
      <c r="AL1466" s="68"/>
      <c r="AM1466" s="68"/>
      <c r="AN1466" s="68"/>
      <c r="AO1466" s="70"/>
      <c r="AP1466" s="71"/>
      <c r="AQ1466" s="70"/>
      <c r="AR1466" s="72"/>
      <c r="AS1466" s="55"/>
      <c r="AT1466" s="55"/>
      <c r="AU1466" s="55"/>
      <c r="AV1466" s="78"/>
    </row>
    <row r="1467" spans="28:48" ht="14.25">
      <c r="AB1467" s="68"/>
      <c r="AC1467" s="69"/>
      <c r="AD1467" s="68"/>
      <c r="AE1467" s="69"/>
      <c r="AF1467" s="69"/>
      <c r="AG1467" s="69"/>
      <c r="AH1467" s="68"/>
      <c r="AI1467" s="68"/>
      <c r="AJ1467" s="68"/>
      <c r="AK1467" s="68"/>
      <c r="AL1467" s="68"/>
      <c r="AM1467" s="68"/>
      <c r="AN1467" s="68"/>
      <c r="AO1467" s="70"/>
      <c r="AP1467" s="71"/>
      <c r="AQ1467" s="70"/>
      <c r="AR1467" s="72"/>
      <c r="AS1467" s="55"/>
      <c r="AT1467" s="55"/>
      <c r="AU1467" s="55"/>
      <c r="AV1467" s="78"/>
    </row>
    <row r="1468" spans="28:48" ht="14.25">
      <c r="AB1468" s="68"/>
      <c r="AC1468" s="69"/>
      <c r="AD1468" s="68"/>
      <c r="AE1468" s="69"/>
      <c r="AF1468" s="69"/>
      <c r="AG1468" s="69"/>
      <c r="AH1468" s="68"/>
      <c r="AI1468" s="68"/>
      <c r="AJ1468" s="68"/>
      <c r="AK1468" s="68"/>
      <c r="AL1468" s="68"/>
      <c r="AM1468" s="68"/>
      <c r="AN1468" s="68"/>
      <c r="AO1468" s="70"/>
      <c r="AP1468" s="71"/>
      <c r="AQ1468" s="70"/>
      <c r="AR1468" s="72"/>
      <c r="AS1468" s="55"/>
      <c r="AT1468" s="55"/>
      <c r="AU1468" s="55"/>
      <c r="AV1468" s="78"/>
    </row>
    <row r="1469" spans="28:48" ht="14.25">
      <c r="AB1469" s="68"/>
      <c r="AC1469" s="69"/>
      <c r="AD1469" s="68"/>
      <c r="AE1469" s="69"/>
      <c r="AF1469" s="69"/>
      <c r="AG1469" s="69"/>
      <c r="AH1469" s="68"/>
      <c r="AI1469" s="68"/>
      <c r="AJ1469" s="68"/>
      <c r="AK1469" s="68"/>
      <c r="AL1469" s="68"/>
      <c r="AM1469" s="68"/>
      <c r="AN1469" s="68"/>
      <c r="AO1469" s="70"/>
      <c r="AP1469" s="71"/>
      <c r="AQ1469" s="70"/>
      <c r="AR1469" s="72"/>
      <c r="AS1469" s="55"/>
      <c r="AT1469" s="55"/>
      <c r="AU1469" s="55"/>
      <c r="AV1469" s="78"/>
    </row>
    <row r="1470" spans="28:48" ht="14.25">
      <c r="AB1470" s="68"/>
      <c r="AC1470" s="69"/>
      <c r="AD1470" s="68"/>
      <c r="AE1470" s="69"/>
      <c r="AF1470" s="69"/>
      <c r="AG1470" s="69"/>
      <c r="AH1470" s="68"/>
      <c r="AI1470" s="68"/>
      <c r="AJ1470" s="68"/>
      <c r="AK1470" s="68"/>
      <c r="AL1470" s="68"/>
      <c r="AM1470" s="68"/>
      <c r="AN1470" s="68"/>
      <c r="AO1470" s="70"/>
      <c r="AP1470" s="71"/>
      <c r="AQ1470" s="70"/>
      <c r="AR1470" s="72"/>
      <c r="AS1470" s="55"/>
      <c r="AT1470" s="55"/>
      <c r="AU1470" s="55"/>
      <c r="AV1470" s="78"/>
    </row>
    <row r="1471" spans="28:48" ht="14.25">
      <c r="AB1471" s="68"/>
      <c r="AC1471" s="69"/>
      <c r="AD1471" s="68"/>
      <c r="AE1471" s="69"/>
      <c r="AF1471" s="69"/>
      <c r="AG1471" s="69"/>
      <c r="AH1471" s="68"/>
      <c r="AI1471" s="68"/>
      <c r="AJ1471" s="68"/>
      <c r="AK1471" s="68"/>
      <c r="AL1471" s="68"/>
      <c r="AM1471" s="68"/>
      <c r="AN1471" s="68"/>
      <c r="AO1471" s="70"/>
      <c r="AP1471" s="71"/>
      <c r="AQ1471" s="70"/>
      <c r="AR1471" s="72"/>
      <c r="AS1471" s="55"/>
      <c r="AT1471" s="55"/>
      <c r="AU1471" s="55"/>
      <c r="AV1471" s="78"/>
    </row>
    <row r="1472" spans="28:48" ht="14.25">
      <c r="AB1472" s="68"/>
      <c r="AC1472" s="69"/>
      <c r="AD1472" s="68"/>
      <c r="AE1472" s="69"/>
      <c r="AF1472" s="69"/>
      <c r="AG1472" s="69"/>
      <c r="AH1472" s="68"/>
      <c r="AI1472" s="68"/>
      <c r="AJ1472" s="68"/>
      <c r="AK1472" s="68"/>
      <c r="AL1472" s="68"/>
      <c r="AM1472" s="68"/>
      <c r="AN1472" s="68"/>
      <c r="AO1472" s="70"/>
      <c r="AP1472" s="71"/>
      <c r="AQ1472" s="70"/>
      <c r="AR1472" s="72"/>
      <c r="AS1472" s="55"/>
      <c r="AT1472" s="55"/>
      <c r="AU1472" s="55"/>
      <c r="AV1472" s="78"/>
    </row>
    <row r="1473" spans="28:48" ht="14.25">
      <c r="AB1473" s="68"/>
      <c r="AC1473" s="69"/>
      <c r="AD1473" s="68"/>
      <c r="AE1473" s="69"/>
      <c r="AF1473" s="69"/>
      <c r="AG1473" s="69"/>
      <c r="AH1473" s="68"/>
      <c r="AI1473" s="68"/>
      <c r="AJ1473" s="68"/>
      <c r="AK1473" s="68"/>
      <c r="AL1473" s="68"/>
      <c r="AM1473" s="68"/>
      <c r="AN1473" s="68"/>
      <c r="AO1473" s="70"/>
      <c r="AP1473" s="71"/>
      <c r="AQ1473" s="70"/>
      <c r="AR1473" s="72"/>
      <c r="AS1473" s="55"/>
      <c r="AT1473" s="55"/>
      <c r="AU1473" s="55"/>
      <c r="AV1473" s="78"/>
    </row>
    <row r="1474" spans="28:48" ht="14.25">
      <c r="AB1474" s="68"/>
      <c r="AC1474" s="69"/>
      <c r="AD1474" s="68"/>
      <c r="AE1474" s="69"/>
      <c r="AF1474" s="69"/>
      <c r="AG1474" s="69"/>
      <c r="AH1474" s="68"/>
      <c r="AI1474" s="68"/>
      <c r="AJ1474" s="68"/>
      <c r="AK1474" s="68"/>
      <c r="AL1474" s="68"/>
      <c r="AM1474" s="68"/>
      <c r="AN1474" s="68"/>
      <c r="AO1474" s="70"/>
      <c r="AP1474" s="71"/>
      <c r="AQ1474" s="70"/>
      <c r="AR1474" s="72"/>
      <c r="AS1474" s="55"/>
      <c r="AT1474" s="55"/>
      <c r="AU1474" s="55"/>
      <c r="AV1474" s="78"/>
    </row>
    <row r="1475" spans="28:48" ht="14.25">
      <c r="AB1475" s="68"/>
      <c r="AC1475" s="69"/>
      <c r="AD1475" s="68"/>
      <c r="AE1475" s="69"/>
      <c r="AF1475" s="69"/>
      <c r="AG1475" s="69"/>
      <c r="AH1475" s="68"/>
      <c r="AI1475" s="68"/>
      <c r="AJ1475" s="68"/>
      <c r="AK1475" s="68"/>
      <c r="AL1475" s="68"/>
      <c r="AM1475" s="68"/>
      <c r="AN1475" s="68"/>
      <c r="AO1475" s="70"/>
      <c r="AP1475" s="71"/>
      <c r="AQ1475" s="70"/>
      <c r="AR1475" s="72"/>
      <c r="AS1475" s="55"/>
      <c r="AT1475" s="55"/>
      <c r="AU1475" s="55"/>
      <c r="AV1475" s="78"/>
    </row>
    <row r="1476" spans="28:48" ht="14.25">
      <c r="AB1476" s="68"/>
      <c r="AC1476" s="69"/>
      <c r="AD1476" s="68"/>
      <c r="AE1476" s="69"/>
      <c r="AF1476" s="69"/>
      <c r="AG1476" s="69"/>
      <c r="AH1476" s="68"/>
      <c r="AI1476" s="68"/>
      <c r="AJ1476" s="68"/>
      <c r="AK1476" s="68"/>
      <c r="AL1476" s="68"/>
      <c r="AM1476" s="68"/>
      <c r="AN1476" s="68"/>
      <c r="AO1476" s="70"/>
      <c r="AP1476" s="71"/>
      <c r="AQ1476" s="70"/>
      <c r="AR1476" s="72"/>
      <c r="AS1476" s="55"/>
      <c r="AT1476" s="55"/>
      <c r="AU1476" s="55"/>
      <c r="AV1476" s="78"/>
    </row>
    <row r="1477" spans="28:48" ht="14.25">
      <c r="AB1477" s="68"/>
      <c r="AC1477" s="69"/>
      <c r="AD1477" s="68"/>
      <c r="AE1477" s="69"/>
      <c r="AF1477" s="69"/>
      <c r="AG1477" s="69"/>
      <c r="AH1477" s="68"/>
      <c r="AI1477" s="68"/>
      <c r="AJ1477" s="68"/>
      <c r="AK1477" s="68"/>
      <c r="AL1477" s="68"/>
      <c r="AM1477" s="68"/>
      <c r="AN1477" s="68"/>
      <c r="AO1477" s="70"/>
      <c r="AP1477" s="71"/>
      <c r="AQ1477" s="70"/>
      <c r="AR1477" s="72"/>
      <c r="AS1477" s="55"/>
      <c r="AT1477" s="55"/>
      <c r="AU1477" s="55"/>
      <c r="AV1477" s="78"/>
    </row>
    <row r="1478" spans="28:48" ht="14.25">
      <c r="AB1478" s="68"/>
      <c r="AC1478" s="69"/>
      <c r="AD1478" s="68"/>
      <c r="AE1478" s="69"/>
      <c r="AF1478" s="69"/>
      <c r="AG1478" s="69"/>
      <c r="AH1478" s="68"/>
      <c r="AI1478" s="68"/>
      <c r="AJ1478" s="68"/>
      <c r="AK1478" s="68"/>
      <c r="AL1478" s="68"/>
      <c r="AM1478" s="68"/>
      <c r="AN1478" s="68"/>
      <c r="AO1478" s="70"/>
      <c r="AP1478" s="71"/>
      <c r="AQ1478" s="70"/>
      <c r="AR1478" s="72"/>
      <c r="AS1478" s="55"/>
      <c r="AT1478" s="55"/>
      <c r="AU1478" s="55"/>
      <c r="AV1478" s="78"/>
    </row>
    <row r="1479" spans="28:48" ht="14.25">
      <c r="AB1479" s="68"/>
      <c r="AC1479" s="69"/>
      <c r="AD1479" s="68"/>
      <c r="AE1479" s="69"/>
      <c r="AF1479" s="69"/>
      <c r="AG1479" s="69"/>
      <c r="AH1479" s="68"/>
      <c r="AI1479" s="68"/>
      <c r="AJ1479" s="68"/>
      <c r="AK1479" s="68"/>
      <c r="AL1479" s="68"/>
      <c r="AM1479" s="68"/>
      <c r="AN1479" s="68"/>
      <c r="AO1479" s="70"/>
      <c r="AP1479" s="71"/>
      <c r="AQ1479" s="70"/>
      <c r="AR1479" s="72"/>
      <c r="AS1479" s="55"/>
      <c r="AT1479" s="55"/>
      <c r="AU1479" s="55"/>
      <c r="AV1479" s="78"/>
    </row>
    <row r="1480" spans="28:48" ht="14.25">
      <c r="AB1480" s="68"/>
      <c r="AC1480" s="69"/>
      <c r="AD1480" s="68"/>
      <c r="AE1480" s="69"/>
      <c r="AF1480" s="69"/>
      <c r="AG1480" s="69"/>
      <c r="AH1480" s="68"/>
      <c r="AI1480" s="68"/>
      <c r="AJ1480" s="68"/>
      <c r="AK1480" s="68"/>
      <c r="AL1480" s="68"/>
      <c r="AM1480" s="68"/>
      <c r="AN1480" s="68"/>
      <c r="AO1480" s="70"/>
      <c r="AP1480" s="71"/>
      <c r="AQ1480" s="70"/>
      <c r="AR1480" s="72"/>
      <c r="AS1480" s="55"/>
      <c r="AT1480" s="55"/>
      <c r="AU1480" s="55"/>
      <c r="AV1480" s="78"/>
    </row>
    <row r="1481" spans="28:48" ht="14.25">
      <c r="AB1481" s="68"/>
      <c r="AC1481" s="69"/>
      <c r="AD1481" s="68"/>
      <c r="AE1481" s="69"/>
      <c r="AF1481" s="69"/>
      <c r="AG1481" s="69"/>
      <c r="AH1481" s="68"/>
      <c r="AI1481" s="68"/>
      <c r="AJ1481" s="68"/>
      <c r="AK1481" s="68"/>
      <c r="AL1481" s="68"/>
      <c r="AM1481" s="68"/>
      <c r="AN1481" s="68"/>
      <c r="AO1481" s="70"/>
      <c r="AP1481" s="71"/>
      <c r="AQ1481" s="70"/>
      <c r="AR1481" s="72"/>
      <c r="AS1481" s="55"/>
      <c r="AT1481" s="55"/>
      <c r="AU1481" s="55"/>
      <c r="AV1481" s="78"/>
    </row>
    <row r="1482" spans="28:48" ht="14.25">
      <c r="AB1482" s="68"/>
      <c r="AC1482" s="69"/>
      <c r="AD1482" s="68"/>
      <c r="AE1482" s="69"/>
      <c r="AF1482" s="69"/>
      <c r="AG1482" s="69"/>
      <c r="AH1482" s="68"/>
      <c r="AI1482" s="68"/>
      <c r="AJ1482" s="68"/>
      <c r="AK1482" s="68"/>
      <c r="AL1482" s="68"/>
      <c r="AM1482" s="68"/>
      <c r="AN1482" s="68"/>
      <c r="AO1482" s="70"/>
      <c r="AP1482" s="71"/>
      <c r="AQ1482" s="70"/>
      <c r="AR1482" s="72"/>
      <c r="AS1482" s="55"/>
      <c r="AT1482" s="55"/>
      <c r="AU1482" s="55"/>
      <c r="AV1482" s="78"/>
    </row>
    <row r="1483" spans="28:48" ht="14.25">
      <c r="AB1483" s="68"/>
      <c r="AC1483" s="69"/>
      <c r="AD1483" s="68"/>
      <c r="AE1483" s="69"/>
      <c r="AF1483" s="69"/>
      <c r="AG1483" s="69"/>
      <c r="AH1483" s="68"/>
      <c r="AI1483" s="68"/>
      <c r="AJ1483" s="68"/>
      <c r="AK1483" s="68"/>
      <c r="AL1483" s="68"/>
      <c r="AM1483" s="68"/>
      <c r="AN1483" s="68"/>
      <c r="AO1483" s="70"/>
      <c r="AP1483" s="71"/>
      <c r="AQ1483" s="70"/>
      <c r="AR1483" s="72"/>
      <c r="AS1483" s="55"/>
      <c r="AT1483" s="55"/>
      <c r="AU1483" s="55"/>
      <c r="AV1483" s="78"/>
    </row>
    <row r="1484" spans="28:48" ht="14.25">
      <c r="AB1484" s="68"/>
      <c r="AC1484" s="69"/>
      <c r="AD1484" s="68"/>
      <c r="AE1484" s="69"/>
      <c r="AF1484" s="69"/>
      <c r="AG1484" s="69"/>
      <c r="AH1484" s="68"/>
      <c r="AI1484" s="68"/>
      <c r="AJ1484" s="68"/>
      <c r="AK1484" s="68"/>
      <c r="AL1484" s="68"/>
      <c r="AM1484" s="68"/>
      <c r="AN1484" s="68"/>
      <c r="AO1484" s="70"/>
      <c r="AP1484" s="71"/>
      <c r="AQ1484" s="70"/>
      <c r="AR1484" s="72"/>
      <c r="AS1484" s="55"/>
      <c r="AT1484" s="55"/>
      <c r="AU1484" s="55"/>
      <c r="AV1484" s="78"/>
    </row>
    <row r="1485" spans="28:48" ht="14.25">
      <c r="AB1485" s="68"/>
      <c r="AC1485" s="69"/>
      <c r="AD1485" s="68"/>
      <c r="AE1485" s="69"/>
      <c r="AF1485" s="69"/>
      <c r="AG1485" s="69"/>
      <c r="AH1485" s="68"/>
      <c r="AI1485" s="68"/>
      <c r="AJ1485" s="68"/>
      <c r="AK1485" s="68"/>
      <c r="AL1485" s="68"/>
      <c r="AM1485" s="68"/>
      <c r="AN1485" s="68"/>
      <c r="AO1485" s="70"/>
      <c r="AP1485" s="71"/>
      <c r="AQ1485" s="70"/>
      <c r="AR1485" s="72"/>
      <c r="AS1485" s="55"/>
      <c r="AT1485" s="55"/>
      <c r="AU1485" s="55"/>
      <c r="AV1485" s="78"/>
    </row>
    <row r="1486" spans="28:48" ht="14.25">
      <c r="AB1486" s="68"/>
      <c r="AC1486" s="69"/>
      <c r="AD1486" s="68"/>
      <c r="AE1486" s="69"/>
      <c r="AF1486" s="69"/>
      <c r="AG1486" s="69"/>
      <c r="AH1486" s="68"/>
      <c r="AI1486" s="68"/>
      <c r="AJ1486" s="68"/>
      <c r="AK1486" s="68"/>
      <c r="AL1486" s="68"/>
      <c r="AM1486" s="68"/>
      <c r="AN1486" s="68"/>
      <c r="AO1486" s="70"/>
      <c r="AP1486" s="71"/>
      <c r="AQ1486" s="70"/>
      <c r="AR1486" s="72"/>
      <c r="AS1486" s="55"/>
      <c r="AT1486" s="55"/>
      <c r="AU1486" s="55"/>
      <c r="AV1486" s="78"/>
    </row>
    <row r="1487" spans="28:48" ht="14.25">
      <c r="AB1487" s="68"/>
      <c r="AC1487" s="69"/>
      <c r="AD1487" s="68"/>
      <c r="AE1487" s="69"/>
      <c r="AF1487" s="69"/>
      <c r="AG1487" s="69"/>
      <c r="AH1487" s="68"/>
      <c r="AI1487" s="68"/>
      <c r="AJ1487" s="68"/>
      <c r="AK1487" s="68"/>
      <c r="AL1487" s="68"/>
      <c r="AM1487" s="68"/>
      <c r="AN1487" s="68"/>
      <c r="AO1487" s="70"/>
      <c r="AP1487" s="71"/>
      <c r="AQ1487" s="70"/>
      <c r="AR1487" s="72"/>
      <c r="AS1487" s="55"/>
      <c r="AT1487" s="55"/>
      <c r="AU1487" s="55"/>
      <c r="AV1487" s="78"/>
    </row>
    <row r="1488" spans="28:48" ht="14.25">
      <c r="AB1488" s="68"/>
      <c r="AC1488" s="69"/>
      <c r="AD1488" s="68"/>
      <c r="AE1488" s="69"/>
      <c r="AF1488" s="69"/>
      <c r="AG1488" s="69"/>
      <c r="AH1488" s="68"/>
      <c r="AI1488" s="68"/>
      <c r="AJ1488" s="68"/>
      <c r="AK1488" s="68"/>
      <c r="AL1488" s="68"/>
      <c r="AM1488" s="68"/>
      <c r="AN1488" s="68"/>
      <c r="AO1488" s="70"/>
      <c r="AP1488" s="71"/>
      <c r="AQ1488" s="70"/>
      <c r="AR1488" s="72"/>
      <c r="AS1488" s="55"/>
      <c r="AT1488" s="55"/>
      <c r="AU1488" s="55"/>
      <c r="AV1488" s="78"/>
    </row>
    <row r="1489" spans="28:48" ht="14.25">
      <c r="AB1489" s="68"/>
      <c r="AC1489" s="69"/>
      <c r="AD1489" s="68"/>
      <c r="AE1489" s="69"/>
      <c r="AF1489" s="69"/>
      <c r="AG1489" s="69"/>
      <c r="AH1489" s="68"/>
      <c r="AI1489" s="68"/>
      <c r="AJ1489" s="68"/>
      <c r="AK1489" s="68"/>
      <c r="AL1489" s="68"/>
      <c r="AM1489" s="68"/>
      <c r="AN1489" s="68"/>
      <c r="AO1489" s="70"/>
      <c r="AP1489" s="71"/>
      <c r="AQ1489" s="70"/>
      <c r="AR1489" s="72"/>
      <c r="AS1489" s="55"/>
      <c r="AT1489" s="55"/>
      <c r="AU1489" s="55"/>
      <c r="AV1489" s="78"/>
    </row>
    <row r="1490" spans="28:48" ht="14.25">
      <c r="AB1490" s="68"/>
      <c r="AC1490" s="69"/>
      <c r="AD1490" s="68"/>
      <c r="AE1490" s="69"/>
      <c r="AF1490" s="69"/>
      <c r="AG1490" s="69"/>
      <c r="AH1490" s="68"/>
      <c r="AI1490" s="68"/>
      <c r="AJ1490" s="68"/>
      <c r="AK1490" s="68"/>
      <c r="AL1490" s="68"/>
      <c r="AM1490" s="68"/>
      <c r="AN1490" s="68"/>
      <c r="AO1490" s="70"/>
      <c r="AP1490" s="71"/>
      <c r="AQ1490" s="70"/>
      <c r="AR1490" s="72"/>
      <c r="AS1490" s="55"/>
      <c r="AT1490" s="55"/>
      <c r="AU1490" s="55"/>
      <c r="AV1490" s="78"/>
    </row>
    <row r="1491" spans="28:48" ht="14.25">
      <c r="AB1491" s="68"/>
      <c r="AC1491" s="69"/>
      <c r="AD1491" s="68"/>
      <c r="AE1491" s="69"/>
      <c r="AF1491" s="69"/>
      <c r="AG1491" s="69"/>
      <c r="AH1491" s="68"/>
      <c r="AI1491" s="68"/>
      <c r="AJ1491" s="68"/>
      <c r="AK1491" s="68"/>
      <c r="AL1491" s="68"/>
      <c r="AM1491" s="68"/>
      <c r="AN1491" s="68"/>
      <c r="AO1491" s="70"/>
      <c r="AP1491" s="71"/>
      <c r="AQ1491" s="70"/>
      <c r="AR1491" s="72"/>
      <c r="AS1491" s="55"/>
      <c r="AT1491" s="55"/>
      <c r="AU1491" s="55"/>
      <c r="AV1491" s="78"/>
    </row>
    <row r="1492" spans="28:48" ht="14.25">
      <c r="AB1492" s="68"/>
      <c r="AC1492" s="69"/>
      <c r="AD1492" s="68"/>
      <c r="AE1492" s="69"/>
      <c r="AF1492" s="69"/>
      <c r="AG1492" s="69"/>
      <c r="AH1492" s="68"/>
      <c r="AI1492" s="68"/>
      <c r="AJ1492" s="68"/>
      <c r="AK1492" s="68"/>
      <c r="AL1492" s="68"/>
      <c r="AM1492" s="68"/>
      <c r="AN1492" s="68"/>
      <c r="AO1492" s="70"/>
      <c r="AP1492" s="71"/>
      <c r="AQ1492" s="70"/>
      <c r="AR1492" s="72"/>
      <c r="AS1492" s="55"/>
      <c r="AT1492" s="55"/>
      <c r="AU1492" s="55"/>
      <c r="AV1492" s="78"/>
    </row>
    <row r="1493" spans="28:48" ht="14.25">
      <c r="AB1493" s="68"/>
      <c r="AC1493" s="69"/>
      <c r="AD1493" s="68"/>
      <c r="AE1493" s="69"/>
      <c r="AF1493" s="69"/>
      <c r="AG1493" s="69"/>
      <c r="AH1493" s="68"/>
      <c r="AI1493" s="68"/>
      <c r="AJ1493" s="68"/>
      <c r="AK1493" s="68"/>
      <c r="AL1493" s="68"/>
      <c r="AM1493" s="68"/>
      <c r="AN1493" s="68"/>
      <c r="AO1493" s="70"/>
      <c r="AP1493" s="71"/>
      <c r="AQ1493" s="70"/>
      <c r="AR1493" s="72"/>
      <c r="AS1493" s="55"/>
      <c r="AT1493" s="55"/>
      <c r="AU1493" s="55"/>
      <c r="AV1493" s="78"/>
    </row>
    <row r="1494" spans="28:48" ht="14.25">
      <c r="AB1494" s="68"/>
      <c r="AC1494" s="69"/>
      <c r="AD1494" s="68"/>
      <c r="AE1494" s="69"/>
      <c r="AF1494" s="69"/>
      <c r="AG1494" s="69"/>
      <c r="AH1494" s="68"/>
      <c r="AI1494" s="68"/>
      <c r="AJ1494" s="68"/>
      <c r="AK1494" s="68"/>
      <c r="AL1494" s="68"/>
      <c r="AM1494" s="68"/>
      <c r="AN1494" s="68"/>
      <c r="AO1494" s="70"/>
      <c r="AP1494" s="71"/>
      <c r="AQ1494" s="70"/>
      <c r="AR1494" s="72"/>
      <c r="AS1494" s="55"/>
      <c r="AT1494" s="55"/>
      <c r="AU1494" s="55"/>
      <c r="AV1494" s="78"/>
    </row>
    <row r="1495" spans="28:48" ht="14.25">
      <c r="AB1495" s="68"/>
      <c r="AC1495" s="69"/>
      <c r="AD1495" s="68"/>
      <c r="AE1495" s="69"/>
      <c r="AF1495" s="69"/>
      <c r="AG1495" s="69"/>
      <c r="AH1495" s="68"/>
      <c r="AI1495" s="68"/>
      <c r="AJ1495" s="68"/>
      <c r="AK1495" s="68"/>
      <c r="AL1495" s="68"/>
      <c r="AM1495" s="68"/>
      <c r="AN1495" s="68"/>
      <c r="AO1495" s="70"/>
      <c r="AP1495" s="71"/>
      <c r="AQ1495" s="70"/>
      <c r="AR1495" s="72"/>
      <c r="AS1495" s="55"/>
      <c r="AT1495" s="55"/>
      <c r="AU1495" s="55"/>
      <c r="AV1495" s="78"/>
    </row>
    <row r="1496" spans="28:48" ht="14.25">
      <c r="AB1496" s="68"/>
      <c r="AC1496" s="69"/>
      <c r="AD1496" s="68"/>
      <c r="AE1496" s="69"/>
      <c r="AF1496" s="69"/>
      <c r="AG1496" s="69"/>
      <c r="AH1496" s="68"/>
      <c r="AI1496" s="68"/>
      <c r="AJ1496" s="68"/>
      <c r="AK1496" s="68"/>
      <c r="AL1496" s="68"/>
      <c r="AM1496" s="68"/>
      <c r="AN1496" s="68"/>
      <c r="AO1496" s="70"/>
      <c r="AP1496" s="71"/>
      <c r="AQ1496" s="70"/>
      <c r="AR1496" s="72"/>
      <c r="AS1496" s="55"/>
      <c r="AT1496" s="55"/>
      <c r="AU1496" s="55"/>
      <c r="AV1496" s="78"/>
    </row>
    <row r="1497" spans="28:48" ht="14.25">
      <c r="AB1497" s="68"/>
      <c r="AC1497" s="69"/>
      <c r="AD1497" s="68"/>
      <c r="AE1497" s="69"/>
      <c r="AF1497" s="69"/>
      <c r="AG1497" s="69"/>
      <c r="AH1497" s="68"/>
      <c r="AI1497" s="68"/>
      <c r="AJ1497" s="68"/>
      <c r="AK1497" s="68"/>
      <c r="AL1497" s="68"/>
      <c r="AM1497" s="68"/>
      <c r="AN1497" s="68"/>
      <c r="AO1497" s="70"/>
      <c r="AP1497" s="71"/>
      <c r="AQ1497" s="70"/>
      <c r="AR1497" s="72"/>
      <c r="AS1497" s="55"/>
      <c r="AT1497" s="55"/>
      <c r="AU1497" s="55"/>
      <c r="AV1497" s="78"/>
    </row>
    <row r="1498" spans="28:48" ht="14.25">
      <c r="AB1498" s="68"/>
      <c r="AC1498" s="69"/>
      <c r="AD1498" s="68"/>
      <c r="AE1498" s="69"/>
      <c r="AF1498" s="69"/>
      <c r="AG1498" s="69"/>
      <c r="AH1498" s="68"/>
      <c r="AI1498" s="68"/>
      <c r="AJ1498" s="68"/>
      <c r="AK1498" s="68"/>
      <c r="AL1498" s="68"/>
      <c r="AM1498" s="68"/>
      <c r="AN1498" s="68"/>
      <c r="AO1498" s="70"/>
      <c r="AP1498" s="71"/>
      <c r="AQ1498" s="70"/>
      <c r="AR1498" s="72"/>
      <c r="AS1498" s="55"/>
      <c r="AT1498" s="55"/>
      <c r="AU1498" s="55"/>
      <c r="AV1498" s="78"/>
    </row>
    <row r="1499" spans="28:48" ht="14.25">
      <c r="AB1499" s="68"/>
      <c r="AC1499" s="69"/>
      <c r="AD1499" s="68"/>
      <c r="AE1499" s="69"/>
      <c r="AF1499" s="69"/>
      <c r="AG1499" s="69"/>
      <c r="AH1499" s="68"/>
      <c r="AI1499" s="68"/>
      <c r="AJ1499" s="68"/>
      <c r="AK1499" s="68"/>
      <c r="AL1499" s="68"/>
      <c r="AM1499" s="68"/>
      <c r="AN1499" s="68"/>
      <c r="AO1499" s="70"/>
      <c r="AP1499" s="71"/>
      <c r="AQ1499" s="70"/>
      <c r="AR1499" s="72"/>
      <c r="AS1499" s="55"/>
      <c r="AT1499" s="55"/>
      <c r="AU1499" s="55"/>
      <c r="AV1499" s="78"/>
    </row>
    <row r="1500" spans="28:48" ht="14.25">
      <c r="AB1500" s="68"/>
      <c r="AC1500" s="69"/>
      <c r="AD1500" s="68"/>
      <c r="AE1500" s="69"/>
      <c r="AF1500" s="69"/>
      <c r="AG1500" s="69"/>
      <c r="AH1500" s="68"/>
      <c r="AI1500" s="68"/>
      <c r="AJ1500" s="68"/>
      <c r="AK1500" s="68"/>
      <c r="AL1500" s="68"/>
      <c r="AM1500" s="68"/>
      <c r="AN1500" s="68"/>
      <c r="AO1500" s="70"/>
      <c r="AP1500" s="71"/>
      <c r="AQ1500" s="70"/>
      <c r="AR1500" s="72"/>
      <c r="AS1500" s="55"/>
      <c r="AT1500" s="55"/>
      <c r="AU1500" s="55"/>
      <c r="AV1500" s="78"/>
    </row>
    <row r="1501" spans="28:48" ht="14.25">
      <c r="AB1501" s="68"/>
      <c r="AC1501" s="69"/>
      <c r="AD1501" s="68"/>
      <c r="AE1501" s="69"/>
      <c r="AF1501" s="69"/>
      <c r="AG1501" s="69"/>
      <c r="AH1501" s="68"/>
      <c r="AI1501" s="68"/>
      <c r="AJ1501" s="68"/>
      <c r="AK1501" s="68"/>
      <c r="AL1501" s="68"/>
      <c r="AM1501" s="68"/>
      <c r="AN1501" s="68"/>
      <c r="AO1501" s="70"/>
      <c r="AP1501" s="71"/>
      <c r="AQ1501" s="70"/>
      <c r="AR1501" s="72"/>
      <c r="AS1501" s="55"/>
      <c r="AT1501" s="55"/>
      <c r="AU1501" s="55"/>
      <c r="AV1501" s="78"/>
    </row>
    <row r="1502" spans="28:48" ht="14.25">
      <c r="AB1502" s="68"/>
      <c r="AC1502" s="69"/>
      <c r="AD1502" s="68"/>
      <c r="AE1502" s="69"/>
      <c r="AF1502" s="69"/>
      <c r="AG1502" s="69"/>
      <c r="AH1502" s="68"/>
      <c r="AI1502" s="68"/>
      <c r="AJ1502" s="68"/>
      <c r="AK1502" s="68"/>
      <c r="AL1502" s="68"/>
      <c r="AM1502" s="68"/>
      <c r="AN1502" s="68"/>
      <c r="AO1502" s="70"/>
      <c r="AP1502" s="71"/>
      <c r="AQ1502" s="70"/>
      <c r="AR1502" s="72"/>
      <c r="AS1502" s="55"/>
      <c r="AT1502" s="55"/>
      <c r="AU1502" s="55"/>
      <c r="AV1502" s="78"/>
    </row>
    <row r="1503" spans="28:48" ht="14.25">
      <c r="AB1503" s="68"/>
      <c r="AC1503" s="69"/>
      <c r="AD1503" s="68"/>
      <c r="AE1503" s="69"/>
      <c r="AF1503" s="69"/>
      <c r="AG1503" s="69"/>
      <c r="AH1503" s="68"/>
      <c r="AI1503" s="68"/>
      <c r="AJ1503" s="68"/>
      <c r="AK1503" s="68"/>
      <c r="AL1503" s="68"/>
      <c r="AM1503" s="68"/>
      <c r="AN1503" s="68"/>
      <c r="AO1503" s="70"/>
      <c r="AP1503" s="71"/>
      <c r="AQ1503" s="70"/>
      <c r="AR1503" s="72"/>
      <c r="AS1503" s="55"/>
      <c r="AT1503" s="55"/>
      <c r="AU1503" s="55"/>
      <c r="AV1503" s="78"/>
    </row>
    <row r="1504" spans="28:48" ht="14.25">
      <c r="AB1504" s="68"/>
      <c r="AC1504" s="69"/>
      <c r="AD1504" s="68"/>
      <c r="AE1504" s="69"/>
      <c r="AF1504" s="69"/>
      <c r="AG1504" s="69"/>
      <c r="AH1504" s="68"/>
      <c r="AI1504" s="68"/>
      <c r="AJ1504" s="68"/>
      <c r="AK1504" s="68"/>
      <c r="AL1504" s="68"/>
      <c r="AM1504" s="68"/>
      <c r="AN1504" s="68"/>
      <c r="AO1504" s="70"/>
      <c r="AP1504" s="71"/>
      <c r="AQ1504" s="70"/>
      <c r="AR1504" s="72"/>
      <c r="AS1504" s="55"/>
      <c r="AT1504" s="55"/>
      <c r="AU1504" s="55"/>
      <c r="AV1504" s="78"/>
    </row>
    <row r="1505" spans="28:48" ht="14.25">
      <c r="AB1505" s="68"/>
      <c r="AC1505" s="69"/>
      <c r="AD1505" s="68"/>
      <c r="AE1505" s="69"/>
      <c r="AF1505" s="69"/>
      <c r="AG1505" s="69"/>
      <c r="AH1505" s="68"/>
      <c r="AI1505" s="68"/>
      <c r="AJ1505" s="68"/>
      <c r="AK1505" s="68"/>
      <c r="AL1505" s="68"/>
      <c r="AM1505" s="68"/>
      <c r="AN1505" s="68"/>
      <c r="AO1505" s="70"/>
      <c r="AP1505" s="71"/>
      <c r="AQ1505" s="70"/>
      <c r="AR1505" s="72"/>
      <c r="AS1505" s="55"/>
      <c r="AT1505" s="55"/>
      <c r="AU1505" s="55"/>
      <c r="AV1505" s="78"/>
    </row>
    <row r="1506" spans="28:48" ht="14.25">
      <c r="AB1506" s="68"/>
      <c r="AC1506" s="69"/>
      <c r="AD1506" s="68"/>
      <c r="AE1506" s="69"/>
      <c r="AF1506" s="69"/>
      <c r="AG1506" s="69"/>
      <c r="AH1506" s="68"/>
      <c r="AI1506" s="68"/>
      <c r="AJ1506" s="68"/>
      <c r="AK1506" s="68"/>
      <c r="AL1506" s="68"/>
      <c r="AM1506" s="68"/>
      <c r="AN1506" s="68"/>
      <c r="AO1506" s="70"/>
      <c r="AP1506" s="71"/>
      <c r="AQ1506" s="70"/>
      <c r="AR1506" s="72"/>
      <c r="AS1506" s="55"/>
      <c r="AT1506" s="55"/>
      <c r="AU1506" s="55"/>
      <c r="AV1506" s="78"/>
    </row>
    <row r="1507" spans="28:48" ht="14.25">
      <c r="AB1507" s="68"/>
      <c r="AC1507" s="69"/>
      <c r="AD1507" s="68"/>
      <c r="AE1507" s="69"/>
      <c r="AF1507" s="69"/>
      <c r="AG1507" s="69"/>
      <c r="AH1507" s="68"/>
      <c r="AI1507" s="68"/>
      <c r="AJ1507" s="68"/>
      <c r="AK1507" s="68"/>
      <c r="AL1507" s="68"/>
      <c r="AM1507" s="68"/>
      <c r="AN1507" s="68"/>
      <c r="AO1507" s="70"/>
      <c r="AP1507" s="71"/>
      <c r="AQ1507" s="70"/>
      <c r="AR1507" s="72"/>
      <c r="AS1507" s="55"/>
      <c r="AT1507" s="55"/>
      <c r="AU1507" s="55"/>
      <c r="AV1507" s="78"/>
    </row>
    <row r="1508" spans="28:48" ht="14.25">
      <c r="AB1508" s="68"/>
      <c r="AC1508" s="69"/>
      <c r="AD1508" s="68"/>
      <c r="AE1508" s="69"/>
      <c r="AF1508" s="69"/>
      <c r="AG1508" s="69"/>
      <c r="AH1508" s="68"/>
      <c r="AI1508" s="68"/>
      <c r="AJ1508" s="68"/>
      <c r="AK1508" s="68"/>
      <c r="AL1508" s="68"/>
      <c r="AM1508" s="68"/>
      <c r="AN1508" s="68"/>
      <c r="AO1508" s="70"/>
      <c r="AP1508" s="71"/>
      <c r="AQ1508" s="70"/>
      <c r="AR1508" s="72"/>
      <c r="AS1508" s="55"/>
      <c r="AT1508" s="55"/>
      <c r="AU1508" s="55"/>
      <c r="AV1508" s="78"/>
    </row>
    <row r="1509" spans="28:48" ht="14.25">
      <c r="AB1509" s="68"/>
      <c r="AC1509" s="69"/>
      <c r="AD1509" s="68"/>
      <c r="AE1509" s="69"/>
      <c r="AF1509" s="69"/>
      <c r="AG1509" s="69"/>
      <c r="AH1509" s="68"/>
      <c r="AI1509" s="68"/>
      <c r="AJ1509" s="68"/>
      <c r="AK1509" s="68"/>
      <c r="AL1509" s="68"/>
      <c r="AM1509" s="68"/>
      <c r="AN1509" s="68"/>
      <c r="AO1509" s="70"/>
      <c r="AP1509" s="71"/>
      <c r="AQ1509" s="70"/>
      <c r="AR1509" s="72"/>
      <c r="AS1509" s="55"/>
      <c r="AT1509" s="55"/>
      <c r="AU1509" s="55"/>
      <c r="AV1509" s="78"/>
    </row>
    <row r="1510" spans="28:48" ht="14.25">
      <c r="AB1510" s="68"/>
      <c r="AC1510" s="69"/>
      <c r="AD1510" s="68"/>
      <c r="AE1510" s="69"/>
      <c r="AF1510" s="69"/>
      <c r="AG1510" s="69"/>
      <c r="AH1510" s="68"/>
      <c r="AI1510" s="68"/>
      <c r="AJ1510" s="68"/>
      <c r="AK1510" s="68"/>
      <c r="AL1510" s="68"/>
      <c r="AM1510" s="68"/>
      <c r="AN1510" s="68"/>
      <c r="AO1510" s="70"/>
      <c r="AP1510" s="71"/>
      <c r="AQ1510" s="70"/>
      <c r="AR1510" s="72"/>
      <c r="AS1510" s="55"/>
      <c r="AT1510" s="55"/>
      <c r="AU1510" s="55"/>
      <c r="AV1510" s="78"/>
    </row>
    <row r="1511" spans="28:48" ht="14.25">
      <c r="AB1511" s="68"/>
      <c r="AC1511" s="69"/>
      <c r="AD1511" s="68"/>
      <c r="AE1511" s="69"/>
      <c r="AF1511" s="69"/>
      <c r="AG1511" s="69"/>
      <c r="AH1511" s="68"/>
      <c r="AI1511" s="68"/>
      <c r="AJ1511" s="68"/>
      <c r="AK1511" s="68"/>
      <c r="AL1511" s="68"/>
      <c r="AM1511" s="68"/>
      <c r="AN1511" s="68"/>
      <c r="AO1511" s="70"/>
      <c r="AP1511" s="71"/>
      <c r="AQ1511" s="70"/>
      <c r="AR1511" s="72"/>
      <c r="AS1511" s="55"/>
      <c r="AT1511" s="55"/>
      <c r="AU1511" s="55"/>
      <c r="AV1511" s="78"/>
    </row>
    <row r="1512" spans="28:48" ht="14.25">
      <c r="AB1512" s="68"/>
      <c r="AC1512" s="69"/>
      <c r="AD1512" s="68"/>
      <c r="AE1512" s="69"/>
      <c r="AF1512" s="69"/>
      <c r="AG1512" s="69"/>
      <c r="AH1512" s="68"/>
      <c r="AI1512" s="68"/>
      <c r="AJ1512" s="68"/>
      <c r="AK1512" s="68"/>
      <c r="AL1512" s="68"/>
      <c r="AM1512" s="68"/>
      <c r="AN1512" s="68"/>
      <c r="AO1512" s="70"/>
      <c r="AP1512" s="71"/>
      <c r="AQ1512" s="70"/>
      <c r="AR1512" s="72"/>
      <c r="AS1512" s="55"/>
      <c r="AT1512" s="55"/>
      <c r="AU1512" s="55"/>
      <c r="AV1512" s="78"/>
    </row>
    <row r="1513" spans="28:48" ht="14.25">
      <c r="AB1513" s="68"/>
      <c r="AC1513" s="69"/>
      <c r="AD1513" s="68"/>
      <c r="AE1513" s="69"/>
      <c r="AF1513" s="69"/>
      <c r="AG1513" s="69"/>
      <c r="AH1513" s="68"/>
      <c r="AI1513" s="68"/>
      <c r="AJ1513" s="68"/>
      <c r="AK1513" s="68"/>
      <c r="AL1513" s="68"/>
      <c r="AM1513" s="68"/>
      <c r="AN1513" s="68"/>
      <c r="AO1513" s="70"/>
      <c r="AP1513" s="71"/>
      <c r="AQ1513" s="70"/>
      <c r="AR1513" s="72"/>
      <c r="AS1513" s="55"/>
      <c r="AT1513" s="55"/>
      <c r="AU1513" s="55"/>
      <c r="AV1513" s="78"/>
    </row>
    <row r="1514" spans="28:48" ht="14.25">
      <c r="AB1514" s="68"/>
      <c r="AC1514" s="69"/>
      <c r="AD1514" s="68"/>
      <c r="AE1514" s="69"/>
      <c r="AF1514" s="69"/>
      <c r="AG1514" s="69"/>
      <c r="AH1514" s="68"/>
      <c r="AI1514" s="68"/>
      <c r="AJ1514" s="68"/>
      <c r="AK1514" s="68"/>
      <c r="AL1514" s="68"/>
      <c r="AM1514" s="68"/>
      <c r="AN1514" s="68"/>
      <c r="AO1514" s="70"/>
      <c r="AP1514" s="71"/>
      <c r="AQ1514" s="70"/>
      <c r="AR1514" s="72"/>
      <c r="AS1514" s="55"/>
      <c r="AT1514" s="55"/>
      <c r="AU1514" s="55"/>
      <c r="AV1514" s="78"/>
    </row>
    <row r="1515" spans="28:48" ht="14.25">
      <c r="AB1515" s="68"/>
      <c r="AC1515" s="69"/>
      <c r="AD1515" s="68"/>
      <c r="AE1515" s="69"/>
      <c r="AF1515" s="69"/>
      <c r="AG1515" s="69"/>
      <c r="AH1515" s="68"/>
      <c r="AI1515" s="68"/>
      <c r="AJ1515" s="68"/>
      <c r="AK1515" s="68"/>
      <c r="AL1515" s="68"/>
      <c r="AM1515" s="68"/>
      <c r="AN1515" s="68"/>
      <c r="AO1515" s="70"/>
      <c r="AP1515" s="71"/>
      <c r="AQ1515" s="70"/>
      <c r="AR1515" s="72"/>
      <c r="AS1515" s="55"/>
      <c r="AT1515" s="55"/>
      <c r="AU1515" s="55"/>
      <c r="AV1515" s="78"/>
    </row>
    <row r="1516" spans="28:48" ht="14.25">
      <c r="AB1516" s="68"/>
      <c r="AC1516" s="69"/>
      <c r="AD1516" s="68"/>
      <c r="AE1516" s="69"/>
      <c r="AF1516" s="69"/>
      <c r="AG1516" s="69"/>
      <c r="AH1516" s="68"/>
      <c r="AI1516" s="68"/>
      <c r="AJ1516" s="68"/>
      <c r="AK1516" s="68"/>
      <c r="AL1516" s="68"/>
      <c r="AM1516" s="68"/>
      <c r="AN1516" s="68"/>
      <c r="AO1516" s="70"/>
      <c r="AP1516" s="71"/>
      <c r="AQ1516" s="70"/>
      <c r="AR1516" s="72"/>
      <c r="AS1516" s="55"/>
      <c r="AT1516" s="55"/>
      <c r="AU1516" s="55"/>
      <c r="AV1516" s="78"/>
    </row>
    <row r="1517" spans="28:48" ht="14.25">
      <c r="AB1517" s="68"/>
      <c r="AC1517" s="69"/>
      <c r="AD1517" s="68"/>
      <c r="AE1517" s="69"/>
      <c r="AF1517" s="69"/>
      <c r="AG1517" s="69"/>
      <c r="AH1517" s="68"/>
      <c r="AI1517" s="68"/>
      <c r="AJ1517" s="68"/>
      <c r="AK1517" s="68"/>
      <c r="AL1517" s="68"/>
      <c r="AM1517" s="68"/>
      <c r="AN1517" s="68"/>
      <c r="AO1517" s="70"/>
      <c r="AP1517" s="71"/>
      <c r="AQ1517" s="70"/>
      <c r="AR1517" s="72"/>
      <c r="AS1517" s="55"/>
      <c r="AT1517" s="55"/>
      <c r="AU1517" s="55"/>
      <c r="AV1517" s="78"/>
    </row>
    <row r="1518" spans="28:48" ht="14.25">
      <c r="AB1518" s="68"/>
      <c r="AC1518" s="69"/>
      <c r="AD1518" s="68"/>
      <c r="AE1518" s="69"/>
      <c r="AF1518" s="69"/>
      <c r="AG1518" s="69"/>
      <c r="AH1518" s="68"/>
      <c r="AI1518" s="68"/>
      <c r="AJ1518" s="68"/>
      <c r="AK1518" s="68"/>
      <c r="AL1518" s="68"/>
      <c r="AM1518" s="68"/>
      <c r="AN1518" s="68"/>
      <c r="AO1518" s="70"/>
      <c r="AP1518" s="71"/>
      <c r="AQ1518" s="70"/>
      <c r="AR1518" s="72"/>
      <c r="AS1518" s="55"/>
      <c r="AT1518" s="55"/>
      <c r="AU1518" s="55"/>
      <c r="AV1518" s="78"/>
    </row>
    <row r="1519" spans="28:48" ht="14.25">
      <c r="AB1519" s="68"/>
      <c r="AC1519" s="69"/>
      <c r="AD1519" s="68"/>
      <c r="AE1519" s="69"/>
      <c r="AF1519" s="69"/>
      <c r="AG1519" s="69"/>
      <c r="AH1519" s="68"/>
      <c r="AI1519" s="68"/>
      <c r="AJ1519" s="68"/>
      <c r="AK1519" s="68"/>
      <c r="AL1519" s="68"/>
      <c r="AM1519" s="68"/>
      <c r="AN1519" s="68"/>
      <c r="AO1519" s="70"/>
      <c r="AP1519" s="71"/>
      <c r="AQ1519" s="70"/>
      <c r="AR1519" s="72"/>
      <c r="AS1519" s="55"/>
      <c r="AT1519" s="55"/>
      <c r="AU1519" s="55"/>
      <c r="AV1519" s="78"/>
    </row>
    <row r="1520" spans="28:48" ht="14.25">
      <c r="AB1520" s="68"/>
      <c r="AC1520" s="69"/>
      <c r="AD1520" s="68"/>
      <c r="AE1520" s="69"/>
      <c r="AF1520" s="69"/>
      <c r="AG1520" s="69"/>
      <c r="AH1520" s="68"/>
      <c r="AI1520" s="68"/>
      <c r="AJ1520" s="68"/>
      <c r="AK1520" s="68"/>
      <c r="AL1520" s="68"/>
      <c r="AM1520" s="68"/>
      <c r="AN1520" s="68"/>
      <c r="AO1520" s="70"/>
      <c r="AP1520" s="71"/>
      <c r="AQ1520" s="70"/>
      <c r="AR1520" s="72"/>
      <c r="AS1520" s="55"/>
      <c r="AT1520" s="55"/>
      <c r="AU1520" s="55"/>
      <c r="AV1520" s="78"/>
    </row>
    <row r="1521" spans="28:48" ht="14.25">
      <c r="AB1521" s="68"/>
      <c r="AC1521" s="69"/>
      <c r="AD1521" s="68"/>
      <c r="AE1521" s="69"/>
      <c r="AF1521" s="69"/>
      <c r="AG1521" s="69"/>
      <c r="AH1521" s="68"/>
      <c r="AI1521" s="68"/>
      <c r="AJ1521" s="68"/>
      <c r="AK1521" s="68"/>
      <c r="AL1521" s="68"/>
      <c r="AM1521" s="68"/>
      <c r="AN1521" s="68"/>
      <c r="AO1521" s="70"/>
      <c r="AP1521" s="71"/>
      <c r="AQ1521" s="70"/>
      <c r="AR1521" s="72"/>
      <c r="AS1521" s="55"/>
      <c r="AT1521" s="55"/>
      <c r="AU1521" s="55"/>
      <c r="AV1521" s="78"/>
    </row>
    <row r="1522" spans="28:48" ht="14.25">
      <c r="AB1522" s="68"/>
      <c r="AC1522" s="69"/>
      <c r="AD1522" s="68"/>
      <c r="AE1522" s="69"/>
      <c r="AF1522" s="69"/>
      <c r="AG1522" s="69"/>
      <c r="AH1522" s="68"/>
      <c r="AI1522" s="68"/>
      <c r="AJ1522" s="68"/>
      <c r="AK1522" s="68"/>
      <c r="AL1522" s="68"/>
      <c r="AM1522" s="68"/>
      <c r="AN1522" s="68"/>
      <c r="AO1522" s="70"/>
      <c r="AP1522" s="71"/>
      <c r="AQ1522" s="70"/>
      <c r="AR1522" s="72"/>
      <c r="AS1522" s="55"/>
      <c r="AT1522" s="55"/>
      <c r="AU1522" s="55"/>
      <c r="AV1522" s="78"/>
    </row>
    <row r="1523" spans="28:48" ht="14.25">
      <c r="AB1523" s="68"/>
      <c r="AC1523" s="69"/>
      <c r="AD1523" s="68"/>
      <c r="AE1523" s="69"/>
      <c r="AF1523" s="69"/>
      <c r="AG1523" s="69"/>
      <c r="AH1523" s="68"/>
      <c r="AI1523" s="68"/>
      <c r="AJ1523" s="68"/>
      <c r="AK1523" s="68"/>
      <c r="AL1523" s="68"/>
      <c r="AM1523" s="68"/>
      <c r="AN1523" s="68"/>
      <c r="AO1523" s="70"/>
      <c r="AP1523" s="71"/>
      <c r="AQ1523" s="70"/>
      <c r="AR1523" s="72"/>
      <c r="AS1523" s="55"/>
      <c r="AT1523" s="55"/>
      <c r="AU1523" s="55"/>
      <c r="AV1523" s="78"/>
    </row>
    <row r="1524" spans="28:48" ht="14.25">
      <c r="AB1524" s="68"/>
      <c r="AC1524" s="69"/>
      <c r="AD1524" s="68"/>
      <c r="AE1524" s="69"/>
      <c r="AF1524" s="69"/>
      <c r="AG1524" s="69"/>
      <c r="AH1524" s="68"/>
      <c r="AI1524" s="68"/>
      <c r="AJ1524" s="68"/>
      <c r="AK1524" s="68"/>
      <c r="AL1524" s="68"/>
      <c r="AM1524" s="68"/>
      <c r="AN1524" s="68"/>
      <c r="AO1524" s="70"/>
      <c r="AP1524" s="71"/>
      <c r="AQ1524" s="70"/>
      <c r="AR1524" s="72"/>
      <c r="AS1524" s="55"/>
      <c r="AT1524" s="55"/>
      <c r="AU1524" s="55"/>
      <c r="AV1524" s="78"/>
    </row>
    <row r="1525" spans="28:48" ht="14.25">
      <c r="AB1525" s="68"/>
      <c r="AC1525" s="69"/>
      <c r="AD1525" s="68"/>
      <c r="AE1525" s="69"/>
      <c r="AF1525" s="69"/>
      <c r="AG1525" s="69"/>
      <c r="AH1525" s="68"/>
      <c r="AI1525" s="68"/>
      <c r="AJ1525" s="68"/>
      <c r="AK1525" s="68"/>
      <c r="AL1525" s="68"/>
      <c r="AM1525" s="68"/>
      <c r="AN1525" s="68"/>
      <c r="AO1525" s="70"/>
      <c r="AP1525" s="71"/>
      <c r="AQ1525" s="70"/>
      <c r="AR1525" s="72"/>
      <c r="AS1525" s="55"/>
      <c r="AT1525" s="55"/>
      <c r="AU1525" s="55"/>
      <c r="AV1525" s="78"/>
    </row>
    <row r="1526" spans="28:48" ht="14.25">
      <c r="AB1526" s="68"/>
      <c r="AC1526" s="69"/>
      <c r="AD1526" s="68"/>
      <c r="AE1526" s="69"/>
      <c r="AF1526" s="69"/>
      <c r="AG1526" s="69"/>
      <c r="AH1526" s="68"/>
      <c r="AI1526" s="68"/>
      <c r="AJ1526" s="68"/>
      <c r="AK1526" s="68"/>
      <c r="AL1526" s="68"/>
      <c r="AM1526" s="68"/>
      <c r="AN1526" s="68"/>
      <c r="AO1526" s="70"/>
      <c r="AP1526" s="71"/>
      <c r="AQ1526" s="70"/>
      <c r="AR1526" s="72"/>
      <c r="AS1526" s="55"/>
      <c r="AT1526" s="55"/>
      <c r="AU1526" s="55"/>
      <c r="AV1526" s="78"/>
    </row>
    <row r="1527" spans="28:48" ht="14.25">
      <c r="AB1527" s="68"/>
      <c r="AC1527" s="69"/>
      <c r="AD1527" s="68"/>
      <c r="AE1527" s="69"/>
      <c r="AF1527" s="69"/>
      <c r="AG1527" s="69"/>
      <c r="AH1527" s="68"/>
      <c r="AI1527" s="68"/>
      <c r="AJ1527" s="68"/>
      <c r="AK1527" s="68"/>
      <c r="AL1527" s="68"/>
      <c r="AM1527" s="68"/>
      <c r="AN1527" s="68"/>
      <c r="AO1527" s="70"/>
      <c r="AP1527" s="71"/>
      <c r="AQ1527" s="70"/>
      <c r="AR1527" s="72"/>
      <c r="AS1527" s="55"/>
      <c r="AT1527" s="55"/>
      <c r="AU1527" s="55"/>
      <c r="AV1527" s="78"/>
    </row>
    <row r="1528" spans="28:48" ht="14.25">
      <c r="AB1528" s="68"/>
      <c r="AC1528" s="69"/>
      <c r="AD1528" s="68"/>
      <c r="AE1528" s="69"/>
      <c r="AF1528" s="69"/>
      <c r="AG1528" s="69"/>
      <c r="AH1528" s="68"/>
      <c r="AI1528" s="68"/>
      <c r="AJ1528" s="68"/>
      <c r="AK1528" s="68"/>
      <c r="AL1528" s="68"/>
      <c r="AM1528" s="68"/>
      <c r="AN1528" s="68"/>
      <c r="AO1528" s="70"/>
      <c r="AP1528" s="71"/>
      <c r="AQ1528" s="70"/>
      <c r="AR1528" s="72"/>
      <c r="AS1528" s="55"/>
      <c r="AT1528" s="55"/>
      <c r="AU1528" s="55"/>
      <c r="AV1528" s="78"/>
    </row>
    <row r="1529" spans="28:48" ht="14.25">
      <c r="AB1529" s="68"/>
      <c r="AC1529" s="69"/>
      <c r="AD1529" s="68"/>
      <c r="AE1529" s="69"/>
      <c r="AF1529" s="69"/>
      <c r="AG1529" s="69"/>
      <c r="AH1529" s="68"/>
      <c r="AI1529" s="68"/>
      <c r="AJ1529" s="68"/>
      <c r="AK1529" s="68"/>
      <c r="AL1529" s="68"/>
      <c r="AM1529" s="68"/>
      <c r="AN1529" s="68"/>
      <c r="AO1529" s="70"/>
      <c r="AP1529" s="71"/>
      <c r="AQ1529" s="70"/>
      <c r="AR1529" s="72"/>
      <c r="AS1529" s="55"/>
      <c r="AT1529" s="55"/>
      <c r="AU1529" s="55"/>
      <c r="AV1529" s="78"/>
    </row>
    <row r="1530" spans="28:48" ht="14.25">
      <c r="AB1530" s="68"/>
      <c r="AC1530" s="69"/>
      <c r="AD1530" s="68"/>
      <c r="AE1530" s="69"/>
      <c r="AF1530" s="69"/>
      <c r="AG1530" s="69"/>
      <c r="AH1530" s="68"/>
      <c r="AI1530" s="68"/>
      <c r="AJ1530" s="68"/>
      <c r="AK1530" s="68"/>
      <c r="AL1530" s="68"/>
      <c r="AM1530" s="68"/>
      <c r="AN1530" s="68"/>
      <c r="AO1530" s="70"/>
      <c r="AP1530" s="71"/>
      <c r="AQ1530" s="70"/>
      <c r="AR1530" s="72"/>
      <c r="AS1530" s="55"/>
      <c r="AT1530" s="55"/>
      <c r="AU1530" s="55"/>
      <c r="AV1530" s="78"/>
    </row>
    <row r="1531" spans="28:48" ht="14.25">
      <c r="AB1531" s="68"/>
      <c r="AC1531" s="69"/>
      <c r="AD1531" s="68"/>
      <c r="AE1531" s="69"/>
      <c r="AF1531" s="69"/>
      <c r="AG1531" s="69"/>
      <c r="AH1531" s="68"/>
      <c r="AI1531" s="68"/>
      <c r="AJ1531" s="68"/>
      <c r="AK1531" s="68"/>
      <c r="AL1531" s="68"/>
      <c r="AM1531" s="68"/>
      <c r="AN1531" s="68"/>
      <c r="AO1531" s="70"/>
      <c r="AP1531" s="71"/>
      <c r="AQ1531" s="70"/>
      <c r="AR1531" s="72"/>
      <c r="AS1531" s="55"/>
      <c r="AT1531" s="55"/>
      <c r="AU1531" s="55"/>
      <c r="AV1531" s="78"/>
    </row>
    <row r="1532" spans="28:48" ht="14.25">
      <c r="AB1532" s="68"/>
      <c r="AC1532" s="69"/>
      <c r="AD1532" s="68"/>
      <c r="AE1532" s="69"/>
      <c r="AF1532" s="69"/>
      <c r="AG1532" s="69"/>
      <c r="AH1532" s="68"/>
      <c r="AI1532" s="68"/>
      <c r="AJ1532" s="68"/>
      <c r="AK1532" s="68"/>
      <c r="AL1532" s="68"/>
      <c r="AM1532" s="68"/>
      <c r="AN1532" s="68"/>
      <c r="AO1532" s="70"/>
      <c r="AP1532" s="71"/>
      <c r="AQ1532" s="70"/>
      <c r="AR1532" s="72"/>
      <c r="AS1532" s="55"/>
      <c r="AT1532" s="55"/>
      <c r="AU1532" s="55"/>
      <c r="AV1532" s="78"/>
    </row>
    <row r="1533" spans="28:48" ht="14.25">
      <c r="AB1533" s="68"/>
      <c r="AC1533" s="69"/>
      <c r="AD1533" s="68"/>
      <c r="AE1533" s="69"/>
      <c r="AF1533" s="69"/>
      <c r="AG1533" s="69"/>
      <c r="AH1533" s="68"/>
      <c r="AI1533" s="68"/>
      <c r="AJ1533" s="68"/>
      <c r="AK1533" s="68"/>
      <c r="AL1533" s="68"/>
      <c r="AM1533" s="68"/>
      <c r="AN1533" s="68"/>
      <c r="AO1533" s="70"/>
      <c r="AP1533" s="71"/>
      <c r="AQ1533" s="70"/>
      <c r="AR1533" s="72"/>
      <c r="AS1533" s="55"/>
      <c r="AT1533" s="55"/>
      <c r="AU1533" s="55"/>
      <c r="AV1533" s="78"/>
    </row>
    <row r="1534" spans="28:48" ht="14.25">
      <c r="AB1534" s="68"/>
      <c r="AC1534" s="69"/>
      <c r="AD1534" s="68"/>
      <c r="AE1534" s="69"/>
      <c r="AF1534" s="69"/>
      <c r="AG1534" s="69"/>
      <c r="AH1534" s="68"/>
      <c r="AI1534" s="68"/>
      <c r="AJ1534" s="68"/>
      <c r="AK1534" s="68"/>
      <c r="AL1534" s="68"/>
      <c r="AM1534" s="68"/>
      <c r="AN1534" s="68"/>
      <c r="AO1534" s="70"/>
      <c r="AP1534" s="71"/>
      <c r="AQ1534" s="70"/>
      <c r="AR1534" s="72"/>
      <c r="AS1534" s="55"/>
      <c r="AT1534" s="55"/>
      <c r="AU1534" s="55"/>
      <c r="AV1534" s="78"/>
    </row>
    <row r="1535" spans="28:48" ht="14.25">
      <c r="AB1535" s="68"/>
      <c r="AC1535" s="69"/>
      <c r="AD1535" s="68"/>
      <c r="AE1535" s="69"/>
      <c r="AF1535" s="69"/>
      <c r="AG1535" s="69"/>
      <c r="AH1535" s="68"/>
      <c r="AI1535" s="68"/>
      <c r="AJ1535" s="68"/>
      <c r="AK1535" s="68"/>
      <c r="AL1535" s="68"/>
      <c r="AM1535" s="68"/>
      <c r="AN1535" s="68"/>
      <c r="AO1535" s="70"/>
      <c r="AP1535" s="71"/>
      <c r="AQ1535" s="70"/>
      <c r="AR1535" s="72"/>
      <c r="AS1535" s="55"/>
      <c r="AT1535" s="55"/>
      <c r="AU1535" s="55"/>
      <c r="AV1535" s="78"/>
    </row>
    <row r="1536" spans="28:48" ht="14.25">
      <c r="AB1536" s="68"/>
      <c r="AC1536" s="69"/>
      <c r="AD1536" s="68"/>
      <c r="AE1536" s="69"/>
      <c r="AF1536" s="69"/>
      <c r="AG1536" s="69"/>
      <c r="AH1536" s="68"/>
      <c r="AI1536" s="68"/>
      <c r="AJ1536" s="68"/>
      <c r="AK1536" s="68"/>
      <c r="AL1536" s="68"/>
      <c r="AM1536" s="68"/>
      <c r="AN1536" s="68"/>
      <c r="AO1536" s="70"/>
      <c r="AP1536" s="71"/>
      <c r="AQ1536" s="70"/>
      <c r="AR1536" s="72"/>
      <c r="AS1536" s="55"/>
      <c r="AT1536" s="55"/>
      <c r="AU1536" s="55"/>
      <c r="AV1536" s="78"/>
    </row>
    <row r="1537" spans="28:48" ht="14.25">
      <c r="AB1537" s="68"/>
      <c r="AC1537" s="69"/>
      <c r="AD1537" s="68"/>
      <c r="AE1537" s="69"/>
      <c r="AF1537" s="69"/>
      <c r="AG1537" s="69"/>
      <c r="AH1537" s="68"/>
      <c r="AI1537" s="68"/>
      <c r="AJ1537" s="68"/>
      <c r="AK1537" s="68"/>
      <c r="AL1537" s="68"/>
      <c r="AM1537" s="68"/>
      <c r="AN1537" s="68"/>
      <c r="AO1537" s="70"/>
      <c r="AP1537" s="71"/>
      <c r="AQ1537" s="70"/>
      <c r="AR1537" s="72"/>
      <c r="AS1537" s="55"/>
      <c r="AT1537" s="55"/>
      <c r="AU1537" s="55"/>
      <c r="AV1537" s="78"/>
    </row>
    <row r="1538" spans="28:48" ht="14.25">
      <c r="AB1538" s="68"/>
      <c r="AC1538" s="69"/>
      <c r="AD1538" s="68"/>
      <c r="AE1538" s="69"/>
      <c r="AF1538" s="69"/>
      <c r="AG1538" s="69"/>
      <c r="AH1538" s="68"/>
      <c r="AI1538" s="68"/>
      <c r="AJ1538" s="68"/>
      <c r="AK1538" s="68"/>
      <c r="AL1538" s="68"/>
      <c r="AM1538" s="68"/>
      <c r="AN1538" s="68"/>
      <c r="AO1538" s="70"/>
      <c r="AP1538" s="71"/>
      <c r="AQ1538" s="70"/>
      <c r="AR1538" s="72"/>
      <c r="AS1538" s="55"/>
      <c r="AT1538" s="55"/>
      <c r="AU1538" s="55"/>
      <c r="AV1538" s="78"/>
    </row>
    <row r="1539" spans="28:48" ht="14.25">
      <c r="AB1539" s="68"/>
      <c r="AC1539" s="69"/>
      <c r="AD1539" s="68"/>
      <c r="AE1539" s="69"/>
      <c r="AF1539" s="69"/>
      <c r="AG1539" s="69"/>
      <c r="AH1539" s="68"/>
      <c r="AI1539" s="68"/>
      <c r="AJ1539" s="68"/>
      <c r="AK1539" s="68"/>
      <c r="AL1539" s="68"/>
      <c r="AM1539" s="68"/>
      <c r="AN1539" s="68"/>
      <c r="AO1539" s="70"/>
      <c r="AP1539" s="71"/>
      <c r="AQ1539" s="70"/>
      <c r="AR1539" s="72"/>
      <c r="AS1539" s="55"/>
      <c r="AT1539" s="55"/>
      <c r="AU1539" s="55"/>
      <c r="AV1539" s="78"/>
    </row>
    <row r="1540" spans="28:48" ht="14.25">
      <c r="AB1540" s="68"/>
      <c r="AC1540" s="69"/>
      <c r="AD1540" s="68"/>
      <c r="AE1540" s="69"/>
      <c r="AF1540" s="69"/>
      <c r="AG1540" s="69"/>
      <c r="AH1540" s="68"/>
      <c r="AI1540" s="68"/>
      <c r="AJ1540" s="68"/>
      <c r="AK1540" s="68"/>
      <c r="AL1540" s="68"/>
      <c r="AM1540" s="68"/>
      <c r="AN1540" s="68"/>
      <c r="AO1540" s="70"/>
      <c r="AP1540" s="71"/>
      <c r="AQ1540" s="70"/>
      <c r="AR1540" s="72"/>
      <c r="AS1540" s="55"/>
      <c r="AT1540" s="55"/>
      <c r="AU1540" s="55"/>
      <c r="AV1540" s="78"/>
    </row>
    <row r="1541" spans="28:48" ht="14.25">
      <c r="AB1541" s="68"/>
      <c r="AC1541" s="69"/>
      <c r="AD1541" s="68"/>
      <c r="AE1541" s="69"/>
      <c r="AF1541" s="69"/>
      <c r="AG1541" s="69"/>
      <c r="AH1541" s="68"/>
      <c r="AI1541" s="68"/>
      <c r="AJ1541" s="68"/>
      <c r="AK1541" s="68"/>
      <c r="AL1541" s="68"/>
      <c r="AM1541" s="68"/>
      <c r="AN1541" s="68"/>
      <c r="AO1541" s="70"/>
      <c r="AP1541" s="71"/>
      <c r="AQ1541" s="70"/>
      <c r="AR1541" s="72"/>
      <c r="AS1541" s="55"/>
      <c r="AT1541" s="55"/>
      <c r="AU1541" s="55"/>
      <c r="AV1541" s="78"/>
    </row>
    <row r="1542" spans="28:48" ht="14.25">
      <c r="AB1542" s="68"/>
      <c r="AC1542" s="69"/>
      <c r="AD1542" s="68"/>
      <c r="AE1542" s="69"/>
      <c r="AF1542" s="69"/>
      <c r="AG1542" s="69"/>
      <c r="AH1542" s="68"/>
      <c r="AI1542" s="68"/>
      <c r="AJ1542" s="68"/>
      <c r="AK1542" s="68"/>
      <c r="AL1542" s="68"/>
      <c r="AM1542" s="68"/>
      <c r="AN1542" s="68"/>
      <c r="AO1542" s="70"/>
      <c r="AP1542" s="71"/>
      <c r="AQ1542" s="70"/>
      <c r="AR1542" s="72"/>
      <c r="AS1542" s="55"/>
      <c r="AT1542" s="55"/>
      <c r="AU1542" s="55"/>
      <c r="AV1542" s="78"/>
    </row>
    <row r="1543" spans="28:48" ht="14.25">
      <c r="AB1543" s="68"/>
      <c r="AC1543" s="69"/>
      <c r="AD1543" s="68"/>
      <c r="AE1543" s="69"/>
      <c r="AF1543" s="69"/>
      <c r="AG1543" s="69"/>
      <c r="AH1543" s="68"/>
      <c r="AI1543" s="68"/>
      <c r="AJ1543" s="68"/>
      <c r="AK1543" s="68"/>
      <c r="AL1543" s="68"/>
      <c r="AM1543" s="68"/>
      <c r="AN1543" s="68"/>
      <c r="AO1543" s="70"/>
      <c r="AP1543" s="71"/>
      <c r="AQ1543" s="70"/>
      <c r="AR1543" s="72"/>
      <c r="AS1543" s="55"/>
      <c r="AT1543" s="55"/>
      <c r="AU1543" s="55"/>
      <c r="AV1543" s="78"/>
    </row>
    <row r="1544" spans="28:48" ht="14.25">
      <c r="AB1544" s="68"/>
      <c r="AC1544" s="69"/>
      <c r="AD1544" s="68"/>
      <c r="AE1544" s="69"/>
      <c r="AF1544" s="69"/>
      <c r="AG1544" s="69"/>
      <c r="AH1544" s="68"/>
      <c r="AI1544" s="68"/>
      <c r="AJ1544" s="68"/>
      <c r="AK1544" s="68"/>
      <c r="AL1544" s="68"/>
      <c r="AM1544" s="68"/>
      <c r="AN1544" s="68"/>
      <c r="AO1544" s="70"/>
      <c r="AP1544" s="71"/>
      <c r="AQ1544" s="70"/>
      <c r="AR1544" s="72"/>
      <c r="AS1544" s="55"/>
      <c r="AT1544" s="55"/>
      <c r="AU1544" s="55"/>
      <c r="AV1544" s="78"/>
    </row>
    <row r="1545" spans="28:48" ht="14.25">
      <c r="AB1545" s="68"/>
      <c r="AC1545" s="69"/>
      <c r="AD1545" s="68"/>
      <c r="AE1545" s="69"/>
      <c r="AF1545" s="69"/>
      <c r="AG1545" s="69"/>
      <c r="AH1545" s="68"/>
      <c r="AI1545" s="68"/>
      <c r="AJ1545" s="68"/>
      <c r="AK1545" s="68"/>
      <c r="AL1545" s="68"/>
      <c r="AM1545" s="68"/>
      <c r="AN1545" s="68"/>
      <c r="AO1545" s="70"/>
      <c r="AP1545" s="71"/>
      <c r="AQ1545" s="70"/>
      <c r="AR1545" s="72"/>
      <c r="AS1545" s="55"/>
      <c r="AT1545" s="55"/>
      <c r="AU1545" s="55"/>
      <c r="AV1545" s="78"/>
    </row>
    <row r="1546" spans="28:48" ht="14.25">
      <c r="AB1546" s="68"/>
      <c r="AC1546" s="69"/>
      <c r="AD1546" s="68"/>
      <c r="AE1546" s="69"/>
      <c r="AF1546" s="69"/>
      <c r="AG1546" s="69"/>
      <c r="AH1546" s="68"/>
      <c r="AI1546" s="68"/>
      <c r="AJ1546" s="68"/>
      <c r="AK1546" s="68"/>
      <c r="AL1546" s="68"/>
      <c r="AM1546" s="68"/>
      <c r="AN1546" s="68"/>
      <c r="AO1546" s="70"/>
      <c r="AP1546" s="71"/>
      <c r="AQ1546" s="70"/>
      <c r="AR1546" s="72"/>
      <c r="AS1546" s="55"/>
      <c r="AT1546" s="55"/>
      <c r="AU1546" s="55"/>
      <c r="AV1546" s="78"/>
    </row>
    <row r="1547" spans="28:48" ht="14.25">
      <c r="AB1547" s="68"/>
      <c r="AC1547" s="69"/>
      <c r="AD1547" s="68"/>
      <c r="AE1547" s="69"/>
      <c r="AF1547" s="69"/>
      <c r="AG1547" s="69"/>
      <c r="AH1547" s="68"/>
      <c r="AI1547" s="68"/>
      <c r="AJ1547" s="68"/>
      <c r="AK1547" s="68"/>
      <c r="AL1547" s="68"/>
      <c r="AM1547" s="68"/>
      <c r="AN1547" s="68"/>
      <c r="AO1547" s="70"/>
      <c r="AP1547" s="71"/>
      <c r="AQ1547" s="70"/>
      <c r="AR1547" s="72"/>
      <c r="AS1547" s="55"/>
      <c r="AT1547" s="55"/>
      <c r="AU1547" s="55"/>
      <c r="AV1547" s="78"/>
    </row>
    <row r="1548" spans="28:48" ht="14.25">
      <c r="AB1548" s="68"/>
      <c r="AC1548" s="69"/>
      <c r="AD1548" s="68"/>
      <c r="AE1548" s="69"/>
      <c r="AF1548" s="69"/>
      <c r="AG1548" s="69"/>
      <c r="AH1548" s="68"/>
      <c r="AI1548" s="68"/>
      <c r="AJ1548" s="68"/>
      <c r="AK1548" s="68"/>
      <c r="AL1548" s="68"/>
      <c r="AM1548" s="68"/>
      <c r="AN1548" s="68"/>
      <c r="AO1548" s="70"/>
      <c r="AP1548" s="71"/>
      <c r="AQ1548" s="70"/>
      <c r="AR1548" s="72"/>
      <c r="AS1548" s="55"/>
      <c r="AT1548" s="55"/>
      <c r="AU1548" s="55"/>
      <c r="AV1548" s="78"/>
    </row>
    <row r="1549" spans="28:48" ht="14.25">
      <c r="AB1549" s="68"/>
      <c r="AC1549" s="69"/>
      <c r="AD1549" s="68"/>
      <c r="AE1549" s="69"/>
      <c r="AF1549" s="69"/>
      <c r="AG1549" s="69"/>
      <c r="AH1549" s="68"/>
      <c r="AI1549" s="68"/>
      <c r="AJ1549" s="68"/>
      <c r="AK1549" s="68"/>
      <c r="AL1549" s="68"/>
      <c r="AM1549" s="68"/>
      <c r="AN1549" s="68"/>
      <c r="AO1549" s="70"/>
      <c r="AP1549" s="71"/>
      <c r="AQ1549" s="70"/>
      <c r="AR1549" s="72"/>
      <c r="AS1549" s="55"/>
      <c r="AT1549" s="55"/>
      <c r="AU1549" s="55"/>
      <c r="AV1549" s="78"/>
    </row>
    <row r="1550" spans="28:48" ht="14.25">
      <c r="AB1550" s="68"/>
      <c r="AC1550" s="69"/>
      <c r="AD1550" s="68"/>
      <c r="AE1550" s="69"/>
      <c r="AF1550" s="69"/>
      <c r="AG1550" s="69"/>
      <c r="AH1550" s="68"/>
      <c r="AI1550" s="68"/>
      <c r="AJ1550" s="68"/>
      <c r="AK1550" s="68"/>
      <c r="AL1550" s="68"/>
      <c r="AM1550" s="68"/>
      <c r="AN1550" s="68"/>
      <c r="AO1550" s="70"/>
      <c r="AP1550" s="71"/>
      <c r="AQ1550" s="70"/>
      <c r="AR1550" s="72"/>
      <c r="AS1550" s="55"/>
      <c r="AT1550" s="55"/>
      <c r="AU1550" s="55"/>
      <c r="AV1550" s="78"/>
    </row>
    <row r="1551" spans="28:48" ht="14.25">
      <c r="AB1551" s="68"/>
      <c r="AC1551" s="69"/>
      <c r="AD1551" s="68"/>
      <c r="AE1551" s="69"/>
      <c r="AF1551" s="69"/>
      <c r="AG1551" s="69"/>
      <c r="AH1551" s="68"/>
      <c r="AI1551" s="68"/>
      <c r="AJ1551" s="68"/>
      <c r="AK1551" s="68"/>
      <c r="AL1551" s="68"/>
      <c r="AM1551" s="68"/>
      <c r="AN1551" s="68"/>
      <c r="AO1551" s="70"/>
      <c r="AP1551" s="71"/>
      <c r="AQ1551" s="70"/>
      <c r="AR1551" s="72"/>
      <c r="AS1551" s="55"/>
      <c r="AT1551" s="55"/>
      <c r="AU1551" s="55"/>
      <c r="AV1551" s="78"/>
    </row>
    <row r="1552" spans="28:48" ht="14.25">
      <c r="AB1552" s="68"/>
      <c r="AC1552" s="69"/>
      <c r="AD1552" s="68"/>
      <c r="AE1552" s="69"/>
      <c r="AF1552" s="69"/>
      <c r="AG1552" s="69"/>
      <c r="AH1552" s="68"/>
      <c r="AI1552" s="68"/>
      <c r="AJ1552" s="68"/>
      <c r="AK1552" s="68"/>
      <c r="AL1552" s="68"/>
      <c r="AM1552" s="68"/>
      <c r="AN1552" s="68"/>
      <c r="AO1552" s="70"/>
      <c r="AP1552" s="71"/>
      <c r="AQ1552" s="70"/>
      <c r="AR1552" s="72"/>
      <c r="AS1552" s="55"/>
      <c r="AT1552" s="55"/>
      <c r="AU1552" s="55"/>
      <c r="AV1552" s="78"/>
    </row>
    <row r="1553" spans="28:48" ht="14.25">
      <c r="AB1553" s="68"/>
      <c r="AC1553" s="69"/>
      <c r="AD1553" s="68"/>
      <c r="AE1553" s="69"/>
      <c r="AF1553" s="69"/>
      <c r="AG1553" s="69"/>
      <c r="AH1553" s="68"/>
      <c r="AI1553" s="68"/>
      <c r="AJ1553" s="68"/>
      <c r="AK1553" s="68"/>
      <c r="AL1553" s="68"/>
      <c r="AM1553" s="68"/>
      <c r="AN1553" s="68"/>
      <c r="AO1553" s="70"/>
      <c r="AP1553" s="71"/>
      <c r="AQ1553" s="70"/>
      <c r="AR1553" s="72"/>
      <c r="AS1553" s="55"/>
      <c r="AT1553" s="55"/>
      <c r="AU1553" s="55"/>
      <c r="AV1553" s="78"/>
    </row>
    <row r="1554" spans="28:48" ht="14.25">
      <c r="AB1554" s="68"/>
      <c r="AC1554" s="69"/>
      <c r="AD1554" s="68"/>
      <c r="AE1554" s="69"/>
      <c r="AF1554" s="69"/>
      <c r="AG1554" s="69"/>
      <c r="AH1554" s="68"/>
      <c r="AI1554" s="68"/>
      <c r="AJ1554" s="68"/>
      <c r="AK1554" s="68"/>
      <c r="AL1554" s="68"/>
      <c r="AM1554" s="68"/>
      <c r="AN1554" s="68"/>
      <c r="AO1554" s="70"/>
      <c r="AP1554" s="71"/>
      <c r="AQ1554" s="70"/>
      <c r="AR1554" s="72"/>
      <c r="AS1554" s="55"/>
      <c r="AT1554" s="55"/>
      <c r="AU1554" s="55"/>
      <c r="AV1554" s="78"/>
    </row>
    <row r="1555" spans="28:48" ht="14.25">
      <c r="AB1555" s="68"/>
      <c r="AC1555" s="69"/>
      <c r="AD1555" s="68"/>
      <c r="AE1555" s="69"/>
      <c r="AF1555" s="69"/>
      <c r="AG1555" s="69"/>
      <c r="AH1555" s="68"/>
      <c r="AI1555" s="68"/>
      <c r="AJ1555" s="68"/>
      <c r="AK1555" s="68"/>
      <c r="AL1555" s="68"/>
      <c r="AM1555" s="68"/>
      <c r="AN1555" s="68"/>
      <c r="AO1555" s="70"/>
      <c r="AP1555" s="71"/>
      <c r="AQ1555" s="70"/>
      <c r="AR1555" s="72"/>
      <c r="AS1555" s="55"/>
      <c r="AT1555" s="55"/>
      <c r="AU1555" s="55"/>
      <c r="AV1555" s="78"/>
    </row>
    <row r="1556" spans="28:48" ht="14.25">
      <c r="AB1556" s="68"/>
      <c r="AC1556" s="69"/>
      <c r="AD1556" s="68"/>
      <c r="AE1556" s="69"/>
      <c r="AF1556" s="69"/>
      <c r="AG1556" s="69"/>
      <c r="AH1556" s="68"/>
      <c r="AI1556" s="68"/>
      <c r="AJ1556" s="68"/>
      <c r="AK1556" s="68"/>
      <c r="AL1556" s="68"/>
      <c r="AM1556" s="68"/>
      <c r="AN1556" s="68"/>
      <c r="AO1556" s="70"/>
      <c r="AP1556" s="71"/>
      <c r="AQ1556" s="70"/>
      <c r="AR1556" s="72"/>
      <c r="AS1556" s="55"/>
      <c r="AT1556" s="55"/>
      <c r="AU1556" s="55"/>
      <c r="AV1556" s="78"/>
    </row>
    <row r="1557" spans="28:48" ht="14.25">
      <c r="AB1557" s="68"/>
      <c r="AC1557" s="69"/>
      <c r="AD1557" s="68"/>
      <c r="AE1557" s="69"/>
      <c r="AF1557" s="69"/>
      <c r="AG1557" s="69"/>
      <c r="AH1557" s="68"/>
      <c r="AI1557" s="68"/>
      <c r="AJ1557" s="68"/>
      <c r="AK1557" s="68"/>
      <c r="AL1557" s="68"/>
      <c r="AM1557" s="68"/>
      <c r="AN1557" s="68"/>
      <c r="AO1557" s="70"/>
      <c r="AP1557" s="71"/>
      <c r="AQ1557" s="70"/>
      <c r="AR1557" s="72"/>
      <c r="AS1557" s="55"/>
      <c r="AT1557" s="55"/>
      <c r="AU1557" s="55"/>
      <c r="AV1557" s="78"/>
    </row>
    <row r="1558" spans="28:48" ht="14.25">
      <c r="AB1558" s="68"/>
      <c r="AC1558" s="69"/>
      <c r="AD1558" s="68"/>
      <c r="AE1558" s="69"/>
      <c r="AF1558" s="69"/>
      <c r="AG1558" s="69"/>
      <c r="AH1558" s="68"/>
      <c r="AI1558" s="68"/>
      <c r="AJ1558" s="68"/>
      <c r="AK1558" s="68"/>
      <c r="AL1558" s="68"/>
      <c r="AM1558" s="68"/>
      <c r="AN1558" s="68"/>
      <c r="AO1558" s="70"/>
      <c r="AP1558" s="71"/>
      <c r="AQ1558" s="70"/>
      <c r="AR1558" s="72"/>
      <c r="AS1558" s="55"/>
      <c r="AT1558" s="55"/>
      <c r="AU1558" s="55"/>
      <c r="AV1558" s="78"/>
    </row>
    <row r="1559" spans="28:48" ht="14.25">
      <c r="AB1559" s="68"/>
      <c r="AC1559" s="69"/>
      <c r="AD1559" s="68"/>
      <c r="AE1559" s="69"/>
      <c r="AF1559" s="69"/>
      <c r="AG1559" s="69"/>
      <c r="AH1559" s="68"/>
      <c r="AI1559" s="68"/>
      <c r="AJ1559" s="68"/>
      <c r="AK1559" s="68"/>
      <c r="AL1559" s="68"/>
      <c r="AM1559" s="68"/>
      <c r="AN1559" s="68"/>
      <c r="AO1559" s="70"/>
      <c r="AP1559" s="71"/>
      <c r="AQ1559" s="70"/>
      <c r="AR1559" s="72"/>
      <c r="AS1559" s="55"/>
      <c r="AT1559" s="55"/>
      <c r="AU1559" s="55"/>
      <c r="AV1559" s="78"/>
    </row>
    <row r="1560" spans="28:48" ht="14.25">
      <c r="AB1560" s="68"/>
      <c r="AC1560" s="69"/>
      <c r="AD1560" s="68"/>
      <c r="AE1560" s="69"/>
      <c r="AF1560" s="69"/>
      <c r="AG1560" s="69"/>
      <c r="AH1560" s="68"/>
      <c r="AI1560" s="68"/>
      <c r="AJ1560" s="68"/>
      <c r="AK1560" s="68"/>
      <c r="AL1560" s="68"/>
      <c r="AM1560" s="68"/>
      <c r="AN1560" s="68"/>
      <c r="AO1560" s="70"/>
      <c r="AP1560" s="71"/>
      <c r="AQ1560" s="70"/>
      <c r="AR1560" s="72"/>
      <c r="AS1560" s="55"/>
      <c r="AT1560" s="55"/>
      <c r="AU1560" s="55"/>
      <c r="AV1560" s="78"/>
    </row>
    <row r="1561" spans="28:48" ht="14.25">
      <c r="AB1561" s="68"/>
      <c r="AC1561" s="69"/>
      <c r="AD1561" s="68"/>
      <c r="AE1561" s="69"/>
      <c r="AF1561" s="69"/>
      <c r="AG1561" s="69"/>
      <c r="AH1561" s="68"/>
      <c r="AI1561" s="68"/>
      <c r="AJ1561" s="68"/>
      <c r="AK1561" s="68"/>
      <c r="AL1561" s="68"/>
      <c r="AM1561" s="68"/>
      <c r="AN1561" s="68"/>
      <c r="AO1561" s="70"/>
      <c r="AP1561" s="71"/>
      <c r="AQ1561" s="70"/>
      <c r="AR1561" s="72"/>
      <c r="AS1561" s="55"/>
      <c r="AT1561" s="55"/>
      <c r="AU1561" s="55"/>
      <c r="AV1561" s="78"/>
    </row>
    <row r="1562" spans="28:48" ht="14.25">
      <c r="AB1562" s="68"/>
      <c r="AC1562" s="69"/>
      <c r="AD1562" s="68"/>
      <c r="AE1562" s="69"/>
      <c r="AF1562" s="69"/>
      <c r="AG1562" s="69"/>
      <c r="AH1562" s="68"/>
      <c r="AI1562" s="68"/>
      <c r="AJ1562" s="68"/>
      <c r="AK1562" s="68"/>
      <c r="AL1562" s="68"/>
      <c r="AM1562" s="68"/>
      <c r="AN1562" s="68"/>
      <c r="AO1562" s="70"/>
      <c r="AP1562" s="71"/>
      <c r="AQ1562" s="70"/>
      <c r="AR1562" s="72"/>
      <c r="AS1562" s="55"/>
      <c r="AT1562" s="55"/>
      <c r="AU1562" s="55"/>
      <c r="AV1562" s="78"/>
    </row>
    <row r="1563" spans="28:48" ht="14.25">
      <c r="AB1563" s="68"/>
      <c r="AC1563" s="69"/>
      <c r="AD1563" s="68"/>
      <c r="AE1563" s="69"/>
      <c r="AF1563" s="69"/>
      <c r="AG1563" s="69"/>
      <c r="AH1563" s="68"/>
      <c r="AI1563" s="68"/>
      <c r="AJ1563" s="68"/>
      <c r="AK1563" s="68"/>
      <c r="AL1563" s="68"/>
      <c r="AM1563" s="68"/>
      <c r="AN1563" s="68"/>
      <c r="AO1563" s="70"/>
      <c r="AP1563" s="71"/>
      <c r="AQ1563" s="70"/>
      <c r="AR1563" s="72"/>
      <c r="AS1563" s="55"/>
      <c r="AT1563" s="55"/>
      <c r="AU1563" s="55"/>
      <c r="AV1563" s="78"/>
    </row>
    <row r="1564" spans="28:48" ht="14.25">
      <c r="AB1564" s="68"/>
      <c r="AC1564" s="69"/>
      <c r="AD1564" s="68"/>
      <c r="AE1564" s="69"/>
      <c r="AF1564" s="69"/>
      <c r="AG1564" s="69"/>
      <c r="AH1564" s="68"/>
      <c r="AI1564" s="68"/>
      <c r="AJ1564" s="68"/>
      <c r="AK1564" s="68"/>
      <c r="AL1564" s="68"/>
      <c r="AM1564" s="68"/>
      <c r="AN1564" s="68"/>
      <c r="AO1564" s="70"/>
      <c r="AP1564" s="71"/>
      <c r="AQ1564" s="70"/>
      <c r="AR1564" s="72"/>
      <c r="AS1564" s="55"/>
      <c r="AT1564" s="55"/>
      <c r="AU1564" s="55"/>
      <c r="AV1564" s="78"/>
    </row>
    <row r="1565" spans="28:48" ht="14.25">
      <c r="AB1565" s="68"/>
      <c r="AC1565" s="69"/>
      <c r="AD1565" s="68"/>
      <c r="AE1565" s="69"/>
      <c r="AF1565" s="69"/>
      <c r="AG1565" s="69"/>
      <c r="AH1565" s="68"/>
      <c r="AI1565" s="68"/>
      <c r="AJ1565" s="68"/>
      <c r="AK1565" s="68"/>
      <c r="AL1565" s="68"/>
      <c r="AM1565" s="68"/>
      <c r="AN1565" s="68"/>
      <c r="AO1565" s="70"/>
      <c r="AP1565" s="71"/>
      <c r="AQ1565" s="70"/>
      <c r="AR1565" s="72"/>
      <c r="AS1565" s="55"/>
      <c r="AT1565" s="55"/>
      <c r="AU1565" s="55"/>
      <c r="AV1565" s="78"/>
    </row>
    <row r="1566" spans="28:48" ht="14.25">
      <c r="AB1566" s="68"/>
      <c r="AC1566" s="69"/>
      <c r="AD1566" s="68"/>
      <c r="AE1566" s="69"/>
      <c r="AF1566" s="69"/>
      <c r="AG1566" s="69"/>
      <c r="AH1566" s="68"/>
      <c r="AI1566" s="68"/>
      <c r="AJ1566" s="68"/>
      <c r="AK1566" s="68"/>
      <c r="AL1566" s="68"/>
      <c r="AM1566" s="68"/>
      <c r="AN1566" s="68"/>
      <c r="AO1566" s="70"/>
      <c r="AP1566" s="71"/>
      <c r="AQ1566" s="70"/>
      <c r="AR1566" s="72"/>
      <c r="AS1566" s="55"/>
      <c r="AT1566" s="55"/>
      <c r="AU1566" s="55"/>
      <c r="AV1566" s="78"/>
    </row>
    <row r="1567" spans="28:48" ht="14.25">
      <c r="AB1567" s="68"/>
      <c r="AC1567" s="69"/>
      <c r="AD1567" s="68"/>
      <c r="AE1567" s="69"/>
      <c r="AF1567" s="69"/>
      <c r="AG1567" s="69"/>
      <c r="AH1567" s="68"/>
      <c r="AI1567" s="68"/>
      <c r="AJ1567" s="68"/>
      <c r="AK1567" s="68"/>
      <c r="AL1567" s="68"/>
      <c r="AM1567" s="68"/>
      <c r="AN1567" s="68"/>
      <c r="AO1567" s="70"/>
      <c r="AP1567" s="71"/>
      <c r="AQ1567" s="70"/>
      <c r="AR1567" s="72"/>
      <c r="AS1567" s="55"/>
      <c r="AT1567" s="55"/>
      <c r="AU1567" s="55"/>
      <c r="AV1567" s="78"/>
    </row>
    <row r="1568" spans="28:48" ht="14.25">
      <c r="AB1568" s="68"/>
      <c r="AC1568" s="69"/>
      <c r="AD1568" s="68"/>
      <c r="AE1568" s="69"/>
      <c r="AF1568" s="69"/>
      <c r="AG1568" s="69"/>
      <c r="AH1568" s="68"/>
      <c r="AI1568" s="68"/>
      <c r="AJ1568" s="68"/>
      <c r="AK1568" s="68"/>
      <c r="AL1568" s="68"/>
      <c r="AM1568" s="68"/>
      <c r="AN1568" s="68"/>
      <c r="AO1568" s="70"/>
      <c r="AP1568" s="71"/>
      <c r="AQ1568" s="70"/>
      <c r="AR1568" s="72"/>
      <c r="AS1568" s="55"/>
      <c r="AT1568" s="55"/>
      <c r="AU1568" s="55"/>
      <c r="AV1568" s="78"/>
    </row>
    <row r="1569" spans="28:48" ht="14.25">
      <c r="AB1569" s="68"/>
      <c r="AC1569" s="69"/>
      <c r="AD1569" s="68"/>
      <c r="AE1569" s="69"/>
      <c r="AF1569" s="69"/>
      <c r="AG1569" s="69"/>
      <c r="AH1569" s="68"/>
      <c r="AI1569" s="68"/>
      <c r="AJ1569" s="68"/>
      <c r="AK1569" s="68"/>
      <c r="AL1569" s="68"/>
      <c r="AM1569" s="68"/>
      <c r="AN1569" s="68"/>
      <c r="AO1569" s="70"/>
      <c r="AP1569" s="71"/>
      <c r="AQ1569" s="70"/>
      <c r="AR1569" s="72"/>
      <c r="AS1569" s="55"/>
      <c r="AT1569" s="55"/>
      <c r="AU1569" s="55"/>
      <c r="AV1569" s="78"/>
    </row>
    <row r="1570" spans="28:48" ht="14.25">
      <c r="AB1570" s="68"/>
      <c r="AC1570" s="69"/>
      <c r="AD1570" s="68"/>
      <c r="AE1570" s="69"/>
      <c r="AF1570" s="69"/>
      <c r="AG1570" s="69"/>
      <c r="AH1570" s="68"/>
      <c r="AI1570" s="68"/>
      <c r="AJ1570" s="68"/>
      <c r="AK1570" s="68"/>
      <c r="AL1570" s="68"/>
      <c r="AM1570" s="68"/>
      <c r="AN1570" s="68"/>
      <c r="AO1570" s="70"/>
      <c r="AP1570" s="71"/>
      <c r="AQ1570" s="70"/>
      <c r="AR1570" s="72"/>
      <c r="AS1570" s="55"/>
      <c r="AT1570" s="55"/>
      <c r="AU1570" s="55"/>
      <c r="AV1570" s="78"/>
    </row>
    <row r="1571" spans="28:48" ht="14.25">
      <c r="AB1571" s="68"/>
      <c r="AC1571" s="69"/>
      <c r="AD1571" s="68"/>
      <c r="AE1571" s="69"/>
      <c r="AF1571" s="69"/>
      <c r="AG1571" s="69"/>
      <c r="AH1571" s="68"/>
      <c r="AI1571" s="68"/>
      <c r="AJ1571" s="68"/>
      <c r="AK1571" s="68"/>
      <c r="AL1571" s="68"/>
      <c r="AM1571" s="68"/>
      <c r="AN1571" s="68"/>
      <c r="AO1571" s="70"/>
      <c r="AP1571" s="71"/>
      <c r="AQ1571" s="70"/>
      <c r="AR1571" s="72"/>
      <c r="AS1571" s="55"/>
      <c r="AT1571" s="55"/>
      <c r="AU1571" s="55"/>
      <c r="AV1571" s="78"/>
    </row>
    <row r="1572" spans="28:48" ht="14.25">
      <c r="AB1572" s="68"/>
      <c r="AC1572" s="69"/>
      <c r="AD1572" s="68"/>
      <c r="AE1572" s="69"/>
      <c r="AF1572" s="69"/>
      <c r="AG1572" s="69"/>
      <c r="AH1572" s="68"/>
      <c r="AI1572" s="68"/>
      <c r="AJ1572" s="68"/>
      <c r="AK1572" s="68"/>
      <c r="AL1572" s="68"/>
      <c r="AM1572" s="68"/>
      <c r="AN1572" s="68"/>
      <c r="AO1572" s="70"/>
      <c r="AP1572" s="71"/>
      <c r="AQ1572" s="70"/>
      <c r="AR1572" s="72"/>
      <c r="AS1572" s="55"/>
      <c r="AT1572" s="55"/>
      <c r="AU1572" s="55"/>
      <c r="AV1572" s="78"/>
    </row>
    <row r="1573" spans="28:48" ht="14.25">
      <c r="AB1573" s="68"/>
      <c r="AC1573" s="69"/>
      <c r="AD1573" s="68"/>
      <c r="AE1573" s="69"/>
      <c r="AF1573" s="69"/>
      <c r="AG1573" s="69"/>
      <c r="AH1573" s="68"/>
      <c r="AI1573" s="68"/>
      <c r="AJ1573" s="68"/>
      <c r="AK1573" s="68"/>
      <c r="AL1573" s="68"/>
      <c r="AM1573" s="68"/>
      <c r="AN1573" s="68"/>
      <c r="AO1573" s="70"/>
      <c r="AP1573" s="71"/>
      <c r="AQ1573" s="70"/>
      <c r="AR1573" s="72"/>
      <c r="AS1573" s="55"/>
      <c r="AT1573" s="55"/>
      <c r="AU1573" s="55"/>
      <c r="AV1573" s="78"/>
    </row>
    <row r="1574" spans="28:48" ht="14.25">
      <c r="AB1574" s="68"/>
      <c r="AC1574" s="69"/>
      <c r="AD1574" s="68"/>
      <c r="AE1574" s="69"/>
      <c r="AF1574" s="69"/>
      <c r="AG1574" s="69"/>
      <c r="AH1574" s="68"/>
      <c r="AI1574" s="68"/>
      <c r="AJ1574" s="68"/>
      <c r="AK1574" s="68"/>
      <c r="AL1574" s="68"/>
      <c r="AM1574" s="68"/>
      <c r="AN1574" s="68"/>
      <c r="AO1574" s="70"/>
      <c r="AP1574" s="71"/>
      <c r="AQ1574" s="70"/>
      <c r="AR1574" s="72"/>
      <c r="AS1574" s="55"/>
      <c r="AT1574" s="55"/>
      <c r="AU1574" s="55"/>
      <c r="AV1574" s="78"/>
    </row>
    <row r="1575" spans="28:48" ht="14.25">
      <c r="AB1575" s="68"/>
      <c r="AC1575" s="69"/>
      <c r="AD1575" s="68"/>
      <c r="AE1575" s="69"/>
      <c r="AF1575" s="69"/>
      <c r="AG1575" s="69"/>
      <c r="AH1575" s="68"/>
      <c r="AI1575" s="68"/>
      <c r="AJ1575" s="68"/>
      <c r="AK1575" s="68"/>
      <c r="AL1575" s="68"/>
      <c r="AM1575" s="68"/>
      <c r="AN1575" s="68"/>
      <c r="AO1575" s="70"/>
      <c r="AP1575" s="71"/>
      <c r="AQ1575" s="70"/>
      <c r="AR1575" s="72"/>
      <c r="AS1575" s="55"/>
      <c r="AT1575" s="55"/>
      <c r="AU1575" s="55"/>
      <c r="AV1575" s="78"/>
    </row>
    <row r="1576" spans="28:48" ht="14.25">
      <c r="AB1576" s="68"/>
      <c r="AC1576" s="69"/>
      <c r="AD1576" s="68"/>
      <c r="AE1576" s="69"/>
      <c r="AF1576" s="69"/>
      <c r="AG1576" s="69"/>
      <c r="AH1576" s="68"/>
      <c r="AI1576" s="68"/>
      <c r="AJ1576" s="68"/>
      <c r="AK1576" s="68"/>
      <c r="AL1576" s="68"/>
      <c r="AM1576" s="68"/>
      <c r="AN1576" s="68"/>
      <c r="AO1576" s="70"/>
      <c r="AP1576" s="71"/>
      <c r="AQ1576" s="70"/>
      <c r="AR1576" s="72"/>
      <c r="AS1576" s="55"/>
      <c r="AT1576" s="55"/>
      <c r="AU1576" s="55"/>
      <c r="AV1576" s="78"/>
    </row>
    <row r="1577" spans="28:48" ht="14.25">
      <c r="AB1577" s="68"/>
      <c r="AC1577" s="69"/>
      <c r="AD1577" s="68"/>
      <c r="AE1577" s="69"/>
      <c r="AF1577" s="69"/>
      <c r="AG1577" s="69"/>
      <c r="AH1577" s="68"/>
      <c r="AI1577" s="68"/>
      <c r="AJ1577" s="68"/>
      <c r="AK1577" s="68"/>
      <c r="AL1577" s="68"/>
      <c r="AM1577" s="68"/>
      <c r="AN1577" s="68"/>
      <c r="AO1577" s="70"/>
      <c r="AP1577" s="71"/>
      <c r="AQ1577" s="70"/>
      <c r="AR1577" s="72"/>
      <c r="AS1577" s="55"/>
      <c r="AT1577" s="55"/>
      <c r="AU1577" s="55"/>
      <c r="AV1577" s="78"/>
    </row>
    <row r="1578" spans="28:48" ht="14.25">
      <c r="AB1578" s="68"/>
      <c r="AC1578" s="69"/>
      <c r="AD1578" s="68"/>
      <c r="AE1578" s="69"/>
      <c r="AF1578" s="69"/>
      <c r="AG1578" s="69"/>
      <c r="AH1578" s="68"/>
      <c r="AI1578" s="68"/>
      <c r="AJ1578" s="68"/>
      <c r="AK1578" s="68"/>
      <c r="AL1578" s="68"/>
      <c r="AM1578" s="68"/>
      <c r="AN1578" s="68"/>
      <c r="AO1578" s="70"/>
      <c r="AP1578" s="71"/>
      <c r="AQ1578" s="70"/>
      <c r="AR1578" s="72"/>
      <c r="AS1578" s="55"/>
      <c r="AT1578" s="55"/>
      <c r="AU1578" s="55"/>
      <c r="AV1578" s="78"/>
    </row>
    <row r="1579" spans="28:48" ht="14.25">
      <c r="AB1579" s="68"/>
      <c r="AC1579" s="69"/>
      <c r="AD1579" s="68"/>
      <c r="AE1579" s="69"/>
      <c r="AF1579" s="69"/>
      <c r="AG1579" s="69"/>
      <c r="AH1579" s="68"/>
      <c r="AI1579" s="68"/>
      <c r="AJ1579" s="68"/>
      <c r="AK1579" s="68"/>
      <c r="AL1579" s="68"/>
      <c r="AM1579" s="68"/>
      <c r="AN1579" s="68"/>
      <c r="AO1579" s="70"/>
      <c r="AP1579" s="71"/>
      <c r="AQ1579" s="70"/>
      <c r="AR1579" s="72"/>
      <c r="AS1579" s="55"/>
      <c r="AT1579" s="55"/>
      <c r="AU1579" s="55"/>
      <c r="AV1579" s="78"/>
    </row>
    <row r="1580" spans="28:48" ht="14.25">
      <c r="AB1580" s="68"/>
      <c r="AC1580" s="69"/>
      <c r="AD1580" s="68"/>
      <c r="AE1580" s="69"/>
      <c r="AF1580" s="69"/>
      <c r="AG1580" s="69"/>
      <c r="AH1580" s="68"/>
      <c r="AI1580" s="68"/>
      <c r="AJ1580" s="68"/>
      <c r="AK1580" s="68"/>
      <c r="AL1580" s="68"/>
      <c r="AM1580" s="68"/>
      <c r="AN1580" s="68"/>
      <c r="AO1580" s="70"/>
      <c r="AP1580" s="71"/>
      <c r="AQ1580" s="70"/>
      <c r="AR1580" s="72"/>
      <c r="AS1580" s="55"/>
      <c r="AT1580" s="55"/>
      <c r="AU1580" s="55"/>
      <c r="AV1580" s="78"/>
    </row>
    <row r="1581" spans="28:48" ht="14.25">
      <c r="AB1581" s="68"/>
      <c r="AC1581" s="69"/>
      <c r="AD1581" s="68"/>
      <c r="AE1581" s="69"/>
      <c r="AF1581" s="69"/>
      <c r="AG1581" s="69"/>
      <c r="AH1581" s="68"/>
      <c r="AI1581" s="68"/>
      <c r="AJ1581" s="68"/>
      <c r="AK1581" s="68"/>
      <c r="AL1581" s="68"/>
      <c r="AM1581" s="68"/>
      <c r="AN1581" s="68"/>
      <c r="AO1581" s="70"/>
      <c r="AP1581" s="71"/>
      <c r="AQ1581" s="70"/>
      <c r="AR1581" s="72"/>
      <c r="AS1581" s="55"/>
      <c r="AT1581" s="55"/>
      <c r="AU1581" s="55"/>
      <c r="AV1581" s="78"/>
    </row>
    <row r="1582" spans="28:48" ht="14.25">
      <c r="AB1582" s="68"/>
      <c r="AC1582" s="69"/>
      <c r="AD1582" s="68"/>
      <c r="AE1582" s="69"/>
      <c r="AF1582" s="69"/>
      <c r="AG1582" s="69"/>
      <c r="AH1582" s="68"/>
      <c r="AI1582" s="68"/>
      <c r="AJ1582" s="68"/>
      <c r="AK1582" s="68"/>
      <c r="AL1582" s="68"/>
      <c r="AM1582" s="68"/>
      <c r="AN1582" s="68"/>
      <c r="AO1582" s="70"/>
      <c r="AP1582" s="71"/>
      <c r="AQ1582" s="70"/>
      <c r="AR1582" s="72"/>
      <c r="AS1582" s="55"/>
      <c r="AT1582" s="55"/>
      <c r="AU1582" s="55"/>
      <c r="AV1582" s="78"/>
    </row>
    <row r="1583" spans="28:48" ht="14.25">
      <c r="AB1583" s="68"/>
      <c r="AC1583" s="69"/>
      <c r="AD1583" s="68"/>
      <c r="AE1583" s="69"/>
      <c r="AF1583" s="69"/>
      <c r="AG1583" s="69"/>
      <c r="AH1583" s="68"/>
      <c r="AI1583" s="68"/>
      <c r="AJ1583" s="68"/>
      <c r="AK1583" s="68"/>
      <c r="AL1583" s="68"/>
      <c r="AM1583" s="68"/>
      <c r="AN1583" s="68"/>
      <c r="AO1583" s="70"/>
      <c r="AP1583" s="71"/>
      <c r="AQ1583" s="70"/>
      <c r="AR1583" s="72"/>
      <c r="AS1583" s="55"/>
      <c r="AT1583" s="55"/>
      <c r="AU1583" s="55"/>
      <c r="AV1583" s="78"/>
    </row>
    <row r="1584" spans="28:48" ht="14.25">
      <c r="AB1584" s="68"/>
      <c r="AC1584" s="69"/>
      <c r="AD1584" s="68"/>
      <c r="AE1584" s="69"/>
      <c r="AF1584" s="69"/>
      <c r="AG1584" s="69"/>
      <c r="AH1584" s="68"/>
      <c r="AI1584" s="68"/>
      <c r="AJ1584" s="68"/>
      <c r="AK1584" s="68"/>
      <c r="AL1584" s="68"/>
      <c r="AM1584" s="68"/>
      <c r="AN1584" s="68"/>
      <c r="AO1584" s="70"/>
      <c r="AP1584" s="71"/>
      <c r="AQ1584" s="70"/>
      <c r="AR1584" s="72"/>
      <c r="AS1584" s="55"/>
      <c r="AT1584" s="55"/>
      <c r="AU1584" s="55"/>
      <c r="AV1584" s="78"/>
    </row>
    <row r="1585" spans="28:48" ht="14.25">
      <c r="AB1585" s="68"/>
      <c r="AC1585" s="69"/>
      <c r="AD1585" s="68"/>
      <c r="AE1585" s="69"/>
      <c r="AF1585" s="69"/>
      <c r="AG1585" s="69"/>
      <c r="AH1585" s="68"/>
      <c r="AI1585" s="68"/>
      <c r="AJ1585" s="68"/>
      <c r="AK1585" s="68"/>
      <c r="AL1585" s="68"/>
      <c r="AM1585" s="68"/>
      <c r="AN1585" s="68"/>
      <c r="AO1585" s="70"/>
      <c r="AP1585" s="71"/>
      <c r="AQ1585" s="70"/>
      <c r="AR1585" s="72"/>
      <c r="AS1585" s="55"/>
      <c r="AT1585" s="55"/>
      <c r="AU1585" s="55"/>
      <c r="AV1585" s="78"/>
    </row>
    <row r="1586" spans="28:48" ht="14.25">
      <c r="AB1586" s="68"/>
      <c r="AC1586" s="69"/>
      <c r="AD1586" s="68"/>
      <c r="AE1586" s="69"/>
      <c r="AF1586" s="69"/>
      <c r="AG1586" s="69"/>
      <c r="AH1586" s="68"/>
      <c r="AI1586" s="68"/>
      <c r="AJ1586" s="68"/>
      <c r="AK1586" s="68"/>
      <c r="AL1586" s="68"/>
      <c r="AM1586" s="68"/>
      <c r="AN1586" s="68"/>
      <c r="AO1586" s="70"/>
      <c r="AP1586" s="71"/>
      <c r="AQ1586" s="70"/>
      <c r="AR1586" s="72"/>
      <c r="AS1586" s="55"/>
      <c r="AT1586" s="55"/>
      <c r="AU1586" s="55"/>
      <c r="AV1586" s="78"/>
    </row>
    <row r="1587" spans="28:48" ht="14.25">
      <c r="AB1587" s="68"/>
      <c r="AC1587" s="69"/>
      <c r="AD1587" s="68"/>
      <c r="AE1587" s="69"/>
      <c r="AF1587" s="69"/>
      <c r="AG1587" s="69"/>
      <c r="AH1587" s="68"/>
      <c r="AI1587" s="68"/>
      <c r="AJ1587" s="68"/>
      <c r="AK1587" s="68"/>
      <c r="AL1587" s="68"/>
      <c r="AM1587" s="68"/>
      <c r="AN1587" s="68"/>
      <c r="AO1587" s="70"/>
      <c r="AP1587" s="71"/>
      <c r="AQ1587" s="70"/>
      <c r="AR1587" s="72"/>
      <c r="AS1587" s="55"/>
      <c r="AT1587" s="55"/>
      <c r="AU1587" s="55"/>
      <c r="AV1587" s="78"/>
    </row>
    <row r="1588" spans="28:48" ht="14.25">
      <c r="AB1588" s="68"/>
      <c r="AC1588" s="69"/>
      <c r="AD1588" s="68"/>
      <c r="AE1588" s="69"/>
      <c r="AF1588" s="69"/>
      <c r="AG1588" s="69"/>
      <c r="AH1588" s="68"/>
      <c r="AI1588" s="68"/>
      <c r="AJ1588" s="68"/>
      <c r="AK1588" s="68"/>
      <c r="AL1588" s="68"/>
      <c r="AM1588" s="68"/>
      <c r="AN1588" s="68"/>
      <c r="AO1588" s="70"/>
      <c r="AP1588" s="71"/>
      <c r="AQ1588" s="70"/>
      <c r="AR1588" s="72"/>
      <c r="AS1588" s="55"/>
      <c r="AT1588" s="55"/>
      <c r="AU1588" s="55"/>
      <c r="AV1588" s="78"/>
    </row>
    <row r="1589" spans="28:48" ht="14.25">
      <c r="AB1589" s="68"/>
      <c r="AC1589" s="69"/>
      <c r="AD1589" s="68"/>
      <c r="AE1589" s="69"/>
      <c r="AF1589" s="69"/>
      <c r="AG1589" s="69"/>
      <c r="AH1589" s="68"/>
      <c r="AI1589" s="68"/>
      <c r="AJ1589" s="68"/>
      <c r="AK1589" s="68"/>
      <c r="AL1589" s="68"/>
      <c r="AM1589" s="68"/>
      <c r="AN1589" s="68"/>
      <c r="AO1589" s="70"/>
      <c r="AP1589" s="71"/>
      <c r="AQ1589" s="70"/>
      <c r="AR1589" s="72"/>
      <c r="AS1589" s="55"/>
      <c r="AT1589" s="55"/>
      <c r="AU1589" s="55"/>
      <c r="AV1589" s="78"/>
    </row>
    <row r="1590" spans="28:48" ht="14.25">
      <c r="AB1590" s="68"/>
      <c r="AC1590" s="69"/>
      <c r="AD1590" s="68"/>
      <c r="AE1590" s="69"/>
      <c r="AF1590" s="69"/>
      <c r="AG1590" s="69"/>
      <c r="AH1590" s="68"/>
      <c r="AI1590" s="68"/>
      <c r="AJ1590" s="68"/>
      <c r="AK1590" s="68"/>
      <c r="AL1590" s="68"/>
      <c r="AM1590" s="68"/>
      <c r="AN1590" s="68"/>
      <c r="AO1590" s="70"/>
      <c r="AP1590" s="71"/>
      <c r="AQ1590" s="70"/>
      <c r="AR1590" s="72"/>
      <c r="AS1590" s="55"/>
      <c r="AT1590" s="55"/>
      <c r="AU1590" s="55"/>
      <c r="AV1590" s="78"/>
    </row>
    <row r="1591" spans="28:48" ht="14.25">
      <c r="AB1591" s="68"/>
      <c r="AC1591" s="69"/>
      <c r="AD1591" s="68"/>
      <c r="AE1591" s="69"/>
      <c r="AF1591" s="69"/>
      <c r="AG1591" s="69"/>
      <c r="AH1591" s="68"/>
      <c r="AI1591" s="68"/>
      <c r="AJ1591" s="68"/>
      <c r="AK1591" s="68"/>
      <c r="AL1591" s="68"/>
      <c r="AM1591" s="68"/>
      <c r="AN1591" s="68"/>
      <c r="AO1591" s="70"/>
      <c r="AP1591" s="71"/>
      <c r="AQ1591" s="70"/>
      <c r="AR1591" s="72"/>
      <c r="AS1591" s="55"/>
      <c r="AT1591" s="55"/>
      <c r="AU1591" s="55"/>
      <c r="AV1591" s="78"/>
    </row>
    <row r="1592" spans="28:48" ht="14.25">
      <c r="AB1592" s="68"/>
      <c r="AC1592" s="69"/>
      <c r="AD1592" s="68"/>
      <c r="AE1592" s="69"/>
      <c r="AF1592" s="69"/>
      <c r="AG1592" s="69"/>
      <c r="AH1592" s="68"/>
      <c r="AI1592" s="68"/>
      <c r="AJ1592" s="68"/>
      <c r="AK1592" s="68"/>
      <c r="AL1592" s="68"/>
      <c r="AM1592" s="68"/>
      <c r="AN1592" s="68"/>
      <c r="AO1592" s="70"/>
      <c r="AP1592" s="71"/>
      <c r="AQ1592" s="70"/>
      <c r="AR1592" s="72"/>
      <c r="AS1592" s="55"/>
      <c r="AT1592" s="55"/>
      <c r="AU1592" s="55"/>
      <c r="AV1592" s="78"/>
    </row>
    <row r="1593" spans="28:48" ht="14.25">
      <c r="AB1593" s="68"/>
      <c r="AC1593" s="69"/>
      <c r="AD1593" s="68"/>
      <c r="AE1593" s="69"/>
      <c r="AF1593" s="69"/>
      <c r="AG1593" s="69"/>
      <c r="AH1593" s="68"/>
      <c r="AI1593" s="68"/>
      <c r="AJ1593" s="68"/>
      <c r="AK1593" s="68"/>
      <c r="AL1593" s="68"/>
      <c r="AM1593" s="68"/>
      <c r="AN1593" s="68"/>
      <c r="AO1593" s="70"/>
      <c r="AP1593" s="71"/>
      <c r="AQ1593" s="70"/>
      <c r="AR1593" s="72"/>
      <c r="AS1593" s="55"/>
      <c r="AT1593" s="55"/>
      <c r="AU1593" s="55"/>
      <c r="AV1593" s="78"/>
    </row>
    <row r="1594" spans="28:48" ht="14.25">
      <c r="AB1594" s="68"/>
      <c r="AC1594" s="69"/>
      <c r="AD1594" s="68"/>
      <c r="AE1594" s="69"/>
      <c r="AF1594" s="69"/>
      <c r="AG1594" s="69"/>
      <c r="AH1594" s="68"/>
      <c r="AI1594" s="68"/>
      <c r="AJ1594" s="68"/>
      <c r="AK1594" s="68"/>
      <c r="AL1594" s="68"/>
      <c r="AM1594" s="68"/>
      <c r="AN1594" s="68"/>
      <c r="AO1594" s="70"/>
      <c r="AP1594" s="71"/>
      <c r="AQ1594" s="70"/>
      <c r="AR1594" s="72"/>
      <c r="AS1594" s="55"/>
      <c r="AT1594" s="55"/>
      <c r="AU1594" s="55"/>
      <c r="AV1594" s="78"/>
    </row>
    <row r="1595" spans="28:48" ht="14.25">
      <c r="AB1595" s="68"/>
      <c r="AC1595" s="69"/>
      <c r="AD1595" s="68"/>
      <c r="AE1595" s="69"/>
      <c r="AF1595" s="69"/>
      <c r="AG1595" s="69"/>
      <c r="AH1595" s="68"/>
      <c r="AI1595" s="68"/>
      <c r="AJ1595" s="68"/>
      <c r="AK1595" s="68"/>
      <c r="AL1595" s="68"/>
      <c r="AM1595" s="68"/>
      <c r="AN1595" s="68"/>
      <c r="AO1595" s="70"/>
      <c r="AP1595" s="71"/>
      <c r="AQ1595" s="70"/>
      <c r="AR1595" s="72"/>
      <c r="AS1595" s="55"/>
      <c r="AT1595" s="55"/>
      <c r="AU1595" s="55"/>
      <c r="AV1595" s="78"/>
    </row>
    <row r="1596" spans="28:48" ht="14.25">
      <c r="AB1596" s="68"/>
      <c r="AC1596" s="69"/>
      <c r="AD1596" s="68"/>
      <c r="AE1596" s="69"/>
      <c r="AF1596" s="69"/>
      <c r="AG1596" s="69"/>
      <c r="AH1596" s="68"/>
      <c r="AI1596" s="68"/>
      <c r="AJ1596" s="68"/>
      <c r="AK1596" s="68"/>
      <c r="AL1596" s="68"/>
      <c r="AM1596" s="68"/>
      <c r="AN1596" s="68"/>
      <c r="AO1596" s="70"/>
      <c r="AP1596" s="71"/>
      <c r="AQ1596" s="70"/>
      <c r="AR1596" s="72"/>
      <c r="AS1596" s="55"/>
      <c r="AT1596" s="55"/>
      <c r="AU1596" s="55"/>
      <c r="AV1596" s="78"/>
    </row>
    <row r="1597" spans="28:48" ht="14.25">
      <c r="AB1597" s="68"/>
      <c r="AC1597" s="69"/>
      <c r="AD1597" s="68"/>
      <c r="AE1597" s="69"/>
      <c r="AF1597" s="69"/>
      <c r="AG1597" s="69"/>
      <c r="AH1597" s="68"/>
      <c r="AI1597" s="68"/>
      <c r="AJ1597" s="68"/>
      <c r="AK1597" s="68"/>
      <c r="AL1597" s="68"/>
      <c r="AM1597" s="68"/>
      <c r="AN1597" s="68"/>
      <c r="AO1597" s="70"/>
      <c r="AP1597" s="71"/>
      <c r="AQ1597" s="70"/>
      <c r="AR1597" s="72"/>
      <c r="AS1597" s="55"/>
      <c r="AT1597" s="55"/>
      <c r="AU1597" s="55"/>
      <c r="AV1597" s="78"/>
    </row>
    <row r="1598" spans="28:48" ht="14.25">
      <c r="AB1598" s="68"/>
      <c r="AC1598" s="69"/>
      <c r="AD1598" s="68"/>
      <c r="AE1598" s="69"/>
      <c r="AF1598" s="69"/>
      <c r="AG1598" s="69"/>
      <c r="AH1598" s="68"/>
      <c r="AI1598" s="68"/>
      <c r="AJ1598" s="68"/>
      <c r="AK1598" s="68"/>
      <c r="AL1598" s="68"/>
      <c r="AM1598" s="68"/>
      <c r="AN1598" s="68"/>
      <c r="AO1598" s="70"/>
      <c r="AP1598" s="71"/>
      <c r="AQ1598" s="70"/>
      <c r="AR1598" s="72"/>
      <c r="AS1598" s="55"/>
      <c r="AT1598" s="55"/>
      <c r="AU1598" s="55"/>
      <c r="AV1598" s="78"/>
    </row>
    <row r="1599" spans="28:48" ht="14.25">
      <c r="AB1599" s="68"/>
      <c r="AC1599" s="69"/>
      <c r="AD1599" s="68"/>
      <c r="AE1599" s="69"/>
      <c r="AF1599" s="69"/>
      <c r="AG1599" s="69"/>
      <c r="AH1599" s="68"/>
      <c r="AI1599" s="68"/>
      <c r="AJ1599" s="68"/>
      <c r="AK1599" s="68"/>
      <c r="AL1599" s="68"/>
      <c r="AM1599" s="68"/>
      <c r="AN1599" s="68"/>
      <c r="AO1599" s="70"/>
      <c r="AP1599" s="71"/>
      <c r="AQ1599" s="70"/>
      <c r="AR1599" s="72"/>
      <c r="AS1599" s="55"/>
      <c r="AT1599" s="55"/>
      <c r="AU1599" s="55"/>
      <c r="AV1599" s="78"/>
    </row>
    <row r="1600" spans="28:48" ht="14.25">
      <c r="AB1600" s="68"/>
      <c r="AC1600" s="69"/>
      <c r="AD1600" s="68"/>
      <c r="AE1600" s="69"/>
      <c r="AF1600" s="69"/>
      <c r="AG1600" s="69"/>
      <c r="AH1600" s="68"/>
      <c r="AI1600" s="68"/>
      <c r="AJ1600" s="68"/>
      <c r="AK1600" s="68"/>
      <c r="AL1600" s="68"/>
      <c r="AM1600" s="68"/>
      <c r="AN1600" s="68"/>
      <c r="AO1600" s="70"/>
      <c r="AP1600" s="71"/>
      <c r="AQ1600" s="70"/>
      <c r="AR1600" s="72"/>
      <c r="AS1600" s="55"/>
      <c r="AT1600" s="55"/>
      <c r="AU1600" s="55"/>
      <c r="AV1600" s="78"/>
    </row>
    <row r="1601" spans="28:48" ht="14.25">
      <c r="AB1601" s="68"/>
      <c r="AC1601" s="69"/>
      <c r="AD1601" s="68"/>
      <c r="AE1601" s="69"/>
      <c r="AF1601" s="69"/>
      <c r="AG1601" s="69"/>
      <c r="AH1601" s="68"/>
      <c r="AI1601" s="68"/>
      <c r="AJ1601" s="68"/>
      <c r="AK1601" s="68"/>
      <c r="AL1601" s="68"/>
      <c r="AM1601" s="68"/>
      <c r="AN1601" s="68"/>
      <c r="AO1601" s="70"/>
      <c r="AP1601" s="71"/>
      <c r="AQ1601" s="70"/>
      <c r="AR1601" s="72"/>
      <c r="AS1601" s="55"/>
      <c r="AT1601" s="55"/>
      <c r="AU1601" s="55"/>
      <c r="AV1601" s="78"/>
    </row>
    <row r="1602" spans="28:48" ht="14.25">
      <c r="AB1602" s="68"/>
      <c r="AC1602" s="69"/>
      <c r="AD1602" s="68"/>
      <c r="AE1602" s="69"/>
      <c r="AF1602" s="69"/>
      <c r="AG1602" s="69"/>
      <c r="AH1602" s="68"/>
      <c r="AI1602" s="68"/>
      <c r="AJ1602" s="68"/>
      <c r="AK1602" s="68"/>
      <c r="AL1602" s="68"/>
      <c r="AM1602" s="68"/>
      <c r="AN1602" s="68"/>
      <c r="AO1602" s="70"/>
      <c r="AP1602" s="71"/>
      <c r="AQ1602" s="70"/>
      <c r="AR1602" s="72"/>
      <c r="AS1602" s="55"/>
      <c r="AT1602" s="55"/>
      <c r="AU1602" s="55"/>
      <c r="AV1602" s="78"/>
    </row>
    <row r="1603" spans="28:48" ht="14.25">
      <c r="AB1603" s="68"/>
      <c r="AC1603" s="69"/>
      <c r="AD1603" s="68"/>
      <c r="AE1603" s="69"/>
      <c r="AF1603" s="69"/>
      <c r="AG1603" s="69"/>
      <c r="AH1603" s="68"/>
      <c r="AI1603" s="68"/>
      <c r="AJ1603" s="68"/>
      <c r="AK1603" s="68"/>
      <c r="AL1603" s="68"/>
      <c r="AM1603" s="68"/>
      <c r="AN1603" s="68"/>
      <c r="AO1603" s="70"/>
      <c r="AP1603" s="71"/>
      <c r="AQ1603" s="70"/>
      <c r="AR1603" s="72"/>
      <c r="AS1603" s="55"/>
      <c r="AT1603" s="55"/>
      <c r="AU1603" s="55"/>
      <c r="AV1603" s="78"/>
    </row>
    <row r="1604" spans="28:48" ht="14.25">
      <c r="AB1604" s="68"/>
      <c r="AC1604" s="69"/>
      <c r="AD1604" s="68"/>
      <c r="AE1604" s="69"/>
      <c r="AF1604" s="69"/>
      <c r="AG1604" s="69"/>
      <c r="AH1604" s="68"/>
      <c r="AI1604" s="68"/>
      <c r="AJ1604" s="68"/>
      <c r="AK1604" s="68"/>
      <c r="AL1604" s="68"/>
      <c r="AM1604" s="68"/>
      <c r="AN1604" s="68"/>
      <c r="AO1604" s="70"/>
      <c r="AP1604" s="71"/>
      <c r="AQ1604" s="70"/>
      <c r="AR1604" s="72"/>
      <c r="AS1604" s="55"/>
      <c r="AT1604" s="55"/>
      <c r="AU1604" s="55"/>
      <c r="AV1604" s="78"/>
    </row>
    <row r="1605" spans="28:48" ht="14.25">
      <c r="AB1605" s="68"/>
      <c r="AC1605" s="69"/>
      <c r="AD1605" s="68"/>
      <c r="AE1605" s="69"/>
      <c r="AF1605" s="69"/>
      <c r="AG1605" s="69"/>
      <c r="AH1605" s="68"/>
      <c r="AI1605" s="68"/>
      <c r="AJ1605" s="68"/>
      <c r="AK1605" s="68"/>
      <c r="AL1605" s="68"/>
      <c r="AM1605" s="68"/>
      <c r="AN1605" s="68"/>
      <c r="AO1605" s="70"/>
      <c r="AP1605" s="71"/>
      <c r="AQ1605" s="70"/>
      <c r="AR1605" s="72"/>
      <c r="AS1605" s="55"/>
      <c r="AT1605" s="55"/>
      <c r="AU1605" s="55"/>
      <c r="AV1605" s="78"/>
    </row>
    <row r="1606" spans="28:48" ht="14.25">
      <c r="AB1606" s="68"/>
      <c r="AC1606" s="69"/>
      <c r="AD1606" s="68"/>
      <c r="AE1606" s="69"/>
      <c r="AF1606" s="69"/>
      <c r="AG1606" s="69"/>
      <c r="AH1606" s="68"/>
      <c r="AI1606" s="68"/>
      <c r="AJ1606" s="68"/>
      <c r="AK1606" s="68"/>
      <c r="AL1606" s="68"/>
      <c r="AM1606" s="68"/>
      <c r="AN1606" s="68"/>
      <c r="AO1606" s="70"/>
      <c r="AP1606" s="71"/>
      <c r="AQ1606" s="70"/>
      <c r="AR1606" s="72"/>
      <c r="AS1606" s="55"/>
      <c r="AT1606" s="55"/>
      <c r="AU1606" s="55"/>
      <c r="AV1606" s="78"/>
    </row>
    <row r="1607" spans="28:48" ht="14.25">
      <c r="AB1607" s="68"/>
      <c r="AC1607" s="69"/>
      <c r="AD1607" s="68"/>
      <c r="AE1607" s="69"/>
      <c r="AF1607" s="69"/>
      <c r="AG1607" s="69"/>
      <c r="AH1607" s="68"/>
      <c r="AI1607" s="68"/>
      <c r="AJ1607" s="68"/>
      <c r="AK1607" s="68"/>
      <c r="AL1607" s="68"/>
      <c r="AM1607" s="68"/>
      <c r="AN1607" s="68"/>
      <c r="AO1607" s="70"/>
      <c r="AP1607" s="71"/>
      <c r="AQ1607" s="70"/>
      <c r="AR1607" s="72"/>
      <c r="AS1607" s="55"/>
      <c r="AT1607" s="55"/>
      <c r="AU1607" s="55"/>
      <c r="AV1607" s="78"/>
    </row>
    <row r="1608" spans="28:48" ht="14.25">
      <c r="AB1608" s="68"/>
      <c r="AC1608" s="69"/>
      <c r="AD1608" s="68"/>
      <c r="AE1608" s="69"/>
      <c r="AF1608" s="69"/>
      <c r="AG1608" s="69"/>
      <c r="AH1608" s="68"/>
      <c r="AI1608" s="68"/>
      <c r="AJ1608" s="68"/>
      <c r="AK1608" s="68"/>
      <c r="AL1608" s="68"/>
      <c r="AM1608" s="68"/>
      <c r="AN1608" s="68"/>
      <c r="AO1608" s="70"/>
      <c r="AP1608" s="71"/>
      <c r="AQ1608" s="70"/>
      <c r="AR1608" s="72"/>
      <c r="AS1608" s="55"/>
      <c r="AT1608" s="55"/>
      <c r="AU1608" s="55"/>
      <c r="AV1608" s="78"/>
    </row>
    <row r="1609" spans="28:48" ht="14.25">
      <c r="AB1609" s="68"/>
      <c r="AC1609" s="69"/>
      <c r="AD1609" s="68"/>
      <c r="AE1609" s="69"/>
      <c r="AF1609" s="69"/>
      <c r="AG1609" s="69"/>
      <c r="AH1609" s="68"/>
      <c r="AI1609" s="68"/>
      <c r="AJ1609" s="68"/>
      <c r="AK1609" s="68"/>
      <c r="AL1609" s="68"/>
      <c r="AM1609" s="68"/>
      <c r="AN1609" s="68"/>
      <c r="AO1609" s="70"/>
      <c r="AP1609" s="71"/>
      <c r="AQ1609" s="70"/>
      <c r="AR1609" s="72"/>
      <c r="AS1609" s="55"/>
      <c r="AT1609" s="55"/>
      <c r="AU1609" s="55"/>
      <c r="AV1609" s="78"/>
    </row>
    <row r="1610" spans="28:48" ht="14.25">
      <c r="AB1610" s="68"/>
      <c r="AC1610" s="69"/>
      <c r="AD1610" s="68"/>
      <c r="AE1610" s="69"/>
      <c r="AF1610" s="69"/>
      <c r="AG1610" s="69"/>
      <c r="AH1610" s="68"/>
      <c r="AI1610" s="68"/>
      <c r="AJ1610" s="68"/>
      <c r="AK1610" s="68"/>
      <c r="AL1610" s="68"/>
      <c r="AM1610" s="68"/>
      <c r="AN1610" s="68"/>
      <c r="AO1610" s="70"/>
      <c r="AP1610" s="71"/>
      <c r="AQ1610" s="70"/>
      <c r="AR1610" s="72"/>
      <c r="AS1610" s="55"/>
      <c r="AT1610" s="55"/>
      <c r="AU1610" s="55"/>
      <c r="AV1610" s="78"/>
    </row>
    <row r="1611" spans="28:48" ht="14.25">
      <c r="AB1611" s="68"/>
      <c r="AC1611" s="69"/>
      <c r="AD1611" s="68"/>
      <c r="AE1611" s="69"/>
      <c r="AF1611" s="69"/>
      <c r="AG1611" s="69"/>
      <c r="AH1611" s="68"/>
      <c r="AI1611" s="68"/>
      <c r="AJ1611" s="68"/>
      <c r="AK1611" s="68"/>
      <c r="AL1611" s="68"/>
      <c r="AM1611" s="68"/>
      <c r="AN1611" s="68"/>
      <c r="AO1611" s="70"/>
      <c r="AP1611" s="71"/>
      <c r="AQ1611" s="70"/>
      <c r="AR1611" s="72"/>
      <c r="AS1611" s="55"/>
      <c r="AT1611" s="55"/>
      <c r="AU1611" s="55"/>
      <c r="AV1611" s="78"/>
    </row>
    <row r="1612" spans="28:48" ht="14.25">
      <c r="AB1612" s="68"/>
      <c r="AC1612" s="69"/>
      <c r="AD1612" s="68"/>
      <c r="AE1612" s="69"/>
      <c r="AF1612" s="69"/>
      <c r="AG1612" s="69"/>
      <c r="AH1612" s="68"/>
      <c r="AI1612" s="68"/>
      <c r="AJ1612" s="68"/>
      <c r="AK1612" s="68"/>
      <c r="AL1612" s="68"/>
      <c r="AM1612" s="68"/>
      <c r="AN1612" s="68"/>
      <c r="AO1612" s="70"/>
      <c r="AP1612" s="71"/>
      <c r="AQ1612" s="70"/>
      <c r="AR1612" s="72"/>
      <c r="AS1612" s="55"/>
      <c r="AT1612" s="55"/>
      <c r="AU1612" s="55"/>
      <c r="AV1612" s="78"/>
    </row>
    <row r="1613" spans="28:48" ht="14.25">
      <c r="AB1613" s="68"/>
      <c r="AC1613" s="69"/>
      <c r="AD1613" s="68"/>
      <c r="AE1613" s="69"/>
      <c r="AF1613" s="69"/>
      <c r="AG1613" s="69"/>
      <c r="AH1613" s="68"/>
      <c r="AI1613" s="68"/>
      <c r="AJ1613" s="68"/>
      <c r="AK1613" s="68"/>
      <c r="AL1613" s="68"/>
      <c r="AM1613" s="68"/>
      <c r="AN1613" s="68"/>
      <c r="AO1613" s="70"/>
      <c r="AP1613" s="71"/>
      <c r="AQ1613" s="70"/>
      <c r="AR1613" s="72"/>
      <c r="AS1613" s="55"/>
      <c r="AT1613" s="55"/>
      <c r="AU1613" s="55"/>
      <c r="AV1613" s="78"/>
    </row>
    <row r="1614" spans="28:48" ht="14.25">
      <c r="AB1614" s="68"/>
      <c r="AC1614" s="69"/>
      <c r="AD1614" s="68"/>
      <c r="AE1614" s="69"/>
      <c r="AF1614" s="69"/>
      <c r="AG1614" s="69"/>
      <c r="AH1614" s="68"/>
      <c r="AI1614" s="68"/>
      <c r="AJ1614" s="68"/>
      <c r="AK1614" s="68"/>
      <c r="AL1614" s="68"/>
      <c r="AM1614" s="68"/>
      <c r="AN1614" s="68"/>
      <c r="AO1614" s="70"/>
      <c r="AP1614" s="71"/>
      <c r="AQ1614" s="70"/>
      <c r="AR1614" s="72"/>
      <c r="AS1614" s="55"/>
      <c r="AT1614" s="55"/>
      <c r="AU1614" s="55"/>
      <c r="AV1614" s="78"/>
    </row>
    <row r="1615" spans="28:48" ht="14.25">
      <c r="AB1615" s="68"/>
      <c r="AC1615" s="69"/>
      <c r="AD1615" s="68"/>
      <c r="AE1615" s="69"/>
      <c r="AF1615" s="69"/>
      <c r="AG1615" s="69"/>
      <c r="AH1615" s="68"/>
      <c r="AI1615" s="68"/>
      <c r="AJ1615" s="68"/>
      <c r="AK1615" s="68"/>
      <c r="AL1615" s="68"/>
      <c r="AM1615" s="68"/>
      <c r="AN1615" s="68"/>
      <c r="AO1615" s="70"/>
      <c r="AP1615" s="71"/>
      <c r="AQ1615" s="70"/>
      <c r="AR1615" s="72"/>
      <c r="AS1615" s="55"/>
      <c r="AT1615" s="55"/>
      <c r="AU1615" s="55"/>
      <c r="AV1615" s="78"/>
    </row>
    <row r="1616" spans="28:48" ht="14.25">
      <c r="AB1616" s="68"/>
      <c r="AC1616" s="69"/>
      <c r="AD1616" s="68"/>
      <c r="AE1616" s="69"/>
      <c r="AF1616" s="69"/>
      <c r="AG1616" s="69"/>
      <c r="AH1616" s="68"/>
      <c r="AI1616" s="68"/>
      <c r="AJ1616" s="68"/>
      <c r="AK1616" s="68"/>
      <c r="AL1616" s="68"/>
      <c r="AM1616" s="68"/>
      <c r="AN1616" s="68"/>
      <c r="AO1616" s="70"/>
      <c r="AP1616" s="71"/>
      <c r="AQ1616" s="70"/>
      <c r="AR1616" s="72"/>
      <c r="AS1616" s="55"/>
      <c r="AT1616" s="55"/>
      <c r="AU1616" s="55"/>
      <c r="AV1616" s="78"/>
    </row>
    <row r="1617" spans="28:48" ht="14.25">
      <c r="AB1617" s="68"/>
      <c r="AC1617" s="69"/>
      <c r="AD1617" s="68"/>
      <c r="AE1617" s="69"/>
      <c r="AF1617" s="69"/>
      <c r="AG1617" s="69"/>
      <c r="AH1617" s="68"/>
      <c r="AI1617" s="68"/>
      <c r="AJ1617" s="68"/>
      <c r="AK1617" s="68"/>
      <c r="AL1617" s="68"/>
      <c r="AM1617" s="68"/>
      <c r="AN1617" s="68"/>
      <c r="AO1617" s="70"/>
      <c r="AP1617" s="71"/>
      <c r="AQ1617" s="70"/>
      <c r="AR1617" s="72"/>
      <c r="AS1617" s="55"/>
      <c r="AT1617" s="55"/>
      <c r="AU1617" s="55"/>
      <c r="AV1617" s="78"/>
    </row>
    <row r="1618" spans="28:48" ht="14.25">
      <c r="AB1618" s="68"/>
      <c r="AC1618" s="69"/>
      <c r="AD1618" s="68"/>
      <c r="AE1618" s="69"/>
      <c r="AF1618" s="69"/>
      <c r="AG1618" s="69"/>
      <c r="AH1618" s="68"/>
      <c r="AI1618" s="68"/>
      <c r="AJ1618" s="68"/>
      <c r="AK1618" s="68"/>
      <c r="AL1618" s="68"/>
      <c r="AM1618" s="68"/>
      <c r="AN1618" s="68"/>
      <c r="AO1618" s="70"/>
      <c r="AP1618" s="71"/>
      <c r="AQ1618" s="70"/>
      <c r="AR1618" s="72"/>
      <c r="AS1618" s="55"/>
      <c r="AT1618" s="55"/>
      <c r="AU1618" s="55"/>
      <c r="AV1618" s="78"/>
    </row>
    <row r="1619" spans="28:48" ht="14.25">
      <c r="AB1619" s="68"/>
      <c r="AC1619" s="69"/>
      <c r="AD1619" s="68"/>
      <c r="AE1619" s="69"/>
      <c r="AF1619" s="69"/>
      <c r="AG1619" s="69"/>
      <c r="AH1619" s="68"/>
      <c r="AI1619" s="68"/>
      <c r="AJ1619" s="68"/>
      <c r="AK1619" s="68"/>
      <c r="AL1619" s="68"/>
      <c r="AM1619" s="68"/>
      <c r="AN1619" s="68"/>
      <c r="AO1619" s="70"/>
      <c r="AP1619" s="71"/>
      <c r="AQ1619" s="70"/>
      <c r="AR1619" s="72"/>
      <c r="AS1619" s="55"/>
      <c r="AT1619" s="55"/>
      <c r="AU1619" s="55"/>
      <c r="AV1619" s="78"/>
    </row>
    <row r="1620" spans="28:48" ht="14.25">
      <c r="AB1620" s="68"/>
      <c r="AC1620" s="69"/>
      <c r="AD1620" s="68"/>
      <c r="AE1620" s="69"/>
      <c r="AF1620" s="69"/>
      <c r="AG1620" s="69"/>
      <c r="AH1620" s="68"/>
      <c r="AI1620" s="68"/>
      <c r="AJ1620" s="68"/>
      <c r="AK1620" s="68"/>
      <c r="AL1620" s="68"/>
      <c r="AM1620" s="68"/>
      <c r="AN1620" s="68"/>
      <c r="AO1620" s="70"/>
      <c r="AP1620" s="71"/>
      <c r="AQ1620" s="70"/>
      <c r="AR1620" s="72"/>
      <c r="AS1620" s="55"/>
      <c r="AT1620" s="55"/>
      <c r="AU1620" s="55"/>
      <c r="AV1620" s="78"/>
    </row>
    <row r="1621" spans="28:48" ht="14.25">
      <c r="AB1621" s="68"/>
      <c r="AC1621" s="69"/>
      <c r="AD1621" s="68"/>
      <c r="AE1621" s="69"/>
      <c r="AF1621" s="69"/>
      <c r="AG1621" s="69"/>
      <c r="AH1621" s="68"/>
      <c r="AI1621" s="68"/>
      <c r="AJ1621" s="68"/>
      <c r="AK1621" s="68"/>
      <c r="AL1621" s="68"/>
      <c r="AM1621" s="68"/>
      <c r="AN1621" s="68"/>
      <c r="AO1621" s="70"/>
      <c r="AP1621" s="71"/>
      <c r="AQ1621" s="70"/>
      <c r="AR1621" s="72"/>
      <c r="AS1621" s="55"/>
      <c r="AT1621" s="55"/>
      <c r="AU1621" s="55"/>
      <c r="AV1621" s="78"/>
    </row>
    <row r="1622" spans="28:48" ht="14.25">
      <c r="AB1622" s="68"/>
      <c r="AC1622" s="69"/>
      <c r="AD1622" s="68"/>
      <c r="AE1622" s="69"/>
      <c r="AF1622" s="69"/>
      <c r="AG1622" s="69"/>
      <c r="AH1622" s="68"/>
      <c r="AI1622" s="68"/>
      <c r="AJ1622" s="68"/>
      <c r="AK1622" s="68"/>
      <c r="AL1622" s="68"/>
      <c r="AM1622" s="68"/>
      <c r="AN1622" s="68"/>
      <c r="AO1622" s="70"/>
      <c r="AP1622" s="71"/>
      <c r="AQ1622" s="70"/>
      <c r="AR1622" s="72"/>
      <c r="AS1622" s="55"/>
      <c r="AT1622" s="55"/>
      <c r="AU1622" s="55"/>
      <c r="AV1622" s="78"/>
    </row>
    <row r="1623" spans="28:48" ht="14.25">
      <c r="AB1623" s="68"/>
      <c r="AC1623" s="69"/>
      <c r="AD1623" s="68"/>
      <c r="AE1623" s="69"/>
      <c r="AF1623" s="69"/>
      <c r="AG1623" s="69"/>
      <c r="AH1623" s="68"/>
      <c r="AI1623" s="68"/>
      <c r="AJ1623" s="68"/>
      <c r="AK1623" s="68"/>
      <c r="AL1623" s="68"/>
      <c r="AM1623" s="68"/>
      <c r="AN1623" s="68"/>
      <c r="AO1623" s="70"/>
      <c r="AP1623" s="71"/>
      <c r="AQ1623" s="70"/>
      <c r="AR1623" s="72"/>
      <c r="AS1623" s="55"/>
      <c r="AT1623" s="55"/>
      <c r="AU1623" s="55"/>
      <c r="AV1623" s="78"/>
    </row>
    <row r="1624" spans="28:48" ht="14.25">
      <c r="AB1624" s="68"/>
      <c r="AC1624" s="69"/>
      <c r="AD1624" s="68"/>
      <c r="AE1624" s="69"/>
      <c r="AF1624" s="69"/>
      <c r="AG1624" s="69"/>
      <c r="AH1624" s="68"/>
      <c r="AI1624" s="68"/>
      <c r="AJ1624" s="68"/>
      <c r="AK1624" s="68"/>
      <c r="AL1624" s="68"/>
      <c r="AM1624" s="68"/>
      <c r="AN1624" s="68"/>
      <c r="AO1624" s="70"/>
      <c r="AP1624" s="71"/>
      <c r="AQ1624" s="70"/>
      <c r="AR1624" s="72"/>
      <c r="AS1624" s="55"/>
      <c r="AT1624" s="55"/>
      <c r="AU1624" s="55"/>
      <c r="AV1624" s="78"/>
    </row>
    <row r="1625" spans="28:48" ht="14.25">
      <c r="AB1625" s="68"/>
      <c r="AC1625" s="69"/>
      <c r="AD1625" s="68"/>
      <c r="AE1625" s="69"/>
      <c r="AF1625" s="69"/>
      <c r="AG1625" s="69"/>
      <c r="AH1625" s="68"/>
      <c r="AI1625" s="68"/>
      <c r="AJ1625" s="68"/>
      <c r="AK1625" s="68"/>
      <c r="AL1625" s="68"/>
      <c r="AM1625" s="68"/>
      <c r="AN1625" s="68"/>
      <c r="AO1625" s="70"/>
      <c r="AP1625" s="71"/>
      <c r="AQ1625" s="70"/>
      <c r="AR1625" s="72"/>
      <c r="AS1625" s="55"/>
      <c r="AT1625" s="55"/>
      <c r="AU1625" s="55"/>
      <c r="AV1625" s="78"/>
    </row>
    <row r="1626" spans="28:48" ht="14.25">
      <c r="AB1626" s="68"/>
      <c r="AC1626" s="69"/>
      <c r="AD1626" s="68"/>
      <c r="AE1626" s="69"/>
      <c r="AF1626" s="69"/>
      <c r="AG1626" s="69"/>
      <c r="AH1626" s="68"/>
      <c r="AI1626" s="68"/>
      <c r="AJ1626" s="68"/>
      <c r="AK1626" s="68"/>
      <c r="AL1626" s="68"/>
      <c r="AM1626" s="68"/>
      <c r="AN1626" s="68"/>
      <c r="AO1626" s="70"/>
      <c r="AP1626" s="71"/>
      <c r="AQ1626" s="70"/>
      <c r="AR1626" s="72"/>
      <c r="AS1626" s="55"/>
      <c r="AT1626" s="55"/>
      <c r="AU1626" s="55"/>
      <c r="AV1626" s="78"/>
    </row>
    <row r="1627" spans="28:48" ht="14.25">
      <c r="AB1627" s="68"/>
      <c r="AC1627" s="69"/>
      <c r="AD1627" s="68"/>
      <c r="AE1627" s="69"/>
      <c r="AF1627" s="69"/>
      <c r="AG1627" s="69"/>
      <c r="AH1627" s="68"/>
      <c r="AI1627" s="68"/>
      <c r="AJ1627" s="68"/>
      <c r="AK1627" s="68"/>
      <c r="AL1627" s="68"/>
      <c r="AM1627" s="68"/>
      <c r="AN1627" s="68"/>
      <c r="AO1627" s="70"/>
      <c r="AP1627" s="71"/>
      <c r="AQ1627" s="70"/>
      <c r="AR1627" s="72"/>
      <c r="AS1627" s="55"/>
      <c r="AT1627" s="55"/>
      <c r="AU1627" s="55"/>
      <c r="AV1627" s="78"/>
    </row>
    <row r="1628" spans="28:48" ht="14.25">
      <c r="AB1628" s="68"/>
      <c r="AC1628" s="69"/>
      <c r="AD1628" s="68"/>
      <c r="AE1628" s="69"/>
      <c r="AF1628" s="69"/>
      <c r="AG1628" s="69"/>
      <c r="AH1628" s="68"/>
      <c r="AI1628" s="68"/>
      <c r="AJ1628" s="68"/>
      <c r="AK1628" s="68"/>
      <c r="AL1628" s="68"/>
      <c r="AM1628" s="68"/>
      <c r="AN1628" s="68"/>
      <c r="AO1628" s="70"/>
      <c r="AP1628" s="71"/>
      <c r="AQ1628" s="70"/>
      <c r="AR1628" s="72"/>
      <c r="AS1628" s="55"/>
      <c r="AT1628" s="55"/>
      <c r="AU1628" s="55"/>
      <c r="AV1628" s="78"/>
    </row>
    <row r="1629" spans="28:48" ht="14.25">
      <c r="AB1629" s="68"/>
      <c r="AC1629" s="69"/>
      <c r="AD1629" s="68"/>
      <c r="AE1629" s="69"/>
      <c r="AF1629" s="69"/>
      <c r="AG1629" s="69"/>
      <c r="AH1629" s="68"/>
      <c r="AI1629" s="68"/>
      <c r="AJ1629" s="68"/>
      <c r="AK1629" s="68"/>
      <c r="AL1629" s="68"/>
      <c r="AM1629" s="68"/>
      <c r="AN1629" s="68"/>
      <c r="AO1629" s="70"/>
      <c r="AP1629" s="71"/>
      <c r="AQ1629" s="70"/>
      <c r="AR1629" s="72"/>
      <c r="AS1629" s="55"/>
      <c r="AT1629" s="55"/>
      <c r="AU1629" s="55"/>
      <c r="AV1629" s="78"/>
    </row>
    <row r="1630" spans="28:48" ht="14.25">
      <c r="AB1630" s="68"/>
      <c r="AC1630" s="69"/>
      <c r="AD1630" s="68"/>
      <c r="AE1630" s="69"/>
      <c r="AF1630" s="69"/>
      <c r="AG1630" s="69"/>
      <c r="AH1630" s="68"/>
      <c r="AI1630" s="68"/>
      <c r="AJ1630" s="68"/>
      <c r="AK1630" s="68"/>
      <c r="AL1630" s="68"/>
      <c r="AM1630" s="68"/>
      <c r="AN1630" s="68"/>
      <c r="AO1630" s="70"/>
      <c r="AP1630" s="71"/>
      <c r="AQ1630" s="70"/>
      <c r="AR1630" s="72"/>
      <c r="AS1630" s="55"/>
      <c r="AT1630" s="55"/>
      <c r="AU1630" s="55"/>
      <c r="AV1630" s="78"/>
    </row>
    <row r="1631" spans="28:48" ht="14.25">
      <c r="AB1631" s="68"/>
      <c r="AC1631" s="69"/>
      <c r="AD1631" s="68"/>
      <c r="AE1631" s="69"/>
      <c r="AF1631" s="69"/>
      <c r="AG1631" s="69"/>
      <c r="AH1631" s="68"/>
      <c r="AI1631" s="68"/>
      <c r="AJ1631" s="68"/>
      <c r="AK1631" s="68"/>
      <c r="AL1631" s="68"/>
      <c r="AM1631" s="68"/>
      <c r="AN1631" s="68"/>
      <c r="AO1631" s="70"/>
      <c r="AP1631" s="71"/>
      <c r="AQ1631" s="70"/>
      <c r="AR1631" s="72"/>
      <c r="AS1631" s="55"/>
      <c r="AT1631" s="55"/>
      <c r="AU1631" s="55"/>
      <c r="AV1631" s="78"/>
    </row>
    <row r="1632" spans="28:48" ht="14.25">
      <c r="AB1632" s="68"/>
      <c r="AC1632" s="69"/>
      <c r="AD1632" s="68"/>
      <c r="AE1632" s="69"/>
      <c r="AF1632" s="69"/>
      <c r="AG1632" s="69"/>
      <c r="AH1632" s="68"/>
      <c r="AI1632" s="68"/>
      <c r="AJ1632" s="68"/>
      <c r="AK1632" s="68"/>
      <c r="AL1632" s="68"/>
      <c r="AM1632" s="68"/>
      <c r="AN1632" s="68"/>
      <c r="AO1632" s="70"/>
      <c r="AP1632" s="71"/>
      <c r="AQ1632" s="70"/>
      <c r="AR1632" s="72"/>
      <c r="AS1632" s="55"/>
      <c r="AT1632" s="55"/>
      <c r="AU1632" s="55"/>
      <c r="AV1632" s="78"/>
    </row>
    <row r="1633" spans="28:48" ht="14.25">
      <c r="AB1633" s="68"/>
      <c r="AC1633" s="69"/>
      <c r="AD1633" s="68"/>
      <c r="AE1633" s="69"/>
      <c r="AF1633" s="69"/>
      <c r="AG1633" s="69"/>
      <c r="AH1633" s="68"/>
      <c r="AI1633" s="68"/>
      <c r="AJ1633" s="68"/>
      <c r="AK1633" s="68"/>
      <c r="AL1633" s="68"/>
      <c r="AM1633" s="68"/>
      <c r="AN1633" s="68"/>
      <c r="AO1633" s="70"/>
      <c r="AP1633" s="71"/>
      <c r="AQ1633" s="70"/>
      <c r="AR1633" s="72"/>
      <c r="AS1633" s="55"/>
      <c r="AT1633" s="55"/>
      <c r="AU1633" s="55"/>
      <c r="AV1633" s="78"/>
    </row>
    <row r="1634" spans="28:48" ht="14.25">
      <c r="AB1634" s="68"/>
      <c r="AC1634" s="69"/>
      <c r="AD1634" s="68"/>
      <c r="AE1634" s="69"/>
      <c r="AF1634" s="69"/>
      <c r="AG1634" s="69"/>
      <c r="AH1634" s="68"/>
      <c r="AI1634" s="68"/>
      <c r="AJ1634" s="68"/>
      <c r="AK1634" s="68"/>
      <c r="AL1634" s="68"/>
      <c r="AM1634" s="68"/>
      <c r="AN1634" s="68"/>
      <c r="AO1634" s="70"/>
      <c r="AP1634" s="71"/>
      <c r="AQ1634" s="70"/>
      <c r="AR1634" s="72"/>
      <c r="AS1634" s="55"/>
      <c r="AT1634" s="55"/>
      <c r="AU1634" s="55"/>
      <c r="AV1634" s="78"/>
    </row>
    <row r="1635" spans="28:48" ht="14.25">
      <c r="AB1635" s="68"/>
      <c r="AC1635" s="69"/>
      <c r="AD1635" s="68"/>
      <c r="AE1635" s="69"/>
      <c r="AF1635" s="69"/>
      <c r="AG1635" s="69"/>
      <c r="AH1635" s="68"/>
      <c r="AI1635" s="68"/>
      <c r="AJ1635" s="68"/>
      <c r="AK1635" s="68"/>
      <c r="AL1635" s="68"/>
      <c r="AM1635" s="68"/>
      <c r="AN1635" s="68"/>
      <c r="AO1635" s="70"/>
      <c r="AP1635" s="71"/>
      <c r="AQ1635" s="70"/>
      <c r="AR1635" s="72"/>
      <c r="AS1635" s="55"/>
      <c r="AT1635" s="55"/>
      <c r="AU1635" s="55"/>
      <c r="AV1635" s="78"/>
    </row>
    <row r="1636" spans="28:48" ht="14.25">
      <c r="AB1636" s="68"/>
      <c r="AC1636" s="69"/>
      <c r="AD1636" s="68"/>
      <c r="AE1636" s="69"/>
      <c r="AF1636" s="69"/>
      <c r="AG1636" s="69"/>
      <c r="AH1636" s="68"/>
      <c r="AI1636" s="68"/>
      <c r="AJ1636" s="68"/>
      <c r="AK1636" s="68"/>
      <c r="AL1636" s="68"/>
      <c r="AM1636" s="68"/>
      <c r="AN1636" s="68"/>
      <c r="AO1636" s="70"/>
      <c r="AP1636" s="71"/>
      <c r="AQ1636" s="70"/>
      <c r="AR1636" s="72"/>
      <c r="AS1636" s="55"/>
      <c r="AT1636" s="55"/>
      <c r="AU1636" s="55"/>
      <c r="AV1636" s="78"/>
    </row>
    <row r="1637" spans="28:48" ht="14.25">
      <c r="AB1637" s="68"/>
      <c r="AC1637" s="69"/>
      <c r="AD1637" s="68"/>
      <c r="AE1637" s="69"/>
      <c r="AF1637" s="69"/>
      <c r="AG1637" s="69"/>
      <c r="AH1637" s="68"/>
      <c r="AI1637" s="68"/>
      <c r="AJ1637" s="68"/>
      <c r="AK1637" s="68"/>
      <c r="AL1637" s="68"/>
      <c r="AM1637" s="68"/>
      <c r="AN1637" s="68"/>
      <c r="AO1637" s="70"/>
      <c r="AP1637" s="71"/>
      <c r="AQ1637" s="70"/>
      <c r="AR1637" s="72"/>
      <c r="AS1637" s="55"/>
      <c r="AT1637" s="55"/>
      <c r="AU1637" s="55"/>
      <c r="AV1637" s="78"/>
    </row>
    <row r="1638" spans="28:48" ht="14.25">
      <c r="AB1638" s="68"/>
      <c r="AC1638" s="69"/>
      <c r="AD1638" s="68"/>
      <c r="AE1638" s="69"/>
      <c r="AF1638" s="69"/>
      <c r="AG1638" s="69"/>
      <c r="AH1638" s="68"/>
      <c r="AI1638" s="68"/>
      <c r="AJ1638" s="68"/>
      <c r="AK1638" s="68"/>
      <c r="AL1638" s="68"/>
      <c r="AM1638" s="68"/>
      <c r="AN1638" s="68"/>
      <c r="AO1638" s="70"/>
      <c r="AP1638" s="71"/>
      <c r="AQ1638" s="70"/>
      <c r="AR1638" s="72"/>
      <c r="AS1638" s="55"/>
      <c r="AT1638" s="55"/>
      <c r="AU1638" s="55"/>
      <c r="AV1638" s="78"/>
    </row>
    <row r="1639" spans="28:48" ht="14.25">
      <c r="AB1639" s="68"/>
      <c r="AC1639" s="69"/>
      <c r="AD1639" s="68"/>
      <c r="AE1639" s="69"/>
      <c r="AF1639" s="69"/>
      <c r="AG1639" s="69"/>
      <c r="AH1639" s="68"/>
      <c r="AI1639" s="68"/>
      <c r="AJ1639" s="68"/>
      <c r="AK1639" s="68"/>
      <c r="AL1639" s="68"/>
      <c r="AM1639" s="68"/>
      <c r="AN1639" s="68"/>
      <c r="AO1639" s="70"/>
      <c r="AP1639" s="71"/>
      <c r="AQ1639" s="70"/>
      <c r="AR1639" s="72"/>
      <c r="AS1639" s="55"/>
      <c r="AT1639" s="55"/>
      <c r="AU1639" s="55"/>
      <c r="AV1639" s="78"/>
    </row>
    <row r="1640" spans="28:48" ht="14.25">
      <c r="AB1640" s="68"/>
      <c r="AC1640" s="69"/>
      <c r="AD1640" s="68"/>
      <c r="AE1640" s="69"/>
      <c r="AF1640" s="69"/>
      <c r="AG1640" s="69"/>
      <c r="AH1640" s="68"/>
      <c r="AI1640" s="68"/>
      <c r="AJ1640" s="68"/>
      <c r="AK1640" s="68"/>
      <c r="AL1640" s="68"/>
      <c r="AM1640" s="68"/>
      <c r="AN1640" s="68"/>
      <c r="AO1640" s="70"/>
      <c r="AP1640" s="71"/>
      <c r="AQ1640" s="70"/>
      <c r="AR1640" s="72"/>
      <c r="AS1640" s="55"/>
      <c r="AT1640" s="55"/>
      <c r="AU1640" s="55"/>
      <c r="AV1640" s="78"/>
    </row>
    <row r="1641" spans="28:48" ht="14.25">
      <c r="AB1641" s="68"/>
      <c r="AC1641" s="69"/>
      <c r="AD1641" s="68"/>
      <c r="AE1641" s="69"/>
      <c r="AF1641" s="69"/>
      <c r="AG1641" s="69"/>
      <c r="AH1641" s="68"/>
      <c r="AI1641" s="68"/>
      <c r="AJ1641" s="68"/>
      <c r="AK1641" s="68"/>
      <c r="AL1641" s="68"/>
      <c r="AM1641" s="68"/>
      <c r="AN1641" s="68"/>
      <c r="AO1641" s="70"/>
      <c r="AP1641" s="71"/>
      <c r="AQ1641" s="70"/>
      <c r="AR1641" s="72"/>
      <c r="AS1641" s="55"/>
      <c r="AT1641" s="55"/>
      <c r="AU1641" s="55"/>
      <c r="AV1641" s="78"/>
    </row>
    <row r="1642" spans="28:48" ht="14.25">
      <c r="AB1642" s="68"/>
      <c r="AC1642" s="69"/>
      <c r="AD1642" s="68"/>
      <c r="AE1642" s="69"/>
      <c r="AF1642" s="69"/>
      <c r="AG1642" s="69"/>
      <c r="AH1642" s="68"/>
      <c r="AI1642" s="68"/>
      <c r="AJ1642" s="68"/>
      <c r="AK1642" s="68"/>
      <c r="AL1642" s="68"/>
      <c r="AM1642" s="68"/>
      <c r="AN1642" s="68"/>
      <c r="AO1642" s="70"/>
      <c r="AP1642" s="71"/>
      <c r="AQ1642" s="70"/>
      <c r="AR1642" s="72"/>
      <c r="AS1642" s="55"/>
      <c r="AT1642" s="55"/>
      <c r="AU1642" s="55"/>
      <c r="AV1642" s="78"/>
    </row>
    <row r="1643" spans="28:48" ht="14.25">
      <c r="AB1643" s="68"/>
      <c r="AC1643" s="69"/>
      <c r="AD1643" s="68"/>
      <c r="AE1643" s="69"/>
      <c r="AF1643" s="69"/>
      <c r="AG1643" s="69"/>
      <c r="AH1643" s="68"/>
      <c r="AI1643" s="68"/>
      <c r="AJ1643" s="68"/>
      <c r="AK1643" s="68"/>
      <c r="AL1643" s="68"/>
      <c r="AM1643" s="68"/>
      <c r="AN1643" s="68"/>
      <c r="AO1643" s="70"/>
      <c r="AP1643" s="71"/>
      <c r="AQ1643" s="70"/>
      <c r="AR1643" s="72"/>
      <c r="AS1643" s="55"/>
      <c r="AT1643" s="55"/>
      <c r="AU1643" s="55"/>
      <c r="AV1643" s="78"/>
    </row>
    <row r="1644" spans="28:48" ht="14.25">
      <c r="AB1644" s="68"/>
      <c r="AC1644" s="69"/>
      <c r="AD1644" s="68"/>
      <c r="AE1644" s="69"/>
      <c r="AF1644" s="69"/>
      <c r="AG1644" s="69"/>
      <c r="AH1644" s="68"/>
      <c r="AI1644" s="68"/>
      <c r="AJ1644" s="68"/>
      <c r="AK1644" s="68"/>
      <c r="AL1644" s="68"/>
      <c r="AM1644" s="68"/>
      <c r="AN1644" s="68"/>
      <c r="AO1644" s="70"/>
      <c r="AP1644" s="71"/>
      <c r="AQ1644" s="70"/>
      <c r="AR1644" s="72"/>
      <c r="AS1644" s="55"/>
      <c r="AT1644" s="55"/>
      <c r="AU1644" s="55"/>
      <c r="AV1644" s="78"/>
    </row>
    <row r="1645" spans="28:48" ht="14.25">
      <c r="AB1645" s="68"/>
      <c r="AC1645" s="69"/>
      <c r="AD1645" s="68"/>
      <c r="AE1645" s="69"/>
      <c r="AF1645" s="69"/>
      <c r="AG1645" s="69"/>
      <c r="AH1645" s="68"/>
      <c r="AI1645" s="68"/>
      <c r="AJ1645" s="68"/>
      <c r="AK1645" s="68"/>
      <c r="AL1645" s="68"/>
      <c r="AM1645" s="68"/>
      <c r="AN1645" s="68"/>
      <c r="AO1645" s="70"/>
      <c r="AP1645" s="71"/>
      <c r="AQ1645" s="70"/>
      <c r="AR1645" s="72"/>
      <c r="AS1645" s="55"/>
      <c r="AT1645" s="55"/>
      <c r="AU1645" s="55"/>
      <c r="AV1645" s="78"/>
    </row>
    <row r="1646" spans="28:48" ht="14.25">
      <c r="AB1646" s="68"/>
      <c r="AC1646" s="69"/>
      <c r="AD1646" s="68"/>
      <c r="AE1646" s="69"/>
      <c r="AF1646" s="69"/>
      <c r="AG1646" s="69"/>
      <c r="AH1646" s="68"/>
      <c r="AI1646" s="68"/>
      <c r="AJ1646" s="68"/>
      <c r="AK1646" s="68"/>
      <c r="AL1646" s="68"/>
      <c r="AM1646" s="68"/>
      <c r="AN1646" s="68"/>
      <c r="AO1646" s="70"/>
      <c r="AP1646" s="71"/>
      <c r="AQ1646" s="70"/>
      <c r="AR1646" s="72"/>
      <c r="AS1646" s="55"/>
      <c r="AT1646" s="55"/>
      <c r="AU1646" s="55"/>
      <c r="AV1646" s="78"/>
    </row>
    <row r="1647" spans="28:48" ht="14.25">
      <c r="AB1647" s="68"/>
      <c r="AC1647" s="69"/>
      <c r="AD1647" s="68"/>
      <c r="AE1647" s="69"/>
      <c r="AF1647" s="69"/>
      <c r="AG1647" s="69"/>
      <c r="AH1647" s="68"/>
      <c r="AI1647" s="68"/>
      <c r="AJ1647" s="68"/>
      <c r="AK1647" s="68"/>
      <c r="AL1647" s="68"/>
      <c r="AM1647" s="68"/>
      <c r="AN1647" s="68"/>
      <c r="AO1647" s="70"/>
      <c r="AP1647" s="71"/>
      <c r="AQ1647" s="70"/>
      <c r="AR1647" s="72"/>
      <c r="AS1647" s="55"/>
      <c r="AT1647" s="55"/>
      <c r="AU1647" s="55"/>
      <c r="AV1647" s="78"/>
    </row>
    <row r="1648" spans="28:48" ht="14.25">
      <c r="AB1648" s="68"/>
      <c r="AC1648" s="69"/>
      <c r="AD1648" s="68"/>
      <c r="AE1648" s="69"/>
      <c r="AF1648" s="69"/>
      <c r="AG1648" s="69"/>
      <c r="AH1648" s="68"/>
      <c r="AI1648" s="68"/>
      <c r="AJ1648" s="68"/>
      <c r="AK1648" s="68"/>
      <c r="AL1648" s="68"/>
      <c r="AM1648" s="68"/>
      <c r="AN1648" s="68"/>
      <c r="AO1648" s="70"/>
      <c r="AP1648" s="71"/>
      <c r="AQ1648" s="70"/>
      <c r="AR1648" s="72"/>
      <c r="AS1648" s="55"/>
      <c r="AT1648" s="55"/>
      <c r="AU1648" s="55"/>
      <c r="AV1648" s="78"/>
    </row>
    <row r="1649" spans="28:48" ht="14.25">
      <c r="AB1649" s="68"/>
      <c r="AC1649" s="69"/>
      <c r="AD1649" s="68"/>
      <c r="AE1649" s="69"/>
      <c r="AF1649" s="69"/>
      <c r="AG1649" s="69"/>
      <c r="AH1649" s="68"/>
      <c r="AI1649" s="68"/>
      <c r="AJ1649" s="68"/>
      <c r="AK1649" s="68"/>
      <c r="AL1649" s="68"/>
      <c r="AM1649" s="68"/>
      <c r="AN1649" s="68"/>
      <c r="AO1649" s="70"/>
      <c r="AP1649" s="71"/>
      <c r="AQ1649" s="70"/>
      <c r="AR1649" s="72"/>
      <c r="AS1649" s="55"/>
      <c r="AT1649" s="55"/>
      <c r="AU1649" s="55"/>
      <c r="AV1649" s="78"/>
    </row>
    <row r="1650" spans="28:48" ht="14.25">
      <c r="AB1650" s="68"/>
      <c r="AC1650" s="69"/>
      <c r="AD1650" s="68"/>
      <c r="AE1650" s="69"/>
      <c r="AF1650" s="69"/>
      <c r="AG1650" s="69"/>
      <c r="AH1650" s="68"/>
      <c r="AI1650" s="68"/>
      <c r="AJ1650" s="68"/>
      <c r="AK1650" s="68"/>
      <c r="AL1650" s="68"/>
      <c r="AM1650" s="68"/>
      <c r="AN1650" s="68"/>
      <c r="AO1650" s="70"/>
      <c r="AP1650" s="71"/>
      <c r="AQ1650" s="70"/>
      <c r="AR1650" s="72"/>
      <c r="AS1650" s="55"/>
      <c r="AT1650" s="55"/>
      <c r="AU1650" s="55"/>
      <c r="AV1650" s="78"/>
    </row>
    <row r="1651" spans="28:48" ht="14.25">
      <c r="AB1651" s="68"/>
      <c r="AC1651" s="69"/>
      <c r="AD1651" s="68"/>
      <c r="AE1651" s="69"/>
      <c r="AF1651" s="69"/>
      <c r="AG1651" s="69"/>
      <c r="AH1651" s="68"/>
      <c r="AI1651" s="68"/>
      <c r="AJ1651" s="68"/>
      <c r="AK1651" s="68"/>
      <c r="AL1651" s="68"/>
      <c r="AM1651" s="68"/>
      <c r="AN1651" s="68"/>
      <c r="AO1651" s="70"/>
      <c r="AP1651" s="71"/>
      <c r="AQ1651" s="70"/>
      <c r="AR1651" s="72"/>
      <c r="AS1651" s="55"/>
      <c r="AT1651" s="55"/>
      <c r="AU1651" s="55"/>
      <c r="AV1651" s="78"/>
    </row>
    <row r="1652" spans="28:48" ht="14.25">
      <c r="AB1652" s="68"/>
      <c r="AC1652" s="69"/>
      <c r="AD1652" s="68"/>
      <c r="AE1652" s="69"/>
      <c r="AF1652" s="69"/>
      <c r="AG1652" s="69"/>
      <c r="AH1652" s="68"/>
      <c r="AI1652" s="68"/>
      <c r="AJ1652" s="68"/>
      <c r="AK1652" s="68"/>
      <c r="AL1652" s="68"/>
      <c r="AM1652" s="68"/>
      <c r="AN1652" s="68"/>
      <c r="AO1652" s="70"/>
      <c r="AP1652" s="71"/>
      <c r="AQ1652" s="70"/>
      <c r="AR1652" s="72"/>
      <c r="AS1652" s="55"/>
      <c r="AT1652" s="55"/>
      <c r="AU1652" s="55"/>
      <c r="AV1652" s="78"/>
    </row>
    <row r="1653" spans="28:48" ht="14.25">
      <c r="AB1653" s="68"/>
      <c r="AC1653" s="69"/>
      <c r="AD1653" s="68"/>
      <c r="AE1653" s="69"/>
      <c r="AF1653" s="69"/>
      <c r="AG1653" s="69"/>
      <c r="AH1653" s="68"/>
      <c r="AI1653" s="68"/>
      <c r="AJ1653" s="68"/>
      <c r="AK1653" s="68"/>
      <c r="AL1653" s="68"/>
      <c r="AM1653" s="68"/>
      <c r="AN1653" s="68"/>
      <c r="AO1653" s="70"/>
      <c r="AP1653" s="71"/>
      <c r="AQ1653" s="70"/>
      <c r="AR1653" s="72"/>
      <c r="AS1653" s="55"/>
      <c r="AT1653" s="55"/>
      <c r="AU1653" s="55"/>
      <c r="AV1653" s="78"/>
    </row>
    <row r="1654" spans="28:48" ht="14.25">
      <c r="AB1654" s="68"/>
      <c r="AC1654" s="69"/>
      <c r="AD1654" s="68"/>
      <c r="AE1654" s="69"/>
      <c r="AF1654" s="69"/>
      <c r="AG1654" s="69"/>
      <c r="AH1654" s="68"/>
      <c r="AI1654" s="68"/>
      <c r="AJ1654" s="68"/>
      <c r="AK1654" s="68"/>
      <c r="AL1654" s="68"/>
      <c r="AM1654" s="68"/>
      <c r="AN1654" s="68"/>
      <c r="AO1654" s="70"/>
      <c r="AP1654" s="71"/>
      <c r="AQ1654" s="70"/>
      <c r="AR1654" s="72"/>
      <c r="AS1654" s="55"/>
      <c r="AT1654" s="55"/>
      <c r="AU1654" s="55"/>
      <c r="AV1654" s="78"/>
    </row>
    <row r="1655" spans="28:48" ht="14.25">
      <c r="AB1655" s="68"/>
      <c r="AC1655" s="69"/>
      <c r="AD1655" s="68"/>
      <c r="AE1655" s="69"/>
      <c r="AF1655" s="69"/>
      <c r="AG1655" s="69"/>
      <c r="AH1655" s="68"/>
      <c r="AI1655" s="68"/>
      <c r="AJ1655" s="68"/>
      <c r="AK1655" s="68"/>
      <c r="AL1655" s="68"/>
      <c r="AM1655" s="68"/>
      <c r="AN1655" s="68"/>
      <c r="AO1655" s="70"/>
      <c r="AP1655" s="71"/>
      <c r="AQ1655" s="70"/>
      <c r="AR1655" s="72"/>
      <c r="AS1655" s="55"/>
      <c r="AT1655" s="55"/>
      <c r="AU1655" s="55"/>
      <c r="AV1655" s="78"/>
    </row>
    <row r="1656" spans="28:48" ht="14.25">
      <c r="AB1656" s="68"/>
      <c r="AC1656" s="69"/>
      <c r="AD1656" s="68"/>
      <c r="AE1656" s="69"/>
      <c r="AF1656" s="69"/>
      <c r="AG1656" s="69"/>
      <c r="AH1656" s="68"/>
      <c r="AI1656" s="68"/>
      <c r="AJ1656" s="68"/>
      <c r="AK1656" s="68"/>
      <c r="AL1656" s="68"/>
      <c r="AM1656" s="68"/>
      <c r="AN1656" s="68"/>
      <c r="AO1656" s="70"/>
      <c r="AP1656" s="71"/>
      <c r="AQ1656" s="70"/>
      <c r="AR1656" s="72"/>
      <c r="AS1656" s="55"/>
      <c r="AT1656" s="55"/>
      <c r="AU1656" s="55"/>
      <c r="AV1656" s="78"/>
    </row>
    <row r="1657" spans="28:48" ht="14.25">
      <c r="AB1657" s="68"/>
      <c r="AC1657" s="69"/>
      <c r="AD1657" s="68"/>
      <c r="AE1657" s="69"/>
      <c r="AF1657" s="69"/>
      <c r="AG1657" s="69"/>
      <c r="AH1657" s="68"/>
      <c r="AI1657" s="68"/>
      <c r="AJ1657" s="68"/>
      <c r="AK1657" s="68"/>
      <c r="AL1657" s="68"/>
      <c r="AM1657" s="68"/>
      <c r="AN1657" s="68"/>
      <c r="AO1657" s="70"/>
      <c r="AP1657" s="71"/>
      <c r="AQ1657" s="70"/>
      <c r="AR1657" s="72"/>
      <c r="AS1657" s="55"/>
      <c r="AT1657" s="55"/>
      <c r="AU1657" s="55"/>
      <c r="AV1657" s="78"/>
    </row>
    <row r="1658" spans="28:48" ht="14.25">
      <c r="AB1658" s="68"/>
      <c r="AC1658" s="69"/>
      <c r="AD1658" s="68"/>
      <c r="AE1658" s="69"/>
      <c r="AF1658" s="69"/>
      <c r="AG1658" s="69"/>
      <c r="AH1658" s="68"/>
      <c r="AI1658" s="68"/>
      <c r="AJ1658" s="68"/>
      <c r="AK1658" s="68"/>
      <c r="AL1658" s="68"/>
      <c r="AM1658" s="68"/>
      <c r="AN1658" s="68"/>
      <c r="AO1658" s="70"/>
      <c r="AP1658" s="71"/>
      <c r="AQ1658" s="70"/>
      <c r="AR1658" s="72"/>
      <c r="AS1658" s="55"/>
      <c r="AT1658" s="55"/>
      <c r="AU1658" s="55"/>
      <c r="AV1658" s="78"/>
    </row>
    <row r="1659" spans="28:48" ht="14.25">
      <c r="AB1659" s="68"/>
      <c r="AC1659" s="69"/>
      <c r="AD1659" s="68"/>
      <c r="AE1659" s="69"/>
      <c r="AF1659" s="69"/>
      <c r="AG1659" s="69"/>
      <c r="AH1659" s="68"/>
      <c r="AI1659" s="68"/>
      <c r="AJ1659" s="68"/>
      <c r="AK1659" s="68"/>
      <c r="AL1659" s="68"/>
      <c r="AM1659" s="68"/>
      <c r="AN1659" s="68"/>
      <c r="AO1659" s="70"/>
      <c r="AP1659" s="71"/>
      <c r="AQ1659" s="70"/>
      <c r="AR1659" s="72"/>
      <c r="AS1659" s="55"/>
      <c r="AT1659" s="55"/>
      <c r="AU1659" s="55"/>
      <c r="AV1659" s="78"/>
    </row>
    <row r="1660" spans="28:48" ht="14.25">
      <c r="AB1660" s="68"/>
      <c r="AC1660" s="69"/>
      <c r="AD1660" s="68"/>
      <c r="AE1660" s="69"/>
      <c r="AF1660" s="69"/>
      <c r="AG1660" s="69"/>
      <c r="AH1660" s="68"/>
      <c r="AI1660" s="68"/>
      <c r="AJ1660" s="68"/>
      <c r="AK1660" s="68"/>
      <c r="AL1660" s="68"/>
      <c r="AM1660" s="68"/>
      <c r="AN1660" s="68"/>
      <c r="AO1660" s="70"/>
      <c r="AP1660" s="71"/>
      <c r="AQ1660" s="70"/>
      <c r="AR1660" s="72"/>
      <c r="AS1660" s="55"/>
      <c r="AT1660" s="55"/>
      <c r="AU1660" s="55"/>
      <c r="AV1660" s="78"/>
    </row>
    <row r="1661" spans="28:48" ht="14.25">
      <c r="AB1661" s="68"/>
      <c r="AC1661" s="69"/>
      <c r="AD1661" s="68"/>
      <c r="AE1661" s="69"/>
      <c r="AF1661" s="69"/>
      <c r="AG1661" s="69"/>
      <c r="AH1661" s="68"/>
      <c r="AI1661" s="68"/>
      <c r="AJ1661" s="68"/>
      <c r="AK1661" s="68"/>
      <c r="AL1661" s="68"/>
      <c r="AM1661" s="68"/>
      <c r="AN1661" s="68"/>
      <c r="AO1661" s="70"/>
      <c r="AP1661" s="71"/>
      <c r="AQ1661" s="70"/>
      <c r="AR1661" s="72"/>
      <c r="AS1661" s="55"/>
      <c r="AT1661" s="55"/>
      <c r="AU1661" s="55"/>
      <c r="AV1661" s="78"/>
    </row>
    <row r="1662" spans="28:48" ht="14.25">
      <c r="AB1662" s="68"/>
      <c r="AC1662" s="69"/>
      <c r="AD1662" s="68"/>
      <c r="AE1662" s="69"/>
      <c r="AF1662" s="69"/>
      <c r="AG1662" s="69"/>
      <c r="AH1662" s="68"/>
      <c r="AI1662" s="68"/>
      <c r="AJ1662" s="68"/>
      <c r="AK1662" s="68"/>
      <c r="AL1662" s="68"/>
      <c r="AM1662" s="68"/>
      <c r="AN1662" s="68"/>
      <c r="AO1662" s="70"/>
      <c r="AP1662" s="71"/>
      <c r="AQ1662" s="70"/>
      <c r="AR1662" s="72"/>
      <c r="AS1662" s="55"/>
      <c r="AT1662" s="55"/>
      <c r="AU1662" s="55"/>
      <c r="AV1662" s="78"/>
    </row>
    <row r="1663" spans="28:48" ht="14.25">
      <c r="AB1663" s="68"/>
      <c r="AC1663" s="69"/>
      <c r="AD1663" s="68"/>
      <c r="AE1663" s="69"/>
      <c r="AF1663" s="69"/>
      <c r="AG1663" s="69"/>
      <c r="AH1663" s="68"/>
      <c r="AI1663" s="68"/>
      <c r="AJ1663" s="68"/>
      <c r="AK1663" s="68"/>
      <c r="AL1663" s="68"/>
      <c r="AM1663" s="68"/>
      <c r="AN1663" s="68"/>
      <c r="AO1663" s="70"/>
      <c r="AP1663" s="71"/>
      <c r="AQ1663" s="70"/>
      <c r="AR1663" s="72"/>
      <c r="AS1663" s="55"/>
      <c r="AT1663" s="55"/>
      <c r="AU1663" s="55"/>
      <c r="AV1663" s="78"/>
    </row>
    <row r="1664" spans="28:48" ht="14.25">
      <c r="AB1664" s="68"/>
      <c r="AC1664" s="69"/>
      <c r="AD1664" s="68"/>
      <c r="AE1664" s="69"/>
      <c r="AF1664" s="69"/>
      <c r="AG1664" s="69"/>
      <c r="AH1664" s="68"/>
      <c r="AI1664" s="68"/>
      <c r="AJ1664" s="68"/>
      <c r="AK1664" s="68"/>
      <c r="AL1664" s="68"/>
      <c r="AM1664" s="68"/>
      <c r="AN1664" s="68"/>
      <c r="AO1664" s="70"/>
      <c r="AP1664" s="71"/>
      <c r="AQ1664" s="70"/>
      <c r="AR1664" s="72"/>
      <c r="AS1664" s="55"/>
      <c r="AT1664" s="55"/>
      <c r="AU1664" s="55"/>
      <c r="AV1664" s="78"/>
    </row>
    <row r="1665" spans="28:48" ht="14.25">
      <c r="AB1665" s="68"/>
      <c r="AC1665" s="69"/>
      <c r="AD1665" s="68"/>
      <c r="AE1665" s="69"/>
      <c r="AF1665" s="69"/>
      <c r="AG1665" s="69"/>
      <c r="AH1665" s="68"/>
      <c r="AI1665" s="68"/>
      <c r="AJ1665" s="68"/>
      <c r="AK1665" s="68"/>
      <c r="AL1665" s="68"/>
      <c r="AM1665" s="68"/>
      <c r="AN1665" s="68"/>
      <c r="AO1665" s="70"/>
      <c r="AP1665" s="71"/>
      <c r="AQ1665" s="70"/>
      <c r="AR1665" s="72"/>
      <c r="AS1665" s="55"/>
      <c r="AT1665" s="55"/>
      <c r="AU1665" s="55"/>
      <c r="AV1665" s="78"/>
    </row>
    <row r="1666" spans="28:48" ht="14.25">
      <c r="AB1666" s="68"/>
      <c r="AC1666" s="69"/>
      <c r="AD1666" s="68"/>
      <c r="AE1666" s="69"/>
      <c r="AF1666" s="69"/>
      <c r="AG1666" s="69"/>
      <c r="AH1666" s="68"/>
      <c r="AI1666" s="68"/>
      <c r="AJ1666" s="68"/>
      <c r="AK1666" s="68"/>
      <c r="AL1666" s="68"/>
      <c r="AM1666" s="68"/>
      <c r="AN1666" s="68"/>
      <c r="AO1666" s="70"/>
      <c r="AP1666" s="71"/>
      <c r="AQ1666" s="70"/>
      <c r="AR1666" s="72"/>
      <c r="AS1666" s="55"/>
      <c r="AT1666" s="55"/>
      <c r="AU1666" s="55"/>
      <c r="AV1666" s="78"/>
    </row>
    <row r="1667" spans="28:48" ht="14.25">
      <c r="AB1667" s="68"/>
      <c r="AC1667" s="69"/>
      <c r="AD1667" s="68"/>
      <c r="AE1667" s="69"/>
      <c r="AF1667" s="69"/>
      <c r="AG1667" s="69"/>
      <c r="AH1667" s="68"/>
      <c r="AI1667" s="68"/>
      <c r="AJ1667" s="68"/>
      <c r="AK1667" s="68"/>
      <c r="AL1667" s="68"/>
      <c r="AM1667" s="68"/>
      <c r="AN1667" s="68"/>
      <c r="AO1667" s="70"/>
      <c r="AP1667" s="71"/>
      <c r="AQ1667" s="70"/>
      <c r="AR1667" s="72"/>
      <c r="AS1667" s="55"/>
      <c r="AT1667" s="55"/>
      <c r="AU1667" s="55"/>
      <c r="AV1667" s="78"/>
    </row>
    <row r="1668" spans="28:48" ht="14.25">
      <c r="AB1668" s="68"/>
      <c r="AC1668" s="69"/>
      <c r="AD1668" s="68"/>
      <c r="AE1668" s="69"/>
      <c r="AF1668" s="69"/>
      <c r="AG1668" s="69"/>
      <c r="AH1668" s="68"/>
      <c r="AI1668" s="68"/>
      <c r="AJ1668" s="68"/>
      <c r="AK1668" s="68"/>
      <c r="AL1668" s="68"/>
      <c r="AM1668" s="68"/>
      <c r="AN1668" s="68"/>
      <c r="AO1668" s="70"/>
      <c r="AP1668" s="71"/>
      <c r="AQ1668" s="70"/>
      <c r="AR1668" s="72"/>
      <c r="AS1668" s="55"/>
      <c r="AT1668" s="55"/>
      <c r="AU1668" s="55"/>
      <c r="AV1668" s="78"/>
    </row>
    <row r="1669" spans="28:48" ht="14.25">
      <c r="AB1669" s="68"/>
      <c r="AC1669" s="69"/>
      <c r="AD1669" s="68"/>
      <c r="AE1669" s="69"/>
      <c r="AF1669" s="69"/>
      <c r="AG1669" s="69"/>
      <c r="AH1669" s="68"/>
      <c r="AI1669" s="68"/>
      <c r="AJ1669" s="68"/>
      <c r="AK1669" s="68"/>
      <c r="AL1669" s="68"/>
      <c r="AM1669" s="68"/>
      <c r="AN1669" s="68"/>
      <c r="AO1669" s="70"/>
      <c r="AP1669" s="71"/>
      <c r="AQ1669" s="70"/>
      <c r="AR1669" s="72"/>
      <c r="AS1669" s="55"/>
      <c r="AT1669" s="55"/>
      <c r="AU1669" s="55"/>
      <c r="AV1669" s="78"/>
    </row>
    <row r="1670" spans="28:48" ht="14.25">
      <c r="AB1670" s="68"/>
      <c r="AC1670" s="69"/>
      <c r="AD1670" s="68"/>
      <c r="AE1670" s="69"/>
      <c r="AF1670" s="69"/>
      <c r="AG1670" s="69"/>
      <c r="AH1670" s="68"/>
      <c r="AI1670" s="68"/>
      <c r="AJ1670" s="68"/>
      <c r="AK1670" s="68"/>
      <c r="AL1670" s="68"/>
      <c r="AM1670" s="68"/>
      <c r="AN1670" s="68"/>
      <c r="AO1670" s="70"/>
      <c r="AP1670" s="71"/>
      <c r="AQ1670" s="70"/>
      <c r="AR1670" s="72"/>
      <c r="AS1670" s="55"/>
      <c r="AT1670" s="55"/>
      <c r="AU1670" s="55"/>
      <c r="AV1670" s="78"/>
    </row>
    <row r="1671" spans="28:48" ht="14.25">
      <c r="AB1671" s="68"/>
      <c r="AC1671" s="69"/>
      <c r="AD1671" s="68"/>
      <c r="AE1671" s="69"/>
      <c r="AF1671" s="69"/>
      <c r="AG1671" s="69"/>
      <c r="AH1671" s="68"/>
      <c r="AI1671" s="68"/>
      <c r="AJ1671" s="68"/>
      <c r="AK1671" s="68"/>
      <c r="AL1671" s="68"/>
      <c r="AM1671" s="68"/>
      <c r="AN1671" s="68"/>
      <c r="AO1671" s="70"/>
      <c r="AP1671" s="71"/>
      <c r="AQ1671" s="70"/>
      <c r="AR1671" s="72"/>
      <c r="AS1671" s="55"/>
      <c r="AT1671" s="55"/>
      <c r="AU1671" s="55"/>
      <c r="AV1671" s="78"/>
    </row>
    <row r="1672" spans="28:48" ht="14.25">
      <c r="AB1672" s="68"/>
      <c r="AC1672" s="69"/>
      <c r="AD1672" s="68"/>
      <c r="AE1672" s="69"/>
      <c r="AF1672" s="69"/>
      <c r="AG1672" s="69"/>
      <c r="AH1672" s="68"/>
      <c r="AI1672" s="68"/>
      <c r="AJ1672" s="68"/>
      <c r="AK1672" s="68"/>
      <c r="AL1672" s="68"/>
      <c r="AM1672" s="68"/>
      <c r="AN1672" s="68"/>
      <c r="AO1672" s="70"/>
      <c r="AP1672" s="71"/>
      <c r="AQ1672" s="70"/>
      <c r="AR1672" s="72"/>
      <c r="AS1672" s="55"/>
      <c r="AT1672" s="55"/>
      <c r="AU1672" s="55"/>
      <c r="AV1672" s="78"/>
    </row>
    <row r="1673" spans="28:48" ht="14.25">
      <c r="AB1673" s="68"/>
      <c r="AC1673" s="69"/>
      <c r="AD1673" s="68"/>
      <c r="AE1673" s="69"/>
      <c r="AF1673" s="69"/>
      <c r="AG1673" s="69"/>
      <c r="AH1673" s="68"/>
      <c r="AI1673" s="68"/>
      <c r="AJ1673" s="68"/>
      <c r="AK1673" s="68"/>
      <c r="AL1673" s="68"/>
      <c r="AM1673" s="68"/>
      <c r="AN1673" s="68"/>
      <c r="AO1673" s="70"/>
      <c r="AP1673" s="71"/>
      <c r="AQ1673" s="70"/>
      <c r="AR1673" s="72"/>
      <c r="AS1673" s="55"/>
      <c r="AT1673" s="55"/>
      <c r="AU1673" s="55"/>
      <c r="AV1673" s="78"/>
    </row>
    <row r="1674" spans="28:48" ht="14.25">
      <c r="AB1674" s="68"/>
      <c r="AC1674" s="69"/>
      <c r="AD1674" s="68"/>
      <c r="AE1674" s="69"/>
      <c r="AF1674" s="69"/>
      <c r="AG1674" s="69"/>
      <c r="AH1674" s="68"/>
      <c r="AI1674" s="68"/>
      <c r="AJ1674" s="68"/>
      <c r="AK1674" s="68"/>
      <c r="AL1674" s="68"/>
      <c r="AM1674" s="68"/>
      <c r="AN1674" s="68"/>
      <c r="AO1674" s="70"/>
      <c r="AP1674" s="71"/>
      <c r="AQ1674" s="70"/>
      <c r="AR1674" s="72"/>
      <c r="AS1674" s="55"/>
      <c r="AT1674" s="55"/>
      <c r="AU1674" s="55"/>
      <c r="AV1674" s="78"/>
    </row>
    <row r="1675" spans="28:48" ht="14.25">
      <c r="AB1675" s="68"/>
      <c r="AC1675" s="69"/>
      <c r="AD1675" s="68"/>
      <c r="AE1675" s="69"/>
      <c r="AF1675" s="69"/>
      <c r="AG1675" s="69"/>
      <c r="AH1675" s="68"/>
      <c r="AI1675" s="68"/>
      <c r="AJ1675" s="68"/>
      <c r="AK1675" s="68"/>
      <c r="AL1675" s="68"/>
      <c r="AM1675" s="68"/>
      <c r="AN1675" s="68"/>
      <c r="AO1675" s="70"/>
      <c r="AP1675" s="71"/>
      <c r="AQ1675" s="70"/>
      <c r="AR1675" s="72"/>
      <c r="AS1675" s="55"/>
      <c r="AT1675" s="55"/>
      <c r="AU1675" s="55"/>
      <c r="AV1675" s="78"/>
    </row>
    <row r="1676" spans="28:48" ht="14.25">
      <c r="AB1676" s="68"/>
      <c r="AC1676" s="69"/>
      <c r="AD1676" s="68"/>
      <c r="AE1676" s="69"/>
      <c r="AF1676" s="69"/>
      <c r="AG1676" s="69"/>
      <c r="AH1676" s="68"/>
      <c r="AI1676" s="68"/>
      <c r="AJ1676" s="68"/>
      <c r="AK1676" s="68"/>
      <c r="AL1676" s="68"/>
      <c r="AM1676" s="68"/>
      <c r="AN1676" s="68"/>
      <c r="AO1676" s="70"/>
      <c r="AP1676" s="71"/>
      <c r="AQ1676" s="70"/>
      <c r="AR1676" s="72"/>
      <c r="AS1676" s="55"/>
      <c r="AT1676" s="55"/>
      <c r="AU1676" s="55"/>
      <c r="AV1676" s="78"/>
    </row>
    <row r="1677" spans="28:48" ht="14.25">
      <c r="AB1677" s="68"/>
      <c r="AC1677" s="69"/>
      <c r="AD1677" s="68"/>
      <c r="AE1677" s="69"/>
      <c r="AF1677" s="69"/>
      <c r="AG1677" s="69"/>
      <c r="AH1677" s="68"/>
      <c r="AI1677" s="68"/>
      <c r="AJ1677" s="68"/>
      <c r="AK1677" s="68"/>
      <c r="AL1677" s="68"/>
      <c r="AM1677" s="68"/>
      <c r="AN1677" s="68"/>
      <c r="AO1677" s="70"/>
      <c r="AP1677" s="71"/>
      <c r="AQ1677" s="70"/>
      <c r="AR1677" s="72"/>
      <c r="AS1677" s="55"/>
      <c r="AT1677" s="55"/>
      <c r="AU1677" s="55"/>
      <c r="AV1677" s="78"/>
    </row>
    <row r="1678" spans="28:48" ht="14.25">
      <c r="AB1678" s="68"/>
      <c r="AC1678" s="69"/>
      <c r="AD1678" s="68"/>
      <c r="AE1678" s="69"/>
      <c r="AF1678" s="69"/>
      <c r="AG1678" s="69"/>
      <c r="AH1678" s="68"/>
      <c r="AI1678" s="68"/>
      <c r="AJ1678" s="68"/>
      <c r="AK1678" s="68"/>
      <c r="AL1678" s="68"/>
      <c r="AM1678" s="68"/>
      <c r="AN1678" s="68"/>
      <c r="AO1678" s="70"/>
      <c r="AP1678" s="71"/>
      <c r="AQ1678" s="70"/>
      <c r="AR1678" s="72"/>
      <c r="AS1678" s="55"/>
      <c r="AT1678" s="55"/>
      <c r="AU1678" s="55"/>
      <c r="AV1678" s="78"/>
    </row>
    <row r="1679" spans="28:48" ht="14.25">
      <c r="AB1679" s="68"/>
      <c r="AC1679" s="69"/>
      <c r="AD1679" s="68"/>
      <c r="AE1679" s="69"/>
      <c r="AF1679" s="69"/>
      <c r="AG1679" s="69"/>
      <c r="AH1679" s="68"/>
      <c r="AI1679" s="68"/>
      <c r="AJ1679" s="68"/>
      <c r="AK1679" s="68"/>
      <c r="AL1679" s="68"/>
      <c r="AM1679" s="68"/>
      <c r="AN1679" s="68"/>
      <c r="AO1679" s="70"/>
      <c r="AP1679" s="71"/>
      <c r="AQ1679" s="70"/>
      <c r="AR1679" s="72"/>
      <c r="AS1679" s="55"/>
      <c r="AT1679" s="55"/>
      <c r="AU1679" s="55"/>
      <c r="AV1679" s="78"/>
    </row>
    <row r="1680" spans="28:48" ht="14.25">
      <c r="AB1680" s="68"/>
      <c r="AC1680" s="69"/>
      <c r="AD1680" s="68"/>
      <c r="AE1680" s="69"/>
      <c r="AF1680" s="69"/>
      <c r="AG1680" s="69"/>
      <c r="AH1680" s="68"/>
      <c r="AI1680" s="68"/>
      <c r="AJ1680" s="68"/>
      <c r="AK1680" s="68"/>
      <c r="AL1680" s="68"/>
      <c r="AM1680" s="68"/>
      <c r="AN1680" s="68"/>
      <c r="AO1680" s="70"/>
      <c r="AP1680" s="71"/>
      <c r="AQ1680" s="70"/>
      <c r="AR1680" s="72"/>
      <c r="AS1680" s="55"/>
      <c r="AT1680" s="55"/>
      <c r="AU1680" s="55"/>
      <c r="AV1680" s="78"/>
    </row>
    <row r="1681" spans="28:48" ht="14.25">
      <c r="AB1681" s="68"/>
      <c r="AC1681" s="69"/>
      <c r="AD1681" s="68"/>
      <c r="AE1681" s="69"/>
      <c r="AF1681" s="69"/>
      <c r="AG1681" s="69"/>
      <c r="AH1681" s="68"/>
      <c r="AI1681" s="68"/>
      <c r="AJ1681" s="68"/>
      <c r="AK1681" s="68"/>
      <c r="AL1681" s="68"/>
      <c r="AM1681" s="68"/>
      <c r="AN1681" s="68"/>
      <c r="AO1681" s="70"/>
      <c r="AP1681" s="71"/>
      <c r="AQ1681" s="70"/>
      <c r="AR1681" s="72"/>
      <c r="AS1681" s="55"/>
      <c r="AT1681" s="55"/>
      <c r="AU1681" s="55"/>
      <c r="AV1681" s="78"/>
    </row>
    <row r="1682" spans="28:48" ht="14.25">
      <c r="AB1682" s="68"/>
      <c r="AC1682" s="69"/>
      <c r="AD1682" s="68"/>
      <c r="AE1682" s="69"/>
      <c r="AF1682" s="69"/>
      <c r="AG1682" s="69"/>
      <c r="AH1682" s="68"/>
      <c r="AI1682" s="68"/>
      <c r="AJ1682" s="68"/>
      <c r="AK1682" s="68"/>
      <c r="AL1682" s="68"/>
      <c r="AM1682" s="68"/>
      <c r="AN1682" s="68"/>
      <c r="AO1682" s="70"/>
      <c r="AP1682" s="71"/>
      <c r="AQ1682" s="70"/>
      <c r="AR1682" s="72"/>
      <c r="AS1682" s="55"/>
      <c r="AT1682" s="55"/>
      <c r="AU1682" s="55"/>
      <c r="AV1682" s="78"/>
    </row>
    <row r="1683" spans="28:48" ht="14.25">
      <c r="AB1683" s="68"/>
      <c r="AC1683" s="69"/>
      <c r="AD1683" s="68"/>
      <c r="AE1683" s="69"/>
      <c r="AF1683" s="69"/>
      <c r="AG1683" s="69"/>
      <c r="AH1683" s="68"/>
      <c r="AI1683" s="68"/>
      <c r="AJ1683" s="68"/>
      <c r="AK1683" s="68"/>
      <c r="AL1683" s="68"/>
      <c r="AM1683" s="68"/>
      <c r="AN1683" s="68"/>
      <c r="AO1683" s="70"/>
      <c r="AP1683" s="71"/>
      <c r="AQ1683" s="70"/>
      <c r="AR1683" s="72"/>
      <c r="AS1683" s="55"/>
      <c r="AT1683" s="55"/>
      <c r="AU1683" s="55"/>
      <c r="AV1683" s="78"/>
    </row>
    <row r="1684" spans="28:48" ht="14.25">
      <c r="AB1684" s="68"/>
      <c r="AC1684" s="69"/>
      <c r="AD1684" s="68"/>
      <c r="AE1684" s="69"/>
      <c r="AF1684" s="69"/>
      <c r="AG1684" s="69"/>
      <c r="AH1684" s="68"/>
      <c r="AI1684" s="68"/>
      <c r="AJ1684" s="68"/>
      <c r="AK1684" s="68"/>
      <c r="AL1684" s="68"/>
      <c r="AM1684" s="68"/>
      <c r="AN1684" s="68"/>
      <c r="AO1684" s="70"/>
      <c r="AP1684" s="71"/>
      <c r="AQ1684" s="70"/>
      <c r="AR1684" s="72"/>
      <c r="AS1684" s="55"/>
      <c r="AT1684" s="55"/>
      <c r="AU1684" s="55"/>
      <c r="AV1684" s="78"/>
    </row>
    <row r="1685" spans="28:48" ht="14.25">
      <c r="AB1685" s="68"/>
      <c r="AC1685" s="69"/>
      <c r="AD1685" s="68"/>
      <c r="AE1685" s="69"/>
      <c r="AF1685" s="69"/>
      <c r="AG1685" s="69"/>
      <c r="AH1685" s="68"/>
      <c r="AI1685" s="68"/>
      <c r="AJ1685" s="68"/>
      <c r="AK1685" s="68"/>
      <c r="AL1685" s="68"/>
      <c r="AM1685" s="68"/>
      <c r="AN1685" s="68"/>
      <c r="AO1685" s="70"/>
      <c r="AP1685" s="71"/>
      <c r="AQ1685" s="70"/>
      <c r="AR1685" s="72"/>
      <c r="AS1685" s="55"/>
      <c r="AT1685" s="55"/>
      <c r="AU1685" s="55"/>
      <c r="AV1685" s="78"/>
    </row>
    <row r="1686" spans="28:48" ht="14.25">
      <c r="AB1686" s="68"/>
      <c r="AC1686" s="69"/>
      <c r="AD1686" s="68"/>
      <c r="AE1686" s="69"/>
      <c r="AF1686" s="69"/>
      <c r="AG1686" s="69"/>
      <c r="AH1686" s="68"/>
      <c r="AI1686" s="68"/>
      <c r="AJ1686" s="68"/>
      <c r="AK1686" s="68"/>
      <c r="AL1686" s="68"/>
      <c r="AM1686" s="68"/>
      <c r="AN1686" s="68"/>
      <c r="AO1686" s="70"/>
      <c r="AP1686" s="71"/>
      <c r="AQ1686" s="70"/>
      <c r="AR1686" s="72"/>
      <c r="AS1686" s="55"/>
      <c r="AT1686" s="55"/>
      <c r="AU1686" s="55"/>
      <c r="AV1686" s="78"/>
    </row>
    <row r="1687" spans="28:48" ht="14.25">
      <c r="AB1687" s="68"/>
      <c r="AC1687" s="69"/>
      <c r="AD1687" s="68"/>
      <c r="AE1687" s="69"/>
      <c r="AF1687" s="69"/>
      <c r="AG1687" s="69"/>
      <c r="AH1687" s="68"/>
      <c r="AI1687" s="68"/>
      <c r="AJ1687" s="68"/>
      <c r="AK1687" s="68"/>
      <c r="AL1687" s="68"/>
      <c r="AM1687" s="68"/>
      <c r="AN1687" s="68"/>
      <c r="AO1687" s="70"/>
      <c r="AP1687" s="71"/>
      <c r="AQ1687" s="70"/>
      <c r="AR1687" s="72"/>
      <c r="AS1687" s="55"/>
      <c r="AT1687" s="55"/>
      <c r="AU1687" s="55"/>
      <c r="AV1687" s="78"/>
    </row>
    <row r="1688" spans="28:48" ht="14.25">
      <c r="AB1688" s="68"/>
      <c r="AC1688" s="69"/>
      <c r="AD1688" s="68"/>
      <c r="AE1688" s="69"/>
      <c r="AF1688" s="69"/>
      <c r="AG1688" s="69"/>
      <c r="AH1688" s="68"/>
      <c r="AI1688" s="68"/>
      <c r="AJ1688" s="68"/>
      <c r="AK1688" s="68"/>
      <c r="AL1688" s="68"/>
      <c r="AM1688" s="68"/>
      <c r="AN1688" s="68"/>
      <c r="AO1688" s="70"/>
      <c r="AP1688" s="71"/>
      <c r="AQ1688" s="70"/>
      <c r="AR1688" s="72"/>
      <c r="AS1688" s="55"/>
      <c r="AT1688" s="55"/>
      <c r="AU1688" s="55"/>
      <c r="AV1688" s="78"/>
    </row>
    <row r="1689" spans="28:48" ht="14.25">
      <c r="AB1689" s="68"/>
      <c r="AC1689" s="69"/>
      <c r="AD1689" s="68"/>
      <c r="AE1689" s="69"/>
      <c r="AF1689" s="69"/>
      <c r="AG1689" s="69"/>
      <c r="AH1689" s="68"/>
      <c r="AI1689" s="68"/>
      <c r="AJ1689" s="68"/>
      <c r="AK1689" s="68"/>
      <c r="AL1689" s="68"/>
      <c r="AM1689" s="68"/>
      <c r="AN1689" s="68"/>
      <c r="AO1689" s="70"/>
      <c r="AP1689" s="71"/>
      <c r="AQ1689" s="70"/>
      <c r="AR1689" s="72"/>
      <c r="AS1689" s="55"/>
      <c r="AT1689" s="55"/>
      <c r="AU1689" s="55"/>
      <c r="AV1689" s="78"/>
    </row>
    <row r="1690" spans="28:48" ht="14.25">
      <c r="AB1690" s="68"/>
      <c r="AC1690" s="69"/>
      <c r="AD1690" s="68"/>
      <c r="AE1690" s="69"/>
      <c r="AF1690" s="69"/>
      <c r="AG1690" s="69"/>
      <c r="AH1690" s="68"/>
      <c r="AI1690" s="68"/>
      <c r="AJ1690" s="68"/>
      <c r="AK1690" s="68"/>
      <c r="AL1690" s="68"/>
      <c r="AM1690" s="68"/>
      <c r="AN1690" s="68"/>
      <c r="AO1690" s="70"/>
      <c r="AP1690" s="71"/>
      <c r="AQ1690" s="70"/>
      <c r="AR1690" s="72"/>
      <c r="AS1690" s="55"/>
      <c r="AT1690" s="55"/>
      <c r="AU1690" s="55"/>
      <c r="AV1690" s="78"/>
    </row>
    <row r="1691" spans="28:48" ht="14.25">
      <c r="AB1691" s="68"/>
      <c r="AC1691" s="69"/>
      <c r="AD1691" s="68"/>
      <c r="AE1691" s="69"/>
      <c r="AF1691" s="69"/>
      <c r="AG1691" s="69"/>
      <c r="AH1691" s="68"/>
      <c r="AI1691" s="68"/>
      <c r="AJ1691" s="68"/>
      <c r="AK1691" s="68"/>
      <c r="AL1691" s="68"/>
      <c r="AM1691" s="68"/>
      <c r="AN1691" s="68"/>
      <c r="AO1691" s="70"/>
      <c r="AP1691" s="71"/>
      <c r="AQ1691" s="70"/>
      <c r="AR1691" s="72"/>
      <c r="AS1691" s="55"/>
      <c r="AT1691" s="55"/>
      <c r="AU1691" s="55"/>
      <c r="AV1691" s="78"/>
    </row>
    <row r="1692" spans="28:48" ht="14.25">
      <c r="AB1692" s="68"/>
      <c r="AC1692" s="69"/>
      <c r="AD1692" s="68"/>
      <c r="AE1692" s="69"/>
      <c r="AF1692" s="69"/>
      <c r="AG1692" s="69"/>
      <c r="AH1692" s="68"/>
      <c r="AI1692" s="68"/>
      <c r="AJ1692" s="68"/>
      <c r="AK1692" s="68"/>
      <c r="AL1692" s="68"/>
      <c r="AM1692" s="68"/>
      <c r="AN1692" s="68"/>
      <c r="AO1692" s="70"/>
      <c r="AP1692" s="71"/>
      <c r="AQ1692" s="70"/>
      <c r="AR1692" s="72"/>
      <c r="AS1692" s="55"/>
      <c r="AT1692" s="55"/>
      <c r="AU1692" s="55"/>
      <c r="AV1692" s="78"/>
    </row>
    <row r="1693" spans="28:48" ht="14.25">
      <c r="AB1693" s="68"/>
      <c r="AC1693" s="69"/>
      <c r="AD1693" s="68"/>
      <c r="AE1693" s="69"/>
      <c r="AF1693" s="69"/>
      <c r="AG1693" s="69"/>
      <c r="AH1693" s="68"/>
      <c r="AI1693" s="68"/>
      <c r="AJ1693" s="68"/>
      <c r="AK1693" s="68"/>
      <c r="AL1693" s="68"/>
      <c r="AM1693" s="68"/>
      <c r="AN1693" s="68"/>
      <c r="AO1693" s="70"/>
      <c r="AP1693" s="71"/>
      <c r="AQ1693" s="70"/>
      <c r="AR1693" s="72"/>
      <c r="AS1693" s="55"/>
      <c r="AT1693" s="55"/>
      <c r="AU1693" s="55"/>
      <c r="AV1693" s="78"/>
    </row>
    <row r="1694" spans="28:48" ht="14.25">
      <c r="AB1694" s="68"/>
      <c r="AC1694" s="69"/>
      <c r="AD1694" s="68"/>
      <c r="AE1694" s="69"/>
      <c r="AF1694" s="69"/>
      <c r="AG1694" s="69"/>
      <c r="AH1694" s="68"/>
      <c r="AI1694" s="68"/>
      <c r="AJ1694" s="68"/>
      <c r="AK1694" s="68"/>
      <c r="AL1694" s="68"/>
      <c r="AM1694" s="68"/>
      <c r="AN1694" s="68"/>
      <c r="AO1694" s="70"/>
      <c r="AP1694" s="71"/>
      <c r="AQ1694" s="70"/>
      <c r="AR1694" s="72"/>
      <c r="AS1694" s="55"/>
      <c r="AT1694" s="55"/>
      <c r="AU1694" s="55"/>
      <c r="AV1694" s="78"/>
    </row>
    <row r="1695" spans="28:48" ht="14.25">
      <c r="AB1695" s="68"/>
      <c r="AC1695" s="69"/>
      <c r="AD1695" s="68"/>
      <c r="AE1695" s="69"/>
      <c r="AF1695" s="69"/>
      <c r="AG1695" s="69"/>
      <c r="AH1695" s="68"/>
      <c r="AI1695" s="68"/>
      <c r="AJ1695" s="68"/>
      <c r="AK1695" s="68"/>
      <c r="AL1695" s="68"/>
      <c r="AM1695" s="68"/>
      <c r="AN1695" s="68"/>
      <c r="AO1695" s="70"/>
      <c r="AP1695" s="71"/>
      <c r="AQ1695" s="70"/>
      <c r="AR1695" s="72"/>
      <c r="AS1695" s="55"/>
      <c r="AT1695" s="55"/>
      <c r="AU1695" s="55"/>
      <c r="AV1695" s="78"/>
    </row>
    <row r="1696" spans="28:48" ht="14.25">
      <c r="AB1696" s="68"/>
      <c r="AC1696" s="69"/>
      <c r="AD1696" s="68"/>
      <c r="AE1696" s="69"/>
      <c r="AF1696" s="69"/>
      <c r="AG1696" s="69"/>
      <c r="AH1696" s="68"/>
      <c r="AI1696" s="68"/>
      <c r="AJ1696" s="68"/>
      <c r="AK1696" s="68"/>
      <c r="AL1696" s="68"/>
      <c r="AM1696" s="68"/>
      <c r="AN1696" s="68"/>
      <c r="AO1696" s="70"/>
      <c r="AP1696" s="71"/>
      <c r="AQ1696" s="70"/>
      <c r="AR1696" s="72"/>
      <c r="AS1696" s="55"/>
      <c r="AT1696" s="55"/>
      <c r="AU1696" s="55"/>
      <c r="AV1696" s="78"/>
    </row>
    <row r="1697" spans="28:48" ht="14.25">
      <c r="AB1697" s="68"/>
      <c r="AC1697" s="69"/>
      <c r="AD1697" s="68"/>
      <c r="AE1697" s="69"/>
      <c r="AF1697" s="69"/>
      <c r="AG1697" s="69"/>
      <c r="AH1697" s="68"/>
      <c r="AI1697" s="68"/>
      <c r="AJ1697" s="68"/>
      <c r="AK1697" s="68"/>
      <c r="AL1697" s="68"/>
      <c r="AM1697" s="68"/>
      <c r="AN1697" s="68"/>
      <c r="AO1697" s="70"/>
      <c r="AP1697" s="71"/>
      <c r="AQ1697" s="70"/>
      <c r="AR1697" s="72"/>
      <c r="AS1697" s="55"/>
      <c r="AT1697" s="55"/>
      <c r="AU1697" s="55"/>
      <c r="AV1697" s="78"/>
    </row>
    <row r="1698" spans="28:48" ht="14.25">
      <c r="AB1698" s="68"/>
      <c r="AC1698" s="69"/>
      <c r="AD1698" s="68"/>
      <c r="AE1698" s="69"/>
      <c r="AF1698" s="69"/>
      <c r="AG1698" s="69"/>
      <c r="AH1698" s="68"/>
      <c r="AI1698" s="68"/>
      <c r="AJ1698" s="68"/>
      <c r="AK1698" s="68"/>
      <c r="AL1698" s="68"/>
      <c r="AM1698" s="68"/>
      <c r="AN1698" s="68"/>
      <c r="AO1698" s="70"/>
      <c r="AP1698" s="71"/>
      <c r="AQ1698" s="70"/>
      <c r="AR1698" s="72"/>
      <c r="AS1698" s="55"/>
      <c r="AT1698" s="55"/>
      <c r="AU1698" s="55"/>
      <c r="AV1698" s="78"/>
    </row>
    <row r="1699" spans="28:48" ht="14.25">
      <c r="AB1699" s="68"/>
      <c r="AC1699" s="69"/>
      <c r="AD1699" s="68"/>
      <c r="AE1699" s="69"/>
      <c r="AF1699" s="69"/>
      <c r="AG1699" s="69"/>
      <c r="AH1699" s="68"/>
      <c r="AI1699" s="68"/>
      <c r="AJ1699" s="68"/>
      <c r="AK1699" s="68"/>
      <c r="AL1699" s="68"/>
      <c r="AM1699" s="68"/>
      <c r="AN1699" s="68"/>
      <c r="AO1699" s="70"/>
      <c r="AP1699" s="71"/>
      <c r="AQ1699" s="70"/>
      <c r="AR1699" s="72"/>
      <c r="AS1699" s="55"/>
      <c r="AT1699" s="55"/>
      <c r="AU1699" s="55"/>
      <c r="AV1699" s="78"/>
    </row>
    <row r="1700" spans="28:48" ht="14.25">
      <c r="AB1700" s="68"/>
      <c r="AC1700" s="69"/>
      <c r="AD1700" s="68"/>
      <c r="AE1700" s="69"/>
      <c r="AF1700" s="69"/>
      <c r="AG1700" s="69"/>
      <c r="AH1700" s="68"/>
      <c r="AI1700" s="68"/>
      <c r="AJ1700" s="68"/>
      <c r="AK1700" s="68"/>
      <c r="AL1700" s="68"/>
      <c r="AM1700" s="68"/>
      <c r="AN1700" s="68"/>
      <c r="AO1700" s="70"/>
      <c r="AP1700" s="71"/>
      <c r="AQ1700" s="70"/>
      <c r="AR1700" s="72"/>
      <c r="AS1700" s="55"/>
      <c r="AT1700" s="55"/>
      <c r="AU1700" s="55"/>
      <c r="AV1700" s="78"/>
    </row>
    <row r="1701" spans="28:48" ht="14.25">
      <c r="AB1701" s="68"/>
      <c r="AC1701" s="69"/>
      <c r="AD1701" s="68"/>
      <c r="AE1701" s="69"/>
      <c r="AF1701" s="69"/>
      <c r="AG1701" s="69"/>
      <c r="AH1701" s="68"/>
      <c r="AI1701" s="68"/>
      <c r="AJ1701" s="68"/>
      <c r="AK1701" s="68"/>
      <c r="AL1701" s="68"/>
      <c r="AM1701" s="68"/>
      <c r="AN1701" s="68"/>
      <c r="AO1701" s="70"/>
      <c r="AP1701" s="71"/>
      <c r="AQ1701" s="70"/>
      <c r="AR1701" s="72"/>
      <c r="AS1701" s="55"/>
      <c r="AT1701" s="55"/>
      <c r="AU1701" s="55"/>
      <c r="AV1701" s="78"/>
    </row>
    <row r="1702" spans="28:48" ht="14.25">
      <c r="AB1702" s="68"/>
      <c r="AC1702" s="69"/>
      <c r="AD1702" s="68"/>
      <c r="AE1702" s="69"/>
      <c r="AF1702" s="69"/>
      <c r="AG1702" s="69"/>
      <c r="AH1702" s="68"/>
      <c r="AI1702" s="68"/>
      <c r="AJ1702" s="68"/>
      <c r="AK1702" s="68"/>
      <c r="AL1702" s="68"/>
      <c r="AM1702" s="68"/>
      <c r="AN1702" s="68"/>
      <c r="AO1702" s="70"/>
      <c r="AP1702" s="71"/>
      <c r="AQ1702" s="70"/>
      <c r="AR1702" s="72"/>
      <c r="AS1702" s="55"/>
      <c r="AT1702" s="55"/>
      <c r="AU1702" s="55"/>
      <c r="AV1702" s="78"/>
    </row>
    <row r="1703" spans="28:48" ht="14.25">
      <c r="AB1703" s="68"/>
      <c r="AC1703" s="69"/>
      <c r="AD1703" s="68"/>
      <c r="AE1703" s="69"/>
      <c r="AF1703" s="69"/>
      <c r="AG1703" s="69"/>
      <c r="AH1703" s="68"/>
      <c r="AI1703" s="68"/>
      <c r="AJ1703" s="68"/>
      <c r="AK1703" s="68"/>
      <c r="AL1703" s="68"/>
      <c r="AM1703" s="68"/>
      <c r="AN1703" s="68"/>
      <c r="AO1703" s="70"/>
      <c r="AP1703" s="71"/>
      <c r="AQ1703" s="70"/>
      <c r="AR1703" s="72"/>
      <c r="AS1703" s="55"/>
      <c r="AT1703" s="55"/>
      <c r="AU1703" s="55"/>
      <c r="AV1703" s="78"/>
    </row>
    <row r="1704" spans="28:48" ht="14.25">
      <c r="AB1704" s="68"/>
      <c r="AC1704" s="69"/>
      <c r="AD1704" s="68"/>
      <c r="AE1704" s="69"/>
      <c r="AF1704" s="69"/>
      <c r="AG1704" s="69"/>
      <c r="AH1704" s="68"/>
      <c r="AI1704" s="68"/>
      <c r="AJ1704" s="68"/>
      <c r="AK1704" s="68"/>
      <c r="AL1704" s="68"/>
      <c r="AM1704" s="68"/>
      <c r="AN1704" s="68"/>
      <c r="AO1704" s="70"/>
      <c r="AP1704" s="71"/>
      <c r="AQ1704" s="70"/>
      <c r="AR1704" s="72"/>
      <c r="AS1704" s="55"/>
      <c r="AT1704" s="55"/>
      <c r="AU1704" s="55"/>
      <c r="AV1704" s="78"/>
    </row>
    <row r="1705" spans="28:48" ht="14.25">
      <c r="AB1705" s="68"/>
      <c r="AC1705" s="69"/>
      <c r="AD1705" s="68"/>
      <c r="AE1705" s="69"/>
      <c r="AF1705" s="69"/>
      <c r="AG1705" s="69"/>
      <c r="AH1705" s="68"/>
      <c r="AI1705" s="68"/>
      <c r="AJ1705" s="68"/>
      <c r="AK1705" s="68"/>
      <c r="AL1705" s="68"/>
      <c r="AM1705" s="68"/>
      <c r="AN1705" s="68"/>
      <c r="AO1705" s="70"/>
      <c r="AP1705" s="71"/>
      <c r="AQ1705" s="70"/>
      <c r="AR1705" s="72"/>
      <c r="AS1705" s="55"/>
      <c r="AT1705" s="55"/>
      <c r="AU1705" s="55"/>
      <c r="AV1705" s="78"/>
    </row>
    <row r="1706" spans="28:48" ht="14.25">
      <c r="AB1706" s="68"/>
      <c r="AC1706" s="69"/>
      <c r="AD1706" s="68"/>
      <c r="AE1706" s="69"/>
      <c r="AF1706" s="69"/>
      <c r="AG1706" s="69"/>
      <c r="AH1706" s="68"/>
      <c r="AI1706" s="68"/>
      <c r="AJ1706" s="68"/>
      <c r="AK1706" s="68"/>
      <c r="AL1706" s="68"/>
      <c r="AM1706" s="68"/>
      <c r="AN1706" s="68"/>
      <c r="AO1706" s="70"/>
      <c r="AP1706" s="71"/>
      <c r="AQ1706" s="70"/>
      <c r="AR1706" s="72"/>
      <c r="AS1706" s="55"/>
      <c r="AT1706" s="55"/>
      <c r="AU1706" s="55"/>
      <c r="AV1706" s="78"/>
    </row>
    <row r="1707" spans="28:48" ht="14.25">
      <c r="AB1707" s="68"/>
      <c r="AC1707" s="69"/>
      <c r="AD1707" s="68"/>
      <c r="AE1707" s="69"/>
      <c r="AF1707" s="69"/>
      <c r="AG1707" s="69"/>
      <c r="AH1707" s="68"/>
      <c r="AI1707" s="68"/>
      <c r="AJ1707" s="68"/>
      <c r="AK1707" s="68"/>
      <c r="AL1707" s="68"/>
      <c r="AM1707" s="68"/>
      <c r="AN1707" s="68"/>
      <c r="AO1707" s="70"/>
      <c r="AP1707" s="71"/>
      <c r="AQ1707" s="70"/>
      <c r="AR1707" s="72"/>
      <c r="AS1707" s="55"/>
      <c r="AT1707" s="55"/>
      <c r="AU1707" s="55"/>
      <c r="AV1707" s="78"/>
    </row>
    <row r="1708" spans="28:48" ht="14.25">
      <c r="AB1708" s="68"/>
      <c r="AC1708" s="69"/>
      <c r="AD1708" s="68"/>
      <c r="AE1708" s="69"/>
      <c r="AF1708" s="69"/>
      <c r="AG1708" s="69"/>
      <c r="AH1708" s="68"/>
      <c r="AI1708" s="68"/>
      <c r="AJ1708" s="68"/>
      <c r="AK1708" s="68"/>
      <c r="AL1708" s="68"/>
      <c r="AM1708" s="68"/>
      <c r="AN1708" s="68"/>
      <c r="AO1708" s="70"/>
      <c r="AP1708" s="71"/>
      <c r="AQ1708" s="70"/>
      <c r="AR1708" s="72"/>
      <c r="AS1708" s="55"/>
      <c r="AT1708" s="55"/>
      <c r="AU1708" s="55"/>
      <c r="AV1708" s="78"/>
    </row>
    <row r="1709" spans="28:48" ht="14.25">
      <c r="AB1709" s="68"/>
      <c r="AC1709" s="69"/>
      <c r="AD1709" s="68"/>
      <c r="AE1709" s="69"/>
      <c r="AF1709" s="69"/>
      <c r="AG1709" s="69"/>
      <c r="AH1709" s="68"/>
      <c r="AI1709" s="68"/>
      <c r="AJ1709" s="68"/>
      <c r="AK1709" s="68"/>
      <c r="AL1709" s="68"/>
      <c r="AM1709" s="68"/>
      <c r="AN1709" s="68"/>
      <c r="AO1709" s="70"/>
      <c r="AP1709" s="71"/>
      <c r="AQ1709" s="70"/>
      <c r="AR1709" s="72"/>
      <c r="AS1709" s="55"/>
      <c r="AT1709" s="55"/>
      <c r="AU1709" s="55"/>
      <c r="AV1709" s="78"/>
    </row>
    <row r="1710" spans="28:48" ht="14.25">
      <c r="AB1710" s="68"/>
      <c r="AC1710" s="69"/>
      <c r="AD1710" s="68"/>
      <c r="AE1710" s="69"/>
      <c r="AF1710" s="69"/>
      <c r="AG1710" s="69"/>
      <c r="AH1710" s="68"/>
      <c r="AI1710" s="68"/>
      <c r="AJ1710" s="68"/>
      <c r="AK1710" s="68"/>
      <c r="AL1710" s="68"/>
      <c r="AM1710" s="68"/>
      <c r="AN1710" s="68"/>
      <c r="AO1710" s="70"/>
      <c r="AP1710" s="71"/>
      <c r="AQ1710" s="70"/>
      <c r="AR1710" s="72"/>
      <c r="AS1710" s="55"/>
      <c r="AT1710" s="55"/>
      <c r="AU1710" s="55"/>
      <c r="AV1710" s="78"/>
    </row>
    <row r="1711" spans="28:48" ht="14.25">
      <c r="AB1711" s="68"/>
      <c r="AC1711" s="69"/>
      <c r="AD1711" s="68"/>
      <c r="AE1711" s="69"/>
      <c r="AF1711" s="69"/>
      <c r="AG1711" s="69"/>
      <c r="AH1711" s="68"/>
      <c r="AI1711" s="68"/>
      <c r="AJ1711" s="68"/>
      <c r="AK1711" s="68"/>
      <c r="AL1711" s="68"/>
      <c r="AM1711" s="68"/>
      <c r="AN1711" s="68"/>
      <c r="AO1711" s="70"/>
      <c r="AP1711" s="71"/>
      <c r="AQ1711" s="70"/>
      <c r="AR1711" s="72"/>
      <c r="AS1711" s="55"/>
      <c r="AT1711" s="55"/>
      <c r="AU1711" s="55"/>
      <c r="AV1711" s="78"/>
    </row>
    <row r="1712" spans="28:48" ht="14.25">
      <c r="AB1712" s="68"/>
      <c r="AC1712" s="69"/>
      <c r="AD1712" s="68"/>
      <c r="AE1712" s="69"/>
      <c r="AF1712" s="69"/>
      <c r="AG1712" s="69"/>
      <c r="AH1712" s="68"/>
      <c r="AI1712" s="68"/>
      <c r="AJ1712" s="68"/>
      <c r="AK1712" s="68"/>
      <c r="AL1712" s="68"/>
      <c r="AM1712" s="68"/>
      <c r="AN1712" s="68"/>
      <c r="AO1712" s="70"/>
      <c r="AP1712" s="71"/>
      <c r="AQ1712" s="70"/>
      <c r="AR1712" s="72"/>
      <c r="AS1712" s="55"/>
      <c r="AT1712" s="55"/>
      <c r="AU1712" s="55"/>
      <c r="AV1712" s="78"/>
    </row>
    <row r="1713" spans="28:48" ht="14.25">
      <c r="AB1713" s="68"/>
      <c r="AC1713" s="69"/>
      <c r="AD1713" s="68"/>
      <c r="AE1713" s="69"/>
      <c r="AF1713" s="69"/>
      <c r="AG1713" s="69"/>
      <c r="AH1713" s="68"/>
      <c r="AI1713" s="68"/>
      <c r="AJ1713" s="68"/>
      <c r="AK1713" s="68"/>
      <c r="AL1713" s="68"/>
      <c r="AM1713" s="68"/>
      <c r="AN1713" s="68"/>
      <c r="AO1713" s="70"/>
      <c r="AP1713" s="71"/>
      <c r="AQ1713" s="70"/>
      <c r="AR1713" s="72"/>
      <c r="AS1713" s="55"/>
      <c r="AT1713" s="55"/>
      <c r="AU1713" s="55"/>
      <c r="AV1713" s="78"/>
    </row>
    <row r="1714" spans="28:48" ht="14.25">
      <c r="AB1714" s="68"/>
      <c r="AC1714" s="69"/>
      <c r="AD1714" s="68"/>
      <c r="AE1714" s="69"/>
      <c r="AF1714" s="69"/>
      <c r="AG1714" s="69"/>
      <c r="AH1714" s="68"/>
      <c r="AI1714" s="68"/>
      <c r="AJ1714" s="68"/>
      <c r="AK1714" s="68"/>
      <c r="AL1714" s="68"/>
      <c r="AM1714" s="68"/>
      <c r="AN1714" s="68"/>
      <c r="AO1714" s="70"/>
      <c r="AP1714" s="71"/>
      <c r="AQ1714" s="70"/>
      <c r="AR1714" s="72"/>
      <c r="AS1714" s="55"/>
      <c r="AT1714" s="55"/>
      <c r="AU1714" s="55"/>
      <c r="AV1714" s="78"/>
    </row>
    <row r="1715" spans="28:48" ht="14.25">
      <c r="AB1715" s="68"/>
      <c r="AC1715" s="69"/>
      <c r="AD1715" s="68"/>
      <c r="AE1715" s="69"/>
      <c r="AF1715" s="69"/>
      <c r="AG1715" s="69"/>
      <c r="AH1715" s="68"/>
      <c r="AI1715" s="68"/>
      <c r="AJ1715" s="68"/>
      <c r="AK1715" s="68"/>
      <c r="AL1715" s="68"/>
      <c r="AM1715" s="68"/>
      <c r="AN1715" s="68"/>
      <c r="AO1715" s="70"/>
      <c r="AP1715" s="71"/>
      <c r="AQ1715" s="70"/>
      <c r="AR1715" s="72"/>
      <c r="AS1715" s="55"/>
      <c r="AT1715" s="55"/>
      <c r="AU1715" s="55"/>
      <c r="AV1715" s="78"/>
    </row>
    <row r="1716" spans="28:48" ht="14.25">
      <c r="AB1716" s="68"/>
      <c r="AC1716" s="69"/>
      <c r="AD1716" s="68"/>
      <c r="AE1716" s="69"/>
      <c r="AF1716" s="69"/>
      <c r="AG1716" s="69"/>
      <c r="AH1716" s="68"/>
      <c r="AI1716" s="68"/>
      <c r="AJ1716" s="68"/>
      <c r="AK1716" s="68"/>
      <c r="AL1716" s="68"/>
      <c r="AM1716" s="68"/>
      <c r="AN1716" s="68"/>
      <c r="AO1716" s="70"/>
      <c r="AP1716" s="71"/>
      <c r="AQ1716" s="70"/>
      <c r="AR1716" s="72"/>
      <c r="AS1716" s="55"/>
      <c r="AT1716" s="55"/>
      <c r="AU1716" s="55"/>
      <c r="AV1716" s="78"/>
    </row>
    <row r="1717" spans="28:48" ht="14.25">
      <c r="AB1717" s="68"/>
      <c r="AC1717" s="69"/>
      <c r="AD1717" s="68"/>
      <c r="AE1717" s="69"/>
      <c r="AF1717" s="69"/>
      <c r="AG1717" s="69"/>
      <c r="AH1717" s="68"/>
      <c r="AI1717" s="68"/>
      <c r="AJ1717" s="68"/>
      <c r="AK1717" s="68"/>
      <c r="AL1717" s="68"/>
      <c r="AM1717" s="68"/>
      <c r="AN1717" s="68"/>
      <c r="AO1717" s="70"/>
      <c r="AP1717" s="71"/>
      <c r="AQ1717" s="70"/>
      <c r="AR1717" s="72"/>
      <c r="AS1717" s="55"/>
      <c r="AT1717" s="55"/>
      <c r="AU1717" s="55"/>
      <c r="AV1717" s="78"/>
    </row>
    <row r="1718" spans="28:48" ht="14.25">
      <c r="AB1718" s="68"/>
      <c r="AC1718" s="69"/>
      <c r="AD1718" s="68"/>
      <c r="AE1718" s="69"/>
      <c r="AF1718" s="69"/>
      <c r="AG1718" s="69"/>
      <c r="AH1718" s="68"/>
      <c r="AI1718" s="68"/>
      <c r="AJ1718" s="68"/>
      <c r="AK1718" s="68"/>
      <c r="AL1718" s="68"/>
      <c r="AM1718" s="68"/>
      <c r="AN1718" s="68"/>
      <c r="AO1718" s="70"/>
      <c r="AP1718" s="71"/>
      <c r="AQ1718" s="70"/>
      <c r="AR1718" s="72"/>
      <c r="AS1718" s="55"/>
      <c r="AT1718" s="55"/>
      <c r="AU1718" s="55"/>
      <c r="AV1718" s="78"/>
    </row>
    <row r="1719" spans="28:48" ht="14.25">
      <c r="AB1719" s="68"/>
      <c r="AC1719" s="69"/>
      <c r="AD1719" s="68"/>
      <c r="AE1719" s="69"/>
      <c r="AF1719" s="69"/>
      <c r="AG1719" s="69"/>
      <c r="AH1719" s="68"/>
      <c r="AI1719" s="68"/>
      <c r="AJ1719" s="68"/>
      <c r="AK1719" s="68"/>
      <c r="AL1719" s="68"/>
      <c r="AM1719" s="68"/>
      <c r="AN1719" s="68"/>
      <c r="AO1719" s="70"/>
      <c r="AP1719" s="71"/>
      <c r="AQ1719" s="70"/>
      <c r="AR1719" s="72"/>
      <c r="AS1719" s="55"/>
      <c r="AT1719" s="55"/>
      <c r="AU1719" s="55"/>
      <c r="AV1719" s="78"/>
    </row>
    <row r="1720" spans="28:48" ht="14.25">
      <c r="AB1720" s="68"/>
      <c r="AC1720" s="69"/>
      <c r="AD1720" s="68"/>
      <c r="AE1720" s="69"/>
      <c r="AF1720" s="69"/>
      <c r="AG1720" s="69"/>
      <c r="AH1720" s="68"/>
      <c r="AI1720" s="68"/>
      <c r="AJ1720" s="68"/>
      <c r="AK1720" s="68"/>
      <c r="AL1720" s="68"/>
      <c r="AM1720" s="68"/>
      <c r="AN1720" s="68"/>
      <c r="AO1720" s="70"/>
      <c r="AP1720" s="71"/>
      <c r="AQ1720" s="70"/>
      <c r="AR1720" s="72"/>
      <c r="AS1720" s="55"/>
      <c r="AT1720" s="55"/>
      <c r="AU1720" s="55"/>
      <c r="AV1720" s="78"/>
    </row>
    <row r="1721" spans="28:48" ht="14.25">
      <c r="AB1721" s="68"/>
      <c r="AC1721" s="69"/>
      <c r="AD1721" s="68"/>
      <c r="AE1721" s="69"/>
      <c r="AF1721" s="69"/>
      <c r="AG1721" s="69"/>
      <c r="AH1721" s="68"/>
      <c r="AI1721" s="68"/>
      <c r="AJ1721" s="68"/>
      <c r="AK1721" s="68"/>
      <c r="AL1721" s="68"/>
      <c r="AM1721" s="68"/>
      <c r="AN1721" s="68"/>
      <c r="AO1721" s="70"/>
      <c r="AP1721" s="71"/>
      <c r="AQ1721" s="70"/>
      <c r="AR1721" s="72"/>
      <c r="AS1721" s="55"/>
      <c r="AT1721" s="55"/>
      <c r="AU1721" s="55"/>
      <c r="AV1721" s="78"/>
    </row>
    <row r="1722" spans="28:48" ht="14.25">
      <c r="AB1722" s="68"/>
      <c r="AC1722" s="69"/>
      <c r="AD1722" s="68"/>
      <c r="AE1722" s="69"/>
      <c r="AF1722" s="69"/>
      <c r="AG1722" s="69"/>
      <c r="AH1722" s="68"/>
      <c r="AI1722" s="68"/>
      <c r="AJ1722" s="68"/>
      <c r="AK1722" s="68"/>
      <c r="AL1722" s="68"/>
      <c r="AM1722" s="68"/>
      <c r="AN1722" s="68"/>
      <c r="AO1722" s="70"/>
      <c r="AP1722" s="71"/>
      <c r="AQ1722" s="70"/>
      <c r="AR1722" s="72"/>
      <c r="AS1722" s="55"/>
      <c r="AT1722" s="55"/>
      <c r="AU1722" s="55"/>
      <c r="AV1722" s="78"/>
    </row>
    <row r="1723" spans="28:48" ht="14.25">
      <c r="AB1723" s="68"/>
      <c r="AC1723" s="69"/>
      <c r="AD1723" s="68"/>
      <c r="AE1723" s="69"/>
      <c r="AF1723" s="69"/>
      <c r="AG1723" s="69"/>
      <c r="AH1723" s="68"/>
      <c r="AI1723" s="68"/>
      <c r="AJ1723" s="68"/>
      <c r="AK1723" s="68"/>
      <c r="AL1723" s="68"/>
      <c r="AM1723" s="68"/>
      <c r="AN1723" s="68"/>
      <c r="AO1723" s="70"/>
      <c r="AP1723" s="71"/>
      <c r="AQ1723" s="70"/>
      <c r="AR1723" s="72"/>
      <c r="AS1723" s="55"/>
      <c r="AT1723" s="55"/>
      <c r="AU1723" s="55"/>
      <c r="AV1723" s="78"/>
    </row>
    <row r="1724" spans="28:48" ht="14.25">
      <c r="AB1724" s="68"/>
      <c r="AC1724" s="69"/>
      <c r="AD1724" s="68"/>
      <c r="AE1724" s="69"/>
      <c r="AF1724" s="69"/>
      <c r="AG1724" s="69"/>
      <c r="AH1724" s="68"/>
      <c r="AI1724" s="68"/>
      <c r="AJ1724" s="68"/>
      <c r="AK1724" s="68"/>
      <c r="AL1724" s="68"/>
      <c r="AM1724" s="68"/>
      <c r="AN1724" s="68"/>
      <c r="AO1724" s="70"/>
      <c r="AP1724" s="71"/>
      <c r="AQ1724" s="70"/>
      <c r="AR1724" s="72"/>
      <c r="AS1724" s="55"/>
      <c r="AT1724" s="55"/>
      <c r="AU1724" s="55"/>
      <c r="AV1724" s="78"/>
    </row>
    <row r="1725" spans="28:48" ht="14.25">
      <c r="AB1725" s="68"/>
      <c r="AC1725" s="69"/>
      <c r="AD1725" s="68"/>
      <c r="AE1725" s="69"/>
      <c r="AF1725" s="69"/>
      <c r="AG1725" s="69"/>
      <c r="AH1725" s="68"/>
      <c r="AI1725" s="68"/>
      <c r="AJ1725" s="68"/>
      <c r="AK1725" s="68"/>
      <c r="AL1725" s="68"/>
      <c r="AM1725" s="68"/>
      <c r="AN1725" s="68"/>
      <c r="AO1725" s="70"/>
      <c r="AP1725" s="71"/>
      <c r="AQ1725" s="70"/>
      <c r="AR1725" s="72"/>
      <c r="AS1725" s="55"/>
      <c r="AT1725" s="55"/>
      <c r="AU1725" s="55"/>
      <c r="AV1725" s="78"/>
    </row>
    <row r="1726" spans="28:48" ht="14.25">
      <c r="AB1726" s="68"/>
      <c r="AC1726" s="69"/>
      <c r="AD1726" s="68"/>
      <c r="AE1726" s="69"/>
      <c r="AF1726" s="69"/>
      <c r="AG1726" s="69"/>
      <c r="AH1726" s="68"/>
      <c r="AI1726" s="68"/>
      <c r="AJ1726" s="68"/>
      <c r="AK1726" s="68"/>
      <c r="AL1726" s="68"/>
      <c r="AM1726" s="68"/>
      <c r="AN1726" s="68"/>
      <c r="AO1726" s="70"/>
      <c r="AP1726" s="71"/>
      <c r="AQ1726" s="70"/>
      <c r="AR1726" s="72"/>
      <c r="AS1726" s="55"/>
      <c r="AT1726" s="55"/>
      <c r="AU1726" s="55"/>
      <c r="AV1726" s="78"/>
    </row>
    <row r="1727" spans="28:48" ht="14.25">
      <c r="AB1727" s="68"/>
      <c r="AC1727" s="69"/>
      <c r="AD1727" s="68"/>
      <c r="AE1727" s="69"/>
      <c r="AF1727" s="69"/>
      <c r="AG1727" s="69"/>
      <c r="AH1727" s="68"/>
      <c r="AI1727" s="68"/>
      <c r="AJ1727" s="68"/>
      <c r="AK1727" s="68"/>
      <c r="AL1727" s="68"/>
      <c r="AM1727" s="68"/>
      <c r="AN1727" s="68"/>
      <c r="AO1727" s="70"/>
      <c r="AP1727" s="71"/>
      <c r="AQ1727" s="70"/>
      <c r="AR1727" s="72"/>
      <c r="AS1727" s="55"/>
      <c r="AT1727" s="55"/>
      <c r="AU1727" s="55"/>
      <c r="AV1727" s="78"/>
    </row>
    <row r="1728" spans="28:48" ht="14.25">
      <c r="AB1728" s="68"/>
      <c r="AC1728" s="69"/>
      <c r="AD1728" s="68"/>
      <c r="AE1728" s="69"/>
      <c r="AF1728" s="69"/>
      <c r="AG1728" s="69"/>
      <c r="AH1728" s="68"/>
      <c r="AI1728" s="68"/>
      <c r="AJ1728" s="68"/>
      <c r="AK1728" s="68"/>
      <c r="AL1728" s="68"/>
      <c r="AM1728" s="68"/>
      <c r="AN1728" s="68"/>
      <c r="AO1728" s="70"/>
      <c r="AP1728" s="71"/>
      <c r="AQ1728" s="70"/>
      <c r="AR1728" s="72"/>
      <c r="AS1728" s="55"/>
      <c r="AT1728" s="55"/>
      <c r="AU1728" s="55"/>
      <c r="AV1728" s="78"/>
    </row>
    <row r="1729" spans="28:48" ht="14.25">
      <c r="AB1729" s="68"/>
      <c r="AC1729" s="69"/>
      <c r="AD1729" s="68"/>
      <c r="AE1729" s="69"/>
      <c r="AF1729" s="69"/>
      <c r="AG1729" s="69"/>
      <c r="AH1729" s="68"/>
      <c r="AI1729" s="68"/>
      <c r="AJ1729" s="68"/>
      <c r="AK1729" s="68"/>
      <c r="AL1729" s="68"/>
      <c r="AM1729" s="68"/>
      <c r="AN1729" s="68"/>
      <c r="AO1729" s="70"/>
      <c r="AP1729" s="71"/>
      <c r="AQ1729" s="70"/>
      <c r="AR1729" s="72"/>
      <c r="AS1729" s="55"/>
      <c r="AT1729" s="55"/>
      <c r="AU1729" s="55"/>
      <c r="AV1729" s="78"/>
    </row>
    <row r="1730" spans="28:48" ht="14.25">
      <c r="AB1730" s="68"/>
      <c r="AC1730" s="69"/>
      <c r="AD1730" s="68"/>
      <c r="AE1730" s="69"/>
      <c r="AF1730" s="69"/>
      <c r="AG1730" s="69"/>
      <c r="AH1730" s="68"/>
      <c r="AI1730" s="68"/>
      <c r="AJ1730" s="68"/>
      <c r="AK1730" s="68"/>
      <c r="AL1730" s="68"/>
      <c r="AM1730" s="68"/>
      <c r="AN1730" s="68"/>
      <c r="AO1730" s="70"/>
      <c r="AP1730" s="71"/>
      <c r="AQ1730" s="70"/>
      <c r="AR1730" s="72"/>
      <c r="AS1730" s="55"/>
      <c r="AT1730" s="55"/>
      <c r="AU1730" s="55"/>
      <c r="AV1730" s="78"/>
    </row>
    <row r="1731" spans="28:48" ht="14.25">
      <c r="AB1731" s="68"/>
      <c r="AC1731" s="69"/>
      <c r="AD1731" s="68"/>
      <c r="AE1731" s="69"/>
      <c r="AF1731" s="69"/>
      <c r="AG1731" s="69"/>
      <c r="AH1731" s="68"/>
      <c r="AI1731" s="68"/>
      <c r="AJ1731" s="68"/>
      <c r="AK1731" s="68"/>
      <c r="AL1731" s="68"/>
      <c r="AM1731" s="68"/>
      <c r="AN1731" s="68"/>
      <c r="AO1731" s="70"/>
      <c r="AP1731" s="71"/>
      <c r="AQ1731" s="70"/>
      <c r="AR1731" s="72"/>
      <c r="AS1731" s="55"/>
      <c r="AT1731" s="55"/>
      <c r="AU1731" s="55"/>
      <c r="AV1731" s="78"/>
    </row>
    <row r="1732" spans="28:48" ht="14.25">
      <c r="AB1732" s="68"/>
      <c r="AC1732" s="69"/>
      <c r="AD1732" s="68"/>
      <c r="AE1732" s="69"/>
      <c r="AF1732" s="69"/>
      <c r="AG1732" s="69"/>
      <c r="AH1732" s="68"/>
      <c r="AI1732" s="68"/>
      <c r="AJ1732" s="68"/>
      <c r="AK1732" s="68"/>
      <c r="AL1732" s="68"/>
      <c r="AM1732" s="68"/>
      <c r="AN1732" s="68"/>
      <c r="AO1732" s="70"/>
      <c r="AP1732" s="71"/>
      <c r="AQ1732" s="70"/>
      <c r="AR1732" s="72"/>
      <c r="AS1732" s="55"/>
      <c r="AT1732" s="55"/>
      <c r="AU1732" s="55"/>
      <c r="AV1732" s="78"/>
    </row>
    <row r="1733" spans="28:48" ht="14.25">
      <c r="AB1733" s="68"/>
      <c r="AC1733" s="69"/>
      <c r="AD1733" s="68"/>
      <c r="AE1733" s="69"/>
      <c r="AF1733" s="69"/>
      <c r="AG1733" s="69"/>
      <c r="AH1733" s="68"/>
      <c r="AI1733" s="68"/>
      <c r="AJ1733" s="68"/>
      <c r="AK1733" s="68"/>
      <c r="AL1733" s="68"/>
      <c r="AM1733" s="68"/>
      <c r="AN1733" s="68"/>
      <c r="AO1733" s="70"/>
      <c r="AP1733" s="71"/>
      <c r="AQ1733" s="70"/>
      <c r="AR1733" s="72"/>
      <c r="AS1733" s="55"/>
      <c r="AT1733" s="55"/>
      <c r="AU1733" s="55"/>
      <c r="AV1733" s="78"/>
    </row>
    <row r="1734" spans="28:48" ht="14.25">
      <c r="AB1734" s="68"/>
      <c r="AC1734" s="69"/>
      <c r="AD1734" s="68"/>
      <c r="AE1734" s="69"/>
      <c r="AF1734" s="69"/>
      <c r="AG1734" s="69"/>
      <c r="AH1734" s="68"/>
      <c r="AI1734" s="68"/>
      <c r="AJ1734" s="68"/>
      <c r="AK1734" s="68"/>
      <c r="AL1734" s="68"/>
      <c r="AM1734" s="68"/>
      <c r="AN1734" s="68"/>
      <c r="AO1734" s="70"/>
      <c r="AP1734" s="71"/>
      <c r="AQ1734" s="70"/>
      <c r="AR1734" s="72"/>
      <c r="AS1734" s="55"/>
      <c r="AT1734" s="55"/>
      <c r="AU1734" s="55"/>
      <c r="AV1734" s="78"/>
    </row>
    <row r="1735" spans="28:48" ht="14.25">
      <c r="AB1735" s="68"/>
      <c r="AC1735" s="69"/>
      <c r="AD1735" s="68"/>
      <c r="AE1735" s="69"/>
      <c r="AF1735" s="69"/>
      <c r="AG1735" s="69"/>
      <c r="AH1735" s="68"/>
      <c r="AI1735" s="68"/>
      <c r="AJ1735" s="68"/>
      <c r="AK1735" s="68"/>
      <c r="AL1735" s="68"/>
      <c r="AM1735" s="68"/>
      <c r="AN1735" s="68"/>
      <c r="AO1735" s="70"/>
      <c r="AP1735" s="71"/>
      <c r="AQ1735" s="70"/>
      <c r="AR1735" s="72"/>
      <c r="AS1735" s="55"/>
      <c r="AT1735" s="55"/>
      <c r="AU1735" s="55"/>
      <c r="AV1735" s="78"/>
    </row>
    <row r="1736" spans="28:48" ht="14.25">
      <c r="AB1736" s="68"/>
      <c r="AC1736" s="69"/>
      <c r="AD1736" s="68"/>
      <c r="AE1736" s="69"/>
      <c r="AF1736" s="69"/>
      <c r="AG1736" s="69"/>
      <c r="AH1736" s="68"/>
      <c r="AI1736" s="68"/>
      <c r="AJ1736" s="68"/>
      <c r="AK1736" s="68"/>
      <c r="AL1736" s="68"/>
      <c r="AM1736" s="68"/>
      <c r="AN1736" s="68"/>
      <c r="AO1736" s="70"/>
      <c r="AP1736" s="71"/>
      <c r="AQ1736" s="70"/>
      <c r="AR1736" s="72"/>
      <c r="AS1736" s="55"/>
      <c r="AT1736" s="55"/>
      <c r="AU1736" s="55"/>
      <c r="AV1736" s="78"/>
    </row>
    <row r="1737" spans="28:48" ht="14.25">
      <c r="AB1737" s="68"/>
      <c r="AC1737" s="69"/>
      <c r="AD1737" s="68"/>
      <c r="AE1737" s="69"/>
      <c r="AF1737" s="69"/>
      <c r="AG1737" s="69"/>
      <c r="AH1737" s="68"/>
      <c r="AI1737" s="68"/>
      <c r="AJ1737" s="68"/>
      <c r="AK1737" s="68"/>
      <c r="AL1737" s="68"/>
      <c r="AM1737" s="68"/>
      <c r="AN1737" s="68"/>
      <c r="AO1737" s="70"/>
      <c r="AP1737" s="71"/>
      <c r="AQ1737" s="70"/>
      <c r="AR1737" s="72"/>
      <c r="AS1737" s="55"/>
      <c r="AT1737" s="55"/>
      <c r="AU1737" s="55"/>
      <c r="AV1737" s="78"/>
    </row>
    <row r="1738" spans="28:48" ht="14.25">
      <c r="AB1738" s="68"/>
      <c r="AC1738" s="69"/>
      <c r="AD1738" s="68"/>
      <c r="AE1738" s="69"/>
      <c r="AF1738" s="69"/>
      <c r="AG1738" s="69"/>
      <c r="AH1738" s="68"/>
      <c r="AI1738" s="68"/>
      <c r="AJ1738" s="68"/>
      <c r="AK1738" s="68"/>
      <c r="AL1738" s="68"/>
      <c r="AM1738" s="68"/>
      <c r="AN1738" s="68"/>
      <c r="AO1738" s="70"/>
      <c r="AP1738" s="71"/>
      <c r="AQ1738" s="70"/>
      <c r="AR1738" s="72"/>
      <c r="AS1738" s="55"/>
      <c r="AT1738" s="55"/>
      <c r="AU1738" s="55"/>
      <c r="AV1738" s="78"/>
    </row>
    <row r="1739" spans="28:48" ht="14.25">
      <c r="AB1739" s="68"/>
      <c r="AC1739" s="69"/>
      <c r="AD1739" s="68"/>
      <c r="AE1739" s="69"/>
      <c r="AF1739" s="69"/>
      <c r="AG1739" s="69"/>
      <c r="AH1739" s="68"/>
      <c r="AI1739" s="68"/>
      <c r="AJ1739" s="68"/>
      <c r="AK1739" s="68"/>
      <c r="AL1739" s="68"/>
      <c r="AM1739" s="68"/>
      <c r="AN1739" s="68"/>
      <c r="AO1739" s="70"/>
      <c r="AP1739" s="71"/>
      <c r="AQ1739" s="70"/>
      <c r="AR1739" s="72"/>
      <c r="AS1739" s="55"/>
      <c r="AT1739" s="55"/>
      <c r="AU1739" s="55"/>
      <c r="AV1739" s="78"/>
    </row>
    <row r="1740" spans="28:48" ht="14.25">
      <c r="AB1740" s="68"/>
      <c r="AC1740" s="69"/>
      <c r="AD1740" s="68"/>
      <c r="AE1740" s="69"/>
      <c r="AF1740" s="69"/>
      <c r="AG1740" s="69"/>
      <c r="AH1740" s="68"/>
      <c r="AI1740" s="68"/>
      <c r="AJ1740" s="68"/>
      <c r="AK1740" s="68"/>
      <c r="AL1740" s="68"/>
      <c r="AM1740" s="68"/>
      <c r="AN1740" s="68"/>
      <c r="AO1740" s="70"/>
      <c r="AP1740" s="71"/>
      <c r="AQ1740" s="70"/>
      <c r="AR1740" s="72"/>
      <c r="AS1740" s="55"/>
      <c r="AT1740" s="55"/>
      <c r="AU1740" s="55"/>
      <c r="AV1740" s="78"/>
    </row>
    <row r="1741" spans="28:48" ht="14.25">
      <c r="AB1741" s="68"/>
      <c r="AC1741" s="69"/>
      <c r="AD1741" s="68"/>
      <c r="AE1741" s="69"/>
      <c r="AF1741" s="69"/>
      <c r="AG1741" s="69"/>
      <c r="AH1741" s="68"/>
      <c r="AI1741" s="68"/>
      <c r="AJ1741" s="68"/>
      <c r="AK1741" s="68"/>
      <c r="AL1741" s="68"/>
      <c r="AM1741" s="68"/>
      <c r="AN1741" s="68"/>
      <c r="AO1741" s="70"/>
      <c r="AP1741" s="71"/>
      <c r="AQ1741" s="70"/>
      <c r="AR1741" s="72"/>
      <c r="AS1741" s="55"/>
      <c r="AT1741" s="55"/>
      <c r="AU1741" s="55"/>
      <c r="AV1741" s="78"/>
    </row>
    <row r="1742" spans="28:48" ht="14.25">
      <c r="AB1742" s="68"/>
      <c r="AC1742" s="69"/>
      <c r="AD1742" s="68"/>
      <c r="AE1742" s="69"/>
      <c r="AF1742" s="69"/>
      <c r="AG1742" s="69"/>
      <c r="AH1742" s="68"/>
      <c r="AI1742" s="68"/>
      <c r="AJ1742" s="68"/>
      <c r="AK1742" s="68"/>
      <c r="AL1742" s="68"/>
      <c r="AM1742" s="68"/>
      <c r="AN1742" s="68"/>
      <c r="AO1742" s="70"/>
      <c r="AP1742" s="71"/>
      <c r="AQ1742" s="70"/>
      <c r="AR1742" s="72"/>
      <c r="AS1742" s="55"/>
      <c r="AT1742" s="55"/>
      <c r="AU1742" s="55"/>
      <c r="AV1742" s="78"/>
    </row>
    <row r="1743" spans="28:48" ht="14.25">
      <c r="AB1743" s="68"/>
      <c r="AC1743" s="69"/>
      <c r="AD1743" s="68"/>
      <c r="AE1743" s="69"/>
      <c r="AF1743" s="69"/>
      <c r="AG1743" s="69"/>
      <c r="AH1743" s="68"/>
      <c r="AI1743" s="68"/>
      <c r="AJ1743" s="68"/>
      <c r="AK1743" s="68"/>
      <c r="AL1743" s="68"/>
      <c r="AM1743" s="68"/>
      <c r="AN1743" s="68"/>
      <c r="AO1743" s="70"/>
      <c r="AP1743" s="71"/>
      <c r="AQ1743" s="70"/>
      <c r="AR1743" s="72"/>
      <c r="AS1743" s="55"/>
      <c r="AT1743" s="55"/>
      <c r="AU1743" s="55"/>
      <c r="AV1743" s="78"/>
    </row>
    <row r="1744" spans="28:48" ht="14.25">
      <c r="AB1744" s="68"/>
      <c r="AC1744" s="69"/>
      <c r="AD1744" s="68"/>
      <c r="AE1744" s="69"/>
      <c r="AF1744" s="69"/>
      <c r="AG1744" s="69"/>
      <c r="AH1744" s="68"/>
      <c r="AI1744" s="68"/>
      <c r="AJ1744" s="68"/>
      <c r="AK1744" s="68"/>
      <c r="AL1744" s="68"/>
      <c r="AM1744" s="68"/>
      <c r="AN1744" s="68"/>
      <c r="AO1744" s="70"/>
      <c r="AP1744" s="71"/>
      <c r="AQ1744" s="70"/>
      <c r="AR1744" s="72"/>
      <c r="AS1744" s="55"/>
      <c r="AT1744" s="55"/>
      <c r="AU1744" s="55"/>
      <c r="AV1744" s="78"/>
    </row>
    <row r="1745" spans="28:48" ht="14.25">
      <c r="AB1745" s="68"/>
      <c r="AC1745" s="69"/>
      <c r="AD1745" s="68"/>
      <c r="AE1745" s="69"/>
      <c r="AF1745" s="69"/>
      <c r="AG1745" s="69"/>
      <c r="AH1745" s="68"/>
      <c r="AI1745" s="68"/>
      <c r="AJ1745" s="68"/>
      <c r="AK1745" s="68"/>
      <c r="AL1745" s="68"/>
      <c r="AM1745" s="68"/>
      <c r="AN1745" s="68"/>
      <c r="AO1745" s="70"/>
      <c r="AP1745" s="71"/>
      <c r="AQ1745" s="70"/>
      <c r="AR1745" s="72"/>
      <c r="AS1745" s="55"/>
      <c r="AT1745" s="55"/>
      <c r="AU1745" s="55"/>
      <c r="AV1745" s="78"/>
    </row>
    <row r="1746" spans="28:48" ht="14.25">
      <c r="AB1746" s="68"/>
      <c r="AC1746" s="69"/>
      <c r="AD1746" s="68"/>
      <c r="AE1746" s="69"/>
      <c r="AF1746" s="69"/>
      <c r="AG1746" s="69"/>
      <c r="AH1746" s="68"/>
      <c r="AI1746" s="68"/>
      <c r="AJ1746" s="68"/>
      <c r="AK1746" s="68"/>
      <c r="AL1746" s="68"/>
      <c r="AM1746" s="68"/>
      <c r="AN1746" s="68"/>
      <c r="AO1746" s="70"/>
      <c r="AP1746" s="71"/>
      <c r="AQ1746" s="70"/>
      <c r="AR1746" s="72"/>
      <c r="AS1746" s="55"/>
      <c r="AT1746" s="55"/>
      <c r="AU1746" s="55"/>
      <c r="AV1746" s="78"/>
    </row>
    <row r="1747" spans="28:48" ht="14.25">
      <c r="AB1747" s="68"/>
      <c r="AC1747" s="69"/>
      <c r="AD1747" s="68"/>
      <c r="AE1747" s="69"/>
      <c r="AF1747" s="69"/>
      <c r="AG1747" s="69"/>
      <c r="AH1747" s="68"/>
      <c r="AI1747" s="68"/>
      <c r="AJ1747" s="68"/>
      <c r="AK1747" s="68"/>
      <c r="AL1747" s="68"/>
      <c r="AM1747" s="68"/>
      <c r="AN1747" s="68"/>
      <c r="AO1747" s="70"/>
      <c r="AP1747" s="71"/>
      <c r="AQ1747" s="70"/>
      <c r="AR1747" s="72"/>
      <c r="AS1747" s="55"/>
      <c r="AT1747" s="55"/>
      <c r="AU1747" s="55"/>
      <c r="AV1747" s="78"/>
    </row>
    <row r="1748" spans="28:48" ht="14.25">
      <c r="AB1748" s="68"/>
      <c r="AC1748" s="69"/>
      <c r="AD1748" s="68"/>
      <c r="AE1748" s="69"/>
      <c r="AF1748" s="69"/>
      <c r="AG1748" s="69"/>
      <c r="AH1748" s="68"/>
      <c r="AI1748" s="68"/>
      <c r="AJ1748" s="68"/>
      <c r="AK1748" s="68"/>
      <c r="AL1748" s="68"/>
      <c r="AM1748" s="68"/>
      <c r="AN1748" s="68"/>
      <c r="AO1748" s="70"/>
      <c r="AP1748" s="71"/>
      <c r="AQ1748" s="70"/>
      <c r="AR1748" s="72"/>
      <c r="AS1748" s="55"/>
      <c r="AT1748" s="55"/>
      <c r="AU1748" s="55"/>
      <c r="AV1748" s="78"/>
    </row>
    <row r="1749" spans="28:48" ht="14.25">
      <c r="AB1749" s="68"/>
      <c r="AC1749" s="69"/>
      <c r="AD1749" s="68"/>
      <c r="AE1749" s="69"/>
      <c r="AF1749" s="69"/>
      <c r="AG1749" s="69"/>
      <c r="AH1749" s="68"/>
      <c r="AI1749" s="68"/>
      <c r="AJ1749" s="68"/>
      <c r="AK1749" s="68"/>
      <c r="AL1749" s="68"/>
      <c r="AM1749" s="68"/>
      <c r="AN1749" s="68"/>
      <c r="AO1749" s="70"/>
      <c r="AP1749" s="71"/>
      <c r="AQ1749" s="70"/>
      <c r="AR1749" s="72"/>
      <c r="AS1749" s="55"/>
      <c r="AT1749" s="55"/>
      <c r="AU1749" s="55"/>
      <c r="AV1749" s="78"/>
    </row>
    <row r="1750" spans="28:48" ht="14.25">
      <c r="AB1750" s="68"/>
      <c r="AC1750" s="69"/>
      <c r="AD1750" s="68"/>
      <c r="AE1750" s="69"/>
      <c r="AF1750" s="69"/>
      <c r="AG1750" s="69"/>
      <c r="AH1750" s="68"/>
      <c r="AI1750" s="68"/>
      <c r="AJ1750" s="68"/>
      <c r="AK1750" s="68"/>
      <c r="AL1750" s="68"/>
      <c r="AM1750" s="68"/>
      <c r="AN1750" s="68"/>
      <c r="AO1750" s="70"/>
      <c r="AP1750" s="71"/>
      <c r="AQ1750" s="70"/>
      <c r="AR1750" s="72"/>
      <c r="AS1750" s="55"/>
      <c r="AT1750" s="55"/>
      <c r="AU1750" s="55"/>
      <c r="AV1750" s="78"/>
    </row>
    <row r="1751" spans="28:48" ht="14.25">
      <c r="AB1751" s="68"/>
      <c r="AC1751" s="69"/>
      <c r="AD1751" s="68"/>
      <c r="AE1751" s="69"/>
      <c r="AF1751" s="69"/>
      <c r="AG1751" s="69"/>
      <c r="AH1751" s="68"/>
      <c r="AI1751" s="68"/>
      <c r="AJ1751" s="68"/>
      <c r="AK1751" s="68"/>
      <c r="AL1751" s="68"/>
      <c r="AM1751" s="68"/>
      <c r="AN1751" s="68"/>
      <c r="AO1751" s="70"/>
      <c r="AP1751" s="71"/>
      <c r="AQ1751" s="70"/>
      <c r="AR1751" s="72"/>
      <c r="AS1751" s="55"/>
      <c r="AT1751" s="55"/>
      <c r="AU1751" s="55"/>
      <c r="AV1751" s="78"/>
    </row>
    <row r="1752" spans="28:48" ht="14.25">
      <c r="AB1752" s="68"/>
      <c r="AC1752" s="69"/>
      <c r="AD1752" s="68"/>
      <c r="AE1752" s="69"/>
      <c r="AF1752" s="69"/>
      <c r="AG1752" s="69"/>
      <c r="AH1752" s="68"/>
      <c r="AI1752" s="68"/>
      <c r="AJ1752" s="68"/>
      <c r="AK1752" s="68"/>
      <c r="AL1752" s="68"/>
      <c r="AM1752" s="68"/>
      <c r="AN1752" s="68"/>
      <c r="AO1752" s="70"/>
      <c r="AP1752" s="71"/>
      <c r="AQ1752" s="70"/>
      <c r="AR1752" s="72"/>
      <c r="AS1752" s="55"/>
      <c r="AT1752" s="55"/>
      <c r="AU1752" s="55"/>
      <c r="AV1752" s="78"/>
    </row>
    <row r="1753" spans="28:48" ht="14.25">
      <c r="AB1753" s="68"/>
      <c r="AC1753" s="69"/>
      <c r="AD1753" s="68"/>
      <c r="AE1753" s="69"/>
      <c r="AF1753" s="69"/>
      <c r="AG1753" s="69"/>
      <c r="AH1753" s="68"/>
      <c r="AI1753" s="68"/>
      <c r="AJ1753" s="68"/>
      <c r="AK1753" s="68"/>
      <c r="AL1753" s="68"/>
      <c r="AM1753" s="68"/>
      <c r="AN1753" s="68"/>
      <c r="AO1753" s="70"/>
      <c r="AP1753" s="71"/>
      <c r="AQ1753" s="70"/>
      <c r="AR1753" s="72"/>
      <c r="AS1753" s="55"/>
      <c r="AT1753" s="55"/>
      <c r="AU1753" s="55"/>
      <c r="AV1753" s="78"/>
    </row>
    <row r="1754" spans="28:48" ht="14.25">
      <c r="AB1754" s="68"/>
      <c r="AC1754" s="69"/>
      <c r="AD1754" s="68"/>
      <c r="AE1754" s="69"/>
      <c r="AF1754" s="69"/>
      <c r="AG1754" s="69"/>
      <c r="AH1754" s="68"/>
      <c r="AI1754" s="68"/>
      <c r="AJ1754" s="68"/>
      <c r="AK1754" s="68"/>
      <c r="AL1754" s="68"/>
      <c r="AM1754" s="68"/>
      <c r="AN1754" s="68"/>
      <c r="AO1754" s="70"/>
      <c r="AP1754" s="71"/>
      <c r="AQ1754" s="70"/>
      <c r="AR1754" s="72"/>
      <c r="AS1754" s="55"/>
      <c r="AT1754" s="55"/>
      <c r="AU1754" s="55"/>
      <c r="AV1754" s="78"/>
    </row>
    <row r="1755" spans="28:48" ht="14.25">
      <c r="AB1755" s="68"/>
      <c r="AC1755" s="69"/>
      <c r="AD1755" s="68"/>
      <c r="AE1755" s="69"/>
      <c r="AF1755" s="69"/>
      <c r="AG1755" s="69"/>
      <c r="AH1755" s="68"/>
      <c r="AI1755" s="68"/>
      <c r="AJ1755" s="68"/>
      <c r="AK1755" s="68"/>
      <c r="AL1755" s="68"/>
      <c r="AM1755" s="68"/>
      <c r="AN1755" s="68"/>
      <c r="AO1755" s="70"/>
      <c r="AP1755" s="71"/>
      <c r="AQ1755" s="70"/>
      <c r="AR1755" s="72"/>
      <c r="AS1755" s="55"/>
      <c r="AT1755" s="55"/>
      <c r="AU1755" s="55"/>
      <c r="AV1755" s="78"/>
    </row>
    <row r="1756" spans="28:48" ht="14.25">
      <c r="AB1756" s="68"/>
      <c r="AC1756" s="69"/>
      <c r="AD1756" s="68"/>
      <c r="AE1756" s="69"/>
      <c r="AF1756" s="69"/>
      <c r="AG1756" s="69"/>
      <c r="AH1756" s="68"/>
      <c r="AI1756" s="68"/>
      <c r="AJ1756" s="68"/>
      <c r="AK1756" s="68"/>
      <c r="AL1756" s="68"/>
      <c r="AM1756" s="68"/>
      <c r="AN1756" s="68"/>
      <c r="AO1756" s="70"/>
      <c r="AP1756" s="71"/>
      <c r="AQ1756" s="70"/>
      <c r="AR1756" s="72"/>
      <c r="AS1756" s="55"/>
      <c r="AT1756" s="55"/>
      <c r="AU1756" s="55"/>
      <c r="AV1756" s="78"/>
    </row>
    <row r="1757" spans="28:48" ht="14.25">
      <c r="AB1757" s="68"/>
      <c r="AC1757" s="69"/>
      <c r="AD1757" s="68"/>
      <c r="AE1757" s="69"/>
      <c r="AF1757" s="69"/>
      <c r="AG1757" s="69"/>
      <c r="AH1757" s="68"/>
      <c r="AI1757" s="68"/>
      <c r="AJ1757" s="68"/>
      <c r="AK1757" s="68"/>
      <c r="AL1757" s="68"/>
      <c r="AM1757" s="68"/>
      <c r="AN1757" s="68"/>
      <c r="AO1757" s="70"/>
      <c r="AP1757" s="71"/>
      <c r="AQ1757" s="70"/>
      <c r="AR1757" s="72"/>
      <c r="AS1757" s="55"/>
      <c r="AT1757" s="55"/>
      <c r="AU1757" s="55"/>
      <c r="AV1757" s="78"/>
    </row>
    <row r="1758" spans="28:48" ht="14.25">
      <c r="AB1758" s="68"/>
      <c r="AC1758" s="69"/>
      <c r="AD1758" s="68"/>
      <c r="AE1758" s="69"/>
      <c r="AF1758" s="69"/>
      <c r="AG1758" s="69"/>
      <c r="AH1758" s="68"/>
      <c r="AI1758" s="68"/>
      <c r="AJ1758" s="68"/>
      <c r="AK1758" s="68"/>
      <c r="AL1758" s="68"/>
      <c r="AM1758" s="68"/>
      <c r="AN1758" s="68"/>
      <c r="AO1758" s="70"/>
      <c r="AP1758" s="71"/>
      <c r="AQ1758" s="70"/>
      <c r="AR1758" s="72"/>
      <c r="AS1758" s="55"/>
      <c r="AT1758" s="55"/>
      <c r="AU1758" s="55"/>
      <c r="AV1758" s="78"/>
    </row>
    <row r="1759" spans="28:48" ht="14.25">
      <c r="AB1759" s="68"/>
      <c r="AC1759" s="69"/>
      <c r="AD1759" s="68"/>
      <c r="AE1759" s="69"/>
      <c r="AF1759" s="69"/>
      <c r="AG1759" s="69"/>
      <c r="AH1759" s="68"/>
      <c r="AI1759" s="68"/>
      <c r="AJ1759" s="68"/>
      <c r="AK1759" s="68"/>
      <c r="AL1759" s="68"/>
      <c r="AM1759" s="68"/>
      <c r="AN1759" s="68"/>
      <c r="AO1759" s="70"/>
      <c r="AP1759" s="71"/>
      <c r="AQ1759" s="70"/>
      <c r="AR1759" s="72"/>
      <c r="AS1759" s="55"/>
      <c r="AT1759" s="55"/>
      <c r="AU1759" s="55"/>
      <c r="AV1759" s="78"/>
    </row>
    <row r="1760" spans="28:48" ht="14.25">
      <c r="AB1760" s="68"/>
      <c r="AC1760" s="69"/>
      <c r="AD1760" s="68"/>
      <c r="AE1760" s="69"/>
      <c r="AF1760" s="69"/>
      <c r="AG1760" s="69"/>
      <c r="AH1760" s="68"/>
      <c r="AI1760" s="68"/>
      <c r="AJ1760" s="68"/>
      <c r="AK1760" s="68"/>
      <c r="AL1760" s="68"/>
      <c r="AM1760" s="68"/>
      <c r="AN1760" s="68"/>
      <c r="AO1760" s="70"/>
      <c r="AP1760" s="71"/>
      <c r="AQ1760" s="70"/>
      <c r="AR1760" s="72"/>
      <c r="AS1760" s="55"/>
      <c r="AT1760" s="55"/>
      <c r="AU1760" s="55"/>
      <c r="AV1760" s="78"/>
    </row>
    <row r="1761" spans="28:48" ht="14.25">
      <c r="AB1761" s="68"/>
      <c r="AC1761" s="69"/>
      <c r="AD1761" s="68"/>
      <c r="AE1761" s="69"/>
      <c r="AF1761" s="69"/>
      <c r="AG1761" s="69"/>
      <c r="AH1761" s="68"/>
      <c r="AI1761" s="68"/>
      <c r="AJ1761" s="68"/>
      <c r="AK1761" s="68"/>
      <c r="AL1761" s="68"/>
      <c r="AM1761" s="68"/>
      <c r="AN1761" s="68"/>
      <c r="AO1761" s="70"/>
      <c r="AP1761" s="71"/>
      <c r="AQ1761" s="70"/>
      <c r="AR1761" s="72"/>
      <c r="AS1761" s="55"/>
      <c r="AT1761" s="55"/>
      <c r="AU1761" s="55"/>
      <c r="AV1761" s="78"/>
    </row>
    <row r="1762" spans="28:48" ht="14.25">
      <c r="AB1762" s="68"/>
      <c r="AC1762" s="69"/>
      <c r="AD1762" s="68"/>
      <c r="AE1762" s="69"/>
      <c r="AF1762" s="69"/>
      <c r="AG1762" s="69"/>
      <c r="AH1762" s="68"/>
      <c r="AI1762" s="68"/>
      <c r="AJ1762" s="68"/>
      <c r="AK1762" s="68"/>
      <c r="AL1762" s="68"/>
      <c r="AM1762" s="68"/>
      <c r="AN1762" s="68"/>
      <c r="AO1762" s="70"/>
      <c r="AP1762" s="71"/>
      <c r="AQ1762" s="70"/>
      <c r="AR1762" s="72"/>
      <c r="AS1762" s="55"/>
      <c r="AT1762" s="55"/>
      <c r="AU1762" s="55"/>
      <c r="AV1762" s="78"/>
    </row>
    <row r="1763" spans="28:48" ht="14.25">
      <c r="AB1763" s="68"/>
      <c r="AC1763" s="69"/>
      <c r="AD1763" s="68"/>
      <c r="AE1763" s="69"/>
      <c r="AF1763" s="69"/>
      <c r="AG1763" s="69"/>
      <c r="AH1763" s="68"/>
      <c r="AI1763" s="68"/>
      <c r="AJ1763" s="68"/>
      <c r="AK1763" s="68"/>
      <c r="AL1763" s="68"/>
      <c r="AM1763" s="68"/>
      <c r="AN1763" s="68"/>
      <c r="AO1763" s="70"/>
      <c r="AP1763" s="71"/>
      <c r="AQ1763" s="70"/>
      <c r="AR1763" s="72"/>
      <c r="AS1763" s="55"/>
      <c r="AT1763" s="55"/>
      <c r="AU1763" s="55"/>
      <c r="AV1763" s="78"/>
    </row>
    <row r="1764" spans="28:48" ht="14.25">
      <c r="AB1764" s="68"/>
      <c r="AC1764" s="69"/>
      <c r="AD1764" s="68"/>
      <c r="AE1764" s="69"/>
      <c r="AF1764" s="69"/>
      <c r="AG1764" s="69"/>
      <c r="AH1764" s="68"/>
      <c r="AI1764" s="68"/>
      <c r="AJ1764" s="68"/>
      <c r="AK1764" s="68"/>
      <c r="AL1764" s="68"/>
      <c r="AM1764" s="68"/>
      <c r="AN1764" s="68"/>
      <c r="AO1764" s="70"/>
      <c r="AP1764" s="71"/>
      <c r="AQ1764" s="70"/>
      <c r="AR1764" s="72"/>
      <c r="AS1764" s="55"/>
      <c r="AT1764" s="55"/>
      <c r="AU1764" s="55"/>
      <c r="AV1764" s="78"/>
    </row>
    <row r="1765" spans="28:48" ht="14.25">
      <c r="AB1765" s="68"/>
      <c r="AC1765" s="69"/>
      <c r="AD1765" s="68"/>
      <c r="AE1765" s="69"/>
      <c r="AF1765" s="69"/>
      <c r="AG1765" s="69"/>
      <c r="AH1765" s="68"/>
      <c r="AI1765" s="68"/>
      <c r="AJ1765" s="68"/>
      <c r="AK1765" s="68"/>
      <c r="AL1765" s="68"/>
      <c r="AM1765" s="68"/>
      <c r="AN1765" s="68"/>
      <c r="AO1765" s="70"/>
      <c r="AP1765" s="71"/>
      <c r="AQ1765" s="70"/>
      <c r="AR1765" s="72"/>
      <c r="AS1765" s="55"/>
      <c r="AT1765" s="55"/>
      <c r="AU1765" s="55"/>
      <c r="AV1765" s="78"/>
    </row>
    <row r="1766" spans="28:48" ht="14.25">
      <c r="AB1766" s="68"/>
      <c r="AC1766" s="69"/>
      <c r="AD1766" s="68"/>
      <c r="AE1766" s="69"/>
      <c r="AF1766" s="69"/>
      <c r="AG1766" s="69"/>
      <c r="AH1766" s="68"/>
      <c r="AI1766" s="68"/>
      <c r="AJ1766" s="68"/>
      <c r="AK1766" s="68"/>
      <c r="AL1766" s="68"/>
      <c r="AM1766" s="68"/>
      <c r="AN1766" s="68"/>
      <c r="AO1766" s="70"/>
      <c r="AP1766" s="71"/>
      <c r="AQ1766" s="70"/>
      <c r="AR1766" s="72"/>
      <c r="AS1766" s="55"/>
      <c r="AT1766" s="55"/>
      <c r="AU1766" s="55"/>
      <c r="AV1766" s="78"/>
    </row>
    <row r="1767" spans="28:48" ht="14.25">
      <c r="AB1767" s="68"/>
      <c r="AC1767" s="69"/>
      <c r="AD1767" s="68"/>
      <c r="AE1767" s="69"/>
      <c r="AF1767" s="69"/>
      <c r="AG1767" s="69"/>
      <c r="AH1767" s="68"/>
      <c r="AI1767" s="68"/>
      <c r="AJ1767" s="68"/>
      <c r="AK1767" s="68"/>
      <c r="AL1767" s="68"/>
      <c r="AM1767" s="68"/>
      <c r="AN1767" s="68"/>
      <c r="AO1767" s="70"/>
      <c r="AP1767" s="71"/>
      <c r="AQ1767" s="70"/>
      <c r="AR1767" s="72"/>
      <c r="AS1767" s="55"/>
      <c r="AT1767" s="55"/>
      <c r="AU1767" s="55"/>
      <c r="AV1767" s="78"/>
    </row>
    <row r="1768" spans="28:48" ht="14.25">
      <c r="AB1768" s="68"/>
      <c r="AC1768" s="69"/>
      <c r="AD1768" s="68"/>
      <c r="AE1768" s="69"/>
      <c r="AF1768" s="69"/>
      <c r="AG1768" s="69"/>
      <c r="AH1768" s="68"/>
      <c r="AI1768" s="68"/>
      <c r="AJ1768" s="68"/>
      <c r="AK1768" s="68"/>
      <c r="AL1768" s="68"/>
      <c r="AM1768" s="68"/>
      <c r="AN1768" s="68"/>
      <c r="AO1768" s="70"/>
      <c r="AP1768" s="71"/>
      <c r="AQ1768" s="70"/>
      <c r="AR1768" s="72"/>
      <c r="AS1768" s="55"/>
      <c r="AT1768" s="55"/>
      <c r="AU1768" s="55"/>
      <c r="AV1768" s="78"/>
    </row>
    <row r="1769" spans="28:48" ht="14.25">
      <c r="AB1769" s="68"/>
      <c r="AC1769" s="69"/>
      <c r="AD1769" s="68"/>
      <c r="AE1769" s="69"/>
      <c r="AF1769" s="69"/>
      <c r="AG1769" s="69"/>
      <c r="AH1769" s="68"/>
      <c r="AI1769" s="68"/>
      <c r="AJ1769" s="68"/>
      <c r="AK1769" s="68"/>
      <c r="AL1769" s="68"/>
      <c r="AM1769" s="68"/>
      <c r="AN1769" s="68"/>
      <c r="AO1769" s="70"/>
      <c r="AP1769" s="71"/>
      <c r="AQ1769" s="70"/>
      <c r="AR1769" s="72"/>
      <c r="AS1769" s="55"/>
      <c r="AT1769" s="55"/>
      <c r="AU1769" s="55"/>
      <c r="AV1769" s="78"/>
    </row>
    <row r="1770" spans="28:48" ht="14.25">
      <c r="AB1770" s="68"/>
      <c r="AC1770" s="69"/>
      <c r="AD1770" s="68"/>
      <c r="AE1770" s="69"/>
      <c r="AF1770" s="69"/>
      <c r="AG1770" s="69"/>
      <c r="AH1770" s="68"/>
      <c r="AI1770" s="68"/>
      <c r="AJ1770" s="68"/>
      <c r="AK1770" s="68"/>
      <c r="AL1770" s="68"/>
      <c r="AM1770" s="68"/>
      <c r="AN1770" s="68"/>
      <c r="AO1770" s="70"/>
      <c r="AP1770" s="71"/>
      <c r="AQ1770" s="70"/>
      <c r="AR1770" s="72"/>
      <c r="AS1770" s="55"/>
      <c r="AT1770" s="55"/>
      <c r="AU1770" s="55"/>
      <c r="AV1770" s="78"/>
    </row>
    <row r="1771" spans="28:48" ht="14.25">
      <c r="AB1771" s="68"/>
      <c r="AC1771" s="69"/>
      <c r="AD1771" s="68"/>
      <c r="AE1771" s="69"/>
      <c r="AF1771" s="69"/>
      <c r="AG1771" s="69"/>
      <c r="AH1771" s="68"/>
      <c r="AI1771" s="68"/>
      <c r="AJ1771" s="68"/>
      <c r="AK1771" s="68"/>
      <c r="AL1771" s="68"/>
      <c r="AM1771" s="68"/>
      <c r="AN1771" s="68"/>
      <c r="AO1771" s="70"/>
      <c r="AP1771" s="71"/>
      <c r="AQ1771" s="70"/>
      <c r="AR1771" s="72"/>
      <c r="AS1771" s="55"/>
      <c r="AT1771" s="55"/>
      <c r="AU1771" s="55"/>
      <c r="AV1771" s="78"/>
    </row>
    <row r="1772" spans="28:48" ht="14.25">
      <c r="AB1772" s="68"/>
      <c r="AC1772" s="69"/>
      <c r="AD1772" s="68"/>
      <c r="AE1772" s="69"/>
      <c r="AF1772" s="69"/>
      <c r="AG1772" s="69"/>
      <c r="AH1772" s="68"/>
      <c r="AI1772" s="68"/>
      <c r="AJ1772" s="68"/>
      <c r="AK1772" s="68"/>
      <c r="AL1772" s="68"/>
      <c r="AM1772" s="68"/>
      <c r="AN1772" s="68"/>
      <c r="AO1772" s="70"/>
      <c r="AP1772" s="71"/>
      <c r="AQ1772" s="70"/>
      <c r="AR1772" s="72"/>
      <c r="AS1772" s="55"/>
      <c r="AT1772" s="55"/>
      <c r="AU1772" s="55"/>
      <c r="AV1772" s="78"/>
    </row>
    <row r="1773" spans="28:48" ht="14.25">
      <c r="AB1773" s="68"/>
      <c r="AC1773" s="69"/>
      <c r="AD1773" s="68"/>
      <c r="AE1773" s="69"/>
      <c r="AF1773" s="69"/>
      <c r="AG1773" s="69"/>
      <c r="AH1773" s="68"/>
      <c r="AI1773" s="68"/>
      <c r="AJ1773" s="68"/>
      <c r="AK1773" s="68"/>
      <c r="AL1773" s="68"/>
      <c r="AM1773" s="68"/>
      <c r="AN1773" s="68"/>
      <c r="AO1773" s="70"/>
      <c r="AP1773" s="71"/>
      <c r="AQ1773" s="70"/>
      <c r="AR1773" s="72"/>
      <c r="AS1773" s="55"/>
      <c r="AT1773" s="55"/>
      <c r="AU1773" s="55"/>
      <c r="AV1773" s="78"/>
    </row>
    <row r="1774" spans="28:48" ht="14.25">
      <c r="AB1774" s="68"/>
      <c r="AC1774" s="69"/>
      <c r="AD1774" s="68"/>
      <c r="AE1774" s="69"/>
      <c r="AF1774" s="69"/>
      <c r="AG1774" s="69"/>
      <c r="AH1774" s="68"/>
      <c r="AI1774" s="68"/>
      <c r="AJ1774" s="68"/>
      <c r="AK1774" s="68"/>
      <c r="AL1774" s="68"/>
      <c r="AM1774" s="68"/>
      <c r="AN1774" s="68"/>
      <c r="AO1774" s="70"/>
      <c r="AP1774" s="71"/>
      <c r="AQ1774" s="70"/>
      <c r="AR1774" s="72"/>
      <c r="AS1774" s="55"/>
      <c r="AT1774" s="55"/>
      <c r="AU1774" s="55"/>
      <c r="AV1774" s="78"/>
    </row>
    <row r="1775" spans="28:48" ht="14.25">
      <c r="AB1775" s="68"/>
      <c r="AC1775" s="69"/>
      <c r="AD1775" s="68"/>
      <c r="AE1775" s="69"/>
      <c r="AF1775" s="69"/>
      <c r="AG1775" s="69"/>
      <c r="AH1775" s="68"/>
      <c r="AI1775" s="68"/>
      <c r="AJ1775" s="68"/>
      <c r="AK1775" s="68"/>
      <c r="AL1775" s="68"/>
      <c r="AM1775" s="68"/>
      <c r="AN1775" s="68"/>
      <c r="AO1775" s="70"/>
      <c r="AP1775" s="71"/>
      <c r="AQ1775" s="70"/>
      <c r="AR1775" s="72"/>
      <c r="AS1775" s="55"/>
      <c r="AT1775" s="55"/>
      <c r="AU1775" s="55"/>
      <c r="AV1775" s="78"/>
    </row>
    <row r="1776" spans="28:48" ht="14.25">
      <c r="AB1776" s="68"/>
      <c r="AC1776" s="69"/>
      <c r="AD1776" s="68"/>
      <c r="AE1776" s="69"/>
      <c r="AF1776" s="69"/>
      <c r="AG1776" s="69"/>
      <c r="AH1776" s="68"/>
      <c r="AI1776" s="68"/>
      <c r="AJ1776" s="68"/>
      <c r="AK1776" s="68"/>
      <c r="AL1776" s="68"/>
      <c r="AM1776" s="68"/>
      <c r="AN1776" s="68"/>
      <c r="AO1776" s="70"/>
      <c r="AP1776" s="71"/>
      <c r="AQ1776" s="70"/>
      <c r="AR1776" s="72"/>
      <c r="AS1776" s="55"/>
      <c r="AT1776" s="55"/>
      <c r="AU1776" s="55"/>
      <c r="AV1776" s="78"/>
    </row>
    <row r="1777" spans="28:48" ht="14.25">
      <c r="AB1777" s="68"/>
      <c r="AC1777" s="69"/>
      <c r="AD1777" s="68"/>
      <c r="AE1777" s="69"/>
      <c r="AF1777" s="69"/>
      <c r="AG1777" s="69"/>
      <c r="AH1777" s="68"/>
      <c r="AI1777" s="68"/>
      <c r="AJ1777" s="68"/>
      <c r="AK1777" s="68"/>
      <c r="AL1777" s="68"/>
      <c r="AM1777" s="68"/>
      <c r="AN1777" s="68"/>
      <c r="AO1777" s="70"/>
      <c r="AP1777" s="71"/>
      <c r="AQ1777" s="70"/>
      <c r="AR1777" s="72"/>
      <c r="AS1777" s="55"/>
      <c r="AT1777" s="55"/>
      <c r="AU1777" s="55"/>
      <c r="AV1777" s="78"/>
    </row>
    <row r="1778" spans="28:48" ht="14.25">
      <c r="AB1778" s="68"/>
      <c r="AC1778" s="69"/>
      <c r="AD1778" s="68"/>
      <c r="AE1778" s="69"/>
      <c r="AF1778" s="69"/>
      <c r="AG1778" s="69"/>
      <c r="AH1778" s="68"/>
      <c r="AI1778" s="68"/>
      <c r="AJ1778" s="68"/>
      <c r="AK1778" s="68"/>
      <c r="AL1778" s="68"/>
      <c r="AM1778" s="68"/>
      <c r="AN1778" s="68"/>
      <c r="AO1778" s="70"/>
      <c r="AP1778" s="71"/>
      <c r="AQ1778" s="70"/>
      <c r="AR1778" s="72"/>
      <c r="AS1778" s="55"/>
      <c r="AT1778" s="55"/>
      <c r="AU1778" s="55"/>
      <c r="AV1778" s="78"/>
    </row>
    <row r="1779" spans="28:48" ht="14.25">
      <c r="AB1779" s="68"/>
      <c r="AC1779" s="69"/>
      <c r="AD1779" s="68"/>
      <c r="AE1779" s="69"/>
      <c r="AF1779" s="69"/>
      <c r="AG1779" s="69"/>
      <c r="AH1779" s="68"/>
      <c r="AI1779" s="68"/>
      <c r="AJ1779" s="68"/>
      <c r="AK1779" s="68"/>
      <c r="AL1779" s="68"/>
      <c r="AM1779" s="68"/>
      <c r="AN1779" s="68"/>
      <c r="AO1779" s="70"/>
      <c r="AP1779" s="71"/>
      <c r="AQ1779" s="70"/>
      <c r="AR1779" s="72"/>
      <c r="AS1779" s="55"/>
      <c r="AT1779" s="55"/>
      <c r="AU1779" s="55"/>
      <c r="AV1779" s="78"/>
    </row>
    <row r="1780" spans="28:48" ht="14.25">
      <c r="AB1780" s="68"/>
      <c r="AC1780" s="69"/>
      <c r="AD1780" s="68"/>
      <c r="AE1780" s="69"/>
      <c r="AF1780" s="69"/>
      <c r="AG1780" s="69"/>
      <c r="AH1780" s="68"/>
      <c r="AI1780" s="68"/>
      <c r="AJ1780" s="68"/>
      <c r="AK1780" s="68"/>
      <c r="AL1780" s="68"/>
      <c r="AM1780" s="68"/>
      <c r="AN1780" s="68"/>
      <c r="AO1780" s="70"/>
      <c r="AP1780" s="71"/>
      <c r="AQ1780" s="70"/>
      <c r="AR1780" s="72"/>
      <c r="AS1780" s="55"/>
      <c r="AT1780" s="55"/>
      <c r="AU1780" s="55"/>
      <c r="AV1780" s="78"/>
    </row>
    <row r="1781" spans="28:48" ht="14.25">
      <c r="AB1781" s="68"/>
      <c r="AC1781" s="69"/>
      <c r="AD1781" s="68"/>
      <c r="AE1781" s="69"/>
      <c r="AF1781" s="69"/>
      <c r="AG1781" s="69"/>
      <c r="AH1781" s="68"/>
      <c r="AI1781" s="68"/>
      <c r="AJ1781" s="68"/>
      <c r="AK1781" s="68"/>
      <c r="AL1781" s="68"/>
      <c r="AM1781" s="68"/>
      <c r="AN1781" s="68"/>
      <c r="AO1781" s="70"/>
      <c r="AP1781" s="71"/>
      <c r="AQ1781" s="70"/>
      <c r="AR1781" s="72"/>
      <c r="AS1781" s="55"/>
      <c r="AT1781" s="55"/>
      <c r="AU1781" s="55"/>
      <c r="AV1781" s="78"/>
    </row>
    <row r="1782" spans="28:48" ht="14.25">
      <c r="AB1782" s="68"/>
      <c r="AC1782" s="69"/>
      <c r="AD1782" s="68"/>
      <c r="AE1782" s="69"/>
      <c r="AF1782" s="69"/>
      <c r="AG1782" s="69"/>
      <c r="AH1782" s="68"/>
      <c r="AI1782" s="68"/>
      <c r="AJ1782" s="68"/>
      <c r="AK1782" s="68"/>
      <c r="AL1782" s="68"/>
      <c r="AM1782" s="68"/>
      <c r="AN1782" s="68"/>
      <c r="AO1782" s="70"/>
      <c r="AP1782" s="71"/>
      <c r="AQ1782" s="70"/>
      <c r="AR1782" s="72"/>
      <c r="AS1782" s="55"/>
      <c r="AT1782" s="55"/>
      <c r="AU1782" s="55"/>
      <c r="AV1782" s="78"/>
    </row>
    <row r="1783" spans="28:48" ht="14.25">
      <c r="AB1783" s="68"/>
      <c r="AC1783" s="69"/>
      <c r="AD1783" s="68"/>
      <c r="AE1783" s="69"/>
      <c r="AF1783" s="69"/>
      <c r="AG1783" s="69"/>
      <c r="AH1783" s="68"/>
      <c r="AI1783" s="68"/>
      <c r="AJ1783" s="68"/>
      <c r="AK1783" s="68"/>
      <c r="AL1783" s="68"/>
      <c r="AM1783" s="68"/>
      <c r="AN1783" s="68"/>
      <c r="AO1783" s="70"/>
      <c r="AP1783" s="71"/>
      <c r="AQ1783" s="70"/>
      <c r="AR1783" s="72"/>
      <c r="AS1783" s="55"/>
      <c r="AT1783" s="55"/>
      <c r="AU1783" s="55"/>
      <c r="AV1783" s="78"/>
    </row>
    <row r="1784" spans="28:48" ht="14.25">
      <c r="AB1784" s="68"/>
      <c r="AC1784" s="69"/>
      <c r="AD1784" s="68"/>
      <c r="AE1784" s="69"/>
      <c r="AF1784" s="69"/>
      <c r="AG1784" s="69"/>
      <c r="AH1784" s="68"/>
      <c r="AI1784" s="68"/>
      <c r="AJ1784" s="68"/>
      <c r="AK1784" s="68"/>
      <c r="AL1784" s="68"/>
      <c r="AM1784" s="68"/>
      <c r="AN1784" s="68"/>
      <c r="AO1784" s="70"/>
      <c r="AP1784" s="71"/>
      <c r="AQ1784" s="70"/>
      <c r="AR1784" s="72"/>
      <c r="AS1784" s="55"/>
      <c r="AT1784" s="55"/>
      <c r="AU1784" s="55"/>
      <c r="AV1784" s="78"/>
    </row>
    <row r="1785" spans="28:48" ht="14.25">
      <c r="AB1785" s="68"/>
      <c r="AC1785" s="69"/>
      <c r="AD1785" s="68"/>
      <c r="AE1785" s="69"/>
      <c r="AF1785" s="69"/>
      <c r="AG1785" s="69"/>
      <c r="AH1785" s="68"/>
      <c r="AI1785" s="68"/>
      <c r="AJ1785" s="68"/>
      <c r="AK1785" s="68"/>
      <c r="AL1785" s="68"/>
      <c r="AM1785" s="68"/>
      <c r="AN1785" s="68"/>
      <c r="AO1785" s="70"/>
      <c r="AP1785" s="71"/>
      <c r="AQ1785" s="70"/>
      <c r="AR1785" s="72"/>
      <c r="AS1785" s="55"/>
      <c r="AT1785" s="55"/>
      <c r="AU1785" s="55"/>
      <c r="AV1785" s="78"/>
    </row>
    <row r="1786" spans="28:48" ht="14.25">
      <c r="AB1786" s="68"/>
      <c r="AC1786" s="69"/>
      <c r="AD1786" s="68"/>
      <c r="AE1786" s="69"/>
      <c r="AF1786" s="69"/>
      <c r="AG1786" s="69"/>
      <c r="AH1786" s="68"/>
      <c r="AI1786" s="68"/>
      <c r="AJ1786" s="68"/>
      <c r="AK1786" s="68"/>
      <c r="AL1786" s="68"/>
      <c r="AM1786" s="68"/>
      <c r="AN1786" s="68"/>
      <c r="AO1786" s="70"/>
      <c r="AP1786" s="71"/>
      <c r="AQ1786" s="70"/>
      <c r="AR1786" s="72"/>
      <c r="AS1786" s="55"/>
      <c r="AT1786" s="55"/>
      <c r="AU1786" s="55"/>
      <c r="AV1786" s="78"/>
    </row>
    <row r="1787" spans="28:48" ht="14.25">
      <c r="AB1787" s="68"/>
      <c r="AC1787" s="69"/>
      <c r="AD1787" s="68"/>
      <c r="AE1787" s="69"/>
      <c r="AF1787" s="69"/>
      <c r="AG1787" s="69"/>
      <c r="AH1787" s="68"/>
      <c r="AI1787" s="68"/>
      <c r="AJ1787" s="68"/>
      <c r="AK1787" s="68"/>
      <c r="AL1787" s="68"/>
      <c r="AM1787" s="68"/>
      <c r="AN1787" s="68"/>
      <c r="AO1787" s="70"/>
      <c r="AP1787" s="71"/>
      <c r="AQ1787" s="70"/>
      <c r="AR1787" s="72"/>
      <c r="AS1787" s="55"/>
      <c r="AT1787" s="55"/>
      <c r="AU1787" s="55"/>
      <c r="AV1787" s="78"/>
    </row>
    <row r="1788" spans="28:48" ht="14.25">
      <c r="AB1788" s="68"/>
      <c r="AC1788" s="69"/>
      <c r="AD1788" s="68"/>
      <c r="AE1788" s="69"/>
      <c r="AF1788" s="69"/>
      <c r="AG1788" s="69"/>
      <c r="AH1788" s="68"/>
      <c r="AI1788" s="68"/>
      <c r="AJ1788" s="68"/>
      <c r="AK1788" s="68"/>
      <c r="AL1788" s="68"/>
      <c r="AM1788" s="68"/>
      <c r="AN1788" s="68"/>
      <c r="AO1788" s="70"/>
      <c r="AP1788" s="71"/>
      <c r="AQ1788" s="70"/>
      <c r="AR1788" s="72"/>
      <c r="AS1788" s="55"/>
      <c r="AT1788" s="55"/>
      <c r="AU1788" s="55"/>
      <c r="AV1788" s="78"/>
    </row>
    <row r="1789" spans="28:48" ht="14.25">
      <c r="AB1789" s="68"/>
      <c r="AC1789" s="69"/>
      <c r="AD1789" s="68"/>
      <c r="AE1789" s="69"/>
      <c r="AF1789" s="69"/>
      <c r="AG1789" s="69"/>
      <c r="AH1789" s="68"/>
      <c r="AI1789" s="68"/>
      <c r="AJ1789" s="68"/>
      <c r="AK1789" s="68"/>
      <c r="AL1789" s="68"/>
      <c r="AM1789" s="68"/>
      <c r="AN1789" s="68"/>
      <c r="AO1789" s="70"/>
      <c r="AP1789" s="71"/>
      <c r="AQ1789" s="70"/>
      <c r="AR1789" s="72"/>
      <c r="AS1789" s="55"/>
      <c r="AT1789" s="55"/>
      <c r="AU1789" s="55"/>
      <c r="AV1789" s="78"/>
    </row>
    <row r="1790" spans="28:48" ht="14.25">
      <c r="AB1790" s="68"/>
      <c r="AC1790" s="69"/>
      <c r="AD1790" s="68"/>
      <c r="AE1790" s="69"/>
      <c r="AF1790" s="69"/>
      <c r="AG1790" s="69"/>
      <c r="AH1790" s="68"/>
      <c r="AI1790" s="68"/>
      <c r="AJ1790" s="68"/>
      <c r="AK1790" s="68"/>
      <c r="AL1790" s="68"/>
      <c r="AM1790" s="68"/>
      <c r="AN1790" s="68"/>
      <c r="AO1790" s="70"/>
      <c r="AP1790" s="71"/>
      <c r="AQ1790" s="70"/>
      <c r="AR1790" s="72"/>
      <c r="AS1790" s="55"/>
      <c r="AT1790" s="55"/>
      <c r="AU1790" s="55"/>
      <c r="AV1790" s="78"/>
    </row>
    <row r="1791" spans="28:48" ht="14.25">
      <c r="AB1791" s="68"/>
      <c r="AC1791" s="69"/>
      <c r="AD1791" s="68"/>
      <c r="AE1791" s="69"/>
      <c r="AF1791" s="69"/>
      <c r="AG1791" s="69"/>
      <c r="AH1791" s="68"/>
      <c r="AI1791" s="68"/>
      <c r="AJ1791" s="68"/>
      <c r="AK1791" s="68"/>
      <c r="AL1791" s="68"/>
      <c r="AM1791" s="68"/>
      <c r="AN1791" s="68"/>
      <c r="AO1791" s="70"/>
      <c r="AP1791" s="71"/>
      <c r="AQ1791" s="70"/>
      <c r="AR1791" s="72"/>
      <c r="AS1791" s="55"/>
      <c r="AT1791" s="55"/>
      <c r="AU1791" s="55"/>
      <c r="AV1791" s="78"/>
    </row>
    <row r="1792" spans="28:48" ht="14.25">
      <c r="AB1792" s="68"/>
      <c r="AC1792" s="69"/>
      <c r="AD1792" s="68"/>
      <c r="AE1792" s="69"/>
      <c r="AF1792" s="69"/>
      <c r="AG1792" s="69"/>
      <c r="AH1792" s="68"/>
      <c r="AI1792" s="68"/>
      <c r="AJ1792" s="68"/>
      <c r="AK1792" s="68"/>
      <c r="AL1792" s="68"/>
      <c r="AM1792" s="68"/>
      <c r="AN1792" s="68"/>
      <c r="AO1792" s="70"/>
      <c r="AP1792" s="71"/>
      <c r="AQ1792" s="70"/>
      <c r="AR1792" s="72"/>
      <c r="AS1792" s="55"/>
      <c r="AT1792" s="55"/>
      <c r="AU1792" s="55"/>
      <c r="AV1792" s="78"/>
    </row>
    <row r="1793" spans="28:48" ht="14.25">
      <c r="AB1793" s="68"/>
      <c r="AC1793" s="69"/>
      <c r="AD1793" s="68"/>
      <c r="AE1793" s="69"/>
      <c r="AF1793" s="69"/>
      <c r="AG1793" s="69"/>
      <c r="AH1793" s="68"/>
      <c r="AI1793" s="68"/>
      <c r="AJ1793" s="68"/>
      <c r="AK1793" s="68"/>
      <c r="AL1793" s="68"/>
      <c r="AM1793" s="68"/>
      <c r="AN1793" s="68"/>
      <c r="AO1793" s="70"/>
      <c r="AP1793" s="71"/>
      <c r="AQ1793" s="70"/>
      <c r="AR1793" s="72"/>
      <c r="AS1793" s="55"/>
      <c r="AT1793" s="55"/>
      <c r="AU1793" s="55"/>
      <c r="AV1793" s="78"/>
    </row>
    <row r="1794" spans="28:48" ht="14.25">
      <c r="AB1794" s="68"/>
      <c r="AC1794" s="69"/>
      <c r="AD1794" s="68"/>
      <c r="AE1794" s="69"/>
      <c r="AF1794" s="69"/>
      <c r="AG1794" s="69"/>
      <c r="AH1794" s="68"/>
      <c r="AI1794" s="68"/>
      <c r="AJ1794" s="68"/>
      <c r="AK1794" s="68"/>
      <c r="AL1794" s="68"/>
      <c r="AM1794" s="68"/>
      <c r="AN1794" s="68"/>
      <c r="AO1794" s="70"/>
      <c r="AP1794" s="71"/>
      <c r="AQ1794" s="70"/>
      <c r="AR1794" s="72"/>
      <c r="AS1794" s="55"/>
      <c r="AT1794" s="55"/>
      <c r="AU1794" s="55"/>
      <c r="AV1794" s="78"/>
    </row>
    <row r="1795" spans="28:48" ht="14.25">
      <c r="AB1795" s="68"/>
      <c r="AC1795" s="69"/>
      <c r="AD1795" s="68"/>
      <c r="AE1795" s="69"/>
      <c r="AF1795" s="69"/>
      <c r="AG1795" s="69"/>
      <c r="AH1795" s="68"/>
      <c r="AI1795" s="68"/>
      <c r="AJ1795" s="68"/>
      <c r="AK1795" s="68"/>
      <c r="AL1795" s="68"/>
      <c r="AM1795" s="68"/>
      <c r="AN1795" s="68"/>
      <c r="AO1795" s="70"/>
      <c r="AP1795" s="71"/>
      <c r="AQ1795" s="70"/>
      <c r="AR1795" s="72"/>
      <c r="AS1795" s="55"/>
      <c r="AT1795" s="55"/>
      <c r="AU1795" s="55"/>
      <c r="AV1795" s="78"/>
    </row>
    <row r="1796" spans="28:48" ht="14.25">
      <c r="AB1796" s="68"/>
      <c r="AC1796" s="69"/>
      <c r="AD1796" s="68"/>
      <c r="AE1796" s="69"/>
      <c r="AF1796" s="69"/>
      <c r="AG1796" s="69"/>
      <c r="AH1796" s="68"/>
      <c r="AI1796" s="68"/>
      <c r="AJ1796" s="68"/>
      <c r="AK1796" s="68"/>
      <c r="AL1796" s="68"/>
      <c r="AM1796" s="68"/>
      <c r="AN1796" s="68"/>
      <c r="AO1796" s="70"/>
      <c r="AP1796" s="71"/>
      <c r="AQ1796" s="70"/>
      <c r="AR1796" s="72"/>
      <c r="AS1796" s="55"/>
      <c r="AT1796" s="55"/>
      <c r="AU1796" s="55"/>
      <c r="AV1796" s="78"/>
    </row>
    <row r="1797" spans="28:48" ht="14.25">
      <c r="AB1797" s="68"/>
      <c r="AC1797" s="69"/>
      <c r="AD1797" s="68"/>
      <c r="AE1797" s="69"/>
      <c r="AF1797" s="69"/>
      <c r="AG1797" s="69"/>
      <c r="AH1797" s="68"/>
      <c r="AI1797" s="68"/>
      <c r="AJ1797" s="68"/>
      <c r="AK1797" s="68"/>
      <c r="AL1797" s="68"/>
      <c r="AM1797" s="68"/>
      <c r="AN1797" s="68"/>
      <c r="AO1797" s="70"/>
      <c r="AP1797" s="71"/>
      <c r="AQ1797" s="70"/>
      <c r="AR1797" s="72"/>
      <c r="AS1797" s="55"/>
      <c r="AT1797" s="55"/>
      <c r="AU1797" s="55"/>
      <c r="AV1797" s="78"/>
    </row>
    <row r="1798" spans="28:48" ht="14.25">
      <c r="AB1798" s="68"/>
      <c r="AC1798" s="69"/>
      <c r="AD1798" s="68"/>
      <c r="AE1798" s="69"/>
      <c r="AF1798" s="69"/>
      <c r="AG1798" s="69"/>
      <c r="AH1798" s="68"/>
      <c r="AI1798" s="68"/>
      <c r="AJ1798" s="68"/>
      <c r="AK1798" s="68"/>
      <c r="AL1798" s="68"/>
      <c r="AM1798" s="68"/>
      <c r="AN1798" s="68"/>
      <c r="AO1798" s="70"/>
      <c r="AP1798" s="71"/>
      <c r="AQ1798" s="70"/>
      <c r="AR1798" s="72"/>
      <c r="AS1798" s="55"/>
      <c r="AT1798" s="55"/>
      <c r="AU1798" s="55"/>
      <c r="AV1798" s="78"/>
    </row>
    <row r="1799" spans="28:48" ht="14.25">
      <c r="AB1799" s="68"/>
      <c r="AC1799" s="69"/>
      <c r="AD1799" s="68"/>
      <c r="AE1799" s="69"/>
      <c r="AF1799" s="69"/>
      <c r="AG1799" s="69"/>
      <c r="AH1799" s="68"/>
      <c r="AI1799" s="68"/>
      <c r="AJ1799" s="68"/>
      <c r="AK1799" s="68"/>
      <c r="AL1799" s="68"/>
      <c r="AM1799" s="68"/>
      <c r="AN1799" s="68"/>
      <c r="AO1799" s="70"/>
      <c r="AP1799" s="71"/>
      <c r="AQ1799" s="70"/>
      <c r="AR1799" s="72"/>
      <c r="AS1799" s="55"/>
      <c r="AT1799" s="55"/>
      <c r="AU1799" s="55"/>
      <c r="AV1799" s="78"/>
    </row>
    <row r="1800" spans="28:48" ht="14.25">
      <c r="AB1800" s="68"/>
      <c r="AC1800" s="69"/>
      <c r="AD1800" s="68"/>
      <c r="AE1800" s="69"/>
      <c r="AF1800" s="69"/>
      <c r="AG1800" s="69"/>
      <c r="AH1800" s="68"/>
      <c r="AI1800" s="68"/>
      <c r="AJ1800" s="68"/>
      <c r="AK1800" s="68"/>
      <c r="AL1800" s="68"/>
      <c r="AM1800" s="68"/>
      <c r="AN1800" s="68"/>
      <c r="AO1800" s="70"/>
      <c r="AP1800" s="71"/>
      <c r="AQ1800" s="70"/>
      <c r="AR1800" s="72"/>
      <c r="AS1800" s="55"/>
      <c r="AT1800" s="55"/>
      <c r="AU1800" s="55"/>
      <c r="AV1800" s="78"/>
    </row>
    <row r="1801" spans="28:48" ht="14.25">
      <c r="AB1801" s="68"/>
      <c r="AC1801" s="69"/>
      <c r="AD1801" s="68"/>
      <c r="AE1801" s="69"/>
      <c r="AF1801" s="69"/>
      <c r="AG1801" s="69"/>
      <c r="AH1801" s="68"/>
      <c r="AI1801" s="68"/>
      <c r="AJ1801" s="68"/>
      <c r="AK1801" s="68"/>
      <c r="AL1801" s="68"/>
      <c r="AM1801" s="68"/>
      <c r="AN1801" s="68"/>
      <c r="AO1801" s="70"/>
      <c r="AP1801" s="71"/>
      <c r="AQ1801" s="70"/>
      <c r="AR1801" s="72"/>
      <c r="AS1801" s="55"/>
      <c r="AT1801" s="55"/>
      <c r="AU1801" s="55"/>
      <c r="AV1801" s="78"/>
    </row>
    <row r="1802" spans="28:48" ht="14.25">
      <c r="AB1802" s="68"/>
      <c r="AC1802" s="69"/>
      <c r="AD1802" s="68"/>
      <c r="AE1802" s="69"/>
      <c r="AF1802" s="69"/>
      <c r="AG1802" s="69"/>
      <c r="AH1802" s="68"/>
      <c r="AI1802" s="68"/>
      <c r="AJ1802" s="68"/>
      <c r="AK1802" s="68"/>
      <c r="AL1802" s="68"/>
      <c r="AM1802" s="68"/>
      <c r="AN1802" s="68"/>
      <c r="AO1802" s="70"/>
      <c r="AP1802" s="71"/>
      <c r="AQ1802" s="70"/>
      <c r="AR1802" s="72"/>
      <c r="AS1802" s="55"/>
      <c r="AT1802" s="55"/>
      <c r="AU1802" s="55"/>
      <c r="AV1802" s="78"/>
    </row>
    <row r="1803" spans="28:48" ht="14.25">
      <c r="AB1803" s="68"/>
      <c r="AC1803" s="69"/>
      <c r="AD1803" s="68"/>
      <c r="AE1803" s="69"/>
      <c r="AF1803" s="69"/>
      <c r="AG1803" s="69"/>
      <c r="AH1803" s="68"/>
      <c r="AI1803" s="68"/>
      <c r="AJ1803" s="68"/>
      <c r="AK1803" s="68"/>
      <c r="AL1803" s="68"/>
      <c r="AM1803" s="68"/>
      <c r="AN1803" s="68"/>
      <c r="AO1803" s="70"/>
      <c r="AP1803" s="71"/>
      <c r="AQ1803" s="70"/>
      <c r="AR1803" s="72"/>
      <c r="AS1803" s="55"/>
      <c r="AT1803" s="55"/>
      <c r="AU1803" s="55"/>
      <c r="AV1803" s="78"/>
    </row>
    <row r="1804" spans="28:48" ht="14.25">
      <c r="AB1804" s="68"/>
      <c r="AC1804" s="69"/>
      <c r="AD1804" s="68"/>
      <c r="AE1804" s="69"/>
      <c r="AF1804" s="69"/>
      <c r="AG1804" s="69"/>
      <c r="AH1804" s="68"/>
      <c r="AI1804" s="68"/>
      <c r="AJ1804" s="68"/>
      <c r="AK1804" s="68"/>
      <c r="AL1804" s="68"/>
      <c r="AM1804" s="68"/>
      <c r="AN1804" s="68"/>
      <c r="AO1804" s="70"/>
      <c r="AP1804" s="71"/>
      <c r="AQ1804" s="70"/>
      <c r="AR1804" s="72"/>
      <c r="AS1804" s="55"/>
      <c r="AT1804" s="55"/>
      <c r="AU1804" s="55"/>
      <c r="AV1804" s="78"/>
    </row>
    <row r="1805" spans="28:48" ht="14.25">
      <c r="AB1805" s="68"/>
      <c r="AC1805" s="69"/>
      <c r="AD1805" s="68"/>
      <c r="AE1805" s="69"/>
      <c r="AF1805" s="69"/>
      <c r="AG1805" s="69"/>
      <c r="AH1805" s="68"/>
      <c r="AI1805" s="68"/>
      <c r="AJ1805" s="68"/>
      <c r="AK1805" s="68"/>
      <c r="AL1805" s="68"/>
      <c r="AM1805" s="68"/>
      <c r="AN1805" s="68"/>
      <c r="AO1805" s="70"/>
      <c r="AP1805" s="71"/>
      <c r="AQ1805" s="70"/>
      <c r="AR1805" s="72"/>
      <c r="AS1805" s="55"/>
      <c r="AT1805" s="55"/>
      <c r="AU1805" s="55"/>
      <c r="AV1805" s="78"/>
    </row>
    <row r="1806" spans="28:48" ht="14.25">
      <c r="AB1806" s="68"/>
      <c r="AC1806" s="69"/>
      <c r="AD1806" s="68"/>
      <c r="AE1806" s="69"/>
      <c r="AF1806" s="69"/>
      <c r="AG1806" s="69"/>
      <c r="AH1806" s="68"/>
      <c r="AI1806" s="68"/>
      <c r="AJ1806" s="68"/>
      <c r="AK1806" s="68"/>
      <c r="AL1806" s="68"/>
      <c r="AM1806" s="68"/>
      <c r="AN1806" s="68"/>
      <c r="AO1806" s="70"/>
      <c r="AP1806" s="71"/>
      <c r="AQ1806" s="70"/>
      <c r="AR1806" s="72"/>
      <c r="AS1806" s="55"/>
      <c r="AT1806" s="55"/>
      <c r="AU1806" s="55"/>
      <c r="AV1806" s="78"/>
    </row>
    <row r="1807" spans="28:48" ht="14.25">
      <c r="AB1807" s="68"/>
      <c r="AC1807" s="69"/>
      <c r="AD1807" s="68"/>
      <c r="AE1807" s="69"/>
      <c r="AF1807" s="69"/>
      <c r="AG1807" s="69"/>
      <c r="AH1807" s="68"/>
      <c r="AI1807" s="68"/>
      <c r="AJ1807" s="68"/>
      <c r="AK1807" s="68"/>
      <c r="AL1807" s="68"/>
      <c r="AM1807" s="68"/>
      <c r="AN1807" s="68"/>
      <c r="AO1807" s="70"/>
      <c r="AP1807" s="71"/>
      <c r="AQ1807" s="70"/>
      <c r="AR1807" s="72"/>
      <c r="AS1807" s="55"/>
      <c r="AT1807" s="55"/>
      <c r="AU1807" s="55"/>
      <c r="AV1807" s="78"/>
    </row>
    <row r="1808" spans="28:48" ht="14.25">
      <c r="AB1808" s="68"/>
      <c r="AC1808" s="69"/>
      <c r="AD1808" s="68"/>
      <c r="AE1808" s="69"/>
      <c r="AF1808" s="69"/>
      <c r="AG1808" s="69"/>
      <c r="AH1808" s="68"/>
      <c r="AI1808" s="68"/>
      <c r="AJ1808" s="68"/>
      <c r="AK1808" s="68"/>
      <c r="AL1808" s="68"/>
      <c r="AM1808" s="68"/>
      <c r="AN1808" s="68"/>
      <c r="AO1808" s="70"/>
      <c r="AP1808" s="71"/>
      <c r="AQ1808" s="70"/>
      <c r="AR1808" s="72"/>
      <c r="AS1808" s="55"/>
      <c r="AT1808" s="55"/>
      <c r="AU1808" s="55"/>
      <c r="AV1808" s="78"/>
    </row>
    <row r="1809" spans="28:48" ht="14.25">
      <c r="AB1809" s="68"/>
      <c r="AC1809" s="69"/>
      <c r="AD1809" s="68"/>
      <c r="AE1809" s="69"/>
      <c r="AF1809" s="69"/>
      <c r="AG1809" s="69"/>
      <c r="AH1809" s="68"/>
      <c r="AI1809" s="68"/>
      <c r="AJ1809" s="68"/>
      <c r="AK1809" s="68"/>
      <c r="AL1809" s="68"/>
      <c r="AM1809" s="68"/>
      <c r="AN1809" s="68"/>
      <c r="AO1809" s="70"/>
      <c r="AP1809" s="71"/>
      <c r="AQ1809" s="70"/>
      <c r="AR1809" s="72"/>
      <c r="AS1809" s="55"/>
      <c r="AT1809" s="55"/>
      <c r="AU1809" s="55"/>
      <c r="AV1809" s="78"/>
    </row>
    <row r="1810" spans="28:48" ht="14.25">
      <c r="AB1810" s="68"/>
      <c r="AC1810" s="69"/>
      <c r="AD1810" s="68"/>
      <c r="AE1810" s="69"/>
      <c r="AF1810" s="69"/>
      <c r="AG1810" s="69"/>
      <c r="AH1810" s="68"/>
      <c r="AI1810" s="68"/>
      <c r="AJ1810" s="68"/>
      <c r="AK1810" s="68"/>
      <c r="AL1810" s="68"/>
      <c r="AM1810" s="68"/>
      <c r="AN1810" s="68"/>
      <c r="AO1810" s="70"/>
      <c r="AP1810" s="71"/>
      <c r="AQ1810" s="70"/>
      <c r="AR1810" s="72"/>
      <c r="AS1810" s="55"/>
      <c r="AT1810" s="55"/>
      <c r="AU1810" s="55"/>
      <c r="AV1810" s="78"/>
    </row>
    <row r="1811" spans="28:48" ht="14.25">
      <c r="AB1811" s="68"/>
      <c r="AC1811" s="69"/>
      <c r="AD1811" s="68"/>
      <c r="AE1811" s="69"/>
      <c r="AF1811" s="69"/>
      <c r="AG1811" s="69"/>
      <c r="AH1811" s="68"/>
      <c r="AI1811" s="68"/>
      <c r="AJ1811" s="68"/>
      <c r="AK1811" s="68"/>
      <c r="AL1811" s="68"/>
      <c r="AM1811" s="68"/>
      <c r="AN1811" s="68"/>
      <c r="AO1811" s="70"/>
      <c r="AP1811" s="71"/>
      <c r="AQ1811" s="70"/>
      <c r="AR1811" s="72"/>
      <c r="AS1811" s="55"/>
      <c r="AT1811" s="55"/>
      <c r="AU1811" s="55"/>
      <c r="AV1811" s="78"/>
    </row>
    <row r="1812" spans="28:48" ht="14.25">
      <c r="AB1812" s="68"/>
      <c r="AC1812" s="69"/>
      <c r="AD1812" s="68"/>
      <c r="AE1812" s="69"/>
      <c r="AF1812" s="69"/>
      <c r="AG1812" s="69"/>
      <c r="AH1812" s="68"/>
      <c r="AI1812" s="68"/>
      <c r="AJ1812" s="68"/>
      <c r="AK1812" s="68"/>
      <c r="AL1812" s="68"/>
      <c r="AM1812" s="68"/>
      <c r="AN1812" s="68"/>
      <c r="AO1812" s="70"/>
      <c r="AP1812" s="71"/>
      <c r="AQ1812" s="70"/>
      <c r="AR1812" s="72"/>
      <c r="AS1812" s="55"/>
      <c r="AT1812" s="55"/>
      <c r="AU1812" s="55"/>
      <c r="AV1812" s="78"/>
    </row>
    <row r="1813" spans="28:48" ht="14.25">
      <c r="AB1813" s="68"/>
      <c r="AC1813" s="69"/>
      <c r="AD1813" s="68"/>
      <c r="AE1813" s="69"/>
      <c r="AF1813" s="69"/>
      <c r="AG1813" s="69"/>
      <c r="AH1813" s="68"/>
      <c r="AI1813" s="68"/>
      <c r="AJ1813" s="68"/>
      <c r="AK1813" s="68"/>
      <c r="AL1813" s="68"/>
      <c r="AM1813" s="68"/>
      <c r="AN1813" s="68"/>
      <c r="AO1813" s="70"/>
      <c r="AP1813" s="71"/>
      <c r="AQ1813" s="70"/>
      <c r="AR1813" s="72"/>
      <c r="AS1813" s="55"/>
      <c r="AT1813" s="55"/>
      <c r="AU1813" s="55"/>
      <c r="AV1813" s="78"/>
    </row>
    <row r="1814" spans="28:48" ht="14.25">
      <c r="AB1814" s="68"/>
      <c r="AC1814" s="69"/>
      <c r="AD1814" s="68"/>
      <c r="AE1814" s="69"/>
      <c r="AF1814" s="69"/>
      <c r="AG1814" s="69"/>
      <c r="AH1814" s="68"/>
      <c r="AI1814" s="68"/>
      <c r="AJ1814" s="68"/>
      <c r="AK1814" s="68"/>
      <c r="AL1814" s="68"/>
      <c r="AM1814" s="68"/>
      <c r="AN1814" s="68"/>
      <c r="AO1814" s="70"/>
      <c r="AP1814" s="71"/>
      <c r="AQ1814" s="70"/>
      <c r="AR1814" s="72"/>
      <c r="AS1814" s="55"/>
      <c r="AT1814" s="55"/>
      <c r="AU1814" s="55"/>
      <c r="AV1814" s="78"/>
    </row>
    <row r="1815" spans="28:48" ht="14.25">
      <c r="AB1815" s="68"/>
      <c r="AC1815" s="69"/>
      <c r="AD1815" s="68"/>
      <c r="AE1815" s="69"/>
      <c r="AF1815" s="69"/>
      <c r="AG1815" s="69"/>
      <c r="AH1815" s="68"/>
      <c r="AI1815" s="68"/>
      <c r="AJ1815" s="68"/>
      <c r="AK1815" s="68"/>
      <c r="AL1815" s="68"/>
      <c r="AM1815" s="68"/>
      <c r="AN1815" s="68"/>
      <c r="AO1815" s="70"/>
      <c r="AP1815" s="71"/>
      <c r="AQ1815" s="70"/>
      <c r="AR1815" s="72"/>
      <c r="AS1815" s="55"/>
      <c r="AT1815" s="55"/>
      <c r="AU1815" s="55"/>
      <c r="AV1815" s="78"/>
    </row>
    <row r="1816" spans="28:48" ht="14.25">
      <c r="AB1816" s="68"/>
      <c r="AC1816" s="69"/>
      <c r="AD1816" s="68"/>
      <c r="AE1816" s="69"/>
      <c r="AF1816" s="69"/>
      <c r="AG1816" s="69"/>
      <c r="AH1816" s="68"/>
      <c r="AI1816" s="68"/>
      <c r="AJ1816" s="68"/>
      <c r="AK1816" s="68"/>
      <c r="AL1816" s="68"/>
      <c r="AM1816" s="68"/>
      <c r="AN1816" s="68"/>
      <c r="AO1816" s="70"/>
      <c r="AP1816" s="71"/>
      <c r="AQ1816" s="70"/>
      <c r="AR1816" s="72"/>
      <c r="AS1816" s="55"/>
      <c r="AT1816" s="55"/>
      <c r="AU1816" s="55"/>
      <c r="AV1816" s="78"/>
    </row>
    <row r="1817" spans="28:48" ht="14.25">
      <c r="AB1817" s="68"/>
      <c r="AC1817" s="69"/>
      <c r="AD1817" s="68"/>
      <c r="AE1817" s="69"/>
      <c r="AF1817" s="69"/>
      <c r="AG1817" s="69"/>
      <c r="AH1817" s="68"/>
      <c r="AI1817" s="68"/>
      <c r="AJ1817" s="68"/>
      <c r="AK1817" s="68"/>
      <c r="AL1817" s="68"/>
      <c r="AM1817" s="68"/>
      <c r="AN1817" s="68"/>
      <c r="AO1817" s="70"/>
      <c r="AP1817" s="71"/>
      <c r="AQ1817" s="70"/>
      <c r="AR1817" s="72"/>
      <c r="AS1817" s="55"/>
      <c r="AT1817" s="55"/>
      <c r="AU1817" s="55"/>
      <c r="AV1817" s="78"/>
    </row>
    <row r="1818" spans="28:48" ht="14.25">
      <c r="AB1818" s="68"/>
      <c r="AC1818" s="69"/>
      <c r="AD1818" s="68"/>
      <c r="AE1818" s="69"/>
      <c r="AF1818" s="69"/>
      <c r="AG1818" s="69"/>
      <c r="AH1818" s="68"/>
      <c r="AI1818" s="68"/>
      <c r="AJ1818" s="68"/>
      <c r="AK1818" s="68"/>
      <c r="AL1818" s="68"/>
      <c r="AM1818" s="68"/>
      <c r="AN1818" s="68"/>
      <c r="AO1818" s="70"/>
      <c r="AP1818" s="71"/>
      <c r="AQ1818" s="70"/>
      <c r="AR1818" s="72"/>
      <c r="AS1818" s="55"/>
      <c r="AT1818" s="55"/>
      <c r="AU1818" s="55"/>
      <c r="AV1818" s="78"/>
    </row>
    <row r="1819" spans="28:48" ht="14.25">
      <c r="AB1819" s="68"/>
      <c r="AC1819" s="69"/>
      <c r="AD1819" s="68"/>
      <c r="AE1819" s="69"/>
      <c r="AF1819" s="69"/>
      <c r="AG1819" s="69"/>
      <c r="AH1819" s="68"/>
      <c r="AI1819" s="68"/>
      <c r="AJ1819" s="68"/>
      <c r="AK1819" s="68"/>
      <c r="AL1819" s="68"/>
      <c r="AM1819" s="68"/>
      <c r="AN1819" s="68"/>
      <c r="AO1819" s="70"/>
      <c r="AP1819" s="71"/>
      <c r="AQ1819" s="70"/>
      <c r="AR1819" s="72"/>
      <c r="AS1819" s="55"/>
      <c r="AT1819" s="55"/>
      <c r="AU1819" s="55"/>
      <c r="AV1819" s="78"/>
    </row>
    <row r="1820" spans="28:48" ht="14.25">
      <c r="AB1820" s="68"/>
      <c r="AC1820" s="69"/>
      <c r="AD1820" s="68"/>
      <c r="AE1820" s="69"/>
      <c r="AF1820" s="69"/>
      <c r="AG1820" s="69"/>
      <c r="AH1820" s="68"/>
      <c r="AI1820" s="68"/>
      <c r="AJ1820" s="68"/>
      <c r="AK1820" s="68"/>
      <c r="AL1820" s="68"/>
      <c r="AM1820" s="68"/>
      <c r="AN1820" s="68"/>
      <c r="AO1820" s="70"/>
      <c r="AP1820" s="71"/>
      <c r="AQ1820" s="70"/>
      <c r="AR1820" s="72"/>
      <c r="AS1820" s="55"/>
      <c r="AT1820" s="55"/>
      <c r="AU1820" s="55"/>
      <c r="AV1820" s="78"/>
    </row>
    <row r="1821" spans="28:48" ht="14.25">
      <c r="AB1821" s="68"/>
      <c r="AC1821" s="69"/>
      <c r="AD1821" s="68"/>
      <c r="AE1821" s="69"/>
      <c r="AF1821" s="69"/>
      <c r="AG1821" s="69"/>
      <c r="AH1821" s="68"/>
      <c r="AI1821" s="68"/>
      <c r="AJ1821" s="68"/>
      <c r="AK1821" s="68"/>
      <c r="AL1821" s="68"/>
      <c r="AM1821" s="68"/>
      <c r="AN1821" s="68"/>
      <c r="AO1821" s="70"/>
      <c r="AP1821" s="71"/>
      <c r="AQ1821" s="70"/>
      <c r="AR1821" s="72"/>
      <c r="AS1821" s="55"/>
      <c r="AT1821" s="55"/>
      <c r="AU1821" s="55"/>
      <c r="AV1821" s="78"/>
    </row>
    <row r="1822" spans="28:48" ht="14.25">
      <c r="AB1822" s="68"/>
      <c r="AC1822" s="69"/>
      <c r="AD1822" s="68"/>
      <c r="AE1822" s="69"/>
      <c r="AF1822" s="69"/>
      <c r="AG1822" s="69"/>
      <c r="AH1822" s="68"/>
      <c r="AI1822" s="68"/>
      <c r="AJ1822" s="68"/>
      <c r="AK1822" s="68"/>
      <c r="AL1822" s="68"/>
      <c r="AM1822" s="68"/>
      <c r="AN1822" s="68"/>
      <c r="AO1822" s="70"/>
      <c r="AP1822" s="71"/>
      <c r="AQ1822" s="70"/>
      <c r="AR1822" s="72"/>
      <c r="AS1822" s="55"/>
      <c r="AT1822" s="55"/>
      <c r="AU1822" s="55"/>
      <c r="AV1822" s="78"/>
    </row>
    <row r="1823" spans="28:48" ht="14.25">
      <c r="AB1823" s="68"/>
      <c r="AC1823" s="69"/>
      <c r="AD1823" s="68"/>
      <c r="AE1823" s="69"/>
      <c r="AF1823" s="69"/>
      <c r="AG1823" s="69"/>
      <c r="AH1823" s="68"/>
      <c r="AI1823" s="68"/>
      <c r="AJ1823" s="68"/>
      <c r="AK1823" s="68"/>
      <c r="AL1823" s="68"/>
      <c r="AM1823" s="68"/>
      <c r="AN1823" s="68"/>
      <c r="AO1823" s="70"/>
      <c r="AP1823" s="71"/>
      <c r="AQ1823" s="70"/>
      <c r="AR1823" s="72"/>
      <c r="AS1823" s="55"/>
      <c r="AT1823" s="55"/>
      <c r="AU1823" s="55"/>
      <c r="AV1823" s="78"/>
    </row>
    <row r="1824" spans="28:48" ht="14.25">
      <c r="AB1824" s="68"/>
      <c r="AC1824" s="69"/>
      <c r="AD1824" s="68"/>
      <c r="AE1824" s="69"/>
      <c r="AF1824" s="69"/>
      <c r="AG1824" s="69"/>
      <c r="AH1824" s="68"/>
      <c r="AI1824" s="68"/>
      <c r="AJ1824" s="68"/>
      <c r="AK1824" s="68"/>
      <c r="AL1824" s="68"/>
      <c r="AM1824" s="68"/>
      <c r="AN1824" s="68"/>
      <c r="AO1824" s="70"/>
      <c r="AP1824" s="71"/>
      <c r="AQ1824" s="70"/>
      <c r="AR1824" s="72"/>
      <c r="AS1824" s="55"/>
      <c r="AT1824" s="55"/>
      <c r="AU1824" s="55"/>
      <c r="AV1824" s="78"/>
    </row>
    <row r="1825" spans="28:48" ht="14.25">
      <c r="AB1825" s="68"/>
      <c r="AC1825" s="69"/>
      <c r="AD1825" s="68"/>
      <c r="AE1825" s="69"/>
      <c r="AF1825" s="69"/>
      <c r="AG1825" s="69"/>
      <c r="AH1825" s="68"/>
      <c r="AI1825" s="68"/>
      <c r="AJ1825" s="68"/>
      <c r="AK1825" s="68"/>
      <c r="AL1825" s="68"/>
      <c r="AM1825" s="68"/>
      <c r="AN1825" s="68"/>
      <c r="AO1825" s="70"/>
      <c r="AP1825" s="71"/>
      <c r="AQ1825" s="70"/>
      <c r="AR1825" s="72"/>
      <c r="AS1825" s="55"/>
      <c r="AT1825" s="55"/>
      <c r="AU1825" s="55"/>
      <c r="AV1825" s="78"/>
    </row>
    <row r="1826" spans="28:48" ht="14.25">
      <c r="AB1826" s="68"/>
      <c r="AC1826" s="69"/>
      <c r="AD1826" s="68"/>
      <c r="AE1826" s="69"/>
      <c r="AF1826" s="69"/>
      <c r="AG1826" s="69"/>
      <c r="AH1826" s="68"/>
      <c r="AI1826" s="68"/>
      <c r="AJ1826" s="68"/>
      <c r="AK1826" s="68"/>
      <c r="AL1826" s="68"/>
      <c r="AM1826" s="68"/>
      <c r="AN1826" s="68"/>
      <c r="AO1826" s="70"/>
      <c r="AP1826" s="71"/>
      <c r="AQ1826" s="70"/>
      <c r="AR1826" s="72"/>
      <c r="AS1826" s="55"/>
      <c r="AT1826" s="55"/>
      <c r="AU1826" s="55"/>
      <c r="AV1826" s="78"/>
    </row>
    <row r="1827" spans="28:48" ht="14.25">
      <c r="AB1827" s="68"/>
      <c r="AC1827" s="69"/>
      <c r="AD1827" s="68"/>
      <c r="AE1827" s="69"/>
      <c r="AF1827" s="69"/>
      <c r="AG1827" s="69"/>
      <c r="AH1827" s="68"/>
      <c r="AI1827" s="68"/>
      <c r="AJ1827" s="68"/>
      <c r="AK1827" s="68"/>
      <c r="AL1827" s="68"/>
      <c r="AM1827" s="68"/>
      <c r="AN1827" s="68"/>
      <c r="AO1827" s="70"/>
      <c r="AP1827" s="71"/>
      <c r="AQ1827" s="70"/>
      <c r="AR1827" s="72"/>
      <c r="AS1827" s="55"/>
      <c r="AT1827" s="55"/>
      <c r="AU1827" s="55"/>
      <c r="AV1827" s="78"/>
    </row>
    <row r="1828" spans="28:48" ht="14.25">
      <c r="AB1828" s="68"/>
      <c r="AC1828" s="69"/>
      <c r="AD1828" s="68"/>
      <c r="AE1828" s="69"/>
      <c r="AF1828" s="69"/>
      <c r="AG1828" s="69"/>
      <c r="AH1828" s="68"/>
      <c r="AI1828" s="68"/>
      <c r="AJ1828" s="68"/>
      <c r="AK1828" s="68"/>
      <c r="AL1828" s="68"/>
      <c r="AM1828" s="68"/>
      <c r="AN1828" s="68"/>
      <c r="AO1828" s="70"/>
      <c r="AP1828" s="71"/>
      <c r="AQ1828" s="70"/>
      <c r="AR1828" s="72"/>
      <c r="AS1828" s="55"/>
      <c r="AT1828" s="55"/>
      <c r="AU1828" s="55"/>
      <c r="AV1828" s="78"/>
    </row>
    <row r="1829" spans="28:48" ht="14.25">
      <c r="AB1829" s="68"/>
      <c r="AC1829" s="69"/>
      <c r="AD1829" s="68"/>
      <c r="AE1829" s="69"/>
      <c r="AF1829" s="69"/>
      <c r="AG1829" s="69"/>
      <c r="AH1829" s="68"/>
      <c r="AI1829" s="68"/>
      <c r="AJ1829" s="68"/>
      <c r="AK1829" s="68"/>
      <c r="AL1829" s="68"/>
      <c r="AM1829" s="68"/>
      <c r="AN1829" s="68"/>
      <c r="AO1829" s="70"/>
      <c r="AP1829" s="71"/>
      <c r="AQ1829" s="70"/>
      <c r="AR1829" s="72"/>
      <c r="AS1829" s="55"/>
      <c r="AT1829" s="55"/>
      <c r="AU1829" s="55"/>
      <c r="AV1829" s="78"/>
    </row>
    <row r="1830" spans="28:48" ht="14.25">
      <c r="AB1830" s="68"/>
      <c r="AC1830" s="69"/>
      <c r="AD1830" s="68"/>
      <c r="AE1830" s="69"/>
      <c r="AF1830" s="69"/>
      <c r="AG1830" s="69"/>
      <c r="AH1830" s="68"/>
      <c r="AI1830" s="68"/>
      <c r="AJ1830" s="68"/>
      <c r="AK1830" s="68"/>
      <c r="AL1830" s="68"/>
      <c r="AM1830" s="68"/>
      <c r="AN1830" s="68"/>
      <c r="AO1830" s="70"/>
      <c r="AP1830" s="71"/>
      <c r="AQ1830" s="70"/>
      <c r="AR1830" s="72"/>
      <c r="AS1830" s="55"/>
      <c r="AT1830" s="55"/>
      <c r="AU1830" s="55"/>
      <c r="AV1830" s="78"/>
    </row>
    <row r="1831" spans="28:48" ht="14.25">
      <c r="AB1831" s="68"/>
      <c r="AC1831" s="69"/>
      <c r="AD1831" s="68"/>
      <c r="AE1831" s="69"/>
      <c r="AF1831" s="69"/>
      <c r="AG1831" s="69"/>
      <c r="AH1831" s="68"/>
      <c r="AI1831" s="68"/>
      <c r="AJ1831" s="68"/>
      <c r="AK1831" s="68"/>
      <c r="AL1831" s="68"/>
      <c r="AM1831" s="68"/>
      <c r="AN1831" s="68"/>
      <c r="AO1831" s="70"/>
      <c r="AP1831" s="71"/>
      <c r="AQ1831" s="70"/>
      <c r="AR1831" s="72"/>
      <c r="AS1831" s="55"/>
      <c r="AT1831" s="55"/>
      <c r="AU1831" s="55"/>
      <c r="AV1831" s="78"/>
    </row>
    <row r="1832" spans="28:48" ht="14.25">
      <c r="AB1832" s="68"/>
      <c r="AC1832" s="69"/>
      <c r="AD1832" s="68"/>
      <c r="AE1832" s="69"/>
      <c r="AF1832" s="69"/>
      <c r="AG1832" s="69"/>
      <c r="AH1832" s="68"/>
      <c r="AI1832" s="68"/>
      <c r="AJ1832" s="68"/>
      <c r="AK1832" s="68"/>
      <c r="AL1832" s="68"/>
      <c r="AM1832" s="68"/>
      <c r="AN1832" s="68"/>
      <c r="AO1832" s="70"/>
      <c r="AP1832" s="71"/>
      <c r="AQ1832" s="70"/>
      <c r="AR1832" s="72"/>
      <c r="AS1832" s="55"/>
      <c r="AT1832" s="55"/>
      <c r="AU1832" s="55"/>
      <c r="AV1832" s="78"/>
    </row>
    <row r="1833" spans="28:48" ht="14.25">
      <c r="AB1833" s="68"/>
      <c r="AC1833" s="69"/>
      <c r="AD1833" s="68"/>
      <c r="AE1833" s="69"/>
      <c r="AF1833" s="69"/>
      <c r="AG1833" s="69"/>
      <c r="AH1833" s="68"/>
      <c r="AI1833" s="68"/>
      <c r="AJ1833" s="68"/>
      <c r="AK1833" s="68"/>
      <c r="AL1833" s="68"/>
      <c r="AM1833" s="68"/>
      <c r="AN1833" s="68"/>
      <c r="AO1833" s="70"/>
      <c r="AP1833" s="71"/>
      <c r="AQ1833" s="70"/>
      <c r="AR1833" s="72"/>
      <c r="AS1833" s="55"/>
      <c r="AT1833" s="55"/>
      <c r="AU1833" s="55"/>
      <c r="AV1833" s="78"/>
    </row>
    <row r="1834" spans="28:48" ht="14.25">
      <c r="AB1834" s="68"/>
      <c r="AC1834" s="69"/>
      <c r="AD1834" s="68"/>
      <c r="AE1834" s="69"/>
      <c r="AF1834" s="69"/>
      <c r="AG1834" s="69"/>
      <c r="AH1834" s="68"/>
      <c r="AI1834" s="68"/>
      <c r="AJ1834" s="68"/>
      <c r="AK1834" s="68"/>
      <c r="AL1834" s="68"/>
      <c r="AM1834" s="68"/>
      <c r="AN1834" s="68"/>
      <c r="AO1834" s="70"/>
      <c r="AP1834" s="71"/>
      <c r="AQ1834" s="70"/>
      <c r="AR1834" s="72"/>
      <c r="AS1834" s="55"/>
      <c r="AT1834" s="55"/>
      <c r="AU1834" s="55"/>
      <c r="AV1834" s="78"/>
    </row>
    <row r="1835" spans="28:48" ht="14.25">
      <c r="AB1835" s="68"/>
      <c r="AC1835" s="69"/>
      <c r="AD1835" s="68"/>
      <c r="AE1835" s="69"/>
      <c r="AF1835" s="69"/>
      <c r="AG1835" s="69"/>
      <c r="AH1835" s="68"/>
      <c r="AI1835" s="68"/>
      <c r="AJ1835" s="68"/>
      <c r="AK1835" s="68"/>
      <c r="AL1835" s="68"/>
      <c r="AM1835" s="68"/>
      <c r="AN1835" s="68"/>
      <c r="AO1835" s="70"/>
      <c r="AP1835" s="71"/>
      <c r="AQ1835" s="70"/>
      <c r="AR1835" s="72"/>
      <c r="AS1835" s="55"/>
      <c r="AT1835" s="55"/>
      <c r="AU1835" s="55"/>
      <c r="AV1835" s="78"/>
    </row>
    <row r="1836" spans="28:48" ht="14.25">
      <c r="AB1836" s="68"/>
      <c r="AC1836" s="69"/>
      <c r="AD1836" s="68"/>
      <c r="AE1836" s="69"/>
      <c r="AF1836" s="69"/>
      <c r="AG1836" s="69"/>
      <c r="AH1836" s="68"/>
      <c r="AI1836" s="68"/>
      <c r="AJ1836" s="68"/>
      <c r="AK1836" s="68"/>
      <c r="AL1836" s="68"/>
      <c r="AM1836" s="68"/>
      <c r="AN1836" s="68"/>
      <c r="AO1836" s="70"/>
      <c r="AP1836" s="71"/>
      <c r="AQ1836" s="70"/>
      <c r="AR1836" s="72"/>
      <c r="AS1836" s="55"/>
      <c r="AT1836" s="55"/>
      <c r="AU1836" s="55"/>
      <c r="AV1836" s="78"/>
    </row>
    <row r="1837" spans="28:48" ht="14.25">
      <c r="AB1837" s="68"/>
      <c r="AC1837" s="69"/>
      <c r="AD1837" s="68"/>
      <c r="AE1837" s="69"/>
      <c r="AF1837" s="69"/>
      <c r="AG1837" s="69"/>
      <c r="AH1837" s="68"/>
      <c r="AI1837" s="68"/>
      <c r="AJ1837" s="68"/>
      <c r="AK1837" s="68"/>
      <c r="AL1837" s="68"/>
      <c r="AM1837" s="68"/>
      <c r="AN1837" s="68"/>
      <c r="AO1837" s="70"/>
      <c r="AP1837" s="71"/>
      <c r="AQ1837" s="70"/>
      <c r="AR1837" s="72"/>
      <c r="AS1837" s="55"/>
      <c r="AT1837" s="55"/>
      <c r="AU1837" s="55"/>
      <c r="AV1837" s="78"/>
    </row>
    <row r="1838" spans="28:48" ht="14.25">
      <c r="AB1838" s="68"/>
      <c r="AC1838" s="69"/>
      <c r="AD1838" s="68"/>
      <c r="AE1838" s="69"/>
      <c r="AF1838" s="69"/>
      <c r="AG1838" s="69"/>
      <c r="AH1838" s="68"/>
      <c r="AI1838" s="68"/>
      <c r="AJ1838" s="68"/>
      <c r="AK1838" s="68"/>
      <c r="AL1838" s="68"/>
      <c r="AM1838" s="68"/>
      <c r="AN1838" s="68"/>
      <c r="AO1838" s="70"/>
      <c r="AP1838" s="71"/>
      <c r="AQ1838" s="70"/>
      <c r="AR1838" s="72"/>
      <c r="AS1838" s="55"/>
      <c r="AT1838" s="55"/>
      <c r="AU1838" s="55"/>
      <c r="AV1838" s="78"/>
    </row>
    <row r="1839" spans="28:48" ht="14.25">
      <c r="AB1839" s="68"/>
      <c r="AC1839" s="69"/>
      <c r="AD1839" s="68"/>
      <c r="AE1839" s="69"/>
      <c r="AF1839" s="69"/>
      <c r="AG1839" s="69"/>
      <c r="AH1839" s="68"/>
      <c r="AI1839" s="68"/>
      <c r="AJ1839" s="68"/>
      <c r="AK1839" s="68"/>
      <c r="AL1839" s="68"/>
      <c r="AM1839" s="68"/>
      <c r="AN1839" s="68"/>
      <c r="AO1839" s="70"/>
      <c r="AP1839" s="71"/>
      <c r="AQ1839" s="70"/>
      <c r="AR1839" s="72"/>
      <c r="AS1839" s="55"/>
      <c r="AT1839" s="55"/>
      <c r="AU1839" s="55"/>
      <c r="AV1839" s="78"/>
    </row>
    <row r="1840" spans="28:48" ht="14.25">
      <c r="AB1840" s="68"/>
      <c r="AC1840" s="69"/>
      <c r="AD1840" s="68"/>
      <c r="AE1840" s="69"/>
      <c r="AF1840" s="69"/>
      <c r="AG1840" s="69"/>
      <c r="AH1840" s="68"/>
      <c r="AI1840" s="68"/>
      <c r="AJ1840" s="68"/>
      <c r="AK1840" s="68"/>
      <c r="AL1840" s="68"/>
      <c r="AM1840" s="68"/>
      <c r="AN1840" s="68"/>
      <c r="AO1840" s="70"/>
      <c r="AP1840" s="71"/>
      <c r="AQ1840" s="70"/>
      <c r="AR1840" s="72"/>
      <c r="AS1840" s="55"/>
      <c r="AT1840" s="55"/>
      <c r="AU1840" s="55"/>
      <c r="AV1840" s="78"/>
    </row>
    <row r="1841" spans="28:48" ht="14.25">
      <c r="AB1841" s="68"/>
      <c r="AC1841" s="69"/>
      <c r="AD1841" s="68"/>
      <c r="AE1841" s="69"/>
      <c r="AF1841" s="69"/>
      <c r="AG1841" s="69"/>
      <c r="AH1841" s="68"/>
      <c r="AI1841" s="68"/>
      <c r="AJ1841" s="68"/>
      <c r="AK1841" s="68"/>
      <c r="AL1841" s="68"/>
      <c r="AM1841" s="68"/>
      <c r="AN1841" s="68"/>
      <c r="AO1841" s="70"/>
      <c r="AP1841" s="71"/>
      <c r="AQ1841" s="70"/>
      <c r="AR1841" s="72"/>
      <c r="AS1841" s="55"/>
      <c r="AT1841" s="55"/>
      <c r="AU1841" s="55"/>
      <c r="AV1841" s="78"/>
    </row>
    <row r="1842" spans="28:48" ht="14.25">
      <c r="AB1842" s="68"/>
      <c r="AC1842" s="69"/>
      <c r="AD1842" s="68"/>
      <c r="AE1842" s="69"/>
      <c r="AF1842" s="69"/>
      <c r="AG1842" s="69"/>
      <c r="AH1842" s="68"/>
      <c r="AI1842" s="68"/>
      <c r="AJ1842" s="68"/>
      <c r="AK1842" s="68"/>
      <c r="AL1842" s="68"/>
      <c r="AM1842" s="68"/>
      <c r="AN1842" s="68"/>
      <c r="AO1842" s="70"/>
      <c r="AP1842" s="71"/>
      <c r="AQ1842" s="70"/>
      <c r="AR1842" s="72"/>
      <c r="AS1842" s="55"/>
      <c r="AT1842" s="55"/>
      <c r="AU1842" s="55"/>
      <c r="AV1842" s="78"/>
    </row>
    <row r="1843" spans="28:48" ht="14.25">
      <c r="AB1843" s="68"/>
      <c r="AC1843" s="69"/>
      <c r="AD1843" s="68"/>
      <c r="AE1843" s="69"/>
      <c r="AF1843" s="69"/>
      <c r="AG1843" s="69"/>
      <c r="AH1843" s="68"/>
      <c r="AI1843" s="68"/>
      <c r="AJ1843" s="68"/>
      <c r="AK1843" s="68"/>
      <c r="AL1843" s="68"/>
      <c r="AM1843" s="68"/>
      <c r="AN1843" s="68"/>
      <c r="AO1843" s="70"/>
      <c r="AP1843" s="71"/>
      <c r="AQ1843" s="70"/>
      <c r="AR1843" s="72"/>
      <c r="AS1843" s="55"/>
      <c r="AT1843" s="55"/>
      <c r="AU1843" s="55"/>
      <c r="AV1843" s="78"/>
    </row>
    <row r="1844" spans="28:48" ht="14.25">
      <c r="AB1844" s="68"/>
      <c r="AC1844" s="69"/>
      <c r="AD1844" s="68"/>
      <c r="AE1844" s="69"/>
      <c r="AF1844" s="69"/>
      <c r="AG1844" s="69"/>
      <c r="AH1844" s="68"/>
      <c r="AI1844" s="68"/>
      <c r="AJ1844" s="68"/>
      <c r="AK1844" s="68"/>
      <c r="AL1844" s="68"/>
      <c r="AM1844" s="68"/>
      <c r="AN1844" s="68"/>
      <c r="AO1844" s="70"/>
      <c r="AP1844" s="71"/>
      <c r="AQ1844" s="70"/>
      <c r="AR1844" s="72"/>
      <c r="AS1844" s="55"/>
      <c r="AT1844" s="55"/>
      <c r="AU1844" s="55"/>
      <c r="AV1844" s="78"/>
    </row>
    <row r="1845" spans="28:48" ht="14.25">
      <c r="AB1845" s="68"/>
      <c r="AC1845" s="69"/>
      <c r="AD1845" s="68"/>
      <c r="AE1845" s="69"/>
      <c r="AF1845" s="69"/>
      <c r="AG1845" s="69"/>
      <c r="AH1845" s="68"/>
      <c r="AI1845" s="68"/>
      <c r="AJ1845" s="68"/>
      <c r="AK1845" s="68"/>
      <c r="AL1845" s="68"/>
      <c r="AM1845" s="68"/>
      <c r="AN1845" s="68"/>
      <c r="AO1845" s="70"/>
      <c r="AP1845" s="71"/>
      <c r="AQ1845" s="70"/>
      <c r="AR1845" s="72"/>
      <c r="AS1845" s="55"/>
      <c r="AT1845" s="55"/>
      <c r="AU1845" s="55"/>
      <c r="AV1845" s="78"/>
    </row>
    <row r="1846" spans="28:48" ht="14.25">
      <c r="AB1846" s="68"/>
      <c r="AC1846" s="69"/>
      <c r="AD1846" s="68"/>
      <c r="AE1846" s="69"/>
      <c r="AF1846" s="69"/>
      <c r="AG1846" s="69"/>
      <c r="AH1846" s="68"/>
      <c r="AI1846" s="68"/>
      <c r="AJ1846" s="68"/>
      <c r="AK1846" s="68"/>
      <c r="AL1846" s="68"/>
      <c r="AM1846" s="68"/>
      <c r="AN1846" s="68"/>
      <c r="AO1846" s="70"/>
      <c r="AP1846" s="71"/>
      <c r="AQ1846" s="70"/>
      <c r="AR1846" s="72"/>
      <c r="AS1846" s="55"/>
      <c r="AT1846" s="55"/>
      <c r="AU1846" s="55"/>
      <c r="AV1846" s="78"/>
    </row>
    <row r="1847" spans="28:48" ht="14.25">
      <c r="AB1847" s="68"/>
      <c r="AC1847" s="69"/>
      <c r="AD1847" s="68"/>
      <c r="AE1847" s="69"/>
      <c r="AF1847" s="69"/>
      <c r="AG1847" s="69"/>
      <c r="AH1847" s="68"/>
      <c r="AI1847" s="68"/>
      <c r="AJ1847" s="68"/>
      <c r="AK1847" s="68"/>
      <c r="AL1847" s="68"/>
      <c r="AM1847" s="68"/>
      <c r="AN1847" s="68"/>
      <c r="AO1847" s="70"/>
      <c r="AP1847" s="71"/>
      <c r="AQ1847" s="70"/>
      <c r="AR1847" s="72"/>
      <c r="AS1847" s="55"/>
      <c r="AT1847" s="55"/>
      <c r="AU1847" s="55"/>
      <c r="AV1847" s="78"/>
    </row>
    <row r="1848" spans="28:48" ht="14.25">
      <c r="AB1848" s="68"/>
      <c r="AC1848" s="69"/>
      <c r="AD1848" s="68"/>
      <c r="AE1848" s="69"/>
      <c r="AF1848" s="69"/>
      <c r="AG1848" s="69"/>
      <c r="AH1848" s="68"/>
      <c r="AI1848" s="68"/>
      <c r="AJ1848" s="68"/>
      <c r="AK1848" s="68"/>
      <c r="AL1848" s="68"/>
      <c r="AM1848" s="68"/>
      <c r="AN1848" s="68"/>
      <c r="AO1848" s="70"/>
      <c r="AP1848" s="71"/>
      <c r="AQ1848" s="70"/>
      <c r="AR1848" s="72"/>
      <c r="AS1848" s="55"/>
      <c r="AT1848" s="55"/>
      <c r="AU1848" s="55"/>
      <c r="AV1848" s="78"/>
    </row>
    <row r="1849" spans="28:48" ht="14.25">
      <c r="AB1849" s="68"/>
      <c r="AC1849" s="69"/>
      <c r="AD1849" s="68"/>
      <c r="AE1849" s="69"/>
      <c r="AF1849" s="69"/>
      <c r="AG1849" s="69"/>
      <c r="AH1849" s="68"/>
      <c r="AI1849" s="68"/>
      <c r="AJ1849" s="68"/>
      <c r="AK1849" s="68"/>
      <c r="AL1849" s="68"/>
      <c r="AM1849" s="68"/>
      <c r="AN1849" s="68"/>
      <c r="AO1849" s="70"/>
      <c r="AP1849" s="71"/>
      <c r="AQ1849" s="70"/>
      <c r="AR1849" s="72"/>
      <c r="AS1849" s="55"/>
      <c r="AT1849" s="55"/>
      <c r="AU1849" s="55"/>
      <c r="AV1849" s="78"/>
    </row>
    <row r="1850" spans="28:48" ht="14.25">
      <c r="AB1850" s="68"/>
      <c r="AC1850" s="69"/>
      <c r="AD1850" s="68"/>
      <c r="AE1850" s="69"/>
      <c r="AF1850" s="69"/>
      <c r="AG1850" s="69"/>
      <c r="AH1850" s="68"/>
      <c r="AI1850" s="68"/>
      <c r="AJ1850" s="68"/>
      <c r="AK1850" s="68"/>
      <c r="AL1850" s="68"/>
      <c r="AM1850" s="68"/>
      <c r="AN1850" s="68"/>
      <c r="AO1850" s="70"/>
      <c r="AP1850" s="71"/>
      <c r="AQ1850" s="70"/>
      <c r="AR1850" s="72"/>
      <c r="AS1850" s="55"/>
      <c r="AT1850" s="55"/>
      <c r="AU1850" s="55"/>
      <c r="AV1850" s="78"/>
    </row>
    <row r="1851" spans="28:48" ht="14.25">
      <c r="AB1851" s="68"/>
      <c r="AC1851" s="69"/>
      <c r="AD1851" s="68"/>
      <c r="AE1851" s="69"/>
      <c r="AF1851" s="69"/>
      <c r="AG1851" s="69"/>
      <c r="AH1851" s="68"/>
      <c r="AI1851" s="68"/>
      <c r="AJ1851" s="68"/>
      <c r="AK1851" s="68"/>
      <c r="AL1851" s="68"/>
      <c r="AM1851" s="68"/>
      <c r="AN1851" s="68"/>
      <c r="AO1851" s="70"/>
      <c r="AP1851" s="71"/>
      <c r="AQ1851" s="70"/>
      <c r="AR1851" s="72"/>
      <c r="AS1851" s="55"/>
      <c r="AT1851" s="55"/>
      <c r="AU1851" s="55"/>
      <c r="AV1851" s="78"/>
    </row>
    <row r="1852" spans="28:48" ht="14.25">
      <c r="AB1852" s="68"/>
      <c r="AC1852" s="69"/>
      <c r="AD1852" s="68"/>
      <c r="AE1852" s="69"/>
      <c r="AF1852" s="69"/>
      <c r="AG1852" s="69"/>
      <c r="AH1852" s="68"/>
      <c r="AI1852" s="68"/>
      <c r="AJ1852" s="68"/>
      <c r="AK1852" s="68"/>
      <c r="AL1852" s="68"/>
      <c r="AM1852" s="68"/>
      <c r="AN1852" s="68"/>
      <c r="AO1852" s="70"/>
      <c r="AP1852" s="71"/>
      <c r="AQ1852" s="70"/>
      <c r="AR1852" s="72"/>
      <c r="AS1852" s="55"/>
      <c r="AT1852" s="55"/>
      <c r="AU1852" s="55"/>
      <c r="AV1852" s="78"/>
    </row>
    <row r="1853" spans="28:48" ht="14.25">
      <c r="AB1853" s="68"/>
      <c r="AC1853" s="69"/>
      <c r="AD1853" s="68"/>
      <c r="AE1853" s="69"/>
      <c r="AF1853" s="69"/>
      <c r="AG1853" s="69"/>
      <c r="AH1853" s="68"/>
      <c r="AI1853" s="68"/>
      <c r="AJ1853" s="68"/>
      <c r="AK1853" s="68"/>
      <c r="AL1853" s="68"/>
      <c r="AM1853" s="68"/>
      <c r="AN1853" s="68"/>
      <c r="AO1853" s="70"/>
      <c r="AP1853" s="71"/>
      <c r="AQ1853" s="70"/>
      <c r="AR1853" s="72"/>
      <c r="AS1853" s="55"/>
      <c r="AT1853" s="55"/>
      <c r="AU1853" s="55"/>
      <c r="AV1853" s="78"/>
    </row>
    <row r="1854" spans="28:48" ht="14.25">
      <c r="AB1854" s="68"/>
      <c r="AC1854" s="69"/>
      <c r="AD1854" s="68"/>
      <c r="AE1854" s="69"/>
      <c r="AF1854" s="69"/>
      <c r="AG1854" s="69"/>
      <c r="AH1854" s="68"/>
      <c r="AI1854" s="68"/>
      <c r="AJ1854" s="68"/>
      <c r="AK1854" s="68"/>
      <c r="AL1854" s="68"/>
      <c r="AM1854" s="68"/>
      <c r="AN1854" s="68"/>
      <c r="AO1854" s="70"/>
      <c r="AP1854" s="71"/>
      <c r="AQ1854" s="70"/>
      <c r="AR1854" s="72"/>
      <c r="AS1854" s="55"/>
      <c r="AT1854" s="55"/>
      <c r="AU1854" s="55"/>
      <c r="AV1854" s="78"/>
    </row>
    <row r="1855" spans="28:48" ht="14.25">
      <c r="AB1855" s="68"/>
      <c r="AC1855" s="69"/>
      <c r="AD1855" s="68"/>
      <c r="AE1855" s="69"/>
      <c r="AF1855" s="69"/>
      <c r="AG1855" s="69"/>
      <c r="AH1855" s="68"/>
      <c r="AI1855" s="68"/>
      <c r="AJ1855" s="68"/>
      <c r="AK1855" s="68"/>
      <c r="AL1855" s="68"/>
      <c r="AM1855" s="68"/>
      <c r="AN1855" s="68"/>
      <c r="AO1855" s="70"/>
      <c r="AP1855" s="71"/>
      <c r="AQ1855" s="70"/>
      <c r="AR1855" s="72"/>
      <c r="AS1855" s="55"/>
      <c r="AT1855" s="55"/>
      <c r="AU1855" s="55"/>
      <c r="AV1855" s="78"/>
    </row>
    <row r="1856" spans="28:48" ht="14.25">
      <c r="AB1856" s="68"/>
      <c r="AC1856" s="69"/>
      <c r="AD1856" s="68"/>
      <c r="AE1856" s="69"/>
      <c r="AF1856" s="69"/>
      <c r="AG1856" s="69"/>
      <c r="AH1856" s="68"/>
      <c r="AI1856" s="68"/>
      <c r="AJ1856" s="68"/>
      <c r="AK1856" s="68"/>
      <c r="AL1856" s="68"/>
      <c r="AM1856" s="68"/>
      <c r="AN1856" s="68"/>
      <c r="AO1856" s="70"/>
      <c r="AP1856" s="71"/>
      <c r="AQ1856" s="70"/>
      <c r="AR1856" s="72"/>
      <c r="AS1856" s="55"/>
      <c r="AT1856" s="55"/>
      <c r="AU1856" s="55"/>
      <c r="AV1856" s="78"/>
    </row>
    <row r="1857" spans="28:48" ht="14.25">
      <c r="AB1857" s="68"/>
      <c r="AC1857" s="69"/>
      <c r="AD1857" s="68"/>
      <c r="AE1857" s="69"/>
      <c r="AF1857" s="69"/>
      <c r="AG1857" s="69"/>
      <c r="AH1857" s="68"/>
      <c r="AI1857" s="68"/>
      <c r="AJ1857" s="68"/>
      <c r="AK1857" s="68"/>
      <c r="AL1857" s="68"/>
      <c r="AM1857" s="68"/>
      <c r="AN1857" s="68"/>
      <c r="AO1857" s="70"/>
      <c r="AP1857" s="71"/>
      <c r="AQ1857" s="70"/>
      <c r="AR1857" s="72"/>
      <c r="AS1857" s="55"/>
      <c r="AT1857" s="55"/>
      <c r="AU1857" s="55"/>
      <c r="AV1857" s="78"/>
    </row>
    <row r="1858" spans="28:48" ht="14.25">
      <c r="AB1858" s="68"/>
      <c r="AC1858" s="69"/>
      <c r="AD1858" s="68"/>
      <c r="AE1858" s="69"/>
      <c r="AF1858" s="69"/>
      <c r="AG1858" s="69"/>
      <c r="AH1858" s="68"/>
      <c r="AI1858" s="68"/>
      <c r="AJ1858" s="68"/>
      <c r="AK1858" s="68"/>
      <c r="AL1858" s="68"/>
      <c r="AM1858" s="68"/>
      <c r="AN1858" s="68"/>
      <c r="AO1858" s="70"/>
      <c r="AP1858" s="71"/>
      <c r="AQ1858" s="70"/>
      <c r="AR1858" s="72"/>
      <c r="AS1858" s="55"/>
      <c r="AT1858" s="55"/>
      <c r="AU1858" s="55"/>
      <c r="AV1858" s="78"/>
    </row>
    <row r="1859" spans="28:48" ht="14.25">
      <c r="AB1859" s="68"/>
      <c r="AC1859" s="69"/>
      <c r="AD1859" s="68"/>
      <c r="AE1859" s="69"/>
      <c r="AF1859" s="69"/>
      <c r="AG1859" s="69"/>
      <c r="AH1859" s="68"/>
      <c r="AI1859" s="68"/>
      <c r="AJ1859" s="68"/>
      <c r="AK1859" s="68"/>
      <c r="AL1859" s="68"/>
      <c r="AM1859" s="68"/>
      <c r="AN1859" s="68"/>
      <c r="AO1859" s="70"/>
      <c r="AP1859" s="71"/>
      <c r="AQ1859" s="70"/>
      <c r="AR1859" s="72"/>
      <c r="AS1859" s="55"/>
      <c r="AT1859" s="55"/>
      <c r="AU1859" s="55"/>
      <c r="AV1859" s="78"/>
    </row>
    <row r="1860" spans="28:48" ht="14.25">
      <c r="AB1860" s="68"/>
      <c r="AC1860" s="69"/>
      <c r="AD1860" s="68"/>
      <c r="AE1860" s="69"/>
      <c r="AF1860" s="69"/>
      <c r="AG1860" s="69"/>
      <c r="AH1860" s="68"/>
      <c r="AI1860" s="68"/>
      <c r="AJ1860" s="68"/>
      <c r="AK1860" s="68"/>
      <c r="AL1860" s="68"/>
      <c r="AM1860" s="68"/>
      <c r="AN1860" s="68"/>
      <c r="AO1860" s="70"/>
      <c r="AP1860" s="71"/>
      <c r="AQ1860" s="70"/>
      <c r="AR1860" s="72"/>
      <c r="AS1860" s="55"/>
      <c r="AT1860" s="55"/>
      <c r="AU1860" s="55"/>
      <c r="AV1860" s="78"/>
    </row>
    <row r="1861" spans="28:48" ht="14.25">
      <c r="AB1861" s="68"/>
      <c r="AC1861" s="69"/>
      <c r="AD1861" s="68"/>
      <c r="AE1861" s="69"/>
      <c r="AF1861" s="69"/>
      <c r="AG1861" s="69"/>
      <c r="AH1861" s="68"/>
      <c r="AI1861" s="68"/>
      <c r="AJ1861" s="68"/>
      <c r="AK1861" s="68"/>
      <c r="AL1861" s="68"/>
      <c r="AM1861" s="68"/>
      <c r="AN1861" s="68"/>
      <c r="AO1861" s="70"/>
      <c r="AP1861" s="71"/>
      <c r="AQ1861" s="70"/>
      <c r="AR1861" s="72"/>
      <c r="AS1861" s="55"/>
      <c r="AT1861" s="55"/>
      <c r="AU1861" s="55"/>
      <c r="AV1861" s="78"/>
    </row>
    <row r="1862" spans="28:48" ht="14.25">
      <c r="AB1862" s="68"/>
      <c r="AC1862" s="69"/>
      <c r="AD1862" s="68"/>
      <c r="AE1862" s="69"/>
      <c r="AF1862" s="69"/>
      <c r="AG1862" s="69"/>
      <c r="AH1862" s="68"/>
      <c r="AI1862" s="68"/>
      <c r="AJ1862" s="68"/>
      <c r="AK1862" s="68"/>
      <c r="AL1862" s="68"/>
      <c r="AM1862" s="68"/>
      <c r="AN1862" s="68"/>
      <c r="AO1862" s="70"/>
      <c r="AP1862" s="71"/>
      <c r="AQ1862" s="70"/>
      <c r="AR1862" s="72"/>
      <c r="AS1862" s="55"/>
      <c r="AT1862" s="55"/>
      <c r="AU1862" s="55"/>
      <c r="AV1862" s="78"/>
    </row>
    <row r="1863" spans="28:48" ht="14.25">
      <c r="AB1863" s="68"/>
      <c r="AC1863" s="69"/>
      <c r="AD1863" s="68"/>
      <c r="AE1863" s="69"/>
      <c r="AF1863" s="69"/>
      <c r="AG1863" s="69"/>
      <c r="AH1863" s="68"/>
      <c r="AI1863" s="68"/>
      <c r="AJ1863" s="68"/>
      <c r="AK1863" s="68"/>
      <c r="AL1863" s="68"/>
      <c r="AM1863" s="68"/>
      <c r="AN1863" s="68"/>
      <c r="AO1863" s="70"/>
      <c r="AP1863" s="71"/>
      <c r="AQ1863" s="70"/>
      <c r="AR1863" s="72"/>
      <c r="AS1863" s="55"/>
      <c r="AT1863" s="55"/>
      <c r="AU1863" s="55"/>
      <c r="AV1863" s="78"/>
    </row>
    <row r="1864" spans="28:48" ht="14.25">
      <c r="AB1864" s="68"/>
      <c r="AC1864" s="69"/>
      <c r="AD1864" s="68"/>
      <c r="AE1864" s="69"/>
      <c r="AF1864" s="69"/>
      <c r="AG1864" s="69"/>
      <c r="AH1864" s="68"/>
      <c r="AI1864" s="68"/>
      <c r="AJ1864" s="68"/>
      <c r="AK1864" s="68"/>
      <c r="AL1864" s="68"/>
      <c r="AM1864" s="68"/>
      <c r="AN1864" s="68"/>
      <c r="AO1864" s="70"/>
      <c r="AP1864" s="71"/>
      <c r="AQ1864" s="70"/>
      <c r="AR1864" s="72"/>
      <c r="AS1864" s="55"/>
      <c r="AT1864" s="55"/>
      <c r="AU1864" s="55"/>
      <c r="AV1864" s="78"/>
    </row>
    <row r="1865" spans="28:48" ht="14.25">
      <c r="AB1865" s="68"/>
      <c r="AC1865" s="69"/>
      <c r="AD1865" s="68"/>
      <c r="AE1865" s="69"/>
      <c r="AF1865" s="69"/>
      <c r="AG1865" s="69"/>
      <c r="AH1865" s="68"/>
      <c r="AI1865" s="68"/>
      <c r="AJ1865" s="68"/>
      <c r="AK1865" s="68"/>
      <c r="AL1865" s="68"/>
      <c r="AM1865" s="68"/>
      <c r="AN1865" s="68"/>
      <c r="AO1865" s="70"/>
      <c r="AP1865" s="71"/>
      <c r="AQ1865" s="70"/>
      <c r="AR1865" s="72"/>
      <c r="AS1865" s="55"/>
      <c r="AT1865" s="55"/>
      <c r="AU1865" s="55"/>
      <c r="AV1865" s="78"/>
    </row>
    <row r="1866" spans="28:48" ht="14.25">
      <c r="AB1866" s="68"/>
      <c r="AC1866" s="69"/>
      <c r="AD1866" s="68"/>
      <c r="AE1866" s="69"/>
      <c r="AF1866" s="69"/>
      <c r="AG1866" s="69"/>
      <c r="AH1866" s="68"/>
      <c r="AI1866" s="68"/>
      <c r="AJ1866" s="68"/>
      <c r="AK1866" s="68"/>
      <c r="AL1866" s="68"/>
      <c r="AM1866" s="68"/>
      <c r="AN1866" s="68"/>
      <c r="AO1866" s="70"/>
      <c r="AP1866" s="71"/>
      <c r="AQ1866" s="70"/>
      <c r="AR1866" s="72"/>
      <c r="AS1866" s="55"/>
      <c r="AT1866" s="55"/>
      <c r="AU1866" s="55"/>
      <c r="AV1866" s="78"/>
    </row>
    <row r="1867" spans="28:48" ht="14.25">
      <c r="AB1867" s="68"/>
      <c r="AC1867" s="69"/>
      <c r="AD1867" s="68"/>
      <c r="AE1867" s="69"/>
      <c r="AF1867" s="69"/>
      <c r="AG1867" s="69"/>
      <c r="AH1867" s="68"/>
      <c r="AI1867" s="68"/>
      <c r="AJ1867" s="68"/>
      <c r="AK1867" s="68"/>
      <c r="AL1867" s="68"/>
      <c r="AM1867" s="68"/>
      <c r="AN1867" s="68"/>
      <c r="AO1867" s="70"/>
      <c r="AP1867" s="71"/>
      <c r="AQ1867" s="70"/>
      <c r="AR1867" s="72"/>
      <c r="AS1867" s="55"/>
      <c r="AT1867" s="55"/>
      <c r="AU1867" s="55"/>
      <c r="AV1867" s="78"/>
    </row>
    <row r="1868" spans="28:48" ht="14.25">
      <c r="AB1868" s="68"/>
      <c r="AC1868" s="69"/>
      <c r="AD1868" s="68"/>
      <c r="AE1868" s="69"/>
      <c r="AF1868" s="69"/>
      <c r="AG1868" s="69"/>
      <c r="AH1868" s="68"/>
      <c r="AI1868" s="68"/>
      <c r="AJ1868" s="68"/>
      <c r="AK1868" s="68"/>
      <c r="AL1868" s="68"/>
      <c r="AM1868" s="68"/>
      <c r="AN1868" s="68"/>
      <c r="AO1868" s="70"/>
      <c r="AP1868" s="71"/>
      <c r="AQ1868" s="70"/>
      <c r="AR1868" s="72"/>
      <c r="AS1868" s="55"/>
      <c r="AT1868" s="55"/>
      <c r="AU1868" s="55"/>
      <c r="AV1868" s="78"/>
    </row>
    <row r="1869" spans="28:48" ht="14.25">
      <c r="AB1869" s="68"/>
      <c r="AC1869" s="69"/>
      <c r="AD1869" s="68"/>
      <c r="AE1869" s="69"/>
      <c r="AF1869" s="69"/>
      <c r="AG1869" s="69"/>
      <c r="AH1869" s="68"/>
      <c r="AI1869" s="68"/>
      <c r="AJ1869" s="68"/>
      <c r="AK1869" s="68"/>
      <c r="AL1869" s="68"/>
      <c r="AM1869" s="68"/>
      <c r="AN1869" s="68"/>
      <c r="AO1869" s="70"/>
      <c r="AP1869" s="71"/>
      <c r="AQ1869" s="70"/>
      <c r="AR1869" s="72"/>
      <c r="AS1869" s="55"/>
      <c r="AT1869" s="55"/>
      <c r="AU1869" s="55"/>
      <c r="AV1869" s="78"/>
    </row>
    <row r="1870" spans="28:48" ht="14.25">
      <c r="AB1870" s="68"/>
      <c r="AC1870" s="69"/>
      <c r="AD1870" s="68"/>
      <c r="AE1870" s="69"/>
      <c r="AF1870" s="69"/>
      <c r="AG1870" s="69"/>
      <c r="AH1870" s="68"/>
      <c r="AI1870" s="68"/>
      <c r="AJ1870" s="68"/>
      <c r="AK1870" s="68"/>
      <c r="AL1870" s="68"/>
      <c r="AM1870" s="68"/>
      <c r="AN1870" s="68"/>
      <c r="AO1870" s="70"/>
      <c r="AP1870" s="71"/>
      <c r="AQ1870" s="70"/>
      <c r="AR1870" s="72"/>
      <c r="AS1870" s="55"/>
      <c r="AT1870" s="55"/>
      <c r="AU1870" s="55"/>
      <c r="AV1870" s="78"/>
    </row>
    <row r="1871" spans="28:48" ht="14.25">
      <c r="AB1871" s="68"/>
      <c r="AC1871" s="69"/>
      <c r="AD1871" s="68"/>
      <c r="AE1871" s="69"/>
      <c r="AF1871" s="69"/>
      <c r="AG1871" s="69"/>
      <c r="AH1871" s="68"/>
      <c r="AI1871" s="68"/>
      <c r="AJ1871" s="68"/>
      <c r="AK1871" s="68"/>
      <c r="AL1871" s="68"/>
      <c r="AM1871" s="68"/>
      <c r="AN1871" s="68"/>
      <c r="AO1871" s="70"/>
      <c r="AP1871" s="71"/>
      <c r="AQ1871" s="70"/>
      <c r="AR1871" s="72"/>
      <c r="AS1871" s="55"/>
      <c r="AT1871" s="55"/>
      <c r="AU1871" s="55"/>
      <c r="AV1871" s="78"/>
    </row>
    <row r="1872" spans="28:48" ht="14.25">
      <c r="AB1872" s="68"/>
      <c r="AC1872" s="69"/>
      <c r="AD1872" s="68"/>
      <c r="AE1872" s="69"/>
      <c r="AF1872" s="69"/>
      <c r="AG1872" s="69"/>
      <c r="AH1872" s="68"/>
      <c r="AI1872" s="68"/>
      <c r="AJ1872" s="68"/>
      <c r="AK1872" s="68"/>
      <c r="AL1872" s="68"/>
      <c r="AM1872" s="68"/>
      <c r="AN1872" s="68"/>
      <c r="AO1872" s="70"/>
      <c r="AP1872" s="71"/>
      <c r="AQ1872" s="70"/>
      <c r="AR1872" s="72"/>
      <c r="AS1872" s="55"/>
      <c r="AT1872" s="55"/>
      <c r="AU1872" s="55"/>
      <c r="AV1872" s="78"/>
    </row>
    <row r="1873" spans="28:48" ht="14.25">
      <c r="AB1873" s="68"/>
      <c r="AC1873" s="69"/>
      <c r="AD1873" s="68"/>
      <c r="AE1873" s="69"/>
      <c r="AF1873" s="69"/>
      <c r="AG1873" s="69"/>
      <c r="AH1873" s="68"/>
      <c r="AI1873" s="68"/>
      <c r="AJ1873" s="68"/>
      <c r="AK1873" s="68"/>
      <c r="AL1873" s="68"/>
      <c r="AM1873" s="68"/>
      <c r="AN1873" s="68"/>
      <c r="AO1873" s="70"/>
      <c r="AP1873" s="71"/>
      <c r="AQ1873" s="70"/>
      <c r="AR1873" s="72"/>
      <c r="AS1873" s="55"/>
      <c r="AT1873" s="55"/>
      <c r="AU1873" s="55"/>
      <c r="AV1873" s="78"/>
    </row>
    <row r="1874" spans="28:48" ht="14.25">
      <c r="AB1874" s="68"/>
      <c r="AC1874" s="69"/>
      <c r="AD1874" s="68"/>
      <c r="AE1874" s="69"/>
      <c r="AF1874" s="69"/>
      <c r="AG1874" s="69"/>
      <c r="AH1874" s="68"/>
      <c r="AI1874" s="68"/>
      <c r="AJ1874" s="68"/>
      <c r="AK1874" s="68"/>
      <c r="AL1874" s="68"/>
      <c r="AM1874" s="68"/>
      <c r="AN1874" s="68"/>
      <c r="AO1874" s="70"/>
      <c r="AP1874" s="71"/>
      <c r="AQ1874" s="70"/>
      <c r="AR1874" s="72"/>
      <c r="AS1874" s="55"/>
      <c r="AT1874" s="55"/>
      <c r="AU1874" s="55"/>
      <c r="AV1874" s="78"/>
    </row>
    <row r="1875" spans="28:48" ht="14.25">
      <c r="AB1875" s="68"/>
      <c r="AC1875" s="69"/>
      <c r="AD1875" s="68"/>
      <c r="AE1875" s="69"/>
      <c r="AF1875" s="69"/>
      <c r="AG1875" s="69"/>
      <c r="AH1875" s="68"/>
      <c r="AI1875" s="68"/>
      <c r="AJ1875" s="68"/>
      <c r="AK1875" s="68"/>
      <c r="AL1875" s="68"/>
      <c r="AM1875" s="68"/>
      <c r="AN1875" s="68"/>
      <c r="AO1875" s="70"/>
      <c r="AP1875" s="71"/>
      <c r="AQ1875" s="70"/>
      <c r="AR1875" s="72"/>
      <c r="AS1875" s="55"/>
      <c r="AT1875" s="55"/>
      <c r="AU1875" s="55"/>
      <c r="AV1875" s="78"/>
    </row>
    <row r="1876" spans="28:48" ht="14.25">
      <c r="AB1876" s="68"/>
      <c r="AC1876" s="69"/>
      <c r="AD1876" s="68"/>
      <c r="AE1876" s="69"/>
      <c r="AF1876" s="69"/>
      <c r="AG1876" s="69"/>
      <c r="AH1876" s="68"/>
      <c r="AI1876" s="68"/>
      <c r="AJ1876" s="68"/>
      <c r="AK1876" s="68"/>
      <c r="AL1876" s="68"/>
      <c r="AM1876" s="68"/>
      <c r="AN1876" s="68"/>
      <c r="AO1876" s="70"/>
      <c r="AP1876" s="71"/>
      <c r="AQ1876" s="70"/>
      <c r="AR1876" s="72"/>
      <c r="AS1876" s="55"/>
      <c r="AT1876" s="55"/>
      <c r="AU1876" s="55"/>
      <c r="AV1876" s="78"/>
    </row>
    <row r="1877" spans="28:48" ht="14.25">
      <c r="AB1877" s="68"/>
      <c r="AC1877" s="69"/>
      <c r="AD1877" s="68"/>
      <c r="AE1877" s="69"/>
      <c r="AF1877" s="69"/>
      <c r="AG1877" s="69"/>
      <c r="AH1877" s="68"/>
      <c r="AI1877" s="68"/>
      <c r="AJ1877" s="68"/>
      <c r="AK1877" s="68"/>
      <c r="AL1877" s="68"/>
      <c r="AM1877" s="68"/>
      <c r="AN1877" s="68"/>
      <c r="AO1877" s="70"/>
      <c r="AP1877" s="71"/>
      <c r="AQ1877" s="70"/>
      <c r="AR1877" s="72"/>
      <c r="AS1877" s="55"/>
      <c r="AT1877" s="55"/>
      <c r="AU1877" s="55"/>
      <c r="AV1877" s="78"/>
    </row>
    <row r="1878" spans="28:48" ht="14.25">
      <c r="AB1878" s="68"/>
      <c r="AC1878" s="69"/>
      <c r="AD1878" s="68"/>
      <c r="AE1878" s="69"/>
      <c r="AF1878" s="69"/>
      <c r="AG1878" s="69"/>
      <c r="AH1878" s="68"/>
      <c r="AI1878" s="68"/>
      <c r="AJ1878" s="68"/>
      <c r="AK1878" s="68"/>
      <c r="AL1878" s="68"/>
      <c r="AM1878" s="68"/>
      <c r="AN1878" s="68"/>
      <c r="AO1878" s="70"/>
      <c r="AP1878" s="71"/>
      <c r="AQ1878" s="70"/>
      <c r="AR1878" s="72"/>
      <c r="AS1878" s="55"/>
      <c r="AT1878" s="55"/>
      <c r="AU1878" s="55"/>
      <c r="AV1878" s="78"/>
    </row>
    <row r="1879" spans="28:48" ht="14.25">
      <c r="AB1879" s="68"/>
      <c r="AC1879" s="69"/>
      <c r="AD1879" s="68"/>
      <c r="AE1879" s="69"/>
      <c r="AF1879" s="69"/>
      <c r="AG1879" s="69"/>
      <c r="AH1879" s="68"/>
      <c r="AI1879" s="68"/>
      <c r="AJ1879" s="68"/>
      <c r="AK1879" s="68"/>
      <c r="AL1879" s="68"/>
      <c r="AM1879" s="68"/>
      <c r="AN1879" s="68"/>
      <c r="AO1879" s="70"/>
      <c r="AP1879" s="71"/>
      <c r="AQ1879" s="70"/>
      <c r="AR1879" s="72"/>
      <c r="AS1879" s="55"/>
      <c r="AT1879" s="55"/>
      <c r="AU1879" s="55"/>
      <c r="AV1879" s="78"/>
    </row>
    <row r="1880" spans="28:48" ht="14.25">
      <c r="AB1880" s="68"/>
      <c r="AC1880" s="69"/>
      <c r="AD1880" s="68"/>
      <c r="AE1880" s="69"/>
      <c r="AF1880" s="69"/>
      <c r="AG1880" s="69"/>
      <c r="AH1880" s="68"/>
      <c r="AI1880" s="68"/>
      <c r="AJ1880" s="68"/>
      <c r="AK1880" s="68"/>
      <c r="AL1880" s="68"/>
      <c r="AM1880" s="68"/>
      <c r="AN1880" s="68"/>
      <c r="AO1880" s="70"/>
      <c r="AP1880" s="71"/>
      <c r="AQ1880" s="70"/>
      <c r="AR1880" s="72"/>
      <c r="AS1880" s="55"/>
      <c r="AT1880" s="55"/>
      <c r="AU1880" s="55"/>
      <c r="AV1880" s="78"/>
    </row>
    <row r="1881" spans="28:48" ht="14.25">
      <c r="AB1881" s="68"/>
      <c r="AC1881" s="69"/>
      <c r="AD1881" s="68"/>
      <c r="AE1881" s="69"/>
      <c r="AF1881" s="69"/>
      <c r="AG1881" s="69"/>
      <c r="AH1881" s="68"/>
      <c r="AI1881" s="68"/>
      <c r="AJ1881" s="68"/>
      <c r="AK1881" s="68"/>
      <c r="AL1881" s="68"/>
      <c r="AM1881" s="68"/>
      <c r="AN1881" s="68"/>
      <c r="AO1881" s="70"/>
      <c r="AP1881" s="71"/>
      <c r="AQ1881" s="70"/>
      <c r="AR1881" s="72"/>
      <c r="AS1881" s="55"/>
      <c r="AT1881" s="55"/>
      <c r="AU1881" s="55"/>
      <c r="AV1881" s="78"/>
    </row>
    <row r="1882" spans="28:48" ht="14.25">
      <c r="AB1882" s="68"/>
      <c r="AC1882" s="69"/>
      <c r="AD1882" s="68"/>
      <c r="AE1882" s="69"/>
      <c r="AF1882" s="69"/>
      <c r="AG1882" s="69"/>
      <c r="AH1882" s="68"/>
      <c r="AI1882" s="68"/>
      <c r="AJ1882" s="68"/>
      <c r="AK1882" s="68"/>
      <c r="AL1882" s="68"/>
      <c r="AM1882" s="68"/>
      <c r="AN1882" s="68"/>
      <c r="AO1882" s="70"/>
      <c r="AP1882" s="71"/>
      <c r="AQ1882" s="70"/>
      <c r="AR1882" s="72"/>
      <c r="AS1882" s="55"/>
      <c r="AT1882" s="55"/>
      <c r="AU1882" s="55"/>
      <c r="AV1882" s="78"/>
    </row>
    <row r="1883" spans="28:48" ht="14.25">
      <c r="AB1883" s="68"/>
      <c r="AC1883" s="69"/>
      <c r="AD1883" s="68"/>
      <c r="AE1883" s="69"/>
      <c r="AF1883" s="69"/>
      <c r="AG1883" s="69"/>
      <c r="AH1883" s="68"/>
      <c r="AI1883" s="68"/>
      <c r="AJ1883" s="68"/>
      <c r="AK1883" s="68"/>
      <c r="AL1883" s="68"/>
      <c r="AM1883" s="68"/>
      <c r="AN1883" s="68"/>
      <c r="AO1883" s="70"/>
      <c r="AP1883" s="71"/>
      <c r="AQ1883" s="70"/>
      <c r="AR1883" s="72"/>
      <c r="AS1883" s="55"/>
      <c r="AT1883" s="55"/>
      <c r="AU1883" s="55"/>
      <c r="AV1883" s="78"/>
    </row>
    <row r="1884" spans="28:48" ht="14.25">
      <c r="AB1884" s="68"/>
      <c r="AC1884" s="69"/>
      <c r="AD1884" s="68"/>
      <c r="AE1884" s="69"/>
      <c r="AF1884" s="69"/>
      <c r="AG1884" s="69"/>
      <c r="AH1884" s="68"/>
      <c r="AI1884" s="68"/>
      <c r="AJ1884" s="68"/>
      <c r="AK1884" s="68"/>
      <c r="AL1884" s="68"/>
      <c r="AM1884" s="68"/>
      <c r="AN1884" s="68"/>
      <c r="AO1884" s="70"/>
      <c r="AP1884" s="71"/>
      <c r="AQ1884" s="70"/>
      <c r="AR1884" s="72"/>
      <c r="AS1884" s="55"/>
      <c r="AT1884" s="55"/>
      <c r="AU1884" s="55"/>
      <c r="AV1884" s="78"/>
    </row>
    <row r="1885" spans="28:48" ht="14.25">
      <c r="AB1885" s="68"/>
      <c r="AC1885" s="69"/>
      <c r="AD1885" s="68"/>
      <c r="AE1885" s="69"/>
      <c r="AF1885" s="69"/>
      <c r="AG1885" s="69"/>
      <c r="AH1885" s="68"/>
      <c r="AI1885" s="68"/>
      <c r="AJ1885" s="68"/>
      <c r="AK1885" s="68"/>
      <c r="AL1885" s="68"/>
      <c r="AM1885" s="68"/>
      <c r="AN1885" s="68"/>
      <c r="AO1885" s="70"/>
      <c r="AP1885" s="71"/>
      <c r="AQ1885" s="70"/>
      <c r="AR1885" s="72"/>
      <c r="AS1885" s="55"/>
      <c r="AT1885" s="55"/>
      <c r="AU1885" s="55"/>
      <c r="AV1885" s="78"/>
    </row>
    <row r="1886" spans="28:48" ht="14.25">
      <c r="AB1886" s="68"/>
      <c r="AC1886" s="69"/>
      <c r="AD1886" s="68"/>
      <c r="AE1886" s="69"/>
      <c r="AF1886" s="69"/>
      <c r="AG1886" s="69"/>
      <c r="AH1886" s="68"/>
      <c r="AI1886" s="68"/>
      <c r="AJ1886" s="68"/>
      <c r="AK1886" s="68"/>
      <c r="AL1886" s="68"/>
      <c r="AM1886" s="68"/>
      <c r="AN1886" s="68"/>
      <c r="AO1886" s="70"/>
      <c r="AP1886" s="71"/>
      <c r="AQ1886" s="70"/>
      <c r="AR1886" s="72"/>
      <c r="AS1886" s="55"/>
      <c r="AT1886" s="55"/>
      <c r="AU1886" s="55"/>
      <c r="AV1886" s="78"/>
    </row>
    <row r="1887" spans="28:48" ht="14.25">
      <c r="AB1887" s="68"/>
      <c r="AC1887" s="69"/>
      <c r="AD1887" s="68"/>
      <c r="AE1887" s="69"/>
      <c r="AF1887" s="69"/>
      <c r="AG1887" s="69"/>
      <c r="AH1887" s="68"/>
      <c r="AI1887" s="68"/>
      <c r="AJ1887" s="68"/>
      <c r="AK1887" s="68"/>
      <c r="AL1887" s="68"/>
      <c r="AM1887" s="68"/>
      <c r="AN1887" s="68"/>
      <c r="AO1887" s="70"/>
      <c r="AP1887" s="71"/>
      <c r="AQ1887" s="70"/>
      <c r="AR1887" s="72"/>
      <c r="AS1887" s="55"/>
      <c r="AT1887" s="55"/>
      <c r="AU1887" s="55"/>
      <c r="AV1887" s="78"/>
    </row>
    <row r="1888" spans="28:48" ht="14.25">
      <c r="AB1888" s="68"/>
      <c r="AC1888" s="69"/>
      <c r="AD1888" s="68"/>
      <c r="AE1888" s="69"/>
      <c r="AF1888" s="69"/>
      <c r="AG1888" s="69"/>
      <c r="AH1888" s="68"/>
      <c r="AI1888" s="68"/>
      <c r="AJ1888" s="68"/>
      <c r="AK1888" s="68"/>
      <c r="AL1888" s="68"/>
      <c r="AM1888" s="68"/>
      <c r="AN1888" s="68"/>
      <c r="AO1888" s="70"/>
      <c r="AP1888" s="71"/>
      <c r="AQ1888" s="70"/>
      <c r="AR1888" s="72"/>
      <c r="AS1888" s="55"/>
      <c r="AT1888" s="55"/>
      <c r="AU1888" s="55"/>
      <c r="AV1888" s="78"/>
    </row>
    <row r="1889" spans="28:48" ht="14.25">
      <c r="AB1889" s="68"/>
      <c r="AC1889" s="69"/>
      <c r="AD1889" s="68"/>
      <c r="AE1889" s="69"/>
      <c r="AF1889" s="69"/>
      <c r="AG1889" s="69"/>
      <c r="AH1889" s="68"/>
      <c r="AI1889" s="68"/>
      <c r="AJ1889" s="68"/>
      <c r="AK1889" s="68"/>
      <c r="AL1889" s="68"/>
      <c r="AM1889" s="68"/>
      <c r="AN1889" s="68"/>
      <c r="AO1889" s="70"/>
      <c r="AP1889" s="71"/>
      <c r="AQ1889" s="70"/>
      <c r="AR1889" s="72"/>
      <c r="AS1889" s="55"/>
      <c r="AT1889" s="55"/>
      <c r="AU1889" s="55"/>
      <c r="AV1889" s="78"/>
    </row>
    <row r="1890" spans="28:48" ht="14.25">
      <c r="AB1890" s="68"/>
      <c r="AC1890" s="69"/>
      <c r="AD1890" s="68"/>
      <c r="AE1890" s="69"/>
      <c r="AF1890" s="69"/>
      <c r="AG1890" s="69"/>
      <c r="AH1890" s="68"/>
      <c r="AI1890" s="68"/>
      <c r="AJ1890" s="68"/>
      <c r="AK1890" s="68"/>
      <c r="AL1890" s="68"/>
      <c r="AM1890" s="68"/>
      <c r="AN1890" s="68"/>
      <c r="AO1890" s="70"/>
      <c r="AP1890" s="71"/>
      <c r="AQ1890" s="70"/>
      <c r="AR1890" s="72"/>
      <c r="AS1890" s="55"/>
      <c r="AT1890" s="55"/>
      <c r="AU1890" s="55"/>
      <c r="AV1890" s="78"/>
    </row>
    <row r="1891" spans="28:48" ht="14.25">
      <c r="AB1891" s="68"/>
      <c r="AC1891" s="69"/>
      <c r="AD1891" s="68"/>
      <c r="AE1891" s="69"/>
      <c r="AF1891" s="69"/>
      <c r="AG1891" s="69"/>
      <c r="AH1891" s="68"/>
      <c r="AI1891" s="68"/>
      <c r="AJ1891" s="68"/>
      <c r="AK1891" s="68"/>
      <c r="AL1891" s="68"/>
      <c r="AM1891" s="68"/>
      <c r="AN1891" s="68"/>
      <c r="AO1891" s="70"/>
      <c r="AP1891" s="71"/>
      <c r="AQ1891" s="70"/>
      <c r="AR1891" s="72"/>
      <c r="AS1891" s="55"/>
      <c r="AT1891" s="55"/>
      <c r="AU1891" s="55"/>
      <c r="AV1891" s="78"/>
    </row>
    <row r="1892" spans="28:48" ht="14.25">
      <c r="AB1892" s="68"/>
      <c r="AC1892" s="69"/>
      <c r="AD1892" s="68"/>
      <c r="AE1892" s="69"/>
      <c r="AF1892" s="69"/>
      <c r="AG1892" s="69"/>
      <c r="AH1892" s="68"/>
      <c r="AI1892" s="68"/>
      <c r="AJ1892" s="68"/>
      <c r="AK1892" s="68"/>
      <c r="AL1892" s="68"/>
      <c r="AM1892" s="68"/>
      <c r="AN1892" s="68"/>
      <c r="AO1892" s="70"/>
      <c r="AP1892" s="71"/>
      <c r="AQ1892" s="70"/>
      <c r="AR1892" s="72"/>
      <c r="AS1892" s="55"/>
      <c r="AT1892" s="55"/>
      <c r="AU1892" s="55"/>
      <c r="AV1892" s="78"/>
    </row>
    <row r="1893" spans="28:48" ht="14.25">
      <c r="AB1893" s="68"/>
      <c r="AC1893" s="69"/>
      <c r="AD1893" s="68"/>
      <c r="AE1893" s="69"/>
      <c r="AF1893" s="69"/>
      <c r="AG1893" s="69"/>
      <c r="AH1893" s="68"/>
      <c r="AI1893" s="68"/>
      <c r="AJ1893" s="68"/>
      <c r="AK1893" s="68"/>
      <c r="AL1893" s="68"/>
      <c r="AM1893" s="68"/>
      <c r="AN1893" s="68"/>
      <c r="AO1893" s="70"/>
      <c r="AP1893" s="71"/>
      <c r="AQ1893" s="70"/>
      <c r="AR1893" s="72"/>
      <c r="AS1893" s="55"/>
      <c r="AT1893" s="55"/>
      <c r="AU1893" s="55"/>
      <c r="AV1893" s="78"/>
    </row>
    <row r="1894" spans="28:48" ht="14.25">
      <c r="AB1894" s="68"/>
      <c r="AC1894" s="69"/>
      <c r="AD1894" s="68"/>
      <c r="AE1894" s="69"/>
      <c r="AF1894" s="69"/>
      <c r="AG1894" s="69"/>
      <c r="AH1894" s="68" t="s">
        <v>113</v>
      </c>
      <c r="AI1894" s="68"/>
      <c r="AJ1894" s="68"/>
      <c r="AK1894" s="68"/>
      <c r="AL1894" s="68"/>
      <c r="AM1894" s="68"/>
      <c r="AN1894" s="68"/>
      <c r="AO1894" s="70" t="s">
        <v>84</v>
      </c>
      <c r="AP1894" s="71"/>
      <c r="AQ1894" s="70" t="s">
        <v>165</v>
      </c>
      <c r="AR1894" s="72"/>
      <c r="AS1894" s="55" t="s">
        <v>83</v>
      </c>
      <c r="AT1894" s="55"/>
      <c r="AU1894" s="55"/>
      <c r="AV1894" s="78"/>
    </row>
    <row r="1895" spans="28:48" ht="14.25">
      <c r="AB1895" s="68"/>
      <c r="AC1895" s="69"/>
      <c r="AD1895" s="68"/>
      <c r="AE1895" s="69"/>
      <c r="AF1895" s="69"/>
      <c r="AG1895" s="69"/>
      <c r="AH1895" s="68"/>
      <c r="AI1895" s="68"/>
      <c r="AJ1895" s="68"/>
      <c r="AK1895" s="68"/>
      <c r="AL1895" s="68"/>
      <c r="AM1895" s="68"/>
      <c r="AN1895" s="68"/>
      <c r="AO1895" s="70"/>
      <c r="AP1895" s="71"/>
      <c r="AQ1895" s="70"/>
      <c r="AR1895" s="72"/>
      <c r="AS1895" s="55"/>
      <c r="AT1895" s="55"/>
      <c r="AU1895" s="55"/>
      <c r="AV1895" s="78"/>
    </row>
    <row r="1896" spans="28:48" ht="14.25">
      <c r="AB1896" s="68"/>
      <c r="AC1896" s="69"/>
      <c r="AD1896" s="68"/>
      <c r="AE1896" s="69"/>
      <c r="AF1896" s="69"/>
      <c r="AG1896" s="69"/>
      <c r="AH1896" s="68"/>
      <c r="AI1896" s="68"/>
      <c r="AJ1896" s="68"/>
      <c r="AK1896" s="68"/>
      <c r="AL1896" s="68"/>
      <c r="AM1896" s="68"/>
      <c r="AN1896" s="68"/>
      <c r="AO1896" s="70"/>
      <c r="AP1896" s="71"/>
      <c r="AQ1896" s="70"/>
      <c r="AR1896" s="72"/>
      <c r="AS1896" s="55"/>
      <c r="AT1896" s="55"/>
      <c r="AU1896" s="55"/>
      <c r="AV1896" s="78"/>
    </row>
    <row r="1897" spans="28:48" ht="14.25">
      <c r="AB1897" s="68"/>
      <c r="AC1897" s="69"/>
      <c r="AD1897" s="68"/>
      <c r="AE1897" s="69"/>
      <c r="AF1897" s="69"/>
      <c r="AG1897" s="69"/>
      <c r="AH1897" s="68"/>
      <c r="AI1897" s="68"/>
      <c r="AJ1897" s="68"/>
      <c r="AK1897" s="68"/>
      <c r="AL1897" s="68"/>
      <c r="AM1897" s="68"/>
      <c r="AN1897" s="68"/>
      <c r="AO1897" s="70"/>
      <c r="AP1897" s="71"/>
      <c r="AQ1897" s="70"/>
      <c r="AR1897" s="72"/>
      <c r="AS1897" s="55"/>
      <c r="AT1897" s="55"/>
      <c r="AU1897" s="55"/>
      <c r="AV1897" s="78"/>
    </row>
    <row r="1898" spans="28:48" ht="14.25">
      <c r="AB1898" s="68"/>
      <c r="AC1898" s="69"/>
      <c r="AD1898" s="68"/>
      <c r="AE1898" s="69"/>
      <c r="AF1898" s="69"/>
      <c r="AG1898" s="69"/>
      <c r="AH1898" s="68"/>
      <c r="AI1898" s="68"/>
      <c r="AJ1898" s="68"/>
      <c r="AK1898" s="68"/>
      <c r="AL1898" s="68"/>
      <c r="AM1898" s="68"/>
      <c r="AN1898" s="68"/>
      <c r="AO1898" s="70"/>
      <c r="AP1898" s="71"/>
      <c r="AQ1898" s="70"/>
      <c r="AR1898" s="72"/>
      <c r="AS1898" s="55"/>
      <c r="AT1898" s="55"/>
      <c r="AU1898" s="55"/>
      <c r="AV1898" s="78"/>
    </row>
    <row r="1899" spans="28:48" ht="14.25">
      <c r="AB1899" s="68"/>
      <c r="AC1899" s="69"/>
      <c r="AD1899" s="68"/>
      <c r="AE1899" s="69"/>
      <c r="AF1899" s="69"/>
      <c r="AG1899" s="69"/>
      <c r="AH1899" s="68"/>
      <c r="AI1899" s="68"/>
      <c r="AJ1899" s="68"/>
      <c r="AK1899" s="68"/>
      <c r="AL1899" s="68"/>
      <c r="AM1899" s="68"/>
      <c r="AN1899" s="68"/>
      <c r="AO1899" s="70"/>
      <c r="AP1899" s="71"/>
      <c r="AQ1899" s="70"/>
      <c r="AR1899" s="72"/>
      <c r="AS1899" s="55"/>
      <c r="AT1899" s="55"/>
      <c r="AU1899" s="55"/>
      <c r="AV1899" s="78"/>
    </row>
    <row r="1900" spans="28:48" ht="14.25">
      <c r="AB1900" s="68"/>
      <c r="AC1900" s="69"/>
      <c r="AD1900" s="68"/>
      <c r="AE1900" s="69"/>
      <c r="AF1900" s="69"/>
      <c r="AG1900" s="69"/>
      <c r="AH1900" s="68"/>
      <c r="AI1900" s="68"/>
      <c r="AJ1900" s="68"/>
      <c r="AK1900" s="68"/>
      <c r="AL1900" s="68"/>
      <c r="AM1900" s="68"/>
      <c r="AN1900" s="68"/>
      <c r="AO1900" s="70"/>
      <c r="AP1900" s="71"/>
      <c r="AQ1900" s="70"/>
      <c r="AR1900" s="72"/>
      <c r="AS1900" s="55"/>
      <c r="AT1900" s="55"/>
      <c r="AU1900" s="55"/>
      <c r="AV1900" s="78"/>
    </row>
    <row r="1901" spans="28:48" ht="14.25">
      <c r="AB1901" s="68"/>
      <c r="AC1901" s="69"/>
      <c r="AD1901" s="68"/>
      <c r="AE1901" s="69"/>
      <c r="AF1901" s="69"/>
      <c r="AG1901" s="69"/>
      <c r="AH1901" s="68"/>
      <c r="AI1901" s="68"/>
      <c r="AJ1901" s="68"/>
      <c r="AK1901" s="68"/>
      <c r="AL1901" s="68"/>
      <c r="AM1901" s="68"/>
      <c r="AN1901" s="68"/>
      <c r="AO1901" s="70"/>
      <c r="AP1901" s="71"/>
      <c r="AQ1901" s="70"/>
      <c r="AR1901" s="72"/>
      <c r="AS1901" s="55"/>
      <c r="AT1901" s="55"/>
      <c r="AU1901" s="55"/>
      <c r="AV1901" s="78"/>
    </row>
    <row r="1902" spans="28:48" ht="14.25">
      <c r="AB1902" s="68"/>
      <c r="AC1902" s="69"/>
      <c r="AD1902" s="68"/>
      <c r="AE1902" s="69"/>
      <c r="AF1902" s="69"/>
      <c r="AG1902" s="69"/>
      <c r="AH1902" s="68"/>
      <c r="AI1902" s="68"/>
      <c r="AJ1902" s="68"/>
      <c r="AK1902" s="68"/>
      <c r="AL1902" s="68"/>
      <c r="AM1902" s="68"/>
      <c r="AN1902" s="68"/>
      <c r="AO1902" s="70"/>
      <c r="AP1902" s="71"/>
      <c r="AQ1902" s="70"/>
      <c r="AR1902" s="72"/>
      <c r="AS1902" s="55"/>
      <c r="AT1902" s="55"/>
      <c r="AU1902" s="55"/>
      <c r="AV1902" s="78"/>
    </row>
    <row r="1903" spans="28:48" ht="14.25">
      <c r="AB1903" s="68"/>
      <c r="AC1903" s="69"/>
      <c r="AD1903" s="68"/>
      <c r="AE1903" s="69"/>
      <c r="AF1903" s="69"/>
      <c r="AG1903" s="69"/>
      <c r="AH1903" s="68"/>
      <c r="AI1903" s="68"/>
      <c r="AJ1903" s="68"/>
      <c r="AK1903" s="68"/>
      <c r="AL1903" s="68"/>
      <c r="AM1903" s="68"/>
      <c r="AN1903" s="68"/>
      <c r="AO1903" s="70"/>
      <c r="AP1903" s="71"/>
      <c r="AQ1903" s="70"/>
      <c r="AR1903" s="72"/>
      <c r="AS1903" s="55"/>
      <c r="AT1903" s="55"/>
      <c r="AU1903" s="55"/>
      <c r="AV1903" s="78"/>
    </row>
    <row r="1904" spans="28:48" ht="14.25">
      <c r="AB1904" s="68"/>
      <c r="AC1904" s="69"/>
      <c r="AD1904" s="68"/>
      <c r="AE1904" s="69"/>
      <c r="AF1904" s="69"/>
      <c r="AG1904" s="69"/>
      <c r="AH1904" s="68"/>
      <c r="AI1904" s="68"/>
      <c r="AJ1904" s="68"/>
      <c r="AK1904" s="68"/>
      <c r="AL1904" s="68"/>
      <c r="AM1904" s="68"/>
      <c r="AN1904" s="68"/>
      <c r="AO1904" s="70"/>
      <c r="AP1904" s="71"/>
      <c r="AQ1904" s="70"/>
      <c r="AR1904" s="72"/>
      <c r="AS1904" s="55"/>
      <c r="AT1904" s="55"/>
      <c r="AU1904" s="55"/>
      <c r="AV1904" s="78"/>
    </row>
    <row r="1905" spans="28:48" ht="14.25">
      <c r="AB1905" s="68"/>
      <c r="AC1905" s="69"/>
      <c r="AD1905" s="68"/>
      <c r="AE1905" s="69"/>
      <c r="AF1905" s="69"/>
      <c r="AG1905" s="69"/>
      <c r="AH1905" s="68"/>
      <c r="AI1905" s="68"/>
      <c r="AJ1905" s="68"/>
      <c r="AK1905" s="68"/>
      <c r="AL1905" s="68"/>
      <c r="AM1905" s="68"/>
      <c r="AN1905" s="68"/>
      <c r="AO1905" s="70"/>
      <c r="AP1905" s="71"/>
      <c r="AQ1905" s="70"/>
      <c r="AR1905" s="72"/>
      <c r="AS1905" s="55"/>
      <c r="AT1905" s="55"/>
      <c r="AU1905" s="55"/>
      <c r="AV1905" s="78"/>
    </row>
    <row r="1906" spans="28:48" ht="14.25">
      <c r="AB1906" s="68"/>
      <c r="AC1906" s="69"/>
      <c r="AD1906" s="68"/>
      <c r="AE1906" s="69"/>
      <c r="AF1906" s="69"/>
      <c r="AG1906" s="69"/>
      <c r="AH1906" s="68"/>
      <c r="AI1906" s="68"/>
      <c r="AJ1906" s="68"/>
      <c r="AK1906" s="68"/>
      <c r="AL1906" s="68"/>
      <c r="AM1906" s="68"/>
      <c r="AN1906" s="68"/>
      <c r="AO1906" s="70"/>
      <c r="AP1906" s="71"/>
      <c r="AQ1906" s="70"/>
      <c r="AR1906" s="72"/>
      <c r="AS1906" s="55"/>
      <c r="AT1906" s="55"/>
      <c r="AU1906" s="55"/>
      <c r="AV1906" s="78"/>
    </row>
    <row r="1907" spans="28:48" ht="14.25">
      <c r="AB1907" s="68"/>
      <c r="AC1907" s="69"/>
      <c r="AD1907" s="68"/>
      <c r="AE1907" s="69"/>
      <c r="AF1907" s="69"/>
      <c r="AG1907" s="69"/>
      <c r="AH1907" s="68"/>
      <c r="AI1907" s="68"/>
      <c r="AJ1907" s="68"/>
      <c r="AK1907" s="68"/>
      <c r="AL1907" s="68"/>
      <c r="AM1907" s="68"/>
      <c r="AN1907" s="68"/>
      <c r="AO1907" s="70"/>
      <c r="AP1907" s="71"/>
      <c r="AQ1907" s="70"/>
      <c r="AR1907" s="72"/>
      <c r="AS1907" s="55"/>
      <c r="AT1907" s="55"/>
      <c r="AU1907" s="55"/>
      <c r="AV1907" s="78"/>
    </row>
    <row r="1908" spans="28:48" ht="14.25">
      <c r="AB1908" s="68"/>
      <c r="AC1908" s="69"/>
      <c r="AD1908" s="68"/>
      <c r="AE1908" s="69"/>
      <c r="AF1908" s="69"/>
      <c r="AG1908" s="69"/>
      <c r="AH1908" s="68"/>
      <c r="AI1908" s="68"/>
      <c r="AJ1908" s="68"/>
      <c r="AK1908" s="68"/>
      <c r="AL1908" s="68"/>
      <c r="AM1908" s="68"/>
      <c r="AN1908" s="68"/>
      <c r="AO1908" s="70"/>
      <c r="AP1908" s="71"/>
      <c r="AQ1908" s="70"/>
      <c r="AR1908" s="72"/>
      <c r="AS1908" s="55"/>
      <c r="AT1908" s="55"/>
      <c r="AU1908" s="55"/>
      <c r="AV1908" s="78"/>
    </row>
    <row r="1909" spans="28:48" ht="14.25">
      <c r="AB1909" s="68"/>
      <c r="AC1909" s="69"/>
      <c r="AD1909" s="68"/>
      <c r="AE1909" s="69"/>
      <c r="AF1909" s="69"/>
      <c r="AG1909" s="69"/>
      <c r="AH1909" s="68"/>
      <c r="AI1909" s="68"/>
      <c r="AJ1909" s="68"/>
      <c r="AK1909" s="68"/>
      <c r="AL1909" s="68"/>
      <c r="AM1909" s="68"/>
      <c r="AN1909" s="68"/>
      <c r="AO1909" s="70"/>
      <c r="AP1909" s="71"/>
      <c r="AQ1909" s="70"/>
      <c r="AR1909" s="72"/>
      <c r="AS1909" s="55"/>
      <c r="AT1909" s="55"/>
      <c r="AU1909" s="55"/>
      <c r="AV1909" s="78"/>
    </row>
    <row r="1910" spans="28:48" ht="14.25">
      <c r="AB1910" s="68"/>
      <c r="AC1910" s="69"/>
      <c r="AD1910" s="68"/>
      <c r="AE1910" s="69"/>
      <c r="AF1910" s="69"/>
      <c r="AG1910" s="69"/>
      <c r="AH1910" s="68"/>
      <c r="AI1910" s="68"/>
      <c r="AJ1910" s="68"/>
      <c r="AK1910" s="68"/>
      <c r="AL1910" s="68"/>
      <c r="AM1910" s="68"/>
      <c r="AN1910" s="68"/>
      <c r="AO1910" s="70"/>
      <c r="AP1910" s="71"/>
      <c r="AQ1910" s="70"/>
      <c r="AR1910" s="72"/>
      <c r="AS1910" s="55"/>
      <c r="AT1910" s="55"/>
      <c r="AU1910" s="55"/>
      <c r="AV1910" s="78"/>
    </row>
    <row r="1911" spans="28:48" ht="14.25">
      <c r="AB1911" s="68"/>
      <c r="AC1911" s="69"/>
      <c r="AD1911" s="68"/>
      <c r="AE1911" s="69"/>
      <c r="AF1911" s="69"/>
      <c r="AG1911" s="69"/>
      <c r="AH1911" s="68"/>
      <c r="AI1911" s="68"/>
      <c r="AJ1911" s="68"/>
      <c r="AK1911" s="68"/>
      <c r="AL1911" s="68"/>
      <c r="AM1911" s="68"/>
      <c r="AN1911" s="68"/>
      <c r="AO1911" s="70"/>
      <c r="AP1911" s="71"/>
      <c r="AQ1911" s="70"/>
      <c r="AR1911" s="72"/>
      <c r="AS1911" s="55"/>
      <c r="AT1911" s="55"/>
      <c r="AU1911" s="55"/>
      <c r="AV1911" s="78"/>
    </row>
    <row r="1912" spans="28:48" ht="14.25">
      <c r="AB1912" s="68"/>
      <c r="AC1912" s="69"/>
      <c r="AD1912" s="68"/>
      <c r="AE1912" s="69"/>
      <c r="AF1912" s="69"/>
      <c r="AG1912" s="69"/>
      <c r="AH1912" s="68"/>
      <c r="AI1912" s="68"/>
      <c r="AJ1912" s="68"/>
      <c r="AK1912" s="68"/>
      <c r="AL1912" s="68"/>
      <c r="AM1912" s="68"/>
      <c r="AN1912" s="68"/>
      <c r="AO1912" s="70"/>
      <c r="AP1912" s="71"/>
      <c r="AQ1912" s="70"/>
      <c r="AR1912" s="72"/>
      <c r="AS1912" s="55"/>
      <c r="AT1912" s="55"/>
      <c r="AU1912" s="55"/>
      <c r="AV1912" s="78"/>
    </row>
    <row r="1913" spans="28:48" ht="14.25">
      <c r="AB1913" s="68"/>
      <c r="AC1913" s="69"/>
      <c r="AD1913" s="68"/>
      <c r="AE1913" s="69"/>
      <c r="AF1913" s="69"/>
      <c r="AG1913" s="69"/>
      <c r="AH1913" s="68"/>
      <c r="AI1913" s="68"/>
      <c r="AJ1913" s="68"/>
      <c r="AK1913" s="68"/>
      <c r="AL1913" s="68"/>
      <c r="AM1913" s="68"/>
      <c r="AN1913" s="68"/>
      <c r="AO1913" s="70"/>
      <c r="AP1913" s="71"/>
      <c r="AQ1913" s="70"/>
      <c r="AR1913" s="72"/>
      <c r="AS1913" s="55"/>
      <c r="AT1913" s="55"/>
      <c r="AU1913" s="55"/>
      <c r="AV1913" s="78"/>
    </row>
    <row r="1914" spans="28:48" ht="14.25">
      <c r="AB1914" s="68"/>
      <c r="AC1914" s="69"/>
      <c r="AD1914" s="68"/>
      <c r="AE1914" s="69"/>
      <c r="AF1914" s="69"/>
      <c r="AG1914" s="69"/>
      <c r="AH1914" s="68"/>
      <c r="AI1914" s="68"/>
      <c r="AJ1914" s="68"/>
      <c r="AK1914" s="68"/>
      <c r="AL1914" s="68"/>
      <c r="AM1914" s="68"/>
      <c r="AN1914" s="68"/>
      <c r="AO1914" s="70"/>
      <c r="AP1914" s="71"/>
      <c r="AQ1914" s="70"/>
      <c r="AR1914" s="72"/>
      <c r="AS1914" s="55"/>
      <c r="AT1914" s="55"/>
      <c r="AU1914" s="55"/>
      <c r="AV1914" s="78"/>
    </row>
    <row r="1915" spans="28:48" ht="14.25">
      <c r="AB1915" s="68"/>
      <c r="AC1915" s="69"/>
      <c r="AD1915" s="68"/>
      <c r="AE1915" s="69"/>
      <c r="AF1915" s="69"/>
      <c r="AG1915" s="69"/>
      <c r="AH1915" s="68"/>
      <c r="AI1915" s="68"/>
      <c r="AJ1915" s="68"/>
      <c r="AK1915" s="68"/>
      <c r="AL1915" s="68"/>
      <c r="AM1915" s="68"/>
      <c r="AN1915" s="68"/>
      <c r="AO1915" s="70"/>
      <c r="AP1915" s="71"/>
      <c r="AQ1915" s="70"/>
      <c r="AR1915" s="72"/>
      <c r="AS1915" s="55"/>
      <c r="AT1915" s="55"/>
      <c r="AU1915" s="55"/>
      <c r="AV1915" s="78"/>
    </row>
    <row r="1916" spans="28:48" ht="14.25">
      <c r="AB1916" s="68"/>
      <c r="AC1916" s="69"/>
      <c r="AD1916" s="68"/>
      <c r="AE1916" s="69"/>
      <c r="AF1916" s="69"/>
      <c r="AG1916" s="69"/>
      <c r="AH1916" s="68"/>
      <c r="AI1916" s="68"/>
      <c r="AJ1916" s="68"/>
      <c r="AK1916" s="68"/>
      <c r="AL1916" s="68"/>
      <c r="AM1916" s="68"/>
      <c r="AN1916" s="68"/>
      <c r="AO1916" s="70"/>
      <c r="AP1916" s="71"/>
      <c r="AQ1916" s="70"/>
      <c r="AR1916" s="72"/>
      <c r="AS1916" s="55"/>
      <c r="AT1916" s="55"/>
      <c r="AU1916" s="55"/>
      <c r="AV1916" s="78"/>
    </row>
    <row r="1917" spans="28:48" ht="14.25">
      <c r="AB1917" s="68"/>
      <c r="AC1917" s="69"/>
      <c r="AD1917" s="68"/>
      <c r="AE1917" s="69"/>
      <c r="AF1917" s="69"/>
      <c r="AG1917" s="69"/>
      <c r="AH1917" s="68"/>
      <c r="AI1917" s="68"/>
      <c r="AJ1917" s="68"/>
      <c r="AK1917" s="68"/>
      <c r="AL1917" s="68"/>
      <c r="AM1917" s="68"/>
      <c r="AN1917" s="68"/>
      <c r="AO1917" s="70"/>
      <c r="AP1917" s="71"/>
      <c r="AQ1917" s="70"/>
      <c r="AR1917" s="72"/>
      <c r="AS1917" s="55"/>
      <c r="AT1917" s="55"/>
      <c r="AU1917" s="55"/>
      <c r="AV1917" s="78"/>
    </row>
    <row r="1918" spans="28:48" ht="14.25">
      <c r="AB1918" s="68"/>
      <c r="AC1918" s="69"/>
      <c r="AD1918" s="68"/>
      <c r="AE1918" s="69"/>
      <c r="AF1918" s="69"/>
      <c r="AG1918" s="69"/>
      <c r="AH1918" s="68"/>
      <c r="AI1918" s="68"/>
      <c r="AJ1918" s="68"/>
      <c r="AK1918" s="68"/>
      <c r="AL1918" s="68"/>
      <c r="AM1918" s="68"/>
      <c r="AN1918" s="68"/>
      <c r="AO1918" s="70"/>
      <c r="AP1918" s="71"/>
      <c r="AQ1918" s="70"/>
      <c r="AR1918" s="72"/>
      <c r="AS1918" s="55"/>
      <c r="AT1918" s="55"/>
      <c r="AU1918" s="55"/>
      <c r="AV1918" s="78"/>
    </row>
    <row r="1919" spans="28:48" ht="14.25">
      <c r="AB1919" s="68"/>
      <c r="AC1919" s="69"/>
      <c r="AD1919" s="68"/>
      <c r="AE1919" s="69"/>
      <c r="AF1919" s="69"/>
      <c r="AG1919" s="69"/>
      <c r="AH1919" s="68"/>
      <c r="AI1919" s="68"/>
      <c r="AJ1919" s="68"/>
      <c r="AK1919" s="68"/>
      <c r="AL1919" s="68"/>
      <c r="AM1919" s="68"/>
      <c r="AN1919" s="68"/>
      <c r="AO1919" s="70"/>
      <c r="AP1919" s="71"/>
      <c r="AQ1919" s="70"/>
      <c r="AR1919" s="72"/>
      <c r="AS1919" s="55"/>
      <c r="AT1919" s="55"/>
      <c r="AU1919" s="55"/>
      <c r="AV1919" s="78"/>
    </row>
    <row r="1920" spans="28:48" ht="14.25">
      <c r="AB1920" s="68"/>
      <c r="AC1920" s="69"/>
      <c r="AD1920" s="68"/>
      <c r="AE1920" s="69"/>
      <c r="AF1920" s="69"/>
      <c r="AG1920" s="69"/>
      <c r="AH1920" s="68"/>
      <c r="AI1920" s="68"/>
      <c r="AJ1920" s="68"/>
      <c r="AK1920" s="68"/>
      <c r="AL1920" s="68"/>
      <c r="AM1920" s="68"/>
      <c r="AN1920" s="68"/>
      <c r="AO1920" s="70"/>
      <c r="AP1920" s="71"/>
      <c r="AQ1920" s="70"/>
      <c r="AR1920" s="72"/>
      <c r="AS1920" s="55"/>
      <c r="AT1920" s="55"/>
      <c r="AU1920" s="55"/>
      <c r="AV1920" s="78"/>
    </row>
    <row r="1921" spans="28:48" ht="14.25">
      <c r="AB1921" s="68"/>
      <c r="AC1921" s="69"/>
      <c r="AD1921" s="68"/>
      <c r="AE1921" s="69"/>
      <c r="AF1921" s="69"/>
      <c r="AG1921" s="69"/>
      <c r="AH1921" s="68"/>
      <c r="AI1921" s="68"/>
      <c r="AJ1921" s="68"/>
      <c r="AK1921" s="68"/>
      <c r="AL1921" s="68"/>
      <c r="AM1921" s="68"/>
      <c r="AN1921" s="68"/>
      <c r="AO1921" s="70"/>
      <c r="AP1921" s="71"/>
      <c r="AQ1921" s="70"/>
      <c r="AR1921" s="72"/>
      <c r="AS1921" s="55"/>
      <c r="AT1921" s="55"/>
      <c r="AU1921" s="55"/>
      <c r="AV1921" s="78"/>
    </row>
    <row r="1922" spans="28:48" ht="14.25">
      <c r="AB1922" s="68"/>
      <c r="AC1922" s="69"/>
      <c r="AD1922" s="68"/>
      <c r="AE1922" s="69"/>
      <c r="AF1922" s="69"/>
      <c r="AG1922" s="69"/>
      <c r="AH1922" s="68"/>
      <c r="AI1922" s="68"/>
      <c r="AJ1922" s="68"/>
      <c r="AK1922" s="68"/>
      <c r="AL1922" s="68"/>
      <c r="AM1922" s="68"/>
      <c r="AN1922" s="68"/>
      <c r="AO1922" s="70"/>
      <c r="AP1922" s="71"/>
      <c r="AQ1922" s="70"/>
      <c r="AR1922" s="72"/>
      <c r="AS1922" s="55"/>
      <c r="AT1922" s="55"/>
      <c r="AU1922" s="55"/>
      <c r="AV1922" s="78"/>
    </row>
    <row r="1923" spans="28:48" ht="14.25">
      <c r="AB1923" s="68"/>
      <c r="AC1923" s="69"/>
      <c r="AD1923" s="68"/>
      <c r="AE1923" s="69"/>
      <c r="AF1923" s="69"/>
      <c r="AG1923" s="69"/>
      <c r="AH1923" s="68"/>
      <c r="AI1923" s="68"/>
      <c r="AJ1923" s="68"/>
      <c r="AK1923" s="68"/>
      <c r="AL1923" s="68"/>
      <c r="AM1923" s="68"/>
      <c r="AN1923" s="68"/>
      <c r="AO1923" s="70"/>
      <c r="AP1923" s="71"/>
      <c r="AQ1923" s="70"/>
      <c r="AR1923" s="72"/>
      <c r="AS1923" s="55"/>
      <c r="AT1923" s="55"/>
      <c r="AU1923" s="55"/>
      <c r="AV1923" s="78"/>
    </row>
    <row r="1924" spans="28:48" ht="14.25">
      <c r="AB1924" s="68"/>
      <c r="AC1924" s="69"/>
      <c r="AD1924" s="68"/>
      <c r="AE1924" s="69"/>
      <c r="AF1924" s="69"/>
      <c r="AG1924" s="69"/>
      <c r="AH1924" s="68"/>
      <c r="AI1924" s="68"/>
      <c r="AJ1924" s="68"/>
      <c r="AK1924" s="68"/>
      <c r="AL1924" s="68"/>
      <c r="AM1924" s="68"/>
      <c r="AN1924" s="68"/>
      <c r="AO1924" s="70"/>
      <c r="AP1924" s="71"/>
      <c r="AQ1924" s="70"/>
      <c r="AR1924" s="72"/>
      <c r="AS1924" s="55"/>
      <c r="AT1924" s="55"/>
      <c r="AU1924" s="55"/>
      <c r="AV1924" s="78"/>
    </row>
    <row r="1925" spans="28:48" ht="14.25">
      <c r="AB1925" s="68"/>
      <c r="AC1925" s="69"/>
      <c r="AD1925" s="68"/>
      <c r="AE1925" s="69"/>
      <c r="AF1925" s="69"/>
      <c r="AG1925" s="69"/>
      <c r="AH1925" s="68"/>
      <c r="AI1925" s="68"/>
      <c r="AJ1925" s="68"/>
      <c r="AK1925" s="68"/>
      <c r="AL1925" s="68"/>
      <c r="AM1925" s="68"/>
      <c r="AN1925" s="68"/>
      <c r="AO1925" s="70"/>
      <c r="AP1925" s="71"/>
      <c r="AQ1925" s="70"/>
      <c r="AR1925" s="72"/>
      <c r="AS1925" s="55"/>
      <c r="AT1925" s="55"/>
      <c r="AU1925" s="55"/>
      <c r="AV1925" s="78"/>
    </row>
    <row r="1926" spans="28:48" ht="14.25">
      <c r="AB1926" s="68"/>
      <c r="AC1926" s="69"/>
      <c r="AD1926" s="68"/>
      <c r="AE1926" s="69"/>
      <c r="AF1926" s="69"/>
      <c r="AG1926" s="69"/>
      <c r="AH1926" s="68"/>
      <c r="AI1926" s="68"/>
      <c r="AJ1926" s="68"/>
      <c r="AK1926" s="68"/>
      <c r="AL1926" s="68"/>
      <c r="AM1926" s="68"/>
      <c r="AN1926" s="68"/>
      <c r="AO1926" s="70"/>
      <c r="AP1926" s="71"/>
      <c r="AQ1926" s="70"/>
      <c r="AR1926" s="72"/>
      <c r="AS1926" s="55"/>
      <c r="AT1926" s="55"/>
      <c r="AU1926" s="55"/>
      <c r="AV1926" s="78"/>
    </row>
    <row r="1927" spans="28:48" ht="14.25">
      <c r="AB1927" s="68"/>
      <c r="AC1927" s="69"/>
      <c r="AD1927" s="68"/>
      <c r="AE1927" s="69"/>
      <c r="AF1927" s="69"/>
      <c r="AG1927" s="69"/>
      <c r="AH1927" s="68"/>
      <c r="AI1927" s="68"/>
      <c r="AJ1927" s="68"/>
      <c r="AK1927" s="68"/>
      <c r="AL1927" s="68"/>
      <c r="AM1927" s="68"/>
      <c r="AN1927" s="68"/>
      <c r="AO1927" s="70"/>
      <c r="AP1927" s="71"/>
      <c r="AQ1927" s="70"/>
      <c r="AR1927" s="72"/>
      <c r="AS1927" s="55"/>
      <c r="AT1927" s="55"/>
      <c r="AU1927" s="55"/>
      <c r="AV1927" s="78"/>
    </row>
    <row r="1928" spans="28:48" ht="14.25">
      <c r="AB1928" s="68"/>
      <c r="AC1928" s="69"/>
      <c r="AD1928" s="68"/>
      <c r="AE1928" s="69"/>
      <c r="AF1928" s="69"/>
      <c r="AG1928" s="69"/>
      <c r="AH1928" s="68"/>
      <c r="AI1928" s="68"/>
      <c r="AJ1928" s="68"/>
      <c r="AK1928" s="68"/>
      <c r="AL1928" s="68"/>
      <c r="AM1928" s="68"/>
      <c r="AN1928" s="68"/>
      <c r="AO1928" s="70"/>
      <c r="AP1928" s="71"/>
      <c r="AQ1928" s="70"/>
      <c r="AR1928" s="72"/>
      <c r="AS1928" s="55"/>
      <c r="AT1928" s="55"/>
      <c r="AU1928" s="55"/>
      <c r="AV1928" s="78"/>
    </row>
    <row r="1929" spans="28:48" ht="14.25">
      <c r="AB1929" s="68"/>
      <c r="AC1929" s="69"/>
      <c r="AD1929" s="68"/>
      <c r="AE1929" s="69"/>
      <c r="AF1929" s="69"/>
      <c r="AG1929" s="69"/>
      <c r="AH1929" s="68"/>
      <c r="AI1929" s="68"/>
      <c r="AJ1929" s="68"/>
      <c r="AK1929" s="68"/>
      <c r="AL1929" s="68"/>
      <c r="AM1929" s="68"/>
      <c r="AN1929" s="68"/>
      <c r="AO1929" s="70"/>
      <c r="AP1929" s="71"/>
      <c r="AQ1929" s="70"/>
      <c r="AR1929" s="72"/>
      <c r="AS1929" s="55"/>
      <c r="AT1929" s="55"/>
      <c r="AU1929" s="55"/>
      <c r="AV1929" s="78"/>
    </row>
    <row r="1930" spans="28:48" ht="14.25">
      <c r="AB1930" s="68"/>
      <c r="AC1930" s="69"/>
      <c r="AD1930" s="68"/>
      <c r="AE1930" s="69"/>
      <c r="AF1930" s="69"/>
      <c r="AG1930" s="69"/>
      <c r="AH1930" s="68"/>
      <c r="AI1930" s="68"/>
      <c r="AJ1930" s="68"/>
      <c r="AK1930" s="68"/>
      <c r="AL1930" s="68"/>
      <c r="AM1930" s="68"/>
      <c r="AN1930" s="68"/>
      <c r="AO1930" s="70"/>
      <c r="AP1930" s="71"/>
      <c r="AQ1930" s="70"/>
      <c r="AR1930" s="72"/>
      <c r="AS1930" s="55"/>
      <c r="AT1930" s="55"/>
      <c r="AU1930" s="55"/>
      <c r="AV1930" s="78"/>
    </row>
    <row r="1931" spans="28:48" ht="14.25">
      <c r="AB1931" s="68"/>
      <c r="AC1931" s="69"/>
      <c r="AD1931" s="68"/>
      <c r="AE1931" s="69"/>
      <c r="AF1931" s="69"/>
      <c r="AG1931" s="69"/>
      <c r="AH1931" s="68"/>
      <c r="AI1931" s="68"/>
      <c r="AJ1931" s="68"/>
      <c r="AK1931" s="68"/>
      <c r="AL1931" s="68"/>
      <c r="AM1931" s="68"/>
      <c r="AN1931" s="68"/>
      <c r="AO1931" s="70"/>
      <c r="AP1931" s="71"/>
      <c r="AQ1931" s="70"/>
      <c r="AR1931" s="72"/>
      <c r="AS1931" s="55"/>
      <c r="AT1931" s="55"/>
      <c r="AU1931" s="55"/>
      <c r="AV1931" s="78"/>
    </row>
    <row r="1932" spans="28:48" ht="14.25">
      <c r="AB1932" s="68"/>
      <c r="AC1932" s="69"/>
      <c r="AD1932" s="68"/>
      <c r="AE1932" s="69"/>
      <c r="AF1932" s="69"/>
      <c r="AG1932" s="69"/>
      <c r="AH1932" s="68"/>
      <c r="AI1932" s="68"/>
      <c r="AJ1932" s="68"/>
      <c r="AK1932" s="68"/>
      <c r="AL1932" s="68"/>
      <c r="AM1932" s="68"/>
      <c r="AN1932" s="68"/>
      <c r="AO1932" s="70"/>
      <c r="AP1932" s="71"/>
      <c r="AQ1932" s="70"/>
      <c r="AR1932" s="72"/>
      <c r="AS1932" s="55"/>
      <c r="AT1932" s="55"/>
      <c r="AU1932" s="55"/>
      <c r="AV1932" s="78"/>
    </row>
    <row r="1933" spans="28:48" ht="14.25">
      <c r="AB1933" s="68"/>
      <c r="AC1933" s="69"/>
      <c r="AD1933" s="68"/>
      <c r="AE1933" s="69"/>
      <c r="AF1933" s="69"/>
      <c r="AG1933" s="69"/>
      <c r="AH1933" s="68"/>
      <c r="AI1933" s="68"/>
      <c r="AJ1933" s="68"/>
      <c r="AK1933" s="68"/>
      <c r="AL1933" s="68"/>
      <c r="AM1933" s="68"/>
      <c r="AN1933" s="68"/>
      <c r="AO1933" s="70"/>
      <c r="AP1933" s="71"/>
      <c r="AQ1933" s="70"/>
      <c r="AR1933" s="72"/>
      <c r="AS1933" s="55"/>
      <c r="AT1933" s="55"/>
      <c r="AU1933" s="55"/>
      <c r="AV1933" s="78"/>
    </row>
    <row r="1934" spans="28:48" ht="14.25">
      <c r="AB1934" s="68"/>
      <c r="AC1934" s="69"/>
      <c r="AD1934" s="68"/>
      <c r="AE1934" s="69"/>
      <c r="AF1934" s="69"/>
      <c r="AG1934" s="69"/>
      <c r="AH1934" s="68"/>
      <c r="AI1934" s="68"/>
      <c r="AJ1934" s="68"/>
      <c r="AK1934" s="68"/>
      <c r="AL1934" s="68"/>
      <c r="AM1934" s="68"/>
      <c r="AN1934" s="68"/>
      <c r="AO1934" s="70"/>
      <c r="AP1934" s="71"/>
      <c r="AQ1934" s="70"/>
      <c r="AR1934" s="72"/>
      <c r="AS1934" s="55"/>
      <c r="AT1934" s="55"/>
      <c r="AU1934" s="55"/>
      <c r="AV1934" s="78"/>
    </row>
    <row r="1935" spans="28:48" ht="14.25">
      <c r="AB1935" s="68"/>
      <c r="AC1935" s="69"/>
      <c r="AD1935" s="68"/>
      <c r="AE1935" s="69"/>
      <c r="AF1935" s="69"/>
      <c r="AG1935" s="69"/>
      <c r="AH1935" s="68"/>
      <c r="AI1935" s="68"/>
      <c r="AJ1935" s="68"/>
      <c r="AK1935" s="68"/>
      <c r="AL1935" s="68"/>
      <c r="AM1935" s="68"/>
      <c r="AN1935" s="68"/>
      <c r="AO1935" s="70"/>
      <c r="AP1935" s="71"/>
      <c r="AQ1935" s="70"/>
      <c r="AR1935" s="72"/>
      <c r="AS1935" s="55"/>
      <c r="AT1935" s="55"/>
      <c r="AU1935" s="55"/>
      <c r="AV1935" s="78"/>
    </row>
    <row r="1936" spans="28:48" ht="14.25">
      <c r="AB1936" s="68"/>
      <c r="AC1936" s="69"/>
      <c r="AD1936" s="68"/>
      <c r="AE1936" s="69"/>
      <c r="AF1936" s="69"/>
      <c r="AG1936" s="69"/>
      <c r="AH1936" s="68"/>
      <c r="AI1936" s="68"/>
      <c r="AJ1936" s="68"/>
      <c r="AK1936" s="68"/>
      <c r="AL1936" s="68"/>
      <c r="AM1936" s="68"/>
      <c r="AN1936" s="68"/>
      <c r="AO1936" s="70"/>
      <c r="AP1936" s="71"/>
      <c r="AQ1936" s="70"/>
      <c r="AR1936" s="72"/>
      <c r="AS1936" s="55"/>
      <c r="AT1936" s="55"/>
      <c r="AU1936" s="55"/>
      <c r="AV1936" s="78"/>
    </row>
    <row r="1937" spans="28:48" ht="14.25">
      <c r="AB1937" s="68"/>
      <c r="AC1937" s="69"/>
      <c r="AD1937" s="68"/>
      <c r="AE1937" s="69"/>
      <c r="AF1937" s="69"/>
      <c r="AG1937" s="69"/>
      <c r="AH1937" s="68"/>
      <c r="AI1937" s="68"/>
      <c r="AJ1937" s="68"/>
      <c r="AK1937" s="68"/>
      <c r="AL1937" s="68"/>
      <c r="AM1937" s="68"/>
      <c r="AN1937" s="68"/>
      <c r="AO1937" s="70"/>
      <c r="AP1937" s="71"/>
      <c r="AQ1937" s="70"/>
      <c r="AR1937" s="72"/>
      <c r="AS1937" s="55"/>
      <c r="AT1937" s="55"/>
      <c r="AU1937" s="55"/>
      <c r="AV1937" s="78"/>
    </row>
    <row r="1938" spans="28:48" ht="14.25">
      <c r="AB1938" s="68"/>
      <c r="AC1938" s="69"/>
      <c r="AD1938" s="68"/>
      <c r="AE1938" s="69"/>
      <c r="AF1938" s="69"/>
      <c r="AG1938" s="69"/>
      <c r="AH1938" s="68"/>
      <c r="AI1938" s="68"/>
      <c r="AJ1938" s="68"/>
      <c r="AK1938" s="68"/>
      <c r="AL1938" s="68"/>
      <c r="AM1938" s="68"/>
      <c r="AN1938" s="68"/>
      <c r="AO1938" s="70"/>
      <c r="AP1938" s="71"/>
      <c r="AQ1938" s="70"/>
      <c r="AR1938" s="72"/>
      <c r="AS1938" s="55"/>
      <c r="AT1938" s="55"/>
      <c r="AU1938" s="55"/>
      <c r="AV1938" s="78"/>
    </row>
    <row r="1939" spans="28:48" ht="14.25">
      <c r="AB1939" s="68"/>
      <c r="AC1939" s="69"/>
      <c r="AD1939" s="68"/>
      <c r="AE1939" s="69"/>
      <c r="AF1939" s="69"/>
      <c r="AG1939" s="69"/>
      <c r="AH1939" s="68"/>
      <c r="AI1939" s="68"/>
      <c r="AJ1939" s="68"/>
      <c r="AK1939" s="68"/>
      <c r="AL1939" s="68"/>
      <c r="AM1939" s="68"/>
      <c r="AN1939" s="68"/>
      <c r="AO1939" s="70"/>
      <c r="AP1939" s="71"/>
      <c r="AQ1939" s="70"/>
      <c r="AR1939" s="72"/>
      <c r="AS1939" s="55"/>
      <c r="AT1939" s="55"/>
      <c r="AU1939" s="55"/>
      <c r="AV1939" s="78"/>
    </row>
    <row r="1940" spans="28:48" ht="14.25">
      <c r="AB1940" s="68"/>
      <c r="AC1940" s="69"/>
      <c r="AD1940" s="68"/>
      <c r="AE1940" s="69"/>
      <c r="AF1940" s="69"/>
      <c r="AG1940" s="69"/>
      <c r="AH1940" s="68"/>
      <c r="AI1940" s="68"/>
      <c r="AJ1940" s="68"/>
      <c r="AK1940" s="68"/>
      <c r="AL1940" s="68"/>
      <c r="AM1940" s="68"/>
      <c r="AN1940" s="68"/>
      <c r="AO1940" s="70"/>
      <c r="AP1940" s="71"/>
      <c r="AQ1940" s="70"/>
      <c r="AR1940" s="72"/>
      <c r="AS1940" s="55"/>
      <c r="AT1940" s="55"/>
      <c r="AU1940" s="55"/>
      <c r="AV1940" s="78"/>
    </row>
    <row r="1941" spans="28:48" ht="14.25">
      <c r="AB1941" s="68"/>
      <c r="AC1941" s="69"/>
      <c r="AD1941" s="68"/>
      <c r="AE1941" s="69"/>
      <c r="AF1941" s="69"/>
      <c r="AG1941" s="69"/>
      <c r="AH1941" s="68"/>
      <c r="AI1941" s="68"/>
      <c r="AJ1941" s="68"/>
      <c r="AK1941" s="68"/>
      <c r="AL1941" s="68"/>
      <c r="AM1941" s="68"/>
      <c r="AN1941" s="68"/>
      <c r="AO1941" s="70"/>
      <c r="AP1941" s="71"/>
      <c r="AQ1941" s="70"/>
      <c r="AR1941" s="72"/>
      <c r="AS1941" s="55"/>
      <c r="AT1941" s="55"/>
      <c r="AU1941" s="55"/>
      <c r="AV1941" s="78"/>
    </row>
  </sheetData>
  <sheetProtection formatCells="0" formatRows="0" insertColumns="0" insertRows="0" insertHyperlinks="0" deleteRows="0" sort="0" autoFilter="0" pivotTables="0"/>
  <dataConsolidate/>
  <mergeCells count="34">
    <mergeCell ref="L49:N49"/>
    <mergeCell ref="O49:P49"/>
    <mergeCell ref="Q49:R49"/>
    <mergeCell ref="S49:U49"/>
    <mergeCell ref="L47:N47"/>
    <mergeCell ref="O47:P47"/>
    <mergeCell ref="Q47:R47"/>
    <mergeCell ref="S47:U47"/>
    <mergeCell ref="L48:N48"/>
    <mergeCell ref="O48:P48"/>
    <mergeCell ref="Q48:R48"/>
    <mergeCell ref="S48:U48"/>
    <mergeCell ref="AE7:AG7"/>
    <mergeCell ref="AH7:AN7"/>
    <mergeCell ref="AO7:AV7"/>
    <mergeCell ref="K45:U45"/>
    <mergeCell ref="L46:N46"/>
    <mergeCell ref="O46:P46"/>
    <mergeCell ref="Q46:R46"/>
    <mergeCell ref="S46:U46"/>
    <mergeCell ref="C7:K7"/>
    <mergeCell ref="L7:S7"/>
    <mergeCell ref="T7:U7"/>
    <mergeCell ref="X7:Y7"/>
    <mergeCell ref="Z7:AA7"/>
    <mergeCell ref="AB7:AD7"/>
    <mergeCell ref="D33:E34"/>
    <mergeCell ref="F2:AV4"/>
    <mergeCell ref="C5:D5"/>
    <mergeCell ref="H5:N5"/>
    <mergeCell ref="O5:P5"/>
    <mergeCell ref="AO5:AV6"/>
    <mergeCell ref="C6:AD6"/>
    <mergeCell ref="AE6:AN6"/>
  </mergeCells>
  <conditionalFormatting sqref="V9:W9 AV9:AV1569">
    <cfRule type="cellIs" dxfId="95" priority="1" operator="equal">
      <formula>"Muy Alto"</formula>
    </cfRule>
    <cfRule type="cellIs" dxfId="94" priority="2" operator="equal">
      <formula>"Alto"</formula>
    </cfRule>
    <cfRule type="cellIs" dxfId="93" priority="3" operator="equal">
      <formula>"Medio"</formula>
    </cfRule>
    <cfRule type="cellIs" dxfId="92" priority="4" operator="equal">
      <formula>"Bajo"</formula>
    </cfRule>
  </conditionalFormatting>
  <dataValidations count="10">
    <dataValidation type="list" allowBlank="1" showInputMessage="1" showErrorMessage="1" sqref="E9:E31" xr:uid="{506E1DD3-18D8-4358-82C6-D8876B73CFE8}">
      <formula1>IF(D9&lt;&gt;"Información","ddddd",INDIRECT(B9))</formula1>
    </dataValidation>
    <dataValidation type="list" allowBlank="1" showInputMessage="1" showErrorMessage="1" sqref="AG9:AG31" xr:uid="{7FA1FF4B-C57C-426A-BFEA-8EFD178552D0}">
      <formula1>INDIRECT(AF9)</formula1>
    </dataValidation>
    <dataValidation type="list" allowBlank="1" showInputMessage="1" showErrorMessage="1" sqref="M9:M31" xr:uid="{DEB0E649-6DEE-468A-A110-09090B5F4940}">
      <formula1>idioma</formula1>
    </dataValidation>
    <dataValidation type="list" allowBlank="1" showInputMessage="1" showErrorMessage="1" sqref="A9:A31" xr:uid="{DE45E27D-4FC0-43C6-BCA9-1E60D8335094}">
      <formula1>INDIRECT($O$5)</formula1>
    </dataValidation>
    <dataValidation type="list" allowBlank="1" showInputMessage="1" showErrorMessage="1" sqref="Z9:Z31" xr:uid="{B962877D-8D9F-42A2-9A31-F72C487FBD8A}">
      <formula1>SINO</formula1>
    </dataValidation>
    <dataValidation type="list" allowBlank="1" showInputMessage="1" showErrorMessage="1" sqref="N9:N31" xr:uid="{4C37800C-1861-4584-B91E-CC31825E433A}">
      <formula1>geo</formula1>
    </dataValidation>
    <dataValidation type="list" allowBlank="1" showInputMessage="1" showErrorMessage="1" sqref="L9:L31" xr:uid="{1CAA674A-24EA-4E33-A991-D560BF1E7B65}">
      <formula1>FORMATO</formula1>
    </dataValidation>
    <dataValidation type="list" allowBlank="1" showInputMessage="1" showErrorMessage="1" sqref="J9:J31" xr:uid="{0819C596-D6E8-40E7-98C2-C47A8B45DA88}">
      <formula1>FORMATO1</formula1>
    </dataValidation>
    <dataValidation operator="notBetween" allowBlank="1" showInputMessage="1" showErrorMessage="1" sqref="AC9:AD31" xr:uid="{4ADE87E6-959E-432F-8032-2DD7F7E7031A}"/>
    <dataValidation type="list" allowBlank="1" showInputMessage="1" showErrorMessage="1" sqref="H5:N5" xr:uid="{509CE850-3509-4794-AFCC-B4538AD7BB2C}">
      <formula1>PROCESOS</formula1>
    </dataValidation>
  </dataValidations>
  <pageMargins left="0.35" right="0.2" top="0.92" bottom="0.36" header="0.3" footer="0.3"/>
  <pageSetup paperSize="14" scale="34"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651F3-9DBB-4CDB-92F6-7FF25C69171D}">
  <dimension ref="B1:AB47"/>
  <sheetViews>
    <sheetView zoomScale="85" zoomScaleNormal="85" workbookViewId="0">
      <selection activeCell="B1" sqref="B1:B3"/>
    </sheetView>
  </sheetViews>
  <sheetFormatPr baseColWidth="10" defaultColWidth="11.42578125" defaultRowHeight="15"/>
  <cols>
    <col min="1" max="1" width="5" customWidth="1"/>
    <col min="2" max="2" width="25.28515625" customWidth="1"/>
    <col min="3" max="3" width="28.28515625" customWidth="1"/>
    <col min="4" max="4" width="17.42578125" customWidth="1"/>
    <col min="5" max="5" width="13.42578125" customWidth="1"/>
    <col min="6" max="6" width="14.7109375" customWidth="1"/>
    <col min="9" max="9" width="21.28515625" customWidth="1"/>
    <col min="10" max="10" width="16.7109375" customWidth="1"/>
    <col min="11" max="11" width="17.28515625" customWidth="1"/>
    <col min="12" max="12" width="20.71093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7109375" customWidth="1"/>
    <col min="24" max="24" width="15.7109375" customWidth="1"/>
    <col min="25" max="25" width="15" customWidth="1"/>
    <col min="26" max="26" width="14.42578125" customWidth="1"/>
    <col min="27" max="27" width="14.28515625" customWidth="1"/>
    <col min="28" max="28" width="24.285156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s">
        <v>233</v>
      </c>
      <c r="C7" s="97" t="s">
        <v>234</v>
      </c>
      <c r="D7" s="97" t="s">
        <v>66</v>
      </c>
      <c r="E7" s="97" t="s">
        <v>235</v>
      </c>
      <c r="F7" s="97" t="s">
        <v>70</v>
      </c>
      <c r="G7" s="97" t="s">
        <v>69</v>
      </c>
      <c r="H7" s="98">
        <v>43101</v>
      </c>
      <c r="I7" s="99" t="s">
        <v>290</v>
      </c>
      <c r="J7" s="97" t="s">
        <v>242</v>
      </c>
      <c r="K7" s="97" t="s">
        <v>237</v>
      </c>
      <c r="L7" s="97" t="s">
        <v>237</v>
      </c>
      <c r="M7" s="97" t="s">
        <v>70</v>
      </c>
      <c r="N7" s="100" t="s">
        <v>81</v>
      </c>
      <c r="O7" s="101" t="s">
        <v>70</v>
      </c>
      <c r="P7" s="97" t="s">
        <v>70</v>
      </c>
      <c r="Q7" s="97" t="s">
        <v>70</v>
      </c>
      <c r="R7" s="97" t="s">
        <v>70</v>
      </c>
      <c r="S7" s="97" t="s">
        <v>70</v>
      </c>
      <c r="T7" s="100" t="s">
        <v>70</v>
      </c>
      <c r="U7" s="102" t="e">
        <v>#N/A</v>
      </c>
      <c r="V7" s="102" t="e">
        <v>#N/A</v>
      </c>
      <c r="W7" s="102" t="e">
        <v>#N/A</v>
      </c>
      <c r="X7" s="102" t="e">
        <v>#N/A</v>
      </c>
      <c r="Y7" s="102" t="e">
        <v>#N/A</v>
      </c>
      <c r="Z7" s="102" t="e">
        <v>#N/A</v>
      </c>
      <c r="AA7" s="102" t="e">
        <v>#N/A</v>
      </c>
      <c r="AB7" s="102" t="e">
        <v>#N/A</v>
      </c>
    </row>
    <row r="8" spans="2:28" ht="45">
      <c r="B8" s="96" t="s">
        <v>85</v>
      </c>
      <c r="C8" s="97" t="s">
        <v>244</v>
      </c>
      <c r="D8" s="97" t="s">
        <v>115</v>
      </c>
      <c r="E8" s="97" t="s">
        <v>88</v>
      </c>
      <c r="F8" s="97" t="s">
        <v>70</v>
      </c>
      <c r="G8" s="97" t="s">
        <v>69</v>
      </c>
      <c r="H8" s="99">
        <v>43101</v>
      </c>
      <c r="I8" s="99" t="s">
        <v>290</v>
      </c>
      <c r="J8" s="97" t="s">
        <v>79</v>
      </c>
      <c r="K8" s="97" t="s">
        <v>237</v>
      </c>
      <c r="L8" s="97" t="s">
        <v>237</v>
      </c>
      <c r="M8" s="97" t="s">
        <v>70</v>
      </c>
      <c r="N8" s="100" t="s">
        <v>81</v>
      </c>
      <c r="O8" s="101" t="s">
        <v>70</v>
      </c>
      <c r="P8" s="97" t="s">
        <v>70</v>
      </c>
      <c r="Q8" s="97" t="s">
        <v>70</v>
      </c>
      <c r="R8" s="97" t="s">
        <v>70</v>
      </c>
      <c r="S8" s="97" t="s">
        <v>70</v>
      </c>
      <c r="T8" s="100" t="s">
        <v>70</v>
      </c>
      <c r="U8" s="102" t="s">
        <v>105</v>
      </c>
      <c r="V8" s="102" t="s">
        <v>243</v>
      </c>
      <c r="W8" s="102" t="s">
        <v>291</v>
      </c>
      <c r="X8" s="102" t="s">
        <v>280</v>
      </c>
      <c r="Y8" s="102" t="s">
        <v>276</v>
      </c>
      <c r="Z8" s="102" t="s">
        <v>277</v>
      </c>
      <c r="AA8" s="102" t="e">
        <v>#N/A</v>
      </c>
      <c r="AB8" s="102" t="s">
        <v>278</v>
      </c>
    </row>
    <row r="9" spans="2:28" ht="60">
      <c r="B9" s="96" t="s">
        <v>248</v>
      </c>
      <c r="C9" s="97" t="s">
        <v>250</v>
      </c>
      <c r="D9" s="97" t="s">
        <v>115</v>
      </c>
      <c r="E9" s="97" t="s">
        <v>88</v>
      </c>
      <c r="F9" s="97" t="s">
        <v>252</v>
      </c>
      <c r="G9" s="97" t="s">
        <v>69</v>
      </c>
      <c r="H9" s="99">
        <v>43101</v>
      </c>
      <c r="I9" s="99" t="s">
        <v>290</v>
      </c>
      <c r="J9" s="97" t="s">
        <v>242</v>
      </c>
      <c r="K9" s="97" t="s">
        <v>237</v>
      </c>
      <c r="L9" s="97" t="s">
        <v>237</v>
      </c>
      <c r="M9" s="97" t="s">
        <v>70</v>
      </c>
      <c r="N9" s="100" t="s">
        <v>81</v>
      </c>
      <c r="O9" s="101" t="s">
        <v>70</v>
      </c>
      <c r="P9" s="97" t="s">
        <v>70</v>
      </c>
      <c r="Q9" s="97" t="s">
        <v>70</v>
      </c>
      <c r="R9" s="97" t="s">
        <v>70</v>
      </c>
      <c r="S9" s="97" t="s">
        <v>70</v>
      </c>
      <c r="T9" s="100" t="s">
        <v>70</v>
      </c>
      <c r="U9" s="102" t="s">
        <v>105</v>
      </c>
      <c r="V9" s="102" t="s">
        <v>249</v>
      </c>
      <c r="W9" s="102" t="s">
        <v>291</v>
      </c>
      <c r="X9" s="102" t="s">
        <v>292</v>
      </c>
      <c r="Y9" s="102" t="s">
        <v>276</v>
      </c>
      <c r="Z9" s="102" t="s">
        <v>293</v>
      </c>
      <c r="AA9" s="102" t="e">
        <v>#N/A</v>
      </c>
      <c r="AB9" s="103" t="s">
        <v>278</v>
      </c>
    </row>
    <row r="10" spans="2:28" ht="60">
      <c r="B10" s="96" t="s">
        <v>255</v>
      </c>
      <c r="C10" s="97" t="s">
        <v>256</v>
      </c>
      <c r="D10" s="97" t="s">
        <v>115</v>
      </c>
      <c r="E10" s="97" t="s">
        <v>88</v>
      </c>
      <c r="F10" s="97" t="s">
        <v>70</v>
      </c>
      <c r="G10" s="97" t="s">
        <v>69</v>
      </c>
      <c r="H10" s="99">
        <v>43101</v>
      </c>
      <c r="I10" s="99" t="s">
        <v>290</v>
      </c>
      <c r="J10" s="97" t="s">
        <v>96</v>
      </c>
      <c r="K10" s="97" t="s">
        <v>237</v>
      </c>
      <c r="L10" s="97" t="s">
        <v>237</v>
      </c>
      <c r="M10" s="97" t="s">
        <v>70</v>
      </c>
      <c r="N10" s="100" t="s">
        <v>113</v>
      </c>
      <c r="O10" s="101" t="s">
        <v>257</v>
      </c>
      <c r="P10" s="97" t="s">
        <v>258</v>
      </c>
      <c r="Q10" s="97" t="s">
        <v>258</v>
      </c>
      <c r="R10" s="97" t="s">
        <v>259</v>
      </c>
      <c r="S10" s="97">
        <v>42146</v>
      </c>
      <c r="T10" s="100" t="s">
        <v>260</v>
      </c>
      <c r="U10" s="102" t="e">
        <v>#N/A</v>
      </c>
      <c r="V10" s="102" t="e">
        <v>#N/A</v>
      </c>
      <c r="W10" s="102" t="e">
        <v>#N/A</v>
      </c>
      <c r="X10" s="102" t="e">
        <v>#N/A</v>
      </c>
      <c r="Y10" s="102" t="e">
        <v>#N/A</v>
      </c>
      <c r="Z10" s="102" t="e">
        <v>#N/A</v>
      </c>
      <c r="AA10" s="102" t="e">
        <v>#N/A</v>
      </c>
      <c r="AB10" s="103" t="e">
        <v>#N/A</v>
      </c>
    </row>
    <row r="11" spans="2:28" ht="75">
      <c r="B11" s="96" t="s">
        <v>261</v>
      </c>
      <c r="C11" s="97" t="s">
        <v>263</v>
      </c>
      <c r="D11" s="97" t="s">
        <v>115</v>
      </c>
      <c r="E11" s="97" t="s">
        <v>88</v>
      </c>
      <c r="F11" s="97" t="s">
        <v>70</v>
      </c>
      <c r="G11" s="97" t="s">
        <v>69</v>
      </c>
      <c r="H11" s="99">
        <v>43101</v>
      </c>
      <c r="I11" s="99" t="s">
        <v>290</v>
      </c>
      <c r="J11" s="97" t="s">
        <v>96</v>
      </c>
      <c r="K11" s="97" t="s">
        <v>237</v>
      </c>
      <c r="L11" s="97" t="s">
        <v>237</v>
      </c>
      <c r="M11" s="97" t="s">
        <v>70</v>
      </c>
      <c r="N11" s="100" t="s">
        <v>81</v>
      </c>
      <c r="O11" s="101" t="s">
        <v>70</v>
      </c>
      <c r="P11" s="97" t="s">
        <v>70</v>
      </c>
      <c r="Q11" s="97" t="s">
        <v>70</v>
      </c>
      <c r="R11" s="97" t="s">
        <v>70</v>
      </c>
      <c r="S11" s="97" t="s">
        <v>70</v>
      </c>
      <c r="T11" s="100" t="s">
        <v>70</v>
      </c>
      <c r="U11" s="102" t="s">
        <v>105</v>
      </c>
      <c r="V11" s="102" t="s">
        <v>262</v>
      </c>
      <c r="W11" s="102" t="s">
        <v>291</v>
      </c>
      <c r="X11" s="102" t="s">
        <v>294</v>
      </c>
      <c r="Y11" s="102" t="s">
        <v>276</v>
      </c>
      <c r="Z11" s="102" t="s">
        <v>295</v>
      </c>
      <c r="AA11" s="102" t="e">
        <v>#N/A</v>
      </c>
      <c r="AB11" s="103" t="s">
        <v>278</v>
      </c>
    </row>
    <row r="12" spans="2:28" ht="30">
      <c r="B12" s="96" t="s">
        <v>264</v>
      </c>
      <c r="C12" s="97" t="s">
        <v>264</v>
      </c>
      <c r="D12" s="97" t="s">
        <v>70</v>
      </c>
      <c r="E12" s="97" t="s">
        <v>265</v>
      </c>
      <c r="F12" s="97" t="s">
        <v>70</v>
      </c>
      <c r="G12" s="97" t="s">
        <v>69</v>
      </c>
      <c r="H12" s="99" t="s">
        <v>70</v>
      </c>
      <c r="I12" s="99" t="s">
        <v>284</v>
      </c>
      <c r="J12" s="97" t="s">
        <v>70</v>
      </c>
      <c r="K12" s="97" t="s">
        <v>237</v>
      </c>
      <c r="L12" s="97" t="s">
        <v>237</v>
      </c>
      <c r="M12" s="97" t="s">
        <v>70</v>
      </c>
      <c r="N12" s="100" t="s">
        <v>70</v>
      </c>
      <c r="O12" s="101" t="s">
        <v>70</v>
      </c>
      <c r="P12" s="97" t="s">
        <v>70</v>
      </c>
      <c r="Q12" s="97" t="s">
        <v>70</v>
      </c>
      <c r="R12" s="97" t="s">
        <v>70</v>
      </c>
      <c r="S12" s="97" t="s">
        <v>70</v>
      </c>
      <c r="T12" s="100" t="s">
        <v>70</v>
      </c>
      <c r="U12" s="102" t="e">
        <v>#N/A</v>
      </c>
      <c r="V12" s="102" t="e">
        <v>#N/A</v>
      </c>
      <c r="W12" s="102" t="e">
        <v>#N/A</v>
      </c>
      <c r="X12" s="102" t="e">
        <v>#N/A</v>
      </c>
      <c r="Y12" s="102" t="e">
        <v>#N/A</v>
      </c>
      <c r="Z12" s="102" t="e">
        <v>#N/A</v>
      </c>
      <c r="AA12" s="102" t="e">
        <v>#N/A</v>
      </c>
      <c r="AB12" s="103" t="e">
        <v>#N/A</v>
      </c>
    </row>
    <row r="13" spans="2:28">
      <c r="B13" s="96" t="s">
        <v>145</v>
      </c>
      <c r="C13" s="97" t="s">
        <v>145</v>
      </c>
      <c r="D13" s="97" t="s">
        <v>145</v>
      </c>
      <c r="E13" s="97" t="s">
        <v>145</v>
      </c>
      <c r="F13" s="97" t="s">
        <v>145</v>
      </c>
      <c r="G13" s="97" t="s">
        <v>145</v>
      </c>
      <c r="H13" s="99">
        <v>0</v>
      </c>
      <c r="I13" s="99" t="s">
        <v>145</v>
      </c>
      <c r="J13" s="97" t="s">
        <v>145</v>
      </c>
      <c r="K13" s="97" t="s">
        <v>145</v>
      </c>
      <c r="L13" s="97" t="s">
        <v>145</v>
      </c>
      <c r="M13" s="97" t="s">
        <v>145</v>
      </c>
      <c r="N13" s="100" t="s">
        <v>145</v>
      </c>
      <c r="O13" s="101" t="s">
        <v>145</v>
      </c>
      <c r="P13" s="97" t="s">
        <v>145</v>
      </c>
      <c r="Q13" s="97" t="s">
        <v>145</v>
      </c>
      <c r="R13" s="97" t="s">
        <v>145</v>
      </c>
      <c r="S13" s="97" t="s">
        <v>145</v>
      </c>
      <c r="T13" s="100" t="s">
        <v>145</v>
      </c>
      <c r="U13" s="102" t="s">
        <v>145</v>
      </c>
      <c r="V13" s="102">
        <v>0</v>
      </c>
      <c r="W13" s="102" t="s">
        <v>289</v>
      </c>
      <c r="X13" s="102" t="s">
        <v>289</v>
      </c>
      <c r="Y13" s="102" t="e">
        <v>#N/A</v>
      </c>
      <c r="Z13" s="102" t="e">
        <v>#N/A</v>
      </c>
      <c r="AA13" s="102" t="e">
        <v>#N/A</v>
      </c>
      <c r="AB13" s="103" t="e">
        <v>#N/A</v>
      </c>
    </row>
    <row r="14" spans="2:28">
      <c r="B14" s="96" t="s">
        <v>145</v>
      </c>
      <c r="C14" s="97" t="s">
        <v>145</v>
      </c>
      <c r="D14" s="97" t="s">
        <v>145</v>
      </c>
      <c r="E14" s="97" t="s">
        <v>145</v>
      </c>
      <c r="F14" s="97" t="s">
        <v>145</v>
      </c>
      <c r="G14" s="97" t="s">
        <v>145</v>
      </c>
      <c r="H14" s="99">
        <v>0</v>
      </c>
      <c r="I14" s="99" t="s">
        <v>145</v>
      </c>
      <c r="J14" s="97" t="s">
        <v>145</v>
      </c>
      <c r="K14" s="97" t="s">
        <v>145</v>
      </c>
      <c r="L14" s="97" t="s">
        <v>145</v>
      </c>
      <c r="M14" s="97" t="s">
        <v>145</v>
      </c>
      <c r="N14" s="100" t="s">
        <v>145</v>
      </c>
      <c r="O14" s="101" t="s">
        <v>145</v>
      </c>
      <c r="P14" s="97" t="s">
        <v>145</v>
      </c>
      <c r="Q14" s="97" t="s">
        <v>145</v>
      </c>
      <c r="R14" s="97" t="s">
        <v>145</v>
      </c>
      <c r="S14" s="97" t="s">
        <v>145</v>
      </c>
      <c r="T14" s="100" t="s">
        <v>145</v>
      </c>
      <c r="U14" s="102" t="s">
        <v>145</v>
      </c>
      <c r="V14" s="102">
        <v>0</v>
      </c>
      <c r="W14" s="102" t="s">
        <v>289</v>
      </c>
      <c r="X14" s="102" t="s">
        <v>289</v>
      </c>
      <c r="Y14" s="102" t="e">
        <v>#N/A</v>
      </c>
      <c r="Z14" s="102" t="e">
        <v>#N/A</v>
      </c>
      <c r="AA14" s="102" t="e">
        <v>#N/A</v>
      </c>
      <c r="AB14" s="103" t="e">
        <v>#N/A</v>
      </c>
    </row>
    <row r="15" spans="2:28">
      <c r="B15" s="96" t="s">
        <v>145</v>
      </c>
      <c r="C15" s="97" t="s">
        <v>145</v>
      </c>
      <c r="D15" s="97" t="s">
        <v>145</v>
      </c>
      <c r="E15" s="97" t="s">
        <v>145</v>
      </c>
      <c r="F15" s="97" t="s">
        <v>145</v>
      </c>
      <c r="G15" s="97" t="s">
        <v>145</v>
      </c>
      <c r="H15" s="99">
        <v>0</v>
      </c>
      <c r="I15" s="99" t="s">
        <v>145</v>
      </c>
      <c r="J15" s="97" t="s">
        <v>145</v>
      </c>
      <c r="K15" s="97" t="s">
        <v>145</v>
      </c>
      <c r="L15" s="97" t="s">
        <v>145</v>
      </c>
      <c r="M15" s="97" t="s">
        <v>145</v>
      </c>
      <c r="N15" s="100" t="s">
        <v>145</v>
      </c>
      <c r="O15" s="101" t="s">
        <v>145</v>
      </c>
      <c r="P15" s="97" t="s">
        <v>145</v>
      </c>
      <c r="Q15" s="97" t="s">
        <v>145</v>
      </c>
      <c r="R15" s="97" t="s">
        <v>145</v>
      </c>
      <c r="S15" s="97" t="s">
        <v>145</v>
      </c>
      <c r="T15" s="100" t="s">
        <v>145</v>
      </c>
      <c r="U15" s="102" t="s">
        <v>145</v>
      </c>
      <c r="V15" s="102">
        <v>0</v>
      </c>
      <c r="W15" s="102" t="s">
        <v>289</v>
      </c>
      <c r="X15" s="102" t="s">
        <v>289</v>
      </c>
      <c r="Y15" s="102" t="e">
        <v>#N/A</v>
      </c>
      <c r="Z15" s="102" t="e">
        <v>#N/A</v>
      </c>
      <c r="AA15" s="102" t="e">
        <v>#N/A</v>
      </c>
      <c r="AB15" s="103" t="e">
        <v>#N/A</v>
      </c>
    </row>
    <row r="16" spans="2:28">
      <c r="B16" s="96" t="s">
        <v>145</v>
      </c>
      <c r="C16" s="97" t="s">
        <v>145</v>
      </c>
      <c r="D16" s="97" t="s">
        <v>145</v>
      </c>
      <c r="E16" s="97" t="s">
        <v>145</v>
      </c>
      <c r="F16" s="97" t="s">
        <v>145</v>
      </c>
      <c r="G16" s="97" t="s">
        <v>145</v>
      </c>
      <c r="H16" s="99">
        <v>0</v>
      </c>
      <c r="I16" s="99" t="s">
        <v>145</v>
      </c>
      <c r="J16" s="97" t="s">
        <v>145</v>
      </c>
      <c r="K16" s="97" t="s">
        <v>145</v>
      </c>
      <c r="L16" s="97" t="s">
        <v>145</v>
      </c>
      <c r="M16" s="97" t="s">
        <v>145</v>
      </c>
      <c r="N16" s="100" t="s">
        <v>145</v>
      </c>
      <c r="O16" s="101" t="s">
        <v>145</v>
      </c>
      <c r="P16" s="97" t="s">
        <v>145</v>
      </c>
      <c r="Q16" s="97" t="s">
        <v>145</v>
      </c>
      <c r="R16" s="97" t="s">
        <v>145</v>
      </c>
      <c r="S16" s="97" t="s">
        <v>145</v>
      </c>
      <c r="T16" s="100" t="s">
        <v>145</v>
      </c>
      <c r="U16" s="102" t="s">
        <v>145</v>
      </c>
      <c r="V16" s="102">
        <v>0</v>
      </c>
      <c r="W16" s="102" t="s">
        <v>289</v>
      </c>
      <c r="X16" s="102" t="s">
        <v>289</v>
      </c>
      <c r="Y16" s="102" t="e">
        <v>#N/A</v>
      </c>
      <c r="Z16" s="102" t="e">
        <v>#N/A</v>
      </c>
      <c r="AA16" s="102" t="e">
        <v>#N/A</v>
      </c>
      <c r="AB16" s="103" t="e">
        <v>#N/A</v>
      </c>
    </row>
    <row r="17" spans="2:28">
      <c r="B17" s="96" t="s">
        <v>145</v>
      </c>
      <c r="C17" s="97" t="s">
        <v>145</v>
      </c>
      <c r="D17" s="97" t="s">
        <v>145</v>
      </c>
      <c r="E17" s="97" t="s">
        <v>145</v>
      </c>
      <c r="F17" s="97" t="s">
        <v>145</v>
      </c>
      <c r="G17" s="97" t="s">
        <v>145</v>
      </c>
      <c r="H17" s="99">
        <v>0</v>
      </c>
      <c r="I17" s="99" t="s">
        <v>145</v>
      </c>
      <c r="J17" s="97" t="s">
        <v>145</v>
      </c>
      <c r="K17" s="97" t="s">
        <v>145</v>
      </c>
      <c r="L17" s="97" t="s">
        <v>145</v>
      </c>
      <c r="M17" s="97" t="s">
        <v>145</v>
      </c>
      <c r="N17" s="100" t="s">
        <v>145</v>
      </c>
      <c r="O17" s="101" t="s">
        <v>145</v>
      </c>
      <c r="P17" s="97" t="s">
        <v>145</v>
      </c>
      <c r="Q17" s="97" t="s">
        <v>145</v>
      </c>
      <c r="R17" s="97" t="s">
        <v>145</v>
      </c>
      <c r="S17" s="97" t="s">
        <v>145</v>
      </c>
      <c r="T17" s="100" t="s">
        <v>145</v>
      </c>
      <c r="U17" s="102" t="s">
        <v>145</v>
      </c>
      <c r="V17" s="102">
        <v>0</v>
      </c>
      <c r="W17" s="102" t="s">
        <v>289</v>
      </c>
      <c r="X17" s="102" t="s">
        <v>289</v>
      </c>
      <c r="Y17" s="102" t="e">
        <v>#N/A</v>
      </c>
      <c r="Z17" s="102" t="e">
        <v>#N/A</v>
      </c>
      <c r="AA17" s="102" t="e">
        <v>#N/A</v>
      </c>
      <c r="AB17" s="103" t="e">
        <v>#N/A</v>
      </c>
    </row>
    <row r="18" spans="2:28">
      <c r="B18" s="96" t="s">
        <v>145</v>
      </c>
      <c r="C18" s="97" t="s">
        <v>145</v>
      </c>
      <c r="D18" s="97" t="s">
        <v>145</v>
      </c>
      <c r="E18" s="97" t="s">
        <v>145</v>
      </c>
      <c r="F18" s="97" t="s">
        <v>145</v>
      </c>
      <c r="G18" s="97" t="s">
        <v>145</v>
      </c>
      <c r="H18" s="99">
        <v>0</v>
      </c>
      <c r="I18" s="99" t="s">
        <v>145</v>
      </c>
      <c r="J18" s="97" t="s">
        <v>145</v>
      </c>
      <c r="K18" s="97" t="s">
        <v>145</v>
      </c>
      <c r="L18" s="97" t="s">
        <v>145</v>
      </c>
      <c r="M18" s="97" t="s">
        <v>145</v>
      </c>
      <c r="N18" s="100" t="s">
        <v>145</v>
      </c>
      <c r="O18" s="101" t="s">
        <v>145</v>
      </c>
      <c r="P18" s="97" t="s">
        <v>145</v>
      </c>
      <c r="Q18" s="97" t="s">
        <v>145</v>
      </c>
      <c r="R18" s="97" t="s">
        <v>145</v>
      </c>
      <c r="S18" s="97" t="s">
        <v>145</v>
      </c>
      <c r="T18" s="100" t="s">
        <v>145</v>
      </c>
      <c r="U18" s="102" t="s">
        <v>145</v>
      </c>
      <c r="V18" s="102">
        <v>0</v>
      </c>
      <c r="W18" s="102" t="s">
        <v>289</v>
      </c>
      <c r="X18" s="102" t="s">
        <v>289</v>
      </c>
      <c r="Y18" s="102" t="e">
        <v>#N/A</v>
      </c>
      <c r="Z18" s="102" t="e">
        <v>#N/A</v>
      </c>
      <c r="AA18" s="102" t="e">
        <v>#N/A</v>
      </c>
      <c r="AB18" s="103" t="e">
        <v>#N/A</v>
      </c>
    </row>
    <row r="19" spans="2:28">
      <c r="B19" s="96" t="s">
        <v>145</v>
      </c>
      <c r="C19" s="97" t="s">
        <v>145</v>
      </c>
      <c r="D19" s="97" t="s">
        <v>145</v>
      </c>
      <c r="E19" s="97" t="s">
        <v>145</v>
      </c>
      <c r="F19" s="97" t="s">
        <v>145</v>
      </c>
      <c r="G19" s="97" t="s">
        <v>145</v>
      </c>
      <c r="H19" s="99">
        <v>0</v>
      </c>
      <c r="I19" s="99" t="s">
        <v>145</v>
      </c>
      <c r="J19" s="97" t="s">
        <v>145</v>
      </c>
      <c r="K19" s="97" t="s">
        <v>145</v>
      </c>
      <c r="L19" s="97" t="s">
        <v>145</v>
      </c>
      <c r="M19" s="97" t="s">
        <v>145</v>
      </c>
      <c r="N19" s="100" t="s">
        <v>145</v>
      </c>
      <c r="O19" s="101" t="s">
        <v>145</v>
      </c>
      <c r="P19" s="97" t="s">
        <v>145</v>
      </c>
      <c r="Q19" s="97" t="s">
        <v>145</v>
      </c>
      <c r="R19" s="97" t="s">
        <v>145</v>
      </c>
      <c r="S19" s="97" t="s">
        <v>145</v>
      </c>
      <c r="T19" s="100" t="s">
        <v>145</v>
      </c>
      <c r="U19" s="102" t="s">
        <v>145</v>
      </c>
      <c r="V19" s="102">
        <v>0</v>
      </c>
      <c r="W19" s="102" t="s">
        <v>289</v>
      </c>
      <c r="X19" s="102" t="s">
        <v>289</v>
      </c>
      <c r="Y19" s="102" t="e">
        <v>#N/A</v>
      </c>
      <c r="Z19" s="102" t="e">
        <v>#N/A</v>
      </c>
      <c r="AA19" s="102" t="e">
        <v>#N/A</v>
      </c>
      <c r="AB19" s="103" t="e">
        <v>#N/A</v>
      </c>
    </row>
    <row r="20" spans="2:28">
      <c r="B20" s="96" t="s">
        <v>145</v>
      </c>
      <c r="C20" s="97" t="s">
        <v>145</v>
      </c>
      <c r="D20" s="97" t="s">
        <v>145</v>
      </c>
      <c r="E20" s="97" t="s">
        <v>145</v>
      </c>
      <c r="F20" s="97" t="s">
        <v>145</v>
      </c>
      <c r="G20" s="97" t="s">
        <v>145</v>
      </c>
      <c r="H20" s="99">
        <v>0</v>
      </c>
      <c r="I20" s="99" t="s">
        <v>145</v>
      </c>
      <c r="J20" s="97" t="s">
        <v>145</v>
      </c>
      <c r="K20" s="97" t="s">
        <v>145</v>
      </c>
      <c r="L20" s="97" t="s">
        <v>145</v>
      </c>
      <c r="M20" s="97" t="s">
        <v>145</v>
      </c>
      <c r="N20" s="100" t="s">
        <v>145</v>
      </c>
      <c r="O20" s="101" t="s">
        <v>145</v>
      </c>
      <c r="P20" s="97" t="s">
        <v>145</v>
      </c>
      <c r="Q20" s="97" t="s">
        <v>145</v>
      </c>
      <c r="R20" s="97" t="s">
        <v>145</v>
      </c>
      <c r="S20" s="97" t="s">
        <v>145</v>
      </c>
      <c r="T20" s="100" t="s">
        <v>145</v>
      </c>
      <c r="U20" s="102" t="s">
        <v>145</v>
      </c>
      <c r="V20" s="102">
        <v>0</v>
      </c>
      <c r="W20" s="102" t="s">
        <v>289</v>
      </c>
      <c r="X20" s="102" t="s">
        <v>289</v>
      </c>
      <c r="Y20" s="102" t="e">
        <v>#N/A</v>
      </c>
      <c r="Z20" s="102" t="e">
        <v>#N/A</v>
      </c>
      <c r="AA20" s="102" t="e">
        <v>#N/A</v>
      </c>
      <c r="AB20" s="103" t="e">
        <v>#N/A</v>
      </c>
    </row>
    <row r="21" spans="2:28">
      <c r="B21" s="96" t="s">
        <v>145</v>
      </c>
      <c r="C21" s="97" t="s">
        <v>145</v>
      </c>
      <c r="D21" s="97" t="s">
        <v>145</v>
      </c>
      <c r="E21" s="97" t="s">
        <v>145</v>
      </c>
      <c r="F21" s="97" t="s">
        <v>145</v>
      </c>
      <c r="G21" s="97" t="s">
        <v>145</v>
      </c>
      <c r="H21" s="99">
        <v>0</v>
      </c>
      <c r="I21" s="99" t="s">
        <v>145</v>
      </c>
      <c r="J21" s="97" t="s">
        <v>145</v>
      </c>
      <c r="K21" s="97" t="s">
        <v>145</v>
      </c>
      <c r="L21" s="97" t="s">
        <v>145</v>
      </c>
      <c r="M21" s="97" t="s">
        <v>145</v>
      </c>
      <c r="N21" s="100" t="s">
        <v>145</v>
      </c>
      <c r="O21" s="101" t="s">
        <v>145</v>
      </c>
      <c r="P21" s="97" t="s">
        <v>145</v>
      </c>
      <c r="Q21" s="97" t="s">
        <v>145</v>
      </c>
      <c r="R21" s="97" t="s">
        <v>145</v>
      </c>
      <c r="S21" s="97" t="s">
        <v>145</v>
      </c>
      <c r="T21" s="100" t="s">
        <v>145</v>
      </c>
      <c r="U21" s="102" t="s">
        <v>145</v>
      </c>
      <c r="V21" s="102">
        <v>0</v>
      </c>
      <c r="W21" s="102" t="s">
        <v>289</v>
      </c>
      <c r="X21" s="102" t="s">
        <v>289</v>
      </c>
      <c r="Y21" s="102" t="e">
        <v>#N/A</v>
      </c>
      <c r="Z21" s="102" t="e">
        <v>#N/A</v>
      </c>
      <c r="AA21" s="102" t="e">
        <v>#N/A</v>
      </c>
      <c r="AB21" s="103" t="e">
        <v>#N/A</v>
      </c>
    </row>
    <row r="22" spans="2:28">
      <c r="B22" s="96" t="s">
        <v>145</v>
      </c>
      <c r="C22" s="97" t="s">
        <v>145</v>
      </c>
      <c r="D22" s="97" t="s">
        <v>145</v>
      </c>
      <c r="E22" s="97" t="s">
        <v>145</v>
      </c>
      <c r="F22" s="97" t="s">
        <v>145</v>
      </c>
      <c r="G22" s="97" t="s">
        <v>145</v>
      </c>
      <c r="H22" s="99">
        <v>0</v>
      </c>
      <c r="I22" s="99" t="s">
        <v>145</v>
      </c>
      <c r="J22" s="97" t="s">
        <v>145</v>
      </c>
      <c r="K22" s="97" t="s">
        <v>145</v>
      </c>
      <c r="L22" s="97" t="s">
        <v>145</v>
      </c>
      <c r="M22" s="97" t="s">
        <v>145</v>
      </c>
      <c r="N22" s="100" t="s">
        <v>145</v>
      </c>
      <c r="O22" s="101" t="s">
        <v>145</v>
      </c>
      <c r="P22" s="97" t="s">
        <v>145</v>
      </c>
      <c r="Q22" s="97" t="s">
        <v>145</v>
      </c>
      <c r="R22" s="97" t="s">
        <v>145</v>
      </c>
      <c r="S22" s="97" t="s">
        <v>145</v>
      </c>
      <c r="T22" s="100" t="s">
        <v>145</v>
      </c>
      <c r="U22" s="102" t="s">
        <v>145</v>
      </c>
      <c r="V22" s="102">
        <v>0</v>
      </c>
      <c r="W22" s="102" t="s">
        <v>289</v>
      </c>
      <c r="X22" s="102" t="s">
        <v>289</v>
      </c>
      <c r="Y22" s="102" t="e">
        <v>#N/A</v>
      </c>
      <c r="Z22" s="102" t="e">
        <v>#N/A</v>
      </c>
      <c r="AA22" s="102" t="e">
        <v>#N/A</v>
      </c>
      <c r="AB22" s="103" t="e">
        <v>#N/A</v>
      </c>
    </row>
    <row r="23" spans="2:28">
      <c r="B23" s="96" t="s">
        <v>145</v>
      </c>
      <c r="C23" s="97" t="s">
        <v>145</v>
      </c>
      <c r="D23" s="97" t="s">
        <v>145</v>
      </c>
      <c r="E23" s="97" t="s">
        <v>145</v>
      </c>
      <c r="F23" s="97" t="s">
        <v>145</v>
      </c>
      <c r="G23" s="97" t="s">
        <v>145</v>
      </c>
      <c r="H23" s="99">
        <v>0</v>
      </c>
      <c r="I23" s="99" t="s">
        <v>145</v>
      </c>
      <c r="J23" s="97" t="s">
        <v>145</v>
      </c>
      <c r="K23" s="97" t="s">
        <v>145</v>
      </c>
      <c r="L23" s="97" t="s">
        <v>145</v>
      </c>
      <c r="M23" s="97" t="s">
        <v>145</v>
      </c>
      <c r="N23" s="100" t="s">
        <v>145</v>
      </c>
      <c r="O23" s="101" t="s">
        <v>145</v>
      </c>
      <c r="P23" s="97" t="s">
        <v>145</v>
      </c>
      <c r="Q23" s="97" t="s">
        <v>145</v>
      </c>
      <c r="R23" s="97" t="s">
        <v>145</v>
      </c>
      <c r="S23" s="97" t="s">
        <v>145</v>
      </c>
      <c r="T23" s="100" t="s">
        <v>145</v>
      </c>
      <c r="U23" s="102" t="s">
        <v>145</v>
      </c>
      <c r="V23" s="102">
        <v>0</v>
      </c>
      <c r="W23" s="102" t="s">
        <v>289</v>
      </c>
      <c r="X23" s="102" t="s">
        <v>289</v>
      </c>
      <c r="Y23" s="102" t="e">
        <v>#N/A</v>
      </c>
      <c r="Z23" s="102" t="e">
        <v>#N/A</v>
      </c>
      <c r="AA23" s="102" t="e">
        <v>#N/A</v>
      </c>
      <c r="AB23" s="103" t="e">
        <v>#N/A</v>
      </c>
    </row>
    <row r="24" spans="2:28">
      <c r="B24" s="96" t="s">
        <v>145</v>
      </c>
      <c r="C24" s="97" t="s">
        <v>145</v>
      </c>
      <c r="D24" s="97" t="s">
        <v>145</v>
      </c>
      <c r="E24" s="97" t="s">
        <v>145</v>
      </c>
      <c r="F24" s="97" t="s">
        <v>145</v>
      </c>
      <c r="G24" s="97" t="s">
        <v>145</v>
      </c>
      <c r="H24" s="99">
        <v>0</v>
      </c>
      <c r="I24" s="99" t="s">
        <v>145</v>
      </c>
      <c r="J24" s="97" t="s">
        <v>145</v>
      </c>
      <c r="K24" s="97" t="s">
        <v>145</v>
      </c>
      <c r="L24" s="97" t="s">
        <v>145</v>
      </c>
      <c r="M24" s="97" t="s">
        <v>145</v>
      </c>
      <c r="N24" s="100" t="s">
        <v>145</v>
      </c>
      <c r="O24" s="101" t="s">
        <v>145</v>
      </c>
      <c r="P24" s="97" t="s">
        <v>145</v>
      </c>
      <c r="Q24" s="97" t="s">
        <v>145</v>
      </c>
      <c r="R24" s="97" t="s">
        <v>145</v>
      </c>
      <c r="S24" s="97" t="s">
        <v>145</v>
      </c>
      <c r="T24" s="100" t="s">
        <v>145</v>
      </c>
      <c r="U24" s="102" t="s">
        <v>145</v>
      </c>
      <c r="V24" s="102">
        <v>0</v>
      </c>
      <c r="W24" s="102" t="s">
        <v>289</v>
      </c>
      <c r="X24" s="102" t="s">
        <v>289</v>
      </c>
      <c r="Y24" s="102" t="e">
        <v>#N/A</v>
      </c>
      <c r="Z24" s="102" t="e">
        <v>#N/A</v>
      </c>
      <c r="AA24" s="102" t="e">
        <v>#N/A</v>
      </c>
      <c r="AB24" s="103" t="e">
        <v>#N/A</v>
      </c>
    </row>
    <row r="25" spans="2:28">
      <c r="B25" s="96" t="s">
        <v>145</v>
      </c>
      <c r="C25" s="97" t="s">
        <v>145</v>
      </c>
      <c r="D25" s="97" t="s">
        <v>145</v>
      </c>
      <c r="E25" s="97" t="s">
        <v>145</v>
      </c>
      <c r="F25" s="97" t="s">
        <v>145</v>
      </c>
      <c r="G25" s="97" t="s">
        <v>145</v>
      </c>
      <c r="H25" s="99">
        <v>0</v>
      </c>
      <c r="I25" s="99" t="s">
        <v>145</v>
      </c>
      <c r="J25" s="97" t="s">
        <v>145</v>
      </c>
      <c r="K25" s="97" t="s">
        <v>145</v>
      </c>
      <c r="L25" s="97" t="s">
        <v>145</v>
      </c>
      <c r="M25" s="97" t="s">
        <v>145</v>
      </c>
      <c r="N25" s="100" t="s">
        <v>145</v>
      </c>
      <c r="O25" s="101" t="s">
        <v>145</v>
      </c>
      <c r="P25" s="97" t="s">
        <v>145</v>
      </c>
      <c r="Q25" s="97" t="s">
        <v>145</v>
      </c>
      <c r="R25" s="97" t="s">
        <v>145</v>
      </c>
      <c r="S25" s="97" t="s">
        <v>145</v>
      </c>
      <c r="T25" s="100" t="s">
        <v>145</v>
      </c>
      <c r="U25" s="102" t="s">
        <v>145</v>
      </c>
      <c r="V25" s="102">
        <v>0</v>
      </c>
      <c r="W25" s="102" t="s">
        <v>289</v>
      </c>
      <c r="X25" s="102" t="s">
        <v>289</v>
      </c>
      <c r="Y25" s="102" t="e">
        <v>#N/A</v>
      </c>
      <c r="Z25" s="102" t="e">
        <v>#N/A</v>
      </c>
      <c r="AA25" s="102" t="e">
        <v>#N/A</v>
      </c>
      <c r="AB25" s="103" t="e">
        <v>#N/A</v>
      </c>
    </row>
    <row r="26" spans="2:28">
      <c r="B26" s="96" t="s">
        <v>145</v>
      </c>
      <c r="C26" s="97" t="s">
        <v>145</v>
      </c>
      <c r="D26" s="97" t="s">
        <v>145</v>
      </c>
      <c r="E26" s="97" t="s">
        <v>145</v>
      </c>
      <c r="F26" s="97" t="s">
        <v>145</v>
      </c>
      <c r="G26" s="97" t="s">
        <v>145</v>
      </c>
      <c r="H26" s="99">
        <v>0</v>
      </c>
      <c r="I26" s="99" t="s">
        <v>145</v>
      </c>
      <c r="J26" s="97" t="s">
        <v>145</v>
      </c>
      <c r="K26" s="97" t="s">
        <v>145</v>
      </c>
      <c r="L26" s="97" t="s">
        <v>145</v>
      </c>
      <c r="M26" s="97" t="s">
        <v>145</v>
      </c>
      <c r="N26" s="100" t="s">
        <v>145</v>
      </c>
      <c r="O26" s="101" t="s">
        <v>145</v>
      </c>
      <c r="P26" s="97" t="s">
        <v>145</v>
      </c>
      <c r="Q26" s="97" t="s">
        <v>145</v>
      </c>
      <c r="R26" s="97" t="s">
        <v>145</v>
      </c>
      <c r="S26" s="97" t="s">
        <v>145</v>
      </c>
      <c r="T26" s="100" t="s">
        <v>145</v>
      </c>
      <c r="U26" s="102" t="s">
        <v>145</v>
      </c>
      <c r="V26" s="102">
        <v>0</v>
      </c>
      <c r="W26" s="102" t="s">
        <v>289</v>
      </c>
      <c r="X26" s="102" t="s">
        <v>289</v>
      </c>
      <c r="Y26" s="102" t="e">
        <v>#N/A</v>
      </c>
      <c r="Z26" s="102" t="e">
        <v>#N/A</v>
      </c>
      <c r="AA26" s="102" t="e">
        <v>#N/A</v>
      </c>
      <c r="AB26" s="103" t="e">
        <v>#N/A</v>
      </c>
    </row>
    <row r="27" spans="2:28">
      <c r="B27" s="96" t="s">
        <v>145</v>
      </c>
      <c r="C27" s="97" t="s">
        <v>145</v>
      </c>
      <c r="D27" s="97" t="s">
        <v>145</v>
      </c>
      <c r="E27" s="97" t="s">
        <v>145</v>
      </c>
      <c r="F27" s="97" t="s">
        <v>145</v>
      </c>
      <c r="G27" s="97" t="s">
        <v>145</v>
      </c>
      <c r="H27" s="99">
        <v>0</v>
      </c>
      <c r="I27" s="99" t="s">
        <v>145</v>
      </c>
      <c r="J27" s="97" t="s">
        <v>145</v>
      </c>
      <c r="K27" s="97" t="s">
        <v>145</v>
      </c>
      <c r="L27" s="97" t="s">
        <v>145</v>
      </c>
      <c r="M27" s="97" t="s">
        <v>145</v>
      </c>
      <c r="N27" s="100" t="s">
        <v>145</v>
      </c>
      <c r="O27" s="101" t="s">
        <v>145</v>
      </c>
      <c r="P27" s="97" t="s">
        <v>145</v>
      </c>
      <c r="Q27" s="97" t="s">
        <v>145</v>
      </c>
      <c r="R27" s="97" t="s">
        <v>145</v>
      </c>
      <c r="S27" s="97" t="s">
        <v>145</v>
      </c>
      <c r="T27" s="100" t="s">
        <v>145</v>
      </c>
      <c r="U27" s="102" t="s">
        <v>145</v>
      </c>
      <c r="V27" s="102">
        <v>0</v>
      </c>
      <c r="W27" s="102" t="s">
        <v>289</v>
      </c>
      <c r="X27" s="102" t="s">
        <v>289</v>
      </c>
      <c r="Y27" s="102" t="e">
        <v>#N/A</v>
      </c>
      <c r="Z27" s="102" t="e">
        <v>#N/A</v>
      </c>
      <c r="AA27" s="102" t="e">
        <v>#N/A</v>
      </c>
      <c r="AB27" s="103" t="e">
        <v>#N/A</v>
      </c>
    </row>
    <row r="28" spans="2:28">
      <c r="B28" s="96" t="s">
        <v>145</v>
      </c>
      <c r="C28" s="97" t="s">
        <v>145</v>
      </c>
      <c r="D28" s="97" t="s">
        <v>145</v>
      </c>
      <c r="E28" s="97" t="s">
        <v>145</v>
      </c>
      <c r="F28" s="97" t="s">
        <v>145</v>
      </c>
      <c r="G28" s="97" t="s">
        <v>145</v>
      </c>
      <c r="H28" s="99">
        <v>0</v>
      </c>
      <c r="I28" s="99" t="s">
        <v>145</v>
      </c>
      <c r="J28" s="97" t="s">
        <v>145</v>
      </c>
      <c r="K28" s="97" t="s">
        <v>145</v>
      </c>
      <c r="L28" s="97" t="s">
        <v>145</v>
      </c>
      <c r="M28" s="97" t="s">
        <v>145</v>
      </c>
      <c r="N28" s="100" t="s">
        <v>145</v>
      </c>
      <c r="O28" s="101" t="s">
        <v>145</v>
      </c>
      <c r="P28" s="97" t="s">
        <v>145</v>
      </c>
      <c r="Q28" s="97" t="s">
        <v>145</v>
      </c>
      <c r="R28" s="97" t="s">
        <v>145</v>
      </c>
      <c r="S28" s="97" t="s">
        <v>145</v>
      </c>
      <c r="T28" s="100" t="s">
        <v>145</v>
      </c>
      <c r="U28" s="102" t="s">
        <v>145</v>
      </c>
      <c r="V28" s="102">
        <v>0</v>
      </c>
      <c r="W28" s="102" t="s">
        <v>289</v>
      </c>
      <c r="X28" s="102" t="s">
        <v>289</v>
      </c>
      <c r="Y28" s="102" t="e">
        <v>#N/A</v>
      </c>
      <c r="Z28" s="102" t="e">
        <v>#N/A</v>
      </c>
      <c r="AA28" s="102" t="e">
        <v>#N/A</v>
      </c>
      <c r="AB28" s="103" t="e">
        <v>#N/A</v>
      </c>
    </row>
    <row r="29" spans="2:28">
      <c r="B29" s="96" t="s">
        <v>145</v>
      </c>
      <c r="C29" s="97" t="s">
        <v>145</v>
      </c>
      <c r="D29" s="97" t="s">
        <v>145</v>
      </c>
      <c r="E29" s="97" t="s">
        <v>145</v>
      </c>
      <c r="F29" s="97" t="s">
        <v>145</v>
      </c>
      <c r="G29" s="97" t="s">
        <v>145</v>
      </c>
      <c r="H29" s="99">
        <v>0</v>
      </c>
      <c r="I29" s="99" t="s">
        <v>145</v>
      </c>
      <c r="J29" s="97" t="s">
        <v>145</v>
      </c>
      <c r="K29" s="97" t="s">
        <v>145</v>
      </c>
      <c r="L29" s="97" t="s">
        <v>145</v>
      </c>
      <c r="M29" s="97" t="s">
        <v>145</v>
      </c>
      <c r="N29" s="100" t="s">
        <v>145</v>
      </c>
      <c r="O29" s="101" t="s">
        <v>145</v>
      </c>
      <c r="P29" s="97" t="s">
        <v>145</v>
      </c>
      <c r="Q29" s="97" t="s">
        <v>145</v>
      </c>
      <c r="R29" s="97" t="s">
        <v>145</v>
      </c>
      <c r="S29" s="97" t="s">
        <v>145</v>
      </c>
      <c r="T29" s="100" t="s">
        <v>145</v>
      </c>
      <c r="U29" s="102" t="s">
        <v>145</v>
      </c>
      <c r="V29" s="102">
        <v>0</v>
      </c>
      <c r="W29" s="102" t="s">
        <v>289</v>
      </c>
      <c r="X29" s="102" t="s">
        <v>289</v>
      </c>
      <c r="Y29" s="102" t="e">
        <v>#N/A</v>
      </c>
      <c r="Z29" s="102" t="e">
        <v>#N/A</v>
      </c>
      <c r="AA29" s="102" t="e">
        <v>#N/A</v>
      </c>
      <c r="AB29" s="103" t="e">
        <v>#N/A</v>
      </c>
    </row>
    <row r="30" spans="2:28">
      <c r="B30" s="96" t="e">
        <v>#REF!</v>
      </c>
      <c r="C30" s="97" t="e">
        <v>#REF!</v>
      </c>
      <c r="D30" s="97" t="e">
        <v>#REF!</v>
      </c>
      <c r="E30" s="97" t="e">
        <v>#REF!</v>
      </c>
      <c r="F30" s="97" t="e">
        <v>#REF!</v>
      </c>
      <c r="G30" s="97" t="e">
        <v>#REF!</v>
      </c>
      <c r="H30" s="99" t="e">
        <v>#REF!</v>
      </c>
      <c r="I30" s="99" t="e">
        <v>#REF!</v>
      </c>
      <c r="J30" s="97" t="e">
        <v>#REF!</v>
      </c>
      <c r="K30" s="97" t="e">
        <v>#REF!</v>
      </c>
      <c r="L30" s="97" t="e">
        <v>#REF!</v>
      </c>
      <c r="M30" s="97" t="e">
        <v>#REF!</v>
      </c>
      <c r="N30" s="100" t="e">
        <v>#REF!</v>
      </c>
      <c r="O30" s="101" t="e">
        <v>#REF!</v>
      </c>
      <c r="P30" s="97" t="e">
        <v>#REF!</v>
      </c>
      <c r="Q30" s="97" t="e">
        <v>#REF!</v>
      </c>
      <c r="R30" s="97" t="e">
        <v>#REF!</v>
      </c>
      <c r="S30" s="97" t="e">
        <v>#REF!</v>
      </c>
      <c r="T30" s="100" t="e">
        <v>#REF!</v>
      </c>
      <c r="U30" s="102" t="e">
        <v>#REF!</v>
      </c>
      <c r="V30" s="102" t="e">
        <v>#REF!</v>
      </c>
      <c r="W30" s="102" t="e">
        <v>#REF!</v>
      </c>
      <c r="X30" s="102" t="e">
        <v>#REF!</v>
      </c>
      <c r="Y30" s="102" t="e">
        <v>#REF!</v>
      </c>
      <c r="Z30" s="102" t="e">
        <v>#REF!</v>
      </c>
      <c r="AA30" s="102" t="e">
        <v>#REF!</v>
      </c>
      <c r="AB30" s="103" t="e">
        <v>#REF!</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s">
        <v>145</v>
      </c>
      <c r="C32" s="97" t="s">
        <v>145</v>
      </c>
      <c r="D32" s="97" t="s">
        <v>145</v>
      </c>
      <c r="E32" s="97" t="s">
        <v>145</v>
      </c>
      <c r="F32" s="97" t="s">
        <v>145</v>
      </c>
      <c r="G32" s="97" t="s">
        <v>145</v>
      </c>
      <c r="H32" s="99">
        <v>0</v>
      </c>
      <c r="I32" s="99" t="s">
        <v>145</v>
      </c>
      <c r="J32" s="97" t="s">
        <v>145</v>
      </c>
      <c r="K32" s="97" t="s">
        <v>145</v>
      </c>
      <c r="L32" s="97" t="s">
        <v>145</v>
      </c>
      <c r="M32" s="97" t="s">
        <v>145</v>
      </c>
      <c r="N32" s="100" t="s">
        <v>145</v>
      </c>
      <c r="O32" s="101" t="s">
        <v>145</v>
      </c>
      <c r="P32" s="97" t="s">
        <v>145</v>
      </c>
      <c r="Q32" s="97" t="s">
        <v>145</v>
      </c>
      <c r="R32" s="97" t="s">
        <v>145</v>
      </c>
      <c r="S32" s="97" t="s">
        <v>145</v>
      </c>
      <c r="T32" s="100" t="s">
        <v>145</v>
      </c>
      <c r="U32" s="102" t="s">
        <v>145</v>
      </c>
      <c r="V32" s="102">
        <v>0</v>
      </c>
      <c r="W32" s="102" t="s">
        <v>289</v>
      </c>
      <c r="X32" s="102" t="s">
        <v>289</v>
      </c>
      <c r="Y32" s="102" t="e">
        <v>#N/A</v>
      </c>
      <c r="Z32" s="102" t="e">
        <v>#N/A</v>
      </c>
      <c r="AA32" s="102" t="e">
        <v>#N/A</v>
      </c>
      <c r="AB32" s="103" t="e">
        <v>#N/A</v>
      </c>
    </row>
    <row r="33" spans="2:28">
      <c r="B33" s="96" t="s">
        <v>145</v>
      </c>
      <c r="C33" s="97" t="s">
        <v>145</v>
      </c>
      <c r="D33" s="97" t="s">
        <v>145</v>
      </c>
      <c r="E33" s="97" t="s">
        <v>145</v>
      </c>
      <c r="F33" s="97" t="s">
        <v>145</v>
      </c>
      <c r="G33" s="97" t="s">
        <v>145</v>
      </c>
      <c r="H33" s="99">
        <v>0</v>
      </c>
      <c r="I33" s="99" t="s">
        <v>145</v>
      </c>
      <c r="J33" s="97" t="s">
        <v>145</v>
      </c>
      <c r="K33" s="97" t="s">
        <v>145</v>
      </c>
      <c r="L33" s="97" t="s">
        <v>145</v>
      </c>
      <c r="M33" s="97" t="s">
        <v>145</v>
      </c>
      <c r="N33" s="100" t="s">
        <v>145</v>
      </c>
      <c r="O33" s="101" t="s">
        <v>145</v>
      </c>
      <c r="P33" s="97" t="s">
        <v>145</v>
      </c>
      <c r="Q33" s="97" t="s">
        <v>145</v>
      </c>
      <c r="R33" s="97" t="s">
        <v>145</v>
      </c>
      <c r="S33" s="97" t="s">
        <v>145</v>
      </c>
      <c r="T33" s="100" t="s">
        <v>145</v>
      </c>
      <c r="U33" s="102" t="s">
        <v>145</v>
      </c>
      <c r="V33" s="102">
        <v>0</v>
      </c>
      <c r="W33" s="102" t="s">
        <v>289</v>
      </c>
      <c r="X33" s="102" t="s">
        <v>289</v>
      </c>
      <c r="Y33" s="102" t="e">
        <v>#N/A</v>
      </c>
      <c r="Z33" s="102" t="e">
        <v>#N/A</v>
      </c>
      <c r="AA33" s="102" t="e">
        <v>#N/A</v>
      </c>
      <c r="AB33" s="103" t="e">
        <v>#N/A</v>
      </c>
    </row>
    <row r="34" spans="2:28">
      <c r="B34" s="96" t="s">
        <v>145</v>
      </c>
      <c r="C34" s="97" t="s">
        <v>145</v>
      </c>
      <c r="D34" s="97" t="s">
        <v>145</v>
      </c>
      <c r="E34" s="97" t="s">
        <v>145</v>
      </c>
      <c r="F34" s="97" t="s">
        <v>145</v>
      </c>
      <c r="G34" s="97" t="s">
        <v>145</v>
      </c>
      <c r="H34" s="99">
        <v>0</v>
      </c>
      <c r="I34" s="99" t="s">
        <v>145</v>
      </c>
      <c r="J34" s="97" t="s">
        <v>145</v>
      </c>
      <c r="K34" s="97" t="s">
        <v>145</v>
      </c>
      <c r="L34" s="97" t="s">
        <v>145</v>
      </c>
      <c r="M34" s="97" t="s">
        <v>145</v>
      </c>
      <c r="N34" s="100" t="s">
        <v>145</v>
      </c>
      <c r="O34" s="101" t="s">
        <v>145</v>
      </c>
      <c r="P34" s="97" t="s">
        <v>145</v>
      </c>
      <c r="Q34" s="97" t="s">
        <v>145</v>
      </c>
      <c r="R34" s="97" t="s">
        <v>145</v>
      </c>
      <c r="S34" s="97" t="s">
        <v>145</v>
      </c>
      <c r="T34" s="100" t="s">
        <v>145</v>
      </c>
      <c r="U34" s="102" t="s">
        <v>145</v>
      </c>
      <c r="V34" s="102">
        <v>0</v>
      </c>
      <c r="W34" s="102" t="s">
        <v>289</v>
      </c>
      <c r="X34" s="102" t="s">
        <v>289</v>
      </c>
      <c r="Y34" s="102" t="e">
        <v>#N/A</v>
      </c>
      <c r="Z34" s="102" t="e">
        <v>#N/A</v>
      </c>
      <c r="AA34" s="102" t="e">
        <v>#N/A</v>
      </c>
      <c r="AB34" s="103" t="e">
        <v>#N/A</v>
      </c>
    </row>
    <row r="35" spans="2:28">
      <c r="B35" s="96" t="s">
        <v>145</v>
      </c>
      <c r="C35" s="97" t="s">
        <v>145</v>
      </c>
      <c r="D35" s="97" t="s">
        <v>145</v>
      </c>
      <c r="E35" s="97" t="s">
        <v>145</v>
      </c>
      <c r="F35" s="97" t="s">
        <v>145</v>
      </c>
      <c r="G35" s="97" t="s">
        <v>145</v>
      </c>
      <c r="H35" s="99">
        <v>0</v>
      </c>
      <c r="I35" s="99" t="s">
        <v>145</v>
      </c>
      <c r="J35" s="97" t="s">
        <v>145</v>
      </c>
      <c r="K35" s="97" t="s">
        <v>145</v>
      </c>
      <c r="L35" s="97" t="s">
        <v>145</v>
      </c>
      <c r="M35" s="97" t="s">
        <v>145</v>
      </c>
      <c r="N35" s="100" t="s">
        <v>145</v>
      </c>
      <c r="O35" s="101" t="s">
        <v>145</v>
      </c>
      <c r="P35" s="97" t="s">
        <v>145</v>
      </c>
      <c r="Q35" s="97" t="s">
        <v>145</v>
      </c>
      <c r="R35" s="97" t="s">
        <v>145</v>
      </c>
      <c r="S35" s="97" t="s">
        <v>145</v>
      </c>
      <c r="T35" s="100" t="s">
        <v>145</v>
      </c>
      <c r="U35" s="102" t="s">
        <v>145</v>
      </c>
      <c r="V35" s="102">
        <v>0</v>
      </c>
      <c r="W35" s="102" t="s">
        <v>289</v>
      </c>
      <c r="X35" s="102" t="s">
        <v>289</v>
      </c>
      <c r="Y35" s="102" t="e">
        <v>#N/A</v>
      </c>
      <c r="Z35" s="102" t="e">
        <v>#N/A</v>
      </c>
      <c r="AA35" s="102" t="e">
        <v>#N/A</v>
      </c>
      <c r="AB35" s="103" t="e">
        <v>#N/A</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48312-E525-487C-8FCB-781B5389A6D5}">
  <sheetPr>
    <tabColor rgb="FF60497A"/>
    <pageSetUpPr fitToPage="1"/>
  </sheetPr>
  <dimension ref="A1:AV1935"/>
  <sheetViews>
    <sheetView showGridLines="0" topLeftCell="C28" zoomScale="70" zoomScaleNormal="70" workbookViewId="0">
      <selection activeCell="D29" sqref="D29:E30"/>
    </sheetView>
  </sheetViews>
  <sheetFormatPr baseColWidth="10" defaultColWidth="11.42578125" defaultRowHeight="12.75"/>
  <cols>
    <col min="1" max="1" width="20.7109375" style="1" hidden="1" customWidth="1"/>
    <col min="2" max="2" width="17.28515625" style="1" hidden="1" customWidth="1"/>
    <col min="3" max="3" width="4.42578125" style="2" customWidth="1"/>
    <col min="4" max="4" width="20.28515625" style="3" customWidth="1"/>
    <col min="5" max="6" width="25.5703125" style="3" customWidth="1"/>
    <col min="7" max="7" width="19.28515625" style="3" hidden="1" customWidth="1"/>
    <col min="8" max="8" width="21.7109375" style="3" customWidth="1"/>
    <col min="9" max="9" width="20.7109375" style="3" customWidth="1"/>
    <col min="10" max="10" width="18" style="3" customWidth="1"/>
    <col min="11" max="11" width="35.28515625" style="3" customWidth="1"/>
    <col min="12" max="14" width="21.42578125" style="3" customWidth="1"/>
    <col min="15" max="15" width="23.28515625" style="3" customWidth="1"/>
    <col min="16" max="16" width="38.5703125" style="3" customWidth="1"/>
    <col min="17" max="17" width="16" style="3" customWidth="1"/>
    <col min="18" max="18" width="31.7109375" style="3" customWidth="1"/>
    <col min="19" max="19" width="23.5703125" style="3" customWidth="1"/>
    <col min="20" max="20" width="18" style="3" customWidth="1"/>
    <col min="21" max="23" width="18.5703125" style="3" customWidth="1"/>
    <col min="24" max="24" width="16.42578125" style="3" customWidth="1"/>
    <col min="25" max="25" width="17.5703125" style="3" customWidth="1"/>
    <col min="26" max="27" width="21.7109375" style="3" customWidth="1"/>
    <col min="28" max="28" width="18.42578125" style="3" customWidth="1"/>
    <col min="29" max="29" width="20.5703125" style="3" customWidth="1"/>
    <col min="30" max="30" width="18.7109375" style="3" customWidth="1"/>
    <col min="31" max="31" width="14.5703125" style="3" customWidth="1"/>
    <col min="32" max="32" width="7.28515625" style="3" hidden="1" customWidth="1"/>
    <col min="33" max="33" width="17.5703125" style="3" customWidth="1"/>
    <col min="34" max="40" width="20.28515625" style="3" customWidth="1"/>
    <col min="41" max="41" width="21.7109375" style="2" customWidth="1"/>
    <col min="42" max="42" width="9.7109375" style="2" hidden="1" customWidth="1"/>
    <col min="43" max="43" width="14.42578125" style="2" customWidth="1"/>
    <col min="44" max="44" width="10.42578125" style="2" hidden="1" customWidth="1"/>
    <col min="45" max="45" width="19.5703125" style="2" customWidth="1"/>
    <col min="46" max="46" width="13.7109375" style="2" hidden="1" customWidth="1"/>
    <col min="47" max="47" width="7.7109375" style="2" hidden="1" customWidth="1"/>
    <col min="48" max="48" width="20.7109375" style="4" customWidth="1"/>
    <col min="49" max="16384" width="11.42578125" style="1"/>
  </cols>
  <sheetData>
    <row r="1" spans="1:48" ht="13.5" thickBot="1"/>
    <row r="2" spans="1:48"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t="s">
        <v>296</v>
      </c>
      <c r="I5" s="407"/>
      <c r="J5" s="407"/>
      <c r="K5" s="407"/>
      <c r="L5" s="407"/>
      <c r="M5" s="407"/>
      <c r="N5" s="407"/>
      <c r="O5" s="408" t="s">
        <v>297</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63" t="s">
        <v>10</v>
      </c>
      <c r="D7" s="455"/>
      <c r="E7" s="455"/>
      <c r="F7" s="455"/>
      <c r="G7" s="455"/>
      <c r="H7" s="455"/>
      <c r="I7" s="455"/>
      <c r="J7" s="455"/>
      <c r="K7" s="455"/>
      <c r="L7" s="464" t="s">
        <v>11</v>
      </c>
      <c r="M7" s="465"/>
      <c r="N7" s="465"/>
      <c r="O7" s="465"/>
      <c r="P7" s="465"/>
      <c r="Q7" s="465"/>
      <c r="R7" s="465"/>
      <c r="S7" s="466"/>
      <c r="T7" s="455" t="s">
        <v>12</v>
      </c>
      <c r="U7" s="455"/>
      <c r="V7" s="15"/>
      <c r="W7" s="15"/>
      <c r="X7" s="455" t="s">
        <v>13</v>
      </c>
      <c r="Y7" s="455"/>
      <c r="Z7" s="455" t="s">
        <v>14</v>
      </c>
      <c r="AA7" s="455"/>
      <c r="AB7" s="455" t="s">
        <v>15</v>
      </c>
      <c r="AC7" s="467"/>
      <c r="AD7" s="467"/>
      <c r="AE7" s="455" t="s">
        <v>16</v>
      </c>
      <c r="AF7" s="455"/>
      <c r="AG7" s="455"/>
      <c r="AH7" s="456" t="s">
        <v>17</v>
      </c>
      <c r="AI7" s="457"/>
      <c r="AJ7" s="457"/>
      <c r="AK7" s="457"/>
      <c r="AL7" s="457"/>
      <c r="AM7" s="457"/>
      <c r="AN7" s="458"/>
      <c r="AO7" s="459" t="s">
        <v>18</v>
      </c>
      <c r="AP7" s="459"/>
      <c r="AQ7" s="459"/>
      <c r="AR7" s="459"/>
      <c r="AS7" s="459"/>
      <c r="AT7" s="459"/>
      <c r="AU7" s="459"/>
      <c r="AV7" s="460"/>
    </row>
    <row r="8" spans="1:48" s="27" customFormat="1" ht="71.25">
      <c r="A8" s="16" t="s">
        <v>19</v>
      </c>
      <c r="B8" s="17"/>
      <c r="C8" s="18" t="s">
        <v>20</v>
      </c>
      <c r="D8" s="19" t="s">
        <v>21</v>
      </c>
      <c r="E8" s="19" t="s">
        <v>22</v>
      </c>
      <c r="F8" s="19" t="s">
        <v>23</v>
      </c>
      <c r="G8" s="20"/>
      <c r="H8" s="19" t="s">
        <v>24</v>
      </c>
      <c r="I8" s="19" t="s">
        <v>25</v>
      </c>
      <c r="J8" s="19" t="s">
        <v>26</v>
      </c>
      <c r="K8" s="19" t="s">
        <v>27</v>
      </c>
      <c r="L8" s="19" t="s">
        <v>28</v>
      </c>
      <c r="M8" s="19" t="s">
        <v>29</v>
      </c>
      <c r="N8" s="19" t="s">
        <v>30</v>
      </c>
      <c r="O8" s="19" t="s">
        <v>31</v>
      </c>
      <c r="P8" s="19" t="s">
        <v>19</v>
      </c>
      <c r="Q8" s="19" t="s">
        <v>32</v>
      </c>
      <c r="R8" s="19" t="s">
        <v>33</v>
      </c>
      <c r="S8" s="19" t="s">
        <v>34</v>
      </c>
      <c r="T8" s="19" t="s">
        <v>35</v>
      </c>
      <c r="U8" s="19" t="s">
        <v>36</v>
      </c>
      <c r="V8" s="21" t="s">
        <v>37</v>
      </c>
      <c r="W8" s="22" t="s">
        <v>38</v>
      </c>
      <c r="X8" s="19" t="s">
        <v>39</v>
      </c>
      <c r="Y8" s="19" t="s">
        <v>40</v>
      </c>
      <c r="Z8" s="19" t="s">
        <v>41</v>
      </c>
      <c r="AA8" s="23" t="s">
        <v>42</v>
      </c>
      <c r="AB8" s="19" t="s">
        <v>43</v>
      </c>
      <c r="AC8" s="19" t="s">
        <v>44</v>
      </c>
      <c r="AD8" s="19" t="s">
        <v>45</v>
      </c>
      <c r="AE8" s="19" t="s">
        <v>46</v>
      </c>
      <c r="AF8" s="20"/>
      <c r="AG8" s="19" t="s">
        <v>47</v>
      </c>
      <c r="AH8" s="19" t="s">
        <v>48</v>
      </c>
      <c r="AI8" s="24" t="s">
        <v>49</v>
      </c>
      <c r="AJ8" s="24" t="s">
        <v>50</v>
      </c>
      <c r="AK8" s="24" t="s">
        <v>51</v>
      </c>
      <c r="AL8" s="24" t="s">
        <v>52</v>
      </c>
      <c r="AM8" s="24" t="s">
        <v>53</v>
      </c>
      <c r="AN8" s="24" t="s">
        <v>54</v>
      </c>
      <c r="AO8" s="25" t="s">
        <v>55</v>
      </c>
      <c r="AP8" s="26" t="s">
        <v>56</v>
      </c>
      <c r="AQ8" s="25" t="s">
        <v>57</v>
      </c>
      <c r="AR8" s="26" t="s">
        <v>58</v>
      </c>
      <c r="AS8" s="25" t="s">
        <v>59</v>
      </c>
      <c r="AT8" s="26" t="s">
        <v>60</v>
      </c>
      <c r="AU8" s="26" t="s">
        <v>61</v>
      </c>
      <c r="AV8" s="22" t="s">
        <v>62</v>
      </c>
    </row>
    <row r="9" spans="1:48" s="55" customFormat="1" ht="64.150000000000006" customHeight="1">
      <c r="A9" s="43"/>
      <c r="B9" s="44" t="e">
        <v>#N/A</v>
      </c>
      <c r="C9" s="30">
        <v>2</v>
      </c>
      <c r="D9" s="28" t="s">
        <v>64</v>
      </c>
      <c r="E9" s="28" t="s">
        <v>298</v>
      </c>
      <c r="F9" s="28"/>
      <c r="G9" s="28" t="s">
        <v>299</v>
      </c>
      <c r="H9" s="28" t="s">
        <v>298</v>
      </c>
      <c r="I9" s="31" t="s">
        <v>300</v>
      </c>
      <c r="J9" s="28" t="s">
        <v>115</v>
      </c>
      <c r="K9" s="32" t="s">
        <v>301</v>
      </c>
      <c r="L9" s="28" t="s">
        <v>278</v>
      </c>
      <c r="M9" s="28" t="s">
        <v>69</v>
      </c>
      <c r="N9" s="28" t="s">
        <v>70</v>
      </c>
      <c r="O9" s="28" t="s">
        <v>296</v>
      </c>
      <c r="P9" s="28" t="s">
        <v>302</v>
      </c>
      <c r="Q9" s="134" t="s">
        <v>303</v>
      </c>
      <c r="R9" s="28" t="s">
        <v>304</v>
      </c>
      <c r="S9" s="33" t="s">
        <v>305</v>
      </c>
      <c r="T9" s="28" t="s">
        <v>306</v>
      </c>
      <c r="U9" s="28" t="s">
        <v>74</v>
      </c>
      <c r="V9" s="40" t="s">
        <v>75</v>
      </c>
      <c r="W9" s="28" t="s">
        <v>76</v>
      </c>
      <c r="X9" s="29" t="s">
        <v>307</v>
      </c>
      <c r="Y9" s="33" t="s">
        <v>308</v>
      </c>
      <c r="Z9" s="28" t="s">
        <v>78</v>
      </c>
      <c r="AA9" s="28" t="s">
        <v>265</v>
      </c>
      <c r="AB9" s="37" t="s">
        <v>96</v>
      </c>
      <c r="AC9" s="39">
        <v>41790</v>
      </c>
      <c r="AD9" s="39">
        <v>45820</v>
      </c>
      <c r="AE9" s="28" t="s">
        <v>76</v>
      </c>
      <c r="AF9" s="28" t="s">
        <v>70</v>
      </c>
      <c r="AG9" s="28"/>
      <c r="AH9" s="40" t="s">
        <v>309</v>
      </c>
      <c r="AI9" s="28" t="s">
        <v>70</v>
      </c>
      <c r="AJ9" s="28" t="s">
        <v>70</v>
      </c>
      <c r="AK9" s="28" t="s">
        <v>70</v>
      </c>
      <c r="AL9" s="28" t="s">
        <v>70</v>
      </c>
      <c r="AM9" s="28" t="s">
        <v>70</v>
      </c>
      <c r="AN9" s="28" t="s">
        <v>70</v>
      </c>
      <c r="AO9" s="29" t="s">
        <v>82</v>
      </c>
      <c r="AP9" s="28">
        <v>2</v>
      </c>
      <c r="AQ9" s="28" t="s">
        <v>84</v>
      </c>
      <c r="AR9" s="28">
        <v>1</v>
      </c>
      <c r="AS9" s="28" t="s">
        <v>84</v>
      </c>
      <c r="AT9" s="28">
        <v>1</v>
      </c>
      <c r="AU9" s="28">
        <v>1</v>
      </c>
      <c r="AV9" s="34" t="s">
        <v>247</v>
      </c>
    </row>
    <row r="10" spans="1:48" s="55" customFormat="1" ht="48" customHeight="1">
      <c r="A10" s="43"/>
      <c r="B10" s="44" t="e">
        <v>#N/A</v>
      </c>
      <c r="C10" s="30">
        <v>4</v>
      </c>
      <c r="D10" s="28" t="s">
        <v>64</v>
      </c>
      <c r="E10" s="28" t="s">
        <v>310</v>
      </c>
      <c r="F10" s="28"/>
      <c r="G10" s="28" t="s">
        <v>311</v>
      </c>
      <c r="H10" s="28" t="s">
        <v>310</v>
      </c>
      <c r="I10" s="31" t="s">
        <v>312</v>
      </c>
      <c r="J10" s="28" t="s">
        <v>66</v>
      </c>
      <c r="K10" s="32" t="s">
        <v>313</v>
      </c>
      <c r="L10" s="28" t="s">
        <v>68</v>
      </c>
      <c r="M10" s="28" t="s">
        <v>69</v>
      </c>
      <c r="N10" s="28" t="s">
        <v>70</v>
      </c>
      <c r="O10" s="28" t="s">
        <v>296</v>
      </c>
      <c r="P10" s="28" t="s">
        <v>304</v>
      </c>
      <c r="Q10" s="134" t="s">
        <v>303</v>
      </c>
      <c r="R10" s="28" t="s">
        <v>304</v>
      </c>
      <c r="S10" s="33" t="s">
        <v>314</v>
      </c>
      <c r="T10" s="28" t="s">
        <v>315</v>
      </c>
      <c r="U10" s="28" t="s">
        <v>316</v>
      </c>
      <c r="V10" s="40" t="s">
        <v>75</v>
      </c>
      <c r="W10" s="28" t="s">
        <v>76</v>
      </c>
      <c r="X10" s="29" t="s">
        <v>265</v>
      </c>
      <c r="Y10" s="33" t="s">
        <v>317</v>
      </c>
      <c r="Z10" s="28" t="s">
        <v>105</v>
      </c>
      <c r="AA10" s="28" t="s">
        <v>317</v>
      </c>
      <c r="AB10" s="37" t="s">
        <v>96</v>
      </c>
      <c r="AC10" s="39">
        <v>41639</v>
      </c>
      <c r="AD10" s="39">
        <v>45930</v>
      </c>
      <c r="AE10" s="28" t="s">
        <v>76</v>
      </c>
      <c r="AF10" s="28" t="s">
        <v>70</v>
      </c>
      <c r="AG10" s="28"/>
      <c r="AH10" s="40" t="s">
        <v>309</v>
      </c>
      <c r="AI10" s="28" t="s">
        <v>70</v>
      </c>
      <c r="AJ10" s="28" t="s">
        <v>70</v>
      </c>
      <c r="AK10" s="28" t="s">
        <v>70</v>
      </c>
      <c r="AL10" s="28" t="s">
        <v>70</v>
      </c>
      <c r="AM10" s="28" t="s">
        <v>70</v>
      </c>
      <c r="AN10" s="28" t="s">
        <v>70</v>
      </c>
      <c r="AO10" s="29" t="s">
        <v>82</v>
      </c>
      <c r="AP10" s="28">
        <v>2</v>
      </c>
      <c r="AQ10" s="28" t="s">
        <v>84</v>
      </c>
      <c r="AR10" s="28">
        <v>1</v>
      </c>
      <c r="AS10" s="28" t="s">
        <v>84</v>
      </c>
      <c r="AT10" s="28">
        <v>1</v>
      </c>
      <c r="AU10" s="28">
        <v>1</v>
      </c>
      <c r="AV10" s="34" t="s">
        <v>247</v>
      </c>
    </row>
    <row r="11" spans="1:48" s="55" customFormat="1" ht="48" customHeight="1">
      <c r="A11" s="43"/>
      <c r="B11" s="44" t="e">
        <v>#N/A</v>
      </c>
      <c r="C11" s="30">
        <v>5</v>
      </c>
      <c r="D11" s="28" t="s">
        <v>64</v>
      </c>
      <c r="E11" s="28" t="s">
        <v>318</v>
      </c>
      <c r="F11" s="28"/>
      <c r="G11" s="28" t="s">
        <v>319</v>
      </c>
      <c r="H11" s="28" t="s">
        <v>318</v>
      </c>
      <c r="I11" s="31" t="s">
        <v>320</v>
      </c>
      <c r="J11" s="28" t="s">
        <v>66</v>
      </c>
      <c r="K11" s="32" t="s">
        <v>313</v>
      </c>
      <c r="L11" s="28" t="s">
        <v>68</v>
      </c>
      <c r="M11" s="28" t="s">
        <v>69</v>
      </c>
      <c r="N11" s="28" t="s">
        <v>70</v>
      </c>
      <c r="O11" s="28" t="s">
        <v>296</v>
      </c>
      <c r="P11" s="28" t="s">
        <v>304</v>
      </c>
      <c r="Q11" s="134" t="s">
        <v>303</v>
      </c>
      <c r="R11" s="28" t="s">
        <v>304</v>
      </c>
      <c r="S11" s="33" t="s">
        <v>314</v>
      </c>
      <c r="T11" s="134" t="s">
        <v>321</v>
      </c>
      <c r="U11" s="28" t="s">
        <v>316</v>
      </c>
      <c r="V11" s="40" t="s">
        <v>75</v>
      </c>
      <c r="W11" s="28" t="s">
        <v>76</v>
      </c>
      <c r="X11" s="29" t="s">
        <v>265</v>
      </c>
      <c r="Y11" s="33" t="s">
        <v>322</v>
      </c>
      <c r="Z11" s="28" t="s">
        <v>105</v>
      </c>
      <c r="AA11" s="28" t="s">
        <v>322</v>
      </c>
      <c r="AB11" s="37" t="s">
        <v>96</v>
      </c>
      <c r="AC11" s="39">
        <v>40909</v>
      </c>
      <c r="AD11" s="39">
        <v>45950</v>
      </c>
      <c r="AE11" s="28" t="s">
        <v>76</v>
      </c>
      <c r="AF11" s="28" t="s">
        <v>70</v>
      </c>
      <c r="AG11" s="28"/>
      <c r="AH11" s="40" t="s">
        <v>309</v>
      </c>
      <c r="AI11" s="28" t="s">
        <v>70</v>
      </c>
      <c r="AJ11" s="28" t="s">
        <v>70</v>
      </c>
      <c r="AK11" s="28" t="s">
        <v>70</v>
      </c>
      <c r="AL11" s="28" t="s">
        <v>70</v>
      </c>
      <c r="AM11" s="28" t="s">
        <v>70</v>
      </c>
      <c r="AN11" s="28" t="s">
        <v>70</v>
      </c>
      <c r="AO11" s="29" t="s">
        <v>82</v>
      </c>
      <c r="AP11" s="28">
        <v>2</v>
      </c>
      <c r="AQ11" s="28" t="s">
        <v>83</v>
      </c>
      <c r="AR11" s="28">
        <v>2</v>
      </c>
      <c r="AS11" s="28" t="s">
        <v>83</v>
      </c>
      <c r="AT11" s="28">
        <v>2</v>
      </c>
      <c r="AU11" s="28">
        <v>2</v>
      </c>
      <c r="AV11" s="34" t="s">
        <v>107</v>
      </c>
    </row>
    <row r="12" spans="1:48" s="55" customFormat="1" ht="48" customHeight="1">
      <c r="A12" s="43"/>
      <c r="B12" s="44" t="e">
        <v>#N/A</v>
      </c>
      <c r="C12" s="30">
        <v>6</v>
      </c>
      <c r="D12" s="28" t="s">
        <v>64</v>
      </c>
      <c r="E12" s="28" t="s">
        <v>323</v>
      </c>
      <c r="F12" s="28"/>
      <c r="G12" s="28" t="s">
        <v>324</v>
      </c>
      <c r="H12" s="28" t="s">
        <v>323</v>
      </c>
      <c r="I12" s="31" t="s">
        <v>325</v>
      </c>
      <c r="J12" s="28" t="s">
        <v>66</v>
      </c>
      <c r="K12" s="32" t="s">
        <v>313</v>
      </c>
      <c r="L12" s="28" t="s">
        <v>68</v>
      </c>
      <c r="M12" s="28" t="s">
        <v>69</v>
      </c>
      <c r="N12" s="28" t="s">
        <v>70</v>
      </c>
      <c r="O12" s="28" t="s">
        <v>296</v>
      </c>
      <c r="P12" s="28" t="s">
        <v>304</v>
      </c>
      <c r="Q12" s="134" t="s">
        <v>303</v>
      </c>
      <c r="R12" s="28" t="s">
        <v>304</v>
      </c>
      <c r="S12" s="33" t="s">
        <v>314</v>
      </c>
      <c r="T12" s="28" t="s">
        <v>321</v>
      </c>
      <c r="U12" s="28" t="s">
        <v>316</v>
      </c>
      <c r="V12" s="40" t="s">
        <v>75</v>
      </c>
      <c r="W12" s="28" t="s">
        <v>76</v>
      </c>
      <c r="X12" s="29" t="s">
        <v>265</v>
      </c>
      <c r="Y12" s="33" t="s">
        <v>326</v>
      </c>
      <c r="Z12" s="28" t="s">
        <v>105</v>
      </c>
      <c r="AA12" s="28" t="s">
        <v>326</v>
      </c>
      <c r="AB12" s="37" t="s">
        <v>96</v>
      </c>
      <c r="AC12" s="39">
        <v>41670</v>
      </c>
      <c r="AD12" s="39">
        <v>45657</v>
      </c>
      <c r="AE12" s="28" t="s">
        <v>76</v>
      </c>
      <c r="AF12" s="28" t="s">
        <v>70</v>
      </c>
      <c r="AG12" s="28"/>
      <c r="AH12" s="40" t="s">
        <v>309</v>
      </c>
      <c r="AI12" s="28" t="s">
        <v>70</v>
      </c>
      <c r="AJ12" s="28" t="s">
        <v>70</v>
      </c>
      <c r="AK12" s="28" t="s">
        <v>70</v>
      </c>
      <c r="AL12" s="28" t="s">
        <v>70</v>
      </c>
      <c r="AM12" s="28" t="s">
        <v>70</v>
      </c>
      <c r="AN12" s="28" t="s">
        <v>70</v>
      </c>
      <c r="AO12" s="29" t="s">
        <v>327</v>
      </c>
      <c r="AP12" s="28">
        <v>1</v>
      </c>
      <c r="AQ12" s="28" t="s">
        <v>83</v>
      </c>
      <c r="AR12" s="28">
        <v>2</v>
      </c>
      <c r="AS12" s="28" t="s">
        <v>83</v>
      </c>
      <c r="AT12" s="28">
        <v>2</v>
      </c>
      <c r="AU12" s="28">
        <v>2</v>
      </c>
      <c r="AV12" s="34" t="s">
        <v>107</v>
      </c>
    </row>
    <row r="13" spans="1:48" s="55" customFormat="1" ht="48" customHeight="1">
      <c r="A13" s="43"/>
      <c r="B13" s="44" t="e">
        <v>#N/A</v>
      </c>
      <c r="C13" s="30">
        <v>7</v>
      </c>
      <c r="D13" s="28" t="s">
        <v>64</v>
      </c>
      <c r="E13" s="28" t="s">
        <v>328</v>
      </c>
      <c r="F13" s="28"/>
      <c r="G13" s="28" t="s">
        <v>329</v>
      </c>
      <c r="H13" s="28" t="s">
        <v>328</v>
      </c>
      <c r="I13" s="31" t="s">
        <v>330</v>
      </c>
      <c r="J13" s="28" t="s">
        <v>66</v>
      </c>
      <c r="K13" s="32" t="s">
        <v>313</v>
      </c>
      <c r="L13" s="28" t="s">
        <v>68</v>
      </c>
      <c r="M13" s="28" t="s">
        <v>69</v>
      </c>
      <c r="N13" s="28" t="s">
        <v>70</v>
      </c>
      <c r="O13" s="28" t="s">
        <v>296</v>
      </c>
      <c r="P13" s="28" t="s">
        <v>304</v>
      </c>
      <c r="Q13" s="134" t="s">
        <v>303</v>
      </c>
      <c r="R13" s="28" t="s">
        <v>304</v>
      </c>
      <c r="S13" s="33" t="s">
        <v>314</v>
      </c>
      <c r="T13" s="28" t="s">
        <v>321</v>
      </c>
      <c r="U13" s="28" t="s">
        <v>316</v>
      </c>
      <c r="V13" s="40" t="s">
        <v>75</v>
      </c>
      <c r="W13" s="28" t="s">
        <v>76</v>
      </c>
      <c r="X13" s="29" t="s">
        <v>265</v>
      </c>
      <c r="Y13" s="33" t="s">
        <v>326</v>
      </c>
      <c r="Z13" s="28" t="s">
        <v>105</v>
      </c>
      <c r="AA13" s="28" t="s">
        <v>326</v>
      </c>
      <c r="AB13" s="37" t="s">
        <v>96</v>
      </c>
      <c r="AC13" s="39">
        <v>41305</v>
      </c>
      <c r="AD13" s="39">
        <v>44926</v>
      </c>
      <c r="AE13" s="28" t="s">
        <v>76</v>
      </c>
      <c r="AF13" s="28" t="s">
        <v>70</v>
      </c>
      <c r="AG13" s="28"/>
      <c r="AH13" s="40" t="s">
        <v>309</v>
      </c>
      <c r="AI13" s="28" t="s">
        <v>70</v>
      </c>
      <c r="AJ13" s="28" t="s">
        <v>70</v>
      </c>
      <c r="AK13" s="28" t="s">
        <v>70</v>
      </c>
      <c r="AL13" s="28" t="s">
        <v>70</v>
      </c>
      <c r="AM13" s="28" t="s">
        <v>70</v>
      </c>
      <c r="AN13" s="28" t="s">
        <v>70</v>
      </c>
      <c r="AO13" s="29" t="s">
        <v>327</v>
      </c>
      <c r="AP13" s="28">
        <v>1</v>
      </c>
      <c r="AQ13" s="28" t="s">
        <v>83</v>
      </c>
      <c r="AR13" s="28">
        <v>2</v>
      </c>
      <c r="AS13" s="28" t="s">
        <v>83</v>
      </c>
      <c r="AT13" s="28">
        <v>2</v>
      </c>
      <c r="AU13" s="28">
        <v>2</v>
      </c>
      <c r="AV13" s="34" t="s">
        <v>107</v>
      </c>
    </row>
    <row r="14" spans="1:48" s="55" customFormat="1" ht="84.75" customHeight="1">
      <c r="A14" s="43"/>
      <c r="B14" s="44" t="e">
        <v>#N/A</v>
      </c>
      <c r="C14" s="30">
        <v>8</v>
      </c>
      <c r="D14" s="28" t="s">
        <v>64</v>
      </c>
      <c r="E14" s="28"/>
      <c r="F14" s="28" t="s">
        <v>331</v>
      </c>
      <c r="G14" s="28" t="s">
        <v>332</v>
      </c>
      <c r="H14" s="28" t="s">
        <v>331</v>
      </c>
      <c r="I14" s="31" t="e">
        <v>#N/A</v>
      </c>
      <c r="J14" s="28" t="s">
        <v>66</v>
      </c>
      <c r="K14" s="32" t="s">
        <v>333</v>
      </c>
      <c r="L14" s="28" t="s">
        <v>278</v>
      </c>
      <c r="M14" s="28" t="s">
        <v>69</v>
      </c>
      <c r="N14" s="28" t="s">
        <v>70</v>
      </c>
      <c r="O14" s="28" t="s">
        <v>296</v>
      </c>
      <c r="P14" s="28" t="s">
        <v>332</v>
      </c>
      <c r="Q14" s="134" t="s">
        <v>302</v>
      </c>
      <c r="R14" s="28" t="s">
        <v>332</v>
      </c>
      <c r="S14" s="33" t="s">
        <v>334</v>
      </c>
      <c r="T14" s="28" t="s">
        <v>335</v>
      </c>
      <c r="U14" s="28" t="s">
        <v>316</v>
      </c>
      <c r="V14" s="40" t="s">
        <v>75</v>
      </c>
      <c r="W14" s="28" t="s">
        <v>76</v>
      </c>
      <c r="X14" s="29" t="s">
        <v>336</v>
      </c>
      <c r="Y14" s="33" t="s">
        <v>337</v>
      </c>
      <c r="Z14" s="28" t="s">
        <v>78</v>
      </c>
      <c r="AA14" s="28" t="s">
        <v>70</v>
      </c>
      <c r="AB14" s="134" t="s">
        <v>338</v>
      </c>
      <c r="AC14" s="39">
        <v>44286</v>
      </c>
      <c r="AD14" s="135">
        <v>45869</v>
      </c>
      <c r="AE14" s="28" t="s">
        <v>76</v>
      </c>
      <c r="AF14" s="28" t="s">
        <v>70</v>
      </c>
      <c r="AG14" s="28"/>
      <c r="AH14" s="40" t="s">
        <v>309</v>
      </c>
      <c r="AI14" s="28" t="s">
        <v>70</v>
      </c>
      <c r="AJ14" s="28" t="s">
        <v>70</v>
      </c>
      <c r="AK14" s="28" t="s">
        <v>70</v>
      </c>
      <c r="AL14" s="28" t="s">
        <v>70</v>
      </c>
      <c r="AM14" s="28" t="s">
        <v>70</v>
      </c>
      <c r="AN14" s="28" t="s">
        <v>70</v>
      </c>
      <c r="AO14" s="29" t="s">
        <v>82</v>
      </c>
      <c r="AP14" s="28">
        <v>2</v>
      </c>
      <c r="AQ14" s="28" t="s">
        <v>84</v>
      </c>
      <c r="AR14" s="28">
        <v>1</v>
      </c>
      <c r="AS14" s="28" t="s">
        <v>84</v>
      </c>
      <c r="AT14" s="28">
        <v>1</v>
      </c>
      <c r="AU14" s="28">
        <v>1</v>
      </c>
      <c r="AV14" s="34" t="s">
        <v>247</v>
      </c>
    </row>
    <row r="15" spans="1:48" s="55" customFormat="1" ht="78" customHeight="1">
      <c r="A15" s="43"/>
      <c r="B15" s="44" t="e">
        <v>#N/A</v>
      </c>
      <c r="C15" s="30">
        <v>9</v>
      </c>
      <c r="D15" s="28" t="s">
        <v>64</v>
      </c>
      <c r="E15" s="28" t="s">
        <v>339</v>
      </c>
      <c r="F15" s="28"/>
      <c r="G15" s="28" t="s">
        <v>340</v>
      </c>
      <c r="H15" s="28" t="s">
        <v>339</v>
      </c>
      <c r="I15" s="31" t="s">
        <v>341</v>
      </c>
      <c r="J15" s="28" t="s">
        <v>66</v>
      </c>
      <c r="K15" s="32" t="s">
        <v>342</v>
      </c>
      <c r="L15" s="28" t="s">
        <v>68</v>
      </c>
      <c r="M15" s="28" t="s">
        <v>69</v>
      </c>
      <c r="N15" s="28" t="s">
        <v>70</v>
      </c>
      <c r="O15" s="28" t="s">
        <v>296</v>
      </c>
      <c r="P15" s="28" t="s">
        <v>332</v>
      </c>
      <c r="Q15" s="134" t="s">
        <v>303</v>
      </c>
      <c r="R15" s="28" t="s">
        <v>332</v>
      </c>
      <c r="S15" s="33" t="s">
        <v>334</v>
      </c>
      <c r="T15" s="28" t="s">
        <v>343</v>
      </c>
      <c r="U15" s="28" t="s">
        <v>316</v>
      </c>
      <c r="V15" s="40" t="s">
        <v>75</v>
      </c>
      <c r="W15" s="28" t="s">
        <v>76</v>
      </c>
      <c r="X15" s="29" t="s">
        <v>336</v>
      </c>
      <c r="Y15" s="33" t="s">
        <v>344</v>
      </c>
      <c r="Z15" s="28" t="s">
        <v>78</v>
      </c>
      <c r="AA15" s="28" t="s">
        <v>70</v>
      </c>
      <c r="AB15" s="28" t="s">
        <v>338</v>
      </c>
      <c r="AC15" s="39">
        <v>42401</v>
      </c>
      <c r="AD15" s="39">
        <v>45674</v>
      </c>
      <c r="AE15" s="28" t="s">
        <v>76</v>
      </c>
      <c r="AF15" s="28" t="s">
        <v>70</v>
      </c>
      <c r="AG15" s="28"/>
      <c r="AH15" s="40" t="s">
        <v>309</v>
      </c>
      <c r="AI15" s="28" t="s">
        <v>70</v>
      </c>
      <c r="AJ15" s="28" t="s">
        <v>70</v>
      </c>
      <c r="AK15" s="28" t="s">
        <v>70</v>
      </c>
      <c r="AL15" s="28" t="s">
        <v>70</v>
      </c>
      <c r="AM15" s="28" t="s">
        <v>70</v>
      </c>
      <c r="AN15" s="28" t="s">
        <v>70</v>
      </c>
      <c r="AO15" s="29" t="s">
        <v>82</v>
      </c>
      <c r="AP15" s="28">
        <v>2</v>
      </c>
      <c r="AQ15" s="28" t="s">
        <v>84</v>
      </c>
      <c r="AR15" s="28">
        <v>1</v>
      </c>
      <c r="AS15" s="28" t="s">
        <v>84</v>
      </c>
      <c r="AT15" s="28">
        <v>1</v>
      </c>
      <c r="AU15" s="28">
        <v>1</v>
      </c>
      <c r="AV15" s="34" t="s">
        <v>247</v>
      </c>
    </row>
    <row r="16" spans="1:48" s="55" customFormat="1" ht="48" customHeight="1">
      <c r="A16" s="43"/>
      <c r="B16" s="44" t="e">
        <v>#N/A</v>
      </c>
      <c r="C16" s="30">
        <v>10</v>
      </c>
      <c r="D16" s="28" t="s">
        <v>64</v>
      </c>
      <c r="E16" s="28"/>
      <c r="F16" s="28" t="s">
        <v>345</v>
      </c>
      <c r="G16" s="28" t="s">
        <v>332</v>
      </c>
      <c r="H16" s="28" t="s">
        <v>345</v>
      </c>
      <c r="I16" s="31" t="e">
        <v>#N/A</v>
      </c>
      <c r="J16" s="28" t="s">
        <v>115</v>
      </c>
      <c r="K16" s="32" t="s">
        <v>346</v>
      </c>
      <c r="L16" s="28" t="s">
        <v>278</v>
      </c>
      <c r="M16" s="28" t="s">
        <v>69</v>
      </c>
      <c r="N16" s="28" t="s">
        <v>70</v>
      </c>
      <c r="O16" s="28" t="s">
        <v>296</v>
      </c>
      <c r="P16" s="28" t="s">
        <v>332</v>
      </c>
      <c r="Q16" s="134" t="s">
        <v>303</v>
      </c>
      <c r="R16" s="28" t="s">
        <v>332</v>
      </c>
      <c r="S16" s="33" t="s">
        <v>334</v>
      </c>
      <c r="T16" s="28" t="s">
        <v>343</v>
      </c>
      <c r="U16" s="28" t="s">
        <v>316</v>
      </c>
      <c r="V16" s="40" t="s">
        <v>75</v>
      </c>
      <c r="W16" s="28" t="s">
        <v>76</v>
      </c>
      <c r="X16" s="29" t="s">
        <v>336</v>
      </c>
      <c r="Y16" s="33" t="s">
        <v>347</v>
      </c>
      <c r="Z16" s="28" t="s">
        <v>78</v>
      </c>
      <c r="AA16" s="28" t="s">
        <v>70</v>
      </c>
      <c r="AB16" s="28" t="s">
        <v>96</v>
      </c>
      <c r="AC16" s="39">
        <v>42887</v>
      </c>
      <c r="AD16" s="39">
        <v>44237</v>
      </c>
      <c r="AE16" s="28" t="s">
        <v>76</v>
      </c>
      <c r="AF16" s="28" t="s">
        <v>70</v>
      </c>
      <c r="AG16" s="28"/>
      <c r="AH16" s="40" t="s">
        <v>309</v>
      </c>
      <c r="AI16" s="28" t="s">
        <v>70</v>
      </c>
      <c r="AJ16" s="28" t="s">
        <v>70</v>
      </c>
      <c r="AK16" s="28" t="s">
        <v>70</v>
      </c>
      <c r="AL16" s="28" t="s">
        <v>70</v>
      </c>
      <c r="AM16" s="28" t="s">
        <v>70</v>
      </c>
      <c r="AN16" s="28" t="s">
        <v>70</v>
      </c>
      <c r="AO16" s="29" t="s">
        <v>82</v>
      </c>
      <c r="AP16" s="28">
        <v>2</v>
      </c>
      <c r="AQ16" s="28" t="s">
        <v>84</v>
      </c>
      <c r="AR16" s="28">
        <v>1</v>
      </c>
      <c r="AS16" s="28" t="s">
        <v>84</v>
      </c>
      <c r="AT16" s="28">
        <v>1</v>
      </c>
      <c r="AU16" s="28">
        <v>1</v>
      </c>
      <c r="AV16" s="34" t="s">
        <v>247</v>
      </c>
    </row>
    <row r="17" spans="1:48" s="55" customFormat="1" ht="48" customHeight="1">
      <c r="A17" s="43"/>
      <c r="B17" s="44" t="e">
        <v>#N/A</v>
      </c>
      <c r="C17" s="30">
        <v>11</v>
      </c>
      <c r="D17" s="28" t="s">
        <v>64</v>
      </c>
      <c r="E17" s="28"/>
      <c r="F17" s="28" t="s">
        <v>348</v>
      </c>
      <c r="G17" s="28" t="s">
        <v>332</v>
      </c>
      <c r="H17" s="28" t="s">
        <v>348</v>
      </c>
      <c r="I17" s="31" t="e">
        <v>#N/A</v>
      </c>
      <c r="J17" s="28" t="s">
        <v>115</v>
      </c>
      <c r="K17" s="32" t="s">
        <v>349</v>
      </c>
      <c r="L17" s="28" t="s">
        <v>278</v>
      </c>
      <c r="M17" s="28" t="s">
        <v>69</v>
      </c>
      <c r="N17" s="28" t="s">
        <v>70</v>
      </c>
      <c r="O17" s="28" t="s">
        <v>296</v>
      </c>
      <c r="P17" s="28" t="s">
        <v>332</v>
      </c>
      <c r="Q17" s="134" t="s">
        <v>303</v>
      </c>
      <c r="R17" s="28" t="s">
        <v>332</v>
      </c>
      <c r="S17" s="33" t="s">
        <v>334</v>
      </c>
      <c r="T17" s="28" t="s">
        <v>343</v>
      </c>
      <c r="U17" s="28" t="s">
        <v>316</v>
      </c>
      <c r="V17" s="40" t="s">
        <v>75</v>
      </c>
      <c r="W17" s="28" t="s">
        <v>76</v>
      </c>
      <c r="X17" s="29" t="s">
        <v>336</v>
      </c>
      <c r="Y17" s="33" t="s">
        <v>350</v>
      </c>
      <c r="Z17" s="28" t="s">
        <v>78</v>
      </c>
      <c r="AA17" s="28" t="s">
        <v>70</v>
      </c>
      <c r="AB17" s="28" t="s">
        <v>96</v>
      </c>
      <c r="AC17" s="39">
        <v>40848</v>
      </c>
      <c r="AD17" s="39">
        <v>45952</v>
      </c>
      <c r="AE17" s="28" t="s">
        <v>76</v>
      </c>
      <c r="AF17" s="28" t="s">
        <v>70</v>
      </c>
      <c r="AG17" s="28"/>
      <c r="AH17" s="40" t="s">
        <v>309</v>
      </c>
      <c r="AI17" s="28" t="s">
        <v>70</v>
      </c>
      <c r="AJ17" s="28" t="s">
        <v>70</v>
      </c>
      <c r="AK17" s="28" t="s">
        <v>70</v>
      </c>
      <c r="AL17" s="28" t="s">
        <v>70</v>
      </c>
      <c r="AM17" s="28" t="s">
        <v>70</v>
      </c>
      <c r="AN17" s="28" t="s">
        <v>70</v>
      </c>
      <c r="AO17" s="29" t="s">
        <v>82</v>
      </c>
      <c r="AP17" s="28">
        <v>2</v>
      </c>
      <c r="AQ17" s="28" t="s">
        <v>84</v>
      </c>
      <c r="AR17" s="28">
        <v>1</v>
      </c>
      <c r="AS17" s="28" t="s">
        <v>84</v>
      </c>
      <c r="AT17" s="28">
        <v>1</v>
      </c>
      <c r="AU17" s="28">
        <v>1</v>
      </c>
      <c r="AV17" s="34" t="s">
        <v>247</v>
      </c>
    </row>
    <row r="18" spans="1:48" s="55" customFormat="1" ht="48" customHeight="1">
      <c r="A18" s="43"/>
      <c r="B18" s="44" t="e">
        <v>#N/A</v>
      </c>
      <c r="C18" s="30">
        <v>12</v>
      </c>
      <c r="D18" s="28" t="s">
        <v>64</v>
      </c>
      <c r="E18" s="28" t="s">
        <v>351</v>
      </c>
      <c r="F18" s="28"/>
      <c r="G18" s="28" t="s">
        <v>352</v>
      </c>
      <c r="H18" s="28" t="s">
        <v>351</v>
      </c>
      <c r="I18" s="31" t="s">
        <v>353</v>
      </c>
      <c r="J18" s="28" t="s">
        <v>66</v>
      </c>
      <c r="K18" s="32" t="s">
        <v>354</v>
      </c>
      <c r="L18" s="28" t="s">
        <v>68</v>
      </c>
      <c r="M18" s="28" t="s">
        <v>69</v>
      </c>
      <c r="N18" s="28" t="s">
        <v>70</v>
      </c>
      <c r="O18" s="28" t="s">
        <v>296</v>
      </c>
      <c r="P18" s="28" t="s">
        <v>355</v>
      </c>
      <c r="Q18" s="134" t="s">
        <v>303</v>
      </c>
      <c r="R18" s="28" t="s">
        <v>355</v>
      </c>
      <c r="S18" s="33" t="s">
        <v>356</v>
      </c>
      <c r="T18" s="28" t="s">
        <v>357</v>
      </c>
      <c r="U18" s="28" t="s">
        <v>316</v>
      </c>
      <c r="V18" s="40" t="s">
        <v>75</v>
      </c>
      <c r="W18" s="28" t="s">
        <v>76</v>
      </c>
      <c r="X18" s="29" t="s">
        <v>358</v>
      </c>
      <c r="Y18" s="33" t="s">
        <v>359</v>
      </c>
      <c r="Z18" s="28" t="s">
        <v>105</v>
      </c>
      <c r="AA18" s="28" t="s">
        <v>360</v>
      </c>
      <c r="AB18" s="28" t="s">
        <v>96</v>
      </c>
      <c r="AC18" s="39">
        <v>43535</v>
      </c>
      <c r="AD18" s="39" t="s">
        <v>361</v>
      </c>
      <c r="AE18" s="28" t="s">
        <v>98</v>
      </c>
      <c r="AF18" s="28" t="s">
        <v>271</v>
      </c>
      <c r="AG18" s="28" t="s">
        <v>99</v>
      </c>
      <c r="AH18" s="40" t="s">
        <v>309</v>
      </c>
      <c r="AI18" s="28" t="s">
        <v>70</v>
      </c>
      <c r="AJ18" s="28" t="s">
        <v>70</v>
      </c>
      <c r="AK18" s="28" t="s">
        <v>70</v>
      </c>
      <c r="AL18" s="28" t="s">
        <v>70</v>
      </c>
      <c r="AM18" s="28" t="s">
        <v>70</v>
      </c>
      <c r="AN18" s="28" t="s">
        <v>70</v>
      </c>
      <c r="AO18" s="29" t="s">
        <v>82</v>
      </c>
      <c r="AP18" s="28">
        <v>2</v>
      </c>
      <c r="AQ18" s="28" t="s">
        <v>84</v>
      </c>
      <c r="AR18" s="28">
        <v>1</v>
      </c>
      <c r="AS18" s="28" t="s">
        <v>84</v>
      </c>
      <c r="AT18" s="28">
        <v>1</v>
      </c>
      <c r="AU18" s="28">
        <v>1</v>
      </c>
      <c r="AV18" s="34" t="s">
        <v>247</v>
      </c>
    </row>
    <row r="19" spans="1:48" s="55" customFormat="1" ht="48" customHeight="1">
      <c r="A19" s="43"/>
      <c r="B19" s="44" t="e">
        <v>#N/A</v>
      </c>
      <c r="C19" s="30">
        <v>13</v>
      </c>
      <c r="D19" s="28" t="s">
        <v>64</v>
      </c>
      <c r="E19" s="28" t="s">
        <v>362</v>
      </c>
      <c r="F19" s="28"/>
      <c r="G19" s="28" t="s">
        <v>363</v>
      </c>
      <c r="H19" s="28" t="s">
        <v>362</v>
      </c>
      <c r="I19" s="31" t="s">
        <v>364</v>
      </c>
      <c r="J19" s="28" t="s">
        <v>115</v>
      </c>
      <c r="K19" s="32" t="s">
        <v>365</v>
      </c>
      <c r="L19" s="28" t="s">
        <v>68</v>
      </c>
      <c r="M19" s="28" t="s">
        <v>69</v>
      </c>
      <c r="N19" s="28" t="s">
        <v>70</v>
      </c>
      <c r="O19" s="28" t="s">
        <v>296</v>
      </c>
      <c r="P19" s="28" t="s">
        <v>355</v>
      </c>
      <c r="Q19" s="134" t="s">
        <v>303</v>
      </c>
      <c r="R19" s="28" t="s">
        <v>355</v>
      </c>
      <c r="S19" s="33" t="s">
        <v>356</v>
      </c>
      <c r="T19" s="28" t="s">
        <v>357</v>
      </c>
      <c r="U19" s="28" t="s">
        <v>316</v>
      </c>
      <c r="V19" s="40" t="s">
        <v>75</v>
      </c>
      <c r="W19" s="28" t="s">
        <v>76</v>
      </c>
      <c r="X19" s="29" t="s">
        <v>358</v>
      </c>
      <c r="Y19" s="33" t="s">
        <v>359</v>
      </c>
      <c r="Z19" s="28" t="s">
        <v>105</v>
      </c>
      <c r="AA19" s="28" t="s">
        <v>366</v>
      </c>
      <c r="AB19" s="28" t="s">
        <v>96</v>
      </c>
      <c r="AC19" s="39">
        <v>44227</v>
      </c>
      <c r="AD19" s="39" t="s">
        <v>361</v>
      </c>
      <c r="AE19" s="28" t="s">
        <v>76</v>
      </c>
      <c r="AF19" s="28" t="s">
        <v>70</v>
      </c>
      <c r="AG19" s="28"/>
      <c r="AH19" s="40" t="s">
        <v>309</v>
      </c>
      <c r="AI19" s="28" t="s">
        <v>70</v>
      </c>
      <c r="AJ19" s="28" t="s">
        <v>70</v>
      </c>
      <c r="AK19" s="28" t="s">
        <v>70</v>
      </c>
      <c r="AL19" s="28" t="s">
        <v>70</v>
      </c>
      <c r="AM19" s="28" t="s">
        <v>70</v>
      </c>
      <c r="AN19" s="28" t="s">
        <v>70</v>
      </c>
      <c r="AO19" s="29" t="s">
        <v>82</v>
      </c>
      <c r="AP19" s="28">
        <v>2</v>
      </c>
      <c r="AQ19" s="28" t="s">
        <v>84</v>
      </c>
      <c r="AR19" s="28">
        <v>1</v>
      </c>
      <c r="AS19" s="28" t="s">
        <v>84</v>
      </c>
      <c r="AT19" s="28">
        <v>1</v>
      </c>
      <c r="AU19" s="28">
        <v>1</v>
      </c>
      <c r="AV19" s="34" t="s">
        <v>247</v>
      </c>
    </row>
    <row r="20" spans="1:48" s="55" customFormat="1" ht="48" customHeight="1">
      <c r="A20" s="43"/>
      <c r="B20" s="44" t="e">
        <v>#N/A</v>
      </c>
      <c r="C20" s="30">
        <v>14</v>
      </c>
      <c r="D20" s="28" t="s">
        <v>64</v>
      </c>
      <c r="E20" s="28" t="s">
        <v>367</v>
      </c>
      <c r="F20" s="28"/>
      <c r="G20" s="28" t="s">
        <v>368</v>
      </c>
      <c r="H20" s="28" t="s">
        <v>367</v>
      </c>
      <c r="I20" s="31" t="s">
        <v>369</v>
      </c>
      <c r="J20" s="28" t="s">
        <v>115</v>
      </c>
      <c r="K20" s="32" t="s">
        <v>370</v>
      </c>
      <c r="L20" s="28" t="s">
        <v>68</v>
      </c>
      <c r="M20" s="28" t="s">
        <v>69</v>
      </c>
      <c r="N20" s="28" t="s">
        <v>70</v>
      </c>
      <c r="O20" s="28" t="s">
        <v>296</v>
      </c>
      <c r="P20" s="28" t="s">
        <v>355</v>
      </c>
      <c r="Q20" s="134" t="s">
        <v>303</v>
      </c>
      <c r="R20" s="28" t="s">
        <v>355</v>
      </c>
      <c r="S20" s="33" t="s">
        <v>334</v>
      </c>
      <c r="T20" s="28" t="s">
        <v>357</v>
      </c>
      <c r="U20" s="28" t="s">
        <v>316</v>
      </c>
      <c r="V20" s="40" t="s">
        <v>75</v>
      </c>
      <c r="W20" s="28" t="s">
        <v>76</v>
      </c>
      <c r="X20" s="29" t="s">
        <v>358</v>
      </c>
      <c r="Y20" s="33" t="s">
        <v>371</v>
      </c>
      <c r="Z20" s="28" t="s">
        <v>78</v>
      </c>
      <c r="AA20" s="28" t="s">
        <v>265</v>
      </c>
      <c r="AB20" s="28" t="s">
        <v>96</v>
      </c>
      <c r="AC20" s="39">
        <v>43849</v>
      </c>
      <c r="AD20" s="39">
        <v>44425</v>
      </c>
      <c r="AE20" s="28" t="s">
        <v>76</v>
      </c>
      <c r="AF20" s="28" t="s">
        <v>70</v>
      </c>
      <c r="AG20" s="28"/>
      <c r="AH20" s="40" t="s">
        <v>309</v>
      </c>
      <c r="AI20" s="28" t="s">
        <v>70</v>
      </c>
      <c r="AJ20" s="28" t="s">
        <v>70</v>
      </c>
      <c r="AK20" s="28" t="s">
        <v>70</v>
      </c>
      <c r="AL20" s="28" t="s">
        <v>70</v>
      </c>
      <c r="AM20" s="28" t="s">
        <v>70</v>
      </c>
      <c r="AN20" s="28" t="s">
        <v>70</v>
      </c>
      <c r="AO20" s="29" t="s">
        <v>82</v>
      </c>
      <c r="AP20" s="28">
        <v>2</v>
      </c>
      <c r="AQ20" s="28" t="s">
        <v>84</v>
      </c>
      <c r="AR20" s="28">
        <v>1</v>
      </c>
      <c r="AS20" s="28" t="s">
        <v>84</v>
      </c>
      <c r="AT20" s="28">
        <v>1</v>
      </c>
      <c r="AU20" s="28">
        <v>1</v>
      </c>
      <c r="AV20" s="34" t="s">
        <v>247</v>
      </c>
    </row>
    <row r="21" spans="1:48" s="55" customFormat="1" ht="48" customHeight="1">
      <c r="A21" s="43"/>
      <c r="B21" s="44" t="e">
        <v>#N/A</v>
      </c>
      <c r="C21" s="30">
        <v>15</v>
      </c>
      <c r="D21" s="28" t="s">
        <v>64</v>
      </c>
      <c r="E21" s="28"/>
      <c r="F21" s="28" t="s">
        <v>372</v>
      </c>
      <c r="G21" s="28" t="s">
        <v>355</v>
      </c>
      <c r="H21" s="28" t="s">
        <v>372</v>
      </c>
      <c r="I21" s="31" t="e">
        <v>#N/A</v>
      </c>
      <c r="J21" s="28" t="s">
        <v>66</v>
      </c>
      <c r="K21" s="32" t="s">
        <v>373</v>
      </c>
      <c r="L21" s="28" t="s">
        <v>68</v>
      </c>
      <c r="M21" s="28" t="s">
        <v>69</v>
      </c>
      <c r="N21" s="28" t="s">
        <v>70</v>
      </c>
      <c r="O21" s="28" t="s">
        <v>296</v>
      </c>
      <c r="P21" s="28" t="s">
        <v>355</v>
      </c>
      <c r="Q21" s="134" t="s">
        <v>303</v>
      </c>
      <c r="R21" s="28" t="s">
        <v>355</v>
      </c>
      <c r="S21" s="33" t="s">
        <v>334</v>
      </c>
      <c r="T21" s="28" t="s">
        <v>357</v>
      </c>
      <c r="U21" s="28" t="s">
        <v>316</v>
      </c>
      <c r="V21" s="40" t="s">
        <v>75</v>
      </c>
      <c r="W21" s="28" t="s">
        <v>76</v>
      </c>
      <c r="X21" s="29" t="s">
        <v>374</v>
      </c>
      <c r="Y21" s="33" t="s">
        <v>375</v>
      </c>
      <c r="Z21" s="28" t="s">
        <v>78</v>
      </c>
      <c r="AA21" s="28" t="s">
        <v>70</v>
      </c>
      <c r="AB21" s="28" t="s">
        <v>96</v>
      </c>
      <c r="AC21" s="39">
        <v>44075</v>
      </c>
      <c r="AD21" s="39">
        <v>44411</v>
      </c>
      <c r="AE21" s="28" t="s">
        <v>76</v>
      </c>
      <c r="AF21" s="28" t="s">
        <v>70</v>
      </c>
      <c r="AG21" s="28"/>
      <c r="AH21" s="40" t="s">
        <v>309</v>
      </c>
      <c r="AI21" s="28" t="s">
        <v>70</v>
      </c>
      <c r="AJ21" s="28" t="s">
        <v>70</v>
      </c>
      <c r="AK21" s="28" t="s">
        <v>70</v>
      </c>
      <c r="AL21" s="28" t="s">
        <v>70</v>
      </c>
      <c r="AM21" s="28" t="s">
        <v>70</v>
      </c>
      <c r="AN21" s="28" t="s">
        <v>70</v>
      </c>
      <c r="AO21" s="29" t="s">
        <v>82</v>
      </c>
      <c r="AP21" s="28">
        <v>2</v>
      </c>
      <c r="AQ21" s="28" t="s">
        <v>83</v>
      </c>
      <c r="AR21" s="28">
        <v>2</v>
      </c>
      <c r="AS21" s="28" t="s">
        <v>84</v>
      </c>
      <c r="AT21" s="28">
        <v>1</v>
      </c>
      <c r="AU21" s="28">
        <v>2</v>
      </c>
      <c r="AV21" s="34" t="s">
        <v>107</v>
      </c>
    </row>
    <row r="22" spans="1:48" s="55" customFormat="1" ht="48" customHeight="1">
      <c r="A22" s="43"/>
      <c r="B22" s="44" t="e">
        <v>#N/A</v>
      </c>
      <c r="C22" s="30">
        <v>16</v>
      </c>
      <c r="D22" s="28" t="s">
        <v>64</v>
      </c>
      <c r="E22" s="28"/>
      <c r="F22" s="28" t="s">
        <v>376</v>
      </c>
      <c r="G22" s="28" t="s">
        <v>355</v>
      </c>
      <c r="H22" s="28" t="s">
        <v>376</v>
      </c>
      <c r="I22" s="31" t="e">
        <v>#N/A</v>
      </c>
      <c r="J22" s="28" t="s">
        <v>66</v>
      </c>
      <c r="K22" s="32" t="s">
        <v>377</v>
      </c>
      <c r="L22" s="28" t="s">
        <v>235</v>
      </c>
      <c r="M22" s="28" t="s">
        <v>69</v>
      </c>
      <c r="N22" s="28" t="s">
        <v>70</v>
      </c>
      <c r="O22" s="28" t="s">
        <v>296</v>
      </c>
      <c r="P22" s="28" t="s">
        <v>355</v>
      </c>
      <c r="Q22" s="134" t="s">
        <v>303</v>
      </c>
      <c r="R22" s="28" t="s">
        <v>355</v>
      </c>
      <c r="S22" s="33" t="s">
        <v>334</v>
      </c>
      <c r="T22" s="28" t="s">
        <v>357</v>
      </c>
      <c r="U22" s="28" t="s">
        <v>316</v>
      </c>
      <c r="V22" s="40" t="s">
        <v>75</v>
      </c>
      <c r="W22" s="28" t="s">
        <v>76</v>
      </c>
      <c r="X22" s="29" t="s">
        <v>374</v>
      </c>
      <c r="Y22" s="33" t="s">
        <v>378</v>
      </c>
      <c r="Z22" s="28" t="s">
        <v>78</v>
      </c>
      <c r="AA22" s="28" t="s">
        <v>70</v>
      </c>
      <c r="AB22" s="28" t="s">
        <v>96</v>
      </c>
      <c r="AC22" s="39">
        <v>44348</v>
      </c>
      <c r="AD22" s="39">
        <v>44411</v>
      </c>
      <c r="AE22" s="28" t="s">
        <v>76</v>
      </c>
      <c r="AF22" s="28" t="s">
        <v>70</v>
      </c>
      <c r="AG22" s="28"/>
      <c r="AH22" s="40" t="s">
        <v>309</v>
      </c>
      <c r="AI22" s="28" t="s">
        <v>70</v>
      </c>
      <c r="AJ22" s="28" t="s">
        <v>70</v>
      </c>
      <c r="AK22" s="28" t="s">
        <v>70</v>
      </c>
      <c r="AL22" s="28" t="s">
        <v>70</v>
      </c>
      <c r="AM22" s="28" t="s">
        <v>70</v>
      </c>
      <c r="AN22" s="28" t="s">
        <v>70</v>
      </c>
      <c r="AO22" s="29" t="s">
        <v>82</v>
      </c>
      <c r="AP22" s="28">
        <v>2</v>
      </c>
      <c r="AQ22" s="28" t="s">
        <v>84</v>
      </c>
      <c r="AR22" s="28">
        <v>1</v>
      </c>
      <c r="AS22" s="28" t="s">
        <v>84</v>
      </c>
      <c r="AT22" s="28">
        <v>1</v>
      </c>
      <c r="AU22" s="28">
        <v>1</v>
      </c>
      <c r="AV22" s="34" t="s">
        <v>247</v>
      </c>
    </row>
    <row r="23" spans="1:48" s="55" customFormat="1" ht="48" customHeight="1">
      <c r="A23" s="43"/>
      <c r="B23" s="44" t="e">
        <v>#N/A</v>
      </c>
      <c r="C23" s="30">
        <v>17</v>
      </c>
      <c r="D23" s="28" t="s">
        <v>64</v>
      </c>
      <c r="E23" s="28"/>
      <c r="F23" s="28" t="s">
        <v>379</v>
      </c>
      <c r="G23" s="28" t="s">
        <v>355</v>
      </c>
      <c r="H23" s="28" t="s">
        <v>379</v>
      </c>
      <c r="I23" s="31" t="e">
        <v>#N/A</v>
      </c>
      <c r="J23" s="28" t="s">
        <v>66</v>
      </c>
      <c r="K23" s="32" t="s">
        <v>380</v>
      </c>
      <c r="L23" s="28" t="s">
        <v>278</v>
      </c>
      <c r="M23" s="28" t="s">
        <v>69</v>
      </c>
      <c r="N23" s="28" t="s">
        <v>70</v>
      </c>
      <c r="O23" s="28" t="s">
        <v>296</v>
      </c>
      <c r="P23" s="28" t="s">
        <v>355</v>
      </c>
      <c r="Q23" s="134" t="s">
        <v>303</v>
      </c>
      <c r="R23" s="28" t="s">
        <v>355</v>
      </c>
      <c r="S23" s="33" t="s">
        <v>334</v>
      </c>
      <c r="T23" s="28" t="s">
        <v>357</v>
      </c>
      <c r="U23" s="28" t="s">
        <v>316</v>
      </c>
      <c r="V23" s="40" t="s">
        <v>75</v>
      </c>
      <c r="W23" s="28" t="s">
        <v>76</v>
      </c>
      <c r="X23" s="29" t="s">
        <v>374</v>
      </c>
      <c r="Y23" s="33" t="s">
        <v>381</v>
      </c>
      <c r="Z23" s="28" t="s">
        <v>105</v>
      </c>
      <c r="AA23" s="28" t="s">
        <v>382</v>
      </c>
      <c r="AB23" s="28" t="s">
        <v>96</v>
      </c>
      <c r="AC23" s="39">
        <v>44044</v>
      </c>
      <c r="AD23" s="39">
        <v>44979</v>
      </c>
      <c r="AE23" s="28" t="s">
        <v>76</v>
      </c>
      <c r="AF23" s="28" t="s">
        <v>70</v>
      </c>
      <c r="AG23" s="28"/>
      <c r="AH23" s="40" t="s">
        <v>309</v>
      </c>
      <c r="AI23" s="28" t="s">
        <v>70</v>
      </c>
      <c r="AJ23" s="28" t="s">
        <v>70</v>
      </c>
      <c r="AK23" s="28" t="s">
        <v>70</v>
      </c>
      <c r="AL23" s="28" t="s">
        <v>70</v>
      </c>
      <c r="AM23" s="28" t="s">
        <v>70</v>
      </c>
      <c r="AN23" s="28" t="s">
        <v>70</v>
      </c>
      <c r="AO23" s="29" t="s">
        <v>82</v>
      </c>
      <c r="AP23" s="28">
        <v>2</v>
      </c>
      <c r="AQ23" s="28" t="s">
        <v>84</v>
      </c>
      <c r="AR23" s="28">
        <v>1</v>
      </c>
      <c r="AS23" s="28" t="s">
        <v>83</v>
      </c>
      <c r="AT23" s="28">
        <v>2</v>
      </c>
      <c r="AU23" s="28">
        <v>2</v>
      </c>
      <c r="AV23" s="34" t="s">
        <v>107</v>
      </c>
    </row>
    <row r="24" spans="1:48" s="55" customFormat="1" ht="48" customHeight="1">
      <c r="A24" s="43"/>
      <c r="B24" s="44" t="e">
        <v>#N/A</v>
      </c>
      <c r="C24" s="30">
        <v>18</v>
      </c>
      <c r="D24" s="28" t="s">
        <v>139</v>
      </c>
      <c r="E24" s="28"/>
      <c r="F24" s="28" t="s">
        <v>307</v>
      </c>
      <c r="G24" s="28" t="s">
        <v>302</v>
      </c>
      <c r="H24" s="28" t="s">
        <v>307</v>
      </c>
      <c r="I24" s="31" t="e">
        <v>#N/A</v>
      </c>
      <c r="J24" s="28" t="s">
        <v>265</v>
      </c>
      <c r="K24" s="32" t="s">
        <v>383</v>
      </c>
      <c r="L24" s="28" t="s">
        <v>265</v>
      </c>
      <c r="M24" s="28" t="s">
        <v>265</v>
      </c>
      <c r="N24" s="28" t="s">
        <v>265</v>
      </c>
      <c r="O24" s="28" t="s">
        <v>296</v>
      </c>
      <c r="P24" s="28" t="s">
        <v>302</v>
      </c>
      <c r="Q24" s="134" t="s">
        <v>303</v>
      </c>
      <c r="R24" s="28"/>
      <c r="S24" s="33" t="s">
        <v>265</v>
      </c>
      <c r="T24" s="28"/>
      <c r="U24" s="28" t="s">
        <v>265</v>
      </c>
      <c r="V24" s="40" t="s">
        <v>75</v>
      </c>
      <c r="W24" s="28" t="s">
        <v>76</v>
      </c>
      <c r="X24" s="29" t="s">
        <v>307</v>
      </c>
      <c r="Y24" s="33" t="s">
        <v>265</v>
      </c>
      <c r="Z24" s="28" t="s">
        <v>78</v>
      </c>
      <c r="AA24" s="28" t="s">
        <v>70</v>
      </c>
      <c r="AB24" s="37" t="s">
        <v>265</v>
      </c>
      <c r="AC24" s="39" t="s">
        <v>265</v>
      </c>
      <c r="AD24" s="39" t="s">
        <v>265</v>
      </c>
      <c r="AE24" s="28" t="s">
        <v>98</v>
      </c>
      <c r="AF24" s="28" t="s">
        <v>271</v>
      </c>
      <c r="AG24" s="28" t="s">
        <v>99</v>
      </c>
      <c r="AH24" s="40" t="s">
        <v>309</v>
      </c>
      <c r="AI24" s="28" t="s">
        <v>70</v>
      </c>
      <c r="AJ24" s="28" t="s">
        <v>70</v>
      </c>
      <c r="AK24" s="28" t="s">
        <v>70</v>
      </c>
      <c r="AL24" s="28" t="s">
        <v>70</v>
      </c>
      <c r="AM24" s="28" t="s">
        <v>70</v>
      </c>
      <c r="AN24" s="28" t="s">
        <v>70</v>
      </c>
      <c r="AO24" s="29" t="s">
        <v>82</v>
      </c>
      <c r="AP24" s="28">
        <v>2</v>
      </c>
      <c r="AQ24" s="28" t="s">
        <v>70</v>
      </c>
      <c r="AR24" s="28" t="s">
        <v>145</v>
      </c>
      <c r="AS24" s="28" t="s">
        <v>70</v>
      </c>
      <c r="AT24" s="28" t="s">
        <v>145</v>
      </c>
      <c r="AU24" s="28">
        <v>2</v>
      </c>
      <c r="AV24" s="34" t="s">
        <v>107</v>
      </c>
    </row>
    <row r="25" spans="1:48" s="55" customFormat="1" ht="14.25">
      <c r="D25" s="67"/>
      <c r="E25" s="67"/>
      <c r="F25" s="67"/>
      <c r="G25" s="67"/>
      <c r="H25" s="67"/>
      <c r="I25" s="67"/>
      <c r="J25" s="67"/>
      <c r="K25" s="67"/>
      <c r="L25" s="67"/>
      <c r="M25" s="67"/>
      <c r="N25" s="67"/>
      <c r="O25" s="67"/>
      <c r="P25" s="67"/>
      <c r="Q25" s="67"/>
      <c r="R25" s="67"/>
      <c r="S25" s="67"/>
      <c r="T25" s="67"/>
      <c r="U25" s="67"/>
      <c r="V25" s="67"/>
      <c r="W25" s="67"/>
      <c r="X25" s="67"/>
      <c r="Y25" s="67"/>
      <c r="Z25" s="67"/>
      <c r="AA25" s="67"/>
      <c r="AB25" s="68"/>
      <c r="AC25" s="69"/>
      <c r="AD25" s="68"/>
      <c r="AE25" s="69"/>
      <c r="AF25" s="69"/>
      <c r="AG25" s="69"/>
      <c r="AH25" s="68"/>
      <c r="AI25" s="68"/>
      <c r="AJ25" s="68"/>
      <c r="AK25" s="68"/>
      <c r="AL25" s="68"/>
      <c r="AM25" s="68"/>
      <c r="AN25" s="68"/>
      <c r="AO25" s="70"/>
      <c r="AP25" s="71"/>
      <c r="AQ25" s="70"/>
      <c r="AR25" s="72"/>
      <c r="AV25" s="73"/>
    </row>
    <row r="26" spans="1:48" s="55" customFormat="1" ht="14.25">
      <c r="D26" s="67"/>
      <c r="E26" s="67"/>
      <c r="F26" s="67"/>
      <c r="G26" s="67"/>
      <c r="H26" s="67"/>
      <c r="I26" s="67"/>
      <c r="J26" s="67"/>
      <c r="K26" s="67"/>
      <c r="L26" s="67"/>
      <c r="M26" s="67"/>
      <c r="N26" s="67"/>
      <c r="O26" s="67"/>
      <c r="P26" s="67"/>
      <c r="Q26" s="67"/>
      <c r="R26" s="67"/>
      <c r="S26" s="67"/>
      <c r="T26" s="67"/>
      <c r="U26" s="67"/>
      <c r="V26" s="67"/>
      <c r="W26" s="67"/>
      <c r="X26" s="67"/>
      <c r="Y26" s="67"/>
      <c r="Z26" s="67"/>
      <c r="AA26" s="67"/>
      <c r="AB26" s="68"/>
      <c r="AC26" s="69"/>
      <c r="AD26" s="68"/>
      <c r="AE26" s="69"/>
      <c r="AF26" s="69"/>
      <c r="AG26" s="69"/>
      <c r="AH26" s="68"/>
      <c r="AI26" s="68"/>
      <c r="AJ26" s="68"/>
      <c r="AK26" s="68"/>
      <c r="AL26" s="68"/>
      <c r="AM26" s="68"/>
      <c r="AN26" s="68"/>
      <c r="AO26" s="70"/>
      <c r="AP26" s="71"/>
      <c r="AQ26" s="70"/>
      <c r="AR26" s="72"/>
      <c r="AV26" s="73"/>
    </row>
    <row r="27" spans="1:48" s="55" customFormat="1" ht="14.25">
      <c r="D27" s="67"/>
      <c r="E27" s="67"/>
      <c r="F27" s="67"/>
      <c r="G27" s="67"/>
      <c r="H27" s="67"/>
      <c r="I27" s="67"/>
      <c r="J27" s="67"/>
      <c r="K27" s="67"/>
      <c r="L27" s="67"/>
      <c r="M27" s="67"/>
      <c r="N27" s="67"/>
      <c r="O27" s="67"/>
      <c r="P27" s="67"/>
      <c r="Q27" s="67"/>
      <c r="R27" s="67"/>
      <c r="S27" s="67"/>
      <c r="T27" s="67"/>
      <c r="U27" s="67"/>
      <c r="V27" s="67"/>
      <c r="W27" s="67"/>
      <c r="X27" s="67"/>
      <c r="Y27" s="67"/>
      <c r="Z27" s="67"/>
      <c r="AA27" s="67"/>
      <c r="AB27" s="68"/>
      <c r="AC27" s="69"/>
      <c r="AD27" s="68"/>
      <c r="AE27" s="69"/>
      <c r="AF27" s="69"/>
      <c r="AG27" s="69"/>
      <c r="AH27" s="68"/>
      <c r="AI27" s="68"/>
      <c r="AJ27" s="68"/>
      <c r="AK27" s="68"/>
      <c r="AL27" s="68"/>
      <c r="AM27" s="68"/>
      <c r="AN27" s="68"/>
      <c r="AO27" s="70"/>
      <c r="AP27" s="71"/>
      <c r="AQ27" s="70"/>
      <c r="AR27" s="72"/>
      <c r="AV27" s="73"/>
    </row>
    <row r="28" spans="1:48" s="55" customFormat="1" ht="14.25">
      <c r="D28" s="67"/>
      <c r="E28" s="67"/>
      <c r="F28" s="67"/>
      <c r="G28" s="67"/>
      <c r="H28" s="67"/>
      <c r="I28" s="67"/>
      <c r="J28" s="67"/>
      <c r="K28" s="67"/>
      <c r="L28" s="67"/>
      <c r="M28" s="67"/>
      <c r="N28" s="67"/>
      <c r="O28" s="67"/>
      <c r="P28" s="67"/>
      <c r="Q28" s="67"/>
      <c r="R28" s="67"/>
      <c r="S28" s="67"/>
      <c r="T28" s="67"/>
      <c r="U28" s="67"/>
      <c r="V28" s="67"/>
      <c r="W28" s="67"/>
      <c r="X28" s="67"/>
      <c r="Y28" s="67"/>
      <c r="Z28" s="67"/>
      <c r="AA28" s="67"/>
      <c r="AB28" s="68"/>
      <c r="AC28" s="69"/>
      <c r="AD28" s="68"/>
      <c r="AE28" s="69"/>
      <c r="AF28" s="69"/>
      <c r="AG28" s="69"/>
      <c r="AH28" s="68"/>
      <c r="AI28" s="68"/>
      <c r="AJ28" s="68"/>
      <c r="AK28" s="68"/>
      <c r="AL28" s="68"/>
      <c r="AM28" s="68"/>
      <c r="AN28" s="68"/>
      <c r="AO28" s="70"/>
      <c r="AP28" s="71"/>
      <c r="AQ28" s="70"/>
      <c r="AR28" s="72"/>
      <c r="AV28" s="73"/>
    </row>
    <row r="29" spans="1:48" s="55" customFormat="1" ht="14.25">
      <c r="D29" s="606"/>
      <c r="E29" s="606"/>
      <c r="F29" s="67"/>
      <c r="G29" s="67"/>
      <c r="H29" s="67"/>
      <c r="I29" s="67"/>
      <c r="J29" s="67"/>
      <c r="K29" s="67"/>
      <c r="L29" s="67"/>
      <c r="M29" s="67"/>
      <c r="N29" s="67"/>
      <c r="O29" s="67"/>
      <c r="P29" s="67"/>
      <c r="Q29" s="67"/>
      <c r="R29" s="67"/>
      <c r="S29" s="67"/>
      <c r="T29" s="67"/>
      <c r="U29" s="67"/>
      <c r="V29" s="67"/>
      <c r="W29" s="67"/>
      <c r="X29" s="67"/>
      <c r="Y29" s="67"/>
      <c r="Z29" s="67"/>
      <c r="AA29" s="67"/>
      <c r="AB29" s="68"/>
      <c r="AC29" s="69"/>
      <c r="AD29" s="68"/>
      <c r="AE29" s="69"/>
      <c r="AF29" s="69"/>
      <c r="AG29" s="69"/>
      <c r="AH29" s="68"/>
      <c r="AI29" s="68"/>
      <c r="AJ29" s="68"/>
      <c r="AK29" s="68"/>
      <c r="AL29" s="68"/>
      <c r="AM29" s="68"/>
      <c r="AN29" s="68"/>
      <c r="AO29" s="70"/>
      <c r="AP29" s="71"/>
      <c r="AQ29" s="70"/>
      <c r="AR29" s="72"/>
      <c r="AV29" s="73"/>
    </row>
    <row r="30" spans="1:48" s="55" customFormat="1" ht="14.25">
      <c r="D30" s="606"/>
      <c r="E30" s="606"/>
      <c r="F30" s="67"/>
      <c r="G30" s="67"/>
      <c r="H30" s="67"/>
      <c r="I30" s="67"/>
      <c r="J30" s="67"/>
      <c r="K30" s="67"/>
      <c r="L30" s="67"/>
      <c r="M30" s="67"/>
      <c r="N30" s="67"/>
      <c r="O30" s="67"/>
      <c r="P30" s="67"/>
      <c r="Q30" s="67"/>
      <c r="R30" s="67"/>
      <c r="S30" s="67"/>
      <c r="T30" s="67"/>
      <c r="U30" s="67"/>
      <c r="V30" s="67"/>
      <c r="W30" s="67"/>
      <c r="X30" s="67"/>
      <c r="Y30" s="67"/>
      <c r="Z30" s="67"/>
      <c r="AA30" s="67"/>
      <c r="AB30" s="68"/>
      <c r="AC30" s="69"/>
      <c r="AD30" s="68"/>
      <c r="AE30" s="69"/>
      <c r="AF30" s="69"/>
      <c r="AG30" s="69"/>
      <c r="AH30" s="68"/>
      <c r="AI30" s="68"/>
      <c r="AJ30" s="68"/>
      <c r="AK30" s="68"/>
      <c r="AL30" s="68"/>
      <c r="AM30" s="68"/>
      <c r="AN30" s="68"/>
      <c r="AO30" s="70"/>
      <c r="AP30" s="71"/>
      <c r="AQ30" s="70"/>
      <c r="AR30" s="72"/>
      <c r="AV30" s="73"/>
    </row>
    <row r="31" spans="1:48" s="55" customFormat="1" ht="14.25">
      <c r="D31" s="67"/>
      <c r="E31" s="67"/>
      <c r="F31" s="67"/>
      <c r="G31" s="67"/>
      <c r="H31" s="67"/>
      <c r="I31" s="67"/>
      <c r="J31" s="67"/>
      <c r="K31" s="67"/>
      <c r="L31" s="67"/>
      <c r="M31" s="67"/>
      <c r="N31" s="67"/>
      <c r="O31" s="67"/>
      <c r="P31" s="67"/>
      <c r="Q31" s="67"/>
      <c r="R31" s="67"/>
      <c r="S31" s="67"/>
      <c r="T31" s="67"/>
      <c r="U31" s="67"/>
      <c r="V31" s="67"/>
      <c r="W31" s="67"/>
      <c r="X31" s="67"/>
      <c r="Y31" s="67"/>
      <c r="Z31" s="67"/>
      <c r="AA31" s="67"/>
      <c r="AB31" s="68"/>
      <c r="AC31" s="69"/>
      <c r="AD31" s="68"/>
      <c r="AE31" s="69"/>
      <c r="AF31" s="69"/>
      <c r="AG31" s="69"/>
      <c r="AH31" s="68"/>
      <c r="AI31" s="68"/>
      <c r="AJ31" s="68"/>
      <c r="AK31" s="68"/>
      <c r="AL31" s="68"/>
      <c r="AM31" s="68"/>
      <c r="AN31" s="68"/>
      <c r="AO31" s="70"/>
      <c r="AP31" s="71"/>
      <c r="AQ31" s="70"/>
      <c r="AR31" s="72"/>
      <c r="AV31" s="73"/>
    </row>
    <row r="32" spans="1:48" s="55" customFormat="1" ht="14.25">
      <c r="D32" s="67"/>
      <c r="E32" s="67"/>
      <c r="F32" s="67"/>
      <c r="G32" s="67"/>
      <c r="H32" s="67"/>
      <c r="I32" s="67"/>
      <c r="J32" s="67"/>
      <c r="K32" s="67"/>
      <c r="L32" s="67"/>
      <c r="M32" s="67"/>
      <c r="N32" s="67"/>
      <c r="O32" s="67"/>
      <c r="P32" s="67"/>
      <c r="Q32" s="67"/>
      <c r="R32" s="67"/>
      <c r="S32" s="67"/>
      <c r="T32" s="67"/>
      <c r="U32" s="67"/>
      <c r="V32" s="67"/>
      <c r="W32" s="67"/>
      <c r="X32" s="67"/>
      <c r="Y32" s="67"/>
      <c r="Z32" s="67"/>
      <c r="AA32" s="67"/>
      <c r="AB32" s="68"/>
      <c r="AC32" s="69"/>
      <c r="AD32" s="68"/>
      <c r="AE32" s="69"/>
      <c r="AF32" s="69"/>
      <c r="AG32" s="69"/>
      <c r="AH32" s="68"/>
      <c r="AI32" s="68"/>
      <c r="AJ32" s="68"/>
      <c r="AK32" s="68"/>
      <c r="AL32" s="68"/>
      <c r="AM32" s="68"/>
      <c r="AN32" s="68"/>
      <c r="AO32" s="70"/>
      <c r="AP32" s="71"/>
      <c r="AQ32" s="70"/>
      <c r="AR32" s="72"/>
      <c r="AV32" s="73"/>
    </row>
    <row r="33" spans="3:48" s="55" customFormat="1" ht="14.25">
      <c r="D33" s="67"/>
      <c r="E33" s="67"/>
      <c r="F33" s="67"/>
      <c r="G33" s="67"/>
      <c r="H33" s="67"/>
      <c r="I33" s="67"/>
      <c r="J33" s="67"/>
      <c r="K33" s="67"/>
      <c r="L33" s="67"/>
      <c r="M33" s="67"/>
      <c r="N33" s="67"/>
      <c r="O33" s="67"/>
      <c r="P33" s="67"/>
      <c r="Q33" s="67"/>
      <c r="R33" s="67"/>
      <c r="S33" s="67"/>
      <c r="T33" s="67"/>
      <c r="U33" s="67"/>
      <c r="V33" s="67"/>
      <c r="W33" s="67"/>
      <c r="X33" s="67"/>
      <c r="Y33" s="67"/>
      <c r="Z33" s="67"/>
      <c r="AA33" s="67"/>
      <c r="AB33" s="68"/>
      <c r="AC33" s="69"/>
      <c r="AD33" s="68"/>
      <c r="AE33" s="69"/>
      <c r="AF33" s="69"/>
      <c r="AG33" s="69"/>
      <c r="AH33" s="68"/>
      <c r="AI33" s="68"/>
      <c r="AJ33" s="68"/>
      <c r="AK33" s="68"/>
      <c r="AL33" s="68"/>
      <c r="AM33" s="68"/>
      <c r="AN33" s="68"/>
      <c r="AO33" s="70"/>
      <c r="AP33" s="71"/>
      <c r="AQ33" s="70"/>
      <c r="AR33" s="72"/>
      <c r="AV33" s="73"/>
    </row>
    <row r="34" spans="3:48" s="55" customFormat="1" ht="14.25">
      <c r="D34" s="67"/>
      <c r="E34" s="67"/>
      <c r="F34" s="67"/>
      <c r="G34" s="67"/>
      <c r="H34" s="67"/>
      <c r="I34" s="67"/>
      <c r="J34" s="67"/>
      <c r="K34" s="67"/>
      <c r="L34" s="67"/>
      <c r="M34" s="67"/>
      <c r="N34" s="67"/>
      <c r="O34" s="67"/>
      <c r="P34" s="67"/>
      <c r="Q34" s="67"/>
      <c r="R34" s="67"/>
      <c r="S34" s="67"/>
      <c r="T34" s="67"/>
      <c r="U34" s="67"/>
      <c r="V34" s="67"/>
      <c r="W34" s="67"/>
      <c r="X34" s="67"/>
      <c r="Y34" s="67"/>
      <c r="Z34" s="67"/>
      <c r="AA34" s="67"/>
      <c r="AB34" s="68"/>
      <c r="AC34" s="69"/>
      <c r="AD34" s="68"/>
      <c r="AE34" s="69"/>
      <c r="AF34" s="69"/>
      <c r="AG34" s="69"/>
      <c r="AH34" s="68"/>
      <c r="AI34" s="68"/>
      <c r="AJ34" s="68"/>
      <c r="AK34" s="68"/>
      <c r="AL34" s="68"/>
      <c r="AM34" s="68"/>
      <c r="AN34" s="68"/>
      <c r="AO34" s="70"/>
      <c r="AP34" s="71"/>
      <c r="AQ34" s="70"/>
      <c r="AR34" s="72"/>
      <c r="AV34" s="73"/>
    </row>
    <row r="35" spans="3:48" s="55" customFormat="1" ht="14.25">
      <c r="D35" s="67"/>
      <c r="E35" s="67"/>
      <c r="F35" s="67"/>
      <c r="G35" s="67"/>
      <c r="H35" s="67"/>
      <c r="I35" s="67"/>
      <c r="J35" s="67"/>
      <c r="K35" s="67"/>
      <c r="L35" s="67"/>
      <c r="M35" s="67"/>
      <c r="N35" s="67"/>
      <c r="O35" s="67"/>
      <c r="P35" s="67"/>
      <c r="Q35" s="67"/>
      <c r="R35" s="67"/>
      <c r="S35" s="67"/>
      <c r="T35" s="67"/>
      <c r="U35" s="67"/>
      <c r="V35" s="67"/>
      <c r="W35" s="67"/>
      <c r="X35" s="67"/>
      <c r="Y35" s="67"/>
      <c r="Z35" s="67"/>
      <c r="AA35" s="67"/>
      <c r="AB35" s="68"/>
      <c r="AC35" s="69"/>
      <c r="AD35" s="68"/>
      <c r="AE35" s="69"/>
      <c r="AF35" s="69"/>
      <c r="AG35" s="69"/>
      <c r="AH35" s="68"/>
      <c r="AI35" s="68"/>
      <c r="AJ35" s="68"/>
      <c r="AK35" s="68"/>
      <c r="AL35" s="68"/>
      <c r="AM35" s="68"/>
      <c r="AN35" s="68"/>
      <c r="AO35" s="70"/>
      <c r="AP35" s="71"/>
      <c r="AQ35" s="70"/>
      <c r="AR35" s="72"/>
      <c r="AV35" s="73"/>
    </row>
    <row r="36" spans="3:48" s="74" customFormat="1" ht="14.25">
      <c r="C36" s="55"/>
      <c r="D36" s="67"/>
      <c r="E36" s="67"/>
      <c r="F36" s="67"/>
      <c r="G36" s="67"/>
      <c r="H36" s="67"/>
      <c r="I36" s="67"/>
      <c r="J36" s="67"/>
      <c r="K36" s="67"/>
      <c r="L36" s="67"/>
      <c r="M36" s="67"/>
      <c r="N36" s="67"/>
      <c r="O36" s="67"/>
      <c r="P36" s="67"/>
      <c r="Q36" s="67"/>
      <c r="R36" s="67"/>
      <c r="S36" s="67"/>
      <c r="T36" s="67"/>
      <c r="U36" s="67"/>
      <c r="V36" s="67"/>
      <c r="W36" s="67"/>
      <c r="X36" s="67"/>
      <c r="Y36" s="67"/>
      <c r="Z36" s="67"/>
      <c r="AA36" s="67"/>
      <c r="AB36" s="68"/>
      <c r="AC36" s="69"/>
      <c r="AD36" s="68"/>
      <c r="AE36" s="69"/>
      <c r="AF36" s="69"/>
      <c r="AG36" s="69"/>
      <c r="AH36" s="68"/>
      <c r="AI36" s="68"/>
      <c r="AJ36" s="68"/>
      <c r="AK36" s="68"/>
      <c r="AL36" s="68"/>
      <c r="AM36" s="68"/>
      <c r="AN36" s="68"/>
      <c r="AO36" s="70"/>
      <c r="AP36" s="71"/>
      <c r="AQ36" s="70"/>
      <c r="AR36" s="72"/>
      <c r="AS36" s="55"/>
      <c r="AT36" s="55"/>
      <c r="AU36" s="55"/>
      <c r="AV36" s="73"/>
    </row>
    <row r="37" spans="3:48" s="74" customFormat="1" ht="14.25">
      <c r="C37" s="55"/>
      <c r="D37" s="67"/>
      <c r="E37" s="67"/>
      <c r="F37" s="67"/>
      <c r="G37" s="67"/>
      <c r="H37" s="67"/>
      <c r="I37" s="67"/>
      <c r="J37" s="67"/>
      <c r="K37" s="67"/>
      <c r="L37" s="67"/>
      <c r="M37" s="67"/>
      <c r="N37" s="67"/>
      <c r="O37" s="67"/>
      <c r="P37" s="67"/>
      <c r="Q37" s="67"/>
      <c r="R37" s="67"/>
      <c r="S37" s="67"/>
      <c r="T37" s="67"/>
      <c r="U37" s="67"/>
      <c r="V37" s="67"/>
      <c r="W37" s="67"/>
      <c r="X37" s="67"/>
      <c r="Y37" s="67"/>
      <c r="Z37" s="67"/>
      <c r="AA37" s="67"/>
      <c r="AB37" s="68"/>
      <c r="AC37" s="69"/>
      <c r="AD37" s="68"/>
      <c r="AE37" s="69"/>
      <c r="AF37" s="69"/>
      <c r="AG37" s="69"/>
      <c r="AH37" s="68"/>
      <c r="AI37" s="68"/>
      <c r="AJ37" s="68"/>
      <c r="AK37" s="68"/>
      <c r="AL37" s="68"/>
      <c r="AM37" s="68"/>
      <c r="AN37" s="68"/>
      <c r="AO37" s="70"/>
      <c r="AP37" s="71"/>
      <c r="AQ37" s="70"/>
      <c r="AR37" s="72"/>
      <c r="AS37" s="55"/>
      <c r="AT37" s="55"/>
      <c r="AU37" s="55"/>
      <c r="AV37" s="73"/>
    </row>
    <row r="38" spans="3:48" s="74" customFormat="1" ht="15.75" customHeight="1">
      <c r="C38" s="55"/>
      <c r="D38" s="67"/>
      <c r="E38" s="67"/>
      <c r="F38" s="67"/>
      <c r="G38" s="67"/>
      <c r="H38" s="67"/>
      <c r="I38" s="67"/>
      <c r="J38" s="67"/>
      <c r="K38" s="461" t="s">
        <v>147</v>
      </c>
      <c r="L38" s="461"/>
      <c r="M38" s="461"/>
      <c r="N38" s="461"/>
      <c r="O38" s="461"/>
      <c r="P38" s="461"/>
      <c r="Q38" s="461"/>
      <c r="R38" s="461"/>
      <c r="S38" s="461"/>
      <c r="T38" s="461"/>
      <c r="U38" s="461"/>
      <c r="V38" s="136"/>
      <c r="W38" s="136"/>
      <c r="X38" s="67"/>
      <c r="Y38" s="67"/>
      <c r="Z38" s="67"/>
      <c r="AA38" s="67"/>
      <c r="AB38" s="68"/>
      <c r="AC38" s="69"/>
      <c r="AD38" s="68"/>
      <c r="AE38" s="69"/>
      <c r="AF38" s="69"/>
      <c r="AG38" s="69"/>
      <c r="AH38" s="68"/>
      <c r="AI38" s="68"/>
      <c r="AJ38" s="68"/>
      <c r="AK38" s="68"/>
      <c r="AL38" s="68"/>
      <c r="AM38" s="68"/>
      <c r="AN38" s="68"/>
      <c r="AO38" s="70"/>
      <c r="AP38" s="71"/>
      <c r="AQ38" s="70"/>
      <c r="AR38" s="72"/>
      <c r="AS38" s="55"/>
      <c r="AT38" s="55"/>
      <c r="AU38" s="55"/>
      <c r="AV38" s="73"/>
    </row>
    <row r="39" spans="3:48" s="74" customFormat="1" ht="78.75" customHeight="1">
      <c r="C39" s="55"/>
      <c r="D39" s="67"/>
      <c r="E39" s="67"/>
      <c r="F39" s="67"/>
      <c r="G39" s="67"/>
      <c r="H39" s="67"/>
      <c r="I39" s="67"/>
      <c r="J39" s="67"/>
      <c r="K39" s="137" t="s">
        <v>148</v>
      </c>
      <c r="L39" s="462" t="s">
        <v>149</v>
      </c>
      <c r="M39" s="462"/>
      <c r="N39" s="462"/>
      <c r="O39" s="462" t="s">
        <v>150</v>
      </c>
      <c r="P39" s="462"/>
      <c r="Q39" s="462" t="s">
        <v>151</v>
      </c>
      <c r="R39" s="462"/>
      <c r="S39" s="462" t="s">
        <v>152</v>
      </c>
      <c r="T39" s="462"/>
      <c r="U39" s="462"/>
      <c r="V39" s="138"/>
      <c r="W39" s="138"/>
      <c r="X39" s="67"/>
      <c r="Y39" s="67"/>
      <c r="Z39" s="67"/>
      <c r="AA39" s="67"/>
      <c r="AB39" s="68"/>
      <c r="AC39" s="69"/>
      <c r="AD39" s="68"/>
      <c r="AE39" s="69"/>
      <c r="AF39" s="69"/>
      <c r="AG39" s="69"/>
      <c r="AH39" s="68"/>
      <c r="AI39" s="68"/>
      <c r="AJ39" s="68"/>
      <c r="AK39" s="68"/>
      <c r="AL39" s="68"/>
      <c r="AM39" s="68"/>
      <c r="AN39" s="68"/>
      <c r="AO39" s="70"/>
      <c r="AP39" s="71"/>
      <c r="AQ39" s="70"/>
      <c r="AR39" s="72"/>
      <c r="AS39" s="55"/>
      <c r="AT39" s="55"/>
      <c r="AU39" s="55"/>
      <c r="AV39" s="73"/>
    </row>
    <row r="40" spans="3:48" s="74" customFormat="1" ht="93.75" customHeight="1">
      <c r="C40" s="55"/>
      <c r="D40" s="67"/>
      <c r="E40" s="67"/>
      <c r="F40" s="67"/>
      <c r="G40" s="67"/>
      <c r="H40" s="67"/>
      <c r="I40" s="67"/>
      <c r="J40" s="67"/>
      <c r="K40" s="77">
        <v>44354</v>
      </c>
      <c r="L40" s="468" t="s">
        <v>154</v>
      </c>
      <c r="M40" s="469"/>
      <c r="N40" s="470"/>
      <c r="O40" s="471" t="s">
        <v>384</v>
      </c>
      <c r="P40" s="471"/>
      <c r="Q40" s="471" t="s">
        <v>385</v>
      </c>
      <c r="R40" s="471"/>
      <c r="S40" s="471" t="s">
        <v>386</v>
      </c>
      <c r="T40" s="471"/>
      <c r="U40" s="471"/>
      <c r="V40" s="75"/>
      <c r="W40" s="75"/>
      <c r="X40" s="76"/>
      <c r="Y40" s="76"/>
      <c r="Z40" s="67"/>
      <c r="AA40" s="67"/>
      <c r="AB40" s="68"/>
      <c r="AC40" s="69"/>
      <c r="AD40" s="68"/>
      <c r="AE40" s="69"/>
      <c r="AF40" s="69"/>
      <c r="AG40" s="69"/>
      <c r="AH40" s="68"/>
      <c r="AI40" s="68"/>
      <c r="AJ40" s="68"/>
      <c r="AK40" s="68"/>
      <c r="AL40" s="68"/>
      <c r="AM40" s="68"/>
      <c r="AN40" s="68"/>
      <c r="AO40" s="70"/>
      <c r="AP40" s="71"/>
      <c r="AQ40" s="70"/>
      <c r="AR40" s="72"/>
      <c r="AS40" s="55"/>
      <c r="AT40" s="55"/>
      <c r="AU40" s="55"/>
      <c r="AV40" s="73"/>
    </row>
    <row r="41" spans="3:48" s="74" customFormat="1" ht="93.75" customHeight="1">
      <c r="C41" s="55"/>
      <c r="D41" s="67"/>
      <c r="E41" s="67"/>
      <c r="F41" s="67"/>
      <c r="G41" s="67"/>
      <c r="H41" s="67"/>
      <c r="I41" s="67"/>
      <c r="J41" s="67"/>
      <c r="K41" s="77" t="s">
        <v>387</v>
      </c>
      <c r="L41" s="428" t="s">
        <v>154</v>
      </c>
      <c r="M41" s="428"/>
      <c r="N41" s="428"/>
      <c r="O41" s="471" t="s">
        <v>384</v>
      </c>
      <c r="P41" s="471"/>
      <c r="Q41" s="471" t="s">
        <v>388</v>
      </c>
      <c r="R41" s="471"/>
      <c r="S41" s="471" t="s">
        <v>386</v>
      </c>
      <c r="T41" s="471"/>
      <c r="U41" s="471"/>
      <c r="V41" s="75"/>
      <c r="W41" s="75"/>
      <c r="X41" s="67"/>
      <c r="Y41" s="67"/>
      <c r="Z41" s="67"/>
      <c r="AA41" s="67"/>
      <c r="AB41" s="68"/>
      <c r="AC41" s="69"/>
      <c r="AD41" s="68"/>
      <c r="AE41" s="69"/>
      <c r="AF41" s="69"/>
      <c r="AG41" s="69"/>
      <c r="AH41" s="68"/>
      <c r="AI41" s="68"/>
      <c r="AJ41" s="68"/>
      <c r="AK41" s="68"/>
      <c r="AL41" s="68"/>
      <c r="AM41" s="68"/>
      <c r="AN41" s="68"/>
      <c r="AO41" s="70"/>
      <c r="AP41" s="71"/>
      <c r="AQ41" s="70"/>
      <c r="AR41" s="72"/>
      <c r="AS41" s="55"/>
      <c r="AT41" s="55"/>
      <c r="AU41" s="55"/>
      <c r="AV41" s="73"/>
    </row>
    <row r="42" spans="3:48" s="74" customFormat="1" ht="140.25" customHeight="1">
      <c r="C42" s="55"/>
      <c r="D42" s="67"/>
      <c r="E42" s="67"/>
      <c r="F42" s="67"/>
      <c r="G42" s="67"/>
      <c r="H42" s="67"/>
      <c r="I42" s="67"/>
      <c r="J42" s="67"/>
      <c r="K42" s="77">
        <v>45028</v>
      </c>
      <c r="L42" s="428" t="s">
        <v>154</v>
      </c>
      <c r="M42" s="428"/>
      <c r="N42" s="428"/>
      <c r="O42" s="471" t="s">
        <v>384</v>
      </c>
      <c r="P42" s="471"/>
      <c r="Q42" s="471" t="s">
        <v>162</v>
      </c>
      <c r="R42" s="471"/>
      <c r="S42" s="471" t="s">
        <v>389</v>
      </c>
      <c r="T42" s="471"/>
      <c r="U42" s="471"/>
      <c r="V42" s="75"/>
      <c r="W42" s="75"/>
      <c r="X42" s="67"/>
      <c r="Y42" s="67"/>
      <c r="Z42" s="67"/>
      <c r="AA42" s="67"/>
      <c r="AB42" s="68"/>
      <c r="AC42" s="69"/>
      <c r="AD42" s="68"/>
      <c r="AE42" s="69"/>
      <c r="AF42" s="69"/>
      <c r="AG42" s="69"/>
      <c r="AH42" s="68"/>
      <c r="AI42" s="68"/>
      <c r="AJ42" s="68"/>
      <c r="AK42" s="68"/>
      <c r="AL42" s="68"/>
      <c r="AM42" s="68"/>
      <c r="AN42" s="68"/>
      <c r="AO42" s="70"/>
      <c r="AP42" s="71"/>
      <c r="AQ42" s="70"/>
      <c r="AR42" s="72"/>
      <c r="AS42" s="55"/>
      <c r="AT42" s="55"/>
      <c r="AU42" s="55"/>
      <c r="AV42" s="73"/>
    </row>
    <row r="43" spans="3:48" s="74" customFormat="1" ht="114" customHeight="1">
      <c r="C43" s="55"/>
      <c r="D43" s="67"/>
      <c r="E43" s="67"/>
      <c r="F43" s="67"/>
      <c r="G43" s="67"/>
      <c r="H43" s="67"/>
      <c r="I43" s="67"/>
      <c r="J43" s="67"/>
      <c r="K43" s="77">
        <v>45959</v>
      </c>
      <c r="L43" s="428" t="s">
        <v>154</v>
      </c>
      <c r="M43" s="428"/>
      <c r="N43" s="428"/>
      <c r="O43" s="471" t="s">
        <v>384</v>
      </c>
      <c r="P43" s="471"/>
      <c r="Q43" s="471" t="s">
        <v>390</v>
      </c>
      <c r="R43" s="471"/>
      <c r="S43" s="471" t="s">
        <v>389</v>
      </c>
      <c r="T43" s="471"/>
      <c r="U43" s="471"/>
      <c r="V43" s="75"/>
      <c r="W43" s="75"/>
      <c r="X43" s="67"/>
      <c r="Y43" s="67"/>
      <c r="Z43" s="67"/>
      <c r="AA43" s="67"/>
      <c r="AB43" s="68"/>
      <c r="AC43" s="69"/>
      <c r="AD43" s="68"/>
      <c r="AE43" s="69"/>
      <c r="AF43" s="69"/>
      <c r="AG43" s="69"/>
      <c r="AH43" s="68"/>
      <c r="AI43" s="68"/>
      <c r="AJ43" s="68"/>
      <c r="AK43" s="68"/>
      <c r="AL43" s="68"/>
      <c r="AM43" s="68"/>
      <c r="AN43" s="68"/>
      <c r="AO43" s="70"/>
      <c r="AP43" s="71"/>
      <c r="AQ43" s="70"/>
      <c r="AR43" s="72"/>
      <c r="AS43" s="55"/>
      <c r="AT43" s="55"/>
      <c r="AU43" s="55"/>
      <c r="AV43" s="73"/>
    </row>
    <row r="44" spans="3:48" s="74" customFormat="1" ht="18" customHeight="1">
      <c r="C44" s="55"/>
      <c r="D44" s="67"/>
      <c r="E44" s="67"/>
      <c r="F44" s="67"/>
      <c r="G44" s="67"/>
      <c r="H44" s="67"/>
      <c r="I44" s="67"/>
      <c r="J44" s="67"/>
      <c r="K44" s="67"/>
      <c r="L44" s="67"/>
      <c r="M44" s="67"/>
      <c r="N44" s="67"/>
      <c r="O44" s="67"/>
      <c r="P44" s="67"/>
      <c r="Q44" s="67"/>
      <c r="R44" s="67"/>
      <c r="S44" s="67"/>
      <c r="T44" s="67"/>
      <c r="U44" s="67"/>
      <c r="V44" s="67"/>
      <c r="W44" s="67"/>
      <c r="X44" s="67"/>
      <c r="Y44" s="67"/>
      <c r="Z44" s="67"/>
      <c r="AA44" s="67"/>
      <c r="AB44" s="68"/>
      <c r="AC44" s="69"/>
      <c r="AD44" s="68"/>
      <c r="AE44" s="69"/>
      <c r="AF44" s="69"/>
      <c r="AG44" s="69"/>
      <c r="AH44" s="68"/>
      <c r="AI44" s="68"/>
      <c r="AJ44" s="68"/>
      <c r="AK44" s="68"/>
      <c r="AL44" s="68"/>
      <c r="AM44" s="68"/>
      <c r="AN44" s="68"/>
      <c r="AO44" s="70"/>
      <c r="AP44" s="71"/>
      <c r="AQ44" s="70"/>
      <c r="AR44" s="72"/>
      <c r="AS44" s="55"/>
      <c r="AT44" s="55"/>
      <c r="AU44" s="55"/>
      <c r="AV44" s="73"/>
    </row>
    <row r="45" spans="3:48" s="74" customFormat="1" ht="14.25">
      <c r="C45" s="55"/>
      <c r="D45" s="67"/>
      <c r="E45" s="67"/>
      <c r="F45" s="67"/>
      <c r="G45" s="67"/>
      <c r="H45" s="67"/>
      <c r="I45" s="67"/>
      <c r="J45" s="67"/>
      <c r="K45" s="67"/>
      <c r="L45" s="67"/>
      <c r="M45" s="67"/>
      <c r="N45" s="67"/>
      <c r="O45" s="67"/>
      <c r="P45" s="67"/>
      <c r="Q45" s="67"/>
      <c r="R45" s="67"/>
      <c r="S45" s="67"/>
      <c r="T45" s="67"/>
      <c r="U45" s="67"/>
      <c r="V45" s="67"/>
      <c r="W45" s="67"/>
      <c r="X45" s="67"/>
      <c r="Y45" s="67"/>
      <c r="Z45" s="67"/>
      <c r="AA45" s="67"/>
      <c r="AB45" s="68"/>
      <c r="AC45" s="69"/>
      <c r="AD45" s="68"/>
      <c r="AE45" s="69"/>
      <c r="AF45" s="69"/>
      <c r="AG45" s="69"/>
      <c r="AH45" s="68"/>
      <c r="AI45" s="68"/>
      <c r="AJ45" s="68"/>
      <c r="AK45" s="68"/>
      <c r="AL45" s="68"/>
      <c r="AM45" s="68"/>
      <c r="AN45" s="68"/>
      <c r="AO45" s="70"/>
      <c r="AP45" s="71"/>
      <c r="AQ45" s="70"/>
      <c r="AR45" s="72"/>
      <c r="AS45" s="55"/>
      <c r="AT45" s="55"/>
      <c r="AU45" s="55"/>
      <c r="AV45" s="73"/>
    </row>
    <row r="46" spans="3:48" s="74" customFormat="1" ht="14.25">
      <c r="C46" s="55"/>
      <c r="D46" s="67"/>
      <c r="E46" s="67"/>
      <c r="F46" s="67"/>
      <c r="G46" s="67"/>
      <c r="H46" s="67"/>
      <c r="I46" s="67"/>
      <c r="J46" s="67"/>
      <c r="K46" s="67"/>
      <c r="L46" s="67"/>
      <c r="M46" s="67"/>
      <c r="N46" s="67"/>
      <c r="O46" s="67"/>
      <c r="P46" s="67"/>
      <c r="Q46" s="67"/>
      <c r="R46" s="67"/>
      <c r="S46" s="67"/>
      <c r="T46" s="67"/>
      <c r="U46" s="67"/>
      <c r="V46" s="67"/>
      <c r="W46" s="67"/>
      <c r="X46" s="67"/>
      <c r="Y46" s="67"/>
      <c r="Z46" s="67"/>
      <c r="AA46" s="67"/>
      <c r="AB46" s="68"/>
      <c r="AC46" s="69"/>
      <c r="AD46" s="68"/>
      <c r="AE46" s="69"/>
      <c r="AF46" s="69"/>
      <c r="AG46" s="69"/>
      <c r="AH46" s="68"/>
      <c r="AI46" s="68"/>
      <c r="AJ46" s="68"/>
      <c r="AK46" s="68"/>
      <c r="AL46" s="68"/>
      <c r="AM46" s="68"/>
      <c r="AN46" s="68"/>
      <c r="AO46" s="70"/>
      <c r="AP46" s="71"/>
      <c r="AQ46" s="70"/>
      <c r="AR46" s="72"/>
      <c r="AS46" s="55"/>
      <c r="AT46" s="55"/>
      <c r="AU46" s="55"/>
      <c r="AV46" s="73"/>
    </row>
    <row r="47" spans="3:48" s="74" customFormat="1" ht="14.25">
      <c r="C47" s="55"/>
      <c r="D47" s="67"/>
      <c r="E47" s="67"/>
      <c r="F47" s="67"/>
      <c r="G47" s="67"/>
      <c r="H47" s="67"/>
      <c r="I47" s="67"/>
      <c r="J47" s="67"/>
      <c r="K47" s="67"/>
      <c r="L47" s="67"/>
      <c r="M47" s="67"/>
      <c r="N47" s="67"/>
      <c r="O47" s="67"/>
      <c r="P47" s="67"/>
      <c r="Q47" s="67"/>
      <c r="R47" s="67"/>
      <c r="S47" s="67"/>
      <c r="T47" s="67"/>
      <c r="U47" s="67"/>
      <c r="V47" s="67"/>
      <c r="W47" s="67"/>
      <c r="X47" s="67"/>
      <c r="Y47" s="67"/>
      <c r="Z47" s="67"/>
      <c r="AA47" s="67"/>
      <c r="AB47" s="68"/>
      <c r="AC47" s="69"/>
      <c r="AD47" s="68"/>
      <c r="AE47" s="69"/>
      <c r="AF47" s="69"/>
      <c r="AG47" s="69"/>
      <c r="AH47" s="68"/>
      <c r="AI47" s="68"/>
      <c r="AJ47" s="68"/>
      <c r="AK47" s="68"/>
      <c r="AL47" s="68"/>
      <c r="AM47" s="68"/>
      <c r="AN47" s="68"/>
      <c r="AO47" s="70"/>
      <c r="AP47" s="71"/>
      <c r="AQ47" s="70"/>
      <c r="AR47" s="72"/>
      <c r="AS47" s="55"/>
      <c r="AT47" s="55"/>
      <c r="AU47" s="55"/>
      <c r="AV47" s="73"/>
    </row>
    <row r="48" spans="3:48" s="74" customFormat="1" ht="14.25">
      <c r="C48" s="55"/>
      <c r="D48" s="67"/>
      <c r="E48" s="67"/>
      <c r="F48" s="67"/>
      <c r="G48" s="67"/>
      <c r="H48" s="67"/>
      <c r="I48" s="67"/>
      <c r="J48" s="67"/>
      <c r="K48" s="67"/>
      <c r="L48" s="67"/>
      <c r="M48" s="67"/>
      <c r="N48" s="67"/>
      <c r="O48" s="67"/>
      <c r="P48" s="67"/>
      <c r="Q48" s="67"/>
      <c r="R48" s="67"/>
      <c r="S48" s="67"/>
      <c r="T48" s="67"/>
      <c r="U48" s="67"/>
      <c r="V48" s="67"/>
      <c r="W48" s="67"/>
      <c r="X48" s="67"/>
      <c r="Y48" s="67"/>
      <c r="Z48" s="67"/>
      <c r="AA48" s="67"/>
      <c r="AB48" s="68"/>
      <c r="AC48" s="69"/>
      <c r="AD48" s="68"/>
      <c r="AE48" s="69"/>
      <c r="AF48" s="69"/>
      <c r="AG48" s="69"/>
      <c r="AH48" s="68"/>
      <c r="AI48" s="68"/>
      <c r="AJ48" s="68"/>
      <c r="AK48" s="68"/>
      <c r="AL48" s="68"/>
      <c r="AM48" s="68"/>
      <c r="AN48" s="68"/>
      <c r="AO48" s="70"/>
      <c r="AP48" s="71"/>
      <c r="AQ48" s="70"/>
      <c r="AR48" s="72"/>
      <c r="AS48" s="55"/>
      <c r="AT48" s="55"/>
      <c r="AU48" s="55"/>
      <c r="AV48" s="73"/>
    </row>
    <row r="49" spans="3:48" s="74" customFormat="1" ht="14.25">
      <c r="C49" s="55"/>
      <c r="D49" s="67"/>
      <c r="E49" s="67"/>
      <c r="F49" s="67"/>
      <c r="G49" s="67"/>
      <c r="H49" s="67"/>
      <c r="I49" s="67"/>
      <c r="J49" s="67"/>
      <c r="K49" s="67"/>
      <c r="L49" s="67"/>
      <c r="M49" s="67"/>
      <c r="N49" s="67"/>
      <c r="O49" s="67"/>
      <c r="P49" s="67"/>
      <c r="Q49" s="67"/>
      <c r="R49" s="67"/>
      <c r="S49" s="67"/>
      <c r="T49" s="67"/>
      <c r="U49" s="67"/>
      <c r="V49" s="67"/>
      <c r="W49" s="67"/>
      <c r="X49" s="67"/>
      <c r="Y49" s="67"/>
      <c r="Z49" s="67"/>
      <c r="AA49" s="67"/>
      <c r="AB49" s="68"/>
      <c r="AC49" s="69"/>
      <c r="AD49" s="68"/>
      <c r="AE49" s="69"/>
      <c r="AF49" s="69"/>
      <c r="AG49" s="69"/>
      <c r="AH49" s="68"/>
      <c r="AI49" s="68"/>
      <c r="AJ49" s="68"/>
      <c r="AK49" s="68"/>
      <c r="AL49" s="68"/>
      <c r="AM49" s="68"/>
      <c r="AN49" s="68"/>
      <c r="AO49" s="70"/>
      <c r="AP49" s="71"/>
      <c r="AQ49" s="70"/>
      <c r="AR49" s="72"/>
      <c r="AS49" s="55"/>
      <c r="AT49" s="55"/>
      <c r="AU49" s="55"/>
      <c r="AV49" s="73"/>
    </row>
    <row r="50" spans="3:48" s="74" customFormat="1" ht="14.25">
      <c r="C50" s="55"/>
      <c r="D50" s="67"/>
      <c r="E50" s="67"/>
      <c r="F50" s="67"/>
      <c r="G50" s="67"/>
      <c r="H50" s="67"/>
      <c r="I50" s="67"/>
      <c r="J50" s="67"/>
      <c r="K50" s="67"/>
      <c r="L50" s="67"/>
      <c r="M50" s="67"/>
      <c r="N50" s="67"/>
      <c r="O50" s="67"/>
      <c r="P50" s="67"/>
      <c r="Q50" s="67"/>
      <c r="R50" s="67"/>
      <c r="S50" s="67"/>
      <c r="T50" s="67"/>
      <c r="U50" s="67"/>
      <c r="V50" s="67"/>
      <c r="W50" s="67"/>
      <c r="X50" s="67"/>
      <c r="Y50" s="67"/>
      <c r="Z50" s="67"/>
      <c r="AA50" s="67"/>
      <c r="AB50" s="68"/>
      <c r="AC50" s="69"/>
      <c r="AD50" s="68"/>
      <c r="AE50" s="69"/>
      <c r="AF50" s="69"/>
      <c r="AG50" s="69"/>
      <c r="AH50" s="68"/>
      <c r="AI50" s="68"/>
      <c r="AJ50" s="68"/>
      <c r="AK50" s="68"/>
      <c r="AL50" s="68"/>
      <c r="AM50" s="68"/>
      <c r="AN50" s="68"/>
      <c r="AO50" s="70"/>
      <c r="AP50" s="71"/>
      <c r="AQ50" s="70"/>
      <c r="AR50" s="72"/>
      <c r="AS50" s="55"/>
      <c r="AT50" s="55"/>
      <c r="AU50" s="55"/>
      <c r="AV50" s="73"/>
    </row>
    <row r="51" spans="3:48" s="74" customFormat="1" ht="14.25">
      <c r="C51" s="55"/>
      <c r="D51" s="67"/>
      <c r="E51" s="67"/>
      <c r="F51" s="67"/>
      <c r="G51" s="67"/>
      <c r="H51" s="67"/>
      <c r="I51" s="67"/>
      <c r="J51" s="67"/>
      <c r="K51" s="67"/>
      <c r="L51" s="67"/>
      <c r="M51" s="67"/>
      <c r="N51" s="67"/>
      <c r="O51" s="67"/>
      <c r="P51" s="67"/>
      <c r="Q51" s="67"/>
      <c r="R51" s="67"/>
      <c r="S51" s="67"/>
      <c r="T51" s="67"/>
      <c r="U51" s="67"/>
      <c r="V51" s="67"/>
      <c r="W51" s="67"/>
      <c r="X51" s="67"/>
      <c r="Y51" s="67"/>
      <c r="Z51" s="67"/>
      <c r="AA51" s="67"/>
      <c r="AB51" s="68"/>
      <c r="AC51" s="69"/>
      <c r="AD51" s="68"/>
      <c r="AE51" s="69"/>
      <c r="AF51" s="69"/>
      <c r="AG51" s="69"/>
      <c r="AH51" s="68"/>
      <c r="AI51" s="68"/>
      <c r="AJ51" s="68"/>
      <c r="AK51" s="68"/>
      <c r="AL51" s="68"/>
      <c r="AM51" s="68"/>
      <c r="AN51" s="68"/>
      <c r="AO51" s="70"/>
      <c r="AP51" s="71"/>
      <c r="AQ51" s="70"/>
      <c r="AR51" s="72"/>
      <c r="AS51" s="55"/>
      <c r="AT51" s="55"/>
      <c r="AU51" s="55"/>
      <c r="AV51" s="73"/>
    </row>
    <row r="52" spans="3:48" s="74" customFormat="1" ht="14.25">
      <c r="C52" s="55"/>
      <c r="D52" s="67"/>
      <c r="E52" s="67"/>
      <c r="F52" s="67"/>
      <c r="G52" s="67"/>
      <c r="H52" s="67"/>
      <c r="I52" s="67"/>
      <c r="J52" s="67"/>
      <c r="K52" s="67"/>
      <c r="L52" s="67"/>
      <c r="M52" s="67"/>
      <c r="N52" s="67"/>
      <c r="O52" s="67"/>
      <c r="P52" s="67"/>
      <c r="Q52" s="67"/>
      <c r="R52" s="67"/>
      <c r="S52" s="67"/>
      <c r="T52" s="67"/>
      <c r="U52" s="67"/>
      <c r="V52" s="67"/>
      <c r="W52" s="67"/>
      <c r="X52" s="67"/>
      <c r="Y52" s="67"/>
      <c r="Z52" s="67"/>
      <c r="AA52" s="67"/>
      <c r="AB52" s="68"/>
      <c r="AC52" s="69"/>
      <c r="AD52" s="68"/>
      <c r="AE52" s="69"/>
      <c r="AF52" s="69"/>
      <c r="AG52" s="69"/>
      <c r="AH52" s="68"/>
      <c r="AI52" s="68"/>
      <c r="AJ52" s="68"/>
      <c r="AK52" s="68"/>
      <c r="AL52" s="68"/>
      <c r="AM52" s="68"/>
      <c r="AN52" s="68"/>
      <c r="AO52" s="70"/>
      <c r="AP52" s="71"/>
      <c r="AQ52" s="70"/>
      <c r="AR52" s="72"/>
      <c r="AS52" s="55"/>
      <c r="AT52" s="55"/>
      <c r="AU52" s="55"/>
      <c r="AV52" s="73"/>
    </row>
    <row r="53" spans="3:48" s="74" customFormat="1" ht="14.25">
      <c r="C53" s="55"/>
      <c r="D53" s="67"/>
      <c r="E53" s="67"/>
      <c r="F53" s="67"/>
      <c r="G53" s="67"/>
      <c r="H53" s="67"/>
      <c r="I53" s="67"/>
      <c r="J53" s="67"/>
      <c r="K53" s="67"/>
      <c r="L53" s="67"/>
      <c r="M53" s="67"/>
      <c r="N53" s="67"/>
      <c r="O53" s="67"/>
      <c r="P53" s="67"/>
      <c r="Q53" s="67"/>
      <c r="R53" s="67"/>
      <c r="S53" s="67"/>
      <c r="T53" s="67"/>
      <c r="U53" s="67"/>
      <c r="V53" s="67"/>
      <c r="W53" s="67"/>
      <c r="X53" s="67"/>
      <c r="Y53" s="67"/>
      <c r="Z53" s="67"/>
      <c r="AA53" s="67"/>
      <c r="AB53" s="68"/>
      <c r="AC53" s="69"/>
      <c r="AD53" s="68"/>
      <c r="AE53" s="69"/>
      <c r="AF53" s="69"/>
      <c r="AG53" s="69"/>
      <c r="AH53" s="68"/>
      <c r="AI53" s="68"/>
      <c r="AJ53" s="68"/>
      <c r="AK53" s="68"/>
      <c r="AL53" s="68"/>
      <c r="AM53" s="68"/>
      <c r="AN53" s="68"/>
      <c r="AO53" s="70"/>
      <c r="AP53" s="71"/>
      <c r="AQ53" s="70"/>
      <c r="AR53" s="72"/>
      <c r="AS53" s="55"/>
      <c r="AT53" s="55"/>
      <c r="AU53" s="55"/>
      <c r="AV53" s="73"/>
    </row>
    <row r="54" spans="3:48" s="74" customFormat="1" ht="14.25">
      <c r="C54" s="55"/>
      <c r="D54" s="67"/>
      <c r="E54" s="67"/>
      <c r="F54" s="67"/>
      <c r="G54" s="67"/>
      <c r="H54" s="67"/>
      <c r="I54" s="67"/>
      <c r="J54" s="67"/>
      <c r="K54" s="67"/>
      <c r="L54" s="67"/>
      <c r="M54" s="67"/>
      <c r="N54" s="67"/>
      <c r="O54" s="67"/>
      <c r="P54" s="67"/>
      <c r="Q54" s="67"/>
      <c r="R54" s="67"/>
      <c r="S54" s="67"/>
      <c r="T54" s="67"/>
      <c r="U54" s="67"/>
      <c r="V54" s="67"/>
      <c r="W54" s="67"/>
      <c r="X54" s="67"/>
      <c r="Y54" s="67"/>
      <c r="Z54" s="67"/>
      <c r="AA54" s="67"/>
      <c r="AB54" s="68"/>
      <c r="AC54" s="69"/>
      <c r="AD54" s="68"/>
      <c r="AE54" s="69"/>
      <c r="AF54" s="69"/>
      <c r="AG54" s="69"/>
      <c r="AH54" s="68"/>
      <c r="AI54" s="68"/>
      <c r="AJ54" s="68"/>
      <c r="AK54" s="68"/>
      <c r="AL54" s="68"/>
      <c r="AM54" s="68"/>
      <c r="AN54" s="68"/>
      <c r="AO54" s="70"/>
      <c r="AP54" s="71"/>
      <c r="AQ54" s="70"/>
      <c r="AR54" s="72"/>
      <c r="AS54" s="55"/>
      <c r="AT54" s="55"/>
      <c r="AU54" s="55"/>
      <c r="AV54" s="73"/>
    </row>
    <row r="55" spans="3:48" s="74" customFormat="1" ht="14.25">
      <c r="C55" s="55"/>
      <c r="D55" s="67"/>
      <c r="E55" s="67"/>
      <c r="F55" s="67"/>
      <c r="G55" s="67"/>
      <c r="H55" s="67"/>
      <c r="I55" s="67"/>
      <c r="J55" s="67"/>
      <c r="K55" s="67"/>
      <c r="L55" s="67"/>
      <c r="M55" s="67"/>
      <c r="N55" s="67"/>
      <c r="O55" s="67"/>
      <c r="P55" s="67"/>
      <c r="Q55" s="67"/>
      <c r="R55" s="67"/>
      <c r="S55" s="67"/>
      <c r="T55" s="67"/>
      <c r="U55" s="67"/>
      <c r="V55" s="67"/>
      <c r="W55" s="67"/>
      <c r="X55" s="67"/>
      <c r="Y55" s="67"/>
      <c r="Z55" s="67"/>
      <c r="AA55" s="67"/>
      <c r="AB55" s="68"/>
      <c r="AC55" s="69"/>
      <c r="AD55" s="68"/>
      <c r="AE55" s="69"/>
      <c r="AF55" s="69"/>
      <c r="AG55" s="69"/>
      <c r="AH55" s="68"/>
      <c r="AI55" s="68"/>
      <c r="AJ55" s="68"/>
      <c r="AK55" s="68"/>
      <c r="AL55" s="68"/>
      <c r="AM55" s="68"/>
      <c r="AN55" s="68"/>
      <c r="AO55" s="70"/>
      <c r="AP55" s="71"/>
      <c r="AQ55" s="70"/>
      <c r="AR55" s="72"/>
      <c r="AS55" s="55"/>
      <c r="AT55" s="55"/>
      <c r="AU55" s="55"/>
      <c r="AV55" s="73"/>
    </row>
    <row r="56" spans="3:48" s="74" customFormat="1" ht="14.25">
      <c r="C56" s="55"/>
      <c r="D56" s="67"/>
      <c r="E56" s="67"/>
      <c r="F56" s="67"/>
      <c r="G56" s="67"/>
      <c r="H56" s="67"/>
      <c r="I56" s="67"/>
      <c r="J56" s="67"/>
      <c r="K56" s="67"/>
      <c r="L56" s="67"/>
      <c r="M56" s="67"/>
      <c r="N56" s="67"/>
      <c r="O56" s="67"/>
      <c r="P56" s="67"/>
      <c r="Q56" s="67"/>
      <c r="R56" s="67"/>
      <c r="S56" s="67"/>
      <c r="T56" s="67"/>
      <c r="U56" s="67"/>
      <c r="V56" s="67"/>
      <c r="W56" s="67"/>
      <c r="X56" s="67"/>
      <c r="Y56" s="67"/>
      <c r="Z56" s="67"/>
      <c r="AA56" s="67"/>
      <c r="AB56" s="68"/>
      <c r="AC56" s="69"/>
      <c r="AD56" s="68"/>
      <c r="AE56" s="69"/>
      <c r="AF56" s="69"/>
      <c r="AG56" s="69"/>
      <c r="AH56" s="68"/>
      <c r="AI56" s="68"/>
      <c r="AJ56" s="68"/>
      <c r="AK56" s="68"/>
      <c r="AL56" s="68"/>
      <c r="AM56" s="68"/>
      <c r="AN56" s="68"/>
      <c r="AO56" s="70"/>
      <c r="AP56" s="71"/>
      <c r="AQ56" s="70"/>
      <c r="AR56" s="72"/>
      <c r="AS56" s="55"/>
      <c r="AT56" s="55"/>
      <c r="AU56" s="55"/>
      <c r="AV56" s="73"/>
    </row>
    <row r="57" spans="3:48" s="74" customFormat="1" ht="14.25">
      <c r="C57" s="55"/>
      <c r="D57" s="67"/>
      <c r="E57" s="67"/>
      <c r="F57" s="67"/>
      <c r="G57" s="67"/>
      <c r="H57" s="67"/>
      <c r="I57" s="67"/>
      <c r="J57" s="67"/>
      <c r="K57" s="67"/>
      <c r="L57" s="67"/>
      <c r="M57" s="67"/>
      <c r="N57" s="67"/>
      <c r="O57" s="67"/>
      <c r="P57" s="67"/>
      <c r="Q57" s="67"/>
      <c r="R57" s="67"/>
      <c r="S57" s="67"/>
      <c r="T57" s="67"/>
      <c r="U57" s="67"/>
      <c r="V57" s="67"/>
      <c r="W57" s="67"/>
      <c r="X57" s="67"/>
      <c r="Y57" s="67"/>
      <c r="Z57" s="67"/>
      <c r="AA57" s="67"/>
      <c r="AB57" s="68"/>
      <c r="AC57" s="69"/>
      <c r="AD57" s="68"/>
      <c r="AE57" s="69"/>
      <c r="AF57" s="69"/>
      <c r="AG57" s="69"/>
      <c r="AH57" s="68"/>
      <c r="AI57" s="68"/>
      <c r="AJ57" s="68"/>
      <c r="AK57" s="68"/>
      <c r="AL57" s="68"/>
      <c r="AM57" s="68"/>
      <c r="AN57" s="68"/>
      <c r="AO57" s="70"/>
      <c r="AP57" s="71"/>
      <c r="AQ57" s="70"/>
      <c r="AR57" s="72"/>
      <c r="AS57" s="55"/>
      <c r="AT57" s="55"/>
      <c r="AU57" s="55"/>
      <c r="AV57" s="73"/>
    </row>
    <row r="58" spans="3:48" s="74" customFormat="1" ht="14.25">
      <c r="C58" s="55"/>
      <c r="D58" s="67"/>
      <c r="E58" s="67"/>
      <c r="F58" s="67"/>
      <c r="G58" s="67"/>
      <c r="H58" s="67"/>
      <c r="I58" s="67"/>
      <c r="J58" s="67"/>
      <c r="K58" s="67"/>
      <c r="L58" s="67"/>
      <c r="M58" s="67"/>
      <c r="N58" s="67"/>
      <c r="O58" s="67"/>
      <c r="P58" s="67"/>
      <c r="Q58" s="67"/>
      <c r="R58" s="67"/>
      <c r="S58" s="67"/>
      <c r="T58" s="67"/>
      <c r="U58" s="67"/>
      <c r="V58" s="67"/>
      <c r="W58" s="67"/>
      <c r="X58" s="67"/>
      <c r="Y58" s="67"/>
      <c r="Z58" s="67"/>
      <c r="AA58" s="67"/>
      <c r="AB58" s="68"/>
      <c r="AC58" s="69"/>
      <c r="AD58" s="68"/>
      <c r="AE58" s="69"/>
      <c r="AF58" s="69"/>
      <c r="AG58" s="69"/>
      <c r="AH58" s="68"/>
      <c r="AI58" s="68"/>
      <c r="AJ58" s="68"/>
      <c r="AK58" s="68"/>
      <c r="AL58" s="68"/>
      <c r="AM58" s="68"/>
      <c r="AN58" s="68"/>
      <c r="AO58" s="70"/>
      <c r="AP58" s="71"/>
      <c r="AQ58" s="70"/>
      <c r="AR58" s="72"/>
      <c r="AS58" s="55"/>
      <c r="AT58" s="55"/>
      <c r="AU58" s="55"/>
      <c r="AV58" s="73"/>
    </row>
    <row r="59" spans="3:48" s="74" customFormat="1" ht="14.25">
      <c r="C59" s="55"/>
      <c r="D59" s="67"/>
      <c r="E59" s="67"/>
      <c r="F59" s="67"/>
      <c r="G59" s="67"/>
      <c r="H59" s="67"/>
      <c r="I59" s="67"/>
      <c r="J59" s="67"/>
      <c r="K59" s="67"/>
      <c r="L59" s="67"/>
      <c r="M59" s="67"/>
      <c r="N59" s="67"/>
      <c r="O59" s="67"/>
      <c r="P59" s="67"/>
      <c r="Q59" s="67"/>
      <c r="R59" s="67"/>
      <c r="S59" s="67"/>
      <c r="T59" s="67"/>
      <c r="U59" s="67"/>
      <c r="V59" s="67"/>
      <c r="W59" s="67"/>
      <c r="X59" s="67"/>
      <c r="Y59" s="67"/>
      <c r="Z59" s="67"/>
      <c r="AA59" s="67"/>
      <c r="AB59" s="68"/>
      <c r="AC59" s="69"/>
      <c r="AD59" s="68"/>
      <c r="AE59" s="69"/>
      <c r="AF59" s="69"/>
      <c r="AG59" s="69"/>
      <c r="AH59" s="68"/>
      <c r="AI59" s="68"/>
      <c r="AJ59" s="68"/>
      <c r="AK59" s="68"/>
      <c r="AL59" s="68"/>
      <c r="AM59" s="68"/>
      <c r="AN59" s="68"/>
      <c r="AO59" s="70"/>
      <c r="AP59" s="71"/>
      <c r="AQ59" s="70"/>
      <c r="AR59" s="72"/>
      <c r="AS59" s="55"/>
      <c r="AT59" s="55"/>
      <c r="AU59" s="55"/>
      <c r="AV59" s="73"/>
    </row>
    <row r="60" spans="3:48" s="74" customFormat="1" ht="14.25">
      <c r="C60" s="55"/>
      <c r="D60" s="67"/>
      <c r="E60" s="67"/>
      <c r="F60" s="67"/>
      <c r="G60" s="67"/>
      <c r="H60" s="67"/>
      <c r="I60" s="67"/>
      <c r="J60" s="67"/>
      <c r="K60" s="67"/>
      <c r="L60" s="67"/>
      <c r="M60" s="67"/>
      <c r="N60" s="67"/>
      <c r="O60" s="67"/>
      <c r="P60" s="67"/>
      <c r="Q60" s="67"/>
      <c r="R60" s="67"/>
      <c r="S60" s="67"/>
      <c r="T60" s="67"/>
      <c r="U60" s="67"/>
      <c r="V60" s="67"/>
      <c r="W60" s="67"/>
      <c r="X60" s="67"/>
      <c r="Y60" s="67"/>
      <c r="Z60" s="67"/>
      <c r="AA60" s="67"/>
      <c r="AB60" s="68"/>
      <c r="AC60" s="69"/>
      <c r="AD60" s="68"/>
      <c r="AE60" s="69"/>
      <c r="AF60" s="69"/>
      <c r="AG60" s="69"/>
      <c r="AH60" s="68"/>
      <c r="AI60" s="68"/>
      <c r="AJ60" s="68"/>
      <c r="AK60" s="68"/>
      <c r="AL60" s="68"/>
      <c r="AM60" s="68"/>
      <c r="AN60" s="68"/>
      <c r="AO60" s="70"/>
      <c r="AP60" s="71"/>
      <c r="AQ60" s="70"/>
      <c r="AR60" s="72"/>
      <c r="AS60" s="55"/>
      <c r="AT60" s="55"/>
      <c r="AU60" s="55"/>
      <c r="AV60" s="73"/>
    </row>
    <row r="61" spans="3:48" s="74" customFormat="1" ht="14.25">
      <c r="C61" s="55"/>
      <c r="D61" s="67"/>
      <c r="E61" s="67"/>
      <c r="F61" s="67"/>
      <c r="G61" s="67"/>
      <c r="H61" s="67"/>
      <c r="I61" s="67"/>
      <c r="J61" s="67"/>
      <c r="K61" s="67"/>
      <c r="L61" s="67"/>
      <c r="M61" s="67"/>
      <c r="N61" s="67"/>
      <c r="O61" s="67"/>
      <c r="P61" s="67"/>
      <c r="Q61" s="67"/>
      <c r="R61" s="67"/>
      <c r="S61" s="67"/>
      <c r="T61" s="67"/>
      <c r="U61" s="67"/>
      <c r="V61" s="67"/>
      <c r="W61" s="67"/>
      <c r="X61" s="67"/>
      <c r="Y61" s="67"/>
      <c r="Z61" s="67"/>
      <c r="AA61" s="67"/>
      <c r="AB61" s="68"/>
      <c r="AC61" s="69"/>
      <c r="AD61" s="68"/>
      <c r="AE61" s="69"/>
      <c r="AF61" s="69"/>
      <c r="AG61" s="69"/>
      <c r="AH61" s="68"/>
      <c r="AI61" s="68"/>
      <c r="AJ61" s="68"/>
      <c r="AK61" s="68"/>
      <c r="AL61" s="68"/>
      <c r="AM61" s="68"/>
      <c r="AN61" s="68"/>
      <c r="AO61" s="70"/>
      <c r="AP61" s="71"/>
      <c r="AQ61" s="70"/>
      <c r="AR61" s="72"/>
      <c r="AS61" s="55"/>
      <c r="AT61" s="55"/>
      <c r="AU61" s="55"/>
      <c r="AV61" s="73"/>
    </row>
    <row r="62" spans="3:48" s="74" customFormat="1" ht="14.25">
      <c r="C62" s="55"/>
      <c r="D62" s="67"/>
      <c r="E62" s="67"/>
      <c r="F62" s="67"/>
      <c r="G62" s="67"/>
      <c r="H62" s="67"/>
      <c r="I62" s="67"/>
      <c r="J62" s="67"/>
      <c r="K62" s="67"/>
      <c r="L62" s="67"/>
      <c r="M62" s="67"/>
      <c r="N62" s="67"/>
      <c r="O62" s="67"/>
      <c r="P62" s="67"/>
      <c r="Q62" s="67"/>
      <c r="R62" s="67"/>
      <c r="S62" s="67"/>
      <c r="T62" s="67"/>
      <c r="U62" s="67"/>
      <c r="V62" s="67"/>
      <c r="W62" s="67"/>
      <c r="X62" s="67"/>
      <c r="Y62" s="67"/>
      <c r="Z62" s="67"/>
      <c r="AA62" s="67"/>
      <c r="AB62" s="68"/>
      <c r="AC62" s="69"/>
      <c r="AD62" s="68"/>
      <c r="AE62" s="69"/>
      <c r="AF62" s="69"/>
      <c r="AG62" s="69"/>
      <c r="AH62" s="68"/>
      <c r="AI62" s="68"/>
      <c r="AJ62" s="68"/>
      <c r="AK62" s="68"/>
      <c r="AL62" s="68"/>
      <c r="AM62" s="68"/>
      <c r="AN62" s="68"/>
      <c r="AO62" s="70"/>
      <c r="AP62" s="71"/>
      <c r="AQ62" s="70"/>
      <c r="AR62" s="72"/>
      <c r="AS62" s="55"/>
      <c r="AT62" s="55"/>
      <c r="AU62" s="55"/>
      <c r="AV62" s="73"/>
    </row>
    <row r="63" spans="3:48" s="74" customFormat="1" ht="14.25">
      <c r="C63" s="55"/>
      <c r="D63" s="67"/>
      <c r="E63" s="67"/>
      <c r="F63" s="67"/>
      <c r="G63" s="67"/>
      <c r="H63" s="67"/>
      <c r="I63" s="67"/>
      <c r="J63" s="67"/>
      <c r="K63" s="67"/>
      <c r="L63" s="67"/>
      <c r="M63" s="67"/>
      <c r="N63" s="67"/>
      <c r="O63" s="67"/>
      <c r="P63" s="67"/>
      <c r="Q63" s="67"/>
      <c r="R63" s="67"/>
      <c r="S63" s="67"/>
      <c r="T63" s="67"/>
      <c r="U63" s="67"/>
      <c r="V63" s="67"/>
      <c r="W63" s="67"/>
      <c r="X63" s="67"/>
      <c r="Y63" s="67"/>
      <c r="Z63" s="67"/>
      <c r="AA63" s="67"/>
      <c r="AB63" s="68"/>
      <c r="AC63" s="69"/>
      <c r="AD63" s="68"/>
      <c r="AE63" s="69"/>
      <c r="AF63" s="69"/>
      <c r="AG63" s="69"/>
      <c r="AH63" s="68"/>
      <c r="AI63" s="68"/>
      <c r="AJ63" s="68"/>
      <c r="AK63" s="68"/>
      <c r="AL63" s="68"/>
      <c r="AM63" s="68"/>
      <c r="AN63" s="68"/>
      <c r="AO63" s="70"/>
      <c r="AP63" s="71"/>
      <c r="AQ63" s="70"/>
      <c r="AR63" s="72"/>
      <c r="AS63" s="55"/>
      <c r="AT63" s="55"/>
      <c r="AU63" s="55"/>
      <c r="AV63" s="73"/>
    </row>
    <row r="64" spans="3:48" s="74" customFormat="1" ht="14.25">
      <c r="C64" s="55"/>
      <c r="D64" s="67"/>
      <c r="E64" s="67"/>
      <c r="F64" s="67"/>
      <c r="G64" s="67"/>
      <c r="H64" s="67"/>
      <c r="I64" s="67"/>
      <c r="J64" s="67"/>
      <c r="K64" s="67"/>
      <c r="L64" s="67"/>
      <c r="M64" s="67"/>
      <c r="N64" s="67"/>
      <c r="O64" s="67"/>
      <c r="P64" s="67"/>
      <c r="Q64" s="67"/>
      <c r="R64" s="67"/>
      <c r="S64" s="67"/>
      <c r="T64" s="67"/>
      <c r="U64" s="67"/>
      <c r="V64" s="67"/>
      <c r="W64" s="67"/>
      <c r="X64" s="67"/>
      <c r="Y64" s="67"/>
      <c r="Z64" s="67"/>
      <c r="AA64" s="67"/>
      <c r="AB64" s="68"/>
      <c r="AC64" s="69"/>
      <c r="AD64" s="68"/>
      <c r="AE64" s="69"/>
      <c r="AF64" s="69"/>
      <c r="AG64" s="69"/>
      <c r="AH64" s="68"/>
      <c r="AI64" s="68"/>
      <c r="AJ64" s="68"/>
      <c r="AK64" s="68"/>
      <c r="AL64" s="68"/>
      <c r="AM64" s="68"/>
      <c r="AN64" s="68"/>
      <c r="AO64" s="70"/>
      <c r="AP64" s="71"/>
      <c r="AQ64" s="70"/>
      <c r="AR64" s="72"/>
      <c r="AS64" s="55"/>
      <c r="AT64" s="55"/>
      <c r="AU64" s="55"/>
      <c r="AV64" s="73"/>
    </row>
    <row r="65" spans="3:48" s="74" customFormat="1" ht="14.25">
      <c r="C65" s="55"/>
      <c r="D65" s="67"/>
      <c r="E65" s="67"/>
      <c r="F65" s="67"/>
      <c r="G65" s="67"/>
      <c r="H65" s="67"/>
      <c r="I65" s="67"/>
      <c r="J65" s="67"/>
      <c r="K65" s="67"/>
      <c r="L65" s="67"/>
      <c r="M65" s="67"/>
      <c r="N65" s="67"/>
      <c r="O65" s="67"/>
      <c r="P65" s="67"/>
      <c r="Q65" s="67"/>
      <c r="R65" s="67"/>
      <c r="S65" s="67"/>
      <c r="T65" s="67"/>
      <c r="U65" s="67"/>
      <c r="V65" s="67"/>
      <c r="W65" s="67"/>
      <c r="X65" s="67"/>
      <c r="Y65" s="67"/>
      <c r="Z65" s="67"/>
      <c r="AA65" s="67"/>
      <c r="AB65" s="68"/>
      <c r="AC65" s="69"/>
      <c r="AD65" s="68"/>
      <c r="AE65" s="69"/>
      <c r="AF65" s="69"/>
      <c r="AG65" s="69"/>
      <c r="AH65" s="68"/>
      <c r="AI65" s="68"/>
      <c r="AJ65" s="68"/>
      <c r="AK65" s="68"/>
      <c r="AL65" s="68"/>
      <c r="AM65" s="68"/>
      <c r="AN65" s="68"/>
      <c r="AO65" s="70"/>
      <c r="AP65" s="71"/>
      <c r="AQ65" s="70"/>
      <c r="AR65" s="72"/>
      <c r="AS65" s="55"/>
      <c r="AT65" s="55"/>
      <c r="AU65" s="55"/>
      <c r="AV65" s="73"/>
    </row>
    <row r="66" spans="3:48" s="74" customFormat="1" ht="14.25">
      <c r="C66" s="55"/>
      <c r="D66" s="67"/>
      <c r="E66" s="67"/>
      <c r="F66" s="67"/>
      <c r="G66" s="67"/>
      <c r="H66" s="67"/>
      <c r="I66" s="67"/>
      <c r="J66" s="67"/>
      <c r="K66" s="67"/>
      <c r="L66" s="67"/>
      <c r="M66" s="67"/>
      <c r="N66" s="67"/>
      <c r="O66" s="67"/>
      <c r="P66" s="67"/>
      <c r="Q66" s="67"/>
      <c r="R66" s="67"/>
      <c r="S66" s="67"/>
      <c r="T66" s="67"/>
      <c r="U66" s="67"/>
      <c r="V66" s="67"/>
      <c r="W66" s="67"/>
      <c r="X66" s="67"/>
      <c r="Y66" s="67"/>
      <c r="Z66" s="67"/>
      <c r="AA66" s="67"/>
      <c r="AB66" s="68"/>
      <c r="AC66" s="69"/>
      <c r="AD66" s="68"/>
      <c r="AE66" s="69"/>
      <c r="AF66" s="69"/>
      <c r="AG66" s="69"/>
      <c r="AH66" s="68"/>
      <c r="AI66" s="68"/>
      <c r="AJ66" s="68"/>
      <c r="AK66" s="68"/>
      <c r="AL66" s="68"/>
      <c r="AM66" s="68"/>
      <c r="AN66" s="68"/>
      <c r="AO66" s="70"/>
      <c r="AP66" s="71"/>
      <c r="AQ66" s="70"/>
      <c r="AR66" s="72"/>
      <c r="AS66" s="55"/>
      <c r="AT66" s="55"/>
      <c r="AU66" s="55"/>
      <c r="AV66" s="73"/>
    </row>
    <row r="67" spans="3:48" s="74" customFormat="1" ht="14.25">
      <c r="C67" s="55"/>
      <c r="D67" s="67"/>
      <c r="E67" s="67"/>
      <c r="F67" s="67"/>
      <c r="G67" s="67"/>
      <c r="H67" s="67"/>
      <c r="I67" s="67"/>
      <c r="J67" s="67"/>
      <c r="K67" s="67"/>
      <c r="L67" s="67"/>
      <c r="M67" s="67"/>
      <c r="N67" s="67"/>
      <c r="O67" s="67"/>
      <c r="P67" s="67"/>
      <c r="Q67" s="67"/>
      <c r="R67" s="67"/>
      <c r="S67" s="67"/>
      <c r="T67" s="67"/>
      <c r="U67" s="67"/>
      <c r="V67" s="67"/>
      <c r="W67" s="67"/>
      <c r="X67" s="67"/>
      <c r="Y67" s="67"/>
      <c r="Z67" s="67"/>
      <c r="AA67" s="67"/>
      <c r="AB67" s="68"/>
      <c r="AC67" s="69"/>
      <c r="AD67" s="68"/>
      <c r="AE67" s="69"/>
      <c r="AF67" s="69"/>
      <c r="AG67" s="69"/>
      <c r="AH67" s="68"/>
      <c r="AI67" s="68"/>
      <c r="AJ67" s="68"/>
      <c r="AK67" s="68"/>
      <c r="AL67" s="68"/>
      <c r="AM67" s="68"/>
      <c r="AN67" s="68"/>
      <c r="AO67" s="70"/>
      <c r="AP67" s="71"/>
      <c r="AQ67" s="70"/>
      <c r="AR67" s="72"/>
      <c r="AS67" s="55"/>
      <c r="AT67" s="55"/>
      <c r="AU67" s="55"/>
      <c r="AV67" s="73"/>
    </row>
    <row r="68" spans="3:48" s="74" customFormat="1" ht="14.25">
      <c r="C68" s="55"/>
      <c r="D68" s="67"/>
      <c r="E68" s="67"/>
      <c r="F68" s="67"/>
      <c r="G68" s="67"/>
      <c r="H68" s="67"/>
      <c r="I68" s="67"/>
      <c r="J68" s="67"/>
      <c r="K68" s="67"/>
      <c r="L68" s="67"/>
      <c r="M68" s="67"/>
      <c r="N68" s="67"/>
      <c r="O68" s="67"/>
      <c r="P68" s="67"/>
      <c r="Q68" s="67"/>
      <c r="R68" s="67"/>
      <c r="S68" s="67"/>
      <c r="T68" s="67"/>
      <c r="U68" s="67"/>
      <c r="V68" s="67"/>
      <c r="W68" s="67"/>
      <c r="X68" s="67"/>
      <c r="Y68" s="67"/>
      <c r="Z68" s="67"/>
      <c r="AA68" s="67"/>
      <c r="AB68" s="68"/>
      <c r="AC68" s="69"/>
      <c r="AD68" s="68"/>
      <c r="AE68" s="69"/>
      <c r="AF68" s="69"/>
      <c r="AG68" s="69"/>
      <c r="AH68" s="68"/>
      <c r="AI68" s="68"/>
      <c r="AJ68" s="68"/>
      <c r="AK68" s="68"/>
      <c r="AL68" s="68"/>
      <c r="AM68" s="68"/>
      <c r="AN68" s="68"/>
      <c r="AO68" s="70"/>
      <c r="AP68" s="71"/>
      <c r="AQ68" s="70"/>
      <c r="AR68" s="72"/>
      <c r="AS68" s="55"/>
      <c r="AT68" s="55"/>
      <c r="AU68" s="55"/>
      <c r="AV68" s="73"/>
    </row>
    <row r="69" spans="3:48" s="74" customFormat="1" ht="14.25">
      <c r="C69" s="55"/>
      <c r="D69" s="67"/>
      <c r="E69" s="67"/>
      <c r="F69" s="67"/>
      <c r="G69" s="67"/>
      <c r="H69" s="67"/>
      <c r="I69" s="67"/>
      <c r="J69" s="67"/>
      <c r="K69" s="67"/>
      <c r="L69" s="67"/>
      <c r="M69" s="67"/>
      <c r="N69" s="67"/>
      <c r="O69" s="67"/>
      <c r="P69" s="67"/>
      <c r="Q69" s="67"/>
      <c r="R69" s="67"/>
      <c r="S69" s="67"/>
      <c r="T69" s="67"/>
      <c r="U69" s="67"/>
      <c r="V69" s="67"/>
      <c r="W69" s="67"/>
      <c r="X69" s="67"/>
      <c r="Y69" s="67"/>
      <c r="Z69" s="67"/>
      <c r="AA69" s="67"/>
      <c r="AB69" s="68"/>
      <c r="AC69" s="69"/>
      <c r="AD69" s="68"/>
      <c r="AE69" s="69"/>
      <c r="AF69" s="69"/>
      <c r="AG69" s="69"/>
      <c r="AH69" s="68"/>
      <c r="AI69" s="68"/>
      <c r="AJ69" s="68"/>
      <c r="AK69" s="68"/>
      <c r="AL69" s="68"/>
      <c r="AM69" s="68"/>
      <c r="AN69" s="68"/>
      <c r="AO69" s="70"/>
      <c r="AP69" s="71"/>
      <c r="AQ69" s="70"/>
      <c r="AR69" s="72"/>
      <c r="AS69" s="55"/>
      <c r="AT69" s="55"/>
      <c r="AU69" s="55"/>
      <c r="AV69" s="73"/>
    </row>
    <row r="70" spans="3:48" s="74" customFormat="1" ht="14.25">
      <c r="C70" s="55"/>
      <c r="D70" s="67"/>
      <c r="E70" s="67"/>
      <c r="F70" s="67"/>
      <c r="G70" s="67"/>
      <c r="H70" s="67"/>
      <c r="I70" s="67"/>
      <c r="J70" s="67"/>
      <c r="K70" s="67"/>
      <c r="L70" s="67"/>
      <c r="M70" s="67"/>
      <c r="N70" s="67"/>
      <c r="O70" s="67"/>
      <c r="P70" s="67"/>
      <c r="Q70" s="67"/>
      <c r="R70" s="67"/>
      <c r="S70" s="67"/>
      <c r="T70" s="67"/>
      <c r="U70" s="67"/>
      <c r="V70" s="67"/>
      <c r="W70" s="67"/>
      <c r="X70" s="67"/>
      <c r="Y70" s="67"/>
      <c r="Z70" s="67"/>
      <c r="AA70" s="67"/>
      <c r="AB70" s="68"/>
      <c r="AC70" s="69"/>
      <c r="AD70" s="68"/>
      <c r="AE70" s="69"/>
      <c r="AF70" s="69"/>
      <c r="AG70" s="69"/>
      <c r="AH70" s="68"/>
      <c r="AI70" s="68"/>
      <c r="AJ70" s="68"/>
      <c r="AK70" s="68"/>
      <c r="AL70" s="68"/>
      <c r="AM70" s="68"/>
      <c r="AN70" s="68"/>
      <c r="AO70" s="70"/>
      <c r="AP70" s="71"/>
      <c r="AQ70" s="70"/>
      <c r="AR70" s="72"/>
      <c r="AS70" s="55"/>
      <c r="AT70" s="55"/>
      <c r="AU70" s="55"/>
      <c r="AV70" s="73"/>
    </row>
    <row r="71" spans="3:48" s="74" customFormat="1" ht="14.25">
      <c r="C71" s="55"/>
      <c r="D71" s="67"/>
      <c r="E71" s="67"/>
      <c r="F71" s="67"/>
      <c r="G71" s="67"/>
      <c r="H71" s="67"/>
      <c r="I71" s="67"/>
      <c r="J71" s="67"/>
      <c r="K71" s="67"/>
      <c r="L71" s="67"/>
      <c r="M71" s="67"/>
      <c r="N71" s="67"/>
      <c r="O71" s="67"/>
      <c r="P71" s="67"/>
      <c r="Q71" s="67"/>
      <c r="R71" s="67"/>
      <c r="S71" s="67"/>
      <c r="T71" s="67"/>
      <c r="U71" s="67"/>
      <c r="V71" s="67"/>
      <c r="W71" s="67"/>
      <c r="X71" s="67"/>
      <c r="Y71" s="67"/>
      <c r="Z71" s="67"/>
      <c r="AA71" s="67"/>
      <c r="AB71" s="68"/>
      <c r="AC71" s="69"/>
      <c r="AD71" s="68"/>
      <c r="AE71" s="69"/>
      <c r="AF71" s="69"/>
      <c r="AG71" s="69"/>
      <c r="AH71" s="68"/>
      <c r="AI71" s="68"/>
      <c r="AJ71" s="68"/>
      <c r="AK71" s="68"/>
      <c r="AL71" s="68"/>
      <c r="AM71" s="68"/>
      <c r="AN71" s="68"/>
      <c r="AO71" s="70"/>
      <c r="AP71" s="71"/>
      <c r="AQ71" s="70"/>
      <c r="AR71" s="72"/>
      <c r="AS71" s="55"/>
      <c r="AT71" s="55"/>
      <c r="AU71" s="55"/>
      <c r="AV71" s="73"/>
    </row>
    <row r="72" spans="3:48" s="74" customFormat="1" ht="14.25">
      <c r="C72" s="55"/>
      <c r="D72" s="67"/>
      <c r="E72" s="67"/>
      <c r="F72" s="67"/>
      <c r="G72" s="67"/>
      <c r="H72" s="67"/>
      <c r="I72" s="67"/>
      <c r="J72" s="67"/>
      <c r="K72" s="67"/>
      <c r="L72" s="67"/>
      <c r="M72" s="67"/>
      <c r="N72" s="67"/>
      <c r="O72" s="67"/>
      <c r="P72" s="67"/>
      <c r="Q72" s="67"/>
      <c r="R72" s="67"/>
      <c r="S72" s="67"/>
      <c r="T72" s="67"/>
      <c r="U72" s="67"/>
      <c r="V72" s="67"/>
      <c r="W72" s="67"/>
      <c r="X72" s="67"/>
      <c r="Y72" s="67"/>
      <c r="Z72" s="67"/>
      <c r="AA72" s="67"/>
      <c r="AB72" s="68"/>
      <c r="AC72" s="69"/>
      <c r="AD72" s="68"/>
      <c r="AE72" s="69"/>
      <c r="AF72" s="69"/>
      <c r="AG72" s="69"/>
      <c r="AH72" s="68"/>
      <c r="AI72" s="68"/>
      <c r="AJ72" s="68"/>
      <c r="AK72" s="68"/>
      <c r="AL72" s="68"/>
      <c r="AM72" s="68"/>
      <c r="AN72" s="68"/>
      <c r="AO72" s="70"/>
      <c r="AP72" s="71"/>
      <c r="AQ72" s="70"/>
      <c r="AR72" s="72"/>
      <c r="AS72" s="55"/>
      <c r="AT72" s="55"/>
      <c r="AU72" s="55"/>
      <c r="AV72" s="73"/>
    </row>
    <row r="73" spans="3:48" s="74" customFormat="1" ht="14.25">
      <c r="C73" s="55"/>
      <c r="D73" s="67"/>
      <c r="E73" s="67"/>
      <c r="F73" s="67"/>
      <c r="G73" s="67"/>
      <c r="H73" s="67"/>
      <c r="I73" s="67"/>
      <c r="J73" s="67"/>
      <c r="K73" s="67"/>
      <c r="L73" s="67"/>
      <c r="M73" s="67"/>
      <c r="N73" s="67"/>
      <c r="O73" s="67"/>
      <c r="P73" s="67"/>
      <c r="Q73" s="67"/>
      <c r="R73" s="67"/>
      <c r="S73" s="67"/>
      <c r="T73" s="67"/>
      <c r="U73" s="67"/>
      <c r="V73" s="67"/>
      <c r="W73" s="67"/>
      <c r="X73" s="67"/>
      <c r="Y73" s="67"/>
      <c r="Z73" s="67"/>
      <c r="AA73" s="67"/>
      <c r="AB73" s="68"/>
      <c r="AC73" s="69"/>
      <c r="AD73" s="68"/>
      <c r="AE73" s="69"/>
      <c r="AF73" s="69"/>
      <c r="AG73" s="69"/>
      <c r="AH73" s="68"/>
      <c r="AI73" s="68"/>
      <c r="AJ73" s="68"/>
      <c r="AK73" s="68"/>
      <c r="AL73" s="68"/>
      <c r="AM73" s="68"/>
      <c r="AN73" s="68"/>
      <c r="AO73" s="70"/>
      <c r="AP73" s="71"/>
      <c r="AQ73" s="70"/>
      <c r="AR73" s="72"/>
      <c r="AS73" s="55"/>
      <c r="AT73" s="55"/>
      <c r="AU73" s="55"/>
      <c r="AV73" s="73"/>
    </row>
    <row r="74" spans="3:48" s="74" customFormat="1" ht="14.25">
      <c r="C74" s="55"/>
      <c r="D74" s="67"/>
      <c r="E74" s="67"/>
      <c r="F74" s="67"/>
      <c r="G74" s="67"/>
      <c r="H74" s="67"/>
      <c r="I74" s="67"/>
      <c r="J74" s="67"/>
      <c r="K74" s="67"/>
      <c r="L74" s="67"/>
      <c r="M74" s="67"/>
      <c r="N74" s="67"/>
      <c r="O74" s="67"/>
      <c r="P74" s="67"/>
      <c r="Q74" s="67"/>
      <c r="R74" s="67"/>
      <c r="S74" s="67"/>
      <c r="T74" s="67"/>
      <c r="U74" s="67"/>
      <c r="V74" s="67"/>
      <c r="W74" s="67"/>
      <c r="X74" s="67"/>
      <c r="Y74" s="67"/>
      <c r="Z74" s="67"/>
      <c r="AA74" s="67"/>
      <c r="AB74" s="68"/>
      <c r="AC74" s="69"/>
      <c r="AD74" s="68"/>
      <c r="AE74" s="69"/>
      <c r="AF74" s="69"/>
      <c r="AG74" s="69"/>
      <c r="AH74" s="68"/>
      <c r="AI74" s="68"/>
      <c r="AJ74" s="68"/>
      <c r="AK74" s="68"/>
      <c r="AL74" s="68"/>
      <c r="AM74" s="68"/>
      <c r="AN74" s="68"/>
      <c r="AO74" s="70"/>
      <c r="AP74" s="71"/>
      <c r="AQ74" s="70"/>
      <c r="AR74" s="72"/>
      <c r="AS74" s="55"/>
      <c r="AT74" s="55"/>
      <c r="AU74" s="55"/>
      <c r="AV74" s="73"/>
    </row>
    <row r="75" spans="3:48" s="74" customFormat="1" ht="14.25">
      <c r="C75" s="55"/>
      <c r="D75" s="67"/>
      <c r="E75" s="67"/>
      <c r="F75" s="67"/>
      <c r="G75" s="67"/>
      <c r="H75" s="67"/>
      <c r="I75" s="67"/>
      <c r="J75" s="67"/>
      <c r="K75" s="67"/>
      <c r="L75" s="67"/>
      <c r="M75" s="67"/>
      <c r="N75" s="67"/>
      <c r="O75" s="67"/>
      <c r="P75" s="67"/>
      <c r="Q75" s="67"/>
      <c r="R75" s="67"/>
      <c r="S75" s="67"/>
      <c r="T75" s="67"/>
      <c r="U75" s="67"/>
      <c r="V75" s="67"/>
      <c r="W75" s="67"/>
      <c r="X75" s="67"/>
      <c r="Y75" s="67"/>
      <c r="Z75" s="67"/>
      <c r="AA75" s="67"/>
      <c r="AB75" s="68"/>
      <c r="AC75" s="69"/>
      <c r="AD75" s="68"/>
      <c r="AE75" s="69"/>
      <c r="AF75" s="69"/>
      <c r="AG75" s="69"/>
      <c r="AH75" s="68"/>
      <c r="AI75" s="68"/>
      <c r="AJ75" s="68"/>
      <c r="AK75" s="68"/>
      <c r="AL75" s="68"/>
      <c r="AM75" s="68"/>
      <c r="AN75" s="68"/>
      <c r="AO75" s="70"/>
      <c r="AP75" s="71"/>
      <c r="AQ75" s="70"/>
      <c r="AR75" s="72"/>
      <c r="AS75" s="55"/>
      <c r="AT75" s="55"/>
      <c r="AU75" s="55"/>
      <c r="AV75" s="73"/>
    </row>
    <row r="76" spans="3:48" s="74" customFormat="1" ht="14.25">
      <c r="C76" s="55"/>
      <c r="D76" s="67"/>
      <c r="E76" s="67"/>
      <c r="F76" s="67"/>
      <c r="G76" s="67"/>
      <c r="H76" s="67"/>
      <c r="I76" s="67"/>
      <c r="J76" s="67"/>
      <c r="K76" s="67"/>
      <c r="L76" s="67"/>
      <c r="M76" s="67"/>
      <c r="N76" s="67"/>
      <c r="O76" s="67"/>
      <c r="P76" s="67"/>
      <c r="Q76" s="67"/>
      <c r="R76" s="67"/>
      <c r="S76" s="67"/>
      <c r="T76" s="67"/>
      <c r="U76" s="67"/>
      <c r="V76" s="67"/>
      <c r="W76" s="67"/>
      <c r="X76" s="67"/>
      <c r="Y76" s="67"/>
      <c r="Z76" s="67"/>
      <c r="AA76" s="67"/>
      <c r="AB76" s="68"/>
      <c r="AC76" s="69"/>
      <c r="AD76" s="68"/>
      <c r="AE76" s="69"/>
      <c r="AF76" s="69"/>
      <c r="AG76" s="69"/>
      <c r="AH76" s="68"/>
      <c r="AI76" s="68"/>
      <c r="AJ76" s="68"/>
      <c r="AK76" s="68"/>
      <c r="AL76" s="68"/>
      <c r="AM76" s="68"/>
      <c r="AN76" s="68"/>
      <c r="AO76" s="70"/>
      <c r="AP76" s="71"/>
      <c r="AQ76" s="70"/>
      <c r="AR76" s="72"/>
      <c r="AS76" s="55"/>
      <c r="AT76" s="55"/>
      <c r="AU76" s="55"/>
      <c r="AV76" s="73"/>
    </row>
    <row r="77" spans="3:48" s="74" customFormat="1" ht="14.25">
      <c r="C77" s="55"/>
      <c r="D77" s="67"/>
      <c r="E77" s="67"/>
      <c r="F77" s="67"/>
      <c r="G77" s="67"/>
      <c r="H77" s="67"/>
      <c r="I77" s="67"/>
      <c r="J77" s="67"/>
      <c r="K77" s="67"/>
      <c r="L77" s="67"/>
      <c r="M77" s="67"/>
      <c r="N77" s="67"/>
      <c r="O77" s="67"/>
      <c r="P77" s="67"/>
      <c r="Q77" s="67"/>
      <c r="R77" s="67"/>
      <c r="S77" s="67"/>
      <c r="T77" s="67"/>
      <c r="U77" s="67"/>
      <c r="V77" s="67"/>
      <c r="W77" s="67"/>
      <c r="X77" s="67"/>
      <c r="Y77" s="67"/>
      <c r="Z77" s="67"/>
      <c r="AA77" s="67"/>
      <c r="AB77" s="68"/>
      <c r="AC77" s="69"/>
      <c r="AD77" s="68"/>
      <c r="AE77" s="69"/>
      <c r="AF77" s="69"/>
      <c r="AG77" s="69"/>
      <c r="AH77" s="68"/>
      <c r="AI77" s="68"/>
      <c r="AJ77" s="68"/>
      <c r="AK77" s="68"/>
      <c r="AL77" s="68"/>
      <c r="AM77" s="68"/>
      <c r="AN77" s="68"/>
      <c r="AO77" s="70"/>
      <c r="AP77" s="71"/>
      <c r="AQ77" s="70"/>
      <c r="AR77" s="72"/>
      <c r="AS77" s="55"/>
      <c r="AT77" s="55"/>
      <c r="AU77" s="55"/>
      <c r="AV77" s="73"/>
    </row>
    <row r="78" spans="3:48" s="74" customFormat="1" ht="14.25">
      <c r="C78" s="55"/>
      <c r="D78" s="67"/>
      <c r="E78" s="67"/>
      <c r="F78" s="67"/>
      <c r="G78" s="67"/>
      <c r="H78" s="67"/>
      <c r="I78" s="67"/>
      <c r="J78" s="67"/>
      <c r="K78" s="67"/>
      <c r="L78" s="67"/>
      <c r="M78" s="67"/>
      <c r="N78" s="67"/>
      <c r="O78" s="67"/>
      <c r="P78" s="67"/>
      <c r="Q78" s="67"/>
      <c r="R78" s="67"/>
      <c r="S78" s="67"/>
      <c r="T78" s="67"/>
      <c r="U78" s="67"/>
      <c r="V78" s="67"/>
      <c r="W78" s="67"/>
      <c r="X78" s="67"/>
      <c r="Y78" s="67"/>
      <c r="Z78" s="67"/>
      <c r="AA78" s="67"/>
      <c r="AB78" s="68"/>
      <c r="AC78" s="69"/>
      <c r="AD78" s="68"/>
      <c r="AE78" s="69"/>
      <c r="AF78" s="69"/>
      <c r="AG78" s="69"/>
      <c r="AH78" s="68"/>
      <c r="AI78" s="68"/>
      <c r="AJ78" s="68"/>
      <c r="AK78" s="68"/>
      <c r="AL78" s="68"/>
      <c r="AM78" s="68"/>
      <c r="AN78" s="68"/>
      <c r="AO78" s="70"/>
      <c r="AP78" s="71"/>
      <c r="AQ78" s="70"/>
      <c r="AR78" s="72"/>
      <c r="AS78" s="55"/>
      <c r="AT78" s="55"/>
      <c r="AU78" s="55"/>
      <c r="AV78" s="73"/>
    </row>
    <row r="79" spans="3:48" s="74" customFormat="1" ht="14.25">
      <c r="C79" s="55"/>
      <c r="D79" s="67"/>
      <c r="E79" s="67"/>
      <c r="F79" s="67"/>
      <c r="G79" s="67"/>
      <c r="H79" s="67"/>
      <c r="I79" s="67"/>
      <c r="J79" s="67"/>
      <c r="K79" s="67"/>
      <c r="L79" s="67"/>
      <c r="M79" s="67"/>
      <c r="N79" s="67"/>
      <c r="O79" s="67"/>
      <c r="P79" s="67"/>
      <c r="Q79" s="67"/>
      <c r="R79" s="67"/>
      <c r="S79" s="67"/>
      <c r="T79" s="67"/>
      <c r="U79" s="67"/>
      <c r="V79" s="67"/>
      <c r="W79" s="67"/>
      <c r="X79" s="67"/>
      <c r="Y79" s="67"/>
      <c r="Z79" s="67"/>
      <c r="AA79" s="67"/>
      <c r="AB79" s="68"/>
      <c r="AC79" s="69"/>
      <c r="AD79" s="68"/>
      <c r="AE79" s="69"/>
      <c r="AF79" s="69"/>
      <c r="AG79" s="69"/>
      <c r="AH79" s="68"/>
      <c r="AI79" s="68"/>
      <c r="AJ79" s="68"/>
      <c r="AK79" s="68"/>
      <c r="AL79" s="68"/>
      <c r="AM79" s="68"/>
      <c r="AN79" s="68"/>
      <c r="AO79" s="70"/>
      <c r="AP79" s="71"/>
      <c r="AQ79" s="70"/>
      <c r="AR79" s="72"/>
      <c r="AS79" s="55"/>
      <c r="AT79" s="55"/>
      <c r="AU79" s="55"/>
      <c r="AV79" s="73"/>
    </row>
    <row r="80" spans="3:48" s="74" customFormat="1" ht="14.25">
      <c r="C80" s="55"/>
      <c r="D80" s="67"/>
      <c r="E80" s="67"/>
      <c r="F80" s="67"/>
      <c r="G80" s="67"/>
      <c r="H80" s="67"/>
      <c r="I80" s="67"/>
      <c r="J80" s="67"/>
      <c r="K80" s="67"/>
      <c r="L80" s="67"/>
      <c r="M80" s="67"/>
      <c r="N80" s="67"/>
      <c r="O80" s="67"/>
      <c r="P80" s="67"/>
      <c r="Q80" s="67"/>
      <c r="R80" s="67"/>
      <c r="S80" s="67"/>
      <c r="T80" s="67"/>
      <c r="U80" s="67"/>
      <c r="V80" s="67"/>
      <c r="W80" s="67"/>
      <c r="X80" s="67"/>
      <c r="Y80" s="67"/>
      <c r="Z80" s="67"/>
      <c r="AA80" s="67"/>
      <c r="AB80" s="68"/>
      <c r="AC80" s="69"/>
      <c r="AD80" s="68"/>
      <c r="AE80" s="69"/>
      <c r="AF80" s="69"/>
      <c r="AG80" s="69"/>
      <c r="AH80" s="68"/>
      <c r="AI80" s="68"/>
      <c r="AJ80" s="68"/>
      <c r="AK80" s="68"/>
      <c r="AL80" s="68"/>
      <c r="AM80" s="68"/>
      <c r="AN80" s="68"/>
      <c r="AO80" s="70"/>
      <c r="AP80" s="71"/>
      <c r="AQ80" s="70"/>
      <c r="AR80" s="72"/>
      <c r="AS80" s="55"/>
      <c r="AT80" s="55"/>
      <c r="AU80" s="55"/>
      <c r="AV80" s="73"/>
    </row>
    <row r="81" spans="3:48" s="74" customFormat="1" ht="14.25">
      <c r="C81" s="55"/>
      <c r="D81" s="67"/>
      <c r="E81" s="67"/>
      <c r="F81" s="67"/>
      <c r="G81" s="67"/>
      <c r="H81" s="67"/>
      <c r="I81" s="67"/>
      <c r="J81" s="67"/>
      <c r="K81" s="67"/>
      <c r="L81" s="67"/>
      <c r="M81" s="67"/>
      <c r="N81" s="67"/>
      <c r="O81" s="67"/>
      <c r="P81" s="67"/>
      <c r="Q81" s="67"/>
      <c r="R81" s="67"/>
      <c r="S81" s="67"/>
      <c r="T81" s="67"/>
      <c r="U81" s="67"/>
      <c r="V81" s="67"/>
      <c r="W81" s="67"/>
      <c r="X81" s="67"/>
      <c r="Y81" s="67"/>
      <c r="Z81" s="67"/>
      <c r="AA81" s="67"/>
      <c r="AB81" s="68"/>
      <c r="AC81" s="69"/>
      <c r="AD81" s="68"/>
      <c r="AE81" s="69"/>
      <c r="AF81" s="69"/>
      <c r="AG81" s="69"/>
      <c r="AH81" s="68"/>
      <c r="AI81" s="68"/>
      <c r="AJ81" s="68"/>
      <c r="AK81" s="68"/>
      <c r="AL81" s="68"/>
      <c r="AM81" s="68"/>
      <c r="AN81" s="68"/>
      <c r="AO81" s="70"/>
      <c r="AP81" s="71"/>
      <c r="AQ81" s="70"/>
      <c r="AR81" s="72"/>
      <c r="AS81" s="55"/>
      <c r="AT81" s="55"/>
      <c r="AU81" s="55"/>
      <c r="AV81" s="73"/>
    </row>
    <row r="82" spans="3:48" s="74" customFormat="1" ht="14.25">
      <c r="C82" s="55"/>
      <c r="D82" s="67"/>
      <c r="E82" s="67"/>
      <c r="F82" s="67"/>
      <c r="G82" s="67"/>
      <c r="H82" s="67"/>
      <c r="I82" s="67"/>
      <c r="J82" s="67"/>
      <c r="K82" s="67"/>
      <c r="L82" s="67"/>
      <c r="M82" s="67"/>
      <c r="N82" s="67"/>
      <c r="O82" s="67"/>
      <c r="P82" s="67"/>
      <c r="Q82" s="67"/>
      <c r="R82" s="67"/>
      <c r="S82" s="67"/>
      <c r="T82" s="67"/>
      <c r="U82" s="67"/>
      <c r="V82" s="67"/>
      <c r="W82" s="67"/>
      <c r="X82" s="67"/>
      <c r="Y82" s="67"/>
      <c r="Z82" s="67"/>
      <c r="AA82" s="67"/>
      <c r="AB82" s="68"/>
      <c r="AC82" s="69"/>
      <c r="AD82" s="68"/>
      <c r="AE82" s="69"/>
      <c r="AF82" s="69"/>
      <c r="AG82" s="69"/>
      <c r="AH82" s="68"/>
      <c r="AI82" s="68"/>
      <c r="AJ82" s="68"/>
      <c r="AK82" s="68"/>
      <c r="AL82" s="68"/>
      <c r="AM82" s="68"/>
      <c r="AN82" s="68"/>
      <c r="AO82" s="70"/>
      <c r="AP82" s="71"/>
      <c r="AQ82" s="70"/>
      <c r="AR82" s="72"/>
      <c r="AS82" s="55"/>
      <c r="AT82" s="55"/>
      <c r="AU82" s="55"/>
      <c r="AV82" s="73"/>
    </row>
    <row r="83" spans="3:48" s="74" customFormat="1" ht="14.25">
      <c r="C83" s="55"/>
      <c r="D83" s="67"/>
      <c r="E83" s="67"/>
      <c r="F83" s="67"/>
      <c r="G83" s="67"/>
      <c r="H83" s="67"/>
      <c r="I83" s="67"/>
      <c r="J83" s="67"/>
      <c r="K83" s="67"/>
      <c r="L83" s="67"/>
      <c r="M83" s="67"/>
      <c r="N83" s="67"/>
      <c r="O83" s="67"/>
      <c r="P83" s="67"/>
      <c r="Q83" s="67"/>
      <c r="R83" s="67"/>
      <c r="S83" s="67"/>
      <c r="T83" s="67"/>
      <c r="U83" s="67"/>
      <c r="V83" s="67"/>
      <c r="W83" s="67"/>
      <c r="X83" s="67"/>
      <c r="Y83" s="67"/>
      <c r="Z83" s="67"/>
      <c r="AA83" s="67"/>
      <c r="AB83" s="68"/>
      <c r="AC83" s="69"/>
      <c r="AD83" s="68"/>
      <c r="AE83" s="69"/>
      <c r="AF83" s="69"/>
      <c r="AG83" s="69"/>
      <c r="AH83" s="68"/>
      <c r="AI83" s="68"/>
      <c r="AJ83" s="68"/>
      <c r="AK83" s="68"/>
      <c r="AL83" s="68"/>
      <c r="AM83" s="68"/>
      <c r="AN83" s="68"/>
      <c r="AO83" s="70"/>
      <c r="AP83" s="71"/>
      <c r="AQ83" s="70"/>
      <c r="AR83" s="72"/>
      <c r="AS83" s="55"/>
      <c r="AT83" s="55"/>
      <c r="AU83" s="55"/>
      <c r="AV83" s="73"/>
    </row>
    <row r="84" spans="3:48" s="74" customFormat="1" ht="14.25">
      <c r="C84" s="55"/>
      <c r="D84" s="67"/>
      <c r="E84" s="67"/>
      <c r="F84" s="67"/>
      <c r="G84" s="67"/>
      <c r="H84" s="67"/>
      <c r="I84" s="67"/>
      <c r="J84" s="67"/>
      <c r="K84" s="67"/>
      <c r="L84" s="67"/>
      <c r="M84" s="67"/>
      <c r="N84" s="67"/>
      <c r="O84" s="67"/>
      <c r="P84" s="67"/>
      <c r="Q84" s="67"/>
      <c r="R84" s="67"/>
      <c r="S84" s="67"/>
      <c r="T84" s="67"/>
      <c r="U84" s="67"/>
      <c r="V84" s="67"/>
      <c r="W84" s="67"/>
      <c r="X84" s="67"/>
      <c r="Y84" s="67"/>
      <c r="Z84" s="67"/>
      <c r="AA84" s="67"/>
      <c r="AB84" s="68"/>
      <c r="AC84" s="69"/>
      <c r="AD84" s="68"/>
      <c r="AE84" s="69"/>
      <c r="AF84" s="69"/>
      <c r="AG84" s="69"/>
      <c r="AH84" s="68"/>
      <c r="AI84" s="68"/>
      <c r="AJ84" s="68"/>
      <c r="AK84" s="68"/>
      <c r="AL84" s="68"/>
      <c r="AM84" s="68"/>
      <c r="AN84" s="68"/>
      <c r="AO84" s="70"/>
      <c r="AP84" s="71"/>
      <c r="AQ84" s="70"/>
      <c r="AR84" s="72"/>
      <c r="AS84" s="55"/>
      <c r="AT84" s="55"/>
      <c r="AU84" s="55"/>
      <c r="AV84" s="73"/>
    </row>
    <row r="85" spans="3:48" s="74" customFormat="1" ht="14.25">
      <c r="C85" s="55"/>
      <c r="D85" s="67"/>
      <c r="E85" s="67"/>
      <c r="F85" s="67"/>
      <c r="G85" s="67"/>
      <c r="H85" s="67"/>
      <c r="I85" s="67"/>
      <c r="J85" s="67"/>
      <c r="K85" s="67"/>
      <c r="L85" s="67"/>
      <c r="M85" s="67"/>
      <c r="N85" s="67"/>
      <c r="O85" s="67"/>
      <c r="P85" s="67"/>
      <c r="Q85" s="67"/>
      <c r="R85" s="67"/>
      <c r="S85" s="67"/>
      <c r="T85" s="67"/>
      <c r="U85" s="67"/>
      <c r="V85" s="67"/>
      <c r="W85" s="67"/>
      <c r="X85" s="67"/>
      <c r="Y85" s="67"/>
      <c r="Z85" s="67"/>
      <c r="AA85" s="67"/>
      <c r="AB85" s="68"/>
      <c r="AC85" s="69"/>
      <c r="AD85" s="68"/>
      <c r="AE85" s="69"/>
      <c r="AF85" s="69"/>
      <c r="AG85" s="69"/>
      <c r="AH85" s="68"/>
      <c r="AI85" s="68"/>
      <c r="AJ85" s="68"/>
      <c r="AK85" s="68"/>
      <c r="AL85" s="68"/>
      <c r="AM85" s="68"/>
      <c r="AN85" s="68"/>
      <c r="AO85" s="70"/>
      <c r="AP85" s="71"/>
      <c r="AQ85" s="70"/>
      <c r="AR85" s="72"/>
      <c r="AS85" s="55"/>
      <c r="AT85" s="55"/>
      <c r="AU85" s="55"/>
      <c r="AV85" s="73"/>
    </row>
    <row r="86" spans="3:48" s="74" customFormat="1" ht="14.25">
      <c r="C86" s="55"/>
      <c r="D86" s="67"/>
      <c r="E86" s="67"/>
      <c r="F86" s="67"/>
      <c r="G86" s="67"/>
      <c r="H86" s="67"/>
      <c r="I86" s="67"/>
      <c r="J86" s="67"/>
      <c r="K86" s="67"/>
      <c r="L86" s="67"/>
      <c r="M86" s="67"/>
      <c r="N86" s="67"/>
      <c r="O86" s="67"/>
      <c r="P86" s="67"/>
      <c r="Q86" s="67"/>
      <c r="R86" s="67"/>
      <c r="S86" s="67"/>
      <c r="T86" s="67"/>
      <c r="U86" s="67"/>
      <c r="V86" s="67"/>
      <c r="W86" s="67"/>
      <c r="X86" s="67"/>
      <c r="Y86" s="67"/>
      <c r="Z86" s="67"/>
      <c r="AA86" s="67"/>
      <c r="AB86" s="68"/>
      <c r="AC86" s="69"/>
      <c r="AD86" s="68"/>
      <c r="AE86" s="69"/>
      <c r="AF86" s="69"/>
      <c r="AG86" s="69"/>
      <c r="AH86" s="68"/>
      <c r="AI86" s="68"/>
      <c r="AJ86" s="68"/>
      <c r="AK86" s="68"/>
      <c r="AL86" s="68"/>
      <c r="AM86" s="68"/>
      <c r="AN86" s="68"/>
      <c r="AO86" s="70"/>
      <c r="AP86" s="71"/>
      <c r="AQ86" s="70"/>
      <c r="AR86" s="72"/>
      <c r="AS86" s="55"/>
      <c r="AT86" s="55"/>
      <c r="AU86" s="55"/>
      <c r="AV86" s="73"/>
    </row>
    <row r="87" spans="3:48" s="74" customFormat="1" ht="14.25">
      <c r="C87" s="55"/>
      <c r="D87" s="67"/>
      <c r="E87" s="67"/>
      <c r="F87" s="67"/>
      <c r="G87" s="67"/>
      <c r="H87" s="67"/>
      <c r="I87" s="67"/>
      <c r="J87" s="67"/>
      <c r="K87" s="67"/>
      <c r="L87" s="67"/>
      <c r="M87" s="67"/>
      <c r="N87" s="67"/>
      <c r="O87" s="67"/>
      <c r="P87" s="67"/>
      <c r="Q87" s="67"/>
      <c r="R87" s="67"/>
      <c r="S87" s="67"/>
      <c r="T87" s="67"/>
      <c r="U87" s="67"/>
      <c r="V87" s="67"/>
      <c r="W87" s="67"/>
      <c r="X87" s="67"/>
      <c r="Y87" s="67"/>
      <c r="Z87" s="67"/>
      <c r="AA87" s="67"/>
      <c r="AB87" s="68"/>
      <c r="AC87" s="69"/>
      <c r="AD87" s="68"/>
      <c r="AE87" s="69"/>
      <c r="AF87" s="69"/>
      <c r="AG87" s="69"/>
      <c r="AH87" s="68"/>
      <c r="AI87" s="68"/>
      <c r="AJ87" s="68"/>
      <c r="AK87" s="68"/>
      <c r="AL87" s="68"/>
      <c r="AM87" s="68"/>
      <c r="AN87" s="68"/>
      <c r="AO87" s="70"/>
      <c r="AP87" s="71"/>
      <c r="AQ87" s="70"/>
      <c r="AR87" s="72"/>
      <c r="AS87" s="55"/>
      <c r="AT87" s="55"/>
      <c r="AU87" s="55"/>
      <c r="AV87" s="73"/>
    </row>
    <row r="88" spans="3:48" s="74" customFormat="1" ht="14.25">
      <c r="C88" s="55"/>
      <c r="D88" s="67"/>
      <c r="E88" s="67"/>
      <c r="F88" s="67"/>
      <c r="G88" s="67"/>
      <c r="H88" s="67"/>
      <c r="I88" s="67"/>
      <c r="J88" s="67"/>
      <c r="K88" s="67"/>
      <c r="L88" s="67"/>
      <c r="M88" s="67"/>
      <c r="N88" s="67"/>
      <c r="O88" s="67"/>
      <c r="P88" s="67"/>
      <c r="Q88" s="67"/>
      <c r="R88" s="67"/>
      <c r="S88" s="67"/>
      <c r="T88" s="67"/>
      <c r="U88" s="67"/>
      <c r="V88" s="67"/>
      <c r="W88" s="67"/>
      <c r="X88" s="67"/>
      <c r="Y88" s="67"/>
      <c r="Z88" s="67"/>
      <c r="AA88" s="67"/>
      <c r="AB88" s="68"/>
      <c r="AC88" s="69"/>
      <c r="AD88" s="68"/>
      <c r="AE88" s="69"/>
      <c r="AF88" s="69"/>
      <c r="AG88" s="69"/>
      <c r="AH88" s="68"/>
      <c r="AI88" s="68"/>
      <c r="AJ88" s="68"/>
      <c r="AK88" s="68"/>
      <c r="AL88" s="68"/>
      <c r="AM88" s="68"/>
      <c r="AN88" s="68"/>
      <c r="AO88" s="70"/>
      <c r="AP88" s="71"/>
      <c r="AQ88" s="70"/>
      <c r="AR88" s="72"/>
      <c r="AS88" s="55"/>
      <c r="AT88" s="55"/>
      <c r="AU88" s="55"/>
      <c r="AV88" s="73"/>
    </row>
    <row r="89" spans="3:48" s="74" customFormat="1" ht="14.25">
      <c r="C89" s="55"/>
      <c r="D89" s="67"/>
      <c r="E89" s="67"/>
      <c r="F89" s="67"/>
      <c r="G89" s="67"/>
      <c r="H89" s="67"/>
      <c r="I89" s="67"/>
      <c r="J89" s="67"/>
      <c r="K89" s="67"/>
      <c r="L89" s="67"/>
      <c r="M89" s="67"/>
      <c r="N89" s="67"/>
      <c r="O89" s="67"/>
      <c r="P89" s="67"/>
      <c r="Q89" s="67"/>
      <c r="R89" s="67"/>
      <c r="S89" s="67"/>
      <c r="T89" s="67"/>
      <c r="U89" s="67"/>
      <c r="V89" s="67"/>
      <c r="W89" s="67"/>
      <c r="X89" s="67"/>
      <c r="Y89" s="67"/>
      <c r="Z89" s="67"/>
      <c r="AA89" s="67"/>
      <c r="AB89" s="68"/>
      <c r="AC89" s="69"/>
      <c r="AD89" s="68"/>
      <c r="AE89" s="69"/>
      <c r="AF89" s="69"/>
      <c r="AG89" s="69"/>
      <c r="AH89" s="68"/>
      <c r="AI89" s="68"/>
      <c r="AJ89" s="68"/>
      <c r="AK89" s="68"/>
      <c r="AL89" s="68"/>
      <c r="AM89" s="68"/>
      <c r="AN89" s="68"/>
      <c r="AO89" s="70"/>
      <c r="AP89" s="71"/>
      <c r="AQ89" s="70"/>
      <c r="AR89" s="72"/>
      <c r="AS89" s="55"/>
      <c r="AT89" s="55"/>
      <c r="AU89" s="55"/>
      <c r="AV89" s="73"/>
    </row>
    <row r="90" spans="3:48" s="74" customFormat="1" ht="14.25">
      <c r="C90" s="55"/>
      <c r="D90" s="67"/>
      <c r="E90" s="67"/>
      <c r="F90" s="67"/>
      <c r="G90" s="67"/>
      <c r="H90" s="67"/>
      <c r="I90" s="67"/>
      <c r="J90" s="67"/>
      <c r="K90" s="67"/>
      <c r="L90" s="67"/>
      <c r="M90" s="67"/>
      <c r="N90" s="67"/>
      <c r="O90" s="67"/>
      <c r="P90" s="67"/>
      <c r="Q90" s="67"/>
      <c r="R90" s="67"/>
      <c r="S90" s="67"/>
      <c r="T90" s="67"/>
      <c r="U90" s="67"/>
      <c r="V90" s="67"/>
      <c r="W90" s="67"/>
      <c r="X90" s="67"/>
      <c r="Y90" s="67"/>
      <c r="Z90" s="67"/>
      <c r="AA90" s="67"/>
      <c r="AB90" s="68"/>
      <c r="AC90" s="69"/>
      <c r="AD90" s="68"/>
      <c r="AE90" s="69"/>
      <c r="AF90" s="69"/>
      <c r="AG90" s="69"/>
      <c r="AH90" s="68"/>
      <c r="AI90" s="68"/>
      <c r="AJ90" s="68"/>
      <c r="AK90" s="68"/>
      <c r="AL90" s="68"/>
      <c r="AM90" s="68"/>
      <c r="AN90" s="68"/>
      <c r="AO90" s="70"/>
      <c r="AP90" s="71"/>
      <c r="AQ90" s="70"/>
      <c r="AR90" s="72"/>
      <c r="AS90" s="55"/>
      <c r="AT90" s="55"/>
      <c r="AU90" s="55"/>
      <c r="AV90" s="73"/>
    </row>
    <row r="91" spans="3:48" s="74" customFormat="1" ht="14.25">
      <c r="C91" s="55"/>
      <c r="D91" s="67"/>
      <c r="E91" s="67"/>
      <c r="F91" s="67"/>
      <c r="G91" s="67"/>
      <c r="H91" s="67"/>
      <c r="I91" s="67"/>
      <c r="J91" s="67"/>
      <c r="K91" s="67"/>
      <c r="L91" s="67"/>
      <c r="M91" s="67"/>
      <c r="N91" s="67"/>
      <c r="O91" s="67"/>
      <c r="P91" s="67"/>
      <c r="Q91" s="67"/>
      <c r="R91" s="67"/>
      <c r="S91" s="67"/>
      <c r="T91" s="67"/>
      <c r="U91" s="67"/>
      <c r="V91" s="67"/>
      <c r="W91" s="67"/>
      <c r="X91" s="67"/>
      <c r="Y91" s="67"/>
      <c r="Z91" s="67"/>
      <c r="AA91" s="67"/>
      <c r="AB91" s="68"/>
      <c r="AC91" s="69"/>
      <c r="AD91" s="68"/>
      <c r="AE91" s="69"/>
      <c r="AF91" s="69"/>
      <c r="AG91" s="69"/>
      <c r="AH91" s="68"/>
      <c r="AI91" s="68"/>
      <c r="AJ91" s="68"/>
      <c r="AK91" s="68"/>
      <c r="AL91" s="68"/>
      <c r="AM91" s="68"/>
      <c r="AN91" s="68"/>
      <c r="AO91" s="70"/>
      <c r="AP91" s="71"/>
      <c r="AQ91" s="70"/>
      <c r="AR91" s="72"/>
      <c r="AS91" s="55"/>
      <c r="AT91" s="55"/>
      <c r="AU91" s="55"/>
      <c r="AV91" s="73"/>
    </row>
    <row r="92" spans="3:48" s="74" customFormat="1" ht="14.25">
      <c r="C92" s="55"/>
      <c r="D92" s="67"/>
      <c r="E92" s="67"/>
      <c r="F92" s="67"/>
      <c r="G92" s="67"/>
      <c r="H92" s="67"/>
      <c r="I92" s="67"/>
      <c r="J92" s="67"/>
      <c r="K92" s="67"/>
      <c r="L92" s="67"/>
      <c r="M92" s="67"/>
      <c r="N92" s="67"/>
      <c r="O92" s="67"/>
      <c r="P92" s="67"/>
      <c r="Q92" s="67"/>
      <c r="R92" s="67"/>
      <c r="S92" s="67"/>
      <c r="T92" s="67"/>
      <c r="U92" s="67"/>
      <c r="V92" s="67"/>
      <c r="W92" s="67"/>
      <c r="X92" s="67"/>
      <c r="Y92" s="67"/>
      <c r="Z92" s="67"/>
      <c r="AA92" s="67"/>
      <c r="AB92" s="68"/>
      <c r="AC92" s="69"/>
      <c r="AD92" s="68"/>
      <c r="AE92" s="69"/>
      <c r="AF92" s="69"/>
      <c r="AG92" s="69"/>
      <c r="AH92" s="68"/>
      <c r="AI92" s="68"/>
      <c r="AJ92" s="68"/>
      <c r="AK92" s="68"/>
      <c r="AL92" s="68"/>
      <c r="AM92" s="68"/>
      <c r="AN92" s="68"/>
      <c r="AO92" s="70"/>
      <c r="AP92" s="71"/>
      <c r="AQ92" s="70"/>
      <c r="AR92" s="72"/>
      <c r="AS92" s="55"/>
      <c r="AT92" s="55"/>
      <c r="AU92" s="55"/>
      <c r="AV92" s="73"/>
    </row>
    <row r="93" spans="3:48" s="74" customFormat="1" ht="14.25">
      <c r="C93" s="55"/>
      <c r="D93" s="67"/>
      <c r="E93" s="67"/>
      <c r="F93" s="67"/>
      <c r="G93" s="67"/>
      <c r="H93" s="67"/>
      <c r="I93" s="67"/>
      <c r="J93" s="67"/>
      <c r="K93" s="67"/>
      <c r="L93" s="67"/>
      <c r="M93" s="67"/>
      <c r="N93" s="67"/>
      <c r="O93" s="67"/>
      <c r="P93" s="67"/>
      <c r="Q93" s="67"/>
      <c r="R93" s="67"/>
      <c r="S93" s="67"/>
      <c r="T93" s="67"/>
      <c r="U93" s="67"/>
      <c r="V93" s="67"/>
      <c r="W93" s="67"/>
      <c r="X93" s="67"/>
      <c r="Y93" s="67"/>
      <c r="Z93" s="67"/>
      <c r="AA93" s="67"/>
      <c r="AB93" s="68"/>
      <c r="AC93" s="69"/>
      <c r="AD93" s="68"/>
      <c r="AE93" s="69"/>
      <c r="AF93" s="69"/>
      <c r="AG93" s="69"/>
      <c r="AH93" s="68"/>
      <c r="AI93" s="68"/>
      <c r="AJ93" s="68"/>
      <c r="AK93" s="68"/>
      <c r="AL93" s="68"/>
      <c r="AM93" s="68"/>
      <c r="AN93" s="68"/>
      <c r="AO93" s="70"/>
      <c r="AP93" s="71"/>
      <c r="AQ93" s="70"/>
      <c r="AR93" s="72"/>
      <c r="AS93" s="55"/>
      <c r="AT93" s="55"/>
      <c r="AU93" s="55"/>
      <c r="AV93" s="73"/>
    </row>
    <row r="94" spans="3:48" s="74" customFormat="1" ht="14.25">
      <c r="C94" s="55"/>
      <c r="D94" s="67"/>
      <c r="E94" s="67"/>
      <c r="F94" s="67"/>
      <c r="G94" s="67"/>
      <c r="H94" s="67"/>
      <c r="I94" s="67"/>
      <c r="J94" s="67"/>
      <c r="K94" s="67"/>
      <c r="L94" s="67"/>
      <c r="M94" s="67"/>
      <c r="N94" s="67"/>
      <c r="O94" s="67"/>
      <c r="P94" s="67"/>
      <c r="Q94" s="67"/>
      <c r="R94" s="67"/>
      <c r="S94" s="67"/>
      <c r="T94" s="67"/>
      <c r="U94" s="67"/>
      <c r="V94" s="67"/>
      <c r="W94" s="67"/>
      <c r="X94" s="67"/>
      <c r="Y94" s="67"/>
      <c r="Z94" s="67"/>
      <c r="AA94" s="67"/>
      <c r="AB94" s="68"/>
      <c r="AC94" s="69"/>
      <c r="AD94" s="68"/>
      <c r="AE94" s="69"/>
      <c r="AF94" s="69"/>
      <c r="AG94" s="69"/>
      <c r="AH94" s="68"/>
      <c r="AI94" s="68"/>
      <c r="AJ94" s="68"/>
      <c r="AK94" s="68"/>
      <c r="AL94" s="68"/>
      <c r="AM94" s="68"/>
      <c r="AN94" s="68"/>
      <c r="AO94" s="70"/>
      <c r="AP94" s="71"/>
      <c r="AQ94" s="70"/>
      <c r="AR94" s="72"/>
      <c r="AS94" s="55"/>
      <c r="AT94" s="55"/>
      <c r="AU94" s="55"/>
      <c r="AV94" s="73"/>
    </row>
    <row r="95" spans="3:48" s="74" customFormat="1" ht="14.25">
      <c r="C95" s="55"/>
      <c r="D95" s="67"/>
      <c r="E95" s="67"/>
      <c r="F95" s="67"/>
      <c r="G95" s="67"/>
      <c r="H95" s="67"/>
      <c r="I95" s="67"/>
      <c r="J95" s="67"/>
      <c r="K95" s="67"/>
      <c r="L95" s="67"/>
      <c r="M95" s="67"/>
      <c r="N95" s="67"/>
      <c r="O95" s="67"/>
      <c r="P95" s="67"/>
      <c r="Q95" s="67"/>
      <c r="R95" s="67"/>
      <c r="S95" s="67"/>
      <c r="T95" s="67"/>
      <c r="U95" s="67"/>
      <c r="V95" s="67"/>
      <c r="W95" s="67"/>
      <c r="X95" s="67"/>
      <c r="Y95" s="67"/>
      <c r="Z95" s="67"/>
      <c r="AA95" s="67"/>
      <c r="AB95" s="68"/>
      <c r="AC95" s="69"/>
      <c r="AD95" s="68"/>
      <c r="AE95" s="69"/>
      <c r="AF95" s="69"/>
      <c r="AG95" s="69"/>
      <c r="AH95" s="68"/>
      <c r="AI95" s="68"/>
      <c r="AJ95" s="68"/>
      <c r="AK95" s="68"/>
      <c r="AL95" s="68"/>
      <c r="AM95" s="68"/>
      <c r="AN95" s="68"/>
      <c r="AO95" s="70"/>
      <c r="AP95" s="71"/>
      <c r="AQ95" s="70"/>
      <c r="AR95" s="72"/>
      <c r="AS95" s="55"/>
      <c r="AT95" s="55"/>
      <c r="AU95" s="55"/>
      <c r="AV95" s="73"/>
    </row>
    <row r="96" spans="3:48" s="74" customFormat="1" ht="14.25">
      <c r="C96" s="55"/>
      <c r="D96" s="67"/>
      <c r="E96" s="67"/>
      <c r="F96" s="67"/>
      <c r="G96" s="67"/>
      <c r="H96" s="67"/>
      <c r="I96" s="67"/>
      <c r="J96" s="67"/>
      <c r="K96" s="67"/>
      <c r="L96" s="67"/>
      <c r="M96" s="67"/>
      <c r="N96" s="67"/>
      <c r="O96" s="67"/>
      <c r="P96" s="67"/>
      <c r="Q96" s="67"/>
      <c r="R96" s="67"/>
      <c r="S96" s="67"/>
      <c r="T96" s="67"/>
      <c r="U96" s="67"/>
      <c r="V96" s="67"/>
      <c r="W96" s="67"/>
      <c r="X96" s="67"/>
      <c r="Y96" s="67"/>
      <c r="Z96" s="67"/>
      <c r="AA96" s="67"/>
      <c r="AB96" s="68"/>
      <c r="AC96" s="69"/>
      <c r="AD96" s="68"/>
      <c r="AE96" s="69"/>
      <c r="AF96" s="69"/>
      <c r="AG96" s="69"/>
      <c r="AH96" s="68"/>
      <c r="AI96" s="68"/>
      <c r="AJ96" s="68"/>
      <c r="AK96" s="68"/>
      <c r="AL96" s="68"/>
      <c r="AM96" s="68"/>
      <c r="AN96" s="68"/>
      <c r="AO96" s="70"/>
      <c r="AP96" s="71"/>
      <c r="AQ96" s="70"/>
      <c r="AR96" s="72"/>
      <c r="AS96" s="55"/>
      <c r="AT96" s="55"/>
      <c r="AU96" s="55"/>
      <c r="AV96" s="73"/>
    </row>
    <row r="97" spans="3:48" s="74" customFormat="1" ht="14.25">
      <c r="C97" s="55"/>
      <c r="D97" s="67"/>
      <c r="E97" s="67"/>
      <c r="F97" s="67"/>
      <c r="G97" s="67"/>
      <c r="H97" s="67"/>
      <c r="I97" s="67"/>
      <c r="J97" s="67"/>
      <c r="K97" s="67"/>
      <c r="L97" s="67"/>
      <c r="M97" s="67"/>
      <c r="N97" s="67"/>
      <c r="O97" s="67"/>
      <c r="P97" s="67"/>
      <c r="Q97" s="67"/>
      <c r="R97" s="67"/>
      <c r="S97" s="67"/>
      <c r="T97" s="67"/>
      <c r="U97" s="67"/>
      <c r="V97" s="67"/>
      <c r="W97" s="67"/>
      <c r="X97" s="67"/>
      <c r="Y97" s="67"/>
      <c r="Z97" s="67"/>
      <c r="AA97" s="67"/>
      <c r="AB97" s="68"/>
      <c r="AC97" s="69"/>
      <c r="AD97" s="68"/>
      <c r="AE97" s="69"/>
      <c r="AF97" s="69"/>
      <c r="AG97" s="69"/>
      <c r="AH97" s="68"/>
      <c r="AI97" s="68"/>
      <c r="AJ97" s="68"/>
      <c r="AK97" s="68"/>
      <c r="AL97" s="68"/>
      <c r="AM97" s="68"/>
      <c r="AN97" s="68"/>
      <c r="AO97" s="70"/>
      <c r="AP97" s="71"/>
      <c r="AQ97" s="70"/>
      <c r="AR97" s="72"/>
      <c r="AS97" s="55"/>
      <c r="AT97" s="55"/>
      <c r="AU97" s="55"/>
      <c r="AV97" s="73"/>
    </row>
    <row r="98" spans="3:48" s="74" customFormat="1" ht="14.25">
      <c r="C98" s="55"/>
      <c r="D98" s="67"/>
      <c r="E98" s="67"/>
      <c r="F98" s="67"/>
      <c r="G98" s="67"/>
      <c r="H98" s="67"/>
      <c r="I98" s="67"/>
      <c r="J98" s="67"/>
      <c r="K98" s="67"/>
      <c r="L98" s="67"/>
      <c r="M98" s="67"/>
      <c r="N98" s="67"/>
      <c r="O98" s="67"/>
      <c r="P98" s="67"/>
      <c r="Q98" s="67"/>
      <c r="R98" s="67"/>
      <c r="S98" s="67"/>
      <c r="T98" s="67"/>
      <c r="U98" s="67"/>
      <c r="V98" s="67"/>
      <c r="W98" s="67"/>
      <c r="X98" s="67"/>
      <c r="Y98" s="67"/>
      <c r="Z98" s="67"/>
      <c r="AA98" s="67"/>
      <c r="AB98" s="68"/>
      <c r="AC98" s="69"/>
      <c r="AD98" s="68"/>
      <c r="AE98" s="69"/>
      <c r="AF98" s="69"/>
      <c r="AG98" s="69"/>
      <c r="AH98" s="68"/>
      <c r="AI98" s="68"/>
      <c r="AJ98" s="68"/>
      <c r="AK98" s="68"/>
      <c r="AL98" s="68"/>
      <c r="AM98" s="68"/>
      <c r="AN98" s="68"/>
      <c r="AO98" s="70"/>
      <c r="AP98" s="71"/>
      <c r="AQ98" s="70"/>
      <c r="AR98" s="72"/>
      <c r="AS98" s="55"/>
      <c r="AT98" s="55"/>
      <c r="AU98" s="55"/>
      <c r="AV98" s="73"/>
    </row>
    <row r="99" spans="3:48" s="74" customFormat="1" ht="14.25">
      <c r="C99" s="55"/>
      <c r="D99" s="67"/>
      <c r="E99" s="67"/>
      <c r="F99" s="67"/>
      <c r="G99" s="67"/>
      <c r="H99" s="67"/>
      <c r="I99" s="67"/>
      <c r="J99" s="67"/>
      <c r="K99" s="67"/>
      <c r="L99" s="67"/>
      <c r="M99" s="67"/>
      <c r="N99" s="67"/>
      <c r="O99" s="67"/>
      <c r="P99" s="67"/>
      <c r="Q99" s="67"/>
      <c r="R99" s="67"/>
      <c r="S99" s="67"/>
      <c r="T99" s="67"/>
      <c r="U99" s="67"/>
      <c r="V99" s="67"/>
      <c r="W99" s="67"/>
      <c r="X99" s="67"/>
      <c r="Y99" s="67"/>
      <c r="Z99" s="67"/>
      <c r="AA99" s="67"/>
      <c r="AB99" s="68"/>
      <c r="AC99" s="69"/>
      <c r="AD99" s="68"/>
      <c r="AE99" s="69"/>
      <c r="AF99" s="69"/>
      <c r="AG99" s="69"/>
      <c r="AH99" s="68"/>
      <c r="AI99" s="68"/>
      <c r="AJ99" s="68"/>
      <c r="AK99" s="68"/>
      <c r="AL99" s="68"/>
      <c r="AM99" s="68"/>
      <c r="AN99" s="68"/>
      <c r="AO99" s="70"/>
      <c r="AP99" s="71"/>
      <c r="AQ99" s="70"/>
      <c r="AR99" s="72"/>
      <c r="AS99" s="55"/>
      <c r="AT99" s="55"/>
      <c r="AU99" s="55"/>
      <c r="AV99" s="73"/>
    </row>
    <row r="100" spans="3:48" s="74" customFormat="1" ht="14.25">
      <c r="C100" s="55"/>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8"/>
      <c r="AC100" s="69"/>
      <c r="AD100" s="68"/>
      <c r="AE100" s="69"/>
      <c r="AF100" s="69"/>
      <c r="AG100" s="69"/>
      <c r="AH100" s="68"/>
      <c r="AI100" s="68"/>
      <c r="AJ100" s="68"/>
      <c r="AK100" s="68"/>
      <c r="AL100" s="68"/>
      <c r="AM100" s="68"/>
      <c r="AN100" s="68"/>
      <c r="AO100" s="70"/>
      <c r="AP100" s="71"/>
      <c r="AQ100" s="70"/>
      <c r="AR100" s="72"/>
      <c r="AS100" s="55"/>
      <c r="AT100" s="55"/>
      <c r="AU100" s="55"/>
      <c r="AV100" s="73"/>
    </row>
    <row r="101" spans="3:48" s="74" customFormat="1" ht="14.25">
      <c r="C101" s="55"/>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8"/>
      <c r="AC101" s="69"/>
      <c r="AD101" s="68"/>
      <c r="AE101" s="69"/>
      <c r="AF101" s="69"/>
      <c r="AG101" s="69"/>
      <c r="AH101" s="68"/>
      <c r="AI101" s="68"/>
      <c r="AJ101" s="68"/>
      <c r="AK101" s="68"/>
      <c r="AL101" s="68"/>
      <c r="AM101" s="68"/>
      <c r="AN101" s="68"/>
      <c r="AO101" s="70"/>
      <c r="AP101" s="71"/>
      <c r="AQ101" s="70"/>
      <c r="AR101" s="72"/>
      <c r="AS101" s="55"/>
      <c r="AT101" s="55"/>
      <c r="AU101" s="55"/>
      <c r="AV101" s="73"/>
    </row>
    <row r="102" spans="3:48" s="74" customFormat="1" ht="14.25">
      <c r="C102" s="5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8"/>
      <c r="AC102" s="69"/>
      <c r="AD102" s="68"/>
      <c r="AE102" s="69"/>
      <c r="AF102" s="69"/>
      <c r="AG102" s="69"/>
      <c r="AH102" s="68"/>
      <c r="AI102" s="68"/>
      <c r="AJ102" s="68"/>
      <c r="AK102" s="68"/>
      <c r="AL102" s="68"/>
      <c r="AM102" s="68"/>
      <c r="AN102" s="68"/>
      <c r="AO102" s="70"/>
      <c r="AP102" s="71"/>
      <c r="AQ102" s="70"/>
      <c r="AR102" s="72"/>
      <c r="AS102" s="55"/>
      <c r="AT102" s="55"/>
      <c r="AU102" s="55"/>
      <c r="AV102" s="73"/>
    </row>
    <row r="103" spans="3:48" s="74" customFormat="1" ht="14.25">
      <c r="C103" s="55"/>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8"/>
      <c r="AC103" s="69"/>
      <c r="AD103" s="68"/>
      <c r="AE103" s="69"/>
      <c r="AF103" s="69"/>
      <c r="AG103" s="69"/>
      <c r="AH103" s="68"/>
      <c r="AI103" s="68"/>
      <c r="AJ103" s="68"/>
      <c r="AK103" s="68"/>
      <c r="AL103" s="68"/>
      <c r="AM103" s="68"/>
      <c r="AN103" s="68"/>
      <c r="AO103" s="70"/>
      <c r="AP103" s="71"/>
      <c r="AQ103" s="70"/>
      <c r="AR103" s="72"/>
      <c r="AS103" s="55"/>
      <c r="AT103" s="55"/>
      <c r="AU103" s="55"/>
      <c r="AV103" s="73"/>
    </row>
    <row r="104" spans="3:48" s="74" customFormat="1" ht="14.25">
      <c r="C104" s="5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8"/>
      <c r="AC104" s="69"/>
      <c r="AD104" s="68"/>
      <c r="AE104" s="69"/>
      <c r="AF104" s="69"/>
      <c r="AG104" s="69"/>
      <c r="AH104" s="68"/>
      <c r="AI104" s="68"/>
      <c r="AJ104" s="68"/>
      <c r="AK104" s="68"/>
      <c r="AL104" s="68"/>
      <c r="AM104" s="68"/>
      <c r="AN104" s="68"/>
      <c r="AO104" s="70"/>
      <c r="AP104" s="71"/>
      <c r="AQ104" s="70"/>
      <c r="AR104" s="72"/>
      <c r="AS104" s="55"/>
      <c r="AT104" s="55"/>
      <c r="AU104" s="55"/>
      <c r="AV104" s="73"/>
    </row>
    <row r="105" spans="3:48" s="74" customFormat="1" ht="14.25">
      <c r="C105" s="55"/>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8"/>
      <c r="AC105" s="69"/>
      <c r="AD105" s="68"/>
      <c r="AE105" s="69"/>
      <c r="AF105" s="69"/>
      <c r="AG105" s="69"/>
      <c r="AH105" s="68"/>
      <c r="AI105" s="68"/>
      <c r="AJ105" s="68"/>
      <c r="AK105" s="68"/>
      <c r="AL105" s="68"/>
      <c r="AM105" s="68"/>
      <c r="AN105" s="68"/>
      <c r="AO105" s="70"/>
      <c r="AP105" s="71"/>
      <c r="AQ105" s="70"/>
      <c r="AR105" s="72"/>
      <c r="AS105" s="55"/>
      <c r="AT105" s="55"/>
      <c r="AU105" s="55"/>
      <c r="AV105" s="78"/>
    </row>
    <row r="106" spans="3:48" s="74" customFormat="1" ht="14.25">
      <c r="C106" s="5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8"/>
      <c r="AC106" s="69"/>
      <c r="AD106" s="68"/>
      <c r="AE106" s="69"/>
      <c r="AF106" s="69"/>
      <c r="AG106" s="69"/>
      <c r="AH106" s="68"/>
      <c r="AI106" s="68"/>
      <c r="AJ106" s="68"/>
      <c r="AK106" s="68"/>
      <c r="AL106" s="68"/>
      <c r="AM106" s="68"/>
      <c r="AN106" s="68"/>
      <c r="AO106" s="70"/>
      <c r="AP106" s="71"/>
      <c r="AQ106" s="70"/>
      <c r="AR106" s="72"/>
      <c r="AS106" s="55"/>
      <c r="AT106" s="55"/>
      <c r="AU106" s="55"/>
      <c r="AV106" s="78"/>
    </row>
    <row r="107" spans="3:48" s="74" customFormat="1" ht="14.25">
      <c r="C107" s="55"/>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8"/>
      <c r="AC107" s="69"/>
      <c r="AD107" s="68"/>
      <c r="AE107" s="69"/>
      <c r="AF107" s="69"/>
      <c r="AG107" s="69"/>
      <c r="AH107" s="68"/>
      <c r="AI107" s="68"/>
      <c r="AJ107" s="68"/>
      <c r="AK107" s="68"/>
      <c r="AL107" s="68"/>
      <c r="AM107" s="68"/>
      <c r="AN107" s="68"/>
      <c r="AO107" s="70"/>
      <c r="AP107" s="71"/>
      <c r="AQ107" s="70"/>
      <c r="AR107" s="72"/>
      <c r="AS107" s="55"/>
      <c r="AT107" s="55"/>
      <c r="AU107" s="55"/>
      <c r="AV107" s="78"/>
    </row>
    <row r="108" spans="3:48" s="74" customFormat="1" ht="14.25">
      <c r="C108" s="5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8"/>
      <c r="AC108" s="69"/>
      <c r="AD108" s="68"/>
      <c r="AE108" s="69"/>
      <c r="AF108" s="69"/>
      <c r="AG108" s="69"/>
      <c r="AH108" s="68"/>
      <c r="AI108" s="68"/>
      <c r="AJ108" s="68"/>
      <c r="AK108" s="68"/>
      <c r="AL108" s="68"/>
      <c r="AM108" s="68"/>
      <c r="AN108" s="68"/>
      <c r="AO108" s="70"/>
      <c r="AP108" s="71"/>
      <c r="AQ108" s="70"/>
      <c r="AR108" s="72"/>
      <c r="AS108" s="55"/>
      <c r="AT108" s="55"/>
      <c r="AU108" s="55"/>
      <c r="AV108" s="78"/>
    </row>
    <row r="109" spans="3:48" s="74" customFormat="1" ht="14.25">
      <c r="C109" s="55"/>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8"/>
      <c r="AC109" s="69"/>
      <c r="AD109" s="68"/>
      <c r="AE109" s="69"/>
      <c r="AF109" s="69"/>
      <c r="AG109" s="69"/>
      <c r="AH109" s="68"/>
      <c r="AI109" s="68"/>
      <c r="AJ109" s="68"/>
      <c r="AK109" s="68"/>
      <c r="AL109" s="68"/>
      <c r="AM109" s="68"/>
      <c r="AN109" s="68"/>
      <c r="AO109" s="70"/>
      <c r="AP109" s="71"/>
      <c r="AQ109" s="70"/>
      <c r="AR109" s="72"/>
      <c r="AS109" s="55"/>
      <c r="AT109" s="55"/>
      <c r="AU109" s="55"/>
      <c r="AV109" s="78"/>
    </row>
    <row r="110" spans="3:48" s="74" customFormat="1" ht="14.25">
      <c r="C110" s="5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8"/>
      <c r="AC110" s="69"/>
      <c r="AD110" s="68"/>
      <c r="AE110" s="69"/>
      <c r="AF110" s="69"/>
      <c r="AG110" s="69"/>
      <c r="AH110" s="68"/>
      <c r="AI110" s="68"/>
      <c r="AJ110" s="68"/>
      <c r="AK110" s="68"/>
      <c r="AL110" s="68"/>
      <c r="AM110" s="68"/>
      <c r="AN110" s="68"/>
      <c r="AO110" s="70"/>
      <c r="AP110" s="71"/>
      <c r="AQ110" s="70"/>
      <c r="AR110" s="72"/>
      <c r="AS110" s="55"/>
      <c r="AT110" s="55"/>
      <c r="AU110" s="55"/>
      <c r="AV110" s="78"/>
    </row>
    <row r="111" spans="3:48" s="74" customFormat="1" ht="14.25">
      <c r="C111" s="5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8"/>
      <c r="AC111" s="69"/>
      <c r="AD111" s="68"/>
      <c r="AE111" s="69"/>
      <c r="AF111" s="69"/>
      <c r="AG111" s="69"/>
      <c r="AH111" s="68"/>
      <c r="AI111" s="68"/>
      <c r="AJ111" s="68"/>
      <c r="AK111" s="68"/>
      <c r="AL111" s="68"/>
      <c r="AM111" s="68"/>
      <c r="AN111" s="68"/>
      <c r="AO111" s="70"/>
      <c r="AP111" s="71"/>
      <c r="AQ111" s="70"/>
      <c r="AR111" s="72"/>
      <c r="AS111" s="55"/>
      <c r="AT111" s="55"/>
      <c r="AU111" s="55"/>
      <c r="AV111" s="78"/>
    </row>
    <row r="112" spans="3:48" s="74" customFormat="1" ht="14.25">
      <c r="C112" s="5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8"/>
      <c r="AC112" s="69"/>
      <c r="AD112" s="68"/>
      <c r="AE112" s="69"/>
      <c r="AF112" s="69"/>
      <c r="AG112" s="69"/>
      <c r="AH112" s="68"/>
      <c r="AI112" s="68"/>
      <c r="AJ112" s="68"/>
      <c r="AK112" s="68"/>
      <c r="AL112" s="68"/>
      <c r="AM112" s="68"/>
      <c r="AN112" s="68"/>
      <c r="AO112" s="70"/>
      <c r="AP112" s="71"/>
      <c r="AQ112" s="70"/>
      <c r="AR112" s="72"/>
      <c r="AS112" s="55"/>
      <c r="AT112" s="55"/>
      <c r="AU112" s="55"/>
      <c r="AV112" s="78"/>
    </row>
    <row r="113" spans="3:48" s="74" customFormat="1" ht="14.25">
      <c r="C113" s="5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8"/>
      <c r="AC113" s="69"/>
      <c r="AD113" s="68"/>
      <c r="AE113" s="69"/>
      <c r="AF113" s="69"/>
      <c r="AG113" s="69"/>
      <c r="AH113" s="68"/>
      <c r="AI113" s="68"/>
      <c r="AJ113" s="68"/>
      <c r="AK113" s="68"/>
      <c r="AL113" s="68"/>
      <c r="AM113" s="68"/>
      <c r="AN113" s="68"/>
      <c r="AO113" s="70"/>
      <c r="AP113" s="71"/>
      <c r="AQ113" s="70"/>
      <c r="AR113" s="72"/>
      <c r="AS113" s="55"/>
      <c r="AT113" s="55"/>
      <c r="AU113" s="55"/>
      <c r="AV113" s="78"/>
    </row>
    <row r="114" spans="3:48" s="74" customFormat="1" ht="14.25">
      <c r="C114" s="5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8"/>
      <c r="AC114" s="69"/>
      <c r="AD114" s="68"/>
      <c r="AE114" s="69"/>
      <c r="AF114" s="69"/>
      <c r="AG114" s="69"/>
      <c r="AH114" s="68"/>
      <c r="AI114" s="68"/>
      <c r="AJ114" s="68"/>
      <c r="AK114" s="68"/>
      <c r="AL114" s="68"/>
      <c r="AM114" s="68"/>
      <c r="AN114" s="68"/>
      <c r="AO114" s="70"/>
      <c r="AP114" s="71"/>
      <c r="AQ114" s="70"/>
      <c r="AR114" s="72"/>
      <c r="AS114" s="55"/>
      <c r="AT114" s="55"/>
      <c r="AU114" s="55"/>
      <c r="AV114" s="78"/>
    </row>
    <row r="115" spans="3:48" s="74" customFormat="1" ht="14.25">
      <c r="C115" s="55"/>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8"/>
      <c r="AC115" s="69"/>
      <c r="AD115" s="68"/>
      <c r="AE115" s="69"/>
      <c r="AF115" s="69"/>
      <c r="AG115" s="69"/>
      <c r="AH115" s="68"/>
      <c r="AI115" s="68"/>
      <c r="AJ115" s="68"/>
      <c r="AK115" s="68"/>
      <c r="AL115" s="68"/>
      <c r="AM115" s="68"/>
      <c r="AN115" s="68"/>
      <c r="AO115" s="70"/>
      <c r="AP115" s="71"/>
      <c r="AQ115" s="70"/>
      <c r="AR115" s="72"/>
      <c r="AS115" s="55"/>
      <c r="AT115" s="55"/>
      <c r="AU115" s="55"/>
      <c r="AV115" s="78"/>
    </row>
    <row r="116" spans="3:48" s="74" customFormat="1" ht="14.25">
      <c r="C116" s="5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8"/>
      <c r="AC116" s="69"/>
      <c r="AD116" s="68"/>
      <c r="AE116" s="69"/>
      <c r="AF116" s="69"/>
      <c r="AG116" s="69"/>
      <c r="AH116" s="68"/>
      <c r="AI116" s="68"/>
      <c r="AJ116" s="68"/>
      <c r="AK116" s="68"/>
      <c r="AL116" s="68"/>
      <c r="AM116" s="68"/>
      <c r="AN116" s="68"/>
      <c r="AO116" s="70"/>
      <c r="AP116" s="71"/>
      <c r="AQ116" s="70"/>
      <c r="AR116" s="72"/>
      <c r="AS116" s="55"/>
      <c r="AT116" s="55"/>
      <c r="AU116" s="55"/>
      <c r="AV116" s="78"/>
    </row>
    <row r="117" spans="3:48" s="74" customFormat="1" ht="14.25">
      <c r="C117" s="55"/>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8"/>
      <c r="AC117" s="69"/>
      <c r="AD117" s="68"/>
      <c r="AE117" s="69"/>
      <c r="AF117" s="69"/>
      <c r="AG117" s="69"/>
      <c r="AH117" s="68"/>
      <c r="AI117" s="68"/>
      <c r="AJ117" s="68"/>
      <c r="AK117" s="68"/>
      <c r="AL117" s="68"/>
      <c r="AM117" s="68"/>
      <c r="AN117" s="68"/>
      <c r="AO117" s="70"/>
      <c r="AP117" s="71"/>
      <c r="AQ117" s="70"/>
      <c r="AR117" s="72"/>
      <c r="AS117" s="55"/>
      <c r="AT117" s="55"/>
      <c r="AU117" s="55"/>
      <c r="AV117" s="78"/>
    </row>
    <row r="118" spans="3:48" s="74" customFormat="1" ht="14.25">
      <c r="C118" s="5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8"/>
      <c r="AC118" s="69"/>
      <c r="AD118" s="68"/>
      <c r="AE118" s="69"/>
      <c r="AF118" s="69"/>
      <c r="AG118" s="69"/>
      <c r="AH118" s="68"/>
      <c r="AI118" s="68"/>
      <c r="AJ118" s="68"/>
      <c r="AK118" s="68"/>
      <c r="AL118" s="68"/>
      <c r="AM118" s="68"/>
      <c r="AN118" s="68"/>
      <c r="AO118" s="70"/>
      <c r="AP118" s="71"/>
      <c r="AQ118" s="70"/>
      <c r="AR118" s="72"/>
      <c r="AS118" s="55"/>
      <c r="AT118" s="55"/>
      <c r="AU118" s="55"/>
      <c r="AV118" s="78"/>
    </row>
    <row r="119" spans="3:48" s="74" customFormat="1" ht="14.25">
      <c r="C119" s="5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8"/>
      <c r="AC119" s="69"/>
      <c r="AD119" s="68"/>
      <c r="AE119" s="69"/>
      <c r="AF119" s="69"/>
      <c r="AG119" s="69"/>
      <c r="AH119" s="68"/>
      <c r="AI119" s="68"/>
      <c r="AJ119" s="68"/>
      <c r="AK119" s="68"/>
      <c r="AL119" s="68"/>
      <c r="AM119" s="68"/>
      <c r="AN119" s="68"/>
      <c r="AO119" s="70"/>
      <c r="AP119" s="71"/>
      <c r="AQ119" s="70"/>
      <c r="AR119" s="72"/>
      <c r="AS119" s="55"/>
      <c r="AT119" s="55"/>
      <c r="AU119" s="55"/>
      <c r="AV119" s="78"/>
    </row>
    <row r="120" spans="3:48" s="74" customFormat="1" ht="14.25">
      <c r="C120" s="55"/>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8"/>
      <c r="AC120" s="69"/>
      <c r="AD120" s="68"/>
      <c r="AE120" s="69"/>
      <c r="AF120" s="69"/>
      <c r="AG120" s="69"/>
      <c r="AH120" s="68"/>
      <c r="AI120" s="68"/>
      <c r="AJ120" s="68"/>
      <c r="AK120" s="68"/>
      <c r="AL120" s="68"/>
      <c r="AM120" s="68"/>
      <c r="AN120" s="68"/>
      <c r="AO120" s="70"/>
      <c r="AP120" s="71"/>
      <c r="AQ120" s="70"/>
      <c r="AR120" s="72"/>
      <c r="AS120" s="55"/>
      <c r="AT120" s="55"/>
      <c r="AU120" s="55"/>
      <c r="AV120" s="78"/>
    </row>
    <row r="121" spans="3:48" s="74" customFormat="1" ht="14.25">
      <c r="C121" s="55"/>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8"/>
      <c r="AC121" s="69"/>
      <c r="AD121" s="68"/>
      <c r="AE121" s="69"/>
      <c r="AF121" s="69"/>
      <c r="AG121" s="69"/>
      <c r="AH121" s="68"/>
      <c r="AI121" s="68"/>
      <c r="AJ121" s="68"/>
      <c r="AK121" s="68"/>
      <c r="AL121" s="68"/>
      <c r="AM121" s="68"/>
      <c r="AN121" s="68"/>
      <c r="AO121" s="70"/>
      <c r="AP121" s="71"/>
      <c r="AQ121" s="70"/>
      <c r="AR121" s="72"/>
      <c r="AS121" s="55"/>
      <c r="AT121" s="55"/>
      <c r="AU121" s="55"/>
      <c r="AV121" s="78"/>
    </row>
    <row r="122" spans="3:48" s="74" customFormat="1" ht="14.25">
      <c r="C122" s="5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8"/>
      <c r="AC122" s="69"/>
      <c r="AD122" s="68"/>
      <c r="AE122" s="69"/>
      <c r="AF122" s="69"/>
      <c r="AG122" s="69"/>
      <c r="AH122" s="68"/>
      <c r="AI122" s="68"/>
      <c r="AJ122" s="68"/>
      <c r="AK122" s="68"/>
      <c r="AL122" s="68"/>
      <c r="AM122" s="68"/>
      <c r="AN122" s="68"/>
      <c r="AO122" s="70"/>
      <c r="AP122" s="71"/>
      <c r="AQ122" s="70"/>
      <c r="AR122" s="72"/>
      <c r="AS122" s="55"/>
      <c r="AT122" s="55"/>
      <c r="AU122" s="55"/>
      <c r="AV122" s="78"/>
    </row>
    <row r="123" spans="3:48" s="74" customFormat="1" ht="14.25">
      <c r="C123" s="5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8"/>
      <c r="AC123" s="69"/>
      <c r="AD123" s="68"/>
      <c r="AE123" s="69"/>
      <c r="AF123" s="69"/>
      <c r="AG123" s="69"/>
      <c r="AH123" s="68"/>
      <c r="AI123" s="68"/>
      <c r="AJ123" s="68"/>
      <c r="AK123" s="68"/>
      <c r="AL123" s="68"/>
      <c r="AM123" s="68"/>
      <c r="AN123" s="68"/>
      <c r="AO123" s="70"/>
      <c r="AP123" s="71"/>
      <c r="AQ123" s="70"/>
      <c r="AR123" s="72"/>
      <c r="AS123" s="55"/>
      <c r="AT123" s="55"/>
      <c r="AU123" s="55"/>
      <c r="AV123" s="78"/>
    </row>
    <row r="124" spans="3:48" s="74" customFormat="1" ht="14.25">
      <c r="C124" s="5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8"/>
      <c r="AC124" s="69"/>
      <c r="AD124" s="68"/>
      <c r="AE124" s="69"/>
      <c r="AF124" s="69"/>
      <c r="AG124" s="69"/>
      <c r="AH124" s="68"/>
      <c r="AI124" s="68"/>
      <c r="AJ124" s="68"/>
      <c r="AK124" s="68"/>
      <c r="AL124" s="68"/>
      <c r="AM124" s="68"/>
      <c r="AN124" s="68"/>
      <c r="AO124" s="70"/>
      <c r="AP124" s="71"/>
      <c r="AQ124" s="70"/>
      <c r="AR124" s="72"/>
      <c r="AS124" s="55"/>
      <c r="AT124" s="55"/>
      <c r="AU124" s="55"/>
      <c r="AV124" s="78"/>
    </row>
    <row r="125" spans="3:48" s="74" customFormat="1" ht="14.25">
      <c r="C125" s="5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8"/>
      <c r="AC125" s="69"/>
      <c r="AD125" s="68"/>
      <c r="AE125" s="69"/>
      <c r="AF125" s="69"/>
      <c r="AG125" s="69"/>
      <c r="AH125" s="68"/>
      <c r="AI125" s="68"/>
      <c r="AJ125" s="68"/>
      <c r="AK125" s="68"/>
      <c r="AL125" s="68"/>
      <c r="AM125" s="68"/>
      <c r="AN125" s="68"/>
      <c r="AO125" s="70"/>
      <c r="AP125" s="71"/>
      <c r="AQ125" s="70"/>
      <c r="AR125" s="72"/>
      <c r="AS125" s="55"/>
      <c r="AT125" s="55"/>
      <c r="AU125" s="55"/>
      <c r="AV125" s="78"/>
    </row>
    <row r="126" spans="3:48" s="74" customFormat="1" ht="14.25">
      <c r="C126" s="5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8"/>
      <c r="AC126" s="69"/>
      <c r="AD126" s="68"/>
      <c r="AE126" s="69"/>
      <c r="AF126" s="69"/>
      <c r="AG126" s="69"/>
      <c r="AH126" s="68"/>
      <c r="AI126" s="68"/>
      <c r="AJ126" s="68"/>
      <c r="AK126" s="68"/>
      <c r="AL126" s="68"/>
      <c r="AM126" s="68"/>
      <c r="AN126" s="68"/>
      <c r="AO126" s="70"/>
      <c r="AP126" s="71"/>
      <c r="AQ126" s="70"/>
      <c r="AR126" s="72"/>
      <c r="AS126" s="55"/>
      <c r="AT126" s="55"/>
      <c r="AU126" s="55"/>
      <c r="AV126" s="78"/>
    </row>
    <row r="127" spans="3:48" s="74" customFormat="1" ht="14.25">
      <c r="C127" s="5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8"/>
      <c r="AC127" s="69"/>
      <c r="AD127" s="68"/>
      <c r="AE127" s="69"/>
      <c r="AF127" s="69"/>
      <c r="AG127" s="69"/>
      <c r="AH127" s="68"/>
      <c r="AI127" s="68"/>
      <c r="AJ127" s="68"/>
      <c r="AK127" s="68"/>
      <c r="AL127" s="68"/>
      <c r="AM127" s="68"/>
      <c r="AN127" s="68"/>
      <c r="AO127" s="70"/>
      <c r="AP127" s="71"/>
      <c r="AQ127" s="70"/>
      <c r="AR127" s="72"/>
      <c r="AS127" s="55"/>
      <c r="AT127" s="55"/>
      <c r="AU127" s="55"/>
      <c r="AV127" s="78"/>
    </row>
    <row r="128" spans="3:48" s="74" customFormat="1" ht="14.25">
      <c r="C128" s="5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8"/>
      <c r="AC128" s="69"/>
      <c r="AD128" s="68"/>
      <c r="AE128" s="69"/>
      <c r="AF128" s="69"/>
      <c r="AG128" s="69"/>
      <c r="AH128" s="68"/>
      <c r="AI128" s="68"/>
      <c r="AJ128" s="68"/>
      <c r="AK128" s="68"/>
      <c r="AL128" s="68"/>
      <c r="AM128" s="68"/>
      <c r="AN128" s="68"/>
      <c r="AO128" s="70"/>
      <c r="AP128" s="71"/>
      <c r="AQ128" s="70"/>
      <c r="AR128" s="72"/>
      <c r="AS128" s="55"/>
      <c r="AT128" s="55"/>
      <c r="AU128" s="55"/>
      <c r="AV128" s="78"/>
    </row>
    <row r="129" spans="3:48" s="74" customFormat="1" ht="14.25">
      <c r="C129" s="5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8"/>
      <c r="AC129" s="69"/>
      <c r="AD129" s="68"/>
      <c r="AE129" s="69"/>
      <c r="AF129" s="69"/>
      <c r="AG129" s="69"/>
      <c r="AH129" s="68"/>
      <c r="AI129" s="68"/>
      <c r="AJ129" s="68"/>
      <c r="AK129" s="68"/>
      <c r="AL129" s="68"/>
      <c r="AM129" s="68"/>
      <c r="AN129" s="68"/>
      <c r="AO129" s="70"/>
      <c r="AP129" s="71"/>
      <c r="AQ129" s="70"/>
      <c r="AR129" s="72"/>
      <c r="AS129" s="55"/>
      <c r="AT129" s="55"/>
      <c r="AU129" s="55"/>
      <c r="AV129" s="78"/>
    </row>
    <row r="130" spans="3:48" s="74" customFormat="1" ht="14.25">
      <c r="C130" s="5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8"/>
      <c r="AC130" s="69"/>
      <c r="AD130" s="68"/>
      <c r="AE130" s="69"/>
      <c r="AF130" s="69"/>
      <c r="AG130" s="69"/>
      <c r="AH130" s="68"/>
      <c r="AI130" s="68"/>
      <c r="AJ130" s="68"/>
      <c r="AK130" s="68"/>
      <c r="AL130" s="68"/>
      <c r="AM130" s="68"/>
      <c r="AN130" s="68"/>
      <c r="AO130" s="70"/>
      <c r="AP130" s="71"/>
      <c r="AQ130" s="70"/>
      <c r="AR130" s="72"/>
      <c r="AS130" s="55"/>
      <c r="AT130" s="55"/>
      <c r="AU130" s="55"/>
      <c r="AV130" s="78"/>
    </row>
    <row r="131" spans="3:48" s="74" customFormat="1" ht="14.25">
      <c r="C131" s="55"/>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8"/>
      <c r="AC131" s="69"/>
      <c r="AD131" s="68"/>
      <c r="AE131" s="69"/>
      <c r="AF131" s="69"/>
      <c r="AG131" s="69"/>
      <c r="AH131" s="68"/>
      <c r="AI131" s="68"/>
      <c r="AJ131" s="68"/>
      <c r="AK131" s="68"/>
      <c r="AL131" s="68"/>
      <c r="AM131" s="68"/>
      <c r="AN131" s="68"/>
      <c r="AO131" s="70"/>
      <c r="AP131" s="71"/>
      <c r="AQ131" s="70"/>
      <c r="AR131" s="72"/>
      <c r="AS131" s="55"/>
      <c r="AT131" s="55"/>
      <c r="AU131" s="55"/>
      <c r="AV131" s="78"/>
    </row>
    <row r="132" spans="3:48" s="74" customFormat="1" ht="14.25">
      <c r="C132" s="55"/>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8"/>
      <c r="AC132" s="69"/>
      <c r="AD132" s="68"/>
      <c r="AE132" s="69"/>
      <c r="AF132" s="69"/>
      <c r="AG132" s="69"/>
      <c r="AH132" s="68"/>
      <c r="AI132" s="68"/>
      <c r="AJ132" s="68"/>
      <c r="AK132" s="68"/>
      <c r="AL132" s="68"/>
      <c r="AM132" s="68"/>
      <c r="AN132" s="68"/>
      <c r="AO132" s="70"/>
      <c r="AP132" s="71"/>
      <c r="AQ132" s="70"/>
      <c r="AR132" s="72"/>
      <c r="AS132" s="55"/>
      <c r="AT132" s="55"/>
      <c r="AU132" s="55"/>
      <c r="AV132" s="78"/>
    </row>
    <row r="133" spans="3:48" s="74" customFormat="1" ht="14.25">
      <c r="C133" s="55"/>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8"/>
      <c r="AC133" s="69"/>
      <c r="AD133" s="68"/>
      <c r="AE133" s="69"/>
      <c r="AF133" s="69"/>
      <c r="AG133" s="69"/>
      <c r="AH133" s="68"/>
      <c r="AI133" s="68"/>
      <c r="AJ133" s="68"/>
      <c r="AK133" s="68"/>
      <c r="AL133" s="68"/>
      <c r="AM133" s="68"/>
      <c r="AN133" s="68"/>
      <c r="AO133" s="70"/>
      <c r="AP133" s="71"/>
      <c r="AQ133" s="70"/>
      <c r="AR133" s="72"/>
      <c r="AS133" s="55"/>
      <c r="AT133" s="55"/>
      <c r="AU133" s="55"/>
      <c r="AV133" s="78"/>
    </row>
    <row r="134" spans="3:48" s="74" customFormat="1" ht="14.25">
      <c r="C134" s="55"/>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8"/>
      <c r="AC134" s="69"/>
      <c r="AD134" s="68"/>
      <c r="AE134" s="69"/>
      <c r="AF134" s="69"/>
      <c r="AG134" s="69"/>
      <c r="AH134" s="68"/>
      <c r="AI134" s="68"/>
      <c r="AJ134" s="68"/>
      <c r="AK134" s="68"/>
      <c r="AL134" s="68"/>
      <c r="AM134" s="68"/>
      <c r="AN134" s="68"/>
      <c r="AO134" s="70"/>
      <c r="AP134" s="71"/>
      <c r="AQ134" s="70"/>
      <c r="AR134" s="72"/>
      <c r="AS134" s="55"/>
      <c r="AT134" s="55"/>
      <c r="AU134" s="55"/>
      <c r="AV134" s="78"/>
    </row>
    <row r="135" spans="3:48" s="74" customFormat="1" ht="14.25">
      <c r="C135" s="5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8"/>
      <c r="AC135" s="69"/>
      <c r="AD135" s="68"/>
      <c r="AE135" s="69"/>
      <c r="AF135" s="69"/>
      <c r="AG135" s="69"/>
      <c r="AH135" s="68"/>
      <c r="AI135" s="68"/>
      <c r="AJ135" s="68"/>
      <c r="AK135" s="68"/>
      <c r="AL135" s="68"/>
      <c r="AM135" s="68"/>
      <c r="AN135" s="68"/>
      <c r="AO135" s="70"/>
      <c r="AP135" s="71"/>
      <c r="AQ135" s="70"/>
      <c r="AR135" s="72"/>
      <c r="AS135" s="55"/>
      <c r="AT135" s="55"/>
      <c r="AU135" s="55"/>
      <c r="AV135" s="78"/>
    </row>
    <row r="136" spans="3:48" s="74" customFormat="1" ht="14.25">
      <c r="C136" s="5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8"/>
      <c r="AC136" s="69"/>
      <c r="AD136" s="68"/>
      <c r="AE136" s="69"/>
      <c r="AF136" s="69"/>
      <c r="AG136" s="69"/>
      <c r="AH136" s="68"/>
      <c r="AI136" s="68"/>
      <c r="AJ136" s="68"/>
      <c r="AK136" s="68"/>
      <c r="AL136" s="68"/>
      <c r="AM136" s="68"/>
      <c r="AN136" s="68"/>
      <c r="AO136" s="70"/>
      <c r="AP136" s="71"/>
      <c r="AQ136" s="70"/>
      <c r="AR136" s="72"/>
      <c r="AS136" s="55"/>
      <c r="AT136" s="55"/>
      <c r="AU136" s="55"/>
      <c r="AV136" s="78"/>
    </row>
    <row r="137" spans="3:48" s="74" customFormat="1" ht="14.25">
      <c r="C137" s="5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8"/>
      <c r="AC137" s="69"/>
      <c r="AD137" s="68"/>
      <c r="AE137" s="69"/>
      <c r="AF137" s="69"/>
      <c r="AG137" s="69"/>
      <c r="AH137" s="68"/>
      <c r="AI137" s="68"/>
      <c r="AJ137" s="68"/>
      <c r="AK137" s="68"/>
      <c r="AL137" s="68"/>
      <c r="AM137" s="68"/>
      <c r="AN137" s="68"/>
      <c r="AO137" s="70"/>
      <c r="AP137" s="71"/>
      <c r="AQ137" s="70"/>
      <c r="AR137" s="72"/>
      <c r="AS137" s="55"/>
      <c r="AT137" s="55"/>
      <c r="AU137" s="55"/>
      <c r="AV137" s="78"/>
    </row>
    <row r="138" spans="3:48" s="74" customFormat="1" ht="14.25">
      <c r="C138" s="55"/>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8"/>
      <c r="AC138" s="69"/>
      <c r="AD138" s="68"/>
      <c r="AE138" s="69"/>
      <c r="AF138" s="69"/>
      <c r="AG138" s="69"/>
      <c r="AH138" s="68"/>
      <c r="AI138" s="68"/>
      <c r="AJ138" s="68"/>
      <c r="AK138" s="68"/>
      <c r="AL138" s="68"/>
      <c r="AM138" s="68"/>
      <c r="AN138" s="68"/>
      <c r="AO138" s="70"/>
      <c r="AP138" s="71"/>
      <c r="AQ138" s="70"/>
      <c r="AR138" s="72"/>
      <c r="AS138" s="55"/>
      <c r="AT138" s="55"/>
      <c r="AU138" s="55"/>
      <c r="AV138" s="78"/>
    </row>
    <row r="139" spans="3:48" s="74" customFormat="1" ht="14.25">
      <c r="C139" s="5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8"/>
      <c r="AC139" s="69"/>
      <c r="AD139" s="68"/>
      <c r="AE139" s="69"/>
      <c r="AF139" s="69"/>
      <c r="AG139" s="69"/>
      <c r="AH139" s="68"/>
      <c r="AI139" s="68"/>
      <c r="AJ139" s="68"/>
      <c r="AK139" s="68"/>
      <c r="AL139" s="68"/>
      <c r="AM139" s="68"/>
      <c r="AN139" s="68"/>
      <c r="AO139" s="70"/>
      <c r="AP139" s="71"/>
      <c r="AQ139" s="70"/>
      <c r="AR139" s="72"/>
      <c r="AS139" s="55"/>
      <c r="AT139" s="55"/>
      <c r="AU139" s="55"/>
      <c r="AV139" s="78"/>
    </row>
    <row r="140" spans="3:48" s="74" customFormat="1" ht="14.25">
      <c r="C140" s="55"/>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8"/>
      <c r="AC140" s="69"/>
      <c r="AD140" s="68"/>
      <c r="AE140" s="69"/>
      <c r="AF140" s="69"/>
      <c r="AG140" s="69"/>
      <c r="AH140" s="68"/>
      <c r="AI140" s="68"/>
      <c r="AJ140" s="68"/>
      <c r="AK140" s="68"/>
      <c r="AL140" s="68"/>
      <c r="AM140" s="68"/>
      <c r="AN140" s="68"/>
      <c r="AO140" s="70"/>
      <c r="AP140" s="71"/>
      <c r="AQ140" s="70"/>
      <c r="AR140" s="72"/>
      <c r="AS140" s="55"/>
      <c r="AT140" s="55"/>
      <c r="AU140" s="55"/>
      <c r="AV140" s="78"/>
    </row>
    <row r="141" spans="3:48" s="74" customFormat="1" ht="14.25">
      <c r="C141" s="55"/>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8"/>
      <c r="AC141" s="69"/>
      <c r="AD141" s="68"/>
      <c r="AE141" s="69"/>
      <c r="AF141" s="69"/>
      <c r="AG141" s="69"/>
      <c r="AH141" s="68"/>
      <c r="AI141" s="68"/>
      <c r="AJ141" s="68"/>
      <c r="AK141" s="68"/>
      <c r="AL141" s="68"/>
      <c r="AM141" s="68"/>
      <c r="AN141" s="68"/>
      <c r="AO141" s="70"/>
      <c r="AP141" s="71"/>
      <c r="AQ141" s="70"/>
      <c r="AR141" s="72"/>
      <c r="AS141" s="55"/>
      <c r="AT141" s="55"/>
      <c r="AU141" s="55"/>
      <c r="AV141" s="78"/>
    </row>
    <row r="142" spans="3:48" s="74" customFormat="1" ht="14.25">
      <c r="C142" s="55"/>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8"/>
      <c r="AC142" s="69"/>
      <c r="AD142" s="68"/>
      <c r="AE142" s="69"/>
      <c r="AF142" s="69"/>
      <c r="AG142" s="69"/>
      <c r="AH142" s="68"/>
      <c r="AI142" s="68"/>
      <c r="AJ142" s="68"/>
      <c r="AK142" s="68"/>
      <c r="AL142" s="68"/>
      <c r="AM142" s="68"/>
      <c r="AN142" s="68"/>
      <c r="AO142" s="70"/>
      <c r="AP142" s="71"/>
      <c r="AQ142" s="70"/>
      <c r="AR142" s="72"/>
      <c r="AS142" s="55"/>
      <c r="AT142" s="55"/>
      <c r="AU142" s="55"/>
      <c r="AV142" s="78"/>
    </row>
    <row r="143" spans="3:48" s="74" customFormat="1" ht="14.25">
      <c r="C143" s="55"/>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8"/>
      <c r="AC143" s="69"/>
      <c r="AD143" s="68"/>
      <c r="AE143" s="69"/>
      <c r="AF143" s="69"/>
      <c r="AG143" s="69"/>
      <c r="AH143" s="68"/>
      <c r="AI143" s="68"/>
      <c r="AJ143" s="68"/>
      <c r="AK143" s="68"/>
      <c r="AL143" s="68"/>
      <c r="AM143" s="68"/>
      <c r="AN143" s="68"/>
      <c r="AO143" s="70"/>
      <c r="AP143" s="71"/>
      <c r="AQ143" s="70"/>
      <c r="AR143" s="72"/>
      <c r="AS143" s="55"/>
      <c r="AT143" s="55"/>
      <c r="AU143" s="55"/>
      <c r="AV143" s="78"/>
    </row>
    <row r="144" spans="3:48" s="74" customFormat="1" ht="14.25">
      <c r="C144" s="5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8"/>
      <c r="AC144" s="69"/>
      <c r="AD144" s="68"/>
      <c r="AE144" s="69"/>
      <c r="AF144" s="69"/>
      <c r="AG144" s="69"/>
      <c r="AH144" s="68"/>
      <c r="AI144" s="68"/>
      <c r="AJ144" s="68"/>
      <c r="AK144" s="68"/>
      <c r="AL144" s="68"/>
      <c r="AM144" s="68"/>
      <c r="AN144" s="68"/>
      <c r="AO144" s="70"/>
      <c r="AP144" s="71"/>
      <c r="AQ144" s="70"/>
      <c r="AR144" s="72"/>
      <c r="AS144" s="55"/>
      <c r="AT144" s="55"/>
      <c r="AU144" s="55"/>
      <c r="AV144" s="78"/>
    </row>
    <row r="145" spans="3:48" s="74" customFormat="1" ht="14.25">
      <c r="C145" s="55"/>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8"/>
      <c r="AC145" s="69"/>
      <c r="AD145" s="68"/>
      <c r="AE145" s="69"/>
      <c r="AF145" s="69"/>
      <c r="AG145" s="69"/>
      <c r="AH145" s="68"/>
      <c r="AI145" s="68"/>
      <c r="AJ145" s="68"/>
      <c r="AK145" s="68"/>
      <c r="AL145" s="68"/>
      <c r="AM145" s="68"/>
      <c r="AN145" s="68"/>
      <c r="AO145" s="70"/>
      <c r="AP145" s="71"/>
      <c r="AQ145" s="70"/>
      <c r="AR145" s="72"/>
      <c r="AS145" s="55"/>
      <c r="AT145" s="55"/>
      <c r="AU145" s="55"/>
      <c r="AV145" s="78"/>
    </row>
    <row r="146" spans="3:48" s="74" customFormat="1" ht="14.25">
      <c r="C146" s="55"/>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8"/>
      <c r="AC146" s="69"/>
      <c r="AD146" s="68"/>
      <c r="AE146" s="69"/>
      <c r="AF146" s="69"/>
      <c r="AG146" s="69"/>
      <c r="AH146" s="68"/>
      <c r="AI146" s="68"/>
      <c r="AJ146" s="68"/>
      <c r="AK146" s="68"/>
      <c r="AL146" s="68"/>
      <c r="AM146" s="68"/>
      <c r="AN146" s="68"/>
      <c r="AO146" s="70"/>
      <c r="AP146" s="71"/>
      <c r="AQ146" s="70"/>
      <c r="AR146" s="72"/>
      <c r="AS146" s="55"/>
      <c r="AT146" s="55"/>
      <c r="AU146" s="55"/>
      <c r="AV146" s="78"/>
    </row>
    <row r="147" spans="3:48" s="74" customFormat="1" ht="14.25">
      <c r="C147" s="5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8"/>
      <c r="AC147" s="69"/>
      <c r="AD147" s="68"/>
      <c r="AE147" s="69"/>
      <c r="AF147" s="69"/>
      <c r="AG147" s="69"/>
      <c r="AH147" s="68"/>
      <c r="AI147" s="68"/>
      <c r="AJ147" s="68"/>
      <c r="AK147" s="68"/>
      <c r="AL147" s="68"/>
      <c r="AM147" s="68"/>
      <c r="AN147" s="68"/>
      <c r="AO147" s="70"/>
      <c r="AP147" s="71"/>
      <c r="AQ147" s="70"/>
      <c r="AR147" s="72"/>
      <c r="AS147" s="55"/>
      <c r="AT147" s="55"/>
      <c r="AU147" s="55"/>
      <c r="AV147" s="78"/>
    </row>
    <row r="148" spans="3:48" s="74" customFormat="1" ht="14.25">
      <c r="C148" s="55"/>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8"/>
      <c r="AC148" s="69"/>
      <c r="AD148" s="68"/>
      <c r="AE148" s="69"/>
      <c r="AF148" s="69"/>
      <c r="AG148" s="69"/>
      <c r="AH148" s="68"/>
      <c r="AI148" s="68"/>
      <c r="AJ148" s="68"/>
      <c r="AK148" s="68"/>
      <c r="AL148" s="68"/>
      <c r="AM148" s="68"/>
      <c r="AN148" s="68"/>
      <c r="AO148" s="70"/>
      <c r="AP148" s="71"/>
      <c r="AQ148" s="70"/>
      <c r="AR148" s="72"/>
      <c r="AS148" s="55"/>
      <c r="AT148" s="55"/>
      <c r="AU148" s="55"/>
      <c r="AV148" s="78"/>
    </row>
    <row r="149" spans="3:48" s="74" customFormat="1" ht="14.25">
      <c r="C149" s="55"/>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8"/>
      <c r="AC149" s="69"/>
      <c r="AD149" s="68"/>
      <c r="AE149" s="69"/>
      <c r="AF149" s="69"/>
      <c r="AG149" s="69"/>
      <c r="AH149" s="68"/>
      <c r="AI149" s="68"/>
      <c r="AJ149" s="68"/>
      <c r="AK149" s="68"/>
      <c r="AL149" s="68"/>
      <c r="AM149" s="68"/>
      <c r="AN149" s="68"/>
      <c r="AO149" s="70"/>
      <c r="AP149" s="71"/>
      <c r="AQ149" s="70"/>
      <c r="AR149" s="72"/>
      <c r="AS149" s="55"/>
      <c r="AT149" s="55"/>
      <c r="AU149" s="55"/>
      <c r="AV149" s="78"/>
    </row>
    <row r="150" spans="3:48" s="74" customFormat="1" ht="14.25">
      <c r="C150" s="55"/>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8"/>
      <c r="AC150" s="69"/>
      <c r="AD150" s="68"/>
      <c r="AE150" s="69"/>
      <c r="AF150" s="69"/>
      <c r="AG150" s="69"/>
      <c r="AH150" s="68"/>
      <c r="AI150" s="68"/>
      <c r="AJ150" s="68"/>
      <c r="AK150" s="68"/>
      <c r="AL150" s="68"/>
      <c r="AM150" s="68"/>
      <c r="AN150" s="68"/>
      <c r="AO150" s="70"/>
      <c r="AP150" s="71"/>
      <c r="AQ150" s="70"/>
      <c r="AR150" s="72"/>
      <c r="AS150" s="55"/>
      <c r="AT150" s="55"/>
      <c r="AU150" s="55"/>
      <c r="AV150" s="78"/>
    </row>
    <row r="151" spans="3:48" s="74" customFormat="1" ht="14.25">
      <c r="C151" s="55"/>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8"/>
      <c r="AC151" s="69"/>
      <c r="AD151" s="68"/>
      <c r="AE151" s="69"/>
      <c r="AF151" s="69"/>
      <c r="AG151" s="69"/>
      <c r="AH151" s="68"/>
      <c r="AI151" s="68"/>
      <c r="AJ151" s="68"/>
      <c r="AK151" s="68"/>
      <c r="AL151" s="68"/>
      <c r="AM151" s="68"/>
      <c r="AN151" s="68"/>
      <c r="AO151" s="70"/>
      <c r="AP151" s="71"/>
      <c r="AQ151" s="70"/>
      <c r="AR151" s="72"/>
      <c r="AS151" s="55"/>
      <c r="AT151" s="55"/>
      <c r="AU151" s="55"/>
      <c r="AV151" s="78"/>
    </row>
    <row r="152" spans="3:48" s="74" customFormat="1" ht="14.25">
      <c r="C152" s="55"/>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8"/>
      <c r="AC152" s="69"/>
      <c r="AD152" s="68"/>
      <c r="AE152" s="69"/>
      <c r="AF152" s="69"/>
      <c r="AG152" s="69"/>
      <c r="AH152" s="68"/>
      <c r="AI152" s="68"/>
      <c r="AJ152" s="68"/>
      <c r="AK152" s="68"/>
      <c r="AL152" s="68"/>
      <c r="AM152" s="68"/>
      <c r="AN152" s="68"/>
      <c r="AO152" s="70"/>
      <c r="AP152" s="71"/>
      <c r="AQ152" s="70"/>
      <c r="AR152" s="72"/>
      <c r="AS152" s="55"/>
      <c r="AT152" s="55"/>
      <c r="AU152" s="55"/>
      <c r="AV152" s="78"/>
    </row>
    <row r="153" spans="3:48" s="74" customFormat="1" ht="14.25">
      <c r="C153" s="55"/>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8"/>
      <c r="AC153" s="69"/>
      <c r="AD153" s="68"/>
      <c r="AE153" s="69"/>
      <c r="AF153" s="69"/>
      <c r="AG153" s="69"/>
      <c r="AH153" s="68"/>
      <c r="AI153" s="68"/>
      <c r="AJ153" s="68"/>
      <c r="AK153" s="68"/>
      <c r="AL153" s="68"/>
      <c r="AM153" s="68"/>
      <c r="AN153" s="68"/>
      <c r="AO153" s="70"/>
      <c r="AP153" s="71"/>
      <c r="AQ153" s="70"/>
      <c r="AR153" s="72"/>
      <c r="AS153" s="55"/>
      <c r="AT153" s="55"/>
      <c r="AU153" s="55"/>
      <c r="AV153" s="78"/>
    </row>
    <row r="154" spans="3:48" s="74" customFormat="1" ht="14.25">
      <c r="C154" s="55"/>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8"/>
      <c r="AC154" s="69"/>
      <c r="AD154" s="68"/>
      <c r="AE154" s="69"/>
      <c r="AF154" s="69"/>
      <c r="AG154" s="69"/>
      <c r="AH154" s="68"/>
      <c r="AI154" s="68"/>
      <c r="AJ154" s="68"/>
      <c r="AK154" s="68"/>
      <c r="AL154" s="68"/>
      <c r="AM154" s="68"/>
      <c r="AN154" s="68"/>
      <c r="AO154" s="70"/>
      <c r="AP154" s="71"/>
      <c r="AQ154" s="70"/>
      <c r="AR154" s="72"/>
      <c r="AS154" s="55"/>
      <c r="AT154" s="55"/>
      <c r="AU154" s="55"/>
      <c r="AV154" s="78"/>
    </row>
    <row r="155" spans="3:48" s="74" customFormat="1" ht="14.25">
      <c r="C155" s="55"/>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8"/>
      <c r="AC155" s="69"/>
      <c r="AD155" s="68"/>
      <c r="AE155" s="69"/>
      <c r="AF155" s="69"/>
      <c r="AG155" s="69"/>
      <c r="AH155" s="68"/>
      <c r="AI155" s="68"/>
      <c r="AJ155" s="68"/>
      <c r="AK155" s="68"/>
      <c r="AL155" s="68"/>
      <c r="AM155" s="68"/>
      <c r="AN155" s="68"/>
      <c r="AO155" s="70"/>
      <c r="AP155" s="71"/>
      <c r="AQ155" s="70"/>
      <c r="AR155" s="72"/>
      <c r="AS155" s="55"/>
      <c r="AT155" s="55"/>
      <c r="AU155" s="55"/>
      <c r="AV155" s="78"/>
    </row>
    <row r="156" spans="3:48" s="74" customFormat="1" ht="14.25">
      <c r="C156" s="55"/>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8"/>
      <c r="AC156" s="69"/>
      <c r="AD156" s="68"/>
      <c r="AE156" s="69"/>
      <c r="AF156" s="69"/>
      <c r="AG156" s="69"/>
      <c r="AH156" s="68"/>
      <c r="AI156" s="68"/>
      <c r="AJ156" s="68"/>
      <c r="AK156" s="68"/>
      <c r="AL156" s="68"/>
      <c r="AM156" s="68"/>
      <c r="AN156" s="68"/>
      <c r="AO156" s="70"/>
      <c r="AP156" s="71"/>
      <c r="AQ156" s="70"/>
      <c r="AR156" s="72"/>
      <c r="AS156" s="55"/>
      <c r="AT156" s="55"/>
      <c r="AU156" s="55"/>
      <c r="AV156" s="78"/>
    </row>
    <row r="157" spans="3:48" s="74" customFormat="1" ht="14.25">
      <c r="C157" s="5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8"/>
      <c r="AC157" s="69"/>
      <c r="AD157" s="68"/>
      <c r="AE157" s="69"/>
      <c r="AF157" s="69"/>
      <c r="AG157" s="69"/>
      <c r="AH157" s="68"/>
      <c r="AI157" s="68"/>
      <c r="AJ157" s="68"/>
      <c r="AK157" s="68"/>
      <c r="AL157" s="68"/>
      <c r="AM157" s="68"/>
      <c r="AN157" s="68"/>
      <c r="AO157" s="70"/>
      <c r="AP157" s="71"/>
      <c r="AQ157" s="70"/>
      <c r="AR157" s="72"/>
      <c r="AS157" s="55"/>
      <c r="AT157" s="55"/>
      <c r="AU157" s="55"/>
      <c r="AV157" s="78"/>
    </row>
    <row r="158" spans="3:48" s="74" customFormat="1" ht="14.25">
      <c r="C158" s="5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8"/>
      <c r="AC158" s="69"/>
      <c r="AD158" s="68"/>
      <c r="AE158" s="69"/>
      <c r="AF158" s="69"/>
      <c r="AG158" s="69"/>
      <c r="AH158" s="68"/>
      <c r="AI158" s="68"/>
      <c r="AJ158" s="68"/>
      <c r="AK158" s="68"/>
      <c r="AL158" s="68"/>
      <c r="AM158" s="68"/>
      <c r="AN158" s="68"/>
      <c r="AO158" s="70"/>
      <c r="AP158" s="71"/>
      <c r="AQ158" s="70"/>
      <c r="AR158" s="72"/>
      <c r="AS158" s="55"/>
      <c r="AT158" s="55"/>
      <c r="AU158" s="55"/>
      <c r="AV158" s="78"/>
    </row>
    <row r="159" spans="3:48" s="74" customFormat="1" ht="14.25">
      <c r="C159" s="55"/>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8"/>
      <c r="AC159" s="69"/>
      <c r="AD159" s="68"/>
      <c r="AE159" s="69"/>
      <c r="AF159" s="69"/>
      <c r="AG159" s="69"/>
      <c r="AH159" s="68"/>
      <c r="AI159" s="68"/>
      <c r="AJ159" s="68"/>
      <c r="AK159" s="68"/>
      <c r="AL159" s="68"/>
      <c r="AM159" s="68"/>
      <c r="AN159" s="68"/>
      <c r="AO159" s="70"/>
      <c r="AP159" s="71"/>
      <c r="AQ159" s="70"/>
      <c r="AR159" s="72"/>
      <c r="AS159" s="55"/>
      <c r="AT159" s="55"/>
      <c r="AU159" s="55"/>
      <c r="AV159" s="78"/>
    </row>
    <row r="160" spans="3:48" s="74" customFormat="1" ht="14.25">
      <c r="C160" s="55"/>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8"/>
      <c r="AC160" s="69"/>
      <c r="AD160" s="68"/>
      <c r="AE160" s="69"/>
      <c r="AF160" s="69"/>
      <c r="AG160" s="69"/>
      <c r="AH160" s="68"/>
      <c r="AI160" s="68"/>
      <c r="AJ160" s="68"/>
      <c r="AK160" s="68"/>
      <c r="AL160" s="68"/>
      <c r="AM160" s="68"/>
      <c r="AN160" s="68"/>
      <c r="AO160" s="70"/>
      <c r="AP160" s="71"/>
      <c r="AQ160" s="70"/>
      <c r="AR160" s="72"/>
      <c r="AS160" s="55"/>
      <c r="AT160" s="55"/>
      <c r="AU160" s="55"/>
      <c r="AV160" s="78"/>
    </row>
    <row r="161" spans="3:48" s="74" customFormat="1" ht="14.25">
      <c r="C161" s="5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8"/>
      <c r="AC161" s="69"/>
      <c r="AD161" s="68"/>
      <c r="AE161" s="69"/>
      <c r="AF161" s="69"/>
      <c r="AG161" s="69"/>
      <c r="AH161" s="68"/>
      <c r="AI161" s="68"/>
      <c r="AJ161" s="68"/>
      <c r="AK161" s="68"/>
      <c r="AL161" s="68"/>
      <c r="AM161" s="68"/>
      <c r="AN161" s="68"/>
      <c r="AO161" s="70"/>
      <c r="AP161" s="71"/>
      <c r="AQ161" s="70"/>
      <c r="AR161" s="72"/>
      <c r="AS161" s="55"/>
      <c r="AT161" s="55"/>
      <c r="AU161" s="55"/>
      <c r="AV161" s="78"/>
    </row>
    <row r="162" spans="3:48" s="74" customFormat="1" ht="14.25">
      <c r="C162" s="55"/>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8"/>
      <c r="AC162" s="69"/>
      <c r="AD162" s="68"/>
      <c r="AE162" s="69"/>
      <c r="AF162" s="69"/>
      <c r="AG162" s="69"/>
      <c r="AH162" s="68"/>
      <c r="AI162" s="68"/>
      <c r="AJ162" s="68"/>
      <c r="AK162" s="68"/>
      <c r="AL162" s="68"/>
      <c r="AM162" s="68"/>
      <c r="AN162" s="68"/>
      <c r="AO162" s="70"/>
      <c r="AP162" s="71"/>
      <c r="AQ162" s="70"/>
      <c r="AR162" s="72"/>
      <c r="AS162" s="55"/>
      <c r="AT162" s="55"/>
      <c r="AU162" s="55"/>
      <c r="AV162" s="78"/>
    </row>
    <row r="163" spans="3:48" s="74" customFormat="1" ht="14.25">
      <c r="C163" s="55"/>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8"/>
      <c r="AC163" s="69"/>
      <c r="AD163" s="68"/>
      <c r="AE163" s="69"/>
      <c r="AF163" s="69"/>
      <c r="AG163" s="69"/>
      <c r="AH163" s="68"/>
      <c r="AI163" s="68"/>
      <c r="AJ163" s="68"/>
      <c r="AK163" s="68"/>
      <c r="AL163" s="68"/>
      <c r="AM163" s="68"/>
      <c r="AN163" s="68"/>
      <c r="AO163" s="70"/>
      <c r="AP163" s="71"/>
      <c r="AQ163" s="70"/>
      <c r="AR163" s="72"/>
      <c r="AS163" s="55"/>
      <c r="AT163" s="55"/>
      <c r="AU163" s="55"/>
      <c r="AV163" s="78"/>
    </row>
    <row r="164" spans="3:48" s="74" customFormat="1" ht="14.25">
      <c r="C164" s="55"/>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8"/>
      <c r="AC164" s="69"/>
      <c r="AD164" s="68"/>
      <c r="AE164" s="69"/>
      <c r="AF164" s="69"/>
      <c r="AG164" s="69"/>
      <c r="AH164" s="68"/>
      <c r="AI164" s="68"/>
      <c r="AJ164" s="68"/>
      <c r="AK164" s="68"/>
      <c r="AL164" s="68"/>
      <c r="AM164" s="68"/>
      <c r="AN164" s="68"/>
      <c r="AO164" s="70"/>
      <c r="AP164" s="71"/>
      <c r="AQ164" s="70"/>
      <c r="AR164" s="72"/>
      <c r="AS164" s="55"/>
      <c r="AT164" s="55"/>
      <c r="AU164" s="55"/>
      <c r="AV164" s="78"/>
    </row>
    <row r="165" spans="3:48" s="74" customFormat="1" ht="14.25">
      <c r="C165" s="55"/>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8"/>
      <c r="AC165" s="69"/>
      <c r="AD165" s="68"/>
      <c r="AE165" s="69"/>
      <c r="AF165" s="69"/>
      <c r="AG165" s="69"/>
      <c r="AH165" s="68"/>
      <c r="AI165" s="68"/>
      <c r="AJ165" s="68"/>
      <c r="AK165" s="68"/>
      <c r="AL165" s="68"/>
      <c r="AM165" s="68"/>
      <c r="AN165" s="68"/>
      <c r="AO165" s="70"/>
      <c r="AP165" s="71"/>
      <c r="AQ165" s="70"/>
      <c r="AR165" s="72"/>
      <c r="AS165" s="55"/>
      <c r="AT165" s="55"/>
      <c r="AU165" s="55"/>
      <c r="AV165" s="78"/>
    </row>
    <row r="166" spans="3:48" s="74" customFormat="1" ht="14.25">
      <c r="C166" s="5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8"/>
      <c r="AC166" s="69"/>
      <c r="AD166" s="68"/>
      <c r="AE166" s="69"/>
      <c r="AF166" s="69"/>
      <c r="AG166" s="69"/>
      <c r="AH166" s="68"/>
      <c r="AI166" s="68"/>
      <c r="AJ166" s="68"/>
      <c r="AK166" s="68"/>
      <c r="AL166" s="68"/>
      <c r="AM166" s="68"/>
      <c r="AN166" s="68"/>
      <c r="AO166" s="70"/>
      <c r="AP166" s="71"/>
      <c r="AQ166" s="70"/>
      <c r="AR166" s="72"/>
      <c r="AS166" s="55"/>
      <c r="AT166" s="55"/>
      <c r="AU166" s="55"/>
      <c r="AV166" s="78"/>
    </row>
    <row r="167" spans="3:48" s="74" customFormat="1" ht="14.25">
      <c r="C167" s="55"/>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8"/>
      <c r="AC167" s="69"/>
      <c r="AD167" s="68"/>
      <c r="AE167" s="69"/>
      <c r="AF167" s="69"/>
      <c r="AG167" s="69"/>
      <c r="AH167" s="68"/>
      <c r="AI167" s="68"/>
      <c r="AJ167" s="68"/>
      <c r="AK167" s="68"/>
      <c r="AL167" s="68"/>
      <c r="AM167" s="68"/>
      <c r="AN167" s="68"/>
      <c r="AO167" s="70"/>
      <c r="AP167" s="71"/>
      <c r="AQ167" s="70"/>
      <c r="AR167" s="72"/>
      <c r="AS167" s="55"/>
      <c r="AT167" s="55"/>
      <c r="AU167" s="55"/>
      <c r="AV167" s="78"/>
    </row>
    <row r="168" spans="3:48" s="74" customFormat="1" ht="14.25">
      <c r="C168" s="55"/>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8"/>
      <c r="AC168" s="69"/>
      <c r="AD168" s="68"/>
      <c r="AE168" s="69"/>
      <c r="AF168" s="69"/>
      <c r="AG168" s="69"/>
      <c r="AH168" s="68"/>
      <c r="AI168" s="68"/>
      <c r="AJ168" s="68"/>
      <c r="AK168" s="68"/>
      <c r="AL168" s="68"/>
      <c r="AM168" s="68"/>
      <c r="AN168" s="68"/>
      <c r="AO168" s="70"/>
      <c r="AP168" s="71"/>
      <c r="AQ168" s="70"/>
      <c r="AR168" s="72"/>
      <c r="AS168" s="55"/>
      <c r="AT168" s="55"/>
      <c r="AU168" s="55"/>
      <c r="AV168" s="78"/>
    </row>
    <row r="169" spans="3:48" s="74" customFormat="1" ht="14.25">
      <c r="C169" s="55"/>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8"/>
      <c r="AC169" s="69"/>
      <c r="AD169" s="68"/>
      <c r="AE169" s="69"/>
      <c r="AF169" s="69"/>
      <c r="AG169" s="69"/>
      <c r="AH169" s="68"/>
      <c r="AI169" s="68"/>
      <c r="AJ169" s="68"/>
      <c r="AK169" s="68"/>
      <c r="AL169" s="68"/>
      <c r="AM169" s="68"/>
      <c r="AN169" s="68"/>
      <c r="AO169" s="70"/>
      <c r="AP169" s="71"/>
      <c r="AQ169" s="70"/>
      <c r="AR169" s="72"/>
      <c r="AS169" s="55"/>
      <c r="AT169" s="55"/>
      <c r="AU169" s="55"/>
      <c r="AV169" s="78"/>
    </row>
    <row r="170" spans="3:48" s="74" customFormat="1" ht="14.25">
      <c r="C170" s="5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8"/>
      <c r="AC170" s="69"/>
      <c r="AD170" s="68"/>
      <c r="AE170" s="69"/>
      <c r="AF170" s="69"/>
      <c r="AG170" s="69"/>
      <c r="AH170" s="68"/>
      <c r="AI170" s="68"/>
      <c r="AJ170" s="68"/>
      <c r="AK170" s="68"/>
      <c r="AL170" s="68"/>
      <c r="AM170" s="68"/>
      <c r="AN170" s="68"/>
      <c r="AO170" s="70"/>
      <c r="AP170" s="71"/>
      <c r="AQ170" s="70"/>
      <c r="AR170" s="72"/>
      <c r="AS170" s="55"/>
      <c r="AT170" s="55"/>
      <c r="AU170" s="55"/>
      <c r="AV170" s="78"/>
    </row>
    <row r="171" spans="3:48" s="74" customFormat="1" ht="14.25">
      <c r="C171" s="55"/>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8"/>
      <c r="AC171" s="69"/>
      <c r="AD171" s="68"/>
      <c r="AE171" s="69"/>
      <c r="AF171" s="69"/>
      <c r="AG171" s="69"/>
      <c r="AH171" s="68"/>
      <c r="AI171" s="68"/>
      <c r="AJ171" s="68"/>
      <c r="AK171" s="68"/>
      <c r="AL171" s="68"/>
      <c r="AM171" s="68"/>
      <c r="AN171" s="68"/>
      <c r="AO171" s="70"/>
      <c r="AP171" s="71"/>
      <c r="AQ171" s="70"/>
      <c r="AR171" s="72"/>
      <c r="AS171" s="55"/>
      <c r="AT171" s="55"/>
      <c r="AU171" s="55"/>
      <c r="AV171" s="78"/>
    </row>
    <row r="172" spans="3:48" s="74" customFormat="1" ht="14.25">
      <c r="C172" s="55"/>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8"/>
      <c r="AC172" s="69"/>
      <c r="AD172" s="68"/>
      <c r="AE172" s="69"/>
      <c r="AF172" s="69"/>
      <c r="AG172" s="69"/>
      <c r="AH172" s="68"/>
      <c r="AI172" s="68"/>
      <c r="AJ172" s="68"/>
      <c r="AK172" s="68"/>
      <c r="AL172" s="68"/>
      <c r="AM172" s="68"/>
      <c r="AN172" s="68"/>
      <c r="AO172" s="70"/>
      <c r="AP172" s="71"/>
      <c r="AQ172" s="70"/>
      <c r="AR172" s="72"/>
      <c r="AS172" s="55"/>
      <c r="AT172" s="55"/>
      <c r="AU172" s="55"/>
      <c r="AV172" s="78"/>
    </row>
    <row r="173" spans="3:48" s="74" customFormat="1" ht="14.25">
      <c r="C173" s="5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8"/>
      <c r="AC173" s="69"/>
      <c r="AD173" s="68"/>
      <c r="AE173" s="69"/>
      <c r="AF173" s="69"/>
      <c r="AG173" s="69"/>
      <c r="AH173" s="68"/>
      <c r="AI173" s="68"/>
      <c r="AJ173" s="68"/>
      <c r="AK173" s="68"/>
      <c r="AL173" s="68"/>
      <c r="AM173" s="68"/>
      <c r="AN173" s="68"/>
      <c r="AO173" s="70"/>
      <c r="AP173" s="71"/>
      <c r="AQ173" s="70"/>
      <c r="AR173" s="72"/>
      <c r="AS173" s="55"/>
      <c r="AT173" s="55"/>
      <c r="AU173" s="55"/>
      <c r="AV173" s="78"/>
    </row>
    <row r="174" spans="3:48" s="74" customFormat="1" ht="14.25">
      <c r="C174" s="55"/>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8"/>
      <c r="AC174" s="69"/>
      <c r="AD174" s="68"/>
      <c r="AE174" s="69"/>
      <c r="AF174" s="69"/>
      <c r="AG174" s="69"/>
      <c r="AH174" s="68"/>
      <c r="AI174" s="68"/>
      <c r="AJ174" s="68"/>
      <c r="AK174" s="68"/>
      <c r="AL174" s="68"/>
      <c r="AM174" s="68"/>
      <c r="AN174" s="68"/>
      <c r="AO174" s="70"/>
      <c r="AP174" s="71"/>
      <c r="AQ174" s="70"/>
      <c r="AR174" s="72"/>
      <c r="AS174" s="55"/>
      <c r="AT174" s="55"/>
      <c r="AU174" s="55"/>
      <c r="AV174" s="78"/>
    </row>
    <row r="175" spans="3:48" s="74" customFormat="1" ht="14.25">
      <c r="C175" s="55"/>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8"/>
      <c r="AC175" s="69"/>
      <c r="AD175" s="68"/>
      <c r="AE175" s="69"/>
      <c r="AF175" s="69"/>
      <c r="AG175" s="69"/>
      <c r="AH175" s="68"/>
      <c r="AI175" s="68"/>
      <c r="AJ175" s="68"/>
      <c r="AK175" s="68"/>
      <c r="AL175" s="68"/>
      <c r="AM175" s="68"/>
      <c r="AN175" s="68"/>
      <c r="AO175" s="70"/>
      <c r="AP175" s="71"/>
      <c r="AQ175" s="70"/>
      <c r="AR175" s="72"/>
      <c r="AS175" s="55"/>
      <c r="AT175" s="55"/>
      <c r="AU175" s="55"/>
      <c r="AV175" s="78"/>
    </row>
    <row r="176" spans="3:48" s="74" customFormat="1" ht="14.25">
      <c r="C176" s="55"/>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8"/>
      <c r="AC176" s="69"/>
      <c r="AD176" s="68"/>
      <c r="AE176" s="69"/>
      <c r="AF176" s="69"/>
      <c r="AG176" s="69"/>
      <c r="AH176" s="68"/>
      <c r="AI176" s="68"/>
      <c r="AJ176" s="68"/>
      <c r="AK176" s="68"/>
      <c r="AL176" s="68"/>
      <c r="AM176" s="68"/>
      <c r="AN176" s="68"/>
      <c r="AO176" s="70"/>
      <c r="AP176" s="71"/>
      <c r="AQ176" s="70"/>
      <c r="AR176" s="72"/>
      <c r="AS176" s="55"/>
      <c r="AT176" s="55"/>
      <c r="AU176" s="55"/>
      <c r="AV176" s="78"/>
    </row>
    <row r="177" spans="3:48" s="74" customFormat="1" ht="14.25">
      <c r="C177" s="55"/>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8"/>
      <c r="AC177" s="69"/>
      <c r="AD177" s="68"/>
      <c r="AE177" s="69"/>
      <c r="AF177" s="69"/>
      <c r="AG177" s="69"/>
      <c r="AH177" s="68"/>
      <c r="AI177" s="68"/>
      <c r="AJ177" s="68"/>
      <c r="AK177" s="68"/>
      <c r="AL177" s="68"/>
      <c r="AM177" s="68"/>
      <c r="AN177" s="68"/>
      <c r="AO177" s="70"/>
      <c r="AP177" s="71"/>
      <c r="AQ177" s="70"/>
      <c r="AR177" s="72"/>
      <c r="AS177" s="55"/>
      <c r="AT177" s="55"/>
      <c r="AU177" s="55"/>
      <c r="AV177" s="78"/>
    </row>
    <row r="178" spans="3:48" s="74" customFormat="1" ht="14.25">
      <c r="C178" s="55"/>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8"/>
      <c r="AC178" s="69"/>
      <c r="AD178" s="68"/>
      <c r="AE178" s="69"/>
      <c r="AF178" s="69"/>
      <c r="AG178" s="69"/>
      <c r="AH178" s="68"/>
      <c r="AI178" s="68"/>
      <c r="AJ178" s="68"/>
      <c r="AK178" s="68"/>
      <c r="AL178" s="68"/>
      <c r="AM178" s="68"/>
      <c r="AN178" s="68"/>
      <c r="AO178" s="70"/>
      <c r="AP178" s="71"/>
      <c r="AQ178" s="70"/>
      <c r="AR178" s="72"/>
      <c r="AS178" s="55"/>
      <c r="AT178" s="55"/>
      <c r="AU178" s="55"/>
      <c r="AV178" s="78"/>
    </row>
    <row r="179" spans="3:48" s="74" customFormat="1" ht="14.25">
      <c r="C179" s="55"/>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8"/>
      <c r="AC179" s="69"/>
      <c r="AD179" s="68"/>
      <c r="AE179" s="69"/>
      <c r="AF179" s="69"/>
      <c r="AG179" s="69"/>
      <c r="AH179" s="68"/>
      <c r="AI179" s="68"/>
      <c r="AJ179" s="68"/>
      <c r="AK179" s="68"/>
      <c r="AL179" s="68"/>
      <c r="AM179" s="68"/>
      <c r="AN179" s="68"/>
      <c r="AO179" s="70"/>
      <c r="AP179" s="71"/>
      <c r="AQ179" s="70"/>
      <c r="AR179" s="72"/>
      <c r="AS179" s="55"/>
      <c r="AT179" s="55"/>
      <c r="AU179" s="55"/>
      <c r="AV179" s="78"/>
    </row>
    <row r="180" spans="3:48" s="74" customFormat="1" ht="14.25">
      <c r="C180" s="55"/>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8"/>
      <c r="AC180" s="69"/>
      <c r="AD180" s="68"/>
      <c r="AE180" s="69"/>
      <c r="AF180" s="69"/>
      <c r="AG180" s="69"/>
      <c r="AH180" s="68"/>
      <c r="AI180" s="68"/>
      <c r="AJ180" s="68"/>
      <c r="AK180" s="68"/>
      <c r="AL180" s="68"/>
      <c r="AM180" s="68"/>
      <c r="AN180" s="68"/>
      <c r="AO180" s="70"/>
      <c r="AP180" s="71"/>
      <c r="AQ180" s="70"/>
      <c r="AR180" s="72"/>
      <c r="AS180" s="55"/>
      <c r="AT180" s="55"/>
      <c r="AU180" s="55"/>
      <c r="AV180" s="78"/>
    </row>
    <row r="181" spans="3:48" s="74" customFormat="1" ht="14.25">
      <c r="C181" s="55"/>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8"/>
      <c r="AC181" s="69"/>
      <c r="AD181" s="68"/>
      <c r="AE181" s="69"/>
      <c r="AF181" s="69"/>
      <c r="AG181" s="69"/>
      <c r="AH181" s="68"/>
      <c r="AI181" s="68"/>
      <c r="AJ181" s="68"/>
      <c r="AK181" s="68"/>
      <c r="AL181" s="68"/>
      <c r="AM181" s="68"/>
      <c r="AN181" s="68"/>
      <c r="AO181" s="70"/>
      <c r="AP181" s="71"/>
      <c r="AQ181" s="70"/>
      <c r="AR181" s="72"/>
      <c r="AS181" s="55"/>
      <c r="AT181" s="55"/>
      <c r="AU181" s="55"/>
      <c r="AV181" s="78"/>
    </row>
    <row r="182" spans="3:48" s="74" customFormat="1" ht="14.25">
      <c r="C182" s="55"/>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8"/>
      <c r="AC182" s="69"/>
      <c r="AD182" s="68"/>
      <c r="AE182" s="69"/>
      <c r="AF182" s="69"/>
      <c r="AG182" s="69"/>
      <c r="AH182" s="68"/>
      <c r="AI182" s="68"/>
      <c r="AJ182" s="68"/>
      <c r="AK182" s="68"/>
      <c r="AL182" s="68"/>
      <c r="AM182" s="68"/>
      <c r="AN182" s="68"/>
      <c r="AO182" s="70"/>
      <c r="AP182" s="71"/>
      <c r="AQ182" s="70"/>
      <c r="AR182" s="72"/>
      <c r="AS182" s="55"/>
      <c r="AT182" s="55"/>
      <c r="AU182" s="55"/>
      <c r="AV182" s="78"/>
    </row>
    <row r="183" spans="3:48" s="74" customFormat="1" ht="14.25">
      <c r="C183" s="55"/>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8"/>
      <c r="AC183" s="69"/>
      <c r="AD183" s="68"/>
      <c r="AE183" s="69"/>
      <c r="AF183" s="69"/>
      <c r="AG183" s="69"/>
      <c r="AH183" s="68"/>
      <c r="AI183" s="68"/>
      <c r="AJ183" s="68"/>
      <c r="AK183" s="68"/>
      <c r="AL183" s="68"/>
      <c r="AM183" s="68"/>
      <c r="AN183" s="68"/>
      <c r="AO183" s="70"/>
      <c r="AP183" s="71"/>
      <c r="AQ183" s="70"/>
      <c r="AR183" s="72"/>
      <c r="AS183" s="55"/>
      <c r="AT183" s="55"/>
      <c r="AU183" s="55"/>
      <c r="AV183" s="78"/>
    </row>
    <row r="184" spans="3:48" s="74" customFormat="1" ht="14.25">
      <c r="C184" s="55"/>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8"/>
      <c r="AC184" s="69"/>
      <c r="AD184" s="68"/>
      <c r="AE184" s="69"/>
      <c r="AF184" s="69"/>
      <c r="AG184" s="69"/>
      <c r="AH184" s="68"/>
      <c r="AI184" s="68"/>
      <c r="AJ184" s="68"/>
      <c r="AK184" s="68"/>
      <c r="AL184" s="68"/>
      <c r="AM184" s="68"/>
      <c r="AN184" s="68"/>
      <c r="AO184" s="70"/>
      <c r="AP184" s="71"/>
      <c r="AQ184" s="70"/>
      <c r="AR184" s="72"/>
      <c r="AS184" s="55"/>
      <c r="AT184" s="55"/>
      <c r="AU184" s="55"/>
      <c r="AV184" s="78"/>
    </row>
    <row r="185" spans="3:48" s="74" customFormat="1" ht="14.25">
      <c r="C185" s="55"/>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8"/>
      <c r="AC185" s="69"/>
      <c r="AD185" s="68"/>
      <c r="AE185" s="69"/>
      <c r="AF185" s="69"/>
      <c r="AG185" s="69"/>
      <c r="AH185" s="68"/>
      <c r="AI185" s="68"/>
      <c r="AJ185" s="68"/>
      <c r="AK185" s="68"/>
      <c r="AL185" s="68"/>
      <c r="AM185" s="68"/>
      <c r="AN185" s="68"/>
      <c r="AO185" s="70"/>
      <c r="AP185" s="71"/>
      <c r="AQ185" s="70"/>
      <c r="AR185" s="72"/>
      <c r="AS185" s="55"/>
      <c r="AT185" s="55"/>
      <c r="AU185" s="55"/>
      <c r="AV185" s="78"/>
    </row>
    <row r="186" spans="3:48" s="74" customFormat="1" ht="14.25">
      <c r="C186" s="55"/>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8"/>
      <c r="AC186" s="69"/>
      <c r="AD186" s="68"/>
      <c r="AE186" s="69"/>
      <c r="AF186" s="69"/>
      <c r="AG186" s="69"/>
      <c r="AH186" s="68"/>
      <c r="AI186" s="68"/>
      <c r="AJ186" s="68"/>
      <c r="AK186" s="68"/>
      <c r="AL186" s="68"/>
      <c r="AM186" s="68"/>
      <c r="AN186" s="68"/>
      <c r="AO186" s="70"/>
      <c r="AP186" s="71"/>
      <c r="AQ186" s="70"/>
      <c r="AR186" s="72"/>
      <c r="AS186" s="55"/>
      <c r="AT186" s="55"/>
      <c r="AU186" s="55"/>
      <c r="AV186" s="78"/>
    </row>
    <row r="187" spans="3:48" s="74" customFormat="1" ht="14.25">
      <c r="C187" s="55"/>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8"/>
      <c r="AC187" s="69"/>
      <c r="AD187" s="68"/>
      <c r="AE187" s="69"/>
      <c r="AF187" s="69"/>
      <c r="AG187" s="69"/>
      <c r="AH187" s="68"/>
      <c r="AI187" s="68"/>
      <c r="AJ187" s="68"/>
      <c r="AK187" s="68"/>
      <c r="AL187" s="68"/>
      <c r="AM187" s="68"/>
      <c r="AN187" s="68"/>
      <c r="AO187" s="70"/>
      <c r="AP187" s="71"/>
      <c r="AQ187" s="70"/>
      <c r="AR187" s="72"/>
      <c r="AS187" s="55"/>
      <c r="AT187" s="55"/>
      <c r="AU187" s="55"/>
      <c r="AV187" s="78"/>
    </row>
    <row r="188" spans="3:48" s="74" customFormat="1" ht="14.25">
      <c r="C188" s="5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8"/>
      <c r="AC188" s="69"/>
      <c r="AD188" s="68"/>
      <c r="AE188" s="69"/>
      <c r="AF188" s="69"/>
      <c r="AG188" s="69"/>
      <c r="AH188" s="68"/>
      <c r="AI188" s="68"/>
      <c r="AJ188" s="68"/>
      <c r="AK188" s="68"/>
      <c r="AL188" s="68"/>
      <c r="AM188" s="68"/>
      <c r="AN188" s="68"/>
      <c r="AO188" s="70"/>
      <c r="AP188" s="71"/>
      <c r="AQ188" s="70"/>
      <c r="AR188" s="72"/>
      <c r="AS188" s="55"/>
      <c r="AT188" s="55"/>
      <c r="AU188" s="55"/>
      <c r="AV188" s="78"/>
    </row>
    <row r="189" spans="3:48" s="74" customFormat="1" ht="14.25">
      <c r="C189" s="55"/>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8"/>
      <c r="AC189" s="69"/>
      <c r="AD189" s="68"/>
      <c r="AE189" s="69"/>
      <c r="AF189" s="69"/>
      <c r="AG189" s="69"/>
      <c r="AH189" s="68"/>
      <c r="AI189" s="68"/>
      <c r="AJ189" s="68"/>
      <c r="AK189" s="68"/>
      <c r="AL189" s="68"/>
      <c r="AM189" s="68"/>
      <c r="AN189" s="68"/>
      <c r="AO189" s="70"/>
      <c r="AP189" s="71"/>
      <c r="AQ189" s="70"/>
      <c r="AR189" s="72"/>
      <c r="AS189" s="55"/>
      <c r="AT189" s="55"/>
      <c r="AU189" s="55"/>
      <c r="AV189" s="78"/>
    </row>
    <row r="190" spans="3:48" s="74" customFormat="1" ht="14.25">
      <c r="C190" s="55"/>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8"/>
      <c r="AC190" s="69"/>
      <c r="AD190" s="68"/>
      <c r="AE190" s="69"/>
      <c r="AF190" s="69"/>
      <c r="AG190" s="69"/>
      <c r="AH190" s="68"/>
      <c r="AI190" s="68"/>
      <c r="AJ190" s="68"/>
      <c r="AK190" s="68"/>
      <c r="AL190" s="68"/>
      <c r="AM190" s="68"/>
      <c r="AN190" s="68"/>
      <c r="AO190" s="70"/>
      <c r="AP190" s="71"/>
      <c r="AQ190" s="70"/>
      <c r="AR190" s="72"/>
      <c r="AS190" s="55"/>
      <c r="AT190" s="55"/>
      <c r="AU190" s="55"/>
      <c r="AV190" s="78"/>
    </row>
    <row r="191" spans="3:48" s="74" customFormat="1" ht="14.25">
      <c r="C191" s="55"/>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8"/>
      <c r="AC191" s="69"/>
      <c r="AD191" s="68"/>
      <c r="AE191" s="69"/>
      <c r="AF191" s="69"/>
      <c r="AG191" s="69"/>
      <c r="AH191" s="68"/>
      <c r="AI191" s="68"/>
      <c r="AJ191" s="68"/>
      <c r="AK191" s="68"/>
      <c r="AL191" s="68"/>
      <c r="AM191" s="68"/>
      <c r="AN191" s="68"/>
      <c r="AO191" s="70"/>
      <c r="AP191" s="71"/>
      <c r="AQ191" s="70"/>
      <c r="AR191" s="72"/>
      <c r="AS191" s="55"/>
      <c r="AT191" s="55"/>
      <c r="AU191" s="55"/>
      <c r="AV191" s="78"/>
    </row>
    <row r="192" spans="3:48" s="74" customFormat="1" ht="14.25">
      <c r="C192" s="55"/>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8"/>
      <c r="AC192" s="69"/>
      <c r="AD192" s="68"/>
      <c r="AE192" s="69"/>
      <c r="AF192" s="69"/>
      <c r="AG192" s="69"/>
      <c r="AH192" s="68"/>
      <c r="AI192" s="68"/>
      <c r="AJ192" s="68"/>
      <c r="AK192" s="68"/>
      <c r="AL192" s="68"/>
      <c r="AM192" s="68"/>
      <c r="AN192" s="68"/>
      <c r="AO192" s="70"/>
      <c r="AP192" s="71"/>
      <c r="AQ192" s="70"/>
      <c r="AR192" s="72"/>
      <c r="AS192" s="55"/>
      <c r="AT192" s="55"/>
      <c r="AU192" s="55"/>
      <c r="AV192" s="78"/>
    </row>
    <row r="193" spans="3:48" s="74" customFormat="1" ht="14.25">
      <c r="C193" s="55"/>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8"/>
      <c r="AC193" s="69"/>
      <c r="AD193" s="68"/>
      <c r="AE193" s="69"/>
      <c r="AF193" s="69"/>
      <c r="AG193" s="69"/>
      <c r="AH193" s="68"/>
      <c r="AI193" s="68"/>
      <c r="AJ193" s="68"/>
      <c r="AK193" s="68"/>
      <c r="AL193" s="68"/>
      <c r="AM193" s="68"/>
      <c r="AN193" s="68"/>
      <c r="AO193" s="70"/>
      <c r="AP193" s="71"/>
      <c r="AQ193" s="70"/>
      <c r="AR193" s="72"/>
      <c r="AS193" s="55"/>
      <c r="AT193" s="55"/>
      <c r="AU193" s="55"/>
      <c r="AV193" s="78"/>
    </row>
    <row r="194" spans="3:48" s="74" customFormat="1" ht="14.25">
      <c r="C194" s="55"/>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8"/>
      <c r="AC194" s="69"/>
      <c r="AD194" s="68"/>
      <c r="AE194" s="69"/>
      <c r="AF194" s="69"/>
      <c r="AG194" s="69"/>
      <c r="AH194" s="68"/>
      <c r="AI194" s="68"/>
      <c r="AJ194" s="68"/>
      <c r="AK194" s="68"/>
      <c r="AL194" s="68"/>
      <c r="AM194" s="68"/>
      <c r="AN194" s="68"/>
      <c r="AO194" s="70"/>
      <c r="AP194" s="71"/>
      <c r="AQ194" s="70"/>
      <c r="AR194" s="72"/>
      <c r="AS194" s="55"/>
      <c r="AT194" s="55"/>
      <c r="AU194" s="55"/>
      <c r="AV194" s="78"/>
    </row>
    <row r="195" spans="3:48" s="74" customFormat="1" ht="14.25">
      <c r="C195" s="55"/>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8"/>
      <c r="AC195" s="69"/>
      <c r="AD195" s="68"/>
      <c r="AE195" s="69"/>
      <c r="AF195" s="69"/>
      <c r="AG195" s="69"/>
      <c r="AH195" s="68"/>
      <c r="AI195" s="68"/>
      <c r="AJ195" s="68"/>
      <c r="AK195" s="68"/>
      <c r="AL195" s="68"/>
      <c r="AM195" s="68"/>
      <c r="AN195" s="68"/>
      <c r="AO195" s="70"/>
      <c r="AP195" s="71"/>
      <c r="AQ195" s="70"/>
      <c r="AR195" s="72"/>
      <c r="AS195" s="55"/>
      <c r="AT195" s="55"/>
      <c r="AU195" s="55"/>
      <c r="AV195" s="78"/>
    </row>
    <row r="196" spans="3:48" s="74" customFormat="1" ht="14.25">
      <c r="C196" s="55"/>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8"/>
      <c r="AC196" s="69"/>
      <c r="AD196" s="68"/>
      <c r="AE196" s="69"/>
      <c r="AF196" s="69"/>
      <c r="AG196" s="69"/>
      <c r="AH196" s="68"/>
      <c r="AI196" s="68"/>
      <c r="AJ196" s="68"/>
      <c r="AK196" s="68"/>
      <c r="AL196" s="68"/>
      <c r="AM196" s="68"/>
      <c r="AN196" s="68"/>
      <c r="AO196" s="70"/>
      <c r="AP196" s="71"/>
      <c r="AQ196" s="70"/>
      <c r="AR196" s="72"/>
      <c r="AS196" s="55"/>
      <c r="AT196" s="55"/>
      <c r="AU196" s="55"/>
      <c r="AV196" s="78"/>
    </row>
    <row r="197" spans="3:48" s="74" customFormat="1" ht="14.25">
      <c r="C197" s="55"/>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8"/>
      <c r="AC197" s="69"/>
      <c r="AD197" s="68"/>
      <c r="AE197" s="69"/>
      <c r="AF197" s="69"/>
      <c r="AG197" s="69"/>
      <c r="AH197" s="68"/>
      <c r="AI197" s="68"/>
      <c r="AJ197" s="68"/>
      <c r="AK197" s="68"/>
      <c r="AL197" s="68"/>
      <c r="AM197" s="68"/>
      <c r="AN197" s="68"/>
      <c r="AO197" s="70"/>
      <c r="AP197" s="71"/>
      <c r="AQ197" s="70"/>
      <c r="AR197" s="72"/>
      <c r="AS197" s="55"/>
      <c r="AT197" s="55"/>
      <c r="AU197" s="55"/>
      <c r="AV197" s="78"/>
    </row>
    <row r="198" spans="3:48" s="74" customFormat="1" ht="14.25">
      <c r="C198" s="55"/>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8"/>
      <c r="AC198" s="69"/>
      <c r="AD198" s="68"/>
      <c r="AE198" s="69"/>
      <c r="AF198" s="69"/>
      <c r="AG198" s="69"/>
      <c r="AH198" s="68"/>
      <c r="AI198" s="68"/>
      <c r="AJ198" s="68"/>
      <c r="AK198" s="68"/>
      <c r="AL198" s="68"/>
      <c r="AM198" s="68"/>
      <c r="AN198" s="68"/>
      <c r="AO198" s="70"/>
      <c r="AP198" s="71"/>
      <c r="AQ198" s="70"/>
      <c r="AR198" s="72"/>
      <c r="AS198" s="55"/>
      <c r="AT198" s="55"/>
      <c r="AU198" s="55"/>
      <c r="AV198" s="78"/>
    </row>
    <row r="199" spans="3:48" s="74" customFormat="1" ht="14.25">
      <c r="C199" s="55"/>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8"/>
      <c r="AC199" s="69"/>
      <c r="AD199" s="68"/>
      <c r="AE199" s="69"/>
      <c r="AF199" s="69"/>
      <c r="AG199" s="69"/>
      <c r="AH199" s="68"/>
      <c r="AI199" s="68"/>
      <c r="AJ199" s="68"/>
      <c r="AK199" s="68"/>
      <c r="AL199" s="68"/>
      <c r="AM199" s="68"/>
      <c r="AN199" s="68"/>
      <c r="AO199" s="70"/>
      <c r="AP199" s="71"/>
      <c r="AQ199" s="70"/>
      <c r="AR199" s="72"/>
      <c r="AS199" s="55"/>
      <c r="AT199" s="55"/>
      <c r="AU199" s="55"/>
      <c r="AV199" s="78"/>
    </row>
    <row r="200" spans="3:48" s="74" customFormat="1" ht="14.25">
      <c r="C200" s="55"/>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8"/>
      <c r="AC200" s="69"/>
      <c r="AD200" s="68"/>
      <c r="AE200" s="69"/>
      <c r="AF200" s="69"/>
      <c r="AG200" s="69"/>
      <c r="AH200" s="68"/>
      <c r="AI200" s="68"/>
      <c r="AJ200" s="68"/>
      <c r="AK200" s="68"/>
      <c r="AL200" s="68"/>
      <c r="AM200" s="68"/>
      <c r="AN200" s="68"/>
      <c r="AO200" s="70"/>
      <c r="AP200" s="71"/>
      <c r="AQ200" s="70"/>
      <c r="AR200" s="72"/>
      <c r="AS200" s="55"/>
      <c r="AT200" s="55"/>
      <c r="AU200" s="55"/>
      <c r="AV200" s="78"/>
    </row>
    <row r="201" spans="3:48" s="74" customFormat="1" ht="14.25">
      <c r="C201" s="55"/>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8"/>
      <c r="AC201" s="69"/>
      <c r="AD201" s="68"/>
      <c r="AE201" s="69"/>
      <c r="AF201" s="69"/>
      <c r="AG201" s="69"/>
      <c r="AH201" s="68"/>
      <c r="AI201" s="68"/>
      <c r="AJ201" s="68"/>
      <c r="AK201" s="68"/>
      <c r="AL201" s="68"/>
      <c r="AM201" s="68"/>
      <c r="AN201" s="68"/>
      <c r="AO201" s="70"/>
      <c r="AP201" s="71"/>
      <c r="AQ201" s="70"/>
      <c r="AR201" s="72"/>
      <c r="AS201" s="55"/>
      <c r="AT201" s="55"/>
      <c r="AU201" s="55"/>
      <c r="AV201" s="78"/>
    </row>
    <row r="202" spans="3:48" s="74" customFormat="1" ht="14.25">
      <c r="C202" s="55"/>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8"/>
      <c r="AC202" s="69"/>
      <c r="AD202" s="68"/>
      <c r="AE202" s="69"/>
      <c r="AF202" s="69"/>
      <c r="AG202" s="69"/>
      <c r="AH202" s="68"/>
      <c r="AI202" s="68"/>
      <c r="AJ202" s="68"/>
      <c r="AK202" s="68"/>
      <c r="AL202" s="68"/>
      <c r="AM202" s="68"/>
      <c r="AN202" s="68"/>
      <c r="AO202" s="70"/>
      <c r="AP202" s="71"/>
      <c r="AQ202" s="70"/>
      <c r="AR202" s="72"/>
      <c r="AS202" s="55"/>
      <c r="AT202" s="55"/>
      <c r="AU202" s="55"/>
      <c r="AV202" s="78"/>
    </row>
    <row r="203" spans="3:48" s="74" customFormat="1" ht="14.25">
      <c r="C203" s="55"/>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8"/>
      <c r="AC203" s="69"/>
      <c r="AD203" s="68"/>
      <c r="AE203" s="69"/>
      <c r="AF203" s="69"/>
      <c r="AG203" s="69"/>
      <c r="AH203" s="68"/>
      <c r="AI203" s="68"/>
      <c r="AJ203" s="68"/>
      <c r="AK203" s="68"/>
      <c r="AL203" s="68"/>
      <c r="AM203" s="68"/>
      <c r="AN203" s="68"/>
      <c r="AO203" s="70"/>
      <c r="AP203" s="71"/>
      <c r="AQ203" s="70"/>
      <c r="AR203" s="72"/>
      <c r="AS203" s="55"/>
      <c r="AT203" s="55"/>
      <c r="AU203" s="55"/>
      <c r="AV203" s="78"/>
    </row>
    <row r="204" spans="3:48" s="74" customFormat="1" ht="14.25">
      <c r="C204" s="55"/>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8"/>
      <c r="AC204" s="69"/>
      <c r="AD204" s="68"/>
      <c r="AE204" s="69"/>
      <c r="AF204" s="69"/>
      <c r="AG204" s="69"/>
      <c r="AH204" s="68"/>
      <c r="AI204" s="68"/>
      <c r="AJ204" s="68"/>
      <c r="AK204" s="68"/>
      <c r="AL204" s="68"/>
      <c r="AM204" s="68"/>
      <c r="AN204" s="68"/>
      <c r="AO204" s="70"/>
      <c r="AP204" s="71"/>
      <c r="AQ204" s="70"/>
      <c r="AR204" s="72"/>
      <c r="AS204" s="55"/>
      <c r="AT204" s="55"/>
      <c r="AU204" s="55"/>
      <c r="AV204" s="78"/>
    </row>
    <row r="205" spans="3:48" s="74" customFormat="1" ht="14.25">
      <c r="C205" s="55"/>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8"/>
      <c r="AC205" s="69"/>
      <c r="AD205" s="68"/>
      <c r="AE205" s="69"/>
      <c r="AF205" s="69"/>
      <c r="AG205" s="69"/>
      <c r="AH205" s="68"/>
      <c r="AI205" s="68"/>
      <c r="AJ205" s="68"/>
      <c r="AK205" s="68"/>
      <c r="AL205" s="68"/>
      <c r="AM205" s="68"/>
      <c r="AN205" s="68"/>
      <c r="AO205" s="70"/>
      <c r="AP205" s="71"/>
      <c r="AQ205" s="70"/>
      <c r="AR205" s="72"/>
      <c r="AS205" s="55"/>
      <c r="AT205" s="55"/>
      <c r="AU205" s="55"/>
      <c r="AV205" s="78"/>
    </row>
    <row r="206" spans="3:48" s="74" customFormat="1" ht="14.25">
      <c r="C206" s="55"/>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8"/>
      <c r="AC206" s="69"/>
      <c r="AD206" s="68"/>
      <c r="AE206" s="69"/>
      <c r="AF206" s="69"/>
      <c r="AG206" s="69"/>
      <c r="AH206" s="68"/>
      <c r="AI206" s="68"/>
      <c r="AJ206" s="68"/>
      <c r="AK206" s="68"/>
      <c r="AL206" s="68"/>
      <c r="AM206" s="68"/>
      <c r="AN206" s="68"/>
      <c r="AO206" s="70"/>
      <c r="AP206" s="71"/>
      <c r="AQ206" s="70"/>
      <c r="AR206" s="72"/>
      <c r="AS206" s="55"/>
      <c r="AT206" s="55"/>
      <c r="AU206" s="55"/>
      <c r="AV206" s="78"/>
    </row>
    <row r="207" spans="3:48" s="74" customFormat="1" ht="14.25">
      <c r="C207" s="55"/>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8"/>
      <c r="AC207" s="69"/>
      <c r="AD207" s="68"/>
      <c r="AE207" s="69"/>
      <c r="AF207" s="69"/>
      <c r="AG207" s="69"/>
      <c r="AH207" s="68"/>
      <c r="AI207" s="68"/>
      <c r="AJ207" s="68"/>
      <c r="AK207" s="68"/>
      <c r="AL207" s="68"/>
      <c r="AM207" s="68"/>
      <c r="AN207" s="68"/>
      <c r="AO207" s="70"/>
      <c r="AP207" s="71"/>
      <c r="AQ207" s="70"/>
      <c r="AR207" s="72"/>
      <c r="AS207" s="55"/>
      <c r="AT207" s="55"/>
      <c r="AU207" s="55"/>
      <c r="AV207" s="78"/>
    </row>
    <row r="208" spans="3:48" s="74" customFormat="1" ht="14.25">
      <c r="C208" s="55"/>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8"/>
      <c r="AC208" s="69"/>
      <c r="AD208" s="68"/>
      <c r="AE208" s="69"/>
      <c r="AF208" s="69"/>
      <c r="AG208" s="69"/>
      <c r="AH208" s="68"/>
      <c r="AI208" s="68"/>
      <c r="AJ208" s="68"/>
      <c r="AK208" s="68"/>
      <c r="AL208" s="68"/>
      <c r="AM208" s="68"/>
      <c r="AN208" s="68"/>
      <c r="AO208" s="70"/>
      <c r="AP208" s="71"/>
      <c r="AQ208" s="70"/>
      <c r="AR208" s="72"/>
      <c r="AS208" s="55"/>
      <c r="AT208" s="55"/>
      <c r="AU208" s="55"/>
      <c r="AV208" s="78"/>
    </row>
    <row r="209" spans="3:48" s="74" customFormat="1" ht="14.25">
      <c r="C209" s="55"/>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8"/>
      <c r="AC209" s="69"/>
      <c r="AD209" s="68"/>
      <c r="AE209" s="69"/>
      <c r="AF209" s="69"/>
      <c r="AG209" s="69"/>
      <c r="AH209" s="68"/>
      <c r="AI209" s="68"/>
      <c r="AJ209" s="68"/>
      <c r="AK209" s="68"/>
      <c r="AL209" s="68"/>
      <c r="AM209" s="68"/>
      <c r="AN209" s="68"/>
      <c r="AO209" s="70"/>
      <c r="AP209" s="71"/>
      <c r="AQ209" s="70"/>
      <c r="AR209" s="72"/>
      <c r="AS209" s="55"/>
      <c r="AT209" s="55"/>
      <c r="AU209" s="55"/>
      <c r="AV209" s="78"/>
    </row>
    <row r="210" spans="3:48" s="74" customFormat="1" ht="14.25">
      <c r="C210" s="55"/>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8"/>
      <c r="AC210" s="69"/>
      <c r="AD210" s="68"/>
      <c r="AE210" s="69"/>
      <c r="AF210" s="69"/>
      <c r="AG210" s="69"/>
      <c r="AH210" s="68"/>
      <c r="AI210" s="68"/>
      <c r="AJ210" s="68"/>
      <c r="AK210" s="68"/>
      <c r="AL210" s="68"/>
      <c r="AM210" s="68"/>
      <c r="AN210" s="68"/>
      <c r="AO210" s="70"/>
      <c r="AP210" s="71"/>
      <c r="AQ210" s="70"/>
      <c r="AR210" s="72"/>
      <c r="AS210" s="55"/>
      <c r="AT210" s="55"/>
      <c r="AU210" s="55"/>
      <c r="AV210" s="78"/>
    </row>
    <row r="211" spans="3:48" s="74" customFormat="1" ht="14.25">
      <c r="C211" s="55"/>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8"/>
      <c r="AC211" s="69"/>
      <c r="AD211" s="68"/>
      <c r="AE211" s="69"/>
      <c r="AF211" s="69"/>
      <c r="AG211" s="69"/>
      <c r="AH211" s="68"/>
      <c r="AI211" s="68"/>
      <c r="AJ211" s="68"/>
      <c r="AK211" s="68"/>
      <c r="AL211" s="68"/>
      <c r="AM211" s="68"/>
      <c r="AN211" s="68"/>
      <c r="AO211" s="70"/>
      <c r="AP211" s="71"/>
      <c r="AQ211" s="70"/>
      <c r="AR211" s="72"/>
      <c r="AS211" s="55"/>
      <c r="AT211" s="55"/>
      <c r="AU211" s="55"/>
      <c r="AV211" s="78"/>
    </row>
    <row r="212" spans="3:48" s="74" customFormat="1" ht="14.25">
      <c r="C212" s="55"/>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8"/>
      <c r="AC212" s="69"/>
      <c r="AD212" s="68"/>
      <c r="AE212" s="69"/>
      <c r="AF212" s="69"/>
      <c r="AG212" s="69"/>
      <c r="AH212" s="68"/>
      <c r="AI212" s="68"/>
      <c r="AJ212" s="68"/>
      <c r="AK212" s="68"/>
      <c r="AL212" s="68"/>
      <c r="AM212" s="68"/>
      <c r="AN212" s="68"/>
      <c r="AO212" s="70"/>
      <c r="AP212" s="71"/>
      <c r="AQ212" s="70"/>
      <c r="AR212" s="72"/>
      <c r="AS212" s="55"/>
      <c r="AT212" s="55"/>
      <c r="AU212" s="55"/>
      <c r="AV212" s="78"/>
    </row>
    <row r="213" spans="3:48" s="74" customFormat="1" ht="14.25">
      <c r="C213" s="55"/>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8"/>
      <c r="AC213" s="69"/>
      <c r="AD213" s="68"/>
      <c r="AE213" s="69"/>
      <c r="AF213" s="69"/>
      <c r="AG213" s="69"/>
      <c r="AH213" s="68"/>
      <c r="AI213" s="68"/>
      <c r="AJ213" s="68"/>
      <c r="AK213" s="68"/>
      <c r="AL213" s="68"/>
      <c r="AM213" s="68"/>
      <c r="AN213" s="68"/>
      <c r="AO213" s="70"/>
      <c r="AP213" s="71"/>
      <c r="AQ213" s="70"/>
      <c r="AR213" s="72"/>
      <c r="AS213" s="55"/>
      <c r="AT213" s="55"/>
      <c r="AU213" s="55"/>
      <c r="AV213" s="78"/>
    </row>
    <row r="214" spans="3:48" s="74" customFormat="1" ht="14.25">
      <c r="C214" s="55"/>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8"/>
      <c r="AC214" s="69"/>
      <c r="AD214" s="68"/>
      <c r="AE214" s="69"/>
      <c r="AF214" s="69"/>
      <c r="AG214" s="69"/>
      <c r="AH214" s="68"/>
      <c r="AI214" s="68"/>
      <c r="AJ214" s="68"/>
      <c r="AK214" s="68"/>
      <c r="AL214" s="68"/>
      <c r="AM214" s="68"/>
      <c r="AN214" s="68"/>
      <c r="AO214" s="70"/>
      <c r="AP214" s="71"/>
      <c r="AQ214" s="70"/>
      <c r="AR214" s="72"/>
      <c r="AS214" s="55"/>
      <c r="AT214" s="55"/>
      <c r="AU214" s="55"/>
      <c r="AV214" s="78"/>
    </row>
    <row r="215" spans="3:48" s="74" customFormat="1" ht="14.25">
      <c r="C215" s="55"/>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8"/>
      <c r="AC215" s="69"/>
      <c r="AD215" s="68"/>
      <c r="AE215" s="69"/>
      <c r="AF215" s="69"/>
      <c r="AG215" s="69"/>
      <c r="AH215" s="68"/>
      <c r="AI215" s="68"/>
      <c r="AJ215" s="68"/>
      <c r="AK215" s="68"/>
      <c r="AL215" s="68"/>
      <c r="AM215" s="68"/>
      <c r="AN215" s="68"/>
      <c r="AO215" s="70"/>
      <c r="AP215" s="71"/>
      <c r="AQ215" s="70"/>
      <c r="AR215" s="72"/>
      <c r="AS215" s="55"/>
      <c r="AT215" s="55"/>
      <c r="AU215" s="55"/>
      <c r="AV215" s="78"/>
    </row>
    <row r="216" spans="3:48" s="74" customFormat="1" ht="14.25">
      <c r="C216" s="55"/>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8"/>
      <c r="AC216" s="69"/>
      <c r="AD216" s="68"/>
      <c r="AE216" s="69"/>
      <c r="AF216" s="69"/>
      <c r="AG216" s="69"/>
      <c r="AH216" s="68"/>
      <c r="AI216" s="68"/>
      <c r="AJ216" s="68"/>
      <c r="AK216" s="68"/>
      <c r="AL216" s="68"/>
      <c r="AM216" s="68"/>
      <c r="AN216" s="68"/>
      <c r="AO216" s="70"/>
      <c r="AP216" s="71"/>
      <c r="AQ216" s="70"/>
      <c r="AR216" s="72"/>
      <c r="AS216" s="55"/>
      <c r="AT216" s="55"/>
      <c r="AU216" s="55"/>
      <c r="AV216" s="78"/>
    </row>
    <row r="217" spans="3:48" s="74" customFormat="1" ht="14.25">
      <c r="C217" s="55"/>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8"/>
      <c r="AC217" s="69"/>
      <c r="AD217" s="68"/>
      <c r="AE217" s="69"/>
      <c r="AF217" s="69"/>
      <c r="AG217" s="69"/>
      <c r="AH217" s="68"/>
      <c r="AI217" s="68"/>
      <c r="AJ217" s="68"/>
      <c r="AK217" s="68"/>
      <c r="AL217" s="68"/>
      <c r="AM217" s="68"/>
      <c r="AN217" s="68"/>
      <c r="AO217" s="70"/>
      <c r="AP217" s="71"/>
      <c r="AQ217" s="70"/>
      <c r="AR217" s="72"/>
      <c r="AS217" s="55"/>
      <c r="AT217" s="55"/>
      <c r="AU217" s="55"/>
      <c r="AV217" s="78"/>
    </row>
    <row r="218" spans="3:48" s="74" customFormat="1" ht="14.25">
      <c r="C218" s="55"/>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8"/>
      <c r="AC218" s="69"/>
      <c r="AD218" s="68"/>
      <c r="AE218" s="69"/>
      <c r="AF218" s="69"/>
      <c r="AG218" s="69"/>
      <c r="AH218" s="68"/>
      <c r="AI218" s="68"/>
      <c r="AJ218" s="68"/>
      <c r="AK218" s="68"/>
      <c r="AL218" s="68"/>
      <c r="AM218" s="68"/>
      <c r="AN218" s="68"/>
      <c r="AO218" s="70"/>
      <c r="AP218" s="71"/>
      <c r="AQ218" s="70"/>
      <c r="AR218" s="72"/>
      <c r="AS218" s="55"/>
      <c r="AT218" s="55"/>
      <c r="AU218" s="55"/>
      <c r="AV218" s="78"/>
    </row>
    <row r="219" spans="3:48" s="74" customFormat="1" ht="14.25">
      <c r="C219" s="55"/>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8"/>
      <c r="AC219" s="69"/>
      <c r="AD219" s="68"/>
      <c r="AE219" s="69"/>
      <c r="AF219" s="69"/>
      <c r="AG219" s="69"/>
      <c r="AH219" s="68"/>
      <c r="AI219" s="68"/>
      <c r="AJ219" s="68"/>
      <c r="AK219" s="68"/>
      <c r="AL219" s="68"/>
      <c r="AM219" s="68"/>
      <c r="AN219" s="68"/>
      <c r="AO219" s="70"/>
      <c r="AP219" s="71"/>
      <c r="AQ219" s="70"/>
      <c r="AR219" s="72"/>
      <c r="AS219" s="55"/>
      <c r="AT219" s="55"/>
      <c r="AU219" s="55"/>
      <c r="AV219" s="78"/>
    </row>
    <row r="220" spans="3:48" s="74" customFormat="1" ht="14.25">
      <c r="C220" s="55"/>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8"/>
      <c r="AC220" s="69"/>
      <c r="AD220" s="68"/>
      <c r="AE220" s="69"/>
      <c r="AF220" s="69"/>
      <c r="AG220" s="69"/>
      <c r="AH220" s="68"/>
      <c r="AI220" s="68"/>
      <c r="AJ220" s="68"/>
      <c r="AK220" s="68"/>
      <c r="AL220" s="68"/>
      <c r="AM220" s="68"/>
      <c r="AN220" s="68"/>
      <c r="AO220" s="70"/>
      <c r="AP220" s="71"/>
      <c r="AQ220" s="70"/>
      <c r="AR220" s="72"/>
      <c r="AS220" s="55"/>
      <c r="AT220" s="55"/>
      <c r="AU220" s="55"/>
      <c r="AV220" s="78"/>
    </row>
    <row r="221" spans="3:48" s="74" customFormat="1" ht="14.25">
      <c r="C221" s="55"/>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8"/>
      <c r="AC221" s="69"/>
      <c r="AD221" s="68"/>
      <c r="AE221" s="69"/>
      <c r="AF221" s="69"/>
      <c r="AG221" s="69"/>
      <c r="AH221" s="68"/>
      <c r="AI221" s="68"/>
      <c r="AJ221" s="68"/>
      <c r="AK221" s="68"/>
      <c r="AL221" s="68"/>
      <c r="AM221" s="68"/>
      <c r="AN221" s="68"/>
      <c r="AO221" s="70"/>
      <c r="AP221" s="71"/>
      <c r="AQ221" s="70"/>
      <c r="AR221" s="72"/>
      <c r="AS221" s="55"/>
      <c r="AT221" s="55"/>
      <c r="AU221" s="55"/>
      <c r="AV221" s="78"/>
    </row>
    <row r="222" spans="3:48" s="74" customFormat="1" ht="14.25">
      <c r="C222" s="55"/>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8"/>
      <c r="AC222" s="69"/>
      <c r="AD222" s="68"/>
      <c r="AE222" s="69"/>
      <c r="AF222" s="69"/>
      <c r="AG222" s="69"/>
      <c r="AH222" s="68"/>
      <c r="AI222" s="68"/>
      <c r="AJ222" s="68"/>
      <c r="AK222" s="68"/>
      <c r="AL222" s="68"/>
      <c r="AM222" s="68"/>
      <c r="AN222" s="68"/>
      <c r="AO222" s="70"/>
      <c r="AP222" s="71"/>
      <c r="AQ222" s="70"/>
      <c r="AR222" s="72"/>
      <c r="AS222" s="55"/>
      <c r="AT222" s="55"/>
      <c r="AU222" s="55"/>
      <c r="AV222" s="78"/>
    </row>
    <row r="223" spans="3:48" s="74" customFormat="1" ht="14.25">
      <c r="C223" s="55"/>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8"/>
      <c r="AC223" s="69"/>
      <c r="AD223" s="68"/>
      <c r="AE223" s="69"/>
      <c r="AF223" s="69"/>
      <c r="AG223" s="69"/>
      <c r="AH223" s="68"/>
      <c r="AI223" s="68"/>
      <c r="AJ223" s="68"/>
      <c r="AK223" s="68"/>
      <c r="AL223" s="68"/>
      <c r="AM223" s="68"/>
      <c r="AN223" s="68"/>
      <c r="AO223" s="70"/>
      <c r="AP223" s="71"/>
      <c r="AQ223" s="70"/>
      <c r="AR223" s="72"/>
      <c r="AS223" s="55"/>
      <c r="AT223" s="55"/>
      <c r="AU223" s="55"/>
      <c r="AV223" s="78"/>
    </row>
    <row r="224" spans="3:48" s="74" customFormat="1" ht="14.25">
      <c r="C224" s="55"/>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8"/>
      <c r="AC224" s="69"/>
      <c r="AD224" s="68"/>
      <c r="AE224" s="69"/>
      <c r="AF224" s="69"/>
      <c r="AG224" s="69"/>
      <c r="AH224" s="68"/>
      <c r="AI224" s="68"/>
      <c r="AJ224" s="68"/>
      <c r="AK224" s="68"/>
      <c r="AL224" s="68"/>
      <c r="AM224" s="68"/>
      <c r="AN224" s="68"/>
      <c r="AO224" s="70"/>
      <c r="AP224" s="71"/>
      <c r="AQ224" s="70"/>
      <c r="AR224" s="72"/>
      <c r="AS224" s="55"/>
      <c r="AT224" s="55"/>
      <c r="AU224" s="55"/>
      <c r="AV224" s="78"/>
    </row>
    <row r="225" spans="3:48" s="74" customFormat="1" ht="14.25">
      <c r="C225" s="55"/>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8"/>
      <c r="AC225" s="69"/>
      <c r="AD225" s="68"/>
      <c r="AE225" s="69"/>
      <c r="AF225" s="69"/>
      <c r="AG225" s="69"/>
      <c r="AH225" s="68"/>
      <c r="AI225" s="68"/>
      <c r="AJ225" s="68"/>
      <c r="AK225" s="68"/>
      <c r="AL225" s="68"/>
      <c r="AM225" s="68"/>
      <c r="AN225" s="68"/>
      <c r="AO225" s="70"/>
      <c r="AP225" s="71"/>
      <c r="AQ225" s="70"/>
      <c r="AR225" s="72"/>
      <c r="AS225" s="55"/>
      <c r="AT225" s="55"/>
      <c r="AU225" s="55"/>
      <c r="AV225" s="78"/>
    </row>
    <row r="226" spans="3:48" s="74" customFormat="1" ht="14.25">
      <c r="C226" s="55"/>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8"/>
      <c r="AC226" s="69"/>
      <c r="AD226" s="68"/>
      <c r="AE226" s="69"/>
      <c r="AF226" s="69"/>
      <c r="AG226" s="69"/>
      <c r="AH226" s="68"/>
      <c r="AI226" s="68"/>
      <c r="AJ226" s="68"/>
      <c r="AK226" s="68"/>
      <c r="AL226" s="68"/>
      <c r="AM226" s="68"/>
      <c r="AN226" s="68"/>
      <c r="AO226" s="70"/>
      <c r="AP226" s="71"/>
      <c r="AQ226" s="70"/>
      <c r="AR226" s="72"/>
      <c r="AS226" s="55"/>
      <c r="AT226" s="55"/>
      <c r="AU226" s="55"/>
      <c r="AV226" s="78"/>
    </row>
    <row r="227" spans="3:48" s="74" customFormat="1" ht="14.25">
      <c r="C227" s="55"/>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8"/>
      <c r="AC227" s="69"/>
      <c r="AD227" s="68"/>
      <c r="AE227" s="69"/>
      <c r="AF227" s="69"/>
      <c r="AG227" s="69"/>
      <c r="AH227" s="68"/>
      <c r="AI227" s="68"/>
      <c r="AJ227" s="68"/>
      <c r="AK227" s="68"/>
      <c r="AL227" s="68"/>
      <c r="AM227" s="68"/>
      <c r="AN227" s="68"/>
      <c r="AO227" s="70"/>
      <c r="AP227" s="71"/>
      <c r="AQ227" s="70"/>
      <c r="AR227" s="72"/>
      <c r="AS227" s="55"/>
      <c r="AT227" s="55"/>
      <c r="AU227" s="55"/>
      <c r="AV227" s="78"/>
    </row>
    <row r="228" spans="3:48" s="74" customFormat="1" ht="14.25">
      <c r="C228" s="55"/>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8"/>
      <c r="AC228" s="69"/>
      <c r="AD228" s="68"/>
      <c r="AE228" s="69"/>
      <c r="AF228" s="69"/>
      <c r="AG228" s="69"/>
      <c r="AH228" s="68"/>
      <c r="AI228" s="68"/>
      <c r="AJ228" s="68"/>
      <c r="AK228" s="68"/>
      <c r="AL228" s="68"/>
      <c r="AM228" s="68"/>
      <c r="AN228" s="68"/>
      <c r="AO228" s="70"/>
      <c r="AP228" s="71"/>
      <c r="AQ228" s="70"/>
      <c r="AR228" s="72"/>
      <c r="AS228" s="55"/>
      <c r="AT228" s="55"/>
      <c r="AU228" s="55"/>
      <c r="AV228" s="78"/>
    </row>
    <row r="229" spans="3:48" s="74" customFormat="1" ht="14.25">
      <c r="C229" s="55"/>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8"/>
      <c r="AC229" s="69"/>
      <c r="AD229" s="68"/>
      <c r="AE229" s="69"/>
      <c r="AF229" s="69"/>
      <c r="AG229" s="69"/>
      <c r="AH229" s="68"/>
      <c r="AI229" s="68"/>
      <c r="AJ229" s="68"/>
      <c r="AK229" s="68"/>
      <c r="AL229" s="68"/>
      <c r="AM229" s="68"/>
      <c r="AN229" s="68"/>
      <c r="AO229" s="70"/>
      <c r="AP229" s="71"/>
      <c r="AQ229" s="70"/>
      <c r="AR229" s="72"/>
      <c r="AS229" s="55"/>
      <c r="AT229" s="55"/>
      <c r="AU229" s="55"/>
      <c r="AV229" s="78"/>
    </row>
    <row r="230" spans="3:48" s="74" customFormat="1" ht="14.25">
      <c r="C230" s="5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8"/>
      <c r="AC230" s="69"/>
      <c r="AD230" s="68"/>
      <c r="AE230" s="69"/>
      <c r="AF230" s="69"/>
      <c r="AG230" s="69"/>
      <c r="AH230" s="68"/>
      <c r="AI230" s="68"/>
      <c r="AJ230" s="68"/>
      <c r="AK230" s="68"/>
      <c r="AL230" s="68"/>
      <c r="AM230" s="68"/>
      <c r="AN230" s="68"/>
      <c r="AO230" s="70"/>
      <c r="AP230" s="71"/>
      <c r="AQ230" s="70"/>
      <c r="AR230" s="72"/>
      <c r="AS230" s="55"/>
      <c r="AT230" s="55"/>
      <c r="AU230" s="55"/>
      <c r="AV230" s="78"/>
    </row>
    <row r="231" spans="3:48" s="74" customFormat="1" ht="14.25">
      <c r="C231" s="55"/>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8"/>
      <c r="AC231" s="69"/>
      <c r="AD231" s="68"/>
      <c r="AE231" s="69"/>
      <c r="AF231" s="69"/>
      <c r="AG231" s="69"/>
      <c r="AH231" s="68"/>
      <c r="AI231" s="68"/>
      <c r="AJ231" s="68"/>
      <c r="AK231" s="68"/>
      <c r="AL231" s="68"/>
      <c r="AM231" s="68"/>
      <c r="AN231" s="68"/>
      <c r="AO231" s="70"/>
      <c r="AP231" s="71"/>
      <c r="AQ231" s="70"/>
      <c r="AR231" s="72"/>
      <c r="AS231" s="55"/>
      <c r="AT231" s="55"/>
      <c r="AU231" s="55"/>
      <c r="AV231" s="78"/>
    </row>
    <row r="232" spans="3:48" s="74" customFormat="1" ht="14.25">
      <c r="C232" s="55"/>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8"/>
      <c r="AC232" s="69"/>
      <c r="AD232" s="68"/>
      <c r="AE232" s="69"/>
      <c r="AF232" s="69"/>
      <c r="AG232" s="69"/>
      <c r="AH232" s="68"/>
      <c r="AI232" s="68"/>
      <c r="AJ232" s="68"/>
      <c r="AK232" s="68"/>
      <c r="AL232" s="68"/>
      <c r="AM232" s="68"/>
      <c r="AN232" s="68"/>
      <c r="AO232" s="70"/>
      <c r="AP232" s="71"/>
      <c r="AQ232" s="70"/>
      <c r="AR232" s="72"/>
      <c r="AS232" s="55"/>
      <c r="AT232" s="55"/>
      <c r="AU232" s="55"/>
      <c r="AV232" s="78"/>
    </row>
    <row r="233" spans="3:48" s="74" customFormat="1" ht="14.25">
      <c r="C233" s="55"/>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8"/>
      <c r="AC233" s="69"/>
      <c r="AD233" s="68"/>
      <c r="AE233" s="69"/>
      <c r="AF233" s="69"/>
      <c r="AG233" s="69"/>
      <c r="AH233" s="68"/>
      <c r="AI233" s="68"/>
      <c r="AJ233" s="68"/>
      <c r="AK233" s="68"/>
      <c r="AL233" s="68"/>
      <c r="AM233" s="68"/>
      <c r="AN233" s="68"/>
      <c r="AO233" s="70"/>
      <c r="AP233" s="71"/>
      <c r="AQ233" s="70"/>
      <c r="AR233" s="72"/>
      <c r="AS233" s="55"/>
      <c r="AT233" s="55"/>
      <c r="AU233" s="55"/>
      <c r="AV233" s="78"/>
    </row>
    <row r="234" spans="3:48" s="74" customFormat="1" ht="14.25">
      <c r="C234" s="55"/>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8"/>
      <c r="AC234" s="69"/>
      <c r="AD234" s="68"/>
      <c r="AE234" s="69"/>
      <c r="AF234" s="69"/>
      <c r="AG234" s="69"/>
      <c r="AH234" s="68"/>
      <c r="AI234" s="68"/>
      <c r="AJ234" s="68"/>
      <c r="AK234" s="68"/>
      <c r="AL234" s="68"/>
      <c r="AM234" s="68"/>
      <c r="AN234" s="68"/>
      <c r="AO234" s="70"/>
      <c r="AP234" s="71"/>
      <c r="AQ234" s="70"/>
      <c r="AR234" s="72"/>
      <c r="AS234" s="55"/>
      <c r="AT234" s="55"/>
      <c r="AU234" s="55"/>
      <c r="AV234" s="78"/>
    </row>
    <row r="235" spans="3:48" s="74" customFormat="1" ht="14.25">
      <c r="C235" s="55"/>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8"/>
      <c r="AC235" s="69"/>
      <c r="AD235" s="68"/>
      <c r="AE235" s="69"/>
      <c r="AF235" s="69"/>
      <c r="AG235" s="69"/>
      <c r="AH235" s="68"/>
      <c r="AI235" s="68"/>
      <c r="AJ235" s="68"/>
      <c r="AK235" s="68"/>
      <c r="AL235" s="68"/>
      <c r="AM235" s="68"/>
      <c r="AN235" s="68"/>
      <c r="AO235" s="70"/>
      <c r="AP235" s="71"/>
      <c r="AQ235" s="70"/>
      <c r="AR235" s="72"/>
      <c r="AS235" s="55"/>
      <c r="AT235" s="55"/>
      <c r="AU235" s="55"/>
      <c r="AV235" s="78"/>
    </row>
    <row r="236" spans="3:48" s="74" customFormat="1" ht="14.25">
      <c r="C236" s="55"/>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8"/>
      <c r="AC236" s="69"/>
      <c r="AD236" s="68"/>
      <c r="AE236" s="69"/>
      <c r="AF236" s="69"/>
      <c r="AG236" s="69"/>
      <c r="AH236" s="68"/>
      <c r="AI236" s="68"/>
      <c r="AJ236" s="68"/>
      <c r="AK236" s="68"/>
      <c r="AL236" s="68"/>
      <c r="AM236" s="68"/>
      <c r="AN236" s="68"/>
      <c r="AO236" s="70"/>
      <c r="AP236" s="71"/>
      <c r="AQ236" s="70"/>
      <c r="AR236" s="72"/>
      <c r="AS236" s="55"/>
      <c r="AT236" s="55"/>
      <c r="AU236" s="55"/>
      <c r="AV236" s="78"/>
    </row>
    <row r="237" spans="3:48" s="74" customFormat="1" ht="14.25">
      <c r="C237" s="55"/>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8"/>
      <c r="AC237" s="69"/>
      <c r="AD237" s="68"/>
      <c r="AE237" s="69"/>
      <c r="AF237" s="69"/>
      <c r="AG237" s="69"/>
      <c r="AH237" s="68"/>
      <c r="AI237" s="68"/>
      <c r="AJ237" s="68"/>
      <c r="AK237" s="68"/>
      <c r="AL237" s="68"/>
      <c r="AM237" s="68"/>
      <c r="AN237" s="68"/>
      <c r="AO237" s="70"/>
      <c r="AP237" s="71"/>
      <c r="AQ237" s="70"/>
      <c r="AR237" s="72"/>
      <c r="AS237" s="55"/>
      <c r="AT237" s="55"/>
      <c r="AU237" s="55"/>
      <c r="AV237" s="78"/>
    </row>
    <row r="238" spans="3:48" s="74" customFormat="1" ht="14.25">
      <c r="C238" s="55"/>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8"/>
      <c r="AC238" s="69"/>
      <c r="AD238" s="68"/>
      <c r="AE238" s="69"/>
      <c r="AF238" s="69"/>
      <c r="AG238" s="69"/>
      <c r="AH238" s="68"/>
      <c r="AI238" s="68"/>
      <c r="AJ238" s="68"/>
      <c r="AK238" s="68"/>
      <c r="AL238" s="68"/>
      <c r="AM238" s="68"/>
      <c r="AN238" s="68"/>
      <c r="AO238" s="70"/>
      <c r="AP238" s="71"/>
      <c r="AQ238" s="70"/>
      <c r="AR238" s="72"/>
      <c r="AS238" s="55"/>
      <c r="AT238" s="55"/>
      <c r="AU238" s="55"/>
      <c r="AV238" s="78"/>
    </row>
    <row r="239" spans="3:48" s="74" customFormat="1" ht="14.25">
      <c r="C239" s="55"/>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8"/>
      <c r="AC239" s="69"/>
      <c r="AD239" s="68"/>
      <c r="AE239" s="69"/>
      <c r="AF239" s="69"/>
      <c r="AG239" s="69"/>
      <c r="AH239" s="68"/>
      <c r="AI239" s="68"/>
      <c r="AJ239" s="68"/>
      <c r="AK239" s="68"/>
      <c r="AL239" s="68"/>
      <c r="AM239" s="68"/>
      <c r="AN239" s="68"/>
      <c r="AO239" s="70"/>
      <c r="AP239" s="71"/>
      <c r="AQ239" s="70"/>
      <c r="AR239" s="72"/>
      <c r="AS239" s="55"/>
      <c r="AT239" s="55"/>
      <c r="AU239" s="55"/>
      <c r="AV239" s="78"/>
    </row>
    <row r="240" spans="3:48" s="74" customFormat="1" ht="14.25">
      <c r="C240" s="55"/>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8"/>
      <c r="AC240" s="69"/>
      <c r="AD240" s="68"/>
      <c r="AE240" s="69"/>
      <c r="AF240" s="69"/>
      <c r="AG240" s="69"/>
      <c r="AH240" s="68"/>
      <c r="AI240" s="68"/>
      <c r="AJ240" s="68"/>
      <c r="AK240" s="68"/>
      <c r="AL240" s="68"/>
      <c r="AM240" s="68"/>
      <c r="AN240" s="68"/>
      <c r="AO240" s="70"/>
      <c r="AP240" s="71"/>
      <c r="AQ240" s="70"/>
      <c r="AR240" s="72"/>
      <c r="AS240" s="55"/>
      <c r="AT240" s="55"/>
      <c r="AU240" s="55"/>
      <c r="AV240" s="78"/>
    </row>
    <row r="241" spans="3:48" s="74" customFormat="1" ht="14.25">
      <c r="C241" s="55"/>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8"/>
      <c r="AC241" s="69"/>
      <c r="AD241" s="68"/>
      <c r="AE241" s="69"/>
      <c r="AF241" s="69"/>
      <c r="AG241" s="69"/>
      <c r="AH241" s="68"/>
      <c r="AI241" s="68"/>
      <c r="AJ241" s="68"/>
      <c r="AK241" s="68"/>
      <c r="AL241" s="68"/>
      <c r="AM241" s="68"/>
      <c r="AN241" s="68"/>
      <c r="AO241" s="70"/>
      <c r="AP241" s="71"/>
      <c r="AQ241" s="70"/>
      <c r="AR241" s="72"/>
      <c r="AS241" s="55"/>
      <c r="AT241" s="55"/>
      <c r="AU241" s="55"/>
      <c r="AV241" s="78"/>
    </row>
    <row r="242" spans="3:48" s="74" customFormat="1" ht="14.25">
      <c r="C242" s="55"/>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8"/>
      <c r="AC242" s="69"/>
      <c r="AD242" s="68"/>
      <c r="AE242" s="69"/>
      <c r="AF242" s="69"/>
      <c r="AG242" s="69"/>
      <c r="AH242" s="68"/>
      <c r="AI242" s="68"/>
      <c r="AJ242" s="68"/>
      <c r="AK242" s="68"/>
      <c r="AL242" s="68"/>
      <c r="AM242" s="68"/>
      <c r="AN242" s="68"/>
      <c r="AO242" s="70"/>
      <c r="AP242" s="71"/>
      <c r="AQ242" s="70"/>
      <c r="AR242" s="72"/>
      <c r="AS242" s="55"/>
      <c r="AT242" s="55"/>
      <c r="AU242" s="55"/>
      <c r="AV242" s="78"/>
    </row>
    <row r="243" spans="3:48" s="74" customFormat="1" ht="14.25">
      <c r="C243" s="55"/>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8"/>
      <c r="AC243" s="69"/>
      <c r="AD243" s="68"/>
      <c r="AE243" s="69"/>
      <c r="AF243" s="69"/>
      <c r="AG243" s="69"/>
      <c r="AH243" s="68"/>
      <c r="AI243" s="68"/>
      <c r="AJ243" s="68"/>
      <c r="AK243" s="68"/>
      <c r="AL243" s="68"/>
      <c r="AM243" s="68"/>
      <c r="AN243" s="68"/>
      <c r="AO243" s="70"/>
      <c r="AP243" s="71"/>
      <c r="AQ243" s="70"/>
      <c r="AR243" s="72"/>
      <c r="AS243" s="55"/>
      <c r="AT243" s="55"/>
      <c r="AU243" s="55"/>
      <c r="AV243" s="78"/>
    </row>
    <row r="244" spans="3:48" s="74" customFormat="1" ht="14.25">
      <c r="C244" s="55"/>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8"/>
      <c r="AC244" s="69"/>
      <c r="AD244" s="68"/>
      <c r="AE244" s="69"/>
      <c r="AF244" s="69"/>
      <c r="AG244" s="69"/>
      <c r="AH244" s="68"/>
      <c r="AI244" s="68"/>
      <c r="AJ244" s="68"/>
      <c r="AK244" s="68"/>
      <c r="AL244" s="68"/>
      <c r="AM244" s="68"/>
      <c r="AN244" s="68"/>
      <c r="AO244" s="70"/>
      <c r="AP244" s="71"/>
      <c r="AQ244" s="70"/>
      <c r="AR244" s="72"/>
      <c r="AS244" s="55"/>
      <c r="AT244" s="55"/>
      <c r="AU244" s="55"/>
      <c r="AV244" s="78"/>
    </row>
    <row r="245" spans="3:48" s="74" customFormat="1" ht="14.25">
      <c r="C245" s="55"/>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8"/>
      <c r="AC245" s="69"/>
      <c r="AD245" s="68"/>
      <c r="AE245" s="69"/>
      <c r="AF245" s="69"/>
      <c r="AG245" s="69"/>
      <c r="AH245" s="68"/>
      <c r="AI245" s="68"/>
      <c r="AJ245" s="68"/>
      <c r="AK245" s="68"/>
      <c r="AL245" s="68"/>
      <c r="AM245" s="68"/>
      <c r="AN245" s="68"/>
      <c r="AO245" s="70"/>
      <c r="AP245" s="71"/>
      <c r="AQ245" s="70"/>
      <c r="AR245" s="72"/>
      <c r="AS245" s="55"/>
      <c r="AT245" s="55"/>
      <c r="AU245" s="55"/>
      <c r="AV245" s="78"/>
    </row>
    <row r="246" spans="3:48" s="74" customFormat="1" ht="14.25">
      <c r="C246" s="55"/>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8"/>
      <c r="AC246" s="69"/>
      <c r="AD246" s="68"/>
      <c r="AE246" s="69"/>
      <c r="AF246" s="69"/>
      <c r="AG246" s="69"/>
      <c r="AH246" s="68"/>
      <c r="AI246" s="68"/>
      <c r="AJ246" s="68"/>
      <c r="AK246" s="68"/>
      <c r="AL246" s="68"/>
      <c r="AM246" s="68"/>
      <c r="AN246" s="68"/>
      <c r="AO246" s="70"/>
      <c r="AP246" s="71"/>
      <c r="AQ246" s="70"/>
      <c r="AR246" s="72"/>
      <c r="AS246" s="55"/>
      <c r="AT246" s="55"/>
      <c r="AU246" s="55"/>
      <c r="AV246" s="78"/>
    </row>
    <row r="247" spans="3:48" s="74" customFormat="1" ht="14.25">
      <c r="C247" s="55"/>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8"/>
      <c r="AC247" s="69"/>
      <c r="AD247" s="68"/>
      <c r="AE247" s="69"/>
      <c r="AF247" s="69"/>
      <c r="AG247" s="69"/>
      <c r="AH247" s="68"/>
      <c r="AI247" s="68"/>
      <c r="AJ247" s="68"/>
      <c r="AK247" s="68"/>
      <c r="AL247" s="68"/>
      <c r="AM247" s="68"/>
      <c r="AN247" s="68"/>
      <c r="AO247" s="70"/>
      <c r="AP247" s="71"/>
      <c r="AQ247" s="70"/>
      <c r="AR247" s="72"/>
      <c r="AS247" s="55"/>
      <c r="AT247" s="55"/>
      <c r="AU247" s="55"/>
      <c r="AV247" s="78"/>
    </row>
    <row r="248" spans="3:48" s="74" customFormat="1" ht="14.25">
      <c r="C248" s="55"/>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8"/>
      <c r="AC248" s="69"/>
      <c r="AD248" s="68"/>
      <c r="AE248" s="69"/>
      <c r="AF248" s="69"/>
      <c r="AG248" s="69"/>
      <c r="AH248" s="68"/>
      <c r="AI248" s="68"/>
      <c r="AJ248" s="68"/>
      <c r="AK248" s="68"/>
      <c r="AL248" s="68"/>
      <c r="AM248" s="68"/>
      <c r="AN248" s="68"/>
      <c r="AO248" s="70"/>
      <c r="AP248" s="71"/>
      <c r="AQ248" s="70"/>
      <c r="AR248" s="72"/>
      <c r="AS248" s="55"/>
      <c r="AT248" s="55"/>
      <c r="AU248" s="55"/>
      <c r="AV248" s="78"/>
    </row>
    <row r="249" spans="3:48" s="74" customFormat="1" ht="14.25">
      <c r="C249" s="55"/>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8"/>
      <c r="AC249" s="69"/>
      <c r="AD249" s="68"/>
      <c r="AE249" s="69"/>
      <c r="AF249" s="69"/>
      <c r="AG249" s="69"/>
      <c r="AH249" s="68"/>
      <c r="AI249" s="68"/>
      <c r="AJ249" s="68"/>
      <c r="AK249" s="68"/>
      <c r="AL249" s="68"/>
      <c r="AM249" s="68"/>
      <c r="AN249" s="68"/>
      <c r="AO249" s="70"/>
      <c r="AP249" s="71"/>
      <c r="AQ249" s="70"/>
      <c r="AR249" s="72"/>
      <c r="AS249" s="55"/>
      <c r="AT249" s="55"/>
      <c r="AU249" s="55"/>
      <c r="AV249" s="78"/>
    </row>
    <row r="250" spans="3:48" s="74" customFormat="1" ht="14.25">
      <c r="C250" s="55"/>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8"/>
      <c r="AC250" s="69"/>
      <c r="AD250" s="68"/>
      <c r="AE250" s="69"/>
      <c r="AF250" s="69"/>
      <c r="AG250" s="69"/>
      <c r="AH250" s="68"/>
      <c r="AI250" s="68"/>
      <c r="AJ250" s="68"/>
      <c r="AK250" s="68"/>
      <c r="AL250" s="68"/>
      <c r="AM250" s="68"/>
      <c r="AN250" s="68"/>
      <c r="AO250" s="70"/>
      <c r="AP250" s="71"/>
      <c r="AQ250" s="70"/>
      <c r="AR250" s="72"/>
      <c r="AS250" s="55"/>
      <c r="AT250" s="55"/>
      <c r="AU250" s="55"/>
      <c r="AV250" s="78"/>
    </row>
    <row r="251" spans="3:48" s="74" customFormat="1" ht="14.25">
      <c r="C251" s="55"/>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8"/>
      <c r="AC251" s="69"/>
      <c r="AD251" s="68"/>
      <c r="AE251" s="69"/>
      <c r="AF251" s="69"/>
      <c r="AG251" s="69"/>
      <c r="AH251" s="68"/>
      <c r="AI251" s="68"/>
      <c r="AJ251" s="68"/>
      <c r="AK251" s="68"/>
      <c r="AL251" s="68"/>
      <c r="AM251" s="68"/>
      <c r="AN251" s="68"/>
      <c r="AO251" s="70"/>
      <c r="AP251" s="71"/>
      <c r="AQ251" s="70"/>
      <c r="AR251" s="72"/>
      <c r="AS251" s="55"/>
      <c r="AT251" s="55"/>
      <c r="AU251" s="55"/>
      <c r="AV251" s="78"/>
    </row>
    <row r="252" spans="3:48" s="74" customFormat="1" ht="14.25">
      <c r="C252" s="55"/>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8"/>
      <c r="AC252" s="69"/>
      <c r="AD252" s="68"/>
      <c r="AE252" s="69"/>
      <c r="AF252" s="69"/>
      <c r="AG252" s="69"/>
      <c r="AH252" s="68"/>
      <c r="AI252" s="68"/>
      <c r="AJ252" s="68"/>
      <c r="AK252" s="68"/>
      <c r="AL252" s="68"/>
      <c r="AM252" s="68"/>
      <c r="AN252" s="68"/>
      <c r="AO252" s="70"/>
      <c r="AP252" s="71"/>
      <c r="AQ252" s="70"/>
      <c r="AR252" s="72"/>
      <c r="AS252" s="55"/>
      <c r="AT252" s="55"/>
      <c r="AU252" s="55"/>
      <c r="AV252" s="78"/>
    </row>
    <row r="253" spans="3:48" s="74" customFormat="1" ht="14.25">
      <c r="C253" s="55"/>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8"/>
      <c r="AC253" s="69"/>
      <c r="AD253" s="68"/>
      <c r="AE253" s="69"/>
      <c r="AF253" s="69"/>
      <c r="AG253" s="69"/>
      <c r="AH253" s="68"/>
      <c r="AI253" s="68"/>
      <c r="AJ253" s="68"/>
      <c r="AK253" s="68"/>
      <c r="AL253" s="68"/>
      <c r="AM253" s="68"/>
      <c r="AN253" s="68"/>
      <c r="AO253" s="70"/>
      <c r="AP253" s="71"/>
      <c r="AQ253" s="70"/>
      <c r="AR253" s="72"/>
      <c r="AS253" s="55"/>
      <c r="AT253" s="55"/>
      <c r="AU253" s="55"/>
      <c r="AV253" s="78"/>
    </row>
    <row r="254" spans="3:48" s="74" customFormat="1" ht="14.25">
      <c r="C254" s="55"/>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8"/>
      <c r="AC254" s="69"/>
      <c r="AD254" s="68"/>
      <c r="AE254" s="69"/>
      <c r="AF254" s="69"/>
      <c r="AG254" s="69"/>
      <c r="AH254" s="68"/>
      <c r="AI254" s="68"/>
      <c r="AJ254" s="68"/>
      <c r="AK254" s="68"/>
      <c r="AL254" s="68"/>
      <c r="AM254" s="68"/>
      <c r="AN254" s="68"/>
      <c r="AO254" s="70"/>
      <c r="AP254" s="71"/>
      <c r="AQ254" s="70"/>
      <c r="AR254" s="72"/>
      <c r="AS254" s="55"/>
      <c r="AT254" s="55"/>
      <c r="AU254" s="55"/>
      <c r="AV254" s="78"/>
    </row>
    <row r="255" spans="3:48" s="74" customFormat="1" ht="14.25">
      <c r="C255" s="55"/>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8"/>
      <c r="AC255" s="69"/>
      <c r="AD255" s="68"/>
      <c r="AE255" s="69"/>
      <c r="AF255" s="69"/>
      <c r="AG255" s="69"/>
      <c r="AH255" s="68"/>
      <c r="AI255" s="68"/>
      <c r="AJ255" s="68"/>
      <c r="AK255" s="68"/>
      <c r="AL255" s="68"/>
      <c r="AM255" s="68"/>
      <c r="AN255" s="68"/>
      <c r="AO255" s="70"/>
      <c r="AP255" s="71"/>
      <c r="AQ255" s="70"/>
      <c r="AR255" s="72"/>
      <c r="AS255" s="55"/>
      <c r="AT255" s="55"/>
      <c r="AU255" s="55"/>
      <c r="AV255" s="78"/>
    </row>
    <row r="256" spans="3:48" s="74" customFormat="1" ht="14.25">
      <c r="C256" s="55"/>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8"/>
      <c r="AC256" s="69"/>
      <c r="AD256" s="68"/>
      <c r="AE256" s="69"/>
      <c r="AF256" s="69"/>
      <c r="AG256" s="69"/>
      <c r="AH256" s="68"/>
      <c r="AI256" s="68"/>
      <c r="AJ256" s="68"/>
      <c r="AK256" s="68"/>
      <c r="AL256" s="68"/>
      <c r="AM256" s="68"/>
      <c r="AN256" s="68"/>
      <c r="AO256" s="70"/>
      <c r="AP256" s="71"/>
      <c r="AQ256" s="70"/>
      <c r="AR256" s="72"/>
      <c r="AS256" s="55"/>
      <c r="AT256" s="55"/>
      <c r="AU256" s="55"/>
      <c r="AV256" s="78"/>
    </row>
    <row r="257" spans="3:48" s="74" customFormat="1" ht="14.25">
      <c r="C257" s="55"/>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8"/>
      <c r="AC257" s="69"/>
      <c r="AD257" s="68"/>
      <c r="AE257" s="69"/>
      <c r="AF257" s="69"/>
      <c r="AG257" s="69"/>
      <c r="AH257" s="68"/>
      <c r="AI257" s="68"/>
      <c r="AJ257" s="68"/>
      <c r="AK257" s="68"/>
      <c r="AL257" s="68"/>
      <c r="AM257" s="68"/>
      <c r="AN257" s="68"/>
      <c r="AO257" s="70"/>
      <c r="AP257" s="71"/>
      <c r="AQ257" s="70"/>
      <c r="AR257" s="72"/>
      <c r="AS257" s="55"/>
      <c r="AT257" s="55"/>
      <c r="AU257" s="55"/>
      <c r="AV257" s="78"/>
    </row>
    <row r="258" spans="3:48" s="74" customFormat="1" ht="14.25">
      <c r="C258" s="55"/>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8"/>
      <c r="AC258" s="69"/>
      <c r="AD258" s="68"/>
      <c r="AE258" s="69"/>
      <c r="AF258" s="69"/>
      <c r="AG258" s="69"/>
      <c r="AH258" s="68"/>
      <c r="AI258" s="68"/>
      <c r="AJ258" s="68"/>
      <c r="AK258" s="68"/>
      <c r="AL258" s="68"/>
      <c r="AM258" s="68"/>
      <c r="AN258" s="68"/>
      <c r="AO258" s="70"/>
      <c r="AP258" s="71"/>
      <c r="AQ258" s="70"/>
      <c r="AR258" s="72"/>
      <c r="AS258" s="55"/>
      <c r="AT258" s="55"/>
      <c r="AU258" s="55"/>
      <c r="AV258" s="78"/>
    </row>
    <row r="259" spans="3:48" s="74" customFormat="1" ht="14.25">
      <c r="C259" s="55"/>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8"/>
      <c r="AC259" s="69"/>
      <c r="AD259" s="68"/>
      <c r="AE259" s="69"/>
      <c r="AF259" s="69"/>
      <c r="AG259" s="69"/>
      <c r="AH259" s="68"/>
      <c r="AI259" s="68"/>
      <c r="AJ259" s="68"/>
      <c r="AK259" s="68"/>
      <c r="AL259" s="68"/>
      <c r="AM259" s="68"/>
      <c r="AN259" s="68"/>
      <c r="AO259" s="70"/>
      <c r="AP259" s="71"/>
      <c r="AQ259" s="70"/>
      <c r="AR259" s="72"/>
      <c r="AS259" s="55"/>
      <c r="AT259" s="55"/>
      <c r="AU259" s="55"/>
      <c r="AV259" s="78"/>
    </row>
    <row r="260" spans="3:48" s="74" customFormat="1" ht="14.25">
      <c r="C260" s="55"/>
      <c r="D260" s="67"/>
      <c r="E260" s="67"/>
      <c r="F260" s="67"/>
      <c r="G260" s="67"/>
      <c r="H260" s="67"/>
      <c r="I260" s="67"/>
      <c r="J260" s="67"/>
      <c r="K260" s="67"/>
      <c r="L260" s="67"/>
      <c r="M260" s="67"/>
      <c r="N260" s="67"/>
      <c r="O260" s="67"/>
      <c r="P260" s="67"/>
      <c r="Q260" s="67"/>
      <c r="R260" s="67"/>
      <c r="S260" s="67"/>
      <c r="T260" s="67"/>
      <c r="U260" s="67"/>
      <c r="V260" s="67"/>
      <c r="W260" s="67"/>
      <c r="X260" s="67"/>
      <c r="Y260" s="67"/>
      <c r="Z260" s="67"/>
      <c r="AA260" s="67"/>
      <c r="AB260" s="68"/>
      <c r="AC260" s="69"/>
      <c r="AD260" s="68"/>
      <c r="AE260" s="69"/>
      <c r="AF260" s="69"/>
      <c r="AG260" s="69"/>
      <c r="AH260" s="68"/>
      <c r="AI260" s="68"/>
      <c r="AJ260" s="68"/>
      <c r="AK260" s="68"/>
      <c r="AL260" s="68"/>
      <c r="AM260" s="68"/>
      <c r="AN260" s="68"/>
      <c r="AO260" s="70"/>
      <c r="AP260" s="71"/>
      <c r="AQ260" s="70"/>
      <c r="AR260" s="72"/>
      <c r="AS260" s="55"/>
      <c r="AT260" s="55"/>
      <c r="AU260" s="55"/>
      <c r="AV260" s="78"/>
    </row>
    <row r="261" spans="3:48" s="74" customFormat="1" ht="14.25">
      <c r="C261" s="55"/>
      <c r="D261" s="67"/>
      <c r="E261" s="67"/>
      <c r="F261" s="67"/>
      <c r="G261" s="67"/>
      <c r="H261" s="67"/>
      <c r="I261" s="67"/>
      <c r="J261" s="67"/>
      <c r="K261" s="67"/>
      <c r="L261" s="67"/>
      <c r="M261" s="67"/>
      <c r="N261" s="67"/>
      <c r="O261" s="67"/>
      <c r="P261" s="67"/>
      <c r="Q261" s="67"/>
      <c r="R261" s="67"/>
      <c r="S261" s="67"/>
      <c r="T261" s="67"/>
      <c r="U261" s="67"/>
      <c r="V261" s="67"/>
      <c r="W261" s="67"/>
      <c r="X261" s="67"/>
      <c r="Y261" s="67"/>
      <c r="Z261" s="67"/>
      <c r="AA261" s="67"/>
      <c r="AB261" s="68"/>
      <c r="AC261" s="69"/>
      <c r="AD261" s="68"/>
      <c r="AE261" s="69"/>
      <c r="AF261" s="69"/>
      <c r="AG261" s="69"/>
      <c r="AH261" s="68"/>
      <c r="AI261" s="68"/>
      <c r="AJ261" s="68"/>
      <c r="AK261" s="68"/>
      <c r="AL261" s="68"/>
      <c r="AM261" s="68"/>
      <c r="AN261" s="68"/>
      <c r="AO261" s="70"/>
      <c r="AP261" s="71"/>
      <c r="AQ261" s="70"/>
      <c r="AR261" s="72"/>
      <c r="AS261" s="55"/>
      <c r="AT261" s="55"/>
      <c r="AU261" s="55"/>
      <c r="AV261" s="78"/>
    </row>
    <row r="262" spans="3:48" s="74" customFormat="1" ht="14.25">
      <c r="C262" s="55"/>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c r="AB262" s="68"/>
      <c r="AC262" s="69"/>
      <c r="AD262" s="68"/>
      <c r="AE262" s="69"/>
      <c r="AF262" s="69"/>
      <c r="AG262" s="69"/>
      <c r="AH262" s="68"/>
      <c r="AI262" s="68"/>
      <c r="AJ262" s="68"/>
      <c r="AK262" s="68"/>
      <c r="AL262" s="68"/>
      <c r="AM262" s="68"/>
      <c r="AN262" s="68"/>
      <c r="AO262" s="70"/>
      <c r="AP262" s="71"/>
      <c r="AQ262" s="70"/>
      <c r="AR262" s="72"/>
      <c r="AS262" s="55"/>
      <c r="AT262" s="55"/>
      <c r="AU262" s="55"/>
      <c r="AV262" s="78"/>
    </row>
    <row r="263" spans="3:48" s="74" customFormat="1" ht="14.25">
      <c r="C263" s="79"/>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68"/>
      <c r="AC263" s="69"/>
      <c r="AD263" s="68"/>
      <c r="AE263" s="69"/>
      <c r="AF263" s="69"/>
      <c r="AG263" s="69"/>
      <c r="AH263" s="68"/>
      <c r="AI263" s="68"/>
      <c r="AJ263" s="68"/>
      <c r="AK263" s="68"/>
      <c r="AL263" s="68"/>
      <c r="AM263" s="68"/>
      <c r="AN263" s="68"/>
      <c r="AO263" s="70"/>
      <c r="AP263" s="71"/>
      <c r="AQ263" s="70"/>
      <c r="AR263" s="72"/>
      <c r="AS263" s="55"/>
      <c r="AT263" s="55"/>
      <c r="AU263" s="55"/>
      <c r="AV263" s="78"/>
    </row>
    <row r="264" spans="3:48" s="74" customFormat="1" ht="14.25">
      <c r="C264" s="79"/>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68"/>
      <c r="AC264" s="69"/>
      <c r="AD264" s="68"/>
      <c r="AE264" s="69"/>
      <c r="AF264" s="69"/>
      <c r="AG264" s="69"/>
      <c r="AH264" s="68"/>
      <c r="AI264" s="68"/>
      <c r="AJ264" s="68"/>
      <c r="AK264" s="68"/>
      <c r="AL264" s="68"/>
      <c r="AM264" s="68"/>
      <c r="AN264" s="68"/>
      <c r="AO264" s="70"/>
      <c r="AP264" s="71"/>
      <c r="AQ264" s="70"/>
      <c r="AR264" s="72"/>
      <c r="AS264" s="55"/>
      <c r="AT264" s="55"/>
      <c r="AU264" s="55"/>
      <c r="AV264" s="78"/>
    </row>
    <row r="265" spans="3:48" s="74" customFormat="1" ht="14.25">
      <c r="C265" s="79"/>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68"/>
      <c r="AC265" s="69"/>
      <c r="AD265" s="68"/>
      <c r="AE265" s="69"/>
      <c r="AF265" s="69"/>
      <c r="AG265" s="69"/>
      <c r="AH265" s="68"/>
      <c r="AI265" s="68"/>
      <c r="AJ265" s="68"/>
      <c r="AK265" s="68"/>
      <c r="AL265" s="68"/>
      <c r="AM265" s="68"/>
      <c r="AN265" s="68"/>
      <c r="AO265" s="70"/>
      <c r="AP265" s="71"/>
      <c r="AQ265" s="70"/>
      <c r="AR265" s="72"/>
      <c r="AS265" s="55"/>
      <c r="AT265" s="55"/>
      <c r="AU265" s="55"/>
      <c r="AV265" s="78"/>
    </row>
    <row r="266" spans="3:48" s="74" customFormat="1" ht="14.25">
      <c r="C266" s="79"/>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68"/>
      <c r="AC266" s="69"/>
      <c r="AD266" s="68"/>
      <c r="AE266" s="69"/>
      <c r="AF266" s="69"/>
      <c r="AG266" s="69"/>
      <c r="AH266" s="68"/>
      <c r="AI266" s="68"/>
      <c r="AJ266" s="68"/>
      <c r="AK266" s="68"/>
      <c r="AL266" s="68"/>
      <c r="AM266" s="68"/>
      <c r="AN266" s="68"/>
      <c r="AO266" s="70"/>
      <c r="AP266" s="71"/>
      <c r="AQ266" s="70"/>
      <c r="AR266" s="72"/>
      <c r="AS266" s="55"/>
      <c r="AT266" s="55"/>
      <c r="AU266" s="55"/>
      <c r="AV266" s="78"/>
    </row>
    <row r="267" spans="3:48" s="81" customFormat="1" ht="14.25">
      <c r="C267" s="79"/>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68"/>
      <c r="AC267" s="69"/>
      <c r="AD267" s="68"/>
      <c r="AE267" s="69"/>
      <c r="AF267" s="69"/>
      <c r="AG267" s="69"/>
      <c r="AH267" s="68"/>
      <c r="AI267" s="68"/>
      <c r="AJ267" s="68"/>
      <c r="AK267" s="68"/>
      <c r="AL267" s="68"/>
      <c r="AM267" s="68"/>
      <c r="AN267" s="68"/>
      <c r="AO267" s="70"/>
      <c r="AP267" s="71"/>
      <c r="AQ267" s="70"/>
      <c r="AR267" s="72"/>
      <c r="AS267" s="55"/>
      <c r="AT267" s="55"/>
      <c r="AU267" s="55"/>
      <c r="AV267" s="78"/>
    </row>
    <row r="268" spans="3:48" s="81" customFormat="1" ht="14.25">
      <c r="C268" s="79"/>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68"/>
      <c r="AC268" s="69"/>
      <c r="AD268" s="68"/>
      <c r="AE268" s="69"/>
      <c r="AF268" s="69"/>
      <c r="AG268" s="69"/>
      <c r="AH268" s="68"/>
      <c r="AI268" s="68"/>
      <c r="AJ268" s="68"/>
      <c r="AK268" s="68"/>
      <c r="AL268" s="68"/>
      <c r="AM268" s="68"/>
      <c r="AN268" s="68"/>
      <c r="AO268" s="70"/>
      <c r="AP268" s="71"/>
      <c r="AQ268" s="70"/>
      <c r="AR268" s="72"/>
      <c r="AS268" s="55"/>
      <c r="AT268" s="55"/>
      <c r="AU268" s="55"/>
      <c r="AV268" s="78"/>
    </row>
    <row r="269" spans="3:48" s="81" customFormat="1" ht="14.25">
      <c r="C269" s="79"/>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68"/>
      <c r="AC269" s="69"/>
      <c r="AD269" s="68"/>
      <c r="AE269" s="69"/>
      <c r="AF269" s="69"/>
      <c r="AG269" s="69"/>
      <c r="AH269" s="68"/>
      <c r="AI269" s="68"/>
      <c r="AJ269" s="68"/>
      <c r="AK269" s="68"/>
      <c r="AL269" s="68"/>
      <c r="AM269" s="68"/>
      <c r="AN269" s="68"/>
      <c r="AO269" s="70"/>
      <c r="AP269" s="71"/>
      <c r="AQ269" s="70"/>
      <c r="AR269" s="72"/>
      <c r="AS269" s="55"/>
      <c r="AT269" s="55"/>
      <c r="AU269" s="55"/>
      <c r="AV269" s="78"/>
    </row>
    <row r="270" spans="3:48" s="81" customFormat="1" ht="14.25">
      <c r="C270" s="79"/>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68"/>
      <c r="AC270" s="69"/>
      <c r="AD270" s="68"/>
      <c r="AE270" s="69"/>
      <c r="AF270" s="69"/>
      <c r="AG270" s="69"/>
      <c r="AH270" s="68"/>
      <c r="AI270" s="68"/>
      <c r="AJ270" s="68"/>
      <c r="AK270" s="68"/>
      <c r="AL270" s="68"/>
      <c r="AM270" s="68"/>
      <c r="AN270" s="68"/>
      <c r="AO270" s="70"/>
      <c r="AP270" s="71"/>
      <c r="AQ270" s="70"/>
      <c r="AR270" s="72"/>
      <c r="AS270" s="55"/>
      <c r="AT270" s="55"/>
      <c r="AU270" s="55"/>
      <c r="AV270" s="78"/>
    </row>
    <row r="271" spans="3:48" s="81" customFormat="1" ht="14.25">
      <c r="C271" s="79"/>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68"/>
      <c r="AC271" s="69"/>
      <c r="AD271" s="68"/>
      <c r="AE271" s="69"/>
      <c r="AF271" s="69"/>
      <c r="AG271" s="69"/>
      <c r="AH271" s="68"/>
      <c r="AI271" s="68"/>
      <c r="AJ271" s="68"/>
      <c r="AK271" s="68"/>
      <c r="AL271" s="68"/>
      <c r="AM271" s="68"/>
      <c r="AN271" s="68"/>
      <c r="AO271" s="70"/>
      <c r="AP271" s="71"/>
      <c r="AQ271" s="70"/>
      <c r="AR271" s="72"/>
      <c r="AS271" s="55"/>
      <c r="AT271" s="55"/>
      <c r="AU271" s="55"/>
      <c r="AV271" s="78"/>
    </row>
    <row r="272" spans="3:48" s="81" customFormat="1" ht="14.25">
      <c r="C272" s="79"/>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68"/>
      <c r="AC272" s="69"/>
      <c r="AD272" s="68"/>
      <c r="AE272" s="69"/>
      <c r="AF272" s="69"/>
      <c r="AG272" s="69"/>
      <c r="AH272" s="68"/>
      <c r="AI272" s="68"/>
      <c r="AJ272" s="68"/>
      <c r="AK272" s="68"/>
      <c r="AL272" s="68"/>
      <c r="AM272" s="68"/>
      <c r="AN272" s="68"/>
      <c r="AO272" s="70"/>
      <c r="AP272" s="71"/>
      <c r="AQ272" s="70"/>
      <c r="AR272" s="72"/>
      <c r="AS272" s="55"/>
      <c r="AT272" s="55"/>
      <c r="AU272" s="55"/>
      <c r="AV272" s="78"/>
    </row>
    <row r="273" spans="3:48" s="81" customFormat="1" ht="14.25">
      <c r="C273" s="79"/>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68"/>
      <c r="AC273" s="69"/>
      <c r="AD273" s="68"/>
      <c r="AE273" s="69"/>
      <c r="AF273" s="69"/>
      <c r="AG273" s="69"/>
      <c r="AH273" s="68"/>
      <c r="AI273" s="68"/>
      <c r="AJ273" s="68"/>
      <c r="AK273" s="68"/>
      <c r="AL273" s="68"/>
      <c r="AM273" s="68"/>
      <c r="AN273" s="68"/>
      <c r="AO273" s="70"/>
      <c r="AP273" s="71"/>
      <c r="AQ273" s="70"/>
      <c r="AR273" s="72"/>
      <c r="AS273" s="55"/>
      <c r="AT273" s="55"/>
      <c r="AU273" s="55"/>
      <c r="AV273" s="78"/>
    </row>
    <row r="274" spans="3:48" s="81" customFormat="1" ht="14.25">
      <c r="C274" s="79"/>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68"/>
      <c r="AC274" s="69"/>
      <c r="AD274" s="68"/>
      <c r="AE274" s="69"/>
      <c r="AF274" s="69"/>
      <c r="AG274" s="69"/>
      <c r="AH274" s="68"/>
      <c r="AI274" s="68"/>
      <c r="AJ274" s="68"/>
      <c r="AK274" s="68"/>
      <c r="AL274" s="68"/>
      <c r="AM274" s="68"/>
      <c r="AN274" s="68"/>
      <c r="AO274" s="70"/>
      <c r="AP274" s="71"/>
      <c r="AQ274" s="70"/>
      <c r="AR274" s="72"/>
      <c r="AS274" s="55"/>
      <c r="AT274" s="55"/>
      <c r="AU274" s="55"/>
      <c r="AV274" s="78"/>
    </row>
    <row r="275" spans="3:48" s="81" customFormat="1" ht="14.25">
      <c r="C275" s="79"/>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68"/>
      <c r="AC275" s="69"/>
      <c r="AD275" s="68"/>
      <c r="AE275" s="69"/>
      <c r="AF275" s="69"/>
      <c r="AG275" s="69"/>
      <c r="AH275" s="68"/>
      <c r="AI275" s="68"/>
      <c r="AJ275" s="68"/>
      <c r="AK275" s="68"/>
      <c r="AL275" s="68"/>
      <c r="AM275" s="68"/>
      <c r="AN275" s="68"/>
      <c r="AO275" s="70"/>
      <c r="AP275" s="71"/>
      <c r="AQ275" s="70"/>
      <c r="AR275" s="72"/>
      <c r="AS275" s="55"/>
      <c r="AT275" s="55"/>
      <c r="AU275" s="55"/>
      <c r="AV275" s="78"/>
    </row>
    <row r="276" spans="3:48" s="81" customFormat="1" ht="14.25">
      <c r="C276" s="79"/>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68"/>
      <c r="AC276" s="69"/>
      <c r="AD276" s="68"/>
      <c r="AE276" s="69"/>
      <c r="AF276" s="69"/>
      <c r="AG276" s="69"/>
      <c r="AH276" s="68"/>
      <c r="AI276" s="68"/>
      <c r="AJ276" s="68"/>
      <c r="AK276" s="68"/>
      <c r="AL276" s="68"/>
      <c r="AM276" s="68"/>
      <c r="AN276" s="68"/>
      <c r="AO276" s="70"/>
      <c r="AP276" s="71"/>
      <c r="AQ276" s="70"/>
      <c r="AR276" s="72"/>
      <c r="AS276" s="55"/>
      <c r="AT276" s="55"/>
      <c r="AU276" s="55"/>
      <c r="AV276" s="78"/>
    </row>
    <row r="277" spans="3:48" s="81" customFormat="1" ht="14.25">
      <c r="C277" s="79"/>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68"/>
      <c r="AC277" s="69"/>
      <c r="AD277" s="68"/>
      <c r="AE277" s="69"/>
      <c r="AF277" s="69"/>
      <c r="AG277" s="69"/>
      <c r="AH277" s="68"/>
      <c r="AI277" s="68"/>
      <c r="AJ277" s="68"/>
      <c r="AK277" s="68"/>
      <c r="AL277" s="68"/>
      <c r="AM277" s="68"/>
      <c r="AN277" s="68"/>
      <c r="AO277" s="70"/>
      <c r="AP277" s="71"/>
      <c r="AQ277" s="70"/>
      <c r="AR277" s="72"/>
      <c r="AS277" s="55"/>
      <c r="AT277" s="55"/>
      <c r="AU277" s="55"/>
      <c r="AV277" s="78"/>
    </row>
    <row r="278" spans="3:48" s="81" customFormat="1" ht="14.25">
      <c r="C278" s="79"/>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68"/>
      <c r="AC278" s="69"/>
      <c r="AD278" s="68"/>
      <c r="AE278" s="69"/>
      <c r="AF278" s="69"/>
      <c r="AG278" s="69"/>
      <c r="AH278" s="68"/>
      <c r="AI278" s="68"/>
      <c r="AJ278" s="68"/>
      <c r="AK278" s="68"/>
      <c r="AL278" s="68"/>
      <c r="AM278" s="68"/>
      <c r="AN278" s="68"/>
      <c r="AO278" s="70"/>
      <c r="AP278" s="71"/>
      <c r="AQ278" s="70"/>
      <c r="AR278" s="72"/>
      <c r="AS278" s="55"/>
      <c r="AT278" s="55"/>
      <c r="AU278" s="55"/>
      <c r="AV278" s="78"/>
    </row>
    <row r="279" spans="3:48" s="81" customFormat="1" ht="14.25">
      <c r="C279" s="79"/>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68"/>
      <c r="AC279" s="69"/>
      <c r="AD279" s="68"/>
      <c r="AE279" s="69"/>
      <c r="AF279" s="69"/>
      <c r="AG279" s="69"/>
      <c r="AH279" s="68"/>
      <c r="AI279" s="68"/>
      <c r="AJ279" s="68"/>
      <c r="AK279" s="68"/>
      <c r="AL279" s="68"/>
      <c r="AM279" s="68"/>
      <c r="AN279" s="68"/>
      <c r="AO279" s="70"/>
      <c r="AP279" s="71"/>
      <c r="AQ279" s="70"/>
      <c r="AR279" s="72"/>
      <c r="AS279" s="55"/>
      <c r="AT279" s="55"/>
      <c r="AU279" s="55"/>
      <c r="AV279" s="78"/>
    </row>
    <row r="280" spans="3:48" s="81" customFormat="1" ht="14.25">
      <c r="C280" s="79"/>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68"/>
      <c r="AC280" s="69"/>
      <c r="AD280" s="68"/>
      <c r="AE280" s="69"/>
      <c r="AF280" s="69"/>
      <c r="AG280" s="69"/>
      <c r="AH280" s="68"/>
      <c r="AI280" s="68"/>
      <c r="AJ280" s="68"/>
      <c r="AK280" s="68"/>
      <c r="AL280" s="68"/>
      <c r="AM280" s="68"/>
      <c r="AN280" s="68"/>
      <c r="AO280" s="70"/>
      <c r="AP280" s="71"/>
      <c r="AQ280" s="70"/>
      <c r="AR280" s="72"/>
      <c r="AS280" s="55"/>
      <c r="AT280" s="55"/>
      <c r="AU280" s="55"/>
      <c r="AV280" s="78"/>
    </row>
    <row r="281" spans="3:48" s="81" customFormat="1" ht="14.25">
      <c r="C281" s="79"/>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68"/>
      <c r="AC281" s="69"/>
      <c r="AD281" s="68"/>
      <c r="AE281" s="69"/>
      <c r="AF281" s="69"/>
      <c r="AG281" s="69"/>
      <c r="AH281" s="68"/>
      <c r="AI281" s="68"/>
      <c r="AJ281" s="68"/>
      <c r="AK281" s="68"/>
      <c r="AL281" s="68"/>
      <c r="AM281" s="68"/>
      <c r="AN281" s="68"/>
      <c r="AO281" s="70"/>
      <c r="AP281" s="71"/>
      <c r="AQ281" s="70"/>
      <c r="AR281" s="72"/>
      <c r="AS281" s="55"/>
      <c r="AT281" s="55"/>
      <c r="AU281" s="55"/>
      <c r="AV281" s="78"/>
    </row>
    <row r="282" spans="3:48" s="81" customFormat="1" ht="14.25">
      <c r="C282" s="79"/>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68"/>
      <c r="AC282" s="69"/>
      <c r="AD282" s="68"/>
      <c r="AE282" s="69"/>
      <c r="AF282" s="69"/>
      <c r="AG282" s="69"/>
      <c r="AH282" s="68"/>
      <c r="AI282" s="68"/>
      <c r="AJ282" s="68"/>
      <c r="AK282" s="68"/>
      <c r="AL282" s="68"/>
      <c r="AM282" s="68"/>
      <c r="AN282" s="68"/>
      <c r="AO282" s="70"/>
      <c r="AP282" s="71"/>
      <c r="AQ282" s="70"/>
      <c r="AR282" s="72"/>
      <c r="AS282" s="55"/>
      <c r="AT282" s="55"/>
      <c r="AU282" s="55"/>
      <c r="AV282" s="78"/>
    </row>
    <row r="283" spans="3:48" s="81" customFormat="1" ht="14.25">
      <c r="C283" s="79"/>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68"/>
      <c r="AC283" s="69"/>
      <c r="AD283" s="68"/>
      <c r="AE283" s="69"/>
      <c r="AF283" s="69"/>
      <c r="AG283" s="69"/>
      <c r="AH283" s="68"/>
      <c r="AI283" s="68"/>
      <c r="AJ283" s="68"/>
      <c r="AK283" s="68"/>
      <c r="AL283" s="68"/>
      <c r="AM283" s="68"/>
      <c r="AN283" s="68"/>
      <c r="AO283" s="70"/>
      <c r="AP283" s="71"/>
      <c r="AQ283" s="70"/>
      <c r="AR283" s="72"/>
      <c r="AS283" s="55"/>
      <c r="AT283" s="55"/>
      <c r="AU283" s="55"/>
      <c r="AV283" s="78"/>
    </row>
    <row r="284" spans="3:48" s="81" customFormat="1" ht="14.25">
      <c r="C284" s="79"/>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68"/>
      <c r="AC284" s="69"/>
      <c r="AD284" s="68"/>
      <c r="AE284" s="69"/>
      <c r="AF284" s="69"/>
      <c r="AG284" s="69"/>
      <c r="AH284" s="68"/>
      <c r="AI284" s="68"/>
      <c r="AJ284" s="68"/>
      <c r="AK284" s="68"/>
      <c r="AL284" s="68"/>
      <c r="AM284" s="68"/>
      <c r="AN284" s="68"/>
      <c r="AO284" s="70"/>
      <c r="AP284" s="71"/>
      <c r="AQ284" s="70"/>
      <c r="AR284" s="72"/>
      <c r="AS284" s="55"/>
      <c r="AT284" s="55"/>
      <c r="AU284" s="55"/>
      <c r="AV284" s="78"/>
    </row>
    <row r="285" spans="3:48" s="81" customFormat="1" ht="14.25">
      <c r="C285" s="79"/>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68"/>
      <c r="AC285" s="69"/>
      <c r="AD285" s="68"/>
      <c r="AE285" s="69"/>
      <c r="AF285" s="69"/>
      <c r="AG285" s="69"/>
      <c r="AH285" s="68"/>
      <c r="AI285" s="68"/>
      <c r="AJ285" s="68"/>
      <c r="AK285" s="68"/>
      <c r="AL285" s="68"/>
      <c r="AM285" s="68"/>
      <c r="AN285" s="68"/>
      <c r="AO285" s="70"/>
      <c r="AP285" s="71"/>
      <c r="AQ285" s="70"/>
      <c r="AR285" s="72"/>
      <c r="AS285" s="55"/>
      <c r="AT285" s="55"/>
      <c r="AU285" s="55"/>
      <c r="AV285" s="78"/>
    </row>
    <row r="286" spans="3:48" s="81" customFormat="1" ht="14.25">
      <c r="C286" s="79"/>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68"/>
      <c r="AC286" s="69"/>
      <c r="AD286" s="68"/>
      <c r="AE286" s="69"/>
      <c r="AF286" s="69"/>
      <c r="AG286" s="69"/>
      <c r="AH286" s="68"/>
      <c r="AI286" s="68"/>
      <c r="AJ286" s="68"/>
      <c r="AK286" s="68"/>
      <c r="AL286" s="68"/>
      <c r="AM286" s="68"/>
      <c r="AN286" s="68"/>
      <c r="AO286" s="70"/>
      <c r="AP286" s="71"/>
      <c r="AQ286" s="70"/>
      <c r="AR286" s="72"/>
      <c r="AS286" s="55"/>
      <c r="AT286" s="55"/>
      <c r="AU286" s="55"/>
      <c r="AV286" s="78"/>
    </row>
    <row r="287" spans="3:48" s="81" customFormat="1" ht="14.25">
      <c r="C287" s="79"/>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68"/>
      <c r="AC287" s="69"/>
      <c r="AD287" s="68"/>
      <c r="AE287" s="69"/>
      <c r="AF287" s="69"/>
      <c r="AG287" s="69"/>
      <c r="AH287" s="68"/>
      <c r="AI287" s="68"/>
      <c r="AJ287" s="68"/>
      <c r="AK287" s="68"/>
      <c r="AL287" s="68"/>
      <c r="AM287" s="68"/>
      <c r="AN287" s="68"/>
      <c r="AO287" s="70"/>
      <c r="AP287" s="71"/>
      <c r="AQ287" s="70"/>
      <c r="AR287" s="72"/>
      <c r="AS287" s="55"/>
      <c r="AT287" s="55"/>
      <c r="AU287" s="55"/>
      <c r="AV287" s="78"/>
    </row>
    <row r="288" spans="3:48" s="81" customFormat="1" ht="14.25">
      <c r="C288" s="79"/>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68"/>
      <c r="AC288" s="69"/>
      <c r="AD288" s="68"/>
      <c r="AE288" s="69"/>
      <c r="AF288" s="69"/>
      <c r="AG288" s="69"/>
      <c r="AH288" s="68"/>
      <c r="AI288" s="68"/>
      <c r="AJ288" s="68"/>
      <c r="AK288" s="68"/>
      <c r="AL288" s="68"/>
      <c r="AM288" s="68"/>
      <c r="AN288" s="68"/>
      <c r="AO288" s="70"/>
      <c r="AP288" s="71"/>
      <c r="AQ288" s="70"/>
      <c r="AR288" s="72"/>
      <c r="AS288" s="55"/>
      <c r="AT288" s="55"/>
      <c r="AU288" s="55"/>
      <c r="AV288" s="78"/>
    </row>
    <row r="289" spans="3:48" s="81" customFormat="1" ht="14.25">
      <c r="C289" s="79"/>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68"/>
      <c r="AC289" s="69"/>
      <c r="AD289" s="68"/>
      <c r="AE289" s="69"/>
      <c r="AF289" s="69"/>
      <c r="AG289" s="69"/>
      <c r="AH289" s="68"/>
      <c r="AI289" s="68"/>
      <c r="AJ289" s="68"/>
      <c r="AK289" s="68"/>
      <c r="AL289" s="68"/>
      <c r="AM289" s="68"/>
      <c r="AN289" s="68"/>
      <c r="AO289" s="70"/>
      <c r="AP289" s="71"/>
      <c r="AQ289" s="70"/>
      <c r="AR289" s="72"/>
      <c r="AS289" s="55"/>
      <c r="AT289" s="55"/>
      <c r="AU289" s="55"/>
      <c r="AV289" s="78"/>
    </row>
    <row r="290" spans="3:48" s="81" customFormat="1" ht="14.25">
      <c r="C290" s="79"/>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68"/>
      <c r="AC290" s="69"/>
      <c r="AD290" s="68"/>
      <c r="AE290" s="69"/>
      <c r="AF290" s="69"/>
      <c r="AG290" s="69"/>
      <c r="AH290" s="68"/>
      <c r="AI290" s="68"/>
      <c r="AJ290" s="68"/>
      <c r="AK290" s="68"/>
      <c r="AL290" s="68"/>
      <c r="AM290" s="68"/>
      <c r="AN290" s="68"/>
      <c r="AO290" s="70"/>
      <c r="AP290" s="71"/>
      <c r="AQ290" s="70"/>
      <c r="AR290" s="72"/>
      <c r="AS290" s="55"/>
      <c r="AT290" s="55"/>
      <c r="AU290" s="55"/>
      <c r="AV290" s="78"/>
    </row>
    <row r="291" spans="3:48" s="81" customFormat="1" ht="14.25">
      <c r="C291" s="79"/>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68"/>
      <c r="AC291" s="69"/>
      <c r="AD291" s="68"/>
      <c r="AE291" s="69"/>
      <c r="AF291" s="69"/>
      <c r="AG291" s="69"/>
      <c r="AH291" s="68"/>
      <c r="AI291" s="68"/>
      <c r="AJ291" s="68"/>
      <c r="AK291" s="68"/>
      <c r="AL291" s="68"/>
      <c r="AM291" s="68"/>
      <c r="AN291" s="68"/>
      <c r="AO291" s="70"/>
      <c r="AP291" s="71"/>
      <c r="AQ291" s="70"/>
      <c r="AR291" s="72"/>
      <c r="AS291" s="55"/>
      <c r="AT291" s="55"/>
      <c r="AU291" s="55"/>
      <c r="AV291" s="78"/>
    </row>
    <row r="292" spans="3:48" s="81" customFormat="1" ht="14.25">
      <c r="C292" s="79"/>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68"/>
      <c r="AC292" s="69"/>
      <c r="AD292" s="68"/>
      <c r="AE292" s="69"/>
      <c r="AF292" s="69"/>
      <c r="AG292" s="69"/>
      <c r="AH292" s="68"/>
      <c r="AI292" s="68"/>
      <c r="AJ292" s="68"/>
      <c r="AK292" s="68"/>
      <c r="AL292" s="68"/>
      <c r="AM292" s="68"/>
      <c r="AN292" s="68"/>
      <c r="AO292" s="70"/>
      <c r="AP292" s="71"/>
      <c r="AQ292" s="70"/>
      <c r="AR292" s="72"/>
      <c r="AS292" s="55"/>
      <c r="AT292" s="55"/>
      <c r="AU292" s="55"/>
      <c r="AV292" s="78"/>
    </row>
    <row r="293" spans="3:48" s="81" customFormat="1" ht="14.25">
      <c r="C293" s="79"/>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68"/>
      <c r="AC293" s="69"/>
      <c r="AD293" s="68"/>
      <c r="AE293" s="69"/>
      <c r="AF293" s="69"/>
      <c r="AG293" s="69"/>
      <c r="AH293" s="68"/>
      <c r="AI293" s="68"/>
      <c r="AJ293" s="68"/>
      <c r="AK293" s="68"/>
      <c r="AL293" s="68"/>
      <c r="AM293" s="68"/>
      <c r="AN293" s="68"/>
      <c r="AO293" s="70"/>
      <c r="AP293" s="71"/>
      <c r="AQ293" s="70"/>
      <c r="AR293" s="72"/>
      <c r="AS293" s="55"/>
      <c r="AT293" s="55"/>
      <c r="AU293" s="55"/>
      <c r="AV293" s="78"/>
    </row>
    <row r="294" spans="3:48" s="81" customFormat="1" ht="14.25">
      <c r="C294" s="79"/>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68"/>
      <c r="AC294" s="69"/>
      <c r="AD294" s="68"/>
      <c r="AE294" s="69"/>
      <c r="AF294" s="69"/>
      <c r="AG294" s="69"/>
      <c r="AH294" s="68"/>
      <c r="AI294" s="68"/>
      <c r="AJ294" s="68"/>
      <c r="AK294" s="68"/>
      <c r="AL294" s="68"/>
      <c r="AM294" s="68"/>
      <c r="AN294" s="68"/>
      <c r="AO294" s="70"/>
      <c r="AP294" s="71"/>
      <c r="AQ294" s="70"/>
      <c r="AR294" s="72"/>
      <c r="AS294" s="55"/>
      <c r="AT294" s="55"/>
      <c r="AU294" s="55"/>
      <c r="AV294" s="78"/>
    </row>
    <row r="295" spans="3:48" s="81" customFormat="1" ht="14.25">
      <c r="C295" s="79"/>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68"/>
      <c r="AC295" s="69"/>
      <c r="AD295" s="68"/>
      <c r="AE295" s="69"/>
      <c r="AF295" s="69"/>
      <c r="AG295" s="69"/>
      <c r="AH295" s="68"/>
      <c r="AI295" s="68"/>
      <c r="AJ295" s="68"/>
      <c r="AK295" s="68"/>
      <c r="AL295" s="68"/>
      <c r="AM295" s="68"/>
      <c r="AN295" s="68"/>
      <c r="AO295" s="70"/>
      <c r="AP295" s="71"/>
      <c r="AQ295" s="70"/>
      <c r="AR295" s="72"/>
      <c r="AS295" s="55"/>
      <c r="AT295" s="55"/>
      <c r="AU295" s="55"/>
      <c r="AV295" s="78"/>
    </row>
    <row r="296" spans="3:48" s="81" customFormat="1" ht="14.25">
      <c r="C296" s="79"/>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68"/>
      <c r="AC296" s="69"/>
      <c r="AD296" s="68"/>
      <c r="AE296" s="69"/>
      <c r="AF296" s="69"/>
      <c r="AG296" s="69"/>
      <c r="AH296" s="68"/>
      <c r="AI296" s="68"/>
      <c r="AJ296" s="68"/>
      <c r="AK296" s="68"/>
      <c r="AL296" s="68"/>
      <c r="AM296" s="68"/>
      <c r="AN296" s="68"/>
      <c r="AO296" s="70"/>
      <c r="AP296" s="71"/>
      <c r="AQ296" s="70"/>
      <c r="AR296" s="72"/>
      <c r="AS296" s="55"/>
      <c r="AT296" s="55"/>
      <c r="AU296" s="55"/>
      <c r="AV296" s="78"/>
    </row>
    <row r="297" spans="3:48" s="81" customFormat="1" ht="14.25">
      <c r="C297" s="79"/>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68"/>
      <c r="AC297" s="69"/>
      <c r="AD297" s="68"/>
      <c r="AE297" s="69"/>
      <c r="AF297" s="69"/>
      <c r="AG297" s="69"/>
      <c r="AH297" s="68"/>
      <c r="AI297" s="68"/>
      <c r="AJ297" s="68"/>
      <c r="AK297" s="68"/>
      <c r="AL297" s="68"/>
      <c r="AM297" s="68"/>
      <c r="AN297" s="68"/>
      <c r="AO297" s="70"/>
      <c r="AP297" s="71"/>
      <c r="AQ297" s="70"/>
      <c r="AR297" s="72"/>
      <c r="AS297" s="55"/>
      <c r="AT297" s="55"/>
      <c r="AU297" s="55"/>
      <c r="AV297" s="78"/>
    </row>
    <row r="298" spans="3:48" s="81" customFormat="1" ht="14.25">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68"/>
      <c r="AC298" s="69"/>
      <c r="AD298" s="68"/>
      <c r="AE298" s="69"/>
      <c r="AF298" s="69"/>
      <c r="AG298" s="69"/>
      <c r="AH298" s="68"/>
      <c r="AI298" s="68"/>
      <c r="AJ298" s="68"/>
      <c r="AK298" s="68"/>
      <c r="AL298" s="68"/>
      <c r="AM298" s="68"/>
      <c r="AN298" s="68"/>
      <c r="AO298" s="70"/>
      <c r="AP298" s="71"/>
      <c r="AQ298" s="70"/>
      <c r="AR298" s="72"/>
      <c r="AS298" s="55"/>
      <c r="AT298" s="55"/>
      <c r="AU298" s="55"/>
      <c r="AV298" s="78"/>
    </row>
    <row r="299" spans="3:48" s="81" customFormat="1" ht="14.25">
      <c r="C299" s="79"/>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68"/>
      <c r="AC299" s="69"/>
      <c r="AD299" s="68"/>
      <c r="AE299" s="69"/>
      <c r="AF299" s="69"/>
      <c r="AG299" s="69"/>
      <c r="AH299" s="68"/>
      <c r="AI299" s="68"/>
      <c r="AJ299" s="68"/>
      <c r="AK299" s="68"/>
      <c r="AL299" s="68"/>
      <c r="AM299" s="68"/>
      <c r="AN299" s="68"/>
      <c r="AO299" s="70"/>
      <c r="AP299" s="71"/>
      <c r="AQ299" s="70"/>
      <c r="AR299" s="72"/>
      <c r="AS299" s="55"/>
      <c r="AT299" s="55"/>
      <c r="AU299" s="55"/>
      <c r="AV299" s="78"/>
    </row>
    <row r="300" spans="3:48" s="81" customFormat="1" ht="14.25">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68"/>
      <c r="AC300" s="69"/>
      <c r="AD300" s="68"/>
      <c r="AE300" s="69"/>
      <c r="AF300" s="69"/>
      <c r="AG300" s="69"/>
      <c r="AH300" s="68"/>
      <c r="AI300" s="68"/>
      <c r="AJ300" s="68"/>
      <c r="AK300" s="68"/>
      <c r="AL300" s="68"/>
      <c r="AM300" s="68"/>
      <c r="AN300" s="68"/>
      <c r="AO300" s="70"/>
      <c r="AP300" s="71"/>
      <c r="AQ300" s="70"/>
      <c r="AR300" s="72"/>
      <c r="AS300" s="55"/>
      <c r="AT300" s="55"/>
      <c r="AU300" s="55"/>
      <c r="AV300" s="78"/>
    </row>
    <row r="301" spans="3:48" s="81" customFormat="1" ht="14.25">
      <c r="C301" s="79"/>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68"/>
      <c r="AC301" s="69"/>
      <c r="AD301" s="68"/>
      <c r="AE301" s="69"/>
      <c r="AF301" s="69"/>
      <c r="AG301" s="69"/>
      <c r="AH301" s="68"/>
      <c r="AI301" s="68"/>
      <c r="AJ301" s="68"/>
      <c r="AK301" s="68"/>
      <c r="AL301" s="68"/>
      <c r="AM301" s="68"/>
      <c r="AN301" s="68"/>
      <c r="AO301" s="70"/>
      <c r="AP301" s="71"/>
      <c r="AQ301" s="70"/>
      <c r="AR301" s="72"/>
      <c r="AS301" s="55"/>
      <c r="AT301" s="55"/>
      <c r="AU301" s="55"/>
      <c r="AV301" s="78"/>
    </row>
    <row r="302" spans="3:48" s="81" customFormat="1" ht="14.25">
      <c r="C302" s="79"/>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68"/>
      <c r="AC302" s="69"/>
      <c r="AD302" s="68"/>
      <c r="AE302" s="69"/>
      <c r="AF302" s="69"/>
      <c r="AG302" s="69"/>
      <c r="AH302" s="68"/>
      <c r="AI302" s="68"/>
      <c r="AJ302" s="68"/>
      <c r="AK302" s="68"/>
      <c r="AL302" s="68"/>
      <c r="AM302" s="68"/>
      <c r="AN302" s="68"/>
      <c r="AO302" s="70"/>
      <c r="AP302" s="71"/>
      <c r="AQ302" s="70"/>
      <c r="AR302" s="72"/>
      <c r="AS302" s="55"/>
      <c r="AT302" s="55"/>
      <c r="AU302" s="55"/>
      <c r="AV302" s="78"/>
    </row>
    <row r="303" spans="3:48" s="81" customFormat="1" ht="14.25">
      <c r="C303" s="79"/>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68"/>
      <c r="AC303" s="69"/>
      <c r="AD303" s="68"/>
      <c r="AE303" s="69"/>
      <c r="AF303" s="69"/>
      <c r="AG303" s="69"/>
      <c r="AH303" s="68"/>
      <c r="AI303" s="68"/>
      <c r="AJ303" s="68"/>
      <c r="AK303" s="68"/>
      <c r="AL303" s="68"/>
      <c r="AM303" s="68"/>
      <c r="AN303" s="68"/>
      <c r="AO303" s="70"/>
      <c r="AP303" s="71"/>
      <c r="AQ303" s="70"/>
      <c r="AR303" s="72"/>
      <c r="AS303" s="55"/>
      <c r="AT303" s="55"/>
      <c r="AU303" s="55"/>
      <c r="AV303" s="78"/>
    </row>
    <row r="304" spans="3:48" s="81" customFormat="1" ht="14.25">
      <c r="C304" s="79"/>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68"/>
      <c r="AC304" s="69"/>
      <c r="AD304" s="68"/>
      <c r="AE304" s="69"/>
      <c r="AF304" s="69"/>
      <c r="AG304" s="69"/>
      <c r="AH304" s="68"/>
      <c r="AI304" s="68"/>
      <c r="AJ304" s="68"/>
      <c r="AK304" s="68"/>
      <c r="AL304" s="68"/>
      <c r="AM304" s="68"/>
      <c r="AN304" s="68"/>
      <c r="AO304" s="70"/>
      <c r="AP304" s="71"/>
      <c r="AQ304" s="70"/>
      <c r="AR304" s="72"/>
      <c r="AS304" s="55"/>
      <c r="AT304" s="55"/>
      <c r="AU304" s="55"/>
      <c r="AV304" s="78"/>
    </row>
    <row r="305" spans="3:48" s="81" customFormat="1" ht="14.25">
      <c r="C305" s="79"/>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68"/>
      <c r="AC305" s="69"/>
      <c r="AD305" s="68"/>
      <c r="AE305" s="69"/>
      <c r="AF305" s="69"/>
      <c r="AG305" s="69"/>
      <c r="AH305" s="68"/>
      <c r="AI305" s="68"/>
      <c r="AJ305" s="68"/>
      <c r="AK305" s="68"/>
      <c r="AL305" s="68"/>
      <c r="AM305" s="68"/>
      <c r="AN305" s="68"/>
      <c r="AO305" s="70"/>
      <c r="AP305" s="71"/>
      <c r="AQ305" s="70"/>
      <c r="AR305" s="72"/>
      <c r="AS305" s="55"/>
      <c r="AT305" s="55"/>
      <c r="AU305" s="55"/>
      <c r="AV305" s="78"/>
    </row>
    <row r="306" spans="3:48" s="81" customFormat="1" ht="14.25">
      <c r="C306" s="79"/>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68"/>
      <c r="AC306" s="69"/>
      <c r="AD306" s="68"/>
      <c r="AE306" s="69"/>
      <c r="AF306" s="69"/>
      <c r="AG306" s="69"/>
      <c r="AH306" s="68"/>
      <c r="AI306" s="68"/>
      <c r="AJ306" s="68"/>
      <c r="AK306" s="68"/>
      <c r="AL306" s="68"/>
      <c r="AM306" s="68"/>
      <c r="AN306" s="68"/>
      <c r="AO306" s="70"/>
      <c r="AP306" s="71"/>
      <c r="AQ306" s="70"/>
      <c r="AR306" s="72"/>
      <c r="AS306" s="55"/>
      <c r="AT306" s="55"/>
      <c r="AU306" s="55"/>
      <c r="AV306" s="78"/>
    </row>
    <row r="307" spans="3:48" s="81" customFormat="1" ht="14.25">
      <c r="C307" s="79"/>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68"/>
      <c r="AC307" s="69"/>
      <c r="AD307" s="68"/>
      <c r="AE307" s="69"/>
      <c r="AF307" s="69"/>
      <c r="AG307" s="69"/>
      <c r="AH307" s="68"/>
      <c r="AI307" s="68"/>
      <c r="AJ307" s="68"/>
      <c r="AK307" s="68"/>
      <c r="AL307" s="68"/>
      <c r="AM307" s="68"/>
      <c r="AN307" s="68"/>
      <c r="AO307" s="70"/>
      <c r="AP307" s="71"/>
      <c r="AQ307" s="70"/>
      <c r="AR307" s="72"/>
      <c r="AS307" s="55"/>
      <c r="AT307" s="55"/>
      <c r="AU307" s="55"/>
      <c r="AV307" s="78"/>
    </row>
    <row r="308" spans="3:48" s="81" customFormat="1" ht="14.25">
      <c r="C308" s="79"/>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68"/>
      <c r="AC308" s="69"/>
      <c r="AD308" s="68"/>
      <c r="AE308" s="69"/>
      <c r="AF308" s="69"/>
      <c r="AG308" s="69"/>
      <c r="AH308" s="68"/>
      <c r="AI308" s="68"/>
      <c r="AJ308" s="68"/>
      <c r="AK308" s="68"/>
      <c r="AL308" s="68"/>
      <c r="AM308" s="68"/>
      <c r="AN308" s="68"/>
      <c r="AO308" s="70"/>
      <c r="AP308" s="71"/>
      <c r="AQ308" s="70"/>
      <c r="AR308" s="72"/>
      <c r="AS308" s="55"/>
      <c r="AT308" s="55"/>
      <c r="AU308" s="55"/>
      <c r="AV308" s="78"/>
    </row>
    <row r="309" spans="3:48" s="81" customFormat="1" ht="14.25">
      <c r="C309" s="79"/>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68"/>
      <c r="AC309" s="69"/>
      <c r="AD309" s="68"/>
      <c r="AE309" s="69"/>
      <c r="AF309" s="69"/>
      <c r="AG309" s="69"/>
      <c r="AH309" s="68"/>
      <c r="AI309" s="68"/>
      <c r="AJ309" s="68"/>
      <c r="AK309" s="68"/>
      <c r="AL309" s="68"/>
      <c r="AM309" s="68"/>
      <c r="AN309" s="68"/>
      <c r="AO309" s="70"/>
      <c r="AP309" s="71"/>
      <c r="AQ309" s="70"/>
      <c r="AR309" s="72"/>
      <c r="AS309" s="55"/>
      <c r="AT309" s="55"/>
      <c r="AU309" s="55"/>
      <c r="AV309" s="78"/>
    </row>
    <row r="310" spans="3:48" s="81" customFormat="1" ht="14.25">
      <c r="C310" s="79"/>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68"/>
      <c r="AC310" s="69"/>
      <c r="AD310" s="68"/>
      <c r="AE310" s="69"/>
      <c r="AF310" s="69"/>
      <c r="AG310" s="69"/>
      <c r="AH310" s="68"/>
      <c r="AI310" s="68"/>
      <c r="AJ310" s="68"/>
      <c r="AK310" s="68"/>
      <c r="AL310" s="68"/>
      <c r="AM310" s="68"/>
      <c r="AN310" s="68"/>
      <c r="AO310" s="70"/>
      <c r="AP310" s="71"/>
      <c r="AQ310" s="70"/>
      <c r="AR310" s="72"/>
      <c r="AS310" s="55"/>
      <c r="AT310" s="55"/>
      <c r="AU310" s="55"/>
      <c r="AV310" s="78"/>
    </row>
    <row r="311" spans="3:48" s="81" customFormat="1" ht="14.25">
      <c r="C311" s="79"/>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68"/>
      <c r="AC311" s="69"/>
      <c r="AD311" s="68"/>
      <c r="AE311" s="69"/>
      <c r="AF311" s="69"/>
      <c r="AG311" s="69"/>
      <c r="AH311" s="68"/>
      <c r="AI311" s="68"/>
      <c r="AJ311" s="68"/>
      <c r="AK311" s="68"/>
      <c r="AL311" s="68"/>
      <c r="AM311" s="68"/>
      <c r="AN311" s="68"/>
      <c r="AO311" s="70"/>
      <c r="AP311" s="71"/>
      <c r="AQ311" s="70"/>
      <c r="AR311" s="72"/>
      <c r="AS311" s="55"/>
      <c r="AT311" s="55"/>
      <c r="AU311" s="55"/>
      <c r="AV311" s="78"/>
    </row>
    <row r="312" spans="3:48" s="81" customFormat="1" ht="14.25">
      <c r="C312" s="79"/>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68"/>
      <c r="AC312" s="69"/>
      <c r="AD312" s="68"/>
      <c r="AE312" s="69"/>
      <c r="AF312" s="69"/>
      <c r="AG312" s="69"/>
      <c r="AH312" s="68"/>
      <c r="AI312" s="68"/>
      <c r="AJ312" s="68"/>
      <c r="AK312" s="68"/>
      <c r="AL312" s="68"/>
      <c r="AM312" s="68"/>
      <c r="AN312" s="68"/>
      <c r="AO312" s="70"/>
      <c r="AP312" s="71"/>
      <c r="AQ312" s="70"/>
      <c r="AR312" s="72"/>
      <c r="AS312" s="55"/>
      <c r="AT312" s="55"/>
      <c r="AU312" s="55"/>
      <c r="AV312" s="78"/>
    </row>
    <row r="313" spans="3:48" s="81" customFormat="1" ht="14.25">
      <c r="C313" s="79"/>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68"/>
      <c r="AC313" s="69"/>
      <c r="AD313" s="68"/>
      <c r="AE313" s="69"/>
      <c r="AF313" s="69"/>
      <c r="AG313" s="69"/>
      <c r="AH313" s="68"/>
      <c r="AI313" s="68"/>
      <c r="AJ313" s="68"/>
      <c r="AK313" s="68"/>
      <c r="AL313" s="68"/>
      <c r="AM313" s="68"/>
      <c r="AN313" s="68"/>
      <c r="AO313" s="70"/>
      <c r="AP313" s="71"/>
      <c r="AQ313" s="70"/>
      <c r="AR313" s="72"/>
      <c r="AS313" s="55"/>
      <c r="AT313" s="55"/>
      <c r="AU313" s="55"/>
      <c r="AV313" s="78"/>
    </row>
    <row r="314" spans="3:48" s="81" customFormat="1" ht="14.25">
      <c r="C314" s="79"/>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68"/>
      <c r="AC314" s="69"/>
      <c r="AD314" s="68"/>
      <c r="AE314" s="69"/>
      <c r="AF314" s="69"/>
      <c r="AG314" s="69"/>
      <c r="AH314" s="68"/>
      <c r="AI314" s="68"/>
      <c r="AJ314" s="68"/>
      <c r="AK314" s="68"/>
      <c r="AL314" s="68"/>
      <c r="AM314" s="68"/>
      <c r="AN314" s="68"/>
      <c r="AO314" s="70"/>
      <c r="AP314" s="71"/>
      <c r="AQ314" s="70"/>
      <c r="AR314" s="72"/>
      <c r="AS314" s="55"/>
      <c r="AT314" s="55"/>
      <c r="AU314" s="55"/>
      <c r="AV314" s="78"/>
    </row>
    <row r="315" spans="3:48" s="81" customFormat="1" ht="14.25">
      <c r="C315" s="79"/>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68"/>
      <c r="AC315" s="69"/>
      <c r="AD315" s="68"/>
      <c r="AE315" s="69"/>
      <c r="AF315" s="69"/>
      <c r="AG315" s="69"/>
      <c r="AH315" s="68"/>
      <c r="AI315" s="68"/>
      <c r="AJ315" s="68"/>
      <c r="AK315" s="68"/>
      <c r="AL315" s="68"/>
      <c r="AM315" s="68"/>
      <c r="AN315" s="68"/>
      <c r="AO315" s="70"/>
      <c r="AP315" s="71"/>
      <c r="AQ315" s="70"/>
      <c r="AR315" s="72"/>
      <c r="AS315" s="55"/>
      <c r="AT315" s="55"/>
      <c r="AU315" s="55"/>
      <c r="AV315" s="78"/>
    </row>
    <row r="316" spans="3:48" s="81" customFormat="1" ht="14.25">
      <c r="C316" s="79"/>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68"/>
      <c r="AC316" s="69"/>
      <c r="AD316" s="68"/>
      <c r="AE316" s="69"/>
      <c r="AF316" s="69"/>
      <c r="AG316" s="69"/>
      <c r="AH316" s="68"/>
      <c r="AI316" s="68"/>
      <c r="AJ316" s="68"/>
      <c r="AK316" s="68"/>
      <c r="AL316" s="68"/>
      <c r="AM316" s="68"/>
      <c r="AN316" s="68"/>
      <c r="AO316" s="70"/>
      <c r="AP316" s="71"/>
      <c r="AQ316" s="70"/>
      <c r="AR316" s="72"/>
      <c r="AS316" s="55"/>
      <c r="AT316" s="55"/>
      <c r="AU316" s="55"/>
      <c r="AV316" s="78"/>
    </row>
    <row r="317" spans="3:48" s="81" customFormat="1" ht="14.25">
      <c r="C317" s="79"/>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68"/>
      <c r="AC317" s="69"/>
      <c r="AD317" s="68"/>
      <c r="AE317" s="69"/>
      <c r="AF317" s="69"/>
      <c r="AG317" s="69"/>
      <c r="AH317" s="68"/>
      <c r="AI317" s="68"/>
      <c r="AJ317" s="68"/>
      <c r="AK317" s="68"/>
      <c r="AL317" s="68"/>
      <c r="AM317" s="68"/>
      <c r="AN317" s="68"/>
      <c r="AO317" s="70"/>
      <c r="AP317" s="71"/>
      <c r="AQ317" s="70"/>
      <c r="AR317" s="72"/>
      <c r="AS317" s="55"/>
      <c r="AT317" s="55"/>
      <c r="AU317" s="55"/>
      <c r="AV317" s="78"/>
    </row>
    <row r="318" spans="3:48" s="81" customFormat="1" ht="14.25">
      <c r="C318" s="79"/>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68"/>
      <c r="AC318" s="69"/>
      <c r="AD318" s="68"/>
      <c r="AE318" s="69"/>
      <c r="AF318" s="69"/>
      <c r="AG318" s="69"/>
      <c r="AH318" s="68"/>
      <c r="AI318" s="68"/>
      <c r="AJ318" s="68"/>
      <c r="AK318" s="68"/>
      <c r="AL318" s="68"/>
      <c r="AM318" s="68"/>
      <c r="AN318" s="68"/>
      <c r="AO318" s="70"/>
      <c r="AP318" s="71"/>
      <c r="AQ318" s="70"/>
      <c r="AR318" s="72"/>
      <c r="AS318" s="55"/>
      <c r="AT318" s="55"/>
      <c r="AU318" s="55"/>
      <c r="AV318" s="78"/>
    </row>
    <row r="319" spans="3:48" s="81" customFormat="1" ht="14.25">
      <c r="C319" s="79"/>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68"/>
      <c r="AC319" s="69"/>
      <c r="AD319" s="68"/>
      <c r="AE319" s="69"/>
      <c r="AF319" s="69"/>
      <c r="AG319" s="69"/>
      <c r="AH319" s="68"/>
      <c r="AI319" s="68"/>
      <c r="AJ319" s="68"/>
      <c r="AK319" s="68"/>
      <c r="AL319" s="68"/>
      <c r="AM319" s="68"/>
      <c r="AN319" s="68"/>
      <c r="AO319" s="70"/>
      <c r="AP319" s="71"/>
      <c r="AQ319" s="70"/>
      <c r="AR319" s="72"/>
      <c r="AS319" s="55"/>
      <c r="AT319" s="55"/>
      <c r="AU319" s="55"/>
      <c r="AV319" s="78"/>
    </row>
    <row r="320" spans="3:48" s="81" customFormat="1" ht="14.25">
      <c r="C320" s="79"/>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68"/>
      <c r="AC320" s="69"/>
      <c r="AD320" s="68"/>
      <c r="AE320" s="69"/>
      <c r="AF320" s="69"/>
      <c r="AG320" s="69"/>
      <c r="AH320" s="68"/>
      <c r="AI320" s="68"/>
      <c r="AJ320" s="68"/>
      <c r="AK320" s="68"/>
      <c r="AL320" s="68"/>
      <c r="AM320" s="68"/>
      <c r="AN320" s="68"/>
      <c r="AO320" s="70"/>
      <c r="AP320" s="71"/>
      <c r="AQ320" s="70"/>
      <c r="AR320" s="72"/>
      <c r="AS320" s="55"/>
      <c r="AT320" s="55"/>
      <c r="AU320" s="55"/>
      <c r="AV320" s="78"/>
    </row>
    <row r="321" spans="3:48" s="81" customFormat="1" ht="14.25">
      <c r="C321" s="79"/>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68"/>
      <c r="AC321" s="69"/>
      <c r="AD321" s="68"/>
      <c r="AE321" s="69"/>
      <c r="AF321" s="69"/>
      <c r="AG321" s="69"/>
      <c r="AH321" s="68"/>
      <c r="AI321" s="68"/>
      <c r="AJ321" s="68"/>
      <c r="AK321" s="68"/>
      <c r="AL321" s="68"/>
      <c r="AM321" s="68"/>
      <c r="AN321" s="68"/>
      <c r="AO321" s="70"/>
      <c r="AP321" s="71"/>
      <c r="AQ321" s="70"/>
      <c r="AR321" s="72"/>
      <c r="AS321" s="55"/>
      <c r="AT321" s="55"/>
      <c r="AU321" s="55"/>
      <c r="AV321" s="78"/>
    </row>
    <row r="322" spans="3:48" s="81" customFormat="1" ht="14.25">
      <c r="C322" s="79"/>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68"/>
      <c r="AC322" s="69"/>
      <c r="AD322" s="68"/>
      <c r="AE322" s="69"/>
      <c r="AF322" s="69"/>
      <c r="AG322" s="69"/>
      <c r="AH322" s="68"/>
      <c r="AI322" s="68"/>
      <c r="AJ322" s="68"/>
      <c r="AK322" s="68"/>
      <c r="AL322" s="68"/>
      <c r="AM322" s="68"/>
      <c r="AN322" s="68"/>
      <c r="AO322" s="70"/>
      <c r="AP322" s="71"/>
      <c r="AQ322" s="70"/>
      <c r="AR322" s="72"/>
      <c r="AS322" s="55"/>
      <c r="AT322" s="55"/>
      <c r="AU322" s="55"/>
      <c r="AV322" s="78"/>
    </row>
    <row r="323" spans="3:48" s="81" customFormat="1" ht="14.25">
      <c r="C323" s="79"/>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68"/>
      <c r="AC323" s="69"/>
      <c r="AD323" s="68"/>
      <c r="AE323" s="69"/>
      <c r="AF323" s="69"/>
      <c r="AG323" s="69"/>
      <c r="AH323" s="68"/>
      <c r="AI323" s="68"/>
      <c r="AJ323" s="68"/>
      <c r="AK323" s="68"/>
      <c r="AL323" s="68"/>
      <c r="AM323" s="68"/>
      <c r="AN323" s="68"/>
      <c r="AO323" s="70"/>
      <c r="AP323" s="71"/>
      <c r="AQ323" s="70"/>
      <c r="AR323" s="72"/>
      <c r="AS323" s="55"/>
      <c r="AT323" s="55"/>
      <c r="AU323" s="55"/>
      <c r="AV323" s="78"/>
    </row>
    <row r="324" spans="3:48" s="81" customFormat="1" ht="14.25">
      <c r="C324" s="79"/>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68"/>
      <c r="AC324" s="69"/>
      <c r="AD324" s="68"/>
      <c r="AE324" s="69"/>
      <c r="AF324" s="69"/>
      <c r="AG324" s="69"/>
      <c r="AH324" s="68"/>
      <c r="AI324" s="68"/>
      <c r="AJ324" s="68"/>
      <c r="AK324" s="68"/>
      <c r="AL324" s="68"/>
      <c r="AM324" s="68"/>
      <c r="AN324" s="68"/>
      <c r="AO324" s="70"/>
      <c r="AP324" s="71"/>
      <c r="AQ324" s="70"/>
      <c r="AR324" s="72"/>
      <c r="AS324" s="55"/>
      <c r="AT324" s="55"/>
      <c r="AU324" s="55"/>
      <c r="AV324" s="78"/>
    </row>
    <row r="325" spans="3:48" s="81" customFormat="1" ht="14.25">
      <c r="C325" s="79"/>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68"/>
      <c r="AC325" s="69"/>
      <c r="AD325" s="68"/>
      <c r="AE325" s="69"/>
      <c r="AF325" s="69"/>
      <c r="AG325" s="69"/>
      <c r="AH325" s="68"/>
      <c r="AI325" s="68"/>
      <c r="AJ325" s="68"/>
      <c r="AK325" s="68"/>
      <c r="AL325" s="68"/>
      <c r="AM325" s="68"/>
      <c r="AN325" s="68"/>
      <c r="AO325" s="70"/>
      <c r="AP325" s="71"/>
      <c r="AQ325" s="70"/>
      <c r="AR325" s="72"/>
      <c r="AS325" s="55"/>
      <c r="AT325" s="55"/>
      <c r="AU325" s="55"/>
      <c r="AV325" s="78"/>
    </row>
    <row r="326" spans="3:48" s="81" customFormat="1" ht="14.25">
      <c r="C326" s="79"/>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68"/>
      <c r="AC326" s="69"/>
      <c r="AD326" s="68"/>
      <c r="AE326" s="69"/>
      <c r="AF326" s="69"/>
      <c r="AG326" s="69"/>
      <c r="AH326" s="68"/>
      <c r="AI326" s="68"/>
      <c r="AJ326" s="68"/>
      <c r="AK326" s="68"/>
      <c r="AL326" s="68"/>
      <c r="AM326" s="68"/>
      <c r="AN326" s="68"/>
      <c r="AO326" s="70"/>
      <c r="AP326" s="71"/>
      <c r="AQ326" s="70"/>
      <c r="AR326" s="72"/>
      <c r="AS326" s="55"/>
      <c r="AT326" s="55"/>
      <c r="AU326" s="55"/>
      <c r="AV326" s="78"/>
    </row>
    <row r="327" spans="3:48" s="81" customFormat="1" ht="14.25">
      <c r="C327" s="79"/>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68"/>
      <c r="AC327" s="69"/>
      <c r="AD327" s="68"/>
      <c r="AE327" s="69"/>
      <c r="AF327" s="69"/>
      <c r="AG327" s="69"/>
      <c r="AH327" s="68"/>
      <c r="AI327" s="68"/>
      <c r="AJ327" s="68"/>
      <c r="AK327" s="68"/>
      <c r="AL327" s="68"/>
      <c r="AM327" s="68"/>
      <c r="AN327" s="68"/>
      <c r="AO327" s="70"/>
      <c r="AP327" s="71"/>
      <c r="AQ327" s="70"/>
      <c r="AR327" s="72"/>
      <c r="AS327" s="55"/>
      <c r="AT327" s="55"/>
      <c r="AU327" s="55"/>
      <c r="AV327" s="78"/>
    </row>
    <row r="328" spans="3:48" s="81" customFormat="1" ht="14.25">
      <c r="C328" s="79"/>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68"/>
      <c r="AC328" s="69"/>
      <c r="AD328" s="68"/>
      <c r="AE328" s="69"/>
      <c r="AF328" s="69"/>
      <c r="AG328" s="69"/>
      <c r="AH328" s="68"/>
      <c r="AI328" s="68"/>
      <c r="AJ328" s="68"/>
      <c r="AK328" s="68"/>
      <c r="AL328" s="68"/>
      <c r="AM328" s="68"/>
      <c r="AN328" s="68"/>
      <c r="AO328" s="70"/>
      <c r="AP328" s="71"/>
      <c r="AQ328" s="70"/>
      <c r="AR328" s="72"/>
      <c r="AS328" s="55"/>
      <c r="AT328" s="55"/>
      <c r="AU328" s="55"/>
      <c r="AV328" s="78"/>
    </row>
    <row r="329" spans="3:48" s="81" customFormat="1" ht="14.25">
      <c r="C329" s="79"/>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68"/>
      <c r="AC329" s="69"/>
      <c r="AD329" s="68"/>
      <c r="AE329" s="69"/>
      <c r="AF329" s="69"/>
      <c r="AG329" s="69"/>
      <c r="AH329" s="68"/>
      <c r="AI329" s="68"/>
      <c r="AJ329" s="68"/>
      <c r="AK329" s="68"/>
      <c r="AL329" s="68"/>
      <c r="AM329" s="68"/>
      <c r="AN329" s="68"/>
      <c r="AO329" s="70"/>
      <c r="AP329" s="71"/>
      <c r="AQ329" s="70"/>
      <c r="AR329" s="72"/>
      <c r="AS329" s="55"/>
      <c r="AT329" s="55"/>
      <c r="AU329" s="55"/>
      <c r="AV329" s="78"/>
    </row>
    <row r="330" spans="3:48" s="81" customFormat="1" ht="14.25">
      <c r="C330" s="79"/>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68"/>
      <c r="AC330" s="69"/>
      <c r="AD330" s="68"/>
      <c r="AE330" s="69"/>
      <c r="AF330" s="69"/>
      <c r="AG330" s="69"/>
      <c r="AH330" s="68"/>
      <c r="AI330" s="68"/>
      <c r="AJ330" s="68"/>
      <c r="AK330" s="68"/>
      <c r="AL330" s="68"/>
      <c r="AM330" s="68"/>
      <c r="AN330" s="68"/>
      <c r="AO330" s="70"/>
      <c r="AP330" s="71"/>
      <c r="AQ330" s="70"/>
      <c r="AR330" s="72"/>
      <c r="AS330" s="55"/>
      <c r="AT330" s="55"/>
      <c r="AU330" s="55"/>
      <c r="AV330" s="78"/>
    </row>
    <row r="331" spans="3:48" s="81" customFormat="1" ht="14.25">
      <c r="C331" s="79"/>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68"/>
      <c r="AC331" s="69"/>
      <c r="AD331" s="68"/>
      <c r="AE331" s="69"/>
      <c r="AF331" s="69"/>
      <c r="AG331" s="69"/>
      <c r="AH331" s="68"/>
      <c r="AI331" s="68"/>
      <c r="AJ331" s="68"/>
      <c r="AK331" s="68"/>
      <c r="AL331" s="68"/>
      <c r="AM331" s="68"/>
      <c r="AN331" s="68"/>
      <c r="AO331" s="70"/>
      <c r="AP331" s="71"/>
      <c r="AQ331" s="70"/>
      <c r="AR331" s="72"/>
      <c r="AS331" s="55"/>
      <c r="AT331" s="55"/>
      <c r="AU331" s="55"/>
      <c r="AV331" s="78"/>
    </row>
    <row r="332" spans="3:48" s="81" customFormat="1" ht="14.25">
      <c r="C332" s="79"/>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68"/>
      <c r="AC332" s="69"/>
      <c r="AD332" s="68"/>
      <c r="AE332" s="69"/>
      <c r="AF332" s="69"/>
      <c r="AG332" s="69"/>
      <c r="AH332" s="68"/>
      <c r="AI332" s="68"/>
      <c r="AJ332" s="68"/>
      <c r="AK332" s="68"/>
      <c r="AL332" s="68"/>
      <c r="AM332" s="68"/>
      <c r="AN332" s="68"/>
      <c r="AO332" s="70"/>
      <c r="AP332" s="71"/>
      <c r="AQ332" s="70"/>
      <c r="AR332" s="72"/>
      <c r="AS332" s="55"/>
      <c r="AT332" s="55"/>
      <c r="AU332" s="55"/>
      <c r="AV332" s="78"/>
    </row>
    <row r="333" spans="3:48" s="81" customFormat="1" ht="14.25">
      <c r="C333" s="79"/>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68"/>
      <c r="AC333" s="69"/>
      <c r="AD333" s="68"/>
      <c r="AE333" s="69"/>
      <c r="AF333" s="69"/>
      <c r="AG333" s="69"/>
      <c r="AH333" s="68"/>
      <c r="AI333" s="68"/>
      <c r="AJ333" s="68"/>
      <c r="AK333" s="68"/>
      <c r="AL333" s="68"/>
      <c r="AM333" s="68"/>
      <c r="AN333" s="68"/>
      <c r="AO333" s="70"/>
      <c r="AP333" s="71"/>
      <c r="AQ333" s="70"/>
      <c r="AR333" s="72"/>
      <c r="AS333" s="55"/>
      <c r="AT333" s="55"/>
      <c r="AU333" s="55"/>
      <c r="AV333" s="78"/>
    </row>
    <row r="334" spans="3:48" s="81" customFormat="1" ht="14.25">
      <c r="C334" s="79"/>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68"/>
      <c r="AC334" s="69"/>
      <c r="AD334" s="68"/>
      <c r="AE334" s="69"/>
      <c r="AF334" s="69"/>
      <c r="AG334" s="69"/>
      <c r="AH334" s="68"/>
      <c r="AI334" s="68"/>
      <c r="AJ334" s="68"/>
      <c r="AK334" s="68"/>
      <c r="AL334" s="68"/>
      <c r="AM334" s="68"/>
      <c r="AN334" s="68"/>
      <c r="AO334" s="70"/>
      <c r="AP334" s="71"/>
      <c r="AQ334" s="70"/>
      <c r="AR334" s="72"/>
      <c r="AS334" s="55"/>
      <c r="AT334" s="55"/>
      <c r="AU334" s="55"/>
      <c r="AV334" s="78"/>
    </row>
    <row r="335" spans="3:48" s="81" customFormat="1" ht="14.25">
      <c r="C335" s="79"/>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68"/>
      <c r="AC335" s="69"/>
      <c r="AD335" s="68"/>
      <c r="AE335" s="69"/>
      <c r="AF335" s="69"/>
      <c r="AG335" s="69"/>
      <c r="AH335" s="68"/>
      <c r="AI335" s="68"/>
      <c r="AJ335" s="68"/>
      <c r="AK335" s="68"/>
      <c r="AL335" s="68"/>
      <c r="AM335" s="68"/>
      <c r="AN335" s="68"/>
      <c r="AO335" s="70"/>
      <c r="AP335" s="71"/>
      <c r="AQ335" s="70"/>
      <c r="AR335" s="72"/>
      <c r="AS335" s="55"/>
      <c r="AT335" s="55"/>
      <c r="AU335" s="55"/>
      <c r="AV335" s="78"/>
    </row>
    <row r="336" spans="3:48" s="81" customFormat="1" ht="14.25">
      <c r="C336" s="79"/>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68"/>
      <c r="AC336" s="69"/>
      <c r="AD336" s="68"/>
      <c r="AE336" s="69"/>
      <c r="AF336" s="69"/>
      <c r="AG336" s="69"/>
      <c r="AH336" s="68"/>
      <c r="AI336" s="68"/>
      <c r="AJ336" s="68"/>
      <c r="AK336" s="68"/>
      <c r="AL336" s="68"/>
      <c r="AM336" s="68"/>
      <c r="AN336" s="68"/>
      <c r="AO336" s="70"/>
      <c r="AP336" s="71"/>
      <c r="AQ336" s="70"/>
      <c r="AR336" s="72"/>
      <c r="AS336" s="55"/>
      <c r="AT336" s="55"/>
      <c r="AU336" s="55"/>
      <c r="AV336" s="78"/>
    </row>
    <row r="337" spans="3:48" s="81" customFormat="1" ht="14.25">
      <c r="C337" s="79"/>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68"/>
      <c r="AC337" s="69"/>
      <c r="AD337" s="68"/>
      <c r="AE337" s="69"/>
      <c r="AF337" s="69"/>
      <c r="AG337" s="69"/>
      <c r="AH337" s="68"/>
      <c r="AI337" s="68"/>
      <c r="AJ337" s="68"/>
      <c r="AK337" s="68"/>
      <c r="AL337" s="68"/>
      <c r="AM337" s="68"/>
      <c r="AN337" s="68"/>
      <c r="AO337" s="70"/>
      <c r="AP337" s="71"/>
      <c r="AQ337" s="70"/>
      <c r="AR337" s="72"/>
      <c r="AS337" s="55"/>
      <c r="AT337" s="55"/>
      <c r="AU337" s="55"/>
      <c r="AV337" s="78"/>
    </row>
    <row r="338" spans="3:48" s="81" customFormat="1" ht="14.25">
      <c r="C338" s="79"/>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68"/>
      <c r="AC338" s="69"/>
      <c r="AD338" s="68"/>
      <c r="AE338" s="69"/>
      <c r="AF338" s="69"/>
      <c r="AG338" s="69"/>
      <c r="AH338" s="68"/>
      <c r="AI338" s="68"/>
      <c r="AJ338" s="68"/>
      <c r="AK338" s="68"/>
      <c r="AL338" s="68"/>
      <c r="AM338" s="68"/>
      <c r="AN338" s="68"/>
      <c r="AO338" s="70"/>
      <c r="AP338" s="71"/>
      <c r="AQ338" s="70"/>
      <c r="AR338" s="72"/>
      <c r="AS338" s="55"/>
      <c r="AT338" s="55"/>
      <c r="AU338" s="55"/>
      <c r="AV338" s="78"/>
    </row>
    <row r="339" spans="3:48" s="81" customFormat="1" ht="14.25">
      <c r="C339" s="79"/>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68"/>
      <c r="AC339" s="69"/>
      <c r="AD339" s="68"/>
      <c r="AE339" s="69"/>
      <c r="AF339" s="69"/>
      <c r="AG339" s="69"/>
      <c r="AH339" s="68"/>
      <c r="AI339" s="68"/>
      <c r="AJ339" s="68"/>
      <c r="AK339" s="68"/>
      <c r="AL339" s="68"/>
      <c r="AM339" s="68"/>
      <c r="AN339" s="68"/>
      <c r="AO339" s="70"/>
      <c r="AP339" s="71"/>
      <c r="AQ339" s="70"/>
      <c r="AR339" s="72"/>
      <c r="AS339" s="55"/>
      <c r="AT339" s="55"/>
      <c r="AU339" s="55"/>
      <c r="AV339" s="78"/>
    </row>
    <row r="340" spans="3:48" s="81" customFormat="1" ht="14.25">
      <c r="C340" s="79"/>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68"/>
      <c r="AC340" s="69"/>
      <c r="AD340" s="68"/>
      <c r="AE340" s="69"/>
      <c r="AF340" s="69"/>
      <c r="AG340" s="69"/>
      <c r="AH340" s="68"/>
      <c r="AI340" s="68"/>
      <c r="AJ340" s="68"/>
      <c r="AK340" s="68"/>
      <c r="AL340" s="68"/>
      <c r="AM340" s="68"/>
      <c r="AN340" s="68"/>
      <c r="AO340" s="70"/>
      <c r="AP340" s="71"/>
      <c r="AQ340" s="70"/>
      <c r="AR340" s="72"/>
      <c r="AS340" s="55"/>
      <c r="AT340" s="55"/>
      <c r="AU340" s="55"/>
      <c r="AV340" s="78"/>
    </row>
    <row r="341" spans="3:48" s="81" customFormat="1" ht="14.25">
      <c r="C341" s="79"/>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68"/>
      <c r="AC341" s="69"/>
      <c r="AD341" s="68"/>
      <c r="AE341" s="69"/>
      <c r="AF341" s="69"/>
      <c r="AG341" s="69"/>
      <c r="AH341" s="68"/>
      <c r="AI341" s="68"/>
      <c r="AJ341" s="68"/>
      <c r="AK341" s="68"/>
      <c r="AL341" s="68"/>
      <c r="AM341" s="68"/>
      <c r="AN341" s="68"/>
      <c r="AO341" s="70"/>
      <c r="AP341" s="71"/>
      <c r="AQ341" s="70"/>
      <c r="AR341" s="72"/>
      <c r="AS341" s="55"/>
      <c r="AT341" s="55"/>
      <c r="AU341" s="55"/>
      <c r="AV341" s="78"/>
    </row>
    <row r="342" spans="3:48" s="81" customFormat="1" ht="14.25">
      <c r="C342" s="79"/>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68"/>
      <c r="AC342" s="69"/>
      <c r="AD342" s="68"/>
      <c r="AE342" s="69"/>
      <c r="AF342" s="69"/>
      <c r="AG342" s="69"/>
      <c r="AH342" s="68"/>
      <c r="AI342" s="68"/>
      <c r="AJ342" s="68"/>
      <c r="AK342" s="68"/>
      <c r="AL342" s="68"/>
      <c r="AM342" s="68"/>
      <c r="AN342" s="68"/>
      <c r="AO342" s="70"/>
      <c r="AP342" s="71"/>
      <c r="AQ342" s="70"/>
      <c r="AR342" s="72"/>
      <c r="AS342" s="55"/>
      <c r="AT342" s="55"/>
      <c r="AU342" s="55"/>
      <c r="AV342" s="78"/>
    </row>
    <row r="343" spans="3:48" s="81" customFormat="1" ht="14.25">
      <c r="C343" s="2"/>
      <c r="D343" s="3"/>
      <c r="E343" s="3"/>
      <c r="F343" s="3"/>
      <c r="G343" s="3"/>
      <c r="H343" s="3"/>
      <c r="I343" s="3"/>
      <c r="J343" s="3"/>
      <c r="K343" s="3"/>
      <c r="L343" s="3"/>
      <c r="M343" s="3"/>
      <c r="N343" s="3"/>
      <c r="O343" s="3"/>
      <c r="P343" s="3"/>
      <c r="Q343" s="3"/>
      <c r="R343" s="3"/>
      <c r="S343" s="3"/>
      <c r="T343" s="3"/>
      <c r="U343" s="3"/>
      <c r="V343" s="3"/>
      <c r="W343" s="3"/>
      <c r="X343" s="3"/>
      <c r="Y343" s="3"/>
      <c r="Z343" s="3"/>
      <c r="AA343" s="3"/>
      <c r="AB343" s="68"/>
      <c r="AC343" s="69"/>
      <c r="AD343" s="68"/>
      <c r="AE343" s="69"/>
      <c r="AF343" s="69"/>
      <c r="AG343" s="69"/>
      <c r="AH343" s="68"/>
      <c r="AI343" s="68"/>
      <c r="AJ343" s="68"/>
      <c r="AK343" s="68"/>
      <c r="AL343" s="68"/>
      <c r="AM343" s="68"/>
      <c r="AN343" s="68"/>
      <c r="AO343" s="70"/>
      <c r="AP343" s="71"/>
      <c r="AQ343" s="70"/>
      <c r="AR343" s="72"/>
      <c r="AS343" s="55"/>
      <c r="AT343" s="55"/>
      <c r="AU343" s="55"/>
      <c r="AV343" s="78"/>
    </row>
    <row r="344" spans="3:48" s="81" customFormat="1" ht="14.25">
      <c r="C344" s="2"/>
      <c r="D344" s="3"/>
      <c r="E344" s="3"/>
      <c r="F344" s="3"/>
      <c r="G344" s="3"/>
      <c r="H344" s="3"/>
      <c r="I344" s="3"/>
      <c r="J344" s="3"/>
      <c r="K344" s="3"/>
      <c r="L344" s="3"/>
      <c r="M344" s="3"/>
      <c r="N344" s="3"/>
      <c r="O344" s="3"/>
      <c r="P344" s="3"/>
      <c r="Q344" s="3"/>
      <c r="R344" s="3"/>
      <c r="S344" s="3"/>
      <c r="T344" s="3"/>
      <c r="U344" s="3"/>
      <c r="V344" s="3"/>
      <c r="W344" s="3"/>
      <c r="X344" s="3"/>
      <c r="Y344" s="3"/>
      <c r="Z344" s="3"/>
      <c r="AA344" s="3"/>
      <c r="AB344" s="68"/>
      <c r="AC344" s="69"/>
      <c r="AD344" s="68"/>
      <c r="AE344" s="69"/>
      <c r="AF344" s="69"/>
      <c r="AG344" s="69"/>
      <c r="AH344" s="68"/>
      <c r="AI344" s="68"/>
      <c r="AJ344" s="68"/>
      <c r="AK344" s="68"/>
      <c r="AL344" s="68"/>
      <c r="AM344" s="68"/>
      <c r="AN344" s="68"/>
      <c r="AO344" s="70"/>
      <c r="AP344" s="71"/>
      <c r="AQ344" s="70"/>
      <c r="AR344" s="72"/>
      <c r="AS344" s="55"/>
      <c r="AT344" s="55"/>
      <c r="AU344" s="55"/>
      <c r="AV344" s="78"/>
    </row>
    <row r="345" spans="3:48" s="81" customFormat="1" ht="14.25">
      <c r="C345" s="2"/>
      <c r="D345" s="3"/>
      <c r="E345" s="3"/>
      <c r="F345" s="3"/>
      <c r="G345" s="3"/>
      <c r="H345" s="3"/>
      <c r="I345" s="3"/>
      <c r="J345" s="3"/>
      <c r="K345" s="3"/>
      <c r="L345" s="3"/>
      <c r="M345" s="3"/>
      <c r="N345" s="3"/>
      <c r="O345" s="3"/>
      <c r="P345" s="3"/>
      <c r="Q345" s="3"/>
      <c r="R345" s="3"/>
      <c r="S345" s="3"/>
      <c r="T345" s="3"/>
      <c r="U345" s="3"/>
      <c r="V345" s="3"/>
      <c r="W345" s="3"/>
      <c r="X345" s="3"/>
      <c r="Y345" s="3"/>
      <c r="Z345" s="3"/>
      <c r="AA345" s="3"/>
      <c r="AB345" s="68"/>
      <c r="AC345" s="69"/>
      <c r="AD345" s="68"/>
      <c r="AE345" s="69"/>
      <c r="AF345" s="69"/>
      <c r="AG345" s="69"/>
      <c r="AH345" s="68"/>
      <c r="AI345" s="68"/>
      <c r="AJ345" s="68"/>
      <c r="AK345" s="68"/>
      <c r="AL345" s="68"/>
      <c r="AM345" s="68"/>
      <c r="AN345" s="68"/>
      <c r="AO345" s="70"/>
      <c r="AP345" s="71"/>
      <c r="AQ345" s="70"/>
      <c r="AR345" s="72"/>
      <c r="AS345" s="55"/>
      <c r="AT345" s="55"/>
      <c r="AU345" s="55"/>
      <c r="AV345" s="78"/>
    </row>
    <row r="346" spans="3:48" s="81" customFormat="1" ht="14.25">
      <c r="C346" s="2"/>
      <c r="D346" s="3"/>
      <c r="E346" s="3"/>
      <c r="F346" s="3"/>
      <c r="G346" s="3"/>
      <c r="H346" s="3"/>
      <c r="I346" s="3"/>
      <c r="J346" s="3"/>
      <c r="K346" s="3"/>
      <c r="L346" s="3"/>
      <c r="M346" s="3"/>
      <c r="N346" s="3"/>
      <c r="O346" s="3"/>
      <c r="P346" s="3"/>
      <c r="Q346" s="3"/>
      <c r="R346" s="3"/>
      <c r="S346" s="3"/>
      <c r="T346" s="3"/>
      <c r="U346" s="3"/>
      <c r="V346" s="3"/>
      <c r="W346" s="3"/>
      <c r="X346" s="3"/>
      <c r="Y346" s="3"/>
      <c r="Z346" s="3"/>
      <c r="AA346" s="3"/>
      <c r="AB346" s="68"/>
      <c r="AC346" s="69"/>
      <c r="AD346" s="68"/>
      <c r="AE346" s="69"/>
      <c r="AF346" s="69"/>
      <c r="AG346" s="69"/>
      <c r="AH346" s="68"/>
      <c r="AI346" s="68"/>
      <c r="AJ346" s="68"/>
      <c r="AK346" s="68"/>
      <c r="AL346" s="68"/>
      <c r="AM346" s="68"/>
      <c r="AN346" s="68"/>
      <c r="AO346" s="70"/>
      <c r="AP346" s="71"/>
      <c r="AQ346" s="70"/>
      <c r="AR346" s="72"/>
      <c r="AS346" s="55"/>
      <c r="AT346" s="55"/>
      <c r="AU346" s="55"/>
      <c r="AV346" s="78"/>
    </row>
    <row r="347" spans="3:48" ht="14.25">
      <c r="AB347" s="68"/>
      <c r="AC347" s="69"/>
      <c r="AD347" s="68"/>
      <c r="AE347" s="69"/>
      <c r="AF347" s="69"/>
      <c r="AG347" s="69"/>
      <c r="AH347" s="68"/>
      <c r="AI347" s="68"/>
      <c r="AJ347" s="68"/>
      <c r="AK347" s="68"/>
      <c r="AL347" s="68"/>
      <c r="AM347" s="68"/>
      <c r="AN347" s="68"/>
      <c r="AO347" s="70"/>
      <c r="AP347" s="71"/>
      <c r="AQ347" s="70"/>
      <c r="AR347" s="72"/>
      <c r="AS347" s="55"/>
      <c r="AT347" s="55"/>
      <c r="AU347" s="55"/>
      <c r="AV347" s="78"/>
    </row>
    <row r="348" spans="3:48" ht="14.25">
      <c r="AB348" s="68"/>
      <c r="AC348" s="69"/>
      <c r="AD348" s="68"/>
      <c r="AE348" s="69"/>
      <c r="AF348" s="69"/>
      <c r="AG348" s="69"/>
      <c r="AH348" s="68"/>
      <c r="AI348" s="68"/>
      <c r="AJ348" s="68"/>
      <c r="AK348" s="68"/>
      <c r="AL348" s="68"/>
      <c r="AM348" s="68"/>
      <c r="AN348" s="68"/>
      <c r="AO348" s="70"/>
      <c r="AP348" s="71"/>
      <c r="AQ348" s="70"/>
      <c r="AR348" s="72"/>
      <c r="AS348" s="55"/>
      <c r="AT348" s="55"/>
      <c r="AU348" s="55"/>
      <c r="AV348" s="78"/>
    </row>
    <row r="349" spans="3:48" ht="14.25">
      <c r="AB349" s="68"/>
      <c r="AC349" s="69"/>
      <c r="AD349" s="68"/>
      <c r="AE349" s="69"/>
      <c r="AF349" s="69"/>
      <c r="AG349" s="69"/>
      <c r="AH349" s="68"/>
      <c r="AI349" s="68"/>
      <c r="AJ349" s="68"/>
      <c r="AK349" s="68"/>
      <c r="AL349" s="68"/>
      <c r="AM349" s="68"/>
      <c r="AN349" s="68"/>
      <c r="AO349" s="70"/>
      <c r="AP349" s="71"/>
      <c r="AQ349" s="70"/>
      <c r="AR349" s="72"/>
      <c r="AS349" s="55"/>
      <c r="AT349" s="55"/>
      <c r="AU349" s="55"/>
      <c r="AV349" s="78"/>
    </row>
    <row r="350" spans="3:48" ht="14.25">
      <c r="AB350" s="68"/>
      <c r="AC350" s="69"/>
      <c r="AD350" s="68"/>
      <c r="AE350" s="69"/>
      <c r="AF350" s="69"/>
      <c r="AG350" s="69"/>
      <c r="AH350" s="68"/>
      <c r="AI350" s="68"/>
      <c r="AJ350" s="68"/>
      <c r="AK350" s="68"/>
      <c r="AL350" s="68"/>
      <c r="AM350" s="68"/>
      <c r="AN350" s="68"/>
      <c r="AO350" s="70"/>
      <c r="AP350" s="71"/>
      <c r="AQ350" s="70"/>
      <c r="AR350" s="72"/>
      <c r="AS350" s="55"/>
      <c r="AT350" s="55"/>
      <c r="AU350" s="55"/>
      <c r="AV350" s="78"/>
    </row>
    <row r="351" spans="3:48" ht="14.25">
      <c r="AB351" s="68"/>
      <c r="AC351" s="69"/>
      <c r="AD351" s="68"/>
      <c r="AE351" s="69"/>
      <c r="AF351" s="69"/>
      <c r="AG351" s="69"/>
      <c r="AH351" s="68"/>
      <c r="AI351" s="68"/>
      <c r="AJ351" s="68"/>
      <c r="AK351" s="68"/>
      <c r="AL351" s="68"/>
      <c r="AM351" s="68"/>
      <c r="AN351" s="68"/>
      <c r="AO351" s="70"/>
      <c r="AP351" s="71"/>
      <c r="AQ351" s="70"/>
      <c r="AR351" s="72"/>
      <c r="AS351" s="55"/>
      <c r="AT351" s="55"/>
      <c r="AU351" s="55"/>
      <c r="AV351" s="78"/>
    </row>
    <row r="352" spans="3:48" ht="14.25">
      <c r="AB352" s="68"/>
      <c r="AC352" s="69"/>
      <c r="AD352" s="68"/>
      <c r="AE352" s="69"/>
      <c r="AF352" s="69"/>
      <c r="AG352" s="69"/>
      <c r="AH352" s="68"/>
      <c r="AI352" s="68"/>
      <c r="AJ352" s="68"/>
      <c r="AK352" s="68"/>
      <c r="AL352" s="68"/>
      <c r="AM352" s="68"/>
      <c r="AN352" s="68"/>
      <c r="AO352" s="70"/>
      <c r="AP352" s="71"/>
      <c r="AQ352" s="70"/>
      <c r="AR352" s="72"/>
      <c r="AS352" s="55"/>
      <c r="AT352" s="55"/>
      <c r="AU352" s="55"/>
      <c r="AV352" s="78"/>
    </row>
    <row r="353" spans="28:48" ht="14.25">
      <c r="AB353" s="68"/>
      <c r="AC353" s="69"/>
      <c r="AD353" s="68"/>
      <c r="AE353" s="69"/>
      <c r="AF353" s="69"/>
      <c r="AG353" s="69"/>
      <c r="AH353" s="68"/>
      <c r="AI353" s="68"/>
      <c r="AJ353" s="68"/>
      <c r="AK353" s="68"/>
      <c r="AL353" s="68"/>
      <c r="AM353" s="68"/>
      <c r="AN353" s="68"/>
      <c r="AO353" s="70"/>
      <c r="AP353" s="71"/>
      <c r="AQ353" s="70"/>
      <c r="AR353" s="72"/>
      <c r="AS353" s="55"/>
      <c r="AT353" s="55"/>
      <c r="AU353" s="55"/>
      <c r="AV353" s="78"/>
    </row>
    <row r="354" spans="28:48" ht="14.25">
      <c r="AB354" s="68"/>
      <c r="AC354" s="69"/>
      <c r="AD354" s="68"/>
      <c r="AE354" s="69"/>
      <c r="AF354" s="69"/>
      <c r="AG354" s="69"/>
      <c r="AH354" s="68"/>
      <c r="AI354" s="68"/>
      <c r="AJ354" s="68"/>
      <c r="AK354" s="68"/>
      <c r="AL354" s="68"/>
      <c r="AM354" s="68"/>
      <c r="AN354" s="68"/>
      <c r="AO354" s="70"/>
      <c r="AP354" s="71"/>
      <c r="AQ354" s="70"/>
      <c r="AR354" s="72"/>
      <c r="AS354" s="55"/>
      <c r="AT354" s="55"/>
      <c r="AU354" s="55"/>
      <c r="AV354" s="78"/>
    </row>
    <row r="355" spans="28:48" ht="14.25">
      <c r="AB355" s="68"/>
      <c r="AC355" s="69"/>
      <c r="AD355" s="68"/>
      <c r="AE355" s="69"/>
      <c r="AF355" s="69"/>
      <c r="AG355" s="69"/>
      <c r="AH355" s="68"/>
      <c r="AI355" s="68"/>
      <c r="AJ355" s="68"/>
      <c r="AK355" s="68"/>
      <c r="AL355" s="68"/>
      <c r="AM355" s="68"/>
      <c r="AN355" s="68"/>
      <c r="AO355" s="70"/>
      <c r="AP355" s="71"/>
      <c r="AQ355" s="70"/>
      <c r="AR355" s="72"/>
      <c r="AS355" s="55"/>
      <c r="AT355" s="55"/>
      <c r="AU355" s="55"/>
      <c r="AV355" s="78"/>
    </row>
    <row r="356" spans="28:48" ht="14.25">
      <c r="AB356" s="68"/>
      <c r="AC356" s="69"/>
      <c r="AD356" s="68"/>
      <c r="AE356" s="69"/>
      <c r="AF356" s="69"/>
      <c r="AG356" s="69"/>
      <c r="AH356" s="68"/>
      <c r="AI356" s="68"/>
      <c r="AJ356" s="68"/>
      <c r="AK356" s="68"/>
      <c r="AL356" s="68"/>
      <c r="AM356" s="68"/>
      <c r="AN356" s="68"/>
      <c r="AO356" s="70"/>
      <c r="AP356" s="71"/>
      <c r="AQ356" s="70"/>
      <c r="AR356" s="72"/>
      <c r="AS356" s="55"/>
      <c r="AT356" s="55"/>
      <c r="AU356" s="55"/>
      <c r="AV356" s="78"/>
    </row>
    <row r="357" spans="28:48" ht="14.25">
      <c r="AB357" s="68"/>
      <c r="AC357" s="69"/>
      <c r="AD357" s="68"/>
      <c r="AE357" s="69"/>
      <c r="AF357" s="69"/>
      <c r="AG357" s="69"/>
      <c r="AH357" s="68"/>
      <c r="AI357" s="68"/>
      <c r="AJ357" s="68"/>
      <c r="AK357" s="68"/>
      <c r="AL357" s="68"/>
      <c r="AM357" s="68"/>
      <c r="AN357" s="68"/>
      <c r="AO357" s="70"/>
      <c r="AP357" s="71"/>
      <c r="AQ357" s="70"/>
      <c r="AR357" s="72"/>
      <c r="AS357" s="55"/>
      <c r="AT357" s="55"/>
      <c r="AU357" s="55"/>
      <c r="AV357" s="78"/>
    </row>
    <row r="358" spans="28:48" ht="14.25">
      <c r="AB358" s="68"/>
      <c r="AC358" s="69"/>
      <c r="AD358" s="68"/>
      <c r="AE358" s="69"/>
      <c r="AF358" s="69"/>
      <c r="AG358" s="69"/>
      <c r="AH358" s="68"/>
      <c r="AI358" s="68"/>
      <c r="AJ358" s="68"/>
      <c r="AK358" s="68"/>
      <c r="AL358" s="68"/>
      <c r="AM358" s="68"/>
      <c r="AN358" s="68"/>
      <c r="AO358" s="70"/>
      <c r="AP358" s="71"/>
      <c r="AQ358" s="70"/>
      <c r="AR358" s="72"/>
      <c r="AS358" s="55"/>
      <c r="AT358" s="55"/>
      <c r="AU358" s="55"/>
      <c r="AV358" s="78"/>
    </row>
    <row r="359" spans="28:48" ht="14.25">
      <c r="AB359" s="68"/>
      <c r="AC359" s="69"/>
      <c r="AD359" s="68"/>
      <c r="AE359" s="69"/>
      <c r="AF359" s="69"/>
      <c r="AG359" s="69"/>
      <c r="AH359" s="68"/>
      <c r="AI359" s="68"/>
      <c r="AJ359" s="68"/>
      <c r="AK359" s="68"/>
      <c r="AL359" s="68"/>
      <c r="AM359" s="68"/>
      <c r="AN359" s="68"/>
      <c r="AO359" s="70"/>
      <c r="AP359" s="71"/>
      <c r="AQ359" s="70"/>
      <c r="AR359" s="72"/>
      <c r="AS359" s="55"/>
      <c r="AT359" s="55"/>
      <c r="AU359" s="55"/>
      <c r="AV359" s="78"/>
    </row>
    <row r="360" spans="28:48" ht="14.25">
      <c r="AB360" s="68"/>
      <c r="AC360" s="69"/>
      <c r="AD360" s="68"/>
      <c r="AE360" s="69"/>
      <c r="AF360" s="69"/>
      <c r="AG360" s="69"/>
      <c r="AH360" s="68"/>
      <c r="AI360" s="68"/>
      <c r="AJ360" s="68"/>
      <c r="AK360" s="68"/>
      <c r="AL360" s="68"/>
      <c r="AM360" s="68"/>
      <c r="AN360" s="68"/>
      <c r="AO360" s="70"/>
      <c r="AP360" s="71"/>
      <c r="AQ360" s="70"/>
      <c r="AR360" s="72"/>
      <c r="AS360" s="55"/>
      <c r="AT360" s="55"/>
      <c r="AU360" s="55"/>
      <c r="AV360" s="78"/>
    </row>
    <row r="361" spans="28:48" ht="14.25">
      <c r="AB361" s="68"/>
      <c r="AC361" s="69"/>
      <c r="AD361" s="68"/>
      <c r="AE361" s="69"/>
      <c r="AF361" s="69"/>
      <c r="AG361" s="69"/>
      <c r="AH361" s="68"/>
      <c r="AI361" s="68"/>
      <c r="AJ361" s="68"/>
      <c r="AK361" s="68"/>
      <c r="AL361" s="68"/>
      <c r="AM361" s="68"/>
      <c r="AN361" s="68"/>
      <c r="AO361" s="70"/>
      <c r="AP361" s="71"/>
      <c r="AQ361" s="70"/>
      <c r="AR361" s="72"/>
      <c r="AS361" s="55"/>
      <c r="AT361" s="55"/>
      <c r="AU361" s="55"/>
      <c r="AV361" s="78"/>
    </row>
    <row r="362" spans="28:48" ht="14.25">
      <c r="AB362" s="68"/>
      <c r="AC362" s="69"/>
      <c r="AD362" s="68"/>
      <c r="AE362" s="69"/>
      <c r="AF362" s="69"/>
      <c r="AG362" s="69"/>
      <c r="AH362" s="68"/>
      <c r="AI362" s="68"/>
      <c r="AJ362" s="68"/>
      <c r="AK362" s="68"/>
      <c r="AL362" s="68"/>
      <c r="AM362" s="68"/>
      <c r="AN362" s="68"/>
      <c r="AO362" s="70"/>
      <c r="AP362" s="71"/>
      <c r="AQ362" s="70"/>
      <c r="AR362" s="72"/>
      <c r="AS362" s="55"/>
      <c r="AT362" s="55"/>
      <c r="AU362" s="55"/>
      <c r="AV362" s="78"/>
    </row>
    <row r="363" spans="28:48" ht="14.25">
      <c r="AB363" s="68"/>
      <c r="AC363" s="69"/>
      <c r="AD363" s="68"/>
      <c r="AE363" s="69"/>
      <c r="AF363" s="69"/>
      <c r="AG363" s="69"/>
      <c r="AH363" s="68"/>
      <c r="AI363" s="68"/>
      <c r="AJ363" s="68"/>
      <c r="AK363" s="68"/>
      <c r="AL363" s="68"/>
      <c r="AM363" s="68"/>
      <c r="AN363" s="68"/>
      <c r="AO363" s="70"/>
      <c r="AP363" s="71"/>
      <c r="AQ363" s="70"/>
      <c r="AR363" s="72"/>
      <c r="AS363" s="55"/>
      <c r="AT363" s="55"/>
      <c r="AU363" s="55"/>
      <c r="AV363" s="78"/>
    </row>
    <row r="364" spans="28:48" ht="14.25">
      <c r="AB364" s="68"/>
      <c r="AC364" s="69"/>
      <c r="AD364" s="68"/>
      <c r="AE364" s="69"/>
      <c r="AF364" s="69"/>
      <c r="AG364" s="69"/>
      <c r="AH364" s="68"/>
      <c r="AI364" s="68"/>
      <c r="AJ364" s="68"/>
      <c r="AK364" s="68"/>
      <c r="AL364" s="68"/>
      <c r="AM364" s="68"/>
      <c r="AN364" s="68"/>
      <c r="AO364" s="70"/>
      <c r="AP364" s="71"/>
      <c r="AQ364" s="70"/>
      <c r="AR364" s="72"/>
      <c r="AS364" s="55"/>
      <c r="AT364" s="55"/>
      <c r="AU364" s="55"/>
      <c r="AV364" s="78"/>
    </row>
    <row r="365" spans="28:48" ht="14.25">
      <c r="AB365" s="68"/>
      <c r="AC365" s="69"/>
      <c r="AD365" s="68"/>
      <c r="AE365" s="69"/>
      <c r="AF365" s="69"/>
      <c r="AG365" s="69"/>
      <c r="AH365" s="68"/>
      <c r="AI365" s="68"/>
      <c r="AJ365" s="68"/>
      <c r="AK365" s="68"/>
      <c r="AL365" s="68"/>
      <c r="AM365" s="68"/>
      <c r="AN365" s="68"/>
      <c r="AO365" s="70"/>
      <c r="AP365" s="71"/>
      <c r="AQ365" s="70"/>
      <c r="AR365" s="72"/>
      <c r="AS365" s="55"/>
      <c r="AT365" s="55"/>
      <c r="AU365" s="55"/>
      <c r="AV365" s="78"/>
    </row>
    <row r="366" spans="28:48" ht="14.25">
      <c r="AB366" s="68"/>
      <c r="AC366" s="69"/>
      <c r="AD366" s="68"/>
      <c r="AE366" s="69"/>
      <c r="AF366" s="69"/>
      <c r="AG366" s="69"/>
      <c r="AH366" s="68"/>
      <c r="AI366" s="68"/>
      <c r="AJ366" s="68"/>
      <c r="AK366" s="68"/>
      <c r="AL366" s="68"/>
      <c r="AM366" s="68"/>
      <c r="AN366" s="68"/>
      <c r="AO366" s="70"/>
      <c r="AP366" s="71"/>
      <c r="AQ366" s="70"/>
      <c r="AR366" s="72"/>
      <c r="AS366" s="55"/>
      <c r="AT366" s="55"/>
      <c r="AU366" s="55"/>
      <c r="AV366" s="78"/>
    </row>
    <row r="367" spans="28:48" ht="14.25">
      <c r="AB367" s="68"/>
      <c r="AC367" s="69"/>
      <c r="AD367" s="68"/>
      <c r="AE367" s="69"/>
      <c r="AF367" s="69"/>
      <c r="AG367" s="69"/>
      <c r="AH367" s="68"/>
      <c r="AI367" s="68"/>
      <c r="AJ367" s="68"/>
      <c r="AK367" s="68"/>
      <c r="AL367" s="68"/>
      <c r="AM367" s="68"/>
      <c r="AN367" s="68"/>
      <c r="AO367" s="70"/>
      <c r="AP367" s="71"/>
      <c r="AQ367" s="70"/>
      <c r="AR367" s="72"/>
      <c r="AS367" s="55"/>
      <c r="AT367" s="55"/>
      <c r="AU367" s="55"/>
      <c r="AV367" s="78"/>
    </row>
    <row r="368" spans="28:48" ht="14.25">
      <c r="AB368" s="68"/>
      <c r="AC368" s="69"/>
      <c r="AD368" s="68"/>
      <c r="AE368" s="69"/>
      <c r="AF368" s="69"/>
      <c r="AG368" s="69"/>
      <c r="AH368" s="68"/>
      <c r="AI368" s="68"/>
      <c r="AJ368" s="68"/>
      <c r="AK368" s="68"/>
      <c r="AL368" s="68"/>
      <c r="AM368" s="68"/>
      <c r="AN368" s="68"/>
      <c r="AO368" s="70"/>
      <c r="AP368" s="71"/>
      <c r="AQ368" s="70"/>
      <c r="AR368" s="72"/>
      <c r="AS368" s="55"/>
      <c r="AT368" s="55"/>
      <c r="AU368" s="55"/>
      <c r="AV368" s="78"/>
    </row>
    <row r="369" spans="28:48" ht="14.25">
      <c r="AB369" s="68"/>
      <c r="AC369" s="69"/>
      <c r="AD369" s="68"/>
      <c r="AE369" s="69"/>
      <c r="AF369" s="69"/>
      <c r="AG369" s="69"/>
      <c r="AH369" s="68"/>
      <c r="AI369" s="68"/>
      <c r="AJ369" s="68"/>
      <c r="AK369" s="68"/>
      <c r="AL369" s="68"/>
      <c r="AM369" s="68"/>
      <c r="AN369" s="68"/>
      <c r="AO369" s="70"/>
      <c r="AP369" s="71"/>
      <c r="AQ369" s="70"/>
      <c r="AR369" s="72"/>
      <c r="AS369" s="55"/>
      <c r="AT369" s="55"/>
      <c r="AU369" s="55"/>
      <c r="AV369" s="78"/>
    </row>
    <row r="370" spans="28:48" ht="14.25">
      <c r="AB370" s="68"/>
      <c r="AC370" s="69"/>
      <c r="AD370" s="68"/>
      <c r="AE370" s="69"/>
      <c r="AF370" s="69"/>
      <c r="AG370" s="69"/>
      <c r="AH370" s="68"/>
      <c r="AI370" s="68"/>
      <c r="AJ370" s="68"/>
      <c r="AK370" s="68"/>
      <c r="AL370" s="68"/>
      <c r="AM370" s="68"/>
      <c r="AN370" s="68"/>
      <c r="AO370" s="70"/>
      <c r="AP370" s="71"/>
      <c r="AQ370" s="70"/>
      <c r="AR370" s="72"/>
      <c r="AS370" s="55"/>
      <c r="AT370" s="55"/>
      <c r="AU370" s="55"/>
      <c r="AV370" s="78"/>
    </row>
    <row r="371" spans="28:48" ht="14.25">
      <c r="AB371" s="68"/>
      <c r="AC371" s="69"/>
      <c r="AD371" s="68"/>
      <c r="AE371" s="69"/>
      <c r="AF371" s="69"/>
      <c r="AG371" s="69"/>
      <c r="AH371" s="68"/>
      <c r="AI371" s="68"/>
      <c r="AJ371" s="68"/>
      <c r="AK371" s="68"/>
      <c r="AL371" s="68"/>
      <c r="AM371" s="68"/>
      <c r="AN371" s="68"/>
      <c r="AO371" s="70"/>
      <c r="AP371" s="71"/>
      <c r="AQ371" s="70"/>
      <c r="AR371" s="72"/>
      <c r="AS371" s="55"/>
      <c r="AT371" s="55"/>
      <c r="AU371" s="55"/>
      <c r="AV371" s="78"/>
    </row>
    <row r="372" spans="28:48" ht="14.25">
      <c r="AB372" s="68"/>
      <c r="AC372" s="69"/>
      <c r="AD372" s="68"/>
      <c r="AE372" s="69"/>
      <c r="AF372" s="69"/>
      <c r="AG372" s="69"/>
      <c r="AH372" s="68"/>
      <c r="AI372" s="68"/>
      <c r="AJ372" s="68"/>
      <c r="AK372" s="68"/>
      <c r="AL372" s="68"/>
      <c r="AM372" s="68"/>
      <c r="AN372" s="68"/>
      <c r="AO372" s="70"/>
      <c r="AP372" s="71"/>
      <c r="AQ372" s="70"/>
      <c r="AR372" s="72"/>
      <c r="AS372" s="55"/>
      <c r="AT372" s="55"/>
      <c r="AU372" s="55"/>
      <c r="AV372" s="78"/>
    </row>
    <row r="373" spans="28:48" ht="14.25">
      <c r="AB373" s="68"/>
      <c r="AC373" s="69"/>
      <c r="AD373" s="68"/>
      <c r="AE373" s="69"/>
      <c r="AF373" s="69"/>
      <c r="AG373" s="69"/>
      <c r="AH373" s="68"/>
      <c r="AI373" s="68"/>
      <c r="AJ373" s="68"/>
      <c r="AK373" s="68"/>
      <c r="AL373" s="68"/>
      <c r="AM373" s="68"/>
      <c r="AN373" s="68"/>
      <c r="AO373" s="70"/>
      <c r="AP373" s="71"/>
      <c r="AQ373" s="70"/>
      <c r="AR373" s="72"/>
      <c r="AS373" s="55"/>
      <c r="AT373" s="55"/>
      <c r="AU373" s="55"/>
      <c r="AV373" s="78"/>
    </row>
    <row r="374" spans="28:48" ht="14.25">
      <c r="AB374" s="68"/>
      <c r="AC374" s="69"/>
      <c r="AD374" s="68"/>
      <c r="AE374" s="69"/>
      <c r="AF374" s="69"/>
      <c r="AG374" s="69"/>
      <c r="AH374" s="68"/>
      <c r="AI374" s="68"/>
      <c r="AJ374" s="68"/>
      <c r="AK374" s="68"/>
      <c r="AL374" s="68"/>
      <c r="AM374" s="68"/>
      <c r="AN374" s="68"/>
      <c r="AO374" s="70"/>
      <c r="AP374" s="71"/>
      <c r="AQ374" s="70"/>
      <c r="AR374" s="72"/>
      <c r="AS374" s="55"/>
      <c r="AT374" s="55"/>
      <c r="AU374" s="55"/>
      <c r="AV374" s="78"/>
    </row>
    <row r="375" spans="28:48" ht="14.25">
      <c r="AB375" s="68"/>
      <c r="AC375" s="69"/>
      <c r="AD375" s="68"/>
      <c r="AE375" s="69"/>
      <c r="AF375" s="69"/>
      <c r="AG375" s="69"/>
      <c r="AH375" s="68"/>
      <c r="AI375" s="68"/>
      <c r="AJ375" s="68"/>
      <c r="AK375" s="68"/>
      <c r="AL375" s="68"/>
      <c r="AM375" s="68"/>
      <c r="AN375" s="68"/>
      <c r="AO375" s="70"/>
      <c r="AP375" s="71"/>
      <c r="AQ375" s="70"/>
      <c r="AR375" s="72"/>
      <c r="AS375" s="55"/>
      <c r="AT375" s="55"/>
      <c r="AU375" s="55"/>
      <c r="AV375" s="78"/>
    </row>
    <row r="376" spans="28:48" ht="14.25">
      <c r="AB376" s="68"/>
      <c r="AC376" s="69"/>
      <c r="AD376" s="68"/>
      <c r="AE376" s="69"/>
      <c r="AF376" s="69"/>
      <c r="AG376" s="69"/>
      <c r="AH376" s="68"/>
      <c r="AI376" s="68"/>
      <c r="AJ376" s="68"/>
      <c r="AK376" s="68"/>
      <c r="AL376" s="68"/>
      <c r="AM376" s="68"/>
      <c r="AN376" s="68"/>
      <c r="AO376" s="70"/>
      <c r="AP376" s="71"/>
      <c r="AQ376" s="70"/>
      <c r="AR376" s="72"/>
      <c r="AS376" s="55"/>
      <c r="AT376" s="55"/>
      <c r="AU376" s="55"/>
      <c r="AV376" s="78"/>
    </row>
    <row r="377" spans="28:48" ht="14.25">
      <c r="AB377" s="68"/>
      <c r="AC377" s="69"/>
      <c r="AD377" s="68"/>
      <c r="AE377" s="69"/>
      <c r="AF377" s="69"/>
      <c r="AG377" s="69"/>
      <c r="AH377" s="68"/>
      <c r="AI377" s="68"/>
      <c r="AJ377" s="68"/>
      <c r="AK377" s="68"/>
      <c r="AL377" s="68"/>
      <c r="AM377" s="68"/>
      <c r="AN377" s="68"/>
      <c r="AO377" s="70"/>
      <c r="AP377" s="71"/>
      <c r="AQ377" s="70"/>
      <c r="AR377" s="72"/>
      <c r="AS377" s="55"/>
      <c r="AT377" s="55"/>
      <c r="AU377" s="55"/>
      <c r="AV377" s="78"/>
    </row>
    <row r="378" spans="28:48" ht="14.25">
      <c r="AB378" s="68"/>
      <c r="AC378" s="69"/>
      <c r="AD378" s="68"/>
      <c r="AE378" s="69"/>
      <c r="AF378" s="69"/>
      <c r="AG378" s="69"/>
      <c r="AH378" s="68"/>
      <c r="AI378" s="68"/>
      <c r="AJ378" s="68"/>
      <c r="AK378" s="68"/>
      <c r="AL378" s="68"/>
      <c r="AM378" s="68"/>
      <c r="AN378" s="68"/>
      <c r="AO378" s="70"/>
      <c r="AP378" s="71"/>
      <c r="AQ378" s="70"/>
      <c r="AR378" s="72"/>
      <c r="AS378" s="55"/>
      <c r="AT378" s="55"/>
      <c r="AU378" s="55"/>
      <c r="AV378" s="78"/>
    </row>
    <row r="379" spans="28:48" ht="14.25">
      <c r="AB379" s="68"/>
      <c r="AC379" s="69"/>
      <c r="AD379" s="68"/>
      <c r="AE379" s="69"/>
      <c r="AF379" s="69"/>
      <c r="AG379" s="69"/>
      <c r="AH379" s="68"/>
      <c r="AI379" s="68"/>
      <c r="AJ379" s="68"/>
      <c r="AK379" s="68"/>
      <c r="AL379" s="68"/>
      <c r="AM379" s="68"/>
      <c r="AN379" s="68"/>
      <c r="AO379" s="70"/>
      <c r="AP379" s="71"/>
      <c r="AQ379" s="70"/>
      <c r="AR379" s="72"/>
      <c r="AS379" s="55"/>
      <c r="AT379" s="55"/>
      <c r="AU379" s="55"/>
      <c r="AV379" s="78"/>
    </row>
    <row r="380" spans="28:48" ht="14.25">
      <c r="AB380" s="68"/>
      <c r="AC380" s="69"/>
      <c r="AD380" s="68"/>
      <c r="AE380" s="69"/>
      <c r="AF380" s="69"/>
      <c r="AG380" s="69"/>
      <c r="AH380" s="68"/>
      <c r="AI380" s="68"/>
      <c r="AJ380" s="68"/>
      <c r="AK380" s="68"/>
      <c r="AL380" s="68"/>
      <c r="AM380" s="68"/>
      <c r="AN380" s="68"/>
      <c r="AO380" s="70"/>
      <c r="AP380" s="71"/>
      <c r="AQ380" s="70"/>
      <c r="AR380" s="72"/>
      <c r="AS380" s="55"/>
      <c r="AT380" s="55"/>
      <c r="AU380" s="55"/>
      <c r="AV380" s="78"/>
    </row>
    <row r="381" spans="28:48" ht="14.25">
      <c r="AB381" s="68"/>
      <c r="AC381" s="69"/>
      <c r="AD381" s="68"/>
      <c r="AE381" s="69"/>
      <c r="AF381" s="69"/>
      <c r="AG381" s="69"/>
      <c r="AH381" s="68"/>
      <c r="AI381" s="68"/>
      <c r="AJ381" s="68"/>
      <c r="AK381" s="68"/>
      <c r="AL381" s="68"/>
      <c r="AM381" s="68"/>
      <c r="AN381" s="68"/>
      <c r="AO381" s="70"/>
      <c r="AP381" s="71"/>
      <c r="AQ381" s="70"/>
      <c r="AR381" s="72"/>
      <c r="AS381" s="55"/>
      <c r="AT381" s="55"/>
      <c r="AU381" s="55"/>
      <c r="AV381" s="78"/>
    </row>
    <row r="382" spans="28:48" ht="14.25">
      <c r="AB382" s="68"/>
      <c r="AC382" s="69"/>
      <c r="AD382" s="68"/>
      <c r="AE382" s="69"/>
      <c r="AF382" s="69"/>
      <c r="AG382" s="69"/>
      <c r="AH382" s="68"/>
      <c r="AI382" s="68"/>
      <c r="AJ382" s="68"/>
      <c r="AK382" s="68"/>
      <c r="AL382" s="68"/>
      <c r="AM382" s="68"/>
      <c r="AN382" s="68"/>
      <c r="AO382" s="70"/>
      <c r="AP382" s="71"/>
      <c r="AQ382" s="70"/>
      <c r="AR382" s="72"/>
      <c r="AS382" s="55"/>
      <c r="AT382" s="55"/>
      <c r="AU382" s="55"/>
      <c r="AV382" s="78"/>
    </row>
    <row r="383" spans="28:48" ht="14.25">
      <c r="AB383" s="68"/>
      <c r="AC383" s="69"/>
      <c r="AD383" s="68"/>
      <c r="AE383" s="69"/>
      <c r="AF383" s="69"/>
      <c r="AG383" s="69"/>
      <c r="AH383" s="68"/>
      <c r="AI383" s="68"/>
      <c r="AJ383" s="68"/>
      <c r="AK383" s="68"/>
      <c r="AL383" s="68"/>
      <c r="AM383" s="68"/>
      <c r="AN383" s="68"/>
      <c r="AO383" s="70"/>
      <c r="AP383" s="71"/>
      <c r="AQ383" s="70"/>
      <c r="AR383" s="72"/>
      <c r="AS383" s="55"/>
      <c r="AT383" s="55"/>
      <c r="AU383" s="55"/>
      <c r="AV383" s="78"/>
    </row>
    <row r="384" spans="28:48" ht="14.25">
      <c r="AB384" s="68"/>
      <c r="AC384" s="69"/>
      <c r="AD384" s="68"/>
      <c r="AE384" s="69"/>
      <c r="AF384" s="69"/>
      <c r="AG384" s="69"/>
      <c r="AH384" s="68"/>
      <c r="AI384" s="68"/>
      <c r="AJ384" s="68"/>
      <c r="AK384" s="68"/>
      <c r="AL384" s="68"/>
      <c r="AM384" s="68"/>
      <c r="AN384" s="68"/>
      <c r="AO384" s="70"/>
      <c r="AP384" s="71"/>
      <c r="AQ384" s="70"/>
      <c r="AR384" s="72"/>
      <c r="AS384" s="55"/>
      <c r="AT384" s="55"/>
      <c r="AU384" s="55"/>
      <c r="AV384" s="78"/>
    </row>
    <row r="385" spans="28:48" ht="14.25">
      <c r="AB385" s="68"/>
      <c r="AC385" s="69"/>
      <c r="AD385" s="68"/>
      <c r="AE385" s="69"/>
      <c r="AF385" s="69"/>
      <c r="AG385" s="69"/>
      <c r="AH385" s="68"/>
      <c r="AI385" s="68"/>
      <c r="AJ385" s="68"/>
      <c r="AK385" s="68"/>
      <c r="AL385" s="68"/>
      <c r="AM385" s="68"/>
      <c r="AN385" s="68"/>
      <c r="AO385" s="70"/>
      <c r="AP385" s="71"/>
      <c r="AQ385" s="70"/>
      <c r="AR385" s="72"/>
      <c r="AS385" s="55"/>
      <c r="AT385" s="55"/>
      <c r="AU385" s="55"/>
      <c r="AV385" s="78"/>
    </row>
    <row r="386" spans="28:48" ht="14.25">
      <c r="AB386" s="68"/>
      <c r="AC386" s="69"/>
      <c r="AD386" s="68"/>
      <c r="AE386" s="69"/>
      <c r="AF386" s="69"/>
      <c r="AG386" s="69"/>
      <c r="AH386" s="68"/>
      <c r="AI386" s="68"/>
      <c r="AJ386" s="68"/>
      <c r="AK386" s="68"/>
      <c r="AL386" s="68"/>
      <c r="AM386" s="68"/>
      <c r="AN386" s="68"/>
      <c r="AO386" s="70"/>
      <c r="AP386" s="71"/>
      <c r="AQ386" s="70"/>
      <c r="AR386" s="72"/>
      <c r="AS386" s="55"/>
      <c r="AT386" s="55"/>
      <c r="AU386" s="55"/>
      <c r="AV386" s="78"/>
    </row>
    <row r="387" spans="28:48" ht="14.25">
      <c r="AB387" s="68"/>
      <c r="AC387" s="69"/>
      <c r="AD387" s="68"/>
      <c r="AE387" s="69"/>
      <c r="AF387" s="69"/>
      <c r="AG387" s="69"/>
      <c r="AH387" s="68"/>
      <c r="AI387" s="68"/>
      <c r="AJ387" s="68"/>
      <c r="AK387" s="68"/>
      <c r="AL387" s="68"/>
      <c r="AM387" s="68"/>
      <c r="AN387" s="68"/>
      <c r="AO387" s="70"/>
      <c r="AP387" s="71"/>
      <c r="AQ387" s="70"/>
      <c r="AR387" s="72"/>
      <c r="AS387" s="55"/>
      <c r="AT387" s="55"/>
      <c r="AU387" s="55"/>
      <c r="AV387" s="78"/>
    </row>
    <row r="388" spans="28:48" ht="14.25">
      <c r="AB388" s="68"/>
      <c r="AC388" s="69"/>
      <c r="AD388" s="68"/>
      <c r="AE388" s="69"/>
      <c r="AF388" s="69"/>
      <c r="AG388" s="69"/>
      <c r="AH388" s="68"/>
      <c r="AI388" s="68"/>
      <c r="AJ388" s="68"/>
      <c r="AK388" s="68"/>
      <c r="AL388" s="68"/>
      <c r="AM388" s="68"/>
      <c r="AN388" s="68"/>
      <c r="AO388" s="70"/>
      <c r="AP388" s="71"/>
      <c r="AQ388" s="70"/>
      <c r="AR388" s="72"/>
      <c r="AS388" s="55"/>
      <c r="AT388" s="55"/>
      <c r="AU388" s="55"/>
      <c r="AV388" s="78"/>
    </row>
    <row r="389" spans="28:48" ht="14.25">
      <c r="AB389" s="68"/>
      <c r="AC389" s="69"/>
      <c r="AD389" s="68"/>
      <c r="AE389" s="69"/>
      <c r="AF389" s="69"/>
      <c r="AG389" s="69"/>
      <c r="AH389" s="68"/>
      <c r="AI389" s="68"/>
      <c r="AJ389" s="68"/>
      <c r="AK389" s="68"/>
      <c r="AL389" s="68"/>
      <c r="AM389" s="68"/>
      <c r="AN389" s="68"/>
      <c r="AO389" s="70"/>
      <c r="AP389" s="71"/>
      <c r="AQ389" s="70"/>
      <c r="AR389" s="72"/>
      <c r="AS389" s="55"/>
      <c r="AT389" s="55"/>
      <c r="AU389" s="55"/>
      <c r="AV389" s="78"/>
    </row>
    <row r="390" spans="28:48" ht="14.25">
      <c r="AB390" s="68"/>
      <c r="AC390" s="69"/>
      <c r="AD390" s="68"/>
      <c r="AE390" s="69"/>
      <c r="AF390" s="69"/>
      <c r="AG390" s="69"/>
      <c r="AH390" s="68"/>
      <c r="AI390" s="68"/>
      <c r="AJ390" s="68"/>
      <c r="AK390" s="68"/>
      <c r="AL390" s="68"/>
      <c r="AM390" s="68"/>
      <c r="AN390" s="68"/>
      <c r="AO390" s="70"/>
      <c r="AP390" s="71"/>
      <c r="AQ390" s="70"/>
      <c r="AR390" s="72"/>
      <c r="AS390" s="55"/>
      <c r="AT390" s="55"/>
      <c r="AU390" s="55"/>
      <c r="AV390" s="78"/>
    </row>
    <row r="391" spans="28:48" ht="14.25">
      <c r="AB391" s="68"/>
      <c r="AC391" s="69"/>
      <c r="AD391" s="68"/>
      <c r="AE391" s="69"/>
      <c r="AF391" s="69"/>
      <c r="AG391" s="69"/>
      <c r="AH391" s="68"/>
      <c r="AI391" s="68"/>
      <c r="AJ391" s="68"/>
      <c r="AK391" s="68"/>
      <c r="AL391" s="68"/>
      <c r="AM391" s="68"/>
      <c r="AN391" s="68"/>
      <c r="AO391" s="70"/>
      <c r="AP391" s="71"/>
      <c r="AQ391" s="70"/>
      <c r="AR391" s="72"/>
      <c r="AS391" s="55"/>
      <c r="AT391" s="55"/>
      <c r="AU391" s="55"/>
      <c r="AV391" s="78"/>
    </row>
    <row r="392" spans="28:48" ht="14.25">
      <c r="AB392" s="68"/>
      <c r="AC392" s="69"/>
      <c r="AD392" s="68"/>
      <c r="AE392" s="69"/>
      <c r="AF392" s="69"/>
      <c r="AG392" s="69"/>
      <c r="AH392" s="68"/>
      <c r="AI392" s="68"/>
      <c r="AJ392" s="68"/>
      <c r="AK392" s="68"/>
      <c r="AL392" s="68"/>
      <c r="AM392" s="68"/>
      <c r="AN392" s="68"/>
      <c r="AO392" s="70"/>
      <c r="AP392" s="71"/>
      <c r="AQ392" s="70"/>
      <c r="AR392" s="72"/>
      <c r="AS392" s="55"/>
      <c r="AT392" s="55"/>
      <c r="AU392" s="55"/>
      <c r="AV392" s="78"/>
    </row>
    <row r="393" spans="28:48" ht="14.25">
      <c r="AB393" s="68"/>
      <c r="AC393" s="69"/>
      <c r="AD393" s="68"/>
      <c r="AE393" s="69"/>
      <c r="AF393" s="69"/>
      <c r="AG393" s="69"/>
      <c r="AH393" s="68"/>
      <c r="AI393" s="68"/>
      <c r="AJ393" s="68"/>
      <c r="AK393" s="68"/>
      <c r="AL393" s="68"/>
      <c r="AM393" s="68"/>
      <c r="AN393" s="68"/>
      <c r="AO393" s="70"/>
      <c r="AP393" s="71"/>
      <c r="AQ393" s="70"/>
      <c r="AR393" s="72"/>
      <c r="AS393" s="55"/>
      <c r="AT393" s="55"/>
      <c r="AU393" s="55"/>
      <c r="AV393" s="78"/>
    </row>
    <row r="394" spans="28:48" ht="14.25">
      <c r="AB394" s="68"/>
      <c r="AC394" s="69"/>
      <c r="AD394" s="68"/>
      <c r="AE394" s="69"/>
      <c r="AF394" s="69"/>
      <c r="AG394" s="69"/>
      <c r="AH394" s="68"/>
      <c r="AI394" s="68"/>
      <c r="AJ394" s="68"/>
      <c r="AK394" s="68"/>
      <c r="AL394" s="68"/>
      <c r="AM394" s="68"/>
      <c r="AN394" s="68"/>
      <c r="AO394" s="70"/>
      <c r="AP394" s="71"/>
      <c r="AQ394" s="70"/>
      <c r="AR394" s="72"/>
      <c r="AS394" s="55"/>
      <c r="AT394" s="55"/>
      <c r="AU394" s="55"/>
      <c r="AV394" s="78"/>
    </row>
    <row r="395" spans="28:48" ht="14.25">
      <c r="AB395" s="68"/>
      <c r="AC395" s="69"/>
      <c r="AD395" s="68"/>
      <c r="AE395" s="69"/>
      <c r="AF395" s="69"/>
      <c r="AG395" s="69"/>
      <c r="AH395" s="68"/>
      <c r="AI395" s="68"/>
      <c r="AJ395" s="68"/>
      <c r="AK395" s="68"/>
      <c r="AL395" s="68"/>
      <c r="AM395" s="68"/>
      <c r="AN395" s="68"/>
      <c r="AO395" s="70"/>
      <c r="AP395" s="71"/>
      <c r="AQ395" s="70"/>
      <c r="AR395" s="72"/>
      <c r="AS395" s="55"/>
      <c r="AT395" s="55"/>
      <c r="AU395" s="55"/>
      <c r="AV395" s="78"/>
    </row>
    <row r="396" spans="28:48" ht="14.25">
      <c r="AB396" s="68"/>
      <c r="AC396" s="69"/>
      <c r="AD396" s="68"/>
      <c r="AE396" s="69"/>
      <c r="AF396" s="69"/>
      <c r="AG396" s="69"/>
      <c r="AH396" s="68"/>
      <c r="AI396" s="68"/>
      <c r="AJ396" s="68"/>
      <c r="AK396" s="68"/>
      <c r="AL396" s="68"/>
      <c r="AM396" s="68"/>
      <c r="AN396" s="68"/>
      <c r="AO396" s="70"/>
      <c r="AP396" s="71"/>
      <c r="AQ396" s="70"/>
      <c r="AR396" s="72"/>
      <c r="AS396" s="55"/>
      <c r="AT396" s="55"/>
      <c r="AU396" s="55"/>
      <c r="AV396" s="78"/>
    </row>
    <row r="397" spans="28:48" ht="14.25">
      <c r="AB397" s="68"/>
      <c r="AC397" s="69"/>
      <c r="AD397" s="68"/>
      <c r="AE397" s="69"/>
      <c r="AF397" s="69"/>
      <c r="AG397" s="69"/>
      <c r="AH397" s="68"/>
      <c r="AI397" s="68"/>
      <c r="AJ397" s="68"/>
      <c r="AK397" s="68"/>
      <c r="AL397" s="68"/>
      <c r="AM397" s="68"/>
      <c r="AN397" s="68"/>
      <c r="AO397" s="70"/>
      <c r="AP397" s="71"/>
      <c r="AQ397" s="70"/>
      <c r="AR397" s="72"/>
      <c r="AS397" s="55"/>
      <c r="AT397" s="55"/>
      <c r="AU397" s="55"/>
      <c r="AV397" s="78"/>
    </row>
    <row r="398" spans="28:48" ht="14.25">
      <c r="AB398" s="68"/>
      <c r="AC398" s="69"/>
      <c r="AD398" s="68"/>
      <c r="AE398" s="69"/>
      <c r="AF398" s="69"/>
      <c r="AG398" s="69"/>
      <c r="AH398" s="68"/>
      <c r="AI398" s="68"/>
      <c r="AJ398" s="68"/>
      <c r="AK398" s="68"/>
      <c r="AL398" s="68"/>
      <c r="AM398" s="68"/>
      <c r="AN398" s="68"/>
      <c r="AO398" s="70"/>
      <c r="AP398" s="71"/>
      <c r="AQ398" s="70"/>
      <c r="AR398" s="72"/>
      <c r="AS398" s="55"/>
      <c r="AT398" s="55"/>
      <c r="AU398" s="55"/>
      <c r="AV398" s="78"/>
    </row>
    <row r="399" spans="28:48" ht="14.25">
      <c r="AB399" s="68"/>
      <c r="AC399" s="69"/>
      <c r="AD399" s="68"/>
      <c r="AE399" s="69"/>
      <c r="AF399" s="69"/>
      <c r="AG399" s="69"/>
      <c r="AH399" s="68"/>
      <c r="AI399" s="68"/>
      <c r="AJ399" s="68"/>
      <c r="AK399" s="68"/>
      <c r="AL399" s="68"/>
      <c r="AM399" s="68"/>
      <c r="AN399" s="68"/>
      <c r="AO399" s="70"/>
      <c r="AP399" s="71"/>
      <c r="AQ399" s="70"/>
      <c r="AR399" s="72"/>
      <c r="AS399" s="55"/>
      <c r="AT399" s="55"/>
      <c r="AU399" s="55"/>
      <c r="AV399" s="78"/>
    </row>
    <row r="400" spans="28:48" ht="14.25">
      <c r="AB400" s="68"/>
      <c r="AC400" s="69"/>
      <c r="AD400" s="68"/>
      <c r="AE400" s="69"/>
      <c r="AF400" s="69"/>
      <c r="AG400" s="69"/>
      <c r="AH400" s="68"/>
      <c r="AI400" s="68"/>
      <c r="AJ400" s="68"/>
      <c r="AK400" s="68"/>
      <c r="AL400" s="68"/>
      <c r="AM400" s="68"/>
      <c r="AN400" s="68"/>
      <c r="AO400" s="70"/>
      <c r="AP400" s="71"/>
      <c r="AQ400" s="70"/>
      <c r="AR400" s="72"/>
      <c r="AS400" s="55"/>
      <c r="AT400" s="55"/>
      <c r="AU400" s="55"/>
      <c r="AV400" s="78"/>
    </row>
    <row r="401" spans="28:48" ht="14.25">
      <c r="AB401" s="68"/>
      <c r="AC401" s="69"/>
      <c r="AD401" s="68"/>
      <c r="AE401" s="69"/>
      <c r="AF401" s="69"/>
      <c r="AG401" s="69"/>
      <c r="AH401" s="68"/>
      <c r="AI401" s="68"/>
      <c r="AJ401" s="68"/>
      <c r="AK401" s="68"/>
      <c r="AL401" s="68"/>
      <c r="AM401" s="68"/>
      <c r="AN401" s="68"/>
      <c r="AO401" s="70"/>
      <c r="AP401" s="71"/>
      <c r="AQ401" s="70"/>
      <c r="AR401" s="72"/>
      <c r="AS401" s="55"/>
      <c r="AT401" s="55"/>
      <c r="AU401" s="55"/>
      <c r="AV401" s="78"/>
    </row>
    <row r="402" spans="28:48" ht="14.25">
      <c r="AB402" s="68"/>
      <c r="AC402" s="69"/>
      <c r="AD402" s="68"/>
      <c r="AE402" s="69"/>
      <c r="AF402" s="69"/>
      <c r="AG402" s="69"/>
      <c r="AH402" s="68"/>
      <c r="AI402" s="68"/>
      <c r="AJ402" s="68"/>
      <c r="AK402" s="68"/>
      <c r="AL402" s="68"/>
      <c r="AM402" s="68"/>
      <c r="AN402" s="68"/>
      <c r="AO402" s="70"/>
      <c r="AP402" s="71"/>
      <c r="AQ402" s="70"/>
      <c r="AR402" s="72"/>
      <c r="AS402" s="55"/>
      <c r="AT402" s="55"/>
      <c r="AU402" s="55"/>
      <c r="AV402" s="78"/>
    </row>
    <row r="403" spans="28:48" ht="14.25">
      <c r="AB403" s="68"/>
      <c r="AC403" s="69"/>
      <c r="AD403" s="68"/>
      <c r="AE403" s="69"/>
      <c r="AF403" s="69"/>
      <c r="AG403" s="69"/>
      <c r="AH403" s="68"/>
      <c r="AI403" s="68"/>
      <c r="AJ403" s="68"/>
      <c r="AK403" s="68"/>
      <c r="AL403" s="68"/>
      <c r="AM403" s="68"/>
      <c r="AN403" s="68"/>
      <c r="AO403" s="70"/>
      <c r="AP403" s="71"/>
      <c r="AQ403" s="70"/>
      <c r="AR403" s="72"/>
      <c r="AS403" s="55"/>
      <c r="AT403" s="55"/>
      <c r="AU403" s="55"/>
      <c r="AV403" s="78"/>
    </row>
    <row r="404" spans="28:48" ht="14.25">
      <c r="AB404" s="68"/>
      <c r="AC404" s="69"/>
      <c r="AD404" s="68"/>
      <c r="AE404" s="69"/>
      <c r="AF404" s="69"/>
      <c r="AG404" s="69"/>
      <c r="AH404" s="68"/>
      <c r="AI404" s="68"/>
      <c r="AJ404" s="68"/>
      <c r="AK404" s="68"/>
      <c r="AL404" s="68"/>
      <c r="AM404" s="68"/>
      <c r="AN404" s="68"/>
      <c r="AO404" s="70"/>
      <c r="AP404" s="71"/>
      <c r="AQ404" s="70"/>
      <c r="AR404" s="72"/>
      <c r="AS404" s="55"/>
      <c r="AT404" s="55"/>
      <c r="AU404" s="55"/>
      <c r="AV404" s="78"/>
    </row>
    <row r="405" spans="28:48" ht="14.25">
      <c r="AB405" s="68"/>
      <c r="AC405" s="69"/>
      <c r="AD405" s="68"/>
      <c r="AE405" s="69"/>
      <c r="AF405" s="69"/>
      <c r="AG405" s="69"/>
      <c r="AH405" s="68"/>
      <c r="AI405" s="68"/>
      <c r="AJ405" s="68"/>
      <c r="AK405" s="68"/>
      <c r="AL405" s="68"/>
      <c r="AM405" s="68"/>
      <c r="AN405" s="68"/>
      <c r="AO405" s="70"/>
      <c r="AP405" s="71"/>
      <c r="AQ405" s="70"/>
      <c r="AR405" s="72"/>
      <c r="AS405" s="55"/>
      <c r="AT405" s="55"/>
      <c r="AU405" s="55"/>
      <c r="AV405" s="78"/>
    </row>
    <row r="406" spans="28:48" ht="14.25">
      <c r="AB406" s="68"/>
      <c r="AC406" s="69"/>
      <c r="AD406" s="68"/>
      <c r="AE406" s="69"/>
      <c r="AF406" s="69"/>
      <c r="AG406" s="69"/>
      <c r="AH406" s="68"/>
      <c r="AI406" s="68"/>
      <c r="AJ406" s="68"/>
      <c r="AK406" s="68"/>
      <c r="AL406" s="68"/>
      <c r="AM406" s="68"/>
      <c r="AN406" s="68"/>
      <c r="AO406" s="70"/>
      <c r="AP406" s="71"/>
      <c r="AQ406" s="70"/>
      <c r="AR406" s="72"/>
      <c r="AS406" s="55"/>
      <c r="AT406" s="55"/>
      <c r="AU406" s="55"/>
      <c r="AV406" s="78"/>
    </row>
    <row r="407" spans="28:48" ht="14.25">
      <c r="AB407" s="68"/>
      <c r="AC407" s="69"/>
      <c r="AD407" s="68"/>
      <c r="AE407" s="69"/>
      <c r="AF407" s="69"/>
      <c r="AG407" s="69"/>
      <c r="AH407" s="68"/>
      <c r="AI407" s="68"/>
      <c r="AJ407" s="68"/>
      <c r="AK407" s="68"/>
      <c r="AL407" s="68"/>
      <c r="AM407" s="68"/>
      <c r="AN407" s="68"/>
      <c r="AO407" s="70"/>
      <c r="AP407" s="71"/>
      <c r="AQ407" s="70"/>
      <c r="AR407" s="72"/>
      <c r="AS407" s="55"/>
      <c r="AT407" s="55"/>
      <c r="AU407" s="55"/>
      <c r="AV407" s="78"/>
    </row>
    <row r="408" spans="28:48" ht="14.25">
      <c r="AB408" s="68"/>
      <c r="AC408" s="69"/>
      <c r="AD408" s="68"/>
      <c r="AE408" s="69"/>
      <c r="AF408" s="69"/>
      <c r="AG408" s="69"/>
      <c r="AH408" s="68"/>
      <c r="AI408" s="68"/>
      <c r="AJ408" s="68"/>
      <c r="AK408" s="68"/>
      <c r="AL408" s="68"/>
      <c r="AM408" s="68"/>
      <c r="AN408" s="68"/>
      <c r="AO408" s="70"/>
      <c r="AP408" s="71"/>
      <c r="AQ408" s="70"/>
      <c r="AR408" s="72"/>
      <c r="AS408" s="55"/>
      <c r="AT408" s="55"/>
      <c r="AU408" s="55"/>
      <c r="AV408" s="78"/>
    </row>
    <row r="409" spans="28:48" ht="14.25">
      <c r="AB409" s="68"/>
      <c r="AC409" s="69"/>
      <c r="AD409" s="68"/>
      <c r="AE409" s="69"/>
      <c r="AF409" s="69"/>
      <c r="AG409" s="69"/>
      <c r="AH409" s="68"/>
      <c r="AI409" s="68"/>
      <c r="AJ409" s="68"/>
      <c r="AK409" s="68"/>
      <c r="AL409" s="68"/>
      <c r="AM409" s="68"/>
      <c r="AN409" s="68"/>
      <c r="AO409" s="70"/>
      <c r="AP409" s="71"/>
      <c r="AQ409" s="70"/>
      <c r="AR409" s="72"/>
      <c r="AS409" s="55"/>
      <c r="AT409" s="55"/>
      <c r="AU409" s="55"/>
      <c r="AV409" s="78"/>
    </row>
    <row r="410" spans="28:48" ht="14.25">
      <c r="AB410" s="68"/>
      <c r="AC410" s="69"/>
      <c r="AD410" s="68"/>
      <c r="AE410" s="69"/>
      <c r="AF410" s="69"/>
      <c r="AG410" s="69"/>
      <c r="AH410" s="68"/>
      <c r="AI410" s="68"/>
      <c r="AJ410" s="68"/>
      <c r="AK410" s="68"/>
      <c r="AL410" s="68"/>
      <c r="AM410" s="68"/>
      <c r="AN410" s="68"/>
      <c r="AO410" s="70"/>
      <c r="AP410" s="71"/>
      <c r="AQ410" s="70"/>
      <c r="AR410" s="72"/>
      <c r="AS410" s="55"/>
      <c r="AT410" s="55"/>
      <c r="AU410" s="55"/>
      <c r="AV410" s="78"/>
    </row>
    <row r="411" spans="28:48" ht="14.25">
      <c r="AB411" s="68"/>
      <c r="AC411" s="69"/>
      <c r="AD411" s="68"/>
      <c r="AE411" s="69"/>
      <c r="AF411" s="69"/>
      <c r="AG411" s="69"/>
      <c r="AH411" s="68"/>
      <c r="AI411" s="68"/>
      <c r="AJ411" s="68"/>
      <c r="AK411" s="68"/>
      <c r="AL411" s="68"/>
      <c r="AM411" s="68"/>
      <c r="AN411" s="68"/>
      <c r="AO411" s="70"/>
      <c r="AP411" s="71"/>
      <c r="AQ411" s="70"/>
      <c r="AR411" s="72"/>
      <c r="AS411" s="55"/>
      <c r="AT411" s="55"/>
      <c r="AU411" s="55"/>
      <c r="AV411" s="78"/>
    </row>
    <row r="412" spans="28:48" ht="14.25">
      <c r="AB412" s="68"/>
      <c r="AC412" s="69"/>
      <c r="AD412" s="68"/>
      <c r="AE412" s="69"/>
      <c r="AF412" s="69"/>
      <c r="AG412" s="69"/>
      <c r="AH412" s="68"/>
      <c r="AI412" s="68"/>
      <c r="AJ412" s="68"/>
      <c r="AK412" s="68"/>
      <c r="AL412" s="68"/>
      <c r="AM412" s="68"/>
      <c r="AN412" s="68"/>
      <c r="AO412" s="70"/>
      <c r="AP412" s="71"/>
      <c r="AQ412" s="70"/>
      <c r="AR412" s="72"/>
      <c r="AS412" s="55"/>
      <c r="AT412" s="55"/>
      <c r="AU412" s="55"/>
      <c r="AV412" s="78"/>
    </row>
    <row r="413" spans="28:48" ht="14.25">
      <c r="AB413" s="68"/>
      <c r="AC413" s="69"/>
      <c r="AD413" s="68"/>
      <c r="AE413" s="69"/>
      <c r="AF413" s="69"/>
      <c r="AG413" s="69"/>
      <c r="AH413" s="68"/>
      <c r="AI413" s="68"/>
      <c r="AJ413" s="68"/>
      <c r="AK413" s="68"/>
      <c r="AL413" s="68"/>
      <c r="AM413" s="68"/>
      <c r="AN413" s="68"/>
      <c r="AO413" s="70"/>
      <c r="AP413" s="71"/>
      <c r="AQ413" s="70"/>
      <c r="AR413" s="72"/>
      <c r="AS413" s="55"/>
      <c r="AT413" s="55"/>
      <c r="AU413" s="55"/>
      <c r="AV413" s="78"/>
    </row>
    <row r="414" spans="28:48" ht="14.25">
      <c r="AB414" s="68"/>
      <c r="AC414" s="69"/>
      <c r="AD414" s="68"/>
      <c r="AE414" s="69"/>
      <c r="AF414" s="69"/>
      <c r="AG414" s="69"/>
      <c r="AH414" s="68"/>
      <c r="AI414" s="68"/>
      <c r="AJ414" s="68"/>
      <c r="AK414" s="68"/>
      <c r="AL414" s="68"/>
      <c r="AM414" s="68"/>
      <c r="AN414" s="68"/>
      <c r="AO414" s="70"/>
      <c r="AP414" s="71"/>
      <c r="AQ414" s="70"/>
      <c r="AR414" s="72"/>
      <c r="AS414" s="55"/>
      <c r="AT414" s="55"/>
      <c r="AU414" s="55"/>
      <c r="AV414" s="78"/>
    </row>
    <row r="415" spans="28:48" ht="14.25">
      <c r="AB415" s="68"/>
      <c r="AC415" s="69"/>
      <c r="AD415" s="68"/>
      <c r="AE415" s="69"/>
      <c r="AF415" s="69"/>
      <c r="AG415" s="69"/>
      <c r="AH415" s="68"/>
      <c r="AI415" s="68"/>
      <c r="AJ415" s="68"/>
      <c r="AK415" s="68"/>
      <c r="AL415" s="68"/>
      <c r="AM415" s="68"/>
      <c r="AN415" s="68"/>
      <c r="AO415" s="70"/>
      <c r="AP415" s="71"/>
      <c r="AQ415" s="70"/>
      <c r="AR415" s="72"/>
      <c r="AS415" s="55"/>
      <c r="AT415" s="55"/>
      <c r="AU415" s="55"/>
      <c r="AV415" s="78"/>
    </row>
    <row r="416" spans="28:48" ht="14.25">
      <c r="AB416" s="68"/>
      <c r="AC416" s="69"/>
      <c r="AD416" s="68"/>
      <c r="AE416" s="69"/>
      <c r="AF416" s="69"/>
      <c r="AG416" s="69"/>
      <c r="AH416" s="68"/>
      <c r="AI416" s="68"/>
      <c r="AJ416" s="68"/>
      <c r="AK416" s="68"/>
      <c r="AL416" s="68"/>
      <c r="AM416" s="68"/>
      <c r="AN416" s="68"/>
      <c r="AO416" s="70"/>
      <c r="AP416" s="71"/>
      <c r="AQ416" s="70"/>
      <c r="AR416" s="72"/>
      <c r="AS416" s="55"/>
      <c r="AT416" s="55"/>
      <c r="AU416" s="55"/>
      <c r="AV416" s="78"/>
    </row>
    <row r="417" spans="28:48" ht="14.25">
      <c r="AB417" s="68"/>
      <c r="AC417" s="69"/>
      <c r="AD417" s="68"/>
      <c r="AE417" s="69"/>
      <c r="AF417" s="69"/>
      <c r="AG417" s="69"/>
      <c r="AH417" s="68"/>
      <c r="AI417" s="68"/>
      <c r="AJ417" s="68"/>
      <c r="AK417" s="68"/>
      <c r="AL417" s="68"/>
      <c r="AM417" s="68"/>
      <c r="AN417" s="68"/>
      <c r="AO417" s="70"/>
      <c r="AP417" s="71"/>
      <c r="AQ417" s="70"/>
      <c r="AR417" s="72"/>
      <c r="AS417" s="55"/>
      <c r="AT417" s="55"/>
      <c r="AU417" s="55"/>
      <c r="AV417" s="78"/>
    </row>
    <row r="418" spans="28:48" ht="14.25">
      <c r="AB418" s="68"/>
      <c r="AC418" s="69"/>
      <c r="AD418" s="68"/>
      <c r="AE418" s="69"/>
      <c r="AF418" s="69"/>
      <c r="AG418" s="69"/>
      <c r="AH418" s="68"/>
      <c r="AI418" s="68"/>
      <c r="AJ418" s="68"/>
      <c r="AK418" s="68"/>
      <c r="AL418" s="68"/>
      <c r="AM418" s="68"/>
      <c r="AN418" s="68"/>
      <c r="AO418" s="70"/>
      <c r="AP418" s="71"/>
      <c r="AQ418" s="70"/>
      <c r="AR418" s="72"/>
      <c r="AS418" s="55"/>
      <c r="AT418" s="55"/>
      <c r="AU418" s="55"/>
      <c r="AV418" s="78"/>
    </row>
    <row r="419" spans="28:48" ht="14.25">
      <c r="AB419" s="68"/>
      <c r="AC419" s="69"/>
      <c r="AD419" s="68"/>
      <c r="AE419" s="69"/>
      <c r="AF419" s="69"/>
      <c r="AG419" s="69"/>
      <c r="AH419" s="68"/>
      <c r="AI419" s="68"/>
      <c r="AJ419" s="68"/>
      <c r="AK419" s="68"/>
      <c r="AL419" s="68"/>
      <c r="AM419" s="68"/>
      <c r="AN419" s="68"/>
      <c r="AO419" s="70"/>
      <c r="AP419" s="71"/>
      <c r="AQ419" s="70"/>
      <c r="AR419" s="72"/>
      <c r="AS419" s="55"/>
      <c r="AT419" s="55"/>
      <c r="AU419" s="55"/>
      <c r="AV419" s="78"/>
    </row>
    <row r="420" spans="28:48" ht="14.25">
      <c r="AB420" s="68"/>
      <c r="AC420" s="69"/>
      <c r="AD420" s="68"/>
      <c r="AE420" s="69"/>
      <c r="AF420" s="69"/>
      <c r="AG420" s="69"/>
      <c r="AH420" s="68"/>
      <c r="AI420" s="68"/>
      <c r="AJ420" s="68"/>
      <c r="AK420" s="68"/>
      <c r="AL420" s="68"/>
      <c r="AM420" s="68"/>
      <c r="AN420" s="68"/>
      <c r="AO420" s="70"/>
      <c r="AP420" s="71"/>
      <c r="AQ420" s="70"/>
      <c r="AR420" s="72"/>
      <c r="AS420" s="55"/>
      <c r="AT420" s="55"/>
      <c r="AU420" s="55"/>
      <c r="AV420" s="78"/>
    </row>
    <row r="421" spans="28:48" ht="14.25">
      <c r="AB421" s="68"/>
      <c r="AC421" s="69"/>
      <c r="AD421" s="68"/>
      <c r="AE421" s="69"/>
      <c r="AF421" s="69"/>
      <c r="AG421" s="69"/>
      <c r="AH421" s="68"/>
      <c r="AI421" s="68"/>
      <c r="AJ421" s="68"/>
      <c r="AK421" s="68"/>
      <c r="AL421" s="68"/>
      <c r="AM421" s="68"/>
      <c r="AN421" s="68"/>
      <c r="AO421" s="70"/>
      <c r="AP421" s="71"/>
      <c r="AQ421" s="70"/>
      <c r="AR421" s="72"/>
      <c r="AS421" s="55"/>
      <c r="AT421" s="55"/>
      <c r="AU421" s="55"/>
      <c r="AV421" s="78"/>
    </row>
    <row r="422" spans="28:48" ht="14.25">
      <c r="AB422" s="68"/>
      <c r="AC422" s="69"/>
      <c r="AD422" s="68"/>
      <c r="AE422" s="69"/>
      <c r="AF422" s="69"/>
      <c r="AG422" s="69"/>
      <c r="AH422" s="68"/>
      <c r="AI422" s="68"/>
      <c r="AJ422" s="68"/>
      <c r="AK422" s="68"/>
      <c r="AL422" s="68"/>
      <c r="AM422" s="68"/>
      <c r="AN422" s="68"/>
      <c r="AO422" s="70"/>
      <c r="AP422" s="71"/>
      <c r="AQ422" s="70"/>
      <c r="AR422" s="72"/>
      <c r="AS422" s="55"/>
      <c r="AT422" s="55"/>
      <c r="AU422" s="55"/>
      <c r="AV422" s="78"/>
    </row>
    <row r="423" spans="28:48" ht="14.25">
      <c r="AB423" s="68"/>
      <c r="AC423" s="69"/>
      <c r="AD423" s="68"/>
      <c r="AE423" s="69"/>
      <c r="AF423" s="69"/>
      <c r="AG423" s="69"/>
      <c r="AH423" s="68"/>
      <c r="AI423" s="68"/>
      <c r="AJ423" s="68"/>
      <c r="AK423" s="68"/>
      <c r="AL423" s="68"/>
      <c r="AM423" s="68"/>
      <c r="AN423" s="68"/>
      <c r="AO423" s="70"/>
      <c r="AP423" s="71"/>
      <c r="AQ423" s="70"/>
      <c r="AR423" s="72"/>
      <c r="AS423" s="55"/>
      <c r="AT423" s="55"/>
      <c r="AU423" s="55"/>
      <c r="AV423" s="78"/>
    </row>
    <row r="424" spans="28:48" ht="14.25">
      <c r="AB424" s="68"/>
      <c r="AC424" s="69"/>
      <c r="AD424" s="68"/>
      <c r="AE424" s="69"/>
      <c r="AF424" s="69"/>
      <c r="AG424" s="69"/>
      <c r="AH424" s="68"/>
      <c r="AI424" s="68"/>
      <c r="AJ424" s="68"/>
      <c r="AK424" s="68"/>
      <c r="AL424" s="68"/>
      <c r="AM424" s="68"/>
      <c r="AN424" s="68"/>
      <c r="AO424" s="70"/>
      <c r="AP424" s="71"/>
      <c r="AQ424" s="70"/>
      <c r="AR424" s="72"/>
      <c r="AS424" s="55"/>
      <c r="AT424" s="55"/>
      <c r="AU424" s="55"/>
      <c r="AV424" s="78"/>
    </row>
    <row r="425" spans="28:48" ht="14.25">
      <c r="AB425" s="68"/>
      <c r="AC425" s="69"/>
      <c r="AD425" s="68"/>
      <c r="AE425" s="69"/>
      <c r="AF425" s="69"/>
      <c r="AG425" s="69"/>
      <c r="AH425" s="68"/>
      <c r="AI425" s="68"/>
      <c r="AJ425" s="68"/>
      <c r="AK425" s="68"/>
      <c r="AL425" s="68"/>
      <c r="AM425" s="68"/>
      <c r="AN425" s="68"/>
      <c r="AO425" s="70"/>
      <c r="AP425" s="71"/>
      <c r="AQ425" s="70"/>
      <c r="AR425" s="72"/>
      <c r="AS425" s="55"/>
      <c r="AT425" s="55"/>
      <c r="AU425" s="55"/>
      <c r="AV425" s="78"/>
    </row>
    <row r="426" spans="28:48" ht="14.25">
      <c r="AB426" s="68"/>
      <c r="AC426" s="69"/>
      <c r="AD426" s="68"/>
      <c r="AE426" s="69"/>
      <c r="AF426" s="69"/>
      <c r="AG426" s="69"/>
      <c r="AH426" s="68"/>
      <c r="AI426" s="68"/>
      <c r="AJ426" s="68"/>
      <c r="AK426" s="68"/>
      <c r="AL426" s="68"/>
      <c r="AM426" s="68"/>
      <c r="AN426" s="68"/>
      <c r="AO426" s="70"/>
      <c r="AP426" s="71"/>
      <c r="AQ426" s="70"/>
      <c r="AR426" s="72"/>
      <c r="AS426" s="55"/>
      <c r="AT426" s="55"/>
      <c r="AU426" s="55"/>
      <c r="AV426" s="78"/>
    </row>
    <row r="427" spans="28:48" ht="14.25">
      <c r="AB427" s="68"/>
      <c r="AC427" s="69"/>
      <c r="AD427" s="68"/>
      <c r="AE427" s="69"/>
      <c r="AF427" s="69"/>
      <c r="AG427" s="69"/>
      <c r="AH427" s="68"/>
      <c r="AI427" s="68"/>
      <c r="AJ427" s="68"/>
      <c r="AK427" s="68"/>
      <c r="AL427" s="68"/>
      <c r="AM427" s="68"/>
      <c r="AN427" s="68"/>
      <c r="AO427" s="70"/>
      <c r="AP427" s="71"/>
      <c r="AQ427" s="70"/>
      <c r="AR427" s="72"/>
      <c r="AS427" s="55"/>
      <c r="AT427" s="55"/>
      <c r="AU427" s="55"/>
      <c r="AV427" s="78"/>
    </row>
    <row r="428" spans="28:48" ht="14.25">
      <c r="AB428" s="68"/>
      <c r="AC428" s="69"/>
      <c r="AD428" s="68"/>
      <c r="AE428" s="69"/>
      <c r="AF428" s="69"/>
      <c r="AG428" s="69"/>
      <c r="AH428" s="68"/>
      <c r="AI428" s="68"/>
      <c r="AJ428" s="68"/>
      <c r="AK428" s="68"/>
      <c r="AL428" s="68"/>
      <c r="AM428" s="68"/>
      <c r="AN428" s="68"/>
      <c r="AO428" s="70"/>
      <c r="AP428" s="71"/>
      <c r="AQ428" s="70"/>
      <c r="AR428" s="72"/>
      <c r="AS428" s="55"/>
      <c r="AT428" s="55"/>
      <c r="AU428" s="55"/>
      <c r="AV428" s="78"/>
    </row>
    <row r="429" spans="28:48" ht="14.25">
      <c r="AB429" s="68"/>
      <c r="AC429" s="69"/>
      <c r="AD429" s="68"/>
      <c r="AE429" s="69"/>
      <c r="AF429" s="69"/>
      <c r="AG429" s="69"/>
      <c r="AH429" s="68"/>
      <c r="AI429" s="68"/>
      <c r="AJ429" s="68"/>
      <c r="AK429" s="68"/>
      <c r="AL429" s="68"/>
      <c r="AM429" s="68"/>
      <c r="AN429" s="68"/>
      <c r="AO429" s="70"/>
      <c r="AP429" s="71"/>
      <c r="AQ429" s="70"/>
      <c r="AR429" s="72"/>
      <c r="AS429" s="55"/>
      <c r="AT429" s="55"/>
      <c r="AU429" s="55"/>
      <c r="AV429" s="78"/>
    </row>
    <row r="430" spans="28:48" ht="14.25">
      <c r="AB430" s="68"/>
      <c r="AC430" s="69"/>
      <c r="AD430" s="68"/>
      <c r="AE430" s="69"/>
      <c r="AF430" s="69"/>
      <c r="AG430" s="69"/>
      <c r="AH430" s="68"/>
      <c r="AI430" s="68"/>
      <c r="AJ430" s="68"/>
      <c r="AK430" s="68"/>
      <c r="AL430" s="68"/>
      <c r="AM430" s="68"/>
      <c r="AN430" s="68"/>
      <c r="AO430" s="70"/>
      <c r="AP430" s="71"/>
      <c r="AQ430" s="70"/>
      <c r="AR430" s="72"/>
      <c r="AS430" s="55"/>
      <c r="AT430" s="55"/>
      <c r="AU430" s="55"/>
      <c r="AV430" s="78"/>
    </row>
    <row r="431" spans="28:48" ht="14.25">
      <c r="AB431" s="68"/>
      <c r="AC431" s="69"/>
      <c r="AD431" s="68"/>
      <c r="AE431" s="69"/>
      <c r="AF431" s="69"/>
      <c r="AG431" s="69"/>
      <c r="AH431" s="68"/>
      <c r="AI431" s="68"/>
      <c r="AJ431" s="68"/>
      <c r="AK431" s="68"/>
      <c r="AL431" s="68"/>
      <c r="AM431" s="68"/>
      <c r="AN431" s="68"/>
      <c r="AO431" s="70"/>
      <c r="AP431" s="71"/>
      <c r="AQ431" s="70"/>
      <c r="AR431" s="72"/>
      <c r="AS431" s="55"/>
      <c r="AT431" s="55"/>
      <c r="AU431" s="55"/>
      <c r="AV431" s="78"/>
    </row>
    <row r="432" spans="28:48" ht="14.25">
      <c r="AB432" s="68"/>
      <c r="AC432" s="69"/>
      <c r="AD432" s="68"/>
      <c r="AE432" s="69"/>
      <c r="AF432" s="69"/>
      <c r="AG432" s="69"/>
      <c r="AH432" s="68"/>
      <c r="AI432" s="68"/>
      <c r="AJ432" s="68"/>
      <c r="AK432" s="68"/>
      <c r="AL432" s="68"/>
      <c r="AM432" s="68"/>
      <c r="AN432" s="68"/>
      <c r="AO432" s="70"/>
      <c r="AP432" s="71"/>
      <c r="AQ432" s="70"/>
      <c r="AR432" s="72"/>
      <c r="AS432" s="55"/>
      <c r="AT432" s="55"/>
      <c r="AU432" s="55"/>
      <c r="AV432" s="78"/>
    </row>
    <row r="433" spans="28:48" ht="14.25">
      <c r="AB433" s="68"/>
      <c r="AC433" s="69"/>
      <c r="AD433" s="68"/>
      <c r="AE433" s="69"/>
      <c r="AF433" s="69"/>
      <c r="AG433" s="69"/>
      <c r="AH433" s="68"/>
      <c r="AI433" s="68"/>
      <c r="AJ433" s="68"/>
      <c r="AK433" s="68"/>
      <c r="AL433" s="68"/>
      <c r="AM433" s="68"/>
      <c r="AN433" s="68"/>
      <c r="AO433" s="70"/>
      <c r="AP433" s="71"/>
      <c r="AQ433" s="70"/>
      <c r="AR433" s="72"/>
      <c r="AS433" s="55"/>
      <c r="AT433" s="55"/>
      <c r="AU433" s="55"/>
      <c r="AV433" s="78"/>
    </row>
    <row r="434" spans="28:48" ht="14.25">
      <c r="AB434" s="68"/>
      <c r="AC434" s="69"/>
      <c r="AD434" s="68"/>
      <c r="AE434" s="69"/>
      <c r="AF434" s="69"/>
      <c r="AG434" s="69"/>
      <c r="AH434" s="68"/>
      <c r="AI434" s="68"/>
      <c r="AJ434" s="68"/>
      <c r="AK434" s="68"/>
      <c r="AL434" s="68"/>
      <c r="AM434" s="68"/>
      <c r="AN434" s="68"/>
      <c r="AO434" s="70"/>
      <c r="AP434" s="71"/>
      <c r="AQ434" s="70"/>
      <c r="AR434" s="72"/>
      <c r="AS434" s="55"/>
      <c r="AT434" s="55"/>
      <c r="AU434" s="55"/>
      <c r="AV434" s="78"/>
    </row>
    <row r="435" spans="28:48" ht="14.25">
      <c r="AB435" s="68"/>
      <c r="AC435" s="69"/>
      <c r="AD435" s="68"/>
      <c r="AE435" s="69"/>
      <c r="AF435" s="69"/>
      <c r="AG435" s="69"/>
      <c r="AH435" s="68"/>
      <c r="AI435" s="68"/>
      <c r="AJ435" s="68"/>
      <c r="AK435" s="68"/>
      <c r="AL435" s="68"/>
      <c r="AM435" s="68"/>
      <c r="AN435" s="68"/>
      <c r="AO435" s="70"/>
      <c r="AP435" s="71"/>
      <c r="AQ435" s="70"/>
      <c r="AR435" s="72"/>
      <c r="AS435" s="55"/>
      <c r="AT435" s="55"/>
      <c r="AU435" s="55"/>
      <c r="AV435" s="78"/>
    </row>
    <row r="436" spans="28:48" ht="14.25">
      <c r="AB436" s="68"/>
      <c r="AC436" s="69"/>
      <c r="AD436" s="68"/>
      <c r="AE436" s="69"/>
      <c r="AF436" s="69"/>
      <c r="AG436" s="69"/>
      <c r="AH436" s="68"/>
      <c r="AI436" s="68"/>
      <c r="AJ436" s="68"/>
      <c r="AK436" s="68"/>
      <c r="AL436" s="68"/>
      <c r="AM436" s="68"/>
      <c r="AN436" s="68"/>
      <c r="AO436" s="70"/>
      <c r="AP436" s="71"/>
      <c r="AQ436" s="70"/>
      <c r="AR436" s="72"/>
      <c r="AS436" s="55"/>
      <c r="AT436" s="55"/>
      <c r="AU436" s="55"/>
      <c r="AV436" s="78"/>
    </row>
    <row r="437" spans="28:48" ht="14.25">
      <c r="AB437" s="68"/>
      <c r="AC437" s="69"/>
      <c r="AD437" s="68"/>
      <c r="AE437" s="69"/>
      <c r="AF437" s="69"/>
      <c r="AG437" s="69"/>
      <c r="AH437" s="68"/>
      <c r="AI437" s="68"/>
      <c r="AJ437" s="68"/>
      <c r="AK437" s="68"/>
      <c r="AL437" s="68"/>
      <c r="AM437" s="68"/>
      <c r="AN437" s="68"/>
      <c r="AO437" s="70"/>
      <c r="AP437" s="71"/>
      <c r="AQ437" s="70"/>
      <c r="AR437" s="72"/>
      <c r="AS437" s="55"/>
      <c r="AT437" s="55"/>
      <c r="AU437" s="55"/>
      <c r="AV437" s="78"/>
    </row>
    <row r="438" spans="28:48" ht="14.25">
      <c r="AB438" s="68"/>
      <c r="AC438" s="69"/>
      <c r="AD438" s="68"/>
      <c r="AE438" s="69"/>
      <c r="AF438" s="69"/>
      <c r="AG438" s="69"/>
      <c r="AH438" s="68"/>
      <c r="AI438" s="68"/>
      <c r="AJ438" s="68"/>
      <c r="AK438" s="68"/>
      <c r="AL438" s="68"/>
      <c r="AM438" s="68"/>
      <c r="AN438" s="68"/>
      <c r="AO438" s="70"/>
      <c r="AP438" s="71"/>
      <c r="AQ438" s="70"/>
      <c r="AR438" s="72"/>
      <c r="AS438" s="55"/>
      <c r="AT438" s="55"/>
      <c r="AU438" s="55"/>
      <c r="AV438" s="78"/>
    </row>
    <row r="439" spans="28:48" ht="14.25">
      <c r="AB439" s="68"/>
      <c r="AC439" s="69"/>
      <c r="AD439" s="68"/>
      <c r="AE439" s="69"/>
      <c r="AF439" s="69"/>
      <c r="AG439" s="69"/>
      <c r="AH439" s="68"/>
      <c r="AI439" s="68"/>
      <c r="AJ439" s="68"/>
      <c r="AK439" s="68"/>
      <c r="AL439" s="68"/>
      <c r="AM439" s="68"/>
      <c r="AN439" s="68"/>
      <c r="AO439" s="70"/>
      <c r="AP439" s="71"/>
      <c r="AQ439" s="70"/>
      <c r="AR439" s="72"/>
      <c r="AS439" s="55"/>
      <c r="AT439" s="55"/>
      <c r="AU439" s="55"/>
      <c r="AV439" s="78"/>
    </row>
    <row r="440" spans="28:48" ht="14.25">
      <c r="AB440" s="68"/>
      <c r="AC440" s="69"/>
      <c r="AD440" s="68"/>
      <c r="AE440" s="69"/>
      <c r="AF440" s="69"/>
      <c r="AG440" s="69"/>
      <c r="AH440" s="68"/>
      <c r="AI440" s="68"/>
      <c r="AJ440" s="68"/>
      <c r="AK440" s="68"/>
      <c r="AL440" s="68"/>
      <c r="AM440" s="68"/>
      <c r="AN440" s="68"/>
      <c r="AO440" s="70"/>
      <c r="AP440" s="71"/>
      <c r="AQ440" s="70"/>
      <c r="AR440" s="72"/>
      <c r="AS440" s="55"/>
      <c r="AT440" s="55"/>
      <c r="AU440" s="55"/>
      <c r="AV440" s="78"/>
    </row>
    <row r="441" spans="28:48" ht="14.25">
      <c r="AB441" s="68"/>
      <c r="AC441" s="69"/>
      <c r="AD441" s="68"/>
      <c r="AE441" s="69"/>
      <c r="AF441" s="69"/>
      <c r="AG441" s="69"/>
      <c r="AH441" s="68"/>
      <c r="AI441" s="68"/>
      <c r="AJ441" s="68"/>
      <c r="AK441" s="68"/>
      <c r="AL441" s="68"/>
      <c r="AM441" s="68"/>
      <c r="AN441" s="68"/>
      <c r="AO441" s="70"/>
      <c r="AP441" s="71"/>
      <c r="AQ441" s="70"/>
      <c r="AR441" s="72"/>
      <c r="AS441" s="55"/>
      <c r="AT441" s="55"/>
      <c r="AU441" s="55"/>
      <c r="AV441" s="78"/>
    </row>
    <row r="442" spans="28:48" ht="14.25">
      <c r="AB442" s="68"/>
      <c r="AC442" s="69"/>
      <c r="AD442" s="68"/>
      <c r="AE442" s="69"/>
      <c r="AF442" s="69"/>
      <c r="AG442" s="69"/>
      <c r="AH442" s="68"/>
      <c r="AI442" s="68"/>
      <c r="AJ442" s="68"/>
      <c r="AK442" s="68"/>
      <c r="AL442" s="68"/>
      <c r="AM442" s="68"/>
      <c r="AN442" s="68"/>
      <c r="AO442" s="70"/>
      <c r="AP442" s="71"/>
      <c r="AQ442" s="70"/>
      <c r="AR442" s="72"/>
      <c r="AS442" s="55"/>
      <c r="AT442" s="55"/>
      <c r="AU442" s="55"/>
      <c r="AV442" s="78"/>
    </row>
    <row r="443" spans="28:48" ht="14.25">
      <c r="AB443" s="68"/>
      <c r="AC443" s="69"/>
      <c r="AD443" s="68"/>
      <c r="AE443" s="69"/>
      <c r="AF443" s="69"/>
      <c r="AG443" s="69"/>
      <c r="AH443" s="68"/>
      <c r="AI443" s="68"/>
      <c r="AJ443" s="68"/>
      <c r="AK443" s="68"/>
      <c r="AL443" s="68"/>
      <c r="AM443" s="68"/>
      <c r="AN443" s="68"/>
      <c r="AO443" s="70"/>
      <c r="AP443" s="71"/>
      <c r="AQ443" s="70"/>
      <c r="AR443" s="72"/>
      <c r="AS443" s="55"/>
      <c r="AT443" s="55"/>
      <c r="AU443" s="55"/>
      <c r="AV443" s="78"/>
    </row>
    <row r="444" spans="28:48" ht="14.25">
      <c r="AB444" s="68"/>
      <c r="AC444" s="69"/>
      <c r="AD444" s="68"/>
      <c r="AE444" s="69"/>
      <c r="AF444" s="69"/>
      <c r="AG444" s="69"/>
      <c r="AH444" s="68"/>
      <c r="AI444" s="68"/>
      <c r="AJ444" s="68"/>
      <c r="AK444" s="68"/>
      <c r="AL444" s="68"/>
      <c r="AM444" s="68"/>
      <c r="AN444" s="68"/>
      <c r="AO444" s="70"/>
      <c r="AP444" s="71"/>
      <c r="AQ444" s="70"/>
      <c r="AR444" s="72"/>
      <c r="AS444" s="55"/>
      <c r="AT444" s="55"/>
      <c r="AU444" s="55"/>
      <c r="AV444" s="78"/>
    </row>
    <row r="445" spans="28:48" ht="14.25">
      <c r="AB445" s="68"/>
      <c r="AC445" s="69"/>
      <c r="AD445" s="68"/>
      <c r="AE445" s="69"/>
      <c r="AF445" s="69"/>
      <c r="AG445" s="69"/>
      <c r="AH445" s="68"/>
      <c r="AI445" s="68"/>
      <c r="AJ445" s="68"/>
      <c r="AK445" s="68"/>
      <c r="AL445" s="68"/>
      <c r="AM445" s="68"/>
      <c r="AN445" s="68"/>
      <c r="AO445" s="70"/>
      <c r="AP445" s="71"/>
      <c r="AQ445" s="70"/>
      <c r="AR445" s="72"/>
      <c r="AS445" s="55"/>
      <c r="AT445" s="55"/>
      <c r="AU445" s="55"/>
      <c r="AV445" s="78"/>
    </row>
    <row r="446" spans="28:48" ht="14.25">
      <c r="AB446" s="68"/>
      <c r="AC446" s="69"/>
      <c r="AD446" s="68"/>
      <c r="AE446" s="69"/>
      <c r="AF446" s="69"/>
      <c r="AG446" s="69"/>
      <c r="AH446" s="68"/>
      <c r="AI446" s="68"/>
      <c r="AJ446" s="68"/>
      <c r="AK446" s="68"/>
      <c r="AL446" s="68"/>
      <c r="AM446" s="68"/>
      <c r="AN446" s="68"/>
      <c r="AO446" s="70"/>
      <c r="AP446" s="71"/>
      <c r="AQ446" s="70"/>
      <c r="AR446" s="72"/>
      <c r="AS446" s="55"/>
      <c r="AT446" s="55"/>
      <c r="AU446" s="55"/>
      <c r="AV446" s="78"/>
    </row>
    <row r="447" spans="28:48" ht="14.25">
      <c r="AB447" s="68"/>
      <c r="AC447" s="69"/>
      <c r="AD447" s="68"/>
      <c r="AE447" s="69"/>
      <c r="AF447" s="69"/>
      <c r="AG447" s="69"/>
      <c r="AH447" s="68"/>
      <c r="AI447" s="68"/>
      <c r="AJ447" s="68"/>
      <c r="AK447" s="68"/>
      <c r="AL447" s="68"/>
      <c r="AM447" s="68"/>
      <c r="AN447" s="68"/>
      <c r="AO447" s="70"/>
      <c r="AP447" s="71"/>
      <c r="AQ447" s="70"/>
      <c r="AR447" s="72"/>
      <c r="AS447" s="55"/>
      <c r="AT447" s="55"/>
      <c r="AU447" s="55"/>
      <c r="AV447" s="78"/>
    </row>
    <row r="448" spans="28:48" ht="14.25">
      <c r="AB448" s="68"/>
      <c r="AC448" s="69"/>
      <c r="AD448" s="68"/>
      <c r="AE448" s="69"/>
      <c r="AF448" s="69"/>
      <c r="AG448" s="69"/>
      <c r="AH448" s="68"/>
      <c r="AI448" s="68"/>
      <c r="AJ448" s="68"/>
      <c r="AK448" s="68"/>
      <c r="AL448" s="68"/>
      <c r="AM448" s="68"/>
      <c r="AN448" s="68"/>
      <c r="AO448" s="70"/>
      <c r="AP448" s="71"/>
      <c r="AQ448" s="70"/>
      <c r="AR448" s="72"/>
      <c r="AS448" s="55"/>
      <c r="AT448" s="55"/>
      <c r="AU448" s="55"/>
      <c r="AV448" s="78"/>
    </row>
    <row r="449" spans="28:48" ht="14.25">
      <c r="AB449" s="68"/>
      <c r="AC449" s="69"/>
      <c r="AD449" s="68"/>
      <c r="AE449" s="69"/>
      <c r="AF449" s="69"/>
      <c r="AG449" s="69"/>
      <c r="AH449" s="68"/>
      <c r="AI449" s="68"/>
      <c r="AJ449" s="68"/>
      <c r="AK449" s="68"/>
      <c r="AL449" s="68"/>
      <c r="AM449" s="68"/>
      <c r="AN449" s="68"/>
      <c r="AO449" s="70"/>
      <c r="AP449" s="71"/>
      <c r="AQ449" s="70"/>
      <c r="AR449" s="72"/>
      <c r="AS449" s="55"/>
      <c r="AT449" s="55"/>
      <c r="AU449" s="55"/>
      <c r="AV449" s="78"/>
    </row>
    <row r="450" spans="28:48" ht="14.25">
      <c r="AB450" s="68"/>
      <c r="AC450" s="69"/>
      <c r="AD450" s="68"/>
      <c r="AE450" s="69"/>
      <c r="AF450" s="69"/>
      <c r="AG450" s="69"/>
      <c r="AH450" s="68"/>
      <c r="AI450" s="68"/>
      <c r="AJ450" s="68"/>
      <c r="AK450" s="68"/>
      <c r="AL450" s="68"/>
      <c r="AM450" s="68"/>
      <c r="AN450" s="68"/>
      <c r="AO450" s="70"/>
      <c r="AP450" s="71"/>
      <c r="AQ450" s="70"/>
      <c r="AR450" s="72"/>
      <c r="AS450" s="55"/>
      <c r="AT450" s="55"/>
      <c r="AU450" s="55"/>
      <c r="AV450" s="78"/>
    </row>
    <row r="451" spans="28:48" ht="14.25">
      <c r="AB451" s="68"/>
      <c r="AC451" s="69"/>
      <c r="AD451" s="68"/>
      <c r="AE451" s="69"/>
      <c r="AF451" s="69"/>
      <c r="AG451" s="69"/>
      <c r="AH451" s="68"/>
      <c r="AI451" s="68"/>
      <c r="AJ451" s="68"/>
      <c r="AK451" s="68"/>
      <c r="AL451" s="68"/>
      <c r="AM451" s="68"/>
      <c r="AN451" s="68"/>
      <c r="AO451" s="70"/>
      <c r="AP451" s="71"/>
      <c r="AQ451" s="70"/>
      <c r="AR451" s="72"/>
      <c r="AS451" s="55"/>
      <c r="AT451" s="55"/>
      <c r="AU451" s="55"/>
      <c r="AV451" s="78"/>
    </row>
    <row r="452" spans="28:48" ht="14.25">
      <c r="AB452" s="68"/>
      <c r="AC452" s="69"/>
      <c r="AD452" s="68"/>
      <c r="AE452" s="69"/>
      <c r="AF452" s="69"/>
      <c r="AG452" s="69"/>
      <c r="AH452" s="68"/>
      <c r="AI452" s="68"/>
      <c r="AJ452" s="68"/>
      <c r="AK452" s="68"/>
      <c r="AL452" s="68"/>
      <c r="AM452" s="68"/>
      <c r="AN452" s="68"/>
      <c r="AO452" s="70"/>
      <c r="AP452" s="71"/>
      <c r="AQ452" s="70"/>
      <c r="AR452" s="72"/>
      <c r="AS452" s="55"/>
      <c r="AT452" s="55"/>
      <c r="AU452" s="55"/>
      <c r="AV452" s="78"/>
    </row>
    <row r="453" spans="28:48" ht="14.25">
      <c r="AB453" s="68"/>
      <c r="AC453" s="69"/>
      <c r="AD453" s="68"/>
      <c r="AE453" s="69"/>
      <c r="AF453" s="69"/>
      <c r="AG453" s="69"/>
      <c r="AH453" s="68"/>
      <c r="AI453" s="68"/>
      <c r="AJ453" s="68"/>
      <c r="AK453" s="68"/>
      <c r="AL453" s="68"/>
      <c r="AM453" s="68"/>
      <c r="AN453" s="68"/>
      <c r="AO453" s="70"/>
      <c r="AP453" s="71"/>
      <c r="AQ453" s="70"/>
      <c r="AR453" s="72"/>
      <c r="AS453" s="55"/>
      <c r="AT453" s="55"/>
      <c r="AU453" s="55"/>
      <c r="AV453" s="78"/>
    </row>
    <row r="454" spans="28:48" ht="14.25">
      <c r="AB454" s="68"/>
      <c r="AC454" s="69"/>
      <c r="AD454" s="68"/>
      <c r="AE454" s="69"/>
      <c r="AF454" s="69"/>
      <c r="AG454" s="69"/>
      <c r="AH454" s="68"/>
      <c r="AI454" s="68"/>
      <c r="AJ454" s="68"/>
      <c r="AK454" s="68"/>
      <c r="AL454" s="68"/>
      <c r="AM454" s="68"/>
      <c r="AN454" s="68"/>
      <c r="AO454" s="70"/>
      <c r="AP454" s="71"/>
      <c r="AQ454" s="70"/>
      <c r="AR454" s="72"/>
      <c r="AS454" s="55"/>
      <c r="AT454" s="55"/>
      <c r="AU454" s="55"/>
      <c r="AV454" s="78"/>
    </row>
    <row r="455" spans="28:48" ht="14.25">
      <c r="AB455" s="68"/>
      <c r="AC455" s="69"/>
      <c r="AD455" s="68"/>
      <c r="AE455" s="69"/>
      <c r="AF455" s="69"/>
      <c r="AG455" s="69"/>
      <c r="AH455" s="68"/>
      <c r="AI455" s="68"/>
      <c r="AJ455" s="68"/>
      <c r="AK455" s="68"/>
      <c r="AL455" s="68"/>
      <c r="AM455" s="68"/>
      <c r="AN455" s="68"/>
      <c r="AO455" s="70"/>
      <c r="AP455" s="71"/>
      <c r="AQ455" s="70"/>
      <c r="AR455" s="72"/>
      <c r="AS455" s="55"/>
      <c r="AT455" s="55"/>
      <c r="AU455" s="55"/>
      <c r="AV455" s="78"/>
    </row>
    <row r="456" spans="28:48" ht="14.25">
      <c r="AB456" s="68"/>
      <c r="AC456" s="69"/>
      <c r="AD456" s="68"/>
      <c r="AE456" s="69"/>
      <c r="AF456" s="69"/>
      <c r="AG456" s="69"/>
      <c r="AH456" s="68"/>
      <c r="AI456" s="68"/>
      <c r="AJ456" s="68"/>
      <c r="AK456" s="68"/>
      <c r="AL456" s="68"/>
      <c r="AM456" s="68"/>
      <c r="AN456" s="68"/>
      <c r="AO456" s="70"/>
      <c r="AP456" s="71"/>
      <c r="AQ456" s="70"/>
      <c r="AR456" s="72"/>
      <c r="AS456" s="55"/>
      <c r="AT456" s="55"/>
      <c r="AU456" s="55"/>
      <c r="AV456" s="78"/>
    </row>
    <row r="457" spans="28:48" ht="14.25">
      <c r="AB457" s="68"/>
      <c r="AC457" s="69"/>
      <c r="AD457" s="68"/>
      <c r="AE457" s="69"/>
      <c r="AF457" s="69"/>
      <c r="AG457" s="69"/>
      <c r="AH457" s="68"/>
      <c r="AI457" s="68"/>
      <c r="AJ457" s="68"/>
      <c r="AK457" s="68"/>
      <c r="AL457" s="68"/>
      <c r="AM457" s="68"/>
      <c r="AN457" s="68"/>
      <c r="AO457" s="70"/>
      <c r="AP457" s="71"/>
      <c r="AQ457" s="70"/>
      <c r="AR457" s="72"/>
      <c r="AS457" s="55"/>
      <c r="AT457" s="55"/>
      <c r="AU457" s="55"/>
      <c r="AV457" s="78"/>
    </row>
    <row r="458" spans="28:48" ht="14.25">
      <c r="AB458" s="68"/>
      <c r="AC458" s="69"/>
      <c r="AD458" s="68"/>
      <c r="AE458" s="69"/>
      <c r="AF458" s="69"/>
      <c r="AG458" s="69"/>
      <c r="AH458" s="68"/>
      <c r="AI458" s="68"/>
      <c r="AJ458" s="68"/>
      <c r="AK458" s="68"/>
      <c r="AL458" s="68"/>
      <c r="AM458" s="68"/>
      <c r="AN458" s="68"/>
      <c r="AO458" s="70"/>
      <c r="AP458" s="71"/>
      <c r="AQ458" s="70"/>
      <c r="AR458" s="72"/>
      <c r="AS458" s="55"/>
      <c r="AT458" s="55"/>
      <c r="AU458" s="55"/>
      <c r="AV458" s="78"/>
    </row>
    <row r="459" spans="28:48" ht="14.25">
      <c r="AB459" s="68"/>
      <c r="AC459" s="69"/>
      <c r="AD459" s="68"/>
      <c r="AE459" s="69"/>
      <c r="AF459" s="69"/>
      <c r="AG459" s="69"/>
      <c r="AH459" s="68"/>
      <c r="AI459" s="68"/>
      <c r="AJ459" s="68"/>
      <c r="AK459" s="68"/>
      <c r="AL459" s="68"/>
      <c r="AM459" s="68"/>
      <c r="AN459" s="68"/>
      <c r="AO459" s="70"/>
      <c r="AP459" s="71"/>
      <c r="AQ459" s="70"/>
      <c r="AR459" s="72"/>
      <c r="AS459" s="55"/>
      <c r="AT459" s="55"/>
      <c r="AU459" s="55"/>
      <c r="AV459" s="78"/>
    </row>
    <row r="460" spans="28:48" ht="14.25">
      <c r="AB460" s="68"/>
      <c r="AC460" s="69"/>
      <c r="AD460" s="68"/>
      <c r="AE460" s="69"/>
      <c r="AF460" s="69"/>
      <c r="AG460" s="69"/>
      <c r="AH460" s="68"/>
      <c r="AI460" s="68"/>
      <c r="AJ460" s="68"/>
      <c r="AK460" s="68"/>
      <c r="AL460" s="68"/>
      <c r="AM460" s="68"/>
      <c r="AN460" s="68"/>
      <c r="AO460" s="70"/>
      <c r="AP460" s="71"/>
      <c r="AQ460" s="70"/>
      <c r="AR460" s="72"/>
      <c r="AS460" s="55"/>
      <c r="AT460" s="55"/>
      <c r="AU460" s="55"/>
      <c r="AV460" s="78"/>
    </row>
    <row r="461" spans="28:48" ht="14.25">
      <c r="AB461" s="68"/>
      <c r="AC461" s="69"/>
      <c r="AD461" s="68"/>
      <c r="AE461" s="69"/>
      <c r="AF461" s="69"/>
      <c r="AG461" s="69"/>
      <c r="AH461" s="68"/>
      <c r="AI461" s="68"/>
      <c r="AJ461" s="68"/>
      <c r="AK461" s="68"/>
      <c r="AL461" s="68"/>
      <c r="AM461" s="68"/>
      <c r="AN461" s="68"/>
      <c r="AO461" s="70"/>
      <c r="AP461" s="71"/>
      <c r="AQ461" s="70"/>
      <c r="AR461" s="72"/>
      <c r="AS461" s="55"/>
      <c r="AT461" s="55"/>
      <c r="AU461" s="55"/>
      <c r="AV461" s="78"/>
    </row>
    <row r="462" spans="28:48" ht="14.25">
      <c r="AB462" s="68"/>
      <c r="AC462" s="69"/>
      <c r="AD462" s="68"/>
      <c r="AE462" s="69"/>
      <c r="AF462" s="69"/>
      <c r="AG462" s="69"/>
      <c r="AH462" s="68"/>
      <c r="AI462" s="68"/>
      <c r="AJ462" s="68"/>
      <c r="AK462" s="68"/>
      <c r="AL462" s="68"/>
      <c r="AM462" s="68"/>
      <c r="AN462" s="68"/>
      <c r="AO462" s="70"/>
      <c r="AP462" s="71"/>
      <c r="AQ462" s="70"/>
      <c r="AR462" s="72"/>
      <c r="AS462" s="55"/>
      <c r="AT462" s="55"/>
      <c r="AU462" s="55"/>
      <c r="AV462" s="78"/>
    </row>
    <row r="463" spans="28:48" ht="14.25">
      <c r="AB463" s="68"/>
      <c r="AC463" s="69"/>
      <c r="AD463" s="68"/>
      <c r="AE463" s="69"/>
      <c r="AF463" s="69"/>
      <c r="AG463" s="69"/>
      <c r="AH463" s="68"/>
      <c r="AI463" s="68"/>
      <c r="AJ463" s="68"/>
      <c r="AK463" s="68"/>
      <c r="AL463" s="68"/>
      <c r="AM463" s="68"/>
      <c r="AN463" s="68"/>
      <c r="AO463" s="70"/>
      <c r="AP463" s="71"/>
      <c r="AQ463" s="70"/>
      <c r="AR463" s="72"/>
      <c r="AS463" s="55"/>
      <c r="AT463" s="55"/>
      <c r="AU463" s="55"/>
      <c r="AV463" s="78"/>
    </row>
    <row r="464" spans="28:48" ht="14.25">
      <c r="AB464" s="68"/>
      <c r="AC464" s="69"/>
      <c r="AD464" s="68"/>
      <c r="AE464" s="69"/>
      <c r="AF464" s="69"/>
      <c r="AG464" s="69"/>
      <c r="AH464" s="68"/>
      <c r="AI464" s="68"/>
      <c r="AJ464" s="68"/>
      <c r="AK464" s="68"/>
      <c r="AL464" s="68"/>
      <c r="AM464" s="68"/>
      <c r="AN464" s="68"/>
      <c r="AO464" s="70"/>
      <c r="AP464" s="71"/>
      <c r="AQ464" s="70"/>
      <c r="AR464" s="72"/>
      <c r="AS464" s="55"/>
      <c r="AT464" s="55"/>
      <c r="AU464" s="55"/>
      <c r="AV464" s="78"/>
    </row>
    <row r="465" spans="28:48" ht="14.25">
      <c r="AB465" s="68"/>
      <c r="AC465" s="69"/>
      <c r="AD465" s="68"/>
      <c r="AE465" s="69"/>
      <c r="AF465" s="69"/>
      <c r="AG465" s="69"/>
      <c r="AH465" s="68"/>
      <c r="AI465" s="68"/>
      <c r="AJ465" s="68"/>
      <c r="AK465" s="68"/>
      <c r="AL465" s="68"/>
      <c r="AM465" s="68"/>
      <c r="AN465" s="68"/>
      <c r="AO465" s="70"/>
      <c r="AP465" s="71"/>
      <c r="AQ465" s="70"/>
      <c r="AR465" s="72"/>
      <c r="AS465" s="55"/>
      <c r="AT465" s="55"/>
      <c r="AU465" s="55"/>
      <c r="AV465" s="78"/>
    </row>
    <row r="466" spans="28:48" ht="14.25">
      <c r="AB466" s="68"/>
      <c r="AC466" s="69"/>
      <c r="AD466" s="68"/>
      <c r="AE466" s="69"/>
      <c r="AF466" s="69"/>
      <c r="AG466" s="69"/>
      <c r="AH466" s="68"/>
      <c r="AI466" s="68"/>
      <c r="AJ466" s="68"/>
      <c r="AK466" s="68"/>
      <c r="AL466" s="68"/>
      <c r="AM466" s="68"/>
      <c r="AN466" s="68"/>
      <c r="AO466" s="70"/>
      <c r="AP466" s="71"/>
      <c r="AQ466" s="70"/>
      <c r="AR466" s="72"/>
      <c r="AS466" s="55"/>
      <c r="AT466" s="55"/>
      <c r="AU466" s="55"/>
      <c r="AV466" s="78"/>
    </row>
    <row r="467" spans="28:48" ht="14.25">
      <c r="AB467" s="68"/>
      <c r="AC467" s="69"/>
      <c r="AD467" s="68"/>
      <c r="AE467" s="69"/>
      <c r="AF467" s="69"/>
      <c r="AG467" s="69"/>
      <c r="AH467" s="68"/>
      <c r="AI467" s="68"/>
      <c r="AJ467" s="68"/>
      <c r="AK467" s="68"/>
      <c r="AL467" s="68"/>
      <c r="AM467" s="68"/>
      <c r="AN467" s="68"/>
      <c r="AO467" s="70"/>
      <c r="AP467" s="71"/>
      <c r="AQ467" s="70"/>
      <c r="AR467" s="72"/>
      <c r="AS467" s="55"/>
      <c r="AT467" s="55"/>
      <c r="AU467" s="55"/>
      <c r="AV467" s="78"/>
    </row>
    <row r="468" spans="28:48" ht="14.25">
      <c r="AB468" s="68"/>
      <c r="AC468" s="69"/>
      <c r="AD468" s="68"/>
      <c r="AE468" s="69"/>
      <c r="AF468" s="69"/>
      <c r="AG468" s="69"/>
      <c r="AH468" s="68"/>
      <c r="AI468" s="68"/>
      <c r="AJ468" s="68"/>
      <c r="AK468" s="68"/>
      <c r="AL468" s="68"/>
      <c r="AM468" s="68"/>
      <c r="AN468" s="68"/>
      <c r="AO468" s="70"/>
      <c r="AP468" s="71"/>
      <c r="AQ468" s="70"/>
      <c r="AR468" s="72"/>
      <c r="AS468" s="55"/>
      <c r="AT468" s="55"/>
      <c r="AU468" s="55"/>
      <c r="AV468" s="78"/>
    </row>
    <row r="469" spans="28:48" ht="14.25">
      <c r="AB469" s="68"/>
      <c r="AC469" s="69"/>
      <c r="AD469" s="68"/>
      <c r="AE469" s="69"/>
      <c r="AF469" s="69"/>
      <c r="AG469" s="69"/>
      <c r="AH469" s="68"/>
      <c r="AI469" s="68"/>
      <c r="AJ469" s="68"/>
      <c r="AK469" s="68"/>
      <c r="AL469" s="68"/>
      <c r="AM469" s="68"/>
      <c r="AN469" s="68"/>
      <c r="AO469" s="70"/>
      <c r="AP469" s="71"/>
      <c r="AQ469" s="70"/>
      <c r="AR469" s="72"/>
      <c r="AS469" s="55"/>
      <c r="AT469" s="55"/>
      <c r="AU469" s="55"/>
      <c r="AV469" s="78"/>
    </row>
    <row r="470" spans="28:48" ht="14.25">
      <c r="AB470" s="68"/>
      <c r="AC470" s="69"/>
      <c r="AD470" s="68"/>
      <c r="AE470" s="69"/>
      <c r="AF470" s="69"/>
      <c r="AG470" s="69"/>
      <c r="AH470" s="68"/>
      <c r="AI470" s="68"/>
      <c r="AJ470" s="68"/>
      <c r="AK470" s="68"/>
      <c r="AL470" s="68"/>
      <c r="AM470" s="68"/>
      <c r="AN470" s="68"/>
      <c r="AO470" s="70"/>
      <c r="AP470" s="71"/>
      <c r="AQ470" s="70"/>
      <c r="AR470" s="72"/>
      <c r="AS470" s="55"/>
      <c r="AT470" s="55"/>
      <c r="AU470" s="55"/>
      <c r="AV470" s="78"/>
    </row>
    <row r="471" spans="28:48" ht="14.25">
      <c r="AB471" s="68"/>
      <c r="AC471" s="69"/>
      <c r="AD471" s="68"/>
      <c r="AE471" s="69"/>
      <c r="AF471" s="69"/>
      <c r="AG471" s="69"/>
      <c r="AH471" s="68"/>
      <c r="AI471" s="68"/>
      <c r="AJ471" s="68"/>
      <c r="AK471" s="68"/>
      <c r="AL471" s="68"/>
      <c r="AM471" s="68"/>
      <c r="AN471" s="68"/>
      <c r="AO471" s="70"/>
      <c r="AP471" s="71"/>
      <c r="AQ471" s="70"/>
      <c r="AR471" s="72"/>
      <c r="AS471" s="55"/>
      <c r="AT471" s="55"/>
      <c r="AU471" s="55"/>
      <c r="AV471" s="78"/>
    </row>
    <row r="472" spans="28:48" ht="14.25">
      <c r="AB472" s="68"/>
      <c r="AC472" s="69"/>
      <c r="AD472" s="68"/>
      <c r="AE472" s="69"/>
      <c r="AF472" s="69"/>
      <c r="AG472" s="69"/>
      <c r="AH472" s="68"/>
      <c r="AI472" s="68"/>
      <c r="AJ472" s="68"/>
      <c r="AK472" s="68"/>
      <c r="AL472" s="68"/>
      <c r="AM472" s="68"/>
      <c r="AN472" s="68"/>
      <c r="AO472" s="70"/>
      <c r="AP472" s="71"/>
      <c r="AQ472" s="70"/>
      <c r="AR472" s="72"/>
      <c r="AS472" s="55"/>
      <c r="AT472" s="55"/>
      <c r="AU472" s="55"/>
      <c r="AV472" s="78"/>
    </row>
    <row r="473" spans="28:48" ht="14.25">
      <c r="AB473" s="68"/>
      <c r="AC473" s="69"/>
      <c r="AD473" s="68"/>
      <c r="AE473" s="69"/>
      <c r="AF473" s="69"/>
      <c r="AG473" s="69"/>
      <c r="AH473" s="68"/>
      <c r="AI473" s="68"/>
      <c r="AJ473" s="68"/>
      <c r="AK473" s="68"/>
      <c r="AL473" s="68"/>
      <c r="AM473" s="68"/>
      <c r="AN473" s="68"/>
      <c r="AO473" s="70"/>
      <c r="AP473" s="71"/>
      <c r="AQ473" s="70"/>
      <c r="AR473" s="72"/>
      <c r="AS473" s="55"/>
      <c r="AT473" s="55"/>
      <c r="AU473" s="55"/>
      <c r="AV473" s="78"/>
    </row>
    <row r="474" spans="28:48" ht="14.25">
      <c r="AB474" s="68"/>
      <c r="AC474" s="69"/>
      <c r="AD474" s="68"/>
      <c r="AE474" s="69"/>
      <c r="AF474" s="69"/>
      <c r="AG474" s="69"/>
      <c r="AH474" s="68"/>
      <c r="AI474" s="68"/>
      <c r="AJ474" s="68"/>
      <c r="AK474" s="68"/>
      <c r="AL474" s="68"/>
      <c r="AM474" s="68"/>
      <c r="AN474" s="68"/>
      <c r="AO474" s="70"/>
      <c r="AP474" s="71"/>
      <c r="AQ474" s="70"/>
      <c r="AR474" s="72"/>
      <c r="AS474" s="55"/>
      <c r="AT474" s="55"/>
      <c r="AU474" s="55"/>
      <c r="AV474" s="78"/>
    </row>
    <row r="475" spans="28:48" ht="14.25">
      <c r="AB475" s="68"/>
      <c r="AC475" s="69"/>
      <c r="AD475" s="68"/>
      <c r="AE475" s="69"/>
      <c r="AF475" s="69"/>
      <c r="AG475" s="69"/>
      <c r="AH475" s="68"/>
      <c r="AI475" s="68"/>
      <c r="AJ475" s="68"/>
      <c r="AK475" s="68"/>
      <c r="AL475" s="68"/>
      <c r="AM475" s="68"/>
      <c r="AN475" s="68"/>
      <c r="AO475" s="70"/>
      <c r="AP475" s="71"/>
      <c r="AQ475" s="70"/>
      <c r="AR475" s="72"/>
      <c r="AS475" s="55"/>
      <c r="AT475" s="55"/>
      <c r="AU475" s="55"/>
      <c r="AV475" s="78"/>
    </row>
    <row r="476" spans="28:48" ht="14.25">
      <c r="AB476" s="68"/>
      <c r="AC476" s="69"/>
      <c r="AD476" s="68"/>
      <c r="AE476" s="69"/>
      <c r="AF476" s="69"/>
      <c r="AG476" s="69"/>
      <c r="AH476" s="68"/>
      <c r="AI476" s="68"/>
      <c r="AJ476" s="68"/>
      <c r="AK476" s="68"/>
      <c r="AL476" s="68"/>
      <c r="AM476" s="68"/>
      <c r="AN476" s="68"/>
      <c r="AO476" s="70"/>
      <c r="AP476" s="71"/>
      <c r="AQ476" s="70"/>
      <c r="AR476" s="72"/>
      <c r="AS476" s="55"/>
      <c r="AT476" s="55"/>
      <c r="AU476" s="55"/>
      <c r="AV476" s="78"/>
    </row>
    <row r="477" spans="28:48" ht="14.25">
      <c r="AB477" s="68"/>
      <c r="AC477" s="69"/>
      <c r="AD477" s="68"/>
      <c r="AE477" s="69"/>
      <c r="AF477" s="69"/>
      <c r="AG477" s="69"/>
      <c r="AH477" s="68"/>
      <c r="AI477" s="68"/>
      <c r="AJ477" s="68"/>
      <c r="AK477" s="68"/>
      <c r="AL477" s="68"/>
      <c r="AM477" s="68"/>
      <c r="AN477" s="68"/>
      <c r="AO477" s="70"/>
      <c r="AP477" s="71"/>
      <c r="AQ477" s="70"/>
      <c r="AR477" s="72"/>
      <c r="AS477" s="55"/>
      <c r="AT477" s="55"/>
      <c r="AU477" s="55"/>
      <c r="AV477" s="78"/>
    </row>
    <row r="478" spans="28:48" ht="14.25">
      <c r="AB478" s="68"/>
      <c r="AC478" s="69"/>
      <c r="AD478" s="68"/>
      <c r="AE478" s="69"/>
      <c r="AF478" s="69"/>
      <c r="AG478" s="69"/>
      <c r="AH478" s="68"/>
      <c r="AI478" s="68"/>
      <c r="AJ478" s="68"/>
      <c r="AK478" s="68"/>
      <c r="AL478" s="68"/>
      <c r="AM478" s="68"/>
      <c r="AN478" s="68"/>
      <c r="AO478" s="70"/>
      <c r="AP478" s="71"/>
      <c r="AQ478" s="70"/>
      <c r="AR478" s="72"/>
      <c r="AS478" s="55"/>
      <c r="AT478" s="55"/>
      <c r="AU478" s="55"/>
      <c r="AV478" s="78"/>
    </row>
    <row r="479" spans="28:48" ht="14.25">
      <c r="AB479" s="68"/>
      <c r="AC479" s="69"/>
      <c r="AD479" s="68"/>
      <c r="AE479" s="69"/>
      <c r="AF479" s="69"/>
      <c r="AG479" s="69"/>
      <c r="AH479" s="68"/>
      <c r="AI479" s="68"/>
      <c r="AJ479" s="68"/>
      <c r="AK479" s="68"/>
      <c r="AL479" s="68"/>
      <c r="AM479" s="68"/>
      <c r="AN479" s="68"/>
      <c r="AO479" s="70"/>
      <c r="AP479" s="71"/>
      <c r="AQ479" s="70"/>
      <c r="AR479" s="72"/>
      <c r="AS479" s="55"/>
      <c r="AT479" s="55"/>
      <c r="AU479" s="55"/>
      <c r="AV479" s="78"/>
    </row>
    <row r="480" spans="28:48" ht="14.25">
      <c r="AB480" s="68"/>
      <c r="AC480" s="69"/>
      <c r="AD480" s="68"/>
      <c r="AE480" s="69"/>
      <c r="AF480" s="69"/>
      <c r="AG480" s="69"/>
      <c r="AH480" s="68"/>
      <c r="AI480" s="68"/>
      <c r="AJ480" s="68"/>
      <c r="AK480" s="68"/>
      <c r="AL480" s="68"/>
      <c r="AM480" s="68"/>
      <c r="AN480" s="68"/>
      <c r="AO480" s="70"/>
      <c r="AP480" s="71"/>
      <c r="AQ480" s="70"/>
      <c r="AR480" s="72"/>
      <c r="AS480" s="55"/>
      <c r="AT480" s="55"/>
      <c r="AU480" s="55"/>
      <c r="AV480" s="78"/>
    </row>
    <row r="481" spans="28:48" ht="14.25">
      <c r="AB481" s="68"/>
      <c r="AC481" s="69"/>
      <c r="AD481" s="68"/>
      <c r="AE481" s="69"/>
      <c r="AF481" s="69"/>
      <c r="AG481" s="69"/>
      <c r="AH481" s="68"/>
      <c r="AI481" s="68"/>
      <c r="AJ481" s="68"/>
      <c r="AK481" s="68"/>
      <c r="AL481" s="68"/>
      <c r="AM481" s="68"/>
      <c r="AN481" s="68"/>
      <c r="AO481" s="70"/>
      <c r="AP481" s="71"/>
      <c r="AQ481" s="70"/>
      <c r="AR481" s="72"/>
      <c r="AS481" s="55"/>
      <c r="AT481" s="55"/>
      <c r="AU481" s="55"/>
      <c r="AV481" s="78"/>
    </row>
    <row r="482" spans="28:48" ht="14.25">
      <c r="AB482" s="68"/>
      <c r="AC482" s="69"/>
      <c r="AD482" s="68"/>
      <c r="AE482" s="69"/>
      <c r="AF482" s="69"/>
      <c r="AG482" s="69"/>
      <c r="AH482" s="68"/>
      <c r="AI482" s="68"/>
      <c r="AJ482" s="68"/>
      <c r="AK482" s="68"/>
      <c r="AL482" s="68"/>
      <c r="AM482" s="68"/>
      <c r="AN482" s="68"/>
      <c r="AO482" s="70"/>
      <c r="AP482" s="71"/>
      <c r="AQ482" s="70"/>
      <c r="AR482" s="72"/>
      <c r="AS482" s="55"/>
      <c r="AT482" s="55"/>
      <c r="AU482" s="55"/>
      <c r="AV482" s="78"/>
    </row>
    <row r="483" spans="28:48" ht="14.25">
      <c r="AB483" s="68"/>
      <c r="AC483" s="69"/>
      <c r="AD483" s="68"/>
      <c r="AE483" s="69"/>
      <c r="AF483" s="69"/>
      <c r="AG483" s="69"/>
      <c r="AH483" s="68"/>
      <c r="AI483" s="68"/>
      <c r="AJ483" s="68"/>
      <c r="AK483" s="68"/>
      <c r="AL483" s="68"/>
      <c r="AM483" s="68"/>
      <c r="AN483" s="68"/>
      <c r="AO483" s="70"/>
      <c r="AP483" s="71"/>
      <c r="AQ483" s="70"/>
      <c r="AR483" s="72"/>
      <c r="AS483" s="55"/>
      <c r="AT483" s="55"/>
      <c r="AU483" s="55"/>
      <c r="AV483" s="78"/>
    </row>
    <row r="484" spans="28:48" ht="14.25">
      <c r="AB484" s="68"/>
      <c r="AC484" s="69"/>
      <c r="AD484" s="68"/>
      <c r="AE484" s="69"/>
      <c r="AF484" s="69"/>
      <c r="AG484" s="69"/>
      <c r="AH484" s="68"/>
      <c r="AI484" s="68"/>
      <c r="AJ484" s="68"/>
      <c r="AK484" s="68"/>
      <c r="AL484" s="68"/>
      <c r="AM484" s="68"/>
      <c r="AN484" s="68"/>
      <c r="AO484" s="70"/>
      <c r="AP484" s="71"/>
      <c r="AQ484" s="70"/>
      <c r="AR484" s="72"/>
      <c r="AS484" s="55"/>
      <c r="AT484" s="55"/>
      <c r="AU484" s="55"/>
      <c r="AV484" s="78"/>
    </row>
    <row r="485" spans="28:48" ht="14.25">
      <c r="AB485" s="68"/>
      <c r="AC485" s="69"/>
      <c r="AD485" s="68"/>
      <c r="AE485" s="69"/>
      <c r="AF485" s="69"/>
      <c r="AG485" s="69"/>
      <c r="AH485" s="68"/>
      <c r="AI485" s="68"/>
      <c r="AJ485" s="68"/>
      <c r="AK485" s="68"/>
      <c r="AL485" s="68"/>
      <c r="AM485" s="68"/>
      <c r="AN485" s="68"/>
      <c r="AO485" s="70"/>
      <c r="AP485" s="71"/>
      <c r="AQ485" s="70"/>
      <c r="AR485" s="72"/>
      <c r="AS485" s="55"/>
      <c r="AT485" s="55"/>
      <c r="AU485" s="55"/>
      <c r="AV485" s="78"/>
    </row>
    <row r="486" spans="28:48" ht="14.25">
      <c r="AB486" s="68"/>
      <c r="AC486" s="69"/>
      <c r="AD486" s="68"/>
      <c r="AE486" s="69"/>
      <c r="AF486" s="69"/>
      <c r="AG486" s="69"/>
      <c r="AH486" s="68"/>
      <c r="AI486" s="68"/>
      <c r="AJ486" s="68"/>
      <c r="AK486" s="68"/>
      <c r="AL486" s="68"/>
      <c r="AM486" s="68"/>
      <c r="AN486" s="68"/>
      <c r="AO486" s="70"/>
      <c r="AP486" s="71"/>
      <c r="AQ486" s="70"/>
      <c r="AR486" s="72"/>
      <c r="AS486" s="55"/>
      <c r="AT486" s="55"/>
      <c r="AU486" s="55"/>
      <c r="AV486" s="78"/>
    </row>
    <row r="487" spans="28:48" ht="14.25">
      <c r="AB487" s="68"/>
      <c r="AC487" s="69"/>
      <c r="AD487" s="68"/>
      <c r="AE487" s="69"/>
      <c r="AF487" s="69"/>
      <c r="AG487" s="69"/>
      <c r="AH487" s="68"/>
      <c r="AI487" s="68"/>
      <c r="AJ487" s="68"/>
      <c r="AK487" s="68"/>
      <c r="AL487" s="68"/>
      <c r="AM487" s="68"/>
      <c r="AN487" s="68"/>
      <c r="AO487" s="70"/>
      <c r="AP487" s="71"/>
      <c r="AQ487" s="70"/>
      <c r="AR487" s="72"/>
      <c r="AS487" s="55"/>
      <c r="AT487" s="55"/>
      <c r="AU487" s="55"/>
      <c r="AV487" s="78"/>
    </row>
    <row r="488" spans="28:48" ht="14.25">
      <c r="AB488" s="68"/>
      <c r="AC488" s="69"/>
      <c r="AD488" s="68"/>
      <c r="AE488" s="69"/>
      <c r="AF488" s="69"/>
      <c r="AG488" s="69"/>
      <c r="AH488" s="68"/>
      <c r="AI488" s="68"/>
      <c r="AJ488" s="68"/>
      <c r="AK488" s="68"/>
      <c r="AL488" s="68"/>
      <c r="AM488" s="68"/>
      <c r="AN488" s="68"/>
      <c r="AO488" s="70"/>
      <c r="AP488" s="71"/>
      <c r="AQ488" s="70"/>
      <c r="AR488" s="72"/>
      <c r="AS488" s="55"/>
      <c r="AT488" s="55"/>
      <c r="AU488" s="55"/>
      <c r="AV488" s="78"/>
    </row>
    <row r="489" spans="28:48" ht="14.25">
      <c r="AB489" s="68"/>
      <c r="AC489" s="69"/>
      <c r="AD489" s="68"/>
      <c r="AE489" s="69"/>
      <c r="AF489" s="69"/>
      <c r="AG489" s="69"/>
      <c r="AH489" s="68"/>
      <c r="AI489" s="68"/>
      <c r="AJ489" s="68"/>
      <c r="AK489" s="68"/>
      <c r="AL489" s="68"/>
      <c r="AM489" s="68"/>
      <c r="AN489" s="68"/>
      <c r="AO489" s="70"/>
      <c r="AP489" s="71"/>
      <c r="AQ489" s="70"/>
      <c r="AR489" s="72"/>
      <c r="AS489" s="55"/>
      <c r="AT489" s="55"/>
      <c r="AU489" s="55"/>
      <c r="AV489" s="78"/>
    </row>
    <row r="490" spans="28:48" ht="14.25">
      <c r="AB490" s="68"/>
      <c r="AC490" s="69"/>
      <c r="AD490" s="68"/>
      <c r="AE490" s="69"/>
      <c r="AF490" s="69"/>
      <c r="AG490" s="69"/>
      <c r="AH490" s="68"/>
      <c r="AI490" s="68"/>
      <c r="AJ490" s="68"/>
      <c r="AK490" s="68"/>
      <c r="AL490" s="68"/>
      <c r="AM490" s="68"/>
      <c r="AN490" s="68"/>
      <c r="AO490" s="70"/>
      <c r="AP490" s="71"/>
      <c r="AQ490" s="70"/>
      <c r="AR490" s="72"/>
      <c r="AS490" s="55"/>
      <c r="AT490" s="55"/>
      <c r="AU490" s="55"/>
      <c r="AV490" s="78"/>
    </row>
    <row r="491" spans="28:48" ht="14.25">
      <c r="AB491" s="68"/>
      <c r="AC491" s="69"/>
      <c r="AD491" s="68"/>
      <c r="AE491" s="69"/>
      <c r="AF491" s="69"/>
      <c r="AG491" s="69"/>
      <c r="AH491" s="68"/>
      <c r="AI491" s="68"/>
      <c r="AJ491" s="68"/>
      <c r="AK491" s="68"/>
      <c r="AL491" s="68"/>
      <c r="AM491" s="68"/>
      <c r="AN491" s="68"/>
      <c r="AO491" s="70"/>
      <c r="AP491" s="71"/>
      <c r="AQ491" s="70"/>
      <c r="AR491" s="72"/>
      <c r="AS491" s="55"/>
      <c r="AT491" s="55"/>
      <c r="AU491" s="55"/>
      <c r="AV491" s="78"/>
    </row>
    <row r="492" spans="28:48" ht="14.25">
      <c r="AB492" s="68"/>
      <c r="AC492" s="69"/>
      <c r="AD492" s="68"/>
      <c r="AE492" s="69"/>
      <c r="AF492" s="69"/>
      <c r="AG492" s="69"/>
      <c r="AH492" s="68"/>
      <c r="AI492" s="68"/>
      <c r="AJ492" s="68"/>
      <c r="AK492" s="68"/>
      <c r="AL492" s="68"/>
      <c r="AM492" s="68"/>
      <c r="AN492" s="68"/>
      <c r="AO492" s="70"/>
      <c r="AP492" s="71"/>
      <c r="AQ492" s="70"/>
      <c r="AR492" s="72"/>
      <c r="AS492" s="55"/>
      <c r="AT492" s="55"/>
      <c r="AU492" s="55"/>
      <c r="AV492" s="78"/>
    </row>
    <row r="493" spans="28:48" ht="14.25">
      <c r="AB493" s="68"/>
      <c r="AC493" s="69"/>
      <c r="AD493" s="68"/>
      <c r="AE493" s="69"/>
      <c r="AF493" s="69"/>
      <c r="AG493" s="69"/>
      <c r="AH493" s="68"/>
      <c r="AI493" s="68"/>
      <c r="AJ493" s="68"/>
      <c r="AK493" s="68"/>
      <c r="AL493" s="68"/>
      <c r="AM493" s="68"/>
      <c r="AN493" s="68"/>
      <c r="AO493" s="70"/>
      <c r="AP493" s="71"/>
      <c r="AQ493" s="70"/>
      <c r="AR493" s="72"/>
      <c r="AS493" s="55"/>
      <c r="AT493" s="55"/>
      <c r="AU493" s="55"/>
      <c r="AV493" s="78"/>
    </row>
    <row r="494" spans="28:48" ht="14.25">
      <c r="AB494" s="68"/>
      <c r="AC494" s="69"/>
      <c r="AD494" s="68"/>
      <c r="AE494" s="69"/>
      <c r="AF494" s="69"/>
      <c r="AG494" s="69"/>
      <c r="AH494" s="68"/>
      <c r="AI494" s="68"/>
      <c r="AJ494" s="68"/>
      <c r="AK494" s="68"/>
      <c r="AL494" s="68"/>
      <c r="AM494" s="68"/>
      <c r="AN494" s="68"/>
      <c r="AO494" s="70"/>
      <c r="AP494" s="71"/>
      <c r="AQ494" s="70"/>
      <c r="AR494" s="72"/>
      <c r="AS494" s="55"/>
      <c r="AT494" s="55"/>
      <c r="AU494" s="55"/>
      <c r="AV494" s="78"/>
    </row>
    <row r="495" spans="28:48" ht="14.25">
      <c r="AB495" s="68"/>
      <c r="AC495" s="69"/>
      <c r="AD495" s="68"/>
      <c r="AE495" s="69"/>
      <c r="AF495" s="69"/>
      <c r="AG495" s="69"/>
      <c r="AH495" s="68"/>
      <c r="AI495" s="68"/>
      <c r="AJ495" s="68"/>
      <c r="AK495" s="68"/>
      <c r="AL495" s="68"/>
      <c r="AM495" s="68"/>
      <c r="AN495" s="68"/>
      <c r="AO495" s="70"/>
      <c r="AP495" s="71"/>
      <c r="AQ495" s="70"/>
      <c r="AR495" s="72"/>
      <c r="AS495" s="55"/>
      <c r="AT495" s="55"/>
      <c r="AU495" s="55"/>
      <c r="AV495" s="78"/>
    </row>
    <row r="496" spans="28:48" ht="14.25">
      <c r="AB496" s="68"/>
      <c r="AC496" s="69"/>
      <c r="AD496" s="68"/>
      <c r="AE496" s="69"/>
      <c r="AF496" s="69"/>
      <c r="AG496" s="69"/>
      <c r="AH496" s="68"/>
      <c r="AI496" s="68"/>
      <c r="AJ496" s="68"/>
      <c r="AK496" s="68"/>
      <c r="AL496" s="68"/>
      <c r="AM496" s="68"/>
      <c r="AN496" s="68"/>
      <c r="AO496" s="70"/>
      <c r="AP496" s="71"/>
      <c r="AQ496" s="70"/>
      <c r="AR496" s="72"/>
      <c r="AS496" s="55"/>
      <c r="AT496" s="55"/>
      <c r="AU496" s="55"/>
      <c r="AV496" s="78"/>
    </row>
    <row r="497" spans="28:48" ht="14.25">
      <c r="AB497" s="68"/>
      <c r="AC497" s="69"/>
      <c r="AD497" s="68"/>
      <c r="AE497" s="69"/>
      <c r="AF497" s="69"/>
      <c r="AG497" s="69"/>
      <c r="AH497" s="68"/>
      <c r="AI497" s="68"/>
      <c r="AJ497" s="68"/>
      <c r="AK497" s="68"/>
      <c r="AL497" s="68"/>
      <c r="AM497" s="68"/>
      <c r="AN497" s="68"/>
      <c r="AO497" s="70"/>
      <c r="AP497" s="71"/>
      <c r="AQ497" s="70"/>
      <c r="AR497" s="72"/>
      <c r="AS497" s="55"/>
      <c r="AT497" s="55"/>
      <c r="AU497" s="55"/>
      <c r="AV497" s="78"/>
    </row>
    <row r="498" spans="28:48" ht="14.25">
      <c r="AB498" s="68"/>
      <c r="AC498" s="69"/>
      <c r="AD498" s="68"/>
      <c r="AE498" s="69"/>
      <c r="AF498" s="69"/>
      <c r="AG498" s="69"/>
      <c r="AH498" s="68"/>
      <c r="AI498" s="68"/>
      <c r="AJ498" s="68"/>
      <c r="AK498" s="68"/>
      <c r="AL498" s="68"/>
      <c r="AM498" s="68"/>
      <c r="AN498" s="68"/>
      <c r="AO498" s="70"/>
      <c r="AP498" s="71"/>
      <c r="AQ498" s="70"/>
      <c r="AR498" s="72"/>
      <c r="AS498" s="55"/>
      <c r="AT498" s="55"/>
      <c r="AU498" s="55"/>
      <c r="AV498" s="78"/>
    </row>
    <row r="499" spans="28:48" ht="14.25">
      <c r="AB499" s="68"/>
      <c r="AC499" s="69"/>
      <c r="AD499" s="68"/>
      <c r="AE499" s="69"/>
      <c r="AF499" s="69"/>
      <c r="AG499" s="69"/>
      <c r="AH499" s="68"/>
      <c r="AI499" s="68"/>
      <c r="AJ499" s="68"/>
      <c r="AK499" s="68"/>
      <c r="AL499" s="68"/>
      <c r="AM499" s="68"/>
      <c r="AN499" s="68"/>
      <c r="AO499" s="70"/>
      <c r="AP499" s="71"/>
      <c r="AQ499" s="70"/>
      <c r="AR499" s="72"/>
      <c r="AS499" s="55"/>
      <c r="AT499" s="55"/>
      <c r="AU499" s="55"/>
      <c r="AV499" s="78"/>
    </row>
    <row r="500" spans="28:48" ht="14.25">
      <c r="AB500" s="68"/>
      <c r="AC500" s="69"/>
      <c r="AD500" s="68"/>
      <c r="AE500" s="69"/>
      <c r="AF500" s="69"/>
      <c r="AG500" s="69"/>
      <c r="AH500" s="68"/>
      <c r="AI500" s="68"/>
      <c r="AJ500" s="68"/>
      <c r="AK500" s="68"/>
      <c r="AL500" s="68"/>
      <c r="AM500" s="68"/>
      <c r="AN500" s="68"/>
      <c r="AO500" s="70"/>
      <c r="AP500" s="71"/>
      <c r="AQ500" s="70"/>
      <c r="AR500" s="72"/>
      <c r="AS500" s="55"/>
      <c r="AT500" s="55"/>
      <c r="AU500" s="55"/>
      <c r="AV500" s="78"/>
    </row>
    <row r="501" spans="28:48" ht="14.25">
      <c r="AB501" s="68"/>
      <c r="AC501" s="69"/>
      <c r="AD501" s="68"/>
      <c r="AE501" s="69"/>
      <c r="AF501" s="69"/>
      <c r="AG501" s="69"/>
      <c r="AH501" s="68"/>
      <c r="AI501" s="68"/>
      <c r="AJ501" s="68"/>
      <c r="AK501" s="68"/>
      <c r="AL501" s="68"/>
      <c r="AM501" s="68"/>
      <c r="AN501" s="68"/>
      <c r="AO501" s="70"/>
      <c r="AP501" s="71"/>
      <c r="AQ501" s="70"/>
      <c r="AR501" s="72"/>
      <c r="AS501" s="55"/>
      <c r="AT501" s="55"/>
      <c r="AU501" s="55"/>
      <c r="AV501" s="78"/>
    </row>
    <row r="502" spans="28:48" ht="14.25">
      <c r="AB502" s="68"/>
      <c r="AC502" s="69"/>
      <c r="AD502" s="68"/>
      <c r="AE502" s="69"/>
      <c r="AF502" s="69"/>
      <c r="AG502" s="69"/>
      <c r="AH502" s="68"/>
      <c r="AI502" s="68"/>
      <c r="AJ502" s="68"/>
      <c r="AK502" s="68"/>
      <c r="AL502" s="68"/>
      <c r="AM502" s="68"/>
      <c r="AN502" s="68"/>
      <c r="AO502" s="70"/>
      <c r="AP502" s="71"/>
      <c r="AQ502" s="70"/>
      <c r="AR502" s="72"/>
      <c r="AS502" s="55"/>
      <c r="AT502" s="55"/>
      <c r="AU502" s="55"/>
      <c r="AV502" s="78"/>
    </row>
    <row r="503" spans="28:48" ht="14.25">
      <c r="AB503" s="68"/>
      <c r="AC503" s="69"/>
      <c r="AD503" s="68"/>
      <c r="AE503" s="69"/>
      <c r="AF503" s="69"/>
      <c r="AG503" s="69"/>
      <c r="AH503" s="68"/>
      <c r="AI503" s="68"/>
      <c r="AJ503" s="68"/>
      <c r="AK503" s="68"/>
      <c r="AL503" s="68"/>
      <c r="AM503" s="68"/>
      <c r="AN503" s="68"/>
      <c r="AO503" s="70"/>
      <c r="AP503" s="71"/>
      <c r="AQ503" s="70"/>
      <c r="AR503" s="72"/>
      <c r="AS503" s="55"/>
      <c r="AT503" s="55"/>
      <c r="AU503" s="55"/>
      <c r="AV503" s="78"/>
    </row>
    <row r="504" spans="28:48" ht="14.25">
      <c r="AB504" s="68"/>
      <c r="AC504" s="69"/>
      <c r="AD504" s="68"/>
      <c r="AE504" s="69"/>
      <c r="AF504" s="69"/>
      <c r="AG504" s="69"/>
      <c r="AH504" s="68"/>
      <c r="AI504" s="68"/>
      <c r="AJ504" s="68"/>
      <c r="AK504" s="68"/>
      <c r="AL504" s="68"/>
      <c r="AM504" s="68"/>
      <c r="AN504" s="68"/>
      <c r="AO504" s="70"/>
      <c r="AP504" s="71"/>
      <c r="AQ504" s="70"/>
      <c r="AR504" s="72"/>
      <c r="AS504" s="55"/>
      <c r="AT504" s="55"/>
      <c r="AU504" s="55"/>
      <c r="AV504" s="78"/>
    </row>
    <row r="505" spans="28:48" ht="14.25">
      <c r="AB505" s="68"/>
      <c r="AC505" s="69"/>
      <c r="AD505" s="68"/>
      <c r="AE505" s="69"/>
      <c r="AF505" s="69"/>
      <c r="AG505" s="69"/>
      <c r="AH505" s="68"/>
      <c r="AI505" s="68"/>
      <c r="AJ505" s="68"/>
      <c r="AK505" s="68"/>
      <c r="AL505" s="68"/>
      <c r="AM505" s="68"/>
      <c r="AN505" s="68"/>
      <c r="AO505" s="70"/>
      <c r="AP505" s="71"/>
      <c r="AQ505" s="70"/>
      <c r="AR505" s="72"/>
      <c r="AS505" s="55"/>
      <c r="AT505" s="55"/>
      <c r="AU505" s="55"/>
      <c r="AV505" s="78"/>
    </row>
    <row r="506" spans="28:48" ht="14.25">
      <c r="AB506" s="68"/>
      <c r="AC506" s="69"/>
      <c r="AD506" s="68"/>
      <c r="AE506" s="69"/>
      <c r="AF506" s="69"/>
      <c r="AG506" s="69"/>
      <c r="AH506" s="68"/>
      <c r="AI506" s="68"/>
      <c r="AJ506" s="68"/>
      <c r="AK506" s="68"/>
      <c r="AL506" s="68"/>
      <c r="AM506" s="68"/>
      <c r="AN506" s="68"/>
      <c r="AO506" s="70"/>
      <c r="AP506" s="71"/>
      <c r="AQ506" s="70"/>
      <c r="AR506" s="72"/>
      <c r="AS506" s="55"/>
      <c r="AT506" s="55"/>
      <c r="AU506" s="55"/>
      <c r="AV506" s="78"/>
    </row>
    <row r="507" spans="28:48" ht="14.25">
      <c r="AB507" s="68"/>
      <c r="AC507" s="69"/>
      <c r="AD507" s="68"/>
      <c r="AE507" s="69"/>
      <c r="AF507" s="69"/>
      <c r="AG507" s="69"/>
      <c r="AH507" s="68"/>
      <c r="AI507" s="68"/>
      <c r="AJ507" s="68"/>
      <c r="AK507" s="68"/>
      <c r="AL507" s="68"/>
      <c r="AM507" s="68"/>
      <c r="AN507" s="68"/>
      <c r="AO507" s="70"/>
      <c r="AP507" s="71"/>
      <c r="AQ507" s="70"/>
      <c r="AR507" s="72"/>
      <c r="AS507" s="55"/>
      <c r="AT507" s="55"/>
      <c r="AU507" s="55"/>
      <c r="AV507" s="78"/>
    </row>
    <row r="508" spans="28:48" ht="14.25">
      <c r="AB508" s="68"/>
      <c r="AC508" s="69"/>
      <c r="AD508" s="68"/>
      <c r="AE508" s="69"/>
      <c r="AF508" s="69"/>
      <c r="AG508" s="69"/>
      <c r="AH508" s="68"/>
      <c r="AI508" s="68"/>
      <c r="AJ508" s="68"/>
      <c r="AK508" s="68"/>
      <c r="AL508" s="68"/>
      <c r="AM508" s="68"/>
      <c r="AN508" s="68"/>
      <c r="AO508" s="70"/>
      <c r="AP508" s="71"/>
      <c r="AQ508" s="70"/>
      <c r="AR508" s="72"/>
      <c r="AS508" s="55"/>
      <c r="AT508" s="55"/>
      <c r="AU508" s="55"/>
      <c r="AV508" s="78"/>
    </row>
    <row r="509" spans="28:48" ht="14.25">
      <c r="AB509" s="68"/>
      <c r="AC509" s="69"/>
      <c r="AD509" s="68"/>
      <c r="AE509" s="69"/>
      <c r="AF509" s="69"/>
      <c r="AG509" s="69"/>
      <c r="AH509" s="68"/>
      <c r="AI509" s="68"/>
      <c r="AJ509" s="68"/>
      <c r="AK509" s="68"/>
      <c r="AL509" s="68"/>
      <c r="AM509" s="68"/>
      <c r="AN509" s="68"/>
      <c r="AO509" s="70"/>
      <c r="AP509" s="71"/>
      <c r="AQ509" s="70"/>
      <c r="AR509" s="72"/>
      <c r="AS509" s="55"/>
      <c r="AT509" s="55"/>
      <c r="AU509" s="55"/>
      <c r="AV509" s="78"/>
    </row>
    <row r="510" spans="28:48" ht="14.25">
      <c r="AB510" s="68"/>
      <c r="AC510" s="69"/>
      <c r="AD510" s="68"/>
      <c r="AE510" s="69"/>
      <c r="AF510" s="69"/>
      <c r="AG510" s="69"/>
      <c r="AH510" s="68"/>
      <c r="AI510" s="68"/>
      <c r="AJ510" s="68"/>
      <c r="AK510" s="68"/>
      <c r="AL510" s="68"/>
      <c r="AM510" s="68"/>
      <c r="AN510" s="68"/>
      <c r="AO510" s="70"/>
      <c r="AP510" s="71"/>
      <c r="AQ510" s="70"/>
      <c r="AR510" s="72"/>
      <c r="AS510" s="55"/>
      <c r="AT510" s="55"/>
      <c r="AU510" s="55"/>
      <c r="AV510" s="78"/>
    </row>
    <row r="511" spans="28:48" ht="14.25">
      <c r="AB511" s="68"/>
      <c r="AC511" s="69"/>
      <c r="AD511" s="68"/>
      <c r="AE511" s="69"/>
      <c r="AF511" s="69"/>
      <c r="AG511" s="69"/>
      <c r="AH511" s="68"/>
      <c r="AI511" s="68"/>
      <c r="AJ511" s="68"/>
      <c r="AK511" s="68"/>
      <c r="AL511" s="68"/>
      <c r="AM511" s="68"/>
      <c r="AN511" s="68"/>
      <c r="AO511" s="70"/>
      <c r="AP511" s="71"/>
      <c r="AQ511" s="70"/>
      <c r="AR511" s="72"/>
      <c r="AS511" s="55"/>
      <c r="AT511" s="55"/>
      <c r="AU511" s="55"/>
      <c r="AV511" s="78"/>
    </row>
    <row r="512" spans="28:48" ht="14.25">
      <c r="AB512" s="68"/>
      <c r="AC512" s="69"/>
      <c r="AD512" s="68"/>
      <c r="AE512" s="69"/>
      <c r="AF512" s="69"/>
      <c r="AG512" s="69"/>
      <c r="AH512" s="68"/>
      <c r="AI512" s="68"/>
      <c r="AJ512" s="68"/>
      <c r="AK512" s="68"/>
      <c r="AL512" s="68"/>
      <c r="AM512" s="68"/>
      <c r="AN512" s="68"/>
      <c r="AO512" s="70"/>
      <c r="AP512" s="71"/>
      <c r="AQ512" s="70"/>
      <c r="AR512" s="72"/>
      <c r="AS512" s="55"/>
      <c r="AT512" s="55"/>
      <c r="AU512" s="55"/>
      <c r="AV512" s="78"/>
    </row>
    <row r="513" spans="28:48" ht="14.25">
      <c r="AB513" s="68"/>
      <c r="AC513" s="69"/>
      <c r="AD513" s="68"/>
      <c r="AE513" s="69"/>
      <c r="AF513" s="69"/>
      <c r="AG513" s="69"/>
      <c r="AH513" s="68"/>
      <c r="AI513" s="68"/>
      <c r="AJ513" s="68"/>
      <c r="AK513" s="68"/>
      <c r="AL513" s="68"/>
      <c r="AM513" s="68"/>
      <c r="AN513" s="68"/>
      <c r="AO513" s="70"/>
      <c r="AP513" s="71"/>
      <c r="AQ513" s="70"/>
      <c r="AR513" s="72"/>
      <c r="AS513" s="55"/>
      <c r="AT513" s="55"/>
      <c r="AU513" s="55"/>
      <c r="AV513" s="78"/>
    </row>
    <row r="514" spans="28:48" ht="14.25">
      <c r="AB514" s="68"/>
      <c r="AC514" s="69"/>
      <c r="AD514" s="68"/>
      <c r="AE514" s="69"/>
      <c r="AF514" s="69"/>
      <c r="AG514" s="69"/>
      <c r="AH514" s="68"/>
      <c r="AI514" s="68"/>
      <c r="AJ514" s="68"/>
      <c r="AK514" s="68"/>
      <c r="AL514" s="68"/>
      <c r="AM514" s="68"/>
      <c r="AN514" s="68"/>
      <c r="AO514" s="70"/>
      <c r="AP514" s="71"/>
      <c r="AQ514" s="70"/>
      <c r="AR514" s="72"/>
      <c r="AS514" s="55"/>
      <c r="AT514" s="55"/>
      <c r="AU514" s="55"/>
      <c r="AV514" s="78"/>
    </row>
    <row r="515" spans="28:48" ht="14.25">
      <c r="AB515" s="68"/>
      <c r="AC515" s="69"/>
      <c r="AD515" s="68"/>
      <c r="AE515" s="69"/>
      <c r="AF515" s="69"/>
      <c r="AG515" s="69"/>
      <c r="AH515" s="68"/>
      <c r="AI515" s="68"/>
      <c r="AJ515" s="68"/>
      <c r="AK515" s="68"/>
      <c r="AL515" s="68"/>
      <c r="AM515" s="68"/>
      <c r="AN515" s="68"/>
      <c r="AO515" s="70"/>
      <c r="AP515" s="71"/>
      <c r="AQ515" s="70"/>
      <c r="AR515" s="72"/>
      <c r="AS515" s="55"/>
      <c r="AT515" s="55"/>
      <c r="AU515" s="55"/>
      <c r="AV515" s="78"/>
    </row>
    <row r="516" spans="28:48" ht="14.25">
      <c r="AB516" s="68"/>
      <c r="AC516" s="69"/>
      <c r="AD516" s="68"/>
      <c r="AE516" s="69"/>
      <c r="AF516" s="69"/>
      <c r="AG516" s="69"/>
      <c r="AH516" s="68"/>
      <c r="AI516" s="68"/>
      <c r="AJ516" s="68"/>
      <c r="AK516" s="68"/>
      <c r="AL516" s="68"/>
      <c r="AM516" s="68"/>
      <c r="AN516" s="68"/>
      <c r="AO516" s="70"/>
      <c r="AP516" s="71"/>
      <c r="AQ516" s="70"/>
      <c r="AR516" s="72"/>
      <c r="AS516" s="55"/>
      <c r="AT516" s="55"/>
      <c r="AU516" s="55"/>
      <c r="AV516" s="78"/>
    </row>
    <row r="517" spans="28:48" ht="14.25">
      <c r="AB517" s="68"/>
      <c r="AC517" s="69"/>
      <c r="AD517" s="68"/>
      <c r="AE517" s="69"/>
      <c r="AF517" s="69"/>
      <c r="AG517" s="69"/>
      <c r="AH517" s="68"/>
      <c r="AI517" s="68"/>
      <c r="AJ517" s="68"/>
      <c r="AK517" s="68"/>
      <c r="AL517" s="68"/>
      <c r="AM517" s="68"/>
      <c r="AN517" s="68"/>
      <c r="AO517" s="70"/>
      <c r="AP517" s="71"/>
      <c r="AQ517" s="70"/>
      <c r="AR517" s="72"/>
      <c r="AS517" s="55"/>
      <c r="AT517" s="55"/>
      <c r="AU517" s="55"/>
      <c r="AV517" s="78"/>
    </row>
    <row r="518" spans="28:48" ht="14.25">
      <c r="AB518" s="68"/>
      <c r="AC518" s="69"/>
      <c r="AD518" s="68"/>
      <c r="AE518" s="69"/>
      <c r="AF518" s="69"/>
      <c r="AG518" s="69"/>
      <c r="AH518" s="68"/>
      <c r="AI518" s="68"/>
      <c r="AJ518" s="68"/>
      <c r="AK518" s="68"/>
      <c r="AL518" s="68"/>
      <c r="AM518" s="68"/>
      <c r="AN518" s="68"/>
      <c r="AO518" s="70"/>
      <c r="AP518" s="71"/>
      <c r="AQ518" s="70"/>
      <c r="AR518" s="72"/>
      <c r="AS518" s="55"/>
      <c r="AT518" s="55"/>
      <c r="AU518" s="55"/>
      <c r="AV518" s="78"/>
    </row>
    <row r="519" spans="28:48" ht="14.25">
      <c r="AB519" s="68"/>
      <c r="AC519" s="69"/>
      <c r="AD519" s="68"/>
      <c r="AE519" s="69"/>
      <c r="AF519" s="69"/>
      <c r="AG519" s="69"/>
      <c r="AH519" s="68"/>
      <c r="AI519" s="68"/>
      <c r="AJ519" s="68"/>
      <c r="AK519" s="68"/>
      <c r="AL519" s="68"/>
      <c r="AM519" s="68"/>
      <c r="AN519" s="68"/>
      <c r="AO519" s="70"/>
      <c r="AP519" s="71"/>
      <c r="AQ519" s="70"/>
      <c r="AR519" s="72"/>
      <c r="AS519" s="55"/>
      <c r="AT519" s="55"/>
      <c r="AU519" s="55"/>
      <c r="AV519" s="78"/>
    </row>
    <row r="520" spans="28:48" ht="14.25">
      <c r="AB520" s="68"/>
      <c r="AC520" s="69"/>
      <c r="AD520" s="68"/>
      <c r="AE520" s="69"/>
      <c r="AF520" s="69"/>
      <c r="AG520" s="69"/>
      <c r="AH520" s="68"/>
      <c r="AI520" s="68"/>
      <c r="AJ520" s="68"/>
      <c r="AK520" s="68"/>
      <c r="AL520" s="68"/>
      <c r="AM520" s="68"/>
      <c r="AN520" s="68"/>
      <c r="AO520" s="70"/>
      <c r="AP520" s="71"/>
      <c r="AQ520" s="70"/>
      <c r="AR520" s="72"/>
      <c r="AS520" s="55"/>
      <c r="AT520" s="55"/>
      <c r="AU520" s="55"/>
      <c r="AV520" s="78"/>
    </row>
    <row r="521" spans="28:48" ht="14.25">
      <c r="AB521" s="68"/>
      <c r="AC521" s="69"/>
      <c r="AD521" s="68"/>
      <c r="AE521" s="69"/>
      <c r="AF521" s="69"/>
      <c r="AG521" s="69"/>
      <c r="AH521" s="68"/>
      <c r="AI521" s="68"/>
      <c r="AJ521" s="68"/>
      <c r="AK521" s="68"/>
      <c r="AL521" s="68"/>
      <c r="AM521" s="68"/>
      <c r="AN521" s="68"/>
      <c r="AO521" s="70"/>
      <c r="AP521" s="71"/>
      <c r="AQ521" s="70"/>
      <c r="AR521" s="72"/>
      <c r="AS521" s="55"/>
      <c r="AT521" s="55"/>
      <c r="AU521" s="55"/>
      <c r="AV521" s="78"/>
    </row>
    <row r="522" spans="28:48" ht="14.25">
      <c r="AB522" s="68"/>
      <c r="AC522" s="69"/>
      <c r="AD522" s="68"/>
      <c r="AE522" s="69"/>
      <c r="AF522" s="69"/>
      <c r="AG522" s="69"/>
      <c r="AH522" s="68"/>
      <c r="AI522" s="68"/>
      <c r="AJ522" s="68"/>
      <c r="AK522" s="68"/>
      <c r="AL522" s="68"/>
      <c r="AM522" s="68"/>
      <c r="AN522" s="68"/>
      <c r="AO522" s="70"/>
      <c r="AP522" s="71"/>
      <c r="AQ522" s="70"/>
      <c r="AR522" s="72"/>
      <c r="AS522" s="55"/>
      <c r="AT522" s="55"/>
      <c r="AU522" s="55"/>
      <c r="AV522" s="78"/>
    </row>
    <row r="523" spans="28:48" ht="14.25">
      <c r="AB523" s="68"/>
      <c r="AC523" s="69"/>
      <c r="AD523" s="68"/>
      <c r="AE523" s="69"/>
      <c r="AF523" s="69"/>
      <c r="AG523" s="69"/>
      <c r="AH523" s="68"/>
      <c r="AI523" s="68"/>
      <c r="AJ523" s="68"/>
      <c r="AK523" s="68"/>
      <c r="AL523" s="68"/>
      <c r="AM523" s="68"/>
      <c r="AN523" s="68"/>
      <c r="AO523" s="70"/>
      <c r="AP523" s="71"/>
      <c r="AQ523" s="70"/>
      <c r="AR523" s="72"/>
      <c r="AS523" s="55"/>
      <c r="AT523" s="55"/>
      <c r="AU523" s="55"/>
      <c r="AV523" s="78"/>
    </row>
    <row r="524" spans="28:48" ht="14.25">
      <c r="AB524" s="68"/>
      <c r="AC524" s="69"/>
      <c r="AD524" s="68"/>
      <c r="AE524" s="69"/>
      <c r="AF524" s="69"/>
      <c r="AG524" s="69"/>
      <c r="AH524" s="68"/>
      <c r="AI524" s="68"/>
      <c r="AJ524" s="68"/>
      <c r="AK524" s="68"/>
      <c r="AL524" s="68"/>
      <c r="AM524" s="68"/>
      <c r="AN524" s="68"/>
      <c r="AO524" s="70"/>
      <c r="AP524" s="71"/>
      <c r="AQ524" s="70"/>
      <c r="AR524" s="72"/>
      <c r="AS524" s="55"/>
      <c r="AT524" s="55"/>
      <c r="AU524" s="55"/>
      <c r="AV524" s="78"/>
    </row>
    <row r="525" spans="28:48" ht="14.25">
      <c r="AB525" s="68"/>
      <c r="AC525" s="69"/>
      <c r="AD525" s="68"/>
      <c r="AE525" s="69"/>
      <c r="AF525" s="69"/>
      <c r="AG525" s="69"/>
      <c r="AH525" s="68"/>
      <c r="AI525" s="68"/>
      <c r="AJ525" s="68"/>
      <c r="AK525" s="68"/>
      <c r="AL525" s="68"/>
      <c r="AM525" s="68"/>
      <c r="AN525" s="68"/>
      <c r="AO525" s="70"/>
      <c r="AP525" s="71"/>
      <c r="AQ525" s="70"/>
      <c r="AR525" s="72"/>
      <c r="AS525" s="55"/>
      <c r="AT525" s="55"/>
      <c r="AU525" s="55"/>
      <c r="AV525" s="78"/>
    </row>
    <row r="526" spans="28:48" ht="14.25">
      <c r="AB526" s="68"/>
      <c r="AC526" s="69"/>
      <c r="AD526" s="68"/>
      <c r="AE526" s="69"/>
      <c r="AF526" s="69"/>
      <c r="AG526" s="69"/>
      <c r="AH526" s="68"/>
      <c r="AI526" s="68"/>
      <c r="AJ526" s="68"/>
      <c r="AK526" s="68"/>
      <c r="AL526" s="68"/>
      <c r="AM526" s="68"/>
      <c r="AN526" s="68"/>
      <c r="AO526" s="70"/>
      <c r="AP526" s="71"/>
      <c r="AQ526" s="70"/>
      <c r="AR526" s="72"/>
      <c r="AS526" s="55"/>
      <c r="AT526" s="55"/>
      <c r="AU526" s="55"/>
      <c r="AV526" s="78"/>
    </row>
    <row r="527" spans="28:48" ht="14.25">
      <c r="AB527" s="68"/>
      <c r="AC527" s="69"/>
      <c r="AD527" s="68"/>
      <c r="AE527" s="69"/>
      <c r="AF527" s="69"/>
      <c r="AG527" s="69"/>
      <c r="AH527" s="68"/>
      <c r="AI527" s="68"/>
      <c r="AJ527" s="68"/>
      <c r="AK527" s="68"/>
      <c r="AL527" s="68"/>
      <c r="AM527" s="68"/>
      <c r="AN527" s="68"/>
      <c r="AO527" s="70"/>
      <c r="AP527" s="71"/>
      <c r="AQ527" s="70"/>
      <c r="AR527" s="72"/>
      <c r="AS527" s="55"/>
      <c r="AT527" s="55"/>
      <c r="AU527" s="55"/>
      <c r="AV527" s="78"/>
    </row>
    <row r="528" spans="28:48" ht="14.25">
      <c r="AB528" s="68"/>
      <c r="AC528" s="69"/>
      <c r="AD528" s="68"/>
      <c r="AE528" s="69"/>
      <c r="AF528" s="69"/>
      <c r="AG528" s="69"/>
      <c r="AH528" s="68"/>
      <c r="AI528" s="68"/>
      <c r="AJ528" s="68"/>
      <c r="AK528" s="68"/>
      <c r="AL528" s="68"/>
      <c r="AM528" s="68"/>
      <c r="AN528" s="68"/>
      <c r="AO528" s="70"/>
      <c r="AP528" s="71"/>
      <c r="AQ528" s="70"/>
      <c r="AR528" s="72"/>
      <c r="AS528" s="55"/>
      <c r="AT528" s="55"/>
      <c r="AU528" s="55"/>
      <c r="AV528" s="78"/>
    </row>
    <row r="529" spans="28:48" ht="14.25">
      <c r="AB529" s="68"/>
      <c r="AC529" s="69"/>
      <c r="AD529" s="68"/>
      <c r="AE529" s="69"/>
      <c r="AF529" s="69"/>
      <c r="AG529" s="69"/>
      <c r="AH529" s="68"/>
      <c r="AI529" s="68"/>
      <c r="AJ529" s="68"/>
      <c r="AK529" s="68"/>
      <c r="AL529" s="68"/>
      <c r="AM529" s="68"/>
      <c r="AN529" s="68"/>
      <c r="AO529" s="70"/>
      <c r="AP529" s="71"/>
      <c r="AQ529" s="70"/>
      <c r="AR529" s="72"/>
      <c r="AS529" s="55"/>
      <c r="AT529" s="55"/>
      <c r="AU529" s="55"/>
      <c r="AV529" s="78"/>
    </row>
    <row r="530" spans="28:48" ht="14.25">
      <c r="AB530" s="68"/>
      <c r="AC530" s="69"/>
      <c r="AD530" s="68"/>
      <c r="AE530" s="69"/>
      <c r="AF530" s="69"/>
      <c r="AG530" s="69"/>
      <c r="AH530" s="68"/>
      <c r="AI530" s="68"/>
      <c r="AJ530" s="68"/>
      <c r="AK530" s="68"/>
      <c r="AL530" s="68"/>
      <c r="AM530" s="68"/>
      <c r="AN530" s="68"/>
      <c r="AO530" s="70"/>
      <c r="AP530" s="71"/>
      <c r="AQ530" s="70"/>
      <c r="AR530" s="72"/>
      <c r="AS530" s="55"/>
      <c r="AT530" s="55"/>
      <c r="AU530" s="55"/>
      <c r="AV530" s="78"/>
    </row>
    <row r="531" spans="28:48" ht="14.25">
      <c r="AB531" s="68"/>
      <c r="AC531" s="69"/>
      <c r="AD531" s="68"/>
      <c r="AE531" s="69"/>
      <c r="AF531" s="69"/>
      <c r="AG531" s="69"/>
      <c r="AH531" s="68"/>
      <c r="AI531" s="68"/>
      <c r="AJ531" s="68"/>
      <c r="AK531" s="68"/>
      <c r="AL531" s="68"/>
      <c r="AM531" s="68"/>
      <c r="AN531" s="68"/>
      <c r="AO531" s="70"/>
      <c r="AP531" s="71"/>
      <c r="AQ531" s="70"/>
      <c r="AR531" s="72"/>
      <c r="AS531" s="55"/>
      <c r="AT531" s="55"/>
      <c r="AU531" s="55"/>
      <c r="AV531" s="78"/>
    </row>
    <row r="532" spans="28:48" ht="14.25">
      <c r="AB532" s="68"/>
      <c r="AC532" s="69"/>
      <c r="AD532" s="68"/>
      <c r="AE532" s="69"/>
      <c r="AF532" s="69"/>
      <c r="AG532" s="69"/>
      <c r="AH532" s="68"/>
      <c r="AI532" s="68"/>
      <c r="AJ532" s="68"/>
      <c r="AK532" s="68"/>
      <c r="AL532" s="68"/>
      <c r="AM532" s="68"/>
      <c r="AN532" s="68"/>
      <c r="AO532" s="70"/>
      <c r="AP532" s="71"/>
      <c r="AQ532" s="70"/>
      <c r="AR532" s="72"/>
      <c r="AS532" s="55"/>
      <c r="AT532" s="55"/>
      <c r="AU532" s="55"/>
      <c r="AV532" s="78"/>
    </row>
    <row r="533" spans="28:48" ht="14.25">
      <c r="AB533" s="68"/>
      <c r="AC533" s="69"/>
      <c r="AD533" s="68"/>
      <c r="AE533" s="69"/>
      <c r="AF533" s="69"/>
      <c r="AG533" s="69"/>
      <c r="AH533" s="68"/>
      <c r="AI533" s="68"/>
      <c r="AJ533" s="68"/>
      <c r="AK533" s="68"/>
      <c r="AL533" s="68"/>
      <c r="AM533" s="68"/>
      <c r="AN533" s="68"/>
      <c r="AO533" s="70"/>
      <c r="AP533" s="71"/>
      <c r="AQ533" s="70"/>
      <c r="AR533" s="72"/>
      <c r="AS533" s="55"/>
      <c r="AT533" s="55"/>
      <c r="AU533" s="55"/>
      <c r="AV533" s="78"/>
    </row>
    <row r="534" spans="28:48" ht="14.25">
      <c r="AB534" s="68"/>
      <c r="AC534" s="69"/>
      <c r="AD534" s="68"/>
      <c r="AE534" s="69"/>
      <c r="AF534" s="69"/>
      <c r="AG534" s="69"/>
      <c r="AH534" s="68"/>
      <c r="AI534" s="68"/>
      <c r="AJ534" s="68"/>
      <c r="AK534" s="68"/>
      <c r="AL534" s="68"/>
      <c r="AM534" s="68"/>
      <c r="AN534" s="68"/>
      <c r="AO534" s="70"/>
      <c r="AP534" s="71"/>
      <c r="AQ534" s="70"/>
      <c r="AR534" s="72"/>
      <c r="AS534" s="55"/>
      <c r="AT534" s="55"/>
      <c r="AU534" s="55"/>
      <c r="AV534" s="78"/>
    </row>
    <row r="535" spans="28:48" ht="14.25">
      <c r="AB535" s="68"/>
      <c r="AC535" s="69"/>
      <c r="AD535" s="68"/>
      <c r="AE535" s="69"/>
      <c r="AF535" s="69"/>
      <c r="AG535" s="69"/>
      <c r="AH535" s="68"/>
      <c r="AI535" s="68"/>
      <c r="AJ535" s="68"/>
      <c r="AK535" s="68"/>
      <c r="AL535" s="68"/>
      <c r="AM535" s="68"/>
      <c r="AN535" s="68"/>
      <c r="AO535" s="70"/>
      <c r="AP535" s="71"/>
      <c r="AQ535" s="70"/>
      <c r="AR535" s="72"/>
      <c r="AS535" s="55"/>
      <c r="AT535" s="55"/>
      <c r="AU535" s="55"/>
      <c r="AV535" s="78"/>
    </row>
    <row r="536" spans="28:48" ht="14.25">
      <c r="AB536" s="68"/>
      <c r="AC536" s="69"/>
      <c r="AD536" s="68"/>
      <c r="AE536" s="69"/>
      <c r="AF536" s="69"/>
      <c r="AG536" s="69"/>
      <c r="AH536" s="68"/>
      <c r="AI536" s="68"/>
      <c r="AJ536" s="68"/>
      <c r="AK536" s="68"/>
      <c r="AL536" s="68"/>
      <c r="AM536" s="68"/>
      <c r="AN536" s="68"/>
      <c r="AO536" s="70"/>
      <c r="AP536" s="71"/>
      <c r="AQ536" s="70"/>
      <c r="AR536" s="72"/>
      <c r="AS536" s="55"/>
      <c r="AT536" s="55"/>
      <c r="AU536" s="55"/>
      <c r="AV536" s="78"/>
    </row>
    <row r="537" spans="28:48" ht="14.25">
      <c r="AB537" s="68"/>
      <c r="AC537" s="69"/>
      <c r="AD537" s="68"/>
      <c r="AE537" s="69"/>
      <c r="AF537" s="69"/>
      <c r="AG537" s="69"/>
      <c r="AH537" s="68"/>
      <c r="AI537" s="68"/>
      <c r="AJ537" s="68"/>
      <c r="AK537" s="68"/>
      <c r="AL537" s="68"/>
      <c r="AM537" s="68"/>
      <c r="AN537" s="68"/>
      <c r="AO537" s="70"/>
      <c r="AP537" s="71"/>
      <c r="AQ537" s="70"/>
      <c r="AR537" s="72"/>
      <c r="AS537" s="55"/>
      <c r="AT537" s="55"/>
      <c r="AU537" s="55"/>
      <c r="AV537" s="78"/>
    </row>
    <row r="538" spans="28:48" ht="14.25">
      <c r="AB538" s="68"/>
      <c r="AC538" s="69"/>
      <c r="AD538" s="68"/>
      <c r="AE538" s="69"/>
      <c r="AF538" s="69"/>
      <c r="AG538" s="69"/>
      <c r="AH538" s="68"/>
      <c r="AI538" s="68"/>
      <c r="AJ538" s="68"/>
      <c r="AK538" s="68"/>
      <c r="AL538" s="68"/>
      <c r="AM538" s="68"/>
      <c r="AN538" s="68"/>
      <c r="AO538" s="70"/>
      <c r="AP538" s="71"/>
      <c r="AQ538" s="70"/>
      <c r="AR538" s="72"/>
      <c r="AS538" s="55"/>
      <c r="AT538" s="55"/>
      <c r="AU538" s="55"/>
      <c r="AV538" s="78"/>
    </row>
    <row r="539" spans="28:48" ht="14.25">
      <c r="AB539" s="68"/>
      <c r="AC539" s="69"/>
      <c r="AD539" s="68"/>
      <c r="AE539" s="69"/>
      <c r="AF539" s="69"/>
      <c r="AG539" s="69"/>
      <c r="AH539" s="68"/>
      <c r="AI539" s="68"/>
      <c r="AJ539" s="68"/>
      <c r="AK539" s="68"/>
      <c r="AL539" s="68"/>
      <c r="AM539" s="68"/>
      <c r="AN539" s="68"/>
      <c r="AO539" s="70"/>
      <c r="AP539" s="71"/>
      <c r="AQ539" s="70"/>
      <c r="AR539" s="72"/>
      <c r="AS539" s="55"/>
      <c r="AT539" s="55"/>
      <c r="AU539" s="55"/>
      <c r="AV539" s="78"/>
    </row>
    <row r="540" spans="28:48" ht="14.25">
      <c r="AB540" s="68"/>
      <c r="AC540" s="69"/>
      <c r="AD540" s="68"/>
      <c r="AE540" s="69"/>
      <c r="AF540" s="69"/>
      <c r="AG540" s="69"/>
      <c r="AH540" s="68"/>
      <c r="AI540" s="68"/>
      <c r="AJ540" s="68"/>
      <c r="AK540" s="68"/>
      <c r="AL540" s="68"/>
      <c r="AM540" s="68"/>
      <c r="AN540" s="68"/>
      <c r="AO540" s="70"/>
      <c r="AP540" s="71"/>
      <c r="AQ540" s="70"/>
      <c r="AR540" s="72"/>
      <c r="AS540" s="55"/>
      <c r="AT540" s="55"/>
      <c r="AU540" s="55"/>
      <c r="AV540" s="78"/>
    </row>
    <row r="541" spans="28:48" ht="14.25">
      <c r="AB541" s="68"/>
      <c r="AC541" s="69"/>
      <c r="AD541" s="68"/>
      <c r="AE541" s="69"/>
      <c r="AF541" s="69"/>
      <c r="AG541" s="69"/>
      <c r="AH541" s="68"/>
      <c r="AI541" s="68"/>
      <c r="AJ541" s="68"/>
      <c r="AK541" s="68"/>
      <c r="AL541" s="68"/>
      <c r="AM541" s="68"/>
      <c r="AN541" s="68"/>
      <c r="AO541" s="70"/>
      <c r="AP541" s="71"/>
      <c r="AQ541" s="70"/>
      <c r="AR541" s="72"/>
      <c r="AS541" s="55"/>
      <c r="AT541" s="55"/>
      <c r="AU541" s="55"/>
      <c r="AV541" s="78"/>
    </row>
    <row r="542" spans="28:48" ht="14.25">
      <c r="AB542" s="68"/>
      <c r="AC542" s="69"/>
      <c r="AD542" s="68"/>
      <c r="AE542" s="69"/>
      <c r="AF542" s="69"/>
      <c r="AG542" s="69"/>
      <c r="AH542" s="68"/>
      <c r="AI542" s="68"/>
      <c r="AJ542" s="68"/>
      <c r="AK542" s="68"/>
      <c r="AL542" s="68"/>
      <c r="AM542" s="68"/>
      <c r="AN542" s="68"/>
      <c r="AO542" s="70"/>
      <c r="AP542" s="71"/>
      <c r="AQ542" s="70"/>
      <c r="AR542" s="72"/>
      <c r="AS542" s="55"/>
      <c r="AT542" s="55"/>
      <c r="AU542" s="55"/>
      <c r="AV542" s="78"/>
    </row>
    <row r="543" spans="28:48" ht="14.25">
      <c r="AB543" s="68"/>
      <c r="AC543" s="69"/>
      <c r="AD543" s="68"/>
      <c r="AE543" s="69"/>
      <c r="AF543" s="69"/>
      <c r="AG543" s="69"/>
      <c r="AH543" s="68"/>
      <c r="AI543" s="68"/>
      <c r="AJ543" s="68"/>
      <c r="AK543" s="68"/>
      <c r="AL543" s="68"/>
      <c r="AM543" s="68"/>
      <c r="AN543" s="68"/>
      <c r="AO543" s="70"/>
      <c r="AP543" s="71"/>
      <c r="AQ543" s="70"/>
      <c r="AR543" s="72"/>
      <c r="AS543" s="55"/>
      <c r="AT543" s="55"/>
      <c r="AU543" s="55"/>
      <c r="AV543" s="78"/>
    </row>
    <row r="544" spans="28:48" ht="14.25">
      <c r="AB544" s="68"/>
      <c r="AC544" s="69"/>
      <c r="AD544" s="68"/>
      <c r="AE544" s="69"/>
      <c r="AF544" s="69"/>
      <c r="AG544" s="69"/>
      <c r="AH544" s="68"/>
      <c r="AI544" s="68"/>
      <c r="AJ544" s="68"/>
      <c r="AK544" s="68"/>
      <c r="AL544" s="68"/>
      <c r="AM544" s="68"/>
      <c r="AN544" s="68"/>
      <c r="AO544" s="70"/>
      <c r="AP544" s="71"/>
      <c r="AQ544" s="70"/>
      <c r="AR544" s="72"/>
      <c r="AS544" s="55"/>
      <c r="AT544" s="55"/>
      <c r="AU544" s="55"/>
      <c r="AV544" s="78"/>
    </row>
    <row r="545" spans="28:48" ht="14.25">
      <c r="AB545" s="68"/>
      <c r="AC545" s="69"/>
      <c r="AD545" s="68"/>
      <c r="AE545" s="69"/>
      <c r="AF545" s="69"/>
      <c r="AG545" s="69"/>
      <c r="AH545" s="68"/>
      <c r="AI545" s="68"/>
      <c r="AJ545" s="68"/>
      <c r="AK545" s="68"/>
      <c r="AL545" s="68"/>
      <c r="AM545" s="68"/>
      <c r="AN545" s="68"/>
      <c r="AO545" s="70"/>
      <c r="AP545" s="71"/>
      <c r="AQ545" s="70"/>
      <c r="AR545" s="72"/>
      <c r="AS545" s="55"/>
      <c r="AT545" s="55"/>
      <c r="AU545" s="55"/>
      <c r="AV545" s="78"/>
    </row>
    <row r="546" spans="28:48" ht="14.25">
      <c r="AB546" s="68"/>
      <c r="AC546" s="69"/>
      <c r="AD546" s="68"/>
      <c r="AE546" s="69"/>
      <c r="AF546" s="69"/>
      <c r="AG546" s="69"/>
      <c r="AH546" s="68"/>
      <c r="AI546" s="68"/>
      <c r="AJ546" s="68"/>
      <c r="AK546" s="68"/>
      <c r="AL546" s="68"/>
      <c r="AM546" s="68"/>
      <c r="AN546" s="68"/>
      <c r="AO546" s="70"/>
      <c r="AP546" s="71"/>
      <c r="AQ546" s="70"/>
      <c r="AR546" s="72"/>
      <c r="AS546" s="55"/>
      <c r="AT546" s="55"/>
      <c r="AU546" s="55"/>
      <c r="AV546" s="78"/>
    </row>
    <row r="547" spans="28:48" ht="14.25">
      <c r="AB547" s="68"/>
      <c r="AC547" s="69"/>
      <c r="AD547" s="68"/>
      <c r="AE547" s="69"/>
      <c r="AF547" s="69"/>
      <c r="AG547" s="69"/>
      <c r="AH547" s="68"/>
      <c r="AI547" s="68"/>
      <c r="AJ547" s="68"/>
      <c r="AK547" s="68"/>
      <c r="AL547" s="68"/>
      <c r="AM547" s="68"/>
      <c r="AN547" s="68"/>
      <c r="AO547" s="70"/>
      <c r="AP547" s="71"/>
      <c r="AQ547" s="70"/>
      <c r="AR547" s="72"/>
      <c r="AS547" s="55"/>
      <c r="AT547" s="55"/>
      <c r="AU547" s="55"/>
      <c r="AV547" s="78"/>
    </row>
    <row r="548" spans="28:48" ht="14.25">
      <c r="AB548" s="68"/>
      <c r="AC548" s="69"/>
      <c r="AD548" s="68"/>
      <c r="AE548" s="69"/>
      <c r="AF548" s="69"/>
      <c r="AG548" s="69"/>
      <c r="AH548" s="68"/>
      <c r="AI548" s="68"/>
      <c r="AJ548" s="68"/>
      <c r="AK548" s="68"/>
      <c r="AL548" s="68"/>
      <c r="AM548" s="68"/>
      <c r="AN548" s="68"/>
      <c r="AO548" s="70"/>
      <c r="AP548" s="71"/>
      <c r="AQ548" s="70"/>
      <c r="AR548" s="72"/>
      <c r="AS548" s="55"/>
      <c r="AT548" s="55"/>
      <c r="AU548" s="55"/>
      <c r="AV548" s="78"/>
    </row>
    <row r="549" spans="28:48" ht="14.25">
      <c r="AB549" s="68"/>
      <c r="AC549" s="69"/>
      <c r="AD549" s="68"/>
      <c r="AE549" s="69"/>
      <c r="AF549" s="69"/>
      <c r="AG549" s="69"/>
      <c r="AH549" s="68"/>
      <c r="AI549" s="68"/>
      <c r="AJ549" s="68"/>
      <c r="AK549" s="68"/>
      <c r="AL549" s="68"/>
      <c r="AM549" s="68"/>
      <c r="AN549" s="68"/>
      <c r="AO549" s="70"/>
      <c r="AP549" s="71"/>
      <c r="AQ549" s="70"/>
      <c r="AR549" s="72"/>
      <c r="AS549" s="55"/>
      <c r="AT549" s="55"/>
      <c r="AU549" s="55"/>
      <c r="AV549" s="78"/>
    </row>
    <row r="550" spans="28:48" ht="14.25">
      <c r="AB550" s="68"/>
      <c r="AC550" s="69"/>
      <c r="AD550" s="68"/>
      <c r="AE550" s="69"/>
      <c r="AF550" s="69"/>
      <c r="AG550" s="69"/>
      <c r="AH550" s="68"/>
      <c r="AI550" s="68"/>
      <c r="AJ550" s="68"/>
      <c r="AK550" s="68"/>
      <c r="AL550" s="68"/>
      <c r="AM550" s="68"/>
      <c r="AN550" s="68"/>
      <c r="AO550" s="70"/>
      <c r="AP550" s="71"/>
      <c r="AQ550" s="70"/>
      <c r="AR550" s="72"/>
      <c r="AS550" s="55"/>
      <c r="AT550" s="55"/>
      <c r="AU550" s="55"/>
      <c r="AV550" s="78"/>
    </row>
    <row r="551" spans="28:48" ht="14.25">
      <c r="AB551" s="68"/>
      <c r="AC551" s="69"/>
      <c r="AD551" s="68"/>
      <c r="AE551" s="69"/>
      <c r="AF551" s="69"/>
      <c r="AG551" s="69"/>
      <c r="AH551" s="68"/>
      <c r="AI551" s="68"/>
      <c r="AJ551" s="68"/>
      <c r="AK551" s="68"/>
      <c r="AL551" s="68"/>
      <c r="AM551" s="68"/>
      <c r="AN551" s="68"/>
      <c r="AO551" s="70"/>
      <c r="AP551" s="71"/>
      <c r="AQ551" s="70"/>
      <c r="AR551" s="72"/>
      <c r="AS551" s="55"/>
      <c r="AT551" s="55"/>
      <c r="AU551" s="55"/>
      <c r="AV551" s="78"/>
    </row>
    <row r="552" spans="28:48" ht="14.25">
      <c r="AB552" s="68"/>
      <c r="AC552" s="69"/>
      <c r="AD552" s="68"/>
      <c r="AE552" s="69"/>
      <c r="AF552" s="69"/>
      <c r="AG552" s="69"/>
      <c r="AH552" s="68"/>
      <c r="AI552" s="68"/>
      <c r="AJ552" s="68"/>
      <c r="AK552" s="68"/>
      <c r="AL552" s="68"/>
      <c r="AM552" s="68"/>
      <c r="AN552" s="68"/>
      <c r="AO552" s="70"/>
      <c r="AP552" s="71"/>
      <c r="AQ552" s="70"/>
      <c r="AR552" s="72"/>
      <c r="AS552" s="55"/>
      <c r="AT552" s="55"/>
      <c r="AU552" s="55"/>
      <c r="AV552" s="78"/>
    </row>
    <row r="553" spans="28:48" ht="14.25">
      <c r="AB553" s="68"/>
      <c r="AC553" s="69"/>
      <c r="AD553" s="68"/>
      <c r="AE553" s="69"/>
      <c r="AF553" s="69"/>
      <c r="AG553" s="69"/>
      <c r="AH553" s="68"/>
      <c r="AI553" s="68"/>
      <c r="AJ553" s="68"/>
      <c r="AK553" s="68"/>
      <c r="AL553" s="68"/>
      <c r="AM553" s="68"/>
      <c r="AN553" s="68"/>
      <c r="AO553" s="70"/>
      <c r="AP553" s="71"/>
      <c r="AQ553" s="70"/>
      <c r="AR553" s="72"/>
      <c r="AS553" s="55"/>
      <c r="AT553" s="55"/>
      <c r="AU553" s="55"/>
      <c r="AV553" s="78"/>
    </row>
    <row r="554" spans="28:48" ht="14.25">
      <c r="AB554" s="68"/>
      <c r="AC554" s="69"/>
      <c r="AD554" s="68"/>
      <c r="AE554" s="69"/>
      <c r="AF554" s="69"/>
      <c r="AG554" s="69"/>
      <c r="AH554" s="68"/>
      <c r="AI554" s="68"/>
      <c r="AJ554" s="68"/>
      <c r="AK554" s="68"/>
      <c r="AL554" s="68"/>
      <c r="AM554" s="68"/>
      <c r="AN554" s="68"/>
      <c r="AO554" s="70"/>
      <c r="AP554" s="71"/>
      <c r="AQ554" s="70"/>
      <c r="AR554" s="72"/>
      <c r="AS554" s="55"/>
      <c r="AT554" s="55"/>
      <c r="AU554" s="55"/>
      <c r="AV554" s="78"/>
    </row>
    <row r="555" spans="28:48" ht="14.25">
      <c r="AB555" s="68"/>
      <c r="AC555" s="69"/>
      <c r="AD555" s="68"/>
      <c r="AE555" s="69"/>
      <c r="AF555" s="69"/>
      <c r="AG555" s="69"/>
      <c r="AH555" s="68"/>
      <c r="AI555" s="68"/>
      <c r="AJ555" s="68"/>
      <c r="AK555" s="68"/>
      <c r="AL555" s="68"/>
      <c r="AM555" s="68"/>
      <c r="AN555" s="68"/>
      <c r="AO555" s="70"/>
      <c r="AP555" s="71"/>
      <c r="AQ555" s="70"/>
      <c r="AR555" s="72"/>
      <c r="AS555" s="55"/>
      <c r="AT555" s="55"/>
      <c r="AU555" s="55"/>
      <c r="AV555" s="78"/>
    </row>
    <row r="556" spans="28:48" ht="14.25">
      <c r="AB556" s="68"/>
      <c r="AC556" s="69"/>
      <c r="AD556" s="68"/>
      <c r="AE556" s="69"/>
      <c r="AF556" s="69"/>
      <c r="AG556" s="69"/>
      <c r="AH556" s="68"/>
      <c r="AI556" s="68"/>
      <c r="AJ556" s="68"/>
      <c r="AK556" s="68"/>
      <c r="AL556" s="68"/>
      <c r="AM556" s="68"/>
      <c r="AN556" s="68"/>
      <c r="AO556" s="70"/>
      <c r="AP556" s="71"/>
      <c r="AQ556" s="70"/>
      <c r="AR556" s="72"/>
      <c r="AS556" s="55"/>
      <c r="AT556" s="55"/>
      <c r="AU556" s="55"/>
      <c r="AV556" s="78"/>
    </row>
    <row r="557" spans="28:48" ht="14.25">
      <c r="AB557" s="68"/>
      <c r="AC557" s="69"/>
      <c r="AD557" s="68"/>
      <c r="AE557" s="69"/>
      <c r="AF557" s="69"/>
      <c r="AG557" s="69"/>
      <c r="AH557" s="68"/>
      <c r="AI557" s="68"/>
      <c r="AJ557" s="68"/>
      <c r="AK557" s="68"/>
      <c r="AL557" s="68"/>
      <c r="AM557" s="68"/>
      <c r="AN557" s="68"/>
      <c r="AO557" s="70"/>
      <c r="AP557" s="71"/>
      <c r="AQ557" s="70"/>
      <c r="AR557" s="72"/>
      <c r="AS557" s="55"/>
      <c r="AT557" s="55"/>
      <c r="AU557" s="55"/>
      <c r="AV557" s="78"/>
    </row>
    <row r="558" spans="28:48" ht="14.25">
      <c r="AB558" s="68"/>
      <c r="AC558" s="69"/>
      <c r="AD558" s="68"/>
      <c r="AE558" s="69"/>
      <c r="AF558" s="69"/>
      <c r="AG558" s="69"/>
      <c r="AH558" s="68"/>
      <c r="AI558" s="68"/>
      <c r="AJ558" s="68"/>
      <c r="AK558" s="68"/>
      <c r="AL558" s="68"/>
      <c r="AM558" s="68"/>
      <c r="AN558" s="68"/>
      <c r="AO558" s="70"/>
      <c r="AP558" s="71"/>
      <c r="AQ558" s="70"/>
      <c r="AR558" s="72"/>
      <c r="AS558" s="55"/>
      <c r="AT558" s="55"/>
      <c r="AU558" s="55"/>
      <c r="AV558" s="78"/>
    </row>
    <row r="559" spans="28:48" ht="14.25">
      <c r="AB559" s="68"/>
      <c r="AC559" s="69"/>
      <c r="AD559" s="68"/>
      <c r="AE559" s="69"/>
      <c r="AF559" s="69"/>
      <c r="AG559" s="69"/>
      <c r="AH559" s="68"/>
      <c r="AI559" s="68"/>
      <c r="AJ559" s="68"/>
      <c r="AK559" s="68"/>
      <c r="AL559" s="68"/>
      <c r="AM559" s="68"/>
      <c r="AN559" s="68"/>
      <c r="AO559" s="70"/>
      <c r="AP559" s="71"/>
      <c r="AQ559" s="70"/>
      <c r="AR559" s="72"/>
      <c r="AS559" s="55"/>
      <c r="AT559" s="55"/>
      <c r="AU559" s="55"/>
      <c r="AV559" s="78"/>
    </row>
    <row r="560" spans="28:48" ht="14.25">
      <c r="AB560" s="68"/>
      <c r="AC560" s="69"/>
      <c r="AD560" s="68"/>
      <c r="AE560" s="69"/>
      <c r="AF560" s="69"/>
      <c r="AG560" s="69"/>
      <c r="AH560" s="68"/>
      <c r="AI560" s="68"/>
      <c r="AJ560" s="68"/>
      <c r="AK560" s="68"/>
      <c r="AL560" s="68"/>
      <c r="AM560" s="68"/>
      <c r="AN560" s="68"/>
      <c r="AO560" s="70"/>
      <c r="AP560" s="71"/>
      <c r="AQ560" s="70"/>
      <c r="AR560" s="72"/>
      <c r="AS560" s="55"/>
      <c r="AT560" s="55"/>
      <c r="AU560" s="55"/>
      <c r="AV560" s="78"/>
    </row>
    <row r="561" spans="28:48" ht="14.25">
      <c r="AB561" s="68"/>
      <c r="AC561" s="69"/>
      <c r="AD561" s="68"/>
      <c r="AE561" s="69"/>
      <c r="AF561" s="69"/>
      <c r="AG561" s="69"/>
      <c r="AH561" s="68"/>
      <c r="AI561" s="68"/>
      <c r="AJ561" s="68"/>
      <c r="AK561" s="68"/>
      <c r="AL561" s="68"/>
      <c r="AM561" s="68"/>
      <c r="AN561" s="68"/>
      <c r="AO561" s="70"/>
      <c r="AP561" s="71"/>
      <c r="AQ561" s="70"/>
      <c r="AR561" s="72"/>
      <c r="AS561" s="55"/>
      <c r="AT561" s="55"/>
      <c r="AU561" s="55"/>
      <c r="AV561" s="78"/>
    </row>
    <row r="562" spans="28:48" ht="14.25">
      <c r="AB562" s="68"/>
      <c r="AC562" s="69"/>
      <c r="AD562" s="68"/>
      <c r="AE562" s="69"/>
      <c r="AF562" s="69"/>
      <c r="AG562" s="69"/>
      <c r="AH562" s="68"/>
      <c r="AI562" s="68"/>
      <c r="AJ562" s="68"/>
      <c r="AK562" s="68"/>
      <c r="AL562" s="68"/>
      <c r="AM562" s="68"/>
      <c r="AN562" s="68"/>
      <c r="AO562" s="70"/>
      <c r="AP562" s="71"/>
      <c r="AQ562" s="70"/>
      <c r="AR562" s="72"/>
      <c r="AS562" s="55"/>
      <c r="AT562" s="55"/>
      <c r="AU562" s="55"/>
      <c r="AV562" s="78"/>
    </row>
    <row r="563" spans="28:48" ht="14.25">
      <c r="AB563" s="68"/>
      <c r="AC563" s="69"/>
      <c r="AD563" s="68"/>
      <c r="AE563" s="69"/>
      <c r="AF563" s="69"/>
      <c r="AG563" s="69"/>
      <c r="AH563" s="68"/>
      <c r="AI563" s="68"/>
      <c r="AJ563" s="68"/>
      <c r="AK563" s="68"/>
      <c r="AL563" s="68"/>
      <c r="AM563" s="68"/>
      <c r="AN563" s="68"/>
      <c r="AO563" s="70"/>
      <c r="AP563" s="71"/>
      <c r="AQ563" s="70"/>
      <c r="AR563" s="72"/>
      <c r="AS563" s="55"/>
      <c r="AT563" s="55"/>
      <c r="AU563" s="55"/>
      <c r="AV563" s="78"/>
    </row>
    <row r="564" spans="28:48" ht="14.25">
      <c r="AB564" s="68"/>
      <c r="AC564" s="69"/>
      <c r="AD564" s="68"/>
      <c r="AE564" s="69"/>
      <c r="AF564" s="69"/>
      <c r="AG564" s="69"/>
      <c r="AH564" s="68"/>
      <c r="AI564" s="68"/>
      <c r="AJ564" s="68"/>
      <c r="AK564" s="68"/>
      <c r="AL564" s="68"/>
      <c r="AM564" s="68"/>
      <c r="AN564" s="68"/>
      <c r="AO564" s="70"/>
      <c r="AP564" s="71"/>
      <c r="AQ564" s="70"/>
      <c r="AR564" s="72"/>
      <c r="AS564" s="55"/>
      <c r="AT564" s="55"/>
      <c r="AU564" s="55"/>
      <c r="AV564" s="78"/>
    </row>
    <row r="565" spans="28:48" ht="14.25">
      <c r="AB565" s="68"/>
      <c r="AC565" s="69"/>
      <c r="AD565" s="68"/>
      <c r="AE565" s="69"/>
      <c r="AF565" s="69"/>
      <c r="AG565" s="69"/>
      <c r="AH565" s="68"/>
      <c r="AI565" s="68"/>
      <c r="AJ565" s="68"/>
      <c r="AK565" s="68"/>
      <c r="AL565" s="68"/>
      <c r="AM565" s="68"/>
      <c r="AN565" s="68"/>
      <c r="AO565" s="70"/>
      <c r="AP565" s="71"/>
      <c r="AQ565" s="70"/>
      <c r="AR565" s="72"/>
      <c r="AS565" s="55"/>
      <c r="AT565" s="55"/>
      <c r="AU565" s="55"/>
      <c r="AV565" s="78"/>
    </row>
    <row r="566" spans="28:48" ht="14.25">
      <c r="AB566" s="68"/>
      <c r="AC566" s="69"/>
      <c r="AD566" s="68"/>
      <c r="AE566" s="69"/>
      <c r="AF566" s="69"/>
      <c r="AG566" s="69"/>
      <c r="AH566" s="68"/>
      <c r="AI566" s="68"/>
      <c r="AJ566" s="68"/>
      <c r="AK566" s="68"/>
      <c r="AL566" s="68"/>
      <c r="AM566" s="68"/>
      <c r="AN566" s="68"/>
      <c r="AO566" s="70"/>
      <c r="AP566" s="71"/>
      <c r="AQ566" s="70"/>
      <c r="AR566" s="72"/>
      <c r="AS566" s="55"/>
      <c r="AT566" s="55"/>
      <c r="AU566" s="55"/>
      <c r="AV566" s="78"/>
    </row>
    <row r="567" spans="28:48" ht="14.25">
      <c r="AB567" s="68"/>
      <c r="AC567" s="69"/>
      <c r="AD567" s="68"/>
      <c r="AE567" s="69"/>
      <c r="AF567" s="69"/>
      <c r="AG567" s="69"/>
      <c r="AH567" s="68"/>
      <c r="AI567" s="68"/>
      <c r="AJ567" s="68"/>
      <c r="AK567" s="68"/>
      <c r="AL567" s="68"/>
      <c r="AM567" s="68"/>
      <c r="AN567" s="68"/>
      <c r="AO567" s="70"/>
      <c r="AP567" s="71"/>
      <c r="AQ567" s="70"/>
      <c r="AR567" s="72"/>
      <c r="AS567" s="55"/>
      <c r="AT567" s="55"/>
      <c r="AU567" s="55"/>
      <c r="AV567" s="78"/>
    </row>
    <row r="568" spans="28:48" ht="14.25">
      <c r="AB568" s="68"/>
      <c r="AC568" s="69"/>
      <c r="AD568" s="68"/>
      <c r="AE568" s="69"/>
      <c r="AF568" s="69"/>
      <c r="AG568" s="69"/>
      <c r="AH568" s="68"/>
      <c r="AI568" s="68"/>
      <c r="AJ568" s="68"/>
      <c r="AK568" s="68"/>
      <c r="AL568" s="68"/>
      <c r="AM568" s="68"/>
      <c r="AN568" s="68"/>
      <c r="AO568" s="70"/>
      <c r="AP568" s="71"/>
      <c r="AQ568" s="70"/>
      <c r="AR568" s="72"/>
      <c r="AS568" s="55"/>
      <c r="AT568" s="55"/>
      <c r="AU568" s="55"/>
      <c r="AV568" s="78"/>
    </row>
    <row r="569" spans="28:48" ht="14.25">
      <c r="AB569" s="68"/>
      <c r="AC569" s="69"/>
      <c r="AD569" s="68"/>
      <c r="AE569" s="69"/>
      <c r="AF569" s="69"/>
      <c r="AG569" s="69"/>
      <c r="AH569" s="68"/>
      <c r="AI569" s="68"/>
      <c r="AJ569" s="68"/>
      <c r="AK569" s="68"/>
      <c r="AL569" s="68"/>
      <c r="AM569" s="68"/>
      <c r="AN569" s="68"/>
      <c r="AO569" s="70"/>
      <c r="AP569" s="71"/>
      <c r="AQ569" s="70"/>
      <c r="AR569" s="72"/>
      <c r="AS569" s="55"/>
      <c r="AT569" s="55"/>
      <c r="AU569" s="55"/>
      <c r="AV569" s="78"/>
    </row>
    <row r="570" spans="28:48" ht="14.25">
      <c r="AB570" s="68"/>
      <c r="AC570" s="69"/>
      <c r="AD570" s="68"/>
      <c r="AE570" s="69"/>
      <c r="AF570" s="69"/>
      <c r="AG570" s="69"/>
      <c r="AH570" s="68"/>
      <c r="AI570" s="68"/>
      <c r="AJ570" s="68"/>
      <c r="AK570" s="68"/>
      <c r="AL570" s="68"/>
      <c r="AM570" s="68"/>
      <c r="AN570" s="68"/>
      <c r="AO570" s="70"/>
      <c r="AP570" s="71"/>
      <c r="AQ570" s="70"/>
      <c r="AR570" s="72"/>
      <c r="AS570" s="55"/>
      <c r="AT570" s="55"/>
      <c r="AU570" s="55"/>
      <c r="AV570" s="78"/>
    </row>
    <row r="571" spans="28:48" ht="14.25">
      <c r="AB571" s="68"/>
      <c r="AC571" s="69"/>
      <c r="AD571" s="68"/>
      <c r="AE571" s="69"/>
      <c r="AF571" s="69"/>
      <c r="AG571" s="69"/>
      <c r="AH571" s="68"/>
      <c r="AI571" s="68"/>
      <c r="AJ571" s="68"/>
      <c r="AK571" s="68"/>
      <c r="AL571" s="68"/>
      <c r="AM571" s="68"/>
      <c r="AN571" s="68"/>
      <c r="AO571" s="70"/>
      <c r="AP571" s="71"/>
      <c r="AQ571" s="70"/>
      <c r="AR571" s="72"/>
      <c r="AS571" s="55"/>
      <c r="AT571" s="55"/>
      <c r="AU571" s="55"/>
      <c r="AV571" s="78"/>
    </row>
    <row r="572" spans="28:48" ht="14.25">
      <c r="AB572" s="68"/>
      <c r="AC572" s="69"/>
      <c r="AD572" s="68"/>
      <c r="AE572" s="69"/>
      <c r="AF572" s="69"/>
      <c r="AG572" s="69"/>
      <c r="AH572" s="68"/>
      <c r="AI572" s="68"/>
      <c r="AJ572" s="68"/>
      <c r="AK572" s="68"/>
      <c r="AL572" s="68"/>
      <c r="AM572" s="68"/>
      <c r="AN572" s="68"/>
      <c r="AO572" s="70"/>
      <c r="AP572" s="71"/>
      <c r="AQ572" s="70"/>
      <c r="AR572" s="72"/>
      <c r="AS572" s="55"/>
      <c r="AT572" s="55"/>
      <c r="AU572" s="55"/>
      <c r="AV572" s="78"/>
    </row>
    <row r="573" spans="28:48" ht="14.25">
      <c r="AB573" s="68"/>
      <c r="AC573" s="69"/>
      <c r="AD573" s="68"/>
      <c r="AE573" s="69"/>
      <c r="AF573" s="69"/>
      <c r="AG573" s="69"/>
      <c r="AH573" s="68"/>
      <c r="AI573" s="68"/>
      <c r="AJ573" s="68"/>
      <c r="AK573" s="68"/>
      <c r="AL573" s="68"/>
      <c r="AM573" s="68"/>
      <c r="AN573" s="68"/>
      <c r="AO573" s="70"/>
      <c r="AP573" s="71"/>
      <c r="AQ573" s="70"/>
      <c r="AR573" s="72"/>
      <c r="AS573" s="55"/>
      <c r="AT573" s="55"/>
      <c r="AU573" s="55"/>
      <c r="AV573" s="78"/>
    </row>
    <row r="574" spans="28:48" ht="14.25">
      <c r="AB574" s="68"/>
      <c r="AC574" s="69"/>
      <c r="AD574" s="68"/>
      <c r="AE574" s="69"/>
      <c r="AF574" s="69"/>
      <c r="AG574" s="69"/>
      <c r="AH574" s="68"/>
      <c r="AI574" s="68"/>
      <c r="AJ574" s="68"/>
      <c r="AK574" s="68"/>
      <c r="AL574" s="68"/>
      <c r="AM574" s="68"/>
      <c r="AN574" s="68"/>
      <c r="AO574" s="70"/>
      <c r="AP574" s="71"/>
      <c r="AQ574" s="70"/>
      <c r="AR574" s="72"/>
      <c r="AS574" s="55"/>
      <c r="AT574" s="55"/>
      <c r="AU574" s="55"/>
      <c r="AV574" s="78"/>
    </row>
    <row r="575" spans="28:48" ht="14.25">
      <c r="AB575" s="68"/>
      <c r="AC575" s="69"/>
      <c r="AD575" s="68"/>
      <c r="AE575" s="69"/>
      <c r="AF575" s="69"/>
      <c r="AG575" s="69"/>
      <c r="AH575" s="68"/>
      <c r="AI575" s="68"/>
      <c r="AJ575" s="68"/>
      <c r="AK575" s="68"/>
      <c r="AL575" s="68"/>
      <c r="AM575" s="68"/>
      <c r="AN575" s="68"/>
      <c r="AO575" s="70"/>
      <c r="AP575" s="71"/>
      <c r="AQ575" s="70"/>
      <c r="AR575" s="72"/>
      <c r="AS575" s="55"/>
      <c r="AT575" s="55"/>
      <c r="AU575" s="55"/>
      <c r="AV575" s="78"/>
    </row>
    <row r="576" spans="28:48" ht="14.25">
      <c r="AB576" s="68"/>
      <c r="AC576" s="69"/>
      <c r="AD576" s="68"/>
      <c r="AE576" s="69"/>
      <c r="AF576" s="69"/>
      <c r="AG576" s="69"/>
      <c r="AH576" s="68"/>
      <c r="AI576" s="68"/>
      <c r="AJ576" s="68"/>
      <c r="AK576" s="68"/>
      <c r="AL576" s="68"/>
      <c r="AM576" s="68"/>
      <c r="AN576" s="68"/>
      <c r="AO576" s="70"/>
      <c r="AP576" s="71"/>
      <c r="AQ576" s="70"/>
      <c r="AR576" s="72"/>
      <c r="AS576" s="55"/>
      <c r="AT576" s="55"/>
      <c r="AU576" s="55"/>
      <c r="AV576" s="78"/>
    </row>
    <row r="577" spans="28:48" ht="14.25">
      <c r="AB577" s="68"/>
      <c r="AC577" s="69"/>
      <c r="AD577" s="68"/>
      <c r="AE577" s="69"/>
      <c r="AF577" s="69"/>
      <c r="AG577" s="69"/>
      <c r="AH577" s="68"/>
      <c r="AI577" s="68"/>
      <c r="AJ577" s="68"/>
      <c r="AK577" s="68"/>
      <c r="AL577" s="68"/>
      <c r="AM577" s="68"/>
      <c r="AN577" s="68"/>
      <c r="AO577" s="70"/>
      <c r="AP577" s="71"/>
      <c r="AQ577" s="70"/>
      <c r="AR577" s="72"/>
      <c r="AS577" s="55"/>
      <c r="AT577" s="55"/>
      <c r="AU577" s="55"/>
      <c r="AV577" s="78"/>
    </row>
    <row r="578" spans="28:48" ht="14.25">
      <c r="AB578" s="68"/>
      <c r="AC578" s="69"/>
      <c r="AD578" s="68"/>
      <c r="AE578" s="69"/>
      <c r="AF578" s="69"/>
      <c r="AG578" s="69"/>
      <c r="AH578" s="68"/>
      <c r="AI578" s="68"/>
      <c r="AJ578" s="68"/>
      <c r="AK578" s="68"/>
      <c r="AL578" s="68"/>
      <c r="AM578" s="68"/>
      <c r="AN578" s="68"/>
      <c r="AO578" s="70"/>
      <c r="AP578" s="71"/>
      <c r="AQ578" s="70"/>
      <c r="AR578" s="72"/>
      <c r="AS578" s="55"/>
      <c r="AT578" s="55"/>
      <c r="AU578" s="55"/>
      <c r="AV578" s="78"/>
    </row>
    <row r="579" spans="28:48" ht="14.25">
      <c r="AB579" s="68"/>
      <c r="AC579" s="69"/>
      <c r="AD579" s="68"/>
      <c r="AE579" s="69"/>
      <c r="AF579" s="69"/>
      <c r="AG579" s="69"/>
      <c r="AH579" s="68"/>
      <c r="AI579" s="68"/>
      <c r="AJ579" s="68"/>
      <c r="AK579" s="68"/>
      <c r="AL579" s="68"/>
      <c r="AM579" s="68"/>
      <c r="AN579" s="68"/>
      <c r="AO579" s="70"/>
      <c r="AP579" s="71"/>
      <c r="AQ579" s="70"/>
      <c r="AR579" s="72"/>
      <c r="AS579" s="55"/>
      <c r="AT579" s="55"/>
      <c r="AU579" s="55"/>
      <c r="AV579" s="78"/>
    </row>
    <row r="580" spans="28:48" ht="14.25">
      <c r="AB580" s="68"/>
      <c r="AC580" s="69"/>
      <c r="AD580" s="68"/>
      <c r="AE580" s="69"/>
      <c r="AF580" s="69"/>
      <c r="AG580" s="69"/>
      <c r="AH580" s="68"/>
      <c r="AI580" s="68"/>
      <c r="AJ580" s="68"/>
      <c r="AK580" s="68"/>
      <c r="AL580" s="68"/>
      <c r="AM580" s="68"/>
      <c r="AN580" s="68"/>
      <c r="AO580" s="70"/>
      <c r="AP580" s="71"/>
      <c r="AQ580" s="70"/>
      <c r="AR580" s="72"/>
      <c r="AS580" s="55"/>
      <c r="AT580" s="55"/>
      <c r="AU580" s="55"/>
      <c r="AV580" s="78"/>
    </row>
    <row r="581" spans="28:48" ht="14.25">
      <c r="AB581" s="68"/>
      <c r="AC581" s="69"/>
      <c r="AD581" s="68"/>
      <c r="AE581" s="69"/>
      <c r="AF581" s="69"/>
      <c r="AG581" s="69"/>
      <c r="AH581" s="68"/>
      <c r="AI581" s="68"/>
      <c r="AJ581" s="68"/>
      <c r="AK581" s="68"/>
      <c r="AL581" s="68"/>
      <c r="AM581" s="68"/>
      <c r="AN581" s="68"/>
      <c r="AO581" s="70"/>
      <c r="AP581" s="71"/>
      <c r="AQ581" s="70"/>
      <c r="AR581" s="72"/>
      <c r="AS581" s="55"/>
      <c r="AT581" s="55"/>
      <c r="AU581" s="55"/>
      <c r="AV581" s="78"/>
    </row>
    <row r="582" spans="28:48" ht="14.25">
      <c r="AB582" s="68"/>
      <c r="AC582" s="69"/>
      <c r="AD582" s="68"/>
      <c r="AE582" s="69"/>
      <c r="AF582" s="69"/>
      <c r="AG582" s="69"/>
      <c r="AH582" s="68"/>
      <c r="AI582" s="68"/>
      <c r="AJ582" s="68"/>
      <c r="AK582" s="68"/>
      <c r="AL582" s="68"/>
      <c r="AM582" s="68"/>
      <c r="AN582" s="68"/>
      <c r="AO582" s="70"/>
      <c r="AP582" s="71"/>
      <c r="AQ582" s="70"/>
      <c r="AR582" s="72"/>
      <c r="AS582" s="55"/>
      <c r="AT582" s="55"/>
      <c r="AU582" s="55"/>
      <c r="AV582" s="78"/>
    </row>
    <row r="583" spans="28:48" ht="14.25">
      <c r="AB583" s="68"/>
      <c r="AC583" s="69"/>
      <c r="AD583" s="68"/>
      <c r="AE583" s="69"/>
      <c r="AF583" s="69"/>
      <c r="AG583" s="69"/>
      <c r="AH583" s="68"/>
      <c r="AI583" s="68"/>
      <c r="AJ583" s="68"/>
      <c r="AK583" s="68"/>
      <c r="AL583" s="68"/>
      <c r="AM583" s="68"/>
      <c r="AN583" s="68"/>
      <c r="AO583" s="70"/>
      <c r="AP583" s="71"/>
      <c r="AQ583" s="70"/>
      <c r="AR583" s="72"/>
      <c r="AS583" s="55"/>
      <c r="AT583" s="55"/>
      <c r="AU583" s="55"/>
      <c r="AV583" s="78"/>
    </row>
    <row r="584" spans="28:48" ht="14.25">
      <c r="AB584" s="68"/>
      <c r="AC584" s="69"/>
      <c r="AD584" s="68"/>
      <c r="AE584" s="69"/>
      <c r="AF584" s="69"/>
      <c r="AG584" s="69"/>
      <c r="AH584" s="68"/>
      <c r="AI584" s="68"/>
      <c r="AJ584" s="68"/>
      <c r="AK584" s="68"/>
      <c r="AL584" s="68"/>
      <c r="AM584" s="68"/>
      <c r="AN584" s="68"/>
      <c r="AO584" s="70"/>
      <c r="AP584" s="71"/>
      <c r="AQ584" s="70"/>
      <c r="AR584" s="72"/>
      <c r="AS584" s="55"/>
      <c r="AT584" s="55"/>
      <c r="AU584" s="55"/>
      <c r="AV584" s="78"/>
    </row>
    <row r="585" spans="28:48" ht="14.25">
      <c r="AB585" s="68"/>
      <c r="AC585" s="69"/>
      <c r="AD585" s="68"/>
      <c r="AE585" s="69"/>
      <c r="AF585" s="69"/>
      <c r="AG585" s="69"/>
      <c r="AH585" s="68"/>
      <c r="AI585" s="68"/>
      <c r="AJ585" s="68"/>
      <c r="AK585" s="68"/>
      <c r="AL585" s="68"/>
      <c r="AM585" s="68"/>
      <c r="AN585" s="68"/>
      <c r="AO585" s="70"/>
      <c r="AP585" s="71"/>
      <c r="AQ585" s="70"/>
      <c r="AR585" s="72"/>
      <c r="AS585" s="55"/>
      <c r="AT585" s="55"/>
      <c r="AU585" s="55"/>
      <c r="AV585" s="78"/>
    </row>
    <row r="586" spans="28:48" ht="14.25">
      <c r="AB586" s="68"/>
      <c r="AC586" s="69"/>
      <c r="AD586" s="68"/>
      <c r="AE586" s="69"/>
      <c r="AF586" s="69"/>
      <c r="AG586" s="69"/>
      <c r="AH586" s="68"/>
      <c r="AI586" s="68"/>
      <c r="AJ586" s="68"/>
      <c r="AK586" s="68"/>
      <c r="AL586" s="68"/>
      <c r="AM586" s="68"/>
      <c r="AN586" s="68"/>
      <c r="AO586" s="70"/>
      <c r="AP586" s="71"/>
      <c r="AQ586" s="70"/>
      <c r="AR586" s="72"/>
      <c r="AS586" s="55"/>
      <c r="AT586" s="55"/>
      <c r="AU586" s="55"/>
      <c r="AV586" s="78"/>
    </row>
    <row r="587" spans="28:48" ht="14.25">
      <c r="AB587" s="68"/>
      <c r="AC587" s="69"/>
      <c r="AD587" s="68"/>
      <c r="AE587" s="69"/>
      <c r="AF587" s="69"/>
      <c r="AG587" s="69"/>
      <c r="AH587" s="68"/>
      <c r="AI587" s="68"/>
      <c r="AJ587" s="68"/>
      <c r="AK587" s="68"/>
      <c r="AL587" s="68"/>
      <c r="AM587" s="68"/>
      <c r="AN587" s="68"/>
      <c r="AO587" s="70"/>
      <c r="AP587" s="71"/>
      <c r="AQ587" s="70"/>
      <c r="AR587" s="72"/>
      <c r="AS587" s="55"/>
      <c r="AT587" s="55"/>
      <c r="AU587" s="55"/>
      <c r="AV587" s="78"/>
    </row>
    <row r="588" spans="28:48" ht="14.25">
      <c r="AB588" s="68"/>
      <c r="AC588" s="69"/>
      <c r="AD588" s="68"/>
      <c r="AE588" s="69"/>
      <c r="AF588" s="69"/>
      <c r="AG588" s="69"/>
      <c r="AH588" s="68"/>
      <c r="AI588" s="68"/>
      <c r="AJ588" s="68"/>
      <c r="AK588" s="68"/>
      <c r="AL588" s="68"/>
      <c r="AM588" s="68"/>
      <c r="AN588" s="68"/>
      <c r="AO588" s="70"/>
      <c r="AP588" s="71"/>
      <c r="AQ588" s="70"/>
      <c r="AR588" s="72"/>
      <c r="AS588" s="55"/>
      <c r="AT588" s="55"/>
      <c r="AU588" s="55"/>
      <c r="AV588" s="78"/>
    </row>
    <row r="589" spans="28:48" ht="14.25">
      <c r="AB589" s="68"/>
      <c r="AC589" s="69"/>
      <c r="AD589" s="68"/>
      <c r="AE589" s="69"/>
      <c r="AF589" s="69"/>
      <c r="AG589" s="69"/>
      <c r="AH589" s="68"/>
      <c r="AI589" s="68"/>
      <c r="AJ589" s="68"/>
      <c r="AK589" s="68"/>
      <c r="AL589" s="68"/>
      <c r="AM589" s="68"/>
      <c r="AN589" s="68"/>
      <c r="AO589" s="70"/>
      <c r="AP589" s="71"/>
      <c r="AQ589" s="70"/>
      <c r="AR589" s="72"/>
      <c r="AS589" s="55"/>
      <c r="AT589" s="55"/>
      <c r="AU589" s="55"/>
      <c r="AV589" s="78"/>
    </row>
    <row r="590" spans="28:48" ht="14.25">
      <c r="AB590" s="68"/>
      <c r="AC590" s="69"/>
      <c r="AD590" s="68"/>
      <c r="AE590" s="69"/>
      <c r="AF590" s="69"/>
      <c r="AG590" s="69"/>
      <c r="AH590" s="68"/>
      <c r="AI590" s="68"/>
      <c r="AJ590" s="68"/>
      <c r="AK590" s="68"/>
      <c r="AL590" s="68"/>
      <c r="AM590" s="68"/>
      <c r="AN590" s="68"/>
      <c r="AO590" s="70"/>
      <c r="AP590" s="71"/>
      <c r="AQ590" s="70"/>
      <c r="AR590" s="72"/>
      <c r="AS590" s="55"/>
      <c r="AT590" s="55"/>
      <c r="AU590" s="55"/>
      <c r="AV590" s="78"/>
    </row>
    <row r="591" spans="28:48" ht="14.25">
      <c r="AB591" s="68"/>
      <c r="AC591" s="69"/>
      <c r="AD591" s="68"/>
      <c r="AE591" s="69"/>
      <c r="AF591" s="69"/>
      <c r="AG591" s="69"/>
      <c r="AH591" s="68"/>
      <c r="AI591" s="68"/>
      <c r="AJ591" s="68"/>
      <c r="AK591" s="68"/>
      <c r="AL591" s="68"/>
      <c r="AM591" s="68"/>
      <c r="AN591" s="68"/>
      <c r="AO591" s="70"/>
      <c r="AP591" s="71"/>
      <c r="AQ591" s="70"/>
      <c r="AR591" s="72"/>
      <c r="AS591" s="55"/>
      <c r="AT591" s="55"/>
      <c r="AU591" s="55"/>
      <c r="AV591" s="78"/>
    </row>
    <row r="592" spans="28:48" ht="14.25">
      <c r="AB592" s="68"/>
      <c r="AC592" s="69"/>
      <c r="AD592" s="68"/>
      <c r="AE592" s="69"/>
      <c r="AF592" s="69"/>
      <c r="AG592" s="69"/>
      <c r="AH592" s="68"/>
      <c r="AI592" s="68"/>
      <c r="AJ592" s="68"/>
      <c r="AK592" s="68"/>
      <c r="AL592" s="68"/>
      <c r="AM592" s="68"/>
      <c r="AN592" s="68"/>
      <c r="AO592" s="70"/>
      <c r="AP592" s="71"/>
      <c r="AQ592" s="70"/>
      <c r="AR592" s="72"/>
      <c r="AS592" s="55"/>
      <c r="AT592" s="55"/>
      <c r="AU592" s="55"/>
      <c r="AV592" s="78"/>
    </row>
    <row r="593" spans="28:48" ht="14.25">
      <c r="AB593" s="68"/>
      <c r="AC593" s="69"/>
      <c r="AD593" s="68"/>
      <c r="AE593" s="69"/>
      <c r="AF593" s="69"/>
      <c r="AG593" s="69"/>
      <c r="AH593" s="68"/>
      <c r="AI593" s="68"/>
      <c r="AJ593" s="68"/>
      <c r="AK593" s="68"/>
      <c r="AL593" s="68"/>
      <c r="AM593" s="68"/>
      <c r="AN593" s="68"/>
      <c r="AO593" s="70"/>
      <c r="AP593" s="71"/>
      <c r="AQ593" s="70"/>
      <c r="AR593" s="72"/>
      <c r="AS593" s="55"/>
      <c r="AT593" s="55"/>
      <c r="AU593" s="55"/>
      <c r="AV593" s="78"/>
    </row>
    <row r="594" spans="28:48" ht="14.25">
      <c r="AB594" s="68"/>
      <c r="AC594" s="69"/>
      <c r="AD594" s="68"/>
      <c r="AE594" s="69"/>
      <c r="AF594" s="69"/>
      <c r="AG594" s="69"/>
      <c r="AH594" s="68"/>
      <c r="AI594" s="68"/>
      <c r="AJ594" s="68"/>
      <c r="AK594" s="68"/>
      <c r="AL594" s="68"/>
      <c r="AM594" s="68"/>
      <c r="AN594" s="68"/>
      <c r="AO594" s="70"/>
      <c r="AP594" s="71"/>
      <c r="AQ594" s="70"/>
      <c r="AR594" s="72"/>
      <c r="AS594" s="55"/>
      <c r="AT594" s="55"/>
      <c r="AU594" s="55"/>
      <c r="AV594" s="78"/>
    </row>
    <row r="595" spans="28:48" ht="14.25">
      <c r="AB595" s="68"/>
      <c r="AC595" s="69"/>
      <c r="AD595" s="68"/>
      <c r="AE595" s="69"/>
      <c r="AF595" s="69"/>
      <c r="AG595" s="69"/>
      <c r="AH595" s="68"/>
      <c r="AI595" s="68"/>
      <c r="AJ595" s="68"/>
      <c r="AK595" s="68"/>
      <c r="AL595" s="68"/>
      <c r="AM595" s="68"/>
      <c r="AN595" s="68"/>
      <c r="AO595" s="70"/>
      <c r="AP595" s="71"/>
      <c r="AQ595" s="70"/>
      <c r="AR595" s="72"/>
      <c r="AS595" s="55"/>
      <c r="AT595" s="55"/>
      <c r="AU595" s="55"/>
      <c r="AV595" s="78"/>
    </row>
    <row r="596" spans="28:48" ht="14.25">
      <c r="AB596" s="68"/>
      <c r="AC596" s="69"/>
      <c r="AD596" s="68"/>
      <c r="AE596" s="69"/>
      <c r="AF596" s="69"/>
      <c r="AG596" s="69"/>
      <c r="AH596" s="68"/>
      <c r="AI596" s="68"/>
      <c r="AJ596" s="68"/>
      <c r="AK596" s="68"/>
      <c r="AL596" s="68"/>
      <c r="AM596" s="68"/>
      <c r="AN596" s="68"/>
      <c r="AO596" s="70"/>
      <c r="AP596" s="71"/>
      <c r="AQ596" s="70"/>
      <c r="AR596" s="72"/>
      <c r="AS596" s="55"/>
      <c r="AT596" s="55"/>
      <c r="AU596" s="55"/>
      <c r="AV596" s="78"/>
    </row>
    <row r="597" spans="28:48" ht="14.25">
      <c r="AB597" s="68"/>
      <c r="AC597" s="69"/>
      <c r="AD597" s="68"/>
      <c r="AE597" s="69"/>
      <c r="AF597" s="69"/>
      <c r="AG597" s="69"/>
      <c r="AH597" s="68"/>
      <c r="AI597" s="68"/>
      <c r="AJ597" s="68"/>
      <c r="AK597" s="68"/>
      <c r="AL597" s="68"/>
      <c r="AM597" s="68"/>
      <c r="AN597" s="68"/>
      <c r="AO597" s="70"/>
      <c r="AP597" s="71"/>
      <c r="AQ597" s="70"/>
      <c r="AR597" s="72"/>
      <c r="AS597" s="55"/>
      <c r="AT597" s="55"/>
      <c r="AU597" s="55"/>
      <c r="AV597" s="78"/>
    </row>
    <row r="598" spans="28:48" ht="14.25">
      <c r="AB598" s="68"/>
      <c r="AC598" s="69"/>
      <c r="AD598" s="68"/>
      <c r="AE598" s="69"/>
      <c r="AF598" s="69"/>
      <c r="AG598" s="69"/>
      <c r="AH598" s="68"/>
      <c r="AI598" s="68"/>
      <c r="AJ598" s="68"/>
      <c r="AK598" s="68"/>
      <c r="AL598" s="68"/>
      <c r="AM598" s="68"/>
      <c r="AN598" s="68"/>
      <c r="AO598" s="70"/>
      <c r="AP598" s="71"/>
      <c r="AQ598" s="70"/>
      <c r="AR598" s="72"/>
      <c r="AS598" s="55"/>
      <c r="AT598" s="55"/>
      <c r="AU598" s="55"/>
      <c r="AV598" s="78"/>
    </row>
    <row r="599" spans="28:48" ht="14.25">
      <c r="AB599" s="68"/>
      <c r="AC599" s="69"/>
      <c r="AD599" s="68"/>
      <c r="AE599" s="69"/>
      <c r="AF599" s="69"/>
      <c r="AG599" s="69"/>
      <c r="AH599" s="68"/>
      <c r="AI599" s="68"/>
      <c r="AJ599" s="68"/>
      <c r="AK599" s="68"/>
      <c r="AL599" s="68"/>
      <c r="AM599" s="68"/>
      <c r="AN599" s="68"/>
      <c r="AO599" s="70"/>
      <c r="AP599" s="71"/>
      <c r="AQ599" s="70"/>
      <c r="AR599" s="72"/>
      <c r="AS599" s="55"/>
      <c r="AT599" s="55"/>
      <c r="AU599" s="55"/>
      <c r="AV599" s="78"/>
    </row>
    <row r="600" spans="28:48" ht="14.25">
      <c r="AB600" s="68"/>
      <c r="AC600" s="69"/>
      <c r="AD600" s="68"/>
      <c r="AE600" s="69"/>
      <c r="AF600" s="69"/>
      <c r="AG600" s="69"/>
      <c r="AH600" s="68"/>
      <c r="AI600" s="68"/>
      <c r="AJ600" s="68"/>
      <c r="AK600" s="68"/>
      <c r="AL600" s="68"/>
      <c r="AM600" s="68"/>
      <c r="AN600" s="68"/>
      <c r="AO600" s="70"/>
      <c r="AP600" s="71"/>
      <c r="AQ600" s="70"/>
      <c r="AR600" s="72"/>
      <c r="AS600" s="55"/>
      <c r="AT600" s="55"/>
      <c r="AU600" s="55"/>
      <c r="AV600" s="78"/>
    </row>
    <row r="601" spans="28:48" ht="14.25">
      <c r="AB601" s="68"/>
      <c r="AC601" s="69"/>
      <c r="AD601" s="68"/>
      <c r="AE601" s="69"/>
      <c r="AF601" s="69"/>
      <c r="AG601" s="69"/>
      <c r="AH601" s="68"/>
      <c r="AI601" s="68"/>
      <c r="AJ601" s="68"/>
      <c r="AK601" s="68"/>
      <c r="AL601" s="68"/>
      <c r="AM601" s="68"/>
      <c r="AN601" s="68"/>
      <c r="AO601" s="70"/>
      <c r="AP601" s="71"/>
      <c r="AQ601" s="70"/>
      <c r="AR601" s="72"/>
      <c r="AS601" s="55"/>
      <c r="AT601" s="55"/>
      <c r="AU601" s="55"/>
      <c r="AV601" s="78"/>
    </row>
    <row r="602" spans="28:48" ht="14.25">
      <c r="AB602" s="68"/>
      <c r="AC602" s="69"/>
      <c r="AD602" s="68"/>
      <c r="AE602" s="69"/>
      <c r="AF602" s="69"/>
      <c r="AG602" s="69"/>
      <c r="AH602" s="68"/>
      <c r="AI602" s="68"/>
      <c r="AJ602" s="68"/>
      <c r="AK602" s="68"/>
      <c r="AL602" s="68"/>
      <c r="AM602" s="68"/>
      <c r="AN602" s="68"/>
      <c r="AO602" s="70"/>
      <c r="AP602" s="71"/>
      <c r="AQ602" s="70"/>
      <c r="AR602" s="72"/>
      <c r="AS602" s="55"/>
      <c r="AT602" s="55"/>
      <c r="AU602" s="55"/>
      <c r="AV602" s="78"/>
    </row>
    <row r="603" spans="28:48" ht="14.25">
      <c r="AB603" s="68"/>
      <c r="AC603" s="69"/>
      <c r="AD603" s="68"/>
      <c r="AE603" s="69"/>
      <c r="AF603" s="69"/>
      <c r="AG603" s="69"/>
      <c r="AH603" s="68"/>
      <c r="AI603" s="68"/>
      <c r="AJ603" s="68"/>
      <c r="AK603" s="68"/>
      <c r="AL603" s="68"/>
      <c r="AM603" s="68"/>
      <c r="AN603" s="68"/>
      <c r="AO603" s="70"/>
      <c r="AP603" s="71"/>
      <c r="AQ603" s="70"/>
      <c r="AR603" s="72"/>
      <c r="AS603" s="55"/>
      <c r="AT603" s="55"/>
      <c r="AU603" s="55"/>
      <c r="AV603" s="78"/>
    </row>
    <row r="604" spans="28:48" ht="14.25">
      <c r="AB604" s="68"/>
      <c r="AC604" s="69"/>
      <c r="AD604" s="68"/>
      <c r="AE604" s="69"/>
      <c r="AF604" s="69"/>
      <c r="AG604" s="69"/>
      <c r="AH604" s="68"/>
      <c r="AI604" s="68"/>
      <c r="AJ604" s="68"/>
      <c r="AK604" s="68"/>
      <c r="AL604" s="68"/>
      <c r="AM604" s="68"/>
      <c r="AN604" s="68"/>
      <c r="AO604" s="70"/>
      <c r="AP604" s="71"/>
      <c r="AQ604" s="70"/>
      <c r="AR604" s="72"/>
      <c r="AS604" s="55"/>
      <c r="AT604" s="55"/>
      <c r="AU604" s="55"/>
      <c r="AV604" s="78"/>
    </row>
    <row r="605" spans="28:48" ht="14.25">
      <c r="AB605" s="68"/>
      <c r="AC605" s="69"/>
      <c r="AD605" s="68"/>
      <c r="AE605" s="69"/>
      <c r="AF605" s="69"/>
      <c r="AG605" s="69"/>
      <c r="AH605" s="68"/>
      <c r="AI605" s="68"/>
      <c r="AJ605" s="68"/>
      <c r="AK605" s="68"/>
      <c r="AL605" s="68"/>
      <c r="AM605" s="68"/>
      <c r="AN605" s="68"/>
      <c r="AO605" s="70"/>
      <c r="AP605" s="71"/>
      <c r="AQ605" s="70"/>
      <c r="AR605" s="72"/>
      <c r="AS605" s="55"/>
      <c r="AT605" s="55"/>
      <c r="AU605" s="55"/>
      <c r="AV605" s="78"/>
    </row>
    <row r="606" spans="28:48" ht="14.25">
      <c r="AB606" s="68"/>
      <c r="AC606" s="69"/>
      <c r="AD606" s="68"/>
      <c r="AE606" s="69"/>
      <c r="AF606" s="69"/>
      <c r="AG606" s="69"/>
      <c r="AH606" s="68"/>
      <c r="AI606" s="68"/>
      <c r="AJ606" s="68"/>
      <c r="AK606" s="68"/>
      <c r="AL606" s="68"/>
      <c r="AM606" s="68"/>
      <c r="AN606" s="68"/>
      <c r="AO606" s="70"/>
      <c r="AP606" s="71"/>
      <c r="AQ606" s="70"/>
      <c r="AR606" s="72"/>
      <c r="AS606" s="55"/>
      <c r="AT606" s="55"/>
      <c r="AU606" s="55"/>
      <c r="AV606" s="78"/>
    </row>
    <row r="607" spans="28:48" ht="14.25">
      <c r="AB607" s="68"/>
      <c r="AC607" s="69"/>
      <c r="AD607" s="68"/>
      <c r="AE607" s="69"/>
      <c r="AF607" s="69"/>
      <c r="AG607" s="69"/>
      <c r="AH607" s="68"/>
      <c r="AI607" s="68"/>
      <c r="AJ607" s="68"/>
      <c r="AK607" s="68"/>
      <c r="AL607" s="68"/>
      <c r="AM607" s="68"/>
      <c r="AN607" s="68"/>
      <c r="AO607" s="70"/>
      <c r="AP607" s="71"/>
      <c r="AQ607" s="70"/>
      <c r="AR607" s="72"/>
      <c r="AS607" s="55"/>
      <c r="AT607" s="55"/>
      <c r="AU607" s="55"/>
      <c r="AV607" s="78"/>
    </row>
    <row r="608" spans="28:48" ht="14.25">
      <c r="AB608" s="68"/>
      <c r="AC608" s="69"/>
      <c r="AD608" s="68"/>
      <c r="AE608" s="69"/>
      <c r="AF608" s="69"/>
      <c r="AG608" s="69"/>
      <c r="AH608" s="68"/>
      <c r="AI608" s="68"/>
      <c r="AJ608" s="68"/>
      <c r="AK608" s="68"/>
      <c r="AL608" s="68"/>
      <c r="AM608" s="68"/>
      <c r="AN608" s="68"/>
      <c r="AO608" s="70"/>
      <c r="AP608" s="71"/>
      <c r="AQ608" s="70"/>
      <c r="AR608" s="72"/>
      <c r="AS608" s="55"/>
      <c r="AT608" s="55"/>
      <c r="AU608" s="55"/>
      <c r="AV608" s="78"/>
    </row>
    <row r="609" spans="28:48" ht="14.25">
      <c r="AB609" s="68"/>
      <c r="AC609" s="69"/>
      <c r="AD609" s="68"/>
      <c r="AE609" s="69"/>
      <c r="AF609" s="69"/>
      <c r="AG609" s="69"/>
      <c r="AH609" s="68"/>
      <c r="AI609" s="68"/>
      <c r="AJ609" s="68"/>
      <c r="AK609" s="68"/>
      <c r="AL609" s="68"/>
      <c r="AM609" s="68"/>
      <c r="AN609" s="68"/>
      <c r="AO609" s="70"/>
      <c r="AP609" s="71"/>
      <c r="AQ609" s="70"/>
      <c r="AR609" s="72"/>
      <c r="AS609" s="55"/>
      <c r="AT609" s="55"/>
      <c r="AU609" s="55"/>
      <c r="AV609" s="78"/>
    </row>
    <row r="610" spans="28:48" ht="14.25">
      <c r="AB610" s="68"/>
      <c r="AC610" s="69"/>
      <c r="AD610" s="68"/>
      <c r="AE610" s="69"/>
      <c r="AF610" s="69"/>
      <c r="AG610" s="69"/>
      <c r="AH610" s="68"/>
      <c r="AI610" s="68"/>
      <c r="AJ610" s="68"/>
      <c r="AK610" s="68"/>
      <c r="AL610" s="68"/>
      <c r="AM610" s="68"/>
      <c r="AN610" s="68"/>
      <c r="AO610" s="70"/>
      <c r="AP610" s="71"/>
      <c r="AQ610" s="70"/>
      <c r="AR610" s="72"/>
      <c r="AS610" s="55"/>
      <c r="AT610" s="55"/>
      <c r="AU610" s="55"/>
      <c r="AV610" s="78"/>
    </row>
    <row r="611" spans="28:48" ht="14.25">
      <c r="AB611" s="68"/>
      <c r="AC611" s="69"/>
      <c r="AD611" s="68"/>
      <c r="AE611" s="69"/>
      <c r="AF611" s="69"/>
      <c r="AG611" s="69"/>
      <c r="AH611" s="68"/>
      <c r="AI611" s="68"/>
      <c r="AJ611" s="68"/>
      <c r="AK611" s="68"/>
      <c r="AL611" s="68"/>
      <c r="AM611" s="68"/>
      <c r="AN611" s="68"/>
      <c r="AO611" s="70"/>
      <c r="AP611" s="71"/>
      <c r="AQ611" s="70"/>
      <c r="AR611" s="72"/>
      <c r="AS611" s="55"/>
      <c r="AT611" s="55"/>
      <c r="AU611" s="55"/>
      <c r="AV611" s="78"/>
    </row>
    <row r="612" spans="28:48" ht="14.25">
      <c r="AB612" s="68"/>
      <c r="AC612" s="69"/>
      <c r="AD612" s="68"/>
      <c r="AE612" s="69"/>
      <c r="AF612" s="69"/>
      <c r="AG612" s="69"/>
      <c r="AH612" s="68"/>
      <c r="AI612" s="68"/>
      <c r="AJ612" s="68"/>
      <c r="AK612" s="68"/>
      <c r="AL612" s="68"/>
      <c r="AM612" s="68"/>
      <c r="AN612" s="68"/>
      <c r="AO612" s="70"/>
      <c r="AP612" s="71"/>
      <c r="AQ612" s="70"/>
      <c r="AR612" s="72"/>
      <c r="AS612" s="55"/>
      <c r="AT612" s="55"/>
      <c r="AU612" s="55"/>
      <c r="AV612" s="78"/>
    </row>
    <row r="613" spans="28:48" ht="14.25">
      <c r="AB613" s="68"/>
      <c r="AC613" s="69"/>
      <c r="AD613" s="68"/>
      <c r="AE613" s="69"/>
      <c r="AF613" s="69"/>
      <c r="AG613" s="69"/>
      <c r="AH613" s="68"/>
      <c r="AI613" s="68"/>
      <c r="AJ613" s="68"/>
      <c r="AK613" s="68"/>
      <c r="AL613" s="68"/>
      <c r="AM613" s="68"/>
      <c r="AN613" s="68"/>
      <c r="AO613" s="70"/>
      <c r="AP613" s="71"/>
      <c r="AQ613" s="70"/>
      <c r="AR613" s="72"/>
      <c r="AS613" s="55"/>
      <c r="AT613" s="55"/>
      <c r="AU613" s="55"/>
      <c r="AV613" s="78"/>
    </row>
    <row r="614" spans="28:48" ht="14.25">
      <c r="AB614" s="68"/>
      <c r="AC614" s="69"/>
      <c r="AD614" s="68"/>
      <c r="AE614" s="69"/>
      <c r="AF614" s="69"/>
      <c r="AG614" s="69"/>
      <c r="AH614" s="68"/>
      <c r="AI614" s="68"/>
      <c r="AJ614" s="68"/>
      <c r="AK614" s="68"/>
      <c r="AL614" s="68"/>
      <c r="AM614" s="68"/>
      <c r="AN614" s="68"/>
      <c r="AO614" s="70"/>
      <c r="AP614" s="71"/>
      <c r="AQ614" s="70"/>
      <c r="AR614" s="72"/>
      <c r="AS614" s="55"/>
      <c r="AT614" s="55"/>
      <c r="AU614" s="55"/>
      <c r="AV614" s="78"/>
    </row>
    <row r="615" spans="28:48" ht="14.25">
      <c r="AB615" s="68"/>
      <c r="AC615" s="69"/>
      <c r="AD615" s="68"/>
      <c r="AE615" s="69"/>
      <c r="AF615" s="69"/>
      <c r="AG615" s="69"/>
      <c r="AH615" s="68"/>
      <c r="AI615" s="68"/>
      <c r="AJ615" s="68"/>
      <c r="AK615" s="68"/>
      <c r="AL615" s="68"/>
      <c r="AM615" s="68"/>
      <c r="AN615" s="68"/>
      <c r="AO615" s="70"/>
      <c r="AP615" s="71"/>
      <c r="AQ615" s="70"/>
      <c r="AR615" s="72"/>
      <c r="AS615" s="55"/>
      <c r="AT615" s="55"/>
      <c r="AU615" s="55"/>
      <c r="AV615" s="78"/>
    </row>
    <row r="616" spans="28:48" ht="14.25">
      <c r="AB616" s="68"/>
      <c r="AC616" s="69"/>
      <c r="AD616" s="68"/>
      <c r="AE616" s="69"/>
      <c r="AF616" s="69"/>
      <c r="AG616" s="69"/>
      <c r="AH616" s="68"/>
      <c r="AI616" s="68"/>
      <c r="AJ616" s="68"/>
      <c r="AK616" s="68"/>
      <c r="AL616" s="68"/>
      <c r="AM616" s="68"/>
      <c r="AN616" s="68"/>
      <c r="AO616" s="70"/>
      <c r="AP616" s="71"/>
      <c r="AQ616" s="70"/>
      <c r="AR616" s="72"/>
      <c r="AS616" s="55"/>
      <c r="AT616" s="55"/>
      <c r="AU616" s="55"/>
      <c r="AV616" s="78"/>
    </row>
    <row r="617" spans="28:48" ht="14.25">
      <c r="AB617" s="68"/>
      <c r="AC617" s="69"/>
      <c r="AD617" s="68"/>
      <c r="AE617" s="69"/>
      <c r="AF617" s="69"/>
      <c r="AG617" s="69"/>
      <c r="AH617" s="68"/>
      <c r="AI617" s="68"/>
      <c r="AJ617" s="68"/>
      <c r="AK617" s="68"/>
      <c r="AL617" s="68"/>
      <c r="AM617" s="68"/>
      <c r="AN617" s="68"/>
      <c r="AO617" s="70"/>
      <c r="AP617" s="71"/>
      <c r="AQ617" s="70"/>
      <c r="AR617" s="72"/>
      <c r="AS617" s="55"/>
      <c r="AT617" s="55"/>
      <c r="AU617" s="55"/>
      <c r="AV617" s="78"/>
    </row>
    <row r="618" spans="28:48" ht="14.25">
      <c r="AB618" s="68"/>
      <c r="AC618" s="69"/>
      <c r="AD618" s="68"/>
      <c r="AE618" s="69"/>
      <c r="AF618" s="69"/>
      <c r="AG618" s="69"/>
      <c r="AH618" s="68"/>
      <c r="AI618" s="68"/>
      <c r="AJ618" s="68"/>
      <c r="AK618" s="68"/>
      <c r="AL618" s="68"/>
      <c r="AM618" s="68"/>
      <c r="AN618" s="68"/>
      <c r="AO618" s="70"/>
      <c r="AP618" s="71"/>
      <c r="AQ618" s="70"/>
      <c r="AR618" s="72"/>
      <c r="AS618" s="55"/>
      <c r="AT618" s="55"/>
      <c r="AU618" s="55"/>
      <c r="AV618" s="78"/>
    </row>
    <row r="619" spans="28:48" ht="14.25">
      <c r="AB619" s="68"/>
      <c r="AC619" s="69"/>
      <c r="AD619" s="68"/>
      <c r="AE619" s="69"/>
      <c r="AF619" s="69"/>
      <c r="AG619" s="69"/>
      <c r="AH619" s="68"/>
      <c r="AI619" s="68"/>
      <c r="AJ619" s="68"/>
      <c r="AK619" s="68"/>
      <c r="AL619" s="68"/>
      <c r="AM619" s="68"/>
      <c r="AN619" s="68"/>
      <c r="AO619" s="70"/>
      <c r="AP619" s="71"/>
      <c r="AQ619" s="70"/>
      <c r="AR619" s="72"/>
      <c r="AS619" s="55"/>
      <c r="AT619" s="55"/>
      <c r="AU619" s="55"/>
      <c r="AV619" s="78"/>
    </row>
    <row r="620" spans="28:48" ht="14.25">
      <c r="AB620" s="68"/>
      <c r="AC620" s="69"/>
      <c r="AD620" s="68"/>
      <c r="AE620" s="69"/>
      <c r="AF620" s="69"/>
      <c r="AG620" s="69"/>
      <c r="AH620" s="68"/>
      <c r="AI620" s="68"/>
      <c r="AJ620" s="68"/>
      <c r="AK620" s="68"/>
      <c r="AL620" s="68"/>
      <c r="AM620" s="68"/>
      <c r="AN620" s="68"/>
      <c r="AO620" s="70"/>
      <c r="AP620" s="71"/>
      <c r="AQ620" s="70"/>
      <c r="AR620" s="72"/>
      <c r="AS620" s="55"/>
      <c r="AT620" s="55"/>
      <c r="AU620" s="55"/>
      <c r="AV620" s="78"/>
    </row>
    <row r="621" spans="28:48" ht="14.25">
      <c r="AB621" s="68"/>
      <c r="AC621" s="69"/>
      <c r="AD621" s="68"/>
      <c r="AE621" s="69"/>
      <c r="AF621" s="69"/>
      <c r="AG621" s="69"/>
      <c r="AH621" s="68"/>
      <c r="AI621" s="68"/>
      <c r="AJ621" s="68"/>
      <c r="AK621" s="68"/>
      <c r="AL621" s="68"/>
      <c r="AM621" s="68"/>
      <c r="AN621" s="68"/>
      <c r="AO621" s="70"/>
      <c r="AP621" s="71"/>
      <c r="AQ621" s="70"/>
      <c r="AR621" s="72"/>
      <c r="AS621" s="55"/>
      <c r="AT621" s="55"/>
      <c r="AU621" s="55"/>
      <c r="AV621" s="78"/>
    </row>
    <row r="622" spans="28:48" ht="14.25">
      <c r="AB622" s="68"/>
      <c r="AC622" s="69"/>
      <c r="AD622" s="68"/>
      <c r="AE622" s="69"/>
      <c r="AF622" s="69"/>
      <c r="AG622" s="69"/>
      <c r="AH622" s="68"/>
      <c r="AI622" s="68"/>
      <c r="AJ622" s="68"/>
      <c r="AK622" s="68"/>
      <c r="AL622" s="68"/>
      <c r="AM622" s="68"/>
      <c r="AN622" s="68"/>
      <c r="AO622" s="70"/>
      <c r="AP622" s="71"/>
      <c r="AQ622" s="70"/>
      <c r="AR622" s="72"/>
      <c r="AS622" s="55"/>
      <c r="AT622" s="55"/>
      <c r="AU622" s="55"/>
      <c r="AV622" s="78"/>
    </row>
    <row r="623" spans="28:48" ht="14.25">
      <c r="AB623" s="68"/>
      <c r="AC623" s="69"/>
      <c r="AD623" s="68"/>
      <c r="AE623" s="69"/>
      <c r="AF623" s="69"/>
      <c r="AG623" s="69"/>
      <c r="AH623" s="68"/>
      <c r="AI623" s="68"/>
      <c r="AJ623" s="68"/>
      <c r="AK623" s="68"/>
      <c r="AL623" s="68"/>
      <c r="AM623" s="68"/>
      <c r="AN623" s="68"/>
      <c r="AO623" s="70"/>
      <c r="AP623" s="71"/>
      <c r="AQ623" s="70"/>
      <c r="AR623" s="72"/>
      <c r="AS623" s="55"/>
      <c r="AT623" s="55"/>
      <c r="AU623" s="55"/>
      <c r="AV623" s="78"/>
    </row>
    <row r="624" spans="28:48" ht="14.25">
      <c r="AB624" s="68"/>
      <c r="AC624" s="69"/>
      <c r="AD624" s="68"/>
      <c r="AE624" s="69"/>
      <c r="AF624" s="69"/>
      <c r="AG624" s="69"/>
      <c r="AH624" s="68"/>
      <c r="AI624" s="68"/>
      <c r="AJ624" s="68"/>
      <c r="AK624" s="68"/>
      <c r="AL624" s="68"/>
      <c r="AM624" s="68"/>
      <c r="AN624" s="68"/>
      <c r="AO624" s="70"/>
      <c r="AP624" s="71"/>
      <c r="AQ624" s="70"/>
      <c r="AR624" s="72"/>
      <c r="AS624" s="55"/>
      <c r="AT624" s="55"/>
      <c r="AU624" s="55"/>
      <c r="AV624" s="78"/>
    </row>
    <row r="625" spans="28:48" ht="14.25">
      <c r="AB625" s="68"/>
      <c r="AC625" s="69"/>
      <c r="AD625" s="68"/>
      <c r="AE625" s="69"/>
      <c r="AF625" s="69"/>
      <c r="AG625" s="69"/>
      <c r="AH625" s="68"/>
      <c r="AI625" s="68"/>
      <c r="AJ625" s="68"/>
      <c r="AK625" s="68"/>
      <c r="AL625" s="68"/>
      <c r="AM625" s="68"/>
      <c r="AN625" s="68"/>
      <c r="AO625" s="70"/>
      <c r="AP625" s="71"/>
      <c r="AQ625" s="70"/>
      <c r="AR625" s="72"/>
      <c r="AS625" s="55"/>
      <c r="AT625" s="55"/>
      <c r="AU625" s="55"/>
      <c r="AV625" s="78"/>
    </row>
    <row r="626" spans="28:48" ht="14.25">
      <c r="AB626" s="68"/>
      <c r="AC626" s="69"/>
      <c r="AD626" s="68"/>
      <c r="AE626" s="69"/>
      <c r="AF626" s="69"/>
      <c r="AG626" s="69"/>
      <c r="AH626" s="68"/>
      <c r="AI626" s="68"/>
      <c r="AJ626" s="68"/>
      <c r="AK626" s="68"/>
      <c r="AL626" s="68"/>
      <c r="AM626" s="68"/>
      <c r="AN626" s="68"/>
      <c r="AO626" s="70"/>
      <c r="AP626" s="71"/>
      <c r="AQ626" s="70"/>
      <c r="AR626" s="72"/>
      <c r="AS626" s="55"/>
      <c r="AT626" s="55"/>
      <c r="AU626" s="55"/>
      <c r="AV626" s="78"/>
    </row>
    <row r="627" spans="28:48" ht="14.25">
      <c r="AB627" s="68"/>
      <c r="AC627" s="69"/>
      <c r="AD627" s="68"/>
      <c r="AE627" s="69"/>
      <c r="AF627" s="69"/>
      <c r="AG627" s="69"/>
      <c r="AH627" s="68"/>
      <c r="AI627" s="68"/>
      <c r="AJ627" s="68"/>
      <c r="AK627" s="68"/>
      <c r="AL627" s="68"/>
      <c r="AM627" s="68"/>
      <c r="AN627" s="68"/>
      <c r="AO627" s="70"/>
      <c r="AP627" s="71"/>
      <c r="AQ627" s="70"/>
      <c r="AR627" s="72"/>
      <c r="AS627" s="55"/>
      <c r="AT627" s="55"/>
      <c r="AU627" s="55"/>
      <c r="AV627" s="78"/>
    </row>
    <row r="628" spans="28:48" ht="14.25">
      <c r="AB628" s="68"/>
      <c r="AC628" s="69"/>
      <c r="AD628" s="68"/>
      <c r="AE628" s="69"/>
      <c r="AF628" s="69"/>
      <c r="AG628" s="69"/>
      <c r="AH628" s="68"/>
      <c r="AI628" s="68"/>
      <c r="AJ628" s="68"/>
      <c r="AK628" s="68"/>
      <c r="AL628" s="68"/>
      <c r="AM628" s="68"/>
      <c r="AN628" s="68"/>
      <c r="AO628" s="70"/>
      <c r="AP628" s="71"/>
      <c r="AQ628" s="70"/>
      <c r="AR628" s="72"/>
      <c r="AS628" s="55"/>
      <c r="AT628" s="55"/>
      <c r="AU628" s="55"/>
      <c r="AV628" s="78"/>
    </row>
    <row r="629" spans="28:48" ht="14.25">
      <c r="AB629" s="68"/>
      <c r="AC629" s="69"/>
      <c r="AD629" s="68"/>
      <c r="AE629" s="69"/>
      <c r="AF629" s="69"/>
      <c r="AG629" s="69"/>
      <c r="AH629" s="68"/>
      <c r="AI629" s="68"/>
      <c r="AJ629" s="68"/>
      <c r="AK629" s="68"/>
      <c r="AL629" s="68"/>
      <c r="AM629" s="68"/>
      <c r="AN629" s="68"/>
      <c r="AO629" s="70"/>
      <c r="AP629" s="71"/>
      <c r="AQ629" s="70"/>
      <c r="AR629" s="72"/>
      <c r="AS629" s="55"/>
      <c r="AT629" s="55"/>
      <c r="AU629" s="55"/>
      <c r="AV629" s="78"/>
    </row>
    <row r="630" spans="28:48" ht="14.25">
      <c r="AB630" s="68"/>
      <c r="AC630" s="69"/>
      <c r="AD630" s="68"/>
      <c r="AE630" s="69"/>
      <c r="AF630" s="69"/>
      <c r="AG630" s="69"/>
      <c r="AH630" s="68"/>
      <c r="AI630" s="68"/>
      <c r="AJ630" s="68"/>
      <c r="AK630" s="68"/>
      <c r="AL630" s="68"/>
      <c r="AM630" s="68"/>
      <c r="AN630" s="68"/>
      <c r="AO630" s="70"/>
      <c r="AP630" s="71"/>
      <c r="AQ630" s="70"/>
      <c r="AR630" s="72"/>
      <c r="AS630" s="55"/>
      <c r="AT630" s="55"/>
      <c r="AU630" s="55"/>
      <c r="AV630" s="78"/>
    </row>
    <row r="631" spans="28:48" ht="14.25">
      <c r="AB631" s="68"/>
      <c r="AC631" s="69"/>
      <c r="AD631" s="68"/>
      <c r="AE631" s="69"/>
      <c r="AF631" s="69"/>
      <c r="AG631" s="69"/>
      <c r="AH631" s="68"/>
      <c r="AI631" s="68"/>
      <c r="AJ631" s="68"/>
      <c r="AK631" s="68"/>
      <c r="AL631" s="68"/>
      <c r="AM631" s="68"/>
      <c r="AN631" s="68"/>
      <c r="AO631" s="70"/>
      <c r="AP631" s="71"/>
      <c r="AQ631" s="70"/>
      <c r="AR631" s="72"/>
      <c r="AS631" s="55"/>
      <c r="AT631" s="55"/>
      <c r="AU631" s="55"/>
      <c r="AV631" s="78"/>
    </row>
    <row r="632" spans="28:48" ht="14.25">
      <c r="AB632" s="68"/>
      <c r="AC632" s="69"/>
      <c r="AD632" s="68"/>
      <c r="AE632" s="69"/>
      <c r="AF632" s="69"/>
      <c r="AG632" s="69"/>
      <c r="AH632" s="68"/>
      <c r="AI632" s="68"/>
      <c r="AJ632" s="68"/>
      <c r="AK632" s="68"/>
      <c r="AL632" s="68"/>
      <c r="AM632" s="68"/>
      <c r="AN632" s="68"/>
      <c r="AO632" s="70"/>
      <c r="AP632" s="71"/>
      <c r="AQ632" s="70"/>
      <c r="AR632" s="72"/>
      <c r="AS632" s="55"/>
      <c r="AT632" s="55"/>
      <c r="AU632" s="55"/>
      <c r="AV632" s="78"/>
    </row>
    <row r="633" spans="28:48" ht="14.25">
      <c r="AB633" s="68"/>
      <c r="AC633" s="69"/>
      <c r="AD633" s="68"/>
      <c r="AE633" s="69"/>
      <c r="AF633" s="69"/>
      <c r="AG633" s="69"/>
      <c r="AH633" s="68"/>
      <c r="AI633" s="68"/>
      <c r="AJ633" s="68"/>
      <c r="AK633" s="68"/>
      <c r="AL633" s="68"/>
      <c r="AM633" s="68"/>
      <c r="AN633" s="68"/>
      <c r="AO633" s="70"/>
      <c r="AP633" s="71"/>
      <c r="AQ633" s="70"/>
      <c r="AR633" s="72"/>
      <c r="AS633" s="55"/>
      <c r="AT633" s="55"/>
      <c r="AU633" s="55"/>
      <c r="AV633" s="78"/>
    </row>
    <row r="634" spans="28:48" ht="14.25">
      <c r="AB634" s="68"/>
      <c r="AC634" s="69"/>
      <c r="AD634" s="68"/>
      <c r="AE634" s="69"/>
      <c r="AF634" s="69"/>
      <c r="AG634" s="69"/>
      <c r="AH634" s="68"/>
      <c r="AI634" s="68"/>
      <c r="AJ634" s="68"/>
      <c r="AK634" s="68"/>
      <c r="AL634" s="68"/>
      <c r="AM634" s="68"/>
      <c r="AN634" s="68"/>
      <c r="AO634" s="70"/>
      <c r="AP634" s="71"/>
      <c r="AQ634" s="70"/>
      <c r="AR634" s="72"/>
      <c r="AS634" s="55"/>
      <c r="AT634" s="55"/>
      <c r="AU634" s="55"/>
      <c r="AV634" s="78"/>
    </row>
    <row r="635" spans="28:48" ht="14.25">
      <c r="AB635" s="68"/>
      <c r="AC635" s="69"/>
      <c r="AD635" s="68"/>
      <c r="AE635" s="69"/>
      <c r="AF635" s="69"/>
      <c r="AG635" s="69"/>
      <c r="AH635" s="68"/>
      <c r="AI635" s="68"/>
      <c r="AJ635" s="68"/>
      <c r="AK635" s="68"/>
      <c r="AL635" s="68"/>
      <c r="AM635" s="68"/>
      <c r="AN635" s="68"/>
      <c r="AO635" s="70"/>
      <c r="AP635" s="71"/>
      <c r="AQ635" s="70"/>
      <c r="AR635" s="72"/>
      <c r="AS635" s="55"/>
      <c r="AT635" s="55"/>
      <c r="AU635" s="55"/>
      <c r="AV635" s="78"/>
    </row>
    <row r="636" spans="28:48" ht="14.25">
      <c r="AB636" s="68"/>
      <c r="AC636" s="69"/>
      <c r="AD636" s="68"/>
      <c r="AE636" s="69"/>
      <c r="AF636" s="69"/>
      <c r="AG636" s="69"/>
      <c r="AH636" s="68"/>
      <c r="AI636" s="68"/>
      <c r="AJ636" s="68"/>
      <c r="AK636" s="68"/>
      <c r="AL636" s="68"/>
      <c r="AM636" s="68"/>
      <c r="AN636" s="68"/>
      <c r="AO636" s="70"/>
      <c r="AP636" s="71"/>
      <c r="AQ636" s="70"/>
      <c r="AR636" s="72"/>
      <c r="AS636" s="55"/>
      <c r="AT636" s="55"/>
      <c r="AU636" s="55"/>
      <c r="AV636" s="78"/>
    </row>
    <row r="637" spans="28:48" ht="14.25">
      <c r="AB637" s="68"/>
      <c r="AC637" s="69"/>
      <c r="AD637" s="68"/>
      <c r="AE637" s="69"/>
      <c r="AF637" s="69"/>
      <c r="AG637" s="69"/>
      <c r="AH637" s="68"/>
      <c r="AI637" s="68"/>
      <c r="AJ637" s="68"/>
      <c r="AK637" s="68"/>
      <c r="AL637" s="68"/>
      <c r="AM637" s="68"/>
      <c r="AN637" s="68"/>
      <c r="AO637" s="70"/>
      <c r="AP637" s="71"/>
      <c r="AQ637" s="70"/>
      <c r="AR637" s="72"/>
      <c r="AS637" s="55"/>
      <c r="AT637" s="55"/>
      <c r="AU637" s="55"/>
      <c r="AV637" s="78"/>
    </row>
    <row r="638" spans="28:48" ht="14.25">
      <c r="AB638" s="68"/>
      <c r="AC638" s="69"/>
      <c r="AD638" s="68"/>
      <c r="AE638" s="69"/>
      <c r="AF638" s="69"/>
      <c r="AG638" s="69"/>
      <c r="AH638" s="68"/>
      <c r="AI638" s="68"/>
      <c r="AJ638" s="68"/>
      <c r="AK638" s="68"/>
      <c r="AL638" s="68"/>
      <c r="AM638" s="68"/>
      <c r="AN638" s="68"/>
      <c r="AO638" s="70"/>
      <c r="AP638" s="71"/>
      <c r="AQ638" s="70"/>
      <c r="AR638" s="72"/>
      <c r="AS638" s="55"/>
      <c r="AT638" s="55"/>
      <c r="AU638" s="55"/>
      <c r="AV638" s="78"/>
    </row>
    <row r="639" spans="28:48" ht="14.25">
      <c r="AB639" s="68"/>
      <c r="AC639" s="69"/>
      <c r="AD639" s="68"/>
      <c r="AE639" s="69"/>
      <c r="AF639" s="69"/>
      <c r="AG639" s="69"/>
      <c r="AH639" s="68"/>
      <c r="AI639" s="68"/>
      <c r="AJ639" s="68"/>
      <c r="AK639" s="68"/>
      <c r="AL639" s="68"/>
      <c r="AM639" s="68"/>
      <c r="AN639" s="68"/>
      <c r="AO639" s="70"/>
      <c r="AP639" s="71"/>
      <c r="AQ639" s="70"/>
      <c r="AR639" s="72"/>
      <c r="AS639" s="55"/>
      <c r="AT639" s="55"/>
      <c r="AU639" s="55"/>
      <c r="AV639" s="78"/>
    </row>
    <row r="640" spans="28:48" ht="14.25">
      <c r="AB640" s="68"/>
      <c r="AC640" s="69"/>
      <c r="AD640" s="68"/>
      <c r="AE640" s="69"/>
      <c r="AF640" s="69"/>
      <c r="AG640" s="69"/>
      <c r="AH640" s="68"/>
      <c r="AI640" s="68"/>
      <c r="AJ640" s="68"/>
      <c r="AK640" s="68"/>
      <c r="AL640" s="68"/>
      <c r="AM640" s="68"/>
      <c r="AN640" s="68"/>
      <c r="AO640" s="70"/>
      <c r="AP640" s="71"/>
      <c r="AQ640" s="70"/>
      <c r="AR640" s="72"/>
      <c r="AS640" s="55"/>
      <c r="AT640" s="55"/>
      <c r="AU640" s="55"/>
      <c r="AV640" s="78"/>
    </row>
    <row r="641" spans="28:48" ht="14.25">
      <c r="AB641" s="68"/>
      <c r="AC641" s="69"/>
      <c r="AD641" s="68"/>
      <c r="AE641" s="69"/>
      <c r="AF641" s="69"/>
      <c r="AG641" s="69"/>
      <c r="AH641" s="68"/>
      <c r="AI641" s="68"/>
      <c r="AJ641" s="68"/>
      <c r="AK641" s="68"/>
      <c r="AL641" s="68"/>
      <c r="AM641" s="68"/>
      <c r="AN641" s="68"/>
      <c r="AO641" s="70"/>
      <c r="AP641" s="71"/>
      <c r="AQ641" s="70"/>
      <c r="AR641" s="72"/>
      <c r="AS641" s="55"/>
      <c r="AT641" s="55"/>
      <c r="AU641" s="55"/>
      <c r="AV641" s="78"/>
    </row>
    <row r="642" spans="28:48" ht="14.25">
      <c r="AB642" s="68"/>
      <c r="AC642" s="69"/>
      <c r="AD642" s="68"/>
      <c r="AE642" s="69"/>
      <c r="AF642" s="69"/>
      <c r="AG642" s="69"/>
      <c r="AH642" s="68"/>
      <c r="AI642" s="68"/>
      <c r="AJ642" s="68"/>
      <c r="AK642" s="68"/>
      <c r="AL642" s="68"/>
      <c r="AM642" s="68"/>
      <c r="AN642" s="68"/>
      <c r="AO642" s="70"/>
      <c r="AP642" s="71"/>
      <c r="AQ642" s="70"/>
      <c r="AR642" s="72"/>
      <c r="AS642" s="55"/>
      <c r="AT642" s="55"/>
      <c r="AU642" s="55"/>
      <c r="AV642" s="78"/>
    </row>
    <row r="643" spans="28:48" ht="14.25">
      <c r="AB643" s="68"/>
      <c r="AC643" s="69"/>
      <c r="AD643" s="68"/>
      <c r="AE643" s="69"/>
      <c r="AF643" s="69"/>
      <c r="AG643" s="69"/>
      <c r="AH643" s="68"/>
      <c r="AI643" s="68"/>
      <c r="AJ643" s="68"/>
      <c r="AK643" s="68"/>
      <c r="AL643" s="68"/>
      <c r="AM643" s="68"/>
      <c r="AN643" s="68"/>
      <c r="AO643" s="70"/>
      <c r="AP643" s="71"/>
      <c r="AQ643" s="70"/>
      <c r="AR643" s="72"/>
      <c r="AS643" s="55"/>
      <c r="AT643" s="55"/>
      <c r="AU643" s="55"/>
      <c r="AV643" s="78"/>
    </row>
    <row r="644" spans="28:48" ht="14.25">
      <c r="AB644" s="68"/>
      <c r="AC644" s="69"/>
      <c r="AD644" s="68"/>
      <c r="AE644" s="69"/>
      <c r="AF644" s="69"/>
      <c r="AG644" s="69"/>
      <c r="AH644" s="68"/>
      <c r="AI644" s="68"/>
      <c r="AJ644" s="68"/>
      <c r="AK644" s="68"/>
      <c r="AL644" s="68"/>
      <c r="AM644" s="68"/>
      <c r="AN644" s="68"/>
      <c r="AO644" s="70"/>
      <c r="AP644" s="71"/>
      <c r="AQ644" s="70"/>
      <c r="AR644" s="72"/>
      <c r="AS644" s="55"/>
      <c r="AT644" s="55"/>
      <c r="AU644" s="55"/>
      <c r="AV644" s="78"/>
    </row>
    <row r="645" spans="28:48" ht="14.25">
      <c r="AB645" s="68"/>
      <c r="AC645" s="69"/>
      <c r="AD645" s="68"/>
      <c r="AE645" s="69"/>
      <c r="AF645" s="69"/>
      <c r="AG645" s="69"/>
      <c r="AH645" s="68"/>
      <c r="AI645" s="68"/>
      <c r="AJ645" s="68"/>
      <c r="AK645" s="68"/>
      <c r="AL645" s="68"/>
      <c r="AM645" s="68"/>
      <c r="AN645" s="68"/>
      <c r="AO645" s="70"/>
      <c r="AP645" s="71"/>
      <c r="AQ645" s="70"/>
      <c r="AR645" s="72"/>
      <c r="AS645" s="55"/>
      <c r="AT645" s="55"/>
      <c r="AU645" s="55"/>
      <c r="AV645" s="78"/>
    </row>
    <row r="646" spans="28:48" ht="14.25">
      <c r="AB646" s="68"/>
      <c r="AC646" s="69"/>
      <c r="AD646" s="68"/>
      <c r="AE646" s="69"/>
      <c r="AF646" s="69"/>
      <c r="AG646" s="69"/>
      <c r="AH646" s="68"/>
      <c r="AI646" s="68"/>
      <c r="AJ646" s="68"/>
      <c r="AK646" s="68"/>
      <c r="AL646" s="68"/>
      <c r="AM646" s="68"/>
      <c r="AN646" s="68"/>
      <c r="AO646" s="70"/>
      <c r="AP646" s="71"/>
      <c r="AQ646" s="70"/>
      <c r="AR646" s="72"/>
      <c r="AS646" s="55"/>
      <c r="AT646" s="55"/>
      <c r="AU646" s="55"/>
      <c r="AV646" s="78"/>
    </row>
    <row r="647" spans="28:48" ht="14.25">
      <c r="AB647" s="68"/>
      <c r="AC647" s="69"/>
      <c r="AD647" s="68"/>
      <c r="AE647" s="69"/>
      <c r="AF647" s="69"/>
      <c r="AG647" s="69"/>
      <c r="AH647" s="68"/>
      <c r="AI647" s="68"/>
      <c r="AJ647" s="68"/>
      <c r="AK647" s="68"/>
      <c r="AL647" s="68"/>
      <c r="AM647" s="68"/>
      <c r="AN647" s="68"/>
      <c r="AO647" s="70"/>
      <c r="AP647" s="71"/>
      <c r="AQ647" s="70"/>
      <c r="AR647" s="72"/>
      <c r="AS647" s="55"/>
      <c r="AT647" s="55"/>
      <c r="AU647" s="55"/>
      <c r="AV647" s="78"/>
    </row>
    <row r="648" spans="28:48" ht="14.25">
      <c r="AB648" s="68"/>
      <c r="AC648" s="69"/>
      <c r="AD648" s="68"/>
      <c r="AE648" s="69"/>
      <c r="AF648" s="69"/>
      <c r="AG648" s="69"/>
      <c r="AH648" s="68"/>
      <c r="AI648" s="68"/>
      <c r="AJ648" s="68"/>
      <c r="AK648" s="68"/>
      <c r="AL648" s="68"/>
      <c r="AM648" s="68"/>
      <c r="AN648" s="68"/>
      <c r="AO648" s="70"/>
      <c r="AP648" s="71"/>
      <c r="AQ648" s="70"/>
      <c r="AR648" s="72"/>
      <c r="AS648" s="55"/>
      <c r="AT648" s="55"/>
      <c r="AU648" s="55"/>
      <c r="AV648" s="78"/>
    </row>
    <row r="649" spans="28:48" ht="14.25">
      <c r="AB649" s="68"/>
      <c r="AC649" s="69"/>
      <c r="AD649" s="68"/>
      <c r="AE649" s="69"/>
      <c r="AF649" s="69"/>
      <c r="AG649" s="69"/>
      <c r="AH649" s="68"/>
      <c r="AI649" s="68"/>
      <c r="AJ649" s="68"/>
      <c r="AK649" s="68"/>
      <c r="AL649" s="68"/>
      <c r="AM649" s="68"/>
      <c r="AN649" s="68"/>
      <c r="AO649" s="70"/>
      <c r="AP649" s="71"/>
      <c r="AQ649" s="70"/>
      <c r="AR649" s="72"/>
      <c r="AS649" s="55"/>
      <c r="AT649" s="55"/>
      <c r="AU649" s="55"/>
      <c r="AV649" s="78"/>
    </row>
    <row r="650" spans="28:48" ht="14.25">
      <c r="AB650" s="68"/>
      <c r="AC650" s="69"/>
      <c r="AD650" s="68"/>
      <c r="AE650" s="69"/>
      <c r="AF650" s="69"/>
      <c r="AG650" s="69"/>
      <c r="AH650" s="68"/>
      <c r="AI650" s="68"/>
      <c r="AJ650" s="68"/>
      <c r="AK650" s="68"/>
      <c r="AL650" s="68"/>
      <c r="AM650" s="68"/>
      <c r="AN650" s="68"/>
      <c r="AO650" s="70"/>
      <c r="AP650" s="71"/>
      <c r="AQ650" s="70"/>
      <c r="AR650" s="72"/>
      <c r="AS650" s="55"/>
      <c r="AT650" s="55"/>
      <c r="AU650" s="55"/>
      <c r="AV650" s="78"/>
    </row>
    <row r="651" spans="28:48" ht="14.25">
      <c r="AB651" s="68"/>
      <c r="AC651" s="69"/>
      <c r="AD651" s="68"/>
      <c r="AE651" s="69"/>
      <c r="AF651" s="69"/>
      <c r="AG651" s="69"/>
      <c r="AH651" s="68"/>
      <c r="AI651" s="68"/>
      <c r="AJ651" s="68"/>
      <c r="AK651" s="68"/>
      <c r="AL651" s="68"/>
      <c r="AM651" s="68"/>
      <c r="AN651" s="68"/>
      <c r="AO651" s="70"/>
      <c r="AP651" s="71"/>
      <c r="AQ651" s="70"/>
      <c r="AR651" s="72"/>
      <c r="AS651" s="55"/>
      <c r="AT651" s="55"/>
      <c r="AU651" s="55"/>
      <c r="AV651" s="78"/>
    </row>
    <row r="652" spans="28:48" ht="14.25">
      <c r="AB652" s="68"/>
      <c r="AC652" s="69"/>
      <c r="AD652" s="68"/>
      <c r="AE652" s="69"/>
      <c r="AF652" s="69"/>
      <c r="AG652" s="69"/>
      <c r="AH652" s="68"/>
      <c r="AI652" s="68"/>
      <c r="AJ652" s="68"/>
      <c r="AK652" s="68"/>
      <c r="AL652" s="68"/>
      <c r="AM652" s="68"/>
      <c r="AN652" s="68"/>
      <c r="AO652" s="70"/>
      <c r="AP652" s="71"/>
      <c r="AQ652" s="70"/>
      <c r="AR652" s="72"/>
      <c r="AS652" s="55"/>
      <c r="AT652" s="55"/>
      <c r="AU652" s="55"/>
      <c r="AV652" s="78"/>
    </row>
    <row r="653" spans="28:48" ht="14.25">
      <c r="AB653" s="68"/>
      <c r="AC653" s="69"/>
      <c r="AD653" s="68"/>
      <c r="AE653" s="69"/>
      <c r="AF653" s="69"/>
      <c r="AG653" s="69"/>
      <c r="AH653" s="68"/>
      <c r="AI653" s="68"/>
      <c r="AJ653" s="68"/>
      <c r="AK653" s="68"/>
      <c r="AL653" s="68"/>
      <c r="AM653" s="68"/>
      <c r="AN653" s="68"/>
      <c r="AO653" s="70"/>
      <c r="AP653" s="71"/>
      <c r="AQ653" s="70"/>
      <c r="AR653" s="72"/>
      <c r="AS653" s="55"/>
      <c r="AT653" s="55"/>
      <c r="AU653" s="55"/>
      <c r="AV653" s="78"/>
    </row>
    <row r="654" spans="28:48" ht="14.25">
      <c r="AB654" s="68"/>
      <c r="AC654" s="69"/>
      <c r="AD654" s="68"/>
      <c r="AE654" s="69"/>
      <c r="AF654" s="69"/>
      <c r="AG654" s="69"/>
      <c r="AH654" s="68"/>
      <c r="AI654" s="68"/>
      <c r="AJ654" s="68"/>
      <c r="AK654" s="68"/>
      <c r="AL654" s="68"/>
      <c r="AM654" s="68"/>
      <c r="AN654" s="68"/>
      <c r="AO654" s="70"/>
      <c r="AP654" s="71"/>
      <c r="AQ654" s="70"/>
      <c r="AR654" s="72"/>
      <c r="AS654" s="55"/>
      <c r="AT654" s="55"/>
      <c r="AU654" s="55"/>
      <c r="AV654" s="78"/>
    </row>
    <row r="655" spans="28:48" ht="14.25">
      <c r="AB655" s="68"/>
      <c r="AC655" s="69"/>
      <c r="AD655" s="68"/>
      <c r="AE655" s="69"/>
      <c r="AF655" s="69"/>
      <c r="AG655" s="69"/>
      <c r="AH655" s="68"/>
      <c r="AI655" s="68"/>
      <c r="AJ655" s="68"/>
      <c r="AK655" s="68"/>
      <c r="AL655" s="68"/>
      <c r="AM655" s="68"/>
      <c r="AN655" s="68"/>
      <c r="AO655" s="70"/>
      <c r="AP655" s="71"/>
      <c r="AQ655" s="70"/>
      <c r="AR655" s="72"/>
      <c r="AS655" s="55"/>
      <c r="AT655" s="55"/>
      <c r="AU655" s="55"/>
      <c r="AV655" s="78"/>
    </row>
    <row r="656" spans="28:48" ht="14.25">
      <c r="AB656" s="68"/>
      <c r="AC656" s="69"/>
      <c r="AD656" s="68"/>
      <c r="AE656" s="69"/>
      <c r="AF656" s="69"/>
      <c r="AG656" s="69"/>
      <c r="AH656" s="68"/>
      <c r="AI656" s="68"/>
      <c r="AJ656" s="68"/>
      <c r="AK656" s="68"/>
      <c r="AL656" s="68"/>
      <c r="AM656" s="68"/>
      <c r="AN656" s="68"/>
      <c r="AO656" s="70"/>
      <c r="AP656" s="71"/>
      <c r="AQ656" s="70"/>
      <c r="AR656" s="72"/>
      <c r="AS656" s="55"/>
      <c r="AT656" s="55"/>
      <c r="AU656" s="55"/>
      <c r="AV656" s="78"/>
    </row>
    <row r="657" spans="28:48" ht="14.25">
      <c r="AB657" s="68"/>
      <c r="AC657" s="69"/>
      <c r="AD657" s="68"/>
      <c r="AE657" s="69"/>
      <c r="AF657" s="69"/>
      <c r="AG657" s="69"/>
      <c r="AH657" s="68"/>
      <c r="AI657" s="68"/>
      <c r="AJ657" s="68"/>
      <c r="AK657" s="68"/>
      <c r="AL657" s="68"/>
      <c r="AM657" s="68"/>
      <c r="AN657" s="68"/>
      <c r="AO657" s="70"/>
      <c r="AP657" s="71"/>
      <c r="AQ657" s="70"/>
      <c r="AR657" s="72"/>
      <c r="AS657" s="55"/>
      <c r="AT657" s="55"/>
      <c r="AU657" s="55"/>
      <c r="AV657" s="78"/>
    </row>
    <row r="658" spans="28:48" ht="14.25">
      <c r="AB658" s="68"/>
      <c r="AC658" s="69"/>
      <c r="AD658" s="68"/>
      <c r="AE658" s="69"/>
      <c r="AF658" s="69"/>
      <c r="AG658" s="69"/>
      <c r="AH658" s="68"/>
      <c r="AI658" s="68"/>
      <c r="AJ658" s="68"/>
      <c r="AK658" s="68"/>
      <c r="AL658" s="68"/>
      <c r="AM658" s="68"/>
      <c r="AN658" s="68"/>
      <c r="AO658" s="70"/>
      <c r="AP658" s="71"/>
      <c r="AQ658" s="70"/>
      <c r="AR658" s="72"/>
      <c r="AS658" s="55"/>
      <c r="AT658" s="55"/>
      <c r="AU658" s="55"/>
      <c r="AV658" s="78"/>
    </row>
    <row r="659" spans="28:48" ht="14.25">
      <c r="AB659" s="68"/>
      <c r="AC659" s="69"/>
      <c r="AD659" s="68"/>
      <c r="AE659" s="69"/>
      <c r="AF659" s="69"/>
      <c r="AG659" s="69"/>
      <c r="AH659" s="68"/>
      <c r="AI659" s="68"/>
      <c r="AJ659" s="68"/>
      <c r="AK659" s="68"/>
      <c r="AL659" s="68"/>
      <c r="AM659" s="68"/>
      <c r="AN659" s="68"/>
      <c r="AO659" s="70"/>
      <c r="AP659" s="71"/>
      <c r="AQ659" s="70"/>
      <c r="AR659" s="72"/>
      <c r="AS659" s="55"/>
      <c r="AT659" s="55"/>
      <c r="AU659" s="55"/>
      <c r="AV659" s="78"/>
    </row>
    <row r="660" spans="28:48" ht="14.25">
      <c r="AB660" s="68"/>
      <c r="AC660" s="69"/>
      <c r="AD660" s="68"/>
      <c r="AE660" s="69"/>
      <c r="AF660" s="69"/>
      <c r="AG660" s="69"/>
      <c r="AH660" s="68"/>
      <c r="AI660" s="68"/>
      <c r="AJ660" s="68"/>
      <c r="AK660" s="68"/>
      <c r="AL660" s="68"/>
      <c r="AM660" s="68"/>
      <c r="AN660" s="68"/>
      <c r="AO660" s="70"/>
      <c r="AP660" s="71"/>
      <c r="AQ660" s="70"/>
      <c r="AR660" s="72"/>
      <c r="AS660" s="55"/>
      <c r="AT660" s="55"/>
      <c r="AU660" s="55"/>
      <c r="AV660" s="78"/>
    </row>
    <row r="661" spans="28:48" ht="14.25">
      <c r="AB661" s="68"/>
      <c r="AC661" s="69"/>
      <c r="AD661" s="68"/>
      <c r="AE661" s="69"/>
      <c r="AF661" s="69"/>
      <c r="AG661" s="69"/>
      <c r="AH661" s="68"/>
      <c r="AI661" s="68"/>
      <c r="AJ661" s="68"/>
      <c r="AK661" s="68"/>
      <c r="AL661" s="68"/>
      <c r="AM661" s="68"/>
      <c r="AN661" s="68"/>
      <c r="AO661" s="70"/>
      <c r="AP661" s="71"/>
      <c r="AQ661" s="70"/>
      <c r="AR661" s="72"/>
      <c r="AS661" s="55"/>
      <c r="AT661" s="55"/>
      <c r="AU661" s="55"/>
      <c r="AV661" s="78"/>
    </row>
    <row r="662" spans="28:48" ht="14.25">
      <c r="AB662" s="68"/>
      <c r="AC662" s="69"/>
      <c r="AD662" s="68"/>
      <c r="AE662" s="69"/>
      <c r="AF662" s="69"/>
      <c r="AG662" s="69"/>
      <c r="AH662" s="68"/>
      <c r="AI662" s="68"/>
      <c r="AJ662" s="68"/>
      <c r="AK662" s="68"/>
      <c r="AL662" s="68"/>
      <c r="AM662" s="68"/>
      <c r="AN662" s="68"/>
      <c r="AO662" s="70"/>
      <c r="AP662" s="71"/>
      <c r="AQ662" s="70"/>
      <c r="AR662" s="72"/>
      <c r="AS662" s="55"/>
      <c r="AT662" s="55"/>
      <c r="AU662" s="55"/>
      <c r="AV662" s="78"/>
    </row>
    <row r="663" spans="28:48" ht="14.25">
      <c r="AB663" s="68"/>
      <c r="AC663" s="69"/>
      <c r="AD663" s="68"/>
      <c r="AE663" s="69"/>
      <c r="AF663" s="69"/>
      <c r="AG663" s="69"/>
      <c r="AH663" s="68"/>
      <c r="AI663" s="68"/>
      <c r="AJ663" s="68"/>
      <c r="AK663" s="68"/>
      <c r="AL663" s="68"/>
      <c r="AM663" s="68"/>
      <c r="AN663" s="68"/>
      <c r="AO663" s="70"/>
      <c r="AP663" s="71"/>
      <c r="AQ663" s="70"/>
      <c r="AR663" s="72"/>
      <c r="AS663" s="55"/>
      <c r="AT663" s="55"/>
      <c r="AU663" s="55"/>
      <c r="AV663" s="78"/>
    </row>
    <row r="664" spans="28:48" ht="14.25">
      <c r="AB664" s="68"/>
      <c r="AC664" s="69"/>
      <c r="AD664" s="68"/>
      <c r="AE664" s="69"/>
      <c r="AF664" s="69"/>
      <c r="AG664" s="69"/>
      <c r="AH664" s="68"/>
      <c r="AI664" s="68"/>
      <c r="AJ664" s="68"/>
      <c r="AK664" s="68"/>
      <c r="AL664" s="68"/>
      <c r="AM664" s="68"/>
      <c r="AN664" s="68"/>
      <c r="AO664" s="70"/>
      <c r="AP664" s="71"/>
      <c r="AQ664" s="70"/>
      <c r="AR664" s="72"/>
      <c r="AS664" s="55"/>
      <c r="AT664" s="55"/>
      <c r="AU664" s="55"/>
      <c r="AV664" s="78"/>
    </row>
    <row r="665" spans="28:48" ht="14.25">
      <c r="AB665" s="68"/>
      <c r="AC665" s="69"/>
      <c r="AD665" s="68"/>
      <c r="AE665" s="69"/>
      <c r="AF665" s="69"/>
      <c r="AG665" s="69"/>
      <c r="AH665" s="68"/>
      <c r="AI665" s="68"/>
      <c r="AJ665" s="68"/>
      <c r="AK665" s="68"/>
      <c r="AL665" s="68"/>
      <c r="AM665" s="68"/>
      <c r="AN665" s="68"/>
      <c r="AO665" s="70"/>
      <c r="AP665" s="71"/>
      <c r="AQ665" s="70"/>
      <c r="AR665" s="72"/>
      <c r="AS665" s="55"/>
      <c r="AT665" s="55"/>
      <c r="AU665" s="55"/>
      <c r="AV665" s="78"/>
    </row>
    <row r="666" spans="28:48" ht="14.25">
      <c r="AB666" s="68"/>
      <c r="AC666" s="69"/>
      <c r="AD666" s="68"/>
      <c r="AE666" s="69"/>
      <c r="AF666" s="69"/>
      <c r="AG666" s="69"/>
      <c r="AH666" s="68"/>
      <c r="AI666" s="68"/>
      <c r="AJ666" s="68"/>
      <c r="AK666" s="68"/>
      <c r="AL666" s="68"/>
      <c r="AM666" s="68"/>
      <c r="AN666" s="68"/>
      <c r="AO666" s="70"/>
      <c r="AP666" s="71"/>
      <c r="AQ666" s="70"/>
      <c r="AR666" s="72"/>
      <c r="AS666" s="55"/>
      <c r="AT666" s="55"/>
      <c r="AU666" s="55"/>
      <c r="AV666" s="78"/>
    </row>
    <row r="667" spans="28:48" ht="14.25">
      <c r="AB667" s="68"/>
      <c r="AC667" s="69"/>
      <c r="AD667" s="68"/>
      <c r="AE667" s="69"/>
      <c r="AF667" s="69"/>
      <c r="AG667" s="69"/>
      <c r="AH667" s="68"/>
      <c r="AI667" s="68"/>
      <c r="AJ667" s="68"/>
      <c r="AK667" s="68"/>
      <c r="AL667" s="68"/>
      <c r="AM667" s="68"/>
      <c r="AN667" s="68"/>
      <c r="AO667" s="70"/>
      <c r="AP667" s="71"/>
      <c r="AQ667" s="70"/>
      <c r="AR667" s="72"/>
      <c r="AS667" s="55"/>
      <c r="AT667" s="55"/>
      <c r="AU667" s="55"/>
      <c r="AV667" s="78"/>
    </row>
    <row r="668" spans="28:48" ht="14.25">
      <c r="AB668" s="68"/>
      <c r="AC668" s="69"/>
      <c r="AD668" s="68"/>
      <c r="AE668" s="69"/>
      <c r="AF668" s="69"/>
      <c r="AG668" s="69"/>
      <c r="AH668" s="68"/>
      <c r="AI668" s="68"/>
      <c r="AJ668" s="68"/>
      <c r="AK668" s="68"/>
      <c r="AL668" s="68"/>
      <c r="AM668" s="68"/>
      <c r="AN668" s="68"/>
      <c r="AO668" s="70"/>
      <c r="AP668" s="71"/>
      <c r="AQ668" s="70"/>
      <c r="AR668" s="72"/>
      <c r="AS668" s="55"/>
      <c r="AT668" s="55"/>
      <c r="AU668" s="55"/>
      <c r="AV668" s="78"/>
    </row>
    <row r="669" spans="28:48" ht="14.25">
      <c r="AB669" s="68"/>
      <c r="AC669" s="69"/>
      <c r="AD669" s="68"/>
      <c r="AE669" s="69"/>
      <c r="AF669" s="69"/>
      <c r="AG669" s="69"/>
      <c r="AH669" s="68"/>
      <c r="AI669" s="68"/>
      <c r="AJ669" s="68"/>
      <c r="AK669" s="68"/>
      <c r="AL669" s="68"/>
      <c r="AM669" s="68"/>
      <c r="AN669" s="68"/>
      <c r="AO669" s="70"/>
      <c r="AP669" s="71"/>
      <c r="AQ669" s="70"/>
      <c r="AR669" s="72"/>
      <c r="AS669" s="55"/>
      <c r="AT669" s="55"/>
      <c r="AU669" s="55"/>
      <c r="AV669" s="78"/>
    </row>
    <row r="670" spans="28:48" ht="14.25">
      <c r="AB670" s="68"/>
      <c r="AC670" s="69"/>
      <c r="AD670" s="68"/>
      <c r="AE670" s="69"/>
      <c r="AF670" s="69"/>
      <c r="AG670" s="69"/>
      <c r="AH670" s="68"/>
      <c r="AI670" s="68"/>
      <c r="AJ670" s="68"/>
      <c r="AK670" s="68"/>
      <c r="AL670" s="68"/>
      <c r="AM670" s="68"/>
      <c r="AN670" s="68"/>
      <c r="AO670" s="70"/>
      <c r="AP670" s="71"/>
      <c r="AQ670" s="70"/>
      <c r="AR670" s="72"/>
      <c r="AS670" s="55"/>
      <c r="AT670" s="55"/>
      <c r="AU670" s="55"/>
      <c r="AV670" s="78"/>
    </row>
    <row r="671" spans="28:48" ht="14.25">
      <c r="AB671" s="68"/>
      <c r="AC671" s="69"/>
      <c r="AD671" s="68"/>
      <c r="AE671" s="69"/>
      <c r="AF671" s="69"/>
      <c r="AG671" s="69"/>
      <c r="AH671" s="68"/>
      <c r="AI671" s="68"/>
      <c r="AJ671" s="68"/>
      <c r="AK671" s="68"/>
      <c r="AL671" s="68"/>
      <c r="AM671" s="68"/>
      <c r="AN671" s="68"/>
      <c r="AO671" s="70"/>
      <c r="AP671" s="71"/>
      <c r="AQ671" s="70"/>
      <c r="AR671" s="72"/>
      <c r="AS671" s="55"/>
      <c r="AT671" s="55"/>
      <c r="AU671" s="55"/>
      <c r="AV671" s="78"/>
    </row>
    <row r="672" spans="28:48" ht="14.25">
      <c r="AB672" s="68"/>
      <c r="AC672" s="69"/>
      <c r="AD672" s="68"/>
      <c r="AE672" s="69"/>
      <c r="AF672" s="69"/>
      <c r="AG672" s="69"/>
      <c r="AH672" s="68"/>
      <c r="AI672" s="68"/>
      <c r="AJ672" s="68"/>
      <c r="AK672" s="68"/>
      <c r="AL672" s="68"/>
      <c r="AM672" s="68"/>
      <c r="AN672" s="68"/>
      <c r="AO672" s="70"/>
      <c r="AP672" s="71"/>
      <c r="AQ672" s="70"/>
      <c r="AR672" s="72"/>
      <c r="AS672" s="55"/>
      <c r="AT672" s="55"/>
      <c r="AU672" s="55"/>
      <c r="AV672" s="78"/>
    </row>
    <row r="673" spans="28:48" ht="14.25">
      <c r="AB673" s="68"/>
      <c r="AC673" s="69"/>
      <c r="AD673" s="68"/>
      <c r="AE673" s="69"/>
      <c r="AF673" s="69"/>
      <c r="AG673" s="69"/>
      <c r="AH673" s="68"/>
      <c r="AI673" s="68"/>
      <c r="AJ673" s="68"/>
      <c r="AK673" s="68"/>
      <c r="AL673" s="68"/>
      <c r="AM673" s="68"/>
      <c r="AN673" s="68"/>
      <c r="AO673" s="70"/>
      <c r="AP673" s="71"/>
      <c r="AQ673" s="70"/>
      <c r="AR673" s="72"/>
      <c r="AS673" s="55"/>
      <c r="AT673" s="55"/>
      <c r="AU673" s="55"/>
      <c r="AV673" s="78"/>
    </row>
    <row r="674" spans="28:48" ht="14.25">
      <c r="AB674" s="68"/>
      <c r="AC674" s="69"/>
      <c r="AD674" s="68"/>
      <c r="AE674" s="69"/>
      <c r="AF674" s="69"/>
      <c r="AG674" s="69"/>
      <c r="AH674" s="68"/>
      <c r="AI674" s="68"/>
      <c r="AJ674" s="68"/>
      <c r="AK674" s="68"/>
      <c r="AL674" s="68"/>
      <c r="AM674" s="68"/>
      <c r="AN674" s="68"/>
      <c r="AO674" s="70"/>
      <c r="AP674" s="71"/>
      <c r="AQ674" s="70"/>
      <c r="AR674" s="72"/>
      <c r="AS674" s="55"/>
      <c r="AT674" s="55"/>
      <c r="AU674" s="55"/>
      <c r="AV674" s="78"/>
    </row>
    <row r="675" spans="28:48" ht="14.25">
      <c r="AB675" s="68"/>
      <c r="AC675" s="69"/>
      <c r="AD675" s="68"/>
      <c r="AE675" s="69"/>
      <c r="AF675" s="69"/>
      <c r="AG675" s="69"/>
      <c r="AH675" s="68"/>
      <c r="AI675" s="68"/>
      <c r="AJ675" s="68"/>
      <c r="AK675" s="68"/>
      <c r="AL675" s="68"/>
      <c r="AM675" s="68"/>
      <c r="AN675" s="68"/>
      <c r="AO675" s="70"/>
      <c r="AP675" s="71"/>
      <c r="AQ675" s="70"/>
      <c r="AR675" s="72"/>
      <c r="AS675" s="55"/>
      <c r="AT675" s="55"/>
      <c r="AU675" s="55"/>
      <c r="AV675" s="78"/>
    </row>
    <row r="676" spans="28:48" ht="14.25">
      <c r="AB676" s="68"/>
      <c r="AC676" s="69"/>
      <c r="AD676" s="68"/>
      <c r="AE676" s="69"/>
      <c r="AF676" s="69"/>
      <c r="AG676" s="69"/>
      <c r="AH676" s="68"/>
      <c r="AI676" s="68"/>
      <c r="AJ676" s="68"/>
      <c r="AK676" s="68"/>
      <c r="AL676" s="68"/>
      <c r="AM676" s="68"/>
      <c r="AN676" s="68"/>
      <c r="AO676" s="70"/>
      <c r="AP676" s="71"/>
      <c r="AQ676" s="70"/>
      <c r="AR676" s="72"/>
      <c r="AS676" s="55"/>
      <c r="AT676" s="55"/>
      <c r="AU676" s="55"/>
      <c r="AV676" s="78"/>
    </row>
    <row r="677" spans="28:48" ht="14.25">
      <c r="AB677" s="68"/>
      <c r="AC677" s="69"/>
      <c r="AD677" s="68"/>
      <c r="AE677" s="69"/>
      <c r="AF677" s="69"/>
      <c r="AG677" s="69"/>
      <c r="AH677" s="68"/>
      <c r="AI677" s="68"/>
      <c r="AJ677" s="68"/>
      <c r="AK677" s="68"/>
      <c r="AL677" s="68"/>
      <c r="AM677" s="68"/>
      <c r="AN677" s="68"/>
      <c r="AO677" s="70"/>
      <c r="AP677" s="71"/>
      <c r="AQ677" s="70"/>
      <c r="AR677" s="72"/>
      <c r="AS677" s="55"/>
      <c r="AT677" s="55"/>
      <c r="AU677" s="55"/>
      <c r="AV677" s="78"/>
    </row>
    <row r="678" spans="28:48" ht="14.25">
      <c r="AB678" s="68"/>
      <c r="AC678" s="69"/>
      <c r="AD678" s="68"/>
      <c r="AE678" s="69"/>
      <c r="AF678" s="69"/>
      <c r="AG678" s="69"/>
      <c r="AH678" s="68"/>
      <c r="AI678" s="68"/>
      <c r="AJ678" s="68"/>
      <c r="AK678" s="68"/>
      <c r="AL678" s="68"/>
      <c r="AM678" s="68"/>
      <c r="AN678" s="68"/>
      <c r="AO678" s="70"/>
      <c r="AP678" s="71"/>
      <c r="AQ678" s="70"/>
      <c r="AR678" s="72"/>
      <c r="AS678" s="55"/>
      <c r="AT678" s="55"/>
      <c r="AU678" s="55"/>
      <c r="AV678" s="78"/>
    </row>
    <row r="679" spans="28:48" ht="14.25">
      <c r="AB679" s="68"/>
      <c r="AC679" s="69"/>
      <c r="AD679" s="68"/>
      <c r="AE679" s="69"/>
      <c r="AF679" s="69"/>
      <c r="AG679" s="69"/>
      <c r="AH679" s="68"/>
      <c r="AI679" s="68"/>
      <c r="AJ679" s="68"/>
      <c r="AK679" s="68"/>
      <c r="AL679" s="68"/>
      <c r="AM679" s="68"/>
      <c r="AN679" s="68"/>
      <c r="AO679" s="70"/>
      <c r="AP679" s="71"/>
      <c r="AQ679" s="70"/>
      <c r="AR679" s="72"/>
      <c r="AS679" s="55"/>
      <c r="AT679" s="55"/>
      <c r="AU679" s="55"/>
      <c r="AV679" s="78"/>
    </row>
    <row r="680" spans="28:48" ht="14.25">
      <c r="AB680" s="68"/>
      <c r="AC680" s="69"/>
      <c r="AD680" s="68"/>
      <c r="AE680" s="69"/>
      <c r="AF680" s="69"/>
      <c r="AG680" s="69"/>
      <c r="AH680" s="68"/>
      <c r="AI680" s="68"/>
      <c r="AJ680" s="68"/>
      <c r="AK680" s="68"/>
      <c r="AL680" s="68"/>
      <c r="AM680" s="68"/>
      <c r="AN680" s="68"/>
      <c r="AO680" s="70"/>
      <c r="AP680" s="71"/>
      <c r="AQ680" s="70"/>
      <c r="AR680" s="72"/>
      <c r="AS680" s="55"/>
      <c r="AT680" s="55"/>
      <c r="AU680" s="55"/>
      <c r="AV680" s="78"/>
    </row>
    <row r="681" spans="28:48" ht="14.25">
      <c r="AB681" s="68"/>
      <c r="AC681" s="69"/>
      <c r="AD681" s="68"/>
      <c r="AE681" s="69"/>
      <c r="AF681" s="69"/>
      <c r="AG681" s="69"/>
      <c r="AH681" s="68"/>
      <c r="AI681" s="68"/>
      <c r="AJ681" s="68"/>
      <c r="AK681" s="68"/>
      <c r="AL681" s="68"/>
      <c r="AM681" s="68"/>
      <c r="AN681" s="68"/>
      <c r="AO681" s="70"/>
      <c r="AP681" s="71"/>
      <c r="AQ681" s="70"/>
      <c r="AR681" s="72"/>
      <c r="AS681" s="55"/>
      <c r="AT681" s="55"/>
      <c r="AU681" s="55"/>
      <c r="AV681" s="78"/>
    </row>
    <row r="682" spans="28:48" ht="14.25">
      <c r="AB682" s="68"/>
      <c r="AC682" s="69"/>
      <c r="AD682" s="68"/>
      <c r="AE682" s="69"/>
      <c r="AF682" s="69"/>
      <c r="AG682" s="69"/>
      <c r="AH682" s="68"/>
      <c r="AI682" s="68"/>
      <c r="AJ682" s="68"/>
      <c r="AK682" s="68"/>
      <c r="AL682" s="68"/>
      <c r="AM682" s="68"/>
      <c r="AN682" s="68"/>
      <c r="AO682" s="70"/>
      <c r="AP682" s="71"/>
      <c r="AQ682" s="70"/>
      <c r="AR682" s="72"/>
      <c r="AS682" s="55"/>
      <c r="AT682" s="55"/>
      <c r="AU682" s="55"/>
      <c r="AV682" s="78"/>
    </row>
    <row r="683" spans="28:48" ht="14.25">
      <c r="AB683" s="68"/>
      <c r="AC683" s="69"/>
      <c r="AD683" s="68"/>
      <c r="AE683" s="69"/>
      <c r="AF683" s="69"/>
      <c r="AG683" s="69"/>
      <c r="AH683" s="68"/>
      <c r="AI683" s="68"/>
      <c r="AJ683" s="68"/>
      <c r="AK683" s="68"/>
      <c r="AL683" s="68"/>
      <c r="AM683" s="68"/>
      <c r="AN683" s="68"/>
      <c r="AO683" s="70"/>
      <c r="AP683" s="71"/>
      <c r="AQ683" s="70"/>
      <c r="AR683" s="72"/>
      <c r="AS683" s="55"/>
      <c r="AT683" s="55"/>
      <c r="AU683" s="55"/>
      <c r="AV683" s="78"/>
    </row>
    <row r="684" spans="28:48" ht="14.25">
      <c r="AB684" s="68"/>
      <c r="AC684" s="69"/>
      <c r="AD684" s="68"/>
      <c r="AE684" s="69"/>
      <c r="AF684" s="69"/>
      <c r="AG684" s="69"/>
      <c r="AH684" s="68"/>
      <c r="AI684" s="68"/>
      <c r="AJ684" s="68"/>
      <c r="AK684" s="68"/>
      <c r="AL684" s="68"/>
      <c r="AM684" s="68"/>
      <c r="AN684" s="68"/>
      <c r="AO684" s="70"/>
      <c r="AP684" s="71"/>
      <c r="AQ684" s="70"/>
      <c r="AR684" s="72"/>
      <c r="AS684" s="55"/>
      <c r="AT684" s="55"/>
      <c r="AU684" s="55"/>
      <c r="AV684" s="78"/>
    </row>
    <row r="685" spans="28:48" ht="14.25">
      <c r="AB685" s="68"/>
      <c r="AC685" s="69"/>
      <c r="AD685" s="68"/>
      <c r="AE685" s="69"/>
      <c r="AF685" s="69"/>
      <c r="AG685" s="69"/>
      <c r="AH685" s="68"/>
      <c r="AI685" s="68"/>
      <c r="AJ685" s="68"/>
      <c r="AK685" s="68"/>
      <c r="AL685" s="68"/>
      <c r="AM685" s="68"/>
      <c r="AN685" s="68"/>
      <c r="AO685" s="70"/>
      <c r="AP685" s="71"/>
      <c r="AQ685" s="70"/>
      <c r="AR685" s="72"/>
      <c r="AS685" s="55"/>
      <c r="AT685" s="55"/>
      <c r="AU685" s="55"/>
      <c r="AV685" s="78"/>
    </row>
    <row r="686" spans="28:48" ht="14.25">
      <c r="AB686" s="68"/>
      <c r="AC686" s="69"/>
      <c r="AD686" s="68"/>
      <c r="AE686" s="69"/>
      <c r="AF686" s="69"/>
      <c r="AG686" s="69"/>
      <c r="AH686" s="68"/>
      <c r="AI686" s="68"/>
      <c r="AJ686" s="68"/>
      <c r="AK686" s="68"/>
      <c r="AL686" s="68"/>
      <c r="AM686" s="68"/>
      <c r="AN686" s="68"/>
      <c r="AO686" s="70"/>
      <c r="AP686" s="71"/>
      <c r="AQ686" s="70"/>
      <c r="AR686" s="72"/>
      <c r="AS686" s="55"/>
      <c r="AT686" s="55"/>
      <c r="AU686" s="55"/>
      <c r="AV686" s="78"/>
    </row>
    <row r="687" spans="28:48" ht="14.25">
      <c r="AB687" s="68"/>
      <c r="AC687" s="69"/>
      <c r="AD687" s="68"/>
      <c r="AE687" s="69"/>
      <c r="AF687" s="69"/>
      <c r="AG687" s="69"/>
      <c r="AH687" s="68"/>
      <c r="AI687" s="68"/>
      <c r="AJ687" s="68"/>
      <c r="AK687" s="68"/>
      <c r="AL687" s="68"/>
      <c r="AM687" s="68"/>
      <c r="AN687" s="68"/>
      <c r="AO687" s="70"/>
      <c r="AP687" s="71"/>
      <c r="AQ687" s="70"/>
      <c r="AR687" s="72"/>
      <c r="AS687" s="55"/>
      <c r="AT687" s="55"/>
      <c r="AU687" s="55"/>
      <c r="AV687" s="78"/>
    </row>
    <row r="688" spans="28:48" ht="14.25">
      <c r="AB688" s="68"/>
      <c r="AC688" s="69"/>
      <c r="AD688" s="68"/>
      <c r="AE688" s="69"/>
      <c r="AF688" s="69"/>
      <c r="AG688" s="69"/>
      <c r="AH688" s="68"/>
      <c r="AI688" s="68"/>
      <c r="AJ688" s="68"/>
      <c r="AK688" s="68"/>
      <c r="AL688" s="68"/>
      <c r="AM688" s="68"/>
      <c r="AN688" s="68"/>
      <c r="AO688" s="70"/>
      <c r="AP688" s="71"/>
      <c r="AQ688" s="70"/>
      <c r="AR688" s="72"/>
      <c r="AS688" s="55"/>
      <c r="AT688" s="55"/>
      <c r="AU688" s="55"/>
      <c r="AV688" s="78"/>
    </row>
    <row r="689" spans="28:48" ht="14.25">
      <c r="AB689" s="68"/>
      <c r="AC689" s="69"/>
      <c r="AD689" s="68"/>
      <c r="AE689" s="69"/>
      <c r="AF689" s="69"/>
      <c r="AG689" s="69"/>
      <c r="AH689" s="68"/>
      <c r="AI689" s="68"/>
      <c r="AJ689" s="68"/>
      <c r="AK689" s="68"/>
      <c r="AL689" s="68"/>
      <c r="AM689" s="68"/>
      <c r="AN689" s="68"/>
      <c r="AO689" s="70"/>
      <c r="AP689" s="71"/>
      <c r="AQ689" s="70"/>
      <c r="AR689" s="72"/>
      <c r="AS689" s="55"/>
      <c r="AT689" s="55"/>
      <c r="AU689" s="55"/>
      <c r="AV689" s="78"/>
    </row>
    <row r="690" spans="28:48" ht="14.25">
      <c r="AB690" s="68"/>
      <c r="AC690" s="69"/>
      <c r="AD690" s="68"/>
      <c r="AE690" s="69"/>
      <c r="AF690" s="69"/>
      <c r="AG690" s="69"/>
      <c r="AH690" s="68"/>
      <c r="AI690" s="68"/>
      <c r="AJ690" s="68"/>
      <c r="AK690" s="68"/>
      <c r="AL690" s="68"/>
      <c r="AM690" s="68"/>
      <c r="AN690" s="68"/>
      <c r="AO690" s="70"/>
      <c r="AP690" s="71"/>
      <c r="AQ690" s="70"/>
      <c r="AR690" s="72"/>
      <c r="AS690" s="55"/>
      <c r="AT690" s="55"/>
      <c r="AU690" s="55"/>
      <c r="AV690" s="78"/>
    </row>
    <row r="691" spans="28:48" ht="14.25">
      <c r="AB691" s="68"/>
      <c r="AC691" s="69"/>
      <c r="AD691" s="68"/>
      <c r="AE691" s="69"/>
      <c r="AF691" s="69"/>
      <c r="AG691" s="69"/>
      <c r="AH691" s="68"/>
      <c r="AI691" s="68"/>
      <c r="AJ691" s="68"/>
      <c r="AK691" s="68"/>
      <c r="AL691" s="68"/>
      <c r="AM691" s="68"/>
      <c r="AN691" s="68"/>
      <c r="AO691" s="70"/>
      <c r="AP691" s="71"/>
      <c r="AQ691" s="70"/>
      <c r="AR691" s="72"/>
      <c r="AS691" s="55"/>
      <c r="AT691" s="55"/>
      <c r="AU691" s="55"/>
      <c r="AV691" s="78"/>
    </row>
    <row r="692" spans="28:48" ht="14.25">
      <c r="AB692" s="68"/>
      <c r="AC692" s="69"/>
      <c r="AD692" s="68"/>
      <c r="AE692" s="69"/>
      <c r="AF692" s="69"/>
      <c r="AG692" s="69"/>
      <c r="AH692" s="68"/>
      <c r="AI692" s="68"/>
      <c r="AJ692" s="68"/>
      <c r="AK692" s="68"/>
      <c r="AL692" s="68"/>
      <c r="AM692" s="68"/>
      <c r="AN692" s="68"/>
      <c r="AO692" s="70"/>
      <c r="AP692" s="71"/>
      <c r="AQ692" s="70"/>
      <c r="AR692" s="72"/>
      <c r="AS692" s="55"/>
      <c r="AT692" s="55"/>
      <c r="AU692" s="55"/>
      <c r="AV692" s="78"/>
    </row>
    <row r="693" spans="28:48" ht="14.25">
      <c r="AB693" s="68"/>
      <c r="AC693" s="69"/>
      <c r="AD693" s="68"/>
      <c r="AE693" s="69"/>
      <c r="AF693" s="69"/>
      <c r="AG693" s="69"/>
      <c r="AH693" s="68"/>
      <c r="AI693" s="68"/>
      <c r="AJ693" s="68"/>
      <c r="AK693" s="68"/>
      <c r="AL693" s="68"/>
      <c r="AM693" s="68"/>
      <c r="AN693" s="68"/>
      <c r="AO693" s="70"/>
      <c r="AP693" s="71"/>
      <c r="AQ693" s="70"/>
      <c r="AR693" s="72"/>
      <c r="AS693" s="55"/>
      <c r="AT693" s="55"/>
      <c r="AU693" s="55"/>
      <c r="AV693" s="78"/>
    </row>
    <row r="694" spans="28:48" ht="14.25">
      <c r="AB694" s="68"/>
      <c r="AC694" s="69"/>
      <c r="AD694" s="68"/>
      <c r="AE694" s="69"/>
      <c r="AF694" s="69"/>
      <c r="AG694" s="69"/>
      <c r="AH694" s="68"/>
      <c r="AI694" s="68"/>
      <c r="AJ694" s="68"/>
      <c r="AK694" s="68"/>
      <c r="AL694" s="68"/>
      <c r="AM694" s="68"/>
      <c r="AN694" s="68"/>
      <c r="AO694" s="70"/>
      <c r="AP694" s="71"/>
      <c r="AQ694" s="70"/>
      <c r="AR694" s="72"/>
      <c r="AS694" s="55"/>
      <c r="AT694" s="55"/>
      <c r="AU694" s="55"/>
      <c r="AV694" s="78"/>
    </row>
    <row r="695" spans="28:48" ht="14.25">
      <c r="AB695" s="68"/>
      <c r="AC695" s="69"/>
      <c r="AD695" s="68"/>
      <c r="AE695" s="69"/>
      <c r="AF695" s="69"/>
      <c r="AG695" s="69"/>
      <c r="AH695" s="68"/>
      <c r="AI695" s="68"/>
      <c r="AJ695" s="68"/>
      <c r="AK695" s="68"/>
      <c r="AL695" s="68"/>
      <c r="AM695" s="68"/>
      <c r="AN695" s="68"/>
      <c r="AO695" s="70"/>
      <c r="AP695" s="71"/>
      <c r="AQ695" s="70"/>
      <c r="AR695" s="72"/>
      <c r="AS695" s="55"/>
      <c r="AT695" s="55"/>
      <c r="AU695" s="55"/>
      <c r="AV695" s="78"/>
    </row>
    <row r="696" spans="28:48" ht="14.25">
      <c r="AB696" s="68"/>
      <c r="AC696" s="69"/>
      <c r="AD696" s="68"/>
      <c r="AE696" s="69"/>
      <c r="AF696" s="69"/>
      <c r="AG696" s="69"/>
      <c r="AH696" s="68"/>
      <c r="AI696" s="68"/>
      <c r="AJ696" s="68"/>
      <c r="AK696" s="68"/>
      <c r="AL696" s="68"/>
      <c r="AM696" s="68"/>
      <c r="AN696" s="68"/>
      <c r="AO696" s="70"/>
      <c r="AP696" s="71"/>
      <c r="AQ696" s="70"/>
      <c r="AR696" s="72"/>
      <c r="AS696" s="55"/>
      <c r="AT696" s="55"/>
      <c r="AU696" s="55"/>
      <c r="AV696" s="78"/>
    </row>
    <row r="697" spans="28:48" ht="14.25">
      <c r="AB697" s="68"/>
      <c r="AC697" s="69"/>
      <c r="AD697" s="68"/>
      <c r="AE697" s="69"/>
      <c r="AF697" s="69"/>
      <c r="AG697" s="69"/>
      <c r="AH697" s="68"/>
      <c r="AI697" s="68"/>
      <c r="AJ697" s="68"/>
      <c r="AK697" s="68"/>
      <c r="AL697" s="68"/>
      <c r="AM697" s="68"/>
      <c r="AN697" s="68"/>
      <c r="AO697" s="70"/>
      <c r="AP697" s="71"/>
      <c r="AQ697" s="70"/>
      <c r="AR697" s="72"/>
      <c r="AS697" s="55"/>
      <c r="AT697" s="55"/>
      <c r="AU697" s="55"/>
      <c r="AV697" s="78"/>
    </row>
    <row r="698" spans="28:48" ht="14.25">
      <c r="AB698" s="68"/>
      <c r="AC698" s="69"/>
      <c r="AD698" s="68"/>
      <c r="AE698" s="69"/>
      <c r="AF698" s="69"/>
      <c r="AG698" s="69"/>
      <c r="AH698" s="68"/>
      <c r="AI698" s="68"/>
      <c r="AJ698" s="68"/>
      <c r="AK698" s="68"/>
      <c r="AL698" s="68"/>
      <c r="AM698" s="68"/>
      <c r="AN698" s="68"/>
      <c r="AO698" s="70"/>
      <c r="AP698" s="71"/>
      <c r="AQ698" s="70"/>
      <c r="AR698" s="72"/>
      <c r="AS698" s="55"/>
      <c r="AT698" s="55"/>
      <c r="AU698" s="55"/>
      <c r="AV698" s="78"/>
    </row>
    <row r="699" spans="28:48" ht="14.25">
      <c r="AB699" s="68"/>
      <c r="AC699" s="69"/>
      <c r="AD699" s="68"/>
      <c r="AE699" s="69"/>
      <c r="AF699" s="69"/>
      <c r="AG699" s="69"/>
      <c r="AH699" s="68"/>
      <c r="AI699" s="68"/>
      <c r="AJ699" s="68"/>
      <c r="AK699" s="68"/>
      <c r="AL699" s="68"/>
      <c r="AM699" s="68"/>
      <c r="AN699" s="68"/>
      <c r="AO699" s="70"/>
      <c r="AP699" s="71"/>
      <c r="AQ699" s="70"/>
      <c r="AR699" s="72"/>
      <c r="AS699" s="55"/>
      <c r="AT699" s="55"/>
      <c r="AU699" s="55"/>
      <c r="AV699" s="78"/>
    </row>
    <row r="700" spans="28:48" ht="14.25">
      <c r="AB700" s="68"/>
      <c r="AC700" s="69"/>
      <c r="AD700" s="68"/>
      <c r="AE700" s="69"/>
      <c r="AF700" s="69"/>
      <c r="AG700" s="69"/>
      <c r="AH700" s="68"/>
      <c r="AI700" s="68"/>
      <c r="AJ700" s="68"/>
      <c r="AK700" s="68"/>
      <c r="AL700" s="68"/>
      <c r="AM700" s="68"/>
      <c r="AN700" s="68"/>
      <c r="AO700" s="70"/>
      <c r="AP700" s="71"/>
      <c r="AQ700" s="70"/>
      <c r="AR700" s="72"/>
      <c r="AS700" s="55"/>
      <c r="AT700" s="55"/>
      <c r="AU700" s="55"/>
      <c r="AV700" s="78"/>
    </row>
    <row r="701" spans="28:48" ht="14.25">
      <c r="AB701" s="68"/>
      <c r="AC701" s="69"/>
      <c r="AD701" s="68"/>
      <c r="AE701" s="69"/>
      <c r="AF701" s="69"/>
      <c r="AG701" s="69"/>
      <c r="AH701" s="68"/>
      <c r="AI701" s="68"/>
      <c r="AJ701" s="68"/>
      <c r="AK701" s="68"/>
      <c r="AL701" s="68"/>
      <c r="AM701" s="68"/>
      <c r="AN701" s="68"/>
      <c r="AO701" s="70"/>
      <c r="AP701" s="71"/>
      <c r="AQ701" s="70"/>
      <c r="AR701" s="72"/>
      <c r="AS701" s="55"/>
      <c r="AT701" s="55"/>
      <c r="AU701" s="55"/>
      <c r="AV701" s="78"/>
    </row>
    <row r="702" spans="28:48" ht="14.25">
      <c r="AB702" s="68"/>
      <c r="AC702" s="69"/>
      <c r="AD702" s="68"/>
      <c r="AE702" s="69"/>
      <c r="AF702" s="69"/>
      <c r="AG702" s="69"/>
      <c r="AH702" s="68"/>
      <c r="AI702" s="68"/>
      <c r="AJ702" s="68"/>
      <c r="AK702" s="68"/>
      <c r="AL702" s="68"/>
      <c r="AM702" s="68"/>
      <c r="AN702" s="68"/>
      <c r="AO702" s="70"/>
      <c r="AP702" s="71"/>
      <c r="AQ702" s="70"/>
      <c r="AR702" s="72"/>
      <c r="AS702" s="55"/>
      <c r="AT702" s="55"/>
      <c r="AU702" s="55"/>
      <c r="AV702" s="78"/>
    </row>
    <row r="703" spans="28:48" ht="14.25">
      <c r="AB703" s="68"/>
      <c r="AC703" s="69"/>
      <c r="AD703" s="68"/>
      <c r="AE703" s="69"/>
      <c r="AF703" s="69"/>
      <c r="AG703" s="69"/>
      <c r="AH703" s="68"/>
      <c r="AI703" s="68"/>
      <c r="AJ703" s="68"/>
      <c r="AK703" s="68"/>
      <c r="AL703" s="68"/>
      <c r="AM703" s="68"/>
      <c r="AN703" s="68"/>
      <c r="AO703" s="70"/>
      <c r="AP703" s="71"/>
      <c r="AQ703" s="70"/>
      <c r="AR703" s="72"/>
      <c r="AS703" s="55"/>
      <c r="AT703" s="55"/>
      <c r="AU703" s="55"/>
      <c r="AV703" s="78"/>
    </row>
    <row r="704" spans="28:48" ht="14.25">
      <c r="AB704" s="68"/>
      <c r="AC704" s="69"/>
      <c r="AD704" s="68"/>
      <c r="AE704" s="69"/>
      <c r="AF704" s="69"/>
      <c r="AG704" s="69"/>
      <c r="AH704" s="68"/>
      <c r="AI704" s="68"/>
      <c r="AJ704" s="68"/>
      <c r="AK704" s="68"/>
      <c r="AL704" s="68"/>
      <c r="AM704" s="68"/>
      <c r="AN704" s="68"/>
      <c r="AO704" s="70"/>
      <c r="AP704" s="71"/>
      <c r="AQ704" s="70"/>
      <c r="AR704" s="72"/>
      <c r="AS704" s="55"/>
      <c r="AT704" s="55"/>
      <c r="AU704" s="55"/>
      <c r="AV704" s="78"/>
    </row>
    <row r="705" spans="28:48" ht="14.25">
      <c r="AB705" s="68"/>
      <c r="AC705" s="69"/>
      <c r="AD705" s="68"/>
      <c r="AE705" s="69"/>
      <c r="AF705" s="69"/>
      <c r="AG705" s="69"/>
      <c r="AH705" s="68"/>
      <c r="AI705" s="68"/>
      <c r="AJ705" s="68"/>
      <c r="AK705" s="68"/>
      <c r="AL705" s="68"/>
      <c r="AM705" s="68"/>
      <c r="AN705" s="68"/>
      <c r="AO705" s="70"/>
      <c r="AP705" s="71"/>
      <c r="AQ705" s="70"/>
      <c r="AR705" s="72"/>
      <c r="AS705" s="55"/>
      <c r="AT705" s="55"/>
      <c r="AU705" s="55"/>
      <c r="AV705" s="78"/>
    </row>
    <row r="706" spans="28:48" ht="14.25">
      <c r="AB706" s="68"/>
      <c r="AC706" s="69"/>
      <c r="AD706" s="68"/>
      <c r="AE706" s="69"/>
      <c r="AF706" s="69"/>
      <c r="AG706" s="69"/>
      <c r="AH706" s="68"/>
      <c r="AI706" s="68"/>
      <c r="AJ706" s="68"/>
      <c r="AK706" s="68"/>
      <c r="AL706" s="68"/>
      <c r="AM706" s="68"/>
      <c r="AN706" s="68"/>
      <c r="AO706" s="70"/>
      <c r="AP706" s="71"/>
      <c r="AQ706" s="70"/>
      <c r="AR706" s="72"/>
      <c r="AS706" s="55"/>
      <c r="AT706" s="55"/>
      <c r="AU706" s="55"/>
      <c r="AV706" s="78"/>
    </row>
    <row r="707" spans="28:48" ht="14.25">
      <c r="AB707" s="68"/>
      <c r="AC707" s="69"/>
      <c r="AD707" s="68"/>
      <c r="AE707" s="69"/>
      <c r="AF707" s="69"/>
      <c r="AG707" s="69"/>
      <c r="AH707" s="68"/>
      <c r="AI707" s="68"/>
      <c r="AJ707" s="68"/>
      <c r="AK707" s="68"/>
      <c r="AL707" s="68"/>
      <c r="AM707" s="68"/>
      <c r="AN707" s="68"/>
      <c r="AO707" s="70"/>
      <c r="AP707" s="71"/>
      <c r="AQ707" s="70"/>
      <c r="AR707" s="72"/>
      <c r="AS707" s="55"/>
      <c r="AT707" s="55"/>
      <c r="AU707" s="55"/>
      <c r="AV707" s="78"/>
    </row>
    <row r="708" spans="28:48" ht="14.25">
      <c r="AB708" s="68"/>
      <c r="AC708" s="69"/>
      <c r="AD708" s="68"/>
      <c r="AE708" s="69"/>
      <c r="AF708" s="69"/>
      <c r="AG708" s="69"/>
      <c r="AH708" s="68"/>
      <c r="AI708" s="68"/>
      <c r="AJ708" s="68"/>
      <c r="AK708" s="68"/>
      <c r="AL708" s="68"/>
      <c r="AM708" s="68"/>
      <c r="AN708" s="68"/>
      <c r="AO708" s="70"/>
      <c r="AP708" s="71"/>
      <c r="AQ708" s="70"/>
      <c r="AR708" s="72"/>
      <c r="AS708" s="55"/>
      <c r="AT708" s="55"/>
      <c r="AU708" s="55"/>
      <c r="AV708" s="78"/>
    </row>
    <row r="709" spans="28:48" ht="14.25">
      <c r="AB709" s="68"/>
      <c r="AC709" s="69"/>
      <c r="AD709" s="68"/>
      <c r="AE709" s="69"/>
      <c r="AF709" s="69"/>
      <c r="AG709" s="69"/>
      <c r="AH709" s="68"/>
      <c r="AI709" s="68"/>
      <c r="AJ709" s="68"/>
      <c r="AK709" s="68"/>
      <c r="AL709" s="68"/>
      <c r="AM709" s="68"/>
      <c r="AN709" s="68"/>
      <c r="AO709" s="70"/>
      <c r="AP709" s="71"/>
      <c r="AQ709" s="70"/>
      <c r="AR709" s="72"/>
      <c r="AS709" s="55"/>
      <c r="AT709" s="55"/>
      <c r="AU709" s="55"/>
      <c r="AV709" s="78"/>
    </row>
    <row r="710" spans="28:48" ht="14.25">
      <c r="AB710" s="68"/>
      <c r="AC710" s="69"/>
      <c r="AD710" s="68"/>
      <c r="AE710" s="69"/>
      <c r="AF710" s="69"/>
      <c r="AG710" s="69"/>
      <c r="AH710" s="68"/>
      <c r="AI710" s="68"/>
      <c r="AJ710" s="68"/>
      <c r="AK710" s="68"/>
      <c r="AL710" s="68"/>
      <c r="AM710" s="68"/>
      <c r="AN710" s="68"/>
      <c r="AO710" s="70"/>
      <c r="AP710" s="71"/>
      <c r="AQ710" s="70"/>
      <c r="AR710" s="72"/>
      <c r="AS710" s="55"/>
      <c r="AT710" s="55"/>
      <c r="AU710" s="55"/>
      <c r="AV710" s="78"/>
    </row>
    <row r="711" spans="28:48" ht="14.25">
      <c r="AB711" s="68"/>
      <c r="AC711" s="69"/>
      <c r="AD711" s="68"/>
      <c r="AE711" s="69"/>
      <c r="AF711" s="69"/>
      <c r="AG711" s="69"/>
      <c r="AH711" s="68"/>
      <c r="AI711" s="68"/>
      <c r="AJ711" s="68"/>
      <c r="AK711" s="68"/>
      <c r="AL711" s="68"/>
      <c r="AM711" s="68"/>
      <c r="AN711" s="68"/>
      <c r="AO711" s="70"/>
      <c r="AP711" s="71"/>
      <c r="AQ711" s="70"/>
      <c r="AR711" s="72"/>
      <c r="AS711" s="55"/>
      <c r="AT711" s="55"/>
      <c r="AU711" s="55"/>
      <c r="AV711" s="78"/>
    </row>
    <row r="712" spans="28:48" ht="14.25">
      <c r="AB712" s="68"/>
      <c r="AC712" s="69"/>
      <c r="AD712" s="68"/>
      <c r="AE712" s="69"/>
      <c r="AF712" s="69"/>
      <c r="AG712" s="69"/>
      <c r="AH712" s="68"/>
      <c r="AI712" s="68"/>
      <c r="AJ712" s="68"/>
      <c r="AK712" s="68"/>
      <c r="AL712" s="68"/>
      <c r="AM712" s="68"/>
      <c r="AN712" s="68"/>
      <c r="AO712" s="70"/>
      <c r="AP712" s="71"/>
      <c r="AQ712" s="70"/>
      <c r="AR712" s="72"/>
      <c r="AS712" s="55"/>
      <c r="AT712" s="55"/>
      <c r="AU712" s="55"/>
      <c r="AV712" s="78"/>
    </row>
    <row r="713" spans="28:48" ht="14.25">
      <c r="AB713" s="68"/>
      <c r="AC713" s="69"/>
      <c r="AD713" s="68"/>
      <c r="AE713" s="69"/>
      <c r="AF713" s="69"/>
      <c r="AG713" s="69"/>
      <c r="AH713" s="68"/>
      <c r="AI713" s="68"/>
      <c r="AJ713" s="68"/>
      <c r="AK713" s="68"/>
      <c r="AL713" s="68"/>
      <c r="AM713" s="68"/>
      <c r="AN713" s="68"/>
      <c r="AO713" s="70"/>
      <c r="AP713" s="71"/>
      <c r="AQ713" s="70"/>
      <c r="AR713" s="72"/>
      <c r="AS713" s="55"/>
      <c r="AT713" s="55"/>
      <c r="AU713" s="55"/>
      <c r="AV713" s="78"/>
    </row>
    <row r="714" spans="28:48" ht="14.25">
      <c r="AB714" s="68"/>
      <c r="AC714" s="69"/>
      <c r="AD714" s="68"/>
      <c r="AE714" s="69"/>
      <c r="AF714" s="69"/>
      <c r="AG714" s="69"/>
      <c r="AH714" s="68"/>
      <c r="AI714" s="68"/>
      <c r="AJ714" s="68"/>
      <c r="AK714" s="68"/>
      <c r="AL714" s="68"/>
      <c r="AM714" s="68"/>
      <c r="AN714" s="68"/>
      <c r="AO714" s="70"/>
      <c r="AP714" s="71"/>
      <c r="AQ714" s="70"/>
      <c r="AR714" s="72"/>
      <c r="AS714" s="55"/>
      <c r="AT714" s="55"/>
      <c r="AU714" s="55"/>
      <c r="AV714" s="78"/>
    </row>
    <row r="715" spans="28:48" ht="14.25">
      <c r="AB715" s="68"/>
      <c r="AC715" s="69"/>
      <c r="AD715" s="68"/>
      <c r="AE715" s="69"/>
      <c r="AF715" s="69"/>
      <c r="AG715" s="69"/>
      <c r="AH715" s="68"/>
      <c r="AI715" s="68"/>
      <c r="AJ715" s="68"/>
      <c r="AK715" s="68"/>
      <c r="AL715" s="68"/>
      <c r="AM715" s="68"/>
      <c r="AN715" s="68"/>
      <c r="AO715" s="70"/>
      <c r="AP715" s="71"/>
      <c r="AQ715" s="70"/>
      <c r="AR715" s="72"/>
      <c r="AS715" s="55"/>
      <c r="AT715" s="55"/>
      <c r="AU715" s="55"/>
      <c r="AV715" s="78"/>
    </row>
    <row r="716" spans="28:48" ht="14.25">
      <c r="AB716" s="68"/>
      <c r="AC716" s="69"/>
      <c r="AD716" s="68"/>
      <c r="AE716" s="69"/>
      <c r="AF716" s="69"/>
      <c r="AG716" s="69"/>
      <c r="AH716" s="68"/>
      <c r="AI716" s="68"/>
      <c r="AJ716" s="68"/>
      <c r="AK716" s="68"/>
      <c r="AL716" s="68"/>
      <c r="AM716" s="68"/>
      <c r="AN716" s="68"/>
      <c r="AO716" s="70"/>
      <c r="AP716" s="71"/>
      <c r="AQ716" s="70"/>
      <c r="AR716" s="72"/>
      <c r="AS716" s="55"/>
      <c r="AT716" s="55"/>
      <c r="AU716" s="55"/>
      <c r="AV716" s="78"/>
    </row>
    <row r="717" spans="28:48" ht="14.25">
      <c r="AB717" s="68"/>
      <c r="AC717" s="69"/>
      <c r="AD717" s="68"/>
      <c r="AE717" s="69"/>
      <c r="AF717" s="69"/>
      <c r="AG717" s="69"/>
      <c r="AH717" s="68"/>
      <c r="AI717" s="68"/>
      <c r="AJ717" s="68"/>
      <c r="AK717" s="68"/>
      <c r="AL717" s="68"/>
      <c r="AM717" s="68"/>
      <c r="AN717" s="68"/>
      <c r="AO717" s="70"/>
      <c r="AP717" s="71"/>
      <c r="AQ717" s="70"/>
      <c r="AR717" s="72"/>
      <c r="AS717" s="55"/>
      <c r="AT717" s="55"/>
      <c r="AU717" s="55"/>
      <c r="AV717" s="78"/>
    </row>
    <row r="718" spans="28:48" ht="14.25">
      <c r="AB718" s="68"/>
      <c r="AC718" s="69"/>
      <c r="AD718" s="68"/>
      <c r="AE718" s="69"/>
      <c r="AF718" s="69"/>
      <c r="AG718" s="69"/>
      <c r="AH718" s="68"/>
      <c r="AI718" s="68"/>
      <c r="AJ718" s="68"/>
      <c r="AK718" s="68"/>
      <c r="AL718" s="68"/>
      <c r="AM718" s="68"/>
      <c r="AN718" s="68"/>
      <c r="AO718" s="70"/>
      <c r="AP718" s="71"/>
      <c r="AQ718" s="70"/>
      <c r="AR718" s="72"/>
      <c r="AS718" s="55"/>
      <c r="AT718" s="55"/>
      <c r="AU718" s="55"/>
      <c r="AV718" s="78"/>
    </row>
    <row r="719" spans="28:48" ht="14.25">
      <c r="AB719" s="68"/>
      <c r="AC719" s="69"/>
      <c r="AD719" s="68"/>
      <c r="AE719" s="69"/>
      <c r="AF719" s="69"/>
      <c r="AG719" s="69"/>
      <c r="AH719" s="68"/>
      <c r="AI719" s="68"/>
      <c r="AJ719" s="68"/>
      <c r="AK719" s="68"/>
      <c r="AL719" s="68"/>
      <c r="AM719" s="68"/>
      <c r="AN719" s="68"/>
      <c r="AO719" s="70"/>
      <c r="AP719" s="71"/>
      <c r="AQ719" s="70"/>
      <c r="AR719" s="72"/>
      <c r="AS719" s="55"/>
      <c r="AT719" s="55"/>
      <c r="AU719" s="55"/>
      <c r="AV719" s="78"/>
    </row>
    <row r="720" spans="28:48" ht="14.25">
      <c r="AB720" s="68"/>
      <c r="AC720" s="69"/>
      <c r="AD720" s="68"/>
      <c r="AE720" s="69"/>
      <c r="AF720" s="69"/>
      <c r="AG720" s="69"/>
      <c r="AH720" s="68"/>
      <c r="AI720" s="68"/>
      <c r="AJ720" s="68"/>
      <c r="AK720" s="68"/>
      <c r="AL720" s="68"/>
      <c r="AM720" s="68"/>
      <c r="AN720" s="68"/>
      <c r="AO720" s="70"/>
      <c r="AP720" s="71"/>
      <c r="AQ720" s="70"/>
      <c r="AR720" s="72"/>
      <c r="AS720" s="55"/>
      <c r="AT720" s="55"/>
      <c r="AU720" s="55"/>
      <c r="AV720" s="78"/>
    </row>
    <row r="721" spans="28:48" ht="14.25">
      <c r="AB721" s="68"/>
      <c r="AC721" s="69"/>
      <c r="AD721" s="68"/>
      <c r="AE721" s="69"/>
      <c r="AF721" s="69"/>
      <c r="AG721" s="69"/>
      <c r="AH721" s="68"/>
      <c r="AI721" s="68"/>
      <c r="AJ721" s="68"/>
      <c r="AK721" s="68"/>
      <c r="AL721" s="68"/>
      <c r="AM721" s="68"/>
      <c r="AN721" s="68"/>
      <c r="AO721" s="70"/>
      <c r="AP721" s="71"/>
      <c r="AQ721" s="70"/>
      <c r="AR721" s="72"/>
      <c r="AS721" s="55"/>
      <c r="AT721" s="55"/>
      <c r="AU721" s="55"/>
      <c r="AV721" s="78"/>
    </row>
    <row r="722" spans="28:48" ht="14.25">
      <c r="AB722" s="68"/>
      <c r="AC722" s="69"/>
      <c r="AD722" s="68"/>
      <c r="AE722" s="69"/>
      <c r="AF722" s="69"/>
      <c r="AG722" s="69"/>
      <c r="AH722" s="68"/>
      <c r="AI722" s="68"/>
      <c r="AJ722" s="68"/>
      <c r="AK722" s="68"/>
      <c r="AL722" s="68"/>
      <c r="AM722" s="68"/>
      <c r="AN722" s="68"/>
      <c r="AO722" s="70"/>
      <c r="AP722" s="71"/>
      <c r="AQ722" s="70"/>
      <c r="AR722" s="72"/>
      <c r="AS722" s="55"/>
      <c r="AT722" s="55"/>
      <c r="AU722" s="55"/>
      <c r="AV722" s="78"/>
    </row>
    <row r="723" spans="28:48" ht="14.25">
      <c r="AB723" s="68"/>
      <c r="AC723" s="69"/>
      <c r="AD723" s="68"/>
      <c r="AE723" s="69"/>
      <c r="AF723" s="69"/>
      <c r="AG723" s="69"/>
      <c r="AH723" s="68"/>
      <c r="AI723" s="68"/>
      <c r="AJ723" s="68"/>
      <c r="AK723" s="68"/>
      <c r="AL723" s="68"/>
      <c r="AM723" s="68"/>
      <c r="AN723" s="68"/>
      <c r="AO723" s="70"/>
      <c r="AP723" s="71"/>
      <c r="AQ723" s="70"/>
      <c r="AR723" s="72"/>
      <c r="AS723" s="55"/>
      <c r="AT723" s="55"/>
      <c r="AU723" s="55"/>
      <c r="AV723" s="78"/>
    </row>
    <row r="724" spans="28:48" ht="14.25">
      <c r="AB724" s="68"/>
      <c r="AC724" s="69"/>
      <c r="AD724" s="68"/>
      <c r="AE724" s="69"/>
      <c r="AF724" s="69"/>
      <c r="AG724" s="69"/>
      <c r="AH724" s="68"/>
      <c r="AI724" s="68"/>
      <c r="AJ724" s="68"/>
      <c r="AK724" s="68"/>
      <c r="AL724" s="68"/>
      <c r="AM724" s="68"/>
      <c r="AN724" s="68"/>
      <c r="AO724" s="70"/>
      <c r="AP724" s="71"/>
      <c r="AQ724" s="70"/>
      <c r="AR724" s="72"/>
      <c r="AS724" s="55"/>
      <c r="AT724" s="55"/>
      <c r="AU724" s="55"/>
      <c r="AV724" s="78"/>
    </row>
    <row r="725" spans="28:48" ht="14.25">
      <c r="AB725" s="68"/>
      <c r="AC725" s="69"/>
      <c r="AD725" s="68"/>
      <c r="AE725" s="69"/>
      <c r="AF725" s="69"/>
      <c r="AG725" s="69"/>
      <c r="AH725" s="68"/>
      <c r="AI725" s="68"/>
      <c r="AJ725" s="68"/>
      <c r="AK725" s="68"/>
      <c r="AL725" s="68"/>
      <c r="AM725" s="68"/>
      <c r="AN725" s="68"/>
      <c r="AO725" s="70"/>
      <c r="AP725" s="71"/>
      <c r="AQ725" s="70"/>
      <c r="AR725" s="72"/>
      <c r="AS725" s="55"/>
      <c r="AT725" s="55"/>
      <c r="AU725" s="55"/>
      <c r="AV725" s="78"/>
    </row>
    <row r="726" spans="28:48" ht="14.25">
      <c r="AB726" s="68"/>
      <c r="AC726" s="69"/>
      <c r="AD726" s="68"/>
      <c r="AE726" s="69"/>
      <c r="AF726" s="69"/>
      <c r="AG726" s="69"/>
      <c r="AH726" s="68"/>
      <c r="AI726" s="68"/>
      <c r="AJ726" s="68"/>
      <c r="AK726" s="68"/>
      <c r="AL726" s="68"/>
      <c r="AM726" s="68"/>
      <c r="AN726" s="68"/>
      <c r="AO726" s="70"/>
      <c r="AP726" s="71"/>
      <c r="AQ726" s="70"/>
      <c r="AR726" s="72"/>
      <c r="AS726" s="55"/>
      <c r="AT726" s="55"/>
      <c r="AU726" s="55"/>
      <c r="AV726" s="78"/>
    </row>
    <row r="727" spans="28:48" ht="14.25">
      <c r="AB727" s="68"/>
      <c r="AC727" s="69"/>
      <c r="AD727" s="68"/>
      <c r="AE727" s="69"/>
      <c r="AF727" s="69"/>
      <c r="AG727" s="69"/>
      <c r="AH727" s="68"/>
      <c r="AI727" s="68"/>
      <c r="AJ727" s="68"/>
      <c r="AK727" s="68"/>
      <c r="AL727" s="68"/>
      <c r="AM727" s="68"/>
      <c r="AN727" s="68"/>
      <c r="AO727" s="70"/>
      <c r="AP727" s="71"/>
      <c r="AQ727" s="70"/>
      <c r="AR727" s="72"/>
      <c r="AS727" s="55"/>
      <c r="AT727" s="55"/>
      <c r="AU727" s="55"/>
      <c r="AV727" s="78"/>
    </row>
    <row r="728" spans="28:48" ht="14.25">
      <c r="AB728" s="68"/>
      <c r="AC728" s="69"/>
      <c r="AD728" s="68"/>
      <c r="AE728" s="69"/>
      <c r="AF728" s="69"/>
      <c r="AG728" s="69"/>
      <c r="AH728" s="68"/>
      <c r="AI728" s="68"/>
      <c r="AJ728" s="68"/>
      <c r="AK728" s="68"/>
      <c r="AL728" s="68"/>
      <c r="AM728" s="68"/>
      <c r="AN728" s="68"/>
      <c r="AO728" s="70"/>
      <c r="AP728" s="71"/>
      <c r="AQ728" s="70"/>
      <c r="AR728" s="72"/>
      <c r="AS728" s="55"/>
      <c r="AT728" s="55"/>
      <c r="AU728" s="55"/>
      <c r="AV728" s="78"/>
    </row>
    <row r="729" spans="28:48" ht="14.25">
      <c r="AB729" s="68"/>
      <c r="AC729" s="69"/>
      <c r="AD729" s="68"/>
      <c r="AE729" s="69"/>
      <c r="AF729" s="69"/>
      <c r="AG729" s="69"/>
      <c r="AH729" s="68"/>
      <c r="AI729" s="68"/>
      <c r="AJ729" s="68"/>
      <c r="AK729" s="68"/>
      <c r="AL729" s="68"/>
      <c r="AM729" s="68"/>
      <c r="AN729" s="68"/>
      <c r="AO729" s="70"/>
      <c r="AP729" s="71"/>
      <c r="AQ729" s="70"/>
      <c r="AR729" s="72"/>
      <c r="AS729" s="55"/>
      <c r="AT729" s="55"/>
      <c r="AU729" s="55"/>
      <c r="AV729" s="78"/>
    </row>
    <row r="730" spans="28:48" ht="14.25">
      <c r="AB730" s="68"/>
      <c r="AC730" s="69"/>
      <c r="AD730" s="68"/>
      <c r="AE730" s="69"/>
      <c r="AF730" s="69"/>
      <c r="AG730" s="69"/>
      <c r="AH730" s="68"/>
      <c r="AI730" s="68"/>
      <c r="AJ730" s="68"/>
      <c r="AK730" s="68"/>
      <c r="AL730" s="68"/>
      <c r="AM730" s="68"/>
      <c r="AN730" s="68"/>
      <c r="AO730" s="70"/>
      <c r="AP730" s="71"/>
      <c r="AQ730" s="70"/>
      <c r="AR730" s="72"/>
      <c r="AS730" s="55"/>
      <c r="AT730" s="55"/>
      <c r="AU730" s="55"/>
      <c r="AV730" s="78"/>
    </row>
    <row r="731" spans="28:48" ht="14.25">
      <c r="AB731" s="68"/>
      <c r="AC731" s="69"/>
      <c r="AD731" s="68"/>
      <c r="AE731" s="69"/>
      <c r="AF731" s="69"/>
      <c r="AG731" s="69"/>
      <c r="AH731" s="68"/>
      <c r="AI731" s="68"/>
      <c r="AJ731" s="68"/>
      <c r="AK731" s="68"/>
      <c r="AL731" s="68"/>
      <c r="AM731" s="68"/>
      <c r="AN731" s="68"/>
      <c r="AO731" s="70"/>
      <c r="AP731" s="71"/>
      <c r="AQ731" s="70"/>
      <c r="AR731" s="72"/>
      <c r="AS731" s="55"/>
      <c r="AT731" s="55"/>
      <c r="AU731" s="55"/>
      <c r="AV731" s="78"/>
    </row>
    <row r="732" spans="28:48" ht="14.25">
      <c r="AB732" s="68"/>
      <c r="AC732" s="69"/>
      <c r="AD732" s="68"/>
      <c r="AE732" s="69"/>
      <c r="AF732" s="69"/>
      <c r="AG732" s="69"/>
      <c r="AH732" s="68"/>
      <c r="AI732" s="68"/>
      <c r="AJ732" s="68"/>
      <c r="AK732" s="68"/>
      <c r="AL732" s="68"/>
      <c r="AM732" s="68"/>
      <c r="AN732" s="68"/>
      <c r="AO732" s="70"/>
      <c r="AP732" s="71"/>
      <c r="AQ732" s="70"/>
      <c r="AR732" s="72"/>
      <c r="AS732" s="55"/>
      <c r="AT732" s="55"/>
      <c r="AU732" s="55"/>
      <c r="AV732" s="78"/>
    </row>
    <row r="733" spans="28:48" ht="14.25">
      <c r="AB733" s="68"/>
      <c r="AC733" s="69"/>
      <c r="AD733" s="68"/>
      <c r="AE733" s="69"/>
      <c r="AF733" s="69"/>
      <c r="AG733" s="69"/>
      <c r="AH733" s="68"/>
      <c r="AI733" s="68"/>
      <c r="AJ733" s="68"/>
      <c r="AK733" s="68"/>
      <c r="AL733" s="68"/>
      <c r="AM733" s="68"/>
      <c r="AN733" s="68"/>
      <c r="AO733" s="70"/>
      <c r="AP733" s="71"/>
      <c r="AQ733" s="70"/>
      <c r="AR733" s="72"/>
      <c r="AS733" s="55"/>
      <c r="AT733" s="55"/>
      <c r="AU733" s="55"/>
      <c r="AV733" s="78"/>
    </row>
    <row r="734" spans="28:48" ht="14.25">
      <c r="AB734" s="68"/>
      <c r="AC734" s="69"/>
      <c r="AD734" s="68"/>
      <c r="AE734" s="69"/>
      <c r="AF734" s="69"/>
      <c r="AG734" s="69"/>
      <c r="AH734" s="68"/>
      <c r="AI734" s="68"/>
      <c r="AJ734" s="68"/>
      <c r="AK734" s="68"/>
      <c r="AL734" s="68"/>
      <c r="AM734" s="68"/>
      <c r="AN734" s="68"/>
      <c r="AO734" s="70"/>
      <c r="AP734" s="71"/>
      <c r="AQ734" s="70"/>
      <c r="AR734" s="72"/>
      <c r="AS734" s="55"/>
      <c r="AT734" s="55"/>
      <c r="AU734" s="55"/>
      <c r="AV734" s="78"/>
    </row>
    <row r="735" spans="28:48" ht="14.25">
      <c r="AB735" s="68"/>
      <c r="AC735" s="69"/>
      <c r="AD735" s="68"/>
      <c r="AE735" s="69"/>
      <c r="AF735" s="69"/>
      <c r="AG735" s="69"/>
      <c r="AH735" s="68"/>
      <c r="AI735" s="68"/>
      <c r="AJ735" s="68"/>
      <c r="AK735" s="68"/>
      <c r="AL735" s="68"/>
      <c r="AM735" s="68"/>
      <c r="AN735" s="68"/>
      <c r="AO735" s="70"/>
      <c r="AP735" s="71"/>
      <c r="AQ735" s="70"/>
      <c r="AR735" s="72"/>
      <c r="AS735" s="55"/>
      <c r="AT735" s="55"/>
      <c r="AU735" s="55"/>
      <c r="AV735" s="78"/>
    </row>
    <row r="736" spans="28:48" ht="14.25">
      <c r="AB736" s="68"/>
      <c r="AC736" s="69"/>
      <c r="AD736" s="68"/>
      <c r="AE736" s="69"/>
      <c r="AF736" s="69"/>
      <c r="AG736" s="69"/>
      <c r="AH736" s="68"/>
      <c r="AI736" s="68"/>
      <c r="AJ736" s="68"/>
      <c r="AK736" s="68"/>
      <c r="AL736" s="68"/>
      <c r="AM736" s="68"/>
      <c r="AN736" s="68"/>
      <c r="AO736" s="70"/>
      <c r="AP736" s="71"/>
      <c r="AQ736" s="70"/>
      <c r="AR736" s="72"/>
      <c r="AS736" s="55"/>
      <c r="AT736" s="55"/>
      <c r="AU736" s="55"/>
      <c r="AV736" s="78"/>
    </row>
    <row r="737" spans="28:48" ht="14.25">
      <c r="AB737" s="68"/>
      <c r="AC737" s="69"/>
      <c r="AD737" s="68"/>
      <c r="AE737" s="69"/>
      <c r="AF737" s="69"/>
      <c r="AG737" s="69"/>
      <c r="AH737" s="68"/>
      <c r="AI737" s="68"/>
      <c r="AJ737" s="68"/>
      <c r="AK737" s="68"/>
      <c r="AL737" s="68"/>
      <c r="AM737" s="68"/>
      <c r="AN737" s="68"/>
      <c r="AO737" s="70"/>
      <c r="AP737" s="71"/>
      <c r="AQ737" s="70"/>
      <c r="AR737" s="72"/>
      <c r="AS737" s="55"/>
      <c r="AT737" s="55"/>
      <c r="AU737" s="55"/>
      <c r="AV737" s="78"/>
    </row>
    <row r="738" spans="28:48" ht="14.25">
      <c r="AB738" s="68"/>
      <c r="AC738" s="69"/>
      <c r="AD738" s="68"/>
      <c r="AE738" s="69"/>
      <c r="AF738" s="69"/>
      <c r="AG738" s="69"/>
      <c r="AH738" s="68"/>
      <c r="AI738" s="68"/>
      <c r="AJ738" s="68"/>
      <c r="AK738" s="68"/>
      <c r="AL738" s="68"/>
      <c r="AM738" s="68"/>
      <c r="AN738" s="68"/>
      <c r="AO738" s="70"/>
      <c r="AP738" s="71"/>
      <c r="AQ738" s="70"/>
      <c r="AR738" s="72"/>
      <c r="AS738" s="55"/>
      <c r="AT738" s="55"/>
      <c r="AU738" s="55"/>
      <c r="AV738" s="78"/>
    </row>
    <row r="739" spans="28:48" ht="14.25">
      <c r="AB739" s="68"/>
      <c r="AC739" s="69"/>
      <c r="AD739" s="68"/>
      <c r="AE739" s="69"/>
      <c r="AF739" s="69"/>
      <c r="AG739" s="69"/>
      <c r="AH739" s="68"/>
      <c r="AI739" s="68"/>
      <c r="AJ739" s="68"/>
      <c r="AK739" s="68"/>
      <c r="AL739" s="68"/>
      <c r="AM739" s="68"/>
      <c r="AN739" s="68"/>
      <c r="AO739" s="70"/>
      <c r="AP739" s="71"/>
      <c r="AQ739" s="70"/>
      <c r="AR739" s="72"/>
      <c r="AS739" s="55"/>
      <c r="AT739" s="55"/>
      <c r="AU739" s="55"/>
      <c r="AV739" s="78"/>
    </row>
    <row r="740" spans="28:48" ht="14.25">
      <c r="AB740" s="68"/>
      <c r="AC740" s="69"/>
      <c r="AD740" s="68"/>
      <c r="AE740" s="69"/>
      <c r="AF740" s="69"/>
      <c r="AG740" s="69"/>
      <c r="AH740" s="68"/>
      <c r="AI740" s="68"/>
      <c r="AJ740" s="68"/>
      <c r="AK740" s="68"/>
      <c r="AL740" s="68"/>
      <c r="AM740" s="68"/>
      <c r="AN740" s="68"/>
      <c r="AO740" s="70"/>
      <c r="AP740" s="71"/>
      <c r="AQ740" s="70"/>
      <c r="AR740" s="72"/>
      <c r="AS740" s="55"/>
      <c r="AT740" s="55"/>
      <c r="AU740" s="55"/>
      <c r="AV740" s="78"/>
    </row>
    <row r="741" spans="28:48" ht="14.25">
      <c r="AB741" s="68"/>
      <c r="AC741" s="69"/>
      <c r="AD741" s="68"/>
      <c r="AE741" s="69"/>
      <c r="AF741" s="69"/>
      <c r="AG741" s="69"/>
      <c r="AH741" s="68"/>
      <c r="AI741" s="68"/>
      <c r="AJ741" s="68"/>
      <c r="AK741" s="68"/>
      <c r="AL741" s="68"/>
      <c r="AM741" s="68"/>
      <c r="AN741" s="68"/>
      <c r="AO741" s="70"/>
      <c r="AP741" s="71"/>
      <c r="AQ741" s="70"/>
      <c r="AR741" s="72"/>
      <c r="AS741" s="55"/>
      <c r="AT741" s="55"/>
      <c r="AU741" s="55"/>
      <c r="AV741" s="78"/>
    </row>
    <row r="742" spans="28:48" ht="14.25">
      <c r="AB742" s="68"/>
      <c r="AC742" s="69"/>
      <c r="AD742" s="68"/>
      <c r="AE742" s="69"/>
      <c r="AF742" s="69"/>
      <c r="AG742" s="69"/>
      <c r="AH742" s="68"/>
      <c r="AI742" s="68"/>
      <c r="AJ742" s="68"/>
      <c r="AK742" s="68"/>
      <c r="AL742" s="68"/>
      <c r="AM742" s="68"/>
      <c r="AN742" s="68"/>
      <c r="AO742" s="70"/>
      <c r="AP742" s="71"/>
      <c r="AQ742" s="70"/>
      <c r="AR742" s="72"/>
      <c r="AS742" s="55"/>
      <c r="AT742" s="55"/>
      <c r="AU742" s="55"/>
      <c r="AV742" s="78"/>
    </row>
    <row r="743" spans="28:48" ht="14.25">
      <c r="AB743" s="68"/>
      <c r="AC743" s="69"/>
      <c r="AD743" s="68"/>
      <c r="AE743" s="69"/>
      <c r="AF743" s="69"/>
      <c r="AG743" s="69"/>
      <c r="AH743" s="68"/>
      <c r="AI743" s="68"/>
      <c r="AJ743" s="68"/>
      <c r="AK743" s="68"/>
      <c r="AL743" s="68"/>
      <c r="AM743" s="68"/>
      <c r="AN743" s="68"/>
      <c r="AO743" s="70"/>
      <c r="AP743" s="71"/>
      <c r="AQ743" s="70"/>
      <c r="AR743" s="72"/>
      <c r="AS743" s="55"/>
      <c r="AT743" s="55"/>
      <c r="AU743" s="55"/>
      <c r="AV743" s="78"/>
    </row>
    <row r="744" spans="28:48" ht="14.25">
      <c r="AB744" s="68"/>
      <c r="AC744" s="69"/>
      <c r="AD744" s="68"/>
      <c r="AE744" s="69"/>
      <c r="AF744" s="69"/>
      <c r="AG744" s="69"/>
      <c r="AH744" s="68"/>
      <c r="AI744" s="68"/>
      <c r="AJ744" s="68"/>
      <c r="AK744" s="68"/>
      <c r="AL744" s="68"/>
      <c r="AM744" s="68"/>
      <c r="AN744" s="68"/>
      <c r="AO744" s="70"/>
      <c r="AP744" s="71"/>
      <c r="AQ744" s="70"/>
      <c r="AR744" s="72"/>
      <c r="AS744" s="55"/>
      <c r="AT744" s="55"/>
      <c r="AU744" s="55"/>
      <c r="AV744" s="78"/>
    </row>
    <row r="745" spans="28:48" ht="14.25">
      <c r="AB745" s="68"/>
      <c r="AC745" s="69"/>
      <c r="AD745" s="68"/>
      <c r="AE745" s="69"/>
      <c r="AF745" s="69"/>
      <c r="AG745" s="69"/>
      <c r="AH745" s="68"/>
      <c r="AI745" s="68"/>
      <c r="AJ745" s="68"/>
      <c r="AK745" s="68"/>
      <c r="AL745" s="68"/>
      <c r="AM745" s="68"/>
      <c r="AN745" s="68"/>
      <c r="AO745" s="70"/>
      <c r="AP745" s="71"/>
      <c r="AQ745" s="70"/>
      <c r="AR745" s="72"/>
      <c r="AS745" s="55"/>
      <c r="AT745" s="55"/>
      <c r="AU745" s="55"/>
      <c r="AV745" s="78"/>
    </row>
    <row r="746" spans="28:48" ht="14.25">
      <c r="AB746" s="68"/>
      <c r="AC746" s="69"/>
      <c r="AD746" s="68"/>
      <c r="AE746" s="69"/>
      <c r="AF746" s="69"/>
      <c r="AG746" s="69"/>
      <c r="AH746" s="68"/>
      <c r="AI746" s="68"/>
      <c r="AJ746" s="68"/>
      <c r="AK746" s="68"/>
      <c r="AL746" s="68"/>
      <c r="AM746" s="68"/>
      <c r="AN746" s="68"/>
      <c r="AO746" s="70"/>
      <c r="AP746" s="71"/>
      <c r="AQ746" s="70"/>
      <c r="AR746" s="72"/>
      <c r="AS746" s="55"/>
      <c r="AT746" s="55"/>
      <c r="AU746" s="55"/>
      <c r="AV746" s="78"/>
    </row>
    <row r="747" spans="28:48" ht="14.25">
      <c r="AB747" s="68"/>
      <c r="AC747" s="69"/>
      <c r="AD747" s="68"/>
      <c r="AE747" s="69"/>
      <c r="AF747" s="69"/>
      <c r="AG747" s="69"/>
      <c r="AH747" s="68"/>
      <c r="AI747" s="68"/>
      <c r="AJ747" s="68"/>
      <c r="AK747" s="68"/>
      <c r="AL747" s="68"/>
      <c r="AM747" s="68"/>
      <c r="AN747" s="68"/>
      <c r="AO747" s="70"/>
      <c r="AP747" s="71"/>
      <c r="AQ747" s="70"/>
      <c r="AR747" s="72"/>
      <c r="AS747" s="55"/>
      <c r="AT747" s="55"/>
      <c r="AU747" s="55"/>
      <c r="AV747" s="78"/>
    </row>
    <row r="748" spans="28:48" ht="14.25">
      <c r="AB748" s="68"/>
      <c r="AC748" s="69"/>
      <c r="AD748" s="68"/>
      <c r="AE748" s="69"/>
      <c r="AF748" s="69"/>
      <c r="AG748" s="69"/>
      <c r="AH748" s="68"/>
      <c r="AI748" s="68"/>
      <c r="AJ748" s="68"/>
      <c r="AK748" s="68"/>
      <c r="AL748" s="68"/>
      <c r="AM748" s="68"/>
      <c r="AN748" s="68"/>
      <c r="AO748" s="70"/>
      <c r="AP748" s="71"/>
      <c r="AQ748" s="70"/>
      <c r="AR748" s="72"/>
      <c r="AS748" s="55"/>
      <c r="AT748" s="55"/>
      <c r="AU748" s="55"/>
      <c r="AV748" s="78"/>
    </row>
    <row r="749" spans="28:48" ht="14.25">
      <c r="AB749" s="68"/>
      <c r="AC749" s="69"/>
      <c r="AD749" s="68"/>
      <c r="AE749" s="69"/>
      <c r="AF749" s="69"/>
      <c r="AG749" s="69"/>
      <c r="AH749" s="68"/>
      <c r="AI749" s="68"/>
      <c r="AJ749" s="68"/>
      <c r="AK749" s="68"/>
      <c r="AL749" s="68"/>
      <c r="AM749" s="68"/>
      <c r="AN749" s="68"/>
      <c r="AO749" s="70"/>
      <c r="AP749" s="71"/>
      <c r="AQ749" s="70"/>
      <c r="AR749" s="72"/>
      <c r="AS749" s="55"/>
      <c r="AT749" s="55"/>
      <c r="AU749" s="55"/>
      <c r="AV749" s="78"/>
    </row>
    <row r="750" spans="28:48" ht="14.25">
      <c r="AB750" s="68"/>
      <c r="AC750" s="69"/>
      <c r="AD750" s="68"/>
      <c r="AE750" s="69"/>
      <c r="AF750" s="69"/>
      <c r="AG750" s="69"/>
      <c r="AH750" s="68"/>
      <c r="AI750" s="68"/>
      <c r="AJ750" s="68"/>
      <c r="AK750" s="68"/>
      <c r="AL750" s="68"/>
      <c r="AM750" s="68"/>
      <c r="AN750" s="68"/>
      <c r="AO750" s="70"/>
      <c r="AP750" s="71"/>
      <c r="AQ750" s="70"/>
      <c r="AR750" s="72"/>
      <c r="AS750" s="55"/>
      <c r="AT750" s="55"/>
      <c r="AU750" s="55"/>
      <c r="AV750" s="78"/>
    </row>
    <row r="751" spans="28:48" ht="14.25">
      <c r="AB751" s="68"/>
      <c r="AC751" s="69"/>
      <c r="AD751" s="68"/>
      <c r="AE751" s="69"/>
      <c r="AF751" s="69"/>
      <c r="AG751" s="69"/>
      <c r="AH751" s="68"/>
      <c r="AI751" s="68"/>
      <c r="AJ751" s="68"/>
      <c r="AK751" s="68"/>
      <c r="AL751" s="68"/>
      <c r="AM751" s="68"/>
      <c r="AN751" s="68"/>
      <c r="AO751" s="70"/>
      <c r="AP751" s="71"/>
      <c r="AQ751" s="70"/>
      <c r="AR751" s="72"/>
      <c r="AS751" s="55"/>
      <c r="AT751" s="55"/>
      <c r="AU751" s="55"/>
      <c r="AV751" s="78"/>
    </row>
    <row r="752" spans="28:48" ht="14.25">
      <c r="AB752" s="68"/>
      <c r="AC752" s="69"/>
      <c r="AD752" s="68"/>
      <c r="AE752" s="69"/>
      <c r="AF752" s="69"/>
      <c r="AG752" s="69"/>
      <c r="AH752" s="68"/>
      <c r="AI752" s="68"/>
      <c r="AJ752" s="68"/>
      <c r="AK752" s="68"/>
      <c r="AL752" s="68"/>
      <c r="AM752" s="68"/>
      <c r="AN752" s="68"/>
      <c r="AO752" s="70"/>
      <c r="AP752" s="71"/>
      <c r="AQ752" s="70"/>
      <c r="AR752" s="72"/>
      <c r="AS752" s="55"/>
      <c r="AT752" s="55"/>
      <c r="AU752" s="55"/>
      <c r="AV752" s="78"/>
    </row>
    <row r="753" spans="28:48" ht="14.25">
      <c r="AB753" s="68"/>
      <c r="AC753" s="69"/>
      <c r="AD753" s="68"/>
      <c r="AE753" s="69"/>
      <c r="AF753" s="69"/>
      <c r="AG753" s="69"/>
      <c r="AH753" s="68"/>
      <c r="AI753" s="68"/>
      <c r="AJ753" s="68"/>
      <c r="AK753" s="68"/>
      <c r="AL753" s="68"/>
      <c r="AM753" s="68"/>
      <c r="AN753" s="68"/>
      <c r="AO753" s="70"/>
      <c r="AP753" s="71"/>
      <c r="AQ753" s="70"/>
      <c r="AR753" s="72"/>
      <c r="AS753" s="55"/>
      <c r="AT753" s="55"/>
      <c r="AU753" s="55"/>
      <c r="AV753" s="78"/>
    </row>
    <row r="754" spans="28:48" ht="14.25">
      <c r="AB754" s="68"/>
      <c r="AC754" s="69"/>
      <c r="AD754" s="68"/>
      <c r="AE754" s="69"/>
      <c r="AF754" s="69"/>
      <c r="AG754" s="69"/>
      <c r="AH754" s="68"/>
      <c r="AI754" s="68"/>
      <c r="AJ754" s="68"/>
      <c r="AK754" s="68"/>
      <c r="AL754" s="68"/>
      <c r="AM754" s="68"/>
      <c r="AN754" s="68"/>
      <c r="AO754" s="70"/>
      <c r="AP754" s="71"/>
      <c r="AQ754" s="70"/>
      <c r="AR754" s="72"/>
      <c r="AS754" s="55"/>
      <c r="AT754" s="55"/>
      <c r="AU754" s="55"/>
      <c r="AV754" s="78"/>
    </row>
    <row r="755" spans="28:48" ht="14.25">
      <c r="AB755" s="68"/>
      <c r="AC755" s="69"/>
      <c r="AD755" s="68"/>
      <c r="AE755" s="69"/>
      <c r="AF755" s="69"/>
      <c r="AG755" s="69"/>
      <c r="AH755" s="68"/>
      <c r="AI755" s="68"/>
      <c r="AJ755" s="68"/>
      <c r="AK755" s="68"/>
      <c r="AL755" s="68"/>
      <c r="AM755" s="68"/>
      <c r="AN755" s="68"/>
      <c r="AO755" s="70"/>
      <c r="AP755" s="71"/>
      <c r="AQ755" s="70"/>
      <c r="AR755" s="72"/>
      <c r="AS755" s="55"/>
      <c r="AT755" s="55"/>
      <c r="AU755" s="55"/>
      <c r="AV755" s="78"/>
    </row>
    <row r="756" spans="28:48" ht="14.25">
      <c r="AB756" s="68"/>
      <c r="AC756" s="69"/>
      <c r="AD756" s="68"/>
      <c r="AE756" s="69"/>
      <c r="AF756" s="69"/>
      <c r="AG756" s="69"/>
      <c r="AH756" s="68"/>
      <c r="AI756" s="68"/>
      <c r="AJ756" s="68"/>
      <c r="AK756" s="68"/>
      <c r="AL756" s="68"/>
      <c r="AM756" s="68"/>
      <c r="AN756" s="68"/>
      <c r="AO756" s="70"/>
      <c r="AP756" s="71"/>
      <c r="AQ756" s="70"/>
      <c r="AR756" s="72"/>
      <c r="AS756" s="55"/>
      <c r="AT756" s="55"/>
      <c r="AU756" s="55"/>
      <c r="AV756" s="78"/>
    </row>
    <row r="757" spans="28:48" ht="14.25">
      <c r="AB757" s="68"/>
      <c r="AC757" s="69"/>
      <c r="AD757" s="68"/>
      <c r="AE757" s="69"/>
      <c r="AF757" s="69"/>
      <c r="AG757" s="69"/>
      <c r="AH757" s="68"/>
      <c r="AI757" s="68"/>
      <c r="AJ757" s="68"/>
      <c r="AK757" s="68"/>
      <c r="AL757" s="68"/>
      <c r="AM757" s="68"/>
      <c r="AN757" s="68"/>
      <c r="AO757" s="70"/>
      <c r="AP757" s="71"/>
      <c r="AQ757" s="70"/>
      <c r="AR757" s="72"/>
      <c r="AS757" s="55"/>
      <c r="AT757" s="55"/>
      <c r="AU757" s="55"/>
      <c r="AV757" s="78"/>
    </row>
    <row r="758" spans="28:48" ht="14.25">
      <c r="AB758" s="68"/>
      <c r="AC758" s="69"/>
      <c r="AD758" s="68"/>
      <c r="AE758" s="69"/>
      <c r="AF758" s="69"/>
      <c r="AG758" s="69"/>
      <c r="AH758" s="68"/>
      <c r="AI758" s="68"/>
      <c r="AJ758" s="68"/>
      <c r="AK758" s="68"/>
      <c r="AL758" s="68"/>
      <c r="AM758" s="68"/>
      <c r="AN758" s="68"/>
      <c r="AO758" s="70"/>
      <c r="AP758" s="71"/>
      <c r="AQ758" s="70"/>
      <c r="AR758" s="72"/>
      <c r="AS758" s="55"/>
      <c r="AT758" s="55"/>
      <c r="AU758" s="55"/>
      <c r="AV758" s="78"/>
    </row>
    <row r="759" spans="28:48" ht="14.25">
      <c r="AB759" s="68"/>
      <c r="AC759" s="69"/>
      <c r="AD759" s="68"/>
      <c r="AE759" s="69"/>
      <c r="AF759" s="69"/>
      <c r="AG759" s="69"/>
      <c r="AH759" s="68"/>
      <c r="AI759" s="68"/>
      <c r="AJ759" s="68"/>
      <c r="AK759" s="68"/>
      <c r="AL759" s="68"/>
      <c r="AM759" s="68"/>
      <c r="AN759" s="68"/>
      <c r="AO759" s="70"/>
      <c r="AP759" s="71"/>
      <c r="AQ759" s="70"/>
      <c r="AR759" s="72"/>
      <c r="AS759" s="55"/>
      <c r="AT759" s="55"/>
      <c r="AU759" s="55"/>
      <c r="AV759" s="78"/>
    </row>
    <row r="760" spans="28:48" ht="14.25">
      <c r="AB760" s="68"/>
      <c r="AC760" s="69"/>
      <c r="AD760" s="68"/>
      <c r="AE760" s="69"/>
      <c r="AF760" s="69"/>
      <c r="AG760" s="69"/>
      <c r="AH760" s="68"/>
      <c r="AI760" s="68"/>
      <c r="AJ760" s="68"/>
      <c r="AK760" s="68"/>
      <c r="AL760" s="68"/>
      <c r="AM760" s="68"/>
      <c r="AN760" s="68"/>
      <c r="AO760" s="70"/>
      <c r="AP760" s="71"/>
      <c r="AQ760" s="70"/>
      <c r="AR760" s="72"/>
      <c r="AS760" s="55"/>
      <c r="AT760" s="55"/>
      <c r="AU760" s="55"/>
      <c r="AV760" s="78"/>
    </row>
    <row r="761" spans="28:48" ht="14.25">
      <c r="AB761" s="68"/>
      <c r="AC761" s="69"/>
      <c r="AD761" s="68"/>
      <c r="AE761" s="69"/>
      <c r="AF761" s="69"/>
      <c r="AG761" s="69"/>
      <c r="AH761" s="68"/>
      <c r="AI761" s="68"/>
      <c r="AJ761" s="68"/>
      <c r="AK761" s="68"/>
      <c r="AL761" s="68"/>
      <c r="AM761" s="68"/>
      <c r="AN761" s="68"/>
      <c r="AO761" s="70"/>
      <c r="AP761" s="71"/>
      <c r="AQ761" s="70"/>
      <c r="AR761" s="72"/>
      <c r="AS761" s="55"/>
      <c r="AT761" s="55"/>
      <c r="AU761" s="55"/>
      <c r="AV761" s="78"/>
    </row>
    <row r="762" spans="28:48" ht="14.25">
      <c r="AB762" s="68"/>
      <c r="AC762" s="69"/>
      <c r="AD762" s="68"/>
      <c r="AE762" s="69"/>
      <c r="AF762" s="69"/>
      <c r="AG762" s="69"/>
      <c r="AH762" s="68"/>
      <c r="AI762" s="68"/>
      <c r="AJ762" s="68"/>
      <c r="AK762" s="68"/>
      <c r="AL762" s="68"/>
      <c r="AM762" s="68"/>
      <c r="AN762" s="68"/>
      <c r="AO762" s="70"/>
      <c r="AP762" s="71"/>
      <c r="AQ762" s="70"/>
      <c r="AR762" s="72"/>
      <c r="AS762" s="55"/>
      <c r="AT762" s="55"/>
      <c r="AU762" s="55"/>
      <c r="AV762" s="78"/>
    </row>
    <row r="763" spans="28:48" ht="14.25">
      <c r="AB763" s="68"/>
      <c r="AC763" s="69"/>
      <c r="AD763" s="68"/>
      <c r="AE763" s="69"/>
      <c r="AF763" s="69"/>
      <c r="AG763" s="69"/>
      <c r="AH763" s="68"/>
      <c r="AI763" s="68"/>
      <c r="AJ763" s="68"/>
      <c r="AK763" s="68"/>
      <c r="AL763" s="68"/>
      <c r="AM763" s="68"/>
      <c r="AN763" s="68"/>
      <c r="AO763" s="70"/>
      <c r="AP763" s="71"/>
      <c r="AQ763" s="70"/>
      <c r="AR763" s="72"/>
      <c r="AS763" s="55"/>
      <c r="AT763" s="55"/>
      <c r="AU763" s="55"/>
      <c r="AV763" s="78"/>
    </row>
    <row r="764" spans="28:48" ht="14.25">
      <c r="AB764" s="68"/>
      <c r="AC764" s="69"/>
      <c r="AD764" s="68"/>
      <c r="AE764" s="69"/>
      <c r="AF764" s="69"/>
      <c r="AG764" s="69"/>
      <c r="AH764" s="68"/>
      <c r="AI764" s="68"/>
      <c r="AJ764" s="68"/>
      <c r="AK764" s="68"/>
      <c r="AL764" s="68"/>
      <c r="AM764" s="68"/>
      <c r="AN764" s="68"/>
      <c r="AO764" s="70"/>
      <c r="AP764" s="71"/>
      <c r="AQ764" s="70"/>
      <c r="AR764" s="72"/>
      <c r="AS764" s="55"/>
      <c r="AT764" s="55"/>
      <c r="AU764" s="55"/>
      <c r="AV764" s="78"/>
    </row>
    <row r="765" spans="28:48" ht="14.25">
      <c r="AB765" s="68"/>
      <c r="AC765" s="69"/>
      <c r="AD765" s="68"/>
      <c r="AE765" s="69"/>
      <c r="AF765" s="69"/>
      <c r="AG765" s="69"/>
      <c r="AH765" s="68"/>
      <c r="AI765" s="68"/>
      <c r="AJ765" s="68"/>
      <c r="AK765" s="68"/>
      <c r="AL765" s="68"/>
      <c r="AM765" s="68"/>
      <c r="AN765" s="68"/>
      <c r="AO765" s="70"/>
      <c r="AP765" s="71"/>
      <c r="AQ765" s="70"/>
      <c r="AR765" s="72"/>
      <c r="AS765" s="55"/>
      <c r="AT765" s="55"/>
      <c r="AU765" s="55"/>
      <c r="AV765" s="78"/>
    </row>
    <row r="766" spans="28:48" ht="14.25">
      <c r="AB766" s="68"/>
      <c r="AC766" s="69"/>
      <c r="AD766" s="68"/>
      <c r="AE766" s="69"/>
      <c r="AF766" s="69"/>
      <c r="AG766" s="69"/>
      <c r="AH766" s="68"/>
      <c r="AI766" s="68"/>
      <c r="AJ766" s="68"/>
      <c r="AK766" s="68"/>
      <c r="AL766" s="68"/>
      <c r="AM766" s="68"/>
      <c r="AN766" s="68"/>
      <c r="AO766" s="70"/>
      <c r="AP766" s="71"/>
      <c r="AQ766" s="70"/>
      <c r="AR766" s="72"/>
      <c r="AS766" s="55"/>
      <c r="AT766" s="55"/>
      <c r="AU766" s="55"/>
      <c r="AV766" s="78"/>
    </row>
    <row r="767" spans="28:48" ht="14.25">
      <c r="AB767" s="68"/>
      <c r="AC767" s="69"/>
      <c r="AD767" s="68"/>
      <c r="AE767" s="69"/>
      <c r="AF767" s="69"/>
      <c r="AG767" s="69"/>
      <c r="AH767" s="68"/>
      <c r="AI767" s="68"/>
      <c r="AJ767" s="68"/>
      <c r="AK767" s="68"/>
      <c r="AL767" s="68"/>
      <c r="AM767" s="68"/>
      <c r="AN767" s="68"/>
      <c r="AO767" s="70"/>
      <c r="AP767" s="71"/>
      <c r="AQ767" s="70"/>
      <c r="AR767" s="72"/>
      <c r="AS767" s="55"/>
      <c r="AT767" s="55"/>
      <c r="AU767" s="55"/>
      <c r="AV767" s="78"/>
    </row>
    <row r="768" spans="28:48" ht="14.25">
      <c r="AB768" s="68"/>
      <c r="AC768" s="69"/>
      <c r="AD768" s="68"/>
      <c r="AE768" s="69"/>
      <c r="AF768" s="69"/>
      <c r="AG768" s="69"/>
      <c r="AH768" s="68"/>
      <c r="AI768" s="68"/>
      <c r="AJ768" s="68"/>
      <c r="AK768" s="68"/>
      <c r="AL768" s="68"/>
      <c r="AM768" s="68"/>
      <c r="AN768" s="68"/>
      <c r="AO768" s="70"/>
      <c r="AP768" s="71"/>
      <c r="AQ768" s="70"/>
      <c r="AR768" s="72"/>
      <c r="AS768" s="55"/>
      <c r="AT768" s="55"/>
      <c r="AU768" s="55"/>
      <c r="AV768" s="78"/>
    </row>
    <row r="769" spans="28:48" ht="14.25">
      <c r="AB769" s="68"/>
      <c r="AC769" s="69"/>
      <c r="AD769" s="68"/>
      <c r="AE769" s="69"/>
      <c r="AF769" s="69"/>
      <c r="AG769" s="69"/>
      <c r="AH769" s="68"/>
      <c r="AI769" s="68"/>
      <c r="AJ769" s="68"/>
      <c r="AK769" s="68"/>
      <c r="AL769" s="68"/>
      <c r="AM769" s="68"/>
      <c r="AN769" s="68"/>
      <c r="AO769" s="70"/>
      <c r="AP769" s="71"/>
      <c r="AQ769" s="70"/>
      <c r="AR769" s="72"/>
      <c r="AS769" s="55"/>
      <c r="AT769" s="55"/>
      <c r="AU769" s="55"/>
      <c r="AV769" s="78"/>
    </row>
    <row r="770" spans="28:48" ht="14.25">
      <c r="AB770" s="68"/>
      <c r="AC770" s="69"/>
      <c r="AD770" s="68"/>
      <c r="AE770" s="69"/>
      <c r="AF770" s="69"/>
      <c r="AG770" s="69"/>
      <c r="AH770" s="68"/>
      <c r="AI770" s="68"/>
      <c r="AJ770" s="68"/>
      <c r="AK770" s="68"/>
      <c r="AL770" s="68"/>
      <c r="AM770" s="68"/>
      <c r="AN770" s="68"/>
      <c r="AO770" s="70"/>
      <c r="AP770" s="71"/>
      <c r="AQ770" s="70"/>
      <c r="AR770" s="72"/>
      <c r="AS770" s="55"/>
      <c r="AT770" s="55"/>
      <c r="AU770" s="55"/>
      <c r="AV770" s="78"/>
    </row>
    <row r="771" spans="28:48" ht="14.25">
      <c r="AB771" s="68"/>
      <c r="AC771" s="69"/>
      <c r="AD771" s="68"/>
      <c r="AE771" s="69"/>
      <c r="AF771" s="69"/>
      <c r="AG771" s="69"/>
      <c r="AH771" s="68"/>
      <c r="AI771" s="68"/>
      <c r="AJ771" s="68"/>
      <c r="AK771" s="68"/>
      <c r="AL771" s="68"/>
      <c r="AM771" s="68"/>
      <c r="AN771" s="68"/>
      <c r="AO771" s="70"/>
      <c r="AP771" s="71"/>
      <c r="AQ771" s="70"/>
      <c r="AR771" s="72"/>
      <c r="AS771" s="55"/>
      <c r="AT771" s="55"/>
      <c r="AU771" s="55"/>
      <c r="AV771" s="78"/>
    </row>
    <row r="772" spans="28:48" ht="14.25">
      <c r="AB772" s="68"/>
      <c r="AC772" s="69"/>
      <c r="AD772" s="68"/>
      <c r="AE772" s="69"/>
      <c r="AF772" s="69"/>
      <c r="AG772" s="69"/>
      <c r="AH772" s="68"/>
      <c r="AI772" s="68"/>
      <c r="AJ772" s="68"/>
      <c r="AK772" s="68"/>
      <c r="AL772" s="68"/>
      <c r="AM772" s="68"/>
      <c r="AN772" s="68"/>
      <c r="AO772" s="70"/>
      <c r="AP772" s="71"/>
      <c r="AQ772" s="70"/>
      <c r="AR772" s="72"/>
      <c r="AS772" s="55"/>
      <c r="AT772" s="55"/>
      <c r="AU772" s="55"/>
      <c r="AV772" s="78"/>
    </row>
    <row r="773" spans="28:48" ht="14.25">
      <c r="AB773" s="68"/>
      <c r="AC773" s="69"/>
      <c r="AD773" s="68"/>
      <c r="AE773" s="69"/>
      <c r="AF773" s="69"/>
      <c r="AG773" s="69"/>
      <c r="AH773" s="68"/>
      <c r="AI773" s="68"/>
      <c r="AJ773" s="68"/>
      <c r="AK773" s="68"/>
      <c r="AL773" s="68"/>
      <c r="AM773" s="68"/>
      <c r="AN773" s="68"/>
      <c r="AO773" s="70"/>
      <c r="AP773" s="71"/>
      <c r="AQ773" s="70"/>
      <c r="AR773" s="72"/>
      <c r="AS773" s="55"/>
      <c r="AT773" s="55"/>
      <c r="AU773" s="55"/>
      <c r="AV773" s="78"/>
    </row>
    <row r="774" spans="28:48" ht="14.25">
      <c r="AB774" s="68"/>
      <c r="AC774" s="69"/>
      <c r="AD774" s="68"/>
      <c r="AE774" s="69"/>
      <c r="AF774" s="69"/>
      <c r="AG774" s="69"/>
      <c r="AH774" s="68"/>
      <c r="AI774" s="68"/>
      <c r="AJ774" s="68"/>
      <c r="AK774" s="68"/>
      <c r="AL774" s="68"/>
      <c r="AM774" s="68"/>
      <c r="AN774" s="68"/>
      <c r="AO774" s="70"/>
      <c r="AP774" s="71"/>
      <c r="AQ774" s="70"/>
      <c r="AR774" s="72"/>
      <c r="AS774" s="55"/>
      <c r="AT774" s="55"/>
      <c r="AU774" s="55"/>
      <c r="AV774" s="78"/>
    </row>
    <row r="775" spans="28:48" ht="14.25">
      <c r="AB775" s="68"/>
      <c r="AC775" s="69"/>
      <c r="AD775" s="68"/>
      <c r="AE775" s="69"/>
      <c r="AF775" s="69"/>
      <c r="AG775" s="69"/>
      <c r="AH775" s="68"/>
      <c r="AI775" s="68"/>
      <c r="AJ775" s="68"/>
      <c r="AK775" s="68"/>
      <c r="AL775" s="68"/>
      <c r="AM775" s="68"/>
      <c r="AN775" s="68"/>
      <c r="AO775" s="70"/>
      <c r="AP775" s="71"/>
      <c r="AQ775" s="70"/>
      <c r="AR775" s="72"/>
      <c r="AS775" s="55"/>
      <c r="AT775" s="55"/>
      <c r="AU775" s="55"/>
      <c r="AV775" s="78"/>
    </row>
    <row r="776" spans="28:48" ht="14.25">
      <c r="AB776" s="68"/>
      <c r="AC776" s="69"/>
      <c r="AD776" s="68"/>
      <c r="AE776" s="69"/>
      <c r="AF776" s="69"/>
      <c r="AG776" s="69"/>
      <c r="AH776" s="68"/>
      <c r="AI776" s="68"/>
      <c r="AJ776" s="68"/>
      <c r="AK776" s="68"/>
      <c r="AL776" s="68"/>
      <c r="AM776" s="68"/>
      <c r="AN776" s="68"/>
      <c r="AO776" s="70"/>
      <c r="AP776" s="71"/>
      <c r="AQ776" s="70"/>
      <c r="AR776" s="72"/>
      <c r="AS776" s="55"/>
      <c r="AT776" s="55"/>
      <c r="AU776" s="55"/>
      <c r="AV776" s="78"/>
    </row>
    <row r="777" spans="28:48" ht="14.25">
      <c r="AB777" s="68"/>
      <c r="AC777" s="69"/>
      <c r="AD777" s="68"/>
      <c r="AE777" s="69"/>
      <c r="AF777" s="69"/>
      <c r="AG777" s="69"/>
      <c r="AH777" s="68"/>
      <c r="AI777" s="68"/>
      <c r="AJ777" s="68"/>
      <c r="AK777" s="68"/>
      <c r="AL777" s="68"/>
      <c r="AM777" s="68"/>
      <c r="AN777" s="68"/>
      <c r="AO777" s="70"/>
      <c r="AP777" s="71"/>
      <c r="AQ777" s="70"/>
      <c r="AR777" s="72"/>
      <c r="AS777" s="55"/>
      <c r="AT777" s="55"/>
      <c r="AU777" s="55"/>
      <c r="AV777" s="78"/>
    </row>
    <row r="778" spans="28:48" ht="14.25">
      <c r="AB778" s="68"/>
      <c r="AC778" s="69"/>
      <c r="AD778" s="68"/>
      <c r="AE778" s="69"/>
      <c r="AF778" s="69"/>
      <c r="AG778" s="69"/>
      <c r="AH778" s="68"/>
      <c r="AI778" s="68"/>
      <c r="AJ778" s="68"/>
      <c r="AK778" s="68"/>
      <c r="AL778" s="68"/>
      <c r="AM778" s="68"/>
      <c r="AN778" s="68"/>
      <c r="AO778" s="70"/>
      <c r="AP778" s="71"/>
      <c r="AQ778" s="70"/>
      <c r="AR778" s="72"/>
      <c r="AS778" s="55"/>
      <c r="AT778" s="55"/>
      <c r="AU778" s="55"/>
      <c r="AV778" s="78"/>
    </row>
    <row r="779" spans="28:48" ht="14.25">
      <c r="AB779" s="68"/>
      <c r="AC779" s="69"/>
      <c r="AD779" s="68"/>
      <c r="AE779" s="69"/>
      <c r="AF779" s="69"/>
      <c r="AG779" s="69"/>
      <c r="AH779" s="68"/>
      <c r="AI779" s="68"/>
      <c r="AJ779" s="68"/>
      <c r="AK779" s="68"/>
      <c r="AL779" s="68"/>
      <c r="AM779" s="68"/>
      <c r="AN779" s="68"/>
      <c r="AO779" s="70"/>
      <c r="AP779" s="71"/>
      <c r="AQ779" s="70"/>
      <c r="AR779" s="72"/>
      <c r="AS779" s="55"/>
      <c r="AT779" s="55"/>
      <c r="AU779" s="55"/>
      <c r="AV779" s="78"/>
    </row>
    <row r="780" spans="28:48" ht="14.25">
      <c r="AB780" s="68"/>
      <c r="AC780" s="69"/>
      <c r="AD780" s="68"/>
      <c r="AE780" s="69"/>
      <c r="AF780" s="69"/>
      <c r="AG780" s="69"/>
      <c r="AH780" s="68"/>
      <c r="AI780" s="68"/>
      <c r="AJ780" s="68"/>
      <c r="AK780" s="68"/>
      <c r="AL780" s="68"/>
      <c r="AM780" s="68"/>
      <c r="AN780" s="68"/>
      <c r="AO780" s="70"/>
      <c r="AP780" s="71"/>
      <c r="AQ780" s="70"/>
      <c r="AR780" s="72"/>
      <c r="AS780" s="55"/>
      <c r="AT780" s="55"/>
      <c r="AU780" s="55"/>
      <c r="AV780" s="78"/>
    </row>
    <row r="781" spans="28:48" ht="14.25">
      <c r="AB781" s="68"/>
      <c r="AC781" s="69"/>
      <c r="AD781" s="68"/>
      <c r="AE781" s="69"/>
      <c r="AF781" s="69"/>
      <c r="AG781" s="69"/>
      <c r="AH781" s="68"/>
      <c r="AI781" s="68"/>
      <c r="AJ781" s="68"/>
      <c r="AK781" s="68"/>
      <c r="AL781" s="68"/>
      <c r="AM781" s="68"/>
      <c r="AN781" s="68"/>
      <c r="AO781" s="70"/>
      <c r="AP781" s="71"/>
      <c r="AQ781" s="70"/>
      <c r="AR781" s="72"/>
      <c r="AS781" s="55"/>
      <c r="AT781" s="55"/>
      <c r="AU781" s="55"/>
      <c r="AV781" s="78"/>
    </row>
    <row r="782" spans="28:48" ht="14.25">
      <c r="AB782" s="68"/>
      <c r="AC782" s="69"/>
      <c r="AD782" s="68"/>
      <c r="AE782" s="69"/>
      <c r="AF782" s="69"/>
      <c r="AG782" s="69"/>
      <c r="AH782" s="68"/>
      <c r="AI782" s="68"/>
      <c r="AJ782" s="68"/>
      <c r="AK782" s="68"/>
      <c r="AL782" s="68"/>
      <c r="AM782" s="68"/>
      <c r="AN782" s="68"/>
      <c r="AO782" s="70"/>
      <c r="AP782" s="71"/>
      <c r="AQ782" s="70"/>
      <c r="AR782" s="72"/>
      <c r="AS782" s="55"/>
      <c r="AT782" s="55"/>
      <c r="AU782" s="55"/>
      <c r="AV782" s="78"/>
    </row>
    <row r="783" spans="28:48" ht="14.25">
      <c r="AB783" s="68"/>
      <c r="AC783" s="69"/>
      <c r="AD783" s="68"/>
      <c r="AE783" s="69"/>
      <c r="AF783" s="69"/>
      <c r="AG783" s="69"/>
      <c r="AH783" s="68"/>
      <c r="AI783" s="68"/>
      <c r="AJ783" s="68"/>
      <c r="AK783" s="68"/>
      <c r="AL783" s="68"/>
      <c r="AM783" s="68"/>
      <c r="AN783" s="68"/>
      <c r="AO783" s="70"/>
      <c r="AP783" s="71"/>
      <c r="AQ783" s="70"/>
      <c r="AR783" s="72"/>
      <c r="AS783" s="55"/>
      <c r="AT783" s="55"/>
      <c r="AU783" s="55"/>
      <c r="AV783" s="78"/>
    </row>
    <row r="784" spans="28:48" ht="14.25">
      <c r="AB784" s="68"/>
      <c r="AC784" s="69"/>
      <c r="AD784" s="68"/>
      <c r="AE784" s="69"/>
      <c r="AF784" s="69"/>
      <c r="AG784" s="69"/>
      <c r="AH784" s="68"/>
      <c r="AI784" s="68"/>
      <c r="AJ784" s="68"/>
      <c r="AK784" s="68"/>
      <c r="AL784" s="68"/>
      <c r="AM784" s="68"/>
      <c r="AN784" s="68"/>
      <c r="AO784" s="70"/>
      <c r="AP784" s="71"/>
      <c r="AQ784" s="70"/>
      <c r="AR784" s="72"/>
      <c r="AS784" s="55"/>
      <c r="AT784" s="55"/>
      <c r="AU784" s="55"/>
      <c r="AV784" s="78"/>
    </row>
    <row r="785" spans="28:48" ht="14.25">
      <c r="AB785" s="68"/>
      <c r="AC785" s="69"/>
      <c r="AD785" s="68"/>
      <c r="AE785" s="69"/>
      <c r="AF785" s="69"/>
      <c r="AG785" s="69"/>
      <c r="AH785" s="68"/>
      <c r="AI785" s="68"/>
      <c r="AJ785" s="68"/>
      <c r="AK785" s="68"/>
      <c r="AL785" s="68"/>
      <c r="AM785" s="68"/>
      <c r="AN785" s="68"/>
      <c r="AO785" s="70"/>
      <c r="AP785" s="71"/>
      <c r="AQ785" s="70"/>
      <c r="AR785" s="72"/>
      <c r="AS785" s="55"/>
      <c r="AT785" s="55"/>
      <c r="AU785" s="55"/>
      <c r="AV785" s="78"/>
    </row>
    <row r="786" spans="28:48" ht="14.25">
      <c r="AB786" s="68"/>
      <c r="AC786" s="69"/>
      <c r="AD786" s="68"/>
      <c r="AE786" s="69"/>
      <c r="AF786" s="69"/>
      <c r="AG786" s="69"/>
      <c r="AH786" s="68"/>
      <c r="AI786" s="68"/>
      <c r="AJ786" s="68"/>
      <c r="AK786" s="68"/>
      <c r="AL786" s="68"/>
      <c r="AM786" s="68"/>
      <c r="AN786" s="68"/>
      <c r="AO786" s="70"/>
      <c r="AP786" s="71"/>
      <c r="AQ786" s="70"/>
      <c r="AR786" s="72"/>
      <c r="AS786" s="55"/>
      <c r="AT786" s="55"/>
      <c r="AU786" s="55"/>
      <c r="AV786" s="78"/>
    </row>
    <row r="787" spans="28:48" ht="14.25">
      <c r="AB787" s="68"/>
      <c r="AC787" s="69"/>
      <c r="AD787" s="68"/>
      <c r="AE787" s="69"/>
      <c r="AF787" s="69"/>
      <c r="AG787" s="69"/>
      <c r="AH787" s="68"/>
      <c r="AI787" s="68"/>
      <c r="AJ787" s="68"/>
      <c r="AK787" s="68"/>
      <c r="AL787" s="68"/>
      <c r="AM787" s="68"/>
      <c r="AN787" s="68"/>
      <c r="AO787" s="70"/>
      <c r="AP787" s="71"/>
      <c r="AQ787" s="70"/>
      <c r="AR787" s="72"/>
      <c r="AS787" s="55"/>
      <c r="AT787" s="55"/>
      <c r="AU787" s="55"/>
      <c r="AV787" s="78"/>
    </row>
    <row r="788" spans="28:48" ht="14.25">
      <c r="AB788" s="68"/>
      <c r="AC788" s="69"/>
      <c r="AD788" s="68"/>
      <c r="AE788" s="69"/>
      <c r="AF788" s="69"/>
      <c r="AG788" s="69"/>
      <c r="AH788" s="68"/>
      <c r="AI788" s="68"/>
      <c r="AJ788" s="68"/>
      <c r="AK788" s="68"/>
      <c r="AL788" s="68"/>
      <c r="AM788" s="68"/>
      <c r="AN788" s="68"/>
      <c r="AO788" s="70"/>
      <c r="AP788" s="71"/>
      <c r="AQ788" s="70"/>
      <c r="AR788" s="72"/>
      <c r="AS788" s="55"/>
      <c r="AT788" s="55"/>
      <c r="AU788" s="55"/>
      <c r="AV788" s="78"/>
    </row>
    <row r="789" spans="28:48" ht="14.25">
      <c r="AB789" s="68"/>
      <c r="AC789" s="69"/>
      <c r="AD789" s="68"/>
      <c r="AE789" s="69"/>
      <c r="AF789" s="69"/>
      <c r="AG789" s="69"/>
      <c r="AH789" s="68"/>
      <c r="AI789" s="68"/>
      <c r="AJ789" s="68"/>
      <c r="AK789" s="68"/>
      <c r="AL789" s="68"/>
      <c r="AM789" s="68"/>
      <c r="AN789" s="68"/>
      <c r="AO789" s="70"/>
      <c r="AP789" s="71"/>
      <c r="AQ789" s="70"/>
      <c r="AR789" s="72"/>
      <c r="AS789" s="55"/>
      <c r="AT789" s="55"/>
      <c r="AU789" s="55"/>
      <c r="AV789" s="78"/>
    </row>
    <row r="790" spans="28:48" ht="14.25">
      <c r="AB790" s="68"/>
      <c r="AC790" s="69"/>
      <c r="AD790" s="68"/>
      <c r="AE790" s="69"/>
      <c r="AF790" s="69"/>
      <c r="AG790" s="69"/>
      <c r="AH790" s="68"/>
      <c r="AI790" s="68"/>
      <c r="AJ790" s="68"/>
      <c r="AK790" s="68"/>
      <c r="AL790" s="68"/>
      <c r="AM790" s="68"/>
      <c r="AN790" s="68"/>
      <c r="AO790" s="70"/>
      <c r="AP790" s="71"/>
      <c r="AQ790" s="70"/>
      <c r="AR790" s="72"/>
      <c r="AS790" s="55"/>
      <c r="AT790" s="55"/>
      <c r="AU790" s="55"/>
      <c r="AV790" s="78"/>
    </row>
    <row r="791" spans="28:48" ht="14.25">
      <c r="AB791" s="68"/>
      <c r="AC791" s="69"/>
      <c r="AD791" s="68"/>
      <c r="AE791" s="69"/>
      <c r="AF791" s="69"/>
      <c r="AG791" s="69"/>
      <c r="AH791" s="68"/>
      <c r="AI791" s="68"/>
      <c r="AJ791" s="68"/>
      <c r="AK791" s="68"/>
      <c r="AL791" s="68"/>
      <c r="AM791" s="68"/>
      <c r="AN791" s="68"/>
      <c r="AO791" s="70"/>
      <c r="AP791" s="71"/>
      <c r="AQ791" s="70"/>
      <c r="AR791" s="72"/>
      <c r="AS791" s="55"/>
      <c r="AT791" s="55"/>
      <c r="AU791" s="55"/>
      <c r="AV791" s="78"/>
    </row>
    <row r="792" spans="28:48" ht="14.25">
      <c r="AB792" s="68"/>
      <c r="AC792" s="69"/>
      <c r="AD792" s="68"/>
      <c r="AE792" s="69"/>
      <c r="AF792" s="69"/>
      <c r="AG792" s="69"/>
      <c r="AH792" s="68"/>
      <c r="AI792" s="68"/>
      <c r="AJ792" s="68"/>
      <c r="AK792" s="68"/>
      <c r="AL792" s="68"/>
      <c r="AM792" s="68"/>
      <c r="AN792" s="68"/>
      <c r="AO792" s="70"/>
      <c r="AP792" s="71"/>
      <c r="AQ792" s="70"/>
      <c r="AR792" s="72"/>
      <c r="AS792" s="55"/>
      <c r="AT792" s="55"/>
      <c r="AU792" s="55"/>
      <c r="AV792" s="78"/>
    </row>
    <row r="793" spans="28:48" ht="14.25">
      <c r="AB793" s="68"/>
      <c r="AC793" s="69"/>
      <c r="AD793" s="68"/>
      <c r="AE793" s="69"/>
      <c r="AF793" s="69"/>
      <c r="AG793" s="69"/>
      <c r="AH793" s="68"/>
      <c r="AI793" s="68"/>
      <c r="AJ793" s="68"/>
      <c r="AK793" s="68"/>
      <c r="AL793" s="68"/>
      <c r="AM793" s="68"/>
      <c r="AN793" s="68"/>
      <c r="AO793" s="70"/>
      <c r="AP793" s="71"/>
      <c r="AQ793" s="70"/>
      <c r="AR793" s="72"/>
      <c r="AS793" s="55"/>
      <c r="AT793" s="55"/>
      <c r="AU793" s="55"/>
      <c r="AV793" s="78"/>
    </row>
    <row r="794" spans="28:48" ht="14.25">
      <c r="AB794" s="68"/>
      <c r="AC794" s="69"/>
      <c r="AD794" s="68"/>
      <c r="AE794" s="69"/>
      <c r="AF794" s="69"/>
      <c r="AG794" s="69"/>
      <c r="AH794" s="68"/>
      <c r="AI794" s="68"/>
      <c r="AJ794" s="68"/>
      <c r="AK794" s="68"/>
      <c r="AL794" s="68"/>
      <c r="AM794" s="68"/>
      <c r="AN794" s="68"/>
      <c r="AO794" s="70"/>
      <c r="AP794" s="71"/>
      <c r="AQ794" s="70"/>
      <c r="AR794" s="72"/>
      <c r="AS794" s="55"/>
      <c r="AT794" s="55"/>
      <c r="AU794" s="55"/>
      <c r="AV794" s="78"/>
    </row>
    <row r="795" spans="28:48" ht="14.25">
      <c r="AB795" s="68"/>
      <c r="AC795" s="69"/>
      <c r="AD795" s="68"/>
      <c r="AE795" s="69"/>
      <c r="AF795" s="69"/>
      <c r="AG795" s="69"/>
      <c r="AH795" s="68"/>
      <c r="AI795" s="68"/>
      <c r="AJ795" s="68"/>
      <c r="AK795" s="68"/>
      <c r="AL795" s="68"/>
      <c r="AM795" s="68"/>
      <c r="AN795" s="68"/>
      <c r="AO795" s="70"/>
      <c r="AP795" s="71"/>
      <c r="AQ795" s="70"/>
      <c r="AR795" s="72"/>
      <c r="AS795" s="55"/>
      <c r="AT795" s="55"/>
      <c r="AU795" s="55"/>
      <c r="AV795" s="78"/>
    </row>
    <row r="796" spans="28:48" ht="14.25">
      <c r="AB796" s="68"/>
      <c r="AC796" s="69"/>
      <c r="AD796" s="68"/>
      <c r="AE796" s="69"/>
      <c r="AF796" s="69"/>
      <c r="AG796" s="69"/>
      <c r="AH796" s="68"/>
      <c r="AI796" s="68"/>
      <c r="AJ796" s="68"/>
      <c r="AK796" s="68"/>
      <c r="AL796" s="68"/>
      <c r="AM796" s="68"/>
      <c r="AN796" s="68"/>
      <c r="AO796" s="70"/>
      <c r="AP796" s="71"/>
      <c r="AQ796" s="70"/>
      <c r="AR796" s="72"/>
      <c r="AS796" s="55"/>
      <c r="AT796" s="55"/>
      <c r="AU796" s="55"/>
      <c r="AV796" s="78"/>
    </row>
    <row r="797" spans="28:48" ht="14.25">
      <c r="AB797" s="68"/>
      <c r="AC797" s="69"/>
      <c r="AD797" s="68"/>
      <c r="AE797" s="69"/>
      <c r="AF797" s="69"/>
      <c r="AG797" s="69"/>
      <c r="AH797" s="68"/>
      <c r="AI797" s="68"/>
      <c r="AJ797" s="68"/>
      <c r="AK797" s="68"/>
      <c r="AL797" s="68"/>
      <c r="AM797" s="68"/>
      <c r="AN797" s="68"/>
      <c r="AO797" s="70"/>
      <c r="AP797" s="71"/>
      <c r="AQ797" s="70"/>
      <c r="AR797" s="72"/>
      <c r="AS797" s="55"/>
      <c r="AT797" s="55"/>
      <c r="AU797" s="55"/>
      <c r="AV797" s="78"/>
    </row>
    <row r="798" spans="28:48" ht="14.25">
      <c r="AB798" s="68"/>
      <c r="AC798" s="69"/>
      <c r="AD798" s="68"/>
      <c r="AE798" s="69"/>
      <c r="AF798" s="69"/>
      <c r="AG798" s="69"/>
      <c r="AH798" s="68"/>
      <c r="AI798" s="68"/>
      <c r="AJ798" s="68"/>
      <c r="AK798" s="68"/>
      <c r="AL798" s="68"/>
      <c r="AM798" s="68"/>
      <c r="AN798" s="68"/>
      <c r="AO798" s="70"/>
      <c r="AP798" s="71"/>
      <c r="AQ798" s="70"/>
      <c r="AR798" s="72"/>
      <c r="AS798" s="55"/>
      <c r="AT798" s="55"/>
      <c r="AU798" s="55"/>
      <c r="AV798" s="78"/>
    </row>
    <row r="799" spans="28:48" ht="14.25">
      <c r="AB799" s="68"/>
      <c r="AC799" s="69"/>
      <c r="AD799" s="68"/>
      <c r="AE799" s="69"/>
      <c r="AF799" s="69"/>
      <c r="AG799" s="69"/>
      <c r="AH799" s="68"/>
      <c r="AI799" s="68"/>
      <c r="AJ799" s="68"/>
      <c r="AK799" s="68"/>
      <c r="AL799" s="68"/>
      <c r="AM799" s="68"/>
      <c r="AN799" s="68"/>
      <c r="AO799" s="70"/>
      <c r="AP799" s="71"/>
      <c r="AQ799" s="70"/>
      <c r="AR799" s="72"/>
      <c r="AS799" s="55"/>
      <c r="AT799" s="55"/>
      <c r="AU799" s="55"/>
      <c r="AV799" s="78"/>
    </row>
    <row r="800" spans="28:48" ht="14.25">
      <c r="AB800" s="68"/>
      <c r="AC800" s="69"/>
      <c r="AD800" s="68"/>
      <c r="AE800" s="69"/>
      <c r="AF800" s="69"/>
      <c r="AG800" s="69"/>
      <c r="AH800" s="68"/>
      <c r="AI800" s="68"/>
      <c r="AJ800" s="68"/>
      <c r="AK800" s="68"/>
      <c r="AL800" s="68"/>
      <c r="AM800" s="68"/>
      <c r="AN800" s="68"/>
      <c r="AO800" s="70"/>
      <c r="AP800" s="71"/>
      <c r="AQ800" s="70"/>
      <c r="AR800" s="72"/>
      <c r="AS800" s="55"/>
      <c r="AT800" s="55"/>
      <c r="AU800" s="55"/>
      <c r="AV800" s="78"/>
    </row>
    <row r="801" spans="28:48" ht="14.25">
      <c r="AB801" s="68"/>
      <c r="AC801" s="69"/>
      <c r="AD801" s="68"/>
      <c r="AE801" s="69"/>
      <c r="AF801" s="69"/>
      <c r="AG801" s="69"/>
      <c r="AH801" s="68"/>
      <c r="AI801" s="68"/>
      <c r="AJ801" s="68"/>
      <c r="AK801" s="68"/>
      <c r="AL801" s="68"/>
      <c r="AM801" s="68"/>
      <c r="AN801" s="68"/>
      <c r="AO801" s="70"/>
      <c r="AP801" s="71"/>
      <c r="AQ801" s="70"/>
      <c r="AR801" s="72"/>
      <c r="AS801" s="55"/>
      <c r="AT801" s="55"/>
      <c r="AU801" s="55"/>
      <c r="AV801" s="78"/>
    </row>
    <row r="802" spans="28:48" ht="14.25">
      <c r="AB802" s="68"/>
      <c r="AC802" s="69"/>
      <c r="AD802" s="68"/>
      <c r="AE802" s="69"/>
      <c r="AF802" s="69"/>
      <c r="AG802" s="69"/>
      <c r="AH802" s="68"/>
      <c r="AI802" s="68"/>
      <c r="AJ802" s="68"/>
      <c r="AK802" s="68"/>
      <c r="AL802" s="68"/>
      <c r="AM802" s="68"/>
      <c r="AN802" s="68"/>
      <c r="AO802" s="70"/>
      <c r="AP802" s="71"/>
      <c r="AQ802" s="70"/>
      <c r="AR802" s="72"/>
      <c r="AS802" s="55"/>
      <c r="AT802" s="55"/>
      <c r="AU802" s="55"/>
      <c r="AV802" s="78"/>
    </row>
    <row r="803" spans="28:48" ht="14.25">
      <c r="AB803" s="68"/>
      <c r="AC803" s="69"/>
      <c r="AD803" s="68"/>
      <c r="AE803" s="69"/>
      <c r="AF803" s="69"/>
      <c r="AG803" s="69"/>
      <c r="AH803" s="68"/>
      <c r="AI803" s="68"/>
      <c r="AJ803" s="68"/>
      <c r="AK803" s="68"/>
      <c r="AL803" s="68"/>
      <c r="AM803" s="68"/>
      <c r="AN803" s="68"/>
      <c r="AO803" s="70"/>
      <c r="AP803" s="71"/>
      <c r="AQ803" s="70"/>
      <c r="AR803" s="72"/>
      <c r="AS803" s="55"/>
      <c r="AT803" s="55"/>
      <c r="AU803" s="55"/>
      <c r="AV803" s="78"/>
    </row>
    <row r="804" spans="28:48" ht="14.25">
      <c r="AB804" s="68"/>
      <c r="AC804" s="69"/>
      <c r="AD804" s="68"/>
      <c r="AE804" s="69"/>
      <c r="AF804" s="69"/>
      <c r="AG804" s="69"/>
      <c r="AH804" s="68"/>
      <c r="AI804" s="68"/>
      <c r="AJ804" s="68"/>
      <c r="AK804" s="68"/>
      <c r="AL804" s="68"/>
      <c r="AM804" s="68"/>
      <c r="AN804" s="68"/>
      <c r="AO804" s="70"/>
      <c r="AP804" s="71"/>
      <c r="AQ804" s="70"/>
      <c r="AR804" s="72"/>
      <c r="AS804" s="55"/>
      <c r="AT804" s="55"/>
      <c r="AU804" s="55"/>
      <c r="AV804" s="78"/>
    </row>
    <row r="805" spans="28:48" ht="14.25">
      <c r="AB805" s="68"/>
      <c r="AC805" s="69"/>
      <c r="AD805" s="68"/>
      <c r="AE805" s="69"/>
      <c r="AF805" s="69"/>
      <c r="AG805" s="69"/>
      <c r="AH805" s="68"/>
      <c r="AI805" s="68"/>
      <c r="AJ805" s="68"/>
      <c r="AK805" s="68"/>
      <c r="AL805" s="68"/>
      <c r="AM805" s="68"/>
      <c r="AN805" s="68"/>
      <c r="AO805" s="70"/>
      <c r="AP805" s="71"/>
      <c r="AQ805" s="70"/>
      <c r="AR805" s="72"/>
      <c r="AS805" s="55"/>
      <c r="AT805" s="55"/>
      <c r="AU805" s="55"/>
      <c r="AV805" s="78"/>
    </row>
    <row r="806" spans="28:48" ht="14.25">
      <c r="AB806" s="68"/>
      <c r="AC806" s="69"/>
      <c r="AD806" s="68"/>
      <c r="AE806" s="69"/>
      <c r="AF806" s="69"/>
      <c r="AG806" s="69"/>
      <c r="AH806" s="68"/>
      <c r="AI806" s="68"/>
      <c r="AJ806" s="68"/>
      <c r="AK806" s="68"/>
      <c r="AL806" s="68"/>
      <c r="AM806" s="68"/>
      <c r="AN806" s="68"/>
      <c r="AO806" s="70"/>
      <c r="AP806" s="71"/>
      <c r="AQ806" s="70"/>
      <c r="AR806" s="72"/>
      <c r="AS806" s="55"/>
      <c r="AT806" s="55"/>
      <c r="AU806" s="55"/>
      <c r="AV806" s="78"/>
    </row>
    <row r="807" spans="28:48" ht="14.25">
      <c r="AB807" s="68"/>
      <c r="AC807" s="69"/>
      <c r="AD807" s="68"/>
      <c r="AE807" s="69"/>
      <c r="AF807" s="69"/>
      <c r="AG807" s="69"/>
      <c r="AH807" s="68"/>
      <c r="AI807" s="68"/>
      <c r="AJ807" s="68"/>
      <c r="AK807" s="68"/>
      <c r="AL807" s="68"/>
      <c r="AM807" s="68"/>
      <c r="AN807" s="68"/>
      <c r="AO807" s="70"/>
      <c r="AP807" s="71"/>
      <c r="AQ807" s="70"/>
      <c r="AR807" s="72"/>
      <c r="AS807" s="55"/>
      <c r="AT807" s="55"/>
      <c r="AU807" s="55"/>
      <c r="AV807" s="78"/>
    </row>
    <row r="808" spans="28:48" ht="14.25">
      <c r="AB808" s="68"/>
      <c r="AC808" s="69"/>
      <c r="AD808" s="68"/>
      <c r="AE808" s="69"/>
      <c r="AF808" s="69"/>
      <c r="AG808" s="69"/>
      <c r="AH808" s="68"/>
      <c r="AI808" s="68"/>
      <c r="AJ808" s="68"/>
      <c r="AK808" s="68"/>
      <c r="AL808" s="68"/>
      <c r="AM808" s="68"/>
      <c r="AN808" s="68"/>
      <c r="AO808" s="70"/>
      <c r="AP808" s="71"/>
      <c r="AQ808" s="70"/>
      <c r="AR808" s="72"/>
      <c r="AS808" s="55"/>
      <c r="AT808" s="55"/>
      <c r="AU808" s="55"/>
      <c r="AV808" s="78"/>
    </row>
    <row r="809" spans="28:48" ht="14.25">
      <c r="AB809" s="68"/>
      <c r="AC809" s="69"/>
      <c r="AD809" s="68"/>
      <c r="AE809" s="69"/>
      <c r="AF809" s="69"/>
      <c r="AG809" s="69"/>
      <c r="AH809" s="68"/>
      <c r="AI809" s="68"/>
      <c r="AJ809" s="68"/>
      <c r="AK809" s="68"/>
      <c r="AL809" s="68"/>
      <c r="AM809" s="68"/>
      <c r="AN809" s="68"/>
      <c r="AO809" s="70"/>
      <c r="AP809" s="71"/>
      <c r="AQ809" s="70"/>
      <c r="AR809" s="72"/>
      <c r="AS809" s="55"/>
      <c r="AT809" s="55"/>
      <c r="AU809" s="55"/>
      <c r="AV809" s="78"/>
    </row>
    <row r="810" spans="28:48" ht="14.25">
      <c r="AB810" s="68"/>
      <c r="AC810" s="69"/>
      <c r="AD810" s="68"/>
      <c r="AE810" s="69"/>
      <c r="AF810" s="69"/>
      <c r="AG810" s="69"/>
      <c r="AH810" s="68"/>
      <c r="AI810" s="68"/>
      <c r="AJ810" s="68"/>
      <c r="AK810" s="68"/>
      <c r="AL810" s="68"/>
      <c r="AM810" s="68"/>
      <c r="AN810" s="68"/>
      <c r="AO810" s="70"/>
      <c r="AP810" s="71"/>
      <c r="AQ810" s="70"/>
      <c r="AR810" s="72"/>
      <c r="AS810" s="55"/>
      <c r="AT810" s="55"/>
      <c r="AU810" s="55"/>
      <c r="AV810" s="78"/>
    </row>
    <row r="811" spans="28:48" ht="14.25">
      <c r="AB811" s="68"/>
      <c r="AC811" s="69"/>
      <c r="AD811" s="68"/>
      <c r="AE811" s="69"/>
      <c r="AF811" s="69"/>
      <c r="AG811" s="69"/>
      <c r="AH811" s="68"/>
      <c r="AI811" s="68"/>
      <c r="AJ811" s="68"/>
      <c r="AK811" s="68"/>
      <c r="AL811" s="68"/>
      <c r="AM811" s="68"/>
      <c r="AN811" s="68"/>
      <c r="AO811" s="70"/>
      <c r="AP811" s="71"/>
      <c r="AQ811" s="70"/>
      <c r="AR811" s="72"/>
      <c r="AS811" s="55"/>
      <c r="AT811" s="55"/>
      <c r="AU811" s="55"/>
      <c r="AV811" s="78"/>
    </row>
    <row r="812" spans="28:48" ht="14.25">
      <c r="AB812" s="68"/>
      <c r="AC812" s="69"/>
      <c r="AD812" s="68"/>
      <c r="AE812" s="69"/>
      <c r="AF812" s="69"/>
      <c r="AG812" s="69"/>
      <c r="AH812" s="68"/>
      <c r="AI812" s="68"/>
      <c r="AJ812" s="68"/>
      <c r="AK812" s="68"/>
      <c r="AL812" s="68"/>
      <c r="AM812" s="68"/>
      <c r="AN812" s="68"/>
      <c r="AO812" s="70"/>
      <c r="AP812" s="71"/>
      <c r="AQ812" s="70"/>
      <c r="AR812" s="72"/>
      <c r="AS812" s="55"/>
      <c r="AT812" s="55"/>
      <c r="AU812" s="55"/>
      <c r="AV812" s="78"/>
    </row>
    <row r="813" spans="28:48" ht="14.25">
      <c r="AB813" s="68"/>
      <c r="AC813" s="69"/>
      <c r="AD813" s="68"/>
      <c r="AE813" s="69"/>
      <c r="AF813" s="69"/>
      <c r="AG813" s="69"/>
      <c r="AH813" s="68"/>
      <c r="AI813" s="68"/>
      <c r="AJ813" s="68"/>
      <c r="AK813" s="68"/>
      <c r="AL813" s="68"/>
      <c r="AM813" s="68"/>
      <c r="AN813" s="68"/>
      <c r="AO813" s="70"/>
      <c r="AP813" s="71"/>
      <c r="AQ813" s="70"/>
      <c r="AR813" s="72"/>
      <c r="AS813" s="55"/>
      <c r="AT813" s="55"/>
      <c r="AU813" s="55"/>
      <c r="AV813" s="78"/>
    </row>
    <row r="814" spans="28:48" ht="14.25">
      <c r="AB814" s="68"/>
      <c r="AC814" s="69"/>
      <c r="AD814" s="68"/>
      <c r="AE814" s="69"/>
      <c r="AF814" s="69"/>
      <c r="AG814" s="69"/>
      <c r="AH814" s="68"/>
      <c r="AI814" s="68"/>
      <c r="AJ814" s="68"/>
      <c r="AK814" s="68"/>
      <c r="AL814" s="68"/>
      <c r="AM814" s="68"/>
      <c r="AN814" s="68"/>
      <c r="AO814" s="70"/>
      <c r="AP814" s="71"/>
      <c r="AQ814" s="70"/>
      <c r="AR814" s="72"/>
      <c r="AS814" s="55"/>
      <c r="AT814" s="55"/>
      <c r="AU814" s="55"/>
      <c r="AV814" s="78"/>
    </row>
    <row r="815" spans="28:48" ht="14.25">
      <c r="AB815" s="68"/>
      <c r="AC815" s="69"/>
      <c r="AD815" s="68"/>
      <c r="AE815" s="69"/>
      <c r="AF815" s="69"/>
      <c r="AG815" s="69"/>
      <c r="AH815" s="68"/>
      <c r="AI815" s="68"/>
      <c r="AJ815" s="68"/>
      <c r="AK815" s="68"/>
      <c r="AL815" s="68"/>
      <c r="AM815" s="68"/>
      <c r="AN815" s="68"/>
      <c r="AO815" s="70"/>
      <c r="AP815" s="71"/>
      <c r="AQ815" s="70"/>
      <c r="AR815" s="72"/>
      <c r="AS815" s="55"/>
      <c r="AT815" s="55"/>
      <c r="AU815" s="55"/>
      <c r="AV815" s="78"/>
    </row>
    <row r="816" spans="28:48" ht="14.25">
      <c r="AB816" s="68"/>
      <c r="AC816" s="69"/>
      <c r="AD816" s="68"/>
      <c r="AE816" s="69"/>
      <c r="AF816" s="69"/>
      <c r="AG816" s="69"/>
      <c r="AH816" s="68"/>
      <c r="AI816" s="68"/>
      <c r="AJ816" s="68"/>
      <c r="AK816" s="68"/>
      <c r="AL816" s="68"/>
      <c r="AM816" s="68"/>
      <c r="AN816" s="68"/>
      <c r="AO816" s="70"/>
      <c r="AP816" s="71"/>
      <c r="AQ816" s="70"/>
      <c r="AR816" s="72"/>
      <c r="AS816" s="55"/>
      <c r="AT816" s="55"/>
      <c r="AU816" s="55"/>
      <c r="AV816" s="78"/>
    </row>
    <row r="817" spans="28:48" ht="14.25">
      <c r="AB817" s="68"/>
      <c r="AC817" s="69"/>
      <c r="AD817" s="68"/>
      <c r="AE817" s="69"/>
      <c r="AF817" s="69"/>
      <c r="AG817" s="69"/>
      <c r="AH817" s="68"/>
      <c r="AI817" s="68"/>
      <c r="AJ817" s="68"/>
      <c r="AK817" s="68"/>
      <c r="AL817" s="68"/>
      <c r="AM817" s="68"/>
      <c r="AN817" s="68"/>
      <c r="AO817" s="70"/>
      <c r="AP817" s="71"/>
      <c r="AQ817" s="70"/>
      <c r="AR817" s="72"/>
      <c r="AS817" s="55"/>
      <c r="AT817" s="55"/>
      <c r="AU817" s="55"/>
      <c r="AV817" s="78"/>
    </row>
    <row r="818" spans="28:48" ht="14.25">
      <c r="AB818" s="68"/>
      <c r="AC818" s="69"/>
      <c r="AD818" s="68"/>
      <c r="AE818" s="69"/>
      <c r="AF818" s="69"/>
      <c r="AG818" s="69"/>
      <c r="AH818" s="68"/>
      <c r="AI818" s="68"/>
      <c r="AJ818" s="68"/>
      <c r="AK818" s="68"/>
      <c r="AL818" s="68"/>
      <c r="AM818" s="68"/>
      <c r="AN818" s="68"/>
      <c r="AO818" s="70"/>
      <c r="AP818" s="71"/>
      <c r="AQ818" s="70"/>
      <c r="AR818" s="72"/>
      <c r="AS818" s="55"/>
      <c r="AT818" s="55"/>
      <c r="AU818" s="55"/>
      <c r="AV818" s="78"/>
    </row>
    <row r="819" spans="28:48" ht="14.25">
      <c r="AB819" s="68"/>
      <c r="AC819" s="69"/>
      <c r="AD819" s="68"/>
      <c r="AE819" s="69"/>
      <c r="AF819" s="69"/>
      <c r="AG819" s="69"/>
      <c r="AH819" s="68"/>
      <c r="AI819" s="68"/>
      <c r="AJ819" s="68"/>
      <c r="AK819" s="68"/>
      <c r="AL819" s="68"/>
      <c r="AM819" s="68"/>
      <c r="AN819" s="68"/>
      <c r="AO819" s="70"/>
      <c r="AP819" s="71"/>
      <c r="AQ819" s="70"/>
      <c r="AR819" s="72"/>
      <c r="AS819" s="55"/>
      <c r="AT819" s="55"/>
      <c r="AU819" s="55"/>
      <c r="AV819" s="78"/>
    </row>
    <row r="820" spans="28:48" ht="14.25">
      <c r="AB820" s="68"/>
      <c r="AC820" s="69"/>
      <c r="AD820" s="68"/>
      <c r="AE820" s="69"/>
      <c r="AF820" s="69"/>
      <c r="AG820" s="69"/>
      <c r="AH820" s="68"/>
      <c r="AI820" s="68"/>
      <c r="AJ820" s="68"/>
      <c r="AK820" s="68"/>
      <c r="AL820" s="68"/>
      <c r="AM820" s="68"/>
      <c r="AN820" s="68"/>
      <c r="AO820" s="70"/>
      <c r="AP820" s="71"/>
      <c r="AQ820" s="70"/>
      <c r="AR820" s="72"/>
      <c r="AS820" s="55"/>
      <c r="AT820" s="55"/>
      <c r="AU820" s="55"/>
      <c r="AV820" s="78"/>
    </row>
    <row r="821" spans="28:48" ht="14.25">
      <c r="AB821" s="68"/>
      <c r="AC821" s="69"/>
      <c r="AD821" s="68"/>
      <c r="AE821" s="69"/>
      <c r="AF821" s="69"/>
      <c r="AG821" s="69"/>
      <c r="AH821" s="68"/>
      <c r="AI821" s="68"/>
      <c r="AJ821" s="68"/>
      <c r="AK821" s="68"/>
      <c r="AL821" s="68"/>
      <c r="AM821" s="68"/>
      <c r="AN821" s="68"/>
      <c r="AO821" s="70"/>
      <c r="AP821" s="71"/>
      <c r="AQ821" s="70"/>
      <c r="AR821" s="72"/>
      <c r="AS821" s="55"/>
      <c r="AT821" s="55"/>
      <c r="AU821" s="55"/>
      <c r="AV821" s="78"/>
    </row>
    <row r="822" spans="28:48" ht="14.25">
      <c r="AB822" s="68"/>
      <c r="AC822" s="69"/>
      <c r="AD822" s="68"/>
      <c r="AE822" s="69"/>
      <c r="AF822" s="69"/>
      <c r="AG822" s="69"/>
      <c r="AH822" s="68"/>
      <c r="AI822" s="68"/>
      <c r="AJ822" s="68"/>
      <c r="AK822" s="68"/>
      <c r="AL822" s="68"/>
      <c r="AM822" s="68"/>
      <c r="AN822" s="68"/>
      <c r="AO822" s="70"/>
      <c r="AP822" s="71"/>
      <c r="AQ822" s="70"/>
      <c r="AR822" s="72"/>
      <c r="AS822" s="55"/>
      <c r="AT822" s="55"/>
      <c r="AU822" s="55"/>
      <c r="AV822" s="78"/>
    </row>
    <row r="823" spans="28:48" ht="14.25">
      <c r="AB823" s="68"/>
      <c r="AC823" s="69"/>
      <c r="AD823" s="68"/>
      <c r="AE823" s="69"/>
      <c r="AF823" s="69"/>
      <c r="AG823" s="69"/>
      <c r="AH823" s="68"/>
      <c r="AI823" s="68"/>
      <c r="AJ823" s="68"/>
      <c r="AK823" s="68"/>
      <c r="AL823" s="68"/>
      <c r="AM823" s="68"/>
      <c r="AN823" s="68"/>
      <c r="AO823" s="70"/>
      <c r="AP823" s="71"/>
      <c r="AQ823" s="70"/>
      <c r="AR823" s="72"/>
      <c r="AS823" s="55"/>
      <c r="AT823" s="55"/>
      <c r="AU823" s="55"/>
      <c r="AV823" s="78"/>
    </row>
    <row r="824" spans="28:48" ht="14.25">
      <c r="AB824" s="68"/>
      <c r="AC824" s="69"/>
      <c r="AD824" s="68"/>
      <c r="AE824" s="69"/>
      <c r="AF824" s="69"/>
      <c r="AG824" s="69"/>
      <c r="AH824" s="68"/>
      <c r="AI824" s="68"/>
      <c r="AJ824" s="68"/>
      <c r="AK824" s="68"/>
      <c r="AL824" s="68"/>
      <c r="AM824" s="68"/>
      <c r="AN824" s="68"/>
      <c r="AO824" s="70"/>
      <c r="AP824" s="71"/>
      <c r="AQ824" s="70"/>
      <c r="AR824" s="72"/>
      <c r="AS824" s="55"/>
      <c r="AT824" s="55"/>
      <c r="AU824" s="55"/>
      <c r="AV824" s="78"/>
    </row>
    <row r="825" spans="28:48" ht="14.25">
      <c r="AB825" s="68"/>
      <c r="AC825" s="69"/>
      <c r="AD825" s="68"/>
      <c r="AE825" s="69"/>
      <c r="AF825" s="69"/>
      <c r="AG825" s="69"/>
      <c r="AH825" s="68"/>
      <c r="AI825" s="68"/>
      <c r="AJ825" s="68"/>
      <c r="AK825" s="68"/>
      <c r="AL825" s="68"/>
      <c r="AM825" s="68"/>
      <c r="AN825" s="68"/>
      <c r="AO825" s="70"/>
      <c r="AP825" s="71"/>
      <c r="AQ825" s="70"/>
      <c r="AR825" s="72"/>
      <c r="AS825" s="55"/>
      <c r="AT825" s="55"/>
      <c r="AU825" s="55"/>
      <c r="AV825" s="78"/>
    </row>
    <row r="826" spans="28:48" ht="14.25">
      <c r="AB826" s="68"/>
      <c r="AC826" s="69"/>
      <c r="AD826" s="68"/>
      <c r="AE826" s="69"/>
      <c r="AF826" s="69"/>
      <c r="AG826" s="69"/>
      <c r="AH826" s="68"/>
      <c r="AI826" s="68"/>
      <c r="AJ826" s="68"/>
      <c r="AK826" s="68"/>
      <c r="AL826" s="68"/>
      <c r="AM826" s="68"/>
      <c r="AN826" s="68"/>
      <c r="AO826" s="70"/>
      <c r="AP826" s="71"/>
      <c r="AQ826" s="70"/>
      <c r="AR826" s="72"/>
      <c r="AS826" s="55"/>
      <c r="AT826" s="55"/>
      <c r="AU826" s="55"/>
      <c r="AV826" s="78"/>
    </row>
    <row r="827" spans="28:48" ht="14.25">
      <c r="AB827" s="68"/>
      <c r="AC827" s="69"/>
      <c r="AD827" s="68"/>
      <c r="AE827" s="69"/>
      <c r="AF827" s="69"/>
      <c r="AG827" s="69"/>
      <c r="AH827" s="68"/>
      <c r="AI827" s="68"/>
      <c r="AJ827" s="68"/>
      <c r="AK827" s="68"/>
      <c r="AL827" s="68"/>
      <c r="AM827" s="68"/>
      <c r="AN827" s="68"/>
      <c r="AO827" s="70"/>
      <c r="AP827" s="71"/>
      <c r="AQ827" s="70"/>
      <c r="AR827" s="72"/>
      <c r="AS827" s="55"/>
      <c r="AT827" s="55"/>
      <c r="AU827" s="55"/>
      <c r="AV827" s="78"/>
    </row>
    <row r="828" spans="28:48" ht="14.25">
      <c r="AB828" s="68"/>
      <c r="AC828" s="69"/>
      <c r="AD828" s="68"/>
      <c r="AE828" s="69"/>
      <c r="AF828" s="69"/>
      <c r="AG828" s="69"/>
      <c r="AH828" s="68"/>
      <c r="AI828" s="68"/>
      <c r="AJ828" s="68"/>
      <c r="AK828" s="68"/>
      <c r="AL828" s="68"/>
      <c r="AM828" s="68"/>
      <c r="AN828" s="68"/>
      <c r="AO828" s="70"/>
      <c r="AP828" s="71"/>
      <c r="AQ828" s="70"/>
      <c r="AR828" s="72"/>
      <c r="AS828" s="55"/>
      <c r="AT828" s="55"/>
      <c r="AU828" s="55"/>
      <c r="AV828" s="78"/>
    </row>
    <row r="829" spans="28:48" ht="14.25">
      <c r="AB829" s="68"/>
      <c r="AC829" s="69"/>
      <c r="AD829" s="68"/>
      <c r="AE829" s="69"/>
      <c r="AF829" s="69"/>
      <c r="AG829" s="69"/>
      <c r="AH829" s="68"/>
      <c r="AI829" s="68"/>
      <c r="AJ829" s="68"/>
      <c r="AK829" s="68"/>
      <c r="AL829" s="68"/>
      <c r="AM829" s="68"/>
      <c r="AN829" s="68"/>
      <c r="AO829" s="70"/>
      <c r="AP829" s="71"/>
      <c r="AQ829" s="70"/>
      <c r="AR829" s="72"/>
      <c r="AS829" s="55"/>
      <c r="AT829" s="55"/>
      <c r="AU829" s="55"/>
      <c r="AV829" s="78"/>
    </row>
    <row r="830" spans="28:48" ht="14.25">
      <c r="AB830" s="68"/>
      <c r="AC830" s="69"/>
      <c r="AD830" s="68"/>
      <c r="AE830" s="69"/>
      <c r="AF830" s="69"/>
      <c r="AG830" s="69"/>
      <c r="AH830" s="68"/>
      <c r="AI830" s="68"/>
      <c r="AJ830" s="68"/>
      <c r="AK830" s="68"/>
      <c r="AL830" s="68"/>
      <c r="AM830" s="68"/>
      <c r="AN830" s="68"/>
      <c r="AO830" s="70"/>
      <c r="AP830" s="71"/>
      <c r="AQ830" s="70"/>
      <c r="AR830" s="72"/>
      <c r="AS830" s="55"/>
      <c r="AT830" s="55"/>
      <c r="AU830" s="55"/>
      <c r="AV830" s="78"/>
    </row>
    <row r="831" spans="28:48" ht="14.25">
      <c r="AB831" s="68"/>
      <c r="AC831" s="69"/>
      <c r="AD831" s="68"/>
      <c r="AE831" s="69"/>
      <c r="AF831" s="69"/>
      <c r="AG831" s="69"/>
      <c r="AH831" s="68"/>
      <c r="AI831" s="68"/>
      <c r="AJ831" s="68"/>
      <c r="AK831" s="68"/>
      <c r="AL831" s="68"/>
      <c r="AM831" s="68"/>
      <c r="AN831" s="68"/>
      <c r="AO831" s="70"/>
      <c r="AP831" s="71"/>
      <c r="AQ831" s="70"/>
      <c r="AR831" s="72"/>
      <c r="AS831" s="55"/>
      <c r="AT831" s="55"/>
      <c r="AU831" s="55"/>
      <c r="AV831" s="78"/>
    </row>
    <row r="832" spans="28:48" ht="14.25">
      <c r="AB832" s="68"/>
      <c r="AC832" s="69"/>
      <c r="AD832" s="68"/>
      <c r="AE832" s="69"/>
      <c r="AF832" s="69"/>
      <c r="AG832" s="69"/>
      <c r="AH832" s="68"/>
      <c r="AI832" s="68"/>
      <c r="AJ832" s="68"/>
      <c r="AK832" s="68"/>
      <c r="AL832" s="68"/>
      <c r="AM832" s="68"/>
      <c r="AN832" s="68"/>
      <c r="AO832" s="70"/>
      <c r="AP832" s="71"/>
      <c r="AQ832" s="70"/>
      <c r="AR832" s="72"/>
      <c r="AS832" s="55"/>
      <c r="AT832" s="55"/>
      <c r="AU832" s="55"/>
      <c r="AV832" s="78"/>
    </row>
    <row r="833" spans="28:48" ht="14.25">
      <c r="AB833" s="68"/>
      <c r="AC833" s="69"/>
      <c r="AD833" s="68"/>
      <c r="AE833" s="69"/>
      <c r="AF833" s="69"/>
      <c r="AG833" s="69"/>
      <c r="AH833" s="68"/>
      <c r="AI833" s="68"/>
      <c r="AJ833" s="68"/>
      <c r="AK833" s="68"/>
      <c r="AL833" s="68"/>
      <c r="AM833" s="68"/>
      <c r="AN833" s="68"/>
      <c r="AO833" s="70"/>
      <c r="AP833" s="71"/>
      <c r="AQ833" s="70"/>
      <c r="AR833" s="72"/>
      <c r="AS833" s="55"/>
      <c r="AT833" s="55"/>
      <c r="AU833" s="55"/>
      <c r="AV833" s="78"/>
    </row>
    <row r="834" spans="28:48" ht="14.25">
      <c r="AB834" s="68"/>
      <c r="AC834" s="69"/>
      <c r="AD834" s="68"/>
      <c r="AE834" s="69"/>
      <c r="AF834" s="69"/>
      <c r="AG834" s="69"/>
      <c r="AH834" s="68"/>
      <c r="AI834" s="68"/>
      <c r="AJ834" s="68"/>
      <c r="AK834" s="68"/>
      <c r="AL834" s="68"/>
      <c r="AM834" s="68"/>
      <c r="AN834" s="68"/>
      <c r="AO834" s="70"/>
      <c r="AP834" s="71"/>
      <c r="AQ834" s="70"/>
      <c r="AR834" s="72"/>
      <c r="AS834" s="55"/>
      <c r="AT834" s="55"/>
      <c r="AU834" s="55"/>
      <c r="AV834" s="78"/>
    </row>
    <row r="835" spans="28:48" ht="14.25">
      <c r="AB835" s="68"/>
      <c r="AC835" s="69"/>
      <c r="AD835" s="68"/>
      <c r="AE835" s="69"/>
      <c r="AF835" s="69"/>
      <c r="AG835" s="69"/>
      <c r="AH835" s="68"/>
      <c r="AI835" s="68"/>
      <c r="AJ835" s="68"/>
      <c r="AK835" s="68"/>
      <c r="AL835" s="68"/>
      <c r="AM835" s="68"/>
      <c r="AN835" s="68"/>
      <c r="AO835" s="70"/>
      <c r="AP835" s="71"/>
      <c r="AQ835" s="70"/>
      <c r="AR835" s="72"/>
      <c r="AS835" s="55"/>
      <c r="AT835" s="55"/>
      <c r="AU835" s="55"/>
      <c r="AV835" s="78"/>
    </row>
    <row r="836" spans="28:48" ht="14.25">
      <c r="AB836" s="68"/>
      <c r="AC836" s="69"/>
      <c r="AD836" s="68"/>
      <c r="AE836" s="69"/>
      <c r="AF836" s="69"/>
      <c r="AG836" s="69"/>
      <c r="AH836" s="68"/>
      <c r="AI836" s="68"/>
      <c r="AJ836" s="68"/>
      <c r="AK836" s="68"/>
      <c r="AL836" s="68"/>
      <c r="AM836" s="68"/>
      <c r="AN836" s="68"/>
      <c r="AO836" s="70"/>
      <c r="AP836" s="71"/>
      <c r="AQ836" s="70"/>
      <c r="AR836" s="72"/>
      <c r="AS836" s="55"/>
      <c r="AT836" s="55"/>
      <c r="AU836" s="55"/>
      <c r="AV836" s="78"/>
    </row>
    <row r="837" spans="28:48" ht="14.25">
      <c r="AB837" s="68"/>
      <c r="AC837" s="69"/>
      <c r="AD837" s="68"/>
      <c r="AE837" s="69"/>
      <c r="AF837" s="69"/>
      <c r="AG837" s="69"/>
      <c r="AH837" s="68"/>
      <c r="AI837" s="68"/>
      <c r="AJ837" s="68"/>
      <c r="AK837" s="68"/>
      <c r="AL837" s="68"/>
      <c r="AM837" s="68"/>
      <c r="AN837" s="68"/>
      <c r="AO837" s="70"/>
      <c r="AP837" s="71"/>
      <c r="AQ837" s="70"/>
      <c r="AR837" s="72"/>
      <c r="AS837" s="55"/>
      <c r="AT837" s="55"/>
      <c r="AU837" s="55"/>
      <c r="AV837" s="78"/>
    </row>
    <row r="838" spans="28:48" ht="14.25">
      <c r="AB838" s="68"/>
      <c r="AC838" s="69"/>
      <c r="AD838" s="68"/>
      <c r="AE838" s="69"/>
      <c r="AF838" s="69"/>
      <c r="AG838" s="69"/>
      <c r="AH838" s="68"/>
      <c r="AI838" s="68"/>
      <c r="AJ838" s="68"/>
      <c r="AK838" s="68"/>
      <c r="AL838" s="68"/>
      <c r="AM838" s="68"/>
      <c r="AN838" s="68"/>
      <c r="AO838" s="70"/>
      <c r="AP838" s="71"/>
      <c r="AQ838" s="70"/>
      <c r="AR838" s="72"/>
      <c r="AS838" s="55"/>
      <c r="AT838" s="55"/>
      <c r="AU838" s="55"/>
      <c r="AV838" s="78"/>
    </row>
    <row r="839" spans="28:48" ht="14.25">
      <c r="AB839" s="68"/>
      <c r="AC839" s="69"/>
      <c r="AD839" s="68"/>
      <c r="AE839" s="69"/>
      <c r="AF839" s="69"/>
      <c r="AG839" s="69"/>
      <c r="AH839" s="68"/>
      <c r="AI839" s="68"/>
      <c r="AJ839" s="68"/>
      <c r="AK839" s="68"/>
      <c r="AL839" s="68"/>
      <c r="AM839" s="68"/>
      <c r="AN839" s="68"/>
      <c r="AO839" s="70"/>
      <c r="AP839" s="71"/>
      <c r="AQ839" s="70"/>
      <c r="AR839" s="72"/>
      <c r="AS839" s="55"/>
      <c r="AT839" s="55"/>
      <c r="AU839" s="55"/>
      <c r="AV839" s="78"/>
    </row>
    <row r="840" spans="28:48" ht="14.25">
      <c r="AB840" s="68"/>
      <c r="AC840" s="69"/>
      <c r="AD840" s="68"/>
      <c r="AE840" s="69"/>
      <c r="AF840" s="69"/>
      <c r="AG840" s="69"/>
      <c r="AH840" s="68"/>
      <c r="AI840" s="68"/>
      <c r="AJ840" s="68"/>
      <c r="AK840" s="68"/>
      <c r="AL840" s="68"/>
      <c r="AM840" s="68"/>
      <c r="AN840" s="68"/>
      <c r="AO840" s="70"/>
      <c r="AP840" s="71"/>
      <c r="AQ840" s="70"/>
      <c r="AR840" s="72"/>
      <c r="AS840" s="55"/>
      <c r="AT840" s="55"/>
      <c r="AU840" s="55"/>
      <c r="AV840" s="78"/>
    </row>
    <row r="841" spans="28:48" ht="14.25">
      <c r="AB841" s="68"/>
      <c r="AC841" s="69"/>
      <c r="AD841" s="68"/>
      <c r="AE841" s="69"/>
      <c r="AF841" s="69"/>
      <c r="AG841" s="69"/>
      <c r="AH841" s="68"/>
      <c r="AI841" s="68"/>
      <c r="AJ841" s="68"/>
      <c r="AK841" s="68"/>
      <c r="AL841" s="68"/>
      <c r="AM841" s="68"/>
      <c r="AN841" s="68"/>
      <c r="AO841" s="70"/>
      <c r="AP841" s="71"/>
      <c r="AQ841" s="70"/>
      <c r="AR841" s="72"/>
      <c r="AS841" s="55"/>
      <c r="AT841" s="55"/>
      <c r="AU841" s="55"/>
      <c r="AV841" s="78"/>
    </row>
    <row r="842" spans="28:48" ht="14.25">
      <c r="AB842" s="68"/>
      <c r="AC842" s="69"/>
      <c r="AD842" s="68"/>
      <c r="AE842" s="69"/>
      <c r="AF842" s="69"/>
      <c r="AG842" s="69"/>
      <c r="AH842" s="68"/>
      <c r="AI842" s="68"/>
      <c r="AJ842" s="68"/>
      <c r="AK842" s="68"/>
      <c r="AL842" s="68"/>
      <c r="AM842" s="68"/>
      <c r="AN842" s="68"/>
      <c r="AO842" s="70"/>
      <c r="AP842" s="71"/>
      <c r="AQ842" s="70"/>
      <c r="AR842" s="72"/>
      <c r="AS842" s="55"/>
      <c r="AT842" s="55"/>
      <c r="AU842" s="55"/>
      <c r="AV842" s="78"/>
    </row>
    <row r="843" spans="28:48" ht="14.25">
      <c r="AB843" s="68"/>
      <c r="AC843" s="69"/>
      <c r="AD843" s="68"/>
      <c r="AE843" s="69"/>
      <c r="AF843" s="69"/>
      <c r="AG843" s="69"/>
      <c r="AH843" s="68"/>
      <c r="AI843" s="68"/>
      <c r="AJ843" s="68"/>
      <c r="AK843" s="68"/>
      <c r="AL843" s="68"/>
      <c r="AM843" s="68"/>
      <c r="AN843" s="68"/>
      <c r="AO843" s="70"/>
      <c r="AP843" s="71"/>
      <c r="AQ843" s="70"/>
      <c r="AR843" s="72"/>
      <c r="AS843" s="55"/>
      <c r="AT843" s="55"/>
      <c r="AU843" s="55"/>
      <c r="AV843" s="78"/>
    </row>
    <row r="844" spans="28:48" ht="14.25">
      <c r="AB844" s="68"/>
      <c r="AC844" s="69"/>
      <c r="AD844" s="68"/>
      <c r="AE844" s="69"/>
      <c r="AF844" s="69"/>
      <c r="AG844" s="69"/>
      <c r="AH844" s="68"/>
      <c r="AI844" s="68"/>
      <c r="AJ844" s="68"/>
      <c r="AK844" s="68"/>
      <c r="AL844" s="68"/>
      <c r="AM844" s="68"/>
      <c r="AN844" s="68"/>
      <c r="AO844" s="70"/>
      <c r="AP844" s="71"/>
      <c r="AQ844" s="70"/>
      <c r="AR844" s="72"/>
      <c r="AS844" s="55"/>
      <c r="AT844" s="55"/>
      <c r="AU844" s="55"/>
      <c r="AV844" s="78"/>
    </row>
    <row r="845" spans="28:48" ht="14.25">
      <c r="AB845" s="68"/>
      <c r="AC845" s="69"/>
      <c r="AD845" s="68"/>
      <c r="AE845" s="69"/>
      <c r="AF845" s="69"/>
      <c r="AG845" s="69"/>
      <c r="AH845" s="68"/>
      <c r="AI845" s="68"/>
      <c r="AJ845" s="68"/>
      <c r="AK845" s="68"/>
      <c r="AL845" s="68"/>
      <c r="AM845" s="68"/>
      <c r="AN845" s="68"/>
      <c r="AO845" s="70"/>
      <c r="AP845" s="71"/>
      <c r="AQ845" s="70"/>
      <c r="AR845" s="72"/>
      <c r="AS845" s="55"/>
      <c r="AT845" s="55"/>
      <c r="AU845" s="55"/>
      <c r="AV845" s="78"/>
    </row>
    <row r="846" spans="28:48" ht="14.25">
      <c r="AB846" s="68"/>
      <c r="AC846" s="69"/>
      <c r="AD846" s="68"/>
      <c r="AE846" s="69"/>
      <c r="AF846" s="69"/>
      <c r="AG846" s="69"/>
      <c r="AH846" s="68"/>
      <c r="AI846" s="68"/>
      <c r="AJ846" s="68"/>
      <c r="AK846" s="68"/>
      <c r="AL846" s="68"/>
      <c r="AM846" s="68"/>
      <c r="AN846" s="68"/>
      <c r="AO846" s="70"/>
      <c r="AP846" s="71"/>
      <c r="AQ846" s="70"/>
      <c r="AR846" s="72"/>
      <c r="AS846" s="55"/>
      <c r="AT846" s="55"/>
      <c r="AU846" s="55"/>
      <c r="AV846" s="78"/>
    </row>
    <row r="847" spans="28:48" ht="14.25">
      <c r="AB847" s="68"/>
      <c r="AC847" s="69"/>
      <c r="AD847" s="68"/>
      <c r="AE847" s="69"/>
      <c r="AF847" s="69"/>
      <c r="AG847" s="69"/>
      <c r="AH847" s="68"/>
      <c r="AI847" s="68"/>
      <c r="AJ847" s="68"/>
      <c r="AK847" s="68"/>
      <c r="AL847" s="68"/>
      <c r="AM847" s="68"/>
      <c r="AN847" s="68"/>
      <c r="AO847" s="70"/>
      <c r="AP847" s="71"/>
      <c r="AQ847" s="70"/>
      <c r="AR847" s="72"/>
      <c r="AS847" s="55"/>
      <c r="AT847" s="55"/>
      <c r="AU847" s="55"/>
      <c r="AV847" s="78"/>
    </row>
    <row r="848" spans="28:48" ht="14.25">
      <c r="AB848" s="68"/>
      <c r="AC848" s="69"/>
      <c r="AD848" s="68"/>
      <c r="AE848" s="69"/>
      <c r="AF848" s="69"/>
      <c r="AG848" s="69"/>
      <c r="AH848" s="68"/>
      <c r="AI848" s="68"/>
      <c r="AJ848" s="68"/>
      <c r="AK848" s="68"/>
      <c r="AL848" s="68"/>
      <c r="AM848" s="68"/>
      <c r="AN848" s="68"/>
      <c r="AO848" s="70"/>
      <c r="AP848" s="71"/>
      <c r="AQ848" s="70"/>
      <c r="AR848" s="72"/>
      <c r="AS848" s="55"/>
      <c r="AT848" s="55"/>
      <c r="AU848" s="55"/>
      <c r="AV848" s="78"/>
    </row>
    <row r="849" spans="28:48" ht="14.25">
      <c r="AB849" s="68"/>
      <c r="AC849" s="69"/>
      <c r="AD849" s="68"/>
      <c r="AE849" s="69"/>
      <c r="AF849" s="69"/>
      <c r="AG849" s="69"/>
      <c r="AH849" s="68"/>
      <c r="AI849" s="68"/>
      <c r="AJ849" s="68"/>
      <c r="AK849" s="68"/>
      <c r="AL849" s="68"/>
      <c r="AM849" s="68"/>
      <c r="AN849" s="68"/>
      <c r="AO849" s="70"/>
      <c r="AP849" s="71"/>
      <c r="AQ849" s="70"/>
      <c r="AR849" s="72"/>
      <c r="AS849" s="55"/>
      <c r="AT849" s="55"/>
      <c r="AU849" s="55"/>
      <c r="AV849" s="78"/>
    </row>
    <row r="850" spans="28:48" ht="14.25">
      <c r="AB850" s="68"/>
      <c r="AC850" s="69"/>
      <c r="AD850" s="68"/>
      <c r="AE850" s="69"/>
      <c r="AF850" s="69"/>
      <c r="AG850" s="69"/>
      <c r="AH850" s="68"/>
      <c r="AI850" s="68"/>
      <c r="AJ850" s="68"/>
      <c r="AK850" s="68"/>
      <c r="AL850" s="68"/>
      <c r="AM850" s="68"/>
      <c r="AN850" s="68"/>
      <c r="AO850" s="70"/>
      <c r="AP850" s="71"/>
      <c r="AQ850" s="70"/>
      <c r="AR850" s="72"/>
      <c r="AS850" s="55"/>
      <c r="AT850" s="55"/>
      <c r="AU850" s="55"/>
      <c r="AV850" s="78"/>
    </row>
    <row r="851" spans="28:48" ht="14.25">
      <c r="AB851" s="68"/>
      <c r="AC851" s="69"/>
      <c r="AD851" s="68"/>
      <c r="AE851" s="69"/>
      <c r="AF851" s="69"/>
      <c r="AG851" s="69"/>
      <c r="AH851" s="68"/>
      <c r="AI851" s="68"/>
      <c r="AJ851" s="68"/>
      <c r="AK851" s="68"/>
      <c r="AL851" s="68"/>
      <c r="AM851" s="68"/>
      <c r="AN851" s="68"/>
      <c r="AO851" s="70"/>
      <c r="AP851" s="71"/>
      <c r="AQ851" s="70"/>
      <c r="AR851" s="72"/>
      <c r="AS851" s="55"/>
      <c r="AT851" s="55"/>
      <c r="AU851" s="55"/>
      <c r="AV851" s="78"/>
    </row>
    <row r="852" spans="28:48" ht="14.25">
      <c r="AB852" s="68"/>
      <c r="AC852" s="69"/>
      <c r="AD852" s="68"/>
      <c r="AE852" s="69"/>
      <c r="AF852" s="69"/>
      <c r="AG852" s="69"/>
      <c r="AH852" s="68"/>
      <c r="AI852" s="68"/>
      <c r="AJ852" s="68"/>
      <c r="AK852" s="68"/>
      <c r="AL852" s="68"/>
      <c r="AM852" s="68"/>
      <c r="AN852" s="68"/>
      <c r="AO852" s="70"/>
      <c r="AP852" s="71"/>
      <c r="AQ852" s="70"/>
      <c r="AR852" s="72"/>
      <c r="AS852" s="55"/>
      <c r="AT852" s="55"/>
      <c r="AU852" s="55"/>
      <c r="AV852" s="78"/>
    </row>
    <row r="853" spans="28:48" ht="14.25">
      <c r="AB853" s="68"/>
      <c r="AC853" s="69"/>
      <c r="AD853" s="68"/>
      <c r="AE853" s="69"/>
      <c r="AF853" s="69"/>
      <c r="AG853" s="69"/>
      <c r="AH853" s="68"/>
      <c r="AI853" s="68"/>
      <c r="AJ853" s="68"/>
      <c r="AK853" s="68"/>
      <c r="AL853" s="68"/>
      <c r="AM853" s="68"/>
      <c r="AN853" s="68"/>
      <c r="AO853" s="70"/>
      <c r="AP853" s="71"/>
      <c r="AQ853" s="70"/>
      <c r="AR853" s="72"/>
      <c r="AS853" s="55"/>
      <c r="AT853" s="55"/>
      <c r="AU853" s="55"/>
      <c r="AV853" s="78"/>
    </row>
    <row r="854" spans="28:48" ht="14.25">
      <c r="AB854" s="68"/>
      <c r="AC854" s="69"/>
      <c r="AD854" s="68"/>
      <c r="AE854" s="69"/>
      <c r="AF854" s="69"/>
      <c r="AG854" s="69"/>
      <c r="AH854" s="68"/>
      <c r="AI854" s="68"/>
      <c r="AJ854" s="68"/>
      <c r="AK854" s="68"/>
      <c r="AL854" s="68"/>
      <c r="AM854" s="68"/>
      <c r="AN854" s="68"/>
      <c r="AO854" s="70"/>
      <c r="AP854" s="71"/>
      <c r="AQ854" s="70"/>
      <c r="AR854" s="72"/>
      <c r="AS854" s="55"/>
      <c r="AT854" s="55"/>
      <c r="AU854" s="55"/>
      <c r="AV854" s="78"/>
    </row>
    <row r="855" spans="28:48" ht="14.25">
      <c r="AB855" s="68"/>
      <c r="AC855" s="69"/>
      <c r="AD855" s="68"/>
      <c r="AE855" s="69"/>
      <c r="AF855" s="69"/>
      <c r="AG855" s="69"/>
      <c r="AH855" s="68"/>
      <c r="AI855" s="68"/>
      <c r="AJ855" s="68"/>
      <c r="AK855" s="68"/>
      <c r="AL855" s="68"/>
      <c r="AM855" s="68"/>
      <c r="AN855" s="68"/>
      <c r="AO855" s="70"/>
      <c r="AP855" s="71"/>
      <c r="AQ855" s="70"/>
      <c r="AR855" s="72"/>
      <c r="AS855" s="55"/>
      <c r="AT855" s="55"/>
      <c r="AU855" s="55"/>
      <c r="AV855" s="78"/>
    </row>
    <row r="856" spans="28:48" ht="14.25">
      <c r="AB856" s="68"/>
      <c r="AC856" s="69"/>
      <c r="AD856" s="68"/>
      <c r="AE856" s="69"/>
      <c r="AF856" s="69"/>
      <c r="AG856" s="69"/>
      <c r="AH856" s="68"/>
      <c r="AI856" s="68"/>
      <c r="AJ856" s="68"/>
      <c r="AK856" s="68"/>
      <c r="AL856" s="68"/>
      <c r="AM856" s="68"/>
      <c r="AN856" s="68"/>
      <c r="AO856" s="70"/>
      <c r="AP856" s="71"/>
      <c r="AQ856" s="70"/>
      <c r="AR856" s="72"/>
      <c r="AS856" s="55"/>
      <c r="AT856" s="55"/>
      <c r="AU856" s="55"/>
      <c r="AV856" s="78"/>
    </row>
    <row r="857" spans="28:48" ht="14.25">
      <c r="AB857" s="68"/>
      <c r="AC857" s="69"/>
      <c r="AD857" s="68"/>
      <c r="AE857" s="69"/>
      <c r="AF857" s="69"/>
      <c r="AG857" s="69"/>
      <c r="AH857" s="68"/>
      <c r="AI857" s="68"/>
      <c r="AJ857" s="68"/>
      <c r="AK857" s="68"/>
      <c r="AL857" s="68"/>
      <c r="AM857" s="68"/>
      <c r="AN857" s="68"/>
      <c r="AO857" s="70"/>
      <c r="AP857" s="71"/>
      <c r="AQ857" s="70"/>
      <c r="AR857" s="72"/>
      <c r="AS857" s="55"/>
      <c r="AT857" s="55"/>
      <c r="AU857" s="55"/>
      <c r="AV857" s="78"/>
    </row>
    <row r="858" spans="28:48" ht="14.25">
      <c r="AB858" s="68"/>
      <c r="AC858" s="69"/>
      <c r="AD858" s="68"/>
      <c r="AE858" s="69"/>
      <c r="AF858" s="69"/>
      <c r="AG858" s="69"/>
      <c r="AH858" s="68"/>
      <c r="AI858" s="68"/>
      <c r="AJ858" s="68"/>
      <c r="AK858" s="68"/>
      <c r="AL858" s="68"/>
      <c r="AM858" s="68"/>
      <c r="AN858" s="68"/>
      <c r="AO858" s="70"/>
      <c r="AP858" s="71"/>
      <c r="AQ858" s="70"/>
      <c r="AR858" s="72"/>
      <c r="AS858" s="55"/>
      <c r="AT858" s="55"/>
      <c r="AU858" s="55"/>
      <c r="AV858" s="78"/>
    </row>
    <row r="859" spans="28:48" ht="14.25">
      <c r="AB859" s="68"/>
      <c r="AC859" s="69"/>
      <c r="AD859" s="68"/>
      <c r="AE859" s="69"/>
      <c r="AF859" s="69"/>
      <c r="AG859" s="69"/>
      <c r="AH859" s="68"/>
      <c r="AI859" s="68"/>
      <c r="AJ859" s="68"/>
      <c r="AK859" s="68"/>
      <c r="AL859" s="68"/>
      <c r="AM859" s="68"/>
      <c r="AN859" s="68"/>
      <c r="AO859" s="70"/>
      <c r="AP859" s="71"/>
      <c r="AQ859" s="70"/>
      <c r="AR859" s="72"/>
      <c r="AS859" s="55"/>
      <c r="AT859" s="55"/>
      <c r="AU859" s="55"/>
      <c r="AV859" s="78"/>
    </row>
    <row r="860" spans="28:48" ht="14.25">
      <c r="AB860" s="68"/>
      <c r="AC860" s="69"/>
      <c r="AD860" s="68"/>
      <c r="AE860" s="69"/>
      <c r="AF860" s="69"/>
      <c r="AG860" s="69"/>
      <c r="AH860" s="68"/>
      <c r="AI860" s="68"/>
      <c r="AJ860" s="68"/>
      <c r="AK860" s="68"/>
      <c r="AL860" s="68"/>
      <c r="AM860" s="68"/>
      <c r="AN860" s="68"/>
      <c r="AO860" s="70"/>
      <c r="AP860" s="71"/>
      <c r="AQ860" s="70"/>
      <c r="AR860" s="72"/>
      <c r="AS860" s="55"/>
      <c r="AT860" s="55"/>
      <c r="AU860" s="55"/>
      <c r="AV860" s="78"/>
    </row>
    <row r="861" spans="28:48" ht="14.25">
      <c r="AB861" s="68"/>
      <c r="AC861" s="69"/>
      <c r="AD861" s="68"/>
      <c r="AE861" s="69"/>
      <c r="AF861" s="69"/>
      <c r="AG861" s="69"/>
      <c r="AH861" s="68"/>
      <c r="AI861" s="68"/>
      <c r="AJ861" s="68"/>
      <c r="AK861" s="68"/>
      <c r="AL861" s="68"/>
      <c r="AM861" s="68"/>
      <c r="AN861" s="68"/>
      <c r="AO861" s="70"/>
      <c r="AP861" s="71"/>
      <c r="AQ861" s="70"/>
      <c r="AR861" s="72"/>
      <c r="AS861" s="55"/>
      <c r="AT861" s="55"/>
      <c r="AU861" s="55"/>
      <c r="AV861" s="78"/>
    </row>
    <row r="862" spans="28:48" ht="14.25">
      <c r="AB862" s="68"/>
      <c r="AC862" s="69"/>
      <c r="AD862" s="68"/>
      <c r="AE862" s="69"/>
      <c r="AF862" s="69"/>
      <c r="AG862" s="69"/>
      <c r="AH862" s="68"/>
      <c r="AI862" s="68"/>
      <c r="AJ862" s="68"/>
      <c r="AK862" s="68"/>
      <c r="AL862" s="68"/>
      <c r="AM862" s="68"/>
      <c r="AN862" s="68"/>
      <c r="AO862" s="70"/>
      <c r="AP862" s="71"/>
      <c r="AQ862" s="70"/>
      <c r="AR862" s="72"/>
      <c r="AS862" s="55"/>
      <c r="AT862" s="55"/>
      <c r="AU862" s="55"/>
      <c r="AV862" s="78"/>
    </row>
    <row r="863" spans="28:48" ht="14.25">
      <c r="AB863" s="68"/>
      <c r="AC863" s="69"/>
      <c r="AD863" s="68"/>
      <c r="AE863" s="69"/>
      <c r="AF863" s="69"/>
      <c r="AG863" s="69"/>
      <c r="AH863" s="68"/>
      <c r="AI863" s="68"/>
      <c r="AJ863" s="68"/>
      <c r="AK863" s="68"/>
      <c r="AL863" s="68"/>
      <c r="AM863" s="68"/>
      <c r="AN863" s="68"/>
      <c r="AO863" s="70"/>
      <c r="AP863" s="71"/>
      <c r="AQ863" s="70"/>
      <c r="AR863" s="72"/>
      <c r="AS863" s="55"/>
      <c r="AT863" s="55"/>
      <c r="AU863" s="55"/>
      <c r="AV863" s="78"/>
    </row>
    <row r="864" spans="28:48" ht="14.25">
      <c r="AB864" s="68"/>
      <c r="AC864" s="69"/>
      <c r="AD864" s="68"/>
      <c r="AE864" s="69"/>
      <c r="AF864" s="69"/>
      <c r="AG864" s="69"/>
      <c r="AH864" s="68"/>
      <c r="AI864" s="68"/>
      <c r="AJ864" s="68"/>
      <c r="AK864" s="68"/>
      <c r="AL864" s="68"/>
      <c r="AM864" s="68"/>
      <c r="AN864" s="68"/>
      <c r="AO864" s="70"/>
      <c r="AP864" s="71"/>
      <c r="AQ864" s="70"/>
      <c r="AR864" s="72"/>
      <c r="AS864" s="55"/>
      <c r="AT864" s="55"/>
      <c r="AU864" s="55"/>
      <c r="AV864" s="78"/>
    </row>
    <row r="865" spans="28:48" ht="14.25">
      <c r="AB865" s="68"/>
      <c r="AC865" s="69"/>
      <c r="AD865" s="68"/>
      <c r="AE865" s="69"/>
      <c r="AF865" s="69"/>
      <c r="AG865" s="69"/>
      <c r="AH865" s="68"/>
      <c r="AI865" s="68"/>
      <c r="AJ865" s="68"/>
      <c r="AK865" s="68"/>
      <c r="AL865" s="68"/>
      <c r="AM865" s="68"/>
      <c r="AN865" s="68"/>
      <c r="AO865" s="70"/>
      <c r="AP865" s="71"/>
      <c r="AQ865" s="70"/>
      <c r="AR865" s="72"/>
      <c r="AS865" s="55"/>
      <c r="AT865" s="55"/>
      <c r="AU865" s="55"/>
      <c r="AV865" s="78"/>
    </row>
    <row r="866" spans="28:48" ht="14.25">
      <c r="AB866" s="68"/>
      <c r="AC866" s="69"/>
      <c r="AD866" s="68"/>
      <c r="AE866" s="69"/>
      <c r="AF866" s="69"/>
      <c r="AG866" s="69"/>
      <c r="AH866" s="68"/>
      <c r="AI866" s="68"/>
      <c r="AJ866" s="68"/>
      <c r="AK866" s="68"/>
      <c r="AL866" s="68"/>
      <c r="AM866" s="68"/>
      <c r="AN866" s="68"/>
      <c r="AO866" s="70"/>
      <c r="AP866" s="71"/>
      <c r="AQ866" s="70"/>
      <c r="AR866" s="72"/>
      <c r="AS866" s="55"/>
      <c r="AT866" s="55"/>
      <c r="AU866" s="55"/>
      <c r="AV866" s="78"/>
    </row>
    <row r="867" spans="28:48" ht="14.25">
      <c r="AB867" s="68"/>
      <c r="AC867" s="69"/>
      <c r="AD867" s="68"/>
      <c r="AE867" s="69"/>
      <c r="AF867" s="69"/>
      <c r="AG867" s="69"/>
      <c r="AH867" s="68"/>
      <c r="AI867" s="68"/>
      <c r="AJ867" s="68"/>
      <c r="AK867" s="68"/>
      <c r="AL867" s="68"/>
      <c r="AM867" s="68"/>
      <c r="AN867" s="68"/>
      <c r="AO867" s="70"/>
      <c r="AP867" s="71"/>
      <c r="AQ867" s="70"/>
      <c r="AR867" s="72"/>
      <c r="AS867" s="55"/>
      <c r="AT867" s="55"/>
      <c r="AU867" s="55"/>
      <c r="AV867" s="78"/>
    </row>
    <row r="868" spans="28:48" ht="14.25">
      <c r="AB868" s="68"/>
      <c r="AC868" s="69"/>
      <c r="AD868" s="68"/>
      <c r="AE868" s="69"/>
      <c r="AF868" s="69"/>
      <c r="AG868" s="69"/>
      <c r="AH868" s="68"/>
      <c r="AI868" s="68"/>
      <c r="AJ868" s="68"/>
      <c r="AK868" s="68"/>
      <c r="AL868" s="68"/>
      <c r="AM868" s="68"/>
      <c r="AN868" s="68"/>
      <c r="AO868" s="70"/>
      <c r="AP868" s="71"/>
      <c r="AQ868" s="70"/>
      <c r="AR868" s="72"/>
      <c r="AS868" s="55"/>
      <c r="AT868" s="55"/>
      <c r="AU868" s="55"/>
      <c r="AV868" s="78"/>
    </row>
    <row r="869" spans="28:48" ht="14.25">
      <c r="AB869" s="68"/>
      <c r="AC869" s="69"/>
      <c r="AD869" s="68"/>
      <c r="AE869" s="69"/>
      <c r="AF869" s="69"/>
      <c r="AG869" s="69"/>
      <c r="AH869" s="68"/>
      <c r="AI869" s="68"/>
      <c r="AJ869" s="68"/>
      <c r="AK869" s="68"/>
      <c r="AL869" s="68"/>
      <c r="AM869" s="68"/>
      <c r="AN869" s="68"/>
      <c r="AO869" s="70"/>
      <c r="AP869" s="71"/>
      <c r="AQ869" s="70"/>
      <c r="AR869" s="72"/>
      <c r="AS869" s="55"/>
      <c r="AT869" s="55"/>
      <c r="AU869" s="55"/>
      <c r="AV869" s="78"/>
    </row>
    <row r="870" spans="28:48" ht="14.25">
      <c r="AB870" s="68"/>
      <c r="AC870" s="69"/>
      <c r="AD870" s="68"/>
      <c r="AE870" s="69"/>
      <c r="AF870" s="69"/>
      <c r="AG870" s="69"/>
      <c r="AH870" s="68"/>
      <c r="AI870" s="68"/>
      <c r="AJ870" s="68"/>
      <c r="AK870" s="68"/>
      <c r="AL870" s="68"/>
      <c r="AM870" s="68"/>
      <c r="AN870" s="68"/>
      <c r="AO870" s="70"/>
      <c r="AP870" s="71"/>
      <c r="AQ870" s="70"/>
      <c r="AR870" s="72"/>
      <c r="AS870" s="55"/>
      <c r="AT870" s="55"/>
      <c r="AU870" s="55"/>
      <c r="AV870" s="78"/>
    </row>
    <row r="871" spans="28:48" ht="14.25">
      <c r="AB871" s="68"/>
      <c r="AC871" s="69"/>
      <c r="AD871" s="68"/>
      <c r="AE871" s="69"/>
      <c r="AF871" s="69"/>
      <c r="AG871" s="69"/>
      <c r="AH871" s="68"/>
      <c r="AI871" s="68"/>
      <c r="AJ871" s="68"/>
      <c r="AK871" s="68"/>
      <c r="AL871" s="68"/>
      <c r="AM871" s="68"/>
      <c r="AN871" s="68"/>
      <c r="AO871" s="70"/>
      <c r="AP871" s="71"/>
      <c r="AQ871" s="70"/>
      <c r="AR871" s="72"/>
      <c r="AS871" s="55"/>
      <c r="AT871" s="55"/>
      <c r="AU871" s="55"/>
      <c r="AV871" s="78"/>
    </row>
    <row r="872" spans="28:48" ht="14.25">
      <c r="AB872" s="68"/>
      <c r="AC872" s="69"/>
      <c r="AD872" s="68"/>
      <c r="AE872" s="69"/>
      <c r="AF872" s="69"/>
      <c r="AG872" s="69"/>
      <c r="AH872" s="68"/>
      <c r="AI872" s="68"/>
      <c r="AJ872" s="68"/>
      <c r="AK872" s="68"/>
      <c r="AL872" s="68"/>
      <c r="AM872" s="68"/>
      <c r="AN872" s="68"/>
      <c r="AO872" s="70"/>
      <c r="AP872" s="71"/>
      <c r="AQ872" s="70"/>
      <c r="AR872" s="72"/>
      <c r="AS872" s="55"/>
      <c r="AT872" s="55"/>
      <c r="AU872" s="55"/>
      <c r="AV872" s="78"/>
    </row>
    <row r="873" spans="28:48" ht="14.25">
      <c r="AB873" s="68"/>
      <c r="AC873" s="69"/>
      <c r="AD873" s="68"/>
      <c r="AE873" s="69"/>
      <c r="AF873" s="69"/>
      <c r="AG873" s="69"/>
      <c r="AH873" s="68"/>
      <c r="AI873" s="68"/>
      <c r="AJ873" s="68"/>
      <c r="AK873" s="68"/>
      <c r="AL873" s="68"/>
      <c r="AM873" s="68"/>
      <c r="AN873" s="68"/>
      <c r="AO873" s="70"/>
      <c r="AP873" s="71"/>
      <c r="AQ873" s="70"/>
      <c r="AR873" s="72"/>
      <c r="AS873" s="55"/>
      <c r="AT873" s="55"/>
      <c r="AU873" s="55"/>
      <c r="AV873" s="78"/>
    </row>
    <row r="874" spans="28:48" ht="14.25">
      <c r="AB874" s="68"/>
      <c r="AC874" s="69"/>
      <c r="AD874" s="68"/>
      <c r="AE874" s="69"/>
      <c r="AF874" s="69"/>
      <c r="AG874" s="69"/>
      <c r="AH874" s="68"/>
      <c r="AI874" s="68"/>
      <c r="AJ874" s="68"/>
      <c r="AK874" s="68"/>
      <c r="AL874" s="68"/>
      <c r="AM874" s="68"/>
      <c r="AN874" s="68"/>
      <c r="AO874" s="70"/>
      <c r="AP874" s="71"/>
      <c r="AQ874" s="70"/>
      <c r="AR874" s="72"/>
      <c r="AS874" s="55"/>
      <c r="AT874" s="55"/>
      <c r="AU874" s="55"/>
      <c r="AV874" s="78"/>
    </row>
    <row r="875" spans="28:48" ht="14.25">
      <c r="AB875" s="68"/>
      <c r="AC875" s="69"/>
      <c r="AD875" s="68"/>
      <c r="AE875" s="69"/>
      <c r="AF875" s="69"/>
      <c r="AG875" s="69"/>
      <c r="AH875" s="68"/>
      <c r="AI875" s="68"/>
      <c r="AJ875" s="68"/>
      <c r="AK875" s="68"/>
      <c r="AL875" s="68"/>
      <c r="AM875" s="68"/>
      <c r="AN875" s="68"/>
      <c r="AO875" s="70"/>
      <c r="AP875" s="71"/>
      <c r="AQ875" s="70"/>
      <c r="AR875" s="72"/>
      <c r="AS875" s="55"/>
      <c r="AT875" s="55"/>
      <c r="AU875" s="55"/>
      <c r="AV875" s="78"/>
    </row>
    <row r="876" spans="28:48" ht="14.25">
      <c r="AB876" s="68"/>
      <c r="AC876" s="69"/>
      <c r="AD876" s="68"/>
      <c r="AE876" s="69"/>
      <c r="AF876" s="69"/>
      <c r="AG876" s="69"/>
      <c r="AH876" s="68"/>
      <c r="AI876" s="68"/>
      <c r="AJ876" s="68"/>
      <c r="AK876" s="68"/>
      <c r="AL876" s="68"/>
      <c r="AM876" s="68"/>
      <c r="AN876" s="68"/>
      <c r="AO876" s="70"/>
      <c r="AP876" s="71"/>
      <c r="AQ876" s="70"/>
      <c r="AR876" s="72"/>
      <c r="AS876" s="55"/>
      <c r="AT876" s="55"/>
      <c r="AU876" s="55"/>
      <c r="AV876" s="78"/>
    </row>
    <row r="877" spans="28:48" ht="14.25">
      <c r="AB877" s="68"/>
      <c r="AC877" s="69"/>
      <c r="AD877" s="68"/>
      <c r="AE877" s="69"/>
      <c r="AF877" s="69"/>
      <c r="AG877" s="69"/>
      <c r="AH877" s="68"/>
      <c r="AI877" s="68"/>
      <c r="AJ877" s="68"/>
      <c r="AK877" s="68"/>
      <c r="AL877" s="68"/>
      <c r="AM877" s="68"/>
      <c r="AN877" s="68"/>
      <c r="AO877" s="70"/>
      <c r="AP877" s="71"/>
      <c r="AQ877" s="70"/>
      <c r="AR877" s="72"/>
      <c r="AS877" s="55"/>
      <c r="AT877" s="55"/>
      <c r="AU877" s="55"/>
      <c r="AV877" s="78"/>
    </row>
    <row r="878" spans="28:48" ht="14.25">
      <c r="AB878" s="68"/>
      <c r="AC878" s="69"/>
      <c r="AD878" s="68"/>
      <c r="AE878" s="69"/>
      <c r="AF878" s="69"/>
      <c r="AG878" s="69"/>
      <c r="AH878" s="68"/>
      <c r="AI878" s="68"/>
      <c r="AJ878" s="68"/>
      <c r="AK878" s="68"/>
      <c r="AL878" s="68"/>
      <c r="AM878" s="68"/>
      <c r="AN878" s="68"/>
      <c r="AO878" s="70"/>
      <c r="AP878" s="71"/>
      <c r="AQ878" s="70"/>
      <c r="AR878" s="72"/>
      <c r="AS878" s="55"/>
      <c r="AT878" s="55"/>
      <c r="AU878" s="55"/>
      <c r="AV878" s="78"/>
    </row>
    <row r="879" spans="28:48" ht="14.25">
      <c r="AB879" s="68"/>
      <c r="AC879" s="69"/>
      <c r="AD879" s="68"/>
      <c r="AE879" s="69"/>
      <c r="AF879" s="69"/>
      <c r="AG879" s="69"/>
      <c r="AH879" s="68"/>
      <c r="AI879" s="68"/>
      <c r="AJ879" s="68"/>
      <c r="AK879" s="68"/>
      <c r="AL879" s="68"/>
      <c r="AM879" s="68"/>
      <c r="AN879" s="68"/>
      <c r="AO879" s="70"/>
      <c r="AP879" s="71"/>
      <c r="AQ879" s="70"/>
      <c r="AR879" s="72"/>
      <c r="AS879" s="55"/>
      <c r="AT879" s="55"/>
      <c r="AU879" s="55"/>
      <c r="AV879" s="78"/>
    </row>
    <row r="880" spans="28:48" ht="14.25">
      <c r="AB880" s="68"/>
      <c r="AC880" s="69"/>
      <c r="AD880" s="68"/>
      <c r="AE880" s="69"/>
      <c r="AF880" s="69"/>
      <c r="AG880" s="69"/>
      <c r="AH880" s="68"/>
      <c r="AI880" s="68"/>
      <c r="AJ880" s="68"/>
      <c r="AK880" s="68"/>
      <c r="AL880" s="68"/>
      <c r="AM880" s="68"/>
      <c r="AN880" s="68"/>
      <c r="AO880" s="70"/>
      <c r="AP880" s="71"/>
      <c r="AQ880" s="70"/>
      <c r="AR880" s="72"/>
      <c r="AS880" s="55"/>
      <c r="AT880" s="55"/>
      <c r="AU880" s="55"/>
      <c r="AV880" s="78"/>
    </row>
    <row r="881" spans="28:48" ht="14.25">
      <c r="AB881" s="68"/>
      <c r="AC881" s="69"/>
      <c r="AD881" s="68"/>
      <c r="AE881" s="69"/>
      <c r="AF881" s="69"/>
      <c r="AG881" s="69"/>
      <c r="AH881" s="68"/>
      <c r="AI881" s="68"/>
      <c r="AJ881" s="68"/>
      <c r="AK881" s="68"/>
      <c r="AL881" s="68"/>
      <c r="AM881" s="68"/>
      <c r="AN881" s="68"/>
      <c r="AO881" s="70"/>
      <c r="AP881" s="71"/>
      <c r="AQ881" s="70"/>
      <c r="AR881" s="72"/>
      <c r="AS881" s="55"/>
      <c r="AT881" s="55"/>
      <c r="AU881" s="55"/>
      <c r="AV881" s="78"/>
    </row>
    <row r="882" spans="28:48" ht="14.25">
      <c r="AB882" s="68"/>
      <c r="AC882" s="69"/>
      <c r="AD882" s="68"/>
      <c r="AE882" s="69"/>
      <c r="AF882" s="69"/>
      <c r="AG882" s="69"/>
      <c r="AH882" s="68"/>
      <c r="AI882" s="68"/>
      <c r="AJ882" s="68"/>
      <c r="AK882" s="68"/>
      <c r="AL882" s="68"/>
      <c r="AM882" s="68"/>
      <c r="AN882" s="68"/>
      <c r="AO882" s="70"/>
      <c r="AP882" s="71"/>
      <c r="AQ882" s="70"/>
      <c r="AR882" s="72"/>
      <c r="AS882" s="55"/>
      <c r="AT882" s="55"/>
      <c r="AU882" s="55"/>
      <c r="AV882" s="78"/>
    </row>
    <row r="883" spans="28:48" ht="14.25">
      <c r="AB883" s="68"/>
      <c r="AC883" s="69"/>
      <c r="AD883" s="68"/>
      <c r="AE883" s="69"/>
      <c r="AF883" s="69"/>
      <c r="AG883" s="69"/>
      <c r="AH883" s="68"/>
      <c r="AI883" s="68"/>
      <c r="AJ883" s="68"/>
      <c r="AK883" s="68"/>
      <c r="AL883" s="68"/>
      <c r="AM883" s="68"/>
      <c r="AN883" s="68"/>
      <c r="AO883" s="70"/>
      <c r="AP883" s="71"/>
      <c r="AQ883" s="70"/>
      <c r="AR883" s="72"/>
      <c r="AS883" s="55"/>
      <c r="AT883" s="55"/>
      <c r="AU883" s="55"/>
      <c r="AV883" s="78"/>
    </row>
    <row r="884" spans="28:48" ht="14.25">
      <c r="AB884" s="68"/>
      <c r="AC884" s="69"/>
      <c r="AD884" s="68"/>
      <c r="AE884" s="69"/>
      <c r="AF884" s="69"/>
      <c r="AG884" s="69"/>
      <c r="AH884" s="68"/>
      <c r="AI884" s="68"/>
      <c r="AJ884" s="68"/>
      <c r="AK884" s="68"/>
      <c r="AL884" s="68"/>
      <c r="AM884" s="68"/>
      <c r="AN884" s="68"/>
      <c r="AO884" s="70"/>
      <c r="AP884" s="71"/>
      <c r="AQ884" s="70"/>
      <c r="AR884" s="72"/>
      <c r="AS884" s="55"/>
      <c r="AT884" s="55"/>
      <c r="AU884" s="55"/>
      <c r="AV884" s="78"/>
    </row>
    <row r="885" spans="28:48" ht="14.25">
      <c r="AB885" s="68"/>
      <c r="AC885" s="69"/>
      <c r="AD885" s="68"/>
      <c r="AE885" s="69"/>
      <c r="AF885" s="69"/>
      <c r="AG885" s="69"/>
      <c r="AH885" s="68"/>
      <c r="AI885" s="68"/>
      <c r="AJ885" s="68"/>
      <c r="AK885" s="68"/>
      <c r="AL885" s="68"/>
      <c r="AM885" s="68"/>
      <c r="AN885" s="68"/>
      <c r="AO885" s="70"/>
      <c r="AP885" s="71"/>
      <c r="AQ885" s="70"/>
      <c r="AR885" s="72"/>
      <c r="AS885" s="55"/>
      <c r="AT885" s="55"/>
      <c r="AU885" s="55"/>
      <c r="AV885" s="78"/>
    </row>
    <row r="886" spans="28:48" ht="14.25">
      <c r="AB886" s="68"/>
      <c r="AC886" s="69"/>
      <c r="AD886" s="68"/>
      <c r="AE886" s="69"/>
      <c r="AF886" s="69"/>
      <c r="AG886" s="69"/>
      <c r="AH886" s="68"/>
      <c r="AI886" s="68"/>
      <c r="AJ886" s="68"/>
      <c r="AK886" s="68"/>
      <c r="AL886" s="68"/>
      <c r="AM886" s="68"/>
      <c r="AN886" s="68"/>
      <c r="AO886" s="70"/>
      <c r="AP886" s="71"/>
      <c r="AQ886" s="70"/>
      <c r="AR886" s="72"/>
      <c r="AS886" s="55"/>
      <c r="AT886" s="55"/>
      <c r="AU886" s="55"/>
      <c r="AV886" s="78"/>
    </row>
    <row r="887" spans="28:48" ht="14.25">
      <c r="AB887" s="68"/>
      <c r="AC887" s="69"/>
      <c r="AD887" s="68"/>
      <c r="AE887" s="69"/>
      <c r="AF887" s="69"/>
      <c r="AG887" s="69"/>
      <c r="AH887" s="68"/>
      <c r="AI887" s="68"/>
      <c r="AJ887" s="68"/>
      <c r="AK887" s="68"/>
      <c r="AL887" s="68"/>
      <c r="AM887" s="68"/>
      <c r="AN887" s="68"/>
      <c r="AO887" s="70"/>
      <c r="AP887" s="71"/>
      <c r="AQ887" s="70"/>
      <c r="AR887" s="72"/>
      <c r="AS887" s="55"/>
      <c r="AT887" s="55"/>
      <c r="AU887" s="55"/>
      <c r="AV887" s="78"/>
    </row>
    <row r="888" spans="28:48" ht="14.25">
      <c r="AB888" s="68"/>
      <c r="AC888" s="69"/>
      <c r="AD888" s="68"/>
      <c r="AE888" s="69"/>
      <c r="AF888" s="69"/>
      <c r="AG888" s="69"/>
      <c r="AH888" s="68"/>
      <c r="AI888" s="68"/>
      <c r="AJ888" s="68"/>
      <c r="AK888" s="68"/>
      <c r="AL888" s="68"/>
      <c r="AM888" s="68"/>
      <c r="AN888" s="68"/>
      <c r="AO888" s="70"/>
      <c r="AP888" s="71"/>
      <c r="AQ888" s="70"/>
      <c r="AR888" s="72"/>
      <c r="AS888" s="55"/>
      <c r="AT888" s="55"/>
      <c r="AU888" s="55"/>
      <c r="AV888" s="78"/>
    </row>
    <row r="889" spans="28:48" ht="14.25">
      <c r="AB889" s="68"/>
      <c r="AC889" s="69"/>
      <c r="AD889" s="68"/>
      <c r="AE889" s="69"/>
      <c r="AF889" s="69"/>
      <c r="AG889" s="69"/>
      <c r="AH889" s="68"/>
      <c r="AI889" s="68"/>
      <c r="AJ889" s="68"/>
      <c r="AK889" s="68"/>
      <c r="AL889" s="68"/>
      <c r="AM889" s="68"/>
      <c r="AN889" s="68"/>
      <c r="AO889" s="70"/>
      <c r="AP889" s="71"/>
      <c r="AQ889" s="70"/>
      <c r="AR889" s="72"/>
      <c r="AS889" s="55"/>
      <c r="AT889" s="55"/>
      <c r="AU889" s="55"/>
      <c r="AV889" s="78"/>
    </row>
    <row r="890" spans="28:48" ht="14.25">
      <c r="AB890" s="68"/>
      <c r="AC890" s="69"/>
      <c r="AD890" s="68"/>
      <c r="AE890" s="69"/>
      <c r="AF890" s="69"/>
      <c r="AG890" s="69"/>
      <c r="AH890" s="68"/>
      <c r="AI890" s="68"/>
      <c r="AJ890" s="68"/>
      <c r="AK890" s="68"/>
      <c r="AL890" s="68"/>
      <c r="AM890" s="68"/>
      <c r="AN890" s="68"/>
      <c r="AO890" s="70"/>
      <c r="AP890" s="71"/>
      <c r="AQ890" s="70"/>
      <c r="AR890" s="72"/>
      <c r="AS890" s="55"/>
      <c r="AT890" s="55"/>
      <c r="AU890" s="55"/>
      <c r="AV890" s="78"/>
    </row>
    <row r="891" spans="28:48" ht="14.25">
      <c r="AB891" s="68"/>
      <c r="AC891" s="69"/>
      <c r="AD891" s="68"/>
      <c r="AE891" s="69"/>
      <c r="AF891" s="69"/>
      <c r="AG891" s="69"/>
      <c r="AH891" s="68"/>
      <c r="AI891" s="68"/>
      <c r="AJ891" s="68"/>
      <c r="AK891" s="68"/>
      <c r="AL891" s="68"/>
      <c r="AM891" s="68"/>
      <c r="AN891" s="68"/>
      <c r="AO891" s="70"/>
      <c r="AP891" s="71"/>
      <c r="AQ891" s="70"/>
      <c r="AR891" s="72"/>
      <c r="AS891" s="55"/>
      <c r="AT891" s="55"/>
      <c r="AU891" s="55"/>
      <c r="AV891" s="78"/>
    </row>
    <row r="892" spans="28:48" ht="14.25">
      <c r="AB892" s="68"/>
      <c r="AC892" s="69"/>
      <c r="AD892" s="68"/>
      <c r="AE892" s="69"/>
      <c r="AF892" s="69"/>
      <c r="AG892" s="69"/>
      <c r="AH892" s="68"/>
      <c r="AI892" s="68"/>
      <c r="AJ892" s="68"/>
      <c r="AK892" s="68"/>
      <c r="AL892" s="68"/>
      <c r="AM892" s="68"/>
      <c r="AN892" s="68"/>
      <c r="AO892" s="70"/>
      <c r="AP892" s="71"/>
      <c r="AQ892" s="70"/>
      <c r="AR892" s="72"/>
      <c r="AS892" s="55"/>
      <c r="AT892" s="55"/>
      <c r="AU892" s="55"/>
      <c r="AV892" s="78"/>
    </row>
    <row r="893" spans="28:48" ht="14.25">
      <c r="AB893" s="68"/>
      <c r="AC893" s="69"/>
      <c r="AD893" s="68"/>
      <c r="AE893" s="69"/>
      <c r="AF893" s="69"/>
      <c r="AG893" s="69"/>
      <c r="AH893" s="68"/>
      <c r="AI893" s="68"/>
      <c r="AJ893" s="68"/>
      <c r="AK893" s="68"/>
      <c r="AL893" s="68"/>
      <c r="AM893" s="68"/>
      <c r="AN893" s="68"/>
      <c r="AO893" s="70"/>
      <c r="AP893" s="71"/>
      <c r="AQ893" s="70"/>
      <c r="AR893" s="72"/>
      <c r="AS893" s="55"/>
      <c r="AT893" s="55"/>
      <c r="AU893" s="55"/>
      <c r="AV893" s="78"/>
    </row>
    <row r="894" spans="28:48" ht="14.25">
      <c r="AB894" s="68"/>
      <c r="AC894" s="69"/>
      <c r="AD894" s="68"/>
      <c r="AE894" s="69"/>
      <c r="AF894" s="69"/>
      <c r="AG894" s="69"/>
      <c r="AH894" s="68"/>
      <c r="AI894" s="68"/>
      <c r="AJ894" s="68"/>
      <c r="AK894" s="68"/>
      <c r="AL894" s="68"/>
      <c r="AM894" s="68"/>
      <c r="AN894" s="68"/>
      <c r="AO894" s="70"/>
      <c r="AP894" s="71"/>
      <c r="AQ894" s="70"/>
      <c r="AR894" s="72"/>
      <c r="AS894" s="55"/>
      <c r="AT894" s="55"/>
      <c r="AU894" s="55"/>
      <c r="AV894" s="78"/>
    </row>
    <row r="895" spans="28:48" ht="14.25">
      <c r="AB895" s="68"/>
      <c r="AC895" s="69"/>
      <c r="AD895" s="68"/>
      <c r="AE895" s="69"/>
      <c r="AF895" s="69"/>
      <c r="AG895" s="69"/>
      <c r="AH895" s="68"/>
      <c r="AI895" s="68"/>
      <c r="AJ895" s="68"/>
      <c r="AK895" s="68"/>
      <c r="AL895" s="68"/>
      <c r="AM895" s="68"/>
      <c r="AN895" s="68"/>
      <c r="AO895" s="70"/>
      <c r="AP895" s="71"/>
      <c r="AQ895" s="70"/>
      <c r="AR895" s="72"/>
      <c r="AS895" s="55"/>
      <c r="AT895" s="55"/>
      <c r="AU895" s="55"/>
      <c r="AV895" s="78"/>
    </row>
    <row r="896" spans="28:48" ht="14.25">
      <c r="AB896" s="68"/>
      <c r="AC896" s="69"/>
      <c r="AD896" s="68"/>
      <c r="AE896" s="69"/>
      <c r="AF896" s="69"/>
      <c r="AG896" s="69"/>
      <c r="AH896" s="68"/>
      <c r="AI896" s="68"/>
      <c r="AJ896" s="68"/>
      <c r="AK896" s="68"/>
      <c r="AL896" s="68"/>
      <c r="AM896" s="68"/>
      <c r="AN896" s="68"/>
      <c r="AO896" s="70"/>
      <c r="AP896" s="71"/>
      <c r="AQ896" s="70"/>
      <c r="AR896" s="72"/>
      <c r="AS896" s="55"/>
      <c r="AT896" s="55"/>
      <c r="AU896" s="55"/>
      <c r="AV896" s="78"/>
    </row>
    <row r="897" spans="28:48" ht="14.25">
      <c r="AB897" s="68"/>
      <c r="AC897" s="69"/>
      <c r="AD897" s="68"/>
      <c r="AE897" s="69"/>
      <c r="AF897" s="69"/>
      <c r="AG897" s="69"/>
      <c r="AH897" s="68"/>
      <c r="AI897" s="68"/>
      <c r="AJ897" s="68"/>
      <c r="AK897" s="68"/>
      <c r="AL897" s="68"/>
      <c r="AM897" s="68"/>
      <c r="AN897" s="68"/>
      <c r="AO897" s="70"/>
      <c r="AP897" s="71"/>
      <c r="AQ897" s="70"/>
      <c r="AR897" s="72"/>
      <c r="AS897" s="55"/>
      <c r="AT897" s="55"/>
      <c r="AU897" s="55"/>
      <c r="AV897" s="78"/>
    </row>
    <row r="898" spans="28:48" ht="14.25">
      <c r="AB898" s="68"/>
      <c r="AC898" s="69"/>
      <c r="AD898" s="68"/>
      <c r="AE898" s="69"/>
      <c r="AF898" s="69"/>
      <c r="AG898" s="69"/>
      <c r="AH898" s="68"/>
      <c r="AI898" s="68"/>
      <c r="AJ898" s="68"/>
      <c r="AK898" s="68"/>
      <c r="AL898" s="68"/>
      <c r="AM898" s="68"/>
      <c r="AN898" s="68"/>
      <c r="AO898" s="70"/>
      <c r="AP898" s="71"/>
      <c r="AQ898" s="70"/>
      <c r="AR898" s="72"/>
      <c r="AS898" s="55"/>
      <c r="AT898" s="55"/>
      <c r="AU898" s="55"/>
      <c r="AV898" s="78"/>
    </row>
    <row r="899" spans="28:48" ht="14.25">
      <c r="AB899" s="68"/>
      <c r="AC899" s="69"/>
      <c r="AD899" s="68"/>
      <c r="AE899" s="69"/>
      <c r="AF899" s="69"/>
      <c r="AG899" s="69"/>
      <c r="AH899" s="68"/>
      <c r="AI899" s="68"/>
      <c r="AJ899" s="68"/>
      <c r="AK899" s="68"/>
      <c r="AL899" s="68"/>
      <c r="AM899" s="68"/>
      <c r="AN899" s="68"/>
      <c r="AO899" s="70"/>
      <c r="AP899" s="71"/>
      <c r="AQ899" s="70"/>
      <c r="AR899" s="72"/>
      <c r="AS899" s="55"/>
      <c r="AT899" s="55"/>
      <c r="AU899" s="55"/>
      <c r="AV899" s="78"/>
    </row>
    <row r="900" spans="28:48" ht="14.25">
      <c r="AB900" s="68"/>
      <c r="AC900" s="69"/>
      <c r="AD900" s="68"/>
      <c r="AE900" s="69"/>
      <c r="AF900" s="69"/>
      <c r="AG900" s="69"/>
      <c r="AH900" s="68"/>
      <c r="AI900" s="68"/>
      <c r="AJ900" s="68"/>
      <c r="AK900" s="68"/>
      <c r="AL900" s="68"/>
      <c r="AM900" s="68"/>
      <c r="AN900" s="68"/>
      <c r="AO900" s="70"/>
      <c r="AP900" s="71"/>
      <c r="AQ900" s="70"/>
      <c r="AR900" s="72"/>
      <c r="AS900" s="55"/>
      <c r="AT900" s="55"/>
      <c r="AU900" s="55"/>
      <c r="AV900" s="78"/>
    </row>
    <row r="901" spans="28:48" ht="14.25">
      <c r="AB901" s="68"/>
      <c r="AC901" s="69"/>
      <c r="AD901" s="68"/>
      <c r="AE901" s="69"/>
      <c r="AF901" s="69"/>
      <c r="AG901" s="69"/>
      <c r="AH901" s="68"/>
      <c r="AI901" s="68"/>
      <c r="AJ901" s="68"/>
      <c r="AK901" s="68"/>
      <c r="AL901" s="68"/>
      <c r="AM901" s="68"/>
      <c r="AN901" s="68"/>
      <c r="AO901" s="70"/>
      <c r="AP901" s="71"/>
      <c r="AQ901" s="70"/>
      <c r="AR901" s="72"/>
      <c r="AS901" s="55"/>
      <c r="AT901" s="55"/>
      <c r="AU901" s="55"/>
      <c r="AV901" s="78"/>
    </row>
    <row r="902" spans="28:48" ht="14.25">
      <c r="AB902" s="68"/>
      <c r="AC902" s="69"/>
      <c r="AD902" s="68"/>
      <c r="AE902" s="69"/>
      <c r="AF902" s="69"/>
      <c r="AG902" s="69"/>
      <c r="AH902" s="68"/>
      <c r="AI902" s="68"/>
      <c r="AJ902" s="68"/>
      <c r="AK902" s="68"/>
      <c r="AL902" s="68"/>
      <c r="AM902" s="68"/>
      <c r="AN902" s="68"/>
      <c r="AO902" s="70"/>
      <c r="AP902" s="71"/>
      <c r="AQ902" s="70"/>
      <c r="AR902" s="72"/>
      <c r="AS902" s="55"/>
      <c r="AT902" s="55"/>
      <c r="AU902" s="55"/>
      <c r="AV902" s="78"/>
    </row>
    <row r="903" spans="28:48" ht="14.25">
      <c r="AB903" s="68"/>
      <c r="AC903" s="69"/>
      <c r="AD903" s="68"/>
      <c r="AE903" s="69"/>
      <c r="AF903" s="69"/>
      <c r="AG903" s="69"/>
      <c r="AH903" s="68"/>
      <c r="AI903" s="68"/>
      <c r="AJ903" s="68"/>
      <c r="AK903" s="68"/>
      <c r="AL903" s="68"/>
      <c r="AM903" s="68"/>
      <c r="AN903" s="68"/>
      <c r="AO903" s="70"/>
      <c r="AP903" s="71"/>
      <c r="AQ903" s="70"/>
      <c r="AR903" s="72"/>
      <c r="AS903" s="55"/>
      <c r="AT903" s="55"/>
      <c r="AU903" s="55"/>
      <c r="AV903" s="78"/>
    </row>
    <row r="904" spans="28:48" ht="14.25">
      <c r="AB904" s="68"/>
      <c r="AC904" s="69"/>
      <c r="AD904" s="68"/>
      <c r="AE904" s="69"/>
      <c r="AF904" s="69"/>
      <c r="AG904" s="69"/>
      <c r="AH904" s="68"/>
      <c r="AI904" s="68"/>
      <c r="AJ904" s="68"/>
      <c r="AK904" s="68"/>
      <c r="AL904" s="68"/>
      <c r="AM904" s="68"/>
      <c r="AN904" s="68"/>
      <c r="AO904" s="70"/>
      <c r="AP904" s="71"/>
      <c r="AQ904" s="70"/>
      <c r="AR904" s="72"/>
      <c r="AS904" s="55"/>
      <c r="AT904" s="55"/>
      <c r="AU904" s="55"/>
      <c r="AV904" s="78"/>
    </row>
    <row r="905" spans="28:48" ht="14.25">
      <c r="AB905" s="68"/>
      <c r="AC905" s="69"/>
      <c r="AD905" s="68"/>
      <c r="AE905" s="69"/>
      <c r="AF905" s="69"/>
      <c r="AG905" s="69"/>
      <c r="AH905" s="68"/>
      <c r="AI905" s="68"/>
      <c r="AJ905" s="68"/>
      <c r="AK905" s="68"/>
      <c r="AL905" s="68"/>
      <c r="AM905" s="68"/>
      <c r="AN905" s="68"/>
      <c r="AO905" s="70"/>
      <c r="AP905" s="71"/>
      <c r="AQ905" s="70"/>
      <c r="AR905" s="72"/>
      <c r="AS905" s="55"/>
      <c r="AT905" s="55"/>
      <c r="AU905" s="55"/>
      <c r="AV905" s="78"/>
    </row>
    <row r="906" spans="28:48" ht="14.25">
      <c r="AB906" s="68"/>
      <c r="AC906" s="69"/>
      <c r="AD906" s="68"/>
      <c r="AE906" s="69"/>
      <c r="AF906" s="69"/>
      <c r="AG906" s="69"/>
      <c r="AH906" s="68"/>
      <c r="AI906" s="68"/>
      <c r="AJ906" s="68"/>
      <c r="AK906" s="68"/>
      <c r="AL906" s="68"/>
      <c r="AM906" s="68"/>
      <c r="AN906" s="68"/>
      <c r="AO906" s="70"/>
      <c r="AP906" s="71"/>
      <c r="AQ906" s="70"/>
      <c r="AR906" s="72"/>
      <c r="AS906" s="55"/>
      <c r="AT906" s="55"/>
      <c r="AU906" s="55"/>
      <c r="AV906" s="78"/>
    </row>
    <row r="907" spans="28:48" ht="14.25">
      <c r="AB907" s="68"/>
      <c r="AC907" s="69"/>
      <c r="AD907" s="68"/>
      <c r="AE907" s="69"/>
      <c r="AF907" s="69"/>
      <c r="AG907" s="69"/>
      <c r="AH907" s="68"/>
      <c r="AI907" s="68"/>
      <c r="AJ907" s="68"/>
      <c r="AK907" s="68"/>
      <c r="AL907" s="68"/>
      <c r="AM907" s="68"/>
      <c r="AN907" s="68"/>
      <c r="AO907" s="70"/>
      <c r="AP907" s="71"/>
      <c r="AQ907" s="70"/>
      <c r="AR907" s="72"/>
      <c r="AS907" s="55"/>
      <c r="AT907" s="55"/>
      <c r="AU907" s="55"/>
      <c r="AV907" s="78"/>
    </row>
    <row r="908" spans="28:48" ht="14.25">
      <c r="AB908" s="68"/>
      <c r="AC908" s="69"/>
      <c r="AD908" s="68"/>
      <c r="AE908" s="69"/>
      <c r="AF908" s="69"/>
      <c r="AG908" s="69"/>
      <c r="AH908" s="68"/>
      <c r="AI908" s="68"/>
      <c r="AJ908" s="68"/>
      <c r="AK908" s="68"/>
      <c r="AL908" s="68"/>
      <c r="AM908" s="68"/>
      <c r="AN908" s="68"/>
      <c r="AO908" s="70"/>
      <c r="AP908" s="71"/>
      <c r="AQ908" s="70"/>
      <c r="AR908" s="72"/>
      <c r="AS908" s="55"/>
      <c r="AT908" s="55"/>
      <c r="AU908" s="55"/>
      <c r="AV908" s="78"/>
    </row>
    <row r="909" spans="28:48" ht="14.25">
      <c r="AB909" s="68"/>
      <c r="AC909" s="69"/>
      <c r="AD909" s="68"/>
      <c r="AE909" s="69"/>
      <c r="AF909" s="69"/>
      <c r="AG909" s="69"/>
      <c r="AH909" s="68"/>
      <c r="AI909" s="68"/>
      <c r="AJ909" s="68"/>
      <c r="AK909" s="68"/>
      <c r="AL909" s="68"/>
      <c r="AM909" s="68"/>
      <c r="AN909" s="68"/>
      <c r="AO909" s="70"/>
      <c r="AP909" s="71"/>
      <c r="AQ909" s="70"/>
      <c r="AR909" s="72"/>
      <c r="AS909" s="55"/>
      <c r="AT909" s="55"/>
      <c r="AU909" s="55"/>
      <c r="AV909" s="78"/>
    </row>
    <row r="910" spans="28:48" ht="14.25">
      <c r="AB910" s="68"/>
      <c r="AC910" s="69"/>
      <c r="AD910" s="68"/>
      <c r="AE910" s="69"/>
      <c r="AF910" s="69"/>
      <c r="AG910" s="69"/>
      <c r="AH910" s="68"/>
      <c r="AI910" s="68"/>
      <c r="AJ910" s="68"/>
      <c r="AK910" s="68"/>
      <c r="AL910" s="68"/>
      <c r="AM910" s="68"/>
      <c r="AN910" s="68"/>
      <c r="AO910" s="70"/>
      <c r="AP910" s="71"/>
      <c r="AQ910" s="70"/>
      <c r="AR910" s="72"/>
      <c r="AS910" s="55"/>
      <c r="AT910" s="55"/>
      <c r="AU910" s="55"/>
      <c r="AV910" s="78"/>
    </row>
    <row r="911" spans="28:48" ht="14.25">
      <c r="AB911" s="68"/>
      <c r="AC911" s="69"/>
      <c r="AD911" s="68"/>
      <c r="AE911" s="69"/>
      <c r="AF911" s="69"/>
      <c r="AG911" s="69"/>
      <c r="AH911" s="68"/>
      <c r="AI911" s="68"/>
      <c r="AJ911" s="68"/>
      <c r="AK911" s="68"/>
      <c r="AL911" s="68"/>
      <c r="AM911" s="68"/>
      <c r="AN911" s="68"/>
      <c r="AO911" s="70"/>
      <c r="AP911" s="71"/>
      <c r="AQ911" s="70"/>
      <c r="AR911" s="72"/>
      <c r="AS911" s="55"/>
      <c r="AT911" s="55"/>
      <c r="AU911" s="55"/>
      <c r="AV911" s="78"/>
    </row>
    <row r="912" spans="28:48" ht="14.25">
      <c r="AB912" s="68"/>
      <c r="AC912" s="69"/>
      <c r="AD912" s="68"/>
      <c r="AE912" s="69"/>
      <c r="AF912" s="69"/>
      <c r="AG912" s="69"/>
      <c r="AH912" s="68"/>
      <c r="AI912" s="68"/>
      <c r="AJ912" s="68"/>
      <c r="AK912" s="68"/>
      <c r="AL912" s="68"/>
      <c r="AM912" s="68"/>
      <c r="AN912" s="68"/>
      <c r="AO912" s="70"/>
      <c r="AP912" s="71"/>
      <c r="AQ912" s="70"/>
      <c r="AR912" s="72"/>
      <c r="AS912" s="55"/>
      <c r="AT912" s="55"/>
      <c r="AU912" s="55"/>
      <c r="AV912" s="78"/>
    </row>
    <row r="913" spans="28:48" ht="14.25">
      <c r="AB913" s="68"/>
      <c r="AC913" s="69"/>
      <c r="AD913" s="68"/>
      <c r="AE913" s="69"/>
      <c r="AF913" s="69"/>
      <c r="AG913" s="69"/>
      <c r="AH913" s="68"/>
      <c r="AI913" s="68"/>
      <c r="AJ913" s="68"/>
      <c r="AK913" s="68"/>
      <c r="AL913" s="68"/>
      <c r="AM913" s="68"/>
      <c r="AN913" s="68"/>
      <c r="AO913" s="70"/>
      <c r="AP913" s="71"/>
      <c r="AQ913" s="70"/>
      <c r="AR913" s="72"/>
      <c r="AS913" s="55"/>
      <c r="AT913" s="55"/>
      <c r="AU913" s="55"/>
      <c r="AV913" s="78"/>
    </row>
    <row r="914" spans="28:48" ht="14.25">
      <c r="AB914" s="68"/>
      <c r="AC914" s="69"/>
      <c r="AD914" s="68"/>
      <c r="AE914" s="69"/>
      <c r="AF914" s="69"/>
      <c r="AG914" s="69"/>
      <c r="AH914" s="68"/>
      <c r="AI914" s="68"/>
      <c r="AJ914" s="68"/>
      <c r="AK914" s="68"/>
      <c r="AL914" s="68"/>
      <c r="AM914" s="68"/>
      <c r="AN914" s="68"/>
      <c r="AO914" s="70"/>
      <c r="AP914" s="71"/>
      <c r="AQ914" s="70"/>
      <c r="AR914" s="72"/>
      <c r="AS914" s="55"/>
      <c r="AT914" s="55"/>
      <c r="AU914" s="55"/>
      <c r="AV914" s="78"/>
    </row>
    <row r="915" spans="28:48" ht="14.25">
      <c r="AB915" s="68"/>
      <c r="AC915" s="69"/>
      <c r="AD915" s="68"/>
      <c r="AE915" s="69"/>
      <c r="AF915" s="69"/>
      <c r="AG915" s="69"/>
      <c r="AH915" s="68"/>
      <c r="AI915" s="68"/>
      <c r="AJ915" s="68"/>
      <c r="AK915" s="68"/>
      <c r="AL915" s="68"/>
      <c r="AM915" s="68"/>
      <c r="AN915" s="68"/>
      <c r="AO915" s="70"/>
      <c r="AP915" s="71"/>
      <c r="AQ915" s="70"/>
      <c r="AR915" s="72"/>
      <c r="AS915" s="55"/>
      <c r="AT915" s="55"/>
      <c r="AU915" s="55"/>
      <c r="AV915" s="78"/>
    </row>
    <row r="916" spans="28:48" ht="14.25">
      <c r="AB916" s="68"/>
      <c r="AC916" s="69"/>
      <c r="AD916" s="68"/>
      <c r="AE916" s="69"/>
      <c r="AF916" s="69"/>
      <c r="AG916" s="69"/>
      <c r="AH916" s="68"/>
      <c r="AI916" s="68"/>
      <c r="AJ916" s="68"/>
      <c r="AK916" s="68"/>
      <c r="AL916" s="68"/>
      <c r="AM916" s="68"/>
      <c r="AN916" s="68"/>
      <c r="AO916" s="70"/>
      <c r="AP916" s="71"/>
      <c r="AQ916" s="70"/>
      <c r="AR916" s="72"/>
      <c r="AS916" s="55"/>
      <c r="AT916" s="55"/>
      <c r="AU916" s="55"/>
      <c r="AV916" s="78"/>
    </row>
    <row r="917" spans="28:48" ht="14.25">
      <c r="AB917" s="68"/>
      <c r="AC917" s="69"/>
      <c r="AD917" s="68"/>
      <c r="AE917" s="69"/>
      <c r="AF917" s="69"/>
      <c r="AG917" s="69"/>
      <c r="AH917" s="68"/>
      <c r="AI917" s="68"/>
      <c r="AJ917" s="68"/>
      <c r="AK917" s="68"/>
      <c r="AL917" s="68"/>
      <c r="AM917" s="68"/>
      <c r="AN917" s="68"/>
      <c r="AO917" s="70"/>
      <c r="AP917" s="71"/>
      <c r="AQ917" s="70"/>
      <c r="AR917" s="72"/>
      <c r="AS917" s="55"/>
      <c r="AT917" s="55"/>
      <c r="AU917" s="55"/>
      <c r="AV917" s="78"/>
    </row>
    <row r="918" spans="28:48" ht="14.25">
      <c r="AB918" s="68"/>
      <c r="AC918" s="69"/>
      <c r="AD918" s="68"/>
      <c r="AE918" s="69"/>
      <c r="AF918" s="69"/>
      <c r="AG918" s="69"/>
      <c r="AH918" s="68"/>
      <c r="AI918" s="68"/>
      <c r="AJ918" s="68"/>
      <c r="AK918" s="68"/>
      <c r="AL918" s="68"/>
      <c r="AM918" s="68"/>
      <c r="AN918" s="68"/>
      <c r="AO918" s="70"/>
      <c r="AP918" s="71"/>
      <c r="AQ918" s="70"/>
      <c r="AR918" s="72"/>
      <c r="AS918" s="55"/>
      <c r="AT918" s="55"/>
      <c r="AU918" s="55"/>
      <c r="AV918" s="78"/>
    </row>
    <row r="919" spans="28:48" ht="14.25">
      <c r="AB919" s="68"/>
      <c r="AC919" s="69"/>
      <c r="AD919" s="68"/>
      <c r="AE919" s="69"/>
      <c r="AF919" s="69"/>
      <c r="AG919" s="69"/>
      <c r="AH919" s="68"/>
      <c r="AI919" s="68"/>
      <c r="AJ919" s="68"/>
      <c r="AK919" s="68"/>
      <c r="AL919" s="68"/>
      <c r="AM919" s="68"/>
      <c r="AN919" s="68"/>
      <c r="AO919" s="70"/>
      <c r="AP919" s="71"/>
      <c r="AQ919" s="70"/>
      <c r="AR919" s="72"/>
      <c r="AS919" s="55"/>
      <c r="AT919" s="55"/>
      <c r="AU919" s="55"/>
      <c r="AV919" s="78"/>
    </row>
    <row r="920" spans="28:48" ht="14.25">
      <c r="AB920" s="68"/>
      <c r="AC920" s="69"/>
      <c r="AD920" s="68"/>
      <c r="AE920" s="69"/>
      <c r="AF920" s="69"/>
      <c r="AG920" s="69"/>
      <c r="AH920" s="68"/>
      <c r="AI920" s="68"/>
      <c r="AJ920" s="68"/>
      <c r="AK920" s="68"/>
      <c r="AL920" s="68"/>
      <c r="AM920" s="68"/>
      <c r="AN920" s="68"/>
      <c r="AO920" s="70"/>
      <c r="AP920" s="71"/>
      <c r="AQ920" s="70"/>
      <c r="AR920" s="72"/>
      <c r="AS920" s="55"/>
      <c r="AT920" s="55"/>
      <c r="AU920" s="55"/>
      <c r="AV920" s="78"/>
    </row>
    <row r="921" spans="28:48" ht="14.25">
      <c r="AB921" s="68"/>
      <c r="AC921" s="69"/>
      <c r="AD921" s="68"/>
      <c r="AE921" s="69"/>
      <c r="AF921" s="69"/>
      <c r="AG921" s="69"/>
      <c r="AH921" s="68"/>
      <c r="AI921" s="68"/>
      <c r="AJ921" s="68"/>
      <c r="AK921" s="68"/>
      <c r="AL921" s="68"/>
      <c r="AM921" s="68"/>
      <c r="AN921" s="68"/>
      <c r="AO921" s="70"/>
      <c r="AP921" s="71"/>
      <c r="AQ921" s="70"/>
      <c r="AR921" s="72"/>
      <c r="AS921" s="55"/>
      <c r="AT921" s="55"/>
      <c r="AU921" s="55"/>
      <c r="AV921" s="78"/>
    </row>
    <row r="922" spans="28:48" ht="14.25">
      <c r="AB922" s="68"/>
      <c r="AC922" s="69"/>
      <c r="AD922" s="68"/>
      <c r="AE922" s="69"/>
      <c r="AF922" s="69"/>
      <c r="AG922" s="69"/>
      <c r="AH922" s="68"/>
      <c r="AI922" s="68"/>
      <c r="AJ922" s="68"/>
      <c r="AK922" s="68"/>
      <c r="AL922" s="68"/>
      <c r="AM922" s="68"/>
      <c r="AN922" s="68"/>
      <c r="AO922" s="70"/>
      <c r="AP922" s="71"/>
      <c r="AQ922" s="70"/>
      <c r="AR922" s="72"/>
      <c r="AS922" s="55"/>
      <c r="AT922" s="55"/>
      <c r="AU922" s="55"/>
      <c r="AV922" s="78"/>
    </row>
    <row r="923" spans="28:48" ht="14.25">
      <c r="AB923" s="68"/>
      <c r="AC923" s="69"/>
      <c r="AD923" s="68"/>
      <c r="AE923" s="69"/>
      <c r="AF923" s="69"/>
      <c r="AG923" s="69"/>
      <c r="AH923" s="68"/>
      <c r="AI923" s="68"/>
      <c r="AJ923" s="68"/>
      <c r="AK923" s="68"/>
      <c r="AL923" s="68"/>
      <c r="AM923" s="68"/>
      <c r="AN923" s="68"/>
      <c r="AO923" s="70"/>
      <c r="AP923" s="71"/>
      <c r="AQ923" s="70"/>
      <c r="AR923" s="72"/>
      <c r="AS923" s="55"/>
      <c r="AT923" s="55"/>
      <c r="AU923" s="55"/>
      <c r="AV923" s="78"/>
    </row>
    <row r="924" spans="28:48" ht="14.25">
      <c r="AB924" s="68"/>
      <c r="AC924" s="69"/>
      <c r="AD924" s="68"/>
      <c r="AE924" s="69"/>
      <c r="AF924" s="69"/>
      <c r="AG924" s="69"/>
      <c r="AH924" s="68"/>
      <c r="AI924" s="68"/>
      <c r="AJ924" s="68"/>
      <c r="AK924" s="68"/>
      <c r="AL924" s="68"/>
      <c r="AM924" s="68"/>
      <c r="AN924" s="68"/>
      <c r="AO924" s="70"/>
      <c r="AP924" s="71"/>
      <c r="AQ924" s="70"/>
      <c r="AR924" s="72"/>
      <c r="AS924" s="55"/>
      <c r="AT924" s="55"/>
      <c r="AU924" s="55"/>
      <c r="AV924" s="78"/>
    </row>
    <row r="925" spans="28:48" ht="14.25">
      <c r="AB925" s="68"/>
      <c r="AC925" s="69"/>
      <c r="AD925" s="68"/>
      <c r="AE925" s="69"/>
      <c r="AF925" s="69"/>
      <c r="AG925" s="69"/>
      <c r="AH925" s="68"/>
      <c r="AI925" s="68"/>
      <c r="AJ925" s="68"/>
      <c r="AK925" s="68"/>
      <c r="AL925" s="68"/>
      <c r="AM925" s="68"/>
      <c r="AN925" s="68"/>
      <c r="AO925" s="70"/>
      <c r="AP925" s="71"/>
      <c r="AQ925" s="70"/>
      <c r="AR925" s="72"/>
      <c r="AS925" s="55"/>
      <c r="AT925" s="55"/>
      <c r="AU925" s="55"/>
      <c r="AV925" s="78"/>
    </row>
    <row r="926" spans="28:48" ht="14.25">
      <c r="AB926" s="68"/>
      <c r="AC926" s="69"/>
      <c r="AD926" s="68"/>
      <c r="AE926" s="69"/>
      <c r="AF926" s="69"/>
      <c r="AG926" s="69"/>
      <c r="AH926" s="68"/>
      <c r="AI926" s="68"/>
      <c r="AJ926" s="68"/>
      <c r="AK926" s="68"/>
      <c r="AL926" s="68"/>
      <c r="AM926" s="68"/>
      <c r="AN926" s="68"/>
      <c r="AO926" s="70"/>
      <c r="AP926" s="71"/>
      <c r="AQ926" s="70"/>
      <c r="AR926" s="72"/>
      <c r="AS926" s="55"/>
      <c r="AT926" s="55"/>
      <c r="AU926" s="55"/>
      <c r="AV926" s="78"/>
    </row>
    <row r="927" spans="28:48" ht="14.25">
      <c r="AB927" s="68"/>
      <c r="AC927" s="69"/>
      <c r="AD927" s="68"/>
      <c r="AE927" s="69"/>
      <c r="AF927" s="69"/>
      <c r="AG927" s="69"/>
      <c r="AH927" s="68"/>
      <c r="AI927" s="68"/>
      <c r="AJ927" s="68"/>
      <c r="AK927" s="68"/>
      <c r="AL927" s="68"/>
      <c r="AM927" s="68"/>
      <c r="AN927" s="68"/>
      <c r="AO927" s="70"/>
      <c r="AP927" s="71"/>
      <c r="AQ927" s="70"/>
      <c r="AR927" s="72"/>
      <c r="AS927" s="55"/>
      <c r="AT927" s="55"/>
      <c r="AU927" s="55"/>
      <c r="AV927" s="78"/>
    </row>
    <row r="928" spans="28:48" ht="14.25">
      <c r="AB928" s="68"/>
      <c r="AC928" s="69"/>
      <c r="AD928" s="68"/>
      <c r="AE928" s="69"/>
      <c r="AF928" s="69"/>
      <c r="AG928" s="69"/>
      <c r="AH928" s="68"/>
      <c r="AI928" s="68"/>
      <c r="AJ928" s="68"/>
      <c r="AK928" s="68"/>
      <c r="AL928" s="68"/>
      <c r="AM928" s="68"/>
      <c r="AN928" s="68"/>
      <c r="AO928" s="70"/>
      <c r="AP928" s="71"/>
      <c r="AQ928" s="70"/>
      <c r="AR928" s="72"/>
      <c r="AS928" s="55"/>
      <c r="AT928" s="55"/>
      <c r="AU928" s="55"/>
      <c r="AV928" s="78"/>
    </row>
    <row r="929" spans="28:48" ht="14.25">
      <c r="AB929" s="68"/>
      <c r="AC929" s="69"/>
      <c r="AD929" s="68"/>
      <c r="AE929" s="69"/>
      <c r="AF929" s="69"/>
      <c r="AG929" s="69"/>
      <c r="AH929" s="68"/>
      <c r="AI929" s="68"/>
      <c r="AJ929" s="68"/>
      <c r="AK929" s="68"/>
      <c r="AL929" s="68"/>
      <c r="AM929" s="68"/>
      <c r="AN929" s="68"/>
      <c r="AO929" s="70"/>
      <c r="AP929" s="71"/>
      <c r="AQ929" s="70"/>
      <c r="AR929" s="72"/>
      <c r="AS929" s="55"/>
      <c r="AT929" s="55"/>
      <c r="AU929" s="55"/>
      <c r="AV929" s="78"/>
    </row>
    <row r="930" spans="28:48" ht="14.25">
      <c r="AB930" s="68"/>
      <c r="AC930" s="69"/>
      <c r="AD930" s="68"/>
      <c r="AE930" s="69"/>
      <c r="AF930" s="69"/>
      <c r="AG930" s="69"/>
      <c r="AH930" s="68"/>
      <c r="AI930" s="68"/>
      <c r="AJ930" s="68"/>
      <c r="AK930" s="68"/>
      <c r="AL930" s="68"/>
      <c r="AM930" s="68"/>
      <c r="AN930" s="68"/>
      <c r="AO930" s="70"/>
      <c r="AP930" s="71"/>
      <c r="AQ930" s="70"/>
      <c r="AR930" s="72"/>
      <c r="AS930" s="55"/>
      <c r="AT930" s="55"/>
      <c r="AU930" s="55"/>
      <c r="AV930" s="78"/>
    </row>
    <row r="931" spans="28:48" ht="14.25">
      <c r="AB931" s="68"/>
      <c r="AC931" s="69"/>
      <c r="AD931" s="68"/>
      <c r="AE931" s="69"/>
      <c r="AF931" s="69"/>
      <c r="AG931" s="69"/>
      <c r="AH931" s="68"/>
      <c r="AI931" s="68"/>
      <c r="AJ931" s="68"/>
      <c r="AK931" s="68"/>
      <c r="AL931" s="68"/>
      <c r="AM931" s="68"/>
      <c r="AN931" s="68"/>
      <c r="AO931" s="70"/>
      <c r="AP931" s="71"/>
      <c r="AQ931" s="70"/>
      <c r="AR931" s="72"/>
      <c r="AS931" s="55"/>
      <c r="AT931" s="55"/>
      <c r="AU931" s="55"/>
      <c r="AV931" s="78"/>
    </row>
    <row r="932" spans="28:48" ht="14.25">
      <c r="AB932" s="68"/>
      <c r="AC932" s="69"/>
      <c r="AD932" s="68"/>
      <c r="AE932" s="69"/>
      <c r="AF932" s="69"/>
      <c r="AG932" s="69"/>
      <c r="AH932" s="68"/>
      <c r="AI932" s="68"/>
      <c r="AJ932" s="68"/>
      <c r="AK932" s="68"/>
      <c r="AL932" s="68"/>
      <c r="AM932" s="68"/>
      <c r="AN932" s="68"/>
      <c r="AO932" s="70"/>
      <c r="AP932" s="71"/>
      <c r="AQ932" s="70"/>
      <c r="AR932" s="72"/>
      <c r="AS932" s="55"/>
      <c r="AT932" s="55"/>
      <c r="AU932" s="55"/>
      <c r="AV932" s="78"/>
    </row>
    <row r="933" spans="28:48" ht="14.25">
      <c r="AB933" s="68"/>
      <c r="AC933" s="69"/>
      <c r="AD933" s="68"/>
      <c r="AE933" s="69"/>
      <c r="AF933" s="69"/>
      <c r="AG933" s="69"/>
      <c r="AH933" s="68"/>
      <c r="AI933" s="68"/>
      <c r="AJ933" s="68"/>
      <c r="AK933" s="68"/>
      <c r="AL933" s="68"/>
      <c r="AM933" s="68"/>
      <c r="AN933" s="68"/>
      <c r="AO933" s="70"/>
      <c r="AP933" s="71"/>
      <c r="AQ933" s="70"/>
      <c r="AR933" s="72"/>
      <c r="AS933" s="55"/>
      <c r="AT933" s="55"/>
      <c r="AU933" s="55"/>
      <c r="AV933" s="78"/>
    </row>
    <row r="934" spans="28:48" ht="14.25">
      <c r="AB934" s="68"/>
      <c r="AC934" s="69"/>
      <c r="AD934" s="68"/>
      <c r="AE934" s="69"/>
      <c r="AF934" s="69"/>
      <c r="AG934" s="69"/>
      <c r="AH934" s="68"/>
      <c r="AI934" s="68"/>
      <c r="AJ934" s="68"/>
      <c r="AK934" s="68"/>
      <c r="AL934" s="68"/>
      <c r="AM934" s="68"/>
      <c r="AN934" s="68"/>
      <c r="AO934" s="70"/>
      <c r="AP934" s="71"/>
      <c r="AQ934" s="70"/>
      <c r="AR934" s="72"/>
      <c r="AS934" s="55"/>
      <c r="AT934" s="55"/>
      <c r="AU934" s="55"/>
      <c r="AV934" s="78"/>
    </row>
    <row r="935" spans="28:48" ht="14.25">
      <c r="AB935" s="68"/>
      <c r="AC935" s="69"/>
      <c r="AD935" s="68"/>
      <c r="AE935" s="69"/>
      <c r="AF935" s="69"/>
      <c r="AG935" s="69"/>
      <c r="AH935" s="68"/>
      <c r="AI935" s="68"/>
      <c r="AJ935" s="68"/>
      <c r="AK935" s="68"/>
      <c r="AL935" s="68"/>
      <c r="AM935" s="68"/>
      <c r="AN935" s="68"/>
      <c r="AO935" s="70"/>
      <c r="AP935" s="71"/>
      <c r="AQ935" s="70"/>
      <c r="AR935" s="72"/>
      <c r="AS935" s="55"/>
      <c r="AT935" s="55"/>
      <c r="AU935" s="55"/>
      <c r="AV935" s="78"/>
    </row>
    <row r="936" spans="28:48" ht="14.25">
      <c r="AB936" s="68"/>
      <c r="AC936" s="69"/>
      <c r="AD936" s="68"/>
      <c r="AE936" s="69"/>
      <c r="AF936" s="69"/>
      <c r="AG936" s="69"/>
      <c r="AH936" s="68"/>
      <c r="AI936" s="68"/>
      <c r="AJ936" s="68"/>
      <c r="AK936" s="68"/>
      <c r="AL936" s="68"/>
      <c r="AM936" s="68"/>
      <c r="AN936" s="68"/>
      <c r="AO936" s="70"/>
      <c r="AP936" s="71"/>
      <c r="AQ936" s="70"/>
      <c r="AR936" s="72"/>
      <c r="AS936" s="55"/>
      <c r="AT936" s="55"/>
      <c r="AU936" s="55"/>
      <c r="AV936" s="78"/>
    </row>
    <row r="937" spans="28:48" ht="14.25">
      <c r="AB937" s="68"/>
      <c r="AC937" s="69"/>
      <c r="AD937" s="68"/>
      <c r="AE937" s="69"/>
      <c r="AF937" s="69"/>
      <c r="AG937" s="69"/>
      <c r="AH937" s="68"/>
      <c r="AI937" s="68"/>
      <c r="AJ937" s="68"/>
      <c r="AK937" s="68"/>
      <c r="AL937" s="68"/>
      <c r="AM937" s="68"/>
      <c r="AN937" s="68"/>
      <c r="AO937" s="70"/>
      <c r="AP937" s="71"/>
      <c r="AQ937" s="70"/>
      <c r="AR937" s="72"/>
      <c r="AS937" s="55"/>
      <c r="AT937" s="55"/>
      <c r="AU937" s="55"/>
      <c r="AV937" s="78"/>
    </row>
    <row r="938" spans="28:48" ht="14.25">
      <c r="AB938" s="68"/>
      <c r="AC938" s="69"/>
      <c r="AD938" s="68"/>
      <c r="AE938" s="69"/>
      <c r="AF938" s="69"/>
      <c r="AG938" s="69"/>
      <c r="AH938" s="68"/>
      <c r="AI938" s="68"/>
      <c r="AJ938" s="68"/>
      <c r="AK938" s="68"/>
      <c r="AL938" s="68"/>
      <c r="AM938" s="68"/>
      <c r="AN938" s="68"/>
      <c r="AO938" s="70"/>
      <c r="AP938" s="71"/>
      <c r="AQ938" s="70"/>
      <c r="AR938" s="72"/>
      <c r="AS938" s="55"/>
      <c r="AT938" s="55"/>
      <c r="AU938" s="55"/>
      <c r="AV938" s="78"/>
    </row>
    <row r="939" spans="28:48" ht="14.25">
      <c r="AB939" s="68"/>
      <c r="AC939" s="69"/>
      <c r="AD939" s="68"/>
      <c r="AE939" s="69"/>
      <c r="AF939" s="69"/>
      <c r="AG939" s="69"/>
      <c r="AH939" s="68"/>
      <c r="AI939" s="68"/>
      <c r="AJ939" s="68"/>
      <c r="AK939" s="68"/>
      <c r="AL939" s="68"/>
      <c r="AM939" s="68"/>
      <c r="AN939" s="68"/>
      <c r="AO939" s="70"/>
      <c r="AP939" s="71"/>
      <c r="AQ939" s="70"/>
      <c r="AR939" s="72"/>
      <c r="AS939" s="55"/>
      <c r="AT939" s="55"/>
      <c r="AU939" s="55"/>
      <c r="AV939" s="78"/>
    </row>
    <row r="940" spans="28:48" ht="14.25">
      <c r="AB940" s="68"/>
      <c r="AC940" s="69"/>
      <c r="AD940" s="68"/>
      <c r="AE940" s="69"/>
      <c r="AF940" s="69"/>
      <c r="AG940" s="69"/>
      <c r="AH940" s="68"/>
      <c r="AI940" s="68"/>
      <c r="AJ940" s="68"/>
      <c r="AK940" s="68"/>
      <c r="AL940" s="68"/>
      <c r="AM940" s="68"/>
      <c r="AN940" s="68"/>
      <c r="AO940" s="70"/>
      <c r="AP940" s="71"/>
      <c r="AQ940" s="70"/>
      <c r="AR940" s="72"/>
      <c r="AS940" s="55"/>
      <c r="AT940" s="55"/>
      <c r="AU940" s="55"/>
      <c r="AV940" s="78"/>
    </row>
    <row r="941" spans="28:48" ht="14.25">
      <c r="AB941" s="68"/>
      <c r="AC941" s="69"/>
      <c r="AD941" s="68"/>
      <c r="AE941" s="69"/>
      <c r="AF941" s="69"/>
      <c r="AG941" s="69"/>
      <c r="AH941" s="68"/>
      <c r="AI941" s="68"/>
      <c r="AJ941" s="68"/>
      <c r="AK941" s="68"/>
      <c r="AL941" s="68"/>
      <c r="AM941" s="68"/>
      <c r="AN941" s="68"/>
      <c r="AO941" s="70"/>
      <c r="AP941" s="71"/>
      <c r="AQ941" s="70"/>
      <c r="AR941" s="72"/>
      <c r="AS941" s="55"/>
      <c r="AT941" s="55"/>
      <c r="AU941" s="55"/>
      <c r="AV941" s="78"/>
    </row>
    <row r="942" spans="28:48" ht="14.25">
      <c r="AB942" s="68"/>
      <c r="AC942" s="69"/>
      <c r="AD942" s="68"/>
      <c r="AE942" s="69"/>
      <c r="AF942" s="69"/>
      <c r="AG942" s="69"/>
      <c r="AH942" s="68"/>
      <c r="AI942" s="68"/>
      <c r="AJ942" s="68"/>
      <c r="AK942" s="68"/>
      <c r="AL942" s="68"/>
      <c r="AM942" s="68"/>
      <c r="AN942" s="68"/>
      <c r="AO942" s="70"/>
      <c r="AP942" s="71"/>
      <c r="AQ942" s="70"/>
      <c r="AR942" s="72"/>
      <c r="AS942" s="55"/>
      <c r="AT942" s="55"/>
      <c r="AU942" s="55"/>
      <c r="AV942" s="78"/>
    </row>
    <row r="943" spans="28:48" ht="14.25">
      <c r="AB943" s="68"/>
      <c r="AC943" s="69"/>
      <c r="AD943" s="68"/>
      <c r="AE943" s="69"/>
      <c r="AF943" s="69"/>
      <c r="AG943" s="69"/>
      <c r="AH943" s="68"/>
      <c r="AI943" s="68"/>
      <c r="AJ943" s="68"/>
      <c r="AK943" s="68"/>
      <c r="AL943" s="68"/>
      <c r="AM943" s="68"/>
      <c r="AN943" s="68"/>
      <c r="AO943" s="70"/>
      <c r="AP943" s="71"/>
      <c r="AQ943" s="70"/>
      <c r="AR943" s="72"/>
      <c r="AS943" s="55"/>
      <c r="AT943" s="55"/>
      <c r="AU943" s="55"/>
      <c r="AV943" s="78"/>
    </row>
    <row r="944" spans="28:48" ht="14.25">
      <c r="AB944" s="68"/>
      <c r="AC944" s="69"/>
      <c r="AD944" s="68"/>
      <c r="AE944" s="69"/>
      <c r="AF944" s="69"/>
      <c r="AG944" s="69"/>
      <c r="AH944" s="68"/>
      <c r="AI944" s="68"/>
      <c r="AJ944" s="68"/>
      <c r="AK944" s="68"/>
      <c r="AL944" s="68"/>
      <c r="AM944" s="68"/>
      <c r="AN944" s="68"/>
      <c r="AO944" s="70"/>
      <c r="AP944" s="71"/>
      <c r="AQ944" s="70"/>
      <c r="AR944" s="72"/>
      <c r="AS944" s="55"/>
      <c r="AT944" s="55"/>
      <c r="AU944" s="55"/>
      <c r="AV944" s="78"/>
    </row>
    <row r="945" spans="28:48" ht="14.25">
      <c r="AB945" s="68"/>
      <c r="AC945" s="69"/>
      <c r="AD945" s="68"/>
      <c r="AE945" s="69"/>
      <c r="AF945" s="69"/>
      <c r="AG945" s="69"/>
      <c r="AH945" s="68"/>
      <c r="AI945" s="68"/>
      <c r="AJ945" s="68"/>
      <c r="AK945" s="68"/>
      <c r="AL945" s="68"/>
      <c r="AM945" s="68"/>
      <c r="AN945" s="68"/>
      <c r="AO945" s="70"/>
      <c r="AP945" s="71"/>
      <c r="AQ945" s="70"/>
      <c r="AR945" s="72"/>
      <c r="AS945" s="55"/>
      <c r="AT945" s="55"/>
      <c r="AU945" s="55"/>
      <c r="AV945" s="78"/>
    </row>
    <row r="946" spans="28:48" ht="14.25">
      <c r="AB946" s="68"/>
      <c r="AC946" s="69"/>
      <c r="AD946" s="68"/>
      <c r="AE946" s="69"/>
      <c r="AF946" s="69"/>
      <c r="AG946" s="69"/>
      <c r="AH946" s="68"/>
      <c r="AI946" s="68"/>
      <c r="AJ946" s="68"/>
      <c r="AK946" s="68"/>
      <c r="AL946" s="68"/>
      <c r="AM946" s="68"/>
      <c r="AN946" s="68"/>
      <c r="AO946" s="70"/>
      <c r="AP946" s="71"/>
      <c r="AQ946" s="70"/>
      <c r="AR946" s="72"/>
      <c r="AS946" s="55"/>
      <c r="AT946" s="55"/>
      <c r="AU946" s="55"/>
      <c r="AV946" s="78"/>
    </row>
    <row r="947" spans="28:48" ht="14.25">
      <c r="AB947" s="68"/>
      <c r="AC947" s="69"/>
      <c r="AD947" s="68"/>
      <c r="AE947" s="69"/>
      <c r="AF947" s="69"/>
      <c r="AG947" s="69"/>
      <c r="AH947" s="68"/>
      <c r="AI947" s="68"/>
      <c r="AJ947" s="68"/>
      <c r="AK947" s="68"/>
      <c r="AL947" s="68"/>
      <c r="AM947" s="68"/>
      <c r="AN947" s="68"/>
      <c r="AO947" s="70"/>
      <c r="AP947" s="71"/>
      <c r="AQ947" s="70"/>
      <c r="AR947" s="72"/>
      <c r="AS947" s="55"/>
      <c r="AT947" s="55"/>
      <c r="AU947" s="55"/>
      <c r="AV947" s="78"/>
    </row>
    <row r="948" spans="28:48" ht="14.25">
      <c r="AB948" s="68"/>
      <c r="AC948" s="69"/>
      <c r="AD948" s="68"/>
      <c r="AE948" s="69"/>
      <c r="AF948" s="69"/>
      <c r="AG948" s="69"/>
      <c r="AH948" s="68"/>
      <c r="AI948" s="68"/>
      <c r="AJ948" s="68"/>
      <c r="AK948" s="68"/>
      <c r="AL948" s="68"/>
      <c r="AM948" s="68"/>
      <c r="AN948" s="68"/>
      <c r="AO948" s="70"/>
      <c r="AP948" s="71"/>
      <c r="AQ948" s="70"/>
      <c r="AR948" s="72"/>
      <c r="AS948" s="55"/>
      <c r="AT948" s="55"/>
      <c r="AU948" s="55"/>
      <c r="AV948" s="78"/>
    </row>
    <row r="949" spans="28:48" ht="14.25">
      <c r="AB949" s="68"/>
      <c r="AC949" s="69"/>
      <c r="AD949" s="68"/>
      <c r="AE949" s="69"/>
      <c r="AF949" s="69"/>
      <c r="AG949" s="69"/>
      <c r="AH949" s="68"/>
      <c r="AI949" s="68"/>
      <c r="AJ949" s="68"/>
      <c r="AK949" s="68"/>
      <c r="AL949" s="68"/>
      <c r="AM949" s="68"/>
      <c r="AN949" s="68"/>
      <c r="AO949" s="70"/>
      <c r="AP949" s="71"/>
      <c r="AQ949" s="70"/>
      <c r="AR949" s="72"/>
      <c r="AS949" s="55"/>
      <c r="AT949" s="55"/>
      <c r="AU949" s="55"/>
      <c r="AV949" s="78"/>
    </row>
    <row r="950" spans="28:48" ht="14.25">
      <c r="AB950" s="68"/>
      <c r="AC950" s="69"/>
      <c r="AD950" s="68"/>
      <c r="AE950" s="69"/>
      <c r="AF950" s="69"/>
      <c r="AG950" s="69"/>
      <c r="AH950" s="68"/>
      <c r="AI950" s="68"/>
      <c r="AJ950" s="68"/>
      <c r="AK950" s="68"/>
      <c r="AL950" s="68"/>
      <c r="AM950" s="68"/>
      <c r="AN950" s="68"/>
      <c r="AO950" s="70"/>
      <c r="AP950" s="71"/>
      <c r="AQ950" s="70"/>
      <c r="AR950" s="72"/>
      <c r="AS950" s="55"/>
      <c r="AT950" s="55"/>
      <c r="AU950" s="55"/>
      <c r="AV950" s="78"/>
    </row>
    <row r="951" spans="28:48" ht="14.25">
      <c r="AB951" s="68"/>
      <c r="AC951" s="69"/>
      <c r="AD951" s="68"/>
      <c r="AE951" s="69"/>
      <c r="AF951" s="69"/>
      <c r="AG951" s="69"/>
      <c r="AH951" s="68"/>
      <c r="AI951" s="68"/>
      <c r="AJ951" s="68"/>
      <c r="AK951" s="68"/>
      <c r="AL951" s="68"/>
      <c r="AM951" s="68"/>
      <c r="AN951" s="68"/>
      <c r="AO951" s="70"/>
      <c r="AP951" s="71"/>
      <c r="AQ951" s="70"/>
      <c r="AR951" s="72"/>
      <c r="AS951" s="55"/>
      <c r="AT951" s="55"/>
      <c r="AU951" s="55"/>
      <c r="AV951" s="78"/>
    </row>
    <row r="952" spans="28:48" ht="14.25">
      <c r="AB952" s="68"/>
      <c r="AC952" s="69"/>
      <c r="AD952" s="68"/>
      <c r="AE952" s="69"/>
      <c r="AF952" s="69"/>
      <c r="AG952" s="69"/>
      <c r="AH952" s="68"/>
      <c r="AI952" s="68"/>
      <c r="AJ952" s="68"/>
      <c r="AK952" s="68"/>
      <c r="AL952" s="68"/>
      <c r="AM952" s="68"/>
      <c r="AN952" s="68"/>
      <c r="AO952" s="70"/>
      <c r="AP952" s="71"/>
      <c r="AQ952" s="70"/>
      <c r="AR952" s="72"/>
      <c r="AS952" s="55"/>
      <c r="AT952" s="55"/>
      <c r="AU952" s="55"/>
      <c r="AV952" s="78"/>
    </row>
    <row r="953" spans="28:48" ht="14.25">
      <c r="AB953" s="68"/>
      <c r="AC953" s="69"/>
      <c r="AD953" s="68"/>
      <c r="AE953" s="69"/>
      <c r="AF953" s="69"/>
      <c r="AG953" s="69"/>
      <c r="AH953" s="68"/>
      <c r="AI953" s="68"/>
      <c r="AJ953" s="68"/>
      <c r="AK953" s="68"/>
      <c r="AL953" s="68"/>
      <c r="AM953" s="68"/>
      <c r="AN953" s="68"/>
      <c r="AO953" s="70"/>
      <c r="AP953" s="71"/>
      <c r="AQ953" s="70"/>
      <c r="AR953" s="72"/>
      <c r="AS953" s="55"/>
      <c r="AT953" s="55"/>
      <c r="AU953" s="55"/>
      <c r="AV953" s="78"/>
    </row>
    <row r="954" spans="28:48" ht="14.25">
      <c r="AB954" s="68"/>
      <c r="AC954" s="69"/>
      <c r="AD954" s="68"/>
      <c r="AE954" s="69"/>
      <c r="AF954" s="69"/>
      <c r="AG954" s="69"/>
      <c r="AH954" s="68"/>
      <c r="AI954" s="68"/>
      <c r="AJ954" s="68"/>
      <c r="AK954" s="68"/>
      <c r="AL954" s="68"/>
      <c r="AM954" s="68"/>
      <c r="AN954" s="68"/>
      <c r="AO954" s="70"/>
      <c r="AP954" s="71"/>
      <c r="AQ954" s="70"/>
      <c r="AR954" s="72"/>
      <c r="AS954" s="55"/>
      <c r="AT954" s="55"/>
      <c r="AU954" s="55"/>
      <c r="AV954" s="78"/>
    </row>
    <row r="955" spans="28:48" ht="14.25">
      <c r="AB955" s="68"/>
      <c r="AC955" s="69"/>
      <c r="AD955" s="68"/>
      <c r="AE955" s="69"/>
      <c r="AF955" s="69"/>
      <c r="AG955" s="69"/>
      <c r="AH955" s="68"/>
      <c r="AI955" s="68"/>
      <c r="AJ955" s="68"/>
      <c r="AK955" s="68"/>
      <c r="AL955" s="68"/>
      <c r="AM955" s="68"/>
      <c r="AN955" s="68"/>
      <c r="AO955" s="70"/>
      <c r="AP955" s="71"/>
      <c r="AQ955" s="70"/>
      <c r="AR955" s="72"/>
      <c r="AS955" s="55"/>
      <c r="AT955" s="55"/>
      <c r="AU955" s="55"/>
      <c r="AV955" s="78"/>
    </row>
    <row r="956" spans="28:48" ht="14.25">
      <c r="AB956" s="68"/>
      <c r="AC956" s="69"/>
      <c r="AD956" s="68"/>
      <c r="AE956" s="69"/>
      <c r="AF956" s="69"/>
      <c r="AG956" s="69"/>
      <c r="AH956" s="68"/>
      <c r="AI956" s="68"/>
      <c r="AJ956" s="68"/>
      <c r="AK956" s="68"/>
      <c r="AL956" s="68"/>
      <c r="AM956" s="68"/>
      <c r="AN956" s="68"/>
      <c r="AO956" s="70"/>
      <c r="AP956" s="71"/>
      <c r="AQ956" s="70"/>
      <c r="AR956" s="72"/>
      <c r="AS956" s="55"/>
      <c r="AT956" s="55"/>
      <c r="AU956" s="55"/>
      <c r="AV956" s="78"/>
    </row>
    <row r="957" spans="28:48" ht="14.25">
      <c r="AB957" s="68"/>
      <c r="AC957" s="69"/>
      <c r="AD957" s="68"/>
      <c r="AE957" s="69"/>
      <c r="AF957" s="69"/>
      <c r="AG957" s="69"/>
      <c r="AH957" s="68"/>
      <c r="AI957" s="68"/>
      <c r="AJ957" s="68"/>
      <c r="AK957" s="68"/>
      <c r="AL957" s="68"/>
      <c r="AM957" s="68"/>
      <c r="AN957" s="68"/>
      <c r="AO957" s="70"/>
      <c r="AP957" s="71"/>
      <c r="AQ957" s="70"/>
      <c r="AR957" s="72"/>
      <c r="AS957" s="55"/>
      <c r="AT957" s="55"/>
      <c r="AU957" s="55"/>
      <c r="AV957" s="78"/>
    </row>
    <row r="958" spans="28:48" ht="14.25">
      <c r="AB958" s="68"/>
      <c r="AC958" s="69"/>
      <c r="AD958" s="68"/>
      <c r="AE958" s="69"/>
      <c r="AF958" s="69"/>
      <c r="AG958" s="69"/>
      <c r="AH958" s="68"/>
      <c r="AI958" s="68"/>
      <c r="AJ958" s="68"/>
      <c r="AK958" s="68"/>
      <c r="AL958" s="68"/>
      <c r="AM958" s="68"/>
      <c r="AN958" s="68"/>
      <c r="AO958" s="70"/>
      <c r="AP958" s="71"/>
      <c r="AQ958" s="70"/>
      <c r="AR958" s="72"/>
      <c r="AS958" s="55"/>
      <c r="AT958" s="55"/>
      <c r="AU958" s="55"/>
      <c r="AV958" s="78"/>
    </row>
    <row r="959" spans="28:48" ht="14.25">
      <c r="AB959" s="68"/>
      <c r="AC959" s="69"/>
      <c r="AD959" s="68"/>
      <c r="AE959" s="69"/>
      <c r="AF959" s="69"/>
      <c r="AG959" s="69"/>
      <c r="AH959" s="68"/>
      <c r="AI959" s="68"/>
      <c r="AJ959" s="68"/>
      <c r="AK959" s="68"/>
      <c r="AL959" s="68"/>
      <c r="AM959" s="68"/>
      <c r="AN959" s="68"/>
      <c r="AO959" s="70"/>
      <c r="AP959" s="71"/>
      <c r="AQ959" s="70"/>
      <c r="AR959" s="72"/>
      <c r="AS959" s="55"/>
      <c r="AT959" s="55"/>
      <c r="AU959" s="55"/>
      <c r="AV959" s="78"/>
    </row>
    <row r="960" spans="28:48" ht="14.25">
      <c r="AB960" s="68"/>
      <c r="AC960" s="69"/>
      <c r="AD960" s="68"/>
      <c r="AE960" s="69"/>
      <c r="AF960" s="69"/>
      <c r="AG960" s="69"/>
      <c r="AH960" s="68"/>
      <c r="AI960" s="68"/>
      <c r="AJ960" s="68"/>
      <c r="AK960" s="68"/>
      <c r="AL960" s="68"/>
      <c r="AM960" s="68"/>
      <c r="AN960" s="68"/>
      <c r="AO960" s="70"/>
      <c r="AP960" s="71"/>
      <c r="AQ960" s="70"/>
      <c r="AR960" s="72"/>
      <c r="AS960" s="55"/>
      <c r="AT960" s="55"/>
      <c r="AU960" s="55"/>
      <c r="AV960" s="78"/>
    </row>
    <row r="961" spans="28:48" ht="14.25">
      <c r="AB961" s="68"/>
      <c r="AC961" s="69"/>
      <c r="AD961" s="68"/>
      <c r="AE961" s="69"/>
      <c r="AF961" s="69"/>
      <c r="AG961" s="69"/>
      <c r="AH961" s="68"/>
      <c r="AI961" s="68"/>
      <c r="AJ961" s="68"/>
      <c r="AK961" s="68"/>
      <c r="AL961" s="68"/>
      <c r="AM961" s="68"/>
      <c r="AN961" s="68"/>
      <c r="AO961" s="70"/>
      <c r="AP961" s="71"/>
      <c r="AQ961" s="70"/>
      <c r="AR961" s="72"/>
      <c r="AS961" s="55"/>
      <c r="AT961" s="55"/>
      <c r="AU961" s="55"/>
      <c r="AV961" s="78"/>
    </row>
    <row r="962" spans="28:48" ht="14.25">
      <c r="AB962" s="68"/>
      <c r="AC962" s="69"/>
      <c r="AD962" s="68"/>
      <c r="AE962" s="69"/>
      <c r="AF962" s="69"/>
      <c r="AG962" s="69"/>
      <c r="AH962" s="68"/>
      <c r="AI962" s="68"/>
      <c r="AJ962" s="68"/>
      <c r="AK962" s="68"/>
      <c r="AL962" s="68"/>
      <c r="AM962" s="68"/>
      <c r="AN962" s="68"/>
      <c r="AO962" s="70"/>
      <c r="AP962" s="71"/>
      <c r="AQ962" s="70"/>
      <c r="AR962" s="72"/>
      <c r="AS962" s="55"/>
      <c r="AT962" s="55"/>
      <c r="AU962" s="55"/>
      <c r="AV962" s="78"/>
    </row>
    <row r="963" spans="28:48" ht="14.25">
      <c r="AB963" s="68"/>
      <c r="AC963" s="69"/>
      <c r="AD963" s="68"/>
      <c r="AE963" s="69"/>
      <c r="AF963" s="69"/>
      <c r="AG963" s="69"/>
      <c r="AH963" s="68"/>
      <c r="AI963" s="68"/>
      <c r="AJ963" s="68"/>
      <c r="AK963" s="68"/>
      <c r="AL963" s="68"/>
      <c r="AM963" s="68"/>
      <c r="AN963" s="68"/>
      <c r="AO963" s="70"/>
      <c r="AP963" s="71"/>
      <c r="AQ963" s="70"/>
      <c r="AR963" s="72"/>
      <c r="AS963" s="55"/>
      <c r="AT963" s="55"/>
      <c r="AU963" s="55"/>
      <c r="AV963" s="78"/>
    </row>
    <row r="964" spans="28:48" ht="14.25">
      <c r="AB964" s="68"/>
      <c r="AC964" s="69"/>
      <c r="AD964" s="68"/>
      <c r="AE964" s="69"/>
      <c r="AF964" s="69"/>
      <c r="AG964" s="69"/>
      <c r="AH964" s="68"/>
      <c r="AI964" s="68"/>
      <c r="AJ964" s="68"/>
      <c r="AK964" s="68"/>
      <c r="AL964" s="68"/>
      <c r="AM964" s="68"/>
      <c r="AN964" s="68"/>
      <c r="AO964" s="70"/>
      <c r="AP964" s="71"/>
      <c r="AQ964" s="70"/>
      <c r="AR964" s="72"/>
      <c r="AS964" s="55"/>
      <c r="AT964" s="55"/>
      <c r="AU964" s="55"/>
      <c r="AV964" s="78"/>
    </row>
    <row r="965" spans="28:48" ht="14.25">
      <c r="AB965" s="68"/>
      <c r="AC965" s="69"/>
      <c r="AD965" s="68"/>
      <c r="AE965" s="69"/>
      <c r="AF965" s="69"/>
      <c r="AG965" s="69"/>
      <c r="AH965" s="68"/>
      <c r="AI965" s="68"/>
      <c r="AJ965" s="68"/>
      <c r="AK965" s="68"/>
      <c r="AL965" s="68"/>
      <c r="AM965" s="68"/>
      <c r="AN965" s="68"/>
      <c r="AO965" s="70"/>
      <c r="AP965" s="71"/>
      <c r="AQ965" s="70"/>
      <c r="AR965" s="72"/>
      <c r="AS965" s="55"/>
      <c r="AT965" s="55"/>
      <c r="AU965" s="55"/>
      <c r="AV965" s="78"/>
    </row>
    <row r="966" spans="28:48" ht="14.25">
      <c r="AB966" s="68"/>
      <c r="AC966" s="69"/>
      <c r="AD966" s="68"/>
      <c r="AE966" s="69"/>
      <c r="AF966" s="69"/>
      <c r="AG966" s="69"/>
      <c r="AH966" s="68"/>
      <c r="AI966" s="68"/>
      <c r="AJ966" s="68"/>
      <c r="AK966" s="68"/>
      <c r="AL966" s="68"/>
      <c r="AM966" s="68"/>
      <c r="AN966" s="68"/>
      <c r="AO966" s="70"/>
      <c r="AP966" s="71"/>
      <c r="AQ966" s="70"/>
      <c r="AR966" s="72"/>
      <c r="AS966" s="55"/>
      <c r="AT966" s="55"/>
      <c r="AU966" s="55"/>
      <c r="AV966" s="78"/>
    </row>
    <row r="967" spans="28:48" ht="14.25">
      <c r="AB967" s="68"/>
      <c r="AC967" s="69"/>
      <c r="AD967" s="68"/>
      <c r="AE967" s="69"/>
      <c r="AF967" s="69"/>
      <c r="AG967" s="69"/>
      <c r="AH967" s="68"/>
      <c r="AI967" s="68"/>
      <c r="AJ967" s="68"/>
      <c r="AK967" s="68"/>
      <c r="AL967" s="68"/>
      <c r="AM967" s="68"/>
      <c r="AN967" s="68"/>
      <c r="AO967" s="70"/>
      <c r="AP967" s="71"/>
      <c r="AQ967" s="70"/>
      <c r="AR967" s="72"/>
      <c r="AS967" s="55"/>
      <c r="AT967" s="55"/>
      <c r="AU967" s="55"/>
      <c r="AV967" s="78"/>
    </row>
    <row r="968" spans="28:48" ht="14.25">
      <c r="AB968" s="68"/>
      <c r="AC968" s="69"/>
      <c r="AD968" s="68"/>
      <c r="AE968" s="69"/>
      <c r="AF968" s="69"/>
      <c r="AG968" s="69"/>
      <c r="AH968" s="68"/>
      <c r="AI968" s="68"/>
      <c r="AJ968" s="68"/>
      <c r="AK968" s="68"/>
      <c r="AL968" s="68"/>
      <c r="AM968" s="68"/>
      <c r="AN968" s="68"/>
      <c r="AO968" s="70"/>
      <c r="AP968" s="71"/>
      <c r="AQ968" s="70"/>
      <c r="AR968" s="72"/>
      <c r="AS968" s="55"/>
      <c r="AT968" s="55"/>
      <c r="AU968" s="55"/>
      <c r="AV968" s="78"/>
    </row>
    <row r="969" spans="28:48" ht="14.25">
      <c r="AB969" s="68"/>
      <c r="AC969" s="69"/>
      <c r="AD969" s="68"/>
      <c r="AE969" s="69"/>
      <c r="AF969" s="69"/>
      <c r="AG969" s="69"/>
      <c r="AH969" s="68"/>
      <c r="AI969" s="68"/>
      <c r="AJ969" s="68"/>
      <c r="AK969" s="68"/>
      <c r="AL969" s="68"/>
      <c r="AM969" s="68"/>
      <c r="AN969" s="68"/>
      <c r="AO969" s="70"/>
      <c r="AP969" s="71"/>
      <c r="AQ969" s="70"/>
      <c r="AR969" s="72"/>
      <c r="AS969" s="55"/>
      <c r="AT969" s="55"/>
      <c r="AU969" s="55"/>
      <c r="AV969" s="78"/>
    </row>
    <row r="970" spans="28:48" ht="14.25">
      <c r="AB970" s="68"/>
      <c r="AC970" s="69"/>
      <c r="AD970" s="68"/>
      <c r="AE970" s="69"/>
      <c r="AF970" s="69"/>
      <c r="AG970" s="69"/>
      <c r="AH970" s="68"/>
      <c r="AI970" s="68"/>
      <c r="AJ970" s="68"/>
      <c r="AK970" s="68"/>
      <c r="AL970" s="68"/>
      <c r="AM970" s="68"/>
      <c r="AN970" s="68"/>
      <c r="AO970" s="70"/>
      <c r="AP970" s="71"/>
      <c r="AQ970" s="70"/>
      <c r="AR970" s="72"/>
      <c r="AS970" s="55"/>
      <c r="AT970" s="55"/>
      <c r="AU970" s="55"/>
      <c r="AV970" s="78"/>
    </row>
    <row r="971" spans="28:48" ht="14.25">
      <c r="AB971" s="68"/>
      <c r="AC971" s="69"/>
      <c r="AD971" s="68"/>
      <c r="AE971" s="69"/>
      <c r="AF971" s="69"/>
      <c r="AG971" s="69"/>
      <c r="AH971" s="68"/>
      <c r="AI971" s="68"/>
      <c r="AJ971" s="68"/>
      <c r="AK971" s="68"/>
      <c r="AL971" s="68"/>
      <c r="AM971" s="68"/>
      <c r="AN971" s="68"/>
      <c r="AO971" s="70"/>
      <c r="AP971" s="71"/>
      <c r="AQ971" s="70"/>
      <c r="AR971" s="72"/>
      <c r="AS971" s="55"/>
      <c r="AT971" s="55"/>
      <c r="AU971" s="55"/>
      <c r="AV971" s="78"/>
    </row>
    <row r="972" spans="28:48" ht="14.25">
      <c r="AB972" s="68"/>
      <c r="AC972" s="69"/>
      <c r="AD972" s="68"/>
      <c r="AE972" s="69"/>
      <c r="AF972" s="69"/>
      <c r="AG972" s="69"/>
      <c r="AH972" s="68"/>
      <c r="AI972" s="68"/>
      <c r="AJ972" s="68"/>
      <c r="AK972" s="68"/>
      <c r="AL972" s="68"/>
      <c r="AM972" s="68"/>
      <c r="AN972" s="68"/>
      <c r="AO972" s="70"/>
      <c r="AP972" s="71"/>
      <c r="AQ972" s="70"/>
      <c r="AR972" s="72"/>
      <c r="AS972" s="55"/>
      <c r="AT972" s="55"/>
      <c r="AU972" s="55"/>
      <c r="AV972" s="78"/>
    </row>
    <row r="973" spans="28:48" ht="14.25">
      <c r="AB973" s="68"/>
      <c r="AC973" s="69"/>
      <c r="AD973" s="68"/>
      <c r="AE973" s="69"/>
      <c r="AF973" s="69"/>
      <c r="AG973" s="69"/>
      <c r="AH973" s="68"/>
      <c r="AI973" s="68"/>
      <c r="AJ973" s="68"/>
      <c r="AK973" s="68"/>
      <c r="AL973" s="68"/>
      <c r="AM973" s="68"/>
      <c r="AN973" s="68"/>
      <c r="AO973" s="70"/>
      <c r="AP973" s="71"/>
      <c r="AQ973" s="70"/>
      <c r="AR973" s="72"/>
      <c r="AS973" s="55"/>
      <c r="AT973" s="55"/>
      <c r="AU973" s="55"/>
      <c r="AV973" s="78"/>
    </row>
    <row r="974" spans="28:48" ht="14.25">
      <c r="AB974" s="68"/>
      <c r="AC974" s="69"/>
      <c r="AD974" s="68"/>
      <c r="AE974" s="69"/>
      <c r="AF974" s="69"/>
      <c r="AG974" s="69"/>
      <c r="AH974" s="68"/>
      <c r="AI974" s="68"/>
      <c r="AJ974" s="68"/>
      <c r="AK974" s="68"/>
      <c r="AL974" s="68"/>
      <c r="AM974" s="68"/>
      <c r="AN974" s="68"/>
      <c r="AO974" s="70"/>
      <c r="AP974" s="71"/>
      <c r="AQ974" s="70"/>
      <c r="AR974" s="72"/>
      <c r="AS974" s="55"/>
      <c r="AT974" s="55"/>
      <c r="AU974" s="55"/>
      <c r="AV974" s="78"/>
    </row>
    <row r="975" spans="28:48" ht="14.25">
      <c r="AB975" s="68"/>
      <c r="AC975" s="69"/>
      <c r="AD975" s="68"/>
      <c r="AE975" s="69"/>
      <c r="AF975" s="69"/>
      <c r="AG975" s="69"/>
      <c r="AH975" s="68"/>
      <c r="AI975" s="68"/>
      <c r="AJ975" s="68"/>
      <c r="AK975" s="68"/>
      <c r="AL975" s="68"/>
      <c r="AM975" s="68"/>
      <c r="AN975" s="68"/>
      <c r="AO975" s="70"/>
      <c r="AP975" s="71"/>
      <c r="AQ975" s="70"/>
      <c r="AR975" s="72"/>
      <c r="AS975" s="55"/>
      <c r="AT975" s="55"/>
      <c r="AU975" s="55"/>
      <c r="AV975" s="78"/>
    </row>
    <row r="976" spans="28:48" ht="14.25">
      <c r="AB976" s="68"/>
      <c r="AC976" s="69"/>
      <c r="AD976" s="68"/>
      <c r="AE976" s="69"/>
      <c r="AF976" s="69"/>
      <c r="AG976" s="69"/>
      <c r="AH976" s="68"/>
      <c r="AI976" s="68"/>
      <c r="AJ976" s="68"/>
      <c r="AK976" s="68"/>
      <c r="AL976" s="68"/>
      <c r="AM976" s="68"/>
      <c r="AN976" s="68"/>
      <c r="AO976" s="70"/>
      <c r="AP976" s="71"/>
      <c r="AQ976" s="70"/>
      <c r="AR976" s="72"/>
      <c r="AS976" s="55"/>
      <c r="AT976" s="55"/>
      <c r="AU976" s="55"/>
      <c r="AV976" s="78"/>
    </row>
    <row r="977" spans="28:48" ht="14.25">
      <c r="AB977" s="68"/>
      <c r="AC977" s="69"/>
      <c r="AD977" s="68"/>
      <c r="AE977" s="69"/>
      <c r="AF977" s="69"/>
      <c r="AG977" s="69"/>
      <c r="AH977" s="68"/>
      <c r="AI977" s="68"/>
      <c r="AJ977" s="68"/>
      <c r="AK977" s="68"/>
      <c r="AL977" s="68"/>
      <c r="AM977" s="68"/>
      <c r="AN977" s="68"/>
      <c r="AO977" s="70"/>
      <c r="AP977" s="71"/>
      <c r="AQ977" s="70"/>
      <c r="AR977" s="72"/>
      <c r="AS977" s="55"/>
      <c r="AT977" s="55"/>
      <c r="AU977" s="55"/>
      <c r="AV977" s="78"/>
    </row>
    <row r="978" spans="28:48" ht="14.25">
      <c r="AB978" s="68"/>
      <c r="AC978" s="69"/>
      <c r="AD978" s="68"/>
      <c r="AE978" s="69"/>
      <c r="AF978" s="69"/>
      <c r="AG978" s="69"/>
      <c r="AH978" s="68"/>
      <c r="AI978" s="68"/>
      <c r="AJ978" s="68"/>
      <c r="AK978" s="68"/>
      <c r="AL978" s="68"/>
      <c r="AM978" s="68"/>
      <c r="AN978" s="68"/>
      <c r="AO978" s="70"/>
      <c r="AP978" s="71"/>
      <c r="AQ978" s="70"/>
      <c r="AR978" s="72"/>
      <c r="AS978" s="55"/>
      <c r="AT978" s="55"/>
      <c r="AU978" s="55"/>
      <c r="AV978" s="78"/>
    </row>
    <row r="979" spans="28:48" ht="14.25">
      <c r="AB979" s="68"/>
      <c r="AC979" s="69"/>
      <c r="AD979" s="68"/>
      <c r="AE979" s="69"/>
      <c r="AF979" s="69"/>
      <c r="AG979" s="69"/>
      <c r="AH979" s="68"/>
      <c r="AI979" s="68"/>
      <c r="AJ979" s="68"/>
      <c r="AK979" s="68"/>
      <c r="AL979" s="68"/>
      <c r="AM979" s="68"/>
      <c r="AN979" s="68"/>
      <c r="AO979" s="70"/>
      <c r="AP979" s="71"/>
      <c r="AQ979" s="70"/>
      <c r="AR979" s="72"/>
      <c r="AS979" s="55"/>
      <c r="AT979" s="55"/>
      <c r="AU979" s="55"/>
      <c r="AV979" s="78"/>
    </row>
    <row r="980" spans="28:48" ht="14.25">
      <c r="AB980" s="68"/>
      <c r="AC980" s="69"/>
      <c r="AD980" s="68"/>
      <c r="AE980" s="69"/>
      <c r="AF980" s="69"/>
      <c r="AG980" s="69"/>
      <c r="AH980" s="68"/>
      <c r="AI980" s="68"/>
      <c r="AJ980" s="68"/>
      <c r="AK980" s="68"/>
      <c r="AL980" s="68"/>
      <c r="AM980" s="68"/>
      <c r="AN980" s="68"/>
      <c r="AO980" s="70"/>
      <c r="AP980" s="71"/>
      <c r="AQ980" s="70"/>
      <c r="AR980" s="72"/>
      <c r="AS980" s="55"/>
      <c r="AT980" s="55"/>
      <c r="AU980" s="55"/>
      <c r="AV980" s="78"/>
    </row>
    <row r="981" spans="28:48" ht="14.25">
      <c r="AB981" s="68"/>
      <c r="AC981" s="69"/>
      <c r="AD981" s="68"/>
      <c r="AE981" s="69"/>
      <c r="AF981" s="69"/>
      <c r="AG981" s="69"/>
      <c r="AH981" s="68"/>
      <c r="AI981" s="68"/>
      <c r="AJ981" s="68"/>
      <c r="AK981" s="68"/>
      <c r="AL981" s="68"/>
      <c r="AM981" s="68"/>
      <c r="AN981" s="68"/>
      <c r="AO981" s="70"/>
      <c r="AP981" s="71"/>
      <c r="AQ981" s="70"/>
      <c r="AR981" s="72"/>
      <c r="AS981" s="55"/>
      <c r="AT981" s="55"/>
      <c r="AU981" s="55"/>
      <c r="AV981" s="78"/>
    </row>
    <row r="982" spans="28:48" ht="14.25">
      <c r="AB982" s="68"/>
      <c r="AC982" s="69"/>
      <c r="AD982" s="68"/>
      <c r="AE982" s="69"/>
      <c r="AF982" s="69"/>
      <c r="AG982" s="69"/>
      <c r="AH982" s="68"/>
      <c r="AI982" s="68"/>
      <c r="AJ982" s="68"/>
      <c r="AK982" s="68"/>
      <c r="AL982" s="68"/>
      <c r="AM982" s="68"/>
      <c r="AN982" s="68"/>
      <c r="AO982" s="70"/>
      <c r="AP982" s="71"/>
      <c r="AQ982" s="70"/>
      <c r="AR982" s="72"/>
      <c r="AS982" s="55"/>
      <c r="AT982" s="55"/>
      <c r="AU982" s="55"/>
      <c r="AV982" s="78"/>
    </row>
    <row r="983" spans="28:48" ht="14.25">
      <c r="AB983" s="68"/>
      <c r="AC983" s="69"/>
      <c r="AD983" s="68"/>
      <c r="AE983" s="69"/>
      <c r="AF983" s="69"/>
      <c r="AG983" s="69"/>
      <c r="AH983" s="68"/>
      <c r="AI983" s="68"/>
      <c r="AJ983" s="68"/>
      <c r="AK983" s="68"/>
      <c r="AL983" s="68"/>
      <c r="AM983" s="68"/>
      <c r="AN983" s="68"/>
      <c r="AO983" s="70"/>
      <c r="AP983" s="71"/>
      <c r="AQ983" s="70"/>
      <c r="AR983" s="72"/>
      <c r="AS983" s="55"/>
      <c r="AT983" s="55"/>
      <c r="AU983" s="55"/>
      <c r="AV983" s="78"/>
    </row>
    <row r="984" spans="28:48" ht="14.25">
      <c r="AB984" s="68"/>
      <c r="AC984" s="69"/>
      <c r="AD984" s="68"/>
      <c r="AE984" s="69"/>
      <c r="AF984" s="69"/>
      <c r="AG984" s="69"/>
      <c r="AH984" s="68"/>
      <c r="AI984" s="68"/>
      <c r="AJ984" s="68"/>
      <c r="AK984" s="68"/>
      <c r="AL984" s="68"/>
      <c r="AM984" s="68"/>
      <c r="AN984" s="68"/>
      <c r="AO984" s="70"/>
      <c r="AP984" s="71"/>
      <c r="AQ984" s="70"/>
      <c r="AR984" s="72"/>
      <c r="AS984" s="55"/>
      <c r="AT984" s="55"/>
      <c r="AU984" s="55"/>
      <c r="AV984" s="78"/>
    </row>
    <row r="985" spans="28:48" ht="14.25">
      <c r="AB985" s="68"/>
      <c r="AC985" s="69"/>
      <c r="AD985" s="68"/>
      <c r="AE985" s="69"/>
      <c r="AF985" s="69"/>
      <c r="AG985" s="69"/>
      <c r="AH985" s="68"/>
      <c r="AI985" s="68"/>
      <c r="AJ985" s="68"/>
      <c r="AK985" s="68"/>
      <c r="AL985" s="68"/>
      <c r="AM985" s="68"/>
      <c r="AN985" s="68"/>
      <c r="AO985" s="70"/>
      <c r="AP985" s="71"/>
      <c r="AQ985" s="70"/>
      <c r="AR985" s="72"/>
      <c r="AS985" s="55"/>
      <c r="AT985" s="55"/>
      <c r="AU985" s="55"/>
      <c r="AV985" s="78"/>
    </row>
    <row r="986" spans="28:48" ht="14.25">
      <c r="AB986" s="68"/>
      <c r="AC986" s="69"/>
      <c r="AD986" s="68"/>
      <c r="AE986" s="69"/>
      <c r="AF986" s="69"/>
      <c r="AG986" s="69"/>
      <c r="AH986" s="68"/>
      <c r="AI986" s="68"/>
      <c r="AJ986" s="68"/>
      <c r="AK986" s="68"/>
      <c r="AL986" s="68"/>
      <c r="AM986" s="68"/>
      <c r="AN986" s="68"/>
      <c r="AO986" s="70"/>
      <c r="AP986" s="71"/>
      <c r="AQ986" s="70"/>
      <c r="AR986" s="72"/>
      <c r="AS986" s="55"/>
      <c r="AT986" s="55"/>
      <c r="AU986" s="55"/>
      <c r="AV986" s="78"/>
    </row>
    <row r="987" spans="28:48" ht="14.25">
      <c r="AB987" s="68"/>
      <c r="AC987" s="69"/>
      <c r="AD987" s="68"/>
      <c r="AE987" s="69"/>
      <c r="AF987" s="69"/>
      <c r="AG987" s="69"/>
      <c r="AH987" s="68"/>
      <c r="AI987" s="68"/>
      <c r="AJ987" s="68"/>
      <c r="AK987" s="68"/>
      <c r="AL987" s="68"/>
      <c r="AM987" s="68"/>
      <c r="AN987" s="68"/>
      <c r="AO987" s="70"/>
      <c r="AP987" s="71"/>
      <c r="AQ987" s="70"/>
      <c r="AR987" s="72"/>
      <c r="AS987" s="55"/>
      <c r="AT987" s="55"/>
      <c r="AU987" s="55"/>
      <c r="AV987" s="78"/>
    </row>
    <row r="988" spans="28:48" ht="14.25">
      <c r="AB988" s="68"/>
      <c r="AC988" s="69"/>
      <c r="AD988" s="68"/>
      <c r="AE988" s="69"/>
      <c r="AF988" s="69"/>
      <c r="AG988" s="69"/>
      <c r="AH988" s="68"/>
      <c r="AI988" s="68"/>
      <c r="AJ988" s="68"/>
      <c r="AK988" s="68"/>
      <c r="AL988" s="68"/>
      <c r="AM988" s="68"/>
      <c r="AN988" s="68"/>
      <c r="AO988" s="70"/>
      <c r="AP988" s="71"/>
      <c r="AQ988" s="70"/>
      <c r="AR988" s="72"/>
      <c r="AS988" s="55"/>
      <c r="AT988" s="55"/>
      <c r="AU988" s="55"/>
      <c r="AV988" s="78"/>
    </row>
    <row r="989" spans="28:48" ht="14.25">
      <c r="AB989" s="68"/>
      <c r="AC989" s="69"/>
      <c r="AD989" s="68"/>
      <c r="AE989" s="69"/>
      <c r="AF989" s="69"/>
      <c r="AG989" s="69"/>
      <c r="AH989" s="68"/>
      <c r="AI989" s="68"/>
      <c r="AJ989" s="68"/>
      <c r="AK989" s="68"/>
      <c r="AL989" s="68"/>
      <c r="AM989" s="68"/>
      <c r="AN989" s="68"/>
      <c r="AO989" s="70"/>
      <c r="AP989" s="71"/>
      <c r="AQ989" s="70"/>
      <c r="AR989" s="72"/>
      <c r="AS989" s="55"/>
      <c r="AT989" s="55"/>
      <c r="AU989" s="55"/>
      <c r="AV989" s="78"/>
    </row>
    <row r="990" spans="28:48" ht="14.25">
      <c r="AB990" s="68"/>
      <c r="AC990" s="69"/>
      <c r="AD990" s="68"/>
      <c r="AE990" s="69"/>
      <c r="AF990" s="69"/>
      <c r="AG990" s="69"/>
      <c r="AH990" s="68"/>
      <c r="AI990" s="68"/>
      <c r="AJ990" s="68"/>
      <c r="AK990" s="68"/>
      <c r="AL990" s="68"/>
      <c r="AM990" s="68"/>
      <c r="AN990" s="68"/>
      <c r="AO990" s="70"/>
      <c r="AP990" s="71"/>
      <c r="AQ990" s="70"/>
      <c r="AR990" s="72"/>
      <c r="AS990" s="55"/>
      <c r="AT990" s="55"/>
      <c r="AU990" s="55"/>
      <c r="AV990" s="78"/>
    </row>
    <row r="991" spans="28:48" ht="14.25">
      <c r="AB991" s="68"/>
      <c r="AC991" s="69"/>
      <c r="AD991" s="68"/>
      <c r="AE991" s="69"/>
      <c r="AF991" s="69"/>
      <c r="AG991" s="69"/>
      <c r="AH991" s="68"/>
      <c r="AI991" s="68"/>
      <c r="AJ991" s="68"/>
      <c r="AK991" s="68"/>
      <c r="AL991" s="68"/>
      <c r="AM991" s="68"/>
      <c r="AN991" s="68"/>
      <c r="AO991" s="70"/>
      <c r="AP991" s="71"/>
      <c r="AQ991" s="70"/>
      <c r="AR991" s="72"/>
      <c r="AS991" s="55"/>
      <c r="AT991" s="55"/>
      <c r="AU991" s="55"/>
      <c r="AV991" s="78"/>
    </row>
    <row r="992" spans="28:48" ht="14.25">
      <c r="AB992" s="68"/>
      <c r="AC992" s="69"/>
      <c r="AD992" s="68"/>
      <c r="AE992" s="69"/>
      <c r="AF992" s="69"/>
      <c r="AG992" s="69"/>
      <c r="AH992" s="68"/>
      <c r="AI992" s="68"/>
      <c r="AJ992" s="68"/>
      <c r="AK992" s="68"/>
      <c r="AL992" s="68"/>
      <c r="AM992" s="68"/>
      <c r="AN992" s="68"/>
      <c r="AO992" s="70"/>
      <c r="AP992" s="71"/>
      <c r="AQ992" s="70"/>
      <c r="AR992" s="72"/>
      <c r="AS992" s="55"/>
      <c r="AT992" s="55"/>
      <c r="AU992" s="55"/>
      <c r="AV992" s="78"/>
    </row>
    <row r="993" spans="28:48" ht="14.25">
      <c r="AB993" s="68"/>
      <c r="AC993" s="69"/>
      <c r="AD993" s="68"/>
      <c r="AE993" s="69"/>
      <c r="AF993" s="69"/>
      <c r="AG993" s="69"/>
      <c r="AH993" s="68"/>
      <c r="AI993" s="68"/>
      <c r="AJ993" s="68"/>
      <c r="AK993" s="68"/>
      <c r="AL993" s="68"/>
      <c r="AM993" s="68"/>
      <c r="AN993" s="68"/>
      <c r="AO993" s="70"/>
      <c r="AP993" s="71"/>
      <c r="AQ993" s="70"/>
      <c r="AR993" s="72"/>
      <c r="AS993" s="55"/>
      <c r="AT993" s="55"/>
      <c r="AU993" s="55"/>
      <c r="AV993" s="78"/>
    </row>
    <row r="994" spans="28:48" ht="14.25">
      <c r="AB994" s="68"/>
      <c r="AC994" s="69"/>
      <c r="AD994" s="68"/>
      <c r="AE994" s="69"/>
      <c r="AF994" s="69"/>
      <c r="AG994" s="69"/>
      <c r="AH994" s="68"/>
      <c r="AI994" s="68"/>
      <c r="AJ994" s="68"/>
      <c r="AK994" s="68"/>
      <c r="AL994" s="68"/>
      <c r="AM994" s="68"/>
      <c r="AN994" s="68"/>
      <c r="AO994" s="70"/>
      <c r="AP994" s="71"/>
      <c r="AQ994" s="70"/>
      <c r="AR994" s="72"/>
      <c r="AS994" s="55"/>
      <c r="AT994" s="55"/>
      <c r="AU994" s="55"/>
      <c r="AV994" s="78"/>
    </row>
    <row r="995" spans="28:48" ht="14.25">
      <c r="AB995" s="68"/>
      <c r="AC995" s="69"/>
      <c r="AD995" s="68"/>
      <c r="AE995" s="69"/>
      <c r="AF995" s="69"/>
      <c r="AG995" s="69"/>
      <c r="AH995" s="68"/>
      <c r="AI995" s="68"/>
      <c r="AJ995" s="68"/>
      <c r="AK995" s="68"/>
      <c r="AL995" s="68"/>
      <c r="AM995" s="68"/>
      <c r="AN995" s="68"/>
      <c r="AO995" s="70"/>
      <c r="AP995" s="71"/>
      <c r="AQ995" s="70"/>
      <c r="AR995" s="72"/>
      <c r="AS995" s="55"/>
      <c r="AT995" s="55"/>
      <c r="AU995" s="55"/>
      <c r="AV995" s="78"/>
    </row>
    <row r="996" spans="28:48" ht="14.25">
      <c r="AB996" s="68"/>
      <c r="AC996" s="69"/>
      <c r="AD996" s="68"/>
      <c r="AE996" s="69"/>
      <c r="AF996" s="69"/>
      <c r="AG996" s="69"/>
      <c r="AH996" s="68"/>
      <c r="AI996" s="68"/>
      <c r="AJ996" s="68"/>
      <c r="AK996" s="68"/>
      <c r="AL996" s="68"/>
      <c r="AM996" s="68"/>
      <c r="AN996" s="68"/>
      <c r="AO996" s="70"/>
      <c r="AP996" s="71"/>
      <c r="AQ996" s="70"/>
      <c r="AR996" s="72"/>
      <c r="AS996" s="55"/>
      <c r="AT996" s="55"/>
      <c r="AU996" s="55"/>
      <c r="AV996" s="78"/>
    </row>
    <row r="997" spans="28:48" ht="14.25">
      <c r="AB997" s="68"/>
      <c r="AC997" s="69"/>
      <c r="AD997" s="68"/>
      <c r="AE997" s="69"/>
      <c r="AF997" s="69"/>
      <c r="AG997" s="69"/>
      <c r="AH997" s="68"/>
      <c r="AI997" s="68"/>
      <c r="AJ997" s="68"/>
      <c r="AK997" s="68"/>
      <c r="AL997" s="68"/>
      <c r="AM997" s="68"/>
      <c r="AN997" s="68"/>
      <c r="AO997" s="70"/>
      <c r="AP997" s="71"/>
      <c r="AQ997" s="70"/>
      <c r="AR997" s="72"/>
      <c r="AS997" s="55"/>
      <c r="AT997" s="55"/>
      <c r="AU997" s="55"/>
      <c r="AV997" s="78"/>
    </row>
    <row r="998" spans="28:48" ht="14.25">
      <c r="AB998" s="68"/>
      <c r="AC998" s="69"/>
      <c r="AD998" s="68"/>
      <c r="AE998" s="69"/>
      <c r="AF998" s="69"/>
      <c r="AG998" s="69"/>
      <c r="AH998" s="68"/>
      <c r="AI998" s="68"/>
      <c r="AJ998" s="68"/>
      <c r="AK998" s="68"/>
      <c r="AL998" s="68"/>
      <c r="AM998" s="68"/>
      <c r="AN998" s="68"/>
      <c r="AO998" s="70"/>
      <c r="AP998" s="71"/>
      <c r="AQ998" s="70"/>
      <c r="AR998" s="72"/>
      <c r="AS998" s="55"/>
      <c r="AT998" s="55"/>
      <c r="AU998" s="55"/>
      <c r="AV998" s="78"/>
    </row>
    <row r="999" spans="28:48" ht="14.25">
      <c r="AB999" s="68"/>
      <c r="AC999" s="69"/>
      <c r="AD999" s="68"/>
      <c r="AE999" s="69"/>
      <c r="AF999" s="69"/>
      <c r="AG999" s="69"/>
      <c r="AH999" s="68"/>
      <c r="AI999" s="68"/>
      <c r="AJ999" s="68"/>
      <c r="AK999" s="68"/>
      <c r="AL999" s="68"/>
      <c r="AM999" s="68"/>
      <c r="AN999" s="68"/>
      <c r="AO999" s="70"/>
      <c r="AP999" s="71"/>
      <c r="AQ999" s="70"/>
      <c r="AR999" s="72"/>
      <c r="AS999" s="55"/>
      <c r="AT999" s="55"/>
      <c r="AU999" s="55"/>
      <c r="AV999" s="78"/>
    </row>
    <row r="1000" spans="28:48" ht="14.25">
      <c r="AB1000" s="68"/>
      <c r="AC1000" s="69"/>
      <c r="AD1000" s="68"/>
      <c r="AE1000" s="69"/>
      <c r="AF1000" s="69"/>
      <c r="AG1000" s="69"/>
      <c r="AH1000" s="68"/>
      <c r="AI1000" s="68"/>
      <c r="AJ1000" s="68"/>
      <c r="AK1000" s="68"/>
      <c r="AL1000" s="68"/>
      <c r="AM1000" s="68"/>
      <c r="AN1000" s="68"/>
      <c r="AO1000" s="70"/>
      <c r="AP1000" s="71"/>
      <c r="AQ1000" s="70"/>
      <c r="AR1000" s="72"/>
      <c r="AS1000" s="55"/>
      <c r="AT1000" s="55"/>
      <c r="AU1000" s="55"/>
      <c r="AV1000" s="78"/>
    </row>
    <row r="1001" spans="28:48" ht="14.25">
      <c r="AB1001" s="68"/>
      <c r="AC1001" s="69"/>
      <c r="AD1001" s="68"/>
      <c r="AE1001" s="69"/>
      <c r="AF1001" s="69"/>
      <c r="AG1001" s="69"/>
      <c r="AH1001" s="68"/>
      <c r="AI1001" s="68"/>
      <c r="AJ1001" s="68"/>
      <c r="AK1001" s="68"/>
      <c r="AL1001" s="68"/>
      <c r="AM1001" s="68"/>
      <c r="AN1001" s="68"/>
      <c r="AO1001" s="70"/>
      <c r="AP1001" s="71"/>
      <c r="AQ1001" s="70"/>
      <c r="AR1001" s="72"/>
      <c r="AS1001" s="55"/>
      <c r="AT1001" s="55"/>
      <c r="AU1001" s="55"/>
      <c r="AV1001" s="78"/>
    </row>
    <row r="1002" spans="28:48" ht="14.25">
      <c r="AB1002" s="68"/>
      <c r="AC1002" s="69"/>
      <c r="AD1002" s="68"/>
      <c r="AE1002" s="69"/>
      <c r="AF1002" s="69"/>
      <c r="AG1002" s="69"/>
      <c r="AH1002" s="68"/>
      <c r="AI1002" s="68"/>
      <c r="AJ1002" s="68"/>
      <c r="AK1002" s="68"/>
      <c r="AL1002" s="68"/>
      <c r="AM1002" s="68"/>
      <c r="AN1002" s="68"/>
      <c r="AO1002" s="70"/>
      <c r="AP1002" s="71"/>
      <c r="AQ1002" s="70"/>
      <c r="AR1002" s="72"/>
      <c r="AS1002" s="55"/>
      <c r="AT1002" s="55"/>
      <c r="AU1002" s="55"/>
      <c r="AV1002" s="78"/>
    </row>
    <row r="1003" spans="28:48" ht="14.25">
      <c r="AB1003" s="68"/>
      <c r="AC1003" s="69"/>
      <c r="AD1003" s="68"/>
      <c r="AE1003" s="69"/>
      <c r="AF1003" s="69"/>
      <c r="AG1003" s="69"/>
      <c r="AH1003" s="68"/>
      <c r="AI1003" s="68"/>
      <c r="AJ1003" s="68"/>
      <c r="AK1003" s="68"/>
      <c r="AL1003" s="68"/>
      <c r="AM1003" s="68"/>
      <c r="AN1003" s="68"/>
      <c r="AO1003" s="70"/>
      <c r="AP1003" s="71"/>
      <c r="AQ1003" s="70"/>
      <c r="AR1003" s="72"/>
      <c r="AS1003" s="55"/>
      <c r="AT1003" s="55"/>
      <c r="AU1003" s="55"/>
      <c r="AV1003" s="78"/>
    </row>
    <row r="1004" spans="28:48" ht="14.25">
      <c r="AB1004" s="68"/>
      <c r="AC1004" s="69"/>
      <c r="AD1004" s="68"/>
      <c r="AE1004" s="69"/>
      <c r="AF1004" s="69"/>
      <c r="AG1004" s="69"/>
      <c r="AH1004" s="68"/>
      <c r="AI1004" s="68"/>
      <c r="AJ1004" s="68"/>
      <c r="AK1004" s="68"/>
      <c r="AL1004" s="68"/>
      <c r="AM1004" s="68"/>
      <c r="AN1004" s="68"/>
      <c r="AO1004" s="70"/>
      <c r="AP1004" s="71"/>
      <c r="AQ1004" s="70"/>
      <c r="AR1004" s="72"/>
      <c r="AS1004" s="55"/>
      <c r="AT1004" s="55"/>
      <c r="AU1004" s="55"/>
      <c r="AV1004" s="78"/>
    </row>
    <row r="1005" spans="28:48" ht="14.25">
      <c r="AB1005" s="68"/>
      <c r="AC1005" s="69"/>
      <c r="AD1005" s="68"/>
      <c r="AE1005" s="69"/>
      <c r="AF1005" s="69"/>
      <c r="AG1005" s="69"/>
      <c r="AH1005" s="68"/>
      <c r="AI1005" s="68"/>
      <c r="AJ1005" s="68"/>
      <c r="AK1005" s="68"/>
      <c r="AL1005" s="68"/>
      <c r="AM1005" s="68"/>
      <c r="AN1005" s="68"/>
      <c r="AO1005" s="70"/>
      <c r="AP1005" s="71"/>
      <c r="AQ1005" s="70"/>
      <c r="AR1005" s="72"/>
      <c r="AS1005" s="55"/>
      <c r="AT1005" s="55"/>
      <c r="AU1005" s="55"/>
      <c r="AV1005" s="78"/>
    </row>
    <row r="1006" spans="28:48" ht="14.25">
      <c r="AB1006" s="68"/>
      <c r="AC1006" s="69"/>
      <c r="AD1006" s="68"/>
      <c r="AE1006" s="69"/>
      <c r="AF1006" s="69"/>
      <c r="AG1006" s="69"/>
      <c r="AH1006" s="68"/>
      <c r="AI1006" s="68"/>
      <c r="AJ1006" s="68"/>
      <c r="AK1006" s="68"/>
      <c r="AL1006" s="68"/>
      <c r="AM1006" s="68"/>
      <c r="AN1006" s="68"/>
      <c r="AO1006" s="70"/>
      <c r="AP1006" s="71"/>
      <c r="AQ1006" s="70"/>
      <c r="AR1006" s="72"/>
      <c r="AS1006" s="55"/>
      <c r="AT1006" s="55"/>
      <c r="AU1006" s="55"/>
      <c r="AV1006" s="78"/>
    </row>
    <row r="1007" spans="28:48" ht="14.25">
      <c r="AB1007" s="68"/>
      <c r="AC1007" s="69"/>
      <c r="AD1007" s="68"/>
      <c r="AE1007" s="69"/>
      <c r="AF1007" s="69"/>
      <c r="AG1007" s="69"/>
      <c r="AH1007" s="68"/>
      <c r="AI1007" s="68"/>
      <c r="AJ1007" s="68"/>
      <c r="AK1007" s="68"/>
      <c r="AL1007" s="68"/>
      <c r="AM1007" s="68"/>
      <c r="AN1007" s="68"/>
      <c r="AO1007" s="70"/>
      <c r="AP1007" s="71"/>
      <c r="AQ1007" s="70"/>
      <c r="AR1007" s="72"/>
      <c r="AS1007" s="55"/>
      <c r="AT1007" s="55"/>
      <c r="AU1007" s="55"/>
      <c r="AV1007" s="78"/>
    </row>
    <row r="1008" spans="28:48" ht="14.25">
      <c r="AB1008" s="68"/>
      <c r="AC1008" s="69"/>
      <c r="AD1008" s="68"/>
      <c r="AE1008" s="69"/>
      <c r="AF1008" s="69"/>
      <c r="AG1008" s="69"/>
      <c r="AH1008" s="68"/>
      <c r="AI1008" s="68"/>
      <c r="AJ1008" s="68"/>
      <c r="AK1008" s="68"/>
      <c r="AL1008" s="68"/>
      <c r="AM1008" s="68"/>
      <c r="AN1008" s="68"/>
      <c r="AO1008" s="70"/>
      <c r="AP1008" s="71"/>
      <c r="AQ1008" s="70"/>
      <c r="AR1008" s="72"/>
      <c r="AS1008" s="55"/>
      <c r="AT1008" s="55"/>
      <c r="AU1008" s="55"/>
      <c r="AV1008" s="78"/>
    </row>
    <row r="1009" spans="28:48" ht="14.25">
      <c r="AB1009" s="68"/>
      <c r="AC1009" s="69"/>
      <c r="AD1009" s="68"/>
      <c r="AE1009" s="69"/>
      <c r="AF1009" s="69"/>
      <c r="AG1009" s="69"/>
      <c r="AH1009" s="68"/>
      <c r="AI1009" s="68"/>
      <c r="AJ1009" s="68"/>
      <c r="AK1009" s="68"/>
      <c r="AL1009" s="68"/>
      <c r="AM1009" s="68"/>
      <c r="AN1009" s="68"/>
      <c r="AO1009" s="70"/>
      <c r="AP1009" s="71"/>
      <c r="AQ1009" s="70"/>
      <c r="AR1009" s="72"/>
      <c r="AS1009" s="55"/>
      <c r="AT1009" s="55"/>
      <c r="AU1009" s="55"/>
      <c r="AV1009" s="78"/>
    </row>
    <row r="1010" spans="28:48" ht="14.25">
      <c r="AB1010" s="68"/>
      <c r="AC1010" s="69"/>
      <c r="AD1010" s="68"/>
      <c r="AE1010" s="69"/>
      <c r="AF1010" s="69"/>
      <c r="AG1010" s="69"/>
      <c r="AH1010" s="68"/>
      <c r="AI1010" s="68"/>
      <c r="AJ1010" s="68"/>
      <c r="AK1010" s="68"/>
      <c r="AL1010" s="68"/>
      <c r="AM1010" s="68"/>
      <c r="AN1010" s="68"/>
      <c r="AO1010" s="70"/>
      <c r="AP1010" s="71"/>
      <c r="AQ1010" s="70"/>
      <c r="AR1010" s="72"/>
      <c r="AS1010" s="55"/>
      <c r="AT1010" s="55"/>
      <c r="AU1010" s="55"/>
      <c r="AV1010" s="78"/>
    </row>
    <row r="1011" spans="28:48" ht="14.25">
      <c r="AB1011" s="68"/>
      <c r="AC1011" s="69"/>
      <c r="AD1011" s="68"/>
      <c r="AE1011" s="69"/>
      <c r="AF1011" s="69"/>
      <c r="AG1011" s="69"/>
      <c r="AH1011" s="68"/>
      <c r="AI1011" s="68"/>
      <c r="AJ1011" s="68"/>
      <c r="AK1011" s="68"/>
      <c r="AL1011" s="68"/>
      <c r="AM1011" s="68"/>
      <c r="AN1011" s="68"/>
      <c r="AO1011" s="70"/>
      <c r="AP1011" s="71"/>
      <c r="AQ1011" s="70"/>
      <c r="AR1011" s="72"/>
      <c r="AS1011" s="55"/>
      <c r="AT1011" s="55"/>
      <c r="AU1011" s="55"/>
      <c r="AV1011" s="78"/>
    </row>
    <row r="1012" spans="28:48" ht="14.25">
      <c r="AB1012" s="68"/>
      <c r="AC1012" s="69"/>
      <c r="AD1012" s="68"/>
      <c r="AE1012" s="69"/>
      <c r="AF1012" s="69"/>
      <c r="AG1012" s="69"/>
      <c r="AH1012" s="68"/>
      <c r="AI1012" s="68"/>
      <c r="AJ1012" s="68"/>
      <c r="AK1012" s="68"/>
      <c r="AL1012" s="68"/>
      <c r="AM1012" s="68"/>
      <c r="AN1012" s="68"/>
      <c r="AO1012" s="70"/>
      <c r="AP1012" s="71"/>
      <c r="AQ1012" s="70"/>
      <c r="AR1012" s="72"/>
      <c r="AS1012" s="55"/>
      <c r="AT1012" s="55"/>
      <c r="AU1012" s="55"/>
      <c r="AV1012" s="78"/>
    </row>
    <row r="1013" spans="28:48" ht="14.25">
      <c r="AB1013" s="68"/>
      <c r="AC1013" s="69"/>
      <c r="AD1013" s="68"/>
      <c r="AE1013" s="69"/>
      <c r="AF1013" s="69"/>
      <c r="AG1013" s="69"/>
      <c r="AH1013" s="68"/>
      <c r="AI1013" s="68"/>
      <c r="AJ1013" s="68"/>
      <c r="AK1013" s="68"/>
      <c r="AL1013" s="68"/>
      <c r="AM1013" s="68"/>
      <c r="AN1013" s="68"/>
      <c r="AO1013" s="70"/>
      <c r="AP1013" s="71"/>
      <c r="AQ1013" s="70"/>
      <c r="AR1013" s="72"/>
      <c r="AS1013" s="55"/>
      <c r="AT1013" s="55"/>
      <c r="AU1013" s="55"/>
      <c r="AV1013" s="78"/>
    </row>
    <row r="1014" spans="28:48" ht="14.25">
      <c r="AB1014" s="68"/>
      <c r="AC1014" s="69"/>
      <c r="AD1014" s="68"/>
      <c r="AE1014" s="69"/>
      <c r="AF1014" s="69"/>
      <c r="AG1014" s="69"/>
      <c r="AH1014" s="68"/>
      <c r="AI1014" s="68"/>
      <c r="AJ1014" s="68"/>
      <c r="AK1014" s="68"/>
      <c r="AL1014" s="68"/>
      <c r="AM1014" s="68"/>
      <c r="AN1014" s="68"/>
      <c r="AO1014" s="70"/>
      <c r="AP1014" s="71"/>
      <c r="AQ1014" s="70"/>
      <c r="AR1014" s="72"/>
      <c r="AS1014" s="55"/>
      <c r="AT1014" s="55"/>
      <c r="AU1014" s="55"/>
      <c r="AV1014" s="78"/>
    </row>
    <row r="1015" spans="28:48" ht="14.25">
      <c r="AB1015" s="68"/>
      <c r="AC1015" s="69"/>
      <c r="AD1015" s="68"/>
      <c r="AE1015" s="69"/>
      <c r="AF1015" s="69"/>
      <c r="AG1015" s="69"/>
      <c r="AH1015" s="68"/>
      <c r="AI1015" s="68"/>
      <c r="AJ1015" s="68"/>
      <c r="AK1015" s="68"/>
      <c r="AL1015" s="68"/>
      <c r="AM1015" s="68"/>
      <c r="AN1015" s="68"/>
      <c r="AO1015" s="70"/>
      <c r="AP1015" s="71"/>
      <c r="AQ1015" s="70"/>
      <c r="AR1015" s="72"/>
      <c r="AS1015" s="55"/>
      <c r="AT1015" s="55"/>
      <c r="AU1015" s="55"/>
      <c r="AV1015" s="78"/>
    </row>
    <row r="1016" spans="28:48" ht="14.25">
      <c r="AB1016" s="68"/>
      <c r="AC1016" s="69"/>
      <c r="AD1016" s="68"/>
      <c r="AE1016" s="69"/>
      <c r="AF1016" s="69"/>
      <c r="AG1016" s="69"/>
      <c r="AH1016" s="68"/>
      <c r="AI1016" s="68"/>
      <c r="AJ1016" s="68"/>
      <c r="AK1016" s="68"/>
      <c r="AL1016" s="68"/>
      <c r="AM1016" s="68"/>
      <c r="AN1016" s="68"/>
      <c r="AO1016" s="70"/>
      <c r="AP1016" s="71"/>
      <c r="AQ1016" s="70"/>
      <c r="AR1016" s="72"/>
      <c r="AS1016" s="55"/>
      <c r="AT1016" s="55"/>
      <c r="AU1016" s="55"/>
      <c r="AV1016" s="78"/>
    </row>
    <row r="1017" spans="28:48" ht="14.25">
      <c r="AB1017" s="68"/>
      <c r="AC1017" s="69"/>
      <c r="AD1017" s="68"/>
      <c r="AE1017" s="69"/>
      <c r="AF1017" s="69"/>
      <c r="AG1017" s="69"/>
      <c r="AH1017" s="68"/>
      <c r="AI1017" s="68"/>
      <c r="AJ1017" s="68"/>
      <c r="AK1017" s="68"/>
      <c r="AL1017" s="68"/>
      <c r="AM1017" s="68"/>
      <c r="AN1017" s="68"/>
      <c r="AO1017" s="70"/>
      <c r="AP1017" s="71"/>
      <c r="AQ1017" s="70"/>
      <c r="AR1017" s="72"/>
      <c r="AS1017" s="55"/>
      <c r="AT1017" s="55"/>
      <c r="AU1017" s="55"/>
      <c r="AV1017" s="78"/>
    </row>
    <row r="1018" spans="28:48" ht="14.25">
      <c r="AB1018" s="68"/>
      <c r="AC1018" s="69"/>
      <c r="AD1018" s="68"/>
      <c r="AE1018" s="69"/>
      <c r="AF1018" s="69"/>
      <c r="AG1018" s="69"/>
      <c r="AH1018" s="68"/>
      <c r="AI1018" s="68"/>
      <c r="AJ1018" s="68"/>
      <c r="AK1018" s="68"/>
      <c r="AL1018" s="68"/>
      <c r="AM1018" s="68"/>
      <c r="AN1018" s="68"/>
      <c r="AO1018" s="70"/>
      <c r="AP1018" s="71"/>
      <c r="AQ1018" s="70"/>
      <c r="AR1018" s="72"/>
      <c r="AS1018" s="55"/>
      <c r="AT1018" s="55"/>
      <c r="AU1018" s="55"/>
      <c r="AV1018" s="78"/>
    </row>
    <row r="1019" spans="28:48" ht="14.25">
      <c r="AB1019" s="68"/>
      <c r="AC1019" s="69"/>
      <c r="AD1019" s="68"/>
      <c r="AE1019" s="69"/>
      <c r="AF1019" s="69"/>
      <c r="AG1019" s="69"/>
      <c r="AH1019" s="68"/>
      <c r="AI1019" s="68"/>
      <c r="AJ1019" s="68"/>
      <c r="AK1019" s="68"/>
      <c r="AL1019" s="68"/>
      <c r="AM1019" s="68"/>
      <c r="AN1019" s="68"/>
      <c r="AO1019" s="70"/>
      <c r="AP1019" s="71"/>
      <c r="AQ1019" s="70"/>
      <c r="AR1019" s="72"/>
      <c r="AS1019" s="55"/>
      <c r="AT1019" s="55"/>
      <c r="AU1019" s="55"/>
      <c r="AV1019" s="78"/>
    </row>
    <row r="1020" spans="28:48" ht="14.25">
      <c r="AB1020" s="68"/>
      <c r="AC1020" s="69"/>
      <c r="AD1020" s="68"/>
      <c r="AE1020" s="69"/>
      <c r="AF1020" s="69"/>
      <c r="AG1020" s="69"/>
      <c r="AH1020" s="68"/>
      <c r="AI1020" s="68"/>
      <c r="AJ1020" s="68"/>
      <c r="AK1020" s="68"/>
      <c r="AL1020" s="68"/>
      <c r="AM1020" s="68"/>
      <c r="AN1020" s="68"/>
      <c r="AO1020" s="70"/>
      <c r="AP1020" s="71"/>
      <c r="AQ1020" s="70"/>
      <c r="AR1020" s="72"/>
      <c r="AS1020" s="55"/>
      <c r="AT1020" s="55"/>
      <c r="AU1020" s="55"/>
      <c r="AV1020" s="78"/>
    </row>
    <row r="1021" spans="28:48" ht="14.25">
      <c r="AB1021" s="68"/>
      <c r="AC1021" s="69"/>
      <c r="AD1021" s="68"/>
      <c r="AE1021" s="69"/>
      <c r="AF1021" s="69"/>
      <c r="AG1021" s="69"/>
      <c r="AH1021" s="68"/>
      <c r="AI1021" s="68"/>
      <c r="AJ1021" s="68"/>
      <c r="AK1021" s="68"/>
      <c r="AL1021" s="68"/>
      <c r="AM1021" s="68"/>
      <c r="AN1021" s="68"/>
      <c r="AO1021" s="70"/>
      <c r="AP1021" s="71"/>
      <c r="AQ1021" s="70"/>
      <c r="AR1021" s="72"/>
      <c r="AS1021" s="55"/>
      <c r="AT1021" s="55"/>
      <c r="AU1021" s="55"/>
      <c r="AV1021" s="78"/>
    </row>
    <row r="1022" spans="28:48" ht="14.25">
      <c r="AB1022" s="68"/>
      <c r="AC1022" s="69"/>
      <c r="AD1022" s="68"/>
      <c r="AE1022" s="69"/>
      <c r="AF1022" s="69"/>
      <c r="AG1022" s="69"/>
      <c r="AH1022" s="68"/>
      <c r="AI1022" s="68"/>
      <c r="AJ1022" s="68"/>
      <c r="AK1022" s="68"/>
      <c r="AL1022" s="68"/>
      <c r="AM1022" s="68"/>
      <c r="AN1022" s="68"/>
      <c r="AO1022" s="70"/>
      <c r="AP1022" s="71"/>
      <c r="AQ1022" s="70"/>
      <c r="AR1022" s="72"/>
      <c r="AS1022" s="55"/>
      <c r="AT1022" s="55"/>
      <c r="AU1022" s="55"/>
      <c r="AV1022" s="78"/>
    </row>
    <row r="1023" spans="28:48" ht="14.25">
      <c r="AB1023" s="68"/>
      <c r="AC1023" s="69"/>
      <c r="AD1023" s="68"/>
      <c r="AE1023" s="69"/>
      <c r="AF1023" s="69"/>
      <c r="AG1023" s="69"/>
      <c r="AH1023" s="68"/>
      <c r="AI1023" s="68"/>
      <c r="AJ1023" s="68"/>
      <c r="AK1023" s="68"/>
      <c r="AL1023" s="68"/>
      <c r="AM1023" s="68"/>
      <c r="AN1023" s="68"/>
      <c r="AO1023" s="70"/>
      <c r="AP1023" s="71"/>
      <c r="AQ1023" s="70"/>
      <c r="AR1023" s="72"/>
      <c r="AS1023" s="55"/>
      <c r="AT1023" s="55"/>
      <c r="AU1023" s="55"/>
      <c r="AV1023" s="78"/>
    </row>
    <row r="1024" spans="28:48" ht="14.25">
      <c r="AB1024" s="68"/>
      <c r="AC1024" s="69"/>
      <c r="AD1024" s="68"/>
      <c r="AE1024" s="69"/>
      <c r="AF1024" s="69"/>
      <c r="AG1024" s="69"/>
      <c r="AH1024" s="68"/>
      <c r="AI1024" s="68"/>
      <c r="AJ1024" s="68"/>
      <c r="AK1024" s="68"/>
      <c r="AL1024" s="68"/>
      <c r="AM1024" s="68"/>
      <c r="AN1024" s="68"/>
      <c r="AO1024" s="70"/>
      <c r="AP1024" s="71"/>
      <c r="AQ1024" s="70"/>
      <c r="AR1024" s="72"/>
      <c r="AS1024" s="55"/>
      <c r="AT1024" s="55"/>
      <c r="AU1024" s="55"/>
      <c r="AV1024" s="78"/>
    </row>
    <row r="1025" spans="28:48" ht="14.25">
      <c r="AB1025" s="68"/>
      <c r="AC1025" s="69"/>
      <c r="AD1025" s="68"/>
      <c r="AE1025" s="69"/>
      <c r="AF1025" s="69"/>
      <c r="AG1025" s="69"/>
      <c r="AH1025" s="68"/>
      <c r="AI1025" s="68"/>
      <c r="AJ1025" s="68"/>
      <c r="AK1025" s="68"/>
      <c r="AL1025" s="68"/>
      <c r="AM1025" s="68"/>
      <c r="AN1025" s="68"/>
      <c r="AO1025" s="70"/>
      <c r="AP1025" s="71"/>
      <c r="AQ1025" s="70"/>
      <c r="AR1025" s="72"/>
      <c r="AS1025" s="55"/>
      <c r="AT1025" s="55"/>
      <c r="AU1025" s="55"/>
      <c r="AV1025" s="78"/>
    </row>
    <row r="1026" spans="28:48" ht="14.25">
      <c r="AB1026" s="68"/>
      <c r="AC1026" s="69"/>
      <c r="AD1026" s="68"/>
      <c r="AE1026" s="69"/>
      <c r="AF1026" s="69"/>
      <c r="AG1026" s="69"/>
      <c r="AH1026" s="68"/>
      <c r="AI1026" s="68"/>
      <c r="AJ1026" s="68"/>
      <c r="AK1026" s="68"/>
      <c r="AL1026" s="68"/>
      <c r="AM1026" s="68"/>
      <c r="AN1026" s="68"/>
      <c r="AO1026" s="70"/>
      <c r="AP1026" s="71"/>
      <c r="AQ1026" s="70"/>
      <c r="AR1026" s="72"/>
      <c r="AS1026" s="55"/>
      <c r="AT1026" s="55"/>
      <c r="AU1026" s="55"/>
      <c r="AV1026" s="78"/>
    </row>
    <row r="1027" spans="28:48" ht="14.25">
      <c r="AB1027" s="68"/>
      <c r="AC1027" s="69"/>
      <c r="AD1027" s="68"/>
      <c r="AE1027" s="69"/>
      <c r="AF1027" s="69"/>
      <c r="AG1027" s="69"/>
      <c r="AH1027" s="68"/>
      <c r="AI1027" s="68"/>
      <c r="AJ1027" s="68"/>
      <c r="AK1027" s="68"/>
      <c r="AL1027" s="68"/>
      <c r="AM1027" s="68"/>
      <c r="AN1027" s="68"/>
      <c r="AO1027" s="70"/>
      <c r="AP1027" s="71"/>
      <c r="AQ1027" s="70"/>
      <c r="AR1027" s="72"/>
      <c r="AS1027" s="55"/>
      <c r="AT1027" s="55"/>
      <c r="AU1027" s="55"/>
      <c r="AV1027" s="78"/>
    </row>
    <row r="1028" spans="28:48" ht="14.25">
      <c r="AB1028" s="68"/>
      <c r="AC1028" s="69"/>
      <c r="AD1028" s="68"/>
      <c r="AE1028" s="69"/>
      <c r="AF1028" s="69"/>
      <c r="AG1028" s="69"/>
      <c r="AH1028" s="68"/>
      <c r="AI1028" s="68"/>
      <c r="AJ1028" s="68"/>
      <c r="AK1028" s="68"/>
      <c r="AL1028" s="68"/>
      <c r="AM1028" s="68"/>
      <c r="AN1028" s="68"/>
      <c r="AO1028" s="70"/>
      <c r="AP1028" s="71"/>
      <c r="AQ1028" s="70"/>
      <c r="AR1028" s="72"/>
      <c r="AS1028" s="55"/>
      <c r="AT1028" s="55"/>
      <c r="AU1028" s="55"/>
      <c r="AV1028" s="78"/>
    </row>
    <row r="1029" spans="28:48" ht="14.25">
      <c r="AB1029" s="68"/>
      <c r="AC1029" s="69"/>
      <c r="AD1029" s="68"/>
      <c r="AE1029" s="69"/>
      <c r="AF1029" s="69"/>
      <c r="AG1029" s="69"/>
      <c r="AH1029" s="68"/>
      <c r="AI1029" s="68"/>
      <c r="AJ1029" s="68"/>
      <c r="AK1029" s="68"/>
      <c r="AL1029" s="68"/>
      <c r="AM1029" s="68"/>
      <c r="AN1029" s="68"/>
      <c r="AO1029" s="70"/>
      <c r="AP1029" s="71"/>
      <c r="AQ1029" s="70"/>
      <c r="AR1029" s="72"/>
      <c r="AS1029" s="55"/>
      <c r="AT1029" s="55"/>
      <c r="AU1029" s="55"/>
      <c r="AV1029" s="78"/>
    </row>
    <row r="1030" spans="28:48" ht="14.25">
      <c r="AB1030" s="68"/>
      <c r="AC1030" s="69"/>
      <c r="AD1030" s="68"/>
      <c r="AE1030" s="69"/>
      <c r="AF1030" s="69"/>
      <c r="AG1030" s="69"/>
      <c r="AH1030" s="68"/>
      <c r="AI1030" s="68"/>
      <c r="AJ1030" s="68"/>
      <c r="AK1030" s="68"/>
      <c r="AL1030" s="68"/>
      <c r="AM1030" s="68"/>
      <c r="AN1030" s="68"/>
      <c r="AO1030" s="70"/>
      <c r="AP1030" s="71"/>
      <c r="AQ1030" s="70"/>
      <c r="AR1030" s="72"/>
      <c r="AS1030" s="55"/>
      <c r="AT1030" s="55"/>
      <c r="AU1030" s="55"/>
      <c r="AV1030" s="78"/>
    </row>
    <row r="1031" spans="28:48" ht="14.25">
      <c r="AB1031" s="68"/>
      <c r="AC1031" s="69"/>
      <c r="AD1031" s="68"/>
      <c r="AE1031" s="69"/>
      <c r="AF1031" s="69"/>
      <c r="AG1031" s="69"/>
      <c r="AH1031" s="68"/>
      <c r="AI1031" s="68"/>
      <c r="AJ1031" s="68"/>
      <c r="AK1031" s="68"/>
      <c r="AL1031" s="68"/>
      <c r="AM1031" s="68"/>
      <c r="AN1031" s="68"/>
      <c r="AO1031" s="70"/>
      <c r="AP1031" s="71"/>
      <c r="AQ1031" s="70"/>
      <c r="AR1031" s="72"/>
      <c r="AS1031" s="55"/>
      <c r="AT1031" s="55"/>
      <c r="AU1031" s="55"/>
      <c r="AV1031" s="78"/>
    </row>
    <row r="1032" spans="28:48" ht="14.25">
      <c r="AB1032" s="68"/>
      <c r="AC1032" s="69"/>
      <c r="AD1032" s="68"/>
      <c r="AE1032" s="69"/>
      <c r="AF1032" s="69"/>
      <c r="AG1032" s="69"/>
      <c r="AH1032" s="68"/>
      <c r="AI1032" s="68"/>
      <c r="AJ1032" s="68"/>
      <c r="AK1032" s="68"/>
      <c r="AL1032" s="68"/>
      <c r="AM1032" s="68"/>
      <c r="AN1032" s="68"/>
      <c r="AO1032" s="70"/>
      <c r="AP1032" s="71"/>
      <c r="AQ1032" s="70"/>
      <c r="AR1032" s="72"/>
      <c r="AS1032" s="55"/>
      <c r="AT1032" s="55"/>
      <c r="AU1032" s="55"/>
      <c r="AV1032" s="78"/>
    </row>
    <row r="1033" spans="28:48" ht="14.25">
      <c r="AB1033" s="68"/>
      <c r="AC1033" s="69"/>
      <c r="AD1033" s="68"/>
      <c r="AE1033" s="69"/>
      <c r="AF1033" s="69"/>
      <c r="AG1033" s="69"/>
      <c r="AH1033" s="68"/>
      <c r="AI1033" s="68"/>
      <c r="AJ1033" s="68"/>
      <c r="AK1033" s="68"/>
      <c r="AL1033" s="68"/>
      <c r="AM1033" s="68"/>
      <c r="AN1033" s="68"/>
      <c r="AO1033" s="70"/>
      <c r="AP1033" s="71"/>
      <c r="AQ1033" s="70"/>
      <c r="AR1033" s="72"/>
      <c r="AS1033" s="55"/>
      <c r="AT1033" s="55"/>
      <c r="AU1033" s="55"/>
      <c r="AV1033" s="78"/>
    </row>
    <row r="1034" spans="28:48" ht="14.25">
      <c r="AB1034" s="68"/>
      <c r="AC1034" s="69"/>
      <c r="AD1034" s="68"/>
      <c r="AE1034" s="69"/>
      <c r="AF1034" s="69"/>
      <c r="AG1034" s="69"/>
      <c r="AH1034" s="68"/>
      <c r="AI1034" s="68"/>
      <c r="AJ1034" s="68"/>
      <c r="AK1034" s="68"/>
      <c r="AL1034" s="68"/>
      <c r="AM1034" s="68"/>
      <c r="AN1034" s="68"/>
      <c r="AO1034" s="70"/>
      <c r="AP1034" s="71"/>
      <c r="AQ1034" s="70"/>
      <c r="AR1034" s="72"/>
      <c r="AS1034" s="55"/>
      <c r="AT1034" s="55"/>
      <c r="AU1034" s="55"/>
      <c r="AV1034" s="78"/>
    </row>
    <row r="1035" spans="28:48" ht="14.25">
      <c r="AB1035" s="68"/>
      <c r="AC1035" s="69"/>
      <c r="AD1035" s="68"/>
      <c r="AE1035" s="69"/>
      <c r="AF1035" s="69"/>
      <c r="AG1035" s="69"/>
      <c r="AH1035" s="68"/>
      <c r="AI1035" s="68"/>
      <c r="AJ1035" s="68"/>
      <c r="AK1035" s="68"/>
      <c r="AL1035" s="68"/>
      <c r="AM1035" s="68"/>
      <c r="AN1035" s="68"/>
      <c r="AO1035" s="70"/>
      <c r="AP1035" s="71"/>
      <c r="AQ1035" s="70"/>
      <c r="AR1035" s="72"/>
      <c r="AS1035" s="55"/>
      <c r="AT1035" s="55"/>
      <c r="AU1035" s="55"/>
      <c r="AV1035" s="78"/>
    </row>
    <row r="1036" spans="28:48" ht="14.25">
      <c r="AB1036" s="68"/>
      <c r="AC1036" s="69"/>
      <c r="AD1036" s="68"/>
      <c r="AE1036" s="69"/>
      <c r="AF1036" s="69"/>
      <c r="AG1036" s="69"/>
      <c r="AH1036" s="68"/>
      <c r="AI1036" s="68"/>
      <c r="AJ1036" s="68"/>
      <c r="AK1036" s="68"/>
      <c r="AL1036" s="68"/>
      <c r="AM1036" s="68"/>
      <c r="AN1036" s="68"/>
      <c r="AO1036" s="70"/>
      <c r="AP1036" s="71"/>
      <c r="AQ1036" s="70"/>
      <c r="AR1036" s="72"/>
      <c r="AS1036" s="55"/>
      <c r="AT1036" s="55"/>
      <c r="AU1036" s="55"/>
      <c r="AV1036" s="78"/>
    </row>
    <row r="1037" spans="28:48" ht="14.25">
      <c r="AB1037" s="68"/>
      <c r="AC1037" s="69"/>
      <c r="AD1037" s="68"/>
      <c r="AE1037" s="69"/>
      <c r="AF1037" s="69"/>
      <c r="AG1037" s="69"/>
      <c r="AH1037" s="68"/>
      <c r="AI1037" s="68"/>
      <c r="AJ1037" s="68"/>
      <c r="AK1037" s="68"/>
      <c r="AL1037" s="68"/>
      <c r="AM1037" s="68"/>
      <c r="AN1037" s="68"/>
      <c r="AO1037" s="70"/>
      <c r="AP1037" s="71"/>
      <c r="AQ1037" s="70"/>
      <c r="AR1037" s="72"/>
      <c r="AS1037" s="55"/>
      <c r="AT1037" s="55"/>
      <c r="AU1037" s="55"/>
      <c r="AV1037" s="78"/>
    </row>
    <row r="1038" spans="28:48" ht="14.25">
      <c r="AB1038" s="68"/>
      <c r="AC1038" s="69"/>
      <c r="AD1038" s="68"/>
      <c r="AE1038" s="69"/>
      <c r="AF1038" s="69"/>
      <c r="AG1038" s="69"/>
      <c r="AH1038" s="68"/>
      <c r="AI1038" s="68"/>
      <c r="AJ1038" s="68"/>
      <c r="AK1038" s="68"/>
      <c r="AL1038" s="68"/>
      <c r="AM1038" s="68"/>
      <c r="AN1038" s="68"/>
      <c r="AO1038" s="70"/>
      <c r="AP1038" s="71"/>
      <c r="AQ1038" s="70"/>
      <c r="AR1038" s="72"/>
      <c r="AS1038" s="55"/>
      <c r="AT1038" s="55"/>
      <c r="AU1038" s="55"/>
      <c r="AV1038" s="78"/>
    </row>
    <row r="1039" spans="28:48" ht="14.25">
      <c r="AB1039" s="68"/>
      <c r="AC1039" s="69"/>
      <c r="AD1039" s="68"/>
      <c r="AE1039" s="69"/>
      <c r="AF1039" s="69"/>
      <c r="AG1039" s="69"/>
      <c r="AH1039" s="68"/>
      <c r="AI1039" s="68"/>
      <c r="AJ1039" s="68"/>
      <c r="AK1039" s="68"/>
      <c r="AL1039" s="68"/>
      <c r="AM1039" s="68"/>
      <c r="AN1039" s="68"/>
      <c r="AO1039" s="70"/>
      <c r="AP1039" s="71"/>
      <c r="AQ1039" s="70"/>
      <c r="AR1039" s="72"/>
      <c r="AS1039" s="55"/>
      <c r="AT1039" s="55"/>
      <c r="AU1039" s="55"/>
      <c r="AV1039" s="78"/>
    </row>
    <row r="1040" spans="28:48" ht="14.25">
      <c r="AB1040" s="68"/>
      <c r="AC1040" s="69"/>
      <c r="AD1040" s="68"/>
      <c r="AE1040" s="69"/>
      <c r="AF1040" s="69"/>
      <c r="AG1040" s="69"/>
      <c r="AH1040" s="68"/>
      <c r="AI1040" s="68"/>
      <c r="AJ1040" s="68"/>
      <c r="AK1040" s="68"/>
      <c r="AL1040" s="68"/>
      <c r="AM1040" s="68"/>
      <c r="AN1040" s="68"/>
      <c r="AO1040" s="70"/>
      <c r="AP1040" s="71"/>
      <c r="AQ1040" s="70"/>
      <c r="AR1040" s="72"/>
      <c r="AS1040" s="55"/>
      <c r="AT1040" s="55"/>
      <c r="AU1040" s="55"/>
      <c r="AV1040" s="78"/>
    </row>
    <row r="1041" spans="28:48" ht="14.25">
      <c r="AB1041" s="68"/>
      <c r="AC1041" s="69"/>
      <c r="AD1041" s="68"/>
      <c r="AE1041" s="69"/>
      <c r="AF1041" s="69"/>
      <c r="AG1041" s="69"/>
      <c r="AH1041" s="68"/>
      <c r="AI1041" s="68"/>
      <c r="AJ1041" s="68"/>
      <c r="AK1041" s="68"/>
      <c r="AL1041" s="68"/>
      <c r="AM1041" s="68"/>
      <c r="AN1041" s="68"/>
      <c r="AO1041" s="70"/>
      <c r="AP1041" s="71"/>
      <c r="AQ1041" s="70"/>
      <c r="AR1041" s="72"/>
      <c r="AS1041" s="55"/>
      <c r="AT1041" s="55"/>
      <c r="AU1041" s="55"/>
      <c r="AV1041" s="78"/>
    </row>
    <row r="1042" spans="28:48" ht="14.25">
      <c r="AB1042" s="68"/>
      <c r="AC1042" s="69"/>
      <c r="AD1042" s="68"/>
      <c r="AE1042" s="69"/>
      <c r="AF1042" s="69"/>
      <c r="AG1042" s="69"/>
      <c r="AH1042" s="68"/>
      <c r="AI1042" s="68"/>
      <c r="AJ1042" s="68"/>
      <c r="AK1042" s="68"/>
      <c r="AL1042" s="68"/>
      <c r="AM1042" s="68"/>
      <c r="AN1042" s="68"/>
      <c r="AO1042" s="70"/>
      <c r="AP1042" s="71"/>
      <c r="AQ1042" s="70"/>
      <c r="AR1042" s="72"/>
      <c r="AS1042" s="55"/>
      <c r="AT1042" s="55"/>
      <c r="AU1042" s="55"/>
      <c r="AV1042" s="78"/>
    </row>
    <row r="1043" spans="28:48" ht="14.25">
      <c r="AB1043" s="68"/>
      <c r="AC1043" s="69"/>
      <c r="AD1043" s="68"/>
      <c r="AE1043" s="69"/>
      <c r="AF1043" s="69"/>
      <c r="AG1043" s="69"/>
      <c r="AH1043" s="68"/>
      <c r="AI1043" s="68"/>
      <c r="AJ1043" s="68"/>
      <c r="AK1043" s="68"/>
      <c r="AL1043" s="68"/>
      <c r="AM1043" s="68"/>
      <c r="AN1043" s="68"/>
      <c r="AO1043" s="70"/>
      <c r="AP1043" s="71"/>
      <c r="AQ1043" s="70"/>
      <c r="AR1043" s="72"/>
      <c r="AS1043" s="55"/>
      <c r="AT1043" s="55"/>
      <c r="AU1043" s="55"/>
      <c r="AV1043" s="78"/>
    </row>
    <row r="1044" spans="28:48" ht="14.25">
      <c r="AB1044" s="68"/>
      <c r="AC1044" s="69"/>
      <c r="AD1044" s="68"/>
      <c r="AE1044" s="69"/>
      <c r="AF1044" s="69"/>
      <c r="AG1044" s="69"/>
      <c r="AH1044" s="68"/>
      <c r="AI1044" s="68"/>
      <c r="AJ1044" s="68"/>
      <c r="AK1044" s="68"/>
      <c r="AL1044" s="68"/>
      <c r="AM1044" s="68"/>
      <c r="AN1044" s="68"/>
      <c r="AO1044" s="70"/>
      <c r="AP1044" s="71"/>
      <c r="AQ1044" s="70"/>
      <c r="AR1044" s="72"/>
      <c r="AS1044" s="55"/>
      <c r="AT1044" s="55"/>
      <c r="AU1044" s="55"/>
      <c r="AV1044" s="78"/>
    </row>
    <row r="1045" spans="28:48" ht="14.25">
      <c r="AB1045" s="68"/>
      <c r="AC1045" s="69"/>
      <c r="AD1045" s="68"/>
      <c r="AE1045" s="69"/>
      <c r="AF1045" s="69"/>
      <c r="AG1045" s="69"/>
      <c r="AH1045" s="68"/>
      <c r="AI1045" s="68"/>
      <c r="AJ1045" s="68"/>
      <c r="AK1045" s="68"/>
      <c r="AL1045" s="68"/>
      <c r="AM1045" s="68"/>
      <c r="AN1045" s="68"/>
      <c r="AO1045" s="70"/>
      <c r="AP1045" s="71"/>
      <c r="AQ1045" s="70"/>
      <c r="AR1045" s="72"/>
      <c r="AS1045" s="55"/>
      <c r="AT1045" s="55"/>
      <c r="AU1045" s="55"/>
      <c r="AV1045" s="78"/>
    </row>
    <row r="1046" spans="28:48" ht="14.25">
      <c r="AB1046" s="68"/>
      <c r="AC1046" s="69"/>
      <c r="AD1046" s="68"/>
      <c r="AE1046" s="69"/>
      <c r="AF1046" s="69"/>
      <c r="AG1046" s="69"/>
      <c r="AH1046" s="68"/>
      <c r="AI1046" s="68"/>
      <c r="AJ1046" s="68"/>
      <c r="AK1046" s="68"/>
      <c r="AL1046" s="68"/>
      <c r="AM1046" s="68"/>
      <c r="AN1046" s="68"/>
      <c r="AO1046" s="70"/>
      <c r="AP1046" s="71"/>
      <c r="AQ1046" s="70"/>
      <c r="AR1046" s="72"/>
      <c r="AS1046" s="55"/>
      <c r="AT1046" s="55"/>
      <c r="AU1046" s="55"/>
      <c r="AV1046" s="78"/>
    </row>
    <row r="1047" spans="28:48" ht="14.25">
      <c r="AB1047" s="68"/>
      <c r="AC1047" s="69"/>
      <c r="AD1047" s="68"/>
      <c r="AE1047" s="69"/>
      <c r="AF1047" s="69"/>
      <c r="AG1047" s="69"/>
      <c r="AH1047" s="68"/>
      <c r="AI1047" s="68"/>
      <c r="AJ1047" s="68"/>
      <c r="AK1047" s="68"/>
      <c r="AL1047" s="68"/>
      <c r="AM1047" s="68"/>
      <c r="AN1047" s="68"/>
      <c r="AO1047" s="70"/>
      <c r="AP1047" s="71"/>
      <c r="AQ1047" s="70"/>
      <c r="AR1047" s="72"/>
      <c r="AS1047" s="55"/>
      <c r="AT1047" s="55"/>
      <c r="AU1047" s="55"/>
      <c r="AV1047" s="78"/>
    </row>
    <row r="1048" spans="28:48" ht="14.25">
      <c r="AB1048" s="68"/>
      <c r="AC1048" s="69"/>
      <c r="AD1048" s="68"/>
      <c r="AE1048" s="69"/>
      <c r="AF1048" s="69"/>
      <c r="AG1048" s="69"/>
      <c r="AH1048" s="68"/>
      <c r="AI1048" s="68"/>
      <c r="AJ1048" s="68"/>
      <c r="AK1048" s="68"/>
      <c r="AL1048" s="68"/>
      <c r="AM1048" s="68"/>
      <c r="AN1048" s="68"/>
      <c r="AO1048" s="70"/>
      <c r="AP1048" s="71"/>
      <c r="AQ1048" s="70"/>
      <c r="AR1048" s="72"/>
      <c r="AS1048" s="55"/>
      <c r="AT1048" s="55"/>
      <c r="AU1048" s="55"/>
      <c r="AV1048" s="78"/>
    </row>
    <row r="1049" spans="28:48" ht="14.25">
      <c r="AB1049" s="68"/>
      <c r="AC1049" s="69"/>
      <c r="AD1049" s="68"/>
      <c r="AE1049" s="69"/>
      <c r="AF1049" s="69"/>
      <c r="AG1049" s="69"/>
      <c r="AH1049" s="68"/>
      <c r="AI1049" s="68"/>
      <c r="AJ1049" s="68"/>
      <c r="AK1049" s="68"/>
      <c r="AL1049" s="68"/>
      <c r="AM1049" s="68"/>
      <c r="AN1049" s="68"/>
      <c r="AO1049" s="70"/>
      <c r="AP1049" s="71"/>
      <c r="AQ1049" s="70"/>
      <c r="AR1049" s="72"/>
      <c r="AS1049" s="55"/>
      <c r="AT1049" s="55"/>
      <c r="AU1049" s="55"/>
      <c r="AV1049" s="78"/>
    </row>
    <row r="1050" spans="28:48" ht="14.25">
      <c r="AB1050" s="68"/>
      <c r="AC1050" s="69"/>
      <c r="AD1050" s="68"/>
      <c r="AE1050" s="69"/>
      <c r="AF1050" s="69"/>
      <c r="AG1050" s="69"/>
      <c r="AH1050" s="68"/>
      <c r="AI1050" s="68"/>
      <c r="AJ1050" s="68"/>
      <c r="AK1050" s="68"/>
      <c r="AL1050" s="68"/>
      <c r="AM1050" s="68"/>
      <c r="AN1050" s="68"/>
      <c r="AO1050" s="70"/>
      <c r="AP1050" s="71"/>
      <c r="AQ1050" s="70"/>
      <c r="AR1050" s="72"/>
      <c r="AS1050" s="55"/>
      <c r="AT1050" s="55"/>
      <c r="AU1050" s="55"/>
      <c r="AV1050" s="78"/>
    </row>
    <row r="1051" spans="28:48" ht="14.25">
      <c r="AB1051" s="68"/>
      <c r="AC1051" s="69"/>
      <c r="AD1051" s="68"/>
      <c r="AE1051" s="69"/>
      <c r="AF1051" s="69"/>
      <c r="AG1051" s="69"/>
      <c r="AH1051" s="68"/>
      <c r="AI1051" s="68"/>
      <c r="AJ1051" s="68"/>
      <c r="AK1051" s="68"/>
      <c r="AL1051" s="68"/>
      <c r="AM1051" s="68"/>
      <c r="AN1051" s="68"/>
      <c r="AO1051" s="70"/>
      <c r="AP1051" s="71"/>
      <c r="AQ1051" s="70"/>
      <c r="AR1051" s="72"/>
      <c r="AS1051" s="55"/>
      <c r="AT1051" s="55"/>
      <c r="AU1051" s="55"/>
      <c r="AV1051" s="78"/>
    </row>
    <row r="1052" spans="28:48" ht="14.25">
      <c r="AB1052" s="68"/>
      <c r="AC1052" s="69"/>
      <c r="AD1052" s="68"/>
      <c r="AE1052" s="69"/>
      <c r="AF1052" s="69"/>
      <c r="AG1052" s="69"/>
      <c r="AH1052" s="68"/>
      <c r="AI1052" s="68"/>
      <c r="AJ1052" s="68"/>
      <c r="AK1052" s="68"/>
      <c r="AL1052" s="68"/>
      <c r="AM1052" s="68"/>
      <c r="AN1052" s="68"/>
      <c r="AO1052" s="70"/>
      <c r="AP1052" s="71"/>
      <c r="AQ1052" s="70"/>
      <c r="AR1052" s="72"/>
      <c r="AS1052" s="55"/>
      <c r="AT1052" s="55"/>
      <c r="AU1052" s="55"/>
      <c r="AV1052" s="78"/>
    </row>
    <row r="1053" spans="28:48" ht="14.25">
      <c r="AB1053" s="68"/>
      <c r="AC1053" s="69"/>
      <c r="AD1053" s="68"/>
      <c r="AE1053" s="69"/>
      <c r="AF1053" s="69"/>
      <c r="AG1053" s="69"/>
      <c r="AH1053" s="68"/>
      <c r="AI1053" s="68"/>
      <c r="AJ1053" s="68"/>
      <c r="AK1053" s="68"/>
      <c r="AL1053" s="68"/>
      <c r="AM1053" s="68"/>
      <c r="AN1053" s="68"/>
      <c r="AO1053" s="70"/>
      <c r="AP1053" s="71"/>
      <c r="AQ1053" s="70"/>
      <c r="AR1053" s="72"/>
      <c r="AS1053" s="55"/>
      <c r="AT1053" s="55"/>
      <c r="AU1053" s="55"/>
      <c r="AV1053" s="78"/>
    </row>
    <row r="1054" spans="28:48" ht="14.25">
      <c r="AB1054" s="68"/>
      <c r="AC1054" s="69"/>
      <c r="AD1054" s="68"/>
      <c r="AE1054" s="69"/>
      <c r="AF1054" s="69"/>
      <c r="AG1054" s="69"/>
      <c r="AH1054" s="68"/>
      <c r="AI1054" s="68"/>
      <c r="AJ1054" s="68"/>
      <c r="AK1054" s="68"/>
      <c r="AL1054" s="68"/>
      <c r="AM1054" s="68"/>
      <c r="AN1054" s="68"/>
      <c r="AO1054" s="70"/>
      <c r="AP1054" s="71"/>
      <c r="AQ1054" s="70"/>
      <c r="AR1054" s="72"/>
      <c r="AS1054" s="55"/>
      <c r="AT1054" s="55"/>
      <c r="AU1054" s="55"/>
      <c r="AV1054" s="78"/>
    </row>
    <row r="1055" spans="28:48" ht="14.25">
      <c r="AB1055" s="68"/>
      <c r="AC1055" s="69"/>
      <c r="AD1055" s="68"/>
      <c r="AE1055" s="69"/>
      <c r="AF1055" s="69"/>
      <c r="AG1055" s="69"/>
      <c r="AH1055" s="68"/>
      <c r="AI1055" s="68"/>
      <c r="AJ1055" s="68"/>
      <c r="AK1055" s="68"/>
      <c r="AL1055" s="68"/>
      <c r="AM1055" s="68"/>
      <c r="AN1055" s="68"/>
      <c r="AO1055" s="70"/>
      <c r="AP1055" s="71"/>
      <c r="AQ1055" s="70"/>
      <c r="AR1055" s="72"/>
      <c r="AS1055" s="55"/>
      <c r="AT1055" s="55"/>
      <c r="AU1055" s="55"/>
      <c r="AV1055" s="78"/>
    </row>
    <row r="1056" spans="28:48" ht="14.25">
      <c r="AB1056" s="68"/>
      <c r="AC1056" s="69"/>
      <c r="AD1056" s="68"/>
      <c r="AE1056" s="69"/>
      <c r="AF1056" s="69"/>
      <c r="AG1056" s="69"/>
      <c r="AH1056" s="68"/>
      <c r="AI1056" s="68"/>
      <c r="AJ1056" s="68"/>
      <c r="AK1056" s="68"/>
      <c r="AL1056" s="68"/>
      <c r="AM1056" s="68"/>
      <c r="AN1056" s="68"/>
      <c r="AO1056" s="70"/>
      <c r="AP1056" s="71"/>
      <c r="AQ1056" s="70"/>
      <c r="AR1056" s="72"/>
      <c r="AS1056" s="55"/>
      <c r="AT1056" s="55"/>
      <c r="AU1056" s="55"/>
      <c r="AV1056" s="78"/>
    </row>
    <row r="1057" spans="28:48" ht="14.25">
      <c r="AB1057" s="68"/>
      <c r="AC1057" s="69"/>
      <c r="AD1057" s="68"/>
      <c r="AE1057" s="69"/>
      <c r="AF1057" s="69"/>
      <c r="AG1057" s="69"/>
      <c r="AH1057" s="68"/>
      <c r="AI1057" s="68"/>
      <c r="AJ1057" s="68"/>
      <c r="AK1057" s="68"/>
      <c r="AL1057" s="68"/>
      <c r="AM1057" s="68"/>
      <c r="AN1057" s="68"/>
      <c r="AO1057" s="70"/>
      <c r="AP1057" s="71"/>
      <c r="AQ1057" s="70"/>
      <c r="AR1057" s="72"/>
      <c r="AS1057" s="55"/>
      <c r="AT1057" s="55"/>
      <c r="AU1057" s="55"/>
      <c r="AV1057" s="78"/>
    </row>
    <row r="1058" spans="28:48" ht="14.25">
      <c r="AB1058" s="68"/>
      <c r="AC1058" s="69"/>
      <c r="AD1058" s="68"/>
      <c r="AE1058" s="69"/>
      <c r="AF1058" s="69"/>
      <c r="AG1058" s="69"/>
      <c r="AH1058" s="68"/>
      <c r="AI1058" s="68"/>
      <c r="AJ1058" s="68"/>
      <c r="AK1058" s="68"/>
      <c r="AL1058" s="68"/>
      <c r="AM1058" s="68"/>
      <c r="AN1058" s="68"/>
      <c r="AO1058" s="70"/>
      <c r="AP1058" s="71"/>
      <c r="AQ1058" s="70"/>
      <c r="AR1058" s="72"/>
      <c r="AS1058" s="55"/>
      <c r="AT1058" s="55"/>
      <c r="AU1058" s="55"/>
      <c r="AV1058" s="78"/>
    </row>
    <row r="1059" spans="28:48" ht="14.25">
      <c r="AB1059" s="68"/>
      <c r="AC1059" s="69"/>
      <c r="AD1059" s="68"/>
      <c r="AE1059" s="69"/>
      <c r="AF1059" s="69"/>
      <c r="AG1059" s="69"/>
      <c r="AH1059" s="68"/>
      <c r="AI1059" s="68"/>
      <c r="AJ1059" s="68"/>
      <c r="AK1059" s="68"/>
      <c r="AL1059" s="68"/>
      <c r="AM1059" s="68"/>
      <c r="AN1059" s="68"/>
      <c r="AO1059" s="70"/>
      <c r="AP1059" s="71"/>
      <c r="AQ1059" s="70"/>
      <c r="AR1059" s="72"/>
      <c r="AS1059" s="55"/>
      <c r="AT1059" s="55"/>
      <c r="AU1059" s="55"/>
      <c r="AV1059" s="78"/>
    </row>
    <row r="1060" spans="28:48" ht="14.25">
      <c r="AB1060" s="68"/>
      <c r="AC1060" s="69"/>
      <c r="AD1060" s="68"/>
      <c r="AE1060" s="69"/>
      <c r="AF1060" s="69"/>
      <c r="AG1060" s="69"/>
      <c r="AH1060" s="68"/>
      <c r="AI1060" s="68"/>
      <c r="AJ1060" s="68"/>
      <c r="AK1060" s="68"/>
      <c r="AL1060" s="68"/>
      <c r="AM1060" s="68"/>
      <c r="AN1060" s="68"/>
      <c r="AO1060" s="70"/>
      <c r="AP1060" s="71"/>
      <c r="AQ1060" s="70"/>
      <c r="AR1060" s="72"/>
      <c r="AS1060" s="55"/>
      <c r="AT1060" s="55"/>
      <c r="AU1060" s="55"/>
      <c r="AV1060" s="78"/>
    </row>
    <row r="1061" spans="28:48" ht="14.25">
      <c r="AB1061" s="68"/>
      <c r="AC1061" s="69"/>
      <c r="AD1061" s="68"/>
      <c r="AE1061" s="69"/>
      <c r="AF1061" s="69"/>
      <c r="AG1061" s="69"/>
      <c r="AH1061" s="68"/>
      <c r="AI1061" s="68"/>
      <c r="AJ1061" s="68"/>
      <c r="AK1061" s="68"/>
      <c r="AL1061" s="68"/>
      <c r="AM1061" s="68"/>
      <c r="AN1061" s="68"/>
      <c r="AO1061" s="70"/>
      <c r="AP1061" s="71"/>
      <c r="AQ1061" s="70"/>
      <c r="AR1061" s="72"/>
      <c r="AS1061" s="55"/>
      <c r="AT1061" s="55"/>
      <c r="AU1061" s="55"/>
      <c r="AV1061" s="78"/>
    </row>
    <row r="1062" spans="28:48" ht="14.25">
      <c r="AB1062" s="68"/>
      <c r="AC1062" s="69"/>
      <c r="AD1062" s="68"/>
      <c r="AE1062" s="69"/>
      <c r="AF1062" s="69"/>
      <c r="AG1062" s="69"/>
      <c r="AH1062" s="68"/>
      <c r="AI1062" s="68"/>
      <c r="AJ1062" s="68"/>
      <c r="AK1062" s="68"/>
      <c r="AL1062" s="68"/>
      <c r="AM1062" s="68"/>
      <c r="AN1062" s="68"/>
      <c r="AO1062" s="70"/>
      <c r="AP1062" s="71"/>
      <c r="AQ1062" s="70"/>
      <c r="AR1062" s="72"/>
      <c r="AS1062" s="55"/>
      <c r="AT1062" s="55"/>
      <c r="AU1062" s="55"/>
      <c r="AV1062" s="78"/>
    </row>
    <row r="1063" spans="28:48" ht="14.25">
      <c r="AB1063" s="68"/>
      <c r="AC1063" s="69"/>
      <c r="AD1063" s="68"/>
      <c r="AE1063" s="69"/>
      <c r="AF1063" s="69"/>
      <c r="AG1063" s="69"/>
      <c r="AH1063" s="68"/>
      <c r="AI1063" s="68"/>
      <c r="AJ1063" s="68"/>
      <c r="AK1063" s="68"/>
      <c r="AL1063" s="68"/>
      <c r="AM1063" s="68"/>
      <c r="AN1063" s="68"/>
      <c r="AO1063" s="70"/>
      <c r="AP1063" s="71"/>
      <c r="AQ1063" s="70"/>
      <c r="AR1063" s="72"/>
      <c r="AS1063" s="55"/>
      <c r="AT1063" s="55"/>
      <c r="AU1063" s="55"/>
      <c r="AV1063" s="78"/>
    </row>
    <row r="1064" spans="28:48" ht="14.25">
      <c r="AB1064" s="68"/>
      <c r="AC1064" s="69"/>
      <c r="AD1064" s="68"/>
      <c r="AE1064" s="69"/>
      <c r="AF1064" s="69"/>
      <c r="AG1064" s="69"/>
      <c r="AH1064" s="68"/>
      <c r="AI1064" s="68"/>
      <c r="AJ1064" s="68"/>
      <c r="AK1064" s="68"/>
      <c r="AL1064" s="68"/>
      <c r="AM1064" s="68"/>
      <c r="AN1064" s="68"/>
      <c r="AO1064" s="70"/>
      <c r="AP1064" s="71"/>
      <c r="AQ1064" s="70"/>
      <c r="AR1064" s="72"/>
      <c r="AS1064" s="55"/>
      <c r="AT1064" s="55"/>
      <c r="AU1064" s="55"/>
      <c r="AV1064" s="78"/>
    </row>
    <row r="1065" spans="28:48" ht="14.25">
      <c r="AB1065" s="68"/>
      <c r="AC1065" s="69"/>
      <c r="AD1065" s="68"/>
      <c r="AE1065" s="69"/>
      <c r="AF1065" s="69"/>
      <c r="AG1065" s="69"/>
      <c r="AH1065" s="68"/>
      <c r="AI1065" s="68"/>
      <c r="AJ1065" s="68"/>
      <c r="AK1065" s="68"/>
      <c r="AL1065" s="68"/>
      <c r="AM1065" s="68"/>
      <c r="AN1065" s="68"/>
      <c r="AO1065" s="70"/>
      <c r="AP1065" s="71"/>
      <c r="AQ1065" s="70"/>
      <c r="AR1065" s="72"/>
      <c r="AS1065" s="55"/>
      <c r="AT1065" s="55"/>
      <c r="AU1065" s="55"/>
      <c r="AV1065" s="78"/>
    </row>
    <row r="1066" spans="28:48" ht="14.25">
      <c r="AB1066" s="68"/>
      <c r="AC1066" s="69"/>
      <c r="AD1066" s="68"/>
      <c r="AE1066" s="69"/>
      <c r="AF1066" s="69"/>
      <c r="AG1066" s="69"/>
      <c r="AH1066" s="68"/>
      <c r="AI1066" s="68"/>
      <c r="AJ1066" s="68"/>
      <c r="AK1066" s="68"/>
      <c r="AL1066" s="68"/>
      <c r="AM1066" s="68"/>
      <c r="AN1066" s="68"/>
      <c r="AO1066" s="70"/>
      <c r="AP1066" s="71"/>
      <c r="AQ1066" s="70"/>
      <c r="AR1066" s="72"/>
      <c r="AS1066" s="55"/>
      <c r="AT1066" s="55"/>
      <c r="AU1066" s="55"/>
      <c r="AV1066" s="78"/>
    </row>
    <row r="1067" spans="28:48" ht="14.25">
      <c r="AB1067" s="68"/>
      <c r="AC1067" s="69"/>
      <c r="AD1067" s="68"/>
      <c r="AE1067" s="69"/>
      <c r="AF1067" s="69"/>
      <c r="AG1067" s="69"/>
      <c r="AH1067" s="68"/>
      <c r="AI1067" s="68"/>
      <c r="AJ1067" s="68"/>
      <c r="AK1067" s="68"/>
      <c r="AL1067" s="68"/>
      <c r="AM1067" s="68"/>
      <c r="AN1067" s="68"/>
      <c r="AO1067" s="70"/>
      <c r="AP1067" s="71"/>
      <c r="AQ1067" s="70"/>
      <c r="AR1067" s="72"/>
      <c r="AS1067" s="55"/>
      <c r="AT1067" s="55"/>
      <c r="AU1067" s="55"/>
      <c r="AV1067" s="78"/>
    </row>
    <row r="1068" spans="28:48" ht="14.25">
      <c r="AB1068" s="68"/>
      <c r="AC1068" s="69"/>
      <c r="AD1068" s="68"/>
      <c r="AE1068" s="69"/>
      <c r="AF1068" s="69"/>
      <c r="AG1068" s="69"/>
      <c r="AH1068" s="68"/>
      <c r="AI1068" s="68"/>
      <c r="AJ1068" s="68"/>
      <c r="AK1068" s="68"/>
      <c r="AL1068" s="68"/>
      <c r="AM1068" s="68"/>
      <c r="AN1068" s="68"/>
      <c r="AO1068" s="70"/>
      <c r="AP1068" s="71"/>
      <c r="AQ1068" s="70"/>
      <c r="AR1068" s="72"/>
      <c r="AS1068" s="55"/>
      <c r="AT1068" s="55"/>
      <c r="AU1068" s="55"/>
      <c r="AV1068" s="78"/>
    </row>
    <row r="1069" spans="28:48" ht="14.25">
      <c r="AB1069" s="68"/>
      <c r="AC1069" s="69"/>
      <c r="AD1069" s="68"/>
      <c r="AE1069" s="69"/>
      <c r="AF1069" s="69"/>
      <c r="AG1069" s="69"/>
      <c r="AH1069" s="68"/>
      <c r="AI1069" s="68"/>
      <c r="AJ1069" s="68"/>
      <c r="AK1069" s="68"/>
      <c r="AL1069" s="68"/>
      <c r="AM1069" s="68"/>
      <c r="AN1069" s="68"/>
      <c r="AO1069" s="70"/>
      <c r="AP1069" s="71"/>
      <c r="AQ1069" s="70"/>
      <c r="AR1069" s="72"/>
      <c r="AS1069" s="55"/>
      <c r="AT1069" s="55"/>
      <c r="AU1069" s="55"/>
      <c r="AV1069" s="78"/>
    </row>
    <row r="1070" spans="28:48" ht="14.25">
      <c r="AB1070" s="68"/>
      <c r="AC1070" s="69"/>
      <c r="AD1070" s="68"/>
      <c r="AE1070" s="69"/>
      <c r="AF1070" s="69"/>
      <c r="AG1070" s="69"/>
      <c r="AH1070" s="68"/>
      <c r="AI1070" s="68"/>
      <c r="AJ1070" s="68"/>
      <c r="AK1070" s="68"/>
      <c r="AL1070" s="68"/>
      <c r="AM1070" s="68"/>
      <c r="AN1070" s="68"/>
      <c r="AO1070" s="70"/>
      <c r="AP1070" s="71"/>
      <c r="AQ1070" s="70"/>
      <c r="AR1070" s="72"/>
      <c r="AS1070" s="55"/>
      <c r="AT1070" s="55"/>
      <c r="AU1070" s="55"/>
      <c r="AV1070" s="78"/>
    </row>
    <row r="1071" spans="28:48" ht="14.25">
      <c r="AB1071" s="68"/>
      <c r="AC1071" s="69"/>
      <c r="AD1071" s="68"/>
      <c r="AE1071" s="69"/>
      <c r="AF1071" s="69"/>
      <c r="AG1071" s="69"/>
      <c r="AH1071" s="68"/>
      <c r="AI1071" s="68"/>
      <c r="AJ1071" s="68"/>
      <c r="AK1071" s="68"/>
      <c r="AL1071" s="68"/>
      <c r="AM1071" s="68"/>
      <c r="AN1071" s="68"/>
      <c r="AO1071" s="70"/>
      <c r="AP1071" s="71"/>
      <c r="AQ1071" s="70"/>
      <c r="AR1071" s="72"/>
      <c r="AS1071" s="55"/>
      <c r="AT1071" s="55"/>
      <c r="AU1071" s="55"/>
      <c r="AV1071" s="78"/>
    </row>
    <row r="1072" spans="28:48" ht="14.25">
      <c r="AB1072" s="68"/>
      <c r="AC1072" s="69"/>
      <c r="AD1072" s="68"/>
      <c r="AE1072" s="69"/>
      <c r="AF1072" s="69"/>
      <c r="AG1072" s="69"/>
      <c r="AH1072" s="68"/>
      <c r="AI1072" s="68"/>
      <c r="AJ1072" s="68"/>
      <c r="AK1072" s="68"/>
      <c r="AL1072" s="68"/>
      <c r="AM1072" s="68"/>
      <c r="AN1072" s="68"/>
      <c r="AO1072" s="70"/>
      <c r="AP1072" s="71"/>
      <c r="AQ1072" s="70"/>
      <c r="AR1072" s="72"/>
      <c r="AS1072" s="55"/>
      <c r="AT1072" s="55"/>
      <c r="AU1072" s="55"/>
      <c r="AV1072" s="78"/>
    </row>
    <row r="1073" spans="28:48" ht="14.25">
      <c r="AB1073" s="68"/>
      <c r="AC1073" s="69"/>
      <c r="AD1073" s="68"/>
      <c r="AE1073" s="69"/>
      <c r="AF1073" s="69"/>
      <c r="AG1073" s="69"/>
      <c r="AH1073" s="68"/>
      <c r="AI1073" s="68"/>
      <c r="AJ1073" s="68"/>
      <c r="AK1073" s="68"/>
      <c r="AL1073" s="68"/>
      <c r="AM1073" s="68"/>
      <c r="AN1073" s="68"/>
      <c r="AO1073" s="70"/>
      <c r="AP1073" s="71"/>
      <c r="AQ1073" s="70"/>
      <c r="AR1073" s="72"/>
      <c r="AS1073" s="55"/>
      <c r="AT1073" s="55"/>
      <c r="AU1073" s="55"/>
      <c r="AV1073" s="78"/>
    </row>
    <row r="1074" spans="28:48" ht="14.25">
      <c r="AB1074" s="68"/>
      <c r="AC1074" s="69"/>
      <c r="AD1074" s="68"/>
      <c r="AE1074" s="69"/>
      <c r="AF1074" s="69"/>
      <c r="AG1074" s="69"/>
      <c r="AH1074" s="68"/>
      <c r="AI1074" s="68"/>
      <c r="AJ1074" s="68"/>
      <c r="AK1074" s="68"/>
      <c r="AL1074" s="68"/>
      <c r="AM1074" s="68"/>
      <c r="AN1074" s="68"/>
      <c r="AO1074" s="70"/>
      <c r="AP1074" s="71"/>
      <c r="AQ1074" s="70"/>
      <c r="AR1074" s="72"/>
      <c r="AS1074" s="55"/>
      <c r="AT1074" s="55"/>
      <c r="AU1074" s="55"/>
      <c r="AV1074" s="78"/>
    </row>
    <row r="1075" spans="28:48" ht="14.25">
      <c r="AB1075" s="68"/>
      <c r="AC1075" s="69"/>
      <c r="AD1075" s="68"/>
      <c r="AE1075" s="69"/>
      <c r="AF1075" s="69"/>
      <c r="AG1075" s="69"/>
      <c r="AH1075" s="68"/>
      <c r="AI1075" s="68"/>
      <c r="AJ1075" s="68"/>
      <c r="AK1075" s="68"/>
      <c r="AL1075" s="68"/>
      <c r="AM1075" s="68"/>
      <c r="AN1075" s="68"/>
      <c r="AO1075" s="70"/>
      <c r="AP1075" s="71"/>
      <c r="AQ1075" s="70"/>
      <c r="AR1075" s="72"/>
      <c r="AS1075" s="55"/>
      <c r="AT1075" s="55"/>
      <c r="AU1075" s="55"/>
      <c r="AV1075" s="78"/>
    </row>
    <row r="1076" spans="28:48" ht="14.25">
      <c r="AB1076" s="68"/>
      <c r="AC1076" s="69"/>
      <c r="AD1076" s="68"/>
      <c r="AE1076" s="69"/>
      <c r="AF1076" s="69"/>
      <c r="AG1076" s="69"/>
      <c r="AH1076" s="68"/>
      <c r="AI1076" s="68"/>
      <c r="AJ1076" s="68"/>
      <c r="AK1076" s="68"/>
      <c r="AL1076" s="68"/>
      <c r="AM1076" s="68"/>
      <c r="AN1076" s="68"/>
      <c r="AO1076" s="70"/>
      <c r="AP1076" s="71"/>
      <c r="AQ1076" s="70"/>
      <c r="AR1076" s="72"/>
      <c r="AS1076" s="55"/>
      <c r="AT1076" s="55"/>
      <c r="AU1076" s="55"/>
      <c r="AV1076" s="78"/>
    </row>
    <row r="1077" spans="28:48" ht="14.25">
      <c r="AB1077" s="68"/>
      <c r="AC1077" s="69"/>
      <c r="AD1077" s="68"/>
      <c r="AE1077" s="69"/>
      <c r="AF1077" s="69"/>
      <c r="AG1077" s="69"/>
      <c r="AH1077" s="68"/>
      <c r="AI1077" s="68"/>
      <c r="AJ1077" s="68"/>
      <c r="AK1077" s="68"/>
      <c r="AL1077" s="68"/>
      <c r="AM1077" s="68"/>
      <c r="AN1077" s="68"/>
      <c r="AO1077" s="70"/>
      <c r="AP1077" s="71"/>
      <c r="AQ1077" s="70"/>
      <c r="AR1077" s="72"/>
      <c r="AS1077" s="55"/>
      <c r="AT1077" s="55"/>
      <c r="AU1077" s="55"/>
      <c r="AV1077" s="78"/>
    </row>
    <row r="1078" spans="28:48" ht="14.25">
      <c r="AB1078" s="68"/>
      <c r="AC1078" s="69"/>
      <c r="AD1078" s="68"/>
      <c r="AE1078" s="69"/>
      <c r="AF1078" s="69"/>
      <c r="AG1078" s="69"/>
      <c r="AH1078" s="68"/>
      <c r="AI1078" s="68"/>
      <c r="AJ1078" s="68"/>
      <c r="AK1078" s="68"/>
      <c r="AL1078" s="68"/>
      <c r="AM1078" s="68"/>
      <c r="AN1078" s="68"/>
      <c r="AO1078" s="70"/>
      <c r="AP1078" s="71"/>
      <c r="AQ1078" s="70"/>
      <c r="AR1078" s="72"/>
      <c r="AS1078" s="55"/>
      <c r="AT1078" s="55"/>
      <c r="AU1078" s="55"/>
      <c r="AV1078" s="78"/>
    </row>
    <row r="1079" spans="28:48" ht="14.25">
      <c r="AB1079" s="68"/>
      <c r="AC1079" s="69"/>
      <c r="AD1079" s="68"/>
      <c r="AE1079" s="69"/>
      <c r="AF1079" s="69"/>
      <c r="AG1079" s="69"/>
      <c r="AH1079" s="68"/>
      <c r="AI1079" s="68"/>
      <c r="AJ1079" s="68"/>
      <c r="AK1079" s="68"/>
      <c r="AL1079" s="68"/>
      <c r="AM1079" s="68"/>
      <c r="AN1079" s="68"/>
      <c r="AO1079" s="70"/>
      <c r="AP1079" s="71"/>
      <c r="AQ1079" s="70"/>
      <c r="AR1079" s="72"/>
      <c r="AS1079" s="55"/>
      <c r="AT1079" s="55"/>
      <c r="AU1079" s="55"/>
      <c r="AV1079" s="78"/>
    </row>
    <row r="1080" spans="28:48" ht="14.25">
      <c r="AB1080" s="68"/>
      <c r="AC1080" s="69"/>
      <c r="AD1080" s="68"/>
      <c r="AE1080" s="69"/>
      <c r="AF1080" s="69"/>
      <c r="AG1080" s="69"/>
      <c r="AH1080" s="68"/>
      <c r="AI1080" s="68"/>
      <c r="AJ1080" s="68"/>
      <c r="AK1080" s="68"/>
      <c r="AL1080" s="68"/>
      <c r="AM1080" s="68"/>
      <c r="AN1080" s="68"/>
      <c r="AO1080" s="70"/>
      <c r="AP1080" s="71"/>
      <c r="AQ1080" s="70"/>
      <c r="AR1080" s="72"/>
      <c r="AS1080" s="55"/>
      <c r="AT1080" s="55"/>
      <c r="AU1080" s="55"/>
      <c r="AV1080" s="78"/>
    </row>
    <row r="1081" spans="28:48" ht="14.25">
      <c r="AB1081" s="68"/>
      <c r="AC1081" s="69"/>
      <c r="AD1081" s="68"/>
      <c r="AE1081" s="69"/>
      <c r="AF1081" s="69"/>
      <c r="AG1081" s="69"/>
      <c r="AH1081" s="68"/>
      <c r="AI1081" s="68"/>
      <c r="AJ1081" s="68"/>
      <c r="AK1081" s="68"/>
      <c r="AL1081" s="68"/>
      <c r="AM1081" s="68"/>
      <c r="AN1081" s="68"/>
      <c r="AO1081" s="70"/>
      <c r="AP1081" s="71"/>
      <c r="AQ1081" s="70"/>
      <c r="AR1081" s="72"/>
      <c r="AS1081" s="55"/>
      <c r="AT1081" s="55"/>
      <c r="AU1081" s="55"/>
      <c r="AV1081" s="78"/>
    </row>
    <row r="1082" spans="28:48" ht="14.25">
      <c r="AB1082" s="68"/>
      <c r="AC1082" s="69"/>
      <c r="AD1082" s="68"/>
      <c r="AE1082" s="69"/>
      <c r="AF1082" s="69"/>
      <c r="AG1082" s="69"/>
      <c r="AH1082" s="68"/>
      <c r="AI1082" s="68"/>
      <c r="AJ1082" s="68"/>
      <c r="AK1082" s="68"/>
      <c r="AL1082" s="68"/>
      <c r="AM1082" s="68"/>
      <c r="AN1082" s="68"/>
      <c r="AO1082" s="70"/>
      <c r="AP1082" s="71"/>
      <c r="AQ1082" s="70"/>
      <c r="AR1082" s="72"/>
      <c r="AS1082" s="55"/>
      <c r="AT1082" s="55"/>
      <c r="AU1082" s="55"/>
      <c r="AV1082" s="78"/>
    </row>
    <row r="1083" spans="28:48" ht="14.25">
      <c r="AB1083" s="68"/>
      <c r="AC1083" s="69"/>
      <c r="AD1083" s="68"/>
      <c r="AE1083" s="69"/>
      <c r="AF1083" s="69"/>
      <c r="AG1083" s="69"/>
      <c r="AH1083" s="68"/>
      <c r="AI1083" s="68"/>
      <c r="AJ1083" s="68"/>
      <c r="AK1083" s="68"/>
      <c r="AL1083" s="68"/>
      <c r="AM1083" s="68"/>
      <c r="AN1083" s="68"/>
      <c r="AO1083" s="70"/>
      <c r="AP1083" s="71"/>
      <c r="AQ1083" s="70"/>
      <c r="AR1083" s="72"/>
      <c r="AS1083" s="55"/>
      <c r="AT1083" s="55"/>
      <c r="AU1083" s="55"/>
      <c r="AV1083" s="78"/>
    </row>
    <row r="1084" spans="28:48" ht="14.25">
      <c r="AB1084" s="68"/>
      <c r="AC1084" s="69"/>
      <c r="AD1084" s="68"/>
      <c r="AE1084" s="69"/>
      <c r="AF1084" s="69"/>
      <c r="AG1084" s="69"/>
      <c r="AH1084" s="68"/>
      <c r="AI1084" s="68"/>
      <c r="AJ1084" s="68"/>
      <c r="AK1084" s="68"/>
      <c r="AL1084" s="68"/>
      <c r="AM1084" s="68"/>
      <c r="AN1084" s="68"/>
      <c r="AO1084" s="70"/>
      <c r="AP1084" s="71"/>
      <c r="AQ1084" s="70"/>
      <c r="AR1084" s="72"/>
      <c r="AS1084" s="55"/>
      <c r="AT1084" s="55"/>
      <c r="AU1084" s="55"/>
      <c r="AV1084" s="78"/>
    </row>
    <row r="1085" spans="28:48" ht="14.25">
      <c r="AB1085" s="68"/>
      <c r="AC1085" s="69"/>
      <c r="AD1085" s="68"/>
      <c r="AE1085" s="69"/>
      <c r="AF1085" s="69"/>
      <c r="AG1085" s="69"/>
      <c r="AH1085" s="68"/>
      <c r="AI1085" s="68"/>
      <c r="AJ1085" s="68"/>
      <c r="AK1085" s="68"/>
      <c r="AL1085" s="68"/>
      <c r="AM1085" s="68"/>
      <c r="AN1085" s="68"/>
      <c r="AO1085" s="70"/>
      <c r="AP1085" s="71"/>
      <c r="AQ1085" s="70"/>
      <c r="AR1085" s="72"/>
      <c r="AS1085" s="55"/>
      <c r="AT1085" s="55"/>
      <c r="AU1085" s="55"/>
      <c r="AV1085" s="78"/>
    </row>
    <row r="1086" spans="28:48" ht="14.25">
      <c r="AB1086" s="68"/>
      <c r="AC1086" s="69"/>
      <c r="AD1086" s="68"/>
      <c r="AE1086" s="69"/>
      <c r="AF1086" s="69"/>
      <c r="AG1086" s="69"/>
      <c r="AH1086" s="68"/>
      <c r="AI1086" s="68"/>
      <c r="AJ1086" s="68"/>
      <c r="AK1086" s="68"/>
      <c r="AL1086" s="68"/>
      <c r="AM1086" s="68"/>
      <c r="AN1086" s="68"/>
      <c r="AO1086" s="70"/>
      <c r="AP1086" s="71"/>
      <c r="AQ1086" s="70"/>
      <c r="AR1086" s="72"/>
      <c r="AS1086" s="55"/>
      <c r="AT1086" s="55"/>
      <c r="AU1086" s="55"/>
      <c r="AV1086" s="78"/>
    </row>
    <row r="1087" spans="28:48" ht="14.25">
      <c r="AB1087" s="68"/>
      <c r="AC1087" s="69"/>
      <c r="AD1087" s="68"/>
      <c r="AE1087" s="69"/>
      <c r="AF1087" s="69"/>
      <c r="AG1087" s="69"/>
      <c r="AH1087" s="68"/>
      <c r="AI1087" s="68"/>
      <c r="AJ1087" s="68"/>
      <c r="AK1087" s="68"/>
      <c r="AL1087" s="68"/>
      <c r="AM1087" s="68"/>
      <c r="AN1087" s="68"/>
      <c r="AO1087" s="70"/>
      <c r="AP1087" s="71"/>
      <c r="AQ1087" s="70"/>
      <c r="AR1087" s="72"/>
      <c r="AS1087" s="55"/>
      <c r="AT1087" s="55"/>
      <c r="AU1087" s="55"/>
      <c r="AV1087" s="78"/>
    </row>
    <row r="1088" spans="28:48" ht="14.25">
      <c r="AB1088" s="68"/>
      <c r="AC1088" s="69"/>
      <c r="AD1088" s="68"/>
      <c r="AE1088" s="69"/>
      <c r="AF1088" s="69"/>
      <c r="AG1088" s="69"/>
      <c r="AH1088" s="68"/>
      <c r="AI1088" s="68"/>
      <c r="AJ1088" s="68"/>
      <c r="AK1088" s="68"/>
      <c r="AL1088" s="68"/>
      <c r="AM1088" s="68"/>
      <c r="AN1088" s="68"/>
      <c r="AO1088" s="70"/>
      <c r="AP1088" s="71"/>
      <c r="AQ1088" s="70"/>
      <c r="AR1088" s="72"/>
      <c r="AS1088" s="55"/>
      <c r="AT1088" s="55"/>
      <c r="AU1088" s="55"/>
      <c r="AV1088" s="78"/>
    </row>
    <row r="1089" spans="28:48" ht="14.25">
      <c r="AB1089" s="68"/>
      <c r="AC1089" s="69"/>
      <c r="AD1089" s="68"/>
      <c r="AE1089" s="69"/>
      <c r="AF1089" s="69"/>
      <c r="AG1089" s="69"/>
      <c r="AH1089" s="68"/>
      <c r="AI1089" s="68"/>
      <c r="AJ1089" s="68"/>
      <c r="AK1089" s="68"/>
      <c r="AL1089" s="68"/>
      <c r="AM1089" s="68"/>
      <c r="AN1089" s="68"/>
      <c r="AO1089" s="70"/>
      <c r="AP1089" s="71"/>
      <c r="AQ1089" s="70"/>
      <c r="AR1089" s="72"/>
      <c r="AS1089" s="55"/>
      <c r="AT1089" s="55"/>
      <c r="AU1089" s="55"/>
      <c r="AV1089" s="78"/>
    </row>
    <row r="1090" spans="28:48" ht="14.25">
      <c r="AB1090" s="68"/>
      <c r="AC1090" s="69"/>
      <c r="AD1090" s="68"/>
      <c r="AE1090" s="69"/>
      <c r="AF1090" s="69"/>
      <c r="AG1090" s="69"/>
      <c r="AH1090" s="68"/>
      <c r="AI1090" s="68"/>
      <c r="AJ1090" s="68"/>
      <c r="AK1090" s="68"/>
      <c r="AL1090" s="68"/>
      <c r="AM1090" s="68"/>
      <c r="AN1090" s="68"/>
      <c r="AO1090" s="70"/>
      <c r="AP1090" s="71"/>
      <c r="AQ1090" s="70"/>
      <c r="AR1090" s="72"/>
      <c r="AS1090" s="55"/>
      <c r="AT1090" s="55"/>
      <c r="AU1090" s="55"/>
      <c r="AV1090" s="78"/>
    </row>
    <row r="1091" spans="28:48" ht="14.25">
      <c r="AB1091" s="68"/>
      <c r="AC1091" s="69"/>
      <c r="AD1091" s="68"/>
      <c r="AE1091" s="69"/>
      <c r="AF1091" s="69"/>
      <c r="AG1091" s="69"/>
      <c r="AH1091" s="68"/>
      <c r="AI1091" s="68"/>
      <c r="AJ1091" s="68"/>
      <c r="AK1091" s="68"/>
      <c r="AL1091" s="68"/>
      <c r="AM1091" s="68"/>
      <c r="AN1091" s="68"/>
      <c r="AO1091" s="70"/>
      <c r="AP1091" s="71"/>
      <c r="AQ1091" s="70"/>
      <c r="AR1091" s="72"/>
      <c r="AS1091" s="55"/>
      <c r="AT1091" s="55"/>
      <c r="AU1091" s="55"/>
      <c r="AV1091" s="78"/>
    </row>
    <row r="1092" spans="28:48" ht="14.25">
      <c r="AB1092" s="68"/>
      <c r="AC1092" s="69"/>
      <c r="AD1092" s="68"/>
      <c r="AE1092" s="69"/>
      <c r="AF1092" s="69"/>
      <c r="AG1092" s="69"/>
      <c r="AH1092" s="68"/>
      <c r="AI1092" s="68"/>
      <c r="AJ1092" s="68"/>
      <c r="AK1092" s="68"/>
      <c r="AL1092" s="68"/>
      <c r="AM1092" s="68"/>
      <c r="AN1092" s="68"/>
      <c r="AO1092" s="70"/>
      <c r="AP1092" s="71"/>
      <c r="AQ1092" s="70"/>
      <c r="AR1092" s="72"/>
      <c r="AS1092" s="55"/>
      <c r="AT1092" s="55"/>
      <c r="AU1092" s="55"/>
      <c r="AV1092" s="78"/>
    </row>
    <row r="1093" spans="28:48" ht="14.25">
      <c r="AB1093" s="68"/>
      <c r="AC1093" s="69"/>
      <c r="AD1093" s="68"/>
      <c r="AE1093" s="69"/>
      <c r="AF1093" s="69"/>
      <c r="AG1093" s="69"/>
      <c r="AH1093" s="68"/>
      <c r="AI1093" s="68"/>
      <c r="AJ1093" s="68"/>
      <c r="AK1093" s="68"/>
      <c r="AL1093" s="68"/>
      <c r="AM1093" s="68"/>
      <c r="AN1093" s="68"/>
      <c r="AO1093" s="70"/>
      <c r="AP1093" s="71"/>
      <c r="AQ1093" s="70"/>
      <c r="AR1093" s="72"/>
      <c r="AS1093" s="55"/>
      <c r="AT1093" s="55"/>
      <c r="AU1093" s="55"/>
      <c r="AV1093" s="78"/>
    </row>
    <row r="1094" spans="28:48" ht="14.25">
      <c r="AB1094" s="68"/>
      <c r="AC1094" s="69"/>
      <c r="AD1094" s="68"/>
      <c r="AE1094" s="69"/>
      <c r="AF1094" s="69"/>
      <c r="AG1094" s="69"/>
      <c r="AH1094" s="68"/>
      <c r="AI1094" s="68"/>
      <c r="AJ1094" s="68"/>
      <c r="AK1094" s="68"/>
      <c r="AL1094" s="68"/>
      <c r="AM1094" s="68"/>
      <c r="AN1094" s="68"/>
      <c r="AO1094" s="70"/>
      <c r="AP1094" s="71"/>
      <c r="AQ1094" s="70"/>
      <c r="AR1094" s="72"/>
      <c r="AS1094" s="55"/>
      <c r="AT1094" s="55"/>
      <c r="AU1094" s="55"/>
      <c r="AV1094" s="78"/>
    </row>
    <row r="1095" spans="28:48" ht="14.25">
      <c r="AB1095" s="68"/>
      <c r="AC1095" s="69"/>
      <c r="AD1095" s="68"/>
      <c r="AE1095" s="69"/>
      <c r="AF1095" s="69"/>
      <c r="AG1095" s="69"/>
      <c r="AH1095" s="68"/>
      <c r="AI1095" s="68"/>
      <c r="AJ1095" s="68"/>
      <c r="AK1095" s="68"/>
      <c r="AL1095" s="68"/>
      <c r="AM1095" s="68"/>
      <c r="AN1095" s="68"/>
      <c r="AO1095" s="70"/>
      <c r="AP1095" s="71"/>
      <c r="AQ1095" s="70"/>
      <c r="AR1095" s="72"/>
      <c r="AS1095" s="55"/>
      <c r="AT1095" s="55"/>
      <c r="AU1095" s="55"/>
      <c r="AV1095" s="78"/>
    </row>
    <row r="1096" spans="28:48" ht="14.25">
      <c r="AB1096" s="68"/>
      <c r="AC1096" s="69"/>
      <c r="AD1096" s="68"/>
      <c r="AE1096" s="69"/>
      <c r="AF1096" s="69"/>
      <c r="AG1096" s="69"/>
      <c r="AH1096" s="68"/>
      <c r="AI1096" s="68"/>
      <c r="AJ1096" s="68"/>
      <c r="AK1096" s="68"/>
      <c r="AL1096" s="68"/>
      <c r="AM1096" s="68"/>
      <c r="AN1096" s="68"/>
      <c r="AO1096" s="70"/>
      <c r="AP1096" s="71"/>
      <c r="AQ1096" s="70"/>
      <c r="AR1096" s="72"/>
      <c r="AS1096" s="55"/>
      <c r="AT1096" s="55"/>
      <c r="AU1096" s="55"/>
      <c r="AV1096" s="78"/>
    </row>
    <row r="1097" spans="28:48" ht="14.25">
      <c r="AB1097" s="68"/>
      <c r="AC1097" s="69"/>
      <c r="AD1097" s="68"/>
      <c r="AE1097" s="69"/>
      <c r="AF1097" s="69"/>
      <c r="AG1097" s="69"/>
      <c r="AH1097" s="68"/>
      <c r="AI1097" s="68"/>
      <c r="AJ1097" s="68"/>
      <c r="AK1097" s="68"/>
      <c r="AL1097" s="68"/>
      <c r="AM1097" s="68"/>
      <c r="AN1097" s="68"/>
      <c r="AO1097" s="70"/>
      <c r="AP1097" s="71"/>
      <c r="AQ1097" s="70"/>
      <c r="AR1097" s="72"/>
      <c r="AS1097" s="55"/>
      <c r="AT1097" s="55"/>
      <c r="AU1097" s="55"/>
      <c r="AV1097" s="78"/>
    </row>
    <row r="1098" spans="28:48" ht="14.25">
      <c r="AB1098" s="68"/>
      <c r="AC1098" s="69"/>
      <c r="AD1098" s="68"/>
      <c r="AE1098" s="69"/>
      <c r="AF1098" s="69"/>
      <c r="AG1098" s="69"/>
      <c r="AH1098" s="68"/>
      <c r="AI1098" s="68"/>
      <c r="AJ1098" s="68"/>
      <c r="AK1098" s="68"/>
      <c r="AL1098" s="68"/>
      <c r="AM1098" s="68"/>
      <c r="AN1098" s="68"/>
      <c r="AO1098" s="70"/>
      <c r="AP1098" s="71"/>
      <c r="AQ1098" s="70"/>
      <c r="AR1098" s="72"/>
      <c r="AS1098" s="55"/>
      <c r="AT1098" s="55"/>
      <c r="AU1098" s="55"/>
      <c r="AV1098" s="78"/>
    </row>
    <row r="1099" spans="28:48" ht="14.25">
      <c r="AB1099" s="68"/>
      <c r="AC1099" s="69"/>
      <c r="AD1099" s="68"/>
      <c r="AE1099" s="69"/>
      <c r="AF1099" s="69"/>
      <c r="AG1099" s="69"/>
      <c r="AH1099" s="68"/>
      <c r="AI1099" s="68"/>
      <c r="AJ1099" s="68"/>
      <c r="AK1099" s="68"/>
      <c r="AL1099" s="68"/>
      <c r="AM1099" s="68"/>
      <c r="AN1099" s="68"/>
      <c r="AO1099" s="70"/>
      <c r="AP1099" s="71"/>
      <c r="AQ1099" s="70"/>
      <c r="AR1099" s="72"/>
      <c r="AS1099" s="55"/>
      <c r="AT1099" s="55"/>
      <c r="AU1099" s="55"/>
      <c r="AV1099" s="78"/>
    </row>
    <row r="1100" spans="28:48" ht="14.25">
      <c r="AB1100" s="68"/>
      <c r="AC1100" s="69"/>
      <c r="AD1100" s="68"/>
      <c r="AE1100" s="69"/>
      <c r="AF1100" s="69"/>
      <c r="AG1100" s="69"/>
      <c r="AH1100" s="68"/>
      <c r="AI1100" s="68"/>
      <c r="AJ1100" s="68"/>
      <c r="AK1100" s="68"/>
      <c r="AL1100" s="68"/>
      <c r="AM1100" s="68"/>
      <c r="AN1100" s="68"/>
      <c r="AO1100" s="70"/>
      <c r="AP1100" s="71"/>
      <c r="AQ1100" s="70"/>
      <c r="AR1100" s="72"/>
      <c r="AS1100" s="55"/>
      <c r="AT1100" s="55"/>
      <c r="AU1100" s="55"/>
      <c r="AV1100" s="78"/>
    </row>
    <row r="1101" spans="28:48" ht="14.25">
      <c r="AB1101" s="68"/>
      <c r="AC1101" s="69"/>
      <c r="AD1101" s="68"/>
      <c r="AE1101" s="69"/>
      <c r="AF1101" s="69"/>
      <c r="AG1101" s="69"/>
      <c r="AH1101" s="68"/>
      <c r="AI1101" s="68"/>
      <c r="AJ1101" s="68"/>
      <c r="AK1101" s="68"/>
      <c r="AL1101" s="68"/>
      <c r="AM1101" s="68"/>
      <c r="AN1101" s="68"/>
      <c r="AO1101" s="70"/>
      <c r="AP1101" s="71"/>
      <c r="AQ1101" s="70"/>
      <c r="AR1101" s="72"/>
      <c r="AS1101" s="55"/>
      <c r="AT1101" s="55"/>
      <c r="AU1101" s="55"/>
      <c r="AV1101" s="78"/>
    </row>
    <row r="1102" spans="28:48" ht="14.25">
      <c r="AB1102" s="68"/>
      <c r="AC1102" s="69"/>
      <c r="AD1102" s="68"/>
      <c r="AE1102" s="69"/>
      <c r="AF1102" s="69"/>
      <c r="AG1102" s="69"/>
      <c r="AH1102" s="68"/>
      <c r="AI1102" s="68"/>
      <c r="AJ1102" s="68"/>
      <c r="AK1102" s="68"/>
      <c r="AL1102" s="68"/>
      <c r="AM1102" s="68"/>
      <c r="AN1102" s="68"/>
      <c r="AO1102" s="70"/>
      <c r="AP1102" s="71"/>
      <c r="AQ1102" s="70"/>
      <c r="AR1102" s="72"/>
      <c r="AS1102" s="55"/>
      <c r="AT1102" s="55"/>
      <c r="AU1102" s="55"/>
      <c r="AV1102" s="78"/>
    </row>
    <row r="1103" spans="28:48" ht="14.25">
      <c r="AB1103" s="68"/>
      <c r="AC1103" s="69"/>
      <c r="AD1103" s="68"/>
      <c r="AE1103" s="69"/>
      <c r="AF1103" s="69"/>
      <c r="AG1103" s="69"/>
      <c r="AH1103" s="68"/>
      <c r="AI1103" s="68"/>
      <c r="AJ1103" s="68"/>
      <c r="AK1103" s="68"/>
      <c r="AL1103" s="68"/>
      <c r="AM1103" s="68"/>
      <c r="AN1103" s="68"/>
      <c r="AO1103" s="70"/>
      <c r="AP1103" s="71"/>
      <c r="AQ1103" s="70"/>
      <c r="AR1103" s="72"/>
      <c r="AS1103" s="55"/>
      <c r="AT1103" s="55"/>
      <c r="AU1103" s="55"/>
      <c r="AV1103" s="78"/>
    </row>
    <row r="1104" spans="28:48" ht="14.25">
      <c r="AB1104" s="68"/>
      <c r="AC1104" s="69"/>
      <c r="AD1104" s="68"/>
      <c r="AE1104" s="69"/>
      <c r="AF1104" s="69"/>
      <c r="AG1104" s="69"/>
      <c r="AH1104" s="68"/>
      <c r="AI1104" s="68"/>
      <c r="AJ1104" s="68"/>
      <c r="AK1104" s="68"/>
      <c r="AL1104" s="68"/>
      <c r="AM1104" s="68"/>
      <c r="AN1104" s="68"/>
      <c r="AO1104" s="70"/>
      <c r="AP1104" s="71"/>
      <c r="AQ1104" s="70"/>
      <c r="AR1104" s="72"/>
      <c r="AS1104" s="55"/>
      <c r="AT1104" s="55"/>
      <c r="AU1104" s="55"/>
      <c r="AV1104" s="78"/>
    </row>
    <row r="1105" spans="28:48" ht="14.25">
      <c r="AB1105" s="68"/>
      <c r="AC1105" s="69"/>
      <c r="AD1105" s="68"/>
      <c r="AE1105" s="69"/>
      <c r="AF1105" s="69"/>
      <c r="AG1105" s="69"/>
      <c r="AH1105" s="68"/>
      <c r="AI1105" s="68"/>
      <c r="AJ1105" s="68"/>
      <c r="AK1105" s="68"/>
      <c r="AL1105" s="68"/>
      <c r="AM1105" s="68"/>
      <c r="AN1105" s="68"/>
      <c r="AO1105" s="70"/>
      <c r="AP1105" s="71"/>
      <c r="AQ1105" s="70"/>
      <c r="AR1105" s="72"/>
      <c r="AS1105" s="55"/>
      <c r="AT1105" s="55"/>
      <c r="AU1105" s="55"/>
      <c r="AV1105" s="78"/>
    </row>
    <row r="1106" spans="28:48" ht="14.25">
      <c r="AB1106" s="68"/>
      <c r="AC1106" s="69"/>
      <c r="AD1106" s="68"/>
      <c r="AE1106" s="69"/>
      <c r="AF1106" s="69"/>
      <c r="AG1106" s="69"/>
      <c r="AH1106" s="68"/>
      <c r="AI1106" s="68"/>
      <c r="AJ1106" s="68"/>
      <c r="AK1106" s="68"/>
      <c r="AL1106" s="68"/>
      <c r="AM1106" s="68"/>
      <c r="AN1106" s="68"/>
      <c r="AO1106" s="70"/>
      <c r="AP1106" s="71"/>
      <c r="AQ1106" s="70"/>
      <c r="AR1106" s="72"/>
      <c r="AS1106" s="55"/>
      <c r="AT1106" s="55"/>
      <c r="AU1106" s="55"/>
      <c r="AV1106" s="78"/>
    </row>
    <row r="1107" spans="28:48" ht="14.25">
      <c r="AB1107" s="68"/>
      <c r="AC1107" s="69"/>
      <c r="AD1107" s="68"/>
      <c r="AE1107" s="69"/>
      <c r="AF1107" s="69"/>
      <c r="AG1107" s="69"/>
      <c r="AH1107" s="68"/>
      <c r="AI1107" s="68"/>
      <c r="AJ1107" s="68"/>
      <c r="AK1107" s="68"/>
      <c r="AL1107" s="68"/>
      <c r="AM1107" s="68"/>
      <c r="AN1107" s="68"/>
      <c r="AO1107" s="70"/>
      <c r="AP1107" s="71"/>
      <c r="AQ1107" s="70"/>
      <c r="AR1107" s="72"/>
      <c r="AS1107" s="55"/>
      <c r="AT1107" s="55"/>
      <c r="AU1107" s="55"/>
      <c r="AV1107" s="78"/>
    </row>
    <row r="1108" spans="28:48" ht="14.25">
      <c r="AB1108" s="68"/>
      <c r="AC1108" s="69"/>
      <c r="AD1108" s="68"/>
      <c r="AE1108" s="69"/>
      <c r="AF1108" s="69"/>
      <c r="AG1108" s="69"/>
      <c r="AH1108" s="68"/>
      <c r="AI1108" s="68"/>
      <c r="AJ1108" s="68"/>
      <c r="AK1108" s="68"/>
      <c r="AL1108" s="68"/>
      <c r="AM1108" s="68"/>
      <c r="AN1108" s="68"/>
      <c r="AO1108" s="70"/>
      <c r="AP1108" s="71"/>
      <c r="AQ1108" s="70"/>
      <c r="AR1108" s="72"/>
      <c r="AS1108" s="55"/>
      <c r="AT1108" s="55"/>
      <c r="AU1108" s="55"/>
      <c r="AV1108" s="78"/>
    </row>
    <row r="1109" spans="28:48" ht="14.25">
      <c r="AB1109" s="68"/>
      <c r="AC1109" s="69"/>
      <c r="AD1109" s="68"/>
      <c r="AE1109" s="69"/>
      <c r="AF1109" s="69"/>
      <c r="AG1109" s="69"/>
      <c r="AH1109" s="68"/>
      <c r="AI1109" s="68"/>
      <c r="AJ1109" s="68"/>
      <c r="AK1109" s="68"/>
      <c r="AL1109" s="68"/>
      <c r="AM1109" s="68"/>
      <c r="AN1109" s="68"/>
      <c r="AO1109" s="70"/>
      <c r="AP1109" s="71"/>
      <c r="AQ1109" s="70"/>
      <c r="AR1109" s="72"/>
      <c r="AS1109" s="55"/>
      <c r="AT1109" s="55"/>
      <c r="AU1109" s="55"/>
      <c r="AV1109" s="78"/>
    </row>
    <row r="1110" spans="28:48" ht="14.25">
      <c r="AB1110" s="68"/>
      <c r="AC1110" s="69"/>
      <c r="AD1110" s="68"/>
      <c r="AE1110" s="69"/>
      <c r="AF1110" s="69"/>
      <c r="AG1110" s="69"/>
      <c r="AH1110" s="68"/>
      <c r="AI1110" s="68"/>
      <c r="AJ1110" s="68"/>
      <c r="AK1110" s="68"/>
      <c r="AL1110" s="68"/>
      <c r="AM1110" s="68"/>
      <c r="AN1110" s="68"/>
      <c r="AO1110" s="70"/>
      <c r="AP1110" s="71"/>
      <c r="AQ1110" s="70"/>
      <c r="AR1110" s="72"/>
      <c r="AS1110" s="55"/>
      <c r="AT1110" s="55"/>
      <c r="AU1110" s="55"/>
      <c r="AV1110" s="78"/>
    </row>
    <row r="1111" spans="28:48" ht="14.25">
      <c r="AB1111" s="68"/>
      <c r="AC1111" s="69"/>
      <c r="AD1111" s="68"/>
      <c r="AE1111" s="69"/>
      <c r="AF1111" s="69"/>
      <c r="AG1111" s="69"/>
      <c r="AH1111" s="68"/>
      <c r="AI1111" s="68"/>
      <c r="AJ1111" s="68"/>
      <c r="AK1111" s="68"/>
      <c r="AL1111" s="68"/>
      <c r="AM1111" s="68"/>
      <c r="AN1111" s="68"/>
      <c r="AO1111" s="70"/>
      <c r="AP1111" s="71"/>
      <c r="AQ1111" s="70"/>
      <c r="AR1111" s="72"/>
      <c r="AS1111" s="55"/>
      <c r="AT1111" s="55"/>
      <c r="AU1111" s="55"/>
      <c r="AV1111" s="78"/>
    </row>
    <row r="1112" spans="28:48" ht="14.25">
      <c r="AB1112" s="68"/>
      <c r="AC1112" s="69"/>
      <c r="AD1112" s="68"/>
      <c r="AE1112" s="69"/>
      <c r="AF1112" s="69"/>
      <c r="AG1112" s="69"/>
      <c r="AH1112" s="68"/>
      <c r="AI1112" s="68"/>
      <c r="AJ1112" s="68"/>
      <c r="AK1112" s="68"/>
      <c r="AL1112" s="68"/>
      <c r="AM1112" s="68"/>
      <c r="AN1112" s="68"/>
      <c r="AO1112" s="70"/>
      <c r="AP1112" s="71"/>
      <c r="AQ1112" s="70"/>
      <c r="AR1112" s="72"/>
      <c r="AS1112" s="55"/>
      <c r="AT1112" s="55"/>
      <c r="AU1112" s="55"/>
      <c r="AV1112" s="78"/>
    </row>
    <row r="1113" spans="28:48" ht="14.25">
      <c r="AB1113" s="68"/>
      <c r="AC1113" s="69"/>
      <c r="AD1113" s="68"/>
      <c r="AE1113" s="69"/>
      <c r="AF1113" s="69"/>
      <c r="AG1113" s="69"/>
      <c r="AH1113" s="68"/>
      <c r="AI1113" s="68"/>
      <c r="AJ1113" s="68"/>
      <c r="AK1113" s="68"/>
      <c r="AL1113" s="68"/>
      <c r="AM1113" s="68"/>
      <c r="AN1113" s="68"/>
      <c r="AO1113" s="70"/>
      <c r="AP1113" s="71"/>
      <c r="AQ1113" s="70"/>
      <c r="AR1113" s="72"/>
      <c r="AS1113" s="55"/>
      <c r="AT1113" s="55"/>
      <c r="AU1113" s="55"/>
      <c r="AV1113" s="78"/>
    </row>
    <row r="1114" spans="28:48" ht="14.25">
      <c r="AB1114" s="68"/>
      <c r="AC1114" s="69"/>
      <c r="AD1114" s="68"/>
      <c r="AE1114" s="69"/>
      <c r="AF1114" s="69"/>
      <c r="AG1114" s="69"/>
      <c r="AH1114" s="68"/>
      <c r="AI1114" s="68"/>
      <c r="AJ1114" s="68"/>
      <c r="AK1114" s="68"/>
      <c r="AL1114" s="68"/>
      <c r="AM1114" s="68"/>
      <c r="AN1114" s="68"/>
      <c r="AO1114" s="70"/>
      <c r="AP1114" s="71"/>
      <c r="AQ1114" s="70"/>
      <c r="AR1114" s="72"/>
      <c r="AS1114" s="55"/>
      <c r="AT1114" s="55"/>
      <c r="AU1114" s="55"/>
      <c r="AV1114" s="78"/>
    </row>
    <row r="1115" spans="28:48" ht="14.25">
      <c r="AB1115" s="68"/>
      <c r="AC1115" s="69"/>
      <c r="AD1115" s="68"/>
      <c r="AE1115" s="69"/>
      <c r="AF1115" s="69"/>
      <c r="AG1115" s="69"/>
      <c r="AH1115" s="68"/>
      <c r="AI1115" s="68"/>
      <c r="AJ1115" s="68"/>
      <c r="AK1115" s="68"/>
      <c r="AL1115" s="68"/>
      <c r="AM1115" s="68"/>
      <c r="AN1115" s="68"/>
      <c r="AO1115" s="70"/>
      <c r="AP1115" s="71"/>
      <c r="AQ1115" s="70"/>
      <c r="AR1115" s="72"/>
      <c r="AS1115" s="55"/>
      <c r="AT1115" s="55"/>
      <c r="AU1115" s="55"/>
      <c r="AV1115" s="78"/>
    </row>
    <row r="1116" spans="28:48" ht="14.25">
      <c r="AB1116" s="68"/>
      <c r="AC1116" s="69"/>
      <c r="AD1116" s="68"/>
      <c r="AE1116" s="69"/>
      <c r="AF1116" s="69"/>
      <c r="AG1116" s="69"/>
      <c r="AH1116" s="68"/>
      <c r="AI1116" s="68"/>
      <c r="AJ1116" s="68"/>
      <c r="AK1116" s="68"/>
      <c r="AL1116" s="68"/>
      <c r="AM1116" s="68"/>
      <c r="AN1116" s="68"/>
      <c r="AO1116" s="70"/>
      <c r="AP1116" s="71"/>
      <c r="AQ1116" s="70"/>
      <c r="AR1116" s="72"/>
      <c r="AS1116" s="55"/>
      <c r="AT1116" s="55"/>
      <c r="AU1116" s="55"/>
      <c r="AV1116" s="78"/>
    </row>
    <row r="1117" spans="28:48" ht="14.25">
      <c r="AB1117" s="68"/>
      <c r="AC1117" s="69"/>
      <c r="AD1117" s="68"/>
      <c r="AE1117" s="69"/>
      <c r="AF1117" s="69"/>
      <c r="AG1117" s="69"/>
      <c r="AH1117" s="68"/>
      <c r="AI1117" s="68"/>
      <c r="AJ1117" s="68"/>
      <c r="AK1117" s="68"/>
      <c r="AL1117" s="68"/>
      <c r="AM1117" s="68"/>
      <c r="AN1117" s="68"/>
      <c r="AO1117" s="70"/>
      <c r="AP1117" s="71"/>
      <c r="AQ1117" s="70"/>
      <c r="AR1117" s="72"/>
      <c r="AS1117" s="55"/>
      <c r="AT1117" s="55"/>
      <c r="AU1117" s="55"/>
      <c r="AV1117" s="78"/>
    </row>
    <row r="1118" spans="28:48" ht="14.25">
      <c r="AB1118" s="68"/>
      <c r="AC1118" s="69"/>
      <c r="AD1118" s="68"/>
      <c r="AE1118" s="69"/>
      <c r="AF1118" s="69"/>
      <c r="AG1118" s="69"/>
      <c r="AH1118" s="68"/>
      <c r="AI1118" s="68"/>
      <c r="AJ1118" s="68"/>
      <c r="AK1118" s="68"/>
      <c r="AL1118" s="68"/>
      <c r="AM1118" s="68"/>
      <c r="AN1118" s="68"/>
      <c r="AO1118" s="70"/>
      <c r="AP1118" s="71"/>
      <c r="AQ1118" s="70"/>
      <c r="AR1118" s="72"/>
      <c r="AS1118" s="55"/>
      <c r="AT1118" s="55"/>
      <c r="AU1118" s="55"/>
      <c r="AV1118" s="78"/>
    </row>
    <row r="1119" spans="28:48" ht="14.25">
      <c r="AB1119" s="68"/>
      <c r="AC1119" s="69"/>
      <c r="AD1119" s="68"/>
      <c r="AE1119" s="69"/>
      <c r="AF1119" s="69"/>
      <c r="AG1119" s="69"/>
      <c r="AH1119" s="68"/>
      <c r="AI1119" s="68"/>
      <c r="AJ1119" s="68"/>
      <c r="AK1119" s="68"/>
      <c r="AL1119" s="68"/>
      <c r="AM1119" s="68"/>
      <c r="AN1119" s="68"/>
      <c r="AO1119" s="70"/>
      <c r="AP1119" s="71"/>
      <c r="AQ1119" s="70"/>
      <c r="AR1119" s="72"/>
      <c r="AS1119" s="55"/>
      <c r="AT1119" s="55"/>
      <c r="AU1119" s="55"/>
      <c r="AV1119" s="78"/>
    </row>
    <row r="1120" spans="28:48" ht="14.25">
      <c r="AB1120" s="68"/>
      <c r="AC1120" s="69"/>
      <c r="AD1120" s="68"/>
      <c r="AE1120" s="69"/>
      <c r="AF1120" s="69"/>
      <c r="AG1120" s="69"/>
      <c r="AH1120" s="68"/>
      <c r="AI1120" s="68"/>
      <c r="AJ1120" s="68"/>
      <c r="AK1120" s="68"/>
      <c r="AL1120" s="68"/>
      <c r="AM1120" s="68"/>
      <c r="AN1120" s="68"/>
      <c r="AO1120" s="70"/>
      <c r="AP1120" s="71"/>
      <c r="AQ1120" s="70"/>
      <c r="AR1120" s="72"/>
      <c r="AS1120" s="55"/>
      <c r="AT1120" s="55"/>
      <c r="AU1120" s="55"/>
      <c r="AV1120" s="78"/>
    </row>
    <row r="1121" spans="28:48" ht="14.25">
      <c r="AB1121" s="68"/>
      <c r="AC1121" s="69"/>
      <c r="AD1121" s="68"/>
      <c r="AE1121" s="69"/>
      <c r="AF1121" s="69"/>
      <c r="AG1121" s="69"/>
      <c r="AH1121" s="68"/>
      <c r="AI1121" s="68"/>
      <c r="AJ1121" s="68"/>
      <c r="AK1121" s="68"/>
      <c r="AL1121" s="68"/>
      <c r="AM1121" s="68"/>
      <c r="AN1121" s="68"/>
      <c r="AO1121" s="70"/>
      <c r="AP1121" s="71"/>
      <c r="AQ1121" s="70"/>
      <c r="AR1121" s="72"/>
      <c r="AS1121" s="55"/>
      <c r="AT1121" s="55"/>
      <c r="AU1121" s="55"/>
      <c r="AV1121" s="78"/>
    </row>
    <row r="1122" spans="28:48" ht="14.25">
      <c r="AB1122" s="68"/>
      <c r="AC1122" s="69"/>
      <c r="AD1122" s="68"/>
      <c r="AE1122" s="69"/>
      <c r="AF1122" s="69"/>
      <c r="AG1122" s="69"/>
      <c r="AH1122" s="68"/>
      <c r="AI1122" s="68"/>
      <c r="AJ1122" s="68"/>
      <c r="AK1122" s="68"/>
      <c r="AL1122" s="68"/>
      <c r="AM1122" s="68"/>
      <c r="AN1122" s="68"/>
      <c r="AO1122" s="70"/>
      <c r="AP1122" s="71"/>
      <c r="AQ1122" s="70"/>
      <c r="AR1122" s="72"/>
      <c r="AS1122" s="55"/>
      <c r="AT1122" s="55"/>
      <c r="AU1122" s="55"/>
      <c r="AV1122" s="78"/>
    </row>
    <row r="1123" spans="28:48" ht="14.25">
      <c r="AB1123" s="68"/>
      <c r="AC1123" s="69"/>
      <c r="AD1123" s="68"/>
      <c r="AE1123" s="69"/>
      <c r="AF1123" s="69"/>
      <c r="AG1123" s="69"/>
      <c r="AH1123" s="68"/>
      <c r="AI1123" s="68"/>
      <c r="AJ1123" s="68"/>
      <c r="AK1123" s="68"/>
      <c r="AL1123" s="68"/>
      <c r="AM1123" s="68"/>
      <c r="AN1123" s="68"/>
      <c r="AO1123" s="70"/>
      <c r="AP1123" s="71"/>
      <c r="AQ1123" s="70"/>
      <c r="AR1123" s="72"/>
      <c r="AS1123" s="55"/>
      <c r="AT1123" s="55"/>
      <c r="AU1123" s="55"/>
      <c r="AV1123" s="78"/>
    </row>
    <row r="1124" spans="28:48" ht="14.25">
      <c r="AB1124" s="68"/>
      <c r="AC1124" s="69"/>
      <c r="AD1124" s="68"/>
      <c r="AE1124" s="69"/>
      <c r="AF1124" s="69"/>
      <c r="AG1124" s="69"/>
      <c r="AH1124" s="68"/>
      <c r="AI1124" s="68"/>
      <c r="AJ1124" s="68"/>
      <c r="AK1124" s="68"/>
      <c r="AL1124" s="68"/>
      <c r="AM1124" s="68"/>
      <c r="AN1124" s="68"/>
      <c r="AO1124" s="70"/>
      <c r="AP1124" s="71"/>
      <c r="AQ1124" s="70"/>
      <c r="AR1124" s="72"/>
      <c r="AS1124" s="55"/>
      <c r="AT1124" s="55"/>
      <c r="AU1124" s="55"/>
      <c r="AV1124" s="78"/>
    </row>
    <row r="1125" spans="28:48" ht="14.25">
      <c r="AB1125" s="68"/>
      <c r="AC1125" s="69"/>
      <c r="AD1125" s="68"/>
      <c r="AE1125" s="69"/>
      <c r="AF1125" s="69"/>
      <c r="AG1125" s="69"/>
      <c r="AH1125" s="68"/>
      <c r="AI1125" s="68"/>
      <c r="AJ1125" s="68"/>
      <c r="AK1125" s="68"/>
      <c r="AL1125" s="68"/>
      <c r="AM1125" s="68"/>
      <c r="AN1125" s="68"/>
      <c r="AO1125" s="70"/>
      <c r="AP1125" s="71"/>
      <c r="AQ1125" s="70"/>
      <c r="AR1125" s="72"/>
      <c r="AS1125" s="55"/>
      <c r="AT1125" s="55"/>
      <c r="AU1125" s="55"/>
      <c r="AV1125" s="78"/>
    </row>
    <row r="1126" spans="28:48" ht="14.25">
      <c r="AB1126" s="68"/>
      <c r="AC1126" s="69"/>
      <c r="AD1126" s="68"/>
      <c r="AE1126" s="69"/>
      <c r="AF1126" s="69"/>
      <c r="AG1126" s="69"/>
      <c r="AH1126" s="68"/>
      <c r="AI1126" s="68"/>
      <c r="AJ1126" s="68"/>
      <c r="AK1126" s="68"/>
      <c r="AL1126" s="68"/>
      <c r="AM1126" s="68"/>
      <c r="AN1126" s="68"/>
      <c r="AO1126" s="70"/>
      <c r="AP1126" s="71"/>
      <c r="AQ1126" s="70"/>
      <c r="AR1126" s="72"/>
      <c r="AS1126" s="55"/>
      <c r="AT1126" s="55"/>
      <c r="AU1126" s="55"/>
      <c r="AV1126" s="78"/>
    </row>
    <row r="1127" spans="28:48" ht="14.25">
      <c r="AB1127" s="68"/>
      <c r="AC1127" s="69"/>
      <c r="AD1127" s="68"/>
      <c r="AE1127" s="69"/>
      <c r="AF1127" s="69"/>
      <c r="AG1127" s="69"/>
      <c r="AH1127" s="68"/>
      <c r="AI1127" s="68"/>
      <c r="AJ1127" s="68"/>
      <c r="AK1127" s="68"/>
      <c r="AL1127" s="68"/>
      <c r="AM1127" s="68"/>
      <c r="AN1127" s="68"/>
      <c r="AO1127" s="70"/>
      <c r="AP1127" s="71"/>
      <c r="AQ1127" s="70"/>
      <c r="AR1127" s="72"/>
      <c r="AS1127" s="55"/>
      <c r="AT1127" s="55"/>
      <c r="AU1127" s="55"/>
      <c r="AV1127" s="78"/>
    </row>
    <row r="1128" spans="28:48" ht="14.25">
      <c r="AB1128" s="68"/>
      <c r="AC1128" s="69"/>
      <c r="AD1128" s="68"/>
      <c r="AE1128" s="69"/>
      <c r="AF1128" s="69"/>
      <c r="AG1128" s="69"/>
      <c r="AH1128" s="68"/>
      <c r="AI1128" s="68"/>
      <c r="AJ1128" s="68"/>
      <c r="AK1128" s="68"/>
      <c r="AL1128" s="68"/>
      <c r="AM1128" s="68"/>
      <c r="AN1128" s="68"/>
      <c r="AO1128" s="70"/>
      <c r="AP1128" s="71"/>
      <c r="AQ1128" s="70"/>
      <c r="AR1128" s="72"/>
      <c r="AS1128" s="55"/>
      <c r="AT1128" s="55"/>
      <c r="AU1128" s="55"/>
      <c r="AV1128" s="78"/>
    </row>
    <row r="1129" spans="28:48" ht="14.25">
      <c r="AB1129" s="68"/>
      <c r="AC1129" s="69"/>
      <c r="AD1129" s="68"/>
      <c r="AE1129" s="69"/>
      <c r="AF1129" s="69"/>
      <c r="AG1129" s="69"/>
      <c r="AH1129" s="68"/>
      <c r="AI1129" s="68"/>
      <c r="AJ1129" s="68"/>
      <c r="AK1129" s="68"/>
      <c r="AL1129" s="68"/>
      <c r="AM1129" s="68"/>
      <c r="AN1129" s="68"/>
      <c r="AO1129" s="70"/>
      <c r="AP1129" s="71"/>
      <c r="AQ1129" s="70"/>
      <c r="AR1129" s="72"/>
      <c r="AS1129" s="55"/>
      <c r="AT1129" s="55"/>
      <c r="AU1129" s="55"/>
      <c r="AV1129" s="78"/>
    </row>
    <row r="1130" spans="28:48" ht="14.25">
      <c r="AB1130" s="68"/>
      <c r="AC1130" s="69"/>
      <c r="AD1130" s="68"/>
      <c r="AE1130" s="69"/>
      <c r="AF1130" s="69"/>
      <c r="AG1130" s="69"/>
      <c r="AH1130" s="68"/>
      <c r="AI1130" s="68"/>
      <c r="AJ1130" s="68"/>
      <c r="AK1130" s="68"/>
      <c r="AL1130" s="68"/>
      <c r="AM1130" s="68"/>
      <c r="AN1130" s="68"/>
      <c r="AO1130" s="70"/>
      <c r="AP1130" s="71"/>
      <c r="AQ1130" s="70"/>
      <c r="AR1130" s="72"/>
      <c r="AS1130" s="55"/>
      <c r="AT1130" s="55"/>
      <c r="AU1130" s="55"/>
      <c r="AV1130" s="78"/>
    </row>
    <row r="1131" spans="28:48" ht="14.25">
      <c r="AB1131" s="68"/>
      <c r="AC1131" s="69"/>
      <c r="AD1131" s="68"/>
      <c r="AE1131" s="69"/>
      <c r="AF1131" s="69"/>
      <c r="AG1131" s="69"/>
      <c r="AH1131" s="68"/>
      <c r="AI1131" s="68"/>
      <c r="AJ1131" s="68"/>
      <c r="AK1131" s="68"/>
      <c r="AL1131" s="68"/>
      <c r="AM1131" s="68"/>
      <c r="AN1131" s="68"/>
      <c r="AO1131" s="70"/>
      <c r="AP1131" s="71"/>
      <c r="AQ1131" s="70"/>
      <c r="AR1131" s="72"/>
      <c r="AS1131" s="55"/>
      <c r="AT1131" s="55"/>
      <c r="AU1131" s="55"/>
      <c r="AV1131" s="78"/>
    </row>
    <row r="1132" spans="28:48" ht="14.25">
      <c r="AB1132" s="68"/>
      <c r="AC1132" s="69"/>
      <c r="AD1132" s="68"/>
      <c r="AE1132" s="69"/>
      <c r="AF1132" s="69"/>
      <c r="AG1132" s="69"/>
      <c r="AH1132" s="68"/>
      <c r="AI1132" s="68"/>
      <c r="AJ1132" s="68"/>
      <c r="AK1132" s="68"/>
      <c r="AL1132" s="68"/>
      <c r="AM1132" s="68"/>
      <c r="AN1132" s="68"/>
      <c r="AO1132" s="70"/>
      <c r="AP1132" s="71"/>
      <c r="AQ1132" s="70"/>
      <c r="AR1132" s="72"/>
      <c r="AS1132" s="55"/>
      <c r="AT1132" s="55"/>
      <c r="AU1132" s="55"/>
      <c r="AV1132" s="78"/>
    </row>
    <row r="1133" spans="28:48" ht="14.25">
      <c r="AB1133" s="68"/>
      <c r="AC1133" s="69"/>
      <c r="AD1133" s="68"/>
      <c r="AE1133" s="69"/>
      <c r="AF1133" s="69"/>
      <c r="AG1133" s="69"/>
      <c r="AH1133" s="68"/>
      <c r="AI1133" s="68"/>
      <c r="AJ1133" s="68"/>
      <c r="AK1133" s="68"/>
      <c r="AL1133" s="68"/>
      <c r="AM1133" s="68"/>
      <c r="AN1133" s="68"/>
      <c r="AO1133" s="70"/>
      <c r="AP1133" s="71"/>
      <c r="AQ1133" s="70"/>
      <c r="AR1133" s="72"/>
      <c r="AS1133" s="55"/>
      <c r="AT1133" s="55"/>
      <c r="AU1133" s="55"/>
      <c r="AV1133" s="78"/>
    </row>
    <row r="1134" spans="28:48" ht="14.25">
      <c r="AB1134" s="68"/>
      <c r="AC1134" s="69"/>
      <c r="AD1134" s="68"/>
      <c r="AE1134" s="69"/>
      <c r="AF1134" s="69"/>
      <c r="AG1134" s="69"/>
      <c r="AH1134" s="68"/>
      <c r="AI1134" s="68"/>
      <c r="AJ1134" s="68"/>
      <c r="AK1134" s="68"/>
      <c r="AL1134" s="68"/>
      <c r="AM1134" s="68"/>
      <c r="AN1134" s="68"/>
      <c r="AO1134" s="70"/>
      <c r="AP1134" s="71"/>
      <c r="AQ1134" s="70"/>
      <c r="AR1134" s="72"/>
      <c r="AS1134" s="55"/>
      <c r="AT1134" s="55"/>
      <c r="AU1134" s="55"/>
      <c r="AV1134" s="78"/>
    </row>
    <row r="1135" spans="28:48" ht="14.25">
      <c r="AB1135" s="68"/>
      <c r="AC1135" s="69"/>
      <c r="AD1135" s="68"/>
      <c r="AE1135" s="69"/>
      <c r="AF1135" s="69"/>
      <c r="AG1135" s="69"/>
      <c r="AH1135" s="68"/>
      <c r="AI1135" s="68"/>
      <c r="AJ1135" s="68"/>
      <c r="AK1135" s="68"/>
      <c r="AL1135" s="68"/>
      <c r="AM1135" s="68"/>
      <c r="AN1135" s="68"/>
      <c r="AO1135" s="70"/>
      <c r="AP1135" s="71"/>
      <c r="AQ1135" s="70"/>
      <c r="AR1135" s="72"/>
      <c r="AS1135" s="55"/>
      <c r="AT1135" s="55"/>
      <c r="AU1135" s="55"/>
      <c r="AV1135" s="78"/>
    </row>
    <row r="1136" spans="28:48" ht="14.25">
      <c r="AB1136" s="68"/>
      <c r="AC1136" s="69"/>
      <c r="AD1136" s="68"/>
      <c r="AE1136" s="69"/>
      <c r="AF1136" s="69"/>
      <c r="AG1136" s="69"/>
      <c r="AH1136" s="68"/>
      <c r="AI1136" s="68"/>
      <c r="AJ1136" s="68"/>
      <c r="AK1136" s="68"/>
      <c r="AL1136" s="68"/>
      <c r="AM1136" s="68"/>
      <c r="AN1136" s="68"/>
      <c r="AO1136" s="70"/>
      <c r="AP1136" s="71"/>
      <c r="AQ1136" s="70"/>
      <c r="AR1136" s="72"/>
      <c r="AS1136" s="55"/>
      <c r="AT1136" s="55"/>
      <c r="AU1136" s="55"/>
      <c r="AV1136" s="78"/>
    </row>
    <row r="1137" spans="28:48" ht="14.25">
      <c r="AB1137" s="68"/>
      <c r="AC1137" s="69"/>
      <c r="AD1137" s="68"/>
      <c r="AE1137" s="69"/>
      <c r="AF1137" s="69"/>
      <c r="AG1137" s="69"/>
      <c r="AH1137" s="68"/>
      <c r="AI1137" s="68"/>
      <c r="AJ1137" s="68"/>
      <c r="AK1137" s="68"/>
      <c r="AL1137" s="68"/>
      <c r="AM1137" s="68"/>
      <c r="AN1137" s="68"/>
      <c r="AO1137" s="70"/>
      <c r="AP1137" s="71"/>
      <c r="AQ1137" s="70"/>
      <c r="AR1137" s="72"/>
      <c r="AS1137" s="55"/>
      <c r="AT1137" s="55"/>
      <c r="AU1137" s="55"/>
      <c r="AV1137" s="78"/>
    </row>
    <row r="1138" spans="28:48" ht="14.25">
      <c r="AB1138" s="68"/>
      <c r="AC1138" s="69"/>
      <c r="AD1138" s="68"/>
      <c r="AE1138" s="69"/>
      <c r="AF1138" s="69"/>
      <c r="AG1138" s="69"/>
      <c r="AH1138" s="68"/>
      <c r="AI1138" s="68"/>
      <c r="AJ1138" s="68"/>
      <c r="AK1138" s="68"/>
      <c r="AL1138" s="68"/>
      <c r="AM1138" s="68"/>
      <c r="AN1138" s="68"/>
      <c r="AO1138" s="70"/>
      <c r="AP1138" s="71"/>
      <c r="AQ1138" s="70"/>
      <c r="AR1138" s="72"/>
      <c r="AS1138" s="55"/>
      <c r="AT1138" s="55"/>
      <c r="AU1138" s="55"/>
      <c r="AV1138" s="78"/>
    </row>
    <row r="1139" spans="28:48" ht="14.25">
      <c r="AB1139" s="68"/>
      <c r="AC1139" s="69"/>
      <c r="AD1139" s="68"/>
      <c r="AE1139" s="69"/>
      <c r="AF1139" s="69"/>
      <c r="AG1139" s="69"/>
      <c r="AH1139" s="68"/>
      <c r="AI1139" s="68"/>
      <c r="AJ1139" s="68"/>
      <c r="AK1139" s="68"/>
      <c r="AL1139" s="68"/>
      <c r="AM1139" s="68"/>
      <c r="AN1139" s="68"/>
      <c r="AO1139" s="70"/>
      <c r="AP1139" s="71"/>
      <c r="AQ1139" s="70"/>
      <c r="AR1139" s="72"/>
      <c r="AS1139" s="55"/>
      <c r="AT1139" s="55"/>
      <c r="AU1139" s="55"/>
      <c r="AV1139" s="78"/>
    </row>
    <row r="1140" spans="28:48" ht="14.25">
      <c r="AB1140" s="68"/>
      <c r="AC1140" s="69"/>
      <c r="AD1140" s="68"/>
      <c r="AE1140" s="69"/>
      <c r="AF1140" s="69"/>
      <c r="AG1140" s="69"/>
      <c r="AH1140" s="68"/>
      <c r="AI1140" s="68"/>
      <c r="AJ1140" s="68"/>
      <c r="AK1140" s="68"/>
      <c r="AL1140" s="68"/>
      <c r="AM1140" s="68"/>
      <c r="AN1140" s="68"/>
      <c r="AO1140" s="70"/>
      <c r="AP1140" s="71"/>
      <c r="AQ1140" s="70"/>
      <c r="AR1140" s="72"/>
      <c r="AS1140" s="55"/>
      <c r="AT1140" s="55"/>
      <c r="AU1140" s="55"/>
      <c r="AV1140" s="78"/>
    </row>
    <row r="1141" spans="28:48" ht="14.25">
      <c r="AB1141" s="68"/>
      <c r="AC1141" s="69"/>
      <c r="AD1141" s="68"/>
      <c r="AE1141" s="69"/>
      <c r="AF1141" s="69"/>
      <c r="AG1141" s="69"/>
      <c r="AH1141" s="68"/>
      <c r="AI1141" s="68"/>
      <c r="AJ1141" s="68"/>
      <c r="AK1141" s="68"/>
      <c r="AL1141" s="68"/>
      <c r="AM1141" s="68"/>
      <c r="AN1141" s="68"/>
      <c r="AO1141" s="70"/>
      <c r="AP1141" s="71"/>
      <c r="AQ1141" s="70"/>
      <c r="AR1141" s="72"/>
      <c r="AS1141" s="55"/>
      <c r="AT1141" s="55"/>
      <c r="AU1141" s="55"/>
      <c r="AV1141" s="78"/>
    </row>
    <row r="1142" spans="28:48" ht="14.25">
      <c r="AB1142" s="68"/>
      <c r="AC1142" s="69"/>
      <c r="AD1142" s="68"/>
      <c r="AE1142" s="69"/>
      <c r="AF1142" s="69"/>
      <c r="AG1142" s="69"/>
      <c r="AH1142" s="68"/>
      <c r="AI1142" s="68"/>
      <c r="AJ1142" s="68"/>
      <c r="AK1142" s="68"/>
      <c r="AL1142" s="68"/>
      <c r="AM1142" s="68"/>
      <c r="AN1142" s="68"/>
      <c r="AO1142" s="70"/>
      <c r="AP1142" s="71"/>
      <c r="AQ1142" s="70"/>
      <c r="AR1142" s="72"/>
      <c r="AS1142" s="55"/>
      <c r="AT1142" s="55"/>
      <c r="AU1142" s="55"/>
      <c r="AV1142" s="78"/>
    </row>
    <row r="1143" spans="28:48" ht="14.25">
      <c r="AB1143" s="68"/>
      <c r="AC1143" s="69"/>
      <c r="AD1143" s="68"/>
      <c r="AE1143" s="69"/>
      <c r="AF1143" s="69"/>
      <c r="AG1143" s="69"/>
      <c r="AH1143" s="68"/>
      <c r="AI1143" s="68"/>
      <c r="AJ1143" s="68"/>
      <c r="AK1143" s="68"/>
      <c r="AL1143" s="68"/>
      <c r="AM1143" s="68"/>
      <c r="AN1143" s="68"/>
      <c r="AO1143" s="70"/>
      <c r="AP1143" s="71"/>
      <c r="AQ1143" s="70"/>
      <c r="AR1143" s="72"/>
      <c r="AS1143" s="55"/>
      <c r="AT1143" s="55"/>
      <c r="AU1143" s="55"/>
      <c r="AV1143" s="78"/>
    </row>
    <row r="1144" spans="28:48" ht="14.25">
      <c r="AB1144" s="68"/>
      <c r="AC1144" s="69"/>
      <c r="AD1144" s="68"/>
      <c r="AE1144" s="69"/>
      <c r="AF1144" s="69"/>
      <c r="AG1144" s="69"/>
      <c r="AH1144" s="68"/>
      <c r="AI1144" s="68"/>
      <c r="AJ1144" s="68"/>
      <c r="AK1144" s="68"/>
      <c r="AL1144" s="68"/>
      <c r="AM1144" s="68"/>
      <c r="AN1144" s="68"/>
      <c r="AO1144" s="70"/>
      <c r="AP1144" s="71"/>
      <c r="AQ1144" s="70"/>
      <c r="AR1144" s="72"/>
      <c r="AS1144" s="55"/>
      <c r="AT1144" s="55"/>
      <c r="AU1144" s="55"/>
      <c r="AV1144" s="78"/>
    </row>
    <row r="1145" spans="28:48" ht="14.25">
      <c r="AB1145" s="68"/>
      <c r="AC1145" s="69"/>
      <c r="AD1145" s="68"/>
      <c r="AE1145" s="69"/>
      <c r="AF1145" s="69"/>
      <c r="AG1145" s="69"/>
      <c r="AH1145" s="68"/>
      <c r="AI1145" s="68"/>
      <c r="AJ1145" s="68"/>
      <c r="AK1145" s="68"/>
      <c r="AL1145" s="68"/>
      <c r="AM1145" s="68"/>
      <c r="AN1145" s="68"/>
      <c r="AO1145" s="70"/>
      <c r="AP1145" s="71"/>
      <c r="AQ1145" s="70"/>
      <c r="AR1145" s="72"/>
      <c r="AS1145" s="55"/>
      <c r="AT1145" s="55"/>
      <c r="AU1145" s="55"/>
      <c r="AV1145" s="78"/>
    </row>
    <row r="1146" spans="28:48" ht="14.25">
      <c r="AB1146" s="68"/>
      <c r="AC1146" s="69"/>
      <c r="AD1146" s="68"/>
      <c r="AE1146" s="69"/>
      <c r="AF1146" s="69"/>
      <c r="AG1146" s="69"/>
      <c r="AH1146" s="68"/>
      <c r="AI1146" s="68"/>
      <c r="AJ1146" s="68"/>
      <c r="AK1146" s="68"/>
      <c r="AL1146" s="68"/>
      <c r="AM1146" s="68"/>
      <c r="AN1146" s="68"/>
      <c r="AO1146" s="70"/>
      <c r="AP1146" s="71"/>
      <c r="AQ1146" s="70"/>
      <c r="AR1146" s="72"/>
      <c r="AS1146" s="55"/>
      <c r="AT1146" s="55"/>
      <c r="AU1146" s="55"/>
      <c r="AV1146" s="78"/>
    </row>
    <row r="1147" spans="28:48" ht="14.25">
      <c r="AB1147" s="68"/>
      <c r="AC1147" s="69"/>
      <c r="AD1147" s="68"/>
      <c r="AE1147" s="69"/>
      <c r="AF1147" s="69"/>
      <c r="AG1147" s="69"/>
      <c r="AH1147" s="68"/>
      <c r="AI1147" s="68"/>
      <c r="AJ1147" s="68"/>
      <c r="AK1147" s="68"/>
      <c r="AL1147" s="68"/>
      <c r="AM1147" s="68"/>
      <c r="AN1147" s="68"/>
      <c r="AO1147" s="70"/>
      <c r="AP1147" s="71"/>
      <c r="AQ1147" s="70"/>
      <c r="AR1147" s="72"/>
      <c r="AS1147" s="55"/>
      <c r="AT1147" s="55"/>
      <c r="AU1147" s="55"/>
      <c r="AV1147" s="78"/>
    </row>
    <row r="1148" spans="28:48" ht="14.25">
      <c r="AB1148" s="68"/>
      <c r="AC1148" s="69"/>
      <c r="AD1148" s="68"/>
      <c r="AE1148" s="69"/>
      <c r="AF1148" s="69"/>
      <c r="AG1148" s="69"/>
      <c r="AH1148" s="68"/>
      <c r="AI1148" s="68"/>
      <c r="AJ1148" s="68"/>
      <c r="AK1148" s="68"/>
      <c r="AL1148" s="68"/>
      <c r="AM1148" s="68"/>
      <c r="AN1148" s="68"/>
      <c r="AO1148" s="70"/>
      <c r="AP1148" s="71"/>
      <c r="AQ1148" s="70"/>
      <c r="AR1148" s="72"/>
      <c r="AS1148" s="55"/>
      <c r="AT1148" s="55"/>
      <c r="AU1148" s="55"/>
      <c r="AV1148" s="78"/>
    </row>
    <row r="1149" spans="28:48" ht="14.25">
      <c r="AB1149" s="68"/>
      <c r="AC1149" s="69"/>
      <c r="AD1149" s="68"/>
      <c r="AE1149" s="69"/>
      <c r="AF1149" s="69"/>
      <c r="AG1149" s="69"/>
      <c r="AH1149" s="68"/>
      <c r="AI1149" s="68"/>
      <c r="AJ1149" s="68"/>
      <c r="AK1149" s="68"/>
      <c r="AL1149" s="68"/>
      <c r="AM1149" s="68"/>
      <c r="AN1149" s="68"/>
      <c r="AO1149" s="70"/>
      <c r="AP1149" s="71"/>
      <c r="AQ1149" s="70"/>
      <c r="AR1149" s="72"/>
      <c r="AS1149" s="55"/>
      <c r="AT1149" s="55"/>
      <c r="AU1149" s="55"/>
      <c r="AV1149" s="78"/>
    </row>
    <row r="1150" spans="28:48" ht="14.25">
      <c r="AB1150" s="68"/>
      <c r="AC1150" s="69"/>
      <c r="AD1150" s="68"/>
      <c r="AE1150" s="69"/>
      <c r="AF1150" s="69"/>
      <c r="AG1150" s="69"/>
      <c r="AH1150" s="68"/>
      <c r="AI1150" s="68"/>
      <c r="AJ1150" s="68"/>
      <c r="AK1150" s="68"/>
      <c r="AL1150" s="68"/>
      <c r="AM1150" s="68"/>
      <c r="AN1150" s="68"/>
      <c r="AO1150" s="70"/>
      <c r="AP1150" s="71"/>
      <c r="AQ1150" s="70"/>
      <c r="AR1150" s="72"/>
      <c r="AS1150" s="55"/>
      <c r="AT1150" s="55"/>
      <c r="AU1150" s="55"/>
      <c r="AV1150" s="78"/>
    </row>
    <row r="1151" spans="28:48" ht="14.25">
      <c r="AB1151" s="68"/>
      <c r="AC1151" s="69"/>
      <c r="AD1151" s="68"/>
      <c r="AE1151" s="69"/>
      <c r="AF1151" s="69"/>
      <c r="AG1151" s="69"/>
      <c r="AH1151" s="68"/>
      <c r="AI1151" s="68"/>
      <c r="AJ1151" s="68"/>
      <c r="AK1151" s="68"/>
      <c r="AL1151" s="68"/>
      <c r="AM1151" s="68"/>
      <c r="AN1151" s="68"/>
      <c r="AO1151" s="70"/>
      <c r="AP1151" s="71"/>
      <c r="AQ1151" s="70"/>
      <c r="AR1151" s="72"/>
      <c r="AS1151" s="55"/>
      <c r="AT1151" s="55"/>
      <c r="AU1151" s="55"/>
      <c r="AV1151" s="78"/>
    </row>
    <row r="1152" spans="28:48" ht="14.25">
      <c r="AB1152" s="68"/>
      <c r="AC1152" s="69"/>
      <c r="AD1152" s="68"/>
      <c r="AE1152" s="69"/>
      <c r="AF1152" s="69"/>
      <c r="AG1152" s="69"/>
      <c r="AH1152" s="68"/>
      <c r="AI1152" s="68"/>
      <c r="AJ1152" s="68"/>
      <c r="AK1152" s="68"/>
      <c r="AL1152" s="68"/>
      <c r="AM1152" s="68"/>
      <c r="AN1152" s="68"/>
      <c r="AO1152" s="70"/>
      <c r="AP1152" s="71"/>
      <c r="AQ1152" s="70"/>
      <c r="AR1152" s="72"/>
      <c r="AS1152" s="55"/>
      <c r="AT1152" s="55"/>
      <c r="AU1152" s="55"/>
      <c r="AV1152" s="78"/>
    </row>
    <row r="1153" spans="28:48" ht="14.25">
      <c r="AB1153" s="68"/>
      <c r="AC1153" s="69"/>
      <c r="AD1153" s="68"/>
      <c r="AE1153" s="69"/>
      <c r="AF1153" s="69"/>
      <c r="AG1153" s="69"/>
      <c r="AH1153" s="68"/>
      <c r="AI1153" s="68"/>
      <c r="AJ1153" s="68"/>
      <c r="AK1153" s="68"/>
      <c r="AL1153" s="68"/>
      <c r="AM1153" s="68"/>
      <c r="AN1153" s="68"/>
      <c r="AO1153" s="70"/>
      <c r="AP1153" s="71"/>
      <c r="AQ1153" s="70"/>
      <c r="AR1153" s="72"/>
      <c r="AS1153" s="55"/>
      <c r="AT1153" s="55"/>
      <c r="AU1153" s="55"/>
      <c r="AV1153" s="78"/>
    </row>
    <row r="1154" spans="28:48" ht="14.25">
      <c r="AB1154" s="68"/>
      <c r="AC1154" s="69"/>
      <c r="AD1154" s="68"/>
      <c r="AE1154" s="69"/>
      <c r="AF1154" s="69"/>
      <c r="AG1154" s="69"/>
      <c r="AH1154" s="68"/>
      <c r="AI1154" s="68"/>
      <c r="AJ1154" s="68"/>
      <c r="AK1154" s="68"/>
      <c r="AL1154" s="68"/>
      <c r="AM1154" s="68"/>
      <c r="AN1154" s="68"/>
      <c r="AO1154" s="70"/>
      <c r="AP1154" s="71"/>
      <c r="AQ1154" s="70"/>
      <c r="AR1154" s="72"/>
      <c r="AS1154" s="55"/>
      <c r="AT1154" s="55"/>
      <c r="AU1154" s="55"/>
      <c r="AV1154" s="78"/>
    </row>
    <row r="1155" spans="28:48" ht="14.25">
      <c r="AB1155" s="68"/>
      <c r="AC1155" s="69"/>
      <c r="AD1155" s="68"/>
      <c r="AE1155" s="69"/>
      <c r="AF1155" s="69"/>
      <c r="AG1155" s="69"/>
      <c r="AH1155" s="68"/>
      <c r="AI1155" s="68"/>
      <c r="AJ1155" s="68"/>
      <c r="AK1155" s="68"/>
      <c r="AL1155" s="68"/>
      <c r="AM1155" s="68"/>
      <c r="AN1155" s="68"/>
      <c r="AO1155" s="70"/>
      <c r="AP1155" s="71"/>
      <c r="AQ1155" s="70"/>
      <c r="AR1155" s="72"/>
      <c r="AS1155" s="55"/>
      <c r="AT1155" s="55"/>
      <c r="AU1155" s="55"/>
      <c r="AV1155" s="78"/>
    </row>
    <row r="1156" spans="28:48" ht="14.25">
      <c r="AB1156" s="68"/>
      <c r="AC1156" s="69"/>
      <c r="AD1156" s="68"/>
      <c r="AE1156" s="69"/>
      <c r="AF1156" s="69"/>
      <c r="AG1156" s="69"/>
      <c r="AH1156" s="68"/>
      <c r="AI1156" s="68"/>
      <c r="AJ1156" s="68"/>
      <c r="AK1156" s="68"/>
      <c r="AL1156" s="68"/>
      <c r="AM1156" s="68"/>
      <c r="AN1156" s="68"/>
      <c r="AO1156" s="70"/>
      <c r="AP1156" s="71"/>
      <c r="AQ1156" s="70"/>
      <c r="AR1156" s="72"/>
      <c r="AS1156" s="55"/>
      <c r="AT1156" s="55"/>
      <c r="AU1156" s="55"/>
      <c r="AV1156" s="78"/>
    </row>
    <row r="1157" spans="28:48" ht="14.25">
      <c r="AB1157" s="68"/>
      <c r="AC1157" s="69"/>
      <c r="AD1157" s="68"/>
      <c r="AE1157" s="69"/>
      <c r="AF1157" s="69"/>
      <c r="AG1157" s="69"/>
      <c r="AH1157" s="68"/>
      <c r="AI1157" s="68"/>
      <c r="AJ1157" s="68"/>
      <c r="AK1157" s="68"/>
      <c r="AL1157" s="68"/>
      <c r="AM1157" s="68"/>
      <c r="AN1157" s="68"/>
      <c r="AO1157" s="70"/>
      <c r="AP1157" s="71"/>
      <c r="AQ1157" s="70"/>
      <c r="AR1157" s="72"/>
      <c r="AS1157" s="55"/>
      <c r="AT1157" s="55"/>
      <c r="AU1157" s="55"/>
      <c r="AV1157" s="78"/>
    </row>
    <row r="1158" spans="28:48" ht="14.25">
      <c r="AB1158" s="68"/>
      <c r="AC1158" s="69"/>
      <c r="AD1158" s="68"/>
      <c r="AE1158" s="69"/>
      <c r="AF1158" s="69"/>
      <c r="AG1158" s="69"/>
      <c r="AH1158" s="68"/>
      <c r="AI1158" s="68"/>
      <c r="AJ1158" s="68"/>
      <c r="AK1158" s="68"/>
      <c r="AL1158" s="68"/>
      <c r="AM1158" s="68"/>
      <c r="AN1158" s="68"/>
      <c r="AO1158" s="70"/>
      <c r="AP1158" s="71"/>
      <c r="AQ1158" s="70"/>
      <c r="AR1158" s="72"/>
      <c r="AS1158" s="55"/>
      <c r="AT1158" s="55"/>
      <c r="AU1158" s="55"/>
      <c r="AV1158" s="78"/>
    </row>
    <row r="1159" spans="28:48" ht="14.25">
      <c r="AB1159" s="68"/>
      <c r="AC1159" s="69"/>
      <c r="AD1159" s="68"/>
      <c r="AE1159" s="69"/>
      <c r="AF1159" s="69"/>
      <c r="AG1159" s="69"/>
      <c r="AH1159" s="68"/>
      <c r="AI1159" s="68"/>
      <c r="AJ1159" s="68"/>
      <c r="AK1159" s="68"/>
      <c r="AL1159" s="68"/>
      <c r="AM1159" s="68"/>
      <c r="AN1159" s="68"/>
      <c r="AO1159" s="70"/>
      <c r="AP1159" s="71"/>
      <c r="AQ1159" s="70"/>
      <c r="AR1159" s="72"/>
      <c r="AS1159" s="55"/>
      <c r="AT1159" s="55"/>
      <c r="AU1159" s="55"/>
      <c r="AV1159" s="78"/>
    </row>
    <row r="1160" spans="28:48" ht="14.25">
      <c r="AB1160" s="68"/>
      <c r="AC1160" s="69"/>
      <c r="AD1160" s="68"/>
      <c r="AE1160" s="69"/>
      <c r="AF1160" s="69"/>
      <c r="AG1160" s="69"/>
      <c r="AH1160" s="68"/>
      <c r="AI1160" s="68"/>
      <c r="AJ1160" s="68"/>
      <c r="AK1160" s="68"/>
      <c r="AL1160" s="68"/>
      <c r="AM1160" s="68"/>
      <c r="AN1160" s="68"/>
      <c r="AO1160" s="70"/>
      <c r="AP1160" s="71"/>
      <c r="AQ1160" s="70"/>
      <c r="AR1160" s="72"/>
      <c r="AS1160" s="55"/>
      <c r="AT1160" s="55"/>
      <c r="AU1160" s="55"/>
      <c r="AV1160" s="78"/>
    </row>
    <row r="1161" spans="28:48" ht="14.25">
      <c r="AB1161" s="68"/>
      <c r="AC1161" s="69"/>
      <c r="AD1161" s="68"/>
      <c r="AE1161" s="69"/>
      <c r="AF1161" s="69"/>
      <c r="AG1161" s="69"/>
      <c r="AH1161" s="68"/>
      <c r="AI1161" s="68"/>
      <c r="AJ1161" s="68"/>
      <c r="AK1161" s="68"/>
      <c r="AL1161" s="68"/>
      <c r="AM1161" s="68"/>
      <c r="AN1161" s="68"/>
      <c r="AO1161" s="70"/>
      <c r="AP1161" s="71"/>
      <c r="AQ1161" s="70"/>
      <c r="AR1161" s="72"/>
      <c r="AS1161" s="55"/>
      <c r="AT1161" s="55"/>
      <c r="AU1161" s="55"/>
      <c r="AV1161" s="78"/>
    </row>
    <row r="1162" spans="28:48" ht="14.25">
      <c r="AB1162" s="68"/>
      <c r="AC1162" s="69"/>
      <c r="AD1162" s="68"/>
      <c r="AE1162" s="69"/>
      <c r="AF1162" s="69"/>
      <c r="AG1162" s="69"/>
      <c r="AH1162" s="68"/>
      <c r="AI1162" s="68"/>
      <c r="AJ1162" s="68"/>
      <c r="AK1162" s="68"/>
      <c r="AL1162" s="68"/>
      <c r="AM1162" s="68"/>
      <c r="AN1162" s="68"/>
      <c r="AO1162" s="70"/>
      <c r="AP1162" s="71"/>
      <c r="AQ1162" s="70"/>
      <c r="AR1162" s="72"/>
      <c r="AS1162" s="55"/>
      <c r="AT1162" s="55"/>
      <c r="AU1162" s="55"/>
      <c r="AV1162" s="78"/>
    </row>
    <row r="1163" spans="28:48" ht="14.25">
      <c r="AB1163" s="68"/>
      <c r="AC1163" s="69"/>
      <c r="AD1163" s="68"/>
      <c r="AE1163" s="69"/>
      <c r="AF1163" s="69"/>
      <c r="AG1163" s="69"/>
      <c r="AH1163" s="68"/>
      <c r="AI1163" s="68"/>
      <c r="AJ1163" s="68"/>
      <c r="AK1163" s="68"/>
      <c r="AL1163" s="68"/>
      <c r="AM1163" s="68"/>
      <c r="AN1163" s="68"/>
      <c r="AO1163" s="70"/>
      <c r="AP1163" s="71"/>
      <c r="AQ1163" s="70"/>
      <c r="AR1163" s="72"/>
      <c r="AS1163" s="55"/>
      <c r="AT1163" s="55"/>
      <c r="AU1163" s="55"/>
      <c r="AV1163" s="78"/>
    </row>
    <row r="1164" spans="28:48" ht="14.25">
      <c r="AB1164" s="68"/>
      <c r="AC1164" s="69"/>
      <c r="AD1164" s="68"/>
      <c r="AE1164" s="69"/>
      <c r="AF1164" s="69"/>
      <c r="AG1164" s="69"/>
      <c r="AH1164" s="68"/>
      <c r="AI1164" s="68"/>
      <c r="AJ1164" s="68"/>
      <c r="AK1164" s="68"/>
      <c r="AL1164" s="68"/>
      <c r="AM1164" s="68"/>
      <c r="AN1164" s="68"/>
      <c r="AO1164" s="70"/>
      <c r="AP1164" s="71"/>
      <c r="AQ1164" s="70"/>
      <c r="AR1164" s="72"/>
      <c r="AS1164" s="55"/>
      <c r="AT1164" s="55"/>
      <c r="AU1164" s="55"/>
      <c r="AV1164" s="78"/>
    </row>
    <row r="1165" spans="28:48" ht="14.25">
      <c r="AB1165" s="68"/>
      <c r="AC1165" s="69"/>
      <c r="AD1165" s="68"/>
      <c r="AE1165" s="69"/>
      <c r="AF1165" s="69"/>
      <c r="AG1165" s="69"/>
      <c r="AH1165" s="68"/>
      <c r="AI1165" s="68"/>
      <c r="AJ1165" s="68"/>
      <c r="AK1165" s="68"/>
      <c r="AL1165" s="68"/>
      <c r="AM1165" s="68"/>
      <c r="AN1165" s="68"/>
      <c r="AO1165" s="70"/>
      <c r="AP1165" s="71"/>
      <c r="AQ1165" s="70"/>
      <c r="AR1165" s="72"/>
      <c r="AS1165" s="55"/>
      <c r="AT1165" s="55"/>
      <c r="AU1165" s="55"/>
      <c r="AV1165" s="78"/>
    </row>
    <row r="1166" spans="28:48" ht="14.25">
      <c r="AB1166" s="68"/>
      <c r="AC1166" s="69"/>
      <c r="AD1166" s="68"/>
      <c r="AE1166" s="69"/>
      <c r="AF1166" s="69"/>
      <c r="AG1166" s="69"/>
      <c r="AH1166" s="68"/>
      <c r="AI1166" s="68"/>
      <c r="AJ1166" s="68"/>
      <c r="AK1166" s="68"/>
      <c r="AL1166" s="68"/>
      <c r="AM1166" s="68"/>
      <c r="AN1166" s="68"/>
      <c r="AO1166" s="70"/>
      <c r="AP1166" s="71"/>
      <c r="AQ1166" s="70"/>
      <c r="AR1166" s="72"/>
      <c r="AS1166" s="55"/>
      <c r="AT1166" s="55"/>
      <c r="AU1166" s="55"/>
      <c r="AV1166" s="78"/>
    </row>
    <row r="1167" spans="28:48" ht="14.25">
      <c r="AB1167" s="68"/>
      <c r="AC1167" s="69"/>
      <c r="AD1167" s="68"/>
      <c r="AE1167" s="69"/>
      <c r="AF1167" s="69"/>
      <c r="AG1167" s="69"/>
      <c r="AH1167" s="68"/>
      <c r="AI1167" s="68"/>
      <c r="AJ1167" s="68"/>
      <c r="AK1167" s="68"/>
      <c r="AL1167" s="68"/>
      <c r="AM1167" s="68"/>
      <c r="AN1167" s="68"/>
      <c r="AO1167" s="70"/>
      <c r="AP1167" s="71"/>
      <c r="AQ1167" s="70"/>
      <c r="AR1167" s="72"/>
      <c r="AS1167" s="55"/>
      <c r="AT1167" s="55"/>
      <c r="AU1167" s="55"/>
      <c r="AV1167" s="78"/>
    </row>
    <row r="1168" spans="28:48" ht="14.25">
      <c r="AB1168" s="68"/>
      <c r="AC1168" s="69"/>
      <c r="AD1168" s="68"/>
      <c r="AE1168" s="69"/>
      <c r="AF1168" s="69"/>
      <c r="AG1168" s="69"/>
      <c r="AH1168" s="68"/>
      <c r="AI1168" s="68"/>
      <c r="AJ1168" s="68"/>
      <c r="AK1168" s="68"/>
      <c r="AL1168" s="68"/>
      <c r="AM1168" s="68"/>
      <c r="AN1168" s="68"/>
      <c r="AO1168" s="70"/>
      <c r="AP1168" s="71"/>
      <c r="AQ1168" s="70"/>
      <c r="AR1168" s="72"/>
      <c r="AS1168" s="55"/>
      <c r="AT1168" s="55"/>
      <c r="AU1168" s="55"/>
      <c r="AV1168" s="78"/>
    </row>
    <row r="1169" spans="28:48" ht="14.25">
      <c r="AB1169" s="68"/>
      <c r="AC1169" s="69"/>
      <c r="AD1169" s="68"/>
      <c r="AE1169" s="69"/>
      <c r="AF1169" s="69"/>
      <c r="AG1169" s="69"/>
      <c r="AH1169" s="68"/>
      <c r="AI1169" s="68"/>
      <c r="AJ1169" s="68"/>
      <c r="AK1169" s="68"/>
      <c r="AL1169" s="68"/>
      <c r="AM1169" s="68"/>
      <c r="AN1169" s="68"/>
      <c r="AO1169" s="70"/>
      <c r="AP1169" s="71"/>
      <c r="AQ1169" s="70"/>
      <c r="AR1169" s="72"/>
      <c r="AS1169" s="55"/>
      <c r="AT1169" s="55"/>
      <c r="AU1169" s="55"/>
      <c r="AV1169" s="78"/>
    </row>
    <row r="1170" spans="28:48" ht="14.25">
      <c r="AB1170" s="68"/>
      <c r="AC1170" s="69"/>
      <c r="AD1170" s="68"/>
      <c r="AE1170" s="69"/>
      <c r="AF1170" s="69"/>
      <c r="AG1170" s="69"/>
      <c r="AH1170" s="68"/>
      <c r="AI1170" s="68"/>
      <c r="AJ1170" s="68"/>
      <c r="AK1170" s="68"/>
      <c r="AL1170" s="68"/>
      <c r="AM1170" s="68"/>
      <c r="AN1170" s="68"/>
      <c r="AO1170" s="70"/>
      <c r="AP1170" s="71"/>
      <c r="AQ1170" s="70"/>
      <c r="AR1170" s="72"/>
      <c r="AS1170" s="55"/>
      <c r="AT1170" s="55"/>
      <c r="AU1170" s="55"/>
      <c r="AV1170" s="78"/>
    </row>
    <row r="1171" spans="28:48" ht="14.25">
      <c r="AB1171" s="68"/>
      <c r="AC1171" s="69"/>
      <c r="AD1171" s="68"/>
      <c r="AE1171" s="69"/>
      <c r="AF1171" s="69"/>
      <c r="AG1171" s="69"/>
      <c r="AH1171" s="68"/>
      <c r="AI1171" s="68"/>
      <c r="AJ1171" s="68"/>
      <c r="AK1171" s="68"/>
      <c r="AL1171" s="68"/>
      <c r="AM1171" s="68"/>
      <c r="AN1171" s="68"/>
      <c r="AO1171" s="70"/>
      <c r="AP1171" s="71"/>
      <c r="AQ1171" s="70"/>
      <c r="AR1171" s="72"/>
      <c r="AS1171" s="55"/>
      <c r="AT1171" s="55"/>
      <c r="AU1171" s="55"/>
      <c r="AV1171" s="78"/>
    </row>
    <row r="1172" spans="28:48" ht="14.25">
      <c r="AB1172" s="68"/>
      <c r="AC1172" s="69"/>
      <c r="AD1172" s="68"/>
      <c r="AE1172" s="69"/>
      <c r="AF1172" s="69"/>
      <c r="AG1172" s="69"/>
      <c r="AH1172" s="68"/>
      <c r="AI1172" s="68"/>
      <c r="AJ1172" s="68"/>
      <c r="AK1172" s="68"/>
      <c r="AL1172" s="68"/>
      <c r="AM1172" s="68"/>
      <c r="AN1172" s="68"/>
      <c r="AO1172" s="70"/>
      <c r="AP1172" s="71"/>
      <c r="AQ1172" s="70"/>
      <c r="AR1172" s="72"/>
      <c r="AS1172" s="55"/>
      <c r="AT1172" s="55"/>
      <c r="AU1172" s="55"/>
      <c r="AV1172" s="78"/>
    </row>
    <row r="1173" spans="28:48" ht="14.25">
      <c r="AB1173" s="68"/>
      <c r="AC1173" s="69"/>
      <c r="AD1173" s="68"/>
      <c r="AE1173" s="69"/>
      <c r="AF1173" s="69"/>
      <c r="AG1173" s="69"/>
      <c r="AH1173" s="68"/>
      <c r="AI1173" s="68"/>
      <c r="AJ1173" s="68"/>
      <c r="AK1173" s="68"/>
      <c r="AL1173" s="68"/>
      <c r="AM1173" s="68"/>
      <c r="AN1173" s="68"/>
      <c r="AO1173" s="70"/>
      <c r="AP1173" s="71"/>
      <c r="AQ1173" s="70"/>
      <c r="AR1173" s="72"/>
      <c r="AS1173" s="55"/>
      <c r="AT1173" s="55"/>
      <c r="AU1173" s="55"/>
      <c r="AV1173" s="78"/>
    </row>
    <row r="1174" spans="28:48" ht="14.25">
      <c r="AB1174" s="68"/>
      <c r="AC1174" s="69"/>
      <c r="AD1174" s="68"/>
      <c r="AE1174" s="69"/>
      <c r="AF1174" s="69"/>
      <c r="AG1174" s="69"/>
      <c r="AH1174" s="68"/>
      <c r="AI1174" s="68"/>
      <c r="AJ1174" s="68"/>
      <c r="AK1174" s="68"/>
      <c r="AL1174" s="68"/>
      <c r="AM1174" s="68"/>
      <c r="AN1174" s="68"/>
      <c r="AO1174" s="70"/>
      <c r="AP1174" s="71"/>
      <c r="AQ1174" s="70"/>
      <c r="AR1174" s="72"/>
      <c r="AS1174" s="55"/>
      <c r="AT1174" s="55"/>
      <c r="AU1174" s="55"/>
      <c r="AV1174" s="78"/>
    </row>
    <row r="1175" spans="28:48" ht="14.25">
      <c r="AB1175" s="68"/>
      <c r="AC1175" s="69"/>
      <c r="AD1175" s="68"/>
      <c r="AE1175" s="69"/>
      <c r="AF1175" s="69"/>
      <c r="AG1175" s="69"/>
      <c r="AH1175" s="68"/>
      <c r="AI1175" s="68"/>
      <c r="AJ1175" s="68"/>
      <c r="AK1175" s="68"/>
      <c r="AL1175" s="68"/>
      <c r="AM1175" s="68"/>
      <c r="AN1175" s="68"/>
      <c r="AO1175" s="70"/>
      <c r="AP1175" s="71"/>
      <c r="AQ1175" s="70"/>
      <c r="AR1175" s="72"/>
      <c r="AS1175" s="55"/>
      <c r="AT1175" s="55"/>
      <c r="AU1175" s="55"/>
      <c r="AV1175" s="78"/>
    </row>
    <row r="1176" spans="28:48" ht="14.25">
      <c r="AB1176" s="68"/>
      <c r="AC1176" s="69"/>
      <c r="AD1176" s="68"/>
      <c r="AE1176" s="69"/>
      <c r="AF1176" s="69"/>
      <c r="AG1176" s="69"/>
      <c r="AH1176" s="68"/>
      <c r="AI1176" s="68"/>
      <c r="AJ1176" s="68"/>
      <c r="AK1176" s="68"/>
      <c r="AL1176" s="68"/>
      <c r="AM1176" s="68"/>
      <c r="AN1176" s="68"/>
      <c r="AO1176" s="70"/>
      <c r="AP1176" s="71"/>
      <c r="AQ1176" s="70"/>
      <c r="AR1176" s="72"/>
      <c r="AS1176" s="55"/>
      <c r="AT1176" s="55"/>
      <c r="AU1176" s="55"/>
      <c r="AV1176" s="78"/>
    </row>
    <row r="1177" spans="28:48" ht="14.25">
      <c r="AB1177" s="68"/>
      <c r="AC1177" s="69"/>
      <c r="AD1177" s="68"/>
      <c r="AE1177" s="69"/>
      <c r="AF1177" s="69"/>
      <c r="AG1177" s="69"/>
      <c r="AH1177" s="68"/>
      <c r="AI1177" s="68"/>
      <c r="AJ1177" s="68"/>
      <c r="AK1177" s="68"/>
      <c r="AL1177" s="68"/>
      <c r="AM1177" s="68"/>
      <c r="AN1177" s="68"/>
      <c r="AO1177" s="70"/>
      <c r="AP1177" s="71"/>
      <c r="AQ1177" s="70"/>
      <c r="AR1177" s="72"/>
      <c r="AS1177" s="55"/>
      <c r="AT1177" s="55"/>
      <c r="AU1177" s="55"/>
      <c r="AV1177" s="78"/>
    </row>
    <row r="1178" spans="28:48" ht="14.25">
      <c r="AB1178" s="68"/>
      <c r="AC1178" s="69"/>
      <c r="AD1178" s="68"/>
      <c r="AE1178" s="69"/>
      <c r="AF1178" s="69"/>
      <c r="AG1178" s="69"/>
      <c r="AH1178" s="68"/>
      <c r="AI1178" s="68"/>
      <c r="AJ1178" s="68"/>
      <c r="AK1178" s="68"/>
      <c r="AL1178" s="68"/>
      <c r="AM1178" s="68"/>
      <c r="AN1178" s="68"/>
      <c r="AO1178" s="70"/>
      <c r="AP1178" s="71"/>
      <c r="AQ1178" s="70"/>
      <c r="AR1178" s="72"/>
      <c r="AS1178" s="55"/>
      <c r="AT1178" s="55"/>
      <c r="AU1178" s="55"/>
      <c r="AV1178" s="78"/>
    </row>
    <row r="1179" spans="28:48" ht="14.25">
      <c r="AB1179" s="68"/>
      <c r="AC1179" s="69"/>
      <c r="AD1179" s="68"/>
      <c r="AE1179" s="69"/>
      <c r="AF1179" s="69"/>
      <c r="AG1179" s="69"/>
      <c r="AH1179" s="68"/>
      <c r="AI1179" s="68"/>
      <c r="AJ1179" s="68"/>
      <c r="AK1179" s="68"/>
      <c r="AL1179" s="68"/>
      <c r="AM1179" s="68"/>
      <c r="AN1179" s="68"/>
      <c r="AO1179" s="70"/>
      <c r="AP1179" s="71"/>
      <c r="AQ1179" s="70"/>
      <c r="AR1179" s="72"/>
      <c r="AS1179" s="55"/>
      <c r="AT1179" s="55"/>
      <c r="AU1179" s="55"/>
      <c r="AV1179" s="78"/>
    </row>
    <row r="1180" spans="28:48" ht="14.25">
      <c r="AB1180" s="68"/>
      <c r="AC1180" s="69"/>
      <c r="AD1180" s="68"/>
      <c r="AE1180" s="69"/>
      <c r="AF1180" s="69"/>
      <c r="AG1180" s="69"/>
      <c r="AH1180" s="68"/>
      <c r="AI1180" s="68"/>
      <c r="AJ1180" s="68"/>
      <c r="AK1180" s="68"/>
      <c r="AL1180" s="68"/>
      <c r="AM1180" s="68"/>
      <c r="AN1180" s="68"/>
      <c r="AO1180" s="70"/>
      <c r="AP1180" s="71"/>
      <c r="AQ1180" s="70"/>
      <c r="AR1180" s="72"/>
      <c r="AS1180" s="55"/>
      <c r="AT1180" s="55"/>
      <c r="AU1180" s="55"/>
      <c r="AV1180" s="78"/>
    </row>
    <row r="1181" spans="28:48" ht="14.25">
      <c r="AB1181" s="68"/>
      <c r="AC1181" s="69"/>
      <c r="AD1181" s="68"/>
      <c r="AE1181" s="69"/>
      <c r="AF1181" s="69"/>
      <c r="AG1181" s="69"/>
      <c r="AH1181" s="68"/>
      <c r="AI1181" s="68"/>
      <c r="AJ1181" s="68"/>
      <c r="AK1181" s="68"/>
      <c r="AL1181" s="68"/>
      <c r="AM1181" s="68"/>
      <c r="AN1181" s="68"/>
      <c r="AO1181" s="70"/>
      <c r="AP1181" s="71"/>
      <c r="AQ1181" s="70"/>
      <c r="AR1181" s="72"/>
      <c r="AS1181" s="55"/>
      <c r="AT1181" s="55"/>
      <c r="AU1181" s="55"/>
      <c r="AV1181" s="78"/>
    </row>
    <row r="1182" spans="28:48" ht="14.25">
      <c r="AB1182" s="68"/>
      <c r="AC1182" s="69"/>
      <c r="AD1182" s="68"/>
      <c r="AE1182" s="69"/>
      <c r="AF1182" s="69"/>
      <c r="AG1182" s="69"/>
      <c r="AH1182" s="68"/>
      <c r="AI1182" s="68"/>
      <c r="AJ1182" s="68"/>
      <c r="AK1182" s="68"/>
      <c r="AL1182" s="68"/>
      <c r="AM1182" s="68"/>
      <c r="AN1182" s="68"/>
      <c r="AO1182" s="70"/>
      <c r="AP1182" s="71"/>
      <c r="AQ1182" s="70"/>
      <c r="AR1182" s="72"/>
      <c r="AS1182" s="55"/>
      <c r="AT1182" s="55"/>
      <c r="AU1182" s="55"/>
      <c r="AV1182" s="78"/>
    </row>
    <row r="1183" spans="28:48" ht="14.25">
      <c r="AB1183" s="68"/>
      <c r="AC1183" s="69"/>
      <c r="AD1183" s="68"/>
      <c r="AE1183" s="69"/>
      <c r="AF1183" s="69"/>
      <c r="AG1183" s="69"/>
      <c r="AH1183" s="68"/>
      <c r="AI1183" s="68"/>
      <c r="AJ1183" s="68"/>
      <c r="AK1183" s="68"/>
      <c r="AL1183" s="68"/>
      <c r="AM1183" s="68"/>
      <c r="AN1183" s="68"/>
      <c r="AO1183" s="70"/>
      <c r="AP1183" s="71"/>
      <c r="AQ1183" s="70"/>
      <c r="AR1183" s="72"/>
      <c r="AS1183" s="55"/>
      <c r="AT1183" s="55"/>
      <c r="AU1183" s="55"/>
      <c r="AV1183" s="78"/>
    </row>
    <row r="1184" spans="28:48" ht="14.25">
      <c r="AB1184" s="68"/>
      <c r="AC1184" s="69"/>
      <c r="AD1184" s="68"/>
      <c r="AE1184" s="69"/>
      <c r="AF1184" s="69"/>
      <c r="AG1184" s="69"/>
      <c r="AH1184" s="68"/>
      <c r="AI1184" s="68"/>
      <c r="AJ1184" s="68"/>
      <c r="AK1184" s="68"/>
      <c r="AL1184" s="68"/>
      <c r="AM1184" s="68"/>
      <c r="AN1184" s="68"/>
      <c r="AO1184" s="70"/>
      <c r="AP1184" s="71"/>
      <c r="AQ1184" s="70"/>
      <c r="AR1184" s="72"/>
      <c r="AS1184" s="55"/>
      <c r="AT1184" s="55"/>
      <c r="AU1184" s="55"/>
      <c r="AV1184" s="78"/>
    </row>
    <row r="1185" spans="28:48" ht="14.25">
      <c r="AB1185" s="68"/>
      <c r="AC1185" s="69"/>
      <c r="AD1185" s="68"/>
      <c r="AE1185" s="69"/>
      <c r="AF1185" s="69"/>
      <c r="AG1185" s="69"/>
      <c r="AH1185" s="68"/>
      <c r="AI1185" s="68"/>
      <c r="AJ1185" s="68"/>
      <c r="AK1185" s="68"/>
      <c r="AL1185" s="68"/>
      <c r="AM1185" s="68"/>
      <c r="AN1185" s="68"/>
      <c r="AO1185" s="70"/>
      <c r="AP1185" s="71"/>
      <c r="AQ1185" s="70"/>
      <c r="AR1185" s="72"/>
      <c r="AS1185" s="55"/>
      <c r="AT1185" s="55"/>
      <c r="AU1185" s="55"/>
      <c r="AV1185" s="78"/>
    </row>
    <row r="1186" spans="28:48" ht="14.25">
      <c r="AB1186" s="68"/>
      <c r="AC1186" s="69"/>
      <c r="AD1186" s="68"/>
      <c r="AE1186" s="69"/>
      <c r="AF1186" s="69"/>
      <c r="AG1186" s="69"/>
      <c r="AH1186" s="68"/>
      <c r="AI1186" s="68"/>
      <c r="AJ1186" s="68"/>
      <c r="AK1186" s="68"/>
      <c r="AL1186" s="68"/>
      <c r="AM1186" s="68"/>
      <c r="AN1186" s="68"/>
      <c r="AO1186" s="70"/>
      <c r="AP1186" s="71"/>
      <c r="AQ1186" s="70"/>
      <c r="AR1186" s="72"/>
      <c r="AS1186" s="55"/>
      <c r="AT1186" s="55"/>
      <c r="AU1186" s="55"/>
      <c r="AV1186" s="78"/>
    </row>
    <row r="1187" spans="28:48" ht="14.25">
      <c r="AB1187" s="68"/>
      <c r="AC1187" s="69"/>
      <c r="AD1187" s="68"/>
      <c r="AE1187" s="69"/>
      <c r="AF1187" s="69"/>
      <c r="AG1187" s="69"/>
      <c r="AH1187" s="68"/>
      <c r="AI1187" s="68"/>
      <c r="AJ1187" s="68"/>
      <c r="AK1187" s="68"/>
      <c r="AL1187" s="68"/>
      <c r="AM1187" s="68"/>
      <c r="AN1187" s="68"/>
      <c r="AO1187" s="70"/>
      <c r="AP1187" s="71"/>
      <c r="AQ1187" s="70"/>
      <c r="AR1187" s="72"/>
      <c r="AS1187" s="55"/>
      <c r="AT1187" s="55"/>
      <c r="AU1187" s="55"/>
      <c r="AV1187" s="78"/>
    </row>
    <row r="1188" spans="28:48" ht="14.25">
      <c r="AB1188" s="68"/>
      <c r="AC1188" s="69"/>
      <c r="AD1188" s="68"/>
      <c r="AE1188" s="69"/>
      <c r="AF1188" s="69"/>
      <c r="AG1188" s="69"/>
      <c r="AH1188" s="68"/>
      <c r="AI1188" s="68"/>
      <c r="AJ1188" s="68"/>
      <c r="AK1188" s="68"/>
      <c r="AL1188" s="68"/>
      <c r="AM1188" s="68"/>
      <c r="AN1188" s="68"/>
      <c r="AO1188" s="70"/>
      <c r="AP1188" s="71"/>
      <c r="AQ1188" s="70"/>
      <c r="AR1188" s="72"/>
      <c r="AS1188" s="55"/>
      <c r="AT1188" s="55"/>
      <c r="AU1188" s="55"/>
      <c r="AV1188" s="78"/>
    </row>
    <row r="1189" spans="28:48" ht="14.25">
      <c r="AB1189" s="68"/>
      <c r="AC1189" s="69"/>
      <c r="AD1189" s="68"/>
      <c r="AE1189" s="69"/>
      <c r="AF1189" s="69"/>
      <c r="AG1189" s="69"/>
      <c r="AH1189" s="68"/>
      <c r="AI1189" s="68"/>
      <c r="AJ1189" s="68"/>
      <c r="AK1189" s="68"/>
      <c r="AL1189" s="68"/>
      <c r="AM1189" s="68"/>
      <c r="AN1189" s="68"/>
      <c r="AO1189" s="70"/>
      <c r="AP1189" s="71"/>
      <c r="AQ1189" s="70"/>
      <c r="AR1189" s="72"/>
      <c r="AS1189" s="55"/>
      <c r="AT1189" s="55"/>
      <c r="AU1189" s="55"/>
      <c r="AV1189" s="78"/>
    </row>
    <row r="1190" spans="28:48" ht="14.25">
      <c r="AB1190" s="68"/>
      <c r="AC1190" s="69"/>
      <c r="AD1190" s="68"/>
      <c r="AE1190" s="69"/>
      <c r="AF1190" s="69"/>
      <c r="AG1190" s="69"/>
      <c r="AH1190" s="68"/>
      <c r="AI1190" s="68"/>
      <c r="AJ1190" s="68"/>
      <c r="AK1190" s="68"/>
      <c r="AL1190" s="68"/>
      <c r="AM1190" s="68"/>
      <c r="AN1190" s="68"/>
      <c r="AO1190" s="70"/>
      <c r="AP1190" s="71"/>
      <c r="AQ1190" s="70"/>
      <c r="AR1190" s="72"/>
      <c r="AS1190" s="55"/>
      <c r="AT1190" s="55"/>
      <c r="AU1190" s="55"/>
      <c r="AV1190" s="78"/>
    </row>
    <row r="1191" spans="28:48" ht="14.25">
      <c r="AB1191" s="68"/>
      <c r="AC1191" s="69"/>
      <c r="AD1191" s="68"/>
      <c r="AE1191" s="69"/>
      <c r="AF1191" s="69"/>
      <c r="AG1191" s="69"/>
      <c r="AH1191" s="68"/>
      <c r="AI1191" s="68"/>
      <c r="AJ1191" s="68"/>
      <c r="AK1191" s="68"/>
      <c r="AL1191" s="68"/>
      <c r="AM1191" s="68"/>
      <c r="AN1191" s="68"/>
      <c r="AO1191" s="70"/>
      <c r="AP1191" s="71"/>
      <c r="AQ1191" s="70"/>
      <c r="AR1191" s="72"/>
      <c r="AS1191" s="55"/>
      <c r="AT1191" s="55"/>
      <c r="AU1191" s="55"/>
      <c r="AV1191" s="78"/>
    </row>
    <row r="1192" spans="28:48" ht="14.25">
      <c r="AB1192" s="68"/>
      <c r="AC1192" s="69"/>
      <c r="AD1192" s="68"/>
      <c r="AE1192" s="69"/>
      <c r="AF1192" s="69"/>
      <c r="AG1192" s="69"/>
      <c r="AH1192" s="68"/>
      <c r="AI1192" s="68"/>
      <c r="AJ1192" s="68"/>
      <c r="AK1192" s="68"/>
      <c r="AL1192" s="68"/>
      <c r="AM1192" s="68"/>
      <c r="AN1192" s="68"/>
      <c r="AO1192" s="70"/>
      <c r="AP1192" s="71"/>
      <c r="AQ1192" s="70"/>
      <c r="AR1192" s="72"/>
      <c r="AS1192" s="55"/>
      <c r="AT1192" s="55"/>
      <c r="AU1192" s="55"/>
      <c r="AV1192" s="78"/>
    </row>
    <row r="1193" spans="28:48" ht="14.25">
      <c r="AB1193" s="68"/>
      <c r="AC1193" s="69"/>
      <c r="AD1193" s="68"/>
      <c r="AE1193" s="69"/>
      <c r="AF1193" s="69"/>
      <c r="AG1193" s="69"/>
      <c r="AH1193" s="68"/>
      <c r="AI1193" s="68"/>
      <c r="AJ1193" s="68"/>
      <c r="AK1193" s="68"/>
      <c r="AL1193" s="68"/>
      <c r="AM1193" s="68"/>
      <c r="AN1193" s="68"/>
      <c r="AO1193" s="70"/>
      <c r="AP1193" s="71"/>
      <c r="AQ1193" s="70"/>
      <c r="AR1193" s="72"/>
      <c r="AS1193" s="55"/>
      <c r="AT1193" s="55"/>
      <c r="AU1193" s="55"/>
      <c r="AV1193" s="78"/>
    </row>
    <row r="1194" spans="28:48" ht="14.25">
      <c r="AB1194" s="68"/>
      <c r="AC1194" s="69"/>
      <c r="AD1194" s="68"/>
      <c r="AE1194" s="69"/>
      <c r="AF1194" s="69"/>
      <c r="AG1194" s="69"/>
      <c r="AH1194" s="68"/>
      <c r="AI1194" s="68"/>
      <c r="AJ1194" s="68"/>
      <c r="AK1194" s="68"/>
      <c r="AL1194" s="68"/>
      <c r="AM1194" s="68"/>
      <c r="AN1194" s="68"/>
      <c r="AO1194" s="70"/>
      <c r="AP1194" s="71"/>
      <c r="AQ1194" s="70"/>
      <c r="AR1194" s="72"/>
      <c r="AS1194" s="55"/>
      <c r="AT1194" s="55"/>
      <c r="AU1194" s="55"/>
      <c r="AV1194" s="78"/>
    </row>
    <row r="1195" spans="28:48" ht="14.25">
      <c r="AB1195" s="68"/>
      <c r="AC1195" s="69"/>
      <c r="AD1195" s="68"/>
      <c r="AE1195" s="69"/>
      <c r="AF1195" s="69"/>
      <c r="AG1195" s="69"/>
      <c r="AH1195" s="68"/>
      <c r="AI1195" s="68"/>
      <c r="AJ1195" s="68"/>
      <c r="AK1195" s="68"/>
      <c r="AL1195" s="68"/>
      <c r="AM1195" s="68"/>
      <c r="AN1195" s="68"/>
      <c r="AO1195" s="70"/>
      <c r="AP1195" s="71"/>
      <c r="AQ1195" s="70"/>
      <c r="AR1195" s="72"/>
      <c r="AS1195" s="55"/>
      <c r="AT1195" s="55"/>
      <c r="AU1195" s="55"/>
      <c r="AV1195" s="78"/>
    </row>
    <row r="1196" spans="28:48" ht="14.25">
      <c r="AB1196" s="68"/>
      <c r="AC1196" s="69"/>
      <c r="AD1196" s="68"/>
      <c r="AE1196" s="69"/>
      <c r="AF1196" s="69"/>
      <c r="AG1196" s="69"/>
      <c r="AH1196" s="68"/>
      <c r="AI1196" s="68"/>
      <c r="AJ1196" s="68"/>
      <c r="AK1196" s="68"/>
      <c r="AL1196" s="68"/>
      <c r="AM1196" s="68"/>
      <c r="AN1196" s="68"/>
      <c r="AO1196" s="70"/>
      <c r="AP1196" s="71"/>
      <c r="AQ1196" s="70"/>
      <c r="AR1196" s="72"/>
      <c r="AS1196" s="55"/>
      <c r="AT1196" s="55"/>
      <c r="AU1196" s="55"/>
      <c r="AV1196" s="78"/>
    </row>
    <row r="1197" spans="28:48" ht="14.25">
      <c r="AB1197" s="68"/>
      <c r="AC1197" s="69"/>
      <c r="AD1197" s="68"/>
      <c r="AE1197" s="69"/>
      <c r="AF1197" s="69"/>
      <c r="AG1197" s="69"/>
      <c r="AH1197" s="68"/>
      <c r="AI1197" s="68"/>
      <c r="AJ1197" s="68"/>
      <c r="AK1197" s="68"/>
      <c r="AL1197" s="68"/>
      <c r="AM1197" s="68"/>
      <c r="AN1197" s="68"/>
      <c r="AO1197" s="70"/>
      <c r="AP1197" s="71"/>
      <c r="AQ1197" s="70"/>
      <c r="AR1197" s="72"/>
      <c r="AS1197" s="55"/>
      <c r="AT1197" s="55"/>
      <c r="AU1197" s="55"/>
      <c r="AV1197" s="78"/>
    </row>
    <row r="1198" spans="28:48" ht="14.25">
      <c r="AB1198" s="68"/>
      <c r="AC1198" s="69"/>
      <c r="AD1198" s="68"/>
      <c r="AE1198" s="69"/>
      <c r="AF1198" s="69"/>
      <c r="AG1198" s="69"/>
      <c r="AH1198" s="68"/>
      <c r="AI1198" s="68"/>
      <c r="AJ1198" s="68"/>
      <c r="AK1198" s="68"/>
      <c r="AL1198" s="68"/>
      <c r="AM1198" s="68"/>
      <c r="AN1198" s="68"/>
      <c r="AO1198" s="70"/>
      <c r="AP1198" s="71"/>
      <c r="AQ1198" s="70"/>
      <c r="AR1198" s="72"/>
      <c r="AS1198" s="55"/>
      <c r="AT1198" s="55"/>
      <c r="AU1198" s="55"/>
      <c r="AV1198" s="78"/>
    </row>
    <row r="1199" spans="28:48" ht="14.25">
      <c r="AB1199" s="68"/>
      <c r="AC1199" s="69"/>
      <c r="AD1199" s="68"/>
      <c r="AE1199" s="69"/>
      <c r="AF1199" s="69"/>
      <c r="AG1199" s="69"/>
      <c r="AH1199" s="68"/>
      <c r="AI1199" s="68"/>
      <c r="AJ1199" s="68"/>
      <c r="AK1199" s="68"/>
      <c r="AL1199" s="68"/>
      <c r="AM1199" s="68"/>
      <c r="AN1199" s="68"/>
      <c r="AO1199" s="70"/>
      <c r="AP1199" s="71"/>
      <c r="AQ1199" s="70"/>
      <c r="AR1199" s="72"/>
      <c r="AS1199" s="55"/>
      <c r="AT1199" s="55"/>
      <c r="AU1199" s="55"/>
      <c r="AV1199" s="78"/>
    </row>
    <row r="1200" spans="28:48" ht="14.25">
      <c r="AB1200" s="68"/>
      <c r="AC1200" s="69"/>
      <c r="AD1200" s="68"/>
      <c r="AE1200" s="69"/>
      <c r="AF1200" s="69"/>
      <c r="AG1200" s="69"/>
      <c r="AH1200" s="68"/>
      <c r="AI1200" s="68"/>
      <c r="AJ1200" s="68"/>
      <c r="AK1200" s="68"/>
      <c r="AL1200" s="68"/>
      <c r="AM1200" s="68"/>
      <c r="AN1200" s="68"/>
      <c r="AO1200" s="70"/>
      <c r="AP1200" s="71"/>
      <c r="AQ1200" s="70"/>
      <c r="AR1200" s="72"/>
      <c r="AS1200" s="55"/>
      <c r="AT1200" s="55"/>
      <c r="AU1200" s="55"/>
      <c r="AV1200" s="78"/>
    </row>
    <row r="1201" spans="28:48" ht="14.25">
      <c r="AB1201" s="68"/>
      <c r="AC1201" s="69"/>
      <c r="AD1201" s="68"/>
      <c r="AE1201" s="69"/>
      <c r="AF1201" s="69"/>
      <c r="AG1201" s="69"/>
      <c r="AH1201" s="68"/>
      <c r="AI1201" s="68"/>
      <c r="AJ1201" s="68"/>
      <c r="AK1201" s="68"/>
      <c r="AL1201" s="68"/>
      <c r="AM1201" s="68"/>
      <c r="AN1201" s="68"/>
      <c r="AO1201" s="70"/>
      <c r="AP1201" s="71"/>
      <c r="AQ1201" s="70"/>
      <c r="AR1201" s="72"/>
      <c r="AS1201" s="55"/>
      <c r="AT1201" s="55"/>
      <c r="AU1201" s="55"/>
      <c r="AV1201" s="78"/>
    </row>
    <row r="1202" spans="28:48" ht="14.25">
      <c r="AB1202" s="68"/>
      <c r="AC1202" s="69"/>
      <c r="AD1202" s="68"/>
      <c r="AE1202" s="69"/>
      <c r="AF1202" s="69"/>
      <c r="AG1202" s="69"/>
      <c r="AH1202" s="68"/>
      <c r="AI1202" s="68"/>
      <c r="AJ1202" s="68"/>
      <c r="AK1202" s="68"/>
      <c r="AL1202" s="68"/>
      <c r="AM1202" s="68"/>
      <c r="AN1202" s="68"/>
      <c r="AO1202" s="70"/>
      <c r="AP1202" s="71"/>
      <c r="AQ1202" s="70"/>
      <c r="AR1202" s="72"/>
      <c r="AS1202" s="55"/>
      <c r="AT1202" s="55"/>
      <c r="AU1202" s="55"/>
      <c r="AV1202" s="78"/>
    </row>
    <row r="1203" spans="28:48" ht="14.25">
      <c r="AB1203" s="68"/>
      <c r="AC1203" s="69"/>
      <c r="AD1203" s="68"/>
      <c r="AE1203" s="69"/>
      <c r="AF1203" s="69"/>
      <c r="AG1203" s="69"/>
      <c r="AH1203" s="68"/>
      <c r="AI1203" s="68"/>
      <c r="AJ1203" s="68"/>
      <c r="AK1203" s="68"/>
      <c r="AL1203" s="68"/>
      <c r="AM1203" s="68"/>
      <c r="AN1203" s="68"/>
      <c r="AO1203" s="70"/>
      <c r="AP1203" s="71"/>
      <c r="AQ1203" s="70"/>
      <c r="AR1203" s="72"/>
      <c r="AS1203" s="55"/>
      <c r="AT1203" s="55"/>
      <c r="AU1203" s="55"/>
      <c r="AV1203" s="78"/>
    </row>
    <row r="1204" spans="28:48" ht="14.25">
      <c r="AB1204" s="68"/>
      <c r="AC1204" s="69"/>
      <c r="AD1204" s="68"/>
      <c r="AE1204" s="69"/>
      <c r="AF1204" s="69"/>
      <c r="AG1204" s="69"/>
      <c r="AH1204" s="68"/>
      <c r="AI1204" s="68"/>
      <c r="AJ1204" s="68"/>
      <c r="AK1204" s="68"/>
      <c r="AL1204" s="68"/>
      <c r="AM1204" s="68"/>
      <c r="AN1204" s="68"/>
      <c r="AO1204" s="70"/>
      <c r="AP1204" s="71"/>
      <c r="AQ1204" s="70"/>
      <c r="AR1204" s="72"/>
      <c r="AS1204" s="55"/>
      <c r="AT1204" s="55"/>
      <c r="AU1204" s="55"/>
      <c r="AV1204" s="78"/>
    </row>
    <row r="1205" spans="28:48" ht="14.25">
      <c r="AB1205" s="68"/>
      <c r="AC1205" s="69"/>
      <c r="AD1205" s="68"/>
      <c r="AE1205" s="69"/>
      <c r="AF1205" s="69"/>
      <c r="AG1205" s="69"/>
      <c r="AH1205" s="68"/>
      <c r="AI1205" s="68"/>
      <c r="AJ1205" s="68"/>
      <c r="AK1205" s="68"/>
      <c r="AL1205" s="68"/>
      <c r="AM1205" s="68"/>
      <c r="AN1205" s="68"/>
      <c r="AO1205" s="70"/>
      <c r="AP1205" s="71"/>
      <c r="AQ1205" s="70"/>
      <c r="AR1205" s="72"/>
      <c r="AS1205" s="55"/>
      <c r="AT1205" s="55"/>
      <c r="AU1205" s="55"/>
      <c r="AV1205" s="78"/>
    </row>
    <row r="1206" spans="28:48" ht="14.25">
      <c r="AB1206" s="68"/>
      <c r="AC1206" s="69"/>
      <c r="AD1206" s="68"/>
      <c r="AE1206" s="69"/>
      <c r="AF1206" s="69"/>
      <c r="AG1206" s="69"/>
      <c r="AH1206" s="68"/>
      <c r="AI1206" s="68"/>
      <c r="AJ1206" s="68"/>
      <c r="AK1206" s="68"/>
      <c r="AL1206" s="68"/>
      <c r="AM1206" s="68"/>
      <c r="AN1206" s="68"/>
      <c r="AO1206" s="70"/>
      <c r="AP1206" s="71"/>
      <c r="AQ1206" s="70"/>
      <c r="AR1206" s="72"/>
      <c r="AS1206" s="55"/>
      <c r="AT1206" s="55"/>
      <c r="AU1206" s="55"/>
      <c r="AV1206" s="78"/>
    </row>
    <row r="1207" spans="28:48" ht="14.25">
      <c r="AB1207" s="68"/>
      <c r="AC1207" s="69"/>
      <c r="AD1207" s="68"/>
      <c r="AE1207" s="69"/>
      <c r="AF1207" s="69"/>
      <c r="AG1207" s="69"/>
      <c r="AH1207" s="68"/>
      <c r="AI1207" s="68"/>
      <c r="AJ1207" s="68"/>
      <c r="AK1207" s="68"/>
      <c r="AL1207" s="68"/>
      <c r="AM1207" s="68"/>
      <c r="AN1207" s="68"/>
      <c r="AO1207" s="70"/>
      <c r="AP1207" s="71"/>
      <c r="AQ1207" s="70"/>
      <c r="AR1207" s="72"/>
      <c r="AS1207" s="55"/>
      <c r="AT1207" s="55"/>
      <c r="AU1207" s="55"/>
      <c r="AV1207" s="78"/>
    </row>
    <row r="1208" spans="28:48" ht="14.25">
      <c r="AB1208" s="68"/>
      <c r="AC1208" s="69"/>
      <c r="AD1208" s="68"/>
      <c r="AE1208" s="69"/>
      <c r="AF1208" s="69"/>
      <c r="AG1208" s="69"/>
      <c r="AH1208" s="68"/>
      <c r="AI1208" s="68"/>
      <c r="AJ1208" s="68"/>
      <c r="AK1208" s="68"/>
      <c r="AL1208" s="68"/>
      <c r="AM1208" s="68"/>
      <c r="AN1208" s="68"/>
      <c r="AO1208" s="70"/>
      <c r="AP1208" s="71"/>
      <c r="AQ1208" s="70"/>
      <c r="AR1208" s="72"/>
      <c r="AS1208" s="55"/>
      <c r="AT1208" s="55"/>
      <c r="AU1208" s="55"/>
      <c r="AV1208" s="78"/>
    </row>
    <row r="1209" spans="28:48" ht="14.25">
      <c r="AB1209" s="68"/>
      <c r="AC1209" s="69"/>
      <c r="AD1209" s="68"/>
      <c r="AE1209" s="69"/>
      <c r="AF1209" s="69"/>
      <c r="AG1209" s="69"/>
      <c r="AH1209" s="68"/>
      <c r="AI1209" s="68"/>
      <c r="AJ1209" s="68"/>
      <c r="AK1209" s="68"/>
      <c r="AL1209" s="68"/>
      <c r="AM1209" s="68"/>
      <c r="AN1209" s="68"/>
      <c r="AO1209" s="70"/>
      <c r="AP1209" s="71"/>
      <c r="AQ1209" s="70"/>
      <c r="AR1209" s="72"/>
      <c r="AS1209" s="55"/>
      <c r="AT1209" s="55"/>
      <c r="AU1209" s="55"/>
      <c r="AV1209" s="78"/>
    </row>
    <row r="1210" spans="28:48" ht="14.25">
      <c r="AB1210" s="68"/>
      <c r="AC1210" s="69"/>
      <c r="AD1210" s="68"/>
      <c r="AE1210" s="69"/>
      <c r="AF1210" s="69"/>
      <c r="AG1210" s="69"/>
      <c r="AH1210" s="68"/>
      <c r="AI1210" s="68"/>
      <c r="AJ1210" s="68"/>
      <c r="AK1210" s="68"/>
      <c r="AL1210" s="68"/>
      <c r="AM1210" s="68"/>
      <c r="AN1210" s="68"/>
      <c r="AO1210" s="70"/>
      <c r="AP1210" s="71"/>
      <c r="AQ1210" s="70"/>
      <c r="AR1210" s="72"/>
      <c r="AS1210" s="55"/>
      <c r="AT1210" s="55"/>
      <c r="AU1210" s="55"/>
      <c r="AV1210" s="78"/>
    </row>
    <row r="1211" spans="28:48" ht="14.25">
      <c r="AB1211" s="68"/>
      <c r="AC1211" s="69"/>
      <c r="AD1211" s="68"/>
      <c r="AE1211" s="69"/>
      <c r="AF1211" s="69"/>
      <c r="AG1211" s="69"/>
      <c r="AH1211" s="68"/>
      <c r="AI1211" s="68"/>
      <c r="AJ1211" s="68"/>
      <c r="AK1211" s="68"/>
      <c r="AL1211" s="68"/>
      <c r="AM1211" s="68"/>
      <c r="AN1211" s="68"/>
      <c r="AO1211" s="70"/>
      <c r="AP1211" s="71"/>
      <c r="AQ1211" s="70"/>
      <c r="AR1211" s="72"/>
      <c r="AS1211" s="55"/>
      <c r="AT1211" s="55"/>
      <c r="AU1211" s="55"/>
      <c r="AV1211" s="78"/>
    </row>
    <row r="1212" spans="28:48" ht="14.25">
      <c r="AB1212" s="68"/>
      <c r="AC1212" s="69"/>
      <c r="AD1212" s="68"/>
      <c r="AE1212" s="69"/>
      <c r="AF1212" s="69"/>
      <c r="AG1212" s="69"/>
      <c r="AH1212" s="68"/>
      <c r="AI1212" s="68"/>
      <c r="AJ1212" s="68"/>
      <c r="AK1212" s="68"/>
      <c r="AL1212" s="68"/>
      <c r="AM1212" s="68"/>
      <c r="AN1212" s="68"/>
      <c r="AO1212" s="70"/>
      <c r="AP1212" s="71"/>
      <c r="AQ1212" s="70"/>
      <c r="AR1212" s="72"/>
      <c r="AS1212" s="55"/>
      <c r="AT1212" s="55"/>
      <c r="AU1212" s="55"/>
      <c r="AV1212" s="78"/>
    </row>
    <row r="1213" spans="28:48" ht="14.25">
      <c r="AB1213" s="68"/>
      <c r="AC1213" s="69"/>
      <c r="AD1213" s="68"/>
      <c r="AE1213" s="69"/>
      <c r="AF1213" s="69"/>
      <c r="AG1213" s="69"/>
      <c r="AH1213" s="68"/>
      <c r="AI1213" s="68"/>
      <c r="AJ1213" s="68"/>
      <c r="AK1213" s="68"/>
      <c r="AL1213" s="68"/>
      <c r="AM1213" s="68"/>
      <c r="AN1213" s="68"/>
      <c r="AO1213" s="70"/>
      <c r="AP1213" s="71"/>
      <c r="AQ1213" s="70"/>
      <c r="AR1213" s="72"/>
      <c r="AS1213" s="55"/>
      <c r="AT1213" s="55"/>
      <c r="AU1213" s="55"/>
      <c r="AV1213" s="78"/>
    </row>
    <row r="1214" spans="28:48" ht="14.25">
      <c r="AB1214" s="68"/>
      <c r="AC1214" s="69"/>
      <c r="AD1214" s="68"/>
      <c r="AE1214" s="69"/>
      <c r="AF1214" s="69"/>
      <c r="AG1214" s="69"/>
      <c r="AH1214" s="68"/>
      <c r="AI1214" s="68"/>
      <c r="AJ1214" s="68"/>
      <c r="AK1214" s="68"/>
      <c r="AL1214" s="68"/>
      <c r="AM1214" s="68"/>
      <c r="AN1214" s="68"/>
      <c r="AO1214" s="70"/>
      <c r="AP1214" s="71"/>
      <c r="AQ1214" s="70"/>
      <c r="AR1214" s="72"/>
      <c r="AS1214" s="55"/>
      <c r="AT1214" s="55"/>
      <c r="AU1214" s="55"/>
      <c r="AV1214" s="78"/>
    </row>
    <row r="1215" spans="28:48" ht="14.25">
      <c r="AB1215" s="68"/>
      <c r="AC1215" s="69"/>
      <c r="AD1215" s="68"/>
      <c r="AE1215" s="69"/>
      <c r="AF1215" s="69"/>
      <c r="AG1215" s="69"/>
      <c r="AH1215" s="68"/>
      <c r="AI1215" s="68"/>
      <c r="AJ1215" s="68"/>
      <c r="AK1215" s="68"/>
      <c r="AL1215" s="68"/>
      <c r="AM1215" s="68"/>
      <c r="AN1215" s="68"/>
      <c r="AO1215" s="70"/>
      <c r="AP1215" s="71"/>
      <c r="AQ1215" s="70"/>
      <c r="AR1215" s="72"/>
      <c r="AS1215" s="55"/>
      <c r="AT1215" s="55"/>
      <c r="AU1215" s="55"/>
      <c r="AV1215" s="78"/>
    </row>
    <row r="1216" spans="28:48" ht="14.25">
      <c r="AB1216" s="68"/>
      <c r="AC1216" s="69"/>
      <c r="AD1216" s="68"/>
      <c r="AE1216" s="69"/>
      <c r="AF1216" s="69"/>
      <c r="AG1216" s="69"/>
      <c r="AH1216" s="68"/>
      <c r="AI1216" s="68"/>
      <c r="AJ1216" s="68"/>
      <c r="AK1216" s="68"/>
      <c r="AL1216" s="68"/>
      <c r="AM1216" s="68"/>
      <c r="AN1216" s="68"/>
      <c r="AO1216" s="70"/>
      <c r="AP1216" s="71"/>
      <c r="AQ1216" s="70"/>
      <c r="AR1216" s="72"/>
      <c r="AS1216" s="55"/>
      <c r="AT1216" s="55"/>
      <c r="AU1216" s="55"/>
      <c r="AV1216" s="78"/>
    </row>
    <row r="1217" spans="28:48" ht="14.25">
      <c r="AB1217" s="68"/>
      <c r="AC1217" s="69"/>
      <c r="AD1217" s="68"/>
      <c r="AE1217" s="69"/>
      <c r="AF1217" s="69"/>
      <c r="AG1217" s="69"/>
      <c r="AH1217" s="68"/>
      <c r="AI1217" s="68"/>
      <c r="AJ1217" s="68"/>
      <c r="AK1217" s="68"/>
      <c r="AL1217" s="68"/>
      <c r="AM1217" s="68"/>
      <c r="AN1217" s="68"/>
      <c r="AO1217" s="70"/>
      <c r="AP1217" s="71"/>
      <c r="AQ1217" s="70"/>
      <c r="AR1217" s="72"/>
      <c r="AS1217" s="55"/>
      <c r="AT1217" s="55"/>
      <c r="AU1217" s="55"/>
      <c r="AV1217" s="78"/>
    </row>
    <row r="1218" spans="28:48" ht="14.25">
      <c r="AB1218" s="68"/>
      <c r="AC1218" s="69"/>
      <c r="AD1218" s="68"/>
      <c r="AE1218" s="69"/>
      <c r="AF1218" s="69"/>
      <c r="AG1218" s="69"/>
      <c r="AH1218" s="68"/>
      <c r="AI1218" s="68"/>
      <c r="AJ1218" s="68"/>
      <c r="AK1218" s="68"/>
      <c r="AL1218" s="68"/>
      <c r="AM1218" s="68"/>
      <c r="AN1218" s="68"/>
      <c r="AO1218" s="70"/>
      <c r="AP1218" s="71"/>
      <c r="AQ1218" s="70"/>
      <c r="AR1218" s="72"/>
      <c r="AS1218" s="55"/>
      <c r="AT1218" s="55"/>
      <c r="AU1218" s="55"/>
      <c r="AV1218" s="78"/>
    </row>
    <row r="1219" spans="28:48" ht="14.25">
      <c r="AB1219" s="68"/>
      <c r="AC1219" s="69"/>
      <c r="AD1219" s="68"/>
      <c r="AE1219" s="69"/>
      <c r="AF1219" s="69"/>
      <c r="AG1219" s="69"/>
      <c r="AH1219" s="68"/>
      <c r="AI1219" s="68"/>
      <c r="AJ1219" s="68"/>
      <c r="AK1219" s="68"/>
      <c r="AL1219" s="68"/>
      <c r="AM1219" s="68"/>
      <c r="AN1219" s="68"/>
      <c r="AO1219" s="70"/>
      <c r="AP1219" s="71"/>
      <c r="AQ1219" s="70"/>
      <c r="AR1219" s="72"/>
      <c r="AS1219" s="55"/>
      <c r="AT1219" s="55"/>
      <c r="AU1219" s="55"/>
      <c r="AV1219" s="78"/>
    </row>
    <row r="1220" spans="28:48" ht="14.25">
      <c r="AB1220" s="68"/>
      <c r="AC1220" s="69"/>
      <c r="AD1220" s="68"/>
      <c r="AE1220" s="69"/>
      <c r="AF1220" s="69"/>
      <c r="AG1220" s="69"/>
      <c r="AH1220" s="68"/>
      <c r="AI1220" s="68"/>
      <c r="AJ1220" s="68"/>
      <c r="AK1220" s="68"/>
      <c r="AL1220" s="68"/>
      <c r="AM1220" s="68"/>
      <c r="AN1220" s="68"/>
      <c r="AO1220" s="70"/>
      <c r="AP1220" s="71"/>
      <c r="AQ1220" s="70"/>
      <c r="AR1220" s="72"/>
      <c r="AS1220" s="55"/>
      <c r="AT1220" s="55"/>
      <c r="AU1220" s="55"/>
      <c r="AV1220" s="78"/>
    </row>
    <row r="1221" spans="28:48" ht="14.25">
      <c r="AB1221" s="68"/>
      <c r="AC1221" s="69"/>
      <c r="AD1221" s="68"/>
      <c r="AE1221" s="69"/>
      <c r="AF1221" s="69"/>
      <c r="AG1221" s="69"/>
      <c r="AH1221" s="68"/>
      <c r="AI1221" s="68"/>
      <c r="AJ1221" s="68"/>
      <c r="AK1221" s="68"/>
      <c r="AL1221" s="68"/>
      <c r="AM1221" s="68"/>
      <c r="AN1221" s="68"/>
      <c r="AO1221" s="70"/>
      <c r="AP1221" s="71"/>
      <c r="AQ1221" s="70"/>
      <c r="AR1221" s="72"/>
      <c r="AS1221" s="55"/>
      <c r="AT1221" s="55"/>
      <c r="AU1221" s="55"/>
      <c r="AV1221" s="78"/>
    </row>
    <row r="1222" spans="28:48" ht="14.25">
      <c r="AB1222" s="68"/>
      <c r="AC1222" s="69"/>
      <c r="AD1222" s="68"/>
      <c r="AE1222" s="69"/>
      <c r="AF1222" s="69"/>
      <c r="AG1222" s="69"/>
      <c r="AH1222" s="68"/>
      <c r="AI1222" s="68"/>
      <c r="AJ1222" s="68"/>
      <c r="AK1222" s="68"/>
      <c r="AL1222" s="68"/>
      <c r="AM1222" s="68"/>
      <c r="AN1222" s="68"/>
      <c r="AO1222" s="70"/>
      <c r="AP1222" s="71"/>
      <c r="AQ1222" s="70"/>
      <c r="AR1222" s="72"/>
      <c r="AS1222" s="55"/>
      <c r="AT1222" s="55"/>
      <c r="AU1222" s="55"/>
      <c r="AV1222" s="78"/>
    </row>
    <row r="1223" spans="28:48" ht="14.25">
      <c r="AB1223" s="68"/>
      <c r="AC1223" s="69"/>
      <c r="AD1223" s="68"/>
      <c r="AE1223" s="69"/>
      <c r="AF1223" s="69"/>
      <c r="AG1223" s="69"/>
      <c r="AH1223" s="68"/>
      <c r="AI1223" s="68"/>
      <c r="AJ1223" s="68"/>
      <c r="AK1223" s="68"/>
      <c r="AL1223" s="68"/>
      <c r="AM1223" s="68"/>
      <c r="AN1223" s="68"/>
      <c r="AO1223" s="70"/>
      <c r="AP1223" s="71"/>
      <c r="AQ1223" s="70"/>
      <c r="AR1223" s="72"/>
      <c r="AS1223" s="55"/>
      <c r="AT1223" s="55"/>
      <c r="AU1223" s="55"/>
      <c r="AV1223" s="78"/>
    </row>
    <row r="1224" spans="28:48" ht="14.25">
      <c r="AB1224" s="68"/>
      <c r="AC1224" s="69"/>
      <c r="AD1224" s="68"/>
      <c r="AE1224" s="69"/>
      <c r="AF1224" s="69"/>
      <c r="AG1224" s="69"/>
      <c r="AH1224" s="68"/>
      <c r="AI1224" s="68"/>
      <c r="AJ1224" s="68"/>
      <c r="AK1224" s="68"/>
      <c r="AL1224" s="68"/>
      <c r="AM1224" s="68"/>
      <c r="AN1224" s="68"/>
      <c r="AO1224" s="70"/>
      <c r="AP1224" s="71"/>
      <c r="AQ1224" s="70"/>
      <c r="AR1224" s="72"/>
      <c r="AS1224" s="55"/>
      <c r="AT1224" s="55"/>
      <c r="AU1224" s="55"/>
      <c r="AV1224" s="78"/>
    </row>
    <row r="1225" spans="28:48" ht="14.25">
      <c r="AB1225" s="68"/>
      <c r="AC1225" s="69"/>
      <c r="AD1225" s="68"/>
      <c r="AE1225" s="69"/>
      <c r="AF1225" s="69"/>
      <c r="AG1225" s="69"/>
      <c r="AH1225" s="68"/>
      <c r="AI1225" s="68"/>
      <c r="AJ1225" s="68"/>
      <c r="AK1225" s="68"/>
      <c r="AL1225" s="68"/>
      <c r="AM1225" s="68"/>
      <c r="AN1225" s="68"/>
      <c r="AO1225" s="70"/>
      <c r="AP1225" s="71"/>
      <c r="AQ1225" s="70"/>
      <c r="AR1225" s="72"/>
      <c r="AS1225" s="55"/>
      <c r="AT1225" s="55"/>
      <c r="AU1225" s="55"/>
      <c r="AV1225" s="78"/>
    </row>
    <row r="1226" spans="28:48" ht="14.25">
      <c r="AB1226" s="68"/>
      <c r="AC1226" s="69"/>
      <c r="AD1226" s="68"/>
      <c r="AE1226" s="69"/>
      <c r="AF1226" s="69"/>
      <c r="AG1226" s="69"/>
      <c r="AH1226" s="68"/>
      <c r="AI1226" s="68"/>
      <c r="AJ1226" s="68"/>
      <c r="AK1226" s="68"/>
      <c r="AL1226" s="68"/>
      <c r="AM1226" s="68"/>
      <c r="AN1226" s="68"/>
      <c r="AO1226" s="70"/>
      <c r="AP1226" s="71"/>
      <c r="AQ1226" s="70"/>
      <c r="AR1226" s="72"/>
      <c r="AS1226" s="55"/>
      <c r="AT1226" s="55"/>
      <c r="AU1226" s="55"/>
      <c r="AV1226" s="78"/>
    </row>
    <row r="1227" spans="28:48" ht="14.25">
      <c r="AB1227" s="68"/>
      <c r="AC1227" s="69"/>
      <c r="AD1227" s="68"/>
      <c r="AE1227" s="69"/>
      <c r="AF1227" s="69"/>
      <c r="AG1227" s="69"/>
      <c r="AH1227" s="68"/>
      <c r="AI1227" s="68"/>
      <c r="AJ1227" s="68"/>
      <c r="AK1227" s="68"/>
      <c r="AL1227" s="68"/>
      <c r="AM1227" s="68"/>
      <c r="AN1227" s="68"/>
      <c r="AO1227" s="70"/>
      <c r="AP1227" s="71"/>
      <c r="AQ1227" s="70"/>
      <c r="AR1227" s="72"/>
      <c r="AS1227" s="55"/>
      <c r="AT1227" s="55"/>
      <c r="AU1227" s="55"/>
      <c r="AV1227" s="78"/>
    </row>
    <row r="1228" spans="28:48" ht="14.25">
      <c r="AB1228" s="68"/>
      <c r="AC1228" s="69"/>
      <c r="AD1228" s="68"/>
      <c r="AE1228" s="69"/>
      <c r="AF1228" s="69"/>
      <c r="AG1228" s="69"/>
      <c r="AH1228" s="68"/>
      <c r="AI1228" s="68"/>
      <c r="AJ1228" s="68"/>
      <c r="AK1228" s="68"/>
      <c r="AL1228" s="68"/>
      <c r="AM1228" s="68"/>
      <c r="AN1228" s="68"/>
      <c r="AO1228" s="70"/>
      <c r="AP1228" s="71"/>
      <c r="AQ1228" s="70"/>
      <c r="AR1228" s="72"/>
      <c r="AS1228" s="55"/>
      <c r="AT1228" s="55"/>
      <c r="AU1228" s="55"/>
      <c r="AV1228" s="78"/>
    </row>
    <row r="1229" spans="28:48" ht="14.25">
      <c r="AB1229" s="68"/>
      <c r="AC1229" s="69"/>
      <c r="AD1229" s="68"/>
      <c r="AE1229" s="69"/>
      <c r="AF1229" s="69"/>
      <c r="AG1229" s="69"/>
      <c r="AH1229" s="68"/>
      <c r="AI1229" s="68"/>
      <c r="AJ1229" s="68"/>
      <c r="AK1229" s="68"/>
      <c r="AL1229" s="68"/>
      <c r="AM1229" s="68"/>
      <c r="AN1229" s="68"/>
      <c r="AO1229" s="70"/>
      <c r="AP1229" s="71"/>
      <c r="AQ1229" s="70"/>
      <c r="AR1229" s="72"/>
      <c r="AS1229" s="55"/>
      <c r="AT1229" s="55"/>
      <c r="AU1229" s="55"/>
      <c r="AV1229" s="78"/>
    </row>
    <row r="1230" spans="28:48" ht="14.25">
      <c r="AB1230" s="68"/>
      <c r="AC1230" s="69"/>
      <c r="AD1230" s="68"/>
      <c r="AE1230" s="69"/>
      <c r="AF1230" s="69"/>
      <c r="AG1230" s="69"/>
      <c r="AH1230" s="68"/>
      <c r="AI1230" s="68"/>
      <c r="AJ1230" s="68"/>
      <c r="AK1230" s="68"/>
      <c r="AL1230" s="68"/>
      <c r="AM1230" s="68"/>
      <c r="AN1230" s="68"/>
      <c r="AO1230" s="70"/>
      <c r="AP1230" s="71"/>
      <c r="AQ1230" s="70"/>
      <c r="AR1230" s="72"/>
      <c r="AS1230" s="55"/>
      <c r="AT1230" s="55"/>
      <c r="AU1230" s="55"/>
      <c r="AV1230" s="78"/>
    </row>
    <row r="1231" spans="28:48" ht="14.25">
      <c r="AB1231" s="68"/>
      <c r="AC1231" s="69"/>
      <c r="AD1231" s="68"/>
      <c r="AE1231" s="69"/>
      <c r="AF1231" s="69"/>
      <c r="AG1231" s="69"/>
      <c r="AH1231" s="68"/>
      <c r="AI1231" s="68"/>
      <c r="AJ1231" s="68"/>
      <c r="AK1231" s="68"/>
      <c r="AL1231" s="68"/>
      <c r="AM1231" s="68"/>
      <c r="AN1231" s="68"/>
      <c r="AO1231" s="70"/>
      <c r="AP1231" s="71"/>
      <c r="AQ1231" s="70"/>
      <c r="AR1231" s="72"/>
      <c r="AS1231" s="55"/>
      <c r="AT1231" s="55"/>
      <c r="AU1231" s="55"/>
      <c r="AV1231" s="78"/>
    </row>
    <row r="1232" spans="28:48" ht="14.25">
      <c r="AB1232" s="68"/>
      <c r="AC1232" s="69"/>
      <c r="AD1232" s="68"/>
      <c r="AE1232" s="69"/>
      <c r="AF1232" s="69"/>
      <c r="AG1232" s="69"/>
      <c r="AH1232" s="68"/>
      <c r="AI1232" s="68"/>
      <c r="AJ1232" s="68"/>
      <c r="AK1232" s="68"/>
      <c r="AL1232" s="68"/>
      <c r="AM1232" s="68"/>
      <c r="AN1232" s="68"/>
      <c r="AO1232" s="70"/>
      <c r="AP1232" s="71"/>
      <c r="AQ1232" s="70"/>
      <c r="AR1232" s="72"/>
      <c r="AS1232" s="55"/>
      <c r="AT1232" s="55"/>
      <c r="AU1232" s="55"/>
      <c r="AV1232" s="78"/>
    </row>
    <row r="1233" spans="28:48" ht="14.25">
      <c r="AB1233" s="68"/>
      <c r="AC1233" s="69"/>
      <c r="AD1233" s="68"/>
      <c r="AE1233" s="69"/>
      <c r="AF1233" s="69"/>
      <c r="AG1233" s="69"/>
      <c r="AH1233" s="68"/>
      <c r="AI1233" s="68"/>
      <c r="AJ1233" s="68"/>
      <c r="AK1233" s="68"/>
      <c r="AL1233" s="68"/>
      <c r="AM1233" s="68"/>
      <c r="AN1233" s="68"/>
      <c r="AO1233" s="70"/>
      <c r="AP1233" s="71"/>
      <c r="AQ1233" s="70"/>
      <c r="AR1233" s="72"/>
      <c r="AS1233" s="55"/>
      <c r="AT1233" s="55"/>
      <c r="AU1233" s="55"/>
      <c r="AV1233" s="78"/>
    </row>
    <row r="1234" spans="28:48" ht="14.25">
      <c r="AB1234" s="68"/>
      <c r="AC1234" s="69"/>
      <c r="AD1234" s="68"/>
      <c r="AE1234" s="69"/>
      <c r="AF1234" s="69"/>
      <c r="AG1234" s="69"/>
      <c r="AH1234" s="68"/>
      <c r="AI1234" s="68"/>
      <c r="AJ1234" s="68"/>
      <c r="AK1234" s="68"/>
      <c r="AL1234" s="68"/>
      <c r="AM1234" s="68"/>
      <c r="AN1234" s="68"/>
      <c r="AO1234" s="70"/>
      <c r="AP1234" s="71"/>
      <c r="AQ1234" s="70"/>
      <c r="AR1234" s="72"/>
      <c r="AS1234" s="55"/>
      <c r="AT1234" s="55"/>
      <c r="AU1234" s="55"/>
      <c r="AV1234" s="78"/>
    </row>
    <row r="1235" spans="28:48" ht="14.25">
      <c r="AB1235" s="68"/>
      <c r="AC1235" s="69"/>
      <c r="AD1235" s="68"/>
      <c r="AE1235" s="69"/>
      <c r="AF1235" s="69"/>
      <c r="AG1235" s="69"/>
      <c r="AH1235" s="68"/>
      <c r="AI1235" s="68"/>
      <c r="AJ1235" s="68"/>
      <c r="AK1235" s="68"/>
      <c r="AL1235" s="68"/>
      <c r="AM1235" s="68"/>
      <c r="AN1235" s="68"/>
      <c r="AO1235" s="70"/>
      <c r="AP1235" s="71"/>
      <c r="AQ1235" s="70"/>
      <c r="AR1235" s="72"/>
      <c r="AS1235" s="55"/>
      <c r="AT1235" s="55"/>
      <c r="AU1235" s="55"/>
      <c r="AV1235" s="78"/>
    </row>
    <row r="1236" spans="28:48" ht="14.25">
      <c r="AB1236" s="68"/>
      <c r="AC1236" s="69"/>
      <c r="AD1236" s="68"/>
      <c r="AE1236" s="69"/>
      <c r="AF1236" s="69"/>
      <c r="AG1236" s="69"/>
      <c r="AH1236" s="68"/>
      <c r="AI1236" s="68"/>
      <c r="AJ1236" s="68"/>
      <c r="AK1236" s="68"/>
      <c r="AL1236" s="68"/>
      <c r="AM1236" s="68"/>
      <c r="AN1236" s="68"/>
      <c r="AO1236" s="70"/>
      <c r="AP1236" s="71"/>
      <c r="AQ1236" s="70"/>
      <c r="AR1236" s="72"/>
      <c r="AS1236" s="55"/>
      <c r="AT1236" s="55"/>
      <c r="AU1236" s="55"/>
      <c r="AV1236" s="78"/>
    </row>
    <row r="1237" spans="28:48" ht="14.25">
      <c r="AB1237" s="68"/>
      <c r="AC1237" s="69"/>
      <c r="AD1237" s="68"/>
      <c r="AE1237" s="69"/>
      <c r="AF1237" s="69"/>
      <c r="AG1237" s="69"/>
      <c r="AH1237" s="68"/>
      <c r="AI1237" s="68"/>
      <c r="AJ1237" s="68"/>
      <c r="AK1237" s="68"/>
      <c r="AL1237" s="68"/>
      <c r="AM1237" s="68"/>
      <c r="AN1237" s="68"/>
      <c r="AO1237" s="70"/>
      <c r="AP1237" s="71"/>
      <c r="AQ1237" s="70"/>
      <c r="AR1237" s="72"/>
      <c r="AS1237" s="55"/>
      <c r="AT1237" s="55"/>
      <c r="AU1237" s="55"/>
      <c r="AV1237" s="78"/>
    </row>
    <row r="1238" spans="28:48" ht="14.25">
      <c r="AB1238" s="68"/>
      <c r="AC1238" s="69"/>
      <c r="AD1238" s="68"/>
      <c r="AE1238" s="69"/>
      <c r="AF1238" s="69"/>
      <c r="AG1238" s="69"/>
      <c r="AH1238" s="68"/>
      <c r="AI1238" s="68"/>
      <c r="AJ1238" s="68"/>
      <c r="AK1238" s="68"/>
      <c r="AL1238" s="68"/>
      <c r="AM1238" s="68"/>
      <c r="AN1238" s="68"/>
      <c r="AO1238" s="70"/>
      <c r="AP1238" s="71"/>
      <c r="AQ1238" s="70"/>
      <c r="AR1238" s="72"/>
      <c r="AS1238" s="55"/>
      <c r="AT1238" s="55"/>
      <c r="AU1238" s="55"/>
      <c r="AV1238" s="78"/>
    </row>
    <row r="1239" spans="28:48" ht="14.25">
      <c r="AB1239" s="68"/>
      <c r="AC1239" s="69"/>
      <c r="AD1239" s="68"/>
      <c r="AE1239" s="69"/>
      <c r="AF1239" s="69"/>
      <c r="AG1239" s="69"/>
      <c r="AH1239" s="68"/>
      <c r="AI1239" s="68"/>
      <c r="AJ1239" s="68"/>
      <c r="AK1239" s="68"/>
      <c r="AL1239" s="68"/>
      <c r="AM1239" s="68"/>
      <c r="AN1239" s="68"/>
      <c r="AO1239" s="70"/>
      <c r="AP1239" s="71"/>
      <c r="AQ1239" s="70"/>
      <c r="AR1239" s="72"/>
      <c r="AS1239" s="55"/>
      <c r="AT1239" s="55"/>
      <c r="AU1239" s="55"/>
      <c r="AV1239" s="78"/>
    </row>
    <row r="1240" spans="28:48" ht="14.25">
      <c r="AB1240" s="68"/>
      <c r="AC1240" s="69"/>
      <c r="AD1240" s="68"/>
      <c r="AE1240" s="69"/>
      <c r="AF1240" s="69"/>
      <c r="AG1240" s="69"/>
      <c r="AH1240" s="68"/>
      <c r="AI1240" s="68"/>
      <c r="AJ1240" s="68"/>
      <c r="AK1240" s="68"/>
      <c r="AL1240" s="68"/>
      <c r="AM1240" s="68"/>
      <c r="AN1240" s="68"/>
      <c r="AO1240" s="70"/>
      <c r="AP1240" s="71"/>
      <c r="AQ1240" s="70"/>
      <c r="AR1240" s="72"/>
      <c r="AS1240" s="55"/>
      <c r="AT1240" s="55"/>
      <c r="AU1240" s="55"/>
      <c r="AV1240" s="78"/>
    </row>
    <row r="1241" spans="28:48" ht="14.25">
      <c r="AB1241" s="68"/>
      <c r="AC1241" s="69"/>
      <c r="AD1241" s="68"/>
      <c r="AE1241" s="69"/>
      <c r="AF1241" s="69"/>
      <c r="AG1241" s="69"/>
      <c r="AH1241" s="68"/>
      <c r="AI1241" s="68"/>
      <c r="AJ1241" s="68"/>
      <c r="AK1241" s="68"/>
      <c r="AL1241" s="68"/>
      <c r="AM1241" s="68"/>
      <c r="AN1241" s="68"/>
      <c r="AO1241" s="70"/>
      <c r="AP1241" s="71"/>
      <c r="AQ1241" s="70"/>
      <c r="AR1241" s="72"/>
      <c r="AS1241" s="55"/>
      <c r="AT1241" s="55"/>
      <c r="AU1241" s="55"/>
      <c r="AV1241" s="78"/>
    </row>
    <row r="1242" spans="28:48" ht="14.25">
      <c r="AB1242" s="68"/>
      <c r="AC1242" s="69"/>
      <c r="AD1242" s="68"/>
      <c r="AE1242" s="69"/>
      <c r="AF1242" s="69"/>
      <c r="AG1242" s="69"/>
      <c r="AH1242" s="68"/>
      <c r="AI1242" s="68"/>
      <c r="AJ1242" s="68"/>
      <c r="AK1242" s="68"/>
      <c r="AL1242" s="68"/>
      <c r="AM1242" s="68"/>
      <c r="AN1242" s="68"/>
      <c r="AO1242" s="70"/>
      <c r="AP1242" s="71"/>
      <c r="AQ1242" s="70"/>
      <c r="AR1242" s="72"/>
      <c r="AS1242" s="55"/>
      <c r="AT1242" s="55"/>
      <c r="AU1242" s="55"/>
      <c r="AV1242" s="78"/>
    </row>
    <row r="1243" spans="28:48" ht="14.25">
      <c r="AB1243" s="68"/>
      <c r="AC1243" s="69"/>
      <c r="AD1243" s="68"/>
      <c r="AE1243" s="69"/>
      <c r="AF1243" s="69"/>
      <c r="AG1243" s="69"/>
      <c r="AH1243" s="68"/>
      <c r="AI1243" s="68"/>
      <c r="AJ1243" s="68"/>
      <c r="AK1243" s="68"/>
      <c r="AL1243" s="68"/>
      <c r="AM1243" s="68"/>
      <c r="AN1243" s="68"/>
      <c r="AO1243" s="70"/>
      <c r="AP1243" s="71"/>
      <c r="AQ1243" s="70"/>
      <c r="AR1243" s="72"/>
      <c r="AS1243" s="55"/>
      <c r="AT1243" s="55"/>
      <c r="AU1243" s="55"/>
      <c r="AV1243" s="78"/>
    </row>
    <row r="1244" spans="28:48" ht="14.25">
      <c r="AB1244" s="68"/>
      <c r="AC1244" s="69"/>
      <c r="AD1244" s="68"/>
      <c r="AE1244" s="69"/>
      <c r="AF1244" s="69"/>
      <c r="AG1244" s="69"/>
      <c r="AH1244" s="68"/>
      <c r="AI1244" s="68"/>
      <c r="AJ1244" s="68"/>
      <c r="AK1244" s="68"/>
      <c r="AL1244" s="68"/>
      <c r="AM1244" s="68"/>
      <c r="AN1244" s="68"/>
      <c r="AO1244" s="70"/>
      <c r="AP1244" s="71"/>
      <c r="AQ1244" s="70"/>
      <c r="AR1244" s="72"/>
      <c r="AS1244" s="55"/>
      <c r="AT1244" s="55"/>
      <c r="AU1244" s="55"/>
      <c r="AV1244" s="78"/>
    </row>
    <row r="1245" spans="28:48" ht="14.25">
      <c r="AB1245" s="68"/>
      <c r="AC1245" s="69"/>
      <c r="AD1245" s="68"/>
      <c r="AE1245" s="69"/>
      <c r="AF1245" s="69"/>
      <c r="AG1245" s="69"/>
      <c r="AH1245" s="68"/>
      <c r="AI1245" s="68"/>
      <c r="AJ1245" s="68"/>
      <c r="AK1245" s="68"/>
      <c r="AL1245" s="68"/>
      <c r="AM1245" s="68"/>
      <c r="AN1245" s="68"/>
      <c r="AO1245" s="70"/>
      <c r="AP1245" s="71"/>
      <c r="AQ1245" s="70"/>
      <c r="AR1245" s="72"/>
      <c r="AS1245" s="55"/>
      <c r="AT1245" s="55"/>
      <c r="AU1245" s="55"/>
      <c r="AV1245" s="78"/>
    </row>
    <row r="1246" spans="28:48" ht="14.25">
      <c r="AB1246" s="68"/>
      <c r="AC1246" s="69"/>
      <c r="AD1246" s="68"/>
      <c r="AE1246" s="69"/>
      <c r="AF1246" s="69"/>
      <c r="AG1246" s="69"/>
      <c r="AH1246" s="68"/>
      <c r="AI1246" s="68"/>
      <c r="AJ1246" s="68"/>
      <c r="AK1246" s="68"/>
      <c r="AL1246" s="68"/>
      <c r="AM1246" s="68"/>
      <c r="AN1246" s="68"/>
      <c r="AO1246" s="70"/>
      <c r="AP1246" s="71"/>
      <c r="AQ1246" s="70"/>
      <c r="AR1246" s="72"/>
      <c r="AS1246" s="55"/>
      <c r="AT1246" s="55"/>
      <c r="AU1246" s="55"/>
      <c r="AV1246" s="78"/>
    </row>
    <row r="1247" spans="28:48" ht="14.25">
      <c r="AB1247" s="68"/>
      <c r="AC1247" s="69"/>
      <c r="AD1247" s="68"/>
      <c r="AE1247" s="69"/>
      <c r="AF1247" s="69"/>
      <c r="AG1247" s="69"/>
      <c r="AH1247" s="68"/>
      <c r="AI1247" s="68"/>
      <c r="AJ1247" s="68"/>
      <c r="AK1247" s="68"/>
      <c r="AL1247" s="68"/>
      <c r="AM1247" s="68"/>
      <c r="AN1247" s="68"/>
      <c r="AO1247" s="70"/>
      <c r="AP1247" s="71"/>
      <c r="AQ1247" s="70"/>
      <c r="AR1247" s="72"/>
      <c r="AS1247" s="55"/>
      <c r="AT1247" s="55"/>
      <c r="AU1247" s="55"/>
      <c r="AV1247" s="78"/>
    </row>
    <row r="1248" spans="28:48" ht="14.25">
      <c r="AB1248" s="68"/>
      <c r="AC1248" s="69"/>
      <c r="AD1248" s="68"/>
      <c r="AE1248" s="69"/>
      <c r="AF1248" s="69"/>
      <c r="AG1248" s="69"/>
      <c r="AH1248" s="68"/>
      <c r="AI1248" s="68"/>
      <c r="AJ1248" s="68"/>
      <c r="AK1248" s="68"/>
      <c r="AL1248" s="68"/>
      <c r="AM1248" s="68"/>
      <c r="AN1248" s="68"/>
      <c r="AO1248" s="70"/>
      <c r="AP1248" s="71"/>
      <c r="AQ1248" s="70"/>
      <c r="AR1248" s="72"/>
      <c r="AS1248" s="55"/>
      <c r="AT1248" s="55"/>
      <c r="AU1248" s="55"/>
      <c r="AV1248" s="78"/>
    </row>
    <row r="1249" spans="28:48" ht="14.25">
      <c r="AB1249" s="68"/>
      <c r="AC1249" s="69"/>
      <c r="AD1249" s="68"/>
      <c r="AE1249" s="69"/>
      <c r="AF1249" s="69"/>
      <c r="AG1249" s="69"/>
      <c r="AH1249" s="68"/>
      <c r="AI1249" s="68"/>
      <c r="AJ1249" s="68"/>
      <c r="AK1249" s="68"/>
      <c r="AL1249" s="68"/>
      <c r="AM1249" s="68"/>
      <c r="AN1249" s="68"/>
      <c r="AO1249" s="70"/>
      <c r="AP1249" s="71"/>
      <c r="AQ1249" s="70"/>
      <c r="AR1249" s="72"/>
      <c r="AS1249" s="55"/>
      <c r="AT1249" s="55"/>
      <c r="AU1249" s="55"/>
      <c r="AV1249" s="78"/>
    </row>
    <row r="1250" spans="28:48" ht="14.25">
      <c r="AB1250" s="68"/>
      <c r="AC1250" s="69"/>
      <c r="AD1250" s="68"/>
      <c r="AE1250" s="69"/>
      <c r="AF1250" s="69"/>
      <c r="AG1250" s="69"/>
      <c r="AH1250" s="68"/>
      <c r="AI1250" s="68"/>
      <c r="AJ1250" s="68"/>
      <c r="AK1250" s="68"/>
      <c r="AL1250" s="68"/>
      <c r="AM1250" s="68"/>
      <c r="AN1250" s="68"/>
      <c r="AO1250" s="70"/>
      <c r="AP1250" s="71"/>
      <c r="AQ1250" s="70"/>
      <c r="AR1250" s="72"/>
      <c r="AS1250" s="55"/>
      <c r="AT1250" s="55"/>
      <c r="AU1250" s="55"/>
      <c r="AV1250" s="78"/>
    </row>
    <row r="1251" spans="28:48" ht="14.25">
      <c r="AB1251" s="68"/>
      <c r="AC1251" s="69"/>
      <c r="AD1251" s="68"/>
      <c r="AE1251" s="69"/>
      <c r="AF1251" s="69"/>
      <c r="AG1251" s="69"/>
      <c r="AH1251" s="68"/>
      <c r="AI1251" s="68"/>
      <c r="AJ1251" s="68"/>
      <c r="AK1251" s="68"/>
      <c r="AL1251" s="68"/>
      <c r="AM1251" s="68"/>
      <c r="AN1251" s="68"/>
      <c r="AO1251" s="70"/>
      <c r="AP1251" s="71"/>
      <c r="AQ1251" s="70"/>
      <c r="AR1251" s="72"/>
      <c r="AS1251" s="55"/>
      <c r="AT1251" s="55"/>
      <c r="AU1251" s="55"/>
      <c r="AV1251" s="78"/>
    </row>
    <row r="1252" spans="28:48" ht="14.25">
      <c r="AB1252" s="68"/>
      <c r="AC1252" s="69"/>
      <c r="AD1252" s="68"/>
      <c r="AE1252" s="69"/>
      <c r="AF1252" s="69"/>
      <c r="AG1252" s="69"/>
      <c r="AH1252" s="68"/>
      <c r="AI1252" s="68"/>
      <c r="AJ1252" s="68"/>
      <c r="AK1252" s="68"/>
      <c r="AL1252" s="68"/>
      <c r="AM1252" s="68"/>
      <c r="AN1252" s="68"/>
      <c r="AO1252" s="70"/>
      <c r="AP1252" s="71"/>
      <c r="AQ1252" s="70"/>
      <c r="AR1252" s="72"/>
      <c r="AS1252" s="55"/>
      <c r="AT1252" s="55"/>
      <c r="AU1252" s="55"/>
      <c r="AV1252" s="78"/>
    </row>
    <row r="1253" spans="28:48" ht="14.25">
      <c r="AB1253" s="68"/>
      <c r="AC1253" s="69"/>
      <c r="AD1253" s="68"/>
      <c r="AE1253" s="69"/>
      <c r="AF1253" s="69"/>
      <c r="AG1253" s="69"/>
      <c r="AH1253" s="68"/>
      <c r="AI1253" s="68"/>
      <c r="AJ1253" s="68"/>
      <c r="AK1253" s="68"/>
      <c r="AL1253" s="68"/>
      <c r="AM1253" s="68"/>
      <c r="AN1253" s="68"/>
      <c r="AO1253" s="70"/>
      <c r="AP1253" s="71"/>
      <c r="AQ1253" s="70"/>
      <c r="AR1253" s="72"/>
      <c r="AS1253" s="55"/>
      <c r="AT1253" s="55"/>
      <c r="AU1253" s="55"/>
      <c r="AV1253" s="78"/>
    </row>
    <row r="1254" spans="28:48" ht="14.25">
      <c r="AB1254" s="68"/>
      <c r="AC1254" s="69"/>
      <c r="AD1254" s="68"/>
      <c r="AE1254" s="69"/>
      <c r="AF1254" s="69"/>
      <c r="AG1254" s="69"/>
      <c r="AH1254" s="68"/>
      <c r="AI1254" s="68"/>
      <c r="AJ1254" s="68"/>
      <c r="AK1254" s="68"/>
      <c r="AL1254" s="68"/>
      <c r="AM1254" s="68"/>
      <c r="AN1254" s="68"/>
      <c r="AO1254" s="70"/>
      <c r="AP1254" s="71"/>
      <c r="AQ1254" s="70"/>
      <c r="AR1254" s="72"/>
      <c r="AS1254" s="55"/>
      <c r="AT1254" s="55"/>
      <c r="AU1254" s="55"/>
      <c r="AV1254" s="78"/>
    </row>
    <row r="1255" spans="28:48" ht="14.25">
      <c r="AB1255" s="68"/>
      <c r="AC1255" s="69"/>
      <c r="AD1255" s="68"/>
      <c r="AE1255" s="69"/>
      <c r="AF1255" s="69"/>
      <c r="AG1255" s="69"/>
      <c r="AH1255" s="68"/>
      <c r="AI1255" s="68"/>
      <c r="AJ1255" s="68"/>
      <c r="AK1255" s="68"/>
      <c r="AL1255" s="68"/>
      <c r="AM1255" s="68"/>
      <c r="AN1255" s="68"/>
      <c r="AO1255" s="70"/>
      <c r="AP1255" s="71"/>
      <c r="AQ1255" s="70"/>
      <c r="AR1255" s="72"/>
      <c r="AS1255" s="55"/>
      <c r="AT1255" s="55"/>
      <c r="AU1255" s="55"/>
      <c r="AV1255" s="78"/>
    </row>
    <row r="1256" spans="28:48" ht="14.25">
      <c r="AB1256" s="68"/>
      <c r="AC1256" s="69"/>
      <c r="AD1256" s="68"/>
      <c r="AE1256" s="69"/>
      <c r="AF1256" s="69"/>
      <c r="AG1256" s="69"/>
      <c r="AH1256" s="68"/>
      <c r="AI1256" s="68"/>
      <c r="AJ1256" s="68"/>
      <c r="AK1256" s="68"/>
      <c r="AL1256" s="68"/>
      <c r="AM1256" s="68"/>
      <c r="AN1256" s="68"/>
      <c r="AO1256" s="70"/>
      <c r="AP1256" s="71"/>
      <c r="AQ1256" s="70"/>
      <c r="AR1256" s="72"/>
      <c r="AS1256" s="55"/>
      <c r="AT1256" s="55"/>
      <c r="AU1256" s="55"/>
      <c r="AV1256" s="78"/>
    </row>
    <row r="1257" spans="28:48" ht="14.25">
      <c r="AB1257" s="68"/>
      <c r="AC1257" s="69"/>
      <c r="AD1257" s="68"/>
      <c r="AE1257" s="69"/>
      <c r="AF1257" s="69"/>
      <c r="AG1257" s="69"/>
      <c r="AH1257" s="68"/>
      <c r="AI1257" s="68"/>
      <c r="AJ1257" s="68"/>
      <c r="AK1257" s="68"/>
      <c r="AL1257" s="68"/>
      <c r="AM1257" s="68"/>
      <c r="AN1257" s="68"/>
      <c r="AO1257" s="70"/>
      <c r="AP1257" s="71"/>
      <c r="AQ1257" s="70"/>
      <c r="AR1257" s="72"/>
      <c r="AS1257" s="55"/>
      <c r="AT1257" s="55"/>
      <c r="AU1257" s="55"/>
      <c r="AV1257" s="78"/>
    </row>
    <row r="1258" spans="28:48" ht="14.25">
      <c r="AB1258" s="68"/>
      <c r="AC1258" s="69"/>
      <c r="AD1258" s="68"/>
      <c r="AE1258" s="69"/>
      <c r="AF1258" s="69"/>
      <c r="AG1258" s="69"/>
      <c r="AH1258" s="68"/>
      <c r="AI1258" s="68"/>
      <c r="AJ1258" s="68"/>
      <c r="AK1258" s="68"/>
      <c r="AL1258" s="68"/>
      <c r="AM1258" s="68"/>
      <c r="AN1258" s="68"/>
      <c r="AO1258" s="70"/>
      <c r="AP1258" s="71"/>
      <c r="AQ1258" s="70"/>
      <c r="AR1258" s="72"/>
      <c r="AS1258" s="55"/>
      <c r="AT1258" s="55"/>
      <c r="AU1258" s="55"/>
      <c r="AV1258" s="78"/>
    </row>
    <row r="1259" spans="28:48" ht="14.25">
      <c r="AB1259" s="68"/>
      <c r="AC1259" s="69"/>
      <c r="AD1259" s="68"/>
      <c r="AE1259" s="69"/>
      <c r="AF1259" s="69"/>
      <c r="AG1259" s="69"/>
      <c r="AH1259" s="68"/>
      <c r="AI1259" s="68"/>
      <c r="AJ1259" s="68"/>
      <c r="AK1259" s="68"/>
      <c r="AL1259" s="68"/>
      <c r="AM1259" s="68"/>
      <c r="AN1259" s="68"/>
      <c r="AO1259" s="70"/>
      <c r="AP1259" s="71"/>
      <c r="AQ1259" s="70"/>
      <c r="AR1259" s="72"/>
      <c r="AS1259" s="55"/>
      <c r="AT1259" s="55"/>
      <c r="AU1259" s="55"/>
      <c r="AV1259" s="78"/>
    </row>
    <row r="1260" spans="28:48" ht="14.25">
      <c r="AB1260" s="68"/>
      <c r="AC1260" s="69"/>
      <c r="AD1260" s="68"/>
      <c r="AE1260" s="69"/>
      <c r="AF1260" s="69"/>
      <c r="AG1260" s="69"/>
      <c r="AH1260" s="68"/>
      <c r="AI1260" s="68"/>
      <c r="AJ1260" s="68"/>
      <c r="AK1260" s="68"/>
      <c r="AL1260" s="68"/>
      <c r="AM1260" s="68"/>
      <c r="AN1260" s="68"/>
      <c r="AO1260" s="70"/>
      <c r="AP1260" s="71"/>
      <c r="AQ1260" s="70"/>
      <c r="AR1260" s="72"/>
      <c r="AS1260" s="55"/>
      <c r="AT1260" s="55"/>
      <c r="AU1260" s="55"/>
      <c r="AV1260" s="78"/>
    </row>
    <row r="1261" spans="28:48" ht="14.25">
      <c r="AB1261" s="68"/>
      <c r="AC1261" s="69"/>
      <c r="AD1261" s="68"/>
      <c r="AE1261" s="69"/>
      <c r="AF1261" s="69"/>
      <c r="AG1261" s="69"/>
      <c r="AH1261" s="68"/>
      <c r="AI1261" s="68"/>
      <c r="AJ1261" s="68"/>
      <c r="AK1261" s="68"/>
      <c r="AL1261" s="68"/>
      <c r="AM1261" s="68"/>
      <c r="AN1261" s="68"/>
      <c r="AO1261" s="70"/>
      <c r="AP1261" s="71"/>
      <c r="AQ1261" s="70"/>
      <c r="AR1261" s="72"/>
      <c r="AS1261" s="55"/>
      <c r="AT1261" s="55"/>
      <c r="AU1261" s="55"/>
      <c r="AV1261" s="78"/>
    </row>
    <row r="1262" spans="28:48" ht="14.25">
      <c r="AB1262" s="68"/>
      <c r="AC1262" s="69"/>
      <c r="AD1262" s="68"/>
      <c r="AE1262" s="69"/>
      <c r="AF1262" s="69"/>
      <c r="AG1262" s="69"/>
      <c r="AH1262" s="68"/>
      <c r="AI1262" s="68"/>
      <c r="AJ1262" s="68"/>
      <c r="AK1262" s="68"/>
      <c r="AL1262" s="68"/>
      <c r="AM1262" s="68"/>
      <c r="AN1262" s="68"/>
      <c r="AO1262" s="70"/>
      <c r="AP1262" s="71"/>
      <c r="AQ1262" s="70"/>
      <c r="AR1262" s="72"/>
      <c r="AS1262" s="55"/>
      <c r="AT1262" s="55"/>
      <c r="AU1262" s="55"/>
      <c r="AV1262" s="78"/>
    </row>
    <row r="1263" spans="28:48" ht="14.25">
      <c r="AB1263" s="68"/>
      <c r="AC1263" s="69"/>
      <c r="AD1263" s="68"/>
      <c r="AE1263" s="69"/>
      <c r="AF1263" s="69"/>
      <c r="AG1263" s="69"/>
      <c r="AH1263" s="68"/>
      <c r="AI1263" s="68"/>
      <c r="AJ1263" s="68"/>
      <c r="AK1263" s="68"/>
      <c r="AL1263" s="68"/>
      <c r="AM1263" s="68"/>
      <c r="AN1263" s="68"/>
      <c r="AO1263" s="70"/>
      <c r="AP1263" s="71"/>
      <c r="AQ1263" s="70"/>
      <c r="AR1263" s="72"/>
      <c r="AS1263" s="55"/>
      <c r="AT1263" s="55"/>
      <c r="AU1263" s="55"/>
      <c r="AV1263" s="78"/>
    </row>
    <row r="1264" spans="28:48" ht="14.25">
      <c r="AB1264" s="68"/>
      <c r="AC1264" s="69"/>
      <c r="AD1264" s="68"/>
      <c r="AE1264" s="69"/>
      <c r="AF1264" s="69"/>
      <c r="AG1264" s="69"/>
      <c r="AH1264" s="68"/>
      <c r="AI1264" s="68"/>
      <c r="AJ1264" s="68"/>
      <c r="AK1264" s="68"/>
      <c r="AL1264" s="68"/>
      <c r="AM1264" s="68"/>
      <c r="AN1264" s="68"/>
      <c r="AO1264" s="70"/>
      <c r="AP1264" s="71"/>
      <c r="AQ1264" s="70"/>
      <c r="AR1264" s="72"/>
      <c r="AS1264" s="55"/>
      <c r="AT1264" s="55"/>
      <c r="AU1264" s="55"/>
      <c r="AV1264" s="78"/>
    </row>
    <row r="1265" spans="28:48" ht="14.25">
      <c r="AB1265" s="68"/>
      <c r="AC1265" s="69"/>
      <c r="AD1265" s="68"/>
      <c r="AE1265" s="69"/>
      <c r="AF1265" s="69"/>
      <c r="AG1265" s="69"/>
      <c r="AH1265" s="68"/>
      <c r="AI1265" s="68"/>
      <c r="AJ1265" s="68"/>
      <c r="AK1265" s="68"/>
      <c r="AL1265" s="68"/>
      <c r="AM1265" s="68"/>
      <c r="AN1265" s="68"/>
      <c r="AO1265" s="70"/>
      <c r="AP1265" s="71"/>
      <c r="AQ1265" s="70"/>
      <c r="AR1265" s="72"/>
      <c r="AS1265" s="55"/>
      <c r="AT1265" s="55"/>
      <c r="AU1265" s="55"/>
      <c r="AV1265" s="78"/>
    </row>
    <row r="1266" spans="28:48" ht="14.25">
      <c r="AB1266" s="68"/>
      <c r="AC1266" s="69"/>
      <c r="AD1266" s="68"/>
      <c r="AE1266" s="69"/>
      <c r="AF1266" s="69"/>
      <c r="AG1266" s="69"/>
      <c r="AH1266" s="68"/>
      <c r="AI1266" s="68"/>
      <c r="AJ1266" s="68"/>
      <c r="AK1266" s="68"/>
      <c r="AL1266" s="68"/>
      <c r="AM1266" s="68"/>
      <c r="AN1266" s="68"/>
      <c r="AO1266" s="70"/>
      <c r="AP1266" s="71"/>
      <c r="AQ1266" s="70"/>
      <c r="AR1266" s="72"/>
      <c r="AS1266" s="55"/>
      <c r="AT1266" s="55"/>
      <c r="AU1266" s="55"/>
      <c r="AV1266" s="78"/>
    </row>
    <row r="1267" spans="28:48" ht="14.25">
      <c r="AB1267" s="68"/>
      <c r="AC1267" s="69"/>
      <c r="AD1267" s="68"/>
      <c r="AE1267" s="69"/>
      <c r="AF1267" s="69"/>
      <c r="AG1267" s="69"/>
      <c r="AH1267" s="68"/>
      <c r="AI1267" s="68"/>
      <c r="AJ1267" s="68"/>
      <c r="AK1267" s="68"/>
      <c r="AL1267" s="68"/>
      <c r="AM1267" s="68"/>
      <c r="AN1267" s="68"/>
      <c r="AO1267" s="70"/>
      <c r="AP1267" s="71"/>
      <c r="AQ1267" s="70"/>
      <c r="AR1267" s="72"/>
      <c r="AS1267" s="55"/>
      <c r="AT1267" s="55"/>
      <c r="AU1267" s="55"/>
      <c r="AV1267" s="78"/>
    </row>
    <row r="1268" spans="28:48" ht="14.25">
      <c r="AB1268" s="68"/>
      <c r="AC1268" s="69"/>
      <c r="AD1268" s="68"/>
      <c r="AE1268" s="69"/>
      <c r="AF1268" s="69"/>
      <c r="AG1268" s="69"/>
      <c r="AH1268" s="68"/>
      <c r="AI1268" s="68"/>
      <c r="AJ1268" s="68"/>
      <c r="AK1268" s="68"/>
      <c r="AL1268" s="68"/>
      <c r="AM1268" s="68"/>
      <c r="AN1268" s="68"/>
      <c r="AO1268" s="70"/>
      <c r="AP1268" s="71"/>
      <c r="AQ1268" s="70"/>
      <c r="AR1268" s="72"/>
      <c r="AS1268" s="55"/>
      <c r="AT1268" s="55"/>
      <c r="AU1268" s="55"/>
      <c r="AV1268" s="78"/>
    </row>
    <row r="1269" spans="28:48" ht="14.25">
      <c r="AB1269" s="68"/>
      <c r="AC1269" s="69"/>
      <c r="AD1269" s="68"/>
      <c r="AE1269" s="69"/>
      <c r="AF1269" s="69"/>
      <c r="AG1269" s="69"/>
      <c r="AH1269" s="68"/>
      <c r="AI1269" s="68"/>
      <c r="AJ1269" s="68"/>
      <c r="AK1269" s="68"/>
      <c r="AL1269" s="68"/>
      <c r="AM1269" s="68"/>
      <c r="AN1269" s="68"/>
      <c r="AO1269" s="70"/>
      <c r="AP1269" s="71"/>
      <c r="AQ1269" s="70"/>
      <c r="AR1269" s="72"/>
      <c r="AS1269" s="55"/>
      <c r="AT1269" s="55"/>
      <c r="AU1269" s="55"/>
      <c r="AV1269" s="78"/>
    </row>
    <row r="1270" spans="28:48" ht="14.25">
      <c r="AB1270" s="68"/>
      <c r="AC1270" s="69"/>
      <c r="AD1270" s="68"/>
      <c r="AE1270" s="69"/>
      <c r="AF1270" s="69"/>
      <c r="AG1270" s="69"/>
      <c r="AH1270" s="68"/>
      <c r="AI1270" s="68"/>
      <c r="AJ1270" s="68"/>
      <c r="AK1270" s="68"/>
      <c r="AL1270" s="68"/>
      <c r="AM1270" s="68"/>
      <c r="AN1270" s="68"/>
      <c r="AO1270" s="70"/>
      <c r="AP1270" s="71"/>
      <c r="AQ1270" s="70"/>
      <c r="AR1270" s="72"/>
      <c r="AS1270" s="55"/>
      <c r="AT1270" s="55"/>
      <c r="AU1270" s="55"/>
      <c r="AV1270" s="78"/>
    </row>
    <row r="1271" spans="28:48" ht="14.25">
      <c r="AB1271" s="68"/>
      <c r="AC1271" s="69"/>
      <c r="AD1271" s="68"/>
      <c r="AE1271" s="69"/>
      <c r="AF1271" s="69"/>
      <c r="AG1271" s="69"/>
      <c r="AH1271" s="68"/>
      <c r="AI1271" s="68"/>
      <c r="AJ1271" s="68"/>
      <c r="AK1271" s="68"/>
      <c r="AL1271" s="68"/>
      <c r="AM1271" s="68"/>
      <c r="AN1271" s="68"/>
      <c r="AO1271" s="70"/>
      <c r="AP1271" s="71"/>
      <c r="AQ1271" s="70"/>
      <c r="AR1271" s="72"/>
      <c r="AS1271" s="55"/>
      <c r="AT1271" s="55"/>
      <c r="AU1271" s="55"/>
      <c r="AV1271" s="78"/>
    </row>
    <row r="1272" spans="28:48" ht="14.25">
      <c r="AB1272" s="68"/>
      <c r="AC1272" s="69"/>
      <c r="AD1272" s="68"/>
      <c r="AE1272" s="69"/>
      <c r="AF1272" s="69"/>
      <c r="AG1272" s="69"/>
      <c r="AH1272" s="68"/>
      <c r="AI1272" s="68"/>
      <c r="AJ1272" s="68"/>
      <c r="AK1272" s="68"/>
      <c r="AL1272" s="68"/>
      <c r="AM1272" s="68"/>
      <c r="AN1272" s="68"/>
      <c r="AO1272" s="70"/>
      <c r="AP1272" s="71"/>
      <c r="AQ1272" s="70"/>
      <c r="AR1272" s="72"/>
      <c r="AS1272" s="55"/>
      <c r="AT1272" s="55"/>
      <c r="AU1272" s="55"/>
      <c r="AV1272" s="78"/>
    </row>
    <row r="1273" spans="28:48" ht="14.25">
      <c r="AB1273" s="68"/>
      <c r="AC1273" s="69"/>
      <c r="AD1273" s="68"/>
      <c r="AE1273" s="69"/>
      <c r="AF1273" s="69"/>
      <c r="AG1273" s="69"/>
      <c r="AH1273" s="68"/>
      <c r="AI1273" s="68"/>
      <c r="AJ1273" s="68"/>
      <c r="AK1273" s="68"/>
      <c r="AL1273" s="68"/>
      <c r="AM1273" s="68"/>
      <c r="AN1273" s="68"/>
      <c r="AO1273" s="70"/>
      <c r="AP1273" s="71"/>
      <c r="AQ1273" s="70"/>
      <c r="AR1273" s="72"/>
      <c r="AS1273" s="55"/>
      <c r="AT1273" s="55"/>
      <c r="AU1273" s="55"/>
      <c r="AV1273" s="78"/>
    </row>
    <row r="1274" spans="28:48" ht="14.25">
      <c r="AB1274" s="68"/>
      <c r="AC1274" s="69"/>
      <c r="AD1274" s="68"/>
      <c r="AE1274" s="69"/>
      <c r="AF1274" s="69"/>
      <c r="AG1274" s="69"/>
      <c r="AH1274" s="68"/>
      <c r="AI1274" s="68"/>
      <c r="AJ1274" s="68"/>
      <c r="AK1274" s="68"/>
      <c r="AL1274" s="68"/>
      <c r="AM1274" s="68"/>
      <c r="AN1274" s="68"/>
      <c r="AO1274" s="70"/>
      <c r="AP1274" s="71"/>
      <c r="AQ1274" s="70"/>
      <c r="AR1274" s="72"/>
      <c r="AS1274" s="55"/>
      <c r="AT1274" s="55"/>
      <c r="AU1274" s="55"/>
      <c r="AV1274" s="78"/>
    </row>
    <row r="1275" spans="28:48" ht="14.25">
      <c r="AB1275" s="68"/>
      <c r="AC1275" s="69"/>
      <c r="AD1275" s="68"/>
      <c r="AE1275" s="69"/>
      <c r="AF1275" s="69"/>
      <c r="AG1275" s="69"/>
      <c r="AH1275" s="68"/>
      <c r="AI1275" s="68"/>
      <c r="AJ1275" s="68"/>
      <c r="AK1275" s="68"/>
      <c r="AL1275" s="68"/>
      <c r="AM1275" s="68"/>
      <c r="AN1275" s="68"/>
      <c r="AO1275" s="70"/>
      <c r="AP1275" s="71"/>
      <c r="AQ1275" s="70"/>
      <c r="AR1275" s="72"/>
      <c r="AS1275" s="55"/>
      <c r="AT1275" s="55"/>
      <c r="AU1275" s="55"/>
      <c r="AV1275" s="78"/>
    </row>
    <row r="1276" spans="28:48" ht="14.25">
      <c r="AB1276" s="68"/>
      <c r="AC1276" s="69"/>
      <c r="AD1276" s="68"/>
      <c r="AE1276" s="69"/>
      <c r="AF1276" s="69"/>
      <c r="AG1276" s="69"/>
      <c r="AH1276" s="68"/>
      <c r="AI1276" s="68"/>
      <c r="AJ1276" s="68"/>
      <c r="AK1276" s="68"/>
      <c r="AL1276" s="68"/>
      <c r="AM1276" s="68"/>
      <c r="AN1276" s="68"/>
      <c r="AO1276" s="70"/>
      <c r="AP1276" s="71"/>
      <c r="AQ1276" s="70"/>
      <c r="AR1276" s="72"/>
      <c r="AS1276" s="55"/>
      <c r="AT1276" s="55"/>
      <c r="AU1276" s="55"/>
      <c r="AV1276" s="78"/>
    </row>
    <row r="1277" spans="28:48" ht="14.25">
      <c r="AB1277" s="68"/>
      <c r="AC1277" s="69"/>
      <c r="AD1277" s="68"/>
      <c r="AE1277" s="69"/>
      <c r="AF1277" s="69"/>
      <c r="AG1277" s="69"/>
      <c r="AH1277" s="68"/>
      <c r="AI1277" s="68"/>
      <c r="AJ1277" s="68"/>
      <c r="AK1277" s="68"/>
      <c r="AL1277" s="68"/>
      <c r="AM1277" s="68"/>
      <c r="AN1277" s="68"/>
      <c r="AO1277" s="70"/>
      <c r="AP1277" s="71"/>
      <c r="AQ1277" s="70"/>
      <c r="AR1277" s="72"/>
      <c r="AS1277" s="55"/>
      <c r="AT1277" s="55"/>
      <c r="AU1277" s="55"/>
      <c r="AV1277" s="78"/>
    </row>
    <row r="1278" spans="28:48" ht="14.25">
      <c r="AB1278" s="68"/>
      <c r="AC1278" s="69"/>
      <c r="AD1278" s="68"/>
      <c r="AE1278" s="69"/>
      <c r="AF1278" s="69"/>
      <c r="AG1278" s="69"/>
      <c r="AH1278" s="68"/>
      <c r="AI1278" s="68"/>
      <c r="AJ1278" s="68"/>
      <c r="AK1278" s="68"/>
      <c r="AL1278" s="68"/>
      <c r="AM1278" s="68"/>
      <c r="AN1278" s="68"/>
      <c r="AO1278" s="70"/>
      <c r="AP1278" s="71"/>
      <c r="AQ1278" s="70"/>
      <c r="AR1278" s="72"/>
      <c r="AS1278" s="55"/>
      <c r="AT1278" s="55"/>
      <c r="AU1278" s="55"/>
      <c r="AV1278" s="78"/>
    </row>
    <row r="1279" spans="28:48" ht="14.25">
      <c r="AB1279" s="68"/>
      <c r="AC1279" s="69"/>
      <c r="AD1279" s="68"/>
      <c r="AE1279" s="69"/>
      <c r="AF1279" s="69"/>
      <c r="AG1279" s="69"/>
      <c r="AH1279" s="68"/>
      <c r="AI1279" s="68"/>
      <c r="AJ1279" s="68"/>
      <c r="AK1279" s="68"/>
      <c r="AL1279" s="68"/>
      <c r="AM1279" s="68"/>
      <c r="AN1279" s="68"/>
      <c r="AO1279" s="70"/>
      <c r="AP1279" s="71"/>
      <c r="AQ1279" s="70"/>
      <c r="AR1279" s="72"/>
      <c r="AS1279" s="55"/>
      <c r="AT1279" s="55"/>
      <c r="AU1279" s="55"/>
      <c r="AV1279" s="78"/>
    </row>
    <row r="1280" spans="28:48" ht="14.25">
      <c r="AB1280" s="68"/>
      <c r="AC1280" s="69"/>
      <c r="AD1280" s="68"/>
      <c r="AE1280" s="69"/>
      <c r="AF1280" s="69"/>
      <c r="AG1280" s="69"/>
      <c r="AH1280" s="68"/>
      <c r="AI1280" s="68"/>
      <c r="AJ1280" s="68"/>
      <c r="AK1280" s="68"/>
      <c r="AL1280" s="68"/>
      <c r="AM1280" s="68"/>
      <c r="AN1280" s="68"/>
      <c r="AO1280" s="70"/>
      <c r="AP1280" s="71"/>
      <c r="AQ1280" s="70"/>
      <c r="AR1280" s="72"/>
      <c r="AS1280" s="55"/>
      <c r="AT1280" s="55"/>
      <c r="AU1280" s="55"/>
      <c r="AV1280" s="78"/>
    </row>
    <row r="1281" spans="28:48" ht="14.25">
      <c r="AB1281" s="68"/>
      <c r="AC1281" s="69"/>
      <c r="AD1281" s="68"/>
      <c r="AE1281" s="69"/>
      <c r="AF1281" s="69"/>
      <c r="AG1281" s="69"/>
      <c r="AH1281" s="68"/>
      <c r="AI1281" s="68"/>
      <c r="AJ1281" s="68"/>
      <c r="AK1281" s="68"/>
      <c r="AL1281" s="68"/>
      <c r="AM1281" s="68"/>
      <c r="AN1281" s="68"/>
      <c r="AO1281" s="70"/>
      <c r="AP1281" s="71"/>
      <c r="AQ1281" s="70"/>
      <c r="AR1281" s="72"/>
      <c r="AS1281" s="55"/>
      <c r="AT1281" s="55"/>
      <c r="AU1281" s="55"/>
      <c r="AV1281" s="78"/>
    </row>
    <row r="1282" spans="28:48" ht="14.25">
      <c r="AB1282" s="68"/>
      <c r="AC1282" s="69"/>
      <c r="AD1282" s="68"/>
      <c r="AE1282" s="69"/>
      <c r="AF1282" s="69"/>
      <c r="AG1282" s="69"/>
      <c r="AH1282" s="68"/>
      <c r="AI1282" s="68"/>
      <c r="AJ1282" s="68"/>
      <c r="AK1282" s="68"/>
      <c r="AL1282" s="68"/>
      <c r="AM1282" s="68"/>
      <c r="AN1282" s="68"/>
      <c r="AO1282" s="70"/>
      <c r="AP1282" s="71"/>
      <c r="AQ1282" s="70"/>
      <c r="AR1282" s="72"/>
      <c r="AS1282" s="55"/>
      <c r="AT1282" s="55"/>
      <c r="AU1282" s="55"/>
      <c r="AV1282" s="78"/>
    </row>
    <row r="1283" spans="28:48" ht="14.25">
      <c r="AB1283" s="68"/>
      <c r="AC1283" s="69"/>
      <c r="AD1283" s="68"/>
      <c r="AE1283" s="69"/>
      <c r="AF1283" s="69"/>
      <c r="AG1283" s="69"/>
      <c r="AH1283" s="68"/>
      <c r="AI1283" s="68"/>
      <c r="AJ1283" s="68"/>
      <c r="AK1283" s="68"/>
      <c r="AL1283" s="68"/>
      <c r="AM1283" s="68"/>
      <c r="AN1283" s="68"/>
      <c r="AO1283" s="70"/>
      <c r="AP1283" s="71"/>
      <c r="AQ1283" s="70"/>
      <c r="AR1283" s="72"/>
      <c r="AS1283" s="55"/>
      <c r="AT1283" s="55"/>
      <c r="AU1283" s="55"/>
      <c r="AV1283" s="78"/>
    </row>
    <row r="1284" spans="28:48" ht="14.25">
      <c r="AB1284" s="68"/>
      <c r="AC1284" s="69"/>
      <c r="AD1284" s="68"/>
      <c r="AE1284" s="69"/>
      <c r="AF1284" s="69"/>
      <c r="AG1284" s="69"/>
      <c r="AH1284" s="68"/>
      <c r="AI1284" s="68"/>
      <c r="AJ1284" s="68"/>
      <c r="AK1284" s="68"/>
      <c r="AL1284" s="68"/>
      <c r="AM1284" s="68"/>
      <c r="AN1284" s="68"/>
      <c r="AO1284" s="70"/>
      <c r="AP1284" s="71"/>
      <c r="AQ1284" s="70"/>
      <c r="AR1284" s="72"/>
      <c r="AS1284" s="55"/>
      <c r="AT1284" s="55"/>
      <c r="AU1284" s="55"/>
      <c r="AV1284" s="78"/>
    </row>
    <row r="1285" spans="28:48" ht="14.25">
      <c r="AB1285" s="68"/>
      <c r="AC1285" s="69"/>
      <c r="AD1285" s="68"/>
      <c r="AE1285" s="69"/>
      <c r="AF1285" s="69"/>
      <c r="AG1285" s="69"/>
      <c r="AH1285" s="68"/>
      <c r="AI1285" s="68"/>
      <c r="AJ1285" s="68"/>
      <c r="AK1285" s="68"/>
      <c r="AL1285" s="68"/>
      <c r="AM1285" s="68"/>
      <c r="AN1285" s="68"/>
      <c r="AO1285" s="70"/>
      <c r="AP1285" s="71"/>
      <c r="AQ1285" s="70"/>
      <c r="AR1285" s="72"/>
      <c r="AS1285" s="55"/>
      <c r="AT1285" s="55"/>
      <c r="AU1285" s="55"/>
      <c r="AV1285" s="78"/>
    </row>
    <row r="1286" spans="28:48" ht="14.25">
      <c r="AB1286" s="68"/>
      <c r="AC1286" s="69"/>
      <c r="AD1286" s="68"/>
      <c r="AE1286" s="69"/>
      <c r="AF1286" s="69"/>
      <c r="AG1286" s="69"/>
      <c r="AH1286" s="68"/>
      <c r="AI1286" s="68"/>
      <c r="AJ1286" s="68"/>
      <c r="AK1286" s="68"/>
      <c r="AL1286" s="68"/>
      <c r="AM1286" s="68"/>
      <c r="AN1286" s="68"/>
      <c r="AO1286" s="70"/>
      <c r="AP1286" s="71"/>
      <c r="AQ1286" s="70"/>
      <c r="AR1286" s="72"/>
      <c r="AS1286" s="55"/>
      <c r="AT1286" s="55"/>
      <c r="AU1286" s="55"/>
      <c r="AV1286" s="78"/>
    </row>
    <row r="1287" spans="28:48" ht="14.25">
      <c r="AB1287" s="68"/>
      <c r="AC1287" s="69"/>
      <c r="AD1287" s="68"/>
      <c r="AE1287" s="69"/>
      <c r="AF1287" s="69"/>
      <c r="AG1287" s="69"/>
      <c r="AH1287" s="68"/>
      <c r="AI1287" s="68"/>
      <c r="AJ1287" s="68"/>
      <c r="AK1287" s="68"/>
      <c r="AL1287" s="68"/>
      <c r="AM1287" s="68"/>
      <c r="AN1287" s="68"/>
      <c r="AO1287" s="70"/>
      <c r="AP1287" s="71"/>
      <c r="AQ1287" s="70"/>
      <c r="AR1287" s="72"/>
      <c r="AS1287" s="55"/>
      <c r="AT1287" s="55"/>
      <c r="AU1287" s="55"/>
      <c r="AV1287" s="78"/>
    </row>
    <row r="1288" spans="28:48" ht="14.25">
      <c r="AB1288" s="68"/>
      <c r="AC1288" s="69"/>
      <c r="AD1288" s="68"/>
      <c r="AE1288" s="69"/>
      <c r="AF1288" s="69"/>
      <c r="AG1288" s="69"/>
      <c r="AH1288" s="68"/>
      <c r="AI1288" s="68"/>
      <c r="AJ1288" s="68"/>
      <c r="AK1288" s="68"/>
      <c r="AL1288" s="68"/>
      <c r="AM1288" s="68"/>
      <c r="AN1288" s="68"/>
      <c r="AO1288" s="70"/>
      <c r="AP1288" s="71"/>
      <c r="AQ1288" s="70"/>
      <c r="AR1288" s="72"/>
      <c r="AS1288" s="55"/>
      <c r="AT1288" s="55"/>
      <c r="AU1288" s="55"/>
      <c r="AV1288" s="78"/>
    </row>
    <row r="1289" spans="28:48" ht="14.25">
      <c r="AB1289" s="68"/>
      <c r="AC1289" s="69"/>
      <c r="AD1289" s="68"/>
      <c r="AE1289" s="69"/>
      <c r="AF1289" s="69"/>
      <c r="AG1289" s="69"/>
      <c r="AH1289" s="68"/>
      <c r="AI1289" s="68"/>
      <c r="AJ1289" s="68"/>
      <c r="AK1289" s="68"/>
      <c r="AL1289" s="68"/>
      <c r="AM1289" s="68"/>
      <c r="AN1289" s="68"/>
      <c r="AO1289" s="70"/>
      <c r="AP1289" s="71"/>
      <c r="AQ1289" s="70"/>
      <c r="AR1289" s="72"/>
      <c r="AS1289" s="55"/>
      <c r="AT1289" s="55"/>
      <c r="AU1289" s="55"/>
      <c r="AV1289" s="78"/>
    </row>
    <row r="1290" spans="28:48" ht="14.25">
      <c r="AB1290" s="68"/>
      <c r="AC1290" s="69"/>
      <c r="AD1290" s="68"/>
      <c r="AE1290" s="69"/>
      <c r="AF1290" s="69"/>
      <c r="AG1290" s="69"/>
      <c r="AH1290" s="68"/>
      <c r="AI1290" s="68"/>
      <c r="AJ1290" s="68"/>
      <c r="AK1290" s="68"/>
      <c r="AL1290" s="68"/>
      <c r="AM1290" s="68"/>
      <c r="AN1290" s="68"/>
      <c r="AO1290" s="70"/>
      <c r="AP1290" s="71"/>
      <c r="AQ1290" s="70"/>
      <c r="AR1290" s="72"/>
      <c r="AS1290" s="55"/>
      <c r="AT1290" s="55"/>
      <c r="AU1290" s="55"/>
      <c r="AV1290" s="78"/>
    </row>
    <row r="1291" spans="28:48" ht="14.25">
      <c r="AB1291" s="68"/>
      <c r="AC1291" s="69"/>
      <c r="AD1291" s="68"/>
      <c r="AE1291" s="69"/>
      <c r="AF1291" s="69"/>
      <c r="AG1291" s="69"/>
      <c r="AH1291" s="68"/>
      <c r="AI1291" s="68"/>
      <c r="AJ1291" s="68"/>
      <c r="AK1291" s="68"/>
      <c r="AL1291" s="68"/>
      <c r="AM1291" s="68"/>
      <c r="AN1291" s="68"/>
      <c r="AO1291" s="70"/>
      <c r="AP1291" s="71"/>
      <c r="AQ1291" s="70"/>
      <c r="AR1291" s="72"/>
      <c r="AS1291" s="55"/>
      <c r="AT1291" s="55"/>
      <c r="AU1291" s="55"/>
      <c r="AV1291" s="78"/>
    </row>
    <row r="1292" spans="28:48" ht="14.25">
      <c r="AB1292" s="68"/>
      <c r="AC1292" s="69"/>
      <c r="AD1292" s="68"/>
      <c r="AE1292" s="69"/>
      <c r="AF1292" s="69"/>
      <c r="AG1292" s="69"/>
      <c r="AH1292" s="68"/>
      <c r="AI1292" s="68"/>
      <c r="AJ1292" s="68"/>
      <c r="AK1292" s="68"/>
      <c r="AL1292" s="68"/>
      <c r="AM1292" s="68"/>
      <c r="AN1292" s="68"/>
      <c r="AO1292" s="70"/>
      <c r="AP1292" s="71"/>
      <c r="AQ1292" s="70"/>
      <c r="AR1292" s="72"/>
      <c r="AS1292" s="55"/>
      <c r="AT1292" s="55"/>
      <c r="AU1292" s="55"/>
      <c r="AV1292" s="78"/>
    </row>
    <row r="1293" spans="28:48" ht="14.25">
      <c r="AB1293" s="68"/>
      <c r="AC1293" s="69"/>
      <c r="AD1293" s="68"/>
      <c r="AE1293" s="69"/>
      <c r="AF1293" s="69"/>
      <c r="AG1293" s="69"/>
      <c r="AH1293" s="68"/>
      <c r="AI1293" s="68"/>
      <c r="AJ1293" s="68"/>
      <c r="AK1293" s="68"/>
      <c r="AL1293" s="68"/>
      <c r="AM1293" s="68"/>
      <c r="AN1293" s="68"/>
      <c r="AO1293" s="70"/>
      <c r="AP1293" s="71"/>
      <c r="AQ1293" s="70"/>
      <c r="AR1293" s="72"/>
      <c r="AS1293" s="55"/>
      <c r="AT1293" s="55"/>
      <c r="AU1293" s="55"/>
      <c r="AV1293" s="78"/>
    </row>
    <row r="1294" spans="28:48" ht="14.25">
      <c r="AB1294" s="68"/>
      <c r="AC1294" s="69"/>
      <c r="AD1294" s="68"/>
      <c r="AE1294" s="69"/>
      <c r="AF1294" s="69"/>
      <c r="AG1294" s="69"/>
      <c r="AH1294" s="68"/>
      <c r="AI1294" s="68"/>
      <c r="AJ1294" s="68"/>
      <c r="AK1294" s="68"/>
      <c r="AL1294" s="68"/>
      <c r="AM1294" s="68"/>
      <c r="AN1294" s="68"/>
      <c r="AO1294" s="70"/>
      <c r="AP1294" s="71"/>
      <c r="AQ1294" s="70"/>
      <c r="AR1294" s="72"/>
      <c r="AS1294" s="55"/>
      <c r="AT1294" s="55"/>
      <c r="AU1294" s="55"/>
      <c r="AV1294" s="78"/>
    </row>
    <row r="1295" spans="28:48" ht="14.25">
      <c r="AB1295" s="68"/>
      <c r="AC1295" s="69"/>
      <c r="AD1295" s="68"/>
      <c r="AE1295" s="69"/>
      <c r="AF1295" s="69"/>
      <c r="AG1295" s="69"/>
      <c r="AH1295" s="68"/>
      <c r="AI1295" s="68"/>
      <c r="AJ1295" s="68"/>
      <c r="AK1295" s="68"/>
      <c r="AL1295" s="68"/>
      <c r="AM1295" s="68"/>
      <c r="AN1295" s="68"/>
      <c r="AO1295" s="70"/>
      <c r="AP1295" s="71"/>
      <c r="AQ1295" s="70"/>
      <c r="AR1295" s="72"/>
      <c r="AS1295" s="55"/>
      <c r="AT1295" s="55"/>
      <c r="AU1295" s="55"/>
      <c r="AV1295" s="78"/>
    </row>
    <row r="1296" spans="28:48" ht="14.25">
      <c r="AB1296" s="68"/>
      <c r="AC1296" s="69"/>
      <c r="AD1296" s="68"/>
      <c r="AE1296" s="69"/>
      <c r="AF1296" s="69"/>
      <c r="AG1296" s="69"/>
      <c r="AH1296" s="68"/>
      <c r="AI1296" s="68"/>
      <c r="AJ1296" s="68"/>
      <c r="AK1296" s="68"/>
      <c r="AL1296" s="68"/>
      <c r="AM1296" s="68"/>
      <c r="AN1296" s="68"/>
      <c r="AO1296" s="70"/>
      <c r="AP1296" s="71"/>
      <c r="AQ1296" s="70"/>
      <c r="AR1296" s="72"/>
      <c r="AS1296" s="55"/>
      <c r="AT1296" s="55"/>
      <c r="AU1296" s="55"/>
      <c r="AV1296" s="78"/>
    </row>
    <row r="1297" spans="28:48" ht="14.25">
      <c r="AB1297" s="68"/>
      <c r="AC1297" s="69"/>
      <c r="AD1297" s="68"/>
      <c r="AE1297" s="69"/>
      <c r="AF1297" s="69"/>
      <c r="AG1297" s="69"/>
      <c r="AH1297" s="68"/>
      <c r="AI1297" s="68"/>
      <c r="AJ1297" s="68"/>
      <c r="AK1297" s="68"/>
      <c r="AL1297" s="68"/>
      <c r="AM1297" s="68"/>
      <c r="AN1297" s="68"/>
      <c r="AO1297" s="70"/>
      <c r="AP1297" s="71"/>
      <c r="AQ1297" s="70"/>
      <c r="AR1297" s="72"/>
      <c r="AS1297" s="55"/>
      <c r="AT1297" s="55"/>
      <c r="AU1297" s="55"/>
      <c r="AV1297" s="78"/>
    </row>
    <row r="1298" spans="28:48" ht="14.25">
      <c r="AB1298" s="68"/>
      <c r="AC1298" s="69"/>
      <c r="AD1298" s="68"/>
      <c r="AE1298" s="69"/>
      <c r="AF1298" s="69"/>
      <c r="AG1298" s="69"/>
      <c r="AH1298" s="68"/>
      <c r="AI1298" s="68"/>
      <c r="AJ1298" s="68"/>
      <c r="AK1298" s="68"/>
      <c r="AL1298" s="68"/>
      <c r="AM1298" s="68"/>
      <c r="AN1298" s="68"/>
      <c r="AO1298" s="70"/>
      <c r="AP1298" s="71"/>
      <c r="AQ1298" s="70"/>
      <c r="AR1298" s="72"/>
      <c r="AS1298" s="55"/>
      <c r="AT1298" s="55"/>
      <c r="AU1298" s="55"/>
      <c r="AV1298" s="78"/>
    </row>
    <row r="1299" spans="28:48" ht="14.25">
      <c r="AB1299" s="68"/>
      <c r="AC1299" s="69"/>
      <c r="AD1299" s="68"/>
      <c r="AE1299" s="69"/>
      <c r="AF1299" s="69"/>
      <c r="AG1299" s="69"/>
      <c r="AH1299" s="68"/>
      <c r="AI1299" s="68"/>
      <c r="AJ1299" s="68"/>
      <c r="AK1299" s="68"/>
      <c r="AL1299" s="68"/>
      <c r="AM1299" s="68"/>
      <c r="AN1299" s="68"/>
      <c r="AO1299" s="70"/>
      <c r="AP1299" s="71"/>
      <c r="AQ1299" s="70"/>
      <c r="AR1299" s="72"/>
      <c r="AS1299" s="55"/>
      <c r="AT1299" s="55"/>
      <c r="AU1299" s="55"/>
      <c r="AV1299" s="78"/>
    </row>
    <row r="1300" spans="28:48" ht="14.25">
      <c r="AB1300" s="68"/>
      <c r="AC1300" s="69"/>
      <c r="AD1300" s="68"/>
      <c r="AE1300" s="69"/>
      <c r="AF1300" s="69"/>
      <c r="AG1300" s="69"/>
      <c r="AH1300" s="68"/>
      <c r="AI1300" s="68"/>
      <c r="AJ1300" s="68"/>
      <c r="AK1300" s="68"/>
      <c r="AL1300" s="68"/>
      <c r="AM1300" s="68"/>
      <c r="AN1300" s="68"/>
      <c r="AO1300" s="70"/>
      <c r="AP1300" s="71"/>
      <c r="AQ1300" s="70"/>
      <c r="AR1300" s="72"/>
      <c r="AS1300" s="55"/>
      <c r="AT1300" s="55"/>
      <c r="AU1300" s="55"/>
      <c r="AV1300" s="78"/>
    </row>
    <row r="1301" spans="28:48" ht="14.25">
      <c r="AB1301" s="68"/>
      <c r="AC1301" s="69"/>
      <c r="AD1301" s="68"/>
      <c r="AE1301" s="69"/>
      <c r="AF1301" s="69"/>
      <c r="AG1301" s="69"/>
      <c r="AH1301" s="68"/>
      <c r="AI1301" s="68"/>
      <c r="AJ1301" s="68"/>
      <c r="AK1301" s="68"/>
      <c r="AL1301" s="68"/>
      <c r="AM1301" s="68"/>
      <c r="AN1301" s="68"/>
      <c r="AO1301" s="70"/>
      <c r="AP1301" s="71"/>
      <c r="AQ1301" s="70"/>
      <c r="AR1301" s="72"/>
      <c r="AS1301" s="55"/>
      <c r="AT1301" s="55"/>
      <c r="AU1301" s="55"/>
      <c r="AV1301" s="78"/>
    </row>
    <row r="1302" spans="28:48" ht="14.25">
      <c r="AB1302" s="68"/>
      <c r="AC1302" s="69"/>
      <c r="AD1302" s="68"/>
      <c r="AE1302" s="69"/>
      <c r="AF1302" s="69"/>
      <c r="AG1302" s="69"/>
      <c r="AH1302" s="68"/>
      <c r="AI1302" s="68"/>
      <c r="AJ1302" s="68"/>
      <c r="AK1302" s="68"/>
      <c r="AL1302" s="68"/>
      <c r="AM1302" s="68"/>
      <c r="AN1302" s="68"/>
      <c r="AO1302" s="70"/>
      <c r="AP1302" s="71"/>
      <c r="AQ1302" s="70"/>
      <c r="AR1302" s="72"/>
      <c r="AS1302" s="55"/>
      <c r="AT1302" s="55"/>
      <c r="AU1302" s="55"/>
      <c r="AV1302" s="78"/>
    </row>
    <row r="1303" spans="28:48" ht="14.25">
      <c r="AB1303" s="68"/>
      <c r="AC1303" s="69"/>
      <c r="AD1303" s="68"/>
      <c r="AE1303" s="69"/>
      <c r="AF1303" s="69"/>
      <c r="AG1303" s="69"/>
      <c r="AH1303" s="68"/>
      <c r="AI1303" s="68"/>
      <c r="AJ1303" s="68"/>
      <c r="AK1303" s="68"/>
      <c r="AL1303" s="68"/>
      <c r="AM1303" s="68"/>
      <c r="AN1303" s="68"/>
      <c r="AO1303" s="70"/>
      <c r="AP1303" s="71"/>
      <c r="AQ1303" s="70"/>
      <c r="AR1303" s="72"/>
      <c r="AS1303" s="55"/>
      <c r="AT1303" s="55"/>
      <c r="AU1303" s="55"/>
      <c r="AV1303" s="78"/>
    </row>
    <row r="1304" spans="28:48" ht="14.25">
      <c r="AB1304" s="68"/>
      <c r="AC1304" s="69"/>
      <c r="AD1304" s="68"/>
      <c r="AE1304" s="69"/>
      <c r="AF1304" s="69"/>
      <c r="AG1304" s="69"/>
      <c r="AH1304" s="68"/>
      <c r="AI1304" s="68"/>
      <c r="AJ1304" s="68"/>
      <c r="AK1304" s="68"/>
      <c r="AL1304" s="68"/>
      <c r="AM1304" s="68"/>
      <c r="AN1304" s="68"/>
      <c r="AO1304" s="70"/>
      <c r="AP1304" s="71"/>
      <c r="AQ1304" s="70"/>
      <c r="AR1304" s="72"/>
      <c r="AS1304" s="55"/>
      <c r="AT1304" s="55"/>
      <c r="AU1304" s="55"/>
      <c r="AV1304" s="78"/>
    </row>
    <row r="1305" spans="28:48" ht="14.25">
      <c r="AB1305" s="68"/>
      <c r="AC1305" s="69"/>
      <c r="AD1305" s="68"/>
      <c r="AE1305" s="69"/>
      <c r="AF1305" s="69"/>
      <c r="AG1305" s="69"/>
      <c r="AH1305" s="68"/>
      <c r="AI1305" s="68"/>
      <c r="AJ1305" s="68"/>
      <c r="AK1305" s="68"/>
      <c r="AL1305" s="68"/>
      <c r="AM1305" s="68"/>
      <c r="AN1305" s="68"/>
      <c r="AO1305" s="70"/>
      <c r="AP1305" s="71"/>
      <c r="AQ1305" s="70"/>
      <c r="AR1305" s="72"/>
      <c r="AS1305" s="55"/>
      <c r="AT1305" s="55"/>
      <c r="AU1305" s="55"/>
      <c r="AV1305" s="78"/>
    </row>
    <row r="1306" spans="28:48" ht="14.25">
      <c r="AB1306" s="68"/>
      <c r="AC1306" s="69"/>
      <c r="AD1306" s="68"/>
      <c r="AE1306" s="69"/>
      <c r="AF1306" s="69"/>
      <c r="AG1306" s="69"/>
      <c r="AH1306" s="68"/>
      <c r="AI1306" s="68"/>
      <c r="AJ1306" s="68"/>
      <c r="AK1306" s="68"/>
      <c r="AL1306" s="68"/>
      <c r="AM1306" s="68"/>
      <c r="AN1306" s="68"/>
      <c r="AO1306" s="70"/>
      <c r="AP1306" s="71"/>
      <c r="AQ1306" s="70"/>
      <c r="AR1306" s="72"/>
      <c r="AS1306" s="55"/>
      <c r="AT1306" s="55"/>
      <c r="AU1306" s="55"/>
      <c r="AV1306" s="78"/>
    </row>
    <row r="1307" spans="28:48" ht="14.25">
      <c r="AB1307" s="68"/>
      <c r="AC1307" s="69"/>
      <c r="AD1307" s="68"/>
      <c r="AE1307" s="69"/>
      <c r="AF1307" s="69"/>
      <c r="AG1307" s="69"/>
      <c r="AH1307" s="68"/>
      <c r="AI1307" s="68"/>
      <c r="AJ1307" s="68"/>
      <c r="AK1307" s="68"/>
      <c r="AL1307" s="68"/>
      <c r="AM1307" s="68"/>
      <c r="AN1307" s="68"/>
      <c r="AO1307" s="70"/>
      <c r="AP1307" s="71"/>
      <c r="AQ1307" s="70"/>
      <c r="AR1307" s="72"/>
      <c r="AS1307" s="55"/>
      <c r="AT1307" s="55"/>
      <c r="AU1307" s="55"/>
      <c r="AV1307" s="78"/>
    </row>
    <row r="1308" spans="28:48" ht="14.25">
      <c r="AB1308" s="68"/>
      <c r="AC1308" s="69"/>
      <c r="AD1308" s="68"/>
      <c r="AE1308" s="69"/>
      <c r="AF1308" s="69"/>
      <c r="AG1308" s="69"/>
      <c r="AH1308" s="68"/>
      <c r="AI1308" s="68"/>
      <c r="AJ1308" s="68"/>
      <c r="AK1308" s="68"/>
      <c r="AL1308" s="68"/>
      <c r="AM1308" s="68"/>
      <c r="AN1308" s="68"/>
      <c r="AO1308" s="70"/>
      <c r="AP1308" s="71"/>
      <c r="AQ1308" s="70"/>
      <c r="AR1308" s="72"/>
      <c r="AS1308" s="55"/>
      <c r="AT1308" s="55"/>
      <c r="AU1308" s="55"/>
      <c r="AV1308" s="78"/>
    </row>
    <row r="1309" spans="28:48" ht="14.25">
      <c r="AB1309" s="68"/>
      <c r="AC1309" s="69"/>
      <c r="AD1309" s="68"/>
      <c r="AE1309" s="69"/>
      <c r="AF1309" s="69"/>
      <c r="AG1309" s="69"/>
      <c r="AH1309" s="68"/>
      <c r="AI1309" s="68"/>
      <c r="AJ1309" s="68"/>
      <c r="AK1309" s="68"/>
      <c r="AL1309" s="68"/>
      <c r="AM1309" s="68"/>
      <c r="AN1309" s="68"/>
      <c r="AO1309" s="70"/>
      <c r="AP1309" s="71"/>
      <c r="AQ1309" s="70"/>
      <c r="AR1309" s="72"/>
      <c r="AS1309" s="55"/>
      <c r="AT1309" s="55"/>
      <c r="AU1309" s="55"/>
      <c r="AV1309" s="78"/>
    </row>
    <row r="1310" spans="28:48" ht="14.25">
      <c r="AB1310" s="68"/>
      <c r="AC1310" s="69"/>
      <c r="AD1310" s="68"/>
      <c r="AE1310" s="69"/>
      <c r="AF1310" s="69"/>
      <c r="AG1310" s="69"/>
      <c r="AH1310" s="68"/>
      <c r="AI1310" s="68"/>
      <c r="AJ1310" s="68"/>
      <c r="AK1310" s="68"/>
      <c r="AL1310" s="68"/>
      <c r="AM1310" s="68"/>
      <c r="AN1310" s="68"/>
      <c r="AO1310" s="70"/>
      <c r="AP1310" s="71"/>
      <c r="AQ1310" s="70"/>
      <c r="AR1310" s="72"/>
      <c r="AS1310" s="55"/>
      <c r="AT1310" s="55"/>
      <c r="AU1310" s="55"/>
      <c r="AV1310" s="78"/>
    </row>
    <row r="1311" spans="28:48" ht="14.25">
      <c r="AB1311" s="68"/>
      <c r="AC1311" s="69"/>
      <c r="AD1311" s="68"/>
      <c r="AE1311" s="69"/>
      <c r="AF1311" s="69"/>
      <c r="AG1311" s="69"/>
      <c r="AH1311" s="68"/>
      <c r="AI1311" s="68"/>
      <c r="AJ1311" s="68"/>
      <c r="AK1311" s="68"/>
      <c r="AL1311" s="68"/>
      <c r="AM1311" s="68"/>
      <c r="AN1311" s="68"/>
      <c r="AO1311" s="70"/>
      <c r="AP1311" s="71"/>
      <c r="AQ1311" s="70"/>
      <c r="AR1311" s="72"/>
      <c r="AS1311" s="55"/>
      <c r="AT1311" s="55"/>
      <c r="AU1311" s="55"/>
      <c r="AV1311" s="78"/>
    </row>
    <row r="1312" spans="28:48" ht="14.25">
      <c r="AB1312" s="68"/>
      <c r="AC1312" s="69"/>
      <c r="AD1312" s="68"/>
      <c r="AE1312" s="69"/>
      <c r="AF1312" s="69"/>
      <c r="AG1312" s="69"/>
      <c r="AH1312" s="68"/>
      <c r="AI1312" s="68"/>
      <c r="AJ1312" s="68"/>
      <c r="AK1312" s="68"/>
      <c r="AL1312" s="68"/>
      <c r="AM1312" s="68"/>
      <c r="AN1312" s="68"/>
      <c r="AO1312" s="70"/>
      <c r="AP1312" s="71"/>
      <c r="AQ1312" s="70"/>
      <c r="AR1312" s="72"/>
      <c r="AS1312" s="55"/>
      <c r="AT1312" s="55"/>
      <c r="AU1312" s="55"/>
      <c r="AV1312" s="78"/>
    </row>
    <row r="1313" spans="28:48" ht="14.25">
      <c r="AB1313" s="68"/>
      <c r="AC1313" s="69"/>
      <c r="AD1313" s="68"/>
      <c r="AE1313" s="69"/>
      <c r="AF1313" s="69"/>
      <c r="AG1313" s="69"/>
      <c r="AH1313" s="68"/>
      <c r="AI1313" s="68"/>
      <c r="AJ1313" s="68"/>
      <c r="AK1313" s="68"/>
      <c r="AL1313" s="68"/>
      <c r="AM1313" s="68"/>
      <c r="AN1313" s="68"/>
      <c r="AO1313" s="70"/>
      <c r="AP1313" s="71"/>
      <c r="AQ1313" s="70"/>
      <c r="AR1313" s="72"/>
      <c r="AS1313" s="55"/>
      <c r="AT1313" s="55"/>
      <c r="AU1313" s="55"/>
      <c r="AV1313" s="78"/>
    </row>
    <row r="1314" spans="28:48" ht="14.25">
      <c r="AB1314" s="68"/>
      <c r="AC1314" s="69"/>
      <c r="AD1314" s="68"/>
      <c r="AE1314" s="69"/>
      <c r="AF1314" s="69"/>
      <c r="AG1314" s="69"/>
      <c r="AH1314" s="68"/>
      <c r="AI1314" s="68"/>
      <c r="AJ1314" s="68"/>
      <c r="AK1314" s="68"/>
      <c r="AL1314" s="68"/>
      <c r="AM1314" s="68"/>
      <c r="AN1314" s="68"/>
      <c r="AO1314" s="70"/>
      <c r="AP1314" s="71"/>
      <c r="AQ1314" s="70"/>
      <c r="AR1314" s="72"/>
      <c r="AS1314" s="55"/>
      <c r="AT1314" s="55"/>
      <c r="AU1314" s="55"/>
      <c r="AV1314" s="78"/>
    </row>
    <row r="1315" spans="28:48" ht="14.25">
      <c r="AB1315" s="68"/>
      <c r="AC1315" s="69"/>
      <c r="AD1315" s="68"/>
      <c r="AE1315" s="69"/>
      <c r="AF1315" s="69"/>
      <c r="AG1315" s="69"/>
      <c r="AH1315" s="68"/>
      <c r="AI1315" s="68"/>
      <c r="AJ1315" s="68"/>
      <c r="AK1315" s="68"/>
      <c r="AL1315" s="68"/>
      <c r="AM1315" s="68"/>
      <c r="AN1315" s="68"/>
      <c r="AO1315" s="70"/>
      <c r="AP1315" s="71"/>
      <c r="AQ1315" s="70"/>
      <c r="AR1315" s="72"/>
      <c r="AS1315" s="55"/>
      <c r="AT1315" s="55"/>
      <c r="AU1315" s="55"/>
      <c r="AV1315" s="78"/>
    </row>
    <row r="1316" spans="28:48" ht="14.25">
      <c r="AB1316" s="68"/>
      <c r="AC1316" s="69"/>
      <c r="AD1316" s="68"/>
      <c r="AE1316" s="69"/>
      <c r="AF1316" s="69"/>
      <c r="AG1316" s="69"/>
      <c r="AH1316" s="68"/>
      <c r="AI1316" s="68"/>
      <c r="AJ1316" s="68"/>
      <c r="AK1316" s="68"/>
      <c r="AL1316" s="68"/>
      <c r="AM1316" s="68"/>
      <c r="AN1316" s="68"/>
      <c r="AO1316" s="70"/>
      <c r="AP1316" s="71"/>
      <c r="AQ1316" s="70"/>
      <c r="AR1316" s="72"/>
      <c r="AS1316" s="55"/>
      <c r="AT1316" s="55"/>
      <c r="AU1316" s="55"/>
      <c r="AV1316" s="78"/>
    </row>
    <row r="1317" spans="28:48" ht="14.25">
      <c r="AB1317" s="68"/>
      <c r="AC1317" s="69"/>
      <c r="AD1317" s="68"/>
      <c r="AE1317" s="69"/>
      <c r="AF1317" s="69"/>
      <c r="AG1317" s="69"/>
      <c r="AH1317" s="68"/>
      <c r="AI1317" s="68"/>
      <c r="AJ1317" s="68"/>
      <c r="AK1317" s="68"/>
      <c r="AL1317" s="68"/>
      <c r="AM1317" s="68"/>
      <c r="AN1317" s="68"/>
      <c r="AO1317" s="70"/>
      <c r="AP1317" s="71"/>
      <c r="AQ1317" s="70"/>
      <c r="AR1317" s="72"/>
      <c r="AS1317" s="55"/>
      <c r="AT1317" s="55"/>
      <c r="AU1317" s="55"/>
      <c r="AV1317" s="78"/>
    </row>
    <row r="1318" spans="28:48" ht="14.25">
      <c r="AB1318" s="68"/>
      <c r="AC1318" s="69"/>
      <c r="AD1318" s="68"/>
      <c r="AE1318" s="69"/>
      <c r="AF1318" s="69"/>
      <c r="AG1318" s="69"/>
      <c r="AH1318" s="68"/>
      <c r="AI1318" s="68"/>
      <c r="AJ1318" s="68"/>
      <c r="AK1318" s="68"/>
      <c r="AL1318" s="68"/>
      <c r="AM1318" s="68"/>
      <c r="AN1318" s="68"/>
      <c r="AO1318" s="70"/>
      <c r="AP1318" s="71"/>
      <c r="AQ1318" s="70"/>
      <c r="AR1318" s="72"/>
      <c r="AS1318" s="55"/>
      <c r="AT1318" s="55"/>
      <c r="AU1318" s="55"/>
      <c r="AV1318" s="78"/>
    </row>
    <row r="1319" spans="28:48" ht="14.25">
      <c r="AB1319" s="68"/>
      <c r="AC1319" s="69"/>
      <c r="AD1319" s="68"/>
      <c r="AE1319" s="69"/>
      <c r="AF1319" s="69"/>
      <c r="AG1319" s="69"/>
      <c r="AH1319" s="68"/>
      <c r="AI1319" s="68"/>
      <c r="AJ1319" s="68"/>
      <c r="AK1319" s="68"/>
      <c r="AL1319" s="68"/>
      <c r="AM1319" s="68"/>
      <c r="AN1319" s="68"/>
      <c r="AO1319" s="70"/>
      <c r="AP1319" s="71"/>
      <c r="AQ1319" s="70"/>
      <c r="AR1319" s="72"/>
      <c r="AS1319" s="55"/>
      <c r="AT1319" s="55"/>
      <c r="AU1319" s="55"/>
      <c r="AV1319" s="78"/>
    </row>
    <row r="1320" spans="28:48" ht="14.25">
      <c r="AB1320" s="68"/>
      <c r="AC1320" s="69"/>
      <c r="AD1320" s="68"/>
      <c r="AE1320" s="69"/>
      <c r="AF1320" s="69"/>
      <c r="AG1320" s="69"/>
      <c r="AH1320" s="68"/>
      <c r="AI1320" s="68"/>
      <c r="AJ1320" s="68"/>
      <c r="AK1320" s="68"/>
      <c r="AL1320" s="68"/>
      <c r="AM1320" s="68"/>
      <c r="AN1320" s="68"/>
      <c r="AO1320" s="70"/>
      <c r="AP1320" s="71"/>
      <c r="AQ1320" s="70"/>
      <c r="AR1320" s="72"/>
      <c r="AS1320" s="55"/>
      <c r="AT1320" s="55"/>
      <c r="AU1320" s="55"/>
      <c r="AV1320" s="78"/>
    </row>
    <row r="1321" spans="28:48" ht="14.25">
      <c r="AB1321" s="68"/>
      <c r="AC1321" s="69"/>
      <c r="AD1321" s="68"/>
      <c r="AE1321" s="69"/>
      <c r="AF1321" s="69"/>
      <c r="AG1321" s="69"/>
      <c r="AH1321" s="68"/>
      <c r="AI1321" s="68"/>
      <c r="AJ1321" s="68"/>
      <c r="AK1321" s="68"/>
      <c r="AL1321" s="68"/>
      <c r="AM1321" s="68"/>
      <c r="AN1321" s="68"/>
      <c r="AO1321" s="70"/>
      <c r="AP1321" s="71"/>
      <c r="AQ1321" s="70"/>
      <c r="AR1321" s="72"/>
      <c r="AS1321" s="55"/>
      <c r="AT1321" s="55"/>
      <c r="AU1321" s="55"/>
      <c r="AV1321" s="78"/>
    </row>
    <row r="1322" spans="28:48" ht="14.25">
      <c r="AB1322" s="68"/>
      <c r="AC1322" s="69"/>
      <c r="AD1322" s="68"/>
      <c r="AE1322" s="69"/>
      <c r="AF1322" s="69"/>
      <c r="AG1322" s="69"/>
      <c r="AH1322" s="68"/>
      <c r="AI1322" s="68"/>
      <c r="AJ1322" s="68"/>
      <c r="AK1322" s="68"/>
      <c r="AL1322" s="68"/>
      <c r="AM1322" s="68"/>
      <c r="AN1322" s="68"/>
      <c r="AO1322" s="70"/>
      <c r="AP1322" s="71"/>
      <c r="AQ1322" s="70"/>
      <c r="AR1322" s="72"/>
      <c r="AS1322" s="55"/>
      <c r="AT1322" s="55"/>
      <c r="AU1322" s="55"/>
      <c r="AV1322" s="78"/>
    </row>
    <row r="1323" spans="28:48" ht="14.25">
      <c r="AB1323" s="68"/>
      <c r="AC1323" s="69"/>
      <c r="AD1323" s="68"/>
      <c r="AE1323" s="69"/>
      <c r="AF1323" s="69"/>
      <c r="AG1323" s="69"/>
      <c r="AH1323" s="68"/>
      <c r="AI1323" s="68"/>
      <c r="AJ1323" s="68"/>
      <c r="AK1323" s="68"/>
      <c r="AL1323" s="68"/>
      <c r="AM1323" s="68"/>
      <c r="AN1323" s="68"/>
      <c r="AO1323" s="70"/>
      <c r="AP1323" s="71"/>
      <c r="AQ1323" s="70"/>
      <c r="AR1323" s="72"/>
      <c r="AS1323" s="55"/>
      <c r="AT1323" s="55"/>
      <c r="AU1323" s="55"/>
      <c r="AV1323" s="78"/>
    </row>
    <row r="1324" spans="28:48" ht="14.25">
      <c r="AB1324" s="68"/>
      <c r="AC1324" s="69"/>
      <c r="AD1324" s="68"/>
      <c r="AE1324" s="69"/>
      <c r="AF1324" s="69"/>
      <c r="AG1324" s="69"/>
      <c r="AH1324" s="68"/>
      <c r="AI1324" s="68"/>
      <c r="AJ1324" s="68"/>
      <c r="AK1324" s="68"/>
      <c r="AL1324" s="68"/>
      <c r="AM1324" s="68"/>
      <c r="AN1324" s="68"/>
      <c r="AO1324" s="70"/>
      <c r="AP1324" s="71"/>
      <c r="AQ1324" s="70"/>
      <c r="AR1324" s="72"/>
      <c r="AS1324" s="55"/>
      <c r="AT1324" s="55"/>
      <c r="AU1324" s="55"/>
      <c r="AV1324" s="78"/>
    </row>
    <row r="1325" spans="28:48" ht="14.25">
      <c r="AB1325" s="68"/>
      <c r="AC1325" s="69"/>
      <c r="AD1325" s="68"/>
      <c r="AE1325" s="69"/>
      <c r="AF1325" s="69"/>
      <c r="AG1325" s="69"/>
      <c r="AH1325" s="68"/>
      <c r="AI1325" s="68"/>
      <c r="AJ1325" s="68"/>
      <c r="AK1325" s="68"/>
      <c r="AL1325" s="68"/>
      <c r="AM1325" s="68"/>
      <c r="AN1325" s="68"/>
      <c r="AO1325" s="70"/>
      <c r="AP1325" s="71"/>
      <c r="AQ1325" s="70"/>
      <c r="AR1325" s="72"/>
      <c r="AS1325" s="55"/>
      <c r="AT1325" s="55"/>
      <c r="AU1325" s="55"/>
      <c r="AV1325" s="78"/>
    </row>
    <row r="1326" spans="28:48" ht="14.25">
      <c r="AB1326" s="68"/>
      <c r="AC1326" s="69"/>
      <c r="AD1326" s="68"/>
      <c r="AE1326" s="69"/>
      <c r="AF1326" s="69"/>
      <c r="AG1326" s="69"/>
      <c r="AH1326" s="68"/>
      <c r="AI1326" s="68"/>
      <c r="AJ1326" s="68"/>
      <c r="AK1326" s="68"/>
      <c r="AL1326" s="68"/>
      <c r="AM1326" s="68"/>
      <c r="AN1326" s="68"/>
      <c r="AO1326" s="70"/>
      <c r="AP1326" s="71"/>
      <c r="AQ1326" s="70"/>
      <c r="AR1326" s="72"/>
      <c r="AS1326" s="55"/>
      <c r="AT1326" s="55"/>
      <c r="AU1326" s="55"/>
      <c r="AV1326" s="78"/>
    </row>
    <row r="1327" spans="28:48" ht="14.25">
      <c r="AB1327" s="68"/>
      <c r="AC1327" s="69"/>
      <c r="AD1327" s="68"/>
      <c r="AE1327" s="69"/>
      <c r="AF1327" s="69"/>
      <c r="AG1327" s="69"/>
      <c r="AH1327" s="68"/>
      <c r="AI1327" s="68"/>
      <c r="AJ1327" s="68"/>
      <c r="AK1327" s="68"/>
      <c r="AL1327" s="68"/>
      <c r="AM1327" s="68"/>
      <c r="AN1327" s="68"/>
      <c r="AO1327" s="70"/>
      <c r="AP1327" s="71"/>
      <c r="AQ1327" s="70"/>
      <c r="AR1327" s="72"/>
      <c r="AS1327" s="55"/>
      <c r="AT1327" s="55"/>
      <c r="AU1327" s="55"/>
      <c r="AV1327" s="78"/>
    </row>
    <row r="1328" spans="28:48" ht="14.25">
      <c r="AB1328" s="68"/>
      <c r="AC1328" s="69"/>
      <c r="AD1328" s="68"/>
      <c r="AE1328" s="69"/>
      <c r="AF1328" s="69"/>
      <c r="AG1328" s="69"/>
      <c r="AH1328" s="68"/>
      <c r="AI1328" s="68"/>
      <c r="AJ1328" s="68"/>
      <c r="AK1328" s="68"/>
      <c r="AL1328" s="68"/>
      <c r="AM1328" s="68"/>
      <c r="AN1328" s="68"/>
      <c r="AO1328" s="70"/>
      <c r="AP1328" s="71"/>
      <c r="AQ1328" s="70"/>
      <c r="AR1328" s="72"/>
      <c r="AS1328" s="55"/>
      <c r="AT1328" s="55"/>
      <c r="AU1328" s="55"/>
      <c r="AV1328" s="78"/>
    </row>
    <row r="1329" spans="28:48" ht="14.25">
      <c r="AB1329" s="68"/>
      <c r="AC1329" s="69"/>
      <c r="AD1329" s="68"/>
      <c r="AE1329" s="69"/>
      <c r="AF1329" s="69"/>
      <c r="AG1329" s="69"/>
      <c r="AH1329" s="68"/>
      <c r="AI1329" s="68"/>
      <c r="AJ1329" s="68"/>
      <c r="AK1329" s="68"/>
      <c r="AL1329" s="68"/>
      <c r="AM1329" s="68"/>
      <c r="AN1329" s="68"/>
      <c r="AO1329" s="70"/>
      <c r="AP1329" s="71"/>
      <c r="AQ1329" s="70"/>
      <c r="AR1329" s="72"/>
      <c r="AS1329" s="55"/>
      <c r="AT1329" s="55"/>
      <c r="AU1329" s="55"/>
      <c r="AV1329" s="78"/>
    </row>
    <row r="1330" spans="28:48" ht="14.25">
      <c r="AB1330" s="68"/>
      <c r="AC1330" s="69"/>
      <c r="AD1330" s="68"/>
      <c r="AE1330" s="69"/>
      <c r="AF1330" s="69"/>
      <c r="AG1330" s="69"/>
      <c r="AH1330" s="68"/>
      <c r="AI1330" s="68"/>
      <c r="AJ1330" s="68"/>
      <c r="AK1330" s="68"/>
      <c r="AL1330" s="68"/>
      <c r="AM1330" s="68"/>
      <c r="AN1330" s="68"/>
      <c r="AO1330" s="70"/>
      <c r="AP1330" s="71"/>
      <c r="AQ1330" s="70"/>
      <c r="AR1330" s="72"/>
      <c r="AS1330" s="55"/>
      <c r="AT1330" s="55"/>
      <c r="AU1330" s="55"/>
      <c r="AV1330" s="78"/>
    </row>
    <row r="1331" spans="28:48" ht="14.25">
      <c r="AB1331" s="68"/>
      <c r="AC1331" s="69"/>
      <c r="AD1331" s="68"/>
      <c r="AE1331" s="69"/>
      <c r="AF1331" s="69"/>
      <c r="AG1331" s="69"/>
      <c r="AH1331" s="68"/>
      <c r="AI1331" s="68"/>
      <c r="AJ1331" s="68"/>
      <c r="AK1331" s="68"/>
      <c r="AL1331" s="68"/>
      <c r="AM1331" s="68"/>
      <c r="AN1331" s="68"/>
      <c r="AO1331" s="70"/>
      <c r="AP1331" s="71"/>
      <c r="AQ1331" s="70"/>
      <c r="AR1331" s="72"/>
      <c r="AS1331" s="55"/>
      <c r="AT1331" s="55"/>
      <c r="AU1331" s="55"/>
      <c r="AV1331" s="78"/>
    </row>
    <row r="1332" spans="28:48" ht="14.25">
      <c r="AB1332" s="68"/>
      <c r="AC1332" s="69"/>
      <c r="AD1332" s="68"/>
      <c r="AE1332" s="69"/>
      <c r="AF1332" s="69"/>
      <c r="AG1332" s="69"/>
      <c r="AH1332" s="68"/>
      <c r="AI1332" s="68"/>
      <c r="AJ1332" s="68"/>
      <c r="AK1332" s="68"/>
      <c r="AL1332" s="68"/>
      <c r="AM1332" s="68"/>
      <c r="AN1332" s="68"/>
      <c r="AO1332" s="70"/>
      <c r="AP1332" s="71"/>
      <c r="AQ1332" s="70"/>
      <c r="AR1332" s="72"/>
      <c r="AS1332" s="55"/>
      <c r="AT1332" s="55"/>
      <c r="AU1332" s="55"/>
      <c r="AV1332" s="78"/>
    </row>
    <row r="1333" spans="28:48" ht="14.25">
      <c r="AB1333" s="68"/>
      <c r="AC1333" s="69"/>
      <c r="AD1333" s="68"/>
      <c r="AE1333" s="69"/>
      <c r="AF1333" s="69"/>
      <c r="AG1333" s="69"/>
      <c r="AH1333" s="68"/>
      <c r="AI1333" s="68"/>
      <c r="AJ1333" s="68"/>
      <c r="AK1333" s="68"/>
      <c r="AL1333" s="68"/>
      <c r="AM1333" s="68"/>
      <c r="AN1333" s="68"/>
      <c r="AO1333" s="70"/>
      <c r="AP1333" s="71"/>
      <c r="AQ1333" s="70"/>
      <c r="AR1333" s="72"/>
      <c r="AS1333" s="55"/>
      <c r="AT1333" s="55"/>
      <c r="AU1333" s="55"/>
      <c r="AV1333" s="78"/>
    </row>
    <row r="1334" spans="28:48" ht="14.25">
      <c r="AB1334" s="68"/>
      <c r="AC1334" s="69"/>
      <c r="AD1334" s="68"/>
      <c r="AE1334" s="69"/>
      <c r="AF1334" s="69"/>
      <c r="AG1334" s="69"/>
      <c r="AH1334" s="68"/>
      <c r="AI1334" s="68"/>
      <c r="AJ1334" s="68"/>
      <c r="AK1334" s="68"/>
      <c r="AL1334" s="68"/>
      <c r="AM1334" s="68"/>
      <c r="AN1334" s="68"/>
      <c r="AO1334" s="70"/>
      <c r="AP1334" s="71"/>
      <c r="AQ1334" s="70"/>
      <c r="AR1334" s="72"/>
      <c r="AS1334" s="55"/>
      <c r="AT1334" s="55"/>
      <c r="AU1334" s="55"/>
      <c r="AV1334" s="78"/>
    </row>
    <row r="1335" spans="28:48" ht="14.25">
      <c r="AB1335" s="68"/>
      <c r="AC1335" s="69"/>
      <c r="AD1335" s="68"/>
      <c r="AE1335" s="69"/>
      <c r="AF1335" s="69"/>
      <c r="AG1335" s="69"/>
      <c r="AH1335" s="68"/>
      <c r="AI1335" s="68"/>
      <c r="AJ1335" s="68"/>
      <c r="AK1335" s="68"/>
      <c r="AL1335" s="68"/>
      <c r="AM1335" s="68"/>
      <c r="AN1335" s="68"/>
      <c r="AO1335" s="70"/>
      <c r="AP1335" s="71"/>
      <c r="AQ1335" s="70"/>
      <c r="AR1335" s="72"/>
      <c r="AS1335" s="55"/>
      <c r="AT1335" s="55"/>
      <c r="AU1335" s="55"/>
      <c r="AV1335" s="78"/>
    </row>
    <row r="1336" spans="28:48" ht="14.25">
      <c r="AB1336" s="68"/>
      <c r="AC1336" s="69"/>
      <c r="AD1336" s="68"/>
      <c r="AE1336" s="69"/>
      <c r="AF1336" s="69"/>
      <c r="AG1336" s="69"/>
      <c r="AH1336" s="68"/>
      <c r="AI1336" s="68"/>
      <c r="AJ1336" s="68"/>
      <c r="AK1336" s="68"/>
      <c r="AL1336" s="68"/>
      <c r="AM1336" s="68"/>
      <c r="AN1336" s="68"/>
      <c r="AO1336" s="70"/>
      <c r="AP1336" s="71"/>
      <c r="AQ1336" s="70"/>
      <c r="AR1336" s="72"/>
      <c r="AS1336" s="55"/>
      <c r="AT1336" s="55"/>
      <c r="AU1336" s="55"/>
      <c r="AV1336" s="78"/>
    </row>
    <row r="1337" spans="28:48" ht="14.25">
      <c r="AB1337" s="68"/>
      <c r="AC1337" s="69"/>
      <c r="AD1337" s="68"/>
      <c r="AE1337" s="69"/>
      <c r="AF1337" s="69"/>
      <c r="AG1337" s="69"/>
      <c r="AH1337" s="68"/>
      <c r="AI1337" s="68"/>
      <c r="AJ1337" s="68"/>
      <c r="AK1337" s="68"/>
      <c r="AL1337" s="68"/>
      <c r="AM1337" s="68"/>
      <c r="AN1337" s="68"/>
      <c r="AO1337" s="70"/>
      <c r="AP1337" s="71"/>
      <c r="AQ1337" s="70"/>
      <c r="AR1337" s="72"/>
      <c r="AS1337" s="55"/>
      <c r="AT1337" s="55"/>
      <c r="AU1337" s="55"/>
      <c r="AV1337" s="78"/>
    </row>
    <row r="1338" spans="28:48" ht="14.25">
      <c r="AB1338" s="68"/>
      <c r="AC1338" s="69"/>
      <c r="AD1338" s="68"/>
      <c r="AE1338" s="69"/>
      <c r="AF1338" s="69"/>
      <c r="AG1338" s="69"/>
      <c r="AH1338" s="68"/>
      <c r="AI1338" s="68"/>
      <c r="AJ1338" s="68"/>
      <c r="AK1338" s="68"/>
      <c r="AL1338" s="68"/>
      <c r="AM1338" s="68"/>
      <c r="AN1338" s="68"/>
      <c r="AO1338" s="70"/>
      <c r="AP1338" s="71"/>
      <c r="AQ1338" s="70"/>
      <c r="AR1338" s="72"/>
      <c r="AS1338" s="55"/>
      <c r="AT1338" s="55"/>
      <c r="AU1338" s="55"/>
      <c r="AV1338" s="78"/>
    </row>
    <row r="1339" spans="28:48" ht="14.25">
      <c r="AB1339" s="68"/>
      <c r="AC1339" s="69"/>
      <c r="AD1339" s="68"/>
      <c r="AE1339" s="69"/>
      <c r="AF1339" s="69"/>
      <c r="AG1339" s="69"/>
      <c r="AH1339" s="68"/>
      <c r="AI1339" s="68"/>
      <c r="AJ1339" s="68"/>
      <c r="AK1339" s="68"/>
      <c r="AL1339" s="68"/>
      <c r="AM1339" s="68"/>
      <c r="AN1339" s="68"/>
      <c r="AO1339" s="70"/>
      <c r="AP1339" s="71"/>
      <c r="AQ1339" s="70"/>
      <c r="AR1339" s="72"/>
      <c r="AS1339" s="55"/>
      <c r="AT1339" s="55"/>
      <c r="AU1339" s="55"/>
      <c r="AV1339" s="78"/>
    </row>
    <row r="1340" spans="28:48" ht="14.25">
      <c r="AB1340" s="68"/>
      <c r="AC1340" s="69"/>
      <c r="AD1340" s="68"/>
      <c r="AE1340" s="69"/>
      <c r="AF1340" s="69"/>
      <c r="AG1340" s="69"/>
      <c r="AH1340" s="68"/>
      <c r="AI1340" s="68"/>
      <c r="AJ1340" s="68"/>
      <c r="AK1340" s="68"/>
      <c r="AL1340" s="68"/>
      <c r="AM1340" s="68"/>
      <c r="AN1340" s="68"/>
      <c r="AO1340" s="70"/>
      <c r="AP1340" s="71"/>
      <c r="AQ1340" s="70"/>
      <c r="AR1340" s="72"/>
      <c r="AS1340" s="55"/>
      <c r="AT1340" s="55"/>
      <c r="AU1340" s="55"/>
      <c r="AV1340" s="78"/>
    </row>
    <row r="1341" spans="28:48" ht="14.25">
      <c r="AB1341" s="68"/>
      <c r="AC1341" s="69"/>
      <c r="AD1341" s="68"/>
      <c r="AE1341" s="69"/>
      <c r="AF1341" s="69"/>
      <c r="AG1341" s="69"/>
      <c r="AH1341" s="68"/>
      <c r="AI1341" s="68"/>
      <c r="AJ1341" s="68"/>
      <c r="AK1341" s="68"/>
      <c r="AL1341" s="68"/>
      <c r="AM1341" s="68"/>
      <c r="AN1341" s="68"/>
      <c r="AO1341" s="70"/>
      <c r="AP1341" s="71"/>
      <c r="AQ1341" s="70"/>
      <c r="AR1341" s="72"/>
      <c r="AS1341" s="55"/>
      <c r="AT1341" s="55"/>
      <c r="AU1341" s="55"/>
      <c r="AV1341" s="78"/>
    </row>
    <row r="1342" spans="28:48" ht="14.25">
      <c r="AB1342" s="68"/>
      <c r="AC1342" s="69"/>
      <c r="AD1342" s="68"/>
      <c r="AE1342" s="69"/>
      <c r="AF1342" s="69"/>
      <c r="AG1342" s="69"/>
      <c r="AH1342" s="68"/>
      <c r="AI1342" s="68"/>
      <c r="AJ1342" s="68"/>
      <c r="AK1342" s="68"/>
      <c r="AL1342" s="68"/>
      <c r="AM1342" s="68"/>
      <c r="AN1342" s="68"/>
      <c r="AO1342" s="70"/>
      <c r="AP1342" s="71"/>
      <c r="AQ1342" s="70"/>
      <c r="AR1342" s="72"/>
      <c r="AS1342" s="55"/>
      <c r="AT1342" s="55"/>
      <c r="AU1342" s="55"/>
      <c r="AV1342" s="78"/>
    </row>
    <row r="1343" spans="28:48" ht="14.25">
      <c r="AB1343" s="68"/>
      <c r="AC1343" s="69"/>
      <c r="AD1343" s="68"/>
      <c r="AE1343" s="69"/>
      <c r="AF1343" s="69"/>
      <c r="AG1343" s="69"/>
      <c r="AH1343" s="68"/>
      <c r="AI1343" s="68"/>
      <c r="AJ1343" s="68"/>
      <c r="AK1343" s="68"/>
      <c r="AL1343" s="68"/>
      <c r="AM1343" s="68"/>
      <c r="AN1343" s="68"/>
      <c r="AO1343" s="70"/>
      <c r="AP1343" s="71"/>
      <c r="AQ1343" s="70"/>
      <c r="AR1343" s="72"/>
      <c r="AS1343" s="55"/>
      <c r="AT1343" s="55"/>
      <c r="AU1343" s="55"/>
      <c r="AV1343" s="78"/>
    </row>
    <row r="1344" spans="28:48" ht="14.25">
      <c r="AB1344" s="68"/>
      <c r="AC1344" s="69"/>
      <c r="AD1344" s="68"/>
      <c r="AE1344" s="69"/>
      <c r="AF1344" s="69"/>
      <c r="AG1344" s="69"/>
      <c r="AH1344" s="68"/>
      <c r="AI1344" s="68"/>
      <c r="AJ1344" s="68"/>
      <c r="AK1344" s="68"/>
      <c r="AL1344" s="68"/>
      <c r="AM1344" s="68"/>
      <c r="AN1344" s="68"/>
      <c r="AO1344" s="70"/>
      <c r="AP1344" s="71"/>
      <c r="AQ1344" s="70"/>
      <c r="AR1344" s="72"/>
      <c r="AS1344" s="55"/>
      <c r="AT1344" s="55"/>
      <c r="AU1344" s="55"/>
      <c r="AV1344" s="78"/>
    </row>
    <row r="1345" spans="28:48" ht="14.25">
      <c r="AB1345" s="68"/>
      <c r="AC1345" s="69"/>
      <c r="AD1345" s="68"/>
      <c r="AE1345" s="69"/>
      <c r="AF1345" s="69"/>
      <c r="AG1345" s="69"/>
      <c r="AH1345" s="68"/>
      <c r="AI1345" s="68"/>
      <c r="AJ1345" s="68"/>
      <c r="AK1345" s="68"/>
      <c r="AL1345" s="68"/>
      <c r="AM1345" s="68"/>
      <c r="AN1345" s="68"/>
      <c r="AO1345" s="70"/>
      <c r="AP1345" s="71"/>
      <c r="AQ1345" s="70"/>
      <c r="AR1345" s="72"/>
      <c r="AS1345" s="55"/>
      <c r="AT1345" s="55"/>
      <c r="AU1345" s="55"/>
      <c r="AV1345" s="78"/>
    </row>
    <row r="1346" spans="28:48" ht="14.25">
      <c r="AB1346" s="68"/>
      <c r="AC1346" s="69"/>
      <c r="AD1346" s="68"/>
      <c r="AE1346" s="69"/>
      <c r="AF1346" s="69"/>
      <c r="AG1346" s="69"/>
      <c r="AH1346" s="68"/>
      <c r="AI1346" s="68"/>
      <c r="AJ1346" s="68"/>
      <c r="AK1346" s="68"/>
      <c r="AL1346" s="68"/>
      <c r="AM1346" s="68"/>
      <c r="AN1346" s="68"/>
      <c r="AO1346" s="70"/>
      <c r="AP1346" s="71"/>
      <c r="AQ1346" s="70"/>
      <c r="AR1346" s="72"/>
      <c r="AS1346" s="55"/>
      <c r="AT1346" s="55"/>
      <c r="AU1346" s="55"/>
      <c r="AV1346" s="78"/>
    </row>
    <row r="1347" spans="28:48" ht="14.25">
      <c r="AB1347" s="68"/>
      <c r="AC1347" s="69"/>
      <c r="AD1347" s="68"/>
      <c r="AE1347" s="69"/>
      <c r="AF1347" s="69"/>
      <c r="AG1347" s="69"/>
      <c r="AH1347" s="68"/>
      <c r="AI1347" s="68"/>
      <c r="AJ1347" s="68"/>
      <c r="AK1347" s="68"/>
      <c r="AL1347" s="68"/>
      <c r="AM1347" s="68"/>
      <c r="AN1347" s="68"/>
      <c r="AO1347" s="70"/>
      <c r="AP1347" s="71"/>
      <c r="AQ1347" s="70"/>
      <c r="AR1347" s="72"/>
      <c r="AS1347" s="55"/>
      <c r="AT1347" s="55"/>
      <c r="AU1347" s="55"/>
      <c r="AV1347" s="78"/>
    </row>
    <row r="1348" spans="28:48" ht="14.25">
      <c r="AB1348" s="68"/>
      <c r="AC1348" s="69"/>
      <c r="AD1348" s="68"/>
      <c r="AE1348" s="69"/>
      <c r="AF1348" s="69"/>
      <c r="AG1348" s="69"/>
      <c r="AH1348" s="68"/>
      <c r="AI1348" s="68"/>
      <c r="AJ1348" s="68"/>
      <c r="AK1348" s="68"/>
      <c r="AL1348" s="68"/>
      <c r="AM1348" s="68"/>
      <c r="AN1348" s="68"/>
      <c r="AO1348" s="70"/>
      <c r="AP1348" s="71"/>
      <c r="AQ1348" s="70"/>
      <c r="AR1348" s="72"/>
      <c r="AS1348" s="55"/>
      <c r="AT1348" s="55"/>
      <c r="AU1348" s="55"/>
      <c r="AV1348" s="78"/>
    </row>
    <row r="1349" spans="28:48" ht="14.25">
      <c r="AB1349" s="68"/>
      <c r="AC1349" s="69"/>
      <c r="AD1349" s="68"/>
      <c r="AE1349" s="69"/>
      <c r="AF1349" s="69"/>
      <c r="AG1349" s="69"/>
      <c r="AH1349" s="68"/>
      <c r="AI1349" s="68"/>
      <c r="AJ1349" s="68"/>
      <c r="AK1349" s="68"/>
      <c r="AL1349" s="68"/>
      <c r="AM1349" s="68"/>
      <c r="AN1349" s="68"/>
      <c r="AO1349" s="70"/>
      <c r="AP1349" s="71"/>
      <c r="AQ1349" s="70"/>
      <c r="AR1349" s="72"/>
      <c r="AS1349" s="55"/>
      <c r="AT1349" s="55"/>
      <c r="AU1349" s="55"/>
      <c r="AV1349" s="78"/>
    </row>
    <row r="1350" spans="28:48" ht="14.25">
      <c r="AB1350" s="68"/>
      <c r="AC1350" s="69"/>
      <c r="AD1350" s="68"/>
      <c r="AE1350" s="69"/>
      <c r="AF1350" s="69"/>
      <c r="AG1350" s="69"/>
      <c r="AH1350" s="68"/>
      <c r="AI1350" s="68"/>
      <c r="AJ1350" s="68"/>
      <c r="AK1350" s="68"/>
      <c r="AL1350" s="68"/>
      <c r="AM1350" s="68"/>
      <c r="AN1350" s="68"/>
      <c r="AO1350" s="70"/>
      <c r="AP1350" s="71"/>
      <c r="AQ1350" s="70"/>
      <c r="AR1350" s="72"/>
      <c r="AS1350" s="55"/>
      <c r="AT1350" s="55"/>
      <c r="AU1350" s="55"/>
      <c r="AV1350" s="78"/>
    </row>
    <row r="1351" spans="28:48" ht="14.25">
      <c r="AB1351" s="68"/>
      <c r="AC1351" s="69"/>
      <c r="AD1351" s="68"/>
      <c r="AE1351" s="69"/>
      <c r="AF1351" s="69"/>
      <c r="AG1351" s="69"/>
      <c r="AH1351" s="68"/>
      <c r="AI1351" s="68"/>
      <c r="AJ1351" s="68"/>
      <c r="AK1351" s="68"/>
      <c r="AL1351" s="68"/>
      <c r="AM1351" s="68"/>
      <c r="AN1351" s="68"/>
      <c r="AO1351" s="70"/>
      <c r="AP1351" s="71"/>
      <c r="AQ1351" s="70"/>
      <c r="AR1351" s="72"/>
      <c r="AS1351" s="55"/>
      <c r="AT1351" s="55"/>
      <c r="AU1351" s="55"/>
      <c r="AV1351" s="78"/>
    </row>
    <row r="1352" spans="28:48" ht="14.25">
      <c r="AB1352" s="68"/>
      <c r="AC1352" s="69"/>
      <c r="AD1352" s="68"/>
      <c r="AE1352" s="69"/>
      <c r="AF1352" s="69"/>
      <c r="AG1352" s="69"/>
      <c r="AH1352" s="68"/>
      <c r="AI1352" s="68"/>
      <c r="AJ1352" s="68"/>
      <c r="AK1352" s="68"/>
      <c r="AL1352" s="68"/>
      <c r="AM1352" s="68"/>
      <c r="AN1352" s="68"/>
      <c r="AO1352" s="70"/>
      <c r="AP1352" s="71"/>
      <c r="AQ1352" s="70"/>
      <c r="AR1352" s="72"/>
      <c r="AS1352" s="55"/>
      <c r="AT1352" s="55"/>
      <c r="AU1352" s="55"/>
      <c r="AV1352" s="78"/>
    </row>
    <row r="1353" spans="28:48" ht="14.25">
      <c r="AB1353" s="68"/>
      <c r="AC1353" s="69"/>
      <c r="AD1353" s="68"/>
      <c r="AE1353" s="69"/>
      <c r="AF1353" s="69"/>
      <c r="AG1353" s="69"/>
      <c r="AH1353" s="68"/>
      <c r="AI1353" s="68"/>
      <c r="AJ1353" s="68"/>
      <c r="AK1353" s="68"/>
      <c r="AL1353" s="68"/>
      <c r="AM1353" s="68"/>
      <c r="AN1353" s="68"/>
      <c r="AO1353" s="70"/>
      <c r="AP1353" s="71"/>
      <c r="AQ1353" s="70"/>
      <c r="AR1353" s="72"/>
      <c r="AS1353" s="55"/>
      <c r="AT1353" s="55"/>
      <c r="AU1353" s="55"/>
      <c r="AV1353" s="78"/>
    </row>
    <row r="1354" spans="28:48" ht="14.25">
      <c r="AB1354" s="68"/>
      <c r="AC1354" s="69"/>
      <c r="AD1354" s="68"/>
      <c r="AE1354" s="69"/>
      <c r="AF1354" s="69"/>
      <c r="AG1354" s="69"/>
      <c r="AH1354" s="68"/>
      <c r="AI1354" s="68"/>
      <c r="AJ1354" s="68"/>
      <c r="AK1354" s="68"/>
      <c r="AL1354" s="68"/>
      <c r="AM1354" s="68"/>
      <c r="AN1354" s="68"/>
      <c r="AO1354" s="70"/>
      <c r="AP1354" s="71"/>
      <c r="AQ1354" s="70"/>
      <c r="AR1354" s="72"/>
      <c r="AS1354" s="55"/>
      <c r="AT1354" s="55"/>
      <c r="AU1354" s="55"/>
      <c r="AV1354" s="78"/>
    </row>
    <row r="1355" spans="28:48" ht="14.25">
      <c r="AB1355" s="68"/>
      <c r="AC1355" s="69"/>
      <c r="AD1355" s="68"/>
      <c r="AE1355" s="69"/>
      <c r="AF1355" s="69"/>
      <c r="AG1355" s="69"/>
      <c r="AH1355" s="68"/>
      <c r="AI1355" s="68"/>
      <c r="AJ1355" s="68"/>
      <c r="AK1355" s="68"/>
      <c r="AL1355" s="68"/>
      <c r="AM1355" s="68"/>
      <c r="AN1355" s="68"/>
      <c r="AO1355" s="70"/>
      <c r="AP1355" s="71"/>
      <c r="AQ1355" s="70"/>
      <c r="AR1355" s="72"/>
      <c r="AS1355" s="55"/>
      <c r="AT1355" s="55"/>
      <c r="AU1355" s="55"/>
      <c r="AV1355" s="78"/>
    </row>
    <row r="1356" spans="28:48" ht="14.25">
      <c r="AB1356" s="68"/>
      <c r="AC1356" s="69"/>
      <c r="AD1356" s="68"/>
      <c r="AE1356" s="69"/>
      <c r="AF1356" s="69"/>
      <c r="AG1356" s="69"/>
      <c r="AH1356" s="68"/>
      <c r="AI1356" s="68"/>
      <c r="AJ1356" s="68"/>
      <c r="AK1356" s="68"/>
      <c r="AL1356" s="68"/>
      <c r="AM1356" s="68"/>
      <c r="AN1356" s="68"/>
      <c r="AO1356" s="70"/>
      <c r="AP1356" s="71"/>
      <c r="AQ1356" s="70"/>
      <c r="AR1356" s="72"/>
      <c r="AS1356" s="55"/>
      <c r="AT1356" s="55"/>
      <c r="AU1356" s="55"/>
      <c r="AV1356" s="78"/>
    </row>
    <row r="1357" spans="28:48" ht="14.25">
      <c r="AB1357" s="68"/>
      <c r="AC1357" s="69"/>
      <c r="AD1357" s="68"/>
      <c r="AE1357" s="69"/>
      <c r="AF1357" s="69"/>
      <c r="AG1357" s="69"/>
      <c r="AH1357" s="68"/>
      <c r="AI1357" s="68"/>
      <c r="AJ1357" s="68"/>
      <c r="AK1357" s="68"/>
      <c r="AL1357" s="68"/>
      <c r="AM1357" s="68"/>
      <c r="AN1357" s="68"/>
      <c r="AO1357" s="70"/>
      <c r="AP1357" s="71"/>
      <c r="AQ1357" s="70"/>
      <c r="AR1357" s="72"/>
      <c r="AS1357" s="55"/>
      <c r="AT1357" s="55"/>
      <c r="AU1357" s="55"/>
      <c r="AV1357" s="78"/>
    </row>
    <row r="1358" spans="28:48" ht="14.25">
      <c r="AB1358" s="68"/>
      <c r="AC1358" s="69"/>
      <c r="AD1358" s="68"/>
      <c r="AE1358" s="69"/>
      <c r="AF1358" s="69"/>
      <c r="AG1358" s="69"/>
      <c r="AH1358" s="68"/>
      <c r="AI1358" s="68"/>
      <c r="AJ1358" s="68"/>
      <c r="AK1358" s="68"/>
      <c r="AL1358" s="68"/>
      <c r="AM1358" s="68"/>
      <c r="AN1358" s="68"/>
      <c r="AO1358" s="70"/>
      <c r="AP1358" s="71"/>
      <c r="AQ1358" s="70"/>
      <c r="AR1358" s="72"/>
      <c r="AS1358" s="55"/>
      <c r="AT1358" s="55"/>
      <c r="AU1358" s="55"/>
      <c r="AV1358" s="78"/>
    </row>
    <row r="1359" spans="28:48" ht="14.25">
      <c r="AB1359" s="68"/>
      <c r="AC1359" s="69"/>
      <c r="AD1359" s="68"/>
      <c r="AE1359" s="69"/>
      <c r="AF1359" s="69"/>
      <c r="AG1359" s="69"/>
      <c r="AH1359" s="68"/>
      <c r="AI1359" s="68"/>
      <c r="AJ1359" s="68"/>
      <c r="AK1359" s="68"/>
      <c r="AL1359" s="68"/>
      <c r="AM1359" s="68"/>
      <c r="AN1359" s="68"/>
      <c r="AO1359" s="70"/>
      <c r="AP1359" s="71"/>
      <c r="AQ1359" s="70"/>
      <c r="AR1359" s="72"/>
      <c r="AS1359" s="55"/>
      <c r="AT1359" s="55"/>
      <c r="AU1359" s="55"/>
      <c r="AV1359" s="78"/>
    </row>
    <row r="1360" spans="28:48" ht="14.25">
      <c r="AB1360" s="68"/>
      <c r="AC1360" s="69"/>
      <c r="AD1360" s="68"/>
      <c r="AE1360" s="69"/>
      <c r="AF1360" s="69"/>
      <c r="AG1360" s="69"/>
      <c r="AH1360" s="68"/>
      <c r="AI1360" s="68"/>
      <c r="AJ1360" s="68"/>
      <c r="AK1360" s="68"/>
      <c r="AL1360" s="68"/>
      <c r="AM1360" s="68"/>
      <c r="AN1360" s="68"/>
      <c r="AO1360" s="70"/>
      <c r="AP1360" s="71"/>
      <c r="AQ1360" s="70"/>
      <c r="AR1360" s="72"/>
      <c r="AS1360" s="55"/>
      <c r="AT1360" s="55"/>
      <c r="AU1360" s="55"/>
      <c r="AV1360" s="78"/>
    </row>
    <row r="1361" spans="28:48" ht="14.25">
      <c r="AB1361" s="68"/>
      <c r="AC1361" s="69"/>
      <c r="AD1361" s="68"/>
      <c r="AE1361" s="69"/>
      <c r="AF1361" s="69"/>
      <c r="AG1361" s="69"/>
      <c r="AH1361" s="68"/>
      <c r="AI1361" s="68"/>
      <c r="AJ1361" s="68"/>
      <c r="AK1361" s="68"/>
      <c r="AL1361" s="68"/>
      <c r="AM1361" s="68"/>
      <c r="AN1361" s="68"/>
      <c r="AO1361" s="70"/>
      <c r="AP1361" s="71"/>
      <c r="AQ1361" s="70"/>
      <c r="AR1361" s="72"/>
      <c r="AS1361" s="55"/>
      <c r="AT1361" s="55"/>
      <c r="AU1361" s="55"/>
      <c r="AV1361" s="78"/>
    </row>
    <row r="1362" spans="28:48" ht="14.25">
      <c r="AB1362" s="68"/>
      <c r="AC1362" s="69"/>
      <c r="AD1362" s="68"/>
      <c r="AE1362" s="69"/>
      <c r="AF1362" s="69"/>
      <c r="AG1362" s="69"/>
      <c r="AH1362" s="68"/>
      <c r="AI1362" s="68"/>
      <c r="AJ1362" s="68"/>
      <c r="AK1362" s="68"/>
      <c r="AL1362" s="68"/>
      <c r="AM1362" s="68"/>
      <c r="AN1362" s="68"/>
      <c r="AO1362" s="70"/>
      <c r="AP1362" s="71"/>
      <c r="AQ1362" s="70"/>
      <c r="AR1362" s="72"/>
      <c r="AS1362" s="55"/>
      <c r="AT1362" s="55"/>
      <c r="AU1362" s="55"/>
      <c r="AV1362" s="78"/>
    </row>
    <row r="1363" spans="28:48" ht="14.25">
      <c r="AB1363" s="68"/>
      <c r="AC1363" s="69"/>
      <c r="AD1363" s="68"/>
      <c r="AE1363" s="69"/>
      <c r="AF1363" s="69"/>
      <c r="AG1363" s="69"/>
      <c r="AH1363" s="68"/>
      <c r="AI1363" s="68"/>
      <c r="AJ1363" s="68"/>
      <c r="AK1363" s="68"/>
      <c r="AL1363" s="68"/>
      <c r="AM1363" s="68"/>
      <c r="AN1363" s="68"/>
      <c r="AO1363" s="70"/>
      <c r="AP1363" s="71"/>
      <c r="AQ1363" s="70"/>
      <c r="AR1363" s="72"/>
      <c r="AS1363" s="55"/>
      <c r="AT1363" s="55"/>
      <c r="AU1363" s="55"/>
      <c r="AV1363" s="78"/>
    </row>
    <row r="1364" spans="28:48" ht="14.25">
      <c r="AB1364" s="68"/>
      <c r="AC1364" s="69"/>
      <c r="AD1364" s="68"/>
      <c r="AE1364" s="69"/>
      <c r="AF1364" s="69"/>
      <c r="AG1364" s="69"/>
      <c r="AH1364" s="68"/>
      <c r="AI1364" s="68"/>
      <c r="AJ1364" s="68"/>
      <c r="AK1364" s="68"/>
      <c r="AL1364" s="68"/>
      <c r="AM1364" s="68"/>
      <c r="AN1364" s="68"/>
      <c r="AO1364" s="70"/>
      <c r="AP1364" s="71"/>
      <c r="AQ1364" s="70"/>
      <c r="AR1364" s="72"/>
      <c r="AS1364" s="55"/>
      <c r="AT1364" s="55"/>
      <c r="AU1364" s="55"/>
      <c r="AV1364" s="78"/>
    </row>
    <row r="1365" spans="28:48" ht="14.25">
      <c r="AB1365" s="68"/>
      <c r="AC1365" s="69"/>
      <c r="AD1365" s="68"/>
      <c r="AE1365" s="69"/>
      <c r="AF1365" s="69"/>
      <c r="AG1365" s="69"/>
      <c r="AH1365" s="68"/>
      <c r="AI1365" s="68"/>
      <c r="AJ1365" s="68"/>
      <c r="AK1365" s="68"/>
      <c r="AL1365" s="68"/>
      <c r="AM1365" s="68"/>
      <c r="AN1365" s="68"/>
      <c r="AO1365" s="70"/>
      <c r="AP1365" s="71"/>
      <c r="AQ1365" s="70"/>
      <c r="AR1365" s="72"/>
      <c r="AS1365" s="55"/>
      <c r="AT1365" s="55"/>
      <c r="AU1365" s="55"/>
      <c r="AV1365" s="78"/>
    </row>
    <row r="1366" spans="28:48" ht="14.25">
      <c r="AB1366" s="68"/>
      <c r="AC1366" s="69"/>
      <c r="AD1366" s="68"/>
      <c r="AE1366" s="69"/>
      <c r="AF1366" s="69"/>
      <c r="AG1366" s="69"/>
      <c r="AH1366" s="68"/>
      <c r="AI1366" s="68"/>
      <c r="AJ1366" s="68"/>
      <c r="AK1366" s="68"/>
      <c r="AL1366" s="68"/>
      <c r="AM1366" s="68"/>
      <c r="AN1366" s="68"/>
      <c r="AO1366" s="70"/>
      <c r="AP1366" s="71"/>
      <c r="AQ1366" s="70"/>
      <c r="AR1366" s="72"/>
      <c r="AS1366" s="55"/>
      <c r="AT1366" s="55"/>
      <c r="AU1366" s="55"/>
      <c r="AV1366" s="78"/>
    </row>
    <row r="1367" spans="28:48" ht="14.25">
      <c r="AB1367" s="68"/>
      <c r="AC1367" s="69"/>
      <c r="AD1367" s="68"/>
      <c r="AE1367" s="69"/>
      <c r="AF1367" s="69"/>
      <c r="AG1367" s="69"/>
      <c r="AH1367" s="68"/>
      <c r="AI1367" s="68"/>
      <c r="AJ1367" s="68"/>
      <c r="AK1367" s="68"/>
      <c r="AL1367" s="68"/>
      <c r="AM1367" s="68"/>
      <c r="AN1367" s="68"/>
      <c r="AO1367" s="70"/>
      <c r="AP1367" s="71"/>
      <c r="AQ1367" s="70"/>
      <c r="AR1367" s="72"/>
      <c r="AS1367" s="55"/>
      <c r="AT1367" s="55"/>
      <c r="AU1367" s="55"/>
      <c r="AV1367" s="78"/>
    </row>
    <row r="1368" spans="28:48" ht="14.25">
      <c r="AB1368" s="68"/>
      <c r="AC1368" s="69"/>
      <c r="AD1368" s="68"/>
      <c r="AE1368" s="69"/>
      <c r="AF1368" s="69"/>
      <c r="AG1368" s="69"/>
      <c r="AH1368" s="68"/>
      <c r="AI1368" s="68"/>
      <c r="AJ1368" s="68"/>
      <c r="AK1368" s="68"/>
      <c r="AL1368" s="68"/>
      <c r="AM1368" s="68"/>
      <c r="AN1368" s="68"/>
      <c r="AO1368" s="70"/>
      <c r="AP1368" s="71"/>
      <c r="AQ1368" s="70"/>
      <c r="AR1368" s="72"/>
      <c r="AS1368" s="55"/>
      <c r="AT1368" s="55"/>
      <c r="AU1368" s="55"/>
      <c r="AV1368" s="78"/>
    </row>
    <row r="1369" spans="28:48" ht="14.25">
      <c r="AB1369" s="68"/>
      <c r="AC1369" s="69"/>
      <c r="AD1369" s="68"/>
      <c r="AE1369" s="69"/>
      <c r="AF1369" s="69"/>
      <c r="AG1369" s="69"/>
      <c r="AH1369" s="68"/>
      <c r="AI1369" s="68"/>
      <c r="AJ1369" s="68"/>
      <c r="AK1369" s="68"/>
      <c r="AL1369" s="68"/>
      <c r="AM1369" s="68"/>
      <c r="AN1369" s="68"/>
      <c r="AO1369" s="70"/>
      <c r="AP1369" s="71"/>
      <c r="AQ1369" s="70"/>
      <c r="AR1369" s="72"/>
      <c r="AS1369" s="55"/>
      <c r="AT1369" s="55"/>
      <c r="AU1369" s="55"/>
      <c r="AV1369" s="78"/>
    </row>
    <row r="1370" spans="28:48" ht="14.25">
      <c r="AB1370" s="68"/>
      <c r="AC1370" s="69"/>
      <c r="AD1370" s="68"/>
      <c r="AE1370" s="69"/>
      <c r="AF1370" s="69"/>
      <c r="AG1370" s="69"/>
      <c r="AH1370" s="68"/>
      <c r="AI1370" s="68"/>
      <c r="AJ1370" s="68"/>
      <c r="AK1370" s="68"/>
      <c r="AL1370" s="68"/>
      <c r="AM1370" s="68"/>
      <c r="AN1370" s="68"/>
      <c r="AO1370" s="70"/>
      <c r="AP1370" s="71"/>
      <c r="AQ1370" s="70"/>
      <c r="AR1370" s="72"/>
      <c r="AS1370" s="55"/>
      <c r="AT1370" s="55"/>
      <c r="AU1370" s="55"/>
      <c r="AV1370" s="78"/>
    </row>
    <row r="1371" spans="28:48" ht="14.25">
      <c r="AB1371" s="68"/>
      <c r="AC1371" s="69"/>
      <c r="AD1371" s="68"/>
      <c r="AE1371" s="69"/>
      <c r="AF1371" s="69"/>
      <c r="AG1371" s="69"/>
      <c r="AH1371" s="68"/>
      <c r="AI1371" s="68"/>
      <c r="AJ1371" s="68"/>
      <c r="AK1371" s="68"/>
      <c r="AL1371" s="68"/>
      <c r="AM1371" s="68"/>
      <c r="AN1371" s="68"/>
      <c r="AO1371" s="70"/>
      <c r="AP1371" s="71"/>
      <c r="AQ1371" s="70"/>
      <c r="AR1371" s="72"/>
      <c r="AS1371" s="55"/>
      <c r="AT1371" s="55"/>
      <c r="AU1371" s="55"/>
      <c r="AV1371" s="78"/>
    </row>
    <row r="1372" spans="28:48" ht="14.25">
      <c r="AB1372" s="68"/>
      <c r="AC1372" s="69"/>
      <c r="AD1372" s="68"/>
      <c r="AE1372" s="69"/>
      <c r="AF1372" s="69"/>
      <c r="AG1372" s="69"/>
      <c r="AH1372" s="68"/>
      <c r="AI1372" s="68"/>
      <c r="AJ1372" s="68"/>
      <c r="AK1372" s="68"/>
      <c r="AL1372" s="68"/>
      <c r="AM1372" s="68"/>
      <c r="AN1372" s="68"/>
      <c r="AO1372" s="70"/>
      <c r="AP1372" s="71"/>
      <c r="AQ1372" s="70"/>
      <c r="AR1372" s="72"/>
      <c r="AS1372" s="55"/>
      <c r="AT1372" s="55"/>
      <c r="AU1372" s="55"/>
      <c r="AV1372" s="78"/>
    </row>
    <row r="1373" spans="28:48" ht="14.25">
      <c r="AB1373" s="68"/>
      <c r="AC1373" s="69"/>
      <c r="AD1373" s="68"/>
      <c r="AE1373" s="69"/>
      <c r="AF1373" s="69"/>
      <c r="AG1373" s="69"/>
      <c r="AH1373" s="68"/>
      <c r="AI1373" s="68"/>
      <c r="AJ1373" s="68"/>
      <c r="AK1373" s="68"/>
      <c r="AL1373" s="68"/>
      <c r="AM1373" s="68"/>
      <c r="AN1373" s="68"/>
      <c r="AO1373" s="70"/>
      <c r="AP1373" s="71"/>
      <c r="AQ1373" s="70"/>
      <c r="AR1373" s="72"/>
      <c r="AS1373" s="55"/>
      <c r="AT1373" s="55"/>
      <c r="AU1373" s="55"/>
      <c r="AV1373" s="78"/>
    </row>
    <row r="1374" spans="28:48" ht="14.25">
      <c r="AB1374" s="68"/>
      <c r="AC1374" s="69"/>
      <c r="AD1374" s="68"/>
      <c r="AE1374" s="69"/>
      <c r="AF1374" s="69"/>
      <c r="AG1374" s="69"/>
      <c r="AH1374" s="68"/>
      <c r="AI1374" s="68"/>
      <c r="AJ1374" s="68"/>
      <c r="AK1374" s="68"/>
      <c r="AL1374" s="68"/>
      <c r="AM1374" s="68"/>
      <c r="AN1374" s="68"/>
      <c r="AO1374" s="70"/>
      <c r="AP1374" s="71"/>
      <c r="AQ1374" s="70"/>
      <c r="AR1374" s="72"/>
      <c r="AS1374" s="55"/>
      <c r="AT1374" s="55"/>
      <c r="AU1374" s="55"/>
      <c r="AV1374" s="78"/>
    </row>
    <row r="1375" spans="28:48" ht="14.25">
      <c r="AB1375" s="68"/>
      <c r="AC1375" s="69"/>
      <c r="AD1375" s="68"/>
      <c r="AE1375" s="69"/>
      <c r="AF1375" s="69"/>
      <c r="AG1375" s="69"/>
      <c r="AH1375" s="68"/>
      <c r="AI1375" s="68"/>
      <c r="AJ1375" s="68"/>
      <c r="AK1375" s="68"/>
      <c r="AL1375" s="68"/>
      <c r="AM1375" s="68"/>
      <c r="AN1375" s="68"/>
      <c r="AO1375" s="70"/>
      <c r="AP1375" s="71"/>
      <c r="AQ1375" s="70"/>
      <c r="AR1375" s="72"/>
      <c r="AS1375" s="55"/>
      <c r="AT1375" s="55"/>
      <c r="AU1375" s="55"/>
      <c r="AV1375" s="78"/>
    </row>
    <row r="1376" spans="28:48" ht="14.25">
      <c r="AB1376" s="68"/>
      <c r="AC1376" s="69"/>
      <c r="AD1376" s="68"/>
      <c r="AE1376" s="69"/>
      <c r="AF1376" s="69"/>
      <c r="AG1376" s="69"/>
      <c r="AH1376" s="68"/>
      <c r="AI1376" s="68"/>
      <c r="AJ1376" s="68"/>
      <c r="AK1376" s="68"/>
      <c r="AL1376" s="68"/>
      <c r="AM1376" s="68"/>
      <c r="AN1376" s="68"/>
      <c r="AO1376" s="70"/>
      <c r="AP1376" s="71"/>
      <c r="AQ1376" s="70"/>
      <c r="AR1376" s="72"/>
      <c r="AS1376" s="55"/>
      <c r="AT1376" s="55"/>
      <c r="AU1376" s="55"/>
      <c r="AV1376" s="78"/>
    </row>
    <row r="1377" spans="28:48" ht="14.25">
      <c r="AB1377" s="68"/>
      <c r="AC1377" s="69"/>
      <c r="AD1377" s="68"/>
      <c r="AE1377" s="69"/>
      <c r="AF1377" s="69"/>
      <c r="AG1377" s="69"/>
      <c r="AH1377" s="68"/>
      <c r="AI1377" s="68"/>
      <c r="AJ1377" s="68"/>
      <c r="AK1377" s="68"/>
      <c r="AL1377" s="68"/>
      <c r="AM1377" s="68"/>
      <c r="AN1377" s="68"/>
      <c r="AO1377" s="70"/>
      <c r="AP1377" s="71"/>
      <c r="AQ1377" s="70"/>
      <c r="AR1377" s="72"/>
      <c r="AS1377" s="55"/>
      <c r="AT1377" s="55"/>
      <c r="AU1377" s="55"/>
      <c r="AV1377" s="78"/>
    </row>
    <row r="1378" spans="28:48" ht="14.25">
      <c r="AB1378" s="68"/>
      <c r="AC1378" s="69"/>
      <c r="AD1378" s="68"/>
      <c r="AE1378" s="69"/>
      <c r="AF1378" s="69"/>
      <c r="AG1378" s="69"/>
      <c r="AH1378" s="68"/>
      <c r="AI1378" s="68"/>
      <c r="AJ1378" s="68"/>
      <c r="AK1378" s="68"/>
      <c r="AL1378" s="68"/>
      <c r="AM1378" s="68"/>
      <c r="AN1378" s="68"/>
      <c r="AO1378" s="70"/>
      <c r="AP1378" s="71"/>
      <c r="AQ1378" s="70"/>
      <c r="AR1378" s="72"/>
      <c r="AS1378" s="55"/>
      <c r="AT1378" s="55"/>
      <c r="AU1378" s="55"/>
      <c r="AV1378" s="78"/>
    </row>
    <row r="1379" spans="28:48" ht="14.25">
      <c r="AB1379" s="68"/>
      <c r="AC1379" s="69"/>
      <c r="AD1379" s="68"/>
      <c r="AE1379" s="69"/>
      <c r="AF1379" s="69"/>
      <c r="AG1379" s="69"/>
      <c r="AH1379" s="68"/>
      <c r="AI1379" s="68"/>
      <c r="AJ1379" s="68"/>
      <c r="AK1379" s="68"/>
      <c r="AL1379" s="68"/>
      <c r="AM1379" s="68"/>
      <c r="AN1379" s="68"/>
      <c r="AO1379" s="70"/>
      <c r="AP1379" s="71"/>
      <c r="AQ1379" s="70"/>
      <c r="AR1379" s="72"/>
      <c r="AS1379" s="55"/>
      <c r="AT1379" s="55"/>
      <c r="AU1379" s="55"/>
      <c r="AV1379" s="78"/>
    </row>
    <row r="1380" spans="28:48" ht="14.25">
      <c r="AB1380" s="68"/>
      <c r="AC1380" s="69"/>
      <c r="AD1380" s="68"/>
      <c r="AE1380" s="69"/>
      <c r="AF1380" s="69"/>
      <c r="AG1380" s="69"/>
      <c r="AH1380" s="68"/>
      <c r="AI1380" s="68"/>
      <c r="AJ1380" s="68"/>
      <c r="AK1380" s="68"/>
      <c r="AL1380" s="68"/>
      <c r="AM1380" s="68"/>
      <c r="AN1380" s="68"/>
      <c r="AO1380" s="70"/>
      <c r="AP1380" s="71"/>
      <c r="AQ1380" s="70"/>
      <c r="AR1380" s="72"/>
      <c r="AS1380" s="55"/>
      <c r="AT1380" s="55"/>
      <c r="AU1380" s="55"/>
      <c r="AV1380" s="78"/>
    </row>
    <row r="1381" spans="28:48" ht="14.25">
      <c r="AB1381" s="68"/>
      <c r="AC1381" s="69"/>
      <c r="AD1381" s="68"/>
      <c r="AE1381" s="69"/>
      <c r="AF1381" s="69"/>
      <c r="AG1381" s="69"/>
      <c r="AH1381" s="68"/>
      <c r="AI1381" s="68"/>
      <c r="AJ1381" s="68"/>
      <c r="AK1381" s="68"/>
      <c r="AL1381" s="68"/>
      <c r="AM1381" s="68"/>
      <c r="AN1381" s="68"/>
      <c r="AO1381" s="70"/>
      <c r="AP1381" s="71"/>
      <c r="AQ1381" s="70"/>
      <c r="AR1381" s="72"/>
      <c r="AS1381" s="55"/>
      <c r="AT1381" s="55"/>
      <c r="AU1381" s="55"/>
      <c r="AV1381" s="78"/>
    </row>
    <row r="1382" spans="28:48" ht="14.25">
      <c r="AB1382" s="68"/>
      <c r="AC1382" s="69"/>
      <c r="AD1382" s="68"/>
      <c r="AE1382" s="69"/>
      <c r="AF1382" s="69"/>
      <c r="AG1382" s="69"/>
      <c r="AH1382" s="68"/>
      <c r="AI1382" s="68"/>
      <c r="AJ1382" s="68"/>
      <c r="AK1382" s="68"/>
      <c r="AL1382" s="68"/>
      <c r="AM1382" s="68"/>
      <c r="AN1382" s="68"/>
      <c r="AO1382" s="70"/>
      <c r="AP1382" s="71"/>
      <c r="AQ1382" s="70"/>
      <c r="AR1382" s="72"/>
      <c r="AS1382" s="55"/>
      <c r="AT1382" s="55"/>
      <c r="AU1382" s="55"/>
      <c r="AV1382" s="78"/>
    </row>
    <row r="1383" spans="28:48" ht="14.25">
      <c r="AB1383" s="68"/>
      <c r="AC1383" s="69"/>
      <c r="AD1383" s="68"/>
      <c r="AE1383" s="69"/>
      <c r="AF1383" s="69"/>
      <c r="AG1383" s="69"/>
      <c r="AH1383" s="68"/>
      <c r="AI1383" s="68"/>
      <c r="AJ1383" s="68"/>
      <c r="AK1383" s="68"/>
      <c r="AL1383" s="68"/>
      <c r="AM1383" s="68"/>
      <c r="AN1383" s="68"/>
      <c r="AO1383" s="70"/>
      <c r="AP1383" s="71"/>
      <c r="AQ1383" s="70"/>
      <c r="AR1383" s="72"/>
      <c r="AS1383" s="55"/>
      <c r="AT1383" s="55"/>
      <c r="AU1383" s="55"/>
      <c r="AV1383" s="78"/>
    </row>
    <row r="1384" spans="28:48" ht="14.25">
      <c r="AB1384" s="68"/>
      <c r="AC1384" s="69"/>
      <c r="AD1384" s="68"/>
      <c r="AE1384" s="69"/>
      <c r="AF1384" s="69"/>
      <c r="AG1384" s="69"/>
      <c r="AH1384" s="68"/>
      <c r="AI1384" s="68"/>
      <c r="AJ1384" s="68"/>
      <c r="AK1384" s="68"/>
      <c r="AL1384" s="68"/>
      <c r="AM1384" s="68"/>
      <c r="AN1384" s="68"/>
      <c r="AO1384" s="70"/>
      <c r="AP1384" s="71"/>
      <c r="AQ1384" s="70"/>
      <c r="AR1384" s="72"/>
      <c r="AS1384" s="55"/>
      <c r="AT1384" s="55"/>
      <c r="AU1384" s="55"/>
      <c r="AV1384" s="78"/>
    </row>
    <row r="1385" spans="28:48" ht="14.25">
      <c r="AB1385" s="68"/>
      <c r="AC1385" s="69"/>
      <c r="AD1385" s="68"/>
      <c r="AE1385" s="69"/>
      <c r="AF1385" s="69"/>
      <c r="AG1385" s="69"/>
      <c r="AH1385" s="68"/>
      <c r="AI1385" s="68"/>
      <c r="AJ1385" s="68"/>
      <c r="AK1385" s="68"/>
      <c r="AL1385" s="68"/>
      <c r="AM1385" s="68"/>
      <c r="AN1385" s="68"/>
      <c r="AO1385" s="70"/>
      <c r="AP1385" s="71"/>
      <c r="AQ1385" s="70"/>
      <c r="AR1385" s="72"/>
      <c r="AS1385" s="55"/>
      <c r="AT1385" s="55"/>
      <c r="AU1385" s="55"/>
      <c r="AV1385" s="78"/>
    </row>
    <row r="1386" spans="28:48" ht="14.25">
      <c r="AB1386" s="68"/>
      <c r="AC1386" s="69"/>
      <c r="AD1386" s="68"/>
      <c r="AE1386" s="69"/>
      <c r="AF1386" s="69"/>
      <c r="AG1386" s="69"/>
      <c r="AH1386" s="68"/>
      <c r="AI1386" s="68"/>
      <c r="AJ1386" s="68"/>
      <c r="AK1386" s="68"/>
      <c r="AL1386" s="68"/>
      <c r="AM1386" s="68"/>
      <c r="AN1386" s="68"/>
      <c r="AO1386" s="70"/>
      <c r="AP1386" s="71"/>
      <c r="AQ1386" s="70"/>
      <c r="AR1386" s="72"/>
      <c r="AS1386" s="55"/>
      <c r="AT1386" s="55"/>
      <c r="AU1386" s="55"/>
      <c r="AV1386" s="78"/>
    </row>
    <row r="1387" spans="28:48" ht="14.25">
      <c r="AB1387" s="68"/>
      <c r="AC1387" s="69"/>
      <c r="AD1387" s="68"/>
      <c r="AE1387" s="69"/>
      <c r="AF1387" s="69"/>
      <c r="AG1387" s="69"/>
      <c r="AH1387" s="68"/>
      <c r="AI1387" s="68"/>
      <c r="AJ1387" s="68"/>
      <c r="AK1387" s="68"/>
      <c r="AL1387" s="68"/>
      <c r="AM1387" s="68"/>
      <c r="AN1387" s="68"/>
      <c r="AO1387" s="70"/>
      <c r="AP1387" s="71"/>
      <c r="AQ1387" s="70"/>
      <c r="AR1387" s="72"/>
      <c r="AS1387" s="55"/>
      <c r="AT1387" s="55"/>
      <c r="AU1387" s="55"/>
      <c r="AV1387" s="78"/>
    </row>
    <row r="1388" spans="28:48" ht="14.25">
      <c r="AB1388" s="68"/>
      <c r="AC1388" s="69"/>
      <c r="AD1388" s="68"/>
      <c r="AE1388" s="69"/>
      <c r="AF1388" s="69"/>
      <c r="AG1388" s="69"/>
      <c r="AH1388" s="68"/>
      <c r="AI1388" s="68"/>
      <c r="AJ1388" s="68"/>
      <c r="AK1388" s="68"/>
      <c r="AL1388" s="68"/>
      <c r="AM1388" s="68"/>
      <c r="AN1388" s="68"/>
      <c r="AO1388" s="70"/>
      <c r="AP1388" s="71"/>
      <c r="AQ1388" s="70"/>
      <c r="AR1388" s="72"/>
      <c r="AS1388" s="55"/>
      <c r="AT1388" s="55"/>
      <c r="AU1388" s="55"/>
      <c r="AV1388" s="78"/>
    </row>
    <row r="1389" spans="28:48" ht="14.25">
      <c r="AB1389" s="68"/>
      <c r="AC1389" s="69"/>
      <c r="AD1389" s="68"/>
      <c r="AE1389" s="69"/>
      <c r="AF1389" s="69"/>
      <c r="AG1389" s="69"/>
      <c r="AH1389" s="68"/>
      <c r="AI1389" s="68"/>
      <c r="AJ1389" s="68"/>
      <c r="AK1389" s="68"/>
      <c r="AL1389" s="68"/>
      <c r="AM1389" s="68"/>
      <c r="AN1389" s="68"/>
      <c r="AO1389" s="70"/>
      <c r="AP1389" s="71"/>
      <c r="AQ1389" s="70"/>
      <c r="AR1389" s="72"/>
      <c r="AS1389" s="55"/>
      <c r="AT1389" s="55"/>
      <c r="AU1389" s="55"/>
      <c r="AV1389" s="78"/>
    </row>
    <row r="1390" spans="28:48" ht="14.25">
      <c r="AB1390" s="68"/>
      <c r="AC1390" s="69"/>
      <c r="AD1390" s="68"/>
      <c r="AE1390" s="69"/>
      <c r="AF1390" s="69"/>
      <c r="AG1390" s="69"/>
      <c r="AH1390" s="68"/>
      <c r="AI1390" s="68"/>
      <c r="AJ1390" s="68"/>
      <c r="AK1390" s="68"/>
      <c r="AL1390" s="68"/>
      <c r="AM1390" s="68"/>
      <c r="AN1390" s="68"/>
      <c r="AO1390" s="70"/>
      <c r="AP1390" s="71"/>
      <c r="AQ1390" s="70"/>
      <c r="AR1390" s="72"/>
      <c r="AS1390" s="55"/>
      <c r="AT1390" s="55"/>
      <c r="AU1390" s="55"/>
      <c r="AV1390" s="78"/>
    </row>
    <row r="1391" spans="28:48" ht="14.25">
      <c r="AB1391" s="68"/>
      <c r="AC1391" s="69"/>
      <c r="AD1391" s="68"/>
      <c r="AE1391" s="69"/>
      <c r="AF1391" s="69"/>
      <c r="AG1391" s="69"/>
      <c r="AH1391" s="68"/>
      <c r="AI1391" s="68"/>
      <c r="AJ1391" s="68"/>
      <c r="AK1391" s="68"/>
      <c r="AL1391" s="68"/>
      <c r="AM1391" s="68"/>
      <c r="AN1391" s="68"/>
      <c r="AO1391" s="70"/>
      <c r="AP1391" s="71"/>
      <c r="AQ1391" s="70"/>
      <c r="AR1391" s="72"/>
      <c r="AS1391" s="55"/>
      <c r="AT1391" s="55"/>
      <c r="AU1391" s="55"/>
      <c r="AV1391" s="78"/>
    </row>
    <row r="1392" spans="28:48" ht="14.25">
      <c r="AB1392" s="68"/>
      <c r="AC1392" s="69"/>
      <c r="AD1392" s="68"/>
      <c r="AE1392" s="69"/>
      <c r="AF1392" s="69"/>
      <c r="AG1392" s="69"/>
      <c r="AH1392" s="68"/>
      <c r="AI1392" s="68"/>
      <c r="AJ1392" s="68"/>
      <c r="AK1392" s="68"/>
      <c r="AL1392" s="68"/>
      <c r="AM1392" s="68"/>
      <c r="AN1392" s="68"/>
      <c r="AO1392" s="70"/>
      <c r="AP1392" s="71"/>
      <c r="AQ1392" s="70"/>
      <c r="AR1392" s="72"/>
      <c r="AS1392" s="55"/>
      <c r="AT1392" s="55"/>
      <c r="AU1392" s="55"/>
      <c r="AV1392" s="78"/>
    </row>
    <row r="1393" spans="28:48" ht="14.25">
      <c r="AB1393" s="68"/>
      <c r="AC1393" s="69"/>
      <c r="AD1393" s="68"/>
      <c r="AE1393" s="69"/>
      <c r="AF1393" s="69"/>
      <c r="AG1393" s="69"/>
      <c r="AH1393" s="68"/>
      <c r="AI1393" s="68"/>
      <c r="AJ1393" s="68"/>
      <c r="AK1393" s="68"/>
      <c r="AL1393" s="68"/>
      <c r="AM1393" s="68"/>
      <c r="AN1393" s="68"/>
      <c r="AO1393" s="70"/>
      <c r="AP1393" s="71"/>
      <c r="AQ1393" s="70"/>
      <c r="AR1393" s="72"/>
      <c r="AS1393" s="55"/>
      <c r="AT1393" s="55"/>
      <c r="AU1393" s="55"/>
      <c r="AV1393" s="78"/>
    </row>
    <row r="1394" spans="28:48" ht="14.25">
      <c r="AB1394" s="68"/>
      <c r="AC1394" s="69"/>
      <c r="AD1394" s="68"/>
      <c r="AE1394" s="69"/>
      <c r="AF1394" s="69"/>
      <c r="AG1394" s="69"/>
      <c r="AH1394" s="68"/>
      <c r="AI1394" s="68"/>
      <c r="AJ1394" s="68"/>
      <c r="AK1394" s="68"/>
      <c r="AL1394" s="68"/>
      <c r="AM1394" s="68"/>
      <c r="AN1394" s="68"/>
      <c r="AO1394" s="70"/>
      <c r="AP1394" s="71"/>
      <c r="AQ1394" s="70"/>
      <c r="AR1394" s="72"/>
      <c r="AS1394" s="55"/>
      <c r="AT1394" s="55"/>
      <c r="AU1394" s="55"/>
      <c r="AV1394" s="78"/>
    </row>
    <row r="1395" spans="28:48" ht="14.25">
      <c r="AB1395" s="68"/>
      <c r="AC1395" s="69"/>
      <c r="AD1395" s="68"/>
      <c r="AE1395" s="69"/>
      <c r="AF1395" s="69"/>
      <c r="AG1395" s="69"/>
      <c r="AH1395" s="68"/>
      <c r="AI1395" s="68"/>
      <c r="AJ1395" s="68"/>
      <c r="AK1395" s="68"/>
      <c r="AL1395" s="68"/>
      <c r="AM1395" s="68"/>
      <c r="AN1395" s="68"/>
      <c r="AO1395" s="70"/>
      <c r="AP1395" s="71"/>
      <c r="AQ1395" s="70"/>
      <c r="AR1395" s="72"/>
      <c r="AS1395" s="55"/>
      <c r="AT1395" s="55"/>
      <c r="AU1395" s="55"/>
      <c r="AV1395" s="78"/>
    </row>
    <row r="1396" spans="28:48" ht="14.25">
      <c r="AB1396" s="68"/>
      <c r="AC1396" s="69"/>
      <c r="AD1396" s="68"/>
      <c r="AE1396" s="69"/>
      <c r="AF1396" s="69"/>
      <c r="AG1396" s="69"/>
      <c r="AH1396" s="68"/>
      <c r="AI1396" s="68"/>
      <c r="AJ1396" s="68"/>
      <c r="AK1396" s="68"/>
      <c r="AL1396" s="68"/>
      <c r="AM1396" s="68"/>
      <c r="AN1396" s="68"/>
      <c r="AO1396" s="70"/>
      <c r="AP1396" s="71"/>
      <c r="AQ1396" s="70"/>
      <c r="AR1396" s="72"/>
      <c r="AS1396" s="55"/>
      <c r="AT1396" s="55"/>
      <c r="AU1396" s="55"/>
      <c r="AV1396" s="78"/>
    </row>
    <row r="1397" spans="28:48" ht="14.25">
      <c r="AB1397" s="68"/>
      <c r="AC1397" s="69"/>
      <c r="AD1397" s="68"/>
      <c r="AE1397" s="69"/>
      <c r="AF1397" s="69"/>
      <c r="AG1397" s="69"/>
      <c r="AH1397" s="68"/>
      <c r="AI1397" s="68"/>
      <c r="AJ1397" s="68"/>
      <c r="AK1397" s="68"/>
      <c r="AL1397" s="68"/>
      <c r="AM1397" s="68"/>
      <c r="AN1397" s="68"/>
      <c r="AO1397" s="70"/>
      <c r="AP1397" s="71"/>
      <c r="AQ1397" s="70"/>
      <c r="AR1397" s="72"/>
      <c r="AS1397" s="55"/>
      <c r="AT1397" s="55"/>
      <c r="AU1397" s="55"/>
      <c r="AV1397" s="78"/>
    </row>
    <row r="1398" spans="28:48" ht="14.25">
      <c r="AB1398" s="68"/>
      <c r="AC1398" s="69"/>
      <c r="AD1398" s="68"/>
      <c r="AE1398" s="69"/>
      <c r="AF1398" s="69"/>
      <c r="AG1398" s="69"/>
      <c r="AH1398" s="68"/>
      <c r="AI1398" s="68"/>
      <c r="AJ1398" s="68"/>
      <c r="AK1398" s="68"/>
      <c r="AL1398" s="68"/>
      <c r="AM1398" s="68"/>
      <c r="AN1398" s="68"/>
      <c r="AO1398" s="70"/>
      <c r="AP1398" s="71"/>
      <c r="AQ1398" s="70"/>
      <c r="AR1398" s="72"/>
      <c r="AS1398" s="55"/>
      <c r="AT1398" s="55"/>
      <c r="AU1398" s="55"/>
      <c r="AV1398" s="78"/>
    </row>
    <row r="1399" spans="28:48" ht="14.25">
      <c r="AB1399" s="68"/>
      <c r="AC1399" s="69"/>
      <c r="AD1399" s="68"/>
      <c r="AE1399" s="69"/>
      <c r="AF1399" s="69"/>
      <c r="AG1399" s="69"/>
      <c r="AH1399" s="68"/>
      <c r="AI1399" s="68"/>
      <c r="AJ1399" s="68"/>
      <c r="AK1399" s="68"/>
      <c r="AL1399" s="68"/>
      <c r="AM1399" s="68"/>
      <c r="AN1399" s="68"/>
      <c r="AO1399" s="70"/>
      <c r="AP1399" s="71"/>
      <c r="AQ1399" s="70"/>
      <c r="AR1399" s="72"/>
      <c r="AS1399" s="55"/>
      <c r="AT1399" s="55"/>
      <c r="AU1399" s="55"/>
      <c r="AV1399" s="78"/>
    </row>
    <row r="1400" spans="28:48" ht="14.25">
      <c r="AB1400" s="68"/>
      <c r="AC1400" s="69"/>
      <c r="AD1400" s="68"/>
      <c r="AE1400" s="69"/>
      <c r="AF1400" s="69"/>
      <c r="AG1400" s="69"/>
      <c r="AH1400" s="68"/>
      <c r="AI1400" s="68"/>
      <c r="AJ1400" s="68"/>
      <c r="AK1400" s="68"/>
      <c r="AL1400" s="68"/>
      <c r="AM1400" s="68"/>
      <c r="AN1400" s="68"/>
      <c r="AO1400" s="70"/>
      <c r="AP1400" s="71"/>
      <c r="AQ1400" s="70"/>
      <c r="AR1400" s="72"/>
      <c r="AS1400" s="55"/>
      <c r="AT1400" s="55"/>
      <c r="AU1400" s="55"/>
      <c r="AV1400" s="78"/>
    </row>
    <row r="1401" spans="28:48" ht="14.25">
      <c r="AB1401" s="68"/>
      <c r="AC1401" s="69"/>
      <c r="AD1401" s="68"/>
      <c r="AE1401" s="69"/>
      <c r="AF1401" s="69"/>
      <c r="AG1401" s="69"/>
      <c r="AH1401" s="68"/>
      <c r="AI1401" s="68"/>
      <c r="AJ1401" s="68"/>
      <c r="AK1401" s="68"/>
      <c r="AL1401" s="68"/>
      <c r="AM1401" s="68"/>
      <c r="AN1401" s="68"/>
      <c r="AO1401" s="70"/>
      <c r="AP1401" s="71"/>
      <c r="AQ1401" s="70"/>
      <c r="AR1401" s="72"/>
      <c r="AS1401" s="55"/>
      <c r="AT1401" s="55"/>
      <c r="AU1401" s="55"/>
      <c r="AV1401" s="78"/>
    </row>
    <row r="1402" spans="28:48" ht="14.25">
      <c r="AB1402" s="68"/>
      <c r="AC1402" s="69"/>
      <c r="AD1402" s="68"/>
      <c r="AE1402" s="69"/>
      <c r="AF1402" s="69"/>
      <c r="AG1402" s="69"/>
      <c r="AH1402" s="68"/>
      <c r="AI1402" s="68"/>
      <c r="AJ1402" s="68"/>
      <c r="AK1402" s="68"/>
      <c r="AL1402" s="68"/>
      <c r="AM1402" s="68"/>
      <c r="AN1402" s="68"/>
      <c r="AO1402" s="70"/>
      <c r="AP1402" s="71"/>
      <c r="AQ1402" s="70"/>
      <c r="AR1402" s="72"/>
      <c r="AS1402" s="55"/>
      <c r="AT1402" s="55"/>
      <c r="AU1402" s="55"/>
      <c r="AV1402" s="78"/>
    </row>
    <row r="1403" spans="28:48" ht="14.25">
      <c r="AB1403" s="68"/>
      <c r="AC1403" s="69"/>
      <c r="AD1403" s="68"/>
      <c r="AE1403" s="69"/>
      <c r="AF1403" s="69"/>
      <c r="AG1403" s="69"/>
      <c r="AH1403" s="68"/>
      <c r="AI1403" s="68"/>
      <c r="AJ1403" s="68"/>
      <c r="AK1403" s="68"/>
      <c r="AL1403" s="68"/>
      <c r="AM1403" s="68"/>
      <c r="AN1403" s="68"/>
      <c r="AO1403" s="70"/>
      <c r="AP1403" s="71"/>
      <c r="AQ1403" s="70"/>
      <c r="AR1403" s="72"/>
      <c r="AS1403" s="55"/>
      <c r="AT1403" s="55"/>
      <c r="AU1403" s="55"/>
      <c r="AV1403" s="78"/>
    </row>
    <row r="1404" spans="28:48" ht="14.25">
      <c r="AB1404" s="68"/>
      <c r="AC1404" s="69"/>
      <c r="AD1404" s="68"/>
      <c r="AE1404" s="69"/>
      <c r="AF1404" s="69"/>
      <c r="AG1404" s="69"/>
      <c r="AH1404" s="68"/>
      <c r="AI1404" s="68"/>
      <c r="AJ1404" s="68"/>
      <c r="AK1404" s="68"/>
      <c r="AL1404" s="68"/>
      <c r="AM1404" s="68"/>
      <c r="AN1404" s="68"/>
      <c r="AO1404" s="70"/>
      <c r="AP1404" s="71"/>
      <c r="AQ1404" s="70"/>
      <c r="AR1404" s="72"/>
      <c r="AS1404" s="55"/>
      <c r="AT1404" s="55"/>
      <c r="AU1404" s="55"/>
      <c r="AV1404" s="78"/>
    </row>
    <row r="1405" spans="28:48" ht="14.25">
      <c r="AB1405" s="68"/>
      <c r="AC1405" s="69"/>
      <c r="AD1405" s="68"/>
      <c r="AE1405" s="69"/>
      <c r="AF1405" s="69"/>
      <c r="AG1405" s="69"/>
      <c r="AH1405" s="68"/>
      <c r="AI1405" s="68"/>
      <c r="AJ1405" s="68"/>
      <c r="AK1405" s="68"/>
      <c r="AL1405" s="68"/>
      <c r="AM1405" s="68"/>
      <c r="AN1405" s="68"/>
      <c r="AO1405" s="70"/>
      <c r="AP1405" s="71"/>
      <c r="AQ1405" s="70"/>
      <c r="AR1405" s="72"/>
      <c r="AS1405" s="55"/>
      <c r="AT1405" s="55"/>
      <c r="AU1405" s="55"/>
      <c r="AV1405" s="78"/>
    </row>
    <row r="1406" spans="28:48" ht="14.25">
      <c r="AB1406" s="68"/>
      <c r="AC1406" s="69"/>
      <c r="AD1406" s="68"/>
      <c r="AE1406" s="69"/>
      <c r="AF1406" s="69"/>
      <c r="AG1406" s="69"/>
      <c r="AH1406" s="68"/>
      <c r="AI1406" s="68"/>
      <c r="AJ1406" s="68"/>
      <c r="AK1406" s="68"/>
      <c r="AL1406" s="68"/>
      <c r="AM1406" s="68"/>
      <c r="AN1406" s="68"/>
      <c r="AO1406" s="70"/>
      <c r="AP1406" s="71"/>
      <c r="AQ1406" s="70"/>
      <c r="AR1406" s="72"/>
      <c r="AS1406" s="55"/>
      <c r="AT1406" s="55"/>
      <c r="AU1406" s="55"/>
      <c r="AV1406" s="78"/>
    </row>
    <row r="1407" spans="28:48" ht="14.25">
      <c r="AB1407" s="68"/>
      <c r="AC1407" s="69"/>
      <c r="AD1407" s="68"/>
      <c r="AE1407" s="69"/>
      <c r="AF1407" s="69"/>
      <c r="AG1407" s="69"/>
      <c r="AH1407" s="68"/>
      <c r="AI1407" s="68"/>
      <c r="AJ1407" s="68"/>
      <c r="AK1407" s="68"/>
      <c r="AL1407" s="68"/>
      <c r="AM1407" s="68"/>
      <c r="AN1407" s="68"/>
      <c r="AO1407" s="70"/>
      <c r="AP1407" s="71"/>
      <c r="AQ1407" s="70"/>
      <c r="AR1407" s="72"/>
      <c r="AS1407" s="55"/>
      <c r="AT1407" s="55"/>
      <c r="AU1407" s="55"/>
      <c r="AV1407" s="78"/>
    </row>
    <row r="1408" spans="28:48" ht="14.25">
      <c r="AB1408" s="68"/>
      <c r="AC1408" s="69"/>
      <c r="AD1408" s="68"/>
      <c r="AE1408" s="69"/>
      <c r="AF1408" s="69"/>
      <c r="AG1408" s="69"/>
      <c r="AH1408" s="68"/>
      <c r="AI1408" s="68"/>
      <c r="AJ1408" s="68"/>
      <c r="AK1408" s="68"/>
      <c r="AL1408" s="68"/>
      <c r="AM1408" s="68"/>
      <c r="AN1408" s="68"/>
      <c r="AO1408" s="70"/>
      <c r="AP1408" s="71"/>
      <c r="AQ1408" s="70"/>
      <c r="AR1408" s="72"/>
      <c r="AS1408" s="55"/>
      <c r="AT1408" s="55"/>
      <c r="AU1408" s="55"/>
      <c r="AV1408" s="78"/>
    </row>
    <row r="1409" spans="28:48" ht="14.25">
      <c r="AB1409" s="68"/>
      <c r="AC1409" s="69"/>
      <c r="AD1409" s="68"/>
      <c r="AE1409" s="69"/>
      <c r="AF1409" s="69"/>
      <c r="AG1409" s="69"/>
      <c r="AH1409" s="68"/>
      <c r="AI1409" s="68"/>
      <c r="AJ1409" s="68"/>
      <c r="AK1409" s="68"/>
      <c r="AL1409" s="68"/>
      <c r="AM1409" s="68"/>
      <c r="AN1409" s="68"/>
      <c r="AO1409" s="70"/>
      <c r="AP1409" s="71"/>
      <c r="AQ1409" s="70"/>
      <c r="AR1409" s="72"/>
      <c r="AS1409" s="55"/>
      <c r="AT1409" s="55"/>
      <c r="AU1409" s="55"/>
      <c r="AV1409" s="78"/>
    </row>
    <row r="1410" spans="28:48" ht="14.25">
      <c r="AB1410" s="68"/>
      <c r="AC1410" s="69"/>
      <c r="AD1410" s="68"/>
      <c r="AE1410" s="69"/>
      <c r="AF1410" s="69"/>
      <c r="AG1410" s="69"/>
      <c r="AH1410" s="68"/>
      <c r="AI1410" s="68"/>
      <c r="AJ1410" s="68"/>
      <c r="AK1410" s="68"/>
      <c r="AL1410" s="68"/>
      <c r="AM1410" s="68"/>
      <c r="AN1410" s="68"/>
      <c r="AO1410" s="70"/>
      <c r="AP1410" s="71"/>
      <c r="AQ1410" s="70"/>
      <c r="AR1410" s="72"/>
      <c r="AS1410" s="55"/>
      <c r="AT1410" s="55"/>
      <c r="AU1410" s="55"/>
      <c r="AV1410" s="78"/>
    </row>
    <row r="1411" spans="28:48" ht="14.25">
      <c r="AB1411" s="68"/>
      <c r="AC1411" s="69"/>
      <c r="AD1411" s="68"/>
      <c r="AE1411" s="69"/>
      <c r="AF1411" s="69"/>
      <c r="AG1411" s="69"/>
      <c r="AH1411" s="68"/>
      <c r="AI1411" s="68"/>
      <c r="AJ1411" s="68"/>
      <c r="AK1411" s="68"/>
      <c r="AL1411" s="68"/>
      <c r="AM1411" s="68"/>
      <c r="AN1411" s="68"/>
      <c r="AO1411" s="70"/>
      <c r="AP1411" s="71"/>
      <c r="AQ1411" s="70"/>
      <c r="AR1411" s="72"/>
      <c r="AS1411" s="55"/>
      <c r="AT1411" s="55"/>
      <c r="AU1411" s="55"/>
      <c r="AV1411" s="78"/>
    </row>
    <row r="1412" spans="28:48" ht="14.25">
      <c r="AB1412" s="68"/>
      <c r="AC1412" s="69"/>
      <c r="AD1412" s="68"/>
      <c r="AE1412" s="69"/>
      <c r="AF1412" s="69"/>
      <c r="AG1412" s="69"/>
      <c r="AH1412" s="68"/>
      <c r="AI1412" s="68"/>
      <c r="AJ1412" s="68"/>
      <c r="AK1412" s="68"/>
      <c r="AL1412" s="68"/>
      <c r="AM1412" s="68"/>
      <c r="AN1412" s="68"/>
      <c r="AO1412" s="70"/>
      <c r="AP1412" s="71"/>
      <c r="AQ1412" s="70"/>
      <c r="AR1412" s="72"/>
      <c r="AS1412" s="55"/>
      <c r="AT1412" s="55"/>
      <c r="AU1412" s="55"/>
      <c r="AV1412" s="78"/>
    </row>
    <row r="1413" spans="28:48" ht="14.25">
      <c r="AB1413" s="68"/>
      <c r="AC1413" s="69"/>
      <c r="AD1413" s="68"/>
      <c r="AE1413" s="69"/>
      <c r="AF1413" s="69"/>
      <c r="AG1413" s="69"/>
      <c r="AH1413" s="68"/>
      <c r="AI1413" s="68"/>
      <c r="AJ1413" s="68"/>
      <c r="AK1413" s="68"/>
      <c r="AL1413" s="68"/>
      <c r="AM1413" s="68"/>
      <c r="AN1413" s="68"/>
      <c r="AO1413" s="70"/>
      <c r="AP1413" s="71"/>
      <c r="AQ1413" s="70"/>
      <c r="AR1413" s="72"/>
      <c r="AS1413" s="55"/>
      <c r="AT1413" s="55"/>
      <c r="AU1413" s="55"/>
      <c r="AV1413" s="78"/>
    </row>
    <row r="1414" spans="28:48" ht="14.25">
      <c r="AB1414" s="68"/>
      <c r="AC1414" s="69"/>
      <c r="AD1414" s="68"/>
      <c r="AE1414" s="69"/>
      <c r="AF1414" s="69"/>
      <c r="AG1414" s="69"/>
      <c r="AH1414" s="68"/>
      <c r="AI1414" s="68"/>
      <c r="AJ1414" s="68"/>
      <c r="AK1414" s="68"/>
      <c r="AL1414" s="68"/>
      <c r="AM1414" s="68"/>
      <c r="AN1414" s="68"/>
      <c r="AO1414" s="70"/>
      <c r="AP1414" s="71"/>
      <c r="AQ1414" s="70"/>
      <c r="AR1414" s="72"/>
      <c r="AS1414" s="55"/>
      <c r="AT1414" s="55"/>
      <c r="AU1414" s="55"/>
      <c r="AV1414" s="78"/>
    </row>
    <row r="1415" spans="28:48" ht="14.25">
      <c r="AB1415" s="68"/>
      <c r="AC1415" s="69"/>
      <c r="AD1415" s="68"/>
      <c r="AE1415" s="69"/>
      <c r="AF1415" s="69"/>
      <c r="AG1415" s="69"/>
      <c r="AH1415" s="68"/>
      <c r="AI1415" s="68"/>
      <c r="AJ1415" s="68"/>
      <c r="AK1415" s="68"/>
      <c r="AL1415" s="68"/>
      <c r="AM1415" s="68"/>
      <c r="AN1415" s="68"/>
      <c r="AO1415" s="70"/>
      <c r="AP1415" s="71"/>
      <c r="AQ1415" s="70"/>
      <c r="AR1415" s="72"/>
      <c r="AS1415" s="55"/>
      <c r="AT1415" s="55"/>
      <c r="AU1415" s="55"/>
      <c r="AV1415" s="78"/>
    </row>
    <row r="1416" spans="28:48" ht="14.25">
      <c r="AB1416" s="68"/>
      <c r="AC1416" s="69"/>
      <c r="AD1416" s="68"/>
      <c r="AE1416" s="69"/>
      <c r="AF1416" s="69"/>
      <c r="AG1416" s="69"/>
      <c r="AH1416" s="68"/>
      <c r="AI1416" s="68"/>
      <c r="AJ1416" s="68"/>
      <c r="AK1416" s="68"/>
      <c r="AL1416" s="68"/>
      <c r="AM1416" s="68"/>
      <c r="AN1416" s="68"/>
      <c r="AO1416" s="70"/>
      <c r="AP1416" s="71"/>
      <c r="AQ1416" s="70"/>
      <c r="AR1416" s="72"/>
      <c r="AS1416" s="55"/>
      <c r="AT1416" s="55"/>
      <c r="AU1416" s="55"/>
      <c r="AV1416" s="78"/>
    </row>
    <row r="1417" spans="28:48" ht="14.25">
      <c r="AB1417" s="68"/>
      <c r="AC1417" s="69"/>
      <c r="AD1417" s="68"/>
      <c r="AE1417" s="69"/>
      <c r="AF1417" s="69"/>
      <c r="AG1417" s="69"/>
      <c r="AH1417" s="68"/>
      <c r="AI1417" s="68"/>
      <c r="AJ1417" s="68"/>
      <c r="AK1417" s="68"/>
      <c r="AL1417" s="68"/>
      <c r="AM1417" s="68"/>
      <c r="AN1417" s="68"/>
      <c r="AO1417" s="70"/>
      <c r="AP1417" s="71"/>
      <c r="AQ1417" s="70"/>
      <c r="AR1417" s="72"/>
      <c r="AS1417" s="55"/>
      <c r="AT1417" s="55"/>
      <c r="AU1417" s="55"/>
      <c r="AV1417" s="78"/>
    </row>
    <row r="1418" spans="28:48" ht="14.25">
      <c r="AB1418" s="68"/>
      <c r="AC1418" s="69"/>
      <c r="AD1418" s="68"/>
      <c r="AE1418" s="69"/>
      <c r="AF1418" s="69"/>
      <c r="AG1418" s="69"/>
      <c r="AH1418" s="68"/>
      <c r="AI1418" s="68"/>
      <c r="AJ1418" s="68"/>
      <c r="AK1418" s="68"/>
      <c r="AL1418" s="68"/>
      <c r="AM1418" s="68"/>
      <c r="AN1418" s="68"/>
      <c r="AO1418" s="70"/>
      <c r="AP1418" s="71"/>
      <c r="AQ1418" s="70"/>
      <c r="AR1418" s="72"/>
      <c r="AS1418" s="55"/>
      <c r="AT1418" s="55"/>
      <c r="AU1418" s="55"/>
      <c r="AV1418" s="78"/>
    </row>
    <row r="1419" spans="28:48" ht="14.25">
      <c r="AB1419" s="68"/>
      <c r="AC1419" s="69"/>
      <c r="AD1419" s="68"/>
      <c r="AE1419" s="69"/>
      <c r="AF1419" s="69"/>
      <c r="AG1419" s="69"/>
      <c r="AH1419" s="68"/>
      <c r="AI1419" s="68"/>
      <c r="AJ1419" s="68"/>
      <c r="AK1419" s="68"/>
      <c r="AL1419" s="68"/>
      <c r="AM1419" s="68"/>
      <c r="AN1419" s="68"/>
      <c r="AO1419" s="70"/>
      <c r="AP1419" s="71"/>
      <c r="AQ1419" s="70"/>
      <c r="AR1419" s="72"/>
      <c r="AS1419" s="55"/>
      <c r="AT1419" s="55"/>
      <c r="AU1419" s="55"/>
      <c r="AV1419" s="78"/>
    </row>
    <row r="1420" spans="28:48" ht="14.25">
      <c r="AB1420" s="68"/>
      <c r="AC1420" s="69"/>
      <c r="AD1420" s="68"/>
      <c r="AE1420" s="69"/>
      <c r="AF1420" s="69"/>
      <c r="AG1420" s="69"/>
      <c r="AH1420" s="68"/>
      <c r="AI1420" s="68"/>
      <c r="AJ1420" s="68"/>
      <c r="AK1420" s="68"/>
      <c r="AL1420" s="68"/>
      <c r="AM1420" s="68"/>
      <c r="AN1420" s="68"/>
      <c r="AO1420" s="70"/>
      <c r="AP1420" s="71"/>
      <c r="AQ1420" s="70"/>
      <c r="AR1420" s="72"/>
      <c r="AS1420" s="55"/>
      <c r="AT1420" s="55"/>
      <c r="AU1420" s="55"/>
      <c r="AV1420" s="78"/>
    </row>
    <row r="1421" spans="28:48" ht="14.25">
      <c r="AB1421" s="68"/>
      <c r="AC1421" s="69"/>
      <c r="AD1421" s="68"/>
      <c r="AE1421" s="69"/>
      <c r="AF1421" s="69"/>
      <c r="AG1421" s="69"/>
      <c r="AH1421" s="68"/>
      <c r="AI1421" s="68"/>
      <c r="AJ1421" s="68"/>
      <c r="AK1421" s="68"/>
      <c r="AL1421" s="68"/>
      <c r="AM1421" s="68"/>
      <c r="AN1421" s="68"/>
      <c r="AO1421" s="70"/>
      <c r="AP1421" s="71"/>
      <c r="AQ1421" s="70"/>
      <c r="AR1421" s="72"/>
      <c r="AS1421" s="55"/>
      <c r="AT1421" s="55"/>
      <c r="AU1421" s="55"/>
      <c r="AV1421" s="78"/>
    </row>
    <row r="1422" spans="28:48" ht="14.25">
      <c r="AB1422" s="68"/>
      <c r="AC1422" s="69"/>
      <c r="AD1422" s="68"/>
      <c r="AE1422" s="69"/>
      <c r="AF1422" s="69"/>
      <c r="AG1422" s="69"/>
      <c r="AH1422" s="68"/>
      <c r="AI1422" s="68"/>
      <c r="AJ1422" s="68"/>
      <c r="AK1422" s="68"/>
      <c r="AL1422" s="68"/>
      <c r="AM1422" s="68"/>
      <c r="AN1422" s="68"/>
      <c r="AO1422" s="70"/>
      <c r="AP1422" s="71"/>
      <c r="AQ1422" s="70"/>
      <c r="AR1422" s="72"/>
      <c r="AS1422" s="55"/>
      <c r="AT1422" s="55"/>
      <c r="AU1422" s="55"/>
      <c r="AV1422" s="78"/>
    </row>
    <row r="1423" spans="28:48" ht="14.25">
      <c r="AB1423" s="68"/>
      <c r="AC1423" s="69"/>
      <c r="AD1423" s="68"/>
      <c r="AE1423" s="69"/>
      <c r="AF1423" s="69"/>
      <c r="AG1423" s="69"/>
      <c r="AH1423" s="68"/>
      <c r="AI1423" s="68"/>
      <c r="AJ1423" s="68"/>
      <c r="AK1423" s="68"/>
      <c r="AL1423" s="68"/>
      <c r="AM1423" s="68"/>
      <c r="AN1423" s="68"/>
      <c r="AO1423" s="70"/>
      <c r="AP1423" s="71"/>
      <c r="AQ1423" s="70"/>
      <c r="AR1423" s="72"/>
      <c r="AS1423" s="55"/>
      <c r="AT1423" s="55"/>
      <c r="AU1423" s="55"/>
      <c r="AV1423" s="78"/>
    </row>
    <row r="1424" spans="28:48" ht="14.25">
      <c r="AB1424" s="68"/>
      <c r="AC1424" s="69"/>
      <c r="AD1424" s="68"/>
      <c r="AE1424" s="69"/>
      <c r="AF1424" s="69"/>
      <c r="AG1424" s="69"/>
      <c r="AH1424" s="68"/>
      <c r="AI1424" s="68"/>
      <c r="AJ1424" s="68"/>
      <c r="AK1424" s="68"/>
      <c r="AL1424" s="68"/>
      <c r="AM1424" s="68"/>
      <c r="AN1424" s="68"/>
      <c r="AO1424" s="70"/>
      <c r="AP1424" s="71"/>
      <c r="AQ1424" s="70"/>
      <c r="AR1424" s="72"/>
      <c r="AS1424" s="55"/>
      <c r="AT1424" s="55"/>
      <c r="AU1424" s="55"/>
      <c r="AV1424" s="78"/>
    </row>
    <row r="1425" spans="28:48" ht="14.25">
      <c r="AB1425" s="68"/>
      <c r="AC1425" s="69"/>
      <c r="AD1425" s="68"/>
      <c r="AE1425" s="69"/>
      <c r="AF1425" s="69"/>
      <c r="AG1425" s="69"/>
      <c r="AH1425" s="68"/>
      <c r="AI1425" s="68"/>
      <c r="AJ1425" s="68"/>
      <c r="AK1425" s="68"/>
      <c r="AL1425" s="68"/>
      <c r="AM1425" s="68"/>
      <c r="AN1425" s="68"/>
      <c r="AO1425" s="70"/>
      <c r="AP1425" s="71"/>
      <c r="AQ1425" s="70"/>
      <c r="AR1425" s="72"/>
      <c r="AS1425" s="55"/>
      <c r="AT1425" s="55"/>
      <c r="AU1425" s="55"/>
      <c r="AV1425" s="78"/>
    </row>
    <row r="1426" spans="28:48" ht="14.25">
      <c r="AB1426" s="68"/>
      <c r="AC1426" s="69"/>
      <c r="AD1426" s="68"/>
      <c r="AE1426" s="69"/>
      <c r="AF1426" s="69"/>
      <c r="AG1426" s="69"/>
      <c r="AH1426" s="68"/>
      <c r="AI1426" s="68"/>
      <c r="AJ1426" s="68"/>
      <c r="AK1426" s="68"/>
      <c r="AL1426" s="68"/>
      <c r="AM1426" s="68"/>
      <c r="AN1426" s="68"/>
      <c r="AO1426" s="70"/>
      <c r="AP1426" s="71"/>
      <c r="AQ1426" s="70"/>
      <c r="AR1426" s="72"/>
      <c r="AS1426" s="55"/>
      <c r="AT1426" s="55"/>
      <c r="AU1426" s="55"/>
      <c r="AV1426" s="78"/>
    </row>
    <row r="1427" spans="28:48" ht="14.25">
      <c r="AB1427" s="68"/>
      <c r="AC1427" s="69"/>
      <c r="AD1427" s="68"/>
      <c r="AE1427" s="69"/>
      <c r="AF1427" s="69"/>
      <c r="AG1427" s="69"/>
      <c r="AH1427" s="68"/>
      <c r="AI1427" s="68"/>
      <c r="AJ1427" s="68"/>
      <c r="AK1427" s="68"/>
      <c r="AL1427" s="68"/>
      <c r="AM1427" s="68"/>
      <c r="AN1427" s="68"/>
      <c r="AO1427" s="70"/>
      <c r="AP1427" s="71"/>
      <c r="AQ1427" s="70"/>
      <c r="AR1427" s="72"/>
      <c r="AS1427" s="55"/>
      <c r="AT1427" s="55"/>
      <c r="AU1427" s="55"/>
      <c r="AV1427" s="78"/>
    </row>
    <row r="1428" spans="28:48" ht="14.25">
      <c r="AB1428" s="68"/>
      <c r="AC1428" s="69"/>
      <c r="AD1428" s="68"/>
      <c r="AE1428" s="69"/>
      <c r="AF1428" s="69"/>
      <c r="AG1428" s="69"/>
      <c r="AH1428" s="68"/>
      <c r="AI1428" s="68"/>
      <c r="AJ1428" s="68"/>
      <c r="AK1428" s="68"/>
      <c r="AL1428" s="68"/>
      <c r="AM1428" s="68"/>
      <c r="AN1428" s="68"/>
      <c r="AO1428" s="70"/>
      <c r="AP1428" s="71"/>
      <c r="AQ1428" s="70"/>
      <c r="AR1428" s="72"/>
      <c r="AS1428" s="55"/>
      <c r="AT1428" s="55"/>
      <c r="AU1428" s="55"/>
      <c r="AV1428" s="78"/>
    </row>
    <row r="1429" spans="28:48" ht="14.25">
      <c r="AB1429" s="68"/>
      <c r="AC1429" s="69"/>
      <c r="AD1429" s="68"/>
      <c r="AE1429" s="69"/>
      <c r="AF1429" s="69"/>
      <c r="AG1429" s="69"/>
      <c r="AH1429" s="68"/>
      <c r="AI1429" s="68"/>
      <c r="AJ1429" s="68"/>
      <c r="AK1429" s="68"/>
      <c r="AL1429" s="68"/>
      <c r="AM1429" s="68"/>
      <c r="AN1429" s="68"/>
      <c r="AO1429" s="70"/>
      <c r="AP1429" s="71"/>
      <c r="AQ1429" s="70"/>
      <c r="AR1429" s="72"/>
      <c r="AS1429" s="55"/>
      <c r="AT1429" s="55"/>
      <c r="AU1429" s="55"/>
      <c r="AV1429" s="78"/>
    </row>
    <row r="1430" spans="28:48" ht="14.25">
      <c r="AB1430" s="68"/>
      <c r="AC1430" s="69"/>
      <c r="AD1430" s="68"/>
      <c r="AE1430" s="69"/>
      <c r="AF1430" s="69"/>
      <c r="AG1430" s="69"/>
      <c r="AH1430" s="68"/>
      <c r="AI1430" s="68"/>
      <c r="AJ1430" s="68"/>
      <c r="AK1430" s="68"/>
      <c r="AL1430" s="68"/>
      <c r="AM1430" s="68"/>
      <c r="AN1430" s="68"/>
      <c r="AO1430" s="70"/>
      <c r="AP1430" s="71"/>
      <c r="AQ1430" s="70"/>
      <c r="AR1430" s="72"/>
      <c r="AS1430" s="55"/>
      <c r="AT1430" s="55"/>
      <c r="AU1430" s="55"/>
      <c r="AV1430" s="78"/>
    </row>
    <row r="1431" spans="28:48" ht="14.25">
      <c r="AB1431" s="68"/>
      <c r="AC1431" s="69"/>
      <c r="AD1431" s="68"/>
      <c r="AE1431" s="69"/>
      <c r="AF1431" s="69"/>
      <c r="AG1431" s="69"/>
      <c r="AH1431" s="68"/>
      <c r="AI1431" s="68"/>
      <c r="AJ1431" s="68"/>
      <c r="AK1431" s="68"/>
      <c r="AL1431" s="68"/>
      <c r="AM1431" s="68"/>
      <c r="AN1431" s="68"/>
      <c r="AO1431" s="70"/>
      <c r="AP1431" s="71"/>
      <c r="AQ1431" s="70"/>
      <c r="AR1431" s="72"/>
      <c r="AS1431" s="55"/>
      <c r="AT1431" s="55"/>
      <c r="AU1431" s="55"/>
      <c r="AV1431" s="78"/>
    </row>
    <row r="1432" spans="28:48" ht="14.25">
      <c r="AB1432" s="68"/>
      <c r="AC1432" s="69"/>
      <c r="AD1432" s="68"/>
      <c r="AE1432" s="69"/>
      <c r="AF1432" s="69"/>
      <c r="AG1432" s="69"/>
      <c r="AH1432" s="68"/>
      <c r="AI1432" s="68"/>
      <c r="AJ1432" s="68"/>
      <c r="AK1432" s="68"/>
      <c r="AL1432" s="68"/>
      <c r="AM1432" s="68"/>
      <c r="AN1432" s="68"/>
      <c r="AO1432" s="70"/>
      <c r="AP1432" s="71"/>
      <c r="AQ1432" s="70"/>
      <c r="AR1432" s="72"/>
      <c r="AS1432" s="55"/>
      <c r="AT1432" s="55"/>
      <c r="AU1432" s="55"/>
      <c r="AV1432" s="78"/>
    </row>
    <row r="1433" spans="28:48" ht="14.25">
      <c r="AB1433" s="68"/>
      <c r="AC1433" s="69"/>
      <c r="AD1433" s="68"/>
      <c r="AE1433" s="69"/>
      <c r="AF1433" s="69"/>
      <c r="AG1433" s="69"/>
      <c r="AH1433" s="68"/>
      <c r="AI1433" s="68"/>
      <c r="AJ1433" s="68"/>
      <c r="AK1433" s="68"/>
      <c r="AL1433" s="68"/>
      <c r="AM1433" s="68"/>
      <c r="AN1433" s="68"/>
      <c r="AO1433" s="70"/>
      <c r="AP1433" s="71"/>
      <c r="AQ1433" s="70"/>
      <c r="AR1433" s="72"/>
      <c r="AS1433" s="55"/>
      <c r="AT1433" s="55"/>
      <c r="AU1433" s="55"/>
      <c r="AV1433" s="78"/>
    </row>
    <row r="1434" spans="28:48" ht="14.25">
      <c r="AB1434" s="68"/>
      <c r="AC1434" s="69"/>
      <c r="AD1434" s="68"/>
      <c r="AE1434" s="69"/>
      <c r="AF1434" s="69"/>
      <c r="AG1434" s="69"/>
      <c r="AH1434" s="68"/>
      <c r="AI1434" s="68"/>
      <c r="AJ1434" s="68"/>
      <c r="AK1434" s="68"/>
      <c r="AL1434" s="68"/>
      <c r="AM1434" s="68"/>
      <c r="AN1434" s="68"/>
      <c r="AO1434" s="70"/>
      <c r="AP1434" s="71"/>
      <c r="AQ1434" s="70"/>
      <c r="AR1434" s="72"/>
      <c r="AS1434" s="55"/>
      <c r="AT1434" s="55"/>
      <c r="AU1434" s="55"/>
      <c r="AV1434" s="78"/>
    </row>
    <row r="1435" spans="28:48" ht="14.25">
      <c r="AB1435" s="68"/>
      <c r="AC1435" s="69"/>
      <c r="AD1435" s="68"/>
      <c r="AE1435" s="69"/>
      <c r="AF1435" s="69"/>
      <c r="AG1435" s="69"/>
      <c r="AH1435" s="68"/>
      <c r="AI1435" s="68"/>
      <c r="AJ1435" s="68"/>
      <c r="AK1435" s="68"/>
      <c r="AL1435" s="68"/>
      <c r="AM1435" s="68"/>
      <c r="AN1435" s="68"/>
      <c r="AO1435" s="70"/>
      <c r="AP1435" s="71"/>
      <c r="AQ1435" s="70"/>
      <c r="AR1435" s="72"/>
      <c r="AS1435" s="55"/>
      <c r="AT1435" s="55"/>
      <c r="AU1435" s="55"/>
      <c r="AV1435" s="78"/>
    </row>
    <row r="1436" spans="28:48" ht="14.25">
      <c r="AB1436" s="68"/>
      <c r="AC1436" s="69"/>
      <c r="AD1436" s="68"/>
      <c r="AE1436" s="69"/>
      <c r="AF1436" s="69"/>
      <c r="AG1436" s="69"/>
      <c r="AH1436" s="68"/>
      <c r="AI1436" s="68"/>
      <c r="AJ1436" s="68"/>
      <c r="AK1436" s="68"/>
      <c r="AL1436" s="68"/>
      <c r="AM1436" s="68"/>
      <c r="AN1436" s="68"/>
      <c r="AO1436" s="70"/>
      <c r="AP1436" s="71"/>
      <c r="AQ1436" s="70"/>
      <c r="AR1436" s="72"/>
      <c r="AS1436" s="55"/>
      <c r="AT1436" s="55"/>
      <c r="AU1436" s="55"/>
      <c r="AV1436" s="78"/>
    </row>
    <row r="1437" spans="28:48" ht="14.25">
      <c r="AB1437" s="68"/>
      <c r="AC1437" s="69"/>
      <c r="AD1437" s="68"/>
      <c r="AE1437" s="69"/>
      <c r="AF1437" s="69"/>
      <c r="AG1437" s="69"/>
      <c r="AH1437" s="68"/>
      <c r="AI1437" s="68"/>
      <c r="AJ1437" s="68"/>
      <c r="AK1437" s="68"/>
      <c r="AL1437" s="68"/>
      <c r="AM1437" s="68"/>
      <c r="AN1437" s="68"/>
      <c r="AO1437" s="70"/>
      <c r="AP1437" s="71"/>
      <c r="AQ1437" s="70"/>
      <c r="AR1437" s="72"/>
      <c r="AS1437" s="55"/>
      <c r="AT1437" s="55"/>
      <c r="AU1437" s="55"/>
      <c r="AV1437" s="78"/>
    </row>
    <row r="1438" spans="28:48" ht="14.25">
      <c r="AB1438" s="68"/>
      <c r="AC1438" s="69"/>
      <c r="AD1438" s="68"/>
      <c r="AE1438" s="69"/>
      <c r="AF1438" s="69"/>
      <c r="AG1438" s="69"/>
      <c r="AH1438" s="68"/>
      <c r="AI1438" s="68"/>
      <c r="AJ1438" s="68"/>
      <c r="AK1438" s="68"/>
      <c r="AL1438" s="68"/>
      <c r="AM1438" s="68"/>
      <c r="AN1438" s="68"/>
      <c r="AO1438" s="70"/>
      <c r="AP1438" s="71"/>
      <c r="AQ1438" s="70"/>
      <c r="AR1438" s="72"/>
      <c r="AS1438" s="55"/>
      <c r="AT1438" s="55"/>
      <c r="AU1438" s="55"/>
      <c r="AV1438" s="78"/>
    </row>
    <row r="1439" spans="28:48" ht="14.25">
      <c r="AB1439" s="68"/>
      <c r="AC1439" s="69"/>
      <c r="AD1439" s="68"/>
      <c r="AE1439" s="69"/>
      <c r="AF1439" s="69"/>
      <c r="AG1439" s="69"/>
      <c r="AH1439" s="68"/>
      <c r="AI1439" s="68"/>
      <c r="AJ1439" s="68"/>
      <c r="AK1439" s="68"/>
      <c r="AL1439" s="68"/>
      <c r="AM1439" s="68"/>
      <c r="AN1439" s="68"/>
      <c r="AO1439" s="70"/>
      <c r="AP1439" s="71"/>
      <c r="AQ1439" s="70"/>
      <c r="AR1439" s="72"/>
      <c r="AS1439" s="55"/>
      <c r="AT1439" s="55"/>
      <c r="AU1439" s="55"/>
      <c r="AV1439" s="78"/>
    </row>
    <row r="1440" spans="28:48" ht="14.25">
      <c r="AB1440" s="68"/>
      <c r="AC1440" s="69"/>
      <c r="AD1440" s="68"/>
      <c r="AE1440" s="69"/>
      <c r="AF1440" s="69"/>
      <c r="AG1440" s="69"/>
      <c r="AH1440" s="68"/>
      <c r="AI1440" s="68"/>
      <c r="AJ1440" s="68"/>
      <c r="AK1440" s="68"/>
      <c r="AL1440" s="68"/>
      <c r="AM1440" s="68"/>
      <c r="AN1440" s="68"/>
      <c r="AO1440" s="70"/>
      <c r="AP1440" s="71"/>
      <c r="AQ1440" s="70"/>
      <c r="AR1440" s="72"/>
      <c r="AS1440" s="55"/>
      <c r="AT1440" s="55"/>
      <c r="AU1440" s="55"/>
      <c r="AV1440" s="78"/>
    </row>
    <row r="1441" spans="28:48" ht="14.25">
      <c r="AB1441" s="68"/>
      <c r="AC1441" s="69"/>
      <c r="AD1441" s="68"/>
      <c r="AE1441" s="69"/>
      <c r="AF1441" s="69"/>
      <c r="AG1441" s="69"/>
      <c r="AH1441" s="68"/>
      <c r="AI1441" s="68"/>
      <c r="AJ1441" s="68"/>
      <c r="AK1441" s="68"/>
      <c r="AL1441" s="68"/>
      <c r="AM1441" s="68"/>
      <c r="AN1441" s="68"/>
      <c r="AO1441" s="70"/>
      <c r="AP1441" s="71"/>
      <c r="AQ1441" s="70"/>
      <c r="AR1441" s="72"/>
      <c r="AS1441" s="55"/>
      <c r="AT1441" s="55"/>
      <c r="AU1441" s="55"/>
      <c r="AV1441" s="78"/>
    </row>
    <row r="1442" spans="28:48" ht="14.25">
      <c r="AB1442" s="68"/>
      <c r="AC1442" s="69"/>
      <c r="AD1442" s="68"/>
      <c r="AE1442" s="69"/>
      <c r="AF1442" s="69"/>
      <c r="AG1442" s="69"/>
      <c r="AH1442" s="68"/>
      <c r="AI1442" s="68"/>
      <c r="AJ1442" s="68"/>
      <c r="AK1442" s="68"/>
      <c r="AL1442" s="68"/>
      <c r="AM1442" s="68"/>
      <c r="AN1442" s="68"/>
      <c r="AO1442" s="70"/>
      <c r="AP1442" s="71"/>
      <c r="AQ1442" s="70"/>
      <c r="AR1442" s="72"/>
      <c r="AS1442" s="55"/>
      <c r="AT1442" s="55"/>
      <c r="AU1442" s="55"/>
      <c r="AV1442" s="78"/>
    </row>
    <row r="1443" spans="28:48" ht="14.25">
      <c r="AB1443" s="68"/>
      <c r="AC1443" s="69"/>
      <c r="AD1443" s="68"/>
      <c r="AE1443" s="69"/>
      <c r="AF1443" s="69"/>
      <c r="AG1443" s="69"/>
      <c r="AH1443" s="68"/>
      <c r="AI1443" s="68"/>
      <c r="AJ1443" s="68"/>
      <c r="AK1443" s="68"/>
      <c r="AL1443" s="68"/>
      <c r="AM1443" s="68"/>
      <c r="AN1443" s="68"/>
      <c r="AO1443" s="70"/>
      <c r="AP1443" s="71"/>
      <c r="AQ1443" s="70"/>
      <c r="AR1443" s="72"/>
      <c r="AS1443" s="55"/>
      <c r="AT1443" s="55"/>
      <c r="AU1443" s="55"/>
      <c r="AV1443" s="78"/>
    </row>
    <row r="1444" spans="28:48" ht="14.25">
      <c r="AB1444" s="68"/>
      <c r="AC1444" s="69"/>
      <c r="AD1444" s="68"/>
      <c r="AE1444" s="69"/>
      <c r="AF1444" s="69"/>
      <c r="AG1444" s="69"/>
      <c r="AH1444" s="68"/>
      <c r="AI1444" s="68"/>
      <c r="AJ1444" s="68"/>
      <c r="AK1444" s="68"/>
      <c r="AL1444" s="68"/>
      <c r="AM1444" s="68"/>
      <c r="AN1444" s="68"/>
      <c r="AO1444" s="70"/>
      <c r="AP1444" s="71"/>
      <c r="AQ1444" s="70"/>
      <c r="AR1444" s="72"/>
      <c r="AS1444" s="55"/>
      <c r="AT1444" s="55"/>
      <c r="AU1444" s="55"/>
      <c r="AV1444" s="78"/>
    </row>
    <row r="1445" spans="28:48" ht="14.25">
      <c r="AB1445" s="68"/>
      <c r="AC1445" s="69"/>
      <c r="AD1445" s="68"/>
      <c r="AE1445" s="69"/>
      <c r="AF1445" s="69"/>
      <c r="AG1445" s="69"/>
      <c r="AH1445" s="68"/>
      <c r="AI1445" s="68"/>
      <c r="AJ1445" s="68"/>
      <c r="AK1445" s="68"/>
      <c r="AL1445" s="68"/>
      <c r="AM1445" s="68"/>
      <c r="AN1445" s="68"/>
      <c r="AO1445" s="70"/>
      <c r="AP1445" s="71"/>
      <c r="AQ1445" s="70"/>
      <c r="AR1445" s="72"/>
      <c r="AS1445" s="55"/>
      <c r="AT1445" s="55"/>
      <c r="AU1445" s="55"/>
      <c r="AV1445" s="78"/>
    </row>
    <row r="1446" spans="28:48" ht="14.25">
      <c r="AB1446" s="68"/>
      <c r="AC1446" s="69"/>
      <c r="AD1446" s="68"/>
      <c r="AE1446" s="69"/>
      <c r="AF1446" s="69"/>
      <c r="AG1446" s="69"/>
      <c r="AH1446" s="68"/>
      <c r="AI1446" s="68"/>
      <c r="AJ1446" s="68"/>
      <c r="AK1446" s="68"/>
      <c r="AL1446" s="68"/>
      <c r="AM1446" s="68"/>
      <c r="AN1446" s="68"/>
      <c r="AO1446" s="70"/>
      <c r="AP1446" s="71"/>
      <c r="AQ1446" s="70"/>
      <c r="AR1446" s="72"/>
      <c r="AS1446" s="55"/>
      <c r="AT1446" s="55"/>
      <c r="AU1446" s="55"/>
      <c r="AV1446" s="78"/>
    </row>
    <row r="1447" spans="28:48" ht="14.25">
      <c r="AB1447" s="68"/>
      <c r="AC1447" s="69"/>
      <c r="AD1447" s="68"/>
      <c r="AE1447" s="69"/>
      <c r="AF1447" s="69"/>
      <c r="AG1447" s="69"/>
      <c r="AH1447" s="68"/>
      <c r="AI1447" s="68"/>
      <c r="AJ1447" s="68"/>
      <c r="AK1447" s="68"/>
      <c r="AL1447" s="68"/>
      <c r="AM1447" s="68"/>
      <c r="AN1447" s="68"/>
      <c r="AO1447" s="70"/>
      <c r="AP1447" s="71"/>
      <c r="AQ1447" s="70"/>
      <c r="AR1447" s="72"/>
      <c r="AS1447" s="55"/>
      <c r="AT1447" s="55"/>
      <c r="AU1447" s="55"/>
      <c r="AV1447" s="78"/>
    </row>
    <row r="1448" spans="28:48" ht="14.25">
      <c r="AB1448" s="68"/>
      <c r="AC1448" s="69"/>
      <c r="AD1448" s="68"/>
      <c r="AE1448" s="69"/>
      <c r="AF1448" s="69"/>
      <c r="AG1448" s="69"/>
      <c r="AH1448" s="68"/>
      <c r="AI1448" s="68"/>
      <c r="AJ1448" s="68"/>
      <c r="AK1448" s="68"/>
      <c r="AL1448" s="68"/>
      <c r="AM1448" s="68"/>
      <c r="AN1448" s="68"/>
      <c r="AO1448" s="70"/>
      <c r="AP1448" s="71"/>
      <c r="AQ1448" s="70"/>
      <c r="AR1448" s="72"/>
      <c r="AS1448" s="55"/>
      <c r="AT1448" s="55"/>
      <c r="AU1448" s="55"/>
      <c r="AV1448" s="78"/>
    </row>
    <row r="1449" spans="28:48" ht="14.25">
      <c r="AB1449" s="68"/>
      <c r="AC1449" s="69"/>
      <c r="AD1449" s="68"/>
      <c r="AE1449" s="69"/>
      <c r="AF1449" s="69"/>
      <c r="AG1449" s="69"/>
      <c r="AH1449" s="68"/>
      <c r="AI1449" s="68"/>
      <c r="AJ1449" s="68"/>
      <c r="AK1449" s="68"/>
      <c r="AL1449" s="68"/>
      <c r="AM1449" s="68"/>
      <c r="AN1449" s="68"/>
      <c r="AO1449" s="70"/>
      <c r="AP1449" s="71"/>
      <c r="AQ1449" s="70"/>
      <c r="AR1449" s="72"/>
      <c r="AS1449" s="55"/>
      <c r="AT1449" s="55"/>
      <c r="AU1449" s="55"/>
      <c r="AV1449" s="78"/>
    </row>
    <row r="1450" spans="28:48" ht="14.25">
      <c r="AB1450" s="68"/>
      <c r="AC1450" s="69"/>
      <c r="AD1450" s="68"/>
      <c r="AE1450" s="69"/>
      <c r="AF1450" s="69"/>
      <c r="AG1450" s="69"/>
      <c r="AH1450" s="68"/>
      <c r="AI1450" s="68"/>
      <c r="AJ1450" s="68"/>
      <c r="AK1450" s="68"/>
      <c r="AL1450" s="68"/>
      <c r="AM1450" s="68"/>
      <c r="AN1450" s="68"/>
      <c r="AO1450" s="70"/>
      <c r="AP1450" s="71"/>
      <c r="AQ1450" s="70"/>
      <c r="AR1450" s="72"/>
      <c r="AS1450" s="55"/>
      <c r="AT1450" s="55"/>
      <c r="AU1450" s="55"/>
      <c r="AV1450" s="78"/>
    </row>
    <row r="1451" spans="28:48" ht="14.25">
      <c r="AB1451" s="68"/>
      <c r="AC1451" s="69"/>
      <c r="AD1451" s="68"/>
      <c r="AE1451" s="69"/>
      <c r="AF1451" s="69"/>
      <c r="AG1451" s="69"/>
      <c r="AH1451" s="68"/>
      <c r="AI1451" s="68"/>
      <c r="AJ1451" s="68"/>
      <c r="AK1451" s="68"/>
      <c r="AL1451" s="68"/>
      <c r="AM1451" s="68"/>
      <c r="AN1451" s="68"/>
      <c r="AO1451" s="70"/>
      <c r="AP1451" s="71"/>
      <c r="AQ1451" s="70"/>
      <c r="AR1451" s="72"/>
      <c r="AS1451" s="55"/>
      <c r="AT1451" s="55"/>
      <c r="AU1451" s="55"/>
      <c r="AV1451" s="78"/>
    </row>
    <row r="1452" spans="28:48" ht="14.25">
      <c r="AB1452" s="68"/>
      <c r="AC1452" s="69"/>
      <c r="AD1452" s="68"/>
      <c r="AE1452" s="69"/>
      <c r="AF1452" s="69"/>
      <c r="AG1452" s="69"/>
      <c r="AH1452" s="68"/>
      <c r="AI1452" s="68"/>
      <c r="AJ1452" s="68"/>
      <c r="AK1452" s="68"/>
      <c r="AL1452" s="68"/>
      <c r="AM1452" s="68"/>
      <c r="AN1452" s="68"/>
      <c r="AO1452" s="70"/>
      <c r="AP1452" s="71"/>
      <c r="AQ1452" s="70"/>
      <c r="AR1452" s="72"/>
      <c r="AS1452" s="55"/>
      <c r="AT1452" s="55"/>
      <c r="AU1452" s="55"/>
      <c r="AV1452" s="78"/>
    </row>
    <row r="1453" spans="28:48" ht="14.25">
      <c r="AB1453" s="68"/>
      <c r="AC1453" s="69"/>
      <c r="AD1453" s="68"/>
      <c r="AE1453" s="69"/>
      <c r="AF1453" s="69"/>
      <c r="AG1453" s="69"/>
      <c r="AH1453" s="68"/>
      <c r="AI1453" s="68"/>
      <c r="AJ1453" s="68"/>
      <c r="AK1453" s="68"/>
      <c r="AL1453" s="68"/>
      <c r="AM1453" s="68"/>
      <c r="AN1453" s="68"/>
      <c r="AO1453" s="70"/>
      <c r="AP1453" s="71"/>
      <c r="AQ1453" s="70"/>
      <c r="AR1453" s="72"/>
      <c r="AS1453" s="55"/>
      <c r="AT1453" s="55"/>
      <c r="AU1453" s="55"/>
      <c r="AV1453" s="78"/>
    </row>
    <row r="1454" spans="28:48" ht="14.25">
      <c r="AB1454" s="68"/>
      <c r="AC1454" s="69"/>
      <c r="AD1454" s="68"/>
      <c r="AE1454" s="69"/>
      <c r="AF1454" s="69"/>
      <c r="AG1454" s="69"/>
      <c r="AH1454" s="68"/>
      <c r="AI1454" s="68"/>
      <c r="AJ1454" s="68"/>
      <c r="AK1454" s="68"/>
      <c r="AL1454" s="68"/>
      <c r="AM1454" s="68"/>
      <c r="AN1454" s="68"/>
      <c r="AO1454" s="70"/>
      <c r="AP1454" s="71"/>
      <c r="AQ1454" s="70"/>
      <c r="AR1454" s="72"/>
      <c r="AS1454" s="55"/>
      <c r="AT1454" s="55"/>
      <c r="AU1454" s="55"/>
      <c r="AV1454" s="78"/>
    </row>
    <row r="1455" spans="28:48" ht="14.25">
      <c r="AB1455" s="68"/>
      <c r="AC1455" s="69"/>
      <c r="AD1455" s="68"/>
      <c r="AE1455" s="69"/>
      <c r="AF1455" s="69"/>
      <c r="AG1455" s="69"/>
      <c r="AH1455" s="68"/>
      <c r="AI1455" s="68"/>
      <c r="AJ1455" s="68"/>
      <c r="AK1455" s="68"/>
      <c r="AL1455" s="68"/>
      <c r="AM1455" s="68"/>
      <c r="AN1455" s="68"/>
      <c r="AO1455" s="70"/>
      <c r="AP1455" s="71"/>
      <c r="AQ1455" s="70"/>
      <c r="AR1455" s="72"/>
      <c r="AS1455" s="55"/>
      <c r="AT1455" s="55"/>
      <c r="AU1455" s="55"/>
      <c r="AV1455" s="78"/>
    </row>
    <row r="1456" spans="28:48" ht="14.25">
      <c r="AB1456" s="68"/>
      <c r="AC1456" s="69"/>
      <c r="AD1456" s="68"/>
      <c r="AE1456" s="69"/>
      <c r="AF1456" s="69"/>
      <c r="AG1456" s="69"/>
      <c r="AH1456" s="68"/>
      <c r="AI1456" s="68"/>
      <c r="AJ1456" s="68"/>
      <c r="AK1456" s="68"/>
      <c r="AL1456" s="68"/>
      <c r="AM1456" s="68"/>
      <c r="AN1456" s="68"/>
      <c r="AO1456" s="70"/>
      <c r="AP1456" s="71"/>
      <c r="AQ1456" s="70"/>
      <c r="AR1456" s="72"/>
      <c r="AS1456" s="55"/>
      <c r="AT1456" s="55"/>
      <c r="AU1456" s="55"/>
      <c r="AV1456" s="78"/>
    </row>
    <row r="1457" spans="28:48" ht="14.25">
      <c r="AB1457" s="68"/>
      <c r="AC1457" s="69"/>
      <c r="AD1457" s="68"/>
      <c r="AE1457" s="69"/>
      <c r="AF1457" s="69"/>
      <c r="AG1457" s="69"/>
      <c r="AH1457" s="68"/>
      <c r="AI1457" s="68"/>
      <c r="AJ1457" s="68"/>
      <c r="AK1457" s="68"/>
      <c r="AL1457" s="68"/>
      <c r="AM1457" s="68"/>
      <c r="AN1457" s="68"/>
      <c r="AO1457" s="70"/>
      <c r="AP1457" s="71"/>
      <c r="AQ1457" s="70"/>
      <c r="AR1457" s="72"/>
      <c r="AS1457" s="55"/>
      <c r="AT1457" s="55"/>
      <c r="AU1457" s="55"/>
      <c r="AV1457" s="78"/>
    </row>
    <row r="1458" spans="28:48" ht="14.25">
      <c r="AB1458" s="68"/>
      <c r="AC1458" s="69"/>
      <c r="AD1458" s="68"/>
      <c r="AE1458" s="69"/>
      <c r="AF1458" s="69"/>
      <c r="AG1458" s="69"/>
      <c r="AH1458" s="68"/>
      <c r="AI1458" s="68"/>
      <c r="AJ1458" s="68"/>
      <c r="AK1458" s="68"/>
      <c r="AL1458" s="68"/>
      <c r="AM1458" s="68"/>
      <c r="AN1458" s="68"/>
      <c r="AO1458" s="70"/>
      <c r="AP1458" s="71"/>
      <c r="AQ1458" s="70"/>
      <c r="AR1458" s="72"/>
      <c r="AS1458" s="55"/>
      <c r="AT1458" s="55"/>
      <c r="AU1458" s="55"/>
      <c r="AV1458" s="78"/>
    </row>
    <row r="1459" spans="28:48" ht="14.25">
      <c r="AB1459" s="68"/>
      <c r="AC1459" s="69"/>
      <c r="AD1459" s="68"/>
      <c r="AE1459" s="69"/>
      <c r="AF1459" s="69"/>
      <c r="AG1459" s="69"/>
      <c r="AH1459" s="68"/>
      <c r="AI1459" s="68"/>
      <c r="AJ1459" s="68"/>
      <c r="AK1459" s="68"/>
      <c r="AL1459" s="68"/>
      <c r="AM1459" s="68"/>
      <c r="AN1459" s="68"/>
      <c r="AO1459" s="70"/>
      <c r="AP1459" s="71"/>
      <c r="AQ1459" s="70"/>
      <c r="AR1459" s="72"/>
      <c r="AS1459" s="55"/>
      <c r="AT1459" s="55"/>
      <c r="AU1459" s="55"/>
      <c r="AV1459" s="78"/>
    </row>
    <row r="1460" spans="28:48" ht="14.25">
      <c r="AB1460" s="68"/>
      <c r="AC1460" s="69"/>
      <c r="AD1460" s="68"/>
      <c r="AE1460" s="69"/>
      <c r="AF1460" s="69"/>
      <c r="AG1460" s="69"/>
      <c r="AH1460" s="68"/>
      <c r="AI1460" s="68"/>
      <c r="AJ1460" s="68"/>
      <c r="AK1460" s="68"/>
      <c r="AL1460" s="68"/>
      <c r="AM1460" s="68"/>
      <c r="AN1460" s="68"/>
      <c r="AO1460" s="70"/>
      <c r="AP1460" s="71"/>
      <c r="AQ1460" s="70"/>
      <c r="AR1460" s="72"/>
      <c r="AS1460" s="55"/>
      <c r="AT1460" s="55"/>
      <c r="AU1460" s="55"/>
      <c r="AV1460" s="78"/>
    </row>
    <row r="1461" spans="28:48" ht="14.25">
      <c r="AB1461" s="68"/>
      <c r="AC1461" s="69"/>
      <c r="AD1461" s="68"/>
      <c r="AE1461" s="69"/>
      <c r="AF1461" s="69"/>
      <c r="AG1461" s="69"/>
      <c r="AH1461" s="68"/>
      <c r="AI1461" s="68"/>
      <c r="AJ1461" s="68"/>
      <c r="AK1461" s="68"/>
      <c r="AL1461" s="68"/>
      <c r="AM1461" s="68"/>
      <c r="AN1461" s="68"/>
      <c r="AO1461" s="70"/>
      <c r="AP1461" s="71"/>
      <c r="AQ1461" s="70"/>
      <c r="AR1461" s="72"/>
      <c r="AS1461" s="55"/>
      <c r="AT1461" s="55"/>
      <c r="AU1461" s="55"/>
      <c r="AV1461" s="78"/>
    </row>
    <row r="1462" spans="28:48" ht="14.25">
      <c r="AB1462" s="68"/>
      <c r="AC1462" s="69"/>
      <c r="AD1462" s="68"/>
      <c r="AE1462" s="69"/>
      <c r="AF1462" s="69"/>
      <c r="AG1462" s="69"/>
      <c r="AH1462" s="68"/>
      <c r="AI1462" s="68"/>
      <c r="AJ1462" s="68"/>
      <c r="AK1462" s="68"/>
      <c r="AL1462" s="68"/>
      <c r="AM1462" s="68"/>
      <c r="AN1462" s="68"/>
      <c r="AO1462" s="70"/>
      <c r="AP1462" s="71"/>
      <c r="AQ1462" s="70"/>
      <c r="AR1462" s="72"/>
      <c r="AS1462" s="55"/>
      <c r="AT1462" s="55"/>
      <c r="AU1462" s="55"/>
      <c r="AV1462" s="78"/>
    </row>
    <row r="1463" spans="28:48" ht="14.25">
      <c r="AB1463" s="68"/>
      <c r="AC1463" s="69"/>
      <c r="AD1463" s="68"/>
      <c r="AE1463" s="69"/>
      <c r="AF1463" s="69"/>
      <c r="AG1463" s="69"/>
      <c r="AH1463" s="68"/>
      <c r="AI1463" s="68"/>
      <c r="AJ1463" s="68"/>
      <c r="AK1463" s="68"/>
      <c r="AL1463" s="68"/>
      <c r="AM1463" s="68"/>
      <c r="AN1463" s="68"/>
      <c r="AO1463" s="70"/>
      <c r="AP1463" s="71"/>
      <c r="AQ1463" s="70"/>
      <c r="AR1463" s="72"/>
      <c r="AS1463" s="55"/>
      <c r="AT1463" s="55"/>
      <c r="AU1463" s="55"/>
      <c r="AV1463" s="78"/>
    </row>
    <row r="1464" spans="28:48" ht="14.25">
      <c r="AB1464" s="68"/>
      <c r="AC1464" s="69"/>
      <c r="AD1464" s="68"/>
      <c r="AE1464" s="69"/>
      <c r="AF1464" s="69"/>
      <c r="AG1464" s="69"/>
      <c r="AH1464" s="68"/>
      <c r="AI1464" s="68"/>
      <c r="AJ1464" s="68"/>
      <c r="AK1464" s="68"/>
      <c r="AL1464" s="68"/>
      <c r="AM1464" s="68"/>
      <c r="AN1464" s="68"/>
      <c r="AO1464" s="70"/>
      <c r="AP1464" s="71"/>
      <c r="AQ1464" s="70"/>
      <c r="AR1464" s="72"/>
      <c r="AS1464" s="55"/>
      <c r="AT1464" s="55"/>
      <c r="AU1464" s="55"/>
      <c r="AV1464" s="78"/>
    </row>
    <row r="1465" spans="28:48" ht="14.25">
      <c r="AB1465" s="68"/>
      <c r="AC1465" s="69"/>
      <c r="AD1465" s="68"/>
      <c r="AE1465" s="69"/>
      <c r="AF1465" s="69"/>
      <c r="AG1465" s="69"/>
      <c r="AH1465" s="68"/>
      <c r="AI1465" s="68"/>
      <c r="AJ1465" s="68"/>
      <c r="AK1465" s="68"/>
      <c r="AL1465" s="68"/>
      <c r="AM1465" s="68"/>
      <c r="AN1465" s="68"/>
      <c r="AO1465" s="70"/>
      <c r="AP1465" s="71"/>
      <c r="AQ1465" s="70"/>
      <c r="AR1465" s="72"/>
      <c r="AS1465" s="55"/>
      <c r="AT1465" s="55"/>
      <c r="AU1465" s="55"/>
      <c r="AV1465" s="78"/>
    </row>
    <row r="1466" spans="28:48" ht="14.25">
      <c r="AB1466" s="68"/>
      <c r="AC1466" s="69"/>
      <c r="AD1466" s="68"/>
      <c r="AE1466" s="69"/>
      <c r="AF1466" s="69"/>
      <c r="AG1466" s="69"/>
      <c r="AH1466" s="68"/>
      <c r="AI1466" s="68"/>
      <c r="AJ1466" s="68"/>
      <c r="AK1466" s="68"/>
      <c r="AL1466" s="68"/>
      <c r="AM1466" s="68"/>
      <c r="AN1466" s="68"/>
      <c r="AO1466" s="70"/>
      <c r="AP1466" s="71"/>
      <c r="AQ1466" s="70"/>
      <c r="AR1466" s="72"/>
      <c r="AS1466" s="55"/>
      <c r="AT1466" s="55"/>
      <c r="AU1466" s="55"/>
      <c r="AV1466" s="78"/>
    </row>
    <row r="1467" spans="28:48" ht="14.25">
      <c r="AB1467" s="68"/>
      <c r="AC1467" s="69"/>
      <c r="AD1467" s="68"/>
      <c r="AE1467" s="69"/>
      <c r="AF1467" s="69"/>
      <c r="AG1467" s="69"/>
      <c r="AH1467" s="68"/>
      <c r="AI1467" s="68"/>
      <c r="AJ1467" s="68"/>
      <c r="AK1467" s="68"/>
      <c r="AL1467" s="68"/>
      <c r="AM1467" s="68"/>
      <c r="AN1467" s="68"/>
      <c r="AO1467" s="70"/>
      <c r="AP1467" s="71"/>
      <c r="AQ1467" s="70"/>
      <c r="AR1467" s="72"/>
      <c r="AS1467" s="55"/>
      <c r="AT1467" s="55"/>
      <c r="AU1467" s="55"/>
      <c r="AV1467" s="78"/>
    </row>
    <row r="1468" spans="28:48" ht="14.25">
      <c r="AB1468" s="68"/>
      <c r="AC1468" s="69"/>
      <c r="AD1468" s="68"/>
      <c r="AE1468" s="69"/>
      <c r="AF1468" s="69"/>
      <c r="AG1468" s="69"/>
      <c r="AH1468" s="68"/>
      <c r="AI1468" s="68"/>
      <c r="AJ1468" s="68"/>
      <c r="AK1468" s="68"/>
      <c r="AL1468" s="68"/>
      <c r="AM1468" s="68"/>
      <c r="AN1468" s="68"/>
      <c r="AO1468" s="70"/>
      <c r="AP1468" s="71"/>
      <c r="AQ1468" s="70"/>
      <c r="AR1468" s="72"/>
      <c r="AS1468" s="55"/>
      <c r="AT1468" s="55"/>
      <c r="AU1468" s="55"/>
      <c r="AV1468" s="78"/>
    </row>
    <row r="1469" spans="28:48" ht="14.25">
      <c r="AB1469" s="68"/>
      <c r="AC1469" s="69"/>
      <c r="AD1469" s="68"/>
      <c r="AE1469" s="69"/>
      <c r="AF1469" s="69"/>
      <c r="AG1469" s="69"/>
      <c r="AH1469" s="68"/>
      <c r="AI1469" s="68"/>
      <c r="AJ1469" s="68"/>
      <c r="AK1469" s="68"/>
      <c r="AL1469" s="68"/>
      <c r="AM1469" s="68"/>
      <c r="AN1469" s="68"/>
      <c r="AO1469" s="70"/>
      <c r="AP1469" s="71"/>
      <c r="AQ1469" s="70"/>
      <c r="AR1469" s="72"/>
      <c r="AS1469" s="55"/>
      <c r="AT1469" s="55"/>
      <c r="AU1469" s="55"/>
      <c r="AV1469" s="78"/>
    </row>
    <row r="1470" spans="28:48" ht="14.25">
      <c r="AB1470" s="68"/>
      <c r="AC1470" s="69"/>
      <c r="AD1470" s="68"/>
      <c r="AE1470" s="69"/>
      <c r="AF1470" s="69"/>
      <c r="AG1470" s="69"/>
      <c r="AH1470" s="68"/>
      <c r="AI1470" s="68"/>
      <c r="AJ1470" s="68"/>
      <c r="AK1470" s="68"/>
      <c r="AL1470" s="68"/>
      <c r="AM1470" s="68"/>
      <c r="AN1470" s="68"/>
      <c r="AO1470" s="70"/>
      <c r="AP1470" s="71"/>
      <c r="AQ1470" s="70"/>
      <c r="AR1470" s="72"/>
      <c r="AS1470" s="55"/>
      <c r="AT1470" s="55"/>
      <c r="AU1470" s="55"/>
      <c r="AV1470" s="78"/>
    </row>
    <row r="1471" spans="28:48" ht="14.25">
      <c r="AB1471" s="68"/>
      <c r="AC1471" s="69"/>
      <c r="AD1471" s="68"/>
      <c r="AE1471" s="69"/>
      <c r="AF1471" s="69"/>
      <c r="AG1471" s="69"/>
      <c r="AH1471" s="68"/>
      <c r="AI1471" s="68"/>
      <c r="AJ1471" s="68"/>
      <c r="AK1471" s="68"/>
      <c r="AL1471" s="68"/>
      <c r="AM1471" s="68"/>
      <c r="AN1471" s="68"/>
      <c r="AO1471" s="70"/>
      <c r="AP1471" s="71"/>
      <c r="AQ1471" s="70"/>
      <c r="AR1471" s="72"/>
      <c r="AS1471" s="55"/>
      <c r="AT1471" s="55"/>
      <c r="AU1471" s="55"/>
      <c r="AV1471" s="78"/>
    </row>
    <row r="1472" spans="28:48" ht="14.25">
      <c r="AB1472" s="68"/>
      <c r="AC1472" s="69"/>
      <c r="AD1472" s="68"/>
      <c r="AE1472" s="69"/>
      <c r="AF1472" s="69"/>
      <c r="AG1472" s="69"/>
      <c r="AH1472" s="68"/>
      <c r="AI1472" s="68"/>
      <c r="AJ1472" s="68"/>
      <c r="AK1472" s="68"/>
      <c r="AL1472" s="68"/>
      <c r="AM1472" s="68"/>
      <c r="AN1472" s="68"/>
      <c r="AO1472" s="70"/>
      <c r="AP1472" s="71"/>
      <c r="AQ1472" s="70"/>
      <c r="AR1472" s="72"/>
      <c r="AS1472" s="55"/>
      <c r="AT1472" s="55"/>
      <c r="AU1472" s="55"/>
      <c r="AV1472" s="78"/>
    </row>
    <row r="1473" spans="28:48" ht="14.25">
      <c r="AB1473" s="68"/>
      <c r="AC1473" s="69"/>
      <c r="AD1473" s="68"/>
      <c r="AE1473" s="69"/>
      <c r="AF1473" s="69"/>
      <c r="AG1473" s="69"/>
      <c r="AH1473" s="68"/>
      <c r="AI1473" s="68"/>
      <c r="AJ1473" s="68"/>
      <c r="AK1473" s="68"/>
      <c r="AL1473" s="68"/>
      <c r="AM1473" s="68"/>
      <c r="AN1473" s="68"/>
      <c r="AO1473" s="70"/>
      <c r="AP1473" s="71"/>
      <c r="AQ1473" s="70"/>
      <c r="AR1473" s="72"/>
      <c r="AS1473" s="55"/>
      <c r="AT1473" s="55"/>
      <c r="AU1473" s="55"/>
      <c r="AV1473" s="78"/>
    </row>
    <row r="1474" spans="28:48" ht="14.25">
      <c r="AB1474" s="68"/>
      <c r="AC1474" s="69"/>
      <c r="AD1474" s="68"/>
      <c r="AE1474" s="69"/>
      <c r="AF1474" s="69"/>
      <c r="AG1474" s="69"/>
      <c r="AH1474" s="68"/>
      <c r="AI1474" s="68"/>
      <c r="AJ1474" s="68"/>
      <c r="AK1474" s="68"/>
      <c r="AL1474" s="68"/>
      <c r="AM1474" s="68"/>
      <c r="AN1474" s="68"/>
      <c r="AO1474" s="70"/>
      <c r="AP1474" s="71"/>
      <c r="AQ1474" s="70"/>
      <c r="AR1474" s="72"/>
      <c r="AS1474" s="55"/>
      <c r="AT1474" s="55"/>
      <c r="AU1474" s="55"/>
      <c r="AV1474" s="78"/>
    </row>
    <row r="1475" spans="28:48" ht="14.25">
      <c r="AB1475" s="68"/>
      <c r="AC1475" s="69"/>
      <c r="AD1475" s="68"/>
      <c r="AE1475" s="69"/>
      <c r="AF1475" s="69"/>
      <c r="AG1475" s="69"/>
      <c r="AH1475" s="68"/>
      <c r="AI1475" s="68"/>
      <c r="AJ1475" s="68"/>
      <c r="AK1475" s="68"/>
      <c r="AL1475" s="68"/>
      <c r="AM1475" s="68"/>
      <c r="AN1475" s="68"/>
      <c r="AO1475" s="70"/>
      <c r="AP1475" s="71"/>
      <c r="AQ1475" s="70"/>
      <c r="AR1475" s="72"/>
      <c r="AS1475" s="55"/>
      <c r="AT1475" s="55"/>
      <c r="AU1475" s="55"/>
      <c r="AV1475" s="78"/>
    </row>
    <row r="1476" spans="28:48" ht="14.25">
      <c r="AB1476" s="68"/>
      <c r="AC1476" s="69"/>
      <c r="AD1476" s="68"/>
      <c r="AE1476" s="69"/>
      <c r="AF1476" s="69"/>
      <c r="AG1476" s="69"/>
      <c r="AH1476" s="68"/>
      <c r="AI1476" s="68"/>
      <c r="AJ1476" s="68"/>
      <c r="AK1476" s="68"/>
      <c r="AL1476" s="68"/>
      <c r="AM1476" s="68"/>
      <c r="AN1476" s="68"/>
      <c r="AO1476" s="70"/>
      <c r="AP1476" s="71"/>
      <c r="AQ1476" s="70"/>
      <c r="AR1476" s="72"/>
      <c r="AS1476" s="55"/>
      <c r="AT1476" s="55"/>
      <c r="AU1476" s="55"/>
      <c r="AV1476" s="78"/>
    </row>
    <row r="1477" spans="28:48" ht="14.25">
      <c r="AB1477" s="68"/>
      <c r="AC1477" s="69"/>
      <c r="AD1477" s="68"/>
      <c r="AE1477" s="69"/>
      <c r="AF1477" s="69"/>
      <c r="AG1477" s="69"/>
      <c r="AH1477" s="68"/>
      <c r="AI1477" s="68"/>
      <c r="AJ1477" s="68"/>
      <c r="AK1477" s="68"/>
      <c r="AL1477" s="68"/>
      <c r="AM1477" s="68"/>
      <c r="AN1477" s="68"/>
      <c r="AO1477" s="70"/>
      <c r="AP1477" s="71"/>
      <c r="AQ1477" s="70"/>
      <c r="AR1477" s="72"/>
      <c r="AS1477" s="55"/>
      <c r="AT1477" s="55"/>
      <c r="AU1477" s="55"/>
      <c r="AV1477" s="78"/>
    </row>
    <row r="1478" spans="28:48" ht="14.25">
      <c r="AB1478" s="68"/>
      <c r="AC1478" s="69"/>
      <c r="AD1478" s="68"/>
      <c r="AE1478" s="69"/>
      <c r="AF1478" s="69"/>
      <c r="AG1478" s="69"/>
      <c r="AH1478" s="68"/>
      <c r="AI1478" s="68"/>
      <c r="AJ1478" s="68"/>
      <c r="AK1478" s="68"/>
      <c r="AL1478" s="68"/>
      <c r="AM1478" s="68"/>
      <c r="AN1478" s="68"/>
      <c r="AO1478" s="70"/>
      <c r="AP1478" s="71"/>
      <c r="AQ1478" s="70"/>
      <c r="AR1478" s="72"/>
      <c r="AS1478" s="55"/>
      <c r="AT1478" s="55"/>
      <c r="AU1478" s="55"/>
      <c r="AV1478" s="78"/>
    </row>
    <row r="1479" spans="28:48" ht="14.25">
      <c r="AB1479" s="68"/>
      <c r="AC1479" s="69"/>
      <c r="AD1479" s="68"/>
      <c r="AE1479" s="69"/>
      <c r="AF1479" s="69"/>
      <c r="AG1479" s="69"/>
      <c r="AH1479" s="68"/>
      <c r="AI1479" s="68"/>
      <c r="AJ1479" s="68"/>
      <c r="AK1479" s="68"/>
      <c r="AL1479" s="68"/>
      <c r="AM1479" s="68"/>
      <c r="AN1479" s="68"/>
      <c r="AO1479" s="70"/>
      <c r="AP1479" s="71"/>
      <c r="AQ1479" s="70"/>
      <c r="AR1479" s="72"/>
      <c r="AS1479" s="55"/>
      <c r="AT1479" s="55"/>
      <c r="AU1479" s="55"/>
      <c r="AV1479" s="78"/>
    </row>
    <row r="1480" spans="28:48" ht="14.25">
      <c r="AB1480" s="68"/>
      <c r="AC1480" s="69"/>
      <c r="AD1480" s="68"/>
      <c r="AE1480" s="69"/>
      <c r="AF1480" s="69"/>
      <c r="AG1480" s="69"/>
      <c r="AH1480" s="68"/>
      <c r="AI1480" s="68"/>
      <c r="AJ1480" s="68"/>
      <c r="AK1480" s="68"/>
      <c r="AL1480" s="68"/>
      <c r="AM1480" s="68"/>
      <c r="AN1480" s="68"/>
      <c r="AO1480" s="70"/>
      <c r="AP1480" s="71"/>
      <c r="AQ1480" s="70"/>
      <c r="AR1480" s="72"/>
      <c r="AS1480" s="55"/>
      <c r="AT1480" s="55"/>
      <c r="AU1480" s="55"/>
      <c r="AV1480" s="78"/>
    </row>
    <row r="1481" spans="28:48" ht="14.25">
      <c r="AB1481" s="68"/>
      <c r="AC1481" s="69"/>
      <c r="AD1481" s="68"/>
      <c r="AE1481" s="69"/>
      <c r="AF1481" s="69"/>
      <c r="AG1481" s="69"/>
      <c r="AH1481" s="68"/>
      <c r="AI1481" s="68"/>
      <c r="AJ1481" s="68"/>
      <c r="AK1481" s="68"/>
      <c r="AL1481" s="68"/>
      <c r="AM1481" s="68"/>
      <c r="AN1481" s="68"/>
      <c r="AO1481" s="70"/>
      <c r="AP1481" s="71"/>
      <c r="AQ1481" s="70"/>
      <c r="AR1481" s="72"/>
      <c r="AS1481" s="55"/>
      <c r="AT1481" s="55"/>
      <c r="AU1481" s="55"/>
      <c r="AV1481" s="78"/>
    </row>
    <row r="1482" spans="28:48" ht="14.25">
      <c r="AB1482" s="68"/>
      <c r="AC1482" s="69"/>
      <c r="AD1482" s="68"/>
      <c r="AE1482" s="69"/>
      <c r="AF1482" s="69"/>
      <c r="AG1482" s="69"/>
      <c r="AH1482" s="68"/>
      <c r="AI1482" s="68"/>
      <c r="AJ1482" s="68"/>
      <c r="AK1482" s="68"/>
      <c r="AL1482" s="68"/>
      <c r="AM1482" s="68"/>
      <c r="AN1482" s="68"/>
      <c r="AO1482" s="70"/>
      <c r="AP1482" s="71"/>
      <c r="AQ1482" s="70"/>
      <c r="AR1482" s="72"/>
      <c r="AS1482" s="55"/>
      <c r="AT1482" s="55"/>
      <c r="AU1482" s="55"/>
      <c r="AV1482" s="78"/>
    </row>
    <row r="1483" spans="28:48" ht="14.25">
      <c r="AB1483" s="68"/>
      <c r="AC1483" s="69"/>
      <c r="AD1483" s="68"/>
      <c r="AE1483" s="69"/>
      <c r="AF1483" s="69"/>
      <c r="AG1483" s="69"/>
      <c r="AH1483" s="68"/>
      <c r="AI1483" s="68"/>
      <c r="AJ1483" s="68"/>
      <c r="AK1483" s="68"/>
      <c r="AL1483" s="68"/>
      <c r="AM1483" s="68"/>
      <c r="AN1483" s="68"/>
      <c r="AO1483" s="70"/>
      <c r="AP1483" s="71"/>
      <c r="AQ1483" s="70"/>
      <c r="AR1483" s="72"/>
      <c r="AS1483" s="55"/>
      <c r="AT1483" s="55"/>
      <c r="AU1483" s="55"/>
      <c r="AV1483" s="78"/>
    </row>
    <row r="1484" spans="28:48" ht="14.25">
      <c r="AB1484" s="68"/>
      <c r="AC1484" s="69"/>
      <c r="AD1484" s="68"/>
      <c r="AE1484" s="69"/>
      <c r="AF1484" s="69"/>
      <c r="AG1484" s="69"/>
      <c r="AH1484" s="68"/>
      <c r="AI1484" s="68"/>
      <c r="AJ1484" s="68"/>
      <c r="AK1484" s="68"/>
      <c r="AL1484" s="68"/>
      <c r="AM1484" s="68"/>
      <c r="AN1484" s="68"/>
      <c r="AO1484" s="70"/>
      <c r="AP1484" s="71"/>
      <c r="AQ1484" s="70"/>
      <c r="AR1484" s="72"/>
      <c r="AS1484" s="55"/>
      <c r="AT1484" s="55"/>
      <c r="AU1484" s="55"/>
      <c r="AV1484" s="78"/>
    </row>
    <row r="1485" spans="28:48" ht="14.25">
      <c r="AB1485" s="68"/>
      <c r="AC1485" s="69"/>
      <c r="AD1485" s="68"/>
      <c r="AE1485" s="69"/>
      <c r="AF1485" s="69"/>
      <c r="AG1485" s="69"/>
      <c r="AH1485" s="68"/>
      <c r="AI1485" s="68"/>
      <c r="AJ1485" s="68"/>
      <c r="AK1485" s="68"/>
      <c r="AL1485" s="68"/>
      <c r="AM1485" s="68"/>
      <c r="AN1485" s="68"/>
      <c r="AO1485" s="70"/>
      <c r="AP1485" s="71"/>
      <c r="AQ1485" s="70"/>
      <c r="AR1485" s="72"/>
      <c r="AS1485" s="55"/>
      <c r="AT1485" s="55"/>
      <c r="AU1485" s="55"/>
      <c r="AV1485" s="78"/>
    </row>
    <row r="1486" spans="28:48" ht="14.25">
      <c r="AB1486" s="68"/>
      <c r="AC1486" s="69"/>
      <c r="AD1486" s="68"/>
      <c r="AE1486" s="69"/>
      <c r="AF1486" s="69"/>
      <c r="AG1486" s="69"/>
      <c r="AH1486" s="68"/>
      <c r="AI1486" s="68"/>
      <c r="AJ1486" s="68"/>
      <c r="AK1486" s="68"/>
      <c r="AL1486" s="68"/>
      <c r="AM1486" s="68"/>
      <c r="AN1486" s="68"/>
      <c r="AO1486" s="70"/>
      <c r="AP1486" s="71"/>
      <c r="AQ1486" s="70"/>
      <c r="AR1486" s="72"/>
      <c r="AS1486" s="55"/>
      <c r="AT1486" s="55"/>
      <c r="AU1486" s="55"/>
      <c r="AV1486" s="78"/>
    </row>
    <row r="1487" spans="28:48" ht="14.25">
      <c r="AB1487" s="68"/>
      <c r="AC1487" s="69"/>
      <c r="AD1487" s="68"/>
      <c r="AE1487" s="69"/>
      <c r="AF1487" s="69"/>
      <c r="AG1487" s="69"/>
      <c r="AH1487" s="68"/>
      <c r="AI1487" s="68"/>
      <c r="AJ1487" s="68"/>
      <c r="AK1487" s="68"/>
      <c r="AL1487" s="68"/>
      <c r="AM1487" s="68"/>
      <c r="AN1487" s="68"/>
      <c r="AO1487" s="70"/>
      <c r="AP1487" s="71"/>
      <c r="AQ1487" s="70"/>
      <c r="AR1487" s="72"/>
      <c r="AS1487" s="55"/>
      <c r="AT1487" s="55"/>
      <c r="AU1487" s="55"/>
      <c r="AV1487" s="78"/>
    </row>
    <row r="1488" spans="28:48" ht="14.25">
      <c r="AB1488" s="68"/>
      <c r="AC1488" s="69"/>
      <c r="AD1488" s="68"/>
      <c r="AE1488" s="69"/>
      <c r="AF1488" s="69"/>
      <c r="AG1488" s="69"/>
      <c r="AH1488" s="68"/>
      <c r="AI1488" s="68"/>
      <c r="AJ1488" s="68"/>
      <c r="AK1488" s="68"/>
      <c r="AL1488" s="68"/>
      <c r="AM1488" s="68"/>
      <c r="AN1488" s="68"/>
      <c r="AO1488" s="70"/>
      <c r="AP1488" s="71"/>
      <c r="AQ1488" s="70"/>
      <c r="AR1488" s="72"/>
      <c r="AS1488" s="55"/>
      <c r="AT1488" s="55"/>
      <c r="AU1488" s="55"/>
      <c r="AV1488" s="78"/>
    </row>
    <row r="1489" spans="28:48" ht="14.25">
      <c r="AB1489" s="68"/>
      <c r="AC1489" s="69"/>
      <c r="AD1489" s="68"/>
      <c r="AE1489" s="69"/>
      <c r="AF1489" s="69"/>
      <c r="AG1489" s="69"/>
      <c r="AH1489" s="68"/>
      <c r="AI1489" s="68"/>
      <c r="AJ1489" s="68"/>
      <c r="AK1489" s="68"/>
      <c r="AL1489" s="68"/>
      <c r="AM1489" s="68"/>
      <c r="AN1489" s="68"/>
      <c r="AO1489" s="70"/>
      <c r="AP1489" s="71"/>
      <c r="AQ1489" s="70"/>
      <c r="AR1489" s="72"/>
      <c r="AS1489" s="55"/>
      <c r="AT1489" s="55"/>
      <c r="AU1489" s="55"/>
      <c r="AV1489" s="78"/>
    </row>
    <row r="1490" spans="28:48" ht="14.25">
      <c r="AB1490" s="68"/>
      <c r="AC1490" s="69"/>
      <c r="AD1490" s="68"/>
      <c r="AE1490" s="69"/>
      <c r="AF1490" s="69"/>
      <c r="AG1490" s="69"/>
      <c r="AH1490" s="68"/>
      <c r="AI1490" s="68"/>
      <c r="AJ1490" s="68"/>
      <c r="AK1490" s="68"/>
      <c r="AL1490" s="68"/>
      <c r="AM1490" s="68"/>
      <c r="AN1490" s="68"/>
      <c r="AO1490" s="70"/>
      <c r="AP1490" s="71"/>
      <c r="AQ1490" s="70"/>
      <c r="AR1490" s="72"/>
      <c r="AS1490" s="55"/>
      <c r="AT1490" s="55"/>
      <c r="AU1490" s="55"/>
      <c r="AV1490" s="78"/>
    </row>
    <row r="1491" spans="28:48" ht="14.25">
      <c r="AB1491" s="68"/>
      <c r="AC1491" s="69"/>
      <c r="AD1491" s="68"/>
      <c r="AE1491" s="69"/>
      <c r="AF1491" s="69"/>
      <c r="AG1491" s="69"/>
      <c r="AH1491" s="68"/>
      <c r="AI1491" s="68"/>
      <c r="AJ1491" s="68"/>
      <c r="AK1491" s="68"/>
      <c r="AL1491" s="68"/>
      <c r="AM1491" s="68"/>
      <c r="AN1491" s="68"/>
      <c r="AO1491" s="70"/>
      <c r="AP1491" s="71"/>
      <c r="AQ1491" s="70"/>
      <c r="AR1491" s="72"/>
      <c r="AS1491" s="55"/>
      <c r="AT1491" s="55"/>
      <c r="AU1491" s="55"/>
      <c r="AV1491" s="78"/>
    </row>
    <row r="1492" spans="28:48" ht="14.25">
      <c r="AB1492" s="68"/>
      <c r="AC1492" s="69"/>
      <c r="AD1492" s="68"/>
      <c r="AE1492" s="69"/>
      <c r="AF1492" s="69"/>
      <c r="AG1492" s="69"/>
      <c r="AH1492" s="68"/>
      <c r="AI1492" s="68"/>
      <c r="AJ1492" s="68"/>
      <c r="AK1492" s="68"/>
      <c r="AL1492" s="68"/>
      <c r="AM1492" s="68"/>
      <c r="AN1492" s="68"/>
      <c r="AO1492" s="70"/>
      <c r="AP1492" s="71"/>
      <c r="AQ1492" s="70"/>
      <c r="AR1492" s="72"/>
      <c r="AS1492" s="55"/>
      <c r="AT1492" s="55"/>
      <c r="AU1492" s="55"/>
      <c r="AV1492" s="78"/>
    </row>
    <row r="1493" spans="28:48" ht="14.25">
      <c r="AB1493" s="68"/>
      <c r="AC1493" s="69"/>
      <c r="AD1493" s="68"/>
      <c r="AE1493" s="69"/>
      <c r="AF1493" s="69"/>
      <c r="AG1493" s="69"/>
      <c r="AH1493" s="68"/>
      <c r="AI1493" s="68"/>
      <c r="AJ1493" s="68"/>
      <c r="AK1493" s="68"/>
      <c r="AL1493" s="68"/>
      <c r="AM1493" s="68"/>
      <c r="AN1493" s="68"/>
      <c r="AO1493" s="70"/>
      <c r="AP1493" s="71"/>
      <c r="AQ1493" s="70"/>
      <c r="AR1493" s="72"/>
      <c r="AS1493" s="55"/>
      <c r="AT1493" s="55"/>
      <c r="AU1493" s="55"/>
      <c r="AV1493" s="78"/>
    </row>
    <row r="1494" spans="28:48" ht="14.25">
      <c r="AB1494" s="68"/>
      <c r="AC1494" s="69"/>
      <c r="AD1494" s="68"/>
      <c r="AE1494" s="69"/>
      <c r="AF1494" s="69"/>
      <c r="AG1494" s="69"/>
      <c r="AH1494" s="68"/>
      <c r="AI1494" s="68"/>
      <c r="AJ1494" s="68"/>
      <c r="AK1494" s="68"/>
      <c r="AL1494" s="68"/>
      <c r="AM1494" s="68"/>
      <c r="AN1494" s="68"/>
      <c r="AO1494" s="70"/>
      <c r="AP1494" s="71"/>
      <c r="AQ1494" s="70"/>
      <c r="AR1494" s="72"/>
      <c r="AS1494" s="55"/>
      <c r="AT1494" s="55"/>
      <c r="AU1494" s="55"/>
      <c r="AV1494" s="78"/>
    </row>
    <row r="1495" spans="28:48" ht="14.25">
      <c r="AB1495" s="68"/>
      <c r="AC1495" s="69"/>
      <c r="AD1495" s="68"/>
      <c r="AE1495" s="69"/>
      <c r="AF1495" s="69"/>
      <c r="AG1495" s="69"/>
      <c r="AH1495" s="68"/>
      <c r="AI1495" s="68"/>
      <c r="AJ1495" s="68"/>
      <c r="AK1495" s="68"/>
      <c r="AL1495" s="68"/>
      <c r="AM1495" s="68"/>
      <c r="AN1495" s="68"/>
      <c r="AO1495" s="70"/>
      <c r="AP1495" s="71"/>
      <c r="AQ1495" s="70"/>
      <c r="AR1495" s="72"/>
      <c r="AS1495" s="55"/>
      <c r="AT1495" s="55"/>
      <c r="AU1495" s="55"/>
      <c r="AV1495" s="78"/>
    </row>
    <row r="1496" spans="28:48" ht="14.25">
      <c r="AB1496" s="68"/>
      <c r="AC1496" s="69"/>
      <c r="AD1496" s="68"/>
      <c r="AE1496" s="69"/>
      <c r="AF1496" s="69"/>
      <c r="AG1496" s="69"/>
      <c r="AH1496" s="68"/>
      <c r="AI1496" s="68"/>
      <c r="AJ1496" s="68"/>
      <c r="AK1496" s="68"/>
      <c r="AL1496" s="68"/>
      <c r="AM1496" s="68"/>
      <c r="AN1496" s="68"/>
      <c r="AO1496" s="70"/>
      <c r="AP1496" s="71"/>
      <c r="AQ1496" s="70"/>
      <c r="AR1496" s="72"/>
      <c r="AS1496" s="55"/>
      <c r="AT1496" s="55"/>
      <c r="AU1496" s="55"/>
      <c r="AV1496" s="78"/>
    </row>
    <row r="1497" spans="28:48" ht="14.25">
      <c r="AB1497" s="68"/>
      <c r="AC1497" s="69"/>
      <c r="AD1497" s="68"/>
      <c r="AE1497" s="69"/>
      <c r="AF1497" s="69"/>
      <c r="AG1497" s="69"/>
      <c r="AH1497" s="68"/>
      <c r="AI1497" s="68"/>
      <c r="AJ1497" s="68"/>
      <c r="AK1497" s="68"/>
      <c r="AL1497" s="68"/>
      <c r="AM1497" s="68"/>
      <c r="AN1497" s="68"/>
      <c r="AO1497" s="70"/>
      <c r="AP1497" s="71"/>
      <c r="AQ1497" s="70"/>
      <c r="AR1497" s="72"/>
      <c r="AS1497" s="55"/>
      <c r="AT1497" s="55"/>
      <c r="AU1497" s="55"/>
      <c r="AV1497" s="78"/>
    </row>
    <row r="1498" spans="28:48" ht="14.25">
      <c r="AB1498" s="68"/>
      <c r="AC1498" s="69"/>
      <c r="AD1498" s="68"/>
      <c r="AE1498" s="69"/>
      <c r="AF1498" s="69"/>
      <c r="AG1498" s="69"/>
      <c r="AH1498" s="68"/>
      <c r="AI1498" s="68"/>
      <c r="AJ1498" s="68"/>
      <c r="AK1498" s="68"/>
      <c r="AL1498" s="68"/>
      <c r="AM1498" s="68"/>
      <c r="AN1498" s="68"/>
      <c r="AO1498" s="70"/>
      <c r="AP1498" s="71"/>
      <c r="AQ1498" s="70"/>
      <c r="AR1498" s="72"/>
      <c r="AS1498" s="55"/>
      <c r="AT1498" s="55"/>
      <c r="AU1498" s="55"/>
      <c r="AV1498" s="78"/>
    </row>
    <row r="1499" spans="28:48" ht="14.25">
      <c r="AB1499" s="68"/>
      <c r="AC1499" s="69"/>
      <c r="AD1499" s="68"/>
      <c r="AE1499" s="69"/>
      <c r="AF1499" s="69"/>
      <c r="AG1499" s="69"/>
      <c r="AH1499" s="68"/>
      <c r="AI1499" s="68"/>
      <c r="AJ1499" s="68"/>
      <c r="AK1499" s="68"/>
      <c r="AL1499" s="68"/>
      <c r="AM1499" s="68"/>
      <c r="AN1499" s="68"/>
      <c r="AO1499" s="70"/>
      <c r="AP1499" s="71"/>
      <c r="AQ1499" s="70"/>
      <c r="AR1499" s="72"/>
      <c r="AS1499" s="55"/>
      <c r="AT1499" s="55"/>
      <c r="AU1499" s="55"/>
      <c r="AV1499" s="78"/>
    </row>
    <row r="1500" spans="28:48" ht="14.25">
      <c r="AB1500" s="68"/>
      <c r="AC1500" s="69"/>
      <c r="AD1500" s="68"/>
      <c r="AE1500" s="69"/>
      <c r="AF1500" s="69"/>
      <c r="AG1500" s="69"/>
      <c r="AH1500" s="68"/>
      <c r="AI1500" s="68"/>
      <c r="AJ1500" s="68"/>
      <c r="AK1500" s="68"/>
      <c r="AL1500" s="68"/>
      <c r="AM1500" s="68"/>
      <c r="AN1500" s="68"/>
      <c r="AO1500" s="70"/>
      <c r="AP1500" s="71"/>
      <c r="AQ1500" s="70"/>
      <c r="AR1500" s="72"/>
      <c r="AS1500" s="55"/>
      <c r="AT1500" s="55"/>
      <c r="AU1500" s="55"/>
      <c r="AV1500" s="78"/>
    </row>
    <row r="1501" spans="28:48" ht="14.25">
      <c r="AB1501" s="68"/>
      <c r="AC1501" s="69"/>
      <c r="AD1501" s="68"/>
      <c r="AE1501" s="69"/>
      <c r="AF1501" s="69"/>
      <c r="AG1501" s="69"/>
      <c r="AH1501" s="68"/>
      <c r="AI1501" s="68"/>
      <c r="AJ1501" s="68"/>
      <c r="AK1501" s="68"/>
      <c r="AL1501" s="68"/>
      <c r="AM1501" s="68"/>
      <c r="AN1501" s="68"/>
      <c r="AO1501" s="70"/>
      <c r="AP1501" s="71"/>
      <c r="AQ1501" s="70"/>
      <c r="AR1501" s="72"/>
      <c r="AS1501" s="55"/>
      <c r="AT1501" s="55"/>
      <c r="AU1501" s="55"/>
      <c r="AV1501" s="78"/>
    </row>
    <row r="1502" spans="28:48" ht="14.25">
      <c r="AB1502" s="68"/>
      <c r="AC1502" s="69"/>
      <c r="AD1502" s="68"/>
      <c r="AE1502" s="69"/>
      <c r="AF1502" s="69"/>
      <c r="AG1502" s="69"/>
      <c r="AH1502" s="68"/>
      <c r="AI1502" s="68"/>
      <c r="AJ1502" s="68"/>
      <c r="AK1502" s="68"/>
      <c r="AL1502" s="68"/>
      <c r="AM1502" s="68"/>
      <c r="AN1502" s="68"/>
      <c r="AO1502" s="70"/>
      <c r="AP1502" s="71"/>
      <c r="AQ1502" s="70"/>
      <c r="AR1502" s="72"/>
      <c r="AS1502" s="55"/>
      <c r="AT1502" s="55"/>
      <c r="AU1502" s="55"/>
      <c r="AV1502" s="78"/>
    </row>
    <row r="1503" spans="28:48" ht="14.25">
      <c r="AB1503" s="68"/>
      <c r="AC1503" s="69"/>
      <c r="AD1503" s="68"/>
      <c r="AE1503" s="69"/>
      <c r="AF1503" s="69"/>
      <c r="AG1503" s="69"/>
      <c r="AH1503" s="68"/>
      <c r="AI1503" s="68"/>
      <c r="AJ1503" s="68"/>
      <c r="AK1503" s="68"/>
      <c r="AL1503" s="68"/>
      <c r="AM1503" s="68"/>
      <c r="AN1503" s="68"/>
      <c r="AO1503" s="70"/>
      <c r="AP1503" s="71"/>
      <c r="AQ1503" s="70"/>
      <c r="AR1503" s="72"/>
      <c r="AS1503" s="55"/>
      <c r="AT1503" s="55"/>
      <c r="AU1503" s="55"/>
      <c r="AV1503" s="78"/>
    </row>
    <row r="1504" spans="28:48" ht="14.25">
      <c r="AB1504" s="68"/>
      <c r="AC1504" s="69"/>
      <c r="AD1504" s="68"/>
      <c r="AE1504" s="69"/>
      <c r="AF1504" s="69"/>
      <c r="AG1504" s="69"/>
      <c r="AH1504" s="68"/>
      <c r="AI1504" s="68"/>
      <c r="AJ1504" s="68"/>
      <c r="AK1504" s="68"/>
      <c r="AL1504" s="68"/>
      <c r="AM1504" s="68"/>
      <c r="AN1504" s="68"/>
      <c r="AO1504" s="70"/>
      <c r="AP1504" s="71"/>
      <c r="AQ1504" s="70"/>
      <c r="AR1504" s="72"/>
      <c r="AS1504" s="55"/>
      <c r="AT1504" s="55"/>
      <c r="AU1504" s="55"/>
      <c r="AV1504" s="78"/>
    </row>
    <row r="1505" spans="28:48" ht="14.25">
      <c r="AB1505" s="68"/>
      <c r="AC1505" s="69"/>
      <c r="AD1505" s="68"/>
      <c r="AE1505" s="69"/>
      <c r="AF1505" s="69"/>
      <c r="AG1505" s="69"/>
      <c r="AH1505" s="68"/>
      <c r="AI1505" s="68"/>
      <c r="AJ1505" s="68"/>
      <c r="AK1505" s="68"/>
      <c r="AL1505" s="68"/>
      <c r="AM1505" s="68"/>
      <c r="AN1505" s="68"/>
      <c r="AO1505" s="70"/>
      <c r="AP1505" s="71"/>
      <c r="AQ1505" s="70"/>
      <c r="AR1505" s="72"/>
      <c r="AS1505" s="55"/>
      <c r="AT1505" s="55"/>
      <c r="AU1505" s="55"/>
      <c r="AV1505" s="78"/>
    </row>
    <row r="1506" spans="28:48" ht="14.25">
      <c r="AB1506" s="68"/>
      <c r="AC1506" s="69"/>
      <c r="AD1506" s="68"/>
      <c r="AE1506" s="69"/>
      <c r="AF1506" s="69"/>
      <c r="AG1506" s="69"/>
      <c r="AH1506" s="68"/>
      <c r="AI1506" s="68"/>
      <c r="AJ1506" s="68"/>
      <c r="AK1506" s="68"/>
      <c r="AL1506" s="68"/>
      <c r="AM1506" s="68"/>
      <c r="AN1506" s="68"/>
      <c r="AO1506" s="70"/>
      <c r="AP1506" s="71"/>
      <c r="AQ1506" s="70"/>
      <c r="AR1506" s="72"/>
      <c r="AS1506" s="55"/>
      <c r="AT1506" s="55"/>
      <c r="AU1506" s="55"/>
      <c r="AV1506" s="78"/>
    </row>
    <row r="1507" spans="28:48" ht="14.25">
      <c r="AB1507" s="68"/>
      <c r="AC1507" s="69"/>
      <c r="AD1507" s="68"/>
      <c r="AE1507" s="69"/>
      <c r="AF1507" s="69"/>
      <c r="AG1507" s="69"/>
      <c r="AH1507" s="68"/>
      <c r="AI1507" s="68"/>
      <c r="AJ1507" s="68"/>
      <c r="AK1507" s="68"/>
      <c r="AL1507" s="68"/>
      <c r="AM1507" s="68"/>
      <c r="AN1507" s="68"/>
      <c r="AO1507" s="70"/>
      <c r="AP1507" s="71"/>
      <c r="AQ1507" s="70"/>
      <c r="AR1507" s="72"/>
      <c r="AS1507" s="55"/>
      <c r="AT1507" s="55"/>
      <c r="AU1507" s="55"/>
      <c r="AV1507" s="78"/>
    </row>
    <row r="1508" spans="28:48" ht="14.25">
      <c r="AB1508" s="68"/>
      <c r="AC1508" s="69"/>
      <c r="AD1508" s="68"/>
      <c r="AE1508" s="69"/>
      <c r="AF1508" s="69"/>
      <c r="AG1508" s="69"/>
      <c r="AH1508" s="68"/>
      <c r="AI1508" s="68"/>
      <c r="AJ1508" s="68"/>
      <c r="AK1508" s="68"/>
      <c r="AL1508" s="68"/>
      <c r="AM1508" s="68"/>
      <c r="AN1508" s="68"/>
      <c r="AO1508" s="70"/>
      <c r="AP1508" s="71"/>
      <c r="AQ1508" s="70"/>
      <c r="AR1508" s="72"/>
      <c r="AS1508" s="55"/>
      <c r="AT1508" s="55"/>
      <c r="AU1508" s="55"/>
      <c r="AV1508" s="78"/>
    </row>
    <row r="1509" spans="28:48" ht="14.25">
      <c r="AB1509" s="68"/>
      <c r="AC1509" s="69"/>
      <c r="AD1509" s="68"/>
      <c r="AE1509" s="69"/>
      <c r="AF1509" s="69"/>
      <c r="AG1509" s="69"/>
      <c r="AH1509" s="68"/>
      <c r="AI1509" s="68"/>
      <c r="AJ1509" s="68"/>
      <c r="AK1509" s="68"/>
      <c r="AL1509" s="68"/>
      <c r="AM1509" s="68"/>
      <c r="AN1509" s="68"/>
      <c r="AO1509" s="70"/>
      <c r="AP1509" s="71"/>
      <c r="AQ1509" s="70"/>
      <c r="AR1509" s="72"/>
      <c r="AS1509" s="55"/>
      <c r="AT1509" s="55"/>
      <c r="AU1509" s="55"/>
      <c r="AV1509" s="78"/>
    </row>
    <row r="1510" spans="28:48" ht="14.25">
      <c r="AB1510" s="68"/>
      <c r="AC1510" s="69"/>
      <c r="AD1510" s="68"/>
      <c r="AE1510" s="69"/>
      <c r="AF1510" s="69"/>
      <c r="AG1510" s="69"/>
      <c r="AH1510" s="68"/>
      <c r="AI1510" s="68"/>
      <c r="AJ1510" s="68"/>
      <c r="AK1510" s="68"/>
      <c r="AL1510" s="68"/>
      <c r="AM1510" s="68"/>
      <c r="AN1510" s="68"/>
      <c r="AO1510" s="70"/>
      <c r="AP1510" s="71"/>
      <c r="AQ1510" s="70"/>
      <c r="AR1510" s="72"/>
      <c r="AS1510" s="55"/>
      <c r="AT1510" s="55"/>
      <c r="AU1510" s="55"/>
      <c r="AV1510" s="78"/>
    </row>
    <row r="1511" spans="28:48" ht="14.25">
      <c r="AB1511" s="68"/>
      <c r="AC1511" s="69"/>
      <c r="AD1511" s="68"/>
      <c r="AE1511" s="69"/>
      <c r="AF1511" s="69"/>
      <c r="AG1511" s="69"/>
      <c r="AH1511" s="68"/>
      <c r="AI1511" s="68"/>
      <c r="AJ1511" s="68"/>
      <c r="AK1511" s="68"/>
      <c r="AL1511" s="68"/>
      <c r="AM1511" s="68"/>
      <c r="AN1511" s="68"/>
      <c r="AO1511" s="70"/>
      <c r="AP1511" s="71"/>
      <c r="AQ1511" s="70"/>
      <c r="AR1511" s="72"/>
      <c r="AS1511" s="55"/>
      <c r="AT1511" s="55"/>
      <c r="AU1511" s="55"/>
      <c r="AV1511" s="78"/>
    </row>
    <row r="1512" spans="28:48" ht="14.25">
      <c r="AB1512" s="68"/>
      <c r="AC1512" s="69"/>
      <c r="AD1512" s="68"/>
      <c r="AE1512" s="69"/>
      <c r="AF1512" s="69"/>
      <c r="AG1512" s="69"/>
      <c r="AH1512" s="68"/>
      <c r="AI1512" s="68"/>
      <c r="AJ1512" s="68"/>
      <c r="AK1512" s="68"/>
      <c r="AL1512" s="68"/>
      <c r="AM1512" s="68"/>
      <c r="AN1512" s="68"/>
      <c r="AO1512" s="70"/>
      <c r="AP1512" s="71"/>
      <c r="AQ1512" s="70"/>
      <c r="AR1512" s="72"/>
      <c r="AS1512" s="55"/>
      <c r="AT1512" s="55"/>
      <c r="AU1512" s="55"/>
      <c r="AV1512" s="78"/>
    </row>
    <row r="1513" spans="28:48" ht="14.25">
      <c r="AB1513" s="68"/>
      <c r="AC1513" s="69"/>
      <c r="AD1513" s="68"/>
      <c r="AE1513" s="69"/>
      <c r="AF1513" s="69"/>
      <c r="AG1513" s="69"/>
      <c r="AH1513" s="68"/>
      <c r="AI1513" s="68"/>
      <c r="AJ1513" s="68"/>
      <c r="AK1513" s="68"/>
      <c r="AL1513" s="68"/>
      <c r="AM1513" s="68"/>
      <c r="AN1513" s="68"/>
      <c r="AO1513" s="70"/>
      <c r="AP1513" s="71"/>
      <c r="AQ1513" s="70"/>
      <c r="AR1513" s="72"/>
      <c r="AS1513" s="55"/>
      <c r="AT1513" s="55"/>
      <c r="AU1513" s="55"/>
      <c r="AV1513" s="78"/>
    </row>
    <row r="1514" spans="28:48" ht="14.25">
      <c r="AB1514" s="68"/>
      <c r="AC1514" s="69"/>
      <c r="AD1514" s="68"/>
      <c r="AE1514" s="69"/>
      <c r="AF1514" s="69"/>
      <c r="AG1514" s="69"/>
      <c r="AH1514" s="68"/>
      <c r="AI1514" s="68"/>
      <c r="AJ1514" s="68"/>
      <c r="AK1514" s="68"/>
      <c r="AL1514" s="68"/>
      <c r="AM1514" s="68"/>
      <c r="AN1514" s="68"/>
      <c r="AO1514" s="70"/>
      <c r="AP1514" s="71"/>
      <c r="AQ1514" s="70"/>
      <c r="AR1514" s="72"/>
      <c r="AS1514" s="55"/>
      <c r="AT1514" s="55"/>
      <c r="AU1514" s="55"/>
      <c r="AV1514" s="78"/>
    </row>
    <row r="1515" spans="28:48" ht="14.25">
      <c r="AB1515" s="68"/>
      <c r="AC1515" s="69"/>
      <c r="AD1515" s="68"/>
      <c r="AE1515" s="69"/>
      <c r="AF1515" s="69"/>
      <c r="AG1515" s="69"/>
      <c r="AH1515" s="68"/>
      <c r="AI1515" s="68"/>
      <c r="AJ1515" s="68"/>
      <c r="AK1515" s="68"/>
      <c r="AL1515" s="68"/>
      <c r="AM1515" s="68"/>
      <c r="AN1515" s="68"/>
      <c r="AO1515" s="70"/>
      <c r="AP1515" s="71"/>
      <c r="AQ1515" s="70"/>
      <c r="AR1515" s="72"/>
      <c r="AS1515" s="55"/>
      <c r="AT1515" s="55"/>
      <c r="AU1515" s="55"/>
      <c r="AV1515" s="78"/>
    </row>
    <row r="1516" spans="28:48" ht="14.25">
      <c r="AB1516" s="68"/>
      <c r="AC1516" s="69"/>
      <c r="AD1516" s="68"/>
      <c r="AE1516" s="69"/>
      <c r="AF1516" s="69"/>
      <c r="AG1516" s="69"/>
      <c r="AH1516" s="68"/>
      <c r="AI1516" s="68"/>
      <c r="AJ1516" s="68"/>
      <c r="AK1516" s="68"/>
      <c r="AL1516" s="68"/>
      <c r="AM1516" s="68"/>
      <c r="AN1516" s="68"/>
      <c r="AO1516" s="70"/>
      <c r="AP1516" s="71"/>
      <c r="AQ1516" s="70"/>
      <c r="AR1516" s="72"/>
      <c r="AS1516" s="55"/>
      <c r="AT1516" s="55"/>
      <c r="AU1516" s="55"/>
      <c r="AV1516" s="78"/>
    </row>
    <row r="1517" spans="28:48" ht="14.25">
      <c r="AB1517" s="68"/>
      <c r="AC1517" s="69"/>
      <c r="AD1517" s="68"/>
      <c r="AE1517" s="69"/>
      <c r="AF1517" s="69"/>
      <c r="AG1517" s="69"/>
      <c r="AH1517" s="68"/>
      <c r="AI1517" s="68"/>
      <c r="AJ1517" s="68"/>
      <c r="AK1517" s="68"/>
      <c r="AL1517" s="68"/>
      <c r="AM1517" s="68"/>
      <c r="AN1517" s="68"/>
      <c r="AO1517" s="70"/>
      <c r="AP1517" s="71"/>
      <c r="AQ1517" s="70"/>
      <c r="AR1517" s="72"/>
      <c r="AS1517" s="55"/>
      <c r="AT1517" s="55"/>
      <c r="AU1517" s="55"/>
      <c r="AV1517" s="78"/>
    </row>
    <row r="1518" spans="28:48" ht="14.25">
      <c r="AB1518" s="68"/>
      <c r="AC1518" s="69"/>
      <c r="AD1518" s="68"/>
      <c r="AE1518" s="69"/>
      <c r="AF1518" s="69"/>
      <c r="AG1518" s="69"/>
      <c r="AH1518" s="68"/>
      <c r="AI1518" s="68"/>
      <c r="AJ1518" s="68"/>
      <c r="AK1518" s="68"/>
      <c r="AL1518" s="68"/>
      <c r="AM1518" s="68"/>
      <c r="AN1518" s="68"/>
      <c r="AO1518" s="70"/>
      <c r="AP1518" s="71"/>
      <c r="AQ1518" s="70"/>
      <c r="AR1518" s="72"/>
      <c r="AS1518" s="55"/>
      <c r="AT1518" s="55"/>
      <c r="AU1518" s="55"/>
      <c r="AV1518" s="78"/>
    </row>
    <row r="1519" spans="28:48" ht="14.25">
      <c r="AB1519" s="68"/>
      <c r="AC1519" s="69"/>
      <c r="AD1519" s="68"/>
      <c r="AE1519" s="69"/>
      <c r="AF1519" s="69"/>
      <c r="AG1519" s="69"/>
      <c r="AH1519" s="68"/>
      <c r="AI1519" s="68"/>
      <c r="AJ1519" s="68"/>
      <c r="AK1519" s="68"/>
      <c r="AL1519" s="68"/>
      <c r="AM1519" s="68"/>
      <c r="AN1519" s="68"/>
      <c r="AO1519" s="70"/>
      <c r="AP1519" s="71"/>
      <c r="AQ1519" s="70"/>
      <c r="AR1519" s="72"/>
      <c r="AS1519" s="55"/>
      <c r="AT1519" s="55"/>
      <c r="AU1519" s="55"/>
      <c r="AV1519" s="78"/>
    </row>
    <row r="1520" spans="28:48" ht="14.25">
      <c r="AB1520" s="68"/>
      <c r="AC1520" s="69"/>
      <c r="AD1520" s="68"/>
      <c r="AE1520" s="69"/>
      <c r="AF1520" s="69"/>
      <c r="AG1520" s="69"/>
      <c r="AH1520" s="68"/>
      <c r="AI1520" s="68"/>
      <c r="AJ1520" s="68"/>
      <c r="AK1520" s="68"/>
      <c r="AL1520" s="68"/>
      <c r="AM1520" s="68"/>
      <c r="AN1520" s="68"/>
      <c r="AO1520" s="70"/>
      <c r="AP1520" s="71"/>
      <c r="AQ1520" s="70"/>
      <c r="AR1520" s="72"/>
      <c r="AS1520" s="55"/>
      <c r="AT1520" s="55"/>
      <c r="AU1520" s="55"/>
      <c r="AV1520" s="78"/>
    </row>
    <row r="1521" spans="28:48" ht="14.25">
      <c r="AB1521" s="68"/>
      <c r="AC1521" s="69"/>
      <c r="AD1521" s="68"/>
      <c r="AE1521" s="69"/>
      <c r="AF1521" s="69"/>
      <c r="AG1521" s="69"/>
      <c r="AH1521" s="68"/>
      <c r="AI1521" s="68"/>
      <c r="AJ1521" s="68"/>
      <c r="AK1521" s="68"/>
      <c r="AL1521" s="68"/>
      <c r="AM1521" s="68"/>
      <c r="AN1521" s="68"/>
      <c r="AO1521" s="70"/>
      <c r="AP1521" s="71"/>
      <c r="AQ1521" s="70"/>
      <c r="AR1521" s="72"/>
      <c r="AS1521" s="55"/>
      <c r="AT1521" s="55"/>
      <c r="AU1521" s="55"/>
      <c r="AV1521" s="78"/>
    </row>
    <row r="1522" spans="28:48" ht="14.25">
      <c r="AB1522" s="68"/>
      <c r="AC1522" s="69"/>
      <c r="AD1522" s="68"/>
      <c r="AE1522" s="69"/>
      <c r="AF1522" s="69"/>
      <c r="AG1522" s="69"/>
      <c r="AH1522" s="68"/>
      <c r="AI1522" s="68"/>
      <c r="AJ1522" s="68"/>
      <c r="AK1522" s="68"/>
      <c r="AL1522" s="68"/>
      <c r="AM1522" s="68"/>
      <c r="AN1522" s="68"/>
      <c r="AO1522" s="70"/>
      <c r="AP1522" s="71"/>
      <c r="AQ1522" s="70"/>
      <c r="AR1522" s="72"/>
      <c r="AS1522" s="55"/>
      <c r="AT1522" s="55"/>
      <c r="AU1522" s="55"/>
      <c r="AV1522" s="78"/>
    </row>
    <row r="1523" spans="28:48" ht="14.25">
      <c r="AB1523" s="68"/>
      <c r="AC1523" s="69"/>
      <c r="AD1523" s="68"/>
      <c r="AE1523" s="69"/>
      <c r="AF1523" s="69"/>
      <c r="AG1523" s="69"/>
      <c r="AH1523" s="68"/>
      <c r="AI1523" s="68"/>
      <c r="AJ1523" s="68"/>
      <c r="AK1523" s="68"/>
      <c r="AL1523" s="68"/>
      <c r="AM1523" s="68"/>
      <c r="AN1523" s="68"/>
      <c r="AO1523" s="70"/>
      <c r="AP1523" s="71"/>
      <c r="AQ1523" s="70"/>
      <c r="AR1523" s="72"/>
      <c r="AS1523" s="55"/>
      <c r="AT1523" s="55"/>
      <c r="AU1523" s="55"/>
      <c r="AV1523" s="78"/>
    </row>
    <row r="1524" spans="28:48" ht="14.25">
      <c r="AB1524" s="68"/>
      <c r="AC1524" s="69"/>
      <c r="AD1524" s="68"/>
      <c r="AE1524" s="69"/>
      <c r="AF1524" s="69"/>
      <c r="AG1524" s="69"/>
      <c r="AH1524" s="68"/>
      <c r="AI1524" s="68"/>
      <c r="AJ1524" s="68"/>
      <c r="AK1524" s="68"/>
      <c r="AL1524" s="68"/>
      <c r="AM1524" s="68"/>
      <c r="AN1524" s="68"/>
      <c r="AO1524" s="70"/>
      <c r="AP1524" s="71"/>
      <c r="AQ1524" s="70"/>
      <c r="AR1524" s="72"/>
      <c r="AS1524" s="55"/>
      <c r="AT1524" s="55"/>
      <c r="AU1524" s="55"/>
      <c r="AV1524" s="78"/>
    </row>
    <row r="1525" spans="28:48" ht="14.25">
      <c r="AB1525" s="68"/>
      <c r="AC1525" s="69"/>
      <c r="AD1525" s="68"/>
      <c r="AE1525" s="69"/>
      <c r="AF1525" s="69"/>
      <c r="AG1525" s="69"/>
      <c r="AH1525" s="68"/>
      <c r="AI1525" s="68"/>
      <c r="AJ1525" s="68"/>
      <c r="AK1525" s="68"/>
      <c r="AL1525" s="68"/>
      <c r="AM1525" s="68"/>
      <c r="AN1525" s="68"/>
      <c r="AO1525" s="70"/>
      <c r="AP1525" s="71"/>
      <c r="AQ1525" s="70"/>
      <c r="AR1525" s="72"/>
      <c r="AS1525" s="55"/>
      <c r="AT1525" s="55"/>
      <c r="AU1525" s="55"/>
      <c r="AV1525" s="78"/>
    </row>
    <row r="1526" spans="28:48" ht="14.25">
      <c r="AB1526" s="68"/>
      <c r="AC1526" s="69"/>
      <c r="AD1526" s="68"/>
      <c r="AE1526" s="69"/>
      <c r="AF1526" s="69"/>
      <c r="AG1526" s="69"/>
      <c r="AH1526" s="68"/>
      <c r="AI1526" s="68"/>
      <c r="AJ1526" s="68"/>
      <c r="AK1526" s="68"/>
      <c r="AL1526" s="68"/>
      <c r="AM1526" s="68"/>
      <c r="AN1526" s="68"/>
      <c r="AO1526" s="70"/>
      <c r="AP1526" s="71"/>
      <c r="AQ1526" s="70"/>
      <c r="AR1526" s="72"/>
      <c r="AS1526" s="55"/>
      <c r="AT1526" s="55"/>
      <c r="AU1526" s="55"/>
      <c r="AV1526" s="78"/>
    </row>
    <row r="1527" spans="28:48" ht="14.25">
      <c r="AB1527" s="68"/>
      <c r="AC1527" s="69"/>
      <c r="AD1527" s="68"/>
      <c r="AE1527" s="69"/>
      <c r="AF1527" s="69"/>
      <c r="AG1527" s="69"/>
      <c r="AH1527" s="68"/>
      <c r="AI1527" s="68"/>
      <c r="AJ1527" s="68"/>
      <c r="AK1527" s="68"/>
      <c r="AL1527" s="68"/>
      <c r="AM1527" s="68"/>
      <c r="AN1527" s="68"/>
      <c r="AO1527" s="70"/>
      <c r="AP1527" s="71"/>
      <c r="AQ1527" s="70"/>
      <c r="AR1527" s="72"/>
      <c r="AS1527" s="55"/>
      <c r="AT1527" s="55"/>
      <c r="AU1527" s="55"/>
      <c r="AV1527" s="78"/>
    </row>
    <row r="1528" spans="28:48" ht="14.25">
      <c r="AB1528" s="68"/>
      <c r="AC1528" s="69"/>
      <c r="AD1528" s="68"/>
      <c r="AE1528" s="69"/>
      <c r="AF1528" s="69"/>
      <c r="AG1528" s="69"/>
      <c r="AH1528" s="68"/>
      <c r="AI1528" s="68"/>
      <c r="AJ1528" s="68"/>
      <c r="AK1528" s="68"/>
      <c r="AL1528" s="68"/>
      <c r="AM1528" s="68"/>
      <c r="AN1528" s="68"/>
      <c r="AO1528" s="70"/>
      <c r="AP1528" s="71"/>
      <c r="AQ1528" s="70"/>
      <c r="AR1528" s="72"/>
      <c r="AS1528" s="55"/>
      <c r="AT1528" s="55"/>
      <c r="AU1528" s="55"/>
      <c r="AV1528" s="78"/>
    </row>
    <row r="1529" spans="28:48" ht="14.25">
      <c r="AB1529" s="68"/>
      <c r="AC1529" s="69"/>
      <c r="AD1529" s="68"/>
      <c r="AE1529" s="69"/>
      <c r="AF1529" s="69"/>
      <c r="AG1529" s="69"/>
      <c r="AH1529" s="68"/>
      <c r="AI1529" s="68"/>
      <c r="AJ1529" s="68"/>
      <c r="AK1529" s="68"/>
      <c r="AL1529" s="68"/>
      <c r="AM1529" s="68"/>
      <c r="AN1529" s="68"/>
      <c r="AO1529" s="70"/>
      <c r="AP1529" s="71"/>
      <c r="AQ1529" s="70"/>
      <c r="AR1529" s="72"/>
      <c r="AS1529" s="55"/>
      <c r="AT1529" s="55"/>
      <c r="AU1529" s="55"/>
      <c r="AV1529" s="78"/>
    </row>
    <row r="1530" spans="28:48" ht="14.25">
      <c r="AB1530" s="68"/>
      <c r="AC1530" s="69"/>
      <c r="AD1530" s="68"/>
      <c r="AE1530" s="69"/>
      <c r="AF1530" s="69"/>
      <c r="AG1530" s="69"/>
      <c r="AH1530" s="68"/>
      <c r="AI1530" s="68"/>
      <c r="AJ1530" s="68"/>
      <c r="AK1530" s="68"/>
      <c r="AL1530" s="68"/>
      <c r="AM1530" s="68"/>
      <c r="AN1530" s="68"/>
      <c r="AO1530" s="70"/>
      <c r="AP1530" s="71"/>
      <c r="AQ1530" s="70"/>
      <c r="AR1530" s="72"/>
      <c r="AS1530" s="55"/>
      <c r="AT1530" s="55"/>
      <c r="AU1530" s="55"/>
      <c r="AV1530" s="78"/>
    </row>
    <row r="1531" spans="28:48" ht="14.25">
      <c r="AB1531" s="68"/>
      <c r="AC1531" s="69"/>
      <c r="AD1531" s="68"/>
      <c r="AE1531" s="69"/>
      <c r="AF1531" s="69"/>
      <c r="AG1531" s="69"/>
      <c r="AH1531" s="68"/>
      <c r="AI1531" s="68"/>
      <c r="AJ1531" s="68"/>
      <c r="AK1531" s="68"/>
      <c r="AL1531" s="68"/>
      <c r="AM1531" s="68"/>
      <c r="AN1531" s="68"/>
      <c r="AO1531" s="70"/>
      <c r="AP1531" s="71"/>
      <c r="AQ1531" s="70"/>
      <c r="AR1531" s="72"/>
      <c r="AS1531" s="55"/>
      <c r="AT1531" s="55"/>
      <c r="AU1531" s="55"/>
      <c r="AV1531" s="78"/>
    </row>
    <row r="1532" spans="28:48" ht="14.25">
      <c r="AB1532" s="68"/>
      <c r="AC1532" s="69"/>
      <c r="AD1532" s="68"/>
      <c r="AE1532" s="69"/>
      <c r="AF1532" s="69"/>
      <c r="AG1532" s="69"/>
      <c r="AH1532" s="68"/>
      <c r="AI1532" s="68"/>
      <c r="AJ1532" s="68"/>
      <c r="AK1532" s="68"/>
      <c r="AL1532" s="68"/>
      <c r="AM1532" s="68"/>
      <c r="AN1532" s="68"/>
      <c r="AO1532" s="70"/>
      <c r="AP1532" s="71"/>
      <c r="AQ1532" s="70"/>
      <c r="AR1532" s="72"/>
      <c r="AS1532" s="55"/>
      <c r="AT1532" s="55"/>
      <c r="AU1532" s="55"/>
      <c r="AV1532" s="78"/>
    </row>
    <row r="1533" spans="28:48" ht="14.25">
      <c r="AB1533" s="68"/>
      <c r="AC1533" s="69"/>
      <c r="AD1533" s="68"/>
      <c r="AE1533" s="69"/>
      <c r="AF1533" s="69"/>
      <c r="AG1533" s="69"/>
      <c r="AH1533" s="68"/>
      <c r="AI1533" s="68"/>
      <c r="AJ1533" s="68"/>
      <c r="AK1533" s="68"/>
      <c r="AL1533" s="68"/>
      <c r="AM1533" s="68"/>
      <c r="AN1533" s="68"/>
      <c r="AO1533" s="70"/>
      <c r="AP1533" s="71"/>
      <c r="AQ1533" s="70"/>
      <c r="AR1533" s="72"/>
      <c r="AS1533" s="55"/>
      <c r="AT1533" s="55"/>
      <c r="AU1533" s="55"/>
      <c r="AV1533" s="78"/>
    </row>
    <row r="1534" spans="28:48" ht="14.25">
      <c r="AB1534" s="68"/>
      <c r="AC1534" s="69"/>
      <c r="AD1534" s="68"/>
      <c r="AE1534" s="69"/>
      <c r="AF1534" s="69"/>
      <c r="AG1534" s="69"/>
      <c r="AH1534" s="68"/>
      <c r="AI1534" s="68"/>
      <c r="AJ1534" s="68"/>
      <c r="AK1534" s="68"/>
      <c r="AL1534" s="68"/>
      <c r="AM1534" s="68"/>
      <c r="AN1534" s="68"/>
      <c r="AO1534" s="70"/>
      <c r="AP1534" s="71"/>
      <c r="AQ1534" s="70"/>
      <c r="AR1534" s="72"/>
      <c r="AS1534" s="55"/>
      <c r="AT1534" s="55"/>
      <c r="AU1534" s="55"/>
      <c r="AV1534" s="78"/>
    </row>
    <row r="1535" spans="28:48" ht="14.25">
      <c r="AB1535" s="68"/>
      <c r="AC1535" s="69"/>
      <c r="AD1535" s="68"/>
      <c r="AE1535" s="69"/>
      <c r="AF1535" s="69"/>
      <c r="AG1535" s="69"/>
      <c r="AH1535" s="68"/>
      <c r="AI1535" s="68"/>
      <c r="AJ1535" s="68"/>
      <c r="AK1535" s="68"/>
      <c r="AL1535" s="68"/>
      <c r="AM1535" s="68"/>
      <c r="AN1535" s="68"/>
      <c r="AO1535" s="70"/>
      <c r="AP1535" s="71"/>
      <c r="AQ1535" s="70"/>
      <c r="AR1535" s="72"/>
      <c r="AS1535" s="55"/>
      <c r="AT1535" s="55"/>
      <c r="AU1535" s="55"/>
      <c r="AV1535" s="78"/>
    </row>
    <row r="1536" spans="28:48" ht="14.25">
      <c r="AB1536" s="68"/>
      <c r="AC1536" s="69"/>
      <c r="AD1536" s="68"/>
      <c r="AE1536" s="69"/>
      <c r="AF1536" s="69"/>
      <c r="AG1536" s="69"/>
      <c r="AH1536" s="68"/>
      <c r="AI1536" s="68"/>
      <c r="AJ1536" s="68"/>
      <c r="AK1536" s="68"/>
      <c r="AL1536" s="68"/>
      <c r="AM1536" s="68"/>
      <c r="AN1536" s="68"/>
      <c r="AO1536" s="70"/>
      <c r="AP1536" s="71"/>
      <c r="AQ1536" s="70"/>
      <c r="AR1536" s="72"/>
      <c r="AS1536" s="55"/>
      <c r="AT1536" s="55"/>
      <c r="AU1536" s="55"/>
      <c r="AV1536" s="78"/>
    </row>
    <row r="1537" spans="28:48" ht="14.25">
      <c r="AB1537" s="68"/>
      <c r="AC1537" s="69"/>
      <c r="AD1537" s="68"/>
      <c r="AE1537" s="69"/>
      <c r="AF1537" s="69"/>
      <c r="AG1537" s="69"/>
      <c r="AH1537" s="68"/>
      <c r="AI1537" s="68"/>
      <c r="AJ1537" s="68"/>
      <c r="AK1537" s="68"/>
      <c r="AL1537" s="68"/>
      <c r="AM1537" s="68"/>
      <c r="AN1537" s="68"/>
      <c r="AO1537" s="70"/>
      <c r="AP1537" s="71"/>
      <c r="AQ1537" s="70"/>
      <c r="AR1537" s="72"/>
      <c r="AS1537" s="55"/>
      <c r="AT1537" s="55"/>
      <c r="AU1537" s="55"/>
      <c r="AV1537" s="78"/>
    </row>
    <row r="1538" spans="28:48" ht="14.25">
      <c r="AB1538" s="68"/>
      <c r="AC1538" s="69"/>
      <c r="AD1538" s="68"/>
      <c r="AE1538" s="69"/>
      <c r="AF1538" s="69"/>
      <c r="AG1538" s="69"/>
      <c r="AH1538" s="68"/>
      <c r="AI1538" s="68"/>
      <c r="AJ1538" s="68"/>
      <c r="AK1538" s="68"/>
      <c r="AL1538" s="68"/>
      <c r="AM1538" s="68"/>
      <c r="AN1538" s="68"/>
      <c r="AO1538" s="70"/>
      <c r="AP1538" s="71"/>
      <c r="AQ1538" s="70"/>
      <c r="AR1538" s="72"/>
      <c r="AS1538" s="55"/>
      <c r="AT1538" s="55"/>
      <c r="AU1538" s="55"/>
      <c r="AV1538" s="78"/>
    </row>
    <row r="1539" spans="28:48" ht="14.25">
      <c r="AB1539" s="68"/>
      <c r="AC1539" s="69"/>
      <c r="AD1539" s="68"/>
      <c r="AE1539" s="69"/>
      <c r="AF1539" s="69"/>
      <c r="AG1539" s="69"/>
      <c r="AH1539" s="68"/>
      <c r="AI1539" s="68"/>
      <c r="AJ1539" s="68"/>
      <c r="AK1539" s="68"/>
      <c r="AL1539" s="68"/>
      <c r="AM1539" s="68"/>
      <c r="AN1539" s="68"/>
      <c r="AO1539" s="70"/>
      <c r="AP1539" s="71"/>
      <c r="AQ1539" s="70"/>
      <c r="AR1539" s="72"/>
      <c r="AS1539" s="55"/>
      <c r="AT1539" s="55"/>
      <c r="AU1539" s="55"/>
      <c r="AV1539" s="78"/>
    </row>
    <row r="1540" spans="28:48" ht="14.25">
      <c r="AB1540" s="68"/>
      <c r="AC1540" s="69"/>
      <c r="AD1540" s="68"/>
      <c r="AE1540" s="69"/>
      <c r="AF1540" s="69"/>
      <c r="AG1540" s="69"/>
      <c r="AH1540" s="68"/>
      <c r="AI1540" s="68"/>
      <c r="AJ1540" s="68"/>
      <c r="AK1540" s="68"/>
      <c r="AL1540" s="68"/>
      <c r="AM1540" s="68"/>
      <c r="AN1540" s="68"/>
      <c r="AO1540" s="70"/>
      <c r="AP1540" s="71"/>
      <c r="AQ1540" s="70"/>
      <c r="AR1540" s="72"/>
      <c r="AS1540" s="55"/>
      <c r="AT1540" s="55"/>
      <c r="AU1540" s="55"/>
      <c r="AV1540" s="78"/>
    </row>
    <row r="1541" spans="28:48" ht="14.25">
      <c r="AB1541" s="68"/>
      <c r="AC1541" s="69"/>
      <c r="AD1541" s="68"/>
      <c r="AE1541" s="69"/>
      <c r="AF1541" s="69"/>
      <c r="AG1541" s="69"/>
      <c r="AH1541" s="68"/>
      <c r="AI1541" s="68"/>
      <c r="AJ1541" s="68"/>
      <c r="AK1541" s="68"/>
      <c r="AL1541" s="68"/>
      <c r="AM1541" s="68"/>
      <c r="AN1541" s="68"/>
      <c r="AO1541" s="70"/>
      <c r="AP1541" s="71"/>
      <c r="AQ1541" s="70"/>
      <c r="AR1541" s="72"/>
      <c r="AS1541" s="55"/>
      <c r="AT1541" s="55"/>
      <c r="AU1541" s="55"/>
      <c r="AV1541" s="78"/>
    </row>
    <row r="1542" spans="28:48" ht="14.25">
      <c r="AB1542" s="68"/>
      <c r="AC1542" s="69"/>
      <c r="AD1542" s="68"/>
      <c r="AE1542" s="69"/>
      <c r="AF1542" s="69"/>
      <c r="AG1542" s="69"/>
      <c r="AH1542" s="68"/>
      <c r="AI1542" s="68"/>
      <c r="AJ1542" s="68"/>
      <c r="AK1542" s="68"/>
      <c r="AL1542" s="68"/>
      <c r="AM1542" s="68"/>
      <c r="AN1542" s="68"/>
      <c r="AO1542" s="70"/>
      <c r="AP1542" s="71"/>
      <c r="AQ1542" s="70"/>
      <c r="AR1542" s="72"/>
      <c r="AS1542" s="55"/>
      <c r="AT1542" s="55"/>
      <c r="AU1542" s="55"/>
      <c r="AV1542" s="78"/>
    </row>
    <row r="1543" spans="28:48" ht="14.25">
      <c r="AB1543" s="68"/>
      <c r="AC1543" s="69"/>
      <c r="AD1543" s="68"/>
      <c r="AE1543" s="69"/>
      <c r="AF1543" s="69"/>
      <c r="AG1543" s="69"/>
      <c r="AH1543" s="68"/>
      <c r="AI1543" s="68"/>
      <c r="AJ1543" s="68"/>
      <c r="AK1543" s="68"/>
      <c r="AL1543" s="68"/>
      <c r="AM1543" s="68"/>
      <c r="AN1543" s="68"/>
      <c r="AO1543" s="70"/>
      <c r="AP1543" s="71"/>
      <c r="AQ1543" s="70"/>
      <c r="AR1543" s="72"/>
      <c r="AS1543" s="55"/>
      <c r="AT1543" s="55"/>
      <c r="AU1543" s="55"/>
      <c r="AV1543" s="78"/>
    </row>
    <row r="1544" spans="28:48" ht="14.25">
      <c r="AB1544" s="68"/>
      <c r="AC1544" s="69"/>
      <c r="AD1544" s="68"/>
      <c r="AE1544" s="69"/>
      <c r="AF1544" s="69"/>
      <c r="AG1544" s="69"/>
      <c r="AH1544" s="68"/>
      <c r="AI1544" s="68"/>
      <c r="AJ1544" s="68"/>
      <c r="AK1544" s="68"/>
      <c r="AL1544" s="68"/>
      <c r="AM1544" s="68"/>
      <c r="AN1544" s="68"/>
      <c r="AO1544" s="70"/>
      <c r="AP1544" s="71"/>
      <c r="AQ1544" s="70"/>
      <c r="AR1544" s="72"/>
      <c r="AS1544" s="55"/>
      <c r="AT1544" s="55"/>
      <c r="AU1544" s="55"/>
      <c r="AV1544" s="78"/>
    </row>
    <row r="1545" spans="28:48" ht="14.25">
      <c r="AB1545" s="68"/>
      <c r="AC1545" s="69"/>
      <c r="AD1545" s="68"/>
      <c r="AE1545" s="69"/>
      <c r="AF1545" s="69"/>
      <c r="AG1545" s="69"/>
      <c r="AH1545" s="68"/>
      <c r="AI1545" s="68"/>
      <c r="AJ1545" s="68"/>
      <c r="AK1545" s="68"/>
      <c r="AL1545" s="68"/>
      <c r="AM1545" s="68"/>
      <c r="AN1545" s="68"/>
      <c r="AO1545" s="70"/>
      <c r="AP1545" s="71"/>
      <c r="AQ1545" s="70"/>
      <c r="AR1545" s="72"/>
      <c r="AS1545" s="55"/>
      <c r="AT1545" s="55"/>
      <c r="AU1545" s="55"/>
      <c r="AV1545" s="78"/>
    </row>
    <row r="1546" spans="28:48" ht="14.25">
      <c r="AB1546" s="68"/>
      <c r="AC1546" s="69"/>
      <c r="AD1546" s="68"/>
      <c r="AE1546" s="69"/>
      <c r="AF1546" s="69"/>
      <c r="AG1546" s="69"/>
      <c r="AH1546" s="68"/>
      <c r="AI1546" s="68"/>
      <c r="AJ1546" s="68"/>
      <c r="AK1546" s="68"/>
      <c r="AL1546" s="68"/>
      <c r="AM1546" s="68"/>
      <c r="AN1546" s="68"/>
      <c r="AO1546" s="70"/>
      <c r="AP1546" s="71"/>
      <c r="AQ1546" s="70"/>
      <c r="AR1546" s="72"/>
      <c r="AS1546" s="55"/>
      <c r="AT1546" s="55"/>
      <c r="AU1546" s="55"/>
      <c r="AV1546" s="78"/>
    </row>
    <row r="1547" spans="28:48" ht="14.25">
      <c r="AB1547" s="68"/>
      <c r="AC1547" s="69"/>
      <c r="AD1547" s="68"/>
      <c r="AE1547" s="69"/>
      <c r="AF1547" s="69"/>
      <c r="AG1547" s="69"/>
      <c r="AH1547" s="68"/>
      <c r="AI1547" s="68"/>
      <c r="AJ1547" s="68"/>
      <c r="AK1547" s="68"/>
      <c r="AL1547" s="68"/>
      <c r="AM1547" s="68"/>
      <c r="AN1547" s="68"/>
      <c r="AO1547" s="70"/>
      <c r="AP1547" s="71"/>
      <c r="AQ1547" s="70"/>
      <c r="AR1547" s="72"/>
      <c r="AS1547" s="55"/>
      <c r="AT1547" s="55"/>
      <c r="AU1547" s="55"/>
      <c r="AV1547" s="78"/>
    </row>
    <row r="1548" spans="28:48" ht="14.25">
      <c r="AB1548" s="68"/>
      <c r="AC1548" s="69"/>
      <c r="AD1548" s="68"/>
      <c r="AE1548" s="69"/>
      <c r="AF1548" s="69"/>
      <c r="AG1548" s="69"/>
      <c r="AH1548" s="68"/>
      <c r="AI1548" s="68"/>
      <c r="AJ1548" s="68"/>
      <c r="AK1548" s="68"/>
      <c r="AL1548" s="68"/>
      <c r="AM1548" s="68"/>
      <c r="AN1548" s="68"/>
      <c r="AO1548" s="70"/>
      <c r="AP1548" s="71"/>
      <c r="AQ1548" s="70"/>
      <c r="AR1548" s="72"/>
      <c r="AS1548" s="55"/>
      <c r="AT1548" s="55"/>
      <c r="AU1548" s="55"/>
      <c r="AV1548" s="78"/>
    </row>
    <row r="1549" spans="28:48" ht="14.25">
      <c r="AB1549" s="68"/>
      <c r="AC1549" s="69"/>
      <c r="AD1549" s="68"/>
      <c r="AE1549" s="69"/>
      <c r="AF1549" s="69"/>
      <c r="AG1549" s="69"/>
      <c r="AH1549" s="68"/>
      <c r="AI1549" s="68"/>
      <c r="AJ1549" s="68"/>
      <c r="AK1549" s="68"/>
      <c r="AL1549" s="68"/>
      <c r="AM1549" s="68"/>
      <c r="AN1549" s="68"/>
      <c r="AO1549" s="70"/>
      <c r="AP1549" s="71"/>
      <c r="AQ1549" s="70"/>
      <c r="AR1549" s="72"/>
      <c r="AS1549" s="55"/>
      <c r="AT1549" s="55"/>
      <c r="AU1549" s="55"/>
      <c r="AV1549" s="78"/>
    </row>
    <row r="1550" spans="28:48" ht="14.25">
      <c r="AB1550" s="68"/>
      <c r="AC1550" s="69"/>
      <c r="AD1550" s="68"/>
      <c r="AE1550" s="69"/>
      <c r="AF1550" s="69"/>
      <c r="AG1550" s="69"/>
      <c r="AH1550" s="68"/>
      <c r="AI1550" s="68"/>
      <c r="AJ1550" s="68"/>
      <c r="AK1550" s="68"/>
      <c r="AL1550" s="68"/>
      <c r="AM1550" s="68"/>
      <c r="AN1550" s="68"/>
      <c r="AO1550" s="70"/>
      <c r="AP1550" s="71"/>
      <c r="AQ1550" s="70"/>
      <c r="AR1550" s="72"/>
      <c r="AS1550" s="55"/>
      <c r="AT1550" s="55"/>
      <c r="AU1550" s="55"/>
      <c r="AV1550" s="78"/>
    </row>
    <row r="1551" spans="28:48" ht="14.25">
      <c r="AB1551" s="68"/>
      <c r="AC1551" s="69"/>
      <c r="AD1551" s="68"/>
      <c r="AE1551" s="69"/>
      <c r="AF1551" s="69"/>
      <c r="AG1551" s="69"/>
      <c r="AH1551" s="68"/>
      <c r="AI1551" s="68"/>
      <c r="AJ1551" s="68"/>
      <c r="AK1551" s="68"/>
      <c r="AL1551" s="68"/>
      <c r="AM1551" s="68"/>
      <c r="AN1551" s="68"/>
      <c r="AO1551" s="70"/>
      <c r="AP1551" s="71"/>
      <c r="AQ1551" s="70"/>
      <c r="AR1551" s="72"/>
      <c r="AS1551" s="55"/>
      <c r="AT1551" s="55"/>
      <c r="AU1551" s="55"/>
      <c r="AV1551" s="78"/>
    </row>
    <row r="1552" spans="28:48" ht="14.25">
      <c r="AB1552" s="68"/>
      <c r="AC1552" s="69"/>
      <c r="AD1552" s="68"/>
      <c r="AE1552" s="69"/>
      <c r="AF1552" s="69"/>
      <c r="AG1552" s="69"/>
      <c r="AH1552" s="68"/>
      <c r="AI1552" s="68"/>
      <c r="AJ1552" s="68"/>
      <c r="AK1552" s="68"/>
      <c r="AL1552" s="68"/>
      <c r="AM1552" s="68"/>
      <c r="AN1552" s="68"/>
      <c r="AO1552" s="70"/>
      <c r="AP1552" s="71"/>
      <c r="AQ1552" s="70"/>
      <c r="AR1552" s="72"/>
      <c r="AS1552" s="55"/>
      <c r="AT1552" s="55"/>
      <c r="AU1552" s="55"/>
      <c r="AV1552" s="78"/>
    </row>
    <row r="1553" spans="28:48" ht="14.25">
      <c r="AB1553" s="68"/>
      <c r="AC1553" s="69"/>
      <c r="AD1553" s="68"/>
      <c r="AE1553" s="69"/>
      <c r="AF1553" s="69"/>
      <c r="AG1553" s="69"/>
      <c r="AH1553" s="68"/>
      <c r="AI1553" s="68"/>
      <c r="AJ1553" s="68"/>
      <c r="AK1553" s="68"/>
      <c r="AL1553" s="68"/>
      <c r="AM1553" s="68"/>
      <c r="AN1553" s="68"/>
      <c r="AO1553" s="70"/>
      <c r="AP1553" s="71"/>
      <c r="AQ1553" s="70"/>
      <c r="AR1553" s="72"/>
      <c r="AS1553" s="55"/>
      <c r="AT1553" s="55"/>
      <c r="AU1553" s="55"/>
      <c r="AV1553" s="78"/>
    </row>
    <row r="1554" spans="28:48" ht="14.25">
      <c r="AB1554" s="68"/>
      <c r="AC1554" s="69"/>
      <c r="AD1554" s="68"/>
      <c r="AE1554" s="69"/>
      <c r="AF1554" s="69"/>
      <c r="AG1554" s="69"/>
      <c r="AH1554" s="68"/>
      <c r="AI1554" s="68"/>
      <c r="AJ1554" s="68"/>
      <c r="AK1554" s="68"/>
      <c r="AL1554" s="68"/>
      <c r="AM1554" s="68"/>
      <c r="AN1554" s="68"/>
      <c r="AO1554" s="70"/>
      <c r="AP1554" s="71"/>
      <c r="AQ1554" s="70"/>
      <c r="AR1554" s="72"/>
      <c r="AS1554" s="55"/>
      <c r="AT1554" s="55"/>
      <c r="AU1554" s="55"/>
      <c r="AV1554" s="78"/>
    </row>
    <row r="1555" spans="28:48" ht="14.25">
      <c r="AB1555" s="68"/>
      <c r="AC1555" s="69"/>
      <c r="AD1555" s="68"/>
      <c r="AE1555" s="69"/>
      <c r="AF1555" s="69"/>
      <c r="AG1555" s="69"/>
      <c r="AH1555" s="68"/>
      <c r="AI1555" s="68"/>
      <c r="AJ1555" s="68"/>
      <c r="AK1555" s="68"/>
      <c r="AL1555" s="68"/>
      <c r="AM1555" s="68"/>
      <c r="AN1555" s="68"/>
      <c r="AO1555" s="70"/>
      <c r="AP1555" s="71"/>
      <c r="AQ1555" s="70"/>
      <c r="AR1555" s="72"/>
      <c r="AS1555" s="55"/>
      <c r="AT1555" s="55"/>
      <c r="AU1555" s="55"/>
      <c r="AV1555" s="78"/>
    </row>
    <row r="1556" spans="28:48" ht="14.25">
      <c r="AB1556" s="68"/>
      <c r="AC1556" s="69"/>
      <c r="AD1556" s="68"/>
      <c r="AE1556" s="69"/>
      <c r="AF1556" s="69"/>
      <c r="AG1556" s="69"/>
      <c r="AH1556" s="68"/>
      <c r="AI1556" s="68"/>
      <c r="AJ1556" s="68"/>
      <c r="AK1556" s="68"/>
      <c r="AL1556" s="68"/>
      <c r="AM1556" s="68"/>
      <c r="AN1556" s="68"/>
      <c r="AO1556" s="70"/>
      <c r="AP1556" s="71"/>
      <c r="AQ1556" s="70"/>
      <c r="AR1556" s="72"/>
      <c r="AS1556" s="55"/>
      <c r="AT1556" s="55"/>
      <c r="AU1556" s="55"/>
      <c r="AV1556" s="78"/>
    </row>
    <row r="1557" spans="28:48" ht="14.25">
      <c r="AB1557" s="68"/>
      <c r="AC1557" s="69"/>
      <c r="AD1557" s="68"/>
      <c r="AE1557" s="69"/>
      <c r="AF1557" s="69"/>
      <c r="AG1557" s="69"/>
      <c r="AH1557" s="68"/>
      <c r="AI1557" s="68"/>
      <c r="AJ1557" s="68"/>
      <c r="AK1557" s="68"/>
      <c r="AL1557" s="68"/>
      <c r="AM1557" s="68"/>
      <c r="AN1557" s="68"/>
      <c r="AO1557" s="70"/>
      <c r="AP1557" s="71"/>
      <c r="AQ1557" s="70"/>
      <c r="AR1557" s="72"/>
      <c r="AS1557" s="55"/>
      <c r="AT1557" s="55"/>
      <c r="AU1557" s="55"/>
      <c r="AV1557" s="78"/>
    </row>
    <row r="1558" spans="28:48" ht="14.25">
      <c r="AB1558" s="68"/>
      <c r="AC1558" s="69"/>
      <c r="AD1558" s="68"/>
      <c r="AE1558" s="69"/>
      <c r="AF1558" s="69"/>
      <c r="AG1558" s="69"/>
      <c r="AH1558" s="68"/>
      <c r="AI1558" s="68"/>
      <c r="AJ1558" s="68"/>
      <c r="AK1558" s="68"/>
      <c r="AL1558" s="68"/>
      <c r="AM1558" s="68"/>
      <c r="AN1558" s="68"/>
      <c r="AO1558" s="70"/>
      <c r="AP1558" s="71"/>
      <c r="AQ1558" s="70"/>
      <c r="AR1558" s="72"/>
      <c r="AS1558" s="55"/>
      <c r="AT1558" s="55"/>
      <c r="AU1558" s="55"/>
      <c r="AV1558" s="78"/>
    </row>
    <row r="1559" spans="28:48" ht="14.25">
      <c r="AB1559" s="68"/>
      <c r="AC1559" s="69"/>
      <c r="AD1559" s="68"/>
      <c r="AE1559" s="69"/>
      <c r="AF1559" s="69"/>
      <c r="AG1559" s="69"/>
      <c r="AH1559" s="68"/>
      <c r="AI1559" s="68"/>
      <c r="AJ1559" s="68"/>
      <c r="AK1559" s="68"/>
      <c r="AL1559" s="68"/>
      <c r="AM1559" s="68"/>
      <c r="AN1559" s="68"/>
      <c r="AO1559" s="70"/>
      <c r="AP1559" s="71"/>
      <c r="AQ1559" s="70"/>
      <c r="AR1559" s="72"/>
      <c r="AS1559" s="55"/>
      <c r="AT1559" s="55"/>
      <c r="AU1559" s="55"/>
      <c r="AV1559" s="78"/>
    </row>
    <row r="1560" spans="28:48" ht="14.25">
      <c r="AB1560" s="68"/>
      <c r="AC1560" s="69"/>
      <c r="AD1560" s="68"/>
      <c r="AE1560" s="69"/>
      <c r="AF1560" s="69"/>
      <c r="AG1560" s="69"/>
      <c r="AH1560" s="68"/>
      <c r="AI1560" s="68"/>
      <c r="AJ1560" s="68"/>
      <c r="AK1560" s="68"/>
      <c r="AL1560" s="68"/>
      <c r="AM1560" s="68"/>
      <c r="AN1560" s="68"/>
      <c r="AO1560" s="70"/>
      <c r="AP1560" s="71"/>
      <c r="AQ1560" s="70"/>
      <c r="AR1560" s="72"/>
      <c r="AS1560" s="55"/>
      <c r="AT1560" s="55"/>
      <c r="AU1560" s="55"/>
      <c r="AV1560" s="78"/>
    </row>
    <row r="1561" spans="28:48" ht="14.25">
      <c r="AB1561" s="68"/>
      <c r="AC1561" s="69"/>
      <c r="AD1561" s="68"/>
      <c r="AE1561" s="69"/>
      <c r="AF1561" s="69"/>
      <c r="AG1561" s="69"/>
      <c r="AH1561" s="68"/>
      <c r="AI1561" s="68"/>
      <c r="AJ1561" s="68"/>
      <c r="AK1561" s="68"/>
      <c r="AL1561" s="68"/>
      <c r="AM1561" s="68"/>
      <c r="AN1561" s="68"/>
      <c r="AO1561" s="70"/>
      <c r="AP1561" s="71"/>
      <c r="AQ1561" s="70"/>
      <c r="AR1561" s="72"/>
      <c r="AS1561" s="55"/>
      <c r="AT1561" s="55"/>
      <c r="AU1561" s="55"/>
      <c r="AV1561" s="78"/>
    </row>
    <row r="1562" spans="28:48" ht="14.25">
      <c r="AB1562" s="68"/>
      <c r="AC1562" s="69"/>
      <c r="AD1562" s="68"/>
      <c r="AE1562" s="69"/>
      <c r="AF1562" s="69"/>
      <c r="AG1562" s="69"/>
      <c r="AH1562" s="68"/>
      <c r="AI1562" s="68"/>
      <c r="AJ1562" s="68"/>
      <c r="AK1562" s="68"/>
      <c r="AL1562" s="68"/>
      <c r="AM1562" s="68"/>
      <c r="AN1562" s="68"/>
      <c r="AO1562" s="70"/>
      <c r="AP1562" s="71"/>
      <c r="AQ1562" s="70"/>
      <c r="AR1562" s="72"/>
      <c r="AS1562" s="55"/>
      <c r="AT1562" s="55"/>
      <c r="AU1562" s="55"/>
      <c r="AV1562" s="78"/>
    </row>
    <row r="1563" spans="28:48" ht="14.25">
      <c r="AB1563" s="68"/>
      <c r="AC1563" s="69"/>
      <c r="AD1563" s="68"/>
      <c r="AE1563" s="69"/>
      <c r="AF1563" s="69"/>
      <c r="AG1563" s="69"/>
      <c r="AH1563" s="68"/>
      <c r="AI1563" s="68"/>
      <c r="AJ1563" s="68"/>
      <c r="AK1563" s="68"/>
      <c r="AL1563" s="68"/>
      <c r="AM1563" s="68"/>
      <c r="AN1563" s="68"/>
      <c r="AO1563" s="70"/>
      <c r="AP1563" s="71"/>
      <c r="AQ1563" s="70"/>
      <c r="AR1563" s="72"/>
      <c r="AS1563" s="55"/>
      <c r="AT1563" s="55"/>
      <c r="AU1563" s="55"/>
      <c r="AV1563" s="78"/>
    </row>
    <row r="1564" spans="28:48" ht="14.25">
      <c r="AB1564" s="68"/>
      <c r="AC1564" s="69"/>
      <c r="AD1564" s="68"/>
      <c r="AE1564" s="69"/>
      <c r="AF1564" s="69"/>
      <c r="AG1564" s="69"/>
      <c r="AH1564" s="68"/>
      <c r="AI1564" s="68"/>
      <c r="AJ1564" s="68"/>
      <c r="AK1564" s="68"/>
      <c r="AL1564" s="68"/>
      <c r="AM1564" s="68"/>
      <c r="AN1564" s="68"/>
      <c r="AO1564" s="70"/>
      <c r="AP1564" s="71"/>
      <c r="AQ1564" s="70"/>
      <c r="AR1564" s="72"/>
      <c r="AS1564" s="55"/>
      <c r="AT1564" s="55"/>
      <c r="AU1564" s="55"/>
      <c r="AV1564" s="78"/>
    </row>
    <row r="1565" spans="28:48" ht="14.25">
      <c r="AB1565" s="68"/>
      <c r="AC1565" s="69"/>
      <c r="AD1565" s="68"/>
      <c r="AE1565" s="69"/>
      <c r="AF1565" s="69"/>
      <c r="AG1565" s="69"/>
      <c r="AH1565" s="68"/>
      <c r="AI1565" s="68"/>
      <c r="AJ1565" s="68"/>
      <c r="AK1565" s="68"/>
      <c r="AL1565" s="68"/>
      <c r="AM1565" s="68"/>
      <c r="AN1565" s="68"/>
      <c r="AO1565" s="70"/>
      <c r="AP1565" s="71"/>
      <c r="AQ1565" s="70"/>
      <c r="AR1565" s="72"/>
      <c r="AS1565" s="55"/>
      <c r="AT1565" s="55"/>
      <c r="AU1565" s="55"/>
      <c r="AV1565" s="78"/>
    </row>
    <row r="1566" spans="28:48" ht="14.25">
      <c r="AB1566" s="68"/>
      <c r="AC1566" s="69"/>
      <c r="AD1566" s="68"/>
      <c r="AE1566" s="69"/>
      <c r="AF1566" s="69"/>
      <c r="AG1566" s="69"/>
      <c r="AH1566" s="68"/>
      <c r="AI1566" s="68"/>
      <c r="AJ1566" s="68"/>
      <c r="AK1566" s="68"/>
      <c r="AL1566" s="68"/>
      <c r="AM1566" s="68"/>
      <c r="AN1566" s="68"/>
      <c r="AO1566" s="70"/>
      <c r="AP1566" s="71"/>
      <c r="AQ1566" s="70"/>
      <c r="AR1566" s="72"/>
      <c r="AS1566" s="55"/>
      <c r="AT1566" s="55"/>
      <c r="AU1566" s="55"/>
      <c r="AV1566" s="78"/>
    </row>
    <row r="1567" spans="28:48" ht="14.25">
      <c r="AB1567" s="68"/>
      <c r="AC1567" s="69"/>
      <c r="AD1567" s="68"/>
      <c r="AE1567" s="69"/>
      <c r="AF1567" s="69"/>
      <c r="AG1567" s="69"/>
      <c r="AH1567" s="68"/>
      <c r="AI1567" s="68"/>
      <c r="AJ1567" s="68"/>
      <c r="AK1567" s="68"/>
      <c r="AL1567" s="68"/>
      <c r="AM1567" s="68"/>
      <c r="AN1567" s="68"/>
      <c r="AO1567" s="70"/>
      <c r="AP1567" s="71"/>
      <c r="AQ1567" s="70"/>
      <c r="AR1567" s="72"/>
      <c r="AS1567" s="55"/>
      <c r="AT1567" s="55"/>
      <c r="AU1567" s="55"/>
      <c r="AV1567" s="78"/>
    </row>
    <row r="1568" spans="28:48" ht="14.25">
      <c r="AB1568" s="68"/>
      <c r="AC1568" s="69"/>
      <c r="AD1568" s="68"/>
      <c r="AE1568" s="69"/>
      <c r="AF1568" s="69"/>
      <c r="AG1568" s="69"/>
      <c r="AH1568" s="68"/>
      <c r="AI1568" s="68"/>
      <c r="AJ1568" s="68"/>
      <c r="AK1568" s="68"/>
      <c r="AL1568" s="68"/>
      <c r="AM1568" s="68"/>
      <c r="AN1568" s="68"/>
      <c r="AO1568" s="70"/>
      <c r="AP1568" s="71"/>
      <c r="AQ1568" s="70"/>
      <c r="AR1568" s="72"/>
      <c r="AS1568" s="55"/>
      <c r="AT1568" s="55"/>
      <c r="AU1568" s="55"/>
      <c r="AV1568" s="78"/>
    </row>
    <row r="1569" spans="28:48" ht="14.25">
      <c r="AB1569" s="68"/>
      <c r="AC1569" s="69"/>
      <c r="AD1569" s="68"/>
      <c r="AE1569" s="69"/>
      <c r="AF1569" s="69"/>
      <c r="AG1569" s="69"/>
      <c r="AH1569" s="68"/>
      <c r="AI1569" s="68"/>
      <c r="AJ1569" s="68"/>
      <c r="AK1569" s="68"/>
      <c r="AL1569" s="68"/>
      <c r="AM1569" s="68"/>
      <c r="AN1569" s="68"/>
      <c r="AO1569" s="70"/>
      <c r="AP1569" s="71"/>
      <c r="AQ1569" s="70"/>
      <c r="AR1569" s="72"/>
      <c r="AS1569" s="55"/>
      <c r="AT1569" s="55"/>
      <c r="AU1569" s="55"/>
      <c r="AV1569" s="78"/>
    </row>
    <row r="1570" spans="28:48" ht="14.25">
      <c r="AB1570" s="68"/>
      <c r="AC1570" s="69"/>
      <c r="AD1570" s="68"/>
      <c r="AE1570" s="69"/>
      <c r="AF1570" s="69"/>
      <c r="AG1570" s="69"/>
      <c r="AH1570" s="68"/>
      <c r="AI1570" s="68"/>
      <c r="AJ1570" s="68"/>
      <c r="AK1570" s="68"/>
      <c r="AL1570" s="68"/>
      <c r="AM1570" s="68"/>
      <c r="AN1570" s="68"/>
      <c r="AO1570" s="70"/>
      <c r="AP1570" s="71"/>
      <c r="AQ1570" s="70"/>
      <c r="AR1570" s="72"/>
      <c r="AS1570" s="55"/>
      <c r="AT1570" s="55"/>
      <c r="AU1570" s="55"/>
      <c r="AV1570" s="78"/>
    </row>
    <row r="1571" spans="28:48" ht="14.25">
      <c r="AB1571" s="68"/>
      <c r="AC1571" s="69"/>
      <c r="AD1571" s="68"/>
      <c r="AE1571" s="69"/>
      <c r="AF1571" s="69"/>
      <c r="AG1571" s="69"/>
      <c r="AH1571" s="68"/>
      <c r="AI1571" s="68"/>
      <c r="AJ1571" s="68"/>
      <c r="AK1571" s="68"/>
      <c r="AL1571" s="68"/>
      <c r="AM1571" s="68"/>
      <c r="AN1571" s="68"/>
      <c r="AO1571" s="70"/>
      <c r="AP1571" s="71"/>
      <c r="AQ1571" s="70"/>
      <c r="AR1571" s="72"/>
      <c r="AS1571" s="55"/>
      <c r="AT1571" s="55"/>
      <c r="AU1571" s="55"/>
      <c r="AV1571" s="78"/>
    </row>
    <row r="1572" spans="28:48" ht="14.25">
      <c r="AB1572" s="68"/>
      <c r="AC1572" s="69"/>
      <c r="AD1572" s="68"/>
      <c r="AE1572" s="69"/>
      <c r="AF1572" s="69"/>
      <c r="AG1572" s="69"/>
      <c r="AH1572" s="68"/>
      <c r="AI1572" s="68"/>
      <c r="AJ1572" s="68"/>
      <c r="AK1572" s="68"/>
      <c r="AL1572" s="68"/>
      <c r="AM1572" s="68"/>
      <c r="AN1572" s="68"/>
      <c r="AO1572" s="70"/>
      <c r="AP1572" s="71"/>
      <c r="AQ1572" s="70"/>
      <c r="AR1572" s="72"/>
      <c r="AS1572" s="55"/>
      <c r="AT1572" s="55"/>
      <c r="AU1572" s="55"/>
      <c r="AV1572" s="78"/>
    </row>
    <row r="1573" spans="28:48" ht="14.25">
      <c r="AB1573" s="68"/>
      <c r="AC1573" s="69"/>
      <c r="AD1573" s="68"/>
      <c r="AE1573" s="69"/>
      <c r="AF1573" s="69"/>
      <c r="AG1573" s="69"/>
      <c r="AH1573" s="68"/>
      <c r="AI1573" s="68"/>
      <c r="AJ1573" s="68"/>
      <c r="AK1573" s="68"/>
      <c r="AL1573" s="68"/>
      <c r="AM1573" s="68"/>
      <c r="AN1573" s="68"/>
      <c r="AO1573" s="70"/>
      <c r="AP1573" s="71"/>
      <c r="AQ1573" s="70"/>
      <c r="AR1573" s="72"/>
      <c r="AS1573" s="55"/>
      <c r="AT1573" s="55"/>
      <c r="AU1573" s="55"/>
      <c r="AV1573" s="78"/>
    </row>
    <row r="1574" spans="28:48" ht="14.25">
      <c r="AB1574" s="68"/>
      <c r="AC1574" s="69"/>
      <c r="AD1574" s="68"/>
      <c r="AE1574" s="69"/>
      <c r="AF1574" s="69"/>
      <c r="AG1574" s="69"/>
      <c r="AH1574" s="68"/>
      <c r="AI1574" s="68"/>
      <c r="AJ1574" s="68"/>
      <c r="AK1574" s="68"/>
      <c r="AL1574" s="68"/>
      <c r="AM1574" s="68"/>
      <c r="AN1574" s="68"/>
      <c r="AO1574" s="70"/>
      <c r="AP1574" s="71"/>
      <c r="AQ1574" s="70"/>
      <c r="AR1574" s="72"/>
      <c r="AS1574" s="55"/>
      <c r="AT1574" s="55"/>
      <c r="AU1574" s="55"/>
      <c r="AV1574" s="78"/>
    </row>
    <row r="1575" spans="28:48" ht="14.25">
      <c r="AB1575" s="68"/>
      <c r="AC1575" s="69"/>
      <c r="AD1575" s="68"/>
      <c r="AE1575" s="69"/>
      <c r="AF1575" s="69"/>
      <c r="AG1575" s="69"/>
      <c r="AH1575" s="68"/>
      <c r="AI1575" s="68"/>
      <c r="AJ1575" s="68"/>
      <c r="AK1575" s="68"/>
      <c r="AL1575" s="68"/>
      <c r="AM1575" s="68"/>
      <c r="AN1575" s="68"/>
      <c r="AO1575" s="70"/>
      <c r="AP1575" s="71"/>
      <c r="AQ1575" s="70"/>
      <c r="AR1575" s="72"/>
      <c r="AS1575" s="55"/>
      <c r="AT1575" s="55"/>
      <c r="AU1575" s="55"/>
      <c r="AV1575" s="78"/>
    </row>
    <row r="1576" spans="28:48" ht="14.25">
      <c r="AB1576" s="68"/>
      <c r="AC1576" s="69"/>
      <c r="AD1576" s="68"/>
      <c r="AE1576" s="69"/>
      <c r="AF1576" s="69"/>
      <c r="AG1576" s="69"/>
      <c r="AH1576" s="68"/>
      <c r="AI1576" s="68"/>
      <c r="AJ1576" s="68"/>
      <c r="AK1576" s="68"/>
      <c r="AL1576" s="68"/>
      <c r="AM1576" s="68"/>
      <c r="AN1576" s="68"/>
      <c r="AO1576" s="70"/>
      <c r="AP1576" s="71"/>
      <c r="AQ1576" s="70"/>
      <c r="AR1576" s="72"/>
      <c r="AS1576" s="55"/>
      <c r="AT1576" s="55"/>
      <c r="AU1576" s="55"/>
      <c r="AV1576" s="78"/>
    </row>
    <row r="1577" spans="28:48" ht="14.25">
      <c r="AB1577" s="68"/>
      <c r="AC1577" s="69"/>
      <c r="AD1577" s="68"/>
      <c r="AE1577" s="69"/>
      <c r="AF1577" s="69"/>
      <c r="AG1577" s="69"/>
      <c r="AH1577" s="68"/>
      <c r="AI1577" s="68"/>
      <c r="AJ1577" s="68"/>
      <c r="AK1577" s="68"/>
      <c r="AL1577" s="68"/>
      <c r="AM1577" s="68"/>
      <c r="AN1577" s="68"/>
      <c r="AO1577" s="70"/>
      <c r="AP1577" s="71"/>
      <c r="AQ1577" s="70"/>
      <c r="AR1577" s="72"/>
      <c r="AS1577" s="55"/>
      <c r="AT1577" s="55"/>
      <c r="AU1577" s="55"/>
      <c r="AV1577" s="78"/>
    </row>
    <row r="1578" spans="28:48" ht="14.25">
      <c r="AB1578" s="68"/>
      <c r="AC1578" s="69"/>
      <c r="AD1578" s="68"/>
      <c r="AE1578" s="69"/>
      <c r="AF1578" s="69"/>
      <c r="AG1578" s="69"/>
      <c r="AH1578" s="68"/>
      <c r="AI1578" s="68"/>
      <c r="AJ1578" s="68"/>
      <c r="AK1578" s="68"/>
      <c r="AL1578" s="68"/>
      <c r="AM1578" s="68"/>
      <c r="AN1578" s="68"/>
      <c r="AO1578" s="70"/>
      <c r="AP1578" s="71"/>
      <c r="AQ1578" s="70"/>
      <c r="AR1578" s="72"/>
      <c r="AS1578" s="55"/>
      <c r="AT1578" s="55"/>
      <c r="AU1578" s="55"/>
      <c r="AV1578" s="78"/>
    </row>
    <row r="1579" spans="28:48" ht="14.25">
      <c r="AB1579" s="68"/>
      <c r="AC1579" s="69"/>
      <c r="AD1579" s="68"/>
      <c r="AE1579" s="69"/>
      <c r="AF1579" s="69"/>
      <c r="AG1579" s="69"/>
      <c r="AH1579" s="68"/>
      <c r="AI1579" s="68"/>
      <c r="AJ1579" s="68"/>
      <c r="AK1579" s="68"/>
      <c r="AL1579" s="68"/>
      <c r="AM1579" s="68"/>
      <c r="AN1579" s="68"/>
      <c r="AO1579" s="70"/>
      <c r="AP1579" s="71"/>
      <c r="AQ1579" s="70"/>
      <c r="AR1579" s="72"/>
      <c r="AS1579" s="55"/>
      <c r="AT1579" s="55"/>
      <c r="AU1579" s="55"/>
      <c r="AV1579" s="78"/>
    </row>
    <row r="1580" spans="28:48" ht="14.25">
      <c r="AB1580" s="68"/>
      <c r="AC1580" s="69"/>
      <c r="AD1580" s="68"/>
      <c r="AE1580" s="69"/>
      <c r="AF1580" s="69"/>
      <c r="AG1580" s="69"/>
      <c r="AH1580" s="68"/>
      <c r="AI1580" s="68"/>
      <c r="AJ1580" s="68"/>
      <c r="AK1580" s="68"/>
      <c r="AL1580" s="68"/>
      <c r="AM1580" s="68"/>
      <c r="AN1580" s="68"/>
      <c r="AO1580" s="70"/>
      <c r="AP1580" s="71"/>
      <c r="AQ1580" s="70"/>
      <c r="AR1580" s="72"/>
      <c r="AS1580" s="55"/>
      <c r="AT1580" s="55"/>
      <c r="AU1580" s="55"/>
      <c r="AV1580" s="78"/>
    </row>
    <row r="1581" spans="28:48" ht="14.25">
      <c r="AB1581" s="68"/>
      <c r="AC1581" s="69"/>
      <c r="AD1581" s="68"/>
      <c r="AE1581" s="69"/>
      <c r="AF1581" s="69"/>
      <c r="AG1581" s="69"/>
      <c r="AH1581" s="68"/>
      <c r="AI1581" s="68"/>
      <c r="AJ1581" s="68"/>
      <c r="AK1581" s="68"/>
      <c r="AL1581" s="68"/>
      <c r="AM1581" s="68"/>
      <c r="AN1581" s="68"/>
      <c r="AO1581" s="70"/>
      <c r="AP1581" s="71"/>
      <c r="AQ1581" s="70"/>
      <c r="AR1581" s="72"/>
      <c r="AS1581" s="55"/>
      <c r="AT1581" s="55"/>
      <c r="AU1581" s="55"/>
      <c r="AV1581" s="78"/>
    </row>
    <row r="1582" spans="28:48" ht="14.25">
      <c r="AB1582" s="68"/>
      <c r="AC1582" s="69"/>
      <c r="AD1582" s="68"/>
      <c r="AE1582" s="69"/>
      <c r="AF1582" s="69"/>
      <c r="AG1582" s="69"/>
      <c r="AH1582" s="68"/>
      <c r="AI1582" s="68"/>
      <c r="AJ1582" s="68"/>
      <c r="AK1582" s="68"/>
      <c r="AL1582" s="68"/>
      <c r="AM1582" s="68"/>
      <c r="AN1582" s="68"/>
      <c r="AO1582" s="70"/>
      <c r="AP1582" s="71"/>
      <c r="AQ1582" s="70"/>
      <c r="AR1582" s="72"/>
      <c r="AS1582" s="55"/>
      <c r="AT1582" s="55"/>
      <c r="AU1582" s="55"/>
      <c r="AV1582" s="78"/>
    </row>
    <row r="1583" spans="28:48" ht="14.25">
      <c r="AB1583" s="68"/>
      <c r="AC1583" s="69"/>
      <c r="AD1583" s="68"/>
      <c r="AE1583" s="69"/>
      <c r="AF1583" s="69"/>
      <c r="AG1583" s="69"/>
      <c r="AH1583" s="68"/>
      <c r="AI1583" s="68"/>
      <c r="AJ1583" s="68"/>
      <c r="AK1583" s="68"/>
      <c r="AL1583" s="68"/>
      <c r="AM1583" s="68"/>
      <c r="AN1583" s="68"/>
      <c r="AO1583" s="70"/>
      <c r="AP1583" s="71"/>
      <c r="AQ1583" s="70"/>
      <c r="AR1583" s="72"/>
      <c r="AS1583" s="55"/>
      <c r="AT1583" s="55"/>
      <c r="AU1583" s="55"/>
      <c r="AV1583" s="78"/>
    </row>
    <row r="1584" spans="28:48" ht="14.25">
      <c r="AB1584" s="68"/>
      <c r="AC1584" s="69"/>
      <c r="AD1584" s="68"/>
      <c r="AE1584" s="69"/>
      <c r="AF1584" s="69"/>
      <c r="AG1584" s="69"/>
      <c r="AH1584" s="68"/>
      <c r="AI1584" s="68"/>
      <c r="AJ1584" s="68"/>
      <c r="AK1584" s="68"/>
      <c r="AL1584" s="68"/>
      <c r="AM1584" s="68"/>
      <c r="AN1584" s="68"/>
      <c r="AO1584" s="70"/>
      <c r="AP1584" s="71"/>
      <c r="AQ1584" s="70"/>
      <c r="AR1584" s="72"/>
      <c r="AS1584" s="55"/>
      <c r="AT1584" s="55"/>
      <c r="AU1584" s="55"/>
      <c r="AV1584" s="78"/>
    </row>
    <row r="1585" spans="28:48" ht="14.25">
      <c r="AB1585" s="68"/>
      <c r="AC1585" s="69"/>
      <c r="AD1585" s="68"/>
      <c r="AE1585" s="69"/>
      <c r="AF1585" s="69"/>
      <c r="AG1585" s="69"/>
      <c r="AH1585" s="68"/>
      <c r="AI1585" s="68"/>
      <c r="AJ1585" s="68"/>
      <c r="AK1585" s="68"/>
      <c r="AL1585" s="68"/>
      <c r="AM1585" s="68"/>
      <c r="AN1585" s="68"/>
      <c r="AO1585" s="70"/>
      <c r="AP1585" s="71"/>
      <c r="AQ1585" s="70"/>
      <c r="AR1585" s="72"/>
      <c r="AS1585" s="55"/>
      <c r="AT1585" s="55"/>
      <c r="AU1585" s="55"/>
      <c r="AV1585" s="78"/>
    </row>
    <row r="1586" spans="28:48" ht="14.25">
      <c r="AB1586" s="68"/>
      <c r="AC1586" s="69"/>
      <c r="AD1586" s="68"/>
      <c r="AE1586" s="69"/>
      <c r="AF1586" s="69"/>
      <c r="AG1586" s="69"/>
      <c r="AH1586" s="68"/>
      <c r="AI1586" s="68"/>
      <c r="AJ1586" s="68"/>
      <c r="AK1586" s="68"/>
      <c r="AL1586" s="68"/>
      <c r="AM1586" s="68"/>
      <c r="AN1586" s="68"/>
      <c r="AO1586" s="70"/>
      <c r="AP1586" s="71"/>
      <c r="AQ1586" s="70"/>
      <c r="AR1586" s="72"/>
      <c r="AS1586" s="55"/>
      <c r="AT1586" s="55"/>
      <c r="AU1586" s="55"/>
      <c r="AV1586" s="78"/>
    </row>
    <row r="1587" spans="28:48" ht="14.25">
      <c r="AB1587" s="68"/>
      <c r="AC1587" s="69"/>
      <c r="AD1587" s="68"/>
      <c r="AE1587" s="69"/>
      <c r="AF1587" s="69"/>
      <c r="AG1587" s="69"/>
      <c r="AH1587" s="68"/>
      <c r="AI1587" s="68"/>
      <c r="AJ1587" s="68"/>
      <c r="AK1587" s="68"/>
      <c r="AL1587" s="68"/>
      <c r="AM1587" s="68"/>
      <c r="AN1587" s="68"/>
      <c r="AO1587" s="70"/>
      <c r="AP1587" s="71"/>
      <c r="AQ1587" s="70"/>
      <c r="AR1587" s="72"/>
      <c r="AS1587" s="55"/>
      <c r="AT1587" s="55"/>
      <c r="AU1587" s="55"/>
      <c r="AV1587" s="78"/>
    </row>
    <row r="1588" spans="28:48" ht="14.25">
      <c r="AB1588" s="68"/>
      <c r="AC1588" s="69"/>
      <c r="AD1588" s="68"/>
      <c r="AE1588" s="69"/>
      <c r="AF1588" s="69"/>
      <c r="AG1588" s="69"/>
      <c r="AH1588" s="68"/>
      <c r="AI1588" s="68"/>
      <c r="AJ1588" s="68"/>
      <c r="AK1588" s="68"/>
      <c r="AL1588" s="68"/>
      <c r="AM1588" s="68"/>
      <c r="AN1588" s="68"/>
      <c r="AO1588" s="70"/>
      <c r="AP1588" s="71"/>
      <c r="AQ1588" s="70"/>
      <c r="AR1588" s="72"/>
      <c r="AS1588" s="55"/>
      <c r="AT1588" s="55"/>
      <c r="AU1588" s="55"/>
      <c r="AV1588" s="78"/>
    </row>
    <row r="1589" spans="28:48" ht="14.25">
      <c r="AB1589" s="68"/>
      <c r="AC1589" s="69"/>
      <c r="AD1589" s="68"/>
      <c r="AE1589" s="69"/>
      <c r="AF1589" s="69"/>
      <c r="AG1589" s="69"/>
      <c r="AH1589" s="68"/>
      <c r="AI1589" s="68"/>
      <c r="AJ1589" s="68"/>
      <c r="AK1589" s="68"/>
      <c r="AL1589" s="68"/>
      <c r="AM1589" s="68"/>
      <c r="AN1589" s="68"/>
      <c r="AO1589" s="70"/>
      <c r="AP1589" s="71"/>
      <c r="AQ1589" s="70"/>
      <c r="AR1589" s="72"/>
      <c r="AS1589" s="55"/>
      <c r="AT1589" s="55"/>
      <c r="AU1589" s="55"/>
      <c r="AV1589" s="78"/>
    </row>
    <row r="1590" spans="28:48" ht="14.25">
      <c r="AB1590" s="68"/>
      <c r="AC1590" s="69"/>
      <c r="AD1590" s="68"/>
      <c r="AE1590" s="69"/>
      <c r="AF1590" s="69"/>
      <c r="AG1590" s="69"/>
      <c r="AH1590" s="68"/>
      <c r="AI1590" s="68"/>
      <c r="AJ1590" s="68"/>
      <c r="AK1590" s="68"/>
      <c r="AL1590" s="68"/>
      <c r="AM1590" s="68"/>
      <c r="AN1590" s="68"/>
      <c r="AO1590" s="70"/>
      <c r="AP1590" s="71"/>
      <c r="AQ1590" s="70"/>
      <c r="AR1590" s="72"/>
      <c r="AS1590" s="55"/>
      <c r="AT1590" s="55"/>
      <c r="AU1590" s="55"/>
      <c r="AV1590" s="78"/>
    </row>
    <row r="1591" spans="28:48" ht="14.25">
      <c r="AB1591" s="68"/>
      <c r="AC1591" s="69"/>
      <c r="AD1591" s="68"/>
      <c r="AE1591" s="69"/>
      <c r="AF1591" s="69"/>
      <c r="AG1591" s="69"/>
      <c r="AH1591" s="68"/>
      <c r="AI1591" s="68"/>
      <c r="AJ1591" s="68"/>
      <c r="AK1591" s="68"/>
      <c r="AL1591" s="68"/>
      <c r="AM1591" s="68"/>
      <c r="AN1591" s="68"/>
      <c r="AO1591" s="70"/>
      <c r="AP1591" s="71"/>
      <c r="AQ1591" s="70"/>
      <c r="AR1591" s="72"/>
      <c r="AS1591" s="55"/>
      <c r="AT1591" s="55"/>
      <c r="AU1591" s="55"/>
      <c r="AV1591" s="78"/>
    </row>
    <row r="1592" spans="28:48" ht="14.25">
      <c r="AB1592" s="68"/>
      <c r="AC1592" s="69"/>
      <c r="AD1592" s="68"/>
      <c r="AE1592" s="69"/>
      <c r="AF1592" s="69"/>
      <c r="AG1592" s="69"/>
      <c r="AH1592" s="68"/>
      <c r="AI1592" s="68"/>
      <c r="AJ1592" s="68"/>
      <c r="AK1592" s="68"/>
      <c r="AL1592" s="68"/>
      <c r="AM1592" s="68"/>
      <c r="AN1592" s="68"/>
      <c r="AO1592" s="70"/>
      <c r="AP1592" s="71"/>
      <c r="AQ1592" s="70"/>
      <c r="AR1592" s="72"/>
      <c r="AS1592" s="55"/>
      <c r="AT1592" s="55"/>
      <c r="AU1592" s="55"/>
      <c r="AV1592" s="78"/>
    </row>
    <row r="1593" spans="28:48" ht="14.25">
      <c r="AB1593" s="68"/>
      <c r="AC1593" s="69"/>
      <c r="AD1593" s="68"/>
      <c r="AE1593" s="69"/>
      <c r="AF1593" s="69"/>
      <c r="AG1593" s="69"/>
      <c r="AH1593" s="68"/>
      <c r="AI1593" s="68"/>
      <c r="AJ1593" s="68"/>
      <c r="AK1593" s="68"/>
      <c r="AL1593" s="68"/>
      <c r="AM1593" s="68"/>
      <c r="AN1593" s="68"/>
      <c r="AO1593" s="70"/>
      <c r="AP1593" s="71"/>
      <c r="AQ1593" s="70"/>
      <c r="AR1593" s="72"/>
      <c r="AS1593" s="55"/>
      <c r="AT1593" s="55"/>
      <c r="AU1593" s="55"/>
      <c r="AV1593" s="78"/>
    </row>
    <row r="1594" spans="28:48" ht="14.25">
      <c r="AB1594" s="68"/>
      <c r="AC1594" s="69"/>
      <c r="AD1594" s="68"/>
      <c r="AE1594" s="69"/>
      <c r="AF1594" s="69"/>
      <c r="AG1594" s="69"/>
      <c r="AH1594" s="68"/>
      <c r="AI1594" s="68"/>
      <c r="AJ1594" s="68"/>
      <c r="AK1594" s="68"/>
      <c r="AL1594" s="68"/>
      <c r="AM1594" s="68"/>
      <c r="AN1594" s="68"/>
      <c r="AO1594" s="70"/>
      <c r="AP1594" s="71"/>
      <c r="AQ1594" s="70"/>
      <c r="AR1594" s="72"/>
      <c r="AS1594" s="55"/>
      <c r="AT1594" s="55"/>
      <c r="AU1594" s="55"/>
      <c r="AV1594" s="78"/>
    </row>
    <row r="1595" spans="28:48" ht="14.25">
      <c r="AB1595" s="68"/>
      <c r="AC1595" s="69"/>
      <c r="AD1595" s="68"/>
      <c r="AE1595" s="69"/>
      <c r="AF1595" s="69"/>
      <c r="AG1595" s="69"/>
      <c r="AH1595" s="68"/>
      <c r="AI1595" s="68"/>
      <c r="AJ1595" s="68"/>
      <c r="AK1595" s="68"/>
      <c r="AL1595" s="68"/>
      <c r="AM1595" s="68"/>
      <c r="AN1595" s="68"/>
      <c r="AO1595" s="70"/>
      <c r="AP1595" s="71"/>
      <c r="AQ1595" s="70"/>
      <c r="AR1595" s="72"/>
      <c r="AS1595" s="55"/>
      <c r="AT1595" s="55"/>
      <c r="AU1595" s="55"/>
      <c r="AV1595" s="78"/>
    </row>
    <row r="1596" spans="28:48" ht="14.25">
      <c r="AB1596" s="68"/>
      <c r="AC1596" s="69"/>
      <c r="AD1596" s="68"/>
      <c r="AE1596" s="69"/>
      <c r="AF1596" s="69"/>
      <c r="AG1596" s="69"/>
      <c r="AH1596" s="68"/>
      <c r="AI1596" s="68"/>
      <c r="AJ1596" s="68"/>
      <c r="AK1596" s="68"/>
      <c r="AL1596" s="68"/>
      <c r="AM1596" s="68"/>
      <c r="AN1596" s="68"/>
      <c r="AO1596" s="70"/>
      <c r="AP1596" s="71"/>
      <c r="AQ1596" s="70"/>
      <c r="AR1596" s="72"/>
      <c r="AS1596" s="55"/>
      <c r="AT1596" s="55"/>
      <c r="AU1596" s="55"/>
      <c r="AV1596" s="78"/>
    </row>
    <row r="1597" spans="28:48" ht="14.25">
      <c r="AB1597" s="68"/>
      <c r="AC1597" s="69"/>
      <c r="AD1597" s="68"/>
      <c r="AE1597" s="69"/>
      <c r="AF1597" s="69"/>
      <c r="AG1597" s="69"/>
      <c r="AH1597" s="68"/>
      <c r="AI1597" s="68"/>
      <c r="AJ1597" s="68"/>
      <c r="AK1597" s="68"/>
      <c r="AL1597" s="68"/>
      <c r="AM1597" s="68"/>
      <c r="AN1597" s="68"/>
      <c r="AO1597" s="70"/>
      <c r="AP1597" s="71"/>
      <c r="AQ1597" s="70"/>
      <c r="AR1597" s="72"/>
      <c r="AS1597" s="55"/>
      <c r="AT1597" s="55"/>
      <c r="AU1597" s="55"/>
      <c r="AV1597" s="78"/>
    </row>
    <row r="1598" spans="28:48" ht="14.25">
      <c r="AB1598" s="68"/>
      <c r="AC1598" s="69"/>
      <c r="AD1598" s="68"/>
      <c r="AE1598" s="69"/>
      <c r="AF1598" s="69"/>
      <c r="AG1598" s="69"/>
      <c r="AH1598" s="68"/>
      <c r="AI1598" s="68"/>
      <c r="AJ1598" s="68"/>
      <c r="AK1598" s="68"/>
      <c r="AL1598" s="68"/>
      <c r="AM1598" s="68"/>
      <c r="AN1598" s="68"/>
      <c r="AO1598" s="70"/>
      <c r="AP1598" s="71"/>
      <c r="AQ1598" s="70"/>
      <c r="AR1598" s="72"/>
      <c r="AS1598" s="55"/>
      <c r="AT1598" s="55"/>
      <c r="AU1598" s="55"/>
      <c r="AV1598" s="78"/>
    </row>
    <row r="1599" spans="28:48" ht="14.25">
      <c r="AB1599" s="68"/>
      <c r="AC1599" s="69"/>
      <c r="AD1599" s="68"/>
      <c r="AE1599" s="69"/>
      <c r="AF1599" s="69"/>
      <c r="AG1599" s="69"/>
      <c r="AH1599" s="68"/>
      <c r="AI1599" s="68"/>
      <c r="AJ1599" s="68"/>
      <c r="AK1599" s="68"/>
      <c r="AL1599" s="68"/>
      <c r="AM1599" s="68"/>
      <c r="AN1599" s="68"/>
      <c r="AO1599" s="70"/>
      <c r="AP1599" s="71"/>
      <c r="AQ1599" s="70"/>
      <c r="AR1599" s="72"/>
      <c r="AS1599" s="55"/>
      <c r="AT1599" s="55"/>
      <c r="AU1599" s="55"/>
      <c r="AV1599" s="78"/>
    </row>
    <row r="1600" spans="28:48" ht="14.25">
      <c r="AB1600" s="68"/>
      <c r="AC1600" s="69"/>
      <c r="AD1600" s="68"/>
      <c r="AE1600" s="69"/>
      <c r="AF1600" s="69"/>
      <c r="AG1600" s="69"/>
      <c r="AH1600" s="68"/>
      <c r="AI1600" s="68"/>
      <c r="AJ1600" s="68"/>
      <c r="AK1600" s="68"/>
      <c r="AL1600" s="68"/>
      <c r="AM1600" s="68"/>
      <c r="AN1600" s="68"/>
      <c r="AO1600" s="70"/>
      <c r="AP1600" s="71"/>
      <c r="AQ1600" s="70"/>
      <c r="AR1600" s="72"/>
      <c r="AS1600" s="55"/>
      <c r="AT1600" s="55"/>
      <c r="AU1600" s="55"/>
      <c r="AV1600" s="78"/>
    </row>
    <row r="1601" spans="28:48" ht="14.25">
      <c r="AB1601" s="68"/>
      <c r="AC1601" s="69"/>
      <c r="AD1601" s="68"/>
      <c r="AE1601" s="69"/>
      <c r="AF1601" s="69"/>
      <c r="AG1601" s="69"/>
      <c r="AH1601" s="68"/>
      <c r="AI1601" s="68"/>
      <c r="AJ1601" s="68"/>
      <c r="AK1601" s="68"/>
      <c r="AL1601" s="68"/>
      <c r="AM1601" s="68"/>
      <c r="AN1601" s="68"/>
      <c r="AO1601" s="70"/>
      <c r="AP1601" s="71"/>
      <c r="AQ1601" s="70"/>
      <c r="AR1601" s="72"/>
      <c r="AS1601" s="55"/>
      <c r="AT1601" s="55"/>
      <c r="AU1601" s="55"/>
      <c r="AV1601" s="78"/>
    </row>
    <row r="1602" spans="28:48" ht="14.25">
      <c r="AB1602" s="68"/>
      <c r="AC1602" s="69"/>
      <c r="AD1602" s="68"/>
      <c r="AE1602" s="69"/>
      <c r="AF1602" s="69"/>
      <c r="AG1602" s="69"/>
      <c r="AH1602" s="68"/>
      <c r="AI1602" s="68"/>
      <c r="AJ1602" s="68"/>
      <c r="AK1602" s="68"/>
      <c r="AL1602" s="68"/>
      <c r="AM1602" s="68"/>
      <c r="AN1602" s="68"/>
      <c r="AO1602" s="70"/>
      <c r="AP1602" s="71"/>
      <c r="AQ1602" s="70"/>
      <c r="AR1602" s="72"/>
      <c r="AS1602" s="55"/>
      <c r="AT1602" s="55"/>
      <c r="AU1602" s="55"/>
      <c r="AV1602" s="78"/>
    </row>
    <row r="1603" spans="28:48" ht="14.25">
      <c r="AB1603" s="68"/>
      <c r="AC1603" s="69"/>
      <c r="AD1603" s="68"/>
      <c r="AE1603" s="69"/>
      <c r="AF1603" s="69"/>
      <c r="AG1603" s="69"/>
      <c r="AH1603" s="68"/>
      <c r="AI1603" s="68"/>
      <c r="AJ1603" s="68"/>
      <c r="AK1603" s="68"/>
      <c r="AL1603" s="68"/>
      <c r="AM1603" s="68"/>
      <c r="AN1603" s="68"/>
      <c r="AO1603" s="70"/>
      <c r="AP1603" s="71"/>
      <c r="AQ1603" s="70"/>
      <c r="AR1603" s="72"/>
      <c r="AS1603" s="55"/>
      <c r="AT1603" s="55"/>
      <c r="AU1603" s="55"/>
      <c r="AV1603" s="78"/>
    </row>
    <row r="1604" spans="28:48" ht="14.25">
      <c r="AB1604" s="68"/>
      <c r="AC1604" s="69"/>
      <c r="AD1604" s="68"/>
      <c r="AE1604" s="69"/>
      <c r="AF1604" s="69"/>
      <c r="AG1604" s="69"/>
      <c r="AH1604" s="68"/>
      <c r="AI1604" s="68"/>
      <c r="AJ1604" s="68"/>
      <c r="AK1604" s="68"/>
      <c r="AL1604" s="68"/>
      <c r="AM1604" s="68"/>
      <c r="AN1604" s="68"/>
      <c r="AO1604" s="70"/>
      <c r="AP1604" s="71"/>
      <c r="AQ1604" s="70"/>
      <c r="AR1604" s="72"/>
      <c r="AS1604" s="55"/>
      <c r="AT1604" s="55"/>
      <c r="AU1604" s="55"/>
      <c r="AV1604" s="78"/>
    </row>
    <row r="1605" spans="28:48" ht="14.25">
      <c r="AB1605" s="68"/>
      <c r="AC1605" s="69"/>
      <c r="AD1605" s="68"/>
      <c r="AE1605" s="69"/>
      <c r="AF1605" s="69"/>
      <c r="AG1605" s="69"/>
      <c r="AH1605" s="68"/>
      <c r="AI1605" s="68"/>
      <c r="AJ1605" s="68"/>
      <c r="AK1605" s="68"/>
      <c r="AL1605" s="68"/>
      <c r="AM1605" s="68"/>
      <c r="AN1605" s="68"/>
      <c r="AO1605" s="70"/>
      <c r="AP1605" s="71"/>
      <c r="AQ1605" s="70"/>
      <c r="AR1605" s="72"/>
      <c r="AS1605" s="55"/>
      <c r="AT1605" s="55"/>
      <c r="AU1605" s="55"/>
      <c r="AV1605" s="78"/>
    </row>
    <row r="1606" spans="28:48" ht="14.25">
      <c r="AB1606" s="68"/>
      <c r="AC1606" s="69"/>
      <c r="AD1606" s="68"/>
      <c r="AE1606" s="69"/>
      <c r="AF1606" s="69"/>
      <c r="AG1606" s="69"/>
      <c r="AH1606" s="68"/>
      <c r="AI1606" s="68"/>
      <c r="AJ1606" s="68"/>
      <c r="AK1606" s="68"/>
      <c r="AL1606" s="68"/>
      <c r="AM1606" s="68"/>
      <c r="AN1606" s="68"/>
      <c r="AO1606" s="70"/>
      <c r="AP1606" s="71"/>
      <c r="AQ1606" s="70"/>
      <c r="AR1606" s="72"/>
      <c r="AS1606" s="55"/>
      <c r="AT1606" s="55"/>
      <c r="AU1606" s="55"/>
      <c r="AV1606" s="78"/>
    </row>
    <row r="1607" spans="28:48" ht="14.25">
      <c r="AB1607" s="68"/>
      <c r="AC1607" s="69"/>
      <c r="AD1607" s="68"/>
      <c r="AE1607" s="69"/>
      <c r="AF1607" s="69"/>
      <c r="AG1607" s="69"/>
      <c r="AH1607" s="68"/>
      <c r="AI1607" s="68"/>
      <c r="AJ1607" s="68"/>
      <c r="AK1607" s="68"/>
      <c r="AL1607" s="68"/>
      <c r="AM1607" s="68"/>
      <c r="AN1607" s="68"/>
      <c r="AO1607" s="70"/>
      <c r="AP1607" s="71"/>
      <c r="AQ1607" s="70"/>
      <c r="AR1607" s="72"/>
      <c r="AS1607" s="55"/>
      <c r="AT1607" s="55"/>
      <c r="AU1607" s="55"/>
      <c r="AV1607" s="78"/>
    </row>
    <row r="1608" spans="28:48" ht="14.25">
      <c r="AB1608" s="68"/>
      <c r="AC1608" s="69"/>
      <c r="AD1608" s="68"/>
      <c r="AE1608" s="69"/>
      <c r="AF1608" s="69"/>
      <c r="AG1608" s="69"/>
      <c r="AH1608" s="68"/>
      <c r="AI1608" s="68"/>
      <c r="AJ1608" s="68"/>
      <c r="AK1608" s="68"/>
      <c r="AL1608" s="68"/>
      <c r="AM1608" s="68"/>
      <c r="AN1608" s="68"/>
      <c r="AO1608" s="70"/>
      <c r="AP1608" s="71"/>
      <c r="AQ1608" s="70"/>
      <c r="AR1608" s="72"/>
      <c r="AS1608" s="55"/>
      <c r="AT1608" s="55"/>
      <c r="AU1608" s="55"/>
      <c r="AV1608" s="78"/>
    </row>
    <row r="1609" spans="28:48" ht="14.25">
      <c r="AB1609" s="68"/>
      <c r="AC1609" s="69"/>
      <c r="AD1609" s="68"/>
      <c r="AE1609" s="69"/>
      <c r="AF1609" s="69"/>
      <c r="AG1609" s="69"/>
      <c r="AH1609" s="68"/>
      <c r="AI1609" s="68"/>
      <c r="AJ1609" s="68"/>
      <c r="AK1609" s="68"/>
      <c r="AL1609" s="68"/>
      <c r="AM1609" s="68"/>
      <c r="AN1609" s="68"/>
      <c r="AO1609" s="70"/>
      <c r="AP1609" s="71"/>
      <c r="AQ1609" s="70"/>
      <c r="AR1609" s="72"/>
      <c r="AS1609" s="55"/>
      <c r="AT1609" s="55"/>
      <c r="AU1609" s="55"/>
      <c r="AV1609" s="78"/>
    </row>
    <row r="1610" spans="28:48" ht="14.25">
      <c r="AB1610" s="68"/>
      <c r="AC1610" s="69"/>
      <c r="AD1610" s="68"/>
      <c r="AE1610" s="69"/>
      <c r="AF1610" s="69"/>
      <c r="AG1610" s="69"/>
      <c r="AH1610" s="68"/>
      <c r="AI1610" s="68"/>
      <c r="AJ1610" s="68"/>
      <c r="AK1610" s="68"/>
      <c r="AL1610" s="68"/>
      <c r="AM1610" s="68"/>
      <c r="AN1610" s="68"/>
      <c r="AO1610" s="70"/>
      <c r="AP1610" s="71"/>
      <c r="AQ1610" s="70"/>
      <c r="AR1610" s="72"/>
      <c r="AS1610" s="55"/>
      <c r="AT1610" s="55"/>
      <c r="AU1610" s="55"/>
      <c r="AV1610" s="78"/>
    </row>
    <row r="1611" spans="28:48" ht="14.25">
      <c r="AB1611" s="68"/>
      <c r="AC1611" s="69"/>
      <c r="AD1611" s="68"/>
      <c r="AE1611" s="69"/>
      <c r="AF1611" s="69"/>
      <c r="AG1611" s="69"/>
      <c r="AH1611" s="68"/>
      <c r="AI1611" s="68"/>
      <c r="AJ1611" s="68"/>
      <c r="AK1611" s="68"/>
      <c r="AL1611" s="68"/>
      <c r="AM1611" s="68"/>
      <c r="AN1611" s="68"/>
      <c r="AO1611" s="70"/>
      <c r="AP1611" s="71"/>
      <c r="AQ1611" s="70"/>
      <c r="AR1611" s="72"/>
      <c r="AS1611" s="55"/>
      <c r="AT1611" s="55"/>
      <c r="AU1611" s="55"/>
      <c r="AV1611" s="78"/>
    </row>
    <row r="1612" spans="28:48" ht="14.25">
      <c r="AB1612" s="68"/>
      <c r="AC1612" s="69"/>
      <c r="AD1612" s="68"/>
      <c r="AE1612" s="69"/>
      <c r="AF1612" s="69"/>
      <c r="AG1612" s="69"/>
      <c r="AH1612" s="68"/>
      <c r="AI1612" s="68"/>
      <c r="AJ1612" s="68"/>
      <c r="AK1612" s="68"/>
      <c r="AL1612" s="68"/>
      <c r="AM1612" s="68"/>
      <c r="AN1612" s="68"/>
      <c r="AO1612" s="70"/>
      <c r="AP1612" s="71"/>
      <c r="AQ1612" s="70"/>
      <c r="AR1612" s="72"/>
      <c r="AS1612" s="55"/>
      <c r="AT1612" s="55"/>
      <c r="AU1612" s="55"/>
      <c r="AV1612" s="78"/>
    </row>
    <row r="1613" spans="28:48" ht="14.25">
      <c r="AB1613" s="68"/>
      <c r="AC1613" s="69"/>
      <c r="AD1613" s="68"/>
      <c r="AE1613" s="69"/>
      <c r="AF1613" s="69"/>
      <c r="AG1613" s="69"/>
      <c r="AH1613" s="68"/>
      <c r="AI1613" s="68"/>
      <c r="AJ1613" s="68"/>
      <c r="AK1613" s="68"/>
      <c r="AL1613" s="68"/>
      <c r="AM1613" s="68"/>
      <c r="AN1613" s="68"/>
      <c r="AO1613" s="70"/>
      <c r="AP1613" s="71"/>
      <c r="AQ1613" s="70"/>
      <c r="AR1613" s="72"/>
      <c r="AS1613" s="55"/>
      <c r="AT1613" s="55"/>
      <c r="AU1613" s="55"/>
      <c r="AV1613" s="78"/>
    </row>
    <row r="1614" spans="28:48" ht="14.25">
      <c r="AB1614" s="68"/>
      <c r="AC1614" s="69"/>
      <c r="AD1614" s="68"/>
      <c r="AE1614" s="69"/>
      <c r="AF1614" s="69"/>
      <c r="AG1614" s="69"/>
      <c r="AH1614" s="68"/>
      <c r="AI1614" s="68"/>
      <c r="AJ1614" s="68"/>
      <c r="AK1614" s="68"/>
      <c r="AL1614" s="68"/>
      <c r="AM1614" s="68"/>
      <c r="AN1614" s="68"/>
      <c r="AO1614" s="70"/>
      <c r="AP1614" s="71"/>
      <c r="AQ1614" s="70"/>
      <c r="AR1614" s="72"/>
      <c r="AS1614" s="55"/>
      <c r="AT1614" s="55"/>
      <c r="AU1614" s="55"/>
      <c r="AV1614" s="78"/>
    </row>
    <row r="1615" spans="28:48" ht="14.25">
      <c r="AB1615" s="68"/>
      <c r="AC1615" s="69"/>
      <c r="AD1615" s="68"/>
      <c r="AE1615" s="69"/>
      <c r="AF1615" s="69"/>
      <c r="AG1615" s="69"/>
      <c r="AH1615" s="68"/>
      <c r="AI1615" s="68"/>
      <c r="AJ1615" s="68"/>
      <c r="AK1615" s="68"/>
      <c r="AL1615" s="68"/>
      <c r="AM1615" s="68"/>
      <c r="AN1615" s="68"/>
      <c r="AO1615" s="70"/>
      <c r="AP1615" s="71"/>
      <c r="AQ1615" s="70"/>
      <c r="AR1615" s="72"/>
      <c r="AS1615" s="55"/>
      <c r="AT1615" s="55"/>
      <c r="AU1615" s="55"/>
      <c r="AV1615" s="78"/>
    </row>
    <row r="1616" spans="28:48" ht="14.25">
      <c r="AB1616" s="68"/>
      <c r="AC1616" s="69"/>
      <c r="AD1616" s="68"/>
      <c r="AE1616" s="69"/>
      <c r="AF1616" s="69"/>
      <c r="AG1616" s="69"/>
      <c r="AH1616" s="68"/>
      <c r="AI1616" s="68"/>
      <c r="AJ1616" s="68"/>
      <c r="AK1616" s="68"/>
      <c r="AL1616" s="68"/>
      <c r="AM1616" s="68"/>
      <c r="AN1616" s="68"/>
      <c r="AO1616" s="70"/>
      <c r="AP1616" s="71"/>
      <c r="AQ1616" s="70"/>
      <c r="AR1616" s="72"/>
      <c r="AS1616" s="55"/>
      <c r="AT1616" s="55"/>
      <c r="AU1616" s="55"/>
      <c r="AV1616" s="78"/>
    </row>
    <row r="1617" spans="28:48" ht="14.25">
      <c r="AB1617" s="68"/>
      <c r="AC1617" s="69"/>
      <c r="AD1617" s="68"/>
      <c r="AE1617" s="69"/>
      <c r="AF1617" s="69"/>
      <c r="AG1617" s="69"/>
      <c r="AH1617" s="68"/>
      <c r="AI1617" s="68"/>
      <c r="AJ1617" s="68"/>
      <c r="AK1617" s="68"/>
      <c r="AL1617" s="68"/>
      <c r="AM1617" s="68"/>
      <c r="AN1617" s="68"/>
      <c r="AO1617" s="70"/>
      <c r="AP1617" s="71"/>
      <c r="AQ1617" s="70"/>
      <c r="AR1617" s="72"/>
      <c r="AS1617" s="55"/>
      <c r="AT1617" s="55"/>
      <c r="AU1617" s="55"/>
      <c r="AV1617" s="78"/>
    </row>
    <row r="1618" spans="28:48" ht="14.25">
      <c r="AB1618" s="68"/>
      <c r="AC1618" s="69"/>
      <c r="AD1618" s="68"/>
      <c r="AE1618" s="69"/>
      <c r="AF1618" s="69"/>
      <c r="AG1618" s="69"/>
      <c r="AH1618" s="68"/>
      <c r="AI1618" s="68"/>
      <c r="AJ1618" s="68"/>
      <c r="AK1618" s="68"/>
      <c r="AL1618" s="68"/>
      <c r="AM1618" s="68"/>
      <c r="AN1618" s="68"/>
      <c r="AO1618" s="70"/>
      <c r="AP1618" s="71"/>
      <c r="AQ1618" s="70"/>
      <c r="AR1618" s="72"/>
      <c r="AS1618" s="55"/>
      <c r="AT1618" s="55"/>
      <c r="AU1618" s="55"/>
      <c r="AV1618" s="78"/>
    </row>
    <row r="1619" spans="28:48" ht="14.25">
      <c r="AB1619" s="68"/>
      <c r="AC1619" s="69"/>
      <c r="AD1619" s="68"/>
      <c r="AE1619" s="69"/>
      <c r="AF1619" s="69"/>
      <c r="AG1619" s="69"/>
      <c r="AH1619" s="68"/>
      <c r="AI1619" s="68"/>
      <c r="AJ1619" s="68"/>
      <c r="AK1619" s="68"/>
      <c r="AL1619" s="68"/>
      <c r="AM1619" s="68"/>
      <c r="AN1619" s="68"/>
      <c r="AO1619" s="70"/>
      <c r="AP1619" s="71"/>
      <c r="AQ1619" s="70"/>
      <c r="AR1619" s="72"/>
      <c r="AS1619" s="55"/>
      <c r="AT1619" s="55"/>
      <c r="AU1619" s="55"/>
      <c r="AV1619" s="78"/>
    </row>
    <row r="1620" spans="28:48" ht="14.25">
      <c r="AB1620" s="68"/>
      <c r="AC1620" s="69"/>
      <c r="AD1620" s="68"/>
      <c r="AE1620" s="69"/>
      <c r="AF1620" s="69"/>
      <c r="AG1620" s="69"/>
      <c r="AH1620" s="68"/>
      <c r="AI1620" s="68"/>
      <c r="AJ1620" s="68"/>
      <c r="AK1620" s="68"/>
      <c r="AL1620" s="68"/>
      <c r="AM1620" s="68"/>
      <c r="AN1620" s="68"/>
      <c r="AO1620" s="70"/>
      <c r="AP1620" s="71"/>
      <c r="AQ1620" s="70"/>
      <c r="AR1620" s="72"/>
      <c r="AS1620" s="55"/>
      <c r="AT1620" s="55"/>
      <c r="AU1620" s="55"/>
      <c r="AV1620" s="78"/>
    </row>
    <row r="1621" spans="28:48" ht="14.25">
      <c r="AB1621" s="68"/>
      <c r="AC1621" s="69"/>
      <c r="AD1621" s="68"/>
      <c r="AE1621" s="69"/>
      <c r="AF1621" s="69"/>
      <c r="AG1621" s="69"/>
      <c r="AH1621" s="68"/>
      <c r="AI1621" s="68"/>
      <c r="AJ1621" s="68"/>
      <c r="AK1621" s="68"/>
      <c r="AL1621" s="68"/>
      <c r="AM1621" s="68"/>
      <c r="AN1621" s="68"/>
      <c r="AO1621" s="70"/>
      <c r="AP1621" s="71"/>
      <c r="AQ1621" s="70"/>
      <c r="AR1621" s="72"/>
      <c r="AS1621" s="55"/>
      <c r="AT1621" s="55"/>
      <c r="AU1621" s="55"/>
      <c r="AV1621" s="78"/>
    </row>
    <row r="1622" spans="28:48" ht="14.25">
      <c r="AB1622" s="68"/>
      <c r="AC1622" s="69"/>
      <c r="AD1622" s="68"/>
      <c r="AE1622" s="69"/>
      <c r="AF1622" s="69"/>
      <c r="AG1622" s="69"/>
      <c r="AH1622" s="68"/>
      <c r="AI1622" s="68"/>
      <c r="AJ1622" s="68"/>
      <c r="AK1622" s="68"/>
      <c r="AL1622" s="68"/>
      <c r="AM1622" s="68"/>
      <c r="AN1622" s="68"/>
      <c r="AO1622" s="70"/>
      <c r="AP1622" s="71"/>
      <c r="AQ1622" s="70"/>
      <c r="AR1622" s="72"/>
      <c r="AS1622" s="55"/>
      <c r="AT1622" s="55"/>
      <c r="AU1622" s="55"/>
      <c r="AV1622" s="78"/>
    </row>
    <row r="1623" spans="28:48" ht="14.25">
      <c r="AB1623" s="68"/>
      <c r="AC1623" s="69"/>
      <c r="AD1623" s="68"/>
      <c r="AE1623" s="69"/>
      <c r="AF1623" s="69"/>
      <c r="AG1623" s="69"/>
      <c r="AH1623" s="68"/>
      <c r="AI1623" s="68"/>
      <c r="AJ1623" s="68"/>
      <c r="AK1623" s="68"/>
      <c r="AL1623" s="68"/>
      <c r="AM1623" s="68"/>
      <c r="AN1623" s="68"/>
      <c r="AO1623" s="70"/>
      <c r="AP1623" s="71"/>
      <c r="AQ1623" s="70"/>
      <c r="AR1623" s="72"/>
      <c r="AS1623" s="55"/>
      <c r="AT1623" s="55"/>
      <c r="AU1623" s="55"/>
      <c r="AV1623" s="78"/>
    </row>
    <row r="1624" spans="28:48" ht="14.25">
      <c r="AB1624" s="68"/>
      <c r="AC1624" s="69"/>
      <c r="AD1624" s="68"/>
      <c r="AE1624" s="69"/>
      <c r="AF1624" s="69"/>
      <c r="AG1624" s="69"/>
      <c r="AH1624" s="68"/>
      <c r="AI1624" s="68"/>
      <c r="AJ1624" s="68"/>
      <c r="AK1624" s="68"/>
      <c r="AL1624" s="68"/>
      <c r="AM1624" s="68"/>
      <c r="AN1624" s="68"/>
      <c r="AO1624" s="70"/>
      <c r="AP1624" s="71"/>
      <c r="AQ1624" s="70"/>
      <c r="AR1624" s="72"/>
      <c r="AS1624" s="55"/>
      <c r="AT1624" s="55"/>
      <c r="AU1624" s="55"/>
      <c r="AV1624" s="78"/>
    </row>
    <row r="1625" spans="28:48" ht="14.25">
      <c r="AB1625" s="68"/>
      <c r="AC1625" s="69"/>
      <c r="AD1625" s="68"/>
      <c r="AE1625" s="69"/>
      <c r="AF1625" s="69"/>
      <c r="AG1625" s="69"/>
      <c r="AH1625" s="68"/>
      <c r="AI1625" s="68"/>
      <c r="AJ1625" s="68"/>
      <c r="AK1625" s="68"/>
      <c r="AL1625" s="68"/>
      <c r="AM1625" s="68"/>
      <c r="AN1625" s="68"/>
      <c r="AO1625" s="70"/>
      <c r="AP1625" s="71"/>
      <c r="AQ1625" s="70"/>
      <c r="AR1625" s="72"/>
      <c r="AS1625" s="55"/>
      <c r="AT1625" s="55"/>
      <c r="AU1625" s="55"/>
      <c r="AV1625" s="78"/>
    </row>
    <row r="1626" spans="28:48" ht="14.25">
      <c r="AB1626" s="68"/>
      <c r="AC1626" s="69"/>
      <c r="AD1626" s="68"/>
      <c r="AE1626" s="69"/>
      <c r="AF1626" s="69"/>
      <c r="AG1626" s="69"/>
      <c r="AH1626" s="68"/>
      <c r="AI1626" s="68"/>
      <c r="AJ1626" s="68"/>
      <c r="AK1626" s="68"/>
      <c r="AL1626" s="68"/>
      <c r="AM1626" s="68"/>
      <c r="AN1626" s="68"/>
      <c r="AO1626" s="70"/>
      <c r="AP1626" s="71"/>
      <c r="AQ1626" s="70"/>
      <c r="AR1626" s="72"/>
      <c r="AS1626" s="55"/>
      <c r="AT1626" s="55"/>
      <c r="AU1626" s="55"/>
      <c r="AV1626" s="78"/>
    </row>
    <row r="1627" spans="28:48" ht="14.25">
      <c r="AB1627" s="68"/>
      <c r="AC1627" s="69"/>
      <c r="AD1627" s="68"/>
      <c r="AE1627" s="69"/>
      <c r="AF1627" s="69"/>
      <c r="AG1627" s="69"/>
      <c r="AH1627" s="68"/>
      <c r="AI1627" s="68"/>
      <c r="AJ1627" s="68"/>
      <c r="AK1627" s="68"/>
      <c r="AL1627" s="68"/>
      <c r="AM1627" s="68"/>
      <c r="AN1627" s="68"/>
      <c r="AO1627" s="70"/>
      <c r="AP1627" s="71"/>
      <c r="AQ1627" s="70"/>
      <c r="AR1627" s="72"/>
      <c r="AS1627" s="55"/>
      <c r="AT1627" s="55"/>
      <c r="AU1627" s="55"/>
      <c r="AV1627" s="78"/>
    </row>
    <row r="1628" spans="28:48" ht="14.25">
      <c r="AB1628" s="68"/>
      <c r="AC1628" s="69"/>
      <c r="AD1628" s="68"/>
      <c r="AE1628" s="69"/>
      <c r="AF1628" s="69"/>
      <c r="AG1628" s="69"/>
      <c r="AH1628" s="68"/>
      <c r="AI1628" s="68"/>
      <c r="AJ1628" s="68"/>
      <c r="AK1628" s="68"/>
      <c r="AL1628" s="68"/>
      <c r="AM1628" s="68"/>
      <c r="AN1628" s="68"/>
      <c r="AO1628" s="70"/>
      <c r="AP1628" s="71"/>
      <c r="AQ1628" s="70"/>
      <c r="AR1628" s="72"/>
      <c r="AS1628" s="55"/>
      <c r="AT1628" s="55"/>
      <c r="AU1628" s="55"/>
      <c r="AV1628" s="78"/>
    </row>
    <row r="1629" spans="28:48" ht="14.25">
      <c r="AB1629" s="68"/>
      <c r="AC1629" s="69"/>
      <c r="AD1629" s="68"/>
      <c r="AE1629" s="69"/>
      <c r="AF1629" s="69"/>
      <c r="AG1629" s="69"/>
      <c r="AH1629" s="68"/>
      <c r="AI1629" s="68"/>
      <c r="AJ1629" s="68"/>
      <c r="AK1629" s="68"/>
      <c r="AL1629" s="68"/>
      <c r="AM1629" s="68"/>
      <c r="AN1629" s="68"/>
      <c r="AO1629" s="70"/>
      <c r="AP1629" s="71"/>
      <c r="AQ1629" s="70"/>
      <c r="AR1629" s="72"/>
      <c r="AS1629" s="55"/>
      <c r="AT1629" s="55"/>
      <c r="AU1629" s="55"/>
      <c r="AV1629" s="78"/>
    </row>
    <row r="1630" spans="28:48" ht="14.25">
      <c r="AB1630" s="68"/>
      <c r="AC1630" s="69"/>
      <c r="AD1630" s="68"/>
      <c r="AE1630" s="69"/>
      <c r="AF1630" s="69"/>
      <c r="AG1630" s="69"/>
      <c r="AH1630" s="68"/>
      <c r="AI1630" s="68"/>
      <c r="AJ1630" s="68"/>
      <c r="AK1630" s="68"/>
      <c r="AL1630" s="68"/>
      <c r="AM1630" s="68"/>
      <c r="AN1630" s="68"/>
      <c r="AO1630" s="70"/>
      <c r="AP1630" s="71"/>
      <c r="AQ1630" s="70"/>
      <c r="AR1630" s="72"/>
      <c r="AS1630" s="55"/>
      <c r="AT1630" s="55"/>
      <c r="AU1630" s="55"/>
      <c r="AV1630" s="78"/>
    </row>
    <row r="1631" spans="28:48" ht="14.25">
      <c r="AB1631" s="68"/>
      <c r="AC1631" s="69"/>
      <c r="AD1631" s="68"/>
      <c r="AE1631" s="69"/>
      <c r="AF1631" s="69"/>
      <c r="AG1631" s="69"/>
      <c r="AH1631" s="68"/>
      <c r="AI1631" s="68"/>
      <c r="AJ1631" s="68"/>
      <c r="AK1631" s="68"/>
      <c r="AL1631" s="68"/>
      <c r="AM1631" s="68"/>
      <c r="AN1631" s="68"/>
      <c r="AO1631" s="70"/>
      <c r="AP1631" s="71"/>
      <c r="AQ1631" s="70"/>
      <c r="AR1631" s="72"/>
      <c r="AS1631" s="55"/>
      <c r="AT1631" s="55"/>
      <c r="AU1631" s="55"/>
      <c r="AV1631" s="78"/>
    </row>
    <row r="1632" spans="28:48" ht="14.25">
      <c r="AB1632" s="68"/>
      <c r="AC1632" s="69"/>
      <c r="AD1632" s="68"/>
      <c r="AE1632" s="69"/>
      <c r="AF1632" s="69"/>
      <c r="AG1632" s="69"/>
      <c r="AH1632" s="68"/>
      <c r="AI1632" s="68"/>
      <c r="AJ1632" s="68"/>
      <c r="AK1632" s="68"/>
      <c r="AL1632" s="68"/>
      <c r="AM1632" s="68"/>
      <c r="AN1632" s="68"/>
      <c r="AO1632" s="70"/>
      <c r="AP1632" s="71"/>
      <c r="AQ1632" s="70"/>
      <c r="AR1632" s="72"/>
      <c r="AS1632" s="55"/>
      <c r="AT1632" s="55"/>
      <c r="AU1632" s="55"/>
      <c r="AV1632" s="78"/>
    </row>
    <row r="1633" spans="28:48" ht="14.25">
      <c r="AB1633" s="68"/>
      <c r="AC1633" s="69"/>
      <c r="AD1633" s="68"/>
      <c r="AE1633" s="69"/>
      <c r="AF1633" s="69"/>
      <c r="AG1633" s="69"/>
      <c r="AH1633" s="68"/>
      <c r="AI1633" s="68"/>
      <c r="AJ1633" s="68"/>
      <c r="AK1633" s="68"/>
      <c r="AL1633" s="68"/>
      <c r="AM1633" s="68"/>
      <c r="AN1633" s="68"/>
      <c r="AO1633" s="70"/>
      <c r="AP1633" s="71"/>
      <c r="AQ1633" s="70"/>
      <c r="AR1633" s="72"/>
      <c r="AS1633" s="55"/>
      <c r="AT1633" s="55"/>
      <c r="AU1633" s="55"/>
      <c r="AV1633" s="78"/>
    </row>
    <row r="1634" spans="28:48" ht="14.25">
      <c r="AB1634" s="68"/>
      <c r="AC1634" s="69"/>
      <c r="AD1634" s="68"/>
      <c r="AE1634" s="69"/>
      <c r="AF1634" s="69"/>
      <c r="AG1634" s="69"/>
      <c r="AH1634" s="68"/>
      <c r="AI1634" s="68"/>
      <c r="AJ1634" s="68"/>
      <c r="AK1634" s="68"/>
      <c r="AL1634" s="68"/>
      <c r="AM1634" s="68"/>
      <c r="AN1634" s="68"/>
      <c r="AO1634" s="70"/>
      <c r="AP1634" s="71"/>
      <c r="AQ1634" s="70"/>
      <c r="AR1634" s="72"/>
      <c r="AS1634" s="55"/>
      <c r="AT1634" s="55"/>
      <c r="AU1634" s="55"/>
      <c r="AV1634" s="78"/>
    </row>
    <row r="1635" spans="28:48" ht="14.25">
      <c r="AB1635" s="68"/>
      <c r="AC1635" s="69"/>
      <c r="AD1635" s="68"/>
      <c r="AE1635" s="69"/>
      <c r="AF1635" s="69"/>
      <c r="AG1635" s="69"/>
      <c r="AH1635" s="68"/>
      <c r="AI1635" s="68"/>
      <c r="AJ1635" s="68"/>
      <c r="AK1635" s="68"/>
      <c r="AL1635" s="68"/>
      <c r="AM1635" s="68"/>
      <c r="AN1635" s="68"/>
      <c r="AO1635" s="70"/>
      <c r="AP1635" s="71"/>
      <c r="AQ1635" s="70"/>
      <c r="AR1635" s="72"/>
      <c r="AS1635" s="55"/>
      <c r="AT1635" s="55"/>
      <c r="AU1635" s="55"/>
      <c r="AV1635" s="78"/>
    </row>
    <row r="1636" spans="28:48" ht="14.25">
      <c r="AB1636" s="68"/>
      <c r="AC1636" s="69"/>
      <c r="AD1636" s="68"/>
      <c r="AE1636" s="69"/>
      <c r="AF1636" s="69"/>
      <c r="AG1636" s="69"/>
      <c r="AH1636" s="68"/>
      <c r="AI1636" s="68"/>
      <c r="AJ1636" s="68"/>
      <c r="AK1636" s="68"/>
      <c r="AL1636" s="68"/>
      <c r="AM1636" s="68"/>
      <c r="AN1636" s="68"/>
      <c r="AO1636" s="70"/>
      <c r="AP1636" s="71"/>
      <c r="AQ1636" s="70"/>
      <c r="AR1636" s="72"/>
      <c r="AS1636" s="55"/>
      <c r="AT1636" s="55"/>
      <c r="AU1636" s="55"/>
      <c r="AV1636" s="78"/>
    </row>
    <row r="1637" spans="28:48" ht="14.25">
      <c r="AB1637" s="68"/>
      <c r="AC1637" s="69"/>
      <c r="AD1637" s="68"/>
      <c r="AE1637" s="69"/>
      <c r="AF1637" s="69"/>
      <c r="AG1637" s="69"/>
      <c r="AH1637" s="68"/>
      <c r="AI1637" s="68"/>
      <c r="AJ1637" s="68"/>
      <c r="AK1637" s="68"/>
      <c r="AL1637" s="68"/>
      <c r="AM1637" s="68"/>
      <c r="AN1637" s="68"/>
      <c r="AO1637" s="70"/>
      <c r="AP1637" s="71"/>
      <c r="AQ1637" s="70"/>
      <c r="AR1637" s="72"/>
      <c r="AS1637" s="55"/>
      <c r="AT1637" s="55"/>
      <c r="AU1637" s="55"/>
      <c r="AV1637" s="78"/>
    </row>
    <row r="1638" spans="28:48" ht="14.25">
      <c r="AB1638" s="68"/>
      <c r="AC1638" s="69"/>
      <c r="AD1638" s="68"/>
      <c r="AE1638" s="69"/>
      <c r="AF1638" s="69"/>
      <c r="AG1638" s="69"/>
      <c r="AH1638" s="68"/>
      <c r="AI1638" s="68"/>
      <c r="AJ1638" s="68"/>
      <c r="AK1638" s="68"/>
      <c r="AL1638" s="68"/>
      <c r="AM1638" s="68"/>
      <c r="AN1638" s="68"/>
      <c r="AO1638" s="70"/>
      <c r="AP1638" s="71"/>
      <c r="AQ1638" s="70"/>
      <c r="AR1638" s="72"/>
      <c r="AS1638" s="55"/>
      <c r="AT1638" s="55"/>
      <c r="AU1638" s="55"/>
      <c r="AV1638" s="78"/>
    </row>
    <row r="1639" spans="28:48" ht="14.25">
      <c r="AB1639" s="68"/>
      <c r="AC1639" s="69"/>
      <c r="AD1639" s="68"/>
      <c r="AE1639" s="69"/>
      <c r="AF1639" s="69"/>
      <c r="AG1639" s="69"/>
      <c r="AH1639" s="68"/>
      <c r="AI1639" s="68"/>
      <c r="AJ1639" s="68"/>
      <c r="AK1639" s="68"/>
      <c r="AL1639" s="68"/>
      <c r="AM1639" s="68"/>
      <c r="AN1639" s="68"/>
      <c r="AO1639" s="70"/>
      <c r="AP1639" s="71"/>
      <c r="AQ1639" s="70"/>
      <c r="AR1639" s="72"/>
      <c r="AS1639" s="55"/>
      <c r="AT1639" s="55"/>
      <c r="AU1639" s="55"/>
      <c r="AV1639" s="78"/>
    </row>
    <row r="1640" spans="28:48" ht="14.25">
      <c r="AB1640" s="68"/>
      <c r="AC1640" s="69"/>
      <c r="AD1640" s="68"/>
      <c r="AE1640" s="69"/>
      <c r="AF1640" s="69"/>
      <c r="AG1640" s="69"/>
      <c r="AH1640" s="68"/>
      <c r="AI1640" s="68"/>
      <c r="AJ1640" s="68"/>
      <c r="AK1640" s="68"/>
      <c r="AL1640" s="68"/>
      <c r="AM1640" s="68"/>
      <c r="AN1640" s="68"/>
      <c r="AO1640" s="70"/>
      <c r="AP1640" s="71"/>
      <c r="AQ1640" s="70"/>
      <c r="AR1640" s="72"/>
      <c r="AS1640" s="55"/>
      <c r="AT1640" s="55"/>
      <c r="AU1640" s="55"/>
      <c r="AV1640" s="78"/>
    </row>
    <row r="1641" spans="28:48" ht="14.25">
      <c r="AB1641" s="68"/>
      <c r="AC1641" s="69"/>
      <c r="AD1641" s="68"/>
      <c r="AE1641" s="69"/>
      <c r="AF1641" s="69"/>
      <c r="AG1641" s="69"/>
      <c r="AH1641" s="68"/>
      <c r="AI1641" s="68"/>
      <c r="AJ1641" s="68"/>
      <c r="AK1641" s="68"/>
      <c r="AL1641" s="68"/>
      <c r="AM1641" s="68"/>
      <c r="AN1641" s="68"/>
      <c r="AO1641" s="70"/>
      <c r="AP1641" s="71"/>
      <c r="AQ1641" s="70"/>
      <c r="AR1641" s="72"/>
      <c r="AS1641" s="55"/>
      <c r="AT1641" s="55"/>
      <c r="AU1641" s="55"/>
      <c r="AV1641" s="78"/>
    </row>
    <row r="1642" spans="28:48" ht="14.25">
      <c r="AB1642" s="68"/>
      <c r="AC1642" s="69"/>
      <c r="AD1642" s="68"/>
      <c r="AE1642" s="69"/>
      <c r="AF1642" s="69"/>
      <c r="AG1642" s="69"/>
      <c r="AH1642" s="68"/>
      <c r="AI1642" s="68"/>
      <c r="AJ1642" s="68"/>
      <c r="AK1642" s="68"/>
      <c r="AL1642" s="68"/>
      <c r="AM1642" s="68"/>
      <c r="AN1642" s="68"/>
      <c r="AO1642" s="70"/>
      <c r="AP1642" s="71"/>
      <c r="AQ1642" s="70"/>
      <c r="AR1642" s="72"/>
      <c r="AS1642" s="55"/>
      <c r="AT1642" s="55"/>
      <c r="AU1642" s="55"/>
      <c r="AV1642" s="78"/>
    </row>
    <row r="1643" spans="28:48" ht="14.25">
      <c r="AB1643" s="68"/>
      <c r="AC1643" s="69"/>
      <c r="AD1643" s="68"/>
      <c r="AE1643" s="69"/>
      <c r="AF1643" s="69"/>
      <c r="AG1643" s="69"/>
      <c r="AH1643" s="68"/>
      <c r="AI1643" s="68"/>
      <c r="AJ1643" s="68"/>
      <c r="AK1643" s="68"/>
      <c r="AL1643" s="68"/>
      <c r="AM1643" s="68"/>
      <c r="AN1643" s="68"/>
      <c r="AO1643" s="70"/>
      <c r="AP1643" s="71"/>
      <c r="AQ1643" s="70"/>
      <c r="AR1643" s="72"/>
      <c r="AS1643" s="55"/>
      <c r="AT1643" s="55"/>
      <c r="AU1643" s="55"/>
      <c r="AV1643" s="78"/>
    </row>
    <row r="1644" spans="28:48" ht="14.25">
      <c r="AB1644" s="68"/>
      <c r="AC1644" s="69"/>
      <c r="AD1644" s="68"/>
      <c r="AE1644" s="69"/>
      <c r="AF1644" s="69"/>
      <c r="AG1644" s="69"/>
      <c r="AH1644" s="68"/>
      <c r="AI1644" s="68"/>
      <c r="AJ1644" s="68"/>
      <c r="AK1644" s="68"/>
      <c r="AL1644" s="68"/>
      <c r="AM1644" s="68"/>
      <c r="AN1644" s="68"/>
      <c r="AO1644" s="70"/>
      <c r="AP1644" s="71"/>
      <c r="AQ1644" s="70"/>
      <c r="AR1644" s="72"/>
      <c r="AS1644" s="55"/>
      <c r="AT1644" s="55"/>
      <c r="AU1644" s="55"/>
      <c r="AV1644" s="78"/>
    </row>
    <row r="1645" spans="28:48" ht="14.25">
      <c r="AB1645" s="68"/>
      <c r="AC1645" s="69"/>
      <c r="AD1645" s="68"/>
      <c r="AE1645" s="69"/>
      <c r="AF1645" s="69"/>
      <c r="AG1645" s="69"/>
      <c r="AH1645" s="68"/>
      <c r="AI1645" s="68"/>
      <c r="AJ1645" s="68"/>
      <c r="AK1645" s="68"/>
      <c r="AL1645" s="68"/>
      <c r="AM1645" s="68"/>
      <c r="AN1645" s="68"/>
      <c r="AO1645" s="70"/>
      <c r="AP1645" s="71"/>
      <c r="AQ1645" s="70"/>
      <c r="AR1645" s="72"/>
      <c r="AS1645" s="55"/>
      <c r="AT1645" s="55"/>
      <c r="AU1645" s="55"/>
      <c r="AV1645" s="78"/>
    </row>
    <row r="1646" spans="28:48" ht="14.25">
      <c r="AB1646" s="68"/>
      <c r="AC1646" s="69"/>
      <c r="AD1646" s="68"/>
      <c r="AE1646" s="69"/>
      <c r="AF1646" s="69"/>
      <c r="AG1646" s="69"/>
      <c r="AH1646" s="68"/>
      <c r="AI1646" s="68"/>
      <c r="AJ1646" s="68"/>
      <c r="AK1646" s="68"/>
      <c r="AL1646" s="68"/>
      <c r="AM1646" s="68"/>
      <c r="AN1646" s="68"/>
      <c r="AO1646" s="70"/>
      <c r="AP1646" s="71"/>
      <c r="AQ1646" s="70"/>
      <c r="AR1646" s="72"/>
      <c r="AS1646" s="55"/>
      <c r="AT1646" s="55"/>
      <c r="AU1646" s="55"/>
      <c r="AV1646" s="78"/>
    </row>
    <row r="1647" spans="28:48" ht="14.25">
      <c r="AB1647" s="68"/>
      <c r="AC1647" s="69"/>
      <c r="AD1647" s="68"/>
      <c r="AE1647" s="69"/>
      <c r="AF1647" s="69"/>
      <c r="AG1647" s="69"/>
      <c r="AH1647" s="68"/>
      <c r="AI1647" s="68"/>
      <c r="AJ1647" s="68"/>
      <c r="AK1647" s="68"/>
      <c r="AL1647" s="68"/>
      <c r="AM1647" s="68"/>
      <c r="AN1647" s="68"/>
      <c r="AO1647" s="70"/>
      <c r="AP1647" s="71"/>
      <c r="AQ1647" s="70"/>
      <c r="AR1647" s="72"/>
      <c r="AS1647" s="55"/>
      <c r="AT1647" s="55"/>
      <c r="AU1647" s="55"/>
      <c r="AV1647" s="78"/>
    </row>
    <row r="1648" spans="28:48" ht="14.25">
      <c r="AB1648" s="68"/>
      <c r="AC1648" s="69"/>
      <c r="AD1648" s="68"/>
      <c r="AE1648" s="69"/>
      <c r="AF1648" s="69"/>
      <c r="AG1648" s="69"/>
      <c r="AH1648" s="68"/>
      <c r="AI1648" s="68"/>
      <c r="AJ1648" s="68"/>
      <c r="AK1648" s="68"/>
      <c r="AL1648" s="68"/>
      <c r="AM1648" s="68"/>
      <c r="AN1648" s="68"/>
      <c r="AO1648" s="70"/>
      <c r="AP1648" s="71"/>
      <c r="AQ1648" s="70"/>
      <c r="AR1648" s="72"/>
      <c r="AS1648" s="55"/>
      <c r="AT1648" s="55"/>
      <c r="AU1648" s="55"/>
      <c r="AV1648" s="78"/>
    </row>
    <row r="1649" spans="28:48" ht="14.25">
      <c r="AB1649" s="68"/>
      <c r="AC1649" s="69"/>
      <c r="AD1649" s="68"/>
      <c r="AE1649" s="69"/>
      <c r="AF1649" s="69"/>
      <c r="AG1649" s="69"/>
      <c r="AH1649" s="68"/>
      <c r="AI1649" s="68"/>
      <c r="AJ1649" s="68"/>
      <c r="AK1649" s="68"/>
      <c r="AL1649" s="68"/>
      <c r="AM1649" s="68"/>
      <c r="AN1649" s="68"/>
      <c r="AO1649" s="70"/>
      <c r="AP1649" s="71"/>
      <c r="AQ1649" s="70"/>
      <c r="AR1649" s="72"/>
      <c r="AS1649" s="55"/>
      <c r="AT1649" s="55"/>
      <c r="AU1649" s="55"/>
      <c r="AV1649" s="78"/>
    </row>
    <row r="1650" spans="28:48" ht="14.25">
      <c r="AB1650" s="68"/>
      <c r="AC1650" s="69"/>
      <c r="AD1650" s="68"/>
      <c r="AE1650" s="69"/>
      <c r="AF1650" s="69"/>
      <c r="AG1650" s="69"/>
      <c r="AH1650" s="68"/>
      <c r="AI1650" s="68"/>
      <c r="AJ1650" s="68"/>
      <c r="AK1650" s="68"/>
      <c r="AL1650" s="68"/>
      <c r="AM1650" s="68"/>
      <c r="AN1650" s="68"/>
      <c r="AO1650" s="70"/>
      <c r="AP1650" s="71"/>
      <c r="AQ1650" s="70"/>
      <c r="AR1650" s="72"/>
      <c r="AS1650" s="55"/>
      <c r="AT1650" s="55"/>
      <c r="AU1650" s="55"/>
      <c r="AV1650" s="78"/>
    </row>
    <row r="1651" spans="28:48" ht="14.25">
      <c r="AB1651" s="68"/>
      <c r="AC1651" s="69"/>
      <c r="AD1651" s="68"/>
      <c r="AE1651" s="69"/>
      <c r="AF1651" s="69"/>
      <c r="AG1651" s="69"/>
      <c r="AH1651" s="68"/>
      <c r="AI1651" s="68"/>
      <c r="AJ1651" s="68"/>
      <c r="AK1651" s="68"/>
      <c r="AL1651" s="68"/>
      <c r="AM1651" s="68"/>
      <c r="AN1651" s="68"/>
      <c r="AO1651" s="70"/>
      <c r="AP1651" s="71"/>
      <c r="AQ1651" s="70"/>
      <c r="AR1651" s="72"/>
      <c r="AS1651" s="55"/>
      <c r="AT1651" s="55"/>
      <c r="AU1651" s="55"/>
      <c r="AV1651" s="78"/>
    </row>
    <row r="1652" spans="28:48" ht="14.25">
      <c r="AB1652" s="68"/>
      <c r="AC1652" s="69"/>
      <c r="AD1652" s="68"/>
      <c r="AE1652" s="69"/>
      <c r="AF1652" s="69"/>
      <c r="AG1652" s="69"/>
      <c r="AH1652" s="68"/>
      <c r="AI1652" s="68"/>
      <c r="AJ1652" s="68"/>
      <c r="AK1652" s="68"/>
      <c r="AL1652" s="68"/>
      <c r="AM1652" s="68"/>
      <c r="AN1652" s="68"/>
      <c r="AO1652" s="70"/>
      <c r="AP1652" s="71"/>
      <c r="AQ1652" s="70"/>
      <c r="AR1652" s="72"/>
      <c r="AS1652" s="55"/>
      <c r="AT1652" s="55"/>
      <c r="AU1652" s="55"/>
      <c r="AV1652" s="78"/>
    </row>
    <row r="1653" spans="28:48" ht="14.25">
      <c r="AB1653" s="68"/>
      <c r="AC1653" s="69"/>
      <c r="AD1653" s="68"/>
      <c r="AE1653" s="69"/>
      <c r="AF1653" s="69"/>
      <c r="AG1653" s="69"/>
      <c r="AH1653" s="68"/>
      <c r="AI1653" s="68"/>
      <c r="AJ1653" s="68"/>
      <c r="AK1653" s="68"/>
      <c r="AL1653" s="68"/>
      <c r="AM1653" s="68"/>
      <c r="AN1653" s="68"/>
      <c r="AO1653" s="70"/>
      <c r="AP1653" s="71"/>
      <c r="AQ1653" s="70"/>
      <c r="AR1653" s="72"/>
      <c r="AS1653" s="55"/>
      <c r="AT1653" s="55"/>
      <c r="AU1653" s="55"/>
      <c r="AV1653" s="78"/>
    </row>
    <row r="1654" spans="28:48" ht="14.25">
      <c r="AB1654" s="68"/>
      <c r="AC1654" s="69"/>
      <c r="AD1654" s="68"/>
      <c r="AE1654" s="69"/>
      <c r="AF1654" s="69"/>
      <c r="AG1654" s="69"/>
      <c r="AH1654" s="68"/>
      <c r="AI1654" s="68"/>
      <c r="AJ1654" s="68"/>
      <c r="AK1654" s="68"/>
      <c r="AL1654" s="68"/>
      <c r="AM1654" s="68"/>
      <c r="AN1654" s="68"/>
      <c r="AO1654" s="70"/>
      <c r="AP1654" s="71"/>
      <c r="AQ1654" s="70"/>
      <c r="AR1654" s="72"/>
      <c r="AS1654" s="55"/>
      <c r="AT1654" s="55"/>
      <c r="AU1654" s="55"/>
      <c r="AV1654" s="78"/>
    </row>
    <row r="1655" spans="28:48" ht="14.25">
      <c r="AB1655" s="68"/>
      <c r="AC1655" s="69"/>
      <c r="AD1655" s="68"/>
      <c r="AE1655" s="69"/>
      <c r="AF1655" s="69"/>
      <c r="AG1655" s="69"/>
      <c r="AH1655" s="68"/>
      <c r="AI1655" s="68"/>
      <c r="AJ1655" s="68"/>
      <c r="AK1655" s="68"/>
      <c r="AL1655" s="68"/>
      <c r="AM1655" s="68"/>
      <c r="AN1655" s="68"/>
      <c r="AO1655" s="70"/>
      <c r="AP1655" s="71"/>
      <c r="AQ1655" s="70"/>
      <c r="AR1655" s="72"/>
      <c r="AS1655" s="55"/>
      <c r="AT1655" s="55"/>
      <c r="AU1655" s="55"/>
      <c r="AV1655" s="78"/>
    </row>
    <row r="1656" spans="28:48" ht="14.25">
      <c r="AB1656" s="68"/>
      <c r="AC1656" s="69"/>
      <c r="AD1656" s="68"/>
      <c r="AE1656" s="69"/>
      <c r="AF1656" s="69"/>
      <c r="AG1656" s="69"/>
      <c r="AH1656" s="68"/>
      <c r="AI1656" s="68"/>
      <c r="AJ1656" s="68"/>
      <c r="AK1656" s="68"/>
      <c r="AL1656" s="68"/>
      <c r="AM1656" s="68"/>
      <c r="AN1656" s="68"/>
      <c r="AO1656" s="70"/>
      <c r="AP1656" s="71"/>
      <c r="AQ1656" s="70"/>
      <c r="AR1656" s="72"/>
      <c r="AS1656" s="55"/>
      <c r="AT1656" s="55"/>
      <c r="AU1656" s="55"/>
      <c r="AV1656" s="78"/>
    </row>
    <row r="1657" spans="28:48" ht="14.25">
      <c r="AB1657" s="68"/>
      <c r="AC1657" s="69"/>
      <c r="AD1657" s="68"/>
      <c r="AE1657" s="69"/>
      <c r="AF1657" s="69"/>
      <c r="AG1657" s="69"/>
      <c r="AH1657" s="68"/>
      <c r="AI1657" s="68"/>
      <c r="AJ1657" s="68"/>
      <c r="AK1657" s="68"/>
      <c r="AL1657" s="68"/>
      <c r="AM1657" s="68"/>
      <c r="AN1657" s="68"/>
      <c r="AO1657" s="70"/>
      <c r="AP1657" s="71"/>
      <c r="AQ1657" s="70"/>
      <c r="AR1657" s="72"/>
      <c r="AS1657" s="55"/>
      <c r="AT1657" s="55"/>
      <c r="AU1657" s="55"/>
      <c r="AV1657" s="78"/>
    </row>
    <row r="1658" spans="28:48" ht="14.25">
      <c r="AB1658" s="68"/>
      <c r="AC1658" s="69"/>
      <c r="AD1658" s="68"/>
      <c r="AE1658" s="69"/>
      <c r="AF1658" s="69"/>
      <c r="AG1658" s="69"/>
      <c r="AH1658" s="68"/>
      <c r="AI1658" s="68"/>
      <c r="AJ1658" s="68"/>
      <c r="AK1658" s="68"/>
      <c r="AL1658" s="68"/>
      <c r="AM1658" s="68"/>
      <c r="AN1658" s="68"/>
      <c r="AO1658" s="70"/>
      <c r="AP1658" s="71"/>
      <c r="AQ1658" s="70"/>
      <c r="AR1658" s="72"/>
      <c r="AS1658" s="55"/>
      <c r="AT1658" s="55"/>
      <c r="AU1658" s="55"/>
      <c r="AV1658" s="78"/>
    </row>
    <row r="1659" spans="28:48" ht="14.25">
      <c r="AB1659" s="68"/>
      <c r="AC1659" s="69"/>
      <c r="AD1659" s="68"/>
      <c r="AE1659" s="69"/>
      <c r="AF1659" s="69"/>
      <c r="AG1659" s="69"/>
      <c r="AH1659" s="68"/>
      <c r="AI1659" s="68"/>
      <c r="AJ1659" s="68"/>
      <c r="AK1659" s="68"/>
      <c r="AL1659" s="68"/>
      <c r="AM1659" s="68"/>
      <c r="AN1659" s="68"/>
      <c r="AO1659" s="70"/>
      <c r="AP1659" s="71"/>
      <c r="AQ1659" s="70"/>
      <c r="AR1659" s="72"/>
      <c r="AS1659" s="55"/>
      <c r="AT1659" s="55"/>
      <c r="AU1659" s="55"/>
      <c r="AV1659" s="78"/>
    </row>
    <row r="1660" spans="28:48" ht="14.25">
      <c r="AB1660" s="68"/>
      <c r="AC1660" s="69"/>
      <c r="AD1660" s="68"/>
      <c r="AE1660" s="69"/>
      <c r="AF1660" s="69"/>
      <c r="AG1660" s="69"/>
      <c r="AH1660" s="68"/>
      <c r="AI1660" s="68"/>
      <c r="AJ1660" s="68"/>
      <c r="AK1660" s="68"/>
      <c r="AL1660" s="68"/>
      <c r="AM1660" s="68"/>
      <c r="AN1660" s="68"/>
      <c r="AO1660" s="70"/>
      <c r="AP1660" s="71"/>
      <c r="AQ1660" s="70"/>
      <c r="AR1660" s="72"/>
      <c r="AS1660" s="55"/>
      <c r="AT1660" s="55"/>
      <c r="AU1660" s="55"/>
      <c r="AV1660" s="78"/>
    </row>
    <row r="1661" spans="28:48" ht="14.25">
      <c r="AB1661" s="68"/>
      <c r="AC1661" s="69"/>
      <c r="AD1661" s="68"/>
      <c r="AE1661" s="69"/>
      <c r="AF1661" s="69"/>
      <c r="AG1661" s="69"/>
      <c r="AH1661" s="68"/>
      <c r="AI1661" s="68"/>
      <c r="AJ1661" s="68"/>
      <c r="AK1661" s="68"/>
      <c r="AL1661" s="68"/>
      <c r="AM1661" s="68"/>
      <c r="AN1661" s="68"/>
      <c r="AO1661" s="70"/>
      <c r="AP1661" s="71"/>
      <c r="AQ1661" s="70"/>
      <c r="AR1661" s="72"/>
      <c r="AS1661" s="55"/>
      <c r="AT1661" s="55"/>
      <c r="AU1661" s="55"/>
      <c r="AV1661" s="78"/>
    </row>
    <row r="1662" spans="28:48" ht="14.25">
      <c r="AB1662" s="68"/>
      <c r="AC1662" s="69"/>
      <c r="AD1662" s="68"/>
      <c r="AE1662" s="69"/>
      <c r="AF1662" s="69"/>
      <c r="AG1662" s="69"/>
      <c r="AH1662" s="68"/>
      <c r="AI1662" s="68"/>
      <c r="AJ1662" s="68"/>
      <c r="AK1662" s="68"/>
      <c r="AL1662" s="68"/>
      <c r="AM1662" s="68"/>
      <c r="AN1662" s="68"/>
      <c r="AO1662" s="70"/>
      <c r="AP1662" s="71"/>
      <c r="AQ1662" s="70"/>
      <c r="AR1662" s="72"/>
      <c r="AS1662" s="55"/>
      <c r="AT1662" s="55"/>
      <c r="AU1662" s="55"/>
      <c r="AV1662" s="78"/>
    </row>
    <row r="1663" spans="28:48" ht="14.25">
      <c r="AB1663" s="68"/>
      <c r="AC1663" s="69"/>
      <c r="AD1663" s="68"/>
      <c r="AE1663" s="69"/>
      <c r="AF1663" s="69"/>
      <c r="AG1663" s="69"/>
      <c r="AH1663" s="68"/>
      <c r="AI1663" s="68"/>
      <c r="AJ1663" s="68"/>
      <c r="AK1663" s="68"/>
      <c r="AL1663" s="68"/>
      <c r="AM1663" s="68"/>
      <c r="AN1663" s="68"/>
      <c r="AO1663" s="70"/>
      <c r="AP1663" s="71"/>
      <c r="AQ1663" s="70"/>
      <c r="AR1663" s="72"/>
      <c r="AS1663" s="55"/>
      <c r="AT1663" s="55"/>
      <c r="AU1663" s="55"/>
      <c r="AV1663" s="78"/>
    </row>
    <row r="1664" spans="28:48" ht="14.25">
      <c r="AB1664" s="68"/>
      <c r="AC1664" s="69"/>
      <c r="AD1664" s="68"/>
      <c r="AE1664" s="69"/>
      <c r="AF1664" s="69"/>
      <c r="AG1664" s="69"/>
      <c r="AH1664" s="68"/>
      <c r="AI1664" s="68"/>
      <c r="AJ1664" s="68"/>
      <c r="AK1664" s="68"/>
      <c r="AL1664" s="68"/>
      <c r="AM1664" s="68"/>
      <c r="AN1664" s="68"/>
      <c r="AO1664" s="70"/>
      <c r="AP1664" s="71"/>
      <c r="AQ1664" s="70"/>
      <c r="AR1664" s="72"/>
      <c r="AS1664" s="55"/>
      <c r="AT1664" s="55"/>
      <c r="AU1664" s="55"/>
      <c r="AV1664" s="78"/>
    </row>
    <row r="1665" spans="28:48" ht="14.25">
      <c r="AB1665" s="68"/>
      <c r="AC1665" s="69"/>
      <c r="AD1665" s="68"/>
      <c r="AE1665" s="69"/>
      <c r="AF1665" s="69"/>
      <c r="AG1665" s="69"/>
      <c r="AH1665" s="68"/>
      <c r="AI1665" s="68"/>
      <c r="AJ1665" s="68"/>
      <c r="AK1665" s="68"/>
      <c r="AL1665" s="68"/>
      <c r="AM1665" s="68"/>
      <c r="AN1665" s="68"/>
      <c r="AO1665" s="70"/>
      <c r="AP1665" s="71"/>
      <c r="AQ1665" s="70"/>
      <c r="AR1665" s="72"/>
      <c r="AS1665" s="55"/>
      <c r="AT1665" s="55"/>
      <c r="AU1665" s="55"/>
      <c r="AV1665" s="78"/>
    </row>
    <row r="1666" spans="28:48" ht="14.25">
      <c r="AB1666" s="68"/>
      <c r="AC1666" s="69"/>
      <c r="AD1666" s="68"/>
      <c r="AE1666" s="69"/>
      <c r="AF1666" s="69"/>
      <c r="AG1666" s="69"/>
      <c r="AH1666" s="68"/>
      <c r="AI1666" s="68"/>
      <c r="AJ1666" s="68"/>
      <c r="AK1666" s="68"/>
      <c r="AL1666" s="68"/>
      <c r="AM1666" s="68"/>
      <c r="AN1666" s="68"/>
      <c r="AO1666" s="70"/>
      <c r="AP1666" s="71"/>
      <c r="AQ1666" s="70"/>
      <c r="AR1666" s="72"/>
      <c r="AS1666" s="55"/>
      <c r="AT1666" s="55"/>
      <c r="AU1666" s="55"/>
      <c r="AV1666" s="78"/>
    </row>
    <row r="1667" spans="28:48" ht="14.25">
      <c r="AB1667" s="68"/>
      <c r="AC1667" s="69"/>
      <c r="AD1667" s="68"/>
      <c r="AE1667" s="69"/>
      <c r="AF1667" s="69"/>
      <c r="AG1667" s="69"/>
      <c r="AH1667" s="68"/>
      <c r="AI1667" s="68"/>
      <c r="AJ1667" s="68"/>
      <c r="AK1667" s="68"/>
      <c r="AL1667" s="68"/>
      <c r="AM1667" s="68"/>
      <c r="AN1667" s="68"/>
      <c r="AO1667" s="70"/>
      <c r="AP1667" s="71"/>
      <c r="AQ1667" s="70"/>
      <c r="AR1667" s="72"/>
      <c r="AS1667" s="55"/>
      <c r="AT1667" s="55"/>
      <c r="AU1667" s="55"/>
      <c r="AV1667" s="78"/>
    </row>
    <row r="1668" spans="28:48" ht="14.25">
      <c r="AB1668" s="68"/>
      <c r="AC1668" s="69"/>
      <c r="AD1668" s="68"/>
      <c r="AE1668" s="69"/>
      <c r="AF1668" s="69"/>
      <c r="AG1668" s="69"/>
      <c r="AH1668" s="68"/>
      <c r="AI1668" s="68"/>
      <c r="AJ1668" s="68"/>
      <c r="AK1668" s="68"/>
      <c r="AL1668" s="68"/>
      <c r="AM1668" s="68"/>
      <c r="AN1668" s="68"/>
      <c r="AO1668" s="70"/>
      <c r="AP1668" s="71"/>
      <c r="AQ1668" s="70"/>
      <c r="AR1668" s="72"/>
      <c r="AS1668" s="55"/>
      <c r="AT1668" s="55"/>
      <c r="AU1668" s="55"/>
      <c r="AV1668" s="78"/>
    </row>
    <row r="1669" spans="28:48" ht="14.25">
      <c r="AB1669" s="68"/>
      <c r="AC1669" s="69"/>
      <c r="AD1669" s="68"/>
      <c r="AE1669" s="69"/>
      <c r="AF1669" s="69"/>
      <c r="AG1669" s="69"/>
      <c r="AH1669" s="68"/>
      <c r="AI1669" s="68"/>
      <c r="AJ1669" s="68"/>
      <c r="AK1669" s="68"/>
      <c r="AL1669" s="68"/>
      <c r="AM1669" s="68"/>
      <c r="AN1669" s="68"/>
      <c r="AO1669" s="70"/>
      <c r="AP1669" s="71"/>
      <c r="AQ1669" s="70"/>
      <c r="AR1669" s="72"/>
      <c r="AS1669" s="55"/>
      <c r="AT1669" s="55"/>
      <c r="AU1669" s="55"/>
      <c r="AV1669" s="78"/>
    </row>
    <row r="1670" spans="28:48" ht="14.25">
      <c r="AB1670" s="68"/>
      <c r="AC1670" s="69"/>
      <c r="AD1670" s="68"/>
      <c r="AE1670" s="69"/>
      <c r="AF1670" s="69"/>
      <c r="AG1670" s="69"/>
      <c r="AH1670" s="68"/>
      <c r="AI1670" s="68"/>
      <c r="AJ1670" s="68"/>
      <c r="AK1670" s="68"/>
      <c r="AL1670" s="68"/>
      <c r="AM1670" s="68"/>
      <c r="AN1670" s="68"/>
      <c r="AO1670" s="70"/>
      <c r="AP1670" s="71"/>
      <c r="AQ1670" s="70"/>
      <c r="AR1670" s="72"/>
      <c r="AS1670" s="55"/>
      <c r="AT1670" s="55"/>
      <c r="AU1670" s="55"/>
      <c r="AV1670" s="78"/>
    </row>
    <row r="1671" spans="28:48" ht="14.25">
      <c r="AB1671" s="68"/>
      <c r="AC1671" s="69"/>
      <c r="AD1671" s="68"/>
      <c r="AE1671" s="69"/>
      <c r="AF1671" s="69"/>
      <c r="AG1671" s="69"/>
      <c r="AH1671" s="68"/>
      <c r="AI1671" s="68"/>
      <c r="AJ1671" s="68"/>
      <c r="AK1671" s="68"/>
      <c r="AL1671" s="68"/>
      <c r="AM1671" s="68"/>
      <c r="AN1671" s="68"/>
      <c r="AO1671" s="70"/>
      <c r="AP1671" s="71"/>
      <c r="AQ1671" s="70"/>
      <c r="AR1671" s="72"/>
      <c r="AS1671" s="55"/>
      <c r="AT1671" s="55"/>
      <c r="AU1671" s="55"/>
      <c r="AV1671" s="78"/>
    </row>
    <row r="1672" spans="28:48" ht="14.25">
      <c r="AB1672" s="68"/>
      <c r="AC1672" s="69"/>
      <c r="AD1672" s="68"/>
      <c r="AE1672" s="69"/>
      <c r="AF1672" s="69"/>
      <c r="AG1672" s="69"/>
      <c r="AH1672" s="68"/>
      <c r="AI1672" s="68"/>
      <c r="AJ1672" s="68"/>
      <c r="AK1672" s="68"/>
      <c r="AL1672" s="68"/>
      <c r="AM1672" s="68"/>
      <c r="AN1672" s="68"/>
      <c r="AO1672" s="70"/>
      <c r="AP1672" s="71"/>
      <c r="AQ1672" s="70"/>
      <c r="AR1672" s="72"/>
      <c r="AS1672" s="55"/>
      <c r="AT1672" s="55"/>
      <c r="AU1672" s="55"/>
      <c r="AV1672" s="78"/>
    </row>
    <row r="1673" spans="28:48" ht="14.25">
      <c r="AB1673" s="68"/>
      <c r="AC1673" s="69"/>
      <c r="AD1673" s="68"/>
      <c r="AE1673" s="69"/>
      <c r="AF1673" s="69"/>
      <c r="AG1673" s="69"/>
      <c r="AH1673" s="68"/>
      <c r="AI1673" s="68"/>
      <c r="AJ1673" s="68"/>
      <c r="AK1673" s="68"/>
      <c r="AL1673" s="68"/>
      <c r="AM1673" s="68"/>
      <c r="AN1673" s="68"/>
      <c r="AO1673" s="70"/>
      <c r="AP1673" s="71"/>
      <c r="AQ1673" s="70"/>
      <c r="AR1673" s="72"/>
      <c r="AS1673" s="55"/>
      <c r="AT1673" s="55"/>
      <c r="AU1673" s="55"/>
      <c r="AV1673" s="78"/>
    </row>
    <row r="1674" spans="28:48" ht="14.25">
      <c r="AB1674" s="68"/>
      <c r="AC1674" s="69"/>
      <c r="AD1674" s="68"/>
      <c r="AE1674" s="69"/>
      <c r="AF1674" s="69"/>
      <c r="AG1674" s="69"/>
      <c r="AH1674" s="68"/>
      <c r="AI1674" s="68"/>
      <c r="AJ1674" s="68"/>
      <c r="AK1674" s="68"/>
      <c r="AL1674" s="68"/>
      <c r="AM1674" s="68"/>
      <c r="AN1674" s="68"/>
      <c r="AO1674" s="70"/>
      <c r="AP1674" s="71"/>
      <c r="AQ1674" s="70"/>
      <c r="AR1674" s="72"/>
      <c r="AS1674" s="55"/>
      <c r="AT1674" s="55"/>
      <c r="AU1674" s="55"/>
      <c r="AV1674" s="78"/>
    </row>
    <row r="1675" spans="28:48" ht="14.25">
      <c r="AB1675" s="68"/>
      <c r="AC1675" s="69"/>
      <c r="AD1675" s="68"/>
      <c r="AE1675" s="69"/>
      <c r="AF1675" s="69"/>
      <c r="AG1675" s="69"/>
      <c r="AH1675" s="68"/>
      <c r="AI1675" s="68"/>
      <c r="AJ1675" s="68"/>
      <c r="AK1675" s="68"/>
      <c r="AL1675" s="68"/>
      <c r="AM1675" s="68"/>
      <c r="AN1675" s="68"/>
      <c r="AO1675" s="70"/>
      <c r="AP1675" s="71"/>
      <c r="AQ1675" s="70"/>
      <c r="AR1675" s="72"/>
      <c r="AS1675" s="55"/>
      <c r="AT1675" s="55"/>
      <c r="AU1675" s="55"/>
      <c r="AV1675" s="78"/>
    </row>
    <row r="1676" spans="28:48" ht="14.25">
      <c r="AB1676" s="68"/>
      <c r="AC1676" s="69"/>
      <c r="AD1676" s="68"/>
      <c r="AE1676" s="69"/>
      <c r="AF1676" s="69"/>
      <c r="AG1676" s="69"/>
      <c r="AH1676" s="68"/>
      <c r="AI1676" s="68"/>
      <c r="AJ1676" s="68"/>
      <c r="AK1676" s="68"/>
      <c r="AL1676" s="68"/>
      <c r="AM1676" s="68"/>
      <c r="AN1676" s="68"/>
      <c r="AO1676" s="70"/>
      <c r="AP1676" s="71"/>
      <c r="AQ1676" s="70"/>
      <c r="AR1676" s="72"/>
      <c r="AS1676" s="55"/>
      <c r="AT1676" s="55"/>
      <c r="AU1676" s="55"/>
      <c r="AV1676" s="78"/>
    </row>
    <row r="1677" spans="28:48" ht="14.25">
      <c r="AB1677" s="68"/>
      <c r="AC1677" s="69"/>
      <c r="AD1677" s="68"/>
      <c r="AE1677" s="69"/>
      <c r="AF1677" s="69"/>
      <c r="AG1677" s="69"/>
      <c r="AH1677" s="68"/>
      <c r="AI1677" s="68"/>
      <c r="AJ1677" s="68"/>
      <c r="AK1677" s="68"/>
      <c r="AL1677" s="68"/>
      <c r="AM1677" s="68"/>
      <c r="AN1677" s="68"/>
      <c r="AO1677" s="70"/>
      <c r="AP1677" s="71"/>
      <c r="AQ1677" s="70"/>
      <c r="AR1677" s="72"/>
      <c r="AS1677" s="55"/>
      <c r="AT1677" s="55"/>
      <c r="AU1677" s="55"/>
      <c r="AV1677" s="78"/>
    </row>
    <row r="1678" spans="28:48" ht="14.25">
      <c r="AB1678" s="68"/>
      <c r="AC1678" s="69"/>
      <c r="AD1678" s="68"/>
      <c r="AE1678" s="69"/>
      <c r="AF1678" s="69"/>
      <c r="AG1678" s="69"/>
      <c r="AH1678" s="68"/>
      <c r="AI1678" s="68"/>
      <c r="AJ1678" s="68"/>
      <c r="AK1678" s="68"/>
      <c r="AL1678" s="68"/>
      <c r="AM1678" s="68"/>
      <c r="AN1678" s="68"/>
      <c r="AO1678" s="70"/>
      <c r="AP1678" s="71"/>
      <c r="AQ1678" s="70"/>
      <c r="AR1678" s="72"/>
      <c r="AS1678" s="55"/>
      <c r="AT1678" s="55"/>
      <c r="AU1678" s="55"/>
      <c r="AV1678" s="78"/>
    </row>
    <row r="1679" spans="28:48" ht="14.25">
      <c r="AB1679" s="68"/>
      <c r="AC1679" s="69"/>
      <c r="AD1679" s="68"/>
      <c r="AE1679" s="69"/>
      <c r="AF1679" s="69"/>
      <c r="AG1679" s="69"/>
      <c r="AH1679" s="68"/>
      <c r="AI1679" s="68"/>
      <c r="AJ1679" s="68"/>
      <c r="AK1679" s="68"/>
      <c r="AL1679" s="68"/>
      <c r="AM1679" s="68"/>
      <c r="AN1679" s="68"/>
      <c r="AO1679" s="70"/>
      <c r="AP1679" s="71"/>
      <c r="AQ1679" s="70"/>
      <c r="AR1679" s="72"/>
      <c r="AS1679" s="55"/>
      <c r="AT1679" s="55"/>
      <c r="AU1679" s="55"/>
      <c r="AV1679" s="78"/>
    </row>
    <row r="1680" spans="28:48" ht="14.25">
      <c r="AB1680" s="68"/>
      <c r="AC1680" s="69"/>
      <c r="AD1680" s="68"/>
      <c r="AE1680" s="69"/>
      <c r="AF1680" s="69"/>
      <c r="AG1680" s="69"/>
      <c r="AH1680" s="68"/>
      <c r="AI1680" s="68"/>
      <c r="AJ1680" s="68"/>
      <c r="AK1680" s="68"/>
      <c r="AL1680" s="68"/>
      <c r="AM1680" s="68"/>
      <c r="AN1680" s="68"/>
      <c r="AO1680" s="70"/>
      <c r="AP1680" s="71"/>
      <c r="AQ1680" s="70"/>
      <c r="AR1680" s="72"/>
      <c r="AS1680" s="55"/>
      <c r="AT1680" s="55"/>
      <c r="AU1680" s="55"/>
      <c r="AV1680" s="78"/>
    </row>
    <row r="1681" spans="28:48" ht="14.25">
      <c r="AB1681" s="68"/>
      <c r="AC1681" s="69"/>
      <c r="AD1681" s="68"/>
      <c r="AE1681" s="69"/>
      <c r="AF1681" s="69"/>
      <c r="AG1681" s="69"/>
      <c r="AH1681" s="68"/>
      <c r="AI1681" s="68"/>
      <c r="AJ1681" s="68"/>
      <c r="AK1681" s="68"/>
      <c r="AL1681" s="68"/>
      <c r="AM1681" s="68"/>
      <c r="AN1681" s="68"/>
      <c r="AO1681" s="70"/>
      <c r="AP1681" s="71"/>
      <c r="AQ1681" s="70"/>
      <c r="AR1681" s="72"/>
      <c r="AS1681" s="55"/>
      <c r="AT1681" s="55"/>
      <c r="AU1681" s="55"/>
      <c r="AV1681" s="78"/>
    </row>
    <row r="1682" spans="28:48" ht="14.25">
      <c r="AB1682" s="68"/>
      <c r="AC1682" s="69"/>
      <c r="AD1682" s="68"/>
      <c r="AE1682" s="69"/>
      <c r="AF1682" s="69"/>
      <c r="AG1682" s="69"/>
      <c r="AH1682" s="68"/>
      <c r="AI1682" s="68"/>
      <c r="AJ1682" s="68"/>
      <c r="AK1682" s="68"/>
      <c r="AL1682" s="68"/>
      <c r="AM1682" s="68"/>
      <c r="AN1682" s="68"/>
      <c r="AO1682" s="70"/>
      <c r="AP1682" s="71"/>
      <c r="AQ1682" s="70"/>
      <c r="AR1682" s="72"/>
      <c r="AS1682" s="55"/>
      <c r="AT1682" s="55"/>
      <c r="AU1682" s="55"/>
      <c r="AV1682" s="78"/>
    </row>
    <row r="1683" spans="28:48" ht="14.25">
      <c r="AB1683" s="68"/>
      <c r="AC1683" s="69"/>
      <c r="AD1683" s="68"/>
      <c r="AE1683" s="69"/>
      <c r="AF1683" s="69"/>
      <c r="AG1683" s="69"/>
      <c r="AH1683" s="68"/>
      <c r="AI1683" s="68"/>
      <c r="AJ1683" s="68"/>
      <c r="AK1683" s="68"/>
      <c r="AL1683" s="68"/>
      <c r="AM1683" s="68"/>
      <c r="AN1683" s="68"/>
      <c r="AO1683" s="70"/>
      <c r="AP1683" s="71"/>
      <c r="AQ1683" s="70"/>
      <c r="AR1683" s="72"/>
      <c r="AS1683" s="55"/>
      <c r="AT1683" s="55"/>
      <c r="AU1683" s="55"/>
      <c r="AV1683" s="78"/>
    </row>
    <row r="1684" spans="28:48" ht="14.25">
      <c r="AB1684" s="68"/>
      <c r="AC1684" s="69"/>
      <c r="AD1684" s="68"/>
      <c r="AE1684" s="69"/>
      <c r="AF1684" s="69"/>
      <c r="AG1684" s="69"/>
      <c r="AH1684" s="68"/>
      <c r="AI1684" s="68"/>
      <c r="AJ1684" s="68"/>
      <c r="AK1684" s="68"/>
      <c r="AL1684" s="68"/>
      <c r="AM1684" s="68"/>
      <c r="AN1684" s="68"/>
      <c r="AO1684" s="70"/>
      <c r="AP1684" s="71"/>
      <c r="AQ1684" s="70"/>
      <c r="AR1684" s="72"/>
      <c r="AS1684" s="55"/>
      <c r="AT1684" s="55"/>
      <c r="AU1684" s="55"/>
      <c r="AV1684" s="78"/>
    </row>
    <row r="1685" spans="28:48" ht="14.25">
      <c r="AB1685" s="68"/>
      <c r="AC1685" s="69"/>
      <c r="AD1685" s="68"/>
      <c r="AE1685" s="69"/>
      <c r="AF1685" s="69"/>
      <c r="AG1685" s="69"/>
      <c r="AH1685" s="68"/>
      <c r="AI1685" s="68"/>
      <c r="AJ1685" s="68"/>
      <c r="AK1685" s="68"/>
      <c r="AL1685" s="68"/>
      <c r="AM1685" s="68"/>
      <c r="AN1685" s="68"/>
      <c r="AO1685" s="70"/>
      <c r="AP1685" s="71"/>
      <c r="AQ1685" s="70"/>
      <c r="AR1685" s="72"/>
      <c r="AS1685" s="55"/>
      <c r="AT1685" s="55"/>
      <c r="AU1685" s="55"/>
      <c r="AV1685" s="78"/>
    </row>
    <row r="1686" spans="28:48" ht="14.25">
      <c r="AB1686" s="68"/>
      <c r="AC1686" s="69"/>
      <c r="AD1686" s="68"/>
      <c r="AE1686" s="69"/>
      <c r="AF1686" s="69"/>
      <c r="AG1686" s="69"/>
      <c r="AH1686" s="68"/>
      <c r="AI1686" s="68"/>
      <c r="AJ1686" s="68"/>
      <c r="AK1686" s="68"/>
      <c r="AL1686" s="68"/>
      <c r="AM1686" s="68"/>
      <c r="AN1686" s="68"/>
      <c r="AO1686" s="70"/>
      <c r="AP1686" s="71"/>
      <c r="AQ1686" s="70"/>
      <c r="AR1686" s="72"/>
      <c r="AS1686" s="55"/>
      <c r="AT1686" s="55"/>
      <c r="AU1686" s="55"/>
      <c r="AV1686" s="78"/>
    </row>
    <row r="1687" spans="28:48" ht="14.25">
      <c r="AB1687" s="68"/>
      <c r="AC1687" s="69"/>
      <c r="AD1687" s="68"/>
      <c r="AE1687" s="69"/>
      <c r="AF1687" s="69"/>
      <c r="AG1687" s="69"/>
      <c r="AH1687" s="68"/>
      <c r="AI1687" s="68"/>
      <c r="AJ1687" s="68"/>
      <c r="AK1687" s="68"/>
      <c r="AL1687" s="68"/>
      <c r="AM1687" s="68"/>
      <c r="AN1687" s="68"/>
      <c r="AO1687" s="70"/>
      <c r="AP1687" s="71"/>
      <c r="AQ1687" s="70"/>
      <c r="AR1687" s="72"/>
      <c r="AS1687" s="55"/>
      <c r="AT1687" s="55"/>
      <c r="AU1687" s="55"/>
      <c r="AV1687" s="78"/>
    </row>
    <row r="1688" spans="28:48" ht="14.25">
      <c r="AB1688" s="68"/>
      <c r="AC1688" s="69"/>
      <c r="AD1688" s="68"/>
      <c r="AE1688" s="69"/>
      <c r="AF1688" s="69"/>
      <c r="AG1688" s="69"/>
      <c r="AH1688" s="68"/>
      <c r="AI1688" s="68"/>
      <c r="AJ1688" s="68"/>
      <c r="AK1688" s="68"/>
      <c r="AL1688" s="68"/>
      <c r="AM1688" s="68"/>
      <c r="AN1688" s="68"/>
      <c r="AO1688" s="70"/>
      <c r="AP1688" s="71"/>
      <c r="AQ1688" s="70"/>
      <c r="AR1688" s="72"/>
      <c r="AS1688" s="55"/>
      <c r="AT1688" s="55"/>
      <c r="AU1688" s="55"/>
      <c r="AV1688" s="78"/>
    </row>
    <row r="1689" spans="28:48" ht="14.25">
      <c r="AB1689" s="68"/>
      <c r="AC1689" s="69"/>
      <c r="AD1689" s="68"/>
      <c r="AE1689" s="69"/>
      <c r="AF1689" s="69"/>
      <c r="AG1689" s="69"/>
      <c r="AH1689" s="68"/>
      <c r="AI1689" s="68"/>
      <c r="AJ1689" s="68"/>
      <c r="AK1689" s="68"/>
      <c r="AL1689" s="68"/>
      <c r="AM1689" s="68"/>
      <c r="AN1689" s="68"/>
      <c r="AO1689" s="70"/>
      <c r="AP1689" s="71"/>
      <c r="AQ1689" s="70"/>
      <c r="AR1689" s="72"/>
      <c r="AS1689" s="55"/>
      <c r="AT1689" s="55"/>
      <c r="AU1689" s="55"/>
      <c r="AV1689" s="78"/>
    </row>
    <row r="1690" spans="28:48" ht="14.25">
      <c r="AB1690" s="68"/>
      <c r="AC1690" s="69"/>
      <c r="AD1690" s="68"/>
      <c r="AE1690" s="69"/>
      <c r="AF1690" s="69"/>
      <c r="AG1690" s="69"/>
      <c r="AH1690" s="68"/>
      <c r="AI1690" s="68"/>
      <c r="AJ1690" s="68"/>
      <c r="AK1690" s="68"/>
      <c r="AL1690" s="68"/>
      <c r="AM1690" s="68"/>
      <c r="AN1690" s="68"/>
      <c r="AO1690" s="70"/>
      <c r="AP1690" s="71"/>
      <c r="AQ1690" s="70"/>
      <c r="AR1690" s="72"/>
      <c r="AS1690" s="55"/>
      <c r="AT1690" s="55"/>
      <c r="AU1690" s="55"/>
      <c r="AV1690" s="78"/>
    </row>
    <row r="1691" spans="28:48" ht="14.25">
      <c r="AB1691" s="68"/>
      <c r="AC1691" s="69"/>
      <c r="AD1691" s="68"/>
      <c r="AE1691" s="69"/>
      <c r="AF1691" s="69"/>
      <c r="AG1691" s="69"/>
      <c r="AH1691" s="68"/>
      <c r="AI1691" s="68"/>
      <c r="AJ1691" s="68"/>
      <c r="AK1691" s="68"/>
      <c r="AL1691" s="68"/>
      <c r="AM1691" s="68"/>
      <c r="AN1691" s="68"/>
      <c r="AO1691" s="70"/>
      <c r="AP1691" s="71"/>
      <c r="AQ1691" s="70"/>
      <c r="AR1691" s="72"/>
      <c r="AS1691" s="55"/>
      <c r="AT1691" s="55"/>
      <c r="AU1691" s="55"/>
      <c r="AV1691" s="78"/>
    </row>
    <row r="1692" spans="28:48" ht="14.25">
      <c r="AB1692" s="68"/>
      <c r="AC1692" s="69"/>
      <c r="AD1692" s="68"/>
      <c r="AE1692" s="69"/>
      <c r="AF1692" s="69"/>
      <c r="AG1692" s="69"/>
      <c r="AH1692" s="68"/>
      <c r="AI1692" s="68"/>
      <c r="AJ1692" s="68"/>
      <c r="AK1692" s="68"/>
      <c r="AL1692" s="68"/>
      <c r="AM1692" s="68"/>
      <c r="AN1692" s="68"/>
      <c r="AO1692" s="70"/>
      <c r="AP1692" s="71"/>
      <c r="AQ1692" s="70"/>
      <c r="AR1692" s="72"/>
      <c r="AS1692" s="55"/>
      <c r="AT1692" s="55"/>
      <c r="AU1692" s="55"/>
      <c r="AV1692" s="78"/>
    </row>
    <row r="1693" spans="28:48" ht="14.25">
      <c r="AB1693" s="68"/>
      <c r="AC1693" s="69"/>
      <c r="AD1693" s="68"/>
      <c r="AE1693" s="69"/>
      <c r="AF1693" s="69"/>
      <c r="AG1693" s="69"/>
      <c r="AH1693" s="68"/>
      <c r="AI1693" s="68"/>
      <c r="AJ1693" s="68"/>
      <c r="AK1693" s="68"/>
      <c r="AL1693" s="68"/>
      <c r="AM1693" s="68"/>
      <c r="AN1693" s="68"/>
      <c r="AO1693" s="70"/>
      <c r="AP1693" s="71"/>
      <c r="AQ1693" s="70"/>
      <c r="AR1693" s="72"/>
      <c r="AS1693" s="55"/>
      <c r="AT1693" s="55"/>
      <c r="AU1693" s="55"/>
      <c r="AV1693" s="78"/>
    </row>
    <row r="1694" spans="28:48" ht="14.25">
      <c r="AB1694" s="68"/>
      <c r="AC1694" s="69"/>
      <c r="AD1694" s="68"/>
      <c r="AE1694" s="69"/>
      <c r="AF1694" s="69"/>
      <c r="AG1694" s="69"/>
      <c r="AH1694" s="68"/>
      <c r="AI1694" s="68"/>
      <c r="AJ1694" s="68"/>
      <c r="AK1694" s="68"/>
      <c r="AL1694" s="68"/>
      <c r="AM1694" s="68"/>
      <c r="AN1694" s="68"/>
      <c r="AO1694" s="70"/>
      <c r="AP1694" s="71"/>
      <c r="AQ1694" s="70"/>
      <c r="AR1694" s="72"/>
      <c r="AS1694" s="55"/>
      <c r="AT1694" s="55"/>
      <c r="AU1694" s="55"/>
      <c r="AV1694" s="78"/>
    </row>
    <row r="1695" spans="28:48" ht="14.25">
      <c r="AB1695" s="68"/>
      <c r="AC1695" s="69"/>
      <c r="AD1695" s="68"/>
      <c r="AE1695" s="69"/>
      <c r="AF1695" s="69"/>
      <c r="AG1695" s="69"/>
      <c r="AH1695" s="68"/>
      <c r="AI1695" s="68"/>
      <c r="AJ1695" s="68"/>
      <c r="AK1695" s="68"/>
      <c r="AL1695" s="68"/>
      <c r="AM1695" s="68"/>
      <c r="AN1695" s="68"/>
      <c r="AO1695" s="70"/>
      <c r="AP1695" s="71"/>
      <c r="AQ1695" s="70"/>
      <c r="AR1695" s="72"/>
      <c r="AS1695" s="55"/>
      <c r="AT1695" s="55"/>
      <c r="AU1695" s="55"/>
      <c r="AV1695" s="78"/>
    </row>
    <row r="1696" spans="28:48" ht="14.25">
      <c r="AB1696" s="68"/>
      <c r="AC1696" s="69"/>
      <c r="AD1696" s="68"/>
      <c r="AE1696" s="69"/>
      <c r="AF1696" s="69"/>
      <c r="AG1696" s="69"/>
      <c r="AH1696" s="68"/>
      <c r="AI1696" s="68"/>
      <c r="AJ1696" s="68"/>
      <c r="AK1696" s="68"/>
      <c r="AL1696" s="68"/>
      <c r="AM1696" s="68"/>
      <c r="AN1696" s="68"/>
      <c r="AO1696" s="70"/>
      <c r="AP1696" s="71"/>
      <c r="AQ1696" s="70"/>
      <c r="AR1696" s="72"/>
      <c r="AS1696" s="55"/>
      <c r="AT1696" s="55"/>
      <c r="AU1696" s="55"/>
      <c r="AV1696" s="78"/>
    </row>
    <row r="1697" spans="28:48" ht="14.25">
      <c r="AB1697" s="68"/>
      <c r="AC1697" s="69"/>
      <c r="AD1697" s="68"/>
      <c r="AE1697" s="69"/>
      <c r="AF1697" s="69"/>
      <c r="AG1697" s="69"/>
      <c r="AH1697" s="68"/>
      <c r="AI1697" s="68"/>
      <c r="AJ1697" s="68"/>
      <c r="AK1697" s="68"/>
      <c r="AL1697" s="68"/>
      <c r="AM1697" s="68"/>
      <c r="AN1697" s="68"/>
      <c r="AO1697" s="70"/>
      <c r="AP1697" s="71"/>
      <c r="AQ1697" s="70"/>
      <c r="AR1697" s="72"/>
      <c r="AS1697" s="55"/>
      <c r="AT1697" s="55"/>
      <c r="AU1697" s="55"/>
      <c r="AV1697" s="78"/>
    </row>
    <row r="1698" spans="28:48" ht="14.25">
      <c r="AB1698" s="68"/>
      <c r="AC1698" s="69"/>
      <c r="AD1698" s="68"/>
      <c r="AE1698" s="69"/>
      <c r="AF1698" s="69"/>
      <c r="AG1698" s="69"/>
      <c r="AH1698" s="68"/>
      <c r="AI1698" s="68"/>
      <c r="AJ1698" s="68"/>
      <c r="AK1698" s="68"/>
      <c r="AL1698" s="68"/>
      <c r="AM1698" s="68"/>
      <c r="AN1698" s="68"/>
      <c r="AO1698" s="70"/>
      <c r="AP1698" s="71"/>
      <c r="AQ1698" s="70"/>
      <c r="AR1698" s="72"/>
      <c r="AS1698" s="55"/>
      <c r="AT1698" s="55"/>
      <c r="AU1698" s="55"/>
      <c r="AV1698" s="78"/>
    </row>
    <row r="1699" spans="28:48" ht="14.25">
      <c r="AB1699" s="68"/>
      <c r="AC1699" s="69"/>
      <c r="AD1699" s="68"/>
      <c r="AE1699" s="69"/>
      <c r="AF1699" s="69"/>
      <c r="AG1699" s="69"/>
      <c r="AH1699" s="68"/>
      <c r="AI1699" s="68"/>
      <c r="AJ1699" s="68"/>
      <c r="AK1699" s="68"/>
      <c r="AL1699" s="68"/>
      <c r="AM1699" s="68"/>
      <c r="AN1699" s="68"/>
      <c r="AO1699" s="70"/>
      <c r="AP1699" s="71"/>
      <c r="AQ1699" s="70"/>
      <c r="AR1699" s="72"/>
      <c r="AS1699" s="55"/>
      <c r="AT1699" s="55"/>
      <c r="AU1699" s="55"/>
      <c r="AV1699" s="78"/>
    </row>
    <row r="1700" spans="28:48" ht="14.25">
      <c r="AB1700" s="68"/>
      <c r="AC1700" s="69"/>
      <c r="AD1700" s="68"/>
      <c r="AE1700" s="69"/>
      <c r="AF1700" s="69"/>
      <c r="AG1700" s="69"/>
      <c r="AH1700" s="68"/>
      <c r="AI1700" s="68"/>
      <c r="AJ1700" s="68"/>
      <c r="AK1700" s="68"/>
      <c r="AL1700" s="68"/>
      <c r="AM1700" s="68"/>
      <c r="AN1700" s="68"/>
      <c r="AO1700" s="70"/>
      <c r="AP1700" s="71"/>
      <c r="AQ1700" s="70"/>
      <c r="AR1700" s="72"/>
      <c r="AS1700" s="55"/>
      <c r="AT1700" s="55"/>
      <c r="AU1700" s="55"/>
      <c r="AV1700" s="78"/>
    </row>
    <row r="1701" spans="28:48" ht="14.25">
      <c r="AB1701" s="68"/>
      <c r="AC1701" s="69"/>
      <c r="AD1701" s="68"/>
      <c r="AE1701" s="69"/>
      <c r="AF1701" s="69"/>
      <c r="AG1701" s="69"/>
      <c r="AH1701" s="68"/>
      <c r="AI1701" s="68"/>
      <c r="AJ1701" s="68"/>
      <c r="AK1701" s="68"/>
      <c r="AL1701" s="68"/>
      <c r="AM1701" s="68"/>
      <c r="AN1701" s="68"/>
      <c r="AO1701" s="70"/>
      <c r="AP1701" s="71"/>
      <c r="AQ1701" s="70"/>
      <c r="AR1701" s="72"/>
      <c r="AS1701" s="55"/>
      <c r="AT1701" s="55"/>
      <c r="AU1701" s="55"/>
      <c r="AV1701" s="78"/>
    </row>
    <row r="1702" spans="28:48" ht="14.25">
      <c r="AB1702" s="68"/>
      <c r="AC1702" s="69"/>
      <c r="AD1702" s="68"/>
      <c r="AE1702" s="69"/>
      <c r="AF1702" s="69"/>
      <c r="AG1702" s="69"/>
      <c r="AH1702" s="68"/>
      <c r="AI1702" s="68"/>
      <c r="AJ1702" s="68"/>
      <c r="AK1702" s="68"/>
      <c r="AL1702" s="68"/>
      <c r="AM1702" s="68"/>
      <c r="AN1702" s="68"/>
      <c r="AO1702" s="70"/>
      <c r="AP1702" s="71"/>
      <c r="AQ1702" s="70"/>
      <c r="AR1702" s="72"/>
      <c r="AS1702" s="55"/>
      <c r="AT1702" s="55"/>
      <c r="AU1702" s="55"/>
      <c r="AV1702" s="78"/>
    </row>
    <row r="1703" spans="28:48" ht="14.25">
      <c r="AB1703" s="68"/>
      <c r="AC1703" s="69"/>
      <c r="AD1703" s="68"/>
      <c r="AE1703" s="69"/>
      <c r="AF1703" s="69"/>
      <c r="AG1703" s="69"/>
      <c r="AH1703" s="68"/>
      <c r="AI1703" s="68"/>
      <c r="AJ1703" s="68"/>
      <c r="AK1703" s="68"/>
      <c r="AL1703" s="68"/>
      <c r="AM1703" s="68"/>
      <c r="AN1703" s="68"/>
      <c r="AO1703" s="70"/>
      <c r="AP1703" s="71"/>
      <c r="AQ1703" s="70"/>
      <c r="AR1703" s="72"/>
      <c r="AS1703" s="55"/>
      <c r="AT1703" s="55"/>
      <c r="AU1703" s="55"/>
      <c r="AV1703" s="78"/>
    </row>
    <row r="1704" spans="28:48" ht="14.25">
      <c r="AB1704" s="68"/>
      <c r="AC1704" s="69"/>
      <c r="AD1704" s="68"/>
      <c r="AE1704" s="69"/>
      <c r="AF1704" s="69"/>
      <c r="AG1704" s="69"/>
      <c r="AH1704" s="68"/>
      <c r="AI1704" s="68"/>
      <c r="AJ1704" s="68"/>
      <c r="AK1704" s="68"/>
      <c r="AL1704" s="68"/>
      <c r="AM1704" s="68"/>
      <c r="AN1704" s="68"/>
      <c r="AO1704" s="70"/>
      <c r="AP1704" s="71"/>
      <c r="AQ1704" s="70"/>
      <c r="AR1704" s="72"/>
      <c r="AS1704" s="55"/>
      <c r="AT1704" s="55"/>
      <c r="AU1704" s="55"/>
      <c r="AV1704" s="78"/>
    </row>
    <row r="1705" spans="28:48" ht="14.25">
      <c r="AB1705" s="68"/>
      <c r="AC1705" s="69"/>
      <c r="AD1705" s="68"/>
      <c r="AE1705" s="69"/>
      <c r="AF1705" s="69"/>
      <c r="AG1705" s="69"/>
      <c r="AH1705" s="68"/>
      <c r="AI1705" s="68"/>
      <c r="AJ1705" s="68"/>
      <c r="AK1705" s="68"/>
      <c r="AL1705" s="68"/>
      <c r="AM1705" s="68"/>
      <c r="AN1705" s="68"/>
      <c r="AO1705" s="70"/>
      <c r="AP1705" s="71"/>
      <c r="AQ1705" s="70"/>
      <c r="AR1705" s="72"/>
      <c r="AS1705" s="55"/>
      <c r="AT1705" s="55"/>
      <c r="AU1705" s="55"/>
      <c r="AV1705" s="78"/>
    </row>
    <row r="1706" spans="28:48" ht="14.25">
      <c r="AB1706" s="68"/>
      <c r="AC1706" s="69"/>
      <c r="AD1706" s="68"/>
      <c r="AE1706" s="69"/>
      <c r="AF1706" s="69"/>
      <c r="AG1706" s="69"/>
      <c r="AH1706" s="68"/>
      <c r="AI1706" s="68"/>
      <c r="AJ1706" s="68"/>
      <c r="AK1706" s="68"/>
      <c r="AL1706" s="68"/>
      <c r="AM1706" s="68"/>
      <c r="AN1706" s="68"/>
      <c r="AO1706" s="70"/>
      <c r="AP1706" s="71"/>
      <c r="AQ1706" s="70"/>
      <c r="AR1706" s="72"/>
      <c r="AS1706" s="55"/>
      <c r="AT1706" s="55"/>
      <c r="AU1706" s="55"/>
      <c r="AV1706" s="78"/>
    </row>
    <row r="1707" spans="28:48" ht="14.25">
      <c r="AB1707" s="68"/>
      <c r="AC1707" s="69"/>
      <c r="AD1707" s="68"/>
      <c r="AE1707" s="69"/>
      <c r="AF1707" s="69"/>
      <c r="AG1707" s="69"/>
      <c r="AH1707" s="68"/>
      <c r="AI1707" s="68"/>
      <c r="AJ1707" s="68"/>
      <c r="AK1707" s="68"/>
      <c r="AL1707" s="68"/>
      <c r="AM1707" s="68"/>
      <c r="AN1707" s="68"/>
      <c r="AO1707" s="70"/>
      <c r="AP1707" s="71"/>
      <c r="AQ1707" s="70"/>
      <c r="AR1707" s="72"/>
      <c r="AS1707" s="55"/>
      <c r="AT1707" s="55"/>
      <c r="AU1707" s="55"/>
      <c r="AV1707" s="78"/>
    </row>
    <row r="1708" spans="28:48" ht="14.25">
      <c r="AB1708" s="68"/>
      <c r="AC1708" s="69"/>
      <c r="AD1708" s="68"/>
      <c r="AE1708" s="69"/>
      <c r="AF1708" s="69"/>
      <c r="AG1708" s="69"/>
      <c r="AH1708" s="68"/>
      <c r="AI1708" s="68"/>
      <c r="AJ1708" s="68"/>
      <c r="AK1708" s="68"/>
      <c r="AL1708" s="68"/>
      <c r="AM1708" s="68"/>
      <c r="AN1708" s="68"/>
      <c r="AO1708" s="70"/>
      <c r="AP1708" s="71"/>
      <c r="AQ1708" s="70"/>
      <c r="AR1708" s="72"/>
      <c r="AS1708" s="55"/>
      <c r="AT1708" s="55"/>
      <c r="AU1708" s="55"/>
      <c r="AV1708" s="78"/>
    </row>
    <row r="1709" spans="28:48" ht="14.25">
      <c r="AB1709" s="68"/>
      <c r="AC1709" s="69"/>
      <c r="AD1709" s="68"/>
      <c r="AE1709" s="69"/>
      <c r="AF1709" s="69"/>
      <c r="AG1709" s="69"/>
      <c r="AH1709" s="68"/>
      <c r="AI1709" s="68"/>
      <c r="AJ1709" s="68"/>
      <c r="AK1709" s="68"/>
      <c r="AL1709" s="68"/>
      <c r="AM1709" s="68"/>
      <c r="AN1709" s="68"/>
      <c r="AO1709" s="70"/>
      <c r="AP1709" s="71"/>
      <c r="AQ1709" s="70"/>
      <c r="AR1709" s="72"/>
      <c r="AS1709" s="55"/>
      <c r="AT1709" s="55"/>
      <c r="AU1709" s="55"/>
      <c r="AV1709" s="78"/>
    </row>
    <row r="1710" spans="28:48" ht="14.25">
      <c r="AB1710" s="68"/>
      <c r="AC1710" s="69"/>
      <c r="AD1710" s="68"/>
      <c r="AE1710" s="69"/>
      <c r="AF1710" s="69"/>
      <c r="AG1710" s="69"/>
      <c r="AH1710" s="68"/>
      <c r="AI1710" s="68"/>
      <c r="AJ1710" s="68"/>
      <c r="AK1710" s="68"/>
      <c r="AL1710" s="68"/>
      <c r="AM1710" s="68"/>
      <c r="AN1710" s="68"/>
      <c r="AO1710" s="70"/>
      <c r="AP1710" s="71"/>
      <c r="AQ1710" s="70"/>
      <c r="AR1710" s="72"/>
      <c r="AS1710" s="55"/>
      <c r="AT1710" s="55"/>
      <c r="AU1710" s="55"/>
      <c r="AV1710" s="78"/>
    </row>
    <row r="1711" spans="28:48" ht="14.25">
      <c r="AB1711" s="68"/>
      <c r="AC1711" s="69"/>
      <c r="AD1711" s="68"/>
      <c r="AE1711" s="69"/>
      <c r="AF1711" s="69"/>
      <c r="AG1711" s="69"/>
      <c r="AH1711" s="68"/>
      <c r="AI1711" s="68"/>
      <c r="AJ1711" s="68"/>
      <c r="AK1711" s="68"/>
      <c r="AL1711" s="68"/>
      <c r="AM1711" s="68"/>
      <c r="AN1711" s="68"/>
      <c r="AO1711" s="70"/>
      <c r="AP1711" s="71"/>
      <c r="AQ1711" s="70"/>
      <c r="AR1711" s="72"/>
      <c r="AS1711" s="55"/>
      <c r="AT1711" s="55"/>
      <c r="AU1711" s="55"/>
      <c r="AV1711" s="78"/>
    </row>
    <row r="1712" spans="28:48" ht="14.25">
      <c r="AB1712" s="68"/>
      <c r="AC1712" s="69"/>
      <c r="AD1712" s="68"/>
      <c r="AE1712" s="69"/>
      <c r="AF1712" s="69"/>
      <c r="AG1712" s="69"/>
      <c r="AH1712" s="68"/>
      <c r="AI1712" s="68"/>
      <c r="AJ1712" s="68"/>
      <c r="AK1712" s="68"/>
      <c r="AL1712" s="68"/>
      <c r="AM1712" s="68"/>
      <c r="AN1712" s="68"/>
      <c r="AO1712" s="70"/>
      <c r="AP1712" s="71"/>
      <c r="AQ1712" s="70"/>
      <c r="AR1712" s="72"/>
      <c r="AS1712" s="55"/>
      <c r="AT1712" s="55"/>
      <c r="AU1712" s="55"/>
      <c r="AV1712" s="78"/>
    </row>
    <row r="1713" spans="28:48" ht="14.25">
      <c r="AB1713" s="68"/>
      <c r="AC1713" s="69"/>
      <c r="AD1713" s="68"/>
      <c r="AE1713" s="69"/>
      <c r="AF1713" s="69"/>
      <c r="AG1713" s="69"/>
      <c r="AH1713" s="68"/>
      <c r="AI1713" s="68"/>
      <c r="AJ1713" s="68"/>
      <c r="AK1713" s="68"/>
      <c r="AL1713" s="68"/>
      <c r="AM1713" s="68"/>
      <c r="AN1713" s="68"/>
      <c r="AO1713" s="70"/>
      <c r="AP1713" s="71"/>
      <c r="AQ1713" s="70"/>
      <c r="AR1713" s="72"/>
      <c r="AS1713" s="55"/>
      <c r="AT1713" s="55"/>
      <c r="AU1713" s="55"/>
      <c r="AV1713" s="78"/>
    </row>
    <row r="1714" spans="28:48" ht="14.25">
      <c r="AB1714" s="68"/>
      <c r="AC1714" s="69"/>
      <c r="AD1714" s="68"/>
      <c r="AE1714" s="69"/>
      <c r="AF1714" s="69"/>
      <c r="AG1714" s="69"/>
      <c r="AH1714" s="68"/>
      <c r="AI1714" s="68"/>
      <c r="AJ1714" s="68"/>
      <c r="AK1714" s="68"/>
      <c r="AL1714" s="68"/>
      <c r="AM1714" s="68"/>
      <c r="AN1714" s="68"/>
      <c r="AO1714" s="70"/>
      <c r="AP1714" s="71"/>
      <c r="AQ1714" s="70"/>
      <c r="AR1714" s="72"/>
      <c r="AS1714" s="55"/>
      <c r="AT1714" s="55"/>
      <c r="AU1714" s="55"/>
      <c r="AV1714" s="78"/>
    </row>
    <row r="1715" spans="28:48" ht="14.25">
      <c r="AB1715" s="68"/>
      <c r="AC1715" s="69"/>
      <c r="AD1715" s="68"/>
      <c r="AE1715" s="69"/>
      <c r="AF1715" s="69"/>
      <c r="AG1715" s="69"/>
      <c r="AH1715" s="68"/>
      <c r="AI1715" s="68"/>
      <c r="AJ1715" s="68"/>
      <c r="AK1715" s="68"/>
      <c r="AL1715" s="68"/>
      <c r="AM1715" s="68"/>
      <c r="AN1715" s="68"/>
      <c r="AO1715" s="70"/>
      <c r="AP1715" s="71"/>
      <c r="AQ1715" s="70"/>
      <c r="AR1715" s="72"/>
      <c r="AS1715" s="55"/>
      <c r="AT1715" s="55"/>
      <c r="AU1715" s="55"/>
      <c r="AV1715" s="78"/>
    </row>
    <row r="1716" spans="28:48" ht="14.25">
      <c r="AB1716" s="68"/>
      <c r="AC1716" s="69"/>
      <c r="AD1716" s="68"/>
      <c r="AE1716" s="69"/>
      <c r="AF1716" s="69"/>
      <c r="AG1716" s="69"/>
      <c r="AH1716" s="68"/>
      <c r="AI1716" s="68"/>
      <c r="AJ1716" s="68"/>
      <c r="AK1716" s="68"/>
      <c r="AL1716" s="68"/>
      <c r="AM1716" s="68"/>
      <c r="AN1716" s="68"/>
      <c r="AO1716" s="70"/>
      <c r="AP1716" s="71"/>
      <c r="AQ1716" s="70"/>
      <c r="AR1716" s="72"/>
      <c r="AS1716" s="55"/>
      <c r="AT1716" s="55"/>
      <c r="AU1716" s="55"/>
      <c r="AV1716" s="78"/>
    </row>
    <row r="1717" spans="28:48" ht="14.25">
      <c r="AB1717" s="68"/>
      <c r="AC1717" s="69"/>
      <c r="AD1717" s="68"/>
      <c r="AE1717" s="69"/>
      <c r="AF1717" s="69"/>
      <c r="AG1717" s="69"/>
      <c r="AH1717" s="68"/>
      <c r="AI1717" s="68"/>
      <c r="AJ1717" s="68"/>
      <c r="AK1717" s="68"/>
      <c r="AL1717" s="68"/>
      <c r="AM1717" s="68"/>
      <c r="AN1717" s="68"/>
      <c r="AO1717" s="70"/>
      <c r="AP1717" s="71"/>
      <c r="AQ1717" s="70"/>
      <c r="AR1717" s="72"/>
      <c r="AS1717" s="55"/>
      <c r="AT1717" s="55"/>
      <c r="AU1717" s="55"/>
      <c r="AV1717" s="78"/>
    </row>
    <row r="1718" spans="28:48" ht="14.25">
      <c r="AB1718" s="68"/>
      <c r="AC1718" s="69"/>
      <c r="AD1718" s="68"/>
      <c r="AE1718" s="69"/>
      <c r="AF1718" s="69"/>
      <c r="AG1718" s="69"/>
      <c r="AH1718" s="68"/>
      <c r="AI1718" s="68"/>
      <c r="AJ1718" s="68"/>
      <c r="AK1718" s="68"/>
      <c r="AL1718" s="68"/>
      <c r="AM1718" s="68"/>
      <c r="AN1718" s="68"/>
      <c r="AO1718" s="70"/>
      <c r="AP1718" s="71"/>
      <c r="AQ1718" s="70"/>
      <c r="AR1718" s="72"/>
      <c r="AS1718" s="55"/>
      <c r="AT1718" s="55"/>
      <c r="AU1718" s="55"/>
      <c r="AV1718" s="78"/>
    </row>
    <row r="1719" spans="28:48" ht="14.25">
      <c r="AB1719" s="68"/>
      <c r="AC1719" s="69"/>
      <c r="AD1719" s="68"/>
      <c r="AE1719" s="69"/>
      <c r="AF1719" s="69"/>
      <c r="AG1719" s="69"/>
      <c r="AH1719" s="68"/>
      <c r="AI1719" s="68"/>
      <c r="AJ1719" s="68"/>
      <c r="AK1719" s="68"/>
      <c r="AL1719" s="68"/>
      <c r="AM1719" s="68"/>
      <c r="AN1719" s="68"/>
      <c r="AO1719" s="70"/>
      <c r="AP1719" s="71"/>
      <c r="AQ1719" s="70"/>
      <c r="AR1719" s="72"/>
      <c r="AS1719" s="55"/>
      <c r="AT1719" s="55"/>
      <c r="AU1719" s="55"/>
      <c r="AV1719" s="78"/>
    </row>
    <row r="1720" spans="28:48" ht="14.25">
      <c r="AB1720" s="68"/>
      <c r="AC1720" s="69"/>
      <c r="AD1720" s="68"/>
      <c r="AE1720" s="69"/>
      <c r="AF1720" s="69"/>
      <c r="AG1720" s="69"/>
      <c r="AH1720" s="68"/>
      <c r="AI1720" s="68"/>
      <c r="AJ1720" s="68"/>
      <c r="AK1720" s="68"/>
      <c r="AL1720" s="68"/>
      <c r="AM1720" s="68"/>
      <c r="AN1720" s="68"/>
      <c r="AO1720" s="70"/>
      <c r="AP1720" s="71"/>
      <c r="AQ1720" s="70"/>
      <c r="AR1720" s="72"/>
      <c r="AS1720" s="55"/>
      <c r="AT1720" s="55"/>
      <c r="AU1720" s="55"/>
      <c r="AV1720" s="78"/>
    </row>
    <row r="1721" spans="28:48" ht="14.25">
      <c r="AB1721" s="68"/>
      <c r="AC1721" s="69"/>
      <c r="AD1721" s="68"/>
      <c r="AE1721" s="69"/>
      <c r="AF1721" s="69"/>
      <c r="AG1721" s="69"/>
      <c r="AH1721" s="68"/>
      <c r="AI1721" s="68"/>
      <c r="AJ1721" s="68"/>
      <c r="AK1721" s="68"/>
      <c r="AL1721" s="68"/>
      <c r="AM1721" s="68"/>
      <c r="AN1721" s="68"/>
      <c r="AO1721" s="70"/>
      <c r="AP1721" s="71"/>
      <c r="AQ1721" s="70"/>
      <c r="AR1721" s="72"/>
      <c r="AS1721" s="55"/>
      <c r="AT1721" s="55"/>
      <c r="AU1721" s="55"/>
      <c r="AV1721" s="78"/>
    </row>
    <row r="1722" spans="28:48" ht="14.25">
      <c r="AB1722" s="68"/>
      <c r="AC1722" s="69"/>
      <c r="AD1722" s="68"/>
      <c r="AE1722" s="69"/>
      <c r="AF1722" s="69"/>
      <c r="AG1722" s="69"/>
      <c r="AH1722" s="68"/>
      <c r="AI1722" s="68"/>
      <c r="AJ1722" s="68"/>
      <c r="AK1722" s="68"/>
      <c r="AL1722" s="68"/>
      <c r="AM1722" s="68"/>
      <c r="AN1722" s="68"/>
      <c r="AO1722" s="70"/>
      <c r="AP1722" s="71"/>
      <c r="AQ1722" s="70"/>
      <c r="AR1722" s="72"/>
      <c r="AS1722" s="55"/>
      <c r="AT1722" s="55"/>
      <c r="AU1722" s="55"/>
      <c r="AV1722" s="78"/>
    </row>
    <row r="1723" spans="28:48" ht="14.25">
      <c r="AB1723" s="68"/>
      <c r="AC1723" s="69"/>
      <c r="AD1723" s="68"/>
      <c r="AE1723" s="69"/>
      <c r="AF1723" s="69"/>
      <c r="AG1723" s="69"/>
      <c r="AH1723" s="68"/>
      <c r="AI1723" s="68"/>
      <c r="AJ1723" s="68"/>
      <c r="AK1723" s="68"/>
      <c r="AL1723" s="68"/>
      <c r="AM1723" s="68"/>
      <c r="AN1723" s="68"/>
      <c r="AO1723" s="70"/>
      <c r="AP1723" s="71"/>
      <c r="AQ1723" s="70"/>
      <c r="AR1723" s="72"/>
      <c r="AS1723" s="55"/>
      <c r="AT1723" s="55"/>
      <c r="AU1723" s="55"/>
      <c r="AV1723" s="78"/>
    </row>
    <row r="1724" spans="28:48" ht="14.25">
      <c r="AB1724" s="68"/>
      <c r="AC1724" s="69"/>
      <c r="AD1724" s="68"/>
      <c r="AE1724" s="69"/>
      <c r="AF1724" s="69"/>
      <c r="AG1724" s="69"/>
      <c r="AH1724" s="68"/>
      <c r="AI1724" s="68"/>
      <c r="AJ1724" s="68"/>
      <c r="AK1724" s="68"/>
      <c r="AL1724" s="68"/>
      <c r="AM1724" s="68"/>
      <c r="AN1724" s="68"/>
      <c r="AO1724" s="70"/>
      <c r="AP1724" s="71"/>
      <c r="AQ1724" s="70"/>
      <c r="AR1724" s="72"/>
      <c r="AS1724" s="55"/>
      <c r="AT1724" s="55"/>
      <c r="AU1724" s="55"/>
      <c r="AV1724" s="78"/>
    </row>
    <row r="1725" spans="28:48" ht="14.25">
      <c r="AB1725" s="68"/>
      <c r="AC1725" s="69"/>
      <c r="AD1725" s="68"/>
      <c r="AE1725" s="69"/>
      <c r="AF1725" s="69"/>
      <c r="AG1725" s="69"/>
      <c r="AH1725" s="68"/>
      <c r="AI1725" s="68"/>
      <c r="AJ1725" s="68"/>
      <c r="AK1725" s="68"/>
      <c r="AL1725" s="68"/>
      <c r="AM1725" s="68"/>
      <c r="AN1725" s="68"/>
      <c r="AO1725" s="70"/>
      <c r="AP1725" s="71"/>
      <c r="AQ1725" s="70"/>
      <c r="AR1725" s="72"/>
      <c r="AS1725" s="55"/>
      <c r="AT1725" s="55"/>
      <c r="AU1725" s="55"/>
      <c r="AV1725" s="78"/>
    </row>
    <row r="1726" spans="28:48" ht="14.25">
      <c r="AB1726" s="68"/>
      <c r="AC1726" s="69"/>
      <c r="AD1726" s="68"/>
      <c r="AE1726" s="69"/>
      <c r="AF1726" s="69"/>
      <c r="AG1726" s="69"/>
      <c r="AH1726" s="68"/>
      <c r="AI1726" s="68"/>
      <c r="AJ1726" s="68"/>
      <c r="AK1726" s="68"/>
      <c r="AL1726" s="68"/>
      <c r="AM1726" s="68"/>
      <c r="AN1726" s="68"/>
      <c r="AO1726" s="70"/>
      <c r="AP1726" s="71"/>
      <c r="AQ1726" s="70"/>
      <c r="AR1726" s="72"/>
      <c r="AS1726" s="55"/>
      <c r="AT1726" s="55"/>
      <c r="AU1726" s="55"/>
      <c r="AV1726" s="78"/>
    </row>
    <row r="1727" spans="28:48" ht="14.25">
      <c r="AB1727" s="68"/>
      <c r="AC1727" s="69"/>
      <c r="AD1727" s="68"/>
      <c r="AE1727" s="69"/>
      <c r="AF1727" s="69"/>
      <c r="AG1727" s="69"/>
      <c r="AH1727" s="68"/>
      <c r="AI1727" s="68"/>
      <c r="AJ1727" s="68"/>
      <c r="AK1727" s="68"/>
      <c r="AL1727" s="68"/>
      <c r="AM1727" s="68"/>
      <c r="AN1727" s="68"/>
      <c r="AO1727" s="70"/>
      <c r="AP1727" s="71"/>
      <c r="AQ1727" s="70"/>
      <c r="AR1727" s="72"/>
      <c r="AS1727" s="55"/>
      <c r="AT1727" s="55"/>
      <c r="AU1727" s="55"/>
      <c r="AV1727" s="78"/>
    </row>
    <row r="1728" spans="28:48" ht="14.25">
      <c r="AB1728" s="68"/>
      <c r="AC1728" s="69"/>
      <c r="AD1728" s="68"/>
      <c r="AE1728" s="69"/>
      <c r="AF1728" s="69"/>
      <c r="AG1728" s="69"/>
      <c r="AH1728" s="68"/>
      <c r="AI1728" s="68"/>
      <c r="AJ1728" s="68"/>
      <c r="AK1728" s="68"/>
      <c r="AL1728" s="68"/>
      <c r="AM1728" s="68"/>
      <c r="AN1728" s="68"/>
      <c r="AO1728" s="70"/>
      <c r="AP1728" s="71"/>
      <c r="AQ1728" s="70"/>
      <c r="AR1728" s="72"/>
      <c r="AS1728" s="55"/>
      <c r="AT1728" s="55"/>
      <c r="AU1728" s="55"/>
      <c r="AV1728" s="78"/>
    </row>
    <row r="1729" spans="28:48" ht="14.25">
      <c r="AB1729" s="68"/>
      <c r="AC1729" s="69"/>
      <c r="AD1729" s="68"/>
      <c r="AE1729" s="69"/>
      <c r="AF1729" s="69"/>
      <c r="AG1729" s="69"/>
      <c r="AH1729" s="68"/>
      <c r="AI1729" s="68"/>
      <c r="AJ1729" s="68"/>
      <c r="AK1729" s="68"/>
      <c r="AL1729" s="68"/>
      <c r="AM1729" s="68"/>
      <c r="AN1729" s="68"/>
      <c r="AO1729" s="70"/>
      <c r="AP1729" s="71"/>
      <c r="AQ1729" s="70"/>
      <c r="AR1729" s="72"/>
      <c r="AS1729" s="55"/>
      <c r="AT1729" s="55"/>
      <c r="AU1729" s="55"/>
      <c r="AV1729" s="78"/>
    </row>
    <row r="1730" spans="28:48" ht="14.25">
      <c r="AB1730" s="68"/>
      <c r="AC1730" s="69"/>
      <c r="AD1730" s="68"/>
      <c r="AE1730" s="69"/>
      <c r="AF1730" s="69"/>
      <c r="AG1730" s="69"/>
      <c r="AH1730" s="68"/>
      <c r="AI1730" s="68"/>
      <c r="AJ1730" s="68"/>
      <c r="AK1730" s="68"/>
      <c r="AL1730" s="68"/>
      <c r="AM1730" s="68"/>
      <c r="AN1730" s="68"/>
      <c r="AO1730" s="70"/>
      <c r="AP1730" s="71"/>
      <c r="AQ1730" s="70"/>
      <c r="AR1730" s="72"/>
      <c r="AS1730" s="55"/>
      <c r="AT1730" s="55"/>
      <c r="AU1730" s="55"/>
      <c r="AV1730" s="78"/>
    </row>
    <row r="1731" spans="28:48" ht="14.25">
      <c r="AB1731" s="68"/>
      <c r="AC1731" s="69"/>
      <c r="AD1731" s="68"/>
      <c r="AE1731" s="69"/>
      <c r="AF1731" s="69"/>
      <c r="AG1731" s="69"/>
      <c r="AH1731" s="68"/>
      <c r="AI1731" s="68"/>
      <c r="AJ1731" s="68"/>
      <c r="AK1731" s="68"/>
      <c r="AL1731" s="68"/>
      <c r="AM1731" s="68"/>
      <c r="AN1731" s="68"/>
      <c r="AO1731" s="70"/>
      <c r="AP1731" s="71"/>
      <c r="AQ1731" s="70"/>
      <c r="AR1731" s="72"/>
      <c r="AS1731" s="55"/>
      <c r="AT1731" s="55"/>
      <c r="AU1731" s="55"/>
      <c r="AV1731" s="78"/>
    </row>
    <row r="1732" spans="28:48" ht="14.25">
      <c r="AB1732" s="68"/>
      <c r="AC1732" s="69"/>
      <c r="AD1732" s="68"/>
      <c r="AE1732" s="69"/>
      <c r="AF1732" s="69"/>
      <c r="AG1732" s="69"/>
      <c r="AH1732" s="68"/>
      <c r="AI1732" s="68"/>
      <c r="AJ1732" s="68"/>
      <c r="AK1732" s="68"/>
      <c r="AL1732" s="68"/>
      <c r="AM1732" s="68"/>
      <c r="AN1732" s="68"/>
      <c r="AO1732" s="70"/>
      <c r="AP1732" s="71"/>
      <c r="AQ1732" s="70"/>
      <c r="AR1732" s="72"/>
      <c r="AS1732" s="55"/>
      <c r="AT1732" s="55"/>
      <c r="AU1732" s="55"/>
      <c r="AV1732" s="78"/>
    </row>
    <row r="1733" spans="28:48" ht="14.25">
      <c r="AB1733" s="68"/>
      <c r="AC1733" s="69"/>
      <c r="AD1733" s="68"/>
      <c r="AE1733" s="69"/>
      <c r="AF1733" s="69"/>
      <c r="AG1733" s="69"/>
      <c r="AH1733" s="68"/>
      <c r="AI1733" s="68"/>
      <c r="AJ1733" s="68"/>
      <c r="AK1733" s="68"/>
      <c r="AL1733" s="68"/>
      <c r="AM1733" s="68"/>
      <c r="AN1733" s="68"/>
      <c r="AO1733" s="70"/>
      <c r="AP1733" s="71"/>
      <c r="AQ1733" s="70"/>
      <c r="AR1733" s="72"/>
      <c r="AS1733" s="55"/>
      <c r="AT1733" s="55"/>
      <c r="AU1733" s="55"/>
      <c r="AV1733" s="78"/>
    </row>
    <row r="1734" spans="28:48" ht="14.25">
      <c r="AB1734" s="68"/>
      <c r="AC1734" s="69"/>
      <c r="AD1734" s="68"/>
      <c r="AE1734" s="69"/>
      <c r="AF1734" s="69"/>
      <c r="AG1734" s="69"/>
      <c r="AH1734" s="68"/>
      <c r="AI1734" s="68"/>
      <c r="AJ1734" s="68"/>
      <c r="AK1734" s="68"/>
      <c r="AL1734" s="68"/>
      <c r="AM1734" s="68"/>
      <c r="AN1734" s="68"/>
      <c r="AO1734" s="70"/>
      <c r="AP1734" s="71"/>
      <c r="AQ1734" s="70"/>
      <c r="AR1734" s="72"/>
      <c r="AS1734" s="55"/>
      <c r="AT1734" s="55"/>
      <c r="AU1734" s="55"/>
      <c r="AV1734" s="78"/>
    </row>
    <row r="1735" spans="28:48" ht="14.25">
      <c r="AB1735" s="68"/>
      <c r="AC1735" s="69"/>
      <c r="AD1735" s="68"/>
      <c r="AE1735" s="69"/>
      <c r="AF1735" s="69"/>
      <c r="AG1735" s="69"/>
      <c r="AH1735" s="68"/>
      <c r="AI1735" s="68"/>
      <c r="AJ1735" s="68"/>
      <c r="AK1735" s="68"/>
      <c r="AL1735" s="68"/>
      <c r="AM1735" s="68"/>
      <c r="AN1735" s="68"/>
      <c r="AO1735" s="70"/>
      <c r="AP1735" s="71"/>
      <c r="AQ1735" s="70"/>
      <c r="AR1735" s="72"/>
      <c r="AS1735" s="55"/>
      <c r="AT1735" s="55"/>
      <c r="AU1735" s="55"/>
      <c r="AV1735" s="78"/>
    </row>
    <row r="1736" spans="28:48" ht="14.25">
      <c r="AB1736" s="68"/>
      <c r="AC1736" s="69"/>
      <c r="AD1736" s="68"/>
      <c r="AE1736" s="69"/>
      <c r="AF1736" s="69"/>
      <c r="AG1736" s="69"/>
      <c r="AH1736" s="68"/>
      <c r="AI1736" s="68"/>
      <c r="AJ1736" s="68"/>
      <c r="AK1736" s="68"/>
      <c r="AL1736" s="68"/>
      <c r="AM1736" s="68"/>
      <c r="AN1736" s="68"/>
      <c r="AO1736" s="70"/>
      <c r="AP1736" s="71"/>
      <c r="AQ1736" s="70"/>
      <c r="AR1736" s="72"/>
      <c r="AS1736" s="55"/>
      <c r="AT1736" s="55"/>
      <c r="AU1736" s="55"/>
      <c r="AV1736" s="78"/>
    </row>
    <row r="1737" spans="28:48" ht="14.25">
      <c r="AB1737" s="68"/>
      <c r="AC1737" s="69"/>
      <c r="AD1737" s="68"/>
      <c r="AE1737" s="69"/>
      <c r="AF1737" s="69"/>
      <c r="AG1737" s="69"/>
      <c r="AH1737" s="68"/>
      <c r="AI1737" s="68"/>
      <c r="AJ1737" s="68"/>
      <c r="AK1737" s="68"/>
      <c r="AL1737" s="68"/>
      <c r="AM1737" s="68"/>
      <c r="AN1737" s="68"/>
      <c r="AO1737" s="70"/>
      <c r="AP1737" s="71"/>
      <c r="AQ1737" s="70"/>
      <c r="AR1737" s="72"/>
      <c r="AS1737" s="55"/>
      <c r="AT1737" s="55"/>
      <c r="AU1737" s="55"/>
      <c r="AV1737" s="78"/>
    </row>
    <row r="1738" spans="28:48" ht="14.25">
      <c r="AB1738" s="68"/>
      <c r="AC1738" s="69"/>
      <c r="AD1738" s="68"/>
      <c r="AE1738" s="69"/>
      <c r="AF1738" s="69"/>
      <c r="AG1738" s="69"/>
      <c r="AH1738" s="68"/>
      <c r="AI1738" s="68"/>
      <c r="AJ1738" s="68"/>
      <c r="AK1738" s="68"/>
      <c r="AL1738" s="68"/>
      <c r="AM1738" s="68"/>
      <c r="AN1738" s="68"/>
      <c r="AO1738" s="70"/>
      <c r="AP1738" s="71"/>
      <c r="AQ1738" s="70"/>
      <c r="AR1738" s="72"/>
      <c r="AS1738" s="55"/>
      <c r="AT1738" s="55"/>
      <c r="AU1738" s="55"/>
      <c r="AV1738" s="78"/>
    </row>
    <row r="1739" spans="28:48" ht="14.25">
      <c r="AB1739" s="68"/>
      <c r="AC1739" s="69"/>
      <c r="AD1739" s="68"/>
      <c r="AE1739" s="69"/>
      <c r="AF1739" s="69"/>
      <c r="AG1739" s="69"/>
      <c r="AH1739" s="68"/>
      <c r="AI1739" s="68"/>
      <c r="AJ1739" s="68"/>
      <c r="AK1739" s="68"/>
      <c r="AL1739" s="68"/>
      <c r="AM1739" s="68"/>
      <c r="AN1739" s="68"/>
      <c r="AO1739" s="70"/>
      <c r="AP1739" s="71"/>
      <c r="AQ1739" s="70"/>
      <c r="AR1739" s="72"/>
      <c r="AS1739" s="55"/>
      <c r="AT1739" s="55"/>
      <c r="AU1739" s="55"/>
      <c r="AV1739" s="78"/>
    </row>
    <row r="1740" spans="28:48" ht="14.25">
      <c r="AB1740" s="68"/>
      <c r="AC1740" s="69"/>
      <c r="AD1740" s="68"/>
      <c r="AE1740" s="69"/>
      <c r="AF1740" s="69"/>
      <c r="AG1740" s="69"/>
      <c r="AH1740" s="68"/>
      <c r="AI1740" s="68"/>
      <c r="AJ1740" s="68"/>
      <c r="AK1740" s="68"/>
      <c r="AL1740" s="68"/>
      <c r="AM1740" s="68"/>
      <c r="AN1740" s="68"/>
      <c r="AO1740" s="70"/>
      <c r="AP1740" s="71"/>
      <c r="AQ1740" s="70"/>
      <c r="AR1740" s="72"/>
      <c r="AS1740" s="55"/>
      <c r="AT1740" s="55"/>
      <c r="AU1740" s="55"/>
      <c r="AV1740" s="78"/>
    </row>
    <row r="1741" spans="28:48" ht="14.25">
      <c r="AB1741" s="68"/>
      <c r="AC1741" s="69"/>
      <c r="AD1741" s="68"/>
      <c r="AE1741" s="69"/>
      <c r="AF1741" s="69"/>
      <c r="AG1741" s="69"/>
      <c r="AH1741" s="68"/>
      <c r="AI1741" s="68"/>
      <c r="AJ1741" s="68"/>
      <c r="AK1741" s="68"/>
      <c r="AL1741" s="68"/>
      <c r="AM1741" s="68"/>
      <c r="AN1741" s="68"/>
      <c r="AO1741" s="70"/>
      <c r="AP1741" s="71"/>
      <c r="AQ1741" s="70"/>
      <c r="AR1741" s="72"/>
      <c r="AS1741" s="55"/>
      <c r="AT1741" s="55"/>
      <c r="AU1741" s="55"/>
      <c r="AV1741" s="78"/>
    </row>
    <row r="1742" spans="28:48" ht="14.25">
      <c r="AB1742" s="68"/>
      <c r="AC1742" s="69"/>
      <c r="AD1742" s="68"/>
      <c r="AE1742" s="69"/>
      <c r="AF1742" s="69"/>
      <c r="AG1742" s="69"/>
      <c r="AH1742" s="68"/>
      <c r="AI1742" s="68"/>
      <c r="AJ1742" s="68"/>
      <c r="AK1742" s="68"/>
      <c r="AL1742" s="68"/>
      <c r="AM1742" s="68"/>
      <c r="AN1742" s="68"/>
      <c r="AO1742" s="70"/>
      <c r="AP1742" s="71"/>
      <c r="AQ1742" s="70"/>
      <c r="AR1742" s="72"/>
      <c r="AS1742" s="55"/>
      <c r="AT1742" s="55"/>
      <c r="AU1742" s="55"/>
      <c r="AV1742" s="78"/>
    </row>
    <row r="1743" spans="28:48" ht="14.25">
      <c r="AB1743" s="68"/>
      <c r="AC1743" s="69"/>
      <c r="AD1743" s="68"/>
      <c r="AE1743" s="69"/>
      <c r="AF1743" s="69"/>
      <c r="AG1743" s="69"/>
      <c r="AH1743" s="68"/>
      <c r="AI1743" s="68"/>
      <c r="AJ1743" s="68"/>
      <c r="AK1743" s="68"/>
      <c r="AL1743" s="68"/>
      <c r="AM1743" s="68"/>
      <c r="AN1743" s="68"/>
      <c r="AO1743" s="70"/>
      <c r="AP1743" s="71"/>
      <c r="AQ1743" s="70"/>
      <c r="AR1743" s="72"/>
      <c r="AS1743" s="55"/>
      <c r="AT1743" s="55"/>
      <c r="AU1743" s="55"/>
      <c r="AV1743" s="78"/>
    </row>
    <row r="1744" spans="28:48" ht="14.25">
      <c r="AB1744" s="68"/>
      <c r="AC1744" s="69"/>
      <c r="AD1744" s="68"/>
      <c r="AE1744" s="69"/>
      <c r="AF1744" s="69"/>
      <c r="AG1744" s="69"/>
      <c r="AH1744" s="68"/>
      <c r="AI1744" s="68"/>
      <c r="AJ1744" s="68"/>
      <c r="AK1744" s="68"/>
      <c r="AL1744" s="68"/>
      <c r="AM1744" s="68"/>
      <c r="AN1744" s="68"/>
      <c r="AO1744" s="70"/>
      <c r="AP1744" s="71"/>
      <c r="AQ1744" s="70"/>
      <c r="AR1744" s="72"/>
      <c r="AS1744" s="55"/>
      <c r="AT1744" s="55"/>
      <c r="AU1744" s="55"/>
      <c r="AV1744" s="78"/>
    </row>
    <row r="1745" spans="28:48" ht="14.25">
      <c r="AB1745" s="68"/>
      <c r="AC1745" s="69"/>
      <c r="AD1745" s="68"/>
      <c r="AE1745" s="69"/>
      <c r="AF1745" s="69"/>
      <c r="AG1745" s="69"/>
      <c r="AH1745" s="68"/>
      <c r="AI1745" s="68"/>
      <c r="AJ1745" s="68"/>
      <c r="AK1745" s="68"/>
      <c r="AL1745" s="68"/>
      <c r="AM1745" s="68"/>
      <c r="AN1745" s="68"/>
      <c r="AO1745" s="70"/>
      <c r="AP1745" s="71"/>
      <c r="AQ1745" s="70"/>
      <c r="AR1745" s="72"/>
      <c r="AS1745" s="55"/>
      <c r="AT1745" s="55"/>
      <c r="AU1745" s="55"/>
      <c r="AV1745" s="78"/>
    </row>
    <row r="1746" spans="28:48" ht="14.25">
      <c r="AB1746" s="68"/>
      <c r="AC1746" s="69"/>
      <c r="AD1746" s="68"/>
      <c r="AE1746" s="69"/>
      <c r="AF1746" s="69"/>
      <c r="AG1746" s="69"/>
      <c r="AH1746" s="68"/>
      <c r="AI1746" s="68"/>
      <c r="AJ1746" s="68"/>
      <c r="AK1746" s="68"/>
      <c r="AL1746" s="68"/>
      <c r="AM1746" s="68"/>
      <c r="AN1746" s="68"/>
      <c r="AO1746" s="70"/>
      <c r="AP1746" s="71"/>
      <c r="AQ1746" s="70"/>
      <c r="AR1746" s="72"/>
      <c r="AS1746" s="55"/>
      <c r="AT1746" s="55"/>
      <c r="AU1746" s="55"/>
      <c r="AV1746" s="78"/>
    </row>
    <row r="1747" spans="28:48" ht="14.25">
      <c r="AB1747" s="68"/>
      <c r="AC1747" s="69"/>
      <c r="AD1747" s="68"/>
      <c r="AE1747" s="69"/>
      <c r="AF1747" s="69"/>
      <c r="AG1747" s="69"/>
      <c r="AH1747" s="68"/>
      <c r="AI1747" s="68"/>
      <c r="AJ1747" s="68"/>
      <c r="AK1747" s="68"/>
      <c r="AL1747" s="68"/>
      <c r="AM1747" s="68"/>
      <c r="AN1747" s="68"/>
      <c r="AO1747" s="70"/>
      <c r="AP1747" s="71"/>
      <c r="AQ1747" s="70"/>
      <c r="AR1747" s="72"/>
      <c r="AS1747" s="55"/>
      <c r="AT1747" s="55"/>
      <c r="AU1747" s="55"/>
      <c r="AV1747" s="78"/>
    </row>
    <row r="1748" spans="28:48" ht="14.25">
      <c r="AB1748" s="68"/>
      <c r="AC1748" s="69"/>
      <c r="AD1748" s="68"/>
      <c r="AE1748" s="69"/>
      <c r="AF1748" s="69"/>
      <c r="AG1748" s="69"/>
      <c r="AH1748" s="68"/>
      <c r="AI1748" s="68"/>
      <c r="AJ1748" s="68"/>
      <c r="AK1748" s="68"/>
      <c r="AL1748" s="68"/>
      <c r="AM1748" s="68"/>
      <c r="AN1748" s="68"/>
      <c r="AO1748" s="70"/>
      <c r="AP1748" s="71"/>
      <c r="AQ1748" s="70"/>
      <c r="AR1748" s="72"/>
      <c r="AS1748" s="55"/>
      <c r="AT1748" s="55"/>
      <c r="AU1748" s="55"/>
      <c r="AV1748" s="78"/>
    </row>
    <row r="1749" spans="28:48" ht="14.25">
      <c r="AB1749" s="68"/>
      <c r="AC1749" s="69"/>
      <c r="AD1749" s="68"/>
      <c r="AE1749" s="69"/>
      <c r="AF1749" s="69"/>
      <c r="AG1749" s="69"/>
      <c r="AH1749" s="68"/>
      <c r="AI1749" s="68"/>
      <c r="AJ1749" s="68"/>
      <c r="AK1749" s="68"/>
      <c r="AL1749" s="68"/>
      <c r="AM1749" s="68"/>
      <c r="AN1749" s="68"/>
      <c r="AO1749" s="70"/>
      <c r="AP1749" s="71"/>
      <c r="AQ1749" s="70"/>
      <c r="AR1749" s="72"/>
      <c r="AS1749" s="55"/>
      <c r="AT1749" s="55"/>
      <c r="AU1749" s="55"/>
      <c r="AV1749" s="78"/>
    </row>
    <row r="1750" spans="28:48" ht="14.25">
      <c r="AB1750" s="68"/>
      <c r="AC1750" s="69"/>
      <c r="AD1750" s="68"/>
      <c r="AE1750" s="69"/>
      <c r="AF1750" s="69"/>
      <c r="AG1750" s="69"/>
      <c r="AH1750" s="68"/>
      <c r="AI1750" s="68"/>
      <c r="AJ1750" s="68"/>
      <c r="AK1750" s="68"/>
      <c r="AL1750" s="68"/>
      <c r="AM1750" s="68"/>
      <c r="AN1750" s="68"/>
      <c r="AO1750" s="70"/>
      <c r="AP1750" s="71"/>
      <c r="AQ1750" s="70"/>
      <c r="AR1750" s="72"/>
      <c r="AS1750" s="55"/>
      <c r="AT1750" s="55"/>
      <c r="AU1750" s="55"/>
      <c r="AV1750" s="78"/>
    </row>
    <row r="1751" spans="28:48" ht="14.25">
      <c r="AB1751" s="68"/>
      <c r="AC1751" s="69"/>
      <c r="AD1751" s="68"/>
      <c r="AE1751" s="69"/>
      <c r="AF1751" s="69"/>
      <c r="AG1751" s="69"/>
      <c r="AH1751" s="68"/>
      <c r="AI1751" s="68"/>
      <c r="AJ1751" s="68"/>
      <c r="AK1751" s="68"/>
      <c r="AL1751" s="68"/>
      <c r="AM1751" s="68"/>
      <c r="AN1751" s="68"/>
      <c r="AO1751" s="70"/>
      <c r="AP1751" s="71"/>
      <c r="AQ1751" s="70"/>
      <c r="AR1751" s="72"/>
      <c r="AS1751" s="55"/>
      <c r="AT1751" s="55"/>
      <c r="AU1751" s="55"/>
      <c r="AV1751" s="78"/>
    </row>
    <row r="1752" spans="28:48" ht="14.25">
      <c r="AB1752" s="68"/>
      <c r="AC1752" s="69"/>
      <c r="AD1752" s="68"/>
      <c r="AE1752" s="69"/>
      <c r="AF1752" s="69"/>
      <c r="AG1752" s="69"/>
      <c r="AH1752" s="68"/>
      <c r="AI1752" s="68"/>
      <c r="AJ1752" s="68"/>
      <c r="AK1752" s="68"/>
      <c r="AL1752" s="68"/>
      <c r="AM1752" s="68"/>
      <c r="AN1752" s="68"/>
      <c r="AO1752" s="70"/>
      <c r="AP1752" s="71"/>
      <c r="AQ1752" s="70"/>
      <c r="AR1752" s="72"/>
      <c r="AS1752" s="55"/>
      <c r="AT1752" s="55"/>
      <c r="AU1752" s="55"/>
      <c r="AV1752" s="78"/>
    </row>
    <row r="1753" spans="28:48" ht="14.25">
      <c r="AB1753" s="68"/>
      <c r="AC1753" s="69"/>
      <c r="AD1753" s="68"/>
      <c r="AE1753" s="69"/>
      <c r="AF1753" s="69"/>
      <c r="AG1753" s="69"/>
      <c r="AH1753" s="68"/>
      <c r="AI1753" s="68"/>
      <c r="AJ1753" s="68"/>
      <c r="AK1753" s="68"/>
      <c r="AL1753" s="68"/>
      <c r="AM1753" s="68"/>
      <c r="AN1753" s="68"/>
      <c r="AO1753" s="70"/>
      <c r="AP1753" s="71"/>
      <c r="AQ1753" s="70"/>
      <c r="AR1753" s="72"/>
      <c r="AS1753" s="55"/>
      <c r="AT1753" s="55"/>
      <c r="AU1753" s="55"/>
      <c r="AV1753" s="78"/>
    </row>
    <row r="1754" spans="28:48" ht="14.25">
      <c r="AB1754" s="68"/>
      <c r="AC1754" s="69"/>
      <c r="AD1754" s="68"/>
      <c r="AE1754" s="69"/>
      <c r="AF1754" s="69"/>
      <c r="AG1754" s="69"/>
      <c r="AH1754" s="68"/>
      <c r="AI1754" s="68"/>
      <c r="AJ1754" s="68"/>
      <c r="AK1754" s="68"/>
      <c r="AL1754" s="68"/>
      <c r="AM1754" s="68"/>
      <c r="AN1754" s="68"/>
      <c r="AO1754" s="70"/>
      <c r="AP1754" s="71"/>
      <c r="AQ1754" s="70"/>
      <c r="AR1754" s="72"/>
      <c r="AS1754" s="55"/>
      <c r="AT1754" s="55"/>
      <c r="AU1754" s="55"/>
      <c r="AV1754" s="78"/>
    </row>
    <row r="1755" spans="28:48" ht="14.25">
      <c r="AB1755" s="68"/>
      <c r="AC1755" s="69"/>
      <c r="AD1755" s="68"/>
      <c r="AE1755" s="69"/>
      <c r="AF1755" s="69"/>
      <c r="AG1755" s="69"/>
      <c r="AH1755" s="68"/>
      <c r="AI1755" s="68"/>
      <c r="AJ1755" s="68"/>
      <c r="AK1755" s="68"/>
      <c r="AL1755" s="68"/>
      <c r="AM1755" s="68"/>
      <c r="AN1755" s="68"/>
      <c r="AO1755" s="70"/>
      <c r="AP1755" s="71"/>
      <c r="AQ1755" s="70"/>
      <c r="AR1755" s="72"/>
      <c r="AS1755" s="55"/>
      <c r="AT1755" s="55"/>
      <c r="AU1755" s="55"/>
      <c r="AV1755" s="78"/>
    </row>
    <row r="1756" spans="28:48" ht="14.25">
      <c r="AB1756" s="68"/>
      <c r="AC1756" s="69"/>
      <c r="AD1756" s="68"/>
      <c r="AE1756" s="69"/>
      <c r="AF1756" s="69"/>
      <c r="AG1756" s="69"/>
      <c r="AH1756" s="68"/>
      <c r="AI1756" s="68"/>
      <c r="AJ1756" s="68"/>
      <c r="AK1756" s="68"/>
      <c r="AL1756" s="68"/>
      <c r="AM1756" s="68"/>
      <c r="AN1756" s="68"/>
      <c r="AO1756" s="70"/>
      <c r="AP1756" s="71"/>
      <c r="AQ1756" s="70"/>
      <c r="AR1756" s="72"/>
      <c r="AS1756" s="55"/>
      <c r="AT1756" s="55"/>
      <c r="AU1756" s="55"/>
      <c r="AV1756" s="78"/>
    </row>
    <row r="1757" spans="28:48" ht="14.25">
      <c r="AB1757" s="68"/>
      <c r="AC1757" s="69"/>
      <c r="AD1757" s="68"/>
      <c r="AE1757" s="69"/>
      <c r="AF1757" s="69"/>
      <c r="AG1757" s="69"/>
      <c r="AH1757" s="68"/>
      <c r="AI1757" s="68"/>
      <c r="AJ1757" s="68"/>
      <c r="AK1757" s="68"/>
      <c r="AL1757" s="68"/>
      <c r="AM1757" s="68"/>
      <c r="AN1757" s="68"/>
      <c r="AO1757" s="70"/>
      <c r="AP1757" s="71"/>
      <c r="AQ1757" s="70"/>
      <c r="AR1757" s="72"/>
      <c r="AS1757" s="55"/>
      <c r="AT1757" s="55"/>
      <c r="AU1757" s="55"/>
      <c r="AV1757" s="78"/>
    </row>
    <row r="1758" spans="28:48" ht="14.25">
      <c r="AB1758" s="68"/>
      <c r="AC1758" s="69"/>
      <c r="AD1758" s="68"/>
      <c r="AE1758" s="69"/>
      <c r="AF1758" s="69"/>
      <c r="AG1758" s="69"/>
      <c r="AH1758" s="68"/>
      <c r="AI1758" s="68"/>
      <c r="AJ1758" s="68"/>
      <c r="AK1758" s="68"/>
      <c r="AL1758" s="68"/>
      <c r="AM1758" s="68"/>
      <c r="AN1758" s="68"/>
      <c r="AO1758" s="70"/>
      <c r="AP1758" s="71"/>
      <c r="AQ1758" s="70"/>
      <c r="AR1758" s="72"/>
      <c r="AS1758" s="55"/>
      <c r="AT1758" s="55"/>
      <c r="AU1758" s="55"/>
      <c r="AV1758" s="78"/>
    </row>
    <row r="1759" spans="28:48" ht="14.25">
      <c r="AB1759" s="68"/>
      <c r="AC1759" s="69"/>
      <c r="AD1759" s="68"/>
      <c r="AE1759" s="69"/>
      <c r="AF1759" s="69"/>
      <c r="AG1759" s="69"/>
      <c r="AH1759" s="68"/>
      <c r="AI1759" s="68"/>
      <c r="AJ1759" s="68"/>
      <c r="AK1759" s="68"/>
      <c r="AL1759" s="68"/>
      <c r="AM1759" s="68"/>
      <c r="AN1759" s="68"/>
      <c r="AO1759" s="70"/>
      <c r="AP1759" s="71"/>
      <c r="AQ1759" s="70"/>
      <c r="AR1759" s="72"/>
      <c r="AS1759" s="55"/>
      <c r="AT1759" s="55"/>
      <c r="AU1759" s="55"/>
      <c r="AV1759" s="78"/>
    </row>
    <row r="1760" spans="28:48" ht="14.25">
      <c r="AB1760" s="68"/>
      <c r="AC1760" s="69"/>
      <c r="AD1760" s="68"/>
      <c r="AE1760" s="69"/>
      <c r="AF1760" s="69"/>
      <c r="AG1760" s="69"/>
      <c r="AH1760" s="68"/>
      <c r="AI1760" s="68"/>
      <c r="AJ1760" s="68"/>
      <c r="AK1760" s="68"/>
      <c r="AL1760" s="68"/>
      <c r="AM1760" s="68"/>
      <c r="AN1760" s="68"/>
      <c r="AO1760" s="70"/>
      <c r="AP1760" s="71"/>
      <c r="AQ1760" s="70"/>
      <c r="AR1760" s="72"/>
      <c r="AS1760" s="55"/>
      <c r="AT1760" s="55"/>
      <c r="AU1760" s="55"/>
      <c r="AV1760" s="78"/>
    </row>
    <row r="1761" spans="28:48" ht="14.25">
      <c r="AB1761" s="68"/>
      <c r="AC1761" s="69"/>
      <c r="AD1761" s="68"/>
      <c r="AE1761" s="69"/>
      <c r="AF1761" s="69"/>
      <c r="AG1761" s="69"/>
      <c r="AH1761" s="68"/>
      <c r="AI1761" s="68"/>
      <c r="AJ1761" s="68"/>
      <c r="AK1761" s="68"/>
      <c r="AL1761" s="68"/>
      <c r="AM1761" s="68"/>
      <c r="AN1761" s="68"/>
      <c r="AO1761" s="70"/>
      <c r="AP1761" s="71"/>
      <c r="AQ1761" s="70"/>
      <c r="AR1761" s="72"/>
      <c r="AS1761" s="55"/>
      <c r="AT1761" s="55"/>
      <c r="AU1761" s="55"/>
      <c r="AV1761" s="78"/>
    </row>
    <row r="1762" spans="28:48" ht="14.25">
      <c r="AB1762" s="68"/>
      <c r="AC1762" s="69"/>
      <c r="AD1762" s="68"/>
      <c r="AE1762" s="69"/>
      <c r="AF1762" s="69"/>
      <c r="AG1762" s="69"/>
      <c r="AH1762" s="68"/>
      <c r="AI1762" s="68"/>
      <c r="AJ1762" s="68"/>
      <c r="AK1762" s="68"/>
      <c r="AL1762" s="68"/>
      <c r="AM1762" s="68"/>
      <c r="AN1762" s="68"/>
      <c r="AO1762" s="70"/>
      <c r="AP1762" s="71"/>
      <c r="AQ1762" s="70"/>
      <c r="AR1762" s="72"/>
      <c r="AS1762" s="55"/>
      <c r="AT1762" s="55"/>
      <c r="AU1762" s="55"/>
      <c r="AV1762" s="78"/>
    </row>
    <row r="1763" spans="28:48" ht="14.25">
      <c r="AB1763" s="68"/>
      <c r="AC1763" s="69"/>
      <c r="AD1763" s="68"/>
      <c r="AE1763" s="69"/>
      <c r="AF1763" s="69"/>
      <c r="AG1763" s="69"/>
      <c r="AH1763" s="68"/>
      <c r="AI1763" s="68"/>
      <c r="AJ1763" s="68"/>
      <c r="AK1763" s="68"/>
      <c r="AL1763" s="68"/>
      <c r="AM1763" s="68"/>
      <c r="AN1763" s="68"/>
      <c r="AO1763" s="70"/>
      <c r="AP1763" s="71"/>
      <c r="AQ1763" s="70"/>
      <c r="AR1763" s="72"/>
      <c r="AS1763" s="55"/>
      <c r="AT1763" s="55"/>
      <c r="AU1763" s="55"/>
      <c r="AV1763" s="78"/>
    </row>
    <row r="1764" spans="28:48" ht="14.25">
      <c r="AB1764" s="68"/>
      <c r="AC1764" s="69"/>
      <c r="AD1764" s="68"/>
      <c r="AE1764" s="69"/>
      <c r="AF1764" s="69"/>
      <c r="AG1764" s="69"/>
      <c r="AH1764" s="68"/>
      <c r="AI1764" s="68"/>
      <c r="AJ1764" s="68"/>
      <c r="AK1764" s="68"/>
      <c r="AL1764" s="68"/>
      <c r="AM1764" s="68"/>
      <c r="AN1764" s="68"/>
      <c r="AO1764" s="70"/>
      <c r="AP1764" s="71"/>
      <c r="AQ1764" s="70"/>
      <c r="AR1764" s="72"/>
      <c r="AS1764" s="55"/>
      <c r="AT1764" s="55"/>
      <c r="AU1764" s="55"/>
      <c r="AV1764" s="78"/>
    </row>
    <row r="1765" spans="28:48" ht="14.25">
      <c r="AB1765" s="68"/>
      <c r="AC1765" s="69"/>
      <c r="AD1765" s="68"/>
      <c r="AE1765" s="69"/>
      <c r="AF1765" s="69"/>
      <c r="AG1765" s="69"/>
      <c r="AH1765" s="68"/>
      <c r="AI1765" s="68"/>
      <c r="AJ1765" s="68"/>
      <c r="AK1765" s="68"/>
      <c r="AL1765" s="68"/>
      <c r="AM1765" s="68"/>
      <c r="AN1765" s="68"/>
      <c r="AO1765" s="70"/>
      <c r="AP1765" s="71"/>
      <c r="AQ1765" s="70"/>
      <c r="AR1765" s="72"/>
      <c r="AS1765" s="55"/>
      <c r="AT1765" s="55"/>
      <c r="AU1765" s="55"/>
      <c r="AV1765" s="78"/>
    </row>
    <row r="1766" spans="28:48" ht="14.25">
      <c r="AB1766" s="68"/>
      <c r="AC1766" s="69"/>
      <c r="AD1766" s="68"/>
      <c r="AE1766" s="69"/>
      <c r="AF1766" s="69"/>
      <c r="AG1766" s="69"/>
      <c r="AH1766" s="68"/>
      <c r="AI1766" s="68"/>
      <c r="AJ1766" s="68"/>
      <c r="AK1766" s="68"/>
      <c r="AL1766" s="68"/>
      <c r="AM1766" s="68"/>
      <c r="AN1766" s="68"/>
      <c r="AO1766" s="70"/>
      <c r="AP1766" s="71"/>
      <c r="AQ1766" s="70"/>
      <c r="AR1766" s="72"/>
      <c r="AS1766" s="55"/>
      <c r="AT1766" s="55"/>
      <c r="AU1766" s="55"/>
      <c r="AV1766" s="78"/>
    </row>
    <row r="1767" spans="28:48" ht="14.25">
      <c r="AB1767" s="68"/>
      <c r="AC1767" s="69"/>
      <c r="AD1767" s="68"/>
      <c r="AE1767" s="69"/>
      <c r="AF1767" s="69"/>
      <c r="AG1767" s="69"/>
      <c r="AH1767" s="68"/>
      <c r="AI1767" s="68"/>
      <c r="AJ1767" s="68"/>
      <c r="AK1767" s="68"/>
      <c r="AL1767" s="68"/>
      <c r="AM1767" s="68"/>
      <c r="AN1767" s="68"/>
      <c r="AO1767" s="70"/>
      <c r="AP1767" s="71"/>
      <c r="AQ1767" s="70"/>
      <c r="AR1767" s="72"/>
      <c r="AS1767" s="55"/>
      <c r="AT1767" s="55"/>
      <c r="AU1767" s="55"/>
      <c r="AV1767" s="78"/>
    </row>
    <row r="1768" spans="28:48" ht="14.25">
      <c r="AB1768" s="68"/>
      <c r="AC1768" s="69"/>
      <c r="AD1768" s="68"/>
      <c r="AE1768" s="69"/>
      <c r="AF1768" s="69"/>
      <c r="AG1768" s="69"/>
      <c r="AH1768" s="68"/>
      <c r="AI1768" s="68"/>
      <c r="AJ1768" s="68"/>
      <c r="AK1768" s="68"/>
      <c r="AL1768" s="68"/>
      <c r="AM1768" s="68"/>
      <c r="AN1768" s="68"/>
      <c r="AO1768" s="70"/>
      <c r="AP1768" s="71"/>
      <c r="AQ1768" s="70"/>
      <c r="AR1768" s="72"/>
      <c r="AS1768" s="55"/>
      <c r="AT1768" s="55"/>
      <c r="AU1768" s="55"/>
      <c r="AV1768" s="78"/>
    </row>
    <row r="1769" spans="28:48" ht="14.25">
      <c r="AB1769" s="68"/>
      <c r="AC1769" s="69"/>
      <c r="AD1769" s="68"/>
      <c r="AE1769" s="69"/>
      <c r="AF1769" s="69"/>
      <c r="AG1769" s="69"/>
      <c r="AH1769" s="68"/>
      <c r="AI1769" s="68"/>
      <c r="AJ1769" s="68"/>
      <c r="AK1769" s="68"/>
      <c r="AL1769" s="68"/>
      <c r="AM1769" s="68"/>
      <c r="AN1769" s="68"/>
      <c r="AO1769" s="70"/>
      <c r="AP1769" s="71"/>
      <c r="AQ1769" s="70"/>
      <c r="AR1769" s="72"/>
      <c r="AS1769" s="55"/>
      <c r="AT1769" s="55"/>
      <c r="AU1769" s="55"/>
      <c r="AV1769" s="78"/>
    </row>
    <row r="1770" spans="28:48" ht="14.25">
      <c r="AB1770" s="68"/>
      <c r="AC1770" s="69"/>
      <c r="AD1770" s="68"/>
      <c r="AE1770" s="69"/>
      <c r="AF1770" s="69"/>
      <c r="AG1770" s="69"/>
      <c r="AH1770" s="68"/>
      <c r="AI1770" s="68"/>
      <c r="AJ1770" s="68"/>
      <c r="AK1770" s="68"/>
      <c r="AL1770" s="68"/>
      <c r="AM1770" s="68"/>
      <c r="AN1770" s="68"/>
      <c r="AO1770" s="70"/>
      <c r="AP1770" s="71"/>
      <c r="AQ1770" s="70"/>
      <c r="AR1770" s="72"/>
      <c r="AS1770" s="55"/>
      <c r="AT1770" s="55"/>
      <c r="AU1770" s="55"/>
      <c r="AV1770" s="78"/>
    </row>
    <row r="1771" spans="28:48" ht="14.25">
      <c r="AB1771" s="68"/>
      <c r="AC1771" s="69"/>
      <c r="AD1771" s="68"/>
      <c r="AE1771" s="69"/>
      <c r="AF1771" s="69"/>
      <c r="AG1771" s="69"/>
      <c r="AH1771" s="68"/>
      <c r="AI1771" s="68"/>
      <c r="AJ1771" s="68"/>
      <c r="AK1771" s="68"/>
      <c r="AL1771" s="68"/>
      <c r="AM1771" s="68"/>
      <c r="AN1771" s="68"/>
      <c r="AO1771" s="70"/>
      <c r="AP1771" s="71"/>
      <c r="AQ1771" s="70"/>
      <c r="AR1771" s="72"/>
      <c r="AS1771" s="55"/>
      <c r="AT1771" s="55"/>
      <c r="AU1771" s="55"/>
      <c r="AV1771" s="78"/>
    </row>
    <row r="1772" spans="28:48" ht="14.25">
      <c r="AB1772" s="68"/>
      <c r="AC1772" s="69"/>
      <c r="AD1772" s="68"/>
      <c r="AE1772" s="69"/>
      <c r="AF1772" s="69"/>
      <c r="AG1772" s="69"/>
      <c r="AH1772" s="68"/>
      <c r="AI1772" s="68"/>
      <c r="AJ1772" s="68"/>
      <c r="AK1772" s="68"/>
      <c r="AL1772" s="68"/>
      <c r="AM1772" s="68"/>
      <c r="AN1772" s="68"/>
      <c r="AO1772" s="70"/>
      <c r="AP1772" s="71"/>
      <c r="AQ1772" s="70"/>
      <c r="AR1772" s="72"/>
      <c r="AS1772" s="55"/>
      <c r="AT1772" s="55"/>
      <c r="AU1772" s="55"/>
      <c r="AV1772" s="78"/>
    </row>
    <row r="1773" spans="28:48" ht="14.25">
      <c r="AB1773" s="68"/>
      <c r="AC1773" s="69"/>
      <c r="AD1773" s="68"/>
      <c r="AE1773" s="69"/>
      <c r="AF1773" s="69"/>
      <c r="AG1773" s="69"/>
      <c r="AH1773" s="68"/>
      <c r="AI1773" s="68"/>
      <c r="AJ1773" s="68"/>
      <c r="AK1773" s="68"/>
      <c r="AL1773" s="68"/>
      <c r="AM1773" s="68"/>
      <c r="AN1773" s="68"/>
      <c r="AO1773" s="70"/>
      <c r="AP1773" s="71"/>
      <c r="AQ1773" s="70"/>
      <c r="AR1773" s="72"/>
      <c r="AS1773" s="55"/>
      <c r="AT1773" s="55"/>
      <c r="AU1773" s="55"/>
      <c r="AV1773" s="78"/>
    </row>
    <row r="1774" spans="28:48" ht="14.25">
      <c r="AB1774" s="68"/>
      <c r="AC1774" s="69"/>
      <c r="AD1774" s="68"/>
      <c r="AE1774" s="69"/>
      <c r="AF1774" s="69"/>
      <c r="AG1774" s="69"/>
      <c r="AH1774" s="68"/>
      <c r="AI1774" s="68"/>
      <c r="AJ1774" s="68"/>
      <c r="AK1774" s="68"/>
      <c r="AL1774" s="68"/>
      <c r="AM1774" s="68"/>
      <c r="AN1774" s="68"/>
      <c r="AO1774" s="70"/>
      <c r="AP1774" s="71"/>
      <c r="AQ1774" s="70"/>
      <c r="AR1774" s="72"/>
      <c r="AS1774" s="55"/>
      <c r="AT1774" s="55"/>
      <c r="AU1774" s="55"/>
      <c r="AV1774" s="78"/>
    </row>
    <row r="1775" spans="28:48" ht="14.25">
      <c r="AB1775" s="68"/>
      <c r="AC1775" s="69"/>
      <c r="AD1775" s="68"/>
      <c r="AE1775" s="69"/>
      <c r="AF1775" s="69"/>
      <c r="AG1775" s="69"/>
      <c r="AH1775" s="68"/>
      <c r="AI1775" s="68"/>
      <c r="AJ1775" s="68"/>
      <c r="AK1775" s="68"/>
      <c r="AL1775" s="68"/>
      <c r="AM1775" s="68"/>
      <c r="AN1775" s="68"/>
      <c r="AO1775" s="70"/>
      <c r="AP1775" s="71"/>
      <c r="AQ1775" s="70"/>
      <c r="AR1775" s="72"/>
      <c r="AS1775" s="55"/>
      <c r="AT1775" s="55"/>
      <c r="AU1775" s="55"/>
      <c r="AV1775" s="78"/>
    </row>
    <row r="1776" spans="28:48" ht="14.25">
      <c r="AB1776" s="68"/>
      <c r="AC1776" s="69"/>
      <c r="AD1776" s="68"/>
      <c r="AE1776" s="69"/>
      <c r="AF1776" s="69"/>
      <c r="AG1776" s="69"/>
      <c r="AH1776" s="68"/>
      <c r="AI1776" s="68"/>
      <c r="AJ1776" s="68"/>
      <c r="AK1776" s="68"/>
      <c r="AL1776" s="68"/>
      <c r="AM1776" s="68"/>
      <c r="AN1776" s="68"/>
      <c r="AO1776" s="70"/>
      <c r="AP1776" s="71"/>
      <c r="AQ1776" s="70"/>
      <c r="AR1776" s="72"/>
      <c r="AS1776" s="55"/>
      <c r="AT1776" s="55"/>
      <c r="AU1776" s="55"/>
      <c r="AV1776" s="78"/>
    </row>
    <row r="1777" spans="28:48" ht="14.25">
      <c r="AB1777" s="68"/>
      <c r="AC1777" s="69"/>
      <c r="AD1777" s="68"/>
      <c r="AE1777" s="69"/>
      <c r="AF1777" s="69"/>
      <c r="AG1777" s="69"/>
      <c r="AH1777" s="68"/>
      <c r="AI1777" s="68"/>
      <c r="AJ1777" s="68"/>
      <c r="AK1777" s="68"/>
      <c r="AL1777" s="68"/>
      <c r="AM1777" s="68"/>
      <c r="AN1777" s="68"/>
      <c r="AO1777" s="70"/>
      <c r="AP1777" s="71"/>
      <c r="AQ1777" s="70"/>
      <c r="AR1777" s="72"/>
      <c r="AS1777" s="55"/>
      <c r="AT1777" s="55"/>
      <c r="AU1777" s="55"/>
      <c r="AV1777" s="78"/>
    </row>
    <row r="1778" spans="28:48" ht="14.25">
      <c r="AB1778" s="68"/>
      <c r="AC1778" s="69"/>
      <c r="AD1778" s="68"/>
      <c r="AE1778" s="69"/>
      <c r="AF1778" s="69"/>
      <c r="AG1778" s="69"/>
      <c r="AH1778" s="68"/>
      <c r="AI1778" s="68"/>
      <c r="AJ1778" s="68"/>
      <c r="AK1778" s="68"/>
      <c r="AL1778" s="68"/>
      <c r="AM1778" s="68"/>
      <c r="AN1778" s="68"/>
      <c r="AO1778" s="70"/>
      <c r="AP1778" s="71"/>
      <c r="AQ1778" s="70"/>
      <c r="AR1778" s="72"/>
      <c r="AS1778" s="55"/>
      <c r="AT1778" s="55"/>
      <c r="AU1778" s="55"/>
      <c r="AV1778" s="78"/>
    </row>
    <row r="1779" spans="28:48" ht="14.25">
      <c r="AB1779" s="68"/>
      <c r="AC1779" s="69"/>
      <c r="AD1779" s="68"/>
      <c r="AE1779" s="69"/>
      <c r="AF1779" s="69"/>
      <c r="AG1779" s="69"/>
      <c r="AH1779" s="68"/>
      <c r="AI1779" s="68"/>
      <c r="AJ1779" s="68"/>
      <c r="AK1779" s="68"/>
      <c r="AL1779" s="68"/>
      <c r="AM1779" s="68"/>
      <c r="AN1779" s="68"/>
      <c r="AO1779" s="70"/>
      <c r="AP1779" s="71"/>
      <c r="AQ1779" s="70"/>
      <c r="AR1779" s="72"/>
      <c r="AS1779" s="55"/>
      <c r="AT1779" s="55"/>
      <c r="AU1779" s="55"/>
      <c r="AV1779" s="78"/>
    </row>
    <row r="1780" spans="28:48" ht="14.25">
      <c r="AB1780" s="68"/>
      <c r="AC1780" s="69"/>
      <c r="AD1780" s="68"/>
      <c r="AE1780" s="69"/>
      <c r="AF1780" s="69"/>
      <c r="AG1780" s="69"/>
      <c r="AH1780" s="68"/>
      <c r="AI1780" s="68"/>
      <c r="AJ1780" s="68"/>
      <c r="AK1780" s="68"/>
      <c r="AL1780" s="68"/>
      <c r="AM1780" s="68"/>
      <c r="AN1780" s="68"/>
      <c r="AO1780" s="70"/>
      <c r="AP1780" s="71"/>
      <c r="AQ1780" s="70"/>
      <c r="AR1780" s="72"/>
      <c r="AS1780" s="55"/>
      <c r="AT1780" s="55"/>
      <c r="AU1780" s="55"/>
      <c r="AV1780" s="78"/>
    </row>
    <row r="1781" spans="28:48" ht="14.25">
      <c r="AB1781" s="68"/>
      <c r="AC1781" s="69"/>
      <c r="AD1781" s="68"/>
      <c r="AE1781" s="69"/>
      <c r="AF1781" s="69"/>
      <c r="AG1781" s="69"/>
      <c r="AH1781" s="68"/>
      <c r="AI1781" s="68"/>
      <c r="AJ1781" s="68"/>
      <c r="AK1781" s="68"/>
      <c r="AL1781" s="68"/>
      <c r="AM1781" s="68"/>
      <c r="AN1781" s="68"/>
      <c r="AO1781" s="70"/>
      <c r="AP1781" s="71"/>
      <c r="AQ1781" s="70"/>
      <c r="AR1781" s="72"/>
      <c r="AS1781" s="55"/>
      <c r="AT1781" s="55"/>
      <c r="AU1781" s="55"/>
      <c r="AV1781" s="78"/>
    </row>
    <row r="1782" spans="28:48" ht="14.25">
      <c r="AB1782" s="68"/>
      <c r="AC1782" s="69"/>
      <c r="AD1782" s="68"/>
      <c r="AE1782" s="69"/>
      <c r="AF1782" s="69"/>
      <c r="AG1782" s="69"/>
      <c r="AH1782" s="68"/>
      <c r="AI1782" s="68"/>
      <c r="AJ1782" s="68"/>
      <c r="AK1782" s="68"/>
      <c r="AL1782" s="68"/>
      <c r="AM1782" s="68"/>
      <c r="AN1782" s="68"/>
      <c r="AO1782" s="70"/>
      <c r="AP1782" s="71"/>
      <c r="AQ1782" s="70"/>
      <c r="AR1782" s="72"/>
      <c r="AS1782" s="55"/>
      <c r="AT1782" s="55"/>
      <c r="AU1782" s="55"/>
      <c r="AV1782" s="78"/>
    </row>
    <row r="1783" spans="28:48" ht="14.25">
      <c r="AB1783" s="68"/>
      <c r="AC1783" s="69"/>
      <c r="AD1783" s="68"/>
      <c r="AE1783" s="69"/>
      <c r="AF1783" s="69"/>
      <c r="AG1783" s="69"/>
      <c r="AH1783" s="68"/>
      <c r="AI1783" s="68"/>
      <c r="AJ1783" s="68"/>
      <c r="AK1783" s="68"/>
      <c r="AL1783" s="68"/>
      <c r="AM1783" s="68"/>
      <c r="AN1783" s="68"/>
      <c r="AO1783" s="70"/>
      <c r="AP1783" s="71"/>
      <c r="AQ1783" s="70"/>
      <c r="AR1783" s="72"/>
      <c r="AS1783" s="55"/>
      <c r="AT1783" s="55"/>
      <c r="AU1783" s="55"/>
      <c r="AV1783" s="78"/>
    </row>
    <row r="1784" spans="28:48" ht="14.25">
      <c r="AB1784" s="68"/>
      <c r="AC1784" s="69"/>
      <c r="AD1784" s="68"/>
      <c r="AE1784" s="69"/>
      <c r="AF1784" s="69"/>
      <c r="AG1784" s="69"/>
      <c r="AH1784" s="68"/>
      <c r="AI1784" s="68"/>
      <c r="AJ1784" s="68"/>
      <c r="AK1784" s="68"/>
      <c r="AL1784" s="68"/>
      <c r="AM1784" s="68"/>
      <c r="AN1784" s="68"/>
      <c r="AO1784" s="70"/>
      <c r="AP1784" s="71"/>
      <c r="AQ1784" s="70"/>
      <c r="AR1784" s="72"/>
      <c r="AS1784" s="55"/>
      <c r="AT1784" s="55"/>
      <c r="AU1784" s="55"/>
      <c r="AV1784" s="78"/>
    </row>
    <row r="1785" spans="28:48" ht="14.25">
      <c r="AB1785" s="68"/>
      <c r="AC1785" s="69"/>
      <c r="AD1785" s="68"/>
      <c r="AE1785" s="69"/>
      <c r="AF1785" s="69"/>
      <c r="AG1785" s="69"/>
      <c r="AH1785" s="68"/>
      <c r="AI1785" s="68"/>
      <c r="AJ1785" s="68"/>
      <c r="AK1785" s="68"/>
      <c r="AL1785" s="68"/>
      <c r="AM1785" s="68"/>
      <c r="AN1785" s="68"/>
      <c r="AO1785" s="70"/>
      <c r="AP1785" s="71"/>
      <c r="AQ1785" s="70"/>
      <c r="AR1785" s="72"/>
      <c r="AS1785" s="55"/>
      <c r="AT1785" s="55"/>
      <c r="AU1785" s="55"/>
      <c r="AV1785" s="78"/>
    </row>
    <row r="1786" spans="28:48" ht="14.25">
      <c r="AB1786" s="68"/>
      <c r="AC1786" s="69"/>
      <c r="AD1786" s="68"/>
      <c r="AE1786" s="69"/>
      <c r="AF1786" s="69"/>
      <c r="AG1786" s="69"/>
      <c r="AH1786" s="68"/>
      <c r="AI1786" s="68"/>
      <c r="AJ1786" s="68"/>
      <c r="AK1786" s="68"/>
      <c r="AL1786" s="68"/>
      <c r="AM1786" s="68"/>
      <c r="AN1786" s="68"/>
      <c r="AO1786" s="70"/>
      <c r="AP1786" s="71"/>
      <c r="AQ1786" s="70"/>
      <c r="AR1786" s="72"/>
      <c r="AS1786" s="55"/>
      <c r="AT1786" s="55"/>
      <c r="AU1786" s="55"/>
      <c r="AV1786" s="78"/>
    </row>
    <row r="1787" spans="28:48" ht="14.25">
      <c r="AB1787" s="68"/>
      <c r="AC1787" s="69"/>
      <c r="AD1787" s="68"/>
      <c r="AE1787" s="69"/>
      <c r="AF1787" s="69"/>
      <c r="AG1787" s="69"/>
      <c r="AH1787" s="68"/>
      <c r="AI1787" s="68"/>
      <c r="AJ1787" s="68"/>
      <c r="AK1787" s="68"/>
      <c r="AL1787" s="68"/>
      <c r="AM1787" s="68"/>
      <c r="AN1787" s="68"/>
      <c r="AO1787" s="70"/>
      <c r="AP1787" s="71"/>
      <c r="AQ1787" s="70"/>
      <c r="AR1787" s="72"/>
      <c r="AS1787" s="55"/>
      <c r="AT1787" s="55"/>
      <c r="AU1787" s="55"/>
      <c r="AV1787" s="78"/>
    </row>
    <row r="1788" spans="28:48" ht="14.25">
      <c r="AB1788" s="68"/>
      <c r="AC1788" s="69"/>
      <c r="AD1788" s="68"/>
      <c r="AE1788" s="69"/>
      <c r="AF1788" s="69"/>
      <c r="AG1788" s="69"/>
      <c r="AH1788" s="68"/>
      <c r="AI1788" s="68"/>
      <c r="AJ1788" s="68"/>
      <c r="AK1788" s="68"/>
      <c r="AL1788" s="68"/>
      <c r="AM1788" s="68"/>
      <c r="AN1788" s="68"/>
      <c r="AO1788" s="70"/>
      <c r="AP1788" s="71"/>
      <c r="AQ1788" s="70"/>
      <c r="AR1788" s="72"/>
      <c r="AS1788" s="55"/>
      <c r="AT1788" s="55"/>
      <c r="AU1788" s="55"/>
      <c r="AV1788" s="78"/>
    </row>
    <row r="1789" spans="28:48" ht="14.25">
      <c r="AB1789" s="68"/>
      <c r="AC1789" s="69"/>
      <c r="AD1789" s="68"/>
      <c r="AE1789" s="69"/>
      <c r="AF1789" s="69"/>
      <c r="AG1789" s="69"/>
      <c r="AH1789" s="68"/>
      <c r="AI1789" s="68"/>
      <c r="AJ1789" s="68"/>
      <c r="AK1789" s="68"/>
      <c r="AL1789" s="68"/>
      <c r="AM1789" s="68"/>
      <c r="AN1789" s="68"/>
      <c r="AO1789" s="70"/>
      <c r="AP1789" s="71"/>
      <c r="AQ1789" s="70"/>
      <c r="AR1789" s="72"/>
      <c r="AS1789" s="55"/>
      <c r="AT1789" s="55"/>
      <c r="AU1789" s="55"/>
      <c r="AV1789" s="78"/>
    </row>
    <row r="1790" spans="28:48" ht="14.25">
      <c r="AB1790" s="68"/>
      <c r="AC1790" s="69"/>
      <c r="AD1790" s="68"/>
      <c r="AE1790" s="69"/>
      <c r="AF1790" s="69"/>
      <c r="AG1790" s="69"/>
      <c r="AH1790" s="68"/>
      <c r="AI1790" s="68"/>
      <c r="AJ1790" s="68"/>
      <c r="AK1790" s="68"/>
      <c r="AL1790" s="68"/>
      <c r="AM1790" s="68"/>
      <c r="AN1790" s="68"/>
      <c r="AO1790" s="70"/>
      <c r="AP1790" s="71"/>
      <c r="AQ1790" s="70"/>
      <c r="AR1790" s="72"/>
      <c r="AS1790" s="55"/>
      <c r="AT1790" s="55"/>
      <c r="AU1790" s="55"/>
      <c r="AV1790" s="78"/>
    </row>
    <row r="1791" spans="28:48" ht="14.25">
      <c r="AB1791" s="68"/>
      <c r="AC1791" s="69"/>
      <c r="AD1791" s="68"/>
      <c r="AE1791" s="69"/>
      <c r="AF1791" s="69"/>
      <c r="AG1791" s="69"/>
      <c r="AH1791" s="68"/>
      <c r="AI1791" s="68"/>
      <c r="AJ1791" s="68"/>
      <c r="AK1791" s="68"/>
      <c r="AL1791" s="68"/>
      <c r="AM1791" s="68"/>
      <c r="AN1791" s="68"/>
      <c r="AO1791" s="70"/>
      <c r="AP1791" s="71"/>
      <c r="AQ1791" s="70"/>
      <c r="AR1791" s="72"/>
      <c r="AS1791" s="55"/>
      <c r="AT1791" s="55"/>
      <c r="AU1791" s="55"/>
      <c r="AV1791" s="78"/>
    </row>
    <row r="1792" spans="28:48" ht="14.25">
      <c r="AB1792" s="68"/>
      <c r="AC1792" s="69"/>
      <c r="AD1792" s="68"/>
      <c r="AE1792" s="69"/>
      <c r="AF1792" s="69"/>
      <c r="AG1792" s="69"/>
      <c r="AH1792" s="68"/>
      <c r="AI1792" s="68"/>
      <c r="AJ1792" s="68"/>
      <c r="AK1792" s="68"/>
      <c r="AL1792" s="68"/>
      <c r="AM1792" s="68"/>
      <c r="AN1792" s="68"/>
      <c r="AO1792" s="70"/>
      <c r="AP1792" s="71"/>
      <c r="AQ1792" s="70"/>
      <c r="AR1792" s="72"/>
      <c r="AS1792" s="55"/>
      <c r="AT1792" s="55"/>
      <c r="AU1792" s="55"/>
      <c r="AV1792" s="78"/>
    </row>
    <row r="1793" spans="28:48" ht="14.25">
      <c r="AB1793" s="68"/>
      <c r="AC1793" s="69"/>
      <c r="AD1793" s="68"/>
      <c r="AE1793" s="69"/>
      <c r="AF1793" s="69"/>
      <c r="AG1793" s="69"/>
      <c r="AH1793" s="68"/>
      <c r="AI1793" s="68"/>
      <c r="AJ1793" s="68"/>
      <c r="AK1793" s="68"/>
      <c r="AL1793" s="68"/>
      <c r="AM1793" s="68"/>
      <c r="AN1793" s="68"/>
      <c r="AO1793" s="70"/>
      <c r="AP1793" s="71"/>
      <c r="AQ1793" s="70"/>
      <c r="AR1793" s="72"/>
      <c r="AS1793" s="55"/>
      <c r="AT1793" s="55"/>
      <c r="AU1793" s="55"/>
      <c r="AV1793" s="78"/>
    </row>
    <row r="1794" spans="28:48" ht="14.25">
      <c r="AB1794" s="68"/>
      <c r="AC1794" s="69"/>
      <c r="AD1794" s="68"/>
      <c r="AE1794" s="69"/>
      <c r="AF1794" s="69"/>
      <c r="AG1794" s="69"/>
      <c r="AH1794" s="68"/>
      <c r="AI1794" s="68"/>
      <c r="AJ1794" s="68"/>
      <c r="AK1794" s="68"/>
      <c r="AL1794" s="68"/>
      <c r="AM1794" s="68"/>
      <c r="AN1794" s="68"/>
      <c r="AO1794" s="70"/>
      <c r="AP1794" s="71"/>
      <c r="AQ1794" s="70"/>
      <c r="AR1794" s="72"/>
      <c r="AS1794" s="55"/>
      <c r="AT1794" s="55"/>
      <c r="AU1794" s="55"/>
      <c r="AV1794" s="78"/>
    </row>
    <row r="1795" spans="28:48" ht="14.25">
      <c r="AB1795" s="68"/>
      <c r="AC1795" s="69"/>
      <c r="AD1795" s="68"/>
      <c r="AE1795" s="69"/>
      <c r="AF1795" s="69"/>
      <c r="AG1795" s="69"/>
      <c r="AH1795" s="68"/>
      <c r="AI1795" s="68"/>
      <c r="AJ1795" s="68"/>
      <c r="AK1795" s="68"/>
      <c r="AL1795" s="68"/>
      <c r="AM1795" s="68"/>
      <c r="AN1795" s="68"/>
      <c r="AO1795" s="70"/>
      <c r="AP1795" s="71"/>
      <c r="AQ1795" s="70"/>
      <c r="AR1795" s="72"/>
      <c r="AS1795" s="55"/>
      <c r="AT1795" s="55"/>
      <c r="AU1795" s="55"/>
      <c r="AV1795" s="78"/>
    </row>
    <row r="1796" spans="28:48" ht="14.25">
      <c r="AB1796" s="68"/>
      <c r="AC1796" s="69"/>
      <c r="AD1796" s="68"/>
      <c r="AE1796" s="69"/>
      <c r="AF1796" s="69"/>
      <c r="AG1796" s="69"/>
      <c r="AH1796" s="68"/>
      <c r="AI1796" s="68"/>
      <c r="AJ1796" s="68"/>
      <c r="AK1796" s="68"/>
      <c r="AL1796" s="68"/>
      <c r="AM1796" s="68"/>
      <c r="AN1796" s="68"/>
      <c r="AO1796" s="70"/>
      <c r="AP1796" s="71"/>
      <c r="AQ1796" s="70"/>
      <c r="AR1796" s="72"/>
      <c r="AS1796" s="55"/>
      <c r="AT1796" s="55"/>
      <c r="AU1796" s="55"/>
      <c r="AV1796" s="78"/>
    </row>
    <row r="1797" spans="28:48" ht="14.25">
      <c r="AB1797" s="68"/>
      <c r="AC1797" s="69"/>
      <c r="AD1797" s="68"/>
      <c r="AE1797" s="69"/>
      <c r="AF1797" s="69"/>
      <c r="AG1797" s="69"/>
      <c r="AH1797" s="68"/>
      <c r="AI1797" s="68"/>
      <c r="AJ1797" s="68"/>
      <c r="AK1797" s="68"/>
      <c r="AL1797" s="68"/>
      <c r="AM1797" s="68"/>
      <c r="AN1797" s="68"/>
      <c r="AO1797" s="70"/>
      <c r="AP1797" s="71"/>
      <c r="AQ1797" s="70"/>
      <c r="AR1797" s="72"/>
      <c r="AS1797" s="55"/>
      <c r="AT1797" s="55"/>
      <c r="AU1797" s="55"/>
      <c r="AV1797" s="78"/>
    </row>
    <row r="1798" spans="28:48" ht="14.25">
      <c r="AB1798" s="68"/>
      <c r="AC1798" s="69"/>
      <c r="AD1798" s="68"/>
      <c r="AE1798" s="69"/>
      <c r="AF1798" s="69"/>
      <c r="AG1798" s="69"/>
      <c r="AH1798" s="68"/>
      <c r="AI1798" s="68"/>
      <c r="AJ1798" s="68"/>
      <c r="AK1798" s="68"/>
      <c r="AL1798" s="68"/>
      <c r="AM1798" s="68"/>
      <c r="AN1798" s="68"/>
      <c r="AO1798" s="70"/>
      <c r="AP1798" s="71"/>
      <c r="AQ1798" s="70"/>
      <c r="AR1798" s="72"/>
      <c r="AS1798" s="55"/>
      <c r="AT1798" s="55"/>
      <c r="AU1798" s="55"/>
      <c r="AV1798" s="78"/>
    </row>
    <row r="1799" spans="28:48" ht="14.25">
      <c r="AB1799" s="68"/>
      <c r="AC1799" s="69"/>
      <c r="AD1799" s="68"/>
      <c r="AE1799" s="69"/>
      <c r="AF1799" s="69"/>
      <c r="AG1799" s="69"/>
      <c r="AH1799" s="68"/>
      <c r="AI1799" s="68"/>
      <c r="AJ1799" s="68"/>
      <c r="AK1799" s="68"/>
      <c r="AL1799" s="68"/>
      <c r="AM1799" s="68"/>
      <c r="AN1799" s="68"/>
      <c r="AO1799" s="70"/>
      <c r="AP1799" s="71"/>
      <c r="AQ1799" s="70"/>
      <c r="AR1799" s="72"/>
      <c r="AS1799" s="55"/>
      <c r="AT1799" s="55"/>
      <c r="AU1799" s="55"/>
      <c r="AV1799" s="78"/>
    </row>
    <row r="1800" spans="28:48" ht="14.25">
      <c r="AB1800" s="68"/>
      <c r="AC1800" s="69"/>
      <c r="AD1800" s="68"/>
      <c r="AE1800" s="69"/>
      <c r="AF1800" s="69"/>
      <c r="AG1800" s="69"/>
      <c r="AH1800" s="68"/>
      <c r="AI1800" s="68"/>
      <c r="AJ1800" s="68"/>
      <c r="AK1800" s="68"/>
      <c r="AL1800" s="68"/>
      <c r="AM1800" s="68"/>
      <c r="AN1800" s="68"/>
      <c r="AO1800" s="70"/>
      <c r="AP1800" s="71"/>
      <c r="AQ1800" s="70"/>
      <c r="AR1800" s="72"/>
      <c r="AS1800" s="55"/>
      <c r="AT1800" s="55"/>
      <c r="AU1800" s="55"/>
      <c r="AV1800" s="78"/>
    </row>
    <row r="1801" spans="28:48" ht="14.25">
      <c r="AB1801" s="68"/>
      <c r="AC1801" s="69"/>
      <c r="AD1801" s="68"/>
      <c r="AE1801" s="69"/>
      <c r="AF1801" s="69"/>
      <c r="AG1801" s="69"/>
      <c r="AH1801" s="68"/>
      <c r="AI1801" s="68"/>
      <c r="AJ1801" s="68"/>
      <c r="AK1801" s="68"/>
      <c r="AL1801" s="68"/>
      <c r="AM1801" s="68"/>
      <c r="AN1801" s="68"/>
      <c r="AO1801" s="70"/>
      <c r="AP1801" s="71"/>
      <c r="AQ1801" s="70"/>
      <c r="AR1801" s="72"/>
      <c r="AS1801" s="55"/>
      <c r="AT1801" s="55"/>
      <c r="AU1801" s="55"/>
      <c r="AV1801" s="78"/>
    </row>
    <row r="1802" spans="28:48" ht="14.25">
      <c r="AB1802" s="68"/>
      <c r="AC1802" s="69"/>
      <c r="AD1802" s="68"/>
      <c r="AE1802" s="69"/>
      <c r="AF1802" s="69"/>
      <c r="AG1802" s="69"/>
      <c r="AH1802" s="68"/>
      <c r="AI1802" s="68"/>
      <c r="AJ1802" s="68"/>
      <c r="AK1802" s="68"/>
      <c r="AL1802" s="68"/>
      <c r="AM1802" s="68"/>
      <c r="AN1802" s="68"/>
      <c r="AO1802" s="70"/>
      <c r="AP1802" s="71"/>
      <c r="AQ1802" s="70"/>
      <c r="AR1802" s="72"/>
      <c r="AS1802" s="55"/>
      <c r="AT1802" s="55"/>
      <c r="AU1802" s="55"/>
      <c r="AV1802" s="78"/>
    </row>
    <row r="1803" spans="28:48" ht="14.25">
      <c r="AB1803" s="68"/>
      <c r="AC1803" s="69"/>
      <c r="AD1803" s="68"/>
      <c r="AE1803" s="69"/>
      <c r="AF1803" s="69"/>
      <c r="AG1803" s="69"/>
      <c r="AH1803" s="68"/>
      <c r="AI1803" s="68"/>
      <c r="AJ1803" s="68"/>
      <c r="AK1803" s="68"/>
      <c r="AL1803" s="68"/>
      <c r="AM1803" s="68"/>
      <c r="AN1803" s="68"/>
      <c r="AO1803" s="70"/>
      <c r="AP1803" s="71"/>
      <c r="AQ1803" s="70"/>
      <c r="AR1803" s="72"/>
      <c r="AS1803" s="55"/>
      <c r="AT1803" s="55"/>
      <c r="AU1803" s="55"/>
      <c r="AV1803" s="78"/>
    </row>
    <row r="1804" spans="28:48" ht="14.25">
      <c r="AB1804" s="68"/>
      <c r="AC1804" s="69"/>
      <c r="AD1804" s="68"/>
      <c r="AE1804" s="69"/>
      <c r="AF1804" s="69"/>
      <c r="AG1804" s="69"/>
      <c r="AH1804" s="68"/>
      <c r="AI1804" s="68"/>
      <c r="AJ1804" s="68"/>
      <c r="AK1804" s="68"/>
      <c r="AL1804" s="68"/>
      <c r="AM1804" s="68"/>
      <c r="AN1804" s="68"/>
      <c r="AO1804" s="70"/>
      <c r="AP1804" s="71"/>
      <c r="AQ1804" s="70"/>
      <c r="AR1804" s="72"/>
      <c r="AS1804" s="55"/>
      <c r="AT1804" s="55"/>
      <c r="AU1804" s="55"/>
      <c r="AV1804" s="78"/>
    </row>
    <row r="1805" spans="28:48" ht="14.25">
      <c r="AB1805" s="68"/>
      <c r="AC1805" s="69"/>
      <c r="AD1805" s="68"/>
      <c r="AE1805" s="69"/>
      <c r="AF1805" s="69"/>
      <c r="AG1805" s="69"/>
      <c r="AH1805" s="68"/>
      <c r="AI1805" s="68"/>
      <c r="AJ1805" s="68"/>
      <c r="AK1805" s="68"/>
      <c r="AL1805" s="68"/>
      <c r="AM1805" s="68"/>
      <c r="AN1805" s="68"/>
      <c r="AO1805" s="70"/>
      <c r="AP1805" s="71"/>
      <c r="AQ1805" s="70"/>
      <c r="AR1805" s="72"/>
      <c r="AS1805" s="55"/>
      <c r="AT1805" s="55"/>
      <c r="AU1805" s="55"/>
      <c r="AV1805" s="78"/>
    </row>
    <row r="1806" spans="28:48" ht="14.25">
      <c r="AB1806" s="68"/>
      <c r="AC1806" s="69"/>
      <c r="AD1806" s="68"/>
      <c r="AE1806" s="69"/>
      <c r="AF1806" s="69"/>
      <c r="AG1806" s="69"/>
      <c r="AH1806" s="68"/>
      <c r="AI1806" s="68"/>
      <c r="AJ1806" s="68"/>
      <c r="AK1806" s="68"/>
      <c r="AL1806" s="68"/>
      <c r="AM1806" s="68"/>
      <c r="AN1806" s="68"/>
      <c r="AO1806" s="70"/>
      <c r="AP1806" s="71"/>
      <c r="AQ1806" s="70"/>
      <c r="AR1806" s="72"/>
      <c r="AS1806" s="55"/>
      <c r="AT1806" s="55"/>
      <c r="AU1806" s="55"/>
      <c r="AV1806" s="78"/>
    </row>
    <row r="1807" spans="28:48" ht="14.25">
      <c r="AB1807" s="68"/>
      <c r="AC1807" s="69"/>
      <c r="AD1807" s="68"/>
      <c r="AE1807" s="69"/>
      <c r="AF1807" s="69"/>
      <c r="AG1807" s="69"/>
      <c r="AH1807" s="68"/>
      <c r="AI1807" s="68"/>
      <c r="AJ1807" s="68"/>
      <c r="AK1807" s="68"/>
      <c r="AL1807" s="68"/>
      <c r="AM1807" s="68"/>
      <c r="AN1807" s="68"/>
      <c r="AO1807" s="70"/>
      <c r="AP1807" s="71"/>
      <c r="AQ1807" s="70"/>
      <c r="AR1807" s="72"/>
      <c r="AS1807" s="55"/>
      <c r="AT1807" s="55"/>
      <c r="AU1807" s="55"/>
      <c r="AV1807" s="78"/>
    </row>
    <row r="1808" spans="28:48" ht="14.25">
      <c r="AB1808" s="68"/>
      <c r="AC1808" s="69"/>
      <c r="AD1808" s="68"/>
      <c r="AE1808" s="69"/>
      <c r="AF1808" s="69"/>
      <c r="AG1808" s="69"/>
      <c r="AH1808" s="68"/>
      <c r="AI1808" s="68"/>
      <c r="AJ1808" s="68"/>
      <c r="AK1808" s="68"/>
      <c r="AL1808" s="68"/>
      <c r="AM1808" s="68"/>
      <c r="AN1808" s="68"/>
      <c r="AO1808" s="70"/>
      <c r="AP1808" s="71"/>
      <c r="AQ1808" s="70"/>
      <c r="AR1808" s="72"/>
      <c r="AS1808" s="55"/>
      <c r="AT1808" s="55"/>
      <c r="AU1808" s="55"/>
      <c r="AV1808" s="78"/>
    </row>
    <row r="1809" spans="28:48" ht="14.25">
      <c r="AB1809" s="68"/>
      <c r="AC1809" s="69"/>
      <c r="AD1809" s="68"/>
      <c r="AE1809" s="69"/>
      <c r="AF1809" s="69"/>
      <c r="AG1809" s="69"/>
      <c r="AH1809" s="68"/>
      <c r="AI1809" s="68"/>
      <c r="AJ1809" s="68"/>
      <c r="AK1809" s="68"/>
      <c r="AL1809" s="68"/>
      <c r="AM1809" s="68"/>
      <c r="AN1809" s="68"/>
      <c r="AO1809" s="70"/>
      <c r="AP1809" s="71"/>
      <c r="AQ1809" s="70"/>
      <c r="AR1809" s="72"/>
      <c r="AS1809" s="55"/>
      <c r="AT1809" s="55"/>
      <c r="AU1809" s="55"/>
      <c r="AV1809" s="78"/>
    </row>
    <row r="1810" spans="28:48" ht="14.25">
      <c r="AB1810" s="68"/>
      <c r="AC1810" s="69"/>
      <c r="AD1810" s="68"/>
      <c r="AE1810" s="69"/>
      <c r="AF1810" s="69"/>
      <c r="AG1810" s="69"/>
      <c r="AH1810" s="68"/>
      <c r="AI1810" s="68"/>
      <c r="AJ1810" s="68"/>
      <c r="AK1810" s="68"/>
      <c r="AL1810" s="68"/>
      <c r="AM1810" s="68"/>
      <c r="AN1810" s="68"/>
      <c r="AO1810" s="70"/>
      <c r="AP1810" s="71"/>
      <c r="AQ1810" s="70"/>
      <c r="AR1810" s="72"/>
      <c r="AS1810" s="55"/>
      <c r="AT1810" s="55"/>
      <c r="AU1810" s="55"/>
      <c r="AV1810" s="78"/>
    </row>
    <row r="1811" spans="28:48" ht="14.25">
      <c r="AB1811" s="68"/>
      <c r="AC1811" s="69"/>
      <c r="AD1811" s="68"/>
      <c r="AE1811" s="69"/>
      <c r="AF1811" s="69"/>
      <c r="AG1811" s="69"/>
      <c r="AH1811" s="68"/>
      <c r="AI1811" s="68"/>
      <c r="AJ1811" s="68"/>
      <c r="AK1811" s="68"/>
      <c r="AL1811" s="68"/>
      <c r="AM1811" s="68"/>
      <c r="AN1811" s="68"/>
      <c r="AO1811" s="70"/>
      <c r="AP1811" s="71"/>
      <c r="AQ1811" s="70"/>
      <c r="AR1811" s="72"/>
      <c r="AS1811" s="55"/>
      <c r="AT1811" s="55"/>
      <c r="AU1811" s="55"/>
      <c r="AV1811" s="78"/>
    </row>
    <row r="1812" spans="28:48" ht="14.25">
      <c r="AB1812" s="68"/>
      <c r="AC1812" s="69"/>
      <c r="AD1812" s="68"/>
      <c r="AE1812" s="69"/>
      <c r="AF1812" s="69"/>
      <c r="AG1812" s="69"/>
      <c r="AH1812" s="68"/>
      <c r="AI1812" s="68"/>
      <c r="AJ1812" s="68"/>
      <c r="AK1812" s="68"/>
      <c r="AL1812" s="68"/>
      <c r="AM1812" s="68"/>
      <c r="AN1812" s="68"/>
      <c r="AO1812" s="70"/>
      <c r="AP1812" s="71"/>
      <c r="AQ1812" s="70"/>
      <c r="AR1812" s="72"/>
      <c r="AS1812" s="55"/>
      <c r="AT1812" s="55"/>
      <c r="AU1812" s="55"/>
      <c r="AV1812" s="78"/>
    </row>
    <row r="1813" spans="28:48" ht="14.25">
      <c r="AB1813" s="68"/>
      <c r="AC1813" s="69"/>
      <c r="AD1813" s="68"/>
      <c r="AE1813" s="69"/>
      <c r="AF1813" s="69"/>
      <c r="AG1813" s="69"/>
      <c r="AH1813" s="68"/>
      <c r="AI1813" s="68"/>
      <c r="AJ1813" s="68"/>
      <c r="AK1813" s="68"/>
      <c r="AL1813" s="68"/>
      <c r="AM1813" s="68"/>
      <c r="AN1813" s="68"/>
      <c r="AO1813" s="70"/>
      <c r="AP1813" s="71"/>
      <c r="AQ1813" s="70"/>
      <c r="AR1813" s="72"/>
      <c r="AS1813" s="55"/>
      <c r="AT1813" s="55"/>
      <c r="AU1813" s="55"/>
      <c r="AV1813" s="78"/>
    </row>
    <row r="1814" spans="28:48" ht="14.25">
      <c r="AB1814" s="68"/>
      <c r="AC1814" s="69"/>
      <c r="AD1814" s="68"/>
      <c r="AE1814" s="69"/>
      <c r="AF1814" s="69"/>
      <c r="AG1814" s="69"/>
      <c r="AH1814" s="68"/>
      <c r="AI1814" s="68"/>
      <c r="AJ1814" s="68"/>
      <c r="AK1814" s="68"/>
      <c r="AL1814" s="68"/>
      <c r="AM1814" s="68"/>
      <c r="AN1814" s="68"/>
      <c r="AO1814" s="70"/>
      <c r="AP1814" s="71"/>
      <c r="AQ1814" s="70"/>
      <c r="AR1814" s="72"/>
      <c r="AS1814" s="55"/>
      <c r="AT1814" s="55"/>
      <c r="AU1814" s="55"/>
      <c r="AV1814" s="78"/>
    </row>
    <row r="1815" spans="28:48" ht="14.25">
      <c r="AB1815" s="68"/>
      <c r="AC1815" s="69"/>
      <c r="AD1815" s="68"/>
      <c r="AE1815" s="69"/>
      <c r="AF1815" s="69"/>
      <c r="AG1815" s="69"/>
      <c r="AH1815" s="68"/>
      <c r="AI1815" s="68"/>
      <c r="AJ1815" s="68"/>
      <c r="AK1815" s="68"/>
      <c r="AL1815" s="68"/>
      <c r="AM1815" s="68"/>
      <c r="AN1815" s="68"/>
      <c r="AO1815" s="70"/>
      <c r="AP1815" s="71"/>
      <c r="AQ1815" s="70"/>
      <c r="AR1815" s="72"/>
      <c r="AS1815" s="55"/>
      <c r="AT1815" s="55"/>
      <c r="AU1815" s="55"/>
      <c r="AV1815" s="78"/>
    </row>
    <row r="1816" spans="28:48" ht="14.25">
      <c r="AB1816" s="68"/>
      <c r="AC1816" s="69"/>
      <c r="AD1816" s="68"/>
      <c r="AE1816" s="69"/>
      <c r="AF1816" s="69"/>
      <c r="AG1816" s="69"/>
      <c r="AH1816" s="68"/>
      <c r="AI1816" s="68"/>
      <c r="AJ1816" s="68"/>
      <c r="AK1816" s="68"/>
      <c r="AL1816" s="68"/>
      <c r="AM1816" s="68"/>
      <c r="AN1816" s="68"/>
      <c r="AO1816" s="70"/>
      <c r="AP1816" s="71"/>
      <c r="AQ1816" s="70"/>
      <c r="AR1816" s="72"/>
      <c r="AS1816" s="55"/>
      <c r="AT1816" s="55"/>
      <c r="AU1816" s="55"/>
      <c r="AV1816" s="78"/>
    </row>
    <row r="1817" spans="28:48" ht="14.25">
      <c r="AB1817" s="68"/>
      <c r="AC1817" s="69"/>
      <c r="AD1817" s="68"/>
      <c r="AE1817" s="69"/>
      <c r="AF1817" s="69"/>
      <c r="AG1817" s="69"/>
      <c r="AH1817" s="68"/>
      <c r="AI1817" s="68"/>
      <c r="AJ1817" s="68"/>
      <c r="AK1817" s="68"/>
      <c r="AL1817" s="68"/>
      <c r="AM1817" s="68"/>
      <c r="AN1817" s="68"/>
      <c r="AO1817" s="70"/>
      <c r="AP1817" s="71"/>
      <c r="AQ1817" s="70"/>
      <c r="AR1817" s="72"/>
      <c r="AS1817" s="55"/>
      <c r="AT1817" s="55"/>
      <c r="AU1817" s="55"/>
      <c r="AV1817" s="78"/>
    </row>
    <row r="1818" spans="28:48" ht="14.25">
      <c r="AB1818" s="68"/>
      <c r="AC1818" s="69"/>
      <c r="AD1818" s="68"/>
      <c r="AE1818" s="69"/>
      <c r="AF1818" s="69"/>
      <c r="AG1818" s="69"/>
      <c r="AH1818" s="68"/>
      <c r="AI1818" s="68"/>
      <c r="AJ1818" s="68"/>
      <c r="AK1818" s="68"/>
      <c r="AL1818" s="68"/>
      <c r="AM1818" s="68"/>
      <c r="AN1818" s="68"/>
      <c r="AO1818" s="70"/>
      <c r="AP1818" s="71"/>
      <c r="AQ1818" s="70"/>
      <c r="AR1818" s="72"/>
      <c r="AS1818" s="55"/>
      <c r="AT1818" s="55"/>
      <c r="AU1818" s="55"/>
      <c r="AV1818" s="78"/>
    </row>
    <row r="1819" spans="28:48" ht="14.25">
      <c r="AB1819" s="68"/>
      <c r="AC1819" s="69"/>
      <c r="AD1819" s="68"/>
      <c r="AE1819" s="69"/>
      <c r="AF1819" s="69"/>
      <c r="AG1819" s="69"/>
      <c r="AH1819" s="68"/>
      <c r="AI1819" s="68"/>
      <c r="AJ1819" s="68"/>
      <c r="AK1819" s="68"/>
      <c r="AL1819" s="68"/>
      <c r="AM1819" s="68"/>
      <c r="AN1819" s="68"/>
      <c r="AO1819" s="70"/>
      <c r="AP1819" s="71"/>
      <c r="AQ1819" s="70"/>
      <c r="AR1819" s="72"/>
      <c r="AS1819" s="55"/>
      <c r="AT1819" s="55"/>
      <c r="AU1819" s="55"/>
      <c r="AV1819" s="78"/>
    </row>
    <row r="1820" spans="28:48" ht="14.25">
      <c r="AB1820" s="68"/>
      <c r="AC1820" s="69"/>
      <c r="AD1820" s="68"/>
      <c r="AE1820" s="69"/>
      <c r="AF1820" s="69"/>
      <c r="AG1820" s="69"/>
      <c r="AH1820" s="68"/>
      <c r="AI1820" s="68"/>
      <c r="AJ1820" s="68"/>
      <c r="AK1820" s="68"/>
      <c r="AL1820" s="68"/>
      <c r="AM1820" s="68"/>
      <c r="AN1820" s="68"/>
      <c r="AO1820" s="70"/>
      <c r="AP1820" s="71"/>
      <c r="AQ1820" s="70"/>
      <c r="AR1820" s="72"/>
      <c r="AS1820" s="55"/>
      <c r="AT1820" s="55"/>
      <c r="AU1820" s="55"/>
      <c r="AV1820" s="78"/>
    </row>
    <row r="1821" spans="28:48" ht="14.25">
      <c r="AB1821" s="68"/>
      <c r="AC1821" s="69"/>
      <c r="AD1821" s="68"/>
      <c r="AE1821" s="69"/>
      <c r="AF1821" s="69"/>
      <c r="AG1821" s="69"/>
      <c r="AH1821" s="68"/>
      <c r="AI1821" s="68"/>
      <c r="AJ1821" s="68"/>
      <c r="AK1821" s="68"/>
      <c r="AL1821" s="68"/>
      <c r="AM1821" s="68"/>
      <c r="AN1821" s="68"/>
      <c r="AO1821" s="70"/>
      <c r="AP1821" s="71"/>
      <c r="AQ1821" s="70"/>
      <c r="AR1821" s="72"/>
      <c r="AS1821" s="55"/>
      <c r="AT1821" s="55"/>
      <c r="AU1821" s="55"/>
      <c r="AV1821" s="78"/>
    </row>
    <row r="1822" spans="28:48" ht="14.25">
      <c r="AB1822" s="68"/>
      <c r="AC1822" s="69"/>
      <c r="AD1822" s="68"/>
      <c r="AE1822" s="69"/>
      <c r="AF1822" s="69"/>
      <c r="AG1822" s="69"/>
      <c r="AH1822" s="68"/>
      <c r="AI1822" s="68"/>
      <c r="AJ1822" s="68"/>
      <c r="AK1822" s="68"/>
      <c r="AL1822" s="68"/>
      <c r="AM1822" s="68"/>
      <c r="AN1822" s="68"/>
      <c r="AO1822" s="70"/>
      <c r="AP1822" s="71"/>
      <c r="AQ1822" s="70"/>
      <c r="AR1822" s="72"/>
      <c r="AS1822" s="55"/>
      <c r="AT1822" s="55"/>
      <c r="AU1822" s="55"/>
      <c r="AV1822" s="78"/>
    </row>
    <row r="1823" spans="28:48" ht="14.25">
      <c r="AB1823" s="68"/>
      <c r="AC1823" s="69"/>
      <c r="AD1823" s="68"/>
      <c r="AE1823" s="69"/>
      <c r="AF1823" s="69"/>
      <c r="AG1823" s="69"/>
      <c r="AH1823" s="68"/>
      <c r="AI1823" s="68"/>
      <c r="AJ1823" s="68"/>
      <c r="AK1823" s="68"/>
      <c r="AL1823" s="68"/>
      <c r="AM1823" s="68"/>
      <c r="AN1823" s="68"/>
      <c r="AO1823" s="70"/>
      <c r="AP1823" s="71"/>
      <c r="AQ1823" s="70"/>
      <c r="AR1823" s="72"/>
      <c r="AS1823" s="55"/>
      <c r="AT1823" s="55"/>
      <c r="AU1823" s="55"/>
      <c r="AV1823" s="78"/>
    </row>
    <row r="1824" spans="28:48" ht="14.25">
      <c r="AB1824" s="68"/>
      <c r="AC1824" s="69"/>
      <c r="AD1824" s="68"/>
      <c r="AE1824" s="69"/>
      <c r="AF1824" s="69"/>
      <c r="AG1824" s="69"/>
      <c r="AH1824" s="68"/>
      <c r="AI1824" s="68"/>
      <c r="AJ1824" s="68"/>
      <c r="AK1824" s="68"/>
      <c r="AL1824" s="68"/>
      <c r="AM1824" s="68"/>
      <c r="AN1824" s="68"/>
      <c r="AO1824" s="70"/>
      <c r="AP1824" s="71"/>
      <c r="AQ1824" s="70"/>
      <c r="AR1824" s="72"/>
      <c r="AS1824" s="55"/>
      <c r="AT1824" s="55"/>
      <c r="AU1824" s="55"/>
      <c r="AV1824" s="78"/>
    </row>
    <row r="1825" spans="28:48" ht="14.25">
      <c r="AB1825" s="68"/>
      <c r="AC1825" s="69"/>
      <c r="AD1825" s="68"/>
      <c r="AE1825" s="69"/>
      <c r="AF1825" s="69"/>
      <c r="AG1825" s="69"/>
      <c r="AH1825" s="68"/>
      <c r="AI1825" s="68"/>
      <c r="AJ1825" s="68"/>
      <c r="AK1825" s="68"/>
      <c r="AL1825" s="68"/>
      <c r="AM1825" s="68"/>
      <c r="AN1825" s="68"/>
      <c r="AO1825" s="70"/>
      <c r="AP1825" s="71"/>
      <c r="AQ1825" s="70"/>
      <c r="AR1825" s="72"/>
      <c r="AS1825" s="55"/>
      <c r="AT1825" s="55"/>
      <c r="AU1825" s="55"/>
      <c r="AV1825" s="78"/>
    </row>
    <row r="1826" spans="28:48" ht="14.25">
      <c r="AB1826" s="68"/>
      <c r="AC1826" s="69"/>
      <c r="AD1826" s="68"/>
      <c r="AE1826" s="69"/>
      <c r="AF1826" s="69"/>
      <c r="AG1826" s="69"/>
      <c r="AH1826" s="68"/>
      <c r="AI1826" s="68"/>
      <c r="AJ1826" s="68"/>
      <c r="AK1826" s="68"/>
      <c r="AL1826" s="68"/>
      <c r="AM1826" s="68"/>
      <c r="AN1826" s="68"/>
      <c r="AO1826" s="70"/>
      <c r="AP1826" s="71"/>
      <c r="AQ1826" s="70"/>
      <c r="AR1826" s="72"/>
      <c r="AS1826" s="55"/>
      <c r="AT1826" s="55"/>
      <c r="AU1826" s="55"/>
      <c r="AV1826" s="78"/>
    </row>
    <row r="1827" spans="28:48" ht="14.25">
      <c r="AB1827" s="68"/>
      <c r="AC1827" s="69"/>
      <c r="AD1827" s="68"/>
      <c r="AE1827" s="69"/>
      <c r="AF1827" s="69"/>
      <c r="AG1827" s="69"/>
      <c r="AH1827" s="68"/>
      <c r="AI1827" s="68"/>
      <c r="AJ1827" s="68"/>
      <c r="AK1827" s="68"/>
      <c r="AL1827" s="68"/>
      <c r="AM1827" s="68"/>
      <c r="AN1827" s="68"/>
      <c r="AO1827" s="70"/>
      <c r="AP1827" s="71"/>
      <c r="AQ1827" s="70"/>
      <c r="AR1827" s="72"/>
      <c r="AS1827" s="55"/>
      <c r="AT1827" s="55"/>
      <c r="AU1827" s="55"/>
      <c r="AV1827" s="78"/>
    </row>
    <row r="1828" spans="28:48" ht="14.25">
      <c r="AB1828" s="68"/>
      <c r="AC1828" s="69"/>
      <c r="AD1828" s="68"/>
      <c r="AE1828" s="69"/>
      <c r="AF1828" s="69"/>
      <c r="AG1828" s="69"/>
      <c r="AH1828" s="68"/>
      <c r="AI1828" s="68"/>
      <c r="AJ1828" s="68"/>
      <c r="AK1828" s="68"/>
      <c r="AL1828" s="68"/>
      <c r="AM1828" s="68"/>
      <c r="AN1828" s="68"/>
      <c r="AO1828" s="70"/>
      <c r="AP1828" s="71"/>
      <c r="AQ1828" s="70"/>
      <c r="AR1828" s="72"/>
      <c r="AS1828" s="55"/>
      <c r="AT1828" s="55"/>
      <c r="AU1828" s="55"/>
      <c r="AV1828" s="78"/>
    </row>
    <row r="1829" spans="28:48" ht="14.25">
      <c r="AB1829" s="68"/>
      <c r="AC1829" s="69"/>
      <c r="AD1829" s="68"/>
      <c r="AE1829" s="69"/>
      <c r="AF1829" s="69"/>
      <c r="AG1829" s="69"/>
      <c r="AH1829" s="68"/>
      <c r="AI1829" s="68"/>
      <c r="AJ1829" s="68"/>
      <c r="AK1829" s="68"/>
      <c r="AL1829" s="68"/>
      <c r="AM1829" s="68"/>
      <c r="AN1829" s="68"/>
      <c r="AO1829" s="70"/>
      <c r="AP1829" s="71"/>
      <c r="AQ1829" s="70"/>
      <c r="AR1829" s="72"/>
      <c r="AS1829" s="55"/>
      <c r="AT1829" s="55"/>
      <c r="AU1829" s="55"/>
      <c r="AV1829" s="78"/>
    </row>
    <row r="1830" spans="28:48" ht="14.25">
      <c r="AB1830" s="68"/>
      <c r="AC1830" s="69"/>
      <c r="AD1830" s="68"/>
      <c r="AE1830" s="69"/>
      <c r="AF1830" s="69"/>
      <c r="AG1830" s="69"/>
      <c r="AH1830" s="68"/>
      <c r="AI1830" s="68"/>
      <c r="AJ1830" s="68"/>
      <c r="AK1830" s="68"/>
      <c r="AL1830" s="68"/>
      <c r="AM1830" s="68"/>
      <c r="AN1830" s="68"/>
      <c r="AO1830" s="70"/>
      <c r="AP1830" s="71"/>
      <c r="AQ1830" s="70"/>
      <c r="AR1830" s="72"/>
      <c r="AS1830" s="55"/>
      <c r="AT1830" s="55"/>
      <c r="AU1830" s="55"/>
      <c r="AV1830" s="78"/>
    </row>
    <row r="1831" spans="28:48" ht="14.25">
      <c r="AB1831" s="68"/>
      <c r="AC1831" s="69"/>
      <c r="AD1831" s="68"/>
      <c r="AE1831" s="69"/>
      <c r="AF1831" s="69"/>
      <c r="AG1831" s="69"/>
      <c r="AH1831" s="68"/>
      <c r="AI1831" s="68"/>
      <c r="AJ1831" s="68"/>
      <c r="AK1831" s="68"/>
      <c r="AL1831" s="68"/>
      <c r="AM1831" s="68"/>
      <c r="AN1831" s="68"/>
      <c r="AO1831" s="70"/>
      <c r="AP1831" s="71"/>
      <c r="AQ1831" s="70"/>
      <c r="AR1831" s="72"/>
      <c r="AS1831" s="55"/>
      <c r="AT1831" s="55"/>
      <c r="AU1831" s="55"/>
      <c r="AV1831" s="78"/>
    </row>
    <row r="1832" spans="28:48" ht="14.25">
      <c r="AB1832" s="68"/>
      <c r="AC1832" s="69"/>
      <c r="AD1832" s="68"/>
      <c r="AE1832" s="69"/>
      <c r="AF1832" s="69"/>
      <c r="AG1832" s="69"/>
      <c r="AH1832" s="68"/>
      <c r="AI1832" s="68"/>
      <c r="AJ1832" s="68"/>
      <c r="AK1832" s="68"/>
      <c r="AL1832" s="68"/>
      <c r="AM1832" s="68"/>
      <c r="AN1832" s="68"/>
      <c r="AO1832" s="70"/>
      <c r="AP1832" s="71"/>
      <c r="AQ1832" s="70"/>
      <c r="AR1832" s="72"/>
      <c r="AS1832" s="55"/>
      <c r="AT1832" s="55"/>
      <c r="AU1832" s="55"/>
      <c r="AV1832" s="78"/>
    </row>
    <row r="1833" spans="28:48" ht="14.25">
      <c r="AB1833" s="68"/>
      <c r="AC1833" s="69"/>
      <c r="AD1833" s="68"/>
      <c r="AE1833" s="69"/>
      <c r="AF1833" s="69"/>
      <c r="AG1833" s="69"/>
      <c r="AH1833" s="68"/>
      <c r="AI1833" s="68"/>
      <c r="AJ1833" s="68"/>
      <c r="AK1833" s="68"/>
      <c r="AL1833" s="68"/>
      <c r="AM1833" s="68"/>
      <c r="AN1833" s="68"/>
      <c r="AO1833" s="70"/>
      <c r="AP1833" s="71"/>
      <c r="AQ1833" s="70"/>
      <c r="AR1833" s="72"/>
      <c r="AS1833" s="55"/>
      <c r="AT1833" s="55"/>
      <c r="AU1833" s="55"/>
      <c r="AV1833" s="78"/>
    </row>
    <row r="1834" spans="28:48" ht="14.25">
      <c r="AB1834" s="68"/>
      <c r="AC1834" s="69"/>
      <c r="AD1834" s="68"/>
      <c r="AE1834" s="69"/>
      <c r="AF1834" s="69"/>
      <c r="AG1834" s="69"/>
      <c r="AH1834" s="68"/>
      <c r="AI1834" s="68"/>
      <c r="AJ1834" s="68"/>
      <c r="AK1834" s="68"/>
      <c r="AL1834" s="68"/>
      <c r="AM1834" s="68"/>
      <c r="AN1834" s="68"/>
      <c r="AO1834" s="70"/>
      <c r="AP1834" s="71"/>
      <c r="AQ1834" s="70"/>
      <c r="AR1834" s="72"/>
      <c r="AS1834" s="55"/>
      <c r="AT1834" s="55"/>
      <c r="AU1834" s="55"/>
      <c r="AV1834" s="78"/>
    </row>
    <row r="1835" spans="28:48" ht="14.25">
      <c r="AB1835" s="68"/>
      <c r="AC1835" s="69"/>
      <c r="AD1835" s="68"/>
      <c r="AE1835" s="69"/>
      <c r="AF1835" s="69"/>
      <c r="AG1835" s="69"/>
      <c r="AH1835" s="68"/>
      <c r="AI1835" s="68"/>
      <c r="AJ1835" s="68"/>
      <c r="AK1835" s="68"/>
      <c r="AL1835" s="68"/>
      <c r="AM1835" s="68"/>
      <c r="AN1835" s="68"/>
      <c r="AO1835" s="70"/>
      <c r="AP1835" s="71"/>
      <c r="AQ1835" s="70"/>
      <c r="AR1835" s="72"/>
      <c r="AS1835" s="55"/>
      <c r="AT1835" s="55"/>
      <c r="AU1835" s="55"/>
      <c r="AV1835" s="78"/>
    </row>
    <row r="1836" spans="28:48" ht="14.25">
      <c r="AB1836" s="68"/>
      <c r="AC1836" s="69"/>
      <c r="AD1836" s="68"/>
      <c r="AE1836" s="69"/>
      <c r="AF1836" s="69"/>
      <c r="AG1836" s="69"/>
      <c r="AH1836" s="68"/>
      <c r="AI1836" s="68"/>
      <c r="AJ1836" s="68"/>
      <c r="AK1836" s="68"/>
      <c r="AL1836" s="68"/>
      <c r="AM1836" s="68"/>
      <c r="AN1836" s="68"/>
      <c r="AO1836" s="70"/>
      <c r="AP1836" s="71"/>
      <c r="AQ1836" s="70"/>
      <c r="AR1836" s="72"/>
      <c r="AS1836" s="55"/>
      <c r="AT1836" s="55"/>
      <c r="AU1836" s="55"/>
      <c r="AV1836" s="78"/>
    </row>
    <row r="1837" spans="28:48" ht="14.25">
      <c r="AB1837" s="68"/>
      <c r="AC1837" s="69"/>
      <c r="AD1837" s="68"/>
      <c r="AE1837" s="69"/>
      <c r="AF1837" s="69"/>
      <c r="AG1837" s="69"/>
      <c r="AH1837" s="68"/>
      <c r="AI1837" s="68"/>
      <c r="AJ1837" s="68"/>
      <c r="AK1837" s="68"/>
      <c r="AL1837" s="68"/>
      <c r="AM1837" s="68"/>
      <c r="AN1837" s="68"/>
      <c r="AO1837" s="70"/>
      <c r="AP1837" s="71"/>
      <c r="AQ1837" s="70"/>
      <c r="AR1837" s="72"/>
      <c r="AS1837" s="55"/>
      <c r="AT1837" s="55"/>
      <c r="AU1837" s="55"/>
      <c r="AV1837" s="78"/>
    </row>
    <row r="1838" spans="28:48" ht="14.25">
      <c r="AB1838" s="68"/>
      <c r="AC1838" s="69"/>
      <c r="AD1838" s="68"/>
      <c r="AE1838" s="69"/>
      <c r="AF1838" s="69"/>
      <c r="AG1838" s="69"/>
      <c r="AH1838" s="68"/>
      <c r="AI1838" s="68"/>
      <c r="AJ1838" s="68"/>
      <c r="AK1838" s="68"/>
      <c r="AL1838" s="68"/>
      <c r="AM1838" s="68"/>
      <c r="AN1838" s="68"/>
      <c r="AO1838" s="70"/>
      <c r="AP1838" s="71"/>
      <c r="AQ1838" s="70"/>
      <c r="AR1838" s="72"/>
      <c r="AS1838" s="55"/>
      <c r="AT1838" s="55"/>
      <c r="AU1838" s="55"/>
      <c r="AV1838" s="78"/>
    </row>
    <row r="1839" spans="28:48" ht="14.25">
      <c r="AB1839" s="68"/>
      <c r="AC1839" s="69"/>
      <c r="AD1839" s="68"/>
      <c r="AE1839" s="69"/>
      <c r="AF1839" s="69"/>
      <c r="AG1839" s="69"/>
      <c r="AH1839" s="68"/>
      <c r="AI1839" s="68"/>
      <c r="AJ1839" s="68"/>
      <c r="AK1839" s="68"/>
      <c r="AL1839" s="68"/>
      <c r="AM1839" s="68"/>
      <c r="AN1839" s="68"/>
      <c r="AO1839" s="70"/>
      <c r="AP1839" s="71"/>
      <c r="AQ1839" s="70"/>
      <c r="AR1839" s="72"/>
      <c r="AS1839" s="55"/>
      <c r="AT1839" s="55"/>
      <c r="AU1839" s="55"/>
      <c r="AV1839" s="78"/>
    </row>
    <row r="1840" spans="28:48" ht="14.25">
      <c r="AB1840" s="68"/>
      <c r="AC1840" s="69"/>
      <c r="AD1840" s="68"/>
      <c r="AE1840" s="69"/>
      <c r="AF1840" s="69"/>
      <c r="AG1840" s="69"/>
      <c r="AH1840" s="68"/>
      <c r="AI1840" s="68"/>
      <c r="AJ1840" s="68"/>
      <c r="AK1840" s="68"/>
      <c r="AL1840" s="68"/>
      <c r="AM1840" s="68"/>
      <c r="AN1840" s="68"/>
      <c r="AO1840" s="70"/>
      <c r="AP1840" s="71"/>
      <c r="AQ1840" s="70"/>
      <c r="AR1840" s="72"/>
      <c r="AS1840" s="55"/>
      <c r="AT1840" s="55"/>
      <c r="AU1840" s="55"/>
      <c r="AV1840" s="78"/>
    </row>
    <row r="1841" spans="28:48" ht="14.25">
      <c r="AB1841" s="68"/>
      <c r="AC1841" s="69"/>
      <c r="AD1841" s="68"/>
      <c r="AE1841" s="69"/>
      <c r="AF1841" s="69"/>
      <c r="AG1841" s="69"/>
      <c r="AH1841" s="68"/>
      <c r="AI1841" s="68"/>
      <c r="AJ1841" s="68"/>
      <c r="AK1841" s="68"/>
      <c r="AL1841" s="68"/>
      <c r="AM1841" s="68"/>
      <c r="AN1841" s="68"/>
      <c r="AO1841" s="70"/>
      <c r="AP1841" s="71"/>
      <c r="AQ1841" s="70"/>
      <c r="AR1841" s="72"/>
      <c r="AS1841" s="55"/>
      <c r="AT1841" s="55"/>
      <c r="AU1841" s="55"/>
      <c r="AV1841" s="78"/>
    </row>
    <row r="1842" spans="28:48" ht="14.25">
      <c r="AB1842" s="68"/>
      <c r="AC1842" s="69"/>
      <c r="AD1842" s="68"/>
      <c r="AE1842" s="69"/>
      <c r="AF1842" s="69"/>
      <c r="AG1842" s="69"/>
      <c r="AH1842" s="68"/>
      <c r="AI1842" s="68"/>
      <c r="AJ1842" s="68"/>
      <c r="AK1842" s="68"/>
      <c r="AL1842" s="68"/>
      <c r="AM1842" s="68"/>
      <c r="AN1842" s="68"/>
      <c r="AO1842" s="70"/>
      <c r="AP1842" s="71"/>
      <c r="AQ1842" s="70"/>
      <c r="AR1842" s="72"/>
      <c r="AS1842" s="55"/>
      <c r="AT1842" s="55"/>
      <c r="AU1842" s="55"/>
      <c r="AV1842" s="78"/>
    </row>
    <row r="1843" spans="28:48" ht="14.25">
      <c r="AB1843" s="68"/>
      <c r="AC1843" s="69"/>
      <c r="AD1843" s="68"/>
      <c r="AE1843" s="69"/>
      <c r="AF1843" s="69"/>
      <c r="AG1843" s="69"/>
      <c r="AH1843" s="68"/>
      <c r="AI1843" s="68"/>
      <c r="AJ1843" s="68"/>
      <c r="AK1843" s="68"/>
      <c r="AL1843" s="68"/>
      <c r="AM1843" s="68"/>
      <c r="AN1843" s="68"/>
      <c r="AO1843" s="70"/>
      <c r="AP1843" s="71"/>
      <c r="AQ1843" s="70"/>
      <c r="AR1843" s="72"/>
      <c r="AS1843" s="55"/>
      <c r="AT1843" s="55"/>
      <c r="AU1843" s="55"/>
      <c r="AV1843" s="78"/>
    </row>
    <row r="1844" spans="28:48" ht="14.25">
      <c r="AB1844" s="68"/>
      <c r="AC1844" s="69"/>
      <c r="AD1844" s="68"/>
      <c r="AE1844" s="69"/>
      <c r="AF1844" s="69"/>
      <c r="AG1844" s="69"/>
      <c r="AH1844" s="68"/>
      <c r="AI1844" s="68"/>
      <c r="AJ1844" s="68"/>
      <c r="AK1844" s="68"/>
      <c r="AL1844" s="68"/>
      <c r="AM1844" s="68"/>
      <c r="AN1844" s="68"/>
      <c r="AO1844" s="70"/>
      <c r="AP1844" s="71"/>
      <c r="AQ1844" s="70"/>
      <c r="AR1844" s="72"/>
      <c r="AS1844" s="55"/>
      <c r="AT1844" s="55"/>
      <c r="AU1844" s="55"/>
      <c r="AV1844" s="78"/>
    </row>
    <row r="1845" spans="28:48" ht="14.25">
      <c r="AB1845" s="68"/>
      <c r="AC1845" s="69"/>
      <c r="AD1845" s="68"/>
      <c r="AE1845" s="69"/>
      <c r="AF1845" s="69"/>
      <c r="AG1845" s="69"/>
      <c r="AH1845" s="68"/>
      <c r="AI1845" s="68"/>
      <c r="AJ1845" s="68"/>
      <c r="AK1845" s="68"/>
      <c r="AL1845" s="68"/>
      <c r="AM1845" s="68"/>
      <c r="AN1845" s="68"/>
      <c r="AO1845" s="70"/>
      <c r="AP1845" s="71"/>
      <c r="AQ1845" s="70"/>
      <c r="AR1845" s="72"/>
      <c r="AS1845" s="55"/>
      <c r="AT1845" s="55"/>
      <c r="AU1845" s="55"/>
      <c r="AV1845" s="78"/>
    </row>
    <row r="1846" spans="28:48" ht="14.25">
      <c r="AB1846" s="68"/>
      <c r="AC1846" s="69"/>
      <c r="AD1846" s="68"/>
      <c r="AE1846" s="69"/>
      <c r="AF1846" s="69"/>
      <c r="AG1846" s="69"/>
      <c r="AH1846" s="68"/>
      <c r="AI1846" s="68"/>
      <c r="AJ1846" s="68"/>
      <c r="AK1846" s="68"/>
      <c r="AL1846" s="68"/>
      <c r="AM1846" s="68"/>
      <c r="AN1846" s="68"/>
      <c r="AO1846" s="70"/>
      <c r="AP1846" s="71"/>
      <c r="AQ1846" s="70"/>
      <c r="AR1846" s="72"/>
      <c r="AS1846" s="55"/>
      <c r="AT1846" s="55"/>
      <c r="AU1846" s="55"/>
      <c r="AV1846" s="78"/>
    </row>
    <row r="1847" spans="28:48" ht="14.25">
      <c r="AB1847" s="68"/>
      <c r="AC1847" s="69"/>
      <c r="AD1847" s="68"/>
      <c r="AE1847" s="69"/>
      <c r="AF1847" s="69"/>
      <c r="AG1847" s="69"/>
      <c r="AH1847" s="68"/>
      <c r="AI1847" s="68"/>
      <c r="AJ1847" s="68"/>
      <c r="AK1847" s="68"/>
      <c r="AL1847" s="68"/>
      <c r="AM1847" s="68"/>
      <c r="AN1847" s="68"/>
      <c r="AO1847" s="70"/>
      <c r="AP1847" s="71"/>
      <c r="AQ1847" s="70"/>
      <c r="AR1847" s="72"/>
      <c r="AS1847" s="55"/>
      <c r="AT1847" s="55"/>
      <c r="AU1847" s="55"/>
      <c r="AV1847" s="78"/>
    </row>
    <row r="1848" spans="28:48" ht="14.25">
      <c r="AB1848" s="68"/>
      <c r="AC1848" s="69"/>
      <c r="AD1848" s="68"/>
      <c r="AE1848" s="69"/>
      <c r="AF1848" s="69"/>
      <c r="AG1848" s="69"/>
      <c r="AH1848" s="68"/>
      <c r="AI1848" s="68"/>
      <c r="AJ1848" s="68"/>
      <c r="AK1848" s="68"/>
      <c r="AL1848" s="68"/>
      <c r="AM1848" s="68"/>
      <c r="AN1848" s="68"/>
      <c r="AO1848" s="70"/>
      <c r="AP1848" s="71"/>
      <c r="AQ1848" s="70"/>
      <c r="AR1848" s="72"/>
      <c r="AS1848" s="55"/>
      <c r="AT1848" s="55"/>
      <c r="AU1848" s="55"/>
      <c r="AV1848" s="78"/>
    </row>
    <row r="1849" spans="28:48" ht="14.25">
      <c r="AB1849" s="68"/>
      <c r="AC1849" s="69"/>
      <c r="AD1849" s="68"/>
      <c r="AE1849" s="69"/>
      <c r="AF1849" s="69"/>
      <c r="AG1849" s="69"/>
      <c r="AH1849" s="68"/>
      <c r="AI1849" s="68"/>
      <c r="AJ1849" s="68"/>
      <c r="AK1849" s="68"/>
      <c r="AL1849" s="68"/>
      <c r="AM1849" s="68"/>
      <c r="AN1849" s="68"/>
      <c r="AO1849" s="70"/>
      <c r="AP1849" s="71"/>
      <c r="AQ1849" s="70"/>
      <c r="AR1849" s="72"/>
      <c r="AS1849" s="55"/>
      <c r="AT1849" s="55"/>
      <c r="AU1849" s="55"/>
      <c r="AV1849" s="78"/>
    </row>
    <row r="1850" spans="28:48" ht="14.25">
      <c r="AB1850" s="68"/>
      <c r="AC1850" s="69"/>
      <c r="AD1850" s="68"/>
      <c r="AE1850" s="69"/>
      <c r="AF1850" s="69"/>
      <c r="AG1850" s="69"/>
      <c r="AH1850" s="68"/>
      <c r="AI1850" s="68"/>
      <c r="AJ1850" s="68"/>
      <c r="AK1850" s="68"/>
      <c r="AL1850" s="68"/>
      <c r="AM1850" s="68"/>
      <c r="AN1850" s="68"/>
      <c r="AO1850" s="70"/>
      <c r="AP1850" s="71"/>
      <c r="AQ1850" s="70"/>
      <c r="AR1850" s="72"/>
      <c r="AS1850" s="55"/>
      <c r="AT1850" s="55"/>
      <c r="AU1850" s="55"/>
      <c r="AV1850" s="78"/>
    </row>
    <row r="1851" spans="28:48" ht="14.25">
      <c r="AB1851" s="68"/>
      <c r="AC1851" s="69"/>
      <c r="AD1851" s="68"/>
      <c r="AE1851" s="69"/>
      <c r="AF1851" s="69"/>
      <c r="AG1851" s="69"/>
      <c r="AH1851" s="68"/>
      <c r="AI1851" s="68"/>
      <c r="AJ1851" s="68"/>
      <c r="AK1851" s="68"/>
      <c r="AL1851" s="68"/>
      <c r="AM1851" s="68"/>
      <c r="AN1851" s="68"/>
      <c r="AO1851" s="70"/>
      <c r="AP1851" s="71"/>
      <c r="AQ1851" s="70"/>
      <c r="AR1851" s="72"/>
      <c r="AS1851" s="55"/>
      <c r="AT1851" s="55"/>
      <c r="AU1851" s="55"/>
      <c r="AV1851" s="78"/>
    </row>
    <row r="1852" spans="28:48" ht="14.25">
      <c r="AB1852" s="68"/>
      <c r="AC1852" s="69"/>
      <c r="AD1852" s="68"/>
      <c r="AE1852" s="69"/>
      <c r="AF1852" s="69"/>
      <c r="AG1852" s="69"/>
      <c r="AH1852" s="68"/>
      <c r="AI1852" s="68"/>
      <c r="AJ1852" s="68"/>
      <c r="AK1852" s="68"/>
      <c r="AL1852" s="68"/>
      <c r="AM1852" s="68"/>
      <c r="AN1852" s="68"/>
      <c r="AO1852" s="70"/>
      <c r="AP1852" s="71"/>
      <c r="AQ1852" s="70"/>
      <c r="AR1852" s="72"/>
      <c r="AS1852" s="55"/>
      <c r="AT1852" s="55"/>
      <c r="AU1852" s="55"/>
      <c r="AV1852" s="78"/>
    </row>
    <row r="1853" spans="28:48" ht="14.25">
      <c r="AB1853" s="68"/>
      <c r="AC1853" s="69"/>
      <c r="AD1853" s="68"/>
      <c r="AE1853" s="69"/>
      <c r="AF1853" s="69"/>
      <c r="AG1853" s="69"/>
      <c r="AH1853" s="68"/>
      <c r="AI1853" s="68"/>
      <c r="AJ1853" s="68"/>
      <c r="AK1853" s="68"/>
      <c r="AL1853" s="68"/>
      <c r="AM1853" s="68"/>
      <c r="AN1853" s="68"/>
      <c r="AO1853" s="70"/>
      <c r="AP1853" s="71"/>
      <c r="AQ1853" s="70"/>
      <c r="AR1853" s="72"/>
      <c r="AS1853" s="55"/>
      <c r="AT1853" s="55"/>
      <c r="AU1853" s="55"/>
      <c r="AV1853" s="78"/>
    </row>
    <row r="1854" spans="28:48" ht="14.25">
      <c r="AB1854" s="68"/>
      <c r="AC1854" s="69"/>
      <c r="AD1854" s="68"/>
      <c r="AE1854" s="69"/>
      <c r="AF1854" s="69"/>
      <c r="AG1854" s="69"/>
      <c r="AH1854" s="68"/>
      <c r="AI1854" s="68"/>
      <c r="AJ1854" s="68"/>
      <c r="AK1854" s="68"/>
      <c r="AL1854" s="68"/>
      <c r="AM1854" s="68"/>
      <c r="AN1854" s="68"/>
      <c r="AO1854" s="70"/>
      <c r="AP1854" s="71"/>
      <c r="AQ1854" s="70"/>
      <c r="AR1854" s="72"/>
      <c r="AS1854" s="55"/>
      <c r="AT1854" s="55"/>
      <c r="AU1854" s="55"/>
      <c r="AV1854" s="78"/>
    </row>
    <row r="1855" spans="28:48" ht="14.25">
      <c r="AB1855" s="68"/>
      <c r="AC1855" s="69"/>
      <c r="AD1855" s="68"/>
      <c r="AE1855" s="69"/>
      <c r="AF1855" s="69"/>
      <c r="AG1855" s="69"/>
      <c r="AH1855" s="68"/>
      <c r="AI1855" s="68"/>
      <c r="AJ1855" s="68"/>
      <c r="AK1855" s="68"/>
      <c r="AL1855" s="68"/>
      <c r="AM1855" s="68"/>
      <c r="AN1855" s="68"/>
      <c r="AO1855" s="70"/>
      <c r="AP1855" s="71"/>
      <c r="AQ1855" s="70"/>
      <c r="AR1855" s="72"/>
      <c r="AS1855" s="55"/>
      <c r="AT1855" s="55"/>
      <c r="AU1855" s="55"/>
      <c r="AV1855" s="78"/>
    </row>
    <row r="1856" spans="28:48" ht="14.25">
      <c r="AB1856" s="68"/>
      <c r="AC1856" s="69"/>
      <c r="AD1856" s="68"/>
      <c r="AE1856" s="69"/>
      <c r="AF1856" s="69"/>
      <c r="AG1856" s="69"/>
      <c r="AH1856" s="68"/>
      <c r="AI1856" s="68"/>
      <c r="AJ1856" s="68"/>
      <c r="AK1856" s="68"/>
      <c r="AL1856" s="68"/>
      <c r="AM1856" s="68"/>
      <c r="AN1856" s="68"/>
      <c r="AO1856" s="70"/>
      <c r="AP1856" s="71"/>
      <c r="AQ1856" s="70"/>
      <c r="AR1856" s="72"/>
      <c r="AS1856" s="55"/>
      <c r="AT1856" s="55"/>
      <c r="AU1856" s="55"/>
      <c r="AV1856" s="78"/>
    </row>
    <row r="1857" spans="28:48" ht="14.25">
      <c r="AB1857" s="68"/>
      <c r="AC1857" s="69"/>
      <c r="AD1857" s="68"/>
      <c r="AE1857" s="69"/>
      <c r="AF1857" s="69"/>
      <c r="AG1857" s="69"/>
      <c r="AH1857" s="68"/>
      <c r="AI1857" s="68"/>
      <c r="AJ1857" s="68"/>
      <c r="AK1857" s="68"/>
      <c r="AL1857" s="68"/>
      <c r="AM1857" s="68"/>
      <c r="AN1857" s="68"/>
      <c r="AO1857" s="70"/>
      <c r="AP1857" s="71"/>
      <c r="AQ1857" s="70"/>
      <c r="AR1857" s="72"/>
      <c r="AS1857" s="55"/>
      <c r="AT1857" s="55"/>
      <c r="AU1857" s="55"/>
      <c r="AV1857" s="78"/>
    </row>
    <row r="1858" spans="28:48" ht="14.25">
      <c r="AB1858" s="68"/>
      <c r="AC1858" s="69"/>
      <c r="AD1858" s="68"/>
      <c r="AE1858" s="69"/>
      <c r="AF1858" s="69"/>
      <c r="AG1858" s="69"/>
      <c r="AH1858" s="68"/>
      <c r="AI1858" s="68"/>
      <c r="AJ1858" s="68"/>
      <c r="AK1858" s="68"/>
      <c r="AL1858" s="68"/>
      <c r="AM1858" s="68"/>
      <c r="AN1858" s="68"/>
      <c r="AO1858" s="70"/>
      <c r="AP1858" s="71"/>
      <c r="AQ1858" s="70"/>
      <c r="AR1858" s="72"/>
      <c r="AS1858" s="55"/>
      <c r="AT1858" s="55"/>
      <c r="AU1858" s="55"/>
      <c r="AV1858" s="78"/>
    </row>
    <row r="1859" spans="28:48" ht="14.25">
      <c r="AB1859" s="68"/>
      <c r="AC1859" s="69"/>
      <c r="AD1859" s="68"/>
      <c r="AE1859" s="69"/>
      <c r="AF1859" s="69"/>
      <c r="AG1859" s="69"/>
      <c r="AH1859" s="68"/>
      <c r="AI1859" s="68"/>
      <c r="AJ1859" s="68"/>
      <c r="AK1859" s="68"/>
      <c r="AL1859" s="68"/>
      <c r="AM1859" s="68"/>
      <c r="AN1859" s="68"/>
      <c r="AO1859" s="70"/>
      <c r="AP1859" s="71"/>
      <c r="AQ1859" s="70"/>
      <c r="AR1859" s="72"/>
      <c r="AS1859" s="55"/>
      <c r="AT1859" s="55"/>
      <c r="AU1859" s="55"/>
      <c r="AV1859" s="78"/>
    </row>
    <row r="1860" spans="28:48" ht="14.25">
      <c r="AB1860" s="68"/>
      <c r="AC1860" s="69"/>
      <c r="AD1860" s="68"/>
      <c r="AE1860" s="69"/>
      <c r="AF1860" s="69"/>
      <c r="AG1860" s="69"/>
      <c r="AH1860" s="68"/>
      <c r="AI1860" s="68"/>
      <c r="AJ1860" s="68"/>
      <c r="AK1860" s="68"/>
      <c r="AL1860" s="68"/>
      <c r="AM1860" s="68"/>
      <c r="AN1860" s="68"/>
      <c r="AO1860" s="70"/>
      <c r="AP1860" s="71"/>
      <c r="AQ1860" s="70"/>
      <c r="AR1860" s="72"/>
      <c r="AS1860" s="55"/>
      <c r="AT1860" s="55"/>
      <c r="AU1860" s="55"/>
      <c r="AV1860" s="78"/>
    </row>
    <row r="1861" spans="28:48" ht="14.25">
      <c r="AB1861" s="68"/>
      <c r="AC1861" s="69"/>
      <c r="AD1861" s="68"/>
      <c r="AE1861" s="69"/>
      <c r="AF1861" s="69"/>
      <c r="AG1861" s="69"/>
      <c r="AH1861" s="68"/>
      <c r="AI1861" s="68"/>
      <c r="AJ1861" s="68"/>
      <c r="AK1861" s="68"/>
      <c r="AL1861" s="68"/>
      <c r="AM1861" s="68"/>
      <c r="AN1861" s="68"/>
      <c r="AO1861" s="70"/>
      <c r="AP1861" s="71"/>
      <c r="AQ1861" s="70"/>
      <c r="AR1861" s="72"/>
      <c r="AS1861" s="55"/>
      <c r="AT1861" s="55"/>
      <c r="AU1861" s="55"/>
      <c r="AV1861" s="78"/>
    </row>
    <row r="1862" spans="28:48" ht="14.25">
      <c r="AB1862" s="68"/>
      <c r="AC1862" s="69"/>
      <c r="AD1862" s="68"/>
      <c r="AE1862" s="69"/>
      <c r="AF1862" s="69"/>
      <c r="AG1862" s="69"/>
      <c r="AH1862" s="68"/>
      <c r="AI1862" s="68"/>
      <c r="AJ1862" s="68"/>
      <c r="AK1862" s="68"/>
      <c r="AL1862" s="68"/>
      <c r="AM1862" s="68"/>
      <c r="AN1862" s="68"/>
      <c r="AO1862" s="70"/>
      <c r="AP1862" s="71"/>
      <c r="AQ1862" s="70"/>
      <c r="AR1862" s="72"/>
      <c r="AS1862" s="55"/>
      <c r="AT1862" s="55"/>
      <c r="AU1862" s="55"/>
      <c r="AV1862" s="78"/>
    </row>
    <row r="1863" spans="28:48" ht="14.25">
      <c r="AB1863" s="68"/>
      <c r="AC1863" s="69"/>
      <c r="AD1863" s="68"/>
      <c r="AE1863" s="69"/>
      <c r="AF1863" s="69"/>
      <c r="AG1863" s="69"/>
      <c r="AH1863" s="68"/>
      <c r="AI1863" s="68"/>
      <c r="AJ1863" s="68"/>
      <c r="AK1863" s="68"/>
      <c r="AL1863" s="68"/>
      <c r="AM1863" s="68"/>
      <c r="AN1863" s="68"/>
      <c r="AO1863" s="70"/>
      <c r="AP1863" s="71"/>
      <c r="AQ1863" s="70"/>
      <c r="AR1863" s="72"/>
      <c r="AS1863" s="55"/>
      <c r="AT1863" s="55"/>
      <c r="AU1863" s="55"/>
      <c r="AV1863" s="78"/>
    </row>
    <row r="1864" spans="28:48" ht="14.25">
      <c r="AB1864" s="68"/>
      <c r="AC1864" s="69"/>
      <c r="AD1864" s="68"/>
      <c r="AE1864" s="69"/>
      <c r="AF1864" s="69"/>
      <c r="AG1864" s="69"/>
      <c r="AH1864" s="68"/>
      <c r="AI1864" s="68"/>
      <c r="AJ1864" s="68"/>
      <c r="AK1864" s="68"/>
      <c r="AL1864" s="68"/>
      <c r="AM1864" s="68"/>
      <c r="AN1864" s="68"/>
      <c r="AO1864" s="70"/>
      <c r="AP1864" s="71"/>
      <c r="AQ1864" s="70"/>
      <c r="AR1864" s="72"/>
      <c r="AS1864" s="55"/>
      <c r="AT1864" s="55"/>
      <c r="AU1864" s="55"/>
      <c r="AV1864" s="78"/>
    </row>
    <row r="1865" spans="28:48" ht="14.25">
      <c r="AB1865" s="68"/>
      <c r="AC1865" s="69"/>
      <c r="AD1865" s="68"/>
      <c r="AE1865" s="69"/>
      <c r="AF1865" s="69"/>
      <c r="AG1865" s="69"/>
      <c r="AH1865" s="68"/>
      <c r="AI1865" s="68"/>
      <c r="AJ1865" s="68"/>
      <c r="AK1865" s="68"/>
      <c r="AL1865" s="68"/>
      <c r="AM1865" s="68"/>
      <c r="AN1865" s="68"/>
      <c r="AO1865" s="70"/>
      <c r="AP1865" s="71"/>
      <c r="AQ1865" s="70"/>
      <c r="AR1865" s="72"/>
      <c r="AS1865" s="55"/>
      <c r="AT1865" s="55"/>
      <c r="AU1865" s="55"/>
      <c r="AV1865" s="78"/>
    </row>
    <row r="1866" spans="28:48" ht="14.25">
      <c r="AB1866" s="68"/>
      <c r="AC1866" s="69"/>
      <c r="AD1866" s="68"/>
      <c r="AE1866" s="69"/>
      <c r="AF1866" s="69"/>
      <c r="AG1866" s="69"/>
      <c r="AH1866" s="68"/>
      <c r="AI1866" s="68"/>
      <c r="AJ1866" s="68"/>
      <c r="AK1866" s="68"/>
      <c r="AL1866" s="68"/>
      <c r="AM1866" s="68"/>
      <c r="AN1866" s="68"/>
      <c r="AO1866" s="70"/>
      <c r="AP1866" s="71"/>
      <c r="AQ1866" s="70"/>
      <c r="AR1866" s="72"/>
      <c r="AS1866" s="55"/>
      <c r="AT1866" s="55"/>
      <c r="AU1866" s="55"/>
      <c r="AV1866" s="78"/>
    </row>
    <row r="1867" spans="28:48" ht="14.25">
      <c r="AB1867" s="68"/>
      <c r="AC1867" s="69"/>
      <c r="AD1867" s="68"/>
      <c r="AE1867" s="69"/>
      <c r="AF1867" s="69"/>
      <c r="AG1867" s="69"/>
      <c r="AH1867" s="68"/>
      <c r="AI1867" s="68"/>
      <c r="AJ1867" s="68"/>
      <c r="AK1867" s="68"/>
      <c r="AL1867" s="68"/>
      <c r="AM1867" s="68"/>
      <c r="AN1867" s="68"/>
      <c r="AO1867" s="70"/>
      <c r="AP1867" s="71"/>
      <c r="AQ1867" s="70"/>
      <c r="AR1867" s="72"/>
      <c r="AS1867" s="55"/>
      <c r="AT1867" s="55"/>
      <c r="AU1867" s="55"/>
      <c r="AV1867" s="78"/>
    </row>
    <row r="1868" spans="28:48" ht="14.25">
      <c r="AB1868" s="68"/>
      <c r="AC1868" s="69"/>
      <c r="AD1868" s="68"/>
      <c r="AE1868" s="69"/>
      <c r="AF1868" s="69"/>
      <c r="AG1868" s="69"/>
      <c r="AH1868" s="68"/>
      <c r="AI1868" s="68"/>
      <c r="AJ1868" s="68"/>
      <c r="AK1868" s="68"/>
      <c r="AL1868" s="68"/>
      <c r="AM1868" s="68"/>
      <c r="AN1868" s="68"/>
      <c r="AO1868" s="70"/>
      <c r="AP1868" s="71"/>
      <c r="AQ1868" s="70"/>
      <c r="AR1868" s="72"/>
      <c r="AS1868" s="55"/>
      <c r="AT1868" s="55"/>
      <c r="AU1868" s="55"/>
      <c r="AV1868" s="78"/>
    </row>
    <row r="1869" spans="28:48" ht="14.25">
      <c r="AB1869" s="68"/>
      <c r="AC1869" s="69"/>
      <c r="AD1869" s="68"/>
      <c r="AE1869" s="69"/>
      <c r="AF1869" s="69"/>
      <c r="AG1869" s="69"/>
      <c r="AH1869" s="68"/>
      <c r="AI1869" s="68"/>
      <c r="AJ1869" s="68"/>
      <c r="AK1869" s="68"/>
      <c r="AL1869" s="68"/>
      <c r="AM1869" s="68"/>
      <c r="AN1869" s="68"/>
      <c r="AO1869" s="70"/>
      <c r="AP1869" s="71"/>
      <c r="AQ1869" s="70"/>
      <c r="AR1869" s="72"/>
      <c r="AS1869" s="55"/>
      <c r="AT1869" s="55"/>
      <c r="AU1869" s="55"/>
      <c r="AV1869" s="78"/>
    </row>
    <row r="1870" spans="28:48" ht="14.25">
      <c r="AB1870" s="68"/>
      <c r="AC1870" s="69"/>
      <c r="AD1870" s="68"/>
      <c r="AE1870" s="69"/>
      <c r="AF1870" s="69"/>
      <c r="AG1870" s="69"/>
      <c r="AH1870" s="68"/>
      <c r="AI1870" s="68"/>
      <c r="AJ1870" s="68"/>
      <c r="AK1870" s="68"/>
      <c r="AL1870" s="68"/>
      <c r="AM1870" s="68"/>
      <c r="AN1870" s="68"/>
      <c r="AO1870" s="70"/>
      <c r="AP1870" s="71"/>
      <c r="AQ1870" s="70"/>
      <c r="AR1870" s="72"/>
      <c r="AS1870" s="55"/>
      <c r="AT1870" s="55"/>
      <c r="AU1870" s="55"/>
      <c r="AV1870" s="78"/>
    </row>
    <row r="1871" spans="28:48" ht="14.25">
      <c r="AB1871" s="68"/>
      <c r="AC1871" s="69"/>
      <c r="AD1871" s="68"/>
      <c r="AE1871" s="69"/>
      <c r="AF1871" s="69"/>
      <c r="AG1871" s="69"/>
      <c r="AH1871" s="68"/>
      <c r="AI1871" s="68"/>
      <c r="AJ1871" s="68"/>
      <c r="AK1871" s="68"/>
      <c r="AL1871" s="68"/>
      <c r="AM1871" s="68"/>
      <c r="AN1871" s="68"/>
      <c r="AO1871" s="70"/>
      <c r="AP1871" s="71"/>
      <c r="AQ1871" s="70"/>
      <c r="AR1871" s="72"/>
      <c r="AS1871" s="55"/>
      <c r="AT1871" s="55"/>
      <c r="AU1871" s="55"/>
      <c r="AV1871" s="78"/>
    </row>
    <row r="1872" spans="28:48" ht="14.25">
      <c r="AB1872" s="68"/>
      <c r="AC1872" s="69"/>
      <c r="AD1872" s="68"/>
      <c r="AE1872" s="69"/>
      <c r="AF1872" s="69"/>
      <c r="AG1872" s="69"/>
      <c r="AH1872" s="68"/>
      <c r="AI1872" s="68"/>
      <c r="AJ1872" s="68"/>
      <c r="AK1872" s="68"/>
      <c r="AL1872" s="68"/>
      <c r="AM1872" s="68"/>
      <c r="AN1872" s="68"/>
      <c r="AO1872" s="70"/>
      <c r="AP1872" s="71"/>
      <c r="AQ1872" s="70"/>
      <c r="AR1872" s="72"/>
      <c r="AS1872" s="55"/>
      <c r="AT1872" s="55"/>
      <c r="AU1872" s="55"/>
      <c r="AV1872" s="78"/>
    </row>
    <row r="1873" spans="28:48" ht="14.25">
      <c r="AB1873" s="68"/>
      <c r="AC1873" s="69"/>
      <c r="AD1873" s="68"/>
      <c r="AE1873" s="69"/>
      <c r="AF1873" s="69"/>
      <c r="AG1873" s="69"/>
      <c r="AH1873" s="68"/>
      <c r="AI1873" s="68"/>
      <c r="AJ1873" s="68"/>
      <c r="AK1873" s="68"/>
      <c r="AL1873" s="68"/>
      <c r="AM1873" s="68"/>
      <c r="AN1873" s="68"/>
      <c r="AO1873" s="70"/>
      <c r="AP1873" s="71"/>
      <c r="AQ1873" s="70"/>
      <c r="AR1873" s="72"/>
      <c r="AS1873" s="55"/>
      <c r="AT1873" s="55"/>
      <c r="AU1873" s="55"/>
      <c r="AV1873" s="78"/>
    </row>
    <row r="1874" spans="28:48" ht="14.25">
      <c r="AB1874" s="68"/>
      <c r="AC1874" s="69"/>
      <c r="AD1874" s="68"/>
      <c r="AE1874" s="69"/>
      <c r="AF1874" s="69"/>
      <c r="AG1874" s="69"/>
      <c r="AH1874" s="68"/>
      <c r="AI1874" s="68"/>
      <c r="AJ1874" s="68"/>
      <c r="AK1874" s="68"/>
      <c r="AL1874" s="68"/>
      <c r="AM1874" s="68"/>
      <c r="AN1874" s="68"/>
      <c r="AO1874" s="70"/>
      <c r="AP1874" s="71"/>
      <c r="AQ1874" s="70"/>
      <c r="AR1874" s="72"/>
      <c r="AS1874" s="55"/>
      <c r="AT1874" s="55"/>
      <c r="AU1874" s="55"/>
      <c r="AV1874" s="78"/>
    </row>
    <row r="1875" spans="28:48" ht="14.25">
      <c r="AB1875" s="68"/>
      <c r="AC1875" s="69"/>
      <c r="AD1875" s="68"/>
      <c r="AE1875" s="69"/>
      <c r="AF1875" s="69"/>
      <c r="AG1875" s="69"/>
      <c r="AH1875" s="68"/>
      <c r="AI1875" s="68"/>
      <c r="AJ1875" s="68"/>
      <c r="AK1875" s="68"/>
      <c r="AL1875" s="68"/>
      <c r="AM1875" s="68"/>
      <c r="AN1875" s="68"/>
      <c r="AO1875" s="70"/>
      <c r="AP1875" s="71"/>
      <c r="AQ1875" s="70"/>
      <c r="AR1875" s="72"/>
      <c r="AS1875" s="55"/>
      <c r="AT1875" s="55"/>
      <c r="AU1875" s="55"/>
      <c r="AV1875" s="78"/>
    </row>
    <row r="1876" spans="28:48" ht="14.25">
      <c r="AB1876" s="68"/>
      <c r="AC1876" s="69"/>
      <c r="AD1876" s="68"/>
      <c r="AE1876" s="69"/>
      <c r="AF1876" s="69"/>
      <c r="AG1876" s="69"/>
      <c r="AH1876" s="68"/>
      <c r="AI1876" s="68"/>
      <c r="AJ1876" s="68"/>
      <c r="AK1876" s="68"/>
      <c r="AL1876" s="68"/>
      <c r="AM1876" s="68"/>
      <c r="AN1876" s="68"/>
      <c r="AO1876" s="70"/>
      <c r="AP1876" s="71"/>
      <c r="AQ1876" s="70"/>
      <c r="AR1876" s="72"/>
      <c r="AS1876" s="55"/>
      <c r="AT1876" s="55"/>
      <c r="AU1876" s="55"/>
      <c r="AV1876" s="78"/>
    </row>
    <row r="1877" spans="28:48" ht="14.25">
      <c r="AB1877" s="68"/>
      <c r="AC1877" s="69"/>
      <c r="AD1877" s="68"/>
      <c r="AE1877" s="69"/>
      <c r="AF1877" s="69"/>
      <c r="AG1877" s="69"/>
      <c r="AH1877" s="68"/>
      <c r="AI1877" s="68"/>
      <c r="AJ1877" s="68"/>
      <c r="AK1877" s="68"/>
      <c r="AL1877" s="68"/>
      <c r="AM1877" s="68"/>
      <c r="AN1877" s="68"/>
      <c r="AO1877" s="70"/>
      <c r="AP1877" s="71"/>
      <c r="AQ1877" s="70"/>
      <c r="AR1877" s="72"/>
      <c r="AS1877" s="55"/>
      <c r="AT1877" s="55"/>
      <c r="AU1877" s="55"/>
      <c r="AV1877" s="78"/>
    </row>
    <row r="1878" spans="28:48" ht="14.25">
      <c r="AB1878" s="68"/>
      <c r="AC1878" s="69"/>
      <c r="AD1878" s="68"/>
      <c r="AE1878" s="69"/>
      <c r="AF1878" s="69"/>
      <c r="AG1878" s="69"/>
      <c r="AH1878" s="68"/>
      <c r="AI1878" s="68"/>
      <c r="AJ1878" s="68"/>
      <c r="AK1878" s="68"/>
      <c r="AL1878" s="68"/>
      <c r="AM1878" s="68"/>
      <c r="AN1878" s="68"/>
      <c r="AO1878" s="70"/>
      <c r="AP1878" s="71"/>
      <c r="AQ1878" s="70"/>
      <c r="AR1878" s="72"/>
      <c r="AS1878" s="55"/>
      <c r="AT1878" s="55"/>
      <c r="AU1878" s="55"/>
      <c r="AV1878" s="78"/>
    </row>
    <row r="1879" spans="28:48" ht="14.25">
      <c r="AB1879" s="68"/>
      <c r="AC1879" s="69"/>
      <c r="AD1879" s="68"/>
      <c r="AE1879" s="69"/>
      <c r="AF1879" s="69"/>
      <c r="AG1879" s="69"/>
      <c r="AH1879" s="68"/>
      <c r="AI1879" s="68"/>
      <c r="AJ1879" s="68"/>
      <c r="AK1879" s="68"/>
      <c r="AL1879" s="68"/>
      <c r="AM1879" s="68"/>
      <c r="AN1879" s="68"/>
      <c r="AO1879" s="70"/>
      <c r="AP1879" s="71"/>
      <c r="AQ1879" s="70"/>
      <c r="AR1879" s="72"/>
      <c r="AS1879" s="55"/>
      <c r="AT1879" s="55"/>
      <c r="AU1879" s="55"/>
      <c r="AV1879" s="78"/>
    </row>
    <row r="1880" spans="28:48" ht="14.25">
      <c r="AB1880" s="68"/>
      <c r="AC1880" s="69"/>
      <c r="AD1880" s="68"/>
      <c r="AE1880" s="69"/>
      <c r="AF1880" s="69"/>
      <c r="AG1880" s="69"/>
      <c r="AH1880" s="68"/>
      <c r="AI1880" s="68"/>
      <c r="AJ1880" s="68"/>
      <c r="AK1880" s="68"/>
      <c r="AL1880" s="68"/>
      <c r="AM1880" s="68"/>
      <c r="AN1880" s="68"/>
      <c r="AO1880" s="70"/>
      <c r="AP1880" s="71"/>
      <c r="AQ1880" s="70"/>
      <c r="AR1880" s="72"/>
      <c r="AS1880" s="55"/>
      <c r="AT1880" s="55"/>
      <c r="AU1880" s="55"/>
      <c r="AV1880" s="78"/>
    </row>
    <row r="1881" spans="28:48" ht="14.25">
      <c r="AB1881" s="68"/>
      <c r="AC1881" s="69"/>
      <c r="AD1881" s="68"/>
      <c r="AE1881" s="69"/>
      <c r="AF1881" s="69"/>
      <c r="AG1881" s="69"/>
      <c r="AH1881" s="68"/>
      <c r="AI1881" s="68"/>
      <c r="AJ1881" s="68"/>
      <c r="AK1881" s="68"/>
      <c r="AL1881" s="68"/>
      <c r="AM1881" s="68"/>
      <c r="AN1881" s="68"/>
      <c r="AO1881" s="70"/>
      <c r="AP1881" s="71"/>
      <c r="AQ1881" s="70"/>
      <c r="AR1881" s="72"/>
      <c r="AS1881" s="55"/>
      <c r="AT1881" s="55"/>
      <c r="AU1881" s="55"/>
      <c r="AV1881" s="78"/>
    </row>
    <row r="1882" spans="28:48" ht="14.25">
      <c r="AB1882" s="68"/>
      <c r="AC1882" s="69"/>
      <c r="AD1882" s="68"/>
      <c r="AE1882" s="69"/>
      <c r="AF1882" s="69"/>
      <c r="AG1882" s="69"/>
      <c r="AH1882" s="68"/>
      <c r="AI1882" s="68"/>
      <c r="AJ1882" s="68"/>
      <c r="AK1882" s="68"/>
      <c r="AL1882" s="68"/>
      <c r="AM1882" s="68"/>
      <c r="AN1882" s="68"/>
      <c r="AO1882" s="70"/>
      <c r="AP1882" s="71"/>
      <c r="AQ1882" s="70"/>
      <c r="AR1882" s="72"/>
      <c r="AS1882" s="55"/>
      <c r="AT1882" s="55"/>
      <c r="AU1882" s="55"/>
      <c r="AV1882" s="78"/>
    </row>
    <row r="1883" spans="28:48" ht="14.25">
      <c r="AB1883" s="68"/>
      <c r="AC1883" s="69"/>
      <c r="AD1883" s="68"/>
      <c r="AE1883" s="69"/>
      <c r="AF1883" s="69"/>
      <c r="AG1883" s="69"/>
      <c r="AH1883" s="68"/>
      <c r="AI1883" s="68"/>
      <c r="AJ1883" s="68"/>
      <c r="AK1883" s="68"/>
      <c r="AL1883" s="68"/>
      <c r="AM1883" s="68"/>
      <c r="AN1883" s="68"/>
      <c r="AO1883" s="70"/>
      <c r="AP1883" s="71"/>
      <c r="AQ1883" s="70"/>
      <c r="AR1883" s="72"/>
      <c r="AS1883" s="55"/>
      <c r="AT1883" s="55"/>
      <c r="AU1883" s="55"/>
      <c r="AV1883" s="78"/>
    </row>
    <row r="1884" spans="28:48" ht="14.25">
      <c r="AB1884" s="68"/>
      <c r="AC1884" s="69"/>
      <c r="AD1884" s="68"/>
      <c r="AE1884" s="69"/>
      <c r="AF1884" s="69"/>
      <c r="AG1884" s="69"/>
      <c r="AH1884" s="68"/>
      <c r="AI1884" s="68"/>
      <c r="AJ1884" s="68"/>
      <c r="AK1884" s="68"/>
      <c r="AL1884" s="68"/>
      <c r="AM1884" s="68"/>
      <c r="AN1884" s="68"/>
      <c r="AO1884" s="70"/>
      <c r="AP1884" s="71"/>
      <c r="AQ1884" s="70"/>
      <c r="AR1884" s="72"/>
      <c r="AS1884" s="55"/>
      <c r="AT1884" s="55"/>
      <c r="AU1884" s="55"/>
      <c r="AV1884" s="78"/>
    </row>
    <row r="1885" spans="28:48" ht="14.25">
      <c r="AB1885" s="68"/>
      <c r="AC1885" s="69"/>
      <c r="AD1885" s="68"/>
      <c r="AE1885" s="69"/>
      <c r="AF1885" s="69"/>
      <c r="AG1885" s="69"/>
      <c r="AH1885" s="68"/>
      <c r="AI1885" s="68"/>
      <c r="AJ1885" s="68"/>
      <c r="AK1885" s="68"/>
      <c r="AL1885" s="68"/>
      <c r="AM1885" s="68"/>
      <c r="AN1885" s="68"/>
      <c r="AO1885" s="70"/>
      <c r="AP1885" s="71"/>
      <c r="AQ1885" s="70"/>
      <c r="AR1885" s="72"/>
      <c r="AS1885" s="55"/>
      <c r="AT1885" s="55"/>
      <c r="AU1885" s="55"/>
      <c r="AV1885" s="78"/>
    </row>
    <row r="1886" spans="28:48" ht="14.25">
      <c r="AB1886" s="68"/>
      <c r="AC1886" s="69"/>
      <c r="AD1886" s="68"/>
      <c r="AE1886" s="69"/>
      <c r="AF1886" s="69"/>
      <c r="AG1886" s="69"/>
      <c r="AH1886" s="68"/>
      <c r="AI1886" s="68"/>
      <c r="AJ1886" s="68"/>
      <c r="AK1886" s="68"/>
      <c r="AL1886" s="68"/>
      <c r="AM1886" s="68"/>
      <c r="AN1886" s="68"/>
      <c r="AO1886" s="70"/>
      <c r="AP1886" s="71"/>
      <c r="AQ1886" s="70"/>
      <c r="AR1886" s="72"/>
      <c r="AS1886" s="55"/>
      <c r="AT1886" s="55"/>
      <c r="AU1886" s="55"/>
      <c r="AV1886" s="78"/>
    </row>
    <row r="1887" spans="28:48" ht="14.25">
      <c r="AB1887" s="68"/>
      <c r="AC1887" s="69"/>
      <c r="AD1887" s="68"/>
      <c r="AE1887" s="69"/>
      <c r="AF1887" s="69"/>
      <c r="AG1887" s="69"/>
      <c r="AH1887" s="68"/>
      <c r="AI1887" s="68"/>
      <c r="AJ1887" s="68"/>
      <c r="AK1887" s="68"/>
      <c r="AL1887" s="68"/>
      <c r="AM1887" s="68"/>
      <c r="AN1887" s="68"/>
      <c r="AO1887" s="70"/>
      <c r="AP1887" s="71"/>
      <c r="AQ1887" s="70"/>
      <c r="AR1887" s="72"/>
      <c r="AS1887" s="55"/>
      <c r="AT1887" s="55"/>
      <c r="AU1887" s="55"/>
      <c r="AV1887" s="78"/>
    </row>
    <row r="1888" spans="28:48" ht="14.25">
      <c r="AB1888" s="68"/>
      <c r="AC1888" s="69"/>
      <c r="AD1888" s="68"/>
      <c r="AE1888" s="69"/>
      <c r="AF1888" s="69"/>
      <c r="AG1888" s="69"/>
      <c r="AH1888" s="68" t="s">
        <v>113</v>
      </c>
      <c r="AI1888" s="68"/>
      <c r="AJ1888" s="68"/>
      <c r="AK1888" s="68"/>
      <c r="AL1888" s="68"/>
      <c r="AM1888" s="68"/>
      <c r="AN1888" s="68"/>
      <c r="AO1888" s="70" t="s">
        <v>84</v>
      </c>
      <c r="AP1888" s="71"/>
      <c r="AQ1888" s="70" t="s">
        <v>165</v>
      </c>
      <c r="AR1888" s="72"/>
      <c r="AS1888" s="55" t="s">
        <v>83</v>
      </c>
      <c r="AT1888" s="55"/>
      <c r="AU1888" s="55"/>
      <c r="AV1888" s="78"/>
    </row>
    <row r="1889" spans="28:48" ht="14.25">
      <c r="AB1889" s="68"/>
      <c r="AC1889" s="69"/>
      <c r="AD1889" s="68"/>
      <c r="AE1889" s="69"/>
      <c r="AF1889" s="69"/>
      <c r="AG1889" s="69"/>
      <c r="AH1889" s="68"/>
      <c r="AI1889" s="68"/>
      <c r="AJ1889" s="68"/>
      <c r="AK1889" s="68"/>
      <c r="AL1889" s="68"/>
      <c r="AM1889" s="68"/>
      <c r="AN1889" s="68"/>
      <c r="AO1889" s="70"/>
      <c r="AP1889" s="71"/>
      <c r="AQ1889" s="70"/>
      <c r="AR1889" s="72"/>
      <c r="AS1889" s="55"/>
      <c r="AT1889" s="55"/>
      <c r="AU1889" s="55"/>
      <c r="AV1889" s="78"/>
    </row>
    <row r="1890" spans="28:48" ht="14.25">
      <c r="AB1890" s="68"/>
      <c r="AC1890" s="69"/>
      <c r="AD1890" s="68"/>
      <c r="AE1890" s="69"/>
      <c r="AF1890" s="69"/>
      <c r="AG1890" s="69"/>
      <c r="AH1890" s="68"/>
      <c r="AI1890" s="68"/>
      <c r="AJ1890" s="68"/>
      <c r="AK1890" s="68"/>
      <c r="AL1890" s="68"/>
      <c r="AM1890" s="68"/>
      <c r="AN1890" s="68"/>
      <c r="AO1890" s="70"/>
      <c r="AP1890" s="71"/>
      <c r="AQ1890" s="70"/>
      <c r="AR1890" s="72"/>
      <c r="AS1890" s="55"/>
      <c r="AT1890" s="55"/>
      <c r="AU1890" s="55"/>
      <c r="AV1890" s="78"/>
    </row>
    <row r="1891" spans="28:48" ht="14.25">
      <c r="AB1891" s="68"/>
      <c r="AC1891" s="69"/>
      <c r="AD1891" s="68"/>
      <c r="AE1891" s="69"/>
      <c r="AF1891" s="69"/>
      <c r="AG1891" s="69"/>
      <c r="AH1891" s="68"/>
      <c r="AI1891" s="68"/>
      <c r="AJ1891" s="68"/>
      <c r="AK1891" s="68"/>
      <c r="AL1891" s="68"/>
      <c r="AM1891" s="68"/>
      <c r="AN1891" s="68"/>
      <c r="AO1891" s="70"/>
      <c r="AP1891" s="71"/>
      <c r="AQ1891" s="70"/>
      <c r="AR1891" s="72"/>
      <c r="AS1891" s="55"/>
      <c r="AT1891" s="55"/>
      <c r="AU1891" s="55"/>
      <c r="AV1891" s="78"/>
    </row>
    <row r="1892" spans="28:48" ht="14.25">
      <c r="AB1892" s="68"/>
      <c r="AC1892" s="69"/>
      <c r="AD1892" s="68"/>
      <c r="AE1892" s="69"/>
      <c r="AF1892" s="69"/>
      <c r="AG1892" s="69"/>
      <c r="AH1892" s="68"/>
      <c r="AI1892" s="68"/>
      <c r="AJ1892" s="68"/>
      <c r="AK1892" s="68"/>
      <c r="AL1892" s="68"/>
      <c r="AM1892" s="68"/>
      <c r="AN1892" s="68"/>
      <c r="AO1892" s="70"/>
      <c r="AP1892" s="71"/>
      <c r="AQ1892" s="70"/>
      <c r="AR1892" s="72"/>
      <c r="AS1892" s="55"/>
      <c r="AT1892" s="55"/>
      <c r="AU1892" s="55"/>
      <c r="AV1892" s="78"/>
    </row>
    <row r="1893" spans="28:48" ht="14.25">
      <c r="AB1893" s="68"/>
      <c r="AC1893" s="69"/>
      <c r="AD1893" s="68"/>
      <c r="AE1893" s="69"/>
      <c r="AF1893" s="69"/>
      <c r="AG1893" s="69"/>
      <c r="AH1893" s="68"/>
      <c r="AI1893" s="68"/>
      <c r="AJ1893" s="68"/>
      <c r="AK1893" s="68"/>
      <c r="AL1893" s="68"/>
      <c r="AM1893" s="68"/>
      <c r="AN1893" s="68"/>
      <c r="AO1893" s="70"/>
      <c r="AP1893" s="71"/>
      <c r="AQ1893" s="70"/>
      <c r="AR1893" s="72"/>
      <c r="AS1893" s="55"/>
      <c r="AT1893" s="55"/>
      <c r="AU1893" s="55"/>
      <c r="AV1893" s="78"/>
    </row>
    <row r="1894" spans="28:48" ht="14.25">
      <c r="AB1894" s="68"/>
      <c r="AC1894" s="69"/>
      <c r="AD1894" s="68"/>
      <c r="AE1894" s="69"/>
      <c r="AF1894" s="69"/>
      <c r="AG1894" s="69"/>
      <c r="AH1894" s="68"/>
      <c r="AI1894" s="68"/>
      <c r="AJ1894" s="68"/>
      <c r="AK1894" s="68"/>
      <c r="AL1894" s="68"/>
      <c r="AM1894" s="68"/>
      <c r="AN1894" s="68"/>
      <c r="AO1894" s="70"/>
      <c r="AP1894" s="71"/>
      <c r="AQ1894" s="70"/>
      <c r="AR1894" s="72"/>
      <c r="AS1894" s="55"/>
      <c r="AT1894" s="55"/>
      <c r="AU1894" s="55"/>
      <c r="AV1894" s="78"/>
    </row>
    <row r="1895" spans="28:48" ht="14.25">
      <c r="AB1895" s="68"/>
      <c r="AC1895" s="69"/>
      <c r="AD1895" s="68"/>
      <c r="AE1895" s="69"/>
      <c r="AF1895" s="69"/>
      <c r="AG1895" s="69"/>
      <c r="AH1895" s="68"/>
      <c r="AI1895" s="68"/>
      <c r="AJ1895" s="68"/>
      <c r="AK1895" s="68"/>
      <c r="AL1895" s="68"/>
      <c r="AM1895" s="68"/>
      <c r="AN1895" s="68"/>
      <c r="AO1895" s="70"/>
      <c r="AP1895" s="71"/>
      <c r="AQ1895" s="70"/>
      <c r="AR1895" s="72"/>
      <c r="AS1895" s="55"/>
      <c r="AT1895" s="55"/>
      <c r="AU1895" s="55"/>
      <c r="AV1895" s="78"/>
    </row>
    <row r="1896" spans="28:48" ht="14.25">
      <c r="AB1896" s="68"/>
      <c r="AC1896" s="69"/>
      <c r="AD1896" s="68"/>
      <c r="AE1896" s="69"/>
      <c r="AF1896" s="69"/>
      <c r="AG1896" s="69"/>
      <c r="AH1896" s="68"/>
      <c r="AI1896" s="68"/>
      <c r="AJ1896" s="68"/>
      <c r="AK1896" s="68"/>
      <c r="AL1896" s="68"/>
      <c r="AM1896" s="68"/>
      <c r="AN1896" s="68"/>
      <c r="AO1896" s="70"/>
      <c r="AP1896" s="71"/>
      <c r="AQ1896" s="70"/>
      <c r="AR1896" s="72"/>
      <c r="AS1896" s="55"/>
      <c r="AT1896" s="55"/>
      <c r="AU1896" s="55"/>
      <c r="AV1896" s="78"/>
    </row>
    <row r="1897" spans="28:48" ht="14.25">
      <c r="AB1897" s="68"/>
      <c r="AC1897" s="69"/>
      <c r="AD1897" s="68"/>
      <c r="AE1897" s="69"/>
      <c r="AF1897" s="69"/>
      <c r="AG1897" s="69"/>
      <c r="AH1897" s="68"/>
      <c r="AI1897" s="68"/>
      <c r="AJ1897" s="68"/>
      <c r="AK1897" s="68"/>
      <c r="AL1897" s="68"/>
      <c r="AM1897" s="68"/>
      <c r="AN1897" s="68"/>
      <c r="AO1897" s="70"/>
      <c r="AP1897" s="71"/>
      <c r="AQ1897" s="70"/>
      <c r="AR1897" s="72"/>
      <c r="AS1897" s="55"/>
      <c r="AT1897" s="55"/>
      <c r="AU1897" s="55"/>
      <c r="AV1897" s="78"/>
    </row>
    <row r="1898" spans="28:48" ht="14.25">
      <c r="AB1898" s="68"/>
      <c r="AC1898" s="69"/>
      <c r="AD1898" s="68"/>
      <c r="AE1898" s="69"/>
      <c r="AF1898" s="69"/>
      <c r="AG1898" s="69"/>
      <c r="AH1898" s="68"/>
      <c r="AI1898" s="68"/>
      <c r="AJ1898" s="68"/>
      <c r="AK1898" s="68"/>
      <c r="AL1898" s="68"/>
      <c r="AM1898" s="68"/>
      <c r="AN1898" s="68"/>
      <c r="AO1898" s="70"/>
      <c r="AP1898" s="71"/>
      <c r="AQ1898" s="70"/>
      <c r="AR1898" s="72"/>
      <c r="AS1898" s="55"/>
      <c r="AT1898" s="55"/>
      <c r="AU1898" s="55"/>
      <c r="AV1898" s="78"/>
    </row>
    <row r="1899" spans="28:48" ht="14.25">
      <c r="AB1899" s="68"/>
      <c r="AC1899" s="69"/>
      <c r="AD1899" s="68"/>
      <c r="AE1899" s="69"/>
      <c r="AF1899" s="69"/>
      <c r="AG1899" s="69"/>
      <c r="AH1899" s="68"/>
      <c r="AI1899" s="68"/>
      <c r="AJ1899" s="68"/>
      <c r="AK1899" s="68"/>
      <c r="AL1899" s="68"/>
      <c r="AM1899" s="68"/>
      <c r="AN1899" s="68"/>
      <c r="AO1899" s="70"/>
      <c r="AP1899" s="71"/>
      <c r="AQ1899" s="70"/>
      <c r="AR1899" s="72"/>
      <c r="AS1899" s="55"/>
      <c r="AT1899" s="55"/>
      <c r="AU1899" s="55"/>
      <c r="AV1899" s="78"/>
    </row>
    <row r="1900" spans="28:48" ht="14.25">
      <c r="AB1900" s="68"/>
      <c r="AC1900" s="69"/>
      <c r="AD1900" s="68"/>
      <c r="AE1900" s="69"/>
      <c r="AF1900" s="69"/>
      <c r="AG1900" s="69"/>
      <c r="AH1900" s="68"/>
      <c r="AI1900" s="68"/>
      <c r="AJ1900" s="68"/>
      <c r="AK1900" s="68"/>
      <c r="AL1900" s="68"/>
      <c r="AM1900" s="68"/>
      <c r="AN1900" s="68"/>
      <c r="AO1900" s="70"/>
      <c r="AP1900" s="71"/>
      <c r="AQ1900" s="70"/>
      <c r="AR1900" s="72"/>
      <c r="AS1900" s="55"/>
      <c r="AT1900" s="55"/>
      <c r="AU1900" s="55"/>
      <c r="AV1900" s="78"/>
    </row>
    <row r="1901" spans="28:48" ht="14.25">
      <c r="AB1901" s="68"/>
      <c r="AC1901" s="69"/>
      <c r="AD1901" s="68"/>
      <c r="AE1901" s="69"/>
      <c r="AF1901" s="69"/>
      <c r="AG1901" s="69"/>
      <c r="AH1901" s="68"/>
      <c r="AI1901" s="68"/>
      <c r="AJ1901" s="68"/>
      <c r="AK1901" s="68"/>
      <c r="AL1901" s="68"/>
      <c r="AM1901" s="68"/>
      <c r="AN1901" s="68"/>
      <c r="AO1901" s="70"/>
      <c r="AP1901" s="71"/>
      <c r="AQ1901" s="70"/>
      <c r="AR1901" s="72"/>
      <c r="AS1901" s="55"/>
      <c r="AT1901" s="55"/>
      <c r="AU1901" s="55"/>
      <c r="AV1901" s="78"/>
    </row>
    <row r="1902" spans="28:48" ht="14.25">
      <c r="AB1902" s="68"/>
      <c r="AC1902" s="69"/>
      <c r="AD1902" s="68"/>
      <c r="AE1902" s="69"/>
      <c r="AF1902" s="69"/>
      <c r="AG1902" s="69"/>
      <c r="AH1902" s="68"/>
      <c r="AI1902" s="68"/>
      <c r="AJ1902" s="68"/>
      <c r="AK1902" s="68"/>
      <c r="AL1902" s="68"/>
      <c r="AM1902" s="68"/>
      <c r="AN1902" s="68"/>
      <c r="AO1902" s="70"/>
      <c r="AP1902" s="71"/>
      <c r="AQ1902" s="70"/>
      <c r="AR1902" s="72"/>
      <c r="AS1902" s="55"/>
      <c r="AT1902" s="55"/>
      <c r="AU1902" s="55"/>
      <c r="AV1902" s="78"/>
    </row>
    <row r="1903" spans="28:48" ht="14.25">
      <c r="AB1903" s="68"/>
      <c r="AC1903" s="69"/>
      <c r="AD1903" s="68"/>
      <c r="AE1903" s="69"/>
      <c r="AF1903" s="69"/>
      <c r="AG1903" s="69"/>
      <c r="AH1903" s="68"/>
      <c r="AI1903" s="68"/>
      <c r="AJ1903" s="68"/>
      <c r="AK1903" s="68"/>
      <c r="AL1903" s="68"/>
      <c r="AM1903" s="68"/>
      <c r="AN1903" s="68"/>
      <c r="AO1903" s="70"/>
      <c r="AP1903" s="71"/>
      <c r="AQ1903" s="70"/>
      <c r="AR1903" s="72"/>
      <c r="AS1903" s="55"/>
      <c r="AT1903" s="55"/>
      <c r="AU1903" s="55"/>
      <c r="AV1903" s="78"/>
    </row>
    <row r="1904" spans="28:48" ht="14.25">
      <c r="AB1904" s="68"/>
      <c r="AC1904" s="69"/>
      <c r="AD1904" s="68"/>
      <c r="AE1904" s="69"/>
      <c r="AF1904" s="69"/>
      <c r="AG1904" s="69"/>
      <c r="AH1904" s="68"/>
      <c r="AI1904" s="68"/>
      <c r="AJ1904" s="68"/>
      <c r="AK1904" s="68"/>
      <c r="AL1904" s="68"/>
      <c r="AM1904" s="68"/>
      <c r="AN1904" s="68"/>
      <c r="AO1904" s="70"/>
      <c r="AP1904" s="71"/>
      <c r="AQ1904" s="70"/>
      <c r="AR1904" s="72"/>
      <c r="AS1904" s="55"/>
      <c r="AT1904" s="55"/>
      <c r="AU1904" s="55"/>
      <c r="AV1904" s="78"/>
    </row>
    <row r="1905" spans="28:48" ht="14.25">
      <c r="AB1905" s="68"/>
      <c r="AC1905" s="69"/>
      <c r="AD1905" s="68"/>
      <c r="AE1905" s="69"/>
      <c r="AF1905" s="69"/>
      <c r="AG1905" s="69"/>
      <c r="AH1905" s="68"/>
      <c r="AI1905" s="68"/>
      <c r="AJ1905" s="68"/>
      <c r="AK1905" s="68"/>
      <c r="AL1905" s="68"/>
      <c r="AM1905" s="68"/>
      <c r="AN1905" s="68"/>
      <c r="AO1905" s="70"/>
      <c r="AP1905" s="71"/>
      <c r="AQ1905" s="70"/>
      <c r="AR1905" s="72"/>
      <c r="AS1905" s="55"/>
      <c r="AT1905" s="55"/>
      <c r="AU1905" s="55"/>
      <c r="AV1905" s="78"/>
    </row>
    <row r="1906" spans="28:48" ht="14.25">
      <c r="AB1906" s="68"/>
      <c r="AC1906" s="69"/>
      <c r="AD1906" s="68"/>
      <c r="AE1906" s="69"/>
      <c r="AF1906" s="69"/>
      <c r="AG1906" s="69"/>
      <c r="AH1906" s="68"/>
      <c r="AI1906" s="68"/>
      <c r="AJ1906" s="68"/>
      <c r="AK1906" s="68"/>
      <c r="AL1906" s="68"/>
      <c r="AM1906" s="68"/>
      <c r="AN1906" s="68"/>
      <c r="AO1906" s="70"/>
      <c r="AP1906" s="71"/>
      <c r="AQ1906" s="70"/>
      <c r="AR1906" s="72"/>
      <c r="AS1906" s="55"/>
      <c r="AT1906" s="55"/>
      <c r="AU1906" s="55"/>
      <c r="AV1906" s="78"/>
    </row>
    <row r="1907" spans="28:48" ht="14.25">
      <c r="AB1907" s="68"/>
      <c r="AC1907" s="69"/>
      <c r="AD1907" s="68"/>
      <c r="AE1907" s="69"/>
      <c r="AF1907" s="69"/>
      <c r="AG1907" s="69"/>
      <c r="AH1907" s="68"/>
      <c r="AI1907" s="68"/>
      <c r="AJ1907" s="68"/>
      <c r="AK1907" s="68"/>
      <c r="AL1907" s="68"/>
      <c r="AM1907" s="68"/>
      <c r="AN1907" s="68"/>
      <c r="AO1907" s="70"/>
      <c r="AP1907" s="71"/>
      <c r="AQ1907" s="70"/>
      <c r="AR1907" s="72"/>
      <c r="AS1907" s="55"/>
      <c r="AT1907" s="55"/>
      <c r="AU1907" s="55"/>
      <c r="AV1907" s="78"/>
    </row>
    <row r="1908" spans="28:48" ht="14.25">
      <c r="AB1908" s="68"/>
      <c r="AC1908" s="69"/>
      <c r="AD1908" s="68"/>
      <c r="AE1908" s="69"/>
      <c r="AF1908" s="69"/>
      <c r="AG1908" s="69"/>
      <c r="AH1908" s="68"/>
      <c r="AI1908" s="68"/>
      <c r="AJ1908" s="68"/>
      <c r="AK1908" s="68"/>
      <c r="AL1908" s="68"/>
      <c r="AM1908" s="68"/>
      <c r="AN1908" s="68"/>
      <c r="AO1908" s="70"/>
      <c r="AP1908" s="71"/>
      <c r="AQ1908" s="70"/>
      <c r="AR1908" s="72"/>
      <c r="AS1908" s="55"/>
      <c r="AT1908" s="55"/>
      <c r="AU1908" s="55"/>
      <c r="AV1908" s="78"/>
    </row>
    <row r="1909" spans="28:48" ht="14.25">
      <c r="AB1909" s="68"/>
      <c r="AC1909" s="69"/>
      <c r="AD1909" s="68"/>
      <c r="AE1909" s="69"/>
      <c r="AF1909" s="69"/>
      <c r="AG1909" s="69"/>
      <c r="AH1909" s="68"/>
      <c r="AI1909" s="68"/>
      <c r="AJ1909" s="68"/>
      <c r="AK1909" s="68"/>
      <c r="AL1909" s="68"/>
      <c r="AM1909" s="68"/>
      <c r="AN1909" s="68"/>
      <c r="AO1909" s="70"/>
      <c r="AP1909" s="71"/>
      <c r="AQ1909" s="70"/>
      <c r="AR1909" s="72"/>
      <c r="AS1909" s="55"/>
      <c r="AT1909" s="55"/>
      <c r="AU1909" s="55"/>
      <c r="AV1909" s="78"/>
    </row>
    <row r="1910" spans="28:48" ht="14.25">
      <c r="AB1910" s="68"/>
      <c r="AC1910" s="69"/>
      <c r="AD1910" s="68"/>
      <c r="AE1910" s="69"/>
      <c r="AF1910" s="69"/>
      <c r="AG1910" s="69"/>
      <c r="AH1910" s="68"/>
      <c r="AI1910" s="68"/>
      <c r="AJ1910" s="68"/>
      <c r="AK1910" s="68"/>
      <c r="AL1910" s="68"/>
      <c r="AM1910" s="68"/>
      <c r="AN1910" s="68"/>
      <c r="AO1910" s="70"/>
      <c r="AP1910" s="71"/>
      <c r="AQ1910" s="70"/>
      <c r="AR1910" s="72"/>
      <c r="AS1910" s="55"/>
      <c r="AT1910" s="55"/>
      <c r="AU1910" s="55"/>
      <c r="AV1910" s="78"/>
    </row>
    <row r="1911" spans="28:48" ht="14.25">
      <c r="AB1911" s="68"/>
      <c r="AC1911" s="69"/>
      <c r="AD1911" s="68"/>
      <c r="AE1911" s="69"/>
      <c r="AF1911" s="69"/>
      <c r="AG1911" s="69"/>
      <c r="AH1911" s="68"/>
      <c r="AI1911" s="68"/>
      <c r="AJ1911" s="68"/>
      <c r="AK1911" s="68"/>
      <c r="AL1911" s="68"/>
      <c r="AM1911" s="68"/>
      <c r="AN1911" s="68"/>
      <c r="AO1911" s="70"/>
      <c r="AP1911" s="71"/>
      <c r="AQ1911" s="70"/>
      <c r="AR1911" s="72"/>
      <c r="AS1911" s="55"/>
      <c r="AT1911" s="55"/>
      <c r="AU1911" s="55"/>
      <c r="AV1911" s="78"/>
    </row>
    <row r="1912" spans="28:48" ht="14.25">
      <c r="AB1912" s="68"/>
      <c r="AC1912" s="69"/>
      <c r="AD1912" s="68"/>
      <c r="AE1912" s="69"/>
      <c r="AF1912" s="69"/>
      <c r="AG1912" s="69"/>
      <c r="AH1912" s="68"/>
      <c r="AI1912" s="68"/>
      <c r="AJ1912" s="68"/>
      <c r="AK1912" s="68"/>
      <c r="AL1912" s="68"/>
      <c r="AM1912" s="68"/>
      <c r="AN1912" s="68"/>
      <c r="AO1912" s="70"/>
      <c r="AP1912" s="71"/>
      <c r="AQ1912" s="70"/>
      <c r="AR1912" s="72"/>
      <c r="AS1912" s="55"/>
      <c r="AT1912" s="55"/>
      <c r="AU1912" s="55"/>
      <c r="AV1912" s="78"/>
    </row>
    <row r="1913" spans="28:48" ht="14.25">
      <c r="AB1913" s="68"/>
      <c r="AC1913" s="69"/>
      <c r="AD1913" s="68"/>
      <c r="AE1913" s="69"/>
      <c r="AF1913" s="69"/>
      <c r="AG1913" s="69"/>
      <c r="AH1913" s="68"/>
      <c r="AI1913" s="68"/>
      <c r="AJ1913" s="68"/>
      <c r="AK1913" s="68"/>
      <c r="AL1913" s="68"/>
      <c r="AM1913" s="68"/>
      <c r="AN1913" s="68"/>
      <c r="AO1913" s="70"/>
      <c r="AP1913" s="71"/>
      <c r="AQ1913" s="70"/>
      <c r="AR1913" s="72"/>
      <c r="AS1913" s="55"/>
      <c r="AT1913" s="55"/>
      <c r="AU1913" s="55"/>
      <c r="AV1913" s="78"/>
    </row>
    <row r="1914" spans="28:48" ht="14.25">
      <c r="AB1914" s="68"/>
      <c r="AC1914" s="69"/>
      <c r="AD1914" s="68"/>
      <c r="AE1914" s="69"/>
      <c r="AF1914" s="69"/>
      <c r="AG1914" s="69"/>
      <c r="AH1914" s="68"/>
      <c r="AI1914" s="68"/>
      <c r="AJ1914" s="68"/>
      <c r="AK1914" s="68"/>
      <c r="AL1914" s="68"/>
      <c r="AM1914" s="68"/>
      <c r="AN1914" s="68"/>
      <c r="AO1914" s="70"/>
      <c r="AP1914" s="71"/>
      <c r="AQ1914" s="70"/>
      <c r="AR1914" s="72"/>
      <c r="AS1914" s="55"/>
      <c r="AT1914" s="55"/>
      <c r="AU1914" s="55"/>
      <c r="AV1914" s="78"/>
    </row>
    <row r="1915" spans="28:48" ht="14.25">
      <c r="AB1915" s="68"/>
      <c r="AC1915" s="69"/>
      <c r="AD1915" s="68"/>
      <c r="AE1915" s="69"/>
      <c r="AF1915" s="69"/>
      <c r="AG1915" s="69"/>
      <c r="AH1915" s="68"/>
      <c r="AI1915" s="68"/>
      <c r="AJ1915" s="68"/>
      <c r="AK1915" s="68"/>
      <c r="AL1915" s="68"/>
      <c r="AM1915" s="68"/>
      <c r="AN1915" s="68"/>
      <c r="AO1915" s="70"/>
      <c r="AP1915" s="71"/>
      <c r="AQ1915" s="70"/>
      <c r="AR1915" s="72"/>
      <c r="AS1915" s="55"/>
      <c r="AT1915" s="55"/>
      <c r="AU1915" s="55"/>
      <c r="AV1915" s="78"/>
    </row>
    <row r="1916" spans="28:48" ht="14.25">
      <c r="AB1916" s="68"/>
      <c r="AC1916" s="69"/>
      <c r="AD1916" s="68"/>
      <c r="AE1916" s="69"/>
      <c r="AF1916" s="69"/>
      <c r="AG1916" s="69"/>
      <c r="AH1916" s="68"/>
      <c r="AI1916" s="68"/>
      <c r="AJ1916" s="68"/>
      <c r="AK1916" s="68"/>
      <c r="AL1916" s="68"/>
      <c r="AM1916" s="68"/>
      <c r="AN1916" s="68"/>
      <c r="AO1916" s="70"/>
      <c r="AP1916" s="71"/>
      <c r="AQ1916" s="70"/>
      <c r="AR1916" s="72"/>
      <c r="AS1916" s="55"/>
      <c r="AT1916" s="55"/>
      <c r="AU1916" s="55"/>
      <c r="AV1916" s="78"/>
    </row>
    <row r="1917" spans="28:48" ht="14.25">
      <c r="AB1917" s="68"/>
      <c r="AC1917" s="69"/>
      <c r="AD1917" s="68"/>
      <c r="AE1917" s="69"/>
      <c r="AF1917" s="69"/>
      <c r="AG1917" s="69"/>
      <c r="AH1917" s="68"/>
      <c r="AI1917" s="68"/>
      <c r="AJ1917" s="68"/>
      <c r="AK1917" s="68"/>
      <c r="AL1917" s="68"/>
      <c r="AM1917" s="68"/>
      <c r="AN1917" s="68"/>
      <c r="AO1917" s="70"/>
      <c r="AP1917" s="71"/>
      <c r="AQ1917" s="70"/>
      <c r="AR1917" s="72"/>
      <c r="AS1917" s="55"/>
      <c r="AT1917" s="55"/>
      <c r="AU1917" s="55"/>
      <c r="AV1917" s="78"/>
    </row>
    <row r="1918" spans="28:48" ht="14.25">
      <c r="AB1918" s="68"/>
      <c r="AC1918" s="69"/>
      <c r="AD1918" s="68"/>
      <c r="AE1918" s="69"/>
      <c r="AF1918" s="69"/>
      <c r="AG1918" s="69"/>
      <c r="AH1918" s="68"/>
      <c r="AI1918" s="68"/>
      <c r="AJ1918" s="68"/>
      <c r="AK1918" s="68"/>
      <c r="AL1918" s="68"/>
      <c r="AM1918" s="68"/>
      <c r="AN1918" s="68"/>
      <c r="AO1918" s="70"/>
      <c r="AP1918" s="71"/>
      <c r="AQ1918" s="70"/>
      <c r="AR1918" s="72"/>
      <c r="AS1918" s="55"/>
      <c r="AT1918" s="55"/>
      <c r="AU1918" s="55"/>
      <c r="AV1918" s="78"/>
    </row>
    <row r="1919" spans="28:48" ht="14.25">
      <c r="AB1919" s="68"/>
      <c r="AC1919" s="69"/>
      <c r="AD1919" s="68"/>
      <c r="AE1919" s="69"/>
      <c r="AF1919" s="69"/>
      <c r="AG1919" s="69"/>
      <c r="AH1919" s="68"/>
      <c r="AI1919" s="68"/>
      <c r="AJ1919" s="68"/>
      <c r="AK1919" s="68"/>
      <c r="AL1919" s="68"/>
      <c r="AM1919" s="68"/>
      <c r="AN1919" s="68"/>
      <c r="AO1919" s="70"/>
      <c r="AP1919" s="71"/>
      <c r="AQ1919" s="70"/>
      <c r="AR1919" s="72"/>
      <c r="AS1919" s="55"/>
      <c r="AT1919" s="55"/>
      <c r="AU1919" s="55"/>
      <c r="AV1919" s="78"/>
    </row>
    <row r="1920" spans="28:48" ht="14.25">
      <c r="AB1920" s="68"/>
      <c r="AC1920" s="69"/>
      <c r="AD1920" s="68"/>
      <c r="AE1920" s="69"/>
      <c r="AF1920" s="69"/>
      <c r="AG1920" s="69"/>
      <c r="AH1920" s="68"/>
      <c r="AI1920" s="68"/>
      <c r="AJ1920" s="68"/>
      <c r="AK1920" s="68"/>
      <c r="AL1920" s="68"/>
      <c r="AM1920" s="68"/>
      <c r="AN1920" s="68"/>
      <c r="AO1920" s="70"/>
      <c r="AP1920" s="71"/>
      <c r="AQ1920" s="70"/>
      <c r="AR1920" s="72"/>
      <c r="AS1920" s="55"/>
      <c r="AT1920" s="55"/>
      <c r="AU1920" s="55"/>
      <c r="AV1920" s="78"/>
    </row>
    <row r="1921" spans="28:48" ht="14.25">
      <c r="AB1921" s="68"/>
      <c r="AC1921" s="69"/>
      <c r="AD1921" s="68"/>
      <c r="AE1921" s="69"/>
      <c r="AF1921" s="69"/>
      <c r="AG1921" s="69"/>
      <c r="AH1921" s="68"/>
      <c r="AI1921" s="68"/>
      <c r="AJ1921" s="68"/>
      <c r="AK1921" s="68"/>
      <c r="AL1921" s="68"/>
      <c r="AM1921" s="68"/>
      <c r="AN1921" s="68"/>
      <c r="AO1921" s="70"/>
      <c r="AP1921" s="71"/>
      <c r="AQ1921" s="70"/>
      <c r="AR1921" s="72"/>
      <c r="AS1921" s="55"/>
      <c r="AT1921" s="55"/>
      <c r="AU1921" s="55"/>
      <c r="AV1921" s="78"/>
    </row>
    <row r="1922" spans="28:48" ht="14.25">
      <c r="AB1922" s="68"/>
      <c r="AC1922" s="69"/>
      <c r="AD1922" s="68"/>
      <c r="AE1922" s="69"/>
      <c r="AF1922" s="69"/>
      <c r="AG1922" s="69"/>
      <c r="AH1922" s="68"/>
      <c r="AI1922" s="68"/>
      <c r="AJ1922" s="68"/>
      <c r="AK1922" s="68"/>
      <c r="AL1922" s="68"/>
      <c r="AM1922" s="68"/>
      <c r="AN1922" s="68"/>
      <c r="AO1922" s="70"/>
      <c r="AP1922" s="71"/>
      <c r="AQ1922" s="70"/>
      <c r="AR1922" s="72"/>
      <c r="AS1922" s="55"/>
      <c r="AT1922" s="55"/>
      <c r="AU1922" s="55"/>
      <c r="AV1922" s="78"/>
    </row>
    <row r="1923" spans="28:48" ht="14.25">
      <c r="AB1923" s="68"/>
      <c r="AC1923" s="69"/>
      <c r="AD1923" s="68"/>
      <c r="AE1923" s="69"/>
      <c r="AF1923" s="69"/>
      <c r="AG1923" s="69"/>
      <c r="AH1923" s="68"/>
      <c r="AI1923" s="68"/>
      <c r="AJ1923" s="68"/>
      <c r="AK1923" s="68"/>
      <c r="AL1923" s="68"/>
      <c r="AM1923" s="68"/>
      <c r="AN1923" s="68"/>
      <c r="AO1923" s="70"/>
      <c r="AP1923" s="71"/>
      <c r="AQ1923" s="70"/>
      <c r="AR1923" s="72"/>
      <c r="AS1923" s="55"/>
      <c r="AT1923" s="55"/>
      <c r="AU1923" s="55"/>
      <c r="AV1923" s="78"/>
    </row>
    <row r="1924" spans="28:48" ht="14.25">
      <c r="AB1924" s="68"/>
      <c r="AC1924" s="69"/>
      <c r="AD1924" s="68"/>
      <c r="AE1924" s="69"/>
      <c r="AF1924" s="69"/>
      <c r="AG1924" s="69"/>
      <c r="AH1924" s="68"/>
      <c r="AI1924" s="68"/>
      <c r="AJ1924" s="68"/>
      <c r="AK1924" s="68"/>
      <c r="AL1924" s="68"/>
      <c r="AM1924" s="68"/>
      <c r="AN1924" s="68"/>
      <c r="AO1924" s="70"/>
      <c r="AP1924" s="71"/>
      <c r="AQ1924" s="70"/>
      <c r="AR1924" s="72"/>
      <c r="AS1924" s="55"/>
      <c r="AT1924" s="55"/>
      <c r="AU1924" s="55"/>
      <c r="AV1924" s="78"/>
    </row>
    <row r="1925" spans="28:48" ht="14.25">
      <c r="AB1925" s="68"/>
      <c r="AC1925" s="69"/>
      <c r="AD1925" s="68"/>
      <c r="AE1925" s="69"/>
      <c r="AF1925" s="69"/>
      <c r="AG1925" s="69"/>
      <c r="AH1925" s="68"/>
      <c r="AI1925" s="68"/>
      <c r="AJ1925" s="68"/>
      <c r="AK1925" s="68"/>
      <c r="AL1925" s="68"/>
      <c r="AM1925" s="68"/>
      <c r="AN1925" s="68"/>
      <c r="AO1925" s="70"/>
      <c r="AP1925" s="71"/>
      <c r="AQ1925" s="70"/>
      <c r="AR1925" s="72"/>
      <c r="AS1925" s="55"/>
      <c r="AT1925" s="55"/>
      <c r="AU1925" s="55"/>
      <c r="AV1925" s="78"/>
    </row>
    <row r="1926" spans="28:48" ht="14.25">
      <c r="AB1926" s="68"/>
      <c r="AC1926" s="69"/>
      <c r="AD1926" s="68"/>
      <c r="AE1926" s="69"/>
      <c r="AF1926" s="69"/>
      <c r="AG1926" s="69"/>
      <c r="AH1926" s="68"/>
      <c r="AI1926" s="68"/>
      <c r="AJ1926" s="68"/>
      <c r="AK1926" s="68"/>
      <c r="AL1926" s="68"/>
      <c r="AM1926" s="68"/>
      <c r="AN1926" s="68"/>
      <c r="AO1926" s="70"/>
      <c r="AP1926" s="71"/>
      <c r="AQ1926" s="70"/>
      <c r="AR1926" s="72"/>
      <c r="AS1926" s="55"/>
      <c r="AT1926" s="55"/>
      <c r="AU1926" s="55"/>
      <c r="AV1926" s="78"/>
    </row>
    <row r="1927" spans="28:48" ht="14.25">
      <c r="AB1927" s="68"/>
      <c r="AC1927" s="69"/>
      <c r="AD1927" s="68"/>
      <c r="AE1927" s="69"/>
      <c r="AF1927" s="69"/>
      <c r="AG1927" s="69"/>
      <c r="AH1927" s="68"/>
      <c r="AI1927" s="68"/>
      <c r="AJ1927" s="68"/>
      <c r="AK1927" s="68"/>
      <c r="AL1927" s="68"/>
      <c r="AM1927" s="68"/>
      <c r="AN1927" s="68"/>
      <c r="AO1927" s="70"/>
      <c r="AP1927" s="71"/>
      <c r="AQ1927" s="70"/>
      <c r="AR1927" s="72"/>
      <c r="AS1927" s="55"/>
      <c r="AT1927" s="55"/>
      <c r="AU1927" s="55"/>
      <c r="AV1927" s="78"/>
    </row>
    <row r="1928" spans="28:48" ht="14.25">
      <c r="AB1928" s="68"/>
      <c r="AC1928" s="69"/>
      <c r="AD1928" s="68"/>
      <c r="AE1928" s="69"/>
      <c r="AF1928" s="69"/>
      <c r="AG1928" s="69"/>
      <c r="AH1928" s="68"/>
      <c r="AI1928" s="68"/>
      <c r="AJ1928" s="68"/>
      <c r="AK1928" s="68"/>
      <c r="AL1928" s="68"/>
      <c r="AM1928" s="68"/>
      <c r="AN1928" s="68"/>
      <c r="AO1928" s="70"/>
      <c r="AP1928" s="71"/>
      <c r="AQ1928" s="70"/>
      <c r="AR1928" s="72"/>
      <c r="AS1928" s="55"/>
      <c r="AT1928" s="55"/>
      <c r="AU1928" s="55"/>
      <c r="AV1928" s="78"/>
    </row>
    <row r="1929" spans="28:48" ht="14.25">
      <c r="AB1929" s="68"/>
      <c r="AC1929" s="69"/>
      <c r="AD1929" s="68"/>
      <c r="AE1929" s="69"/>
      <c r="AF1929" s="69"/>
      <c r="AG1929" s="69"/>
      <c r="AH1929" s="68"/>
      <c r="AI1929" s="68"/>
      <c r="AJ1929" s="68"/>
      <c r="AK1929" s="68"/>
      <c r="AL1929" s="68"/>
      <c r="AM1929" s="68"/>
      <c r="AN1929" s="68"/>
      <c r="AO1929" s="70"/>
      <c r="AP1929" s="71"/>
      <c r="AQ1929" s="70"/>
      <c r="AR1929" s="72"/>
      <c r="AS1929" s="55"/>
      <c r="AT1929" s="55"/>
      <c r="AU1929" s="55"/>
      <c r="AV1929" s="78"/>
    </row>
    <row r="1930" spans="28:48" ht="14.25">
      <c r="AB1930" s="68"/>
      <c r="AC1930" s="69"/>
      <c r="AD1930" s="68"/>
      <c r="AE1930" s="69"/>
      <c r="AF1930" s="69"/>
      <c r="AG1930" s="69"/>
      <c r="AH1930" s="68"/>
      <c r="AI1930" s="68"/>
      <c r="AJ1930" s="68"/>
      <c r="AK1930" s="68"/>
      <c r="AL1930" s="68"/>
      <c r="AM1930" s="68"/>
      <c r="AN1930" s="68"/>
      <c r="AO1930" s="70"/>
      <c r="AP1930" s="71"/>
      <c r="AQ1930" s="70"/>
      <c r="AR1930" s="72"/>
      <c r="AS1930" s="55"/>
      <c r="AT1930" s="55"/>
      <c r="AU1930" s="55"/>
      <c r="AV1930" s="78"/>
    </row>
    <row r="1931" spans="28:48" ht="14.25">
      <c r="AB1931" s="68"/>
      <c r="AC1931" s="69"/>
      <c r="AD1931" s="68"/>
      <c r="AE1931" s="69"/>
      <c r="AF1931" s="69"/>
      <c r="AG1931" s="69"/>
      <c r="AH1931" s="68"/>
      <c r="AI1931" s="68"/>
      <c r="AJ1931" s="68"/>
      <c r="AK1931" s="68"/>
      <c r="AL1931" s="68"/>
      <c r="AM1931" s="68"/>
      <c r="AN1931" s="68"/>
      <c r="AO1931" s="70"/>
      <c r="AP1931" s="71"/>
      <c r="AQ1931" s="70"/>
      <c r="AR1931" s="72"/>
      <c r="AS1931" s="55"/>
      <c r="AT1931" s="55"/>
      <c r="AU1931" s="55"/>
      <c r="AV1931" s="78"/>
    </row>
    <row r="1932" spans="28:48" ht="14.25">
      <c r="AB1932" s="68"/>
      <c r="AC1932" s="69"/>
      <c r="AD1932" s="68"/>
      <c r="AE1932" s="69"/>
      <c r="AF1932" s="69"/>
      <c r="AG1932" s="69"/>
      <c r="AH1932" s="68"/>
      <c r="AI1932" s="68"/>
      <c r="AJ1932" s="68"/>
      <c r="AK1932" s="68"/>
      <c r="AL1932" s="68"/>
      <c r="AM1932" s="68"/>
      <c r="AN1932" s="68"/>
      <c r="AO1932" s="70"/>
      <c r="AP1932" s="71"/>
      <c r="AQ1932" s="70"/>
      <c r="AR1932" s="72"/>
      <c r="AS1932" s="55"/>
      <c r="AT1932" s="55"/>
      <c r="AU1932" s="55"/>
      <c r="AV1932" s="78"/>
    </row>
    <row r="1933" spans="28:48" ht="14.25">
      <c r="AB1933" s="68"/>
      <c r="AC1933" s="69"/>
      <c r="AD1933" s="68"/>
      <c r="AE1933" s="69"/>
      <c r="AF1933" s="69"/>
      <c r="AG1933" s="69"/>
      <c r="AH1933" s="68"/>
      <c r="AI1933" s="68"/>
      <c r="AJ1933" s="68"/>
      <c r="AK1933" s="68"/>
      <c r="AL1933" s="68"/>
      <c r="AM1933" s="68"/>
      <c r="AN1933" s="68"/>
      <c r="AO1933" s="70"/>
      <c r="AP1933" s="71"/>
      <c r="AQ1933" s="70"/>
      <c r="AR1933" s="72"/>
      <c r="AS1933" s="55"/>
      <c r="AT1933" s="55"/>
      <c r="AU1933" s="55"/>
      <c r="AV1933" s="78"/>
    </row>
    <row r="1934" spans="28:48" ht="14.25">
      <c r="AB1934" s="68"/>
      <c r="AC1934" s="69"/>
      <c r="AD1934" s="68"/>
      <c r="AE1934" s="69"/>
      <c r="AF1934" s="69"/>
      <c r="AG1934" s="69"/>
      <c r="AH1934" s="68"/>
      <c r="AI1934" s="68"/>
      <c r="AJ1934" s="68"/>
      <c r="AK1934" s="68"/>
      <c r="AL1934" s="68"/>
      <c r="AM1934" s="68"/>
      <c r="AN1934" s="68"/>
      <c r="AO1934" s="70"/>
      <c r="AP1934" s="71"/>
      <c r="AQ1934" s="70"/>
      <c r="AR1934" s="72"/>
      <c r="AS1934" s="55"/>
      <c r="AT1934" s="55"/>
      <c r="AU1934" s="55"/>
      <c r="AV1934" s="78"/>
    </row>
    <row r="1935" spans="28:48" ht="14.25">
      <c r="AB1935" s="68"/>
      <c r="AC1935" s="69"/>
      <c r="AD1935" s="68"/>
      <c r="AE1935" s="69"/>
      <c r="AF1935" s="69"/>
      <c r="AG1935" s="69"/>
      <c r="AH1935" s="68"/>
      <c r="AI1935" s="68"/>
      <c r="AJ1935" s="68"/>
      <c r="AK1935" s="68"/>
      <c r="AL1935" s="68"/>
      <c r="AM1935" s="68"/>
      <c r="AN1935" s="68"/>
      <c r="AO1935" s="70"/>
      <c r="AP1935" s="71"/>
      <c r="AQ1935" s="70"/>
      <c r="AR1935" s="72"/>
      <c r="AS1935" s="55"/>
      <c r="AT1935" s="55"/>
      <c r="AU1935" s="55"/>
      <c r="AV1935" s="78"/>
    </row>
  </sheetData>
  <sheetProtection formatCells="0" formatRows="0" insertColumns="0" insertRows="0" insertHyperlinks="0" deleteRows="0" sort="0" autoFilter="0" pivotTables="0"/>
  <dataConsolidate/>
  <mergeCells count="38">
    <mergeCell ref="L42:N42"/>
    <mergeCell ref="O42:P42"/>
    <mergeCell ref="Q42:R42"/>
    <mergeCell ref="S42:U42"/>
    <mergeCell ref="L43:N43"/>
    <mergeCell ref="O43:P43"/>
    <mergeCell ref="Q43:R43"/>
    <mergeCell ref="S43:U43"/>
    <mergeCell ref="L40:N40"/>
    <mergeCell ref="O40:P40"/>
    <mergeCell ref="Q40:R40"/>
    <mergeCell ref="S40:U40"/>
    <mergeCell ref="L41:N41"/>
    <mergeCell ref="O41:P41"/>
    <mergeCell ref="Q41:R41"/>
    <mergeCell ref="S41:U41"/>
    <mergeCell ref="AE7:AG7"/>
    <mergeCell ref="AH7:AN7"/>
    <mergeCell ref="AO7:AV7"/>
    <mergeCell ref="K38:U38"/>
    <mergeCell ref="L39:N39"/>
    <mergeCell ref="O39:P39"/>
    <mergeCell ref="Q39:R39"/>
    <mergeCell ref="S39:U39"/>
    <mergeCell ref="C7:K7"/>
    <mergeCell ref="L7:S7"/>
    <mergeCell ref="T7:U7"/>
    <mergeCell ref="X7:Y7"/>
    <mergeCell ref="Z7:AA7"/>
    <mergeCell ref="AB7:AD7"/>
    <mergeCell ref="D29:E30"/>
    <mergeCell ref="F2:AV4"/>
    <mergeCell ref="C5:D5"/>
    <mergeCell ref="H5:N5"/>
    <mergeCell ref="O5:P5"/>
    <mergeCell ref="AO5:AV6"/>
    <mergeCell ref="C6:AD6"/>
    <mergeCell ref="AE6:AN6"/>
  </mergeCells>
  <conditionalFormatting sqref="AV9:AV1563">
    <cfRule type="cellIs" dxfId="91" priority="1" operator="equal">
      <formula>"Muy Alto"</formula>
    </cfRule>
    <cfRule type="cellIs" dxfId="90" priority="2" operator="equal">
      <formula>"Alto"</formula>
    </cfRule>
    <cfRule type="cellIs" dxfId="89" priority="3" operator="equal">
      <formula>"Medio"</formula>
    </cfRule>
    <cfRule type="cellIs" dxfId="88" priority="4" operator="equal">
      <formula>"Bajo"</formula>
    </cfRule>
  </conditionalFormatting>
  <hyperlinks>
    <hyperlink ref="Y9" r:id="rId1" display="https://minviviendagovco.sharepoint.com/sites/OAP915/Documentos%20compartidos/Forms/AllItems.aspx?FolderCTID=0x0120002CE6779088FC4E46A03294B268B03505&amp;id=%2Fsites%2FOAP915%2FDocumentos%20compartidos%2FRepositorio%2FGPS%2F003%5FCOMITES%2F003%5F001%5FCOMIT%C3%89%5FINSTITUCIONAL%5FDE%5FGESTI%C3%93N%5FY%5FDESEMPE%C3%91O" xr:uid="{011D04E7-849A-412E-A508-7B1F347E3C0F}"/>
    <hyperlink ref="Y10" r:id="rId2" xr:uid="{237EFBB6-9DF1-40A8-8526-46ABD10BED6B}"/>
    <hyperlink ref="Y11" r:id="rId3" xr:uid="{DAD16E41-C1F9-4F13-A934-A99C18C12B4A}"/>
    <hyperlink ref="Y12" r:id="rId4" xr:uid="{CB13AAA3-F7E0-4C2A-9A7B-845F2795F904}"/>
    <hyperlink ref="Y13" r:id="rId5" xr:uid="{E2DBE9D3-0CD4-4F6D-8AF7-246EB38CE9A6}"/>
    <hyperlink ref="Y14" r:id="rId6" xr:uid="{7CC85226-A416-4CB0-A298-F0792719C365}"/>
    <hyperlink ref="S18" r:id="rId7" location="!" xr:uid="{9F2DE339-0729-4151-AC66-1C856DD0E9AC}"/>
    <hyperlink ref="S19" r:id="rId8" location="!" xr:uid="{60F27736-CF2C-4E3F-A317-0652032B59CC}"/>
  </hyperlinks>
  <pageMargins left="0.35" right="0.2" top="0.92" bottom="0.36" header="0.3" footer="0.3"/>
  <pageSetup paperSize="14" scale="34" orientation="landscape" r:id="rId9"/>
  <drawing r:id="rId10"/>
  <legacyDrawing r:id="rId1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8DD9A-04D5-4101-9538-60A01B65D259}">
  <sheetPr>
    <tabColor rgb="FF60497A"/>
  </sheetPr>
  <dimension ref="B1:AB47"/>
  <sheetViews>
    <sheetView zoomScale="85" zoomScaleNormal="85" workbookViewId="0">
      <selection activeCell="B1" sqref="B1:B3"/>
    </sheetView>
  </sheetViews>
  <sheetFormatPr baseColWidth="10" defaultRowHeight="15"/>
  <cols>
    <col min="1" max="1" width="5" customWidth="1"/>
    <col min="2" max="2" width="25.28515625" customWidth="1"/>
    <col min="3" max="3" width="28.28515625" customWidth="1"/>
    <col min="4" max="4" width="17.42578125" customWidth="1"/>
    <col min="5" max="5" width="13.42578125" customWidth="1"/>
    <col min="6" max="6" width="14.7109375" customWidth="1"/>
    <col min="9" max="9" width="21.28515625" customWidth="1"/>
    <col min="10" max="10" width="16.7109375" customWidth="1"/>
    <col min="11" max="11" width="17.28515625" customWidth="1"/>
    <col min="12" max="12" width="20.7109375" customWidth="1"/>
    <col min="13" max="13" width="18.28515625" customWidth="1"/>
    <col min="14" max="14" width="17.5703125" customWidth="1"/>
    <col min="15" max="15" width="16.42578125" customWidth="1"/>
    <col min="16" max="16" width="15.5703125" customWidth="1"/>
    <col min="17" max="18" width="16.28515625" customWidth="1"/>
    <col min="19" max="19" width="15.5703125" customWidth="1"/>
    <col min="20" max="20" width="16.5703125" customWidth="1"/>
    <col min="21" max="21" width="16.42578125" customWidth="1"/>
    <col min="22" max="22" width="10.42578125" customWidth="1"/>
    <col min="23" max="23" width="16.7109375" customWidth="1"/>
    <col min="24" max="24" width="15.7109375" customWidth="1"/>
    <col min="25" max="25" width="15" customWidth="1"/>
    <col min="26" max="26" width="14.42578125" customWidth="1"/>
    <col min="27" max="27" width="14.28515625" customWidth="1"/>
    <col min="28" max="28" width="24.28515625" customWidth="1"/>
  </cols>
  <sheetData>
    <row r="1" spans="2:28" ht="7.5" customHeight="1">
      <c r="B1" s="607"/>
    </row>
    <row r="2" spans="2:28" ht="6.75" customHeight="1">
      <c r="B2" s="607"/>
    </row>
    <row r="3" spans="2:28" ht="6.75" customHeight="1" thickBot="1">
      <c r="B3" s="608"/>
    </row>
    <row r="4" spans="2:28" ht="51.75" customHeight="1" thickBot="1">
      <c r="B4" s="431" t="s">
        <v>211</v>
      </c>
      <c r="C4" s="432"/>
      <c r="D4" s="432"/>
      <c r="E4" s="432"/>
      <c r="F4" s="432"/>
      <c r="G4" s="432"/>
      <c r="H4" s="432"/>
      <c r="I4" s="432"/>
      <c r="J4" s="432"/>
      <c r="K4" s="432"/>
      <c r="L4" s="432"/>
      <c r="M4" s="432"/>
      <c r="N4" s="432"/>
      <c r="O4" s="432"/>
      <c r="P4" s="432"/>
      <c r="Q4" s="432"/>
      <c r="R4" s="432"/>
      <c r="S4" s="432"/>
      <c r="T4" s="432"/>
      <c r="U4" s="432"/>
      <c r="V4" s="432"/>
      <c r="W4" s="432"/>
      <c r="X4" s="432"/>
      <c r="Y4" s="432"/>
      <c r="Z4" s="432"/>
      <c r="AA4" s="432"/>
      <c r="AB4" s="433"/>
    </row>
    <row r="5" spans="2:28" ht="15.75" thickBot="1">
      <c r="O5" s="449" t="s">
        <v>212</v>
      </c>
      <c r="P5" s="450"/>
      <c r="Q5" s="450"/>
      <c r="R5" s="450"/>
      <c r="S5" s="450"/>
      <c r="T5" s="451"/>
      <c r="U5" s="452" t="s">
        <v>213</v>
      </c>
      <c r="V5" s="453"/>
      <c r="W5" s="453"/>
      <c r="X5" s="453"/>
      <c r="Y5" s="453"/>
      <c r="Z5" s="453"/>
      <c r="AA5" s="453"/>
      <c r="AB5" s="454"/>
    </row>
    <row r="6" spans="2:28" ht="102.75" customHeight="1" thickBot="1">
      <c r="B6" s="129" t="s">
        <v>214</v>
      </c>
      <c r="C6" s="130" t="s">
        <v>215</v>
      </c>
      <c r="D6" s="130" t="s">
        <v>216</v>
      </c>
      <c r="E6" s="130" t="s">
        <v>217</v>
      </c>
      <c r="F6" s="128" t="s">
        <v>218</v>
      </c>
      <c r="G6" s="130" t="s">
        <v>29</v>
      </c>
      <c r="H6" s="130"/>
      <c r="I6" s="130" t="s">
        <v>219</v>
      </c>
      <c r="J6" s="130" t="s">
        <v>220</v>
      </c>
      <c r="K6" s="130" t="s">
        <v>221</v>
      </c>
      <c r="L6" s="130" t="s">
        <v>222</v>
      </c>
      <c r="M6" s="130" t="s">
        <v>223</v>
      </c>
      <c r="N6" s="131" t="s">
        <v>224</v>
      </c>
      <c r="O6" s="129" t="s">
        <v>49</v>
      </c>
      <c r="P6" s="130" t="s">
        <v>50</v>
      </c>
      <c r="Q6" s="130" t="s">
        <v>51</v>
      </c>
      <c r="R6" s="130" t="s">
        <v>52</v>
      </c>
      <c r="S6" s="130" t="s">
        <v>53</v>
      </c>
      <c r="T6" s="131" t="s">
        <v>54</v>
      </c>
      <c r="U6" s="129" t="s">
        <v>225</v>
      </c>
      <c r="V6" s="132"/>
      <c r="W6" s="130" t="s">
        <v>226</v>
      </c>
      <c r="X6" s="130" t="s">
        <v>227</v>
      </c>
      <c r="Y6" s="130" t="s">
        <v>228</v>
      </c>
      <c r="Z6" s="130" t="s">
        <v>229</v>
      </c>
      <c r="AA6" s="130" t="s">
        <v>230</v>
      </c>
      <c r="AB6" s="133" t="s">
        <v>231</v>
      </c>
    </row>
    <row r="7" spans="2:28" ht="73.5" customHeight="1">
      <c r="B7" s="96" t="e">
        <v>#REF!</v>
      </c>
      <c r="C7" s="97" t="e">
        <v>#REF!</v>
      </c>
      <c r="D7" s="97" t="e">
        <v>#REF!</v>
      </c>
      <c r="E7" s="97" t="e">
        <v>#REF!</v>
      </c>
      <c r="F7" s="97" t="e">
        <v>#REF!</v>
      </c>
      <c r="G7" s="97" t="e">
        <v>#REF!</v>
      </c>
      <c r="H7" s="98" t="e">
        <v>#REF!</v>
      </c>
      <c r="I7" s="99" t="e">
        <v>#REF!</v>
      </c>
      <c r="J7" s="97" t="e">
        <v>#REF!</v>
      </c>
      <c r="K7" s="97" t="e">
        <v>#REF!</v>
      </c>
      <c r="L7" s="97" t="e">
        <v>#REF!</v>
      </c>
      <c r="M7" s="97" t="e">
        <v>#REF!</v>
      </c>
      <c r="N7" s="100" t="e">
        <v>#REF!</v>
      </c>
      <c r="O7" s="101" t="e">
        <v>#REF!</v>
      </c>
      <c r="P7" s="97" t="e">
        <v>#REF!</v>
      </c>
      <c r="Q7" s="97" t="e">
        <v>#REF!</v>
      </c>
      <c r="R7" s="97" t="e">
        <v>#REF!</v>
      </c>
      <c r="S7" s="97" t="e">
        <v>#REF!</v>
      </c>
      <c r="T7" s="100" t="e">
        <v>#REF!</v>
      </c>
      <c r="U7" s="102" t="e">
        <v>#REF!</v>
      </c>
      <c r="V7" s="102" t="e">
        <v>#REF!</v>
      </c>
      <c r="W7" s="102" t="e">
        <v>#REF!</v>
      </c>
      <c r="X7" s="102" t="e">
        <v>#REF!</v>
      </c>
      <c r="Y7" s="102" t="e">
        <v>#REF!</v>
      </c>
      <c r="Z7" s="102" t="e">
        <v>#REF!</v>
      </c>
      <c r="AA7" s="102" t="e">
        <v>#REF!</v>
      </c>
      <c r="AB7" s="102" t="e">
        <v>#REF!</v>
      </c>
    </row>
    <row r="8" spans="2:28" ht="45">
      <c r="B8" s="96" t="s">
        <v>298</v>
      </c>
      <c r="C8" s="97" t="s">
        <v>301</v>
      </c>
      <c r="D8" s="97" t="s">
        <v>115</v>
      </c>
      <c r="E8" s="97" t="s">
        <v>278</v>
      </c>
      <c r="F8" s="97" t="s">
        <v>265</v>
      </c>
      <c r="G8" s="97" t="s">
        <v>69</v>
      </c>
      <c r="H8" s="99">
        <v>41790</v>
      </c>
      <c r="I8" s="99" t="s">
        <v>391</v>
      </c>
      <c r="J8" s="97" t="s">
        <v>96</v>
      </c>
      <c r="K8" s="97" t="s">
        <v>302</v>
      </c>
      <c r="L8" s="97" t="s">
        <v>304</v>
      </c>
      <c r="M8" s="97" t="s">
        <v>70</v>
      </c>
      <c r="N8" s="100" t="s">
        <v>309</v>
      </c>
      <c r="O8" s="101" t="s">
        <v>70</v>
      </c>
      <c r="P8" s="97" t="s">
        <v>70</v>
      </c>
      <c r="Q8" s="97" t="s">
        <v>70</v>
      </c>
      <c r="R8" s="97" t="s">
        <v>70</v>
      </c>
      <c r="S8" s="97" t="s">
        <v>70</v>
      </c>
      <c r="T8" s="100" t="s">
        <v>70</v>
      </c>
      <c r="U8" s="102" t="s">
        <v>105</v>
      </c>
      <c r="V8" s="102" t="s">
        <v>300</v>
      </c>
      <c r="W8" s="102" t="s">
        <v>392</v>
      </c>
      <c r="X8" s="102" t="s">
        <v>393</v>
      </c>
      <c r="Y8" s="102" t="s">
        <v>276</v>
      </c>
      <c r="Z8" s="102" t="s">
        <v>293</v>
      </c>
      <c r="AA8" s="102" t="e">
        <v>#N/A</v>
      </c>
      <c r="AB8" s="102" t="s">
        <v>278</v>
      </c>
    </row>
    <row r="9" spans="2:28">
      <c r="B9" s="96" t="e">
        <v>#REF!</v>
      </c>
      <c r="C9" s="97" t="e">
        <v>#REF!</v>
      </c>
      <c r="D9" s="97" t="e">
        <v>#REF!</v>
      </c>
      <c r="E9" s="97" t="e">
        <v>#REF!</v>
      </c>
      <c r="F9" s="97" t="e">
        <v>#REF!</v>
      </c>
      <c r="G9" s="97" t="e">
        <v>#REF!</v>
      </c>
      <c r="H9" s="99" t="e">
        <v>#REF!</v>
      </c>
      <c r="I9" s="99" t="e">
        <v>#REF!</v>
      </c>
      <c r="J9" s="97" t="e">
        <v>#REF!</v>
      </c>
      <c r="K9" s="97" t="e">
        <v>#REF!</v>
      </c>
      <c r="L9" s="97" t="e">
        <v>#REF!</v>
      </c>
      <c r="M9" s="97" t="e">
        <v>#REF!</v>
      </c>
      <c r="N9" s="100" t="e">
        <v>#REF!</v>
      </c>
      <c r="O9" s="101" t="e">
        <v>#REF!</v>
      </c>
      <c r="P9" s="97" t="e">
        <v>#REF!</v>
      </c>
      <c r="Q9" s="97" t="e">
        <v>#REF!</v>
      </c>
      <c r="R9" s="97" t="e">
        <v>#REF!</v>
      </c>
      <c r="S9" s="97" t="e">
        <v>#REF!</v>
      </c>
      <c r="T9" s="100" t="e">
        <v>#REF!</v>
      </c>
      <c r="U9" s="102" t="e">
        <v>#REF!</v>
      </c>
      <c r="V9" s="102" t="e">
        <v>#REF!</v>
      </c>
      <c r="W9" s="102" t="e">
        <v>#REF!</v>
      </c>
      <c r="X9" s="102" t="e">
        <v>#REF!</v>
      </c>
      <c r="Y9" s="102" t="e">
        <v>#REF!</v>
      </c>
      <c r="Z9" s="102" t="e">
        <v>#REF!</v>
      </c>
      <c r="AA9" s="102" t="e">
        <v>#REF!</v>
      </c>
      <c r="AB9" s="103" t="e">
        <v>#REF!</v>
      </c>
    </row>
    <row r="10" spans="2:28" ht="180">
      <c r="B10" s="96" t="s">
        <v>310</v>
      </c>
      <c r="C10" s="97" t="s">
        <v>313</v>
      </c>
      <c r="D10" s="97" t="s">
        <v>66</v>
      </c>
      <c r="E10" s="97" t="s">
        <v>68</v>
      </c>
      <c r="F10" s="97" t="s">
        <v>317</v>
      </c>
      <c r="G10" s="97" t="s">
        <v>69</v>
      </c>
      <c r="H10" s="99">
        <v>41639</v>
      </c>
      <c r="I10" s="99" t="s">
        <v>394</v>
      </c>
      <c r="J10" s="97" t="s">
        <v>96</v>
      </c>
      <c r="K10" s="97" t="s">
        <v>304</v>
      </c>
      <c r="L10" s="97" t="s">
        <v>304</v>
      </c>
      <c r="M10" s="97" t="s">
        <v>70</v>
      </c>
      <c r="N10" s="100" t="s">
        <v>309</v>
      </c>
      <c r="O10" s="101" t="s">
        <v>70</v>
      </c>
      <c r="P10" s="97" t="s">
        <v>70</v>
      </c>
      <c r="Q10" s="97" t="s">
        <v>70</v>
      </c>
      <c r="R10" s="97" t="s">
        <v>70</v>
      </c>
      <c r="S10" s="97" t="s">
        <v>70</v>
      </c>
      <c r="T10" s="100" t="s">
        <v>70</v>
      </c>
      <c r="U10" s="102" t="s">
        <v>105</v>
      </c>
      <c r="V10" s="102" t="s">
        <v>312</v>
      </c>
      <c r="W10" s="102" t="s">
        <v>392</v>
      </c>
      <c r="X10" s="102" t="s">
        <v>395</v>
      </c>
      <c r="Y10" s="102" t="s">
        <v>276</v>
      </c>
      <c r="Z10" s="102" t="s">
        <v>293</v>
      </c>
      <c r="AA10" s="102" t="e">
        <v>#N/A</v>
      </c>
      <c r="AB10" s="103" t="s">
        <v>278</v>
      </c>
    </row>
    <row r="11" spans="2:28" ht="150">
      <c r="B11" s="96" t="s">
        <v>318</v>
      </c>
      <c r="C11" s="97" t="s">
        <v>313</v>
      </c>
      <c r="D11" s="97" t="s">
        <v>66</v>
      </c>
      <c r="E11" s="97" t="s">
        <v>68</v>
      </c>
      <c r="F11" s="97" t="s">
        <v>322</v>
      </c>
      <c r="G11" s="97" t="s">
        <v>69</v>
      </c>
      <c r="H11" s="99">
        <v>40909</v>
      </c>
      <c r="I11" s="99" t="s">
        <v>396</v>
      </c>
      <c r="J11" s="97" t="s">
        <v>96</v>
      </c>
      <c r="K11" s="97" t="s">
        <v>304</v>
      </c>
      <c r="L11" s="97" t="s">
        <v>304</v>
      </c>
      <c r="M11" s="97" t="s">
        <v>70</v>
      </c>
      <c r="N11" s="100" t="s">
        <v>309</v>
      </c>
      <c r="O11" s="101" t="s">
        <v>70</v>
      </c>
      <c r="P11" s="97" t="s">
        <v>70</v>
      </c>
      <c r="Q11" s="97" t="s">
        <v>70</v>
      </c>
      <c r="R11" s="97" t="s">
        <v>70</v>
      </c>
      <c r="S11" s="97" t="s">
        <v>70</v>
      </c>
      <c r="T11" s="100" t="s">
        <v>70</v>
      </c>
      <c r="U11" s="102" t="s">
        <v>105</v>
      </c>
      <c r="V11" s="102" t="s">
        <v>320</v>
      </c>
      <c r="W11" s="102" t="s">
        <v>392</v>
      </c>
      <c r="X11" s="102" t="s">
        <v>397</v>
      </c>
      <c r="Y11" s="102" t="s">
        <v>276</v>
      </c>
      <c r="Z11" s="102" t="s">
        <v>293</v>
      </c>
      <c r="AA11" s="102" t="e">
        <v>#N/A</v>
      </c>
      <c r="AB11" s="103" t="s">
        <v>278</v>
      </c>
    </row>
    <row r="12" spans="2:28" ht="150">
      <c r="B12" s="96" t="s">
        <v>323</v>
      </c>
      <c r="C12" s="97" t="s">
        <v>313</v>
      </c>
      <c r="D12" s="97" t="s">
        <v>66</v>
      </c>
      <c r="E12" s="97" t="s">
        <v>68</v>
      </c>
      <c r="F12" s="97" t="s">
        <v>326</v>
      </c>
      <c r="G12" s="97" t="s">
        <v>69</v>
      </c>
      <c r="H12" s="99">
        <v>41670</v>
      </c>
      <c r="I12" s="99" t="s">
        <v>398</v>
      </c>
      <c r="J12" s="97" t="s">
        <v>96</v>
      </c>
      <c r="K12" s="97" t="s">
        <v>304</v>
      </c>
      <c r="L12" s="97" t="s">
        <v>304</v>
      </c>
      <c r="M12" s="97" t="s">
        <v>70</v>
      </c>
      <c r="N12" s="100" t="s">
        <v>309</v>
      </c>
      <c r="O12" s="101" t="s">
        <v>70</v>
      </c>
      <c r="P12" s="97" t="s">
        <v>70</v>
      </c>
      <c r="Q12" s="97" t="s">
        <v>70</v>
      </c>
      <c r="R12" s="97" t="s">
        <v>70</v>
      </c>
      <c r="S12" s="97" t="s">
        <v>70</v>
      </c>
      <c r="T12" s="100" t="s">
        <v>70</v>
      </c>
      <c r="U12" s="102" t="s">
        <v>105</v>
      </c>
      <c r="V12" s="102" t="s">
        <v>325</v>
      </c>
      <c r="W12" s="102" t="s">
        <v>392</v>
      </c>
      <c r="X12" s="102" t="s">
        <v>399</v>
      </c>
      <c r="Y12" s="102" t="s">
        <v>276</v>
      </c>
      <c r="Z12" s="102" t="s">
        <v>293</v>
      </c>
      <c r="AA12" s="102" t="e">
        <v>#N/A</v>
      </c>
      <c r="AB12" s="103" t="s">
        <v>278</v>
      </c>
    </row>
    <row r="13" spans="2:28" ht="150">
      <c r="B13" s="96" t="s">
        <v>328</v>
      </c>
      <c r="C13" s="97" t="s">
        <v>313</v>
      </c>
      <c r="D13" s="97" t="s">
        <v>66</v>
      </c>
      <c r="E13" s="97" t="s">
        <v>68</v>
      </c>
      <c r="F13" s="97" t="s">
        <v>326</v>
      </c>
      <c r="G13" s="97" t="s">
        <v>69</v>
      </c>
      <c r="H13" s="99">
        <v>41305</v>
      </c>
      <c r="I13" s="99" t="s">
        <v>400</v>
      </c>
      <c r="J13" s="97" t="s">
        <v>96</v>
      </c>
      <c r="K13" s="97" t="s">
        <v>304</v>
      </c>
      <c r="L13" s="97" t="s">
        <v>304</v>
      </c>
      <c r="M13" s="97" t="s">
        <v>70</v>
      </c>
      <c r="N13" s="100" t="s">
        <v>309</v>
      </c>
      <c r="O13" s="101" t="s">
        <v>70</v>
      </c>
      <c r="P13" s="97" t="s">
        <v>70</v>
      </c>
      <c r="Q13" s="97" t="s">
        <v>70</v>
      </c>
      <c r="R13" s="97" t="s">
        <v>70</v>
      </c>
      <c r="S13" s="97" t="s">
        <v>70</v>
      </c>
      <c r="T13" s="100" t="s">
        <v>70</v>
      </c>
      <c r="U13" s="102" t="s">
        <v>105</v>
      </c>
      <c r="V13" s="102" t="s">
        <v>330</v>
      </c>
      <c r="W13" s="102" t="s">
        <v>392</v>
      </c>
      <c r="X13" s="102" t="s">
        <v>401</v>
      </c>
      <c r="Y13" s="102" t="s">
        <v>276</v>
      </c>
      <c r="Z13" s="102" t="s">
        <v>293</v>
      </c>
      <c r="AA13" s="102" t="e">
        <v>#N/A</v>
      </c>
      <c r="AB13" s="103" t="s">
        <v>278</v>
      </c>
    </row>
    <row r="14" spans="2:28" ht="75">
      <c r="B14" s="96" t="s">
        <v>331</v>
      </c>
      <c r="C14" s="97" t="s">
        <v>333</v>
      </c>
      <c r="D14" s="97" t="s">
        <v>66</v>
      </c>
      <c r="E14" s="97" t="s">
        <v>278</v>
      </c>
      <c r="F14" s="97" t="s">
        <v>70</v>
      </c>
      <c r="G14" s="97" t="s">
        <v>69</v>
      </c>
      <c r="H14" s="99">
        <v>44286</v>
      </c>
      <c r="I14" s="99" t="s">
        <v>402</v>
      </c>
      <c r="J14" s="97" t="s">
        <v>338</v>
      </c>
      <c r="K14" s="97" t="s">
        <v>332</v>
      </c>
      <c r="L14" s="97" t="s">
        <v>332</v>
      </c>
      <c r="M14" s="97" t="s">
        <v>70</v>
      </c>
      <c r="N14" s="100" t="s">
        <v>309</v>
      </c>
      <c r="O14" s="101" t="s">
        <v>70</v>
      </c>
      <c r="P14" s="97" t="s">
        <v>70</v>
      </c>
      <c r="Q14" s="97" t="s">
        <v>70</v>
      </c>
      <c r="R14" s="97" t="s">
        <v>70</v>
      </c>
      <c r="S14" s="97" t="s">
        <v>70</v>
      </c>
      <c r="T14" s="100" t="s">
        <v>70</v>
      </c>
      <c r="U14" s="102" t="e">
        <v>#N/A</v>
      </c>
      <c r="V14" s="102" t="e">
        <v>#N/A</v>
      </c>
      <c r="W14" s="102" t="e">
        <v>#N/A</v>
      </c>
      <c r="X14" s="102" t="e">
        <v>#N/A</v>
      </c>
      <c r="Y14" s="102" t="e">
        <v>#N/A</v>
      </c>
      <c r="Z14" s="102" t="e">
        <v>#N/A</v>
      </c>
      <c r="AA14" s="102" t="e">
        <v>#N/A</v>
      </c>
      <c r="AB14" s="103" t="e">
        <v>#N/A</v>
      </c>
    </row>
    <row r="15" spans="2:28" ht="90">
      <c r="B15" s="96" t="s">
        <v>339</v>
      </c>
      <c r="C15" s="97" t="s">
        <v>342</v>
      </c>
      <c r="D15" s="97" t="s">
        <v>66</v>
      </c>
      <c r="E15" s="97" t="s">
        <v>68</v>
      </c>
      <c r="F15" s="97" t="s">
        <v>70</v>
      </c>
      <c r="G15" s="97" t="s">
        <v>69</v>
      </c>
      <c r="H15" s="99">
        <v>42401</v>
      </c>
      <c r="I15" s="99" t="s">
        <v>403</v>
      </c>
      <c r="J15" s="97" t="s">
        <v>338</v>
      </c>
      <c r="K15" s="97" t="s">
        <v>332</v>
      </c>
      <c r="L15" s="97" t="s">
        <v>332</v>
      </c>
      <c r="M15" s="97" t="s">
        <v>70</v>
      </c>
      <c r="N15" s="100" t="s">
        <v>309</v>
      </c>
      <c r="O15" s="101" t="s">
        <v>70</v>
      </c>
      <c r="P15" s="97" t="s">
        <v>70</v>
      </c>
      <c r="Q15" s="97" t="s">
        <v>70</v>
      </c>
      <c r="R15" s="97" t="s">
        <v>70</v>
      </c>
      <c r="S15" s="97" t="s">
        <v>70</v>
      </c>
      <c r="T15" s="100" t="s">
        <v>70</v>
      </c>
      <c r="U15" s="102" t="s">
        <v>105</v>
      </c>
      <c r="V15" s="102" t="s">
        <v>341</v>
      </c>
      <c r="W15" s="102" t="s">
        <v>392</v>
      </c>
      <c r="X15" s="102" t="s">
        <v>404</v>
      </c>
      <c r="Y15" s="102" t="s">
        <v>276</v>
      </c>
      <c r="Z15" s="102" t="s">
        <v>293</v>
      </c>
      <c r="AA15" s="102" t="e">
        <v>#N/A</v>
      </c>
      <c r="AB15" s="103" t="s">
        <v>278</v>
      </c>
    </row>
    <row r="16" spans="2:28" ht="60">
      <c r="B16" s="96" t="s">
        <v>345</v>
      </c>
      <c r="C16" s="97" t="s">
        <v>346</v>
      </c>
      <c r="D16" s="97" t="s">
        <v>115</v>
      </c>
      <c r="E16" s="97" t="s">
        <v>278</v>
      </c>
      <c r="F16" s="97" t="s">
        <v>70</v>
      </c>
      <c r="G16" s="97" t="s">
        <v>69</v>
      </c>
      <c r="H16" s="99">
        <v>42887</v>
      </c>
      <c r="I16" s="99" t="s">
        <v>405</v>
      </c>
      <c r="J16" s="97" t="s">
        <v>96</v>
      </c>
      <c r="K16" s="97" t="s">
        <v>332</v>
      </c>
      <c r="L16" s="97" t="s">
        <v>332</v>
      </c>
      <c r="M16" s="97" t="s">
        <v>70</v>
      </c>
      <c r="N16" s="100" t="s">
        <v>309</v>
      </c>
      <c r="O16" s="101" t="s">
        <v>70</v>
      </c>
      <c r="P16" s="97" t="s">
        <v>70</v>
      </c>
      <c r="Q16" s="97" t="s">
        <v>70</v>
      </c>
      <c r="R16" s="97" t="s">
        <v>70</v>
      </c>
      <c r="S16" s="97" t="s">
        <v>70</v>
      </c>
      <c r="T16" s="100" t="s">
        <v>70</v>
      </c>
      <c r="U16" s="102" t="e">
        <v>#N/A</v>
      </c>
      <c r="V16" s="102" t="e">
        <v>#N/A</v>
      </c>
      <c r="W16" s="102" t="e">
        <v>#N/A</v>
      </c>
      <c r="X16" s="102" t="e">
        <v>#N/A</v>
      </c>
      <c r="Y16" s="102" t="e">
        <v>#N/A</v>
      </c>
      <c r="Z16" s="102" t="e">
        <v>#N/A</v>
      </c>
      <c r="AA16" s="102" t="e">
        <v>#N/A</v>
      </c>
      <c r="AB16" s="103" t="e">
        <v>#N/A</v>
      </c>
    </row>
    <row r="17" spans="2:28" ht="150">
      <c r="B17" s="96" t="s">
        <v>348</v>
      </c>
      <c r="C17" s="97" t="s">
        <v>349</v>
      </c>
      <c r="D17" s="97" t="s">
        <v>115</v>
      </c>
      <c r="E17" s="97" t="s">
        <v>278</v>
      </c>
      <c r="F17" s="97" t="s">
        <v>70</v>
      </c>
      <c r="G17" s="97" t="s">
        <v>69</v>
      </c>
      <c r="H17" s="99">
        <v>40848</v>
      </c>
      <c r="I17" s="99" t="s">
        <v>406</v>
      </c>
      <c r="J17" s="97" t="s">
        <v>96</v>
      </c>
      <c r="K17" s="97" t="s">
        <v>332</v>
      </c>
      <c r="L17" s="97" t="s">
        <v>332</v>
      </c>
      <c r="M17" s="97" t="s">
        <v>70</v>
      </c>
      <c r="N17" s="100" t="s">
        <v>309</v>
      </c>
      <c r="O17" s="101" t="s">
        <v>70</v>
      </c>
      <c r="P17" s="97" t="s">
        <v>70</v>
      </c>
      <c r="Q17" s="97" t="s">
        <v>70</v>
      </c>
      <c r="R17" s="97" t="s">
        <v>70</v>
      </c>
      <c r="S17" s="97" t="s">
        <v>70</v>
      </c>
      <c r="T17" s="100" t="s">
        <v>70</v>
      </c>
      <c r="U17" s="102" t="e">
        <v>#N/A</v>
      </c>
      <c r="V17" s="102" t="e">
        <v>#N/A</v>
      </c>
      <c r="W17" s="102" t="e">
        <v>#N/A</v>
      </c>
      <c r="X17" s="102" t="e">
        <v>#N/A</v>
      </c>
      <c r="Y17" s="102" t="e">
        <v>#N/A</v>
      </c>
      <c r="Z17" s="102" t="e">
        <v>#N/A</v>
      </c>
      <c r="AA17" s="102" t="e">
        <v>#N/A</v>
      </c>
      <c r="AB17" s="103" t="e">
        <v>#N/A</v>
      </c>
    </row>
    <row r="18" spans="2:28" ht="180">
      <c r="B18" s="96" t="s">
        <v>351</v>
      </c>
      <c r="C18" s="97" t="s">
        <v>354</v>
      </c>
      <c r="D18" s="97" t="s">
        <v>66</v>
      </c>
      <c r="E18" s="97" t="s">
        <v>68</v>
      </c>
      <c r="F18" s="97" t="s">
        <v>360</v>
      </c>
      <c r="G18" s="97" t="s">
        <v>69</v>
      </c>
      <c r="H18" s="99">
        <v>43535</v>
      </c>
      <c r="I18" s="99" t="s">
        <v>407</v>
      </c>
      <c r="J18" s="97" t="s">
        <v>96</v>
      </c>
      <c r="K18" s="97" t="s">
        <v>355</v>
      </c>
      <c r="L18" s="97" t="s">
        <v>355</v>
      </c>
      <c r="M18" s="97" t="s">
        <v>70</v>
      </c>
      <c r="N18" s="100" t="s">
        <v>309</v>
      </c>
      <c r="O18" s="101" t="s">
        <v>70</v>
      </c>
      <c r="P18" s="97" t="s">
        <v>70</v>
      </c>
      <c r="Q18" s="97" t="s">
        <v>70</v>
      </c>
      <c r="R18" s="97" t="s">
        <v>70</v>
      </c>
      <c r="S18" s="97" t="s">
        <v>70</v>
      </c>
      <c r="T18" s="100" t="s">
        <v>70</v>
      </c>
      <c r="U18" s="102" t="s">
        <v>105</v>
      </c>
      <c r="V18" s="102" t="s">
        <v>353</v>
      </c>
      <c r="W18" s="102" t="s">
        <v>392</v>
      </c>
      <c r="X18" s="102" t="s">
        <v>408</v>
      </c>
      <c r="Y18" s="102" t="s">
        <v>276</v>
      </c>
      <c r="Z18" s="102" t="s">
        <v>293</v>
      </c>
      <c r="AA18" s="102" t="e">
        <v>#N/A</v>
      </c>
      <c r="AB18" s="103" t="s">
        <v>278</v>
      </c>
    </row>
    <row r="19" spans="2:28" ht="135">
      <c r="B19" s="96" t="s">
        <v>362</v>
      </c>
      <c r="C19" s="97" t="s">
        <v>365</v>
      </c>
      <c r="D19" s="97" t="s">
        <v>115</v>
      </c>
      <c r="E19" s="97" t="s">
        <v>68</v>
      </c>
      <c r="F19" s="97" t="s">
        <v>366</v>
      </c>
      <c r="G19" s="97" t="s">
        <v>69</v>
      </c>
      <c r="H19" s="99">
        <v>44227</v>
      </c>
      <c r="I19" s="99" t="s">
        <v>409</v>
      </c>
      <c r="J19" s="97" t="s">
        <v>96</v>
      </c>
      <c r="K19" s="97" t="s">
        <v>355</v>
      </c>
      <c r="L19" s="97" t="s">
        <v>355</v>
      </c>
      <c r="M19" s="97" t="s">
        <v>70</v>
      </c>
      <c r="N19" s="100" t="s">
        <v>309</v>
      </c>
      <c r="O19" s="101" t="s">
        <v>70</v>
      </c>
      <c r="P19" s="97" t="s">
        <v>70</v>
      </c>
      <c r="Q19" s="97" t="s">
        <v>70</v>
      </c>
      <c r="R19" s="97" t="s">
        <v>70</v>
      </c>
      <c r="S19" s="97" t="s">
        <v>70</v>
      </c>
      <c r="T19" s="100" t="s">
        <v>70</v>
      </c>
      <c r="U19" s="102" t="s">
        <v>105</v>
      </c>
      <c r="V19" s="102" t="s">
        <v>364</v>
      </c>
      <c r="W19" s="102" t="s">
        <v>392</v>
      </c>
      <c r="X19" s="102" t="s">
        <v>410</v>
      </c>
      <c r="Y19" s="102" t="s">
        <v>276</v>
      </c>
      <c r="Z19" s="102" t="s">
        <v>293</v>
      </c>
      <c r="AA19" s="102" t="e">
        <v>#N/A</v>
      </c>
      <c r="AB19" s="103" t="s">
        <v>278</v>
      </c>
    </row>
    <row r="20" spans="2:28" ht="60">
      <c r="B20" s="96" t="s">
        <v>367</v>
      </c>
      <c r="C20" s="97" t="s">
        <v>370</v>
      </c>
      <c r="D20" s="97" t="s">
        <v>115</v>
      </c>
      <c r="E20" s="97" t="s">
        <v>68</v>
      </c>
      <c r="F20" s="97" t="s">
        <v>265</v>
      </c>
      <c r="G20" s="97" t="s">
        <v>69</v>
      </c>
      <c r="H20" s="99">
        <v>43849</v>
      </c>
      <c r="I20" s="99" t="s">
        <v>411</v>
      </c>
      <c r="J20" s="97" t="s">
        <v>96</v>
      </c>
      <c r="K20" s="97" t="s">
        <v>355</v>
      </c>
      <c r="L20" s="97" t="s">
        <v>355</v>
      </c>
      <c r="M20" s="97" t="s">
        <v>70</v>
      </c>
      <c r="N20" s="100" t="s">
        <v>309</v>
      </c>
      <c r="O20" s="101" t="s">
        <v>70</v>
      </c>
      <c r="P20" s="97" t="s">
        <v>70</v>
      </c>
      <c r="Q20" s="97" t="s">
        <v>70</v>
      </c>
      <c r="R20" s="97" t="s">
        <v>70</v>
      </c>
      <c r="S20" s="97" t="s">
        <v>70</v>
      </c>
      <c r="T20" s="100" t="s">
        <v>70</v>
      </c>
      <c r="U20" s="102" t="s">
        <v>105</v>
      </c>
      <c r="V20" s="102" t="s">
        <v>369</v>
      </c>
      <c r="W20" s="102" t="s">
        <v>392</v>
      </c>
      <c r="X20" s="102" t="s">
        <v>412</v>
      </c>
      <c r="Y20" s="102" t="s">
        <v>276</v>
      </c>
      <c r="Z20" s="102" t="s">
        <v>293</v>
      </c>
      <c r="AA20" s="102" t="e">
        <v>#N/A</v>
      </c>
      <c r="AB20" s="103" t="s">
        <v>278</v>
      </c>
    </row>
    <row r="21" spans="2:28" ht="60">
      <c r="B21" s="96" t="s">
        <v>372</v>
      </c>
      <c r="C21" s="97" t="s">
        <v>373</v>
      </c>
      <c r="D21" s="97" t="s">
        <v>66</v>
      </c>
      <c r="E21" s="97" t="s">
        <v>68</v>
      </c>
      <c r="F21" s="97" t="s">
        <v>70</v>
      </c>
      <c r="G21" s="97" t="s">
        <v>69</v>
      </c>
      <c r="H21" s="99">
        <v>44075</v>
      </c>
      <c r="I21" s="99" t="s">
        <v>413</v>
      </c>
      <c r="J21" s="97" t="s">
        <v>96</v>
      </c>
      <c r="K21" s="97" t="s">
        <v>355</v>
      </c>
      <c r="L21" s="97" t="s">
        <v>355</v>
      </c>
      <c r="M21" s="97" t="s">
        <v>70</v>
      </c>
      <c r="N21" s="100" t="s">
        <v>309</v>
      </c>
      <c r="O21" s="101" t="s">
        <v>70</v>
      </c>
      <c r="P21" s="97" t="s">
        <v>70</v>
      </c>
      <c r="Q21" s="97" t="s">
        <v>70</v>
      </c>
      <c r="R21" s="97" t="s">
        <v>70</v>
      </c>
      <c r="S21" s="97" t="s">
        <v>70</v>
      </c>
      <c r="T21" s="100" t="s">
        <v>70</v>
      </c>
      <c r="U21" s="102" t="e">
        <v>#N/A</v>
      </c>
      <c r="V21" s="102" t="e">
        <v>#N/A</v>
      </c>
      <c r="W21" s="102" t="e">
        <v>#N/A</v>
      </c>
      <c r="X21" s="102" t="e">
        <v>#N/A</v>
      </c>
      <c r="Y21" s="102" t="e">
        <v>#N/A</v>
      </c>
      <c r="Z21" s="102" t="e">
        <v>#N/A</v>
      </c>
      <c r="AA21" s="102" t="e">
        <v>#N/A</v>
      </c>
      <c r="AB21" s="103" t="e">
        <v>#N/A</v>
      </c>
    </row>
    <row r="22" spans="2:28" ht="60">
      <c r="B22" s="96" t="s">
        <v>376</v>
      </c>
      <c r="C22" s="97" t="s">
        <v>377</v>
      </c>
      <c r="D22" s="97" t="s">
        <v>66</v>
      </c>
      <c r="E22" s="97" t="s">
        <v>235</v>
      </c>
      <c r="F22" s="97" t="s">
        <v>70</v>
      </c>
      <c r="G22" s="97" t="s">
        <v>69</v>
      </c>
      <c r="H22" s="99">
        <v>44348</v>
      </c>
      <c r="I22" s="99" t="s">
        <v>414</v>
      </c>
      <c r="J22" s="97" t="s">
        <v>96</v>
      </c>
      <c r="K22" s="97" t="s">
        <v>355</v>
      </c>
      <c r="L22" s="97" t="s">
        <v>355</v>
      </c>
      <c r="M22" s="97" t="s">
        <v>70</v>
      </c>
      <c r="N22" s="100" t="s">
        <v>309</v>
      </c>
      <c r="O22" s="101" t="s">
        <v>70</v>
      </c>
      <c r="P22" s="97" t="s">
        <v>70</v>
      </c>
      <c r="Q22" s="97" t="s">
        <v>70</v>
      </c>
      <c r="R22" s="97" t="s">
        <v>70</v>
      </c>
      <c r="S22" s="97" t="s">
        <v>70</v>
      </c>
      <c r="T22" s="100" t="s">
        <v>70</v>
      </c>
      <c r="U22" s="102" t="e">
        <v>#N/A</v>
      </c>
      <c r="V22" s="102" t="e">
        <v>#N/A</v>
      </c>
      <c r="W22" s="102" t="e">
        <v>#N/A</v>
      </c>
      <c r="X22" s="102" t="e">
        <v>#N/A</v>
      </c>
      <c r="Y22" s="102" t="e">
        <v>#N/A</v>
      </c>
      <c r="Z22" s="102" t="e">
        <v>#N/A</v>
      </c>
      <c r="AA22" s="102" t="e">
        <v>#N/A</v>
      </c>
      <c r="AB22" s="103" t="e">
        <v>#N/A</v>
      </c>
    </row>
    <row r="23" spans="2:28" ht="60">
      <c r="B23" s="96" t="s">
        <v>379</v>
      </c>
      <c r="C23" s="97" t="s">
        <v>380</v>
      </c>
      <c r="D23" s="97" t="s">
        <v>66</v>
      </c>
      <c r="E23" s="97" t="s">
        <v>278</v>
      </c>
      <c r="F23" s="97" t="s">
        <v>382</v>
      </c>
      <c r="G23" s="97" t="s">
        <v>69</v>
      </c>
      <c r="H23" s="99">
        <v>44044</v>
      </c>
      <c r="I23" s="99" t="s">
        <v>415</v>
      </c>
      <c r="J23" s="97" t="s">
        <v>96</v>
      </c>
      <c r="K23" s="97" t="s">
        <v>355</v>
      </c>
      <c r="L23" s="97" t="s">
        <v>355</v>
      </c>
      <c r="M23" s="97" t="s">
        <v>70</v>
      </c>
      <c r="N23" s="100" t="s">
        <v>309</v>
      </c>
      <c r="O23" s="101" t="s">
        <v>70</v>
      </c>
      <c r="P23" s="97" t="s">
        <v>70</v>
      </c>
      <c r="Q23" s="97" t="s">
        <v>70</v>
      </c>
      <c r="R23" s="97" t="s">
        <v>70</v>
      </c>
      <c r="S23" s="97" t="s">
        <v>70</v>
      </c>
      <c r="T23" s="100" t="s">
        <v>70</v>
      </c>
      <c r="U23" s="102" t="e">
        <v>#N/A</v>
      </c>
      <c r="V23" s="102" t="e">
        <v>#N/A</v>
      </c>
      <c r="W23" s="102" t="e">
        <v>#N/A</v>
      </c>
      <c r="X23" s="102" t="e">
        <v>#N/A</v>
      </c>
      <c r="Y23" s="102" t="e">
        <v>#N/A</v>
      </c>
      <c r="Z23" s="102" t="e">
        <v>#N/A</v>
      </c>
      <c r="AA23" s="102" t="e">
        <v>#N/A</v>
      </c>
      <c r="AB23" s="103" t="e">
        <v>#N/A</v>
      </c>
    </row>
    <row r="24" spans="2:28" ht="45">
      <c r="B24" s="96" t="s">
        <v>307</v>
      </c>
      <c r="C24" s="97" t="s">
        <v>383</v>
      </c>
      <c r="D24" s="97" t="s">
        <v>265</v>
      </c>
      <c r="E24" s="97" t="s">
        <v>265</v>
      </c>
      <c r="F24" s="97" t="s">
        <v>70</v>
      </c>
      <c r="G24" s="97" t="s">
        <v>265</v>
      </c>
      <c r="H24" s="99" t="s">
        <v>265</v>
      </c>
      <c r="I24" s="99" t="s">
        <v>416</v>
      </c>
      <c r="J24" s="97" t="s">
        <v>265</v>
      </c>
      <c r="K24" s="97" t="s">
        <v>302</v>
      </c>
      <c r="L24" s="97" t="s">
        <v>145</v>
      </c>
      <c r="M24" s="97" t="s">
        <v>265</v>
      </c>
      <c r="N24" s="100" t="s">
        <v>309</v>
      </c>
      <c r="O24" s="101" t="s">
        <v>70</v>
      </c>
      <c r="P24" s="97" t="s">
        <v>70</v>
      </c>
      <c r="Q24" s="97" t="s">
        <v>70</v>
      </c>
      <c r="R24" s="97" t="s">
        <v>70</v>
      </c>
      <c r="S24" s="97" t="s">
        <v>70</v>
      </c>
      <c r="T24" s="100" t="s">
        <v>70</v>
      </c>
      <c r="U24" s="102" t="e">
        <v>#N/A</v>
      </c>
      <c r="V24" s="102" t="e">
        <v>#N/A</v>
      </c>
      <c r="W24" s="102" t="e">
        <v>#N/A</v>
      </c>
      <c r="X24" s="102" t="e">
        <v>#N/A</v>
      </c>
      <c r="Y24" s="102" t="e">
        <v>#N/A</v>
      </c>
      <c r="Z24" s="102" t="e">
        <v>#N/A</v>
      </c>
      <c r="AA24" s="102" t="e">
        <v>#N/A</v>
      </c>
      <c r="AB24" s="103" t="e">
        <v>#N/A</v>
      </c>
    </row>
    <row r="25" spans="2:28">
      <c r="B25" s="96" t="e">
        <v>#REF!</v>
      </c>
      <c r="C25" s="97" t="e">
        <v>#REF!</v>
      </c>
      <c r="D25" s="97" t="e">
        <v>#REF!</v>
      </c>
      <c r="E25" s="97" t="e">
        <v>#REF!</v>
      </c>
      <c r="F25" s="97" t="e">
        <v>#REF!</v>
      </c>
      <c r="G25" s="97" t="e">
        <v>#REF!</v>
      </c>
      <c r="H25" s="99" t="e">
        <v>#REF!</v>
      </c>
      <c r="I25" s="99" t="e">
        <v>#REF!</v>
      </c>
      <c r="J25" s="97" t="e">
        <v>#REF!</v>
      </c>
      <c r="K25" s="97" t="e">
        <v>#REF!</v>
      </c>
      <c r="L25" s="97" t="e">
        <v>#REF!</v>
      </c>
      <c r="M25" s="97" t="e">
        <v>#REF!</v>
      </c>
      <c r="N25" s="100" t="e">
        <v>#REF!</v>
      </c>
      <c r="O25" s="101" t="e">
        <v>#REF!</v>
      </c>
      <c r="P25" s="97" t="e">
        <v>#REF!</v>
      </c>
      <c r="Q25" s="97" t="e">
        <v>#REF!</v>
      </c>
      <c r="R25" s="97" t="e">
        <v>#REF!</v>
      </c>
      <c r="S25" s="97" t="e">
        <v>#REF!</v>
      </c>
      <c r="T25" s="100" t="e">
        <v>#REF!</v>
      </c>
      <c r="U25" s="102" t="e">
        <v>#REF!</v>
      </c>
      <c r="V25" s="102" t="e">
        <v>#REF!</v>
      </c>
      <c r="W25" s="102" t="e">
        <v>#REF!</v>
      </c>
      <c r="X25" s="102" t="e">
        <v>#REF!</v>
      </c>
      <c r="Y25" s="102" t="e">
        <v>#REF!</v>
      </c>
      <c r="Z25" s="102" t="e">
        <v>#REF!</v>
      </c>
      <c r="AA25" s="102" t="e">
        <v>#REF!</v>
      </c>
      <c r="AB25" s="103" t="e">
        <v>#REF!</v>
      </c>
    </row>
    <row r="26" spans="2:28">
      <c r="B26" s="96" t="e">
        <v>#REF!</v>
      </c>
      <c r="C26" s="97" t="e">
        <v>#REF!</v>
      </c>
      <c r="D26" s="97" t="e">
        <v>#REF!</v>
      </c>
      <c r="E26" s="97" t="e">
        <v>#REF!</v>
      </c>
      <c r="F26" s="97" t="e">
        <v>#REF!</v>
      </c>
      <c r="G26" s="97" t="e">
        <v>#REF!</v>
      </c>
      <c r="H26" s="99" t="e">
        <v>#REF!</v>
      </c>
      <c r="I26" s="99" t="e">
        <v>#REF!</v>
      </c>
      <c r="J26" s="97" t="e">
        <v>#REF!</v>
      </c>
      <c r="K26" s="97" t="e">
        <v>#REF!</v>
      </c>
      <c r="L26" s="97" t="e">
        <v>#REF!</v>
      </c>
      <c r="M26" s="97" t="e">
        <v>#REF!</v>
      </c>
      <c r="N26" s="100" t="e">
        <v>#REF!</v>
      </c>
      <c r="O26" s="101" t="e">
        <v>#REF!</v>
      </c>
      <c r="P26" s="97" t="e">
        <v>#REF!</v>
      </c>
      <c r="Q26" s="97" t="e">
        <v>#REF!</v>
      </c>
      <c r="R26" s="97" t="e">
        <v>#REF!</v>
      </c>
      <c r="S26" s="97" t="e">
        <v>#REF!</v>
      </c>
      <c r="T26" s="100" t="e">
        <v>#REF!</v>
      </c>
      <c r="U26" s="102" t="e">
        <v>#REF!</v>
      </c>
      <c r="V26" s="102" t="e">
        <v>#REF!</v>
      </c>
      <c r="W26" s="102" t="e">
        <v>#REF!</v>
      </c>
      <c r="X26" s="102" t="e">
        <v>#REF!</v>
      </c>
      <c r="Y26" s="102" t="e">
        <v>#REF!</v>
      </c>
      <c r="Z26" s="102" t="e">
        <v>#REF!</v>
      </c>
      <c r="AA26" s="102" t="e">
        <v>#REF!</v>
      </c>
      <c r="AB26" s="103" t="e">
        <v>#REF!</v>
      </c>
    </row>
    <row r="27" spans="2:28">
      <c r="B27" s="96" t="e">
        <v>#REF!</v>
      </c>
      <c r="C27" s="97" t="e">
        <v>#REF!</v>
      </c>
      <c r="D27" s="97" t="e">
        <v>#REF!</v>
      </c>
      <c r="E27" s="97" t="e">
        <v>#REF!</v>
      </c>
      <c r="F27" s="97" t="e">
        <v>#REF!</v>
      </c>
      <c r="G27" s="97" t="e">
        <v>#REF!</v>
      </c>
      <c r="H27" s="99" t="e">
        <v>#REF!</v>
      </c>
      <c r="I27" s="99" t="e">
        <v>#REF!</v>
      </c>
      <c r="J27" s="97" t="e">
        <v>#REF!</v>
      </c>
      <c r="K27" s="97" t="e">
        <v>#REF!</v>
      </c>
      <c r="L27" s="97" t="e">
        <v>#REF!</v>
      </c>
      <c r="M27" s="97" t="e">
        <v>#REF!</v>
      </c>
      <c r="N27" s="100" t="e">
        <v>#REF!</v>
      </c>
      <c r="O27" s="101" t="e">
        <v>#REF!</v>
      </c>
      <c r="P27" s="97" t="e">
        <v>#REF!</v>
      </c>
      <c r="Q27" s="97" t="e">
        <v>#REF!</v>
      </c>
      <c r="R27" s="97" t="e">
        <v>#REF!</v>
      </c>
      <c r="S27" s="97" t="e">
        <v>#REF!</v>
      </c>
      <c r="T27" s="100" t="e">
        <v>#REF!</v>
      </c>
      <c r="U27" s="102" t="e">
        <v>#REF!</v>
      </c>
      <c r="V27" s="102" t="e">
        <v>#REF!</v>
      </c>
      <c r="W27" s="102" t="e">
        <v>#REF!</v>
      </c>
      <c r="X27" s="102" t="e">
        <v>#REF!</v>
      </c>
      <c r="Y27" s="102" t="e">
        <v>#REF!</v>
      </c>
      <c r="Z27" s="102" t="e">
        <v>#REF!</v>
      </c>
      <c r="AA27" s="102" t="e">
        <v>#REF!</v>
      </c>
      <c r="AB27" s="103" t="e">
        <v>#REF!</v>
      </c>
    </row>
    <row r="28" spans="2:28">
      <c r="B28" s="96" t="e">
        <v>#REF!</v>
      </c>
      <c r="C28" s="97" t="e">
        <v>#REF!</v>
      </c>
      <c r="D28" s="97" t="e">
        <v>#REF!</v>
      </c>
      <c r="E28" s="97" t="e">
        <v>#REF!</v>
      </c>
      <c r="F28" s="97" t="e">
        <v>#REF!</v>
      </c>
      <c r="G28" s="97" t="e">
        <v>#REF!</v>
      </c>
      <c r="H28" s="99" t="e">
        <v>#REF!</v>
      </c>
      <c r="I28" s="99" t="e">
        <v>#REF!</v>
      </c>
      <c r="J28" s="97" t="e">
        <v>#REF!</v>
      </c>
      <c r="K28" s="97" t="e">
        <v>#REF!</v>
      </c>
      <c r="L28" s="97" t="e">
        <v>#REF!</v>
      </c>
      <c r="M28" s="97" t="e">
        <v>#REF!</v>
      </c>
      <c r="N28" s="100" t="e">
        <v>#REF!</v>
      </c>
      <c r="O28" s="101" t="e">
        <v>#REF!</v>
      </c>
      <c r="P28" s="97" t="e">
        <v>#REF!</v>
      </c>
      <c r="Q28" s="97" t="e">
        <v>#REF!</v>
      </c>
      <c r="R28" s="97" t="e">
        <v>#REF!</v>
      </c>
      <c r="S28" s="97" t="e">
        <v>#REF!</v>
      </c>
      <c r="T28" s="100" t="e">
        <v>#REF!</v>
      </c>
      <c r="U28" s="102" t="e">
        <v>#REF!</v>
      </c>
      <c r="V28" s="102" t="e">
        <v>#REF!</v>
      </c>
      <c r="W28" s="102" t="e">
        <v>#REF!</v>
      </c>
      <c r="X28" s="102" t="e">
        <v>#REF!</v>
      </c>
      <c r="Y28" s="102" t="e">
        <v>#REF!</v>
      </c>
      <c r="Z28" s="102" t="e">
        <v>#REF!</v>
      </c>
      <c r="AA28" s="102" t="e">
        <v>#REF!</v>
      </c>
      <c r="AB28" s="103" t="e">
        <v>#REF!</v>
      </c>
    </row>
    <row r="29" spans="2:28">
      <c r="B29" s="96" t="e">
        <v>#REF!</v>
      </c>
      <c r="C29" s="97" t="e">
        <v>#REF!</v>
      </c>
      <c r="D29" s="97" t="e">
        <v>#REF!</v>
      </c>
      <c r="E29" s="97" t="e">
        <v>#REF!</v>
      </c>
      <c r="F29" s="97" t="e">
        <v>#REF!</v>
      </c>
      <c r="G29" s="97" t="e">
        <v>#REF!</v>
      </c>
      <c r="H29" s="99" t="e">
        <v>#REF!</v>
      </c>
      <c r="I29" s="99" t="e">
        <v>#REF!</v>
      </c>
      <c r="J29" s="97" t="e">
        <v>#REF!</v>
      </c>
      <c r="K29" s="97" t="e">
        <v>#REF!</v>
      </c>
      <c r="L29" s="97" t="e">
        <v>#REF!</v>
      </c>
      <c r="M29" s="97" t="e">
        <v>#REF!</v>
      </c>
      <c r="N29" s="100" t="e">
        <v>#REF!</v>
      </c>
      <c r="O29" s="101" t="e">
        <v>#REF!</v>
      </c>
      <c r="P29" s="97" t="e">
        <v>#REF!</v>
      </c>
      <c r="Q29" s="97" t="e">
        <v>#REF!</v>
      </c>
      <c r="R29" s="97" t="e">
        <v>#REF!</v>
      </c>
      <c r="S29" s="97" t="e">
        <v>#REF!</v>
      </c>
      <c r="T29" s="100" t="e">
        <v>#REF!</v>
      </c>
      <c r="U29" s="102" t="e">
        <v>#REF!</v>
      </c>
      <c r="V29" s="102" t="e">
        <v>#REF!</v>
      </c>
      <c r="W29" s="102" t="e">
        <v>#REF!</v>
      </c>
      <c r="X29" s="102" t="e">
        <v>#REF!</v>
      </c>
      <c r="Y29" s="102" t="e">
        <v>#REF!</v>
      </c>
      <c r="Z29" s="102" t="e">
        <v>#REF!</v>
      </c>
      <c r="AA29" s="102" t="e">
        <v>#REF!</v>
      </c>
      <c r="AB29" s="103" t="e">
        <v>#REF!</v>
      </c>
    </row>
    <row r="30" spans="2:28">
      <c r="B30" s="96" t="e">
        <v>#REF!</v>
      </c>
      <c r="C30" s="97" t="e">
        <v>#REF!</v>
      </c>
      <c r="D30" s="97" t="e">
        <v>#REF!</v>
      </c>
      <c r="E30" s="97" t="e">
        <v>#REF!</v>
      </c>
      <c r="F30" s="97" t="e">
        <v>#REF!</v>
      </c>
      <c r="G30" s="97" t="e">
        <v>#REF!</v>
      </c>
      <c r="H30" s="99" t="e">
        <v>#REF!</v>
      </c>
      <c r="I30" s="99" t="e">
        <v>#REF!</v>
      </c>
      <c r="J30" s="97" t="e">
        <v>#REF!</v>
      </c>
      <c r="K30" s="97" t="e">
        <v>#REF!</v>
      </c>
      <c r="L30" s="97" t="e">
        <v>#REF!</v>
      </c>
      <c r="M30" s="97" t="e">
        <v>#REF!</v>
      </c>
      <c r="N30" s="100" t="e">
        <v>#REF!</v>
      </c>
      <c r="O30" s="101" t="e">
        <v>#REF!</v>
      </c>
      <c r="P30" s="97" t="e">
        <v>#REF!</v>
      </c>
      <c r="Q30" s="97" t="e">
        <v>#REF!</v>
      </c>
      <c r="R30" s="97" t="e">
        <v>#REF!</v>
      </c>
      <c r="S30" s="97" t="e">
        <v>#REF!</v>
      </c>
      <c r="T30" s="100" t="e">
        <v>#REF!</v>
      </c>
      <c r="U30" s="102" t="e">
        <v>#REF!</v>
      </c>
      <c r="V30" s="102" t="e">
        <v>#REF!</v>
      </c>
      <c r="W30" s="102" t="e">
        <v>#REF!</v>
      </c>
      <c r="X30" s="102" t="e">
        <v>#REF!</v>
      </c>
      <c r="Y30" s="102" t="e">
        <v>#REF!</v>
      </c>
      <c r="Z30" s="102" t="e">
        <v>#REF!</v>
      </c>
      <c r="AA30" s="102" t="e">
        <v>#REF!</v>
      </c>
      <c r="AB30" s="103" t="e">
        <v>#REF!</v>
      </c>
    </row>
    <row r="31" spans="2:28">
      <c r="B31" s="96" t="s">
        <v>145</v>
      </c>
      <c r="C31" s="97" t="s">
        <v>145</v>
      </c>
      <c r="D31" s="97" t="s">
        <v>145</v>
      </c>
      <c r="E31" s="97" t="s">
        <v>145</v>
      </c>
      <c r="F31" s="97" t="s">
        <v>145</v>
      </c>
      <c r="G31" s="97" t="s">
        <v>145</v>
      </c>
      <c r="H31" s="99">
        <v>0</v>
      </c>
      <c r="I31" s="99" t="s">
        <v>145</v>
      </c>
      <c r="J31" s="97" t="s">
        <v>145</v>
      </c>
      <c r="K31" s="97" t="s">
        <v>145</v>
      </c>
      <c r="L31" s="97" t="s">
        <v>145</v>
      </c>
      <c r="M31" s="97" t="s">
        <v>145</v>
      </c>
      <c r="N31" s="100" t="s">
        <v>145</v>
      </c>
      <c r="O31" s="101" t="s">
        <v>145</v>
      </c>
      <c r="P31" s="97" t="s">
        <v>145</v>
      </c>
      <c r="Q31" s="97" t="s">
        <v>145</v>
      </c>
      <c r="R31" s="97" t="s">
        <v>145</v>
      </c>
      <c r="S31" s="97" t="s">
        <v>145</v>
      </c>
      <c r="T31" s="100" t="s">
        <v>145</v>
      </c>
      <c r="U31" s="102" t="s">
        <v>145</v>
      </c>
      <c r="V31" s="102">
        <v>0</v>
      </c>
      <c r="W31" s="102" t="s">
        <v>289</v>
      </c>
      <c r="X31" s="102" t="s">
        <v>289</v>
      </c>
      <c r="Y31" s="102" t="e">
        <v>#N/A</v>
      </c>
      <c r="Z31" s="102" t="e">
        <v>#N/A</v>
      </c>
      <c r="AA31" s="102" t="e">
        <v>#N/A</v>
      </c>
      <c r="AB31" s="103" t="e">
        <v>#N/A</v>
      </c>
    </row>
    <row r="32" spans="2:28">
      <c r="B32" s="96" t="s">
        <v>145</v>
      </c>
      <c r="C32" s="97" t="s">
        <v>145</v>
      </c>
      <c r="D32" s="97" t="s">
        <v>145</v>
      </c>
      <c r="E32" s="97" t="s">
        <v>145</v>
      </c>
      <c r="F32" s="97" t="s">
        <v>145</v>
      </c>
      <c r="G32" s="97" t="s">
        <v>145</v>
      </c>
      <c r="H32" s="99">
        <v>0</v>
      </c>
      <c r="I32" s="99" t="s">
        <v>145</v>
      </c>
      <c r="J32" s="97" t="s">
        <v>145</v>
      </c>
      <c r="K32" s="97" t="s">
        <v>145</v>
      </c>
      <c r="L32" s="97" t="s">
        <v>145</v>
      </c>
      <c r="M32" s="97" t="s">
        <v>145</v>
      </c>
      <c r="N32" s="100" t="s">
        <v>145</v>
      </c>
      <c r="O32" s="101" t="s">
        <v>145</v>
      </c>
      <c r="P32" s="97" t="s">
        <v>145</v>
      </c>
      <c r="Q32" s="97" t="s">
        <v>145</v>
      </c>
      <c r="R32" s="97" t="s">
        <v>145</v>
      </c>
      <c r="S32" s="97" t="s">
        <v>145</v>
      </c>
      <c r="T32" s="100" t="s">
        <v>145</v>
      </c>
      <c r="U32" s="102" t="s">
        <v>145</v>
      </c>
      <c r="V32" s="102">
        <v>0</v>
      </c>
      <c r="W32" s="102" t="s">
        <v>289</v>
      </c>
      <c r="X32" s="102" t="s">
        <v>289</v>
      </c>
      <c r="Y32" s="102" t="e">
        <v>#N/A</v>
      </c>
      <c r="Z32" s="102" t="e">
        <v>#N/A</v>
      </c>
      <c r="AA32" s="102" t="e">
        <v>#N/A</v>
      </c>
      <c r="AB32" s="103" t="e">
        <v>#N/A</v>
      </c>
    </row>
    <row r="33" spans="2:28">
      <c r="B33" s="96" t="s">
        <v>145</v>
      </c>
      <c r="C33" s="97" t="s">
        <v>145</v>
      </c>
      <c r="D33" s="97" t="s">
        <v>145</v>
      </c>
      <c r="E33" s="97" t="s">
        <v>145</v>
      </c>
      <c r="F33" s="97" t="s">
        <v>145</v>
      </c>
      <c r="G33" s="97" t="s">
        <v>145</v>
      </c>
      <c r="H33" s="99">
        <v>0</v>
      </c>
      <c r="I33" s="99" t="s">
        <v>145</v>
      </c>
      <c r="J33" s="97" t="s">
        <v>145</v>
      </c>
      <c r="K33" s="97" t="s">
        <v>145</v>
      </c>
      <c r="L33" s="97" t="s">
        <v>145</v>
      </c>
      <c r="M33" s="97" t="s">
        <v>145</v>
      </c>
      <c r="N33" s="100" t="s">
        <v>145</v>
      </c>
      <c r="O33" s="101" t="s">
        <v>145</v>
      </c>
      <c r="P33" s="97" t="s">
        <v>145</v>
      </c>
      <c r="Q33" s="97" t="s">
        <v>145</v>
      </c>
      <c r="R33" s="97" t="s">
        <v>145</v>
      </c>
      <c r="S33" s="97" t="s">
        <v>145</v>
      </c>
      <c r="T33" s="100" t="s">
        <v>145</v>
      </c>
      <c r="U33" s="102" t="s">
        <v>145</v>
      </c>
      <c r="V33" s="102">
        <v>0</v>
      </c>
      <c r="W33" s="102" t="s">
        <v>289</v>
      </c>
      <c r="X33" s="102" t="s">
        <v>289</v>
      </c>
      <c r="Y33" s="102" t="e">
        <v>#N/A</v>
      </c>
      <c r="Z33" s="102" t="e">
        <v>#N/A</v>
      </c>
      <c r="AA33" s="102" t="e">
        <v>#N/A</v>
      </c>
      <c r="AB33" s="103" t="e">
        <v>#N/A</v>
      </c>
    </row>
    <row r="34" spans="2:28">
      <c r="B34" s="96" t="s">
        <v>145</v>
      </c>
      <c r="C34" s="97" t="s">
        <v>145</v>
      </c>
      <c r="D34" s="97" t="s">
        <v>145</v>
      </c>
      <c r="E34" s="97" t="s">
        <v>145</v>
      </c>
      <c r="F34" s="97" t="s">
        <v>145</v>
      </c>
      <c r="G34" s="97" t="s">
        <v>145</v>
      </c>
      <c r="H34" s="99">
        <v>0</v>
      </c>
      <c r="I34" s="99" t="s">
        <v>145</v>
      </c>
      <c r="J34" s="97" t="s">
        <v>145</v>
      </c>
      <c r="K34" s="97" t="s">
        <v>145</v>
      </c>
      <c r="L34" s="97" t="s">
        <v>145</v>
      </c>
      <c r="M34" s="97" t="s">
        <v>145</v>
      </c>
      <c r="N34" s="100" t="s">
        <v>145</v>
      </c>
      <c r="O34" s="101" t="s">
        <v>145</v>
      </c>
      <c r="P34" s="97" t="s">
        <v>145</v>
      </c>
      <c r="Q34" s="97" t="s">
        <v>145</v>
      </c>
      <c r="R34" s="97" t="s">
        <v>145</v>
      </c>
      <c r="S34" s="97" t="s">
        <v>145</v>
      </c>
      <c r="T34" s="100" t="s">
        <v>145</v>
      </c>
      <c r="U34" s="102" t="s">
        <v>145</v>
      </c>
      <c r="V34" s="102">
        <v>0</v>
      </c>
      <c r="W34" s="102" t="s">
        <v>289</v>
      </c>
      <c r="X34" s="102" t="s">
        <v>289</v>
      </c>
      <c r="Y34" s="102" t="e">
        <v>#N/A</v>
      </c>
      <c r="Z34" s="102" t="e">
        <v>#N/A</v>
      </c>
      <c r="AA34" s="102" t="e">
        <v>#N/A</v>
      </c>
      <c r="AB34" s="103" t="e">
        <v>#N/A</v>
      </c>
    </row>
    <row r="35" spans="2:28">
      <c r="B35" s="96" t="s">
        <v>145</v>
      </c>
      <c r="C35" s="97" t="s">
        <v>145</v>
      </c>
      <c r="D35" s="97" t="s">
        <v>145</v>
      </c>
      <c r="E35" s="97" t="s">
        <v>145</v>
      </c>
      <c r="F35" s="97" t="s">
        <v>145</v>
      </c>
      <c r="G35" s="97" t="s">
        <v>145</v>
      </c>
      <c r="H35" s="99">
        <v>0</v>
      </c>
      <c r="I35" s="99" t="s">
        <v>145</v>
      </c>
      <c r="J35" s="97" t="s">
        <v>145</v>
      </c>
      <c r="K35" s="97" t="s">
        <v>145</v>
      </c>
      <c r="L35" s="97" t="s">
        <v>145</v>
      </c>
      <c r="M35" s="97" t="s">
        <v>145</v>
      </c>
      <c r="N35" s="100" t="s">
        <v>145</v>
      </c>
      <c r="O35" s="101" t="s">
        <v>145</v>
      </c>
      <c r="P35" s="97" t="s">
        <v>145</v>
      </c>
      <c r="Q35" s="97" t="s">
        <v>145</v>
      </c>
      <c r="R35" s="97" t="s">
        <v>145</v>
      </c>
      <c r="S35" s="97" t="s">
        <v>145</v>
      </c>
      <c r="T35" s="100" t="s">
        <v>145</v>
      </c>
      <c r="U35" s="102" t="s">
        <v>145</v>
      </c>
      <c r="V35" s="102">
        <v>0</v>
      </c>
      <c r="W35" s="102" t="s">
        <v>289</v>
      </c>
      <c r="X35" s="102" t="s">
        <v>289</v>
      </c>
      <c r="Y35" s="102" t="e">
        <v>#N/A</v>
      </c>
      <c r="Z35" s="102" t="e">
        <v>#N/A</v>
      </c>
      <c r="AA35" s="102" t="e">
        <v>#N/A</v>
      </c>
      <c r="AB35" s="103" t="e">
        <v>#N/A</v>
      </c>
    </row>
    <row r="36" spans="2:28">
      <c r="B36" s="104"/>
      <c r="C36" s="104"/>
      <c r="D36" s="104"/>
      <c r="E36" s="104"/>
      <c r="F36" s="104"/>
      <c r="G36" s="104"/>
      <c r="H36" s="104"/>
      <c r="I36" s="104"/>
      <c r="J36" s="104"/>
      <c r="K36" s="104"/>
      <c r="L36" s="104"/>
      <c r="M36" s="104"/>
      <c r="N36" s="104"/>
      <c r="O36" s="104"/>
      <c r="P36" s="104"/>
      <c r="Q36" s="104"/>
      <c r="R36" s="104"/>
      <c r="S36" s="104"/>
      <c r="T36" s="104"/>
      <c r="U36" s="104"/>
      <c r="V36" s="104"/>
      <c r="W36" s="104"/>
      <c r="X36" s="104"/>
      <c r="Y36" s="104"/>
      <c r="Z36" s="104"/>
      <c r="AA36" s="104"/>
      <c r="AB36" s="104"/>
    </row>
    <row r="37" spans="2:28">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row>
    <row r="38" spans="2:28">
      <c r="B38" s="104"/>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row>
    <row r="39" spans="2:28">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row>
    <row r="40" spans="2:28">
      <c r="B40" s="104"/>
      <c r="C40" s="104"/>
      <c r="D40" s="104"/>
      <c r="E40" s="104"/>
      <c r="F40" s="104"/>
      <c r="G40" s="104"/>
      <c r="H40" s="104"/>
      <c r="I40" s="104"/>
      <c r="J40" s="104"/>
      <c r="K40" s="104"/>
      <c r="L40" s="104"/>
      <c r="M40" s="104"/>
      <c r="N40" s="104"/>
      <c r="O40" s="104"/>
      <c r="P40" s="104"/>
      <c r="Q40" s="104"/>
      <c r="R40" s="104"/>
      <c r="S40" s="104"/>
      <c r="T40" s="104"/>
      <c r="U40" s="104"/>
      <c r="V40" s="104"/>
      <c r="W40" s="104"/>
      <c r="X40" s="104"/>
      <c r="Y40" s="104"/>
      <c r="Z40" s="104"/>
      <c r="AA40" s="104"/>
      <c r="AB40" s="104"/>
    </row>
    <row r="41" spans="2:28">
      <c r="B41" s="104"/>
      <c r="C41" s="104"/>
      <c r="D41" s="104"/>
      <c r="E41" s="104"/>
      <c r="F41" s="104"/>
      <c r="G41" s="104"/>
      <c r="H41" s="104"/>
      <c r="I41" s="104"/>
      <c r="J41" s="104"/>
      <c r="K41" s="104"/>
      <c r="L41" s="104"/>
      <c r="M41" s="104"/>
      <c r="N41" s="104"/>
      <c r="O41" s="104"/>
      <c r="P41" s="104"/>
      <c r="Q41" s="104"/>
      <c r="R41" s="104"/>
      <c r="S41" s="104"/>
      <c r="T41" s="104"/>
      <c r="U41" s="104"/>
      <c r="V41" s="104"/>
      <c r="W41" s="104"/>
      <c r="X41" s="104"/>
      <c r="Y41" s="104"/>
      <c r="Z41" s="104"/>
      <c r="AA41" s="104"/>
      <c r="AB41" s="104"/>
    </row>
    <row r="42" spans="2:28">
      <c r="B42" s="104"/>
      <c r="C42" s="104"/>
      <c r="D42" s="104"/>
      <c r="E42" s="104"/>
      <c r="F42" s="104"/>
      <c r="G42" s="104"/>
      <c r="H42" s="104"/>
      <c r="I42" s="104"/>
      <c r="J42" s="104"/>
      <c r="K42" s="104"/>
      <c r="L42" s="104"/>
      <c r="M42" s="104"/>
      <c r="N42" s="104"/>
      <c r="O42" s="104"/>
      <c r="P42" s="104"/>
      <c r="Q42" s="104"/>
      <c r="R42" s="104"/>
      <c r="S42" s="104"/>
      <c r="T42" s="104"/>
      <c r="U42" s="104"/>
      <c r="V42" s="104"/>
      <c r="W42" s="104"/>
      <c r="X42" s="104"/>
      <c r="Y42" s="104"/>
      <c r="Z42" s="104"/>
      <c r="AA42" s="104"/>
      <c r="AB42" s="104"/>
    </row>
    <row r="43" spans="2:28">
      <c r="B43" s="104"/>
      <c r="C43" s="104"/>
      <c r="D43" s="104"/>
      <c r="E43" s="104"/>
      <c r="F43" s="104"/>
      <c r="G43" s="104"/>
      <c r="H43" s="104"/>
      <c r="I43" s="104"/>
      <c r="J43" s="104"/>
      <c r="K43" s="104"/>
      <c r="L43" s="104"/>
      <c r="M43" s="104"/>
      <c r="N43" s="104"/>
      <c r="O43" s="104"/>
      <c r="P43" s="104"/>
      <c r="Q43" s="104"/>
      <c r="R43" s="104"/>
      <c r="S43" s="104"/>
      <c r="T43" s="104"/>
      <c r="U43" s="104"/>
      <c r="V43" s="104"/>
      <c r="W43" s="104"/>
      <c r="X43" s="104"/>
      <c r="Y43" s="104"/>
      <c r="Z43" s="104"/>
      <c r="AA43" s="104"/>
      <c r="AB43" s="104"/>
    </row>
    <row r="44" spans="2:28">
      <c r="B44" s="104"/>
      <c r="C44" s="104"/>
      <c r="D44" s="104"/>
      <c r="E44" s="104"/>
      <c r="F44" s="104"/>
      <c r="G44" s="104"/>
      <c r="H44" s="104"/>
      <c r="I44" s="104"/>
      <c r="J44" s="104"/>
      <c r="K44" s="104"/>
      <c r="L44" s="104"/>
      <c r="M44" s="104"/>
      <c r="N44" s="104"/>
      <c r="O44" s="104"/>
      <c r="P44" s="104"/>
      <c r="Q44" s="104"/>
      <c r="R44" s="104"/>
      <c r="S44" s="104"/>
      <c r="T44" s="104"/>
      <c r="U44" s="104"/>
      <c r="V44" s="104"/>
      <c r="W44" s="104"/>
      <c r="X44" s="104"/>
      <c r="Y44" s="104"/>
      <c r="Z44" s="104"/>
      <c r="AA44" s="104"/>
      <c r="AB44" s="104"/>
    </row>
    <row r="45" spans="2:28">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row>
    <row r="46" spans="2:28">
      <c r="B46" s="104"/>
      <c r="C46" s="104"/>
      <c r="D46" s="104"/>
      <c r="E46" s="104"/>
      <c r="F46" s="104"/>
      <c r="G46" s="104"/>
      <c r="H46" s="104"/>
      <c r="I46" s="104"/>
      <c r="J46" s="104"/>
      <c r="K46" s="104"/>
      <c r="L46" s="104"/>
      <c r="M46" s="104"/>
      <c r="N46" s="104"/>
      <c r="O46" s="104"/>
      <c r="P46" s="104"/>
      <c r="Q46" s="104"/>
      <c r="R46" s="104"/>
      <c r="S46" s="104"/>
      <c r="T46" s="104"/>
      <c r="U46" s="104"/>
      <c r="V46" s="104"/>
      <c r="W46" s="104"/>
      <c r="X46" s="104"/>
      <c r="Y46" s="104"/>
      <c r="Z46" s="104"/>
      <c r="AA46" s="104"/>
      <c r="AB46" s="104"/>
    </row>
    <row r="47" spans="2:28">
      <c r="B47" s="104"/>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row>
  </sheetData>
  <mergeCells count="4">
    <mergeCell ref="B4:AB4"/>
    <mergeCell ref="O5:T5"/>
    <mergeCell ref="U5:AB5"/>
    <mergeCell ref="B1:B3"/>
  </mergeCells>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DB2AE-40A3-440A-9188-170488F95FCF}">
  <sheetPr>
    <pageSetUpPr fitToPage="1"/>
  </sheetPr>
  <dimension ref="A1:AV1932"/>
  <sheetViews>
    <sheetView showGridLines="0" topLeftCell="C14" zoomScale="30" zoomScaleNormal="30" workbookViewId="0">
      <selection activeCell="F25" sqref="F25"/>
    </sheetView>
  </sheetViews>
  <sheetFormatPr baseColWidth="10" defaultColWidth="11.42578125" defaultRowHeight="12.75"/>
  <cols>
    <col min="1" max="1" width="20.7109375" style="1" hidden="1" customWidth="1"/>
    <col min="2" max="2" width="17.28515625" style="1" hidden="1" customWidth="1"/>
    <col min="3" max="3" width="4.42578125" style="2" customWidth="1"/>
    <col min="4" max="4" width="20.28515625" style="3" customWidth="1"/>
    <col min="5" max="6" width="25.5703125" style="3" customWidth="1"/>
    <col min="7" max="7" width="19.28515625" style="3" hidden="1" customWidth="1"/>
    <col min="8" max="8" width="21.7109375" style="3" customWidth="1"/>
    <col min="9" max="9" width="20.7109375" style="3" customWidth="1"/>
    <col min="10" max="10" width="18" style="3" customWidth="1"/>
    <col min="11" max="11" width="35.28515625" style="3" customWidth="1"/>
    <col min="12" max="14" width="21.42578125" style="3" customWidth="1"/>
    <col min="15" max="15" width="23.28515625" style="3" customWidth="1"/>
    <col min="16" max="16" width="38.5703125" style="3" customWidth="1"/>
    <col min="17" max="17" width="16" style="3" customWidth="1"/>
    <col min="18" max="18" width="31.7109375" style="3" customWidth="1"/>
    <col min="19" max="19" width="39.140625" style="3" customWidth="1"/>
    <col min="20" max="20" width="18" style="3" customWidth="1"/>
    <col min="21" max="23" width="18.5703125" style="3" customWidth="1"/>
    <col min="24" max="24" width="16.42578125" style="3" customWidth="1"/>
    <col min="25" max="25" width="17.5703125" style="3" customWidth="1"/>
    <col min="26" max="27" width="21.7109375" style="3" customWidth="1"/>
    <col min="28" max="28" width="18.42578125" style="3" customWidth="1"/>
    <col min="29" max="29" width="20.5703125" style="3" customWidth="1"/>
    <col min="30" max="30" width="18.7109375" style="3" customWidth="1"/>
    <col min="31" max="31" width="14.5703125" style="3" customWidth="1"/>
    <col min="32" max="32" width="7.28515625" style="3" hidden="1" customWidth="1"/>
    <col min="33" max="33" width="17.5703125" style="3" customWidth="1"/>
    <col min="34" max="40" width="20.28515625" style="3" customWidth="1"/>
    <col min="41" max="41" width="21.7109375" style="2" customWidth="1"/>
    <col min="42" max="42" width="9.7109375" style="2" hidden="1" customWidth="1"/>
    <col min="43" max="43" width="14.42578125" style="2" customWidth="1"/>
    <col min="44" max="44" width="10.42578125" style="2" hidden="1" customWidth="1"/>
    <col min="45" max="45" width="19.5703125" style="2" customWidth="1"/>
    <col min="46" max="46" width="13.7109375" style="2" hidden="1" customWidth="1"/>
    <col min="47" max="47" width="7.7109375" style="2" hidden="1" customWidth="1"/>
    <col min="48" max="48" width="20.7109375" style="4" customWidth="1"/>
    <col min="49" max="16384" width="11.42578125" style="1"/>
  </cols>
  <sheetData>
    <row r="1" spans="1:48" ht="13.5" thickBot="1"/>
    <row r="2" spans="1:48" ht="34.5" customHeight="1">
      <c r="C2" s="5"/>
      <c r="D2" s="6"/>
      <c r="E2" s="6"/>
      <c r="F2" s="401" t="s">
        <v>5</v>
      </c>
      <c r="G2" s="401"/>
      <c r="H2" s="401"/>
      <c r="I2" s="401"/>
      <c r="J2" s="401"/>
      <c r="K2" s="401"/>
      <c r="L2" s="401"/>
      <c r="M2" s="401"/>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2"/>
    </row>
    <row r="3" spans="1:48" ht="34.5" customHeight="1">
      <c r="C3" s="7"/>
      <c r="D3" s="8"/>
      <c r="E3" s="8"/>
      <c r="F3" s="401"/>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2"/>
    </row>
    <row r="4" spans="1:48" ht="35.25" customHeight="1">
      <c r="C4" s="9"/>
      <c r="D4" s="10"/>
      <c r="E4" s="10"/>
      <c r="F4" s="403"/>
      <c r="G4" s="403"/>
      <c r="H4" s="403"/>
      <c r="I4" s="403"/>
      <c r="J4" s="403"/>
      <c r="K4" s="403"/>
      <c r="L4" s="403"/>
      <c r="M4" s="403"/>
      <c r="N4" s="403"/>
      <c r="O4" s="403"/>
      <c r="P4" s="403"/>
      <c r="Q4" s="403"/>
      <c r="R4" s="403"/>
      <c r="S4" s="403"/>
      <c r="T4" s="403"/>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c r="AT4" s="403"/>
      <c r="AU4" s="403"/>
      <c r="AV4" s="404"/>
    </row>
    <row r="5" spans="1:48" s="11" customFormat="1" ht="60" customHeight="1">
      <c r="C5" s="405" t="s">
        <v>6</v>
      </c>
      <c r="D5" s="406"/>
      <c r="E5" s="12"/>
      <c r="F5" s="12"/>
      <c r="G5" s="12"/>
      <c r="H5" s="407" t="s">
        <v>417</v>
      </c>
      <c r="I5" s="407"/>
      <c r="J5" s="407"/>
      <c r="K5" s="407"/>
      <c r="L5" s="407"/>
      <c r="M5" s="407"/>
      <c r="N5" s="407"/>
      <c r="O5" s="408" t="s">
        <v>418</v>
      </c>
      <c r="P5" s="408"/>
      <c r="Q5" s="13"/>
      <c r="R5" s="13"/>
      <c r="S5" s="13"/>
      <c r="T5" s="13"/>
      <c r="U5" s="13"/>
      <c r="V5" s="13"/>
      <c r="W5" s="13"/>
      <c r="X5" s="13"/>
      <c r="Y5" s="13"/>
      <c r="Z5" s="13"/>
      <c r="AA5" s="13"/>
      <c r="AB5" s="13"/>
      <c r="AC5" s="13"/>
      <c r="AD5" s="13"/>
      <c r="AE5" s="13"/>
      <c r="AF5" s="13"/>
      <c r="AG5" s="13"/>
      <c r="AH5" s="13"/>
      <c r="AI5" s="13"/>
      <c r="AJ5" s="13"/>
      <c r="AK5" s="13"/>
      <c r="AL5" s="13"/>
      <c r="AM5" s="13"/>
      <c r="AN5" s="13"/>
      <c r="AO5" s="409" t="s">
        <v>7</v>
      </c>
      <c r="AP5" s="409"/>
      <c r="AQ5" s="409"/>
      <c r="AR5" s="409"/>
      <c r="AS5" s="409"/>
      <c r="AT5" s="409"/>
      <c r="AU5" s="409"/>
      <c r="AV5" s="410"/>
    </row>
    <row r="6" spans="1:48" s="11" customFormat="1" ht="39" customHeight="1" thickBot="1">
      <c r="C6" s="411" t="s">
        <v>8</v>
      </c>
      <c r="D6" s="412"/>
      <c r="E6" s="412"/>
      <c r="F6" s="412"/>
      <c r="G6" s="412"/>
      <c r="H6" s="412"/>
      <c r="I6" s="412"/>
      <c r="J6" s="412"/>
      <c r="K6" s="412"/>
      <c r="L6" s="412"/>
      <c r="M6" s="412"/>
      <c r="N6" s="412"/>
      <c r="O6" s="412"/>
      <c r="P6" s="412"/>
      <c r="Q6" s="412"/>
      <c r="R6" s="412"/>
      <c r="S6" s="412"/>
      <c r="T6" s="412"/>
      <c r="U6" s="412"/>
      <c r="V6" s="412"/>
      <c r="W6" s="412"/>
      <c r="X6" s="412"/>
      <c r="Y6" s="412"/>
      <c r="Z6" s="412"/>
      <c r="AA6" s="412"/>
      <c r="AB6" s="412"/>
      <c r="AC6" s="412"/>
      <c r="AD6" s="413"/>
      <c r="AE6" s="414" t="s">
        <v>9</v>
      </c>
      <c r="AF6" s="412"/>
      <c r="AG6" s="412"/>
      <c r="AH6" s="412"/>
      <c r="AI6" s="412"/>
      <c r="AJ6" s="412"/>
      <c r="AK6" s="412"/>
      <c r="AL6" s="412"/>
      <c r="AM6" s="412"/>
      <c r="AN6" s="412"/>
      <c r="AO6" s="409"/>
      <c r="AP6" s="409"/>
      <c r="AQ6" s="409"/>
      <c r="AR6" s="409"/>
      <c r="AS6" s="409"/>
      <c r="AT6" s="409"/>
      <c r="AU6" s="409"/>
      <c r="AV6" s="410"/>
    </row>
    <row r="7" spans="1:48" s="14" customFormat="1" ht="44.25" customHeight="1" thickBot="1">
      <c r="C7" s="423" t="s">
        <v>10</v>
      </c>
      <c r="D7" s="415"/>
      <c r="E7" s="415"/>
      <c r="F7" s="415"/>
      <c r="G7" s="415"/>
      <c r="H7" s="415"/>
      <c r="I7" s="415"/>
      <c r="J7" s="415"/>
      <c r="K7" s="415"/>
      <c r="L7" s="424" t="s">
        <v>11</v>
      </c>
      <c r="M7" s="425"/>
      <c r="N7" s="425"/>
      <c r="O7" s="425"/>
      <c r="P7" s="425"/>
      <c r="Q7" s="425"/>
      <c r="R7" s="425"/>
      <c r="S7" s="426"/>
      <c r="T7" s="415" t="s">
        <v>12</v>
      </c>
      <c r="U7" s="415"/>
      <c r="V7" s="105"/>
      <c r="W7" s="105"/>
      <c r="X7" s="415" t="s">
        <v>13</v>
      </c>
      <c r="Y7" s="415"/>
      <c r="Z7" s="415" t="s">
        <v>14</v>
      </c>
      <c r="AA7" s="415"/>
      <c r="AB7" s="415" t="s">
        <v>15</v>
      </c>
      <c r="AC7" s="427"/>
      <c r="AD7" s="427"/>
      <c r="AE7" s="415" t="s">
        <v>16</v>
      </c>
      <c r="AF7" s="415"/>
      <c r="AG7" s="415"/>
      <c r="AH7" s="416" t="s">
        <v>17</v>
      </c>
      <c r="AI7" s="417"/>
      <c r="AJ7" s="417"/>
      <c r="AK7" s="417"/>
      <c r="AL7" s="417"/>
      <c r="AM7" s="417"/>
      <c r="AN7" s="418"/>
      <c r="AO7" s="419" t="s">
        <v>18</v>
      </c>
      <c r="AP7" s="419"/>
      <c r="AQ7" s="419"/>
      <c r="AR7" s="419"/>
      <c r="AS7" s="419"/>
      <c r="AT7" s="419"/>
      <c r="AU7" s="419"/>
      <c r="AV7" s="420"/>
    </row>
    <row r="8" spans="1:48" s="27" customFormat="1" ht="71.25">
      <c r="A8" s="16" t="s">
        <v>19</v>
      </c>
      <c r="B8" s="17"/>
      <c r="C8" s="106" t="s">
        <v>20</v>
      </c>
      <c r="D8" s="107" t="s">
        <v>21</v>
      </c>
      <c r="E8" s="107" t="s">
        <v>22</v>
      </c>
      <c r="F8" s="107" t="s">
        <v>23</v>
      </c>
      <c r="G8" s="108"/>
      <c r="H8" s="107" t="s">
        <v>24</v>
      </c>
      <c r="I8" s="107" t="s">
        <v>25</v>
      </c>
      <c r="J8" s="107" t="s">
        <v>26</v>
      </c>
      <c r="K8" s="107" t="s">
        <v>27</v>
      </c>
      <c r="L8" s="107" t="s">
        <v>28</v>
      </c>
      <c r="M8" s="107" t="s">
        <v>29</v>
      </c>
      <c r="N8" s="107" t="s">
        <v>30</v>
      </c>
      <c r="O8" s="107" t="s">
        <v>31</v>
      </c>
      <c r="P8" s="107" t="s">
        <v>19</v>
      </c>
      <c r="Q8" s="107" t="s">
        <v>32</v>
      </c>
      <c r="R8" s="107" t="s">
        <v>33</v>
      </c>
      <c r="S8" s="107" t="s">
        <v>34</v>
      </c>
      <c r="T8" s="107" t="s">
        <v>35</v>
      </c>
      <c r="U8" s="107" t="s">
        <v>36</v>
      </c>
      <c r="V8" s="109" t="s">
        <v>37</v>
      </c>
      <c r="W8" s="110" t="s">
        <v>38</v>
      </c>
      <c r="X8" s="107" t="s">
        <v>39</v>
      </c>
      <c r="Y8" s="107" t="s">
        <v>40</v>
      </c>
      <c r="Z8" s="107" t="s">
        <v>41</v>
      </c>
      <c r="AA8" s="111" t="s">
        <v>42</v>
      </c>
      <c r="AB8" s="107" t="s">
        <v>43</v>
      </c>
      <c r="AC8" s="107" t="s">
        <v>44</v>
      </c>
      <c r="AD8" s="107" t="s">
        <v>45</v>
      </c>
      <c r="AE8" s="107" t="s">
        <v>46</v>
      </c>
      <c r="AF8" s="108"/>
      <c r="AG8" s="107" t="s">
        <v>47</v>
      </c>
      <c r="AH8" s="107" t="s">
        <v>48</v>
      </c>
      <c r="AI8" s="112" t="s">
        <v>49</v>
      </c>
      <c r="AJ8" s="112" t="s">
        <v>50</v>
      </c>
      <c r="AK8" s="112" t="s">
        <v>51</v>
      </c>
      <c r="AL8" s="112" t="s">
        <v>52</v>
      </c>
      <c r="AM8" s="112" t="s">
        <v>53</v>
      </c>
      <c r="AN8" s="112" t="s">
        <v>54</v>
      </c>
      <c r="AO8" s="113" t="s">
        <v>55</v>
      </c>
      <c r="AP8" s="114" t="s">
        <v>56</v>
      </c>
      <c r="AQ8" s="113" t="s">
        <v>57</v>
      </c>
      <c r="AR8" s="114" t="s">
        <v>58</v>
      </c>
      <c r="AS8" s="113" t="s">
        <v>59</v>
      </c>
      <c r="AT8" s="114" t="s">
        <v>60</v>
      </c>
      <c r="AU8" s="114" t="s">
        <v>61</v>
      </c>
      <c r="AV8" s="110" t="s">
        <v>62</v>
      </c>
    </row>
    <row r="9" spans="1:48" s="55" customFormat="1" ht="311.25" customHeight="1">
      <c r="A9" s="43"/>
      <c r="B9" s="44" t="e">
        <v>#N/A</v>
      </c>
      <c r="C9" s="45">
        <v>1</v>
      </c>
      <c r="D9" s="28" t="s">
        <v>64</v>
      </c>
      <c r="E9" s="28" t="s">
        <v>419</v>
      </c>
      <c r="F9" s="28" t="s">
        <v>374</v>
      </c>
      <c r="G9" s="28" t="s">
        <v>419</v>
      </c>
      <c r="H9" s="28" t="s">
        <v>419</v>
      </c>
      <c r="I9" s="31" t="s">
        <v>420</v>
      </c>
      <c r="J9" s="28" t="s">
        <v>66</v>
      </c>
      <c r="K9" s="32" t="s">
        <v>421</v>
      </c>
      <c r="L9" s="28" t="s">
        <v>422</v>
      </c>
      <c r="M9" s="28" t="s">
        <v>69</v>
      </c>
      <c r="N9" s="28" t="s">
        <v>423</v>
      </c>
      <c r="O9" s="28" t="s">
        <v>417</v>
      </c>
      <c r="P9" s="28" t="s">
        <v>424</v>
      </c>
      <c r="Q9" s="28" t="s">
        <v>425</v>
      </c>
      <c r="R9" s="28" t="s">
        <v>426</v>
      </c>
      <c r="S9" s="139" t="s">
        <v>427</v>
      </c>
      <c r="T9" s="28" t="s">
        <v>428</v>
      </c>
      <c r="U9" s="28" t="s">
        <v>74</v>
      </c>
      <c r="V9" s="40" t="s">
        <v>75</v>
      </c>
      <c r="W9" s="28" t="s">
        <v>76</v>
      </c>
      <c r="X9" s="29" t="s">
        <v>70</v>
      </c>
      <c r="Y9" s="29" t="s">
        <v>429</v>
      </c>
      <c r="Z9" s="115" t="s">
        <v>78</v>
      </c>
      <c r="AA9" s="140" t="s">
        <v>70</v>
      </c>
      <c r="AB9" s="37" t="s">
        <v>96</v>
      </c>
      <c r="AC9" s="141">
        <v>2017</v>
      </c>
      <c r="AD9" s="141" t="s">
        <v>430</v>
      </c>
      <c r="AE9" s="28" t="s">
        <v>76</v>
      </c>
      <c r="AF9" s="28" t="s">
        <v>70</v>
      </c>
      <c r="AG9" s="28" t="s">
        <v>265</v>
      </c>
      <c r="AH9" s="40" t="s">
        <v>81</v>
      </c>
      <c r="AI9" s="28" t="s">
        <v>70</v>
      </c>
      <c r="AJ9" s="28" t="s">
        <v>70</v>
      </c>
      <c r="AK9" s="28" t="s">
        <v>70</v>
      </c>
      <c r="AL9" s="28" t="s">
        <v>70</v>
      </c>
      <c r="AM9" s="28" t="s">
        <v>70</v>
      </c>
      <c r="AN9" s="28" t="s">
        <v>70</v>
      </c>
      <c r="AO9" s="29" t="s">
        <v>82</v>
      </c>
      <c r="AP9" s="28">
        <v>3</v>
      </c>
      <c r="AQ9" s="28" t="s">
        <v>83</v>
      </c>
      <c r="AR9" s="28">
        <v>3</v>
      </c>
      <c r="AS9" s="28" t="s">
        <v>84</v>
      </c>
      <c r="AT9" s="28">
        <v>1</v>
      </c>
      <c r="AU9" s="28">
        <v>2</v>
      </c>
      <c r="AV9" s="34" t="s">
        <v>107</v>
      </c>
    </row>
    <row r="10" spans="1:48" s="55" customFormat="1" ht="342.75" customHeight="1">
      <c r="A10" s="43"/>
      <c r="B10" s="44" t="e">
        <v>#N/A</v>
      </c>
      <c r="C10" s="45">
        <v>2</v>
      </c>
      <c r="D10" s="28" t="s">
        <v>64</v>
      </c>
      <c r="E10" s="28" t="s">
        <v>431</v>
      </c>
      <c r="F10" s="28" t="s">
        <v>374</v>
      </c>
      <c r="G10" s="28" t="s">
        <v>431</v>
      </c>
      <c r="H10" s="28" t="s">
        <v>431</v>
      </c>
      <c r="I10" s="31" t="s">
        <v>432</v>
      </c>
      <c r="J10" s="28" t="s">
        <v>66</v>
      </c>
      <c r="K10" s="32" t="s">
        <v>433</v>
      </c>
      <c r="L10" s="28" t="s">
        <v>422</v>
      </c>
      <c r="M10" s="28" t="s">
        <v>69</v>
      </c>
      <c r="N10" s="28" t="s">
        <v>423</v>
      </c>
      <c r="O10" s="28" t="s">
        <v>417</v>
      </c>
      <c r="P10" s="28" t="s">
        <v>424</v>
      </c>
      <c r="Q10" s="28" t="s">
        <v>425</v>
      </c>
      <c r="R10" s="28" t="s">
        <v>426</v>
      </c>
      <c r="S10" s="139" t="s">
        <v>434</v>
      </c>
      <c r="T10" s="28" t="s">
        <v>428</v>
      </c>
      <c r="U10" s="28" t="s">
        <v>74</v>
      </c>
      <c r="V10" s="40" t="s">
        <v>75</v>
      </c>
      <c r="W10" s="28" t="s">
        <v>76</v>
      </c>
      <c r="X10" s="29" t="s">
        <v>70</v>
      </c>
      <c r="Y10" s="29" t="s">
        <v>429</v>
      </c>
      <c r="Z10" s="115" t="s">
        <v>78</v>
      </c>
      <c r="AA10" s="142" t="s">
        <v>70</v>
      </c>
      <c r="AB10" s="37" t="s">
        <v>96</v>
      </c>
      <c r="AC10" s="141" t="s">
        <v>435</v>
      </c>
      <c r="AD10" s="141" t="s">
        <v>436</v>
      </c>
      <c r="AE10" s="28" t="s">
        <v>76</v>
      </c>
      <c r="AF10" s="28" t="s">
        <v>70</v>
      </c>
      <c r="AG10" s="28" t="s">
        <v>265</v>
      </c>
      <c r="AH10" s="40" t="s">
        <v>81</v>
      </c>
      <c r="AI10" s="28" t="s">
        <v>70</v>
      </c>
      <c r="AJ10" s="28" t="s">
        <v>70</v>
      </c>
      <c r="AK10" s="28" t="s">
        <v>70</v>
      </c>
      <c r="AL10" s="28" t="s">
        <v>70</v>
      </c>
      <c r="AM10" s="28" t="s">
        <v>70</v>
      </c>
      <c r="AN10" s="28" t="s">
        <v>70</v>
      </c>
      <c r="AO10" s="29" t="s">
        <v>82</v>
      </c>
      <c r="AP10" s="28">
        <v>4</v>
      </c>
      <c r="AQ10" s="28" t="s">
        <v>83</v>
      </c>
      <c r="AR10" s="28">
        <v>4</v>
      </c>
      <c r="AS10" s="28" t="s">
        <v>84</v>
      </c>
      <c r="AT10" s="28">
        <v>1</v>
      </c>
      <c r="AU10" s="28">
        <v>3</v>
      </c>
      <c r="AV10" s="34" t="s">
        <v>437</v>
      </c>
    </row>
    <row r="11" spans="1:48" s="55" customFormat="1" ht="325.5" customHeight="1">
      <c r="A11" s="43"/>
      <c r="B11" s="44" t="e">
        <v>#N/A</v>
      </c>
      <c r="C11" s="45">
        <v>3</v>
      </c>
      <c r="D11" s="28" t="s">
        <v>64</v>
      </c>
      <c r="E11" s="28" t="s">
        <v>438</v>
      </c>
      <c r="F11" s="28" t="s">
        <v>374</v>
      </c>
      <c r="G11" s="28" t="s">
        <v>438</v>
      </c>
      <c r="H11" s="28" t="s">
        <v>438</v>
      </c>
      <c r="I11" s="31" t="s">
        <v>439</v>
      </c>
      <c r="J11" s="28" t="s">
        <v>66</v>
      </c>
      <c r="K11" s="32" t="s">
        <v>440</v>
      </c>
      <c r="L11" s="28" t="s">
        <v>441</v>
      </c>
      <c r="M11" s="28" t="s">
        <v>69</v>
      </c>
      <c r="N11" s="28" t="s">
        <v>423</v>
      </c>
      <c r="O11" s="28" t="s">
        <v>417</v>
      </c>
      <c r="P11" s="28" t="s">
        <v>424</v>
      </c>
      <c r="Q11" s="28" t="s">
        <v>425</v>
      </c>
      <c r="R11" s="28" t="s">
        <v>426</v>
      </c>
      <c r="S11" s="139" t="s">
        <v>442</v>
      </c>
      <c r="T11" s="28" t="s">
        <v>428</v>
      </c>
      <c r="U11" s="28" t="s">
        <v>74</v>
      </c>
      <c r="V11" s="40" t="s">
        <v>75</v>
      </c>
      <c r="W11" s="28" t="s">
        <v>76</v>
      </c>
      <c r="X11" s="29" t="s">
        <v>70</v>
      </c>
      <c r="Y11" s="29" t="s">
        <v>429</v>
      </c>
      <c r="Z11" s="115" t="s">
        <v>105</v>
      </c>
      <c r="AA11" s="143" t="s">
        <v>443</v>
      </c>
      <c r="AB11" s="37" t="s">
        <v>96</v>
      </c>
      <c r="AC11" s="141" t="s">
        <v>444</v>
      </c>
      <c r="AD11" s="141" t="s">
        <v>430</v>
      </c>
      <c r="AE11" s="28" t="s">
        <v>76</v>
      </c>
      <c r="AF11" s="28" t="s">
        <v>70</v>
      </c>
      <c r="AG11" s="28" t="s">
        <v>265</v>
      </c>
      <c r="AH11" s="40" t="s">
        <v>81</v>
      </c>
      <c r="AI11" s="28" t="s">
        <v>70</v>
      </c>
      <c r="AJ11" s="28" t="s">
        <v>70</v>
      </c>
      <c r="AK11" s="28" t="s">
        <v>70</v>
      </c>
      <c r="AL11" s="28" t="s">
        <v>70</v>
      </c>
      <c r="AM11" s="28" t="s">
        <v>70</v>
      </c>
      <c r="AN11" s="28" t="s">
        <v>70</v>
      </c>
      <c r="AO11" s="29" t="s">
        <v>82</v>
      </c>
      <c r="AP11" s="28">
        <v>2</v>
      </c>
      <c r="AQ11" s="28" t="s">
        <v>84</v>
      </c>
      <c r="AR11" s="28">
        <v>2</v>
      </c>
      <c r="AS11" s="28" t="s">
        <v>84</v>
      </c>
      <c r="AT11" s="28">
        <v>1</v>
      </c>
      <c r="AU11" s="28">
        <v>2</v>
      </c>
      <c r="AV11" s="34" t="s">
        <v>107</v>
      </c>
    </row>
    <row r="12" spans="1:48" s="55" customFormat="1" ht="168" customHeight="1">
      <c r="A12" s="43"/>
      <c r="B12" s="44" t="e">
        <v>#N/A</v>
      </c>
      <c r="C12" s="45">
        <v>4</v>
      </c>
      <c r="D12" s="28" t="s">
        <v>64</v>
      </c>
      <c r="E12" s="28" t="s">
        <v>445</v>
      </c>
      <c r="F12" s="28" t="s">
        <v>374</v>
      </c>
      <c r="G12" s="28" t="s">
        <v>445</v>
      </c>
      <c r="H12" s="28" t="s">
        <v>261</v>
      </c>
      <c r="I12" s="31" t="s">
        <v>446</v>
      </c>
      <c r="J12" s="28" t="s">
        <v>115</v>
      </c>
      <c r="K12" s="32" t="s">
        <v>447</v>
      </c>
      <c r="L12" s="28" t="s">
        <v>278</v>
      </c>
      <c r="M12" s="28" t="s">
        <v>69</v>
      </c>
      <c r="N12" s="28" t="s">
        <v>423</v>
      </c>
      <c r="O12" s="28" t="s">
        <v>417</v>
      </c>
      <c r="P12" s="28" t="s">
        <v>424</v>
      </c>
      <c r="Q12" s="28" t="s">
        <v>425</v>
      </c>
      <c r="R12" s="28" t="s">
        <v>426</v>
      </c>
      <c r="S12" s="139" t="s">
        <v>448</v>
      </c>
      <c r="T12" s="28" t="s">
        <v>449</v>
      </c>
      <c r="U12" s="28" t="s">
        <v>74</v>
      </c>
      <c r="V12" s="40" t="s">
        <v>75</v>
      </c>
      <c r="W12" s="28" t="s">
        <v>76</v>
      </c>
      <c r="X12" s="29" t="s">
        <v>450</v>
      </c>
      <c r="Y12" s="29" t="s">
        <v>429</v>
      </c>
      <c r="Z12" s="115" t="s">
        <v>78</v>
      </c>
      <c r="AA12" s="142" t="s">
        <v>70</v>
      </c>
      <c r="AB12" s="37" t="s">
        <v>265</v>
      </c>
      <c r="AC12" s="141" t="s">
        <v>444</v>
      </c>
      <c r="AD12" s="141" t="s">
        <v>430</v>
      </c>
      <c r="AE12" s="28" t="s">
        <v>76</v>
      </c>
      <c r="AF12" s="28" t="s">
        <v>70</v>
      </c>
      <c r="AG12" s="28" t="s">
        <v>265</v>
      </c>
      <c r="AH12" s="40" t="s">
        <v>81</v>
      </c>
      <c r="AI12" s="28" t="s">
        <v>70</v>
      </c>
      <c r="AJ12" s="28" t="s">
        <v>70</v>
      </c>
      <c r="AK12" s="28" t="s">
        <v>70</v>
      </c>
      <c r="AL12" s="28" t="s">
        <v>70</v>
      </c>
      <c r="AM12" s="28" t="s">
        <v>70</v>
      </c>
      <c r="AN12" s="28" t="s">
        <v>70</v>
      </c>
      <c r="AO12" s="29" t="s">
        <v>451</v>
      </c>
      <c r="AP12" s="28">
        <v>0</v>
      </c>
      <c r="AQ12" s="28" t="s">
        <v>83</v>
      </c>
      <c r="AR12" s="28">
        <v>2</v>
      </c>
      <c r="AS12" s="28" t="s">
        <v>84</v>
      </c>
      <c r="AT12" s="28">
        <v>1</v>
      </c>
      <c r="AU12" s="28">
        <v>1</v>
      </c>
      <c r="AV12" s="34" t="s">
        <v>247</v>
      </c>
    </row>
    <row r="13" spans="1:48" s="55" customFormat="1" ht="266.25" customHeight="1">
      <c r="A13" s="43"/>
      <c r="B13" s="44" t="e">
        <v>#N/A</v>
      </c>
      <c r="C13" s="45">
        <v>5</v>
      </c>
      <c r="D13" s="28" t="s">
        <v>64</v>
      </c>
      <c r="E13" s="144" t="s">
        <v>452</v>
      </c>
      <c r="F13" s="28" t="s">
        <v>374</v>
      </c>
      <c r="G13" s="28" t="s">
        <v>452</v>
      </c>
      <c r="H13" s="28" t="s">
        <v>452</v>
      </c>
      <c r="I13" s="145" t="s">
        <v>453</v>
      </c>
      <c r="J13" s="28" t="s">
        <v>66</v>
      </c>
      <c r="K13" s="32" t="s">
        <v>454</v>
      </c>
      <c r="L13" s="146" t="s">
        <v>455</v>
      </c>
      <c r="M13" s="146" t="s">
        <v>69</v>
      </c>
      <c r="N13" s="146" t="s">
        <v>423</v>
      </c>
      <c r="O13" s="28" t="s">
        <v>417</v>
      </c>
      <c r="P13" s="146" t="s">
        <v>456</v>
      </c>
      <c r="Q13" s="28" t="s">
        <v>425</v>
      </c>
      <c r="R13" s="28" t="s">
        <v>426</v>
      </c>
      <c r="S13" s="33" t="s">
        <v>457</v>
      </c>
      <c r="T13" s="147" t="s">
        <v>449</v>
      </c>
      <c r="U13" s="146" t="s">
        <v>74</v>
      </c>
      <c r="V13" s="146" t="s">
        <v>75</v>
      </c>
      <c r="W13" s="146" t="s">
        <v>76</v>
      </c>
      <c r="X13" s="146" t="s">
        <v>70</v>
      </c>
      <c r="Y13" s="148" t="s">
        <v>429</v>
      </c>
      <c r="Z13" s="149" t="s">
        <v>78</v>
      </c>
      <c r="AA13" s="146" t="s">
        <v>70</v>
      </c>
      <c r="AB13" s="150" t="s">
        <v>96</v>
      </c>
      <c r="AC13" s="151" t="s">
        <v>265</v>
      </c>
      <c r="AD13" s="141" t="s">
        <v>430</v>
      </c>
      <c r="AE13" s="152" t="s">
        <v>76</v>
      </c>
      <c r="AF13" s="152" t="s">
        <v>265</v>
      </c>
      <c r="AG13" s="152" t="s">
        <v>265</v>
      </c>
      <c r="AH13" s="152" t="s">
        <v>70</v>
      </c>
      <c r="AI13" s="152" t="s">
        <v>70</v>
      </c>
      <c r="AJ13" s="152" t="s">
        <v>70</v>
      </c>
      <c r="AK13" s="152" t="s">
        <v>70</v>
      </c>
      <c r="AL13" s="152" t="s">
        <v>70</v>
      </c>
      <c r="AM13" s="152" t="s">
        <v>70</v>
      </c>
      <c r="AN13" s="28" t="s">
        <v>70</v>
      </c>
      <c r="AO13" s="29" t="s">
        <v>451</v>
      </c>
      <c r="AP13" s="151" t="s">
        <v>84</v>
      </c>
      <c r="AQ13" s="28" t="s">
        <v>84</v>
      </c>
      <c r="AR13" s="28">
        <v>1</v>
      </c>
      <c r="AS13" s="28" t="s">
        <v>84</v>
      </c>
      <c r="AT13" s="28">
        <v>1</v>
      </c>
      <c r="AU13" s="28">
        <v>1</v>
      </c>
      <c r="AV13" s="34" t="s">
        <v>247</v>
      </c>
    </row>
    <row r="14" spans="1:48" s="55" customFormat="1" ht="204" customHeight="1">
      <c r="A14" s="43"/>
      <c r="B14" s="44" t="e">
        <v>#N/A</v>
      </c>
      <c r="C14" s="45">
        <v>6</v>
      </c>
      <c r="D14" s="28" t="s">
        <v>64</v>
      </c>
      <c r="E14" s="144" t="s">
        <v>458</v>
      </c>
      <c r="F14" s="28" t="s">
        <v>374</v>
      </c>
      <c r="G14" s="148" t="s">
        <v>458</v>
      </c>
      <c r="H14" s="121" t="s">
        <v>459</v>
      </c>
      <c r="I14" s="145" t="s">
        <v>460</v>
      </c>
      <c r="J14" s="28" t="s">
        <v>66</v>
      </c>
      <c r="K14" s="146" t="s">
        <v>461</v>
      </c>
      <c r="L14" s="146" t="s">
        <v>462</v>
      </c>
      <c r="M14" s="146" t="s">
        <v>69</v>
      </c>
      <c r="N14" s="146" t="s">
        <v>423</v>
      </c>
      <c r="O14" s="146" t="s">
        <v>417</v>
      </c>
      <c r="P14" s="146" t="s">
        <v>456</v>
      </c>
      <c r="Q14" s="28" t="s">
        <v>425</v>
      </c>
      <c r="R14" s="28" t="s">
        <v>426</v>
      </c>
      <c r="S14" s="139" t="s">
        <v>463</v>
      </c>
      <c r="T14" s="147" t="s">
        <v>449</v>
      </c>
      <c r="U14" s="146" t="s">
        <v>74</v>
      </c>
      <c r="V14" s="146" t="s">
        <v>75</v>
      </c>
      <c r="W14" s="146" t="s">
        <v>76</v>
      </c>
      <c r="X14" s="146" t="s">
        <v>70</v>
      </c>
      <c r="Y14" s="148" t="s">
        <v>429</v>
      </c>
      <c r="Z14" s="149" t="s">
        <v>78</v>
      </c>
      <c r="AA14" s="146" t="s">
        <v>70</v>
      </c>
      <c r="AB14" s="150" t="s">
        <v>96</v>
      </c>
      <c r="AC14" s="151">
        <v>2023</v>
      </c>
      <c r="AD14" s="141" t="s">
        <v>430</v>
      </c>
      <c r="AE14" s="152" t="s">
        <v>76</v>
      </c>
      <c r="AF14" s="152" t="s">
        <v>265</v>
      </c>
      <c r="AG14" s="152" t="s">
        <v>265</v>
      </c>
      <c r="AH14" s="152" t="s">
        <v>70</v>
      </c>
      <c r="AI14" s="152" t="s">
        <v>70</v>
      </c>
      <c r="AJ14" s="152" t="s">
        <v>70</v>
      </c>
      <c r="AK14" s="152" t="s">
        <v>70</v>
      </c>
      <c r="AL14" s="152" t="s">
        <v>70</v>
      </c>
      <c r="AM14" s="152" t="s">
        <v>70</v>
      </c>
      <c r="AN14" s="28" t="s">
        <v>70</v>
      </c>
      <c r="AO14" s="29" t="s">
        <v>451</v>
      </c>
      <c r="AP14" s="151" t="s">
        <v>84</v>
      </c>
      <c r="AQ14" s="28" t="s">
        <v>84</v>
      </c>
      <c r="AR14" s="28">
        <v>1</v>
      </c>
      <c r="AS14" s="28" t="s">
        <v>84</v>
      </c>
      <c r="AT14" s="28">
        <v>1</v>
      </c>
      <c r="AU14" s="28">
        <v>1</v>
      </c>
      <c r="AV14" s="34" t="s">
        <v>247</v>
      </c>
    </row>
    <row r="15" spans="1:48" s="55" customFormat="1" ht="253.5" customHeight="1">
      <c r="A15" s="43"/>
      <c r="B15" s="44" t="e">
        <v>#N/A</v>
      </c>
      <c r="C15" s="45">
        <v>7</v>
      </c>
      <c r="D15" s="28" t="s">
        <v>64</v>
      </c>
      <c r="E15" s="144" t="s">
        <v>458</v>
      </c>
      <c r="F15" s="28" t="s">
        <v>374</v>
      </c>
      <c r="G15" s="28" t="s">
        <v>458</v>
      </c>
      <c r="H15" s="28" t="s">
        <v>464</v>
      </c>
      <c r="I15" s="145" t="s">
        <v>460</v>
      </c>
      <c r="J15" s="28" t="s">
        <v>66</v>
      </c>
      <c r="K15" s="146" t="s">
        <v>465</v>
      </c>
      <c r="L15" s="146" t="s">
        <v>455</v>
      </c>
      <c r="M15" s="146" t="s">
        <v>69</v>
      </c>
      <c r="N15" s="146" t="s">
        <v>423</v>
      </c>
      <c r="O15" s="28" t="s">
        <v>417</v>
      </c>
      <c r="P15" s="146" t="s">
        <v>456</v>
      </c>
      <c r="Q15" s="28" t="s">
        <v>425</v>
      </c>
      <c r="R15" s="28" t="s">
        <v>426</v>
      </c>
      <c r="S15" s="139" t="s">
        <v>466</v>
      </c>
      <c r="T15" s="147" t="s">
        <v>449</v>
      </c>
      <c r="U15" s="146" t="s">
        <v>74</v>
      </c>
      <c r="V15" s="146" t="s">
        <v>75</v>
      </c>
      <c r="W15" s="146" t="s">
        <v>76</v>
      </c>
      <c r="X15" s="146" t="s">
        <v>70</v>
      </c>
      <c r="Y15" s="148" t="s">
        <v>429</v>
      </c>
      <c r="Z15" s="149" t="s">
        <v>78</v>
      </c>
      <c r="AA15" s="146" t="s">
        <v>70</v>
      </c>
      <c r="AB15" s="37" t="s">
        <v>467</v>
      </c>
      <c r="AC15" s="151">
        <v>2023</v>
      </c>
      <c r="AD15" s="141" t="s">
        <v>430</v>
      </c>
      <c r="AE15" s="152" t="s">
        <v>76</v>
      </c>
      <c r="AF15" s="152" t="s">
        <v>265</v>
      </c>
      <c r="AG15" s="152" t="s">
        <v>265</v>
      </c>
      <c r="AH15" s="152" t="s">
        <v>70</v>
      </c>
      <c r="AI15" s="152" t="s">
        <v>70</v>
      </c>
      <c r="AJ15" s="152" t="s">
        <v>70</v>
      </c>
      <c r="AK15" s="152" t="s">
        <v>70</v>
      </c>
      <c r="AL15" s="152" t="s">
        <v>70</v>
      </c>
      <c r="AM15" s="28" t="s">
        <v>70</v>
      </c>
      <c r="AN15" s="28" t="s">
        <v>70</v>
      </c>
      <c r="AO15" s="29" t="s">
        <v>451</v>
      </c>
      <c r="AP15" s="151" t="s">
        <v>84</v>
      </c>
      <c r="AQ15" s="28" t="s">
        <v>84</v>
      </c>
      <c r="AR15" s="28">
        <v>1</v>
      </c>
      <c r="AS15" s="28" t="s">
        <v>84</v>
      </c>
      <c r="AT15" s="28">
        <v>1</v>
      </c>
      <c r="AU15" s="28">
        <v>1</v>
      </c>
      <c r="AV15" s="34" t="s">
        <v>247</v>
      </c>
    </row>
    <row r="16" spans="1:48" s="55" customFormat="1" ht="111" customHeight="1">
      <c r="A16" s="43"/>
      <c r="B16" s="44" t="e">
        <v>#N/A</v>
      </c>
      <c r="C16" s="45">
        <v>8</v>
      </c>
      <c r="D16" s="28" t="s">
        <v>64</v>
      </c>
      <c r="E16" s="144" t="s">
        <v>468</v>
      </c>
      <c r="F16" s="28" t="s">
        <v>374</v>
      </c>
      <c r="G16" s="28" t="s">
        <v>468</v>
      </c>
      <c r="H16" s="121" t="s">
        <v>469</v>
      </c>
      <c r="I16" s="153" t="s">
        <v>470</v>
      </c>
      <c r="J16" s="148" t="s">
        <v>115</v>
      </c>
      <c r="K16" s="148" t="s">
        <v>471</v>
      </c>
      <c r="L16" s="148" t="s">
        <v>88</v>
      </c>
      <c r="M16" s="146" t="s">
        <v>69</v>
      </c>
      <c r="N16" s="146" t="s">
        <v>423</v>
      </c>
      <c r="O16" s="28" t="s">
        <v>417</v>
      </c>
      <c r="P16" s="146" t="s">
        <v>456</v>
      </c>
      <c r="Q16" s="28" t="s">
        <v>425</v>
      </c>
      <c r="R16" s="28" t="s">
        <v>426</v>
      </c>
      <c r="S16" s="139" t="s">
        <v>472</v>
      </c>
      <c r="T16" s="147" t="s">
        <v>449</v>
      </c>
      <c r="U16" s="146" t="s">
        <v>74</v>
      </c>
      <c r="V16" s="146" t="s">
        <v>75</v>
      </c>
      <c r="W16" s="146" t="s">
        <v>76</v>
      </c>
      <c r="X16" s="146" t="s">
        <v>70</v>
      </c>
      <c r="Y16" s="148" t="s">
        <v>429</v>
      </c>
      <c r="Z16" s="149" t="s">
        <v>78</v>
      </c>
      <c r="AA16" s="146" t="s">
        <v>70</v>
      </c>
      <c r="AB16" s="150" t="s">
        <v>96</v>
      </c>
      <c r="AC16" s="146" t="s">
        <v>70</v>
      </c>
      <c r="AD16" s="141" t="s">
        <v>430</v>
      </c>
      <c r="AE16" s="152" t="s">
        <v>76</v>
      </c>
      <c r="AF16" s="152" t="s">
        <v>265</v>
      </c>
      <c r="AG16" s="152" t="s">
        <v>265</v>
      </c>
      <c r="AH16" s="152" t="s">
        <v>70</v>
      </c>
      <c r="AI16" s="152" t="s">
        <v>70</v>
      </c>
      <c r="AJ16" s="152" t="s">
        <v>70</v>
      </c>
      <c r="AK16" s="152" t="s">
        <v>70</v>
      </c>
      <c r="AL16" s="152" t="s">
        <v>70</v>
      </c>
      <c r="AM16" s="28" t="s">
        <v>70</v>
      </c>
      <c r="AN16" s="28" t="s">
        <v>70</v>
      </c>
      <c r="AO16" s="29" t="s">
        <v>451</v>
      </c>
      <c r="AP16" s="151" t="s">
        <v>84</v>
      </c>
      <c r="AQ16" s="28" t="s">
        <v>84</v>
      </c>
      <c r="AR16" s="28">
        <v>1</v>
      </c>
      <c r="AS16" s="28" t="s">
        <v>84</v>
      </c>
      <c r="AT16" s="28">
        <v>1</v>
      </c>
      <c r="AU16" s="28">
        <v>1</v>
      </c>
      <c r="AV16" s="34" t="s">
        <v>247</v>
      </c>
    </row>
    <row r="17" spans="1:48" s="55" customFormat="1" ht="120.75" customHeight="1">
      <c r="A17" s="43"/>
      <c r="B17" s="44" t="e">
        <v>#N/A</v>
      </c>
      <c r="C17" s="45">
        <v>9</v>
      </c>
      <c r="D17" s="121" t="s">
        <v>64</v>
      </c>
      <c r="E17" s="148" t="s">
        <v>473</v>
      </c>
      <c r="F17" s="148" t="s">
        <v>374</v>
      </c>
      <c r="G17" s="148" t="s">
        <v>473</v>
      </c>
      <c r="H17" s="28" t="s">
        <v>473</v>
      </c>
      <c r="I17" s="153">
        <v>71100</v>
      </c>
      <c r="J17" s="148" t="s">
        <v>115</v>
      </c>
      <c r="K17" s="148" t="s">
        <v>474</v>
      </c>
      <c r="L17" s="148" t="s">
        <v>278</v>
      </c>
      <c r="M17" s="148" t="s">
        <v>69</v>
      </c>
      <c r="N17" s="148" t="s">
        <v>423</v>
      </c>
      <c r="O17" s="28" t="s">
        <v>417</v>
      </c>
      <c r="P17" s="121" t="s">
        <v>426</v>
      </c>
      <c r="Q17" s="148" t="s">
        <v>425</v>
      </c>
      <c r="R17" s="148" t="s">
        <v>426</v>
      </c>
      <c r="S17" s="154" t="s">
        <v>475</v>
      </c>
      <c r="T17" s="148" t="s">
        <v>449</v>
      </c>
      <c r="U17" s="148" t="s">
        <v>74</v>
      </c>
      <c r="V17" s="155" t="s">
        <v>75</v>
      </c>
      <c r="W17" s="121" t="s">
        <v>76</v>
      </c>
      <c r="X17" s="148" t="s">
        <v>476</v>
      </c>
      <c r="Y17" s="148" t="s">
        <v>429</v>
      </c>
      <c r="Z17" s="156" t="s">
        <v>78</v>
      </c>
      <c r="AA17" s="146" t="s">
        <v>70</v>
      </c>
      <c r="AB17" s="157" t="s">
        <v>265</v>
      </c>
      <c r="AC17" s="148" t="s">
        <v>265</v>
      </c>
      <c r="AD17" s="148" t="s">
        <v>265</v>
      </c>
      <c r="AE17" s="148" t="s">
        <v>265</v>
      </c>
      <c r="AF17" s="148" t="s">
        <v>265</v>
      </c>
      <c r="AG17" s="155" t="s">
        <v>265</v>
      </c>
      <c r="AH17" s="121" t="s">
        <v>70</v>
      </c>
      <c r="AI17" s="148" t="s">
        <v>70</v>
      </c>
      <c r="AJ17" s="148" t="s">
        <v>70</v>
      </c>
      <c r="AK17" s="148" t="s">
        <v>70</v>
      </c>
      <c r="AL17" s="148" t="s">
        <v>70</v>
      </c>
      <c r="AM17" s="148" t="s">
        <v>70</v>
      </c>
      <c r="AN17" s="28" t="s">
        <v>70</v>
      </c>
      <c r="AO17" s="29" t="s">
        <v>451</v>
      </c>
      <c r="AP17" s="158" t="s">
        <v>84</v>
      </c>
      <c r="AQ17" s="121" t="s">
        <v>83</v>
      </c>
      <c r="AR17" s="148"/>
      <c r="AS17" s="121" t="s">
        <v>84</v>
      </c>
      <c r="AT17" s="28">
        <v>1</v>
      </c>
      <c r="AU17" s="28">
        <v>1</v>
      </c>
      <c r="AV17" s="34" t="s">
        <v>247</v>
      </c>
    </row>
    <row r="18" spans="1:48" s="55" customFormat="1" ht="149.25" customHeight="1">
      <c r="A18" s="43"/>
      <c r="B18" s="44" t="e">
        <v>#N/A</v>
      </c>
      <c r="C18" s="45">
        <v>10</v>
      </c>
      <c r="D18" s="159" t="s">
        <v>64</v>
      </c>
      <c r="E18" s="160" t="s">
        <v>477</v>
      </c>
      <c r="F18" s="160" t="s">
        <v>374</v>
      </c>
      <c r="G18" s="160" t="s">
        <v>478</v>
      </c>
      <c r="H18" s="28" t="s">
        <v>477</v>
      </c>
      <c r="I18" s="161">
        <v>71110</v>
      </c>
      <c r="J18" s="160" t="s">
        <v>115</v>
      </c>
      <c r="K18" s="160" t="s">
        <v>479</v>
      </c>
      <c r="L18" s="160" t="s">
        <v>278</v>
      </c>
      <c r="M18" s="160" t="s">
        <v>69</v>
      </c>
      <c r="N18" s="160" t="s">
        <v>423</v>
      </c>
      <c r="O18" s="28" t="s">
        <v>417</v>
      </c>
      <c r="P18" s="159" t="s">
        <v>426</v>
      </c>
      <c r="Q18" s="160" t="s">
        <v>425</v>
      </c>
      <c r="R18" s="160" t="s">
        <v>426</v>
      </c>
      <c r="S18" s="154" t="s">
        <v>480</v>
      </c>
      <c r="T18" s="160" t="s">
        <v>449</v>
      </c>
      <c r="U18" s="160" t="s">
        <v>74</v>
      </c>
      <c r="V18" s="162" t="s">
        <v>75</v>
      </c>
      <c r="W18" s="159" t="s">
        <v>76</v>
      </c>
      <c r="X18" s="160" t="s">
        <v>476</v>
      </c>
      <c r="Y18" s="160" t="s">
        <v>429</v>
      </c>
      <c r="Z18" s="163" t="s">
        <v>78</v>
      </c>
      <c r="AA18" s="147" t="s">
        <v>70</v>
      </c>
      <c r="AB18" s="164" t="s">
        <v>265</v>
      </c>
      <c r="AC18" s="160" t="s">
        <v>265</v>
      </c>
      <c r="AD18" s="160" t="s">
        <v>265</v>
      </c>
      <c r="AE18" s="160" t="s">
        <v>265</v>
      </c>
      <c r="AF18" s="160" t="s">
        <v>265</v>
      </c>
      <c r="AG18" s="162" t="s">
        <v>265</v>
      </c>
      <c r="AH18" s="159" t="s">
        <v>70</v>
      </c>
      <c r="AI18" s="160" t="s">
        <v>70</v>
      </c>
      <c r="AJ18" s="160" t="s">
        <v>70</v>
      </c>
      <c r="AK18" s="160" t="s">
        <v>70</v>
      </c>
      <c r="AL18" s="160" t="s">
        <v>70</v>
      </c>
      <c r="AM18" s="160" t="s">
        <v>70</v>
      </c>
      <c r="AN18" s="28" t="s">
        <v>70</v>
      </c>
      <c r="AO18" s="29" t="s">
        <v>451</v>
      </c>
      <c r="AP18" s="165" t="s">
        <v>84</v>
      </c>
      <c r="AQ18" s="159" t="s">
        <v>83</v>
      </c>
      <c r="AR18" s="160"/>
      <c r="AS18" s="159" t="s">
        <v>84</v>
      </c>
      <c r="AT18" s="28">
        <v>1</v>
      </c>
      <c r="AU18" s="28">
        <v>1</v>
      </c>
      <c r="AV18" s="34" t="s">
        <v>247</v>
      </c>
    </row>
    <row r="19" spans="1:48" s="70" customFormat="1" ht="80.25" customHeight="1">
      <c r="A19" s="50"/>
      <c r="B19" s="166" t="e">
        <v>#N/A</v>
      </c>
      <c r="C19" s="167">
        <v>12</v>
      </c>
      <c r="D19" s="168" t="s">
        <v>64</v>
      </c>
      <c r="E19" s="169" t="s">
        <v>481</v>
      </c>
      <c r="F19" s="169" t="s">
        <v>374</v>
      </c>
      <c r="G19" s="169" t="s">
        <v>374</v>
      </c>
      <c r="H19" s="169" t="s">
        <v>482</v>
      </c>
      <c r="I19" s="169" t="s">
        <v>66</v>
      </c>
      <c r="J19" s="169" t="s">
        <v>482</v>
      </c>
      <c r="K19" s="169" t="s">
        <v>88</v>
      </c>
      <c r="L19" s="169" t="s">
        <v>69</v>
      </c>
      <c r="M19" s="169" t="s">
        <v>423</v>
      </c>
      <c r="N19" s="169" t="s">
        <v>417</v>
      </c>
      <c r="O19" s="169" t="s">
        <v>426</v>
      </c>
      <c r="P19" s="170" t="s">
        <v>426</v>
      </c>
      <c r="Q19" s="171" t="s">
        <v>425</v>
      </c>
      <c r="R19" s="37" t="s">
        <v>426</v>
      </c>
      <c r="S19" s="139" t="s">
        <v>483</v>
      </c>
      <c r="T19" s="171" t="s">
        <v>449</v>
      </c>
      <c r="U19" s="50" t="s">
        <v>74</v>
      </c>
      <c r="V19" s="162" t="s">
        <v>75</v>
      </c>
      <c r="W19" s="50" t="s">
        <v>265</v>
      </c>
      <c r="X19" s="146" t="s">
        <v>70</v>
      </c>
      <c r="Y19" s="148" t="s">
        <v>429</v>
      </c>
      <c r="Z19" s="163" t="s">
        <v>78</v>
      </c>
      <c r="AA19" s="43" t="s">
        <v>70</v>
      </c>
      <c r="AB19" s="50" t="s">
        <v>96</v>
      </c>
      <c r="AC19" s="172">
        <v>2020</v>
      </c>
      <c r="AD19" s="172">
        <v>2025</v>
      </c>
      <c r="AE19" s="50" t="s">
        <v>76</v>
      </c>
      <c r="AF19" s="50" t="s">
        <v>70</v>
      </c>
      <c r="AG19" s="162" t="s">
        <v>265</v>
      </c>
      <c r="AH19" s="173" t="s">
        <v>265</v>
      </c>
      <c r="AI19" s="50" t="s">
        <v>70</v>
      </c>
      <c r="AJ19" s="50" t="s">
        <v>70</v>
      </c>
      <c r="AK19" s="50" t="s">
        <v>70</v>
      </c>
      <c r="AL19" s="50" t="s">
        <v>70</v>
      </c>
      <c r="AM19" s="50" t="s">
        <v>70</v>
      </c>
      <c r="AN19" s="50" t="s">
        <v>70</v>
      </c>
      <c r="AO19" s="174" t="s">
        <v>82</v>
      </c>
      <c r="AP19" s="50">
        <v>2</v>
      </c>
      <c r="AQ19" s="50" t="s">
        <v>83</v>
      </c>
      <c r="AR19" s="50">
        <v>2</v>
      </c>
      <c r="AS19" s="50" t="s">
        <v>84</v>
      </c>
      <c r="AT19" s="50">
        <v>1</v>
      </c>
      <c r="AU19" s="50">
        <v>2</v>
      </c>
      <c r="AV19" s="175" t="s">
        <v>107</v>
      </c>
    </row>
    <row r="20" spans="1:48" s="55" customFormat="1" ht="210" customHeight="1">
      <c r="A20" s="43"/>
      <c r="B20" s="44" t="e">
        <v>#N/A</v>
      </c>
      <c r="C20" s="45">
        <v>13</v>
      </c>
      <c r="D20" s="168" t="s">
        <v>64</v>
      </c>
      <c r="E20" s="121" t="s">
        <v>484</v>
      </c>
      <c r="F20" s="169" t="s">
        <v>374</v>
      </c>
      <c r="G20" s="158"/>
      <c r="H20" s="121" t="s">
        <v>484</v>
      </c>
      <c r="I20" s="153" t="s">
        <v>485</v>
      </c>
      <c r="J20" s="148" t="s">
        <v>115</v>
      </c>
      <c r="K20" s="148" t="s">
        <v>486</v>
      </c>
      <c r="L20" s="148" t="s">
        <v>487</v>
      </c>
      <c r="M20" s="169" t="s">
        <v>423</v>
      </c>
      <c r="N20" s="169" t="s">
        <v>417</v>
      </c>
      <c r="O20" s="28" t="s">
        <v>417</v>
      </c>
      <c r="P20" s="170" t="s">
        <v>426</v>
      </c>
      <c r="Q20" s="171" t="s">
        <v>425</v>
      </c>
      <c r="R20" s="121" t="s">
        <v>426</v>
      </c>
      <c r="S20" s="154" t="s">
        <v>488</v>
      </c>
      <c r="T20" s="169" t="s">
        <v>449</v>
      </c>
      <c r="U20" s="148" t="s">
        <v>74</v>
      </c>
      <c r="V20" s="155" t="s">
        <v>75</v>
      </c>
      <c r="W20" s="121" t="s">
        <v>76</v>
      </c>
      <c r="X20" s="148" t="s">
        <v>489</v>
      </c>
      <c r="Y20" s="148" t="s">
        <v>429</v>
      </c>
      <c r="Z20" s="156" t="s">
        <v>105</v>
      </c>
      <c r="AA20" s="176" t="s">
        <v>490</v>
      </c>
      <c r="AB20" s="157" t="s">
        <v>96</v>
      </c>
      <c r="AC20" s="177">
        <v>39264</v>
      </c>
      <c r="AD20" s="141" t="s">
        <v>430</v>
      </c>
      <c r="AE20" s="148" t="s">
        <v>76</v>
      </c>
      <c r="AF20" s="148" t="s">
        <v>265</v>
      </c>
      <c r="AG20" s="121" t="s">
        <v>265</v>
      </c>
      <c r="AH20" s="155" t="s">
        <v>81</v>
      </c>
      <c r="AI20" s="121" t="s">
        <v>70</v>
      </c>
      <c r="AJ20" s="148" t="s">
        <v>70</v>
      </c>
      <c r="AK20" s="148" t="s">
        <v>70</v>
      </c>
      <c r="AL20" s="148" t="s">
        <v>70</v>
      </c>
      <c r="AM20" s="148" t="s">
        <v>70</v>
      </c>
      <c r="AN20" s="148" t="s">
        <v>70</v>
      </c>
      <c r="AO20" s="148" t="s">
        <v>82</v>
      </c>
      <c r="AP20" s="148" t="s">
        <v>84</v>
      </c>
      <c r="AQ20" s="148" t="s">
        <v>84</v>
      </c>
      <c r="AR20" s="43">
        <v>1</v>
      </c>
      <c r="AS20" s="50" t="s">
        <v>84</v>
      </c>
      <c r="AT20" s="43">
        <v>1</v>
      </c>
      <c r="AU20" s="43">
        <v>1</v>
      </c>
      <c r="AV20" s="54" t="s">
        <v>247</v>
      </c>
    </row>
    <row r="21" spans="1:48" s="55" customFormat="1" ht="189" customHeight="1">
      <c r="A21" s="43"/>
      <c r="B21" s="44" t="e">
        <v>#N/A</v>
      </c>
      <c r="C21" s="45">
        <v>14</v>
      </c>
      <c r="D21" s="168" t="s">
        <v>64</v>
      </c>
      <c r="E21" s="159" t="s">
        <v>491</v>
      </c>
      <c r="F21" s="169" t="s">
        <v>374</v>
      </c>
      <c r="G21" s="165"/>
      <c r="H21" s="159" t="s">
        <v>491</v>
      </c>
      <c r="I21" s="161" t="s">
        <v>492</v>
      </c>
      <c r="J21" s="160" t="s">
        <v>115</v>
      </c>
      <c r="K21" s="160" t="s">
        <v>493</v>
      </c>
      <c r="L21" s="160" t="s">
        <v>88</v>
      </c>
      <c r="M21" s="169" t="s">
        <v>423</v>
      </c>
      <c r="N21" s="169" t="s">
        <v>417</v>
      </c>
      <c r="O21" s="28" t="s">
        <v>417</v>
      </c>
      <c r="P21" s="170" t="s">
        <v>426</v>
      </c>
      <c r="Q21" s="171" t="s">
        <v>425</v>
      </c>
      <c r="R21" s="159" t="s">
        <v>426</v>
      </c>
      <c r="S21" s="154" t="s">
        <v>488</v>
      </c>
      <c r="T21" s="171" t="s">
        <v>449</v>
      </c>
      <c r="U21" s="160" t="s">
        <v>74</v>
      </c>
      <c r="V21" s="162" t="s">
        <v>75</v>
      </c>
      <c r="W21" s="159" t="s">
        <v>76</v>
      </c>
      <c r="X21" s="160" t="s">
        <v>489</v>
      </c>
      <c r="Y21" s="160" t="s">
        <v>429</v>
      </c>
      <c r="Z21" s="163" t="s">
        <v>105</v>
      </c>
      <c r="AA21" s="178" t="s">
        <v>494</v>
      </c>
      <c r="AB21" s="164" t="s">
        <v>96</v>
      </c>
      <c r="AC21" s="179">
        <v>38404</v>
      </c>
      <c r="AD21" s="141" t="s">
        <v>430</v>
      </c>
      <c r="AE21" s="160" t="s">
        <v>76</v>
      </c>
      <c r="AF21" s="160" t="s">
        <v>265</v>
      </c>
      <c r="AG21" s="159" t="s">
        <v>265</v>
      </c>
      <c r="AH21" s="162" t="s">
        <v>81</v>
      </c>
      <c r="AI21" s="121" t="s">
        <v>70</v>
      </c>
      <c r="AJ21" s="148" t="s">
        <v>70</v>
      </c>
      <c r="AK21" s="148" t="s">
        <v>70</v>
      </c>
      <c r="AL21" s="148" t="s">
        <v>70</v>
      </c>
      <c r="AM21" s="148" t="s">
        <v>70</v>
      </c>
      <c r="AN21" s="148" t="s">
        <v>70</v>
      </c>
      <c r="AO21" s="148" t="s">
        <v>82</v>
      </c>
      <c r="AP21" s="148" t="s">
        <v>84</v>
      </c>
      <c r="AQ21" s="148" t="s">
        <v>84</v>
      </c>
      <c r="AR21" s="43">
        <v>1</v>
      </c>
      <c r="AS21" s="50" t="s">
        <v>84</v>
      </c>
      <c r="AT21" s="43">
        <v>1</v>
      </c>
      <c r="AU21" s="43">
        <v>1</v>
      </c>
      <c r="AV21" s="54" t="s">
        <v>247</v>
      </c>
    </row>
    <row r="22" spans="1:48" s="55" customFormat="1" ht="210.75" customHeight="1">
      <c r="A22" s="43"/>
      <c r="B22" s="44" t="e">
        <v>#N/A</v>
      </c>
      <c r="C22" s="45">
        <v>15</v>
      </c>
      <c r="D22" s="168" t="s">
        <v>64</v>
      </c>
      <c r="E22" s="159" t="s">
        <v>491</v>
      </c>
      <c r="F22" s="169" t="s">
        <v>374</v>
      </c>
      <c r="G22" s="165"/>
      <c r="H22" s="159" t="s">
        <v>491</v>
      </c>
      <c r="I22" s="161" t="s">
        <v>495</v>
      </c>
      <c r="J22" s="160" t="s">
        <v>115</v>
      </c>
      <c r="K22" s="160" t="s">
        <v>496</v>
      </c>
      <c r="L22" s="160" t="s">
        <v>88</v>
      </c>
      <c r="M22" s="169" t="s">
        <v>423</v>
      </c>
      <c r="N22" s="169" t="s">
        <v>417</v>
      </c>
      <c r="O22" s="169" t="s">
        <v>426</v>
      </c>
      <c r="P22" s="170" t="s">
        <v>426</v>
      </c>
      <c r="Q22" s="171" t="s">
        <v>425</v>
      </c>
      <c r="R22" s="159" t="s">
        <v>426</v>
      </c>
      <c r="S22" s="154" t="s">
        <v>488</v>
      </c>
      <c r="T22" s="171" t="s">
        <v>449</v>
      </c>
      <c r="U22" s="160" t="s">
        <v>74</v>
      </c>
      <c r="V22" s="162" t="s">
        <v>75</v>
      </c>
      <c r="W22" s="159" t="s">
        <v>76</v>
      </c>
      <c r="X22" s="160" t="s">
        <v>489</v>
      </c>
      <c r="Y22" s="160" t="s">
        <v>429</v>
      </c>
      <c r="Z22" s="163" t="s">
        <v>105</v>
      </c>
      <c r="AA22" s="178" t="s">
        <v>494</v>
      </c>
      <c r="AB22" s="164" t="s">
        <v>96</v>
      </c>
      <c r="AC22" s="179">
        <v>40982</v>
      </c>
      <c r="AD22" s="141" t="s">
        <v>430</v>
      </c>
      <c r="AE22" s="160" t="s">
        <v>76</v>
      </c>
      <c r="AF22" s="160" t="s">
        <v>265</v>
      </c>
      <c r="AG22" s="159" t="s">
        <v>265</v>
      </c>
      <c r="AH22" s="162" t="s">
        <v>81</v>
      </c>
      <c r="AI22" s="121" t="s">
        <v>70</v>
      </c>
      <c r="AJ22" s="148" t="s">
        <v>70</v>
      </c>
      <c r="AK22" s="148" t="s">
        <v>70</v>
      </c>
      <c r="AL22" s="148" t="s">
        <v>70</v>
      </c>
      <c r="AM22" s="148" t="s">
        <v>70</v>
      </c>
      <c r="AN22" s="148" t="s">
        <v>70</v>
      </c>
      <c r="AO22" s="148" t="s">
        <v>82</v>
      </c>
      <c r="AP22" s="148" t="s">
        <v>84</v>
      </c>
      <c r="AQ22" s="148" t="s">
        <v>84</v>
      </c>
      <c r="AR22" s="43">
        <v>1</v>
      </c>
      <c r="AS22" s="50" t="s">
        <v>84</v>
      </c>
      <c r="AT22" s="43">
        <v>1</v>
      </c>
      <c r="AU22" s="43">
        <v>1</v>
      </c>
      <c r="AV22" s="54" t="s">
        <v>247</v>
      </c>
    </row>
    <row r="23" spans="1:48" s="55" customFormat="1" ht="14.25">
      <c r="D23" s="67"/>
      <c r="E23" s="67"/>
      <c r="F23" s="67"/>
      <c r="G23" s="67"/>
      <c r="H23" s="67"/>
      <c r="I23" s="67"/>
      <c r="J23" s="67"/>
      <c r="K23" s="67"/>
      <c r="L23" s="67"/>
      <c r="M23" s="67"/>
      <c r="N23" s="67"/>
      <c r="O23" s="67"/>
      <c r="P23" s="67"/>
      <c r="Q23" s="67"/>
      <c r="R23" s="67"/>
      <c r="S23" s="67"/>
      <c r="T23" s="67"/>
      <c r="U23" s="67"/>
      <c r="V23" s="67"/>
      <c r="W23" s="67"/>
      <c r="X23" s="67"/>
      <c r="Y23" s="67"/>
      <c r="Z23" s="67"/>
      <c r="AA23" s="67"/>
      <c r="AB23" s="68"/>
      <c r="AC23" s="69"/>
      <c r="AD23" s="68"/>
      <c r="AE23" s="69"/>
      <c r="AF23" s="69"/>
      <c r="AG23" s="69"/>
      <c r="AH23" s="68"/>
      <c r="AI23" s="68"/>
      <c r="AJ23" s="68"/>
      <c r="AK23" s="68"/>
      <c r="AL23" s="68"/>
      <c r="AM23" s="68"/>
      <c r="AN23" s="68"/>
      <c r="AO23" s="70"/>
      <c r="AP23" s="71"/>
      <c r="AQ23" s="70"/>
      <c r="AR23" s="72"/>
      <c r="AV23" s="73"/>
    </row>
    <row r="24" spans="1:48" s="55" customFormat="1" ht="14.25">
      <c r="D24" s="606"/>
      <c r="E24" s="606"/>
      <c r="F24" s="67"/>
      <c r="G24" s="67"/>
      <c r="H24" s="67"/>
      <c r="I24" s="67"/>
      <c r="J24" s="67"/>
      <c r="K24" s="67"/>
      <c r="L24" s="67"/>
      <c r="M24" s="67"/>
      <c r="N24" s="67"/>
      <c r="O24" s="67"/>
      <c r="P24" s="67"/>
      <c r="Q24" s="67"/>
      <c r="R24" s="67"/>
      <c r="S24" s="67"/>
      <c r="T24" s="67"/>
      <c r="U24" s="67"/>
      <c r="V24" s="67"/>
      <c r="W24" s="67"/>
      <c r="X24" s="67"/>
      <c r="Y24" s="67"/>
      <c r="Z24" s="67"/>
      <c r="AA24" s="67"/>
      <c r="AB24" s="68"/>
      <c r="AC24" s="69"/>
      <c r="AD24" s="68"/>
      <c r="AE24" s="69"/>
      <c r="AF24" s="69"/>
      <c r="AG24" s="69"/>
      <c r="AH24" s="68"/>
      <c r="AI24" s="68"/>
      <c r="AJ24" s="68"/>
      <c r="AK24" s="68"/>
      <c r="AL24" s="68"/>
      <c r="AM24" s="68"/>
      <c r="AN24" s="68"/>
      <c r="AO24" s="70"/>
      <c r="AP24" s="71"/>
      <c r="AQ24" s="70"/>
      <c r="AR24" s="72"/>
      <c r="AV24" s="73"/>
    </row>
    <row r="25" spans="1:48" s="55" customFormat="1" ht="14.25">
      <c r="D25" s="606"/>
      <c r="E25" s="606"/>
      <c r="F25" s="67"/>
      <c r="G25" s="67"/>
      <c r="H25" s="67"/>
      <c r="I25" s="67"/>
      <c r="J25" s="67"/>
      <c r="K25" s="67"/>
      <c r="L25" s="67"/>
      <c r="M25" s="67"/>
      <c r="N25" s="67"/>
      <c r="O25" s="67"/>
      <c r="P25" s="67"/>
      <c r="Q25" s="67"/>
      <c r="R25" s="67"/>
      <c r="S25" s="67"/>
      <c r="T25" s="67"/>
      <c r="U25" s="67"/>
      <c r="V25" s="67"/>
      <c r="W25" s="67"/>
      <c r="X25" s="67"/>
      <c r="Y25" s="67"/>
      <c r="Z25" s="67"/>
      <c r="AA25" s="67"/>
      <c r="AB25" s="68"/>
      <c r="AC25" s="69"/>
      <c r="AD25" s="68"/>
      <c r="AE25" s="69"/>
      <c r="AF25" s="69"/>
      <c r="AG25" s="69"/>
      <c r="AH25" s="68"/>
      <c r="AI25" s="68"/>
      <c r="AJ25" s="68"/>
      <c r="AK25" s="68"/>
      <c r="AL25" s="68"/>
      <c r="AM25" s="68"/>
      <c r="AN25" s="68"/>
      <c r="AO25" s="70"/>
      <c r="AP25" s="71"/>
      <c r="AQ25" s="70"/>
      <c r="AR25" s="72"/>
      <c r="AV25" s="73"/>
    </row>
    <row r="26" spans="1:48" s="55" customFormat="1" ht="14.25">
      <c r="D26" s="67"/>
      <c r="E26" s="67"/>
      <c r="F26" s="67"/>
      <c r="G26" s="67"/>
      <c r="H26" s="67"/>
      <c r="I26" s="67"/>
      <c r="J26" s="67"/>
      <c r="K26" s="67"/>
      <c r="L26" s="67"/>
      <c r="M26" s="67"/>
      <c r="N26" s="67"/>
      <c r="O26" s="67"/>
      <c r="P26" s="67"/>
      <c r="Q26" s="67"/>
      <c r="R26" s="67"/>
      <c r="S26" s="67"/>
      <c r="T26" s="67"/>
      <c r="U26" s="67"/>
      <c r="V26" s="67"/>
      <c r="W26" s="67"/>
      <c r="X26" s="67"/>
      <c r="Y26" s="67"/>
      <c r="Z26" s="67"/>
      <c r="AA26" s="67"/>
      <c r="AB26" s="68"/>
      <c r="AC26" s="69"/>
      <c r="AD26" s="68"/>
      <c r="AE26" s="69"/>
      <c r="AF26" s="69"/>
      <c r="AG26" s="69"/>
      <c r="AH26" s="68"/>
      <c r="AI26" s="68"/>
      <c r="AJ26" s="68"/>
      <c r="AK26" s="68"/>
      <c r="AL26" s="68"/>
      <c r="AM26" s="68"/>
      <c r="AN26" s="68"/>
      <c r="AO26" s="70"/>
      <c r="AP26" s="71"/>
      <c r="AQ26" s="70"/>
      <c r="AR26" s="72"/>
      <c r="AV26" s="73"/>
    </row>
    <row r="27" spans="1:48" s="55" customFormat="1" ht="14.25">
      <c r="D27" s="67"/>
      <c r="E27" s="67"/>
      <c r="F27" s="67"/>
      <c r="G27" s="67"/>
      <c r="H27" s="67"/>
      <c r="I27" s="67"/>
      <c r="J27" s="67"/>
      <c r="K27" s="67"/>
      <c r="L27" s="67"/>
      <c r="M27" s="67"/>
      <c r="N27" s="67"/>
      <c r="O27" s="67"/>
      <c r="P27" s="67"/>
      <c r="Q27" s="67"/>
      <c r="R27" s="67"/>
      <c r="S27" s="67"/>
      <c r="T27" s="67"/>
      <c r="U27" s="67"/>
      <c r="V27" s="67"/>
      <c r="W27" s="67"/>
      <c r="X27" s="67"/>
      <c r="Y27" s="67"/>
      <c r="Z27" s="67"/>
      <c r="AA27" s="67"/>
      <c r="AB27" s="68"/>
      <c r="AC27" s="69"/>
      <c r="AD27" s="68"/>
      <c r="AE27" s="69"/>
      <c r="AF27" s="69"/>
      <c r="AG27" s="69"/>
      <c r="AH27" s="68"/>
      <c r="AI27" s="68"/>
      <c r="AJ27" s="68"/>
      <c r="AK27" s="68"/>
      <c r="AL27" s="68"/>
      <c r="AM27" s="68"/>
      <c r="AN27" s="68"/>
      <c r="AO27" s="70"/>
      <c r="AP27" s="71"/>
      <c r="AQ27" s="70"/>
      <c r="AR27" s="72"/>
      <c r="AV27" s="73"/>
    </row>
    <row r="28" spans="1:48" s="55" customFormat="1" ht="14.25">
      <c r="D28" s="67"/>
      <c r="E28" s="67"/>
      <c r="F28" s="67"/>
      <c r="G28" s="67"/>
      <c r="H28" s="67"/>
      <c r="I28" s="67"/>
      <c r="J28" s="67"/>
      <c r="K28" s="67"/>
      <c r="L28" s="67"/>
      <c r="M28" s="67"/>
      <c r="N28" s="67"/>
      <c r="O28" s="67"/>
      <c r="P28" s="67"/>
      <c r="Q28" s="67"/>
      <c r="R28" s="67"/>
      <c r="S28" s="67"/>
      <c r="T28" s="67"/>
      <c r="U28" s="67"/>
      <c r="V28" s="67"/>
      <c r="W28" s="67"/>
      <c r="X28" s="67"/>
      <c r="Y28" s="67"/>
      <c r="Z28" s="67"/>
      <c r="AA28" s="67"/>
      <c r="AB28" s="68"/>
      <c r="AC28" s="69"/>
      <c r="AD28" s="68"/>
      <c r="AE28" s="69"/>
      <c r="AF28" s="69"/>
      <c r="AG28" s="69"/>
      <c r="AH28" s="68"/>
      <c r="AI28" s="68"/>
      <c r="AJ28" s="68"/>
      <c r="AK28" s="68"/>
      <c r="AL28" s="68"/>
      <c r="AM28" s="68"/>
      <c r="AN28" s="68"/>
      <c r="AO28" s="70"/>
      <c r="AP28" s="71"/>
      <c r="AQ28" s="70"/>
      <c r="AR28" s="72"/>
      <c r="AV28" s="73"/>
    </row>
    <row r="29" spans="1:48" s="55" customFormat="1" ht="14.25">
      <c r="D29" s="67"/>
      <c r="E29" s="67"/>
      <c r="F29" s="67"/>
      <c r="G29" s="67"/>
      <c r="H29" s="67"/>
      <c r="I29" s="67"/>
      <c r="J29" s="67"/>
      <c r="K29" s="67"/>
      <c r="L29" s="67"/>
      <c r="M29" s="67"/>
      <c r="N29" s="67"/>
      <c r="O29" s="67"/>
      <c r="P29" s="67"/>
      <c r="Q29" s="67"/>
      <c r="R29" s="67"/>
      <c r="S29" s="67"/>
      <c r="T29" s="67"/>
      <c r="U29" s="67"/>
      <c r="V29" s="67"/>
      <c r="W29" s="67"/>
      <c r="X29" s="67"/>
      <c r="Y29" s="67"/>
      <c r="Z29" s="67"/>
      <c r="AA29" s="67"/>
      <c r="AB29" s="68"/>
      <c r="AC29" s="69"/>
      <c r="AD29" s="68"/>
      <c r="AE29" s="69"/>
      <c r="AF29" s="69"/>
      <c r="AG29" s="69"/>
      <c r="AH29" s="68"/>
      <c r="AI29" s="68"/>
      <c r="AJ29" s="68"/>
      <c r="AK29" s="68"/>
      <c r="AL29" s="68"/>
      <c r="AM29" s="68"/>
      <c r="AN29" s="68"/>
      <c r="AO29" s="70"/>
      <c r="AP29" s="71"/>
      <c r="AQ29" s="70"/>
      <c r="AR29" s="72"/>
      <c r="AV29" s="73"/>
    </row>
    <row r="30" spans="1:48" s="55" customFormat="1" ht="14.25">
      <c r="D30" s="67"/>
      <c r="E30" s="67"/>
      <c r="F30" s="67"/>
      <c r="G30" s="67"/>
      <c r="H30" s="67"/>
      <c r="I30" s="67"/>
      <c r="J30" s="67"/>
      <c r="K30" s="67"/>
      <c r="L30" s="67"/>
      <c r="M30" s="67"/>
      <c r="N30" s="67"/>
      <c r="O30" s="67"/>
      <c r="P30" s="67"/>
      <c r="Q30" s="67"/>
      <c r="R30" s="67"/>
      <c r="S30" s="67"/>
      <c r="T30" s="67"/>
      <c r="U30" s="67"/>
      <c r="V30" s="67"/>
      <c r="W30" s="67"/>
      <c r="X30" s="67"/>
      <c r="Y30" s="67"/>
      <c r="Z30" s="67"/>
      <c r="AA30" s="67"/>
      <c r="AB30" s="68"/>
      <c r="AC30" s="69"/>
      <c r="AD30" s="68"/>
      <c r="AE30" s="69"/>
      <c r="AF30" s="69"/>
      <c r="AG30" s="69"/>
      <c r="AH30" s="68"/>
      <c r="AI30" s="68"/>
      <c r="AJ30" s="68"/>
      <c r="AK30" s="68"/>
      <c r="AL30" s="68"/>
      <c r="AM30" s="68"/>
      <c r="AN30" s="68"/>
      <c r="AO30" s="70"/>
      <c r="AP30" s="71"/>
      <c r="AQ30" s="70"/>
      <c r="AR30" s="72"/>
      <c r="AV30" s="73"/>
    </row>
    <row r="31" spans="1:48" s="55" customFormat="1" ht="14.25">
      <c r="D31" s="67"/>
      <c r="E31" s="67"/>
      <c r="F31" s="67"/>
      <c r="G31" s="67"/>
      <c r="H31" s="67"/>
      <c r="I31" s="67"/>
      <c r="J31" s="67"/>
      <c r="K31" s="67"/>
      <c r="L31" s="67"/>
      <c r="M31" s="67"/>
      <c r="N31" s="67"/>
      <c r="O31" s="67"/>
      <c r="P31" s="67"/>
      <c r="Q31" s="67"/>
      <c r="R31" s="67"/>
      <c r="S31" s="67"/>
      <c r="T31" s="67"/>
      <c r="U31" s="67"/>
      <c r="V31" s="67"/>
      <c r="W31" s="67"/>
      <c r="X31" s="67"/>
      <c r="Y31" s="67"/>
      <c r="Z31" s="67"/>
      <c r="AA31" s="67"/>
      <c r="AB31" s="68"/>
      <c r="AC31" s="69"/>
      <c r="AD31" s="68"/>
      <c r="AE31" s="69"/>
      <c r="AF31" s="69"/>
      <c r="AG31" s="69"/>
      <c r="AH31" s="68"/>
      <c r="AI31" s="68"/>
      <c r="AJ31" s="68"/>
      <c r="AK31" s="68"/>
      <c r="AL31" s="68"/>
      <c r="AM31" s="68"/>
      <c r="AN31" s="68"/>
      <c r="AO31" s="70"/>
      <c r="AP31" s="71"/>
      <c r="AQ31" s="70"/>
      <c r="AR31" s="72"/>
      <c r="AV31" s="73"/>
    </row>
    <row r="32" spans="1:48" s="55" customFormat="1" ht="14.25">
      <c r="D32" s="67"/>
      <c r="E32" s="67"/>
      <c r="F32" s="67"/>
      <c r="G32" s="67"/>
      <c r="H32" s="67"/>
      <c r="I32" s="67"/>
      <c r="J32" s="67"/>
      <c r="K32" s="67"/>
      <c r="L32" s="67"/>
      <c r="M32" s="67"/>
      <c r="N32" s="67"/>
      <c r="O32" s="67"/>
      <c r="P32" s="67"/>
      <c r="Q32" s="67"/>
      <c r="R32" s="67"/>
      <c r="S32" s="67"/>
      <c r="T32" s="67"/>
      <c r="U32" s="67"/>
      <c r="V32" s="67"/>
      <c r="W32" s="67"/>
      <c r="X32" s="67"/>
      <c r="Y32" s="67"/>
      <c r="Z32" s="67"/>
      <c r="AA32" s="67"/>
      <c r="AB32" s="68"/>
      <c r="AC32" s="69"/>
      <c r="AD32" s="68"/>
      <c r="AE32" s="69"/>
      <c r="AF32" s="69"/>
      <c r="AG32" s="69"/>
      <c r="AH32" s="68"/>
      <c r="AI32" s="68"/>
      <c r="AJ32" s="68"/>
      <c r="AK32" s="68"/>
      <c r="AL32" s="68"/>
      <c r="AM32" s="68"/>
      <c r="AN32" s="68"/>
      <c r="AO32" s="70"/>
      <c r="AP32" s="71"/>
      <c r="AQ32" s="70"/>
      <c r="AR32" s="72"/>
      <c r="AV32" s="73"/>
    </row>
    <row r="33" spans="3:48" s="55" customFormat="1" ht="14.25">
      <c r="D33" s="67"/>
      <c r="E33" s="67"/>
      <c r="F33" s="67"/>
      <c r="G33" s="67"/>
      <c r="H33" s="67"/>
      <c r="I33" s="67"/>
      <c r="J33" s="67"/>
      <c r="K33" s="67"/>
      <c r="L33" s="67"/>
      <c r="M33" s="67"/>
      <c r="N33" s="67"/>
      <c r="O33" s="67"/>
      <c r="P33" s="67"/>
      <c r="Q33" s="67"/>
      <c r="R33" s="67"/>
      <c r="S33" s="67"/>
      <c r="T33" s="67"/>
      <c r="U33" s="67"/>
      <c r="V33" s="67"/>
      <c r="W33" s="67"/>
      <c r="X33" s="67"/>
      <c r="Y33" s="67"/>
      <c r="Z33" s="67"/>
      <c r="AA33" s="67"/>
      <c r="AB33" s="68"/>
      <c r="AC33" s="69"/>
      <c r="AD33" s="68"/>
      <c r="AE33" s="69"/>
      <c r="AF33" s="69"/>
      <c r="AG33" s="69"/>
      <c r="AH33" s="68"/>
      <c r="AI33" s="68"/>
      <c r="AJ33" s="68"/>
      <c r="AK33" s="68"/>
      <c r="AL33" s="68"/>
      <c r="AM33" s="68"/>
      <c r="AN33" s="68"/>
      <c r="AO33" s="70"/>
      <c r="AP33" s="71"/>
      <c r="AQ33" s="70"/>
      <c r="AR33" s="72"/>
      <c r="AV33" s="73"/>
    </row>
    <row r="34" spans="3:48" s="74" customFormat="1" ht="14.25">
      <c r="C34" s="55"/>
      <c r="D34" s="67"/>
      <c r="E34" s="67"/>
      <c r="F34" s="67"/>
      <c r="G34" s="67"/>
      <c r="H34" s="67"/>
      <c r="I34" s="67"/>
      <c r="J34" s="67"/>
      <c r="K34" s="67"/>
      <c r="L34" s="67"/>
      <c r="M34" s="67"/>
      <c r="N34" s="67"/>
      <c r="O34" s="67"/>
      <c r="P34" s="67"/>
      <c r="Q34" s="67"/>
      <c r="R34" s="67"/>
      <c r="S34" s="67"/>
      <c r="T34" s="67"/>
      <c r="U34" s="67"/>
      <c r="V34" s="67"/>
      <c r="W34" s="67"/>
      <c r="X34" s="67"/>
      <c r="Y34" s="67"/>
      <c r="Z34" s="67"/>
      <c r="AA34" s="67"/>
      <c r="AB34" s="68"/>
      <c r="AC34" s="69"/>
      <c r="AD34" s="68"/>
      <c r="AE34" s="69"/>
      <c r="AF34" s="69"/>
      <c r="AG34" s="69"/>
      <c r="AH34" s="68"/>
      <c r="AI34" s="68"/>
      <c r="AJ34" s="68"/>
      <c r="AK34" s="68"/>
      <c r="AL34" s="68"/>
      <c r="AM34" s="68"/>
      <c r="AN34" s="68"/>
      <c r="AO34" s="70"/>
      <c r="AP34" s="71"/>
      <c r="AQ34" s="70"/>
      <c r="AR34" s="72"/>
      <c r="AS34" s="55"/>
      <c r="AT34" s="55"/>
      <c r="AU34" s="55"/>
      <c r="AV34" s="73"/>
    </row>
    <row r="35" spans="3:48" s="74" customFormat="1" ht="15" thickBot="1">
      <c r="C35" s="55"/>
      <c r="D35" s="67"/>
      <c r="E35" s="67"/>
      <c r="F35" s="67"/>
      <c r="G35" s="67"/>
      <c r="H35" s="67"/>
      <c r="I35" s="67"/>
      <c r="J35" s="67"/>
      <c r="K35" s="67"/>
      <c r="L35" s="67"/>
      <c r="M35" s="67"/>
      <c r="N35" s="67"/>
      <c r="O35" s="67"/>
      <c r="P35" s="67"/>
      <c r="Q35" s="67"/>
      <c r="R35" s="67"/>
      <c r="S35" s="67"/>
      <c r="T35" s="67"/>
      <c r="U35" s="67"/>
      <c r="V35" s="67"/>
      <c r="W35" s="67"/>
      <c r="X35" s="67"/>
      <c r="Y35" s="67"/>
      <c r="Z35" s="67"/>
      <c r="AA35" s="67"/>
      <c r="AB35" s="68"/>
      <c r="AC35" s="69"/>
      <c r="AD35" s="68"/>
      <c r="AE35" s="69"/>
      <c r="AF35" s="69"/>
      <c r="AG35" s="69"/>
      <c r="AH35" s="68"/>
      <c r="AI35" s="68"/>
      <c r="AJ35" s="68"/>
      <c r="AK35" s="68"/>
      <c r="AL35" s="68"/>
      <c r="AM35" s="68"/>
      <c r="AN35" s="68"/>
      <c r="AO35" s="70"/>
      <c r="AP35" s="71"/>
      <c r="AQ35" s="70"/>
      <c r="AR35" s="72"/>
      <c r="AS35" s="55"/>
      <c r="AT35" s="55"/>
      <c r="AU35" s="55"/>
      <c r="AV35" s="73"/>
    </row>
    <row r="36" spans="3:48" s="74" customFormat="1" ht="15.75" customHeight="1" thickBot="1">
      <c r="C36" s="55"/>
      <c r="D36" s="67"/>
      <c r="E36" s="67"/>
      <c r="F36" s="67"/>
      <c r="G36" s="67"/>
      <c r="H36" s="67"/>
      <c r="I36" s="67"/>
      <c r="J36" s="67"/>
      <c r="K36" s="472" t="s">
        <v>147</v>
      </c>
      <c r="L36" s="473"/>
      <c r="M36" s="473"/>
      <c r="N36" s="473"/>
      <c r="O36" s="473"/>
      <c r="P36" s="473"/>
      <c r="Q36" s="473"/>
      <c r="R36" s="473"/>
      <c r="S36" s="473"/>
      <c r="T36" s="473"/>
      <c r="U36" s="474"/>
      <c r="V36" s="180"/>
      <c r="W36" s="180"/>
      <c r="X36" s="67"/>
      <c r="Y36" s="67"/>
      <c r="Z36" s="67"/>
      <c r="AA36" s="67"/>
      <c r="AB36" s="68"/>
      <c r="AC36" s="69"/>
      <c r="AD36" s="68"/>
      <c r="AE36" s="69"/>
      <c r="AF36" s="69"/>
      <c r="AG36" s="69"/>
      <c r="AH36" s="68"/>
      <c r="AI36" s="68"/>
      <c r="AJ36" s="68"/>
      <c r="AK36" s="68"/>
      <c r="AL36" s="68"/>
      <c r="AM36" s="68"/>
      <c r="AN36" s="68"/>
      <c r="AO36" s="70"/>
      <c r="AP36" s="71"/>
      <c r="AQ36" s="70"/>
      <c r="AR36" s="72"/>
      <c r="AS36" s="55"/>
      <c r="AT36" s="55"/>
      <c r="AU36" s="55"/>
      <c r="AV36" s="73"/>
    </row>
    <row r="37" spans="3:48" s="74" customFormat="1" ht="15.75" customHeight="1" thickBot="1">
      <c r="C37" s="55"/>
      <c r="D37" s="67"/>
      <c r="E37" s="67"/>
      <c r="F37" s="67"/>
      <c r="G37" s="67"/>
      <c r="H37" s="67"/>
      <c r="I37" s="67"/>
      <c r="J37" s="67"/>
      <c r="K37" s="183" t="s">
        <v>148</v>
      </c>
      <c r="L37" s="475" t="s">
        <v>149</v>
      </c>
      <c r="M37" s="475"/>
      <c r="N37" s="475"/>
      <c r="O37" s="475" t="s">
        <v>150</v>
      </c>
      <c r="P37" s="475"/>
      <c r="Q37" s="475" t="s">
        <v>151</v>
      </c>
      <c r="R37" s="475"/>
      <c r="S37" s="475" t="s">
        <v>152</v>
      </c>
      <c r="T37" s="475"/>
      <c r="U37" s="476"/>
      <c r="V37" s="180"/>
      <c r="W37" s="180"/>
      <c r="X37" s="67"/>
      <c r="Y37" s="67"/>
      <c r="Z37" s="67"/>
      <c r="AA37" s="67"/>
      <c r="AB37" s="68"/>
      <c r="AC37" s="69"/>
      <c r="AD37" s="68"/>
      <c r="AE37" s="69"/>
      <c r="AF37" s="69"/>
      <c r="AG37" s="69"/>
      <c r="AH37" s="68"/>
      <c r="AI37" s="68"/>
      <c r="AJ37" s="68"/>
      <c r="AK37" s="68"/>
      <c r="AL37" s="68"/>
      <c r="AM37" s="68"/>
      <c r="AN37" s="68"/>
      <c r="AO37" s="70"/>
      <c r="AP37" s="71"/>
      <c r="AQ37" s="70"/>
      <c r="AR37" s="72"/>
      <c r="AS37" s="55"/>
      <c r="AT37" s="55"/>
      <c r="AU37" s="55"/>
      <c r="AV37" s="73"/>
    </row>
    <row r="38" spans="3:48" s="74" customFormat="1" ht="121.5" customHeight="1">
      <c r="C38" s="55"/>
      <c r="D38" s="67"/>
      <c r="E38" s="67"/>
      <c r="F38" s="67"/>
      <c r="G38" s="67"/>
      <c r="H38" s="67"/>
      <c r="I38" s="67"/>
      <c r="J38" s="67"/>
      <c r="K38" s="181">
        <v>44505</v>
      </c>
      <c r="L38" s="477" t="s">
        <v>154</v>
      </c>
      <c r="M38" s="477"/>
      <c r="N38" s="478"/>
      <c r="O38" s="479" t="s">
        <v>497</v>
      </c>
      <c r="P38" s="480"/>
      <c r="Q38" s="481" t="s">
        <v>498</v>
      </c>
      <c r="R38" s="480"/>
      <c r="S38" s="481" t="s">
        <v>499</v>
      </c>
      <c r="T38" s="481"/>
      <c r="U38" s="482"/>
      <c r="V38" s="75"/>
      <c r="W38" s="75"/>
      <c r="X38" s="76"/>
      <c r="Y38" s="76"/>
      <c r="Z38" s="67"/>
      <c r="AA38" s="67"/>
      <c r="AB38" s="68"/>
      <c r="AC38" s="69"/>
      <c r="AD38" s="68"/>
      <c r="AE38" s="69"/>
      <c r="AF38" s="69"/>
      <c r="AG38" s="69"/>
      <c r="AH38" s="68"/>
      <c r="AI38" s="68"/>
      <c r="AJ38" s="68"/>
      <c r="AK38" s="68"/>
      <c r="AL38" s="68"/>
      <c r="AM38" s="68"/>
      <c r="AN38" s="68"/>
      <c r="AO38" s="70"/>
      <c r="AP38" s="71"/>
      <c r="AQ38" s="70"/>
      <c r="AR38" s="72"/>
      <c r="AS38" s="55"/>
      <c r="AT38" s="55"/>
      <c r="AU38" s="55"/>
      <c r="AV38" s="73"/>
    </row>
    <row r="39" spans="3:48" s="74" customFormat="1" ht="154.5" customHeight="1">
      <c r="C39" s="55"/>
      <c r="D39" s="67"/>
      <c r="E39" s="67"/>
      <c r="F39" s="67"/>
      <c r="G39" s="67"/>
      <c r="H39" s="67"/>
      <c r="I39" s="67"/>
      <c r="J39" s="67"/>
      <c r="K39" s="181">
        <v>44657</v>
      </c>
      <c r="L39" s="483" t="s">
        <v>154</v>
      </c>
      <c r="M39" s="483"/>
      <c r="N39" s="484"/>
      <c r="O39" s="485" t="s">
        <v>500</v>
      </c>
      <c r="P39" s="486"/>
      <c r="Q39" s="487" t="s">
        <v>501</v>
      </c>
      <c r="R39" s="486"/>
      <c r="S39" s="485" t="s">
        <v>502</v>
      </c>
      <c r="T39" s="485"/>
      <c r="U39" s="488"/>
      <c r="V39" s="75"/>
      <c r="W39" s="75"/>
      <c r="X39" s="67"/>
      <c r="Y39" s="67"/>
      <c r="Z39" s="67"/>
      <c r="AA39" s="67"/>
      <c r="AB39" s="68"/>
      <c r="AC39" s="69"/>
      <c r="AD39" s="68"/>
      <c r="AE39" s="69"/>
      <c r="AF39" s="69"/>
      <c r="AG39" s="69"/>
      <c r="AH39" s="68"/>
      <c r="AI39" s="68"/>
      <c r="AJ39" s="68"/>
      <c r="AK39" s="68"/>
      <c r="AL39" s="68"/>
      <c r="AM39" s="68"/>
      <c r="AN39" s="68"/>
      <c r="AO39" s="70"/>
      <c r="AP39" s="71"/>
      <c r="AQ39" s="70"/>
      <c r="AR39" s="72"/>
      <c r="AS39" s="55"/>
      <c r="AT39" s="55"/>
      <c r="AU39" s="55"/>
      <c r="AV39" s="73"/>
    </row>
    <row r="40" spans="3:48" s="74" customFormat="1" ht="106.5" customHeight="1">
      <c r="C40" s="55"/>
      <c r="D40" s="67"/>
      <c r="E40" s="67"/>
      <c r="F40" s="67"/>
      <c r="G40" s="67"/>
      <c r="H40" s="67"/>
      <c r="I40" s="67"/>
      <c r="J40" s="67"/>
      <c r="K40" s="181">
        <v>44993</v>
      </c>
      <c r="L40" s="483" t="s">
        <v>154</v>
      </c>
      <c r="M40" s="483"/>
      <c r="N40" s="484"/>
      <c r="O40" s="485" t="s">
        <v>497</v>
      </c>
      <c r="P40" s="486"/>
      <c r="Q40" s="487" t="s">
        <v>503</v>
      </c>
      <c r="R40" s="486"/>
      <c r="S40" s="485" t="s">
        <v>504</v>
      </c>
      <c r="T40" s="485"/>
      <c r="U40" s="488"/>
      <c r="V40" s="75"/>
      <c r="W40" s="75"/>
      <c r="X40" s="67"/>
      <c r="Y40" s="67"/>
      <c r="Z40" s="67"/>
      <c r="AA40" s="67"/>
      <c r="AB40" s="68"/>
      <c r="AC40" s="69"/>
      <c r="AD40" s="68"/>
      <c r="AE40" s="69"/>
      <c r="AF40" s="69"/>
      <c r="AG40" s="69"/>
      <c r="AH40" s="68"/>
      <c r="AI40" s="68"/>
      <c r="AJ40" s="68"/>
      <c r="AK40" s="68"/>
      <c r="AL40" s="68"/>
      <c r="AM40" s="68"/>
      <c r="AN40" s="68"/>
      <c r="AO40" s="70"/>
      <c r="AP40" s="71"/>
      <c r="AQ40" s="70"/>
      <c r="AR40" s="72"/>
      <c r="AS40" s="55"/>
      <c r="AT40" s="55"/>
      <c r="AU40" s="55"/>
      <c r="AV40" s="73"/>
    </row>
    <row r="41" spans="3:48" s="74" customFormat="1" ht="155.25" customHeight="1">
      <c r="C41" s="55"/>
      <c r="D41" s="67"/>
      <c r="E41" s="67"/>
      <c r="F41" s="67"/>
      <c r="G41" s="67"/>
      <c r="H41" s="67"/>
      <c r="I41" s="67"/>
      <c r="J41" s="67"/>
      <c r="K41" s="181">
        <v>45565</v>
      </c>
      <c r="L41" s="483" t="s">
        <v>154</v>
      </c>
      <c r="M41" s="483"/>
      <c r="N41" s="484"/>
      <c r="O41" s="497" t="s">
        <v>505</v>
      </c>
      <c r="P41" s="498"/>
      <c r="Q41" s="497" t="s">
        <v>506</v>
      </c>
      <c r="R41" s="499"/>
      <c r="S41" s="485" t="s">
        <v>507</v>
      </c>
      <c r="T41" s="485"/>
      <c r="U41" s="488"/>
      <c r="V41" s="67"/>
      <c r="W41" s="67"/>
      <c r="X41" s="67"/>
      <c r="Y41" s="67"/>
      <c r="Z41" s="67"/>
      <c r="AA41" s="67"/>
      <c r="AB41" s="68"/>
      <c r="AC41" s="69"/>
      <c r="AD41" s="68"/>
      <c r="AE41" s="69"/>
      <c r="AF41" s="69"/>
      <c r="AG41" s="69"/>
      <c r="AH41" s="68"/>
      <c r="AI41" s="68"/>
      <c r="AJ41" s="68"/>
      <c r="AK41" s="68"/>
      <c r="AL41" s="68"/>
      <c r="AM41" s="68"/>
      <c r="AN41" s="68"/>
      <c r="AO41" s="70"/>
      <c r="AP41" s="71"/>
      <c r="AQ41" s="70"/>
      <c r="AR41" s="72"/>
      <c r="AS41" s="55"/>
      <c r="AT41" s="55"/>
      <c r="AU41" s="55"/>
      <c r="AV41" s="73"/>
    </row>
    <row r="42" spans="3:48" s="74" customFormat="1" ht="192.75" customHeight="1" thickBot="1">
      <c r="C42" s="55"/>
      <c r="D42" s="67"/>
      <c r="E42" s="67"/>
      <c r="F42" s="67"/>
      <c r="G42" s="67"/>
      <c r="H42" s="67"/>
      <c r="I42" s="67"/>
      <c r="J42" s="67"/>
      <c r="K42" s="182">
        <v>45926</v>
      </c>
      <c r="L42" s="489" t="s">
        <v>154</v>
      </c>
      <c r="M42" s="489"/>
      <c r="N42" s="490"/>
      <c r="O42" s="491" t="s">
        <v>508</v>
      </c>
      <c r="P42" s="492"/>
      <c r="Q42" s="493" t="s">
        <v>506</v>
      </c>
      <c r="R42" s="494"/>
      <c r="S42" s="495" t="s">
        <v>507</v>
      </c>
      <c r="T42" s="495"/>
      <c r="U42" s="496"/>
      <c r="V42" s="67"/>
      <c r="W42" s="67"/>
      <c r="X42" s="67"/>
      <c r="Y42" s="67"/>
      <c r="Z42" s="67"/>
      <c r="AA42" s="67"/>
      <c r="AB42" s="68"/>
      <c r="AC42" s="69"/>
      <c r="AD42" s="68"/>
      <c r="AE42" s="69"/>
      <c r="AF42" s="69"/>
      <c r="AG42" s="69"/>
      <c r="AH42" s="68"/>
      <c r="AI42" s="68"/>
      <c r="AJ42" s="68"/>
      <c r="AK42" s="68"/>
      <c r="AL42" s="68"/>
      <c r="AM42" s="68"/>
      <c r="AN42" s="68"/>
      <c r="AO42" s="70"/>
      <c r="AP42" s="71"/>
      <c r="AQ42" s="70"/>
      <c r="AR42" s="72"/>
      <c r="AS42" s="55"/>
      <c r="AT42" s="55"/>
      <c r="AU42" s="55"/>
      <c r="AV42" s="73"/>
    </row>
    <row r="43" spans="3:48" s="74" customFormat="1" ht="14.25">
      <c r="C43" s="55"/>
      <c r="D43" s="67"/>
      <c r="E43" s="67"/>
      <c r="F43" s="67"/>
      <c r="G43" s="67"/>
      <c r="H43" s="67"/>
      <c r="I43" s="67"/>
      <c r="J43" s="67"/>
      <c r="K43" s="67"/>
      <c r="L43" s="67"/>
      <c r="M43" s="67"/>
      <c r="N43" s="67"/>
      <c r="O43" s="67"/>
      <c r="P43" s="67"/>
      <c r="Q43" s="67"/>
      <c r="R43" s="67"/>
      <c r="S43" s="67"/>
      <c r="T43" s="67"/>
      <c r="U43" s="67"/>
      <c r="V43" s="67"/>
      <c r="W43" s="67"/>
      <c r="X43" s="67"/>
      <c r="Y43" s="67"/>
      <c r="Z43" s="67"/>
      <c r="AA43" s="67"/>
      <c r="AB43" s="68"/>
      <c r="AC43" s="69"/>
      <c r="AD43" s="68"/>
      <c r="AE43" s="69"/>
      <c r="AF43" s="69"/>
      <c r="AG43" s="69"/>
      <c r="AH43" s="68"/>
      <c r="AI43" s="68"/>
      <c r="AJ43" s="68"/>
      <c r="AK43" s="68"/>
      <c r="AL43" s="68"/>
      <c r="AM43" s="68"/>
      <c r="AN43" s="68"/>
      <c r="AO43" s="70"/>
      <c r="AP43" s="71"/>
      <c r="AQ43" s="70"/>
      <c r="AR43" s="72"/>
      <c r="AS43" s="55"/>
      <c r="AT43" s="55"/>
      <c r="AU43" s="55"/>
      <c r="AV43" s="73"/>
    </row>
    <row r="44" spans="3:48" s="74" customFormat="1" ht="14.25">
      <c r="C44" s="55"/>
      <c r="D44" s="67"/>
      <c r="E44" s="67"/>
      <c r="F44" s="67"/>
      <c r="G44" s="67"/>
      <c r="H44" s="67"/>
      <c r="I44" s="67"/>
      <c r="J44" s="67"/>
      <c r="K44" s="67"/>
      <c r="L44" s="67"/>
      <c r="M44" s="67"/>
      <c r="N44" s="67"/>
      <c r="O44" s="67"/>
      <c r="P44" s="67"/>
      <c r="Q44" s="67"/>
      <c r="R44" s="67"/>
      <c r="S44" s="67"/>
      <c r="T44" s="67"/>
      <c r="U44" s="67"/>
      <c r="V44" s="67"/>
      <c r="W44" s="67"/>
      <c r="X44" s="67"/>
      <c r="Y44" s="67"/>
      <c r="Z44" s="67"/>
      <c r="AA44" s="67"/>
      <c r="AB44" s="68"/>
      <c r="AC44" s="69"/>
      <c r="AD44" s="68"/>
      <c r="AE44" s="69"/>
      <c r="AF44" s="69"/>
      <c r="AG44" s="69"/>
      <c r="AH44" s="68"/>
      <c r="AI44" s="68"/>
      <c r="AJ44" s="68"/>
      <c r="AK44" s="68"/>
      <c r="AL44" s="68"/>
      <c r="AM44" s="68"/>
      <c r="AN44" s="68"/>
      <c r="AO44" s="70"/>
      <c r="AP44" s="71"/>
      <c r="AQ44" s="70"/>
      <c r="AR44" s="72"/>
      <c r="AS44" s="55"/>
      <c r="AT44" s="55"/>
      <c r="AU44" s="55"/>
      <c r="AV44" s="73"/>
    </row>
    <row r="45" spans="3:48" s="74" customFormat="1" ht="14.25">
      <c r="C45" s="55"/>
      <c r="D45" s="67"/>
      <c r="E45" s="67"/>
      <c r="F45" s="67"/>
      <c r="G45" s="67"/>
      <c r="H45" s="67"/>
      <c r="I45" s="67"/>
      <c r="J45" s="67"/>
      <c r="K45" s="67"/>
      <c r="L45" s="67"/>
      <c r="M45" s="67"/>
      <c r="N45" s="67"/>
      <c r="O45" s="67"/>
      <c r="P45" s="67"/>
      <c r="Q45" s="67"/>
      <c r="R45" s="67"/>
      <c r="S45" s="67"/>
      <c r="T45" s="67"/>
      <c r="U45" s="67"/>
      <c r="V45" s="67"/>
      <c r="W45" s="67"/>
      <c r="X45" s="67"/>
      <c r="Y45" s="67"/>
      <c r="Z45" s="67"/>
      <c r="AA45" s="67"/>
      <c r="AB45" s="68"/>
      <c r="AC45" s="69"/>
      <c r="AD45" s="68"/>
      <c r="AE45" s="69"/>
      <c r="AF45" s="69"/>
      <c r="AG45" s="69"/>
      <c r="AH45" s="68"/>
      <c r="AI45" s="68"/>
      <c r="AJ45" s="68"/>
      <c r="AK45" s="68"/>
      <c r="AL45" s="68"/>
      <c r="AM45" s="68"/>
      <c r="AN45" s="68"/>
      <c r="AO45" s="70"/>
      <c r="AP45" s="71"/>
      <c r="AQ45" s="70"/>
      <c r="AR45" s="72"/>
      <c r="AS45" s="55"/>
      <c r="AT45" s="55"/>
      <c r="AU45" s="55"/>
      <c r="AV45" s="73"/>
    </row>
    <row r="46" spans="3:48" s="74" customFormat="1" ht="14.25">
      <c r="C46" s="55"/>
      <c r="D46" s="67"/>
      <c r="E46" s="67"/>
      <c r="F46" s="67"/>
      <c r="G46" s="67"/>
      <c r="H46" s="67"/>
      <c r="I46" s="67"/>
      <c r="J46" s="67"/>
      <c r="K46" s="67"/>
      <c r="L46" s="67"/>
      <c r="M46" s="67"/>
      <c r="N46" s="67"/>
      <c r="O46" s="67"/>
      <c r="P46" s="67"/>
      <c r="Q46" s="67"/>
      <c r="R46" s="67"/>
      <c r="S46" s="67"/>
      <c r="T46" s="67"/>
      <c r="U46" s="67"/>
      <c r="V46" s="67"/>
      <c r="W46" s="67"/>
      <c r="X46" s="67"/>
      <c r="Y46" s="67"/>
      <c r="Z46" s="67"/>
      <c r="AA46" s="67"/>
      <c r="AB46" s="68"/>
      <c r="AC46" s="69"/>
      <c r="AD46" s="68"/>
      <c r="AE46" s="69"/>
      <c r="AF46" s="69"/>
      <c r="AG46" s="69"/>
      <c r="AH46" s="68"/>
      <c r="AI46" s="68"/>
      <c r="AJ46" s="68"/>
      <c r="AK46" s="68"/>
      <c r="AL46" s="68"/>
      <c r="AM46" s="68"/>
      <c r="AN46" s="68"/>
      <c r="AO46" s="70"/>
      <c r="AP46" s="71"/>
      <c r="AQ46" s="70"/>
      <c r="AR46" s="72"/>
      <c r="AS46" s="55"/>
      <c r="AT46" s="55"/>
      <c r="AU46" s="55"/>
      <c r="AV46" s="73"/>
    </row>
    <row r="47" spans="3:48" s="74" customFormat="1" ht="14.25">
      <c r="C47" s="55"/>
      <c r="D47" s="67"/>
      <c r="E47" s="67"/>
      <c r="F47" s="67"/>
      <c r="G47" s="67"/>
      <c r="H47" s="67"/>
      <c r="I47" s="67"/>
      <c r="J47" s="67"/>
      <c r="K47" s="67"/>
      <c r="L47" s="67"/>
      <c r="M47" s="67"/>
      <c r="N47" s="67"/>
      <c r="O47" s="67"/>
      <c r="P47" s="67"/>
      <c r="Q47" s="67"/>
      <c r="R47" s="67"/>
      <c r="S47" s="67"/>
      <c r="T47" s="67"/>
      <c r="U47" s="67"/>
      <c r="V47" s="67"/>
      <c r="W47" s="67"/>
      <c r="X47" s="67"/>
      <c r="Y47" s="67"/>
      <c r="Z47" s="67"/>
      <c r="AA47" s="67"/>
      <c r="AB47" s="68"/>
      <c r="AC47" s="69"/>
      <c r="AD47" s="68"/>
      <c r="AE47" s="69"/>
      <c r="AF47" s="69"/>
      <c r="AG47" s="69"/>
      <c r="AH47" s="68"/>
      <c r="AI47" s="68"/>
      <c r="AJ47" s="68"/>
      <c r="AK47" s="68"/>
      <c r="AL47" s="68"/>
      <c r="AM47" s="68"/>
      <c r="AN47" s="68"/>
      <c r="AO47" s="70"/>
      <c r="AP47" s="71"/>
      <c r="AQ47" s="70"/>
      <c r="AR47" s="72"/>
      <c r="AS47" s="55"/>
      <c r="AT47" s="55"/>
      <c r="AU47" s="55"/>
      <c r="AV47" s="73"/>
    </row>
    <row r="48" spans="3:48" s="74" customFormat="1" ht="14.25">
      <c r="C48" s="55"/>
      <c r="D48" s="67"/>
      <c r="E48" s="67"/>
      <c r="F48" s="67"/>
      <c r="G48" s="67"/>
      <c r="H48" s="67"/>
      <c r="I48" s="67"/>
      <c r="J48" s="67"/>
      <c r="K48" s="67"/>
      <c r="L48" s="67"/>
      <c r="M48" s="67"/>
      <c r="N48" s="67"/>
      <c r="O48" s="67"/>
      <c r="P48" s="67"/>
      <c r="Q48" s="67"/>
      <c r="R48" s="67"/>
      <c r="S48" s="67"/>
      <c r="T48" s="67"/>
      <c r="U48" s="67"/>
      <c r="V48" s="67"/>
      <c r="W48" s="67"/>
      <c r="X48" s="67"/>
      <c r="Y48" s="67"/>
      <c r="Z48" s="67"/>
      <c r="AA48" s="67"/>
      <c r="AB48" s="68"/>
      <c r="AC48" s="69"/>
      <c r="AD48" s="68"/>
      <c r="AE48" s="69"/>
      <c r="AF48" s="69"/>
      <c r="AG48" s="69"/>
      <c r="AH48" s="68"/>
      <c r="AI48" s="68"/>
      <c r="AJ48" s="68"/>
      <c r="AK48" s="68"/>
      <c r="AL48" s="68"/>
      <c r="AM48" s="68"/>
      <c r="AN48" s="68"/>
      <c r="AO48" s="70"/>
      <c r="AP48" s="71"/>
      <c r="AQ48" s="70"/>
      <c r="AR48" s="72"/>
      <c r="AS48" s="55"/>
      <c r="AT48" s="55"/>
      <c r="AU48" s="55"/>
      <c r="AV48" s="73"/>
    </row>
    <row r="49" spans="3:48" s="74" customFormat="1" ht="14.25">
      <c r="C49" s="55"/>
      <c r="D49" s="67"/>
      <c r="E49" s="67"/>
      <c r="F49" s="67"/>
      <c r="G49" s="67"/>
      <c r="H49" s="67"/>
      <c r="I49" s="67"/>
      <c r="J49" s="67"/>
      <c r="K49" s="67"/>
      <c r="L49" s="67"/>
      <c r="M49" s="67"/>
      <c r="N49" s="67"/>
      <c r="O49" s="67"/>
      <c r="P49" s="67"/>
      <c r="Q49" s="67"/>
      <c r="R49" s="67"/>
      <c r="S49" s="67"/>
      <c r="T49" s="67"/>
      <c r="U49" s="67"/>
      <c r="V49" s="67"/>
      <c r="W49" s="67"/>
      <c r="X49" s="67"/>
      <c r="Y49" s="67"/>
      <c r="Z49" s="67"/>
      <c r="AA49" s="67"/>
      <c r="AB49" s="68"/>
      <c r="AC49" s="69"/>
      <c r="AD49" s="68"/>
      <c r="AE49" s="69"/>
      <c r="AF49" s="69"/>
      <c r="AG49" s="69"/>
      <c r="AH49" s="68"/>
      <c r="AI49" s="68"/>
      <c r="AJ49" s="68"/>
      <c r="AK49" s="68"/>
      <c r="AL49" s="68"/>
      <c r="AM49" s="68"/>
      <c r="AN49" s="68"/>
      <c r="AO49" s="70"/>
      <c r="AP49" s="71"/>
      <c r="AQ49" s="70"/>
      <c r="AR49" s="72"/>
      <c r="AS49" s="55"/>
      <c r="AT49" s="55"/>
      <c r="AU49" s="55"/>
      <c r="AV49" s="73"/>
    </row>
    <row r="50" spans="3:48" s="74" customFormat="1" ht="14.25">
      <c r="C50" s="55"/>
      <c r="D50" s="67"/>
      <c r="E50" s="67"/>
      <c r="F50" s="67"/>
      <c r="G50" s="67"/>
      <c r="H50" s="67"/>
      <c r="I50" s="67"/>
      <c r="J50" s="67"/>
      <c r="K50" s="67"/>
      <c r="L50" s="67"/>
      <c r="M50" s="67"/>
      <c r="N50" s="67"/>
      <c r="O50" s="67"/>
      <c r="P50" s="67"/>
      <c r="Q50" s="67"/>
      <c r="R50" s="67"/>
      <c r="S50" s="67"/>
      <c r="T50" s="67"/>
      <c r="U50" s="67"/>
      <c r="V50" s="67"/>
      <c r="W50" s="67"/>
      <c r="X50" s="67"/>
      <c r="Y50" s="67"/>
      <c r="Z50" s="67"/>
      <c r="AA50" s="67"/>
      <c r="AB50" s="68"/>
      <c r="AC50" s="69"/>
      <c r="AD50" s="68"/>
      <c r="AE50" s="69"/>
      <c r="AF50" s="69"/>
      <c r="AG50" s="69"/>
      <c r="AH50" s="68"/>
      <c r="AI50" s="68"/>
      <c r="AJ50" s="68"/>
      <c r="AK50" s="68"/>
      <c r="AL50" s="68"/>
      <c r="AM50" s="68"/>
      <c r="AN50" s="68"/>
      <c r="AO50" s="70"/>
      <c r="AP50" s="71"/>
      <c r="AQ50" s="70"/>
      <c r="AR50" s="72"/>
      <c r="AS50" s="55"/>
      <c r="AT50" s="55"/>
      <c r="AU50" s="55"/>
      <c r="AV50" s="73"/>
    </row>
    <row r="51" spans="3:48" s="74" customFormat="1" ht="14.25">
      <c r="C51" s="55"/>
      <c r="D51" s="67"/>
      <c r="E51" s="67"/>
      <c r="F51" s="67"/>
      <c r="G51" s="67"/>
      <c r="H51" s="67"/>
      <c r="I51" s="67"/>
      <c r="J51" s="67"/>
      <c r="K51" s="67"/>
      <c r="L51" s="67"/>
      <c r="M51" s="67"/>
      <c r="N51" s="67"/>
      <c r="O51" s="67"/>
      <c r="P51" s="67"/>
      <c r="Q51" s="67"/>
      <c r="R51" s="67"/>
      <c r="S51" s="67"/>
      <c r="T51" s="67"/>
      <c r="U51" s="67"/>
      <c r="V51" s="67"/>
      <c r="W51" s="67"/>
      <c r="X51" s="67"/>
      <c r="Y51" s="67"/>
      <c r="Z51" s="67"/>
      <c r="AA51" s="67"/>
      <c r="AB51" s="68"/>
      <c r="AC51" s="69"/>
      <c r="AD51" s="68"/>
      <c r="AE51" s="69"/>
      <c r="AF51" s="69"/>
      <c r="AG51" s="69"/>
      <c r="AH51" s="68"/>
      <c r="AI51" s="68"/>
      <c r="AJ51" s="68"/>
      <c r="AK51" s="68"/>
      <c r="AL51" s="68"/>
      <c r="AM51" s="68"/>
      <c r="AN51" s="68"/>
      <c r="AO51" s="70"/>
      <c r="AP51" s="71"/>
      <c r="AQ51" s="70"/>
      <c r="AR51" s="72"/>
      <c r="AS51" s="55"/>
      <c r="AT51" s="55"/>
      <c r="AU51" s="55"/>
      <c r="AV51" s="73"/>
    </row>
    <row r="52" spans="3:48" s="74" customFormat="1" ht="14.25">
      <c r="C52" s="55"/>
      <c r="D52" s="67"/>
      <c r="E52" s="67"/>
      <c r="F52" s="67"/>
      <c r="G52" s="67"/>
      <c r="H52" s="67"/>
      <c r="I52" s="67"/>
      <c r="J52" s="67"/>
      <c r="K52" s="67"/>
      <c r="L52" s="67"/>
      <c r="M52" s="67"/>
      <c r="N52" s="67"/>
      <c r="O52" s="67"/>
      <c r="P52" s="67"/>
      <c r="Q52" s="67"/>
      <c r="R52" s="67"/>
      <c r="S52" s="67"/>
      <c r="T52" s="67"/>
      <c r="U52" s="67"/>
      <c r="V52" s="67"/>
      <c r="W52" s="67"/>
      <c r="X52" s="67"/>
      <c r="Y52" s="67"/>
      <c r="Z52" s="67"/>
      <c r="AA52" s="67"/>
      <c r="AB52" s="68"/>
      <c r="AC52" s="69"/>
      <c r="AD52" s="68"/>
      <c r="AE52" s="69"/>
      <c r="AF52" s="69"/>
      <c r="AG52" s="69"/>
      <c r="AH52" s="68"/>
      <c r="AI52" s="68"/>
      <c r="AJ52" s="68"/>
      <c r="AK52" s="68"/>
      <c r="AL52" s="68"/>
      <c r="AM52" s="68"/>
      <c r="AN52" s="68"/>
      <c r="AO52" s="70"/>
      <c r="AP52" s="71"/>
      <c r="AQ52" s="70"/>
      <c r="AR52" s="72"/>
      <c r="AS52" s="55"/>
      <c r="AT52" s="55"/>
      <c r="AU52" s="55"/>
      <c r="AV52" s="73"/>
    </row>
    <row r="53" spans="3:48" s="74" customFormat="1" ht="14.25">
      <c r="C53" s="55"/>
      <c r="D53" s="67"/>
      <c r="E53" s="67"/>
      <c r="F53" s="67"/>
      <c r="G53" s="67"/>
      <c r="H53" s="67"/>
      <c r="I53" s="67"/>
      <c r="J53" s="67"/>
      <c r="K53" s="67"/>
      <c r="L53" s="67"/>
      <c r="M53" s="67"/>
      <c r="N53" s="67"/>
      <c r="O53" s="67"/>
      <c r="P53" s="67"/>
      <c r="Q53" s="67"/>
      <c r="R53" s="67"/>
      <c r="S53" s="67"/>
      <c r="T53" s="67"/>
      <c r="U53" s="67"/>
      <c r="V53" s="67"/>
      <c r="W53" s="67"/>
      <c r="X53" s="67"/>
      <c r="Y53" s="67"/>
      <c r="Z53" s="67"/>
      <c r="AA53" s="67"/>
      <c r="AB53" s="68"/>
      <c r="AC53" s="69"/>
      <c r="AD53" s="68"/>
      <c r="AE53" s="69"/>
      <c r="AF53" s="69"/>
      <c r="AG53" s="69"/>
      <c r="AH53" s="68"/>
      <c r="AI53" s="68"/>
      <c r="AJ53" s="68"/>
      <c r="AK53" s="68"/>
      <c r="AL53" s="68"/>
      <c r="AM53" s="68"/>
      <c r="AN53" s="68"/>
      <c r="AO53" s="70"/>
      <c r="AP53" s="71"/>
      <c r="AQ53" s="70"/>
      <c r="AR53" s="72"/>
      <c r="AS53" s="55"/>
      <c r="AT53" s="55"/>
      <c r="AU53" s="55"/>
      <c r="AV53" s="73"/>
    </row>
    <row r="54" spans="3:48" s="74" customFormat="1" ht="14.25">
      <c r="C54" s="55"/>
      <c r="D54" s="67"/>
      <c r="E54" s="67"/>
      <c r="F54" s="67"/>
      <c r="G54" s="67"/>
      <c r="H54" s="67"/>
      <c r="I54" s="67"/>
      <c r="J54" s="67"/>
      <c r="K54" s="67"/>
      <c r="L54" s="67"/>
      <c r="M54" s="67"/>
      <c r="N54" s="67"/>
      <c r="O54" s="67"/>
      <c r="P54" s="67"/>
      <c r="Q54" s="67"/>
      <c r="R54" s="67"/>
      <c r="S54" s="67"/>
      <c r="T54" s="67"/>
      <c r="U54" s="67"/>
      <c r="V54" s="67"/>
      <c r="W54" s="67"/>
      <c r="X54" s="67"/>
      <c r="Y54" s="67"/>
      <c r="Z54" s="67"/>
      <c r="AA54" s="67"/>
      <c r="AB54" s="68"/>
      <c r="AC54" s="69"/>
      <c r="AD54" s="68"/>
      <c r="AE54" s="69"/>
      <c r="AF54" s="69"/>
      <c r="AG54" s="69"/>
      <c r="AH54" s="68"/>
      <c r="AI54" s="68"/>
      <c r="AJ54" s="68"/>
      <c r="AK54" s="68"/>
      <c r="AL54" s="68"/>
      <c r="AM54" s="68"/>
      <c r="AN54" s="68"/>
      <c r="AO54" s="70"/>
      <c r="AP54" s="71"/>
      <c r="AQ54" s="70"/>
      <c r="AR54" s="72"/>
      <c r="AS54" s="55"/>
      <c r="AT54" s="55"/>
      <c r="AU54" s="55"/>
      <c r="AV54" s="73"/>
    </row>
    <row r="55" spans="3:48" s="74" customFormat="1" ht="14.25">
      <c r="C55" s="55"/>
      <c r="D55" s="67"/>
      <c r="E55" s="67"/>
      <c r="F55" s="67"/>
      <c r="G55" s="67"/>
      <c r="H55" s="67"/>
      <c r="I55" s="67"/>
      <c r="J55" s="67"/>
      <c r="K55" s="67"/>
      <c r="L55" s="67"/>
      <c r="M55" s="67"/>
      <c r="N55" s="67"/>
      <c r="O55" s="67"/>
      <c r="P55" s="67"/>
      <c r="Q55" s="67"/>
      <c r="R55" s="67"/>
      <c r="S55" s="67"/>
      <c r="T55" s="67"/>
      <c r="U55" s="67"/>
      <c r="V55" s="67"/>
      <c r="W55" s="67"/>
      <c r="X55" s="67"/>
      <c r="Y55" s="67"/>
      <c r="Z55" s="67"/>
      <c r="AA55" s="67"/>
      <c r="AB55" s="68"/>
      <c r="AC55" s="69"/>
      <c r="AD55" s="68"/>
      <c r="AE55" s="69"/>
      <c r="AF55" s="69"/>
      <c r="AG55" s="69"/>
      <c r="AH55" s="68"/>
      <c r="AI55" s="68"/>
      <c r="AJ55" s="68"/>
      <c r="AK55" s="68"/>
      <c r="AL55" s="68"/>
      <c r="AM55" s="68"/>
      <c r="AN55" s="68"/>
      <c r="AO55" s="70"/>
      <c r="AP55" s="71"/>
      <c r="AQ55" s="70"/>
      <c r="AR55" s="72"/>
      <c r="AS55" s="55"/>
      <c r="AT55" s="55"/>
      <c r="AU55" s="55"/>
      <c r="AV55" s="73"/>
    </row>
    <row r="56" spans="3:48" s="74" customFormat="1" ht="14.25">
      <c r="C56" s="55"/>
      <c r="D56" s="67"/>
      <c r="E56" s="67"/>
      <c r="F56" s="67"/>
      <c r="G56" s="67"/>
      <c r="H56" s="67"/>
      <c r="I56" s="67"/>
      <c r="J56" s="67"/>
      <c r="K56" s="67"/>
      <c r="L56" s="67"/>
      <c r="M56" s="67"/>
      <c r="N56" s="67"/>
      <c r="O56" s="67"/>
      <c r="P56" s="67"/>
      <c r="Q56" s="67"/>
      <c r="R56" s="67"/>
      <c r="S56" s="67"/>
      <c r="T56" s="67"/>
      <c r="U56" s="67"/>
      <c r="V56" s="67"/>
      <c r="W56" s="67"/>
      <c r="X56" s="67"/>
      <c r="Y56" s="67"/>
      <c r="Z56" s="67"/>
      <c r="AA56" s="67"/>
      <c r="AB56" s="68"/>
      <c r="AC56" s="69"/>
      <c r="AD56" s="68"/>
      <c r="AE56" s="69"/>
      <c r="AF56" s="69"/>
      <c r="AG56" s="69"/>
      <c r="AH56" s="68"/>
      <c r="AI56" s="68"/>
      <c r="AJ56" s="68"/>
      <c r="AK56" s="68"/>
      <c r="AL56" s="68"/>
      <c r="AM56" s="68"/>
      <c r="AN56" s="68"/>
      <c r="AO56" s="70"/>
      <c r="AP56" s="71"/>
      <c r="AQ56" s="70"/>
      <c r="AR56" s="72"/>
      <c r="AS56" s="55"/>
      <c r="AT56" s="55"/>
      <c r="AU56" s="55"/>
      <c r="AV56" s="73"/>
    </row>
    <row r="57" spans="3:48" s="74" customFormat="1" ht="14.25">
      <c r="C57" s="55"/>
      <c r="D57" s="67"/>
      <c r="E57" s="67"/>
      <c r="F57" s="67"/>
      <c r="G57" s="67"/>
      <c r="H57" s="67"/>
      <c r="I57" s="67"/>
      <c r="J57" s="67"/>
      <c r="K57" s="67"/>
      <c r="L57" s="67"/>
      <c r="M57" s="67"/>
      <c r="N57" s="67"/>
      <c r="O57" s="67"/>
      <c r="P57" s="67"/>
      <c r="Q57" s="67"/>
      <c r="R57" s="67"/>
      <c r="S57" s="67"/>
      <c r="T57" s="67"/>
      <c r="U57" s="67"/>
      <c r="V57" s="67"/>
      <c r="W57" s="67"/>
      <c r="X57" s="67"/>
      <c r="Y57" s="67"/>
      <c r="Z57" s="67"/>
      <c r="AA57" s="67"/>
      <c r="AB57" s="68"/>
      <c r="AC57" s="69"/>
      <c r="AD57" s="68"/>
      <c r="AE57" s="69"/>
      <c r="AF57" s="69"/>
      <c r="AG57" s="69"/>
      <c r="AH57" s="68"/>
      <c r="AI57" s="68"/>
      <c r="AJ57" s="68"/>
      <c r="AK57" s="68"/>
      <c r="AL57" s="68"/>
      <c r="AM57" s="68"/>
      <c r="AN57" s="68"/>
      <c r="AO57" s="70"/>
      <c r="AP57" s="71"/>
      <c r="AQ57" s="70"/>
      <c r="AR57" s="72"/>
      <c r="AS57" s="55"/>
      <c r="AT57" s="55"/>
      <c r="AU57" s="55"/>
      <c r="AV57" s="73"/>
    </row>
    <row r="58" spans="3:48" s="74" customFormat="1" ht="14.25">
      <c r="C58" s="55"/>
      <c r="D58" s="67"/>
      <c r="E58" s="67"/>
      <c r="F58" s="67"/>
      <c r="G58" s="67"/>
      <c r="H58" s="67"/>
      <c r="I58" s="67"/>
      <c r="J58" s="67"/>
      <c r="K58" s="67"/>
      <c r="L58" s="67"/>
      <c r="M58" s="67"/>
      <c r="N58" s="67"/>
      <c r="O58" s="67"/>
      <c r="P58" s="67"/>
      <c r="Q58" s="67"/>
      <c r="R58" s="67"/>
      <c r="S58" s="67"/>
      <c r="T58" s="67"/>
      <c r="U58" s="67"/>
      <c r="V58" s="67"/>
      <c r="W58" s="67"/>
      <c r="X58" s="67"/>
      <c r="Y58" s="67"/>
      <c r="Z58" s="67"/>
      <c r="AA58" s="67"/>
      <c r="AB58" s="68"/>
      <c r="AC58" s="69"/>
      <c r="AD58" s="68"/>
      <c r="AE58" s="69"/>
      <c r="AF58" s="69"/>
      <c r="AG58" s="69"/>
      <c r="AH58" s="68"/>
      <c r="AI58" s="68"/>
      <c r="AJ58" s="68"/>
      <c r="AK58" s="68"/>
      <c r="AL58" s="68"/>
      <c r="AM58" s="68"/>
      <c r="AN58" s="68"/>
      <c r="AO58" s="70"/>
      <c r="AP58" s="71"/>
      <c r="AQ58" s="70"/>
      <c r="AR58" s="72"/>
      <c r="AS58" s="55"/>
      <c r="AT58" s="55"/>
      <c r="AU58" s="55"/>
      <c r="AV58" s="73"/>
    </row>
    <row r="59" spans="3:48" s="74" customFormat="1" ht="14.25">
      <c r="C59" s="55"/>
      <c r="D59" s="67"/>
      <c r="E59" s="67"/>
      <c r="F59" s="67"/>
      <c r="G59" s="67"/>
      <c r="H59" s="67"/>
      <c r="I59" s="67"/>
      <c r="J59" s="67"/>
      <c r="K59" s="67"/>
      <c r="L59" s="67"/>
      <c r="M59" s="67"/>
      <c r="N59" s="67"/>
      <c r="O59" s="67"/>
      <c r="P59" s="67"/>
      <c r="Q59" s="67"/>
      <c r="R59" s="67"/>
      <c r="S59" s="67"/>
      <c r="T59" s="67"/>
      <c r="U59" s="67"/>
      <c r="V59" s="67"/>
      <c r="W59" s="67"/>
      <c r="X59" s="67"/>
      <c r="Y59" s="67"/>
      <c r="Z59" s="67"/>
      <c r="AA59" s="67"/>
      <c r="AB59" s="68"/>
      <c r="AC59" s="69"/>
      <c r="AD59" s="68"/>
      <c r="AE59" s="69"/>
      <c r="AF59" s="69"/>
      <c r="AG59" s="69"/>
      <c r="AH59" s="68"/>
      <c r="AI59" s="68"/>
      <c r="AJ59" s="68"/>
      <c r="AK59" s="68"/>
      <c r="AL59" s="68"/>
      <c r="AM59" s="68"/>
      <c r="AN59" s="68"/>
      <c r="AO59" s="70"/>
      <c r="AP59" s="71"/>
      <c r="AQ59" s="70"/>
      <c r="AR59" s="72"/>
      <c r="AS59" s="55"/>
      <c r="AT59" s="55"/>
      <c r="AU59" s="55"/>
      <c r="AV59" s="73"/>
    </row>
    <row r="60" spans="3:48" s="74" customFormat="1" ht="14.25">
      <c r="C60" s="55"/>
      <c r="D60" s="67"/>
      <c r="E60" s="67"/>
      <c r="F60" s="67"/>
      <c r="G60" s="67"/>
      <c r="H60" s="67"/>
      <c r="I60" s="67"/>
      <c r="J60" s="67"/>
      <c r="K60" s="67"/>
      <c r="L60" s="67"/>
      <c r="M60" s="67"/>
      <c r="N60" s="67"/>
      <c r="O60" s="67"/>
      <c r="P60" s="67"/>
      <c r="Q60" s="67"/>
      <c r="R60" s="67"/>
      <c r="S60" s="67"/>
      <c r="T60" s="67"/>
      <c r="U60" s="67"/>
      <c r="V60" s="67"/>
      <c r="W60" s="67"/>
      <c r="X60" s="67"/>
      <c r="Y60" s="67"/>
      <c r="Z60" s="67"/>
      <c r="AA60" s="67"/>
      <c r="AB60" s="68"/>
      <c r="AC60" s="69"/>
      <c r="AD60" s="68"/>
      <c r="AE60" s="69"/>
      <c r="AF60" s="69"/>
      <c r="AG60" s="69"/>
      <c r="AH60" s="68"/>
      <c r="AI60" s="68"/>
      <c r="AJ60" s="68"/>
      <c r="AK60" s="68"/>
      <c r="AL60" s="68"/>
      <c r="AM60" s="68"/>
      <c r="AN60" s="68"/>
      <c r="AO60" s="70"/>
      <c r="AP60" s="71"/>
      <c r="AQ60" s="70"/>
      <c r="AR60" s="72"/>
      <c r="AS60" s="55"/>
      <c r="AT60" s="55"/>
      <c r="AU60" s="55"/>
      <c r="AV60" s="73"/>
    </row>
    <row r="61" spans="3:48" s="74" customFormat="1" ht="14.25">
      <c r="C61" s="55"/>
      <c r="D61" s="67"/>
      <c r="E61" s="67"/>
      <c r="F61" s="67"/>
      <c r="G61" s="67"/>
      <c r="H61" s="67"/>
      <c r="I61" s="67"/>
      <c r="J61" s="67"/>
      <c r="K61" s="67"/>
      <c r="L61" s="67"/>
      <c r="M61" s="67"/>
      <c r="N61" s="67"/>
      <c r="O61" s="67"/>
      <c r="P61" s="67"/>
      <c r="Q61" s="67"/>
      <c r="R61" s="67"/>
      <c r="S61" s="67"/>
      <c r="T61" s="67"/>
      <c r="U61" s="67"/>
      <c r="V61" s="67"/>
      <c r="W61" s="67"/>
      <c r="X61" s="67"/>
      <c r="Y61" s="67"/>
      <c r="Z61" s="67"/>
      <c r="AA61" s="67"/>
      <c r="AB61" s="68"/>
      <c r="AC61" s="69"/>
      <c r="AD61" s="68"/>
      <c r="AE61" s="69"/>
      <c r="AF61" s="69"/>
      <c r="AG61" s="69"/>
      <c r="AH61" s="68"/>
      <c r="AI61" s="68"/>
      <c r="AJ61" s="68"/>
      <c r="AK61" s="68"/>
      <c r="AL61" s="68"/>
      <c r="AM61" s="68"/>
      <c r="AN61" s="68"/>
      <c r="AO61" s="70"/>
      <c r="AP61" s="71"/>
      <c r="AQ61" s="70"/>
      <c r="AR61" s="72"/>
      <c r="AS61" s="55"/>
      <c r="AT61" s="55"/>
      <c r="AU61" s="55"/>
      <c r="AV61" s="73"/>
    </row>
    <row r="62" spans="3:48" s="74" customFormat="1" ht="14.25">
      <c r="C62" s="55"/>
      <c r="D62" s="67"/>
      <c r="E62" s="67"/>
      <c r="F62" s="67"/>
      <c r="G62" s="67"/>
      <c r="H62" s="67"/>
      <c r="I62" s="67"/>
      <c r="J62" s="67"/>
      <c r="K62" s="67"/>
      <c r="L62" s="67"/>
      <c r="M62" s="67"/>
      <c r="N62" s="67"/>
      <c r="O62" s="67"/>
      <c r="P62" s="67"/>
      <c r="Q62" s="67"/>
      <c r="R62" s="67"/>
      <c r="S62" s="67"/>
      <c r="T62" s="67"/>
      <c r="U62" s="67"/>
      <c r="V62" s="67"/>
      <c r="W62" s="67"/>
      <c r="X62" s="67"/>
      <c r="Y62" s="67"/>
      <c r="Z62" s="67"/>
      <c r="AA62" s="67"/>
      <c r="AB62" s="68"/>
      <c r="AC62" s="69"/>
      <c r="AD62" s="68"/>
      <c r="AE62" s="69"/>
      <c r="AF62" s="69"/>
      <c r="AG62" s="69"/>
      <c r="AH62" s="68"/>
      <c r="AI62" s="68"/>
      <c r="AJ62" s="68"/>
      <c r="AK62" s="68"/>
      <c r="AL62" s="68"/>
      <c r="AM62" s="68"/>
      <c r="AN62" s="68"/>
      <c r="AO62" s="70"/>
      <c r="AP62" s="71"/>
      <c r="AQ62" s="70"/>
      <c r="AR62" s="72"/>
      <c r="AS62" s="55"/>
      <c r="AT62" s="55"/>
      <c r="AU62" s="55"/>
      <c r="AV62" s="73"/>
    </row>
    <row r="63" spans="3:48" s="74" customFormat="1" ht="14.25">
      <c r="C63" s="55"/>
      <c r="D63" s="67"/>
      <c r="E63" s="67"/>
      <c r="F63" s="67"/>
      <c r="G63" s="67"/>
      <c r="H63" s="67"/>
      <c r="I63" s="67"/>
      <c r="J63" s="67"/>
      <c r="K63" s="67"/>
      <c r="L63" s="67"/>
      <c r="M63" s="67"/>
      <c r="N63" s="67"/>
      <c r="O63" s="67"/>
      <c r="P63" s="67"/>
      <c r="Q63" s="67"/>
      <c r="R63" s="67"/>
      <c r="S63" s="67"/>
      <c r="T63" s="67"/>
      <c r="U63" s="67"/>
      <c r="V63" s="67"/>
      <c r="W63" s="67"/>
      <c r="X63" s="67"/>
      <c r="Y63" s="67"/>
      <c r="Z63" s="67"/>
      <c r="AA63" s="67"/>
      <c r="AB63" s="68"/>
      <c r="AC63" s="69"/>
      <c r="AD63" s="68"/>
      <c r="AE63" s="69"/>
      <c r="AF63" s="69"/>
      <c r="AG63" s="69"/>
      <c r="AH63" s="68"/>
      <c r="AI63" s="68"/>
      <c r="AJ63" s="68"/>
      <c r="AK63" s="68"/>
      <c r="AL63" s="68"/>
      <c r="AM63" s="68"/>
      <c r="AN63" s="68"/>
      <c r="AO63" s="70"/>
      <c r="AP63" s="71"/>
      <c r="AQ63" s="70"/>
      <c r="AR63" s="72"/>
      <c r="AS63" s="55"/>
      <c r="AT63" s="55"/>
      <c r="AU63" s="55"/>
      <c r="AV63" s="73"/>
    </row>
    <row r="64" spans="3:48" s="74" customFormat="1" ht="14.25">
      <c r="C64" s="55"/>
      <c r="D64" s="67"/>
      <c r="E64" s="67"/>
      <c r="F64" s="67"/>
      <c r="G64" s="67"/>
      <c r="H64" s="67"/>
      <c r="I64" s="67"/>
      <c r="J64" s="67"/>
      <c r="K64" s="67"/>
      <c r="L64" s="67"/>
      <c r="M64" s="67"/>
      <c r="N64" s="67"/>
      <c r="O64" s="67"/>
      <c r="P64" s="67"/>
      <c r="Q64" s="67"/>
      <c r="R64" s="67"/>
      <c r="S64" s="67"/>
      <c r="T64" s="67"/>
      <c r="U64" s="67"/>
      <c r="V64" s="67"/>
      <c r="W64" s="67"/>
      <c r="X64" s="67"/>
      <c r="Y64" s="67"/>
      <c r="Z64" s="67"/>
      <c r="AA64" s="67"/>
      <c r="AB64" s="68"/>
      <c r="AC64" s="69"/>
      <c r="AD64" s="68"/>
      <c r="AE64" s="69"/>
      <c r="AF64" s="69"/>
      <c r="AG64" s="69"/>
      <c r="AH64" s="68"/>
      <c r="AI64" s="68"/>
      <c r="AJ64" s="68"/>
      <c r="AK64" s="68"/>
      <c r="AL64" s="68"/>
      <c r="AM64" s="68"/>
      <c r="AN64" s="68"/>
      <c r="AO64" s="70"/>
      <c r="AP64" s="71"/>
      <c r="AQ64" s="70"/>
      <c r="AR64" s="72"/>
      <c r="AS64" s="55"/>
      <c r="AT64" s="55"/>
      <c r="AU64" s="55"/>
      <c r="AV64" s="73"/>
    </row>
    <row r="65" spans="3:48" s="74" customFormat="1" ht="14.25">
      <c r="C65" s="55"/>
      <c r="D65" s="67"/>
      <c r="E65" s="67"/>
      <c r="F65" s="67"/>
      <c r="G65" s="67"/>
      <c r="H65" s="67"/>
      <c r="I65" s="67"/>
      <c r="J65" s="67"/>
      <c r="K65" s="67"/>
      <c r="L65" s="67"/>
      <c r="M65" s="67"/>
      <c r="N65" s="67"/>
      <c r="O65" s="67"/>
      <c r="P65" s="67"/>
      <c r="Q65" s="67"/>
      <c r="R65" s="67"/>
      <c r="S65" s="67"/>
      <c r="T65" s="67"/>
      <c r="U65" s="67"/>
      <c r="V65" s="67"/>
      <c r="W65" s="67"/>
      <c r="X65" s="67"/>
      <c r="Y65" s="67"/>
      <c r="Z65" s="67"/>
      <c r="AA65" s="67"/>
      <c r="AB65" s="68"/>
      <c r="AC65" s="69"/>
      <c r="AD65" s="68"/>
      <c r="AE65" s="69"/>
      <c r="AF65" s="69"/>
      <c r="AG65" s="69"/>
      <c r="AH65" s="68"/>
      <c r="AI65" s="68"/>
      <c r="AJ65" s="68"/>
      <c r="AK65" s="68"/>
      <c r="AL65" s="68"/>
      <c r="AM65" s="68"/>
      <c r="AN65" s="68"/>
      <c r="AO65" s="70"/>
      <c r="AP65" s="71"/>
      <c r="AQ65" s="70"/>
      <c r="AR65" s="72"/>
      <c r="AS65" s="55"/>
      <c r="AT65" s="55"/>
      <c r="AU65" s="55"/>
      <c r="AV65" s="73"/>
    </row>
    <row r="66" spans="3:48" s="74" customFormat="1" ht="14.25">
      <c r="C66" s="55"/>
      <c r="D66" s="67"/>
      <c r="E66" s="67"/>
      <c r="F66" s="67"/>
      <c r="G66" s="67"/>
      <c r="H66" s="67"/>
      <c r="I66" s="67"/>
      <c r="J66" s="67"/>
      <c r="K66" s="67"/>
      <c r="L66" s="67"/>
      <c r="M66" s="67"/>
      <c r="N66" s="67"/>
      <c r="O66" s="67"/>
      <c r="P66" s="67"/>
      <c r="Q66" s="67"/>
      <c r="R66" s="67"/>
      <c r="S66" s="67"/>
      <c r="T66" s="67"/>
      <c r="U66" s="67"/>
      <c r="V66" s="67"/>
      <c r="W66" s="67"/>
      <c r="X66" s="67"/>
      <c r="Y66" s="67"/>
      <c r="Z66" s="67"/>
      <c r="AA66" s="67"/>
      <c r="AB66" s="68"/>
      <c r="AC66" s="69"/>
      <c r="AD66" s="68"/>
      <c r="AE66" s="69"/>
      <c r="AF66" s="69"/>
      <c r="AG66" s="69"/>
      <c r="AH66" s="68"/>
      <c r="AI66" s="68"/>
      <c r="AJ66" s="68"/>
      <c r="AK66" s="68"/>
      <c r="AL66" s="68"/>
      <c r="AM66" s="68"/>
      <c r="AN66" s="68"/>
      <c r="AO66" s="70"/>
      <c r="AP66" s="71"/>
      <c r="AQ66" s="70"/>
      <c r="AR66" s="72"/>
      <c r="AS66" s="55"/>
      <c r="AT66" s="55"/>
      <c r="AU66" s="55"/>
      <c r="AV66" s="73"/>
    </row>
    <row r="67" spans="3:48" s="74" customFormat="1" ht="14.25">
      <c r="C67" s="55"/>
      <c r="D67" s="67"/>
      <c r="E67" s="67"/>
      <c r="F67" s="67"/>
      <c r="G67" s="67"/>
      <c r="H67" s="67"/>
      <c r="I67" s="67"/>
      <c r="J67" s="67"/>
      <c r="K67" s="67"/>
      <c r="L67" s="67"/>
      <c r="M67" s="67"/>
      <c r="N67" s="67"/>
      <c r="O67" s="67"/>
      <c r="P67" s="67"/>
      <c r="Q67" s="67"/>
      <c r="R67" s="67"/>
      <c r="S67" s="67"/>
      <c r="T67" s="67"/>
      <c r="U67" s="67"/>
      <c r="V67" s="67"/>
      <c r="W67" s="67"/>
      <c r="X67" s="67"/>
      <c r="Y67" s="67"/>
      <c r="Z67" s="67"/>
      <c r="AA67" s="67"/>
      <c r="AB67" s="68"/>
      <c r="AC67" s="69"/>
      <c r="AD67" s="68"/>
      <c r="AE67" s="69"/>
      <c r="AF67" s="69"/>
      <c r="AG67" s="69"/>
      <c r="AH67" s="68"/>
      <c r="AI67" s="68"/>
      <c r="AJ67" s="68"/>
      <c r="AK67" s="68"/>
      <c r="AL67" s="68"/>
      <c r="AM67" s="68"/>
      <c r="AN67" s="68"/>
      <c r="AO67" s="70"/>
      <c r="AP67" s="71"/>
      <c r="AQ67" s="70"/>
      <c r="AR67" s="72"/>
      <c r="AS67" s="55"/>
      <c r="AT67" s="55"/>
      <c r="AU67" s="55"/>
      <c r="AV67" s="73"/>
    </row>
    <row r="68" spans="3:48" s="74" customFormat="1" ht="14.25">
      <c r="C68" s="55"/>
      <c r="D68" s="67"/>
      <c r="E68" s="67"/>
      <c r="F68" s="67"/>
      <c r="G68" s="67"/>
      <c r="H68" s="67"/>
      <c r="I68" s="67"/>
      <c r="J68" s="67"/>
      <c r="K68" s="67"/>
      <c r="L68" s="67"/>
      <c r="M68" s="67"/>
      <c r="N68" s="67"/>
      <c r="O68" s="67"/>
      <c r="P68" s="67"/>
      <c r="Q68" s="67"/>
      <c r="R68" s="67"/>
      <c r="S68" s="67"/>
      <c r="T68" s="67"/>
      <c r="U68" s="67"/>
      <c r="V68" s="67"/>
      <c r="W68" s="67"/>
      <c r="X68" s="67"/>
      <c r="Y68" s="67"/>
      <c r="Z68" s="67"/>
      <c r="AA68" s="67"/>
      <c r="AB68" s="68"/>
      <c r="AC68" s="69"/>
      <c r="AD68" s="68"/>
      <c r="AE68" s="69"/>
      <c r="AF68" s="69"/>
      <c r="AG68" s="69"/>
      <c r="AH68" s="68"/>
      <c r="AI68" s="68"/>
      <c r="AJ68" s="68"/>
      <c r="AK68" s="68"/>
      <c r="AL68" s="68"/>
      <c r="AM68" s="68"/>
      <c r="AN68" s="68"/>
      <c r="AO68" s="70"/>
      <c r="AP68" s="71"/>
      <c r="AQ68" s="70"/>
      <c r="AR68" s="72"/>
      <c r="AS68" s="55"/>
      <c r="AT68" s="55"/>
      <c r="AU68" s="55"/>
      <c r="AV68" s="73"/>
    </row>
    <row r="69" spans="3:48" s="74" customFormat="1" ht="14.25">
      <c r="C69" s="55"/>
      <c r="D69" s="67"/>
      <c r="E69" s="67"/>
      <c r="F69" s="67"/>
      <c r="G69" s="67"/>
      <c r="H69" s="67"/>
      <c r="I69" s="67"/>
      <c r="J69" s="67"/>
      <c r="K69" s="67"/>
      <c r="L69" s="67"/>
      <c r="M69" s="67"/>
      <c r="N69" s="67"/>
      <c r="O69" s="67"/>
      <c r="P69" s="67"/>
      <c r="Q69" s="67"/>
      <c r="R69" s="67"/>
      <c r="S69" s="67"/>
      <c r="T69" s="67"/>
      <c r="U69" s="67"/>
      <c r="V69" s="67"/>
      <c r="W69" s="67"/>
      <c r="X69" s="67"/>
      <c r="Y69" s="67"/>
      <c r="Z69" s="67"/>
      <c r="AA69" s="67"/>
      <c r="AB69" s="68"/>
      <c r="AC69" s="69"/>
      <c r="AD69" s="68"/>
      <c r="AE69" s="69"/>
      <c r="AF69" s="69"/>
      <c r="AG69" s="69"/>
      <c r="AH69" s="68"/>
      <c r="AI69" s="68"/>
      <c r="AJ69" s="68"/>
      <c r="AK69" s="68"/>
      <c r="AL69" s="68"/>
      <c r="AM69" s="68"/>
      <c r="AN69" s="68"/>
      <c r="AO69" s="70"/>
      <c r="AP69" s="71"/>
      <c r="AQ69" s="70"/>
      <c r="AR69" s="72"/>
      <c r="AS69" s="55"/>
      <c r="AT69" s="55"/>
      <c r="AU69" s="55"/>
      <c r="AV69" s="73"/>
    </row>
    <row r="70" spans="3:48" s="74" customFormat="1" ht="14.25">
      <c r="C70" s="55"/>
      <c r="D70" s="67"/>
      <c r="E70" s="67"/>
      <c r="F70" s="67"/>
      <c r="G70" s="67"/>
      <c r="H70" s="67"/>
      <c r="I70" s="67"/>
      <c r="J70" s="67"/>
      <c r="K70" s="67"/>
      <c r="L70" s="67"/>
      <c r="M70" s="67"/>
      <c r="N70" s="67"/>
      <c r="O70" s="67"/>
      <c r="P70" s="67"/>
      <c r="Q70" s="67"/>
      <c r="R70" s="67"/>
      <c r="S70" s="67"/>
      <c r="T70" s="67"/>
      <c r="U70" s="67"/>
      <c r="V70" s="67"/>
      <c r="W70" s="67"/>
      <c r="X70" s="67"/>
      <c r="Y70" s="67"/>
      <c r="Z70" s="67"/>
      <c r="AA70" s="67"/>
      <c r="AB70" s="68"/>
      <c r="AC70" s="69"/>
      <c r="AD70" s="68"/>
      <c r="AE70" s="69"/>
      <c r="AF70" s="69"/>
      <c r="AG70" s="69"/>
      <c r="AH70" s="68"/>
      <c r="AI70" s="68"/>
      <c r="AJ70" s="68"/>
      <c r="AK70" s="68"/>
      <c r="AL70" s="68"/>
      <c r="AM70" s="68"/>
      <c r="AN70" s="68"/>
      <c r="AO70" s="70"/>
      <c r="AP70" s="71"/>
      <c r="AQ70" s="70"/>
      <c r="AR70" s="72"/>
      <c r="AS70" s="55"/>
      <c r="AT70" s="55"/>
      <c r="AU70" s="55"/>
      <c r="AV70" s="73"/>
    </row>
    <row r="71" spans="3:48" s="74" customFormat="1" ht="14.25">
      <c r="C71" s="55"/>
      <c r="D71" s="67"/>
      <c r="E71" s="67"/>
      <c r="F71" s="67"/>
      <c r="G71" s="67"/>
      <c r="H71" s="67"/>
      <c r="I71" s="67"/>
      <c r="J71" s="67"/>
      <c r="K71" s="67"/>
      <c r="L71" s="67"/>
      <c r="M71" s="67"/>
      <c r="N71" s="67"/>
      <c r="O71" s="67"/>
      <c r="P71" s="67"/>
      <c r="Q71" s="67"/>
      <c r="R71" s="67"/>
      <c r="S71" s="67"/>
      <c r="T71" s="67"/>
      <c r="U71" s="67"/>
      <c r="V71" s="67"/>
      <c r="W71" s="67"/>
      <c r="X71" s="67"/>
      <c r="Y71" s="67"/>
      <c r="Z71" s="67"/>
      <c r="AA71" s="67"/>
      <c r="AB71" s="68"/>
      <c r="AC71" s="69"/>
      <c r="AD71" s="68"/>
      <c r="AE71" s="69"/>
      <c r="AF71" s="69"/>
      <c r="AG71" s="69"/>
      <c r="AH71" s="68"/>
      <c r="AI71" s="68"/>
      <c r="AJ71" s="68"/>
      <c r="AK71" s="68"/>
      <c r="AL71" s="68"/>
      <c r="AM71" s="68"/>
      <c r="AN71" s="68"/>
      <c r="AO71" s="70"/>
      <c r="AP71" s="71"/>
      <c r="AQ71" s="70"/>
      <c r="AR71" s="72"/>
      <c r="AS71" s="55"/>
      <c r="AT71" s="55"/>
      <c r="AU71" s="55"/>
      <c r="AV71" s="73"/>
    </row>
    <row r="72" spans="3:48" s="74" customFormat="1" ht="14.25">
      <c r="C72" s="55"/>
      <c r="D72" s="67"/>
      <c r="E72" s="67"/>
      <c r="F72" s="67"/>
      <c r="G72" s="67"/>
      <c r="H72" s="67"/>
      <c r="I72" s="67"/>
      <c r="J72" s="67"/>
      <c r="K72" s="67"/>
      <c r="L72" s="67"/>
      <c r="M72" s="67"/>
      <c r="N72" s="67"/>
      <c r="O72" s="67"/>
      <c r="P72" s="67"/>
      <c r="Q72" s="67"/>
      <c r="R72" s="67"/>
      <c r="S72" s="67"/>
      <c r="T72" s="67"/>
      <c r="U72" s="67"/>
      <c r="V72" s="67"/>
      <c r="W72" s="67"/>
      <c r="X72" s="67"/>
      <c r="Y72" s="67"/>
      <c r="Z72" s="67"/>
      <c r="AA72" s="67"/>
      <c r="AB72" s="68"/>
      <c r="AC72" s="69"/>
      <c r="AD72" s="68"/>
      <c r="AE72" s="69"/>
      <c r="AF72" s="69"/>
      <c r="AG72" s="69"/>
      <c r="AH72" s="68"/>
      <c r="AI72" s="68"/>
      <c r="AJ72" s="68"/>
      <c r="AK72" s="68"/>
      <c r="AL72" s="68"/>
      <c r="AM72" s="68"/>
      <c r="AN72" s="68"/>
      <c r="AO72" s="70"/>
      <c r="AP72" s="71"/>
      <c r="AQ72" s="70"/>
      <c r="AR72" s="72"/>
      <c r="AS72" s="55"/>
      <c r="AT72" s="55"/>
      <c r="AU72" s="55"/>
      <c r="AV72" s="73"/>
    </row>
    <row r="73" spans="3:48" s="74" customFormat="1" ht="14.25">
      <c r="C73" s="55"/>
      <c r="D73" s="67"/>
      <c r="E73" s="67"/>
      <c r="F73" s="67"/>
      <c r="G73" s="67"/>
      <c r="H73" s="67"/>
      <c r="I73" s="67"/>
      <c r="J73" s="67"/>
      <c r="K73" s="67"/>
      <c r="L73" s="67"/>
      <c r="M73" s="67"/>
      <c r="N73" s="67"/>
      <c r="O73" s="67"/>
      <c r="P73" s="67"/>
      <c r="Q73" s="67"/>
      <c r="R73" s="67"/>
      <c r="S73" s="67"/>
      <c r="T73" s="67"/>
      <c r="U73" s="67"/>
      <c r="V73" s="67"/>
      <c r="W73" s="67"/>
      <c r="X73" s="67"/>
      <c r="Y73" s="67"/>
      <c r="Z73" s="67"/>
      <c r="AA73" s="67"/>
      <c r="AB73" s="68"/>
      <c r="AC73" s="69"/>
      <c r="AD73" s="68"/>
      <c r="AE73" s="69"/>
      <c r="AF73" s="69"/>
      <c r="AG73" s="69"/>
      <c r="AH73" s="68"/>
      <c r="AI73" s="68"/>
      <c r="AJ73" s="68"/>
      <c r="AK73" s="68"/>
      <c r="AL73" s="68"/>
      <c r="AM73" s="68"/>
      <c r="AN73" s="68"/>
      <c r="AO73" s="70"/>
      <c r="AP73" s="71"/>
      <c r="AQ73" s="70"/>
      <c r="AR73" s="72"/>
      <c r="AS73" s="55"/>
      <c r="AT73" s="55"/>
      <c r="AU73" s="55"/>
      <c r="AV73" s="73"/>
    </row>
    <row r="74" spans="3:48" s="74" customFormat="1" ht="14.25">
      <c r="C74" s="55"/>
      <c r="D74" s="67"/>
      <c r="E74" s="67"/>
      <c r="F74" s="67"/>
      <c r="G74" s="67"/>
      <c r="H74" s="67"/>
      <c r="I74" s="67"/>
      <c r="J74" s="67"/>
      <c r="K74" s="67"/>
      <c r="L74" s="67"/>
      <c r="M74" s="67"/>
      <c r="N74" s="67"/>
      <c r="O74" s="67"/>
      <c r="P74" s="67"/>
      <c r="Q74" s="67"/>
      <c r="R74" s="67"/>
      <c r="S74" s="67"/>
      <c r="T74" s="67"/>
      <c r="U74" s="67"/>
      <c r="V74" s="67"/>
      <c r="W74" s="67"/>
      <c r="X74" s="67"/>
      <c r="Y74" s="67"/>
      <c r="Z74" s="67"/>
      <c r="AA74" s="67"/>
      <c r="AB74" s="68"/>
      <c r="AC74" s="69"/>
      <c r="AD74" s="68"/>
      <c r="AE74" s="69"/>
      <c r="AF74" s="69"/>
      <c r="AG74" s="69"/>
      <c r="AH74" s="68"/>
      <c r="AI74" s="68"/>
      <c r="AJ74" s="68"/>
      <c r="AK74" s="68"/>
      <c r="AL74" s="68"/>
      <c r="AM74" s="68"/>
      <c r="AN74" s="68"/>
      <c r="AO74" s="70"/>
      <c r="AP74" s="71"/>
      <c r="AQ74" s="70"/>
      <c r="AR74" s="72"/>
      <c r="AS74" s="55"/>
      <c r="AT74" s="55"/>
      <c r="AU74" s="55"/>
      <c r="AV74" s="73"/>
    </row>
    <row r="75" spans="3:48" s="74" customFormat="1" ht="14.25">
      <c r="C75" s="55"/>
      <c r="D75" s="67"/>
      <c r="E75" s="67"/>
      <c r="F75" s="67"/>
      <c r="G75" s="67"/>
      <c r="H75" s="67"/>
      <c r="I75" s="67"/>
      <c r="J75" s="67"/>
      <c r="K75" s="67"/>
      <c r="L75" s="67"/>
      <c r="M75" s="67"/>
      <c r="N75" s="67"/>
      <c r="O75" s="67"/>
      <c r="P75" s="67"/>
      <c r="Q75" s="67"/>
      <c r="R75" s="67"/>
      <c r="S75" s="67"/>
      <c r="T75" s="67"/>
      <c r="U75" s="67"/>
      <c r="V75" s="67"/>
      <c r="W75" s="67"/>
      <c r="X75" s="67"/>
      <c r="Y75" s="67"/>
      <c r="Z75" s="67"/>
      <c r="AA75" s="67"/>
      <c r="AB75" s="68"/>
      <c r="AC75" s="69"/>
      <c r="AD75" s="68"/>
      <c r="AE75" s="69"/>
      <c r="AF75" s="69"/>
      <c r="AG75" s="69"/>
      <c r="AH75" s="68"/>
      <c r="AI75" s="68"/>
      <c r="AJ75" s="68"/>
      <c r="AK75" s="68"/>
      <c r="AL75" s="68"/>
      <c r="AM75" s="68"/>
      <c r="AN75" s="68"/>
      <c r="AO75" s="70"/>
      <c r="AP75" s="71"/>
      <c r="AQ75" s="70"/>
      <c r="AR75" s="72"/>
      <c r="AS75" s="55"/>
      <c r="AT75" s="55"/>
      <c r="AU75" s="55"/>
      <c r="AV75" s="73"/>
    </row>
    <row r="76" spans="3:48" s="74" customFormat="1" ht="14.25">
      <c r="C76" s="55"/>
      <c r="D76" s="67"/>
      <c r="E76" s="67"/>
      <c r="F76" s="67"/>
      <c r="G76" s="67"/>
      <c r="H76" s="67"/>
      <c r="I76" s="67"/>
      <c r="J76" s="67"/>
      <c r="K76" s="67"/>
      <c r="L76" s="67"/>
      <c r="M76" s="67"/>
      <c r="N76" s="67"/>
      <c r="O76" s="67"/>
      <c r="P76" s="67"/>
      <c r="Q76" s="67"/>
      <c r="R76" s="67"/>
      <c r="S76" s="67"/>
      <c r="T76" s="67"/>
      <c r="U76" s="67"/>
      <c r="V76" s="67"/>
      <c r="W76" s="67"/>
      <c r="X76" s="67"/>
      <c r="Y76" s="67"/>
      <c r="Z76" s="67"/>
      <c r="AA76" s="67"/>
      <c r="AB76" s="68"/>
      <c r="AC76" s="69"/>
      <c r="AD76" s="68"/>
      <c r="AE76" s="69"/>
      <c r="AF76" s="69"/>
      <c r="AG76" s="69"/>
      <c r="AH76" s="68"/>
      <c r="AI76" s="68"/>
      <c r="AJ76" s="68"/>
      <c r="AK76" s="68"/>
      <c r="AL76" s="68"/>
      <c r="AM76" s="68"/>
      <c r="AN76" s="68"/>
      <c r="AO76" s="70"/>
      <c r="AP76" s="71"/>
      <c r="AQ76" s="70"/>
      <c r="AR76" s="72"/>
      <c r="AS76" s="55"/>
      <c r="AT76" s="55"/>
      <c r="AU76" s="55"/>
      <c r="AV76" s="73"/>
    </row>
    <row r="77" spans="3:48" s="74" customFormat="1" ht="14.25">
      <c r="C77" s="55"/>
      <c r="D77" s="67"/>
      <c r="E77" s="67"/>
      <c r="F77" s="67"/>
      <c r="G77" s="67"/>
      <c r="H77" s="67"/>
      <c r="I77" s="67"/>
      <c r="J77" s="67"/>
      <c r="K77" s="67"/>
      <c r="L77" s="67"/>
      <c r="M77" s="67"/>
      <c r="N77" s="67"/>
      <c r="O77" s="67"/>
      <c r="P77" s="67"/>
      <c r="Q77" s="67"/>
      <c r="R77" s="67"/>
      <c r="S77" s="67"/>
      <c r="T77" s="67"/>
      <c r="U77" s="67"/>
      <c r="V77" s="67"/>
      <c r="W77" s="67"/>
      <c r="X77" s="67"/>
      <c r="Y77" s="67"/>
      <c r="Z77" s="67"/>
      <c r="AA77" s="67"/>
      <c r="AB77" s="68"/>
      <c r="AC77" s="69"/>
      <c r="AD77" s="68"/>
      <c r="AE77" s="69"/>
      <c r="AF77" s="69"/>
      <c r="AG77" s="69"/>
      <c r="AH77" s="68"/>
      <c r="AI77" s="68"/>
      <c r="AJ77" s="68"/>
      <c r="AK77" s="68"/>
      <c r="AL77" s="68"/>
      <c r="AM77" s="68"/>
      <c r="AN77" s="68"/>
      <c r="AO77" s="70"/>
      <c r="AP77" s="71"/>
      <c r="AQ77" s="70"/>
      <c r="AR77" s="72"/>
      <c r="AS77" s="55"/>
      <c r="AT77" s="55"/>
      <c r="AU77" s="55"/>
      <c r="AV77" s="73"/>
    </row>
    <row r="78" spans="3:48" s="74" customFormat="1" ht="14.25">
      <c r="C78" s="55"/>
      <c r="D78" s="67"/>
      <c r="E78" s="67"/>
      <c r="F78" s="67"/>
      <c r="G78" s="67"/>
      <c r="H78" s="67"/>
      <c r="I78" s="67"/>
      <c r="J78" s="67"/>
      <c r="K78" s="67"/>
      <c r="L78" s="67"/>
      <c r="M78" s="67"/>
      <c r="N78" s="67"/>
      <c r="O78" s="67"/>
      <c r="P78" s="67"/>
      <c r="Q78" s="67"/>
      <c r="R78" s="67"/>
      <c r="S78" s="67"/>
      <c r="T78" s="67"/>
      <c r="U78" s="67"/>
      <c r="V78" s="67"/>
      <c r="W78" s="67"/>
      <c r="X78" s="67"/>
      <c r="Y78" s="67"/>
      <c r="Z78" s="67"/>
      <c r="AA78" s="67"/>
      <c r="AB78" s="68"/>
      <c r="AC78" s="69"/>
      <c r="AD78" s="68"/>
      <c r="AE78" s="69"/>
      <c r="AF78" s="69"/>
      <c r="AG78" s="69"/>
      <c r="AH78" s="68"/>
      <c r="AI78" s="68"/>
      <c r="AJ78" s="68"/>
      <c r="AK78" s="68"/>
      <c r="AL78" s="68"/>
      <c r="AM78" s="68"/>
      <c r="AN78" s="68"/>
      <c r="AO78" s="70"/>
      <c r="AP78" s="71"/>
      <c r="AQ78" s="70"/>
      <c r="AR78" s="72"/>
      <c r="AS78" s="55"/>
      <c r="AT78" s="55"/>
      <c r="AU78" s="55"/>
      <c r="AV78" s="73"/>
    </row>
    <row r="79" spans="3:48" s="74" customFormat="1" ht="14.25">
      <c r="C79" s="55"/>
      <c r="D79" s="67"/>
      <c r="E79" s="67"/>
      <c r="F79" s="67"/>
      <c r="G79" s="67"/>
      <c r="H79" s="67"/>
      <c r="I79" s="67"/>
      <c r="J79" s="67"/>
      <c r="K79" s="67"/>
      <c r="L79" s="67"/>
      <c r="M79" s="67"/>
      <c r="N79" s="67"/>
      <c r="O79" s="67"/>
      <c r="P79" s="67"/>
      <c r="Q79" s="67"/>
      <c r="R79" s="67"/>
      <c r="S79" s="67"/>
      <c r="T79" s="67"/>
      <c r="U79" s="67"/>
      <c r="V79" s="67"/>
      <c r="W79" s="67"/>
      <c r="X79" s="67"/>
      <c r="Y79" s="67"/>
      <c r="Z79" s="67"/>
      <c r="AA79" s="67"/>
      <c r="AB79" s="68"/>
      <c r="AC79" s="69"/>
      <c r="AD79" s="68"/>
      <c r="AE79" s="69"/>
      <c r="AF79" s="69"/>
      <c r="AG79" s="69"/>
      <c r="AH79" s="68"/>
      <c r="AI79" s="68"/>
      <c r="AJ79" s="68"/>
      <c r="AK79" s="68"/>
      <c r="AL79" s="68"/>
      <c r="AM79" s="68"/>
      <c r="AN79" s="68"/>
      <c r="AO79" s="70"/>
      <c r="AP79" s="71"/>
      <c r="AQ79" s="70"/>
      <c r="AR79" s="72"/>
      <c r="AS79" s="55"/>
      <c r="AT79" s="55"/>
      <c r="AU79" s="55"/>
      <c r="AV79" s="73"/>
    </row>
    <row r="80" spans="3:48" s="74" customFormat="1" ht="14.25">
      <c r="C80" s="55"/>
      <c r="D80" s="67"/>
      <c r="E80" s="67"/>
      <c r="F80" s="67"/>
      <c r="G80" s="67"/>
      <c r="H80" s="67"/>
      <c r="I80" s="67"/>
      <c r="J80" s="67"/>
      <c r="K80" s="67"/>
      <c r="L80" s="67"/>
      <c r="M80" s="67"/>
      <c r="N80" s="67"/>
      <c r="O80" s="67"/>
      <c r="P80" s="67"/>
      <c r="Q80" s="67"/>
      <c r="R80" s="67"/>
      <c r="S80" s="67"/>
      <c r="T80" s="67"/>
      <c r="U80" s="67"/>
      <c r="V80" s="67"/>
      <c r="W80" s="67"/>
      <c r="X80" s="67"/>
      <c r="Y80" s="67"/>
      <c r="Z80" s="67"/>
      <c r="AA80" s="67"/>
      <c r="AB80" s="68"/>
      <c r="AC80" s="69"/>
      <c r="AD80" s="68"/>
      <c r="AE80" s="69"/>
      <c r="AF80" s="69"/>
      <c r="AG80" s="69"/>
      <c r="AH80" s="68"/>
      <c r="AI80" s="68"/>
      <c r="AJ80" s="68"/>
      <c r="AK80" s="68"/>
      <c r="AL80" s="68"/>
      <c r="AM80" s="68"/>
      <c r="AN80" s="68"/>
      <c r="AO80" s="70"/>
      <c r="AP80" s="71"/>
      <c r="AQ80" s="70"/>
      <c r="AR80" s="72"/>
      <c r="AS80" s="55"/>
      <c r="AT80" s="55"/>
      <c r="AU80" s="55"/>
      <c r="AV80" s="73"/>
    </row>
    <row r="81" spans="3:48" s="74" customFormat="1" ht="14.25">
      <c r="C81" s="55"/>
      <c r="D81" s="67"/>
      <c r="E81" s="67"/>
      <c r="F81" s="67"/>
      <c r="G81" s="67"/>
      <c r="H81" s="67"/>
      <c r="I81" s="67"/>
      <c r="J81" s="67"/>
      <c r="K81" s="67"/>
      <c r="L81" s="67"/>
      <c r="M81" s="67"/>
      <c r="N81" s="67"/>
      <c r="O81" s="67"/>
      <c r="P81" s="67"/>
      <c r="Q81" s="67"/>
      <c r="R81" s="67"/>
      <c r="S81" s="67"/>
      <c r="T81" s="67"/>
      <c r="U81" s="67"/>
      <c r="V81" s="67"/>
      <c r="W81" s="67"/>
      <c r="X81" s="67"/>
      <c r="Y81" s="67"/>
      <c r="Z81" s="67"/>
      <c r="AA81" s="67"/>
      <c r="AB81" s="68"/>
      <c r="AC81" s="69"/>
      <c r="AD81" s="68"/>
      <c r="AE81" s="69"/>
      <c r="AF81" s="69"/>
      <c r="AG81" s="69"/>
      <c r="AH81" s="68"/>
      <c r="AI81" s="68"/>
      <c r="AJ81" s="68"/>
      <c r="AK81" s="68"/>
      <c r="AL81" s="68"/>
      <c r="AM81" s="68"/>
      <c r="AN81" s="68"/>
      <c r="AO81" s="70"/>
      <c r="AP81" s="71"/>
      <c r="AQ81" s="70"/>
      <c r="AR81" s="72"/>
      <c r="AS81" s="55"/>
      <c r="AT81" s="55"/>
      <c r="AU81" s="55"/>
      <c r="AV81" s="73"/>
    </row>
    <row r="82" spans="3:48" s="74" customFormat="1" ht="14.25">
      <c r="C82" s="55"/>
      <c r="D82" s="67"/>
      <c r="E82" s="67"/>
      <c r="F82" s="67"/>
      <c r="G82" s="67"/>
      <c r="H82" s="67"/>
      <c r="I82" s="67"/>
      <c r="J82" s="67"/>
      <c r="K82" s="67"/>
      <c r="L82" s="67"/>
      <c r="M82" s="67"/>
      <c r="N82" s="67"/>
      <c r="O82" s="67"/>
      <c r="P82" s="67"/>
      <c r="Q82" s="67"/>
      <c r="R82" s="67"/>
      <c r="S82" s="67"/>
      <c r="T82" s="67"/>
      <c r="U82" s="67"/>
      <c r="V82" s="67"/>
      <c r="W82" s="67"/>
      <c r="X82" s="67"/>
      <c r="Y82" s="67"/>
      <c r="Z82" s="67"/>
      <c r="AA82" s="67"/>
      <c r="AB82" s="68"/>
      <c r="AC82" s="69"/>
      <c r="AD82" s="68"/>
      <c r="AE82" s="69"/>
      <c r="AF82" s="69"/>
      <c r="AG82" s="69"/>
      <c r="AH82" s="68"/>
      <c r="AI82" s="68"/>
      <c r="AJ82" s="68"/>
      <c r="AK82" s="68"/>
      <c r="AL82" s="68"/>
      <c r="AM82" s="68"/>
      <c r="AN82" s="68"/>
      <c r="AO82" s="70"/>
      <c r="AP82" s="71"/>
      <c r="AQ82" s="70"/>
      <c r="AR82" s="72"/>
      <c r="AS82" s="55"/>
      <c r="AT82" s="55"/>
      <c r="AU82" s="55"/>
      <c r="AV82" s="73"/>
    </row>
    <row r="83" spans="3:48" s="74" customFormat="1" ht="14.25">
      <c r="C83" s="55"/>
      <c r="D83" s="67"/>
      <c r="E83" s="67"/>
      <c r="F83" s="67"/>
      <c r="G83" s="67"/>
      <c r="H83" s="67"/>
      <c r="I83" s="67"/>
      <c r="J83" s="67"/>
      <c r="K83" s="67"/>
      <c r="L83" s="67"/>
      <c r="M83" s="67"/>
      <c r="N83" s="67"/>
      <c r="O83" s="67"/>
      <c r="P83" s="67"/>
      <c r="Q83" s="67"/>
      <c r="R83" s="67"/>
      <c r="S83" s="67"/>
      <c r="T83" s="67"/>
      <c r="U83" s="67"/>
      <c r="V83" s="67"/>
      <c r="W83" s="67"/>
      <c r="X83" s="67"/>
      <c r="Y83" s="67"/>
      <c r="Z83" s="67"/>
      <c r="AA83" s="67"/>
      <c r="AB83" s="68"/>
      <c r="AC83" s="69"/>
      <c r="AD83" s="68"/>
      <c r="AE83" s="69"/>
      <c r="AF83" s="69"/>
      <c r="AG83" s="69"/>
      <c r="AH83" s="68"/>
      <c r="AI83" s="68"/>
      <c r="AJ83" s="68"/>
      <c r="AK83" s="68"/>
      <c r="AL83" s="68"/>
      <c r="AM83" s="68"/>
      <c r="AN83" s="68"/>
      <c r="AO83" s="70"/>
      <c r="AP83" s="71"/>
      <c r="AQ83" s="70"/>
      <c r="AR83" s="72"/>
      <c r="AS83" s="55"/>
      <c r="AT83" s="55"/>
      <c r="AU83" s="55"/>
      <c r="AV83" s="73"/>
    </row>
    <row r="84" spans="3:48" s="74" customFormat="1" ht="14.25">
      <c r="C84" s="55"/>
      <c r="D84" s="67"/>
      <c r="E84" s="67"/>
      <c r="F84" s="67"/>
      <c r="G84" s="67"/>
      <c r="H84" s="67"/>
      <c r="I84" s="67"/>
      <c r="J84" s="67"/>
      <c r="K84" s="67"/>
      <c r="L84" s="67"/>
      <c r="M84" s="67"/>
      <c r="N84" s="67"/>
      <c r="O84" s="67"/>
      <c r="P84" s="67"/>
      <c r="Q84" s="67"/>
      <c r="R84" s="67"/>
      <c r="S84" s="67"/>
      <c r="T84" s="67"/>
      <c r="U84" s="67"/>
      <c r="V84" s="67"/>
      <c r="W84" s="67"/>
      <c r="X84" s="67"/>
      <c r="Y84" s="67"/>
      <c r="Z84" s="67"/>
      <c r="AA84" s="67"/>
      <c r="AB84" s="68"/>
      <c r="AC84" s="69"/>
      <c r="AD84" s="68"/>
      <c r="AE84" s="69"/>
      <c r="AF84" s="69"/>
      <c r="AG84" s="69"/>
      <c r="AH84" s="68"/>
      <c r="AI84" s="68"/>
      <c r="AJ84" s="68"/>
      <c r="AK84" s="68"/>
      <c r="AL84" s="68"/>
      <c r="AM84" s="68"/>
      <c r="AN84" s="68"/>
      <c r="AO84" s="70"/>
      <c r="AP84" s="71"/>
      <c r="AQ84" s="70"/>
      <c r="AR84" s="72"/>
      <c r="AS84" s="55"/>
      <c r="AT84" s="55"/>
      <c r="AU84" s="55"/>
      <c r="AV84" s="73"/>
    </row>
    <row r="85" spans="3:48" s="74" customFormat="1" ht="14.25">
      <c r="C85" s="55"/>
      <c r="D85" s="67"/>
      <c r="E85" s="67"/>
      <c r="F85" s="67"/>
      <c r="G85" s="67"/>
      <c r="H85" s="67"/>
      <c r="I85" s="67"/>
      <c r="J85" s="67"/>
      <c r="K85" s="67"/>
      <c r="L85" s="67"/>
      <c r="M85" s="67"/>
      <c r="N85" s="67"/>
      <c r="O85" s="67"/>
      <c r="P85" s="67"/>
      <c r="Q85" s="67"/>
      <c r="R85" s="67"/>
      <c r="S85" s="67"/>
      <c r="T85" s="67"/>
      <c r="U85" s="67"/>
      <c r="V85" s="67"/>
      <c r="W85" s="67"/>
      <c r="X85" s="67"/>
      <c r="Y85" s="67"/>
      <c r="Z85" s="67"/>
      <c r="AA85" s="67"/>
      <c r="AB85" s="68"/>
      <c r="AC85" s="69"/>
      <c r="AD85" s="68"/>
      <c r="AE85" s="69"/>
      <c r="AF85" s="69"/>
      <c r="AG85" s="69"/>
      <c r="AH85" s="68"/>
      <c r="AI85" s="68"/>
      <c r="AJ85" s="68"/>
      <c r="AK85" s="68"/>
      <c r="AL85" s="68"/>
      <c r="AM85" s="68"/>
      <c r="AN85" s="68"/>
      <c r="AO85" s="70"/>
      <c r="AP85" s="71"/>
      <c r="AQ85" s="70"/>
      <c r="AR85" s="72"/>
      <c r="AS85" s="55"/>
      <c r="AT85" s="55"/>
      <c r="AU85" s="55"/>
      <c r="AV85" s="73"/>
    </row>
    <row r="86" spans="3:48" s="74" customFormat="1" ht="14.25">
      <c r="C86" s="55"/>
      <c r="D86" s="67"/>
      <c r="E86" s="67"/>
      <c r="F86" s="67"/>
      <c r="G86" s="67"/>
      <c r="H86" s="67"/>
      <c r="I86" s="67"/>
      <c r="J86" s="67"/>
      <c r="K86" s="67"/>
      <c r="L86" s="67"/>
      <c r="M86" s="67"/>
      <c r="N86" s="67"/>
      <c r="O86" s="67"/>
      <c r="P86" s="67"/>
      <c r="Q86" s="67"/>
      <c r="R86" s="67"/>
      <c r="S86" s="67"/>
      <c r="T86" s="67"/>
      <c r="U86" s="67"/>
      <c r="V86" s="67"/>
      <c r="W86" s="67"/>
      <c r="X86" s="67"/>
      <c r="Y86" s="67"/>
      <c r="Z86" s="67"/>
      <c r="AA86" s="67"/>
      <c r="AB86" s="68"/>
      <c r="AC86" s="69"/>
      <c r="AD86" s="68"/>
      <c r="AE86" s="69"/>
      <c r="AF86" s="69"/>
      <c r="AG86" s="69"/>
      <c r="AH86" s="68"/>
      <c r="AI86" s="68"/>
      <c r="AJ86" s="68"/>
      <c r="AK86" s="68"/>
      <c r="AL86" s="68"/>
      <c r="AM86" s="68"/>
      <c r="AN86" s="68"/>
      <c r="AO86" s="70"/>
      <c r="AP86" s="71"/>
      <c r="AQ86" s="70"/>
      <c r="AR86" s="72"/>
      <c r="AS86" s="55"/>
      <c r="AT86" s="55"/>
      <c r="AU86" s="55"/>
      <c r="AV86" s="73"/>
    </row>
    <row r="87" spans="3:48" s="74" customFormat="1" ht="14.25">
      <c r="C87" s="55"/>
      <c r="D87" s="67"/>
      <c r="E87" s="67"/>
      <c r="F87" s="67"/>
      <c r="G87" s="67"/>
      <c r="H87" s="67"/>
      <c r="I87" s="67"/>
      <c r="J87" s="67"/>
      <c r="K87" s="67"/>
      <c r="L87" s="67"/>
      <c r="M87" s="67"/>
      <c r="N87" s="67"/>
      <c r="O87" s="67"/>
      <c r="P87" s="67"/>
      <c r="Q87" s="67"/>
      <c r="R87" s="67"/>
      <c r="S87" s="67"/>
      <c r="T87" s="67"/>
      <c r="U87" s="67"/>
      <c r="V87" s="67"/>
      <c r="W87" s="67"/>
      <c r="X87" s="67"/>
      <c r="Y87" s="67"/>
      <c r="Z87" s="67"/>
      <c r="AA87" s="67"/>
      <c r="AB87" s="68"/>
      <c r="AC87" s="69"/>
      <c r="AD87" s="68"/>
      <c r="AE87" s="69"/>
      <c r="AF87" s="69"/>
      <c r="AG87" s="69"/>
      <c r="AH87" s="68"/>
      <c r="AI87" s="68"/>
      <c r="AJ87" s="68"/>
      <c r="AK87" s="68"/>
      <c r="AL87" s="68"/>
      <c r="AM87" s="68"/>
      <c r="AN87" s="68"/>
      <c r="AO87" s="70"/>
      <c r="AP87" s="71"/>
      <c r="AQ87" s="70"/>
      <c r="AR87" s="72"/>
      <c r="AS87" s="55"/>
      <c r="AT87" s="55"/>
      <c r="AU87" s="55"/>
      <c r="AV87" s="73"/>
    </row>
    <row r="88" spans="3:48" s="74" customFormat="1" ht="14.25">
      <c r="C88" s="55"/>
      <c r="D88" s="67"/>
      <c r="E88" s="67"/>
      <c r="F88" s="67"/>
      <c r="G88" s="67"/>
      <c r="H88" s="67"/>
      <c r="I88" s="67"/>
      <c r="J88" s="67"/>
      <c r="K88" s="67"/>
      <c r="L88" s="67"/>
      <c r="M88" s="67"/>
      <c r="N88" s="67"/>
      <c r="O88" s="67"/>
      <c r="P88" s="67"/>
      <c r="Q88" s="67"/>
      <c r="R88" s="67"/>
      <c r="S88" s="67"/>
      <c r="T88" s="67"/>
      <c r="U88" s="67"/>
      <c r="V88" s="67"/>
      <c r="W88" s="67"/>
      <c r="X88" s="67"/>
      <c r="Y88" s="67"/>
      <c r="Z88" s="67"/>
      <c r="AA88" s="67"/>
      <c r="AB88" s="68"/>
      <c r="AC88" s="69"/>
      <c r="AD88" s="68"/>
      <c r="AE88" s="69"/>
      <c r="AF88" s="69"/>
      <c r="AG88" s="69"/>
      <c r="AH88" s="68"/>
      <c r="AI88" s="68"/>
      <c r="AJ88" s="68"/>
      <c r="AK88" s="68"/>
      <c r="AL88" s="68"/>
      <c r="AM88" s="68"/>
      <c r="AN88" s="68"/>
      <c r="AO88" s="70"/>
      <c r="AP88" s="71"/>
      <c r="AQ88" s="70"/>
      <c r="AR88" s="72"/>
      <c r="AS88" s="55"/>
      <c r="AT88" s="55"/>
      <c r="AU88" s="55"/>
      <c r="AV88" s="73"/>
    </row>
    <row r="89" spans="3:48" s="74" customFormat="1" ht="14.25">
      <c r="C89" s="55"/>
      <c r="D89" s="67"/>
      <c r="E89" s="67"/>
      <c r="F89" s="67"/>
      <c r="G89" s="67"/>
      <c r="H89" s="67"/>
      <c r="I89" s="67"/>
      <c r="J89" s="67"/>
      <c r="K89" s="67"/>
      <c r="L89" s="67"/>
      <c r="M89" s="67"/>
      <c r="N89" s="67"/>
      <c r="O89" s="67"/>
      <c r="P89" s="67"/>
      <c r="Q89" s="67"/>
      <c r="R89" s="67"/>
      <c r="S89" s="67"/>
      <c r="T89" s="67"/>
      <c r="U89" s="67"/>
      <c r="V89" s="67"/>
      <c r="W89" s="67"/>
      <c r="X89" s="67"/>
      <c r="Y89" s="67"/>
      <c r="Z89" s="67"/>
      <c r="AA89" s="67"/>
      <c r="AB89" s="68"/>
      <c r="AC89" s="69"/>
      <c r="AD89" s="68"/>
      <c r="AE89" s="69"/>
      <c r="AF89" s="69"/>
      <c r="AG89" s="69"/>
      <c r="AH89" s="68"/>
      <c r="AI89" s="68"/>
      <c r="AJ89" s="68"/>
      <c r="AK89" s="68"/>
      <c r="AL89" s="68"/>
      <c r="AM89" s="68"/>
      <c r="AN89" s="68"/>
      <c r="AO89" s="70"/>
      <c r="AP89" s="71"/>
      <c r="AQ89" s="70"/>
      <c r="AR89" s="72"/>
      <c r="AS89" s="55"/>
      <c r="AT89" s="55"/>
      <c r="AU89" s="55"/>
      <c r="AV89" s="73"/>
    </row>
    <row r="90" spans="3:48" s="74" customFormat="1" ht="14.25">
      <c r="C90" s="55"/>
      <c r="D90" s="67"/>
      <c r="E90" s="67"/>
      <c r="F90" s="67"/>
      <c r="G90" s="67"/>
      <c r="H90" s="67"/>
      <c r="I90" s="67"/>
      <c r="J90" s="67"/>
      <c r="K90" s="67"/>
      <c r="L90" s="67"/>
      <c r="M90" s="67"/>
      <c r="N90" s="67"/>
      <c r="O90" s="67"/>
      <c r="P90" s="67"/>
      <c r="Q90" s="67"/>
      <c r="R90" s="67"/>
      <c r="S90" s="67"/>
      <c r="T90" s="67"/>
      <c r="U90" s="67"/>
      <c r="V90" s="67"/>
      <c r="W90" s="67"/>
      <c r="X90" s="67"/>
      <c r="Y90" s="67"/>
      <c r="Z90" s="67"/>
      <c r="AA90" s="67"/>
      <c r="AB90" s="68"/>
      <c r="AC90" s="69"/>
      <c r="AD90" s="68"/>
      <c r="AE90" s="69"/>
      <c r="AF90" s="69"/>
      <c r="AG90" s="69"/>
      <c r="AH90" s="68"/>
      <c r="AI90" s="68"/>
      <c r="AJ90" s="68"/>
      <c r="AK90" s="68"/>
      <c r="AL90" s="68"/>
      <c r="AM90" s="68"/>
      <c r="AN90" s="68"/>
      <c r="AO90" s="70"/>
      <c r="AP90" s="71"/>
      <c r="AQ90" s="70"/>
      <c r="AR90" s="72"/>
      <c r="AS90" s="55"/>
      <c r="AT90" s="55"/>
      <c r="AU90" s="55"/>
      <c r="AV90" s="73"/>
    </row>
    <row r="91" spans="3:48" s="74" customFormat="1" ht="14.25">
      <c r="C91" s="55"/>
      <c r="D91" s="67"/>
      <c r="E91" s="67"/>
      <c r="F91" s="67"/>
      <c r="G91" s="67"/>
      <c r="H91" s="67"/>
      <c r="I91" s="67"/>
      <c r="J91" s="67"/>
      <c r="K91" s="67"/>
      <c r="L91" s="67"/>
      <c r="M91" s="67"/>
      <c r="N91" s="67"/>
      <c r="O91" s="67"/>
      <c r="P91" s="67"/>
      <c r="Q91" s="67"/>
      <c r="R91" s="67"/>
      <c r="S91" s="67"/>
      <c r="T91" s="67"/>
      <c r="U91" s="67"/>
      <c r="V91" s="67"/>
      <c r="W91" s="67"/>
      <c r="X91" s="67"/>
      <c r="Y91" s="67"/>
      <c r="Z91" s="67"/>
      <c r="AA91" s="67"/>
      <c r="AB91" s="68"/>
      <c r="AC91" s="69"/>
      <c r="AD91" s="68"/>
      <c r="AE91" s="69"/>
      <c r="AF91" s="69"/>
      <c r="AG91" s="69"/>
      <c r="AH91" s="68"/>
      <c r="AI91" s="68"/>
      <c r="AJ91" s="68"/>
      <c r="AK91" s="68"/>
      <c r="AL91" s="68"/>
      <c r="AM91" s="68"/>
      <c r="AN91" s="68"/>
      <c r="AO91" s="70"/>
      <c r="AP91" s="71"/>
      <c r="AQ91" s="70"/>
      <c r="AR91" s="72"/>
      <c r="AS91" s="55"/>
      <c r="AT91" s="55"/>
      <c r="AU91" s="55"/>
      <c r="AV91" s="73"/>
    </row>
    <row r="92" spans="3:48" s="74" customFormat="1" ht="14.25">
      <c r="C92" s="55"/>
      <c r="D92" s="67"/>
      <c r="E92" s="67"/>
      <c r="F92" s="67"/>
      <c r="G92" s="67"/>
      <c r="H92" s="67"/>
      <c r="I92" s="67"/>
      <c r="J92" s="67"/>
      <c r="K92" s="67"/>
      <c r="L92" s="67"/>
      <c r="M92" s="67"/>
      <c r="N92" s="67"/>
      <c r="O92" s="67"/>
      <c r="P92" s="67"/>
      <c r="Q92" s="67"/>
      <c r="R92" s="67"/>
      <c r="S92" s="67"/>
      <c r="T92" s="67"/>
      <c r="U92" s="67"/>
      <c r="V92" s="67"/>
      <c r="W92" s="67"/>
      <c r="X92" s="67"/>
      <c r="Y92" s="67"/>
      <c r="Z92" s="67"/>
      <c r="AA92" s="67"/>
      <c r="AB92" s="68"/>
      <c r="AC92" s="69"/>
      <c r="AD92" s="68"/>
      <c r="AE92" s="69"/>
      <c r="AF92" s="69"/>
      <c r="AG92" s="69"/>
      <c r="AH92" s="68"/>
      <c r="AI92" s="68"/>
      <c r="AJ92" s="68"/>
      <c r="AK92" s="68"/>
      <c r="AL92" s="68"/>
      <c r="AM92" s="68"/>
      <c r="AN92" s="68"/>
      <c r="AO92" s="70"/>
      <c r="AP92" s="71"/>
      <c r="AQ92" s="70"/>
      <c r="AR92" s="72"/>
      <c r="AS92" s="55"/>
      <c r="AT92" s="55"/>
      <c r="AU92" s="55"/>
      <c r="AV92" s="73"/>
    </row>
    <row r="93" spans="3:48" s="74" customFormat="1" ht="14.25">
      <c r="C93" s="55"/>
      <c r="D93" s="67"/>
      <c r="E93" s="67"/>
      <c r="F93" s="67"/>
      <c r="G93" s="67"/>
      <c r="H93" s="67"/>
      <c r="I93" s="67"/>
      <c r="J93" s="67"/>
      <c r="K93" s="67"/>
      <c r="L93" s="67"/>
      <c r="M93" s="67"/>
      <c r="N93" s="67"/>
      <c r="O93" s="67"/>
      <c r="P93" s="67"/>
      <c r="Q93" s="67"/>
      <c r="R93" s="67"/>
      <c r="S93" s="67"/>
      <c r="T93" s="67"/>
      <c r="U93" s="67"/>
      <c r="V93" s="67"/>
      <c r="W93" s="67"/>
      <c r="X93" s="67"/>
      <c r="Y93" s="67"/>
      <c r="Z93" s="67"/>
      <c r="AA93" s="67"/>
      <c r="AB93" s="68"/>
      <c r="AC93" s="69"/>
      <c r="AD93" s="68"/>
      <c r="AE93" s="69"/>
      <c r="AF93" s="69"/>
      <c r="AG93" s="69"/>
      <c r="AH93" s="68"/>
      <c r="AI93" s="68"/>
      <c r="AJ93" s="68"/>
      <c r="AK93" s="68"/>
      <c r="AL93" s="68"/>
      <c r="AM93" s="68"/>
      <c r="AN93" s="68"/>
      <c r="AO93" s="70"/>
      <c r="AP93" s="71"/>
      <c r="AQ93" s="70"/>
      <c r="AR93" s="72"/>
      <c r="AS93" s="55"/>
      <c r="AT93" s="55"/>
      <c r="AU93" s="55"/>
      <c r="AV93" s="73"/>
    </row>
    <row r="94" spans="3:48" s="74" customFormat="1" ht="14.25">
      <c r="C94" s="55"/>
      <c r="D94" s="67"/>
      <c r="E94" s="67"/>
      <c r="F94" s="67"/>
      <c r="G94" s="67"/>
      <c r="H94" s="67"/>
      <c r="I94" s="67"/>
      <c r="J94" s="67"/>
      <c r="K94" s="67"/>
      <c r="L94" s="67"/>
      <c r="M94" s="67"/>
      <c r="N94" s="67"/>
      <c r="O94" s="67"/>
      <c r="P94" s="67"/>
      <c r="Q94" s="67"/>
      <c r="R94" s="67"/>
      <c r="S94" s="67"/>
      <c r="T94" s="67"/>
      <c r="U94" s="67"/>
      <c r="V94" s="67"/>
      <c r="W94" s="67"/>
      <c r="X94" s="67"/>
      <c r="Y94" s="67"/>
      <c r="Z94" s="67"/>
      <c r="AA94" s="67"/>
      <c r="AB94" s="68"/>
      <c r="AC94" s="69"/>
      <c r="AD94" s="68"/>
      <c r="AE94" s="69"/>
      <c r="AF94" s="69"/>
      <c r="AG94" s="69"/>
      <c r="AH94" s="68"/>
      <c r="AI94" s="68"/>
      <c r="AJ94" s="68"/>
      <c r="AK94" s="68"/>
      <c r="AL94" s="68"/>
      <c r="AM94" s="68"/>
      <c r="AN94" s="68"/>
      <c r="AO94" s="70"/>
      <c r="AP94" s="71"/>
      <c r="AQ94" s="70"/>
      <c r="AR94" s="72"/>
      <c r="AS94" s="55"/>
      <c r="AT94" s="55"/>
      <c r="AU94" s="55"/>
      <c r="AV94" s="73"/>
    </row>
    <row r="95" spans="3:48" s="74" customFormat="1" ht="14.25">
      <c r="C95" s="55"/>
      <c r="D95" s="67"/>
      <c r="E95" s="67"/>
      <c r="F95" s="67"/>
      <c r="G95" s="67"/>
      <c r="H95" s="67"/>
      <c r="I95" s="67"/>
      <c r="J95" s="67"/>
      <c r="K95" s="67"/>
      <c r="L95" s="67"/>
      <c r="M95" s="67"/>
      <c r="N95" s="67"/>
      <c r="O95" s="67"/>
      <c r="P95" s="67"/>
      <c r="Q95" s="67"/>
      <c r="R95" s="67"/>
      <c r="S95" s="67"/>
      <c r="T95" s="67"/>
      <c r="U95" s="67"/>
      <c r="V95" s="67"/>
      <c r="W95" s="67"/>
      <c r="X95" s="67"/>
      <c r="Y95" s="67"/>
      <c r="Z95" s="67"/>
      <c r="AA95" s="67"/>
      <c r="AB95" s="68"/>
      <c r="AC95" s="69"/>
      <c r="AD95" s="68"/>
      <c r="AE95" s="69"/>
      <c r="AF95" s="69"/>
      <c r="AG95" s="69"/>
      <c r="AH95" s="68"/>
      <c r="AI95" s="68"/>
      <c r="AJ95" s="68"/>
      <c r="AK95" s="68"/>
      <c r="AL95" s="68"/>
      <c r="AM95" s="68"/>
      <c r="AN95" s="68"/>
      <c r="AO95" s="70"/>
      <c r="AP95" s="71"/>
      <c r="AQ95" s="70"/>
      <c r="AR95" s="72"/>
      <c r="AS95" s="55"/>
      <c r="AT95" s="55"/>
      <c r="AU95" s="55"/>
      <c r="AV95" s="73"/>
    </row>
    <row r="96" spans="3:48" s="74" customFormat="1" ht="14.25">
      <c r="C96" s="55"/>
      <c r="D96" s="67"/>
      <c r="E96" s="67"/>
      <c r="F96" s="67"/>
      <c r="G96" s="67"/>
      <c r="H96" s="67"/>
      <c r="I96" s="67"/>
      <c r="J96" s="67"/>
      <c r="K96" s="67"/>
      <c r="L96" s="67"/>
      <c r="M96" s="67"/>
      <c r="N96" s="67"/>
      <c r="O96" s="67"/>
      <c r="P96" s="67"/>
      <c r="Q96" s="67"/>
      <c r="R96" s="67"/>
      <c r="S96" s="67"/>
      <c r="T96" s="67"/>
      <c r="U96" s="67"/>
      <c r="V96" s="67"/>
      <c r="W96" s="67"/>
      <c r="X96" s="67"/>
      <c r="Y96" s="67"/>
      <c r="Z96" s="67"/>
      <c r="AA96" s="67"/>
      <c r="AB96" s="68"/>
      <c r="AC96" s="69"/>
      <c r="AD96" s="68"/>
      <c r="AE96" s="69"/>
      <c r="AF96" s="69"/>
      <c r="AG96" s="69"/>
      <c r="AH96" s="68"/>
      <c r="AI96" s="68"/>
      <c r="AJ96" s="68"/>
      <c r="AK96" s="68"/>
      <c r="AL96" s="68"/>
      <c r="AM96" s="68"/>
      <c r="AN96" s="68"/>
      <c r="AO96" s="70"/>
      <c r="AP96" s="71"/>
      <c r="AQ96" s="70"/>
      <c r="AR96" s="72"/>
      <c r="AS96" s="55"/>
      <c r="AT96" s="55"/>
      <c r="AU96" s="55"/>
      <c r="AV96" s="73"/>
    </row>
    <row r="97" spans="3:48" s="74" customFormat="1" ht="14.25">
      <c r="C97" s="55"/>
      <c r="D97" s="67"/>
      <c r="E97" s="67"/>
      <c r="F97" s="67"/>
      <c r="G97" s="67"/>
      <c r="H97" s="67"/>
      <c r="I97" s="67"/>
      <c r="J97" s="67"/>
      <c r="K97" s="67"/>
      <c r="L97" s="67"/>
      <c r="M97" s="67"/>
      <c r="N97" s="67"/>
      <c r="O97" s="67"/>
      <c r="P97" s="67"/>
      <c r="Q97" s="67"/>
      <c r="R97" s="67"/>
      <c r="S97" s="67"/>
      <c r="T97" s="67"/>
      <c r="U97" s="67"/>
      <c r="V97" s="67"/>
      <c r="W97" s="67"/>
      <c r="X97" s="67"/>
      <c r="Y97" s="67"/>
      <c r="Z97" s="67"/>
      <c r="AA97" s="67"/>
      <c r="AB97" s="68"/>
      <c r="AC97" s="69"/>
      <c r="AD97" s="68"/>
      <c r="AE97" s="69"/>
      <c r="AF97" s="69"/>
      <c r="AG97" s="69"/>
      <c r="AH97" s="68"/>
      <c r="AI97" s="68"/>
      <c r="AJ97" s="68"/>
      <c r="AK97" s="68"/>
      <c r="AL97" s="68"/>
      <c r="AM97" s="68"/>
      <c r="AN97" s="68"/>
      <c r="AO97" s="70"/>
      <c r="AP97" s="71"/>
      <c r="AQ97" s="70"/>
      <c r="AR97" s="72"/>
      <c r="AS97" s="55"/>
      <c r="AT97" s="55"/>
      <c r="AU97" s="55"/>
      <c r="AV97" s="73"/>
    </row>
    <row r="98" spans="3:48" s="74" customFormat="1" ht="14.25">
      <c r="C98" s="55"/>
      <c r="D98" s="67"/>
      <c r="E98" s="67"/>
      <c r="F98" s="67"/>
      <c r="G98" s="67"/>
      <c r="H98" s="67"/>
      <c r="I98" s="67"/>
      <c r="J98" s="67"/>
      <c r="K98" s="67"/>
      <c r="L98" s="67"/>
      <c r="M98" s="67"/>
      <c r="N98" s="67"/>
      <c r="O98" s="67"/>
      <c r="P98" s="67"/>
      <c r="Q98" s="67"/>
      <c r="R98" s="67"/>
      <c r="S98" s="67"/>
      <c r="T98" s="67"/>
      <c r="U98" s="67"/>
      <c r="V98" s="67"/>
      <c r="W98" s="67"/>
      <c r="X98" s="67"/>
      <c r="Y98" s="67"/>
      <c r="Z98" s="67"/>
      <c r="AA98" s="67"/>
      <c r="AB98" s="68"/>
      <c r="AC98" s="69"/>
      <c r="AD98" s="68"/>
      <c r="AE98" s="69"/>
      <c r="AF98" s="69"/>
      <c r="AG98" s="69"/>
      <c r="AH98" s="68"/>
      <c r="AI98" s="68"/>
      <c r="AJ98" s="68"/>
      <c r="AK98" s="68"/>
      <c r="AL98" s="68"/>
      <c r="AM98" s="68"/>
      <c r="AN98" s="68"/>
      <c r="AO98" s="70"/>
      <c r="AP98" s="71"/>
      <c r="AQ98" s="70"/>
      <c r="AR98" s="72"/>
      <c r="AS98" s="55"/>
      <c r="AT98" s="55"/>
      <c r="AU98" s="55"/>
      <c r="AV98" s="73"/>
    </row>
    <row r="99" spans="3:48" s="74" customFormat="1" ht="14.25">
      <c r="C99" s="55"/>
      <c r="D99" s="67"/>
      <c r="E99" s="67"/>
      <c r="F99" s="67"/>
      <c r="G99" s="67"/>
      <c r="H99" s="67"/>
      <c r="I99" s="67"/>
      <c r="J99" s="67"/>
      <c r="K99" s="67"/>
      <c r="L99" s="67"/>
      <c r="M99" s="67"/>
      <c r="N99" s="67"/>
      <c r="O99" s="67"/>
      <c r="P99" s="67"/>
      <c r="Q99" s="67"/>
      <c r="R99" s="67"/>
      <c r="S99" s="67"/>
      <c r="T99" s="67"/>
      <c r="U99" s="67"/>
      <c r="V99" s="67"/>
      <c r="W99" s="67"/>
      <c r="X99" s="67"/>
      <c r="Y99" s="67"/>
      <c r="Z99" s="67"/>
      <c r="AA99" s="67"/>
      <c r="AB99" s="68"/>
      <c r="AC99" s="69"/>
      <c r="AD99" s="68"/>
      <c r="AE99" s="69"/>
      <c r="AF99" s="69"/>
      <c r="AG99" s="69"/>
      <c r="AH99" s="68"/>
      <c r="AI99" s="68"/>
      <c r="AJ99" s="68"/>
      <c r="AK99" s="68"/>
      <c r="AL99" s="68"/>
      <c r="AM99" s="68"/>
      <c r="AN99" s="68"/>
      <c r="AO99" s="70"/>
      <c r="AP99" s="71"/>
      <c r="AQ99" s="70"/>
      <c r="AR99" s="72"/>
      <c r="AS99" s="55"/>
      <c r="AT99" s="55"/>
      <c r="AU99" s="55"/>
      <c r="AV99" s="73"/>
    </row>
    <row r="100" spans="3:48" s="74" customFormat="1" ht="14.25">
      <c r="C100" s="55"/>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8"/>
      <c r="AC100" s="69"/>
      <c r="AD100" s="68"/>
      <c r="AE100" s="69"/>
      <c r="AF100" s="69"/>
      <c r="AG100" s="69"/>
      <c r="AH100" s="68"/>
      <c r="AI100" s="68"/>
      <c r="AJ100" s="68"/>
      <c r="AK100" s="68"/>
      <c r="AL100" s="68"/>
      <c r="AM100" s="68"/>
      <c r="AN100" s="68"/>
      <c r="AO100" s="70"/>
      <c r="AP100" s="71"/>
      <c r="AQ100" s="70"/>
      <c r="AR100" s="72"/>
      <c r="AS100" s="55"/>
      <c r="AT100" s="55"/>
      <c r="AU100" s="55"/>
      <c r="AV100" s="73"/>
    </row>
    <row r="101" spans="3:48" s="74" customFormat="1" ht="14.25">
      <c r="C101" s="55"/>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8"/>
      <c r="AC101" s="69"/>
      <c r="AD101" s="68"/>
      <c r="AE101" s="69"/>
      <c r="AF101" s="69"/>
      <c r="AG101" s="69"/>
      <c r="AH101" s="68"/>
      <c r="AI101" s="68"/>
      <c r="AJ101" s="68"/>
      <c r="AK101" s="68"/>
      <c r="AL101" s="68"/>
      <c r="AM101" s="68"/>
      <c r="AN101" s="68"/>
      <c r="AO101" s="70"/>
      <c r="AP101" s="71"/>
      <c r="AQ101" s="70"/>
      <c r="AR101" s="72"/>
      <c r="AS101" s="55"/>
      <c r="AT101" s="55"/>
      <c r="AU101" s="55"/>
      <c r="AV101" s="73"/>
    </row>
    <row r="102" spans="3:48" s="74" customFormat="1" ht="14.25">
      <c r="C102" s="5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8"/>
      <c r="AC102" s="69"/>
      <c r="AD102" s="68"/>
      <c r="AE102" s="69"/>
      <c r="AF102" s="69"/>
      <c r="AG102" s="69"/>
      <c r="AH102" s="68"/>
      <c r="AI102" s="68"/>
      <c r="AJ102" s="68"/>
      <c r="AK102" s="68"/>
      <c r="AL102" s="68"/>
      <c r="AM102" s="68"/>
      <c r="AN102" s="68"/>
      <c r="AO102" s="70"/>
      <c r="AP102" s="71"/>
      <c r="AQ102" s="70"/>
      <c r="AR102" s="72"/>
      <c r="AS102" s="55"/>
      <c r="AT102" s="55"/>
      <c r="AU102" s="55"/>
      <c r="AV102" s="78"/>
    </row>
    <row r="103" spans="3:48" s="74" customFormat="1" ht="14.25">
      <c r="C103" s="55"/>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8"/>
      <c r="AC103" s="69"/>
      <c r="AD103" s="68"/>
      <c r="AE103" s="69"/>
      <c r="AF103" s="69"/>
      <c r="AG103" s="69"/>
      <c r="AH103" s="68"/>
      <c r="AI103" s="68"/>
      <c r="AJ103" s="68"/>
      <c r="AK103" s="68"/>
      <c r="AL103" s="68"/>
      <c r="AM103" s="68"/>
      <c r="AN103" s="68"/>
      <c r="AO103" s="70"/>
      <c r="AP103" s="71"/>
      <c r="AQ103" s="70"/>
      <c r="AR103" s="72"/>
      <c r="AS103" s="55"/>
      <c r="AT103" s="55"/>
      <c r="AU103" s="55"/>
      <c r="AV103" s="78"/>
    </row>
    <row r="104" spans="3:48" s="74" customFormat="1" ht="14.25">
      <c r="C104" s="5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8"/>
      <c r="AC104" s="69"/>
      <c r="AD104" s="68"/>
      <c r="AE104" s="69"/>
      <c r="AF104" s="69"/>
      <c r="AG104" s="69"/>
      <c r="AH104" s="68"/>
      <c r="AI104" s="68"/>
      <c r="AJ104" s="68"/>
      <c r="AK104" s="68"/>
      <c r="AL104" s="68"/>
      <c r="AM104" s="68"/>
      <c r="AN104" s="68"/>
      <c r="AO104" s="70"/>
      <c r="AP104" s="71"/>
      <c r="AQ104" s="70"/>
      <c r="AR104" s="72"/>
      <c r="AS104" s="55"/>
      <c r="AT104" s="55"/>
      <c r="AU104" s="55"/>
      <c r="AV104" s="78"/>
    </row>
    <row r="105" spans="3:48" s="74" customFormat="1" ht="14.25">
      <c r="C105" s="55"/>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8"/>
      <c r="AC105" s="69"/>
      <c r="AD105" s="68"/>
      <c r="AE105" s="69"/>
      <c r="AF105" s="69"/>
      <c r="AG105" s="69"/>
      <c r="AH105" s="68"/>
      <c r="AI105" s="68"/>
      <c r="AJ105" s="68"/>
      <c r="AK105" s="68"/>
      <c r="AL105" s="68"/>
      <c r="AM105" s="68"/>
      <c r="AN105" s="68"/>
      <c r="AO105" s="70"/>
      <c r="AP105" s="71"/>
      <c r="AQ105" s="70"/>
      <c r="AR105" s="72"/>
      <c r="AS105" s="55"/>
      <c r="AT105" s="55"/>
      <c r="AU105" s="55"/>
      <c r="AV105" s="78"/>
    </row>
    <row r="106" spans="3:48" s="74" customFormat="1" ht="14.25">
      <c r="C106" s="5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8"/>
      <c r="AC106" s="69"/>
      <c r="AD106" s="68"/>
      <c r="AE106" s="69"/>
      <c r="AF106" s="69"/>
      <c r="AG106" s="69"/>
      <c r="AH106" s="68"/>
      <c r="AI106" s="68"/>
      <c r="AJ106" s="68"/>
      <c r="AK106" s="68"/>
      <c r="AL106" s="68"/>
      <c r="AM106" s="68"/>
      <c r="AN106" s="68"/>
      <c r="AO106" s="70"/>
      <c r="AP106" s="71"/>
      <c r="AQ106" s="70"/>
      <c r="AR106" s="72"/>
      <c r="AS106" s="55"/>
      <c r="AT106" s="55"/>
      <c r="AU106" s="55"/>
      <c r="AV106" s="78"/>
    </row>
    <row r="107" spans="3:48" s="74" customFormat="1" ht="14.25">
      <c r="C107" s="55"/>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8"/>
      <c r="AC107" s="69"/>
      <c r="AD107" s="68"/>
      <c r="AE107" s="69"/>
      <c r="AF107" s="69"/>
      <c r="AG107" s="69"/>
      <c r="AH107" s="68"/>
      <c r="AI107" s="68"/>
      <c r="AJ107" s="68"/>
      <c r="AK107" s="68"/>
      <c r="AL107" s="68"/>
      <c r="AM107" s="68"/>
      <c r="AN107" s="68"/>
      <c r="AO107" s="70"/>
      <c r="AP107" s="71"/>
      <c r="AQ107" s="70"/>
      <c r="AR107" s="72"/>
      <c r="AS107" s="55"/>
      <c r="AT107" s="55"/>
      <c r="AU107" s="55"/>
      <c r="AV107" s="78"/>
    </row>
    <row r="108" spans="3:48" s="74" customFormat="1" ht="14.25">
      <c r="C108" s="5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8"/>
      <c r="AC108" s="69"/>
      <c r="AD108" s="68"/>
      <c r="AE108" s="69"/>
      <c r="AF108" s="69"/>
      <c r="AG108" s="69"/>
      <c r="AH108" s="68"/>
      <c r="AI108" s="68"/>
      <c r="AJ108" s="68"/>
      <c r="AK108" s="68"/>
      <c r="AL108" s="68"/>
      <c r="AM108" s="68"/>
      <c r="AN108" s="68"/>
      <c r="AO108" s="70"/>
      <c r="AP108" s="71"/>
      <c r="AQ108" s="70"/>
      <c r="AR108" s="72"/>
      <c r="AS108" s="55"/>
      <c r="AT108" s="55"/>
      <c r="AU108" s="55"/>
      <c r="AV108" s="78"/>
    </row>
    <row r="109" spans="3:48" s="74" customFormat="1" ht="14.25">
      <c r="C109" s="55"/>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8"/>
      <c r="AC109" s="69"/>
      <c r="AD109" s="68"/>
      <c r="AE109" s="69"/>
      <c r="AF109" s="69"/>
      <c r="AG109" s="69"/>
      <c r="AH109" s="68"/>
      <c r="AI109" s="68"/>
      <c r="AJ109" s="68"/>
      <c r="AK109" s="68"/>
      <c r="AL109" s="68"/>
      <c r="AM109" s="68"/>
      <c r="AN109" s="68"/>
      <c r="AO109" s="70"/>
      <c r="AP109" s="71"/>
      <c r="AQ109" s="70"/>
      <c r="AR109" s="72"/>
      <c r="AS109" s="55"/>
      <c r="AT109" s="55"/>
      <c r="AU109" s="55"/>
      <c r="AV109" s="78"/>
    </row>
    <row r="110" spans="3:48" s="74" customFormat="1" ht="14.25">
      <c r="C110" s="5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8"/>
      <c r="AC110" s="69"/>
      <c r="AD110" s="68"/>
      <c r="AE110" s="69"/>
      <c r="AF110" s="69"/>
      <c r="AG110" s="69"/>
      <c r="AH110" s="68"/>
      <c r="AI110" s="68"/>
      <c r="AJ110" s="68"/>
      <c r="AK110" s="68"/>
      <c r="AL110" s="68"/>
      <c r="AM110" s="68"/>
      <c r="AN110" s="68"/>
      <c r="AO110" s="70"/>
      <c r="AP110" s="71"/>
      <c r="AQ110" s="70"/>
      <c r="AR110" s="72"/>
      <c r="AS110" s="55"/>
      <c r="AT110" s="55"/>
      <c r="AU110" s="55"/>
      <c r="AV110" s="78"/>
    </row>
    <row r="111" spans="3:48" s="74" customFormat="1" ht="14.25">
      <c r="C111" s="5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8"/>
      <c r="AC111" s="69"/>
      <c r="AD111" s="68"/>
      <c r="AE111" s="69"/>
      <c r="AF111" s="69"/>
      <c r="AG111" s="69"/>
      <c r="AH111" s="68"/>
      <c r="AI111" s="68"/>
      <c r="AJ111" s="68"/>
      <c r="AK111" s="68"/>
      <c r="AL111" s="68"/>
      <c r="AM111" s="68"/>
      <c r="AN111" s="68"/>
      <c r="AO111" s="70"/>
      <c r="AP111" s="71"/>
      <c r="AQ111" s="70"/>
      <c r="AR111" s="72"/>
      <c r="AS111" s="55"/>
      <c r="AT111" s="55"/>
      <c r="AU111" s="55"/>
      <c r="AV111" s="78"/>
    </row>
    <row r="112" spans="3:48" s="74" customFormat="1" ht="14.25">
      <c r="C112" s="5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8"/>
      <c r="AC112" s="69"/>
      <c r="AD112" s="68"/>
      <c r="AE112" s="69"/>
      <c r="AF112" s="69"/>
      <c r="AG112" s="69"/>
      <c r="AH112" s="68"/>
      <c r="AI112" s="68"/>
      <c r="AJ112" s="68"/>
      <c r="AK112" s="68"/>
      <c r="AL112" s="68"/>
      <c r="AM112" s="68"/>
      <c r="AN112" s="68"/>
      <c r="AO112" s="70"/>
      <c r="AP112" s="71"/>
      <c r="AQ112" s="70"/>
      <c r="AR112" s="72"/>
      <c r="AS112" s="55"/>
      <c r="AT112" s="55"/>
      <c r="AU112" s="55"/>
      <c r="AV112" s="78"/>
    </row>
    <row r="113" spans="3:48" s="74" customFormat="1" ht="14.25">
      <c r="C113" s="5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8"/>
      <c r="AC113" s="69"/>
      <c r="AD113" s="68"/>
      <c r="AE113" s="69"/>
      <c r="AF113" s="69"/>
      <c r="AG113" s="69"/>
      <c r="AH113" s="68"/>
      <c r="AI113" s="68"/>
      <c r="AJ113" s="68"/>
      <c r="AK113" s="68"/>
      <c r="AL113" s="68"/>
      <c r="AM113" s="68"/>
      <c r="AN113" s="68"/>
      <c r="AO113" s="70"/>
      <c r="AP113" s="71"/>
      <c r="AQ113" s="70"/>
      <c r="AR113" s="72"/>
      <c r="AS113" s="55"/>
      <c r="AT113" s="55"/>
      <c r="AU113" s="55"/>
      <c r="AV113" s="78"/>
    </row>
    <row r="114" spans="3:48" s="74" customFormat="1" ht="14.25">
      <c r="C114" s="5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8"/>
      <c r="AC114" s="69"/>
      <c r="AD114" s="68"/>
      <c r="AE114" s="69"/>
      <c r="AF114" s="69"/>
      <c r="AG114" s="69"/>
      <c r="AH114" s="68"/>
      <c r="AI114" s="68"/>
      <c r="AJ114" s="68"/>
      <c r="AK114" s="68"/>
      <c r="AL114" s="68"/>
      <c r="AM114" s="68"/>
      <c r="AN114" s="68"/>
      <c r="AO114" s="70"/>
      <c r="AP114" s="71"/>
      <c r="AQ114" s="70"/>
      <c r="AR114" s="72"/>
      <c r="AS114" s="55"/>
      <c r="AT114" s="55"/>
      <c r="AU114" s="55"/>
      <c r="AV114" s="78"/>
    </row>
    <row r="115" spans="3:48" s="74" customFormat="1" ht="14.25">
      <c r="C115" s="55"/>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8"/>
      <c r="AC115" s="69"/>
      <c r="AD115" s="68"/>
      <c r="AE115" s="69"/>
      <c r="AF115" s="69"/>
      <c r="AG115" s="69"/>
      <c r="AH115" s="68"/>
      <c r="AI115" s="68"/>
      <c r="AJ115" s="68"/>
      <c r="AK115" s="68"/>
      <c r="AL115" s="68"/>
      <c r="AM115" s="68"/>
      <c r="AN115" s="68"/>
      <c r="AO115" s="70"/>
      <c r="AP115" s="71"/>
      <c r="AQ115" s="70"/>
      <c r="AR115" s="72"/>
      <c r="AS115" s="55"/>
      <c r="AT115" s="55"/>
      <c r="AU115" s="55"/>
      <c r="AV115" s="78"/>
    </row>
    <row r="116" spans="3:48" s="74" customFormat="1" ht="14.25">
      <c r="C116" s="5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8"/>
      <c r="AC116" s="69"/>
      <c r="AD116" s="68"/>
      <c r="AE116" s="69"/>
      <c r="AF116" s="69"/>
      <c r="AG116" s="69"/>
      <c r="AH116" s="68"/>
      <c r="AI116" s="68"/>
      <c r="AJ116" s="68"/>
      <c r="AK116" s="68"/>
      <c r="AL116" s="68"/>
      <c r="AM116" s="68"/>
      <c r="AN116" s="68"/>
      <c r="AO116" s="70"/>
      <c r="AP116" s="71"/>
      <c r="AQ116" s="70"/>
      <c r="AR116" s="72"/>
      <c r="AS116" s="55"/>
      <c r="AT116" s="55"/>
      <c r="AU116" s="55"/>
      <c r="AV116" s="78"/>
    </row>
    <row r="117" spans="3:48" s="74" customFormat="1" ht="14.25">
      <c r="C117" s="55"/>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8"/>
      <c r="AC117" s="69"/>
      <c r="AD117" s="68"/>
      <c r="AE117" s="69"/>
      <c r="AF117" s="69"/>
      <c r="AG117" s="69"/>
      <c r="AH117" s="68"/>
      <c r="AI117" s="68"/>
      <c r="AJ117" s="68"/>
      <c r="AK117" s="68"/>
      <c r="AL117" s="68"/>
      <c r="AM117" s="68"/>
      <c r="AN117" s="68"/>
      <c r="AO117" s="70"/>
      <c r="AP117" s="71"/>
      <c r="AQ117" s="70"/>
      <c r="AR117" s="72"/>
      <c r="AS117" s="55"/>
      <c r="AT117" s="55"/>
      <c r="AU117" s="55"/>
      <c r="AV117" s="78"/>
    </row>
    <row r="118" spans="3:48" s="74" customFormat="1" ht="14.25">
      <c r="C118" s="5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8"/>
      <c r="AC118" s="69"/>
      <c r="AD118" s="68"/>
      <c r="AE118" s="69"/>
      <c r="AF118" s="69"/>
      <c r="AG118" s="69"/>
      <c r="AH118" s="68"/>
      <c r="AI118" s="68"/>
      <c r="AJ118" s="68"/>
      <c r="AK118" s="68"/>
      <c r="AL118" s="68"/>
      <c r="AM118" s="68"/>
      <c r="AN118" s="68"/>
      <c r="AO118" s="70"/>
      <c r="AP118" s="71"/>
      <c r="AQ118" s="70"/>
      <c r="AR118" s="72"/>
      <c r="AS118" s="55"/>
      <c r="AT118" s="55"/>
      <c r="AU118" s="55"/>
      <c r="AV118" s="78"/>
    </row>
    <row r="119" spans="3:48" s="74" customFormat="1" ht="14.25">
      <c r="C119" s="5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8"/>
      <c r="AC119" s="69"/>
      <c r="AD119" s="68"/>
      <c r="AE119" s="69"/>
      <c r="AF119" s="69"/>
      <c r="AG119" s="69"/>
      <c r="AH119" s="68"/>
      <c r="AI119" s="68"/>
      <c r="AJ119" s="68"/>
      <c r="AK119" s="68"/>
      <c r="AL119" s="68"/>
      <c r="AM119" s="68"/>
      <c r="AN119" s="68"/>
      <c r="AO119" s="70"/>
      <c r="AP119" s="71"/>
      <c r="AQ119" s="70"/>
      <c r="AR119" s="72"/>
      <c r="AS119" s="55"/>
      <c r="AT119" s="55"/>
      <c r="AU119" s="55"/>
      <c r="AV119" s="78"/>
    </row>
    <row r="120" spans="3:48" s="74" customFormat="1" ht="14.25">
      <c r="C120" s="55"/>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8"/>
      <c r="AC120" s="69"/>
      <c r="AD120" s="68"/>
      <c r="AE120" s="69"/>
      <c r="AF120" s="69"/>
      <c r="AG120" s="69"/>
      <c r="AH120" s="68"/>
      <c r="AI120" s="68"/>
      <c r="AJ120" s="68"/>
      <c r="AK120" s="68"/>
      <c r="AL120" s="68"/>
      <c r="AM120" s="68"/>
      <c r="AN120" s="68"/>
      <c r="AO120" s="70"/>
      <c r="AP120" s="71"/>
      <c r="AQ120" s="70"/>
      <c r="AR120" s="72"/>
      <c r="AS120" s="55"/>
      <c r="AT120" s="55"/>
      <c r="AU120" s="55"/>
      <c r="AV120" s="78"/>
    </row>
    <row r="121" spans="3:48" s="74" customFormat="1" ht="14.25">
      <c r="C121" s="55"/>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8"/>
      <c r="AC121" s="69"/>
      <c r="AD121" s="68"/>
      <c r="AE121" s="69"/>
      <c r="AF121" s="69"/>
      <c r="AG121" s="69"/>
      <c r="AH121" s="68"/>
      <c r="AI121" s="68"/>
      <c r="AJ121" s="68"/>
      <c r="AK121" s="68"/>
      <c r="AL121" s="68"/>
      <c r="AM121" s="68"/>
      <c r="AN121" s="68"/>
      <c r="AO121" s="70"/>
      <c r="AP121" s="71"/>
      <c r="AQ121" s="70"/>
      <c r="AR121" s="72"/>
      <c r="AS121" s="55"/>
      <c r="AT121" s="55"/>
      <c r="AU121" s="55"/>
      <c r="AV121" s="78"/>
    </row>
    <row r="122" spans="3:48" s="74" customFormat="1" ht="14.25">
      <c r="C122" s="5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8"/>
      <c r="AC122" s="69"/>
      <c r="AD122" s="68"/>
      <c r="AE122" s="69"/>
      <c r="AF122" s="69"/>
      <c r="AG122" s="69"/>
      <c r="AH122" s="68"/>
      <c r="AI122" s="68"/>
      <c r="AJ122" s="68"/>
      <c r="AK122" s="68"/>
      <c r="AL122" s="68"/>
      <c r="AM122" s="68"/>
      <c r="AN122" s="68"/>
      <c r="AO122" s="70"/>
      <c r="AP122" s="71"/>
      <c r="AQ122" s="70"/>
      <c r="AR122" s="72"/>
      <c r="AS122" s="55"/>
      <c r="AT122" s="55"/>
      <c r="AU122" s="55"/>
      <c r="AV122" s="78"/>
    </row>
    <row r="123" spans="3:48" s="74" customFormat="1" ht="14.25">
      <c r="C123" s="5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8"/>
      <c r="AC123" s="69"/>
      <c r="AD123" s="68"/>
      <c r="AE123" s="69"/>
      <c r="AF123" s="69"/>
      <c r="AG123" s="69"/>
      <c r="AH123" s="68"/>
      <c r="AI123" s="68"/>
      <c r="AJ123" s="68"/>
      <c r="AK123" s="68"/>
      <c r="AL123" s="68"/>
      <c r="AM123" s="68"/>
      <c r="AN123" s="68"/>
      <c r="AO123" s="70"/>
      <c r="AP123" s="71"/>
      <c r="AQ123" s="70"/>
      <c r="AR123" s="72"/>
      <c r="AS123" s="55"/>
      <c r="AT123" s="55"/>
      <c r="AU123" s="55"/>
      <c r="AV123" s="78"/>
    </row>
    <row r="124" spans="3:48" s="74" customFormat="1" ht="14.25">
      <c r="C124" s="5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8"/>
      <c r="AC124" s="69"/>
      <c r="AD124" s="68"/>
      <c r="AE124" s="69"/>
      <c r="AF124" s="69"/>
      <c r="AG124" s="69"/>
      <c r="AH124" s="68"/>
      <c r="AI124" s="68"/>
      <c r="AJ124" s="68"/>
      <c r="AK124" s="68"/>
      <c r="AL124" s="68"/>
      <c r="AM124" s="68"/>
      <c r="AN124" s="68"/>
      <c r="AO124" s="70"/>
      <c r="AP124" s="71"/>
      <c r="AQ124" s="70"/>
      <c r="AR124" s="72"/>
      <c r="AS124" s="55"/>
      <c r="AT124" s="55"/>
      <c r="AU124" s="55"/>
      <c r="AV124" s="78"/>
    </row>
    <row r="125" spans="3:48" s="74" customFormat="1" ht="14.25">
      <c r="C125" s="5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8"/>
      <c r="AC125" s="69"/>
      <c r="AD125" s="68"/>
      <c r="AE125" s="69"/>
      <c r="AF125" s="69"/>
      <c r="AG125" s="69"/>
      <c r="AH125" s="68"/>
      <c r="AI125" s="68"/>
      <c r="AJ125" s="68"/>
      <c r="AK125" s="68"/>
      <c r="AL125" s="68"/>
      <c r="AM125" s="68"/>
      <c r="AN125" s="68"/>
      <c r="AO125" s="70"/>
      <c r="AP125" s="71"/>
      <c r="AQ125" s="70"/>
      <c r="AR125" s="72"/>
      <c r="AS125" s="55"/>
      <c r="AT125" s="55"/>
      <c r="AU125" s="55"/>
      <c r="AV125" s="78"/>
    </row>
    <row r="126" spans="3:48" s="74" customFormat="1" ht="14.25">
      <c r="C126" s="5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8"/>
      <c r="AC126" s="69"/>
      <c r="AD126" s="68"/>
      <c r="AE126" s="69"/>
      <c r="AF126" s="69"/>
      <c r="AG126" s="69"/>
      <c r="AH126" s="68"/>
      <c r="AI126" s="68"/>
      <c r="AJ126" s="68"/>
      <c r="AK126" s="68"/>
      <c r="AL126" s="68"/>
      <c r="AM126" s="68"/>
      <c r="AN126" s="68"/>
      <c r="AO126" s="70"/>
      <c r="AP126" s="71"/>
      <c r="AQ126" s="70"/>
      <c r="AR126" s="72"/>
      <c r="AS126" s="55"/>
      <c r="AT126" s="55"/>
      <c r="AU126" s="55"/>
      <c r="AV126" s="78"/>
    </row>
    <row r="127" spans="3:48" s="74" customFormat="1" ht="14.25">
      <c r="C127" s="55"/>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8"/>
      <c r="AC127" s="69"/>
      <c r="AD127" s="68"/>
      <c r="AE127" s="69"/>
      <c r="AF127" s="69"/>
      <c r="AG127" s="69"/>
      <c r="AH127" s="68"/>
      <c r="AI127" s="68"/>
      <c r="AJ127" s="68"/>
      <c r="AK127" s="68"/>
      <c r="AL127" s="68"/>
      <c r="AM127" s="68"/>
      <c r="AN127" s="68"/>
      <c r="AO127" s="70"/>
      <c r="AP127" s="71"/>
      <c r="AQ127" s="70"/>
      <c r="AR127" s="72"/>
      <c r="AS127" s="55"/>
      <c r="AT127" s="55"/>
      <c r="AU127" s="55"/>
      <c r="AV127" s="78"/>
    </row>
    <row r="128" spans="3:48" s="74" customFormat="1" ht="14.25">
      <c r="C128" s="5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8"/>
      <c r="AC128" s="69"/>
      <c r="AD128" s="68"/>
      <c r="AE128" s="69"/>
      <c r="AF128" s="69"/>
      <c r="AG128" s="69"/>
      <c r="AH128" s="68"/>
      <c r="AI128" s="68"/>
      <c r="AJ128" s="68"/>
      <c r="AK128" s="68"/>
      <c r="AL128" s="68"/>
      <c r="AM128" s="68"/>
      <c r="AN128" s="68"/>
      <c r="AO128" s="70"/>
      <c r="AP128" s="71"/>
      <c r="AQ128" s="70"/>
      <c r="AR128" s="72"/>
      <c r="AS128" s="55"/>
      <c r="AT128" s="55"/>
      <c r="AU128" s="55"/>
      <c r="AV128" s="78"/>
    </row>
    <row r="129" spans="3:48" s="74" customFormat="1" ht="14.25">
      <c r="C129" s="5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8"/>
      <c r="AC129" s="69"/>
      <c r="AD129" s="68"/>
      <c r="AE129" s="69"/>
      <c r="AF129" s="69"/>
      <c r="AG129" s="69"/>
      <c r="AH129" s="68"/>
      <c r="AI129" s="68"/>
      <c r="AJ129" s="68"/>
      <c r="AK129" s="68"/>
      <c r="AL129" s="68"/>
      <c r="AM129" s="68"/>
      <c r="AN129" s="68"/>
      <c r="AO129" s="70"/>
      <c r="AP129" s="71"/>
      <c r="AQ129" s="70"/>
      <c r="AR129" s="72"/>
      <c r="AS129" s="55"/>
      <c r="AT129" s="55"/>
      <c r="AU129" s="55"/>
      <c r="AV129" s="78"/>
    </row>
    <row r="130" spans="3:48" s="74" customFormat="1" ht="14.25">
      <c r="C130" s="5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8"/>
      <c r="AC130" s="69"/>
      <c r="AD130" s="68"/>
      <c r="AE130" s="69"/>
      <c r="AF130" s="69"/>
      <c r="AG130" s="69"/>
      <c r="AH130" s="68"/>
      <c r="AI130" s="68"/>
      <c r="AJ130" s="68"/>
      <c r="AK130" s="68"/>
      <c r="AL130" s="68"/>
      <c r="AM130" s="68"/>
      <c r="AN130" s="68"/>
      <c r="AO130" s="70"/>
      <c r="AP130" s="71"/>
      <c r="AQ130" s="70"/>
      <c r="AR130" s="72"/>
      <c r="AS130" s="55"/>
      <c r="AT130" s="55"/>
      <c r="AU130" s="55"/>
      <c r="AV130" s="78"/>
    </row>
    <row r="131" spans="3:48" s="74" customFormat="1" ht="14.25">
      <c r="C131" s="55"/>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8"/>
      <c r="AC131" s="69"/>
      <c r="AD131" s="68"/>
      <c r="AE131" s="69"/>
      <c r="AF131" s="69"/>
      <c r="AG131" s="69"/>
      <c r="AH131" s="68"/>
      <c r="AI131" s="68"/>
      <c r="AJ131" s="68"/>
      <c r="AK131" s="68"/>
      <c r="AL131" s="68"/>
      <c r="AM131" s="68"/>
      <c r="AN131" s="68"/>
      <c r="AO131" s="70"/>
      <c r="AP131" s="71"/>
      <c r="AQ131" s="70"/>
      <c r="AR131" s="72"/>
      <c r="AS131" s="55"/>
      <c r="AT131" s="55"/>
      <c r="AU131" s="55"/>
      <c r="AV131" s="78"/>
    </row>
    <row r="132" spans="3:48" s="74" customFormat="1" ht="14.25">
      <c r="C132" s="55"/>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8"/>
      <c r="AC132" s="69"/>
      <c r="AD132" s="68"/>
      <c r="AE132" s="69"/>
      <c r="AF132" s="69"/>
      <c r="AG132" s="69"/>
      <c r="AH132" s="68"/>
      <c r="AI132" s="68"/>
      <c r="AJ132" s="68"/>
      <c r="AK132" s="68"/>
      <c r="AL132" s="68"/>
      <c r="AM132" s="68"/>
      <c r="AN132" s="68"/>
      <c r="AO132" s="70"/>
      <c r="AP132" s="71"/>
      <c r="AQ132" s="70"/>
      <c r="AR132" s="72"/>
      <c r="AS132" s="55"/>
      <c r="AT132" s="55"/>
      <c r="AU132" s="55"/>
      <c r="AV132" s="78"/>
    </row>
    <row r="133" spans="3:48" s="74" customFormat="1" ht="14.25">
      <c r="C133" s="55"/>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8"/>
      <c r="AC133" s="69"/>
      <c r="AD133" s="68"/>
      <c r="AE133" s="69"/>
      <c r="AF133" s="69"/>
      <c r="AG133" s="69"/>
      <c r="AH133" s="68"/>
      <c r="AI133" s="68"/>
      <c r="AJ133" s="68"/>
      <c r="AK133" s="68"/>
      <c r="AL133" s="68"/>
      <c r="AM133" s="68"/>
      <c r="AN133" s="68"/>
      <c r="AO133" s="70"/>
      <c r="AP133" s="71"/>
      <c r="AQ133" s="70"/>
      <c r="AR133" s="72"/>
      <c r="AS133" s="55"/>
      <c r="AT133" s="55"/>
      <c r="AU133" s="55"/>
      <c r="AV133" s="78"/>
    </row>
    <row r="134" spans="3:48" s="74" customFormat="1" ht="14.25">
      <c r="C134" s="55"/>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8"/>
      <c r="AC134" s="69"/>
      <c r="AD134" s="68"/>
      <c r="AE134" s="69"/>
      <c r="AF134" s="69"/>
      <c r="AG134" s="69"/>
      <c r="AH134" s="68"/>
      <c r="AI134" s="68"/>
      <c r="AJ134" s="68"/>
      <c r="AK134" s="68"/>
      <c r="AL134" s="68"/>
      <c r="AM134" s="68"/>
      <c r="AN134" s="68"/>
      <c r="AO134" s="70"/>
      <c r="AP134" s="71"/>
      <c r="AQ134" s="70"/>
      <c r="AR134" s="72"/>
      <c r="AS134" s="55"/>
      <c r="AT134" s="55"/>
      <c r="AU134" s="55"/>
      <c r="AV134" s="78"/>
    </row>
    <row r="135" spans="3:48" s="74" customFormat="1" ht="14.25">
      <c r="C135" s="5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8"/>
      <c r="AC135" s="69"/>
      <c r="AD135" s="68"/>
      <c r="AE135" s="69"/>
      <c r="AF135" s="69"/>
      <c r="AG135" s="69"/>
      <c r="AH135" s="68"/>
      <c r="AI135" s="68"/>
      <c r="AJ135" s="68"/>
      <c r="AK135" s="68"/>
      <c r="AL135" s="68"/>
      <c r="AM135" s="68"/>
      <c r="AN135" s="68"/>
      <c r="AO135" s="70"/>
      <c r="AP135" s="71"/>
      <c r="AQ135" s="70"/>
      <c r="AR135" s="72"/>
      <c r="AS135" s="55"/>
      <c r="AT135" s="55"/>
      <c r="AU135" s="55"/>
      <c r="AV135" s="78"/>
    </row>
    <row r="136" spans="3:48" s="74" customFormat="1" ht="14.25">
      <c r="C136" s="5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8"/>
      <c r="AC136" s="69"/>
      <c r="AD136" s="68"/>
      <c r="AE136" s="69"/>
      <c r="AF136" s="69"/>
      <c r="AG136" s="69"/>
      <c r="AH136" s="68"/>
      <c r="AI136" s="68"/>
      <c r="AJ136" s="68"/>
      <c r="AK136" s="68"/>
      <c r="AL136" s="68"/>
      <c r="AM136" s="68"/>
      <c r="AN136" s="68"/>
      <c r="AO136" s="70"/>
      <c r="AP136" s="71"/>
      <c r="AQ136" s="70"/>
      <c r="AR136" s="72"/>
      <c r="AS136" s="55"/>
      <c r="AT136" s="55"/>
      <c r="AU136" s="55"/>
      <c r="AV136" s="78"/>
    </row>
    <row r="137" spans="3:48" s="74" customFormat="1" ht="14.25">
      <c r="C137" s="5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8"/>
      <c r="AC137" s="69"/>
      <c r="AD137" s="68"/>
      <c r="AE137" s="69"/>
      <c r="AF137" s="69"/>
      <c r="AG137" s="69"/>
      <c r="AH137" s="68"/>
      <c r="AI137" s="68"/>
      <c r="AJ137" s="68"/>
      <c r="AK137" s="68"/>
      <c r="AL137" s="68"/>
      <c r="AM137" s="68"/>
      <c r="AN137" s="68"/>
      <c r="AO137" s="70"/>
      <c r="AP137" s="71"/>
      <c r="AQ137" s="70"/>
      <c r="AR137" s="72"/>
      <c r="AS137" s="55"/>
      <c r="AT137" s="55"/>
      <c r="AU137" s="55"/>
      <c r="AV137" s="78"/>
    </row>
    <row r="138" spans="3:48" s="74" customFormat="1" ht="14.25">
      <c r="C138" s="55"/>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8"/>
      <c r="AC138" s="69"/>
      <c r="AD138" s="68"/>
      <c r="AE138" s="69"/>
      <c r="AF138" s="69"/>
      <c r="AG138" s="69"/>
      <c r="AH138" s="68"/>
      <c r="AI138" s="68"/>
      <c r="AJ138" s="68"/>
      <c r="AK138" s="68"/>
      <c r="AL138" s="68"/>
      <c r="AM138" s="68"/>
      <c r="AN138" s="68"/>
      <c r="AO138" s="70"/>
      <c r="AP138" s="71"/>
      <c r="AQ138" s="70"/>
      <c r="AR138" s="72"/>
      <c r="AS138" s="55"/>
      <c r="AT138" s="55"/>
      <c r="AU138" s="55"/>
      <c r="AV138" s="78"/>
    </row>
    <row r="139" spans="3:48" s="74" customFormat="1" ht="14.25">
      <c r="C139" s="5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8"/>
      <c r="AC139" s="69"/>
      <c r="AD139" s="68"/>
      <c r="AE139" s="69"/>
      <c r="AF139" s="69"/>
      <c r="AG139" s="69"/>
      <c r="AH139" s="68"/>
      <c r="AI139" s="68"/>
      <c r="AJ139" s="68"/>
      <c r="AK139" s="68"/>
      <c r="AL139" s="68"/>
      <c r="AM139" s="68"/>
      <c r="AN139" s="68"/>
      <c r="AO139" s="70"/>
      <c r="AP139" s="71"/>
      <c r="AQ139" s="70"/>
      <c r="AR139" s="72"/>
      <c r="AS139" s="55"/>
      <c r="AT139" s="55"/>
      <c r="AU139" s="55"/>
      <c r="AV139" s="78"/>
    </row>
    <row r="140" spans="3:48" s="74" customFormat="1" ht="14.25">
      <c r="C140" s="55"/>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8"/>
      <c r="AC140" s="69"/>
      <c r="AD140" s="68"/>
      <c r="AE140" s="69"/>
      <c r="AF140" s="69"/>
      <c r="AG140" s="69"/>
      <c r="AH140" s="68"/>
      <c r="AI140" s="68"/>
      <c r="AJ140" s="68"/>
      <c r="AK140" s="68"/>
      <c r="AL140" s="68"/>
      <c r="AM140" s="68"/>
      <c r="AN140" s="68"/>
      <c r="AO140" s="70"/>
      <c r="AP140" s="71"/>
      <c r="AQ140" s="70"/>
      <c r="AR140" s="72"/>
      <c r="AS140" s="55"/>
      <c r="AT140" s="55"/>
      <c r="AU140" s="55"/>
      <c r="AV140" s="78"/>
    </row>
    <row r="141" spans="3:48" s="74" customFormat="1" ht="14.25">
      <c r="C141" s="55"/>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8"/>
      <c r="AC141" s="69"/>
      <c r="AD141" s="68"/>
      <c r="AE141" s="69"/>
      <c r="AF141" s="69"/>
      <c r="AG141" s="69"/>
      <c r="AH141" s="68"/>
      <c r="AI141" s="68"/>
      <c r="AJ141" s="68"/>
      <c r="AK141" s="68"/>
      <c r="AL141" s="68"/>
      <c r="AM141" s="68"/>
      <c r="AN141" s="68"/>
      <c r="AO141" s="70"/>
      <c r="AP141" s="71"/>
      <c r="AQ141" s="70"/>
      <c r="AR141" s="72"/>
      <c r="AS141" s="55"/>
      <c r="AT141" s="55"/>
      <c r="AU141" s="55"/>
      <c r="AV141" s="78"/>
    </row>
    <row r="142" spans="3:48" s="74" customFormat="1" ht="14.25">
      <c r="C142" s="55"/>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8"/>
      <c r="AC142" s="69"/>
      <c r="AD142" s="68"/>
      <c r="AE142" s="69"/>
      <c r="AF142" s="69"/>
      <c r="AG142" s="69"/>
      <c r="AH142" s="68"/>
      <c r="AI142" s="68"/>
      <c r="AJ142" s="68"/>
      <c r="AK142" s="68"/>
      <c r="AL142" s="68"/>
      <c r="AM142" s="68"/>
      <c r="AN142" s="68"/>
      <c r="AO142" s="70"/>
      <c r="AP142" s="71"/>
      <c r="AQ142" s="70"/>
      <c r="AR142" s="72"/>
      <c r="AS142" s="55"/>
      <c r="AT142" s="55"/>
      <c r="AU142" s="55"/>
      <c r="AV142" s="78"/>
    </row>
    <row r="143" spans="3:48" s="74" customFormat="1" ht="14.25">
      <c r="C143" s="55"/>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8"/>
      <c r="AC143" s="69"/>
      <c r="AD143" s="68"/>
      <c r="AE143" s="69"/>
      <c r="AF143" s="69"/>
      <c r="AG143" s="69"/>
      <c r="AH143" s="68"/>
      <c r="AI143" s="68"/>
      <c r="AJ143" s="68"/>
      <c r="AK143" s="68"/>
      <c r="AL143" s="68"/>
      <c r="AM143" s="68"/>
      <c r="AN143" s="68"/>
      <c r="AO143" s="70"/>
      <c r="AP143" s="71"/>
      <c r="AQ143" s="70"/>
      <c r="AR143" s="72"/>
      <c r="AS143" s="55"/>
      <c r="AT143" s="55"/>
      <c r="AU143" s="55"/>
      <c r="AV143" s="78"/>
    </row>
    <row r="144" spans="3:48" s="74" customFormat="1" ht="14.25">
      <c r="C144" s="5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8"/>
      <c r="AC144" s="69"/>
      <c r="AD144" s="68"/>
      <c r="AE144" s="69"/>
      <c r="AF144" s="69"/>
      <c r="AG144" s="69"/>
      <c r="AH144" s="68"/>
      <c r="AI144" s="68"/>
      <c r="AJ144" s="68"/>
      <c r="AK144" s="68"/>
      <c r="AL144" s="68"/>
      <c r="AM144" s="68"/>
      <c r="AN144" s="68"/>
      <c r="AO144" s="70"/>
      <c r="AP144" s="71"/>
      <c r="AQ144" s="70"/>
      <c r="AR144" s="72"/>
      <c r="AS144" s="55"/>
      <c r="AT144" s="55"/>
      <c r="AU144" s="55"/>
      <c r="AV144" s="78"/>
    </row>
    <row r="145" spans="3:48" s="74" customFormat="1" ht="14.25">
      <c r="C145" s="55"/>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8"/>
      <c r="AC145" s="69"/>
      <c r="AD145" s="68"/>
      <c r="AE145" s="69"/>
      <c r="AF145" s="69"/>
      <c r="AG145" s="69"/>
      <c r="AH145" s="68"/>
      <c r="AI145" s="68"/>
      <c r="AJ145" s="68"/>
      <c r="AK145" s="68"/>
      <c r="AL145" s="68"/>
      <c r="AM145" s="68"/>
      <c r="AN145" s="68"/>
      <c r="AO145" s="70"/>
      <c r="AP145" s="71"/>
      <c r="AQ145" s="70"/>
      <c r="AR145" s="72"/>
      <c r="AS145" s="55"/>
      <c r="AT145" s="55"/>
      <c r="AU145" s="55"/>
      <c r="AV145" s="78"/>
    </row>
    <row r="146" spans="3:48" s="74" customFormat="1" ht="14.25">
      <c r="C146" s="55"/>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8"/>
      <c r="AC146" s="69"/>
      <c r="AD146" s="68"/>
      <c r="AE146" s="69"/>
      <c r="AF146" s="69"/>
      <c r="AG146" s="69"/>
      <c r="AH146" s="68"/>
      <c r="AI146" s="68"/>
      <c r="AJ146" s="68"/>
      <c r="AK146" s="68"/>
      <c r="AL146" s="68"/>
      <c r="AM146" s="68"/>
      <c r="AN146" s="68"/>
      <c r="AO146" s="70"/>
      <c r="AP146" s="71"/>
      <c r="AQ146" s="70"/>
      <c r="AR146" s="72"/>
      <c r="AS146" s="55"/>
      <c r="AT146" s="55"/>
      <c r="AU146" s="55"/>
      <c r="AV146" s="78"/>
    </row>
    <row r="147" spans="3:48" s="74" customFormat="1" ht="14.25">
      <c r="C147" s="5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8"/>
      <c r="AC147" s="69"/>
      <c r="AD147" s="68"/>
      <c r="AE147" s="69"/>
      <c r="AF147" s="69"/>
      <c r="AG147" s="69"/>
      <c r="AH147" s="68"/>
      <c r="AI147" s="68"/>
      <c r="AJ147" s="68"/>
      <c r="AK147" s="68"/>
      <c r="AL147" s="68"/>
      <c r="AM147" s="68"/>
      <c r="AN147" s="68"/>
      <c r="AO147" s="70"/>
      <c r="AP147" s="71"/>
      <c r="AQ147" s="70"/>
      <c r="AR147" s="72"/>
      <c r="AS147" s="55"/>
      <c r="AT147" s="55"/>
      <c r="AU147" s="55"/>
      <c r="AV147" s="78"/>
    </row>
    <row r="148" spans="3:48" s="74" customFormat="1" ht="14.25">
      <c r="C148" s="55"/>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8"/>
      <c r="AC148" s="69"/>
      <c r="AD148" s="68"/>
      <c r="AE148" s="69"/>
      <c r="AF148" s="69"/>
      <c r="AG148" s="69"/>
      <c r="AH148" s="68"/>
      <c r="AI148" s="68"/>
      <c r="AJ148" s="68"/>
      <c r="AK148" s="68"/>
      <c r="AL148" s="68"/>
      <c r="AM148" s="68"/>
      <c r="AN148" s="68"/>
      <c r="AO148" s="70"/>
      <c r="AP148" s="71"/>
      <c r="AQ148" s="70"/>
      <c r="AR148" s="72"/>
      <c r="AS148" s="55"/>
      <c r="AT148" s="55"/>
      <c r="AU148" s="55"/>
      <c r="AV148" s="78"/>
    </row>
    <row r="149" spans="3:48" s="74" customFormat="1" ht="14.25">
      <c r="C149" s="55"/>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8"/>
      <c r="AC149" s="69"/>
      <c r="AD149" s="68"/>
      <c r="AE149" s="69"/>
      <c r="AF149" s="69"/>
      <c r="AG149" s="69"/>
      <c r="AH149" s="68"/>
      <c r="AI149" s="68"/>
      <c r="AJ149" s="68"/>
      <c r="AK149" s="68"/>
      <c r="AL149" s="68"/>
      <c r="AM149" s="68"/>
      <c r="AN149" s="68"/>
      <c r="AO149" s="70"/>
      <c r="AP149" s="71"/>
      <c r="AQ149" s="70"/>
      <c r="AR149" s="72"/>
      <c r="AS149" s="55"/>
      <c r="AT149" s="55"/>
      <c r="AU149" s="55"/>
      <c r="AV149" s="78"/>
    </row>
    <row r="150" spans="3:48" s="74" customFormat="1" ht="14.25">
      <c r="C150" s="55"/>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8"/>
      <c r="AC150" s="69"/>
      <c r="AD150" s="68"/>
      <c r="AE150" s="69"/>
      <c r="AF150" s="69"/>
      <c r="AG150" s="69"/>
      <c r="AH150" s="68"/>
      <c r="AI150" s="68"/>
      <c r="AJ150" s="68"/>
      <c r="AK150" s="68"/>
      <c r="AL150" s="68"/>
      <c r="AM150" s="68"/>
      <c r="AN150" s="68"/>
      <c r="AO150" s="70"/>
      <c r="AP150" s="71"/>
      <c r="AQ150" s="70"/>
      <c r="AR150" s="72"/>
      <c r="AS150" s="55"/>
      <c r="AT150" s="55"/>
      <c r="AU150" s="55"/>
      <c r="AV150" s="78"/>
    </row>
    <row r="151" spans="3:48" s="74" customFormat="1" ht="14.25">
      <c r="C151" s="55"/>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8"/>
      <c r="AC151" s="69"/>
      <c r="AD151" s="68"/>
      <c r="AE151" s="69"/>
      <c r="AF151" s="69"/>
      <c r="AG151" s="69"/>
      <c r="AH151" s="68"/>
      <c r="AI151" s="68"/>
      <c r="AJ151" s="68"/>
      <c r="AK151" s="68"/>
      <c r="AL151" s="68"/>
      <c r="AM151" s="68"/>
      <c r="AN151" s="68"/>
      <c r="AO151" s="70"/>
      <c r="AP151" s="71"/>
      <c r="AQ151" s="70"/>
      <c r="AR151" s="72"/>
      <c r="AS151" s="55"/>
      <c r="AT151" s="55"/>
      <c r="AU151" s="55"/>
      <c r="AV151" s="78"/>
    </row>
    <row r="152" spans="3:48" s="74" customFormat="1" ht="14.25">
      <c r="C152" s="55"/>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8"/>
      <c r="AC152" s="69"/>
      <c r="AD152" s="68"/>
      <c r="AE152" s="69"/>
      <c r="AF152" s="69"/>
      <c r="AG152" s="69"/>
      <c r="AH152" s="68"/>
      <c r="AI152" s="68"/>
      <c r="AJ152" s="68"/>
      <c r="AK152" s="68"/>
      <c r="AL152" s="68"/>
      <c r="AM152" s="68"/>
      <c r="AN152" s="68"/>
      <c r="AO152" s="70"/>
      <c r="AP152" s="71"/>
      <c r="AQ152" s="70"/>
      <c r="AR152" s="72"/>
      <c r="AS152" s="55"/>
      <c r="AT152" s="55"/>
      <c r="AU152" s="55"/>
      <c r="AV152" s="78"/>
    </row>
    <row r="153" spans="3:48" s="74" customFormat="1" ht="14.25">
      <c r="C153" s="55"/>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8"/>
      <c r="AC153" s="69"/>
      <c r="AD153" s="68"/>
      <c r="AE153" s="69"/>
      <c r="AF153" s="69"/>
      <c r="AG153" s="69"/>
      <c r="AH153" s="68"/>
      <c r="AI153" s="68"/>
      <c r="AJ153" s="68"/>
      <c r="AK153" s="68"/>
      <c r="AL153" s="68"/>
      <c r="AM153" s="68"/>
      <c r="AN153" s="68"/>
      <c r="AO153" s="70"/>
      <c r="AP153" s="71"/>
      <c r="AQ153" s="70"/>
      <c r="AR153" s="72"/>
      <c r="AS153" s="55"/>
      <c r="AT153" s="55"/>
      <c r="AU153" s="55"/>
      <c r="AV153" s="78"/>
    </row>
    <row r="154" spans="3:48" s="74" customFormat="1" ht="14.25">
      <c r="C154" s="55"/>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8"/>
      <c r="AC154" s="69"/>
      <c r="AD154" s="68"/>
      <c r="AE154" s="69"/>
      <c r="AF154" s="69"/>
      <c r="AG154" s="69"/>
      <c r="AH154" s="68"/>
      <c r="AI154" s="68"/>
      <c r="AJ154" s="68"/>
      <c r="AK154" s="68"/>
      <c r="AL154" s="68"/>
      <c r="AM154" s="68"/>
      <c r="AN154" s="68"/>
      <c r="AO154" s="70"/>
      <c r="AP154" s="71"/>
      <c r="AQ154" s="70"/>
      <c r="AR154" s="72"/>
      <c r="AS154" s="55"/>
      <c r="AT154" s="55"/>
      <c r="AU154" s="55"/>
      <c r="AV154" s="78"/>
    </row>
    <row r="155" spans="3:48" s="74" customFormat="1" ht="14.25">
      <c r="C155" s="55"/>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8"/>
      <c r="AC155" s="69"/>
      <c r="AD155" s="68"/>
      <c r="AE155" s="69"/>
      <c r="AF155" s="69"/>
      <c r="AG155" s="69"/>
      <c r="AH155" s="68"/>
      <c r="AI155" s="68"/>
      <c r="AJ155" s="68"/>
      <c r="AK155" s="68"/>
      <c r="AL155" s="68"/>
      <c r="AM155" s="68"/>
      <c r="AN155" s="68"/>
      <c r="AO155" s="70"/>
      <c r="AP155" s="71"/>
      <c r="AQ155" s="70"/>
      <c r="AR155" s="72"/>
      <c r="AS155" s="55"/>
      <c r="AT155" s="55"/>
      <c r="AU155" s="55"/>
      <c r="AV155" s="78"/>
    </row>
    <row r="156" spans="3:48" s="74" customFormat="1" ht="14.25">
      <c r="C156" s="55"/>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8"/>
      <c r="AC156" s="69"/>
      <c r="AD156" s="68"/>
      <c r="AE156" s="69"/>
      <c r="AF156" s="69"/>
      <c r="AG156" s="69"/>
      <c r="AH156" s="68"/>
      <c r="AI156" s="68"/>
      <c r="AJ156" s="68"/>
      <c r="AK156" s="68"/>
      <c r="AL156" s="68"/>
      <c r="AM156" s="68"/>
      <c r="AN156" s="68"/>
      <c r="AO156" s="70"/>
      <c r="AP156" s="71"/>
      <c r="AQ156" s="70"/>
      <c r="AR156" s="72"/>
      <c r="AS156" s="55"/>
      <c r="AT156" s="55"/>
      <c r="AU156" s="55"/>
      <c r="AV156" s="78"/>
    </row>
    <row r="157" spans="3:48" s="74" customFormat="1" ht="14.25">
      <c r="C157" s="55"/>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8"/>
      <c r="AC157" s="69"/>
      <c r="AD157" s="68"/>
      <c r="AE157" s="69"/>
      <c r="AF157" s="69"/>
      <c r="AG157" s="69"/>
      <c r="AH157" s="68"/>
      <c r="AI157" s="68"/>
      <c r="AJ157" s="68"/>
      <c r="AK157" s="68"/>
      <c r="AL157" s="68"/>
      <c r="AM157" s="68"/>
      <c r="AN157" s="68"/>
      <c r="AO157" s="70"/>
      <c r="AP157" s="71"/>
      <c r="AQ157" s="70"/>
      <c r="AR157" s="72"/>
      <c r="AS157" s="55"/>
      <c r="AT157" s="55"/>
      <c r="AU157" s="55"/>
      <c r="AV157" s="78"/>
    </row>
    <row r="158" spans="3:48" s="74" customFormat="1" ht="14.25">
      <c r="C158" s="5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8"/>
      <c r="AC158" s="69"/>
      <c r="AD158" s="68"/>
      <c r="AE158" s="69"/>
      <c r="AF158" s="69"/>
      <c r="AG158" s="69"/>
      <c r="AH158" s="68"/>
      <c r="AI158" s="68"/>
      <c r="AJ158" s="68"/>
      <c r="AK158" s="68"/>
      <c r="AL158" s="68"/>
      <c r="AM158" s="68"/>
      <c r="AN158" s="68"/>
      <c r="AO158" s="70"/>
      <c r="AP158" s="71"/>
      <c r="AQ158" s="70"/>
      <c r="AR158" s="72"/>
      <c r="AS158" s="55"/>
      <c r="AT158" s="55"/>
      <c r="AU158" s="55"/>
      <c r="AV158" s="78"/>
    </row>
    <row r="159" spans="3:48" s="74" customFormat="1" ht="14.25">
      <c r="C159" s="55"/>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8"/>
      <c r="AC159" s="69"/>
      <c r="AD159" s="68"/>
      <c r="AE159" s="69"/>
      <c r="AF159" s="69"/>
      <c r="AG159" s="69"/>
      <c r="AH159" s="68"/>
      <c r="AI159" s="68"/>
      <c r="AJ159" s="68"/>
      <c r="AK159" s="68"/>
      <c r="AL159" s="68"/>
      <c r="AM159" s="68"/>
      <c r="AN159" s="68"/>
      <c r="AO159" s="70"/>
      <c r="AP159" s="71"/>
      <c r="AQ159" s="70"/>
      <c r="AR159" s="72"/>
      <c r="AS159" s="55"/>
      <c r="AT159" s="55"/>
      <c r="AU159" s="55"/>
      <c r="AV159" s="78"/>
    </row>
    <row r="160" spans="3:48" s="74" customFormat="1" ht="14.25">
      <c r="C160" s="55"/>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8"/>
      <c r="AC160" s="69"/>
      <c r="AD160" s="68"/>
      <c r="AE160" s="69"/>
      <c r="AF160" s="69"/>
      <c r="AG160" s="69"/>
      <c r="AH160" s="68"/>
      <c r="AI160" s="68"/>
      <c r="AJ160" s="68"/>
      <c r="AK160" s="68"/>
      <c r="AL160" s="68"/>
      <c r="AM160" s="68"/>
      <c r="AN160" s="68"/>
      <c r="AO160" s="70"/>
      <c r="AP160" s="71"/>
      <c r="AQ160" s="70"/>
      <c r="AR160" s="72"/>
      <c r="AS160" s="55"/>
      <c r="AT160" s="55"/>
      <c r="AU160" s="55"/>
      <c r="AV160" s="78"/>
    </row>
    <row r="161" spans="3:48" s="74" customFormat="1" ht="14.25">
      <c r="C161" s="5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8"/>
      <c r="AC161" s="69"/>
      <c r="AD161" s="68"/>
      <c r="AE161" s="69"/>
      <c r="AF161" s="69"/>
      <c r="AG161" s="69"/>
      <c r="AH161" s="68"/>
      <c r="AI161" s="68"/>
      <c r="AJ161" s="68"/>
      <c r="AK161" s="68"/>
      <c r="AL161" s="68"/>
      <c r="AM161" s="68"/>
      <c r="AN161" s="68"/>
      <c r="AO161" s="70"/>
      <c r="AP161" s="71"/>
      <c r="AQ161" s="70"/>
      <c r="AR161" s="72"/>
      <c r="AS161" s="55"/>
      <c r="AT161" s="55"/>
      <c r="AU161" s="55"/>
      <c r="AV161" s="78"/>
    </row>
    <row r="162" spans="3:48" s="74" customFormat="1" ht="14.25">
      <c r="C162" s="55"/>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8"/>
      <c r="AC162" s="69"/>
      <c r="AD162" s="68"/>
      <c r="AE162" s="69"/>
      <c r="AF162" s="69"/>
      <c r="AG162" s="69"/>
      <c r="AH162" s="68"/>
      <c r="AI162" s="68"/>
      <c r="AJ162" s="68"/>
      <c r="AK162" s="68"/>
      <c r="AL162" s="68"/>
      <c r="AM162" s="68"/>
      <c r="AN162" s="68"/>
      <c r="AO162" s="70"/>
      <c r="AP162" s="71"/>
      <c r="AQ162" s="70"/>
      <c r="AR162" s="72"/>
      <c r="AS162" s="55"/>
      <c r="AT162" s="55"/>
      <c r="AU162" s="55"/>
      <c r="AV162" s="78"/>
    </row>
    <row r="163" spans="3:48" s="74" customFormat="1" ht="14.25">
      <c r="C163" s="55"/>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8"/>
      <c r="AC163" s="69"/>
      <c r="AD163" s="68"/>
      <c r="AE163" s="69"/>
      <c r="AF163" s="69"/>
      <c r="AG163" s="69"/>
      <c r="AH163" s="68"/>
      <c r="AI163" s="68"/>
      <c r="AJ163" s="68"/>
      <c r="AK163" s="68"/>
      <c r="AL163" s="68"/>
      <c r="AM163" s="68"/>
      <c r="AN163" s="68"/>
      <c r="AO163" s="70"/>
      <c r="AP163" s="71"/>
      <c r="AQ163" s="70"/>
      <c r="AR163" s="72"/>
      <c r="AS163" s="55"/>
      <c r="AT163" s="55"/>
      <c r="AU163" s="55"/>
      <c r="AV163" s="78"/>
    </row>
    <row r="164" spans="3:48" s="74" customFormat="1" ht="14.25">
      <c r="C164" s="55"/>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8"/>
      <c r="AC164" s="69"/>
      <c r="AD164" s="68"/>
      <c r="AE164" s="69"/>
      <c r="AF164" s="69"/>
      <c r="AG164" s="69"/>
      <c r="AH164" s="68"/>
      <c r="AI164" s="68"/>
      <c r="AJ164" s="68"/>
      <c r="AK164" s="68"/>
      <c r="AL164" s="68"/>
      <c r="AM164" s="68"/>
      <c r="AN164" s="68"/>
      <c r="AO164" s="70"/>
      <c r="AP164" s="71"/>
      <c r="AQ164" s="70"/>
      <c r="AR164" s="72"/>
      <c r="AS164" s="55"/>
      <c r="AT164" s="55"/>
      <c r="AU164" s="55"/>
      <c r="AV164" s="78"/>
    </row>
    <row r="165" spans="3:48" s="74" customFormat="1" ht="14.25">
      <c r="C165" s="55"/>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8"/>
      <c r="AC165" s="69"/>
      <c r="AD165" s="68"/>
      <c r="AE165" s="69"/>
      <c r="AF165" s="69"/>
      <c r="AG165" s="69"/>
      <c r="AH165" s="68"/>
      <c r="AI165" s="68"/>
      <c r="AJ165" s="68"/>
      <c r="AK165" s="68"/>
      <c r="AL165" s="68"/>
      <c r="AM165" s="68"/>
      <c r="AN165" s="68"/>
      <c r="AO165" s="70"/>
      <c r="AP165" s="71"/>
      <c r="AQ165" s="70"/>
      <c r="AR165" s="72"/>
      <c r="AS165" s="55"/>
      <c r="AT165" s="55"/>
      <c r="AU165" s="55"/>
      <c r="AV165" s="78"/>
    </row>
    <row r="166" spans="3:48" s="74" customFormat="1" ht="14.25">
      <c r="C166" s="55"/>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8"/>
      <c r="AC166" s="69"/>
      <c r="AD166" s="68"/>
      <c r="AE166" s="69"/>
      <c r="AF166" s="69"/>
      <c r="AG166" s="69"/>
      <c r="AH166" s="68"/>
      <c r="AI166" s="68"/>
      <c r="AJ166" s="68"/>
      <c r="AK166" s="68"/>
      <c r="AL166" s="68"/>
      <c r="AM166" s="68"/>
      <c r="AN166" s="68"/>
      <c r="AO166" s="70"/>
      <c r="AP166" s="71"/>
      <c r="AQ166" s="70"/>
      <c r="AR166" s="72"/>
      <c r="AS166" s="55"/>
      <c r="AT166" s="55"/>
      <c r="AU166" s="55"/>
      <c r="AV166" s="78"/>
    </row>
    <row r="167" spans="3:48" s="74" customFormat="1" ht="14.25">
      <c r="C167" s="55"/>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8"/>
      <c r="AC167" s="69"/>
      <c r="AD167" s="68"/>
      <c r="AE167" s="69"/>
      <c r="AF167" s="69"/>
      <c r="AG167" s="69"/>
      <c r="AH167" s="68"/>
      <c r="AI167" s="68"/>
      <c r="AJ167" s="68"/>
      <c r="AK167" s="68"/>
      <c r="AL167" s="68"/>
      <c r="AM167" s="68"/>
      <c r="AN167" s="68"/>
      <c r="AO167" s="70"/>
      <c r="AP167" s="71"/>
      <c r="AQ167" s="70"/>
      <c r="AR167" s="72"/>
      <c r="AS167" s="55"/>
      <c r="AT167" s="55"/>
      <c r="AU167" s="55"/>
      <c r="AV167" s="78"/>
    </row>
    <row r="168" spans="3:48" s="74" customFormat="1" ht="14.25">
      <c r="C168" s="55"/>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8"/>
      <c r="AC168" s="69"/>
      <c r="AD168" s="68"/>
      <c r="AE168" s="69"/>
      <c r="AF168" s="69"/>
      <c r="AG168" s="69"/>
      <c r="AH168" s="68"/>
      <c r="AI168" s="68"/>
      <c r="AJ168" s="68"/>
      <c r="AK168" s="68"/>
      <c r="AL168" s="68"/>
      <c r="AM168" s="68"/>
      <c r="AN168" s="68"/>
      <c r="AO168" s="70"/>
      <c r="AP168" s="71"/>
      <c r="AQ168" s="70"/>
      <c r="AR168" s="72"/>
      <c r="AS168" s="55"/>
      <c r="AT168" s="55"/>
      <c r="AU168" s="55"/>
      <c r="AV168" s="78"/>
    </row>
    <row r="169" spans="3:48" s="74" customFormat="1" ht="14.25">
      <c r="C169" s="55"/>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8"/>
      <c r="AC169" s="69"/>
      <c r="AD169" s="68"/>
      <c r="AE169" s="69"/>
      <c r="AF169" s="69"/>
      <c r="AG169" s="69"/>
      <c r="AH169" s="68"/>
      <c r="AI169" s="68"/>
      <c r="AJ169" s="68"/>
      <c r="AK169" s="68"/>
      <c r="AL169" s="68"/>
      <c r="AM169" s="68"/>
      <c r="AN169" s="68"/>
      <c r="AO169" s="70"/>
      <c r="AP169" s="71"/>
      <c r="AQ169" s="70"/>
      <c r="AR169" s="72"/>
      <c r="AS169" s="55"/>
      <c r="AT169" s="55"/>
      <c r="AU169" s="55"/>
      <c r="AV169" s="78"/>
    </row>
    <row r="170" spans="3:48" s="74" customFormat="1" ht="14.25">
      <c r="C170" s="55"/>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8"/>
      <c r="AC170" s="69"/>
      <c r="AD170" s="68"/>
      <c r="AE170" s="69"/>
      <c r="AF170" s="69"/>
      <c r="AG170" s="69"/>
      <c r="AH170" s="68"/>
      <c r="AI170" s="68"/>
      <c r="AJ170" s="68"/>
      <c r="AK170" s="68"/>
      <c r="AL170" s="68"/>
      <c r="AM170" s="68"/>
      <c r="AN170" s="68"/>
      <c r="AO170" s="70"/>
      <c r="AP170" s="71"/>
      <c r="AQ170" s="70"/>
      <c r="AR170" s="72"/>
      <c r="AS170" s="55"/>
      <c r="AT170" s="55"/>
      <c r="AU170" s="55"/>
      <c r="AV170" s="78"/>
    </row>
    <row r="171" spans="3:48" s="74" customFormat="1" ht="14.25">
      <c r="C171" s="55"/>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8"/>
      <c r="AC171" s="69"/>
      <c r="AD171" s="68"/>
      <c r="AE171" s="69"/>
      <c r="AF171" s="69"/>
      <c r="AG171" s="69"/>
      <c r="AH171" s="68"/>
      <c r="AI171" s="68"/>
      <c r="AJ171" s="68"/>
      <c r="AK171" s="68"/>
      <c r="AL171" s="68"/>
      <c r="AM171" s="68"/>
      <c r="AN171" s="68"/>
      <c r="AO171" s="70"/>
      <c r="AP171" s="71"/>
      <c r="AQ171" s="70"/>
      <c r="AR171" s="72"/>
      <c r="AS171" s="55"/>
      <c r="AT171" s="55"/>
      <c r="AU171" s="55"/>
      <c r="AV171" s="78"/>
    </row>
    <row r="172" spans="3:48" s="74" customFormat="1" ht="14.25">
      <c r="C172" s="55"/>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8"/>
      <c r="AC172" s="69"/>
      <c r="AD172" s="68"/>
      <c r="AE172" s="69"/>
      <c r="AF172" s="69"/>
      <c r="AG172" s="69"/>
      <c r="AH172" s="68"/>
      <c r="AI172" s="68"/>
      <c r="AJ172" s="68"/>
      <c r="AK172" s="68"/>
      <c r="AL172" s="68"/>
      <c r="AM172" s="68"/>
      <c r="AN172" s="68"/>
      <c r="AO172" s="70"/>
      <c r="AP172" s="71"/>
      <c r="AQ172" s="70"/>
      <c r="AR172" s="72"/>
      <c r="AS172" s="55"/>
      <c r="AT172" s="55"/>
      <c r="AU172" s="55"/>
      <c r="AV172" s="78"/>
    </row>
    <row r="173" spans="3:48" s="74" customFormat="1" ht="14.25">
      <c r="C173" s="5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8"/>
      <c r="AC173" s="69"/>
      <c r="AD173" s="68"/>
      <c r="AE173" s="69"/>
      <c r="AF173" s="69"/>
      <c r="AG173" s="69"/>
      <c r="AH173" s="68"/>
      <c r="AI173" s="68"/>
      <c r="AJ173" s="68"/>
      <c r="AK173" s="68"/>
      <c r="AL173" s="68"/>
      <c r="AM173" s="68"/>
      <c r="AN173" s="68"/>
      <c r="AO173" s="70"/>
      <c r="AP173" s="71"/>
      <c r="AQ173" s="70"/>
      <c r="AR173" s="72"/>
      <c r="AS173" s="55"/>
      <c r="AT173" s="55"/>
      <c r="AU173" s="55"/>
      <c r="AV173" s="78"/>
    </row>
    <row r="174" spans="3:48" s="74" customFormat="1" ht="14.25">
      <c r="C174" s="55"/>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8"/>
      <c r="AC174" s="69"/>
      <c r="AD174" s="68"/>
      <c r="AE174" s="69"/>
      <c r="AF174" s="69"/>
      <c r="AG174" s="69"/>
      <c r="AH174" s="68"/>
      <c r="AI174" s="68"/>
      <c r="AJ174" s="68"/>
      <c r="AK174" s="68"/>
      <c r="AL174" s="68"/>
      <c r="AM174" s="68"/>
      <c r="AN174" s="68"/>
      <c r="AO174" s="70"/>
      <c r="AP174" s="71"/>
      <c r="AQ174" s="70"/>
      <c r="AR174" s="72"/>
      <c r="AS174" s="55"/>
      <c r="AT174" s="55"/>
      <c r="AU174" s="55"/>
      <c r="AV174" s="78"/>
    </row>
    <row r="175" spans="3:48" s="74" customFormat="1" ht="14.25">
      <c r="C175" s="55"/>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8"/>
      <c r="AC175" s="69"/>
      <c r="AD175" s="68"/>
      <c r="AE175" s="69"/>
      <c r="AF175" s="69"/>
      <c r="AG175" s="69"/>
      <c r="AH175" s="68"/>
      <c r="AI175" s="68"/>
      <c r="AJ175" s="68"/>
      <c r="AK175" s="68"/>
      <c r="AL175" s="68"/>
      <c r="AM175" s="68"/>
      <c r="AN175" s="68"/>
      <c r="AO175" s="70"/>
      <c r="AP175" s="71"/>
      <c r="AQ175" s="70"/>
      <c r="AR175" s="72"/>
      <c r="AS175" s="55"/>
      <c r="AT175" s="55"/>
      <c r="AU175" s="55"/>
      <c r="AV175" s="78"/>
    </row>
    <row r="176" spans="3:48" s="74" customFormat="1" ht="14.25">
      <c r="C176" s="55"/>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8"/>
      <c r="AC176" s="69"/>
      <c r="AD176" s="68"/>
      <c r="AE176" s="69"/>
      <c r="AF176" s="69"/>
      <c r="AG176" s="69"/>
      <c r="AH176" s="68"/>
      <c r="AI176" s="68"/>
      <c r="AJ176" s="68"/>
      <c r="AK176" s="68"/>
      <c r="AL176" s="68"/>
      <c r="AM176" s="68"/>
      <c r="AN176" s="68"/>
      <c r="AO176" s="70"/>
      <c r="AP176" s="71"/>
      <c r="AQ176" s="70"/>
      <c r="AR176" s="72"/>
      <c r="AS176" s="55"/>
      <c r="AT176" s="55"/>
      <c r="AU176" s="55"/>
      <c r="AV176" s="78"/>
    </row>
    <row r="177" spans="3:48" s="74" customFormat="1" ht="14.25">
      <c r="C177" s="55"/>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8"/>
      <c r="AC177" s="69"/>
      <c r="AD177" s="68"/>
      <c r="AE177" s="69"/>
      <c r="AF177" s="69"/>
      <c r="AG177" s="69"/>
      <c r="AH177" s="68"/>
      <c r="AI177" s="68"/>
      <c r="AJ177" s="68"/>
      <c r="AK177" s="68"/>
      <c r="AL177" s="68"/>
      <c r="AM177" s="68"/>
      <c r="AN177" s="68"/>
      <c r="AO177" s="70"/>
      <c r="AP177" s="71"/>
      <c r="AQ177" s="70"/>
      <c r="AR177" s="72"/>
      <c r="AS177" s="55"/>
      <c r="AT177" s="55"/>
      <c r="AU177" s="55"/>
      <c r="AV177" s="78"/>
    </row>
    <row r="178" spans="3:48" s="74" customFormat="1" ht="14.25">
      <c r="C178" s="55"/>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8"/>
      <c r="AC178" s="69"/>
      <c r="AD178" s="68"/>
      <c r="AE178" s="69"/>
      <c r="AF178" s="69"/>
      <c r="AG178" s="69"/>
      <c r="AH178" s="68"/>
      <c r="AI178" s="68"/>
      <c r="AJ178" s="68"/>
      <c r="AK178" s="68"/>
      <c r="AL178" s="68"/>
      <c r="AM178" s="68"/>
      <c r="AN178" s="68"/>
      <c r="AO178" s="70"/>
      <c r="AP178" s="71"/>
      <c r="AQ178" s="70"/>
      <c r="AR178" s="72"/>
      <c r="AS178" s="55"/>
      <c r="AT178" s="55"/>
      <c r="AU178" s="55"/>
      <c r="AV178" s="78"/>
    </row>
    <row r="179" spans="3:48" s="74" customFormat="1" ht="14.25">
      <c r="C179" s="55"/>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8"/>
      <c r="AC179" s="69"/>
      <c r="AD179" s="68"/>
      <c r="AE179" s="69"/>
      <c r="AF179" s="69"/>
      <c r="AG179" s="69"/>
      <c r="AH179" s="68"/>
      <c r="AI179" s="68"/>
      <c r="AJ179" s="68"/>
      <c r="AK179" s="68"/>
      <c r="AL179" s="68"/>
      <c r="AM179" s="68"/>
      <c r="AN179" s="68"/>
      <c r="AO179" s="70"/>
      <c r="AP179" s="71"/>
      <c r="AQ179" s="70"/>
      <c r="AR179" s="72"/>
      <c r="AS179" s="55"/>
      <c r="AT179" s="55"/>
      <c r="AU179" s="55"/>
      <c r="AV179" s="78"/>
    </row>
    <row r="180" spans="3:48" s="74" customFormat="1" ht="14.25">
      <c r="C180" s="55"/>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8"/>
      <c r="AC180" s="69"/>
      <c r="AD180" s="68"/>
      <c r="AE180" s="69"/>
      <c r="AF180" s="69"/>
      <c r="AG180" s="69"/>
      <c r="AH180" s="68"/>
      <c r="AI180" s="68"/>
      <c r="AJ180" s="68"/>
      <c r="AK180" s="68"/>
      <c r="AL180" s="68"/>
      <c r="AM180" s="68"/>
      <c r="AN180" s="68"/>
      <c r="AO180" s="70"/>
      <c r="AP180" s="71"/>
      <c r="AQ180" s="70"/>
      <c r="AR180" s="72"/>
      <c r="AS180" s="55"/>
      <c r="AT180" s="55"/>
      <c r="AU180" s="55"/>
      <c r="AV180" s="78"/>
    </row>
    <row r="181" spans="3:48" s="74" customFormat="1" ht="14.25">
      <c r="C181" s="55"/>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8"/>
      <c r="AC181" s="69"/>
      <c r="AD181" s="68"/>
      <c r="AE181" s="69"/>
      <c r="AF181" s="69"/>
      <c r="AG181" s="69"/>
      <c r="AH181" s="68"/>
      <c r="AI181" s="68"/>
      <c r="AJ181" s="68"/>
      <c r="AK181" s="68"/>
      <c r="AL181" s="68"/>
      <c r="AM181" s="68"/>
      <c r="AN181" s="68"/>
      <c r="AO181" s="70"/>
      <c r="AP181" s="71"/>
      <c r="AQ181" s="70"/>
      <c r="AR181" s="72"/>
      <c r="AS181" s="55"/>
      <c r="AT181" s="55"/>
      <c r="AU181" s="55"/>
      <c r="AV181" s="78"/>
    </row>
    <row r="182" spans="3:48" s="74" customFormat="1" ht="14.25">
      <c r="C182" s="55"/>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8"/>
      <c r="AC182" s="69"/>
      <c r="AD182" s="68"/>
      <c r="AE182" s="69"/>
      <c r="AF182" s="69"/>
      <c r="AG182" s="69"/>
      <c r="AH182" s="68"/>
      <c r="AI182" s="68"/>
      <c r="AJ182" s="68"/>
      <c r="AK182" s="68"/>
      <c r="AL182" s="68"/>
      <c r="AM182" s="68"/>
      <c r="AN182" s="68"/>
      <c r="AO182" s="70"/>
      <c r="AP182" s="71"/>
      <c r="AQ182" s="70"/>
      <c r="AR182" s="72"/>
      <c r="AS182" s="55"/>
      <c r="AT182" s="55"/>
      <c r="AU182" s="55"/>
      <c r="AV182" s="78"/>
    </row>
    <row r="183" spans="3:48" s="74" customFormat="1" ht="14.25">
      <c r="C183" s="55"/>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8"/>
      <c r="AC183" s="69"/>
      <c r="AD183" s="68"/>
      <c r="AE183" s="69"/>
      <c r="AF183" s="69"/>
      <c r="AG183" s="69"/>
      <c r="AH183" s="68"/>
      <c r="AI183" s="68"/>
      <c r="AJ183" s="68"/>
      <c r="AK183" s="68"/>
      <c r="AL183" s="68"/>
      <c r="AM183" s="68"/>
      <c r="AN183" s="68"/>
      <c r="AO183" s="70"/>
      <c r="AP183" s="71"/>
      <c r="AQ183" s="70"/>
      <c r="AR183" s="72"/>
      <c r="AS183" s="55"/>
      <c r="AT183" s="55"/>
      <c r="AU183" s="55"/>
      <c r="AV183" s="78"/>
    </row>
    <row r="184" spans="3:48" s="74" customFormat="1" ht="14.25">
      <c r="C184" s="55"/>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8"/>
      <c r="AC184" s="69"/>
      <c r="AD184" s="68"/>
      <c r="AE184" s="69"/>
      <c r="AF184" s="69"/>
      <c r="AG184" s="69"/>
      <c r="AH184" s="68"/>
      <c r="AI184" s="68"/>
      <c r="AJ184" s="68"/>
      <c r="AK184" s="68"/>
      <c r="AL184" s="68"/>
      <c r="AM184" s="68"/>
      <c r="AN184" s="68"/>
      <c r="AO184" s="70"/>
      <c r="AP184" s="71"/>
      <c r="AQ184" s="70"/>
      <c r="AR184" s="72"/>
      <c r="AS184" s="55"/>
      <c r="AT184" s="55"/>
      <c r="AU184" s="55"/>
      <c r="AV184" s="78"/>
    </row>
    <row r="185" spans="3:48" s="74" customFormat="1" ht="14.25">
      <c r="C185" s="55"/>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8"/>
      <c r="AC185" s="69"/>
      <c r="AD185" s="68"/>
      <c r="AE185" s="69"/>
      <c r="AF185" s="69"/>
      <c r="AG185" s="69"/>
      <c r="AH185" s="68"/>
      <c r="AI185" s="68"/>
      <c r="AJ185" s="68"/>
      <c r="AK185" s="68"/>
      <c r="AL185" s="68"/>
      <c r="AM185" s="68"/>
      <c r="AN185" s="68"/>
      <c r="AO185" s="70"/>
      <c r="AP185" s="71"/>
      <c r="AQ185" s="70"/>
      <c r="AR185" s="72"/>
      <c r="AS185" s="55"/>
      <c r="AT185" s="55"/>
      <c r="AU185" s="55"/>
      <c r="AV185" s="78"/>
    </row>
    <row r="186" spans="3:48" s="74" customFormat="1" ht="14.25">
      <c r="C186" s="55"/>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8"/>
      <c r="AC186" s="69"/>
      <c r="AD186" s="68"/>
      <c r="AE186" s="69"/>
      <c r="AF186" s="69"/>
      <c r="AG186" s="69"/>
      <c r="AH186" s="68"/>
      <c r="AI186" s="68"/>
      <c r="AJ186" s="68"/>
      <c r="AK186" s="68"/>
      <c r="AL186" s="68"/>
      <c r="AM186" s="68"/>
      <c r="AN186" s="68"/>
      <c r="AO186" s="70"/>
      <c r="AP186" s="71"/>
      <c r="AQ186" s="70"/>
      <c r="AR186" s="72"/>
      <c r="AS186" s="55"/>
      <c r="AT186" s="55"/>
      <c r="AU186" s="55"/>
      <c r="AV186" s="78"/>
    </row>
    <row r="187" spans="3:48" s="74" customFormat="1" ht="14.25">
      <c r="C187" s="55"/>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8"/>
      <c r="AC187" s="69"/>
      <c r="AD187" s="68"/>
      <c r="AE187" s="69"/>
      <c r="AF187" s="69"/>
      <c r="AG187" s="69"/>
      <c r="AH187" s="68"/>
      <c r="AI187" s="68"/>
      <c r="AJ187" s="68"/>
      <c r="AK187" s="68"/>
      <c r="AL187" s="68"/>
      <c r="AM187" s="68"/>
      <c r="AN187" s="68"/>
      <c r="AO187" s="70"/>
      <c r="AP187" s="71"/>
      <c r="AQ187" s="70"/>
      <c r="AR187" s="72"/>
      <c r="AS187" s="55"/>
      <c r="AT187" s="55"/>
      <c r="AU187" s="55"/>
      <c r="AV187" s="78"/>
    </row>
    <row r="188" spans="3:48" s="74" customFormat="1" ht="14.25">
      <c r="C188" s="5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8"/>
      <c r="AC188" s="69"/>
      <c r="AD188" s="68"/>
      <c r="AE188" s="69"/>
      <c r="AF188" s="69"/>
      <c r="AG188" s="69"/>
      <c r="AH188" s="68"/>
      <c r="AI188" s="68"/>
      <c r="AJ188" s="68"/>
      <c r="AK188" s="68"/>
      <c r="AL188" s="68"/>
      <c r="AM188" s="68"/>
      <c r="AN188" s="68"/>
      <c r="AO188" s="70"/>
      <c r="AP188" s="71"/>
      <c r="AQ188" s="70"/>
      <c r="AR188" s="72"/>
      <c r="AS188" s="55"/>
      <c r="AT188" s="55"/>
      <c r="AU188" s="55"/>
      <c r="AV188" s="78"/>
    </row>
    <row r="189" spans="3:48" s="74" customFormat="1" ht="14.25">
      <c r="C189" s="55"/>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8"/>
      <c r="AC189" s="69"/>
      <c r="AD189" s="68"/>
      <c r="AE189" s="69"/>
      <c r="AF189" s="69"/>
      <c r="AG189" s="69"/>
      <c r="AH189" s="68"/>
      <c r="AI189" s="68"/>
      <c r="AJ189" s="68"/>
      <c r="AK189" s="68"/>
      <c r="AL189" s="68"/>
      <c r="AM189" s="68"/>
      <c r="AN189" s="68"/>
      <c r="AO189" s="70"/>
      <c r="AP189" s="71"/>
      <c r="AQ189" s="70"/>
      <c r="AR189" s="72"/>
      <c r="AS189" s="55"/>
      <c r="AT189" s="55"/>
      <c r="AU189" s="55"/>
      <c r="AV189" s="78"/>
    </row>
    <row r="190" spans="3:48" s="74" customFormat="1" ht="14.25">
      <c r="C190" s="55"/>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8"/>
      <c r="AC190" s="69"/>
      <c r="AD190" s="68"/>
      <c r="AE190" s="69"/>
      <c r="AF190" s="69"/>
      <c r="AG190" s="69"/>
      <c r="AH190" s="68"/>
      <c r="AI190" s="68"/>
      <c r="AJ190" s="68"/>
      <c r="AK190" s="68"/>
      <c r="AL190" s="68"/>
      <c r="AM190" s="68"/>
      <c r="AN190" s="68"/>
      <c r="AO190" s="70"/>
      <c r="AP190" s="71"/>
      <c r="AQ190" s="70"/>
      <c r="AR190" s="72"/>
      <c r="AS190" s="55"/>
      <c r="AT190" s="55"/>
      <c r="AU190" s="55"/>
      <c r="AV190" s="78"/>
    </row>
    <row r="191" spans="3:48" s="74" customFormat="1" ht="14.25">
      <c r="C191" s="55"/>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8"/>
      <c r="AC191" s="69"/>
      <c r="AD191" s="68"/>
      <c r="AE191" s="69"/>
      <c r="AF191" s="69"/>
      <c r="AG191" s="69"/>
      <c r="AH191" s="68"/>
      <c r="AI191" s="68"/>
      <c r="AJ191" s="68"/>
      <c r="AK191" s="68"/>
      <c r="AL191" s="68"/>
      <c r="AM191" s="68"/>
      <c r="AN191" s="68"/>
      <c r="AO191" s="70"/>
      <c r="AP191" s="71"/>
      <c r="AQ191" s="70"/>
      <c r="AR191" s="72"/>
      <c r="AS191" s="55"/>
      <c r="AT191" s="55"/>
      <c r="AU191" s="55"/>
      <c r="AV191" s="78"/>
    </row>
    <row r="192" spans="3:48" s="74" customFormat="1" ht="14.25">
      <c r="C192" s="55"/>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8"/>
      <c r="AC192" s="69"/>
      <c r="AD192" s="68"/>
      <c r="AE192" s="69"/>
      <c r="AF192" s="69"/>
      <c r="AG192" s="69"/>
      <c r="AH192" s="68"/>
      <c r="AI192" s="68"/>
      <c r="AJ192" s="68"/>
      <c r="AK192" s="68"/>
      <c r="AL192" s="68"/>
      <c r="AM192" s="68"/>
      <c r="AN192" s="68"/>
      <c r="AO192" s="70"/>
      <c r="AP192" s="71"/>
      <c r="AQ192" s="70"/>
      <c r="AR192" s="72"/>
      <c r="AS192" s="55"/>
      <c r="AT192" s="55"/>
      <c r="AU192" s="55"/>
      <c r="AV192" s="78"/>
    </row>
    <row r="193" spans="3:48" s="74" customFormat="1" ht="14.25">
      <c r="C193" s="55"/>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8"/>
      <c r="AC193" s="69"/>
      <c r="AD193" s="68"/>
      <c r="AE193" s="69"/>
      <c r="AF193" s="69"/>
      <c r="AG193" s="69"/>
      <c r="AH193" s="68"/>
      <c r="AI193" s="68"/>
      <c r="AJ193" s="68"/>
      <c r="AK193" s="68"/>
      <c r="AL193" s="68"/>
      <c r="AM193" s="68"/>
      <c r="AN193" s="68"/>
      <c r="AO193" s="70"/>
      <c r="AP193" s="71"/>
      <c r="AQ193" s="70"/>
      <c r="AR193" s="72"/>
      <c r="AS193" s="55"/>
      <c r="AT193" s="55"/>
      <c r="AU193" s="55"/>
      <c r="AV193" s="78"/>
    </row>
    <row r="194" spans="3:48" s="74" customFormat="1" ht="14.25">
      <c r="C194" s="55"/>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8"/>
      <c r="AC194" s="69"/>
      <c r="AD194" s="68"/>
      <c r="AE194" s="69"/>
      <c r="AF194" s="69"/>
      <c r="AG194" s="69"/>
      <c r="AH194" s="68"/>
      <c r="AI194" s="68"/>
      <c r="AJ194" s="68"/>
      <c r="AK194" s="68"/>
      <c r="AL194" s="68"/>
      <c r="AM194" s="68"/>
      <c r="AN194" s="68"/>
      <c r="AO194" s="70"/>
      <c r="AP194" s="71"/>
      <c r="AQ194" s="70"/>
      <c r="AR194" s="72"/>
      <c r="AS194" s="55"/>
      <c r="AT194" s="55"/>
      <c r="AU194" s="55"/>
      <c r="AV194" s="78"/>
    </row>
    <row r="195" spans="3:48" s="74" customFormat="1" ht="14.25">
      <c r="C195" s="55"/>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8"/>
      <c r="AC195" s="69"/>
      <c r="AD195" s="68"/>
      <c r="AE195" s="69"/>
      <c r="AF195" s="69"/>
      <c r="AG195" s="69"/>
      <c r="AH195" s="68"/>
      <c r="AI195" s="68"/>
      <c r="AJ195" s="68"/>
      <c r="AK195" s="68"/>
      <c r="AL195" s="68"/>
      <c r="AM195" s="68"/>
      <c r="AN195" s="68"/>
      <c r="AO195" s="70"/>
      <c r="AP195" s="71"/>
      <c r="AQ195" s="70"/>
      <c r="AR195" s="72"/>
      <c r="AS195" s="55"/>
      <c r="AT195" s="55"/>
      <c r="AU195" s="55"/>
      <c r="AV195" s="78"/>
    </row>
    <row r="196" spans="3:48" s="74" customFormat="1" ht="14.25">
      <c r="C196" s="55"/>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8"/>
      <c r="AC196" s="69"/>
      <c r="AD196" s="68"/>
      <c r="AE196" s="69"/>
      <c r="AF196" s="69"/>
      <c r="AG196" s="69"/>
      <c r="AH196" s="68"/>
      <c r="AI196" s="68"/>
      <c r="AJ196" s="68"/>
      <c r="AK196" s="68"/>
      <c r="AL196" s="68"/>
      <c r="AM196" s="68"/>
      <c r="AN196" s="68"/>
      <c r="AO196" s="70"/>
      <c r="AP196" s="71"/>
      <c r="AQ196" s="70"/>
      <c r="AR196" s="72"/>
      <c r="AS196" s="55"/>
      <c r="AT196" s="55"/>
      <c r="AU196" s="55"/>
      <c r="AV196" s="78"/>
    </row>
    <row r="197" spans="3:48" s="74" customFormat="1" ht="14.25">
      <c r="C197" s="55"/>
      <c r="D197" s="67"/>
      <c r="E197" s="67"/>
      <c r="F197" s="67"/>
      <c r="G197" s="67"/>
      <c r="H197" s="67"/>
      <c r="I197" s="67"/>
      <c r="J197" s="67"/>
      <c r="K197" s="67"/>
      <c r="L197" s="67"/>
      <c r="M197" s="67"/>
      <c r="N197" s="67"/>
      <c r="O197" s="67"/>
      <c r="P197" s="67"/>
      <c r="Q197" s="67"/>
      <c r="R197" s="67"/>
      <c r="S197" s="67"/>
      <c r="T197" s="67"/>
      <c r="U197" s="67"/>
      <c r="V197" s="67"/>
      <c r="W197" s="67"/>
      <c r="X197" s="67"/>
      <c r="Y197" s="67"/>
      <c r="Z197" s="67"/>
      <c r="AA197" s="67"/>
      <c r="AB197" s="68"/>
      <c r="AC197" s="69"/>
      <c r="AD197" s="68"/>
      <c r="AE197" s="69"/>
      <c r="AF197" s="69"/>
      <c r="AG197" s="69"/>
      <c r="AH197" s="68"/>
      <c r="AI197" s="68"/>
      <c r="AJ197" s="68"/>
      <c r="AK197" s="68"/>
      <c r="AL197" s="68"/>
      <c r="AM197" s="68"/>
      <c r="AN197" s="68"/>
      <c r="AO197" s="70"/>
      <c r="AP197" s="71"/>
      <c r="AQ197" s="70"/>
      <c r="AR197" s="72"/>
      <c r="AS197" s="55"/>
      <c r="AT197" s="55"/>
      <c r="AU197" s="55"/>
      <c r="AV197" s="78"/>
    </row>
    <row r="198" spans="3:48" s="74" customFormat="1" ht="14.25">
      <c r="C198" s="55"/>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c r="AB198" s="68"/>
      <c r="AC198" s="69"/>
      <c r="AD198" s="68"/>
      <c r="AE198" s="69"/>
      <c r="AF198" s="69"/>
      <c r="AG198" s="69"/>
      <c r="AH198" s="68"/>
      <c r="AI198" s="68"/>
      <c r="AJ198" s="68"/>
      <c r="AK198" s="68"/>
      <c r="AL198" s="68"/>
      <c r="AM198" s="68"/>
      <c r="AN198" s="68"/>
      <c r="AO198" s="70"/>
      <c r="AP198" s="71"/>
      <c r="AQ198" s="70"/>
      <c r="AR198" s="72"/>
      <c r="AS198" s="55"/>
      <c r="AT198" s="55"/>
      <c r="AU198" s="55"/>
      <c r="AV198" s="78"/>
    </row>
    <row r="199" spans="3:48" s="74" customFormat="1" ht="14.25">
      <c r="C199" s="55"/>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c r="AB199" s="68"/>
      <c r="AC199" s="69"/>
      <c r="AD199" s="68"/>
      <c r="AE199" s="69"/>
      <c r="AF199" s="69"/>
      <c r="AG199" s="69"/>
      <c r="AH199" s="68"/>
      <c r="AI199" s="68"/>
      <c r="AJ199" s="68"/>
      <c r="AK199" s="68"/>
      <c r="AL199" s="68"/>
      <c r="AM199" s="68"/>
      <c r="AN199" s="68"/>
      <c r="AO199" s="70"/>
      <c r="AP199" s="71"/>
      <c r="AQ199" s="70"/>
      <c r="AR199" s="72"/>
      <c r="AS199" s="55"/>
      <c r="AT199" s="55"/>
      <c r="AU199" s="55"/>
      <c r="AV199" s="78"/>
    </row>
    <row r="200" spans="3:48" s="74" customFormat="1" ht="14.25">
      <c r="C200" s="55"/>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c r="AB200" s="68"/>
      <c r="AC200" s="69"/>
      <c r="AD200" s="68"/>
      <c r="AE200" s="69"/>
      <c r="AF200" s="69"/>
      <c r="AG200" s="69"/>
      <c r="AH200" s="68"/>
      <c r="AI200" s="68"/>
      <c r="AJ200" s="68"/>
      <c r="AK200" s="68"/>
      <c r="AL200" s="68"/>
      <c r="AM200" s="68"/>
      <c r="AN200" s="68"/>
      <c r="AO200" s="70"/>
      <c r="AP200" s="71"/>
      <c r="AQ200" s="70"/>
      <c r="AR200" s="72"/>
      <c r="AS200" s="55"/>
      <c r="AT200" s="55"/>
      <c r="AU200" s="55"/>
      <c r="AV200" s="78"/>
    </row>
    <row r="201" spans="3:48" s="74" customFormat="1" ht="14.25">
      <c r="C201" s="55"/>
      <c r="D201" s="67"/>
      <c r="E201" s="67"/>
      <c r="F201" s="67"/>
      <c r="G201" s="67"/>
      <c r="H201" s="67"/>
      <c r="I201" s="67"/>
      <c r="J201" s="67"/>
      <c r="K201" s="67"/>
      <c r="L201" s="67"/>
      <c r="M201" s="67"/>
      <c r="N201" s="67"/>
      <c r="O201" s="67"/>
      <c r="P201" s="67"/>
      <c r="Q201" s="67"/>
      <c r="R201" s="67"/>
      <c r="S201" s="67"/>
      <c r="T201" s="67"/>
      <c r="U201" s="67"/>
      <c r="V201" s="67"/>
      <c r="W201" s="67"/>
      <c r="X201" s="67"/>
      <c r="Y201" s="67"/>
      <c r="Z201" s="67"/>
      <c r="AA201" s="67"/>
      <c r="AB201" s="68"/>
      <c r="AC201" s="69"/>
      <c r="AD201" s="68"/>
      <c r="AE201" s="69"/>
      <c r="AF201" s="69"/>
      <c r="AG201" s="69"/>
      <c r="AH201" s="68"/>
      <c r="AI201" s="68"/>
      <c r="AJ201" s="68"/>
      <c r="AK201" s="68"/>
      <c r="AL201" s="68"/>
      <c r="AM201" s="68"/>
      <c r="AN201" s="68"/>
      <c r="AO201" s="70"/>
      <c r="AP201" s="71"/>
      <c r="AQ201" s="70"/>
      <c r="AR201" s="72"/>
      <c r="AS201" s="55"/>
      <c r="AT201" s="55"/>
      <c r="AU201" s="55"/>
      <c r="AV201" s="78"/>
    </row>
    <row r="202" spans="3:48" s="74" customFormat="1" ht="14.25">
      <c r="C202" s="55"/>
      <c r="D202" s="67"/>
      <c r="E202" s="67"/>
      <c r="F202" s="67"/>
      <c r="G202" s="67"/>
      <c r="H202" s="67"/>
      <c r="I202" s="67"/>
      <c r="J202" s="67"/>
      <c r="K202" s="67"/>
      <c r="L202" s="67"/>
      <c r="M202" s="67"/>
      <c r="N202" s="67"/>
      <c r="O202" s="67"/>
      <c r="P202" s="67"/>
      <c r="Q202" s="67"/>
      <c r="R202" s="67"/>
      <c r="S202" s="67"/>
      <c r="T202" s="67"/>
      <c r="U202" s="67"/>
      <c r="V202" s="67"/>
      <c r="W202" s="67"/>
      <c r="X202" s="67"/>
      <c r="Y202" s="67"/>
      <c r="Z202" s="67"/>
      <c r="AA202" s="67"/>
      <c r="AB202" s="68"/>
      <c r="AC202" s="69"/>
      <c r="AD202" s="68"/>
      <c r="AE202" s="69"/>
      <c r="AF202" s="69"/>
      <c r="AG202" s="69"/>
      <c r="AH202" s="68"/>
      <c r="AI202" s="68"/>
      <c r="AJ202" s="68"/>
      <c r="AK202" s="68"/>
      <c r="AL202" s="68"/>
      <c r="AM202" s="68"/>
      <c r="AN202" s="68"/>
      <c r="AO202" s="70"/>
      <c r="AP202" s="71"/>
      <c r="AQ202" s="70"/>
      <c r="AR202" s="72"/>
      <c r="AS202" s="55"/>
      <c r="AT202" s="55"/>
      <c r="AU202" s="55"/>
      <c r="AV202" s="78"/>
    </row>
    <row r="203" spans="3:48" s="74" customFormat="1" ht="14.25">
      <c r="C203" s="55"/>
      <c r="D203" s="67"/>
      <c r="E203" s="67"/>
      <c r="F203" s="67"/>
      <c r="G203" s="67"/>
      <c r="H203" s="67"/>
      <c r="I203" s="67"/>
      <c r="J203" s="67"/>
      <c r="K203" s="67"/>
      <c r="L203" s="67"/>
      <c r="M203" s="67"/>
      <c r="N203" s="67"/>
      <c r="O203" s="67"/>
      <c r="P203" s="67"/>
      <c r="Q203" s="67"/>
      <c r="R203" s="67"/>
      <c r="S203" s="67"/>
      <c r="T203" s="67"/>
      <c r="U203" s="67"/>
      <c r="V203" s="67"/>
      <c r="W203" s="67"/>
      <c r="X203" s="67"/>
      <c r="Y203" s="67"/>
      <c r="Z203" s="67"/>
      <c r="AA203" s="67"/>
      <c r="AB203" s="68"/>
      <c r="AC203" s="69"/>
      <c r="AD203" s="68"/>
      <c r="AE203" s="69"/>
      <c r="AF203" s="69"/>
      <c r="AG203" s="69"/>
      <c r="AH203" s="68"/>
      <c r="AI203" s="68"/>
      <c r="AJ203" s="68"/>
      <c r="AK203" s="68"/>
      <c r="AL203" s="68"/>
      <c r="AM203" s="68"/>
      <c r="AN203" s="68"/>
      <c r="AO203" s="70"/>
      <c r="AP203" s="71"/>
      <c r="AQ203" s="70"/>
      <c r="AR203" s="72"/>
      <c r="AS203" s="55"/>
      <c r="AT203" s="55"/>
      <c r="AU203" s="55"/>
      <c r="AV203" s="78"/>
    </row>
    <row r="204" spans="3:48" s="74" customFormat="1" ht="14.25">
      <c r="C204" s="55"/>
      <c r="D204" s="67"/>
      <c r="E204" s="67"/>
      <c r="F204" s="67"/>
      <c r="G204" s="67"/>
      <c r="H204" s="67"/>
      <c r="I204" s="67"/>
      <c r="J204" s="67"/>
      <c r="K204" s="67"/>
      <c r="L204" s="67"/>
      <c r="M204" s="67"/>
      <c r="N204" s="67"/>
      <c r="O204" s="67"/>
      <c r="P204" s="67"/>
      <c r="Q204" s="67"/>
      <c r="R204" s="67"/>
      <c r="S204" s="67"/>
      <c r="T204" s="67"/>
      <c r="U204" s="67"/>
      <c r="V204" s="67"/>
      <c r="W204" s="67"/>
      <c r="X204" s="67"/>
      <c r="Y204" s="67"/>
      <c r="Z204" s="67"/>
      <c r="AA204" s="67"/>
      <c r="AB204" s="68"/>
      <c r="AC204" s="69"/>
      <c r="AD204" s="68"/>
      <c r="AE204" s="69"/>
      <c r="AF204" s="69"/>
      <c r="AG204" s="69"/>
      <c r="AH204" s="68"/>
      <c r="AI204" s="68"/>
      <c r="AJ204" s="68"/>
      <c r="AK204" s="68"/>
      <c r="AL204" s="68"/>
      <c r="AM204" s="68"/>
      <c r="AN204" s="68"/>
      <c r="AO204" s="70"/>
      <c r="AP204" s="71"/>
      <c r="AQ204" s="70"/>
      <c r="AR204" s="72"/>
      <c r="AS204" s="55"/>
      <c r="AT204" s="55"/>
      <c r="AU204" s="55"/>
      <c r="AV204" s="78"/>
    </row>
    <row r="205" spans="3:48" s="74" customFormat="1" ht="14.25">
      <c r="C205" s="55"/>
      <c r="D205" s="67"/>
      <c r="E205" s="67"/>
      <c r="F205" s="67"/>
      <c r="G205" s="67"/>
      <c r="H205" s="67"/>
      <c r="I205" s="67"/>
      <c r="J205" s="67"/>
      <c r="K205" s="67"/>
      <c r="L205" s="67"/>
      <c r="M205" s="67"/>
      <c r="N205" s="67"/>
      <c r="O205" s="67"/>
      <c r="P205" s="67"/>
      <c r="Q205" s="67"/>
      <c r="R205" s="67"/>
      <c r="S205" s="67"/>
      <c r="T205" s="67"/>
      <c r="U205" s="67"/>
      <c r="V205" s="67"/>
      <c r="W205" s="67"/>
      <c r="X205" s="67"/>
      <c r="Y205" s="67"/>
      <c r="Z205" s="67"/>
      <c r="AA205" s="67"/>
      <c r="AB205" s="68"/>
      <c r="AC205" s="69"/>
      <c r="AD205" s="68"/>
      <c r="AE205" s="69"/>
      <c r="AF205" s="69"/>
      <c r="AG205" s="69"/>
      <c r="AH205" s="68"/>
      <c r="AI205" s="68"/>
      <c r="AJ205" s="68"/>
      <c r="AK205" s="68"/>
      <c r="AL205" s="68"/>
      <c r="AM205" s="68"/>
      <c r="AN205" s="68"/>
      <c r="AO205" s="70"/>
      <c r="AP205" s="71"/>
      <c r="AQ205" s="70"/>
      <c r="AR205" s="72"/>
      <c r="AS205" s="55"/>
      <c r="AT205" s="55"/>
      <c r="AU205" s="55"/>
      <c r="AV205" s="78"/>
    </row>
    <row r="206" spans="3:48" s="74" customFormat="1" ht="14.25">
      <c r="C206" s="55"/>
      <c r="D206" s="67"/>
      <c r="E206" s="67"/>
      <c r="F206" s="67"/>
      <c r="G206" s="67"/>
      <c r="H206" s="67"/>
      <c r="I206" s="67"/>
      <c r="J206" s="67"/>
      <c r="K206" s="67"/>
      <c r="L206" s="67"/>
      <c r="M206" s="67"/>
      <c r="N206" s="67"/>
      <c r="O206" s="67"/>
      <c r="P206" s="67"/>
      <c r="Q206" s="67"/>
      <c r="R206" s="67"/>
      <c r="S206" s="67"/>
      <c r="T206" s="67"/>
      <c r="U206" s="67"/>
      <c r="V206" s="67"/>
      <c r="W206" s="67"/>
      <c r="X206" s="67"/>
      <c r="Y206" s="67"/>
      <c r="Z206" s="67"/>
      <c r="AA206" s="67"/>
      <c r="AB206" s="68"/>
      <c r="AC206" s="69"/>
      <c r="AD206" s="68"/>
      <c r="AE206" s="69"/>
      <c r="AF206" s="69"/>
      <c r="AG206" s="69"/>
      <c r="AH206" s="68"/>
      <c r="AI206" s="68"/>
      <c r="AJ206" s="68"/>
      <c r="AK206" s="68"/>
      <c r="AL206" s="68"/>
      <c r="AM206" s="68"/>
      <c r="AN206" s="68"/>
      <c r="AO206" s="70"/>
      <c r="AP206" s="71"/>
      <c r="AQ206" s="70"/>
      <c r="AR206" s="72"/>
      <c r="AS206" s="55"/>
      <c r="AT206" s="55"/>
      <c r="AU206" s="55"/>
      <c r="AV206" s="78"/>
    </row>
    <row r="207" spans="3:48" s="74" customFormat="1" ht="14.25">
      <c r="C207" s="55"/>
      <c r="D207" s="67"/>
      <c r="E207" s="67"/>
      <c r="F207" s="67"/>
      <c r="G207" s="67"/>
      <c r="H207" s="67"/>
      <c r="I207" s="67"/>
      <c r="J207" s="67"/>
      <c r="K207" s="67"/>
      <c r="L207" s="67"/>
      <c r="M207" s="67"/>
      <c r="N207" s="67"/>
      <c r="O207" s="67"/>
      <c r="P207" s="67"/>
      <c r="Q207" s="67"/>
      <c r="R207" s="67"/>
      <c r="S207" s="67"/>
      <c r="T207" s="67"/>
      <c r="U207" s="67"/>
      <c r="V207" s="67"/>
      <c r="W207" s="67"/>
      <c r="X207" s="67"/>
      <c r="Y207" s="67"/>
      <c r="Z207" s="67"/>
      <c r="AA207" s="67"/>
      <c r="AB207" s="68"/>
      <c r="AC207" s="69"/>
      <c r="AD207" s="68"/>
      <c r="AE207" s="69"/>
      <c r="AF207" s="69"/>
      <c r="AG207" s="69"/>
      <c r="AH207" s="68"/>
      <c r="AI207" s="68"/>
      <c r="AJ207" s="68"/>
      <c r="AK207" s="68"/>
      <c r="AL207" s="68"/>
      <c r="AM207" s="68"/>
      <c r="AN207" s="68"/>
      <c r="AO207" s="70"/>
      <c r="AP207" s="71"/>
      <c r="AQ207" s="70"/>
      <c r="AR207" s="72"/>
      <c r="AS207" s="55"/>
      <c r="AT207" s="55"/>
      <c r="AU207" s="55"/>
      <c r="AV207" s="78"/>
    </row>
    <row r="208" spans="3:48" s="74" customFormat="1" ht="14.25">
      <c r="C208" s="55"/>
      <c r="D208" s="67"/>
      <c r="E208" s="67"/>
      <c r="F208" s="67"/>
      <c r="G208" s="67"/>
      <c r="H208" s="67"/>
      <c r="I208" s="67"/>
      <c r="J208" s="67"/>
      <c r="K208" s="67"/>
      <c r="L208" s="67"/>
      <c r="M208" s="67"/>
      <c r="N208" s="67"/>
      <c r="O208" s="67"/>
      <c r="P208" s="67"/>
      <c r="Q208" s="67"/>
      <c r="R208" s="67"/>
      <c r="S208" s="67"/>
      <c r="T208" s="67"/>
      <c r="U208" s="67"/>
      <c r="V208" s="67"/>
      <c r="W208" s="67"/>
      <c r="X208" s="67"/>
      <c r="Y208" s="67"/>
      <c r="Z208" s="67"/>
      <c r="AA208" s="67"/>
      <c r="AB208" s="68"/>
      <c r="AC208" s="69"/>
      <c r="AD208" s="68"/>
      <c r="AE208" s="69"/>
      <c r="AF208" s="69"/>
      <c r="AG208" s="69"/>
      <c r="AH208" s="68"/>
      <c r="AI208" s="68"/>
      <c r="AJ208" s="68"/>
      <c r="AK208" s="68"/>
      <c r="AL208" s="68"/>
      <c r="AM208" s="68"/>
      <c r="AN208" s="68"/>
      <c r="AO208" s="70"/>
      <c r="AP208" s="71"/>
      <c r="AQ208" s="70"/>
      <c r="AR208" s="72"/>
      <c r="AS208" s="55"/>
      <c r="AT208" s="55"/>
      <c r="AU208" s="55"/>
      <c r="AV208" s="78"/>
    </row>
    <row r="209" spans="3:48" s="74" customFormat="1" ht="14.25">
      <c r="C209" s="55"/>
      <c r="D209" s="67"/>
      <c r="E209" s="67"/>
      <c r="F209" s="67"/>
      <c r="G209" s="67"/>
      <c r="H209" s="67"/>
      <c r="I209" s="67"/>
      <c r="J209" s="67"/>
      <c r="K209" s="67"/>
      <c r="L209" s="67"/>
      <c r="M209" s="67"/>
      <c r="N209" s="67"/>
      <c r="O209" s="67"/>
      <c r="P209" s="67"/>
      <c r="Q209" s="67"/>
      <c r="R209" s="67"/>
      <c r="S209" s="67"/>
      <c r="T209" s="67"/>
      <c r="U209" s="67"/>
      <c r="V209" s="67"/>
      <c r="W209" s="67"/>
      <c r="X209" s="67"/>
      <c r="Y209" s="67"/>
      <c r="Z209" s="67"/>
      <c r="AA209" s="67"/>
      <c r="AB209" s="68"/>
      <c r="AC209" s="69"/>
      <c r="AD209" s="68"/>
      <c r="AE209" s="69"/>
      <c r="AF209" s="69"/>
      <c r="AG209" s="69"/>
      <c r="AH209" s="68"/>
      <c r="AI209" s="68"/>
      <c r="AJ209" s="68"/>
      <c r="AK209" s="68"/>
      <c r="AL209" s="68"/>
      <c r="AM209" s="68"/>
      <c r="AN209" s="68"/>
      <c r="AO209" s="70"/>
      <c r="AP209" s="71"/>
      <c r="AQ209" s="70"/>
      <c r="AR209" s="72"/>
      <c r="AS209" s="55"/>
      <c r="AT209" s="55"/>
      <c r="AU209" s="55"/>
      <c r="AV209" s="78"/>
    </row>
    <row r="210" spans="3:48" s="74" customFormat="1" ht="14.25">
      <c r="C210" s="55"/>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c r="AB210" s="68"/>
      <c r="AC210" s="69"/>
      <c r="AD210" s="68"/>
      <c r="AE210" s="69"/>
      <c r="AF210" s="69"/>
      <c r="AG210" s="69"/>
      <c r="AH210" s="68"/>
      <c r="AI210" s="68"/>
      <c r="AJ210" s="68"/>
      <c r="AK210" s="68"/>
      <c r="AL210" s="68"/>
      <c r="AM210" s="68"/>
      <c r="AN210" s="68"/>
      <c r="AO210" s="70"/>
      <c r="AP210" s="71"/>
      <c r="AQ210" s="70"/>
      <c r="AR210" s="72"/>
      <c r="AS210" s="55"/>
      <c r="AT210" s="55"/>
      <c r="AU210" s="55"/>
      <c r="AV210" s="78"/>
    </row>
    <row r="211" spans="3:48" s="74" customFormat="1" ht="14.25">
      <c r="C211" s="55"/>
      <c r="D211" s="67"/>
      <c r="E211" s="67"/>
      <c r="F211" s="67"/>
      <c r="G211" s="67"/>
      <c r="H211" s="67"/>
      <c r="I211" s="67"/>
      <c r="J211" s="67"/>
      <c r="K211" s="67"/>
      <c r="L211" s="67"/>
      <c r="M211" s="67"/>
      <c r="N211" s="67"/>
      <c r="O211" s="67"/>
      <c r="P211" s="67"/>
      <c r="Q211" s="67"/>
      <c r="R211" s="67"/>
      <c r="S211" s="67"/>
      <c r="T211" s="67"/>
      <c r="U211" s="67"/>
      <c r="V211" s="67"/>
      <c r="W211" s="67"/>
      <c r="X211" s="67"/>
      <c r="Y211" s="67"/>
      <c r="Z211" s="67"/>
      <c r="AA211" s="67"/>
      <c r="AB211" s="68"/>
      <c r="AC211" s="69"/>
      <c r="AD211" s="68"/>
      <c r="AE211" s="69"/>
      <c r="AF211" s="69"/>
      <c r="AG211" s="69"/>
      <c r="AH211" s="68"/>
      <c r="AI211" s="68"/>
      <c r="AJ211" s="68"/>
      <c r="AK211" s="68"/>
      <c r="AL211" s="68"/>
      <c r="AM211" s="68"/>
      <c r="AN211" s="68"/>
      <c r="AO211" s="70"/>
      <c r="AP211" s="71"/>
      <c r="AQ211" s="70"/>
      <c r="AR211" s="72"/>
      <c r="AS211" s="55"/>
      <c r="AT211" s="55"/>
      <c r="AU211" s="55"/>
      <c r="AV211" s="78"/>
    </row>
    <row r="212" spans="3:48" s="74" customFormat="1" ht="14.25">
      <c r="C212" s="55"/>
      <c r="D212" s="67"/>
      <c r="E212" s="67"/>
      <c r="F212" s="67"/>
      <c r="G212" s="67"/>
      <c r="H212" s="67"/>
      <c r="I212" s="67"/>
      <c r="J212" s="67"/>
      <c r="K212" s="67"/>
      <c r="L212" s="67"/>
      <c r="M212" s="67"/>
      <c r="N212" s="67"/>
      <c r="O212" s="67"/>
      <c r="P212" s="67"/>
      <c r="Q212" s="67"/>
      <c r="R212" s="67"/>
      <c r="S212" s="67"/>
      <c r="T212" s="67"/>
      <c r="U212" s="67"/>
      <c r="V212" s="67"/>
      <c r="W212" s="67"/>
      <c r="X212" s="67"/>
      <c r="Y212" s="67"/>
      <c r="Z212" s="67"/>
      <c r="AA212" s="67"/>
      <c r="AB212" s="68"/>
      <c r="AC212" s="69"/>
      <c r="AD212" s="68"/>
      <c r="AE212" s="69"/>
      <c r="AF212" s="69"/>
      <c r="AG212" s="69"/>
      <c r="AH212" s="68"/>
      <c r="AI212" s="68"/>
      <c r="AJ212" s="68"/>
      <c r="AK212" s="68"/>
      <c r="AL212" s="68"/>
      <c r="AM212" s="68"/>
      <c r="AN212" s="68"/>
      <c r="AO212" s="70"/>
      <c r="AP212" s="71"/>
      <c r="AQ212" s="70"/>
      <c r="AR212" s="72"/>
      <c r="AS212" s="55"/>
      <c r="AT212" s="55"/>
      <c r="AU212" s="55"/>
      <c r="AV212" s="78"/>
    </row>
    <row r="213" spans="3:48" s="74" customFormat="1" ht="14.25">
      <c r="C213" s="55"/>
      <c r="D213" s="67"/>
      <c r="E213" s="67"/>
      <c r="F213" s="67"/>
      <c r="G213" s="67"/>
      <c r="H213" s="67"/>
      <c r="I213" s="67"/>
      <c r="J213" s="67"/>
      <c r="K213" s="67"/>
      <c r="L213" s="67"/>
      <c r="M213" s="67"/>
      <c r="N213" s="67"/>
      <c r="O213" s="67"/>
      <c r="P213" s="67"/>
      <c r="Q213" s="67"/>
      <c r="R213" s="67"/>
      <c r="S213" s="67"/>
      <c r="T213" s="67"/>
      <c r="U213" s="67"/>
      <c r="V213" s="67"/>
      <c r="W213" s="67"/>
      <c r="X213" s="67"/>
      <c r="Y213" s="67"/>
      <c r="Z213" s="67"/>
      <c r="AA213" s="67"/>
      <c r="AB213" s="68"/>
      <c r="AC213" s="69"/>
      <c r="AD213" s="68"/>
      <c r="AE213" s="69"/>
      <c r="AF213" s="69"/>
      <c r="AG213" s="69"/>
      <c r="AH213" s="68"/>
      <c r="AI213" s="68"/>
      <c r="AJ213" s="68"/>
      <c r="AK213" s="68"/>
      <c r="AL213" s="68"/>
      <c r="AM213" s="68"/>
      <c r="AN213" s="68"/>
      <c r="AO213" s="70"/>
      <c r="AP213" s="71"/>
      <c r="AQ213" s="70"/>
      <c r="AR213" s="72"/>
      <c r="AS213" s="55"/>
      <c r="AT213" s="55"/>
      <c r="AU213" s="55"/>
      <c r="AV213" s="78"/>
    </row>
    <row r="214" spans="3:48" s="74" customFormat="1" ht="14.25">
      <c r="C214" s="55"/>
      <c r="D214" s="67"/>
      <c r="E214" s="67"/>
      <c r="F214" s="67"/>
      <c r="G214" s="67"/>
      <c r="H214" s="67"/>
      <c r="I214" s="67"/>
      <c r="J214" s="67"/>
      <c r="K214" s="67"/>
      <c r="L214" s="67"/>
      <c r="M214" s="67"/>
      <c r="N214" s="67"/>
      <c r="O214" s="67"/>
      <c r="P214" s="67"/>
      <c r="Q214" s="67"/>
      <c r="R214" s="67"/>
      <c r="S214" s="67"/>
      <c r="T214" s="67"/>
      <c r="U214" s="67"/>
      <c r="V214" s="67"/>
      <c r="W214" s="67"/>
      <c r="X214" s="67"/>
      <c r="Y214" s="67"/>
      <c r="Z214" s="67"/>
      <c r="AA214" s="67"/>
      <c r="AB214" s="68"/>
      <c r="AC214" s="69"/>
      <c r="AD214" s="68"/>
      <c r="AE214" s="69"/>
      <c r="AF214" s="69"/>
      <c r="AG214" s="69"/>
      <c r="AH214" s="68"/>
      <c r="AI214" s="68"/>
      <c r="AJ214" s="68"/>
      <c r="AK214" s="68"/>
      <c r="AL214" s="68"/>
      <c r="AM214" s="68"/>
      <c r="AN214" s="68"/>
      <c r="AO214" s="70"/>
      <c r="AP214" s="71"/>
      <c r="AQ214" s="70"/>
      <c r="AR214" s="72"/>
      <c r="AS214" s="55"/>
      <c r="AT214" s="55"/>
      <c r="AU214" s="55"/>
      <c r="AV214" s="78"/>
    </row>
    <row r="215" spans="3:48" s="74" customFormat="1" ht="14.25">
      <c r="C215" s="55"/>
      <c r="D215" s="67"/>
      <c r="E215" s="67"/>
      <c r="F215" s="67"/>
      <c r="G215" s="67"/>
      <c r="H215" s="67"/>
      <c r="I215" s="67"/>
      <c r="J215" s="67"/>
      <c r="K215" s="67"/>
      <c r="L215" s="67"/>
      <c r="M215" s="67"/>
      <c r="N215" s="67"/>
      <c r="O215" s="67"/>
      <c r="P215" s="67"/>
      <c r="Q215" s="67"/>
      <c r="R215" s="67"/>
      <c r="S215" s="67"/>
      <c r="T215" s="67"/>
      <c r="U215" s="67"/>
      <c r="V215" s="67"/>
      <c r="W215" s="67"/>
      <c r="X215" s="67"/>
      <c r="Y215" s="67"/>
      <c r="Z215" s="67"/>
      <c r="AA215" s="67"/>
      <c r="AB215" s="68"/>
      <c r="AC215" s="69"/>
      <c r="AD215" s="68"/>
      <c r="AE215" s="69"/>
      <c r="AF215" s="69"/>
      <c r="AG215" s="69"/>
      <c r="AH215" s="68"/>
      <c r="AI215" s="68"/>
      <c r="AJ215" s="68"/>
      <c r="AK215" s="68"/>
      <c r="AL215" s="68"/>
      <c r="AM215" s="68"/>
      <c r="AN215" s="68"/>
      <c r="AO215" s="70"/>
      <c r="AP215" s="71"/>
      <c r="AQ215" s="70"/>
      <c r="AR215" s="72"/>
      <c r="AS215" s="55"/>
      <c r="AT215" s="55"/>
      <c r="AU215" s="55"/>
      <c r="AV215" s="78"/>
    </row>
    <row r="216" spans="3:48" s="74" customFormat="1" ht="14.25">
      <c r="C216" s="55"/>
      <c r="D216" s="67"/>
      <c r="E216" s="67"/>
      <c r="F216" s="67"/>
      <c r="G216" s="67"/>
      <c r="H216" s="67"/>
      <c r="I216" s="67"/>
      <c r="J216" s="67"/>
      <c r="K216" s="67"/>
      <c r="L216" s="67"/>
      <c r="M216" s="67"/>
      <c r="N216" s="67"/>
      <c r="O216" s="67"/>
      <c r="P216" s="67"/>
      <c r="Q216" s="67"/>
      <c r="R216" s="67"/>
      <c r="S216" s="67"/>
      <c r="T216" s="67"/>
      <c r="U216" s="67"/>
      <c r="V216" s="67"/>
      <c r="W216" s="67"/>
      <c r="X216" s="67"/>
      <c r="Y216" s="67"/>
      <c r="Z216" s="67"/>
      <c r="AA216" s="67"/>
      <c r="AB216" s="68"/>
      <c r="AC216" s="69"/>
      <c r="AD216" s="68"/>
      <c r="AE216" s="69"/>
      <c r="AF216" s="69"/>
      <c r="AG216" s="69"/>
      <c r="AH216" s="68"/>
      <c r="AI216" s="68"/>
      <c r="AJ216" s="68"/>
      <c r="AK216" s="68"/>
      <c r="AL216" s="68"/>
      <c r="AM216" s="68"/>
      <c r="AN216" s="68"/>
      <c r="AO216" s="70"/>
      <c r="AP216" s="71"/>
      <c r="AQ216" s="70"/>
      <c r="AR216" s="72"/>
      <c r="AS216" s="55"/>
      <c r="AT216" s="55"/>
      <c r="AU216" s="55"/>
      <c r="AV216" s="78"/>
    </row>
    <row r="217" spans="3:48" s="74" customFormat="1" ht="14.25">
      <c r="C217" s="55"/>
      <c r="D217" s="67"/>
      <c r="E217" s="67"/>
      <c r="F217" s="67"/>
      <c r="G217" s="67"/>
      <c r="H217" s="67"/>
      <c r="I217" s="67"/>
      <c r="J217" s="67"/>
      <c r="K217" s="67"/>
      <c r="L217" s="67"/>
      <c r="M217" s="67"/>
      <c r="N217" s="67"/>
      <c r="O217" s="67"/>
      <c r="P217" s="67"/>
      <c r="Q217" s="67"/>
      <c r="R217" s="67"/>
      <c r="S217" s="67"/>
      <c r="T217" s="67"/>
      <c r="U217" s="67"/>
      <c r="V217" s="67"/>
      <c r="W217" s="67"/>
      <c r="X217" s="67"/>
      <c r="Y217" s="67"/>
      <c r="Z217" s="67"/>
      <c r="AA217" s="67"/>
      <c r="AB217" s="68"/>
      <c r="AC217" s="69"/>
      <c r="AD217" s="68"/>
      <c r="AE217" s="69"/>
      <c r="AF217" s="69"/>
      <c r="AG217" s="69"/>
      <c r="AH217" s="68"/>
      <c r="AI217" s="68"/>
      <c r="AJ217" s="68"/>
      <c r="AK217" s="68"/>
      <c r="AL217" s="68"/>
      <c r="AM217" s="68"/>
      <c r="AN217" s="68"/>
      <c r="AO217" s="70"/>
      <c r="AP217" s="71"/>
      <c r="AQ217" s="70"/>
      <c r="AR217" s="72"/>
      <c r="AS217" s="55"/>
      <c r="AT217" s="55"/>
      <c r="AU217" s="55"/>
      <c r="AV217" s="78"/>
    </row>
    <row r="218" spans="3:48" s="74" customFormat="1" ht="14.25">
      <c r="C218" s="55"/>
      <c r="D218" s="67"/>
      <c r="E218" s="67"/>
      <c r="F218" s="67"/>
      <c r="G218" s="67"/>
      <c r="H218" s="67"/>
      <c r="I218" s="67"/>
      <c r="J218" s="67"/>
      <c r="K218" s="67"/>
      <c r="L218" s="67"/>
      <c r="M218" s="67"/>
      <c r="N218" s="67"/>
      <c r="O218" s="67"/>
      <c r="P218" s="67"/>
      <c r="Q218" s="67"/>
      <c r="R218" s="67"/>
      <c r="S218" s="67"/>
      <c r="T218" s="67"/>
      <c r="U218" s="67"/>
      <c r="V218" s="67"/>
      <c r="W218" s="67"/>
      <c r="X218" s="67"/>
      <c r="Y218" s="67"/>
      <c r="Z218" s="67"/>
      <c r="AA218" s="67"/>
      <c r="AB218" s="68"/>
      <c r="AC218" s="69"/>
      <c r="AD218" s="68"/>
      <c r="AE218" s="69"/>
      <c r="AF218" s="69"/>
      <c r="AG218" s="69"/>
      <c r="AH218" s="68"/>
      <c r="AI218" s="68"/>
      <c r="AJ218" s="68"/>
      <c r="AK218" s="68"/>
      <c r="AL218" s="68"/>
      <c r="AM218" s="68"/>
      <c r="AN218" s="68"/>
      <c r="AO218" s="70"/>
      <c r="AP218" s="71"/>
      <c r="AQ218" s="70"/>
      <c r="AR218" s="72"/>
      <c r="AS218" s="55"/>
      <c r="AT218" s="55"/>
      <c r="AU218" s="55"/>
      <c r="AV218" s="78"/>
    </row>
    <row r="219" spans="3:48" s="74" customFormat="1" ht="14.25">
      <c r="C219" s="55"/>
      <c r="D219" s="67"/>
      <c r="E219" s="67"/>
      <c r="F219" s="67"/>
      <c r="G219" s="67"/>
      <c r="H219" s="67"/>
      <c r="I219" s="67"/>
      <c r="J219" s="67"/>
      <c r="K219" s="67"/>
      <c r="L219" s="67"/>
      <c r="M219" s="67"/>
      <c r="N219" s="67"/>
      <c r="O219" s="67"/>
      <c r="P219" s="67"/>
      <c r="Q219" s="67"/>
      <c r="R219" s="67"/>
      <c r="S219" s="67"/>
      <c r="T219" s="67"/>
      <c r="U219" s="67"/>
      <c r="V219" s="67"/>
      <c r="W219" s="67"/>
      <c r="X219" s="67"/>
      <c r="Y219" s="67"/>
      <c r="Z219" s="67"/>
      <c r="AA219" s="67"/>
      <c r="AB219" s="68"/>
      <c r="AC219" s="69"/>
      <c r="AD219" s="68"/>
      <c r="AE219" s="69"/>
      <c r="AF219" s="69"/>
      <c r="AG219" s="69"/>
      <c r="AH219" s="68"/>
      <c r="AI219" s="68"/>
      <c r="AJ219" s="68"/>
      <c r="AK219" s="68"/>
      <c r="AL219" s="68"/>
      <c r="AM219" s="68"/>
      <c r="AN219" s="68"/>
      <c r="AO219" s="70"/>
      <c r="AP219" s="71"/>
      <c r="AQ219" s="70"/>
      <c r="AR219" s="72"/>
      <c r="AS219" s="55"/>
      <c r="AT219" s="55"/>
      <c r="AU219" s="55"/>
      <c r="AV219" s="78"/>
    </row>
    <row r="220" spans="3:48" s="74" customFormat="1" ht="14.25">
      <c r="C220" s="55"/>
      <c r="D220" s="67"/>
      <c r="E220" s="67"/>
      <c r="F220" s="67"/>
      <c r="G220" s="67"/>
      <c r="H220" s="67"/>
      <c r="I220" s="67"/>
      <c r="J220" s="67"/>
      <c r="K220" s="67"/>
      <c r="L220" s="67"/>
      <c r="M220" s="67"/>
      <c r="N220" s="67"/>
      <c r="O220" s="67"/>
      <c r="P220" s="67"/>
      <c r="Q220" s="67"/>
      <c r="R220" s="67"/>
      <c r="S220" s="67"/>
      <c r="T220" s="67"/>
      <c r="U220" s="67"/>
      <c r="V220" s="67"/>
      <c r="W220" s="67"/>
      <c r="X220" s="67"/>
      <c r="Y220" s="67"/>
      <c r="Z220" s="67"/>
      <c r="AA220" s="67"/>
      <c r="AB220" s="68"/>
      <c r="AC220" s="69"/>
      <c r="AD220" s="68"/>
      <c r="AE220" s="69"/>
      <c r="AF220" s="69"/>
      <c r="AG220" s="69"/>
      <c r="AH220" s="68"/>
      <c r="AI220" s="68"/>
      <c r="AJ220" s="68"/>
      <c r="AK220" s="68"/>
      <c r="AL220" s="68"/>
      <c r="AM220" s="68"/>
      <c r="AN220" s="68"/>
      <c r="AO220" s="70"/>
      <c r="AP220" s="71"/>
      <c r="AQ220" s="70"/>
      <c r="AR220" s="72"/>
      <c r="AS220" s="55"/>
      <c r="AT220" s="55"/>
      <c r="AU220" s="55"/>
      <c r="AV220" s="78"/>
    </row>
    <row r="221" spans="3:48" s="74" customFormat="1" ht="14.25">
      <c r="C221" s="55"/>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c r="AB221" s="68"/>
      <c r="AC221" s="69"/>
      <c r="AD221" s="68"/>
      <c r="AE221" s="69"/>
      <c r="AF221" s="69"/>
      <c r="AG221" s="69"/>
      <c r="AH221" s="68"/>
      <c r="AI221" s="68"/>
      <c r="AJ221" s="68"/>
      <c r="AK221" s="68"/>
      <c r="AL221" s="68"/>
      <c r="AM221" s="68"/>
      <c r="AN221" s="68"/>
      <c r="AO221" s="70"/>
      <c r="AP221" s="71"/>
      <c r="AQ221" s="70"/>
      <c r="AR221" s="72"/>
      <c r="AS221" s="55"/>
      <c r="AT221" s="55"/>
      <c r="AU221" s="55"/>
      <c r="AV221" s="78"/>
    </row>
    <row r="222" spans="3:48" s="74" customFormat="1" ht="14.25">
      <c r="C222" s="55"/>
      <c r="D222" s="67"/>
      <c r="E222" s="67"/>
      <c r="F222" s="67"/>
      <c r="G222" s="67"/>
      <c r="H222" s="67"/>
      <c r="I222" s="67"/>
      <c r="J222" s="67"/>
      <c r="K222" s="67"/>
      <c r="L222" s="67"/>
      <c r="M222" s="67"/>
      <c r="N222" s="67"/>
      <c r="O222" s="67"/>
      <c r="P222" s="67"/>
      <c r="Q222" s="67"/>
      <c r="R222" s="67"/>
      <c r="S222" s="67"/>
      <c r="T222" s="67"/>
      <c r="U222" s="67"/>
      <c r="V222" s="67"/>
      <c r="W222" s="67"/>
      <c r="X222" s="67"/>
      <c r="Y222" s="67"/>
      <c r="Z222" s="67"/>
      <c r="AA222" s="67"/>
      <c r="AB222" s="68"/>
      <c r="AC222" s="69"/>
      <c r="AD222" s="68"/>
      <c r="AE222" s="69"/>
      <c r="AF222" s="69"/>
      <c r="AG222" s="69"/>
      <c r="AH222" s="68"/>
      <c r="AI222" s="68"/>
      <c r="AJ222" s="68"/>
      <c r="AK222" s="68"/>
      <c r="AL222" s="68"/>
      <c r="AM222" s="68"/>
      <c r="AN222" s="68"/>
      <c r="AO222" s="70"/>
      <c r="AP222" s="71"/>
      <c r="AQ222" s="70"/>
      <c r="AR222" s="72"/>
      <c r="AS222" s="55"/>
      <c r="AT222" s="55"/>
      <c r="AU222" s="55"/>
      <c r="AV222" s="78"/>
    </row>
    <row r="223" spans="3:48" s="74" customFormat="1" ht="14.25">
      <c r="C223" s="55"/>
      <c r="D223" s="67"/>
      <c r="E223" s="67"/>
      <c r="F223" s="67"/>
      <c r="G223" s="67"/>
      <c r="H223" s="67"/>
      <c r="I223" s="67"/>
      <c r="J223" s="67"/>
      <c r="K223" s="67"/>
      <c r="L223" s="67"/>
      <c r="M223" s="67"/>
      <c r="N223" s="67"/>
      <c r="O223" s="67"/>
      <c r="P223" s="67"/>
      <c r="Q223" s="67"/>
      <c r="R223" s="67"/>
      <c r="S223" s="67"/>
      <c r="T223" s="67"/>
      <c r="U223" s="67"/>
      <c r="V223" s="67"/>
      <c r="W223" s="67"/>
      <c r="X223" s="67"/>
      <c r="Y223" s="67"/>
      <c r="Z223" s="67"/>
      <c r="AA223" s="67"/>
      <c r="AB223" s="68"/>
      <c r="AC223" s="69"/>
      <c r="AD223" s="68"/>
      <c r="AE223" s="69"/>
      <c r="AF223" s="69"/>
      <c r="AG223" s="69"/>
      <c r="AH223" s="68"/>
      <c r="AI223" s="68"/>
      <c r="AJ223" s="68"/>
      <c r="AK223" s="68"/>
      <c r="AL223" s="68"/>
      <c r="AM223" s="68"/>
      <c r="AN223" s="68"/>
      <c r="AO223" s="70"/>
      <c r="AP223" s="71"/>
      <c r="AQ223" s="70"/>
      <c r="AR223" s="72"/>
      <c r="AS223" s="55"/>
      <c r="AT223" s="55"/>
      <c r="AU223" s="55"/>
      <c r="AV223" s="78"/>
    </row>
    <row r="224" spans="3:48" s="74" customFormat="1" ht="14.25">
      <c r="C224" s="55"/>
      <c r="D224" s="67"/>
      <c r="E224" s="67"/>
      <c r="F224" s="67"/>
      <c r="G224" s="67"/>
      <c r="H224" s="67"/>
      <c r="I224" s="67"/>
      <c r="J224" s="67"/>
      <c r="K224" s="67"/>
      <c r="L224" s="67"/>
      <c r="M224" s="67"/>
      <c r="N224" s="67"/>
      <c r="O224" s="67"/>
      <c r="P224" s="67"/>
      <c r="Q224" s="67"/>
      <c r="R224" s="67"/>
      <c r="S224" s="67"/>
      <c r="T224" s="67"/>
      <c r="U224" s="67"/>
      <c r="V224" s="67"/>
      <c r="W224" s="67"/>
      <c r="X224" s="67"/>
      <c r="Y224" s="67"/>
      <c r="Z224" s="67"/>
      <c r="AA224" s="67"/>
      <c r="AB224" s="68"/>
      <c r="AC224" s="69"/>
      <c r="AD224" s="68"/>
      <c r="AE224" s="69"/>
      <c r="AF224" s="69"/>
      <c r="AG224" s="69"/>
      <c r="AH224" s="68"/>
      <c r="AI224" s="68"/>
      <c r="AJ224" s="68"/>
      <c r="AK224" s="68"/>
      <c r="AL224" s="68"/>
      <c r="AM224" s="68"/>
      <c r="AN224" s="68"/>
      <c r="AO224" s="70"/>
      <c r="AP224" s="71"/>
      <c r="AQ224" s="70"/>
      <c r="AR224" s="72"/>
      <c r="AS224" s="55"/>
      <c r="AT224" s="55"/>
      <c r="AU224" s="55"/>
      <c r="AV224" s="78"/>
    </row>
    <row r="225" spans="3:48" s="74" customFormat="1" ht="14.25">
      <c r="C225" s="55"/>
      <c r="D225" s="67"/>
      <c r="E225" s="67"/>
      <c r="F225" s="67"/>
      <c r="G225" s="67"/>
      <c r="H225" s="67"/>
      <c r="I225" s="67"/>
      <c r="J225" s="67"/>
      <c r="K225" s="67"/>
      <c r="L225" s="67"/>
      <c r="M225" s="67"/>
      <c r="N225" s="67"/>
      <c r="O225" s="67"/>
      <c r="P225" s="67"/>
      <c r="Q225" s="67"/>
      <c r="R225" s="67"/>
      <c r="S225" s="67"/>
      <c r="T225" s="67"/>
      <c r="U225" s="67"/>
      <c r="V225" s="67"/>
      <c r="W225" s="67"/>
      <c r="X225" s="67"/>
      <c r="Y225" s="67"/>
      <c r="Z225" s="67"/>
      <c r="AA225" s="67"/>
      <c r="AB225" s="68"/>
      <c r="AC225" s="69"/>
      <c r="AD225" s="68"/>
      <c r="AE225" s="69"/>
      <c r="AF225" s="69"/>
      <c r="AG225" s="69"/>
      <c r="AH225" s="68"/>
      <c r="AI225" s="68"/>
      <c r="AJ225" s="68"/>
      <c r="AK225" s="68"/>
      <c r="AL225" s="68"/>
      <c r="AM225" s="68"/>
      <c r="AN225" s="68"/>
      <c r="AO225" s="70"/>
      <c r="AP225" s="71"/>
      <c r="AQ225" s="70"/>
      <c r="AR225" s="72"/>
      <c r="AS225" s="55"/>
      <c r="AT225" s="55"/>
      <c r="AU225" s="55"/>
      <c r="AV225" s="78"/>
    </row>
    <row r="226" spans="3:48" s="74" customFormat="1" ht="14.25">
      <c r="C226" s="55"/>
      <c r="D226" s="67"/>
      <c r="E226" s="67"/>
      <c r="F226" s="67"/>
      <c r="G226" s="67"/>
      <c r="H226" s="67"/>
      <c r="I226" s="67"/>
      <c r="J226" s="67"/>
      <c r="K226" s="67"/>
      <c r="L226" s="67"/>
      <c r="M226" s="67"/>
      <c r="N226" s="67"/>
      <c r="O226" s="67"/>
      <c r="P226" s="67"/>
      <c r="Q226" s="67"/>
      <c r="R226" s="67"/>
      <c r="S226" s="67"/>
      <c r="T226" s="67"/>
      <c r="U226" s="67"/>
      <c r="V226" s="67"/>
      <c r="W226" s="67"/>
      <c r="X226" s="67"/>
      <c r="Y226" s="67"/>
      <c r="Z226" s="67"/>
      <c r="AA226" s="67"/>
      <c r="AB226" s="68"/>
      <c r="AC226" s="69"/>
      <c r="AD226" s="68"/>
      <c r="AE226" s="69"/>
      <c r="AF226" s="69"/>
      <c r="AG226" s="69"/>
      <c r="AH226" s="68"/>
      <c r="AI226" s="68"/>
      <c r="AJ226" s="68"/>
      <c r="AK226" s="68"/>
      <c r="AL226" s="68"/>
      <c r="AM226" s="68"/>
      <c r="AN226" s="68"/>
      <c r="AO226" s="70"/>
      <c r="AP226" s="71"/>
      <c r="AQ226" s="70"/>
      <c r="AR226" s="72"/>
      <c r="AS226" s="55"/>
      <c r="AT226" s="55"/>
      <c r="AU226" s="55"/>
      <c r="AV226" s="78"/>
    </row>
    <row r="227" spans="3:48" s="74" customFormat="1" ht="14.25">
      <c r="C227" s="55"/>
      <c r="D227" s="67"/>
      <c r="E227" s="67"/>
      <c r="F227" s="67"/>
      <c r="G227" s="67"/>
      <c r="H227" s="67"/>
      <c r="I227" s="67"/>
      <c r="J227" s="67"/>
      <c r="K227" s="67"/>
      <c r="L227" s="67"/>
      <c r="M227" s="67"/>
      <c r="N227" s="67"/>
      <c r="O227" s="67"/>
      <c r="P227" s="67"/>
      <c r="Q227" s="67"/>
      <c r="R227" s="67"/>
      <c r="S227" s="67"/>
      <c r="T227" s="67"/>
      <c r="U227" s="67"/>
      <c r="V227" s="67"/>
      <c r="W227" s="67"/>
      <c r="X227" s="67"/>
      <c r="Y227" s="67"/>
      <c r="Z227" s="67"/>
      <c r="AA227" s="67"/>
      <c r="AB227" s="68"/>
      <c r="AC227" s="69"/>
      <c r="AD227" s="68"/>
      <c r="AE227" s="69"/>
      <c r="AF227" s="69"/>
      <c r="AG227" s="69"/>
      <c r="AH227" s="68"/>
      <c r="AI227" s="68"/>
      <c r="AJ227" s="68"/>
      <c r="AK227" s="68"/>
      <c r="AL227" s="68"/>
      <c r="AM227" s="68"/>
      <c r="AN227" s="68"/>
      <c r="AO227" s="70"/>
      <c r="AP227" s="71"/>
      <c r="AQ227" s="70"/>
      <c r="AR227" s="72"/>
      <c r="AS227" s="55"/>
      <c r="AT227" s="55"/>
      <c r="AU227" s="55"/>
      <c r="AV227" s="78"/>
    </row>
    <row r="228" spans="3:48" s="74" customFormat="1" ht="14.25">
      <c r="C228" s="55"/>
      <c r="D228" s="67"/>
      <c r="E228" s="67"/>
      <c r="F228" s="67"/>
      <c r="G228" s="67"/>
      <c r="H228" s="67"/>
      <c r="I228" s="67"/>
      <c r="J228" s="67"/>
      <c r="K228" s="67"/>
      <c r="L228" s="67"/>
      <c r="M228" s="67"/>
      <c r="N228" s="67"/>
      <c r="O228" s="67"/>
      <c r="P228" s="67"/>
      <c r="Q228" s="67"/>
      <c r="R228" s="67"/>
      <c r="S228" s="67"/>
      <c r="T228" s="67"/>
      <c r="U228" s="67"/>
      <c r="V228" s="67"/>
      <c r="W228" s="67"/>
      <c r="X228" s="67"/>
      <c r="Y228" s="67"/>
      <c r="Z228" s="67"/>
      <c r="AA228" s="67"/>
      <c r="AB228" s="68"/>
      <c r="AC228" s="69"/>
      <c r="AD228" s="68"/>
      <c r="AE228" s="69"/>
      <c r="AF228" s="69"/>
      <c r="AG228" s="69"/>
      <c r="AH228" s="68"/>
      <c r="AI228" s="68"/>
      <c r="AJ228" s="68"/>
      <c r="AK228" s="68"/>
      <c r="AL228" s="68"/>
      <c r="AM228" s="68"/>
      <c r="AN228" s="68"/>
      <c r="AO228" s="70"/>
      <c r="AP228" s="71"/>
      <c r="AQ228" s="70"/>
      <c r="AR228" s="72"/>
      <c r="AS228" s="55"/>
      <c r="AT228" s="55"/>
      <c r="AU228" s="55"/>
      <c r="AV228" s="78"/>
    </row>
    <row r="229" spans="3:48" s="74" customFormat="1" ht="14.25">
      <c r="C229" s="55"/>
      <c r="D229" s="67"/>
      <c r="E229" s="67"/>
      <c r="F229" s="67"/>
      <c r="G229" s="67"/>
      <c r="H229" s="67"/>
      <c r="I229" s="67"/>
      <c r="J229" s="67"/>
      <c r="K229" s="67"/>
      <c r="L229" s="67"/>
      <c r="M229" s="67"/>
      <c r="N229" s="67"/>
      <c r="O229" s="67"/>
      <c r="P229" s="67"/>
      <c r="Q229" s="67"/>
      <c r="R229" s="67"/>
      <c r="S229" s="67"/>
      <c r="T229" s="67"/>
      <c r="U229" s="67"/>
      <c r="V229" s="67"/>
      <c r="W229" s="67"/>
      <c r="X229" s="67"/>
      <c r="Y229" s="67"/>
      <c r="Z229" s="67"/>
      <c r="AA229" s="67"/>
      <c r="AB229" s="68"/>
      <c r="AC229" s="69"/>
      <c r="AD229" s="68"/>
      <c r="AE229" s="69"/>
      <c r="AF229" s="69"/>
      <c r="AG229" s="69"/>
      <c r="AH229" s="68"/>
      <c r="AI229" s="68"/>
      <c r="AJ229" s="68"/>
      <c r="AK229" s="68"/>
      <c r="AL229" s="68"/>
      <c r="AM229" s="68"/>
      <c r="AN229" s="68"/>
      <c r="AO229" s="70"/>
      <c r="AP229" s="71"/>
      <c r="AQ229" s="70"/>
      <c r="AR229" s="72"/>
      <c r="AS229" s="55"/>
      <c r="AT229" s="55"/>
      <c r="AU229" s="55"/>
      <c r="AV229" s="78"/>
    </row>
    <row r="230" spans="3:48" s="74" customFormat="1" ht="14.25">
      <c r="C230" s="5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8"/>
      <c r="AC230" s="69"/>
      <c r="AD230" s="68"/>
      <c r="AE230" s="69"/>
      <c r="AF230" s="69"/>
      <c r="AG230" s="69"/>
      <c r="AH230" s="68"/>
      <c r="AI230" s="68"/>
      <c r="AJ230" s="68"/>
      <c r="AK230" s="68"/>
      <c r="AL230" s="68"/>
      <c r="AM230" s="68"/>
      <c r="AN230" s="68"/>
      <c r="AO230" s="70"/>
      <c r="AP230" s="71"/>
      <c r="AQ230" s="70"/>
      <c r="AR230" s="72"/>
      <c r="AS230" s="55"/>
      <c r="AT230" s="55"/>
      <c r="AU230" s="55"/>
      <c r="AV230" s="78"/>
    </row>
    <row r="231" spans="3:48" s="74" customFormat="1" ht="14.25">
      <c r="C231" s="55"/>
      <c r="D231" s="67"/>
      <c r="E231" s="67"/>
      <c r="F231" s="67"/>
      <c r="G231" s="67"/>
      <c r="H231" s="67"/>
      <c r="I231" s="67"/>
      <c r="J231" s="67"/>
      <c r="K231" s="67"/>
      <c r="L231" s="67"/>
      <c r="M231" s="67"/>
      <c r="N231" s="67"/>
      <c r="O231" s="67"/>
      <c r="P231" s="67"/>
      <c r="Q231" s="67"/>
      <c r="R231" s="67"/>
      <c r="S231" s="67"/>
      <c r="T231" s="67"/>
      <c r="U231" s="67"/>
      <c r="V231" s="67"/>
      <c r="W231" s="67"/>
      <c r="X231" s="67"/>
      <c r="Y231" s="67"/>
      <c r="Z231" s="67"/>
      <c r="AA231" s="67"/>
      <c r="AB231" s="68"/>
      <c r="AC231" s="69"/>
      <c r="AD231" s="68"/>
      <c r="AE231" s="69"/>
      <c r="AF231" s="69"/>
      <c r="AG231" s="69"/>
      <c r="AH231" s="68"/>
      <c r="AI231" s="68"/>
      <c r="AJ231" s="68"/>
      <c r="AK231" s="68"/>
      <c r="AL231" s="68"/>
      <c r="AM231" s="68"/>
      <c r="AN231" s="68"/>
      <c r="AO231" s="70"/>
      <c r="AP231" s="71"/>
      <c r="AQ231" s="70"/>
      <c r="AR231" s="72"/>
      <c r="AS231" s="55"/>
      <c r="AT231" s="55"/>
      <c r="AU231" s="55"/>
      <c r="AV231" s="78"/>
    </row>
    <row r="232" spans="3:48" s="74" customFormat="1" ht="14.25">
      <c r="C232" s="55"/>
      <c r="D232" s="67"/>
      <c r="E232" s="67"/>
      <c r="F232" s="67"/>
      <c r="G232" s="67"/>
      <c r="H232" s="67"/>
      <c r="I232" s="67"/>
      <c r="J232" s="67"/>
      <c r="K232" s="67"/>
      <c r="L232" s="67"/>
      <c r="M232" s="67"/>
      <c r="N232" s="67"/>
      <c r="O232" s="67"/>
      <c r="P232" s="67"/>
      <c r="Q232" s="67"/>
      <c r="R232" s="67"/>
      <c r="S232" s="67"/>
      <c r="T232" s="67"/>
      <c r="U232" s="67"/>
      <c r="V232" s="67"/>
      <c r="W232" s="67"/>
      <c r="X232" s="67"/>
      <c r="Y232" s="67"/>
      <c r="Z232" s="67"/>
      <c r="AA232" s="67"/>
      <c r="AB232" s="68"/>
      <c r="AC232" s="69"/>
      <c r="AD232" s="68"/>
      <c r="AE232" s="69"/>
      <c r="AF232" s="69"/>
      <c r="AG232" s="69"/>
      <c r="AH232" s="68"/>
      <c r="AI232" s="68"/>
      <c r="AJ232" s="68"/>
      <c r="AK232" s="68"/>
      <c r="AL232" s="68"/>
      <c r="AM232" s="68"/>
      <c r="AN232" s="68"/>
      <c r="AO232" s="70"/>
      <c r="AP232" s="71"/>
      <c r="AQ232" s="70"/>
      <c r="AR232" s="72"/>
      <c r="AS232" s="55"/>
      <c r="AT232" s="55"/>
      <c r="AU232" s="55"/>
      <c r="AV232" s="78"/>
    </row>
    <row r="233" spans="3:48" s="74" customFormat="1" ht="14.25">
      <c r="C233" s="55"/>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c r="AB233" s="68"/>
      <c r="AC233" s="69"/>
      <c r="AD233" s="68"/>
      <c r="AE233" s="69"/>
      <c r="AF233" s="69"/>
      <c r="AG233" s="69"/>
      <c r="AH233" s="68"/>
      <c r="AI233" s="68"/>
      <c r="AJ233" s="68"/>
      <c r="AK233" s="68"/>
      <c r="AL233" s="68"/>
      <c r="AM233" s="68"/>
      <c r="AN233" s="68"/>
      <c r="AO233" s="70"/>
      <c r="AP233" s="71"/>
      <c r="AQ233" s="70"/>
      <c r="AR233" s="72"/>
      <c r="AS233" s="55"/>
      <c r="AT233" s="55"/>
      <c r="AU233" s="55"/>
      <c r="AV233" s="78"/>
    </row>
    <row r="234" spans="3:48" s="74" customFormat="1" ht="14.25">
      <c r="C234" s="55"/>
      <c r="D234" s="67"/>
      <c r="E234" s="67"/>
      <c r="F234" s="67"/>
      <c r="G234" s="67"/>
      <c r="H234" s="67"/>
      <c r="I234" s="67"/>
      <c r="J234" s="67"/>
      <c r="K234" s="67"/>
      <c r="L234" s="67"/>
      <c r="M234" s="67"/>
      <c r="N234" s="67"/>
      <c r="O234" s="67"/>
      <c r="P234" s="67"/>
      <c r="Q234" s="67"/>
      <c r="R234" s="67"/>
      <c r="S234" s="67"/>
      <c r="T234" s="67"/>
      <c r="U234" s="67"/>
      <c r="V234" s="67"/>
      <c r="W234" s="67"/>
      <c r="X234" s="67"/>
      <c r="Y234" s="67"/>
      <c r="Z234" s="67"/>
      <c r="AA234" s="67"/>
      <c r="AB234" s="68"/>
      <c r="AC234" s="69"/>
      <c r="AD234" s="68"/>
      <c r="AE234" s="69"/>
      <c r="AF234" s="69"/>
      <c r="AG234" s="69"/>
      <c r="AH234" s="68"/>
      <c r="AI234" s="68"/>
      <c r="AJ234" s="68"/>
      <c r="AK234" s="68"/>
      <c r="AL234" s="68"/>
      <c r="AM234" s="68"/>
      <c r="AN234" s="68"/>
      <c r="AO234" s="70"/>
      <c r="AP234" s="71"/>
      <c r="AQ234" s="70"/>
      <c r="AR234" s="72"/>
      <c r="AS234" s="55"/>
      <c r="AT234" s="55"/>
      <c r="AU234" s="55"/>
      <c r="AV234" s="78"/>
    </row>
    <row r="235" spans="3:48" s="74" customFormat="1" ht="14.25">
      <c r="C235" s="55"/>
      <c r="D235" s="67"/>
      <c r="E235" s="67"/>
      <c r="F235" s="67"/>
      <c r="G235" s="67"/>
      <c r="H235" s="67"/>
      <c r="I235" s="67"/>
      <c r="J235" s="67"/>
      <c r="K235" s="67"/>
      <c r="L235" s="67"/>
      <c r="M235" s="67"/>
      <c r="N235" s="67"/>
      <c r="O235" s="67"/>
      <c r="P235" s="67"/>
      <c r="Q235" s="67"/>
      <c r="R235" s="67"/>
      <c r="S235" s="67"/>
      <c r="T235" s="67"/>
      <c r="U235" s="67"/>
      <c r="V235" s="67"/>
      <c r="W235" s="67"/>
      <c r="X235" s="67"/>
      <c r="Y235" s="67"/>
      <c r="Z235" s="67"/>
      <c r="AA235" s="67"/>
      <c r="AB235" s="68"/>
      <c r="AC235" s="69"/>
      <c r="AD235" s="68"/>
      <c r="AE235" s="69"/>
      <c r="AF235" s="69"/>
      <c r="AG235" s="69"/>
      <c r="AH235" s="68"/>
      <c r="AI235" s="68"/>
      <c r="AJ235" s="68"/>
      <c r="AK235" s="68"/>
      <c r="AL235" s="68"/>
      <c r="AM235" s="68"/>
      <c r="AN235" s="68"/>
      <c r="AO235" s="70"/>
      <c r="AP235" s="71"/>
      <c r="AQ235" s="70"/>
      <c r="AR235" s="72"/>
      <c r="AS235" s="55"/>
      <c r="AT235" s="55"/>
      <c r="AU235" s="55"/>
      <c r="AV235" s="78"/>
    </row>
    <row r="236" spans="3:48" s="74" customFormat="1" ht="14.25">
      <c r="C236" s="55"/>
      <c r="D236" s="67"/>
      <c r="E236" s="67"/>
      <c r="F236" s="67"/>
      <c r="G236" s="67"/>
      <c r="H236" s="67"/>
      <c r="I236" s="67"/>
      <c r="J236" s="67"/>
      <c r="K236" s="67"/>
      <c r="L236" s="67"/>
      <c r="M236" s="67"/>
      <c r="N236" s="67"/>
      <c r="O236" s="67"/>
      <c r="P236" s="67"/>
      <c r="Q236" s="67"/>
      <c r="R236" s="67"/>
      <c r="S236" s="67"/>
      <c r="T236" s="67"/>
      <c r="U236" s="67"/>
      <c r="V236" s="67"/>
      <c r="W236" s="67"/>
      <c r="X236" s="67"/>
      <c r="Y236" s="67"/>
      <c r="Z236" s="67"/>
      <c r="AA236" s="67"/>
      <c r="AB236" s="68"/>
      <c r="AC236" s="69"/>
      <c r="AD236" s="68"/>
      <c r="AE236" s="69"/>
      <c r="AF236" s="69"/>
      <c r="AG236" s="69"/>
      <c r="AH236" s="68"/>
      <c r="AI236" s="68"/>
      <c r="AJ236" s="68"/>
      <c r="AK236" s="68"/>
      <c r="AL236" s="68"/>
      <c r="AM236" s="68"/>
      <c r="AN236" s="68"/>
      <c r="AO236" s="70"/>
      <c r="AP236" s="71"/>
      <c r="AQ236" s="70"/>
      <c r="AR236" s="72"/>
      <c r="AS236" s="55"/>
      <c r="AT236" s="55"/>
      <c r="AU236" s="55"/>
      <c r="AV236" s="78"/>
    </row>
    <row r="237" spans="3:48" s="74" customFormat="1" ht="14.25">
      <c r="C237" s="55"/>
      <c r="D237" s="67"/>
      <c r="E237" s="67"/>
      <c r="F237" s="67"/>
      <c r="G237" s="67"/>
      <c r="H237" s="67"/>
      <c r="I237" s="67"/>
      <c r="J237" s="67"/>
      <c r="K237" s="67"/>
      <c r="L237" s="67"/>
      <c r="M237" s="67"/>
      <c r="N237" s="67"/>
      <c r="O237" s="67"/>
      <c r="P237" s="67"/>
      <c r="Q237" s="67"/>
      <c r="R237" s="67"/>
      <c r="S237" s="67"/>
      <c r="T237" s="67"/>
      <c r="U237" s="67"/>
      <c r="V237" s="67"/>
      <c r="W237" s="67"/>
      <c r="X237" s="67"/>
      <c r="Y237" s="67"/>
      <c r="Z237" s="67"/>
      <c r="AA237" s="67"/>
      <c r="AB237" s="68"/>
      <c r="AC237" s="69"/>
      <c r="AD237" s="68"/>
      <c r="AE237" s="69"/>
      <c r="AF237" s="69"/>
      <c r="AG237" s="69"/>
      <c r="AH237" s="68"/>
      <c r="AI237" s="68"/>
      <c r="AJ237" s="68"/>
      <c r="AK237" s="68"/>
      <c r="AL237" s="68"/>
      <c r="AM237" s="68"/>
      <c r="AN237" s="68"/>
      <c r="AO237" s="70"/>
      <c r="AP237" s="71"/>
      <c r="AQ237" s="70"/>
      <c r="AR237" s="72"/>
      <c r="AS237" s="55"/>
      <c r="AT237" s="55"/>
      <c r="AU237" s="55"/>
      <c r="AV237" s="78"/>
    </row>
    <row r="238" spans="3:48" s="74" customFormat="1" ht="14.25">
      <c r="C238" s="55"/>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c r="AB238" s="68"/>
      <c r="AC238" s="69"/>
      <c r="AD238" s="68"/>
      <c r="AE238" s="69"/>
      <c r="AF238" s="69"/>
      <c r="AG238" s="69"/>
      <c r="AH238" s="68"/>
      <c r="AI238" s="68"/>
      <c r="AJ238" s="68"/>
      <c r="AK238" s="68"/>
      <c r="AL238" s="68"/>
      <c r="AM238" s="68"/>
      <c r="AN238" s="68"/>
      <c r="AO238" s="70"/>
      <c r="AP238" s="71"/>
      <c r="AQ238" s="70"/>
      <c r="AR238" s="72"/>
      <c r="AS238" s="55"/>
      <c r="AT238" s="55"/>
      <c r="AU238" s="55"/>
      <c r="AV238" s="78"/>
    </row>
    <row r="239" spans="3:48" s="74" customFormat="1" ht="14.25">
      <c r="C239" s="55"/>
      <c r="D239" s="67"/>
      <c r="E239" s="67"/>
      <c r="F239" s="67"/>
      <c r="G239" s="67"/>
      <c r="H239" s="67"/>
      <c r="I239" s="67"/>
      <c r="J239" s="67"/>
      <c r="K239" s="67"/>
      <c r="L239" s="67"/>
      <c r="M239" s="67"/>
      <c r="N239" s="67"/>
      <c r="O239" s="67"/>
      <c r="P239" s="67"/>
      <c r="Q239" s="67"/>
      <c r="R239" s="67"/>
      <c r="S239" s="67"/>
      <c r="T239" s="67"/>
      <c r="U239" s="67"/>
      <c r="V239" s="67"/>
      <c r="W239" s="67"/>
      <c r="X239" s="67"/>
      <c r="Y239" s="67"/>
      <c r="Z239" s="67"/>
      <c r="AA239" s="67"/>
      <c r="AB239" s="68"/>
      <c r="AC239" s="69"/>
      <c r="AD239" s="68"/>
      <c r="AE239" s="69"/>
      <c r="AF239" s="69"/>
      <c r="AG239" s="69"/>
      <c r="AH239" s="68"/>
      <c r="AI239" s="68"/>
      <c r="AJ239" s="68"/>
      <c r="AK239" s="68"/>
      <c r="AL239" s="68"/>
      <c r="AM239" s="68"/>
      <c r="AN239" s="68"/>
      <c r="AO239" s="70"/>
      <c r="AP239" s="71"/>
      <c r="AQ239" s="70"/>
      <c r="AR239" s="72"/>
      <c r="AS239" s="55"/>
      <c r="AT239" s="55"/>
      <c r="AU239" s="55"/>
      <c r="AV239" s="78"/>
    </row>
    <row r="240" spans="3:48" s="74" customFormat="1" ht="14.25">
      <c r="C240" s="55"/>
      <c r="D240" s="67"/>
      <c r="E240" s="67"/>
      <c r="F240" s="67"/>
      <c r="G240" s="67"/>
      <c r="H240" s="67"/>
      <c r="I240" s="67"/>
      <c r="J240" s="67"/>
      <c r="K240" s="67"/>
      <c r="L240" s="67"/>
      <c r="M240" s="67"/>
      <c r="N240" s="67"/>
      <c r="O240" s="67"/>
      <c r="P240" s="67"/>
      <c r="Q240" s="67"/>
      <c r="R240" s="67"/>
      <c r="S240" s="67"/>
      <c r="T240" s="67"/>
      <c r="U240" s="67"/>
      <c r="V240" s="67"/>
      <c r="W240" s="67"/>
      <c r="X240" s="67"/>
      <c r="Y240" s="67"/>
      <c r="Z240" s="67"/>
      <c r="AA240" s="67"/>
      <c r="AB240" s="68"/>
      <c r="AC240" s="69"/>
      <c r="AD240" s="68"/>
      <c r="AE240" s="69"/>
      <c r="AF240" s="69"/>
      <c r="AG240" s="69"/>
      <c r="AH240" s="68"/>
      <c r="AI240" s="68"/>
      <c r="AJ240" s="68"/>
      <c r="AK240" s="68"/>
      <c r="AL240" s="68"/>
      <c r="AM240" s="68"/>
      <c r="AN240" s="68"/>
      <c r="AO240" s="70"/>
      <c r="AP240" s="71"/>
      <c r="AQ240" s="70"/>
      <c r="AR240" s="72"/>
      <c r="AS240" s="55"/>
      <c r="AT240" s="55"/>
      <c r="AU240" s="55"/>
      <c r="AV240" s="78"/>
    </row>
    <row r="241" spans="3:48" s="74" customFormat="1" ht="14.25">
      <c r="C241" s="55"/>
      <c r="D241" s="67"/>
      <c r="E241" s="67"/>
      <c r="F241" s="67"/>
      <c r="G241" s="67"/>
      <c r="H241" s="67"/>
      <c r="I241" s="67"/>
      <c r="J241" s="67"/>
      <c r="K241" s="67"/>
      <c r="L241" s="67"/>
      <c r="M241" s="67"/>
      <c r="N241" s="67"/>
      <c r="O241" s="67"/>
      <c r="P241" s="67"/>
      <c r="Q241" s="67"/>
      <c r="R241" s="67"/>
      <c r="S241" s="67"/>
      <c r="T241" s="67"/>
      <c r="U241" s="67"/>
      <c r="V241" s="67"/>
      <c r="W241" s="67"/>
      <c r="X241" s="67"/>
      <c r="Y241" s="67"/>
      <c r="Z241" s="67"/>
      <c r="AA241" s="67"/>
      <c r="AB241" s="68"/>
      <c r="AC241" s="69"/>
      <c r="AD241" s="68"/>
      <c r="AE241" s="69"/>
      <c r="AF241" s="69"/>
      <c r="AG241" s="69"/>
      <c r="AH241" s="68"/>
      <c r="AI241" s="68"/>
      <c r="AJ241" s="68"/>
      <c r="AK241" s="68"/>
      <c r="AL241" s="68"/>
      <c r="AM241" s="68"/>
      <c r="AN241" s="68"/>
      <c r="AO241" s="70"/>
      <c r="AP241" s="71"/>
      <c r="AQ241" s="70"/>
      <c r="AR241" s="72"/>
      <c r="AS241" s="55"/>
      <c r="AT241" s="55"/>
      <c r="AU241" s="55"/>
      <c r="AV241" s="78"/>
    </row>
    <row r="242" spans="3:48" s="74" customFormat="1" ht="14.25">
      <c r="C242" s="55"/>
      <c r="D242" s="67"/>
      <c r="E242" s="67"/>
      <c r="F242" s="67"/>
      <c r="G242" s="67"/>
      <c r="H242" s="67"/>
      <c r="I242" s="67"/>
      <c r="J242" s="67"/>
      <c r="K242" s="67"/>
      <c r="L242" s="67"/>
      <c r="M242" s="67"/>
      <c r="N242" s="67"/>
      <c r="O242" s="67"/>
      <c r="P242" s="67"/>
      <c r="Q242" s="67"/>
      <c r="R242" s="67"/>
      <c r="S242" s="67"/>
      <c r="T242" s="67"/>
      <c r="U242" s="67"/>
      <c r="V242" s="67"/>
      <c r="W242" s="67"/>
      <c r="X242" s="67"/>
      <c r="Y242" s="67"/>
      <c r="Z242" s="67"/>
      <c r="AA242" s="67"/>
      <c r="AB242" s="68"/>
      <c r="AC242" s="69"/>
      <c r="AD242" s="68"/>
      <c r="AE242" s="69"/>
      <c r="AF242" s="69"/>
      <c r="AG242" s="69"/>
      <c r="AH242" s="68"/>
      <c r="AI242" s="68"/>
      <c r="AJ242" s="68"/>
      <c r="AK242" s="68"/>
      <c r="AL242" s="68"/>
      <c r="AM242" s="68"/>
      <c r="AN242" s="68"/>
      <c r="AO242" s="70"/>
      <c r="AP242" s="71"/>
      <c r="AQ242" s="70"/>
      <c r="AR242" s="72"/>
      <c r="AS242" s="55"/>
      <c r="AT242" s="55"/>
      <c r="AU242" s="55"/>
      <c r="AV242" s="78"/>
    </row>
    <row r="243" spans="3:48" s="74" customFormat="1" ht="14.25">
      <c r="C243" s="55"/>
      <c r="D243" s="67"/>
      <c r="E243" s="67"/>
      <c r="F243" s="67"/>
      <c r="G243" s="67"/>
      <c r="H243" s="67"/>
      <c r="I243" s="67"/>
      <c r="J243" s="67"/>
      <c r="K243" s="67"/>
      <c r="L243" s="67"/>
      <c r="M243" s="67"/>
      <c r="N243" s="67"/>
      <c r="O243" s="67"/>
      <c r="P243" s="67"/>
      <c r="Q243" s="67"/>
      <c r="R243" s="67"/>
      <c r="S243" s="67"/>
      <c r="T243" s="67"/>
      <c r="U243" s="67"/>
      <c r="V243" s="67"/>
      <c r="W243" s="67"/>
      <c r="X243" s="67"/>
      <c r="Y243" s="67"/>
      <c r="Z243" s="67"/>
      <c r="AA243" s="67"/>
      <c r="AB243" s="68"/>
      <c r="AC243" s="69"/>
      <c r="AD243" s="68"/>
      <c r="AE243" s="69"/>
      <c r="AF243" s="69"/>
      <c r="AG243" s="69"/>
      <c r="AH243" s="68"/>
      <c r="AI243" s="68"/>
      <c r="AJ243" s="68"/>
      <c r="AK243" s="68"/>
      <c r="AL243" s="68"/>
      <c r="AM243" s="68"/>
      <c r="AN243" s="68"/>
      <c r="AO243" s="70"/>
      <c r="AP243" s="71"/>
      <c r="AQ243" s="70"/>
      <c r="AR243" s="72"/>
      <c r="AS243" s="55"/>
      <c r="AT243" s="55"/>
      <c r="AU243" s="55"/>
      <c r="AV243" s="78"/>
    </row>
    <row r="244" spans="3:48" s="74" customFormat="1" ht="14.25">
      <c r="C244" s="55"/>
      <c r="D244" s="67"/>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8"/>
      <c r="AC244" s="69"/>
      <c r="AD244" s="68"/>
      <c r="AE244" s="69"/>
      <c r="AF244" s="69"/>
      <c r="AG244" s="69"/>
      <c r="AH244" s="68"/>
      <c r="AI244" s="68"/>
      <c r="AJ244" s="68"/>
      <c r="AK244" s="68"/>
      <c r="AL244" s="68"/>
      <c r="AM244" s="68"/>
      <c r="AN244" s="68"/>
      <c r="AO244" s="70"/>
      <c r="AP244" s="71"/>
      <c r="AQ244" s="70"/>
      <c r="AR244" s="72"/>
      <c r="AS244" s="55"/>
      <c r="AT244" s="55"/>
      <c r="AU244" s="55"/>
      <c r="AV244" s="78"/>
    </row>
    <row r="245" spans="3:48" s="74" customFormat="1" ht="14.25">
      <c r="C245" s="55"/>
      <c r="D245" s="67"/>
      <c r="E245" s="67"/>
      <c r="F245" s="67"/>
      <c r="G245" s="67"/>
      <c r="H245" s="67"/>
      <c r="I245" s="67"/>
      <c r="J245" s="67"/>
      <c r="K245" s="67"/>
      <c r="L245" s="67"/>
      <c r="M245" s="67"/>
      <c r="N245" s="67"/>
      <c r="O245" s="67"/>
      <c r="P245" s="67"/>
      <c r="Q245" s="67"/>
      <c r="R245" s="67"/>
      <c r="S245" s="67"/>
      <c r="T245" s="67"/>
      <c r="U245" s="67"/>
      <c r="V245" s="67"/>
      <c r="W245" s="67"/>
      <c r="X245" s="67"/>
      <c r="Y245" s="67"/>
      <c r="Z245" s="67"/>
      <c r="AA245" s="67"/>
      <c r="AB245" s="68"/>
      <c r="AC245" s="69"/>
      <c r="AD245" s="68"/>
      <c r="AE245" s="69"/>
      <c r="AF245" s="69"/>
      <c r="AG245" s="69"/>
      <c r="AH245" s="68"/>
      <c r="AI245" s="68"/>
      <c r="AJ245" s="68"/>
      <c r="AK245" s="68"/>
      <c r="AL245" s="68"/>
      <c r="AM245" s="68"/>
      <c r="AN245" s="68"/>
      <c r="AO245" s="70"/>
      <c r="AP245" s="71"/>
      <c r="AQ245" s="70"/>
      <c r="AR245" s="72"/>
      <c r="AS245" s="55"/>
      <c r="AT245" s="55"/>
      <c r="AU245" s="55"/>
      <c r="AV245" s="78"/>
    </row>
    <row r="246" spans="3:48" s="74" customFormat="1" ht="14.25">
      <c r="C246" s="55"/>
      <c r="D246" s="67"/>
      <c r="E246" s="67"/>
      <c r="F246" s="67"/>
      <c r="G246" s="67"/>
      <c r="H246" s="67"/>
      <c r="I246" s="67"/>
      <c r="J246" s="67"/>
      <c r="K246" s="67"/>
      <c r="L246" s="67"/>
      <c r="M246" s="67"/>
      <c r="N246" s="67"/>
      <c r="O246" s="67"/>
      <c r="P246" s="67"/>
      <c r="Q246" s="67"/>
      <c r="R246" s="67"/>
      <c r="S246" s="67"/>
      <c r="T246" s="67"/>
      <c r="U246" s="67"/>
      <c r="V246" s="67"/>
      <c r="W246" s="67"/>
      <c r="X246" s="67"/>
      <c r="Y246" s="67"/>
      <c r="Z246" s="67"/>
      <c r="AA246" s="67"/>
      <c r="AB246" s="68"/>
      <c r="AC246" s="69"/>
      <c r="AD246" s="68"/>
      <c r="AE246" s="69"/>
      <c r="AF246" s="69"/>
      <c r="AG246" s="69"/>
      <c r="AH246" s="68"/>
      <c r="AI246" s="68"/>
      <c r="AJ246" s="68"/>
      <c r="AK246" s="68"/>
      <c r="AL246" s="68"/>
      <c r="AM246" s="68"/>
      <c r="AN246" s="68"/>
      <c r="AO246" s="70"/>
      <c r="AP246" s="71"/>
      <c r="AQ246" s="70"/>
      <c r="AR246" s="72"/>
      <c r="AS246" s="55"/>
      <c r="AT246" s="55"/>
      <c r="AU246" s="55"/>
      <c r="AV246" s="78"/>
    </row>
    <row r="247" spans="3:48" s="74" customFormat="1" ht="14.25">
      <c r="C247" s="55"/>
      <c r="D247" s="67"/>
      <c r="E247" s="67"/>
      <c r="F247" s="67"/>
      <c r="G247" s="67"/>
      <c r="H247" s="67"/>
      <c r="I247" s="67"/>
      <c r="J247" s="67"/>
      <c r="K247" s="67"/>
      <c r="L247" s="67"/>
      <c r="M247" s="67"/>
      <c r="N247" s="67"/>
      <c r="O247" s="67"/>
      <c r="P247" s="67"/>
      <c r="Q247" s="67"/>
      <c r="R247" s="67"/>
      <c r="S247" s="67"/>
      <c r="T247" s="67"/>
      <c r="U247" s="67"/>
      <c r="V247" s="67"/>
      <c r="W247" s="67"/>
      <c r="X247" s="67"/>
      <c r="Y247" s="67"/>
      <c r="Z247" s="67"/>
      <c r="AA247" s="67"/>
      <c r="AB247" s="68"/>
      <c r="AC247" s="69"/>
      <c r="AD247" s="68"/>
      <c r="AE247" s="69"/>
      <c r="AF247" s="69"/>
      <c r="AG247" s="69"/>
      <c r="AH247" s="68"/>
      <c r="AI247" s="68"/>
      <c r="AJ247" s="68"/>
      <c r="AK247" s="68"/>
      <c r="AL247" s="68"/>
      <c r="AM247" s="68"/>
      <c r="AN247" s="68"/>
      <c r="AO247" s="70"/>
      <c r="AP247" s="71"/>
      <c r="AQ247" s="70"/>
      <c r="AR247" s="72"/>
      <c r="AS247" s="55"/>
      <c r="AT247" s="55"/>
      <c r="AU247" s="55"/>
      <c r="AV247" s="78"/>
    </row>
    <row r="248" spans="3:48" s="74" customFormat="1" ht="14.25">
      <c r="C248" s="55"/>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c r="AB248" s="68"/>
      <c r="AC248" s="69"/>
      <c r="AD248" s="68"/>
      <c r="AE248" s="69"/>
      <c r="AF248" s="69"/>
      <c r="AG248" s="69"/>
      <c r="AH248" s="68"/>
      <c r="AI248" s="68"/>
      <c r="AJ248" s="68"/>
      <c r="AK248" s="68"/>
      <c r="AL248" s="68"/>
      <c r="AM248" s="68"/>
      <c r="AN248" s="68"/>
      <c r="AO248" s="70"/>
      <c r="AP248" s="71"/>
      <c r="AQ248" s="70"/>
      <c r="AR248" s="72"/>
      <c r="AS248" s="55"/>
      <c r="AT248" s="55"/>
      <c r="AU248" s="55"/>
      <c r="AV248" s="78"/>
    </row>
    <row r="249" spans="3:48" s="74" customFormat="1" ht="14.25">
      <c r="C249" s="55"/>
      <c r="D249" s="67"/>
      <c r="E249" s="67"/>
      <c r="F249" s="67"/>
      <c r="G249" s="67"/>
      <c r="H249" s="67"/>
      <c r="I249" s="67"/>
      <c r="J249" s="67"/>
      <c r="K249" s="67"/>
      <c r="L249" s="67"/>
      <c r="M249" s="67"/>
      <c r="N249" s="67"/>
      <c r="O249" s="67"/>
      <c r="P249" s="67"/>
      <c r="Q249" s="67"/>
      <c r="R249" s="67"/>
      <c r="S249" s="67"/>
      <c r="T249" s="67"/>
      <c r="U249" s="67"/>
      <c r="V249" s="67"/>
      <c r="W249" s="67"/>
      <c r="X249" s="67"/>
      <c r="Y249" s="67"/>
      <c r="Z249" s="67"/>
      <c r="AA249" s="67"/>
      <c r="AB249" s="68"/>
      <c r="AC249" s="69"/>
      <c r="AD249" s="68"/>
      <c r="AE249" s="69"/>
      <c r="AF249" s="69"/>
      <c r="AG249" s="69"/>
      <c r="AH249" s="68"/>
      <c r="AI249" s="68"/>
      <c r="AJ249" s="68"/>
      <c r="AK249" s="68"/>
      <c r="AL249" s="68"/>
      <c r="AM249" s="68"/>
      <c r="AN249" s="68"/>
      <c r="AO249" s="70"/>
      <c r="AP249" s="71"/>
      <c r="AQ249" s="70"/>
      <c r="AR249" s="72"/>
      <c r="AS249" s="55"/>
      <c r="AT249" s="55"/>
      <c r="AU249" s="55"/>
      <c r="AV249" s="78"/>
    </row>
    <row r="250" spans="3:48" s="74" customFormat="1" ht="14.25">
      <c r="C250" s="55"/>
      <c r="D250" s="67"/>
      <c r="E250" s="67"/>
      <c r="F250" s="67"/>
      <c r="G250" s="67"/>
      <c r="H250" s="67"/>
      <c r="I250" s="67"/>
      <c r="J250" s="67"/>
      <c r="K250" s="67"/>
      <c r="L250" s="67"/>
      <c r="M250" s="67"/>
      <c r="N250" s="67"/>
      <c r="O250" s="67"/>
      <c r="P250" s="67"/>
      <c r="Q250" s="67"/>
      <c r="R250" s="67"/>
      <c r="S250" s="67"/>
      <c r="T250" s="67"/>
      <c r="U250" s="67"/>
      <c r="V250" s="67"/>
      <c r="W250" s="67"/>
      <c r="X250" s="67"/>
      <c r="Y250" s="67"/>
      <c r="Z250" s="67"/>
      <c r="AA250" s="67"/>
      <c r="AB250" s="68"/>
      <c r="AC250" s="69"/>
      <c r="AD250" s="68"/>
      <c r="AE250" s="69"/>
      <c r="AF250" s="69"/>
      <c r="AG250" s="69"/>
      <c r="AH250" s="68"/>
      <c r="AI250" s="68"/>
      <c r="AJ250" s="68"/>
      <c r="AK250" s="68"/>
      <c r="AL250" s="68"/>
      <c r="AM250" s="68"/>
      <c r="AN250" s="68"/>
      <c r="AO250" s="70"/>
      <c r="AP250" s="71"/>
      <c r="AQ250" s="70"/>
      <c r="AR250" s="72"/>
      <c r="AS250" s="55"/>
      <c r="AT250" s="55"/>
      <c r="AU250" s="55"/>
      <c r="AV250" s="78"/>
    </row>
    <row r="251" spans="3:48" s="74" customFormat="1" ht="14.25">
      <c r="C251" s="55"/>
      <c r="D251" s="67"/>
      <c r="E251" s="67"/>
      <c r="F251" s="67"/>
      <c r="G251" s="67"/>
      <c r="H251" s="67"/>
      <c r="I251" s="67"/>
      <c r="J251" s="67"/>
      <c r="K251" s="67"/>
      <c r="L251" s="67"/>
      <c r="M251" s="67"/>
      <c r="N251" s="67"/>
      <c r="O251" s="67"/>
      <c r="P251" s="67"/>
      <c r="Q251" s="67"/>
      <c r="R251" s="67"/>
      <c r="S251" s="67"/>
      <c r="T251" s="67"/>
      <c r="U251" s="67"/>
      <c r="V251" s="67"/>
      <c r="W251" s="67"/>
      <c r="X251" s="67"/>
      <c r="Y251" s="67"/>
      <c r="Z251" s="67"/>
      <c r="AA251" s="67"/>
      <c r="AB251" s="68"/>
      <c r="AC251" s="69"/>
      <c r="AD251" s="68"/>
      <c r="AE251" s="69"/>
      <c r="AF251" s="69"/>
      <c r="AG251" s="69"/>
      <c r="AH251" s="68"/>
      <c r="AI251" s="68"/>
      <c r="AJ251" s="68"/>
      <c r="AK251" s="68"/>
      <c r="AL251" s="68"/>
      <c r="AM251" s="68"/>
      <c r="AN251" s="68"/>
      <c r="AO251" s="70"/>
      <c r="AP251" s="71"/>
      <c r="AQ251" s="70"/>
      <c r="AR251" s="72"/>
      <c r="AS251" s="55"/>
      <c r="AT251" s="55"/>
      <c r="AU251" s="55"/>
      <c r="AV251" s="78"/>
    </row>
    <row r="252" spans="3:48" s="74" customFormat="1" ht="14.25">
      <c r="C252" s="55"/>
      <c r="D252" s="67"/>
      <c r="E252" s="67"/>
      <c r="F252" s="67"/>
      <c r="G252" s="67"/>
      <c r="H252" s="67"/>
      <c r="I252" s="67"/>
      <c r="J252" s="67"/>
      <c r="K252" s="67"/>
      <c r="L252" s="67"/>
      <c r="M252" s="67"/>
      <c r="N252" s="67"/>
      <c r="O252" s="67"/>
      <c r="P252" s="67"/>
      <c r="Q252" s="67"/>
      <c r="R252" s="67"/>
      <c r="S252" s="67"/>
      <c r="T252" s="67"/>
      <c r="U252" s="67"/>
      <c r="V252" s="67"/>
      <c r="W252" s="67"/>
      <c r="X252" s="67"/>
      <c r="Y252" s="67"/>
      <c r="Z252" s="67"/>
      <c r="AA252" s="67"/>
      <c r="AB252" s="68"/>
      <c r="AC252" s="69"/>
      <c r="AD252" s="68"/>
      <c r="AE252" s="69"/>
      <c r="AF252" s="69"/>
      <c r="AG252" s="69"/>
      <c r="AH252" s="68"/>
      <c r="AI252" s="68"/>
      <c r="AJ252" s="68"/>
      <c r="AK252" s="68"/>
      <c r="AL252" s="68"/>
      <c r="AM252" s="68"/>
      <c r="AN252" s="68"/>
      <c r="AO252" s="70"/>
      <c r="AP252" s="71"/>
      <c r="AQ252" s="70"/>
      <c r="AR252" s="72"/>
      <c r="AS252" s="55"/>
      <c r="AT252" s="55"/>
      <c r="AU252" s="55"/>
      <c r="AV252" s="78"/>
    </row>
    <row r="253" spans="3:48" s="74" customFormat="1" ht="14.25">
      <c r="C253" s="55"/>
      <c r="D253" s="67"/>
      <c r="E253" s="67"/>
      <c r="F253" s="67"/>
      <c r="G253" s="67"/>
      <c r="H253" s="67"/>
      <c r="I253" s="67"/>
      <c r="J253" s="67"/>
      <c r="K253" s="67"/>
      <c r="L253" s="67"/>
      <c r="M253" s="67"/>
      <c r="N253" s="67"/>
      <c r="O253" s="67"/>
      <c r="P253" s="67"/>
      <c r="Q253" s="67"/>
      <c r="R253" s="67"/>
      <c r="S253" s="67"/>
      <c r="T253" s="67"/>
      <c r="U253" s="67"/>
      <c r="V253" s="67"/>
      <c r="W253" s="67"/>
      <c r="X253" s="67"/>
      <c r="Y253" s="67"/>
      <c r="Z253" s="67"/>
      <c r="AA253" s="67"/>
      <c r="AB253" s="68"/>
      <c r="AC253" s="69"/>
      <c r="AD253" s="68"/>
      <c r="AE253" s="69"/>
      <c r="AF253" s="69"/>
      <c r="AG253" s="69"/>
      <c r="AH253" s="68"/>
      <c r="AI253" s="68"/>
      <c r="AJ253" s="68"/>
      <c r="AK253" s="68"/>
      <c r="AL253" s="68"/>
      <c r="AM253" s="68"/>
      <c r="AN253" s="68"/>
      <c r="AO253" s="70"/>
      <c r="AP253" s="71"/>
      <c r="AQ253" s="70"/>
      <c r="AR253" s="72"/>
      <c r="AS253" s="55"/>
      <c r="AT253" s="55"/>
      <c r="AU253" s="55"/>
      <c r="AV253" s="78"/>
    </row>
    <row r="254" spans="3:48" s="74" customFormat="1" ht="14.25">
      <c r="C254" s="55"/>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c r="AB254" s="68"/>
      <c r="AC254" s="69"/>
      <c r="AD254" s="68"/>
      <c r="AE254" s="69"/>
      <c r="AF254" s="69"/>
      <c r="AG254" s="69"/>
      <c r="AH254" s="68"/>
      <c r="AI254" s="68"/>
      <c r="AJ254" s="68"/>
      <c r="AK254" s="68"/>
      <c r="AL254" s="68"/>
      <c r="AM254" s="68"/>
      <c r="AN254" s="68"/>
      <c r="AO254" s="70"/>
      <c r="AP254" s="71"/>
      <c r="AQ254" s="70"/>
      <c r="AR254" s="72"/>
      <c r="AS254" s="55"/>
      <c r="AT254" s="55"/>
      <c r="AU254" s="55"/>
      <c r="AV254" s="78"/>
    </row>
    <row r="255" spans="3:48" s="74" customFormat="1" ht="14.25">
      <c r="C255" s="55"/>
      <c r="D255" s="67"/>
      <c r="E255" s="67"/>
      <c r="F255" s="67"/>
      <c r="G255" s="67"/>
      <c r="H255" s="67"/>
      <c r="I255" s="67"/>
      <c r="J255" s="67"/>
      <c r="K255" s="67"/>
      <c r="L255" s="67"/>
      <c r="M255" s="67"/>
      <c r="N255" s="67"/>
      <c r="O255" s="67"/>
      <c r="P255" s="67"/>
      <c r="Q255" s="67"/>
      <c r="R255" s="67"/>
      <c r="S255" s="67"/>
      <c r="T255" s="67"/>
      <c r="U255" s="67"/>
      <c r="V255" s="67"/>
      <c r="W255" s="67"/>
      <c r="X255" s="67"/>
      <c r="Y255" s="67"/>
      <c r="Z255" s="67"/>
      <c r="AA255" s="67"/>
      <c r="AB255" s="68"/>
      <c r="AC255" s="69"/>
      <c r="AD255" s="68"/>
      <c r="AE255" s="69"/>
      <c r="AF255" s="69"/>
      <c r="AG255" s="69"/>
      <c r="AH255" s="68"/>
      <c r="AI255" s="68"/>
      <c r="AJ255" s="68"/>
      <c r="AK255" s="68"/>
      <c r="AL255" s="68"/>
      <c r="AM255" s="68"/>
      <c r="AN255" s="68"/>
      <c r="AO255" s="70"/>
      <c r="AP255" s="71"/>
      <c r="AQ255" s="70"/>
      <c r="AR255" s="72"/>
      <c r="AS255" s="55"/>
      <c r="AT255" s="55"/>
      <c r="AU255" s="55"/>
      <c r="AV255" s="78"/>
    </row>
    <row r="256" spans="3:48" s="74" customFormat="1" ht="14.25">
      <c r="C256" s="55"/>
      <c r="D256" s="67"/>
      <c r="E256" s="67"/>
      <c r="F256" s="67"/>
      <c r="G256" s="67"/>
      <c r="H256" s="67"/>
      <c r="I256" s="67"/>
      <c r="J256" s="67"/>
      <c r="K256" s="67"/>
      <c r="L256" s="67"/>
      <c r="M256" s="67"/>
      <c r="N256" s="67"/>
      <c r="O256" s="67"/>
      <c r="P256" s="67"/>
      <c r="Q256" s="67"/>
      <c r="R256" s="67"/>
      <c r="S256" s="67"/>
      <c r="T256" s="67"/>
      <c r="U256" s="67"/>
      <c r="V256" s="67"/>
      <c r="W256" s="67"/>
      <c r="X256" s="67"/>
      <c r="Y256" s="67"/>
      <c r="Z256" s="67"/>
      <c r="AA256" s="67"/>
      <c r="AB256" s="68"/>
      <c r="AC256" s="69"/>
      <c r="AD256" s="68"/>
      <c r="AE256" s="69"/>
      <c r="AF256" s="69"/>
      <c r="AG256" s="69"/>
      <c r="AH256" s="68"/>
      <c r="AI256" s="68"/>
      <c r="AJ256" s="68"/>
      <c r="AK256" s="68"/>
      <c r="AL256" s="68"/>
      <c r="AM256" s="68"/>
      <c r="AN256" s="68"/>
      <c r="AO256" s="70"/>
      <c r="AP256" s="71"/>
      <c r="AQ256" s="70"/>
      <c r="AR256" s="72"/>
      <c r="AS256" s="55"/>
      <c r="AT256" s="55"/>
      <c r="AU256" s="55"/>
      <c r="AV256" s="78"/>
    </row>
    <row r="257" spans="3:48" s="74" customFormat="1" ht="14.25">
      <c r="C257" s="55"/>
      <c r="D257" s="67"/>
      <c r="E257" s="67"/>
      <c r="F257" s="67"/>
      <c r="G257" s="67"/>
      <c r="H257" s="67"/>
      <c r="I257" s="67"/>
      <c r="J257" s="67"/>
      <c r="K257" s="67"/>
      <c r="L257" s="67"/>
      <c r="M257" s="67"/>
      <c r="N257" s="67"/>
      <c r="O257" s="67"/>
      <c r="P257" s="67"/>
      <c r="Q257" s="67"/>
      <c r="R257" s="67"/>
      <c r="S257" s="67"/>
      <c r="T257" s="67"/>
      <c r="U257" s="67"/>
      <c r="V257" s="67"/>
      <c r="W257" s="67"/>
      <c r="X257" s="67"/>
      <c r="Y257" s="67"/>
      <c r="Z257" s="67"/>
      <c r="AA257" s="67"/>
      <c r="AB257" s="68"/>
      <c r="AC257" s="69"/>
      <c r="AD257" s="68"/>
      <c r="AE257" s="69"/>
      <c r="AF257" s="69"/>
      <c r="AG257" s="69"/>
      <c r="AH257" s="68"/>
      <c r="AI257" s="68"/>
      <c r="AJ257" s="68"/>
      <c r="AK257" s="68"/>
      <c r="AL257" s="68"/>
      <c r="AM257" s="68"/>
      <c r="AN257" s="68"/>
      <c r="AO257" s="70"/>
      <c r="AP257" s="71"/>
      <c r="AQ257" s="70"/>
      <c r="AR257" s="72"/>
      <c r="AS257" s="55"/>
      <c r="AT257" s="55"/>
      <c r="AU257" s="55"/>
      <c r="AV257" s="78"/>
    </row>
    <row r="258" spans="3:48" s="74" customFormat="1" ht="14.25">
      <c r="C258" s="55"/>
      <c r="D258" s="67"/>
      <c r="E258" s="67"/>
      <c r="F258" s="67"/>
      <c r="G258" s="67"/>
      <c r="H258" s="67"/>
      <c r="I258" s="67"/>
      <c r="J258" s="67"/>
      <c r="K258" s="67"/>
      <c r="L258" s="67"/>
      <c r="M258" s="67"/>
      <c r="N258" s="67"/>
      <c r="O258" s="67"/>
      <c r="P258" s="67"/>
      <c r="Q258" s="67"/>
      <c r="R258" s="67"/>
      <c r="S258" s="67"/>
      <c r="T258" s="67"/>
      <c r="U258" s="67"/>
      <c r="V258" s="67"/>
      <c r="W258" s="67"/>
      <c r="X258" s="67"/>
      <c r="Y258" s="67"/>
      <c r="Z258" s="67"/>
      <c r="AA258" s="67"/>
      <c r="AB258" s="68"/>
      <c r="AC258" s="69"/>
      <c r="AD258" s="68"/>
      <c r="AE258" s="69"/>
      <c r="AF258" s="69"/>
      <c r="AG258" s="69"/>
      <c r="AH258" s="68"/>
      <c r="AI258" s="68"/>
      <c r="AJ258" s="68"/>
      <c r="AK258" s="68"/>
      <c r="AL258" s="68"/>
      <c r="AM258" s="68"/>
      <c r="AN258" s="68"/>
      <c r="AO258" s="70"/>
      <c r="AP258" s="71"/>
      <c r="AQ258" s="70"/>
      <c r="AR258" s="72"/>
      <c r="AS258" s="55"/>
      <c r="AT258" s="55"/>
      <c r="AU258" s="55"/>
      <c r="AV258" s="78"/>
    </row>
    <row r="259" spans="3:48" s="74" customFormat="1" ht="14.25">
      <c r="C259" s="55"/>
      <c r="D259" s="67"/>
      <c r="E259" s="67"/>
      <c r="F259" s="67"/>
      <c r="G259" s="67"/>
      <c r="H259" s="67"/>
      <c r="I259" s="67"/>
      <c r="J259" s="67"/>
      <c r="K259" s="67"/>
      <c r="L259" s="67"/>
      <c r="M259" s="67"/>
      <c r="N259" s="67"/>
      <c r="O259" s="67"/>
      <c r="P259" s="67"/>
      <c r="Q259" s="67"/>
      <c r="R259" s="67"/>
      <c r="S259" s="67"/>
      <c r="T259" s="67"/>
      <c r="U259" s="67"/>
      <c r="V259" s="67"/>
      <c r="W259" s="67"/>
      <c r="X259" s="67"/>
      <c r="Y259" s="67"/>
      <c r="Z259" s="67"/>
      <c r="AA259" s="67"/>
      <c r="AB259" s="68"/>
      <c r="AC259" s="69"/>
      <c r="AD259" s="68"/>
      <c r="AE259" s="69"/>
      <c r="AF259" s="69"/>
      <c r="AG259" s="69"/>
      <c r="AH259" s="68"/>
      <c r="AI259" s="68"/>
      <c r="AJ259" s="68"/>
      <c r="AK259" s="68"/>
      <c r="AL259" s="68"/>
      <c r="AM259" s="68"/>
      <c r="AN259" s="68"/>
      <c r="AO259" s="70"/>
      <c r="AP259" s="71"/>
      <c r="AQ259" s="70"/>
      <c r="AR259" s="72"/>
      <c r="AS259" s="55"/>
      <c r="AT259" s="55"/>
      <c r="AU259" s="55"/>
      <c r="AV259" s="78"/>
    </row>
    <row r="260" spans="3:48" s="74" customFormat="1" ht="14.25">
      <c r="C260" s="79"/>
      <c r="D260" s="80"/>
      <c r="E260" s="80"/>
      <c r="F260" s="80"/>
      <c r="G260" s="80"/>
      <c r="H260" s="80"/>
      <c r="I260" s="80"/>
      <c r="J260" s="80"/>
      <c r="K260" s="80"/>
      <c r="L260" s="80"/>
      <c r="M260" s="80"/>
      <c r="N260" s="80"/>
      <c r="O260" s="80"/>
      <c r="P260" s="80"/>
      <c r="Q260" s="80"/>
      <c r="R260" s="80"/>
      <c r="S260" s="80"/>
      <c r="T260" s="80"/>
      <c r="U260" s="80"/>
      <c r="V260" s="80"/>
      <c r="W260" s="80"/>
      <c r="X260" s="80"/>
      <c r="Y260" s="80"/>
      <c r="Z260" s="80"/>
      <c r="AA260" s="80"/>
      <c r="AB260" s="68"/>
      <c r="AC260" s="69"/>
      <c r="AD260" s="68"/>
      <c r="AE260" s="69"/>
      <c r="AF260" s="69"/>
      <c r="AG260" s="69"/>
      <c r="AH260" s="68"/>
      <c r="AI260" s="68"/>
      <c r="AJ260" s="68"/>
      <c r="AK260" s="68"/>
      <c r="AL260" s="68"/>
      <c r="AM260" s="68"/>
      <c r="AN260" s="68"/>
      <c r="AO260" s="70"/>
      <c r="AP260" s="71"/>
      <c r="AQ260" s="70"/>
      <c r="AR260" s="72"/>
      <c r="AS260" s="55"/>
      <c r="AT260" s="55"/>
      <c r="AU260" s="55"/>
      <c r="AV260" s="78"/>
    </row>
    <row r="261" spans="3:48" s="74" customFormat="1" ht="14.25">
      <c r="C261" s="79"/>
      <c r="D261" s="80"/>
      <c r="E261" s="80"/>
      <c r="F261" s="80"/>
      <c r="G261" s="80"/>
      <c r="H261" s="80"/>
      <c r="I261" s="80"/>
      <c r="J261" s="80"/>
      <c r="K261" s="80"/>
      <c r="L261" s="80"/>
      <c r="M261" s="80"/>
      <c r="N261" s="80"/>
      <c r="O261" s="80"/>
      <c r="P261" s="80"/>
      <c r="Q261" s="80"/>
      <c r="R261" s="80"/>
      <c r="S261" s="80"/>
      <c r="T261" s="80"/>
      <c r="U261" s="80"/>
      <c r="V261" s="80"/>
      <c r="W261" s="80"/>
      <c r="X261" s="80"/>
      <c r="Y261" s="80"/>
      <c r="Z261" s="80"/>
      <c r="AA261" s="80"/>
      <c r="AB261" s="68"/>
      <c r="AC261" s="69"/>
      <c r="AD261" s="68"/>
      <c r="AE261" s="69"/>
      <c r="AF261" s="69"/>
      <c r="AG261" s="69"/>
      <c r="AH261" s="68"/>
      <c r="AI261" s="68"/>
      <c r="AJ261" s="68"/>
      <c r="AK261" s="68"/>
      <c r="AL261" s="68"/>
      <c r="AM261" s="68"/>
      <c r="AN261" s="68"/>
      <c r="AO261" s="70"/>
      <c r="AP261" s="71"/>
      <c r="AQ261" s="70"/>
      <c r="AR261" s="72"/>
      <c r="AS261" s="55"/>
      <c r="AT261" s="55"/>
      <c r="AU261" s="55"/>
      <c r="AV261" s="78"/>
    </row>
    <row r="262" spans="3:48" s="74" customFormat="1" ht="14.25">
      <c r="C262" s="79"/>
      <c r="D262" s="80"/>
      <c r="E262" s="80"/>
      <c r="F262" s="80"/>
      <c r="G262" s="80"/>
      <c r="H262" s="80"/>
      <c r="I262" s="80"/>
      <c r="J262" s="80"/>
      <c r="K262" s="80"/>
      <c r="L262" s="80"/>
      <c r="M262" s="80"/>
      <c r="N262" s="80"/>
      <c r="O262" s="80"/>
      <c r="P262" s="80"/>
      <c r="Q262" s="80"/>
      <c r="R262" s="80"/>
      <c r="S262" s="80"/>
      <c r="T262" s="80"/>
      <c r="U262" s="80"/>
      <c r="V262" s="80"/>
      <c r="W262" s="80"/>
      <c r="X262" s="80"/>
      <c r="Y262" s="80"/>
      <c r="Z262" s="80"/>
      <c r="AA262" s="80"/>
      <c r="AB262" s="68"/>
      <c r="AC262" s="69"/>
      <c r="AD262" s="68"/>
      <c r="AE262" s="69"/>
      <c r="AF262" s="69"/>
      <c r="AG262" s="69"/>
      <c r="AH262" s="68"/>
      <c r="AI262" s="68"/>
      <c r="AJ262" s="68"/>
      <c r="AK262" s="68"/>
      <c r="AL262" s="68"/>
      <c r="AM262" s="68"/>
      <c r="AN262" s="68"/>
      <c r="AO262" s="70"/>
      <c r="AP262" s="71"/>
      <c r="AQ262" s="70"/>
      <c r="AR262" s="72"/>
      <c r="AS262" s="55"/>
      <c r="AT262" s="55"/>
      <c r="AU262" s="55"/>
      <c r="AV262" s="78"/>
    </row>
    <row r="263" spans="3:48" s="74" customFormat="1" ht="14.25">
      <c r="C263" s="79"/>
      <c r="D263" s="80"/>
      <c r="E263" s="80"/>
      <c r="F263" s="80"/>
      <c r="G263" s="80"/>
      <c r="H263" s="80"/>
      <c r="I263" s="80"/>
      <c r="J263" s="80"/>
      <c r="K263" s="80"/>
      <c r="L263" s="80"/>
      <c r="M263" s="80"/>
      <c r="N263" s="80"/>
      <c r="O263" s="80"/>
      <c r="P263" s="80"/>
      <c r="Q263" s="80"/>
      <c r="R263" s="80"/>
      <c r="S263" s="80"/>
      <c r="T263" s="80"/>
      <c r="U263" s="80"/>
      <c r="V263" s="80"/>
      <c r="W263" s="80"/>
      <c r="X263" s="80"/>
      <c r="Y263" s="80"/>
      <c r="Z263" s="80"/>
      <c r="AA263" s="80"/>
      <c r="AB263" s="68"/>
      <c r="AC263" s="69"/>
      <c r="AD263" s="68"/>
      <c r="AE263" s="69"/>
      <c r="AF263" s="69"/>
      <c r="AG263" s="69"/>
      <c r="AH263" s="68"/>
      <c r="AI263" s="68"/>
      <c r="AJ263" s="68"/>
      <c r="AK263" s="68"/>
      <c r="AL263" s="68"/>
      <c r="AM263" s="68"/>
      <c r="AN263" s="68"/>
      <c r="AO263" s="70"/>
      <c r="AP263" s="71"/>
      <c r="AQ263" s="70"/>
      <c r="AR263" s="72"/>
      <c r="AS263" s="55"/>
      <c r="AT263" s="55"/>
      <c r="AU263" s="55"/>
      <c r="AV263" s="78"/>
    </row>
    <row r="264" spans="3:48" s="81" customFormat="1" ht="14.25">
      <c r="C264" s="79"/>
      <c r="D264" s="80"/>
      <c r="E264" s="80"/>
      <c r="F264" s="80"/>
      <c r="G264" s="80"/>
      <c r="H264" s="80"/>
      <c r="I264" s="80"/>
      <c r="J264" s="80"/>
      <c r="K264" s="80"/>
      <c r="L264" s="80"/>
      <c r="M264" s="80"/>
      <c r="N264" s="80"/>
      <c r="O264" s="80"/>
      <c r="P264" s="80"/>
      <c r="Q264" s="80"/>
      <c r="R264" s="80"/>
      <c r="S264" s="80"/>
      <c r="T264" s="80"/>
      <c r="U264" s="80"/>
      <c r="V264" s="80"/>
      <c r="W264" s="80"/>
      <c r="X264" s="80"/>
      <c r="Y264" s="80"/>
      <c r="Z264" s="80"/>
      <c r="AA264" s="80"/>
      <c r="AB264" s="68"/>
      <c r="AC264" s="69"/>
      <c r="AD264" s="68"/>
      <c r="AE264" s="69"/>
      <c r="AF264" s="69"/>
      <c r="AG264" s="69"/>
      <c r="AH264" s="68"/>
      <c r="AI264" s="68"/>
      <c r="AJ264" s="68"/>
      <c r="AK264" s="68"/>
      <c r="AL264" s="68"/>
      <c r="AM264" s="68"/>
      <c r="AN264" s="68"/>
      <c r="AO264" s="70"/>
      <c r="AP264" s="71"/>
      <c r="AQ264" s="70"/>
      <c r="AR264" s="72"/>
      <c r="AS264" s="55"/>
      <c r="AT264" s="55"/>
      <c r="AU264" s="55"/>
      <c r="AV264" s="78"/>
    </row>
    <row r="265" spans="3:48" s="81" customFormat="1" ht="14.25">
      <c r="C265" s="79"/>
      <c r="D265" s="80"/>
      <c r="E265" s="80"/>
      <c r="F265" s="80"/>
      <c r="G265" s="80"/>
      <c r="H265" s="80"/>
      <c r="I265" s="80"/>
      <c r="J265" s="80"/>
      <c r="K265" s="80"/>
      <c r="L265" s="80"/>
      <c r="M265" s="80"/>
      <c r="N265" s="80"/>
      <c r="O265" s="80"/>
      <c r="P265" s="80"/>
      <c r="Q265" s="80"/>
      <c r="R265" s="80"/>
      <c r="S265" s="80"/>
      <c r="T265" s="80"/>
      <c r="U265" s="80"/>
      <c r="V265" s="80"/>
      <c r="W265" s="80"/>
      <c r="X265" s="80"/>
      <c r="Y265" s="80"/>
      <c r="Z265" s="80"/>
      <c r="AA265" s="80"/>
      <c r="AB265" s="68"/>
      <c r="AC265" s="69"/>
      <c r="AD265" s="68"/>
      <c r="AE265" s="69"/>
      <c r="AF265" s="69"/>
      <c r="AG265" s="69"/>
      <c r="AH265" s="68"/>
      <c r="AI265" s="68"/>
      <c r="AJ265" s="68"/>
      <c r="AK265" s="68"/>
      <c r="AL265" s="68"/>
      <c r="AM265" s="68"/>
      <c r="AN265" s="68"/>
      <c r="AO265" s="70"/>
      <c r="AP265" s="71"/>
      <c r="AQ265" s="70"/>
      <c r="AR265" s="72"/>
      <c r="AS265" s="55"/>
      <c r="AT265" s="55"/>
      <c r="AU265" s="55"/>
      <c r="AV265" s="78"/>
    </row>
    <row r="266" spans="3:48" s="81" customFormat="1" ht="14.25">
      <c r="C266" s="79"/>
      <c r="D266" s="80"/>
      <c r="E266" s="80"/>
      <c r="F266" s="80"/>
      <c r="G266" s="80"/>
      <c r="H266" s="80"/>
      <c r="I266" s="80"/>
      <c r="J266" s="80"/>
      <c r="K266" s="80"/>
      <c r="L266" s="80"/>
      <c r="M266" s="80"/>
      <c r="N266" s="80"/>
      <c r="O266" s="80"/>
      <c r="P266" s="80"/>
      <c r="Q266" s="80"/>
      <c r="R266" s="80"/>
      <c r="S266" s="80"/>
      <c r="T266" s="80"/>
      <c r="U266" s="80"/>
      <c r="V266" s="80"/>
      <c r="W266" s="80"/>
      <c r="X266" s="80"/>
      <c r="Y266" s="80"/>
      <c r="Z266" s="80"/>
      <c r="AA266" s="80"/>
      <c r="AB266" s="68"/>
      <c r="AC266" s="69"/>
      <c r="AD266" s="68"/>
      <c r="AE266" s="69"/>
      <c r="AF266" s="69"/>
      <c r="AG266" s="69"/>
      <c r="AH266" s="68"/>
      <c r="AI266" s="68"/>
      <c r="AJ266" s="68"/>
      <c r="AK266" s="68"/>
      <c r="AL266" s="68"/>
      <c r="AM266" s="68"/>
      <c r="AN266" s="68"/>
      <c r="AO266" s="70"/>
      <c r="AP266" s="71"/>
      <c r="AQ266" s="70"/>
      <c r="AR266" s="72"/>
      <c r="AS266" s="55"/>
      <c r="AT266" s="55"/>
      <c r="AU266" s="55"/>
      <c r="AV266" s="78"/>
    </row>
    <row r="267" spans="3:48" s="81" customFormat="1" ht="14.25">
      <c r="C267" s="79"/>
      <c r="D267" s="80"/>
      <c r="E267" s="80"/>
      <c r="F267" s="80"/>
      <c r="G267" s="80"/>
      <c r="H267" s="80"/>
      <c r="I267" s="80"/>
      <c r="J267" s="80"/>
      <c r="K267" s="80"/>
      <c r="L267" s="80"/>
      <c r="M267" s="80"/>
      <c r="N267" s="80"/>
      <c r="O267" s="80"/>
      <c r="P267" s="80"/>
      <c r="Q267" s="80"/>
      <c r="R267" s="80"/>
      <c r="S267" s="80"/>
      <c r="T267" s="80"/>
      <c r="U267" s="80"/>
      <c r="V267" s="80"/>
      <c r="W267" s="80"/>
      <c r="X267" s="80"/>
      <c r="Y267" s="80"/>
      <c r="Z267" s="80"/>
      <c r="AA267" s="80"/>
      <c r="AB267" s="68"/>
      <c r="AC267" s="69"/>
      <c r="AD267" s="68"/>
      <c r="AE267" s="69"/>
      <c r="AF267" s="69"/>
      <c r="AG267" s="69"/>
      <c r="AH267" s="68"/>
      <c r="AI267" s="68"/>
      <c r="AJ267" s="68"/>
      <c r="AK267" s="68"/>
      <c r="AL267" s="68"/>
      <c r="AM267" s="68"/>
      <c r="AN267" s="68"/>
      <c r="AO267" s="70"/>
      <c r="AP267" s="71"/>
      <c r="AQ267" s="70"/>
      <c r="AR267" s="72"/>
      <c r="AS267" s="55"/>
      <c r="AT267" s="55"/>
      <c r="AU267" s="55"/>
      <c r="AV267" s="78"/>
    </row>
    <row r="268" spans="3:48" s="81" customFormat="1" ht="14.25">
      <c r="C268" s="79"/>
      <c r="D268" s="80"/>
      <c r="E268" s="80"/>
      <c r="F268" s="80"/>
      <c r="G268" s="80"/>
      <c r="H268" s="80"/>
      <c r="I268" s="80"/>
      <c r="J268" s="80"/>
      <c r="K268" s="80"/>
      <c r="L268" s="80"/>
      <c r="M268" s="80"/>
      <c r="N268" s="80"/>
      <c r="O268" s="80"/>
      <c r="P268" s="80"/>
      <c r="Q268" s="80"/>
      <c r="R268" s="80"/>
      <c r="S268" s="80"/>
      <c r="T268" s="80"/>
      <c r="U268" s="80"/>
      <c r="V268" s="80"/>
      <c r="W268" s="80"/>
      <c r="X268" s="80"/>
      <c r="Y268" s="80"/>
      <c r="Z268" s="80"/>
      <c r="AA268" s="80"/>
      <c r="AB268" s="68"/>
      <c r="AC268" s="69"/>
      <c r="AD268" s="68"/>
      <c r="AE268" s="69"/>
      <c r="AF268" s="69"/>
      <c r="AG268" s="69"/>
      <c r="AH268" s="68"/>
      <c r="AI268" s="68"/>
      <c r="AJ268" s="68"/>
      <c r="AK268" s="68"/>
      <c r="AL268" s="68"/>
      <c r="AM268" s="68"/>
      <c r="AN268" s="68"/>
      <c r="AO268" s="70"/>
      <c r="AP268" s="71"/>
      <c r="AQ268" s="70"/>
      <c r="AR268" s="72"/>
      <c r="AS268" s="55"/>
      <c r="AT268" s="55"/>
      <c r="AU268" s="55"/>
      <c r="AV268" s="78"/>
    </row>
    <row r="269" spans="3:48" s="81" customFormat="1" ht="14.25">
      <c r="C269" s="79"/>
      <c r="D269" s="80"/>
      <c r="E269" s="80"/>
      <c r="F269" s="80"/>
      <c r="G269" s="80"/>
      <c r="H269" s="80"/>
      <c r="I269" s="80"/>
      <c r="J269" s="80"/>
      <c r="K269" s="80"/>
      <c r="L269" s="80"/>
      <c r="M269" s="80"/>
      <c r="N269" s="80"/>
      <c r="O269" s="80"/>
      <c r="P269" s="80"/>
      <c r="Q269" s="80"/>
      <c r="R269" s="80"/>
      <c r="S269" s="80"/>
      <c r="T269" s="80"/>
      <c r="U269" s="80"/>
      <c r="V269" s="80"/>
      <c r="W269" s="80"/>
      <c r="X269" s="80"/>
      <c r="Y269" s="80"/>
      <c r="Z269" s="80"/>
      <c r="AA269" s="80"/>
      <c r="AB269" s="68"/>
      <c r="AC269" s="69"/>
      <c r="AD269" s="68"/>
      <c r="AE269" s="69"/>
      <c r="AF269" s="69"/>
      <c r="AG269" s="69"/>
      <c r="AH269" s="68"/>
      <c r="AI269" s="68"/>
      <c r="AJ269" s="68"/>
      <c r="AK269" s="68"/>
      <c r="AL269" s="68"/>
      <c r="AM269" s="68"/>
      <c r="AN269" s="68"/>
      <c r="AO269" s="70"/>
      <c r="AP269" s="71"/>
      <c r="AQ269" s="70"/>
      <c r="AR269" s="72"/>
      <c r="AS269" s="55"/>
      <c r="AT269" s="55"/>
      <c r="AU269" s="55"/>
      <c r="AV269" s="78"/>
    </row>
    <row r="270" spans="3:48" s="81" customFormat="1" ht="14.25">
      <c r="C270" s="79"/>
      <c r="D270" s="80"/>
      <c r="E270" s="80"/>
      <c r="F270" s="80"/>
      <c r="G270" s="80"/>
      <c r="H270" s="80"/>
      <c r="I270" s="80"/>
      <c r="J270" s="80"/>
      <c r="K270" s="80"/>
      <c r="L270" s="80"/>
      <c r="M270" s="80"/>
      <c r="N270" s="80"/>
      <c r="O270" s="80"/>
      <c r="P270" s="80"/>
      <c r="Q270" s="80"/>
      <c r="R270" s="80"/>
      <c r="S270" s="80"/>
      <c r="T270" s="80"/>
      <c r="U270" s="80"/>
      <c r="V270" s="80"/>
      <c r="W270" s="80"/>
      <c r="X270" s="80"/>
      <c r="Y270" s="80"/>
      <c r="Z270" s="80"/>
      <c r="AA270" s="80"/>
      <c r="AB270" s="68"/>
      <c r="AC270" s="69"/>
      <c r="AD270" s="68"/>
      <c r="AE270" s="69"/>
      <c r="AF270" s="69"/>
      <c r="AG270" s="69"/>
      <c r="AH270" s="68"/>
      <c r="AI270" s="68"/>
      <c r="AJ270" s="68"/>
      <c r="AK270" s="68"/>
      <c r="AL270" s="68"/>
      <c r="AM270" s="68"/>
      <c r="AN270" s="68"/>
      <c r="AO270" s="70"/>
      <c r="AP270" s="71"/>
      <c r="AQ270" s="70"/>
      <c r="AR270" s="72"/>
      <c r="AS270" s="55"/>
      <c r="AT270" s="55"/>
      <c r="AU270" s="55"/>
      <c r="AV270" s="78"/>
    </row>
    <row r="271" spans="3:48" s="81" customFormat="1" ht="14.25">
      <c r="C271" s="79"/>
      <c r="D271" s="80"/>
      <c r="E271" s="80"/>
      <c r="F271" s="80"/>
      <c r="G271" s="80"/>
      <c r="H271" s="80"/>
      <c r="I271" s="80"/>
      <c r="J271" s="80"/>
      <c r="K271" s="80"/>
      <c r="L271" s="80"/>
      <c r="M271" s="80"/>
      <c r="N271" s="80"/>
      <c r="O271" s="80"/>
      <c r="P271" s="80"/>
      <c r="Q271" s="80"/>
      <c r="R271" s="80"/>
      <c r="S271" s="80"/>
      <c r="T271" s="80"/>
      <c r="U271" s="80"/>
      <c r="V271" s="80"/>
      <c r="W271" s="80"/>
      <c r="X271" s="80"/>
      <c r="Y271" s="80"/>
      <c r="Z271" s="80"/>
      <c r="AA271" s="80"/>
      <c r="AB271" s="68"/>
      <c r="AC271" s="69"/>
      <c r="AD271" s="68"/>
      <c r="AE271" s="69"/>
      <c r="AF271" s="69"/>
      <c r="AG271" s="69"/>
      <c r="AH271" s="68"/>
      <c r="AI271" s="68"/>
      <c r="AJ271" s="68"/>
      <c r="AK271" s="68"/>
      <c r="AL271" s="68"/>
      <c r="AM271" s="68"/>
      <c r="AN271" s="68"/>
      <c r="AO271" s="70"/>
      <c r="AP271" s="71"/>
      <c r="AQ271" s="70"/>
      <c r="AR271" s="72"/>
      <c r="AS271" s="55"/>
      <c r="AT271" s="55"/>
      <c r="AU271" s="55"/>
      <c r="AV271" s="78"/>
    </row>
    <row r="272" spans="3:48" s="81" customFormat="1" ht="14.25">
      <c r="C272" s="79"/>
      <c r="D272" s="80"/>
      <c r="E272" s="80"/>
      <c r="F272" s="80"/>
      <c r="G272" s="80"/>
      <c r="H272" s="80"/>
      <c r="I272" s="80"/>
      <c r="J272" s="80"/>
      <c r="K272" s="80"/>
      <c r="L272" s="80"/>
      <c r="M272" s="80"/>
      <c r="N272" s="80"/>
      <c r="O272" s="80"/>
      <c r="P272" s="80"/>
      <c r="Q272" s="80"/>
      <c r="R272" s="80"/>
      <c r="S272" s="80"/>
      <c r="T272" s="80"/>
      <c r="U272" s="80"/>
      <c r="V272" s="80"/>
      <c r="W272" s="80"/>
      <c r="X272" s="80"/>
      <c r="Y272" s="80"/>
      <c r="Z272" s="80"/>
      <c r="AA272" s="80"/>
      <c r="AB272" s="68"/>
      <c r="AC272" s="69"/>
      <c r="AD272" s="68"/>
      <c r="AE272" s="69"/>
      <c r="AF272" s="69"/>
      <c r="AG272" s="69"/>
      <c r="AH272" s="68"/>
      <c r="AI272" s="68"/>
      <c r="AJ272" s="68"/>
      <c r="AK272" s="68"/>
      <c r="AL272" s="68"/>
      <c r="AM272" s="68"/>
      <c r="AN272" s="68"/>
      <c r="AO272" s="70"/>
      <c r="AP272" s="71"/>
      <c r="AQ272" s="70"/>
      <c r="AR272" s="72"/>
      <c r="AS272" s="55"/>
      <c r="AT272" s="55"/>
      <c r="AU272" s="55"/>
      <c r="AV272" s="78"/>
    </row>
    <row r="273" spans="3:48" s="81" customFormat="1" ht="14.25">
      <c r="C273" s="79"/>
      <c r="D273" s="80"/>
      <c r="E273" s="80"/>
      <c r="F273" s="80"/>
      <c r="G273" s="80"/>
      <c r="H273" s="80"/>
      <c r="I273" s="80"/>
      <c r="J273" s="80"/>
      <c r="K273" s="80"/>
      <c r="L273" s="80"/>
      <c r="M273" s="80"/>
      <c r="N273" s="80"/>
      <c r="O273" s="80"/>
      <c r="P273" s="80"/>
      <c r="Q273" s="80"/>
      <c r="R273" s="80"/>
      <c r="S273" s="80"/>
      <c r="T273" s="80"/>
      <c r="U273" s="80"/>
      <c r="V273" s="80"/>
      <c r="W273" s="80"/>
      <c r="X273" s="80"/>
      <c r="Y273" s="80"/>
      <c r="Z273" s="80"/>
      <c r="AA273" s="80"/>
      <c r="AB273" s="68"/>
      <c r="AC273" s="69"/>
      <c r="AD273" s="68"/>
      <c r="AE273" s="69"/>
      <c r="AF273" s="69"/>
      <c r="AG273" s="69"/>
      <c r="AH273" s="68"/>
      <c r="AI273" s="68"/>
      <c r="AJ273" s="68"/>
      <c r="AK273" s="68"/>
      <c r="AL273" s="68"/>
      <c r="AM273" s="68"/>
      <c r="AN273" s="68"/>
      <c r="AO273" s="70"/>
      <c r="AP273" s="71"/>
      <c r="AQ273" s="70"/>
      <c r="AR273" s="72"/>
      <c r="AS273" s="55"/>
      <c r="AT273" s="55"/>
      <c r="AU273" s="55"/>
      <c r="AV273" s="78"/>
    </row>
    <row r="274" spans="3:48" s="81" customFormat="1" ht="14.25">
      <c r="C274" s="79"/>
      <c r="D274" s="80"/>
      <c r="E274" s="80"/>
      <c r="F274" s="80"/>
      <c r="G274" s="80"/>
      <c r="H274" s="80"/>
      <c r="I274" s="80"/>
      <c r="J274" s="80"/>
      <c r="K274" s="80"/>
      <c r="L274" s="80"/>
      <c r="M274" s="80"/>
      <c r="N274" s="80"/>
      <c r="O274" s="80"/>
      <c r="P274" s="80"/>
      <c r="Q274" s="80"/>
      <c r="R274" s="80"/>
      <c r="S274" s="80"/>
      <c r="T274" s="80"/>
      <c r="U274" s="80"/>
      <c r="V274" s="80"/>
      <c r="W274" s="80"/>
      <c r="X274" s="80"/>
      <c r="Y274" s="80"/>
      <c r="Z274" s="80"/>
      <c r="AA274" s="80"/>
      <c r="AB274" s="68"/>
      <c r="AC274" s="69"/>
      <c r="AD274" s="68"/>
      <c r="AE274" s="69"/>
      <c r="AF274" s="69"/>
      <c r="AG274" s="69"/>
      <c r="AH274" s="68"/>
      <c r="AI274" s="68"/>
      <c r="AJ274" s="68"/>
      <c r="AK274" s="68"/>
      <c r="AL274" s="68"/>
      <c r="AM274" s="68"/>
      <c r="AN274" s="68"/>
      <c r="AO274" s="70"/>
      <c r="AP274" s="71"/>
      <c r="AQ274" s="70"/>
      <c r="AR274" s="72"/>
      <c r="AS274" s="55"/>
      <c r="AT274" s="55"/>
      <c r="AU274" s="55"/>
      <c r="AV274" s="78"/>
    </row>
    <row r="275" spans="3:48" s="81" customFormat="1" ht="14.25">
      <c r="C275" s="79"/>
      <c r="D275" s="80"/>
      <c r="E275" s="80"/>
      <c r="F275" s="80"/>
      <c r="G275" s="80"/>
      <c r="H275" s="80"/>
      <c r="I275" s="80"/>
      <c r="J275" s="80"/>
      <c r="K275" s="80"/>
      <c r="L275" s="80"/>
      <c r="M275" s="80"/>
      <c r="N275" s="80"/>
      <c r="O275" s="80"/>
      <c r="P275" s="80"/>
      <c r="Q275" s="80"/>
      <c r="R275" s="80"/>
      <c r="S275" s="80"/>
      <c r="T275" s="80"/>
      <c r="U275" s="80"/>
      <c r="V275" s="80"/>
      <c r="W275" s="80"/>
      <c r="X275" s="80"/>
      <c r="Y275" s="80"/>
      <c r="Z275" s="80"/>
      <c r="AA275" s="80"/>
      <c r="AB275" s="68"/>
      <c r="AC275" s="69"/>
      <c r="AD275" s="68"/>
      <c r="AE275" s="69"/>
      <c r="AF275" s="69"/>
      <c r="AG275" s="69"/>
      <c r="AH275" s="68"/>
      <c r="AI275" s="68"/>
      <c r="AJ275" s="68"/>
      <c r="AK275" s="68"/>
      <c r="AL275" s="68"/>
      <c r="AM275" s="68"/>
      <c r="AN275" s="68"/>
      <c r="AO275" s="70"/>
      <c r="AP275" s="71"/>
      <c r="AQ275" s="70"/>
      <c r="AR275" s="72"/>
      <c r="AS275" s="55"/>
      <c r="AT275" s="55"/>
      <c r="AU275" s="55"/>
      <c r="AV275" s="78"/>
    </row>
    <row r="276" spans="3:48" s="81" customFormat="1" ht="14.25">
      <c r="C276" s="79"/>
      <c r="D276" s="80"/>
      <c r="E276" s="80"/>
      <c r="F276" s="80"/>
      <c r="G276" s="80"/>
      <c r="H276" s="80"/>
      <c r="I276" s="80"/>
      <c r="J276" s="80"/>
      <c r="K276" s="80"/>
      <c r="L276" s="80"/>
      <c r="M276" s="80"/>
      <c r="N276" s="80"/>
      <c r="O276" s="80"/>
      <c r="P276" s="80"/>
      <c r="Q276" s="80"/>
      <c r="R276" s="80"/>
      <c r="S276" s="80"/>
      <c r="T276" s="80"/>
      <c r="U276" s="80"/>
      <c r="V276" s="80"/>
      <c r="W276" s="80"/>
      <c r="X276" s="80"/>
      <c r="Y276" s="80"/>
      <c r="Z276" s="80"/>
      <c r="AA276" s="80"/>
      <c r="AB276" s="68"/>
      <c r="AC276" s="69"/>
      <c r="AD276" s="68"/>
      <c r="AE276" s="69"/>
      <c r="AF276" s="69"/>
      <c r="AG276" s="69"/>
      <c r="AH276" s="68"/>
      <c r="AI276" s="68"/>
      <c r="AJ276" s="68"/>
      <c r="AK276" s="68"/>
      <c r="AL276" s="68"/>
      <c r="AM276" s="68"/>
      <c r="AN276" s="68"/>
      <c r="AO276" s="70"/>
      <c r="AP276" s="71"/>
      <c r="AQ276" s="70"/>
      <c r="AR276" s="72"/>
      <c r="AS276" s="55"/>
      <c r="AT276" s="55"/>
      <c r="AU276" s="55"/>
      <c r="AV276" s="78"/>
    </row>
    <row r="277" spans="3:48" s="81" customFormat="1" ht="14.25">
      <c r="C277" s="79"/>
      <c r="D277" s="80"/>
      <c r="E277" s="80"/>
      <c r="F277" s="80"/>
      <c r="G277" s="80"/>
      <c r="H277" s="80"/>
      <c r="I277" s="80"/>
      <c r="J277" s="80"/>
      <c r="K277" s="80"/>
      <c r="L277" s="80"/>
      <c r="M277" s="80"/>
      <c r="N277" s="80"/>
      <c r="O277" s="80"/>
      <c r="P277" s="80"/>
      <c r="Q277" s="80"/>
      <c r="R277" s="80"/>
      <c r="S277" s="80"/>
      <c r="T277" s="80"/>
      <c r="U277" s="80"/>
      <c r="V277" s="80"/>
      <c r="W277" s="80"/>
      <c r="X277" s="80"/>
      <c r="Y277" s="80"/>
      <c r="Z277" s="80"/>
      <c r="AA277" s="80"/>
      <c r="AB277" s="68"/>
      <c r="AC277" s="69"/>
      <c r="AD277" s="68"/>
      <c r="AE277" s="69"/>
      <c r="AF277" s="69"/>
      <c r="AG277" s="69"/>
      <c r="AH277" s="68"/>
      <c r="AI277" s="68"/>
      <c r="AJ277" s="68"/>
      <c r="AK277" s="68"/>
      <c r="AL277" s="68"/>
      <c r="AM277" s="68"/>
      <c r="AN277" s="68"/>
      <c r="AO277" s="70"/>
      <c r="AP277" s="71"/>
      <c r="AQ277" s="70"/>
      <c r="AR277" s="72"/>
      <c r="AS277" s="55"/>
      <c r="AT277" s="55"/>
      <c r="AU277" s="55"/>
      <c r="AV277" s="78"/>
    </row>
    <row r="278" spans="3:48" s="81" customFormat="1" ht="14.25">
      <c r="C278" s="79"/>
      <c r="D278" s="80"/>
      <c r="E278" s="80"/>
      <c r="F278" s="80"/>
      <c r="G278" s="80"/>
      <c r="H278" s="80"/>
      <c r="I278" s="80"/>
      <c r="J278" s="80"/>
      <c r="K278" s="80"/>
      <c r="L278" s="80"/>
      <c r="M278" s="80"/>
      <c r="N278" s="80"/>
      <c r="O278" s="80"/>
      <c r="P278" s="80"/>
      <c r="Q278" s="80"/>
      <c r="R278" s="80"/>
      <c r="S278" s="80"/>
      <c r="T278" s="80"/>
      <c r="U278" s="80"/>
      <c r="V278" s="80"/>
      <c r="W278" s="80"/>
      <c r="X278" s="80"/>
      <c r="Y278" s="80"/>
      <c r="Z278" s="80"/>
      <c r="AA278" s="80"/>
      <c r="AB278" s="68"/>
      <c r="AC278" s="69"/>
      <c r="AD278" s="68"/>
      <c r="AE278" s="69"/>
      <c r="AF278" s="69"/>
      <c r="AG278" s="69"/>
      <c r="AH278" s="68"/>
      <c r="AI278" s="68"/>
      <c r="AJ278" s="68"/>
      <c r="AK278" s="68"/>
      <c r="AL278" s="68"/>
      <c r="AM278" s="68"/>
      <c r="AN278" s="68"/>
      <c r="AO278" s="70"/>
      <c r="AP278" s="71"/>
      <c r="AQ278" s="70"/>
      <c r="AR278" s="72"/>
      <c r="AS278" s="55"/>
      <c r="AT278" s="55"/>
      <c r="AU278" s="55"/>
      <c r="AV278" s="78"/>
    </row>
    <row r="279" spans="3:48" s="81" customFormat="1" ht="14.25">
      <c r="C279" s="79"/>
      <c r="D279" s="80"/>
      <c r="E279" s="80"/>
      <c r="F279" s="80"/>
      <c r="G279" s="80"/>
      <c r="H279" s="80"/>
      <c r="I279" s="80"/>
      <c r="J279" s="80"/>
      <c r="K279" s="80"/>
      <c r="L279" s="80"/>
      <c r="M279" s="80"/>
      <c r="N279" s="80"/>
      <c r="O279" s="80"/>
      <c r="P279" s="80"/>
      <c r="Q279" s="80"/>
      <c r="R279" s="80"/>
      <c r="S279" s="80"/>
      <c r="T279" s="80"/>
      <c r="U279" s="80"/>
      <c r="V279" s="80"/>
      <c r="W279" s="80"/>
      <c r="X279" s="80"/>
      <c r="Y279" s="80"/>
      <c r="Z279" s="80"/>
      <c r="AA279" s="80"/>
      <c r="AB279" s="68"/>
      <c r="AC279" s="69"/>
      <c r="AD279" s="68"/>
      <c r="AE279" s="69"/>
      <c r="AF279" s="69"/>
      <c r="AG279" s="69"/>
      <c r="AH279" s="68"/>
      <c r="AI279" s="68"/>
      <c r="AJ279" s="68"/>
      <c r="AK279" s="68"/>
      <c r="AL279" s="68"/>
      <c r="AM279" s="68"/>
      <c r="AN279" s="68"/>
      <c r="AO279" s="70"/>
      <c r="AP279" s="71"/>
      <c r="AQ279" s="70"/>
      <c r="AR279" s="72"/>
      <c r="AS279" s="55"/>
      <c r="AT279" s="55"/>
      <c r="AU279" s="55"/>
      <c r="AV279" s="78"/>
    </row>
    <row r="280" spans="3:48" s="81" customFormat="1" ht="14.25">
      <c r="C280" s="79"/>
      <c r="D280" s="80"/>
      <c r="E280" s="80"/>
      <c r="F280" s="80"/>
      <c r="G280" s="80"/>
      <c r="H280" s="80"/>
      <c r="I280" s="80"/>
      <c r="J280" s="80"/>
      <c r="K280" s="80"/>
      <c r="L280" s="80"/>
      <c r="M280" s="80"/>
      <c r="N280" s="80"/>
      <c r="O280" s="80"/>
      <c r="P280" s="80"/>
      <c r="Q280" s="80"/>
      <c r="R280" s="80"/>
      <c r="S280" s="80"/>
      <c r="T280" s="80"/>
      <c r="U280" s="80"/>
      <c r="V280" s="80"/>
      <c r="W280" s="80"/>
      <c r="X280" s="80"/>
      <c r="Y280" s="80"/>
      <c r="Z280" s="80"/>
      <c r="AA280" s="80"/>
      <c r="AB280" s="68"/>
      <c r="AC280" s="69"/>
      <c r="AD280" s="68"/>
      <c r="AE280" s="69"/>
      <c r="AF280" s="69"/>
      <c r="AG280" s="69"/>
      <c r="AH280" s="68"/>
      <c r="AI280" s="68"/>
      <c r="AJ280" s="68"/>
      <c r="AK280" s="68"/>
      <c r="AL280" s="68"/>
      <c r="AM280" s="68"/>
      <c r="AN280" s="68"/>
      <c r="AO280" s="70"/>
      <c r="AP280" s="71"/>
      <c r="AQ280" s="70"/>
      <c r="AR280" s="72"/>
      <c r="AS280" s="55"/>
      <c r="AT280" s="55"/>
      <c r="AU280" s="55"/>
      <c r="AV280" s="78"/>
    </row>
    <row r="281" spans="3:48" s="81" customFormat="1" ht="14.25">
      <c r="C281" s="79"/>
      <c r="D281" s="80"/>
      <c r="E281" s="80"/>
      <c r="F281" s="80"/>
      <c r="G281" s="80"/>
      <c r="H281" s="80"/>
      <c r="I281" s="80"/>
      <c r="J281" s="80"/>
      <c r="K281" s="80"/>
      <c r="L281" s="80"/>
      <c r="M281" s="80"/>
      <c r="N281" s="80"/>
      <c r="O281" s="80"/>
      <c r="P281" s="80"/>
      <c r="Q281" s="80"/>
      <c r="R281" s="80"/>
      <c r="S281" s="80"/>
      <c r="T281" s="80"/>
      <c r="U281" s="80"/>
      <c r="V281" s="80"/>
      <c r="W281" s="80"/>
      <c r="X281" s="80"/>
      <c r="Y281" s="80"/>
      <c r="Z281" s="80"/>
      <c r="AA281" s="80"/>
      <c r="AB281" s="68"/>
      <c r="AC281" s="69"/>
      <c r="AD281" s="68"/>
      <c r="AE281" s="69"/>
      <c r="AF281" s="69"/>
      <c r="AG281" s="69"/>
      <c r="AH281" s="68"/>
      <c r="AI281" s="68"/>
      <c r="AJ281" s="68"/>
      <c r="AK281" s="68"/>
      <c r="AL281" s="68"/>
      <c r="AM281" s="68"/>
      <c r="AN281" s="68"/>
      <c r="AO281" s="70"/>
      <c r="AP281" s="71"/>
      <c r="AQ281" s="70"/>
      <c r="AR281" s="72"/>
      <c r="AS281" s="55"/>
      <c r="AT281" s="55"/>
      <c r="AU281" s="55"/>
      <c r="AV281" s="78"/>
    </row>
    <row r="282" spans="3:48" s="81" customFormat="1" ht="14.25">
      <c r="C282" s="79"/>
      <c r="D282" s="80"/>
      <c r="E282" s="80"/>
      <c r="F282" s="80"/>
      <c r="G282" s="80"/>
      <c r="H282" s="80"/>
      <c r="I282" s="80"/>
      <c r="J282" s="80"/>
      <c r="K282" s="80"/>
      <c r="L282" s="80"/>
      <c r="M282" s="80"/>
      <c r="N282" s="80"/>
      <c r="O282" s="80"/>
      <c r="P282" s="80"/>
      <c r="Q282" s="80"/>
      <c r="R282" s="80"/>
      <c r="S282" s="80"/>
      <c r="T282" s="80"/>
      <c r="U282" s="80"/>
      <c r="V282" s="80"/>
      <c r="W282" s="80"/>
      <c r="X282" s="80"/>
      <c r="Y282" s="80"/>
      <c r="Z282" s="80"/>
      <c r="AA282" s="80"/>
      <c r="AB282" s="68"/>
      <c r="AC282" s="69"/>
      <c r="AD282" s="68"/>
      <c r="AE282" s="69"/>
      <c r="AF282" s="69"/>
      <c r="AG282" s="69"/>
      <c r="AH282" s="68"/>
      <c r="AI282" s="68"/>
      <c r="AJ282" s="68"/>
      <c r="AK282" s="68"/>
      <c r="AL282" s="68"/>
      <c r="AM282" s="68"/>
      <c r="AN282" s="68"/>
      <c r="AO282" s="70"/>
      <c r="AP282" s="71"/>
      <c r="AQ282" s="70"/>
      <c r="AR282" s="72"/>
      <c r="AS282" s="55"/>
      <c r="AT282" s="55"/>
      <c r="AU282" s="55"/>
      <c r="AV282" s="78"/>
    </row>
    <row r="283" spans="3:48" s="81" customFormat="1" ht="14.25">
      <c r="C283" s="79"/>
      <c r="D283" s="80"/>
      <c r="E283" s="80"/>
      <c r="F283" s="80"/>
      <c r="G283" s="80"/>
      <c r="H283" s="80"/>
      <c r="I283" s="80"/>
      <c r="J283" s="80"/>
      <c r="K283" s="80"/>
      <c r="L283" s="80"/>
      <c r="M283" s="80"/>
      <c r="N283" s="80"/>
      <c r="O283" s="80"/>
      <c r="P283" s="80"/>
      <c r="Q283" s="80"/>
      <c r="R283" s="80"/>
      <c r="S283" s="80"/>
      <c r="T283" s="80"/>
      <c r="U283" s="80"/>
      <c r="V283" s="80"/>
      <c r="W283" s="80"/>
      <c r="X283" s="80"/>
      <c r="Y283" s="80"/>
      <c r="Z283" s="80"/>
      <c r="AA283" s="80"/>
      <c r="AB283" s="68"/>
      <c r="AC283" s="69"/>
      <c r="AD283" s="68"/>
      <c r="AE283" s="69"/>
      <c r="AF283" s="69"/>
      <c r="AG283" s="69"/>
      <c r="AH283" s="68"/>
      <c r="AI283" s="68"/>
      <c r="AJ283" s="68"/>
      <c r="AK283" s="68"/>
      <c r="AL283" s="68"/>
      <c r="AM283" s="68"/>
      <c r="AN283" s="68"/>
      <c r="AO283" s="70"/>
      <c r="AP283" s="71"/>
      <c r="AQ283" s="70"/>
      <c r="AR283" s="72"/>
      <c r="AS283" s="55"/>
      <c r="AT283" s="55"/>
      <c r="AU283" s="55"/>
      <c r="AV283" s="78"/>
    </row>
    <row r="284" spans="3:48" s="81" customFormat="1" ht="14.25">
      <c r="C284" s="79"/>
      <c r="D284" s="80"/>
      <c r="E284" s="80"/>
      <c r="F284" s="80"/>
      <c r="G284" s="80"/>
      <c r="H284" s="80"/>
      <c r="I284" s="80"/>
      <c r="J284" s="80"/>
      <c r="K284" s="80"/>
      <c r="L284" s="80"/>
      <c r="M284" s="80"/>
      <c r="N284" s="80"/>
      <c r="O284" s="80"/>
      <c r="P284" s="80"/>
      <c r="Q284" s="80"/>
      <c r="R284" s="80"/>
      <c r="S284" s="80"/>
      <c r="T284" s="80"/>
      <c r="U284" s="80"/>
      <c r="V284" s="80"/>
      <c r="W284" s="80"/>
      <c r="X284" s="80"/>
      <c r="Y284" s="80"/>
      <c r="Z284" s="80"/>
      <c r="AA284" s="80"/>
      <c r="AB284" s="68"/>
      <c r="AC284" s="69"/>
      <c r="AD284" s="68"/>
      <c r="AE284" s="69"/>
      <c r="AF284" s="69"/>
      <c r="AG284" s="69"/>
      <c r="AH284" s="68"/>
      <c r="AI284" s="68"/>
      <c r="AJ284" s="68"/>
      <c r="AK284" s="68"/>
      <c r="AL284" s="68"/>
      <c r="AM284" s="68"/>
      <c r="AN284" s="68"/>
      <c r="AO284" s="70"/>
      <c r="AP284" s="71"/>
      <c r="AQ284" s="70"/>
      <c r="AR284" s="72"/>
      <c r="AS284" s="55"/>
      <c r="AT284" s="55"/>
      <c r="AU284" s="55"/>
      <c r="AV284" s="78"/>
    </row>
    <row r="285" spans="3:48" s="81" customFormat="1" ht="14.25">
      <c r="C285" s="79"/>
      <c r="D285" s="80"/>
      <c r="E285" s="80"/>
      <c r="F285" s="80"/>
      <c r="G285" s="80"/>
      <c r="H285" s="80"/>
      <c r="I285" s="80"/>
      <c r="J285" s="80"/>
      <c r="K285" s="80"/>
      <c r="L285" s="80"/>
      <c r="M285" s="80"/>
      <c r="N285" s="80"/>
      <c r="O285" s="80"/>
      <c r="P285" s="80"/>
      <c r="Q285" s="80"/>
      <c r="R285" s="80"/>
      <c r="S285" s="80"/>
      <c r="T285" s="80"/>
      <c r="U285" s="80"/>
      <c r="V285" s="80"/>
      <c r="W285" s="80"/>
      <c r="X285" s="80"/>
      <c r="Y285" s="80"/>
      <c r="Z285" s="80"/>
      <c r="AA285" s="80"/>
      <c r="AB285" s="68"/>
      <c r="AC285" s="69"/>
      <c r="AD285" s="68"/>
      <c r="AE285" s="69"/>
      <c r="AF285" s="69"/>
      <c r="AG285" s="69"/>
      <c r="AH285" s="68"/>
      <c r="AI285" s="68"/>
      <c r="AJ285" s="68"/>
      <c r="AK285" s="68"/>
      <c r="AL285" s="68"/>
      <c r="AM285" s="68"/>
      <c r="AN285" s="68"/>
      <c r="AO285" s="70"/>
      <c r="AP285" s="71"/>
      <c r="AQ285" s="70"/>
      <c r="AR285" s="72"/>
      <c r="AS285" s="55"/>
      <c r="AT285" s="55"/>
      <c r="AU285" s="55"/>
      <c r="AV285" s="78"/>
    </row>
    <row r="286" spans="3:48" s="81" customFormat="1" ht="14.25">
      <c r="C286" s="79"/>
      <c r="D286" s="80"/>
      <c r="E286" s="80"/>
      <c r="F286" s="80"/>
      <c r="G286" s="80"/>
      <c r="H286" s="80"/>
      <c r="I286" s="80"/>
      <c r="J286" s="80"/>
      <c r="K286" s="80"/>
      <c r="L286" s="80"/>
      <c r="M286" s="80"/>
      <c r="N286" s="80"/>
      <c r="O286" s="80"/>
      <c r="P286" s="80"/>
      <c r="Q286" s="80"/>
      <c r="R286" s="80"/>
      <c r="S286" s="80"/>
      <c r="T286" s="80"/>
      <c r="U286" s="80"/>
      <c r="V286" s="80"/>
      <c r="W286" s="80"/>
      <c r="X286" s="80"/>
      <c r="Y286" s="80"/>
      <c r="Z286" s="80"/>
      <c r="AA286" s="80"/>
      <c r="AB286" s="68"/>
      <c r="AC286" s="69"/>
      <c r="AD286" s="68"/>
      <c r="AE286" s="69"/>
      <c r="AF286" s="69"/>
      <c r="AG286" s="69"/>
      <c r="AH286" s="68"/>
      <c r="AI286" s="68"/>
      <c r="AJ286" s="68"/>
      <c r="AK286" s="68"/>
      <c r="AL286" s="68"/>
      <c r="AM286" s="68"/>
      <c r="AN286" s="68"/>
      <c r="AO286" s="70"/>
      <c r="AP286" s="71"/>
      <c r="AQ286" s="70"/>
      <c r="AR286" s="72"/>
      <c r="AS286" s="55"/>
      <c r="AT286" s="55"/>
      <c r="AU286" s="55"/>
      <c r="AV286" s="78"/>
    </row>
    <row r="287" spans="3:48" s="81" customFormat="1" ht="14.25">
      <c r="C287" s="79"/>
      <c r="D287" s="80"/>
      <c r="E287" s="80"/>
      <c r="F287" s="80"/>
      <c r="G287" s="80"/>
      <c r="H287" s="80"/>
      <c r="I287" s="80"/>
      <c r="J287" s="80"/>
      <c r="K287" s="80"/>
      <c r="L287" s="80"/>
      <c r="M287" s="80"/>
      <c r="N287" s="80"/>
      <c r="O287" s="80"/>
      <c r="P287" s="80"/>
      <c r="Q287" s="80"/>
      <c r="R287" s="80"/>
      <c r="S287" s="80"/>
      <c r="T287" s="80"/>
      <c r="U287" s="80"/>
      <c r="V287" s="80"/>
      <c r="W287" s="80"/>
      <c r="X287" s="80"/>
      <c r="Y287" s="80"/>
      <c r="Z287" s="80"/>
      <c r="AA287" s="80"/>
      <c r="AB287" s="68"/>
      <c r="AC287" s="69"/>
      <c r="AD287" s="68"/>
      <c r="AE287" s="69"/>
      <c r="AF287" s="69"/>
      <c r="AG287" s="69"/>
      <c r="AH287" s="68"/>
      <c r="AI287" s="68"/>
      <c r="AJ287" s="68"/>
      <c r="AK287" s="68"/>
      <c r="AL287" s="68"/>
      <c r="AM287" s="68"/>
      <c r="AN287" s="68"/>
      <c r="AO287" s="70"/>
      <c r="AP287" s="71"/>
      <c r="AQ287" s="70"/>
      <c r="AR287" s="72"/>
      <c r="AS287" s="55"/>
      <c r="AT287" s="55"/>
      <c r="AU287" s="55"/>
      <c r="AV287" s="78"/>
    </row>
    <row r="288" spans="3:48" s="81" customFormat="1" ht="14.25">
      <c r="C288" s="79"/>
      <c r="D288" s="80"/>
      <c r="E288" s="80"/>
      <c r="F288" s="80"/>
      <c r="G288" s="80"/>
      <c r="H288" s="80"/>
      <c r="I288" s="80"/>
      <c r="J288" s="80"/>
      <c r="K288" s="80"/>
      <c r="L288" s="80"/>
      <c r="M288" s="80"/>
      <c r="N288" s="80"/>
      <c r="O288" s="80"/>
      <c r="P288" s="80"/>
      <c r="Q288" s="80"/>
      <c r="R288" s="80"/>
      <c r="S288" s="80"/>
      <c r="T288" s="80"/>
      <c r="U288" s="80"/>
      <c r="V288" s="80"/>
      <c r="W288" s="80"/>
      <c r="X288" s="80"/>
      <c r="Y288" s="80"/>
      <c r="Z288" s="80"/>
      <c r="AA288" s="80"/>
      <c r="AB288" s="68"/>
      <c r="AC288" s="69"/>
      <c r="AD288" s="68"/>
      <c r="AE288" s="69"/>
      <c r="AF288" s="69"/>
      <c r="AG288" s="69"/>
      <c r="AH288" s="68"/>
      <c r="AI288" s="68"/>
      <c r="AJ288" s="68"/>
      <c r="AK288" s="68"/>
      <c r="AL288" s="68"/>
      <c r="AM288" s="68"/>
      <c r="AN288" s="68"/>
      <c r="AO288" s="70"/>
      <c r="AP288" s="71"/>
      <c r="AQ288" s="70"/>
      <c r="AR288" s="72"/>
      <c r="AS288" s="55"/>
      <c r="AT288" s="55"/>
      <c r="AU288" s="55"/>
      <c r="AV288" s="78"/>
    </row>
    <row r="289" spans="3:48" s="81" customFormat="1" ht="14.25">
      <c r="C289" s="79"/>
      <c r="D289" s="80"/>
      <c r="E289" s="80"/>
      <c r="F289" s="80"/>
      <c r="G289" s="80"/>
      <c r="H289" s="80"/>
      <c r="I289" s="80"/>
      <c r="J289" s="80"/>
      <c r="K289" s="80"/>
      <c r="L289" s="80"/>
      <c r="M289" s="80"/>
      <c r="N289" s="80"/>
      <c r="O289" s="80"/>
      <c r="P289" s="80"/>
      <c r="Q289" s="80"/>
      <c r="R289" s="80"/>
      <c r="S289" s="80"/>
      <c r="T289" s="80"/>
      <c r="U289" s="80"/>
      <c r="V289" s="80"/>
      <c r="W289" s="80"/>
      <c r="X289" s="80"/>
      <c r="Y289" s="80"/>
      <c r="Z289" s="80"/>
      <c r="AA289" s="80"/>
      <c r="AB289" s="68"/>
      <c r="AC289" s="69"/>
      <c r="AD289" s="68"/>
      <c r="AE289" s="69"/>
      <c r="AF289" s="69"/>
      <c r="AG289" s="69"/>
      <c r="AH289" s="68"/>
      <c r="AI289" s="68"/>
      <c r="AJ289" s="68"/>
      <c r="AK289" s="68"/>
      <c r="AL289" s="68"/>
      <c r="AM289" s="68"/>
      <c r="AN289" s="68"/>
      <c r="AO289" s="70"/>
      <c r="AP289" s="71"/>
      <c r="AQ289" s="70"/>
      <c r="AR289" s="72"/>
      <c r="AS289" s="55"/>
      <c r="AT289" s="55"/>
      <c r="AU289" s="55"/>
      <c r="AV289" s="78"/>
    </row>
    <row r="290" spans="3:48" s="81" customFormat="1" ht="14.25">
      <c r="C290" s="79"/>
      <c r="D290" s="80"/>
      <c r="E290" s="80"/>
      <c r="F290" s="80"/>
      <c r="G290" s="80"/>
      <c r="H290" s="80"/>
      <c r="I290" s="80"/>
      <c r="J290" s="80"/>
      <c r="K290" s="80"/>
      <c r="L290" s="80"/>
      <c r="M290" s="80"/>
      <c r="N290" s="80"/>
      <c r="O290" s="80"/>
      <c r="P290" s="80"/>
      <c r="Q290" s="80"/>
      <c r="R290" s="80"/>
      <c r="S290" s="80"/>
      <c r="T290" s="80"/>
      <c r="U290" s="80"/>
      <c r="V290" s="80"/>
      <c r="W290" s="80"/>
      <c r="X290" s="80"/>
      <c r="Y290" s="80"/>
      <c r="Z290" s="80"/>
      <c r="AA290" s="80"/>
      <c r="AB290" s="68"/>
      <c r="AC290" s="69"/>
      <c r="AD290" s="68"/>
      <c r="AE290" s="69"/>
      <c r="AF290" s="69"/>
      <c r="AG290" s="69"/>
      <c r="AH290" s="68"/>
      <c r="AI290" s="68"/>
      <c r="AJ290" s="68"/>
      <c r="AK290" s="68"/>
      <c r="AL290" s="68"/>
      <c r="AM290" s="68"/>
      <c r="AN290" s="68"/>
      <c r="AO290" s="70"/>
      <c r="AP290" s="71"/>
      <c r="AQ290" s="70"/>
      <c r="AR290" s="72"/>
      <c r="AS290" s="55"/>
      <c r="AT290" s="55"/>
      <c r="AU290" s="55"/>
      <c r="AV290" s="78"/>
    </row>
    <row r="291" spans="3:48" s="81" customFormat="1" ht="14.25">
      <c r="C291" s="79"/>
      <c r="D291" s="80"/>
      <c r="E291" s="80"/>
      <c r="F291" s="80"/>
      <c r="G291" s="80"/>
      <c r="H291" s="80"/>
      <c r="I291" s="80"/>
      <c r="J291" s="80"/>
      <c r="K291" s="80"/>
      <c r="L291" s="80"/>
      <c r="M291" s="80"/>
      <c r="N291" s="80"/>
      <c r="O291" s="80"/>
      <c r="P291" s="80"/>
      <c r="Q291" s="80"/>
      <c r="R291" s="80"/>
      <c r="S291" s="80"/>
      <c r="T291" s="80"/>
      <c r="U291" s="80"/>
      <c r="V291" s="80"/>
      <c r="W291" s="80"/>
      <c r="X291" s="80"/>
      <c r="Y291" s="80"/>
      <c r="Z291" s="80"/>
      <c r="AA291" s="80"/>
      <c r="AB291" s="68"/>
      <c r="AC291" s="69"/>
      <c r="AD291" s="68"/>
      <c r="AE291" s="69"/>
      <c r="AF291" s="69"/>
      <c r="AG291" s="69"/>
      <c r="AH291" s="68"/>
      <c r="AI291" s="68"/>
      <c r="AJ291" s="68"/>
      <c r="AK291" s="68"/>
      <c r="AL291" s="68"/>
      <c r="AM291" s="68"/>
      <c r="AN291" s="68"/>
      <c r="AO291" s="70"/>
      <c r="AP291" s="71"/>
      <c r="AQ291" s="70"/>
      <c r="AR291" s="72"/>
      <c r="AS291" s="55"/>
      <c r="AT291" s="55"/>
      <c r="AU291" s="55"/>
      <c r="AV291" s="78"/>
    </row>
    <row r="292" spans="3:48" s="81" customFormat="1" ht="14.25">
      <c r="C292" s="79"/>
      <c r="D292" s="80"/>
      <c r="E292" s="80"/>
      <c r="F292" s="80"/>
      <c r="G292" s="80"/>
      <c r="H292" s="80"/>
      <c r="I292" s="80"/>
      <c r="J292" s="80"/>
      <c r="K292" s="80"/>
      <c r="L292" s="80"/>
      <c r="M292" s="80"/>
      <c r="N292" s="80"/>
      <c r="O292" s="80"/>
      <c r="P292" s="80"/>
      <c r="Q292" s="80"/>
      <c r="R292" s="80"/>
      <c r="S292" s="80"/>
      <c r="T292" s="80"/>
      <c r="U292" s="80"/>
      <c r="V292" s="80"/>
      <c r="W292" s="80"/>
      <c r="X292" s="80"/>
      <c r="Y292" s="80"/>
      <c r="Z292" s="80"/>
      <c r="AA292" s="80"/>
      <c r="AB292" s="68"/>
      <c r="AC292" s="69"/>
      <c r="AD292" s="68"/>
      <c r="AE292" s="69"/>
      <c r="AF292" s="69"/>
      <c r="AG292" s="69"/>
      <c r="AH292" s="68"/>
      <c r="AI292" s="68"/>
      <c r="AJ292" s="68"/>
      <c r="AK292" s="68"/>
      <c r="AL292" s="68"/>
      <c r="AM292" s="68"/>
      <c r="AN292" s="68"/>
      <c r="AO292" s="70"/>
      <c r="AP292" s="71"/>
      <c r="AQ292" s="70"/>
      <c r="AR292" s="72"/>
      <c r="AS292" s="55"/>
      <c r="AT292" s="55"/>
      <c r="AU292" s="55"/>
      <c r="AV292" s="78"/>
    </row>
    <row r="293" spans="3:48" s="81" customFormat="1" ht="14.25">
      <c r="C293" s="79"/>
      <c r="D293" s="80"/>
      <c r="E293" s="80"/>
      <c r="F293" s="80"/>
      <c r="G293" s="80"/>
      <c r="H293" s="80"/>
      <c r="I293" s="80"/>
      <c r="J293" s="80"/>
      <c r="K293" s="80"/>
      <c r="L293" s="80"/>
      <c r="M293" s="80"/>
      <c r="N293" s="80"/>
      <c r="O293" s="80"/>
      <c r="P293" s="80"/>
      <c r="Q293" s="80"/>
      <c r="R293" s="80"/>
      <c r="S293" s="80"/>
      <c r="T293" s="80"/>
      <c r="U293" s="80"/>
      <c r="V293" s="80"/>
      <c r="W293" s="80"/>
      <c r="X293" s="80"/>
      <c r="Y293" s="80"/>
      <c r="Z293" s="80"/>
      <c r="AA293" s="80"/>
      <c r="AB293" s="68"/>
      <c r="AC293" s="69"/>
      <c r="AD293" s="68"/>
      <c r="AE293" s="69"/>
      <c r="AF293" s="69"/>
      <c r="AG293" s="69"/>
      <c r="AH293" s="68"/>
      <c r="AI293" s="68"/>
      <c r="AJ293" s="68"/>
      <c r="AK293" s="68"/>
      <c r="AL293" s="68"/>
      <c r="AM293" s="68"/>
      <c r="AN293" s="68"/>
      <c r="AO293" s="70"/>
      <c r="AP293" s="71"/>
      <c r="AQ293" s="70"/>
      <c r="AR293" s="72"/>
      <c r="AS293" s="55"/>
      <c r="AT293" s="55"/>
      <c r="AU293" s="55"/>
      <c r="AV293" s="78"/>
    </row>
    <row r="294" spans="3:48" s="81" customFormat="1" ht="14.25">
      <c r="C294" s="79"/>
      <c r="D294" s="80"/>
      <c r="E294" s="80"/>
      <c r="F294" s="80"/>
      <c r="G294" s="80"/>
      <c r="H294" s="80"/>
      <c r="I294" s="80"/>
      <c r="J294" s="80"/>
      <c r="K294" s="80"/>
      <c r="L294" s="80"/>
      <c r="M294" s="80"/>
      <c r="N294" s="80"/>
      <c r="O294" s="80"/>
      <c r="P294" s="80"/>
      <c r="Q294" s="80"/>
      <c r="R294" s="80"/>
      <c r="S294" s="80"/>
      <c r="T294" s="80"/>
      <c r="U294" s="80"/>
      <c r="V294" s="80"/>
      <c r="W294" s="80"/>
      <c r="X294" s="80"/>
      <c r="Y294" s="80"/>
      <c r="Z294" s="80"/>
      <c r="AA294" s="80"/>
      <c r="AB294" s="68"/>
      <c r="AC294" s="69"/>
      <c r="AD294" s="68"/>
      <c r="AE294" s="69"/>
      <c r="AF294" s="69"/>
      <c r="AG294" s="69"/>
      <c r="AH294" s="68"/>
      <c r="AI294" s="68"/>
      <c r="AJ294" s="68"/>
      <c r="AK294" s="68"/>
      <c r="AL294" s="68"/>
      <c r="AM294" s="68"/>
      <c r="AN294" s="68"/>
      <c r="AO294" s="70"/>
      <c r="AP294" s="71"/>
      <c r="AQ294" s="70"/>
      <c r="AR294" s="72"/>
      <c r="AS294" s="55"/>
      <c r="AT294" s="55"/>
      <c r="AU294" s="55"/>
      <c r="AV294" s="78"/>
    </row>
    <row r="295" spans="3:48" s="81" customFormat="1" ht="14.25">
      <c r="C295" s="79"/>
      <c r="D295" s="80"/>
      <c r="E295" s="80"/>
      <c r="F295" s="80"/>
      <c r="G295" s="80"/>
      <c r="H295" s="80"/>
      <c r="I295" s="80"/>
      <c r="J295" s="80"/>
      <c r="K295" s="80"/>
      <c r="L295" s="80"/>
      <c r="M295" s="80"/>
      <c r="N295" s="80"/>
      <c r="O295" s="80"/>
      <c r="P295" s="80"/>
      <c r="Q295" s="80"/>
      <c r="R295" s="80"/>
      <c r="S295" s="80"/>
      <c r="T295" s="80"/>
      <c r="U295" s="80"/>
      <c r="V295" s="80"/>
      <c r="W295" s="80"/>
      <c r="X295" s="80"/>
      <c r="Y295" s="80"/>
      <c r="Z295" s="80"/>
      <c r="AA295" s="80"/>
      <c r="AB295" s="68"/>
      <c r="AC295" s="69"/>
      <c r="AD295" s="68"/>
      <c r="AE295" s="69"/>
      <c r="AF295" s="69"/>
      <c r="AG295" s="69"/>
      <c r="AH295" s="68"/>
      <c r="AI295" s="68"/>
      <c r="AJ295" s="68"/>
      <c r="AK295" s="68"/>
      <c r="AL295" s="68"/>
      <c r="AM295" s="68"/>
      <c r="AN295" s="68"/>
      <c r="AO295" s="70"/>
      <c r="AP295" s="71"/>
      <c r="AQ295" s="70"/>
      <c r="AR295" s="72"/>
      <c r="AS295" s="55"/>
      <c r="AT295" s="55"/>
      <c r="AU295" s="55"/>
      <c r="AV295" s="78"/>
    </row>
    <row r="296" spans="3:48" s="81" customFormat="1" ht="14.25">
      <c r="C296" s="79"/>
      <c r="D296" s="80"/>
      <c r="E296" s="80"/>
      <c r="F296" s="80"/>
      <c r="G296" s="80"/>
      <c r="H296" s="80"/>
      <c r="I296" s="80"/>
      <c r="J296" s="80"/>
      <c r="K296" s="80"/>
      <c r="L296" s="80"/>
      <c r="M296" s="80"/>
      <c r="N296" s="80"/>
      <c r="O296" s="80"/>
      <c r="P296" s="80"/>
      <c r="Q296" s="80"/>
      <c r="R296" s="80"/>
      <c r="S296" s="80"/>
      <c r="T296" s="80"/>
      <c r="U296" s="80"/>
      <c r="V296" s="80"/>
      <c r="W296" s="80"/>
      <c r="X296" s="80"/>
      <c r="Y296" s="80"/>
      <c r="Z296" s="80"/>
      <c r="AA296" s="80"/>
      <c r="AB296" s="68"/>
      <c r="AC296" s="69"/>
      <c r="AD296" s="68"/>
      <c r="AE296" s="69"/>
      <c r="AF296" s="69"/>
      <c r="AG296" s="69"/>
      <c r="AH296" s="68"/>
      <c r="AI296" s="68"/>
      <c r="AJ296" s="68"/>
      <c r="AK296" s="68"/>
      <c r="AL296" s="68"/>
      <c r="AM296" s="68"/>
      <c r="AN296" s="68"/>
      <c r="AO296" s="70"/>
      <c r="AP296" s="71"/>
      <c r="AQ296" s="70"/>
      <c r="AR296" s="72"/>
      <c r="AS296" s="55"/>
      <c r="AT296" s="55"/>
      <c r="AU296" s="55"/>
      <c r="AV296" s="78"/>
    </row>
    <row r="297" spans="3:48" s="81" customFormat="1" ht="14.25">
      <c r="C297" s="79"/>
      <c r="D297" s="80"/>
      <c r="E297" s="80"/>
      <c r="F297" s="80"/>
      <c r="G297" s="80"/>
      <c r="H297" s="80"/>
      <c r="I297" s="80"/>
      <c r="J297" s="80"/>
      <c r="K297" s="80"/>
      <c r="L297" s="80"/>
      <c r="M297" s="80"/>
      <c r="N297" s="80"/>
      <c r="O297" s="80"/>
      <c r="P297" s="80"/>
      <c r="Q297" s="80"/>
      <c r="R297" s="80"/>
      <c r="S297" s="80"/>
      <c r="T297" s="80"/>
      <c r="U297" s="80"/>
      <c r="V297" s="80"/>
      <c r="W297" s="80"/>
      <c r="X297" s="80"/>
      <c r="Y297" s="80"/>
      <c r="Z297" s="80"/>
      <c r="AA297" s="80"/>
      <c r="AB297" s="68"/>
      <c r="AC297" s="69"/>
      <c r="AD297" s="68"/>
      <c r="AE297" s="69"/>
      <c r="AF297" s="69"/>
      <c r="AG297" s="69"/>
      <c r="AH297" s="68"/>
      <c r="AI297" s="68"/>
      <c r="AJ297" s="68"/>
      <c r="AK297" s="68"/>
      <c r="AL297" s="68"/>
      <c r="AM297" s="68"/>
      <c r="AN297" s="68"/>
      <c r="AO297" s="70"/>
      <c r="AP297" s="71"/>
      <c r="AQ297" s="70"/>
      <c r="AR297" s="72"/>
      <c r="AS297" s="55"/>
      <c r="AT297" s="55"/>
      <c r="AU297" s="55"/>
      <c r="AV297" s="78"/>
    </row>
    <row r="298" spans="3:48" s="81" customFormat="1" ht="14.25">
      <c r="C298" s="79"/>
      <c r="D298" s="80"/>
      <c r="E298" s="80"/>
      <c r="F298" s="80"/>
      <c r="G298" s="80"/>
      <c r="H298" s="80"/>
      <c r="I298" s="80"/>
      <c r="J298" s="80"/>
      <c r="K298" s="80"/>
      <c r="L298" s="80"/>
      <c r="M298" s="80"/>
      <c r="N298" s="80"/>
      <c r="O298" s="80"/>
      <c r="P298" s="80"/>
      <c r="Q298" s="80"/>
      <c r="R298" s="80"/>
      <c r="S298" s="80"/>
      <c r="T298" s="80"/>
      <c r="U298" s="80"/>
      <c r="V298" s="80"/>
      <c r="W298" s="80"/>
      <c r="X298" s="80"/>
      <c r="Y298" s="80"/>
      <c r="Z298" s="80"/>
      <c r="AA298" s="80"/>
      <c r="AB298" s="68"/>
      <c r="AC298" s="69"/>
      <c r="AD298" s="68"/>
      <c r="AE298" s="69"/>
      <c r="AF298" s="69"/>
      <c r="AG298" s="69"/>
      <c r="AH298" s="68"/>
      <c r="AI298" s="68"/>
      <c r="AJ298" s="68"/>
      <c r="AK298" s="68"/>
      <c r="AL298" s="68"/>
      <c r="AM298" s="68"/>
      <c r="AN298" s="68"/>
      <c r="AO298" s="70"/>
      <c r="AP298" s="71"/>
      <c r="AQ298" s="70"/>
      <c r="AR298" s="72"/>
      <c r="AS298" s="55"/>
      <c r="AT298" s="55"/>
      <c r="AU298" s="55"/>
      <c r="AV298" s="78"/>
    </row>
    <row r="299" spans="3:48" s="81" customFormat="1" ht="14.25">
      <c r="C299" s="79"/>
      <c r="D299" s="80"/>
      <c r="E299" s="80"/>
      <c r="F299" s="80"/>
      <c r="G299" s="80"/>
      <c r="H299" s="80"/>
      <c r="I299" s="80"/>
      <c r="J299" s="80"/>
      <c r="K299" s="80"/>
      <c r="L299" s="80"/>
      <c r="M299" s="80"/>
      <c r="N299" s="80"/>
      <c r="O299" s="80"/>
      <c r="P299" s="80"/>
      <c r="Q299" s="80"/>
      <c r="R299" s="80"/>
      <c r="S299" s="80"/>
      <c r="T299" s="80"/>
      <c r="U299" s="80"/>
      <c r="V299" s="80"/>
      <c r="W299" s="80"/>
      <c r="X299" s="80"/>
      <c r="Y299" s="80"/>
      <c r="Z299" s="80"/>
      <c r="AA299" s="80"/>
      <c r="AB299" s="68"/>
      <c r="AC299" s="69"/>
      <c r="AD299" s="68"/>
      <c r="AE299" s="69"/>
      <c r="AF299" s="69"/>
      <c r="AG299" s="69"/>
      <c r="AH299" s="68"/>
      <c r="AI299" s="68"/>
      <c r="AJ299" s="68"/>
      <c r="AK299" s="68"/>
      <c r="AL299" s="68"/>
      <c r="AM299" s="68"/>
      <c r="AN299" s="68"/>
      <c r="AO299" s="70"/>
      <c r="AP299" s="71"/>
      <c r="AQ299" s="70"/>
      <c r="AR299" s="72"/>
      <c r="AS299" s="55"/>
      <c r="AT299" s="55"/>
      <c r="AU299" s="55"/>
      <c r="AV299" s="78"/>
    </row>
    <row r="300" spans="3:48" s="81" customFormat="1" ht="14.25">
      <c r="C300" s="79"/>
      <c r="D300" s="80"/>
      <c r="E300" s="80"/>
      <c r="F300" s="80"/>
      <c r="G300" s="80"/>
      <c r="H300" s="80"/>
      <c r="I300" s="80"/>
      <c r="J300" s="80"/>
      <c r="K300" s="80"/>
      <c r="L300" s="80"/>
      <c r="M300" s="80"/>
      <c r="N300" s="80"/>
      <c r="O300" s="80"/>
      <c r="P300" s="80"/>
      <c r="Q300" s="80"/>
      <c r="R300" s="80"/>
      <c r="S300" s="80"/>
      <c r="T300" s="80"/>
      <c r="U300" s="80"/>
      <c r="V300" s="80"/>
      <c r="W300" s="80"/>
      <c r="X300" s="80"/>
      <c r="Y300" s="80"/>
      <c r="Z300" s="80"/>
      <c r="AA300" s="80"/>
      <c r="AB300" s="68"/>
      <c r="AC300" s="69"/>
      <c r="AD300" s="68"/>
      <c r="AE300" s="69"/>
      <c r="AF300" s="69"/>
      <c r="AG300" s="69"/>
      <c r="AH300" s="68"/>
      <c r="AI300" s="68"/>
      <c r="AJ300" s="68"/>
      <c r="AK300" s="68"/>
      <c r="AL300" s="68"/>
      <c r="AM300" s="68"/>
      <c r="AN300" s="68"/>
      <c r="AO300" s="70"/>
      <c r="AP300" s="71"/>
      <c r="AQ300" s="70"/>
      <c r="AR300" s="72"/>
      <c r="AS300" s="55"/>
      <c r="AT300" s="55"/>
      <c r="AU300" s="55"/>
      <c r="AV300" s="78"/>
    </row>
    <row r="301" spans="3:48" s="81" customFormat="1" ht="14.25">
      <c r="C301" s="79"/>
      <c r="D301" s="80"/>
      <c r="E301" s="80"/>
      <c r="F301" s="80"/>
      <c r="G301" s="80"/>
      <c r="H301" s="80"/>
      <c r="I301" s="80"/>
      <c r="J301" s="80"/>
      <c r="K301" s="80"/>
      <c r="L301" s="80"/>
      <c r="M301" s="80"/>
      <c r="N301" s="80"/>
      <c r="O301" s="80"/>
      <c r="P301" s="80"/>
      <c r="Q301" s="80"/>
      <c r="R301" s="80"/>
      <c r="S301" s="80"/>
      <c r="T301" s="80"/>
      <c r="U301" s="80"/>
      <c r="V301" s="80"/>
      <c r="W301" s="80"/>
      <c r="X301" s="80"/>
      <c r="Y301" s="80"/>
      <c r="Z301" s="80"/>
      <c r="AA301" s="80"/>
      <c r="AB301" s="68"/>
      <c r="AC301" s="69"/>
      <c r="AD301" s="68"/>
      <c r="AE301" s="69"/>
      <c r="AF301" s="69"/>
      <c r="AG301" s="69"/>
      <c r="AH301" s="68"/>
      <c r="AI301" s="68"/>
      <c r="AJ301" s="68"/>
      <c r="AK301" s="68"/>
      <c r="AL301" s="68"/>
      <c r="AM301" s="68"/>
      <c r="AN301" s="68"/>
      <c r="AO301" s="70"/>
      <c r="AP301" s="71"/>
      <c r="AQ301" s="70"/>
      <c r="AR301" s="72"/>
      <c r="AS301" s="55"/>
      <c r="AT301" s="55"/>
      <c r="AU301" s="55"/>
      <c r="AV301" s="78"/>
    </row>
    <row r="302" spans="3:48" s="81" customFormat="1" ht="14.25">
      <c r="C302" s="79"/>
      <c r="D302" s="80"/>
      <c r="E302" s="80"/>
      <c r="F302" s="80"/>
      <c r="G302" s="80"/>
      <c r="H302" s="80"/>
      <c r="I302" s="80"/>
      <c r="J302" s="80"/>
      <c r="K302" s="80"/>
      <c r="L302" s="80"/>
      <c r="M302" s="80"/>
      <c r="N302" s="80"/>
      <c r="O302" s="80"/>
      <c r="P302" s="80"/>
      <c r="Q302" s="80"/>
      <c r="R302" s="80"/>
      <c r="S302" s="80"/>
      <c r="T302" s="80"/>
      <c r="U302" s="80"/>
      <c r="V302" s="80"/>
      <c r="W302" s="80"/>
      <c r="X302" s="80"/>
      <c r="Y302" s="80"/>
      <c r="Z302" s="80"/>
      <c r="AA302" s="80"/>
      <c r="AB302" s="68"/>
      <c r="AC302" s="69"/>
      <c r="AD302" s="68"/>
      <c r="AE302" s="69"/>
      <c r="AF302" s="69"/>
      <c r="AG302" s="69"/>
      <c r="AH302" s="68"/>
      <c r="AI302" s="68"/>
      <c r="AJ302" s="68"/>
      <c r="AK302" s="68"/>
      <c r="AL302" s="68"/>
      <c r="AM302" s="68"/>
      <c r="AN302" s="68"/>
      <c r="AO302" s="70"/>
      <c r="AP302" s="71"/>
      <c r="AQ302" s="70"/>
      <c r="AR302" s="72"/>
      <c r="AS302" s="55"/>
      <c r="AT302" s="55"/>
      <c r="AU302" s="55"/>
      <c r="AV302" s="78"/>
    </row>
    <row r="303" spans="3:48" s="81" customFormat="1" ht="14.25">
      <c r="C303" s="79"/>
      <c r="D303" s="80"/>
      <c r="E303" s="80"/>
      <c r="F303" s="80"/>
      <c r="G303" s="80"/>
      <c r="H303" s="80"/>
      <c r="I303" s="80"/>
      <c r="J303" s="80"/>
      <c r="K303" s="80"/>
      <c r="L303" s="80"/>
      <c r="M303" s="80"/>
      <c r="N303" s="80"/>
      <c r="O303" s="80"/>
      <c r="P303" s="80"/>
      <c r="Q303" s="80"/>
      <c r="R303" s="80"/>
      <c r="S303" s="80"/>
      <c r="T303" s="80"/>
      <c r="U303" s="80"/>
      <c r="V303" s="80"/>
      <c r="W303" s="80"/>
      <c r="X303" s="80"/>
      <c r="Y303" s="80"/>
      <c r="Z303" s="80"/>
      <c r="AA303" s="80"/>
      <c r="AB303" s="68"/>
      <c r="AC303" s="69"/>
      <c r="AD303" s="68"/>
      <c r="AE303" s="69"/>
      <c r="AF303" s="69"/>
      <c r="AG303" s="69"/>
      <c r="AH303" s="68"/>
      <c r="AI303" s="68"/>
      <c r="AJ303" s="68"/>
      <c r="AK303" s="68"/>
      <c r="AL303" s="68"/>
      <c r="AM303" s="68"/>
      <c r="AN303" s="68"/>
      <c r="AO303" s="70"/>
      <c r="AP303" s="71"/>
      <c r="AQ303" s="70"/>
      <c r="AR303" s="72"/>
      <c r="AS303" s="55"/>
      <c r="AT303" s="55"/>
      <c r="AU303" s="55"/>
      <c r="AV303" s="78"/>
    </row>
    <row r="304" spans="3:48" s="81" customFormat="1" ht="14.25">
      <c r="C304" s="79"/>
      <c r="D304" s="80"/>
      <c r="E304" s="80"/>
      <c r="F304" s="80"/>
      <c r="G304" s="80"/>
      <c r="H304" s="80"/>
      <c r="I304" s="80"/>
      <c r="J304" s="80"/>
      <c r="K304" s="80"/>
      <c r="L304" s="80"/>
      <c r="M304" s="80"/>
      <c r="N304" s="80"/>
      <c r="O304" s="80"/>
      <c r="P304" s="80"/>
      <c r="Q304" s="80"/>
      <c r="R304" s="80"/>
      <c r="S304" s="80"/>
      <c r="T304" s="80"/>
      <c r="U304" s="80"/>
      <c r="V304" s="80"/>
      <c r="W304" s="80"/>
      <c r="X304" s="80"/>
      <c r="Y304" s="80"/>
      <c r="Z304" s="80"/>
      <c r="AA304" s="80"/>
      <c r="AB304" s="68"/>
      <c r="AC304" s="69"/>
      <c r="AD304" s="68"/>
      <c r="AE304" s="69"/>
      <c r="AF304" s="69"/>
      <c r="AG304" s="69"/>
      <c r="AH304" s="68"/>
      <c r="AI304" s="68"/>
      <c r="AJ304" s="68"/>
      <c r="AK304" s="68"/>
      <c r="AL304" s="68"/>
      <c r="AM304" s="68"/>
      <c r="AN304" s="68"/>
      <c r="AO304" s="70"/>
      <c r="AP304" s="71"/>
      <c r="AQ304" s="70"/>
      <c r="AR304" s="72"/>
      <c r="AS304" s="55"/>
      <c r="AT304" s="55"/>
      <c r="AU304" s="55"/>
      <c r="AV304" s="78"/>
    </row>
    <row r="305" spans="3:48" s="81" customFormat="1" ht="14.25">
      <c r="C305" s="79"/>
      <c r="D305" s="80"/>
      <c r="E305" s="80"/>
      <c r="F305" s="80"/>
      <c r="G305" s="80"/>
      <c r="H305" s="80"/>
      <c r="I305" s="80"/>
      <c r="J305" s="80"/>
      <c r="K305" s="80"/>
      <c r="L305" s="80"/>
      <c r="M305" s="80"/>
      <c r="N305" s="80"/>
      <c r="O305" s="80"/>
      <c r="P305" s="80"/>
      <c r="Q305" s="80"/>
      <c r="R305" s="80"/>
      <c r="S305" s="80"/>
      <c r="T305" s="80"/>
      <c r="U305" s="80"/>
      <c r="V305" s="80"/>
      <c r="W305" s="80"/>
      <c r="X305" s="80"/>
      <c r="Y305" s="80"/>
      <c r="Z305" s="80"/>
      <c r="AA305" s="80"/>
      <c r="AB305" s="68"/>
      <c r="AC305" s="69"/>
      <c r="AD305" s="68"/>
      <c r="AE305" s="69"/>
      <c r="AF305" s="69"/>
      <c r="AG305" s="69"/>
      <c r="AH305" s="68"/>
      <c r="AI305" s="68"/>
      <c r="AJ305" s="68"/>
      <c r="AK305" s="68"/>
      <c r="AL305" s="68"/>
      <c r="AM305" s="68"/>
      <c r="AN305" s="68"/>
      <c r="AO305" s="70"/>
      <c r="AP305" s="71"/>
      <c r="AQ305" s="70"/>
      <c r="AR305" s="72"/>
      <c r="AS305" s="55"/>
      <c r="AT305" s="55"/>
      <c r="AU305" s="55"/>
      <c r="AV305" s="78"/>
    </row>
    <row r="306" spans="3:48" s="81" customFormat="1" ht="14.25">
      <c r="C306" s="79"/>
      <c r="D306" s="80"/>
      <c r="E306" s="80"/>
      <c r="F306" s="80"/>
      <c r="G306" s="80"/>
      <c r="H306" s="80"/>
      <c r="I306" s="80"/>
      <c r="J306" s="80"/>
      <c r="K306" s="80"/>
      <c r="L306" s="80"/>
      <c r="M306" s="80"/>
      <c r="N306" s="80"/>
      <c r="O306" s="80"/>
      <c r="P306" s="80"/>
      <c r="Q306" s="80"/>
      <c r="R306" s="80"/>
      <c r="S306" s="80"/>
      <c r="T306" s="80"/>
      <c r="U306" s="80"/>
      <c r="V306" s="80"/>
      <c r="W306" s="80"/>
      <c r="X306" s="80"/>
      <c r="Y306" s="80"/>
      <c r="Z306" s="80"/>
      <c r="AA306" s="80"/>
      <c r="AB306" s="68"/>
      <c r="AC306" s="69"/>
      <c r="AD306" s="68"/>
      <c r="AE306" s="69"/>
      <c r="AF306" s="69"/>
      <c r="AG306" s="69"/>
      <c r="AH306" s="68"/>
      <c r="AI306" s="68"/>
      <c r="AJ306" s="68"/>
      <c r="AK306" s="68"/>
      <c r="AL306" s="68"/>
      <c r="AM306" s="68"/>
      <c r="AN306" s="68"/>
      <c r="AO306" s="70"/>
      <c r="AP306" s="71"/>
      <c r="AQ306" s="70"/>
      <c r="AR306" s="72"/>
      <c r="AS306" s="55"/>
      <c r="AT306" s="55"/>
      <c r="AU306" s="55"/>
      <c r="AV306" s="78"/>
    </row>
    <row r="307" spans="3:48" s="81" customFormat="1" ht="14.25">
      <c r="C307" s="79"/>
      <c r="D307" s="80"/>
      <c r="E307" s="80"/>
      <c r="F307" s="80"/>
      <c r="G307" s="80"/>
      <c r="H307" s="80"/>
      <c r="I307" s="80"/>
      <c r="J307" s="80"/>
      <c r="K307" s="80"/>
      <c r="L307" s="80"/>
      <c r="M307" s="80"/>
      <c r="N307" s="80"/>
      <c r="O307" s="80"/>
      <c r="P307" s="80"/>
      <c r="Q307" s="80"/>
      <c r="R307" s="80"/>
      <c r="S307" s="80"/>
      <c r="T307" s="80"/>
      <c r="U307" s="80"/>
      <c r="V307" s="80"/>
      <c r="W307" s="80"/>
      <c r="X307" s="80"/>
      <c r="Y307" s="80"/>
      <c r="Z307" s="80"/>
      <c r="AA307" s="80"/>
      <c r="AB307" s="68"/>
      <c r="AC307" s="69"/>
      <c r="AD307" s="68"/>
      <c r="AE307" s="69"/>
      <c r="AF307" s="69"/>
      <c r="AG307" s="69"/>
      <c r="AH307" s="68"/>
      <c r="AI307" s="68"/>
      <c r="AJ307" s="68"/>
      <c r="AK307" s="68"/>
      <c r="AL307" s="68"/>
      <c r="AM307" s="68"/>
      <c r="AN307" s="68"/>
      <c r="AO307" s="70"/>
      <c r="AP307" s="71"/>
      <c r="AQ307" s="70"/>
      <c r="AR307" s="72"/>
      <c r="AS307" s="55"/>
      <c r="AT307" s="55"/>
      <c r="AU307" s="55"/>
      <c r="AV307" s="78"/>
    </row>
    <row r="308" spans="3:48" s="81" customFormat="1" ht="14.25">
      <c r="C308" s="79"/>
      <c r="D308" s="80"/>
      <c r="E308" s="80"/>
      <c r="F308" s="80"/>
      <c r="G308" s="80"/>
      <c r="H308" s="80"/>
      <c r="I308" s="80"/>
      <c r="J308" s="80"/>
      <c r="K308" s="80"/>
      <c r="L308" s="80"/>
      <c r="M308" s="80"/>
      <c r="N308" s="80"/>
      <c r="O308" s="80"/>
      <c r="P308" s="80"/>
      <c r="Q308" s="80"/>
      <c r="R308" s="80"/>
      <c r="S308" s="80"/>
      <c r="T308" s="80"/>
      <c r="U308" s="80"/>
      <c r="V308" s="80"/>
      <c r="W308" s="80"/>
      <c r="X308" s="80"/>
      <c r="Y308" s="80"/>
      <c r="Z308" s="80"/>
      <c r="AA308" s="80"/>
      <c r="AB308" s="68"/>
      <c r="AC308" s="69"/>
      <c r="AD308" s="68"/>
      <c r="AE308" s="69"/>
      <c r="AF308" s="69"/>
      <c r="AG308" s="69"/>
      <c r="AH308" s="68"/>
      <c r="AI308" s="68"/>
      <c r="AJ308" s="68"/>
      <c r="AK308" s="68"/>
      <c r="AL308" s="68"/>
      <c r="AM308" s="68"/>
      <c r="AN308" s="68"/>
      <c r="AO308" s="70"/>
      <c r="AP308" s="71"/>
      <c r="AQ308" s="70"/>
      <c r="AR308" s="72"/>
      <c r="AS308" s="55"/>
      <c r="AT308" s="55"/>
      <c r="AU308" s="55"/>
      <c r="AV308" s="78"/>
    </row>
    <row r="309" spans="3:48" s="81" customFormat="1" ht="14.25">
      <c r="C309" s="79"/>
      <c r="D309" s="80"/>
      <c r="E309" s="80"/>
      <c r="F309" s="80"/>
      <c r="G309" s="80"/>
      <c r="H309" s="80"/>
      <c r="I309" s="80"/>
      <c r="J309" s="80"/>
      <c r="K309" s="80"/>
      <c r="L309" s="80"/>
      <c r="M309" s="80"/>
      <c r="N309" s="80"/>
      <c r="O309" s="80"/>
      <c r="P309" s="80"/>
      <c r="Q309" s="80"/>
      <c r="R309" s="80"/>
      <c r="S309" s="80"/>
      <c r="T309" s="80"/>
      <c r="U309" s="80"/>
      <c r="V309" s="80"/>
      <c r="W309" s="80"/>
      <c r="X309" s="80"/>
      <c r="Y309" s="80"/>
      <c r="Z309" s="80"/>
      <c r="AA309" s="80"/>
      <c r="AB309" s="68"/>
      <c r="AC309" s="69"/>
      <c r="AD309" s="68"/>
      <c r="AE309" s="69"/>
      <c r="AF309" s="69"/>
      <c r="AG309" s="69"/>
      <c r="AH309" s="68"/>
      <c r="AI309" s="68"/>
      <c r="AJ309" s="68"/>
      <c r="AK309" s="68"/>
      <c r="AL309" s="68"/>
      <c r="AM309" s="68"/>
      <c r="AN309" s="68"/>
      <c r="AO309" s="70"/>
      <c r="AP309" s="71"/>
      <c r="AQ309" s="70"/>
      <c r="AR309" s="72"/>
      <c r="AS309" s="55"/>
      <c r="AT309" s="55"/>
      <c r="AU309" s="55"/>
      <c r="AV309" s="78"/>
    </row>
    <row r="310" spans="3:48" s="81" customFormat="1" ht="14.25">
      <c r="C310" s="79"/>
      <c r="D310" s="80"/>
      <c r="E310" s="80"/>
      <c r="F310" s="80"/>
      <c r="G310" s="80"/>
      <c r="H310" s="80"/>
      <c r="I310" s="80"/>
      <c r="J310" s="80"/>
      <c r="K310" s="80"/>
      <c r="L310" s="80"/>
      <c r="M310" s="80"/>
      <c r="N310" s="80"/>
      <c r="O310" s="80"/>
      <c r="P310" s="80"/>
      <c r="Q310" s="80"/>
      <c r="R310" s="80"/>
      <c r="S310" s="80"/>
      <c r="T310" s="80"/>
      <c r="U310" s="80"/>
      <c r="V310" s="80"/>
      <c r="W310" s="80"/>
      <c r="X310" s="80"/>
      <c r="Y310" s="80"/>
      <c r="Z310" s="80"/>
      <c r="AA310" s="80"/>
      <c r="AB310" s="68"/>
      <c r="AC310" s="69"/>
      <c r="AD310" s="68"/>
      <c r="AE310" s="69"/>
      <c r="AF310" s="69"/>
      <c r="AG310" s="69"/>
      <c r="AH310" s="68"/>
      <c r="AI310" s="68"/>
      <c r="AJ310" s="68"/>
      <c r="AK310" s="68"/>
      <c r="AL310" s="68"/>
      <c r="AM310" s="68"/>
      <c r="AN310" s="68"/>
      <c r="AO310" s="70"/>
      <c r="AP310" s="71"/>
      <c r="AQ310" s="70"/>
      <c r="AR310" s="72"/>
      <c r="AS310" s="55"/>
      <c r="AT310" s="55"/>
      <c r="AU310" s="55"/>
      <c r="AV310" s="78"/>
    </row>
    <row r="311" spans="3:48" s="81" customFormat="1" ht="14.25">
      <c r="C311" s="79"/>
      <c r="D311" s="80"/>
      <c r="E311" s="80"/>
      <c r="F311" s="80"/>
      <c r="G311" s="80"/>
      <c r="H311" s="80"/>
      <c r="I311" s="80"/>
      <c r="J311" s="80"/>
      <c r="K311" s="80"/>
      <c r="L311" s="80"/>
      <c r="M311" s="80"/>
      <c r="N311" s="80"/>
      <c r="O311" s="80"/>
      <c r="P311" s="80"/>
      <c r="Q311" s="80"/>
      <c r="R311" s="80"/>
      <c r="S311" s="80"/>
      <c r="T311" s="80"/>
      <c r="U311" s="80"/>
      <c r="V311" s="80"/>
      <c r="W311" s="80"/>
      <c r="X311" s="80"/>
      <c r="Y311" s="80"/>
      <c r="Z311" s="80"/>
      <c r="AA311" s="80"/>
      <c r="AB311" s="68"/>
      <c r="AC311" s="69"/>
      <c r="AD311" s="68"/>
      <c r="AE311" s="69"/>
      <c r="AF311" s="69"/>
      <c r="AG311" s="69"/>
      <c r="AH311" s="68"/>
      <c r="AI311" s="68"/>
      <c r="AJ311" s="68"/>
      <c r="AK311" s="68"/>
      <c r="AL311" s="68"/>
      <c r="AM311" s="68"/>
      <c r="AN311" s="68"/>
      <c r="AO311" s="70"/>
      <c r="AP311" s="71"/>
      <c r="AQ311" s="70"/>
      <c r="AR311" s="72"/>
      <c r="AS311" s="55"/>
      <c r="AT311" s="55"/>
      <c r="AU311" s="55"/>
      <c r="AV311" s="78"/>
    </row>
    <row r="312" spans="3:48" s="81" customFormat="1" ht="14.25">
      <c r="C312" s="79"/>
      <c r="D312" s="80"/>
      <c r="E312" s="80"/>
      <c r="F312" s="80"/>
      <c r="G312" s="80"/>
      <c r="H312" s="80"/>
      <c r="I312" s="80"/>
      <c r="J312" s="80"/>
      <c r="K312" s="80"/>
      <c r="L312" s="80"/>
      <c r="M312" s="80"/>
      <c r="N312" s="80"/>
      <c r="O312" s="80"/>
      <c r="P312" s="80"/>
      <c r="Q312" s="80"/>
      <c r="R312" s="80"/>
      <c r="S312" s="80"/>
      <c r="T312" s="80"/>
      <c r="U312" s="80"/>
      <c r="V312" s="80"/>
      <c r="W312" s="80"/>
      <c r="X312" s="80"/>
      <c r="Y312" s="80"/>
      <c r="Z312" s="80"/>
      <c r="AA312" s="80"/>
      <c r="AB312" s="68"/>
      <c r="AC312" s="69"/>
      <c r="AD312" s="68"/>
      <c r="AE312" s="69"/>
      <c r="AF312" s="69"/>
      <c r="AG312" s="69"/>
      <c r="AH312" s="68"/>
      <c r="AI312" s="68"/>
      <c r="AJ312" s="68"/>
      <c r="AK312" s="68"/>
      <c r="AL312" s="68"/>
      <c r="AM312" s="68"/>
      <c r="AN312" s="68"/>
      <c r="AO312" s="70"/>
      <c r="AP312" s="71"/>
      <c r="AQ312" s="70"/>
      <c r="AR312" s="72"/>
      <c r="AS312" s="55"/>
      <c r="AT312" s="55"/>
      <c r="AU312" s="55"/>
      <c r="AV312" s="78"/>
    </row>
    <row r="313" spans="3:48" s="81" customFormat="1" ht="14.25">
      <c r="C313" s="79"/>
      <c r="D313" s="80"/>
      <c r="E313" s="80"/>
      <c r="F313" s="80"/>
      <c r="G313" s="80"/>
      <c r="H313" s="80"/>
      <c r="I313" s="80"/>
      <c r="J313" s="80"/>
      <c r="K313" s="80"/>
      <c r="L313" s="80"/>
      <c r="M313" s="80"/>
      <c r="N313" s="80"/>
      <c r="O313" s="80"/>
      <c r="P313" s="80"/>
      <c r="Q313" s="80"/>
      <c r="R313" s="80"/>
      <c r="S313" s="80"/>
      <c r="T313" s="80"/>
      <c r="U313" s="80"/>
      <c r="V313" s="80"/>
      <c r="W313" s="80"/>
      <c r="X313" s="80"/>
      <c r="Y313" s="80"/>
      <c r="Z313" s="80"/>
      <c r="AA313" s="80"/>
      <c r="AB313" s="68"/>
      <c r="AC313" s="69"/>
      <c r="AD313" s="68"/>
      <c r="AE313" s="69"/>
      <c r="AF313" s="69"/>
      <c r="AG313" s="69"/>
      <c r="AH313" s="68"/>
      <c r="AI313" s="68"/>
      <c r="AJ313" s="68"/>
      <c r="AK313" s="68"/>
      <c r="AL313" s="68"/>
      <c r="AM313" s="68"/>
      <c r="AN313" s="68"/>
      <c r="AO313" s="70"/>
      <c r="AP313" s="71"/>
      <c r="AQ313" s="70"/>
      <c r="AR313" s="72"/>
      <c r="AS313" s="55"/>
      <c r="AT313" s="55"/>
      <c r="AU313" s="55"/>
      <c r="AV313" s="78"/>
    </row>
    <row r="314" spans="3:48" s="81" customFormat="1" ht="14.25">
      <c r="C314" s="79"/>
      <c r="D314" s="80"/>
      <c r="E314" s="80"/>
      <c r="F314" s="80"/>
      <c r="G314" s="80"/>
      <c r="H314" s="80"/>
      <c r="I314" s="80"/>
      <c r="J314" s="80"/>
      <c r="K314" s="80"/>
      <c r="L314" s="80"/>
      <c r="M314" s="80"/>
      <c r="N314" s="80"/>
      <c r="O314" s="80"/>
      <c r="P314" s="80"/>
      <c r="Q314" s="80"/>
      <c r="R314" s="80"/>
      <c r="S314" s="80"/>
      <c r="T314" s="80"/>
      <c r="U314" s="80"/>
      <c r="V314" s="80"/>
      <c r="W314" s="80"/>
      <c r="X314" s="80"/>
      <c r="Y314" s="80"/>
      <c r="Z314" s="80"/>
      <c r="AA314" s="80"/>
      <c r="AB314" s="68"/>
      <c r="AC314" s="69"/>
      <c r="AD314" s="68"/>
      <c r="AE314" s="69"/>
      <c r="AF314" s="69"/>
      <c r="AG314" s="69"/>
      <c r="AH314" s="68"/>
      <c r="AI314" s="68"/>
      <c r="AJ314" s="68"/>
      <c r="AK314" s="68"/>
      <c r="AL314" s="68"/>
      <c r="AM314" s="68"/>
      <c r="AN314" s="68"/>
      <c r="AO314" s="70"/>
      <c r="AP314" s="71"/>
      <c r="AQ314" s="70"/>
      <c r="AR314" s="72"/>
      <c r="AS314" s="55"/>
      <c r="AT314" s="55"/>
      <c r="AU314" s="55"/>
      <c r="AV314" s="78"/>
    </row>
    <row r="315" spans="3:48" s="81" customFormat="1" ht="14.25">
      <c r="C315" s="79"/>
      <c r="D315" s="80"/>
      <c r="E315" s="80"/>
      <c r="F315" s="80"/>
      <c r="G315" s="80"/>
      <c r="H315" s="80"/>
      <c r="I315" s="80"/>
      <c r="J315" s="80"/>
      <c r="K315" s="80"/>
      <c r="L315" s="80"/>
      <c r="M315" s="80"/>
      <c r="N315" s="80"/>
      <c r="O315" s="80"/>
      <c r="P315" s="80"/>
      <c r="Q315" s="80"/>
      <c r="R315" s="80"/>
      <c r="S315" s="80"/>
      <c r="T315" s="80"/>
      <c r="U315" s="80"/>
      <c r="V315" s="80"/>
      <c r="W315" s="80"/>
      <c r="X315" s="80"/>
      <c r="Y315" s="80"/>
      <c r="Z315" s="80"/>
      <c r="AA315" s="80"/>
      <c r="AB315" s="68"/>
      <c r="AC315" s="69"/>
      <c r="AD315" s="68"/>
      <c r="AE315" s="69"/>
      <c r="AF315" s="69"/>
      <c r="AG315" s="69"/>
      <c r="AH315" s="68"/>
      <c r="AI315" s="68"/>
      <c r="AJ315" s="68"/>
      <c r="AK315" s="68"/>
      <c r="AL315" s="68"/>
      <c r="AM315" s="68"/>
      <c r="AN315" s="68"/>
      <c r="AO315" s="70"/>
      <c r="AP315" s="71"/>
      <c r="AQ315" s="70"/>
      <c r="AR315" s="72"/>
      <c r="AS315" s="55"/>
      <c r="AT315" s="55"/>
      <c r="AU315" s="55"/>
      <c r="AV315" s="78"/>
    </row>
    <row r="316" spans="3:48" s="81" customFormat="1" ht="14.25">
      <c r="C316" s="79"/>
      <c r="D316" s="80"/>
      <c r="E316" s="80"/>
      <c r="F316" s="80"/>
      <c r="G316" s="80"/>
      <c r="H316" s="80"/>
      <c r="I316" s="80"/>
      <c r="J316" s="80"/>
      <c r="K316" s="80"/>
      <c r="L316" s="80"/>
      <c r="M316" s="80"/>
      <c r="N316" s="80"/>
      <c r="O316" s="80"/>
      <c r="P316" s="80"/>
      <c r="Q316" s="80"/>
      <c r="R316" s="80"/>
      <c r="S316" s="80"/>
      <c r="T316" s="80"/>
      <c r="U316" s="80"/>
      <c r="V316" s="80"/>
      <c r="W316" s="80"/>
      <c r="X316" s="80"/>
      <c r="Y316" s="80"/>
      <c r="Z316" s="80"/>
      <c r="AA316" s="80"/>
      <c r="AB316" s="68"/>
      <c r="AC316" s="69"/>
      <c r="AD316" s="68"/>
      <c r="AE316" s="69"/>
      <c r="AF316" s="69"/>
      <c r="AG316" s="69"/>
      <c r="AH316" s="68"/>
      <c r="AI316" s="68"/>
      <c r="AJ316" s="68"/>
      <c r="AK316" s="68"/>
      <c r="AL316" s="68"/>
      <c r="AM316" s="68"/>
      <c r="AN316" s="68"/>
      <c r="AO316" s="70"/>
      <c r="AP316" s="71"/>
      <c r="AQ316" s="70"/>
      <c r="AR316" s="72"/>
      <c r="AS316" s="55"/>
      <c r="AT316" s="55"/>
      <c r="AU316" s="55"/>
      <c r="AV316" s="78"/>
    </row>
    <row r="317" spans="3:48" s="81" customFormat="1" ht="14.25">
      <c r="C317" s="79"/>
      <c r="D317" s="80"/>
      <c r="E317" s="80"/>
      <c r="F317" s="80"/>
      <c r="G317" s="80"/>
      <c r="H317" s="80"/>
      <c r="I317" s="80"/>
      <c r="J317" s="80"/>
      <c r="K317" s="80"/>
      <c r="L317" s="80"/>
      <c r="M317" s="80"/>
      <c r="N317" s="80"/>
      <c r="O317" s="80"/>
      <c r="P317" s="80"/>
      <c r="Q317" s="80"/>
      <c r="R317" s="80"/>
      <c r="S317" s="80"/>
      <c r="T317" s="80"/>
      <c r="U317" s="80"/>
      <c r="V317" s="80"/>
      <c r="W317" s="80"/>
      <c r="X317" s="80"/>
      <c r="Y317" s="80"/>
      <c r="Z317" s="80"/>
      <c r="AA317" s="80"/>
      <c r="AB317" s="68"/>
      <c r="AC317" s="69"/>
      <c r="AD317" s="68"/>
      <c r="AE317" s="69"/>
      <c r="AF317" s="69"/>
      <c r="AG317" s="69"/>
      <c r="AH317" s="68"/>
      <c r="AI317" s="68"/>
      <c r="AJ317" s="68"/>
      <c r="AK317" s="68"/>
      <c r="AL317" s="68"/>
      <c r="AM317" s="68"/>
      <c r="AN317" s="68"/>
      <c r="AO317" s="70"/>
      <c r="AP317" s="71"/>
      <c r="AQ317" s="70"/>
      <c r="AR317" s="72"/>
      <c r="AS317" s="55"/>
      <c r="AT317" s="55"/>
      <c r="AU317" s="55"/>
      <c r="AV317" s="78"/>
    </row>
    <row r="318" spans="3:48" s="81" customFormat="1" ht="14.25">
      <c r="C318" s="79"/>
      <c r="D318" s="80"/>
      <c r="E318" s="80"/>
      <c r="F318" s="80"/>
      <c r="G318" s="80"/>
      <c r="H318" s="80"/>
      <c r="I318" s="80"/>
      <c r="J318" s="80"/>
      <c r="K318" s="80"/>
      <c r="L318" s="80"/>
      <c r="M318" s="80"/>
      <c r="N318" s="80"/>
      <c r="O318" s="80"/>
      <c r="P318" s="80"/>
      <c r="Q318" s="80"/>
      <c r="R318" s="80"/>
      <c r="S318" s="80"/>
      <c r="T318" s="80"/>
      <c r="U318" s="80"/>
      <c r="V318" s="80"/>
      <c r="W318" s="80"/>
      <c r="X318" s="80"/>
      <c r="Y318" s="80"/>
      <c r="Z318" s="80"/>
      <c r="AA318" s="80"/>
      <c r="AB318" s="68"/>
      <c r="AC318" s="69"/>
      <c r="AD318" s="68"/>
      <c r="AE318" s="69"/>
      <c r="AF318" s="69"/>
      <c r="AG318" s="69"/>
      <c r="AH318" s="68"/>
      <c r="AI318" s="68"/>
      <c r="AJ318" s="68"/>
      <c r="AK318" s="68"/>
      <c r="AL318" s="68"/>
      <c r="AM318" s="68"/>
      <c r="AN318" s="68"/>
      <c r="AO318" s="70"/>
      <c r="AP318" s="71"/>
      <c r="AQ318" s="70"/>
      <c r="AR318" s="72"/>
      <c r="AS318" s="55"/>
      <c r="AT318" s="55"/>
      <c r="AU318" s="55"/>
      <c r="AV318" s="78"/>
    </row>
    <row r="319" spans="3:48" s="81" customFormat="1" ht="14.25">
      <c r="C319" s="79"/>
      <c r="D319" s="80"/>
      <c r="E319" s="80"/>
      <c r="F319" s="80"/>
      <c r="G319" s="80"/>
      <c r="H319" s="80"/>
      <c r="I319" s="80"/>
      <c r="J319" s="80"/>
      <c r="K319" s="80"/>
      <c r="L319" s="80"/>
      <c r="M319" s="80"/>
      <c r="N319" s="80"/>
      <c r="O319" s="80"/>
      <c r="P319" s="80"/>
      <c r="Q319" s="80"/>
      <c r="R319" s="80"/>
      <c r="S319" s="80"/>
      <c r="T319" s="80"/>
      <c r="U319" s="80"/>
      <c r="V319" s="80"/>
      <c r="W319" s="80"/>
      <c r="X319" s="80"/>
      <c r="Y319" s="80"/>
      <c r="Z319" s="80"/>
      <c r="AA319" s="80"/>
      <c r="AB319" s="68"/>
      <c r="AC319" s="69"/>
      <c r="AD319" s="68"/>
      <c r="AE319" s="69"/>
      <c r="AF319" s="69"/>
      <c r="AG319" s="69"/>
      <c r="AH319" s="68"/>
      <c r="AI319" s="68"/>
      <c r="AJ319" s="68"/>
      <c r="AK319" s="68"/>
      <c r="AL319" s="68"/>
      <c r="AM319" s="68"/>
      <c r="AN319" s="68"/>
      <c r="AO319" s="70"/>
      <c r="AP319" s="71"/>
      <c r="AQ319" s="70"/>
      <c r="AR319" s="72"/>
      <c r="AS319" s="55"/>
      <c r="AT319" s="55"/>
      <c r="AU319" s="55"/>
      <c r="AV319" s="78"/>
    </row>
    <row r="320" spans="3:48" s="81" customFormat="1" ht="14.25">
      <c r="C320" s="79"/>
      <c r="D320" s="80"/>
      <c r="E320" s="80"/>
      <c r="F320" s="80"/>
      <c r="G320" s="80"/>
      <c r="H320" s="80"/>
      <c r="I320" s="80"/>
      <c r="J320" s="80"/>
      <c r="K320" s="80"/>
      <c r="L320" s="80"/>
      <c r="M320" s="80"/>
      <c r="N320" s="80"/>
      <c r="O320" s="80"/>
      <c r="P320" s="80"/>
      <c r="Q320" s="80"/>
      <c r="R320" s="80"/>
      <c r="S320" s="80"/>
      <c r="T320" s="80"/>
      <c r="U320" s="80"/>
      <c r="V320" s="80"/>
      <c r="W320" s="80"/>
      <c r="X320" s="80"/>
      <c r="Y320" s="80"/>
      <c r="Z320" s="80"/>
      <c r="AA320" s="80"/>
      <c r="AB320" s="68"/>
      <c r="AC320" s="69"/>
      <c r="AD320" s="68"/>
      <c r="AE320" s="69"/>
      <c r="AF320" s="69"/>
      <c r="AG320" s="69"/>
      <c r="AH320" s="68"/>
      <c r="AI320" s="68"/>
      <c r="AJ320" s="68"/>
      <c r="AK320" s="68"/>
      <c r="AL320" s="68"/>
      <c r="AM320" s="68"/>
      <c r="AN320" s="68"/>
      <c r="AO320" s="70"/>
      <c r="AP320" s="71"/>
      <c r="AQ320" s="70"/>
      <c r="AR320" s="72"/>
      <c r="AS320" s="55"/>
      <c r="AT320" s="55"/>
      <c r="AU320" s="55"/>
      <c r="AV320" s="78"/>
    </row>
    <row r="321" spans="3:48" s="81" customFormat="1" ht="14.25">
      <c r="C321" s="79"/>
      <c r="D321" s="80"/>
      <c r="E321" s="80"/>
      <c r="F321" s="80"/>
      <c r="G321" s="80"/>
      <c r="H321" s="80"/>
      <c r="I321" s="80"/>
      <c r="J321" s="80"/>
      <c r="K321" s="80"/>
      <c r="L321" s="80"/>
      <c r="M321" s="80"/>
      <c r="N321" s="80"/>
      <c r="O321" s="80"/>
      <c r="P321" s="80"/>
      <c r="Q321" s="80"/>
      <c r="R321" s="80"/>
      <c r="S321" s="80"/>
      <c r="T321" s="80"/>
      <c r="U321" s="80"/>
      <c r="V321" s="80"/>
      <c r="W321" s="80"/>
      <c r="X321" s="80"/>
      <c r="Y321" s="80"/>
      <c r="Z321" s="80"/>
      <c r="AA321" s="80"/>
      <c r="AB321" s="68"/>
      <c r="AC321" s="69"/>
      <c r="AD321" s="68"/>
      <c r="AE321" s="69"/>
      <c r="AF321" s="69"/>
      <c r="AG321" s="69"/>
      <c r="AH321" s="68"/>
      <c r="AI321" s="68"/>
      <c r="AJ321" s="68"/>
      <c r="AK321" s="68"/>
      <c r="AL321" s="68"/>
      <c r="AM321" s="68"/>
      <c r="AN321" s="68"/>
      <c r="AO321" s="70"/>
      <c r="AP321" s="71"/>
      <c r="AQ321" s="70"/>
      <c r="AR321" s="72"/>
      <c r="AS321" s="55"/>
      <c r="AT321" s="55"/>
      <c r="AU321" s="55"/>
      <c r="AV321" s="78"/>
    </row>
    <row r="322" spans="3:48" s="81" customFormat="1" ht="14.25">
      <c r="C322" s="79"/>
      <c r="D322" s="80"/>
      <c r="E322" s="80"/>
      <c r="F322" s="80"/>
      <c r="G322" s="80"/>
      <c r="H322" s="80"/>
      <c r="I322" s="80"/>
      <c r="J322" s="80"/>
      <c r="K322" s="80"/>
      <c r="L322" s="80"/>
      <c r="M322" s="80"/>
      <c r="N322" s="80"/>
      <c r="O322" s="80"/>
      <c r="P322" s="80"/>
      <c r="Q322" s="80"/>
      <c r="R322" s="80"/>
      <c r="S322" s="80"/>
      <c r="T322" s="80"/>
      <c r="U322" s="80"/>
      <c r="V322" s="80"/>
      <c r="W322" s="80"/>
      <c r="X322" s="80"/>
      <c r="Y322" s="80"/>
      <c r="Z322" s="80"/>
      <c r="AA322" s="80"/>
      <c r="AB322" s="68"/>
      <c r="AC322" s="69"/>
      <c r="AD322" s="68"/>
      <c r="AE322" s="69"/>
      <c r="AF322" s="69"/>
      <c r="AG322" s="69"/>
      <c r="AH322" s="68"/>
      <c r="AI322" s="68"/>
      <c r="AJ322" s="68"/>
      <c r="AK322" s="68"/>
      <c r="AL322" s="68"/>
      <c r="AM322" s="68"/>
      <c r="AN322" s="68"/>
      <c r="AO322" s="70"/>
      <c r="AP322" s="71"/>
      <c r="AQ322" s="70"/>
      <c r="AR322" s="72"/>
      <c r="AS322" s="55"/>
      <c r="AT322" s="55"/>
      <c r="AU322" s="55"/>
      <c r="AV322" s="78"/>
    </row>
    <row r="323" spans="3:48" s="81" customFormat="1" ht="14.25">
      <c r="C323" s="79"/>
      <c r="D323" s="80"/>
      <c r="E323" s="80"/>
      <c r="F323" s="80"/>
      <c r="G323" s="80"/>
      <c r="H323" s="80"/>
      <c r="I323" s="80"/>
      <c r="J323" s="80"/>
      <c r="K323" s="80"/>
      <c r="L323" s="80"/>
      <c r="M323" s="80"/>
      <c r="N323" s="80"/>
      <c r="O323" s="80"/>
      <c r="P323" s="80"/>
      <c r="Q323" s="80"/>
      <c r="R323" s="80"/>
      <c r="S323" s="80"/>
      <c r="T323" s="80"/>
      <c r="U323" s="80"/>
      <c r="V323" s="80"/>
      <c r="W323" s="80"/>
      <c r="X323" s="80"/>
      <c r="Y323" s="80"/>
      <c r="Z323" s="80"/>
      <c r="AA323" s="80"/>
      <c r="AB323" s="68"/>
      <c r="AC323" s="69"/>
      <c r="AD323" s="68"/>
      <c r="AE323" s="69"/>
      <c r="AF323" s="69"/>
      <c r="AG323" s="69"/>
      <c r="AH323" s="68"/>
      <c r="AI323" s="68"/>
      <c r="AJ323" s="68"/>
      <c r="AK323" s="68"/>
      <c r="AL323" s="68"/>
      <c r="AM323" s="68"/>
      <c r="AN323" s="68"/>
      <c r="AO323" s="70"/>
      <c r="AP323" s="71"/>
      <c r="AQ323" s="70"/>
      <c r="AR323" s="72"/>
      <c r="AS323" s="55"/>
      <c r="AT323" s="55"/>
      <c r="AU323" s="55"/>
      <c r="AV323" s="78"/>
    </row>
    <row r="324" spans="3:48" s="81" customFormat="1" ht="14.25">
      <c r="C324" s="79"/>
      <c r="D324" s="80"/>
      <c r="E324" s="80"/>
      <c r="F324" s="80"/>
      <c r="G324" s="80"/>
      <c r="H324" s="80"/>
      <c r="I324" s="80"/>
      <c r="J324" s="80"/>
      <c r="K324" s="80"/>
      <c r="L324" s="80"/>
      <c r="M324" s="80"/>
      <c r="N324" s="80"/>
      <c r="O324" s="80"/>
      <c r="P324" s="80"/>
      <c r="Q324" s="80"/>
      <c r="R324" s="80"/>
      <c r="S324" s="80"/>
      <c r="T324" s="80"/>
      <c r="U324" s="80"/>
      <c r="V324" s="80"/>
      <c r="W324" s="80"/>
      <c r="X324" s="80"/>
      <c r="Y324" s="80"/>
      <c r="Z324" s="80"/>
      <c r="AA324" s="80"/>
      <c r="AB324" s="68"/>
      <c r="AC324" s="69"/>
      <c r="AD324" s="68"/>
      <c r="AE324" s="69"/>
      <c r="AF324" s="69"/>
      <c r="AG324" s="69"/>
      <c r="AH324" s="68"/>
      <c r="AI324" s="68"/>
      <c r="AJ324" s="68"/>
      <c r="AK324" s="68"/>
      <c r="AL324" s="68"/>
      <c r="AM324" s="68"/>
      <c r="AN324" s="68"/>
      <c r="AO324" s="70"/>
      <c r="AP324" s="71"/>
      <c r="AQ324" s="70"/>
      <c r="AR324" s="72"/>
      <c r="AS324" s="55"/>
      <c r="AT324" s="55"/>
      <c r="AU324" s="55"/>
      <c r="AV324" s="78"/>
    </row>
    <row r="325" spans="3:48" s="81" customFormat="1" ht="14.25">
      <c r="C325" s="79"/>
      <c r="D325" s="80"/>
      <c r="E325" s="80"/>
      <c r="F325" s="80"/>
      <c r="G325" s="80"/>
      <c r="H325" s="80"/>
      <c r="I325" s="80"/>
      <c r="J325" s="80"/>
      <c r="K325" s="80"/>
      <c r="L325" s="80"/>
      <c r="M325" s="80"/>
      <c r="N325" s="80"/>
      <c r="O325" s="80"/>
      <c r="P325" s="80"/>
      <c r="Q325" s="80"/>
      <c r="R325" s="80"/>
      <c r="S325" s="80"/>
      <c r="T325" s="80"/>
      <c r="U325" s="80"/>
      <c r="V325" s="80"/>
      <c r="W325" s="80"/>
      <c r="X325" s="80"/>
      <c r="Y325" s="80"/>
      <c r="Z325" s="80"/>
      <c r="AA325" s="80"/>
      <c r="AB325" s="68"/>
      <c r="AC325" s="69"/>
      <c r="AD325" s="68"/>
      <c r="AE325" s="69"/>
      <c r="AF325" s="69"/>
      <c r="AG325" s="69"/>
      <c r="AH325" s="68"/>
      <c r="AI325" s="68"/>
      <c r="AJ325" s="68"/>
      <c r="AK325" s="68"/>
      <c r="AL325" s="68"/>
      <c r="AM325" s="68"/>
      <c r="AN325" s="68"/>
      <c r="AO325" s="70"/>
      <c r="AP325" s="71"/>
      <c r="AQ325" s="70"/>
      <c r="AR325" s="72"/>
      <c r="AS325" s="55"/>
      <c r="AT325" s="55"/>
      <c r="AU325" s="55"/>
      <c r="AV325" s="78"/>
    </row>
    <row r="326" spans="3:48" s="81" customFormat="1" ht="14.25">
      <c r="C326" s="79"/>
      <c r="D326" s="80"/>
      <c r="E326" s="80"/>
      <c r="F326" s="80"/>
      <c r="G326" s="80"/>
      <c r="H326" s="80"/>
      <c r="I326" s="80"/>
      <c r="J326" s="80"/>
      <c r="K326" s="80"/>
      <c r="L326" s="80"/>
      <c r="M326" s="80"/>
      <c r="N326" s="80"/>
      <c r="O326" s="80"/>
      <c r="P326" s="80"/>
      <c r="Q326" s="80"/>
      <c r="R326" s="80"/>
      <c r="S326" s="80"/>
      <c r="T326" s="80"/>
      <c r="U326" s="80"/>
      <c r="V326" s="80"/>
      <c r="W326" s="80"/>
      <c r="X326" s="80"/>
      <c r="Y326" s="80"/>
      <c r="Z326" s="80"/>
      <c r="AA326" s="80"/>
      <c r="AB326" s="68"/>
      <c r="AC326" s="69"/>
      <c r="AD326" s="68"/>
      <c r="AE326" s="69"/>
      <c r="AF326" s="69"/>
      <c r="AG326" s="69"/>
      <c r="AH326" s="68"/>
      <c r="AI326" s="68"/>
      <c r="AJ326" s="68"/>
      <c r="AK326" s="68"/>
      <c r="AL326" s="68"/>
      <c r="AM326" s="68"/>
      <c r="AN326" s="68"/>
      <c r="AO326" s="70"/>
      <c r="AP326" s="71"/>
      <c r="AQ326" s="70"/>
      <c r="AR326" s="72"/>
      <c r="AS326" s="55"/>
      <c r="AT326" s="55"/>
      <c r="AU326" s="55"/>
      <c r="AV326" s="78"/>
    </row>
    <row r="327" spans="3:48" s="81" customFormat="1" ht="14.25">
      <c r="C327" s="79"/>
      <c r="D327" s="80"/>
      <c r="E327" s="80"/>
      <c r="F327" s="80"/>
      <c r="G327" s="80"/>
      <c r="H327" s="80"/>
      <c r="I327" s="80"/>
      <c r="J327" s="80"/>
      <c r="K327" s="80"/>
      <c r="L327" s="80"/>
      <c r="M327" s="80"/>
      <c r="N327" s="80"/>
      <c r="O327" s="80"/>
      <c r="P327" s="80"/>
      <c r="Q327" s="80"/>
      <c r="R327" s="80"/>
      <c r="S327" s="80"/>
      <c r="T327" s="80"/>
      <c r="U327" s="80"/>
      <c r="V327" s="80"/>
      <c r="W327" s="80"/>
      <c r="X327" s="80"/>
      <c r="Y327" s="80"/>
      <c r="Z327" s="80"/>
      <c r="AA327" s="80"/>
      <c r="AB327" s="68"/>
      <c r="AC327" s="69"/>
      <c r="AD327" s="68"/>
      <c r="AE327" s="69"/>
      <c r="AF327" s="69"/>
      <c r="AG327" s="69"/>
      <c r="AH327" s="68"/>
      <c r="AI327" s="68"/>
      <c r="AJ327" s="68"/>
      <c r="AK327" s="68"/>
      <c r="AL327" s="68"/>
      <c r="AM327" s="68"/>
      <c r="AN327" s="68"/>
      <c r="AO327" s="70"/>
      <c r="AP327" s="71"/>
      <c r="AQ327" s="70"/>
      <c r="AR327" s="72"/>
      <c r="AS327" s="55"/>
      <c r="AT327" s="55"/>
      <c r="AU327" s="55"/>
      <c r="AV327" s="78"/>
    </row>
    <row r="328" spans="3:48" s="81" customFormat="1" ht="14.25">
      <c r="C328" s="79"/>
      <c r="D328" s="80"/>
      <c r="E328" s="80"/>
      <c r="F328" s="80"/>
      <c r="G328" s="80"/>
      <c r="H328" s="80"/>
      <c r="I328" s="80"/>
      <c r="J328" s="80"/>
      <c r="K328" s="80"/>
      <c r="L328" s="80"/>
      <c r="M328" s="80"/>
      <c r="N328" s="80"/>
      <c r="O328" s="80"/>
      <c r="P328" s="80"/>
      <c r="Q328" s="80"/>
      <c r="R328" s="80"/>
      <c r="S328" s="80"/>
      <c r="T328" s="80"/>
      <c r="U328" s="80"/>
      <c r="V328" s="80"/>
      <c r="W328" s="80"/>
      <c r="X328" s="80"/>
      <c r="Y328" s="80"/>
      <c r="Z328" s="80"/>
      <c r="AA328" s="80"/>
      <c r="AB328" s="68"/>
      <c r="AC328" s="69"/>
      <c r="AD328" s="68"/>
      <c r="AE328" s="69"/>
      <c r="AF328" s="69"/>
      <c r="AG328" s="69"/>
      <c r="AH328" s="68"/>
      <c r="AI328" s="68"/>
      <c r="AJ328" s="68"/>
      <c r="AK328" s="68"/>
      <c r="AL328" s="68"/>
      <c r="AM328" s="68"/>
      <c r="AN328" s="68"/>
      <c r="AO328" s="70"/>
      <c r="AP328" s="71"/>
      <c r="AQ328" s="70"/>
      <c r="AR328" s="72"/>
      <c r="AS328" s="55"/>
      <c r="AT328" s="55"/>
      <c r="AU328" s="55"/>
      <c r="AV328" s="78"/>
    </row>
    <row r="329" spans="3:48" s="81" customFormat="1" ht="14.25">
      <c r="C329" s="79"/>
      <c r="D329" s="80"/>
      <c r="E329" s="80"/>
      <c r="F329" s="80"/>
      <c r="G329" s="80"/>
      <c r="H329" s="80"/>
      <c r="I329" s="80"/>
      <c r="J329" s="80"/>
      <c r="K329" s="80"/>
      <c r="L329" s="80"/>
      <c r="M329" s="80"/>
      <c r="N329" s="80"/>
      <c r="O329" s="80"/>
      <c r="P329" s="80"/>
      <c r="Q329" s="80"/>
      <c r="R329" s="80"/>
      <c r="S329" s="80"/>
      <c r="T329" s="80"/>
      <c r="U329" s="80"/>
      <c r="V329" s="80"/>
      <c r="W329" s="80"/>
      <c r="X329" s="80"/>
      <c r="Y329" s="80"/>
      <c r="Z329" s="80"/>
      <c r="AA329" s="80"/>
      <c r="AB329" s="68"/>
      <c r="AC329" s="69"/>
      <c r="AD329" s="68"/>
      <c r="AE329" s="69"/>
      <c r="AF329" s="69"/>
      <c r="AG329" s="69"/>
      <c r="AH329" s="68"/>
      <c r="AI329" s="68"/>
      <c r="AJ329" s="68"/>
      <c r="AK329" s="68"/>
      <c r="AL329" s="68"/>
      <c r="AM329" s="68"/>
      <c r="AN329" s="68"/>
      <c r="AO329" s="70"/>
      <c r="AP329" s="71"/>
      <c r="AQ329" s="70"/>
      <c r="AR329" s="72"/>
      <c r="AS329" s="55"/>
      <c r="AT329" s="55"/>
      <c r="AU329" s="55"/>
      <c r="AV329" s="78"/>
    </row>
    <row r="330" spans="3:48" s="81" customFormat="1" ht="14.25">
      <c r="C330" s="79"/>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68"/>
      <c r="AC330" s="69"/>
      <c r="AD330" s="68"/>
      <c r="AE330" s="69"/>
      <c r="AF330" s="69"/>
      <c r="AG330" s="69"/>
      <c r="AH330" s="68"/>
      <c r="AI330" s="68"/>
      <c r="AJ330" s="68"/>
      <c r="AK330" s="68"/>
      <c r="AL330" s="68"/>
      <c r="AM330" s="68"/>
      <c r="AN330" s="68"/>
      <c r="AO330" s="70"/>
      <c r="AP330" s="71"/>
      <c r="AQ330" s="70"/>
      <c r="AR330" s="72"/>
      <c r="AS330" s="55"/>
      <c r="AT330" s="55"/>
      <c r="AU330" s="55"/>
      <c r="AV330" s="78"/>
    </row>
    <row r="331" spans="3:48" s="81" customFormat="1" ht="14.25">
      <c r="C331" s="79"/>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68"/>
      <c r="AC331" s="69"/>
      <c r="AD331" s="68"/>
      <c r="AE331" s="69"/>
      <c r="AF331" s="69"/>
      <c r="AG331" s="69"/>
      <c r="AH331" s="68"/>
      <c r="AI331" s="68"/>
      <c r="AJ331" s="68"/>
      <c r="AK331" s="68"/>
      <c r="AL331" s="68"/>
      <c r="AM331" s="68"/>
      <c r="AN331" s="68"/>
      <c r="AO331" s="70"/>
      <c r="AP331" s="71"/>
      <c r="AQ331" s="70"/>
      <c r="AR331" s="72"/>
      <c r="AS331" s="55"/>
      <c r="AT331" s="55"/>
      <c r="AU331" s="55"/>
      <c r="AV331" s="78"/>
    </row>
    <row r="332" spans="3:48" s="81" customFormat="1" ht="14.25">
      <c r="C332" s="79"/>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68"/>
      <c r="AC332" s="69"/>
      <c r="AD332" s="68"/>
      <c r="AE332" s="69"/>
      <c r="AF332" s="69"/>
      <c r="AG332" s="69"/>
      <c r="AH332" s="68"/>
      <c r="AI332" s="68"/>
      <c r="AJ332" s="68"/>
      <c r="AK332" s="68"/>
      <c r="AL332" s="68"/>
      <c r="AM332" s="68"/>
      <c r="AN332" s="68"/>
      <c r="AO332" s="70"/>
      <c r="AP332" s="71"/>
      <c r="AQ332" s="70"/>
      <c r="AR332" s="72"/>
      <c r="AS332" s="55"/>
      <c r="AT332" s="55"/>
      <c r="AU332" s="55"/>
      <c r="AV332" s="78"/>
    </row>
    <row r="333" spans="3:48" s="81" customFormat="1" ht="14.25">
      <c r="C333" s="79"/>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68"/>
      <c r="AC333" s="69"/>
      <c r="AD333" s="68"/>
      <c r="AE333" s="69"/>
      <c r="AF333" s="69"/>
      <c r="AG333" s="69"/>
      <c r="AH333" s="68"/>
      <c r="AI333" s="68"/>
      <c r="AJ333" s="68"/>
      <c r="AK333" s="68"/>
      <c r="AL333" s="68"/>
      <c r="AM333" s="68"/>
      <c r="AN333" s="68"/>
      <c r="AO333" s="70"/>
      <c r="AP333" s="71"/>
      <c r="AQ333" s="70"/>
      <c r="AR333" s="72"/>
      <c r="AS333" s="55"/>
      <c r="AT333" s="55"/>
      <c r="AU333" s="55"/>
      <c r="AV333" s="78"/>
    </row>
    <row r="334" spans="3:48" s="81" customFormat="1" ht="14.25">
      <c r="C334" s="79"/>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68"/>
      <c r="AC334" s="69"/>
      <c r="AD334" s="68"/>
      <c r="AE334" s="69"/>
      <c r="AF334" s="69"/>
      <c r="AG334" s="69"/>
      <c r="AH334" s="68"/>
      <c r="AI334" s="68"/>
      <c r="AJ334" s="68"/>
      <c r="AK334" s="68"/>
      <c r="AL334" s="68"/>
      <c r="AM334" s="68"/>
      <c r="AN334" s="68"/>
      <c r="AO334" s="70"/>
      <c r="AP334" s="71"/>
      <c r="AQ334" s="70"/>
      <c r="AR334" s="72"/>
      <c r="AS334" s="55"/>
      <c r="AT334" s="55"/>
      <c r="AU334" s="55"/>
      <c r="AV334" s="78"/>
    </row>
    <row r="335" spans="3:48" s="81" customFormat="1" ht="14.25">
      <c r="C335" s="79"/>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68"/>
      <c r="AC335" s="69"/>
      <c r="AD335" s="68"/>
      <c r="AE335" s="69"/>
      <c r="AF335" s="69"/>
      <c r="AG335" s="69"/>
      <c r="AH335" s="68"/>
      <c r="AI335" s="68"/>
      <c r="AJ335" s="68"/>
      <c r="AK335" s="68"/>
      <c r="AL335" s="68"/>
      <c r="AM335" s="68"/>
      <c r="AN335" s="68"/>
      <c r="AO335" s="70"/>
      <c r="AP335" s="71"/>
      <c r="AQ335" s="70"/>
      <c r="AR335" s="72"/>
      <c r="AS335" s="55"/>
      <c r="AT335" s="55"/>
      <c r="AU335" s="55"/>
      <c r="AV335" s="78"/>
    </row>
    <row r="336" spans="3:48" s="81" customFormat="1" ht="14.25">
      <c r="C336" s="79"/>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68"/>
      <c r="AC336" s="69"/>
      <c r="AD336" s="68"/>
      <c r="AE336" s="69"/>
      <c r="AF336" s="69"/>
      <c r="AG336" s="69"/>
      <c r="AH336" s="68"/>
      <c r="AI336" s="68"/>
      <c r="AJ336" s="68"/>
      <c r="AK336" s="68"/>
      <c r="AL336" s="68"/>
      <c r="AM336" s="68"/>
      <c r="AN336" s="68"/>
      <c r="AO336" s="70"/>
      <c r="AP336" s="71"/>
      <c r="AQ336" s="70"/>
      <c r="AR336" s="72"/>
      <c r="AS336" s="55"/>
      <c r="AT336" s="55"/>
      <c r="AU336" s="55"/>
      <c r="AV336" s="78"/>
    </row>
    <row r="337" spans="3:48" s="81" customFormat="1" ht="14.25">
      <c r="C337" s="79"/>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68"/>
      <c r="AC337" s="69"/>
      <c r="AD337" s="68"/>
      <c r="AE337" s="69"/>
      <c r="AF337" s="69"/>
      <c r="AG337" s="69"/>
      <c r="AH337" s="68"/>
      <c r="AI337" s="68"/>
      <c r="AJ337" s="68"/>
      <c r="AK337" s="68"/>
      <c r="AL337" s="68"/>
      <c r="AM337" s="68"/>
      <c r="AN337" s="68"/>
      <c r="AO337" s="70"/>
      <c r="AP337" s="71"/>
      <c r="AQ337" s="70"/>
      <c r="AR337" s="72"/>
      <c r="AS337" s="55"/>
      <c r="AT337" s="55"/>
      <c r="AU337" s="55"/>
      <c r="AV337" s="78"/>
    </row>
    <row r="338" spans="3:48" s="81" customFormat="1" ht="14.25">
      <c r="C338" s="79"/>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68"/>
      <c r="AC338" s="69"/>
      <c r="AD338" s="68"/>
      <c r="AE338" s="69"/>
      <c r="AF338" s="69"/>
      <c r="AG338" s="69"/>
      <c r="AH338" s="68"/>
      <c r="AI338" s="68"/>
      <c r="AJ338" s="68"/>
      <c r="AK338" s="68"/>
      <c r="AL338" s="68"/>
      <c r="AM338" s="68"/>
      <c r="AN338" s="68"/>
      <c r="AO338" s="70"/>
      <c r="AP338" s="71"/>
      <c r="AQ338" s="70"/>
      <c r="AR338" s="72"/>
      <c r="AS338" s="55"/>
      <c r="AT338" s="55"/>
      <c r="AU338" s="55"/>
      <c r="AV338" s="78"/>
    </row>
    <row r="339" spans="3:48" s="81" customFormat="1" ht="14.25">
      <c r="C339" s="79"/>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68"/>
      <c r="AC339" s="69"/>
      <c r="AD339" s="68"/>
      <c r="AE339" s="69"/>
      <c r="AF339" s="69"/>
      <c r="AG339" s="69"/>
      <c r="AH339" s="68"/>
      <c r="AI339" s="68"/>
      <c r="AJ339" s="68"/>
      <c r="AK339" s="68"/>
      <c r="AL339" s="68"/>
      <c r="AM339" s="68"/>
      <c r="AN339" s="68"/>
      <c r="AO339" s="70"/>
      <c r="AP339" s="71"/>
      <c r="AQ339" s="70"/>
      <c r="AR339" s="72"/>
      <c r="AS339" s="55"/>
      <c r="AT339" s="55"/>
      <c r="AU339" s="55"/>
      <c r="AV339" s="78"/>
    </row>
    <row r="340" spans="3:48" s="81" customFormat="1" ht="14.25">
      <c r="C340" s="2"/>
      <c r="D340" s="3"/>
      <c r="E340" s="3"/>
      <c r="F340" s="3"/>
      <c r="G340" s="3"/>
      <c r="H340" s="3"/>
      <c r="I340" s="3"/>
      <c r="J340" s="3"/>
      <c r="K340" s="3"/>
      <c r="L340" s="3"/>
      <c r="M340" s="3"/>
      <c r="N340" s="3"/>
      <c r="O340" s="3"/>
      <c r="P340" s="3"/>
      <c r="Q340" s="3"/>
      <c r="R340" s="3"/>
      <c r="S340" s="3"/>
      <c r="T340" s="3"/>
      <c r="U340" s="3"/>
      <c r="V340" s="3"/>
      <c r="W340" s="3"/>
      <c r="X340" s="3"/>
      <c r="Y340" s="3"/>
      <c r="Z340" s="3"/>
      <c r="AA340" s="3"/>
      <c r="AB340" s="68"/>
      <c r="AC340" s="69"/>
      <c r="AD340" s="68"/>
      <c r="AE340" s="69"/>
      <c r="AF340" s="69"/>
      <c r="AG340" s="69"/>
      <c r="AH340" s="68"/>
      <c r="AI340" s="68"/>
      <c r="AJ340" s="68"/>
      <c r="AK340" s="68"/>
      <c r="AL340" s="68"/>
      <c r="AM340" s="68"/>
      <c r="AN340" s="68"/>
      <c r="AO340" s="70"/>
      <c r="AP340" s="71"/>
      <c r="AQ340" s="70"/>
      <c r="AR340" s="72"/>
      <c r="AS340" s="55"/>
      <c r="AT340" s="55"/>
      <c r="AU340" s="55"/>
      <c r="AV340" s="78"/>
    </row>
    <row r="341" spans="3:48" s="81" customFormat="1" ht="14.25">
      <c r="C341" s="2"/>
      <c r="D341" s="3"/>
      <c r="E341" s="3"/>
      <c r="F341" s="3"/>
      <c r="G341" s="3"/>
      <c r="H341" s="3"/>
      <c r="I341" s="3"/>
      <c r="J341" s="3"/>
      <c r="K341" s="3"/>
      <c r="L341" s="3"/>
      <c r="M341" s="3"/>
      <c r="N341" s="3"/>
      <c r="O341" s="3"/>
      <c r="P341" s="3"/>
      <c r="Q341" s="3"/>
      <c r="R341" s="3"/>
      <c r="S341" s="3"/>
      <c r="T341" s="3"/>
      <c r="U341" s="3"/>
      <c r="V341" s="3"/>
      <c r="W341" s="3"/>
      <c r="X341" s="3"/>
      <c r="Y341" s="3"/>
      <c r="Z341" s="3"/>
      <c r="AA341" s="3"/>
      <c r="AB341" s="68"/>
      <c r="AC341" s="69"/>
      <c r="AD341" s="68"/>
      <c r="AE341" s="69"/>
      <c r="AF341" s="69"/>
      <c r="AG341" s="69"/>
      <c r="AH341" s="68"/>
      <c r="AI341" s="68"/>
      <c r="AJ341" s="68"/>
      <c r="AK341" s="68"/>
      <c r="AL341" s="68"/>
      <c r="AM341" s="68"/>
      <c r="AN341" s="68"/>
      <c r="AO341" s="70"/>
      <c r="AP341" s="71"/>
      <c r="AQ341" s="70"/>
      <c r="AR341" s="72"/>
      <c r="AS341" s="55"/>
      <c r="AT341" s="55"/>
      <c r="AU341" s="55"/>
      <c r="AV341" s="78"/>
    </row>
    <row r="342" spans="3:48" s="81" customFormat="1" ht="14.25">
      <c r="C342" s="2"/>
      <c r="D342" s="3"/>
      <c r="E342" s="3"/>
      <c r="F342" s="3"/>
      <c r="G342" s="3"/>
      <c r="H342" s="3"/>
      <c r="I342" s="3"/>
      <c r="J342" s="3"/>
      <c r="K342" s="3"/>
      <c r="L342" s="3"/>
      <c r="M342" s="3"/>
      <c r="N342" s="3"/>
      <c r="O342" s="3"/>
      <c r="P342" s="3"/>
      <c r="Q342" s="3"/>
      <c r="R342" s="3"/>
      <c r="S342" s="3"/>
      <c r="T342" s="3"/>
      <c r="U342" s="3"/>
      <c r="V342" s="3"/>
      <c r="W342" s="3"/>
      <c r="X342" s="3"/>
      <c r="Y342" s="3"/>
      <c r="Z342" s="3"/>
      <c r="AA342" s="3"/>
      <c r="AB342" s="68"/>
      <c r="AC342" s="69"/>
      <c r="AD342" s="68"/>
      <c r="AE342" s="69"/>
      <c r="AF342" s="69"/>
      <c r="AG342" s="69"/>
      <c r="AH342" s="68"/>
      <c r="AI342" s="68"/>
      <c r="AJ342" s="68"/>
      <c r="AK342" s="68"/>
      <c r="AL342" s="68"/>
      <c r="AM342" s="68"/>
      <c r="AN342" s="68"/>
      <c r="AO342" s="70"/>
      <c r="AP342" s="71"/>
      <c r="AQ342" s="70"/>
      <c r="AR342" s="72"/>
      <c r="AS342" s="55"/>
      <c r="AT342" s="55"/>
      <c r="AU342" s="55"/>
      <c r="AV342" s="78"/>
    </row>
    <row r="343" spans="3:48" s="81" customFormat="1" ht="14.25">
      <c r="C343" s="2"/>
      <c r="D343" s="3"/>
      <c r="E343" s="3"/>
      <c r="F343" s="3"/>
      <c r="G343" s="3"/>
      <c r="H343" s="3"/>
      <c r="I343" s="3"/>
      <c r="J343" s="3"/>
      <c r="K343" s="3"/>
      <c r="L343" s="3"/>
      <c r="M343" s="3"/>
      <c r="N343" s="3"/>
      <c r="O343" s="3"/>
      <c r="P343" s="3"/>
      <c r="Q343" s="3"/>
      <c r="R343" s="3"/>
      <c r="S343" s="3"/>
      <c r="T343" s="3"/>
      <c r="U343" s="3"/>
      <c r="V343" s="3"/>
      <c r="W343" s="3"/>
      <c r="X343" s="3"/>
      <c r="Y343" s="3"/>
      <c r="Z343" s="3"/>
      <c r="AA343" s="3"/>
      <c r="AB343" s="68"/>
      <c r="AC343" s="69"/>
      <c r="AD343" s="68"/>
      <c r="AE343" s="69"/>
      <c r="AF343" s="69"/>
      <c r="AG343" s="69"/>
      <c r="AH343" s="68"/>
      <c r="AI343" s="68"/>
      <c r="AJ343" s="68"/>
      <c r="AK343" s="68"/>
      <c r="AL343" s="68"/>
      <c r="AM343" s="68"/>
      <c r="AN343" s="68"/>
      <c r="AO343" s="70"/>
      <c r="AP343" s="71"/>
      <c r="AQ343" s="70"/>
      <c r="AR343" s="72"/>
      <c r="AS343" s="55"/>
      <c r="AT343" s="55"/>
      <c r="AU343" s="55"/>
      <c r="AV343" s="78"/>
    </row>
    <row r="344" spans="3:48" ht="14.25">
      <c r="AB344" s="68"/>
      <c r="AC344" s="69"/>
      <c r="AD344" s="68"/>
      <c r="AE344" s="69"/>
      <c r="AF344" s="69"/>
      <c r="AG344" s="69"/>
      <c r="AH344" s="68"/>
      <c r="AI344" s="68"/>
      <c r="AJ344" s="68"/>
      <c r="AK344" s="68"/>
      <c r="AL344" s="68"/>
      <c r="AM344" s="68"/>
      <c r="AN344" s="68"/>
      <c r="AO344" s="70"/>
      <c r="AP344" s="71"/>
      <c r="AQ344" s="70"/>
      <c r="AR344" s="72"/>
      <c r="AS344" s="55"/>
      <c r="AT344" s="55"/>
      <c r="AU344" s="55"/>
      <c r="AV344" s="78"/>
    </row>
    <row r="345" spans="3:48" ht="14.25">
      <c r="AB345" s="68"/>
      <c r="AC345" s="69"/>
      <c r="AD345" s="68"/>
      <c r="AE345" s="69"/>
      <c r="AF345" s="69"/>
      <c r="AG345" s="69"/>
      <c r="AH345" s="68"/>
      <c r="AI345" s="68"/>
      <c r="AJ345" s="68"/>
      <c r="AK345" s="68"/>
      <c r="AL345" s="68"/>
      <c r="AM345" s="68"/>
      <c r="AN345" s="68"/>
      <c r="AO345" s="70"/>
      <c r="AP345" s="71"/>
      <c r="AQ345" s="70"/>
      <c r="AR345" s="72"/>
      <c r="AS345" s="55"/>
      <c r="AT345" s="55"/>
      <c r="AU345" s="55"/>
      <c r="AV345" s="78"/>
    </row>
    <row r="346" spans="3:48" ht="14.25">
      <c r="AB346" s="68"/>
      <c r="AC346" s="69"/>
      <c r="AD346" s="68"/>
      <c r="AE346" s="69"/>
      <c r="AF346" s="69"/>
      <c r="AG346" s="69"/>
      <c r="AH346" s="68"/>
      <c r="AI346" s="68"/>
      <c r="AJ346" s="68"/>
      <c r="AK346" s="68"/>
      <c r="AL346" s="68"/>
      <c r="AM346" s="68"/>
      <c r="AN346" s="68"/>
      <c r="AO346" s="70"/>
      <c r="AP346" s="71"/>
      <c r="AQ346" s="70"/>
      <c r="AR346" s="72"/>
      <c r="AS346" s="55"/>
      <c r="AT346" s="55"/>
      <c r="AU346" s="55"/>
      <c r="AV346" s="78"/>
    </row>
    <row r="347" spans="3:48" ht="14.25">
      <c r="AB347" s="68"/>
      <c r="AC347" s="69"/>
      <c r="AD347" s="68"/>
      <c r="AE347" s="69"/>
      <c r="AF347" s="69"/>
      <c r="AG347" s="69"/>
      <c r="AH347" s="68"/>
      <c r="AI347" s="68"/>
      <c r="AJ347" s="68"/>
      <c r="AK347" s="68"/>
      <c r="AL347" s="68"/>
      <c r="AM347" s="68"/>
      <c r="AN347" s="68"/>
      <c r="AO347" s="70"/>
      <c r="AP347" s="71"/>
      <c r="AQ347" s="70"/>
      <c r="AR347" s="72"/>
      <c r="AS347" s="55"/>
      <c r="AT347" s="55"/>
      <c r="AU347" s="55"/>
      <c r="AV347" s="78"/>
    </row>
    <row r="348" spans="3:48" ht="14.25">
      <c r="AB348" s="68"/>
      <c r="AC348" s="69"/>
      <c r="AD348" s="68"/>
      <c r="AE348" s="69"/>
      <c r="AF348" s="69"/>
      <c r="AG348" s="69"/>
      <c r="AH348" s="68"/>
      <c r="AI348" s="68"/>
      <c r="AJ348" s="68"/>
      <c r="AK348" s="68"/>
      <c r="AL348" s="68"/>
      <c r="AM348" s="68"/>
      <c r="AN348" s="68"/>
      <c r="AO348" s="70"/>
      <c r="AP348" s="71"/>
      <c r="AQ348" s="70"/>
      <c r="AR348" s="72"/>
      <c r="AS348" s="55"/>
      <c r="AT348" s="55"/>
      <c r="AU348" s="55"/>
      <c r="AV348" s="78"/>
    </row>
    <row r="349" spans="3:48" ht="14.25">
      <c r="AB349" s="68"/>
      <c r="AC349" s="69"/>
      <c r="AD349" s="68"/>
      <c r="AE349" s="69"/>
      <c r="AF349" s="69"/>
      <c r="AG349" s="69"/>
      <c r="AH349" s="68"/>
      <c r="AI349" s="68"/>
      <c r="AJ349" s="68"/>
      <c r="AK349" s="68"/>
      <c r="AL349" s="68"/>
      <c r="AM349" s="68"/>
      <c r="AN349" s="68"/>
      <c r="AO349" s="70"/>
      <c r="AP349" s="71"/>
      <c r="AQ349" s="70"/>
      <c r="AR349" s="72"/>
      <c r="AS349" s="55"/>
      <c r="AT349" s="55"/>
      <c r="AU349" s="55"/>
      <c r="AV349" s="78"/>
    </row>
    <row r="350" spans="3:48" ht="14.25">
      <c r="AB350" s="68"/>
      <c r="AC350" s="69"/>
      <c r="AD350" s="68"/>
      <c r="AE350" s="69"/>
      <c r="AF350" s="69"/>
      <c r="AG350" s="69"/>
      <c r="AH350" s="68"/>
      <c r="AI350" s="68"/>
      <c r="AJ350" s="68"/>
      <c r="AK350" s="68"/>
      <c r="AL350" s="68"/>
      <c r="AM350" s="68"/>
      <c r="AN350" s="68"/>
      <c r="AO350" s="70"/>
      <c r="AP350" s="71"/>
      <c r="AQ350" s="70"/>
      <c r="AR350" s="72"/>
      <c r="AS350" s="55"/>
      <c r="AT350" s="55"/>
      <c r="AU350" s="55"/>
      <c r="AV350" s="78"/>
    </row>
    <row r="351" spans="3:48" ht="14.25">
      <c r="AB351" s="68"/>
      <c r="AC351" s="69"/>
      <c r="AD351" s="68"/>
      <c r="AE351" s="69"/>
      <c r="AF351" s="69"/>
      <c r="AG351" s="69"/>
      <c r="AH351" s="68"/>
      <c r="AI351" s="68"/>
      <c r="AJ351" s="68"/>
      <c r="AK351" s="68"/>
      <c r="AL351" s="68"/>
      <c r="AM351" s="68"/>
      <c r="AN351" s="68"/>
      <c r="AO351" s="70"/>
      <c r="AP351" s="71"/>
      <c r="AQ351" s="70"/>
      <c r="AR351" s="72"/>
      <c r="AS351" s="55"/>
      <c r="AT351" s="55"/>
      <c r="AU351" s="55"/>
      <c r="AV351" s="78"/>
    </row>
    <row r="352" spans="3:48" ht="14.25">
      <c r="AB352" s="68"/>
      <c r="AC352" s="69"/>
      <c r="AD352" s="68"/>
      <c r="AE352" s="69"/>
      <c r="AF352" s="69"/>
      <c r="AG352" s="69"/>
      <c r="AH352" s="68"/>
      <c r="AI352" s="68"/>
      <c r="AJ352" s="68"/>
      <c r="AK352" s="68"/>
      <c r="AL352" s="68"/>
      <c r="AM352" s="68"/>
      <c r="AN352" s="68"/>
      <c r="AO352" s="70"/>
      <c r="AP352" s="71"/>
      <c r="AQ352" s="70"/>
      <c r="AR352" s="72"/>
      <c r="AS352" s="55"/>
      <c r="AT352" s="55"/>
      <c r="AU352" s="55"/>
      <c r="AV352" s="78"/>
    </row>
    <row r="353" spans="28:48" ht="14.25">
      <c r="AB353" s="68"/>
      <c r="AC353" s="69"/>
      <c r="AD353" s="68"/>
      <c r="AE353" s="69"/>
      <c r="AF353" s="69"/>
      <c r="AG353" s="69"/>
      <c r="AH353" s="68"/>
      <c r="AI353" s="68"/>
      <c r="AJ353" s="68"/>
      <c r="AK353" s="68"/>
      <c r="AL353" s="68"/>
      <c r="AM353" s="68"/>
      <c r="AN353" s="68"/>
      <c r="AO353" s="70"/>
      <c r="AP353" s="71"/>
      <c r="AQ353" s="70"/>
      <c r="AR353" s="72"/>
      <c r="AS353" s="55"/>
      <c r="AT353" s="55"/>
      <c r="AU353" s="55"/>
      <c r="AV353" s="78"/>
    </row>
    <row r="354" spans="28:48" ht="14.25">
      <c r="AB354" s="68"/>
      <c r="AC354" s="69"/>
      <c r="AD354" s="68"/>
      <c r="AE354" s="69"/>
      <c r="AF354" s="69"/>
      <c r="AG354" s="69"/>
      <c r="AH354" s="68"/>
      <c r="AI354" s="68"/>
      <c r="AJ354" s="68"/>
      <c r="AK354" s="68"/>
      <c r="AL354" s="68"/>
      <c r="AM354" s="68"/>
      <c r="AN354" s="68"/>
      <c r="AO354" s="70"/>
      <c r="AP354" s="71"/>
      <c r="AQ354" s="70"/>
      <c r="AR354" s="72"/>
      <c r="AS354" s="55"/>
      <c r="AT354" s="55"/>
      <c r="AU354" s="55"/>
      <c r="AV354" s="78"/>
    </row>
    <row r="355" spans="28:48" ht="14.25">
      <c r="AB355" s="68"/>
      <c r="AC355" s="69"/>
      <c r="AD355" s="68"/>
      <c r="AE355" s="69"/>
      <c r="AF355" s="69"/>
      <c r="AG355" s="69"/>
      <c r="AH355" s="68"/>
      <c r="AI355" s="68"/>
      <c r="AJ355" s="68"/>
      <c r="AK355" s="68"/>
      <c r="AL355" s="68"/>
      <c r="AM355" s="68"/>
      <c r="AN355" s="68"/>
      <c r="AO355" s="70"/>
      <c r="AP355" s="71"/>
      <c r="AQ355" s="70"/>
      <c r="AR355" s="72"/>
      <c r="AS355" s="55"/>
      <c r="AT355" s="55"/>
      <c r="AU355" s="55"/>
      <c r="AV355" s="78"/>
    </row>
    <row r="356" spans="28:48" ht="14.25">
      <c r="AB356" s="68"/>
      <c r="AC356" s="69"/>
      <c r="AD356" s="68"/>
      <c r="AE356" s="69"/>
      <c r="AF356" s="69"/>
      <c r="AG356" s="69"/>
      <c r="AH356" s="68"/>
      <c r="AI356" s="68"/>
      <c r="AJ356" s="68"/>
      <c r="AK356" s="68"/>
      <c r="AL356" s="68"/>
      <c r="AM356" s="68"/>
      <c r="AN356" s="68"/>
      <c r="AO356" s="70"/>
      <c r="AP356" s="71"/>
      <c r="AQ356" s="70"/>
      <c r="AR356" s="72"/>
      <c r="AS356" s="55"/>
      <c r="AT356" s="55"/>
      <c r="AU356" s="55"/>
      <c r="AV356" s="78"/>
    </row>
    <row r="357" spans="28:48" ht="14.25">
      <c r="AB357" s="68"/>
      <c r="AC357" s="69"/>
      <c r="AD357" s="68"/>
      <c r="AE357" s="69"/>
      <c r="AF357" s="69"/>
      <c r="AG357" s="69"/>
      <c r="AH357" s="68"/>
      <c r="AI357" s="68"/>
      <c r="AJ357" s="68"/>
      <c r="AK357" s="68"/>
      <c r="AL357" s="68"/>
      <c r="AM357" s="68"/>
      <c r="AN357" s="68"/>
      <c r="AO357" s="70"/>
      <c r="AP357" s="71"/>
      <c r="AQ357" s="70"/>
      <c r="AR357" s="72"/>
      <c r="AS357" s="55"/>
      <c r="AT357" s="55"/>
      <c r="AU357" s="55"/>
      <c r="AV357" s="78"/>
    </row>
    <row r="358" spans="28:48" ht="14.25">
      <c r="AB358" s="68"/>
      <c r="AC358" s="69"/>
      <c r="AD358" s="68"/>
      <c r="AE358" s="69"/>
      <c r="AF358" s="69"/>
      <c r="AG358" s="69"/>
      <c r="AH358" s="68"/>
      <c r="AI358" s="68"/>
      <c r="AJ358" s="68"/>
      <c r="AK358" s="68"/>
      <c r="AL358" s="68"/>
      <c r="AM358" s="68"/>
      <c r="AN358" s="68"/>
      <c r="AO358" s="70"/>
      <c r="AP358" s="71"/>
      <c r="AQ358" s="70"/>
      <c r="AR358" s="72"/>
      <c r="AS358" s="55"/>
      <c r="AT358" s="55"/>
      <c r="AU358" s="55"/>
      <c r="AV358" s="78"/>
    </row>
    <row r="359" spans="28:48" ht="14.25">
      <c r="AB359" s="68"/>
      <c r="AC359" s="69"/>
      <c r="AD359" s="68"/>
      <c r="AE359" s="69"/>
      <c r="AF359" s="69"/>
      <c r="AG359" s="69"/>
      <c r="AH359" s="68"/>
      <c r="AI359" s="68"/>
      <c r="AJ359" s="68"/>
      <c r="AK359" s="68"/>
      <c r="AL359" s="68"/>
      <c r="AM359" s="68"/>
      <c r="AN359" s="68"/>
      <c r="AO359" s="70"/>
      <c r="AP359" s="71"/>
      <c r="AQ359" s="70"/>
      <c r="AR359" s="72"/>
      <c r="AS359" s="55"/>
      <c r="AT359" s="55"/>
      <c r="AU359" s="55"/>
      <c r="AV359" s="78"/>
    </row>
    <row r="360" spans="28:48" ht="14.25">
      <c r="AB360" s="68"/>
      <c r="AC360" s="69"/>
      <c r="AD360" s="68"/>
      <c r="AE360" s="69"/>
      <c r="AF360" s="69"/>
      <c r="AG360" s="69"/>
      <c r="AH360" s="68"/>
      <c r="AI360" s="68"/>
      <c r="AJ360" s="68"/>
      <c r="AK360" s="68"/>
      <c r="AL360" s="68"/>
      <c r="AM360" s="68"/>
      <c r="AN360" s="68"/>
      <c r="AO360" s="70"/>
      <c r="AP360" s="71"/>
      <c r="AQ360" s="70"/>
      <c r="AR360" s="72"/>
      <c r="AS360" s="55"/>
      <c r="AT360" s="55"/>
      <c r="AU360" s="55"/>
      <c r="AV360" s="78"/>
    </row>
    <row r="361" spans="28:48" ht="14.25">
      <c r="AB361" s="68"/>
      <c r="AC361" s="69"/>
      <c r="AD361" s="68"/>
      <c r="AE361" s="69"/>
      <c r="AF361" s="69"/>
      <c r="AG361" s="69"/>
      <c r="AH361" s="68"/>
      <c r="AI361" s="68"/>
      <c r="AJ361" s="68"/>
      <c r="AK361" s="68"/>
      <c r="AL361" s="68"/>
      <c r="AM361" s="68"/>
      <c r="AN361" s="68"/>
      <c r="AO361" s="70"/>
      <c r="AP361" s="71"/>
      <c r="AQ361" s="70"/>
      <c r="AR361" s="72"/>
      <c r="AS361" s="55"/>
      <c r="AT361" s="55"/>
      <c r="AU361" s="55"/>
      <c r="AV361" s="78"/>
    </row>
    <row r="362" spans="28:48" ht="14.25">
      <c r="AB362" s="68"/>
      <c r="AC362" s="69"/>
      <c r="AD362" s="68"/>
      <c r="AE362" s="69"/>
      <c r="AF362" s="69"/>
      <c r="AG362" s="69"/>
      <c r="AH362" s="68"/>
      <c r="AI362" s="68"/>
      <c r="AJ362" s="68"/>
      <c r="AK362" s="68"/>
      <c r="AL362" s="68"/>
      <c r="AM362" s="68"/>
      <c r="AN362" s="68"/>
      <c r="AO362" s="70"/>
      <c r="AP362" s="71"/>
      <c r="AQ362" s="70"/>
      <c r="AR362" s="72"/>
      <c r="AS362" s="55"/>
      <c r="AT362" s="55"/>
      <c r="AU362" s="55"/>
      <c r="AV362" s="78"/>
    </row>
    <row r="363" spans="28:48" ht="14.25">
      <c r="AB363" s="68"/>
      <c r="AC363" s="69"/>
      <c r="AD363" s="68"/>
      <c r="AE363" s="69"/>
      <c r="AF363" s="69"/>
      <c r="AG363" s="69"/>
      <c r="AH363" s="68"/>
      <c r="AI363" s="68"/>
      <c r="AJ363" s="68"/>
      <c r="AK363" s="68"/>
      <c r="AL363" s="68"/>
      <c r="AM363" s="68"/>
      <c r="AN363" s="68"/>
      <c r="AO363" s="70"/>
      <c r="AP363" s="71"/>
      <c r="AQ363" s="70"/>
      <c r="AR363" s="72"/>
      <c r="AS363" s="55"/>
      <c r="AT363" s="55"/>
      <c r="AU363" s="55"/>
      <c r="AV363" s="78"/>
    </row>
    <row r="364" spans="28:48" ht="14.25">
      <c r="AB364" s="68"/>
      <c r="AC364" s="69"/>
      <c r="AD364" s="68"/>
      <c r="AE364" s="69"/>
      <c r="AF364" s="69"/>
      <c r="AG364" s="69"/>
      <c r="AH364" s="68"/>
      <c r="AI364" s="68"/>
      <c r="AJ364" s="68"/>
      <c r="AK364" s="68"/>
      <c r="AL364" s="68"/>
      <c r="AM364" s="68"/>
      <c r="AN364" s="68"/>
      <c r="AO364" s="70"/>
      <c r="AP364" s="71"/>
      <c r="AQ364" s="70"/>
      <c r="AR364" s="72"/>
      <c r="AS364" s="55"/>
      <c r="AT364" s="55"/>
      <c r="AU364" s="55"/>
      <c r="AV364" s="78"/>
    </row>
    <row r="365" spans="28:48" ht="14.25">
      <c r="AB365" s="68"/>
      <c r="AC365" s="69"/>
      <c r="AD365" s="68"/>
      <c r="AE365" s="69"/>
      <c r="AF365" s="69"/>
      <c r="AG365" s="69"/>
      <c r="AH365" s="68"/>
      <c r="AI365" s="68"/>
      <c r="AJ365" s="68"/>
      <c r="AK365" s="68"/>
      <c r="AL365" s="68"/>
      <c r="AM365" s="68"/>
      <c r="AN365" s="68"/>
      <c r="AO365" s="70"/>
      <c r="AP365" s="71"/>
      <c r="AQ365" s="70"/>
      <c r="AR365" s="72"/>
      <c r="AS365" s="55"/>
      <c r="AT365" s="55"/>
      <c r="AU365" s="55"/>
      <c r="AV365" s="78"/>
    </row>
    <row r="366" spans="28:48" ht="14.25">
      <c r="AB366" s="68"/>
      <c r="AC366" s="69"/>
      <c r="AD366" s="68"/>
      <c r="AE366" s="69"/>
      <c r="AF366" s="69"/>
      <c r="AG366" s="69"/>
      <c r="AH366" s="68"/>
      <c r="AI366" s="68"/>
      <c r="AJ366" s="68"/>
      <c r="AK366" s="68"/>
      <c r="AL366" s="68"/>
      <c r="AM366" s="68"/>
      <c r="AN366" s="68"/>
      <c r="AO366" s="70"/>
      <c r="AP366" s="71"/>
      <c r="AQ366" s="70"/>
      <c r="AR366" s="72"/>
      <c r="AS366" s="55"/>
      <c r="AT366" s="55"/>
      <c r="AU366" s="55"/>
      <c r="AV366" s="78"/>
    </row>
    <row r="367" spans="28:48" ht="14.25">
      <c r="AB367" s="68"/>
      <c r="AC367" s="69"/>
      <c r="AD367" s="68"/>
      <c r="AE367" s="69"/>
      <c r="AF367" s="69"/>
      <c r="AG367" s="69"/>
      <c r="AH367" s="68"/>
      <c r="AI367" s="68"/>
      <c r="AJ367" s="68"/>
      <c r="AK367" s="68"/>
      <c r="AL367" s="68"/>
      <c r="AM367" s="68"/>
      <c r="AN367" s="68"/>
      <c r="AO367" s="70"/>
      <c r="AP367" s="71"/>
      <c r="AQ367" s="70"/>
      <c r="AR367" s="72"/>
      <c r="AS367" s="55"/>
      <c r="AT367" s="55"/>
      <c r="AU367" s="55"/>
      <c r="AV367" s="78"/>
    </row>
    <row r="368" spans="28:48" ht="14.25">
      <c r="AB368" s="68"/>
      <c r="AC368" s="69"/>
      <c r="AD368" s="68"/>
      <c r="AE368" s="69"/>
      <c r="AF368" s="69"/>
      <c r="AG368" s="69"/>
      <c r="AH368" s="68"/>
      <c r="AI368" s="68"/>
      <c r="AJ368" s="68"/>
      <c r="AK368" s="68"/>
      <c r="AL368" s="68"/>
      <c r="AM368" s="68"/>
      <c r="AN368" s="68"/>
      <c r="AO368" s="70"/>
      <c r="AP368" s="71"/>
      <c r="AQ368" s="70"/>
      <c r="AR368" s="72"/>
      <c r="AS368" s="55"/>
      <c r="AT368" s="55"/>
      <c r="AU368" s="55"/>
      <c r="AV368" s="78"/>
    </row>
    <row r="369" spans="28:48" ht="14.25">
      <c r="AB369" s="68"/>
      <c r="AC369" s="69"/>
      <c r="AD369" s="68"/>
      <c r="AE369" s="69"/>
      <c r="AF369" s="69"/>
      <c r="AG369" s="69"/>
      <c r="AH369" s="68"/>
      <c r="AI369" s="68"/>
      <c r="AJ369" s="68"/>
      <c r="AK369" s="68"/>
      <c r="AL369" s="68"/>
      <c r="AM369" s="68"/>
      <c r="AN369" s="68"/>
      <c r="AO369" s="70"/>
      <c r="AP369" s="71"/>
      <c r="AQ369" s="70"/>
      <c r="AR369" s="72"/>
      <c r="AS369" s="55"/>
      <c r="AT369" s="55"/>
      <c r="AU369" s="55"/>
      <c r="AV369" s="78"/>
    </row>
    <row r="370" spans="28:48" ht="14.25">
      <c r="AB370" s="68"/>
      <c r="AC370" s="69"/>
      <c r="AD370" s="68"/>
      <c r="AE370" s="69"/>
      <c r="AF370" s="69"/>
      <c r="AG370" s="69"/>
      <c r="AH370" s="68"/>
      <c r="AI370" s="68"/>
      <c r="AJ370" s="68"/>
      <c r="AK370" s="68"/>
      <c r="AL370" s="68"/>
      <c r="AM370" s="68"/>
      <c r="AN370" s="68"/>
      <c r="AO370" s="70"/>
      <c r="AP370" s="71"/>
      <c r="AQ370" s="70"/>
      <c r="AR370" s="72"/>
      <c r="AS370" s="55"/>
      <c r="AT370" s="55"/>
      <c r="AU370" s="55"/>
      <c r="AV370" s="78"/>
    </row>
    <row r="371" spans="28:48" ht="14.25">
      <c r="AB371" s="68"/>
      <c r="AC371" s="69"/>
      <c r="AD371" s="68"/>
      <c r="AE371" s="69"/>
      <c r="AF371" s="69"/>
      <c r="AG371" s="69"/>
      <c r="AH371" s="68"/>
      <c r="AI371" s="68"/>
      <c r="AJ371" s="68"/>
      <c r="AK371" s="68"/>
      <c r="AL371" s="68"/>
      <c r="AM371" s="68"/>
      <c r="AN371" s="68"/>
      <c r="AO371" s="70"/>
      <c r="AP371" s="71"/>
      <c r="AQ371" s="70"/>
      <c r="AR371" s="72"/>
      <c r="AS371" s="55"/>
      <c r="AT371" s="55"/>
      <c r="AU371" s="55"/>
      <c r="AV371" s="78"/>
    </row>
    <row r="372" spans="28:48" ht="14.25">
      <c r="AB372" s="68"/>
      <c r="AC372" s="69"/>
      <c r="AD372" s="68"/>
      <c r="AE372" s="69"/>
      <c r="AF372" s="69"/>
      <c r="AG372" s="69"/>
      <c r="AH372" s="68"/>
      <c r="AI372" s="68"/>
      <c r="AJ372" s="68"/>
      <c r="AK372" s="68"/>
      <c r="AL372" s="68"/>
      <c r="AM372" s="68"/>
      <c r="AN372" s="68"/>
      <c r="AO372" s="70"/>
      <c r="AP372" s="71"/>
      <c r="AQ372" s="70"/>
      <c r="AR372" s="72"/>
      <c r="AS372" s="55"/>
      <c r="AT372" s="55"/>
      <c r="AU372" s="55"/>
      <c r="AV372" s="78"/>
    </row>
    <row r="373" spans="28:48" ht="14.25">
      <c r="AB373" s="68"/>
      <c r="AC373" s="69"/>
      <c r="AD373" s="68"/>
      <c r="AE373" s="69"/>
      <c r="AF373" s="69"/>
      <c r="AG373" s="69"/>
      <c r="AH373" s="68"/>
      <c r="AI373" s="68"/>
      <c r="AJ373" s="68"/>
      <c r="AK373" s="68"/>
      <c r="AL373" s="68"/>
      <c r="AM373" s="68"/>
      <c r="AN373" s="68"/>
      <c r="AO373" s="70"/>
      <c r="AP373" s="71"/>
      <c r="AQ373" s="70"/>
      <c r="AR373" s="72"/>
      <c r="AS373" s="55"/>
      <c r="AT373" s="55"/>
      <c r="AU373" s="55"/>
      <c r="AV373" s="78"/>
    </row>
    <row r="374" spans="28:48" ht="14.25">
      <c r="AB374" s="68"/>
      <c r="AC374" s="69"/>
      <c r="AD374" s="68"/>
      <c r="AE374" s="69"/>
      <c r="AF374" s="69"/>
      <c r="AG374" s="69"/>
      <c r="AH374" s="68"/>
      <c r="AI374" s="68"/>
      <c r="AJ374" s="68"/>
      <c r="AK374" s="68"/>
      <c r="AL374" s="68"/>
      <c r="AM374" s="68"/>
      <c r="AN374" s="68"/>
      <c r="AO374" s="70"/>
      <c r="AP374" s="71"/>
      <c r="AQ374" s="70"/>
      <c r="AR374" s="72"/>
      <c r="AS374" s="55"/>
      <c r="AT374" s="55"/>
      <c r="AU374" s="55"/>
      <c r="AV374" s="78"/>
    </row>
    <row r="375" spans="28:48" ht="14.25">
      <c r="AB375" s="68"/>
      <c r="AC375" s="69"/>
      <c r="AD375" s="68"/>
      <c r="AE375" s="69"/>
      <c r="AF375" s="69"/>
      <c r="AG375" s="69"/>
      <c r="AH375" s="68"/>
      <c r="AI375" s="68"/>
      <c r="AJ375" s="68"/>
      <c r="AK375" s="68"/>
      <c r="AL375" s="68"/>
      <c r="AM375" s="68"/>
      <c r="AN375" s="68"/>
      <c r="AO375" s="70"/>
      <c r="AP375" s="71"/>
      <c r="AQ375" s="70"/>
      <c r="AR375" s="72"/>
      <c r="AS375" s="55"/>
      <c r="AT375" s="55"/>
      <c r="AU375" s="55"/>
      <c r="AV375" s="78"/>
    </row>
    <row r="376" spans="28:48" ht="14.25">
      <c r="AB376" s="68"/>
      <c r="AC376" s="69"/>
      <c r="AD376" s="68"/>
      <c r="AE376" s="69"/>
      <c r="AF376" s="69"/>
      <c r="AG376" s="69"/>
      <c r="AH376" s="68"/>
      <c r="AI376" s="68"/>
      <c r="AJ376" s="68"/>
      <c r="AK376" s="68"/>
      <c r="AL376" s="68"/>
      <c r="AM376" s="68"/>
      <c r="AN376" s="68"/>
      <c r="AO376" s="70"/>
      <c r="AP376" s="71"/>
      <c r="AQ376" s="70"/>
      <c r="AR376" s="72"/>
      <c r="AS376" s="55"/>
      <c r="AT376" s="55"/>
      <c r="AU376" s="55"/>
      <c r="AV376" s="78"/>
    </row>
    <row r="377" spans="28:48" ht="14.25">
      <c r="AB377" s="68"/>
      <c r="AC377" s="69"/>
      <c r="AD377" s="68"/>
      <c r="AE377" s="69"/>
      <c r="AF377" s="69"/>
      <c r="AG377" s="69"/>
      <c r="AH377" s="68"/>
      <c r="AI377" s="68"/>
      <c r="AJ377" s="68"/>
      <c r="AK377" s="68"/>
      <c r="AL377" s="68"/>
      <c r="AM377" s="68"/>
      <c r="AN377" s="68"/>
      <c r="AO377" s="70"/>
      <c r="AP377" s="71"/>
      <c r="AQ377" s="70"/>
      <c r="AR377" s="72"/>
      <c r="AS377" s="55"/>
      <c r="AT377" s="55"/>
      <c r="AU377" s="55"/>
      <c r="AV377" s="78"/>
    </row>
    <row r="378" spans="28:48" ht="14.25">
      <c r="AB378" s="68"/>
      <c r="AC378" s="69"/>
      <c r="AD378" s="68"/>
      <c r="AE378" s="69"/>
      <c r="AF378" s="69"/>
      <c r="AG378" s="69"/>
      <c r="AH378" s="68"/>
      <c r="AI378" s="68"/>
      <c r="AJ378" s="68"/>
      <c r="AK378" s="68"/>
      <c r="AL378" s="68"/>
      <c r="AM378" s="68"/>
      <c r="AN378" s="68"/>
      <c r="AO378" s="70"/>
      <c r="AP378" s="71"/>
      <c r="AQ378" s="70"/>
      <c r="AR378" s="72"/>
      <c r="AS378" s="55"/>
      <c r="AT378" s="55"/>
      <c r="AU378" s="55"/>
      <c r="AV378" s="78"/>
    </row>
    <row r="379" spans="28:48" ht="14.25">
      <c r="AB379" s="68"/>
      <c r="AC379" s="69"/>
      <c r="AD379" s="68"/>
      <c r="AE379" s="69"/>
      <c r="AF379" s="69"/>
      <c r="AG379" s="69"/>
      <c r="AH379" s="68"/>
      <c r="AI379" s="68"/>
      <c r="AJ379" s="68"/>
      <c r="AK379" s="68"/>
      <c r="AL379" s="68"/>
      <c r="AM379" s="68"/>
      <c r="AN379" s="68"/>
      <c r="AO379" s="70"/>
      <c r="AP379" s="71"/>
      <c r="AQ379" s="70"/>
      <c r="AR379" s="72"/>
      <c r="AS379" s="55"/>
      <c r="AT379" s="55"/>
      <c r="AU379" s="55"/>
      <c r="AV379" s="78"/>
    </row>
    <row r="380" spans="28:48" ht="14.25">
      <c r="AB380" s="68"/>
      <c r="AC380" s="69"/>
      <c r="AD380" s="68"/>
      <c r="AE380" s="69"/>
      <c r="AF380" s="69"/>
      <c r="AG380" s="69"/>
      <c r="AH380" s="68"/>
      <c r="AI380" s="68"/>
      <c r="AJ380" s="68"/>
      <c r="AK380" s="68"/>
      <c r="AL380" s="68"/>
      <c r="AM380" s="68"/>
      <c r="AN380" s="68"/>
      <c r="AO380" s="70"/>
      <c r="AP380" s="71"/>
      <c r="AQ380" s="70"/>
      <c r="AR380" s="72"/>
      <c r="AS380" s="55"/>
      <c r="AT380" s="55"/>
      <c r="AU380" s="55"/>
      <c r="AV380" s="78"/>
    </row>
    <row r="381" spans="28:48" ht="14.25">
      <c r="AB381" s="68"/>
      <c r="AC381" s="69"/>
      <c r="AD381" s="68"/>
      <c r="AE381" s="69"/>
      <c r="AF381" s="69"/>
      <c r="AG381" s="69"/>
      <c r="AH381" s="68"/>
      <c r="AI381" s="68"/>
      <c r="AJ381" s="68"/>
      <c r="AK381" s="68"/>
      <c r="AL381" s="68"/>
      <c r="AM381" s="68"/>
      <c r="AN381" s="68"/>
      <c r="AO381" s="70"/>
      <c r="AP381" s="71"/>
      <c r="AQ381" s="70"/>
      <c r="AR381" s="72"/>
      <c r="AS381" s="55"/>
      <c r="AT381" s="55"/>
      <c r="AU381" s="55"/>
      <c r="AV381" s="78"/>
    </row>
    <row r="382" spans="28:48" ht="14.25">
      <c r="AB382" s="68"/>
      <c r="AC382" s="69"/>
      <c r="AD382" s="68"/>
      <c r="AE382" s="69"/>
      <c r="AF382" s="69"/>
      <c r="AG382" s="69"/>
      <c r="AH382" s="68"/>
      <c r="AI382" s="68"/>
      <c r="AJ382" s="68"/>
      <c r="AK382" s="68"/>
      <c r="AL382" s="68"/>
      <c r="AM382" s="68"/>
      <c r="AN382" s="68"/>
      <c r="AO382" s="70"/>
      <c r="AP382" s="71"/>
      <c r="AQ382" s="70"/>
      <c r="AR382" s="72"/>
      <c r="AS382" s="55"/>
      <c r="AT382" s="55"/>
      <c r="AU382" s="55"/>
      <c r="AV382" s="78"/>
    </row>
    <row r="383" spans="28:48" ht="14.25">
      <c r="AB383" s="68"/>
      <c r="AC383" s="69"/>
      <c r="AD383" s="68"/>
      <c r="AE383" s="69"/>
      <c r="AF383" s="69"/>
      <c r="AG383" s="69"/>
      <c r="AH383" s="68"/>
      <c r="AI383" s="68"/>
      <c r="AJ383" s="68"/>
      <c r="AK383" s="68"/>
      <c r="AL383" s="68"/>
      <c r="AM383" s="68"/>
      <c r="AN383" s="68"/>
      <c r="AO383" s="70"/>
      <c r="AP383" s="71"/>
      <c r="AQ383" s="70"/>
      <c r="AR383" s="72"/>
      <c r="AS383" s="55"/>
      <c r="AT383" s="55"/>
      <c r="AU383" s="55"/>
      <c r="AV383" s="78"/>
    </row>
    <row r="384" spans="28:48" ht="14.25">
      <c r="AB384" s="68"/>
      <c r="AC384" s="69"/>
      <c r="AD384" s="68"/>
      <c r="AE384" s="69"/>
      <c r="AF384" s="69"/>
      <c r="AG384" s="69"/>
      <c r="AH384" s="68"/>
      <c r="AI384" s="68"/>
      <c r="AJ384" s="68"/>
      <c r="AK384" s="68"/>
      <c r="AL384" s="68"/>
      <c r="AM384" s="68"/>
      <c r="AN384" s="68"/>
      <c r="AO384" s="70"/>
      <c r="AP384" s="71"/>
      <c r="AQ384" s="70"/>
      <c r="AR384" s="72"/>
      <c r="AS384" s="55"/>
      <c r="AT384" s="55"/>
      <c r="AU384" s="55"/>
      <c r="AV384" s="78"/>
    </row>
    <row r="385" spans="28:48" ht="14.25">
      <c r="AB385" s="68"/>
      <c r="AC385" s="69"/>
      <c r="AD385" s="68"/>
      <c r="AE385" s="69"/>
      <c r="AF385" s="69"/>
      <c r="AG385" s="69"/>
      <c r="AH385" s="68"/>
      <c r="AI385" s="68"/>
      <c r="AJ385" s="68"/>
      <c r="AK385" s="68"/>
      <c r="AL385" s="68"/>
      <c r="AM385" s="68"/>
      <c r="AN385" s="68"/>
      <c r="AO385" s="70"/>
      <c r="AP385" s="71"/>
      <c r="AQ385" s="70"/>
      <c r="AR385" s="72"/>
      <c r="AS385" s="55"/>
      <c r="AT385" s="55"/>
      <c r="AU385" s="55"/>
      <c r="AV385" s="78"/>
    </row>
    <row r="386" spans="28:48" ht="14.25">
      <c r="AB386" s="68"/>
      <c r="AC386" s="69"/>
      <c r="AD386" s="68"/>
      <c r="AE386" s="69"/>
      <c r="AF386" s="69"/>
      <c r="AG386" s="69"/>
      <c r="AH386" s="68"/>
      <c r="AI386" s="68"/>
      <c r="AJ386" s="68"/>
      <c r="AK386" s="68"/>
      <c r="AL386" s="68"/>
      <c r="AM386" s="68"/>
      <c r="AN386" s="68"/>
      <c r="AO386" s="70"/>
      <c r="AP386" s="71"/>
      <c r="AQ386" s="70"/>
      <c r="AR386" s="72"/>
      <c r="AS386" s="55"/>
      <c r="AT386" s="55"/>
      <c r="AU386" s="55"/>
      <c r="AV386" s="78"/>
    </row>
    <row r="387" spans="28:48" ht="14.25">
      <c r="AB387" s="68"/>
      <c r="AC387" s="69"/>
      <c r="AD387" s="68"/>
      <c r="AE387" s="69"/>
      <c r="AF387" s="69"/>
      <c r="AG387" s="69"/>
      <c r="AH387" s="68"/>
      <c r="AI387" s="68"/>
      <c r="AJ387" s="68"/>
      <c r="AK387" s="68"/>
      <c r="AL387" s="68"/>
      <c r="AM387" s="68"/>
      <c r="AN387" s="68"/>
      <c r="AO387" s="70"/>
      <c r="AP387" s="71"/>
      <c r="AQ387" s="70"/>
      <c r="AR387" s="72"/>
      <c r="AS387" s="55"/>
      <c r="AT387" s="55"/>
      <c r="AU387" s="55"/>
      <c r="AV387" s="78"/>
    </row>
    <row r="388" spans="28:48" ht="14.25">
      <c r="AB388" s="68"/>
      <c r="AC388" s="69"/>
      <c r="AD388" s="68"/>
      <c r="AE388" s="69"/>
      <c r="AF388" s="69"/>
      <c r="AG388" s="69"/>
      <c r="AH388" s="68"/>
      <c r="AI388" s="68"/>
      <c r="AJ388" s="68"/>
      <c r="AK388" s="68"/>
      <c r="AL388" s="68"/>
      <c r="AM388" s="68"/>
      <c r="AN388" s="68"/>
      <c r="AO388" s="70"/>
      <c r="AP388" s="71"/>
      <c r="AQ388" s="70"/>
      <c r="AR388" s="72"/>
      <c r="AS388" s="55"/>
      <c r="AT388" s="55"/>
      <c r="AU388" s="55"/>
      <c r="AV388" s="78"/>
    </row>
    <row r="389" spans="28:48" ht="14.25">
      <c r="AB389" s="68"/>
      <c r="AC389" s="69"/>
      <c r="AD389" s="68"/>
      <c r="AE389" s="69"/>
      <c r="AF389" s="69"/>
      <c r="AG389" s="69"/>
      <c r="AH389" s="68"/>
      <c r="AI389" s="68"/>
      <c r="AJ389" s="68"/>
      <c r="AK389" s="68"/>
      <c r="AL389" s="68"/>
      <c r="AM389" s="68"/>
      <c r="AN389" s="68"/>
      <c r="AO389" s="70"/>
      <c r="AP389" s="71"/>
      <c r="AQ389" s="70"/>
      <c r="AR389" s="72"/>
      <c r="AS389" s="55"/>
      <c r="AT389" s="55"/>
      <c r="AU389" s="55"/>
      <c r="AV389" s="78"/>
    </row>
    <row r="390" spans="28:48" ht="14.25">
      <c r="AB390" s="68"/>
      <c r="AC390" s="69"/>
      <c r="AD390" s="68"/>
      <c r="AE390" s="69"/>
      <c r="AF390" s="69"/>
      <c r="AG390" s="69"/>
      <c r="AH390" s="68"/>
      <c r="AI390" s="68"/>
      <c r="AJ390" s="68"/>
      <c r="AK390" s="68"/>
      <c r="AL390" s="68"/>
      <c r="AM390" s="68"/>
      <c r="AN390" s="68"/>
      <c r="AO390" s="70"/>
      <c r="AP390" s="71"/>
      <c r="AQ390" s="70"/>
      <c r="AR390" s="72"/>
      <c r="AS390" s="55"/>
      <c r="AT390" s="55"/>
      <c r="AU390" s="55"/>
      <c r="AV390" s="78"/>
    </row>
    <row r="391" spans="28:48" ht="14.25">
      <c r="AB391" s="68"/>
      <c r="AC391" s="69"/>
      <c r="AD391" s="68"/>
      <c r="AE391" s="69"/>
      <c r="AF391" s="69"/>
      <c r="AG391" s="69"/>
      <c r="AH391" s="68"/>
      <c r="AI391" s="68"/>
      <c r="AJ391" s="68"/>
      <c r="AK391" s="68"/>
      <c r="AL391" s="68"/>
      <c r="AM391" s="68"/>
      <c r="AN391" s="68"/>
      <c r="AO391" s="70"/>
      <c r="AP391" s="71"/>
      <c r="AQ391" s="70"/>
      <c r="AR391" s="72"/>
      <c r="AS391" s="55"/>
      <c r="AT391" s="55"/>
      <c r="AU391" s="55"/>
      <c r="AV391" s="78"/>
    </row>
    <row r="392" spans="28:48" ht="14.25">
      <c r="AB392" s="68"/>
      <c r="AC392" s="69"/>
      <c r="AD392" s="68"/>
      <c r="AE392" s="69"/>
      <c r="AF392" s="69"/>
      <c r="AG392" s="69"/>
      <c r="AH392" s="68"/>
      <c r="AI392" s="68"/>
      <c r="AJ392" s="68"/>
      <c r="AK392" s="68"/>
      <c r="AL392" s="68"/>
      <c r="AM392" s="68"/>
      <c r="AN392" s="68"/>
      <c r="AO392" s="70"/>
      <c r="AP392" s="71"/>
      <c r="AQ392" s="70"/>
      <c r="AR392" s="72"/>
      <c r="AS392" s="55"/>
      <c r="AT392" s="55"/>
      <c r="AU392" s="55"/>
      <c r="AV392" s="78"/>
    </row>
    <row r="393" spans="28:48" ht="14.25">
      <c r="AB393" s="68"/>
      <c r="AC393" s="69"/>
      <c r="AD393" s="68"/>
      <c r="AE393" s="69"/>
      <c r="AF393" s="69"/>
      <c r="AG393" s="69"/>
      <c r="AH393" s="68"/>
      <c r="AI393" s="68"/>
      <c r="AJ393" s="68"/>
      <c r="AK393" s="68"/>
      <c r="AL393" s="68"/>
      <c r="AM393" s="68"/>
      <c r="AN393" s="68"/>
      <c r="AO393" s="70"/>
      <c r="AP393" s="71"/>
      <c r="AQ393" s="70"/>
      <c r="AR393" s="72"/>
      <c r="AS393" s="55"/>
      <c r="AT393" s="55"/>
      <c r="AU393" s="55"/>
      <c r="AV393" s="78"/>
    </row>
    <row r="394" spans="28:48" ht="14.25">
      <c r="AB394" s="68"/>
      <c r="AC394" s="69"/>
      <c r="AD394" s="68"/>
      <c r="AE394" s="69"/>
      <c r="AF394" s="69"/>
      <c r="AG394" s="69"/>
      <c r="AH394" s="68"/>
      <c r="AI394" s="68"/>
      <c r="AJ394" s="68"/>
      <c r="AK394" s="68"/>
      <c r="AL394" s="68"/>
      <c r="AM394" s="68"/>
      <c r="AN394" s="68"/>
      <c r="AO394" s="70"/>
      <c r="AP394" s="71"/>
      <c r="AQ394" s="70"/>
      <c r="AR394" s="72"/>
      <c r="AS394" s="55"/>
      <c r="AT394" s="55"/>
      <c r="AU394" s="55"/>
      <c r="AV394" s="78"/>
    </row>
    <row r="395" spans="28:48" ht="14.25">
      <c r="AB395" s="68"/>
      <c r="AC395" s="69"/>
      <c r="AD395" s="68"/>
      <c r="AE395" s="69"/>
      <c r="AF395" s="69"/>
      <c r="AG395" s="69"/>
      <c r="AH395" s="68"/>
      <c r="AI395" s="68"/>
      <c r="AJ395" s="68"/>
      <c r="AK395" s="68"/>
      <c r="AL395" s="68"/>
      <c r="AM395" s="68"/>
      <c r="AN395" s="68"/>
      <c r="AO395" s="70"/>
      <c r="AP395" s="71"/>
      <c r="AQ395" s="70"/>
      <c r="AR395" s="72"/>
      <c r="AS395" s="55"/>
      <c r="AT395" s="55"/>
      <c r="AU395" s="55"/>
      <c r="AV395" s="78"/>
    </row>
    <row r="396" spans="28:48" ht="14.25">
      <c r="AB396" s="68"/>
      <c r="AC396" s="69"/>
      <c r="AD396" s="68"/>
      <c r="AE396" s="69"/>
      <c r="AF396" s="69"/>
      <c r="AG396" s="69"/>
      <c r="AH396" s="68"/>
      <c r="AI396" s="68"/>
      <c r="AJ396" s="68"/>
      <c r="AK396" s="68"/>
      <c r="AL396" s="68"/>
      <c r="AM396" s="68"/>
      <c r="AN396" s="68"/>
      <c r="AO396" s="70"/>
      <c r="AP396" s="71"/>
      <c r="AQ396" s="70"/>
      <c r="AR396" s="72"/>
      <c r="AS396" s="55"/>
      <c r="AT396" s="55"/>
      <c r="AU396" s="55"/>
      <c r="AV396" s="78"/>
    </row>
    <row r="397" spans="28:48" ht="14.25">
      <c r="AB397" s="68"/>
      <c r="AC397" s="69"/>
      <c r="AD397" s="68"/>
      <c r="AE397" s="69"/>
      <c r="AF397" s="69"/>
      <c r="AG397" s="69"/>
      <c r="AH397" s="68"/>
      <c r="AI397" s="68"/>
      <c r="AJ397" s="68"/>
      <c r="AK397" s="68"/>
      <c r="AL397" s="68"/>
      <c r="AM397" s="68"/>
      <c r="AN397" s="68"/>
      <c r="AO397" s="70"/>
      <c r="AP397" s="71"/>
      <c r="AQ397" s="70"/>
      <c r="AR397" s="72"/>
      <c r="AS397" s="55"/>
      <c r="AT397" s="55"/>
      <c r="AU397" s="55"/>
      <c r="AV397" s="78"/>
    </row>
    <row r="398" spans="28:48" ht="14.25">
      <c r="AB398" s="68"/>
      <c r="AC398" s="69"/>
      <c r="AD398" s="68"/>
      <c r="AE398" s="69"/>
      <c r="AF398" s="69"/>
      <c r="AG398" s="69"/>
      <c r="AH398" s="68"/>
      <c r="AI398" s="68"/>
      <c r="AJ398" s="68"/>
      <c r="AK398" s="68"/>
      <c r="AL398" s="68"/>
      <c r="AM398" s="68"/>
      <c r="AN398" s="68"/>
      <c r="AO398" s="70"/>
      <c r="AP398" s="71"/>
      <c r="AQ398" s="70"/>
      <c r="AR398" s="72"/>
      <c r="AS398" s="55"/>
      <c r="AT398" s="55"/>
      <c r="AU398" s="55"/>
      <c r="AV398" s="78"/>
    </row>
    <row r="399" spans="28:48" ht="14.25">
      <c r="AB399" s="68"/>
      <c r="AC399" s="69"/>
      <c r="AD399" s="68"/>
      <c r="AE399" s="69"/>
      <c r="AF399" s="69"/>
      <c r="AG399" s="69"/>
      <c r="AH399" s="68"/>
      <c r="AI399" s="68"/>
      <c r="AJ399" s="68"/>
      <c r="AK399" s="68"/>
      <c r="AL399" s="68"/>
      <c r="AM399" s="68"/>
      <c r="AN399" s="68"/>
      <c r="AO399" s="70"/>
      <c r="AP399" s="71"/>
      <c r="AQ399" s="70"/>
      <c r="AR399" s="72"/>
      <c r="AS399" s="55"/>
      <c r="AT399" s="55"/>
      <c r="AU399" s="55"/>
      <c r="AV399" s="78"/>
    </row>
    <row r="400" spans="28:48" ht="14.25">
      <c r="AB400" s="68"/>
      <c r="AC400" s="69"/>
      <c r="AD400" s="68"/>
      <c r="AE400" s="69"/>
      <c r="AF400" s="69"/>
      <c r="AG400" s="69"/>
      <c r="AH400" s="68"/>
      <c r="AI400" s="68"/>
      <c r="AJ400" s="68"/>
      <c r="AK400" s="68"/>
      <c r="AL400" s="68"/>
      <c r="AM400" s="68"/>
      <c r="AN400" s="68"/>
      <c r="AO400" s="70"/>
      <c r="AP400" s="71"/>
      <c r="AQ400" s="70"/>
      <c r="AR400" s="72"/>
      <c r="AS400" s="55"/>
      <c r="AT400" s="55"/>
      <c r="AU400" s="55"/>
      <c r="AV400" s="78"/>
    </row>
    <row r="401" spans="28:48" ht="14.25">
      <c r="AB401" s="68"/>
      <c r="AC401" s="69"/>
      <c r="AD401" s="68"/>
      <c r="AE401" s="69"/>
      <c r="AF401" s="69"/>
      <c r="AG401" s="69"/>
      <c r="AH401" s="68"/>
      <c r="AI401" s="68"/>
      <c r="AJ401" s="68"/>
      <c r="AK401" s="68"/>
      <c r="AL401" s="68"/>
      <c r="AM401" s="68"/>
      <c r="AN401" s="68"/>
      <c r="AO401" s="70"/>
      <c r="AP401" s="71"/>
      <c r="AQ401" s="70"/>
      <c r="AR401" s="72"/>
      <c r="AS401" s="55"/>
      <c r="AT401" s="55"/>
      <c r="AU401" s="55"/>
      <c r="AV401" s="78"/>
    </row>
    <row r="402" spans="28:48" ht="14.25">
      <c r="AB402" s="68"/>
      <c r="AC402" s="69"/>
      <c r="AD402" s="68"/>
      <c r="AE402" s="69"/>
      <c r="AF402" s="69"/>
      <c r="AG402" s="69"/>
      <c r="AH402" s="68"/>
      <c r="AI402" s="68"/>
      <c r="AJ402" s="68"/>
      <c r="AK402" s="68"/>
      <c r="AL402" s="68"/>
      <c r="AM402" s="68"/>
      <c r="AN402" s="68"/>
      <c r="AO402" s="70"/>
      <c r="AP402" s="71"/>
      <c r="AQ402" s="70"/>
      <c r="AR402" s="72"/>
      <c r="AS402" s="55"/>
      <c r="AT402" s="55"/>
      <c r="AU402" s="55"/>
      <c r="AV402" s="78"/>
    </row>
    <row r="403" spans="28:48" ht="14.25">
      <c r="AB403" s="68"/>
      <c r="AC403" s="69"/>
      <c r="AD403" s="68"/>
      <c r="AE403" s="69"/>
      <c r="AF403" s="69"/>
      <c r="AG403" s="69"/>
      <c r="AH403" s="68"/>
      <c r="AI403" s="68"/>
      <c r="AJ403" s="68"/>
      <c r="AK403" s="68"/>
      <c r="AL403" s="68"/>
      <c r="AM403" s="68"/>
      <c r="AN403" s="68"/>
      <c r="AO403" s="70"/>
      <c r="AP403" s="71"/>
      <c r="AQ403" s="70"/>
      <c r="AR403" s="72"/>
      <c r="AS403" s="55"/>
      <c r="AT403" s="55"/>
      <c r="AU403" s="55"/>
      <c r="AV403" s="78"/>
    </row>
    <row r="404" spans="28:48" ht="14.25">
      <c r="AB404" s="68"/>
      <c r="AC404" s="69"/>
      <c r="AD404" s="68"/>
      <c r="AE404" s="69"/>
      <c r="AF404" s="69"/>
      <c r="AG404" s="69"/>
      <c r="AH404" s="68"/>
      <c r="AI404" s="68"/>
      <c r="AJ404" s="68"/>
      <c r="AK404" s="68"/>
      <c r="AL404" s="68"/>
      <c r="AM404" s="68"/>
      <c r="AN404" s="68"/>
      <c r="AO404" s="70"/>
      <c r="AP404" s="71"/>
      <c r="AQ404" s="70"/>
      <c r="AR404" s="72"/>
      <c r="AS404" s="55"/>
      <c r="AT404" s="55"/>
      <c r="AU404" s="55"/>
      <c r="AV404" s="78"/>
    </row>
    <row r="405" spans="28:48" ht="14.25">
      <c r="AB405" s="68"/>
      <c r="AC405" s="69"/>
      <c r="AD405" s="68"/>
      <c r="AE405" s="69"/>
      <c r="AF405" s="69"/>
      <c r="AG405" s="69"/>
      <c r="AH405" s="68"/>
      <c r="AI405" s="68"/>
      <c r="AJ405" s="68"/>
      <c r="AK405" s="68"/>
      <c r="AL405" s="68"/>
      <c r="AM405" s="68"/>
      <c r="AN405" s="68"/>
      <c r="AO405" s="70"/>
      <c r="AP405" s="71"/>
      <c r="AQ405" s="70"/>
      <c r="AR405" s="72"/>
      <c r="AS405" s="55"/>
      <c r="AT405" s="55"/>
      <c r="AU405" s="55"/>
      <c r="AV405" s="78"/>
    </row>
    <row r="406" spans="28:48" ht="14.25">
      <c r="AB406" s="68"/>
      <c r="AC406" s="69"/>
      <c r="AD406" s="68"/>
      <c r="AE406" s="69"/>
      <c r="AF406" s="69"/>
      <c r="AG406" s="69"/>
      <c r="AH406" s="68"/>
      <c r="AI406" s="68"/>
      <c r="AJ406" s="68"/>
      <c r="AK406" s="68"/>
      <c r="AL406" s="68"/>
      <c r="AM406" s="68"/>
      <c r="AN406" s="68"/>
      <c r="AO406" s="70"/>
      <c r="AP406" s="71"/>
      <c r="AQ406" s="70"/>
      <c r="AR406" s="72"/>
      <c r="AS406" s="55"/>
      <c r="AT406" s="55"/>
      <c r="AU406" s="55"/>
      <c r="AV406" s="78"/>
    </row>
    <row r="407" spans="28:48" ht="14.25">
      <c r="AB407" s="68"/>
      <c r="AC407" s="69"/>
      <c r="AD407" s="68"/>
      <c r="AE407" s="69"/>
      <c r="AF407" s="69"/>
      <c r="AG407" s="69"/>
      <c r="AH407" s="68"/>
      <c r="AI407" s="68"/>
      <c r="AJ407" s="68"/>
      <c r="AK407" s="68"/>
      <c r="AL407" s="68"/>
      <c r="AM407" s="68"/>
      <c r="AN407" s="68"/>
      <c r="AO407" s="70"/>
      <c r="AP407" s="71"/>
      <c r="AQ407" s="70"/>
      <c r="AR407" s="72"/>
      <c r="AS407" s="55"/>
      <c r="AT407" s="55"/>
      <c r="AU407" s="55"/>
      <c r="AV407" s="78"/>
    </row>
    <row r="408" spans="28:48" ht="14.25">
      <c r="AB408" s="68"/>
      <c r="AC408" s="69"/>
      <c r="AD408" s="68"/>
      <c r="AE408" s="69"/>
      <c r="AF408" s="69"/>
      <c r="AG408" s="69"/>
      <c r="AH408" s="68"/>
      <c r="AI408" s="68"/>
      <c r="AJ408" s="68"/>
      <c r="AK408" s="68"/>
      <c r="AL408" s="68"/>
      <c r="AM408" s="68"/>
      <c r="AN408" s="68"/>
      <c r="AO408" s="70"/>
      <c r="AP408" s="71"/>
      <c r="AQ408" s="70"/>
      <c r="AR408" s="72"/>
      <c r="AS408" s="55"/>
      <c r="AT408" s="55"/>
      <c r="AU408" s="55"/>
      <c r="AV408" s="78"/>
    </row>
    <row r="409" spans="28:48" ht="14.25">
      <c r="AB409" s="68"/>
      <c r="AC409" s="69"/>
      <c r="AD409" s="68"/>
      <c r="AE409" s="69"/>
      <c r="AF409" s="69"/>
      <c r="AG409" s="69"/>
      <c r="AH409" s="68"/>
      <c r="AI409" s="68"/>
      <c r="AJ409" s="68"/>
      <c r="AK409" s="68"/>
      <c r="AL409" s="68"/>
      <c r="AM409" s="68"/>
      <c r="AN409" s="68"/>
      <c r="AO409" s="70"/>
      <c r="AP409" s="71"/>
      <c r="AQ409" s="70"/>
      <c r="AR409" s="72"/>
      <c r="AS409" s="55"/>
      <c r="AT409" s="55"/>
      <c r="AU409" s="55"/>
      <c r="AV409" s="78"/>
    </row>
    <row r="410" spans="28:48" ht="14.25">
      <c r="AB410" s="68"/>
      <c r="AC410" s="69"/>
      <c r="AD410" s="68"/>
      <c r="AE410" s="69"/>
      <c r="AF410" s="69"/>
      <c r="AG410" s="69"/>
      <c r="AH410" s="68"/>
      <c r="AI410" s="68"/>
      <c r="AJ410" s="68"/>
      <c r="AK410" s="68"/>
      <c r="AL410" s="68"/>
      <c r="AM410" s="68"/>
      <c r="AN410" s="68"/>
      <c r="AO410" s="70"/>
      <c r="AP410" s="71"/>
      <c r="AQ410" s="70"/>
      <c r="AR410" s="72"/>
      <c r="AS410" s="55"/>
      <c r="AT410" s="55"/>
      <c r="AU410" s="55"/>
      <c r="AV410" s="78"/>
    </row>
    <row r="411" spans="28:48" ht="14.25">
      <c r="AB411" s="68"/>
      <c r="AC411" s="69"/>
      <c r="AD411" s="68"/>
      <c r="AE411" s="69"/>
      <c r="AF411" s="69"/>
      <c r="AG411" s="69"/>
      <c r="AH411" s="68"/>
      <c r="AI411" s="68"/>
      <c r="AJ411" s="68"/>
      <c r="AK411" s="68"/>
      <c r="AL411" s="68"/>
      <c r="AM411" s="68"/>
      <c r="AN411" s="68"/>
      <c r="AO411" s="70"/>
      <c r="AP411" s="71"/>
      <c r="AQ411" s="70"/>
      <c r="AR411" s="72"/>
      <c r="AS411" s="55"/>
      <c r="AT411" s="55"/>
      <c r="AU411" s="55"/>
      <c r="AV411" s="78"/>
    </row>
    <row r="412" spans="28:48" ht="14.25">
      <c r="AB412" s="68"/>
      <c r="AC412" s="69"/>
      <c r="AD412" s="68"/>
      <c r="AE412" s="69"/>
      <c r="AF412" s="69"/>
      <c r="AG412" s="69"/>
      <c r="AH412" s="68"/>
      <c r="AI412" s="68"/>
      <c r="AJ412" s="68"/>
      <c r="AK412" s="68"/>
      <c r="AL412" s="68"/>
      <c r="AM412" s="68"/>
      <c r="AN412" s="68"/>
      <c r="AO412" s="70"/>
      <c r="AP412" s="71"/>
      <c r="AQ412" s="70"/>
      <c r="AR412" s="72"/>
      <c r="AS412" s="55"/>
      <c r="AT412" s="55"/>
      <c r="AU412" s="55"/>
      <c r="AV412" s="78"/>
    </row>
    <row r="413" spans="28:48" ht="14.25">
      <c r="AB413" s="68"/>
      <c r="AC413" s="69"/>
      <c r="AD413" s="68"/>
      <c r="AE413" s="69"/>
      <c r="AF413" s="69"/>
      <c r="AG413" s="69"/>
      <c r="AH413" s="68"/>
      <c r="AI413" s="68"/>
      <c r="AJ413" s="68"/>
      <c r="AK413" s="68"/>
      <c r="AL413" s="68"/>
      <c r="AM413" s="68"/>
      <c r="AN413" s="68"/>
      <c r="AO413" s="70"/>
      <c r="AP413" s="71"/>
      <c r="AQ413" s="70"/>
      <c r="AR413" s="72"/>
      <c r="AS413" s="55"/>
      <c r="AT413" s="55"/>
      <c r="AU413" s="55"/>
      <c r="AV413" s="78"/>
    </row>
    <row r="414" spans="28:48" ht="14.25">
      <c r="AB414" s="68"/>
      <c r="AC414" s="69"/>
      <c r="AD414" s="68"/>
      <c r="AE414" s="69"/>
      <c r="AF414" s="69"/>
      <c r="AG414" s="69"/>
      <c r="AH414" s="68"/>
      <c r="AI414" s="68"/>
      <c r="AJ414" s="68"/>
      <c r="AK414" s="68"/>
      <c r="AL414" s="68"/>
      <c r="AM414" s="68"/>
      <c r="AN414" s="68"/>
      <c r="AO414" s="70"/>
      <c r="AP414" s="71"/>
      <c r="AQ414" s="70"/>
      <c r="AR414" s="72"/>
      <c r="AS414" s="55"/>
      <c r="AT414" s="55"/>
      <c r="AU414" s="55"/>
      <c r="AV414" s="78"/>
    </row>
    <row r="415" spans="28:48" ht="14.25">
      <c r="AB415" s="68"/>
      <c r="AC415" s="69"/>
      <c r="AD415" s="68"/>
      <c r="AE415" s="69"/>
      <c r="AF415" s="69"/>
      <c r="AG415" s="69"/>
      <c r="AH415" s="68"/>
      <c r="AI415" s="68"/>
      <c r="AJ415" s="68"/>
      <c r="AK415" s="68"/>
      <c r="AL415" s="68"/>
      <c r="AM415" s="68"/>
      <c r="AN415" s="68"/>
      <c r="AO415" s="70"/>
      <c r="AP415" s="71"/>
      <c r="AQ415" s="70"/>
      <c r="AR415" s="72"/>
      <c r="AS415" s="55"/>
      <c r="AT415" s="55"/>
      <c r="AU415" s="55"/>
      <c r="AV415" s="78"/>
    </row>
    <row r="416" spans="28:48" ht="14.25">
      <c r="AB416" s="68"/>
      <c r="AC416" s="69"/>
      <c r="AD416" s="68"/>
      <c r="AE416" s="69"/>
      <c r="AF416" s="69"/>
      <c r="AG416" s="69"/>
      <c r="AH416" s="68"/>
      <c r="AI416" s="68"/>
      <c r="AJ416" s="68"/>
      <c r="AK416" s="68"/>
      <c r="AL416" s="68"/>
      <c r="AM416" s="68"/>
      <c r="AN416" s="68"/>
      <c r="AO416" s="70"/>
      <c r="AP416" s="71"/>
      <c r="AQ416" s="70"/>
      <c r="AR416" s="72"/>
      <c r="AS416" s="55"/>
      <c r="AT416" s="55"/>
      <c r="AU416" s="55"/>
      <c r="AV416" s="78"/>
    </row>
    <row r="417" spans="28:48" ht="14.25">
      <c r="AB417" s="68"/>
      <c r="AC417" s="69"/>
      <c r="AD417" s="68"/>
      <c r="AE417" s="69"/>
      <c r="AF417" s="69"/>
      <c r="AG417" s="69"/>
      <c r="AH417" s="68"/>
      <c r="AI417" s="68"/>
      <c r="AJ417" s="68"/>
      <c r="AK417" s="68"/>
      <c r="AL417" s="68"/>
      <c r="AM417" s="68"/>
      <c r="AN417" s="68"/>
      <c r="AO417" s="70"/>
      <c r="AP417" s="71"/>
      <c r="AQ417" s="70"/>
      <c r="AR417" s="72"/>
      <c r="AS417" s="55"/>
      <c r="AT417" s="55"/>
      <c r="AU417" s="55"/>
      <c r="AV417" s="78"/>
    </row>
    <row r="418" spans="28:48" ht="14.25">
      <c r="AB418" s="68"/>
      <c r="AC418" s="69"/>
      <c r="AD418" s="68"/>
      <c r="AE418" s="69"/>
      <c r="AF418" s="69"/>
      <c r="AG418" s="69"/>
      <c r="AH418" s="68"/>
      <c r="AI418" s="68"/>
      <c r="AJ418" s="68"/>
      <c r="AK418" s="68"/>
      <c r="AL418" s="68"/>
      <c r="AM418" s="68"/>
      <c r="AN418" s="68"/>
      <c r="AO418" s="70"/>
      <c r="AP418" s="71"/>
      <c r="AQ418" s="70"/>
      <c r="AR418" s="72"/>
      <c r="AS418" s="55"/>
      <c r="AT418" s="55"/>
      <c r="AU418" s="55"/>
      <c r="AV418" s="78"/>
    </row>
    <row r="419" spans="28:48" ht="14.25">
      <c r="AB419" s="68"/>
      <c r="AC419" s="69"/>
      <c r="AD419" s="68"/>
      <c r="AE419" s="69"/>
      <c r="AF419" s="69"/>
      <c r="AG419" s="69"/>
      <c r="AH419" s="68"/>
      <c r="AI419" s="68"/>
      <c r="AJ419" s="68"/>
      <c r="AK419" s="68"/>
      <c r="AL419" s="68"/>
      <c r="AM419" s="68"/>
      <c r="AN419" s="68"/>
      <c r="AO419" s="70"/>
      <c r="AP419" s="71"/>
      <c r="AQ419" s="70"/>
      <c r="AR419" s="72"/>
      <c r="AS419" s="55"/>
      <c r="AT419" s="55"/>
      <c r="AU419" s="55"/>
      <c r="AV419" s="78"/>
    </row>
    <row r="420" spans="28:48" ht="14.25">
      <c r="AB420" s="68"/>
      <c r="AC420" s="69"/>
      <c r="AD420" s="68"/>
      <c r="AE420" s="69"/>
      <c r="AF420" s="69"/>
      <c r="AG420" s="69"/>
      <c r="AH420" s="68"/>
      <c r="AI420" s="68"/>
      <c r="AJ420" s="68"/>
      <c r="AK420" s="68"/>
      <c r="AL420" s="68"/>
      <c r="AM420" s="68"/>
      <c r="AN420" s="68"/>
      <c r="AO420" s="70"/>
      <c r="AP420" s="71"/>
      <c r="AQ420" s="70"/>
      <c r="AR420" s="72"/>
      <c r="AS420" s="55"/>
      <c r="AT420" s="55"/>
      <c r="AU420" s="55"/>
      <c r="AV420" s="78"/>
    </row>
    <row r="421" spans="28:48" ht="14.25">
      <c r="AB421" s="68"/>
      <c r="AC421" s="69"/>
      <c r="AD421" s="68"/>
      <c r="AE421" s="69"/>
      <c r="AF421" s="69"/>
      <c r="AG421" s="69"/>
      <c r="AH421" s="68"/>
      <c r="AI421" s="68"/>
      <c r="AJ421" s="68"/>
      <c r="AK421" s="68"/>
      <c r="AL421" s="68"/>
      <c r="AM421" s="68"/>
      <c r="AN421" s="68"/>
      <c r="AO421" s="70"/>
      <c r="AP421" s="71"/>
      <c r="AQ421" s="70"/>
      <c r="AR421" s="72"/>
      <c r="AS421" s="55"/>
      <c r="AT421" s="55"/>
      <c r="AU421" s="55"/>
      <c r="AV421" s="78"/>
    </row>
    <row r="422" spans="28:48" ht="14.25">
      <c r="AB422" s="68"/>
      <c r="AC422" s="69"/>
      <c r="AD422" s="68"/>
      <c r="AE422" s="69"/>
      <c r="AF422" s="69"/>
      <c r="AG422" s="69"/>
      <c r="AH422" s="68"/>
      <c r="AI422" s="68"/>
      <c r="AJ422" s="68"/>
      <c r="AK422" s="68"/>
      <c r="AL422" s="68"/>
      <c r="AM422" s="68"/>
      <c r="AN422" s="68"/>
      <c r="AO422" s="70"/>
      <c r="AP422" s="71"/>
      <c r="AQ422" s="70"/>
      <c r="AR422" s="72"/>
      <c r="AS422" s="55"/>
      <c r="AT422" s="55"/>
      <c r="AU422" s="55"/>
      <c r="AV422" s="78"/>
    </row>
    <row r="423" spans="28:48" ht="14.25">
      <c r="AB423" s="68"/>
      <c r="AC423" s="69"/>
      <c r="AD423" s="68"/>
      <c r="AE423" s="69"/>
      <c r="AF423" s="69"/>
      <c r="AG423" s="69"/>
      <c r="AH423" s="68"/>
      <c r="AI423" s="68"/>
      <c r="AJ423" s="68"/>
      <c r="AK423" s="68"/>
      <c r="AL423" s="68"/>
      <c r="AM423" s="68"/>
      <c r="AN423" s="68"/>
      <c r="AO423" s="70"/>
      <c r="AP423" s="71"/>
      <c r="AQ423" s="70"/>
      <c r="AR423" s="72"/>
      <c r="AS423" s="55"/>
      <c r="AT423" s="55"/>
      <c r="AU423" s="55"/>
      <c r="AV423" s="78"/>
    </row>
    <row r="424" spans="28:48" ht="14.25">
      <c r="AB424" s="68"/>
      <c r="AC424" s="69"/>
      <c r="AD424" s="68"/>
      <c r="AE424" s="69"/>
      <c r="AF424" s="69"/>
      <c r="AG424" s="69"/>
      <c r="AH424" s="68"/>
      <c r="AI424" s="68"/>
      <c r="AJ424" s="68"/>
      <c r="AK424" s="68"/>
      <c r="AL424" s="68"/>
      <c r="AM424" s="68"/>
      <c r="AN424" s="68"/>
      <c r="AO424" s="70"/>
      <c r="AP424" s="71"/>
      <c r="AQ424" s="70"/>
      <c r="AR424" s="72"/>
      <c r="AS424" s="55"/>
      <c r="AT424" s="55"/>
      <c r="AU424" s="55"/>
      <c r="AV424" s="78"/>
    </row>
    <row r="425" spans="28:48" ht="14.25">
      <c r="AB425" s="68"/>
      <c r="AC425" s="69"/>
      <c r="AD425" s="68"/>
      <c r="AE425" s="69"/>
      <c r="AF425" s="69"/>
      <c r="AG425" s="69"/>
      <c r="AH425" s="68"/>
      <c r="AI425" s="68"/>
      <c r="AJ425" s="68"/>
      <c r="AK425" s="68"/>
      <c r="AL425" s="68"/>
      <c r="AM425" s="68"/>
      <c r="AN425" s="68"/>
      <c r="AO425" s="70"/>
      <c r="AP425" s="71"/>
      <c r="AQ425" s="70"/>
      <c r="AR425" s="72"/>
      <c r="AS425" s="55"/>
      <c r="AT425" s="55"/>
      <c r="AU425" s="55"/>
      <c r="AV425" s="78"/>
    </row>
    <row r="426" spans="28:48" ht="14.25">
      <c r="AB426" s="68"/>
      <c r="AC426" s="69"/>
      <c r="AD426" s="68"/>
      <c r="AE426" s="69"/>
      <c r="AF426" s="69"/>
      <c r="AG426" s="69"/>
      <c r="AH426" s="68"/>
      <c r="AI426" s="68"/>
      <c r="AJ426" s="68"/>
      <c r="AK426" s="68"/>
      <c r="AL426" s="68"/>
      <c r="AM426" s="68"/>
      <c r="AN426" s="68"/>
      <c r="AO426" s="70"/>
      <c r="AP426" s="71"/>
      <c r="AQ426" s="70"/>
      <c r="AR426" s="72"/>
      <c r="AS426" s="55"/>
      <c r="AT426" s="55"/>
      <c r="AU426" s="55"/>
      <c r="AV426" s="78"/>
    </row>
    <row r="427" spans="28:48" ht="14.25">
      <c r="AB427" s="68"/>
      <c r="AC427" s="69"/>
      <c r="AD427" s="68"/>
      <c r="AE427" s="69"/>
      <c r="AF427" s="69"/>
      <c r="AG427" s="69"/>
      <c r="AH427" s="68"/>
      <c r="AI427" s="68"/>
      <c r="AJ427" s="68"/>
      <c r="AK427" s="68"/>
      <c r="AL427" s="68"/>
      <c r="AM427" s="68"/>
      <c r="AN427" s="68"/>
      <c r="AO427" s="70"/>
      <c r="AP427" s="71"/>
      <c r="AQ427" s="70"/>
      <c r="AR427" s="72"/>
      <c r="AS427" s="55"/>
      <c r="AT427" s="55"/>
      <c r="AU427" s="55"/>
      <c r="AV427" s="78"/>
    </row>
    <row r="428" spans="28:48" ht="14.25">
      <c r="AB428" s="68"/>
      <c r="AC428" s="69"/>
      <c r="AD428" s="68"/>
      <c r="AE428" s="69"/>
      <c r="AF428" s="69"/>
      <c r="AG428" s="69"/>
      <c r="AH428" s="68"/>
      <c r="AI428" s="68"/>
      <c r="AJ428" s="68"/>
      <c r="AK428" s="68"/>
      <c r="AL428" s="68"/>
      <c r="AM428" s="68"/>
      <c r="AN428" s="68"/>
      <c r="AO428" s="70"/>
      <c r="AP428" s="71"/>
      <c r="AQ428" s="70"/>
      <c r="AR428" s="72"/>
      <c r="AS428" s="55"/>
      <c r="AT428" s="55"/>
      <c r="AU428" s="55"/>
      <c r="AV428" s="78"/>
    </row>
    <row r="429" spans="28:48" ht="14.25">
      <c r="AB429" s="68"/>
      <c r="AC429" s="69"/>
      <c r="AD429" s="68"/>
      <c r="AE429" s="69"/>
      <c r="AF429" s="69"/>
      <c r="AG429" s="69"/>
      <c r="AH429" s="68"/>
      <c r="AI429" s="68"/>
      <c r="AJ429" s="68"/>
      <c r="AK429" s="68"/>
      <c r="AL429" s="68"/>
      <c r="AM429" s="68"/>
      <c r="AN429" s="68"/>
      <c r="AO429" s="70"/>
      <c r="AP429" s="71"/>
      <c r="AQ429" s="70"/>
      <c r="AR429" s="72"/>
      <c r="AS429" s="55"/>
      <c r="AT429" s="55"/>
      <c r="AU429" s="55"/>
      <c r="AV429" s="78"/>
    </row>
    <row r="430" spans="28:48" ht="14.25">
      <c r="AB430" s="68"/>
      <c r="AC430" s="69"/>
      <c r="AD430" s="68"/>
      <c r="AE430" s="69"/>
      <c r="AF430" s="69"/>
      <c r="AG430" s="69"/>
      <c r="AH430" s="68"/>
      <c r="AI430" s="68"/>
      <c r="AJ430" s="68"/>
      <c r="AK430" s="68"/>
      <c r="AL430" s="68"/>
      <c r="AM430" s="68"/>
      <c r="AN430" s="68"/>
      <c r="AO430" s="70"/>
      <c r="AP430" s="71"/>
      <c r="AQ430" s="70"/>
      <c r="AR430" s="72"/>
      <c r="AS430" s="55"/>
      <c r="AT430" s="55"/>
      <c r="AU430" s="55"/>
      <c r="AV430" s="78"/>
    </row>
    <row r="431" spans="28:48" ht="14.25">
      <c r="AB431" s="68"/>
      <c r="AC431" s="69"/>
      <c r="AD431" s="68"/>
      <c r="AE431" s="69"/>
      <c r="AF431" s="69"/>
      <c r="AG431" s="69"/>
      <c r="AH431" s="68"/>
      <c r="AI431" s="68"/>
      <c r="AJ431" s="68"/>
      <c r="AK431" s="68"/>
      <c r="AL431" s="68"/>
      <c r="AM431" s="68"/>
      <c r="AN431" s="68"/>
      <c r="AO431" s="70"/>
      <c r="AP431" s="71"/>
      <c r="AQ431" s="70"/>
      <c r="AR431" s="72"/>
      <c r="AS431" s="55"/>
      <c r="AT431" s="55"/>
      <c r="AU431" s="55"/>
      <c r="AV431" s="78"/>
    </row>
    <row r="432" spans="28:48" ht="14.25">
      <c r="AB432" s="68"/>
      <c r="AC432" s="69"/>
      <c r="AD432" s="68"/>
      <c r="AE432" s="69"/>
      <c r="AF432" s="69"/>
      <c r="AG432" s="69"/>
      <c r="AH432" s="68"/>
      <c r="AI432" s="68"/>
      <c r="AJ432" s="68"/>
      <c r="AK432" s="68"/>
      <c r="AL432" s="68"/>
      <c r="AM432" s="68"/>
      <c r="AN432" s="68"/>
      <c r="AO432" s="70"/>
      <c r="AP432" s="71"/>
      <c r="AQ432" s="70"/>
      <c r="AR432" s="72"/>
      <c r="AS432" s="55"/>
      <c r="AT432" s="55"/>
      <c r="AU432" s="55"/>
      <c r="AV432" s="78"/>
    </row>
    <row r="433" spans="28:48" ht="14.25">
      <c r="AB433" s="68"/>
      <c r="AC433" s="69"/>
      <c r="AD433" s="68"/>
      <c r="AE433" s="69"/>
      <c r="AF433" s="69"/>
      <c r="AG433" s="69"/>
      <c r="AH433" s="68"/>
      <c r="AI433" s="68"/>
      <c r="AJ433" s="68"/>
      <c r="AK433" s="68"/>
      <c r="AL433" s="68"/>
      <c r="AM433" s="68"/>
      <c r="AN433" s="68"/>
      <c r="AO433" s="70"/>
      <c r="AP433" s="71"/>
      <c r="AQ433" s="70"/>
      <c r="AR433" s="72"/>
      <c r="AS433" s="55"/>
      <c r="AT433" s="55"/>
      <c r="AU433" s="55"/>
      <c r="AV433" s="78"/>
    </row>
    <row r="434" spans="28:48" ht="14.25">
      <c r="AB434" s="68"/>
      <c r="AC434" s="69"/>
      <c r="AD434" s="68"/>
      <c r="AE434" s="69"/>
      <c r="AF434" s="69"/>
      <c r="AG434" s="69"/>
      <c r="AH434" s="68"/>
      <c r="AI434" s="68"/>
      <c r="AJ434" s="68"/>
      <c r="AK434" s="68"/>
      <c r="AL434" s="68"/>
      <c r="AM434" s="68"/>
      <c r="AN434" s="68"/>
      <c r="AO434" s="70"/>
      <c r="AP434" s="71"/>
      <c r="AQ434" s="70"/>
      <c r="AR434" s="72"/>
      <c r="AS434" s="55"/>
      <c r="AT434" s="55"/>
      <c r="AU434" s="55"/>
      <c r="AV434" s="78"/>
    </row>
    <row r="435" spans="28:48" ht="14.25">
      <c r="AB435" s="68"/>
      <c r="AC435" s="69"/>
      <c r="AD435" s="68"/>
      <c r="AE435" s="69"/>
      <c r="AF435" s="69"/>
      <c r="AG435" s="69"/>
      <c r="AH435" s="68"/>
      <c r="AI435" s="68"/>
      <c r="AJ435" s="68"/>
      <c r="AK435" s="68"/>
      <c r="AL435" s="68"/>
      <c r="AM435" s="68"/>
      <c r="AN435" s="68"/>
      <c r="AO435" s="70"/>
      <c r="AP435" s="71"/>
      <c r="AQ435" s="70"/>
      <c r="AR435" s="72"/>
      <c r="AS435" s="55"/>
      <c r="AT435" s="55"/>
      <c r="AU435" s="55"/>
      <c r="AV435" s="78"/>
    </row>
    <row r="436" spans="28:48" ht="14.25">
      <c r="AB436" s="68"/>
      <c r="AC436" s="69"/>
      <c r="AD436" s="68"/>
      <c r="AE436" s="69"/>
      <c r="AF436" s="69"/>
      <c r="AG436" s="69"/>
      <c r="AH436" s="68"/>
      <c r="AI436" s="68"/>
      <c r="AJ436" s="68"/>
      <c r="AK436" s="68"/>
      <c r="AL436" s="68"/>
      <c r="AM436" s="68"/>
      <c r="AN436" s="68"/>
      <c r="AO436" s="70"/>
      <c r="AP436" s="71"/>
      <c r="AQ436" s="70"/>
      <c r="AR436" s="72"/>
      <c r="AS436" s="55"/>
      <c r="AT436" s="55"/>
      <c r="AU436" s="55"/>
      <c r="AV436" s="78"/>
    </row>
    <row r="437" spans="28:48" ht="14.25">
      <c r="AB437" s="68"/>
      <c r="AC437" s="69"/>
      <c r="AD437" s="68"/>
      <c r="AE437" s="69"/>
      <c r="AF437" s="69"/>
      <c r="AG437" s="69"/>
      <c r="AH437" s="68"/>
      <c r="AI437" s="68"/>
      <c r="AJ437" s="68"/>
      <c r="AK437" s="68"/>
      <c r="AL437" s="68"/>
      <c r="AM437" s="68"/>
      <c r="AN437" s="68"/>
      <c r="AO437" s="70"/>
      <c r="AP437" s="71"/>
      <c r="AQ437" s="70"/>
      <c r="AR437" s="72"/>
      <c r="AS437" s="55"/>
      <c r="AT437" s="55"/>
      <c r="AU437" s="55"/>
      <c r="AV437" s="78"/>
    </row>
    <row r="438" spans="28:48" ht="14.25">
      <c r="AB438" s="68"/>
      <c r="AC438" s="69"/>
      <c r="AD438" s="68"/>
      <c r="AE438" s="69"/>
      <c r="AF438" s="69"/>
      <c r="AG438" s="69"/>
      <c r="AH438" s="68"/>
      <c r="AI438" s="68"/>
      <c r="AJ438" s="68"/>
      <c r="AK438" s="68"/>
      <c r="AL438" s="68"/>
      <c r="AM438" s="68"/>
      <c r="AN438" s="68"/>
      <c r="AO438" s="70"/>
      <c r="AP438" s="71"/>
      <c r="AQ438" s="70"/>
      <c r="AR438" s="72"/>
      <c r="AS438" s="55"/>
      <c r="AT438" s="55"/>
      <c r="AU438" s="55"/>
      <c r="AV438" s="78"/>
    </row>
    <row r="439" spans="28:48" ht="14.25">
      <c r="AB439" s="68"/>
      <c r="AC439" s="69"/>
      <c r="AD439" s="68"/>
      <c r="AE439" s="69"/>
      <c r="AF439" s="69"/>
      <c r="AG439" s="69"/>
      <c r="AH439" s="68"/>
      <c r="AI439" s="68"/>
      <c r="AJ439" s="68"/>
      <c r="AK439" s="68"/>
      <c r="AL439" s="68"/>
      <c r="AM439" s="68"/>
      <c r="AN439" s="68"/>
      <c r="AO439" s="70"/>
      <c r="AP439" s="71"/>
      <c r="AQ439" s="70"/>
      <c r="AR439" s="72"/>
      <c r="AS439" s="55"/>
      <c r="AT439" s="55"/>
      <c r="AU439" s="55"/>
      <c r="AV439" s="78"/>
    </row>
    <row r="440" spans="28:48" ht="14.25">
      <c r="AB440" s="68"/>
      <c r="AC440" s="69"/>
      <c r="AD440" s="68"/>
      <c r="AE440" s="69"/>
      <c r="AF440" s="69"/>
      <c r="AG440" s="69"/>
      <c r="AH440" s="68"/>
      <c r="AI440" s="68"/>
      <c r="AJ440" s="68"/>
      <c r="AK440" s="68"/>
      <c r="AL440" s="68"/>
      <c r="AM440" s="68"/>
      <c r="AN440" s="68"/>
      <c r="AO440" s="70"/>
      <c r="AP440" s="71"/>
      <c r="AQ440" s="70"/>
      <c r="AR440" s="72"/>
      <c r="AS440" s="55"/>
      <c r="AT440" s="55"/>
      <c r="AU440" s="55"/>
      <c r="AV440" s="78"/>
    </row>
    <row r="441" spans="28:48" ht="14.25">
      <c r="AB441" s="68"/>
      <c r="AC441" s="69"/>
      <c r="AD441" s="68"/>
      <c r="AE441" s="69"/>
      <c r="AF441" s="69"/>
      <c r="AG441" s="69"/>
      <c r="AH441" s="68"/>
      <c r="AI441" s="68"/>
      <c r="AJ441" s="68"/>
      <c r="AK441" s="68"/>
      <c r="AL441" s="68"/>
      <c r="AM441" s="68"/>
      <c r="AN441" s="68"/>
      <c r="AO441" s="70"/>
      <c r="AP441" s="71"/>
      <c r="AQ441" s="70"/>
      <c r="AR441" s="72"/>
      <c r="AS441" s="55"/>
      <c r="AT441" s="55"/>
      <c r="AU441" s="55"/>
      <c r="AV441" s="78"/>
    </row>
    <row r="442" spans="28:48" ht="14.25">
      <c r="AB442" s="68"/>
      <c r="AC442" s="69"/>
      <c r="AD442" s="68"/>
      <c r="AE442" s="69"/>
      <c r="AF442" s="69"/>
      <c r="AG442" s="69"/>
      <c r="AH442" s="68"/>
      <c r="AI442" s="68"/>
      <c r="AJ442" s="68"/>
      <c r="AK442" s="68"/>
      <c r="AL442" s="68"/>
      <c r="AM442" s="68"/>
      <c r="AN442" s="68"/>
      <c r="AO442" s="70"/>
      <c r="AP442" s="71"/>
      <c r="AQ442" s="70"/>
      <c r="AR442" s="72"/>
      <c r="AS442" s="55"/>
      <c r="AT442" s="55"/>
      <c r="AU442" s="55"/>
      <c r="AV442" s="78"/>
    </row>
    <row r="443" spans="28:48" ht="14.25">
      <c r="AB443" s="68"/>
      <c r="AC443" s="69"/>
      <c r="AD443" s="68"/>
      <c r="AE443" s="69"/>
      <c r="AF443" s="69"/>
      <c r="AG443" s="69"/>
      <c r="AH443" s="68"/>
      <c r="AI443" s="68"/>
      <c r="AJ443" s="68"/>
      <c r="AK443" s="68"/>
      <c r="AL443" s="68"/>
      <c r="AM443" s="68"/>
      <c r="AN443" s="68"/>
      <c r="AO443" s="70"/>
      <c r="AP443" s="71"/>
      <c r="AQ443" s="70"/>
      <c r="AR443" s="72"/>
      <c r="AS443" s="55"/>
      <c r="AT443" s="55"/>
      <c r="AU443" s="55"/>
      <c r="AV443" s="78"/>
    </row>
    <row r="444" spans="28:48" ht="14.25">
      <c r="AB444" s="68"/>
      <c r="AC444" s="69"/>
      <c r="AD444" s="68"/>
      <c r="AE444" s="69"/>
      <c r="AF444" s="69"/>
      <c r="AG444" s="69"/>
      <c r="AH444" s="68"/>
      <c r="AI444" s="68"/>
      <c r="AJ444" s="68"/>
      <c r="AK444" s="68"/>
      <c r="AL444" s="68"/>
      <c r="AM444" s="68"/>
      <c r="AN444" s="68"/>
      <c r="AO444" s="70"/>
      <c r="AP444" s="71"/>
      <c r="AQ444" s="70"/>
      <c r="AR444" s="72"/>
      <c r="AS444" s="55"/>
      <c r="AT444" s="55"/>
      <c r="AU444" s="55"/>
      <c r="AV444" s="78"/>
    </row>
    <row r="445" spans="28:48" ht="14.25">
      <c r="AB445" s="68"/>
      <c r="AC445" s="69"/>
      <c r="AD445" s="68"/>
      <c r="AE445" s="69"/>
      <c r="AF445" s="69"/>
      <c r="AG445" s="69"/>
      <c r="AH445" s="68"/>
      <c r="AI445" s="68"/>
      <c r="AJ445" s="68"/>
      <c r="AK445" s="68"/>
      <c r="AL445" s="68"/>
      <c r="AM445" s="68"/>
      <c r="AN445" s="68"/>
      <c r="AO445" s="70"/>
      <c r="AP445" s="71"/>
      <c r="AQ445" s="70"/>
      <c r="AR445" s="72"/>
      <c r="AS445" s="55"/>
      <c r="AT445" s="55"/>
      <c r="AU445" s="55"/>
      <c r="AV445" s="78"/>
    </row>
    <row r="446" spans="28:48" ht="14.25">
      <c r="AB446" s="68"/>
      <c r="AC446" s="69"/>
      <c r="AD446" s="68"/>
      <c r="AE446" s="69"/>
      <c r="AF446" s="69"/>
      <c r="AG446" s="69"/>
      <c r="AH446" s="68"/>
      <c r="AI446" s="68"/>
      <c r="AJ446" s="68"/>
      <c r="AK446" s="68"/>
      <c r="AL446" s="68"/>
      <c r="AM446" s="68"/>
      <c r="AN446" s="68"/>
      <c r="AO446" s="70"/>
      <c r="AP446" s="71"/>
      <c r="AQ446" s="70"/>
      <c r="AR446" s="72"/>
      <c r="AS446" s="55"/>
      <c r="AT446" s="55"/>
      <c r="AU446" s="55"/>
      <c r="AV446" s="78"/>
    </row>
    <row r="447" spans="28:48" ht="14.25">
      <c r="AB447" s="68"/>
      <c r="AC447" s="69"/>
      <c r="AD447" s="68"/>
      <c r="AE447" s="69"/>
      <c r="AF447" s="69"/>
      <c r="AG447" s="69"/>
      <c r="AH447" s="68"/>
      <c r="AI447" s="68"/>
      <c r="AJ447" s="68"/>
      <c r="AK447" s="68"/>
      <c r="AL447" s="68"/>
      <c r="AM447" s="68"/>
      <c r="AN447" s="68"/>
      <c r="AO447" s="70"/>
      <c r="AP447" s="71"/>
      <c r="AQ447" s="70"/>
      <c r="AR447" s="72"/>
      <c r="AS447" s="55"/>
      <c r="AT447" s="55"/>
      <c r="AU447" s="55"/>
      <c r="AV447" s="78"/>
    </row>
    <row r="448" spans="28:48" ht="14.25">
      <c r="AB448" s="68"/>
      <c r="AC448" s="69"/>
      <c r="AD448" s="68"/>
      <c r="AE448" s="69"/>
      <c r="AF448" s="69"/>
      <c r="AG448" s="69"/>
      <c r="AH448" s="68"/>
      <c r="AI448" s="68"/>
      <c r="AJ448" s="68"/>
      <c r="AK448" s="68"/>
      <c r="AL448" s="68"/>
      <c r="AM448" s="68"/>
      <c r="AN448" s="68"/>
      <c r="AO448" s="70"/>
      <c r="AP448" s="71"/>
      <c r="AQ448" s="70"/>
      <c r="AR448" s="72"/>
      <c r="AS448" s="55"/>
      <c r="AT448" s="55"/>
      <c r="AU448" s="55"/>
      <c r="AV448" s="78"/>
    </row>
    <row r="449" spans="28:48" ht="14.25">
      <c r="AB449" s="68"/>
      <c r="AC449" s="69"/>
      <c r="AD449" s="68"/>
      <c r="AE449" s="69"/>
      <c r="AF449" s="69"/>
      <c r="AG449" s="69"/>
      <c r="AH449" s="68"/>
      <c r="AI449" s="68"/>
      <c r="AJ449" s="68"/>
      <c r="AK449" s="68"/>
      <c r="AL449" s="68"/>
      <c r="AM449" s="68"/>
      <c r="AN449" s="68"/>
      <c r="AO449" s="70"/>
      <c r="AP449" s="71"/>
      <c r="AQ449" s="70"/>
      <c r="AR449" s="72"/>
      <c r="AS449" s="55"/>
      <c r="AT449" s="55"/>
      <c r="AU449" s="55"/>
      <c r="AV449" s="78"/>
    </row>
    <row r="450" spans="28:48" ht="14.25">
      <c r="AB450" s="68"/>
      <c r="AC450" s="69"/>
      <c r="AD450" s="68"/>
      <c r="AE450" s="69"/>
      <c r="AF450" s="69"/>
      <c r="AG450" s="69"/>
      <c r="AH450" s="68"/>
      <c r="AI450" s="68"/>
      <c r="AJ450" s="68"/>
      <c r="AK450" s="68"/>
      <c r="AL450" s="68"/>
      <c r="AM450" s="68"/>
      <c r="AN450" s="68"/>
      <c r="AO450" s="70"/>
      <c r="AP450" s="71"/>
      <c r="AQ450" s="70"/>
      <c r="AR450" s="72"/>
      <c r="AS450" s="55"/>
      <c r="AT450" s="55"/>
      <c r="AU450" s="55"/>
      <c r="AV450" s="78"/>
    </row>
    <row r="451" spans="28:48" ht="14.25">
      <c r="AB451" s="68"/>
      <c r="AC451" s="69"/>
      <c r="AD451" s="68"/>
      <c r="AE451" s="69"/>
      <c r="AF451" s="69"/>
      <c r="AG451" s="69"/>
      <c r="AH451" s="68"/>
      <c r="AI451" s="68"/>
      <c r="AJ451" s="68"/>
      <c r="AK451" s="68"/>
      <c r="AL451" s="68"/>
      <c r="AM451" s="68"/>
      <c r="AN451" s="68"/>
      <c r="AO451" s="70"/>
      <c r="AP451" s="71"/>
      <c r="AQ451" s="70"/>
      <c r="AR451" s="72"/>
      <c r="AS451" s="55"/>
      <c r="AT451" s="55"/>
      <c r="AU451" s="55"/>
      <c r="AV451" s="78"/>
    </row>
    <row r="452" spans="28:48" ht="14.25">
      <c r="AB452" s="68"/>
      <c r="AC452" s="69"/>
      <c r="AD452" s="68"/>
      <c r="AE452" s="69"/>
      <c r="AF452" s="69"/>
      <c r="AG452" s="69"/>
      <c r="AH452" s="68"/>
      <c r="AI452" s="68"/>
      <c r="AJ452" s="68"/>
      <c r="AK452" s="68"/>
      <c r="AL452" s="68"/>
      <c r="AM452" s="68"/>
      <c r="AN452" s="68"/>
      <c r="AO452" s="70"/>
      <c r="AP452" s="71"/>
      <c r="AQ452" s="70"/>
      <c r="AR452" s="72"/>
      <c r="AS452" s="55"/>
      <c r="AT452" s="55"/>
      <c r="AU452" s="55"/>
      <c r="AV452" s="78"/>
    </row>
    <row r="453" spans="28:48" ht="14.25">
      <c r="AB453" s="68"/>
      <c r="AC453" s="69"/>
      <c r="AD453" s="68"/>
      <c r="AE453" s="69"/>
      <c r="AF453" s="69"/>
      <c r="AG453" s="69"/>
      <c r="AH453" s="68"/>
      <c r="AI453" s="68"/>
      <c r="AJ453" s="68"/>
      <c r="AK453" s="68"/>
      <c r="AL453" s="68"/>
      <c r="AM453" s="68"/>
      <c r="AN453" s="68"/>
      <c r="AO453" s="70"/>
      <c r="AP453" s="71"/>
      <c r="AQ453" s="70"/>
      <c r="AR453" s="72"/>
      <c r="AS453" s="55"/>
      <c r="AT453" s="55"/>
      <c r="AU453" s="55"/>
      <c r="AV453" s="78"/>
    </row>
    <row r="454" spans="28:48" ht="14.25">
      <c r="AB454" s="68"/>
      <c r="AC454" s="69"/>
      <c r="AD454" s="68"/>
      <c r="AE454" s="69"/>
      <c r="AF454" s="69"/>
      <c r="AG454" s="69"/>
      <c r="AH454" s="68"/>
      <c r="AI454" s="68"/>
      <c r="AJ454" s="68"/>
      <c r="AK454" s="68"/>
      <c r="AL454" s="68"/>
      <c r="AM454" s="68"/>
      <c r="AN454" s="68"/>
      <c r="AO454" s="70"/>
      <c r="AP454" s="71"/>
      <c r="AQ454" s="70"/>
      <c r="AR454" s="72"/>
      <c r="AS454" s="55"/>
      <c r="AT454" s="55"/>
      <c r="AU454" s="55"/>
      <c r="AV454" s="78"/>
    </row>
    <row r="455" spans="28:48" ht="14.25">
      <c r="AB455" s="68"/>
      <c r="AC455" s="69"/>
      <c r="AD455" s="68"/>
      <c r="AE455" s="69"/>
      <c r="AF455" s="69"/>
      <c r="AG455" s="69"/>
      <c r="AH455" s="68"/>
      <c r="AI455" s="68"/>
      <c r="AJ455" s="68"/>
      <c r="AK455" s="68"/>
      <c r="AL455" s="68"/>
      <c r="AM455" s="68"/>
      <c r="AN455" s="68"/>
      <c r="AO455" s="70"/>
      <c r="AP455" s="71"/>
      <c r="AQ455" s="70"/>
      <c r="AR455" s="72"/>
      <c r="AS455" s="55"/>
      <c r="AT455" s="55"/>
      <c r="AU455" s="55"/>
      <c r="AV455" s="78"/>
    </row>
    <row r="456" spans="28:48" ht="14.25">
      <c r="AB456" s="68"/>
      <c r="AC456" s="69"/>
      <c r="AD456" s="68"/>
      <c r="AE456" s="69"/>
      <c r="AF456" s="69"/>
      <c r="AG456" s="69"/>
      <c r="AH456" s="68"/>
      <c r="AI456" s="68"/>
      <c r="AJ456" s="68"/>
      <c r="AK456" s="68"/>
      <c r="AL456" s="68"/>
      <c r="AM456" s="68"/>
      <c r="AN456" s="68"/>
      <c r="AO456" s="70"/>
      <c r="AP456" s="71"/>
      <c r="AQ456" s="70"/>
      <c r="AR456" s="72"/>
      <c r="AS456" s="55"/>
      <c r="AT456" s="55"/>
      <c r="AU456" s="55"/>
      <c r="AV456" s="78"/>
    </row>
    <row r="457" spans="28:48" ht="14.25">
      <c r="AB457" s="68"/>
      <c r="AC457" s="69"/>
      <c r="AD457" s="68"/>
      <c r="AE457" s="69"/>
      <c r="AF457" s="69"/>
      <c r="AG457" s="69"/>
      <c r="AH457" s="68"/>
      <c r="AI457" s="68"/>
      <c r="AJ457" s="68"/>
      <c r="AK457" s="68"/>
      <c r="AL457" s="68"/>
      <c r="AM457" s="68"/>
      <c r="AN457" s="68"/>
      <c r="AO457" s="70"/>
      <c r="AP457" s="71"/>
      <c r="AQ457" s="70"/>
      <c r="AR457" s="72"/>
      <c r="AS457" s="55"/>
      <c r="AT457" s="55"/>
      <c r="AU457" s="55"/>
      <c r="AV457" s="78"/>
    </row>
    <row r="458" spans="28:48" ht="14.25">
      <c r="AB458" s="68"/>
      <c r="AC458" s="69"/>
      <c r="AD458" s="68"/>
      <c r="AE458" s="69"/>
      <c r="AF458" s="69"/>
      <c r="AG458" s="69"/>
      <c r="AH458" s="68"/>
      <c r="AI458" s="68"/>
      <c r="AJ458" s="68"/>
      <c r="AK458" s="68"/>
      <c r="AL458" s="68"/>
      <c r="AM458" s="68"/>
      <c r="AN458" s="68"/>
      <c r="AO458" s="70"/>
      <c r="AP458" s="71"/>
      <c r="AQ458" s="70"/>
      <c r="AR458" s="72"/>
      <c r="AS458" s="55"/>
      <c r="AT458" s="55"/>
      <c r="AU458" s="55"/>
      <c r="AV458" s="78"/>
    </row>
    <row r="459" spans="28:48" ht="14.25">
      <c r="AB459" s="68"/>
      <c r="AC459" s="69"/>
      <c r="AD459" s="68"/>
      <c r="AE459" s="69"/>
      <c r="AF459" s="69"/>
      <c r="AG459" s="69"/>
      <c r="AH459" s="68"/>
      <c r="AI459" s="68"/>
      <c r="AJ459" s="68"/>
      <c r="AK459" s="68"/>
      <c r="AL459" s="68"/>
      <c r="AM459" s="68"/>
      <c r="AN459" s="68"/>
      <c r="AO459" s="70"/>
      <c r="AP459" s="71"/>
      <c r="AQ459" s="70"/>
      <c r="AR459" s="72"/>
      <c r="AS459" s="55"/>
      <c r="AT459" s="55"/>
      <c r="AU459" s="55"/>
      <c r="AV459" s="78"/>
    </row>
    <row r="460" spans="28:48" ht="14.25">
      <c r="AB460" s="68"/>
      <c r="AC460" s="69"/>
      <c r="AD460" s="68"/>
      <c r="AE460" s="69"/>
      <c r="AF460" s="69"/>
      <c r="AG460" s="69"/>
      <c r="AH460" s="68"/>
      <c r="AI460" s="68"/>
      <c r="AJ460" s="68"/>
      <c r="AK460" s="68"/>
      <c r="AL460" s="68"/>
      <c r="AM460" s="68"/>
      <c r="AN460" s="68"/>
      <c r="AO460" s="70"/>
      <c r="AP460" s="71"/>
      <c r="AQ460" s="70"/>
      <c r="AR460" s="72"/>
      <c r="AS460" s="55"/>
      <c r="AT460" s="55"/>
      <c r="AU460" s="55"/>
      <c r="AV460" s="78"/>
    </row>
    <row r="461" spans="28:48" ht="14.25">
      <c r="AB461" s="68"/>
      <c r="AC461" s="69"/>
      <c r="AD461" s="68"/>
      <c r="AE461" s="69"/>
      <c r="AF461" s="69"/>
      <c r="AG461" s="69"/>
      <c r="AH461" s="68"/>
      <c r="AI461" s="68"/>
      <c r="AJ461" s="68"/>
      <c r="AK461" s="68"/>
      <c r="AL461" s="68"/>
      <c r="AM461" s="68"/>
      <c r="AN461" s="68"/>
      <c r="AO461" s="70"/>
      <c r="AP461" s="71"/>
      <c r="AQ461" s="70"/>
      <c r="AR461" s="72"/>
      <c r="AS461" s="55"/>
      <c r="AT461" s="55"/>
      <c r="AU461" s="55"/>
      <c r="AV461" s="78"/>
    </row>
    <row r="462" spans="28:48" ht="14.25">
      <c r="AB462" s="68"/>
      <c r="AC462" s="69"/>
      <c r="AD462" s="68"/>
      <c r="AE462" s="69"/>
      <c r="AF462" s="69"/>
      <c r="AG462" s="69"/>
      <c r="AH462" s="68"/>
      <c r="AI462" s="68"/>
      <c r="AJ462" s="68"/>
      <c r="AK462" s="68"/>
      <c r="AL462" s="68"/>
      <c r="AM462" s="68"/>
      <c r="AN462" s="68"/>
      <c r="AO462" s="70"/>
      <c r="AP462" s="71"/>
      <c r="AQ462" s="70"/>
      <c r="AR462" s="72"/>
      <c r="AS462" s="55"/>
      <c r="AT462" s="55"/>
      <c r="AU462" s="55"/>
      <c r="AV462" s="78"/>
    </row>
    <row r="463" spans="28:48" ht="14.25">
      <c r="AB463" s="68"/>
      <c r="AC463" s="69"/>
      <c r="AD463" s="68"/>
      <c r="AE463" s="69"/>
      <c r="AF463" s="69"/>
      <c r="AG463" s="69"/>
      <c r="AH463" s="68"/>
      <c r="AI463" s="68"/>
      <c r="AJ463" s="68"/>
      <c r="AK463" s="68"/>
      <c r="AL463" s="68"/>
      <c r="AM463" s="68"/>
      <c r="AN463" s="68"/>
      <c r="AO463" s="70"/>
      <c r="AP463" s="71"/>
      <c r="AQ463" s="70"/>
      <c r="AR463" s="72"/>
      <c r="AS463" s="55"/>
      <c r="AT463" s="55"/>
      <c r="AU463" s="55"/>
      <c r="AV463" s="78"/>
    </row>
    <row r="464" spans="28:48" ht="14.25">
      <c r="AB464" s="68"/>
      <c r="AC464" s="69"/>
      <c r="AD464" s="68"/>
      <c r="AE464" s="69"/>
      <c r="AF464" s="69"/>
      <c r="AG464" s="69"/>
      <c r="AH464" s="68"/>
      <c r="AI464" s="68"/>
      <c r="AJ464" s="68"/>
      <c r="AK464" s="68"/>
      <c r="AL464" s="68"/>
      <c r="AM464" s="68"/>
      <c r="AN464" s="68"/>
      <c r="AO464" s="70"/>
      <c r="AP464" s="71"/>
      <c r="AQ464" s="70"/>
      <c r="AR464" s="72"/>
      <c r="AS464" s="55"/>
      <c r="AT464" s="55"/>
      <c r="AU464" s="55"/>
      <c r="AV464" s="78"/>
    </row>
    <row r="465" spans="28:48" ht="14.25">
      <c r="AB465" s="68"/>
      <c r="AC465" s="69"/>
      <c r="AD465" s="68"/>
      <c r="AE465" s="69"/>
      <c r="AF465" s="69"/>
      <c r="AG465" s="69"/>
      <c r="AH465" s="68"/>
      <c r="AI465" s="68"/>
      <c r="AJ465" s="68"/>
      <c r="AK465" s="68"/>
      <c r="AL465" s="68"/>
      <c r="AM465" s="68"/>
      <c r="AN465" s="68"/>
      <c r="AO465" s="70"/>
      <c r="AP465" s="71"/>
      <c r="AQ465" s="70"/>
      <c r="AR465" s="72"/>
      <c r="AS465" s="55"/>
      <c r="AT465" s="55"/>
      <c r="AU465" s="55"/>
      <c r="AV465" s="78"/>
    </row>
    <row r="466" spans="28:48" ht="14.25">
      <c r="AB466" s="68"/>
      <c r="AC466" s="69"/>
      <c r="AD466" s="68"/>
      <c r="AE466" s="69"/>
      <c r="AF466" s="69"/>
      <c r="AG466" s="69"/>
      <c r="AH466" s="68"/>
      <c r="AI466" s="68"/>
      <c r="AJ466" s="68"/>
      <c r="AK466" s="68"/>
      <c r="AL466" s="68"/>
      <c r="AM466" s="68"/>
      <c r="AN466" s="68"/>
      <c r="AO466" s="70"/>
      <c r="AP466" s="71"/>
      <c r="AQ466" s="70"/>
      <c r="AR466" s="72"/>
      <c r="AS466" s="55"/>
      <c r="AT466" s="55"/>
      <c r="AU466" s="55"/>
      <c r="AV466" s="78"/>
    </row>
    <row r="467" spans="28:48" ht="14.25">
      <c r="AB467" s="68"/>
      <c r="AC467" s="69"/>
      <c r="AD467" s="68"/>
      <c r="AE467" s="69"/>
      <c r="AF467" s="69"/>
      <c r="AG467" s="69"/>
      <c r="AH467" s="68"/>
      <c r="AI467" s="68"/>
      <c r="AJ467" s="68"/>
      <c r="AK467" s="68"/>
      <c r="AL467" s="68"/>
      <c r="AM467" s="68"/>
      <c r="AN467" s="68"/>
      <c r="AO467" s="70"/>
      <c r="AP467" s="71"/>
      <c r="AQ467" s="70"/>
      <c r="AR467" s="72"/>
      <c r="AS467" s="55"/>
      <c r="AT467" s="55"/>
      <c r="AU467" s="55"/>
      <c r="AV467" s="78"/>
    </row>
    <row r="468" spans="28:48" ht="14.25">
      <c r="AB468" s="68"/>
      <c r="AC468" s="69"/>
      <c r="AD468" s="68"/>
      <c r="AE468" s="69"/>
      <c r="AF468" s="69"/>
      <c r="AG468" s="69"/>
      <c r="AH468" s="68"/>
      <c r="AI468" s="68"/>
      <c r="AJ468" s="68"/>
      <c r="AK468" s="68"/>
      <c r="AL468" s="68"/>
      <c r="AM468" s="68"/>
      <c r="AN468" s="68"/>
      <c r="AO468" s="70"/>
      <c r="AP468" s="71"/>
      <c r="AQ468" s="70"/>
      <c r="AR468" s="72"/>
      <c r="AS468" s="55"/>
      <c r="AT468" s="55"/>
      <c r="AU468" s="55"/>
      <c r="AV468" s="78"/>
    </row>
    <row r="469" spans="28:48" ht="14.25">
      <c r="AB469" s="68"/>
      <c r="AC469" s="69"/>
      <c r="AD469" s="68"/>
      <c r="AE469" s="69"/>
      <c r="AF469" s="69"/>
      <c r="AG469" s="69"/>
      <c r="AH469" s="68"/>
      <c r="AI469" s="68"/>
      <c r="AJ469" s="68"/>
      <c r="AK469" s="68"/>
      <c r="AL469" s="68"/>
      <c r="AM469" s="68"/>
      <c r="AN469" s="68"/>
      <c r="AO469" s="70"/>
      <c r="AP469" s="71"/>
      <c r="AQ469" s="70"/>
      <c r="AR469" s="72"/>
      <c r="AS469" s="55"/>
      <c r="AT469" s="55"/>
      <c r="AU469" s="55"/>
      <c r="AV469" s="78"/>
    </row>
    <row r="470" spans="28:48" ht="14.25">
      <c r="AB470" s="68"/>
      <c r="AC470" s="69"/>
      <c r="AD470" s="68"/>
      <c r="AE470" s="69"/>
      <c r="AF470" s="69"/>
      <c r="AG470" s="69"/>
      <c r="AH470" s="68"/>
      <c r="AI470" s="68"/>
      <c r="AJ470" s="68"/>
      <c r="AK470" s="68"/>
      <c r="AL470" s="68"/>
      <c r="AM470" s="68"/>
      <c r="AN470" s="68"/>
      <c r="AO470" s="70"/>
      <c r="AP470" s="71"/>
      <c r="AQ470" s="70"/>
      <c r="AR470" s="72"/>
      <c r="AS470" s="55"/>
      <c r="AT470" s="55"/>
      <c r="AU470" s="55"/>
      <c r="AV470" s="78"/>
    </row>
    <row r="471" spans="28:48" ht="14.25">
      <c r="AB471" s="68"/>
      <c r="AC471" s="69"/>
      <c r="AD471" s="68"/>
      <c r="AE471" s="69"/>
      <c r="AF471" s="69"/>
      <c r="AG471" s="69"/>
      <c r="AH471" s="68"/>
      <c r="AI471" s="68"/>
      <c r="AJ471" s="68"/>
      <c r="AK471" s="68"/>
      <c r="AL471" s="68"/>
      <c r="AM471" s="68"/>
      <c r="AN471" s="68"/>
      <c r="AO471" s="70"/>
      <c r="AP471" s="71"/>
      <c r="AQ471" s="70"/>
      <c r="AR471" s="72"/>
      <c r="AS471" s="55"/>
      <c r="AT471" s="55"/>
      <c r="AU471" s="55"/>
      <c r="AV471" s="78"/>
    </row>
    <row r="472" spans="28:48" ht="14.25">
      <c r="AB472" s="68"/>
      <c r="AC472" s="69"/>
      <c r="AD472" s="68"/>
      <c r="AE472" s="69"/>
      <c r="AF472" s="69"/>
      <c r="AG472" s="69"/>
      <c r="AH472" s="68"/>
      <c r="AI472" s="68"/>
      <c r="AJ472" s="68"/>
      <c r="AK472" s="68"/>
      <c r="AL472" s="68"/>
      <c r="AM472" s="68"/>
      <c r="AN472" s="68"/>
      <c r="AO472" s="70"/>
      <c r="AP472" s="71"/>
      <c r="AQ472" s="70"/>
      <c r="AR472" s="72"/>
      <c r="AS472" s="55"/>
      <c r="AT472" s="55"/>
      <c r="AU472" s="55"/>
      <c r="AV472" s="78"/>
    </row>
    <row r="473" spans="28:48" ht="14.25">
      <c r="AB473" s="68"/>
      <c r="AC473" s="69"/>
      <c r="AD473" s="68"/>
      <c r="AE473" s="69"/>
      <c r="AF473" s="69"/>
      <c r="AG473" s="69"/>
      <c r="AH473" s="68"/>
      <c r="AI473" s="68"/>
      <c r="AJ473" s="68"/>
      <c r="AK473" s="68"/>
      <c r="AL473" s="68"/>
      <c r="AM473" s="68"/>
      <c r="AN473" s="68"/>
      <c r="AO473" s="70"/>
      <c r="AP473" s="71"/>
      <c r="AQ473" s="70"/>
      <c r="AR473" s="72"/>
      <c r="AS473" s="55"/>
      <c r="AT473" s="55"/>
      <c r="AU473" s="55"/>
      <c r="AV473" s="78"/>
    </row>
    <row r="474" spans="28:48" ht="14.25">
      <c r="AB474" s="68"/>
      <c r="AC474" s="69"/>
      <c r="AD474" s="68"/>
      <c r="AE474" s="69"/>
      <c r="AF474" s="69"/>
      <c r="AG474" s="69"/>
      <c r="AH474" s="68"/>
      <c r="AI474" s="68"/>
      <c r="AJ474" s="68"/>
      <c r="AK474" s="68"/>
      <c r="AL474" s="68"/>
      <c r="AM474" s="68"/>
      <c r="AN474" s="68"/>
      <c r="AO474" s="70"/>
      <c r="AP474" s="71"/>
      <c r="AQ474" s="70"/>
      <c r="AR474" s="72"/>
      <c r="AS474" s="55"/>
      <c r="AT474" s="55"/>
      <c r="AU474" s="55"/>
      <c r="AV474" s="78"/>
    </row>
    <row r="475" spans="28:48" ht="14.25">
      <c r="AB475" s="68"/>
      <c r="AC475" s="69"/>
      <c r="AD475" s="68"/>
      <c r="AE475" s="69"/>
      <c r="AF475" s="69"/>
      <c r="AG475" s="69"/>
      <c r="AH475" s="68"/>
      <c r="AI475" s="68"/>
      <c r="AJ475" s="68"/>
      <c r="AK475" s="68"/>
      <c r="AL475" s="68"/>
      <c r="AM475" s="68"/>
      <c r="AN475" s="68"/>
      <c r="AO475" s="70"/>
      <c r="AP475" s="71"/>
      <c r="AQ475" s="70"/>
      <c r="AR475" s="72"/>
      <c r="AS475" s="55"/>
      <c r="AT475" s="55"/>
      <c r="AU475" s="55"/>
      <c r="AV475" s="78"/>
    </row>
    <row r="476" spans="28:48" ht="14.25">
      <c r="AB476" s="68"/>
      <c r="AC476" s="69"/>
      <c r="AD476" s="68"/>
      <c r="AE476" s="69"/>
      <c r="AF476" s="69"/>
      <c r="AG476" s="69"/>
      <c r="AH476" s="68"/>
      <c r="AI476" s="68"/>
      <c r="AJ476" s="68"/>
      <c r="AK476" s="68"/>
      <c r="AL476" s="68"/>
      <c r="AM476" s="68"/>
      <c r="AN476" s="68"/>
      <c r="AO476" s="70"/>
      <c r="AP476" s="71"/>
      <c r="AQ476" s="70"/>
      <c r="AR476" s="72"/>
      <c r="AS476" s="55"/>
      <c r="AT476" s="55"/>
      <c r="AU476" s="55"/>
      <c r="AV476" s="78"/>
    </row>
    <row r="477" spans="28:48" ht="14.25">
      <c r="AB477" s="68"/>
      <c r="AC477" s="69"/>
      <c r="AD477" s="68"/>
      <c r="AE477" s="69"/>
      <c r="AF477" s="69"/>
      <c r="AG477" s="69"/>
      <c r="AH477" s="68"/>
      <c r="AI477" s="68"/>
      <c r="AJ477" s="68"/>
      <c r="AK477" s="68"/>
      <c r="AL477" s="68"/>
      <c r="AM477" s="68"/>
      <c r="AN477" s="68"/>
      <c r="AO477" s="70"/>
      <c r="AP477" s="71"/>
      <c r="AQ477" s="70"/>
      <c r="AR477" s="72"/>
      <c r="AS477" s="55"/>
      <c r="AT477" s="55"/>
      <c r="AU477" s="55"/>
      <c r="AV477" s="78"/>
    </row>
    <row r="478" spans="28:48" ht="14.25">
      <c r="AB478" s="68"/>
      <c r="AC478" s="69"/>
      <c r="AD478" s="68"/>
      <c r="AE478" s="69"/>
      <c r="AF478" s="69"/>
      <c r="AG478" s="69"/>
      <c r="AH478" s="68"/>
      <c r="AI478" s="68"/>
      <c r="AJ478" s="68"/>
      <c r="AK478" s="68"/>
      <c r="AL478" s="68"/>
      <c r="AM478" s="68"/>
      <c r="AN478" s="68"/>
      <c r="AO478" s="70"/>
      <c r="AP478" s="71"/>
      <c r="AQ478" s="70"/>
      <c r="AR478" s="72"/>
      <c r="AS478" s="55"/>
      <c r="AT478" s="55"/>
      <c r="AU478" s="55"/>
      <c r="AV478" s="78"/>
    </row>
    <row r="479" spans="28:48" ht="14.25">
      <c r="AB479" s="68"/>
      <c r="AC479" s="69"/>
      <c r="AD479" s="68"/>
      <c r="AE479" s="69"/>
      <c r="AF479" s="69"/>
      <c r="AG479" s="69"/>
      <c r="AH479" s="68"/>
      <c r="AI479" s="68"/>
      <c r="AJ479" s="68"/>
      <c r="AK479" s="68"/>
      <c r="AL479" s="68"/>
      <c r="AM479" s="68"/>
      <c r="AN479" s="68"/>
      <c r="AO479" s="70"/>
      <c r="AP479" s="71"/>
      <c r="AQ479" s="70"/>
      <c r="AR479" s="72"/>
      <c r="AS479" s="55"/>
      <c r="AT479" s="55"/>
      <c r="AU479" s="55"/>
      <c r="AV479" s="78"/>
    </row>
    <row r="480" spans="28:48" ht="14.25">
      <c r="AB480" s="68"/>
      <c r="AC480" s="69"/>
      <c r="AD480" s="68"/>
      <c r="AE480" s="69"/>
      <c r="AF480" s="69"/>
      <c r="AG480" s="69"/>
      <c r="AH480" s="68"/>
      <c r="AI480" s="68"/>
      <c r="AJ480" s="68"/>
      <c r="AK480" s="68"/>
      <c r="AL480" s="68"/>
      <c r="AM480" s="68"/>
      <c r="AN480" s="68"/>
      <c r="AO480" s="70"/>
      <c r="AP480" s="71"/>
      <c r="AQ480" s="70"/>
      <c r="AR480" s="72"/>
      <c r="AS480" s="55"/>
      <c r="AT480" s="55"/>
      <c r="AU480" s="55"/>
      <c r="AV480" s="78"/>
    </row>
    <row r="481" spans="28:48" ht="14.25">
      <c r="AB481" s="68"/>
      <c r="AC481" s="69"/>
      <c r="AD481" s="68"/>
      <c r="AE481" s="69"/>
      <c r="AF481" s="69"/>
      <c r="AG481" s="69"/>
      <c r="AH481" s="68"/>
      <c r="AI481" s="68"/>
      <c r="AJ481" s="68"/>
      <c r="AK481" s="68"/>
      <c r="AL481" s="68"/>
      <c r="AM481" s="68"/>
      <c r="AN481" s="68"/>
      <c r="AO481" s="70"/>
      <c r="AP481" s="71"/>
      <c r="AQ481" s="70"/>
      <c r="AR481" s="72"/>
      <c r="AS481" s="55"/>
      <c r="AT481" s="55"/>
      <c r="AU481" s="55"/>
      <c r="AV481" s="78"/>
    </row>
    <row r="482" spans="28:48" ht="14.25">
      <c r="AB482" s="68"/>
      <c r="AC482" s="69"/>
      <c r="AD482" s="68"/>
      <c r="AE482" s="69"/>
      <c r="AF482" s="69"/>
      <c r="AG482" s="69"/>
      <c r="AH482" s="68"/>
      <c r="AI482" s="68"/>
      <c r="AJ482" s="68"/>
      <c r="AK482" s="68"/>
      <c r="AL482" s="68"/>
      <c r="AM482" s="68"/>
      <c r="AN482" s="68"/>
      <c r="AO482" s="70"/>
      <c r="AP482" s="71"/>
      <c r="AQ482" s="70"/>
      <c r="AR482" s="72"/>
      <c r="AS482" s="55"/>
      <c r="AT482" s="55"/>
      <c r="AU482" s="55"/>
      <c r="AV482" s="78"/>
    </row>
    <row r="483" spans="28:48" ht="14.25">
      <c r="AB483" s="68"/>
      <c r="AC483" s="69"/>
      <c r="AD483" s="68"/>
      <c r="AE483" s="69"/>
      <c r="AF483" s="69"/>
      <c r="AG483" s="69"/>
      <c r="AH483" s="68"/>
      <c r="AI483" s="68"/>
      <c r="AJ483" s="68"/>
      <c r="AK483" s="68"/>
      <c r="AL483" s="68"/>
      <c r="AM483" s="68"/>
      <c r="AN483" s="68"/>
      <c r="AO483" s="70"/>
      <c r="AP483" s="71"/>
      <c r="AQ483" s="70"/>
      <c r="AR483" s="72"/>
      <c r="AS483" s="55"/>
      <c r="AT483" s="55"/>
      <c r="AU483" s="55"/>
      <c r="AV483" s="78"/>
    </row>
    <row r="484" spans="28:48" ht="14.25">
      <c r="AB484" s="68"/>
      <c r="AC484" s="69"/>
      <c r="AD484" s="68"/>
      <c r="AE484" s="69"/>
      <c r="AF484" s="69"/>
      <c r="AG484" s="69"/>
      <c r="AH484" s="68"/>
      <c r="AI484" s="68"/>
      <c r="AJ484" s="68"/>
      <c r="AK484" s="68"/>
      <c r="AL484" s="68"/>
      <c r="AM484" s="68"/>
      <c r="AN484" s="68"/>
      <c r="AO484" s="70"/>
      <c r="AP484" s="71"/>
      <c r="AQ484" s="70"/>
      <c r="AR484" s="72"/>
      <c r="AS484" s="55"/>
      <c r="AT484" s="55"/>
      <c r="AU484" s="55"/>
      <c r="AV484" s="78"/>
    </row>
    <row r="485" spans="28:48" ht="14.25">
      <c r="AB485" s="68"/>
      <c r="AC485" s="69"/>
      <c r="AD485" s="68"/>
      <c r="AE485" s="69"/>
      <c r="AF485" s="69"/>
      <c r="AG485" s="69"/>
      <c r="AH485" s="68"/>
      <c r="AI485" s="68"/>
      <c r="AJ485" s="68"/>
      <c r="AK485" s="68"/>
      <c r="AL485" s="68"/>
      <c r="AM485" s="68"/>
      <c r="AN485" s="68"/>
      <c r="AO485" s="70"/>
      <c r="AP485" s="71"/>
      <c r="AQ485" s="70"/>
      <c r="AR485" s="72"/>
      <c r="AS485" s="55"/>
      <c r="AT485" s="55"/>
      <c r="AU485" s="55"/>
      <c r="AV485" s="78"/>
    </row>
    <row r="486" spans="28:48" ht="14.25">
      <c r="AB486" s="68"/>
      <c r="AC486" s="69"/>
      <c r="AD486" s="68"/>
      <c r="AE486" s="69"/>
      <c r="AF486" s="69"/>
      <c r="AG486" s="69"/>
      <c r="AH486" s="68"/>
      <c r="AI486" s="68"/>
      <c r="AJ486" s="68"/>
      <c r="AK486" s="68"/>
      <c r="AL486" s="68"/>
      <c r="AM486" s="68"/>
      <c r="AN486" s="68"/>
      <c r="AO486" s="70"/>
      <c r="AP486" s="71"/>
      <c r="AQ486" s="70"/>
      <c r="AR486" s="72"/>
      <c r="AS486" s="55"/>
      <c r="AT486" s="55"/>
      <c r="AU486" s="55"/>
      <c r="AV486" s="78"/>
    </row>
    <row r="487" spans="28:48" ht="14.25">
      <c r="AB487" s="68"/>
      <c r="AC487" s="69"/>
      <c r="AD487" s="68"/>
      <c r="AE487" s="69"/>
      <c r="AF487" s="69"/>
      <c r="AG487" s="69"/>
      <c r="AH487" s="68"/>
      <c r="AI487" s="68"/>
      <c r="AJ487" s="68"/>
      <c r="AK487" s="68"/>
      <c r="AL487" s="68"/>
      <c r="AM487" s="68"/>
      <c r="AN487" s="68"/>
      <c r="AO487" s="70"/>
      <c r="AP487" s="71"/>
      <c r="AQ487" s="70"/>
      <c r="AR487" s="72"/>
      <c r="AS487" s="55"/>
      <c r="AT487" s="55"/>
      <c r="AU487" s="55"/>
      <c r="AV487" s="78"/>
    </row>
    <row r="488" spans="28:48" ht="14.25">
      <c r="AB488" s="68"/>
      <c r="AC488" s="69"/>
      <c r="AD488" s="68"/>
      <c r="AE488" s="69"/>
      <c r="AF488" s="69"/>
      <c r="AG488" s="69"/>
      <c r="AH488" s="68"/>
      <c r="AI488" s="68"/>
      <c r="AJ488" s="68"/>
      <c r="AK488" s="68"/>
      <c r="AL488" s="68"/>
      <c r="AM488" s="68"/>
      <c r="AN488" s="68"/>
      <c r="AO488" s="70"/>
      <c r="AP488" s="71"/>
      <c r="AQ488" s="70"/>
      <c r="AR488" s="72"/>
      <c r="AS488" s="55"/>
      <c r="AT488" s="55"/>
      <c r="AU488" s="55"/>
      <c r="AV488" s="78"/>
    </row>
    <row r="489" spans="28:48" ht="14.25">
      <c r="AB489" s="68"/>
      <c r="AC489" s="69"/>
      <c r="AD489" s="68"/>
      <c r="AE489" s="69"/>
      <c r="AF489" s="69"/>
      <c r="AG489" s="69"/>
      <c r="AH489" s="68"/>
      <c r="AI489" s="68"/>
      <c r="AJ489" s="68"/>
      <c r="AK489" s="68"/>
      <c r="AL489" s="68"/>
      <c r="AM489" s="68"/>
      <c r="AN489" s="68"/>
      <c r="AO489" s="70"/>
      <c r="AP489" s="71"/>
      <c r="AQ489" s="70"/>
      <c r="AR489" s="72"/>
      <c r="AS489" s="55"/>
      <c r="AT489" s="55"/>
      <c r="AU489" s="55"/>
      <c r="AV489" s="78"/>
    </row>
    <row r="490" spans="28:48" ht="14.25">
      <c r="AB490" s="68"/>
      <c r="AC490" s="69"/>
      <c r="AD490" s="68"/>
      <c r="AE490" s="69"/>
      <c r="AF490" s="69"/>
      <c r="AG490" s="69"/>
      <c r="AH490" s="68"/>
      <c r="AI490" s="68"/>
      <c r="AJ490" s="68"/>
      <c r="AK490" s="68"/>
      <c r="AL490" s="68"/>
      <c r="AM490" s="68"/>
      <c r="AN490" s="68"/>
      <c r="AO490" s="70"/>
      <c r="AP490" s="71"/>
      <c r="AQ490" s="70"/>
      <c r="AR490" s="72"/>
      <c r="AS490" s="55"/>
      <c r="AT490" s="55"/>
      <c r="AU490" s="55"/>
      <c r="AV490" s="78"/>
    </row>
    <row r="491" spans="28:48" ht="14.25">
      <c r="AB491" s="68"/>
      <c r="AC491" s="69"/>
      <c r="AD491" s="68"/>
      <c r="AE491" s="69"/>
      <c r="AF491" s="69"/>
      <c r="AG491" s="69"/>
      <c r="AH491" s="68"/>
      <c r="AI491" s="68"/>
      <c r="AJ491" s="68"/>
      <c r="AK491" s="68"/>
      <c r="AL491" s="68"/>
      <c r="AM491" s="68"/>
      <c r="AN491" s="68"/>
      <c r="AO491" s="70"/>
      <c r="AP491" s="71"/>
      <c r="AQ491" s="70"/>
      <c r="AR491" s="72"/>
      <c r="AS491" s="55"/>
      <c r="AT491" s="55"/>
      <c r="AU491" s="55"/>
      <c r="AV491" s="78"/>
    </row>
    <row r="492" spans="28:48" ht="14.25">
      <c r="AB492" s="68"/>
      <c r="AC492" s="69"/>
      <c r="AD492" s="68"/>
      <c r="AE492" s="69"/>
      <c r="AF492" s="69"/>
      <c r="AG492" s="69"/>
      <c r="AH492" s="68"/>
      <c r="AI492" s="68"/>
      <c r="AJ492" s="68"/>
      <c r="AK492" s="68"/>
      <c r="AL492" s="68"/>
      <c r="AM492" s="68"/>
      <c r="AN492" s="68"/>
      <c r="AO492" s="70"/>
      <c r="AP492" s="71"/>
      <c r="AQ492" s="70"/>
      <c r="AR492" s="72"/>
      <c r="AS492" s="55"/>
      <c r="AT492" s="55"/>
      <c r="AU492" s="55"/>
      <c r="AV492" s="78"/>
    </row>
    <row r="493" spans="28:48" ht="14.25">
      <c r="AB493" s="68"/>
      <c r="AC493" s="69"/>
      <c r="AD493" s="68"/>
      <c r="AE493" s="69"/>
      <c r="AF493" s="69"/>
      <c r="AG493" s="69"/>
      <c r="AH493" s="68"/>
      <c r="AI493" s="68"/>
      <c r="AJ493" s="68"/>
      <c r="AK493" s="68"/>
      <c r="AL493" s="68"/>
      <c r="AM493" s="68"/>
      <c r="AN493" s="68"/>
      <c r="AO493" s="70"/>
      <c r="AP493" s="71"/>
      <c r="AQ493" s="70"/>
      <c r="AR493" s="72"/>
      <c r="AS493" s="55"/>
      <c r="AT493" s="55"/>
      <c r="AU493" s="55"/>
      <c r="AV493" s="78"/>
    </row>
    <row r="494" spans="28:48" ht="14.25">
      <c r="AB494" s="68"/>
      <c r="AC494" s="69"/>
      <c r="AD494" s="68"/>
      <c r="AE494" s="69"/>
      <c r="AF494" s="69"/>
      <c r="AG494" s="69"/>
      <c r="AH494" s="68"/>
      <c r="AI494" s="68"/>
      <c r="AJ494" s="68"/>
      <c r="AK494" s="68"/>
      <c r="AL494" s="68"/>
      <c r="AM494" s="68"/>
      <c r="AN494" s="68"/>
      <c r="AO494" s="70"/>
      <c r="AP494" s="71"/>
      <c r="AQ494" s="70"/>
      <c r="AR494" s="72"/>
      <c r="AS494" s="55"/>
      <c r="AT494" s="55"/>
      <c r="AU494" s="55"/>
      <c r="AV494" s="78"/>
    </row>
    <row r="495" spans="28:48" ht="14.25">
      <c r="AB495" s="68"/>
      <c r="AC495" s="69"/>
      <c r="AD495" s="68"/>
      <c r="AE495" s="69"/>
      <c r="AF495" s="69"/>
      <c r="AG495" s="69"/>
      <c r="AH495" s="68"/>
      <c r="AI495" s="68"/>
      <c r="AJ495" s="68"/>
      <c r="AK495" s="68"/>
      <c r="AL495" s="68"/>
      <c r="AM495" s="68"/>
      <c r="AN495" s="68"/>
      <c r="AO495" s="70"/>
      <c r="AP495" s="71"/>
      <c r="AQ495" s="70"/>
      <c r="AR495" s="72"/>
      <c r="AS495" s="55"/>
      <c r="AT495" s="55"/>
      <c r="AU495" s="55"/>
      <c r="AV495" s="78"/>
    </row>
    <row r="496" spans="28:48" ht="14.25">
      <c r="AB496" s="68"/>
      <c r="AC496" s="69"/>
      <c r="AD496" s="68"/>
      <c r="AE496" s="69"/>
      <c r="AF496" s="69"/>
      <c r="AG496" s="69"/>
      <c r="AH496" s="68"/>
      <c r="AI496" s="68"/>
      <c r="AJ496" s="68"/>
      <c r="AK496" s="68"/>
      <c r="AL496" s="68"/>
      <c r="AM496" s="68"/>
      <c r="AN496" s="68"/>
      <c r="AO496" s="70"/>
      <c r="AP496" s="71"/>
      <c r="AQ496" s="70"/>
      <c r="AR496" s="72"/>
      <c r="AS496" s="55"/>
      <c r="AT496" s="55"/>
      <c r="AU496" s="55"/>
      <c r="AV496" s="78"/>
    </row>
    <row r="497" spans="28:48" ht="14.25">
      <c r="AB497" s="68"/>
      <c r="AC497" s="69"/>
      <c r="AD497" s="68"/>
      <c r="AE497" s="69"/>
      <c r="AF497" s="69"/>
      <c r="AG497" s="69"/>
      <c r="AH497" s="68"/>
      <c r="AI497" s="68"/>
      <c r="AJ497" s="68"/>
      <c r="AK497" s="68"/>
      <c r="AL497" s="68"/>
      <c r="AM497" s="68"/>
      <c r="AN497" s="68"/>
      <c r="AO497" s="70"/>
      <c r="AP497" s="71"/>
      <c r="AQ497" s="70"/>
      <c r="AR497" s="72"/>
      <c r="AS497" s="55"/>
      <c r="AT497" s="55"/>
      <c r="AU497" s="55"/>
      <c r="AV497" s="78"/>
    </row>
    <row r="498" spans="28:48" ht="14.25">
      <c r="AB498" s="68"/>
      <c r="AC498" s="69"/>
      <c r="AD498" s="68"/>
      <c r="AE498" s="69"/>
      <c r="AF498" s="69"/>
      <c r="AG498" s="69"/>
      <c r="AH498" s="68"/>
      <c r="AI498" s="68"/>
      <c r="AJ498" s="68"/>
      <c r="AK498" s="68"/>
      <c r="AL498" s="68"/>
      <c r="AM498" s="68"/>
      <c r="AN498" s="68"/>
      <c r="AO498" s="70"/>
      <c r="AP498" s="71"/>
      <c r="AQ498" s="70"/>
      <c r="AR498" s="72"/>
      <c r="AS498" s="55"/>
      <c r="AT498" s="55"/>
      <c r="AU498" s="55"/>
      <c r="AV498" s="78"/>
    </row>
    <row r="499" spans="28:48" ht="14.25">
      <c r="AB499" s="68"/>
      <c r="AC499" s="69"/>
      <c r="AD499" s="68"/>
      <c r="AE499" s="69"/>
      <c r="AF499" s="69"/>
      <c r="AG499" s="69"/>
      <c r="AH499" s="68"/>
      <c r="AI499" s="68"/>
      <c r="AJ499" s="68"/>
      <c r="AK499" s="68"/>
      <c r="AL499" s="68"/>
      <c r="AM499" s="68"/>
      <c r="AN499" s="68"/>
      <c r="AO499" s="70"/>
      <c r="AP499" s="71"/>
      <c r="AQ499" s="70"/>
      <c r="AR499" s="72"/>
      <c r="AS499" s="55"/>
      <c r="AT499" s="55"/>
      <c r="AU499" s="55"/>
      <c r="AV499" s="78"/>
    </row>
    <row r="500" spans="28:48" ht="14.25">
      <c r="AB500" s="68"/>
      <c r="AC500" s="69"/>
      <c r="AD500" s="68"/>
      <c r="AE500" s="69"/>
      <c r="AF500" s="69"/>
      <c r="AG500" s="69"/>
      <c r="AH500" s="68"/>
      <c r="AI500" s="68"/>
      <c r="AJ500" s="68"/>
      <c r="AK500" s="68"/>
      <c r="AL500" s="68"/>
      <c r="AM500" s="68"/>
      <c r="AN500" s="68"/>
      <c r="AO500" s="70"/>
      <c r="AP500" s="71"/>
      <c r="AQ500" s="70"/>
      <c r="AR500" s="72"/>
      <c r="AS500" s="55"/>
      <c r="AT500" s="55"/>
      <c r="AU500" s="55"/>
      <c r="AV500" s="78"/>
    </row>
    <row r="501" spans="28:48" ht="14.25">
      <c r="AB501" s="68"/>
      <c r="AC501" s="69"/>
      <c r="AD501" s="68"/>
      <c r="AE501" s="69"/>
      <c r="AF501" s="69"/>
      <c r="AG501" s="69"/>
      <c r="AH501" s="68"/>
      <c r="AI501" s="68"/>
      <c r="AJ501" s="68"/>
      <c r="AK501" s="68"/>
      <c r="AL501" s="68"/>
      <c r="AM501" s="68"/>
      <c r="AN501" s="68"/>
      <c r="AO501" s="70"/>
      <c r="AP501" s="71"/>
      <c r="AQ501" s="70"/>
      <c r="AR501" s="72"/>
      <c r="AS501" s="55"/>
      <c r="AT501" s="55"/>
      <c r="AU501" s="55"/>
      <c r="AV501" s="78"/>
    </row>
    <row r="502" spans="28:48" ht="14.25">
      <c r="AB502" s="68"/>
      <c r="AC502" s="69"/>
      <c r="AD502" s="68"/>
      <c r="AE502" s="69"/>
      <c r="AF502" s="69"/>
      <c r="AG502" s="69"/>
      <c r="AH502" s="68"/>
      <c r="AI502" s="68"/>
      <c r="AJ502" s="68"/>
      <c r="AK502" s="68"/>
      <c r="AL502" s="68"/>
      <c r="AM502" s="68"/>
      <c r="AN502" s="68"/>
      <c r="AO502" s="70"/>
      <c r="AP502" s="71"/>
      <c r="AQ502" s="70"/>
      <c r="AR502" s="72"/>
      <c r="AS502" s="55"/>
      <c r="AT502" s="55"/>
      <c r="AU502" s="55"/>
      <c r="AV502" s="78"/>
    </row>
    <row r="503" spans="28:48" ht="14.25">
      <c r="AB503" s="68"/>
      <c r="AC503" s="69"/>
      <c r="AD503" s="68"/>
      <c r="AE503" s="69"/>
      <c r="AF503" s="69"/>
      <c r="AG503" s="69"/>
      <c r="AH503" s="68"/>
      <c r="AI503" s="68"/>
      <c r="AJ503" s="68"/>
      <c r="AK503" s="68"/>
      <c r="AL503" s="68"/>
      <c r="AM503" s="68"/>
      <c r="AN503" s="68"/>
      <c r="AO503" s="70"/>
      <c r="AP503" s="71"/>
      <c r="AQ503" s="70"/>
      <c r="AR503" s="72"/>
      <c r="AS503" s="55"/>
      <c r="AT503" s="55"/>
      <c r="AU503" s="55"/>
      <c r="AV503" s="78"/>
    </row>
    <row r="504" spans="28:48" ht="14.25">
      <c r="AB504" s="68"/>
      <c r="AC504" s="69"/>
      <c r="AD504" s="68"/>
      <c r="AE504" s="69"/>
      <c r="AF504" s="69"/>
      <c r="AG504" s="69"/>
      <c r="AH504" s="68"/>
      <c r="AI504" s="68"/>
      <c r="AJ504" s="68"/>
      <c r="AK504" s="68"/>
      <c r="AL504" s="68"/>
      <c r="AM504" s="68"/>
      <c r="AN504" s="68"/>
      <c r="AO504" s="70"/>
      <c r="AP504" s="71"/>
      <c r="AQ504" s="70"/>
      <c r="AR504" s="72"/>
      <c r="AS504" s="55"/>
      <c r="AT504" s="55"/>
      <c r="AU504" s="55"/>
      <c r="AV504" s="78"/>
    </row>
    <row r="505" spans="28:48" ht="14.25">
      <c r="AB505" s="68"/>
      <c r="AC505" s="69"/>
      <c r="AD505" s="68"/>
      <c r="AE505" s="69"/>
      <c r="AF505" s="69"/>
      <c r="AG505" s="69"/>
      <c r="AH505" s="68"/>
      <c r="AI505" s="68"/>
      <c r="AJ505" s="68"/>
      <c r="AK505" s="68"/>
      <c r="AL505" s="68"/>
      <c r="AM505" s="68"/>
      <c r="AN505" s="68"/>
      <c r="AO505" s="70"/>
      <c r="AP505" s="71"/>
      <c r="AQ505" s="70"/>
      <c r="AR505" s="72"/>
      <c r="AS505" s="55"/>
      <c r="AT505" s="55"/>
      <c r="AU505" s="55"/>
      <c r="AV505" s="78"/>
    </row>
    <row r="506" spans="28:48" ht="14.25">
      <c r="AB506" s="68"/>
      <c r="AC506" s="69"/>
      <c r="AD506" s="68"/>
      <c r="AE506" s="69"/>
      <c r="AF506" s="69"/>
      <c r="AG506" s="69"/>
      <c r="AH506" s="68"/>
      <c r="AI506" s="68"/>
      <c r="AJ506" s="68"/>
      <c r="AK506" s="68"/>
      <c r="AL506" s="68"/>
      <c r="AM506" s="68"/>
      <c r="AN506" s="68"/>
      <c r="AO506" s="70"/>
      <c r="AP506" s="71"/>
      <c r="AQ506" s="70"/>
      <c r="AR506" s="72"/>
      <c r="AS506" s="55"/>
      <c r="AT506" s="55"/>
      <c r="AU506" s="55"/>
      <c r="AV506" s="78"/>
    </row>
    <row r="507" spans="28:48" ht="14.25">
      <c r="AB507" s="68"/>
      <c r="AC507" s="69"/>
      <c r="AD507" s="68"/>
      <c r="AE507" s="69"/>
      <c r="AF507" s="69"/>
      <c r="AG507" s="69"/>
      <c r="AH507" s="68"/>
      <c r="AI507" s="68"/>
      <c r="AJ507" s="68"/>
      <c r="AK507" s="68"/>
      <c r="AL507" s="68"/>
      <c r="AM507" s="68"/>
      <c r="AN507" s="68"/>
      <c r="AO507" s="70"/>
      <c r="AP507" s="71"/>
      <c r="AQ507" s="70"/>
      <c r="AR507" s="72"/>
      <c r="AS507" s="55"/>
      <c r="AT507" s="55"/>
      <c r="AU507" s="55"/>
      <c r="AV507" s="78"/>
    </row>
    <row r="508" spans="28:48" ht="14.25">
      <c r="AB508" s="68"/>
      <c r="AC508" s="69"/>
      <c r="AD508" s="68"/>
      <c r="AE508" s="69"/>
      <c r="AF508" s="69"/>
      <c r="AG508" s="69"/>
      <c r="AH508" s="68"/>
      <c r="AI508" s="68"/>
      <c r="AJ508" s="68"/>
      <c r="AK508" s="68"/>
      <c r="AL508" s="68"/>
      <c r="AM508" s="68"/>
      <c r="AN508" s="68"/>
      <c r="AO508" s="70"/>
      <c r="AP508" s="71"/>
      <c r="AQ508" s="70"/>
      <c r="AR508" s="72"/>
      <c r="AS508" s="55"/>
      <c r="AT508" s="55"/>
      <c r="AU508" s="55"/>
      <c r="AV508" s="78"/>
    </row>
    <row r="509" spans="28:48" ht="14.25">
      <c r="AB509" s="68"/>
      <c r="AC509" s="69"/>
      <c r="AD509" s="68"/>
      <c r="AE509" s="69"/>
      <c r="AF509" s="69"/>
      <c r="AG509" s="69"/>
      <c r="AH509" s="68"/>
      <c r="AI509" s="68"/>
      <c r="AJ509" s="68"/>
      <c r="AK509" s="68"/>
      <c r="AL509" s="68"/>
      <c r="AM509" s="68"/>
      <c r="AN509" s="68"/>
      <c r="AO509" s="70"/>
      <c r="AP509" s="71"/>
      <c r="AQ509" s="70"/>
      <c r="AR509" s="72"/>
      <c r="AS509" s="55"/>
      <c r="AT509" s="55"/>
      <c r="AU509" s="55"/>
      <c r="AV509" s="78"/>
    </row>
    <row r="510" spans="28:48" ht="14.25">
      <c r="AB510" s="68"/>
      <c r="AC510" s="69"/>
      <c r="AD510" s="68"/>
      <c r="AE510" s="69"/>
      <c r="AF510" s="69"/>
      <c r="AG510" s="69"/>
      <c r="AH510" s="68"/>
      <c r="AI510" s="68"/>
      <c r="AJ510" s="68"/>
      <c r="AK510" s="68"/>
      <c r="AL510" s="68"/>
      <c r="AM510" s="68"/>
      <c r="AN510" s="68"/>
      <c r="AO510" s="70"/>
      <c r="AP510" s="71"/>
      <c r="AQ510" s="70"/>
      <c r="AR510" s="72"/>
      <c r="AS510" s="55"/>
      <c r="AT510" s="55"/>
      <c r="AU510" s="55"/>
      <c r="AV510" s="78"/>
    </row>
    <row r="511" spans="28:48" ht="14.25">
      <c r="AB511" s="68"/>
      <c r="AC511" s="69"/>
      <c r="AD511" s="68"/>
      <c r="AE511" s="69"/>
      <c r="AF511" s="69"/>
      <c r="AG511" s="69"/>
      <c r="AH511" s="68"/>
      <c r="AI511" s="68"/>
      <c r="AJ511" s="68"/>
      <c r="AK511" s="68"/>
      <c r="AL511" s="68"/>
      <c r="AM511" s="68"/>
      <c r="AN511" s="68"/>
      <c r="AO511" s="70"/>
      <c r="AP511" s="71"/>
      <c r="AQ511" s="70"/>
      <c r="AR511" s="72"/>
      <c r="AS511" s="55"/>
      <c r="AT511" s="55"/>
      <c r="AU511" s="55"/>
      <c r="AV511" s="78"/>
    </row>
    <row r="512" spans="28:48" ht="14.25">
      <c r="AB512" s="68"/>
      <c r="AC512" s="69"/>
      <c r="AD512" s="68"/>
      <c r="AE512" s="69"/>
      <c r="AF512" s="69"/>
      <c r="AG512" s="69"/>
      <c r="AH512" s="68"/>
      <c r="AI512" s="68"/>
      <c r="AJ512" s="68"/>
      <c r="AK512" s="68"/>
      <c r="AL512" s="68"/>
      <c r="AM512" s="68"/>
      <c r="AN512" s="68"/>
      <c r="AO512" s="70"/>
      <c r="AP512" s="71"/>
      <c r="AQ512" s="70"/>
      <c r="AR512" s="72"/>
      <c r="AS512" s="55"/>
      <c r="AT512" s="55"/>
      <c r="AU512" s="55"/>
      <c r="AV512" s="78"/>
    </row>
    <row r="513" spans="28:48" ht="14.25">
      <c r="AB513" s="68"/>
      <c r="AC513" s="69"/>
      <c r="AD513" s="68"/>
      <c r="AE513" s="69"/>
      <c r="AF513" s="69"/>
      <c r="AG513" s="69"/>
      <c r="AH513" s="68"/>
      <c r="AI513" s="68"/>
      <c r="AJ513" s="68"/>
      <c r="AK513" s="68"/>
      <c r="AL513" s="68"/>
      <c r="AM513" s="68"/>
      <c r="AN513" s="68"/>
      <c r="AO513" s="70"/>
      <c r="AP513" s="71"/>
      <c r="AQ513" s="70"/>
      <c r="AR513" s="72"/>
      <c r="AS513" s="55"/>
      <c r="AT513" s="55"/>
      <c r="AU513" s="55"/>
      <c r="AV513" s="78"/>
    </row>
    <row r="514" spans="28:48" ht="14.25">
      <c r="AB514" s="68"/>
      <c r="AC514" s="69"/>
      <c r="AD514" s="68"/>
      <c r="AE514" s="69"/>
      <c r="AF514" s="69"/>
      <c r="AG514" s="69"/>
      <c r="AH514" s="68"/>
      <c r="AI514" s="68"/>
      <c r="AJ514" s="68"/>
      <c r="AK514" s="68"/>
      <c r="AL514" s="68"/>
      <c r="AM514" s="68"/>
      <c r="AN514" s="68"/>
      <c r="AO514" s="70"/>
      <c r="AP514" s="71"/>
      <c r="AQ514" s="70"/>
      <c r="AR514" s="72"/>
      <c r="AS514" s="55"/>
      <c r="AT514" s="55"/>
      <c r="AU514" s="55"/>
      <c r="AV514" s="78"/>
    </row>
    <row r="515" spans="28:48" ht="14.25">
      <c r="AB515" s="68"/>
      <c r="AC515" s="69"/>
      <c r="AD515" s="68"/>
      <c r="AE515" s="69"/>
      <c r="AF515" s="69"/>
      <c r="AG515" s="69"/>
      <c r="AH515" s="68"/>
      <c r="AI515" s="68"/>
      <c r="AJ515" s="68"/>
      <c r="AK515" s="68"/>
      <c r="AL515" s="68"/>
      <c r="AM515" s="68"/>
      <c r="AN515" s="68"/>
      <c r="AO515" s="70"/>
      <c r="AP515" s="71"/>
      <c r="AQ515" s="70"/>
      <c r="AR515" s="72"/>
      <c r="AS515" s="55"/>
      <c r="AT515" s="55"/>
      <c r="AU515" s="55"/>
      <c r="AV515" s="78"/>
    </row>
    <row r="516" spans="28:48" ht="14.25">
      <c r="AB516" s="68"/>
      <c r="AC516" s="69"/>
      <c r="AD516" s="68"/>
      <c r="AE516" s="69"/>
      <c r="AF516" s="69"/>
      <c r="AG516" s="69"/>
      <c r="AH516" s="68"/>
      <c r="AI516" s="68"/>
      <c r="AJ516" s="68"/>
      <c r="AK516" s="68"/>
      <c r="AL516" s="68"/>
      <c r="AM516" s="68"/>
      <c r="AN516" s="68"/>
      <c r="AO516" s="70"/>
      <c r="AP516" s="71"/>
      <c r="AQ516" s="70"/>
      <c r="AR516" s="72"/>
      <c r="AS516" s="55"/>
      <c r="AT516" s="55"/>
      <c r="AU516" s="55"/>
      <c r="AV516" s="78"/>
    </row>
    <row r="517" spans="28:48" ht="14.25">
      <c r="AB517" s="68"/>
      <c r="AC517" s="69"/>
      <c r="AD517" s="68"/>
      <c r="AE517" s="69"/>
      <c r="AF517" s="69"/>
      <c r="AG517" s="69"/>
      <c r="AH517" s="68"/>
      <c r="AI517" s="68"/>
      <c r="AJ517" s="68"/>
      <c r="AK517" s="68"/>
      <c r="AL517" s="68"/>
      <c r="AM517" s="68"/>
      <c r="AN517" s="68"/>
      <c r="AO517" s="70"/>
      <c r="AP517" s="71"/>
      <c r="AQ517" s="70"/>
      <c r="AR517" s="72"/>
      <c r="AS517" s="55"/>
      <c r="AT517" s="55"/>
      <c r="AU517" s="55"/>
      <c r="AV517" s="78"/>
    </row>
    <row r="518" spans="28:48" ht="14.25">
      <c r="AB518" s="68"/>
      <c r="AC518" s="69"/>
      <c r="AD518" s="68"/>
      <c r="AE518" s="69"/>
      <c r="AF518" s="69"/>
      <c r="AG518" s="69"/>
      <c r="AH518" s="68"/>
      <c r="AI518" s="68"/>
      <c r="AJ518" s="68"/>
      <c r="AK518" s="68"/>
      <c r="AL518" s="68"/>
      <c r="AM518" s="68"/>
      <c r="AN518" s="68"/>
      <c r="AO518" s="70"/>
      <c r="AP518" s="71"/>
      <c r="AQ518" s="70"/>
      <c r="AR518" s="72"/>
      <c r="AS518" s="55"/>
      <c r="AT518" s="55"/>
      <c r="AU518" s="55"/>
      <c r="AV518" s="78"/>
    </row>
    <row r="519" spans="28:48" ht="14.25">
      <c r="AB519" s="68"/>
      <c r="AC519" s="69"/>
      <c r="AD519" s="68"/>
      <c r="AE519" s="69"/>
      <c r="AF519" s="69"/>
      <c r="AG519" s="69"/>
      <c r="AH519" s="68"/>
      <c r="AI519" s="68"/>
      <c r="AJ519" s="68"/>
      <c r="AK519" s="68"/>
      <c r="AL519" s="68"/>
      <c r="AM519" s="68"/>
      <c r="AN519" s="68"/>
      <c r="AO519" s="70"/>
      <c r="AP519" s="71"/>
      <c r="AQ519" s="70"/>
      <c r="AR519" s="72"/>
      <c r="AS519" s="55"/>
      <c r="AT519" s="55"/>
      <c r="AU519" s="55"/>
      <c r="AV519" s="78"/>
    </row>
    <row r="520" spans="28:48" ht="14.25">
      <c r="AB520" s="68"/>
      <c r="AC520" s="69"/>
      <c r="AD520" s="68"/>
      <c r="AE520" s="69"/>
      <c r="AF520" s="69"/>
      <c r="AG520" s="69"/>
      <c r="AH520" s="68"/>
      <c r="AI520" s="68"/>
      <c r="AJ520" s="68"/>
      <c r="AK520" s="68"/>
      <c r="AL520" s="68"/>
      <c r="AM520" s="68"/>
      <c r="AN520" s="68"/>
      <c r="AO520" s="70"/>
      <c r="AP520" s="71"/>
      <c r="AQ520" s="70"/>
      <c r="AR520" s="72"/>
      <c r="AS520" s="55"/>
      <c r="AT520" s="55"/>
      <c r="AU520" s="55"/>
      <c r="AV520" s="78"/>
    </row>
    <row r="521" spans="28:48" ht="14.25">
      <c r="AB521" s="68"/>
      <c r="AC521" s="69"/>
      <c r="AD521" s="68"/>
      <c r="AE521" s="69"/>
      <c r="AF521" s="69"/>
      <c r="AG521" s="69"/>
      <c r="AH521" s="68"/>
      <c r="AI521" s="68"/>
      <c r="AJ521" s="68"/>
      <c r="AK521" s="68"/>
      <c r="AL521" s="68"/>
      <c r="AM521" s="68"/>
      <c r="AN521" s="68"/>
      <c r="AO521" s="70"/>
      <c r="AP521" s="71"/>
      <c r="AQ521" s="70"/>
      <c r="AR521" s="72"/>
      <c r="AS521" s="55"/>
      <c r="AT521" s="55"/>
      <c r="AU521" s="55"/>
      <c r="AV521" s="78"/>
    </row>
    <row r="522" spans="28:48" ht="14.25">
      <c r="AB522" s="68"/>
      <c r="AC522" s="69"/>
      <c r="AD522" s="68"/>
      <c r="AE522" s="69"/>
      <c r="AF522" s="69"/>
      <c r="AG522" s="69"/>
      <c r="AH522" s="68"/>
      <c r="AI522" s="68"/>
      <c r="AJ522" s="68"/>
      <c r="AK522" s="68"/>
      <c r="AL522" s="68"/>
      <c r="AM522" s="68"/>
      <c r="AN522" s="68"/>
      <c r="AO522" s="70"/>
      <c r="AP522" s="71"/>
      <c r="AQ522" s="70"/>
      <c r="AR522" s="72"/>
      <c r="AS522" s="55"/>
      <c r="AT522" s="55"/>
      <c r="AU522" s="55"/>
      <c r="AV522" s="78"/>
    </row>
    <row r="523" spans="28:48" ht="14.25">
      <c r="AB523" s="68"/>
      <c r="AC523" s="69"/>
      <c r="AD523" s="68"/>
      <c r="AE523" s="69"/>
      <c r="AF523" s="69"/>
      <c r="AG523" s="69"/>
      <c r="AH523" s="68"/>
      <c r="AI523" s="68"/>
      <c r="AJ523" s="68"/>
      <c r="AK523" s="68"/>
      <c r="AL523" s="68"/>
      <c r="AM523" s="68"/>
      <c r="AN523" s="68"/>
      <c r="AO523" s="70"/>
      <c r="AP523" s="71"/>
      <c r="AQ523" s="70"/>
      <c r="AR523" s="72"/>
      <c r="AS523" s="55"/>
      <c r="AT523" s="55"/>
      <c r="AU523" s="55"/>
      <c r="AV523" s="78"/>
    </row>
    <row r="524" spans="28:48" ht="14.25">
      <c r="AB524" s="68"/>
      <c r="AC524" s="69"/>
      <c r="AD524" s="68"/>
      <c r="AE524" s="69"/>
      <c r="AF524" s="69"/>
      <c r="AG524" s="69"/>
      <c r="AH524" s="68"/>
      <c r="AI524" s="68"/>
      <c r="AJ524" s="68"/>
      <c r="AK524" s="68"/>
      <c r="AL524" s="68"/>
      <c r="AM524" s="68"/>
      <c r="AN524" s="68"/>
      <c r="AO524" s="70"/>
      <c r="AP524" s="71"/>
      <c r="AQ524" s="70"/>
      <c r="AR524" s="72"/>
      <c r="AS524" s="55"/>
      <c r="AT524" s="55"/>
      <c r="AU524" s="55"/>
      <c r="AV524" s="78"/>
    </row>
    <row r="525" spans="28:48" ht="14.25">
      <c r="AB525" s="68"/>
      <c r="AC525" s="69"/>
      <c r="AD525" s="68"/>
      <c r="AE525" s="69"/>
      <c r="AF525" s="69"/>
      <c r="AG525" s="69"/>
      <c r="AH525" s="68"/>
      <c r="AI525" s="68"/>
      <c r="AJ525" s="68"/>
      <c r="AK525" s="68"/>
      <c r="AL525" s="68"/>
      <c r="AM525" s="68"/>
      <c r="AN525" s="68"/>
      <c r="AO525" s="70"/>
      <c r="AP525" s="71"/>
      <c r="AQ525" s="70"/>
      <c r="AR525" s="72"/>
      <c r="AS525" s="55"/>
      <c r="AT525" s="55"/>
      <c r="AU525" s="55"/>
      <c r="AV525" s="78"/>
    </row>
    <row r="526" spans="28:48" ht="14.25">
      <c r="AB526" s="68"/>
      <c r="AC526" s="69"/>
      <c r="AD526" s="68"/>
      <c r="AE526" s="69"/>
      <c r="AF526" s="69"/>
      <c r="AG526" s="69"/>
      <c r="AH526" s="68"/>
      <c r="AI526" s="68"/>
      <c r="AJ526" s="68"/>
      <c r="AK526" s="68"/>
      <c r="AL526" s="68"/>
      <c r="AM526" s="68"/>
      <c r="AN526" s="68"/>
      <c r="AO526" s="70"/>
      <c r="AP526" s="71"/>
      <c r="AQ526" s="70"/>
      <c r="AR526" s="72"/>
      <c r="AS526" s="55"/>
      <c r="AT526" s="55"/>
      <c r="AU526" s="55"/>
      <c r="AV526" s="78"/>
    </row>
    <row r="527" spans="28:48" ht="14.25">
      <c r="AB527" s="68"/>
      <c r="AC527" s="69"/>
      <c r="AD527" s="68"/>
      <c r="AE527" s="69"/>
      <c r="AF527" s="69"/>
      <c r="AG527" s="69"/>
      <c r="AH527" s="68"/>
      <c r="AI527" s="68"/>
      <c r="AJ527" s="68"/>
      <c r="AK527" s="68"/>
      <c r="AL527" s="68"/>
      <c r="AM527" s="68"/>
      <c r="AN527" s="68"/>
      <c r="AO527" s="70"/>
      <c r="AP527" s="71"/>
      <c r="AQ527" s="70"/>
      <c r="AR527" s="72"/>
      <c r="AS527" s="55"/>
      <c r="AT527" s="55"/>
      <c r="AU527" s="55"/>
      <c r="AV527" s="78"/>
    </row>
    <row r="528" spans="28:48" ht="14.25">
      <c r="AB528" s="68"/>
      <c r="AC528" s="69"/>
      <c r="AD528" s="68"/>
      <c r="AE528" s="69"/>
      <c r="AF528" s="69"/>
      <c r="AG528" s="69"/>
      <c r="AH528" s="68"/>
      <c r="AI528" s="68"/>
      <c r="AJ528" s="68"/>
      <c r="AK528" s="68"/>
      <c r="AL528" s="68"/>
      <c r="AM528" s="68"/>
      <c r="AN528" s="68"/>
      <c r="AO528" s="70"/>
      <c r="AP528" s="71"/>
      <c r="AQ528" s="70"/>
      <c r="AR528" s="72"/>
      <c r="AS528" s="55"/>
      <c r="AT528" s="55"/>
      <c r="AU528" s="55"/>
      <c r="AV528" s="78"/>
    </row>
    <row r="529" spans="28:48" ht="14.25">
      <c r="AB529" s="68"/>
      <c r="AC529" s="69"/>
      <c r="AD529" s="68"/>
      <c r="AE529" s="69"/>
      <c r="AF529" s="69"/>
      <c r="AG529" s="69"/>
      <c r="AH529" s="68"/>
      <c r="AI529" s="68"/>
      <c r="AJ529" s="68"/>
      <c r="AK529" s="68"/>
      <c r="AL529" s="68"/>
      <c r="AM529" s="68"/>
      <c r="AN529" s="68"/>
      <c r="AO529" s="70"/>
      <c r="AP529" s="71"/>
      <c r="AQ529" s="70"/>
      <c r="AR529" s="72"/>
      <c r="AS529" s="55"/>
      <c r="AT529" s="55"/>
      <c r="AU529" s="55"/>
      <c r="AV529" s="78"/>
    </row>
    <row r="530" spans="28:48" ht="14.25">
      <c r="AB530" s="68"/>
      <c r="AC530" s="69"/>
      <c r="AD530" s="68"/>
      <c r="AE530" s="69"/>
      <c r="AF530" s="69"/>
      <c r="AG530" s="69"/>
      <c r="AH530" s="68"/>
      <c r="AI530" s="68"/>
      <c r="AJ530" s="68"/>
      <c r="AK530" s="68"/>
      <c r="AL530" s="68"/>
      <c r="AM530" s="68"/>
      <c r="AN530" s="68"/>
      <c r="AO530" s="70"/>
      <c r="AP530" s="71"/>
      <c r="AQ530" s="70"/>
      <c r="AR530" s="72"/>
      <c r="AS530" s="55"/>
      <c r="AT530" s="55"/>
      <c r="AU530" s="55"/>
      <c r="AV530" s="78"/>
    </row>
    <row r="531" spans="28:48" ht="14.25">
      <c r="AB531" s="68"/>
      <c r="AC531" s="69"/>
      <c r="AD531" s="68"/>
      <c r="AE531" s="69"/>
      <c r="AF531" s="69"/>
      <c r="AG531" s="69"/>
      <c r="AH531" s="68"/>
      <c r="AI531" s="68"/>
      <c r="AJ531" s="68"/>
      <c r="AK531" s="68"/>
      <c r="AL531" s="68"/>
      <c r="AM531" s="68"/>
      <c r="AN531" s="68"/>
      <c r="AO531" s="70"/>
      <c r="AP531" s="71"/>
      <c r="AQ531" s="70"/>
      <c r="AR531" s="72"/>
      <c r="AS531" s="55"/>
      <c r="AT531" s="55"/>
      <c r="AU531" s="55"/>
      <c r="AV531" s="78"/>
    </row>
    <row r="532" spans="28:48" ht="14.25">
      <c r="AB532" s="68"/>
      <c r="AC532" s="69"/>
      <c r="AD532" s="68"/>
      <c r="AE532" s="69"/>
      <c r="AF532" s="69"/>
      <c r="AG532" s="69"/>
      <c r="AH532" s="68"/>
      <c r="AI532" s="68"/>
      <c r="AJ532" s="68"/>
      <c r="AK532" s="68"/>
      <c r="AL532" s="68"/>
      <c r="AM532" s="68"/>
      <c r="AN532" s="68"/>
      <c r="AO532" s="70"/>
      <c r="AP532" s="71"/>
      <c r="AQ532" s="70"/>
      <c r="AR532" s="72"/>
      <c r="AS532" s="55"/>
      <c r="AT532" s="55"/>
      <c r="AU532" s="55"/>
      <c r="AV532" s="78"/>
    </row>
    <row r="533" spans="28:48" ht="14.25">
      <c r="AB533" s="68"/>
      <c r="AC533" s="69"/>
      <c r="AD533" s="68"/>
      <c r="AE533" s="69"/>
      <c r="AF533" s="69"/>
      <c r="AG533" s="69"/>
      <c r="AH533" s="68"/>
      <c r="AI533" s="68"/>
      <c r="AJ533" s="68"/>
      <c r="AK533" s="68"/>
      <c r="AL533" s="68"/>
      <c r="AM533" s="68"/>
      <c r="AN533" s="68"/>
      <c r="AO533" s="70"/>
      <c r="AP533" s="71"/>
      <c r="AQ533" s="70"/>
      <c r="AR533" s="72"/>
      <c r="AS533" s="55"/>
      <c r="AT533" s="55"/>
      <c r="AU533" s="55"/>
      <c r="AV533" s="78"/>
    </row>
    <row r="534" spans="28:48" ht="14.25">
      <c r="AB534" s="68"/>
      <c r="AC534" s="69"/>
      <c r="AD534" s="68"/>
      <c r="AE534" s="69"/>
      <c r="AF534" s="69"/>
      <c r="AG534" s="69"/>
      <c r="AH534" s="68"/>
      <c r="AI534" s="68"/>
      <c r="AJ534" s="68"/>
      <c r="AK534" s="68"/>
      <c r="AL534" s="68"/>
      <c r="AM534" s="68"/>
      <c r="AN534" s="68"/>
      <c r="AO534" s="70"/>
      <c r="AP534" s="71"/>
      <c r="AQ534" s="70"/>
      <c r="AR534" s="72"/>
      <c r="AS534" s="55"/>
      <c r="AT534" s="55"/>
      <c r="AU534" s="55"/>
      <c r="AV534" s="78"/>
    </row>
    <row r="535" spans="28:48" ht="14.25">
      <c r="AB535" s="68"/>
      <c r="AC535" s="69"/>
      <c r="AD535" s="68"/>
      <c r="AE535" s="69"/>
      <c r="AF535" s="69"/>
      <c r="AG535" s="69"/>
      <c r="AH535" s="68"/>
      <c r="AI535" s="68"/>
      <c r="AJ535" s="68"/>
      <c r="AK535" s="68"/>
      <c r="AL535" s="68"/>
      <c r="AM535" s="68"/>
      <c r="AN535" s="68"/>
      <c r="AO535" s="70"/>
      <c r="AP535" s="71"/>
      <c r="AQ535" s="70"/>
      <c r="AR535" s="72"/>
      <c r="AS535" s="55"/>
      <c r="AT535" s="55"/>
      <c r="AU535" s="55"/>
      <c r="AV535" s="78"/>
    </row>
    <row r="536" spans="28:48" ht="14.25">
      <c r="AB536" s="68"/>
      <c r="AC536" s="69"/>
      <c r="AD536" s="68"/>
      <c r="AE536" s="69"/>
      <c r="AF536" s="69"/>
      <c r="AG536" s="69"/>
      <c r="AH536" s="68"/>
      <c r="AI536" s="68"/>
      <c r="AJ536" s="68"/>
      <c r="AK536" s="68"/>
      <c r="AL536" s="68"/>
      <c r="AM536" s="68"/>
      <c r="AN536" s="68"/>
      <c r="AO536" s="70"/>
      <c r="AP536" s="71"/>
      <c r="AQ536" s="70"/>
      <c r="AR536" s="72"/>
      <c r="AS536" s="55"/>
      <c r="AT536" s="55"/>
      <c r="AU536" s="55"/>
      <c r="AV536" s="78"/>
    </row>
    <row r="537" spans="28:48" ht="14.25">
      <c r="AB537" s="68"/>
      <c r="AC537" s="69"/>
      <c r="AD537" s="68"/>
      <c r="AE537" s="69"/>
      <c r="AF537" s="69"/>
      <c r="AG537" s="69"/>
      <c r="AH537" s="68"/>
      <c r="AI537" s="68"/>
      <c r="AJ537" s="68"/>
      <c r="AK537" s="68"/>
      <c r="AL537" s="68"/>
      <c r="AM537" s="68"/>
      <c r="AN537" s="68"/>
      <c r="AO537" s="70"/>
      <c r="AP537" s="71"/>
      <c r="AQ537" s="70"/>
      <c r="AR537" s="72"/>
      <c r="AS537" s="55"/>
      <c r="AT537" s="55"/>
      <c r="AU537" s="55"/>
      <c r="AV537" s="78"/>
    </row>
    <row r="538" spans="28:48" ht="14.25">
      <c r="AB538" s="68"/>
      <c r="AC538" s="69"/>
      <c r="AD538" s="68"/>
      <c r="AE538" s="69"/>
      <c r="AF538" s="69"/>
      <c r="AG538" s="69"/>
      <c r="AH538" s="68"/>
      <c r="AI538" s="68"/>
      <c r="AJ538" s="68"/>
      <c r="AK538" s="68"/>
      <c r="AL538" s="68"/>
      <c r="AM538" s="68"/>
      <c r="AN538" s="68"/>
      <c r="AO538" s="70"/>
      <c r="AP538" s="71"/>
      <c r="AQ538" s="70"/>
      <c r="AR538" s="72"/>
      <c r="AS538" s="55"/>
      <c r="AT538" s="55"/>
      <c r="AU538" s="55"/>
      <c r="AV538" s="78"/>
    </row>
    <row r="539" spans="28:48" ht="14.25">
      <c r="AB539" s="68"/>
      <c r="AC539" s="69"/>
      <c r="AD539" s="68"/>
      <c r="AE539" s="69"/>
      <c r="AF539" s="69"/>
      <c r="AG539" s="69"/>
      <c r="AH539" s="68"/>
      <c r="AI539" s="68"/>
      <c r="AJ539" s="68"/>
      <c r="AK539" s="68"/>
      <c r="AL539" s="68"/>
      <c r="AM539" s="68"/>
      <c r="AN539" s="68"/>
      <c r="AO539" s="70"/>
      <c r="AP539" s="71"/>
      <c r="AQ539" s="70"/>
      <c r="AR539" s="72"/>
      <c r="AS539" s="55"/>
      <c r="AT539" s="55"/>
      <c r="AU539" s="55"/>
      <c r="AV539" s="78"/>
    </row>
    <row r="540" spans="28:48" ht="14.25">
      <c r="AB540" s="68"/>
      <c r="AC540" s="69"/>
      <c r="AD540" s="68"/>
      <c r="AE540" s="69"/>
      <c r="AF540" s="69"/>
      <c r="AG540" s="69"/>
      <c r="AH540" s="68"/>
      <c r="AI540" s="68"/>
      <c r="AJ540" s="68"/>
      <c r="AK540" s="68"/>
      <c r="AL540" s="68"/>
      <c r="AM540" s="68"/>
      <c r="AN540" s="68"/>
      <c r="AO540" s="70"/>
      <c r="AP540" s="71"/>
      <c r="AQ540" s="70"/>
      <c r="AR540" s="72"/>
      <c r="AS540" s="55"/>
      <c r="AT540" s="55"/>
      <c r="AU540" s="55"/>
      <c r="AV540" s="78"/>
    </row>
    <row r="541" spans="28:48" ht="14.25">
      <c r="AB541" s="68"/>
      <c r="AC541" s="69"/>
      <c r="AD541" s="68"/>
      <c r="AE541" s="69"/>
      <c r="AF541" s="69"/>
      <c r="AG541" s="69"/>
      <c r="AH541" s="68"/>
      <c r="AI541" s="68"/>
      <c r="AJ541" s="68"/>
      <c r="AK541" s="68"/>
      <c r="AL541" s="68"/>
      <c r="AM541" s="68"/>
      <c r="AN541" s="68"/>
      <c r="AO541" s="70"/>
      <c r="AP541" s="71"/>
      <c r="AQ541" s="70"/>
      <c r="AR541" s="72"/>
      <c r="AS541" s="55"/>
      <c r="AT541" s="55"/>
      <c r="AU541" s="55"/>
      <c r="AV541" s="78"/>
    </row>
    <row r="542" spans="28:48" ht="14.25">
      <c r="AB542" s="68"/>
      <c r="AC542" s="69"/>
      <c r="AD542" s="68"/>
      <c r="AE542" s="69"/>
      <c r="AF542" s="69"/>
      <c r="AG542" s="69"/>
      <c r="AH542" s="68"/>
      <c r="AI542" s="68"/>
      <c r="AJ542" s="68"/>
      <c r="AK542" s="68"/>
      <c r="AL542" s="68"/>
      <c r="AM542" s="68"/>
      <c r="AN542" s="68"/>
      <c r="AO542" s="70"/>
      <c r="AP542" s="71"/>
      <c r="AQ542" s="70"/>
      <c r="AR542" s="72"/>
      <c r="AS542" s="55"/>
      <c r="AT542" s="55"/>
      <c r="AU542" s="55"/>
      <c r="AV542" s="78"/>
    </row>
    <row r="543" spans="28:48" ht="14.25">
      <c r="AB543" s="68"/>
      <c r="AC543" s="69"/>
      <c r="AD543" s="68"/>
      <c r="AE543" s="69"/>
      <c r="AF543" s="69"/>
      <c r="AG543" s="69"/>
      <c r="AH543" s="68"/>
      <c r="AI543" s="68"/>
      <c r="AJ543" s="68"/>
      <c r="AK543" s="68"/>
      <c r="AL543" s="68"/>
      <c r="AM543" s="68"/>
      <c r="AN543" s="68"/>
      <c r="AO543" s="70"/>
      <c r="AP543" s="71"/>
      <c r="AQ543" s="70"/>
      <c r="AR543" s="72"/>
      <c r="AS543" s="55"/>
      <c r="AT543" s="55"/>
      <c r="AU543" s="55"/>
      <c r="AV543" s="78"/>
    </row>
    <row r="544" spans="28:48" ht="14.25">
      <c r="AB544" s="68"/>
      <c r="AC544" s="69"/>
      <c r="AD544" s="68"/>
      <c r="AE544" s="69"/>
      <c r="AF544" s="69"/>
      <c r="AG544" s="69"/>
      <c r="AH544" s="68"/>
      <c r="AI544" s="68"/>
      <c r="AJ544" s="68"/>
      <c r="AK544" s="68"/>
      <c r="AL544" s="68"/>
      <c r="AM544" s="68"/>
      <c r="AN544" s="68"/>
      <c r="AO544" s="70"/>
      <c r="AP544" s="71"/>
      <c r="AQ544" s="70"/>
      <c r="AR544" s="72"/>
      <c r="AS544" s="55"/>
      <c r="AT544" s="55"/>
      <c r="AU544" s="55"/>
      <c r="AV544" s="78"/>
    </row>
    <row r="545" spans="28:48" ht="14.25">
      <c r="AB545" s="68"/>
      <c r="AC545" s="69"/>
      <c r="AD545" s="68"/>
      <c r="AE545" s="69"/>
      <c r="AF545" s="69"/>
      <c r="AG545" s="69"/>
      <c r="AH545" s="68"/>
      <c r="AI545" s="68"/>
      <c r="AJ545" s="68"/>
      <c r="AK545" s="68"/>
      <c r="AL545" s="68"/>
      <c r="AM545" s="68"/>
      <c r="AN545" s="68"/>
      <c r="AO545" s="70"/>
      <c r="AP545" s="71"/>
      <c r="AQ545" s="70"/>
      <c r="AR545" s="72"/>
      <c r="AS545" s="55"/>
      <c r="AT545" s="55"/>
      <c r="AU545" s="55"/>
      <c r="AV545" s="78"/>
    </row>
    <row r="546" spans="28:48" ht="14.25">
      <c r="AB546" s="68"/>
      <c r="AC546" s="69"/>
      <c r="AD546" s="68"/>
      <c r="AE546" s="69"/>
      <c r="AF546" s="69"/>
      <c r="AG546" s="69"/>
      <c r="AH546" s="68"/>
      <c r="AI546" s="68"/>
      <c r="AJ546" s="68"/>
      <c r="AK546" s="68"/>
      <c r="AL546" s="68"/>
      <c r="AM546" s="68"/>
      <c r="AN546" s="68"/>
      <c r="AO546" s="70"/>
      <c r="AP546" s="71"/>
      <c r="AQ546" s="70"/>
      <c r="AR546" s="72"/>
      <c r="AS546" s="55"/>
      <c r="AT546" s="55"/>
      <c r="AU546" s="55"/>
      <c r="AV546" s="78"/>
    </row>
    <row r="547" spans="28:48" ht="14.25">
      <c r="AB547" s="68"/>
      <c r="AC547" s="69"/>
      <c r="AD547" s="68"/>
      <c r="AE547" s="69"/>
      <c r="AF547" s="69"/>
      <c r="AG547" s="69"/>
      <c r="AH547" s="68"/>
      <c r="AI547" s="68"/>
      <c r="AJ547" s="68"/>
      <c r="AK547" s="68"/>
      <c r="AL547" s="68"/>
      <c r="AM547" s="68"/>
      <c r="AN547" s="68"/>
      <c r="AO547" s="70"/>
      <c r="AP547" s="71"/>
      <c r="AQ547" s="70"/>
      <c r="AR547" s="72"/>
      <c r="AS547" s="55"/>
      <c r="AT547" s="55"/>
      <c r="AU547" s="55"/>
      <c r="AV547" s="78"/>
    </row>
    <row r="548" spans="28:48" ht="14.25">
      <c r="AB548" s="68"/>
      <c r="AC548" s="69"/>
      <c r="AD548" s="68"/>
      <c r="AE548" s="69"/>
      <c r="AF548" s="69"/>
      <c r="AG548" s="69"/>
      <c r="AH548" s="68"/>
      <c r="AI548" s="68"/>
      <c r="AJ548" s="68"/>
      <c r="AK548" s="68"/>
      <c r="AL548" s="68"/>
      <c r="AM548" s="68"/>
      <c r="AN548" s="68"/>
      <c r="AO548" s="70"/>
      <c r="AP548" s="71"/>
      <c r="AQ548" s="70"/>
      <c r="AR548" s="72"/>
      <c r="AS548" s="55"/>
      <c r="AT548" s="55"/>
      <c r="AU548" s="55"/>
      <c r="AV548" s="78"/>
    </row>
    <row r="549" spans="28:48" ht="14.25">
      <c r="AB549" s="68"/>
      <c r="AC549" s="69"/>
      <c r="AD549" s="68"/>
      <c r="AE549" s="69"/>
      <c r="AF549" s="69"/>
      <c r="AG549" s="69"/>
      <c r="AH549" s="68"/>
      <c r="AI549" s="68"/>
      <c r="AJ549" s="68"/>
      <c r="AK549" s="68"/>
      <c r="AL549" s="68"/>
      <c r="AM549" s="68"/>
      <c r="AN549" s="68"/>
      <c r="AO549" s="70"/>
      <c r="AP549" s="71"/>
      <c r="AQ549" s="70"/>
      <c r="AR549" s="72"/>
      <c r="AS549" s="55"/>
      <c r="AT549" s="55"/>
      <c r="AU549" s="55"/>
      <c r="AV549" s="78"/>
    </row>
    <row r="550" spans="28:48" ht="14.25">
      <c r="AB550" s="68"/>
      <c r="AC550" s="69"/>
      <c r="AD550" s="68"/>
      <c r="AE550" s="69"/>
      <c r="AF550" s="69"/>
      <c r="AG550" s="69"/>
      <c r="AH550" s="68"/>
      <c r="AI550" s="68"/>
      <c r="AJ550" s="68"/>
      <c r="AK550" s="68"/>
      <c r="AL550" s="68"/>
      <c r="AM550" s="68"/>
      <c r="AN550" s="68"/>
      <c r="AO550" s="70"/>
      <c r="AP550" s="71"/>
      <c r="AQ550" s="70"/>
      <c r="AR550" s="72"/>
      <c r="AS550" s="55"/>
      <c r="AT550" s="55"/>
      <c r="AU550" s="55"/>
      <c r="AV550" s="78"/>
    </row>
    <row r="551" spans="28:48" ht="14.25">
      <c r="AB551" s="68"/>
      <c r="AC551" s="69"/>
      <c r="AD551" s="68"/>
      <c r="AE551" s="69"/>
      <c r="AF551" s="69"/>
      <c r="AG551" s="69"/>
      <c r="AH551" s="68"/>
      <c r="AI551" s="68"/>
      <c r="AJ551" s="68"/>
      <c r="AK551" s="68"/>
      <c r="AL551" s="68"/>
      <c r="AM551" s="68"/>
      <c r="AN551" s="68"/>
      <c r="AO551" s="70"/>
      <c r="AP551" s="71"/>
      <c r="AQ551" s="70"/>
      <c r="AR551" s="72"/>
      <c r="AS551" s="55"/>
      <c r="AT551" s="55"/>
      <c r="AU551" s="55"/>
      <c r="AV551" s="78"/>
    </row>
    <row r="552" spans="28:48" ht="14.25">
      <c r="AB552" s="68"/>
      <c r="AC552" s="69"/>
      <c r="AD552" s="68"/>
      <c r="AE552" s="69"/>
      <c r="AF552" s="69"/>
      <c r="AG552" s="69"/>
      <c r="AH552" s="68"/>
      <c r="AI552" s="68"/>
      <c r="AJ552" s="68"/>
      <c r="AK552" s="68"/>
      <c r="AL552" s="68"/>
      <c r="AM552" s="68"/>
      <c r="AN552" s="68"/>
      <c r="AO552" s="70"/>
      <c r="AP552" s="71"/>
      <c r="AQ552" s="70"/>
      <c r="AR552" s="72"/>
      <c r="AS552" s="55"/>
      <c r="AT552" s="55"/>
      <c r="AU552" s="55"/>
      <c r="AV552" s="78"/>
    </row>
    <row r="553" spans="28:48" ht="14.25">
      <c r="AB553" s="68"/>
      <c r="AC553" s="69"/>
      <c r="AD553" s="68"/>
      <c r="AE553" s="69"/>
      <c r="AF553" s="69"/>
      <c r="AG553" s="69"/>
      <c r="AH553" s="68"/>
      <c r="AI553" s="68"/>
      <c r="AJ553" s="68"/>
      <c r="AK553" s="68"/>
      <c r="AL553" s="68"/>
      <c r="AM553" s="68"/>
      <c r="AN553" s="68"/>
      <c r="AO553" s="70"/>
      <c r="AP553" s="71"/>
      <c r="AQ553" s="70"/>
      <c r="AR553" s="72"/>
      <c r="AS553" s="55"/>
      <c r="AT553" s="55"/>
      <c r="AU553" s="55"/>
      <c r="AV553" s="78"/>
    </row>
    <row r="554" spans="28:48" ht="14.25">
      <c r="AB554" s="68"/>
      <c r="AC554" s="69"/>
      <c r="AD554" s="68"/>
      <c r="AE554" s="69"/>
      <c r="AF554" s="69"/>
      <c r="AG554" s="69"/>
      <c r="AH554" s="68"/>
      <c r="AI554" s="68"/>
      <c r="AJ554" s="68"/>
      <c r="AK554" s="68"/>
      <c r="AL554" s="68"/>
      <c r="AM554" s="68"/>
      <c r="AN554" s="68"/>
      <c r="AO554" s="70"/>
      <c r="AP554" s="71"/>
      <c r="AQ554" s="70"/>
      <c r="AR554" s="72"/>
      <c r="AS554" s="55"/>
      <c r="AT554" s="55"/>
      <c r="AU554" s="55"/>
      <c r="AV554" s="78"/>
    </row>
    <row r="555" spans="28:48" ht="14.25">
      <c r="AB555" s="68"/>
      <c r="AC555" s="69"/>
      <c r="AD555" s="68"/>
      <c r="AE555" s="69"/>
      <c r="AF555" s="69"/>
      <c r="AG555" s="69"/>
      <c r="AH555" s="68"/>
      <c r="AI555" s="68"/>
      <c r="AJ555" s="68"/>
      <c r="AK555" s="68"/>
      <c r="AL555" s="68"/>
      <c r="AM555" s="68"/>
      <c r="AN555" s="68"/>
      <c r="AO555" s="70"/>
      <c r="AP555" s="71"/>
      <c r="AQ555" s="70"/>
      <c r="AR555" s="72"/>
      <c r="AS555" s="55"/>
      <c r="AT555" s="55"/>
      <c r="AU555" s="55"/>
      <c r="AV555" s="78"/>
    </row>
    <row r="556" spans="28:48" ht="14.25">
      <c r="AB556" s="68"/>
      <c r="AC556" s="69"/>
      <c r="AD556" s="68"/>
      <c r="AE556" s="69"/>
      <c r="AF556" s="69"/>
      <c r="AG556" s="69"/>
      <c r="AH556" s="68"/>
      <c r="AI556" s="68"/>
      <c r="AJ556" s="68"/>
      <c r="AK556" s="68"/>
      <c r="AL556" s="68"/>
      <c r="AM556" s="68"/>
      <c r="AN556" s="68"/>
      <c r="AO556" s="70"/>
      <c r="AP556" s="71"/>
      <c r="AQ556" s="70"/>
      <c r="AR556" s="72"/>
      <c r="AS556" s="55"/>
      <c r="AT556" s="55"/>
      <c r="AU556" s="55"/>
      <c r="AV556" s="78"/>
    </row>
    <row r="557" spans="28:48" ht="14.25">
      <c r="AB557" s="68"/>
      <c r="AC557" s="69"/>
      <c r="AD557" s="68"/>
      <c r="AE557" s="69"/>
      <c r="AF557" s="69"/>
      <c r="AG557" s="69"/>
      <c r="AH557" s="68"/>
      <c r="AI557" s="68"/>
      <c r="AJ557" s="68"/>
      <c r="AK557" s="68"/>
      <c r="AL557" s="68"/>
      <c r="AM557" s="68"/>
      <c r="AN557" s="68"/>
      <c r="AO557" s="70"/>
      <c r="AP557" s="71"/>
      <c r="AQ557" s="70"/>
      <c r="AR557" s="72"/>
      <c r="AS557" s="55"/>
      <c r="AT557" s="55"/>
      <c r="AU557" s="55"/>
      <c r="AV557" s="78"/>
    </row>
    <row r="558" spans="28:48" ht="14.25">
      <c r="AB558" s="68"/>
      <c r="AC558" s="69"/>
      <c r="AD558" s="68"/>
      <c r="AE558" s="69"/>
      <c r="AF558" s="69"/>
      <c r="AG558" s="69"/>
      <c r="AH558" s="68"/>
      <c r="AI558" s="68"/>
      <c r="AJ558" s="68"/>
      <c r="AK558" s="68"/>
      <c r="AL558" s="68"/>
      <c r="AM558" s="68"/>
      <c r="AN558" s="68"/>
      <c r="AO558" s="70"/>
      <c r="AP558" s="71"/>
      <c r="AQ558" s="70"/>
      <c r="AR558" s="72"/>
      <c r="AS558" s="55"/>
      <c r="AT558" s="55"/>
      <c r="AU558" s="55"/>
      <c r="AV558" s="78"/>
    </row>
    <row r="559" spans="28:48" ht="14.25">
      <c r="AB559" s="68"/>
      <c r="AC559" s="69"/>
      <c r="AD559" s="68"/>
      <c r="AE559" s="69"/>
      <c r="AF559" s="69"/>
      <c r="AG559" s="69"/>
      <c r="AH559" s="68"/>
      <c r="AI559" s="68"/>
      <c r="AJ559" s="68"/>
      <c r="AK559" s="68"/>
      <c r="AL559" s="68"/>
      <c r="AM559" s="68"/>
      <c r="AN559" s="68"/>
      <c r="AO559" s="70"/>
      <c r="AP559" s="71"/>
      <c r="AQ559" s="70"/>
      <c r="AR559" s="72"/>
      <c r="AS559" s="55"/>
      <c r="AT559" s="55"/>
      <c r="AU559" s="55"/>
      <c r="AV559" s="78"/>
    </row>
    <row r="560" spans="28:48" ht="14.25">
      <c r="AB560" s="68"/>
      <c r="AC560" s="69"/>
      <c r="AD560" s="68"/>
      <c r="AE560" s="69"/>
      <c r="AF560" s="69"/>
      <c r="AG560" s="69"/>
      <c r="AH560" s="68"/>
      <c r="AI560" s="68"/>
      <c r="AJ560" s="68"/>
      <c r="AK560" s="68"/>
      <c r="AL560" s="68"/>
      <c r="AM560" s="68"/>
      <c r="AN560" s="68"/>
      <c r="AO560" s="70"/>
      <c r="AP560" s="71"/>
      <c r="AQ560" s="70"/>
      <c r="AR560" s="72"/>
      <c r="AS560" s="55"/>
      <c r="AT560" s="55"/>
      <c r="AU560" s="55"/>
      <c r="AV560" s="78"/>
    </row>
    <row r="561" spans="28:48" ht="14.25">
      <c r="AB561" s="68"/>
      <c r="AC561" s="69"/>
      <c r="AD561" s="68"/>
      <c r="AE561" s="69"/>
      <c r="AF561" s="69"/>
      <c r="AG561" s="69"/>
      <c r="AH561" s="68"/>
      <c r="AI561" s="68"/>
      <c r="AJ561" s="68"/>
      <c r="AK561" s="68"/>
      <c r="AL561" s="68"/>
      <c r="AM561" s="68"/>
      <c r="AN561" s="68"/>
      <c r="AO561" s="70"/>
      <c r="AP561" s="71"/>
      <c r="AQ561" s="70"/>
      <c r="AR561" s="72"/>
      <c r="AS561" s="55"/>
      <c r="AT561" s="55"/>
      <c r="AU561" s="55"/>
      <c r="AV561" s="78"/>
    </row>
    <row r="562" spans="28:48" ht="14.25">
      <c r="AB562" s="68"/>
      <c r="AC562" s="69"/>
      <c r="AD562" s="68"/>
      <c r="AE562" s="69"/>
      <c r="AF562" s="69"/>
      <c r="AG562" s="69"/>
      <c r="AH562" s="68"/>
      <c r="AI562" s="68"/>
      <c r="AJ562" s="68"/>
      <c r="AK562" s="68"/>
      <c r="AL562" s="68"/>
      <c r="AM562" s="68"/>
      <c r="AN562" s="68"/>
      <c r="AO562" s="70"/>
      <c r="AP562" s="71"/>
      <c r="AQ562" s="70"/>
      <c r="AR562" s="72"/>
      <c r="AS562" s="55"/>
      <c r="AT562" s="55"/>
      <c r="AU562" s="55"/>
      <c r="AV562" s="78"/>
    </row>
    <row r="563" spans="28:48" ht="14.25">
      <c r="AB563" s="68"/>
      <c r="AC563" s="69"/>
      <c r="AD563" s="68"/>
      <c r="AE563" s="69"/>
      <c r="AF563" s="69"/>
      <c r="AG563" s="69"/>
      <c r="AH563" s="68"/>
      <c r="AI563" s="68"/>
      <c r="AJ563" s="68"/>
      <c r="AK563" s="68"/>
      <c r="AL563" s="68"/>
      <c r="AM563" s="68"/>
      <c r="AN563" s="68"/>
      <c r="AO563" s="70"/>
      <c r="AP563" s="71"/>
      <c r="AQ563" s="70"/>
      <c r="AR563" s="72"/>
      <c r="AS563" s="55"/>
      <c r="AT563" s="55"/>
      <c r="AU563" s="55"/>
      <c r="AV563" s="78"/>
    </row>
    <row r="564" spans="28:48" ht="14.25">
      <c r="AB564" s="68"/>
      <c r="AC564" s="69"/>
      <c r="AD564" s="68"/>
      <c r="AE564" s="69"/>
      <c r="AF564" s="69"/>
      <c r="AG564" s="69"/>
      <c r="AH564" s="68"/>
      <c r="AI564" s="68"/>
      <c r="AJ564" s="68"/>
      <c r="AK564" s="68"/>
      <c r="AL564" s="68"/>
      <c r="AM564" s="68"/>
      <c r="AN564" s="68"/>
      <c r="AO564" s="70"/>
      <c r="AP564" s="71"/>
      <c r="AQ564" s="70"/>
      <c r="AR564" s="72"/>
      <c r="AS564" s="55"/>
      <c r="AT564" s="55"/>
      <c r="AU564" s="55"/>
      <c r="AV564" s="78"/>
    </row>
    <row r="565" spans="28:48" ht="14.25">
      <c r="AB565" s="68"/>
      <c r="AC565" s="69"/>
      <c r="AD565" s="68"/>
      <c r="AE565" s="69"/>
      <c r="AF565" s="69"/>
      <c r="AG565" s="69"/>
      <c r="AH565" s="68"/>
      <c r="AI565" s="68"/>
      <c r="AJ565" s="68"/>
      <c r="AK565" s="68"/>
      <c r="AL565" s="68"/>
      <c r="AM565" s="68"/>
      <c r="AN565" s="68"/>
      <c r="AO565" s="70"/>
      <c r="AP565" s="71"/>
      <c r="AQ565" s="70"/>
      <c r="AR565" s="72"/>
      <c r="AS565" s="55"/>
      <c r="AT565" s="55"/>
      <c r="AU565" s="55"/>
      <c r="AV565" s="78"/>
    </row>
    <row r="566" spans="28:48" ht="14.25">
      <c r="AB566" s="68"/>
      <c r="AC566" s="69"/>
      <c r="AD566" s="68"/>
      <c r="AE566" s="69"/>
      <c r="AF566" s="69"/>
      <c r="AG566" s="69"/>
      <c r="AH566" s="68"/>
      <c r="AI566" s="68"/>
      <c r="AJ566" s="68"/>
      <c r="AK566" s="68"/>
      <c r="AL566" s="68"/>
      <c r="AM566" s="68"/>
      <c r="AN566" s="68"/>
      <c r="AO566" s="70"/>
      <c r="AP566" s="71"/>
      <c r="AQ566" s="70"/>
      <c r="AR566" s="72"/>
      <c r="AS566" s="55"/>
      <c r="AT566" s="55"/>
      <c r="AU566" s="55"/>
      <c r="AV566" s="78"/>
    </row>
    <row r="567" spans="28:48" ht="14.25">
      <c r="AB567" s="68"/>
      <c r="AC567" s="69"/>
      <c r="AD567" s="68"/>
      <c r="AE567" s="69"/>
      <c r="AF567" s="69"/>
      <c r="AG567" s="69"/>
      <c r="AH567" s="68"/>
      <c r="AI567" s="68"/>
      <c r="AJ567" s="68"/>
      <c r="AK567" s="68"/>
      <c r="AL567" s="68"/>
      <c r="AM567" s="68"/>
      <c r="AN567" s="68"/>
      <c r="AO567" s="70"/>
      <c r="AP567" s="71"/>
      <c r="AQ567" s="70"/>
      <c r="AR567" s="72"/>
      <c r="AS567" s="55"/>
      <c r="AT567" s="55"/>
      <c r="AU567" s="55"/>
      <c r="AV567" s="78"/>
    </row>
    <row r="568" spans="28:48" ht="14.25">
      <c r="AB568" s="68"/>
      <c r="AC568" s="69"/>
      <c r="AD568" s="68"/>
      <c r="AE568" s="69"/>
      <c r="AF568" s="69"/>
      <c r="AG568" s="69"/>
      <c r="AH568" s="68"/>
      <c r="AI568" s="68"/>
      <c r="AJ568" s="68"/>
      <c r="AK568" s="68"/>
      <c r="AL568" s="68"/>
      <c r="AM568" s="68"/>
      <c r="AN568" s="68"/>
      <c r="AO568" s="70"/>
      <c r="AP568" s="71"/>
      <c r="AQ568" s="70"/>
      <c r="AR568" s="72"/>
      <c r="AS568" s="55"/>
      <c r="AT568" s="55"/>
      <c r="AU568" s="55"/>
      <c r="AV568" s="78"/>
    </row>
    <row r="569" spans="28:48" ht="14.25">
      <c r="AB569" s="68"/>
      <c r="AC569" s="69"/>
      <c r="AD569" s="68"/>
      <c r="AE569" s="69"/>
      <c r="AF569" s="69"/>
      <c r="AG569" s="69"/>
      <c r="AH569" s="68"/>
      <c r="AI569" s="68"/>
      <c r="AJ569" s="68"/>
      <c r="AK569" s="68"/>
      <c r="AL569" s="68"/>
      <c r="AM569" s="68"/>
      <c r="AN569" s="68"/>
      <c r="AO569" s="70"/>
      <c r="AP569" s="71"/>
      <c r="AQ569" s="70"/>
      <c r="AR569" s="72"/>
      <c r="AS569" s="55"/>
      <c r="AT569" s="55"/>
      <c r="AU569" s="55"/>
      <c r="AV569" s="78"/>
    </row>
    <row r="570" spans="28:48" ht="14.25">
      <c r="AB570" s="68"/>
      <c r="AC570" s="69"/>
      <c r="AD570" s="68"/>
      <c r="AE570" s="69"/>
      <c r="AF570" s="69"/>
      <c r="AG570" s="69"/>
      <c r="AH570" s="68"/>
      <c r="AI570" s="68"/>
      <c r="AJ570" s="68"/>
      <c r="AK570" s="68"/>
      <c r="AL570" s="68"/>
      <c r="AM570" s="68"/>
      <c r="AN570" s="68"/>
      <c r="AO570" s="70"/>
      <c r="AP570" s="71"/>
      <c r="AQ570" s="70"/>
      <c r="AR570" s="72"/>
      <c r="AS570" s="55"/>
      <c r="AT570" s="55"/>
      <c r="AU570" s="55"/>
      <c r="AV570" s="78"/>
    </row>
    <row r="571" spans="28:48" ht="14.25">
      <c r="AB571" s="68"/>
      <c r="AC571" s="69"/>
      <c r="AD571" s="68"/>
      <c r="AE571" s="69"/>
      <c r="AF571" s="69"/>
      <c r="AG571" s="69"/>
      <c r="AH571" s="68"/>
      <c r="AI571" s="68"/>
      <c r="AJ571" s="68"/>
      <c r="AK571" s="68"/>
      <c r="AL571" s="68"/>
      <c r="AM571" s="68"/>
      <c r="AN571" s="68"/>
      <c r="AO571" s="70"/>
      <c r="AP571" s="71"/>
      <c r="AQ571" s="70"/>
      <c r="AR571" s="72"/>
      <c r="AS571" s="55"/>
      <c r="AT571" s="55"/>
      <c r="AU571" s="55"/>
      <c r="AV571" s="78"/>
    </row>
    <row r="572" spans="28:48" ht="14.25">
      <c r="AB572" s="68"/>
      <c r="AC572" s="69"/>
      <c r="AD572" s="68"/>
      <c r="AE572" s="69"/>
      <c r="AF572" s="69"/>
      <c r="AG572" s="69"/>
      <c r="AH572" s="68"/>
      <c r="AI572" s="68"/>
      <c r="AJ572" s="68"/>
      <c r="AK572" s="68"/>
      <c r="AL572" s="68"/>
      <c r="AM572" s="68"/>
      <c r="AN572" s="68"/>
      <c r="AO572" s="70"/>
      <c r="AP572" s="71"/>
      <c r="AQ572" s="70"/>
      <c r="AR572" s="72"/>
      <c r="AS572" s="55"/>
      <c r="AT572" s="55"/>
      <c r="AU572" s="55"/>
      <c r="AV572" s="78"/>
    </row>
    <row r="573" spans="28:48" ht="14.25">
      <c r="AB573" s="68"/>
      <c r="AC573" s="69"/>
      <c r="AD573" s="68"/>
      <c r="AE573" s="69"/>
      <c r="AF573" s="69"/>
      <c r="AG573" s="69"/>
      <c r="AH573" s="68"/>
      <c r="AI573" s="68"/>
      <c r="AJ573" s="68"/>
      <c r="AK573" s="68"/>
      <c r="AL573" s="68"/>
      <c r="AM573" s="68"/>
      <c r="AN573" s="68"/>
      <c r="AO573" s="70"/>
      <c r="AP573" s="71"/>
      <c r="AQ573" s="70"/>
      <c r="AR573" s="72"/>
      <c r="AS573" s="55"/>
      <c r="AT573" s="55"/>
      <c r="AU573" s="55"/>
      <c r="AV573" s="78"/>
    </row>
    <row r="574" spans="28:48" ht="14.25">
      <c r="AB574" s="68"/>
      <c r="AC574" s="69"/>
      <c r="AD574" s="68"/>
      <c r="AE574" s="69"/>
      <c r="AF574" s="69"/>
      <c r="AG574" s="69"/>
      <c r="AH574" s="68"/>
      <c r="AI574" s="68"/>
      <c r="AJ574" s="68"/>
      <c r="AK574" s="68"/>
      <c r="AL574" s="68"/>
      <c r="AM574" s="68"/>
      <c r="AN574" s="68"/>
      <c r="AO574" s="70"/>
      <c r="AP574" s="71"/>
      <c r="AQ574" s="70"/>
      <c r="AR574" s="72"/>
      <c r="AS574" s="55"/>
      <c r="AT574" s="55"/>
      <c r="AU574" s="55"/>
      <c r="AV574" s="78"/>
    </row>
    <row r="575" spans="28:48" ht="14.25">
      <c r="AB575" s="68"/>
      <c r="AC575" s="69"/>
      <c r="AD575" s="68"/>
      <c r="AE575" s="69"/>
      <c r="AF575" s="69"/>
      <c r="AG575" s="69"/>
      <c r="AH575" s="68"/>
      <c r="AI575" s="68"/>
      <c r="AJ575" s="68"/>
      <c r="AK575" s="68"/>
      <c r="AL575" s="68"/>
      <c r="AM575" s="68"/>
      <c r="AN575" s="68"/>
      <c r="AO575" s="70"/>
      <c r="AP575" s="71"/>
      <c r="AQ575" s="70"/>
      <c r="AR575" s="72"/>
      <c r="AS575" s="55"/>
      <c r="AT575" s="55"/>
      <c r="AU575" s="55"/>
      <c r="AV575" s="78"/>
    </row>
    <row r="576" spans="28:48" ht="14.25">
      <c r="AB576" s="68"/>
      <c r="AC576" s="69"/>
      <c r="AD576" s="68"/>
      <c r="AE576" s="69"/>
      <c r="AF576" s="69"/>
      <c r="AG576" s="69"/>
      <c r="AH576" s="68"/>
      <c r="AI576" s="68"/>
      <c r="AJ576" s="68"/>
      <c r="AK576" s="68"/>
      <c r="AL576" s="68"/>
      <c r="AM576" s="68"/>
      <c r="AN576" s="68"/>
      <c r="AO576" s="70"/>
      <c r="AP576" s="71"/>
      <c r="AQ576" s="70"/>
      <c r="AR576" s="72"/>
      <c r="AS576" s="55"/>
      <c r="AT576" s="55"/>
      <c r="AU576" s="55"/>
      <c r="AV576" s="78"/>
    </row>
    <row r="577" spans="28:48" ht="14.25">
      <c r="AB577" s="68"/>
      <c r="AC577" s="69"/>
      <c r="AD577" s="68"/>
      <c r="AE577" s="69"/>
      <c r="AF577" s="69"/>
      <c r="AG577" s="69"/>
      <c r="AH577" s="68"/>
      <c r="AI577" s="68"/>
      <c r="AJ577" s="68"/>
      <c r="AK577" s="68"/>
      <c r="AL577" s="68"/>
      <c r="AM577" s="68"/>
      <c r="AN577" s="68"/>
      <c r="AO577" s="70"/>
      <c r="AP577" s="71"/>
      <c r="AQ577" s="70"/>
      <c r="AR577" s="72"/>
      <c r="AS577" s="55"/>
      <c r="AT577" s="55"/>
      <c r="AU577" s="55"/>
      <c r="AV577" s="78"/>
    </row>
    <row r="578" spans="28:48" ht="14.25">
      <c r="AB578" s="68"/>
      <c r="AC578" s="69"/>
      <c r="AD578" s="68"/>
      <c r="AE578" s="69"/>
      <c r="AF578" s="69"/>
      <c r="AG578" s="69"/>
      <c r="AH578" s="68"/>
      <c r="AI578" s="68"/>
      <c r="AJ578" s="68"/>
      <c r="AK578" s="68"/>
      <c r="AL578" s="68"/>
      <c r="AM578" s="68"/>
      <c r="AN578" s="68"/>
      <c r="AO578" s="70"/>
      <c r="AP578" s="71"/>
      <c r="AQ578" s="70"/>
      <c r="AR578" s="72"/>
      <c r="AS578" s="55"/>
      <c r="AT578" s="55"/>
      <c r="AU578" s="55"/>
      <c r="AV578" s="78"/>
    </row>
    <row r="579" spans="28:48" ht="14.25">
      <c r="AB579" s="68"/>
      <c r="AC579" s="69"/>
      <c r="AD579" s="68"/>
      <c r="AE579" s="69"/>
      <c r="AF579" s="69"/>
      <c r="AG579" s="69"/>
      <c r="AH579" s="68"/>
      <c r="AI579" s="68"/>
      <c r="AJ579" s="68"/>
      <c r="AK579" s="68"/>
      <c r="AL579" s="68"/>
      <c r="AM579" s="68"/>
      <c r="AN579" s="68"/>
      <c r="AO579" s="70"/>
      <c r="AP579" s="71"/>
      <c r="AQ579" s="70"/>
      <c r="AR579" s="72"/>
      <c r="AS579" s="55"/>
      <c r="AT579" s="55"/>
      <c r="AU579" s="55"/>
      <c r="AV579" s="78"/>
    </row>
    <row r="580" spans="28:48" ht="14.25">
      <c r="AB580" s="68"/>
      <c r="AC580" s="69"/>
      <c r="AD580" s="68"/>
      <c r="AE580" s="69"/>
      <c r="AF580" s="69"/>
      <c r="AG580" s="69"/>
      <c r="AH580" s="68"/>
      <c r="AI580" s="68"/>
      <c r="AJ580" s="68"/>
      <c r="AK580" s="68"/>
      <c r="AL580" s="68"/>
      <c r="AM580" s="68"/>
      <c r="AN580" s="68"/>
      <c r="AO580" s="70"/>
      <c r="AP580" s="71"/>
      <c r="AQ580" s="70"/>
      <c r="AR580" s="72"/>
      <c r="AS580" s="55"/>
      <c r="AT580" s="55"/>
      <c r="AU580" s="55"/>
      <c r="AV580" s="78"/>
    </row>
    <row r="581" spans="28:48" ht="14.25">
      <c r="AB581" s="68"/>
      <c r="AC581" s="69"/>
      <c r="AD581" s="68"/>
      <c r="AE581" s="69"/>
      <c r="AF581" s="69"/>
      <c r="AG581" s="69"/>
      <c r="AH581" s="68"/>
      <c r="AI581" s="68"/>
      <c r="AJ581" s="68"/>
      <c r="AK581" s="68"/>
      <c r="AL581" s="68"/>
      <c r="AM581" s="68"/>
      <c r="AN581" s="68"/>
      <c r="AO581" s="70"/>
      <c r="AP581" s="71"/>
      <c r="AQ581" s="70"/>
      <c r="AR581" s="72"/>
      <c r="AS581" s="55"/>
      <c r="AT581" s="55"/>
      <c r="AU581" s="55"/>
      <c r="AV581" s="78"/>
    </row>
    <row r="582" spans="28:48" ht="14.25">
      <c r="AB582" s="68"/>
      <c r="AC582" s="69"/>
      <c r="AD582" s="68"/>
      <c r="AE582" s="69"/>
      <c r="AF582" s="69"/>
      <c r="AG582" s="69"/>
      <c r="AH582" s="68"/>
      <c r="AI582" s="68"/>
      <c r="AJ582" s="68"/>
      <c r="AK582" s="68"/>
      <c r="AL582" s="68"/>
      <c r="AM582" s="68"/>
      <c r="AN582" s="68"/>
      <c r="AO582" s="70"/>
      <c r="AP582" s="71"/>
      <c r="AQ582" s="70"/>
      <c r="AR582" s="72"/>
      <c r="AS582" s="55"/>
      <c r="AT582" s="55"/>
      <c r="AU582" s="55"/>
      <c r="AV582" s="78"/>
    </row>
    <row r="583" spans="28:48" ht="14.25">
      <c r="AB583" s="68"/>
      <c r="AC583" s="69"/>
      <c r="AD583" s="68"/>
      <c r="AE583" s="69"/>
      <c r="AF583" s="69"/>
      <c r="AG583" s="69"/>
      <c r="AH583" s="68"/>
      <c r="AI583" s="68"/>
      <c r="AJ583" s="68"/>
      <c r="AK583" s="68"/>
      <c r="AL583" s="68"/>
      <c r="AM583" s="68"/>
      <c r="AN583" s="68"/>
      <c r="AO583" s="70"/>
      <c r="AP583" s="71"/>
      <c r="AQ583" s="70"/>
      <c r="AR583" s="72"/>
      <c r="AS583" s="55"/>
      <c r="AT583" s="55"/>
      <c r="AU583" s="55"/>
      <c r="AV583" s="78"/>
    </row>
    <row r="584" spans="28:48" ht="14.25">
      <c r="AB584" s="68"/>
      <c r="AC584" s="69"/>
      <c r="AD584" s="68"/>
      <c r="AE584" s="69"/>
      <c r="AF584" s="69"/>
      <c r="AG584" s="69"/>
      <c r="AH584" s="68"/>
      <c r="AI584" s="68"/>
      <c r="AJ584" s="68"/>
      <c r="AK584" s="68"/>
      <c r="AL584" s="68"/>
      <c r="AM584" s="68"/>
      <c r="AN584" s="68"/>
      <c r="AO584" s="70"/>
      <c r="AP584" s="71"/>
      <c r="AQ584" s="70"/>
      <c r="AR584" s="72"/>
      <c r="AS584" s="55"/>
      <c r="AT584" s="55"/>
      <c r="AU584" s="55"/>
      <c r="AV584" s="78"/>
    </row>
    <row r="585" spans="28:48" ht="14.25">
      <c r="AB585" s="68"/>
      <c r="AC585" s="69"/>
      <c r="AD585" s="68"/>
      <c r="AE585" s="69"/>
      <c r="AF585" s="69"/>
      <c r="AG585" s="69"/>
      <c r="AH585" s="68"/>
      <c r="AI585" s="68"/>
      <c r="AJ585" s="68"/>
      <c r="AK585" s="68"/>
      <c r="AL585" s="68"/>
      <c r="AM585" s="68"/>
      <c r="AN585" s="68"/>
      <c r="AO585" s="70"/>
      <c r="AP585" s="71"/>
      <c r="AQ585" s="70"/>
      <c r="AR585" s="72"/>
      <c r="AS585" s="55"/>
      <c r="AT585" s="55"/>
      <c r="AU585" s="55"/>
      <c r="AV585" s="78"/>
    </row>
    <row r="586" spans="28:48" ht="14.25">
      <c r="AB586" s="68"/>
      <c r="AC586" s="69"/>
      <c r="AD586" s="68"/>
      <c r="AE586" s="69"/>
      <c r="AF586" s="69"/>
      <c r="AG586" s="69"/>
      <c r="AH586" s="68"/>
      <c r="AI586" s="68"/>
      <c r="AJ586" s="68"/>
      <c r="AK586" s="68"/>
      <c r="AL586" s="68"/>
      <c r="AM586" s="68"/>
      <c r="AN586" s="68"/>
      <c r="AO586" s="70"/>
      <c r="AP586" s="71"/>
      <c r="AQ586" s="70"/>
      <c r="AR586" s="72"/>
      <c r="AS586" s="55"/>
      <c r="AT586" s="55"/>
      <c r="AU586" s="55"/>
      <c r="AV586" s="78"/>
    </row>
    <row r="587" spans="28:48" ht="14.25">
      <c r="AB587" s="68"/>
      <c r="AC587" s="69"/>
      <c r="AD587" s="68"/>
      <c r="AE587" s="69"/>
      <c r="AF587" s="69"/>
      <c r="AG587" s="69"/>
      <c r="AH587" s="68"/>
      <c r="AI587" s="68"/>
      <c r="AJ587" s="68"/>
      <c r="AK587" s="68"/>
      <c r="AL587" s="68"/>
      <c r="AM587" s="68"/>
      <c r="AN587" s="68"/>
      <c r="AO587" s="70"/>
      <c r="AP587" s="71"/>
      <c r="AQ587" s="70"/>
      <c r="AR587" s="72"/>
      <c r="AS587" s="55"/>
      <c r="AT587" s="55"/>
      <c r="AU587" s="55"/>
      <c r="AV587" s="78"/>
    </row>
    <row r="588" spans="28:48" ht="14.25">
      <c r="AB588" s="68"/>
      <c r="AC588" s="69"/>
      <c r="AD588" s="68"/>
      <c r="AE588" s="69"/>
      <c r="AF588" s="69"/>
      <c r="AG588" s="69"/>
      <c r="AH588" s="68"/>
      <c r="AI588" s="68"/>
      <c r="AJ588" s="68"/>
      <c r="AK588" s="68"/>
      <c r="AL588" s="68"/>
      <c r="AM588" s="68"/>
      <c r="AN588" s="68"/>
      <c r="AO588" s="70"/>
      <c r="AP588" s="71"/>
      <c r="AQ588" s="70"/>
      <c r="AR588" s="72"/>
      <c r="AS588" s="55"/>
      <c r="AT588" s="55"/>
      <c r="AU588" s="55"/>
      <c r="AV588" s="78"/>
    </row>
    <row r="589" spans="28:48" ht="14.25">
      <c r="AB589" s="68"/>
      <c r="AC589" s="69"/>
      <c r="AD589" s="68"/>
      <c r="AE589" s="69"/>
      <c r="AF589" s="69"/>
      <c r="AG589" s="69"/>
      <c r="AH589" s="68"/>
      <c r="AI589" s="68"/>
      <c r="AJ589" s="68"/>
      <c r="AK589" s="68"/>
      <c r="AL589" s="68"/>
      <c r="AM589" s="68"/>
      <c r="AN589" s="68"/>
      <c r="AO589" s="70"/>
      <c r="AP589" s="71"/>
      <c r="AQ589" s="70"/>
      <c r="AR589" s="72"/>
      <c r="AS589" s="55"/>
      <c r="AT589" s="55"/>
      <c r="AU589" s="55"/>
      <c r="AV589" s="78"/>
    </row>
    <row r="590" spans="28:48" ht="14.25">
      <c r="AB590" s="68"/>
      <c r="AC590" s="69"/>
      <c r="AD590" s="68"/>
      <c r="AE590" s="69"/>
      <c r="AF590" s="69"/>
      <c r="AG590" s="69"/>
      <c r="AH590" s="68"/>
      <c r="AI590" s="68"/>
      <c r="AJ590" s="68"/>
      <c r="AK590" s="68"/>
      <c r="AL590" s="68"/>
      <c r="AM590" s="68"/>
      <c r="AN590" s="68"/>
      <c r="AO590" s="70"/>
      <c r="AP590" s="71"/>
      <c r="AQ590" s="70"/>
      <c r="AR590" s="72"/>
      <c r="AS590" s="55"/>
      <c r="AT590" s="55"/>
      <c r="AU590" s="55"/>
      <c r="AV590" s="78"/>
    </row>
    <row r="591" spans="28:48" ht="14.25">
      <c r="AB591" s="68"/>
      <c r="AC591" s="69"/>
      <c r="AD591" s="68"/>
      <c r="AE591" s="69"/>
      <c r="AF591" s="69"/>
      <c r="AG591" s="69"/>
      <c r="AH591" s="68"/>
      <c r="AI591" s="68"/>
      <c r="AJ591" s="68"/>
      <c r="AK591" s="68"/>
      <c r="AL591" s="68"/>
      <c r="AM591" s="68"/>
      <c r="AN591" s="68"/>
      <c r="AO591" s="70"/>
      <c r="AP591" s="71"/>
      <c r="AQ591" s="70"/>
      <c r="AR591" s="72"/>
      <c r="AS591" s="55"/>
      <c r="AT591" s="55"/>
      <c r="AU591" s="55"/>
      <c r="AV591" s="78"/>
    </row>
    <row r="592" spans="28:48" ht="14.25">
      <c r="AB592" s="68"/>
      <c r="AC592" s="69"/>
      <c r="AD592" s="68"/>
      <c r="AE592" s="69"/>
      <c r="AF592" s="69"/>
      <c r="AG592" s="69"/>
      <c r="AH592" s="68"/>
      <c r="AI592" s="68"/>
      <c r="AJ592" s="68"/>
      <c r="AK592" s="68"/>
      <c r="AL592" s="68"/>
      <c r="AM592" s="68"/>
      <c r="AN592" s="68"/>
      <c r="AO592" s="70"/>
      <c r="AP592" s="71"/>
      <c r="AQ592" s="70"/>
      <c r="AR592" s="72"/>
      <c r="AS592" s="55"/>
      <c r="AT592" s="55"/>
      <c r="AU592" s="55"/>
      <c r="AV592" s="78"/>
    </row>
    <row r="593" spans="28:48" ht="14.25">
      <c r="AB593" s="68"/>
      <c r="AC593" s="69"/>
      <c r="AD593" s="68"/>
      <c r="AE593" s="69"/>
      <c r="AF593" s="69"/>
      <c r="AG593" s="69"/>
      <c r="AH593" s="68"/>
      <c r="AI593" s="68"/>
      <c r="AJ593" s="68"/>
      <c r="AK593" s="68"/>
      <c r="AL593" s="68"/>
      <c r="AM593" s="68"/>
      <c r="AN593" s="68"/>
      <c r="AO593" s="70"/>
      <c r="AP593" s="71"/>
      <c r="AQ593" s="70"/>
      <c r="AR593" s="72"/>
      <c r="AS593" s="55"/>
      <c r="AT593" s="55"/>
      <c r="AU593" s="55"/>
      <c r="AV593" s="78"/>
    </row>
    <row r="594" spans="28:48" ht="14.25">
      <c r="AB594" s="68"/>
      <c r="AC594" s="69"/>
      <c r="AD594" s="68"/>
      <c r="AE594" s="69"/>
      <c r="AF594" s="69"/>
      <c r="AG594" s="69"/>
      <c r="AH594" s="68"/>
      <c r="AI594" s="68"/>
      <c r="AJ594" s="68"/>
      <c r="AK594" s="68"/>
      <c r="AL594" s="68"/>
      <c r="AM594" s="68"/>
      <c r="AN594" s="68"/>
      <c r="AO594" s="70"/>
      <c r="AP594" s="71"/>
      <c r="AQ594" s="70"/>
      <c r="AR594" s="72"/>
      <c r="AS594" s="55"/>
      <c r="AT594" s="55"/>
      <c r="AU594" s="55"/>
      <c r="AV594" s="78"/>
    </row>
    <row r="595" spans="28:48" ht="14.25">
      <c r="AB595" s="68"/>
      <c r="AC595" s="69"/>
      <c r="AD595" s="68"/>
      <c r="AE595" s="69"/>
      <c r="AF595" s="69"/>
      <c r="AG595" s="69"/>
      <c r="AH595" s="68"/>
      <c r="AI595" s="68"/>
      <c r="AJ595" s="68"/>
      <c r="AK595" s="68"/>
      <c r="AL595" s="68"/>
      <c r="AM595" s="68"/>
      <c r="AN595" s="68"/>
      <c r="AO595" s="70"/>
      <c r="AP595" s="71"/>
      <c r="AQ595" s="70"/>
      <c r="AR595" s="72"/>
      <c r="AS595" s="55"/>
      <c r="AT595" s="55"/>
      <c r="AU595" s="55"/>
      <c r="AV595" s="78"/>
    </row>
    <row r="596" spans="28:48" ht="14.25">
      <c r="AB596" s="68"/>
      <c r="AC596" s="69"/>
      <c r="AD596" s="68"/>
      <c r="AE596" s="69"/>
      <c r="AF596" s="69"/>
      <c r="AG596" s="69"/>
      <c r="AH596" s="68"/>
      <c r="AI596" s="68"/>
      <c r="AJ596" s="68"/>
      <c r="AK596" s="68"/>
      <c r="AL596" s="68"/>
      <c r="AM596" s="68"/>
      <c r="AN596" s="68"/>
      <c r="AO596" s="70"/>
      <c r="AP596" s="71"/>
      <c r="AQ596" s="70"/>
      <c r="AR596" s="72"/>
      <c r="AS596" s="55"/>
      <c r="AT596" s="55"/>
      <c r="AU596" s="55"/>
      <c r="AV596" s="78"/>
    </row>
    <row r="597" spans="28:48" ht="14.25">
      <c r="AB597" s="68"/>
      <c r="AC597" s="69"/>
      <c r="AD597" s="68"/>
      <c r="AE597" s="69"/>
      <c r="AF597" s="69"/>
      <c r="AG597" s="69"/>
      <c r="AH597" s="68"/>
      <c r="AI597" s="68"/>
      <c r="AJ597" s="68"/>
      <c r="AK597" s="68"/>
      <c r="AL597" s="68"/>
      <c r="AM597" s="68"/>
      <c r="AN597" s="68"/>
      <c r="AO597" s="70"/>
      <c r="AP597" s="71"/>
      <c r="AQ597" s="70"/>
      <c r="AR597" s="72"/>
      <c r="AS597" s="55"/>
      <c r="AT597" s="55"/>
      <c r="AU597" s="55"/>
      <c r="AV597" s="78"/>
    </row>
    <row r="598" spans="28:48" ht="14.25">
      <c r="AB598" s="68"/>
      <c r="AC598" s="69"/>
      <c r="AD598" s="68"/>
      <c r="AE598" s="69"/>
      <c r="AF598" s="69"/>
      <c r="AG598" s="69"/>
      <c r="AH598" s="68"/>
      <c r="AI598" s="68"/>
      <c r="AJ598" s="68"/>
      <c r="AK598" s="68"/>
      <c r="AL598" s="68"/>
      <c r="AM598" s="68"/>
      <c r="AN598" s="68"/>
      <c r="AO598" s="70"/>
      <c r="AP598" s="71"/>
      <c r="AQ598" s="70"/>
      <c r="AR598" s="72"/>
      <c r="AS598" s="55"/>
      <c r="AT598" s="55"/>
      <c r="AU598" s="55"/>
      <c r="AV598" s="78"/>
    </row>
    <row r="599" spans="28:48" ht="14.25">
      <c r="AB599" s="68"/>
      <c r="AC599" s="69"/>
      <c r="AD599" s="68"/>
      <c r="AE599" s="69"/>
      <c r="AF599" s="69"/>
      <c r="AG599" s="69"/>
      <c r="AH599" s="68"/>
      <c r="AI599" s="68"/>
      <c r="AJ599" s="68"/>
      <c r="AK599" s="68"/>
      <c r="AL599" s="68"/>
      <c r="AM599" s="68"/>
      <c r="AN599" s="68"/>
      <c r="AO599" s="70"/>
      <c r="AP599" s="71"/>
      <c r="AQ599" s="70"/>
      <c r="AR599" s="72"/>
      <c r="AS599" s="55"/>
      <c r="AT599" s="55"/>
      <c r="AU599" s="55"/>
      <c r="AV599" s="78"/>
    </row>
    <row r="600" spans="28:48" ht="14.25">
      <c r="AB600" s="68"/>
      <c r="AC600" s="69"/>
      <c r="AD600" s="68"/>
      <c r="AE600" s="69"/>
      <c r="AF600" s="69"/>
      <c r="AG600" s="69"/>
      <c r="AH600" s="68"/>
      <c r="AI600" s="68"/>
      <c r="AJ600" s="68"/>
      <c r="AK600" s="68"/>
      <c r="AL600" s="68"/>
      <c r="AM600" s="68"/>
      <c r="AN600" s="68"/>
      <c r="AO600" s="70"/>
      <c r="AP600" s="71"/>
      <c r="AQ600" s="70"/>
      <c r="AR600" s="72"/>
      <c r="AS600" s="55"/>
      <c r="AT600" s="55"/>
      <c r="AU600" s="55"/>
      <c r="AV600" s="78"/>
    </row>
    <row r="601" spans="28:48" ht="14.25">
      <c r="AB601" s="68"/>
      <c r="AC601" s="69"/>
      <c r="AD601" s="68"/>
      <c r="AE601" s="69"/>
      <c r="AF601" s="69"/>
      <c r="AG601" s="69"/>
      <c r="AH601" s="68"/>
      <c r="AI601" s="68"/>
      <c r="AJ601" s="68"/>
      <c r="AK601" s="68"/>
      <c r="AL601" s="68"/>
      <c r="AM601" s="68"/>
      <c r="AN601" s="68"/>
      <c r="AO601" s="70"/>
      <c r="AP601" s="71"/>
      <c r="AQ601" s="70"/>
      <c r="AR601" s="72"/>
      <c r="AS601" s="55"/>
      <c r="AT601" s="55"/>
      <c r="AU601" s="55"/>
      <c r="AV601" s="78"/>
    </row>
    <row r="602" spans="28:48" ht="14.25">
      <c r="AB602" s="68"/>
      <c r="AC602" s="69"/>
      <c r="AD602" s="68"/>
      <c r="AE602" s="69"/>
      <c r="AF602" s="69"/>
      <c r="AG602" s="69"/>
      <c r="AH602" s="68"/>
      <c r="AI602" s="68"/>
      <c r="AJ602" s="68"/>
      <c r="AK602" s="68"/>
      <c r="AL602" s="68"/>
      <c r="AM602" s="68"/>
      <c r="AN602" s="68"/>
      <c r="AO602" s="70"/>
      <c r="AP602" s="71"/>
      <c r="AQ602" s="70"/>
      <c r="AR602" s="72"/>
      <c r="AS602" s="55"/>
      <c r="AT602" s="55"/>
      <c r="AU602" s="55"/>
      <c r="AV602" s="78"/>
    </row>
    <row r="603" spans="28:48" ht="14.25">
      <c r="AB603" s="68"/>
      <c r="AC603" s="69"/>
      <c r="AD603" s="68"/>
      <c r="AE603" s="69"/>
      <c r="AF603" s="69"/>
      <c r="AG603" s="69"/>
      <c r="AH603" s="68"/>
      <c r="AI603" s="68"/>
      <c r="AJ603" s="68"/>
      <c r="AK603" s="68"/>
      <c r="AL603" s="68"/>
      <c r="AM603" s="68"/>
      <c r="AN603" s="68"/>
      <c r="AO603" s="70"/>
      <c r="AP603" s="71"/>
      <c r="AQ603" s="70"/>
      <c r="AR603" s="72"/>
      <c r="AS603" s="55"/>
      <c r="AT603" s="55"/>
      <c r="AU603" s="55"/>
      <c r="AV603" s="78"/>
    </row>
    <row r="604" spans="28:48" ht="14.25">
      <c r="AB604" s="68"/>
      <c r="AC604" s="69"/>
      <c r="AD604" s="68"/>
      <c r="AE604" s="69"/>
      <c r="AF604" s="69"/>
      <c r="AG604" s="69"/>
      <c r="AH604" s="68"/>
      <c r="AI604" s="68"/>
      <c r="AJ604" s="68"/>
      <c r="AK604" s="68"/>
      <c r="AL604" s="68"/>
      <c r="AM604" s="68"/>
      <c r="AN604" s="68"/>
      <c r="AO604" s="70"/>
      <c r="AP604" s="71"/>
      <c r="AQ604" s="70"/>
      <c r="AR604" s="72"/>
      <c r="AS604" s="55"/>
      <c r="AT604" s="55"/>
      <c r="AU604" s="55"/>
      <c r="AV604" s="78"/>
    </row>
    <row r="605" spans="28:48" ht="14.25">
      <c r="AB605" s="68"/>
      <c r="AC605" s="69"/>
      <c r="AD605" s="68"/>
      <c r="AE605" s="69"/>
      <c r="AF605" s="69"/>
      <c r="AG605" s="69"/>
      <c r="AH605" s="68"/>
      <c r="AI605" s="68"/>
      <c r="AJ605" s="68"/>
      <c r="AK605" s="68"/>
      <c r="AL605" s="68"/>
      <c r="AM605" s="68"/>
      <c r="AN605" s="68"/>
      <c r="AO605" s="70"/>
      <c r="AP605" s="71"/>
      <c r="AQ605" s="70"/>
      <c r="AR605" s="72"/>
      <c r="AS605" s="55"/>
      <c r="AT605" s="55"/>
      <c r="AU605" s="55"/>
      <c r="AV605" s="78"/>
    </row>
    <row r="606" spans="28:48" ht="14.25">
      <c r="AB606" s="68"/>
      <c r="AC606" s="69"/>
      <c r="AD606" s="68"/>
      <c r="AE606" s="69"/>
      <c r="AF606" s="69"/>
      <c r="AG606" s="69"/>
      <c r="AH606" s="68"/>
      <c r="AI606" s="68"/>
      <c r="AJ606" s="68"/>
      <c r="AK606" s="68"/>
      <c r="AL606" s="68"/>
      <c r="AM606" s="68"/>
      <c r="AN606" s="68"/>
      <c r="AO606" s="70"/>
      <c r="AP606" s="71"/>
      <c r="AQ606" s="70"/>
      <c r="AR606" s="72"/>
      <c r="AS606" s="55"/>
      <c r="AT606" s="55"/>
      <c r="AU606" s="55"/>
      <c r="AV606" s="78"/>
    </row>
    <row r="607" spans="28:48" ht="14.25">
      <c r="AB607" s="68"/>
      <c r="AC607" s="69"/>
      <c r="AD607" s="68"/>
      <c r="AE607" s="69"/>
      <c r="AF607" s="69"/>
      <c r="AG607" s="69"/>
      <c r="AH607" s="68"/>
      <c r="AI607" s="68"/>
      <c r="AJ607" s="68"/>
      <c r="AK607" s="68"/>
      <c r="AL607" s="68"/>
      <c r="AM607" s="68"/>
      <c r="AN607" s="68"/>
      <c r="AO607" s="70"/>
      <c r="AP607" s="71"/>
      <c r="AQ607" s="70"/>
      <c r="AR607" s="72"/>
      <c r="AS607" s="55"/>
      <c r="AT607" s="55"/>
      <c r="AU607" s="55"/>
      <c r="AV607" s="78"/>
    </row>
    <row r="608" spans="28:48" ht="14.25">
      <c r="AB608" s="68"/>
      <c r="AC608" s="69"/>
      <c r="AD608" s="68"/>
      <c r="AE608" s="69"/>
      <c r="AF608" s="69"/>
      <c r="AG608" s="69"/>
      <c r="AH608" s="68"/>
      <c r="AI608" s="68"/>
      <c r="AJ608" s="68"/>
      <c r="AK608" s="68"/>
      <c r="AL608" s="68"/>
      <c r="AM608" s="68"/>
      <c r="AN608" s="68"/>
      <c r="AO608" s="70"/>
      <c r="AP608" s="71"/>
      <c r="AQ608" s="70"/>
      <c r="AR608" s="72"/>
      <c r="AS608" s="55"/>
      <c r="AT608" s="55"/>
      <c r="AU608" s="55"/>
      <c r="AV608" s="78"/>
    </row>
    <row r="609" spans="28:48" ht="14.25">
      <c r="AB609" s="68"/>
      <c r="AC609" s="69"/>
      <c r="AD609" s="68"/>
      <c r="AE609" s="69"/>
      <c r="AF609" s="69"/>
      <c r="AG609" s="69"/>
      <c r="AH609" s="68"/>
      <c r="AI609" s="68"/>
      <c r="AJ609" s="68"/>
      <c r="AK609" s="68"/>
      <c r="AL609" s="68"/>
      <c r="AM609" s="68"/>
      <c r="AN609" s="68"/>
      <c r="AO609" s="70"/>
      <c r="AP609" s="71"/>
      <c r="AQ609" s="70"/>
      <c r="AR609" s="72"/>
      <c r="AS609" s="55"/>
      <c r="AT609" s="55"/>
      <c r="AU609" s="55"/>
      <c r="AV609" s="78"/>
    </row>
    <row r="610" spans="28:48" ht="14.25">
      <c r="AB610" s="68"/>
      <c r="AC610" s="69"/>
      <c r="AD610" s="68"/>
      <c r="AE610" s="69"/>
      <c r="AF610" s="69"/>
      <c r="AG610" s="69"/>
      <c r="AH610" s="68"/>
      <c r="AI610" s="68"/>
      <c r="AJ610" s="68"/>
      <c r="AK610" s="68"/>
      <c r="AL610" s="68"/>
      <c r="AM610" s="68"/>
      <c r="AN610" s="68"/>
      <c r="AO610" s="70"/>
      <c r="AP610" s="71"/>
      <c r="AQ610" s="70"/>
      <c r="AR610" s="72"/>
      <c r="AS610" s="55"/>
      <c r="AT610" s="55"/>
      <c r="AU610" s="55"/>
      <c r="AV610" s="78"/>
    </row>
    <row r="611" spans="28:48" ht="14.25">
      <c r="AB611" s="68"/>
      <c r="AC611" s="69"/>
      <c r="AD611" s="68"/>
      <c r="AE611" s="69"/>
      <c r="AF611" s="69"/>
      <c r="AG611" s="69"/>
      <c r="AH611" s="68"/>
      <c r="AI611" s="68"/>
      <c r="AJ611" s="68"/>
      <c r="AK611" s="68"/>
      <c r="AL611" s="68"/>
      <c r="AM611" s="68"/>
      <c r="AN611" s="68"/>
      <c r="AO611" s="70"/>
      <c r="AP611" s="71"/>
      <c r="AQ611" s="70"/>
      <c r="AR611" s="72"/>
      <c r="AS611" s="55"/>
      <c r="AT611" s="55"/>
      <c r="AU611" s="55"/>
      <c r="AV611" s="78"/>
    </row>
    <row r="612" spans="28:48" ht="14.25">
      <c r="AB612" s="68"/>
      <c r="AC612" s="69"/>
      <c r="AD612" s="68"/>
      <c r="AE612" s="69"/>
      <c r="AF612" s="69"/>
      <c r="AG612" s="69"/>
      <c r="AH612" s="68"/>
      <c r="AI612" s="68"/>
      <c r="AJ612" s="68"/>
      <c r="AK612" s="68"/>
      <c r="AL612" s="68"/>
      <c r="AM612" s="68"/>
      <c r="AN612" s="68"/>
      <c r="AO612" s="70"/>
      <c r="AP612" s="71"/>
      <c r="AQ612" s="70"/>
      <c r="AR612" s="72"/>
      <c r="AS612" s="55"/>
      <c r="AT612" s="55"/>
      <c r="AU612" s="55"/>
      <c r="AV612" s="78"/>
    </row>
    <row r="613" spans="28:48" ht="14.25">
      <c r="AB613" s="68"/>
      <c r="AC613" s="69"/>
      <c r="AD613" s="68"/>
      <c r="AE613" s="69"/>
      <c r="AF613" s="69"/>
      <c r="AG613" s="69"/>
      <c r="AH613" s="68"/>
      <c r="AI613" s="68"/>
      <c r="AJ613" s="68"/>
      <c r="AK613" s="68"/>
      <c r="AL613" s="68"/>
      <c r="AM613" s="68"/>
      <c r="AN613" s="68"/>
      <c r="AO613" s="70"/>
      <c r="AP613" s="71"/>
      <c r="AQ613" s="70"/>
      <c r="AR613" s="72"/>
      <c r="AS613" s="55"/>
      <c r="AT613" s="55"/>
      <c r="AU613" s="55"/>
      <c r="AV613" s="78"/>
    </row>
    <row r="614" spans="28:48" ht="14.25">
      <c r="AB614" s="68"/>
      <c r="AC614" s="69"/>
      <c r="AD614" s="68"/>
      <c r="AE614" s="69"/>
      <c r="AF614" s="69"/>
      <c r="AG614" s="69"/>
      <c r="AH614" s="68"/>
      <c r="AI614" s="68"/>
      <c r="AJ614" s="68"/>
      <c r="AK614" s="68"/>
      <c r="AL614" s="68"/>
      <c r="AM614" s="68"/>
      <c r="AN614" s="68"/>
      <c r="AO614" s="70"/>
      <c r="AP614" s="71"/>
      <c r="AQ614" s="70"/>
      <c r="AR614" s="72"/>
      <c r="AS614" s="55"/>
      <c r="AT614" s="55"/>
      <c r="AU614" s="55"/>
      <c r="AV614" s="78"/>
    </row>
    <row r="615" spans="28:48" ht="14.25">
      <c r="AB615" s="68"/>
      <c r="AC615" s="69"/>
      <c r="AD615" s="68"/>
      <c r="AE615" s="69"/>
      <c r="AF615" s="69"/>
      <c r="AG615" s="69"/>
      <c r="AH615" s="68"/>
      <c r="AI615" s="68"/>
      <c r="AJ615" s="68"/>
      <c r="AK615" s="68"/>
      <c r="AL615" s="68"/>
      <c r="AM615" s="68"/>
      <c r="AN615" s="68"/>
      <c r="AO615" s="70"/>
      <c r="AP615" s="71"/>
      <c r="AQ615" s="70"/>
      <c r="AR615" s="72"/>
      <c r="AS615" s="55"/>
      <c r="AT615" s="55"/>
      <c r="AU615" s="55"/>
      <c r="AV615" s="78"/>
    </row>
    <row r="616" spans="28:48" ht="14.25">
      <c r="AB616" s="68"/>
      <c r="AC616" s="69"/>
      <c r="AD616" s="68"/>
      <c r="AE616" s="69"/>
      <c r="AF616" s="69"/>
      <c r="AG616" s="69"/>
      <c r="AH616" s="68"/>
      <c r="AI616" s="68"/>
      <c r="AJ616" s="68"/>
      <c r="AK616" s="68"/>
      <c r="AL616" s="68"/>
      <c r="AM616" s="68"/>
      <c r="AN616" s="68"/>
      <c r="AO616" s="70"/>
      <c r="AP616" s="71"/>
      <c r="AQ616" s="70"/>
      <c r="AR616" s="72"/>
      <c r="AS616" s="55"/>
      <c r="AT616" s="55"/>
      <c r="AU616" s="55"/>
      <c r="AV616" s="78"/>
    </row>
    <row r="617" spans="28:48" ht="14.25">
      <c r="AB617" s="68"/>
      <c r="AC617" s="69"/>
      <c r="AD617" s="68"/>
      <c r="AE617" s="69"/>
      <c r="AF617" s="69"/>
      <c r="AG617" s="69"/>
      <c r="AH617" s="68"/>
      <c r="AI617" s="68"/>
      <c r="AJ617" s="68"/>
      <c r="AK617" s="68"/>
      <c r="AL617" s="68"/>
      <c r="AM617" s="68"/>
      <c r="AN617" s="68"/>
      <c r="AO617" s="70"/>
      <c r="AP617" s="71"/>
      <c r="AQ617" s="70"/>
      <c r="AR617" s="72"/>
      <c r="AS617" s="55"/>
      <c r="AT617" s="55"/>
      <c r="AU617" s="55"/>
      <c r="AV617" s="78"/>
    </row>
    <row r="618" spans="28:48" ht="14.25">
      <c r="AB618" s="68"/>
      <c r="AC618" s="69"/>
      <c r="AD618" s="68"/>
      <c r="AE618" s="69"/>
      <c r="AF618" s="69"/>
      <c r="AG618" s="69"/>
      <c r="AH618" s="68"/>
      <c r="AI618" s="68"/>
      <c r="AJ618" s="68"/>
      <c r="AK618" s="68"/>
      <c r="AL618" s="68"/>
      <c r="AM618" s="68"/>
      <c r="AN618" s="68"/>
      <c r="AO618" s="70"/>
      <c r="AP618" s="71"/>
      <c r="AQ618" s="70"/>
      <c r="AR618" s="72"/>
      <c r="AS618" s="55"/>
      <c r="AT618" s="55"/>
      <c r="AU618" s="55"/>
      <c r="AV618" s="78"/>
    </row>
    <row r="619" spans="28:48" ht="14.25">
      <c r="AB619" s="68"/>
      <c r="AC619" s="69"/>
      <c r="AD619" s="68"/>
      <c r="AE619" s="69"/>
      <c r="AF619" s="69"/>
      <c r="AG619" s="69"/>
      <c r="AH619" s="68"/>
      <c r="AI619" s="68"/>
      <c r="AJ619" s="68"/>
      <c r="AK619" s="68"/>
      <c r="AL619" s="68"/>
      <c r="AM619" s="68"/>
      <c r="AN619" s="68"/>
      <c r="AO619" s="70"/>
      <c r="AP619" s="71"/>
      <c r="AQ619" s="70"/>
      <c r="AR619" s="72"/>
      <c r="AS619" s="55"/>
      <c r="AT619" s="55"/>
      <c r="AU619" s="55"/>
      <c r="AV619" s="78"/>
    </row>
    <row r="620" spans="28:48" ht="14.25">
      <c r="AB620" s="68"/>
      <c r="AC620" s="69"/>
      <c r="AD620" s="68"/>
      <c r="AE620" s="69"/>
      <c r="AF620" s="69"/>
      <c r="AG620" s="69"/>
      <c r="AH620" s="68"/>
      <c r="AI620" s="68"/>
      <c r="AJ620" s="68"/>
      <c r="AK620" s="68"/>
      <c r="AL620" s="68"/>
      <c r="AM620" s="68"/>
      <c r="AN620" s="68"/>
      <c r="AO620" s="70"/>
      <c r="AP620" s="71"/>
      <c r="AQ620" s="70"/>
      <c r="AR620" s="72"/>
      <c r="AS620" s="55"/>
      <c r="AT620" s="55"/>
      <c r="AU620" s="55"/>
      <c r="AV620" s="78"/>
    </row>
    <row r="621" spans="28:48" ht="14.25">
      <c r="AB621" s="68"/>
      <c r="AC621" s="69"/>
      <c r="AD621" s="68"/>
      <c r="AE621" s="69"/>
      <c r="AF621" s="69"/>
      <c r="AG621" s="69"/>
      <c r="AH621" s="68"/>
      <c r="AI621" s="68"/>
      <c r="AJ621" s="68"/>
      <c r="AK621" s="68"/>
      <c r="AL621" s="68"/>
      <c r="AM621" s="68"/>
      <c r="AN621" s="68"/>
      <c r="AO621" s="70"/>
      <c r="AP621" s="71"/>
      <c r="AQ621" s="70"/>
      <c r="AR621" s="72"/>
      <c r="AS621" s="55"/>
      <c r="AT621" s="55"/>
      <c r="AU621" s="55"/>
      <c r="AV621" s="78"/>
    </row>
    <row r="622" spans="28:48" ht="14.25">
      <c r="AB622" s="68"/>
      <c r="AC622" s="69"/>
      <c r="AD622" s="68"/>
      <c r="AE622" s="69"/>
      <c r="AF622" s="69"/>
      <c r="AG622" s="69"/>
      <c r="AH622" s="68"/>
      <c r="AI622" s="68"/>
      <c r="AJ622" s="68"/>
      <c r="AK622" s="68"/>
      <c r="AL622" s="68"/>
      <c r="AM622" s="68"/>
      <c r="AN622" s="68"/>
      <c r="AO622" s="70"/>
      <c r="AP622" s="71"/>
      <c r="AQ622" s="70"/>
      <c r="AR622" s="72"/>
      <c r="AS622" s="55"/>
      <c r="AT622" s="55"/>
      <c r="AU622" s="55"/>
      <c r="AV622" s="78"/>
    </row>
    <row r="623" spans="28:48" ht="14.25">
      <c r="AB623" s="68"/>
      <c r="AC623" s="69"/>
      <c r="AD623" s="68"/>
      <c r="AE623" s="69"/>
      <c r="AF623" s="69"/>
      <c r="AG623" s="69"/>
      <c r="AH623" s="68"/>
      <c r="AI623" s="68"/>
      <c r="AJ623" s="68"/>
      <c r="AK623" s="68"/>
      <c r="AL623" s="68"/>
      <c r="AM623" s="68"/>
      <c r="AN623" s="68"/>
      <c r="AO623" s="70"/>
      <c r="AP623" s="71"/>
      <c r="AQ623" s="70"/>
      <c r="AR623" s="72"/>
      <c r="AS623" s="55"/>
      <c r="AT623" s="55"/>
      <c r="AU623" s="55"/>
      <c r="AV623" s="78"/>
    </row>
    <row r="624" spans="28:48" ht="14.25">
      <c r="AB624" s="68"/>
      <c r="AC624" s="69"/>
      <c r="AD624" s="68"/>
      <c r="AE624" s="69"/>
      <c r="AF624" s="69"/>
      <c r="AG624" s="69"/>
      <c r="AH624" s="68"/>
      <c r="AI624" s="68"/>
      <c r="AJ624" s="68"/>
      <c r="AK624" s="68"/>
      <c r="AL624" s="68"/>
      <c r="AM624" s="68"/>
      <c r="AN624" s="68"/>
      <c r="AO624" s="70"/>
      <c r="AP624" s="71"/>
      <c r="AQ624" s="70"/>
      <c r="AR624" s="72"/>
      <c r="AS624" s="55"/>
      <c r="AT624" s="55"/>
      <c r="AU624" s="55"/>
      <c r="AV624" s="78"/>
    </row>
    <row r="625" spans="28:48" ht="14.25">
      <c r="AB625" s="68"/>
      <c r="AC625" s="69"/>
      <c r="AD625" s="68"/>
      <c r="AE625" s="69"/>
      <c r="AF625" s="69"/>
      <c r="AG625" s="69"/>
      <c r="AH625" s="68"/>
      <c r="AI625" s="68"/>
      <c r="AJ625" s="68"/>
      <c r="AK625" s="68"/>
      <c r="AL625" s="68"/>
      <c r="AM625" s="68"/>
      <c r="AN625" s="68"/>
      <c r="AO625" s="70"/>
      <c r="AP625" s="71"/>
      <c r="AQ625" s="70"/>
      <c r="AR625" s="72"/>
      <c r="AS625" s="55"/>
      <c r="AT625" s="55"/>
      <c r="AU625" s="55"/>
      <c r="AV625" s="78"/>
    </row>
    <row r="626" spans="28:48" ht="14.25">
      <c r="AB626" s="68"/>
      <c r="AC626" s="69"/>
      <c r="AD626" s="68"/>
      <c r="AE626" s="69"/>
      <c r="AF626" s="69"/>
      <c r="AG626" s="69"/>
      <c r="AH626" s="68"/>
      <c r="AI626" s="68"/>
      <c r="AJ626" s="68"/>
      <c r="AK626" s="68"/>
      <c r="AL626" s="68"/>
      <c r="AM626" s="68"/>
      <c r="AN626" s="68"/>
      <c r="AO626" s="70"/>
      <c r="AP626" s="71"/>
      <c r="AQ626" s="70"/>
      <c r="AR626" s="72"/>
      <c r="AS626" s="55"/>
      <c r="AT626" s="55"/>
      <c r="AU626" s="55"/>
      <c r="AV626" s="78"/>
    </row>
    <row r="627" spans="28:48" ht="14.25">
      <c r="AB627" s="68"/>
      <c r="AC627" s="69"/>
      <c r="AD627" s="68"/>
      <c r="AE627" s="69"/>
      <c r="AF627" s="69"/>
      <c r="AG627" s="69"/>
      <c r="AH627" s="68"/>
      <c r="AI627" s="68"/>
      <c r="AJ627" s="68"/>
      <c r="AK627" s="68"/>
      <c r="AL627" s="68"/>
      <c r="AM627" s="68"/>
      <c r="AN627" s="68"/>
      <c r="AO627" s="70"/>
      <c r="AP627" s="71"/>
      <c r="AQ627" s="70"/>
      <c r="AR627" s="72"/>
      <c r="AS627" s="55"/>
      <c r="AT627" s="55"/>
      <c r="AU627" s="55"/>
      <c r="AV627" s="78"/>
    </row>
    <row r="628" spans="28:48" ht="14.25">
      <c r="AB628" s="68"/>
      <c r="AC628" s="69"/>
      <c r="AD628" s="68"/>
      <c r="AE628" s="69"/>
      <c r="AF628" s="69"/>
      <c r="AG628" s="69"/>
      <c r="AH628" s="68"/>
      <c r="AI628" s="68"/>
      <c r="AJ628" s="68"/>
      <c r="AK628" s="68"/>
      <c r="AL628" s="68"/>
      <c r="AM628" s="68"/>
      <c r="AN628" s="68"/>
      <c r="AO628" s="70"/>
      <c r="AP628" s="71"/>
      <c r="AQ628" s="70"/>
      <c r="AR628" s="72"/>
      <c r="AS628" s="55"/>
      <c r="AT628" s="55"/>
      <c r="AU628" s="55"/>
      <c r="AV628" s="78"/>
    </row>
    <row r="629" spans="28:48" ht="14.25">
      <c r="AB629" s="68"/>
      <c r="AC629" s="69"/>
      <c r="AD629" s="68"/>
      <c r="AE629" s="69"/>
      <c r="AF629" s="69"/>
      <c r="AG629" s="69"/>
      <c r="AH629" s="68"/>
      <c r="AI629" s="68"/>
      <c r="AJ629" s="68"/>
      <c r="AK629" s="68"/>
      <c r="AL629" s="68"/>
      <c r="AM629" s="68"/>
      <c r="AN629" s="68"/>
      <c r="AO629" s="70"/>
      <c r="AP629" s="71"/>
      <c r="AQ629" s="70"/>
      <c r="AR629" s="72"/>
      <c r="AS629" s="55"/>
      <c r="AT629" s="55"/>
      <c r="AU629" s="55"/>
      <c r="AV629" s="78"/>
    </row>
    <row r="630" spans="28:48" ht="14.25">
      <c r="AB630" s="68"/>
      <c r="AC630" s="69"/>
      <c r="AD630" s="68"/>
      <c r="AE630" s="69"/>
      <c r="AF630" s="69"/>
      <c r="AG630" s="69"/>
      <c r="AH630" s="68"/>
      <c r="AI630" s="68"/>
      <c r="AJ630" s="68"/>
      <c r="AK630" s="68"/>
      <c r="AL630" s="68"/>
      <c r="AM630" s="68"/>
      <c r="AN630" s="68"/>
      <c r="AO630" s="70"/>
      <c r="AP630" s="71"/>
      <c r="AQ630" s="70"/>
      <c r="AR630" s="72"/>
      <c r="AS630" s="55"/>
      <c r="AT630" s="55"/>
      <c r="AU630" s="55"/>
      <c r="AV630" s="78"/>
    </row>
    <row r="631" spans="28:48" ht="14.25">
      <c r="AB631" s="68"/>
      <c r="AC631" s="69"/>
      <c r="AD631" s="68"/>
      <c r="AE631" s="69"/>
      <c r="AF631" s="69"/>
      <c r="AG631" s="69"/>
      <c r="AH631" s="68"/>
      <c r="AI631" s="68"/>
      <c r="AJ631" s="68"/>
      <c r="AK631" s="68"/>
      <c r="AL631" s="68"/>
      <c r="AM631" s="68"/>
      <c r="AN631" s="68"/>
      <c r="AO631" s="70"/>
      <c r="AP631" s="71"/>
      <c r="AQ631" s="70"/>
      <c r="AR631" s="72"/>
      <c r="AS631" s="55"/>
      <c r="AT631" s="55"/>
      <c r="AU631" s="55"/>
      <c r="AV631" s="78"/>
    </row>
    <row r="632" spans="28:48" ht="14.25">
      <c r="AB632" s="68"/>
      <c r="AC632" s="69"/>
      <c r="AD632" s="68"/>
      <c r="AE632" s="69"/>
      <c r="AF632" s="69"/>
      <c r="AG632" s="69"/>
      <c r="AH632" s="68"/>
      <c r="AI632" s="68"/>
      <c r="AJ632" s="68"/>
      <c r="AK632" s="68"/>
      <c r="AL632" s="68"/>
      <c r="AM632" s="68"/>
      <c r="AN632" s="68"/>
      <c r="AO632" s="70"/>
      <c r="AP632" s="71"/>
      <c r="AQ632" s="70"/>
      <c r="AR632" s="72"/>
      <c r="AS632" s="55"/>
      <c r="AT632" s="55"/>
      <c r="AU632" s="55"/>
      <c r="AV632" s="78"/>
    </row>
    <row r="633" spans="28:48" ht="14.25">
      <c r="AB633" s="68"/>
      <c r="AC633" s="69"/>
      <c r="AD633" s="68"/>
      <c r="AE633" s="69"/>
      <c r="AF633" s="69"/>
      <c r="AG633" s="69"/>
      <c r="AH633" s="68"/>
      <c r="AI633" s="68"/>
      <c r="AJ633" s="68"/>
      <c r="AK633" s="68"/>
      <c r="AL633" s="68"/>
      <c r="AM633" s="68"/>
      <c r="AN633" s="68"/>
      <c r="AO633" s="70"/>
      <c r="AP633" s="71"/>
      <c r="AQ633" s="70"/>
      <c r="AR633" s="72"/>
      <c r="AS633" s="55"/>
      <c r="AT633" s="55"/>
      <c r="AU633" s="55"/>
      <c r="AV633" s="78"/>
    </row>
    <row r="634" spans="28:48" ht="14.25">
      <c r="AB634" s="68"/>
      <c r="AC634" s="69"/>
      <c r="AD634" s="68"/>
      <c r="AE634" s="69"/>
      <c r="AF634" s="69"/>
      <c r="AG634" s="69"/>
      <c r="AH634" s="68"/>
      <c r="AI634" s="68"/>
      <c r="AJ634" s="68"/>
      <c r="AK634" s="68"/>
      <c r="AL634" s="68"/>
      <c r="AM634" s="68"/>
      <c r="AN634" s="68"/>
      <c r="AO634" s="70"/>
      <c r="AP634" s="71"/>
      <c r="AQ634" s="70"/>
      <c r="AR634" s="72"/>
      <c r="AS634" s="55"/>
      <c r="AT634" s="55"/>
      <c r="AU634" s="55"/>
      <c r="AV634" s="78"/>
    </row>
    <row r="635" spans="28:48" ht="14.25">
      <c r="AB635" s="68"/>
      <c r="AC635" s="69"/>
      <c r="AD635" s="68"/>
      <c r="AE635" s="69"/>
      <c r="AF635" s="69"/>
      <c r="AG635" s="69"/>
      <c r="AH635" s="68"/>
      <c r="AI635" s="68"/>
      <c r="AJ635" s="68"/>
      <c r="AK635" s="68"/>
      <c r="AL635" s="68"/>
      <c r="AM635" s="68"/>
      <c r="AN635" s="68"/>
      <c r="AO635" s="70"/>
      <c r="AP635" s="71"/>
      <c r="AQ635" s="70"/>
      <c r="AR635" s="72"/>
      <c r="AS635" s="55"/>
      <c r="AT635" s="55"/>
      <c r="AU635" s="55"/>
      <c r="AV635" s="78"/>
    </row>
    <row r="636" spans="28:48" ht="14.25">
      <c r="AB636" s="68"/>
      <c r="AC636" s="69"/>
      <c r="AD636" s="68"/>
      <c r="AE636" s="69"/>
      <c r="AF636" s="69"/>
      <c r="AG636" s="69"/>
      <c r="AH636" s="68"/>
      <c r="AI636" s="68"/>
      <c r="AJ636" s="68"/>
      <c r="AK636" s="68"/>
      <c r="AL636" s="68"/>
      <c r="AM636" s="68"/>
      <c r="AN636" s="68"/>
      <c r="AO636" s="70"/>
      <c r="AP636" s="71"/>
      <c r="AQ636" s="70"/>
      <c r="AR636" s="72"/>
      <c r="AS636" s="55"/>
      <c r="AT636" s="55"/>
      <c r="AU636" s="55"/>
      <c r="AV636" s="78"/>
    </row>
    <row r="637" spans="28:48" ht="14.25">
      <c r="AB637" s="68"/>
      <c r="AC637" s="69"/>
      <c r="AD637" s="68"/>
      <c r="AE637" s="69"/>
      <c r="AF637" s="69"/>
      <c r="AG637" s="69"/>
      <c r="AH637" s="68"/>
      <c r="AI637" s="68"/>
      <c r="AJ637" s="68"/>
      <c r="AK637" s="68"/>
      <c r="AL637" s="68"/>
      <c r="AM637" s="68"/>
      <c r="AN637" s="68"/>
      <c r="AO637" s="70"/>
      <c r="AP637" s="71"/>
      <c r="AQ637" s="70"/>
      <c r="AR637" s="72"/>
      <c r="AS637" s="55"/>
      <c r="AT637" s="55"/>
      <c r="AU637" s="55"/>
      <c r="AV637" s="78"/>
    </row>
    <row r="638" spans="28:48" ht="14.25">
      <c r="AB638" s="68"/>
      <c r="AC638" s="69"/>
      <c r="AD638" s="68"/>
      <c r="AE638" s="69"/>
      <c r="AF638" s="69"/>
      <c r="AG638" s="69"/>
      <c r="AH638" s="68"/>
      <c r="AI638" s="68"/>
      <c r="AJ638" s="68"/>
      <c r="AK638" s="68"/>
      <c r="AL638" s="68"/>
      <c r="AM638" s="68"/>
      <c r="AN638" s="68"/>
      <c r="AO638" s="70"/>
      <c r="AP638" s="71"/>
      <c r="AQ638" s="70"/>
      <c r="AR638" s="72"/>
      <c r="AS638" s="55"/>
      <c r="AT638" s="55"/>
      <c r="AU638" s="55"/>
      <c r="AV638" s="78"/>
    </row>
    <row r="639" spans="28:48" ht="14.25">
      <c r="AB639" s="68"/>
      <c r="AC639" s="69"/>
      <c r="AD639" s="68"/>
      <c r="AE639" s="69"/>
      <c r="AF639" s="69"/>
      <c r="AG639" s="69"/>
      <c r="AH639" s="68"/>
      <c r="AI639" s="68"/>
      <c r="AJ639" s="68"/>
      <c r="AK639" s="68"/>
      <c r="AL639" s="68"/>
      <c r="AM639" s="68"/>
      <c r="AN639" s="68"/>
      <c r="AO639" s="70"/>
      <c r="AP639" s="71"/>
      <c r="AQ639" s="70"/>
      <c r="AR639" s="72"/>
      <c r="AS639" s="55"/>
      <c r="AT639" s="55"/>
      <c r="AU639" s="55"/>
      <c r="AV639" s="78"/>
    </row>
    <row r="640" spans="28:48" ht="14.25">
      <c r="AB640" s="68"/>
      <c r="AC640" s="69"/>
      <c r="AD640" s="68"/>
      <c r="AE640" s="69"/>
      <c r="AF640" s="69"/>
      <c r="AG640" s="69"/>
      <c r="AH640" s="68"/>
      <c r="AI640" s="68"/>
      <c r="AJ640" s="68"/>
      <c r="AK640" s="68"/>
      <c r="AL640" s="68"/>
      <c r="AM640" s="68"/>
      <c r="AN640" s="68"/>
      <c r="AO640" s="70"/>
      <c r="AP640" s="71"/>
      <c r="AQ640" s="70"/>
      <c r="AR640" s="72"/>
      <c r="AS640" s="55"/>
      <c r="AT640" s="55"/>
      <c r="AU640" s="55"/>
      <c r="AV640" s="78"/>
    </row>
    <row r="641" spans="28:48" ht="14.25">
      <c r="AB641" s="68"/>
      <c r="AC641" s="69"/>
      <c r="AD641" s="68"/>
      <c r="AE641" s="69"/>
      <c r="AF641" s="69"/>
      <c r="AG641" s="69"/>
      <c r="AH641" s="68"/>
      <c r="AI641" s="68"/>
      <c r="AJ641" s="68"/>
      <c r="AK641" s="68"/>
      <c r="AL641" s="68"/>
      <c r="AM641" s="68"/>
      <c r="AN641" s="68"/>
      <c r="AO641" s="70"/>
      <c r="AP641" s="71"/>
      <c r="AQ641" s="70"/>
      <c r="AR641" s="72"/>
      <c r="AS641" s="55"/>
      <c r="AT641" s="55"/>
      <c r="AU641" s="55"/>
      <c r="AV641" s="78"/>
    </row>
    <row r="642" spans="28:48" ht="14.25">
      <c r="AB642" s="68"/>
      <c r="AC642" s="69"/>
      <c r="AD642" s="68"/>
      <c r="AE642" s="69"/>
      <c r="AF642" s="69"/>
      <c r="AG642" s="69"/>
      <c r="AH642" s="68"/>
      <c r="AI642" s="68"/>
      <c r="AJ642" s="68"/>
      <c r="AK642" s="68"/>
      <c r="AL642" s="68"/>
      <c r="AM642" s="68"/>
      <c r="AN642" s="68"/>
      <c r="AO642" s="70"/>
      <c r="AP642" s="71"/>
      <c r="AQ642" s="70"/>
      <c r="AR642" s="72"/>
      <c r="AS642" s="55"/>
      <c r="AT642" s="55"/>
      <c r="AU642" s="55"/>
      <c r="AV642" s="78"/>
    </row>
    <row r="643" spans="28:48" ht="14.25">
      <c r="AB643" s="68"/>
      <c r="AC643" s="69"/>
      <c r="AD643" s="68"/>
      <c r="AE643" s="69"/>
      <c r="AF643" s="69"/>
      <c r="AG643" s="69"/>
      <c r="AH643" s="68"/>
      <c r="AI643" s="68"/>
      <c r="AJ643" s="68"/>
      <c r="AK643" s="68"/>
      <c r="AL643" s="68"/>
      <c r="AM643" s="68"/>
      <c r="AN643" s="68"/>
      <c r="AO643" s="70"/>
      <c r="AP643" s="71"/>
      <c r="AQ643" s="70"/>
      <c r="AR643" s="72"/>
      <c r="AS643" s="55"/>
      <c r="AT643" s="55"/>
      <c r="AU643" s="55"/>
      <c r="AV643" s="78"/>
    </row>
    <row r="644" spans="28:48" ht="14.25">
      <c r="AB644" s="68"/>
      <c r="AC644" s="69"/>
      <c r="AD644" s="68"/>
      <c r="AE644" s="69"/>
      <c r="AF644" s="69"/>
      <c r="AG644" s="69"/>
      <c r="AH644" s="68"/>
      <c r="AI644" s="68"/>
      <c r="AJ644" s="68"/>
      <c r="AK644" s="68"/>
      <c r="AL644" s="68"/>
      <c r="AM644" s="68"/>
      <c r="AN644" s="68"/>
      <c r="AO644" s="70"/>
      <c r="AP644" s="71"/>
      <c r="AQ644" s="70"/>
      <c r="AR644" s="72"/>
      <c r="AS644" s="55"/>
      <c r="AT644" s="55"/>
      <c r="AU644" s="55"/>
      <c r="AV644" s="78"/>
    </row>
    <row r="645" spans="28:48" ht="14.25">
      <c r="AB645" s="68"/>
      <c r="AC645" s="69"/>
      <c r="AD645" s="68"/>
      <c r="AE645" s="69"/>
      <c r="AF645" s="69"/>
      <c r="AG645" s="69"/>
      <c r="AH645" s="68"/>
      <c r="AI645" s="68"/>
      <c r="AJ645" s="68"/>
      <c r="AK645" s="68"/>
      <c r="AL645" s="68"/>
      <c r="AM645" s="68"/>
      <c r="AN645" s="68"/>
      <c r="AO645" s="70"/>
      <c r="AP645" s="71"/>
      <c r="AQ645" s="70"/>
      <c r="AR645" s="72"/>
      <c r="AS645" s="55"/>
      <c r="AT645" s="55"/>
      <c r="AU645" s="55"/>
      <c r="AV645" s="78"/>
    </row>
    <row r="646" spans="28:48" ht="14.25">
      <c r="AB646" s="68"/>
      <c r="AC646" s="69"/>
      <c r="AD646" s="68"/>
      <c r="AE646" s="69"/>
      <c r="AF646" s="69"/>
      <c r="AG646" s="69"/>
      <c r="AH646" s="68"/>
      <c r="AI646" s="68"/>
      <c r="AJ646" s="68"/>
      <c r="AK646" s="68"/>
      <c r="AL646" s="68"/>
      <c r="AM646" s="68"/>
      <c r="AN646" s="68"/>
      <c r="AO646" s="70"/>
      <c r="AP646" s="71"/>
      <c r="AQ646" s="70"/>
      <c r="AR646" s="72"/>
      <c r="AS646" s="55"/>
      <c r="AT646" s="55"/>
      <c r="AU646" s="55"/>
      <c r="AV646" s="78"/>
    </row>
    <row r="647" spans="28:48" ht="14.25">
      <c r="AB647" s="68"/>
      <c r="AC647" s="69"/>
      <c r="AD647" s="68"/>
      <c r="AE647" s="69"/>
      <c r="AF647" s="69"/>
      <c r="AG647" s="69"/>
      <c r="AH647" s="68"/>
      <c r="AI647" s="68"/>
      <c r="AJ647" s="68"/>
      <c r="AK647" s="68"/>
      <c r="AL647" s="68"/>
      <c r="AM647" s="68"/>
      <c r="AN647" s="68"/>
      <c r="AO647" s="70"/>
      <c r="AP647" s="71"/>
      <c r="AQ647" s="70"/>
      <c r="AR647" s="72"/>
      <c r="AS647" s="55"/>
      <c r="AT647" s="55"/>
      <c r="AU647" s="55"/>
      <c r="AV647" s="78"/>
    </row>
    <row r="648" spans="28:48" ht="14.25">
      <c r="AB648" s="68"/>
      <c r="AC648" s="69"/>
      <c r="AD648" s="68"/>
      <c r="AE648" s="69"/>
      <c r="AF648" s="69"/>
      <c r="AG648" s="69"/>
      <c r="AH648" s="68"/>
      <c r="AI648" s="68"/>
      <c r="AJ648" s="68"/>
      <c r="AK648" s="68"/>
      <c r="AL648" s="68"/>
      <c r="AM648" s="68"/>
      <c r="AN648" s="68"/>
      <c r="AO648" s="70"/>
      <c r="AP648" s="71"/>
      <c r="AQ648" s="70"/>
      <c r="AR648" s="72"/>
      <c r="AS648" s="55"/>
      <c r="AT648" s="55"/>
      <c r="AU648" s="55"/>
      <c r="AV648" s="78"/>
    </row>
    <row r="649" spans="28:48" ht="14.25">
      <c r="AB649" s="68"/>
      <c r="AC649" s="69"/>
      <c r="AD649" s="68"/>
      <c r="AE649" s="69"/>
      <c r="AF649" s="69"/>
      <c r="AG649" s="69"/>
      <c r="AH649" s="68"/>
      <c r="AI649" s="68"/>
      <c r="AJ649" s="68"/>
      <c r="AK649" s="68"/>
      <c r="AL649" s="68"/>
      <c r="AM649" s="68"/>
      <c r="AN649" s="68"/>
      <c r="AO649" s="70"/>
      <c r="AP649" s="71"/>
      <c r="AQ649" s="70"/>
      <c r="AR649" s="72"/>
      <c r="AS649" s="55"/>
      <c r="AT649" s="55"/>
      <c r="AU649" s="55"/>
      <c r="AV649" s="78"/>
    </row>
    <row r="650" spans="28:48" ht="14.25">
      <c r="AB650" s="68"/>
      <c r="AC650" s="69"/>
      <c r="AD650" s="68"/>
      <c r="AE650" s="69"/>
      <c r="AF650" s="69"/>
      <c r="AG650" s="69"/>
      <c r="AH650" s="68"/>
      <c r="AI650" s="68"/>
      <c r="AJ650" s="68"/>
      <c r="AK650" s="68"/>
      <c r="AL650" s="68"/>
      <c r="AM650" s="68"/>
      <c r="AN650" s="68"/>
      <c r="AO650" s="70"/>
      <c r="AP650" s="71"/>
      <c r="AQ650" s="70"/>
      <c r="AR650" s="72"/>
      <c r="AS650" s="55"/>
      <c r="AT650" s="55"/>
      <c r="AU650" s="55"/>
      <c r="AV650" s="78"/>
    </row>
    <row r="651" spans="28:48" ht="14.25">
      <c r="AB651" s="68"/>
      <c r="AC651" s="69"/>
      <c r="AD651" s="68"/>
      <c r="AE651" s="69"/>
      <c r="AF651" s="69"/>
      <c r="AG651" s="69"/>
      <c r="AH651" s="68"/>
      <c r="AI651" s="68"/>
      <c r="AJ651" s="68"/>
      <c r="AK651" s="68"/>
      <c r="AL651" s="68"/>
      <c r="AM651" s="68"/>
      <c r="AN651" s="68"/>
      <c r="AO651" s="70"/>
      <c r="AP651" s="71"/>
      <c r="AQ651" s="70"/>
      <c r="AR651" s="72"/>
      <c r="AS651" s="55"/>
      <c r="AT651" s="55"/>
      <c r="AU651" s="55"/>
      <c r="AV651" s="78"/>
    </row>
    <row r="652" spans="28:48" ht="14.25">
      <c r="AB652" s="68"/>
      <c r="AC652" s="69"/>
      <c r="AD652" s="68"/>
      <c r="AE652" s="69"/>
      <c r="AF652" s="69"/>
      <c r="AG652" s="69"/>
      <c r="AH652" s="68"/>
      <c r="AI652" s="68"/>
      <c r="AJ652" s="68"/>
      <c r="AK652" s="68"/>
      <c r="AL652" s="68"/>
      <c r="AM652" s="68"/>
      <c r="AN652" s="68"/>
      <c r="AO652" s="70"/>
      <c r="AP652" s="71"/>
      <c r="AQ652" s="70"/>
      <c r="AR652" s="72"/>
      <c r="AS652" s="55"/>
      <c r="AT652" s="55"/>
      <c r="AU652" s="55"/>
      <c r="AV652" s="78"/>
    </row>
    <row r="653" spans="28:48" ht="14.25">
      <c r="AB653" s="68"/>
      <c r="AC653" s="69"/>
      <c r="AD653" s="68"/>
      <c r="AE653" s="69"/>
      <c r="AF653" s="69"/>
      <c r="AG653" s="69"/>
      <c r="AH653" s="68"/>
      <c r="AI653" s="68"/>
      <c r="AJ653" s="68"/>
      <c r="AK653" s="68"/>
      <c r="AL653" s="68"/>
      <c r="AM653" s="68"/>
      <c r="AN653" s="68"/>
      <c r="AO653" s="70"/>
      <c r="AP653" s="71"/>
      <c r="AQ653" s="70"/>
      <c r="AR653" s="72"/>
      <c r="AS653" s="55"/>
      <c r="AT653" s="55"/>
      <c r="AU653" s="55"/>
      <c r="AV653" s="78"/>
    </row>
    <row r="654" spans="28:48" ht="14.25">
      <c r="AB654" s="68"/>
      <c r="AC654" s="69"/>
      <c r="AD654" s="68"/>
      <c r="AE654" s="69"/>
      <c r="AF654" s="69"/>
      <c r="AG654" s="69"/>
      <c r="AH654" s="68"/>
      <c r="AI654" s="68"/>
      <c r="AJ654" s="68"/>
      <c r="AK654" s="68"/>
      <c r="AL654" s="68"/>
      <c r="AM654" s="68"/>
      <c r="AN654" s="68"/>
      <c r="AO654" s="70"/>
      <c r="AP654" s="71"/>
      <c r="AQ654" s="70"/>
      <c r="AR654" s="72"/>
      <c r="AS654" s="55"/>
      <c r="AT654" s="55"/>
      <c r="AU654" s="55"/>
      <c r="AV654" s="78"/>
    </row>
    <row r="655" spans="28:48" ht="14.25">
      <c r="AB655" s="68"/>
      <c r="AC655" s="69"/>
      <c r="AD655" s="68"/>
      <c r="AE655" s="69"/>
      <c r="AF655" s="69"/>
      <c r="AG655" s="69"/>
      <c r="AH655" s="68"/>
      <c r="AI655" s="68"/>
      <c r="AJ655" s="68"/>
      <c r="AK655" s="68"/>
      <c r="AL655" s="68"/>
      <c r="AM655" s="68"/>
      <c r="AN655" s="68"/>
      <c r="AO655" s="70"/>
      <c r="AP655" s="71"/>
      <c r="AQ655" s="70"/>
      <c r="AR655" s="72"/>
      <c r="AS655" s="55"/>
      <c r="AT655" s="55"/>
      <c r="AU655" s="55"/>
      <c r="AV655" s="78"/>
    </row>
    <row r="656" spans="28:48" ht="14.25">
      <c r="AB656" s="68"/>
      <c r="AC656" s="69"/>
      <c r="AD656" s="68"/>
      <c r="AE656" s="69"/>
      <c r="AF656" s="69"/>
      <c r="AG656" s="69"/>
      <c r="AH656" s="68"/>
      <c r="AI656" s="68"/>
      <c r="AJ656" s="68"/>
      <c r="AK656" s="68"/>
      <c r="AL656" s="68"/>
      <c r="AM656" s="68"/>
      <c r="AN656" s="68"/>
      <c r="AO656" s="70"/>
      <c r="AP656" s="71"/>
      <c r="AQ656" s="70"/>
      <c r="AR656" s="72"/>
      <c r="AS656" s="55"/>
      <c r="AT656" s="55"/>
      <c r="AU656" s="55"/>
      <c r="AV656" s="78"/>
    </row>
    <row r="657" spans="28:48" ht="14.25">
      <c r="AB657" s="68"/>
      <c r="AC657" s="69"/>
      <c r="AD657" s="68"/>
      <c r="AE657" s="69"/>
      <c r="AF657" s="69"/>
      <c r="AG657" s="69"/>
      <c r="AH657" s="68"/>
      <c r="AI657" s="68"/>
      <c r="AJ657" s="68"/>
      <c r="AK657" s="68"/>
      <c r="AL657" s="68"/>
      <c r="AM657" s="68"/>
      <c r="AN657" s="68"/>
      <c r="AO657" s="70"/>
      <c r="AP657" s="71"/>
      <c r="AQ657" s="70"/>
      <c r="AR657" s="72"/>
      <c r="AS657" s="55"/>
      <c r="AT657" s="55"/>
      <c r="AU657" s="55"/>
      <c r="AV657" s="78"/>
    </row>
    <row r="658" spans="28:48" ht="14.25">
      <c r="AB658" s="68"/>
      <c r="AC658" s="69"/>
      <c r="AD658" s="68"/>
      <c r="AE658" s="69"/>
      <c r="AF658" s="69"/>
      <c r="AG658" s="69"/>
      <c r="AH658" s="68"/>
      <c r="AI658" s="68"/>
      <c r="AJ658" s="68"/>
      <c r="AK658" s="68"/>
      <c r="AL658" s="68"/>
      <c r="AM658" s="68"/>
      <c r="AN658" s="68"/>
      <c r="AO658" s="70"/>
      <c r="AP658" s="71"/>
      <c r="AQ658" s="70"/>
      <c r="AR658" s="72"/>
      <c r="AS658" s="55"/>
      <c r="AT658" s="55"/>
      <c r="AU658" s="55"/>
      <c r="AV658" s="78"/>
    </row>
    <row r="659" spans="28:48" ht="14.25">
      <c r="AB659" s="68"/>
      <c r="AC659" s="69"/>
      <c r="AD659" s="68"/>
      <c r="AE659" s="69"/>
      <c r="AF659" s="69"/>
      <c r="AG659" s="69"/>
      <c r="AH659" s="68"/>
      <c r="AI659" s="68"/>
      <c r="AJ659" s="68"/>
      <c r="AK659" s="68"/>
      <c r="AL659" s="68"/>
      <c r="AM659" s="68"/>
      <c r="AN659" s="68"/>
      <c r="AO659" s="70"/>
      <c r="AP659" s="71"/>
      <c r="AQ659" s="70"/>
      <c r="AR659" s="72"/>
      <c r="AS659" s="55"/>
      <c r="AT659" s="55"/>
      <c r="AU659" s="55"/>
      <c r="AV659" s="78"/>
    </row>
    <row r="660" spans="28:48" ht="14.25">
      <c r="AB660" s="68"/>
      <c r="AC660" s="69"/>
      <c r="AD660" s="68"/>
      <c r="AE660" s="69"/>
      <c r="AF660" s="69"/>
      <c r="AG660" s="69"/>
      <c r="AH660" s="68"/>
      <c r="AI660" s="68"/>
      <c r="AJ660" s="68"/>
      <c r="AK660" s="68"/>
      <c r="AL660" s="68"/>
      <c r="AM660" s="68"/>
      <c r="AN660" s="68"/>
      <c r="AO660" s="70"/>
      <c r="AP660" s="71"/>
      <c r="AQ660" s="70"/>
      <c r="AR660" s="72"/>
      <c r="AS660" s="55"/>
      <c r="AT660" s="55"/>
      <c r="AU660" s="55"/>
      <c r="AV660" s="78"/>
    </row>
    <row r="661" spans="28:48" ht="14.25">
      <c r="AB661" s="68"/>
      <c r="AC661" s="69"/>
      <c r="AD661" s="68"/>
      <c r="AE661" s="69"/>
      <c r="AF661" s="69"/>
      <c r="AG661" s="69"/>
      <c r="AH661" s="68"/>
      <c r="AI661" s="68"/>
      <c r="AJ661" s="68"/>
      <c r="AK661" s="68"/>
      <c r="AL661" s="68"/>
      <c r="AM661" s="68"/>
      <c r="AN661" s="68"/>
      <c r="AO661" s="70"/>
      <c r="AP661" s="71"/>
      <c r="AQ661" s="70"/>
      <c r="AR661" s="72"/>
      <c r="AS661" s="55"/>
      <c r="AT661" s="55"/>
      <c r="AU661" s="55"/>
      <c r="AV661" s="78"/>
    </row>
    <row r="662" spans="28:48" ht="14.25">
      <c r="AB662" s="68"/>
      <c r="AC662" s="69"/>
      <c r="AD662" s="68"/>
      <c r="AE662" s="69"/>
      <c r="AF662" s="69"/>
      <c r="AG662" s="69"/>
      <c r="AH662" s="68"/>
      <c r="AI662" s="68"/>
      <c r="AJ662" s="68"/>
      <c r="AK662" s="68"/>
      <c r="AL662" s="68"/>
      <c r="AM662" s="68"/>
      <c r="AN662" s="68"/>
      <c r="AO662" s="70"/>
      <c r="AP662" s="71"/>
      <c r="AQ662" s="70"/>
      <c r="AR662" s="72"/>
      <c r="AS662" s="55"/>
      <c r="AT662" s="55"/>
      <c r="AU662" s="55"/>
      <c r="AV662" s="78"/>
    </row>
    <row r="663" spans="28:48" ht="14.25">
      <c r="AB663" s="68"/>
      <c r="AC663" s="69"/>
      <c r="AD663" s="68"/>
      <c r="AE663" s="69"/>
      <c r="AF663" s="69"/>
      <c r="AG663" s="69"/>
      <c r="AH663" s="68"/>
      <c r="AI663" s="68"/>
      <c r="AJ663" s="68"/>
      <c r="AK663" s="68"/>
      <c r="AL663" s="68"/>
      <c r="AM663" s="68"/>
      <c r="AN663" s="68"/>
      <c r="AO663" s="70"/>
      <c r="AP663" s="71"/>
      <c r="AQ663" s="70"/>
      <c r="AR663" s="72"/>
      <c r="AS663" s="55"/>
      <c r="AT663" s="55"/>
      <c r="AU663" s="55"/>
      <c r="AV663" s="78"/>
    </row>
    <row r="664" spans="28:48" ht="14.25">
      <c r="AB664" s="68"/>
      <c r="AC664" s="69"/>
      <c r="AD664" s="68"/>
      <c r="AE664" s="69"/>
      <c r="AF664" s="69"/>
      <c r="AG664" s="69"/>
      <c r="AH664" s="68"/>
      <c r="AI664" s="68"/>
      <c r="AJ664" s="68"/>
      <c r="AK664" s="68"/>
      <c r="AL664" s="68"/>
      <c r="AM664" s="68"/>
      <c r="AN664" s="68"/>
      <c r="AO664" s="70"/>
      <c r="AP664" s="71"/>
      <c r="AQ664" s="70"/>
      <c r="AR664" s="72"/>
      <c r="AS664" s="55"/>
      <c r="AT664" s="55"/>
      <c r="AU664" s="55"/>
      <c r="AV664" s="78"/>
    </row>
    <row r="665" spans="28:48" ht="14.25">
      <c r="AB665" s="68"/>
      <c r="AC665" s="69"/>
      <c r="AD665" s="68"/>
      <c r="AE665" s="69"/>
      <c r="AF665" s="69"/>
      <c r="AG665" s="69"/>
      <c r="AH665" s="68"/>
      <c r="AI665" s="68"/>
      <c r="AJ665" s="68"/>
      <c r="AK665" s="68"/>
      <c r="AL665" s="68"/>
      <c r="AM665" s="68"/>
      <c r="AN665" s="68"/>
      <c r="AO665" s="70"/>
      <c r="AP665" s="71"/>
      <c r="AQ665" s="70"/>
      <c r="AR665" s="72"/>
      <c r="AS665" s="55"/>
      <c r="AT665" s="55"/>
      <c r="AU665" s="55"/>
      <c r="AV665" s="78"/>
    </row>
    <row r="666" spans="28:48" ht="14.25">
      <c r="AB666" s="68"/>
      <c r="AC666" s="69"/>
      <c r="AD666" s="68"/>
      <c r="AE666" s="69"/>
      <c r="AF666" s="69"/>
      <c r="AG666" s="69"/>
      <c r="AH666" s="68"/>
      <c r="AI666" s="68"/>
      <c r="AJ666" s="68"/>
      <c r="AK666" s="68"/>
      <c r="AL666" s="68"/>
      <c r="AM666" s="68"/>
      <c r="AN666" s="68"/>
      <c r="AO666" s="70"/>
      <c r="AP666" s="71"/>
      <c r="AQ666" s="70"/>
      <c r="AR666" s="72"/>
      <c r="AS666" s="55"/>
      <c r="AT666" s="55"/>
      <c r="AU666" s="55"/>
      <c r="AV666" s="78"/>
    </row>
    <row r="667" spans="28:48" ht="14.25">
      <c r="AB667" s="68"/>
      <c r="AC667" s="69"/>
      <c r="AD667" s="68"/>
      <c r="AE667" s="69"/>
      <c r="AF667" s="69"/>
      <c r="AG667" s="69"/>
      <c r="AH667" s="68"/>
      <c r="AI667" s="68"/>
      <c r="AJ667" s="68"/>
      <c r="AK667" s="68"/>
      <c r="AL667" s="68"/>
      <c r="AM667" s="68"/>
      <c r="AN667" s="68"/>
      <c r="AO667" s="70"/>
      <c r="AP667" s="71"/>
      <c r="AQ667" s="70"/>
      <c r="AR667" s="72"/>
      <c r="AS667" s="55"/>
      <c r="AT667" s="55"/>
      <c r="AU667" s="55"/>
      <c r="AV667" s="78"/>
    </row>
    <row r="668" spans="28:48" ht="14.25">
      <c r="AB668" s="68"/>
      <c r="AC668" s="69"/>
      <c r="AD668" s="68"/>
      <c r="AE668" s="69"/>
      <c r="AF668" s="69"/>
      <c r="AG668" s="69"/>
      <c r="AH668" s="68"/>
      <c r="AI668" s="68"/>
      <c r="AJ668" s="68"/>
      <c r="AK668" s="68"/>
      <c r="AL668" s="68"/>
      <c r="AM668" s="68"/>
      <c r="AN668" s="68"/>
      <c r="AO668" s="70"/>
      <c r="AP668" s="71"/>
      <c r="AQ668" s="70"/>
      <c r="AR668" s="72"/>
      <c r="AS668" s="55"/>
      <c r="AT668" s="55"/>
      <c r="AU668" s="55"/>
      <c r="AV668" s="78"/>
    </row>
    <row r="669" spans="28:48" ht="14.25">
      <c r="AB669" s="68"/>
      <c r="AC669" s="69"/>
      <c r="AD669" s="68"/>
      <c r="AE669" s="69"/>
      <c r="AF669" s="69"/>
      <c r="AG669" s="69"/>
      <c r="AH669" s="68"/>
      <c r="AI669" s="68"/>
      <c r="AJ669" s="68"/>
      <c r="AK669" s="68"/>
      <c r="AL669" s="68"/>
      <c r="AM669" s="68"/>
      <c r="AN669" s="68"/>
      <c r="AO669" s="70"/>
      <c r="AP669" s="71"/>
      <c r="AQ669" s="70"/>
      <c r="AR669" s="72"/>
      <c r="AS669" s="55"/>
      <c r="AT669" s="55"/>
      <c r="AU669" s="55"/>
      <c r="AV669" s="78"/>
    </row>
    <row r="670" spans="28:48" ht="14.25">
      <c r="AB670" s="68"/>
      <c r="AC670" s="69"/>
      <c r="AD670" s="68"/>
      <c r="AE670" s="69"/>
      <c r="AF670" s="69"/>
      <c r="AG670" s="69"/>
      <c r="AH670" s="68"/>
      <c r="AI670" s="68"/>
      <c r="AJ670" s="68"/>
      <c r="AK670" s="68"/>
      <c r="AL670" s="68"/>
      <c r="AM670" s="68"/>
      <c r="AN670" s="68"/>
      <c r="AO670" s="70"/>
      <c r="AP670" s="71"/>
      <c r="AQ670" s="70"/>
      <c r="AR670" s="72"/>
      <c r="AS670" s="55"/>
      <c r="AT670" s="55"/>
      <c r="AU670" s="55"/>
      <c r="AV670" s="78"/>
    </row>
    <row r="671" spans="28:48" ht="14.25">
      <c r="AB671" s="68"/>
      <c r="AC671" s="69"/>
      <c r="AD671" s="68"/>
      <c r="AE671" s="69"/>
      <c r="AF671" s="69"/>
      <c r="AG671" s="69"/>
      <c r="AH671" s="68"/>
      <c r="AI671" s="68"/>
      <c r="AJ671" s="68"/>
      <c r="AK671" s="68"/>
      <c r="AL671" s="68"/>
      <c r="AM671" s="68"/>
      <c r="AN671" s="68"/>
      <c r="AO671" s="70"/>
      <c r="AP671" s="71"/>
      <c r="AQ671" s="70"/>
      <c r="AR671" s="72"/>
      <c r="AS671" s="55"/>
      <c r="AT671" s="55"/>
      <c r="AU671" s="55"/>
      <c r="AV671" s="78"/>
    </row>
    <row r="672" spans="28:48" ht="14.25">
      <c r="AB672" s="68"/>
      <c r="AC672" s="69"/>
      <c r="AD672" s="68"/>
      <c r="AE672" s="69"/>
      <c r="AF672" s="69"/>
      <c r="AG672" s="69"/>
      <c r="AH672" s="68"/>
      <c r="AI672" s="68"/>
      <c r="AJ672" s="68"/>
      <c r="AK672" s="68"/>
      <c r="AL672" s="68"/>
      <c r="AM672" s="68"/>
      <c r="AN672" s="68"/>
      <c r="AO672" s="70"/>
      <c r="AP672" s="71"/>
      <c r="AQ672" s="70"/>
      <c r="AR672" s="72"/>
      <c r="AS672" s="55"/>
      <c r="AT672" s="55"/>
      <c r="AU672" s="55"/>
      <c r="AV672" s="78"/>
    </row>
    <row r="673" spans="28:48" ht="14.25">
      <c r="AB673" s="68"/>
      <c r="AC673" s="69"/>
      <c r="AD673" s="68"/>
      <c r="AE673" s="69"/>
      <c r="AF673" s="69"/>
      <c r="AG673" s="69"/>
      <c r="AH673" s="68"/>
      <c r="AI673" s="68"/>
      <c r="AJ673" s="68"/>
      <c r="AK673" s="68"/>
      <c r="AL673" s="68"/>
      <c r="AM673" s="68"/>
      <c r="AN673" s="68"/>
      <c r="AO673" s="70"/>
      <c r="AP673" s="71"/>
      <c r="AQ673" s="70"/>
      <c r="AR673" s="72"/>
      <c r="AS673" s="55"/>
      <c r="AT673" s="55"/>
      <c r="AU673" s="55"/>
      <c r="AV673" s="78"/>
    </row>
    <row r="674" spans="28:48" ht="14.25">
      <c r="AB674" s="68"/>
      <c r="AC674" s="69"/>
      <c r="AD674" s="68"/>
      <c r="AE674" s="69"/>
      <c r="AF674" s="69"/>
      <c r="AG674" s="69"/>
      <c r="AH674" s="68"/>
      <c r="AI674" s="68"/>
      <c r="AJ674" s="68"/>
      <c r="AK674" s="68"/>
      <c r="AL674" s="68"/>
      <c r="AM674" s="68"/>
      <c r="AN674" s="68"/>
      <c r="AO674" s="70"/>
      <c r="AP674" s="71"/>
      <c r="AQ674" s="70"/>
      <c r="AR674" s="72"/>
      <c r="AS674" s="55"/>
      <c r="AT674" s="55"/>
      <c r="AU674" s="55"/>
      <c r="AV674" s="78"/>
    </row>
    <row r="675" spans="28:48" ht="14.25">
      <c r="AB675" s="68"/>
      <c r="AC675" s="69"/>
      <c r="AD675" s="68"/>
      <c r="AE675" s="69"/>
      <c r="AF675" s="69"/>
      <c r="AG675" s="69"/>
      <c r="AH675" s="68"/>
      <c r="AI675" s="68"/>
      <c r="AJ675" s="68"/>
      <c r="AK675" s="68"/>
      <c r="AL675" s="68"/>
      <c r="AM675" s="68"/>
      <c r="AN675" s="68"/>
      <c r="AO675" s="70"/>
      <c r="AP675" s="71"/>
      <c r="AQ675" s="70"/>
      <c r="AR675" s="72"/>
      <c r="AS675" s="55"/>
      <c r="AT675" s="55"/>
      <c r="AU675" s="55"/>
      <c r="AV675" s="78"/>
    </row>
    <row r="676" spans="28:48" ht="14.25">
      <c r="AB676" s="68"/>
      <c r="AC676" s="69"/>
      <c r="AD676" s="68"/>
      <c r="AE676" s="69"/>
      <c r="AF676" s="69"/>
      <c r="AG676" s="69"/>
      <c r="AH676" s="68"/>
      <c r="AI676" s="68"/>
      <c r="AJ676" s="68"/>
      <c r="AK676" s="68"/>
      <c r="AL676" s="68"/>
      <c r="AM676" s="68"/>
      <c r="AN676" s="68"/>
      <c r="AO676" s="70"/>
      <c r="AP676" s="71"/>
      <c r="AQ676" s="70"/>
      <c r="AR676" s="72"/>
      <c r="AS676" s="55"/>
      <c r="AT676" s="55"/>
      <c r="AU676" s="55"/>
      <c r="AV676" s="78"/>
    </row>
    <row r="677" spans="28:48" ht="14.25">
      <c r="AB677" s="68"/>
      <c r="AC677" s="69"/>
      <c r="AD677" s="68"/>
      <c r="AE677" s="69"/>
      <c r="AF677" s="69"/>
      <c r="AG677" s="69"/>
      <c r="AH677" s="68"/>
      <c r="AI677" s="68"/>
      <c r="AJ677" s="68"/>
      <c r="AK677" s="68"/>
      <c r="AL677" s="68"/>
      <c r="AM677" s="68"/>
      <c r="AN677" s="68"/>
      <c r="AO677" s="70"/>
      <c r="AP677" s="71"/>
      <c r="AQ677" s="70"/>
      <c r="AR677" s="72"/>
      <c r="AS677" s="55"/>
      <c r="AT677" s="55"/>
      <c r="AU677" s="55"/>
      <c r="AV677" s="78"/>
    </row>
    <row r="678" spans="28:48" ht="14.25">
      <c r="AB678" s="68"/>
      <c r="AC678" s="69"/>
      <c r="AD678" s="68"/>
      <c r="AE678" s="69"/>
      <c r="AF678" s="69"/>
      <c r="AG678" s="69"/>
      <c r="AH678" s="68"/>
      <c r="AI678" s="68"/>
      <c r="AJ678" s="68"/>
      <c r="AK678" s="68"/>
      <c r="AL678" s="68"/>
      <c r="AM678" s="68"/>
      <c r="AN678" s="68"/>
      <c r="AO678" s="70"/>
      <c r="AP678" s="71"/>
      <c r="AQ678" s="70"/>
      <c r="AR678" s="72"/>
      <c r="AS678" s="55"/>
      <c r="AT678" s="55"/>
      <c r="AU678" s="55"/>
      <c r="AV678" s="78"/>
    </row>
    <row r="679" spans="28:48" ht="14.25">
      <c r="AB679" s="68"/>
      <c r="AC679" s="69"/>
      <c r="AD679" s="68"/>
      <c r="AE679" s="69"/>
      <c r="AF679" s="69"/>
      <c r="AG679" s="69"/>
      <c r="AH679" s="68"/>
      <c r="AI679" s="68"/>
      <c r="AJ679" s="68"/>
      <c r="AK679" s="68"/>
      <c r="AL679" s="68"/>
      <c r="AM679" s="68"/>
      <c r="AN679" s="68"/>
      <c r="AO679" s="70"/>
      <c r="AP679" s="71"/>
      <c r="AQ679" s="70"/>
      <c r="AR679" s="72"/>
      <c r="AS679" s="55"/>
      <c r="AT679" s="55"/>
      <c r="AU679" s="55"/>
      <c r="AV679" s="78"/>
    </row>
    <row r="680" spans="28:48" ht="14.25">
      <c r="AB680" s="68"/>
      <c r="AC680" s="69"/>
      <c r="AD680" s="68"/>
      <c r="AE680" s="69"/>
      <c r="AF680" s="69"/>
      <c r="AG680" s="69"/>
      <c r="AH680" s="68"/>
      <c r="AI680" s="68"/>
      <c r="AJ680" s="68"/>
      <c r="AK680" s="68"/>
      <c r="AL680" s="68"/>
      <c r="AM680" s="68"/>
      <c r="AN680" s="68"/>
      <c r="AO680" s="70"/>
      <c r="AP680" s="71"/>
      <c r="AQ680" s="70"/>
      <c r="AR680" s="72"/>
      <c r="AS680" s="55"/>
      <c r="AT680" s="55"/>
      <c r="AU680" s="55"/>
      <c r="AV680" s="78"/>
    </row>
    <row r="681" spans="28:48" ht="14.25">
      <c r="AB681" s="68"/>
      <c r="AC681" s="69"/>
      <c r="AD681" s="68"/>
      <c r="AE681" s="69"/>
      <c r="AF681" s="69"/>
      <c r="AG681" s="69"/>
      <c r="AH681" s="68"/>
      <c r="AI681" s="68"/>
      <c r="AJ681" s="68"/>
      <c r="AK681" s="68"/>
      <c r="AL681" s="68"/>
      <c r="AM681" s="68"/>
      <c r="AN681" s="68"/>
      <c r="AO681" s="70"/>
      <c r="AP681" s="71"/>
      <c r="AQ681" s="70"/>
      <c r="AR681" s="72"/>
      <c r="AS681" s="55"/>
      <c r="AT681" s="55"/>
      <c r="AU681" s="55"/>
      <c r="AV681" s="78"/>
    </row>
    <row r="682" spans="28:48" ht="14.25">
      <c r="AB682" s="68"/>
      <c r="AC682" s="69"/>
      <c r="AD682" s="68"/>
      <c r="AE682" s="69"/>
      <c r="AF682" s="69"/>
      <c r="AG682" s="69"/>
      <c r="AH682" s="68"/>
      <c r="AI682" s="68"/>
      <c r="AJ682" s="68"/>
      <c r="AK682" s="68"/>
      <c r="AL682" s="68"/>
      <c r="AM682" s="68"/>
      <c r="AN682" s="68"/>
      <c r="AO682" s="70"/>
      <c r="AP682" s="71"/>
      <c r="AQ682" s="70"/>
      <c r="AR682" s="72"/>
      <c r="AS682" s="55"/>
      <c r="AT682" s="55"/>
      <c r="AU682" s="55"/>
      <c r="AV682" s="78"/>
    </row>
    <row r="683" spans="28:48" ht="14.25">
      <c r="AB683" s="68"/>
      <c r="AC683" s="69"/>
      <c r="AD683" s="68"/>
      <c r="AE683" s="69"/>
      <c r="AF683" s="69"/>
      <c r="AG683" s="69"/>
      <c r="AH683" s="68"/>
      <c r="AI683" s="68"/>
      <c r="AJ683" s="68"/>
      <c r="AK683" s="68"/>
      <c r="AL683" s="68"/>
      <c r="AM683" s="68"/>
      <c r="AN683" s="68"/>
      <c r="AO683" s="70"/>
      <c r="AP683" s="71"/>
      <c r="AQ683" s="70"/>
      <c r="AR683" s="72"/>
      <c r="AS683" s="55"/>
      <c r="AT683" s="55"/>
      <c r="AU683" s="55"/>
      <c r="AV683" s="78"/>
    </row>
    <row r="684" spans="28:48" ht="14.25">
      <c r="AB684" s="68"/>
      <c r="AC684" s="69"/>
      <c r="AD684" s="68"/>
      <c r="AE684" s="69"/>
      <c r="AF684" s="69"/>
      <c r="AG684" s="69"/>
      <c r="AH684" s="68"/>
      <c r="AI684" s="68"/>
      <c r="AJ684" s="68"/>
      <c r="AK684" s="68"/>
      <c r="AL684" s="68"/>
      <c r="AM684" s="68"/>
      <c r="AN684" s="68"/>
      <c r="AO684" s="70"/>
      <c r="AP684" s="71"/>
      <c r="AQ684" s="70"/>
      <c r="AR684" s="72"/>
      <c r="AS684" s="55"/>
      <c r="AT684" s="55"/>
      <c r="AU684" s="55"/>
      <c r="AV684" s="78"/>
    </row>
    <row r="685" spans="28:48" ht="14.25">
      <c r="AB685" s="68"/>
      <c r="AC685" s="69"/>
      <c r="AD685" s="68"/>
      <c r="AE685" s="69"/>
      <c r="AF685" s="69"/>
      <c r="AG685" s="69"/>
      <c r="AH685" s="68"/>
      <c r="AI685" s="68"/>
      <c r="AJ685" s="68"/>
      <c r="AK685" s="68"/>
      <c r="AL685" s="68"/>
      <c r="AM685" s="68"/>
      <c r="AN685" s="68"/>
      <c r="AO685" s="70"/>
      <c r="AP685" s="71"/>
      <c r="AQ685" s="70"/>
      <c r="AR685" s="72"/>
      <c r="AS685" s="55"/>
      <c r="AT685" s="55"/>
      <c r="AU685" s="55"/>
      <c r="AV685" s="78"/>
    </row>
    <row r="686" spans="28:48" ht="14.25">
      <c r="AB686" s="68"/>
      <c r="AC686" s="69"/>
      <c r="AD686" s="68"/>
      <c r="AE686" s="69"/>
      <c r="AF686" s="69"/>
      <c r="AG686" s="69"/>
      <c r="AH686" s="68"/>
      <c r="AI686" s="68"/>
      <c r="AJ686" s="68"/>
      <c r="AK686" s="68"/>
      <c r="AL686" s="68"/>
      <c r="AM686" s="68"/>
      <c r="AN686" s="68"/>
      <c r="AO686" s="70"/>
      <c r="AP686" s="71"/>
      <c r="AQ686" s="70"/>
      <c r="AR686" s="72"/>
      <c r="AS686" s="55"/>
      <c r="AT686" s="55"/>
      <c r="AU686" s="55"/>
      <c r="AV686" s="78"/>
    </row>
    <row r="687" spans="28:48" ht="14.25">
      <c r="AB687" s="68"/>
      <c r="AC687" s="69"/>
      <c r="AD687" s="68"/>
      <c r="AE687" s="69"/>
      <c r="AF687" s="69"/>
      <c r="AG687" s="69"/>
      <c r="AH687" s="68"/>
      <c r="AI687" s="68"/>
      <c r="AJ687" s="68"/>
      <c r="AK687" s="68"/>
      <c r="AL687" s="68"/>
      <c r="AM687" s="68"/>
      <c r="AN687" s="68"/>
      <c r="AO687" s="70"/>
      <c r="AP687" s="71"/>
      <c r="AQ687" s="70"/>
      <c r="AR687" s="72"/>
      <c r="AS687" s="55"/>
      <c r="AT687" s="55"/>
      <c r="AU687" s="55"/>
      <c r="AV687" s="78"/>
    </row>
    <row r="688" spans="28:48" ht="14.25">
      <c r="AB688" s="68"/>
      <c r="AC688" s="69"/>
      <c r="AD688" s="68"/>
      <c r="AE688" s="69"/>
      <c r="AF688" s="69"/>
      <c r="AG688" s="69"/>
      <c r="AH688" s="68"/>
      <c r="AI688" s="68"/>
      <c r="AJ688" s="68"/>
      <c r="AK688" s="68"/>
      <c r="AL688" s="68"/>
      <c r="AM688" s="68"/>
      <c r="AN688" s="68"/>
      <c r="AO688" s="70"/>
      <c r="AP688" s="71"/>
      <c r="AQ688" s="70"/>
      <c r="AR688" s="72"/>
      <c r="AS688" s="55"/>
      <c r="AT688" s="55"/>
      <c r="AU688" s="55"/>
      <c r="AV688" s="78"/>
    </row>
    <row r="689" spans="28:48" ht="14.25">
      <c r="AB689" s="68"/>
      <c r="AC689" s="69"/>
      <c r="AD689" s="68"/>
      <c r="AE689" s="69"/>
      <c r="AF689" s="69"/>
      <c r="AG689" s="69"/>
      <c r="AH689" s="68"/>
      <c r="AI689" s="68"/>
      <c r="AJ689" s="68"/>
      <c r="AK689" s="68"/>
      <c r="AL689" s="68"/>
      <c r="AM689" s="68"/>
      <c r="AN689" s="68"/>
      <c r="AO689" s="70"/>
      <c r="AP689" s="71"/>
      <c r="AQ689" s="70"/>
      <c r="AR689" s="72"/>
      <c r="AS689" s="55"/>
      <c r="AT689" s="55"/>
      <c r="AU689" s="55"/>
      <c r="AV689" s="78"/>
    </row>
    <row r="690" spans="28:48" ht="14.25">
      <c r="AB690" s="68"/>
      <c r="AC690" s="69"/>
      <c r="AD690" s="68"/>
      <c r="AE690" s="69"/>
      <c r="AF690" s="69"/>
      <c r="AG690" s="69"/>
      <c r="AH690" s="68"/>
      <c r="AI690" s="68"/>
      <c r="AJ690" s="68"/>
      <c r="AK690" s="68"/>
      <c r="AL690" s="68"/>
      <c r="AM690" s="68"/>
      <c r="AN690" s="68"/>
      <c r="AO690" s="70"/>
      <c r="AP690" s="71"/>
      <c r="AQ690" s="70"/>
      <c r="AR690" s="72"/>
      <c r="AS690" s="55"/>
      <c r="AT690" s="55"/>
      <c r="AU690" s="55"/>
      <c r="AV690" s="78"/>
    </row>
    <row r="691" spans="28:48" ht="14.25">
      <c r="AB691" s="68"/>
      <c r="AC691" s="69"/>
      <c r="AD691" s="68"/>
      <c r="AE691" s="69"/>
      <c r="AF691" s="69"/>
      <c r="AG691" s="69"/>
      <c r="AH691" s="68"/>
      <c r="AI691" s="68"/>
      <c r="AJ691" s="68"/>
      <c r="AK691" s="68"/>
      <c r="AL691" s="68"/>
      <c r="AM691" s="68"/>
      <c r="AN691" s="68"/>
      <c r="AO691" s="70"/>
      <c r="AP691" s="71"/>
      <c r="AQ691" s="70"/>
      <c r="AR691" s="72"/>
      <c r="AS691" s="55"/>
      <c r="AT691" s="55"/>
      <c r="AU691" s="55"/>
      <c r="AV691" s="78"/>
    </row>
    <row r="692" spans="28:48" ht="14.25">
      <c r="AB692" s="68"/>
      <c r="AC692" s="69"/>
      <c r="AD692" s="68"/>
      <c r="AE692" s="69"/>
      <c r="AF692" s="69"/>
      <c r="AG692" s="69"/>
      <c r="AH692" s="68"/>
      <c r="AI692" s="68"/>
      <c r="AJ692" s="68"/>
      <c r="AK692" s="68"/>
      <c r="AL692" s="68"/>
      <c r="AM692" s="68"/>
      <c r="AN692" s="68"/>
      <c r="AO692" s="70"/>
      <c r="AP692" s="71"/>
      <c r="AQ692" s="70"/>
      <c r="AR692" s="72"/>
      <c r="AS692" s="55"/>
      <c r="AT692" s="55"/>
      <c r="AU692" s="55"/>
      <c r="AV692" s="78"/>
    </row>
    <row r="693" spans="28:48" ht="14.25">
      <c r="AB693" s="68"/>
      <c r="AC693" s="69"/>
      <c r="AD693" s="68"/>
      <c r="AE693" s="69"/>
      <c r="AF693" s="69"/>
      <c r="AG693" s="69"/>
      <c r="AH693" s="68"/>
      <c r="AI693" s="68"/>
      <c r="AJ693" s="68"/>
      <c r="AK693" s="68"/>
      <c r="AL693" s="68"/>
      <c r="AM693" s="68"/>
      <c r="AN693" s="68"/>
      <c r="AO693" s="70"/>
      <c r="AP693" s="71"/>
      <c r="AQ693" s="70"/>
      <c r="AR693" s="72"/>
      <c r="AS693" s="55"/>
      <c r="AT693" s="55"/>
      <c r="AU693" s="55"/>
      <c r="AV693" s="78"/>
    </row>
    <row r="694" spans="28:48" ht="14.25">
      <c r="AB694" s="68"/>
      <c r="AC694" s="69"/>
      <c r="AD694" s="68"/>
      <c r="AE694" s="69"/>
      <c r="AF694" s="69"/>
      <c r="AG694" s="69"/>
      <c r="AH694" s="68"/>
      <c r="AI694" s="68"/>
      <c r="AJ694" s="68"/>
      <c r="AK694" s="68"/>
      <c r="AL694" s="68"/>
      <c r="AM694" s="68"/>
      <c r="AN694" s="68"/>
      <c r="AO694" s="70"/>
      <c r="AP694" s="71"/>
      <c r="AQ694" s="70"/>
      <c r="AR694" s="72"/>
      <c r="AS694" s="55"/>
      <c r="AT694" s="55"/>
      <c r="AU694" s="55"/>
      <c r="AV694" s="78"/>
    </row>
    <row r="695" spans="28:48" ht="14.25">
      <c r="AB695" s="68"/>
      <c r="AC695" s="69"/>
      <c r="AD695" s="68"/>
      <c r="AE695" s="69"/>
      <c r="AF695" s="69"/>
      <c r="AG695" s="69"/>
      <c r="AH695" s="68"/>
      <c r="AI695" s="68"/>
      <c r="AJ695" s="68"/>
      <c r="AK695" s="68"/>
      <c r="AL695" s="68"/>
      <c r="AM695" s="68"/>
      <c r="AN695" s="68"/>
      <c r="AO695" s="70"/>
      <c r="AP695" s="71"/>
      <c r="AQ695" s="70"/>
      <c r="AR695" s="72"/>
      <c r="AS695" s="55"/>
      <c r="AT695" s="55"/>
      <c r="AU695" s="55"/>
      <c r="AV695" s="78"/>
    </row>
    <row r="696" spans="28:48" ht="14.25">
      <c r="AB696" s="68"/>
      <c r="AC696" s="69"/>
      <c r="AD696" s="68"/>
      <c r="AE696" s="69"/>
      <c r="AF696" s="69"/>
      <c r="AG696" s="69"/>
      <c r="AH696" s="68"/>
      <c r="AI696" s="68"/>
      <c r="AJ696" s="68"/>
      <c r="AK696" s="68"/>
      <c r="AL696" s="68"/>
      <c r="AM696" s="68"/>
      <c r="AN696" s="68"/>
      <c r="AO696" s="70"/>
      <c r="AP696" s="71"/>
      <c r="AQ696" s="70"/>
      <c r="AR696" s="72"/>
      <c r="AS696" s="55"/>
      <c r="AT696" s="55"/>
      <c r="AU696" s="55"/>
      <c r="AV696" s="78"/>
    </row>
    <row r="697" spans="28:48" ht="14.25">
      <c r="AB697" s="68"/>
      <c r="AC697" s="69"/>
      <c r="AD697" s="68"/>
      <c r="AE697" s="69"/>
      <c r="AF697" s="69"/>
      <c r="AG697" s="69"/>
      <c r="AH697" s="68"/>
      <c r="AI697" s="68"/>
      <c r="AJ697" s="68"/>
      <c r="AK697" s="68"/>
      <c r="AL697" s="68"/>
      <c r="AM697" s="68"/>
      <c r="AN697" s="68"/>
      <c r="AO697" s="70"/>
      <c r="AP697" s="71"/>
      <c r="AQ697" s="70"/>
      <c r="AR697" s="72"/>
      <c r="AS697" s="55"/>
      <c r="AT697" s="55"/>
      <c r="AU697" s="55"/>
      <c r="AV697" s="78"/>
    </row>
    <row r="698" spans="28:48" ht="14.25">
      <c r="AB698" s="68"/>
      <c r="AC698" s="69"/>
      <c r="AD698" s="68"/>
      <c r="AE698" s="69"/>
      <c r="AF698" s="69"/>
      <c r="AG698" s="69"/>
      <c r="AH698" s="68"/>
      <c r="AI698" s="68"/>
      <c r="AJ698" s="68"/>
      <c r="AK698" s="68"/>
      <c r="AL698" s="68"/>
      <c r="AM698" s="68"/>
      <c r="AN698" s="68"/>
      <c r="AO698" s="70"/>
      <c r="AP698" s="71"/>
      <c r="AQ698" s="70"/>
      <c r="AR698" s="72"/>
      <c r="AS698" s="55"/>
      <c r="AT698" s="55"/>
      <c r="AU698" s="55"/>
      <c r="AV698" s="78"/>
    </row>
    <row r="699" spans="28:48" ht="14.25">
      <c r="AB699" s="68"/>
      <c r="AC699" s="69"/>
      <c r="AD699" s="68"/>
      <c r="AE699" s="69"/>
      <c r="AF699" s="69"/>
      <c r="AG699" s="69"/>
      <c r="AH699" s="68"/>
      <c r="AI699" s="68"/>
      <c r="AJ699" s="68"/>
      <c r="AK699" s="68"/>
      <c r="AL699" s="68"/>
      <c r="AM699" s="68"/>
      <c r="AN699" s="68"/>
      <c r="AO699" s="70"/>
      <c r="AP699" s="71"/>
      <c r="AQ699" s="70"/>
      <c r="AR699" s="72"/>
      <c r="AS699" s="55"/>
      <c r="AT699" s="55"/>
      <c r="AU699" s="55"/>
      <c r="AV699" s="78"/>
    </row>
    <row r="700" spans="28:48" ht="14.25">
      <c r="AB700" s="68"/>
      <c r="AC700" s="69"/>
      <c r="AD700" s="68"/>
      <c r="AE700" s="69"/>
      <c r="AF700" s="69"/>
      <c r="AG700" s="69"/>
      <c r="AH700" s="68"/>
      <c r="AI700" s="68"/>
      <c r="AJ700" s="68"/>
      <c r="AK700" s="68"/>
      <c r="AL700" s="68"/>
      <c r="AM700" s="68"/>
      <c r="AN700" s="68"/>
      <c r="AO700" s="70"/>
      <c r="AP700" s="71"/>
      <c r="AQ700" s="70"/>
      <c r="AR700" s="72"/>
      <c r="AS700" s="55"/>
      <c r="AT700" s="55"/>
      <c r="AU700" s="55"/>
      <c r="AV700" s="78"/>
    </row>
    <row r="701" spans="28:48" ht="14.25">
      <c r="AB701" s="68"/>
      <c r="AC701" s="69"/>
      <c r="AD701" s="68"/>
      <c r="AE701" s="69"/>
      <c r="AF701" s="69"/>
      <c r="AG701" s="69"/>
      <c r="AH701" s="68"/>
      <c r="AI701" s="68"/>
      <c r="AJ701" s="68"/>
      <c r="AK701" s="68"/>
      <c r="AL701" s="68"/>
      <c r="AM701" s="68"/>
      <c r="AN701" s="68"/>
      <c r="AO701" s="70"/>
      <c r="AP701" s="71"/>
      <c r="AQ701" s="70"/>
      <c r="AR701" s="72"/>
      <c r="AS701" s="55"/>
      <c r="AT701" s="55"/>
      <c r="AU701" s="55"/>
      <c r="AV701" s="78"/>
    </row>
    <row r="702" spans="28:48" ht="14.25">
      <c r="AB702" s="68"/>
      <c r="AC702" s="69"/>
      <c r="AD702" s="68"/>
      <c r="AE702" s="69"/>
      <c r="AF702" s="69"/>
      <c r="AG702" s="69"/>
      <c r="AH702" s="68"/>
      <c r="AI702" s="68"/>
      <c r="AJ702" s="68"/>
      <c r="AK702" s="68"/>
      <c r="AL702" s="68"/>
      <c r="AM702" s="68"/>
      <c r="AN702" s="68"/>
      <c r="AO702" s="70"/>
      <c r="AP702" s="71"/>
      <c r="AQ702" s="70"/>
      <c r="AR702" s="72"/>
      <c r="AS702" s="55"/>
      <c r="AT702" s="55"/>
      <c r="AU702" s="55"/>
      <c r="AV702" s="78"/>
    </row>
    <row r="703" spans="28:48" ht="14.25">
      <c r="AB703" s="68"/>
      <c r="AC703" s="69"/>
      <c r="AD703" s="68"/>
      <c r="AE703" s="69"/>
      <c r="AF703" s="69"/>
      <c r="AG703" s="69"/>
      <c r="AH703" s="68"/>
      <c r="AI703" s="68"/>
      <c r="AJ703" s="68"/>
      <c r="AK703" s="68"/>
      <c r="AL703" s="68"/>
      <c r="AM703" s="68"/>
      <c r="AN703" s="68"/>
      <c r="AO703" s="70"/>
      <c r="AP703" s="71"/>
      <c r="AQ703" s="70"/>
      <c r="AR703" s="72"/>
      <c r="AS703" s="55"/>
      <c r="AT703" s="55"/>
      <c r="AU703" s="55"/>
      <c r="AV703" s="78"/>
    </row>
    <row r="704" spans="28:48" ht="14.25">
      <c r="AB704" s="68"/>
      <c r="AC704" s="69"/>
      <c r="AD704" s="68"/>
      <c r="AE704" s="69"/>
      <c r="AF704" s="69"/>
      <c r="AG704" s="69"/>
      <c r="AH704" s="68"/>
      <c r="AI704" s="68"/>
      <c r="AJ704" s="68"/>
      <c r="AK704" s="68"/>
      <c r="AL704" s="68"/>
      <c r="AM704" s="68"/>
      <c r="AN704" s="68"/>
      <c r="AO704" s="70"/>
      <c r="AP704" s="71"/>
      <c r="AQ704" s="70"/>
      <c r="AR704" s="72"/>
      <c r="AS704" s="55"/>
      <c r="AT704" s="55"/>
      <c r="AU704" s="55"/>
      <c r="AV704" s="78"/>
    </row>
    <row r="705" spans="28:48" ht="14.25">
      <c r="AB705" s="68"/>
      <c r="AC705" s="69"/>
      <c r="AD705" s="68"/>
      <c r="AE705" s="69"/>
      <c r="AF705" s="69"/>
      <c r="AG705" s="69"/>
      <c r="AH705" s="68"/>
      <c r="AI705" s="68"/>
      <c r="AJ705" s="68"/>
      <c r="AK705" s="68"/>
      <c r="AL705" s="68"/>
      <c r="AM705" s="68"/>
      <c r="AN705" s="68"/>
      <c r="AO705" s="70"/>
      <c r="AP705" s="71"/>
      <c r="AQ705" s="70"/>
      <c r="AR705" s="72"/>
      <c r="AS705" s="55"/>
      <c r="AT705" s="55"/>
      <c r="AU705" s="55"/>
      <c r="AV705" s="78"/>
    </row>
    <row r="706" spans="28:48" ht="14.25">
      <c r="AB706" s="68"/>
      <c r="AC706" s="69"/>
      <c r="AD706" s="68"/>
      <c r="AE706" s="69"/>
      <c r="AF706" s="69"/>
      <c r="AG706" s="69"/>
      <c r="AH706" s="68"/>
      <c r="AI706" s="68"/>
      <c r="AJ706" s="68"/>
      <c r="AK706" s="68"/>
      <c r="AL706" s="68"/>
      <c r="AM706" s="68"/>
      <c r="AN706" s="68"/>
      <c r="AO706" s="70"/>
      <c r="AP706" s="71"/>
      <c r="AQ706" s="70"/>
      <c r="AR706" s="72"/>
      <c r="AS706" s="55"/>
      <c r="AT706" s="55"/>
      <c r="AU706" s="55"/>
      <c r="AV706" s="78"/>
    </row>
    <row r="707" spans="28:48" ht="14.25">
      <c r="AB707" s="68"/>
      <c r="AC707" s="69"/>
      <c r="AD707" s="68"/>
      <c r="AE707" s="69"/>
      <c r="AF707" s="69"/>
      <c r="AG707" s="69"/>
      <c r="AH707" s="68"/>
      <c r="AI707" s="68"/>
      <c r="AJ707" s="68"/>
      <c r="AK707" s="68"/>
      <c r="AL707" s="68"/>
      <c r="AM707" s="68"/>
      <c r="AN707" s="68"/>
      <c r="AO707" s="70"/>
      <c r="AP707" s="71"/>
      <c r="AQ707" s="70"/>
      <c r="AR707" s="72"/>
      <c r="AS707" s="55"/>
      <c r="AT707" s="55"/>
      <c r="AU707" s="55"/>
      <c r="AV707" s="78"/>
    </row>
    <row r="708" spans="28:48" ht="14.25">
      <c r="AB708" s="68"/>
      <c r="AC708" s="69"/>
      <c r="AD708" s="68"/>
      <c r="AE708" s="69"/>
      <c r="AF708" s="69"/>
      <c r="AG708" s="69"/>
      <c r="AH708" s="68"/>
      <c r="AI708" s="68"/>
      <c r="AJ708" s="68"/>
      <c r="AK708" s="68"/>
      <c r="AL708" s="68"/>
      <c r="AM708" s="68"/>
      <c r="AN708" s="68"/>
      <c r="AO708" s="70"/>
      <c r="AP708" s="71"/>
      <c r="AQ708" s="70"/>
      <c r="AR708" s="72"/>
      <c r="AS708" s="55"/>
      <c r="AT708" s="55"/>
      <c r="AU708" s="55"/>
      <c r="AV708" s="78"/>
    </row>
    <row r="709" spans="28:48" ht="14.25">
      <c r="AB709" s="68"/>
      <c r="AC709" s="69"/>
      <c r="AD709" s="68"/>
      <c r="AE709" s="69"/>
      <c r="AF709" s="69"/>
      <c r="AG709" s="69"/>
      <c r="AH709" s="68"/>
      <c r="AI709" s="68"/>
      <c r="AJ709" s="68"/>
      <c r="AK709" s="68"/>
      <c r="AL709" s="68"/>
      <c r="AM709" s="68"/>
      <c r="AN709" s="68"/>
      <c r="AO709" s="70"/>
      <c r="AP709" s="71"/>
      <c r="AQ709" s="70"/>
      <c r="AR709" s="72"/>
      <c r="AS709" s="55"/>
      <c r="AT709" s="55"/>
      <c r="AU709" s="55"/>
      <c r="AV709" s="78"/>
    </row>
    <row r="710" spans="28:48" ht="14.25">
      <c r="AB710" s="68"/>
      <c r="AC710" s="69"/>
      <c r="AD710" s="68"/>
      <c r="AE710" s="69"/>
      <c r="AF710" s="69"/>
      <c r="AG710" s="69"/>
      <c r="AH710" s="68"/>
      <c r="AI710" s="68"/>
      <c r="AJ710" s="68"/>
      <c r="AK710" s="68"/>
      <c r="AL710" s="68"/>
      <c r="AM710" s="68"/>
      <c r="AN710" s="68"/>
      <c r="AO710" s="70"/>
      <c r="AP710" s="71"/>
      <c r="AQ710" s="70"/>
      <c r="AR710" s="72"/>
      <c r="AS710" s="55"/>
      <c r="AT710" s="55"/>
      <c r="AU710" s="55"/>
      <c r="AV710" s="78"/>
    </row>
    <row r="711" spans="28:48" ht="14.25">
      <c r="AB711" s="68"/>
      <c r="AC711" s="69"/>
      <c r="AD711" s="68"/>
      <c r="AE711" s="69"/>
      <c r="AF711" s="69"/>
      <c r="AG711" s="69"/>
      <c r="AH711" s="68"/>
      <c r="AI711" s="68"/>
      <c r="AJ711" s="68"/>
      <c r="AK711" s="68"/>
      <c r="AL711" s="68"/>
      <c r="AM711" s="68"/>
      <c r="AN711" s="68"/>
      <c r="AO711" s="70"/>
      <c r="AP711" s="71"/>
      <c r="AQ711" s="70"/>
      <c r="AR711" s="72"/>
      <c r="AS711" s="55"/>
      <c r="AT711" s="55"/>
      <c r="AU711" s="55"/>
      <c r="AV711" s="78"/>
    </row>
    <row r="712" spans="28:48" ht="14.25">
      <c r="AB712" s="68"/>
      <c r="AC712" s="69"/>
      <c r="AD712" s="68"/>
      <c r="AE712" s="69"/>
      <c r="AF712" s="69"/>
      <c r="AG712" s="69"/>
      <c r="AH712" s="68"/>
      <c r="AI712" s="68"/>
      <c r="AJ712" s="68"/>
      <c r="AK712" s="68"/>
      <c r="AL712" s="68"/>
      <c r="AM712" s="68"/>
      <c r="AN712" s="68"/>
      <c r="AO712" s="70"/>
      <c r="AP712" s="71"/>
      <c r="AQ712" s="70"/>
      <c r="AR712" s="72"/>
      <c r="AS712" s="55"/>
      <c r="AT712" s="55"/>
      <c r="AU712" s="55"/>
      <c r="AV712" s="78"/>
    </row>
    <row r="713" spans="28:48" ht="14.25">
      <c r="AB713" s="68"/>
      <c r="AC713" s="69"/>
      <c r="AD713" s="68"/>
      <c r="AE713" s="69"/>
      <c r="AF713" s="69"/>
      <c r="AG713" s="69"/>
      <c r="AH713" s="68"/>
      <c r="AI713" s="68"/>
      <c r="AJ713" s="68"/>
      <c r="AK713" s="68"/>
      <c r="AL713" s="68"/>
      <c r="AM713" s="68"/>
      <c r="AN713" s="68"/>
      <c r="AO713" s="70"/>
      <c r="AP713" s="71"/>
      <c r="AQ713" s="70"/>
      <c r="AR713" s="72"/>
      <c r="AS713" s="55"/>
      <c r="AT713" s="55"/>
      <c r="AU713" s="55"/>
      <c r="AV713" s="78"/>
    </row>
    <row r="714" spans="28:48" ht="14.25">
      <c r="AB714" s="68"/>
      <c r="AC714" s="69"/>
      <c r="AD714" s="68"/>
      <c r="AE714" s="69"/>
      <c r="AF714" s="69"/>
      <c r="AG714" s="69"/>
      <c r="AH714" s="68"/>
      <c r="AI714" s="68"/>
      <c r="AJ714" s="68"/>
      <c r="AK714" s="68"/>
      <c r="AL714" s="68"/>
      <c r="AM714" s="68"/>
      <c r="AN714" s="68"/>
      <c r="AO714" s="70"/>
      <c r="AP714" s="71"/>
      <c r="AQ714" s="70"/>
      <c r="AR714" s="72"/>
      <c r="AS714" s="55"/>
      <c r="AT714" s="55"/>
      <c r="AU714" s="55"/>
      <c r="AV714" s="78"/>
    </row>
    <row r="715" spans="28:48" ht="14.25">
      <c r="AB715" s="68"/>
      <c r="AC715" s="69"/>
      <c r="AD715" s="68"/>
      <c r="AE715" s="69"/>
      <c r="AF715" s="69"/>
      <c r="AG715" s="69"/>
      <c r="AH715" s="68"/>
      <c r="AI715" s="68"/>
      <c r="AJ715" s="68"/>
      <c r="AK715" s="68"/>
      <c r="AL715" s="68"/>
      <c r="AM715" s="68"/>
      <c r="AN715" s="68"/>
      <c r="AO715" s="70"/>
      <c r="AP715" s="71"/>
      <c r="AQ715" s="70"/>
      <c r="AR715" s="72"/>
      <c r="AS715" s="55"/>
      <c r="AT715" s="55"/>
      <c r="AU715" s="55"/>
      <c r="AV715" s="78"/>
    </row>
    <row r="716" spans="28:48" ht="14.25">
      <c r="AB716" s="68"/>
      <c r="AC716" s="69"/>
      <c r="AD716" s="68"/>
      <c r="AE716" s="69"/>
      <c r="AF716" s="69"/>
      <c r="AG716" s="69"/>
      <c r="AH716" s="68"/>
      <c r="AI716" s="68"/>
      <c r="AJ716" s="68"/>
      <c r="AK716" s="68"/>
      <c r="AL716" s="68"/>
      <c r="AM716" s="68"/>
      <c r="AN716" s="68"/>
      <c r="AO716" s="70"/>
      <c r="AP716" s="71"/>
      <c r="AQ716" s="70"/>
      <c r="AR716" s="72"/>
      <c r="AS716" s="55"/>
      <c r="AT716" s="55"/>
      <c r="AU716" s="55"/>
      <c r="AV716" s="78"/>
    </row>
    <row r="717" spans="28:48" ht="14.25">
      <c r="AB717" s="68"/>
      <c r="AC717" s="69"/>
      <c r="AD717" s="68"/>
      <c r="AE717" s="69"/>
      <c r="AF717" s="69"/>
      <c r="AG717" s="69"/>
      <c r="AH717" s="68"/>
      <c r="AI717" s="68"/>
      <c r="AJ717" s="68"/>
      <c r="AK717" s="68"/>
      <c r="AL717" s="68"/>
      <c r="AM717" s="68"/>
      <c r="AN717" s="68"/>
      <c r="AO717" s="70"/>
      <c r="AP717" s="71"/>
      <c r="AQ717" s="70"/>
      <c r="AR717" s="72"/>
      <c r="AS717" s="55"/>
      <c r="AT717" s="55"/>
      <c r="AU717" s="55"/>
      <c r="AV717" s="78"/>
    </row>
    <row r="718" spans="28:48" ht="14.25">
      <c r="AB718" s="68"/>
      <c r="AC718" s="69"/>
      <c r="AD718" s="68"/>
      <c r="AE718" s="69"/>
      <c r="AF718" s="69"/>
      <c r="AG718" s="69"/>
      <c r="AH718" s="68"/>
      <c r="AI718" s="68"/>
      <c r="AJ718" s="68"/>
      <c r="AK718" s="68"/>
      <c r="AL718" s="68"/>
      <c r="AM718" s="68"/>
      <c r="AN718" s="68"/>
      <c r="AO718" s="70"/>
      <c r="AP718" s="71"/>
      <c r="AQ718" s="70"/>
      <c r="AR718" s="72"/>
      <c r="AS718" s="55"/>
      <c r="AT718" s="55"/>
      <c r="AU718" s="55"/>
      <c r="AV718" s="78"/>
    </row>
    <row r="719" spans="28:48" ht="14.25">
      <c r="AB719" s="68"/>
      <c r="AC719" s="69"/>
      <c r="AD719" s="68"/>
      <c r="AE719" s="69"/>
      <c r="AF719" s="69"/>
      <c r="AG719" s="69"/>
      <c r="AH719" s="68"/>
      <c r="AI719" s="68"/>
      <c r="AJ719" s="68"/>
      <c r="AK719" s="68"/>
      <c r="AL719" s="68"/>
      <c r="AM719" s="68"/>
      <c r="AN719" s="68"/>
      <c r="AO719" s="70"/>
      <c r="AP719" s="71"/>
      <c r="AQ719" s="70"/>
      <c r="AR719" s="72"/>
      <c r="AS719" s="55"/>
      <c r="AT719" s="55"/>
      <c r="AU719" s="55"/>
      <c r="AV719" s="78"/>
    </row>
    <row r="720" spans="28:48" ht="14.25">
      <c r="AB720" s="68"/>
      <c r="AC720" s="69"/>
      <c r="AD720" s="68"/>
      <c r="AE720" s="69"/>
      <c r="AF720" s="69"/>
      <c r="AG720" s="69"/>
      <c r="AH720" s="68"/>
      <c r="AI720" s="68"/>
      <c r="AJ720" s="68"/>
      <c r="AK720" s="68"/>
      <c r="AL720" s="68"/>
      <c r="AM720" s="68"/>
      <c r="AN720" s="68"/>
      <c r="AO720" s="70"/>
      <c r="AP720" s="71"/>
      <c r="AQ720" s="70"/>
      <c r="AR720" s="72"/>
      <c r="AS720" s="55"/>
      <c r="AT720" s="55"/>
      <c r="AU720" s="55"/>
      <c r="AV720" s="78"/>
    </row>
    <row r="721" spans="28:48" ht="14.25">
      <c r="AB721" s="68"/>
      <c r="AC721" s="69"/>
      <c r="AD721" s="68"/>
      <c r="AE721" s="69"/>
      <c r="AF721" s="69"/>
      <c r="AG721" s="69"/>
      <c r="AH721" s="68"/>
      <c r="AI721" s="68"/>
      <c r="AJ721" s="68"/>
      <c r="AK721" s="68"/>
      <c r="AL721" s="68"/>
      <c r="AM721" s="68"/>
      <c r="AN721" s="68"/>
      <c r="AO721" s="70"/>
      <c r="AP721" s="71"/>
      <c r="AQ721" s="70"/>
      <c r="AR721" s="72"/>
      <c r="AS721" s="55"/>
      <c r="AT721" s="55"/>
      <c r="AU721" s="55"/>
      <c r="AV721" s="78"/>
    </row>
    <row r="722" spans="28:48" ht="14.25">
      <c r="AB722" s="68"/>
      <c r="AC722" s="69"/>
      <c r="AD722" s="68"/>
      <c r="AE722" s="69"/>
      <c r="AF722" s="69"/>
      <c r="AG722" s="69"/>
      <c r="AH722" s="68"/>
      <c r="AI722" s="68"/>
      <c r="AJ722" s="68"/>
      <c r="AK722" s="68"/>
      <c r="AL722" s="68"/>
      <c r="AM722" s="68"/>
      <c r="AN722" s="68"/>
      <c r="AO722" s="70"/>
      <c r="AP722" s="71"/>
      <c r="AQ722" s="70"/>
      <c r="AR722" s="72"/>
      <c r="AS722" s="55"/>
      <c r="AT722" s="55"/>
      <c r="AU722" s="55"/>
      <c r="AV722" s="78"/>
    </row>
    <row r="723" spans="28:48" ht="14.25">
      <c r="AB723" s="68"/>
      <c r="AC723" s="69"/>
      <c r="AD723" s="68"/>
      <c r="AE723" s="69"/>
      <c r="AF723" s="69"/>
      <c r="AG723" s="69"/>
      <c r="AH723" s="68"/>
      <c r="AI723" s="68"/>
      <c r="AJ723" s="68"/>
      <c r="AK723" s="68"/>
      <c r="AL723" s="68"/>
      <c r="AM723" s="68"/>
      <c r="AN723" s="68"/>
      <c r="AO723" s="70"/>
      <c r="AP723" s="71"/>
      <c r="AQ723" s="70"/>
      <c r="AR723" s="72"/>
      <c r="AS723" s="55"/>
      <c r="AT723" s="55"/>
      <c r="AU723" s="55"/>
      <c r="AV723" s="78"/>
    </row>
    <row r="724" spans="28:48" ht="14.25">
      <c r="AB724" s="68"/>
      <c r="AC724" s="69"/>
      <c r="AD724" s="68"/>
      <c r="AE724" s="69"/>
      <c r="AF724" s="69"/>
      <c r="AG724" s="69"/>
      <c r="AH724" s="68"/>
      <c r="AI724" s="68"/>
      <c r="AJ724" s="68"/>
      <c r="AK724" s="68"/>
      <c r="AL724" s="68"/>
      <c r="AM724" s="68"/>
      <c r="AN724" s="68"/>
      <c r="AO724" s="70"/>
      <c r="AP724" s="71"/>
      <c r="AQ724" s="70"/>
      <c r="AR724" s="72"/>
      <c r="AS724" s="55"/>
      <c r="AT724" s="55"/>
      <c r="AU724" s="55"/>
      <c r="AV724" s="78"/>
    </row>
    <row r="725" spans="28:48" ht="14.25">
      <c r="AB725" s="68"/>
      <c r="AC725" s="69"/>
      <c r="AD725" s="68"/>
      <c r="AE725" s="69"/>
      <c r="AF725" s="69"/>
      <c r="AG725" s="69"/>
      <c r="AH725" s="68"/>
      <c r="AI725" s="68"/>
      <c r="AJ725" s="68"/>
      <c r="AK725" s="68"/>
      <c r="AL725" s="68"/>
      <c r="AM725" s="68"/>
      <c r="AN725" s="68"/>
      <c r="AO725" s="70"/>
      <c r="AP725" s="71"/>
      <c r="AQ725" s="70"/>
      <c r="AR725" s="72"/>
      <c r="AS725" s="55"/>
      <c r="AT725" s="55"/>
      <c r="AU725" s="55"/>
      <c r="AV725" s="78"/>
    </row>
    <row r="726" spans="28:48" ht="14.25">
      <c r="AB726" s="68"/>
      <c r="AC726" s="69"/>
      <c r="AD726" s="68"/>
      <c r="AE726" s="69"/>
      <c r="AF726" s="69"/>
      <c r="AG726" s="69"/>
      <c r="AH726" s="68"/>
      <c r="AI726" s="68"/>
      <c r="AJ726" s="68"/>
      <c r="AK726" s="68"/>
      <c r="AL726" s="68"/>
      <c r="AM726" s="68"/>
      <c r="AN726" s="68"/>
      <c r="AO726" s="70"/>
      <c r="AP726" s="71"/>
      <c r="AQ726" s="70"/>
      <c r="AR726" s="72"/>
      <c r="AS726" s="55"/>
      <c r="AT726" s="55"/>
      <c r="AU726" s="55"/>
      <c r="AV726" s="78"/>
    </row>
    <row r="727" spans="28:48" ht="14.25">
      <c r="AB727" s="68"/>
      <c r="AC727" s="69"/>
      <c r="AD727" s="68"/>
      <c r="AE727" s="69"/>
      <c r="AF727" s="69"/>
      <c r="AG727" s="69"/>
      <c r="AH727" s="68"/>
      <c r="AI727" s="68"/>
      <c r="AJ727" s="68"/>
      <c r="AK727" s="68"/>
      <c r="AL727" s="68"/>
      <c r="AM727" s="68"/>
      <c r="AN727" s="68"/>
      <c r="AO727" s="70"/>
      <c r="AP727" s="71"/>
      <c r="AQ727" s="70"/>
      <c r="AR727" s="72"/>
      <c r="AS727" s="55"/>
      <c r="AT727" s="55"/>
      <c r="AU727" s="55"/>
      <c r="AV727" s="78"/>
    </row>
    <row r="728" spans="28:48" ht="14.25">
      <c r="AB728" s="68"/>
      <c r="AC728" s="69"/>
      <c r="AD728" s="68"/>
      <c r="AE728" s="69"/>
      <c r="AF728" s="69"/>
      <c r="AG728" s="69"/>
      <c r="AH728" s="68"/>
      <c r="AI728" s="68"/>
      <c r="AJ728" s="68"/>
      <c r="AK728" s="68"/>
      <c r="AL728" s="68"/>
      <c r="AM728" s="68"/>
      <c r="AN728" s="68"/>
      <c r="AO728" s="70"/>
      <c r="AP728" s="71"/>
      <c r="AQ728" s="70"/>
      <c r="AR728" s="72"/>
      <c r="AS728" s="55"/>
      <c r="AT728" s="55"/>
      <c r="AU728" s="55"/>
      <c r="AV728" s="78"/>
    </row>
    <row r="729" spans="28:48" ht="14.25">
      <c r="AB729" s="68"/>
      <c r="AC729" s="69"/>
      <c r="AD729" s="68"/>
      <c r="AE729" s="69"/>
      <c r="AF729" s="69"/>
      <c r="AG729" s="69"/>
      <c r="AH729" s="68"/>
      <c r="AI729" s="68"/>
      <c r="AJ729" s="68"/>
      <c r="AK729" s="68"/>
      <c r="AL729" s="68"/>
      <c r="AM729" s="68"/>
      <c r="AN729" s="68"/>
      <c r="AO729" s="70"/>
      <c r="AP729" s="71"/>
      <c r="AQ729" s="70"/>
      <c r="AR729" s="72"/>
      <c r="AS729" s="55"/>
      <c r="AT729" s="55"/>
      <c r="AU729" s="55"/>
      <c r="AV729" s="78"/>
    </row>
    <row r="730" spans="28:48" ht="14.25">
      <c r="AB730" s="68"/>
      <c r="AC730" s="69"/>
      <c r="AD730" s="68"/>
      <c r="AE730" s="69"/>
      <c r="AF730" s="69"/>
      <c r="AG730" s="69"/>
      <c r="AH730" s="68"/>
      <c r="AI730" s="68"/>
      <c r="AJ730" s="68"/>
      <c r="AK730" s="68"/>
      <c r="AL730" s="68"/>
      <c r="AM730" s="68"/>
      <c r="AN730" s="68"/>
      <c r="AO730" s="70"/>
      <c r="AP730" s="71"/>
      <c r="AQ730" s="70"/>
      <c r="AR730" s="72"/>
      <c r="AS730" s="55"/>
      <c r="AT730" s="55"/>
      <c r="AU730" s="55"/>
      <c r="AV730" s="78"/>
    </row>
    <row r="731" spans="28:48" ht="14.25">
      <c r="AB731" s="68"/>
      <c r="AC731" s="69"/>
      <c r="AD731" s="68"/>
      <c r="AE731" s="69"/>
      <c r="AF731" s="69"/>
      <c r="AG731" s="69"/>
      <c r="AH731" s="68"/>
      <c r="AI731" s="68"/>
      <c r="AJ731" s="68"/>
      <c r="AK731" s="68"/>
      <c r="AL731" s="68"/>
      <c r="AM731" s="68"/>
      <c r="AN731" s="68"/>
      <c r="AO731" s="70"/>
      <c r="AP731" s="71"/>
      <c r="AQ731" s="70"/>
      <c r="AR731" s="72"/>
      <c r="AS731" s="55"/>
      <c r="AT731" s="55"/>
      <c r="AU731" s="55"/>
      <c r="AV731" s="78"/>
    </row>
    <row r="732" spans="28:48" ht="14.25">
      <c r="AB732" s="68"/>
      <c r="AC732" s="69"/>
      <c r="AD732" s="68"/>
      <c r="AE732" s="69"/>
      <c r="AF732" s="69"/>
      <c r="AG732" s="69"/>
      <c r="AH732" s="68"/>
      <c r="AI732" s="68"/>
      <c r="AJ732" s="68"/>
      <c r="AK732" s="68"/>
      <c r="AL732" s="68"/>
      <c r="AM732" s="68"/>
      <c r="AN732" s="68"/>
      <c r="AO732" s="70"/>
      <c r="AP732" s="71"/>
      <c r="AQ732" s="70"/>
      <c r="AR732" s="72"/>
      <c r="AS732" s="55"/>
      <c r="AT732" s="55"/>
      <c r="AU732" s="55"/>
      <c r="AV732" s="78"/>
    </row>
    <row r="733" spans="28:48" ht="14.25">
      <c r="AB733" s="68"/>
      <c r="AC733" s="69"/>
      <c r="AD733" s="68"/>
      <c r="AE733" s="69"/>
      <c r="AF733" s="69"/>
      <c r="AG733" s="69"/>
      <c r="AH733" s="68"/>
      <c r="AI733" s="68"/>
      <c r="AJ733" s="68"/>
      <c r="AK733" s="68"/>
      <c r="AL733" s="68"/>
      <c r="AM733" s="68"/>
      <c r="AN733" s="68"/>
      <c r="AO733" s="70"/>
      <c r="AP733" s="71"/>
      <c r="AQ733" s="70"/>
      <c r="AR733" s="72"/>
      <c r="AS733" s="55"/>
      <c r="AT733" s="55"/>
      <c r="AU733" s="55"/>
      <c r="AV733" s="78"/>
    </row>
    <row r="734" spans="28:48" ht="14.25">
      <c r="AB734" s="68"/>
      <c r="AC734" s="69"/>
      <c r="AD734" s="68"/>
      <c r="AE734" s="69"/>
      <c r="AF734" s="69"/>
      <c r="AG734" s="69"/>
      <c r="AH734" s="68"/>
      <c r="AI734" s="68"/>
      <c r="AJ734" s="68"/>
      <c r="AK734" s="68"/>
      <c r="AL734" s="68"/>
      <c r="AM734" s="68"/>
      <c r="AN734" s="68"/>
      <c r="AO734" s="70"/>
      <c r="AP734" s="71"/>
      <c r="AQ734" s="70"/>
      <c r="AR734" s="72"/>
      <c r="AS734" s="55"/>
      <c r="AT734" s="55"/>
      <c r="AU734" s="55"/>
      <c r="AV734" s="78"/>
    </row>
    <row r="735" spans="28:48" ht="14.25">
      <c r="AB735" s="68"/>
      <c r="AC735" s="69"/>
      <c r="AD735" s="68"/>
      <c r="AE735" s="69"/>
      <c r="AF735" s="69"/>
      <c r="AG735" s="69"/>
      <c r="AH735" s="68"/>
      <c r="AI735" s="68"/>
      <c r="AJ735" s="68"/>
      <c r="AK735" s="68"/>
      <c r="AL735" s="68"/>
      <c r="AM735" s="68"/>
      <c r="AN735" s="68"/>
      <c r="AO735" s="70"/>
      <c r="AP735" s="71"/>
      <c r="AQ735" s="70"/>
      <c r="AR735" s="72"/>
      <c r="AS735" s="55"/>
      <c r="AT735" s="55"/>
      <c r="AU735" s="55"/>
      <c r="AV735" s="78"/>
    </row>
    <row r="736" spans="28:48" ht="14.25">
      <c r="AB736" s="68"/>
      <c r="AC736" s="69"/>
      <c r="AD736" s="68"/>
      <c r="AE736" s="69"/>
      <c r="AF736" s="69"/>
      <c r="AG736" s="69"/>
      <c r="AH736" s="68"/>
      <c r="AI736" s="68"/>
      <c r="AJ736" s="68"/>
      <c r="AK736" s="68"/>
      <c r="AL736" s="68"/>
      <c r="AM736" s="68"/>
      <c r="AN736" s="68"/>
      <c r="AO736" s="70"/>
      <c r="AP736" s="71"/>
      <c r="AQ736" s="70"/>
      <c r="AR736" s="72"/>
      <c r="AS736" s="55"/>
      <c r="AT736" s="55"/>
      <c r="AU736" s="55"/>
      <c r="AV736" s="78"/>
    </row>
    <row r="737" spans="28:48" ht="14.25">
      <c r="AB737" s="68"/>
      <c r="AC737" s="69"/>
      <c r="AD737" s="68"/>
      <c r="AE737" s="69"/>
      <c r="AF737" s="69"/>
      <c r="AG737" s="69"/>
      <c r="AH737" s="68"/>
      <c r="AI737" s="68"/>
      <c r="AJ737" s="68"/>
      <c r="AK737" s="68"/>
      <c r="AL737" s="68"/>
      <c r="AM737" s="68"/>
      <c r="AN737" s="68"/>
      <c r="AO737" s="70"/>
      <c r="AP737" s="71"/>
      <c r="AQ737" s="70"/>
      <c r="AR737" s="72"/>
      <c r="AS737" s="55"/>
      <c r="AT737" s="55"/>
      <c r="AU737" s="55"/>
      <c r="AV737" s="78"/>
    </row>
    <row r="738" spans="28:48" ht="14.25">
      <c r="AB738" s="68"/>
      <c r="AC738" s="69"/>
      <c r="AD738" s="68"/>
      <c r="AE738" s="69"/>
      <c r="AF738" s="69"/>
      <c r="AG738" s="69"/>
      <c r="AH738" s="68"/>
      <c r="AI738" s="68"/>
      <c r="AJ738" s="68"/>
      <c r="AK738" s="68"/>
      <c r="AL738" s="68"/>
      <c r="AM738" s="68"/>
      <c r="AN738" s="68"/>
      <c r="AO738" s="70"/>
      <c r="AP738" s="71"/>
      <c r="AQ738" s="70"/>
      <c r="AR738" s="72"/>
      <c r="AS738" s="55"/>
      <c r="AT738" s="55"/>
      <c r="AU738" s="55"/>
      <c r="AV738" s="78"/>
    </row>
    <row r="739" spans="28:48" ht="14.25">
      <c r="AB739" s="68"/>
      <c r="AC739" s="69"/>
      <c r="AD739" s="68"/>
      <c r="AE739" s="69"/>
      <c r="AF739" s="69"/>
      <c r="AG739" s="69"/>
      <c r="AH739" s="68"/>
      <c r="AI739" s="68"/>
      <c r="AJ739" s="68"/>
      <c r="AK739" s="68"/>
      <c r="AL739" s="68"/>
      <c r="AM739" s="68"/>
      <c r="AN739" s="68"/>
      <c r="AO739" s="70"/>
      <c r="AP739" s="71"/>
      <c r="AQ739" s="70"/>
      <c r="AR739" s="72"/>
      <c r="AS739" s="55"/>
      <c r="AT739" s="55"/>
      <c r="AU739" s="55"/>
      <c r="AV739" s="78"/>
    </row>
    <row r="740" spans="28:48" ht="14.25">
      <c r="AB740" s="68"/>
      <c r="AC740" s="69"/>
      <c r="AD740" s="68"/>
      <c r="AE740" s="69"/>
      <c r="AF740" s="69"/>
      <c r="AG740" s="69"/>
      <c r="AH740" s="68"/>
      <c r="AI740" s="68"/>
      <c r="AJ740" s="68"/>
      <c r="AK740" s="68"/>
      <c r="AL740" s="68"/>
      <c r="AM740" s="68"/>
      <c r="AN740" s="68"/>
      <c r="AO740" s="70"/>
      <c r="AP740" s="71"/>
      <c r="AQ740" s="70"/>
      <c r="AR740" s="72"/>
      <c r="AS740" s="55"/>
      <c r="AT740" s="55"/>
      <c r="AU740" s="55"/>
      <c r="AV740" s="78"/>
    </row>
    <row r="741" spans="28:48" ht="14.25">
      <c r="AB741" s="68"/>
      <c r="AC741" s="69"/>
      <c r="AD741" s="68"/>
      <c r="AE741" s="69"/>
      <c r="AF741" s="69"/>
      <c r="AG741" s="69"/>
      <c r="AH741" s="68"/>
      <c r="AI741" s="68"/>
      <c r="AJ741" s="68"/>
      <c r="AK741" s="68"/>
      <c r="AL741" s="68"/>
      <c r="AM741" s="68"/>
      <c r="AN741" s="68"/>
      <c r="AO741" s="70"/>
      <c r="AP741" s="71"/>
      <c r="AQ741" s="70"/>
      <c r="AR741" s="72"/>
      <c r="AS741" s="55"/>
      <c r="AT741" s="55"/>
      <c r="AU741" s="55"/>
      <c r="AV741" s="78"/>
    </row>
    <row r="742" spans="28:48" ht="14.25">
      <c r="AB742" s="68"/>
      <c r="AC742" s="69"/>
      <c r="AD742" s="68"/>
      <c r="AE742" s="69"/>
      <c r="AF742" s="69"/>
      <c r="AG742" s="69"/>
      <c r="AH742" s="68"/>
      <c r="AI742" s="68"/>
      <c r="AJ742" s="68"/>
      <c r="AK742" s="68"/>
      <c r="AL742" s="68"/>
      <c r="AM742" s="68"/>
      <c r="AN742" s="68"/>
      <c r="AO742" s="70"/>
      <c r="AP742" s="71"/>
      <c r="AQ742" s="70"/>
      <c r="AR742" s="72"/>
      <c r="AS742" s="55"/>
      <c r="AT742" s="55"/>
      <c r="AU742" s="55"/>
      <c r="AV742" s="78"/>
    </row>
    <row r="743" spans="28:48" ht="14.25">
      <c r="AB743" s="68"/>
      <c r="AC743" s="69"/>
      <c r="AD743" s="68"/>
      <c r="AE743" s="69"/>
      <c r="AF743" s="69"/>
      <c r="AG743" s="69"/>
      <c r="AH743" s="68"/>
      <c r="AI743" s="68"/>
      <c r="AJ743" s="68"/>
      <c r="AK743" s="68"/>
      <c r="AL743" s="68"/>
      <c r="AM743" s="68"/>
      <c r="AN743" s="68"/>
      <c r="AO743" s="70"/>
      <c r="AP743" s="71"/>
      <c r="AQ743" s="70"/>
      <c r="AR743" s="72"/>
      <c r="AS743" s="55"/>
      <c r="AT743" s="55"/>
      <c r="AU743" s="55"/>
      <c r="AV743" s="78"/>
    </row>
    <row r="744" spans="28:48" ht="14.25">
      <c r="AB744" s="68"/>
      <c r="AC744" s="69"/>
      <c r="AD744" s="68"/>
      <c r="AE744" s="69"/>
      <c r="AF744" s="69"/>
      <c r="AG744" s="69"/>
      <c r="AH744" s="68"/>
      <c r="AI744" s="68"/>
      <c r="AJ744" s="68"/>
      <c r="AK744" s="68"/>
      <c r="AL744" s="68"/>
      <c r="AM744" s="68"/>
      <c r="AN744" s="68"/>
      <c r="AO744" s="70"/>
      <c r="AP744" s="71"/>
      <c r="AQ744" s="70"/>
      <c r="AR744" s="72"/>
      <c r="AS744" s="55"/>
      <c r="AT744" s="55"/>
      <c r="AU744" s="55"/>
      <c r="AV744" s="78"/>
    </row>
    <row r="745" spans="28:48" ht="14.25">
      <c r="AB745" s="68"/>
      <c r="AC745" s="69"/>
      <c r="AD745" s="68"/>
      <c r="AE745" s="69"/>
      <c r="AF745" s="69"/>
      <c r="AG745" s="69"/>
      <c r="AH745" s="68"/>
      <c r="AI745" s="68"/>
      <c r="AJ745" s="68"/>
      <c r="AK745" s="68"/>
      <c r="AL745" s="68"/>
      <c r="AM745" s="68"/>
      <c r="AN745" s="68"/>
      <c r="AO745" s="70"/>
      <c r="AP745" s="71"/>
      <c r="AQ745" s="70"/>
      <c r="AR745" s="72"/>
      <c r="AS745" s="55"/>
      <c r="AT745" s="55"/>
      <c r="AU745" s="55"/>
      <c r="AV745" s="78"/>
    </row>
    <row r="746" spans="28:48" ht="14.25">
      <c r="AB746" s="68"/>
      <c r="AC746" s="69"/>
      <c r="AD746" s="68"/>
      <c r="AE746" s="69"/>
      <c r="AF746" s="69"/>
      <c r="AG746" s="69"/>
      <c r="AH746" s="68"/>
      <c r="AI746" s="68"/>
      <c r="AJ746" s="68"/>
      <c r="AK746" s="68"/>
      <c r="AL746" s="68"/>
      <c r="AM746" s="68"/>
      <c r="AN746" s="68"/>
      <c r="AO746" s="70"/>
      <c r="AP746" s="71"/>
      <c r="AQ746" s="70"/>
      <c r="AR746" s="72"/>
      <c r="AS746" s="55"/>
      <c r="AT746" s="55"/>
      <c r="AU746" s="55"/>
      <c r="AV746" s="78"/>
    </row>
    <row r="747" spans="28:48" ht="14.25">
      <c r="AB747" s="68"/>
      <c r="AC747" s="69"/>
      <c r="AD747" s="68"/>
      <c r="AE747" s="69"/>
      <c r="AF747" s="69"/>
      <c r="AG747" s="69"/>
      <c r="AH747" s="68"/>
      <c r="AI747" s="68"/>
      <c r="AJ747" s="68"/>
      <c r="AK747" s="68"/>
      <c r="AL747" s="68"/>
      <c r="AM747" s="68"/>
      <c r="AN747" s="68"/>
      <c r="AO747" s="70"/>
      <c r="AP747" s="71"/>
      <c r="AQ747" s="70"/>
      <c r="AR747" s="72"/>
      <c r="AS747" s="55"/>
      <c r="AT747" s="55"/>
      <c r="AU747" s="55"/>
      <c r="AV747" s="78"/>
    </row>
    <row r="748" spans="28:48" ht="14.25">
      <c r="AB748" s="68"/>
      <c r="AC748" s="69"/>
      <c r="AD748" s="68"/>
      <c r="AE748" s="69"/>
      <c r="AF748" s="69"/>
      <c r="AG748" s="69"/>
      <c r="AH748" s="68"/>
      <c r="AI748" s="68"/>
      <c r="AJ748" s="68"/>
      <c r="AK748" s="68"/>
      <c r="AL748" s="68"/>
      <c r="AM748" s="68"/>
      <c r="AN748" s="68"/>
      <c r="AO748" s="70"/>
      <c r="AP748" s="71"/>
      <c r="AQ748" s="70"/>
      <c r="AR748" s="72"/>
      <c r="AS748" s="55"/>
      <c r="AT748" s="55"/>
      <c r="AU748" s="55"/>
      <c r="AV748" s="78"/>
    </row>
    <row r="749" spans="28:48" ht="14.25">
      <c r="AB749" s="68"/>
      <c r="AC749" s="69"/>
      <c r="AD749" s="68"/>
      <c r="AE749" s="69"/>
      <c r="AF749" s="69"/>
      <c r="AG749" s="69"/>
      <c r="AH749" s="68"/>
      <c r="AI749" s="68"/>
      <c r="AJ749" s="68"/>
      <c r="AK749" s="68"/>
      <c r="AL749" s="68"/>
      <c r="AM749" s="68"/>
      <c r="AN749" s="68"/>
      <c r="AO749" s="70"/>
      <c r="AP749" s="71"/>
      <c r="AQ749" s="70"/>
      <c r="AR749" s="72"/>
      <c r="AS749" s="55"/>
      <c r="AT749" s="55"/>
      <c r="AU749" s="55"/>
      <c r="AV749" s="78"/>
    </row>
    <row r="750" spans="28:48" ht="14.25">
      <c r="AB750" s="68"/>
      <c r="AC750" s="69"/>
      <c r="AD750" s="68"/>
      <c r="AE750" s="69"/>
      <c r="AF750" s="69"/>
      <c r="AG750" s="69"/>
      <c r="AH750" s="68"/>
      <c r="AI750" s="68"/>
      <c r="AJ750" s="68"/>
      <c r="AK750" s="68"/>
      <c r="AL750" s="68"/>
      <c r="AM750" s="68"/>
      <c r="AN750" s="68"/>
      <c r="AO750" s="70"/>
      <c r="AP750" s="71"/>
      <c r="AQ750" s="70"/>
      <c r="AR750" s="72"/>
      <c r="AS750" s="55"/>
      <c r="AT750" s="55"/>
      <c r="AU750" s="55"/>
      <c r="AV750" s="78"/>
    </row>
    <row r="751" spans="28:48" ht="14.25">
      <c r="AB751" s="68"/>
      <c r="AC751" s="69"/>
      <c r="AD751" s="68"/>
      <c r="AE751" s="69"/>
      <c r="AF751" s="69"/>
      <c r="AG751" s="69"/>
      <c r="AH751" s="68"/>
      <c r="AI751" s="68"/>
      <c r="AJ751" s="68"/>
      <c r="AK751" s="68"/>
      <c r="AL751" s="68"/>
      <c r="AM751" s="68"/>
      <c r="AN751" s="68"/>
      <c r="AO751" s="70"/>
      <c r="AP751" s="71"/>
      <c r="AQ751" s="70"/>
      <c r="AR751" s="72"/>
      <c r="AS751" s="55"/>
      <c r="AT751" s="55"/>
      <c r="AU751" s="55"/>
      <c r="AV751" s="78"/>
    </row>
    <row r="752" spans="28:48" ht="14.25">
      <c r="AB752" s="68"/>
      <c r="AC752" s="69"/>
      <c r="AD752" s="68"/>
      <c r="AE752" s="69"/>
      <c r="AF752" s="69"/>
      <c r="AG752" s="69"/>
      <c r="AH752" s="68"/>
      <c r="AI752" s="68"/>
      <c r="AJ752" s="68"/>
      <c r="AK752" s="68"/>
      <c r="AL752" s="68"/>
      <c r="AM752" s="68"/>
      <c r="AN752" s="68"/>
      <c r="AO752" s="70"/>
      <c r="AP752" s="71"/>
      <c r="AQ752" s="70"/>
      <c r="AR752" s="72"/>
      <c r="AS752" s="55"/>
      <c r="AT752" s="55"/>
      <c r="AU752" s="55"/>
      <c r="AV752" s="78"/>
    </row>
    <row r="753" spans="28:48" ht="14.25">
      <c r="AB753" s="68"/>
      <c r="AC753" s="69"/>
      <c r="AD753" s="68"/>
      <c r="AE753" s="69"/>
      <c r="AF753" s="69"/>
      <c r="AG753" s="69"/>
      <c r="AH753" s="68"/>
      <c r="AI753" s="68"/>
      <c r="AJ753" s="68"/>
      <c r="AK753" s="68"/>
      <c r="AL753" s="68"/>
      <c r="AM753" s="68"/>
      <c r="AN753" s="68"/>
      <c r="AO753" s="70"/>
      <c r="AP753" s="71"/>
      <c r="AQ753" s="70"/>
      <c r="AR753" s="72"/>
      <c r="AS753" s="55"/>
      <c r="AT753" s="55"/>
      <c r="AU753" s="55"/>
      <c r="AV753" s="78"/>
    </row>
    <row r="754" spans="28:48" ht="14.25">
      <c r="AB754" s="68"/>
      <c r="AC754" s="69"/>
      <c r="AD754" s="68"/>
      <c r="AE754" s="69"/>
      <c r="AF754" s="69"/>
      <c r="AG754" s="69"/>
      <c r="AH754" s="68"/>
      <c r="AI754" s="68"/>
      <c r="AJ754" s="68"/>
      <c r="AK754" s="68"/>
      <c r="AL754" s="68"/>
      <c r="AM754" s="68"/>
      <c r="AN754" s="68"/>
      <c r="AO754" s="70"/>
      <c r="AP754" s="71"/>
      <c r="AQ754" s="70"/>
      <c r="AR754" s="72"/>
      <c r="AS754" s="55"/>
      <c r="AT754" s="55"/>
      <c r="AU754" s="55"/>
      <c r="AV754" s="78"/>
    </row>
    <row r="755" spans="28:48" ht="14.25">
      <c r="AB755" s="68"/>
      <c r="AC755" s="69"/>
      <c r="AD755" s="68"/>
      <c r="AE755" s="69"/>
      <c r="AF755" s="69"/>
      <c r="AG755" s="69"/>
      <c r="AH755" s="68"/>
      <c r="AI755" s="68"/>
      <c r="AJ755" s="68"/>
      <c r="AK755" s="68"/>
      <c r="AL755" s="68"/>
      <c r="AM755" s="68"/>
      <c r="AN755" s="68"/>
      <c r="AO755" s="70"/>
      <c r="AP755" s="71"/>
      <c r="AQ755" s="70"/>
      <c r="AR755" s="72"/>
      <c r="AS755" s="55"/>
      <c r="AT755" s="55"/>
      <c r="AU755" s="55"/>
      <c r="AV755" s="78"/>
    </row>
    <row r="756" spans="28:48" ht="14.25">
      <c r="AB756" s="68"/>
      <c r="AC756" s="69"/>
      <c r="AD756" s="68"/>
      <c r="AE756" s="69"/>
      <c r="AF756" s="69"/>
      <c r="AG756" s="69"/>
      <c r="AH756" s="68"/>
      <c r="AI756" s="68"/>
      <c r="AJ756" s="68"/>
      <c r="AK756" s="68"/>
      <c r="AL756" s="68"/>
      <c r="AM756" s="68"/>
      <c r="AN756" s="68"/>
      <c r="AO756" s="70"/>
      <c r="AP756" s="71"/>
      <c r="AQ756" s="70"/>
      <c r="AR756" s="72"/>
      <c r="AS756" s="55"/>
      <c r="AT756" s="55"/>
      <c r="AU756" s="55"/>
      <c r="AV756" s="78"/>
    </row>
    <row r="757" spans="28:48" ht="14.25">
      <c r="AB757" s="68"/>
      <c r="AC757" s="69"/>
      <c r="AD757" s="68"/>
      <c r="AE757" s="69"/>
      <c r="AF757" s="69"/>
      <c r="AG757" s="69"/>
      <c r="AH757" s="68"/>
      <c r="AI757" s="68"/>
      <c r="AJ757" s="68"/>
      <c r="AK757" s="68"/>
      <c r="AL757" s="68"/>
      <c r="AM757" s="68"/>
      <c r="AN757" s="68"/>
      <c r="AO757" s="70"/>
      <c r="AP757" s="71"/>
      <c r="AQ757" s="70"/>
      <c r="AR757" s="72"/>
      <c r="AS757" s="55"/>
      <c r="AT757" s="55"/>
      <c r="AU757" s="55"/>
      <c r="AV757" s="78"/>
    </row>
    <row r="758" spans="28:48" ht="14.25">
      <c r="AB758" s="68"/>
      <c r="AC758" s="69"/>
      <c r="AD758" s="68"/>
      <c r="AE758" s="69"/>
      <c r="AF758" s="69"/>
      <c r="AG758" s="69"/>
      <c r="AH758" s="68"/>
      <c r="AI758" s="68"/>
      <c r="AJ758" s="68"/>
      <c r="AK758" s="68"/>
      <c r="AL758" s="68"/>
      <c r="AM758" s="68"/>
      <c r="AN758" s="68"/>
      <c r="AO758" s="70"/>
      <c r="AP758" s="71"/>
      <c r="AQ758" s="70"/>
      <c r="AR758" s="72"/>
      <c r="AS758" s="55"/>
      <c r="AT758" s="55"/>
      <c r="AU758" s="55"/>
      <c r="AV758" s="78"/>
    </row>
    <row r="759" spans="28:48" ht="14.25">
      <c r="AB759" s="68"/>
      <c r="AC759" s="69"/>
      <c r="AD759" s="68"/>
      <c r="AE759" s="69"/>
      <c r="AF759" s="69"/>
      <c r="AG759" s="69"/>
      <c r="AH759" s="68"/>
      <c r="AI759" s="68"/>
      <c r="AJ759" s="68"/>
      <c r="AK759" s="68"/>
      <c r="AL759" s="68"/>
      <c r="AM759" s="68"/>
      <c r="AN759" s="68"/>
      <c r="AO759" s="70"/>
      <c r="AP759" s="71"/>
      <c r="AQ759" s="70"/>
      <c r="AR759" s="72"/>
      <c r="AS759" s="55"/>
      <c r="AT759" s="55"/>
      <c r="AU759" s="55"/>
      <c r="AV759" s="78"/>
    </row>
    <row r="760" spans="28:48" ht="14.25">
      <c r="AB760" s="68"/>
      <c r="AC760" s="69"/>
      <c r="AD760" s="68"/>
      <c r="AE760" s="69"/>
      <c r="AF760" s="69"/>
      <c r="AG760" s="69"/>
      <c r="AH760" s="68"/>
      <c r="AI760" s="68"/>
      <c r="AJ760" s="68"/>
      <c r="AK760" s="68"/>
      <c r="AL760" s="68"/>
      <c r="AM760" s="68"/>
      <c r="AN760" s="68"/>
      <c r="AO760" s="70"/>
      <c r="AP760" s="71"/>
      <c r="AQ760" s="70"/>
      <c r="AR760" s="72"/>
      <c r="AS760" s="55"/>
      <c r="AT760" s="55"/>
      <c r="AU760" s="55"/>
      <c r="AV760" s="78"/>
    </row>
    <row r="761" spans="28:48" ht="14.25">
      <c r="AB761" s="68"/>
      <c r="AC761" s="69"/>
      <c r="AD761" s="68"/>
      <c r="AE761" s="69"/>
      <c r="AF761" s="69"/>
      <c r="AG761" s="69"/>
      <c r="AH761" s="68"/>
      <c r="AI761" s="68"/>
      <c r="AJ761" s="68"/>
      <c r="AK761" s="68"/>
      <c r="AL761" s="68"/>
      <c r="AM761" s="68"/>
      <c r="AN761" s="68"/>
      <c r="AO761" s="70"/>
      <c r="AP761" s="71"/>
      <c r="AQ761" s="70"/>
      <c r="AR761" s="72"/>
      <c r="AS761" s="55"/>
      <c r="AT761" s="55"/>
      <c r="AU761" s="55"/>
      <c r="AV761" s="78"/>
    </row>
    <row r="762" spans="28:48" ht="14.25">
      <c r="AB762" s="68"/>
      <c r="AC762" s="69"/>
      <c r="AD762" s="68"/>
      <c r="AE762" s="69"/>
      <c r="AF762" s="69"/>
      <c r="AG762" s="69"/>
      <c r="AH762" s="68"/>
      <c r="AI762" s="68"/>
      <c r="AJ762" s="68"/>
      <c r="AK762" s="68"/>
      <c r="AL762" s="68"/>
      <c r="AM762" s="68"/>
      <c r="AN762" s="68"/>
      <c r="AO762" s="70"/>
      <c r="AP762" s="71"/>
      <c r="AQ762" s="70"/>
      <c r="AR762" s="72"/>
      <c r="AS762" s="55"/>
      <c r="AT762" s="55"/>
      <c r="AU762" s="55"/>
      <c r="AV762" s="78"/>
    </row>
    <row r="763" spans="28:48" ht="14.25">
      <c r="AB763" s="68"/>
      <c r="AC763" s="69"/>
      <c r="AD763" s="68"/>
      <c r="AE763" s="69"/>
      <c r="AF763" s="69"/>
      <c r="AG763" s="69"/>
      <c r="AH763" s="68"/>
      <c r="AI763" s="68"/>
      <c r="AJ763" s="68"/>
      <c r="AK763" s="68"/>
      <c r="AL763" s="68"/>
      <c r="AM763" s="68"/>
      <c r="AN763" s="68"/>
      <c r="AO763" s="70"/>
      <c r="AP763" s="71"/>
      <c r="AQ763" s="70"/>
      <c r="AR763" s="72"/>
      <c r="AS763" s="55"/>
      <c r="AT763" s="55"/>
      <c r="AU763" s="55"/>
      <c r="AV763" s="78"/>
    </row>
    <row r="764" spans="28:48" ht="14.25">
      <c r="AB764" s="68"/>
      <c r="AC764" s="69"/>
      <c r="AD764" s="68"/>
      <c r="AE764" s="69"/>
      <c r="AF764" s="69"/>
      <c r="AG764" s="69"/>
      <c r="AH764" s="68"/>
      <c r="AI764" s="68"/>
      <c r="AJ764" s="68"/>
      <c r="AK764" s="68"/>
      <c r="AL764" s="68"/>
      <c r="AM764" s="68"/>
      <c r="AN764" s="68"/>
      <c r="AO764" s="70"/>
      <c r="AP764" s="71"/>
      <c r="AQ764" s="70"/>
      <c r="AR764" s="72"/>
      <c r="AS764" s="55"/>
      <c r="AT764" s="55"/>
      <c r="AU764" s="55"/>
      <c r="AV764" s="78"/>
    </row>
    <row r="765" spans="28:48" ht="14.25">
      <c r="AB765" s="68"/>
      <c r="AC765" s="69"/>
      <c r="AD765" s="68"/>
      <c r="AE765" s="69"/>
      <c r="AF765" s="69"/>
      <c r="AG765" s="69"/>
      <c r="AH765" s="68"/>
      <c r="AI765" s="68"/>
      <c r="AJ765" s="68"/>
      <c r="AK765" s="68"/>
      <c r="AL765" s="68"/>
      <c r="AM765" s="68"/>
      <c r="AN765" s="68"/>
      <c r="AO765" s="70"/>
      <c r="AP765" s="71"/>
      <c r="AQ765" s="70"/>
      <c r="AR765" s="72"/>
      <c r="AS765" s="55"/>
      <c r="AT765" s="55"/>
      <c r="AU765" s="55"/>
      <c r="AV765" s="78"/>
    </row>
    <row r="766" spans="28:48" ht="14.25">
      <c r="AB766" s="68"/>
      <c r="AC766" s="69"/>
      <c r="AD766" s="68"/>
      <c r="AE766" s="69"/>
      <c r="AF766" s="69"/>
      <c r="AG766" s="69"/>
      <c r="AH766" s="68"/>
      <c r="AI766" s="68"/>
      <c r="AJ766" s="68"/>
      <c r="AK766" s="68"/>
      <c r="AL766" s="68"/>
      <c r="AM766" s="68"/>
      <c r="AN766" s="68"/>
      <c r="AO766" s="70"/>
      <c r="AP766" s="71"/>
      <c r="AQ766" s="70"/>
      <c r="AR766" s="72"/>
      <c r="AS766" s="55"/>
      <c r="AT766" s="55"/>
      <c r="AU766" s="55"/>
      <c r="AV766" s="78"/>
    </row>
    <row r="767" spans="28:48" ht="14.25">
      <c r="AB767" s="68"/>
      <c r="AC767" s="69"/>
      <c r="AD767" s="68"/>
      <c r="AE767" s="69"/>
      <c r="AF767" s="69"/>
      <c r="AG767" s="69"/>
      <c r="AH767" s="68"/>
      <c r="AI767" s="68"/>
      <c r="AJ767" s="68"/>
      <c r="AK767" s="68"/>
      <c r="AL767" s="68"/>
      <c r="AM767" s="68"/>
      <c r="AN767" s="68"/>
      <c r="AO767" s="70"/>
      <c r="AP767" s="71"/>
      <c r="AQ767" s="70"/>
      <c r="AR767" s="72"/>
      <c r="AS767" s="55"/>
      <c r="AT767" s="55"/>
      <c r="AU767" s="55"/>
      <c r="AV767" s="78"/>
    </row>
    <row r="768" spans="28:48" ht="14.25">
      <c r="AB768" s="68"/>
      <c r="AC768" s="69"/>
      <c r="AD768" s="68"/>
      <c r="AE768" s="69"/>
      <c r="AF768" s="69"/>
      <c r="AG768" s="69"/>
      <c r="AH768" s="68"/>
      <c r="AI768" s="68"/>
      <c r="AJ768" s="68"/>
      <c r="AK768" s="68"/>
      <c r="AL768" s="68"/>
      <c r="AM768" s="68"/>
      <c r="AN768" s="68"/>
      <c r="AO768" s="70"/>
      <c r="AP768" s="71"/>
      <c r="AQ768" s="70"/>
      <c r="AR768" s="72"/>
      <c r="AS768" s="55"/>
      <c r="AT768" s="55"/>
      <c r="AU768" s="55"/>
      <c r="AV768" s="78"/>
    </row>
    <row r="769" spans="28:48" ht="14.25">
      <c r="AB769" s="68"/>
      <c r="AC769" s="69"/>
      <c r="AD769" s="68"/>
      <c r="AE769" s="69"/>
      <c r="AF769" s="69"/>
      <c r="AG769" s="69"/>
      <c r="AH769" s="68"/>
      <c r="AI769" s="68"/>
      <c r="AJ769" s="68"/>
      <c r="AK769" s="68"/>
      <c r="AL769" s="68"/>
      <c r="AM769" s="68"/>
      <c r="AN769" s="68"/>
      <c r="AO769" s="70"/>
      <c r="AP769" s="71"/>
      <c r="AQ769" s="70"/>
      <c r="AR769" s="72"/>
      <c r="AS769" s="55"/>
      <c r="AT769" s="55"/>
      <c r="AU769" s="55"/>
      <c r="AV769" s="78"/>
    </row>
    <row r="770" spans="28:48" ht="14.25">
      <c r="AB770" s="68"/>
      <c r="AC770" s="69"/>
      <c r="AD770" s="68"/>
      <c r="AE770" s="69"/>
      <c r="AF770" s="69"/>
      <c r="AG770" s="69"/>
      <c r="AH770" s="68"/>
      <c r="AI770" s="68"/>
      <c r="AJ770" s="68"/>
      <c r="AK770" s="68"/>
      <c r="AL770" s="68"/>
      <c r="AM770" s="68"/>
      <c r="AN770" s="68"/>
      <c r="AO770" s="70"/>
      <c r="AP770" s="71"/>
      <c r="AQ770" s="70"/>
      <c r="AR770" s="72"/>
      <c r="AS770" s="55"/>
      <c r="AT770" s="55"/>
      <c r="AU770" s="55"/>
      <c r="AV770" s="78"/>
    </row>
    <row r="771" spans="28:48" ht="14.25">
      <c r="AB771" s="68"/>
      <c r="AC771" s="69"/>
      <c r="AD771" s="68"/>
      <c r="AE771" s="69"/>
      <c r="AF771" s="69"/>
      <c r="AG771" s="69"/>
      <c r="AH771" s="68"/>
      <c r="AI771" s="68"/>
      <c r="AJ771" s="68"/>
      <c r="AK771" s="68"/>
      <c r="AL771" s="68"/>
      <c r="AM771" s="68"/>
      <c r="AN771" s="68"/>
      <c r="AO771" s="70"/>
      <c r="AP771" s="71"/>
      <c r="AQ771" s="70"/>
      <c r="AR771" s="72"/>
      <c r="AS771" s="55"/>
      <c r="AT771" s="55"/>
      <c r="AU771" s="55"/>
      <c r="AV771" s="78"/>
    </row>
    <row r="772" spans="28:48" ht="14.25">
      <c r="AB772" s="68"/>
      <c r="AC772" s="69"/>
      <c r="AD772" s="68"/>
      <c r="AE772" s="69"/>
      <c r="AF772" s="69"/>
      <c r="AG772" s="69"/>
      <c r="AH772" s="68"/>
      <c r="AI772" s="68"/>
      <c r="AJ772" s="68"/>
      <c r="AK772" s="68"/>
      <c r="AL772" s="68"/>
      <c r="AM772" s="68"/>
      <c r="AN772" s="68"/>
      <c r="AO772" s="70"/>
      <c r="AP772" s="71"/>
      <c r="AQ772" s="70"/>
      <c r="AR772" s="72"/>
      <c r="AS772" s="55"/>
      <c r="AT772" s="55"/>
      <c r="AU772" s="55"/>
      <c r="AV772" s="78"/>
    </row>
    <row r="773" spans="28:48" ht="14.25">
      <c r="AB773" s="68"/>
      <c r="AC773" s="69"/>
      <c r="AD773" s="68"/>
      <c r="AE773" s="69"/>
      <c r="AF773" s="69"/>
      <c r="AG773" s="69"/>
      <c r="AH773" s="68"/>
      <c r="AI773" s="68"/>
      <c r="AJ773" s="68"/>
      <c r="AK773" s="68"/>
      <c r="AL773" s="68"/>
      <c r="AM773" s="68"/>
      <c r="AN773" s="68"/>
      <c r="AO773" s="70"/>
      <c r="AP773" s="71"/>
      <c r="AQ773" s="70"/>
      <c r="AR773" s="72"/>
      <c r="AS773" s="55"/>
      <c r="AT773" s="55"/>
      <c r="AU773" s="55"/>
      <c r="AV773" s="78"/>
    </row>
    <row r="774" spans="28:48" ht="14.25">
      <c r="AB774" s="68"/>
      <c r="AC774" s="69"/>
      <c r="AD774" s="68"/>
      <c r="AE774" s="69"/>
      <c r="AF774" s="69"/>
      <c r="AG774" s="69"/>
      <c r="AH774" s="68"/>
      <c r="AI774" s="68"/>
      <c r="AJ774" s="68"/>
      <c r="AK774" s="68"/>
      <c r="AL774" s="68"/>
      <c r="AM774" s="68"/>
      <c r="AN774" s="68"/>
      <c r="AO774" s="70"/>
      <c r="AP774" s="71"/>
      <c r="AQ774" s="70"/>
      <c r="AR774" s="72"/>
      <c r="AS774" s="55"/>
      <c r="AT774" s="55"/>
      <c r="AU774" s="55"/>
      <c r="AV774" s="78"/>
    </row>
    <row r="775" spans="28:48" ht="14.25">
      <c r="AB775" s="68"/>
      <c r="AC775" s="69"/>
      <c r="AD775" s="68"/>
      <c r="AE775" s="69"/>
      <c r="AF775" s="69"/>
      <c r="AG775" s="69"/>
      <c r="AH775" s="68"/>
      <c r="AI775" s="68"/>
      <c r="AJ775" s="68"/>
      <c r="AK775" s="68"/>
      <c r="AL775" s="68"/>
      <c r="AM775" s="68"/>
      <c r="AN775" s="68"/>
      <c r="AO775" s="70"/>
      <c r="AP775" s="71"/>
      <c r="AQ775" s="70"/>
      <c r="AR775" s="72"/>
      <c r="AS775" s="55"/>
      <c r="AT775" s="55"/>
      <c r="AU775" s="55"/>
      <c r="AV775" s="78"/>
    </row>
    <row r="776" spans="28:48" ht="14.25">
      <c r="AB776" s="68"/>
      <c r="AC776" s="69"/>
      <c r="AD776" s="68"/>
      <c r="AE776" s="69"/>
      <c r="AF776" s="69"/>
      <c r="AG776" s="69"/>
      <c r="AH776" s="68"/>
      <c r="AI776" s="68"/>
      <c r="AJ776" s="68"/>
      <c r="AK776" s="68"/>
      <c r="AL776" s="68"/>
      <c r="AM776" s="68"/>
      <c r="AN776" s="68"/>
      <c r="AO776" s="70"/>
      <c r="AP776" s="71"/>
      <c r="AQ776" s="70"/>
      <c r="AR776" s="72"/>
      <c r="AS776" s="55"/>
      <c r="AT776" s="55"/>
      <c r="AU776" s="55"/>
      <c r="AV776" s="78"/>
    </row>
    <row r="777" spans="28:48" ht="14.25">
      <c r="AB777" s="68"/>
      <c r="AC777" s="69"/>
      <c r="AD777" s="68"/>
      <c r="AE777" s="69"/>
      <c r="AF777" s="69"/>
      <c r="AG777" s="69"/>
      <c r="AH777" s="68"/>
      <c r="AI777" s="68"/>
      <c r="AJ777" s="68"/>
      <c r="AK777" s="68"/>
      <c r="AL777" s="68"/>
      <c r="AM777" s="68"/>
      <c r="AN777" s="68"/>
      <c r="AO777" s="70"/>
      <c r="AP777" s="71"/>
      <c r="AQ777" s="70"/>
      <c r="AR777" s="72"/>
      <c r="AS777" s="55"/>
      <c r="AT777" s="55"/>
      <c r="AU777" s="55"/>
      <c r="AV777" s="78"/>
    </row>
    <row r="778" spans="28:48" ht="14.25">
      <c r="AB778" s="68"/>
      <c r="AC778" s="69"/>
      <c r="AD778" s="68"/>
      <c r="AE778" s="69"/>
      <c r="AF778" s="69"/>
      <c r="AG778" s="69"/>
      <c r="AH778" s="68"/>
      <c r="AI778" s="68"/>
      <c r="AJ778" s="68"/>
      <c r="AK778" s="68"/>
      <c r="AL778" s="68"/>
      <c r="AM778" s="68"/>
      <c r="AN778" s="68"/>
      <c r="AO778" s="70"/>
      <c r="AP778" s="71"/>
      <c r="AQ778" s="70"/>
      <c r="AR778" s="72"/>
      <c r="AS778" s="55"/>
      <c r="AT778" s="55"/>
      <c r="AU778" s="55"/>
      <c r="AV778" s="78"/>
    </row>
    <row r="779" spans="28:48" ht="14.25">
      <c r="AB779" s="68"/>
      <c r="AC779" s="69"/>
      <c r="AD779" s="68"/>
      <c r="AE779" s="69"/>
      <c r="AF779" s="69"/>
      <c r="AG779" s="69"/>
      <c r="AH779" s="68"/>
      <c r="AI779" s="68"/>
      <c r="AJ779" s="68"/>
      <c r="AK779" s="68"/>
      <c r="AL779" s="68"/>
      <c r="AM779" s="68"/>
      <c r="AN779" s="68"/>
      <c r="AO779" s="70"/>
      <c r="AP779" s="71"/>
      <c r="AQ779" s="70"/>
      <c r="AR779" s="72"/>
      <c r="AS779" s="55"/>
      <c r="AT779" s="55"/>
      <c r="AU779" s="55"/>
      <c r="AV779" s="78"/>
    </row>
    <row r="780" spans="28:48" ht="14.25">
      <c r="AB780" s="68"/>
      <c r="AC780" s="69"/>
      <c r="AD780" s="68"/>
      <c r="AE780" s="69"/>
      <c r="AF780" s="69"/>
      <c r="AG780" s="69"/>
      <c r="AH780" s="68"/>
      <c r="AI780" s="68"/>
      <c r="AJ780" s="68"/>
      <c r="AK780" s="68"/>
      <c r="AL780" s="68"/>
      <c r="AM780" s="68"/>
      <c r="AN780" s="68"/>
      <c r="AO780" s="70"/>
      <c r="AP780" s="71"/>
      <c r="AQ780" s="70"/>
      <c r="AR780" s="72"/>
      <c r="AS780" s="55"/>
      <c r="AT780" s="55"/>
      <c r="AU780" s="55"/>
      <c r="AV780" s="78"/>
    </row>
    <row r="781" spans="28:48" ht="14.25">
      <c r="AB781" s="68"/>
      <c r="AC781" s="69"/>
      <c r="AD781" s="68"/>
      <c r="AE781" s="69"/>
      <c r="AF781" s="69"/>
      <c r="AG781" s="69"/>
      <c r="AH781" s="68"/>
      <c r="AI781" s="68"/>
      <c r="AJ781" s="68"/>
      <c r="AK781" s="68"/>
      <c r="AL781" s="68"/>
      <c r="AM781" s="68"/>
      <c r="AN781" s="68"/>
      <c r="AO781" s="70"/>
      <c r="AP781" s="71"/>
      <c r="AQ781" s="70"/>
      <c r="AR781" s="72"/>
      <c r="AS781" s="55"/>
      <c r="AT781" s="55"/>
      <c r="AU781" s="55"/>
      <c r="AV781" s="78"/>
    </row>
    <row r="782" spans="28:48" ht="14.25">
      <c r="AB782" s="68"/>
      <c r="AC782" s="69"/>
      <c r="AD782" s="68"/>
      <c r="AE782" s="69"/>
      <c r="AF782" s="69"/>
      <c r="AG782" s="69"/>
      <c r="AH782" s="68"/>
      <c r="AI782" s="68"/>
      <c r="AJ782" s="68"/>
      <c r="AK782" s="68"/>
      <c r="AL782" s="68"/>
      <c r="AM782" s="68"/>
      <c r="AN782" s="68"/>
      <c r="AO782" s="70"/>
      <c r="AP782" s="71"/>
      <c r="AQ782" s="70"/>
      <c r="AR782" s="72"/>
      <c r="AS782" s="55"/>
      <c r="AT782" s="55"/>
      <c r="AU782" s="55"/>
      <c r="AV782" s="78"/>
    </row>
    <row r="783" spans="28:48" ht="14.25">
      <c r="AB783" s="68"/>
      <c r="AC783" s="69"/>
      <c r="AD783" s="68"/>
      <c r="AE783" s="69"/>
      <c r="AF783" s="69"/>
      <c r="AG783" s="69"/>
      <c r="AH783" s="68"/>
      <c r="AI783" s="68"/>
      <c r="AJ783" s="68"/>
      <c r="AK783" s="68"/>
      <c r="AL783" s="68"/>
      <c r="AM783" s="68"/>
      <c r="AN783" s="68"/>
      <c r="AO783" s="70"/>
      <c r="AP783" s="71"/>
      <c r="AQ783" s="70"/>
      <c r="AR783" s="72"/>
      <c r="AS783" s="55"/>
      <c r="AT783" s="55"/>
      <c r="AU783" s="55"/>
      <c r="AV783" s="78"/>
    </row>
    <row r="784" spans="28:48" ht="14.25">
      <c r="AB784" s="68"/>
      <c r="AC784" s="69"/>
      <c r="AD784" s="68"/>
      <c r="AE784" s="69"/>
      <c r="AF784" s="69"/>
      <c r="AG784" s="69"/>
      <c r="AH784" s="68"/>
      <c r="AI784" s="68"/>
      <c r="AJ784" s="68"/>
      <c r="AK784" s="68"/>
      <c r="AL784" s="68"/>
      <c r="AM784" s="68"/>
      <c r="AN784" s="68"/>
      <c r="AO784" s="70"/>
      <c r="AP784" s="71"/>
      <c r="AQ784" s="70"/>
      <c r="AR784" s="72"/>
      <c r="AS784" s="55"/>
      <c r="AT784" s="55"/>
      <c r="AU784" s="55"/>
      <c r="AV784" s="78"/>
    </row>
    <row r="785" spans="28:48" ht="14.25">
      <c r="AB785" s="68"/>
      <c r="AC785" s="69"/>
      <c r="AD785" s="68"/>
      <c r="AE785" s="69"/>
      <c r="AF785" s="69"/>
      <c r="AG785" s="69"/>
      <c r="AH785" s="68"/>
      <c r="AI785" s="68"/>
      <c r="AJ785" s="68"/>
      <c r="AK785" s="68"/>
      <c r="AL785" s="68"/>
      <c r="AM785" s="68"/>
      <c r="AN785" s="68"/>
      <c r="AO785" s="70"/>
      <c r="AP785" s="71"/>
      <c r="AQ785" s="70"/>
      <c r="AR785" s="72"/>
      <c r="AS785" s="55"/>
      <c r="AT785" s="55"/>
      <c r="AU785" s="55"/>
      <c r="AV785" s="78"/>
    </row>
    <row r="786" spans="28:48" ht="14.25">
      <c r="AB786" s="68"/>
      <c r="AC786" s="69"/>
      <c r="AD786" s="68"/>
      <c r="AE786" s="69"/>
      <c r="AF786" s="69"/>
      <c r="AG786" s="69"/>
      <c r="AH786" s="68"/>
      <c r="AI786" s="68"/>
      <c r="AJ786" s="68"/>
      <c r="AK786" s="68"/>
      <c r="AL786" s="68"/>
      <c r="AM786" s="68"/>
      <c r="AN786" s="68"/>
      <c r="AO786" s="70"/>
      <c r="AP786" s="71"/>
      <c r="AQ786" s="70"/>
      <c r="AR786" s="72"/>
      <c r="AS786" s="55"/>
      <c r="AT786" s="55"/>
      <c r="AU786" s="55"/>
      <c r="AV786" s="78"/>
    </row>
    <row r="787" spans="28:48" ht="14.25">
      <c r="AB787" s="68"/>
      <c r="AC787" s="69"/>
      <c r="AD787" s="68"/>
      <c r="AE787" s="69"/>
      <c r="AF787" s="69"/>
      <c r="AG787" s="69"/>
      <c r="AH787" s="68"/>
      <c r="AI787" s="68"/>
      <c r="AJ787" s="68"/>
      <c r="AK787" s="68"/>
      <c r="AL787" s="68"/>
      <c r="AM787" s="68"/>
      <c r="AN787" s="68"/>
      <c r="AO787" s="70"/>
      <c r="AP787" s="71"/>
      <c r="AQ787" s="70"/>
      <c r="AR787" s="72"/>
      <c r="AS787" s="55"/>
      <c r="AT787" s="55"/>
      <c r="AU787" s="55"/>
      <c r="AV787" s="78"/>
    </row>
    <row r="788" spans="28:48" ht="14.25">
      <c r="AB788" s="68"/>
      <c r="AC788" s="69"/>
      <c r="AD788" s="68"/>
      <c r="AE788" s="69"/>
      <c r="AF788" s="69"/>
      <c r="AG788" s="69"/>
      <c r="AH788" s="68"/>
      <c r="AI788" s="68"/>
      <c r="AJ788" s="68"/>
      <c r="AK788" s="68"/>
      <c r="AL788" s="68"/>
      <c r="AM788" s="68"/>
      <c r="AN788" s="68"/>
      <c r="AO788" s="70"/>
      <c r="AP788" s="71"/>
      <c r="AQ788" s="70"/>
      <c r="AR788" s="72"/>
      <c r="AS788" s="55"/>
      <c r="AT788" s="55"/>
      <c r="AU788" s="55"/>
      <c r="AV788" s="78"/>
    </row>
    <row r="789" spans="28:48" ht="14.25">
      <c r="AB789" s="68"/>
      <c r="AC789" s="69"/>
      <c r="AD789" s="68"/>
      <c r="AE789" s="69"/>
      <c r="AF789" s="69"/>
      <c r="AG789" s="69"/>
      <c r="AH789" s="68"/>
      <c r="AI789" s="68"/>
      <c r="AJ789" s="68"/>
      <c r="AK789" s="68"/>
      <c r="AL789" s="68"/>
      <c r="AM789" s="68"/>
      <c r="AN789" s="68"/>
      <c r="AO789" s="70"/>
      <c r="AP789" s="71"/>
      <c r="AQ789" s="70"/>
      <c r="AR789" s="72"/>
      <c r="AS789" s="55"/>
      <c r="AT789" s="55"/>
      <c r="AU789" s="55"/>
      <c r="AV789" s="78"/>
    </row>
    <row r="790" spans="28:48" ht="14.25">
      <c r="AB790" s="68"/>
      <c r="AC790" s="69"/>
      <c r="AD790" s="68"/>
      <c r="AE790" s="69"/>
      <c r="AF790" s="69"/>
      <c r="AG790" s="69"/>
      <c r="AH790" s="68"/>
      <c r="AI790" s="68"/>
      <c r="AJ790" s="68"/>
      <c r="AK790" s="68"/>
      <c r="AL790" s="68"/>
      <c r="AM790" s="68"/>
      <c r="AN790" s="68"/>
      <c r="AO790" s="70"/>
      <c r="AP790" s="71"/>
      <c r="AQ790" s="70"/>
      <c r="AR790" s="72"/>
      <c r="AS790" s="55"/>
      <c r="AT790" s="55"/>
      <c r="AU790" s="55"/>
      <c r="AV790" s="78"/>
    </row>
    <row r="791" spans="28:48" ht="14.25">
      <c r="AB791" s="68"/>
      <c r="AC791" s="69"/>
      <c r="AD791" s="68"/>
      <c r="AE791" s="69"/>
      <c r="AF791" s="69"/>
      <c r="AG791" s="69"/>
      <c r="AH791" s="68"/>
      <c r="AI791" s="68"/>
      <c r="AJ791" s="68"/>
      <c r="AK791" s="68"/>
      <c r="AL791" s="68"/>
      <c r="AM791" s="68"/>
      <c r="AN791" s="68"/>
      <c r="AO791" s="70"/>
      <c r="AP791" s="71"/>
      <c r="AQ791" s="70"/>
      <c r="AR791" s="72"/>
      <c r="AS791" s="55"/>
      <c r="AT791" s="55"/>
      <c r="AU791" s="55"/>
      <c r="AV791" s="78"/>
    </row>
    <row r="792" spans="28:48" ht="14.25">
      <c r="AB792" s="68"/>
      <c r="AC792" s="69"/>
      <c r="AD792" s="68"/>
      <c r="AE792" s="69"/>
      <c r="AF792" s="69"/>
      <c r="AG792" s="69"/>
      <c r="AH792" s="68"/>
      <c r="AI792" s="68"/>
      <c r="AJ792" s="68"/>
      <c r="AK792" s="68"/>
      <c r="AL792" s="68"/>
      <c r="AM792" s="68"/>
      <c r="AN792" s="68"/>
      <c r="AO792" s="70"/>
      <c r="AP792" s="71"/>
      <c r="AQ792" s="70"/>
      <c r="AR792" s="72"/>
      <c r="AS792" s="55"/>
      <c r="AT792" s="55"/>
      <c r="AU792" s="55"/>
      <c r="AV792" s="78"/>
    </row>
    <row r="793" spans="28:48" ht="14.25">
      <c r="AB793" s="68"/>
      <c r="AC793" s="69"/>
      <c r="AD793" s="68"/>
      <c r="AE793" s="69"/>
      <c r="AF793" s="69"/>
      <c r="AG793" s="69"/>
      <c r="AH793" s="68"/>
      <c r="AI793" s="68"/>
      <c r="AJ793" s="68"/>
      <c r="AK793" s="68"/>
      <c r="AL793" s="68"/>
      <c r="AM793" s="68"/>
      <c r="AN793" s="68"/>
      <c r="AO793" s="70"/>
      <c r="AP793" s="71"/>
      <c r="AQ793" s="70"/>
      <c r="AR793" s="72"/>
      <c r="AS793" s="55"/>
      <c r="AT793" s="55"/>
      <c r="AU793" s="55"/>
      <c r="AV793" s="78"/>
    </row>
    <row r="794" spans="28:48" ht="14.25">
      <c r="AB794" s="68"/>
      <c r="AC794" s="69"/>
      <c r="AD794" s="68"/>
      <c r="AE794" s="69"/>
      <c r="AF794" s="69"/>
      <c r="AG794" s="69"/>
      <c r="AH794" s="68"/>
      <c r="AI794" s="68"/>
      <c r="AJ794" s="68"/>
      <c r="AK794" s="68"/>
      <c r="AL794" s="68"/>
      <c r="AM794" s="68"/>
      <c r="AN794" s="68"/>
      <c r="AO794" s="70"/>
      <c r="AP794" s="71"/>
      <c r="AQ794" s="70"/>
      <c r="AR794" s="72"/>
      <c r="AS794" s="55"/>
      <c r="AT794" s="55"/>
      <c r="AU794" s="55"/>
      <c r="AV794" s="78"/>
    </row>
    <row r="795" spans="28:48" ht="14.25">
      <c r="AB795" s="68"/>
      <c r="AC795" s="69"/>
      <c r="AD795" s="68"/>
      <c r="AE795" s="69"/>
      <c r="AF795" s="69"/>
      <c r="AG795" s="69"/>
      <c r="AH795" s="68"/>
      <c r="AI795" s="68"/>
      <c r="AJ795" s="68"/>
      <c r="AK795" s="68"/>
      <c r="AL795" s="68"/>
      <c r="AM795" s="68"/>
      <c r="AN795" s="68"/>
      <c r="AO795" s="70"/>
      <c r="AP795" s="71"/>
      <c r="AQ795" s="70"/>
      <c r="AR795" s="72"/>
      <c r="AS795" s="55"/>
      <c r="AT795" s="55"/>
      <c r="AU795" s="55"/>
      <c r="AV795" s="78"/>
    </row>
    <row r="796" spans="28:48" ht="14.25">
      <c r="AB796" s="68"/>
      <c r="AC796" s="69"/>
      <c r="AD796" s="68"/>
      <c r="AE796" s="69"/>
      <c r="AF796" s="69"/>
      <c r="AG796" s="69"/>
      <c r="AH796" s="68"/>
      <c r="AI796" s="68"/>
      <c r="AJ796" s="68"/>
      <c r="AK796" s="68"/>
      <c r="AL796" s="68"/>
      <c r="AM796" s="68"/>
      <c r="AN796" s="68"/>
      <c r="AO796" s="70"/>
      <c r="AP796" s="71"/>
      <c r="AQ796" s="70"/>
      <c r="AR796" s="72"/>
      <c r="AS796" s="55"/>
      <c r="AT796" s="55"/>
      <c r="AU796" s="55"/>
      <c r="AV796" s="78"/>
    </row>
    <row r="797" spans="28:48" ht="14.25">
      <c r="AB797" s="68"/>
      <c r="AC797" s="69"/>
      <c r="AD797" s="68"/>
      <c r="AE797" s="69"/>
      <c r="AF797" s="69"/>
      <c r="AG797" s="69"/>
      <c r="AH797" s="68"/>
      <c r="AI797" s="68"/>
      <c r="AJ797" s="68"/>
      <c r="AK797" s="68"/>
      <c r="AL797" s="68"/>
      <c r="AM797" s="68"/>
      <c r="AN797" s="68"/>
      <c r="AO797" s="70"/>
      <c r="AP797" s="71"/>
      <c r="AQ797" s="70"/>
      <c r="AR797" s="72"/>
      <c r="AS797" s="55"/>
      <c r="AT797" s="55"/>
      <c r="AU797" s="55"/>
      <c r="AV797" s="78"/>
    </row>
    <row r="798" spans="28:48" ht="14.25">
      <c r="AB798" s="68"/>
      <c r="AC798" s="69"/>
      <c r="AD798" s="68"/>
      <c r="AE798" s="69"/>
      <c r="AF798" s="69"/>
      <c r="AG798" s="69"/>
      <c r="AH798" s="68"/>
      <c r="AI798" s="68"/>
      <c r="AJ798" s="68"/>
      <c r="AK798" s="68"/>
      <c r="AL798" s="68"/>
      <c r="AM798" s="68"/>
      <c r="AN798" s="68"/>
      <c r="AO798" s="70"/>
      <c r="AP798" s="71"/>
      <c r="AQ798" s="70"/>
      <c r="AR798" s="72"/>
      <c r="AS798" s="55"/>
      <c r="AT798" s="55"/>
      <c r="AU798" s="55"/>
      <c r="AV798" s="78"/>
    </row>
    <row r="799" spans="28:48" ht="14.25">
      <c r="AB799" s="68"/>
      <c r="AC799" s="69"/>
      <c r="AD799" s="68"/>
      <c r="AE799" s="69"/>
      <c r="AF799" s="69"/>
      <c r="AG799" s="69"/>
      <c r="AH799" s="68"/>
      <c r="AI799" s="68"/>
      <c r="AJ799" s="68"/>
      <c r="AK799" s="68"/>
      <c r="AL799" s="68"/>
      <c r="AM799" s="68"/>
      <c r="AN799" s="68"/>
      <c r="AO799" s="70"/>
      <c r="AP799" s="71"/>
      <c r="AQ799" s="70"/>
      <c r="AR799" s="72"/>
      <c r="AS799" s="55"/>
      <c r="AT799" s="55"/>
      <c r="AU799" s="55"/>
      <c r="AV799" s="78"/>
    </row>
    <row r="800" spans="28:48" ht="14.25">
      <c r="AB800" s="68"/>
      <c r="AC800" s="69"/>
      <c r="AD800" s="68"/>
      <c r="AE800" s="69"/>
      <c r="AF800" s="69"/>
      <c r="AG800" s="69"/>
      <c r="AH800" s="68"/>
      <c r="AI800" s="68"/>
      <c r="AJ800" s="68"/>
      <c r="AK800" s="68"/>
      <c r="AL800" s="68"/>
      <c r="AM800" s="68"/>
      <c r="AN800" s="68"/>
      <c r="AO800" s="70"/>
      <c r="AP800" s="71"/>
      <c r="AQ800" s="70"/>
      <c r="AR800" s="72"/>
      <c r="AS800" s="55"/>
      <c r="AT800" s="55"/>
      <c r="AU800" s="55"/>
      <c r="AV800" s="78"/>
    </row>
    <row r="801" spans="28:48" ht="14.25">
      <c r="AB801" s="68"/>
      <c r="AC801" s="69"/>
      <c r="AD801" s="68"/>
      <c r="AE801" s="69"/>
      <c r="AF801" s="69"/>
      <c r="AG801" s="69"/>
      <c r="AH801" s="68"/>
      <c r="AI801" s="68"/>
      <c r="AJ801" s="68"/>
      <c r="AK801" s="68"/>
      <c r="AL801" s="68"/>
      <c r="AM801" s="68"/>
      <c r="AN801" s="68"/>
      <c r="AO801" s="70"/>
      <c r="AP801" s="71"/>
      <c r="AQ801" s="70"/>
      <c r="AR801" s="72"/>
      <c r="AS801" s="55"/>
      <c r="AT801" s="55"/>
      <c r="AU801" s="55"/>
      <c r="AV801" s="78"/>
    </row>
    <row r="802" spans="28:48" ht="14.25">
      <c r="AB802" s="68"/>
      <c r="AC802" s="69"/>
      <c r="AD802" s="68"/>
      <c r="AE802" s="69"/>
      <c r="AF802" s="69"/>
      <c r="AG802" s="69"/>
      <c r="AH802" s="68"/>
      <c r="AI802" s="68"/>
      <c r="AJ802" s="68"/>
      <c r="AK802" s="68"/>
      <c r="AL802" s="68"/>
      <c r="AM802" s="68"/>
      <c r="AN802" s="68"/>
      <c r="AO802" s="70"/>
      <c r="AP802" s="71"/>
      <c r="AQ802" s="70"/>
      <c r="AR802" s="72"/>
      <c r="AS802" s="55"/>
      <c r="AT802" s="55"/>
      <c r="AU802" s="55"/>
      <c r="AV802" s="78"/>
    </row>
    <row r="803" spans="28:48" ht="14.25">
      <c r="AB803" s="68"/>
      <c r="AC803" s="69"/>
      <c r="AD803" s="68"/>
      <c r="AE803" s="69"/>
      <c r="AF803" s="69"/>
      <c r="AG803" s="69"/>
      <c r="AH803" s="68"/>
      <c r="AI803" s="68"/>
      <c r="AJ803" s="68"/>
      <c r="AK803" s="68"/>
      <c r="AL803" s="68"/>
      <c r="AM803" s="68"/>
      <c r="AN803" s="68"/>
      <c r="AO803" s="70"/>
      <c r="AP803" s="71"/>
      <c r="AQ803" s="70"/>
      <c r="AR803" s="72"/>
      <c r="AS803" s="55"/>
      <c r="AT803" s="55"/>
      <c r="AU803" s="55"/>
      <c r="AV803" s="78"/>
    </row>
    <row r="804" spans="28:48" ht="14.25">
      <c r="AB804" s="68"/>
      <c r="AC804" s="69"/>
      <c r="AD804" s="68"/>
      <c r="AE804" s="69"/>
      <c r="AF804" s="69"/>
      <c r="AG804" s="69"/>
      <c r="AH804" s="68"/>
      <c r="AI804" s="68"/>
      <c r="AJ804" s="68"/>
      <c r="AK804" s="68"/>
      <c r="AL804" s="68"/>
      <c r="AM804" s="68"/>
      <c r="AN804" s="68"/>
      <c r="AO804" s="70"/>
      <c r="AP804" s="71"/>
      <c r="AQ804" s="70"/>
      <c r="AR804" s="72"/>
      <c r="AS804" s="55"/>
      <c r="AT804" s="55"/>
      <c r="AU804" s="55"/>
      <c r="AV804" s="78"/>
    </row>
    <row r="805" spans="28:48" ht="14.25">
      <c r="AB805" s="68"/>
      <c r="AC805" s="69"/>
      <c r="AD805" s="68"/>
      <c r="AE805" s="69"/>
      <c r="AF805" s="69"/>
      <c r="AG805" s="69"/>
      <c r="AH805" s="68"/>
      <c r="AI805" s="68"/>
      <c r="AJ805" s="68"/>
      <c r="AK805" s="68"/>
      <c r="AL805" s="68"/>
      <c r="AM805" s="68"/>
      <c r="AN805" s="68"/>
      <c r="AO805" s="70"/>
      <c r="AP805" s="71"/>
      <c r="AQ805" s="70"/>
      <c r="AR805" s="72"/>
      <c r="AS805" s="55"/>
      <c r="AT805" s="55"/>
      <c r="AU805" s="55"/>
      <c r="AV805" s="78"/>
    </row>
    <row r="806" spans="28:48" ht="14.25">
      <c r="AB806" s="68"/>
      <c r="AC806" s="69"/>
      <c r="AD806" s="68"/>
      <c r="AE806" s="69"/>
      <c r="AF806" s="69"/>
      <c r="AG806" s="69"/>
      <c r="AH806" s="68"/>
      <c r="AI806" s="68"/>
      <c r="AJ806" s="68"/>
      <c r="AK806" s="68"/>
      <c r="AL806" s="68"/>
      <c r="AM806" s="68"/>
      <c r="AN806" s="68"/>
      <c r="AO806" s="70"/>
      <c r="AP806" s="71"/>
      <c r="AQ806" s="70"/>
      <c r="AR806" s="72"/>
      <c r="AS806" s="55"/>
      <c r="AT806" s="55"/>
      <c r="AU806" s="55"/>
      <c r="AV806" s="78"/>
    </row>
    <row r="807" spans="28:48" ht="14.25">
      <c r="AB807" s="68"/>
      <c r="AC807" s="69"/>
      <c r="AD807" s="68"/>
      <c r="AE807" s="69"/>
      <c r="AF807" s="69"/>
      <c r="AG807" s="69"/>
      <c r="AH807" s="68"/>
      <c r="AI807" s="68"/>
      <c r="AJ807" s="68"/>
      <c r="AK807" s="68"/>
      <c r="AL807" s="68"/>
      <c r="AM807" s="68"/>
      <c r="AN807" s="68"/>
      <c r="AO807" s="70"/>
      <c r="AP807" s="71"/>
      <c r="AQ807" s="70"/>
      <c r="AR807" s="72"/>
      <c r="AS807" s="55"/>
      <c r="AT807" s="55"/>
      <c r="AU807" s="55"/>
      <c r="AV807" s="78"/>
    </row>
    <row r="808" spans="28:48" ht="14.25">
      <c r="AB808" s="68"/>
      <c r="AC808" s="69"/>
      <c r="AD808" s="68"/>
      <c r="AE808" s="69"/>
      <c r="AF808" s="69"/>
      <c r="AG808" s="69"/>
      <c r="AH808" s="68"/>
      <c r="AI808" s="68"/>
      <c r="AJ808" s="68"/>
      <c r="AK808" s="68"/>
      <c r="AL808" s="68"/>
      <c r="AM808" s="68"/>
      <c r="AN808" s="68"/>
      <c r="AO808" s="70"/>
      <c r="AP808" s="71"/>
      <c r="AQ808" s="70"/>
      <c r="AR808" s="72"/>
      <c r="AS808" s="55"/>
      <c r="AT808" s="55"/>
      <c r="AU808" s="55"/>
      <c r="AV808" s="78"/>
    </row>
    <row r="809" spans="28:48" ht="14.25">
      <c r="AB809" s="68"/>
      <c r="AC809" s="69"/>
      <c r="AD809" s="68"/>
      <c r="AE809" s="69"/>
      <c r="AF809" s="69"/>
      <c r="AG809" s="69"/>
      <c r="AH809" s="68"/>
      <c r="AI809" s="68"/>
      <c r="AJ809" s="68"/>
      <c r="AK809" s="68"/>
      <c r="AL809" s="68"/>
      <c r="AM809" s="68"/>
      <c r="AN809" s="68"/>
      <c r="AO809" s="70"/>
      <c r="AP809" s="71"/>
      <c r="AQ809" s="70"/>
      <c r="AR809" s="72"/>
      <c r="AS809" s="55"/>
      <c r="AT809" s="55"/>
      <c r="AU809" s="55"/>
      <c r="AV809" s="78"/>
    </row>
    <row r="810" spans="28:48" ht="14.25">
      <c r="AB810" s="68"/>
      <c r="AC810" s="69"/>
      <c r="AD810" s="68"/>
      <c r="AE810" s="69"/>
      <c r="AF810" s="69"/>
      <c r="AG810" s="69"/>
      <c r="AH810" s="68"/>
      <c r="AI810" s="68"/>
      <c r="AJ810" s="68"/>
      <c r="AK810" s="68"/>
      <c r="AL810" s="68"/>
      <c r="AM810" s="68"/>
      <c r="AN810" s="68"/>
      <c r="AO810" s="70"/>
      <c r="AP810" s="71"/>
      <c r="AQ810" s="70"/>
      <c r="AR810" s="72"/>
      <c r="AS810" s="55"/>
      <c r="AT810" s="55"/>
      <c r="AU810" s="55"/>
      <c r="AV810" s="78"/>
    </row>
    <row r="811" spans="28:48" ht="14.25">
      <c r="AB811" s="68"/>
      <c r="AC811" s="69"/>
      <c r="AD811" s="68"/>
      <c r="AE811" s="69"/>
      <c r="AF811" s="69"/>
      <c r="AG811" s="69"/>
      <c r="AH811" s="68"/>
      <c r="AI811" s="68"/>
      <c r="AJ811" s="68"/>
      <c r="AK811" s="68"/>
      <c r="AL811" s="68"/>
      <c r="AM811" s="68"/>
      <c r="AN811" s="68"/>
      <c r="AO811" s="70"/>
      <c r="AP811" s="71"/>
      <c r="AQ811" s="70"/>
      <c r="AR811" s="72"/>
      <c r="AS811" s="55"/>
      <c r="AT811" s="55"/>
      <c r="AU811" s="55"/>
      <c r="AV811" s="78"/>
    </row>
    <row r="812" spans="28:48" ht="14.25">
      <c r="AB812" s="68"/>
      <c r="AC812" s="69"/>
      <c r="AD812" s="68"/>
      <c r="AE812" s="69"/>
      <c r="AF812" s="69"/>
      <c r="AG812" s="69"/>
      <c r="AH812" s="68"/>
      <c r="AI812" s="68"/>
      <c r="AJ812" s="68"/>
      <c r="AK812" s="68"/>
      <c r="AL812" s="68"/>
      <c r="AM812" s="68"/>
      <c r="AN812" s="68"/>
      <c r="AO812" s="70"/>
      <c r="AP812" s="71"/>
      <c r="AQ812" s="70"/>
      <c r="AR812" s="72"/>
      <c r="AS812" s="55"/>
      <c r="AT812" s="55"/>
      <c r="AU812" s="55"/>
      <c r="AV812" s="78"/>
    </row>
    <row r="813" spans="28:48" ht="14.25">
      <c r="AB813" s="68"/>
      <c r="AC813" s="69"/>
      <c r="AD813" s="68"/>
      <c r="AE813" s="69"/>
      <c r="AF813" s="69"/>
      <c r="AG813" s="69"/>
      <c r="AH813" s="68"/>
      <c r="AI813" s="68"/>
      <c r="AJ813" s="68"/>
      <c r="AK813" s="68"/>
      <c r="AL813" s="68"/>
      <c r="AM813" s="68"/>
      <c r="AN813" s="68"/>
      <c r="AO813" s="70"/>
      <c r="AP813" s="71"/>
      <c r="AQ813" s="70"/>
      <c r="AR813" s="72"/>
      <c r="AS813" s="55"/>
      <c r="AT813" s="55"/>
      <c r="AU813" s="55"/>
      <c r="AV813" s="78"/>
    </row>
    <row r="814" spans="28:48" ht="14.25">
      <c r="AB814" s="68"/>
      <c r="AC814" s="69"/>
      <c r="AD814" s="68"/>
      <c r="AE814" s="69"/>
      <c r="AF814" s="69"/>
      <c r="AG814" s="69"/>
      <c r="AH814" s="68"/>
      <c r="AI814" s="68"/>
      <c r="AJ814" s="68"/>
      <c r="AK814" s="68"/>
      <c r="AL814" s="68"/>
      <c r="AM814" s="68"/>
      <c r="AN814" s="68"/>
      <c r="AO814" s="70"/>
      <c r="AP814" s="71"/>
      <c r="AQ814" s="70"/>
      <c r="AR814" s="72"/>
      <c r="AS814" s="55"/>
      <c r="AT814" s="55"/>
      <c r="AU814" s="55"/>
      <c r="AV814" s="78"/>
    </row>
    <row r="815" spans="28:48" ht="14.25">
      <c r="AB815" s="68"/>
      <c r="AC815" s="69"/>
      <c r="AD815" s="68"/>
      <c r="AE815" s="69"/>
      <c r="AF815" s="69"/>
      <c r="AG815" s="69"/>
      <c r="AH815" s="68"/>
      <c r="AI815" s="68"/>
      <c r="AJ815" s="68"/>
      <c r="AK815" s="68"/>
      <c r="AL815" s="68"/>
      <c r="AM815" s="68"/>
      <c r="AN815" s="68"/>
      <c r="AO815" s="70"/>
      <c r="AP815" s="71"/>
      <c r="AQ815" s="70"/>
      <c r="AR815" s="72"/>
      <c r="AS815" s="55"/>
      <c r="AT815" s="55"/>
      <c r="AU815" s="55"/>
      <c r="AV815" s="78"/>
    </row>
    <row r="816" spans="28:48" ht="14.25">
      <c r="AB816" s="68"/>
      <c r="AC816" s="69"/>
      <c r="AD816" s="68"/>
      <c r="AE816" s="69"/>
      <c r="AF816" s="69"/>
      <c r="AG816" s="69"/>
      <c r="AH816" s="68"/>
      <c r="AI816" s="68"/>
      <c r="AJ816" s="68"/>
      <c r="AK816" s="68"/>
      <c r="AL816" s="68"/>
      <c r="AM816" s="68"/>
      <c r="AN816" s="68"/>
      <c r="AO816" s="70"/>
      <c r="AP816" s="71"/>
      <c r="AQ816" s="70"/>
      <c r="AR816" s="72"/>
      <c r="AS816" s="55"/>
      <c r="AT816" s="55"/>
      <c r="AU816" s="55"/>
      <c r="AV816" s="78"/>
    </row>
    <row r="817" spans="28:48" ht="14.25">
      <c r="AB817" s="68"/>
      <c r="AC817" s="69"/>
      <c r="AD817" s="68"/>
      <c r="AE817" s="69"/>
      <c r="AF817" s="69"/>
      <c r="AG817" s="69"/>
      <c r="AH817" s="68"/>
      <c r="AI817" s="68"/>
      <c r="AJ817" s="68"/>
      <c r="AK817" s="68"/>
      <c r="AL817" s="68"/>
      <c r="AM817" s="68"/>
      <c r="AN817" s="68"/>
      <c r="AO817" s="70"/>
      <c r="AP817" s="71"/>
      <c r="AQ817" s="70"/>
      <c r="AR817" s="72"/>
      <c r="AS817" s="55"/>
      <c r="AT817" s="55"/>
      <c r="AU817" s="55"/>
      <c r="AV817" s="78"/>
    </row>
    <row r="818" spans="28:48" ht="14.25">
      <c r="AB818" s="68"/>
      <c r="AC818" s="69"/>
      <c r="AD818" s="68"/>
      <c r="AE818" s="69"/>
      <c r="AF818" s="69"/>
      <c r="AG818" s="69"/>
      <c r="AH818" s="68"/>
      <c r="AI818" s="68"/>
      <c r="AJ818" s="68"/>
      <c r="AK818" s="68"/>
      <c r="AL818" s="68"/>
      <c r="AM818" s="68"/>
      <c r="AN818" s="68"/>
      <c r="AO818" s="70"/>
      <c r="AP818" s="71"/>
      <c r="AQ818" s="70"/>
      <c r="AR818" s="72"/>
      <c r="AS818" s="55"/>
      <c r="AT818" s="55"/>
      <c r="AU818" s="55"/>
      <c r="AV818" s="78"/>
    </row>
    <row r="819" spans="28:48" ht="14.25">
      <c r="AB819" s="68"/>
      <c r="AC819" s="69"/>
      <c r="AD819" s="68"/>
      <c r="AE819" s="69"/>
      <c r="AF819" s="69"/>
      <c r="AG819" s="69"/>
      <c r="AH819" s="68"/>
      <c r="AI819" s="68"/>
      <c r="AJ819" s="68"/>
      <c r="AK819" s="68"/>
      <c r="AL819" s="68"/>
      <c r="AM819" s="68"/>
      <c r="AN819" s="68"/>
      <c r="AO819" s="70"/>
      <c r="AP819" s="71"/>
      <c r="AQ819" s="70"/>
      <c r="AR819" s="72"/>
      <c r="AS819" s="55"/>
      <c r="AT819" s="55"/>
      <c r="AU819" s="55"/>
      <c r="AV819" s="78"/>
    </row>
    <row r="820" spans="28:48" ht="14.25">
      <c r="AB820" s="68"/>
      <c r="AC820" s="69"/>
      <c r="AD820" s="68"/>
      <c r="AE820" s="69"/>
      <c r="AF820" s="69"/>
      <c r="AG820" s="69"/>
      <c r="AH820" s="68"/>
      <c r="AI820" s="68"/>
      <c r="AJ820" s="68"/>
      <c r="AK820" s="68"/>
      <c r="AL820" s="68"/>
      <c r="AM820" s="68"/>
      <c r="AN820" s="68"/>
      <c r="AO820" s="70"/>
      <c r="AP820" s="71"/>
      <c r="AQ820" s="70"/>
      <c r="AR820" s="72"/>
      <c r="AS820" s="55"/>
      <c r="AT820" s="55"/>
      <c r="AU820" s="55"/>
      <c r="AV820" s="78"/>
    </row>
    <row r="821" spans="28:48" ht="14.25">
      <c r="AB821" s="68"/>
      <c r="AC821" s="69"/>
      <c r="AD821" s="68"/>
      <c r="AE821" s="69"/>
      <c r="AF821" s="69"/>
      <c r="AG821" s="69"/>
      <c r="AH821" s="68"/>
      <c r="AI821" s="68"/>
      <c r="AJ821" s="68"/>
      <c r="AK821" s="68"/>
      <c r="AL821" s="68"/>
      <c r="AM821" s="68"/>
      <c r="AN821" s="68"/>
      <c r="AO821" s="70"/>
      <c r="AP821" s="71"/>
      <c r="AQ821" s="70"/>
      <c r="AR821" s="72"/>
      <c r="AS821" s="55"/>
      <c r="AT821" s="55"/>
      <c r="AU821" s="55"/>
      <c r="AV821" s="78"/>
    </row>
    <row r="822" spans="28:48" ht="14.25">
      <c r="AB822" s="68"/>
      <c r="AC822" s="69"/>
      <c r="AD822" s="68"/>
      <c r="AE822" s="69"/>
      <c r="AF822" s="69"/>
      <c r="AG822" s="69"/>
      <c r="AH822" s="68"/>
      <c r="AI822" s="68"/>
      <c r="AJ822" s="68"/>
      <c r="AK822" s="68"/>
      <c r="AL822" s="68"/>
      <c r="AM822" s="68"/>
      <c r="AN822" s="68"/>
      <c r="AO822" s="70"/>
      <c r="AP822" s="71"/>
      <c r="AQ822" s="70"/>
      <c r="AR822" s="72"/>
      <c r="AS822" s="55"/>
      <c r="AT822" s="55"/>
      <c r="AU822" s="55"/>
      <c r="AV822" s="78"/>
    </row>
    <row r="823" spans="28:48" ht="14.25">
      <c r="AB823" s="68"/>
      <c r="AC823" s="69"/>
      <c r="AD823" s="68"/>
      <c r="AE823" s="69"/>
      <c r="AF823" s="69"/>
      <c r="AG823" s="69"/>
      <c r="AH823" s="68"/>
      <c r="AI823" s="68"/>
      <c r="AJ823" s="68"/>
      <c r="AK823" s="68"/>
      <c r="AL823" s="68"/>
      <c r="AM823" s="68"/>
      <c r="AN823" s="68"/>
      <c r="AO823" s="70"/>
      <c r="AP823" s="71"/>
      <c r="AQ823" s="70"/>
      <c r="AR823" s="72"/>
      <c r="AS823" s="55"/>
      <c r="AT823" s="55"/>
      <c r="AU823" s="55"/>
      <c r="AV823" s="78"/>
    </row>
    <row r="824" spans="28:48" ht="14.25">
      <c r="AB824" s="68"/>
      <c r="AC824" s="69"/>
      <c r="AD824" s="68"/>
      <c r="AE824" s="69"/>
      <c r="AF824" s="69"/>
      <c r="AG824" s="69"/>
      <c r="AH824" s="68"/>
      <c r="AI824" s="68"/>
      <c r="AJ824" s="68"/>
      <c r="AK824" s="68"/>
      <c r="AL824" s="68"/>
      <c r="AM824" s="68"/>
      <c r="AN824" s="68"/>
      <c r="AO824" s="70"/>
      <c r="AP824" s="71"/>
      <c r="AQ824" s="70"/>
      <c r="AR824" s="72"/>
      <c r="AS824" s="55"/>
      <c r="AT824" s="55"/>
      <c r="AU824" s="55"/>
      <c r="AV824" s="78"/>
    </row>
    <row r="825" spans="28:48" ht="14.25">
      <c r="AB825" s="68"/>
      <c r="AC825" s="69"/>
      <c r="AD825" s="68"/>
      <c r="AE825" s="69"/>
      <c r="AF825" s="69"/>
      <c r="AG825" s="69"/>
      <c r="AH825" s="68"/>
      <c r="AI825" s="68"/>
      <c r="AJ825" s="68"/>
      <c r="AK825" s="68"/>
      <c r="AL825" s="68"/>
      <c r="AM825" s="68"/>
      <c r="AN825" s="68"/>
      <c r="AO825" s="70"/>
      <c r="AP825" s="71"/>
      <c r="AQ825" s="70"/>
      <c r="AR825" s="72"/>
      <c r="AS825" s="55"/>
      <c r="AT825" s="55"/>
      <c r="AU825" s="55"/>
      <c r="AV825" s="78"/>
    </row>
    <row r="826" spans="28:48" ht="14.25">
      <c r="AB826" s="68"/>
      <c r="AC826" s="69"/>
      <c r="AD826" s="68"/>
      <c r="AE826" s="69"/>
      <c r="AF826" s="69"/>
      <c r="AG826" s="69"/>
      <c r="AH826" s="68"/>
      <c r="AI826" s="68"/>
      <c r="AJ826" s="68"/>
      <c r="AK826" s="68"/>
      <c r="AL826" s="68"/>
      <c r="AM826" s="68"/>
      <c r="AN826" s="68"/>
      <c r="AO826" s="70"/>
      <c r="AP826" s="71"/>
      <c r="AQ826" s="70"/>
      <c r="AR826" s="72"/>
      <c r="AS826" s="55"/>
      <c r="AT826" s="55"/>
      <c r="AU826" s="55"/>
      <c r="AV826" s="78"/>
    </row>
    <row r="827" spans="28:48" ht="14.25">
      <c r="AB827" s="68"/>
      <c r="AC827" s="69"/>
      <c r="AD827" s="68"/>
      <c r="AE827" s="69"/>
      <c r="AF827" s="69"/>
      <c r="AG827" s="69"/>
      <c r="AH827" s="68"/>
      <c r="AI827" s="68"/>
      <c r="AJ827" s="68"/>
      <c r="AK827" s="68"/>
      <c r="AL827" s="68"/>
      <c r="AM827" s="68"/>
      <c r="AN827" s="68"/>
      <c r="AO827" s="70"/>
      <c r="AP827" s="71"/>
      <c r="AQ827" s="70"/>
      <c r="AR827" s="72"/>
      <c r="AS827" s="55"/>
      <c r="AT827" s="55"/>
      <c r="AU827" s="55"/>
      <c r="AV827" s="78"/>
    </row>
    <row r="828" spans="28:48" ht="14.25">
      <c r="AB828" s="68"/>
      <c r="AC828" s="69"/>
      <c r="AD828" s="68"/>
      <c r="AE828" s="69"/>
      <c r="AF828" s="69"/>
      <c r="AG828" s="69"/>
      <c r="AH828" s="68"/>
      <c r="AI828" s="68"/>
      <c r="AJ828" s="68"/>
      <c r="AK828" s="68"/>
      <c r="AL828" s="68"/>
      <c r="AM828" s="68"/>
      <c r="AN828" s="68"/>
      <c r="AO828" s="70"/>
      <c r="AP828" s="71"/>
      <c r="AQ828" s="70"/>
      <c r="AR828" s="72"/>
      <c r="AS828" s="55"/>
      <c r="AT828" s="55"/>
      <c r="AU828" s="55"/>
      <c r="AV828" s="78"/>
    </row>
    <row r="829" spans="28:48" ht="14.25">
      <c r="AB829" s="68"/>
      <c r="AC829" s="69"/>
      <c r="AD829" s="68"/>
      <c r="AE829" s="69"/>
      <c r="AF829" s="69"/>
      <c r="AG829" s="69"/>
      <c r="AH829" s="68"/>
      <c r="AI829" s="68"/>
      <c r="AJ829" s="68"/>
      <c r="AK829" s="68"/>
      <c r="AL829" s="68"/>
      <c r="AM829" s="68"/>
      <c r="AN829" s="68"/>
      <c r="AO829" s="70"/>
      <c r="AP829" s="71"/>
      <c r="AQ829" s="70"/>
      <c r="AR829" s="72"/>
      <c r="AS829" s="55"/>
      <c r="AT829" s="55"/>
      <c r="AU829" s="55"/>
      <c r="AV829" s="78"/>
    </row>
    <row r="830" spans="28:48" ht="14.25">
      <c r="AB830" s="68"/>
      <c r="AC830" s="69"/>
      <c r="AD830" s="68"/>
      <c r="AE830" s="69"/>
      <c r="AF830" s="69"/>
      <c r="AG830" s="69"/>
      <c r="AH830" s="68"/>
      <c r="AI830" s="68"/>
      <c r="AJ830" s="68"/>
      <c r="AK830" s="68"/>
      <c r="AL830" s="68"/>
      <c r="AM830" s="68"/>
      <c r="AN830" s="68"/>
      <c r="AO830" s="70"/>
      <c r="AP830" s="71"/>
      <c r="AQ830" s="70"/>
      <c r="AR830" s="72"/>
      <c r="AS830" s="55"/>
      <c r="AT830" s="55"/>
      <c r="AU830" s="55"/>
      <c r="AV830" s="78"/>
    </row>
    <row r="831" spans="28:48" ht="14.25">
      <c r="AB831" s="68"/>
      <c r="AC831" s="69"/>
      <c r="AD831" s="68"/>
      <c r="AE831" s="69"/>
      <c r="AF831" s="69"/>
      <c r="AG831" s="69"/>
      <c r="AH831" s="68"/>
      <c r="AI831" s="68"/>
      <c r="AJ831" s="68"/>
      <c r="AK831" s="68"/>
      <c r="AL831" s="68"/>
      <c r="AM831" s="68"/>
      <c r="AN831" s="68"/>
      <c r="AO831" s="70"/>
      <c r="AP831" s="71"/>
      <c r="AQ831" s="70"/>
      <c r="AR831" s="72"/>
      <c r="AS831" s="55"/>
      <c r="AT831" s="55"/>
      <c r="AU831" s="55"/>
      <c r="AV831" s="78"/>
    </row>
    <row r="832" spans="28:48" ht="14.25">
      <c r="AB832" s="68"/>
      <c r="AC832" s="69"/>
      <c r="AD832" s="68"/>
      <c r="AE832" s="69"/>
      <c r="AF832" s="69"/>
      <c r="AG832" s="69"/>
      <c r="AH832" s="68"/>
      <c r="AI832" s="68"/>
      <c r="AJ832" s="68"/>
      <c r="AK832" s="68"/>
      <c r="AL832" s="68"/>
      <c r="AM832" s="68"/>
      <c r="AN832" s="68"/>
      <c r="AO832" s="70"/>
      <c r="AP832" s="71"/>
      <c r="AQ832" s="70"/>
      <c r="AR832" s="72"/>
      <c r="AS832" s="55"/>
      <c r="AT832" s="55"/>
      <c r="AU832" s="55"/>
      <c r="AV832" s="78"/>
    </row>
    <row r="833" spans="28:48" ht="14.25">
      <c r="AB833" s="68"/>
      <c r="AC833" s="69"/>
      <c r="AD833" s="68"/>
      <c r="AE833" s="69"/>
      <c r="AF833" s="69"/>
      <c r="AG833" s="69"/>
      <c r="AH833" s="68"/>
      <c r="AI833" s="68"/>
      <c r="AJ833" s="68"/>
      <c r="AK833" s="68"/>
      <c r="AL833" s="68"/>
      <c r="AM833" s="68"/>
      <c r="AN833" s="68"/>
      <c r="AO833" s="70"/>
      <c r="AP833" s="71"/>
      <c r="AQ833" s="70"/>
      <c r="AR833" s="72"/>
      <c r="AS833" s="55"/>
      <c r="AT833" s="55"/>
      <c r="AU833" s="55"/>
      <c r="AV833" s="78"/>
    </row>
    <row r="834" spans="28:48" ht="14.25">
      <c r="AB834" s="68"/>
      <c r="AC834" s="69"/>
      <c r="AD834" s="68"/>
      <c r="AE834" s="69"/>
      <c r="AF834" s="69"/>
      <c r="AG834" s="69"/>
      <c r="AH834" s="68"/>
      <c r="AI834" s="68"/>
      <c r="AJ834" s="68"/>
      <c r="AK834" s="68"/>
      <c r="AL834" s="68"/>
      <c r="AM834" s="68"/>
      <c r="AN834" s="68"/>
      <c r="AO834" s="70"/>
      <c r="AP834" s="71"/>
      <c r="AQ834" s="70"/>
      <c r="AR834" s="72"/>
      <c r="AS834" s="55"/>
      <c r="AT834" s="55"/>
      <c r="AU834" s="55"/>
      <c r="AV834" s="78"/>
    </row>
    <row r="835" spans="28:48" ht="14.25">
      <c r="AB835" s="68"/>
      <c r="AC835" s="69"/>
      <c r="AD835" s="68"/>
      <c r="AE835" s="69"/>
      <c r="AF835" s="69"/>
      <c r="AG835" s="69"/>
      <c r="AH835" s="68"/>
      <c r="AI835" s="68"/>
      <c r="AJ835" s="68"/>
      <c r="AK835" s="68"/>
      <c r="AL835" s="68"/>
      <c r="AM835" s="68"/>
      <c r="AN835" s="68"/>
      <c r="AO835" s="70"/>
      <c r="AP835" s="71"/>
      <c r="AQ835" s="70"/>
      <c r="AR835" s="72"/>
      <c r="AS835" s="55"/>
      <c r="AT835" s="55"/>
      <c r="AU835" s="55"/>
      <c r="AV835" s="78"/>
    </row>
    <row r="836" spans="28:48" ht="14.25">
      <c r="AB836" s="68"/>
      <c r="AC836" s="69"/>
      <c r="AD836" s="68"/>
      <c r="AE836" s="69"/>
      <c r="AF836" s="69"/>
      <c r="AG836" s="69"/>
      <c r="AH836" s="68"/>
      <c r="AI836" s="68"/>
      <c r="AJ836" s="68"/>
      <c r="AK836" s="68"/>
      <c r="AL836" s="68"/>
      <c r="AM836" s="68"/>
      <c r="AN836" s="68"/>
      <c r="AO836" s="70"/>
      <c r="AP836" s="71"/>
      <c r="AQ836" s="70"/>
      <c r="AR836" s="72"/>
      <c r="AS836" s="55"/>
      <c r="AT836" s="55"/>
      <c r="AU836" s="55"/>
      <c r="AV836" s="78"/>
    </row>
    <row r="837" spans="28:48" ht="14.25">
      <c r="AB837" s="68"/>
      <c r="AC837" s="69"/>
      <c r="AD837" s="68"/>
      <c r="AE837" s="69"/>
      <c r="AF837" s="69"/>
      <c r="AG837" s="69"/>
      <c r="AH837" s="68"/>
      <c r="AI837" s="68"/>
      <c r="AJ837" s="68"/>
      <c r="AK837" s="68"/>
      <c r="AL837" s="68"/>
      <c r="AM837" s="68"/>
      <c r="AN837" s="68"/>
      <c r="AO837" s="70"/>
      <c r="AP837" s="71"/>
      <c r="AQ837" s="70"/>
      <c r="AR837" s="72"/>
      <c r="AS837" s="55"/>
      <c r="AT837" s="55"/>
      <c r="AU837" s="55"/>
      <c r="AV837" s="78"/>
    </row>
    <row r="838" spans="28:48" ht="14.25">
      <c r="AB838" s="68"/>
      <c r="AC838" s="69"/>
      <c r="AD838" s="68"/>
      <c r="AE838" s="69"/>
      <c r="AF838" s="69"/>
      <c r="AG838" s="69"/>
      <c r="AH838" s="68"/>
      <c r="AI838" s="68"/>
      <c r="AJ838" s="68"/>
      <c r="AK838" s="68"/>
      <c r="AL838" s="68"/>
      <c r="AM838" s="68"/>
      <c r="AN838" s="68"/>
      <c r="AO838" s="70"/>
      <c r="AP838" s="71"/>
      <c r="AQ838" s="70"/>
      <c r="AR838" s="72"/>
      <c r="AS838" s="55"/>
      <c r="AT838" s="55"/>
      <c r="AU838" s="55"/>
      <c r="AV838" s="78"/>
    </row>
    <row r="839" spans="28:48" ht="14.25">
      <c r="AB839" s="68"/>
      <c r="AC839" s="69"/>
      <c r="AD839" s="68"/>
      <c r="AE839" s="69"/>
      <c r="AF839" s="69"/>
      <c r="AG839" s="69"/>
      <c r="AH839" s="68"/>
      <c r="AI839" s="68"/>
      <c r="AJ839" s="68"/>
      <c r="AK839" s="68"/>
      <c r="AL839" s="68"/>
      <c r="AM839" s="68"/>
      <c r="AN839" s="68"/>
      <c r="AO839" s="70"/>
      <c r="AP839" s="71"/>
      <c r="AQ839" s="70"/>
      <c r="AR839" s="72"/>
      <c r="AS839" s="55"/>
      <c r="AT839" s="55"/>
      <c r="AU839" s="55"/>
      <c r="AV839" s="78"/>
    </row>
    <row r="840" spans="28:48" ht="14.25">
      <c r="AB840" s="68"/>
      <c r="AC840" s="69"/>
      <c r="AD840" s="68"/>
      <c r="AE840" s="69"/>
      <c r="AF840" s="69"/>
      <c r="AG840" s="69"/>
      <c r="AH840" s="68"/>
      <c r="AI840" s="68"/>
      <c r="AJ840" s="68"/>
      <c r="AK840" s="68"/>
      <c r="AL840" s="68"/>
      <c r="AM840" s="68"/>
      <c r="AN840" s="68"/>
      <c r="AO840" s="70"/>
      <c r="AP840" s="71"/>
      <c r="AQ840" s="70"/>
      <c r="AR840" s="72"/>
      <c r="AS840" s="55"/>
      <c r="AT840" s="55"/>
      <c r="AU840" s="55"/>
      <c r="AV840" s="78"/>
    </row>
    <row r="841" spans="28:48" ht="14.25">
      <c r="AB841" s="68"/>
      <c r="AC841" s="69"/>
      <c r="AD841" s="68"/>
      <c r="AE841" s="69"/>
      <c r="AF841" s="69"/>
      <c r="AG841" s="69"/>
      <c r="AH841" s="68"/>
      <c r="AI841" s="68"/>
      <c r="AJ841" s="68"/>
      <c r="AK841" s="68"/>
      <c r="AL841" s="68"/>
      <c r="AM841" s="68"/>
      <c r="AN841" s="68"/>
      <c r="AO841" s="70"/>
      <c r="AP841" s="71"/>
      <c r="AQ841" s="70"/>
      <c r="AR841" s="72"/>
      <c r="AS841" s="55"/>
      <c r="AT841" s="55"/>
      <c r="AU841" s="55"/>
      <c r="AV841" s="78"/>
    </row>
    <row r="842" spans="28:48" ht="14.25">
      <c r="AB842" s="68"/>
      <c r="AC842" s="69"/>
      <c r="AD842" s="68"/>
      <c r="AE842" s="69"/>
      <c r="AF842" s="69"/>
      <c r="AG842" s="69"/>
      <c r="AH842" s="68"/>
      <c r="AI842" s="68"/>
      <c r="AJ842" s="68"/>
      <c r="AK842" s="68"/>
      <c r="AL842" s="68"/>
      <c r="AM842" s="68"/>
      <c r="AN842" s="68"/>
      <c r="AO842" s="70"/>
      <c r="AP842" s="71"/>
      <c r="AQ842" s="70"/>
      <c r="AR842" s="72"/>
      <c r="AS842" s="55"/>
      <c r="AT842" s="55"/>
      <c r="AU842" s="55"/>
      <c r="AV842" s="78"/>
    </row>
    <row r="843" spans="28:48" ht="14.25">
      <c r="AB843" s="68"/>
      <c r="AC843" s="69"/>
      <c r="AD843" s="68"/>
      <c r="AE843" s="69"/>
      <c r="AF843" s="69"/>
      <c r="AG843" s="69"/>
      <c r="AH843" s="68"/>
      <c r="AI843" s="68"/>
      <c r="AJ843" s="68"/>
      <c r="AK843" s="68"/>
      <c r="AL843" s="68"/>
      <c r="AM843" s="68"/>
      <c r="AN843" s="68"/>
      <c r="AO843" s="70"/>
      <c r="AP843" s="71"/>
      <c r="AQ843" s="70"/>
      <c r="AR843" s="72"/>
      <c r="AS843" s="55"/>
      <c r="AT843" s="55"/>
      <c r="AU843" s="55"/>
      <c r="AV843" s="78"/>
    </row>
    <row r="844" spans="28:48" ht="14.25">
      <c r="AB844" s="68"/>
      <c r="AC844" s="69"/>
      <c r="AD844" s="68"/>
      <c r="AE844" s="69"/>
      <c r="AF844" s="69"/>
      <c r="AG844" s="69"/>
      <c r="AH844" s="68"/>
      <c r="AI844" s="68"/>
      <c r="AJ844" s="68"/>
      <c r="AK844" s="68"/>
      <c r="AL844" s="68"/>
      <c r="AM844" s="68"/>
      <c r="AN844" s="68"/>
      <c r="AO844" s="70"/>
      <c r="AP844" s="71"/>
      <c r="AQ844" s="70"/>
      <c r="AR844" s="72"/>
      <c r="AS844" s="55"/>
      <c r="AT844" s="55"/>
      <c r="AU844" s="55"/>
      <c r="AV844" s="78"/>
    </row>
    <row r="845" spans="28:48" ht="14.25">
      <c r="AB845" s="68"/>
      <c r="AC845" s="69"/>
      <c r="AD845" s="68"/>
      <c r="AE845" s="69"/>
      <c r="AF845" s="69"/>
      <c r="AG845" s="69"/>
      <c r="AH845" s="68"/>
      <c r="AI845" s="68"/>
      <c r="AJ845" s="68"/>
      <c r="AK845" s="68"/>
      <c r="AL845" s="68"/>
      <c r="AM845" s="68"/>
      <c r="AN845" s="68"/>
      <c r="AO845" s="70"/>
      <c r="AP845" s="71"/>
      <c r="AQ845" s="70"/>
      <c r="AR845" s="72"/>
      <c r="AS845" s="55"/>
      <c r="AT845" s="55"/>
      <c r="AU845" s="55"/>
      <c r="AV845" s="78"/>
    </row>
    <row r="846" spans="28:48" ht="14.25">
      <c r="AB846" s="68"/>
      <c r="AC846" s="69"/>
      <c r="AD846" s="68"/>
      <c r="AE846" s="69"/>
      <c r="AF846" s="69"/>
      <c r="AG846" s="69"/>
      <c r="AH846" s="68"/>
      <c r="AI846" s="68"/>
      <c r="AJ846" s="68"/>
      <c r="AK846" s="68"/>
      <c r="AL846" s="68"/>
      <c r="AM846" s="68"/>
      <c r="AN846" s="68"/>
      <c r="AO846" s="70"/>
      <c r="AP846" s="71"/>
      <c r="AQ846" s="70"/>
      <c r="AR846" s="72"/>
      <c r="AS846" s="55"/>
      <c r="AT846" s="55"/>
      <c r="AU846" s="55"/>
      <c r="AV846" s="78"/>
    </row>
    <row r="847" spans="28:48" ht="14.25">
      <c r="AB847" s="68"/>
      <c r="AC847" s="69"/>
      <c r="AD847" s="68"/>
      <c r="AE847" s="69"/>
      <c r="AF847" s="69"/>
      <c r="AG847" s="69"/>
      <c r="AH847" s="68"/>
      <c r="AI847" s="68"/>
      <c r="AJ847" s="68"/>
      <c r="AK847" s="68"/>
      <c r="AL847" s="68"/>
      <c r="AM847" s="68"/>
      <c r="AN847" s="68"/>
      <c r="AO847" s="70"/>
      <c r="AP847" s="71"/>
      <c r="AQ847" s="70"/>
      <c r="AR847" s="72"/>
      <c r="AS847" s="55"/>
      <c r="AT847" s="55"/>
      <c r="AU847" s="55"/>
      <c r="AV847" s="78"/>
    </row>
    <row r="848" spans="28:48" ht="14.25">
      <c r="AB848" s="68"/>
      <c r="AC848" s="69"/>
      <c r="AD848" s="68"/>
      <c r="AE848" s="69"/>
      <c r="AF848" s="69"/>
      <c r="AG848" s="69"/>
      <c r="AH848" s="68"/>
      <c r="AI848" s="68"/>
      <c r="AJ848" s="68"/>
      <c r="AK848" s="68"/>
      <c r="AL848" s="68"/>
      <c r="AM848" s="68"/>
      <c r="AN848" s="68"/>
      <c r="AO848" s="70"/>
      <c r="AP848" s="71"/>
      <c r="AQ848" s="70"/>
      <c r="AR848" s="72"/>
      <c r="AS848" s="55"/>
      <c r="AT848" s="55"/>
      <c r="AU848" s="55"/>
      <c r="AV848" s="78"/>
    </row>
    <row r="849" spans="28:48" ht="14.25">
      <c r="AB849" s="68"/>
      <c r="AC849" s="69"/>
      <c r="AD849" s="68"/>
      <c r="AE849" s="69"/>
      <c r="AF849" s="69"/>
      <c r="AG849" s="69"/>
      <c r="AH849" s="68"/>
      <c r="AI849" s="68"/>
      <c r="AJ849" s="68"/>
      <c r="AK849" s="68"/>
      <c r="AL849" s="68"/>
      <c r="AM849" s="68"/>
      <c r="AN849" s="68"/>
      <c r="AO849" s="70"/>
      <c r="AP849" s="71"/>
      <c r="AQ849" s="70"/>
      <c r="AR849" s="72"/>
      <c r="AS849" s="55"/>
      <c r="AT849" s="55"/>
      <c r="AU849" s="55"/>
      <c r="AV849" s="78"/>
    </row>
    <row r="850" spans="28:48" ht="14.25">
      <c r="AB850" s="68"/>
      <c r="AC850" s="69"/>
      <c r="AD850" s="68"/>
      <c r="AE850" s="69"/>
      <c r="AF850" s="69"/>
      <c r="AG850" s="69"/>
      <c r="AH850" s="68"/>
      <c r="AI850" s="68"/>
      <c r="AJ850" s="68"/>
      <c r="AK850" s="68"/>
      <c r="AL850" s="68"/>
      <c r="AM850" s="68"/>
      <c r="AN850" s="68"/>
      <c r="AO850" s="70"/>
      <c r="AP850" s="71"/>
      <c r="AQ850" s="70"/>
      <c r="AR850" s="72"/>
      <c r="AS850" s="55"/>
      <c r="AT850" s="55"/>
      <c r="AU850" s="55"/>
      <c r="AV850" s="78"/>
    </row>
    <row r="851" spans="28:48" ht="14.25">
      <c r="AB851" s="68"/>
      <c r="AC851" s="69"/>
      <c r="AD851" s="68"/>
      <c r="AE851" s="69"/>
      <c r="AF851" s="69"/>
      <c r="AG851" s="69"/>
      <c r="AH851" s="68"/>
      <c r="AI851" s="68"/>
      <c r="AJ851" s="68"/>
      <c r="AK851" s="68"/>
      <c r="AL851" s="68"/>
      <c r="AM851" s="68"/>
      <c r="AN851" s="68"/>
      <c r="AO851" s="70"/>
      <c r="AP851" s="71"/>
      <c r="AQ851" s="70"/>
      <c r="AR851" s="72"/>
      <c r="AS851" s="55"/>
      <c r="AT851" s="55"/>
      <c r="AU851" s="55"/>
      <c r="AV851" s="78"/>
    </row>
    <row r="852" spans="28:48" ht="14.25">
      <c r="AB852" s="68"/>
      <c r="AC852" s="69"/>
      <c r="AD852" s="68"/>
      <c r="AE852" s="69"/>
      <c r="AF852" s="69"/>
      <c r="AG852" s="69"/>
      <c r="AH852" s="68"/>
      <c r="AI852" s="68"/>
      <c r="AJ852" s="68"/>
      <c r="AK852" s="68"/>
      <c r="AL852" s="68"/>
      <c r="AM852" s="68"/>
      <c r="AN852" s="68"/>
      <c r="AO852" s="70"/>
      <c r="AP852" s="71"/>
      <c r="AQ852" s="70"/>
      <c r="AR852" s="72"/>
      <c r="AS852" s="55"/>
      <c r="AT852" s="55"/>
      <c r="AU852" s="55"/>
      <c r="AV852" s="78"/>
    </row>
    <row r="853" spans="28:48" ht="14.25">
      <c r="AB853" s="68"/>
      <c r="AC853" s="69"/>
      <c r="AD853" s="68"/>
      <c r="AE853" s="69"/>
      <c r="AF853" s="69"/>
      <c r="AG853" s="69"/>
      <c r="AH853" s="68"/>
      <c r="AI853" s="68"/>
      <c r="AJ853" s="68"/>
      <c r="AK853" s="68"/>
      <c r="AL853" s="68"/>
      <c r="AM853" s="68"/>
      <c r="AN853" s="68"/>
      <c r="AO853" s="70"/>
      <c r="AP853" s="71"/>
      <c r="AQ853" s="70"/>
      <c r="AR853" s="72"/>
      <c r="AS853" s="55"/>
      <c r="AT853" s="55"/>
      <c r="AU853" s="55"/>
      <c r="AV853" s="78"/>
    </row>
    <row r="854" spans="28:48" ht="14.25">
      <c r="AB854" s="68"/>
      <c r="AC854" s="69"/>
      <c r="AD854" s="68"/>
      <c r="AE854" s="69"/>
      <c r="AF854" s="69"/>
      <c r="AG854" s="69"/>
      <c r="AH854" s="68"/>
      <c r="AI854" s="68"/>
      <c r="AJ854" s="68"/>
      <c r="AK854" s="68"/>
      <c r="AL854" s="68"/>
      <c r="AM854" s="68"/>
      <c r="AN854" s="68"/>
      <c r="AO854" s="70"/>
      <c r="AP854" s="71"/>
      <c r="AQ854" s="70"/>
      <c r="AR854" s="72"/>
      <c r="AS854" s="55"/>
      <c r="AT854" s="55"/>
      <c r="AU854" s="55"/>
      <c r="AV854" s="78"/>
    </row>
    <row r="855" spans="28:48" ht="14.25">
      <c r="AB855" s="68"/>
      <c r="AC855" s="69"/>
      <c r="AD855" s="68"/>
      <c r="AE855" s="69"/>
      <c r="AF855" s="69"/>
      <c r="AG855" s="69"/>
      <c r="AH855" s="68"/>
      <c r="AI855" s="68"/>
      <c r="AJ855" s="68"/>
      <c r="AK855" s="68"/>
      <c r="AL855" s="68"/>
      <c r="AM855" s="68"/>
      <c r="AN855" s="68"/>
      <c r="AO855" s="70"/>
      <c r="AP855" s="71"/>
      <c r="AQ855" s="70"/>
      <c r="AR855" s="72"/>
      <c r="AS855" s="55"/>
      <c r="AT855" s="55"/>
      <c r="AU855" s="55"/>
      <c r="AV855" s="78"/>
    </row>
    <row r="856" spans="28:48" ht="14.25">
      <c r="AB856" s="68"/>
      <c r="AC856" s="69"/>
      <c r="AD856" s="68"/>
      <c r="AE856" s="69"/>
      <c r="AF856" s="69"/>
      <c r="AG856" s="69"/>
      <c r="AH856" s="68"/>
      <c r="AI856" s="68"/>
      <c r="AJ856" s="68"/>
      <c r="AK856" s="68"/>
      <c r="AL856" s="68"/>
      <c r="AM856" s="68"/>
      <c r="AN856" s="68"/>
      <c r="AO856" s="70"/>
      <c r="AP856" s="71"/>
      <c r="AQ856" s="70"/>
      <c r="AR856" s="72"/>
      <c r="AS856" s="55"/>
      <c r="AT856" s="55"/>
      <c r="AU856" s="55"/>
      <c r="AV856" s="78"/>
    </row>
    <row r="857" spans="28:48" ht="14.25">
      <c r="AB857" s="68"/>
      <c r="AC857" s="69"/>
      <c r="AD857" s="68"/>
      <c r="AE857" s="69"/>
      <c r="AF857" s="69"/>
      <c r="AG857" s="69"/>
      <c r="AH857" s="68"/>
      <c r="AI857" s="68"/>
      <c r="AJ857" s="68"/>
      <c r="AK857" s="68"/>
      <c r="AL857" s="68"/>
      <c r="AM857" s="68"/>
      <c r="AN857" s="68"/>
      <c r="AO857" s="70"/>
      <c r="AP857" s="71"/>
      <c r="AQ857" s="70"/>
      <c r="AR857" s="72"/>
      <c r="AS857" s="55"/>
      <c r="AT857" s="55"/>
      <c r="AU857" s="55"/>
      <c r="AV857" s="78"/>
    </row>
    <row r="858" spans="28:48" ht="14.25">
      <c r="AB858" s="68"/>
      <c r="AC858" s="69"/>
      <c r="AD858" s="68"/>
      <c r="AE858" s="69"/>
      <c r="AF858" s="69"/>
      <c r="AG858" s="69"/>
      <c r="AH858" s="68"/>
      <c r="AI858" s="68"/>
      <c r="AJ858" s="68"/>
      <c r="AK858" s="68"/>
      <c r="AL858" s="68"/>
      <c r="AM858" s="68"/>
      <c r="AN858" s="68"/>
      <c r="AO858" s="70"/>
      <c r="AP858" s="71"/>
      <c r="AQ858" s="70"/>
      <c r="AR858" s="72"/>
      <c r="AS858" s="55"/>
      <c r="AT858" s="55"/>
      <c r="AU858" s="55"/>
      <c r="AV858" s="78"/>
    </row>
    <row r="859" spans="28:48" ht="14.25">
      <c r="AB859" s="68"/>
      <c r="AC859" s="69"/>
      <c r="AD859" s="68"/>
      <c r="AE859" s="69"/>
      <c r="AF859" s="69"/>
      <c r="AG859" s="69"/>
      <c r="AH859" s="68"/>
      <c r="AI859" s="68"/>
      <c r="AJ859" s="68"/>
      <c r="AK859" s="68"/>
      <c r="AL859" s="68"/>
      <c r="AM859" s="68"/>
      <c r="AN859" s="68"/>
      <c r="AO859" s="70"/>
      <c r="AP859" s="71"/>
      <c r="AQ859" s="70"/>
      <c r="AR859" s="72"/>
      <c r="AS859" s="55"/>
      <c r="AT859" s="55"/>
      <c r="AU859" s="55"/>
      <c r="AV859" s="78"/>
    </row>
    <row r="860" spans="28:48" ht="14.25">
      <c r="AB860" s="68"/>
      <c r="AC860" s="69"/>
      <c r="AD860" s="68"/>
      <c r="AE860" s="69"/>
      <c r="AF860" s="69"/>
      <c r="AG860" s="69"/>
      <c r="AH860" s="68"/>
      <c r="AI860" s="68"/>
      <c r="AJ860" s="68"/>
      <c r="AK860" s="68"/>
      <c r="AL860" s="68"/>
      <c r="AM860" s="68"/>
      <c r="AN860" s="68"/>
      <c r="AO860" s="70"/>
      <c r="AP860" s="71"/>
      <c r="AQ860" s="70"/>
      <c r="AR860" s="72"/>
      <c r="AS860" s="55"/>
      <c r="AT860" s="55"/>
      <c r="AU860" s="55"/>
      <c r="AV860" s="78"/>
    </row>
    <row r="861" spans="28:48" ht="14.25">
      <c r="AB861" s="68"/>
      <c r="AC861" s="69"/>
      <c r="AD861" s="68"/>
      <c r="AE861" s="69"/>
      <c r="AF861" s="69"/>
      <c r="AG861" s="69"/>
      <c r="AH861" s="68"/>
      <c r="AI861" s="68"/>
      <c r="AJ861" s="68"/>
      <c r="AK861" s="68"/>
      <c r="AL861" s="68"/>
      <c r="AM861" s="68"/>
      <c r="AN861" s="68"/>
      <c r="AO861" s="70"/>
      <c r="AP861" s="71"/>
      <c r="AQ861" s="70"/>
      <c r="AR861" s="72"/>
      <c r="AS861" s="55"/>
      <c r="AT861" s="55"/>
      <c r="AU861" s="55"/>
      <c r="AV861" s="78"/>
    </row>
    <row r="862" spans="28:48" ht="14.25">
      <c r="AB862" s="68"/>
      <c r="AC862" s="69"/>
      <c r="AD862" s="68"/>
      <c r="AE862" s="69"/>
      <c r="AF862" s="69"/>
      <c r="AG862" s="69"/>
      <c r="AH862" s="68"/>
      <c r="AI862" s="68"/>
      <c r="AJ862" s="68"/>
      <c r="AK862" s="68"/>
      <c r="AL862" s="68"/>
      <c r="AM862" s="68"/>
      <c r="AN862" s="68"/>
      <c r="AO862" s="70"/>
      <c r="AP862" s="71"/>
      <c r="AQ862" s="70"/>
      <c r="AR862" s="72"/>
      <c r="AS862" s="55"/>
      <c r="AT862" s="55"/>
      <c r="AU862" s="55"/>
      <c r="AV862" s="78"/>
    </row>
    <row r="863" spans="28:48" ht="14.25">
      <c r="AB863" s="68"/>
      <c r="AC863" s="69"/>
      <c r="AD863" s="68"/>
      <c r="AE863" s="69"/>
      <c r="AF863" s="69"/>
      <c r="AG863" s="69"/>
      <c r="AH863" s="68"/>
      <c r="AI863" s="68"/>
      <c r="AJ863" s="68"/>
      <c r="AK863" s="68"/>
      <c r="AL863" s="68"/>
      <c r="AM863" s="68"/>
      <c r="AN863" s="68"/>
      <c r="AO863" s="70"/>
      <c r="AP863" s="71"/>
      <c r="AQ863" s="70"/>
      <c r="AR863" s="72"/>
      <c r="AS863" s="55"/>
      <c r="AT863" s="55"/>
      <c r="AU863" s="55"/>
      <c r="AV863" s="78"/>
    </row>
    <row r="864" spans="28:48" ht="14.25">
      <c r="AB864" s="68"/>
      <c r="AC864" s="69"/>
      <c r="AD864" s="68"/>
      <c r="AE864" s="69"/>
      <c r="AF864" s="69"/>
      <c r="AG864" s="69"/>
      <c r="AH864" s="68"/>
      <c r="AI864" s="68"/>
      <c r="AJ864" s="68"/>
      <c r="AK864" s="68"/>
      <c r="AL864" s="68"/>
      <c r="AM864" s="68"/>
      <c r="AN864" s="68"/>
      <c r="AO864" s="70"/>
      <c r="AP864" s="71"/>
      <c r="AQ864" s="70"/>
      <c r="AR864" s="72"/>
      <c r="AS864" s="55"/>
      <c r="AT864" s="55"/>
      <c r="AU864" s="55"/>
      <c r="AV864" s="78"/>
    </row>
    <row r="865" spans="28:48" ht="14.25">
      <c r="AB865" s="68"/>
      <c r="AC865" s="69"/>
      <c r="AD865" s="68"/>
      <c r="AE865" s="69"/>
      <c r="AF865" s="69"/>
      <c r="AG865" s="69"/>
      <c r="AH865" s="68"/>
      <c r="AI865" s="68"/>
      <c r="AJ865" s="68"/>
      <c r="AK865" s="68"/>
      <c r="AL865" s="68"/>
      <c r="AM865" s="68"/>
      <c r="AN865" s="68"/>
      <c r="AO865" s="70"/>
      <c r="AP865" s="71"/>
      <c r="AQ865" s="70"/>
      <c r="AR865" s="72"/>
      <c r="AS865" s="55"/>
      <c r="AT865" s="55"/>
      <c r="AU865" s="55"/>
      <c r="AV865" s="78"/>
    </row>
    <row r="866" spans="28:48" ht="14.25">
      <c r="AB866" s="68"/>
      <c r="AC866" s="69"/>
      <c r="AD866" s="68"/>
      <c r="AE866" s="69"/>
      <c r="AF866" s="69"/>
      <c r="AG866" s="69"/>
      <c r="AH866" s="68"/>
      <c r="AI866" s="68"/>
      <c r="AJ866" s="68"/>
      <c r="AK866" s="68"/>
      <c r="AL866" s="68"/>
      <c r="AM866" s="68"/>
      <c r="AN866" s="68"/>
      <c r="AO866" s="70"/>
      <c r="AP866" s="71"/>
      <c r="AQ866" s="70"/>
      <c r="AR866" s="72"/>
      <c r="AS866" s="55"/>
      <c r="AT866" s="55"/>
      <c r="AU866" s="55"/>
      <c r="AV866" s="78"/>
    </row>
    <row r="867" spans="28:48" ht="14.25">
      <c r="AB867" s="68"/>
      <c r="AC867" s="69"/>
      <c r="AD867" s="68"/>
      <c r="AE867" s="69"/>
      <c r="AF867" s="69"/>
      <c r="AG867" s="69"/>
      <c r="AH867" s="68"/>
      <c r="AI867" s="68"/>
      <c r="AJ867" s="68"/>
      <c r="AK867" s="68"/>
      <c r="AL867" s="68"/>
      <c r="AM867" s="68"/>
      <c r="AN867" s="68"/>
      <c r="AO867" s="70"/>
      <c r="AP867" s="71"/>
      <c r="AQ867" s="70"/>
      <c r="AR867" s="72"/>
      <c r="AS867" s="55"/>
      <c r="AT867" s="55"/>
      <c r="AU867" s="55"/>
      <c r="AV867" s="78"/>
    </row>
    <row r="868" spans="28:48" ht="14.25">
      <c r="AB868" s="68"/>
      <c r="AC868" s="69"/>
      <c r="AD868" s="68"/>
      <c r="AE868" s="69"/>
      <c r="AF868" s="69"/>
      <c r="AG868" s="69"/>
      <c r="AH868" s="68"/>
      <c r="AI868" s="68"/>
      <c r="AJ868" s="68"/>
      <c r="AK868" s="68"/>
      <c r="AL868" s="68"/>
      <c r="AM868" s="68"/>
      <c r="AN868" s="68"/>
      <c r="AO868" s="70"/>
      <c r="AP868" s="71"/>
      <c r="AQ868" s="70"/>
      <c r="AR868" s="72"/>
      <c r="AS868" s="55"/>
      <c r="AT868" s="55"/>
      <c r="AU868" s="55"/>
      <c r="AV868" s="78"/>
    </row>
    <row r="869" spans="28:48" ht="14.25">
      <c r="AB869" s="68"/>
      <c r="AC869" s="69"/>
      <c r="AD869" s="68"/>
      <c r="AE869" s="69"/>
      <c r="AF869" s="69"/>
      <c r="AG869" s="69"/>
      <c r="AH869" s="68"/>
      <c r="AI869" s="68"/>
      <c r="AJ869" s="68"/>
      <c r="AK869" s="68"/>
      <c r="AL869" s="68"/>
      <c r="AM869" s="68"/>
      <c r="AN869" s="68"/>
      <c r="AO869" s="70"/>
      <c r="AP869" s="71"/>
      <c r="AQ869" s="70"/>
      <c r="AR869" s="72"/>
      <c r="AS869" s="55"/>
      <c r="AT869" s="55"/>
      <c r="AU869" s="55"/>
      <c r="AV869" s="78"/>
    </row>
    <row r="870" spans="28:48" ht="14.25">
      <c r="AB870" s="68"/>
      <c r="AC870" s="69"/>
      <c r="AD870" s="68"/>
      <c r="AE870" s="69"/>
      <c r="AF870" s="69"/>
      <c r="AG870" s="69"/>
      <c r="AH870" s="68"/>
      <c r="AI870" s="68"/>
      <c r="AJ870" s="68"/>
      <c r="AK870" s="68"/>
      <c r="AL870" s="68"/>
      <c r="AM870" s="68"/>
      <c r="AN870" s="68"/>
      <c r="AO870" s="70"/>
      <c r="AP870" s="71"/>
      <c r="AQ870" s="70"/>
      <c r="AR870" s="72"/>
      <c r="AS870" s="55"/>
      <c r="AT870" s="55"/>
      <c r="AU870" s="55"/>
      <c r="AV870" s="78"/>
    </row>
    <row r="871" spans="28:48" ht="14.25">
      <c r="AB871" s="68"/>
      <c r="AC871" s="69"/>
      <c r="AD871" s="68"/>
      <c r="AE871" s="69"/>
      <c r="AF871" s="69"/>
      <c r="AG871" s="69"/>
      <c r="AH871" s="68"/>
      <c r="AI871" s="68"/>
      <c r="AJ871" s="68"/>
      <c r="AK871" s="68"/>
      <c r="AL871" s="68"/>
      <c r="AM871" s="68"/>
      <c r="AN871" s="68"/>
      <c r="AO871" s="70"/>
      <c r="AP871" s="71"/>
      <c r="AQ871" s="70"/>
      <c r="AR871" s="72"/>
      <c r="AS871" s="55"/>
      <c r="AT871" s="55"/>
      <c r="AU871" s="55"/>
      <c r="AV871" s="78"/>
    </row>
    <row r="872" spans="28:48" ht="14.25">
      <c r="AB872" s="68"/>
      <c r="AC872" s="69"/>
      <c r="AD872" s="68"/>
      <c r="AE872" s="69"/>
      <c r="AF872" s="69"/>
      <c r="AG872" s="69"/>
      <c r="AH872" s="68"/>
      <c r="AI872" s="68"/>
      <c r="AJ872" s="68"/>
      <c r="AK872" s="68"/>
      <c r="AL872" s="68"/>
      <c r="AM872" s="68"/>
      <c r="AN872" s="68"/>
      <c r="AO872" s="70"/>
      <c r="AP872" s="71"/>
      <c r="AQ872" s="70"/>
      <c r="AR872" s="72"/>
      <c r="AS872" s="55"/>
      <c r="AT872" s="55"/>
      <c r="AU872" s="55"/>
      <c r="AV872" s="78"/>
    </row>
    <row r="873" spans="28:48" ht="14.25">
      <c r="AB873" s="68"/>
      <c r="AC873" s="69"/>
      <c r="AD873" s="68"/>
      <c r="AE873" s="69"/>
      <c r="AF873" s="69"/>
      <c r="AG873" s="69"/>
      <c r="AH873" s="68"/>
      <c r="AI873" s="68"/>
      <c r="AJ873" s="68"/>
      <c r="AK873" s="68"/>
      <c r="AL873" s="68"/>
      <c r="AM873" s="68"/>
      <c r="AN873" s="68"/>
      <c r="AO873" s="70"/>
      <c r="AP873" s="71"/>
      <c r="AQ873" s="70"/>
      <c r="AR873" s="72"/>
      <c r="AS873" s="55"/>
      <c r="AT873" s="55"/>
      <c r="AU873" s="55"/>
      <c r="AV873" s="78"/>
    </row>
    <row r="874" spans="28:48" ht="14.25">
      <c r="AB874" s="68"/>
      <c r="AC874" s="69"/>
      <c r="AD874" s="68"/>
      <c r="AE874" s="69"/>
      <c r="AF874" s="69"/>
      <c r="AG874" s="69"/>
      <c r="AH874" s="68"/>
      <c r="AI874" s="68"/>
      <c r="AJ874" s="68"/>
      <c r="AK874" s="68"/>
      <c r="AL874" s="68"/>
      <c r="AM874" s="68"/>
      <c r="AN874" s="68"/>
      <c r="AO874" s="70"/>
      <c r="AP874" s="71"/>
      <c r="AQ874" s="70"/>
      <c r="AR874" s="72"/>
      <c r="AS874" s="55"/>
      <c r="AT874" s="55"/>
      <c r="AU874" s="55"/>
      <c r="AV874" s="78"/>
    </row>
    <row r="875" spans="28:48" ht="14.25">
      <c r="AB875" s="68"/>
      <c r="AC875" s="69"/>
      <c r="AD875" s="68"/>
      <c r="AE875" s="69"/>
      <c r="AF875" s="69"/>
      <c r="AG875" s="69"/>
      <c r="AH875" s="68"/>
      <c r="AI875" s="68"/>
      <c r="AJ875" s="68"/>
      <c r="AK875" s="68"/>
      <c r="AL875" s="68"/>
      <c r="AM875" s="68"/>
      <c r="AN875" s="68"/>
      <c r="AO875" s="70"/>
      <c r="AP875" s="71"/>
      <c r="AQ875" s="70"/>
      <c r="AR875" s="72"/>
      <c r="AS875" s="55"/>
      <c r="AT875" s="55"/>
      <c r="AU875" s="55"/>
      <c r="AV875" s="78"/>
    </row>
    <row r="876" spans="28:48" ht="14.25">
      <c r="AB876" s="68"/>
      <c r="AC876" s="69"/>
      <c r="AD876" s="68"/>
      <c r="AE876" s="69"/>
      <c r="AF876" s="69"/>
      <c r="AG876" s="69"/>
      <c r="AH876" s="68"/>
      <c r="AI876" s="68"/>
      <c r="AJ876" s="68"/>
      <c r="AK876" s="68"/>
      <c r="AL876" s="68"/>
      <c r="AM876" s="68"/>
      <c r="AN876" s="68"/>
      <c r="AO876" s="70"/>
      <c r="AP876" s="71"/>
      <c r="AQ876" s="70"/>
      <c r="AR876" s="72"/>
      <c r="AS876" s="55"/>
      <c r="AT876" s="55"/>
      <c r="AU876" s="55"/>
      <c r="AV876" s="78"/>
    </row>
    <row r="877" spans="28:48" ht="14.25">
      <c r="AB877" s="68"/>
      <c r="AC877" s="69"/>
      <c r="AD877" s="68"/>
      <c r="AE877" s="69"/>
      <c r="AF877" s="69"/>
      <c r="AG877" s="69"/>
      <c r="AH877" s="68"/>
      <c r="AI877" s="68"/>
      <c r="AJ877" s="68"/>
      <c r="AK877" s="68"/>
      <c r="AL877" s="68"/>
      <c r="AM877" s="68"/>
      <c r="AN877" s="68"/>
      <c r="AO877" s="70"/>
      <c r="AP877" s="71"/>
      <c r="AQ877" s="70"/>
      <c r="AR877" s="72"/>
      <c r="AS877" s="55"/>
      <c r="AT877" s="55"/>
      <c r="AU877" s="55"/>
      <c r="AV877" s="78"/>
    </row>
    <row r="878" spans="28:48" ht="14.25">
      <c r="AB878" s="68"/>
      <c r="AC878" s="69"/>
      <c r="AD878" s="68"/>
      <c r="AE878" s="69"/>
      <c r="AF878" s="69"/>
      <c r="AG878" s="69"/>
      <c r="AH878" s="68"/>
      <c r="AI878" s="68"/>
      <c r="AJ878" s="68"/>
      <c r="AK878" s="68"/>
      <c r="AL878" s="68"/>
      <c r="AM878" s="68"/>
      <c r="AN878" s="68"/>
      <c r="AO878" s="70"/>
      <c r="AP878" s="71"/>
      <c r="AQ878" s="70"/>
      <c r="AR878" s="72"/>
      <c r="AS878" s="55"/>
      <c r="AT878" s="55"/>
      <c r="AU878" s="55"/>
      <c r="AV878" s="78"/>
    </row>
    <row r="879" spans="28:48" ht="14.25">
      <c r="AB879" s="68"/>
      <c r="AC879" s="69"/>
      <c r="AD879" s="68"/>
      <c r="AE879" s="69"/>
      <c r="AF879" s="69"/>
      <c r="AG879" s="69"/>
      <c r="AH879" s="68"/>
      <c r="AI879" s="68"/>
      <c r="AJ879" s="68"/>
      <c r="AK879" s="68"/>
      <c r="AL879" s="68"/>
      <c r="AM879" s="68"/>
      <c r="AN879" s="68"/>
      <c r="AO879" s="70"/>
      <c r="AP879" s="71"/>
      <c r="AQ879" s="70"/>
      <c r="AR879" s="72"/>
      <c r="AS879" s="55"/>
      <c r="AT879" s="55"/>
      <c r="AU879" s="55"/>
      <c r="AV879" s="78"/>
    </row>
    <row r="880" spans="28:48" ht="14.25">
      <c r="AB880" s="68"/>
      <c r="AC880" s="69"/>
      <c r="AD880" s="68"/>
      <c r="AE880" s="69"/>
      <c r="AF880" s="69"/>
      <c r="AG880" s="69"/>
      <c r="AH880" s="68"/>
      <c r="AI880" s="68"/>
      <c r="AJ880" s="68"/>
      <c r="AK880" s="68"/>
      <c r="AL880" s="68"/>
      <c r="AM880" s="68"/>
      <c r="AN880" s="68"/>
      <c r="AO880" s="70"/>
      <c r="AP880" s="71"/>
      <c r="AQ880" s="70"/>
      <c r="AR880" s="72"/>
      <c r="AS880" s="55"/>
      <c r="AT880" s="55"/>
      <c r="AU880" s="55"/>
      <c r="AV880" s="78"/>
    </row>
    <row r="881" spans="28:48" ht="14.25">
      <c r="AB881" s="68"/>
      <c r="AC881" s="69"/>
      <c r="AD881" s="68"/>
      <c r="AE881" s="69"/>
      <c r="AF881" s="69"/>
      <c r="AG881" s="69"/>
      <c r="AH881" s="68"/>
      <c r="AI881" s="68"/>
      <c r="AJ881" s="68"/>
      <c r="AK881" s="68"/>
      <c r="AL881" s="68"/>
      <c r="AM881" s="68"/>
      <c r="AN881" s="68"/>
      <c r="AO881" s="70"/>
      <c r="AP881" s="71"/>
      <c r="AQ881" s="70"/>
      <c r="AR881" s="72"/>
      <c r="AS881" s="55"/>
      <c r="AT881" s="55"/>
      <c r="AU881" s="55"/>
      <c r="AV881" s="78"/>
    </row>
    <row r="882" spans="28:48" ht="14.25">
      <c r="AB882" s="68"/>
      <c r="AC882" s="69"/>
      <c r="AD882" s="68"/>
      <c r="AE882" s="69"/>
      <c r="AF882" s="69"/>
      <c r="AG882" s="69"/>
      <c r="AH882" s="68"/>
      <c r="AI882" s="68"/>
      <c r="AJ882" s="68"/>
      <c r="AK882" s="68"/>
      <c r="AL882" s="68"/>
      <c r="AM882" s="68"/>
      <c r="AN882" s="68"/>
      <c r="AO882" s="70"/>
      <c r="AP882" s="71"/>
      <c r="AQ882" s="70"/>
      <c r="AR882" s="72"/>
      <c r="AS882" s="55"/>
      <c r="AT882" s="55"/>
      <c r="AU882" s="55"/>
      <c r="AV882" s="78"/>
    </row>
    <row r="883" spans="28:48" ht="14.25">
      <c r="AB883" s="68"/>
      <c r="AC883" s="69"/>
      <c r="AD883" s="68"/>
      <c r="AE883" s="69"/>
      <c r="AF883" s="69"/>
      <c r="AG883" s="69"/>
      <c r="AH883" s="68"/>
      <c r="AI883" s="68"/>
      <c r="AJ883" s="68"/>
      <c r="AK883" s="68"/>
      <c r="AL883" s="68"/>
      <c r="AM883" s="68"/>
      <c r="AN883" s="68"/>
      <c r="AO883" s="70"/>
      <c r="AP883" s="71"/>
      <c r="AQ883" s="70"/>
      <c r="AR883" s="72"/>
      <c r="AS883" s="55"/>
      <c r="AT883" s="55"/>
      <c r="AU883" s="55"/>
      <c r="AV883" s="78"/>
    </row>
    <row r="884" spans="28:48" ht="14.25">
      <c r="AB884" s="68"/>
      <c r="AC884" s="69"/>
      <c r="AD884" s="68"/>
      <c r="AE884" s="69"/>
      <c r="AF884" s="69"/>
      <c r="AG884" s="69"/>
      <c r="AH884" s="68"/>
      <c r="AI884" s="68"/>
      <c r="AJ884" s="68"/>
      <c r="AK884" s="68"/>
      <c r="AL884" s="68"/>
      <c r="AM884" s="68"/>
      <c r="AN884" s="68"/>
      <c r="AO884" s="70"/>
      <c r="AP884" s="71"/>
      <c r="AQ884" s="70"/>
      <c r="AR884" s="72"/>
      <c r="AS884" s="55"/>
      <c r="AT884" s="55"/>
      <c r="AU884" s="55"/>
      <c r="AV884" s="78"/>
    </row>
    <row r="885" spans="28:48" ht="14.25">
      <c r="AB885" s="68"/>
      <c r="AC885" s="69"/>
      <c r="AD885" s="68"/>
      <c r="AE885" s="69"/>
      <c r="AF885" s="69"/>
      <c r="AG885" s="69"/>
      <c r="AH885" s="68"/>
      <c r="AI885" s="68"/>
      <c r="AJ885" s="68"/>
      <c r="AK885" s="68"/>
      <c r="AL885" s="68"/>
      <c r="AM885" s="68"/>
      <c r="AN885" s="68"/>
      <c r="AO885" s="70"/>
      <c r="AP885" s="71"/>
      <c r="AQ885" s="70"/>
      <c r="AR885" s="72"/>
      <c r="AS885" s="55"/>
      <c r="AT885" s="55"/>
      <c r="AU885" s="55"/>
      <c r="AV885" s="78"/>
    </row>
    <row r="886" spans="28:48" ht="14.25">
      <c r="AB886" s="68"/>
      <c r="AC886" s="69"/>
      <c r="AD886" s="68"/>
      <c r="AE886" s="69"/>
      <c r="AF886" s="69"/>
      <c r="AG886" s="69"/>
      <c r="AH886" s="68"/>
      <c r="AI886" s="68"/>
      <c r="AJ886" s="68"/>
      <c r="AK886" s="68"/>
      <c r="AL886" s="68"/>
      <c r="AM886" s="68"/>
      <c r="AN886" s="68"/>
      <c r="AO886" s="70"/>
      <c r="AP886" s="71"/>
      <c r="AQ886" s="70"/>
      <c r="AR886" s="72"/>
      <c r="AS886" s="55"/>
      <c r="AT886" s="55"/>
      <c r="AU886" s="55"/>
      <c r="AV886" s="78"/>
    </row>
    <row r="887" spans="28:48" ht="14.25">
      <c r="AB887" s="68"/>
      <c r="AC887" s="69"/>
      <c r="AD887" s="68"/>
      <c r="AE887" s="69"/>
      <c r="AF887" s="69"/>
      <c r="AG887" s="69"/>
      <c r="AH887" s="68"/>
      <c r="AI887" s="68"/>
      <c r="AJ887" s="68"/>
      <c r="AK887" s="68"/>
      <c r="AL887" s="68"/>
      <c r="AM887" s="68"/>
      <c r="AN887" s="68"/>
      <c r="AO887" s="70"/>
      <c r="AP887" s="71"/>
      <c r="AQ887" s="70"/>
      <c r="AR887" s="72"/>
      <c r="AS887" s="55"/>
      <c r="AT887" s="55"/>
      <c r="AU887" s="55"/>
      <c r="AV887" s="78"/>
    </row>
    <row r="888" spans="28:48" ht="14.25">
      <c r="AB888" s="68"/>
      <c r="AC888" s="69"/>
      <c r="AD888" s="68"/>
      <c r="AE888" s="69"/>
      <c r="AF888" s="69"/>
      <c r="AG888" s="69"/>
      <c r="AH888" s="68"/>
      <c r="AI888" s="68"/>
      <c r="AJ888" s="68"/>
      <c r="AK888" s="68"/>
      <c r="AL888" s="68"/>
      <c r="AM888" s="68"/>
      <c r="AN888" s="68"/>
      <c r="AO888" s="70"/>
      <c r="AP888" s="71"/>
      <c r="AQ888" s="70"/>
      <c r="AR888" s="72"/>
      <c r="AS888" s="55"/>
      <c r="AT888" s="55"/>
      <c r="AU888" s="55"/>
      <c r="AV888" s="78"/>
    </row>
    <row r="889" spans="28:48" ht="14.25">
      <c r="AB889" s="68"/>
      <c r="AC889" s="69"/>
      <c r="AD889" s="68"/>
      <c r="AE889" s="69"/>
      <c r="AF889" s="69"/>
      <c r="AG889" s="69"/>
      <c r="AH889" s="68"/>
      <c r="AI889" s="68"/>
      <c r="AJ889" s="68"/>
      <c r="AK889" s="68"/>
      <c r="AL889" s="68"/>
      <c r="AM889" s="68"/>
      <c r="AN889" s="68"/>
      <c r="AO889" s="70"/>
      <c r="AP889" s="71"/>
      <c r="AQ889" s="70"/>
      <c r="AR889" s="72"/>
      <c r="AS889" s="55"/>
      <c r="AT889" s="55"/>
      <c r="AU889" s="55"/>
      <c r="AV889" s="78"/>
    </row>
    <row r="890" spans="28:48" ht="14.25">
      <c r="AB890" s="68"/>
      <c r="AC890" s="69"/>
      <c r="AD890" s="68"/>
      <c r="AE890" s="69"/>
      <c r="AF890" s="69"/>
      <c r="AG890" s="69"/>
      <c r="AH890" s="68"/>
      <c r="AI890" s="68"/>
      <c r="AJ890" s="68"/>
      <c r="AK890" s="68"/>
      <c r="AL890" s="68"/>
      <c r="AM890" s="68"/>
      <c r="AN890" s="68"/>
      <c r="AO890" s="70"/>
      <c r="AP890" s="71"/>
      <c r="AQ890" s="70"/>
      <c r="AR890" s="72"/>
      <c r="AS890" s="55"/>
      <c r="AT890" s="55"/>
      <c r="AU890" s="55"/>
      <c r="AV890" s="78"/>
    </row>
    <row r="891" spans="28:48" ht="14.25">
      <c r="AB891" s="68"/>
      <c r="AC891" s="69"/>
      <c r="AD891" s="68"/>
      <c r="AE891" s="69"/>
      <c r="AF891" s="69"/>
      <c r="AG891" s="69"/>
      <c r="AH891" s="68"/>
      <c r="AI891" s="68"/>
      <c r="AJ891" s="68"/>
      <c r="AK891" s="68"/>
      <c r="AL891" s="68"/>
      <c r="AM891" s="68"/>
      <c r="AN891" s="68"/>
      <c r="AO891" s="70"/>
      <c r="AP891" s="71"/>
      <c r="AQ891" s="70"/>
      <c r="AR891" s="72"/>
      <c r="AS891" s="55"/>
      <c r="AT891" s="55"/>
      <c r="AU891" s="55"/>
      <c r="AV891" s="78"/>
    </row>
    <row r="892" spans="28:48" ht="14.25">
      <c r="AB892" s="68"/>
      <c r="AC892" s="69"/>
      <c r="AD892" s="68"/>
      <c r="AE892" s="69"/>
      <c r="AF892" s="69"/>
      <c r="AG892" s="69"/>
      <c r="AH892" s="68"/>
      <c r="AI892" s="68"/>
      <c r="AJ892" s="68"/>
      <c r="AK892" s="68"/>
      <c r="AL892" s="68"/>
      <c r="AM892" s="68"/>
      <c r="AN892" s="68"/>
      <c r="AO892" s="70"/>
      <c r="AP892" s="71"/>
      <c r="AQ892" s="70"/>
      <c r="AR892" s="72"/>
      <c r="AS892" s="55"/>
      <c r="AT892" s="55"/>
      <c r="AU892" s="55"/>
      <c r="AV892" s="78"/>
    </row>
    <row r="893" spans="28:48" ht="14.25">
      <c r="AB893" s="68"/>
      <c r="AC893" s="69"/>
      <c r="AD893" s="68"/>
      <c r="AE893" s="69"/>
      <c r="AF893" s="69"/>
      <c r="AG893" s="69"/>
      <c r="AH893" s="68"/>
      <c r="AI893" s="68"/>
      <c r="AJ893" s="68"/>
      <c r="AK893" s="68"/>
      <c r="AL893" s="68"/>
      <c r="AM893" s="68"/>
      <c r="AN893" s="68"/>
      <c r="AO893" s="70"/>
      <c r="AP893" s="71"/>
      <c r="AQ893" s="70"/>
      <c r="AR893" s="72"/>
      <c r="AS893" s="55"/>
      <c r="AT893" s="55"/>
      <c r="AU893" s="55"/>
      <c r="AV893" s="78"/>
    </row>
    <row r="894" spans="28:48" ht="14.25">
      <c r="AB894" s="68"/>
      <c r="AC894" s="69"/>
      <c r="AD894" s="68"/>
      <c r="AE894" s="69"/>
      <c r="AF894" s="69"/>
      <c r="AG894" s="69"/>
      <c r="AH894" s="68"/>
      <c r="AI894" s="68"/>
      <c r="AJ894" s="68"/>
      <c r="AK894" s="68"/>
      <c r="AL894" s="68"/>
      <c r="AM894" s="68"/>
      <c r="AN894" s="68"/>
      <c r="AO894" s="70"/>
      <c r="AP894" s="71"/>
      <c r="AQ894" s="70"/>
      <c r="AR894" s="72"/>
      <c r="AS894" s="55"/>
      <c r="AT894" s="55"/>
      <c r="AU894" s="55"/>
      <c r="AV894" s="78"/>
    </row>
    <row r="895" spans="28:48" ht="14.25">
      <c r="AB895" s="68"/>
      <c r="AC895" s="69"/>
      <c r="AD895" s="68"/>
      <c r="AE895" s="69"/>
      <c r="AF895" s="69"/>
      <c r="AG895" s="69"/>
      <c r="AH895" s="68"/>
      <c r="AI895" s="68"/>
      <c r="AJ895" s="68"/>
      <c r="AK895" s="68"/>
      <c r="AL895" s="68"/>
      <c r="AM895" s="68"/>
      <c r="AN895" s="68"/>
      <c r="AO895" s="70"/>
      <c r="AP895" s="71"/>
      <c r="AQ895" s="70"/>
      <c r="AR895" s="72"/>
      <c r="AS895" s="55"/>
      <c r="AT895" s="55"/>
      <c r="AU895" s="55"/>
      <c r="AV895" s="78"/>
    </row>
    <row r="896" spans="28:48" ht="14.25">
      <c r="AB896" s="68"/>
      <c r="AC896" s="69"/>
      <c r="AD896" s="68"/>
      <c r="AE896" s="69"/>
      <c r="AF896" s="69"/>
      <c r="AG896" s="69"/>
      <c r="AH896" s="68"/>
      <c r="AI896" s="68"/>
      <c r="AJ896" s="68"/>
      <c r="AK896" s="68"/>
      <c r="AL896" s="68"/>
      <c r="AM896" s="68"/>
      <c r="AN896" s="68"/>
      <c r="AO896" s="70"/>
      <c r="AP896" s="71"/>
      <c r="AQ896" s="70"/>
      <c r="AR896" s="72"/>
      <c r="AS896" s="55"/>
      <c r="AT896" s="55"/>
      <c r="AU896" s="55"/>
      <c r="AV896" s="78"/>
    </row>
    <row r="897" spans="28:48" ht="14.25">
      <c r="AB897" s="68"/>
      <c r="AC897" s="69"/>
      <c r="AD897" s="68"/>
      <c r="AE897" s="69"/>
      <c r="AF897" s="69"/>
      <c r="AG897" s="69"/>
      <c r="AH897" s="68"/>
      <c r="AI897" s="68"/>
      <c r="AJ897" s="68"/>
      <c r="AK897" s="68"/>
      <c r="AL897" s="68"/>
      <c r="AM897" s="68"/>
      <c r="AN897" s="68"/>
      <c r="AO897" s="70"/>
      <c r="AP897" s="71"/>
      <c r="AQ897" s="70"/>
      <c r="AR897" s="72"/>
      <c r="AS897" s="55"/>
      <c r="AT897" s="55"/>
      <c r="AU897" s="55"/>
      <c r="AV897" s="78"/>
    </row>
    <row r="898" spans="28:48" ht="14.25">
      <c r="AB898" s="68"/>
      <c r="AC898" s="69"/>
      <c r="AD898" s="68"/>
      <c r="AE898" s="69"/>
      <c r="AF898" s="69"/>
      <c r="AG898" s="69"/>
      <c r="AH898" s="68"/>
      <c r="AI898" s="68"/>
      <c r="AJ898" s="68"/>
      <c r="AK898" s="68"/>
      <c r="AL898" s="68"/>
      <c r="AM898" s="68"/>
      <c r="AN898" s="68"/>
      <c r="AO898" s="70"/>
      <c r="AP898" s="71"/>
      <c r="AQ898" s="70"/>
      <c r="AR898" s="72"/>
      <c r="AS898" s="55"/>
      <c r="AT898" s="55"/>
      <c r="AU898" s="55"/>
      <c r="AV898" s="78"/>
    </row>
    <row r="899" spans="28:48" ht="14.25">
      <c r="AB899" s="68"/>
      <c r="AC899" s="69"/>
      <c r="AD899" s="68"/>
      <c r="AE899" s="69"/>
      <c r="AF899" s="69"/>
      <c r="AG899" s="69"/>
      <c r="AH899" s="68"/>
      <c r="AI899" s="68"/>
      <c r="AJ899" s="68"/>
      <c r="AK899" s="68"/>
      <c r="AL899" s="68"/>
      <c r="AM899" s="68"/>
      <c r="AN899" s="68"/>
      <c r="AO899" s="70"/>
      <c r="AP899" s="71"/>
      <c r="AQ899" s="70"/>
      <c r="AR899" s="72"/>
      <c r="AS899" s="55"/>
      <c r="AT899" s="55"/>
      <c r="AU899" s="55"/>
      <c r="AV899" s="78"/>
    </row>
    <row r="900" spans="28:48" ht="14.25">
      <c r="AB900" s="68"/>
      <c r="AC900" s="69"/>
      <c r="AD900" s="68"/>
      <c r="AE900" s="69"/>
      <c r="AF900" s="69"/>
      <c r="AG900" s="69"/>
      <c r="AH900" s="68"/>
      <c r="AI900" s="68"/>
      <c r="AJ900" s="68"/>
      <c r="AK900" s="68"/>
      <c r="AL900" s="68"/>
      <c r="AM900" s="68"/>
      <c r="AN900" s="68"/>
      <c r="AO900" s="70"/>
      <c r="AP900" s="71"/>
      <c r="AQ900" s="70"/>
      <c r="AR900" s="72"/>
      <c r="AS900" s="55"/>
      <c r="AT900" s="55"/>
      <c r="AU900" s="55"/>
      <c r="AV900" s="78"/>
    </row>
    <row r="901" spans="28:48" ht="14.25">
      <c r="AB901" s="68"/>
      <c r="AC901" s="69"/>
      <c r="AD901" s="68"/>
      <c r="AE901" s="69"/>
      <c r="AF901" s="69"/>
      <c r="AG901" s="69"/>
      <c r="AH901" s="68"/>
      <c r="AI901" s="68"/>
      <c r="AJ901" s="68"/>
      <c r="AK901" s="68"/>
      <c r="AL901" s="68"/>
      <c r="AM901" s="68"/>
      <c r="AN901" s="68"/>
      <c r="AO901" s="70"/>
      <c r="AP901" s="71"/>
      <c r="AQ901" s="70"/>
      <c r="AR901" s="72"/>
      <c r="AS901" s="55"/>
      <c r="AT901" s="55"/>
      <c r="AU901" s="55"/>
      <c r="AV901" s="78"/>
    </row>
    <row r="902" spans="28:48" ht="14.25">
      <c r="AB902" s="68"/>
      <c r="AC902" s="69"/>
      <c r="AD902" s="68"/>
      <c r="AE902" s="69"/>
      <c r="AF902" s="69"/>
      <c r="AG902" s="69"/>
      <c r="AH902" s="68"/>
      <c r="AI902" s="68"/>
      <c r="AJ902" s="68"/>
      <c r="AK902" s="68"/>
      <c r="AL902" s="68"/>
      <c r="AM902" s="68"/>
      <c r="AN902" s="68"/>
      <c r="AO902" s="70"/>
      <c r="AP902" s="71"/>
      <c r="AQ902" s="70"/>
      <c r="AR902" s="72"/>
      <c r="AS902" s="55"/>
      <c r="AT902" s="55"/>
      <c r="AU902" s="55"/>
      <c r="AV902" s="78"/>
    </row>
    <row r="903" spans="28:48" ht="14.25">
      <c r="AB903" s="68"/>
      <c r="AC903" s="69"/>
      <c r="AD903" s="68"/>
      <c r="AE903" s="69"/>
      <c r="AF903" s="69"/>
      <c r="AG903" s="69"/>
      <c r="AH903" s="68"/>
      <c r="AI903" s="68"/>
      <c r="AJ903" s="68"/>
      <c r="AK903" s="68"/>
      <c r="AL903" s="68"/>
      <c r="AM903" s="68"/>
      <c r="AN903" s="68"/>
      <c r="AO903" s="70"/>
      <c r="AP903" s="71"/>
      <c r="AQ903" s="70"/>
      <c r="AR903" s="72"/>
      <c r="AS903" s="55"/>
      <c r="AT903" s="55"/>
      <c r="AU903" s="55"/>
      <c r="AV903" s="78"/>
    </row>
    <row r="904" spans="28:48" ht="14.25">
      <c r="AB904" s="68"/>
      <c r="AC904" s="69"/>
      <c r="AD904" s="68"/>
      <c r="AE904" s="69"/>
      <c r="AF904" s="69"/>
      <c r="AG904" s="69"/>
      <c r="AH904" s="68"/>
      <c r="AI904" s="68"/>
      <c r="AJ904" s="68"/>
      <c r="AK904" s="68"/>
      <c r="AL904" s="68"/>
      <c r="AM904" s="68"/>
      <c r="AN904" s="68"/>
      <c r="AO904" s="70"/>
      <c r="AP904" s="71"/>
      <c r="AQ904" s="70"/>
      <c r="AR904" s="72"/>
      <c r="AS904" s="55"/>
      <c r="AT904" s="55"/>
      <c r="AU904" s="55"/>
      <c r="AV904" s="78"/>
    </row>
    <row r="905" spans="28:48" ht="14.25">
      <c r="AB905" s="68"/>
      <c r="AC905" s="69"/>
      <c r="AD905" s="68"/>
      <c r="AE905" s="69"/>
      <c r="AF905" s="69"/>
      <c r="AG905" s="69"/>
      <c r="AH905" s="68"/>
      <c r="AI905" s="68"/>
      <c r="AJ905" s="68"/>
      <c r="AK905" s="68"/>
      <c r="AL905" s="68"/>
      <c r="AM905" s="68"/>
      <c r="AN905" s="68"/>
      <c r="AO905" s="70"/>
      <c r="AP905" s="71"/>
      <c r="AQ905" s="70"/>
      <c r="AR905" s="72"/>
      <c r="AS905" s="55"/>
      <c r="AT905" s="55"/>
      <c r="AU905" s="55"/>
      <c r="AV905" s="78"/>
    </row>
    <row r="906" spans="28:48" ht="14.25">
      <c r="AB906" s="68"/>
      <c r="AC906" s="69"/>
      <c r="AD906" s="68"/>
      <c r="AE906" s="69"/>
      <c r="AF906" s="69"/>
      <c r="AG906" s="69"/>
      <c r="AH906" s="68"/>
      <c r="AI906" s="68"/>
      <c r="AJ906" s="68"/>
      <c r="AK906" s="68"/>
      <c r="AL906" s="68"/>
      <c r="AM906" s="68"/>
      <c r="AN906" s="68"/>
      <c r="AO906" s="70"/>
      <c r="AP906" s="71"/>
      <c r="AQ906" s="70"/>
      <c r="AR906" s="72"/>
      <c r="AS906" s="55"/>
      <c r="AT906" s="55"/>
      <c r="AU906" s="55"/>
      <c r="AV906" s="78"/>
    </row>
    <row r="907" spans="28:48" ht="14.25">
      <c r="AB907" s="68"/>
      <c r="AC907" s="69"/>
      <c r="AD907" s="68"/>
      <c r="AE907" s="69"/>
      <c r="AF907" s="69"/>
      <c r="AG907" s="69"/>
      <c r="AH907" s="68"/>
      <c r="AI907" s="68"/>
      <c r="AJ907" s="68"/>
      <c r="AK907" s="68"/>
      <c r="AL907" s="68"/>
      <c r="AM907" s="68"/>
      <c r="AN907" s="68"/>
      <c r="AO907" s="70"/>
      <c r="AP907" s="71"/>
      <c r="AQ907" s="70"/>
      <c r="AR907" s="72"/>
      <c r="AS907" s="55"/>
      <c r="AT907" s="55"/>
      <c r="AU907" s="55"/>
      <c r="AV907" s="78"/>
    </row>
    <row r="908" spans="28:48" ht="14.25">
      <c r="AB908" s="68"/>
      <c r="AC908" s="69"/>
      <c r="AD908" s="68"/>
      <c r="AE908" s="69"/>
      <c r="AF908" s="69"/>
      <c r="AG908" s="69"/>
      <c r="AH908" s="68"/>
      <c r="AI908" s="68"/>
      <c r="AJ908" s="68"/>
      <c r="AK908" s="68"/>
      <c r="AL908" s="68"/>
      <c r="AM908" s="68"/>
      <c r="AN908" s="68"/>
      <c r="AO908" s="70"/>
      <c r="AP908" s="71"/>
      <c r="AQ908" s="70"/>
      <c r="AR908" s="72"/>
      <c r="AS908" s="55"/>
      <c r="AT908" s="55"/>
      <c r="AU908" s="55"/>
      <c r="AV908" s="78"/>
    </row>
    <row r="909" spans="28:48" ht="14.25">
      <c r="AB909" s="68"/>
      <c r="AC909" s="69"/>
      <c r="AD909" s="68"/>
      <c r="AE909" s="69"/>
      <c r="AF909" s="69"/>
      <c r="AG909" s="69"/>
      <c r="AH909" s="68"/>
      <c r="AI909" s="68"/>
      <c r="AJ909" s="68"/>
      <c r="AK909" s="68"/>
      <c r="AL909" s="68"/>
      <c r="AM909" s="68"/>
      <c r="AN909" s="68"/>
      <c r="AO909" s="70"/>
      <c r="AP909" s="71"/>
      <c r="AQ909" s="70"/>
      <c r="AR909" s="72"/>
      <c r="AS909" s="55"/>
      <c r="AT909" s="55"/>
      <c r="AU909" s="55"/>
      <c r="AV909" s="78"/>
    </row>
    <row r="910" spans="28:48" ht="14.25">
      <c r="AB910" s="68"/>
      <c r="AC910" s="69"/>
      <c r="AD910" s="68"/>
      <c r="AE910" s="69"/>
      <c r="AF910" s="69"/>
      <c r="AG910" s="69"/>
      <c r="AH910" s="68"/>
      <c r="AI910" s="68"/>
      <c r="AJ910" s="68"/>
      <c r="AK910" s="68"/>
      <c r="AL910" s="68"/>
      <c r="AM910" s="68"/>
      <c r="AN910" s="68"/>
      <c r="AO910" s="70"/>
      <c r="AP910" s="71"/>
      <c r="AQ910" s="70"/>
      <c r="AR910" s="72"/>
      <c r="AS910" s="55"/>
      <c r="AT910" s="55"/>
      <c r="AU910" s="55"/>
      <c r="AV910" s="78"/>
    </row>
    <row r="911" spans="28:48" ht="14.25">
      <c r="AB911" s="68"/>
      <c r="AC911" s="69"/>
      <c r="AD911" s="68"/>
      <c r="AE911" s="69"/>
      <c r="AF911" s="69"/>
      <c r="AG911" s="69"/>
      <c r="AH911" s="68"/>
      <c r="AI911" s="68"/>
      <c r="AJ911" s="68"/>
      <c r="AK911" s="68"/>
      <c r="AL911" s="68"/>
      <c r="AM911" s="68"/>
      <c r="AN911" s="68"/>
      <c r="AO911" s="70"/>
      <c r="AP911" s="71"/>
      <c r="AQ911" s="70"/>
      <c r="AR911" s="72"/>
      <c r="AS911" s="55"/>
      <c r="AT911" s="55"/>
      <c r="AU911" s="55"/>
      <c r="AV911" s="78"/>
    </row>
    <row r="912" spans="28:48" ht="14.25">
      <c r="AB912" s="68"/>
      <c r="AC912" s="69"/>
      <c r="AD912" s="68"/>
      <c r="AE912" s="69"/>
      <c r="AF912" s="69"/>
      <c r="AG912" s="69"/>
      <c r="AH912" s="68"/>
      <c r="AI912" s="68"/>
      <c r="AJ912" s="68"/>
      <c r="AK912" s="68"/>
      <c r="AL912" s="68"/>
      <c r="AM912" s="68"/>
      <c r="AN912" s="68"/>
      <c r="AO912" s="70"/>
      <c r="AP912" s="71"/>
      <c r="AQ912" s="70"/>
      <c r="AR912" s="72"/>
      <c r="AS912" s="55"/>
      <c r="AT912" s="55"/>
      <c r="AU912" s="55"/>
      <c r="AV912" s="78"/>
    </row>
    <row r="913" spans="28:48" ht="14.25">
      <c r="AB913" s="68"/>
      <c r="AC913" s="69"/>
      <c r="AD913" s="68"/>
      <c r="AE913" s="69"/>
      <c r="AF913" s="69"/>
      <c r="AG913" s="69"/>
      <c r="AH913" s="68"/>
      <c r="AI913" s="68"/>
      <c r="AJ913" s="68"/>
      <c r="AK913" s="68"/>
      <c r="AL913" s="68"/>
      <c r="AM913" s="68"/>
      <c r="AN913" s="68"/>
      <c r="AO913" s="70"/>
      <c r="AP913" s="71"/>
      <c r="AQ913" s="70"/>
      <c r="AR913" s="72"/>
      <c r="AS913" s="55"/>
      <c r="AT913" s="55"/>
      <c r="AU913" s="55"/>
      <c r="AV913" s="78"/>
    </row>
    <row r="914" spans="28:48" ht="14.25">
      <c r="AB914" s="68"/>
      <c r="AC914" s="69"/>
      <c r="AD914" s="68"/>
      <c r="AE914" s="69"/>
      <c r="AF914" s="69"/>
      <c r="AG914" s="69"/>
      <c r="AH914" s="68"/>
      <c r="AI914" s="68"/>
      <c r="AJ914" s="68"/>
      <c r="AK914" s="68"/>
      <c r="AL914" s="68"/>
      <c r="AM914" s="68"/>
      <c r="AN914" s="68"/>
      <c r="AO914" s="70"/>
      <c r="AP914" s="71"/>
      <c r="AQ914" s="70"/>
      <c r="AR914" s="72"/>
      <c r="AS914" s="55"/>
      <c r="AT914" s="55"/>
      <c r="AU914" s="55"/>
      <c r="AV914" s="78"/>
    </row>
    <row r="915" spans="28:48" ht="14.25">
      <c r="AB915" s="68"/>
      <c r="AC915" s="69"/>
      <c r="AD915" s="68"/>
      <c r="AE915" s="69"/>
      <c r="AF915" s="69"/>
      <c r="AG915" s="69"/>
      <c r="AH915" s="68"/>
      <c r="AI915" s="68"/>
      <c r="AJ915" s="68"/>
      <c r="AK915" s="68"/>
      <c r="AL915" s="68"/>
      <c r="AM915" s="68"/>
      <c r="AN915" s="68"/>
      <c r="AO915" s="70"/>
      <c r="AP915" s="71"/>
      <c r="AQ915" s="70"/>
      <c r="AR915" s="72"/>
      <c r="AS915" s="55"/>
      <c r="AT915" s="55"/>
      <c r="AU915" s="55"/>
      <c r="AV915" s="78"/>
    </row>
    <row r="916" spans="28:48" ht="14.25">
      <c r="AB916" s="68"/>
      <c r="AC916" s="69"/>
      <c r="AD916" s="68"/>
      <c r="AE916" s="69"/>
      <c r="AF916" s="69"/>
      <c r="AG916" s="69"/>
      <c r="AH916" s="68"/>
      <c r="AI916" s="68"/>
      <c r="AJ916" s="68"/>
      <c r="AK916" s="68"/>
      <c r="AL916" s="68"/>
      <c r="AM916" s="68"/>
      <c r="AN916" s="68"/>
      <c r="AO916" s="70"/>
      <c r="AP916" s="71"/>
      <c r="AQ916" s="70"/>
      <c r="AR916" s="72"/>
      <c r="AS916" s="55"/>
      <c r="AT916" s="55"/>
      <c r="AU916" s="55"/>
      <c r="AV916" s="78"/>
    </row>
    <row r="917" spans="28:48" ht="14.25">
      <c r="AB917" s="68"/>
      <c r="AC917" s="69"/>
      <c r="AD917" s="68"/>
      <c r="AE917" s="69"/>
      <c r="AF917" s="69"/>
      <c r="AG917" s="69"/>
      <c r="AH917" s="68"/>
      <c r="AI917" s="68"/>
      <c r="AJ917" s="68"/>
      <c r="AK917" s="68"/>
      <c r="AL917" s="68"/>
      <c r="AM917" s="68"/>
      <c r="AN917" s="68"/>
      <c r="AO917" s="70"/>
      <c r="AP917" s="71"/>
      <c r="AQ917" s="70"/>
      <c r="AR917" s="72"/>
      <c r="AS917" s="55"/>
      <c r="AT917" s="55"/>
      <c r="AU917" s="55"/>
      <c r="AV917" s="78"/>
    </row>
    <row r="918" spans="28:48" ht="14.25">
      <c r="AB918" s="68"/>
      <c r="AC918" s="69"/>
      <c r="AD918" s="68"/>
      <c r="AE918" s="69"/>
      <c r="AF918" s="69"/>
      <c r="AG918" s="69"/>
      <c r="AH918" s="68"/>
      <c r="AI918" s="68"/>
      <c r="AJ918" s="68"/>
      <c r="AK918" s="68"/>
      <c r="AL918" s="68"/>
      <c r="AM918" s="68"/>
      <c r="AN918" s="68"/>
      <c r="AO918" s="70"/>
      <c r="AP918" s="71"/>
      <c r="AQ918" s="70"/>
      <c r="AR918" s="72"/>
      <c r="AS918" s="55"/>
      <c r="AT918" s="55"/>
      <c r="AU918" s="55"/>
      <c r="AV918" s="78"/>
    </row>
    <row r="919" spans="28:48" ht="14.25">
      <c r="AB919" s="68"/>
      <c r="AC919" s="69"/>
      <c r="AD919" s="68"/>
      <c r="AE919" s="69"/>
      <c r="AF919" s="69"/>
      <c r="AG919" s="69"/>
      <c r="AH919" s="68"/>
      <c r="AI919" s="68"/>
      <c r="AJ919" s="68"/>
      <c r="AK919" s="68"/>
      <c r="AL919" s="68"/>
      <c r="AM919" s="68"/>
      <c r="AN919" s="68"/>
      <c r="AO919" s="70"/>
      <c r="AP919" s="71"/>
      <c r="AQ919" s="70"/>
      <c r="AR919" s="72"/>
      <c r="AS919" s="55"/>
      <c r="AT919" s="55"/>
      <c r="AU919" s="55"/>
      <c r="AV919" s="78"/>
    </row>
    <row r="920" spans="28:48" ht="14.25">
      <c r="AB920" s="68"/>
      <c r="AC920" s="69"/>
      <c r="AD920" s="68"/>
      <c r="AE920" s="69"/>
      <c r="AF920" s="69"/>
      <c r="AG920" s="69"/>
      <c r="AH920" s="68"/>
      <c r="AI920" s="68"/>
      <c r="AJ920" s="68"/>
      <c r="AK920" s="68"/>
      <c r="AL920" s="68"/>
      <c r="AM920" s="68"/>
      <c r="AN920" s="68"/>
      <c r="AO920" s="70"/>
      <c r="AP920" s="71"/>
      <c r="AQ920" s="70"/>
      <c r="AR920" s="72"/>
      <c r="AS920" s="55"/>
      <c r="AT920" s="55"/>
      <c r="AU920" s="55"/>
      <c r="AV920" s="78"/>
    </row>
    <row r="921" spans="28:48" ht="14.25">
      <c r="AB921" s="68"/>
      <c r="AC921" s="69"/>
      <c r="AD921" s="68"/>
      <c r="AE921" s="69"/>
      <c r="AF921" s="69"/>
      <c r="AG921" s="69"/>
      <c r="AH921" s="68"/>
      <c r="AI921" s="68"/>
      <c r="AJ921" s="68"/>
      <c r="AK921" s="68"/>
      <c r="AL921" s="68"/>
      <c r="AM921" s="68"/>
      <c r="AN921" s="68"/>
      <c r="AO921" s="70"/>
      <c r="AP921" s="71"/>
      <c r="AQ921" s="70"/>
      <c r="AR921" s="72"/>
      <c r="AS921" s="55"/>
      <c r="AT921" s="55"/>
      <c r="AU921" s="55"/>
      <c r="AV921" s="78"/>
    </row>
    <row r="922" spans="28:48" ht="14.25">
      <c r="AB922" s="68"/>
      <c r="AC922" s="69"/>
      <c r="AD922" s="68"/>
      <c r="AE922" s="69"/>
      <c r="AF922" s="69"/>
      <c r="AG922" s="69"/>
      <c r="AH922" s="68"/>
      <c r="AI922" s="68"/>
      <c r="AJ922" s="68"/>
      <c r="AK922" s="68"/>
      <c r="AL922" s="68"/>
      <c r="AM922" s="68"/>
      <c r="AN922" s="68"/>
      <c r="AO922" s="70"/>
      <c r="AP922" s="71"/>
      <c r="AQ922" s="70"/>
      <c r="AR922" s="72"/>
      <c r="AS922" s="55"/>
      <c r="AT922" s="55"/>
      <c r="AU922" s="55"/>
      <c r="AV922" s="78"/>
    </row>
    <row r="923" spans="28:48" ht="14.25">
      <c r="AB923" s="68"/>
      <c r="AC923" s="69"/>
      <c r="AD923" s="68"/>
      <c r="AE923" s="69"/>
      <c r="AF923" s="69"/>
      <c r="AG923" s="69"/>
      <c r="AH923" s="68"/>
      <c r="AI923" s="68"/>
      <c r="AJ923" s="68"/>
      <c r="AK923" s="68"/>
      <c r="AL923" s="68"/>
      <c r="AM923" s="68"/>
      <c r="AN923" s="68"/>
      <c r="AO923" s="70"/>
      <c r="AP923" s="71"/>
      <c r="AQ923" s="70"/>
      <c r="AR923" s="72"/>
      <c r="AS923" s="55"/>
      <c r="AT923" s="55"/>
      <c r="AU923" s="55"/>
      <c r="AV923" s="78"/>
    </row>
    <row r="924" spans="28:48" ht="14.25">
      <c r="AB924" s="68"/>
      <c r="AC924" s="69"/>
      <c r="AD924" s="68"/>
      <c r="AE924" s="69"/>
      <c r="AF924" s="69"/>
      <c r="AG924" s="69"/>
      <c r="AH924" s="68"/>
      <c r="AI924" s="68"/>
      <c r="AJ924" s="68"/>
      <c r="AK924" s="68"/>
      <c r="AL924" s="68"/>
      <c r="AM924" s="68"/>
      <c r="AN924" s="68"/>
      <c r="AO924" s="70"/>
      <c r="AP924" s="71"/>
      <c r="AQ924" s="70"/>
      <c r="AR924" s="72"/>
      <c r="AS924" s="55"/>
      <c r="AT924" s="55"/>
      <c r="AU924" s="55"/>
      <c r="AV924" s="78"/>
    </row>
    <row r="925" spans="28:48" ht="14.25">
      <c r="AB925" s="68"/>
      <c r="AC925" s="69"/>
      <c r="AD925" s="68"/>
      <c r="AE925" s="69"/>
      <c r="AF925" s="69"/>
      <c r="AG925" s="69"/>
      <c r="AH925" s="68"/>
      <c r="AI925" s="68"/>
      <c r="AJ925" s="68"/>
      <c r="AK925" s="68"/>
      <c r="AL925" s="68"/>
      <c r="AM925" s="68"/>
      <c r="AN925" s="68"/>
      <c r="AO925" s="70"/>
      <c r="AP925" s="71"/>
      <c r="AQ925" s="70"/>
      <c r="AR925" s="72"/>
      <c r="AS925" s="55"/>
      <c r="AT925" s="55"/>
      <c r="AU925" s="55"/>
      <c r="AV925" s="78"/>
    </row>
    <row r="926" spans="28:48" ht="14.25">
      <c r="AB926" s="68"/>
      <c r="AC926" s="69"/>
      <c r="AD926" s="68"/>
      <c r="AE926" s="69"/>
      <c r="AF926" s="69"/>
      <c r="AG926" s="69"/>
      <c r="AH926" s="68"/>
      <c r="AI926" s="68"/>
      <c r="AJ926" s="68"/>
      <c r="AK926" s="68"/>
      <c r="AL926" s="68"/>
      <c r="AM926" s="68"/>
      <c r="AN926" s="68"/>
      <c r="AO926" s="70"/>
      <c r="AP926" s="71"/>
      <c r="AQ926" s="70"/>
      <c r="AR926" s="72"/>
      <c r="AS926" s="55"/>
      <c r="AT926" s="55"/>
      <c r="AU926" s="55"/>
      <c r="AV926" s="78"/>
    </row>
    <row r="927" spans="28:48" ht="14.25">
      <c r="AB927" s="68"/>
      <c r="AC927" s="69"/>
      <c r="AD927" s="68"/>
      <c r="AE927" s="69"/>
      <c r="AF927" s="69"/>
      <c r="AG927" s="69"/>
      <c r="AH927" s="68"/>
      <c r="AI927" s="68"/>
      <c r="AJ927" s="68"/>
      <c r="AK927" s="68"/>
      <c r="AL927" s="68"/>
      <c r="AM927" s="68"/>
      <c r="AN927" s="68"/>
      <c r="AO927" s="70"/>
      <c r="AP927" s="71"/>
      <c r="AQ927" s="70"/>
      <c r="AR927" s="72"/>
      <c r="AS927" s="55"/>
      <c r="AT927" s="55"/>
      <c r="AU927" s="55"/>
      <c r="AV927" s="78"/>
    </row>
    <row r="928" spans="28:48" ht="14.25">
      <c r="AB928" s="68"/>
      <c r="AC928" s="69"/>
      <c r="AD928" s="68"/>
      <c r="AE928" s="69"/>
      <c r="AF928" s="69"/>
      <c r="AG928" s="69"/>
      <c r="AH928" s="68"/>
      <c r="AI928" s="68"/>
      <c r="AJ928" s="68"/>
      <c r="AK928" s="68"/>
      <c r="AL928" s="68"/>
      <c r="AM928" s="68"/>
      <c r="AN928" s="68"/>
      <c r="AO928" s="70"/>
      <c r="AP928" s="71"/>
      <c r="AQ928" s="70"/>
      <c r="AR928" s="72"/>
      <c r="AS928" s="55"/>
      <c r="AT928" s="55"/>
      <c r="AU928" s="55"/>
      <c r="AV928" s="78"/>
    </row>
    <row r="929" spans="28:48" ht="14.25">
      <c r="AB929" s="68"/>
      <c r="AC929" s="69"/>
      <c r="AD929" s="68"/>
      <c r="AE929" s="69"/>
      <c r="AF929" s="69"/>
      <c r="AG929" s="69"/>
      <c r="AH929" s="68"/>
      <c r="AI929" s="68"/>
      <c r="AJ929" s="68"/>
      <c r="AK929" s="68"/>
      <c r="AL929" s="68"/>
      <c r="AM929" s="68"/>
      <c r="AN929" s="68"/>
      <c r="AO929" s="70"/>
      <c r="AP929" s="71"/>
      <c r="AQ929" s="70"/>
      <c r="AR929" s="72"/>
      <c r="AS929" s="55"/>
      <c r="AT929" s="55"/>
      <c r="AU929" s="55"/>
      <c r="AV929" s="78"/>
    </row>
    <row r="930" spans="28:48" ht="14.25">
      <c r="AB930" s="68"/>
      <c r="AC930" s="69"/>
      <c r="AD930" s="68"/>
      <c r="AE930" s="69"/>
      <c r="AF930" s="69"/>
      <c r="AG930" s="69"/>
      <c r="AH930" s="68"/>
      <c r="AI930" s="68"/>
      <c r="AJ930" s="68"/>
      <c r="AK930" s="68"/>
      <c r="AL930" s="68"/>
      <c r="AM930" s="68"/>
      <c r="AN930" s="68"/>
      <c r="AO930" s="70"/>
      <c r="AP930" s="71"/>
      <c r="AQ930" s="70"/>
      <c r="AR930" s="72"/>
      <c r="AS930" s="55"/>
      <c r="AT930" s="55"/>
      <c r="AU930" s="55"/>
      <c r="AV930" s="78"/>
    </row>
    <row r="931" spans="28:48" ht="14.25">
      <c r="AB931" s="68"/>
      <c r="AC931" s="69"/>
      <c r="AD931" s="68"/>
      <c r="AE931" s="69"/>
      <c r="AF931" s="69"/>
      <c r="AG931" s="69"/>
      <c r="AH931" s="68"/>
      <c r="AI931" s="68"/>
      <c r="AJ931" s="68"/>
      <c r="AK931" s="68"/>
      <c r="AL931" s="68"/>
      <c r="AM931" s="68"/>
      <c r="AN931" s="68"/>
      <c r="AO931" s="70"/>
      <c r="AP931" s="71"/>
      <c r="AQ931" s="70"/>
      <c r="AR931" s="72"/>
      <c r="AS931" s="55"/>
      <c r="AT931" s="55"/>
      <c r="AU931" s="55"/>
      <c r="AV931" s="78"/>
    </row>
    <row r="932" spans="28:48" ht="14.25">
      <c r="AB932" s="68"/>
      <c r="AC932" s="69"/>
      <c r="AD932" s="68"/>
      <c r="AE932" s="69"/>
      <c r="AF932" s="69"/>
      <c r="AG932" s="69"/>
      <c r="AH932" s="68"/>
      <c r="AI932" s="68"/>
      <c r="AJ932" s="68"/>
      <c r="AK932" s="68"/>
      <c r="AL932" s="68"/>
      <c r="AM932" s="68"/>
      <c r="AN932" s="68"/>
      <c r="AO932" s="70"/>
      <c r="AP932" s="71"/>
      <c r="AQ932" s="70"/>
      <c r="AR932" s="72"/>
      <c r="AS932" s="55"/>
      <c r="AT932" s="55"/>
      <c r="AU932" s="55"/>
      <c r="AV932" s="78"/>
    </row>
    <row r="933" spans="28:48" ht="14.25">
      <c r="AB933" s="68"/>
      <c r="AC933" s="69"/>
      <c r="AD933" s="68"/>
      <c r="AE933" s="69"/>
      <c r="AF933" s="69"/>
      <c r="AG933" s="69"/>
      <c r="AH933" s="68"/>
      <c r="AI933" s="68"/>
      <c r="AJ933" s="68"/>
      <c r="AK933" s="68"/>
      <c r="AL933" s="68"/>
      <c r="AM933" s="68"/>
      <c r="AN933" s="68"/>
      <c r="AO933" s="70"/>
      <c r="AP933" s="71"/>
      <c r="AQ933" s="70"/>
      <c r="AR933" s="72"/>
      <c r="AS933" s="55"/>
      <c r="AT933" s="55"/>
      <c r="AU933" s="55"/>
      <c r="AV933" s="78"/>
    </row>
    <row r="934" spans="28:48" ht="14.25">
      <c r="AB934" s="68"/>
      <c r="AC934" s="69"/>
      <c r="AD934" s="68"/>
      <c r="AE934" s="69"/>
      <c r="AF934" s="69"/>
      <c r="AG934" s="69"/>
      <c r="AH934" s="68"/>
      <c r="AI934" s="68"/>
      <c r="AJ934" s="68"/>
      <c r="AK934" s="68"/>
      <c r="AL934" s="68"/>
      <c r="AM934" s="68"/>
      <c r="AN934" s="68"/>
      <c r="AO934" s="70"/>
      <c r="AP934" s="71"/>
      <c r="AQ934" s="70"/>
      <c r="AR934" s="72"/>
      <c r="AS934" s="55"/>
      <c r="AT934" s="55"/>
      <c r="AU934" s="55"/>
      <c r="AV934" s="78"/>
    </row>
    <row r="935" spans="28:48" ht="14.25">
      <c r="AB935" s="68"/>
      <c r="AC935" s="69"/>
      <c r="AD935" s="68"/>
      <c r="AE935" s="69"/>
      <c r="AF935" s="69"/>
      <c r="AG935" s="69"/>
      <c r="AH935" s="68"/>
      <c r="AI935" s="68"/>
      <c r="AJ935" s="68"/>
      <c r="AK935" s="68"/>
      <c r="AL935" s="68"/>
      <c r="AM935" s="68"/>
      <c r="AN935" s="68"/>
      <c r="AO935" s="70"/>
      <c r="AP935" s="71"/>
      <c r="AQ935" s="70"/>
      <c r="AR935" s="72"/>
      <c r="AS935" s="55"/>
      <c r="AT935" s="55"/>
      <c r="AU935" s="55"/>
      <c r="AV935" s="78"/>
    </row>
    <row r="936" spans="28:48" ht="14.25">
      <c r="AB936" s="68"/>
      <c r="AC936" s="69"/>
      <c r="AD936" s="68"/>
      <c r="AE936" s="69"/>
      <c r="AF936" s="69"/>
      <c r="AG936" s="69"/>
      <c r="AH936" s="68"/>
      <c r="AI936" s="68"/>
      <c r="AJ936" s="68"/>
      <c r="AK936" s="68"/>
      <c r="AL936" s="68"/>
      <c r="AM936" s="68"/>
      <c r="AN936" s="68"/>
      <c r="AO936" s="70"/>
      <c r="AP936" s="71"/>
      <c r="AQ936" s="70"/>
      <c r="AR936" s="72"/>
      <c r="AS936" s="55"/>
      <c r="AT936" s="55"/>
      <c r="AU936" s="55"/>
      <c r="AV936" s="78"/>
    </row>
    <row r="937" spans="28:48" ht="14.25">
      <c r="AB937" s="68"/>
      <c r="AC937" s="69"/>
      <c r="AD937" s="68"/>
      <c r="AE937" s="69"/>
      <c r="AF937" s="69"/>
      <c r="AG937" s="69"/>
      <c r="AH937" s="68"/>
      <c r="AI937" s="68"/>
      <c r="AJ937" s="68"/>
      <c r="AK937" s="68"/>
      <c r="AL937" s="68"/>
      <c r="AM937" s="68"/>
      <c r="AN937" s="68"/>
      <c r="AO937" s="70"/>
      <c r="AP937" s="71"/>
      <c r="AQ937" s="70"/>
      <c r="AR937" s="72"/>
      <c r="AS937" s="55"/>
      <c r="AT937" s="55"/>
      <c r="AU937" s="55"/>
      <c r="AV937" s="78"/>
    </row>
    <row r="938" spans="28:48" ht="14.25">
      <c r="AB938" s="68"/>
      <c r="AC938" s="69"/>
      <c r="AD938" s="68"/>
      <c r="AE938" s="69"/>
      <c r="AF938" s="69"/>
      <c r="AG938" s="69"/>
      <c r="AH938" s="68"/>
      <c r="AI938" s="68"/>
      <c r="AJ938" s="68"/>
      <c r="AK938" s="68"/>
      <c r="AL938" s="68"/>
      <c r="AM938" s="68"/>
      <c r="AN938" s="68"/>
      <c r="AO938" s="70"/>
      <c r="AP938" s="71"/>
      <c r="AQ938" s="70"/>
      <c r="AR938" s="72"/>
      <c r="AS938" s="55"/>
      <c r="AT938" s="55"/>
      <c r="AU938" s="55"/>
      <c r="AV938" s="78"/>
    </row>
    <row r="939" spans="28:48" ht="14.25">
      <c r="AB939" s="68"/>
      <c r="AC939" s="69"/>
      <c r="AD939" s="68"/>
      <c r="AE939" s="69"/>
      <c r="AF939" s="69"/>
      <c r="AG939" s="69"/>
      <c r="AH939" s="68"/>
      <c r="AI939" s="68"/>
      <c r="AJ939" s="68"/>
      <c r="AK939" s="68"/>
      <c r="AL939" s="68"/>
      <c r="AM939" s="68"/>
      <c r="AN939" s="68"/>
      <c r="AO939" s="70"/>
      <c r="AP939" s="71"/>
      <c r="AQ939" s="70"/>
      <c r="AR939" s="72"/>
      <c r="AS939" s="55"/>
      <c r="AT939" s="55"/>
      <c r="AU939" s="55"/>
      <c r="AV939" s="78"/>
    </row>
    <row r="940" spans="28:48" ht="14.25">
      <c r="AB940" s="68"/>
      <c r="AC940" s="69"/>
      <c r="AD940" s="68"/>
      <c r="AE940" s="69"/>
      <c r="AF940" s="69"/>
      <c r="AG940" s="69"/>
      <c r="AH940" s="68"/>
      <c r="AI940" s="68"/>
      <c r="AJ940" s="68"/>
      <c r="AK940" s="68"/>
      <c r="AL940" s="68"/>
      <c r="AM940" s="68"/>
      <c r="AN940" s="68"/>
      <c r="AO940" s="70"/>
      <c r="AP940" s="71"/>
      <c r="AQ940" s="70"/>
      <c r="AR940" s="72"/>
      <c r="AS940" s="55"/>
      <c r="AT940" s="55"/>
      <c r="AU940" s="55"/>
      <c r="AV940" s="78"/>
    </row>
    <row r="941" spans="28:48" ht="14.25">
      <c r="AB941" s="68"/>
      <c r="AC941" s="69"/>
      <c r="AD941" s="68"/>
      <c r="AE941" s="69"/>
      <c r="AF941" s="69"/>
      <c r="AG941" s="69"/>
      <c r="AH941" s="68"/>
      <c r="AI941" s="68"/>
      <c r="AJ941" s="68"/>
      <c r="AK941" s="68"/>
      <c r="AL941" s="68"/>
      <c r="AM941" s="68"/>
      <c r="AN941" s="68"/>
      <c r="AO941" s="70"/>
      <c r="AP941" s="71"/>
      <c r="AQ941" s="70"/>
      <c r="AR941" s="72"/>
      <c r="AS941" s="55"/>
      <c r="AT941" s="55"/>
      <c r="AU941" s="55"/>
      <c r="AV941" s="78"/>
    </row>
    <row r="942" spans="28:48" ht="14.25">
      <c r="AB942" s="68"/>
      <c r="AC942" s="69"/>
      <c r="AD942" s="68"/>
      <c r="AE942" s="69"/>
      <c r="AF942" s="69"/>
      <c r="AG942" s="69"/>
      <c r="AH942" s="68"/>
      <c r="AI942" s="68"/>
      <c r="AJ942" s="68"/>
      <c r="AK942" s="68"/>
      <c r="AL942" s="68"/>
      <c r="AM942" s="68"/>
      <c r="AN942" s="68"/>
      <c r="AO942" s="70"/>
      <c r="AP942" s="71"/>
      <c r="AQ942" s="70"/>
      <c r="AR942" s="72"/>
      <c r="AS942" s="55"/>
      <c r="AT942" s="55"/>
      <c r="AU942" s="55"/>
      <c r="AV942" s="78"/>
    </row>
    <row r="943" spans="28:48" ht="14.25">
      <c r="AB943" s="68"/>
      <c r="AC943" s="69"/>
      <c r="AD943" s="68"/>
      <c r="AE943" s="69"/>
      <c r="AF943" s="69"/>
      <c r="AG943" s="69"/>
      <c r="AH943" s="68"/>
      <c r="AI943" s="68"/>
      <c r="AJ943" s="68"/>
      <c r="AK943" s="68"/>
      <c r="AL943" s="68"/>
      <c r="AM943" s="68"/>
      <c r="AN943" s="68"/>
      <c r="AO943" s="70"/>
      <c r="AP943" s="71"/>
      <c r="AQ943" s="70"/>
      <c r="AR943" s="72"/>
      <c r="AS943" s="55"/>
      <c r="AT943" s="55"/>
      <c r="AU943" s="55"/>
      <c r="AV943" s="78"/>
    </row>
    <row r="944" spans="28:48" ht="14.25">
      <c r="AB944" s="68"/>
      <c r="AC944" s="69"/>
      <c r="AD944" s="68"/>
      <c r="AE944" s="69"/>
      <c r="AF944" s="69"/>
      <c r="AG944" s="69"/>
      <c r="AH944" s="68"/>
      <c r="AI944" s="68"/>
      <c r="AJ944" s="68"/>
      <c r="AK944" s="68"/>
      <c r="AL944" s="68"/>
      <c r="AM944" s="68"/>
      <c r="AN944" s="68"/>
      <c r="AO944" s="70"/>
      <c r="AP944" s="71"/>
      <c r="AQ944" s="70"/>
      <c r="AR944" s="72"/>
      <c r="AS944" s="55"/>
      <c r="AT944" s="55"/>
      <c r="AU944" s="55"/>
      <c r="AV944" s="78"/>
    </row>
    <row r="945" spans="28:48" ht="14.25">
      <c r="AB945" s="68"/>
      <c r="AC945" s="69"/>
      <c r="AD945" s="68"/>
      <c r="AE945" s="69"/>
      <c r="AF945" s="69"/>
      <c r="AG945" s="69"/>
      <c r="AH945" s="68"/>
      <c r="AI945" s="68"/>
      <c r="AJ945" s="68"/>
      <c r="AK945" s="68"/>
      <c r="AL945" s="68"/>
      <c r="AM945" s="68"/>
      <c r="AN945" s="68"/>
      <c r="AO945" s="70"/>
      <c r="AP945" s="71"/>
      <c r="AQ945" s="70"/>
      <c r="AR945" s="72"/>
      <c r="AS945" s="55"/>
      <c r="AT945" s="55"/>
      <c r="AU945" s="55"/>
      <c r="AV945" s="78"/>
    </row>
    <row r="946" spans="28:48" ht="14.25">
      <c r="AB946" s="68"/>
      <c r="AC946" s="69"/>
      <c r="AD946" s="68"/>
      <c r="AE946" s="69"/>
      <c r="AF946" s="69"/>
      <c r="AG946" s="69"/>
      <c r="AH946" s="68"/>
      <c r="AI946" s="68"/>
      <c r="AJ946" s="68"/>
      <c r="AK946" s="68"/>
      <c r="AL946" s="68"/>
      <c r="AM946" s="68"/>
      <c r="AN946" s="68"/>
      <c r="AO946" s="70"/>
      <c r="AP946" s="71"/>
      <c r="AQ946" s="70"/>
      <c r="AR946" s="72"/>
      <c r="AS946" s="55"/>
      <c r="AT946" s="55"/>
      <c r="AU946" s="55"/>
      <c r="AV946" s="78"/>
    </row>
    <row r="947" spans="28:48" ht="14.25">
      <c r="AB947" s="68"/>
      <c r="AC947" s="69"/>
      <c r="AD947" s="68"/>
      <c r="AE947" s="69"/>
      <c r="AF947" s="69"/>
      <c r="AG947" s="69"/>
      <c r="AH947" s="68"/>
      <c r="AI947" s="68"/>
      <c r="AJ947" s="68"/>
      <c r="AK947" s="68"/>
      <c r="AL947" s="68"/>
      <c r="AM947" s="68"/>
      <c r="AN947" s="68"/>
      <c r="AO947" s="70"/>
      <c r="AP947" s="71"/>
      <c r="AQ947" s="70"/>
      <c r="AR947" s="72"/>
      <c r="AS947" s="55"/>
      <c r="AT947" s="55"/>
      <c r="AU947" s="55"/>
      <c r="AV947" s="78"/>
    </row>
    <row r="948" spans="28:48" ht="14.25">
      <c r="AB948" s="68"/>
      <c r="AC948" s="69"/>
      <c r="AD948" s="68"/>
      <c r="AE948" s="69"/>
      <c r="AF948" s="69"/>
      <c r="AG948" s="69"/>
      <c r="AH948" s="68"/>
      <c r="AI948" s="68"/>
      <c r="AJ948" s="68"/>
      <c r="AK948" s="68"/>
      <c r="AL948" s="68"/>
      <c r="AM948" s="68"/>
      <c r="AN948" s="68"/>
      <c r="AO948" s="70"/>
      <c r="AP948" s="71"/>
      <c r="AQ948" s="70"/>
      <c r="AR948" s="72"/>
      <c r="AS948" s="55"/>
      <c r="AT948" s="55"/>
      <c r="AU948" s="55"/>
      <c r="AV948" s="78"/>
    </row>
    <row r="949" spans="28:48" ht="14.25">
      <c r="AB949" s="68"/>
      <c r="AC949" s="69"/>
      <c r="AD949" s="68"/>
      <c r="AE949" s="69"/>
      <c r="AF949" s="69"/>
      <c r="AG949" s="69"/>
      <c r="AH949" s="68"/>
      <c r="AI949" s="68"/>
      <c r="AJ949" s="68"/>
      <c r="AK949" s="68"/>
      <c r="AL949" s="68"/>
      <c r="AM949" s="68"/>
      <c r="AN949" s="68"/>
      <c r="AO949" s="70"/>
      <c r="AP949" s="71"/>
      <c r="AQ949" s="70"/>
      <c r="AR949" s="72"/>
      <c r="AS949" s="55"/>
      <c r="AT949" s="55"/>
      <c r="AU949" s="55"/>
      <c r="AV949" s="78"/>
    </row>
    <row r="950" spans="28:48" ht="14.25">
      <c r="AB950" s="68"/>
      <c r="AC950" s="69"/>
      <c r="AD950" s="68"/>
      <c r="AE950" s="69"/>
      <c r="AF950" s="69"/>
      <c r="AG950" s="69"/>
      <c r="AH950" s="68"/>
      <c r="AI950" s="68"/>
      <c r="AJ950" s="68"/>
      <c r="AK950" s="68"/>
      <c r="AL950" s="68"/>
      <c r="AM950" s="68"/>
      <c r="AN950" s="68"/>
      <c r="AO950" s="70"/>
      <c r="AP950" s="71"/>
      <c r="AQ950" s="70"/>
      <c r="AR950" s="72"/>
      <c r="AS950" s="55"/>
      <c r="AT950" s="55"/>
      <c r="AU950" s="55"/>
      <c r="AV950" s="78"/>
    </row>
    <row r="951" spans="28:48" ht="14.25">
      <c r="AB951" s="68"/>
      <c r="AC951" s="69"/>
      <c r="AD951" s="68"/>
      <c r="AE951" s="69"/>
      <c r="AF951" s="69"/>
      <c r="AG951" s="69"/>
      <c r="AH951" s="68"/>
      <c r="AI951" s="68"/>
      <c r="AJ951" s="68"/>
      <c r="AK951" s="68"/>
      <c r="AL951" s="68"/>
      <c r="AM951" s="68"/>
      <c r="AN951" s="68"/>
      <c r="AO951" s="70"/>
      <c r="AP951" s="71"/>
      <c r="AQ951" s="70"/>
      <c r="AR951" s="72"/>
      <c r="AS951" s="55"/>
      <c r="AT951" s="55"/>
      <c r="AU951" s="55"/>
      <c r="AV951" s="78"/>
    </row>
    <row r="952" spans="28:48" ht="14.25">
      <c r="AB952" s="68"/>
      <c r="AC952" s="69"/>
      <c r="AD952" s="68"/>
      <c r="AE952" s="69"/>
      <c r="AF952" s="69"/>
      <c r="AG952" s="69"/>
      <c r="AH952" s="68"/>
      <c r="AI952" s="68"/>
      <c r="AJ952" s="68"/>
      <c r="AK952" s="68"/>
      <c r="AL952" s="68"/>
      <c r="AM952" s="68"/>
      <c r="AN952" s="68"/>
      <c r="AO952" s="70"/>
      <c r="AP952" s="71"/>
      <c r="AQ952" s="70"/>
      <c r="AR952" s="72"/>
      <c r="AS952" s="55"/>
      <c r="AT952" s="55"/>
      <c r="AU952" s="55"/>
      <c r="AV952" s="78"/>
    </row>
    <row r="953" spans="28:48" ht="14.25">
      <c r="AB953" s="68"/>
      <c r="AC953" s="69"/>
      <c r="AD953" s="68"/>
      <c r="AE953" s="69"/>
      <c r="AF953" s="69"/>
      <c r="AG953" s="69"/>
      <c r="AH953" s="68"/>
      <c r="AI953" s="68"/>
      <c r="AJ953" s="68"/>
      <c r="AK953" s="68"/>
      <c r="AL953" s="68"/>
      <c r="AM953" s="68"/>
      <c r="AN953" s="68"/>
      <c r="AO953" s="70"/>
      <c r="AP953" s="71"/>
      <c r="AQ953" s="70"/>
      <c r="AR953" s="72"/>
      <c r="AS953" s="55"/>
      <c r="AT953" s="55"/>
      <c r="AU953" s="55"/>
      <c r="AV953" s="78"/>
    </row>
    <row r="954" spans="28:48" ht="14.25">
      <c r="AB954" s="68"/>
      <c r="AC954" s="69"/>
      <c r="AD954" s="68"/>
      <c r="AE954" s="69"/>
      <c r="AF954" s="69"/>
      <c r="AG954" s="69"/>
      <c r="AH954" s="68"/>
      <c r="AI954" s="68"/>
      <c r="AJ954" s="68"/>
      <c r="AK954" s="68"/>
      <c r="AL954" s="68"/>
      <c r="AM954" s="68"/>
      <c r="AN954" s="68"/>
      <c r="AO954" s="70"/>
      <c r="AP954" s="71"/>
      <c r="AQ954" s="70"/>
      <c r="AR954" s="72"/>
      <c r="AS954" s="55"/>
      <c r="AT954" s="55"/>
      <c r="AU954" s="55"/>
      <c r="AV954" s="78"/>
    </row>
    <row r="955" spans="28:48" ht="14.25">
      <c r="AB955" s="68"/>
      <c r="AC955" s="69"/>
      <c r="AD955" s="68"/>
      <c r="AE955" s="69"/>
      <c r="AF955" s="69"/>
      <c r="AG955" s="69"/>
      <c r="AH955" s="68"/>
      <c r="AI955" s="68"/>
      <c r="AJ955" s="68"/>
      <c r="AK955" s="68"/>
      <c r="AL955" s="68"/>
      <c r="AM955" s="68"/>
      <c r="AN955" s="68"/>
      <c r="AO955" s="70"/>
      <c r="AP955" s="71"/>
      <c r="AQ955" s="70"/>
      <c r="AR955" s="72"/>
      <c r="AS955" s="55"/>
      <c r="AT955" s="55"/>
      <c r="AU955" s="55"/>
      <c r="AV955" s="78"/>
    </row>
    <row r="956" spans="28:48" ht="14.25">
      <c r="AB956" s="68"/>
      <c r="AC956" s="69"/>
      <c r="AD956" s="68"/>
      <c r="AE956" s="69"/>
      <c r="AF956" s="69"/>
      <c r="AG956" s="69"/>
      <c r="AH956" s="68"/>
      <c r="AI956" s="68"/>
      <c r="AJ956" s="68"/>
      <c r="AK956" s="68"/>
      <c r="AL956" s="68"/>
      <c r="AM956" s="68"/>
      <c r="AN956" s="68"/>
      <c r="AO956" s="70"/>
      <c r="AP956" s="71"/>
      <c r="AQ956" s="70"/>
      <c r="AR956" s="72"/>
      <c r="AS956" s="55"/>
      <c r="AT956" s="55"/>
      <c r="AU956" s="55"/>
      <c r="AV956" s="78"/>
    </row>
    <row r="957" spans="28:48" ht="14.25">
      <c r="AB957" s="68"/>
      <c r="AC957" s="69"/>
      <c r="AD957" s="68"/>
      <c r="AE957" s="69"/>
      <c r="AF957" s="69"/>
      <c r="AG957" s="69"/>
      <c r="AH957" s="68"/>
      <c r="AI957" s="68"/>
      <c r="AJ957" s="68"/>
      <c r="AK957" s="68"/>
      <c r="AL957" s="68"/>
      <c r="AM957" s="68"/>
      <c r="AN957" s="68"/>
      <c r="AO957" s="70"/>
      <c r="AP957" s="71"/>
      <c r="AQ957" s="70"/>
      <c r="AR957" s="72"/>
      <c r="AS957" s="55"/>
      <c r="AT957" s="55"/>
      <c r="AU957" s="55"/>
      <c r="AV957" s="78"/>
    </row>
    <row r="958" spans="28:48" ht="14.25">
      <c r="AB958" s="68"/>
      <c r="AC958" s="69"/>
      <c r="AD958" s="68"/>
      <c r="AE958" s="69"/>
      <c r="AF958" s="69"/>
      <c r="AG958" s="69"/>
      <c r="AH958" s="68"/>
      <c r="AI958" s="68"/>
      <c r="AJ958" s="68"/>
      <c r="AK958" s="68"/>
      <c r="AL958" s="68"/>
      <c r="AM958" s="68"/>
      <c r="AN958" s="68"/>
      <c r="AO958" s="70"/>
      <c r="AP958" s="71"/>
      <c r="AQ958" s="70"/>
      <c r="AR958" s="72"/>
      <c r="AS958" s="55"/>
      <c r="AT958" s="55"/>
      <c r="AU958" s="55"/>
      <c r="AV958" s="78"/>
    </row>
    <row r="959" spans="28:48" ht="14.25">
      <c r="AB959" s="68"/>
      <c r="AC959" s="69"/>
      <c r="AD959" s="68"/>
      <c r="AE959" s="69"/>
      <c r="AF959" s="69"/>
      <c r="AG959" s="69"/>
      <c r="AH959" s="68"/>
      <c r="AI959" s="68"/>
      <c r="AJ959" s="68"/>
      <c r="AK959" s="68"/>
      <c r="AL959" s="68"/>
      <c r="AM959" s="68"/>
      <c r="AN959" s="68"/>
      <c r="AO959" s="70"/>
      <c r="AP959" s="71"/>
      <c r="AQ959" s="70"/>
      <c r="AR959" s="72"/>
      <c r="AS959" s="55"/>
      <c r="AT959" s="55"/>
      <c r="AU959" s="55"/>
      <c r="AV959" s="78"/>
    </row>
    <row r="960" spans="28:48" ht="14.25">
      <c r="AB960" s="68"/>
      <c r="AC960" s="69"/>
      <c r="AD960" s="68"/>
      <c r="AE960" s="69"/>
      <c r="AF960" s="69"/>
      <c r="AG960" s="69"/>
      <c r="AH960" s="68"/>
      <c r="AI960" s="68"/>
      <c r="AJ960" s="68"/>
      <c r="AK960" s="68"/>
      <c r="AL960" s="68"/>
      <c r="AM960" s="68"/>
      <c r="AN960" s="68"/>
      <c r="AO960" s="70"/>
      <c r="AP960" s="71"/>
      <c r="AQ960" s="70"/>
      <c r="AR960" s="72"/>
      <c r="AS960" s="55"/>
      <c r="AT960" s="55"/>
      <c r="AU960" s="55"/>
      <c r="AV960" s="78"/>
    </row>
    <row r="961" spans="28:48" ht="14.25">
      <c r="AB961" s="68"/>
      <c r="AC961" s="69"/>
      <c r="AD961" s="68"/>
      <c r="AE961" s="69"/>
      <c r="AF961" s="69"/>
      <c r="AG961" s="69"/>
      <c r="AH961" s="68"/>
      <c r="AI961" s="68"/>
      <c r="AJ961" s="68"/>
      <c r="AK961" s="68"/>
      <c r="AL961" s="68"/>
      <c r="AM961" s="68"/>
      <c r="AN961" s="68"/>
      <c r="AO961" s="70"/>
      <c r="AP961" s="71"/>
      <c r="AQ961" s="70"/>
      <c r="AR961" s="72"/>
      <c r="AS961" s="55"/>
      <c r="AT961" s="55"/>
      <c r="AU961" s="55"/>
      <c r="AV961" s="78"/>
    </row>
    <row r="962" spans="28:48" ht="14.25">
      <c r="AB962" s="68"/>
      <c r="AC962" s="69"/>
      <c r="AD962" s="68"/>
      <c r="AE962" s="69"/>
      <c r="AF962" s="69"/>
      <c r="AG962" s="69"/>
      <c r="AH962" s="68"/>
      <c r="AI962" s="68"/>
      <c r="AJ962" s="68"/>
      <c r="AK962" s="68"/>
      <c r="AL962" s="68"/>
      <c r="AM962" s="68"/>
      <c r="AN962" s="68"/>
      <c r="AO962" s="70"/>
      <c r="AP962" s="71"/>
      <c r="AQ962" s="70"/>
      <c r="AR962" s="72"/>
      <c r="AS962" s="55"/>
      <c r="AT962" s="55"/>
      <c r="AU962" s="55"/>
      <c r="AV962" s="78"/>
    </row>
    <row r="963" spans="28:48" ht="14.25">
      <c r="AB963" s="68"/>
      <c r="AC963" s="69"/>
      <c r="AD963" s="68"/>
      <c r="AE963" s="69"/>
      <c r="AF963" s="69"/>
      <c r="AG963" s="69"/>
      <c r="AH963" s="68"/>
      <c r="AI963" s="68"/>
      <c r="AJ963" s="68"/>
      <c r="AK963" s="68"/>
      <c r="AL963" s="68"/>
      <c r="AM963" s="68"/>
      <c r="AN963" s="68"/>
      <c r="AO963" s="70"/>
      <c r="AP963" s="71"/>
      <c r="AQ963" s="70"/>
      <c r="AR963" s="72"/>
      <c r="AS963" s="55"/>
      <c r="AT963" s="55"/>
      <c r="AU963" s="55"/>
      <c r="AV963" s="78"/>
    </row>
    <row r="964" spans="28:48" ht="14.25">
      <c r="AB964" s="68"/>
      <c r="AC964" s="69"/>
      <c r="AD964" s="68"/>
      <c r="AE964" s="69"/>
      <c r="AF964" s="69"/>
      <c r="AG964" s="69"/>
      <c r="AH964" s="68"/>
      <c r="AI964" s="68"/>
      <c r="AJ964" s="68"/>
      <c r="AK964" s="68"/>
      <c r="AL964" s="68"/>
      <c r="AM964" s="68"/>
      <c r="AN964" s="68"/>
      <c r="AO964" s="70"/>
      <c r="AP964" s="71"/>
      <c r="AQ964" s="70"/>
      <c r="AR964" s="72"/>
      <c r="AS964" s="55"/>
      <c r="AT964" s="55"/>
      <c r="AU964" s="55"/>
      <c r="AV964" s="78"/>
    </row>
    <row r="965" spans="28:48" ht="14.25">
      <c r="AB965" s="68"/>
      <c r="AC965" s="69"/>
      <c r="AD965" s="68"/>
      <c r="AE965" s="69"/>
      <c r="AF965" s="69"/>
      <c r="AG965" s="69"/>
      <c r="AH965" s="68"/>
      <c r="AI965" s="68"/>
      <c r="AJ965" s="68"/>
      <c r="AK965" s="68"/>
      <c r="AL965" s="68"/>
      <c r="AM965" s="68"/>
      <c r="AN965" s="68"/>
      <c r="AO965" s="70"/>
      <c r="AP965" s="71"/>
      <c r="AQ965" s="70"/>
      <c r="AR965" s="72"/>
      <c r="AS965" s="55"/>
      <c r="AT965" s="55"/>
      <c r="AU965" s="55"/>
      <c r="AV965" s="78"/>
    </row>
    <row r="966" spans="28:48" ht="14.25">
      <c r="AB966" s="68"/>
      <c r="AC966" s="69"/>
      <c r="AD966" s="68"/>
      <c r="AE966" s="69"/>
      <c r="AF966" s="69"/>
      <c r="AG966" s="69"/>
      <c r="AH966" s="68"/>
      <c r="AI966" s="68"/>
      <c r="AJ966" s="68"/>
      <c r="AK966" s="68"/>
      <c r="AL966" s="68"/>
      <c r="AM966" s="68"/>
      <c r="AN966" s="68"/>
      <c r="AO966" s="70"/>
      <c r="AP966" s="71"/>
      <c r="AQ966" s="70"/>
      <c r="AR966" s="72"/>
      <c r="AS966" s="55"/>
      <c r="AT966" s="55"/>
      <c r="AU966" s="55"/>
      <c r="AV966" s="78"/>
    </row>
    <row r="967" spans="28:48" ht="14.25">
      <c r="AB967" s="68"/>
      <c r="AC967" s="69"/>
      <c r="AD967" s="68"/>
      <c r="AE967" s="69"/>
      <c r="AF967" s="69"/>
      <c r="AG967" s="69"/>
      <c r="AH967" s="68"/>
      <c r="AI967" s="68"/>
      <c r="AJ967" s="68"/>
      <c r="AK967" s="68"/>
      <c r="AL967" s="68"/>
      <c r="AM967" s="68"/>
      <c r="AN967" s="68"/>
      <c r="AO967" s="70"/>
      <c r="AP967" s="71"/>
      <c r="AQ967" s="70"/>
      <c r="AR967" s="72"/>
      <c r="AS967" s="55"/>
      <c r="AT967" s="55"/>
      <c r="AU967" s="55"/>
      <c r="AV967" s="78"/>
    </row>
    <row r="968" spans="28:48" ht="14.25">
      <c r="AB968" s="68"/>
      <c r="AC968" s="69"/>
      <c r="AD968" s="68"/>
      <c r="AE968" s="69"/>
      <c r="AF968" s="69"/>
      <c r="AG968" s="69"/>
      <c r="AH968" s="68"/>
      <c r="AI968" s="68"/>
      <c r="AJ968" s="68"/>
      <c r="AK968" s="68"/>
      <c r="AL968" s="68"/>
      <c r="AM968" s="68"/>
      <c r="AN968" s="68"/>
      <c r="AO968" s="70"/>
      <c r="AP968" s="71"/>
      <c r="AQ968" s="70"/>
      <c r="AR968" s="72"/>
      <c r="AS968" s="55"/>
      <c r="AT968" s="55"/>
      <c r="AU968" s="55"/>
      <c r="AV968" s="78"/>
    </row>
    <row r="969" spans="28:48" ht="14.25">
      <c r="AB969" s="68"/>
      <c r="AC969" s="69"/>
      <c r="AD969" s="68"/>
      <c r="AE969" s="69"/>
      <c r="AF969" s="69"/>
      <c r="AG969" s="69"/>
      <c r="AH969" s="68"/>
      <c r="AI969" s="68"/>
      <c r="AJ969" s="68"/>
      <c r="AK969" s="68"/>
      <c r="AL969" s="68"/>
      <c r="AM969" s="68"/>
      <c r="AN969" s="68"/>
      <c r="AO969" s="70"/>
      <c r="AP969" s="71"/>
      <c r="AQ969" s="70"/>
      <c r="AR969" s="72"/>
      <c r="AS969" s="55"/>
      <c r="AT969" s="55"/>
      <c r="AU969" s="55"/>
      <c r="AV969" s="78"/>
    </row>
    <row r="970" spans="28:48" ht="14.25">
      <c r="AB970" s="68"/>
      <c r="AC970" s="69"/>
      <c r="AD970" s="68"/>
      <c r="AE970" s="69"/>
      <c r="AF970" s="69"/>
      <c r="AG970" s="69"/>
      <c r="AH970" s="68"/>
      <c r="AI970" s="68"/>
      <c r="AJ970" s="68"/>
      <c r="AK970" s="68"/>
      <c r="AL970" s="68"/>
      <c r="AM970" s="68"/>
      <c r="AN970" s="68"/>
      <c r="AO970" s="70"/>
      <c r="AP970" s="71"/>
      <c r="AQ970" s="70"/>
      <c r="AR970" s="72"/>
      <c r="AS970" s="55"/>
      <c r="AT970" s="55"/>
      <c r="AU970" s="55"/>
      <c r="AV970" s="78"/>
    </row>
    <row r="971" spans="28:48" ht="14.25">
      <c r="AB971" s="68"/>
      <c r="AC971" s="69"/>
      <c r="AD971" s="68"/>
      <c r="AE971" s="69"/>
      <c r="AF971" s="69"/>
      <c r="AG971" s="69"/>
      <c r="AH971" s="68"/>
      <c r="AI971" s="68"/>
      <c r="AJ971" s="68"/>
      <c r="AK971" s="68"/>
      <c r="AL971" s="68"/>
      <c r="AM971" s="68"/>
      <c r="AN971" s="68"/>
      <c r="AO971" s="70"/>
      <c r="AP971" s="71"/>
      <c r="AQ971" s="70"/>
      <c r="AR971" s="72"/>
      <c r="AS971" s="55"/>
      <c r="AT971" s="55"/>
      <c r="AU971" s="55"/>
      <c r="AV971" s="78"/>
    </row>
    <row r="972" spans="28:48" ht="14.25">
      <c r="AB972" s="68"/>
      <c r="AC972" s="69"/>
      <c r="AD972" s="68"/>
      <c r="AE972" s="69"/>
      <c r="AF972" s="69"/>
      <c r="AG972" s="69"/>
      <c r="AH972" s="68"/>
      <c r="AI972" s="68"/>
      <c r="AJ972" s="68"/>
      <c r="AK972" s="68"/>
      <c r="AL972" s="68"/>
      <c r="AM972" s="68"/>
      <c r="AN972" s="68"/>
      <c r="AO972" s="70"/>
      <c r="AP972" s="71"/>
      <c r="AQ972" s="70"/>
      <c r="AR972" s="72"/>
      <c r="AS972" s="55"/>
      <c r="AT972" s="55"/>
      <c r="AU972" s="55"/>
      <c r="AV972" s="78"/>
    </row>
    <row r="973" spans="28:48" ht="14.25">
      <c r="AB973" s="68"/>
      <c r="AC973" s="69"/>
      <c r="AD973" s="68"/>
      <c r="AE973" s="69"/>
      <c r="AF973" s="69"/>
      <c r="AG973" s="69"/>
      <c r="AH973" s="68"/>
      <c r="AI973" s="68"/>
      <c r="AJ973" s="68"/>
      <c r="AK973" s="68"/>
      <c r="AL973" s="68"/>
      <c r="AM973" s="68"/>
      <c r="AN973" s="68"/>
      <c r="AO973" s="70"/>
      <c r="AP973" s="71"/>
      <c r="AQ973" s="70"/>
      <c r="AR973" s="72"/>
      <c r="AS973" s="55"/>
      <c r="AT973" s="55"/>
      <c r="AU973" s="55"/>
      <c r="AV973" s="78"/>
    </row>
    <row r="974" spans="28:48" ht="14.25">
      <c r="AB974" s="68"/>
      <c r="AC974" s="69"/>
      <c r="AD974" s="68"/>
      <c r="AE974" s="69"/>
      <c r="AF974" s="69"/>
      <c r="AG974" s="69"/>
      <c r="AH974" s="68"/>
      <c r="AI974" s="68"/>
      <c r="AJ974" s="68"/>
      <c r="AK974" s="68"/>
      <c r="AL974" s="68"/>
      <c r="AM974" s="68"/>
      <c r="AN974" s="68"/>
      <c r="AO974" s="70"/>
      <c r="AP974" s="71"/>
      <c r="AQ974" s="70"/>
      <c r="AR974" s="72"/>
      <c r="AS974" s="55"/>
      <c r="AT974" s="55"/>
      <c r="AU974" s="55"/>
      <c r="AV974" s="78"/>
    </row>
    <row r="975" spans="28:48" ht="14.25">
      <c r="AB975" s="68"/>
      <c r="AC975" s="69"/>
      <c r="AD975" s="68"/>
      <c r="AE975" s="69"/>
      <c r="AF975" s="69"/>
      <c r="AG975" s="69"/>
      <c r="AH975" s="68"/>
      <c r="AI975" s="68"/>
      <c r="AJ975" s="68"/>
      <c r="AK975" s="68"/>
      <c r="AL975" s="68"/>
      <c r="AM975" s="68"/>
      <c r="AN975" s="68"/>
      <c r="AO975" s="70"/>
      <c r="AP975" s="71"/>
      <c r="AQ975" s="70"/>
      <c r="AR975" s="72"/>
      <c r="AS975" s="55"/>
      <c r="AT975" s="55"/>
      <c r="AU975" s="55"/>
      <c r="AV975" s="78"/>
    </row>
    <row r="976" spans="28:48" ht="14.25">
      <c r="AB976" s="68"/>
      <c r="AC976" s="69"/>
      <c r="AD976" s="68"/>
      <c r="AE976" s="69"/>
      <c r="AF976" s="69"/>
      <c r="AG976" s="69"/>
      <c r="AH976" s="68"/>
      <c r="AI976" s="68"/>
      <c r="AJ976" s="68"/>
      <c r="AK976" s="68"/>
      <c r="AL976" s="68"/>
      <c r="AM976" s="68"/>
      <c r="AN976" s="68"/>
      <c r="AO976" s="70"/>
      <c r="AP976" s="71"/>
      <c r="AQ976" s="70"/>
      <c r="AR976" s="72"/>
      <c r="AS976" s="55"/>
      <c r="AT976" s="55"/>
      <c r="AU976" s="55"/>
      <c r="AV976" s="78"/>
    </row>
    <row r="977" spans="28:48" ht="14.25">
      <c r="AB977" s="68"/>
      <c r="AC977" s="69"/>
      <c r="AD977" s="68"/>
      <c r="AE977" s="69"/>
      <c r="AF977" s="69"/>
      <c r="AG977" s="69"/>
      <c r="AH977" s="68"/>
      <c r="AI977" s="68"/>
      <c r="AJ977" s="68"/>
      <c r="AK977" s="68"/>
      <c r="AL977" s="68"/>
      <c r="AM977" s="68"/>
      <c r="AN977" s="68"/>
      <c r="AO977" s="70"/>
      <c r="AP977" s="71"/>
      <c r="AQ977" s="70"/>
      <c r="AR977" s="72"/>
      <c r="AS977" s="55"/>
      <c r="AT977" s="55"/>
      <c r="AU977" s="55"/>
      <c r="AV977" s="78"/>
    </row>
    <row r="978" spans="28:48" ht="14.25">
      <c r="AB978" s="68"/>
      <c r="AC978" s="69"/>
      <c r="AD978" s="68"/>
      <c r="AE978" s="69"/>
      <c r="AF978" s="69"/>
      <c r="AG978" s="69"/>
      <c r="AH978" s="68"/>
      <c r="AI978" s="68"/>
      <c r="AJ978" s="68"/>
      <c r="AK978" s="68"/>
      <c r="AL978" s="68"/>
      <c r="AM978" s="68"/>
      <c r="AN978" s="68"/>
      <c r="AO978" s="70"/>
      <c r="AP978" s="71"/>
      <c r="AQ978" s="70"/>
      <c r="AR978" s="72"/>
      <c r="AS978" s="55"/>
      <c r="AT978" s="55"/>
      <c r="AU978" s="55"/>
      <c r="AV978" s="78"/>
    </row>
    <row r="979" spans="28:48" ht="14.25">
      <c r="AB979" s="68"/>
      <c r="AC979" s="69"/>
      <c r="AD979" s="68"/>
      <c r="AE979" s="69"/>
      <c r="AF979" s="69"/>
      <c r="AG979" s="69"/>
      <c r="AH979" s="68"/>
      <c r="AI979" s="68"/>
      <c r="AJ979" s="68"/>
      <c r="AK979" s="68"/>
      <c r="AL979" s="68"/>
      <c r="AM979" s="68"/>
      <c r="AN979" s="68"/>
      <c r="AO979" s="70"/>
      <c r="AP979" s="71"/>
      <c r="AQ979" s="70"/>
      <c r="AR979" s="72"/>
      <c r="AS979" s="55"/>
      <c r="AT979" s="55"/>
      <c r="AU979" s="55"/>
      <c r="AV979" s="78"/>
    </row>
    <row r="980" spans="28:48" ht="14.25">
      <c r="AB980" s="68"/>
      <c r="AC980" s="69"/>
      <c r="AD980" s="68"/>
      <c r="AE980" s="69"/>
      <c r="AF980" s="69"/>
      <c r="AG980" s="69"/>
      <c r="AH980" s="68"/>
      <c r="AI980" s="68"/>
      <c r="AJ980" s="68"/>
      <c r="AK980" s="68"/>
      <c r="AL980" s="68"/>
      <c r="AM980" s="68"/>
      <c r="AN980" s="68"/>
      <c r="AO980" s="70"/>
      <c r="AP980" s="71"/>
      <c r="AQ980" s="70"/>
      <c r="AR980" s="72"/>
      <c r="AS980" s="55"/>
      <c r="AT980" s="55"/>
      <c r="AU980" s="55"/>
      <c r="AV980" s="78"/>
    </row>
    <row r="981" spans="28:48" ht="14.25">
      <c r="AB981" s="68"/>
      <c r="AC981" s="69"/>
      <c r="AD981" s="68"/>
      <c r="AE981" s="69"/>
      <c r="AF981" s="69"/>
      <c r="AG981" s="69"/>
      <c r="AH981" s="68"/>
      <c r="AI981" s="68"/>
      <c r="AJ981" s="68"/>
      <c r="AK981" s="68"/>
      <c r="AL981" s="68"/>
      <c r="AM981" s="68"/>
      <c r="AN981" s="68"/>
      <c r="AO981" s="70"/>
      <c r="AP981" s="71"/>
      <c r="AQ981" s="70"/>
      <c r="AR981" s="72"/>
      <c r="AS981" s="55"/>
      <c r="AT981" s="55"/>
      <c r="AU981" s="55"/>
      <c r="AV981" s="78"/>
    </row>
    <row r="982" spans="28:48" ht="14.25">
      <c r="AB982" s="68"/>
      <c r="AC982" s="69"/>
      <c r="AD982" s="68"/>
      <c r="AE982" s="69"/>
      <c r="AF982" s="69"/>
      <c r="AG982" s="69"/>
      <c r="AH982" s="68"/>
      <c r="AI982" s="68"/>
      <c r="AJ982" s="68"/>
      <c r="AK982" s="68"/>
      <c r="AL982" s="68"/>
      <c r="AM982" s="68"/>
      <c r="AN982" s="68"/>
      <c r="AO982" s="70"/>
      <c r="AP982" s="71"/>
      <c r="AQ982" s="70"/>
      <c r="AR982" s="72"/>
      <c r="AS982" s="55"/>
      <c r="AT982" s="55"/>
      <c r="AU982" s="55"/>
      <c r="AV982" s="78"/>
    </row>
    <row r="983" spans="28:48" ht="14.25">
      <c r="AB983" s="68"/>
      <c r="AC983" s="69"/>
      <c r="AD983" s="68"/>
      <c r="AE983" s="69"/>
      <c r="AF983" s="69"/>
      <c r="AG983" s="69"/>
      <c r="AH983" s="68"/>
      <c r="AI983" s="68"/>
      <c r="AJ983" s="68"/>
      <c r="AK983" s="68"/>
      <c r="AL983" s="68"/>
      <c r="AM983" s="68"/>
      <c r="AN983" s="68"/>
      <c r="AO983" s="70"/>
      <c r="AP983" s="71"/>
      <c r="AQ983" s="70"/>
      <c r="AR983" s="72"/>
      <c r="AS983" s="55"/>
      <c r="AT983" s="55"/>
      <c r="AU983" s="55"/>
      <c r="AV983" s="78"/>
    </row>
    <row r="984" spans="28:48" ht="14.25">
      <c r="AB984" s="68"/>
      <c r="AC984" s="69"/>
      <c r="AD984" s="68"/>
      <c r="AE984" s="69"/>
      <c r="AF984" s="69"/>
      <c r="AG984" s="69"/>
      <c r="AH984" s="68"/>
      <c r="AI984" s="68"/>
      <c r="AJ984" s="68"/>
      <c r="AK984" s="68"/>
      <c r="AL984" s="68"/>
      <c r="AM984" s="68"/>
      <c r="AN984" s="68"/>
      <c r="AO984" s="70"/>
      <c r="AP984" s="71"/>
      <c r="AQ984" s="70"/>
      <c r="AR984" s="72"/>
      <c r="AS984" s="55"/>
      <c r="AT984" s="55"/>
      <c r="AU984" s="55"/>
      <c r="AV984" s="78"/>
    </row>
    <row r="985" spans="28:48" ht="14.25">
      <c r="AB985" s="68"/>
      <c r="AC985" s="69"/>
      <c r="AD985" s="68"/>
      <c r="AE985" s="69"/>
      <c r="AF985" s="69"/>
      <c r="AG985" s="69"/>
      <c r="AH985" s="68"/>
      <c r="AI985" s="68"/>
      <c r="AJ985" s="68"/>
      <c r="AK985" s="68"/>
      <c r="AL985" s="68"/>
      <c r="AM985" s="68"/>
      <c r="AN985" s="68"/>
      <c r="AO985" s="70"/>
      <c r="AP985" s="71"/>
      <c r="AQ985" s="70"/>
      <c r="AR985" s="72"/>
      <c r="AS985" s="55"/>
      <c r="AT985" s="55"/>
      <c r="AU985" s="55"/>
      <c r="AV985" s="78"/>
    </row>
    <row r="986" spans="28:48" ht="14.25">
      <c r="AB986" s="68"/>
      <c r="AC986" s="69"/>
      <c r="AD986" s="68"/>
      <c r="AE986" s="69"/>
      <c r="AF986" s="69"/>
      <c r="AG986" s="69"/>
      <c r="AH986" s="68"/>
      <c r="AI986" s="68"/>
      <c r="AJ986" s="68"/>
      <c r="AK986" s="68"/>
      <c r="AL986" s="68"/>
      <c r="AM986" s="68"/>
      <c r="AN986" s="68"/>
      <c r="AO986" s="70"/>
      <c r="AP986" s="71"/>
      <c r="AQ986" s="70"/>
      <c r="AR986" s="72"/>
      <c r="AS986" s="55"/>
      <c r="AT986" s="55"/>
      <c r="AU986" s="55"/>
      <c r="AV986" s="78"/>
    </row>
    <row r="987" spans="28:48" ht="14.25">
      <c r="AB987" s="68"/>
      <c r="AC987" s="69"/>
      <c r="AD987" s="68"/>
      <c r="AE987" s="69"/>
      <c r="AF987" s="69"/>
      <c r="AG987" s="69"/>
      <c r="AH987" s="68"/>
      <c r="AI987" s="68"/>
      <c r="AJ987" s="68"/>
      <c r="AK987" s="68"/>
      <c r="AL987" s="68"/>
      <c r="AM987" s="68"/>
      <c r="AN987" s="68"/>
      <c r="AO987" s="70"/>
      <c r="AP987" s="71"/>
      <c r="AQ987" s="70"/>
      <c r="AR987" s="72"/>
      <c r="AS987" s="55"/>
      <c r="AT987" s="55"/>
      <c r="AU987" s="55"/>
      <c r="AV987" s="78"/>
    </row>
    <row r="988" spans="28:48" ht="14.25">
      <c r="AB988" s="68"/>
      <c r="AC988" s="69"/>
      <c r="AD988" s="68"/>
      <c r="AE988" s="69"/>
      <c r="AF988" s="69"/>
      <c r="AG988" s="69"/>
      <c r="AH988" s="68"/>
      <c r="AI988" s="68"/>
      <c r="AJ988" s="68"/>
      <c r="AK988" s="68"/>
      <c r="AL988" s="68"/>
      <c r="AM988" s="68"/>
      <c r="AN988" s="68"/>
      <c r="AO988" s="70"/>
      <c r="AP988" s="71"/>
      <c r="AQ988" s="70"/>
      <c r="AR988" s="72"/>
      <c r="AS988" s="55"/>
      <c r="AT988" s="55"/>
      <c r="AU988" s="55"/>
      <c r="AV988" s="78"/>
    </row>
    <row r="989" spans="28:48" ht="14.25">
      <c r="AB989" s="68"/>
      <c r="AC989" s="69"/>
      <c r="AD989" s="68"/>
      <c r="AE989" s="69"/>
      <c r="AF989" s="69"/>
      <c r="AG989" s="69"/>
      <c r="AH989" s="68"/>
      <c r="AI989" s="68"/>
      <c r="AJ989" s="68"/>
      <c r="AK989" s="68"/>
      <c r="AL989" s="68"/>
      <c r="AM989" s="68"/>
      <c r="AN989" s="68"/>
      <c r="AO989" s="70"/>
      <c r="AP989" s="71"/>
      <c r="AQ989" s="70"/>
      <c r="AR989" s="72"/>
      <c r="AS989" s="55"/>
      <c r="AT989" s="55"/>
      <c r="AU989" s="55"/>
      <c r="AV989" s="78"/>
    </row>
    <row r="990" spans="28:48" ht="14.25">
      <c r="AB990" s="68"/>
      <c r="AC990" s="69"/>
      <c r="AD990" s="68"/>
      <c r="AE990" s="69"/>
      <c r="AF990" s="69"/>
      <c r="AG990" s="69"/>
      <c r="AH990" s="68"/>
      <c r="AI990" s="68"/>
      <c r="AJ990" s="68"/>
      <c r="AK990" s="68"/>
      <c r="AL990" s="68"/>
      <c r="AM990" s="68"/>
      <c r="AN990" s="68"/>
      <c r="AO990" s="70"/>
      <c r="AP990" s="71"/>
      <c r="AQ990" s="70"/>
      <c r="AR990" s="72"/>
      <c r="AS990" s="55"/>
      <c r="AT990" s="55"/>
      <c r="AU990" s="55"/>
      <c r="AV990" s="78"/>
    </row>
    <row r="991" spans="28:48" ht="14.25">
      <c r="AB991" s="68"/>
      <c r="AC991" s="69"/>
      <c r="AD991" s="68"/>
      <c r="AE991" s="69"/>
      <c r="AF991" s="69"/>
      <c r="AG991" s="69"/>
      <c r="AH991" s="68"/>
      <c r="AI991" s="68"/>
      <c r="AJ991" s="68"/>
      <c r="AK991" s="68"/>
      <c r="AL991" s="68"/>
      <c r="AM991" s="68"/>
      <c r="AN991" s="68"/>
      <c r="AO991" s="70"/>
      <c r="AP991" s="71"/>
      <c r="AQ991" s="70"/>
      <c r="AR991" s="72"/>
      <c r="AS991" s="55"/>
      <c r="AT991" s="55"/>
      <c r="AU991" s="55"/>
      <c r="AV991" s="78"/>
    </row>
    <row r="992" spans="28:48" ht="14.25">
      <c r="AB992" s="68"/>
      <c r="AC992" s="69"/>
      <c r="AD992" s="68"/>
      <c r="AE992" s="69"/>
      <c r="AF992" s="69"/>
      <c r="AG992" s="69"/>
      <c r="AH992" s="68"/>
      <c r="AI992" s="68"/>
      <c r="AJ992" s="68"/>
      <c r="AK992" s="68"/>
      <c r="AL992" s="68"/>
      <c r="AM992" s="68"/>
      <c r="AN992" s="68"/>
      <c r="AO992" s="70"/>
      <c r="AP992" s="71"/>
      <c r="AQ992" s="70"/>
      <c r="AR992" s="72"/>
      <c r="AS992" s="55"/>
      <c r="AT992" s="55"/>
      <c r="AU992" s="55"/>
      <c r="AV992" s="78"/>
    </row>
    <row r="993" spans="28:48" ht="14.25">
      <c r="AB993" s="68"/>
      <c r="AC993" s="69"/>
      <c r="AD993" s="68"/>
      <c r="AE993" s="69"/>
      <c r="AF993" s="69"/>
      <c r="AG993" s="69"/>
      <c r="AH993" s="68"/>
      <c r="AI993" s="68"/>
      <c r="AJ993" s="68"/>
      <c r="AK993" s="68"/>
      <c r="AL993" s="68"/>
      <c r="AM993" s="68"/>
      <c r="AN993" s="68"/>
      <c r="AO993" s="70"/>
      <c r="AP993" s="71"/>
      <c r="AQ993" s="70"/>
      <c r="AR993" s="72"/>
      <c r="AS993" s="55"/>
      <c r="AT993" s="55"/>
      <c r="AU993" s="55"/>
      <c r="AV993" s="78"/>
    </row>
    <row r="994" spans="28:48" ht="14.25">
      <c r="AB994" s="68"/>
      <c r="AC994" s="69"/>
      <c r="AD994" s="68"/>
      <c r="AE994" s="69"/>
      <c r="AF994" s="69"/>
      <c r="AG994" s="69"/>
      <c r="AH994" s="68"/>
      <c r="AI994" s="68"/>
      <c r="AJ994" s="68"/>
      <c r="AK994" s="68"/>
      <c r="AL994" s="68"/>
      <c r="AM994" s="68"/>
      <c r="AN994" s="68"/>
      <c r="AO994" s="70"/>
      <c r="AP994" s="71"/>
      <c r="AQ994" s="70"/>
      <c r="AR994" s="72"/>
      <c r="AS994" s="55"/>
      <c r="AT994" s="55"/>
      <c r="AU994" s="55"/>
      <c r="AV994" s="78"/>
    </row>
    <row r="995" spans="28:48" ht="14.25">
      <c r="AB995" s="68"/>
      <c r="AC995" s="69"/>
      <c r="AD995" s="68"/>
      <c r="AE995" s="69"/>
      <c r="AF995" s="69"/>
      <c r="AG995" s="69"/>
      <c r="AH995" s="68"/>
      <c r="AI995" s="68"/>
      <c r="AJ995" s="68"/>
      <c r="AK995" s="68"/>
      <c r="AL995" s="68"/>
      <c r="AM995" s="68"/>
      <c r="AN995" s="68"/>
      <c r="AO995" s="70"/>
      <c r="AP995" s="71"/>
      <c r="AQ995" s="70"/>
      <c r="AR995" s="72"/>
      <c r="AS995" s="55"/>
      <c r="AT995" s="55"/>
      <c r="AU995" s="55"/>
      <c r="AV995" s="78"/>
    </row>
    <row r="996" spans="28:48" ht="14.25">
      <c r="AB996" s="68"/>
      <c r="AC996" s="69"/>
      <c r="AD996" s="68"/>
      <c r="AE996" s="69"/>
      <c r="AF996" s="69"/>
      <c r="AG996" s="69"/>
      <c r="AH996" s="68"/>
      <c r="AI996" s="68"/>
      <c r="AJ996" s="68"/>
      <c r="AK996" s="68"/>
      <c r="AL996" s="68"/>
      <c r="AM996" s="68"/>
      <c r="AN996" s="68"/>
      <c r="AO996" s="70"/>
      <c r="AP996" s="71"/>
      <c r="AQ996" s="70"/>
      <c r="AR996" s="72"/>
      <c r="AS996" s="55"/>
      <c r="AT996" s="55"/>
      <c r="AU996" s="55"/>
      <c r="AV996" s="78"/>
    </row>
    <row r="997" spans="28:48" ht="14.25">
      <c r="AB997" s="68"/>
      <c r="AC997" s="69"/>
      <c r="AD997" s="68"/>
      <c r="AE997" s="69"/>
      <c r="AF997" s="69"/>
      <c r="AG997" s="69"/>
      <c r="AH997" s="68"/>
      <c r="AI997" s="68"/>
      <c r="AJ997" s="68"/>
      <c r="AK997" s="68"/>
      <c r="AL997" s="68"/>
      <c r="AM997" s="68"/>
      <c r="AN997" s="68"/>
      <c r="AO997" s="70"/>
      <c r="AP997" s="71"/>
      <c r="AQ997" s="70"/>
      <c r="AR997" s="72"/>
      <c r="AS997" s="55"/>
      <c r="AT997" s="55"/>
      <c r="AU997" s="55"/>
      <c r="AV997" s="78"/>
    </row>
    <row r="998" spans="28:48" ht="14.25">
      <c r="AB998" s="68"/>
      <c r="AC998" s="69"/>
      <c r="AD998" s="68"/>
      <c r="AE998" s="69"/>
      <c r="AF998" s="69"/>
      <c r="AG998" s="69"/>
      <c r="AH998" s="68"/>
      <c r="AI998" s="68"/>
      <c r="AJ998" s="68"/>
      <c r="AK998" s="68"/>
      <c r="AL998" s="68"/>
      <c r="AM998" s="68"/>
      <c r="AN998" s="68"/>
      <c r="AO998" s="70"/>
      <c r="AP998" s="71"/>
      <c r="AQ998" s="70"/>
      <c r="AR998" s="72"/>
      <c r="AS998" s="55"/>
      <c r="AT998" s="55"/>
      <c r="AU998" s="55"/>
      <c r="AV998" s="78"/>
    </row>
    <row r="999" spans="28:48" ht="14.25">
      <c r="AB999" s="68"/>
      <c r="AC999" s="69"/>
      <c r="AD999" s="68"/>
      <c r="AE999" s="69"/>
      <c r="AF999" s="69"/>
      <c r="AG999" s="69"/>
      <c r="AH999" s="68"/>
      <c r="AI999" s="68"/>
      <c r="AJ999" s="68"/>
      <c r="AK999" s="68"/>
      <c r="AL999" s="68"/>
      <c r="AM999" s="68"/>
      <c r="AN999" s="68"/>
      <c r="AO999" s="70"/>
      <c r="AP999" s="71"/>
      <c r="AQ999" s="70"/>
      <c r="AR999" s="72"/>
      <c r="AS999" s="55"/>
      <c r="AT999" s="55"/>
      <c r="AU999" s="55"/>
      <c r="AV999" s="78"/>
    </row>
    <row r="1000" spans="28:48" ht="14.25">
      <c r="AB1000" s="68"/>
      <c r="AC1000" s="69"/>
      <c r="AD1000" s="68"/>
      <c r="AE1000" s="69"/>
      <c r="AF1000" s="69"/>
      <c r="AG1000" s="69"/>
      <c r="AH1000" s="68"/>
      <c r="AI1000" s="68"/>
      <c r="AJ1000" s="68"/>
      <c r="AK1000" s="68"/>
      <c r="AL1000" s="68"/>
      <c r="AM1000" s="68"/>
      <c r="AN1000" s="68"/>
      <c r="AO1000" s="70"/>
      <c r="AP1000" s="71"/>
      <c r="AQ1000" s="70"/>
      <c r="AR1000" s="72"/>
      <c r="AS1000" s="55"/>
      <c r="AT1000" s="55"/>
      <c r="AU1000" s="55"/>
      <c r="AV1000" s="78"/>
    </row>
    <row r="1001" spans="28:48" ht="14.25">
      <c r="AB1001" s="68"/>
      <c r="AC1001" s="69"/>
      <c r="AD1001" s="68"/>
      <c r="AE1001" s="69"/>
      <c r="AF1001" s="69"/>
      <c r="AG1001" s="69"/>
      <c r="AH1001" s="68"/>
      <c r="AI1001" s="68"/>
      <c r="AJ1001" s="68"/>
      <c r="AK1001" s="68"/>
      <c r="AL1001" s="68"/>
      <c r="AM1001" s="68"/>
      <c r="AN1001" s="68"/>
      <c r="AO1001" s="70"/>
      <c r="AP1001" s="71"/>
      <c r="AQ1001" s="70"/>
      <c r="AR1001" s="72"/>
      <c r="AS1001" s="55"/>
      <c r="AT1001" s="55"/>
      <c r="AU1001" s="55"/>
      <c r="AV1001" s="78"/>
    </row>
    <row r="1002" spans="28:48" ht="14.25">
      <c r="AB1002" s="68"/>
      <c r="AC1002" s="69"/>
      <c r="AD1002" s="68"/>
      <c r="AE1002" s="69"/>
      <c r="AF1002" s="69"/>
      <c r="AG1002" s="69"/>
      <c r="AH1002" s="68"/>
      <c r="AI1002" s="68"/>
      <c r="AJ1002" s="68"/>
      <c r="AK1002" s="68"/>
      <c r="AL1002" s="68"/>
      <c r="AM1002" s="68"/>
      <c r="AN1002" s="68"/>
      <c r="AO1002" s="70"/>
      <c r="AP1002" s="71"/>
      <c r="AQ1002" s="70"/>
      <c r="AR1002" s="72"/>
      <c r="AS1002" s="55"/>
      <c r="AT1002" s="55"/>
      <c r="AU1002" s="55"/>
      <c r="AV1002" s="78"/>
    </row>
    <row r="1003" spans="28:48" ht="14.25">
      <c r="AB1003" s="68"/>
      <c r="AC1003" s="69"/>
      <c r="AD1003" s="68"/>
      <c r="AE1003" s="69"/>
      <c r="AF1003" s="69"/>
      <c r="AG1003" s="69"/>
      <c r="AH1003" s="68"/>
      <c r="AI1003" s="68"/>
      <c r="AJ1003" s="68"/>
      <c r="AK1003" s="68"/>
      <c r="AL1003" s="68"/>
      <c r="AM1003" s="68"/>
      <c r="AN1003" s="68"/>
      <c r="AO1003" s="70"/>
      <c r="AP1003" s="71"/>
      <c r="AQ1003" s="70"/>
      <c r="AR1003" s="72"/>
      <c r="AS1003" s="55"/>
      <c r="AT1003" s="55"/>
      <c r="AU1003" s="55"/>
      <c r="AV1003" s="78"/>
    </row>
    <row r="1004" spans="28:48" ht="14.25">
      <c r="AB1004" s="68"/>
      <c r="AC1004" s="69"/>
      <c r="AD1004" s="68"/>
      <c r="AE1004" s="69"/>
      <c r="AF1004" s="69"/>
      <c r="AG1004" s="69"/>
      <c r="AH1004" s="68"/>
      <c r="AI1004" s="68"/>
      <c r="AJ1004" s="68"/>
      <c r="AK1004" s="68"/>
      <c r="AL1004" s="68"/>
      <c r="AM1004" s="68"/>
      <c r="AN1004" s="68"/>
      <c r="AO1004" s="70"/>
      <c r="AP1004" s="71"/>
      <c r="AQ1004" s="70"/>
      <c r="AR1004" s="72"/>
      <c r="AS1004" s="55"/>
      <c r="AT1004" s="55"/>
      <c r="AU1004" s="55"/>
      <c r="AV1004" s="78"/>
    </row>
    <row r="1005" spans="28:48" ht="14.25">
      <c r="AB1005" s="68"/>
      <c r="AC1005" s="69"/>
      <c r="AD1005" s="68"/>
      <c r="AE1005" s="69"/>
      <c r="AF1005" s="69"/>
      <c r="AG1005" s="69"/>
      <c r="AH1005" s="68"/>
      <c r="AI1005" s="68"/>
      <c r="AJ1005" s="68"/>
      <c r="AK1005" s="68"/>
      <c r="AL1005" s="68"/>
      <c r="AM1005" s="68"/>
      <c r="AN1005" s="68"/>
      <c r="AO1005" s="70"/>
      <c r="AP1005" s="71"/>
      <c r="AQ1005" s="70"/>
      <c r="AR1005" s="72"/>
      <c r="AS1005" s="55"/>
      <c r="AT1005" s="55"/>
      <c r="AU1005" s="55"/>
      <c r="AV1005" s="78"/>
    </row>
    <row r="1006" spans="28:48" ht="14.25">
      <c r="AB1006" s="68"/>
      <c r="AC1006" s="69"/>
      <c r="AD1006" s="68"/>
      <c r="AE1006" s="69"/>
      <c r="AF1006" s="69"/>
      <c r="AG1006" s="69"/>
      <c r="AH1006" s="68"/>
      <c r="AI1006" s="68"/>
      <c r="AJ1006" s="68"/>
      <c r="AK1006" s="68"/>
      <c r="AL1006" s="68"/>
      <c r="AM1006" s="68"/>
      <c r="AN1006" s="68"/>
      <c r="AO1006" s="70"/>
      <c r="AP1006" s="71"/>
      <c r="AQ1006" s="70"/>
      <c r="AR1006" s="72"/>
      <c r="AS1006" s="55"/>
      <c r="AT1006" s="55"/>
      <c r="AU1006" s="55"/>
      <c r="AV1006" s="78"/>
    </row>
    <row r="1007" spans="28:48" ht="14.25">
      <c r="AB1007" s="68"/>
      <c r="AC1007" s="69"/>
      <c r="AD1007" s="68"/>
      <c r="AE1007" s="69"/>
      <c r="AF1007" s="69"/>
      <c r="AG1007" s="69"/>
      <c r="AH1007" s="68"/>
      <c r="AI1007" s="68"/>
      <c r="AJ1007" s="68"/>
      <c r="AK1007" s="68"/>
      <c r="AL1007" s="68"/>
      <c r="AM1007" s="68"/>
      <c r="AN1007" s="68"/>
      <c r="AO1007" s="70"/>
      <c r="AP1007" s="71"/>
      <c r="AQ1007" s="70"/>
      <c r="AR1007" s="72"/>
      <c r="AS1007" s="55"/>
      <c r="AT1007" s="55"/>
      <c r="AU1007" s="55"/>
      <c r="AV1007" s="78"/>
    </row>
    <row r="1008" spans="28:48" ht="14.25">
      <c r="AB1008" s="68"/>
      <c r="AC1008" s="69"/>
      <c r="AD1008" s="68"/>
      <c r="AE1008" s="69"/>
      <c r="AF1008" s="69"/>
      <c r="AG1008" s="69"/>
      <c r="AH1008" s="68"/>
      <c r="AI1008" s="68"/>
      <c r="AJ1008" s="68"/>
      <c r="AK1008" s="68"/>
      <c r="AL1008" s="68"/>
      <c r="AM1008" s="68"/>
      <c r="AN1008" s="68"/>
      <c r="AO1008" s="70"/>
      <c r="AP1008" s="71"/>
      <c r="AQ1008" s="70"/>
      <c r="AR1008" s="72"/>
      <c r="AS1008" s="55"/>
      <c r="AT1008" s="55"/>
      <c r="AU1008" s="55"/>
      <c r="AV1008" s="78"/>
    </row>
    <row r="1009" spans="28:48" ht="14.25">
      <c r="AB1009" s="68"/>
      <c r="AC1009" s="69"/>
      <c r="AD1009" s="68"/>
      <c r="AE1009" s="69"/>
      <c r="AF1009" s="69"/>
      <c r="AG1009" s="69"/>
      <c r="AH1009" s="68"/>
      <c r="AI1009" s="68"/>
      <c r="AJ1009" s="68"/>
      <c r="AK1009" s="68"/>
      <c r="AL1009" s="68"/>
      <c r="AM1009" s="68"/>
      <c r="AN1009" s="68"/>
      <c r="AO1009" s="70"/>
      <c r="AP1009" s="71"/>
      <c r="AQ1009" s="70"/>
      <c r="AR1009" s="72"/>
      <c r="AS1009" s="55"/>
      <c r="AT1009" s="55"/>
      <c r="AU1009" s="55"/>
      <c r="AV1009" s="78"/>
    </row>
    <row r="1010" spans="28:48" ht="14.25">
      <c r="AB1010" s="68"/>
      <c r="AC1010" s="69"/>
      <c r="AD1010" s="68"/>
      <c r="AE1010" s="69"/>
      <c r="AF1010" s="69"/>
      <c r="AG1010" s="69"/>
      <c r="AH1010" s="68"/>
      <c r="AI1010" s="68"/>
      <c r="AJ1010" s="68"/>
      <c r="AK1010" s="68"/>
      <c r="AL1010" s="68"/>
      <c r="AM1010" s="68"/>
      <c r="AN1010" s="68"/>
      <c r="AO1010" s="70"/>
      <c r="AP1010" s="71"/>
      <c r="AQ1010" s="70"/>
      <c r="AR1010" s="72"/>
      <c r="AS1010" s="55"/>
      <c r="AT1010" s="55"/>
      <c r="AU1010" s="55"/>
      <c r="AV1010" s="78"/>
    </row>
    <row r="1011" spans="28:48" ht="14.25">
      <c r="AB1011" s="68"/>
      <c r="AC1011" s="69"/>
      <c r="AD1011" s="68"/>
      <c r="AE1011" s="69"/>
      <c r="AF1011" s="69"/>
      <c r="AG1011" s="69"/>
      <c r="AH1011" s="68"/>
      <c r="AI1011" s="68"/>
      <c r="AJ1011" s="68"/>
      <c r="AK1011" s="68"/>
      <c r="AL1011" s="68"/>
      <c r="AM1011" s="68"/>
      <c r="AN1011" s="68"/>
      <c r="AO1011" s="70"/>
      <c r="AP1011" s="71"/>
      <c r="AQ1011" s="70"/>
      <c r="AR1011" s="72"/>
      <c r="AS1011" s="55"/>
      <c r="AT1011" s="55"/>
      <c r="AU1011" s="55"/>
      <c r="AV1011" s="78"/>
    </row>
    <row r="1012" spans="28:48" ht="14.25">
      <c r="AB1012" s="68"/>
      <c r="AC1012" s="69"/>
      <c r="AD1012" s="68"/>
      <c r="AE1012" s="69"/>
      <c r="AF1012" s="69"/>
      <c r="AG1012" s="69"/>
      <c r="AH1012" s="68"/>
      <c r="AI1012" s="68"/>
      <c r="AJ1012" s="68"/>
      <c r="AK1012" s="68"/>
      <c r="AL1012" s="68"/>
      <c r="AM1012" s="68"/>
      <c r="AN1012" s="68"/>
      <c r="AO1012" s="70"/>
      <c r="AP1012" s="71"/>
      <c r="AQ1012" s="70"/>
      <c r="AR1012" s="72"/>
      <c r="AS1012" s="55"/>
      <c r="AT1012" s="55"/>
      <c r="AU1012" s="55"/>
      <c r="AV1012" s="78"/>
    </row>
    <row r="1013" spans="28:48" ht="14.25">
      <c r="AB1013" s="68"/>
      <c r="AC1013" s="69"/>
      <c r="AD1013" s="68"/>
      <c r="AE1013" s="69"/>
      <c r="AF1013" s="69"/>
      <c r="AG1013" s="69"/>
      <c r="AH1013" s="68"/>
      <c r="AI1013" s="68"/>
      <c r="AJ1013" s="68"/>
      <c r="AK1013" s="68"/>
      <c r="AL1013" s="68"/>
      <c r="AM1013" s="68"/>
      <c r="AN1013" s="68"/>
      <c r="AO1013" s="70"/>
      <c r="AP1013" s="71"/>
      <c r="AQ1013" s="70"/>
      <c r="AR1013" s="72"/>
      <c r="AS1013" s="55"/>
      <c r="AT1013" s="55"/>
      <c r="AU1013" s="55"/>
      <c r="AV1013" s="78"/>
    </row>
    <row r="1014" spans="28:48" ht="14.25">
      <c r="AB1014" s="68"/>
      <c r="AC1014" s="69"/>
      <c r="AD1014" s="68"/>
      <c r="AE1014" s="69"/>
      <c r="AF1014" s="69"/>
      <c r="AG1014" s="69"/>
      <c r="AH1014" s="68"/>
      <c r="AI1014" s="68"/>
      <c r="AJ1014" s="68"/>
      <c r="AK1014" s="68"/>
      <c r="AL1014" s="68"/>
      <c r="AM1014" s="68"/>
      <c r="AN1014" s="68"/>
      <c r="AO1014" s="70"/>
      <c r="AP1014" s="71"/>
      <c r="AQ1014" s="70"/>
      <c r="AR1014" s="72"/>
      <c r="AS1014" s="55"/>
      <c r="AT1014" s="55"/>
      <c r="AU1014" s="55"/>
      <c r="AV1014" s="78"/>
    </row>
    <row r="1015" spans="28:48" ht="14.25">
      <c r="AB1015" s="68"/>
      <c r="AC1015" s="69"/>
      <c r="AD1015" s="68"/>
      <c r="AE1015" s="69"/>
      <c r="AF1015" s="69"/>
      <c r="AG1015" s="69"/>
      <c r="AH1015" s="68"/>
      <c r="AI1015" s="68"/>
      <c r="AJ1015" s="68"/>
      <c r="AK1015" s="68"/>
      <c r="AL1015" s="68"/>
      <c r="AM1015" s="68"/>
      <c r="AN1015" s="68"/>
      <c r="AO1015" s="70"/>
      <c r="AP1015" s="71"/>
      <c r="AQ1015" s="70"/>
      <c r="AR1015" s="72"/>
      <c r="AS1015" s="55"/>
      <c r="AT1015" s="55"/>
      <c r="AU1015" s="55"/>
      <c r="AV1015" s="78"/>
    </row>
    <row r="1016" spans="28:48" ht="14.25">
      <c r="AB1016" s="68"/>
      <c r="AC1016" s="69"/>
      <c r="AD1016" s="68"/>
      <c r="AE1016" s="69"/>
      <c r="AF1016" s="69"/>
      <c r="AG1016" s="69"/>
      <c r="AH1016" s="68"/>
      <c r="AI1016" s="68"/>
      <c r="AJ1016" s="68"/>
      <c r="AK1016" s="68"/>
      <c r="AL1016" s="68"/>
      <c r="AM1016" s="68"/>
      <c r="AN1016" s="68"/>
      <c r="AO1016" s="70"/>
      <c r="AP1016" s="71"/>
      <c r="AQ1016" s="70"/>
      <c r="AR1016" s="72"/>
      <c r="AS1016" s="55"/>
      <c r="AT1016" s="55"/>
      <c r="AU1016" s="55"/>
      <c r="AV1016" s="78"/>
    </row>
    <row r="1017" spans="28:48" ht="14.25">
      <c r="AB1017" s="68"/>
      <c r="AC1017" s="69"/>
      <c r="AD1017" s="68"/>
      <c r="AE1017" s="69"/>
      <c r="AF1017" s="69"/>
      <c r="AG1017" s="69"/>
      <c r="AH1017" s="68"/>
      <c r="AI1017" s="68"/>
      <c r="AJ1017" s="68"/>
      <c r="AK1017" s="68"/>
      <c r="AL1017" s="68"/>
      <c r="AM1017" s="68"/>
      <c r="AN1017" s="68"/>
      <c r="AO1017" s="70"/>
      <c r="AP1017" s="71"/>
      <c r="AQ1017" s="70"/>
      <c r="AR1017" s="72"/>
      <c r="AS1017" s="55"/>
      <c r="AT1017" s="55"/>
      <c r="AU1017" s="55"/>
      <c r="AV1017" s="78"/>
    </row>
    <row r="1018" spans="28:48" ht="14.25">
      <c r="AB1018" s="68"/>
      <c r="AC1018" s="69"/>
      <c r="AD1018" s="68"/>
      <c r="AE1018" s="69"/>
      <c r="AF1018" s="69"/>
      <c r="AG1018" s="69"/>
      <c r="AH1018" s="68"/>
      <c r="AI1018" s="68"/>
      <c r="AJ1018" s="68"/>
      <c r="AK1018" s="68"/>
      <c r="AL1018" s="68"/>
      <c r="AM1018" s="68"/>
      <c r="AN1018" s="68"/>
      <c r="AO1018" s="70"/>
      <c r="AP1018" s="71"/>
      <c r="AQ1018" s="70"/>
      <c r="AR1018" s="72"/>
      <c r="AS1018" s="55"/>
      <c r="AT1018" s="55"/>
      <c r="AU1018" s="55"/>
      <c r="AV1018" s="78"/>
    </row>
    <row r="1019" spans="28:48" ht="14.25">
      <c r="AB1019" s="68"/>
      <c r="AC1019" s="69"/>
      <c r="AD1019" s="68"/>
      <c r="AE1019" s="69"/>
      <c r="AF1019" s="69"/>
      <c r="AG1019" s="69"/>
      <c r="AH1019" s="68"/>
      <c r="AI1019" s="68"/>
      <c r="AJ1019" s="68"/>
      <c r="AK1019" s="68"/>
      <c r="AL1019" s="68"/>
      <c r="AM1019" s="68"/>
      <c r="AN1019" s="68"/>
      <c r="AO1019" s="70"/>
      <c r="AP1019" s="71"/>
      <c r="AQ1019" s="70"/>
      <c r="AR1019" s="72"/>
      <c r="AS1019" s="55"/>
      <c r="AT1019" s="55"/>
      <c r="AU1019" s="55"/>
      <c r="AV1019" s="78"/>
    </row>
    <row r="1020" spans="28:48" ht="14.25">
      <c r="AB1020" s="68"/>
      <c r="AC1020" s="69"/>
      <c r="AD1020" s="68"/>
      <c r="AE1020" s="69"/>
      <c r="AF1020" s="69"/>
      <c r="AG1020" s="69"/>
      <c r="AH1020" s="68"/>
      <c r="AI1020" s="68"/>
      <c r="AJ1020" s="68"/>
      <c r="AK1020" s="68"/>
      <c r="AL1020" s="68"/>
      <c r="AM1020" s="68"/>
      <c r="AN1020" s="68"/>
      <c r="AO1020" s="70"/>
      <c r="AP1020" s="71"/>
      <c r="AQ1020" s="70"/>
      <c r="AR1020" s="72"/>
      <c r="AS1020" s="55"/>
      <c r="AT1020" s="55"/>
      <c r="AU1020" s="55"/>
      <c r="AV1020" s="78"/>
    </row>
    <row r="1021" spans="28:48" ht="14.25">
      <c r="AB1021" s="68"/>
      <c r="AC1021" s="69"/>
      <c r="AD1021" s="68"/>
      <c r="AE1021" s="69"/>
      <c r="AF1021" s="69"/>
      <c r="AG1021" s="69"/>
      <c r="AH1021" s="68"/>
      <c r="AI1021" s="68"/>
      <c r="AJ1021" s="68"/>
      <c r="AK1021" s="68"/>
      <c r="AL1021" s="68"/>
      <c r="AM1021" s="68"/>
      <c r="AN1021" s="68"/>
      <c r="AO1021" s="70"/>
      <c r="AP1021" s="71"/>
      <c r="AQ1021" s="70"/>
      <c r="AR1021" s="72"/>
      <c r="AS1021" s="55"/>
      <c r="AT1021" s="55"/>
      <c r="AU1021" s="55"/>
      <c r="AV1021" s="78"/>
    </row>
    <row r="1022" spans="28:48" ht="14.25">
      <c r="AB1022" s="68"/>
      <c r="AC1022" s="69"/>
      <c r="AD1022" s="68"/>
      <c r="AE1022" s="69"/>
      <c r="AF1022" s="69"/>
      <c r="AG1022" s="69"/>
      <c r="AH1022" s="68"/>
      <c r="AI1022" s="68"/>
      <c r="AJ1022" s="68"/>
      <c r="AK1022" s="68"/>
      <c r="AL1022" s="68"/>
      <c r="AM1022" s="68"/>
      <c r="AN1022" s="68"/>
      <c r="AO1022" s="70"/>
      <c r="AP1022" s="71"/>
      <c r="AQ1022" s="70"/>
      <c r="AR1022" s="72"/>
      <c r="AS1022" s="55"/>
      <c r="AT1022" s="55"/>
      <c r="AU1022" s="55"/>
      <c r="AV1022" s="78"/>
    </row>
    <row r="1023" spans="28:48" ht="14.25">
      <c r="AB1023" s="68"/>
      <c r="AC1023" s="69"/>
      <c r="AD1023" s="68"/>
      <c r="AE1023" s="69"/>
      <c r="AF1023" s="69"/>
      <c r="AG1023" s="69"/>
      <c r="AH1023" s="68"/>
      <c r="AI1023" s="68"/>
      <c r="AJ1023" s="68"/>
      <c r="AK1023" s="68"/>
      <c r="AL1023" s="68"/>
      <c r="AM1023" s="68"/>
      <c r="AN1023" s="68"/>
      <c r="AO1023" s="70"/>
      <c r="AP1023" s="71"/>
      <c r="AQ1023" s="70"/>
      <c r="AR1023" s="72"/>
      <c r="AS1023" s="55"/>
      <c r="AT1023" s="55"/>
      <c r="AU1023" s="55"/>
      <c r="AV1023" s="78"/>
    </row>
    <row r="1024" spans="28:48" ht="14.25">
      <c r="AB1024" s="68"/>
      <c r="AC1024" s="69"/>
      <c r="AD1024" s="68"/>
      <c r="AE1024" s="69"/>
      <c r="AF1024" s="69"/>
      <c r="AG1024" s="69"/>
      <c r="AH1024" s="68"/>
      <c r="AI1024" s="68"/>
      <c r="AJ1024" s="68"/>
      <c r="AK1024" s="68"/>
      <c r="AL1024" s="68"/>
      <c r="AM1024" s="68"/>
      <c r="AN1024" s="68"/>
      <c r="AO1024" s="70"/>
      <c r="AP1024" s="71"/>
      <c r="AQ1024" s="70"/>
      <c r="AR1024" s="72"/>
      <c r="AS1024" s="55"/>
      <c r="AT1024" s="55"/>
      <c r="AU1024" s="55"/>
      <c r="AV1024" s="78"/>
    </row>
    <row r="1025" spans="28:48" ht="14.25">
      <c r="AB1025" s="68"/>
      <c r="AC1025" s="69"/>
      <c r="AD1025" s="68"/>
      <c r="AE1025" s="69"/>
      <c r="AF1025" s="69"/>
      <c r="AG1025" s="69"/>
      <c r="AH1025" s="68"/>
      <c r="AI1025" s="68"/>
      <c r="AJ1025" s="68"/>
      <c r="AK1025" s="68"/>
      <c r="AL1025" s="68"/>
      <c r="AM1025" s="68"/>
      <c r="AN1025" s="68"/>
      <c r="AO1025" s="70"/>
      <c r="AP1025" s="71"/>
      <c r="AQ1025" s="70"/>
      <c r="AR1025" s="72"/>
      <c r="AS1025" s="55"/>
      <c r="AT1025" s="55"/>
      <c r="AU1025" s="55"/>
      <c r="AV1025" s="78"/>
    </row>
    <row r="1026" spans="28:48" ht="14.25">
      <c r="AB1026" s="68"/>
      <c r="AC1026" s="69"/>
      <c r="AD1026" s="68"/>
      <c r="AE1026" s="69"/>
      <c r="AF1026" s="69"/>
      <c r="AG1026" s="69"/>
      <c r="AH1026" s="68"/>
      <c r="AI1026" s="68"/>
      <c r="AJ1026" s="68"/>
      <c r="AK1026" s="68"/>
      <c r="AL1026" s="68"/>
      <c r="AM1026" s="68"/>
      <c r="AN1026" s="68"/>
      <c r="AO1026" s="70"/>
      <c r="AP1026" s="71"/>
      <c r="AQ1026" s="70"/>
      <c r="AR1026" s="72"/>
      <c r="AS1026" s="55"/>
      <c r="AT1026" s="55"/>
      <c r="AU1026" s="55"/>
      <c r="AV1026" s="78"/>
    </row>
    <row r="1027" spans="28:48" ht="14.25">
      <c r="AB1027" s="68"/>
      <c r="AC1027" s="69"/>
      <c r="AD1027" s="68"/>
      <c r="AE1027" s="69"/>
      <c r="AF1027" s="69"/>
      <c r="AG1027" s="69"/>
      <c r="AH1027" s="68"/>
      <c r="AI1027" s="68"/>
      <c r="AJ1027" s="68"/>
      <c r="AK1027" s="68"/>
      <c r="AL1027" s="68"/>
      <c r="AM1027" s="68"/>
      <c r="AN1027" s="68"/>
      <c r="AO1027" s="70"/>
      <c r="AP1027" s="71"/>
      <c r="AQ1027" s="70"/>
      <c r="AR1027" s="72"/>
      <c r="AS1027" s="55"/>
      <c r="AT1027" s="55"/>
      <c r="AU1027" s="55"/>
      <c r="AV1027" s="78"/>
    </row>
    <row r="1028" spans="28:48" ht="14.25">
      <c r="AB1028" s="68"/>
      <c r="AC1028" s="69"/>
      <c r="AD1028" s="68"/>
      <c r="AE1028" s="69"/>
      <c r="AF1028" s="69"/>
      <c r="AG1028" s="69"/>
      <c r="AH1028" s="68"/>
      <c r="AI1028" s="68"/>
      <c r="AJ1028" s="68"/>
      <c r="AK1028" s="68"/>
      <c r="AL1028" s="68"/>
      <c r="AM1028" s="68"/>
      <c r="AN1028" s="68"/>
      <c r="AO1028" s="70"/>
      <c r="AP1028" s="71"/>
      <c r="AQ1028" s="70"/>
      <c r="AR1028" s="72"/>
      <c r="AS1028" s="55"/>
      <c r="AT1028" s="55"/>
      <c r="AU1028" s="55"/>
      <c r="AV1028" s="78"/>
    </row>
    <row r="1029" spans="28:48" ht="14.25">
      <c r="AB1029" s="68"/>
      <c r="AC1029" s="69"/>
      <c r="AD1029" s="68"/>
      <c r="AE1029" s="69"/>
      <c r="AF1029" s="69"/>
      <c r="AG1029" s="69"/>
      <c r="AH1029" s="68"/>
      <c r="AI1029" s="68"/>
      <c r="AJ1029" s="68"/>
      <c r="AK1029" s="68"/>
      <c r="AL1029" s="68"/>
      <c r="AM1029" s="68"/>
      <c r="AN1029" s="68"/>
      <c r="AO1029" s="70"/>
      <c r="AP1029" s="71"/>
      <c r="AQ1029" s="70"/>
      <c r="AR1029" s="72"/>
      <c r="AS1029" s="55"/>
      <c r="AT1029" s="55"/>
      <c r="AU1029" s="55"/>
      <c r="AV1029" s="78"/>
    </row>
    <row r="1030" spans="28:48" ht="14.25">
      <c r="AB1030" s="68"/>
      <c r="AC1030" s="69"/>
      <c r="AD1030" s="68"/>
      <c r="AE1030" s="69"/>
      <c r="AF1030" s="69"/>
      <c r="AG1030" s="69"/>
      <c r="AH1030" s="68"/>
      <c r="AI1030" s="68"/>
      <c r="AJ1030" s="68"/>
      <c r="AK1030" s="68"/>
      <c r="AL1030" s="68"/>
      <c r="AM1030" s="68"/>
      <c r="AN1030" s="68"/>
      <c r="AO1030" s="70"/>
      <c r="AP1030" s="71"/>
      <c r="AQ1030" s="70"/>
      <c r="AR1030" s="72"/>
      <c r="AS1030" s="55"/>
      <c r="AT1030" s="55"/>
      <c r="AU1030" s="55"/>
      <c r="AV1030" s="78"/>
    </row>
    <row r="1031" spans="28:48" ht="14.25">
      <c r="AB1031" s="68"/>
      <c r="AC1031" s="69"/>
      <c r="AD1031" s="68"/>
      <c r="AE1031" s="69"/>
      <c r="AF1031" s="69"/>
      <c r="AG1031" s="69"/>
      <c r="AH1031" s="68"/>
      <c r="AI1031" s="68"/>
      <c r="AJ1031" s="68"/>
      <c r="AK1031" s="68"/>
      <c r="AL1031" s="68"/>
      <c r="AM1031" s="68"/>
      <c r="AN1031" s="68"/>
      <c r="AO1031" s="70"/>
      <c r="AP1031" s="71"/>
      <c r="AQ1031" s="70"/>
      <c r="AR1031" s="72"/>
      <c r="AS1031" s="55"/>
      <c r="AT1031" s="55"/>
      <c r="AU1031" s="55"/>
      <c r="AV1031" s="78"/>
    </row>
    <row r="1032" spans="28:48" ht="14.25">
      <c r="AB1032" s="68"/>
      <c r="AC1032" s="69"/>
      <c r="AD1032" s="68"/>
      <c r="AE1032" s="69"/>
      <c r="AF1032" s="69"/>
      <c r="AG1032" s="69"/>
      <c r="AH1032" s="68"/>
      <c r="AI1032" s="68"/>
      <c r="AJ1032" s="68"/>
      <c r="AK1032" s="68"/>
      <c r="AL1032" s="68"/>
      <c r="AM1032" s="68"/>
      <c r="AN1032" s="68"/>
      <c r="AO1032" s="70"/>
      <c r="AP1032" s="71"/>
      <c r="AQ1032" s="70"/>
      <c r="AR1032" s="72"/>
      <c r="AS1032" s="55"/>
      <c r="AT1032" s="55"/>
      <c r="AU1032" s="55"/>
      <c r="AV1032" s="78"/>
    </row>
    <row r="1033" spans="28:48" ht="14.25">
      <c r="AB1033" s="68"/>
      <c r="AC1033" s="69"/>
      <c r="AD1033" s="68"/>
      <c r="AE1033" s="69"/>
      <c r="AF1033" s="69"/>
      <c r="AG1033" s="69"/>
      <c r="AH1033" s="68"/>
      <c r="AI1033" s="68"/>
      <c r="AJ1033" s="68"/>
      <c r="AK1033" s="68"/>
      <c r="AL1033" s="68"/>
      <c r="AM1033" s="68"/>
      <c r="AN1033" s="68"/>
      <c r="AO1033" s="70"/>
      <c r="AP1033" s="71"/>
      <c r="AQ1033" s="70"/>
      <c r="AR1033" s="72"/>
      <c r="AS1033" s="55"/>
      <c r="AT1033" s="55"/>
      <c r="AU1033" s="55"/>
      <c r="AV1033" s="78"/>
    </row>
    <row r="1034" spans="28:48" ht="14.25">
      <c r="AB1034" s="68"/>
      <c r="AC1034" s="69"/>
      <c r="AD1034" s="68"/>
      <c r="AE1034" s="69"/>
      <c r="AF1034" s="69"/>
      <c r="AG1034" s="69"/>
      <c r="AH1034" s="68"/>
      <c r="AI1034" s="68"/>
      <c r="AJ1034" s="68"/>
      <c r="AK1034" s="68"/>
      <c r="AL1034" s="68"/>
      <c r="AM1034" s="68"/>
      <c r="AN1034" s="68"/>
      <c r="AO1034" s="70"/>
      <c r="AP1034" s="71"/>
      <c r="AQ1034" s="70"/>
      <c r="AR1034" s="72"/>
      <c r="AS1034" s="55"/>
      <c r="AT1034" s="55"/>
      <c r="AU1034" s="55"/>
      <c r="AV1034" s="78"/>
    </row>
    <row r="1035" spans="28:48" ht="14.25">
      <c r="AB1035" s="68"/>
      <c r="AC1035" s="69"/>
      <c r="AD1035" s="68"/>
      <c r="AE1035" s="69"/>
      <c r="AF1035" s="69"/>
      <c r="AG1035" s="69"/>
      <c r="AH1035" s="68"/>
      <c r="AI1035" s="68"/>
      <c r="AJ1035" s="68"/>
      <c r="AK1035" s="68"/>
      <c r="AL1035" s="68"/>
      <c r="AM1035" s="68"/>
      <c r="AN1035" s="68"/>
      <c r="AO1035" s="70"/>
      <c r="AP1035" s="71"/>
      <c r="AQ1035" s="70"/>
      <c r="AR1035" s="72"/>
      <c r="AS1035" s="55"/>
      <c r="AT1035" s="55"/>
      <c r="AU1035" s="55"/>
      <c r="AV1035" s="78"/>
    </row>
    <row r="1036" spans="28:48" ht="14.25">
      <c r="AB1036" s="68"/>
      <c r="AC1036" s="69"/>
      <c r="AD1036" s="68"/>
      <c r="AE1036" s="69"/>
      <c r="AF1036" s="69"/>
      <c r="AG1036" s="69"/>
      <c r="AH1036" s="68"/>
      <c r="AI1036" s="68"/>
      <c r="AJ1036" s="68"/>
      <c r="AK1036" s="68"/>
      <c r="AL1036" s="68"/>
      <c r="AM1036" s="68"/>
      <c r="AN1036" s="68"/>
      <c r="AO1036" s="70"/>
      <c r="AP1036" s="71"/>
      <c r="AQ1036" s="70"/>
      <c r="AR1036" s="72"/>
      <c r="AS1036" s="55"/>
      <c r="AT1036" s="55"/>
      <c r="AU1036" s="55"/>
      <c r="AV1036" s="78"/>
    </row>
    <row r="1037" spans="28:48" ht="14.25">
      <c r="AB1037" s="68"/>
      <c r="AC1037" s="69"/>
      <c r="AD1037" s="68"/>
      <c r="AE1037" s="69"/>
      <c r="AF1037" s="69"/>
      <c r="AG1037" s="69"/>
      <c r="AH1037" s="68"/>
      <c r="AI1037" s="68"/>
      <c r="AJ1037" s="68"/>
      <c r="AK1037" s="68"/>
      <c r="AL1037" s="68"/>
      <c r="AM1037" s="68"/>
      <c r="AN1037" s="68"/>
      <c r="AO1037" s="70"/>
      <c r="AP1037" s="71"/>
      <c r="AQ1037" s="70"/>
      <c r="AR1037" s="72"/>
      <c r="AS1037" s="55"/>
      <c r="AT1037" s="55"/>
      <c r="AU1037" s="55"/>
      <c r="AV1037" s="78"/>
    </row>
    <row r="1038" spans="28:48" ht="14.25">
      <c r="AB1038" s="68"/>
      <c r="AC1038" s="69"/>
      <c r="AD1038" s="68"/>
      <c r="AE1038" s="69"/>
      <c r="AF1038" s="69"/>
      <c r="AG1038" s="69"/>
      <c r="AH1038" s="68"/>
      <c r="AI1038" s="68"/>
      <c r="AJ1038" s="68"/>
      <c r="AK1038" s="68"/>
      <c r="AL1038" s="68"/>
      <c r="AM1038" s="68"/>
      <c r="AN1038" s="68"/>
      <c r="AO1038" s="70"/>
      <c r="AP1038" s="71"/>
      <c r="AQ1038" s="70"/>
      <c r="AR1038" s="72"/>
      <c r="AS1038" s="55"/>
      <c r="AT1038" s="55"/>
      <c r="AU1038" s="55"/>
      <c r="AV1038" s="78"/>
    </row>
    <row r="1039" spans="28:48" ht="14.25">
      <c r="AB1039" s="68"/>
      <c r="AC1039" s="69"/>
      <c r="AD1039" s="68"/>
      <c r="AE1039" s="69"/>
      <c r="AF1039" s="69"/>
      <c r="AG1039" s="69"/>
      <c r="AH1039" s="68"/>
      <c r="AI1039" s="68"/>
      <c r="AJ1039" s="68"/>
      <c r="AK1039" s="68"/>
      <c r="AL1039" s="68"/>
      <c r="AM1039" s="68"/>
      <c r="AN1039" s="68"/>
      <c r="AO1039" s="70"/>
      <c r="AP1039" s="71"/>
      <c r="AQ1039" s="70"/>
      <c r="AR1039" s="72"/>
      <c r="AS1039" s="55"/>
      <c r="AT1039" s="55"/>
      <c r="AU1039" s="55"/>
      <c r="AV1039" s="78"/>
    </row>
    <row r="1040" spans="28:48" ht="14.25">
      <c r="AB1040" s="68"/>
      <c r="AC1040" s="69"/>
      <c r="AD1040" s="68"/>
      <c r="AE1040" s="69"/>
      <c r="AF1040" s="69"/>
      <c r="AG1040" s="69"/>
      <c r="AH1040" s="68"/>
      <c r="AI1040" s="68"/>
      <c r="AJ1040" s="68"/>
      <c r="AK1040" s="68"/>
      <c r="AL1040" s="68"/>
      <c r="AM1040" s="68"/>
      <c r="AN1040" s="68"/>
      <c r="AO1040" s="70"/>
      <c r="AP1040" s="71"/>
      <c r="AQ1040" s="70"/>
      <c r="AR1040" s="72"/>
      <c r="AS1040" s="55"/>
      <c r="AT1040" s="55"/>
      <c r="AU1040" s="55"/>
      <c r="AV1040" s="78"/>
    </row>
    <row r="1041" spans="28:48" ht="14.25">
      <c r="AB1041" s="68"/>
      <c r="AC1041" s="69"/>
      <c r="AD1041" s="68"/>
      <c r="AE1041" s="69"/>
      <c r="AF1041" s="69"/>
      <c r="AG1041" s="69"/>
      <c r="AH1041" s="68"/>
      <c r="AI1041" s="68"/>
      <c r="AJ1041" s="68"/>
      <c r="AK1041" s="68"/>
      <c r="AL1041" s="68"/>
      <c r="AM1041" s="68"/>
      <c r="AN1041" s="68"/>
      <c r="AO1041" s="70"/>
      <c r="AP1041" s="71"/>
      <c r="AQ1041" s="70"/>
      <c r="AR1041" s="72"/>
      <c r="AS1041" s="55"/>
      <c r="AT1041" s="55"/>
      <c r="AU1041" s="55"/>
      <c r="AV1041" s="78"/>
    </row>
    <row r="1042" spans="28:48" ht="14.25">
      <c r="AB1042" s="68"/>
      <c r="AC1042" s="69"/>
      <c r="AD1042" s="68"/>
      <c r="AE1042" s="69"/>
      <c r="AF1042" s="69"/>
      <c r="AG1042" s="69"/>
      <c r="AH1042" s="68"/>
      <c r="AI1042" s="68"/>
      <c r="AJ1042" s="68"/>
      <c r="AK1042" s="68"/>
      <c r="AL1042" s="68"/>
      <c r="AM1042" s="68"/>
      <c r="AN1042" s="68"/>
      <c r="AO1042" s="70"/>
      <c r="AP1042" s="71"/>
      <c r="AQ1042" s="70"/>
      <c r="AR1042" s="72"/>
      <c r="AS1042" s="55"/>
      <c r="AT1042" s="55"/>
      <c r="AU1042" s="55"/>
      <c r="AV1042" s="78"/>
    </row>
    <row r="1043" spans="28:48" ht="14.25">
      <c r="AB1043" s="68"/>
      <c r="AC1043" s="69"/>
      <c r="AD1043" s="68"/>
      <c r="AE1043" s="69"/>
      <c r="AF1043" s="69"/>
      <c r="AG1043" s="69"/>
      <c r="AH1043" s="68"/>
      <c r="AI1043" s="68"/>
      <c r="AJ1043" s="68"/>
      <c r="AK1043" s="68"/>
      <c r="AL1043" s="68"/>
      <c r="AM1043" s="68"/>
      <c r="AN1043" s="68"/>
      <c r="AO1043" s="70"/>
      <c r="AP1043" s="71"/>
      <c r="AQ1043" s="70"/>
      <c r="AR1043" s="72"/>
      <c r="AS1043" s="55"/>
      <c r="AT1043" s="55"/>
      <c r="AU1043" s="55"/>
      <c r="AV1043" s="78"/>
    </row>
    <row r="1044" spans="28:48" ht="14.25">
      <c r="AB1044" s="68"/>
      <c r="AC1044" s="69"/>
      <c r="AD1044" s="68"/>
      <c r="AE1044" s="69"/>
      <c r="AF1044" s="69"/>
      <c r="AG1044" s="69"/>
      <c r="AH1044" s="68"/>
      <c r="AI1044" s="68"/>
      <c r="AJ1044" s="68"/>
      <c r="AK1044" s="68"/>
      <c r="AL1044" s="68"/>
      <c r="AM1044" s="68"/>
      <c r="AN1044" s="68"/>
      <c r="AO1044" s="70"/>
      <c r="AP1044" s="71"/>
      <c r="AQ1044" s="70"/>
      <c r="AR1044" s="72"/>
      <c r="AS1044" s="55"/>
      <c r="AT1044" s="55"/>
      <c r="AU1044" s="55"/>
      <c r="AV1044" s="78"/>
    </row>
    <row r="1045" spans="28:48" ht="14.25">
      <c r="AB1045" s="68"/>
      <c r="AC1045" s="69"/>
      <c r="AD1045" s="68"/>
      <c r="AE1045" s="69"/>
      <c r="AF1045" s="69"/>
      <c r="AG1045" s="69"/>
      <c r="AH1045" s="68"/>
      <c r="AI1045" s="68"/>
      <c r="AJ1045" s="68"/>
      <c r="AK1045" s="68"/>
      <c r="AL1045" s="68"/>
      <c r="AM1045" s="68"/>
      <c r="AN1045" s="68"/>
      <c r="AO1045" s="70"/>
      <c r="AP1045" s="71"/>
      <c r="AQ1045" s="70"/>
      <c r="AR1045" s="72"/>
      <c r="AS1045" s="55"/>
      <c r="AT1045" s="55"/>
      <c r="AU1045" s="55"/>
      <c r="AV1045" s="78"/>
    </row>
    <row r="1046" spans="28:48" ht="14.25">
      <c r="AB1046" s="68"/>
      <c r="AC1046" s="69"/>
      <c r="AD1046" s="68"/>
      <c r="AE1046" s="69"/>
      <c r="AF1046" s="69"/>
      <c r="AG1046" s="69"/>
      <c r="AH1046" s="68"/>
      <c r="AI1046" s="68"/>
      <c r="AJ1046" s="68"/>
      <c r="AK1046" s="68"/>
      <c r="AL1046" s="68"/>
      <c r="AM1046" s="68"/>
      <c r="AN1046" s="68"/>
      <c r="AO1046" s="70"/>
      <c r="AP1046" s="71"/>
      <c r="AQ1046" s="70"/>
      <c r="AR1046" s="72"/>
      <c r="AS1046" s="55"/>
      <c r="AT1046" s="55"/>
      <c r="AU1046" s="55"/>
      <c r="AV1046" s="78"/>
    </row>
    <row r="1047" spans="28:48" ht="14.25">
      <c r="AB1047" s="68"/>
      <c r="AC1047" s="69"/>
      <c r="AD1047" s="68"/>
      <c r="AE1047" s="69"/>
      <c r="AF1047" s="69"/>
      <c r="AG1047" s="69"/>
      <c r="AH1047" s="68"/>
      <c r="AI1047" s="68"/>
      <c r="AJ1047" s="68"/>
      <c r="AK1047" s="68"/>
      <c r="AL1047" s="68"/>
      <c r="AM1047" s="68"/>
      <c r="AN1047" s="68"/>
      <c r="AO1047" s="70"/>
      <c r="AP1047" s="71"/>
      <c r="AQ1047" s="70"/>
      <c r="AR1047" s="72"/>
      <c r="AS1047" s="55"/>
      <c r="AT1047" s="55"/>
      <c r="AU1047" s="55"/>
      <c r="AV1047" s="78"/>
    </row>
    <row r="1048" spans="28:48" ht="14.25">
      <c r="AB1048" s="68"/>
      <c r="AC1048" s="69"/>
      <c r="AD1048" s="68"/>
      <c r="AE1048" s="69"/>
      <c r="AF1048" s="69"/>
      <c r="AG1048" s="69"/>
      <c r="AH1048" s="68"/>
      <c r="AI1048" s="68"/>
      <c r="AJ1048" s="68"/>
      <c r="AK1048" s="68"/>
      <c r="AL1048" s="68"/>
      <c r="AM1048" s="68"/>
      <c r="AN1048" s="68"/>
      <c r="AO1048" s="70"/>
      <c r="AP1048" s="71"/>
      <c r="AQ1048" s="70"/>
      <c r="AR1048" s="72"/>
      <c r="AS1048" s="55"/>
      <c r="AT1048" s="55"/>
      <c r="AU1048" s="55"/>
      <c r="AV1048" s="78"/>
    </row>
    <row r="1049" spans="28:48" ht="14.25">
      <c r="AB1049" s="68"/>
      <c r="AC1049" s="69"/>
      <c r="AD1049" s="68"/>
      <c r="AE1049" s="69"/>
      <c r="AF1049" s="69"/>
      <c r="AG1049" s="69"/>
      <c r="AH1049" s="68"/>
      <c r="AI1049" s="68"/>
      <c r="AJ1049" s="68"/>
      <c r="AK1049" s="68"/>
      <c r="AL1049" s="68"/>
      <c r="AM1049" s="68"/>
      <c r="AN1049" s="68"/>
      <c r="AO1049" s="70"/>
      <c r="AP1049" s="71"/>
      <c r="AQ1049" s="70"/>
      <c r="AR1049" s="72"/>
      <c r="AS1049" s="55"/>
      <c r="AT1049" s="55"/>
      <c r="AU1049" s="55"/>
      <c r="AV1049" s="78"/>
    </row>
    <row r="1050" spans="28:48" ht="14.25">
      <c r="AB1050" s="68"/>
      <c r="AC1050" s="69"/>
      <c r="AD1050" s="68"/>
      <c r="AE1050" s="69"/>
      <c r="AF1050" s="69"/>
      <c r="AG1050" s="69"/>
      <c r="AH1050" s="68"/>
      <c r="AI1050" s="68"/>
      <c r="AJ1050" s="68"/>
      <c r="AK1050" s="68"/>
      <c r="AL1050" s="68"/>
      <c r="AM1050" s="68"/>
      <c r="AN1050" s="68"/>
      <c r="AO1050" s="70"/>
      <c r="AP1050" s="71"/>
      <c r="AQ1050" s="70"/>
      <c r="AR1050" s="72"/>
      <c r="AS1050" s="55"/>
      <c r="AT1050" s="55"/>
      <c r="AU1050" s="55"/>
      <c r="AV1050" s="78"/>
    </row>
    <row r="1051" spans="28:48" ht="14.25">
      <c r="AB1051" s="68"/>
      <c r="AC1051" s="69"/>
      <c r="AD1051" s="68"/>
      <c r="AE1051" s="69"/>
      <c r="AF1051" s="69"/>
      <c r="AG1051" s="69"/>
      <c r="AH1051" s="68"/>
      <c r="AI1051" s="68"/>
      <c r="AJ1051" s="68"/>
      <c r="AK1051" s="68"/>
      <c r="AL1051" s="68"/>
      <c r="AM1051" s="68"/>
      <c r="AN1051" s="68"/>
      <c r="AO1051" s="70"/>
      <c r="AP1051" s="71"/>
      <c r="AQ1051" s="70"/>
      <c r="AR1051" s="72"/>
      <c r="AS1051" s="55"/>
      <c r="AT1051" s="55"/>
      <c r="AU1051" s="55"/>
      <c r="AV1051" s="78"/>
    </row>
    <row r="1052" spans="28:48" ht="14.25">
      <c r="AB1052" s="68"/>
      <c r="AC1052" s="69"/>
      <c r="AD1052" s="68"/>
      <c r="AE1052" s="69"/>
      <c r="AF1052" s="69"/>
      <c r="AG1052" s="69"/>
      <c r="AH1052" s="68"/>
      <c r="AI1052" s="68"/>
      <c r="AJ1052" s="68"/>
      <c r="AK1052" s="68"/>
      <c r="AL1052" s="68"/>
      <c r="AM1052" s="68"/>
      <c r="AN1052" s="68"/>
      <c r="AO1052" s="70"/>
      <c r="AP1052" s="71"/>
      <c r="AQ1052" s="70"/>
      <c r="AR1052" s="72"/>
      <c r="AS1052" s="55"/>
      <c r="AT1052" s="55"/>
      <c r="AU1052" s="55"/>
      <c r="AV1052" s="78"/>
    </row>
    <row r="1053" spans="28:48" ht="14.25">
      <c r="AB1053" s="68"/>
      <c r="AC1053" s="69"/>
      <c r="AD1053" s="68"/>
      <c r="AE1053" s="69"/>
      <c r="AF1053" s="69"/>
      <c r="AG1053" s="69"/>
      <c r="AH1053" s="68"/>
      <c r="AI1053" s="68"/>
      <c r="AJ1053" s="68"/>
      <c r="AK1053" s="68"/>
      <c r="AL1053" s="68"/>
      <c r="AM1053" s="68"/>
      <c r="AN1053" s="68"/>
      <c r="AO1053" s="70"/>
      <c r="AP1053" s="71"/>
      <c r="AQ1053" s="70"/>
      <c r="AR1053" s="72"/>
      <c r="AS1053" s="55"/>
      <c r="AT1053" s="55"/>
      <c r="AU1053" s="55"/>
      <c r="AV1053" s="78"/>
    </row>
    <row r="1054" spans="28:48" ht="14.25">
      <c r="AB1054" s="68"/>
      <c r="AC1054" s="69"/>
      <c r="AD1054" s="68"/>
      <c r="AE1054" s="69"/>
      <c r="AF1054" s="69"/>
      <c r="AG1054" s="69"/>
      <c r="AH1054" s="68"/>
      <c r="AI1054" s="68"/>
      <c r="AJ1054" s="68"/>
      <c r="AK1054" s="68"/>
      <c r="AL1054" s="68"/>
      <c r="AM1054" s="68"/>
      <c r="AN1054" s="68"/>
      <c r="AO1054" s="70"/>
      <c r="AP1054" s="71"/>
      <c r="AQ1054" s="70"/>
      <c r="AR1054" s="72"/>
      <c r="AS1054" s="55"/>
      <c r="AT1054" s="55"/>
      <c r="AU1054" s="55"/>
      <c r="AV1054" s="78"/>
    </row>
    <row r="1055" spans="28:48" ht="14.25">
      <c r="AB1055" s="68"/>
      <c r="AC1055" s="69"/>
      <c r="AD1055" s="68"/>
      <c r="AE1055" s="69"/>
      <c r="AF1055" s="69"/>
      <c r="AG1055" s="69"/>
      <c r="AH1055" s="68"/>
      <c r="AI1055" s="68"/>
      <c r="AJ1055" s="68"/>
      <c r="AK1055" s="68"/>
      <c r="AL1055" s="68"/>
      <c r="AM1055" s="68"/>
      <c r="AN1055" s="68"/>
      <c r="AO1055" s="70"/>
      <c r="AP1055" s="71"/>
      <c r="AQ1055" s="70"/>
      <c r="AR1055" s="72"/>
      <c r="AS1055" s="55"/>
      <c r="AT1055" s="55"/>
      <c r="AU1055" s="55"/>
      <c r="AV1055" s="78"/>
    </row>
    <row r="1056" spans="28:48" ht="14.25">
      <c r="AB1056" s="68"/>
      <c r="AC1056" s="69"/>
      <c r="AD1056" s="68"/>
      <c r="AE1056" s="69"/>
      <c r="AF1056" s="69"/>
      <c r="AG1056" s="69"/>
      <c r="AH1056" s="68"/>
      <c r="AI1056" s="68"/>
      <c r="AJ1056" s="68"/>
      <c r="AK1056" s="68"/>
      <c r="AL1056" s="68"/>
      <c r="AM1056" s="68"/>
      <c r="AN1056" s="68"/>
      <c r="AO1056" s="70"/>
      <c r="AP1056" s="71"/>
      <c r="AQ1056" s="70"/>
      <c r="AR1056" s="72"/>
      <c r="AS1056" s="55"/>
      <c r="AT1056" s="55"/>
      <c r="AU1056" s="55"/>
      <c r="AV1056" s="78"/>
    </row>
    <row r="1057" spans="28:48" ht="14.25">
      <c r="AB1057" s="68"/>
      <c r="AC1057" s="69"/>
      <c r="AD1057" s="68"/>
      <c r="AE1057" s="69"/>
      <c r="AF1057" s="69"/>
      <c r="AG1057" s="69"/>
      <c r="AH1057" s="68"/>
      <c r="AI1057" s="68"/>
      <c r="AJ1057" s="68"/>
      <c r="AK1057" s="68"/>
      <c r="AL1057" s="68"/>
      <c r="AM1057" s="68"/>
      <c r="AN1057" s="68"/>
      <c r="AO1057" s="70"/>
      <c r="AP1057" s="71"/>
      <c r="AQ1057" s="70"/>
      <c r="AR1057" s="72"/>
      <c r="AS1057" s="55"/>
      <c r="AT1057" s="55"/>
      <c r="AU1057" s="55"/>
      <c r="AV1057" s="78"/>
    </row>
    <row r="1058" spans="28:48" ht="14.25">
      <c r="AB1058" s="68"/>
      <c r="AC1058" s="69"/>
      <c r="AD1058" s="68"/>
      <c r="AE1058" s="69"/>
      <c r="AF1058" s="69"/>
      <c r="AG1058" s="69"/>
      <c r="AH1058" s="68"/>
      <c r="AI1058" s="68"/>
      <c r="AJ1058" s="68"/>
      <c r="AK1058" s="68"/>
      <c r="AL1058" s="68"/>
      <c r="AM1058" s="68"/>
      <c r="AN1058" s="68"/>
      <c r="AO1058" s="70"/>
      <c r="AP1058" s="71"/>
      <c r="AQ1058" s="70"/>
      <c r="AR1058" s="72"/>
      <c r="AS1058" s="55"/>
      <c r="AT1058" s="55"/>
      <c r="AU1058" s="55"/>
      <c r="AV1058" s="78"/>
    </row>
    <row r="1059" spans="28:48" ht="14.25">
      <c r="AB1059" s="68"/>
      <c r="AC1059" s="69"/>
      <c r="AD1059" s="68"/>
      <c r="AE1059" s="69"/>
      <c r="AF1059" s="69"/>
      <c r="AG1059" s="69"/>
      <c r="AH1059" s="68"/>
      <c r="AI1059" s="68"/>
      <c r="AJ1059" s="68"/>
      <c r="AK1059" s="68"/>
      <c r="AL1059" s="68"/>
      <c r="AM1059" s="68"/>
      <c r="AN1059" s="68"/>
      <c r="AO1059" s="70"/>
      <c r="AP1059" s="71"/>
      <c r="AQ1059" s="70"/>
      <c r="AR1059" s="72"/>
      <c r="AS1059" s="55"/>
      <c r="AT1059" s="55"/>
      <c r="AU1059" s="55"/>
      <c r="AV1059" s="78"/>
    </row>
    <row r="1060" spans="28:48" ht="14.25">
      <c r="AB1060" s="68"/>
      <c r="AC1060" s="69"/>
      <c r="AD1060" s="68"/>
      <c r="AE1060" s="69"/>
      <c r="AF1060" s="69"/>
      <c r="AG1060" s="69"/>
      <c r="AH1060" s="68"/>
      <c r="AI1060" s="68"/>
      <c r="AJ1060" s="68"/>
      <c r="AK1060" s="68"/>
      <c r="AL1060" s="68"/>
      <c r="AM1060" s="68"/>
      <c r="AN1060" s="68"/>
      <c r="AO1060" s="70"/>
      <c r="AP1060" s="71"/>
      <c r="AQ1060" s="70"/>
      <c r="AR1060" s="72"/>
      <c r="AS1060" s="55"/>
      <c r="AT1060" s="55"/>
      <c r="AU1060" s="55"/>
      <c r="AV1060" s="78"/>
    </row>
    <row r="1061" spans="28:48" ht="14.25">
      <c r="AB1061" s="68"/>
      <c r="AC1061" s="69"/>
      <c r="AD1061" s="68"/>
      <c r="AE1061" s="69"/>
      <c r="AF1061" s="69"/>
      <c r="AG1061" s="69"/>
      <c r="AH1061" s="68"/>
      <c r="AI1061" s="68"/>
      <c r="AJ1061" s="68"/>
      <c r="AK1061" s="68"/>
      <c r="AL1061" s="68"/>
      <c r="AM1061" s="68"/>
      <c r="AN1061" s="68"/>
      <c r="AO1061" s="70"/>
      <c r="AP1061" s="71"/>
      <c r="AQ1061" s="70"/>
      <c r="AR1061" s="72"/>
      <c r="AS1061" s="55"/>
      <c r="AT1061" s="55"/>
      <c r="AU1061" s="55"/>
      <c r="AV1061" s="78"/>
    </row>
    <row r="1062" spans="28:48" ht="14.25">
      <c r="AB1062" s="68"/>
      <c r="AC1062" s="69"/>
      <c r="AD1062" s="68"/>
      <c r="AE1062" s="69"/>
      <c r="AF1062" s="69"/>
      <c r="AG1062" s="69"/>
      <c r="AH1062" s="68"/>
      <c r="AI1062" s="68"/>
      <c r="AJ1062" s="68"/>
      <c r="AK1062" s="68"/>
      <c r="AL1062" s="68"/>
      <c r="AM1062" s="68"/>
      <c r="AN1062" s="68"/>
      <c r="AO1062" s="70"/>
      <c r="AP1062" s="71"/>
      <c r="AQ1062" s="70"/>
      <c r="AR1062" s="72"/>
      <c r="AS1062" s="55"/>
      <c r="AT1062" s="55"/>
      <c r="AU1062" s="55"/>
      <c r="AV1062" s="78"/>
    </row>
    <row r="1063" spans="28:48" ht="14.25">
      <c r="AB1063" s="68"/>
      <c r="AC1063" s="69"/>
      <c r="AD1063" s="68"/>
      <c r="AE1063" s="69"/>
      <c r="AF1063" s="69"/>
      <c r="AG1063" s="69"/>
      <c r="AH1063" s="68"/>
      <c r="AI1063" s="68"/>
      <c r="AJ1063" s="68"/>
      <c r="AK1063" s="68"/>
      <c r="AL1063" s="68"/>
      <c r="AM1063" s="68"/>
      <c r="AN1063" s="68"/>
      <c r="AO1063" s="70"/>
      <c r="AP1063" s="71"/>
      <c r="AQ1063" s="70"/>
      <c r="AR1063" s="72"/>
      <c r="AS1063" s="55"/>
      <c r="AT1063" s="55"/>
      <c r="AU1063" s="55"/>
      <c r="AV1063" s="78"/>
    </row>
    <row r="1064" spans="28:48" ht="14.25">
      <c r="AB1064" s="68"/>
      <c r="AC1064" s="69"/>
      <c r="AD1064" s="68"/>
      <c r="AE1064" s="69"/>
      <c r="AF1064" s="69"/>
      <c r="AG1064" s="69"/>
      <c r="AH1064" s="68"/>
      <c r="AI1064" s="68"/>
      <c r="AJ1064" s="68"/>
      <c r="AK1064" s="68"/>
      <c r="AL1064" s="68"/>
      <c r="AM1064" s="68"/>
      <c r="AN1064" s="68"/>
      <c r="AO1064" s="70"/>
      <c r="AP1064" s="71"/>
      <c r="AQ1064" s="70"/>
      <c r="AR1064" s="72"/>
      <c r="AS1064" s="55"/>
      <c r="AT1064" s="55"/>
      <c r="AU1064" s="55"/>
      <c r="AV1064" s="78"/>
    </row>
    <row r="1065" spans="28:48" ht="14.25">
      <c r="AB1065" s="68"/>
      <c r="AC1065" s="69"/>
      <c r="AD1065" s="68"/>
      <c r="AE1065" s="69"/>
      <c r="AF1065" s="69"/>
      <c r="AG1065" s="69"/>
      <c r="AH1065" s="68"/>
      <c r="AI1065" s="68"/>
      <c r="AJ1065" s="68"/>
      <c r="AK1065" s="68"/>
      <c r="AL1065" s="68"/>
      <c r="AM1065" s="68"/>
      <c r="AN1065" s="68"/>
      <c r="AO1065" s="70"/>
      <c r="AP1065" s="71"/>
      <c r="AQ1065" s="70"/>
      <c r="AR1065" s="72"/>
      <c r="AS1065" s="55"/>
      <c r="AT1065" s="55"/>
      <c r="AU1065" s="55"/>
      <c r="AV1065" s="78"/>
    </row>
    <row r="1066" spans="28:48" ht="14.25">
      <c r="AB1066" s="68"/>
      <c r="AC1066" s="69"/>
      <c r="AD1066" s="68"/>
      <c r="AE1066" s="69"/>
      <c r="AF1066" s="69"/>
      <c r="AG1066" s="69"/>
      <c r="AH1066" s="68"/>
      <c r="AI1066" s="68"/>
      <c r="AJ1066" s="68"/>
      <c r="AK1066" s="68"/>
      <c r="AL1066" s="68"/>
      <c r="AM1066" s="68"/>
      <c r="AN1066" s="68"/>
      <c r="AO1066" s="70"/>
      <c r="AP1066" s="71"/>
      <c r="AQ1066" s="70"/>
      <c r="AR1066" s="72"/>
      <c r="AS1066" s="55"/>
      <c r="AT1066" s="55"/>
      <c r="AU1066" s="55"/>
      <c r="AV1066" s="78"/>
    </row>
    <row r="1067" spans="28:48" ht="14.25">
      <c r="AB1067" s="68"/>
      <c r="AC1067" s="69"/>
      <c r="AD1067" s="68"/>
      <c r="AE1067" s="69"/>
      <c r="AF1067" s="69"/>
      <c r="AG1067" s="69"/>
      <c r="AH1067" s="68"/>
      <c r="AI1067" s="68"/>
      <c r="AJ1067" s="68"/>
      <c r="AK1067" s="68"/>
      <c r="AL1067" s="68"/>
      <c r="AM1067" s="68"/>
      <c r="AN1067" s="68"/>
      <c r="AO1067" s="70"/>
      <c r="AP1067" s="71"/>
      <c r="AQ1067" s="70"/>
      <c r="AR1067" s="72"/>
      <c r="AS1067" s="55"/>
      <c r="AT1067" s="55"/>
      <c r="AU1067" s="55"/>
      <c r="AV1067" s="78"/>
    </row>
    <row r="1068" spans="28:48" ht="14.25">
      <c r="AB1068" s="68"/>
      <c r="AC1068" s="69"/>
      <c r="AD1068" s="68"/>
      <c r="AE1068" s="69"/>
      <c r="AF1068" s="69"/>
      <c r="AG1068" s="69"/>
      <c r="AH1068" s="68"/>
      <c r="AI1068" s="68"/>
      <c r="AJ1068" s="68"/>
      <c r="AK1068" s="68"/>
      <c r="AL1068" s="68"/>
      <c r="AM1068" s="68"/>
      <c r="AN1068" s="68"/>
      <c r="AO1068" s="70"/>
      <c r="AP1068" s="71"/>
      <c r="AQ1068" s="70"/>
      <c r="AR1068" s="72"/>
      <c r="AS1068" s="55"/>
      <c r="AT1068" s="55"/>
      <c r="AU1068" s="55"/>
      <c r="AV1068" s="78"/>
    </row>
    <row r="1069" spans="28:48" ht="14.25">
      <c r="AB1069" s="68"/>
      <c r="AC1069" s="69"/>
      <c r="AD1069" s="68"/>
      <c r="AE1069" s="69"/>
      <c r="AF1069" s="69"/>
      <c r="AG1069" s="69"/>
      <c r="AH1069" s="68"/>
      <c r="AI1069" s="68"/>
      <c r="AJ1069" s="68"/>
      <c r="AK1069" s="68"/>
      <c r="AL1069" s="68"/>
      <c r="AM1069" s="68"/>
      <c r="AN1069" s="68"/>
      <c r="AO1069" s="70"/>
      <c r="AP1069" s="71"/>
      <c r="AQ1069" s="70"/>
      <c r="AR1069" s="72"/>
      <c r="AS1069" s="55"/>
      <c r="AT1069" s="55"/>
      <c r="AU1069" s="55"/>
      <c r="AV1069" s="78"/>
    </row>
    <row r="1070" spans="28:48" ht="14.25">
      <c r="AB1070" s="68"/>
      <c r="AC1070" s="69"/>
      <c r="AD1070" s="68"/>
      <c r="AE1070" s="69"/>
      <c r="AF1070" s="69"/>
      <c r="AG1070" s="69"/>
      <c r="AH1070" s="68"/>
      <c r="AI1070" s="68"/>
      <c r="AJ1070" s="68"/>
      <c r="AK1070" s="68"/>
      <c r="AL1070" s="68"/>
      <c r="AM1070" s="68"/>
      <c r="AN1070" s="68"/>
      <c r="AO1070" s="70"/>
      <c r="AP1070" s="71"/>
      <c r="AQ1070" s="70"/>
      <c r="AR1070" s="72"/>
      <c r="AS1070" s="55"/>
      <c r="AT1070" s="55"/>
      <c r="AU1070" s="55"/>
      <c r="AV1070" s="78"/>
    </row>
    <row r="1071" spans="28:48" ht="14.25">
      <c r="AB1071" s="68"/>
      <c r="AC1071" s="69"/>
      <c r="AD1071" s="68"/>
      <c r="AE1071" s="69"/>
      <c r="AF1071" s="69"/>
      <c r="AG1071" s="69"/>
      <c r="AH1071" s="68"/>
      <c r="AI1071" s="68"/>
      <c r="AJ1071" s="68"/>
      <c r="AK1071" s="68"/>
      <c r="AL1071" s="68"/>
      <c r="AM1071" s="68"/>
      <c r="AN1071" s="68"/>
      <c r="AO1071" s="70"/>
      <c r="AP1071" s="71"/>
      <c r="AQ1071" s="70"/>
      <c r="AR1071" s="72"/>
      <c r="AS1071" s="55"/>
      <c r="AT1071" s="55"/>
      <c r="AU1071" s="55"/>
      <c r="AV1071" s="78"/>
    </row>
    <row r="1072" spans="28:48" ht="14.25">
      <c r="AB1072" s="68"/>
      <c r="AC1072" s="69"/>
      <c r="AD1072" s="68"/>
      <c r="AE1072" s="69"/>
      <c r="AF1072" s="69"/>
      <c r="AG1072" s="69"/>
      <c r="AH1072" s="68"/>
      <c r="AI1072" s="68"/>
      <c r="AJ1072" s="68"/>
      <c r="AK1072" s="68"/>
      <c r="AL1072" s="68"/>
      <c r="AM1072" s="68"/>
      <c r="AN1072" s="68"/>
      <c r="AO1072" s="70"/>
      <c r="AP1072" s="71"/>
      <c r="AQ1072" s="70"/>
      <c r="AR1072" s="72"/>
      <c r="AS1072" s="55"/>
      <c r="AT1072" s="55"/>
      <c r="AU1072" s="55"/>
      <c r="AV1072" s="78"/>
    </row>
    <row r="1073" spans="28:48" ht="14.25">
      <c r="AB1073" s="68"/>
      <c r="AC1073" s="69"/>
      <c r="AD1073" s="68"/>
      <c r="AE1073" s="69"/>
      <c r="AF1073" s="69"/>
      <c r="AG1073" s="69"/>
      <c r="AH1073" s="68"/>
      <c r="AI1073" s="68"/>
      <c r="AJ1073" s="68"/>
      <c r="AK1073" s="68"/>
      <c r="AL1073" s="68"/>
      <c r="AM1073" s="68"/>
      <c r="AN1073" s="68"/>
      <c r="AO1073" s="70"/>
      <c r="AP1073" s="71"/>
      <c r="AQ1073" s="70"/>
      <c r="AR1073" s="72"/>
      <c r="AS1073" s="55"/>
      <c r="AT1073" s="55"/>
      <c r="AU1073" s="55"/>
      <c r="AV1073" s="78"/>
    </row>
    <row r="1074" spans="28:48" ht="14.25">
      <c r="AB1074" s="68"/>
      <c r="AC1074" s="69"/>
      <c r="AD1074" s="68"/>
      <c r="AE1074" s="69"/>
      <c r="AF1074" s="69"/>
      <c r="AG1074" s="69"/>
      <c r="AH1074" s="68"/>
      <c r="AI1074" s="68"/>
      <c r="AJ1074" s="68"/>
      <c r="AK1074" s="68"/>
      <c r="AL1074" s="68"/>
      <c r="AM1074" s="68"/>
      <c r="AN1074" s="68"/>
      <c r="AO1074" s="70"/>
      <c r="AP1074" s="71"/>
      <c r="AQ1074" s="70"/>
      <c r="AR1074" s="72"/>
      <c r="AS1074" s="55"/>
      <c r="AT1074" s="55"/>
      <c r="AU1074" s="55"/>
      <c r="AV1074" s="78"/>
    </row>
    <row r="1075" spans="28:48" ht="14.25">
      <c r="AB1075" s="68"/>
      <c r="AC1075" s="69"/>
      <c r="AD1075" s="68"/>
      <c r="AE1075" s="69"/>
      <c r="AF1075" s="69"/>
      <c r="AG1075" s="69"/>
      <c r="AH1075" s="68"/>
      <c r="AI1075" s="68"/>
      <c r="AJ1075" s="68"/>
      <c r="AK1075" s="68"/>
      <c r="AL1075" s="68"/>
      <c r="AM1075" s="68"/>
      <c r="AN1075" s="68"/>
      <c r="AO1075" s="70"/>
      <c r="AP1075" s="71"/>
      <c r="AQ1075" s="70"/>
      <c r="AR1075" s="72"/>
      <c r="AS1075" s="55"/>
      <c r="AT1075" s="55"/>
      <c r="AU1075" s="55"/>
      <c r="AV1075" s="78"/>
    </row>
    <row r="1076" spans="28:48" ht="14.25">
      <c r="AB1076" s="68"/>
      <c r="AC1076" s="69"/>
      <c r="AD1076" s="68"/>
      <c r="AE1076" s="69"/>
      <c r="AF1076" s="69"/>
      <c r="AG1076" s="69"/>
      <c r="AH1076" s="68"/>
      <c r="AI1076" s="68"/>
      <c r="AJ1076" s="68"/>
      <c r="AK1076" s="68"/>
      <c r="AL1076" s="68"/>
      <c r="AM1076" s="68"/>
      <c r="AN1076" s="68"/>
      <c r="AO1076" s="70"/>
      <c r="AP1076" s="71"/>
      <c r="AQ1076" s="70"/>
      <c r="AR1076" s="72"/>
      <c r="AS1076" s="55"/>
      <c r="AT1076" s="55"/>
      <c r="AU1076" s="55"/>
      <c r="AV1076" s="78"/>
    </row>
    <row r="1077" spans="28:48" ht="14.25">
      <c r="AB1077" s="68"/>
      <c r="AC1077" s="69"/>
      <c r="AD1077" s="68"/>
      <c r="AE1077" s="69"/>
      <c r="AF1077" s="69"/>
      <c r="AG1077" s="69"/>
      <c r="AH1077" s="68"/>
      <c r="AI1077" s="68"/>
      <c r="AJ1077" s="68"/>
      <c r="AK1077" s="68"/>
      <c r="AL1077" s="68"/>
      <c r="AM1077" s="68"/>
      <c r="AN1077" s="68"/>
      <c r="AO1077" s="70"/>
      <c r="AP1077" s="71"/>
      <c r="AQ1077" s="70"/>
      <c r="AR1077" s="72"/>
      <c r="AS1077" s="55"/>
      <c r="AT1077" s="55"/>
      <c r="AU1077" s="55"/>
      <c r="AV1077" s="78"/>
    </row>
    <row r="1078" spans="28:48" ht="14.25">
      <c r="AB1078" s="68"/>
      <c r="AC1078" s="69"/>
      <c r="AD1078" s="68"/>
      <c r="AE1078" s="69"/>
      <c r="AF1078" s="69"/>
      <c r="AG1078" s="69"/>
      <c r="AH1078" s="68"/>
      <c r="AI1078" s="68"/>
      <c r="AJ1078" s="68"/>
      <c r="AK1078" s="68"/>
      <c r="AL1078" s="68"/>
      <c r="AM1078" s="68"/>
      <c r="AN1078" s="68"/>
      <c r="AO1078" s="70"/>
      <c r="AP1078" s="71"/>
      <c r="AQ1078" s="70"/>
      <c r="AR1078" s="72"/>
      <c r="AS1078" s="55"/>
      <c r="AT1078" s="55"/>
      <c r="AU1078" s="55"/>
      <c r="AV1078" s="78"/>
    </row>
    <row r="1079" spans="28:48" ht="14.25">
      <c r="AB1079" s="68"/>
      <c r="AC1079" s="69"/>
      <c r="AD1079" s="68"/>
      <c r="AE1079" s="69"/>
      <c r="AF1079" s="69"/>
      <c r="AG1079" s="69"/>
      <c r="AH1079" s="68"/>
      <c r="AI1079" s="68"/>
      <c r="AJ1079" s="68"/>
      <c r="AK1079" s="68"/>
      <c r="AL1079" s="68"/>
      <c r="AM1079" s="68"/>
      <c r="AN1079" s="68"/>
      <c r="AO1079" s="70"/>
      <c r="AP1079" s="71"/>
      <c r="AQ1079" s="70"/>
      <c r="AR1079" s="72"/>
      <c r="AS1079" s="55"/>
      <c r="AT1079" s="55"/>
      <c r="AU1079" s="55"/>
      <c r="AV1079" s="78"/>
    </row>
    <row r="1080" spans="28:48" ht="14.25">
      <c r="AB1080" s="68"/>
      <c r="AC1080" s="69"/>
      <c r="AD1080" s="68"/>
      <c r="AE1080" s="69"/>
      <c r="AF1080" s="69"/>
      <c r="AG1080" s="69"/>
      <c r="AH1080" s="68"/>
      <c r="AI1080" s="68"/>
      <c r="AJ1080" s="68"/>
      <c r="AK1080" s="68"/>
      <c r="AL1080" s="68"/>
      <c r="AM1080" s="68"/>
      <c r="AN1080" s="68"/>
      <c r="AO1080" s="70"/>
      <c r="AP1080" s="71"/>
      <c r="AQ1080" s="70"/>
      <c r="AR1080" s="72"/>
      <c r="AS1080" s="55"/>
      <c r="AT1080" s="55"/>
      <c r="AU1080" s="55"/>
      <c r="AV1080" s="78"/>
    </row>
    <row r="1081" spans="28:48" ht="14.25">
      <c r="AB1081" s="68"/>
      <c r="AC1081" s="69"/>
      <c r="AD1081" s="68"/>
      <c r="AE1081" s="69"/>
      <c r="AF1081" s="69"/>
      <c r="AG1081" s="69"/>
      <c r="AH1081" s="68"/>
      <c r="AI1081" s="68"/>
      <c r="AJ1081" s="68"/>
      <c r="AK1081" s="68"/>
      <c r="AL1081" s="68"/>
      <c r="AM1081" s="68"/>
      <c r="AN1081" s="68"/>
      <c r="AO1081" s="70"/>
      <c r="AP1081" s="71"/>
      <c r="AQ1081" s="70"/>
      <c r="AR1081" s="72"/>
      <c r="AS1081" s="55"/>
      <c r="AT1081" s="55"/>
      <c r="AU1081" s="55"/>
      <c r="AV1081" s="78"/>
    </row>
    <row r="1082" spans="28:48" ht="14.25">
      <c r="AB1082" s="68"/>
      <c r="AC1082" s="69"/>
      <c r="AD1082" s="68"/>
      <c r="AE1082" s="69"/>
      <c r="AF1082" s="69"/>
      <c r="AG1082" s="69"/>
      <c r="AH1082" s="68"/>
      <c r="AI1082" s="68"/>
      <c r="AJ1082" s="68"/>
      <c r="AK1082" s="68"/>
      <c r="AL1082" s="68"/>
      <c r="AM1082" s="68"/>
      <c r="AN1082" s="68"/>
      <c r="AO1082" s="70"/>
      <c r="AP1082" s="71"/>
      <c r="AQ1082" s="70"/>
      <c r="AR1082" s="72"/>
      <c r="AS1082" s="55"/>
      <c r="AT1082" s="55"/>
      <c r="AU1082" s="55"/>
      <c r="AV1082" s="78"/>
    </row>
    <row r="1083" spans="28:48" ht="14.25">
      <c r="AB1083" s="68"/>
      <c r="AC1083" s="69"/>
      <c r="AD1083" s="68"/>
      <c r="AE1083" s="69"/>
      <c r="AF1083" s="69"/>
      <c r="AG1083" s="69"/>
      <c r="AH1083" s="68"/>
      <c r="AI1083" s="68"/>
      <c r="AJ1083" s="68"/>
      <c r="AK1083" s="68"/>
      <c r="AL1083" s="68"/>
      <c r="AM1083" s="68"/>
      <c r="AN1083" s="68"/>
      <c r="AO1083" s="70"/>
      <c r="AP1083" s="71"/>
      <c r="AQ1083" s="70"/>
      <c r="AR1083" s="72"/>
      <c r="AS1083" s="55"/>
      <c r="AT1083" s="55"/>
      <c r="AU1083" s="55"/>
      <c r="AV1083" s="78"/>
    </row>
    <row r="1084" spans="28:48" ht="14.25">
      <c r="AB1084" s="68"/>
      <c r="AC1084" s="69"/>
      <c r="AD1084" s="68"/>
      <c r="AE1084" s="69"/>
      <c r="AF1084" s="69"/>
      <c r="AG1084" s="69"/>
      <c r="AH1084" s="68"/>
      <c r="AI1084" s="68"/>
      <c r="AJ1084" s="68"/>
      <c r="AK1084" s="68"/>
      <c r="AL1084" s="68"/>
      <c r="AM1084" s="68"/>
      <c r="AN1084" s="68"/>
      <c r="AO1084" s="70"/>
      <c r="AP1084" s="71"/>
      <c r="AQ1084" s="70"/>
      <c r="AR1084" s="72"/>
      <c r="AS1084" s="55"/>
      <c r="AT1084" s="55"/>
      <c r="AU1084" s="55"/>
      <c r="AV1084" s="78"/>
    </row>
    <row r="1085" spans="28:48" ht="14.25">
      <c r="AB1085" s="68"/>
      <c r="AC1085" s="69"/>
      <c r="AD1085" s="68"/>
      <c r="AE1085" s="69"/>
      <c r="AF1085" s="69"/>
      <c r="AG1085" s="69"/>
      <c r="AH1085" s="68"/>
      <c r="AI1085" s="68"/>
      <c r="AJ1085" s="68"/>
      <c r="AK1085" s="68"/>
      <c r="AL1085" s="68"/>
      <c r="AM1085" s="68"/>
      <c r="AN1085" s="68"/>
      <c r="AO1085" s="70"/>
      <c r="AP1085" s="71"/>
      <c r="AQ1085" s="70"/>
      <c r="AR1085" s="72"/>
      <c r="AS1085" s="55"/>
      <c r="AT1085" s="55"/>
      <c r="AU1085" s="55"/>
      <c r="AV1085" s="78"/>
    </row>
    <row r="1086" spans="28:48" ht="14.25">
      <c r="AB1086" s="68"/>
      <c r="AC1086" s="69"/>
      <c r="AD1086" s="68"/>
      <c r="AE1086" s="69"/>
      <c r="AF1086" s="69"/>
      <c r="AG1086" s="69"/>
      <c r="AH1086" s="68"/>
      <c r="AI1086" s="68"/>
      <c r="AJ1086" s="68"/>
      <c r="AK1086" s="68"/>
      <c r="AL1086" s="68"/>
      <c r="AM1086" s="68"/>
      <c r="AN1086" s="68"/>
      <c r="AO1086" s="70"/>
      <c r="AP1086" s="71"/>
      <c r="AQ1086" s="70"/>
      <c r="AR1086" s="72"/>
      <c r="AS1086" s="55"/>
      <c r="AT1086" s="55"/>
      <c r="AU1086" s="55"/>
      <c r="AV1086" s="78"/>
    </row>
    <row r="1087" spans="28:48" ht="14.25">
      <c r="AB1087" s="68"/>
      <c r="AC1087" s="69"/>
      <c r="AD1087" s="68"/>
      <c r="AE1087" s="69"/>
      <c r="AF1087" s="69"/>
      <c r="AG1087" s="69"/>
      <c r="AH1087" s="68"/>
      <c r="AI1087" s="68"/>
      <c r="AJ1087" s="68"/>
      <c r="AK1087" s="68"/>
      <c r="AL1087" s="68"/>
      <c r="AM1087" s="68"/>
      <c r="AN1087" s="68"/>
      <c r="AO1087" s="70"/>
      <c r="AP1087" s="71"/>
      <c r="AQ1087" s="70"/>
      <c r="AR1087" s="72"/>
      <c r="AS1087" s="55"/>
      <c r="AT1087" s="55"/>
      <c r="AU1087" s="55"/>
      <c r="AV1087" s="78"/>
    </row>
    <row r="1088" spans="28:48" ht="14.25">
      <c r="AB1088" s="68"/>
      <c r="AC1088" s="69"/>
      <c r="AD1088" s="68"/>
      <c r="AE1088" s="69"/>
      <c r="AF1088" s="69"/>
      <c r="AG1088" s="69"/>
      <c r="AH1088" s="68"/>
      <c r="AI1088" s="68"/>
      <c r="AJ1088" s="68"/>
      <c r="AK1088" s="68"/>
      <c r="AL1088" s="68"/>
      <c r="AM1088" s="68"/>
      <c r="AN1088" s="68"/>
      <c r="AO1088" s="70"/>
      <c r="AP1088" s="71"/>
      <c r="AQ1088" s="70"/>
      <c r="AR1088" s="72"/>
      <c r="AS1088" s="55"/>
      <c r="AT1088" s="55"/>
      <c r="AU1088" s="55"/>
      <c r="AV1088" s="78"/>
    </row>
    <row r="1089" spans="28:48" ht="14.25">
      <c r="AB1089" s="68"/>
      <c r="AC1089" s="69"/>
      <c r="AD1089" s="68"/>
      <c r="AE1089" s="69"/>
      <c r="AF1089" s="69"/>
      <c r="AG1089" s="69"/>
      <c r="AH1089" s="68"/>
      <c r="AI1089" s="68"/>
      <c r="AJ1089" s="68"/>
      <c r="AK1089" s="68"/>
      <c r="AL1089" s="68"/>
      <c r="AM1089" s="68"/>
      <c r="AN1089" s="68"/>
      <c r="AO1089" s="70"/>
      <c r="AP1089" s="71"/>
      <c r="AQ1089" s="70"/>
      <c r="AR1089" s="72"/>
      <c r="AS1089" s="55"/>
      <c r="AT1089" s="55"/>
      <c r="AU1089" s="55"/>
      <c r="AV1089" s="78"/>
    </row>
    <row r="1090" spans="28:48" ht="14.25">
      <c r="AB1090" s="68"/>
      <c r="AC1090" s="69"/>
      <c r="AD1090" s="68"/>
      <c r="AE1090" s="69"/>
      <c r="AF1090" s="69"/>
      <c r="AG1090" s="69"/>
      <c r="AH1090" s="68"/>
      <c r="AI1090" s="68"/>
      <c r="AJ1090" s="68"/>
      <c r="AK1090" s="68"/>
      <c r="AL1090" s="68"/>
      <c r="AM1090" s="68"/>
      <c r="AN1090" s="68"/>
      <c r="AO1090" s="70"/>
      <c r="AP1090" s="71"/>
      <c r="AQ1090" s="70"/>
      <c r="AR1090" s="72"/>
      <c r="AS1090" s="55"/>
      <c r="AT1090" s="55"/>
      <c r="AU1090" s="55"/>
      <c r="AV1090" s="78"/>
    </row>
    <row r="1091" spans="28:48" ht="14.25">
      <c r="AB1091" s="68"/>
      <c r="AC1091" s="69"/>
      <c r="AD1091" s="68"/>
      <c r="AE1091" s="69"/>
      <c r="AF1091" s="69"/>
      <c r="AG1091" s="69"/>
      <c r="AH1091" s="68"/>
      <c r="AI1091" s="68"/>
      <c r="AJ1091" s="68"/>
      <c r="AK1091" s="68"/>
      <c r="AL1091" s="68"/>
      <c r="AM1091" s="68"/>
      <c r="AN1091" s="68"/>
      <c r="AO1091" s="70"/>
      <c r="AP1091" s="71"/>
      <c r="AQ1091" s="70"/>
      <c r="AR1091" s="72"/>
      <c r="AS1091" s="55"/>
      <c r="AT1091" s="55"/>
      <c r="AU1091" s="55"/>
      <c r="AV1091" s="78"/>
    </row>
    <row r="1092" spans="28:48" ht="14.25">
      <c r="AB1092" s="68"/>
      <c r="AC1092" s="69"/>
      <c r="AD1092" s="68"/>
      <c r="AE1092" s="69"/>
      <c r="AF1092" s="69"/>
      <c r="AG1092" s="69"/>
      <c r="AH1092" s="68"/>
      <c r="AI1092" s="68"/>
      <c r="AJ1092" s="68"/>
      <c r="AK1092" s="68"/>
      <c r="AL1092" s="68"/>
      <c r="AM1092" s="68"/>
      <c r="AN1092" s="68"/>
      <c r="AO1092" s="70"/>
      <c r="AP1092" s="71"/>
      <c r="AQ1092" s="70"/>
      <c r="AR1092" s="72"/>
      <c r="AS1092" s="55"/>
      <c r="AT1092" s="55"/>
      <c r="AU1092" s="55"/>
      <c r="AV1092" s="78"/>
    </row>
    <row r="1093" spans="28:48" ht="14.25">
      <c r="AB1093" s="68"/>
      <c r="AC1093" s="69"/>
      <c r="AD1093" s="68"/>
      <c r="AE1093" s="69"/>
      <c r="AF1093" s="69"/>
      <c r="AG1093" s="69"/>
      <c r="AH1093" s="68"/>
      <c r="AI1093" s="68"/>
      <c r="AJ1093" s="68"/>
      <c r="AK1093" s="68"/>
      <c r="AL1093" s="68"/>
      <c r="AM1093" s="68"/>
      <c r="AN1093" s="68"/>
      <c r="AO1093" s="70"/>
      <c r="AP1093" s="71"/>
      <c r="AQ1093" s="70"/>
      <c r="AR1093" s="72"/>
      <c r="AS1093" s="55"/>
      <c r="AT1093" s="55"/>
      <c r="AU1093" s="55"/>
      <c r="AV1093" s="78"/>
    </row>
    <row r="1094" spans="28:48" ht="14.25">
      <c r="AB1094" s="68"/>
      <c r="AC1094" s="69"/>
      <c r="AD1094" s="68"/>
      <c r="AE1094" s="69"/>
      <c r="AF1094" s="69"/>
      <c r="AG1094" s="69"/>
      <c r="AH1094" s="68"/>
      <c r="AI1094" s="68"/>
      <c r="AJ1094" s="68"/>
      <c r="AK1094" s="68"/>
      <c r="AL1094" s="68"/>
      <c r="AM1094" s="68"/>
      <c r="AN1094" s="68"/>
      <c r="AO1094" s="70"/>
      <c r="AP1094" s="71"/>
      <c r="AQ1094" s="70"/>
      <c r="AR1094" s="72"/>
      <c r="AS1094" s="55"/>
      <c r="AT1094" s="55"/>
      <c r="AU1094" s="55"/>
      <c r="AV1094" s="78"/>
    </row>
    <row r="1095" spans="28:48" ht="14.25">
      <c r="AB1095" s="68"/>
      <c r="AC1095" s="69"/>
      <c r="AD1095" s="68"/>
      <c r="AE1095" s="69"/>
      <c r="AF1095" s="69"/>
      <c r="AG1095" s="69"/>
      <c r="AH1095" s="68"/>
      <c r="AI1095" s="68"/>
      <c r="AJ1095" s="68"/>
      <c r="AK1095" s="68"/>
      <c r="AL1095" s="68"/>
      <c r="AM1095" s="68"/>
      <c r="AN1095" s="68"/>
      <c r="AO1095" s="70"/>
      <c r="AP1095" s="71"/>
      <c r="AQ1095" s="70"/>
      <c r="AR1095" s="72"/>
      <c r="AS1095" s="55"/>
      <c r="AT1095" s="55"/>
      <c r="AU1095" s="55"/>
      <c r="AV1095" s="78"/>
    </row>
    <row r="1096" spans="28:48" ht="14.25">
      <c r="AB1096" s="68"/>
      <c r="AC1096" s="69"/>
      <c r="AD1096" s="68"/>
      <c r="AE1096" s="69"/>
      <c r="AF1096" s="69"/>
      <c r="AG1096" s="69"/>
      <c r="AH1096" s="68"/>
      <c r="AI1096" s="68"/>
      <c r="AJ1096" s="68"/>
      <c r="AK1096" s="68"/>
      <c r="AL1096" s="68"/>
      <c r="AM1096" s="68"/>
      <c r="AN1096" s="68"/>
      <c r="AO1096" s="70"/>
      <c r="AP1096" s="71"/>
      <c r="AQ1096" s="70"/>
      <c r="AR1096" s="72"/>
      <c r="AS1096" s="55"/>
      <c r="AT1096" s="55"/>
      <c r="AU1096" s="55"/>
      <c r="AV1096" s="78"/>
    </row>
    <row r="1097" spans="28:48" ht="14.25">
      <c r="AB1097" s="68"/>
      <c r="AC1097" s="69"/>
      <c r="AD1097" s="68"/>
      <c r="AE1097" s="69"/>
      <c r="AF1097" s="69"/>
      <c r="AG1097" s="69"/>
      <c r="AH1097" s="68"/>
      <c r="AI1097" s="68"/>
      <c r="AJ1097" s="68"/>
      <c r="AK1097" s="68"/>
      <c r="AL1097" s="68"/>
      <c r="AM1097" s="68"/>
      <c r="AN1097" s="68"/>
      <c r="AO1097" s="70"/>
      <c r="AP1097" s="71"/>
      <c r="AQ1097" s="70"/>
      <c r="AR1097" s="72"/>
      <c r="AS1097" s="55"/>
      <c r="AT1097" s="55"/>
      <c r="AU1097" s="55"/>
      <c r="AV1097" s="78"/>
    </row>
    <row r="1098" spans="28:48" ht="14.25">
      <c r="AB1098" s="68"/>
      <c r="AC1098" s="69"/>
      <c r="AD1098" s="68"/>
      <c r="AE1098" s="69"/>
      <c r="AF1098" s="69"/>
      <c r="AG1098" s="69"/>
      <c r="AH1098" s="68"/>
      <c r="AI1098" s="68"/>
      <c r="AJ1098" s="68"/>
      <c r="AK1098" s="68"/>
      <c r="AL1098" s="68"/>
      <c r="AM1098" s="68"/>
      <c r="AN1098" s="68"/>
      <c r="AO1098" s="70"/>
      <c r="AP1098" s="71"/>
      <c r="AQ1098" s="70"/>
      <c r="AR1098" s="72"/>
      <c r="AS1098" s="55"/>
      <c r="AT1098" s="55"/>
      <c r="AU1098" s="55"/>
      <c r="AV1098" s="78"/>
    </row>
    <row r="1099" spans="28:48" ht="14.25">
      <c r="AB1099" s="68"/>
      <c r="AC1099" s="69"/>
      <c r="AD1099" s="68"/>
      <c r="AE1099" s="69"/>
      <c r="AF1099" s="69"/>
      <c r="AG1099" s="69"/>
      <c r="AH1099" s="68"/>
      <c r="AI1099" s="68"/>
      <c r="AJ1099" s="68"/>
      <c r="AK1099" s="68"/>
      <c r="AL1099" s="68"/>
      <c r="AM1099" s="68"/>
      <c r="AN1099" s="68"/>
      <c r="AO1099" s="70"/>
      <c r="AP1099" s="71"/>
      <c r="AQ1099" s="70"/>
      <c r="AR1099" s="72"/>
      <c r="AS1099" s="55"/>
      <c r="AT1099" s="55"/>
      <c r="AU1099" s="55"/>
      <c r="AV1099" s="78"/>
    </row>
    <row r="1100" spans="28:48" ht="14.25">
      <c r="AB1100" s="68"/>
      <c r="AC1100" s="69"/>
      <c r="AD1100" s="68"/>
      <c r="AE1100" s="69"/>
      <c r="AF1100" s="69"/>
      <c r="AG1100" s="69"/>
      <c r="AH1100" s="68"/>
      <c r="AI1100" s="68"/>
      <c r="AJ1100" s="68"/>
      <c r="AK1100" s="68"/>
      <c r="AL1100" s="68"/>
      <c r="AM1100" s="68"/>
      <c r="AN1100" s="68"/>
      <c r="AO1100" s="70"/>
      <c r="AP1100" s="71"/>
      <c r="AQ1100" s="70"/>
      <c r="AR1100" s="72"/>
      <c r="AS1100" s="55"/>
      <c r="AT1100" s="55"/>
      <c r="AU1100" s="55"/>
      <c r="AV1100" s="78"/>
    </row>
    <row r="1101" spans="28:48" ht="14.25">
      <c r="AB1101" s="68"/>
      <c r="AC1101" s="69"/>
      <c r="AD1101" s="68"/>
      <c r="AE1101" s="69"/>
      <c r="AF1101" s="69"/>
      <c r="AG1101" s="69"/>
      <c r="AH1101" s="68"/>
      <c r="AI1101" s="68"/>
      <c r="AJ1101" s="68"/>
      <c r="AK1101" s="68"/>
      <c r="AL1101" s="68"/>
      <c r="AM1101" s="68"/>
      <c r="AN1101" s="68"/>
      <c r="AO1101" s="70"/>
      <c r="AP1101" s="71"/>
      <c r="AQ1101" s="70"/>
      <c r="AR1101" s="72"/>
      <c r="AS1101" s="55"/>
      <c r="AT1101" s="55"/>
      <c r="AU1101" s="55"/>
      <c r="AV1101" s="78"/>
    </row>
    <row r="1102" spans="28:48" ht="14.25">
      <c r="AB1102" s="68"/>
      <c r="AC1102" s="69"/>
      <c r="AD1102" s="68"/>
      <c r="AE1102" s="69"/>
      <c r="AF1102" s="69"/>
      <c r="AG1102" s="69"/>
      <c r="AH1102" s="68"/>
      <c r="AI1102" s="68"/>
      <c r="AJ1102" s="68"/>
      <c r="AK1102" s="68"/>
      <c r="AL1102" s="68"/>
      <c r="AM1102" s="68"/>
      <c r="AN1102" s="68"/>
      <c r="AO1102" s="70"/>
      <c r="AP1102" s="71"/>
      <c r="AQ1102" s="70"/>
      <c r="AR1102" s="72"/>
      <c r="AS1102" s="55"/>
      <c r="AT1102" s="55"/>
      <c r="AU1102" s="55"/>
      <c r="AV1102" s="78"/>
    </row>
    <row r="1103" spans="28:48" ht="14.25">
      <c r="AB1103" s="68"/>
      <c r="AC1103" s="69"/>
      <c r="AD1103" s="68"/>
      <c r="AE1103" s="69"/>
      <c r="AF1103" s="69"/>
      <c r="AG1103" s="69"/>
      <c r="AH1103" s="68"/>
      <c r="AI1103" s="68"/>
      <c r="AJ1103" s="68"/>
      <c r="AK1103" s="68"/>
      <c r="AL1103" s="68"/>
      <c r="AM1103" s="68"/>
      <c r="AN1103" s="68"/>
      <c r="AO1103" s="70"/>
      <c r="AP1103" s="71"/>
      <c r="AQ1103" s="70"/>
      <c r="AR1103" s="72"/>
      <c r="AS1103" s="55"/>
      <c r="AT1103" s="55"/>
      <c r="AU1103" s="55"/>
      <c r="AV1103" s="78"/>
    </row>
    <row r="1104" spans="28:48" ht="14.25">
      <c r="AB1104" s="68"/>
      <c r="AC1104" s="69"/>
      <c r="AD1104" s="68"/>
      <c r="AE1104" s="69"/>
      <c r="AF1104" s="69"/>
      <c r="AG1104" s="69"/>
      <c r="AH1104" s="68"/>
      <c r="AI1104" s="68"/>
      <c r="AJ1104" s="68"/>
      <c r="AK1104" s="68"/>
      <c r="AL1104" s="68"/>
      <c r="AM1104" s="68"/>
      <c r="AN1104" s="68"/>
      <c r="AO1104" s="70"/>
      <c r="AP1104" s="71"/>
      <c r="AQ1104" s="70"/>
      <c r="AR1104" s="72"/>
      <c r="AS1104" s="55"/>
      <c r="AT1104" s="55"/>
      <c r="AU1104" s="55"/>
      <c r="AV1104" s="78"/>
    </row>
    <row r="1105" spans="28:48" ht="14.25">
      <c r="AB1105" s="68"/>
      <c r="AC1105" s="69"/>
      <c r="AD1105" s="68"/>
      <c r="AE1105" s="69"/>
      <c r="AF1105" s="69"/>
      <c r="AG1105" s="69"/>
      <c r="AH1105" s="68"/>
      <c r="AI1105" s="68"/>
      <c r="AJ1105" s="68"/>
      <c r="AK1105" s="68"/>
      <c r="AL1105" s="68"/>
      <c r="AM1105" s="68"/>
      <c r="AN1105" s="68"/>
      <c r="AO1105" s="70"/>
      <c r="AP1105" s="71"/>
      <c r="AQ1105" s="70"/>
      <c r="AR1105" s="72"/>
      <c r="AS1105" s="55"/>
      <c r="AT1105" s="55"/>
      <c r="AU1105" s="55"/>
      <c r="AV1105" s="78"/>
    </row>
    <row r="1106" spans="28:48" ht="14.25">
      <c r="AB1106" s="68"/>
      <c r="AC1106" s="69"/>
      <c r="AD1106" s="68"/>
      <c r="AE1106" s="69"/>
      <c r="AF1106" s="69"/>
      <c r="AG1106" s="69"/>
      <c r="AH1106" s="68"/>
      <c r="AI1106" s="68"/>
      <c r="AJ1106" s="68"/>
      <c r="AK1106" s="68"/>
      <c r="AL1106" s="68"/>
      <c r="AM1106" s="68"/>
      <c r="AN1106" s="68"/>
      <c r="AO1106" s="70"/>
      <c r="AP1106" s="71"/>
      <c r="AQ1106" s="70"/>
      <c r="AR1106" s="72"/>
      <c r="AS1106" s="55"/>
      <c r="AT1106" s="55"/>
      <c r="AU1106" s="55"/>
      <c r="AV1106" s="78"/>
    </row>
    <row r="1107" spans="28:48" ht="14.25">
      <c r="AB1107" s="68"/>
      <c r="AC1107" s="69"/>
      <c r="AD1107" s="68"/>
      <c r="AE1107" s="69"/>
      <c r="AF1107" s="69"/>
      <c r="AG1107" s="69"/>
      <c r="AH1107" s="68"/>
      <c r="AI1107" s="68"/>
      <c r="AJ1107" s="68"/>
      <c r="AK1107" s="68"/>
      <c r="AL1107" s="68"/>
      <c r="AM1107" s="68"/>
      <c r="AN1107" s="68"/>
      <c r="AO1107" s="70"/>
      <c r="AP1107" s="71"/>
      <c r="AQ1107" s="70"/>
      <c r="AR1107" s="72"/>
      <c r="AS1107" s="55"/>
      <c r="AT1107" s="55"/>
      <c r="AU1107" s="55"/>
      <c r="AV1107" s="78"/>
    </row>
    <row r="1108" spans="28:48" ht="14.25">
      <c r="AB1108" s="68"/>
      <c r="AC1108" s="69"/>
      <c r="AD1108" s="68"/>
      <c r="AE1108" s="69"/>
      <c r="AF1108" s="69"/>
      <c r="AG1108" s="69"/>
      <c r="AH1108" s="68"/>
      <c r="AI1108" s="68"/>
      <c r="AJ1108" s="68"/>
      <c r="AK1108" s="68"/>
      <c r="AL1108" s="68"/>
      <c r="AM1108" s="68"/>
      <c r="AN1108" s="68"/>
      <c r="AO1108" s="70"/>
      <c r="AP1108" s="71"/>
      <c r="AQ1108" s="70"/>
      <c r="AR1108" s="72"/>
      <c r="AS1108" s="55"/>
      <c r="AT1108" s="55"/>
      <c r="AU1108" s="55"/>
      <c r="AV1108" s="78"/>
    </row>
    <row r="1109" spans="28:48" ht="14.25">
      <c r="AB1109" s="68"/>
      <c r="AC1109" s="69"/>
      <c r="AD1109" s="68"/>
      <c r="AE1109" s="69"/>
      <c r="AF1109" s="69"/>
      <c r="AG1109" s="69"/>
      <c r="AH1109" s="68"/>
      <c r="AI1109" s="68"/>
      <c r="AJ1109" s="68"/>
      <c r="AK1109" s="68"/>
      <c r="AL1109" s="68"/>
      <c r="AM1109" s="68"/>
      <c r="AN1109" s="68"/>
      <c r="AO1109" s="70"/>
      <c r="AP1109" s="71"/>
      <c r="AQ1109" s="70"/>
      <c r="AR1109" s="72"/>
      <c r="AS1109" s="55"/>
      <c r="AT1109" s="55"/>
      <c r="AU1109" s="55"/>
      <c r="AV1109" s="78"/>
    </row>
    <row r="1110" spans="28:48" ht="14.25">
      <c r="AB1110" s="68"/>
      <c r="AC1110" s="69"/>
      <c r="AD1110" s="68"/>
      <c r="AE1110" s="69"/>
      <c r="AF1110" s="69"/>
      <c r="AG1110" s="69"/>
      <c r="AH1110" s="68"/>
      <c r="AI1110" s="68"/>
      <c r="AJ1110" s="68"/>
      <c r="AK1110" s="68"/>
      <c r="AL1110" s="68"/>
      <c r="AM1110" s="68"/>
      <c r="AN1110" s="68"/>
      <c r="AO1110" s="70"/>
      <c r="AP1110" s="71"/>
      <c r="AQ1110" s="70"/>
      <c r="AR1110" s="72"/>
      <c r="AS1110" s="55"/>
      <c r="AT1110" s="55"/>
      <c r="AU1110" s="55"/>
      <c r="AV1110" s="78"/>
    </row>
    <row r="1111" spans="28:48" ht="14.25">
      <c r="AB1111" s="68"/>
      <c r="AC1111" s="69"/>
      <c r="AD1111" s="68"/>
      <c r="AE1111" s="69"/>
      <c r="AF1111" s="69"/>
      <c r="AG1111" s="69"/>
      <c r="AH1111" s="68"/>
      <c r="AI1111" s="68"/>
      <c r="AJ1111" s="68"/>
      <c r="AK1111" s="68"/>
      <c r="AL1111" s="68"/>
      <c r="AM1111" s="68"/>
      <c r="AN1111" s="68"/>
      <c r="AO1111" s="70"/>
      <c r="AP1111" s="71"/>
      <c r="AQ1111" s="70"/>
      <c r="AR1111" s="72"/>
      <c r="AS1111" s="55"/>
      <c r="AT1111" s="55"/>
      <c r="AU1111" s="55"/>
      <c r="AV1111" s="78"/>
    </row>
    <row r="1112" spans="28:48" ht="14.25">
      <c r="AB1112" s="68"/>
      <c r="AC1112" s="69"/>
      <c r="AD1112" s="68"/>
      <c r="AE1112" s="69"/>
      <c r="AF1112" s="69"/>
      <c r="AG1112" s="69"/>
      <c r="AH1112" s="68"/>
      <c r="AI1112" s="68"/>
      <c r="AJ1112" s="68"/>
      <c r="AK1112" s="68"/>
      <c r="AL1112" s="68"/>
      <c r="AM1112" s="68"/>
      <c r="AN1112" s="68"/>
      <c r="AO1112" s="70"/>
      <c r="AP1112" s="71"/>
      <c r="AQ1112" s="70"/>
      <c r="AR1112" s="72"/>
      <c r="AS1112" s="55"/>
      <c r="AT1112" s="55"/>
      <c r="AU1112" s="55"/>
      <c r="AV1112" s="78"/>
    </row>
    <row r="1113" spans="28:48" ht="14.25">
      <c r="AB1113" s="68"/>
      <c r="AC1113" s="69"/>
      <c r="AD1113" s="68"/>
      <c r="AE1113" s="69"/>
      <c r="AF1113" s="69"/>
      <c r="AG1113" s="69"/>
      <c r="AH1113" s="68"/>
      <c r="AI1113" s="68"/>
      <c r="AJ1113" s="68"/>
      <c r="AK1113" s="68"/>
      <c r="AL1113" s="68"/>
      <c r="AM1113" s="68"/>
      <c r="AN1113" s="68"/>
      <c r="AO1113" s="70"/>
      <c r="AP1113" s="71"/>
      <c r="AQ1113" s="70"/>
      <c r="AR1113" s="72"/>
      <c r="AS1113" s="55"/>
      <c r="AT1113" s="55"/>
      <c r="AU1113" s="55"/>
      <c r="AV1113" s="78"/>
    </row>
    <row r="1114" spans="28:48" ht="14.25">
      <c r="AB1114" s="68"/>
      <c r="AC1114" s="69"/>
      <c r="AD1114" s="68"/>
      <c r="AE1114" s="69"/>
      <c r="AF1114" s="69"/>
      <c r="AG1114" s="69"/>
      <c r="AH1114" s="68"/>
      <c r="AI1114" s="68"/>
      <c r="AJ1114" s="68"/>
      <c r="AK1114" s="68"/>
      <c r="AL1114" s="68"/>
      <c r="AM1114" s="68"/>
      <c r="AN1114" s="68"/>
      <c r="AO1114" s="70"/>
      <c r="AP1114" s="71"/>
      <c r="AQ1114" s="70"/>
      <c r="AR1114" s="72"/>
      <c r="AS1114" s="55"/>
      <c r="AT1114" s="55"/>
      <c r="AU1114" s="55"/>
      <c r="AV1114" s="78"/>
    </row>
    <row r="1115" spans="28:48" ht="14.25">
      <c r="AB1115" s="68"/>
      <c r="AC1115" s="69"/>
      <c r="AD1115" s="68"/>
      <c r="AE1115" s="69"/>
      <c r="AF1115" s="69"/>
      <c r="AG1115" s="69"/>
      <c r="AH1115" s="68"/>
      <c r="AI1115" s="68"/>
      <c r="AJ1115" s="68"/>
      <c r="AK1115" s="68"/>
      <c r="AL1115" s="68"/>
      <c r="AM1115" s="68"/>
      <c r="AN1115" s="68"/>
      <c r="AO1115" s="70"/>
      <c r="AP1115" s="71"/>
      <c r="AQ1115" s="70"/>
      <c r="AR1115" s="72"/>
      <c r="AS1115" s="55"/>
      <c r="AT1115" s="55"/>
      <c r="AU1115" s="55"/>
      <c r="AV1115" s="78"/>
    </row>
    <row r="1116" spans="28:48" ht="14.25">
      <c r="AB1116" s="68"/>
      <c r="AC1116" s="69"/>
      <c r="AD1116" s="68"/>
      <c r="AE1116" s="69"/>
      <c r="AF1116" s="69"/>
      <c r="AG1116" s="69"/>
      <c r="AH1116" s="68"/>
      <c r="AI1116" s="68"/>
      <c r="AJ1116" s="68"/>
      <c r="AK1116" s="68"/>
      <c r="AL1116" s="68"/>
      <c r="AM1116" s="68"/>
      <c r="AN1116" s="68"/>
      <c r="AO1116" s="70"/>
      <c r="AP1116" s="71"/>
      <c r="AQ1116" s="70"/>
      <c r="AR1116" s="72"/>
      <c r="AS1116" s="55"/>
      <c r="AT1116" s="55"/>
      <c r="AU1116" s="55"/>
      <c r="AV1116" s="78"/>
    </row>
    <row r="1117" spans="28:48" ht="14.25">
      <c r="AB1117" s="68"/>
      <c r="AC1117" s="69"/>
      <c r="AD1117" s="68"/>
      <c r="AE1117" s="69"/>
      <c r="AF1117" s="69"/>
      <c r="AG1117" s="69"/>
      <c r="AH1117" s="68"/>
      <c r="AI1117" s="68"/>
      <c r="AJ1117" s="68"/>
      <c r="AK1117" s="68"/>
      <c r="AL1117" s="68"/>
      <c r="AM1117" s="68"/>
      <c r="AN1117" s="68"/>
      <c r="AO1117" s="70"/>
      <c r="AP1117" s="71"/>
      <c r="AQ1117" s="70"/>
      <c r="AR1117" s="72"/>
      <c r="AS1117" s="55"/>
      <c r="AT1117" s="55"/>
      <c r="AU1117" s="55"/>
      <c r="AV1117" s="78"/>
    </row>
    <row r="1118" spans="28:48" ht="14.25">
      <c r="AB1118" s="68"/>
      <c r="AC1118" s="69"/>
      <c r="AD1118" s="68"/>
      <c r="AE1118" s="69"/>
      <c r="AF1118" s="69"/>
      <c r="AG1118" s="69"/>
      <c r="AH1118" s="68"/>
      <c r="AI1118" s="68"/>
      <c r="AJ1118" s="68"/>
      <c r="AK1118" s="68"/>
      <c r="AL1118" s="68"/>
      <c r="AM1118" s="68"/>
      <c r="AN1118" s="68"/>
      <c r="AO1118" s="70"/>
      <c r="AP1118" s="71"/>
      <c r="AQ1118" s="70"/>
      <c r="AR1118" s="72"/>
      <c r="AS1118" s="55"/>
      <c r="AT1118" s="55"/>
      <c r="AU1118" s="55"/>
      <c r="AV1118" s="78"/>
    </row>
    <row r="1119" spans="28:48" ht="14.25">
      <c r="AB1119" s="68"/>
      <c r="AC1119" s="69"/>
      <c r="AD1119" s="68"/>
      <c r="AE1119" s="69"/>
      <c r="AF1119" s="69"/>
      <c r="AG1119" s="69"/>
      <c r="AH1119" s="68"/>
      <c r="AI1119" s="68"/>
      <c r="AJ1119" s="68"/>
      <c r="AK1119" s="68"/>
      <c r="AL1119" s="68"/>
      <c r="AM1119" s="68"/>
      <c r="AN1119" s="68"/>
      <c r="AO1119" s="70"/>
      <c r="AP1119" s="71"/>
      <c r="AQ1119" s="70"/>
      <c r="AR1119" s="72"/>
      <c r="AS1119" s="55"/>
      <c r="AT1119" s="55"/>
      <c r="AU1119" s="55"/>
      <c r="AV1119" s="78"/>
    </row>
    <row r="1120" spans="28:48" ht="14.25">
      <c r="AB1120" s="68"/>
      <c r="AC1120" s="69"/>
      <c r="AD1120" s="68"/>
      <c r="AE1120" s="69"/>
      <c r="AF1120" s="69"/>
      <c r="AG1120" s="69"/>
      <c r="AH1120" s="68"/>
      <c r="AI1120" s="68"/>
      <c r="AJ1120" s="68"/>
      <c r="AK1120" s="68"/>
      <c r="AL1120" s="68"/>
      <c r="AM1120" s="68"/>
      <c r="AN1120" s="68"/>
      <c r="AO1120" s="70"/>
      <c r="AP1120" s="71"/>
      <c r="AQ1120" s="70"/>
      <c r="AR1120" s="72"/>
      <c r="AS1120" s="55"/>
      <c r="AT1120" s="55"/>
      <c r="AU1120" s="55"/>
      <c r="AV1120" s="78"/>
    </row>
    <row r="1121" spans="28:48" ht="14.25">
      <c r="AB1121" s="68"/>
      <c r="AC1121" s="69"/>
      <c r="AD1121" s="68"/>
      <c r="AE1121" s="69"/>
      <c r="AF1121" s="69"/>
      <c r="AG1121" s="69"/>
      <c r="AH1121" s="68"/>
      <c r="AI1121" s="68"/>
      <c r="AJ1121" s="68"/>
      <c r="AK1121" s="68"/>
      <c r="AL1121" s="68"/>
      <c r="AM1121" s="68"/>
      <c r="AN1121" s="68"/>
      <c r="AO1121" s="70"/>
      <c r="AP1121" s="71"/>
      <c r="AQ1121" s="70"/>
      <c r="AR1121" s="72"/>
      <c r="AS1121" s="55"/>
      <c r="AT1121" s="55"/>
      <c r="AU1121" s="55"/>
      <c r="AV1121" s="78"/>
    </row>
    <row r="1122" spans="28:48" ht="14.25">
      <c r="AB1122" s="68"/>
      <c r="AC1122" s="69"/>
      <c r="AD1122" s="68"/>
      <c r="AE1122" s="69"/>
      <c r="AF1122" s="69"/>
      <c r="AG1122" s="69"/>
      <c r="AH1122" s="68"/>
      <c r="AI1122" s="68"/>
      <c r="AJ1122" s="68"/>
      <c r="AK1122" s="68"/>
      <c r="AL1122" s="68"/>
      <c r="AM1122" s="68"/>
      <c r="AN1122" s="68"/>
      <c r="AO1122" s="70"/>
      <c r="AP1122" s="71"/>
      <c r="AQ1122" s="70"/>
      <c r="AR1122" s="72"/>
      <c r="AS1122" s="55"/>
      <c r="AT1122" s="55"/>
      <c r="AU1122" s="55"/>
      <c r="AV1122" s="78"/>
    </row>
    <row r="1123" spans="28:48" ht="14.25">
      <c r="AB1123" s="68"/>
      <c r="AC1123" s="69"/>
      <c r="AD1123" s="68"/>
      <c r="AE1123" s="69"/>
      <c r="AF1123" s="69"/>
      <c r="AG1123" s="69"/>
      <c r="AH1123" s="68"/>
      <c r="AI1123" s="68"/>
      <c r="AJ1123" s="68"/>
      <c r="AK1123" s="68"/>
      <c r="AL1123" s="68"/>
      <c r="AM1123" s="68"/>
      <c r="AN1123" s="68"/>
      <c r="AO1123" s="70"/>
      <c r="AP1123" s="71"/>
      <c r="AQ1123" s="70"/>
      <c r="AR1123" s="72"/>
      <c r="AS1123" s="55"/>
      <c r="AT1123" s="55"/>
      <c r="AU1123" s="55"/>
      <c r="AV1123" s="78"/>
    </row>
    <row r="1124" spans="28:48" ht="14.25">
      <c r="AB1124" s="68"/>
      <c r="AC1124" s="69"/>
      <c r="AD1124" s="68"/>
      <c r="AE1124" s="69"/>
      <c r="AF1124" s="69"/>
      <c r="AG1124" s="69"/>
      <c r="AH1124" s="68"/>
      <c r="AI1124" s="68"/>
      <c r="AJ1124" s="68"/>
      <c r="AK1124" s="68"/>
      <c r="AL1124" s="68"/>
      <c r="AM1124" s="68"/>
      <c r="AN1124" s="68"/>
      <c r="AO1124" s="70"/>
      <c r="AP1124" s="71"/>
      <c r="AQ1124" s="70"/>
      <c r="AR1124" s="72"/>
      <c r="AS1124" s="55"/>
      <c r="AT1124" s="55"/>
      <c r="AU1124" s="55"/>
      <c r="AV1124" s="78"/>
    </row>
    <row r="1125" spans="28:48" ht="14.25">
      <c r="AB1125" s="68"/>
      <c r="AC1125" s="69"/>
      <c r="AD1125" s="68"/>
      <c r="AE1125" s="69"/>
      <c r="AF1125" s="69"/>
      <c r="AG1125" s="69"/>
      <c r="AH1125" s="68"/>
      <c r="AI1125" s="68"/>
      <c r="AJ1125" s="68"/>
      <c r="AK1125" s="68"/>
      <c r="AL1125" s="68"/>
      <c r="AM1125" s="68"/>
      <c r="AN1125" s="68"/>
      <c r="AO1125" s="70"/>
      <c r="AP1125" s="71"/>
      <c r="AQ1125" s="70"/>
      <c r="AR1125" s="72"/>
      <c r="AS1125" s="55"/>
      <c r="AT1125" s="55"/>
      <c r="AU1125" s="55"/>
      <c r="AV1125" s="78"/>
    </row>
    <row r="1126" spans="28:48" ht="14.25">
      <c r="AB1126" s="68"/>
      <c r="AC1126" s="69"/>
      <c r="AD1126" s="68"/>
      <c r="AE1126" s="69"/>
      <c r="AF1126" s="69"/>
      <c r="AG1126" s="69"/>
      <c r="AH1126" s="68"/>
      <c r="AI1126" s="68"/>
      <c r="AJ1126" s="68"/>
      <c r="AK1126" s="68"/>
      <c r="AL1126" s="68"/>
      <c r="AM1126" s="68"/>
      <c r="AN1126" s="68"/>
      <c r="AO1126" s="70"/>
      <c r="AP1126" s="71"/>
      <c r="AQ1126" s="70"/>
      <c r="AR1126" s="72"/>
      <c r="AS1126" s="55"/>
      <c r="AT1126" s="55"/>
      <c r="AU1126" s="55"/>
      <c r="AV1126" s="78"/>
    </row>
    <row r="1127" spans="28:48" ht="14.25">
      <c r="AB1127" s="68"/>
      <c r="AC1127" s="69"/>
      <c r="AD1127" s="68"/>
      <c r="AE1127" s="69"/>
      <c r="AF1127" s="69"/>
      <c r="AG1127" s="69"/>
      <c r="AH1127" s="68"/>
      <c r="AI1127" s="68"/>
      <c r="AJ1127" s="68"/>
      <c r="AK1127" s="68"/>
      <c r="AL1127" s="68"/>
      <c r="AM1127" s="68"/>
      <c r="AN1127" s="68"/>
      <c r="AO1127" s="70"/>
      <c r="AP1127" s="71"/>
      <c r="AQ1127" s="70"/>
      <c r="AR1127" s="72"/>
      <c r="AS1127" s="55"/>
      <c r="AT1127" s="55"/>
      <c r="AU1127" s="55"/>
      <c r="AV1127" s="78"/>
    </row>
    <row r="1128" spans="28:48" ht="14.25">
      <c r="AB1128" s="68"/>
      <c r="AC1128" s="69"/>
      <c r="AD1128" s="68"/>
      <c r="AE1128" s="69"/>
      <c r="AF1128" s="69"/>
      <c r="AG1128" s="69"/>
      <c r="AH1128" s="68"/>
      <c r="AI1128" s="68"/>
      <c r="AJ1128" s="68"/>
      <c r="AK1128" s="68"/>
      <c r="AL1128" s="68"/>
      <c r="AM1128" s="68"/>
      <c r="AN1128" s="68"/>
      <c r="AO1128" s="70"/>
      <c r="AP1128" s="71"/>
      <c r="AQ1128" s="70"/>
      <c r="AR1128" s="72"/>
      <c r="AS1128" s="55"/>
      <c r="AT1128" s="55"/>
      <c r="AU1128" s="55"/>
      <c r="AV1128" s="78"/>
    </row>
    <row r="1129" spans="28:48" ht="14.25">
      <c r="AB1129" s="68"/>
      <c r="AC1129" s="69"/>
      <c r="AD1129" s="68"/>
      <c r="AE1129" s="69"/>
      <c r="AF1129" s="69"/>
      <c r="AG1129" s="69"/>
      <c r="AH1129" s="68"/>
      <c r="AI1129" s="68"/>
      <c r="AJ1129" s="68"/>
      <c r="AK1129" s="68"/>
      <c r="AL1129" s="68"/>
      <c r="AM1129" s="68"/>
      <c r="AN1129" s="68"/>
      <c r="AO1129" s="70"/>
      <c r="AP1129" s="71"/>
      <c r="AQ1129" s="70"/>
      <c r="AR1129" s="72"/>
      <c r="AS1129" s="55"/>
      <c r="AT1129" s="55"/>
      <c r="AU1129" s="55"/>
      <c r="AV1129" s="78"/>
    </row>
    <row r="1130" spans="28:48" ht="14.25">
      <c r="AB1130" s="68"/>
      <c r="AC1130" s="69"/>
      <c r="AD1130" s="68"/>
      <c r="AE1130" s="69"/>
      <c r="AF1130" s="69"/>
      <c r="AG1130" s="69"/>
      <c r="AH1130" s="68"/>
      <c r="AI1130" s="68"/>
      <c r="AJ1130" s="68"/>
      <c r="AK1130" s="68"/>
      <c r="AL1130" s="68"/>
      <c r="AM1130" s="68"/>
      <c r="AN1130" s="68"/>
      <c r="AO1130" s="70"/>
      <c r="AP1130" s="71"/>
      <c r="AQ1130" s="70"/>
      <c r="AR1130" s="72"/>
      <c r="AS1130" s="55"/>
      <c r="AT1130" s="55"/>
      <c r="AU1130" s="55"/>
      <c r="AV1130" s="78"/>
    </row>
    <row r="1131" spans="28:48" ht="14.25">
      <c r="AB1131" s="68"/>
      <c r="AC1131" s="69"/>
      <c r="AD1131" s="68"/>
      <c r="AE1131" s="69"/>
      <c r="AF1131" s="69"/>
      <c r="AG1131" s="69"/>
      <c r="AH1131" s="68"/>
      <c r="AI1131" s="68"/>
      <c r="AJ1131" s="68"/>
      <c r="AK1131" s="68"/>
      <c r="AL1131" s="68"/>
      <c r="AM1131" s="68"/>
      <c r="AN1131" s="68"/>
      <c r="AO1131" s="70"/>
      <c r="AP1131" s="71"/>
      <c r="AQ1131" s="70"/>
      <c r="AR1131" s="72"/>
      <c r="AS1131" s="55"/>
      <c r="AT1131" s="55"/>
      <c r="AU1131" s="55"/>
      <c r="AV1131" s="78"/>
    </row>
    <row r="1132" spans="28:48" ht="14.25">
      <c r="AB1132" s="68"/>
      <c r="AC1132" s="69"/>
      <c r="AD1132" s="68"/>
      <c r="AE1132" s="69"/>
      <c r="AF1132" s="69"/>
      <c r="AG1132" s="69"/>
      <c r="AH1132" s="68"/>
      <c r="AI1132" s="68"/>
      <c r="AJ1132" s="68"/>
      <c r="AK1132" s="68"/>
      <c r="AL1132" s="68"/>
      <c r="AM1132" s="68"/>
      <c r="AN1132" s="68"/>
      <c r="AO1132" s="70"/>
      <c r="AP1132" s="71"/>
      <c r="AQ1132" s="70"/>
      <c r="AR1132" s="72"/>
      <c r="AS1132" s="55"/>
      <c r="AT1132" s="55"/>
      <c r="AU1132" s="55"/>
      <c r="AV1132" s="78"/>
    </row>
    <row r="1133" spans="28:48" ht="14.25">
      <c r="AB1133" s="68"/>
      <c r="AC1133" s="69"/>
      <c r="AD1133" s="68"/>
      <c r="AE1133" s="69"/>
      <c r="AF1133" s="69"/>
      <c r="AG1133" s="69"/>
      <c r="AH1133" s="68"/>
      <c r="AI1133" s="68"/>
      <c r="AJ1133" s="68"/>
      <c r="AK1133" s="68"/>
      <c r="AL1133" s="68"/>
      <c r="AM1133" s="68"/>
      <c r="AN1133" s="68"/>
      <c r="AO1133" s="70"/>
      <c r="AP1133" s="71"/>
      <c r="AQ1133" s="70"/>
      <c r="AR1133" s="72"/>
      <c r="AS1133" s="55"/>
      <c r="AT1133" s="55"/>
      <c r="AU1133" s="55"/>
      <c r="AV1133" s="78"/>
    </row>
    <row r="1134" spans="28:48" ht="14.25">
      <c r="AB1134" s="68"/>
      <c r="AC1134" s="69"/>
      <c r="AD1134" s="68"/>
      <c r="AE1134" s="69"/>
      <c r="AF1134" s="69"/>
      <c r="AG1134" s="69"/>
      <c r="AH1134" s="68"/>
      <c r="AI1134" s="68"/>
      <c r="AJ1134" s="68"/>
      <c r="AK1134" s="68"/>
      <c r="AL1134" s="68"/>
      <c r="AM1134" s="68"/>
      <c r="AN1134" s="68"/>
      <c r="AO1134" s="70"/>
      <c r="AP1134" s="71"/>
      <c r="AQ1134" s="70"/>
      <c r="AR1134" s="72"/>
      <c r="AS1134" s="55"/>
      <c r="AT1134" s="55"/>
      <c r="AU1134" s="55"/>
      <c r="AV1134" s="78"/>
    </row>
    <row r="1135" spans="28:48" ht="14.25">
      <c r="AB1135" s="68"/>
      <c r="AC1135" s="69"/>
      <c r="AD1135" s="68"/>
      <c r="AE1135" s="69"/>
      <c r="AF1135" s="69"/>
      <c r="AG1135" s="69"/>
      <c r="AH1135" s="68"/>
      <c r="AI1135" s="68"/>
      <c r="AJ1135" s="68"/>
      <c r="AK1135" s="68"/>
      <c r="AL1135" s="68"/>
      <c r="AM1135" s="68"/>
      <c r="AN1135" s="68"/>
      <c r="AO1135" s="70"/>
      <c r="AP1135" s="71"/>
      <c r="AQ1135" s="70"/>
      <c r="AR1135" s="72"/>
      <c r="AS1135" s="55"/>
      <c r="AT1135" s="55"/>
      <c r="AU1135" s="55"/>
      <c r="AV1135" s="78"/>
    </row>
    <row r="1136" spans="28:48" ht="14.25">
      <c r="AB1136" s="68"/>
      <c r="AC1136" s="69"/>
      <c r="AD1136" s="68"/>
      <c r="AE1136" s="69"/>
      <c r="AF1136" s="69"/>
      <c r="AG1136" s="69"/>
      <c r="AH1136" s="68"/>
      <c r="AI1136" s="68"/>
      <c r="AJ1136" s="68"/>
      <c r="AK1136" s="68"/>
      <c r="AL1136" s="68"/>
      <c r="AM1136" s="68"/>
      <c r="AN1136" s="68"/>
      <c r="AO1136" s="70"/>
      <c r="AP1136" s="71"/>
      <c r="AQ1136" s="70"/>
      <c r="AR1136" s="72"/>
      <c r="AS1136" s="55"/>
      <c r="AT1136" s="55"/>
      <c r="AU1136" s="55"/>
      <c r="AV1136" s="78"/>
    </row>
    <row r="1137" spans="28:48" ht="14.25">
      <c r="AB1137" s="68"/>
      <c r="AC1137" s="69"/>
      <c r="AD1137" s="68"/>
      <c r="AE1137" s="69"/>
      <c r="AF1137" s="69"/>
      <c r="AG1137" s="69"/>
      <c r="AH1137" s="68"/>
      <c r="AI1137" s="68"/>
      <c r="AJ1137" s="68"/>
      <c r="AK1137" s="68"/>
      <c r="AL1137" s="68"/>
      <c r="AM1137" s="68"/>
      <c r="AN1137" s="68"/>
      <c r="AO1137" s="70"/>
      <c r="AP1137" s="71"/>
      <c r="AQ1137" s="70"/>
      <c r="AR1137" s="72"/>
      <c r="AS1137" s="55"/>
      <c r="AT1137" s="55"/>
      <c r="AU1137" s="55"/>
      <c r="AV1137" s="78"/>
    </row>
    <row r="1138" spans="28:48" ht="14.25">
      <c r="AB1138" s="68"/>
      <c r="AC1138" s="69"/>
      <c r="AD1138" s="68"/>
      <c r="AE1138" s="69"/>
      <c r="AF1138" s="69"/>
      <c r="AG1138" s="69"/>
      <c r="AH1138" s="68"/>
      <c r="AI1138" s="68"/>
      <c r="AJ1138" s="68"/>
      <c r="AK1138" s="68"/>
      <c r="AL1138" s="68"/>
      <c r="AM1138" s="68"/>
      <c r="AN1138" s="68"/>
      <c r="AO1138" s="70"/>
      <c r="AP1138" s="71"/>
      <c r="AQ1138" s="70"/>
      <c r="AR1138" s="72"/>
      <c r="AS1138" s="55"/>
      <c r="AT1138" s="55"/>
      <c r="AU1138" s="55"/>
      <c r="AV1138" s="78"/>
    </row>
    <row r="1139" spans="28:48" ht="14.25">
      <c r="AB1139" s="68"/>
      <c r="AC1139" s="69"/>
      <c r="AD1139" s="68"/>
      <c r="AE1139" s="69"/>
      <c r="AF1139" s="69"/>
      <c r="AG1139" s="69"/>
      <c r="AH1139" s="68"/>
      <c r="AI1139" s="68"/>
      <c r="AJ1139" s="68"/>
      <c r="AK1139" s="68"/>
      <c r="AL1139" s="68"/>
      <c r="AM1139" s="68"/>
      <c r="AN1139" s="68"/>
      <c r="AO1139" s="70"/>
      <c r="AP1139" s="71"/>
      <c r="AQ1139" s="70"/>
      <c r="AR1139" s="72"/>
      <c r="AS1139" s="55"/>
      <c r="AT1139" s="55"/>
      <c r="AU1139" s="55"/>
      <c r="AV1139" s="78"/>
    </row>
    <row r="1140" spans="28:48" ht="14.25">
      <c r="AB1140" s="68"/>
      <c r="AC1140" s="69"/>
      <c r="AD1140" s="68"/>
      <c r="AE1140" s="69"/>
      <c r="AF1140" s="69"/>
      <c r="AG1140" s="69"/>
      <c r="AH1140" s="68"/>
      <c r="AI1140" s="68"/>
      <c r="AJ1140" s="68"/>
      <c r="AK1140" s="68"/>
      <c r="AL1140" s="68"/>
      <c r="AM1140" s="68"/>
      <c r="AN1140" s="68"/>
      <c r="AO1140" s="70"/>
      <c r="AP1140" s="71"/>
      <c r="AQ1140" s="70"/>
      <c r="AR1140" s="72"/>
      <c r="AS1140" s="55"/>
      <c r="AT1140" s="55"/>
      <c r="AU1140" s="55"/>
      <c r="AV1140" s="78"/>
    </row>
    <row r="1141" spans="28:48" ht="14.25">
      <c r="AB1141" s="68"/>
      <c r="AC1141" s="69"/>
      <c r="AD1141" s="68"/>
      <c r="AE1141" s="69"/>
      <c r="AF1141" s="69"/>
      <c r="AG1141" s="69"/>
      <c r="AH1141" s="68"/>
      <c r="AI1141" s="68"/>
      <c r="AJ1141" s="68"/>
      <c r="AK1141" s="68"/>
      <c r="AL1141" s="68"/>
      <c r="AM1141" s="68"/>
      <c r="AN1141" s="68"/>
      <c r="AO1141" s="70"/>
      <c r="AP1141" s="71"/>
      <c r="AQ1141" s="70"/>
      <c r="AR1141" s="72"/>
      <c r="AS1141" s="55"/>
      <c r="AT1141" s="55"/>
      <c r="AU1141" s="55"/>
      <c r="AV1141" s="78"/>
    </row>
    <row r="1142" spans="28:48" ht="14.25">
      <c r="AB1142" s="68"/>
      <c r="AC1142" s="69"/>
      <c r="AD1142" s="68"/>
      <c r="AE1142" s="69"/>
      <c r="AF1142" s="69"/>
      <c r="AG1142" s="69"/>
      <c r="AH1142" s="68"/>
      <c r="AI1142" s="68"/>
      <c r="AJ1142" s="68"/>
      <c r="AK1142" s="68"/>
      <c r="AL1142" s="68"/>
      <c r="AM1142" s="68"/>
      <c r="AN1142" s="68"/>
      <c r="AO1142" s="70"/>
      <c r="AP1142" s="71"/>
      <c r="AQ1142" s="70"/>
      <c r="AR1142" s="72"/>
      <c r="AS1142" s="55"/>
      <c r="AT1142" s="55"/>
      <c r="AU1142" s="55"/>
      <c r="AV1142" s="78"/>
    </row>
    <row r="1143" spans="28:48" ht="14.25">
      <c r="AB1143" s="68"/>
      <c r="AC1143" s="69"/>
      <c r="AD1143" s="68"/>
      <c r="AE1143" s="69"/>
      <c r="AF1143" s="69"/>
      <c r="AG1143" s="69"/>
      <c r="AH1143" s="68"/>
      <c r="AI1143" s="68"/>
      <c r="AJ1143" s="68"/>
      <c r="AK1143" s="68"/>
      <c r="AL1143" s="68"/>
      <c r="AM1143" s="68"/>
      <c r="AN1143" s="68"/>
      <c r="AO1143" s="70"/>
      <c r="AP1143" s="71"/>
      <c r="AQ1143" s="70"/>
      <c r="AR1143" s="72"/>
      <c r="AS1143" s="55"/>
      <c r="AT1143" s="55"/>
      <c r="AU1143" s="55"/>
      <c r="AV1143" s="78"/>
    </row>
    <row r="1144" spans="28:48" ht="14.25">
      <c r="AB1144" s="68"/>
      <c r="AC1144" s="69"/>
      <c r="AD1144" s="68"/>
      <c r="AE1144" s="69"/>
      <c r="AF1144" s="69"/>
      <c r="AG1144" s="69"/>
      <c r="AH1144" s="68"/>
      <c r="AI1144" s="68"/>
      <c r="AJ1144" s="68"/>
      <c r="AK1144" s="68"/>
      <c r="AL1144" s="68"/>
      <c r="AM1144" s="68"/>
      <c r="AN1144" s="68"/>
      <c r="AO1144" s="70"/>
      <c r="AP1144" s="71"/>
      <c r="AQ1144" s="70"/>
      <c r="AR1144" s="72"/>
      <c r="AS1144" s="55"/>
      <c r="AT1144" s="55"/>
      <c r="AU1144" s="55"/>
      <c r="AV1144" s="78"/>
    </row>
    <row r="1145" spans="28:48" ht="14.25">
      <c r="AB1145" s="68"/>
      <c r="AC1145" s="69"/>
      <c r="AD1145" s="68"/>
      <c r="AE1145" s="69"/>
      <c r="AF1145" s="69"/>
      <c r="AG1145" s="69"/>
      <c r="AH1145" s="68"/>
      <c r="AI1145" s="68"/>
      <c r="AJ1145" s="68"/>
      <c r="AK1145" s="68"/>
      <c r="AL1145" s="68"/>
      <c r="AM1145" s="68"/>
      <c r="AN1145" s="68"/>
      <c r="AO1145" s="70"/>
      <c r="AP1145" s="71"/>
      <c r="AQ1145" s="70"/>
      <c r="AR1145" s="72"/>
      <c r="AS1145" s="55"/>
      <c r="AT1145" s="55"/>
      <c r="AU1145" s="55"/>
      <c r="AV1145" s="78"/>
    </row>
    <row r="1146" spans="28:48" ht="14.25">
      <c r="AB1146" s="68"/>
      <c r="AC1146" s="69"/>
      <c r="AD1146" s="68"/>
      <c r="AE1146" s="69"/>
      <c r="AF1146" s="69"/>
      <c r="AG1146" s="69"/>
      <c r="AH1146" s="68"/>
      <c r="AI1146" s="68"/>
      <c r="AJ1146" s="68"/>
      <c r="AK1146" s="68"/>
      <c r="AL1146" s="68"/>
      <c r="AM1146" s="68"/>
      <c r="AN1146" s="68"/>
      <c r="AO1146" s="70"/>
      <c r="AP1146" s="71"/>
      <c r="AQ1146" s="70"/>
      <c r="AR1146" s="72"/>
      <c r="AS1146" s="55"/>
      <c r="AT1146" s="55"/>
      <c r="AU1146" s="55"/>
      <c r="AV1146" s="78"/>
    </row>
    <row r="1147" spans="28:48" ht="14.25">
      <c r="AB1147" s="68"/>
      <c r="AC1147" s="69"/>
      <c r="AD1147" s="68"/>
      <c r="AE1147" s="69"/>
      <c r="AF1147" s="69"/>
      <c r="AG1147" s="69"/>
      <c r="AH1147" s="68"/>
      <c r="AI1147" s="68"/>
      <c r="AJ1147" s="68"/>
      <c r="AK1147" s="68"/>
      <c r="AL1147" s="68"/>
      <c r="AM1147" s="68"/>
      <c r="AN1147" s="68"/>
      <c r="AO1147" s="70"/>
      <c r="AP1147" s="71"/>
      <c r="AQ1147" s="70"/>
      <c r="AR1147" s="72"/>
      <c r="AS1147" s="55"/>
      <c r="AT1147" s="55"/>
      <c r="AU1147" s="55"/>
      <c r="AV1147" s="78"/>
    </row>
    <row r="1148" spans="28:48" ht="14.25">
      <c r="AB1148" s="68"/>
      <c r="AC1148" s="69"/>
      <c r="AD1148" s="68"/>
      <c r="AE1148" s="69"/>
      <c r="AF1148" s="69"/>
      <c r="AG1148" s="69"/>
      <c r="AH1148" s="68"/>
      <c r="AI1148" s="68"/>
      <c r="AJ1148" s="68"/>
      <c r="AK1148" s="68"/>
      <c r="AL1148" s="68"/>
      <c r="AM1148" s="68"/>
      <c r="AN1148" s="68"/>
      <c r="AO1148" s="70"/>
      <c r="AP1148" s="71"/>
      <c r="AQ1148" s="70"/>
      <c r="AR1148" s="72"/>
      <c r="AS1148" s="55"/>
      <c r="AT1148" s="55"/>
      <c r="AU1148" s="55"/>
      <c r="AV1148" s="78"/>
    </row>
    <row r="1149" spans="28:48" ht="14.25">
      <c r="AB1149" s="68"/>
      <c r="AC1149" s="69"/>
      <c r="AD1149" s="68"/>
      <c r="AE1149" s="69"/>
      <c r="AF1149" s="69"/>
      <c r="AG1149" s="69"/>
      <c r="AH1149" s="68"/>
      <c r="AI1149" s="68"/>
      <c r="AJ1149" s="68"/>
      <c r="AK1149" s="68"/>
      <c r="AL1149" s="68"/>
      <c r="AM1149" s="68"/>
      <c r="AN1149" s="68"/>
      <c r="AO1149" s="70"/>
      <c r="AP1149" s="71"/>
      <c r="AQ1149" s="70"/>
      <c r="AR1149" s="72"/>
      <c r="AS1149" s="55"/>
      <c r="AT1149" s="55"/>
      <c r="AU1149" s="55"/>
      <c r="AV1149" s="78"/>
    </row>
    <row r="1150" spans="28:48" ht="14.25">
      <c r="AB1150" s="68"/>
      <c r="AC1150" s="69"/>
      <c r="AD1150" s="68"/>
      <c r="AE1150" s="69"/>
      <c r="AF1150" s="69"/>
      <c r="AG1150" s="69"/>
      <c r="AH1150" s="68"/>
      <c r="AI1150" s="68"/>
      <c r="AJ1150" s="68"/>
      <c r="AK1150" s="68"/>
      <c r="AL1150" s="68"/>
      <c r="AM1150" s="68"/>
      <c r="AN1150" s="68"/>
      <c r="AO1150" s="70"/>
      <c r="AP1150" s="71"/>
      <c r="AQ1150" s="70"/>
      <c r="AR1150" s="72"/>
      <c r="AS1150" s="55"/>
      <c r="AT1150" s="55"/>
      <c r="AU1150" s="55"/>
      <c r="AV1150" s="78"/>
    </row>
    <row r="1151" spans="28:48" ht="14.25">
      <c r="AB1151" s="68"/>
      <c r="AC1151" s="69"/>
      <c r="AD1151" s="68"/>
      <c r="AE1151" s="69"/>
      <c r="AF1151" s="69"/>
      <c r="AG1151" s="69"/>
      <c r="AH1151" s="68"/>
      <c r="AI1151" s="68"/>
      <c r="AJ1151" s="68"/>
      <c r="AK1151" s="68"/>
      <c r="AL1151" s="68"/>
      <c r="AM1151" s="68"/>
      <c r="AN1151" s="68"/>
      <c r="AO1151" s="70"/>
      <c r="AP1151" s="71"/>
      <c r="AQ1151" s="70"/>
      <c r="AR1151" s="72"/>
      <c r="AS1151" s="55"/>
      <c r="AT1151" s="55"/>
      <c r="AU1151" s="55"/>
      <c r="AV1151" s="78"/>
    </row>
    <row r="1152" spans="28:48" ht="14.25">
      <c r="AB1152" s="68"/>
      <c r="AC1152" s="69"/>
      <c r="AD1152" s="68"/>
      <c r="AE1152" s="69"/>
      <c r="AF1152" s="69"/>
      <c r="AG1152" s="69"/>
      <c r="AH1152" s="68"/>
      <c r="AI1152" s="68"/>
      <c r="AJ1152" s="68"/>
      <c r="AK1152" s="68"/>
      <c r="AL1152" s="68"/>
      <c r="AM1152" s="68"/>
      <c r="AN1152" s="68"/>
      <c r="AO1152" s="70"/>
      <c r="AP1152" s="71"/>
      <c r="AQ1152" s="70"/>
      <c r="AR1152" s="72"/>
      <c r="AS1152" s="55"/>
      <c r="AT1152" s="55"/>
      <c r="AU1152" s="55"/>
      <c r="AV1152" s="78"/>
    </row>
    <row r="1153" spans="28:48" ht="14.25">
      <c r="AB1153" s="68"/>
      <c r="AC1153" s="69"/>
      <c r="AD1153" s="68"/>
      <c r="AE1153" s="69"/>
      <c r="AF1153" s="69"/>
      <c r="AG1153" s="69"/>
      <c r="AH1153" s="68"/>
      <c r="AI1153" s="68"/>
      <c r="AJ1153" s="68"/>
      <c r="AK1153" s="68"/>
      <c r="AL1153" s="68"/>
      <c r="AM1153" s="68"/>
      <c r="AN1153" s="68"/>
      <c r="AO1153" s="70"/>
      <c r="AP1153" s="71"/>
      <c r="AQ1153" s="70"/>
      <c r="AR1153" s="72"/>
      <c r="AS1153" s="55"/>
      <c r="AT1153" s="55"/>
      <c r="AU1153" s="55"/>
      <c r="AV1153" s="78"/>
    </row>
    <row r="1154" spans="28:48" ht="14.25">
      <c r="AB1154" s="68"/>
      <c r="AC1154" s="69"/>
      <c r="AD1154" s="68"/>
      <c r="AE1154" s="69"/>
      <c r="AF1154" s="69"/>
      <c r="AG1154" s="69"/>
      <c r="AH1154" s="68"/>
      <c r="AI1154" s="68"/>
      <c r="AJ1154" s="68"/>
      <c r="AK1154" s="68"/>
      <c r="AL1154" s="68"/>
      <c r="AM1154" s="68"/>
      <c r="AN1154" s="68"/>
      <c r="AO1154" s="70"/>
      <c r="AP1154" s="71"/>
      <c r="AQ1154" s="70"/>
      <c r="AR1154" s="72"/>
      <c r="AS1154" s="55"/>
      <c r="AT1154" s="55"/>
      <c r="AU1154" s="55"/>
      <c r="AV1154" s="78"/>
    </row>
    <row r="1155" spans="28:48" ht="14.25">
      <c r="AB1155" s="68"/>
      <c r="AC1155" s="69"/>
      <c r="AD1155" s="68"/>
      <c r="AE1155" s="69"/>
      <c r="AF1155" s="69"/>
      <c r="AG1155" s="69"/>
      <c r="AH1155" s="68"/>
      <c r="AI1155" s="68"/>
      <c r="AJ1155" s="68"/>
      <c r="AK1155" s="68"/>
      <c r="AL1155" s="68"/>
      <c r="AM1155" s="68"/>
      <c r="AN1155" s="68"/>
      <c r="AO1155" s="70"/>
      <c r="AP1155" s="71"/>
      <c r="AQ1155" s="70"/>
      <c r="AR1155" s="72"/>
      <c r="AS1155" s="55"/>
      <c r="AT1155" s="55"/>
      <c r="AU1155" s="55"/>
      <c r="AV1155" s="78"/>
    </row>
    <row r="1156" spans="28:48" ht="14.25">
      <c r="AB1156" s="68"/>
      <c r="AC1156" s="69"/>
      <c r="AD1156" s="68"/>
      <c r="AE1156" s="69"/>
      <c r="AF1156" s="69"/>
      <c r="AG1156" s="69"/>
      <c r="AH1156" s="68"/>
      <c r="AI1156" s="68"/>
      <c r="AJ1156" s="68"/>
      <c r="AK1156" s="68"/>
      <c r="AL1156" s="68"/>
      <c r="AM1156" s="68"/>
      <c r="AN1156" s="68"/>
      <c r="AO1156" s="70"/>
      <c r="AP1156" s="71"/>
      <c r="AQ1156" s="70"/>
      <c r="AR1156" s="72"/>
      <c r="AS1156" s="55"/>
      <c r="AT1156" s="55"/>
      <c r="AU1156" s="55"/>
      <c r="AV1156" s="78"/>
    </row>
    <row r="1157" spans="28:48" ht="14.25">
      <c r="AB1157" s="68"/>
      <c r="AC1157" s="69"/>
      <c r="AD1157" s="68"/>
      <c r="AE1157" s="69"/>
      <c r="AF1157" s="69"/>
      <c r="AG1157" s="69"/>
      <c r="AH1157" s="68"/>
      <c r="AI1157" s="68"/>
      <c r="AJ1157" s="68"/>
      <c r="AK1157" s="68"/>
      <c r="AL1157" s="68"/>
      <c r="AM1157" s="68"/>
      <c r="AN1157" s="68"/>
      <c r="AO1157" s="70"/>
      <c r="AP1157" s="71"/>
      <c r="AQ1157" s="70"/>
      <c r="AR1157" s="72"/>
      <c r="AS1157" s="55"/>
      <c r="AT1157" s="55"/>
      <c r="AU1157" s="55"/>
      <c r="AV1157" s="78"/>
    </row>
    <row r="1158" spans="28:48" ht="14.25">
      <c r="AB1158" s="68"/>
      <c r="AC1158" s="69"/>
      <c r="AD1158" s="68"/>
      <c r="AE1158" s="69"/>
      <c r="AF1158" s="69"/>
      <c r="AG1158" s="69"/>
      <c r="AH1158" s="68"/>
      <c r="AI1158" s="68"/>
      <c r="AJ1158" s="68"/>
      <c r="AK1158" s="68"/>
      <c r="AL1158" s="68"/>
      <c r="AM1158" s="68"/>
      <c r="AN1158" s="68"/>
      <c r="AO1158" s="70"/>
      <c r="AP1158" s="71"/>
      <c r="AQ1158" s="70"/>
      <c r="AR1158" s="72"/>
      <c r="AS1158" s="55"/>
      <c r="AT1158" s="55"/>
      <c r="AU1158" s="55"/>
      <c r="AV1158" s="78"/>
    </row>
    <row r="1159" spans="28:48" ht="14.25">
      <c r="AB1159" s="68"/>
      <c r="AC1159" s="69"/>
      <c r="AD1159" s="68"/>
      <c r="AE1159" s="69"/>
      <c r="AF1159" s="69"/>
      <c r="AG1159" s="69"/>
      <c r="AH1159" s="68"/>
      <c r="AI1159" s="68"/>
      <c r="AJ1159" s="68"/>
      <c r="AK1159" s="68"/>
      <c r="AL1159" s="68"/>
      <c r="AM1159" s="68"/>
      <c r="AN1159" s="68"/>
      <c r="AO1159" s="70"/>
      <c r="AP1159" s="71"/>
      <c r="AQ1159" s="70"/>
      <c r="AR1159" s="72"/>
      <c r="AS1159" s="55"/>
      <c r="AT1159" s="55"/>
      <c r="AU1159" s="55"/>
      <c r="AV1159" s="78"/>
    </row>
    <row r="1160" spans="28:48" ht="14.25">
      <c r="AB1160" s="68"/>
      <c r="AC1160" s="69"/>
      <c r="AD1160" s="68"/>
      <c r="AE1160" s="69"/>
      <c r="AF1160" s="69"/>
      <c r="AG1160" s="69"/>
      <c r="AH1160" s="68"/>
      <c r="AI1160" s="68"/>
      <c r="AJ1160" s="68"/>
      <c r="AK1160" s="68"/>
      <c r="AL1160" s="68"/>
      <c r="AM1160" s="68"/>
      <c r="AN1160" s="68"/>
      <c r="AO1160" s="70"/>
      <c r="AP1160" s="71"/>
      <c r="AQ1160" s="70"/>
      <c r="AR1160" s="72"/>
      <c r="AS1160" s="55"/>
      <c r="AT1160" s="55"/>
      <c r="AU1160" s="55"/>
      <c r="AV1160" s="78"/>
    </row>
    <row r="1161" spans="28:48" ht="14.25">
      <c r="AB1161" s="68"/>
      <c r="AC1161" s="69"/>
      <c r="AD1161" s="68"/>
      <c r="AE1161" s="69"/>
      <c r="AF1161" s="69"/>
      <c r="AG1161" s="69"/>
      <c r="AH1161" s="68"/>
      <c r="AI1161" s="68"/>
      <c r="AJ1161" s="68"/>
      <c r="AK1161" s="68"/>
      <c r="AL1161" s="68"/>
      <c r="AM1161" s="68"/>
      <c r="AN1161" s="68"/>
      <c r="AO1161" s="70"/>
      <c r="AP1161" s="71"/>
      <c r="AQ1161" s="70"/>
      <c r="AR1161" s="72"/>
      <c r="AS1161" s="55"/>
      <c r="AT1161" s="55"/>
      <c r="AU1161" s="55"/>
      <c r="AV1161" s="78"/>
    </row>
    <row r="1162" spans="28:48" ht="14.25">
      <c r="AB1162" s="68"/>
      <c r="AC1162" s="69"/>
      <c r="AD1162" s="68"/>
      <c r="AE1162" s="69"/>
      <c r="AF1162" s="69"/>
      <c r="AG1162" s="69"/>
      <c r="AH1162" s="68"/>
      <c r="AI1162" s="68"/>
      <c r="AJ1162" s="68"/>
      <c r="AK1162" s="68"/>
      <c r="AL1162" s="68"/>
      <c r="AM1162" s="68"/>
      <c r="AN1162" s="68"/>
      <c r="AO1162" s="70"/>
      <c r="AP1162" s="71"/>
      <c r="AQ1162" s="70"/>
      <c r="AR1162" s="72"/>
      <c r="AS1162" s="55"/>
      <c r="AT1162" s="55"/>
      <c r="AU1162" s="55"/>
      <c r="AV1162" s="78"/>
    </row>
    <row r="1163" spans="28:48" ht="14.25">
      <c r="AB1163" s="68"/>
      <c r="AC1163" s="69"/>
      <c r="AD1163" s="68"/>
      <c r="AE1163" s="69"/>
      <c r="AF1163" s="69"/>
      <c r="AG1163" s="69"/>
      <c r="AH1163" s="68"/>
      <c r="AI1163" s="68"/>
      <c r="AJ1163" s="68"/>
      <c r="AK1163" s="68"/>
      <c r="AL1163" s="68"/>
      <c r="AM1163" s="68"/>
      <c r="AN1163" s="68"/>
      <c r="AO1163" s="70"/>
      <c r="AP1163" s="71"/>
      <c r="AQ1163" s="70"/>
      <c r="AR1163" s="72"/>
      <c r="AS1163" s="55"/>
      <c r="AT1163" s="55"/>
      <c r="AU1163" s="55"/>
      <c r="AV1163" s="78"/>
    </row>
    <row r="1164" spans="28:48" ht="14.25">
      <c r="AB1164" s="68"/>
      <c r="AC1164" s="69"/>
      <c r="AD1164" s="68"/>
      <c r="AE1164" s="69"/>
      <c r="AF1164" s="69"/>
      <c r="AG1164" s="69"/>
      <c r="AH1164" s="68"/>
      <c r="AI1164" s="68"/>
      <c r="AJ1164" s="68"/>
      <c r="AK1164" s="68"/>
      <c r="AL1164" s="68"/>
      <c r="AM1164" s="68"/>
      <c r="AN1164" s="68"/>
      <c r="AO1164" s="70"/>
      <c r="AP1164" s="71"/>
      <c r="AQ1164" s="70"/>
      <c r="AR1164" s="72"/>
      <c r="AS1164" s="55"/>
      <c r="AT1164" s="55"/>
      <c r="AU1164" s="55"/>
      <c r="AV1164" s="78"/>
    </row>
    <row r="1165" spans="28:48" ht="14.25">
      <c r="AB1165" s="68"/>
      <c r="AC1165" s="69"/>
      <c r="AD1165" s="68"/>
      <c r="AE1165" s="69"/>
      <c r="AF1165" s="69"/>
      <c r="AG1165" s="69"/>
      <c r="AH1165" s="68"/>
      <c r="AI1165" s="68"/>
      <c r="AJ1165" s="68"/>
      <c r="AK1165" s="68"/>
      <c r="AL1165" s="68"/>
      <c r="AM1165" s="68"/>
      <c r="AN1165" s="68"/>
      <c r="AO1165" s="70"/>
      <c r="AP1165" s="71"/>
      <c r="AQ1165" s="70"/>
      <c r="AR1165" s="72"/>
      <c r="AS1165" s="55"/>
      <c r="AT1165" s="55"/>
      <c r="AU1165" s="55"/>
      <c r="AV1165" s="78"/>
    </row>
    <row r="1166" spans="28:48" ht="14.25">
      <c r="AB1166" s="68"/>
      <c r="AC1166" s="69"/>
      <c r="AD1166" s="68"/>
      <c r="AE1166" s="69"/>
      <c r="AF1166" s="69"/>
      <c r="AG1166" s="69"/>
      <c r="AH1166" s="68"/>
      <c r="AI1166" s="68"/>
      <c r="AJ1166" s="68"/>
      <c r="AK1166" s="68"/>
      <c r="AL1166" s="68"/>
      <c r="AM1166" s="68"/>
      <c r="AN1166" s="68"/>
      <c r="AO1166" s="70"/>
      <c r="AP1166" s="71"/>
      <c r="AQ1166" s="70"/>
      <c r="AR1166" s="72"/>
      <c r="AS1166" s="55"/>
      <c r="AT1166" s="55"/>
      <c r="AU1166" s="55"/>
      <c r="AV1166" s="78"/>
    </row>
    <row r="1167" spans="28:48" ht="14.25">
      <c r="AB1167" s="68"/>
      <c r="AC1167" s="69"/>
      <c r="AD1167" s="68"/>
      <c r="AE1167" s="69"/>
      <c r="AF1167" s="69"/>
      <c r="AG1167" s="69"/>
      <c r="AH1167" s="68"/>
      <c r="AI1167" s="68"/>
      <c r="AJ1167" s="68"/>
      <c r="AK1167" s="68"/>
      <c r="AL1167" s="68"/>
      <c r="AM1167" s="68"/>
      <c r="AN1167" s="68"/>
      <c r="AO1167" s="70"/>
      <c r="AP1167" s="71"/>
      <c r="AQ1167" s="70"/>
      <c r="AR1167" s="72"/>
      <c r="AS1167" s="55"/>
      <c r="AT1167" s="55"/>
      <c r="AU1167" s="55"/>
      <c r="AV1167" s="78"/>
    </row>
    <row r="1168" spans="28:48" ht="14.25">
      <c r="AB1168" s="68"/>
      <c r="AC1168" s="69"/>
      <c r="AD1168" s="68"/>
      <c r="AE1168" s="69"/>
      <c r="AF1168" s="69"/>
      <c r="AG1168" s="69"/>
      <c r="AH1168" s="68"/>
      <c r="AI1168" s="68"/>
      <c r="AJ1168" s="68"/>
      <c r="AK1168" s="68"/>
      <c r="AL1168" s="68"/>
      <c r="AM1168" s="68"/>
      <c r="AN1168" s="68"/>
      <c r="AO1168" s="70"/>
      <c r="AP1168" s="71"/>
      <c r="AQ1168" s="70"/>
      <c r="AR1168" s="72"/>
      <c r="AS1168" s="55"/>
      <c r="AT1168" s="55"/>
      <c r="AU1168" s="55"/>
      <c r="AV1168" s="78"/>
    </row>
    <row r="1169" spans="28:48" ht="14.25">
      <c r="AB1169" s="68"/>
      <c r="AC1169" s="69"/>
      <c r="AD1169" s="68"/>
      <c r="AE1169" s="69"/>
      <c r="AF1169" s="69"/>
      <c r="AG1169" s="69"/>
      <c r="AH1169" s="68"/>
      <c r="AI1169" s="68"/>
      <c r="AJ1169" s="68"/>
      <c r="AK1169" s="68"/>
      <c r="AL1169" s="68"/>
      <c r="AM1169" s="68"/>
      <c r="AN1169" s="68"/>
      <c r="AO1169" s="70"/>
      <c r="AP1169" s="71"/>
      <c r="AQ1169" s="70"/>
      <c r="AR1169" s="72"/>
      <c r="AS1169" s="55"/>
      <c r="AT1169" s="55"/>
      <c r="AU1169" s="55"/>
      <c r="AV1169" s="78"/>
    </row>
    <row r="1170" spans="28:48" ht="14.25">
      <c r="AB1170" s="68"/>
      <c r="AC1170" s="69"/>
      <c r="AD1170" s="68"/>
      <c r="AE1170" s="69"/>
      <c r="AF1170" s="69"/>
      <c r="AG1170" s="69"/>
      <c r="AH1170" s="68"/>
      <c r="AI1170" s="68"/>
      <c r="AJ1170" s="68"/>
      <c r="AK1170" s="68"/>
      <c r="AL1170" s="68"/>
      <c r="AM1170" s="68"/>
      <c r="AN1170" s="68"/>
      <c r="AO1170" s="70"/>
      <c r="AP1170" s="71"/>
      <c r="AQ1170" s="70"/>
      <c r="AR1170" s="72"/>
      <c r="AS1170" s="55"/>
      <c r="AT1170" s="55"/>
      <c r="AU1170" s="55"/>
      <c r="AV1170" s="78"/>
    </row>
    <row r="1171" spans="28:48" ht="14.25">
      <c r="AB1171" s="68"/>
      <c r="AC1171" s="69"/>
      <c r="AD1171" s="68"/>
      <c r="AE1171" s="69"/>
      <c r="AF1171" s="69"/>
      <c r="AG1171" s="69"/>
      <c r="AH1171" s="68"/>
      <c r="AI1171" s="68"/>
      <c r="AJ1171" s="68"/>
      <c r="AK1171" s="68"/>
      <c r="AL1171" s="68"/>
      <c r="AM1171" s="68"/>
      <c r="AN1171" s="68"/>
      <c r="AO1171" s="70"/>
      <c r="AP1171" s="71"/>
      <c r="AQ1171" s="70"/>
      <c r="AR1171" s="72"/>
      <c r="AS1171" s="55"/>
      <c r="AT1171" s="55"/>
      <c r="AU1171" s="55"/>
      <c r="AV1171" s="78"/>
    </row>
    <row r="1172" spans="28:48" ht="14.25">
      <c r="AB1172" s="68"/>
      <c r="AC1172" s="69"/>
      <c r="AD1172" s="68"/>
      <c r="AE1172" s="69"/>
      <c r="AF1172" s="69"/>
      <c r="AG1172" s="69"/>
      <c r="AH1172" s="68"/>
      <c r="AI1172" s="68"/>
      <c r="AJ1172" s="68"/>
      <c r="AK1172" s="68"/>
      <c r="AL1172" s="68"/>
      <c r="AM1172" s="68"/>
      <c r="AN1172" s="68"/>
      <c r="AO1172" s="70"/>
      <c r="AP1172" s="71"/>
      <c r="AQ1172" s="70"/>
      <c r="AR1172" s="72"/>
      <c r="AS1172" s="55"/>
      <c r="AT1172" s="55"/>
      <c r="AU1172" s="55"/>
      <c r="AV1172" s="78"/>
    </row>
    <row r="1173" spans="28:48" ht="14.25">
      <c r="AB1173" s="68"/>
      <c r="AC1173" s="69"/>
      <c r="AD1173" s="68"/>
      <c r="AE1173" s="69"/>
      <c r="AF1173" s="69"/>
      <c r="AG1173" s="69"/>
      <c r="AH1173" s="68"/>
      <c r="AI1173" s="68"/>
      <c r="AJ1173" s="68"/>
      <c r="AK1173" s="68"/>
      <c r="AL1173" s="68"/>
      <c r="AM1173" s="68"/>
      <c r="AN1173" s="68"/>
      <c r="AO1173" s="70"/>
      <c r="AP1173" s="71"/>
      <c r="AQ1173" s="70"/>
      <c r="AR1173" s="72"/>
      <c r="AS1173" s="55"/>
      <c r="AT1173" s="55"/>
      <c r="AU1173" s="55"/>
      <c r="AV1173" s="78"/>
    </row>
    <row r="1174" spans="28:48" ht="14.25">
      <c r="AB1174" s="68"/>
      <c r="AC1174" s="69"/>
      <c r="AD1174" s="68"/>
      <c r="AE1174" s="69"/>
      <c r="AF1174" s="69"/>
      <c r="AG1174" s="69"/>
      <c r="AH1174" s="68"/>
      <c r="AI1174" s="68"/>
      <c r="AJ1174" s="68"/>
      <c r="AK1174" s="68"/>
      <c r="AL1174" s="68"/>
      <c r="AM1174" s="68"/>
      <c r="AN1174" s="68"/>
      <c r="AO1174" s="70"/>
      <c r="AP1174" s="71"/>
      <c r="AQ1174" s="70"/>
      <c r="AR1174" s="72"/>
      <c r="AS1174" s="55"/>
      <c r="AT1174" s="55"/>
      <c r="AU1174" s="55"/>
      <c r="AV1174" s="78"/>
    </row>
    <row r="1175" spans="28:48" ht="14.25">
      <c r="AB1175" s="68"/>
      <c r="AC1175" s="69"/>
      <c r="AD1175" s="68"/>
      <c r="AE1175" s="69"/>
      <c r="AF1175" s="69"/>
      <c r="AG1175" s="69"/>
      <c r="AH1175" s="68"/>
      <c r="AI1175" s="68"/>
      <c r="AJ1175" s="68"/>
      <c r="AK1175" s="68"/>
      <c r="AL1175" s="68"/>
      <c r="AM1175" s="68"/>
      <c r="AN1175" s="68"/>
      <c r="AO1175" s="70"/>
      <c r="AP1175" s="71"/>
      <c r="AQ1175" s="70"/>
      <c r="AR1175" s="72"/>
      <c r="AS1175" s="55"/>
      <c r="AT1175" s="55"/>
      <c r="AU1175" s="55"/>
      <c r="AV1175" s="78"/>
    </row>
    <row r="1176" spans="28:48" ht="14.25">
      <c r="AB1176" s="68"/>
      <c r="AC1176" s="69"/>
      <c r="AD1176" s="68"/>
      <c r="AE1176" s="69"/>
      <c r="AF1176" s="69"/>
      <c r="AG1176" s="69"/>
      <c r="AH1176" s="68"/>
      <c r="AI1176" s="68"/>
      <c r="AJ1176" s="68"/>
      <c r="AK1176" s="68"/>
      <c r="AL1176" s="68"/>
      <c r="AM1176" s="68"/>
      <c r="AN1176" s="68"/>
      <c r="AO1176" s="70"/>
      <c r="AP1176" s="71"/>
      <c r="AQ1176" s="70"/>
      <c r="AR1176" s="72"/>
      <c r="AS1176" s="55"/>
      <c r="AT1176" s="55"/>
      <c r="AU1176" s="55"/>
      <c r="AV1176" s="78"/>
    </row>
    <row r="1177" spans="28:48" ht="14.25">
      <c r="AB1177" s="68"/>
      <c r="AC1177" s="69"/>
      <c r="AD1177" s="68"/>
      <c r="AE1177" s="69"/>
      <c r="AF1177" s="69"/>
      <c r="AG1177" s="69"/>
      <c r="AH1177" s="68"/>
      <c r="AI1177" s="68"/>
      <c r="AJ1177" s="68"/>
      <c r="AK1177" s="68"/>
      <c r="AL1177" s="68"/>
      <c r="AM1177" s="68"/>
      <c r="AN1177" s="68"/>
      <c r="AO1177" s="70"/>
      <c r="AP1177" s="71"/>
      <c r="AQ1177" s="70"/>
      <c r="AR1177" s="72"/>
      <c r="AS1177" s="55"/>
      <c r="AT1177" s="55"/>
      <c r="AU1177" s="55"/>
      <c r="AV1177" s="78"/>
    </row>
    <row r="1178" spans="28:48" ht="14.25">
      <c r="AB1178" s="68"/>
      <c r="AC1178" s="69"/>
      <c r="AD1178" s="68"/>
      <c r="AE1178" s="69"/>
      <c r="AF1178" s="69"/>
      <c r="AG1178" s="69"/>
      <c r="AH1178" s="68"/>
      <c r="AI1178" s="68"/>
      <c r="AJ1178" s="68"/>
      <c r="AK1178" s="68"/>
      <c r="AL1178" s="68"/>
      <c r="AM1178" s="68"/>
      <c r="AN1178" s="68"/>
      <c r="AO1178" s="70"/>
      <c r="AP1178" s="71"/>
      <c r="AQ1178" s="70"/>
      <c r="AR1178" s="72"/>
      <c r="AS1178" s="55"/>
      <c r="AT1178" s="55"/>
      <c r="AU1178" s="55"/>
      <c r="AV1178" s="78"/>
    </row>
    <row r="1179" spans="28:48" ht="14.25">
      <c r="AB1179" s="68"/>
      <c r="AC1179" s="69"/>
      <c r="AD1179" s="68"/>
      <c r="AE1179" s="69"/>
      <c r="AF1179" s="69"/>
      <c r="AG1179" s="69"/>
      <c r="AH1179" s="68"/>
      <c r="AI1179" s="68"/>
      <c r="AJ1179" s="68"/>
      <c r="AK1179" s="68"/>
      <c r="AL1179" s="68"/>
      <c r="AM1179" s="68"/>
      <c r="AN1179" s="68"/>
      <c r="AO1179" s="70"/>
      <c r="AP1179" s="71"/>
      <c r="AQ1179" s="70"/>
      <c r="AR1179" s="72"/>
      <c r="AS1179" s="55"/>
      <c r="AT1179" s="55"/>
      <c r="AU1179" s="55"/>
      <c r="AV1179" s="78"/>
    </row>
    <row r="1180" spans="28:48" ht="14.25">
      <c r="AB1180" s="68"/>
      <c r="AC1180" s="69"/>
      <c r="AD1180" s="68"/>
      <c r="AE1180" s="69"/>
      <c r="AF1180" s="69"/>
      <c r="AG1180" s="69"/>
      <c r="AH1180" s="68"/>
      <c r="AI1180" s="68"/>
      <c r="AJ1180" s="68"/>
      <c r="AK1180" s="68"/>
      <c r="AL1180" s="68"/>
      <c r="AM1180" s="68"/>
      <c r="AN1180" s="68"/>
      <c r="AO1180" s="70"/>
      <c r="AP1180" s="71"/>
      <c r="AQ1180" s="70"/>
      <c r="AR1180" s="72"/>
      <c r="AS1180" s="55"/>
      <c r="AT1180" s="55"/>
      <c r="AU1180" s="55"/>
      <c r="AV1180" s="78"/>
    </row>
    <row r="1181" spans="28:48" ht="14.25">
      <c r="AB1181" s="68"/>
      <c r="AC1181" s="69"/>
      <c r="AD1181" s="68"/>
      <c r="AE1181" s="69"/>
      <c r="AF1181" s="69"/>
      <c r="AG1181" s="69"/>
      <c r="AH1181" s="68"/>
      <c r="AI1181" s="68"/>
      <c r="AJ1181" s="68"/>
      <c r="AK1181" s="68"/>
      <c r="AL1181" s="68"/>
      <c r="AM1181" s="68"/>
      <c r="AN1181" s="68"/>
      <c r="AO1181" s="70"/>
      <c r="AP1181" s="71"/>
      <c r="AQ1181" s="70"/>
      <c r="AR1181" s="72"/>
      <c r="AS1181" s="55"/>
      <c r="AT1181" s="55"/>
      <c r="AU1181" s="55"/>
      <c r="AV1181" s="78"/>
    </row>
    <row r="1182" spans="28:48" ht="14.25">
      <c r="AB1182" s="68"/>
      <c r="AC1182" s="69"/>
      <c r="AD1182" s="68"/>
      <c r="AE1182" s="69"/>
      <c r="AF1182" s="69"/>
      <c r="AG1182" s="69"/>
      <c r="AH1182" s="68"/>
      <c r="AI1182" s="68"/>
      <c r="AJ1182" s="68"/>
      <c r="AK1182" s="68"/>
      <c r="AL1182" s="68"/>
      <c r="AM1182" s="68"/>
      <c r="AN1182" s="68"/>
      <c r="AO1182" s="70"/>
      <c r="AP1182" s="71"/>
      <c r="AQ1182" s="70"/>
      <c r="AR1182" s="72"/>
      <c r="AS1182" s="55"/>
      <c r="AT1182" s="55"/>
      <c r="AU1182" s="55"/>
      <c r="AV1182" s="78"/>
    </row>
    <row r="1183" spans="28:48" ht="14.25">
      <c r="AB1183" s="68"/>
      <c r="AC1183" s="69"/>
      <c r="AD1183" s="68"/>
      <c r="AE1183" s="69"/>
      <c r="AF1183" s="69"/>
      <c r="AG1183" s="69"/>
      <c r="AH1183" s="68"/>
      <c r="AI1183" s="68"/>
      <c r="AJ1183" s="68"/>
      <c r="AK1183" s="68"/>
      <c r="AL1183" s="68"/>
      <c r="AM1183" s="68"/>
      <c r="AN1183" s="68"/>
      <c r="AO1183" s="70"/>
      <c r="AP1183" s="71"/>
      <c r="AQ1183" s="70"/>
      <c r="AR1183" s="72"/>
      <c r="AS1183" s="55"/>
      <c r="AT1183" s="55"/>
      <c r="AU1183" s="55"/>
      <c r="AV1183" s="78"/>
    </row>
    <row r="1184" spans="28:48" ht="14.25">
      <c r="AB1184" s="68"/>
      <c r="AC1184" s="69"/>
      <c r="AD1184" s="68"/>
      <c r="AE1184" s="69"/>
      <c r="AF1184" s="69"/>
      <c r="AG1184" s="69"/>
      <c r="AH1184" s="68"/>
      <c r="AI1184" s="68"/>
      <c r="AJ1184" s="68"/>
      <c r="AK1184" s="68"/>
      <c r="AL1184" s="68"/>
      <c r="AM1184" s="68"/>
      <c r="AN1184" s="68"/>
      <c r="AO1184" s="70"/>
      <c r="AP1184" s="71"/>
      <c r="AQ1184" s="70"/>
      <c r="AR1184" s="72"/>
      <c r="AS1184" s="55"/>
      <c r="AT1184" s="55"/>
      <c r="AU1184" s="55"/>
      <c r="AV1184" s="78"/>
    </row>
    <row r="1185" spans="28:48" ht="14.25">
      <c r="AB1185" s="68"/>
      <c r="AC1185" s="69"/>
      <c r="AD1185" s="68"/>
      <c r="AE1185" s="69"/>
      <c r="AF1185" s="69"/>
      <c r="AG1185" s="69"/>
      <c r="AH1185" s="68"/>
      <c r="AI1185" s="68"/>
      <c r="AJ1185" s="68"/>
      <c r="AK1185" s="68"/>
      <c r="AL1185" s="68"/>
      <c r="AM1185" s="68"/>
      <c r="AN1185" s="68"/>
      <c r="AO1185" s="70"/>
      <c r="AP1185" s="71"/>
      <c r="AQ1185" s="70"/>
      <c r="AR1185" s="72"/>
      <c r="AS1185" s="55"/>
      <c r="AT1185" s="55"/>
      <c r="AU1185" s="55"/>
      <c r="AV1185" s="78"/>
    </row>
    <row r="1186" spans="28:48" ht="14.25">
      <c r="AB1186" s="68"/>
      <c r="AC1186" s="69"/>
      <c r="AD1186" s="68"/>
      <c r="AE1186" s="69"/>
      <c r="AF1186" s="69"/>
      <c r="AG1186" s="69"/>
      <c r="AH1186" s="68"/>
      <c r="AI1186" s="68"/>
      <c r="AJ1186" s="68"/>
      <c r="AK1186" s="68"/>
      <c r="AL1186" s="68"/>
      <c r="AM1186" s="68"/>
      <c r="AN1186" s="68"/>
      <c r="AO1186" s="70"/>
      <c r="AP1186" s="71"/>
      <c r="AQ1186" s="70"/>
      <c r="AR1186" s="72"/>
      <c r="AS1186" s="55"/>
      <c r="AT1186" s="55"/>
      <c r="AU1186" s="55"/>
      <c r="AV1186" s="78"/>
    </row>
    <row r="1187" spans="28:48" ht="14.25">
      <c r="AB1187" s="68"/>
      <c r="AC1187" s="69"/>
      <c r="AD1187" s="68"/>
      <c r="AE1187" s="69"/>
      <c r="AF1187" s="69"/>
      <c r="AG1187" s="69"/>
      <c r="AH1187" s="68"/>
      <c r="AI1187" s="68"/>
      <c r="AJ1187" s="68"/>
      <c r="AK1187" s="68"/>
      <c r="AL1187" s="68"/>
      <c r="AM1187" s="68"/>
      <c r="AN1187" s="68"/>
      <c r="AO1187" s="70"/>
      <c r="AP1187" s="71"/>
      <c r="AQ1187" s="70"/>
      <c r="AR1187" s="72"/>
      <c r="AS1187" s="55"/>
      <c r="AT1187" s="55"/>
      <c r="AU1187" s="55"/>
      <c r="AV1187" s="78"/>
    </row>
    <row r="1188" spans="28:48" ht="14.25">
      <c r="AB1188" s="68"/>
      <c r="AC1188" s="69"/>
      <c r="AD1188" s="68"/>
      <c r="AE1188" s="69"/>
      <c r="AF1188" s="69"/>
      <c r="AG1188" s="69"/>
      <c r="AH1188" s="68"/>
      <c r="AI1188" s="68"/>
      <c r="AJ1188" s="68"/>
      <c r="AK1188" s="68"/>
      <c r="AL1188" s="68"/>
      <c r="AM1188" s="68"/>
      <c r="AN1188" s="68"/>
      <c r="AO1188" s="70"/>
      <c r="AP1188" s="71"/>
      <c r="AQ1188" s="70"/>
      <c r="AR1188" s="72"/>
      <c r="AS1188" s="55"/>
      <c r="AT1188" s="55"/>
      <c r="AU1188" s="55"/>
      <c r="AV1188" s="78"/>
    </row>
    <row r="1189" spans="28:48" ht="14.25">
      <c r="AB1189" s="68"/>
      <c r="AC1189" s="69"/>
      <c r="AD1189" s="68"/>
      <c r="AE1189" s="69"/>
      <c r="AF1189" s="69"/>
      <c r="AG1189" s="69"/>
      <c r="AH1189" s="68"/>
      <c r="AI1189" s="68"/>
      <c r="AJ1189" s="68"/>
      <c r="AK1189" s="68"/>
      <c r="AL1189" s="68"/>
      <c r="AM1189" s="68"/>
      <c r="AN1189" s="68"/>
      <c r="AO1189" s="70"/>
      <c r="AP1189" s="71"/>
      <c r="AQ1189" s="70"/>
      <c r="AR1189" s="72"/>
      <c r="AS1189" s="55"/>
      <c r="AT1189" s="55"/>
      <c r="AU1189" s="55"/>
      <c r="AV1189" s="78"/>
    </row>
    <row r="1190" spans="28:48" ht="14.25">
      <c r="AB1190" s="68"/>
      <c r="AC1190" s="69"/>
      <c r="AD1190" s="68"/>
      <c r="AE1190" s="69"/>
      <c r="AF1190" s="69"/>
      <c r="AG1190" s="69"/>
      <c r="AH1190" s="68"/>
      <c r="AI1190" s="68"/>
      <c r="AJ1190" s="68"/>
      <c r="AK1190" s="68"/>
      <c r="AL1190" s="68"/>
      <c r="AM1190" s="68"/>
      <c r="AN1190" s="68"/>
      <c r="AO1190" s="70"/>
      <c r="AP1190" s="71"/>
      <c r="AQ1190" s="70"/>
      <c r="AR1190" s="72"/>
      <c r="AS1190" s="55"/>
      <c r="AT1190" s="55"/>
      <c r="AU1190" s="55"/>
      <c r="AV1190" s="78"/>
    </row>
    <row r="1191" spans="28:48" ht="14.25">
      <c r="AB1191" s="68"/>
      <c r="AC1191" s="69"/>
      <c r="AD1191" s="68"/>
      <c r="AE1191" s="69"/>
      <c r="AF1191" s="69"/>
      <c r="AG1191" s="69"/>
      <c r="AH1191" s="68"/>
      <c r="AI1191" s="68"/>
      <c r="AJ1191" s="68"/>
      <c r="AK1191" s="68"/>
      <c r="AL1191" s="68"/>
      <c r="AM1191" s="68"/>
      <c r="AN1191" s="68"/>
      <c r="AO1191" s="70"/>
      <c r="AP1191" s="71"/>
      <c r="AQ1191" s="70"/>
      <c r="AR1191" s="72"/>
      <c r="AS1191" s="55"/>
      <c r="AT1191" s="55"/>
      <c r="AU1191" s="55"/>
      <c r="AV1191" s="78"/>
    </row>
    <row r="1192" spans="28:48" ht="14.25">
      <c r="AB1192" s="68"/>
      <c r="AC1192" s="69"/>
      <c r="AD1192" s="68"/>
      <c r="AE1192" s="69"/>
      <c r="AF1192" s="69"/>
      <c r="AG1192" s="69"/>
      <c r="AH1192" s="68"/>
      <c r="AI1192" s="68"/>
      <c r="AJ1192" s="68"/>
      <c r="AK1192" s="68"/>
      <c r="AL1192" s="68"/>
      <c r="AM1192" s="68"/>
      <c r="AN1192" s="68"/>
      <c r="AO1192" s="70"/>
      <c r="AP1192" s="71"/>
      <c r="AQ1192" s="70"/>
      <c r="AR1192" s="72"/>
      <c r="AS1192" s="55"/>
      <c r="AT1192" s="55"/>
      <c r="AU1192" s="55"/>
      <c r="AV1192" s="78"/>
    </row>
    <row r="1193" spans="28:48" ht="14.25">
      <c r="AB1193" s="68"/>
      <c r="AC1193" s="69"/>
      <c r="AD1193" s="68"/>
      <c r="AE1193" s="69"/>
      <c r="AF1193" s="69"/>
      <c r="AG1193" s="69"/>
      <c r="AH1193" s="68"/>
      <c r="AI1193" s="68"/>
      <c r="AJ1193" s="68"/>
      <c r="AK1193" s="68"/>
      <c r="AL1193" s="68"/>
      <c r="AM1193" s="68"/>
      <c r="AN1193" s="68"/>
      <c r="AO1193" s="70"/>
      <c r="AP1193" s="71"/>
      <c r="AQ1193" s="70"/>
      <c r="AR1193" s="72"/>
      <c r="AS1193" s="55"/>
      <c r="AT1193" s="55"/>
      <c r="AU1193" s="55"/>
      <c r="AV1193" s="78"/>
    </row>
    <row r="1194" spans="28:48" ht="14.25">
      <c r="AB1194" s="68"/>
      <c r="AC1194" s="69"/>
      <c r="AD1194" s="68"/>
      <c r="AE1194" s="69"/>
      <c r="AF1194" s="69"/>
      <c r="AG1194" s="69"/>
      <c r="AH1194" s="68"/>
      <c r="AI1194" s="68"/>
      <c r="AJ1194" s="68"/>
      <c r="AK1194" s="68"/>
      <c r="AL1194" s="68"/>
      <c r="AM1194" s="68"/>
      <c r="AN1194" s="68"/>
      <c r="AO1194" s="70"/>
      <c r="AP1194" s="71"/>
      <c r="AQ1194" s="70"/>
      <c r="AR1194" s="72"/>
      <c r="AS1194" s="55"/>
      <c r="AT1194" s="55"/>
      <c r="AU1194" s="55"/>
      <c r="AV1194" s="78"/>
    </row>
    <row r="1195" spans="28:48" ht="14.25">
      <c r="AB1195" s="68"/>
      <c r="AC1195" s="69"/>
      <c r="AD1195" s="68"/>
      <c r="AE1195" s="69"/>
      <c r="AF1195" s="69"/>
      <c r="AG1195" s="69"/>
      <c r="AH1195" s="68"/>
      <c r="AI1195" s="68"/>
      <c r="AJ1195" s="68"/>
      <c r="AK1195" s="68"/>
      <c r="AL1195" s="68"/>
      <c r="AM1195" s="68"/>
      <c r="AN1195" s="68"/>
      <c r="AO1195" s="70"/>
      <c r="AP1195" s="71"/>
      <c r="AQ1195" s="70"/>
      <c r="AR1195" s="72"/>
      <c r="AS1195" s="55"/>
      <c r="AT1195" s="55"/>
      <c r="AU1195" s="55"/>
      <c r="AV1195" s="78"/>
    </row>
    <row r="1196" spans="28:48" ht="14.25">
      <c r="AB1196" s="68"/>
      <c r="AC1196" s="69"/>
      <c r="AD1196" s="68"/>
      <c r="AE1196" s="69"/>
      <c r="AF1196" s="69"/>
      <c r="AG1196" s="69"/>
      <c r="AH1196" s="68"/>
      <c r="AI1196" s="68"/>
      <c r="AJ1196" s="68"/>
      <c r="AK1196" s="68"/>
      <c r="AL1196" s="68"/>
      <c r="AM1196" s="68"/>
      <c r="AN1196" s="68"/>
      <c r="AO1196" s="70"/>
      <c r="AP1196" s="71"/>
      <c r="AQ1196" s="70"/>
      <c r="AR1196" s="72"/>
      <c r="AS1196" s="55"/>
      <c r="AT1196" s="55"/>
      <c r="AU1196" s="55"/>
      <c r="AV1196" s="78"/>
    </row>
    <row r="1197" spans="28:48" ht="14.25">
      <c r="AB1197" s="68"/>
      <c r="AC1197" s="69"/>
      <c r="AD1197" s="68"/>
      <c r="AE1197" s="69"/>
      <c r="AF1197" s="69"/>
      <c r="AG1197" s="69"/>
      <c r="AH1197" s="68"/>
      <c r="AI1197" s="68"/>
      <c r="AJ1197" s="68"/>
      <c r="AK1197" s="68"/>
      <c r="AL1197" s="68"/>
      <c r="AM1197" s="68"/>
      <c r="AN1197" s="68"/>
      <c r="AO1197" s="70"/>
      <c r="AP1197" s="71"/>
      <c r="AQ1197" s="70"/>
      <c r="AR1197" s="72"/>
      <c r="AS1197" s="55"/>
      <c r="AT1197" s="55"/>
      <c r="AU1197" s="55"/>
      <c r="AV1197" s="78"/>
    </row>
    <row r="1198" spans="28:48" ht="14.25">
      <c r="AB1198" s="68"/>
      <c r="AC1198" s="69"/>
      <c r="AD1198" s="68"/>
      <c r="AE1198" s="69"/>
      <c r="AF1198" s="69"/>
      <c r="AG1198" s="69"/>
      <c r="AH1198" s="68"/>
      <c r="AI1198" s="68"/>
      <c r="AJ1198" s="68"/>
      <c r="AK1198" s="68"/>
      <c r="AL1198" s="68"/>
      <c r="AM1198" s="68"/>
      <c r="AN1198" s="68"/>
      <c r="AO1198" s="70"/>
      <c r="AP1198" s="71"/>
      <c r="AQ1198" s="70"/>
      <c r="AR1198" s="72"/>
      <c r="AS1198" s="55"/>
      <c r="AT1198" s="55"/>
      <c r="AU1198" s="55"/>
      <c r="AV1198" s="78"/>
    </row>
    <row r="1199" spans="28:48" ht="14.25">
      <c r="AB1199" s="68"/>
      <c r="AC1199" s="69"/>
      <c r="AD1199" s="68"/>
      <c r="AE1199" s="69"/>
      <c r="AF1199" s="69"/>
      <c r="AG1199" s="69"/>
      <c r="AH1199" s="68"/>
      <c r="AI1199" s="68"/>
      <c r="AJ1199" s="68"/>
      <c r="AK1199" s="68"/>
      <c r="AL1199" s="68"/>
      <c r="AM1199" s="68"/>
      <c r="AN1199" s="68"/>
      <c r="AO1199" s="70"/>
      <c r="AP1199" s="71"/>
      <c r="AQ1199" s="70"/>
      <c r="AR1199" s="72"/>
      <c r="AS1199" s="55"/>
      <c r="AT1199" s="55"/>
      <c r="AU1199" s="55"/>
      <c r="AV1199" s="78"/>
    </row>
    <row r="1200" spans="28:48" ht="14.25">
      <c r="AB1200" s="68"/>
      <c r="AC1200" s="69"/>
      <c r="AD1200" s="68"/>
      <c r="AE1200" s="69"/>
      <c r="AF1200" s="69"/>
      <c r="AG1200" s="69"/>
      <c r="AH1200" s="68"/>
      <c r="AI1200" s="68"/>
      <c r="AJ1200" s="68"/>
      <c r="AK1200" s="68"/>
      <c r="AL1200" s="68"/>
      <c r="AM1200" s="68"/>
      <c r="AN1200" s="68"/>
      <c r="AO1200" s="70"/>
      <c r="AP1200" s="71"/>
      <c r="AQ1200" s="70"/>
      <c r="AR1200" s="72"/>
      <c r="AS1200" s="55"/>
      <c r="AT1200" s="55"/>
      <c r="AU1200" s="55"/>
      <c r="AV1200" s="78"/>
    </row>
    <row r="1201" spans="28:48" ht="14.25">
      <c r="AB1201" s="68"/>
      <c r="AC1201" s="69"/>
      <c r="AD1201" s="68"/>
      <c r="AE1201" s="69"/>
      <c r="AF1201" s="69"/>
      <c r="AG1201" s="69"/>
      <c r="AH1201" s="68"/>
      <c r="AI1201" s="68"/>
      <c r="AJ1201" s="68"/>
      <c r="AK1201" s="68"/>
      <c r="AL1201" s="68"/>
      <c r="AM1201" s="68"/>
      <c r="AN1201" s="68"/>
      <c r="AO1201" s="70"/>
      <c r="AP1201" s="71"/>
      <c r="AQ1201" s="70"/>
      <c r="AR1201" s="72"/>
      <c r="AS1201" s="55"/>
      <c r="AT1201" s="55"/>
      <c r="AU1201" s="55"/>
      <c r="AV1201" s="78"/>
    </row>
    <row r="1202" spans="28:48" ht="14.25">
      <c r="AB1202" s="68"/>
      <c r="AC1202" s="69"/>
      <c r="AD1202" s="68"/>
      <c r="AE1202" s="69"/>
      <c r="AF1202" s="69"/>
      <c r="AG1202" s="69"/>
      <c r="AH1202" s="68"/>
      <c r="AI1202" s="68"/>
      <c r="AJ1202" s="68"/>
      <c r="AK1202" s="68"/>
      <c r="AL1202" s="68"/>
      <c r="AM1202" s="68"/>
      <c r="AN1202" s="68"/>
      <c r="AO1202" s="70"/>
      <c r="AP1202" s="71"/>
      <c r="AQ1202" s="70"/>
      <c r="AR1202" s="72"/>
      <c r="AS1202" s="55"/>
      <c r="AT1202" s="55"/>
      <c r="AU1202" s="55"/>
      <c r="AV1202" s="78"/>
    </row>
    <row r="1203" spans="28:48" ht="14.25">
      <c r="AB1203" s="68"/>
      <c r="AC1203" s="69"/>
      <c r="AD1203" s="68"/>
      <c r="AE1203" s="69"/>
      <c r="AF1203" s="69"/>
      <c r="AG1203" s="69"/>
      <c r="AH1203" s="68"/>
      <c r="AI1203" s="68"/>
      <c r="AJ1203" s="68"/>
      <c r="AK1203" s="68"/>
      <c r="AL1203" s="68"/>
      <c r="AM1203" s="68"/>
      <c r="AN1203" s="68"/>
      <c r="AO1203" s="70"/>
      <c r="AP1203" s="71"/>
      <c r="AQ1203" s="70"/>
      <c r="AR1203" s="72"/>
      <c r="AS1203" s="55"/>
      <c r="AT1203" s="55"/>
      <c r="AU1203" s="55"/>
      <c r="AV1203" s="78"/>
    </row>
    <row r="1204" spans="28:48" ht="14.25">
      <c r="AB1204" s="68"/>
      <c r="AC1204" s="69"/>
      <c r="AD1204" s="68"/>
      <c r="AE1204" s="69"/>
      <c r="AF1204" s="69"/>
      <c r="AG1204" s="69"/>
      <c r="AH1204" s="68"/>
      <c r="AI1204" s="68"/>
      <c r="AJ1204" s="68"/>
      <c r="AK1204" s="68"/>
      <c r="AL1204" s="68"/>
      <c r="AM1204" s="68"/>
      <c r="AN1204" s="68"/>
      <c r="AO1204" s="70"/>
      <c r="AP1204" s="71"/>
      <c r="AQ1204" s="70"/>
      <c r="AR1204" s="72"/>
      <c r="AS1204" s="55"/>
      <c r="AT1204" s="55"/>
      <c r="AU1204" s="55"/>
      <c r="AV1204" s="78"/>
    </row>
    <row r="1205" spans="28:48" ht="14.25">
      <c r="AB1205" s="68"/>
      <c r="AC1205" s="69"/>
      <c r="AD1205" s="68"/>
      <c r="AE1205" s="69"/>
      <c r="AF1205" s="69"/>
      <c r="AG1205" s="69"/>
      <c r="AH1205" s="68"/>
      <c r="AI1205" s="68"/>
      <c r="AJ1205" s="68"/>
      <c r="AK1205" s="68"/>
      <c r="AL1205" s="68"/>
      <c r="AM1205" s="68"/>
      <c r="AN1205" s="68"/>
      <c r="AO1205" s="70"/>
      <c r="AP1205" s="71"/>
      <c r="AQ1205" s="70"/>
      <c r="AR1205" s="72"/>
      <c r="AS1205" s="55"/>
      <c r="AT1205" s="55"/>
      <c r="AU1205" s="55"/>
      <c r="AV1205" s="78"/>
    </row>
    <row r="1206" spans="28:48" ht="14.25">
      <c r="AB1206" s="68"/>
      <c r="AC1206" s="69"/>
      <c r="AD1206" s="68"/>
      <c r="AE1206" s="69"/>
      <c r="AF1206" s="69"/>
      <c r="AG1206" s="69"/>
      <c r="AH1206" s="68"/>
      <c r="AI1206" s="68"/>
      <c r="AJ1206" s="68"/>
      <c r="AK1206" s="68"/>
      <c r="AL1206" s="68"/>
      <c r="AM1206" s="68"/>
      <c r="AN1206" s="68"/>
      <c r="AO1206" s="70"/>
      <c r="AP1206" s="71"/>
      <c r="AQ1206" s="70"/>
      <c r="AR1206" s="72"/>
      <c r="AS1206" s="55"/>
      <c r="AT1206" s="55"/>
      <c r="AU1206" s="55"/>
      <c r="AV1206" s="78"/>
    </row>
    <row r="1207" spans="28:48" ht="14.25">
      <c r="AB1207" s="68"/>
      <c r="AC1207" s="69"/>
      <c r="AD1207" s="68"/>
      <c r="AE1207" s="69"/>
      <c r="AF1207" s="69"/>
      <c r="AG1207" s="69"/>
      <c r="AH1207" s="68"/>
      <c r="AI1207" s="68"/>
      <c r="AJ1207" s="68"/>
      <c r="AK1207" s="68"/>
      <c r="AL1207" s="68"/>
      <c r="AM1207" s="68"/>
      <c r="AN1207" s="68"/>
      <c r="AO1207" s="70"/>
      <c r="AP1207" s="71"/>
      <c r="AQ1207" s="70"/>
      <c r="AR1207" s="72"/>
      <c r="AS1207" s="55"/>
      <c r="AT1207" s="55"/>
      <c r="AU1207" s="55"/>
      <c r="AV1207" s="78"/>
    </row>
    <row r="1208" spans="28:48" ht="14.25">
      <c r="AB1208" s="68"/>
      <c r="AC1208" s="69"/>
      <c r="AD1208" s="68"/>
      <c r="AE1208" s="69"/>
      <c r="AF1208" s="69"/>
      <c r="AG1208" s="69"/>
      <c r="AH1208" s="68"/>
      <c r="AI1208" s="68"/>
      <c r="AJ1208" s="68"/>
      <c r="AK1208" s="68"/>
      <c r="AL1208" s="68"/>
      <c r="AM1208" s="68"/>
      <c r="AN1208" s="68"/>
      <c r="AO1208" s="70"/>
      <c r="AP1208" s="71"/>
      <c r="AQ1208" s="70"/>
      <c r="AR1208" s="72"/>
      <c r="AS1208" s="55"/>
      <c r="AT1208" s="55"/>
      <c r="AU1208" s="55"/>
      <c r="AV1208" s="78"/>
    </row>
    <row r="1209" spans="28:48" ht="14.25">
      <c r="AB1209" s="68"/>
      <c r="AC1209" s="69"/>
      <c r="AD1209" s="68"/>
      <c r="AE1209" s="69"/>
      <c r="AF1209" s="69"/>
      <c r="AG1209" s="69"/>
      <c r="AH1209" s="68"/>
      <c r="AI1209" s="68"/>
      <c r="AJ1209" s="68"/>
      <c r="AK1209" s="68"/>
      <c r="AL1209" s="68"/>
      <c r="AM1209" s="68"/>
      <c r="AN1209" s="68"/>
      <c r="AO1209" s="70"/>
      <c r="AP1209" s="71"/>
      <c r="AQ1209" s="70"/>
      <c r="AR1209" s="72"/>
      <c r="AS1209" s="55"/>
      <c r="AT1209" s="55"/>
      <c r="AU1209" s="55"/>
      <c r="AV1209" s="78"/>
    </row>
    <row r="1210" spans="28:48" ht="14.25">
      <c r="AB1210" s="68"/>
      <c r="AC1210" s="69"/>
      <c r="AD1210" s="68"/>
      <c r="AE1210" s="69"/>
      <c r="AF1210" s="69"/>
      <c r="AG1210" s="69"/>
      <c r="AH1210" s="68"/>
      <c r="AI1210" s="68"/>
      <c r="AJ1210" s="68"/>
      <c r="AK1210" s="68"/>
      <c r="AL1210" s="68"/>
      <c r="AM1210" s="68"/>
      <c r="AN1210" s="68"/>
      <c r="AO1210" s="70"/>
      <c r="AP1210" s="71"/>
      <c r="AQ1210" s="70"/>
      <c r="AR1210" s="72"/>
      <c r="AS1210" s="55"/>
      <c r="AT1210" s="55"/>
      <c r="AU1210" s="55"/>
      <c r="AV1210" s="78"/>
    </row>
    <row r="1211" spans="28:48" ht="14.25">
      <c r="AB1211" s="68"/>
      <c r="AC1211" s="69"/>
      <c r="AD1211" s="68"/>
      <c r="AE1211" s="69"/>
      <c r="AF1211" s="69"/>
      <c r="AG1211" s="69"/>
      <c r="AH1211" s="68"/>
      <c r="AI1211" s="68"/>
      <c r="AJ1211" s="68"/>
      <c r="AK1211" s="68"/>
      <c r="AL1211" s="68"/>
      <c r="AM1211" s="68"/>
      <c r="AN1211" s="68"/>
      <c r="AO1211" s="70"/>
      <c r="AP1211" s="71"/>
      <c r="AQ1211" s="70"/>
      <c r="AR1211" s="72"/>
      <c r="AS1211" s="55"/>
      <c r="AT1211" s="55"/>
      <c r="AU1211" s="55"/>
      <c r="AV1211" s="78"/>
    </row>
    <row r="1212" spans="28:48" ht="14.25">
      <c r="AB1212" s="68"/>
      <c r="AC1212" s="69"/>
      <c r="AD1212" s="68"/>
      <c r="AE1212" s="69"/>
      <c r="AF1212" s="69"/>
      <c r="AG1212" s="69"/>
      <c r="AH1212" s="68"/>
      <c r="AI1212" s="68"/>
      <c r="AJ1212" s="68"/>
      <c r="AK1212" s="68"/>
      <c r="AL1212" s="68"/>
      <c r="AM1212" s="68"/>
      <c r="AN1212" s="68"/>
      <c r="AO1212" s="70"/>
      <c r="AP1212" s="71"/>
      <c r="AQ1212" s="70"/>
      <c r="AR1212" s="72"/>
      <c r="AS1212" s="55"/>
      <c r="AT1212" s="55"/>
      <c r="AU1212" s="55"/>
      <c r="AV1212" s="78"/>
    </row>
    <row r="1213" spans="28:48" ht="14.25">
      <c r="AB1213" s="68"/>
      <c r="AC1213" s="69"/>
      <c r="AD1213" s="68"/>
      <c r="AE1213" s="69"/>
      <c r="AF1213" s="69"/>
      <c r="AG1213" s="69"/>
      <c r="AH1213" s="68"/>
      <c r="AI1213" s="68"/>
      <c r="AJ1213" s="68"/>
      <c r="AK1213" s="68"/>
      <c r="AL1213" s="68"/>
      <c r="AM1213" s="68"/>
      <c r="AN1213" s="68"/>
      <c r="AO1213" s="70"/>
      <c r="AP1213" s="71"/>
      <c r="AQ1213" s="70"/>
      <c r="AR1213" s="72"/>
      <c r="AS1213" s="55"/>
      <c r="AT1213" s="55"/>
      <c r="AU1213" s="55"/>
      <c r="AV1213" s="78"/>
    </row>
    <row r="1214" spans="28:48" ht="14.25">
      <c r="AB1214" s="68"/>
      <c r="AC1214" s="69"/>
      <c r="AD1214" s="68"/>
      <c r="AE1214" s="69"/>
      <c r="AF1214" s="69"/>
      <c r="AG1214" s="69"/>
      <c r="AH1214" s="68"/>
      <c r="AI1214" s="68"/>
      <c r="AJ1214" s="68"/>
      <c r="AK1214" s="68"/>
      <c r="AL1214" s="68"/>
      <c r="AM1214" s="68"/>
      <c r="AN1214" s="68"/>
      <c r="AO1214" s="70"/>
      <c r="AP1214" s="71"/>
      <c r="AQ1214" s="70"/>
      <c r="AR1214" s="72"/>
      <c r="AS1214" s="55"/>
      <c r="AT1214" s="55"/>
      <c r="AU1214" s="55"/>
      <c r="AV1214" s="78"/>
    </row>
    <row r="1215" spans="28:48" ht="14.25">
      <c r="AB1215" s="68"/>
      <c r="AC1215" s="69"/>
      <c r="AD1215" s="68"/>
      <c r="AE1215" s="69"/>
      <c r="AF1215" s="69"/>
      <c r="AG1215" s="69"/>
      <c r="AH1215" s="68"/>
      <c r="AI1215" s="68"/>
      <c r="AJ1215" s="68"/>
      <c r="AK1215" s="68"/>
      <c r="AL1215" s="68"/>
      <c r="AM1215" s="68"/>
      <c r="AN1215" s="68"/>
      <c r="AO1215" s="70"/>
      <c r="AP1215" s="71"/>
      <c r="AQ1215" s="70"/>
      <c r="AR1215" s="72"/>
      <c r="AS1215" s="55"/>
      <c r="AT1215" s="55"/>
      <c r="AU1215" s="55"/>
      <c r="AV1215" s="78"/>
    </row>
    <row r="1216" spans="28:48" ht="14.25">
      <c r="AB1216" s="68"/>
      <c r="AC1216" s="69"/>
      <c r="AD1216" s="68"/>
      <c r="AE1216" s="69"/>
      <c r="AF1216" s="69"/>
      <c r="AG1216" s="69"/>
      <c r="AH1216" s="68"/>
      <c r="AI1216" s="68"/>
      <c r="AJ1216" s="68"/>
      <c r="AK1216" s="68"/>
      <c r="AL1216" s="68"/>
      <c r="AM1216" s="68"/>
      <c r="AN1216" s="68"/>
      <c r="AO1216" s="70"/>
      <c r="AP1216" s="71"/>
      <c r="AQ1216" s="70"/>
      <c r="AR1216" s="72"/>
      <c r="AS1216" s="55"/>
      <c r="AT1216" s="55"/>
      <c r="AU1216" s="55"/>
      <c r="AV1216" s="78"/>
    </row>
    <row r="1217" spans="28:48" ht="14.25">
      <c r="AB1217" s="68"/>
      <c r="AC1217" s="69"/>
      <c r="AD1217" s="68"/>
      <c r="AE1217" s="69"/>
      <c r="AF1217" s="69"/>
      <c r="AG1217" s="69"/>
      <c r="AH1217" s="68"/>
      <c r="AI1217" s="68"/>
      <c r="AJ1217" s="68"/>
      <c r="AK1217" s="68"/>
      <c r="AL1217" s="68"/>
      <c r="AM1217" s="68"/>
      <c r="AN1217" s="68"/>
      <c r="AO1217" s="70"/>
      <c r="AP1217" s="71"/>
      <c r="AQ1217" s="70"/>
      <c r="AR1217" s="72"/>
      <c r="AS1217" s="55"/>
      <c r="AT1217" s="55"/>
      <c r="AU1217" s="55"/>
      <c r="AV1217" s="78"/>
    </row>
    <row r="1218" spans="28:48" ht="14.25">
      <c r="AB1218" s="68"/>
      <c r="AC1218" s="69"/>
      <c r="AD1218" s="68"/>
      <c r="AE1218" s="69"/>
      <c r="AF1218" s="69"/>
      <c r="AG1218" s="69"/>
      <c r="AH1218" s="68"/>
      <c r="AI1218" s="68"/>
      <c r="AJ1218" s="68"/>
      <c r="AK1218" s="68"/>
      <c r="AL1218" s="68"/>
      <c r="AM1218" s="68"/>
      <c r="AN1218" s="68"/>
      <c r="AO1218" s="70"/>
      <c r="AP1218" s="71"/>
      <c r="AQ1218" s="70"/>
      <c r="AR1218" s="72"/>
      <c r="AS1218" s="55"/>
      <c r="AT1218" s="55"/>
      <c r="AU1218" s="55"/>
      <c r="AV1218" s="78"/>
    </row>
    <row r="1219" spans="28:48" ht="14.25">
      <c r="AB1219" s="68"/>
      <c r="AC1219" s="69"/>
      <c r="AD1219" s="68"/>
      <c r="AE1219" s="69"/>
      <c r="AF1219" s="69"/>
      <c r="AG1219" s="69"/>
      <c r="AH1219" s="68"/>
      <c r="AI1219" s="68"/>
      <c r="AJ1219" s="68"/>
      <c r="AK1219" s="68"/>
      <c r="AL1219" s="68"/>
      <c r="AM1219" s="68"/>
      <c r="AN1219" s="68"/>
      <c r="AO1219" s="70"/>
      <c r="AP1219" s="71"/>
      <c r="AQ1219" s="70"/>
      <c r="AR1219" s="72"/>
      <c r="AS1219" s="55"/>
      <c r="AT1219" s="55"/>
      <c r="AU1219" s="55"/>
      <c r="AV1219" s="78"/>
    </row>
    <row r="1220" spans="28:48" ht="14.25">
      <c r="AB1220" s="68"/>
      <c r="AC1220" s="69"/>
      <c r="AD1220" s="68"/>
      <c r="AE1220" s="69"/>
      <c r="AF1220" s="69"/>
      <c r="AG1220" s="69"/>
      <c r="AH1220" s="68"/>
      <c r="AI1220" s="68"/>
      <c r="AJ1220" s="68"/>
      <c r="AK1220" s="68"/>
      <c r="AL1220" s="68"/>
      <c r="AM1220" s="68"/>
      <c r="AN1220" s="68"/>
      <c r="AO1220" s="70"/>
      <c r="AP1220" s="71"/>
      <c r="AQ1220" s="70"/>
      <c r="AR1220" s="72"/>
      <c r="AS1220" s="55"/>
      <c r="AT1220" s="55"/>
      <c r="AU1220" s="55"/>
      <c r="AV1220" s="78"/>
    </row>
    <row r="1221" spans="28:48" ht="14.25">
      <c r="AB1221" s="68"/>
      <c r="AC1221" s="69"/>
      <c r="AD1221" s="68"/>
      <c r="AE1221" s="69"/>
      <c r="AF1221" s="69"/>
      <c r="AG1221" s="69"/>
      <c r="AH1221" s="68"/>
      <c r="AI1221" s="68"/>
      <c r="AJ1221" s="68"/>
      <c r="AK1221" s="68"/>
      <c r="AL1221" s="68"/>
      <c r="AM1221" s="68"/>
      <c r="AN1221" s="68"/>
      <c r="AO1221" s="70"/>
      <c r="AP1221" s="71"/>
      <c r="AQ1221" s="70"/>
      <c r="AR1221" s="72"/>
      <c r="AS1221" s="55"/>
      <c r="AT1221" s="55"/>
      <c r="AU1221" s="55"/>
      <c r="AV1221" s="78"/>
    </row>
    <row r="1222" spans="28:48" ht="14.25">
      <c r="AB1222" s="68"/>
      <c r="AC1222" s="69"/>
      <c r="AD1222" s="68"/>
      <c r="AE1222" s="69"/>
      <c r="AF1222" s="69"/>
      <c r="AG1222" s="69"/>
      <c r="AH1222" s="68"/>
      <c r="AI1222" s="68"/>
      <c r="AJ1222" s="68"/>
      <c r="AK1222" s="68"/>
      <c r="AL1222" s="68"/>
      <c r="AM1222" s="68"/>
      <c r="AN1222" s="68"/>
      <c r="AO1222" s="70"/>
      <c r="AP1222" s="71"/>
      <c r="AQ1222" s="70"/>
      <c r="AR1222" s="72"/>
      <c r="AS1222" s="55"/>
      <c r="AT1222" s="55"/>
      <c r="AU1222" s="55"/>
      <c r="AV1222" s="78"/>
    </row>
    <row r="1223" spans="28:48" ht="14.25">
      <c r="AB1223" s="68"/>
      <c r="AC1223" s="69"/>
      <c r="AD1223" s="68"/>
      <c r="AE1223" s="69"/>
      <c r="AF1223" s="69"/>
      <c r="AG1223" s="69"/>
      <c r="AH1223" s="68"/>
      <c r="AI1223" s="68"/>
      <c r="AJ1223" s="68"/>
      <c r="AK1223" s="68"/>
      <c r="AL1223" s="68"/>
      <c r="AM1223" s="68"/>
      <c r="AN1223" s="68"/>
      <c r="AO1223" s="70"/>
      <c r="AP1223" s="71"/>
      <c r="AQ1223" s="70"/>
      <c r="AR1223" s="72"/>
      <c r="AS1223" s="55"/>
      <c r="AT1223" s="55"/>
      <c r="AU1223" s="55"/>
      <c r="AV1223" s="78"/>
    </row>
    <row r="1224" spans="28:48" ht="14.25">
      <c r="AB1224" s="68"/>
      <c r="AC1224" s="69"/>
      <c r="AD1224" s="68"/>
      <c r="AE1224" s="69"/>
      <c r="AF1224" s="69"/>
      <c r="AG1224" s="69"/>
      <c r="AH1224" s="68"/>
      <c r="AI1224" s="68"/>
      <c r="AJ1224" s="68"/>
      <c r="AK1224" s="68"/>
      <c r="AL1224" s="68"/>
      <c r="AM1224" s="68"/>
      <c r="AN1224" s="68"/>
      <c r="AO1224" s="70"/>
      <c r="AP1224" s="71"/>
      <c r="AQ1224" s="70"/>
      <c r="AR1224" s="72"/>
      <c r="AS1224" s="55"/>
      <c r="AT1224" s="55"/>
      <c r="AU1224" s="55"/>
      <c r="AV1224" s="78"/>
    </row>
    <row r="1225" spans="28:48" ht="14.25">
      <c r="AB1225" s="68"/>
      <c r="AC1225" s="69"/>
      <c r="AD1225" s="68"/>
      <c r="AE1225" s="69"/>
      <c r="AF1225" s="69"/>
      <c r="AG1225" s="69"/>
      <c r="AH1225" s="68"/>
      <c r="AI1225" s="68"/>
      <c r="AJ1225" s="68"/>
      <c r="AK1225" s="68"/>
      <c r="AL1225" s="68"/>
      <c r="AM1225" s="68"/>
      <c r="AN1225" s="68"/>
      <c r="AO1225" s="70"/>
      <c r="AP1225" s="71"/>
      <c r="AQ1225" s="70"/>
      <c r="AR1225" s="72"/>
      <c r="AS1225" s="55"/>
      <c r="AT1225" s="55"/>
      <c r="AU1225" s="55"/>
      <c r="AV1225" s="78"/>
    </row>
    <row r="1226" spans="28:48" ht="14.25">
      <c r="AB1226" s="68"/>
      <c r="AC1226" s="69"/>
      <c r="AD1226" s="68"/>
      <c r="AE1226" s="69"/>
      <c r="AF1226" s="69"/>
      <c r="AG1226" s="69"/>
      <c r="AH1226" s="68"/>
      <c r="AI1226" s="68"/>
      <c r="AJ1226" s="68"/>
      <c r="AK1226" s="68"/>
      <c r="AL1226" s="68"/>
      <c r="AM1226" s="68"/>
      <c r="AN1226" s="68"/>
      <c r="AO1226" s="70"/>
      <c r="AP1226" s="71"/>
      <c r="AQ1226" s="70"/>
      <c r="AR1226" s="72"/>
      <c r="AS1226" s="55"/>
      <c r="AT1226" s="55"/>
      <c r="AU1226" s="55"/>
      <c r="AV1226" s="78"/>
    </row>
    <row r="1227" spans="28:48" ht="14.25">
      <c r="AB1227" s="68"/>
      <c r="AC1227" s="69"/>
      <c r="AD1227" s="68"/>
      <c r="AE1227" s="69"/>
      <c r="AF1227" s="69"/>
      <c r="AG1227" s="69"/>
      <c r="AH1227" s="68"/>
      <c r="AI1227" s="68"/>
      <c r="AJ1227" s="68"/>
      <c r="AK1227" s="68"/>
      <c r="AL1227" s="68"/>
      <c r="AM1227" s="68"/>
      <c r="AN1227" s="68"/>
      <c r="AO1227" s="70"/>
      <c r="AP1227" s="71"/>
      <c r="AQ1227" s="70"/>
      <c r="AR1227" s="72"/>
      <c r="AS1227" s="55"/>
      <c r="AT1227" s="55"/>
      <c r="AU1227" s="55"/>
      <c r="AV1227" s="78"/>
    </row>
    <row r="1228" spans="28:48" ht="14.25">
      <c r="AB1228" s="68"/>
      <c r="AC1228" s="69"/>
      <c r="AD1228" s="68"/>
      <c r="AE1228" s="69"/>
      <c r="AF1228" s="69"/>
      <c r="AG1228" s="69"/>
      <c r="AH1228" s="68"/>
      <c r="AI1228" s="68"/>
      <c r="AJ1228" s="68"/>
      <c r="AK1228" s="68"/>
      <c r="AL1228" s="68"/>
      <c r="AM1228" s="68"/>
      <c r="AN1228" s="68"/>
      <c r="AO1228" s="70"/>
      <c r="AP1228" s="71"/>
      <c r="AQ1228" s="70"/>
      <c r="AR1228" s="72"/>
      <c r="AS1228" s="55"/>
      <c r="AT1228" s="55"/>
      <c r="AU1228" s="55"/>
      <c r="AV1228" s="78"/>
    </row>
    <row r="1229" spans="28:48" ht="14.25">
      <c r="AB1229" s="68"/>
      <c r="AC1229" s="69"/>
      <c r="AD1229" s="68"/>
      <c r="AE1229" s="69"/>
      <c r="AF1229" s="69"/>
      <c r="AG1229" s="69"/>
      <c r="AH1229" s="68"/>
      <c r="AI1229" s="68"/>
      <c r="AJ1229" s="68"/>
      <c r="AK1229" s="68"/>
      <c r="AL1229" s="68"/>
      <c r="AM1229" s="68"/>
      <c r="AN1229" s="68"/>
      <c r="AO1229" s="70"/>
      <c r="AP1229" s="71"/>
      <c r="AQ1229" s="70"/>
      <c r="AR1229" s="72"/>
      <c r="AS1229" s="55"/>
      <c r="AT1229" s="55"/>
      <c r="AU1229" s="55"/>
      <c r="AV1229" s="78"/>
    </row>
    <row r="1230" spans="28:48" ht="14.25">
      <c r="AB1230" s="68"/>
      <c r="AC1230" s="69"/>
      <c r="AD1230" s="68"/>
      <c r="AE1230" s="69"/>
      <c r="AF1230" s="69"/>
      <c r="AG1230" s="69"/>
      <c r="AH1230" s="68"/>
      <c r="AI1230" s="68"/>
      <c r="AJ1230" s="68"/>
      <c r="AK1230" s="68"/>
      <c r="AL1230" s="68"/>
      <c r="AM1230" s="68"/>
      <c r="AN1230" s="68"/>
      <c r="AO1230" s="70"/>
      <c r="AP1230" s="71"/>
      <c r="AQ1230" s="70"/>
      <c r="AR1230" s="72"/>
      <c r="AS1230" s="55"/>
      <c r="AT1230" s="55"/>
      <c r="AU1230" s="55"/>
      <c r="AV1230" s="78"/>
    </row>
    <row r="1231" spans="28:48" ht="14.25">
      <c r="AB1231" s="68"/>
      <c r="AC1231" s="69"/>
      <c r="AD1231" s="68"/>
      <c r="AE1231" s="69"/>
      <c r="AF1231" s="69"/>
      <c r="AG1231" s="69"/>
      <c r="AH1231" s="68"/>
      <c r="AI1231" s="68"/>
      <c r="AJ1231" s="68"/>
      <c r="AK1231" s="68"/>
      <c r="AL1231" s="68"/>
      <c r="AM1231" s="68"/>
      <c r="AN1231" s="68"/>
      <c r="AO1231" s="70"/>
      <c r="AP1231" s="71"/>
      <c r="AQ1231" s="70"/>
      <c r="AR1231" s="72"/>
      <c r="AS1231" s="55"/>
      <c r="AT1231" s="55"/>
      <c r="AU1231" s="55"/>
      <c r="AV1231" s="78"/>
    </row>
    <row r="1232" spans="28:48" ht="14.25">
      <c r="AB1232" s="68"/>
      <c r="AC1232" s="69"/>
      <c r="AD1232" s="68"/>
      <c r="AE1232" s="69"/>
      <c r="AF1232" s="69"/>
      <c r="AG1232" s="69"/>
      <c r="AH1232" s="68"/>
      <c r="AI1232" s="68"/>
      <c r="AJ1232" s="68"/>
      <c r="AK1232" s="68"/>
      <c r="AL1232" s="68"/>
      <c r="AM1232" s="68"/>
      <c r="AN1232" s="68"/>
      <c r="AO1232" s="70"/>
      <c r="AP1232" s="71"/>
      <c r="AQ1232" s="70"/>
      <c r="AR1232" s="72"/>
      <c r="AS1232" s="55"/>
      <c r="AT1232" s="55"/>
      <c r="AU1232" s="55"/>
      <c r="AV1232" s="78"/>
    </row>
    <row r="1233" spans="28:48" ht="14.25">
      <c r="AB1233" s="68"/>
      <c r="AC1233" s="69"/>
      <c r="AD1233" s="68"/>
      <c r="AE1233" s="69"/>
      <c r="AF1233" s="69"/>
      <c r="AG1233" s="69"/>
      <c r="AH1233" s="68"/>
      <c r="AI1233" s="68"/>
      <c r="AJ1233" s="68"/>
      <c r="AK1233" s="68"/>
      <c r="AL1233" s="68"/>
      <c r="AM1233" s="68"/>
      <c r="AN1233" s="68"/>
      <c r="AO1233" s="70"/>
      <c r="AP1233" s="71"/>
      <c r="AQ1233" s="70"/>
      <c r="AR1233" s="72"/>
      <c r="AS1233" s="55"/>
      <c r="AT1233" s="55"/>
      <c r="AU1233" s="55"/>
      <c r="AV1233" s="78"/>
    </row>
    <row r="1234" spans="28:48" ht="14.25">
      <c r="AB1234" s="68"/>
      <c r="AC1234" s="69"/>
      <c r="AD1234" s="68"/>
      <c r="AE1234" s="69"/>
      <c r="AF1234" s="69"/>
      <c r="AG1234" s="69"/>
      <c r="AH1234" s="68"/>
      <c r="AI1234" s="68"/>
      <c r="AJ1234" s="68"/>
      <c r="AK1234" s="68"/>
      <c r="AL1234" s="68"/>
      <c r="AM1234" s="68"/>
      <c r="AN1234" s="68"/>
      <c r="AO1234" s="70"/>
      <c r="AP1234" s="71"/>
      <c r="AQ1234" s="70"/>
      <c r="AR1234" s="72"/>
      <c r="AS1234" s="55"/>
      <c r="AT1234" s="55"/>
      <c r="AU1234" s="55"/>
      <c r="AV1234" s="78"/>
    </row>
    <row r="1235" spans="28:48" ht="14.25">
      <c r="AB1235" s="68"/>
      <c r="AC1235" s="69"/>
      <c r="AD1235" s="68"/>
      <c r="AE1235" s="69"/>
      <c r="AF1235" s="69"/>
      <c r="AG1235" s="69"/>
      <c r="AH1235" s="68"/>
      <c r="AI1235" s="68"/>
      <c r="AJ1235" s="68"/>
      <c r="AK1235" s="68"/>
      <c r="AL1235" s="68"/>
      <c r="AM1235" s="68"/>
      <c r="AN1235" s="68"/>
      <c r="AO1235" s="70"/>
      <c r="AP1235" s="71"/>
      <c r="AQ1235" s="70"/>
      <c r="AR1235" s="72"/>
      <c r="AS1235" s="55"/>
      <c r="AT1235" s="55"/>
      <c r="AU1235" s="55"/>
      <c r="AV1235" s="78"/>
    </row>
    <row r="1236" spans="28:48" ht="14.25">
      <c r="AB1236" s="68"/>
      <c r="AC1236" s="69"/>
      <c r="AD1236" s="68"/>
      <c r="AE1236" s="69"/>
      <c r="AF1236" s="69"/>
      <c r="AG1236" s="69"/>
      <c r="AH1236" s="68"/>
      <c r="AI1236" s="68"/>
      <c r="AJ1236" s="68"/>
      <c r="AK1236" s="68"/>
      <c r="AL1236" s="68"/>
      <c r="AM1236" s="68"/>
      <c r="AN1236" s="68"/>
      <c r="AO1236" s="70"/>
      <c r="AP1236" s="71"/>
      <c r="AQ1236" s="70"/>
      <c r="AR1236" s="72"/>
      <c r="AS1236" s="55"/>
      <c r="AT1236" s="55"/>
      <c r="AU1236" s="55"/>
      <c r="AV1236" s="78"/>
    </row>
    <row r="1237" spans="28:48" ht="14.25">
      <c r="AB1237" s="68"/>
      <c r="AC1237" s="69"/>
      <c r="AD1237" s="68"/>
      <c r="AE1237" s="69"/>
      <c r="AF1237" s="69"/>
      <c r="AG1237" s="69"/>
      <c r="AH1237" s="68"/>
      <c r="AI1237" s="68"/>
      <c r="AJ1237" s="68"/>
      <c r="AK1237" s="68"/>
      <c r="AL1237" s="68"/>
      <c r="AM1237" s="68"/>
      <c r="AN1237" s="68"/>
      <c r="AO1237" s="70"/>
      <c r="AP1237" s="71"/>
      <c r="AQ1237" s="70"/>
      <c r="AR1237" s="72"/>
      <c r="AS1237" s="55"/>
      <c r="AT1237" s="55"/>
      <c r="AU1237" s="55"/>
      <c r="AV1237" s="78"/>
    </row>
    <row r="1238" spans="28:48" ht="14.25">
      <c r="AB1238" s="68"/>
      <c r="AC1238" s="69"/>
      <c r="AD1238" s="68"/>
      <c r="AE1238" s="69"/>
      <c r="AF1238" s="69"/>
      <c r="AG1238" s="69"/>
      <c r="AH1238" s="68"/>
      <c r="AI1238" s="68"/>
      <c r="AJ1238" s="68"/>
      <c r="AK1238" s="68"/>
      <c r="AL1238" s="68"/>
      <c r="AM1238" s="68"/>
      <c r="AN1238" s="68"/>
      <c r="AO1238" s="70"/>
      <c r="AP1238" s="71"/>
      <c r="AQ1238" s="70"/>
      <c r="AR1238" s="72"/>
      <c r="AS1238" s="55"/>
      <c r="AT1238" s="55"/>
      <c r="AU1238" s="55"/>
      <c r="AV1238" s="78"/>
    </row>
    <row r="1239" spans="28:48" ht="14.25">
      <c r="AB1239" s="68"/>
      <c r="AC1239" s="69"/>
      <c r="AD1239" s="68"/>
      <c r="AE1239" s="69"/>
      <c r="AF1239" s="69"/>
      <c r="AG1239" s="69"/>
      <c r="AH1239" s="68"/>
      <c r="AI1239" s="68"/>
      <c r="AJ1239" s="68"/>
      <c r="AK1239" s="68"/>
      <c r="AL1239" s="68"/>
      <c r="AM1239" s="68"/>
      <c r="AN1239" s="68"/>
      <c r="AO1239" s="70"/>
      <c r="AP1239" s="71"/>
      <c r="AQ1239" s="70"/>
      <c r="AR1239" s="72"/>
      <c r="AS1239" s="55"/>
      <c r="AT1239" s="55"/>
      <c r="AU1239" s="55"/>
      <c r="AV1239" s="78"/>
    </row>
    <row r="1240" spans="28:48" ht="14.25">
      <c r="AB1240" s="68"/>
      <c r="AC1240" s="69"/>
      <c r="AD1240" s="68"/>
      <c r="AE1240" s="69"/>
      <c r="AF1240" s="69"/>
      <c r="AG1240" s="69"/>
      <c r="AH1240" s="68"/>
      <c r="AI1240" s="68"/>
      <c r="AJ1240" s="68"/>
      <c r="AK1240" s="68"/>
      <c r="AL1240" s="68"/>
      <c r="AM1240" s="68"/>
      <c r="AN1240" s="68"/>
      <c r="AO1240" s="70"/>
      <c r="AP1240" s="71"/>
      <c r="AQ1240" s="70"/>
      <c r="AR1240" s="72"/>
      <c r="AS1240" s="55"/>
      <c r="AT1240" s="55"/>
      <c r="AU1240" s="55"/>
      <c r="AV1240" s="78"/>
    </row>
    <row r="1241" spans="28:48" ht="14.25">
      <c r="AB1241" s="68"/>
      <c r="AC1241" s="69"/>
      <c r="AD1241" s="68"/>
      <c r="AE1241" s="69"/>
      <c r="AF1241" s="69"/>
      <c r="AG1241" s="69"/>
      <c r="AH1241" s="68"/>
      <c r="AI1241" s="68"/>
      <c r="AJ1241" s="68"/>
      <c r="AK1241" s="68"/>
      <c r="AL1241" s="68"/>
      <c r="AM1241" s="68"/>
      <c r="AN1241" s="68"/>
      <c r="AO1241" s="70"/>
      <c r="AP1241" s="71"/>
      <c r="AQ1241" s="70"/>
      <c r="AR1241" s="72"/>
      <c r="AS1241" s="55"/>
      <c r="AT1241" s="55"/>
      <c r="AU1241" s="55"/>
      <c r="AV1241" s="78"/>
    </row>
    <row r="1242" spans="28:48" ht="14.25">
      <c r="AB1242" s="68"/>
      <c r="AC1242" s="69"/>
      <c r="AD1242" s="68"/>
      <c r="AE1242" s="69"/>
      <c r="AF1242" s="69"/>
      <c r="AG1242" s="69"/>
      <c r="AH1242" s="68"/>
      <c r="AI1242" s="68"/>
      <c r="AJ1242" s="68"/>
      <c r="AK1242" s="68"/>
      <c r="AL1242" s="68"/>
      <c r="AM1242" s="68"/>
      <c r="AN1242" s="68"/>
      <c r="AO1242" s="70"/>
      <c r="AP1242" s="71"/>
      <c r="AQ1242" s="70"/>
      <c r="AR1242" s="72"/>
      <c r="AS1242" s="55"/>
      <c r="AT1242" s="55"/>
      <c r="AU1242" s="55"/>
      <c r="AV1242" s="78"/>
    </row>
    <row r="1243" spans="28:48" ht="14.25">
      <c r="AB1243" s="68"/>
      <c r="AC1243" s="69"/>
      <c r="AD1243" s="68"/>
      <c r="AE1243" s="69"/>
      <c r="AF1243" s="69"/>
      <c r="AG1243" s="69"/>
      <c r="AH1243" s="68"/>
      <c r="AI1243" s="68"/>
      <c r="AJ1243" s="68"/>
      <c r="AK1243" s="68"/>
      <c r="AL1243" s="68"/>
      <c r="AM1243" s="68"/>
      <c r="AN1243" s="68"/>
      <c r="AO1243" s="70"/>
      <c r="AP1243" s="71"/>
      <c r="AQ1243" s="70"/>
      <c r="AR1243" s="72"/>
      <c r="AS1243" s="55"/>
      <c r="AT1243" s="55"/>
      <c r="AU1243" s="55"/>
      <c r="AV1243" s="78"/>
    </row>
    <row r="1244" spans="28:48" ht="14.25">
      <c r="AB1244" s="68"/>
      <c r="AC1244" s="69"/>
      <c r="AD1244" s="68"/>
      <c r="AE1244" s="69"/>
      <c r="AF1244" s="69"/>
      <c r="AG1244" s="69"/>
      <c r="AH1244" s="68"/>
      <c r="AI1244" s="68"/>
      <c r="AJ1244" s="68"/>
      <c r="AK1244" s="68"/>
      <c r="AL1244" s="68"/>
      <c r="AM1244" s="68"/>
      <c r="AN1244" s="68"/>
      <c r="AO1244" s="70"/>
      <c r="AP1244" s="71"/>
      <c r="AQ1244" s="70"/>
      <c r="AR1244" s="72"/>
      <c r="AS1244" s="55"/>
      <c r="AT1244" s="55"/>
      <c r="AU1244" s="55"/>
      <c r="AV1244" s="78"/>
    </row>
    <row r="1245" spans="28:48" ht="14.25">
      <c r="AB1245" s="68"/>
      <c r="AC1245" s="69"/>
      <c r="AD1245" s="68"/>
      <c r="AE1245" s="69"/>
      <c r="AF1245" s="69"/>
      <c r="AG1245" s="69"/>
      <c r="AH1245" s="68"/>
      <c r="AI1245" s="68"/>
      <c r="AJ1245" s="68"/>
      <c r="AK1245" s="68"/>
      <c r="AL1245" s="68"/>
      <c r="AM1245" s="68"/>
      <c r="AN1245" s="68"/>
      <c r="AO1245" s="70"/>
      <c r="AP1245" s="71"/>
      <c r="AQ1245" s="70"/>
      <c r="AR1245" s="72"/>
      <c r="AS1245" s="55"/>
      <c r="AT1245" s="55"/>
      <c r="AU1245" s="55"/>
      <c r="AV1245" s="78"/>
    </row>
    <row r="1246" spans="28:48" ht="14.25">
      <c r="AB1246" s="68"/>
      <c r="AC1246" s="69"/>
      <c r="AD1246" s="68"/>
      <c r="AE1246" s="69"/>
      <c r="AF1246" s="69"/>
      <c r="AG1246" s="69"/>
      <c r="AH1246" s="68"/>
      <c r="AI1246" s="68"/>
      <c r="AJ1246" s="68"/>
      <c r="AK1246" s="68"/>
      <c r="AL1246" s="68"/>
      <c r="AM1246" s="68"/>
      <c r="AN1246" s="68"/>
      <c r="AO1246" s="70"/>
      <c r="AP1246" s="71"/>
      <c r="AQ1246" s="70"/>
      <c r="AR1246" s="72"/>
      <c r="AS1246" s="55"/>
      <c r="AT1246" s="55"/>
      <c r="AU1246" s="55"/>
      <c r="AV1246" s="78"/>
    </row>
    <row r="1247" spans="28:48" ht="14.25">
      <c r="AB1247" s="68"/>
      <c r="AC1247" s="69"/>
      <c r="AD1247" s="68"/>
      <c r="AE1247" s="69"/>
      <c r="AF1247" s="69"/>
      <c r="AG1247" s="69"/>
      <c r="AH1247" s="68"/>
      <c r="AI1247" s="68"/>
      <c r="AJ1247" s="68"/>
      <c r="AK1247" s="68"/>
      <c r="AL1247" s="68"/>
      <c r="AM1247" s="68"/>
      <c r="AN1247" s="68"/>
      <c r="AO1247" s="70"/>
      <c r="AP1247" s="71"/>
      <c r="AQ1247" s="70"/>
      <c r="AR1247" s="72"/>
      <c r="AS1247" s="55"/>
      <c r="AT1247" s="55"/>
      <c r="AU1247" s="55"/>
      <c r="AV1247" s="78"/>
    </row>
    <row r="1248" spans="28:48" ht="14.25">
      <c r="AB1248" s="68"/>
      <c r="AC1248" s="69"/>
      <c r="AD1248" s="68"/>
      <c r="AE1248" s="69"/>
      <c r="AF1248" s="69"/>
      <c r="AG1248" s="69"/>
      <c r="AH1248" s="68"/>
      <c r="AI1248" s="68"/>
      <c r="AJ1248" s="68"/>
      <c r="AK1248" s="68"/>
      <c r="AL1248" s="68"/>
      <c r="AM1248" s="68"/>
      <c r="AN1248" s="68"/>
      <c r="AO1248" s="70"/>
      <c r="AP1248" s="71"/>
      <c r="AQ1248" s="70"/>
      <c r="AR1248" s="72"/>
      <c r="AS1248" s="55"/>
      <c r="AT1248" s="55"/>
      <c r="AU1248" s="55"/>
      <c r="AV1248" s="78"/>
    </row>
    <row r="1249" spans="28:48" ht="14.25">
      <c r="AB1249" s="68"/>
      <c r="AC1249" s="69"/>
      <c r="AD1249" s="68"/>
      <c r="AE1249" s="69"/>
      <c r="AF1249" s="69"/>
      <c r="AG1249" s="69"/>
      <c r="AH1249" s="68"/>
      <c r="AI1249" s="68"/>
      <c r="AJ1249" s="68"/>
      <c r="AK1249" s="68"/>
      <c r="AL1249" s="68"/>
      <c r="AM1249" s="68"/>
      <c r="AN1249" s="68"/>
      <c r="AO1249" s="70"/>
      <c r="AP1249" s="71"/>
      <c r="AQ1249" s="70"/>
      <c r="AR1249" s="72"/>
      <c r="AS1249" s="55"/>
      <c r="AT1249" s="55"/>
      <c r="AU1249" s="55"/>
      <c r="AV1249" s="78"/>
    </row>
    <row r="1250" spans="28:48" ht="14.25">
      <c r="AB1250" s="68"/>
      <c r="AC1250" s="69"/>
      <c r="AD1250" s="68"/>
      <c r="AE1250" s="69"/>
      <c r="AF1250" s="69"/>
      <c r="AG1250" s="69"/>
      <c r="AH1250" s="68"/>
      <c r="AI1250" s="68"/>
      <c r="AJ1250" s="68"/>
      <c r="AK1250" s="68"/>
      <c r="AL1250" s="68"/>
      <c r="AM1250" s="68"/>
      <c r="AN1250" s="68"/>
      <c r="AO1250" s="70"/>
      <c r="AP1250" s="71"/>
      <c r="AQ1250" s="70"/>
      <c r="AR1250" s="72"/>
      <c r="AS1250" s="55"/>
      <c r="AT1250" s="55"/>
      <c r="AU1250" s="55"/>
      <c r="AV1250" s="78"/>
    </row>
    <row r="1251" spans="28:48" ht="14.25">
      <c r="AB1251" s="68"/>
      <c r="AC1251" s="69"/>
      <c r="AD1251" s="68"/>
      <c r="AE1251" s="69"/>
      <c r="AF1251" s="69"/>
      <c r="AG1251" s="69"/>
      <c r="AH1251" s="68"/>
      <c r="AI1251" s="68"/>
      <c r="AJ1251" s="68"/>
      <c r="AK1251" s="68"/>
      <c r="AL1251" s="68"/>
      <c r="AM1251" s="68"/>
      <c r="AN1251" s="68"/>
      <c r="AO1251" s="70"/>
      <c r="AP1251" s="71"/>
      <c r="AQ1251" s="70"/>
      <c r="AR1251" s="72"/>
      <c r="AS1251" s="55"/>
      <c r="AT1251" s="55"/>
      <c r="AU1251" s="55"/>
      <c r="AV1251" s="78"/>
    </row>
    <row r="1252" spans="28:48" ht="14.25">
      <c r="AB1252" s="68"/>
      <c r="AC1252" s="69"/>
      <c r="AD1252" s="68"/>
      <c r="AE1252" s="69"/>
      <c r="AF1252" s="69"/>
      <c r="AG1252" s="69"/>
      <c r="AH1252" s="68"/>
      <c r="AI1252" s="68"/>
      <c r="AJ1252" s="68"/>
      <c r="AK1252" s="68"/>
      <c r="AL1252" s="68"/>
      <c r="AM1252" s="68"/>
      <c r="AN1252" s="68"/>
      <c r="AO1252" s="70"/>
      <c r="AP1252" s="71"/>
      <c r="AQ1252" s="70"/>
      <c r="AR1252" s="72"/>
      <c r="AS1252" s="55"/>
      <c r="AT1252" s="55"/>
      <c r="AU1252" s="55"/>
      <c r="AV1252" s="78"/>
    </row>
    <row r="1253" spans="28:48" ht="14.25">
      <c r="AB1253" s="68"/>
      <c r="AC1253" s="69"/>
      <c r="AD1253" s="68"/>
      <c r="AE1253" s="69"/>
      <c r="AF1253" s="69"/>
      <c r="AG1253" s="69"/>
      <c r="AH1253" s="68"/>
      <c r="AI1253" s="68"/>
      <c r="AJ1253" s="68"/>
      <c r="AK1253" s="68"/>
      <c r="AL1253" s="68"/>
      <c r="AM1253" s="68"/>
      <c r="AN1253" s="68"/>
      <c r="AO1253" s="70"/>
      <c r="AP1253" s="71"/>
      <c r="AQ1253" s="70"/>
      <c r="AR1253" s="72"/>
      <c r="AS1253" s="55"/>
      <c r="AT1253" s="55"/>
      <c r="AU1253" s="55"/>
      <c r="AV1253" s="78"/>
    </row>
    <row r="1254" spans="28:48" ht="14.25">
      <c r="AB1254" s="68"/>
      <c r="AC1254" s="69"/>
      <c r="AD1254" s="68"/>
      <c r="AE1254" s="69"/>
      <c r="AF1254" s="69"/>
      <c r="AG1254" s="69"/>
      <c r="AH1254" s="68"/>
      <c r="AI1254" s="68"/>
      <c r="AJ1254" s="68"/>
      <c r="AK1254" s="68"/>
      <c r="AL1254" s="68"/>
      <c r="AM1254" s="68"/>
      <c r="AN1254" s="68"/>
      <c r="AO1254" s="70"/>
      <c r="AP1254" s="71"/>
      <c r="AQ1254" s="70"/>
      <c r="AR1254" s="72"/>
      <c r="AS1254" s="55"/>
      <c r="AT1254" s="55"/>
      <c r="AU1254" s="55"/>
      <c r="AV1254" s="78"/>
    </row>
    <row r="1255" spans="28:48" ht="14.25">
      <c r="AB1255" s="68"/>
      <c r="AC1255" s="69"/>
      <c r="AD1255" s="68"/>
      <c r="AE1255" s="69"/>
      <c r="AF1255" s="69"/>
      <c r="AG1255" s="69"/>
      <c r="AH1255" s="68"/>
      <c r="AI1255" s="68"/>
      <c r="AJ1255" s="68"/>
      <c r="AK1255" s="68"/>
      <c r="AL1255" s="68"/>
      <c r="AM1255" s="68"/>
      <c r="AN1255" s="68"/>
      <c r="AO1255" s="70"/>
      <c r="AP1255" s="71"/>
      <c r="AQ1255" s="70"/>
      <c r="AR1255" s="72"/>
      <c r="AS1255" s="55"/>
      <c r="AT1255" s="55"/>
      <c r="AU1255" s="55"/>
      <c r="AV1255" s="78"/>
    </row>
    <row r="1256" spans="28:48" ht="14.25">
      <c r="AB1256" s="68"/>
      <c r="AC1256" s="69"/>
      <c r="AD1256" s="68"/>
      <c r="AE1256" s="69"/>
      <c r="AF1256" s="69"/>
      <c r="AG1256" s="69"/>
      <c r="AH1256" s="68"/>
      <c r="AI1256" s="68"/>
      <c r="AJ1256" s="68"/>
      <c r="AK1256" s="68"/>
      <c r="AL1256" s="68"/>
      <c r="AM1256" s="68"/>
      <c r="AN1256" s="68"/>
      <c r="AO1256" s="70"/>
      <c r="AP1256" s="71"/>
      <c r="AQ1256" s="70"/>
      <c r="AR1256" s="72"/>
      <c r="AS1256" s="55"/>
      <c r="AT1256" s="55"/>
      <c r="AU1256" s="55"/>
      <c r="AV1256" s="78"/>
    </row>
    <row r="1257" spans="28:48" ht="14.25">
      <c r="AB1257" s="68"/>
      <c r="AC1257" s="69"/>
      <c r="AD1257" s="68"/>
      <c r="AE1257" s="69"/>
      <c r="AF1257" s="69"/>
      <c r="AG1257" s="69"/>
      <c r="AH1257" s="68"/>
      <c r="AI1257" s="68"/>
      <c r="AJ1257" s="68"/>
      <c r="AK1257" s="68"/>
      <c r="AL1257" s="68"/>
      <c r="AM1257" s="68"/>
      <c r="AN1257" s="68"/>
      <c r="AO1257" s="70"/>
      <c r="AP1257" s="71"/>
      <c r="AQ1257" s="70"/>
      <c r="AR1257" s="72"/>
      <c r="AS1257" s="55"/>
      <c r="AT1257" s="55"/>
      <c r="AU1257" s="55"/>
      <c r="AV1257" s="78"/>
    </row>
    <row r="1258" spans="28:48" ht="14.25">
      <c r="AB1258" s="68"/>
      <c r="AC1258" s="69"/>
      <c r="AD1258" s="68"/>
      <c r="AE1258" s="69"/>
      <c r="AF1258" s="69"/>
      <c r="AG1258" s="69"/>
      <c r="AH1258" s="68"/>
      <c r="AI1258" s="68"/>
      <c r="AJ1258" s="68"/>
      <c r="AK1258" s="68"/>
      <c r="AL1258" s="68"/>
      <c r="AM1258" s="68"/>
      <c r="AN1258" s="68"/>
      <c r="AO1258" s="70"/>
      <c r="AP1258" s="71"/>
      <c r="AQ1258" s="70"/>
      <c r="AR1258" s="72"/>
      <c r="AS1258" s="55"/>
      <c r="AT1258" s="55"/>
      <c r="AU1258" s="55"/>
      <c r="AV1258" s="78"/>
    </row>
    <row r="1259" spans="28:48" ht="14.25">
      <c r="AB1259" s="68"/>
      <c r="AC1259" s="69"/>
      <c r="AD1259" s="68"/>
      <c r="AE1259" s="69"/>
      <c r="AF1259" s="69"/>
      <c r="AG1259" s="69"/>
      <c r="AH1259" s="68"/>
      <c r="AI1259" s="68"/>
      <c r="AJ1259" s="68"/>
      <c r="AK1259" s="68"/>
      <c r="AL1259" s="68"/>
      <c r="AM1259" s="68"/>
      <c r="AN1259" s="68"/>
      <c r="AO1259" s="70"/>
      <c r="AP1259" s="71"/>
      <c r="AQ1259" s="70"/>
      <c r="AR1259" s="72"/>
      <c r="AS1259" s="55"/>
      <c r="AT1259" s="55"/>
      <c r="AU1259" s="55"/>
      <c r="AV1259" s="78"/>
    </row>
    <row r="1260" spans="28:48" ht="14.25">
      <c r="AB1260" s="68"/>
      <c r="AC1260" s="69"/>
      <c r="AD1260" s="68"/>
      <c r="AE1260" s="69"/>
      <c r="AF1260" s="69"/>
      <c r="AG1260" s="69"/>
      <c r="AH1260" s="68"/>
      <c r="AI1260" s="68"/>
      <c r="AJ1260" s="68"/>
      <c r="AK1260" s="68"/>
      <c r="AL1260" s="68"/>
      <c r="AM1260" s="68"/>
      <c r="AN1260" s="68"/>
      <c r="AO1260" s="70"/>
      <c r="AP1260" s="71"/>
      <c r="AQ1260" s="70"/>
      <c r="AR1260" s="72"/>
      <c r="AS1260" s="55"/>
      <c r="AT1260" s="55"/>
      <c r="AU1260" s="55"/>
      <c r="AV1260" s="78"/>
    </row>
    <row r="1261" spans="28:48" ht="14.25">
      <c r="AB1261" s="68"/>
      <c r="AC1261" s="69"/>
      <c r="AD1261" s="68"/>
      <c r="AE1261" s="69"/>
      <c r="AF1261" s="69"/>
      <c r="AG1261" s="69"/>
      <c r="AH1261" s="68"/>
      <c r="AI1261" s="68"/>
      <c r="AJ1261" s="68"/>
      <c r="AK1261" s="68"/>
      <c r="AL1261" s="68"/>
      <c r="AM1261" s="68"/>
      <c r="AN1261" s="68"/>
      <c r="AO1261" s="70"/>
      <c r="AP1261" s="71"/>
      <c r="AQ1261" s="70"/>
      <c r="AR1261" s="72"/>
      <c r="AS1261" s="55"/>
      <c r="AT1261" s="55"/>
      <c r="AU1261" s="55"/>
      <c r="AV1261" s="78"/>
    </row>
    <row r="1262" spans="28:48" ht="14.25">
      <c r="AB1262" s="68"/>
      <c r="AC1262" s="69"/>
      <c r="AD1262" s="68"/>
      <c r="AE1262" s="69"/>
      <c r="AF1262" s="69"/>
      <c r="AG1262" s="69"/>
      <c r="AH1262" s="68"/>
      <c r="AI1262" s="68"/>
      <c r="AJ1262" s="68"/>
      <c r="AK1262" s="68"/>
      <c r="AL1262" s="68"/>
      <c r="AM1262" s="68"/>
      <c r="AN1262" s="68"/>
      <c r="AO1262" s="70"/>
      <c r="AP1262" s="71"/>
      <c r="AQ1262" s="70"/>
      <c r="AR1262" s="72"/>
      <c r="AS1262" s="55"/>
      <c r="AT1262" s="55"/>
      <c r="AU1262" s="55"/>
      <c r="AV1262" s="78"/>
    </row>
    <row r="1263" spans="28:48" ht="14.25">
      <c r="AB1263" s="68"/>
      <c r="AC1263" s="69"/>
      <c r="AD1263" s="68"/>
      <c r="AE1263" s="69"/>
      <c r="AF1263" s="69"/>
      <c r="AG1263" s="69"/>
      <c r="AH1263" s="68"/>
      <c r="AI1263" s="68"/>
      <c r="AJ1263" s="68"/>
      <c r="AK1263" s="68"/>
      <c r="AL1263" s="68"/>
      <c r="AM1263" s="68"/>
      <c r="AN1263" s="68"/>
      <c r="AO1263" s="70"/>
      <c r="AP1263" s="71"/>
      <c r="AQ1263" s="70"/>
      <c r="AR1263" s="72"/>
      <c r="AS1263" s="55"/>
      <c r="AT1263" s="55"/>
      <c r="AU1263" s="55"/>
      <c r="AV1263" s="78"/>
    </row>
    <row r="1264" spans="28:48" ht="14.25">
      <c r="AB1264" s="68"/>
      <c r="AC1264" s="69"/>
      <c r="AD1264" s="68"/>
      <c r="AE1264" s="69"/>
      <c r="AF1264" s="69"/>
      <c r="AG1264" s="69"/>
      <c r="AH1264" s="68"/>
      <c r="AI1264" s="68"/>
      <c r="AJ1264" s="68"/>
      <c r="AK1264" s="68"/>
      <c r="AL1264" s="68"/>
      <c r="AM1264" s="68"/>
      <c r="AN1264" s="68"/>
      <c r="AO1264" s="70"/>
      <c r="AP1264" s="71"/>
      <c r="AQ1264" s="70"/>
      <c r="AR1264" s="72"/>
      <c r="AS1264" s="55"/>
      <c r="AT1264" s="55"/>
      <c r="AU1264" s="55"/>
      <c r="AV1264" s="78"/>
    </row>
    <row r="1265" spans="28:48" ht="14.25">
      <c r="AB1265" s="68"/>
      <c r="AC1265" s="69"/>
      <c r="AD1265" s="68"/>
      <c r="AE1265" s="69"/>
      <c r="AF1265" s="69"/>
      <c r="AG1265" s="69"/>
      <c r="AH1265" s="68"/>
      <c r="AI1265" s="68"/>
      <c r="AJ1265" s="68"/>
      <c r="AK1265" s="68"/>
      <c r="AL1265" s="68"/>
      <c r="AM1265" s="68"/>
      <c r="AN1265" s="68"/>
      <c r="AO1265" s="70"/>
      <c r="AP1265" s="71"/>
      <c r="AQ1265" s="70"/>
      <c r="AR1265" s="72"/>
      <c r="AS1265" s="55"/>
      <c r="AT1265" s="55"/>
      <c r="AU1265" s="55"/>
      <c r="AV1265" s="78"/>
    </row>
    <row r="1266" spans="28:48" ht="14.25">
      <c r="AB1266" s="68"/>
      <c r="AC1266" s="69"/>
      <c r="AD1266" s="68"/>
      <c r="AE1266" s="69"/>
      <c r="AF1266" s="69"/>
      <c r="AG1266" s="69"/>
      <c r="AH1266" s="68"/>
      <c r="AI1266" s="68"/>
      <c r="AJ1266" s="68"/>
      <c r="AK1266" s="68"/>
      <c r="AL1266" s="68"/>
      <c r="AM1266" s="68"/>
      <c r="AN1266" s="68"/>
      <c r="AO1266" s="70"/>
      <c r="AP1266" s="71"/>
      <c r="AQ1266" s="70"/>
      <c r="AR1266" s="72"/>
      <c r="AS1266" s="55"/>
      <c r="AT1266" s="55"/>
      <c r="AU1266" s="55"/>
      <c r="AV1266" s="78"/>
    </row>
    <row r="1267" spans="28:48" ht="14.25">
      <c r="AB1267" s="68"/>
      <c r="AC1267" s="69"/>
      <c r="AD1267" s="68"/>
      <c r="AE1267" s="69"/>
      <c r="AF1267" s="69"/>
      <c r="AG1267" s="69"/>
      <c r="AH1267" s="68"/>
      <c r="AI1267" s="68"/>
      <c r="AJ1267" s="68"/>
      <c r="AK1267" s="68"/>
      <c r="AL1267" s="68"/>
      <c r="AM1267" s="68"/>
      <c r="AN1267" s="68"/>
      <c r="AO1267" s="70"/>
      <c r="AP1267" s="71"/>
      <c r="AQ1267" s="70"/>
      <c r="AR1267" s="72"/>
      <c r="AS1267" s="55"/>
      <c r="AT1267" s="55"/>
      <c r="AU1267" s="55"/>
      <c r="AV1267" s="78"/>
    </row>
    <row r="1268" spans="28:48" ht="14.25">
      <c r="AB1268" s="68"/>
      <c r="AC1268" s="69"/>
      <c r="AD1268" s="68"/>
      <c r="AE1268" s="69"/>
      <c r="AF1268" s="69"/>
      <c r="AG1268" s="69"/>
      <c r="AH1268" s="68"/>
      <c r="AI1268" s="68"/>
      <c r="AJ1268" s="68"/>
      <c r="AK1268" s="68"/>
      <c r="AL1268" s="68"/>
      <c r="AM1268" s="68"/>
      <c r="AN1268" s="68"/>
      <c r="AO1268" s="70"/>
      <c r="AP1268" s="71"/>
      <c r="AQ1268" s="70"/>
      <c r="AR1268" s="72"/>
      <c r="AS1268" s="55"/>
      <c r="AT1268" s="55"/>
      <c r="AU1268" s="55"/>
      <c r="AV1268" s="78"/>
    </row>
    <row r="1269" spans="28:48" ht="14.25">
      <c r="AB1269" s="68"/>
      <c r="AC1269" s="69"/>
      <c r="AD1269" s="68"/>
      <c r="AE1269" s="69"/>
      <c r="AF1269" s="69"/>
      <c r="AG1269" s="69"/>
      <c r="AH1269" s="68"/>
      <c r="AI1269" s="68"/>
      <c r="AJ1269" s="68"/>
      <c r="AK1269" s="68"/>
      <c r="AL1269" s="68"/>
      <c r="AM1269" s="68"/>
      <c r="AN1269" s="68"/>
      <c r="AO1269" s="70"/>
      <c r="AP1269" s="71"/>
      <c r="AQ1269" s="70"/>
      <c r="AR1269" s="72"/>
      <c r="AS1269" s="55"/>
      <c r="AT1269" s="55"/>
      <c r="AU1269" s="55"/>
      <c r="AV1269" s="78"/>
    </row>
    <row r="1270" spans="28:48" ht="14.25">
      <c r="AB1270" s="68"/>
      <c r="AC1270" s="69"/>
      <c r="AD1270" s="68"/>
      <c r="AE1270" s="69"/>
      <c r="AF1270" s="69"/>
      <c r="AG1270" s="69"/>
      <c r="AH1270" s="68"/>
      <c r="AI1270" s="68"/>
      <c r="AJ1270" s="68"/>
      <c r="AK1270" s="68"/>
      <c r="AL1270" s="68"/>
      <c r="AM1270" s="68"/>
      <c r="AN1270" s="68"/>
      <c r="AO1270" s="70"/>
      <c r="AP1270" s="71"/>
      <c r="AQ1270" s="70"/>
      <c r="AR1270" s="72"/>
      <c r="AS1270" s="55"/>
      <c r="AT1270" s="55"/>
      <c r="AU1270" s="55"/>
      <c r="AV1270" s="78"/>
    </row>
    <row r="1271" spans="28:48" ht="14.25">
      <c r="AB1271" s="68"/>
      <c r="AC1271" s="69"/>
      <c r="AD1271" s="68"/>
      <c r="AE1271" s="69"/>
      <c r="AF1271" s="69"/>
      <c r="AG1271" s="69"/>
      <c r="AH1271" s="68"/>
      <c r="AI1271" s="68"/>
      <c r="AJ1271" s="68"/>
      <c r="AK1271" s="68"/>
      <c r="AL1271" s="68"/>
      <c r="AM1271" s="68"/>
      <c r="AN1271" s="68"/>
      <c r="AO1271" s="70"/>
      <c r="AP1271" s="71"/>
      <c r="AQ1271" s="70"/>
      <c r="AR1271" s="72"/>
      <c r="AS1271" s="55"/>
      <c r="AT1271" s="55"/>
      <c r="AU1271" s="55"/>
      <c r="AV1271" s="78"/>
    </row>
    <row r="1272" spans="28:48" ht="14.25">
      <c r="AB1272" s="68"/>
      <c r="AC1272" s="69"/>
      <c r="AD1272" s="68"/>
      <c r="AE1272" s="69"/>
      <c r="AF1272" s="69"/>
      <c r="AG1272" s="69"/>
      <c r="AH1272" s="68"/>
      <c r="AI1272" s="68"/>
      <c r="AJ1272" s="68"/>
      <c r="AK1272" s="68"/>
      <c r="AL1272" s="68"/>
      <c r="AM1272" s="68"/>
      <c r="AN1272" s="68"/>
      <c r="AO1272" s="70"/>
      <c r="AP1272" s="71"/>
      <c r="AQ1272" s="70"/>
      <c r="AR1272" s="72"/>
      <c r="AS1272" s="55"/>
      <c r="AT1272" s="55"/>
      <c r="AU1272" s="55"/>
      <c r="AV1272" s="78"/>
    </row>
    <row r="1273" spans="28:48" ht="14.25">
      <c r="AB1273" s="68"/>
      <c r="AC1273" s="69"/>
      <c r="AD1273" s="68"/>
      <c r="AE1273" s="69"/>
      <c r="AF1273" s="69"/>
      <c r="AG1273" s="69"/>
      <c r="AH1273" s="68"/>
      <c r="AI1273" s="68"/>
      <c r="AJ1273" s="68"/>
      <c r="AK1273" s="68"/>
      <c r="AL1273" s="68"/>
      <c r="AM1273" s="68"/>
      <c r="AN1273" s="68"/>
      <c r="AO1273" s="70"/>
      <c r="AP1273" s="71"/>
      <c r="AQ1273" s="70"/>
      <c r="AR1273" s="72"/>
      <c r="AS1273" s="55"/>
      <c r="AT1273" s="55"/>
      <c r="AU1273" s="55"/>
      <c r="AV1273" s="78"/>
    </row>
    <row r="1274" spans="28:48" ht="14.25">
      <c r="AB1274" s="68"/>
      <c r="AC1274" s="69"/>
      <c r="AD1274" s="68"/>
      <c r="AE1274" s="69"/>
      <c r="AF1274" s="69"/>
      <c r="AG1274" s="69"/>
      <c r="AH1274" s="68"/>
      <c r="AI1274" s="68"/>
      <c r="AJ1274" s="68"/>
      <c r="AK1274" s="68"/>
      <c r="AL1274" s="68"/>
      <c r="AM1274" s="68"/>
      <c r="AN1274" s="68"/>
      <c r="AO1274" s="70"/>
      <c r="AP1274" s="71"/>
      <c r="AQ1274" s="70"/>
      <c r="AR1274" s="72"/>
      <c r="AS1274" s="55"/>
      <c r="AT1274" s="55"/>
      <c r="AU1274" s="55"/>
      <c r="AV1274" s="78"/>
    </row>
    <row r="1275" spans="28:48" ht="14.25">
      <c r="AB1275" s="68"/>
      <c r="AC1275" s="69"/>
      <c r="AD1275" s="68"/>
      <c r="AE1275" s="69"/>
      <c r="AF1275" s="69"/>
      <c r="AG1275" s="69"/>
      <c r="AH1275" s="68"/>
      <c r="AI1275" s="68"/>
      <c r="AJ1275" s="68"/>
      <c r="AK1275" s="68"/>
      <c r="AL1275" s="68"/>
      <c r="AM1275" s="68"/>
      <c r="AN1275" s="68"/>
      <c r="AO1275" s="70"/>
      <c r="AP1275" s="71"/>
      <c r="AQ1275" s="70"/>
      <c r="AR1275" s="72"/>
      <c r="AS1275" s="55"/>
      <c r="AT1275" s="55"/>
      <c r="AU1275" s="55"/>
      <c r="AV1275" s="78"/>
    </row>
    <row r="1276" spans="28:48" ht="14.25">
      <c r="AB1276" s="68"/>
      <c r="AC1276" s="69"/>
      <c r="AD1276" s="68"/>
      <c r="AE1276" s="69"/>
      <c r="AF1276" s="69"/>
      <c r="AG1276" s="69"/>
      <c r="AH1276" s="68"/>
      <c r="AI1276" s="68"/>
      <c r="AJ1276" s="68"/>
      <c r="AK1276" s="68"/>
      <c r="AL1276" s="68"/>
      <c r="AM1276" s="68"/>
      <c r="AN1276" s="68"/>
      <c r="AO1276" s="70"/>
      <c r="AP1276" s="71"/>
      <c r="AQ1276" s="70"/>
      <c r="AR1276" s="72"/>
      <c r="AS1276" s="55"/>
      <c r="AT1276" s="55"/>
      <c r="AU1276" s="55"/>
      <c r="AV1276" s="78"/>
    </row>
    <row r="1277" spans="28:48" ht="14.25">
      <c r="AB1277" s="68"/>
      <c r="AC1277" s="69"/>
      <c r="AD1277" s="68"/>
      <c r="AE1277" s="69"/>
      <c r="AF1277" s="69"/>
      <c r="AG1277" s="69"/>
      <c r="AH1277" s="68"/>
      <c r="AI1277" s="68"/>
      <c r="AJ1277" s="68"/>
      <c r="AK1277" s="68"/>
      <c r="AL1277" s="68"/>
      <c r="AM1277" s="68"/>
      <c r="AN1277" s="68"/>
      <c r="AO1277" s="70"/>
      <c r="AP1277" s="71"/>
      <c r="AQ1277" s="70"/>
      <c r="AR1277" s="72"/>
      <c r="AS1277" s="55"/>
      <c r="AT1277" s="55"/>
      <c r="AU1277" s="55"/>
      <c r="AV1277" s="78"/>
    </row>
    <row r="1278" spans="28:48" ht="14.25">
      <c r="AB1278" s="68"/>
      <c r="AC1278" s="69"/>
      <c r="AD1278" s="68"/>
      <c r="AE1278" s="69"/>
      <c r="AF1278" s="69"/>
      <c r="AG1278" s="69"/>
      <c r="AH1278" s="68"/>
      <c r="AI1278" s="68"/>
      <c r="AJ1278" s="68"/>
      <c r="AK1278" s="68"/>
      <c r="AL1278" s="68"/>
      <c r="AM1278" s="68"/>
      <c r="AN1278" s="68"/>
      <c r="AO1278" s="70"/>
      <c r="AP1278" s="71"/>
      <c r="AQ1278" s="70"/>
      <c r="AR1278" s="72"/>
      <c r="AS1278" s="55"/>
      <c r="AT1278" s="55"/>
      <c r="AU1278" s="55"/>
      <c r="AV1278" s="78"/>
    </row>
    <row r="1279" spans="28:48" ht="14.25">
      <c r="AB1279" s="68"/>
      <c r="AC1279" s="69"/>
      <c r="AD1279" s="68"/>
      <c r="AE1279" s="69"/>
      <c r="AF1279" s="69"/>
      <c r="AG1279" s="69"/>
      <c r="AH1279" s="68"/>
      <c r="AI1279" s="68"/>
      <c r="AJ1279" s="68"/>
      <c r="AK1279" s="68"/>
      <c r="AL1279" s="68"/>
      <c r="AM1279" s="68"/>
      <c r="AN1279" s="68"/>
      <c r="AO1279" s="70"/>
      <c r="AP1279" s="71"/>
      <c r="AQ1279" s="70"/>
      <c r="AR1279" s="72"/>
      <c r="AS1279" s="55"/>
      <c r="AT1279" s="55"/>
      <c r="AU1279" s="55"/>
      <c r="AV1279" s="78"/>
    </row>
    <row r="1280" spans="28:48" ht="14.25">
      <c r="AB1280" s="68"/>
      <c r="AC1280" s="69"/>
      <c r="AD1280" s="68"/>
      <c r="AE1280" s="69"/>
      <c r="AF1280" s="69"/>
      <c r="AG1280" s="69"/>
      <c r="AH1280" s="68"/>
      <c r="AI1280" s="68"/>
      <c r="AJ1280" s="68"/>
      <c r="AK1280" s="68"/>
      <c r="AL1280" s="68"/>
      <c r="AM1280" s="68"/>
      <c r="AN1280" s="68"/>
      <c r="AO1280" s="70"/>
      <c r="AP1280" s="71"/>
      <c r="AQ1280" s="70"/>
      <c r="AR1280" s="72"/>
      <c r="AS1280" s="55"/>
      <c r="AT1280" s="55"/>
      <c r="AU1280" s="55"/>
      <c r="AV1280" s="78"/>
    </row>
    <row r="1281" spans="28:48" ht="14.25">
      <c r="AB1281" s="68"/>
      <c r="AC1281" s="69"/>
      <c r="AD1281" s="68"/>
      <c r="AE1281" s="69"/>
      <c r="AF1281" s="69"/>
      <c r="AG1281" s="69"/>
      <c r="AH1281" s="68"/>
      <c r="AI1281" s="68"/>
      <c r="AJ1281" s="68"/>
      <c r="AK1281" s="68"/>
      <c r="AL1281" s="68"/>
      <c r="AM1281" s="68"/>
      <c r="AN1281" s="68"/>
      <c r="AO1281" s="70"/>
      <c r="AP1281" s="71"/>
      <c r="AQ1281" s="70"/>
      <c r="AR1281" s="72"/>
      <c r="AS1281" s="55"/>
      <c r="AT1281" s="55"/>
      <c r="AU1281" s="55"/>
      <c r="AV1281" s="78"/>
    </row>
    <row r="1282" spans="28:48" ht="14.25">
      <c r="AB1282" s="68"/>
      <c r="AC1282" s="69"/>
      <c r="AD1282" s="68"/>
      <c r="AE1282" s="69"/>
      <c r="AF1282" s="69"/>
      <c r="AG1282" s="69"/>
      <c r="AH1282" s="68"/>
      <c r="AI1282" s="68"/>
      <c r="AJ1282" s="68"/>
      <c r="AK1282" s="68"/>
      <c r="AL1282" s="68"/>
      <c r="AM1282" s="68"/>
      <c r="AN1282" s="68"/>
      <c r="AO1282" s="70"/>
      <c r="AP1282" s="71"/>
      <c r="AQ1282" s="70"/>
      <c r="AR1282" s="72"/>
      <c r="AS1282" s="55"/>
      <c r="AT1282" s="55"/>
      <c r="AU1282" s="55"/>
      <c r="AV1282" s="78"/>
    </row>
    <row r="1283" spans="28:48" ht="14.25">
      <c r="AB1283" s="68"/>
      <c r="AC1283" s="69"/>
      <c r="AD1283" s="68"/>
      <c r="AE1283" s="69"/>
      <c r="AF1283" s="69"/>
      <c r="AG1283" s="69"/>
      <c r="AH1283" s="68"/>
      <c r="AI1283" s="68"/>
      <c r="AJ1283" s="68"/>
      <c r="AK1283" s="68"/>
      <c r="AL1283" s="68"/>
      <c r="AM1283" s="68"/>
      <c r="AN1283" s="68"/>
      <c r="AO1283" s="70"/>
      <c r="AP1283" s="71"/>
      <c r="AQ1283" s="70"/>
      <c r="AR1283" s="72"/>
      <c r="AS1283" s="55"/>
      <c r="AT1283" s="55"/>
      <c r="AU1283" s="55"/>
      <c r="AV1283" s="78"/>
    </row>
    <row r="1284" spans="28:48" ht="14.25">
      <c r="AB1284" s="68"/>
      <c r="AC1284" s="69"/>
      <c r="AD1284" s="68"/>
      <c r="AE1284" s="69"/>
      <c r="AF1284" s="69"/>
      <c r="AG1284" s="69"/>
      <c r="AH1284" s="68"/>
      <c r="AI1284" s="68"/>
      <c r="AJ1284" s="68"/>
      <c r="AK1284" s="68"/>
      <c r="AL1284" s="68"/>
      <c r="AM1284" s="68"/>
      <c r="AN1284" s="68"/>
      <c r="AO1284" s="70"/>
      <c r="AP1284" s="71"/>
      <c r="AQ1284" s="70"/>
      <c r="AR1284" s="72"/>
      <c r="AS1284" s="55"/>
      <c r="AT1284" s="55"/>
      <c r="AU1284" s="55"/>
      <c r="AV1284" s="78"/>
    </row>
    <row r="1285" spans="28:48" ht="14.25">
      <c r="AB1285" s="68"/>
      <c r="AC1285" s="69"/>
      <c r="AD1285" s="68"/>
      <c r="AE1285" s="69"/>
      <c r="AF1285" s="69"/>
      <c r="AG1285" s="69"/>
      <c r="AH1285" s="68"/>
      <c r="AI1285" s="68"/>
      <c r="AJ1285" s="68"/>
      <c r="AK1285" s="68"/>
      <c r="AL1285" s="68"/>
      <c r="AM1285" s="68"/>
      <c r="AN1285" s="68"/>
      <c r="AO1285" s="70"/>
      <c r="AP1285" s="71"/>
      <c r="AQ1285" s="70"/>
      <c r="AR1285" s="72"/>
      <c r="AS1285" s="55"/>
      <c r="AT1285" s="55"/>
      <c r="AU1285" s="55"/>
      <c r="AV1285" s="78"/>
    </row>
    <row r="1286" spans="28:48" ht="14.25">
      <c r="AB1286" s="68"/>
      <c r="AC1286" s="69"/>
      <c r="AD1286" s="68"/>
      <c r="AE1286" s="69"/>
      <c r="AF1286" s="69"/>
      <c r="AG1286" s="69"/>
      <c r="AH1286" s="68"/>
      <c r="AI1286" s="68"/>
      <c r="AJ1286" s="68"/>
      <c r="AK1286" s="68"/>
      <c r="AL1286" s="68"/>
      <c r="AM1286" s="68"/>
      <c r="AN1286" s="68"/>
      <c r="AO1286" s="70"/>
      <c r="AP1286" s="71"/>
      <c r="AQ1286" s="70"/>
      <c r="AR1286" s="72"/>
      <c r="AS1286" s="55"/>
      <c r="AT1286" s="55"/>
      <c r="AU1286" s="55"/>
      <c r="AV1286" s="78"/>
    </row>
    <row r="1287" spans="28:48" ht="14.25">
      <c r="AB1287" s="68"/>
      <c r="AC1287" s="69"/>
      <c r="AD1287" s="68"/>
      <c r="AE1287" s="69"/>
      <c r="AF1287" s="69"/>
      <c r="AG1287" s="69"/>
      <c r="AH1287" s="68"/>
      <c r="AI1287" s="68"/>
      <c r="AJ1287" s="68"/>
      <c r="AK1287" s="68"/>
      <c r="AL1287" s="68"/>
      <c r="AM1287" s="68"/>
      <c r="AN1287" s="68"/>
      <c r="AO1287" s="70"/>
      <c r="AP1287" s="71"/>
      <c r="AQ1287" s="70"/>
      <c r="AR1287" s="72"/>
      <c r="AS1287" s="55"/>
      <c r="AT1287" s="55"/>
      <c r="AU1287" s="55"/>
      <c r="AV1287" s="78"/>
    </row>
    <row r="1288" spans="28:48" ht="14.25">
      <c r="AB1288" s="68"/>
      <c r="AC1288" s="69"/>
      <c r="AD1288" s="68"/>
      <c r="AE1288" s="69"/>
      <c r="AF1288" s="69"/>
      <c r="AG1288" s="69"/>
      <c r="AH1288" s="68"/>
      <c r="AI1288" s="68"/>
      <c r="AJ1288" s="68"/>
      <c r="AK1288" s="68"/>
      <c r="AL1288" s="68"/>
      <c r="AM1288" s="68"/>
      <c r="AN1288" s="68"/>
      <c r="AO1288" s="70"/>
      <c r="AP1288" s="71"/>
      <c r="AQ1288" s="70"/>
      <c r="AR1288" s="72"/>
      <c r="AS1288" s="55"/>
      <c r="AT1288" s="55"/>
      <c r="AU1288" s="55"/>
      <c r="AV1288" s="78"/>
    </row>
    <row r="1289" spans="28:48" ht="14.25">
      <c r="AB1289" s="68"/>
      <c r="AC1289" s="69"/>
      <c r="AD1289" s="68"/>
      <c r="AE1289" s="69"/>
      <c r="AF1289" s="69"/>
      <c r="AG1289" s="69"/>
      <c r="AH1289" s="68"/>
      <c r="AI1289" s="68"/>
      <c r="AJ1289" s="68"/>
      <c r="AK1289" s="68"/>
      <c r="AL1289" s="68"/>
      <c r="AM1289" s="68"/>
      <c r="AN1289" s="68"/>
      <c r="AO1289" s="70"/>
      <c r="AP1289" s="71"/>
      <c r="AQ1289" s="70"/>
      <c r="AR1289" s="72"/>
      <c r="AS1289" s="55"/>
      <c r="AT1289" s="55"/>
      <c r="AU1289" s="55"/>
      <c r="AV1289" s="78"/>
    </row>
    <row r="1290" spans="28:48" ht="14.25">
      <c r="AB1290" s="68"/>
      <c r="AC1290" s="69"/>
      <c r="AD1290" s="68"/>
      <c r="AE1290" s="69"/>
      <c r="AF1290" s="69"/>
      <c r="AG1290" s="69"/>
      <c r="AH1290" s="68"/>
      <c r="AI1290" s="68"/>
      <c r="AJ1290" s="68"/>
      <c r="AK1290" s="68"/>
      <c r="AL1290" s="68"/>
      <c r="AM1290" s="68"/>
      <c r="AN1290" s="68"/>
      <c r="AO1290" s="70"/>
      <c r="AP1290" s="71"/>
      <c r="AQ1290" s="70"/>
      <c r="AR1290" s="72"/>
      <c r="AS1290" s="55"/>
      <c r="AT1290" s="55"/>
      <c r="AU1290" s="55"/>
      <c r="AV1290" s="78"/>
    </row>
    <row r="1291" spans="28:48" ht="14.25">
      <c r="AB1291" s="68"/>
      <c r="AC1291" s="69"/>
      <c r="AD1291" s="68"/>
      <c r="AE1291" s="69"/>
      <c r="AF1291" s="69"/>
      <c r="AG1291" s="69"/>
      <c r="AH1291" s="68"/>
      <c r="AI1291" s="68"/>
      <c r="AJ1291" s="68"/>
      <c r="AK1291" s="68"/>
      <c r="AL1291" s="68"/>
      <c r="AM1291" s="68"/>
      <c r="AN1291" s="68"/>
      <c r="AO1291" s="70"/>
      <c r="AP1291" s="71"/>
      <c r="AQ1291" s="70"/>
      <c r="AR1291" s="72"/>
      <c r="AS1291" s="55"/>
      <c r="AT1291" s="55"/>
      <c r="AU1291" s="55"/>
      <c r="AV1291" s="78"/>
    </row>
    <row r="1292" spans="28:48" ht="14.25">
      <c r="AB1292" s="68"/>
      <c r="AC1292" s="69"/>
      <c r="AD1292" s="68"/>
      <c r="AE1292" s="69"/>
      <c r="AF1292" s="69"/>
      <c r="AG1292" s="69"/>
      <c r="AH1292" s="68"/>
      <c r="AI1292" s="68"/>
      <c r="AJ1292" s="68"/>
      <c r="AK1292" s="68"/>
      <c r="AL1292" s="68"/>
      <c r="AM1292" s="68"/>
      <c r="AN1292" s="68"/>
      <c r="AO1292" s="70"/>
      <c r="AP1292" s="71"/>
      <c r="AQ1292" s="70"/>
      <c r="AR1292" s="72"/>
      <c r="AS1292" s="55"/>
      <c r="AT1292" s="55"/>
      <c r="AU1292" s="55"/>
      <c r="AV1292" s="78"/>
    </row>
    <row r="1293" spans="28:48" ht="14.25">
      <c r="AB1293" s="68"/>
      <c r="AC1293" s="69"/>
      <c r="AD1293" s="68"/>
      <c r="AE1293" s="69"/>
      <c r="AF1293" s="69"/>
      <c r="AG1293" s="69"/>
      <c r="AH1293" s="68"/>
      <c r="AI1293" s="68"/>
      <c r="AJ1293" s="68"/>
      <c r="AK1293" s="68"/>
      <c r="AL1293" s="68"/>
      <c r="AM1293" s="68"/>
      <c r="AN1293" s="68"/>
      <c r="AO1293" s="70"/>
      <c r="AP1293" s="71"/>
      <c r="AQ1293" s="70"/>
      <c r="AR1293" s="72"/>
      <c r="AS1293" s="55"/>
      <c r="AT1293" s="55"/>
      <c r="AU1293" s="55"/>
      <c r="AV1293" s="78"/>
    </row>
    <row r="1294" spans="28:48" ht="14.25">
      <c r="AB1294" s="68"/>
      <c r="AC1294" s="69"/>
      <c r="AD1294" s="68"/>
      <c r="AE1294" s="69"/>
      <c r="AF1294" s="69"/>
      <c r="AG1294" s="69"/>
      <c r="AH1294" s="68"/>
      <c r="AI1294" s="68"/>
      <c r="AJ1294" s="68"/>
      <c r="AK1294" s="68"/>
      <c r="AL1294" s="68"/>
      <c r="AM1294" s="68"/>
      <c r="AN1294" s="68"/>
      <c r="AO1294" s="70"/>
      <c r="AP1294" s="71"/>
      <c r="AQ1294" s="70"/>
      <c r="AR1294" s="72"/>
      <c r="AS1294" s="55"/>
      <c r="AT1294" s="55"/>
      <c r="AU1294" s="55"/>
      <c r="AV1294" s="78"/>
    </row>
    <row r="1295" spans="28:48" ht="14.25">
      <c r="AB1295" s="68"/>
      <c r="AC1295" s="69"/>
      <c r="AD1295" s="68"/>
      <c r="AE1295" s="69"/>
      <c r="AF1295" s="69"/>
      <c r="AG1295" s="69"/>
      <c r="AH1295" s="68"/>
      <c r="AI1295" s="68"/>
      <c r="AJ1295" s="68"/>
      <c r="AK1295" s="68"/>
      <c r="AL1295" s="68"/>
      <c r="AM1295" s="68"/>
      <c r="AN1295" s="68"/>
      <c r="AO1295" s="70"/>
      <c r="AP1295" s="71"/>
      <c r="AQ1295" s="70"/>
      <c r="AR1295" s="72"/>
      <c r="AS1295" s="55"/>
      <c r="AT1295" s="55"/>
      <c r="AU1295" s="55"/>
      <c r="AV1295" s="78"/>
    </row>
    <row r="1296" spans="28:48" ht="14.25">
      <c r="AB1296" s="68"/>
      <c r="AC1296" s="69"/>
      <c r="AD1296" s="68"/>
      <c r="AE1296" s="69"/>
      <c r="AF1296" s="69"/>
      <c r="AG1296" s="69"/>
      <c r="AH1296" s="68"/>
      <c r="AI1296" s="68"/>
      <c r="AJ1296" s="68"/>
      <c r="AK1296" s="68"/>
      <c r="AL1296" s="68"/>
      <c r="AM1296" s="68"/>
      <c r="AN1296" s="68"/>
      <c r="AO1296" s="70"/>
      <c r="AP1296" s="71"/>
      <c r="AQ1296" s="70"/>
      <c r="AR1296" s="72"/>
      <c r="AS1296" s="55"/>
      <c r="AT1296" s="55"/>
      <c r="AU1296" s="55"/>
      <c r="AV1296" s="78"/>
    </row>
    <row r="1297" spans="28:48" ht="14.25">
      <c r="AB1297" s="68"/>
      <c r="AC1297" s="69"/>
      <c r="AD1297" s="68"/>
      <c r="AE1297" s="69"/>
      <c r="AF1297" s="69"/>
      <c r="AG1297" s="69"/>
      <c r="AH1297" s="68"/>
      <c r="AI1297" s="68"/>
      <c r="AJ1297" s="68"/>
      <c r="AK1297" s="68"/>
      <c r="AL1297" s="68"/>
      <c r="AM1297" s="68"/>
      <c r="AN1297" s="68"/>
      <c r="AO1297" s="70"/>
      <c r="AP1297" s="71"/>
      <c r="AQ1297" s="70"/>
      <c r="AR1297" s="72"/>
      <c r="AS1297" s="55"/>
      <c r="AT1297" s="55"/>
      <c r="AU1297" s="55"/>
      <c r="AV1297" s="78"/>
    </row>
    <row r="1298" spans="28:48" ht="14.25">
      <c r="AB1298" s="68"/>
      <c r="AC1298" s="69"/>
      <c r="AD1298" s="68"/>
      <c r="AE1298" s="69"/>
      <c r="AF1298" s="69"/>
      <c r="AG1298" s="69"/>
      <c r="AH1298" s="68"/>
      <c r="AI1298" s="68"/>
      <c r="AJ1298" s="68"/>
      <c r="AK1298" s="68"/>
      <c r="AL1298" s="68"/>
      <c r="AM1298" s="68"/>
      <c r="AN1298" s="68"/>
      <c r="AO1298" s="70"/>
      <c r="AP1298" s="71"/>
      <c r="AQ1298" s="70"/>
      <c r="AR1298" s="72"/>
      <c r="AS1298" s="55"/>
      <c r="AT1298" s="55"/>
      <c r="AU1298" s="55"/>
      <c r="AV1298" s="78"/>
    </row>
    <row r="1299" spans="28:48" ht="14.25">
      <c r="AB1299" s="68"/>
      <c r="AC1299" s="69"/>
      <c r="AD1299" s="68"/>
      <c r="AE1299" s="69"/>
      <c r="AF1299" s="69"/>
      <c r="AG1299" s="69"/>
      <c r="AH1299" s="68"/>
      <c r="AI1299" s="68"/>
      <c r="AJ1299" s="68"/>
      <c r="AK1299" s="68"/>
      <c r="AL1299" s="68"/>
      <c r="AM1299" s="68"/>
      <c r="AN1299" s="68"/>
      <c r="AO1299" s="70"/>
      <c r="AP1299" s="71"/>
      <c r="AQ1299" s="70"/>
      <c r="AR1299" s="72"/>
      <c r="AS1299" s="55"/>
      <c r="AT1299" s="55"/>
      <c r="AU1299" s="55"/>
      <c r="AV1299" s="78"/>
    </row>
    <row r="1300" spans="28:48" ht="14.25">
      <c r="AB1300" s="68"/>
      <c r="AC1300" s="69"/>
      <c r="AD1300" s="68"/>
      <c r="AE1300" s="69"/>
      <c r="AF1300" s="69"/>
      <c r="AG1300" s="69"/>
      <c r="AH1300" s="68"/>
      <c r="AI1300" s="68"/>
      <c r="AJ1300" s="68"/>
      <c r="AK1300" s="68"/>
      <c r="AL1300" s="68"/>
      <c r="AM1300" s="68"/>
      <c r="AN1300" s="68"/>
      <c r="AO1300" s="70"/>
      <c r="AP1300" s="71"/>
      <c r="AQ1300" s="70"/>
      <c r="AR1300" s="72"/>
      <c r="AS1300" s="55"/>
      <c r="AT1300" s="55"/>
      <c r="AU1300" s="55"/>
      <c r="AV1300" s="78"/>
    </row>
    <row r="1301" spans="28:48" ht="14.25">
      <c r="AB1301" s="68"/>
      <c r="AC1301" s="69"/>
      <c r="AD1301" s="68"/>
      <c r="AE1301" s="69"/>
      <c r="AF1301" s="69"/>
      <c r="AG1301" s="69"/>
      <c r="AH1301" s="68"/>
      <c r="AI1301" s="68"/>
      <c r="AJ1301" s="68"/>
      <c r="AK1301" s="68"/>
      <c r="AL1301" s="68"/>
      <c r="AM1301" s="68"/>
      <c r="AN1301" s="68"/>
      <c r="AO1301" s="70"/>
      <c r="AP1301" s="71"/>
      <c r="AQ1301" s="70"/>
      <c r="AR1301" s="72"/>
      <c r="AS1301" s="55"/>
      <c r="AT1301" s="55"/>
      <c r="AU1301" s="55"/>
      <c r="AV1301" s="78"/>
    </row>
    <row r="1302" spans="28:48" ht="14.25">
      <c r="AB1302" s="68"/>
      <c r="AC1302" s="69"/>
      <c r="AD1302" s="68"/>
      <c r="AE1302" s="69"/>
      <c r="AF1302" s="69"/>
      <c r="AG1302" s="69"/>
      <c r="AH1302" s="68"/>
      <c r="AI1302" s="68"/>
      <c r="AJ1302" s="68"/>
      <c r="AK1302" s="68"/>
      <c r="AL1302" s="68"/>
      <c r="AM1302" s="68"/>
      <c r="AN1302" s="68"/>
      <c r="AO1302" s="70"/>
      <c r="AP1302" s="71"/>
      <c r="AQ1302" s="70"/>
      <c r="AR1302" s="72"/>
      <c r="AS1302" s="55"/>
      <c r="AT1302" s="55"/>
      <c r="AU1302" s="55"/>
      <c r="AV1302" s="78"/>
    </row>
    <row r="1303" spans="28:48" ht="14.25">
      <c r="AB1303" s="68"/>
      <c r="AC1303" s="69"/>
      <c r="AD1303" s="68"/>
      <c r="AE1303" s="69"/>
      <c r="AF1303" s="69"/>
      <c r="AG1303" s="69"/>
      <c r="AH1303" s="68"/>
      <c r="AI1303" s="68"/>
      <c r="AJ1303" s="68"/>
      <c r="AK1303" s="68"/>
      <c r="AL1303" s="68"/>
      <c r="AM1303" s="68"/>
      <c r="AN1303" s="68"/>
      <c r="AO1303" s="70"/>
      <c r="AP1303" s="71"/>
      <c r="AQ1303" s="70"/>
      <c r="AR1303" s="72"/>
      <c r="AS1303" s="55"/>
      <c r="AT1303" s="55"/>
      <c r="AU1303" s="55"/>
      <c r="AV1303" s="78"/>
    </row>
    <row r="1304" spans="28:48" ht="14.25">
      <c r="AB1304" s="68"/>
      <c r="AC1304" s="69"/>
      <c r="AD1304" s="68"/>
      <c r="AE1304" s="69"/>
      <c r="AF1304" s="69"/>
      <c r="AG1304" s="69"/>
      <c r="AH1304" s="68"/>
      <c r="AI1304" s="68"/>
      <c r="AJ1304" s="68"/>
      <c r="AK1304" s="68"/>
      <c r="AL1304" s="68"/>
      <c r="AM1304" s="68"/>
      <c r="AN1304" s="68"/>
      <c r="AO1304" s="70"/>
      <c r="AP1304" s="71"/>
      <c r="AQ1304" s="70"/>
      <c r="AR1304" s="72"/>
      <c r="AS1304" s="55"/>
      <c r="AT1304" s="55"/>
      <c r="AU1304" s="55"/>
      <c r="AV1304" s="78"/>
    </row>
    <row r="1305" spans="28:48" ht="14.25">
      <c r="AB1305" s="68"/>
      <c r="AC1305" s="69"/>
      <c r="AD1305" s="68"/>
      <c r="AE1305" s="69"/>
      <c r="AF1305" s="69"/>
      <c r="AG1305" s="69"/>
      <c r="AH1305" s="68"/>
      <c r="AI1305" s="68"/>
      <c r="AJ1305" s="68"/>
      <c r="AK1305" s="68"/>
      <c r="AL1305" s="68"/>
      <c r="AM1305" s="68"/>
      <c r="AN1305" s="68"/>
      <c r="AO1305" s="70"/>
      <c r="AP1305" s="71"/>
      <c r="AQ1305" s="70"/>
      <c r="AR1305" s="72"/>
      <c r="AS1305" s="55"/>
      <c r="AT1305" s="55"/>
      <c r="AU1305" s="55"/>
      <c r="AV1305" s="78"/>
    </row>
    <row r="1306" spans="28:48" ht="14.25">
      <c r="AB1306" s="68"/>
      <c r="AC1306" s="69"/>
      <c r="AD1306" s="68"/>
      <c r="AE1306" s="69"/>
      <c r="AF1306" s="69"/>
      <c r="AG1306" s="69"/>
      <c r="AH1306" s="68"/>
      <c r="AI1306" s="68"/>
      <c r="AJ1306" s="68"/>
      <c r="AK1306" s="68"/>
      <c r="AL1306" s="68"/>
      <c r="AM1306" s="68"/>
      <c r="AN1306" s="68"/>
      <c r="AO1306" s="70"/>
      <c r="AP1306" s="71"/>
      <c r="AQ1306" s="70"/>
      <c r="AR1306" s="72"/>
      <c r="AS1306" s="55"/>
      <c r="AT1306" s="55"/>
      <c r="AU1306" s="55"/>
      <c r="AV1306" s="78"/>
    </row>
    <row r="1307" spans="28:48" ht="14.25">
      <c r="AB1307" s="68"/>
      <c r="AC1307" s="69"/>
      <c r="AD1307" s="68"/>
      <c r="AE1307" s="69"/>
      <c r="AF1307" s="69"/>
      <c r="AG1307" s="69"/>
      <c r="AH1307" s="68"/>
      <c r="AI1307" s="68"/>
      <c r="AJ1307" s="68"/>
      <c r="AK1307" s="68"/>
      <c r="AL1307" s="68"/>
      <c r="AM1307" s="68"/>
      <c r="AN1307" s="68"/>
      <c r="AO1307" s="70"/>
      <c r="AP1307" s="71"/>
      <c r="AQ1307" s="70"/>
      <c r="AR1307" s="72"/>
      <c r="AS1307" s="55"/>
      <c r="AT1307" s="55"/>
      <c r="AU1307" s="55"/>
      <c r="AV1307" s="78"/>
    </row>
    <row r="1308" spans="28:48" ht="14.25">
      <c r="AB1308" s="68"/>
      <c r="AC1308" s="69"/>
      <c r="AD1308" s="68"/>
      <c r="AE1308" s="69"/>
      <c r="AF1308" s="69"/>
      <c r="AG1308" s="69"/>
      <c r="AH1308" s="68"/>
      <c r="AI1308" s="68"/>
      <c r="AJ1308" s="68"/>
      <c r="AK1308" s="68"/>
      <c r="AL1308" s="68"/>
      <c r="AM1308" s="68"/>
      <c r="AN1308" s="68"/>
      <c r="AO1308" s="70"/>
      <c r="AP1308" s="71"/>
      <c r="AQ1308" s="70"/>
      <c r="AR1308" s="72"/>
      <c r="AS1308" s="55"/>
      <c r="AT1308" s="55"/>
      <c r="AU1308" s="55"/>
      <c r="AV1308" s="78"/>
    </row>
    <row r="1309" spans="28:48" ht="14.25">
      <c r="AB1309" s="68"/>
      <c r="AC1309" s="69"/>
      <c r="AD1309" s="68"/>
      <c r="AE1309" s="69"/>
      <c r="AF1309" s="69"/>
      <c r="AG1309" s="69"/>
      <c r="AH1309" s="68"/>
      <c r="AI1309" s="68"/>
      <c r="AJ1309" s="68"/>
      <c r="AK1309" s="68"/>
      <c r="AL1309" s="68"/>
      <c r="AM1309" s="68"/>
      <c r="AN1309" s="68"/>
      <c r="AO1309" s="70"/>
      <c r="AP1309" s="71"/>
      <c r="AQ1309" s="70"/>
      <c r="AR1309" s="72"/>
      <c r="AS1309" s="55"/>
      <c r="AT1309" s="55"/>
      <c r="AU1309" s="55"/>
      <c r="AV1309" s="78"/>
    </row>
    <row r="1310" spans="28:48" ht="14.25">
      <c r="AB1310" s="68"/>
      <c r="AC1310" s="69"/>
      <c r="AD1310" s="68"/>
      <c r="AE1310" s="69"/>
      <c r="AF1310" s="69"/>
      <c r="AG1310" s="69"/>
      <c r="AH1310" s="68"/>
      <c r="AI1310" s="68"/>
      <c r="AJ1310" s="68"/>
      <c r="AK1310" s="68"/>
      <c r="AL1310" s="68"/>
      <c r="AM1310" s="68"/>
      <c r="AN1310" s="68"/>
      <c r="AO1310" s="70"/>
      <c r="AP1310" s="71"/>
      <c r="AQ1310" s="70"/>
      <c r="AR1310" s="72"/>
      <c r="AS1310" s="55"/>
      <c r="AT1310" s="55"/>
      <c r="AU1310" s="55"/>
      <c r="AV1310" s="78"/>
    </row>
    <row r="1311" spans="28:48" ht="14.25">
      <c r="AB1311" s="68"/>
      <c r="AC1311" s="69"/>
      <c r="AD1311" s="68"/>
      <c r="AE1311" s="69"/>
      <c r="AF1311" s="69"/>
      <c r="AG1311" s="69"/>
      <c r="AH1311" s="68"/>
      <c r="AI1311" s="68"/>
      <c r="AJ1311" s="68"/>
      <c r="AK1311" s="68"/>
      <c r="AL1311" s="68"/>
      <c r="AM1311" s="68"/>
      <c r="AN1311" s="68"/>
      <c r="AO1311" s="70"/>
      <c r="AP1311" s="71"/>
      <c r="AQ1311" s="70"/>
      <c r="AR1311" s="72"/>
      <c r="AS1311" s="55"/>
      <c r="AT1311" s="55"/>
      <c r="AU1311" s="55"/>
      <c r="AV1311" s="78"/>
    </row>
    <row r="1312" spans="28:48" ht="14.25">
      <c r="AB1312" s="68"/>
      <c r="AC1312" s="69"/>
      <c r="AD1312" s="68"/>
      <c r="AE1312" s="69"/>
      <c r="AF1312" s="69"/>
      <c r="AG1312" s="69"/>
      <c r="AH1312" s="68"/>
      <c r="AI1312" s="68"/>
      <c r="AJ1312" s="68"/>
      <c r="AK1312" s="68"/>
      <c r="AL1312" s="68"/>
      <c r="AM1312" s="68"/>
      <c r="AN1312" s="68"/>
      <c r="AO1312" s="70"/>
      <c r="AP1312" s="71"/>
      <c r="AQ1312" s="70"/>
      <c r="AR1312" s="72"/>
      <c r="AS1312" s="55"/>
      <c r="AT1312" s="55"/>
      <c r="AU1312" s="55"/>
      <c r="AV1312" s="78"/>
    </row>
    <row r="1313" spans="28:48" ht="14.25">
      <c r="AB1313" s="68"/>
      <c r="AC1313" s="69"/>
      <c r="AD1313" s="68"/>
      <c r="AE1313" s="69"/>
      <c r="AF1313" s="69"/>
      <c r="AG1313" s="69"/>
      <c r="AH1313" s="68"/>
      <c r="AI1313" s="68"/>
      <c r="AJ1313" s="68"/>
      <c r="AK1313" s="68"/>
      <c r="AL1313" s="68"/>
      <c r="AM1313" s="68"/>
      <c r="AN1313" s="68"/>
      <c r="AO1313" s="70"/>
      <c r="AP1313" s="71"/>
      <c r="AQ1313" s="70"/>
      <c r="AR1313" s="72"/>
      <c r="AS1313" s="55"/>
      <c r="AT1313" s="55"/>
      <c r="AU1313" s="55"/>
      <c r="AV1313" s="78"/>
    </row>
    <row r="1314" spans="28:48" ht="14.25">
      <c r="AB1314" s="68"/>
      <c r="AC1314" s="69"/>
      <c r="AD1314" s="68"/>
      <c r="AE1314" s="69"/>
      <c r="AF1314" s="69"/>
      <c r="AG1314" s="69"/>
      <c r="AH1314" s="68"/>
      <c r="AI1314" s="68"/>
      <c r="AJ1314" s="68"/>
      <c r="AK1314" s="68"/>
      <c r="AL1314" s="68"/>
      <c r="AM1314" s="68"/>
      <c r="AN1314" s="68"/>
      <c r="AO1314" s="70"/>
      <c r="AP1314" s="71"/>
      <c r="AQ1314" s="70"/>
      <c r="AR1314" s="72"/>
      <c r="AS1314" s="55"/>
      <c r="AT1314" s="55"/>
      <c r="AU1314" s="55"/>
      <c r="AV1314" s="78"/>
    </row>
    <row r="1315" spans="28:48" ht="14.25">
      <c r="AB1315" s="68"/>
      <c r="AC1315" s="69"/>
      <c r="AD1315" s="68"/>
      <c r="AE1315" s="69"/>
      <c r="AF1315" s="69"/>
      <c r="AG1315" s="69"/>
      <c r="AH1315" s="68"/>
      <c r="AI1315" s="68"/>
      <c r="AJ1315" s="68"/>
      <c r="AK1315" s="68"/>
      <c r="AL1315" s="68"/>
      <c r="AM1315" s="68"/>
      <c r="AN1315" s="68"/>
      <c r="AO1315" s="70"/>
      <c r="AP1315" s="71"/>
      <c r="AQ1315" s="70"/>
      <c r="AR1315" s="72"/>
      <c r="AS1315" s="55"/>
      <c r="AT1315" s="55"/>
      <c r="AU1315" s="55"/>
      <c r="AV1315" s="78"/>
    </row>
    <row r="1316" spans="28:48" ht="14.25">
      <c r="AB1316" s="68"/>
      <c r="AC1316" s="69"/>
      <c r="AD1316" s="68"/>
      <c r="AE1316" s="69"/>
      <c r="AF1316" s="69"/>
      <c r="AG1316" s="69"/>
      <c r="AH1316" s="68"/>
      <c r="AI1316" s="68"/>
      <c r="AJ1316" s="68"/>
      <c r="AK1316" s="68"/>
      <c r="AL1316" s="68"/>
      <c r="AM1316" s="68"/>
      <c r="AN1316" s="68"/>
      <c r="AO1316" s="70"/>
      <c r="AP1316" s="71"/>
      <c r="AQ1316" s="70"/>
      <c r="AR1316" s="72"/>
      <c r="AS1316" s="55"/>
      <c r="AT1316" s="55"/>
      <c r="AU1316" s="55"/>
      <c r="AV1316" s="78"/>
    </row>
    <row r="1317" spans="28:48" ht="14.25">
      <c r="AB1317" s="68"/>
      <c r="AC1317" s="69"/>
      <c r="AD1317" s="68"/>
      <c r="AE1317" s="69"/>
      <c r="AF1317" s="69"/>
      <c r="AG1317" s="69"/>
      <c r="AH1317" s="68"/>
      <c r="AI1317" s="68"/>
      <c r="AJ1317" s="68"/>
      <c r="AK1317" s="68"/>
      <c r="AL1317" s="68"/>
      <c r="AM1317" s="68"/>
      <c r="AN1317" s="68"/>
      <c r="AO1317" s="70"/>
      <c r="AP1317" s="71"/>
      <c r="AQ1317" s="70"/>
      <c r="AR1317" s="72"/>
      <c r="AS1317" s="55"/>
      <c r="AT1317" s="55"/>
      <c r="AU1317" s="55"/>
      <c r="AV1317" s="78"/>
    </row>
    <row r="1318" spans="28:48" ht="14.25">
      <c r="AB1318" s="68"/>
      <c r="AC1318" s="69"/>
      <c r="AD1318" s="68"/>
      <c r="AE1318" s="69"/>
      <c r="AF1318" s="69"/>
      <c r="AG1318" s="69"/>
      <c r="AH1318" s="68"/>
      <c r="AI1318" s="68"/>
      <c r="AJ1318" s="68"/>
      <c r="AK1318" s="68"/>
      <c r="AL1318" s="68"/>
      <c r="AM1318" s="68"/>
      <c r="AN1318" s="68"/>
      <c r="AO1318" s="70"/>
      <c r="AP1318" s="71"/>
      <c r="AQ1318" s="70"/>
      <c r="AR1318" s="72"/>
      <c r="AS1318" s="55"/>
      <c r="AT1318" s="55"/>
      <c r="AU1318" s="55"/>
      <c r="AV1318" s="78"/>
    </row>
    <row r="1319" spans="28:48" ht="14.25">
      <c r="AB1319" s="68"/>
      <c r="AC1319" s="69"/>
      <c r="AD1319" s="68"/>
      <c r="AE1319" s="69"/>
      <c r="AF1319" s="69"/>
      <c r="AG1319" s="69"/>
      <c r="AH1319" s="68"/>
      <c r="AI1319" s="68"/>
      <c r="AJ1319" s="68"/>
      <c r="AK1319" s="68"/>
      <c r="AL1319" s="68"/>
      <c r="AM1319" s="68"/>
      <c r="AN1319" s="68"/>
      <c r="AO1319" s="70"/>
      <c r="AP1319" s="71"/>
      <c r="AQ1319" s="70"/>
      <c r="AR1319" s="72"/>
      <c r="AS1319" s="55"/>
      <c r="AT1319" s="55"/>
      <c r="AU1319" s="55"/>
      <c r="AV1319" s="78"/>
    </row>
    <row r="1320" spans="28:48" ht="14.25">
      <c r="AB1320" s="68"/>
      <c r="AC1320" s="69"/>
      <c r="AD1320" s="68"/>
      <c r="AE1320" s="69"/>
      <c r="AF1320" s="69"/>
      <c r="AG1320" s="69"/>
      <c r="AH1320" s="68"/>
      <c r="AI1320" s="68"/>
      <c r="AJ1320" s="68"/>
      <c r="AK1320" s="68"/>
      <c r="AL1320" s="68"/>
      <c r="AM1320" s="68"/>
      <c r="AN1320" s="68"/>
      <c r="AO1320" s="70"/>
      <c r="AP1320" s="71"/>
      <c r="AQ1320" s="70"/>
      <c r="AR1320" s="72"/>
      <c r="AS1320" s="55"/>
      <c r="AT1320" s="55"/>
      <c r="AU1320" s="55"/>
      <c r="AV1320" s="78"/>
    </row>
    <row r="1321" spans="28:48" ht="14.25">
      <c r="AB1321" s="68"/>
      <c r="AC1321" s="69"/>
      <c r="AD1321" s="68"/>
      <c r="AE1321" s="69"/>
      <c r="AF1321" s="69"/>
      <c r="AG1321" s="69"/>
      <c r="AH1321" s="68"/>
      <c r="AI1321" s="68"/>
      <c r="AJ1321" s="68"/>
      <c r="AK1321" s="68"/>
      <c r="AL1321" s="68"/>
      <c r="AM1321" s="68"/>
      <c r="AN1321" s="68"/>
      <c r="AO1321" s="70"/>
      <c r="AP1321" s="71"/>
      <c r="AQ1321" s="70"/>
      <c r="AR1321" s="72"/>
      <c r="AS1321" s="55"/>
      <c r="AT1321" s="55"/>
      <c r="AU1321" s="55"/>
      <c r="AV1321" s="78"/>
    </row>
    <row r="1322" spans="28:48" ht="14.25">
      <c r="AB1322" s="68"/>
      <c r="AC1322" s="69"/>
      <c r="AD1322" s="68"/>
      <c r="AE1322" s="69"/>
      <c r="AF1322" s="69"/>
      <c r="AG1322" s="69"/>
      <c r="AH1322" s="68"/>
      <c r="AI1322" s="68"/>
      <c r="AJ1322" s="68"/>
      <c r="AK1322" s="68"/>
      <c r="AL1322" s="68"/>
      <c r="AM1322" s="68"/>
      <c r="AN1322" s="68"/>
      <c r="AO1322" s="70"/>
      <c r="AP1322" s="71"/>
      <c r="AQ1322" s="70"/>
      <c r="AR1322" s="72"/>
      <c r="AS1322" s="55"/>
      <c r="AT1322" s="55"/>
      <c r="AU1322" s="55"/>
      <c r="AV1322" s="78"/>
    </row>
    <row r="1323" spans="28:48" ht="14.25">
      <c r="AB1323" s="68"/>
      <c r="AC1323" s="69"/>
      <c r="AD1323" s="68"/>
      <c r="AE1323" s="69"/>
      <c r="AF1323" s="69"/>
      <c r="AG1323" s="69"/>
      <c r="AH1323" s="68"/>
      <c r="AI1323" s="68"/>
      <c r="AJ1323" s="68"/>
      <c r="AK1323" s="68"/>
      <c r="AL1323" s="68"/>
      <c r="AM1323" s="68"/>
      <c r="AN1323" s="68"/>
      <c r="AO1323" s="70"/>
      <c r="AP1323" s="71"/>
      <c r="AQ1323" s="70"/>
      <c r="AR1323" s="72"/>
      <c r="AS1323" s="55"/>
      <c r="AT1323" s="55"/>
      <c r="AU1323" s="55"/>
      <c r="AV1323" s="78"/>
    </row>
    <row r="1324" spans="28:48" ht="14.25">
      <c r="AB1324" s="68"/>
      <c r="AC1324" s="69"/>
      <c r="AD1324" s="68"/>
      <c r="AE1324" s="69"/>
      <c r="AF1324" s="69"/>
      <c r="AG1324" s="69"/>
      <c r="AH1324" s="68"/>
      <c r="AI1324" s="68"/>
      <c r="AJ1324" s="68"/>
      <c r="AK1324" s="68"/>
      <c r="AL1324" s="68"/>
      <c r="AM1324" s="68"/>
      <c r="AN1324" s="68"/>
      <c r="AO1324" s="70"/>
      <c r="AP1324" s="71"/>
      <c r="AQ1324" s="70"/>
      <c r="AR1324" s="72"/>
      <c r="AS1324" s="55"/>
      <c r="AT1324" s="55"/>
      <c r="AU1324" s="55"/>
      <c r="AV1324" s="78"/>
    </row>
    <row r="1325" spans="28:48" ht="14.25">
      <c r="AB1325" s="68"/>
      <c r="AC1325" s="69"/>
      <c r="AD1325" s="68"/>
      <c r="AE1325" s="69"/>
      <c r="AF1325" s="69"/>
      <c r="AG1325" s="69"/>
      <c r="AH1325" s="68"/>
      <c r="AI1325" s="68"/>
      <c r="AJ1325" s="68"/>
      <c r="AK1325" s="68"/>
      <c r="AL1325" s="68"/>
      <c r="AM1325" s="68"/>
      <c r="AN1325" s="68"/>
      <c r="AO1325" s="70"/>
      <c r="AP1325" s="71"/>
      <c r="AQ1325" s="70"/>
      <c r="AR1325" s="72"/>
      <c r="AS1325" s="55"/>
      <c r="AT1325" s="55"/>
      <c r="AU1325" s="55"/>
      <c r="AV1325" s="78"/>
    </row>
    <row r="1326" spans="28:48" ht="14.25">
      <c r="AB1326" s="68"/>
      <c r="AC1326" s="69"/>
      <c r="AD1326" s="68"/>
      <c r="AE1326" s="69"/>
      <c r="AF1326" s="69"/>
      <c r="AG1326" s="69"/>
      <c r="AH1326" s="68"/>
      <c r="AI1326" s="68"/>
      <c r="AJ1326" s="68"/>
      <c r="AK1326" s="68"/>
      <c r="AL1326" s="68"/>
      <c r="AM1326" s="68"/>
      <c r="AN1326" s="68"/>
      <c r="AO1326" s="70"/>
      <c r="AP1326" s="71"/>
      <c r="AQ1326" s="70"/>
      <c r="AR1326" s="72"/>
      <c r="AS1326" s="55"/>
      <c r="AT1326" s="55"/>
      <c r="AU1326" s="55"/>
      <c r="AV1326" s="78"/>
    </row>
    <row r="1327" spans="28:48" ht="14.25">
      <c r="AB1327" s="68"/>
      <c r="AC1327" s="69"/>
      <c r="AD1327" s="68"/>
      <c r="AE1327" s="69"/>
      <c r="AF1327" s="69"/>
      <c r="AG1327" s="69"/>
      <c r="AH1327" s="68"/>
      <c r="AI1327" s="68"/>
      <c r="AJ1327" s="68"/>
      <c r="AK1327" s="68"/>
      <c r="AL1327" s="68"/>
      <c r="AM1327" s="68"/>
      <c r="AN1327" s="68"/>
      <c r="AO1327" s="70"/>
      <c r="AP1327" s="71"/>
      <c r="AQ1327" s="70"/>
      <c r="AR1327" s="72"/>
      <c r="AS1327" s="55"/>
      <c r="AT1327" s="55"/>
      <c r="AU1327" s="55"/>
      <c r="AV1327" s="78"/>
    </row>
    <row r="1328" spans="28:48" ht="14.25">
      <c r="AB1328" s="68"/>
      <c r="AC1328" s="69"/>
      <c r="AD1328" s="68"/>
      <c r="AE1328" s="69"/>
      <c r="AF1328" s="69"/>
      <c r="AG1328" s="69"/>
      <c r="AH1328" s="68"/>
      <c r="AI1328" s="68"/>
      <c r="AJ1328" s="68"/>
      <c r="AK1328" s="68"/>
      <c r="AL1328" s="68"/>
      <c r="AM1328" s="68"/>
      <c r="AN1328" s="68"/>
      <c r="AO1328" s="70"/>
      <c r="AP1328" s="71"/>
      <c r="AQ1328" s="70"/>
      <c r="AR1328" s="72"/>
      <c r="AS1328" s="55"/>
      <c r="AT1328" s="55"/>
      <c r="AU1328" s="55"/>
      <c r="AV1328" s="78"/>
    </row>
    <row r="1329" spans="28:48" ht="14.25">
      <c r="AB1329" s="68"/>
      <c r="AC1329" s="69"/>
      <c r="AD1329" s="68"/>
      <c r="AE1329" s="69"/>
      <c r="AF1329" s="69"/>
      <c r="AG1329" s="69"/>
      <c r="AH1329" s="68"/>
      <c r="AI1329" s="68"/>
      <c r="AJ1329" s="68"/>
      <c r="AK1329" s="68"/>
      <c r="AL1329" s="68"/>
      <c r="AM1329" s="68"/>
      <c r="AN1329" s="68"/>
      <c r="AO1329" s="70"/>
      <c r="AP1329" s="71"/>
      <c r="AQ1329" s="70"/>
      <c r="AR1329" s="72"/>
      <c r="AS1329" s="55"/>
      <c r="AT1329" s="55"/>
      <c r="AU1329" s="55"/>
      <c r="AV1329" s="78"/>
    </row>
    <row r="1330" spans="28:48" ht="14.25">
      <c r="AB1330" s="68"/>
      <c r="AC1330" s="69"/>
      <c r="AD1330" s="68"/>
      <c r="AE1330" s="69"/>
      <c r="AF1330" s="69"/>
      <c r="AG1330" s="69"/>
      <c r="AH1330" s="68"/>
      <c r="AI1330" s="68"/>
      <c r="AJ1330" s="68"/>
      <c r="AK1330" s="68"/>
      <c r="AL1330" s="68"/>
      <c r="AM1330" s="68"/>
      <c r="AN1330" s="68"/>
      <c r="AO1330" s="70"/>
      <c r="AP1330" s="71"/>
      <c r="AQ1330" s="70"/>
      <c r="AR1330" s="72"/>
      <c r="AS1330" s="55"/>
      <c r="AT1330" s="55"/>
      <c r="AU1330" s="55"/>
      <c r="AV1330" s="78"/>
    </row>
    <row r="1331" spans="28:48" ht="14.25">
      <c r="AB1331" s="68"/>
      <c r="AC1331" s="69"/>
      <c r="AD1331" s="68"/>
      <c r="AE1331" s="69"/>
      <c r="AF1331" s="69"/>
      <c r="AG1331" s="69"/>
      <c r="AH1331" s="68"/>
      <c r="AI1331" s="68"/>
      <c r="AJ1331" s="68"/>
      <c r="AK1331" s="68"/>
      <c r="AL1331" s="68"/>
      <c r="AM1331" s="68"/>
      <c r="AN1331" s="68"/>
      <c r="AO1331" s="70"/>
      <c r="AP1331" s="71"/>
      <c r="AQ1331" s="70"/>
      <c r="AR1331" s="72"/>
      <c r="AS1331" s="55"/>
      <c r="AT1331" s="55"/>
      <c r="AU1331" s="55"/>
      <c r="AV1331" s="78"/>
    </row>
    <row r="1332" spans="28:48" ht="14.25">
      <c r="AB1332" s="68"/>
      <c r="AC1332" s="69"/>
      <c r="AD1332" s="68"/>
      <c r="AE1332" s="69"/>
      <c r="AF1332" s="69"/>
      <c r="AG1332" s="69"/>
      <c r="AH1332" s="68"/>
      <c r="AI1332" s="68"/>
      <c r="AJ1332" s="68"/>
      <c r="AK1332" s="68"/>
      <c r="AL1332" s="68"/>
      <c r="AM1332" s="68"/>
      <c r="AN1332" s="68"/>
      <c r="AO1332" s="70"/>
      <c r="AP1332" s="71"/>
      <c r="AQ1332" s="70"/>
      <c r="AR1332" s="72"/>
      <c r="AS1332" s="55"/>
      <c r="AT1332" s="55"/>
      <c r="AU1332" s="55"/>
      <c r="AV1332" s="78"/>
    </row>
    <row r="1333" spans="28:48" ht="14.25">
      <c r="AB1333" s="68"/>
      <c r="AC1333" s="69"/>
      <c r="AD1333" s="68"/>
      <c r="AE1333" s="69"/>
      <c r="AF1333" s="69"/>
      <c r="AG1333" s="69"/>
      <c r="AH1333" s="68"/>
      <c r="AI1333" s="68"/>
      <c r="AJ1333" s="68"/>
      <c r="AK1333" s="68"/>
      <c r="AL1333" s="68"/>
      <c r="AM1333" s="68"/>
      <c r="AN1333" s="68"/>
      <c r="AO1333" s="70"/>
      <c r="AP1333" s="71"/>
      <c r="AQ1333" s="70"/>
      <c r="AR1333" s="72"/>
      <c r="AS1333" s="55"/>
      <c r="AT1333" s="55"/>
      <c r="AU1333" s="55"/>
      <c r="AV1333" s="78"/>
    </row>
    <row r="1334" spans="28:48" ht="14.25">
      <c r="AB1334" s="68"/>
      <c r="AC1334" s="69"/>
      <c r="AD1334" s="68"/>
      <c r="AE1334" s="69"/>
      <c r="AF1334" s="69"/>
      <c r="AG1334" s="69"/>
      <c r="AH1334" s="68"/>
      <c r="AI1334" s="68"/>
      <c r="AJ1334" s="68"/>
      <c r="AK1334" s="68"/>
      <c r="AL1334" s="68"/>
      <c r="AM1334" s="68"/>
      <c r="AN1334" s="68"/>
      <c r="AO1334" s="70"/>
      <c r="AP1334" s="71"/>
      <c r="AQ1334" s="70"/>
      <c r="AR1334" s="72"/>
      <c r="AS1334" s="55"/>
      <c r="AT1334" s="55"/>
      <c r="AU1334" s="55"/>
      <c r="AV1334" s="78"/>
    </row>
    <row r="1335" spans="28:48" ht="14.25">
      <c r="AB1335" s="68"/>
      <c r="AC1335" s="69"/>
      <c r="AD1335" s="68"/>
      <c r="AE1335" s="69"/>
      <c r="AF1335" s="69"/>
      <c r="AG1335" s="69"/>
      <c r="AH1335" s="68"/>
      <c r="AI1335" s="68"/>
      <c r="AJ1335" s="68"/>
      <c r="AK1335" s="68"/>
      <c r="AL1335" s="68"/>
      <c r="AM1335" s="68"/>
      <c r="AN1335" s="68"/>
      <c r="AO1335" s="70"/>
      <c r="AP1335" s="71"/>
      <c r="AQ1335" s="70"/>
      <c r="AR1335" s="72"/>
      <c r="AS1335" s="55"/>
      <c r="AT1335" s="55"/>
      <c r="AU1335" s="55"/>
      <c r="AV1335" s="78"/>
    </row>
    <row r="1336" spans="28:48" ht="14.25">
      <c r="AB1336" s="68"/>
      <c r="AC1336" s="69"/>
      <c r="AD1336" s="68"/>
      <c r="AE1336" s="69"/>
      <c r="AF1336" s="69"/>
      <c r="AG1336" s="69"/>
      <c r="AH1336" s="68"/>
      <c r="AI1336" s="68"/>
      <c r="AJ1336" s="68"/>
      <c r="AK1336" s="68"/>
      <c r="AL1336" s="68"/>
      <c r="AM1336" s="68"/>
      <c r="AN1336" s="68"/>
      <c r="AO1336" s="70"/>
      <c r="AP1336" s="71"/>
      <c r="AQ1336" s="70"/>
      <c r="AR1336" s="72"/>
      <c r="AS1336" s="55"/>
      <c r="AT1336" s="55"/>
      <c r="AU1336" s="55"/>
      <c r="AV1336" s="78"/>
    </row>
    <row r="1337" spans="28:48" ht="14.25">
      <c r="AB1337" s="68"/>
      <c r="AC1337" s="69"/>
      <c r="AD1337" s="68"/>
      <c r="AE1337" s="69"/>
      <c r="AF1337" s="69"/>
      <c r="AG1337" s="69"/>
      <c r="AH1337" s="68"/>
      <c r="AI1337" s="68"/>
      <c r="AJ1337" s="68"/>
      <c r="AK1337" s="68"/>
      <c r="AL1337" s="68"/>
      <c r="AM1337" s="68"/>
      <c r="AN1337" s="68"/>
      <c r="AO1337" s="70"/>
      <c r="AP1337" s="71"/>
      <c r="AQ1337" s="70"/>
      <c r="AR1337" s="72"/>
      <c r="AS1337" s="55"/>
      <c r="AT1337" s="55"/>
      <c r="AU1337" s="55"/>
      <c r="AV1337" s="78"/>
    </row>
    <row r="1338" spans="28:48" ht="14.25">
      <c r="AB1338" s="68"/>
      <c r="AC1338" s="69"/>
      <c r="AD1338" s="68"/>
      <c r="AE1338" s="69"/>
      <c r="AF1338" s="69"/>
      <c r="AG1338" s="69"/>
      <c r="AH1338" s="68"/>
      <c r="AI1338" s="68"/>
      <c r="AJ1338" s="68"/>
      <c r="AK1338" s="68"/>
      <c r="AL1338" s="68"/>
      <c r="AM1338" s="68"/>
      <c r="AN1338" s="68"/>
      <c r="AO1338" s="70"/>
      <c r="AP1338" s="71"/>
      <c r="AQ1338" s="70"/>
      <c r="AR1338" s="72"/>
      <c r="AS1338" s="55"/>
      <c r="AT1338" s="55"/>
      <c r="AU1338" s="55"/>
      <c r="AV1338" s="78"/>
    </row>
    <row r="1339" spans="28:48" ht="14.25">
      <c r="AB1339" s="68"/>
      <c r="AC1339" s="69"/>
      <c r="AD1339" s="68"/>
      <c r="AE1339" s="69"/>
      <c r="AF1339" s="69"/>
      <c r="AG1339" s="69"/>
      <c r="AH1339" s="68"/>
      <c r="AI1339" s="68"/>
      <c r="AJ1339" s="68"/>
      <c r="AK1339" s="68"/>
      <c r="AL1339" s="68"/>
      <c r="AM1339" s="68"/>
      <c r="AN1339" s="68"/>
      <c r="AO1339" s="70"/>
      <c r="AP1339" s="71"/>
      <c r="AQ1339" s="70"/>
      <c r="AR1339" s="72"/>
      <c r="AS1339" s="55"/>
      <c r="AT1339" s="55"/>
      <c r="AU1339" s="55"/>
      <c r="AV1339" s="78"/>
    </row>
    <row r="1340" spans="28:48" ht="14.25">
      <c r="AB1340" s="68"/>
      <c r="AC1340" s="69"/>
      <c r="AD1340" s="68"/>
      <c r="AE1340" s="69"/>
      <c r="AF1340" s="69"/>
      <c r="AG1340" s="69"/>
      <c r="AH1340" s="68"/>
      <c r="AI1340" s="68"/>
      <c r="AJ1340" s="68"/>
      <c r="AK1340" s="68"/>
      <c r="AL1340" s="68"/>
      <c r="AM1340" s="68"/>
      <c r="AN1340" s="68"/>
      <c r="AO1340" s="70"/>
      <c r="AP1340" s="71"/>
      <c r="AQ1340" s="70"/>
      <c r="AR1340" s="72"/>
      <c r="AS1340" s="55"/>
      <c r="AT1340" s="55"/>
      <c r="AU1340" s="55"/>
      <c r="AV1340" s="78"/>
    </row>
    <row r="1341" spans="28:48" ht="14.25">
      <c r="AB1341" s="68"/>
      <c r="AC1341" s="69"/>
      <c r="AD1341" s="68"/>
      <c r="AE1341" s="69"/>
      <c r="AF1341" s="69"/>
      <c r="AG1341" s="69"/>
      <c r="AH1341" s="68"/>
      <c r="AI1341" s="68"/>
      <c r="AJ1341" s="68"/>
      <c r="AK1341" s="68"/>
      <c r="AL1341" s="68"/>
      <c r="AM1341" s="68"/>
      <c r="AN1341" s="68"/>
      <c r="AO1341" s="70"/>
      <c r="AP1341" s="71"/>
      <c r="AQ1341" s="70"/>
      <c r="AR1341" s="72"/>
      <c r="AS1341" s="55"/>
      <c r="AT1341" s="55"/>
      <c r="AU1341" s="55"/>
      <c r="AV1341" s="78"/>
    </row>
    <row r="1342" spans="28:48" ht="14.25">
      <c r="AB1342" s="68"/>
      <c r="AC1342" s="69"/>
      <c r="AD1342" s="68"/>
      <c r="AE1342" s="69"/>
      <c r="AF1342" s="69"/>
      <c r="AG1342" s="69"/>
      <c r="AH1342" s="68"/>
      <c r="AI1342" s="68"/>
      <c r="AJ1342" s="68"/>
      <c r="AK1342" s="68"/>
      <c r="AL1342" s="68"/>
      <c r="AM1342" s="68"/>
      <c r="AN1342" s="68"/>
      <c r="AO1342" s="70"/>
      <c r="AP1342" s="71"/>
      <c r="AQ1342" s="70"/>
      <c r="AR1342" s="72"/>
      <c r="AS1342" s="55"/>
      <c r="AT1342" s="55"/>
      <c r="AU1342" s="55"/>
      <c r="AV1342" s="78"/>
    </row>
    <row r="1343" spans="28:48" ht="14.25">
      <c r="AB1343" s="68"/>
      <c r="AC1343" s="69"/>
      <c r="AD1343" s="68"/>
      <c r="AE1343" s="69"/>
      <c r="AF1343" s="69"/>
      <c r="AG1343" s="69"/>
      <c r="AH1343" s="68"/>
      <c r="AI1343" s="68"/>
      <c r="AJ1343" s="68"/>
      <c r="AK1343" s="68"/>
      <c r="AL1343" s="68"/>
      <c r="AM1343" s="68"/>
      <c r="AN1343" s="68"/>
      <c r="AO1343" s="70"/>
      <c r="AP1343" s="71"/>
      <c r="AQ1343" s="70"/>
      <c r="AR1343" s="72"/>
      <c r="AS1343" s="55"/>
      <c r="AT1343" s="55"/>
      <c r="AU1343" s="55"/>
      <c r="AV1343" s="78"/>
    </row>
    <row r="1344" spans="28:48" ht="14.25">
      <c r="AB1344" s="68"/>
      <c r="AC1344" s="69"/>
      <c r="AD1344" s="68"/>
      <c r="AE1344" s="69"/>
      <c r="AF1344" s="69"/>
      <c r="AG1344" s="69"/>
      <c r="AH1344" s="68"/>
      <c r="AI1344" s="68"/>
      <c r="AJ1344" s="68"/>
      <c r="AK1344" s="68"/>
      <c r="AL1344" s="68"/>
      <c r="AM1344" s="68"/>
      <c r="AN1344" s="68"/>
      <c r="AO1344" s="70"/>
      <c r="AP1344" s="71"/>
      <c r="AQ1344" s="70"/>
      <c r="AR1344" s="72"/>
      <c r="AS1344" s="55"/>
      <c r="AT1344" s="55"/>
      <c r="AU1344" s="55"/>
      <c r="AV1344" s="78"/>
    </row>
    <row r="1345" spans="28:48" ht="14.25">
      <c r="AB1345" s="68"/>
      <c r="AC1345" s="69"/>
      <c r="AD1345" s="68"/>
      <c r="AE1345" s="69"/>
      <c r="AF1345" s="69"/>
      <c r="AG1345" s="69"/>
      <c r="AH1345" s="68"/>
      <c r="AI1345" s="68"/>
      <c r="AJ1345" s="68"/>
      <c r="AK1345" s="68"/>
      <c r="AL1345" s="68"/>
      <c r="AM1345" s="68"/>
      <c r="AN1345" s="68"/>
      <c r="AO1345" s="70"/>
      <c r="AP1345" s="71"/>
      <c r="AQ1345" s="70"/>
      <c r="AR1345" s="72"/>
      <c r="AS1345" s="55"/>
      <c r="AT1345" s="55"/>
      <c r="AU1345" s="55"/>
      <c r="AV1345" s="78"/>
    </row>
    <row r="1346" spans="28:48" ht="14.25">
      <c r="AB1346" s="68"/>
      <c r="AC1346" s="69"/>
      <c r="AD1346" s="68"/>
      <c r="AE1346" s="69"/>
      <c r="AF1346" s="69"/>
      <c r="AG1346" s="69"/>
      <c r="AH1346" s="68"/>
      <c r="AI1346" s="68"/>
      <c r="AJ1346" s="68"/>
      <c r="AK1346" s="68"/>
      <c r="AL1346" s="68"/>
      <c r="AM1346" s="68"/>
      <c r="AN1346" s="68"/>
      <c r="AO1346" s="70"/>
      <c r="AP1346" s="71"/>
      <c r="AQ1346" s="70"/>
      <c r="AR1346" s="72"/>
      <c r="AS1346" s="55"/>
      <c r="AT1346" s="55"/>
      <c r="AU1346" s="55"/>
      <c r="AV1346" s="78"/>
    </row>
    <row r="1347" spans="28:48" ht="14.25">
      <c r="AB1347" s="68"/>
      <c r="AC1347" s="69"/>
      <c r="AD1347" s="68"/>
      <c r="AE1347" s="69"/>
      <c r="AF1347" s="69"/>
      <c r="AG1347" s="69"/>
      <c r="AH1347" s="68"/>
      <c r="AI1347" s="68"/>
      <c r="AJ1347" s="68"/>
      <c r="AK1347" s="68"/>
      <c r="AL1347" s="68"/>
      <c r="AM1347" s="68"/>
      <c r="AN1347" s="68"/>
      <c r="AO1347" s="70"/>
      <c r="AP1347" s="71"/>
      <c r="AQ1347" s="70"/>
      <c r="AR1347" s="72"/>
      <c r="AS1347" s="55"/>
      <c r="AT1347" s="55"/>
      <c r="AU1347" s="55"/>
      <c r="AV1347" s="78"/>
    </row>
    <row r="1348" spans="28:48" ht="14.25">
      <c r="AB1348" s="68"/>
      <c r="AC1348" s="69"/>
      <c r="AD1348" s="68"/>
      <c r="AE1348" s="69"/>
      <c r="AF1348" s="69"/>
      <c r="AG1348" s="69"/>
      <c r="AH1348" s="68"/>
      <c r="AI1348" s="68"/>
      <c r="AJ1348" s="68"/>
      <c r="AK1348" s="68"/>
      <c r="AL1348" s="68"/>
      <c r="AM1348" s="68"/>
      <c r="AN1348" s="68"/>
      <c r="AO1348" s="70"/>
      <c r="AP1348" s="71"/>
      <c r="AQ1348" s="70"/>
      <c r="AR1348" s="72"/>
      <c r="AS1348" s="55"/>
      <c r="AT1348" s="55"/>
      <c r="AU1348" s="55"/>
      <c r="AV1348" s="78"/>
    </row>
    <row r="1349" spans="28:48" ht="14.25">
      <c r="AB1349" s="68"/>
      <c r="AC1349" s="69"/>
      <c r="AD1349" s="68"/>
      <c r="AE1349" s="69"/>
      <c r="AF1349" s="69"/>
      <c r="AG1349" s="69"/>
      <c r="AH1349" s="68"/>
      <c r="AI1349" s="68"/>
      <c r="AJ1349" s="68"/>
      <c r="AK1349" s="68"/>
      <c r="AL1349" s="68"/>
      <c r="AM1349" s="68"/>
      <c r="AN1349" s="68"/>
      <c r="AO1349" s="70"/>
      <c r="AP1349" s="71"/>
      <c r="AQ1349" s="70"/>
      <c r="AR1349" s="72"/>
      <c r="AS1349" s="55"/>
      <c r="AT1349" s="55"/>
      <c r="AU1349" s="55"/>
      <c r="AV1349" s="78"/>
    </row>
    <row r="1350" spans="28:48" ht="14.25">
      <c r="AB1350" s="68"/>
      <c r="AC1350" s="69"/>
      <c r="AD1350" s="68"/>
      <c r="AE1350" s="69"/>
      <c r="AF1350" s="69"/>
      <c r="AG1350" s="69"/>
      <c r="AH1350" s="68"/>
      <c r="AI1350" s="68"/>
      <c r="AJ1350" s="68"/>
      <c r="AK1350" s="68"/>
      <c r="AL1350" s="68"/>
      <c r="AM1350" s="68"/>
      <c r="AN1350" s="68"/>
      <c r="AO1350" s="70"/>
      <c r="AP1350" s="71"/>
      <c r="AQ1350" s="70"/>
      <c r="AR1350" s="72"/>
      <c r="AS1350" s="55"/>
      <c r="AT1350" s="55"/>
      <c r="AU1350" s="55"/>
      <c r="AV1350" s="78"/>
    </row>
    <row r="1351" spans="28:48" ht="14.25">
      <c r="AB1351" s="68"/>
      <c r="AC1351" s="69"/>
      <c r="AD1351" s="68"/>
      <c r="AE1351" s="69"/>
      <c r="AF1351" s="69"/>
      <c r="AG1351" s="69"/>
      <c r="AH1351" s="68"/>
      <c r="AI1351" s="68"/>
      <c r="AJ1351" s="68"/>
      <c r="AK1351" s="68"/>
      <c r="AL1351" s="68"/>
      <c r="AM1351" s="68"/>
      <c r="AN1351" s="68"/>
      <c r="AO1351" s="70"/>
      <c r="AP1351" s="71"/>
      <c r="AQ1351" s="70"/>
      <c r="AR1351" s="72"/>
      <c r="AS1351" s="55"/>
      <c r="AT1351" s="55"/>
      <c r="AU1351" s="55"/>
      <c r="AV1351" s="78"/>
    </row>
    <row r="1352" spans="28:48" ht="14.25">
      <c r="AB1352" s="68"/>
      <c r="AC1352" s="69"/>
      <c r="AD1352" s="68"/>
      <c r="AE1352" s="69"/>
      <c r="AF1352" s="69"/>
      <c r="AG1352" s="69"/>
      <c r="AH1352" s="68"/>
      <c r="AI1352" s="68"/>
      <c r="AJ1352" s="68"/>
      <c r="AK1352" s="68"/>
      <c r="AL1352" s="68"/>
      <c r="AM1352" s="68"/>
      <c r="AN1352" s="68"/>
      <c r="AO1352" s="70"/>
      <c r="AP1352" s="71"/>
      <c r="AQ1352" s="70"/>
      <c r="AR1352" s="72"/>
      <c r="AS1352" s="55"/>
      <c r="AT1352" s="55"/>
      <c r="AU1352" s="55"/>
      <c r="AV1352" s="78"/>
    </row>
    <row r="1353" spans="28:48" ht="14.25">
      <c r="AB1353" s="68"/>
      <c r="AC1353" s="69"/>
      <c r="AD1353" s="68"/>
      <c r="AE1353" s="69"/>
      <c r="AF1353" s="69"/>
      <c r="AG1353" s="69"/>
      <c r="AH1353" s="68"/>
      <c r="AI1353" s="68"/>
      <c r="AJ1353" s="68"/>
      <c r="AK1353" s="68"/>
      <c r="AL1353" s="68"/>
      <c r="AM1353" s="68"/>
      <c r="AN1353" s="68"/>
      <c r="AO1353" s="70"/>
      <c r="AP1353" s="71"/>
      <c r="AQ1353" s="70"/>
      <c r="AR1353" s="72"/>
      <c r="AS1353" s="55"/>
      <c r="AT1353" s="55"/>
      <c r="AU1353" s="55"/>
      <c r="AV1353" s="78"/>
    </row>
    <row r="1354" spans="28:48" ht="14.25">
      <c r="AB1354" s="68"/>
      <c r="AC1354" s="69"/>
      <c r="AD1354" s="68"/>
      <c r="AE1354" s="69"/>
      <c r="AF1354" s="69"/>
      <c r="AG1354" s="69"/>
      <c r="AH1354" s="68"/>
      <c r="AI1354" s="68"/>
      <c r="AJ1354" s="68"/>
      <c r="AK1354" s="68"/>
      <c r="AL1354" s="68"/>
      <c r="AM1354" s="68"/>
      <c r="AN1354" s="68"/>
      <c r="AO1354" s="70"/>
      <c r="AP1354" s="71"/>
      <c r="AQ1354" s="70"/>
      <c r="AR1354" s="72"/>
      <c r="AS1354" s="55"/>
      <c r="AT1354" s="55"/>
      <c r="AU1354" s="55"/>
      <c r="AV1354" s="78"/>
    </row>
    <row r="1355" spans="28:48" ht="14.25">
      <c r="AB1355" s="68"/>
      <c r="AC1355" s="69"/>
      <c r="AD1355" s="68"/>
      <c r="AE1355" s="69"/>
      <c r="AF1355" s="69"/>
      <c r="AG1355" s="69"/>
      <c r="AH1355" s="68"/>
      <c r="AI1355" s="68"/>
      <c r="AJ1355" s="68"/>
      <c r="AK1355" s="68"/>
      <c r="AL1355" s="68"/>
      <c r="AM1355" s="68"/>
      <c r="AN1355" s="68"/>
      <c r="AO1355" s="70"/>
      <c r="AP1355" s="71"/>
      <c r="AQ1355" s="70"/>
      <c r="AR1355" s="72"/>
      <c r="AS1355" s="55"/>
      <c r="AT1355" s="55"/>
      <c r="AU1355" s="55"/>
      <c r="AV1355" s="78"/>
    </row>
    <row r="1356" spans="28:48" ht="14.25">
      <c r="AB1356" s="68"/>
      <c r="AC1356" s="69"/>
      <c r="AD1356" s="68"/>
      <c r="AE1356" s="69"/>
      <c r="AF1356" s="69"/>
      <c r="AG1356" s="69"/>
      <c r="AH1356" s="68"/>
      <c r="AI1356" s="68"/>
      <c r="AJ1356" s="68"/>
      <c r="AK1356" s="68"/>
      <c r="AL1356" s="68"/>
      <c r="AM1356" s="68"/>
      <c r="AN1356" s="68"/>
      <c r="AO1356" s="70"/>
      <c r="AP1356" s="71"/>
      <c r="AQ1356" s="70"/>
      <c r="AR1356" s="72"/>
      <c r="AS1356" s="55"/>
      <c r="AT1356" s="55"/>
      <c r="AU1356" s="55"/>
      <c r="AV1356" s="78"/>
    </row>
    <row r="1357" spans="28:48" ht="14.25">
      <c r="AB1357" s="68"/>
      <c r="AC1357" s="69"/>
      <c r="AD1357" s="68"/>
      <c r="AE1357" s="69"/>
      <c r="AF1357" s="69"/>
      <c r="AG1357" s="69"/>
      <c r="AH1357" s="68"/>
      <c r="AI1357" s="68"/>
      <c r="AJ1357" s="68"/>
      <c r="AK1357" s="68"/>
      <c r="AL1357" s="68"/>
      <c r="AM1357" s="68"/>
      <c r="AN1357" s="68"/>
      <c r="AO1357" s="70"/>
      <c r="AP1357" s="71"/>
      <c r="AQ1357" s="70"/>
      <c r="AR1357" s="72"/>
      <c r="AS1357" s="55"/>
      <c r="AT1357" s="55"/>
      <c r="AU1357" s="55"/>
      <c r="AV1357" s="78"/>
    </row>
    <row r="1358" spans="28:48" ht="14.25">
      <c r="AB1358" s="68"/>
      <c r="AC1358" s="69"/>
      <c r="AD1358" s="68"/>
      <c r="AE1358" s="69"/>
      <c r="AF1358" s="69"/>
      <c r="AG1358" s="69"/>
      <c r="AH1358" s="68"/>
      <c r="AI1358" s="68"/>
      <c r="AJ1358" s="68"/>
      <c r="AK1358" s="68"/>
      <c r="AL1358" s="68"/>
      <c r="AM1358" s="68"/>
      <c r="AN1358" s="68"/>
      <c r="AO1358" s="70"/>
      <c r="AP1358" s="71"/>
      <c r="AQ1358" s="70"/>
      <c r="AR1358" s="72"/>
      <c r="AS1358" s="55"/>
      <c r="AT1358" s="55"/>
      <c r="AU1358" s="55"/>
      <c r="AV1358" s="78"/>
    </row>
    <row r="1359" spans="28:48" ht="14.25">
      <c r="AB1359" s="68"/>
      <c r="AC1359" s="69"/>
      <c r="AD1359" s="68"/>
      <c r="AE1359" s="69"/>
      <c r="AF1359" s="69"/>
      <c r="AG1359" s="69"/>
      <c r="AH1359" s="68"/>
      <c r="AI1359" s="68"/>
      <c r="AJ1359" s="68"/>
      <c r="AK1359" s="68"/>
      <c r="AL1359" s="68"/>
      <c r="AM1359" s="68"/>
      <c r="AN1359" s="68"/>
      <c r="AO1359" s="70"/>
      <c r="AP1359" s="71"/>
      <c r="AQ1359" s="70"/>
      <c r="AR1359" s="72"/>
      <c r="AS1359" s="55"/>
      <c r="AT1359" s="55"/>
      <c r="AU1359" s="55"/>
      <c r="AV1359" s="78"/>
    </row>
    <row r="1360" spans="28:48" ht="14.25">
      <c r="AB1360" s="68"/>
      <c r="AC1360" s="69"/>
      <c r="AD1360" s="68"/>
      <c r="AE1360" s="69"/>
      <c r="AF1360" s="69"/>
      <c r="AG1360" s="69"/>
      <c r="AH1360" s="68"/>
      <c r="AI1360" s="68"/>
      <c r="AJ1360" s="68"/>
      <c r="AK1360" s="68"/>
      <c r="AL1360" s="68"/>
      <c r="AM1360" s="68"/>
      <c r="AN1360" s="68"/>
      <c r="AO1360" s="70"/>
      <c r="AP1360" s="71"/>
      <c r="AQ1360" s="70"/>
      <c r="AR1360" s="72"/>
      <c r="AS1360" s="55"/>
      <c r="AT1360" s="55"/>
      <c r="AU1360" s="55"/>
      <c r="AV1360" s="78"/>
    </row>
    <row r="1361" spans="28:48" ht="14.25">
      <c r="AB1361" s="68"/>
      <c r="AC1361" s="69"/>
      <c r="AD1361" s="68"/>
      <c r="AE1361" s="69"/>
      <c r="AF1361" s="69"/>
      <c r="AG1361" s="69"/>
      <c r="AH1361" s="68"/>
      <c r="AI1361" s="68"/>
      <c r="AJ1361" s="68"/>
      <c r="AK1361" s="68"/>
      <c r="AL1361" s="68"/>
      <c r="AM1361" s="68"/>
      <c r="AN1361" s="68"/>
      <c r="AO1361" s="70"/>
      <c r="AP1361" s="71"/>
      <c r="AQ1361" s="70"/>
      <c r="AR1361" s="72"/>
      <c r="AS1361" s="55"/>
      <c r="AT1361" s="55"/>
      <c r="AU1361" s="55"/>
      <c r="AV1361" s="78"/>
    </row>
    <row r="1362" spans="28:48" ht="14.25">
      <c r="AB1362" s="68"/>
      <c r="AC1362" s="69"/>
      <c r="AD1362" s="68"/>
      <c r="AE1362" s="69"/>
      <c r="AF1362" s="69"/>
      <c r="AG1362" s="69"/>
      <c r="AH1362" s="68"/>
      <c r="AI1362" s="68"/>
      <c r="AJ1362" s="68"/>
      <c r="AK1362" s="68"/>
      <c r="AL1362" s="68"/>
      <c r="AM1362" s="68"/>
      <c r="AN1362" s="68"/>
      <c r="AO1362" s="70"/>
      <c r="AP1362" s="71"/>
      <c r="AQ1362" s="70"/>
      <c r="AR1362" s="72"/>
      <c r="AS1362" s="55"/>
      <c r="AT1362" s="55"/>
      <c r="AU1362" s="55"/>
      <c r="AV1362" s="78"/>
    </row>
    <row r="1363" spans="28:48" ht="14.25">
      <c r="AB1363" s="68"/>
      <c r="AC1363" s="69"/>
      <c r="AD1363" s="68"/>
      <c r="AE1363" s="69"/>
      <c r="AF1363" s="69"/>
      <c r="AG1363" s="69"/>
      <c r="AH1363" s="68"/>
      <c r="AI1363" s="68"/>
      <c r="AJ1363" s="68"/>
      <c r="AK1363" s="68"/>
      <c r="AL1363" s="68"/>
      <c r="AM1363" s="68"/>
      <c r="AN1363" s="68"/>
      <c r="AO1363" s="70"/>
      <c r="AP1363" s="71"/>
      <c r="AQ1363" s="70"/>
      <c r="AR1363" s="72"/>
      <c r="AS1363" s="55"/>
      <c r="AT1363" s="55"/>
      <c r="AU1363" s="55"/>
      <c r="AV1363" s="78"/>
    </row>
    <row r="1364" spans="28:48" ht="14.25">
      <c r="AB1364" s="68"/>
      <c r="AC1364" s="69"/>
      <c r="AD1364" s="68"/>
      <c r="AE1364" s="69"/>
      <c r="AF1364" s="69"/>
      <c r="AG1364" s="69"/>
      <c r="AH1364" s="68"/>
      <c r="AI1364" s="68"/>
      <c r="AJ1364" s="68"/>
      <c r="AK1364" s="68"/>
      <c r="AL1364" s="68"/>
      <c r="AM1364" s="68"/>
      <c r="AN1364" s="68"/>
      <c r="AO1364" s="70"/>
      <c r="AP1364" s="71"/>
      <c r="AQ1364" s="70"/>
      <c r="AR1364" s="72"/>
      <c r="AS1364" s="55"/>
      <c r="AT1364" s="55"/>
      <c r="AU1364" s="55"/>
      <c r="AV1364" s="78"/>
    </row>
    <row r="1365" spans="28:48" ht="14.25">
      <c r="AB1365" s="68"/>
      <c r="AC1365" s="69"/>
      <c r="AD1365" s="68"/>
      <c r="AE1365" s="69"/>
      <c r="AF1365" s="69"/>
      <c r="AG1365" s="69"/>
      <c r="AH1365" s="68"/>
      <c r="AI1365" s="68"/>
      <c r="AJ1365" s="68"/>
      <c r="AK1365" s="68"/>
      <c r="AL1365" s="68"/>
      <c r="AM1365" s="68"/>
      <c r="AN1365" s="68"/>
      <c r="AO1365" s="70"/>
      <c r="AP1365" s="71"/>
      <c r="AQ1365" s="70"/>
      <c r="AR1365" s="72"/>
      <c r="AS1365" s="55"/>
      <c r="AT1365" s="55"/>
      <c r="AU1365" s="55"/>
      <c r="AV1365" s="78"/>
    </row>
    <row r="1366" spans="28:48" ht="14.25">
      <c r="AB1366" s="68"/>
      <c r="AC1366" s="69"/>
      <c r="AD1366" s="68"/>
      <c r="AE1366" s="69"/>
      <c r="AF1366" s="69"/>
      <c r="AG1366" s="69"/>
      <c r="AH1366" s="68"/>
      <c r="AI1366" s="68"/>
      <c r="AJ1366" s="68"/>
      <c r="AK1366" s="68"/>
      <c r="AL1366" s="68"/>
      <c r="AM1366" s="68"/>
      <c r="AN1366" s="68"/>
      <c r="AO1366" s="70"/>
      <c r="AP1366" s="71"/>
      <c r="AQ1366" s="70"/>
      <c r="AR1366" s="72"/>
      <c r="AS1366" s="55"/>
      <c r="AT1366" s="55"/>
      <c r="AU1366" s="55"/>
      <c r="AV1366" s="78"/>
    </row>
    <row r="1367" spans="28:48" ht="14.25">
      <c r="AB1367" s="68"/>
      <c r="AC1367" s="69"/>
      <c r="AD1367" s="68"/>
      <c r="AE1367" s="69"/>
      <c r="AF1367" s="69"/>
      <c r="AG1367" s="69"/>
      <c r="AH1367" s="68"/>
      <c r="AI1367" s="68"/>
      <c r="AJ1367" s="68"/>
      <c r="AK1367" s="68"/>
      <c r="AL1367" s="68"/>
      <c r="AM1367" s="68"/>
      <c r="AN1367" s="68"/>
      <c r="AO1367" s="70"/>
      <c r="AP1367" s="71"/>
      <c r="AQ1367" s="70"/>
      <c r="AR1367" s="72"/>
      <c r="AS1367" s="55"/>
      <c r="AT1367" s="55"/>
      <c r="AU1367" s="55"/>
      <c r="AV1367" s="78"/>
    </row>
    <row r="1368" spans="28:48" ht="14.25">
      <c r="AB1368" s="68"/>
      <c r="AC1368" s="69"/>
      <c r="AD1368" s="68"/>
      <c r="AE1368" s="69"/>
      <c r="AF1368" s="69"/>
      <c r="AG1368" s="69"/>
      <c r="AH1368" s="68"/>
      <c r="AI1368" s="68"/>
      <c r="AJ1368" s="68"/>
      <c r="AK1368" s="68"/>
      <c r="AL1368" s="68"/>
      <c r="AM1368" s="68"/>
      <c r="AN1368" s="68"/>
      <c r="AO1368" s="70"/>
      <c r="AP1368" s="71"/>
      <c r="AQ1368" s="70"/>
      <c r="AR1368" s="72"/>
      <c r="AS1368" s="55"/>
      <c r="AT1368" s="55"/>
      <c r="AU1368" s="55"/>
      <c r="AV1368" s="78"/>
    </row>
    <row r="1369" spans="28:48" ht="14.25">
      <c r="AB1369" s="68"/>
      <c r="AC1369" s="69"/>
      <c r="AD1369" s="68"/>
      <c r="AE1369" s="69"/>
      <c r="AF1369" s="69"/>
      <c r="AG1369" s="69"/>
      <c r="AH1369" s="68"/>
      <c r="AI1369" s="68"/>
      <c r="AJ1369" s="68"/>
      <c r="AK1369" s="68"/>
      <c r="AL1369" s="68"/>
      <c r="AM1369" s="68"/>
      <c r="AN1369" s="68"/>
      <c r="AO1369" s="70"/>
      <c r="AP1369" s="71"/>
      <c r="AQ1369" s="70"/>
      <c r="AR1369" s="72"/>
      <c r="AS1369" s="55"/>
      <c r="AT1369" s="55"/>
      <c r="AU1369" s="55"/>
      <c r="AV1369" s="78"/>
    </row>
    <row r="1370" spans="28:48" ht="14.25">
      <c r="AB1370" s="68"/>
      <c r="AC1370" s="69"/>
      <c r="AD1370" s="68"/>
      <c r="AE1370" s="69"/>
      <c r="AF1370" s="69"/>
      <c r="AG1370" s="69"/>
      <c r="AH1370" s="68"/>
      <c r="AI1370" s="68"/>
      <c r="AJ1370" s="68"/>
      <c r="AK1370" s="68"/>
      <c r="AL1370" s="68"/>
      <c r="AM1370" s="68"/>
      <c r="AN1370" s="68"/>
      <c r="AO1370" s="70"/>
      <c r="AP1370" s="71"/>
      <c r="AQ1370" s="70"/>
      <c r="AR1370" s="72"/>
      <c r="AS1370" s="55"/>
      <c r="AT1370" s="55"/>
      <c r="AU1370" s="55"/>
      <c r="AV1370" s="78"/>
    </row>
    <row r="1371" spans="28:48" ht="14.25">
      <c r="AB1371" s="68"/>
      <c r="AC1371" s="69"/>
      <c r="AD1371" s="68"/>
      <c r="AE1371" s="69"/>
      <c r="AF1371" s="69"/>
      <c r="AG1371" s="69"/>
      <c r="AH1371" s="68"/>
      <c r="AI1371" s="68"/>
      <c r="AJ1371" s="68"/>
      <c r="AK1371" s="68"/>
      <c r="AL1371" s="68"/>
      <c r="AM1371" s="68"/>
      <c r="AN1371" s="68"/>
      <c r="AO1371" s="70"/>
      <c r="AP1371" s="71"/>
      <c r="AQ1371" s="70"/>
      <c r="AR1371" s="72"/>
      <c r="AS1371" s="55"/>
      <c r="AT1371" s="55"/>
      <c r="AU1371" s="55"/>
      <c r="AV1371" s="78"/>
    </row>
    <row r="1372" spans="28:48" ht="14.25">
      <c r="AB1372" s="68"/>
      <c r="AC1372" s="69"/>
      <c r="AD1372" s="68"/>
      <c r="AE1372" s="69"/>
      <c r="AF1372" s="69"/>
      <c r="AG1372" s="69"/>
      <c r="AH1372" s="68"/>
      <c r="AI1372" s="68"/>
      <c r="AJ1372" s="68"/>
      <c r="AK1372" s="68"/>
      <c r="AL1372" s="68"/>
      <c r="AM1372" s="68"/>
      <c r="AN1372" s="68"/>
      <c r="AO1372" s="70"/>
      <c r="AP1372" s="71"/>
      <c r="AQ1372" s="70"/>
      <c r="AR1372" s="72"/>
      <c r="AS1372" s="55"/>
      <c r="AT1372" s="55"/>
      <c r="AU1372" s="55"/>
      <c r="AV1372" s="78"/>
    </row>
    <row r="1373" spans="28:48" ht="14.25">
      <c r="AB1373" s="68"/>
      <c r="AC1373" s="69"/>
      <c r="AD1373" s="68"/>
      <c r="AE1373" s="69"/>
      <c r="AF1373" s="69"/>
      <c r="AG1373" s="69"/>
      <c r="AH1373" s="68"/>
      <c r="AI1373" s="68"/>
      <c r="AJ1373" s="68"/>
      <c r="AK1373" s="68"/>
      <c r="AL1373" s="68"/>
      <c r="AM1373" s="68"/>
      <c r="AN1373" s="68"/>
      <c r="AO1373" s="70"/>
      <c r="AP1373" s="71"/>
      <c r="AQ1373" s="70"/>
      <c r="AR1373" s="72"/>
      <c r="AS1373" s="55"/>
      <c r="AT1373" s="55"/>
      <c r="AU1373" s="55"/>
      <c r="AV1373" s="78"/>
    </row>
    <row r="1374" spans="28:48" ht="14.25">
      <c r="AB1374" s="68"/>
      <c r="AC1374" s="69"/>
      <c r="AD1374" s="68"/>
      <c r="AE1374" s="69"/>
      <c r="AF1374" s="69"/>
      <c r="AG1374" s="69"/>
      <c r="AH1374" s="68"/>
      <c r="AI1374" s="68"/>
      <c r="AJ1374" s="68"/>
      <c r="AK1374" s="68"/>
      <c r="AL1374" s="68"/>
      <c r="AM1374" s="68"/>
      <c r="AN1374" s="68"/>
      <c r="AO1374" s="70"/>
      <c r="AP1374" s="71"/>
      <c r="AQ1374" s="70"/>
      <c r="AR1374" s="72"/>
      <c r="AS1374" s="55"/>
      <c r="AT1374" s="55"/>
      <c r="AU1374" s="55"/>
      <c r="AV1374" s="78"/>
    </row>
    <row r="1375" spans="28:48" ht="14.25">
      <c r="AB1375" s="68"/>
      <c r="AC1375" s="69"/>
      <c r="AD1375" s="68"/>
      <c r="AE1375" s="69"/>
      <c r="AF1375" s="69"/>
      <c r="AG1375" s="69"/>
      <c r="AH1375" s="68"/>
      <c r="AI1375" s="68"/>
      <c r="AJ1375" s="68"/>
      <c r="AK1375" s="68"/>
      <c r="AL1375" s="68"/>
      <c r="AM1375" s="68"/>
      <c r="AN1375" s="68"/>
      <c r="AO1375" s="70"/>
      <c r="AP1375" s="71"/>
      <c r="AQ1375" s="70"/>
      <c r="AR1375" s="72"/>
      <c r="AS1375" s="55"/>
      <c r="AT1375" s="55"/>
      <c r="AU1375" s="55"/>
      <c r="AV1375" s="78"/>
    </row>
    <row r="1376" spans="28:48" ht="14.25">
      <c r="AB1376" s="68"/>
      <c r="AC1376" s="69"/>
      <c r="AD1376" s="68"/>
      <c r="AE1376" s="69"/>
      <c r="AF1376" s="69"/>
      <c r="AG1376" s="69"/>
      <c r="AH1376" s="68"/>
      <c r="AI1376" s="68"/>
      <c r="AJ1376" s="68"/>
      <c r="AK1376" s="68"/>
      <c r="AL1376" s="68"/>
      <c r="AM1376" s="68"/>
      <c r="AN1376" s="68"/>
      <c r="AO1376" s="70"/>
      <c r="AP1376" s="71"/>
      <c r="AQ1376" s="70"/>
      <c r="AR1376" s="72"/>
      <c r="AS1376" s="55"/>
      <c r="AT1376" s="55"/>
      <c r="AU1376" s="55"/>
      <c r="AV1376" s="78"/>
    </row>
    <row r="1377" spans="28:48" ht="14.25">
      <c r="AB1377" s="68"/>
      <c r="AC1377" s="69"/>
      <c r="AD1377" s="68"/>
      <c r="AE1377" s="69"/>
      <c r="AF1377" s="69"/>
      <c r="AG1377" s="69"/>
      <c r="AH1377" s="68"/>
      <c r="AI1377" s="68"/>
      <c r="AJ1377" s="68"/>
      <c r="AK1377" s="68"/>
      <c r="AL1377" s="68"/>
      <c r="AM1377" s="68"/>
      <c r="AN1377" s="68"/>
      <c r="AO1377" s="70"/>
      <c r="AP1377" s="71"/>
      <c r="AQ1377" s="70"/>
      <c r="AR1377" s="72"/>
      <c r="AS1377" s="55"/>
      <c r="AT1377" s="55"/>
      <c r="AU1377" s="55"/>
      <c r="AV1377" s="78"/>
    </row>
    <row r="1378" spans="28:48" ht="14.25">
      <c r="AB1378" s="68"/>
      <c r="AC1378" s="69"/>
      <c r="AD1378" s="68"/>
      <c r="AE1378" s="69"/>
      <c r="AF1378" s="69"/>
      <c r="AG1378" s="69"/>
      <c r="AH1378" s="68"/>
      <c r="AI1378" s="68"/>
      <c r="AJ1378" s="68"/>
      <c r="AK1378" s="68"/>
      <c r="AL1378" s="68"/>
      <c r="AM1378" s="68"/>
      <c r="AN1378" s="68"/>
      <c r="AO1378" s="70"/>
      <c r="AP1378" s="71"/>
      <c r="AQ1378" s="70"/>
      <c r="AR1378" s="72"/>
      <c r="AS1378" s="55"/>
      <c r="AT1378" s="55"/>
      <c r="AU1378" s="55"/>
      <c r="AV1378" s="78"/>
    </row>
    <row r="1379" spans="28:48" ht="14.25">
      <c r="AB1379" s="68"/>
      <c r="AC1379" s="69"/>
      <c r="AD1379" s="68"/>
      <c r="AE1379" s="69"/>
      <c r="AF1379" s="69"/>
      <c r="AG1379" s="69"/>
      <c r="AH1379" s="68"/>
      <c r="AI1379" s="68"/>
      <c r="AJ1379" s="68"/>
      <c r="AK1379" s="68"/>
      <c r="AL1379" s="68"/>
      <c r="AM1379" s="68"/>
      <c r="AN1379" s="68"/>
      <c r="AO1379" s="70"/>
      <c r="AP1379" s="71"/>
      <c r="AQ1379" s="70"/>
      <c r="AR1379" s="72"/>
      <c r="AS1379" s="55"/>
      <c r="AT1379" s="55"/>
      <c r="AU1379" s="55"/>
      <c r="AV1379" s="78"/>
    </row>
    <row r="1380" spans="28:48" ht="14.25">
      <c r="AB1380" s="68"/>
      <c r="AC1380" s="69"/>
      <c r="AD1380" s="68"/>
      <c r="AE1380" s="69"/>
      <c r="AF1380" s="69"/>
      <c r="AG1380" s="69"/>
      <c r="AH1380" s="68"/>
      <c r="AI1380" s="68"/>
      <c r="AJ1380" s="68"/>
      <c r="AK1380" s="68"/>
      <c r="AL1380" s="68"/>
      <c r="AM1380" s="68"/>
      <c r="AN1380" s="68"/>
      <c r="AO1380" s="70"/>
      <c r="AP1380" s="71"/>
      <c r="AQ1380" s="70"/>
      <c r="AR1380" s="72"/>
      <c r="AS1380" s="55"/>
      <c r="AT1380" s="55"/>
      <c r="AU1380" s="55"/>
      <c r="AV1380" s="78"/>
    </row>
    <row r="1381" spans="28:48" ht="14.25">
      <c r="AB1381" s="68"/>
      <c r="AC1381" s="69"/>
      <c r="AD1381" s="68"/>
      <c r="AE1381" s="69"/>
      <c r="AF1381" s="69"/>
      <c r="AG1381" s="69"/>
      <c r="AH1381" s="68"/>
      <c r="AI1381" s="68"/>
      <c r="AJ1381" s="68"/>
      <c r="AK1381" s="68"/>
      <c r="AL1381" s="68"/>
      <c r="AM1381" s="68"/>
      <c r="AN1381" s="68"/>
      <c r="AO1381" s="70"/>
      <c r="AP1381" s="71"/>
      <c r="AQ1381" s="70"/>
      <c r="AR1381" s="72"/>
      <c r="AS1381" s="55"/>
      <c r="AT1381" s="55"/>
      <c r="AU1381" s="55"/>
      <c r="AV1381" s="78"/>
    </row>
    <row r="1382" spans="28:48" ht="14.25">
      <c r="AB1382" s="68"/>
      <c r="AC1382" s="69"/>
      <c r="AD1382" s="68"/>
      <c r="AE1382" s="69"/>
      <c r="AF1382" s="69"/>
      <c r="AG1382" s="69"/>
      <c r="AH1382" s="68"/>
      <c r="AI1382" s="68"/>
      <c r="AJ1382" s="68"/>
      <c r="AK1382" s="68"/>
      <c r="AL1382" s="68"/>
      <c r="AM1382" s="68"/>
      <c r="AN1382" s="68"/>
      <c r="AO1382" s="70"/>
      <c r="AP1382" s="71"/>
      <c r="AQ1382" s="70"/>
      <c r="AR1382" s="72"/>
      <c r="AS1382" s="55"/>
      <c r="AT1382" s="55"/>
      <c r="AU1382" s="55"/>
      <c r="AV1382" s="78"/>
    </row>
    <row r="1383" spans="28:48" ht="14.25">
      <c r="AB1383" s="68"/>
      <c r="AC1383" s="69"/>
      <c r="AD1383" s="68"/>
      <c r="AE1383" s="69"/>
      <c r="AF1383" s="69"/>
      <c r="AG1383" s="69"/>
      <c r="AH1383" s="68"/>
      <c r="AI1383" s="68"/>
      <c r="AJ1383" s="68"/>
      <c r="AK1383" s="68"/>
      <c r="AL1383" s="68"/>
      <c r="AM1383" s="68"/>
      <c r="AN1383" s="68"/>
      <c r="AO1383" s="70"/>
      <c r="AP1383" s="71"/>
      <c r="AQ1383" s="70"/>
      <c r="AR1383" s="72"/>
      <c r="AS1383" s="55"/>
      <c r="AT1383" s="55"/>
      <c r="AU1383" s="55"/>
      <c r="AV1383" s="78"/>
    </row>
    <row r="1384" spans="28:48" ht="14.25">
      <c r="AB1384" s="68"/>
      <c r="AC1384" s="69"/>
      <c r="AD1384" s="68"/>
      <c r="AE1384" s="69"/>
      <c r="AF1384" s="69"/>
      <c r="AG1384" s="69"/>
      <c r="AH1384" s="68"/>
      <c r="AI1384" s="68"/>
      <c r="AJ1384" s="68"/>
      <c r="AK1384" s="68"/>
      <c r="AL1384" s="68"/>
      <c r="AM1384" s="68"/>
      <c r="AN1384" s="68"/>
      <c r="AO1384" s="70"/>
      <c r="AP1384" s="71"/>
      <c r="AQ1384" s="70"/>
      <c r="AR1384" s="72"/>
      <c r="AS1384" s="55"/>
      <c r="AT1384" s="55"/>
      <c r="AU1384" s="55"/>
      <c r="AV1384" s="78"/>
    </row>
    <row r="1385" spans="28:48" ht="14.25">
      <c r="AB1385" s="68"/>
      <c r="AC1385" s="69"/>
      <c r="AD1385" s="68"/>
      <c r="AE1385" s="69"/>
      <c r="AF1385" s="69"/>
      <c r="AG1385" s="69"/>
      <c r="AH1385" s="68"/>
      <c r="AI1385" s="68"/>
      <c r="AJ1385" s="68"/>
      <c r="AK1385" s="68"/>
      <c r="AL1385" s="68"/>
      <c r="AM1385" s="68"/>
      <c r="AN1385" s="68"/>
      <c r="AO1385" s="70"/>
      <c r="AP1385" s="71"/>
      <c r="AQ1385" s="70"/>
      <c r="AR1385" s="72"/>
      <c r="AS1385" s="55"/>
      <c r="AT1385" s="55"/>
      <c r="AU1385" s="55"/>
      <c r="AV1385" s="78"/>
    </row>
    <row r="1386" spans="28:48" ht="14.25">
      <c r="AB1386" s="68"/>
      <c r="AC1386" s="69"/>
      <c r="AD1386" s="68"/>
      <c r="AE1386" s="69"/>
      <c r="AF1386" s="69"/>
      <c r="AG1386" s="69"/>
      <c r="AH1386" s="68"/>
      <c r="AI1386" s="68"/>
      <c r="AJ1386" s="68"/>
      <c r="AK1386" s="68"/>
      <c r="AL1386" s="68"/>
      <c r="AM1386" s="68"/>
      <c r="AN1386" s="68"/>
      <c r="AO1386" s="70"/>
      <c r="AP1386" s="71"/>
      <c r="AQ1386" s="70"/>
      <c r="AR1386" s="72"/>
      <c r="AS1386" s="55"/>
      <c r="AT1386" s="55"/>
      <c r="AU1386" s="55"/>
      <c r="AV1386" s="78"/>
    </row>
    <row r="1387" spans="28:48" ht="14.25">
      <c r="AB1387" s="68"/>
      <c r="AC1387" s="69"/>
      <c r="AD1387" s="68"/>
      <c r="AE1387" s="69"/>
      <c r="AF1387" s="69"/>
      <c r="AG1387" s="69"/>
      <c r="AH1387" s="68"/>
      <c r="AI1387" s="68"/>
      <c r="AJ1387" s="68"/>
      <c r="AK1387" s="68"/>
      <c r="AL1387" s="68"/>
      <c r="AM1387" s="68"/>
      <c r="AN1387" s="68"/>
      <c r="AO1387" s="70"/>
      <c r="AP1387" s="71"/>
      <c r="AQ1387" s="70"/>
      <c r="AR1387" s="72"/>
      <c r="AS1387" s="55"/>
      <c r="AT1387" s="55"/>
      <c r="AU1387" s="55"/>
      <c r="AV1387" s="78"/>
    </row>
    <row r="1388" spans="28:48" ht="14.25">
      <c r="AB1388" s="68"/>
      <c r="AC1388" s="69"/>
      <c r="AD1388" s="68"/>
      <c r="AE1388" s="69"/>
      <c r="AF1388" s="69"/>
      <c r="AG1388" s="69"/>
      <c r="AH1388" s="68"/>
      <c r="AI1388" s="68"/>
      <c r="AJ1388" s="68"/>
      <c r="AK1388" s="68"/>
      <c r="AL1388" s="68"/>
      <c r="AM1388" s="68"/>
      <c r="AN1388" s="68"/>
      <c r="AO1388" s="70"/>
      <c r="AP1388" s="71"/>
      <c r="AQ1388" s="70"/>
      <c r="AR1388" s="72"/>
      <c r="AS1388" s="55"/>
      <c r="AT1388" s="55"/>
      <c r="AU1388" s="55"/>
      <c r="AV1388" s="78"/>
    </row>
    <row r="1389" spans="28:48" ht="14.25">
      <c r="AB1389" s="68"/>
      <c r="AC1389" s="69"/>
      <c r="AD1389" s="68"/>
      <c r="AE1389" s="69"/>
      <c r="AF1389" s="69"/>
      <c r="AG1389" s="69"/>
      <c r="AH1389" s="68"/>
      <c r="AI1389" s="68"/>
      <c r="AJ1389" s="68"/>
      <c r="AK1389" s="68"/>
      <c r="AL1389" s="68"/>
      <c r="AM1389" s="68"/>
      <c r="AN1389" s="68"/>
      <c r="AO1389" s="70"/>
      <c r="AP1389" s="71"/>
      <c r="AQ1389" s="70"/>
      <c r="AR1389" s="72"/>
      <c r="AS1389" s="55"/>
      <c r="AT1389" s="55"/>
      <c r="AU1389" s="55"/>
      <c r="AV1389" s="78"/>
    </row>
    <row r="1390" spans="28:48" ht="14.25">
      <c r="AB1390" s="68"/>
      <c r="AC1390" s="69"/>
      <c r="AD1390" s="68"/>
      <c r="AE1390" s="69"/>
      <c r="AF1390" s="69"/>
      <c r="AG1390" s="69"/>
      <c r="AH1390" s="68"/>
      <c r="AI1390" s="68"/>
      <c r="AJ1390" s="68"/>
      <c r="AK1390" s="68"/>
      <c r="AL1390" s="68"/>
      <c r="AM1390" s="68"/>
      <c r="AN1390" s="68"/>
      <c r="AO1390" s="70"/>
      <c r="AP1390" s="71"/>
      <c r="AQ1390" s="70"/>
      <c r="AR1390" s="72"/>
      <c r="AS1390" s="55"/>
      <c r="AT1390" s="55"/>
      <c r="AU1390" s="55"/>
      <c r="AV1390" s="78"/>
    </row>
    <row r="1391" spans="28:48" ht="14.25">
      <c r="AB1391" s="68"/>
      <c r="AC1391" s="69"/>
      <c r="AD1391" s="68"/>
      <c r="AE1391" s="69"/>
      <c r="AF1391" s="69"/>
      <c r="AG1391" s="69"/>
      <c r="AH1391" s="68"/>
      <c r="AI1391" s="68"/>
      <c r="AJ1391" s="68"/>
      <c r="AK1391" s="68"/>
      <c r="AL1391" s="68"/>
      <c r="AM1391" s="68"/>
      <c r="AN1391" s="68"/>
      <c r="AO1391" s="70"/>
      <c r="AP1391" s="71"/>
      <c r="AQ1391" s="70"/>
      <c r="AR1391" s="72"/>
      <c r="AS1391" s="55"/>
      <c r="AT1391" s="55"/>
      <c r="AU1391" s="55"/>
      <c r="AV1391" s="78"/>
    </row>
    <row r="1392" spans="28:48" ht="14.25">
      <c r="AB1392" s="68"/>
      <c r="AC1392" s="69"/>
      <c r="AD1392" s="68"/>
      <c r="AE1392" s="69"/>
      <c r="AF1392" s="69"/>
      <c r="AG1392" s="69"/>
      <c r="AH1392" s="68"/>
      <c r="AI1392" s="68"/>
      <c r="AJ1392" s="68"/>
      <c r="AK1392" s="68"/>
      <c r="AL1392" s="68"/>
      <c r="AM1392" s="68"/>
      <c r="AN1392" s="68"/>
      <c r="AO1392" s="70"/>
      <c r="AP1392" s="71"/>
      <c r="AQ1392" s="70"/>
      <c r="AR1392" s="72"/>
      <c r="AS1392" s="55"/>
      <c r="AT1392" s="55"/>
      <c r="AU1392" s="55"/>
      <c r="AV1392" s="78"/>
    </row>
    <row r="1393" spans="28:48" ht="14.25">
      <c r="AB1393" s="68"/>
      <c r="AC1393" s="69"/>
      <c r="AD1393" s="68"/>
      <c r="AE1393" s="69"/>
      <c r="AF1393" s="69"/>
      <c r="AG1393" s="69"/>
      <c r="AH1393" s="68"/>
      <c r="AI1393" s="68"/>
      <c r="AJ1393" s="68"/>
      <c r="AK1393" s="68"/>
      <c r="AL1393" s="68"/>
      <c r="AM1393" s="68"/>
      <c r="AN1393" s="68"/>
      <c r="AO1393" s="70"/>
      <c r="AP1393" s="71"/>
      <c r="AQ1393" s="70"/>
      <c r="AR1393" s="72"/>
      <c r="AS1393" s="55"/>
      <c r="AT1393" s="55"/>
      <c r="AU1393" s="55"/>
      <c r="AV1393" s="78"/>
    </row>
    <row r="1394" spans="28:48" ht="14.25">
      <c r="AB1394" s="68"/>
      <c r="AC1394" s="69"/>
      <c r="AD1394" s="68"/>
      <c r="AE1394" s="69"/>
      <c r="AF1394" s="69"/>
      <c r="AG1394" s="69"/>
      <c r="AH1394" s="68"/>
      <c r="AI1394" s="68"/>
      <c r="AJ1394" s="68"/>
      <c r="AK1394" s="68"/>
      <c r="AL1394" s="68"/>
      <c r="AM1394" s="68"/>
      <c r="AN1394" s="68"/>
      <c r="AO1394" s="70"/>
      <c r="AP1394" s="71"/>
      <c r="AQ1394" s="70"/>
      <c r="AR1394" s="72"/>
      <c r="AS1394" s="55"/>
      <c r="AT1394" s="55"/>
      <c r="AU1394" s="55"/>
      <c r="AV1394" s="78"/>
    </row>
    <row r="1395" spans="28:48" ht="14.25">
      <c r="AB1395" s="68"/>
      <c r="AC1395" s="69"/>
      <c r="AD1395" s="68"/>
      <c r="AE1395" s="69"/>
      <c r="AF1395" s="69"/>
      <c r="AG1395" s="69"/>
      <c r="AH1395" s="68"/>
      <c r="AI1395" s="68"/>
      <c r="AJ1395" s="68"/>
      <c r="AK1395" s="68"/>
      <c r="AL1395" s="68"/>
      <c r="AM1395" s="68"/>
      <c r="AN1395" s="68"/>
      <c r="AO1395" s="70"/>
      <c r="AP1395" s="71"/>
      <c r="AQ1395" s="70"/>
      <c r="AR1395" s="72"/>
      <c r="AS1395" s="55"/>
      <c r="AT1395" s="55"/>
      <c r="AU1395" s="55"/>
      <c r="AV1395" s="78"/>
    </row>
    <row r="1396" spans="28:48" ht="14.25">
      <c r="AB1396" s="68"/>
      <c r="AC1396" s="69"/>
      <c r="AD1396" s="68"/>
      <c r="AE1396" s="69"/>
      <c r="AF1396" s="69"/>
      <c r="AG1396" s="69"/>
      <c r="AH1396" s="68"/>
      <c r="AI1396" s="68"/>
      <c r="AJ1396" s="68"/>
      <c r="AK1396" s="68"/>
      <c r="AL1396" s="68"/>
      <c r="AM1396" s="68"/>
      <c r="AN1396" s="68"/>
      <c r="AO1396" s="70"/>
      <c r="AP1396" s="71"/>
      <c r="AQ1396" s="70"/>
      <c r="AR1396" s="72"/>
      <c r="AS1396" s="55"/>
      <c r="AT1396" s="55"/>
      <c r="AU1396" s="55"/>
      <c r="AV1396" s="78"/>
    </row>
    <row r="1397" spans="28:48" ht="14.25">
      <c r="AB1397" s="68"/>
      <c r="AC1397" s="69"/>
      <c r="AD1397" s="68"/>
      <c r="AE1397" s="69"/>
      <c r="AF1397" s="69"/>
      <c r="AG1397" s="69"/>
      <c r="AH1397" s="68"/>
      <c r="AI1397" s="68"/>
      <c r="AJ1397" s="68"/>
      <c r="AK1397" s="68"/>
      <c r="AL1397" s="68"/>
      <c r="AM1397" s="68"/>
      <c r="AN1397" s="68"/>
      <c r="AO1397" s="70"/>
      <c r="AP1397" s="71"/>
      <c r="AQ1397" s="70"/>
      <c r="AR1397" s="72"/>
      <c r="AS1397" s="55"/>
      <c r="AT1397" s="55"/>
      <c r="AU1397" s="55"/>
      <c r="AV1397" s="78"/>
    </row>
    <row r="1398" spans="28:48" ht="14.25">
      <c r="AB1398" s="68"/>
      <c r="AC1398" s="69"/>
      <c r="AD1398" s="68"/>
      <c r="AE1398" s="69"/>
      <c r="AF1398" s="69"/>
      <c r="AG1398" s="69"/>
      <c r="AH1398" s="68"/>
      <c r="AI1398" s="68"/>
      <c r="AJ1398" s="68"/>
      <c r="AK1398" s="68"/>
      <c r="AL1398" s="68"/>
      <c r="AM1398" s="68"/>
      <c r="AN1398" s="68"/>
      <c r="AO1398" s="70"/>
      <c r="AP1398" s="71"/>
      <c r="AQ1398" s="70"/>
      <c r="AR1398" s="72"/>
      <c r="AS1398" s="55"/>
      <c r="AT1398" s="55"/>
      <c r="AU1398" s="55"/>
      <c r="AV1398" s="78"/>
    </row>
    <row r="1399" spans="28:48" ht="14.25">
      <c r="AB1399" s="68"/>
      <c r="AC1399" s="69"/>
      <c r="AD1399" s="68"/>
      <c r="AE1399" s="69"/>
      <c r="AF1399" s="69"/>
      <c r="AG1399" s="69"/>
      <c r="AH1399" s="68"/>
      <c r="AI1399" s="68"/>
      <c r="AJ1399" s="68"/>
      <c r="AK1399" s="68"/>
      <c r="AL1399" s="68"/>
      <c r="AM1399" s="68"/>
      <c r="AN1399" s="68"/>
      <c r="AO1399" s="70"/>
      <c r="AP1399" s="71"/>
      <c r="AQ1399" s="70"/>
      <c r="AR1399" s="72"/>
      <c r="AS1399" s="55"/>
      <c r="AT1399" s="55"/>
      <c r="AU1399" s="55"/>
      <c r="AV1399" s="78"/>
    </row>
    <row r="1400" spans="28:48" ht="14.25">
      <c r="AB1400" s="68"/>
      <c r="AC1400" s="69"/>
      <c r="AD1400" s="68"/>
      <c r="AE1400" s="69"/>
      <c r="AF1400" s="69"/>
      <c r="AG1400" s="69"/>
      <c r="AH1400" s="68"/>
      <c r="AI1400" s="68"/>
      <c r="AJ1400" s="68"/>
      <c r="AK1400" s="68"/>
      <c r="AL1400" s="68"/>
      <c r="AM1400" s="68"/>
      <c r="AN1400" s="68"/>
      <c r="AO1400" s="70"/>
      <c r="AP1400" s="71"/>
      <c r="AQ1400" s="70"/>
      <c r="AR1400" s="72"/>
      <c r="AS1400" s="55"/>
      <c r="AT1400" s="55"/>
      <c r="AU1400" s="55"/>
      <c r="AV1400" s="78"/>
    </row>
    <row r="1401" spans="28:48" ht="14.25">
      <c r="AB1401" s="68"/>
      <c r="AC1401" s="69"/>
      <c r="AD1401" s="68"/>
      <c r="AE1401" s="69"/>
      <c r="AF1401" s="69"/>
      <c r="AG1401" s="69"/>
      <c r="AH1401" s="68"/>
      <c r="AI1401" s="68"/>
      <c r="AJ1401" s="68"/>
      <c r="AK1401" s="68"/>
      <c r="AL1401" s="68"/>
      <c r="AM1401" s="68"/>
      <c r="AN1401" s="68"/>
      <c r="AO1401" s="70"/>
      <c r="AP1401" s="71"/>
      <c r="AQ1401" s="70"/>
      <c r="AR1401" s="72"/>
      <c r="AS1401" s="55"/>
      <c r="AT1401" s="55"/>
      <c r="AU1401" s="55"/>
      <c r="AV1401" s="78"/>
    </row>
    <row r="1402" spans="28:48" ht="14.25">
      <c r="AB1402" s="68"/>
      <c r="AC1402" s="69"/>
      <c r="AD1402" s="68"/>
      <c r="AE1402" s="69"/>
      <c r="AF1402" s="69"/>
      <c r="AG1402" s="69"/>
      <c r="AH1402" s="68"/>
      <c r="AI1402" s="68"/>
      <c r="AJ1402" s="68"/>
      <c r="AK1402" s="68"/>
      <c r="AL1402" s="68"/>
      <c r="AM1402" s="68"/>
      <c r="AN1402" s="68"/>
      <c r="AO1402" s="70"/>
      <c r="AP1402" s="71"/>
      <c r="AQ1402" s="70"/>
      <c r="AR1402" s="72"/>
      <c r="AS1402" s="55"/>
      <c r="AT1402" s="55"/>
      <c r="AU1402" s="55"/>
      <c r="AV1402" s="78"/>
    </row>
    <row r="1403" spans="28:48" ht="14.25">
      <c r="AB1403" s="68"/>
      <c r="AC1403" s="69"/>
      <c r="AD1403" s="68"/>
      <c r="AE1403" s="69"/>
      <c r="AF1403" s="69"/>
      <c r="AG1403" s="69"/>
      <c r="AH1403" s="68"/>
      <c r="AI1403" s="68"/>
      <c r="AJ1403" s="68"/>
      <c r="AK1403" s="68"/>
      <c r="AL1403" s="68"/>
      <c r="AM1403" s="68"/>
      <c r="AN1403" s="68"/>
      <c r="AO1403" s="70"/>
      <c r="AP1403" s="71"/>
      <c r="AQ1403" s="70"/>
      <c r="AR1403" s="72"/>
      <c r="AS1403" s="55"/>
      <c r="AT1403" s="55"/>
      <c r="AU1403" s="55"/>
      <c r="AV1403" s="78"/>
    </row>
    <row r="1404" spans="28:48" ht="14.25">
      <c r="AB1404" s="68"/>
      <c r="AC1404" s="69"/>
      <c r="AD1404" s="68"/>
      <c r="AE1404" s="69"/>
      <c r="AF1404" s="69"/>
      <c r="AG1404" s="69"/>
      <c r="AH1404" s="68"/>
      <c r="AI1404" s="68"/>
      <c r="AJ1404" s="68"/>
      <c r="AK1404" s="68"/>
      <c r="AL1404" s="68"/>
      <c r="AM1404" s="68"/>
      <c r="AN1404" s="68"/>
      <c r="AO1404" s="70"/>
      <c r="AP1404" s="71"/>
      <c r="AQ1404" s="70"/>
      <c r="AR1404" s="72"/>
      <c r="AS1404" s="55"/>
      <c r="AT1404" s="55"/>
      <c r="AU1404" s="55"/>
      <c r="AV1404" s="78"/>
    </row>
    <row r="1405" spans="28:48" ht="14.25">
      <c r="AB1405" s="68"/>
      <c r="AC1405" s="69"/>
      <c r="AD1405" s="68"/>
      <c r="AE1405" s="69"/>
      <c r="AF1405" s="69"/>
      <c r="AG1405" s="69"/>
      <c r="AH1405" s="68"/>
      <c r="AI1405" s="68"/>
      <c r="AJ1405" s="68"/>
      <c r="AK1405" s="68"/>
      <c r="AL1405" s="68"/>
      <c r="AM1405" s="68"/>
      <c r="AN1405" s="68"/>
      <c r="AO1405" s="70"/>
      <c r="AP1405" s="71"/>
      <c r="AQ1405" s="70"/>
      <c r="AR1405" s="72"/>
      <c r="AS1405" s="55"/>
      <c r="AT1405" s="55"/>
      <c r="AU1405" s="55"/>
      <c r="AV1405" s="78"/>
    </row>
    <row r="1406" spans="28:48" ht="14.25">
      <c r="AB1406" s="68"/>
      <c r="AC1406" s="69"/>
      <c r="AD1406" s="68"/>
      <c r="AE1406" s="69"/>
      <c r="AF1406" s="69"/>
      <c r="AG1406" s="69"/>
      <c r="AH1406" s="68"/>
      <c r="AI1406" s="68"/>
      <c r="AJ1406" s="68"/>
      <c r="AK1406" s="68"/>
      <c r="AL1406" s="68"/>
      <c r="AM1406" s="68"/>
      <c r="AN1406" s="68"/>
      <c r="AO1406" s="70"/>
      <c r="AP1406" s="71"/>
      <c r="AQ1406" s="70"/>
      <c r="AR1406" s="72"/>
      <c r="AS1406" s="55"/>
      <c r="AT1406" s="55"/>
      <c r="AU1406" s="55"/>
      <c r="AV1406" s="78"/>
    </row>
    <row r="1407" spans="28:48" ht="14.25">
      <c r="AB1407" s="68"/>
      <c r="AC1407" s="69"/>
      <c r="AD1407" s="68"/>
      <c r="AE1407" s="69"/>
      <c r="AF1407" s="69"/>
      <c r="AG1407" s="69"/>
      <c r="AH1407" s="68"/>
      <c r="AI1407" s="68"/>
      <c r="AJ1407" s="68"/>
      <c r="AK1407" s="68"/>
      <c r="AL1407" s="68"/>
      <c r="AM1407" s="68"/>
      <c r="AN1407" s="68"/>
      <c r="AO1407" s="70"/>
      <c r="AP1407" s="71"/>
      <c r="AQ1407" s="70"/>
      <c r="AR1407" s="72"/>
      <c r="AS1407" s="55"/>
      <c r="AT1407" s="55"/>
      <c r="AU1407" s="55"/>
      <c r="AV1407" s="78"/>
    </row>
    <row r="1408" spans="28:48" ht="14.25">
      <c r="AB1408" s="68"/>
      <c r="AC1408" s="69"/>
      <c r="AD1408" s="68"/>
      <c r="AE1408" s="69"/>
      <c r="AF1408" s="69"/>
      <c r="AG1408" s="69"/>
      <c r="AH1408" s="68"/>
      <c r="AI1408" s="68"/>
      <c r="AJ1408" s="68"/>
      <c r="AK1408" s="68"/>
      <c r="AL1408" s="68"/>
      <c r="AM1408" s="68"/>
      <c r="AN1408" s="68"/>
      <c r="AO1408" s="70"/>
      <c r="AP1408" s="71"/>
      <c r="AQ1408" s="70"/>
      <c r="AR1408" s="72"/>
      <c r="AS1408" s="55"/>
      <c r="AT1408" s="55"/>
      <c r="AU1408" s="55"/>
      <c r="AV1408" s="78"/>
    </row>
    <row r="1409" spans="28:48" ht="14.25">
      <c r="AB1409" s="68"/>
      <c r="AC1409" s="69"/>
      <c r="AD1409" s="68"/>
      <c r="AE1409" s="69"/>
      <c r="AF1409" s="69"/>
      <c r="AG1409" s="69"/>
      <c r="AH1409" s="68"/>
      <c r="AI1409" s="68"/>
      <c r="AJ1409" s="68"/>
      <c r="AK1409" s="68"/>
      <c r="AL1409" s="68"/>
      <c r="AM1409" s="68"/>
      <c r="AN1409" s="68"/>
      <c r="AO1409" s="70"/>
      <c r="AP1409" s="71"/>
      <c r="AQ1409" s="70"/>
      <c r="AR1409" s="72"/>
      <c r="AS1409" s="55"/>
      <c r="AT1409" s="55"/>
      <c r="AU1409" s="55"/>
      <c r="AV1409" s="78"/>
    </row>
    <row r="1410" spans="28:48" ht="14.25">
      <c r="AB1410" s="68"/>
      <c r="AC1410" s="69"/>
      <c r="AD1410" s="68"/>
      <c r="AE1410" s="69"/>
      <c r="AF1410" s="69"/>
      <c r="AG1410" s="69"/>
      <c r="AH1410" s="68"/>
      <c r="AI1410" s="68"/>
      <c r="AJ1410" s="68"/>
      <c r="AK1410" s="68"/>
      <c r="AL1410" s="68"/>
      <c r="AM1410" s="68"/>
      <c r="AN1410" s="68"/>
      <c r="AO1410" s="70"/>
      <c r="AP1410" s="71"/>
      <c r="AQ1410" s="70"/>
      <c r="AR1410" s="72"/>
      <c r="AS1410" s="55"/>
      <c r="AT1410" s="55"/>
      <c r="AU1410" s="55"/>
      <c r="AV1410" s="78"/>
    </row>
    <row r="1411" spans="28:48" ht="14.25">
      <c r="AB1411" s="68"/>
      <c r="AC1411" s="69"/>
      <c r="AD1411" s="68"/>
      <c r="AE1411" s="69"/>
      <c r="AF1411" s="69"/>
      <c r="AG1411" s="69"/>
      <c r="AH1411" s="68"/>
      <c r="AI1411" s="68"/>
      <c r="AJ1411" s="68"/>
      <c r="AK1411" s="68"/>
      <c r="AL1411" s="68"/>
      <c r="AM1411" s="68"/>
      <c r="AN1411" s="68"/>
      <c r="AO1411" s="70"/>
      <c r="AP1411" s="71"/>
      <c r="AQ1411" s="70"/>
      <c r="AR1411" s="72"/>
      <c r="AS1411" s="55"/>
      <c r="AT1411" s="55"/>
      <c r="AU1411" s="55"/>
      <c r="AV1411" s="78"/>
    </row>
    <row r="1412" spans="28:48" ht="14.25">
      <c r="AB1412" s="68"/>
      <c r="AC1412" s="69"/>
      <c r="AD1412" s="68"/>
      <c r="AE1412" s="69"/>
      <c r="AF1412" s="69"/>
      <c r="AG1412" s="69"/>
      <c r="AH1412" s="68"/>
      <c r="AI1412" s="68"/>
      <c r="AJ1412" s="68"/>
      <c r="AK1412" s="68"/>
      <c r="AL1412" s="68"/>
      <c r="AM1412" s="68"/>
      <c r="AN1412" s="68"/>
      <c r="AO1412" s="70"/>
      <c r="AP1412" s="71"/>
      <c r="AQ1412" s="70"/>
      <c r="AR1412" s="72"/>
      <c r="AS1412" s="55"/>
      <c r="AT1412" s="55"/>
      <c r="AU1412" s="55"/>
      <c r="AV1412" s="78"/>
    </row>
    <row r="1413" spans="28:48" ht="14.25">
      <c r="AB1413" s="68"/>
      <c r="AC1413" s="69"/>
      <c r="AD1413" s="68"/>
      <c r="AE1413" s="69"/>
      <c r="AF1413" s="69"/>
      <c r="AG1413" s="69"/>
      <c r="AH1413" s="68"/>
      <c r="AI1413" s="68"/>
      <c r="AJ1413" s="68"/>
      <c r="AK1413" s="68"/>
      <c r="AL1413" s="68"/>
      <c r="AM1413" s="68"/>
      <c r="AN1413" s="68"/>
      <c r="AO1413" s="70"/>
      <c r="AP1413" s="71"/>
      <c r="AQ1413" s="70"/>
      <c r="AR1413" s="72"/>
      <c r="AS1413" s="55"/>
      <c r="AT1413" s="55"/>
      <c r="AU1413" s="55"/>
      <c r="AV1413" s="78"/>
    </row>
    <row r="1414" spans="28:48" ht="14.25">
      <c r="AB1414" s="68"/>
      <c r="AC1414" s="69"/>
      <c r="AD1414" s="68"/>
      <c r="AE1414" s="69"/>
      <c r="AF1414" s="69"/>
      <c r="AG1414" s="69"/>
      <c r="AH1414" s="68"/>
      <c r="AI1414" s="68"/>
      <c r="AJ1414" s="68"/>
      <c r="AK1414" s="68"/>
      <c r="AL1414" s="68"/>
      <c r="AM1414" s="68"/>
      <c r="AN1414" s="68"/>
      <c r="AO1414" s="70"/>
      <c r="AP1414" s="71"/>
      <c r="AQ1414" s="70"/>
      <c r="AR1414" s="72"/>
      <c r="AS1414" s="55"/>
      <c r="AT1414" s="55"/>
      <c r="AU1414" s="55"/>
      <c r="AV1414" s="78"/>
    </row>
    <row r="1415" spans="28:48" ht="14.25">
      <c r="AB1415" s="68"/>
      <c r="AC1415" s="69"/>
      <c r="AD1415" s="68"/>
      <c r="AE1415" s="69"/>
      <c r="AF1415" s="69"/>
      <c r="AG1415" s="69"/>
      <c r="AH1415" s="68"/>
      <c r="AI1415" s="68"/>
      <c r="AJ1415" s="68"/>
      <c r="AK1415" s="68"/>
      <c r="AL1415" s="68"/>
      <c r="AM1415" s="68"/>
      <c r="AN1415" s="68"/>
      <c r="AO1415" s="70"/>
      <c r="AP1415" s="71"/>
      <c r="AQ1415" s="70"/>
      <c r="AR1415" s="72"/>
      <c r="AS1415" s="55"/>
      <c r="AT1415" s="55"/>
      <c r="AU1415" s="55"/>
      <c r="AV1415" s="78"/>
    </row>
    <row r="1416" spans="28:48" ht="14.25">
      <c r="AB1416" s="68"/>
      <c r="AC1416" s="69"/>
      <c r="AD1416" s="68"/>
      <c r="AE1416" s="69"/>
      <c r="AF1416" s="69"/>
      <c r="AG1416" s="69"/>
      <c r="AH1416" s="68"/>
      <c r="AI1416" s="68"/>
      <c r="AJ1416" s="68"/>
      <c r="AK1416" s="68"/>
      <c r="AL1416" s="68"/>
      <c r="AM1416" s="68"/>
      <c r="AN1416" s="68"/>
      <c r="AO1416" s="70"/>
      <c r="AP1416" s="71"/>
      <c r="AQ1416" s="70"/>
      <c r="AR1416" s="72"/>
      <c r="AS1416" s="55"/>
      <c r="AT1416" s="55"/>
      <c r="AU1416" s="55"/>
      <c r="AV1416" s="78"/>
    </row>
    <row r="1417" spans="28:48" ht="14.25">
      <c r="AB1417" s="68"/>
      <c r="AC1417" s="69"/>
      <c r="AD1417" s="68"/>
      <c r="AE1417" s="69"/>
      <c r="AF1417" s="69"/>
      <c r="AG1417" s="69"/>
      <c r="AH1417" s="68"/>
      <c r="AI1417" s="68"/>
      <c r="AJ1417" s="68"/>
      <c r="AK1417" s="68"/>
      <c r="AL1417" s="68"/>
      <c r="AM1417" s="68"/>
      <c r="AN1417" s="68"/>
      <c r="AO1417" s="70"/>
      <c r="AP1417" s="71"/>
      <c r="AQ1417" s="70"/>
      <c r="AR1417" s="72"/>
      <c r="AS1417" s="55"/>
      <c r="AT1417" s="55"/>
      <c r="AU1417" s="55"/>
      <c r="AV1417" s="78"/>
    </row>
    <row r="1418" spans="28:48" ht="14.25">
      <c r="AB1418" s="68"/>
      <c r="AC1418" s="69"/>
      <c r="AD1418" s="68"/>
      <c r="AE1418" s="69"/>
      <c r="AF1418" s="69"/>
      <c r="AG1418" s="69"/>
      <c r="AH1418" s="68"/>
      <c r="AI1418" s="68"/>
      <c r="AJ1418" s="68"/>
      <c r="AK1418" s="68"/>
      <c r="AL1418" s="68"/>
      <c r="AM1418" s="68"/>
      <c r="AN1418" s="68"/>
      <c r="AO1418" s="70"/>
      <c r="AP1418" s="71"/>
      <c r="AQ1418" s="70"/>
      <c r="AR1418" s="72"/>
      <c r="AS1418" s="55"/>
      <c r="AT1418" s="55"/>
      <c r="AU1418" s="55"/>
      <c r="AV1418" s="78"/>
    </row>
    <row r="1419" spans="28:48" ht="14.25">
      <c r="AB1419" s="68"/>
      <c r="AC1419" s="69"/>
      <c r="AD1419" s="68"/>
      <c r="AE1419" s="69"/>
      <c r="AF1419" s="69"/>
      <c r="AG1419" s="69"/>
      <c r="AH1419" s="68"/>
      <c r="AI1419" s="68"/>
      <c r="AJ1419" s="68"/>
      <c r="AK1419" s="68"/>
      <c r="AL1419" s="68"/>
      <c r="AM1419" s="68"/>
      <c r="AN1419" s="68"/>
      <c r="AO1419" s="70"/>
      <c r="AP1419" s="71"/>
      <c r="AQ1419" s="70"/>
      <c r="AR1419" s="72"/>
      <c r="AS1419" s="55"/>
      <c r="AT1419" s="55"/>
      <c r="AU1419" s="55"/>
      <c r="AV1419" s="78"/>
    </row>
    <row r="1420" spans="28:48" ht="14.25">
      <c r="AB1420" s="68"/>
      <c r="AC1420" s="69"/>
      <c r="AD1420" s="68"/>
      <c r="AE1420" s="69"/>
      <c r="AF1420" s="69"/>
      <c r="AG1420" s="69"/>
      <c r="AH1420" s="68"/>
      <c r="AI1420" s="68"/>
      <c r="AJ1420" s="68"/>
      <c r="AK1420" s="68"/>
      <c r="AL1420" s="68"/>
      <c r="AM1420" s="68"/>
      <c r="AN1420" s="68"/>
      <c r="AO1420" s="70"/>
      <c r="AP1420" s="71"/>
      <c r="AQ1420" s="70"/>
      <c r="AR1420" s="72"/>
      <c r="AS1420" s="55"/>
      <c r="AT1420" s="55"/>
      <c r="AU1420" s="55"/>
      <c r="AV1420" s="78"/>
    </row>
    <row r="1421" spans="28:48" ht="14.25">
      <c r="AB1421" s="68"/>
      <c r="AC1421" s="69"/>
      <c r="AD1421" s="68"/>
      <c r="AE1421" s="69"/>
      <c r="AF1421" s="69"/>
      <c r="AG1421" s="69"/>
      <c r="AH1421" s="68"/>
      <c r="AI1421" s="68"/>
      <c r="AJ1421" s="68"/>
      <c r="AK1421" s="68"/>
      <c r="AL1421" s="68"/>
      <c r="AM1421" s="68"/>
      <c r="AN1421" s="68"/>
      <c r="AO1421" s="70"/>
      <c r="AP1421" s="71"/>
      <c r="AQ1421" s="70"/>
      <c r="AR1421" s="72"/>
      <c r="AS1421" s="55"/>
      <c r="AT1421" s="55"/>
      <c r="AU1421" s="55"/>
      <c r="AV1421" s="78"/>
    </row>
    <row r="1422" spans="28:48" ht="14.25">
      <c r="AB1422" s="68"/>
      <c r="AC1422" s="69"/>
      <c r="AD1422" s="68"/>
      <c r="AE1422" s="69"/>
      <c r="AF1422" s="69"/>
      <c r="AG1422" s="69"/>
      <c r="AH1422" s="68"/>
      <c r="AI1422" s="68"/>
      <c r="AJ1422" s="68"/>
      <c r="AK1422" s="68"/>
      <c r="AL1422" s="68"/>
      <c r="AM1422" s="68"/>
      <c r="AN1422" s="68"/>
      <c r="AO1422" s="70"/>
      <c r="AP1422" s="71"/>
      <c r="AQ1422" s="70"/>
      <c r="AR1422" s="72"/>
      <c r="AS1422" s="55"/>
      <c r="AT1422" s="55"/>
      <c r="AU1422" s="55"/>
      <c r="AV1422" s="78"/>
    </row>
    <row r="1423" spans="28:48" ht="14.25">
      <c r="AB1423" s="68"/>
      <c r="AC1423" s="69"/>
      <c r="AD1423" s="68"/>
      <c r="AE1423" s="69"/>
      <c r="AF1423" s="69"/>
      <c r="AG1423" s="69"/>
      <c r="AH1423" s="68"/>
      <c r="AI1423" s="68"/>
      <c r="AJ1423" s="68"/>
      <c r="AK1423" s="68"/>
      <c r="AL1423" s="68"/>
      <c r="AM1423" s="68"/>
      <c r="AN1423" s="68"/>
      <c r="AO1423" s="70"/>
      <c r="AP1423" s="71"/>
      <c r="AQ1423" s="70"/>
      <c r="AR1423" s="72"/>
      <c r="AS1423" s="55"/>
      <c r="AT1423" s="55"/>
      <c r="AU1423" s="55"/>
      <c r="AV1423" s="78"/>
    </row>
    <row r="1424" spans="28:48" ht="14.25">
      <c r="AB1424" s="68"/>
      <c r="AC1424" s="69"/>
      <c r="AD1424" s="68"/>
      <c r="AE1424" s="69"/>
      <c r="AF1424" s="69"/>
      <c r="AG1424" s="69"/>
      <c r="AH1424" s="68"/>
      <c r="AI1424" s="68"/>
      <c r="AJ1424" s="68"/>
      <c r="AK1424" s="68"/>
      <c r="AL1424" s="68"/>
      <c r="AM1424" s="68"/>
      <c r="AN1424" s="68"/>
      <c r="AO1424" s="70"/>
      <c r="AP1424" s="71"/>
      <c r="AQ1424" s="70"/>
      <c r="AR1424" s="72"/>
      <c r="AS1424" s="55"/>
      <c r="AT1424" s="55"/>
      <c r="AU1424" s="55"/>
      <c r="AV1424" s="78"/>
    </row>
    <row r="1425" spans="28:48" ht="14.25">
      <c r="AB1425" s="68"/>
      <c r="AC1425" s="69"/>
      <c r="AD1425" s="68"/>
      <c r="AE1425" s="69"/>
      <c r="AF1425" s="69"/>
      <c r="AG1425" s="69"/>
      <c r="AH1425" s="68"/>
      <c r="AI1425" s="68"/>
      <c r="AJ1425" s="68"/>
      <c r="AK1425" s="68"/>
      <c r="AL1425" s="68"/>
      <c r="AM1425" s="68"/>
      <c r="AN1425" s="68"/>
      <c r="AO1425" s="70"/>
      <c r="AP1425" s="71"/>
      <c r="AQ1425" s="70"/>
      <c r="AR1425" s="72"/>
      <c r="AS1425" s="55"/>
      <c r="AT1425" s="55"/>
      <c r="AU1425" s="55"/>
      <c r="AV1425" s="78"/>
    </row>
    <row r="1426" spans="28:48" ht="14.25">
      <c r="AB1426" s="68"/>
      <c r="AC1426" s="69"/>
      <c r="AD1426" s="68"/>
      <c r="AE1426" s="69"/>
      <c r="AF1426" s="69"/>
      <c r="AG1426" s="69"/>
      <c r="AH1426" s="68"/>
      <c r="AI1426" s="68"/>
      <c r="AJ1426" s="68"/>
      <c r="AK1426" s="68"/>
      <c r="AL1426" s="68"/>
      <c r="AM1426" s="68"/>
      <c r="AN1426" s="68"/>
      <c r="AO1426" s="70"/>
      <c r="AP1426" s="71"/>
      <c r="AQ1426" s="70"/>
      <c r="AR1426" s="72"/>
      <c r="AS1426" s="55"/>
      <c r="AT1426" s="55"/>
      <c r="AU1426" s="55"/>
      <c r="AV1426" s="78"/>
    </row>
    <row r="1427" spans="28:48" ht="14.25">
      <c r="AB1427" s="68"/>
      <c r="AC1427" s="69"/>
      <c r="AD1427" s="68"/>
      <c r="AE1427" s="69"/>
      <c r="AF1427" s="69"/>
      <c r="AG1427" s="69"/>
      <c r="AH1427" s="68"/>
      <c r="AI1427" s="68"/>
      <c r="AJ1427" s="68"/>
      <c r="AK1427" s="68"/>
      <c r="AL1427" s="68"/>
      <c r="AM1427" s="68"/>
      <c r="AN1427" s="68"/>
      <c r="AO1427" s="70"/>
      <c r="AP1427" s="71"/>
      <c r="AQ1427" s="70"/>
      <c r="AR1427" s="72"/>
      <c r="AS1427" s="55"/>
      <c r="AT1427" s="55"/>
      <c r="AU1427" s="55"/>
      <c r="AV1427" s="78"/>
    </row>
    <row r="1428" spans="28:48" ht="14.25">
      <c r="AB1428" s="68"/>
      <c r="AC1428" s="69"/>
      <c r="AD1428" s="68"/>
      <c r="AE1428" s="69"/>
      <c r="AF1428" s="69"/>
      <c r="AG1428" s="69"/>
      <c r="AH1428" s="68"/>
      <c r="AI1428" s="68"/>
      <c r="AJ1428" s="68"/>
      <c r="AK1428" s="68"/>
      <c r="AL1428" s="68"/>
      <c r="AM1428" s="68"/>
      <c r="AN1428" s="68"/>
      <c r="AO1428" s="70"/>
      <c r="AP1428" s="71"/>
      <c r="AQ1428" s="70"/>
      <c r="AR1428" s="72"/>
      <c r="AS1428" s="55"/>
      <c r="AT1428" s="55"/>
      <c r="AU1428" s="55"/>
      <c r="AV1428" s="78"/>
    </row>
    <row r="1429" spans="28:48" ht="14.25">
      <c r="AB1429" s="68"/>
      <c r="AC1429" s="69"/>
      <c r="AD1429" s="68"/>
      <c r="AE1429" s="69"/>
      <c r="AF1429" s="69"/>
      <c r="AG1429" s="69"/>
      <c r="AH1429" s="68"/>
      <c r="AI1429" s="68"/>
      <c r="AJ1429" s="68"/>
      <c r="AK1429" s="68"/>
      <c r="AL1429" s="68"/>
      <c r="AM1429" s="68"/>
      <c r="AN1429" s="68"/>
      <c r="AO1429" s="70"/>
      <c r="AP1429" s="71"/>
      <c r="AQ1429" s="70"/>
      <c r="AR1429" s="72"/>
      <c r="AS1429" s="55"/>
      <c r="AT1429" s="55"/>
      <c r="AU1429" s="55"/>
      <c r="AV1429" s="78"/>
    </row>
    <row r="1430" spans="28:48" ht="14.25">
      <c r="AB1430" s="68"/>
      <c r="AC1430" s="69"/>
      <c r="AD1430" s="68"/>
      <c r="AE1430" s="69"/>
      <c r="AF1430" s="69"/>
      <c r="AG1430" s="69"/>
      <c r="AH1430" s="68"/>
      <c r="AI1430" s="68"/>
      <c r="AJ1430" s="68"/>
      <c r="AK1430" s="68"/>
      <c r="AL1430" s="68"/>
      <c r="AM1430" s="68"/>
      <c r="AN1430" s="68"/>
      <c r="AO1430" s="70"/>
      <c r="AP1430" s="71"/>
      <c r="AQ1430" s="70"/>
      <c r="AR1430" s="72"/>
      <c r="AS1430" s="55"/>
      <c r="AT1430" s="55"/>
      <c r="AU1430" s="55"/>
      <c r="AV1430" s="78"/>
    </row>
    <row r="1431" spans="28:48" ht="14.25">
      <c r="AB1431" s="68"/>
      <c r="AC1431" s="69"/>
      <c r="AD1431" s="68"/>
      <c r="AE1431" s="69"/>
      <c r="AF1431" s="69"/>
      <c r="AG1431" s="69"/>
      <c r="AH1431" s="68"/>
      <c r="AI1431" s="68"/>
      <c r="AJ1431" s="68"/>
      <c r="AK1431" s="68"/>
      <c r="AL1431" s="68"/>
      <c r="AM1431" s="68"/>
      <c r="AN1431" s="68"/>
      <c r="AO1431" s="70"/>
      <c r="AP1431" s="71"/>
      <c r="AQ1431" s="70"/>
      <c r="AR1431" s="72"/>
      <c r="AS1431" s="55"/>
      <c r="AT1431" s="55"/>
      <c r="AU1431" s="55"/>
      <c r="AV1431" s="78"/>
    </row>
    <row r="1432" spans="28:48" ht="14.25">
      <c r="AB1432" s="68"/>
      <c r="AC1432" s="69"/>
      <c r="AD1432" s="68"/>
      <c r="AE1432" s="69"/>
      <c r="AF1432" s="69"/>
      <c r="AG1432" s="69"/>
      <c r="AH1432" s="68"/>
      <c r="AI1432" s="68"/>
      <c r="AJ1432" s="68"/>
      <c r="AK1432" s="68"/>
      <c r="AL1432" s="68"/>
      <c r="AM1432" s="68"/>
      <c r="AN1432" s="68"/>
      <c r="AO1432" s="70"/>
      <c r="AP1432" s="71"/>
      <c r="AQ1432" s="70"/>
      <c r="AR1432" s="72"/>
      <c r="AS1432" s="55"/>
      <c r="AT1432" s="55"/>
      <c r="AU1432" s="55"/>
      <c r="AV1432" s="78"/>
    </row>
    <row r="1433" spans="28:48" ht="14.25">
      <c r="AB1433" s="68"/>
      <c r="AC1433" s="69"/>
      <c r="AD1433" s="68"/>
      <c r="AE1433" s="69"/>
      <c r="AF1433" s="69"/>
      <c r="AG1433" s="69"/>
      <c r="AH1433" s="68"/>
      <c r="AI1433" s="68"/>
      <c r="AJ1433" s="68"/>
      <c r="AK1433" s="68"/>
      <c r="AL1433" s="68"/>
      <c r="AM1433" s="68"/>
      <c r="AN1433" s="68"/>
      <c r="AO1433" s="70"/>
      <c r="AP1433" s="71"/>
      <c r="AQ1433" s="70"/>
      <c r="AR1433" s="72"/>
      <c r="AS1433" s="55"/>
      <c r="AT1433" s="55"/>
      <c r="AU1433" s="55"/>
      <c r="AV1433" s="78"/>
    </row>
    <row r="1434" spans="28:48" ht="14.25">
      <c r="AB1434" s="68"/>
      <c r="AC1434" s="69"/>
      <c r="AD1434" s="68"/>
      <c r="AE1434" s="69"/>
      <c r="AF1434" s="69"/>
      <c r="AG1434" s="69"/>
      <c r="AH1434" s="68"/>
      <c r="AI1434" s="68"/>
      <c r="AJ1434" s="68"/>
      <c r="AK1434" s="68"/>
      <c r="AL1434" s="68"/>
      <c r="AM1434" s="68"/>
      <c r="AN1434" s="68"/>
      <c r="AO1434" s="70"/>
      <c r="AP1434" s="71"/>
      <c r="AQ1434" s="70"/>
      <c r="AR1434" s="72"/>
      <c r="AS1434" s="55"/>
      <c r="AT1434" s="55"/>
      <c r="AU1434" s="55"/>
      <c r="AV1434" s="78"/>
    </row>
    <row r="1435" spans="28:48" ht="14.25">
      <c r="AB1435" s="68"/>
      <c r="AC1435" s="69"/>
      <c r="AD1435" s="68"/>
      <c r="AE1435" s="69"/>
      <c r="AF1435" s="69"/>
      <c r="AG1435" s="69"/>
      <c r="AH1435" s="68"/>
      <c r="AI1435" s="68"/>
      <c r="AJ1435" s="68"/>
      <c r="AK1435" s="68"/>
      <c r="AL1435" s="68"/>
      <c r="AM1435" s="68"/>
      <c r="AN1435" s="68"/>
      <c r="AO1435" s="70"/>
      <c r="AP1435" s="71"/>
      <c r="AQ1435" s="70"/>
      <c r="AR1435" s="72"/>
      <c r="AS1435" s="55"/>
      <c r="AT1435" s="55"/>
      <c r="AU1435" s="55"/>
      <c r="AV1435" s="78"/>
    </row>
    <row r="1436" spans="28:48" ht="14.25">
      <c r="AB1436" s="68"/>
      <c r="AC1436" s="69"/>
      <c r="AD1436" s="68"/>
      <c r="AE1436" s="69"/>
      <c r="AF1436" s="69"/>
      <c r="AG1436" s="69"/>
      <c r="AH1436" s="68"/>
      <c r="AI1436" s="68"/>
      <c r="AJ1436" s="68"/>
      <c r="AK1436" s="68"/>
      <c r="AL1436" s="68"/>
      <c r="AM1436" s="68"/>
      <c r="AN1436" s="68"/>
      <c r="AO1436" s="70"/>
      <c r="AP1436" s="71"/>
      <c r="AQ1436" s="70"/>
      <c r="AR1436" s="72"/>
      <c r="AS1436" s="55"/>
      <c r="AT1436" s="55"/>
      <c r="AU1436" s="55"/>
      <c r="AV1436" s="78"/>
    </row>
    <row r="1437" spans="28:48" ht="14.25">
      <c r="AB1437" s="68"/>
      <c r="AC1437" s="69"/>
      <c r="AD1437" s="68"/>
      <c r="AE1437" s="69"/>
      <c r="AF1437" s="69"/>
      <c r="AG1437" s="69"/>
      <c r="AH1437" s="68"/>
      <c r="AI1437" s="68"/>
      <c r="AJ1437" s="68"/>
      <c r="AK1437" s="68"/>
      <c r="AL1437" s="68"/>
      <c r="AM1437" s="68"/>
      <c r="AN1437" s="68"/>
      <c r="AO1437" s="70"/>
      <c r="AP1437" s="71"/>
      <c r="AQ1437" s="70"/>
      <c r="AR1437" s="72"/>
      <c r="AS1437" s="55"/>
      <c r="AT1437" s="55"/>
      <c r="AU1437" s="55"/>
      <c r="AV1437" s="78"/>
    </row>
    <row r="1438" spans="28:48" ht="14.25">
      <c r="AB1438" s="68"/>
      <c r="AC1438" s="69"/>
      <c r="AD1438" s="68"/>
      <c r="AE1438" s="69"/>
      <c r="AF1438" s="69"/>
      <c r="AG1438" s="69"/>
      <c r="AH1438" s="68"/>
      <c r="AI1438" s="68"/>
      <c r="AJ1438" s="68"/>
      <c r="AK1438" s="68"/>
      <c r="AL1438" s="68"/>
      <c r="AM1438" s="68"/>
      <c r="AN1438" s="68"/>
      <c r="AO1438" s="70"/>
      <c r="AP1438" s="71"/>
      <c r="AQ1438" s="70"/>
      <c r="AR1438" s="72"/>
      <c r="AS1438" s="55"/>
      <c r="AT1438" s="55"/>
      <c r="AU1438" s="55"/>
      <c r="AV1438" s="78"/>
    </row>
    <row r="1439" spans="28:48" ht="14.25">
      <c r="AB1439" s="68"/>
      <c r="AC1439" s="69"/>
      <c r="AD1439" s="68"/>
      <c r="AE1439" s="69"/>
      <c r="AF1439" s="69"/>
      <c r="AG1439" s="69"/>
      <c r="AH1439" s="68"/>
      <c r="AI1439" s="68"/>
      <c r="AJ1439" s="68"/>
      <c r="AK1439" s="68"/>
      <c r="AL1439" s="68"/>
      <c r="AM1439" s="68"/>
      <c r="AN1439" s="68"/>
      <c r="AO1439" s="70"/>
      <c r="AP1439" s="71"/>
      <c r="AQ1439" s="70"/>
      <c r="AR1439" s="72"/>
      <c r="AS1439" s="55"/>
      <c r="AT1439" s="55"/>
      <c r="AU1439" s="55"/>
      <c r="AV1439" s="78"/>
    </row>
    <row r="1440" spans="28:48" ht="14.25">
      <c r="AB1440" s="68"/>
      <c r="AC1440" s="69"/>
      <c r="AD1440" s="68"/>
      <c r="AE1440" s="69"/>
      <c r="AF1440" s="69"/>
      <c r="AG1440" s="69"/>
      <c r="AH1440" s="68"/>
      <c r="AI1440" s="68"/>
      <c r="AJ1440" s="68"/>
      <c r="AK1440" s="68"/>
      <c r="AL1440" s="68"/>
      <c r="AM1440" s="68"/>
      <c r="AN1440" s="68"/>
      <c r="AO1440" s="70"/>
      <c r="AP1440" s="71"/>
      <c r="AQ1440" s="70"/>
      <c r="AR1440" s="72"/>
      <c r="AS1440" s="55"/>
      <c r="AT1440" s="55"/>
      <c r="AU1440" s="55"/>
      <c r="AV1440" s="78"/>
    </row>
    <row r="1441" spans="28:48" ht="14.25">
      <c r="AB1441" s="68"/>
      <c r="AC1441" s="69"/>
      <c r="AD1441" s="68"/>
      <c r="AE1441" s="69"/>
      <c r="AF1441" s="69"/>
      <c r="AG1441" s="69"/>
      <c r="AH1441" s="68"/>
      <c r="AI1441" s="68"/>
      <c r="AJ1441" s="68"/>
      <c r="AK1441" s="68"/>
      <c r="AL1441" s="68"/>
      <c r="AM1441" s="68"/>
      <c r="AN1441" s="68"/>
      <c r="AO1441" s="70"/>
      <c r="AP1441" s="71"/>
      <c r="AQ1441" s="70"/>
      <c r="AR1441" s="72"/>
      <c r="AS1441" s="55"/>
      <c r="AT1441" s="55"/>
      <c r="AU1441" s="55"/>
      <c r="AV1441" s="78"/>
    </row>
    <row r="1442" spans="28:48" ht="14.25">
      <c r="AB1442" s="68"/>
      <c r="AC1442" s="69"/>
      <c r="AD1442" s="68"/>
      <c r="AE1442" s="69"/>
      <c r="AF1442" s="69"/>
      <c r="AG1442" s="69"/>
      <c r="AH1442" s="68"/>
      <c r="AI1442" s="68"/>
      <c r="AJ1442" s="68"/>
      <c r="AK1442" s="68"/>
      <c r="AL1442" s="68"/>
      <c r="AM1442" s="68"/>
      <c r="AN1442" s="68"/>
      <c r="AO1442" s="70"/>
      <c r="AP1442" s="71"/>
      <c r="AQ1442" s="70"/>
      <c r="AR1442" s="72"/>
      <c r="AS1442" s="55"/>
      <c r="AT1442" s="55"/>
      <c r="AU1442" s="55"/>
      <c r="AV1442" s="78"/>
    </row>
    <row r="1443" spans="28:48" ht="14.25">
      <c r="AB1443" s="68"/>
      <c r="AC1443" s="69"/>
      <c r="AD1443" s="68"/>
      <c r="AE1443" s="69"/>
      <c r="AF1443" s="69"/>
      <c r="AG1443" s="69"/>
      <c r="AH1443" s="68"/>
      <c r="AI1443" s="68"/>
      <c r="AJ1443" s="68"/>
      <c r="AK1443" s="68"/>
      <c r="AL1443" s="68"/>
      <c r="AM1443" s="68"/>
      <c r="AN1443" s="68"/>
      <c r="AO1443" s="70"/>
      <c r="AP1443" s="71"/>
      <c r="AQ1443" s="70"/>
      <c r="AR1443" s="72"/>
      <c r="AS1443" s="55"/>
      <c r="AT1443" s="55"/>
      <c r="AU1443" s="55"/>
      <c r="AV1443" s="78"/>
    </row>
    <row r="1444" spans="28:48" ht="14.25">
      <c r="AB1444" s="68"/>
      <c r="AC1444" s="69"/>
      <c r="AD1444" s="68"/>
      <c r="AE1444" s="69"/>
      <c r="AF1444" s="69"/>
      <c r="AG1444" s="69"/>
      <c r="AH1444" s="68"/>
      <c r="AI1444" s="68"/>
      <c r="AJ1444" s="68"/>
      <c r="AK1444" s="68"/>
      <c r="AL1444" s="68"/>
      <c r="AM1444" s="68"/>
      <c r="AN1444" s="68"/>
      <c r="AO1444" s="70"/>
      <c r="AP1444" s="71"/>
      <c r="AQ1444" s="70"/>
      <c r="AR1444" s="72"/>
      <c r="AS1444" s="55"/>
      <c r="AT1444" s="55"/>
      <c r="AU1444" s="55"/>
      <c r="AV1444" s="78"/>
    </row>
    <row r="1445" spans="28:48" ht="14.25">
      <c r="AB1445" s="68"/>
      <c r="AC1445" s="69"/>
      <c r="AD1445" s="68"/>
      <c r="AE1445" s="69"/>
      <c r="AF1445" s="69"/>
      <c r="AG1445" s="69"/>
      <c r="AH1445" s="68"/>
      <c r="AI1445" s="68"/>
      <c r="AJ1445" s="68"/>
      <c r="AK1445" s="68"/>
      <c r="AL1445" s="68"/>
      <c r="AM1445" s="68"/>
      <c r="AN1445" s="68"/>
      <c r="AO1445" s="70"/>
      <c r="AP1445" s="71"/>
      <c r="AQ1445" s="70"/>
      <c r="AR1445" s="72"/>
      <c r="AS1445" s="55"/>
      <c r="AT1445" s="55"/>
      <c r="AU1445" s="55"/>
      <c r="AV1445" s="78"/>
    </row>
    <row r="1446" spans="28:48" ht="14.25">
      <c r="AB1446" s="68"/>
      <c r="AC1446" s="69"/>
      <c r="AD1446" s="68"/>
      <c r="AE1446" s="69"/>
      <c r="AF1446" s="69"/>
      <c r="AG1446" s="69"/>
      <c r="AH1446" s="68"/>
      <c r="AI1446" s="68"/>
      <c r="AJ1446" s="68"/>
      <c r="AK1446" s="68"/>
      <c r="AL1446" s="68"/>
      <c r="AM1446" s="68"/>
      <c r="AN1446" s="68"/>
      <c r="AO1446" s="70"/>
      <c r="AP1446" s="71"/>
      <c r="AQ1446" s="70"/>
      <c r="AR1446" s="72"/>
      <c r="AS1446" s="55"/>
      <c r="AT1446" s="55"/>
      <c r="AU1446" s="55"/>
      <c r="AV1446" s="78"/>
    </row>
    <row r="1447" spans="28:48" ht="14.25">
      <c r="AB1447" s="68"/>
      <c r="AC1447" s="69"/>
      <c r="AD1447" s="68"/>
      <c r="AE1447" s="69"/>
      <c r="AF1447" s="69"/>
      <c r="AG1447" s="69"/>
      <c r="AH1447" s="68"/>
      <c r="AI1447" s="68"/>
      <c r="AJ1447" s="68"/>
      <c r="AK1447" s="68"/>
      <c r="AL1447" s="68"/>
      <c r="AM1447" s="68"/>
      <c r="AN1447" s="68"/>
      <c r="AO1447" s="70"/>
      <c r="AP1447" s="71"/>
      <c r="AQ1447" s="70"/>
      <c r="AR1447" s="72"/>
      <c r="AS1447" s="55"/>
      <c r="AT1447" s="55"/>
      <c r="AU1447" s="55"/>
      <c r="AV1447" s="78"/>
    </row>
    <row r="1448" spans="28:48" ht="14.25">
      <c r="AB1448" s="68"/>
      <c r="AC1448" s="69"/>
      <c r="AD1448" s="68"/>
      <c r="AE1448" s="69"/>
      <c r="AF1448" s="69"/>
      <c r="AG1448" s="69"/>
      <c r="AH1448" s="68"/>
      <c r="AI1448" s="68"/>
      <c r="AJ1448" s="68"/>
      <c r="AK1448" s="68"/>
      <c r="AL1448" s="68"/>
      <c r="AM1448" s="68"/>
      <c r="AN1448" s="68"/>
      <c r="AO1448" s="70"/>
      <c r="AP1448" s="71"/>
      <c r="AQ1448" s="70"/>
      <c r="AR1448" s="72"/>
      <c r="AS1448" s="55"/>
      <c r="AT1448" s="55"/>
      <c r="AU1448" s="55"/>
      <c r="AV1448" s="78"/>
    </row>
    <row r="1449" spans="28:48" ht="14.25">
      <c r="AB1449" s="68"/>
      <c r="AC1449" s="69"/>
      <c r="AD1449" s="68"/>
      <c r="AE1449" s="69"/>
      <c r="AF1449" s="69"/>
      <c r="AG1449" s="69"/>
      <c r="AH1449" s="68"/>
      <c r="AI1449" s="68"/>
      <c r="AJ1449" s="68"/>
      <c r="AK1449" s="68"/>
      <c r="AL1449" s="68"/>
      <c r="AM1449" s="68"/>
      <c r="AN1449" s="68"/>
      <c r="AO1449" s="70"/>
      <c r="AP1449" s="71"/>
      <c r="AQ1449" s="70"/>
      <c r="AR1449" s="72"/>
      <c r="AS1449" s="55"/>
      <c r="AT1449" s="55"/>
      <c r="AU1449" s="55"/>
      <c r="AV1449" s="78"/>
    </row>
    <row r="1450" spans="28:48" ht="14.25">
      <c r="AB1450" s="68"/>
      <c r="AC1450" s="69"/>
      <c r="AD1450" s="68"/>
      <c r="AE1450" s="69"/>
      <c r="AF1450" s="69"/>
      <c r="AG1450" s="69"/>
      <c r="AH1450" s="68"/>
      <c r="AI1450" s="68"/>
      <c r="AJ1450" s="68"/>
      <c r="AK1450" s="68"/>
      <c r="AL1450" s="68"/>
      <c r="AM1450" s="68"/>
      <c r="AN1450" s="68"/>
      <c r="AO1450" s="70"/>
      <c r="AP1450" s="71"/>
      <c r="AQ1450" s="70"/>
      <c r="AR1450" s="72"/>
      <c r="AS1450" s="55"/>
      <c r="AT1450" s="55"/>
      <c r="AU1450" s="55"/>
      <c r="AV1450" s="78"/>
    </row>
    <row r="1451" spans="28:48" ht="14.25">
      <c r="AB1451" s="68"/>
      <c r="AC1451" s="69"/>
      <c r="AD1451" s="68"/>
      <c r="AE1451" s="69"/>
      <c r="AF1451" s="69"/>
      <c r="AG1451" s="69"/>
      <c r="AH1451" s="68"/>
      <c r="AI1451" s="68"/>
      <c r="AJ1451" s="68"/>
      <c r="AK1451" s="68"/>
      <c r="AL1451" s="68"/>
      <c r="AM1451" s="68"/>
      <c r="AN1451" s="68"/>
      <c r="AO1451" s="70"/>
      <c r="AP1451" s="71"/>
      <c r="AQ1451" s="70"/>
      <c r="AR1451" s="72"/>
      <c r="AS1451" s="55"/>
      <c r="AT1451" s="55"/>
      <c r="AU1451" s="55"/>
      <c r="AV1451" s="78"/>
    </row>
    <row r="1452" spans="28:48" ht="14.25">
      <c r="AB1452" s="68"/>
      <c r="AC1452" s="69"/>
      <c r="AD1452" s="68"/>
      <c r="AE1452" s="69"/>
      <c r="AF1452" s="69"/>
      <c r="AG1452" s="69"/>
      <c r="AH1452" s="68"/>
      <c r="AI1452" s="68"/>
      <c r="AJ1452" s="68"/>
      <c r="AK1452" s="68"/>
      <c r="AL1452" s="68"/>
      <c r="AM1452" s="68"/>
      <c r="AN1452" s="68"/>
      <c r="AO1452" s="70"/>
      <c r="AP1452" s="71"/>
      <c r="AQ1452" s="70"/>
      <c r="AR1452" s="72"/>
      <c r="AS1452" s="55"/>
      <c r="AT1452" s="55"/>
      <c r="AU1452" s="55"/>
      <c r="AV1452" s="78"/>
    </row>
    <row r="1453" spans="28:48" ht="14.25">
      <c r="AB1453" s="68"/>
      <c r="AC1453" s="69"/>
      <c r="AD1453" s="68"/>
      <c r="AE1453" s="69"/>
      <c r="AF1453" s="69"/>
      <c r="AG1453" s="69"/>
      <c r="AH1453" s="68"/>
      <c r="AI1453" s="68"/>
      <c r="AJ1453" s="68"/>
      <c r="AK1453" s="68"/>
      <c r="AL1453" s="68"/>
      <c r="AM1453" s="68"/>
      <c r="AN1453" s="68"/>
      <c r="AO1453" s="70"/>
      <c r="AP1453" s="71"/>
      <c r="AQ1453" s="70"/>
      <c r="AR1453" s="72"/>
      <c r="AS1453" s="55"/>
      <c r="AT1453" s="55"/>
      <c r="AU1453" s="55"/>
      <c r="AV1453" s="78"/>
    </row>
    <row r="1454" spans="28:48" ht="14.25">
      <c r="AB1454" s="68"/>
      <c r="AC1454" s="69"/>
      <c r="AD1454" s="68"/>
      <c r="AE1454" s="69"/>
      <c r="AF1454" s="69"/>
      <c r="AG1454" s="69"/>
      <c r="AH1454" s="68"/>
      <c r="AI1454" s="68"/>
      <c r="AJ1454" s="68"/>
      <c r="AK1454" s="68"/>
      <c r="AL1454" s="68"/>
      <c r="AM1454" s="68"/>
      <c r="AN1454" s="68"/>
      <c r="AO1454" s="70"/>
      <c r="AP1454" s="71"/>
      <c r="AQ1454" s="70"/>
      <c r="AR1454" s="72"/>
      <c r="AS1454" s="55"/>
      <c r="AT1454" s="55"/>
      <c r="AU1454" s="55"/>
      <c r="AV1454" s="78"/>
    </row>
    <row r="1455" spans="28:48" ht="14.25">
      <c r="AB1455" s="68"/>
      <c r="AC1455" s="69"/>
      <c r="AD1455" s="68"/>
      <c r="AE1455" s="69"/>
      <c r="AF1455" s="69"/>
      <c r="AG1455" s="69"/>
      <c r="AH1455" s="68"/>
      <c r="AI1455" s="68"/>
      <c r="AJ1455" s="68"/>
      <c r="AK1455" s="68"/>
      <c r="AL1455" s="68"/>
      <c r="AM1455" s="68"/>
      <c r="AN1455" s="68"/>
      <c r="AO1455" s="70"/>
      <c r="AP1455" s="71"/>
      <c r="AQ1455" s="70"/>
      <c r="AR1455" s="72"/>
      <c r="AS1455" s="55"/>
      <c r="AT1455" s="55"/>
      <c r="AU1455" s="55"/>
      <c r="AV1455" s="78"/>
    </row>
    <row r="1456" spans="28:48" ht="14.25">
      <c r="AB1456" s="68"/>
      <c r="AC1456" s="69"/>
      <c r="AD1456" s="68"/>
      <c r="AE1456" s="69"/>
      <c r="AF1456" s="69"/>
      <c r="AG1456" s="69"/>
      <c r="AH1456" s="68"/>
      <c r="AI1456" s="68"/>
      <c r="AJ1456" s="68"/>
      <c r="AK1456" s="68"/>
      <c r="AL1456" s="68"/>
      <c r="AM1456" s="68"/>
      <c r="AN1456" s="68"/>
      <c r="AO1456" s="70"/>
      <c r="AP1456" s="71"/>
      <c r="AQ1456" s="70"/>
      <c r="AR1456" s="72"/>
      <c r="AS1456" s="55"/>
      <c r="AT1456" s="55"/>
      <c r="AU1456" s="55"/>
      <c r="AV1456" s="78"/>
    </row>
    <row r="1457" spans="28:48" ht="14.25">
      <c r="AB1457" s="68"/>
      <c r="AC1457" s="69"/>
      <c r="AD1457" s="68"/>
      <c r="AE1457" s="69"/>
      <c r="AF1457" s="69"/>
      <c r="AG1457" s="69"/>
      <c r="AH1457" s="68"/>
      <c r="AI1457" s="68"/>
      <c r="AJ1457" s="68"/>
      <c r="AK1457" s="68"/>
      <c r="AL1457" s="68"/>
      <c r="AM1457" s="68"/>
      <c r="AN1457" s="68"/>
      <c r="AO1457" s="70"/>
      <c r="AP1457" s="71"/>
      <c r="AQ1457" s="70"/>
      <c r="AR1457" s="72"/>
      <c r="AS1457" s="55"/>
      <c r="AT1457" s="55"/>
      <c r="AU1457" s="55"/>
      <c r="AV1457" s="78"/>
    </row>
    <row r="1458" spans="28:48" ht="14.25">
      <c r="AB1458" s="68"/>
      <c r="AC1458" s="69"/>
      <c r="AD1458" s="68"/>
      <c r="AE1458" s="69"/>
      <c r="AF1458" s="69"/>
      <c r="AG1458" s="69"/>
      <c r="AH1458" s="68"/>
      <c r="AI1458" s="68"/>
      <c r="AJ1458" s="68"/>
      <c r="AK1458" s="68"/>
      <c r="AL1458" s="68"/>
      <c r="AM1458" s="68"/>
      <c r="AN1458" s="68"/>
      <c r="AO1458" s="70"/>
      <c r="AP1458" s="71"/>
      <c r="AQ1458" s="70"/>
      <c r="AR1458" s="72"/>
      <c r="AS1458" s="55"/>
      <c r="AT1458" s="55"/>
      <c r="AU1458" s="55"/>
      <c r="AV1458" s="78"/>
    </row>
    <row r="1459" spans="28:48" ht="14.25">
      <c r="AB1459" s="68"/>
      <c r="AC1459" s="69"/>
      <c r="AD1459" s="68"/>
      <c r="AE1459" s="69"/>
      <c r="AF1459" s="69"/>
      <c r="AG1459" s="69"/>
      <c r="AH1459" s="68"/>
      <c r="AI1459" s="68"/>
      <c r="AJ1459" s="68"/>
      <c r="AK1459" s="68"/>
      <c r="AL1459" s="68"/>
      <c r="AM1459" s="68"/>
      <c r="AN1459" s="68"/>
      <c r="AO1459" s="70"/>
      <c r="AP1459" s="71"/>
      <c r="AQ1459" s="70"/>
      <c r="AR1459" s="72"/>
      <c r="AS1459" s="55"/>
      <c r="AT1459" s="55"/>
      <c r="AU1459" s="55"/>
      <c r="AV1459" s="78"/>
    </row>
    <row r="1460" spans="28:48" ht="14.25">
      <c r="AB1460" s="68"/>
      <c r="AC1460" s="69"/>
      <c r="AD1460" s="68"/>
      <c r="AE1460" s="69"/>
      <c r="AF1460" s="69"/>
      <c r="AG1460" s="69"/>
      <c r="AH1460" s="68"/>
      <c r="AI1460" s="68"/>
      <c r="AJ1460" s="68"/>
      <c r="AK1460" s="68"/>
      <c r="AL1460" s="68"/>
      <c r="AM1460" s="68"/>
      <c r="AN1460" s="68"/>
      <c r="AO1460" s="70"/>
      <c r="AP1460" s="71"/>
      <c r="AQ1460" s="70"/>
      <c r="AR1460" s="72"/>
      <c r="AS1460" s="55"/>
      <c r="AT1460" s="55"/>
      <c r="AU1460" s="55"/>
      <c r="AV1460" s="78"/>
    </row>
    <row r="1461" spans="28:48" ht="14.25">
      <c r="AB1461" s="68"/>
      <c r="AC1461" s="69"/>
      <c r="AD1461" s="68"/>
      <c r="AE1461" s="69"/>
      <c r="AF1461" s="69"/>
      <c r="AG1461" s="69"/>
      <c r="AH1461" s="68"/>
      <c r="AI1461" s="68"/>
      <c r="AJ1461" s="68"/>
      <c r="AK1461" s="68"/>
      <c r="AL1461" s="68"/>
      <c r="AM1461" s="68"/>
      <c r="AN1461" s="68"/>
      <c r="AO1461" s="70"/>
      <c r="AP1461" s="71"/>
      <c r="AQ1461" s="70"/>
      <c r="AR1461" s="72"/>
      <c r="AS1461" s="55"/>
      <c r="AT1461" s="55"/>
      <c r="AU1461" s="55"/>
      <c r="AV1461" s="78"/>
    </row>
    <row r="1462" spans="28:48" ht="14.25">
      <c r="AB1462" s="68"/>
      <c r="AC1462" s="69"/>
      <c r="AD1462" s="68"/>
      <c r="AE1462" s="69"/>
      <c r="AF1462" s="69"/>
      <c r="AG1462" s="69"/>
      <c r="AH1462" s="68"/>
      <c r="AI1462" s="68"/>
      <c r="AJ1462" s="68"/>
      <c r="AK1462" s="68"/>
      <c r="AL1462" s="68"/>
      <c r="AM1462" s="68"/>
      <c r="AN1462" s="68"/>
      <c r="AO1462" s="70"/>
      <c r="AP1462" s="71"/>
      <c r="AQ1462" s="70"/>
      <c r="AR1462" s="72"/>
      <c r="AS1462" s="55"/>
      <c r="AT1462" s="55"/>
      <c r="AU1462" s="55"/>
      <c r="AV1462" s="78"/>
    </row>
    <row r="1463" spans="28:48" ht="14.25">
      <c r="AB1463" s="68"/>
      <c r="AC1463" s="69"/>
      <c r="AD1463" s="68"/>
      <c r="AE1463" s="69"/>
      <c r="AF1463" s="69"/>
      <c r="AG1463" s="69"/>
      <c r="AH1463" s="68"/>
      <c r="AI1463" s="68"/>
      <c r="AJ1463" s="68"/>
      <c r="AK1463" s="68"/>
      <c r="AL1463" s="68"/>
      <c r="AM1463" s="68"/>
      <c r="AN1463" s="68"/>
      <c r="AO1463" s="70"/>
      <c r="AP1463" s="71"/>
      <c r="AQ1463" s="70"/>
      <c r="AR1463" s="72"/>
      <c r="AS1463" s="55"/>
      <c r="AT1463" s="55"/>
      <c r="AU1463" s="55"/>
      <c r="AV1463" s="78"/>
    </row>
    <row r="1464" spans="28:48" ht="14.25">
      <c r="AB1464" s="68"/>
      <c r="AC1464" s="69"/>
      <c r="AD1464" s="68"/>
      <c r="AE1464" s="69"/>
      <c r="AF1464" s="69"/>
      <c r="AG1464" s="69"/>
      <c r="AH1464" s="68"/>
      <c r="AI1464" s="68"/>
      <c r="AJ1464" s="68"/>
      <c r="AK1464" s="68"/>
      <c r="AL1464" s="68"/>
      <c r="AM1464" s="68"/>
      <c r="AN1464" s="68"/>
      <c r="AO1464" s="70"/>
      <c r="AP1464" s="71"/>
      <c r="AQ1464" s="70"/>
      <c r="AR1464" s="72"/>
      <c r="AS1464" s="55"/>
      <c r="AT1464" s="55"/>
      <c r="AU1464" s="55"/>
      <c r="AV1464" s="78"/>
    </row>
    <row r="1465" spans="28:48" ht="14.25">
      <c r="AB1465" s="68"/>
      <c r="AC1465" s="69"/>
      <c r="AD1465" s="68"/>
      <c r="AE1465" s="69"/>
      <c r="AF1465" s="69"/>
      <c r="AG1465" s="69"/>
      <c r="AH1465" s="68"/>
      <c r="AI1465" s="68"/>
      <c r="AJ1465" s="68"/>
      <c r="AK1465" s="68"/>
      <c r="AL1465" s="68"/>
      <c r="AM1465" s="68"/>
      <c r="AN1465" s="68"/>
      <c r="AO1465" s="70"/>
      <c r="AP1465" s="71"/>
      <c r="AQ1465" s="70"/>
      <c r="AR1465" s="72"/>
      <c r="AS1465" s="55"/>
      <c r="AT1465" s="55"/>
      <c r="AU1465" s="55"/>
      <c r="AV1465" s="78"/>
    </row>
    <row r="1466" spans="28:48" ht="14.25">
      <c r="AB1466" s="68"/>
      <c r="AC1466" s="69"/>
      <c r="AD1466" s="68"/>
      <c r="AE1466" s="69"/>
      <c r="AF1466" s="69"/>
      <c r="AG1466" s="69"/>
      <c r="AH1466" s="68"/>
      <c r="AI1466" s="68"/>
      <c r="AJ1466" s="68"/>
      <c r="AK1466" s="68"/>
      <c r="AL1466" s="68"/>
      <c r="AM1466" s="68"/>
      <c r="AN1466" s="68"/>
      <c r="AO1466" s="70"/>
      <c r="AP1466" s="71"/>
      <c r="AQ1466" s="70"/>
      <c r="AR1466" s="72"/>
      <c r="AS1466" s="55"/>
      <c r="AT1466" s="55"/>
      <c r="AU1466" s="55"/>
      <c r="AV1466" s="78"/>
    </row>
    <row r="1467" spans="28:48" ht="14.25">
      <c r="AB1467" s="68"/>
      <c r="AC1467" s="69"/>
      <c r="AD1467" s="68"/>
      <c r="AE1467" s="69"/>
      <c r="AF1467" s="69"/>
      <c r="AG1467" s="69"/>
      <c r="AH1467" s="68"/>
      <c r="AI1467" s="68"/>
      <c r="AJ1467" s="68"/>
      <c r="AK1467" s="68"/>
      <c r="AL1467" s="68"/>
      <c r="AM1467" s="68"/>
      <c r="AN1467" s="68"/>
      <c r="AO1467" s="70"/>
      <c r="AP1467" s="71"/>
      <c r="AQ1467" s="70"/>
      <c r="AR1467" s="72"/>
      <c r="AS1467" s="55"/>
      <c r="AT1467" s="55"/>
      <c r="AU1467" s="55"/>
      <c r="AV1467" s="78"/>
    </row>
    <row r="1468" spans="28:48" ht="14.25">
      <c r="AB1468" s="68"/>
      <c r="AC1468" s="69"/>
      <c r="AD1468" s="68"/>
      <c r="AE1468" s="69"/>
      <c r="AF1468" s="69"/>
      <c r="AG1468" s="69"/>
      <c r="AH1468" s="68"/>
      <c r="AI1468" s="68"/>
      <c r="AJ1468" s="68"/>
      <c r="AK1468" s="68"/>
      <c r="AL1468" s="68"/>
      <c r="AM1468" s="68"/>
      <c r="AN1468" s="68"/>
      <c r="AO1468" s="70"/>
      <c r="AP1468" s="71"/>
      <c r="AQ1468" s="70"/>
      <c r="AR1468" s="72"/>
      <c r="AS1468" s="55"/>
      <c r="AT1468" s="55"/>
      <c r="AU1468" s="55"/>
      <c r="AV1468" s="78"/>
    </row>
    <row r="1469" spans="28:48" ht="14.25">
      <c r="AB1469" s="68"/>
      <c r="AC1469" s="69"/>
      <c r="AD1469" s="68"/>
      <c r="AE1469" s="69"/>
      <c r="AF1469" s="69"/>
      <c r="AG1469" s="69"/>
      <c r="AH1469" s="68"/>
      <c r="AI1469" s="68"/>
      <c r="AJ1469" s="68"/>
      <c r="AK1469" s="68"/>
      <c r="AL1469" s="68"/>
      <c r="AM1469" s="68"/>
      <c r="AN1469" s="68"/>
      <c r="AO1469" s="70"/>
      <c r="AP1469" s="71"/>
      <c r="AQ1469" s="70"/>
      <c r="AR1469" s="72"/>
      <c r="AS1469" s="55"/>
      <c r="AT1469" s="55"/>
      <c r="AU1469" s="55"/>
      <c r="AV1469" s="78"/>
    </row>
    <row r="1470" spans="28:48" ht="14.25">
      <c r="AB1470" s="68"/>
      <c r="AC1470" s="69"/>
      <c r="AD1470" s="68"/>
      <c r="AE1470" s="69"/>
      <c r="AF1470" s="69"/>
      <c r="AG1470" s="69"/>
      <c r="AH1470" s="68"/>
      <c r="AI1470" s="68"/>
      <c r="AJ1470" s="68"/>
      <c r="AK1470" s="68"/>
      <c r="AL1470" s="68"/>
      <c r="AM1470" s="68"/>
      <c r="AN1470" s="68"/>
      <c r="AO1470" s="70"/>
      <c r="AP1470" s="71"/>
      <c r="AQ1470" s="70"/>
      <c r="AR1470" s="72"/>
      <c r="AS1470" s="55"/>
      <c r="AT1470" s="55"/>
      <c r="AU1470" s="55"/>
      <c r="AV1470" s="78"/>
    </row>
    <row r="1471" spans="28:48" ht="14.25">
      <c r="AB1471" s="68"/>
      <c r="AC1471" s="69"/>
      <c r="AD1471" s="68"/>
      <c r="AE1471" s="69"/>
      <c r="AF1471" s="69"/>
      <c r="AG1471" s="69"/>
      <c r="AH1471" s="68"/>
      <c r="AI1471" s="68"/>
      <c r="AJ1471" s="68"/>
      <c r="AK1471" s="68"/>
      <c r="AL1471" s="68"/>
      <c r="AM1471" s="68"/>
      <c r="AN1471" s="68"/>
      <c r="AO1471" s="70"/>
      <c r="AP1471" s="71"/>
      <c r="AQ1471" s="70"/>
      <c r="AR1471" s="72"/>
      <c r="AS1471" s="55"/>
      <c r="AT1471" s="55"/>
      <c r="AU1471" s="55"/>
      <c r="AV1471" s="78"/>
    </row>
    <row r="1472" spans="28:48" ht="14.25">
      <c r="AB1472" s="68"/>
      <c r="AC1472" s="69"/>
      <c r="AD1472" s="68"/>
      <c r="AE1472" s="69"/>
      <c r="AF1472" s="69"/>
      <c r="AG1472" s="69"/>
      <c r="AH1472" s="68"/>
      <c r="AI1472" s="68"/>
      <c r="AJ1472" s="68"/>
      <c r="AK1472" s="68"/>
      <c r="AL1472" s="68"/>
      <c r="AM1472" s="68"/>
      <c r="AN1472" s="68"/>
      <c r="AO1472" s="70"/>
      <c r="AP1472" s="71"/>
      <c r="AQ1472" s="70"/>
      <c r="AR1472" s="72"/>
      <c r="AS1472" s="55"/>
      <c r="AT1472" s="55"/>
      <c r="AU1472" s="55"/>
      <c r="AV1472" s="78"/>
    </row>
    <row r="1473" spans="28:48" ht="14.25">
      <c r="AB1473" s="68"/>
      <c r="AC1473" s="69"/>
      <c r="AD1473" s="68"/>
      <c r="AE1473" s="69"/>
      <c r="AF1473" s="69"/>
      <c r="AG1473" s="69"/>
      <c r="AH1473" s="68"/>
      <c r="AI1473" s="68"/>
      <c r="AJ1473" s="68"/>
      <c r="AK1473" s="68"/>
      <c r="AL1473" s="68"/>
      <c r="AM1473" s="68"/>
      <c r="AN1473" s="68"/>
      <c r="AO1473" s="70"/>
      <c r="AP1473" s="71"/>
      <c r="AQ1473" s="70"/>
      <c r="AR1473" s="72"/>
      <c r="AS1473" s="55"/>
      <c r="AT1473" s="55"/>
      <c r="AU1473" s="55"/>
      <c r="AV1473" s="78"/>
    </row>
    <row r="1474" spans="28:48" ht="14.25">
      <c r="AB1474" s="68"/>
      <c r="AC1474" s="69"/>
      <c r="AD1474" s="68"/>
      <c r="AE1474" s="69"/>
      <c r="AF1474" s="69"/>
      <c r="AG1474" s="69"/>
      <c r="AH1474" s="68"/>
      <c r="AI1474" s="68"/>
      <c r="AJ1474" s="68"/>
      <c r="AK1474" s="68"/>
      <c r="AL1474" s="68"/>
      <c r="AM1474" s="68"/>
      <c r="AN1474" s="68"/>
      <c r="AO1474" s="70"/>
      <c r="AP1474" s="71"/>
      <c r="AQ1474" s="70"/>
      <c r="AR1474" s="72"/>
      <c r="AS1474" s="55"/>
      <c r="AT1474" s="55"/>
      <c r="AU1474" s="55"/>
      <c r="AV1474" s="78"/>
    </row>
    <row r="1475" spans="28:48" ht="14.25">
      <c r="AB1475" s="68"/>
      <c r="AC1475" s="69"/>
      <c r="AD1475" s="68"/>
      <c r="AE1475" s="69"/>
      <c r="AF1475" s="69"/>
      <c r="AG1475" s="69"/>
      <c r="AH1475" s="68"/>
      <c r="AI1475" s="68"/>
      <c r="AJ1475" s="68"/>
      <c r="AK1475" s="68"/>
      <c r="AL1475" s="68"/>
      <c r="AM1475" s="68"/>
      <c r="AN1475" s="68"/>
      <c r="AO1475" s="70"/>
      <c r="AP1475" s="71"/>
      <c r="AQ1475" s="70"/>
      <c r="AR1475" s="72"/>
      <c r="AS1475" s="55"/>
      <c r="AT1475" s="55"/>
      <c r="AU1475" s="55"/>
      <c r="AV1475" s="78"/>
    </row>
    <row r="1476" spans="28:48" ht="14.25">
      <c r="AB1476" s="68"/>
      <c r="AC1476" s="69"/>
      <c r="AD1476" s="68"/>
      <c r="AE1476" s="69"/>
      <c r="AF1476" s="69"/>
      <c r="AG1476" s="69"/>
      <c r="AH1476" s="68"/>
      <c r="AI1476" s="68"/>
      <c r="AJ1476" s="68"/>
      <c r="AK1476" s="68"/>
      <c r="AL1476" s="68"/>
      <c r="AM1476" s="68"/>
      <c r="AN1476" s="68"/>
      <c r="AO1476" s="70"/>
      <c r="AP1476" s="71"/>
      <c r="AQ1476" s="70"/>
      <c r="AR1476" s="72"/>
      <c r="AS1476" s="55"/>
      <c r="AT1476" s="55"/>
      <c r="AU1476" s="55"/>
      <c r="AV1476" s="78"/>
    </row>
    <row r="1477" spans="28:48" ht="14.25">
      <c r="AB1477" s="68"/>
      <c r="AC1477" s="69"/>
      <c r="AD1477" s="68"/>
      <c r="AE1477" s="69"/>
      <c r="AF1477" s="69"/>
      <c r="AG1477" s="69"/>
      <c r="AH1477" s="68"/>
      <c r="AI1477" s="68"/>
      <c r="AJ1477" s="68"/>
      <c r="AK1477" s="68"/>
      <c r="AL1477" s="68"/>
      <c r="AM1477" s="68"/>
      <c r="AN1477" s="68"/>
      <c r="AO1477" s="70"/>
      <c r="AP1477" s="71"/>
      <c r="AQ1477" s="70"/>
      <c r="AR1477" s="72"/>
      <c r="AS1477" s="55"/>
      <c r="AT1477" s="55"/>
      <c r="AU1477" s="55"/>
      <c r="AV1477" s="78"/>
    </row>
    <row r="1478" spans="28:48" ht="14.25">
      <c r="AB1478" s="68"/>
      <c r="AC1478" s="69"/>
      <c r="AD1478" s="68"/>
      <c r="AE1478" s="69"/>
      <c r="AF1478" s="69"/>
      <c r="AG1478" s="69"/>
      <c r="AH1478" s="68"/>
      <c r="AI1478" s="68"/>
      <c r="AJ1478" s="68"/>
      <c r="AK1478" s="68"/>
      <c r="AL1478" s="68"/>
      <c r="AM1478" s="68"/>
      <c r="AN1478" s="68"/>
      <c r="AO1478" s="70"/>
      <c r="AP1478" s="71"/>
      <c r="AQ1478" s="70"/>
      <c r="AR1478" s="72"/>
      <c r="AS1478" s="55"/>
      <c r="AT1478" s="55"/>
      <c r="AU1478" s="55"/>
      <c r="AV1478" s="78"/>
    </row>
    <row r="1479" spans="28:48" ht="14.25">
      <c r="AB1479" s="68"/>
      <c r="AC1479" s="69"/>
      <c r="AD1479" s="68"/>
      <c r="AE1479" s="69"/>
      <c r="AF1479" s="69"/>
      <c r="AG1479" s="69"/>
      <c r="AH1479" s="68"/>
      <c r="AI1479" s="68"/>
      <c r="AJ1479" s="68"/>
      <c r="AK1479" s="68"/>
      <c r="AL1479" s="68"/>
      <c r="AM1479" s="68"/>
      <c r="AN1479" s="68"/>
      <c r="AO1479" s="70"/>
      <c r="AP1479" s="71"/>
      <c r="AQ1479" s="70"/>
      <c r="AR1479" s="72"/>
      <c r="AS1479" s="55"/>
      <c r="AT1479" s="55"/>
      <c r="AU1479" s="55"/>
      <c r="AV1479" s="78"/>
    </row>
    <row r="1480" spans="28:48" ht="14.25">
      <c r="AB1480" s="68"/>
      <c r="AC1480" s="69"/>
      <c r="AD1480" s="68"/>
      <c r="AE1480" s="69"/>
      <c r="AF1480" s="69"/>
      <c r="AG1480" s="69"/>
      <c r="AH1480" s="68"/>
      <c r="AI1480" s="68"/>
      <c r="AJ1480" s="68"/>
      <c r="AK1480" s="68"/>
      <c r="AL1480" s="68"/>
      <c r="AM1480" s="68"/>
      <c r="AN1480" s="68"/>
      <c r="AO1480" s="70"/>
      <c r="AP1480" s="71"/>
      <c r="AQ1480" s="70"/>
      <c r="AR1480" s="72"/>
      <c r="AS1480" s="55"/>
      <c r="AT1480" s="55"/>
      <c r="AU1480" s="55"/>
      <c r="AV1480" s="78"/>
    </row>
    <row r="1481" spans="28:48" ht="14.25">
      <c r="AB1481" s="68"/>
      <c r="AC1481" s="69"/>
      <c r="AD1481" s="68"/>
      <c r="AE1481" s="69"/>
      <c r="AF1481" s="69"/>
      <c r="AG1481" s="69"/>
      <c r="AH1481" s="68"/>
      <c r="AI1481" s="68"/>
      <c r="AJ1481" s="68"/>
      <c r="AK1481" s="68"/>
      <c r="AL1481" s="68"/>
      <c r="AM1481" s="68"/>
      <c r="AN1481" s="68"/>
      <c r="AO1481" s="70"/>
      <c r="AP1481" s="71"/>
      <c r="AQ1481" s="70"/>
      <c r="AR1481" s="72"/>
      <c r="AS1481" s="55"/>
      <c r="AT1481" s="55"/>
      <c r="AU1481" s="55"/>
      <c r="AV1481" s="78"/>
    </row>
    <row r="1482" spans="28:48" ht="14.25">
      <c r="AB1482" s="68"/>
      <c r="AC1482" s="69"/>
      <c r="AD1482" s="68"/>
      <c r="AE1482" s="69"/>
      <c r="AF1482" s="69"/>
      <c r="AG1482" s="69"/>
      <c r="AH1482" s="68"/>
      <c r="AI1482" s="68"/>
      <c r="AJ1482" s="68"/>
      <c r="AK1482" s="68"/>
      <c r="AL1482" s="68"/>
      <c r="AM1482" s="68"/>
      <c r="AN1482" s="68"/>
      <c r="AO1482" s="70"/>
      <c r="AP1482" s="71"/>
      <c r="AQ1482" s="70"/>
      <c r="AR1482" s="72"/>
      <c r="AS1482" s="55"/>
      <c r="AT1482" s="55"/>
      <c r="AU1482" s="55"/>
      <c r="AV1482" s="78"/>
    </row>
    <row r="1483" spans="28:48" ht="14.25">
      <c r="AB1483" s="68"/>
      <c r="AC1483" s="69"/>
      <c r="AD1483" s="68"/>
      <c r="AE1483" s="69"/>
      <c r="AF1483" s="69"/>
      <c r="AG1483" s="69"/>
      <c r="AH1483" s="68"/>
      <c r="AI1483" s="68"/>
      <c r="AJ1483" s="68"/>
      <c r="AK1483" s="68"/>
      <c r="AL1483" s="68"/>
      <c r="AM1483" s="68"/>
      <c r="AN1483" s="68"/>
      <c r="AO1483" s="70"/>
      <c r="AP1483" s="71"/>
      <c r="AQ1483" s="70"/>
      <c r="AR1483" s="72"/>
      <c r="AS1483" s="55"/>
      <c r="AT1483" s="55"/>
      <c r="AU1483" s="55"/>
      <c r="AV1483" s="78"/>
    </row>
    <row r="1484" spans="28:48" ht="14.25">
      <c r="AB1484" s="68"/>
      <c r="AC1484" s="69"/>
      <c r="AD1484" s="68"/>
      <c r="AE1484" s="69"/>
      <c r="AF1484" s="69"/>
      <c r="AG1484" s="69"/>
      <c r="AH1484" s="68"/>
      <c r="AI1484" s="68"/>
      <c r="AJ1484" s="68"/>
      <c r="AK1484" s="68"/>
      <c r="AL1484" s="68"/>
      <c r="AM1484" s="68"/>
      <c r="AN1484" s="68"/>
      <c r="AO1484" s="70"/>
      <c r="AP1484" s="71"/>
      <c r="AQ1484" s="70"/>
      <c r="AR1484" s="72"/>
      <c r="AS1484" s="55"/>
      <c r="AT1484" s="55"/>
      <c r="AU1484" s="55"/>
      <c r="AV1484" s="78"/>
    </row>
    <row r="1485" spans="28:48" ht="14.25">
      <c r="AB1485" s="68"/>
      <c r="AC1485" s="69"/>
      <c r="AD1485" s="68"/>
      <c r="AE1485" s="69"/>
      <c r="AF1485" s="69"/>
      <c r="AG1485" s="69"/>
      <c r="AH1485" s="68"/>
      <c r="AI1485" s="68"/>
      <c r="AJ1485" s="68"/>
      <c r="AK1485" s="68"/>
      <c r="AL1485" s="68"/>
      <c r="AM1485" s="68"/>
      <c r="AN1485" s="68"/>
      <c r="AO1485" s="70"/>
      <c r="AP1485" s="71"/>
      <c r="AQ1485" s="70"/>
      <c r="AR1485" s="72"/>
      <c r="AS1485" s="55"/>
      <c r="AT1485" s="55"/>
      <c r="AU1485" s="55"/>
      <c r="AV1485" s="78"/>
    </row>
    <row r="1486" spans="28:48" ht="14.25">
      <c r="AB1486" s="68"/>
      <c r="AC1486" s="69"/>
      <c r="AD1486" s="68"/>
      <c r="AE1486" s="69"/>
      <c r="AF1486" s="69"/>
      <c r="AG1486" s="69"/>
      <c r="AH1486" s="68"/>
      <c r="AI1486" s="68"/>
      <c r="AJ1486" s="68"/>
      <c r="AK1486" s="68"/>
      <c r="AL1486" s="68"/>
      <c r="AM1486" s="68"/>
      <c r="AN1486" s="68"/>
      <c r="AO1486" s="70"/>
      <c r="AP1486" s="71"/>
      <c r="AQ1486" s="70"/>
      <c r="AR1486" s="72"/>
      <c r="AS1486" s="55"/>
      <c r="AT1486" s="55"/>
      <c r="AU1486" s="55"/>
      <c r="AV1486" s="78"/>
    </row>
    <row r="1487" spans="28:48" ht="14.25">
      <c r="AB1487" s="68"/>
      <c r="AC1487" s="69"/>
      <c r="AD1487" s="68"/>
      <c r="AE1487" s="69"/>
      <c r="AF1487" s="69"/>
      <c r="AG1487" s="69"/>
      <c r="AH1487" s="68"/>
      <c r="AI1487" s="68"/>
      <c r="AJ1487" s="68"/>
      <c r="AK1487" s="68"/>
      <c r="AL1487" s="68"/>
      <c r="AM1487" s="68"/>
      <c r="AN1487" s="68"/>
      <c r="AO1487" s="70"/>
      <c r="AP1487" s="71"/>
      <c r="AQ1487" s="70"/>
      <c r="AR1487" s="72"/>
      <c r="AS1487" s="55"/>
      <c r="AT1487" s="55"/>
      <c r="AU1487" s="55"/>
      <c r="AV1487" s="78"/>
    </row>
    <row r="1488" spans="28:48" ht="14.25">
      <c r="AB1488" s="68"/>
      <c r="AC1488" s="69"/>
      <c r="AD1488" s="68"/>
      <c r="AE1488" s="69"/>
      <c r="AF1488" s="69"/>
      <c r="AG1488" s="69"/>
      <c r="AH1488" s="68"/>
      <c r="AI1488" s="68"/>
      <c r="AJ1488" s="68"/>
      <c r="AK1488" s="68"/>
      <c r="AL1488" s="68"/>
      <c r="AM1488" s="68"/>
      <c r="AN1488" s="68"/>
      <c r="AO1488" s="70"/>
      <c r="AP1488" s="71"/>
      <c r="AQ1488" s="70"/>
      <c r="AR1488" s="72"/>
      <c r="AS1488" s="55"/>
      <c r="AT1488" s="55"/>
      <c r="AU1488" s="55"/>
      <c r="AV1488" s="78"/>
    </row>
    <row r="1489" spans="28:48" ht="14.25">
      <c r="AB1489" s="68"/>
      <c r="AC1489" s="69"/>
      <c r="AD1489" s="68"/>
      <c r="AE1489" s="69"/>
      <c r="AF1489" s="69"/>
      <c r="AG1489" s="69"/>
      <c r="AH1489" s="68"/>
      <c r="AI1489" s="68"/>
      <c r="AJ1489" s="68"/>
      <c r="AK1489" s="68"/>
      <c r="AL1489" s="68"/>
      <c r="AM1489" s="68"/>
      <c r="AN1489" s="68"/>
      <c r="AO1489" s="70"/>
      <c r="AP1489" s="71"/>
      <c r="AQ1489" s="70"/>
      <c r="AR1489" s="72"/>
      <c r="AS1489" s="55"/>
      <c r="AT1489" s="55"/>
      <c r="AU1489" s="55"/>
      <c r="AV1489" s="78"/>
    </row>
    <row r="1490" spans="28:48" ht="14.25">
      <c r="AB1490" s="68"/>
      <c r="AC1490" s="69"/>
      <c r="AD1490" s="68"/>
      <c r="AE1490" s="69"/>
      <c r="AF1490" s="69"/>
      <c r="AG1490" s="69"/>
      <c r="AH1490" s="68"/>
      <c r="AI1490" s="68"/>
      <c r="AJ1490" s="68"/>
      <c r="AK1490" s="68"/>
      <c r="AL1490" s="68"/>
      <c r="AM1490" s="68"/>
      <c r="AN1490" s="68"/>
      <c r="AO1490" s="70"/>
      <c r="AP1490" s="71"/>
      <c r="AQ1490" s="70"/>
      <c r="AR1490" s="72"/>
      <c r="AS1490" s="55"/>
      <c r="AT1490" s="55"/>
      <c r="AU1490" s="55"/>
      <c r="AV1490" s="78"/>
    </row>
    <row r="1491" spans="28:48" ht="14.25">
      <c r="AB1491" s="68"/>
      <c r="AC1491" s="69"/>
      <c r="AD1491" s="68"/>
      <c r="AE1491" s="69"/>
      <c r="AF1491" s="69"/>
      <c r="AG1491" s="69"/>
      <c r="AH1491" s="68"/>
      <c r="AI1491" s="68"/>
      <c r="AJ1491" s="68"/>
      <c r="AK1491" s="68"/>
      <c r="AL1491" s="68"/>
      <c r="AM1491" s="68"/>
      <c r="AN1491" s="68"/>
      <c r="AO1491" s="70"/>
      <c r="AP1491" s="71"/>
      <c r="AQ1491" s="70"/>
      <c r="AR1491" s="72"/>
      <c r="AS1491" s="55"/>
      <c r="AT1491" s="55"/>
      <c r="AU1491" s="55"/>
      <c r="AV1491" s="78"/>
    </row>
    <row r="1492" spans="28:48" ht="14.25">
      <c r="AB1492" s="68"/>
      <c r="AC1492" s="69"/>
      <c r="AD1492" s="68"/>
      <c r="AE1492" s="69"/>
      <c r="AF1492" s="69"/>
      <c r="AG1492" s="69"/>
      <c r="AH1492" s="68"/>
      <c r="AI1492" s="68"/>
      <c r="AJ1492" s="68"/>
      <c r="AK1492" s="68"/>
      <c r="AL1492" s="68"/>
      <c r="AM1492" s="68"/>
      <c r="AN1492" s="68"/>
      <c r="AO1492" s="70"/>
      <c r="AP1492" s="71"/>
      <c r="AQ1492" s="70"/>
      <c r="AR1492" s="72"/>
      <c r="AS1492" s="55"/>
      <c r="AT1492" s="55"/>
      <c r="AU1492" s="55"/>
      <c r="AV1492" s="78"/>
    </row>
    <row r="1493" spans="28:48" ht="14.25">
      <c r="AB1493" s="68"/>
      <c r="AC1493" s="69"/>
      <c r="AD1493" s="68"/>
      <c r="AE1493" s="69"/>
      <c r="AF1493" s="69"/>
      <c r="AG1493" s="69"/>
      <c r="AH1493" s="68"/>
      <c r="AI1493" s="68"/>
      <c r="AJ1493" s="68"/>
      <c r="AK1493" s="68"/>
      <c r="AL1493" s="68"/>
      <c r="AM1493" s="68"/>
      <c r="AN1493" s="68"/>
      <c r="AO1493" s="70"/>
      <c r="AP1493" s="71"/>
      <c r="AQ1493" s="70"/>
      <c r="AR1493" s="72"/>
      <c r="AS1493" s="55"/>
      <c r="AT1493" s="55"/>
      <c r="AU1493" s="55"/>
      <c r="AV1493" s="78"/>
    </row>
    <row r="1494" spans="28:48" ht="14.25">
      <c r="AB1494" s="68"/>
      <c r="AC1494" s="69"/>
      <c r="AD1494" s="68"/>
      <c r="AE1494" s="69"/>
      <c r="AF1494" s="69"/>
      <c r="AG1494" s="69"/>
      <c r="AH1494" s="68"/>
      <c r="AI1494" s="68"/>
      <c r="AJ1494" s="68"/>
      <c r="AK1494" s="68"/>
      <c r="AL1494" s="68"/>
      <c r="AM1494" s="68"/>
      <c r="AN1494" s="68"/>
      <c r="AO1494" s="70"/>
      <c r="AP1494" s="71"/>
      <c r="AQ1494" s="70"/>
      <c r="AR1494" s="72"/>
      <c r="AS1494" s="55"/>
      <c r="AT1494" s="55"/>
      <c r="AU1494" s="55"/>
      <c r="AV1494" s="78"/>
    </row>
    <row r="1495" spans="28:48" ht="14.25">
      <c r="AB1495" s="68"/>
      <c r="AC1495" s="69"/>
      <c r="AD1495" s="68"/>
      <c r="AE1495" s="69"/>
      <c r="AF1495" s="69"/>
      <c r="AG1495" s="69"/>
      <c r="AH1495" s="68"/>
      <c r="AI1495" s="68"/>
      <c r="AJ1495" s="68"/>
      <c r="AK1495" s="68"/>
      <c r="AL1495" s="68"/>
      <c r="AM1495" s="68"/>
      <c r="AN1495" s="68"/>
      <c r="AO1495" s="70"/>
      <c r="AP1495" s="71"/>
      <c r="AQ1495" s="70"/>
      <c r="AR1495" s="72"/>
      <c r="AS1495" s="55"/>
      <c r="AT1495" s="55"/>
      <c r="AU1495" s="55"/>
      <c r="AV1495" s="78"/>
    </row>
    <row r="1496" spans="28:48" ht="14.25">
      <c r="AB1496" s="68"/>
      <c r="AC1496" s="69"/>
      <c r="AD1496" s="68"/>
      <c r="AE1496" s="69"/>
      <c r="AF1496" s="69"/>
      <c r="AG1496" s="69"/>
      <c r="AH1496" s="68"/>
      <c r="AI1496" s="68"/>
      <c r="AJ1496" s="68"/>
      <c r="AK1496" s="68"/>
      <c r="AL1496" s="68"/>
      <c r="AM1496" s="68"/>
      <c r="AN1496" s="68"/>
      <c r="AO1496" s="70"/>
      <c r="AP1496" s="71"/>
      <c r="AQ1496" s="70"/>
      <c r="AR1496" s="72"/>
      <c r="AS1496" s="55"/>
      <c r="AT1496" s="55"/>
      <c r="AU1496" s="55"/>
      <c r="AV1496" s="78"/>
    </row>
    <row r="1497" spans="28:48" ht="14.25">
      <c r="AB1497" s="68"/>
      <c r="AC1497" s="69"/>
      <c r="AD1497" s="68"/>
      <c r="AE1497" s="69"/>
      <c r="AF1497" s="69"/>
      <c r="AG1497" s="69"/>
      <c r="AH1497" s="68"/>
      <c r="AI1497" s="68"/>
      <c r="AJ1497" s="68"/>
      <c r="AK1497" s="68"/>
      <c r="AL1497" s="68"/>
      <c r="AM1497" s="68"/>
      <c r="AN1497" s="68"/>
      <c r="AO1497" s="70"/>
      <c r="AP1497" s="71"/>
      <c r="AQ1497" s="70"/>
      <c r="AR1497" s="72"/>
      <c r="AS1497" s="55"/>
      <c r="AT1497" s="55"/>
      <c r="AU1497" s="55"/>
      <c r="AV1497" s="78"/>
    </row>
    <row r="1498" spans="28:48" ht="14.25">
      <c r="AB1498" s="68"/>
      <c r="AC1498" s="69"/>
      <c r="AD1498" s="68"/>
      <c r="AE1498" s="69"/>
      <c r="AF1498" s="69"/>
      <c r="AG1498" s="69"/>
      <c r="AH1498" s="68"/>
      <c r="AI1498" s="68"/>
      <c r="AJ1498" s="68"/>
      <c r="AK1498" s="68"/>
      <c r="AL1498" s="68"/>
      <c r="AM1498" s="68"/>
      <c r="AN1498" s="68"/>
      <c r="AO1498" s="70"/>
      <c r="AP1498" s="71"/>
      <c r="AQ1498" s="70"/>
      <c r="AR1498" s="72"/>
      <c r="AS1498" s="55"/>
      <c r="AT1498" s="55"/>
      <c r="AU1498" s="55"/>
      <c r="AV1498" s="78"/>
    </row>
    <row r="1499" spans="28:48" ht="14.25">
      <c r="AB1499" s="68"/>
      <c r="AC1499" s="69"/>
      <c r="AD1499" s="68"/>
      <c r="AE1499" s="69"/>
      <c r="AF1499" s="69"/>
      <c r="AG1499" s="69"/>
      <c r="AH1499" s="68"/>
      <c r="AI1499" s="68"/>
      <c r="AJ1499" s="68"/>
      <c r="AK1499" s="68"/>
      <c r="AL1499" s="68"/>
      <c r="AM1499" s="68"/>
      <c r="AN1499" s="68"/>
      <c r="AO1499" s="70"/>
      <c r="AP1499" s="71"/>
      <c r="AQ1499" s="70"/>
      <c r="AR1499" s="72"/>
      <c r="AS1499" s="55"/>
      <c r="AT1499" s="55"/>
      <c r="AU1499" s="55"/>
      <c r="AV1499" s="78"/>
    </row>
    <row r="1500" spans="28:48" ht="14.25">
      <c r="AB1500" s="68"/>
      <c r="AC1500" s="69"/>
      <c r="AD1500" s="68"/>
      <c r="AE1500" s="69"/>
      <c r="AF1500" s="69"/>
      <c r="AG1500" s="69"/>
      <c r="AH1500" s="68"/>
      <c r="AI1500" s="68"/>
      <c r="AJ1500" s="68"/>
      <c r="AK1500" s="68"/>
      <c r="AL1500" s="68"/>
      <c r="AM1500" s="68"/>
      <c r="AN1500" s="68"/>
      <c r="AO1500" s="70"/>
      <c r="AP1500" s="71"/>
      <c r="AQ1500" s="70"/>
      <c r="AR1500" s="72"/>
      <c r="AS1500" s="55"/>
      <c r="AT1500" s="55"/>
      <c r="AU1500" s="55"/>
      <c r="AV1500" s="78"/>
    </row>
    <row r="1501" spans="28:48" ht="14.25">
      <c r="AB1501" s="68"/>
      <c r="AC1501" s="69"/>
      <c r="AD1501" s="68"/>
      <c r="AE1501" s="69"/>
      <c r="AF1501" s="69"/>
      <c r="AG1501" s="69"/>
      <c r="AH1501" s="68"/>
      <c r="AI1501" s="68"/>
      <c r="AJ1501" s="68"/>
      <c r="AK1501" s="68"/>
      <c r="AL1501" s="68"/>
      <c r="AM1501" s="68"/>
      <c r="AN1501" s="68"/>
      <c r="AO1501" s="70"/>
      <c r="AP1501" s="71"/>
      <c r="AQ1501" s="70"/>
      <c r="AR1501" s="72"/>
      <c r="AS1501" s="55"/>
      <c r="AT1501" s="55"/>
      <c r="AU1501" s="55"/>
      <c r="AV1501" s="78"/>
    </row>
    <row r="1502" spans="28:48" ht="14.25">
      <c r="AB1502" s="68"/>
      <c r="AC1502" s="69"/>
      <c r="AD1502" s="68"/>
      <c r="AE1502" s="69"/>
      <c r="AF1502" s="69"/>
      <c r="AG1502" s="69"/>
      <c r="AH1502" s="68"/>
      <c r="AI1502" s="68"/>
      <c r="AJ1502" s="68"/>
      <c r="AK1502" s="68"/>
      <c r="AL1502" s="68"/>
      <c r="AM1502" s="68"/>
      <c r="AN1502" s="68"/>
      <c r="AO1502" s="70"/>
      <c r="AP1502" s="71"/>
      <c r="AQ1502" s="70"/>
      <c r="AR1502" s="72"/>
      <c r="AS1502" s="55"/>
      <c r="AT1502" s="55"/>
      <c r="AU1502" s="55"/>
      <c r="AV1502" s="78"/>
    </row>
    <row r="1503" spans="28:48" ht="14.25">
      <c r="AB1503" s="68"/>
      <c r="AC1503" s="69"/>
      <c r="AD1503" s="68"/>
      <c r="AE1503" s="69"/>
      <c r="AF1503" s="69"/>
      <c r="AG1503" s="69"/>
      <c r="AH1503" s="68"/>
      <c r="AI1503" s="68"/>
      <c r="AJ1503" s="68"/>
      <c r="AK1503" s="68"/>
      <c r="AL1503" s="68"/>
      <c r="AM1503" s="68"/>
      <c r="AN1503" s="68"/>
      <c r="AO1503" s="70"/>
      <c r="AP1503" s="71"/>
      <c r="AQ1503" s="70"/>
      <c r="AR1503" s="72"/>
      <c r="AS1503" s="55"/>
      <c r="AT1503" s="55"/>
      <c r="AU1503" s="55"/>
      <c r="AV1503" s="78"/>
    </row>
    <row r="1504" spans="28:48" ht="14.25">
      <c r="AB1504" s="68"/>
      <c r="AC1504" s="69"/>
      <c r="AD1504" s="68"/>
      <c r="AE1504" s="69"/>
      <c r="AF1504" s="69"/>
      <c r="AG1504" s="69"/>
      <c r="AH1504" s="68"/>
      <c r="AI1504" s="68"/>
      <c r="AJ1504" s="68"/>
      <c r="AK1504" s="68"/>
      <c r="AL1504" s="68"/>
      <c r="AM1504" s="68"/>
      <c r="AN1504" s="68"/>
      <c r="AO1504" s="70"/>
      <c r="AP1504" s="71"/>
      <c r="AQ1504" s="70"/>
      <c r="AR1504" s="72"/>
      <c r="AS1504" s="55"/>
      <c r="AT1504" s="55"/>
      <c r="AU1504" s="55"/>
      <c r="AV1504" s="78"/>
    </row>
    <row r="1505" spans="28:48" ht="14.25">
      <c r="AB1505" s="68"/>
      <c r="AC1505" s="69"/>
      <c r="AD1505" s="68"/>
      <c r="AE1505" s="69"/>
      <c r="AF1505" s="69"/>
      <c r="AG1505" s="69"/>
      <c r="AH1505" s="68"/>
      <c r="AI1505" s="68"/>
      <c r="AJ1505" s="68"/>
      <c r="AK1505" s="68"/>
      <c r="AL1505" s="68"/>
      <c r="AM1505" s="68"/>
      <c r="AN1505" s="68"/>
      <c r="AO1505" s="70"/>
      <c r="AP1505" s="71"/>
      <c r="AQ1505" s="70"/>
      <c r="AR1505" s="72"/>
      <c r="AS1505" s="55"/>
      <c r="AT1505" s="55"/>
      <c r="AU1505" s="55"/>
      <c r="AV1505" s="78"/>
    </row>
    <row r="1506" spans="28:48" ht="14.25">
      <c r="AB1506" s="68"/>
      <c r="AC1506" s="69"/>
      <c r="AD1506" s="68"/>
      <c r="AE1506" s="69"/>
      <c r="AF1506" s="69"/>
      <c r="AG1506" s="69"/>
      <c r="AH1506" s="68"/>
      <c r="AI1506" s="68"/>
      <c r="AJ1506" s="68"/>
      <c r="AK1506" s="68"/>
      <c r="AL1506" s="68"/>
      <c r="AM1506" s="68"/>
      <c r="AN1506" s="68"/>
      <c r="AO1506" s="70"/>
      <c r="AP1506" s="71"/>
      <c r="AQ1506" s="70"/>
      <c r="AR1506" s="72"/>
      <c r="AS1506" s="55"/>
      <c r="AT1506" s="55"/>
      <c r="AU1506" s="55"/>
      <c r="AV1506" s="78"/>
    </row>
    <row r="1507" spans="28:48" ht="14.25">
      <c r="AB1507" s="68"/>
      <c r="AC1507" s="69"/>
      <c r="AD1507" s="68"/>
      <c r="AE1507" s="69"/>
      <c r="AF1507" s="69"/>
      <c r="AG1507" s="69"/>
      <c r="AH1507" s="68"/>
      <c r="AI1507" s="68"/>
      <c r="AJ1507" s="68"/>
      <c r="AK1507" s="68"/>
      <c r="AL1507" s="68"/>
      <c r="AM1507" s="68"/>
      <c r="AN1507" s="68"/>
      <c r="AO1507" s="70"/>
      <c r="AP1507" s="71"/>
      <c r="AQ1507" s="70"/>
      <c r="AR1507" s="72"/>
      <c r="AS1507" s="55"/>
      <c r="AT1507" s="55"/>
      <c r="AU1507" s="55"/>
      <c r="AV1507" s="78"/>
    </row>
    <row r="1508" spans="28:48" ht="14.25">
      <c r="AB1508" s="68"/>
      <c r="AC1508" s="69"/>
      <c r="AD1508" s="68"/>
      <c r="AE1508" s="69"/>
      <c r="AF1508" s="69"/>
      <c r="AG1508" s="69"/>
      <c r="AH1508" s="68"/>
      <c r="AI1508" s="68"/>
      <c r="AJ1508" s="68"/>
      <c r="AK1508" s="68"/>
      <c r="AL1508" s="68"/>
      <c r="AM1508" s="68"/>
      <c r="AN1508" s="68"/>
      <c r="AO1508" s="70"/>
      <c r="AP1508" s="71"/>
      <c r="AQ1508" s="70"/>
      <c r="AR1508" s="72"/>
      <c r="AS1508" s="55"/>
      <c r="AT1508" s="55"/>
      <c r="AU1508" s="55"/>
      <c r="AV1508" s="78"/>
    </row>
    <row r="1509" spans="28:48" ht="14.25">
      <c r="AB1509" s="68"/>
      <c r="AC1509" s="69"/>
      <c r="AD1509" s="68"/>
      <c r="AE1509" s="69"/>
      <c r="AF1509" s="69"/>
      <c r="AG1509" s="69"/>
      <c r="AH1509" s="68"/>
      <c r="AI1509" s="68"/>
      <c r="AJ1509" s="68"/>
      <c r="AK1509" s="68"/>
      <c r="AL1509" s="68"/>
      <c r="AM1509" s="68"/>
      <c r="AN1509" s="68"/>
      <c r="AO1509" s="70"/>
      <c r="AP1509" s="71"/>
      <c r="AQ1509" s="70"/>
      <c r="AR1509" s="72"/>
      <c r="AS1509" s="55"/>
      <c r="AT1509" s="55"/>
      <c r="AU1509" s="55"/>
      <c r="AV1509" s="78"/>
    </row>
    <row r="1510" spans="28:48" ht="14.25">
      <c r="AB1510" s="68"/>
      <c r="AC1510" s="69"/>
      <c r="AD1510" s="68"/>
      <c r="AE1510" s="69"/>
      <c r="AF1510" s="69"/>
      <c r="AG1510" s="69"/>
      <c r="AH1510" s="68"/>
      <c r="AI1510" s="68"/>
      <c r="AJ1510" s="68"/>
      <c r="AK1510" s="68"/>
      <c r="AL1510" s="68"/>
      <c r="AM1510" s="68"/>
      <c r="AN1510" s="68"/>
      <c r="AO1510" s="70"/>
      <c r="AP1510" s="71"/>
      <c r="AQ1510" s="70"/>
      <c r="AR1510" s="72"/>
      <c r="AS1510" s="55"/>
      <c r="AT1510" s="55"/>
      <c r="AU1510" s="55"/>
      <c r="AV1510" s="78"/>
    </row>
    <row r="1511" spans="28:48" ht="14.25">
      <c r="AB1511" s="68"/>
      <c r="AC1511" s="69"/>
      <c r="AD1511" s="68"/>
      <c r="AE1511" s="69"/>
      <c r="AF1511" s="69"/>
      <c r="AG1511" s="69"/>
      <c r="AH1511" s="68"/>
      <c r="AI1511" s="68"/>
      <c r="AJ1511" s="68"/>
      <c r="AK1511" s="68"/>
      <c r="AL1511" s="68"/>
      <c r="AM1511" s="68"/>
      <c r="AN1511" s="68"/>
      <c r="AO1511" s="70"/>
      <c r="AP1511" s="71"/>
      <c r="AQ1511" s="70"/>
      <c r="AR1511" s="72"/>
      <c r="AS1511" s="55"/>
      <c r="AT1511" s="55"/>
      <c r="AU1511" s="55"/>
      <c r="AV1511" s="78"/>
    </row>
    <row r="1512" spans="28:48" ht="14.25">
      <c r="AB1512" s="68"/>
      <c r="AC1512" s="69"/>
      <c r="AD1512" s="68"/>
      <c r="AE1512" s="69"/>
      <c r="AF1512" s="69"/>
      <c r="AG1512" s="69"/>
      <c r="AH1512" s="68"/>
      <c r="AI1512" s="68"/>
      <c r="AJ1512" s="68"/>
      <c r="AK1512" s="68"/>
      <c r="AL1512" s="68"/>
      <c r="AM1512" s="68"/>
      <c r="AN1512" s="68"/>
      <c r="AO1512" s="70"/>
      <c r="AP1512" s="71"/>
      <c r="AQ1512" s="70"/>
      <c r="AR1512" s="72"/>
      <c r="AS1512" s="55"/>
      <c r="AT1512" s="55"/>
      <c r="AU1512" s="55"/>
      <c r="AV1512" s="78"/>
    </row>
    <row r="1513" spans="28:48" ht="14.25">
      <c r="AB1513" s="68"/>
      <c r="AC1513" s="69"/>
      <c r="AD1513" s="68"/>
      <c r="AE1513" s="69"/>
      <c r="AF1513" s="69"/>
      <c r="AG1513" s="69"/>
      <c r="AH1513" s="68"/>
      <c r="AI1513" s="68"/>
      <c r="AJ1513" s="68"/>
      <c r="AK1513" s="68"/>
      <c r="AL1513" s="68"/>
      <c r="AM1513" s="68"/>
      <c r="AN1513" s="68"/>
      <c r="AO1513" s="70"/>
      <c r="AP1513" s="71"/>
      <c r="AQ1513" s="70"/>
      <c r="AR1513" s="72"/>
      <c r="AS1513" s="55"/>
      <c r="AT1513" s="55"/>
      <c r="AU1513" s="55"/>
      <c r="AV1513" s="78"/>
    </row>
    <row r="1514" spans="28:48" ht="14.25">
      <c r="AB1514" s="68"/>
      <c r="AC1514" s="69"/>
      <c r="AD1514" s="68"/>
      <c r="AE1514" s="69"/>
      <c r="AF1514" s="69"/>
      <c r="AG1514" s="69"/>
      <c r="AH1514" s="68"/>
      <c r="AI1514" s="68"/>
      <c r="AJ1514" s="68"/>
      <c r="AK1514" s="68"/>
      <c r="AL1514" s="68"/>
      <c r="AM1514" s="68"/>
      <c r="AN1514" s="68"/>
      <c r="AO1514" s="70"/>
      <c r="AP1514" s="71"/>
      <c r="AQ1514" s="70"/>
      <c r="AR1514" s="72"/>
      <c r="AS1514" s="55"/>
      <c r="AT1514" s="55"/>
      <c r="AU1514" s="55"/>
      <c r="AV1514" s="78"/>
    </row>
    <row r="1515" spans="28:48" ht="14.25">
      <c r="AB1515" s="68"/>
      <c r="AC1515" s="69"/>
      <c r="AD1515" s="68"/>
      <c r="AE1515" s="69"/>
      <c r="AF1515" s="69"/>
      <c r="AG1515" s="69"/>
      <c r="AH1515" s="68"/>
      <c r="AI1515" s="68"/>
      <c r="AJ1515" s="68"/>
      <c r="AK1515" s="68"/>
      <c r="AL1515" s="68"/>
      <c r="AM1515" s="68"/>
      <c r="AN1515" s="68"/>
      <c r="AO1515" s="70"/>
      <c r="AP1515" s="71"/>
      <c r="AQ1515" s="70"/>
      <c r="AR1515" s="72"/>
      <c r="AS1515" s="55"/>
      <c r="AT1515" s="55"/>
      <c r="AU1515" s="55"/>
      <c r="AV1515" s="78"/>
    </row>
    <row r="1516" spans="28:48" ht="14.25">
      <c r="AB1516" s="68"/>
      <c r="AC1516" s="69"/>
      <c r="AD1516" s="68"/>
      <c r="AE1516" s="69"/>
      <c r="AF1516" s="69"/>
      <c r="AG1516" s="69"/>
      <c r="AH1516" s="68"/>
      <c r="AI1516" s="68"/>
      <c r="AJ1516" s="68"/>
      <c r="AK1516" s="68"/>
      <c r="AL1516" s="68"/>
      <c r="AM1516" s="68"/>
      <c r="AN1516" s="68"/>
      <c r="AO1516" s="70"/>
      <c r="AP1516" s="71"/>
      <c r="AQ1516" s="70"/>
      <c r="AR1516" s="72"/>
      <c r="AS1516" s="55"/>
      <c r="AT1516" s="55"/>
      <c r="AU1516" s="55"/>
      <c r="AV1516" s="78"/>
    </row>
    <row r="1517" spans="28:48" ht="14.25">
      <c r="AB1517" s="68"/>
      <c r="AC1517" s="69"/>
      <c r="AD1517" s="68"/>
      <c r="AE1517" s="69"/>
      <c r="AF1517" s="69"/>
      <c r="AG1517" s="69"/>
      <c r="AH1517" s="68"/>
      <c r="AI1517" s="68"/>
      <c r="AJ1517" s="68"/>
      <c r="AK1517" s="68"/>
      <c r="AL1517" s="68"/>
      <c r="AM1517" s="68"/>
      <c r="AN1517" s="68"/>
      <c r="AO1517" s="70"/>
      <c r="AP1517" s="71"/>
      <c r="AQ1517" s="70"/>
      <c r="AR1517" s="72"/>
      <c r="AS1517" s="55"/>
      <c r="AT1517" s="55"/>
      <c r="AU1517" s="55"/>
      <c r="AV1517" s="78"/>
    </row>
    <row r="1518" spans="28:48" ht="14.25">
      <c r="AB1518" s="68"/>
      <c r="AC1518" s="69"/>
      <c r="AD1518" s="68"/>
      <c r="AE1518" s="69"/>
      <c r="AF1518" s="69"/>
      <c r="AG1518" s="69"/>
      <c r="AH1518" s="68"/>
      <c r="AI1518" s="68"/>
      <c r="AJ1518" s="68"/>
      <c r="AK1518" s="68"/>
      <c r="AL1518" s="68"/>
      <c r="AM1518" s="68"/>
      <c r="AN1518" s="68"/>
      <c r="AO1518" s="70"/>
      <c r="AP1518" s="71"/>
      <c r="AQ1518" s="70"/>
      <c r="AR1518" s="72"/>
      <c r="AS1518" s="55"/>
      <c r="AT1518" s="55"/>
      <c r="AU1518" s="55"/>
      <c r="AV1518" s="78"/>
    </row>
    <row r="1519" spans="28:48" ht="14.25">
      <c r="AB1519" s="68"/>
      <c r="AC1519" s="69"/>
      <c r="AD1519" s="68"/>
      <c r="AE1519" s="69"/>
      <c r="AF1519" s="69"/>
      <c r="AG1519" s="69"/>
      <c r="AH1519" s="68"/>
      <c r="AI1519" s="68"/>
      <c r="AJ1519" s="68"/>
      <c r="AK1519" s="68"/>
      <c r="AL1519" s="68"/>
      <c r="AM1519" s="68"/>
      <c r="AN1519" s="68"/>
      <c r="AO1519" s="70"/>
      <c r="AP1519" s="71"/>
      <c r="AQ1519" s="70"/>
      <c r="AR1519" s="72"/>
      <c r="AS1519" s="55"/>
      <c r="AT1519" s="55"/>
      <c r="AU1519" s="55"/>
      <c r="AV1519" s="78"/>
    </row>
    <row r="1520" spans="28:48" ht="14.25">
      <c r="AB1520" s="68"/>
      <c r="AC1520" s="69"/>
      <c r="AD1520" s="68"/>
      <c r="AE1520" s="69"/>
      <c r="AF1520" s="69"/>
      <c r="AG1520" s="69"/>
      <c r="AH1520" s="68"/>
      <c r="AI1520" s="68"/>
      <c r="AJ1520" s="68"/>
      <c r="AK1520" s="68"/>
      <c r="AL1520" s="68"/>
      <c r="AM1520" s="68"/>
      <c r="AN1520" s="68"/>
      <c r="AO1520" s="70"/>
      <c r="AP1520" s="71"/>
      <c r="AQ1520" s="70"/>
      <c r="AR1520" s="72"/>
      <c r="AS1520" s="55"/>
      <c r="AT1520" s="55"/>
      <c r="AU1520" s="55"/>
      <c r="AV1520" s="78"/>
    </row>
    <row r="1521" spans="28:48" ht="14.25">
      <c r="AB1521" s="68"/>
      <c r="AC1521" s="69"/>
      <c r="AD1521" s="68"/>
      <c r="AE1521" s="69"/>
      <c r="AF1521" s="69"/>
      <c r="AG1521" s="69"/>
      <c r="AH1521" s="68"/>
      <c r="AI1521" s="68"/>
      <c r="AJ1521" s="68"/>
      <c r="AK1521" s="68"/>
      <c r="AL1521" s="68"/>
      <c r="AM1521" s="68"/>
      <c r="AN1521" s="68"/>
      <c r="AO1521" s="70"/>
      <c r="AP1521" s="71"/>
      <c r="AQ1521" s="70"/>
      <c r="AR1521" s="72"/>
      <c r="AS1521" s="55"/>
      <c r="AT1521" s="55"/>
      <c r="AU1521" s="55"/>
      <c r="AV1521" s="78"/>
    </row>
    <row r="1522" spans="28:48" ht="14.25">
      <c r="AB1522" s="68"/>
      <c r="AC1522" s="69"/>
      <c r="AD1522" s="68"/>
      <c r="AE1522" s="69"/>
      <c r="AF1522" s="69"/>
      <c r="AG1522" s="69"/>
      <c r="AH1522" s="68"/>
      <c r="AI1522" s="68"/>
      <c r="AJ1522" s="68"/>
      <c r="AK1522" s="68"/>
      <c r="AL1522" s="68"/>
      <c r="AM1522" s="68"/>
      <c r="AN1522" s="68"/>
      <c r="AO1522" s="70"/>
      <c r="AP1522" s="71"/>
      <c r="AQ1522" s="70"/>
      <c r="AR1522" s="72"/>
      <c r="AS1522" s="55"/>
      <c r="AT1522" s="55"/>
      <c r="AU1522" s="55"/>
      <c r="AV1522" s="78"/>
    </row>
    <row r="1523" spans="28:48" ht="14.25">
      <c r="AB1523" s="68"/>
      <c r="AC1523" s="69"/>
      <c r="AD1523" s="68"/>
      <c r="AE1523" s="69"/>
      <c r="AF1523" s="69"/>
      <c r="AG1523" s="69"/>
      <c r="AH1523" s="68"/>
      <c r="AI1523" s="68"/>
      <c r="AJ1523" s="68"/>
      <c r="AK1523" s="68"/>
      <c r="AL1523" s="68"/>
      <c r="AM1523" s="68"/>
      <c r="AN1523" s="68"/>
      <c r="AO1523" s="70"/>
      <c r="AP1523" s="71"/>
      <c r="AQ1523" s="70"/>
      <c r="AR1523" s="72"/>
      <c r="AS1523" s="55"/>
      <c r="AT1523" s="55"/>
      <c r="AU1523" s="55"/>
      <c r="AV1523" s="78"/>
    </row>
    <row r="1524" spans="28:48" ht="14.25">
      <c r="AB1524" s="68"/>
      <c r="AC1524" s="69"/>
      <c r="AD1524" s="68"/>
      <c r="AE1524" s="69"/>
      <c r="AF1524" s="69"/>
      <c r="AG1524" s="69"/>
      <c r="AH1524" s="68"/>
      <c r="AI1524" s="68"/>
      <c r="AJ1524" s="68"/>
      <c r="AK1524" s="68"/>
      <c r="AL1524" s="68"/>
      <c r="AM1524" s="68"/>
      <c r="AN1524" s="68"/>
      <c r="AO1524" s="70"/>
      <c r="AP1524" s="71"/>
      <c r="AQ1524" s="70"/>
      <c r="AR1524" s="72"/>
      <c r="AS1524" s="55"/>
      <c r="AT1524" s="55"/>
      <c r="AU1524" s="55"/>
      <c r="AV1524" s="78"/>
    </row>
    <row r="1525" spans="28:48" ht="14.25">
      <c r="AB1525" s="68"/>
      <c r="AC1525" s="69"/>
      <c r="AD1525" s="68"/>
      <c r="AE1525" s="69"/>
      <c r="AF1525" s="69"/>
      <c r="AG1525" s="69"/>
      <c r="AH1525" s="68"/>
      <c r="AI1525" s="68"/>
      <c r="AJ1525" s="68"/>
      <c r="AK1525" s="68"/>
      <c r="AL1525" s="68"/>
      <c r="AM1525" s="68"/>
      <c r="AN1525" s="68"/>
      <c r="AO1525" s="70"/>
      <c r="AP1525" s="71"/>
      <c r="AQ1525" s="70"/>
      <c r="AR1525" s="72"/>
      <c r="AS1525" s="55"/>
      <c r="AT1525" s="55"/>
      <c r="AU1525" s="55"/>
      <c r="AV1525" s="78"/>
    </row>
    <row r="1526" spans="28:48" ht="14.25">
      <c r="AB1526" s="68"/>
      <c r="AC1526" s="69"/>
      <c r="AD1526" s="68"/>
      <c r="AE1526" s="69"/>
      <c r="AF1526" s="69"/>
      <c r="AG1526" s="69"/>
      <c r="AH1526" s="68"/>
      <c r="AI1526" s="68"/>
      <c r="AJ1526" s="68"/>
      <c r="AK1526" s="68"/>
      <c r="AL1526" s="68"/>
      <c r="AM1526" s="68"/>
      <c r="AN1526" s="68"/>
      <c r="AO1526" s="70"/>
      <c r="AP1526" s="71"/>
      <c r="AQ1526" s="70"/>
      <c r="AR1526" s="72"/>
      <c r="AS1526" s="55"/>
      <c r="AT1526" s="55"/>
      <c r="AU1526" s="55"/>
      <c r="AV1526" s="78"/>
    </row>
    <row r="1527" spans="28:48" ht="14.25">
      <c r="AB1527" s="68"/>
      <c r="AC1527" s="69"/>
      <c r="AD1527" s="68"/>
      <c r="AE1527" s="69"/>
      <c r="AF1527" s="69"/>
      <c r="AG1527" s="69"/>
      <c r="AH1527" s="68"/>
      <c r="AI1527" s="68"/>
      <c r="AJ1527" s="68"/>
      <c r="AK1527" s="68"/>
      <c r="AL1527" s="68"/>
      <c r="AM1527" s="68"/>
      <c r="AN1527" s="68"/>
      <c r="AO1527" s="70"/>
      <c r="AP1527" s="71"/>
      <c r="AQ1527" s="70"/>
      <c r="AR1527" s="72"/>
      <c r="AS1527" s="55"/>
      <c r="AT1527" s="55"/>
      <c r="AU1527" s="55"/>
      <c r="AV1527" s="78"/>
    </row>
    <row r="1528" spans="28:48" ht="14.25">
      <c r="AB1528" s="68"/>
      <c r="AC1528" s="69"/>
      <c r="AD1528" s="68"/>
      <c r="AE1528" s="69"/>
      <c r="AF1528" s="69"/>
      <c r="AG1528" s="69"/>
      <c r="AH1528" s="68"/>
      <c r="AI1528" s="68"/>
      <c r="AJ1528" s="68"/>
      <c r="AK1528" s="68"/>
      <c r="AL1528" s="68"/>
      <c r="AM1528" s="68"/>
      <c r="AN1528" s="68"/>
      <c r="AO1528" s="70"/>
      <c r="AP1528" s="71"/>
      <c r="AQ1528" s="70"/>
      <c r="AR1528" s="72"/>
      <c r="AS1528" s="55"/>
      <c r="AT1528" s="55"/>
      <c r="AU1528" s="55"/>
      <c r="AV1528" s="78"/>
    </row>
    <row r="1529" spans="28:48" ht="14.25">
      <c r="AB1529" s="68"/>
      <c r="AC1529" s="69"/>
      <c r="AD1529" s="68"/>
      <c r="AE1529" s="69"/>
      <c r="AF1529" s="69"/>
      <c r="AG1529" s="69"/>
      <c r="AH1529" s="68"/>
      <c r="AI1529" s="68"/>
      <c r="AJ1529" s="68"/>
      <c r="AK1529" s="68"/>
      <c r="AL1529" s="68"/>
      <c r="AM1529" s="68"/>
      <c r="AN1529" s="68"/>
      <c r="AO1529" s="70"/>
      <c r="AP1529" s="71"/>
      <c r="AQ1529" s="70"/>
      <c r="AR1529" s="72"/>
      <c r="AS1529" s="55"/>
      <c r="AT1529" s="55"/>
      <c r="AU1529" s="55"/>
      <c r="AV1529" s="78"/>
    </row>
    <row r="1530" spans="28:48" ht="14.25">
      <c r="AB1530" s="68"/>
      <c r="AC1530" s="69"/>
      <c r="AD1530" s="68"/>
      <c r="AE1530" s="69"/>
      <c r="AF1530" s="69"/>
      <c r="AG1530" s="69"/>
      <c r="AH1530" s="68"/>
      <c r="AI1530" s="68"/>
      <c r="AJ1530" s="68"/>
      <c r="AK1530" s="68"/>
      <c r="AL1530" s="68"/>
      <c r="AM1530" s="68"/>
      <c r="AN1530" s="68"/>
      <c r="AO1530" s="70"/>
      <c r="AP1530" s="71"/>
      <c r="AQ1530" s="70"/>
      <c r="AR1530" s="72"/>
      <c r="AS1530" s="55"/>
      <c r="AT1530" s="55"/>
      <c r="AU1530" s="55"/>
      <c r="AV1530" s="78"/>
    </row>
    <row r="1531" spans="28:48" ht="14.25">
      <c r="AB1531" s="68"/>
      <c r="AC1531" s="69"/>
      <c r="AD1531" s="68"/>
      <c r="AE1531" s="69"/>
      <c r="AF1531" s="69"/>
      <c r="AG1531" s="69"/>
      <c r="AH1531" s="68"/>
      <c r="AI1531" s="68"/>
      <c r="AJ1531" s="68"/>
      <c r="AK1531" s="68"/>
      <c r="AL1531" s="68"/>
      <c r="AM1531" s="68"/>
      <c r="AN1531" s="68"/>
      <c r="AO1531" s="70"/>
      <c r="AP1531" s="71"/>
      <c r="AQ1531" s="70"/>
      <c r="AR1531" s="72"/>
      <c r="AS1531" s="55"/>
      <c r="AT1531" s="55"/>
      <c r="AU1531" s="55"/>
      <c r="AV1531" s="78"/>
    </row>
    <row r="1532" spans="28:48" ht="14.25">
      <c r="AB1532" s="68"/>
      <c r="AC1532" s="69"/>
      <c r="AD1532" s="68"/>
      <c r="AE1532" s="69"/>
      <c r="AF1532" s="69"/>
      <c r="AG1532" s="69"/>
      <c r="AH1532" s="68"/>
      <c r="AI1532" s="68"/>
      <c r="AJ1532" s="68"/>
      <c r="AK1532" s="68"/>
      <c r="AL1532" s="68"/>
      <c r="AM1532" s="68"/>
      <c r="AN1532" s="68"/>
      <c r="AO1532" s="70"/>
      <c r="AP1532" s="71"/>
      <c r="AQ1532" s="70"/>
      <c r="AR1532" s="72"/>
      <c r="AS1532" s="55"/>
      <c r="AT1532" s="55"/>
      <c r="AU1532" s="55"/>
      <c r="AV1532" s="78"/>
    </row>
    <row r="1533" spans="28:48" ht="14.25">
      <c r="AB1533" s="68"/>
      <c r="AC1533" s="69"/>
      <c r="AD1533" s="68"/>
      <c r="AE1533" s="69"/>
      <c r="AF1533" s="69"/>
      <c r="AG1533" s="69"/>
      <c r="AH1533" s="68"/>
      <c r="AI1533" s="68"/>
      <c r="AJ1533" s="68"/>
      <c r="AK1533" s="68"/>
      <c r="AL1533" s="68"/>
      <c r="AM1533" s="68"/>
      <c r="AN1533" s="68"/>
      <c r="AO1533" s="70"/>
      <c r="AP1533" s="71"/>
      <c r="AQ1533" s="70"/>
      <c r="AR1533" s="72"/>
      <c r="AS1533" s="55"/>
      <c r="AT1533" s="55"/>
      <c r="AU1533" s="55"/>
      <c r="AV1533" s="78"/>
    </row>
    <row r="1534" spans="28:48" ht="14.25">
      <c r="AB1534" s="68"/>
      <c r="AC1534" s="69"/>
      <c r="AD1534" s="68"/>
      <c r="AE1534" s="69"/>
      <c r="AF1534" s="69"/>
      <c r="AG1534" s="69"/>
      <c r="AH1534" s="68"/>
      <c r="AI1534" s="68"/>
      <c r="AJ1534" s="68"/>
      <c r="AK1534" s="68"/>
      <c r="AL1534" s="68"/>
      <c r="AM1534" s="68"/>
      <c r="AN1534" s="68"/>
      <c r="AO1534" s="70"/>
      <c r="AP1534" s="71"/>
      <c r="AQ1534" s="70"/>
      <c r="AR1534" s="72"/>
      <c r="AS1534" s="55"/>
      <c r="AT1534" s="55"/>
      <c r="AU1534" s="55"/>
      <c r="AV1534" s="78"/>
    </row>
    <row r="1535" spans="28:48" ht="14.25">
      <c r="AB1535" s="68"/>
      <c r="AC1535" s="69"/>
      <c r="AD1535" s="68"/>
      <c r="AE1535" s="69"/>
      <c r="AF1535" s="69"/>
      <c r="AG1535" s="69"/>
      <c r="AH1535" s="68"/>
      <c r="AI1535" s="68"/>
      <c r="AJ1535" s="68"/>
      <c r="AK1535" s="68"/>
      <c r="AL1535" s="68"/>
      <c r="AM1535" s="68"/>
      <c r="AN1535" s="68"/>
      <c r="AO1535" s="70"/>
      <c r="AP1535" s="71"/>
      <c r="AQ1535" s="70"/>
      <c r="AR1535" s="72"/>
      <c r="AS1535" s="55"/>
      <c r="AT1535" s="55"/>
      <c r="AU1535" s="55"/>
      <c r="AV1535" s="78"/>
    </row>
    <row r="1536" spans="28:48" ht="14.25">
      <c r="AB1536" s="68"/>
      <c r="AC1536" s="69"/>
      <c r="AD1536" s="68"/>
      <c r="AE1536" s="69"/>
      <c r="AF1536" s="69"/>
      <c r="AG1536" s="69"/>
      <c r="AH1536" s="68"/>
      <c r="AI1536" s="68"/>
      <c r="AJ1536" s="68"/>
      <c r="AK1536" s="68"/>
      <c r="AL1536" s="68"/>
      <c r="AM1536" s="68"/>
      <c r="AN1536" s="68"/>
      <c r="AO1536" s="70"/>
      <c r="AP1536" s="71"/>
      <c r="AQ1536" s="70"/>
      <c r="AR1536" s="72"/>
      <c r="AS1536" s="55"/>
      <c r="AT1536" s="55"/>
      <c r="AU1536" s="55"/>
      <c r="AV1536" s="78"/>
    </row>
    <row r="1537" spans="28:48" ht="14.25">
      <c r="AB1537" s="68"/>
      <c r="AC1537" s="69"/>
      <c r="AD1537" s="68"/>
      <c r="AE1537" s="69"/>
      <c r="AF1537" s="69"/>
      <c r="AG1537" s="69"/>
      <c r="AH1537" s="68"/>
      <c r="AI1537" s="68"/>
      <c r="AJ1537" s="68"/>
      <c r="AK1537" s="68"/>
      <c r="AL1537" s="68"/>
      <c r="AM1537" s="68"/>
      <c r="AN1537" s="68"/>
      <c r="AO1537" s="70"/>
      <c r="AP1537" s="71"/>
      <c r="AQ1537" s="70"/>
      <c r="AR1537" s="72"/>
      <c r="AS1537" s="55"/>
      <c r="AT1537" s="55"/>
      <c r="AU1537" s="55"/>
      <c r="AV1537" s="78"/>
    </row>
    <row r="1538" spans="28:48" ht="14.25">
      <c r="AB1538" s="68"/>
      <c r="AC1538" s="69"/>
      <c r="AD1538" s="68"/>
      <c r="AE1538" s="69"/>
      <c r="AF1538" s="69"/>
      <c r="AG1538" s="69"/>
      <c r="AH1538" s="68"/>
      <c r="AI1538" s="68"/>
      <c r="AJ1538" s="68"/>
      <c r="AK1538" s="68"/>
      <c r="AL1538" s="68"/>
      <c r="AM1538" s="68"/>
      <c r="AN1538" s="68"/>
      <c r="AO1538" s="70"/>
      <c r="AP1538" s="71"/>
      <c r="AQ1538" s="70"/>
      <c r="AR1538" s="72"/>
      <c r="AS1538" s="55"/>
      <c r="AT1538" s="55"/>
      <c r="AU1538" s="55"/>
      <c r="AV1538" s="78"/>
    </row>
    <row r="1539" spans="28:48" ht="14.25">
      <c r="AB1539" s="68"/>
      <c r="AC1539" s="69"/>
      <c r="AD1539" s="68"/>
      <c r="AE1539" s="69"/>
      <c r="AF1539" s="69"/>
      <c r="AG1539" s="69"/>
      <c r="AH1539" s="68"/>
      <c r="AI1539" s="68"/>
      <c r="AJ1539" s="68"/>
      <c r="AK1539" s="68"/>
      <c r="AL1539" s="68"/>
      <c r="AM1539" s="68"/>
      <c r="AN1539" s="68"/>
      <c r="AO1539" s="70"/>
      <c r="AP1539" s="71"/>
      <c r="AQ1539" s="70"/>
      <c r="AR1539" s="72"/>
      <c r="AS1539" s="55"/>
      <c r="AT1539" s="55"/>
      <c r="AU1539" s="55"/>
      <c r="AV1539" s="78"/>
    </row>
    <row r="1540" spans="28:48" ht="14.25">
      <c r="AB1540" s="68"/>
      <c r="AC1540" s="69"/>
      <c r="AD1540" s="68"/>
      <c r="AE1540" s="69"/>
      <c r="AF1540" s="69"/>
      <c r="AG1540" s="69"/>
      <c r="AH1540" s="68"/>
      <c r="AI1540" s="68"/>
      <c r="AJ1540" s="68"/>
      <c r="AK1540" s="68"/>
      <c r="AL1540" s="68"/>
      <c r="AM1540" s="68"/>
      <c r="AN1540" s="68"/>
      <c r="AO1540" s="70"/>
      <c r="AP1540" s="71"/>
      <c r="AQ1540" s="70"/>
      <c r="AR1540" s="72"/>
      <c r="AS1540" s="55"/>
      <c r="AT1540" s="55"/>
      <c r="AU1540" s="55"/>
      <c r="AV1540" s="78"/>
    </row>
    <row r="1541" spans="28:48" ht="14.25">
      <c r="AB1541" s="68"/>
      <c r="AC1541" s="69"/>
      <c r="AD1541" s="68"/>
      <c r="AE1541" s="69"/>
      <c r="AF1541" s="69"/>
      <c r="AG1541" s="69"/>
      <c r="AH1541" s="68"/>
      <c r="AI1541" s="68"/>
      <c r="AJ1541" s="68"/>
      <c r="AK1541" s="68"/>
      <c r="AL1541" s="68"/>
      <c r="AM1541" s="68"/>
      <c r="AN1541" s="68"/>
      <c r="AO1541" s="70"/>
      <c r="AP1541" s="71"/>
      <c r="AQ1541" s="70"/>
      <c r="AR1541" s="72"/>
      <c r="AS1541" s="55"/>
      <c r="AT1541" s="55"/>
      <c r="AU1541" s="55"/>
      <c r="AV1541" s="78"/>
    </row>
    <row r="1542" spans="28:48" ht="14.25">
      <c r="AB1542" s="68"/>
      <c r="AC1542" s="69"/>
      <c r="AD1542" s="68"/>
      <c r="AE1542" s="69"/>
      <c r="AF1542" s="69"/>
      <c r="AG1542" s="69"/>
      <c r="AH1542" s="68"/>
      <c r="AI1542" s="68"/>
      <c r="AJ1542" s="68"/>
      <c r="AK1542" s="68"/>
      <c r="AL1542" s="68"/>
      <c r="AM1542" s="68"/>
      <c r="AN1542" s="68"/>
      <c r="AO1542" s="70"/>
      <c r="AP1542" s="71"/>
      <c r="AQ1542" s="70"/>
      <c r="AR1542" s="72"/>
      <c r="AS1542" s="55"/>
      <c r="AT1542" s="55"/>
      <c r="AU1542" s="55"/>
      <c r="AV1542" s="78"/>
    </row>
    <row r="1543" spans="28:48" ht="14.25">
      <c r="AB1543" s="68"/>
      <c r="AC1543" s="69"/>
      <c r="AD1543" s="68"/>
      <c r="AE1543" s="69"/>
      <c r="AF1543" s="69"/>
      <c r="AG1543" s="69"/>
      <c r="AH1543" s="68"/>
      <c r="AI1543" s="68"/>
      <c r="AJ1543" s="68"/>
      <c r="AK1543" s="68"/>
      <c r="AL1543" s="68"/>
      <c r="AM1543" s="68"/>
      <c r="AN1543" s="68"/>
      <c r="AO1543" s="70"/>
      <c r="AP1543" s="71"/>
      <c r="AQ1543" s="70"/>
      <c r="AR1543" s="72"/>
      <c r="AS1543" s="55"/>
      <c r="AT1543" s="55"/>
      <c r="AU1543" s="55"/>
      <c r="AV1543" s="78"/>
    </row>
    <row r="1544" spans="28:48" ht="14.25">
      <c r="AB1544" s="68"/>
      <c r="AC1544" s="69"/>
      <c r="AD1544" s="68"/>
      <c r="AE1544" s="69"/>
      <c r="AF1544" s="69"/>
      <c r="AG1544" s="69"/>
      <c r="AH1544" s="68"/>
      <c r="AI1544" s="68"/>
      <c r="AJ1544" s="68"/>
      <c r="AK1544" s="68"/>
      <c r="AL1544" s="68"/>
      <c r="AM1544" s="68"/>
      <c r="AN1544" s="68"/>
      <c r="AO1544" s="70"/>
      <c r="AP1544" s="71"/>
      <c r="AQ1544" s="70"/>
      <c r="AR1544" s="72"/>
      <c r="AS1544" s="55"/>
      <c r="AT1544" s="55"/>
      <c r="AU1544" s="55"/>
      <c r="AV1544" s="78"/>
    </row>
    <row r="1545" spans="28:48" ht="14.25">
      <c r="AB1545" s="68"/>
      <c r="AC1545" s="69"/>
      <c r="AD1545" s="68"/>
      <c r="AE1545" s="69"/>
      <c r="AF1545" s="69"/>
      <c r="AG1545" s="69"/>
      <c r="AH1545" s="68"/>
      <c r="AI1545" s="68"/>
      <c r="AJ1545" s="68"/>
      <c r="AK1545" s="68"/>
      <c r="AL1545" s="68"/>
      <c r="AM1545" s="68"/>
      <c r="AN1545" s="68"/>
      <c r="AO1545" s="70"/>
      <c r="AP1545" s="71"/>
      <c r="AQ1545" s="70"/>
      <c r="AR1545" s="72"/>
      <c r="AS1545" s="55"/>
      <c r="AT1545" s="55"/>
      <c r="AU1545" s="55"/>
      <c r="AV1545" s="78"/>
    </row>
    <row r="1546" spans="28:48" ht="14.25">
      <c r="AB1546" s="68"/>
      <c r="AC1546" s="69"/>
      <c r="AD1546" s="68"/>
      <c r="AE1546" s="69"/>
      <c r="AF1546" s="69"/>
      <c r="AG1546" s="69"/>
      <c r="AH1546" s="68"/>
      <c r="AI1546" s="68"/>
      <c r="AJ1546" s="68"/>
      <c r="AK1546" s="68"/>
      <c r="AL1546" s="68"/>
      <c r="AM1546" s="68"/>
      <c r="AN1546" s="68"/>
      <c r="AO1546" s="70"/>
      <c r="AP1546" s="71"/>
      <c r="AQ1546" s="70"/>
      <c r="AR1546" s="72"/>
      <c r="AS1546" s="55"/>
      <c r="AT1546" s="55"/>
      <c r="AU1546" s="55"/>
      <c r="AV1546" s="78"/>
    </row>
    <row r="1547" spans="28:48" ht="14.25">
      <c r="AB1547" s="68"/>
      <c r="AC1547" s="69"/>
      <c r="AD1547" s="68"/>
      <c r="AE1547" s="69"/>
      <c r="AF1547" s="69"/>
      <c r="AG1547" s="69"/>
      <c r="AH1547" s="68"/>
      <c r="AI1547" s="68"/>
      <c r="AJ1547" s="68"/>
      <c r="AK1547" s="68"/>
      <c r="AL1547" s="68"/>
      <c r="AM1547" s="68"/>
      <c r="AN1547" s="68"/>
      <c r="AO1547" s="70"/>
      <c r="AP1547" s="71"/>
      <c r="AQ1547" s="70"/>
      <c r="AR1547" s="72"/>
      <c r="AS1547" s="55"/>
      <c r="AT1547" s="55"/>
      <c r="AU1547" s="55"/>
      <c r="AV1547" s="78"/>
    </row>
    <row r="1548" spans="28:48" ht="14.25">
      <c r="AB1548" s="68"/>
      <c r="AC1548" s="69"/>
      <c r="AD1548" s="68"/>
      <c r="AE1548" s="69"/>
      <c r="AF1548" s="69"/>
      <c r="AG1548" s="69"/>
      <c r="AH1548" s="68"/>
      <c r="AI1548" s="68"/>
      <c r="AJ1548" s="68"/>
      <c r="AK1548" s="68"/>
      <c r="AL1548" s="68"/>
      <c r="AM1548" s="68"/>
      <c r="AN1548" s="68"/>
      <c r="AO1548" s="70"/>
      <c r="AP1548" s="71"/>
      <c r="AQ1548" s="70"/>
      <c r="AR1548" s="72"/>
      <c r="AS1548" s="55"/>
      <c r="AT1548" s="55"/>
      <c r="AU1548" s="55"/>
      <c r="AV1548" s="78"/>
    </row>
    <row r="1549" spans="28:48" ht="14.25">
      <c r="AB1549" s="68"/>
      <c r="AC1549" s="69"/>
      <c r="AD1549" s="68"/>
      <c r="AE1549" s="69"/>
      <c r="AF1549" s="69"/>
      <c r="AG1549" s="69"/>
      <c r="AH1549" s="68"/>
      <c r="AI1549" s="68"/>
      <c r="AJ1549" s="68"/>
      <c r="AK1549" s="68"/>
      <c r="AL1549" s="68"/>
      <c r="AM1549" s="68"/>
      <c r="AN1549" s="68"/>
      <c r="AO1549" s="70"/>
      <c r="AP1549" s="71"/>
      <c r="AQ1549" s="70"/>
      <c r="AR1549" s="72"/>
      <c r="AS1549" s="55"/>
      <c r="AT1549" s="55"/>
      <c r="AU1549" s="55"/>
      <c r="AV1549" s="78"/>
    </row>
    <row r="1550" spans="28:48" ht="14.25">
      <c r="AB1550" s="68"/>
      <c r="AC1550" s="69"/>
      <c r="AD1550" s="68"/>
      <c r="AE1550" s="69"/>
      <c r="AF1550" s="69"/>
      <c r="AG1550" s="69"/>
      <c r="AH1550" s="68"/>
      <c r="AI1550" s="68"/>
      <c r="AJ1550" s="68"/>
      <c r="AK1550" s="68"/>
      <c r="AL1550" s="68"/>
      <c r="AM1550" s="68"/>
      <c r="AN1550" s="68"/>
      <c r="AO1550" s="70"/>
      <c r="AP1550" s="71"/>
      <c r="AQ1550" s="70"/>
      <c r="AR1550" s="72"/>
      <c r="AS1550" s="55"/>
      <c r="AT1550" s="55"/>
      <c r="AU1550" s="55"/>
      <c r="AV1550" s="78"/>
    </row>
    <row r="1551" spans="28:48" ht="14.25">
      <c r="AB1551" s="68"/>
      <c r="AC1551" s="69"/>
      <c r="AD1551" s="68"/>
      <c r="AE1551" s="69"/>
      <c r="AF1551" s="69"/>
      <c r="AG1551" s="69"/>
      <c r="AH1551" s="68"/>
      <c r="AI1551" s="68"/>
      <c r="AJ1551" s="68"/>
      <c r="AK1551" s="68"/>
      <c r="AL1551" s="68"/>
      <c r="AM1551" s="68"/>
      <c r="AN1551" s="68"/>
      <c r="AO1551" s="70"/>
      <c r="AP1551" s="71"/>
      <c r="AQ1551" s="70"/>
      <c r="AR1551" s="72"/>
      <c r="AS1551" s="55"/>
      <c r="AT1551" s="55"/>
      <c r="AU1551" s="55"/>
      <c r="AV1551" s="78"/>
    </row>
    <row r="1552" spans="28:48" ht="14.25">
      <c r="AB1552" s="68"/>
      <c r="AC1552" s="69"/>
      <c r="AD1552" s="68"/>
      <c r="AE1552" s="69"/>
      <c r="AF1552" s="69"/>
      <c r="AG1552" s="69"/>
      <c r="AH1552" s="68"/>
      <c r="AI1552" s="68"/>
      <c r="AJ1552" s="68"/>
      <c r="AK1552" s="68"/>
      <c r="AL1552" s="68"/>
      <c r="AM1552" s="68"/>
      <c r="AN1552" s="68"/>
      <c r="AO1552" s="70"/>
      <c r="AP1552" s="71"/>
      <c r="AQ1552" s="70"/>
      <c r="AR1552" s="72"/>
      <c r="AS1552" s="55"/>
      <c r="AT1552" s="55"/>
      <c r="AU1552" s="55"/>
      <c r="AV1552" s="78"/>
    </row>
    <row r="1553" spans="28:48" ht="14.25">
      <c r="AB1553" s="68"/>
      <c r="AC1553" s="69"/>
      <c r="AD1553" s="68"/>
      <c r="AE1553" s="69"/>
      <c r="AF1553" s="69"/>
      <c r="AG1553" s="69"/>
      <c r="AH1553" s="68"/>
      <c r="AI1553" s="68"/>
      <c r="AJ1553" s="68"/>
      <c r="AK1553" s="68"/>
      <c r="AL1553" s="68"/>
      <c r="AM1553" s="68"/>
      <c r="AN1553" s="68"/>
      <c r="AO1553" s="70"/>
      <c r="AP1553" s="71"/>
      <c r="AQ1553" s="70"/>
      <c r="AR1553" s="72"/>
      <c r="AS1553" s="55"/>
      <c r="AT1553" s="55"/>
      <c r="AU1553" s="55"/>
      <c r="AV1553" s="78"/>
    </row>
    <row r="1554" spans="28:48" ht="14.25">
      <c r="AB1554" s="68"/>
      <c r="AC1554" s="69"/>
      <c r="AD1554" s="68"/>
      <c r="AE1554" s="69"/>
      <c r="AF1554" s="69"/>
      <c r="AG1554" s="69"/>
      <c r="AH1554" s="68"/>
      <c r="AI1554" s="68"/>
      <c r="AJ1554" s="68"/>
      <c r="AK1554" s="68"/>
      <c r="AL1554" s="68"/>
      <c r="AM1554" s="68"/>
      <c r="AN1554" s="68"/>
      <c r="AO1554" s="70"/>
      <c r="AP1554" s="71"/>
      <c r="AQ1554" s="70"/>
      <c r="AR1554" s="72"/>
      <c r="AS1554" s="55"/>
      <c r="AT1554" s="55"/>
      <c r="AU1554" s="55"/>
      <c r="AV1554" s="78"/>
    </row>
    <row r="1555" spans="28:48" ht="14.25">
      <c r="AB1555" s="68"/>
      <c r="AC1555" s="69"/>
      <c r="AD1555" s="68"/>
      <c r="AE1555" s="69"/>
      <c r="AF1555" s="69"/>
      <c r="AG1555" s="69"/>
      <c r="AH1555" s="68"/>
      <c r="AI1555" s="68"/>
      <c r="AJ1555" s="68"/>
      <c r="AK1555" s="68"/>
      <c r="AL1555" s="68"/>
      <c r="AM1555" s="68"/>
      <c r="AN1555" s="68"/>
      <c r="AO1555" s="70"/>
      <c r="AP1555" s="71"/>
      <c r="AQ1555" s="70"/>
      <c r="AR1555" s="72"/>
      <c r="AS1555" s="55"/>
      <c r="AT1555" s="55"/>
      <c r="AU1555" s="55"/>
      <c r="AV1555" s="78"/>
    </row>
    <row r="1556" spans="28:48" ht="14.25">
      <c r="AB1556" s="68"/>
      <c r="AC1556" s="69"/>
      <c r="AD1556" s="68"/>
      <c r="AE1556" s="69"/>
      <c r="AF1556" s="69"/>
      <c r="AG1556" s="69"/>
      <c r="AH1556" s="68"/>
      <c r="AI1556" s="68"/>
      <c r="AJ1556" s="68"/>
      <c r="AK1556" s="68"/>
      <c r="AL1556" s="68"/>
      <c r="AM1556" s="68"/>
      <c r="AN1556" s="68"/>
      <c r="AO1556" s="70"/>
      <c r="AP1556" s="71"/>
      <c r="AQ1556" s="70"/>
      <c r="AR1556" s="72"/>
      <c r="AS1556" s="55"/>
      <c r="AT1556" s="55"/>
      <c r="AU1556" s="55"/>
      <c r="AV1556" s="78"/>
    </row>
    <row r="1557" spans="28:48" ht="14.25">
      <c r="AB1557" s="68"/>
      <c r="AC1557" s="69"/>
      <c r="AD1557" s="68"/>
      <c r="AE1557" s="69"/>
      <c r="AF1557" s="69"/>
      <c r="AG1557" s="69"/>
      <c r="AH1557" s="68"/>
      <c r="AI1557" s="68"/>
      <c r="AJ1557" s="68"/>
      <c r="AK1557" s="68"/>
      <c r="AL1557" s="68"/>
      <c r="AM1557" s="68"/>
      <c r="AN1557" s="68"/>
      <c r="AO1557" s="70"/>
      <c r="AP1557" s="71"/>
      <c r="AQ1557" s="70"/>
      <c r="AR1557" s="72"/>
      <c r="AS1557" s="55"/>
      <c r="AT1557" s="55"/>
      <c r="AU1557" s="55"/>
      <c r="AV1557" s="78"/>
    </row>
    <row r="1558" spans="28:48" ht="14.25">
      <c r="AB1558" s="68"/>
      <c r="AC1558" s="69"/>
      <c r="AD1558" s="68"/>
      <c r="AE1558" s="69"/>
      <c r="AF1558" s="69"/>
      <c r="AG1558" s="69"/>
      <c r="AH1558" s="68"/>
      <c r="AI1558" s="68"/>
      <c r="AJ1558" s="68"/>
      <c r="AK1558" s="68"/>
      <c r="AL1558" s="68"/>
      <c r="AM1558" s="68"/>
      <c r="AN1558" s="68"/>
      <c r="AO1558" s="70"/>
      <c r="AP1558" s="71"/>
      <c r="AQ1558" s="70"/>
      <c r="AR1558" s="72"/>
      <c r="AS1558" s="55"/>
      <c r="AT1558" s="55"/>
      <c r="AU1558" s="55"/>
      <c r="AV1558" s="78"/>
    </row>
    <row r="1559" spans="28:48" ht="14.25">
      <c r="AB1559" s="68"/>
      <c r="AC1559" s="69"/>
      <c r="AD1559" s="68"/>
      <c r="AE1559" s="69"/>
      <c r="AF1559" s="69"/>
      <c r="AG1559" s="69"/>
      <c r="AH1559" s="68"/>
      <c r="AI1559" s="68"/>
      <c r="AJ1559" s="68"/>
      <c r="AK1559" s="68"/>
      <c r="AL1559" s="68"/>
      <c r="AM1559" s="68"/>
      <c r="AN1559" s="68"/>
      <c r="AO1559" s="70"/>
      <c r="AP1559" s="71"/>
      <c r="AQ1559" s="70"/>
      <c r="AR1559" s="72"/>
      <c r="AS1559" s="55"/>
      <c r="AT1559" s="55"/>
      <c r="AU1559" s="55"/>
      <c r="AV1559" s="78"/>
    </row>
    <row r="1560" spans="28:48" ht="14.25">
      <c r="AB1560" s="68"/>
      <c r="AC1560" s="69"/>
      <c r="AD1560" s="68"/>
      <c r="AE1560" s="69"/>
      <c r="AF1560" s="69"/>
      <c r="AG1560" s="69"/>
      <c r="AH1560" s="68"/>
      <c r="AI1560" s="68"/>
      <c r="AJ1560" s="68"/>
      <c r="AK1560" s="68"/>
      <c r="AL1560" s="68"/>
      <c r="AM1560" s="68"/>
      <c r="AN1560" s="68"/>
      <c r="AO1560" s="70"/>
      <c r="AP1560" s="71"/>
      <c r="AQ1560" s="70"/>
      <c r="AR1560" s="72"/>
      <c r="AS1560" s="55"/>
      <c r="AT1560" s="55"/>
      <c r="AU1560" s="55"/>
      <c r="AV1560" s="78"/>
    </row>
    <row r="1561" spans="28:48" ht="14.25">
      <c r="AB1561" s="68"/>
      <c r="AC1561" s="69"/>
      <c r="AD1561" s="68"/>
      <c r="AE1561" s="69"/>
      <c r="AF1561" s="69"/>
      <c r="AG1561" s="69"/>
      <c r="AH1561" s="68"/>
      <c r="AI1561" s="68"/>
      <c r="AJ1561" s="68"/>
      <c r="AK1561" s="68"/>
      <c r="AL1561" s="68"/>
      <c r="AM1561" s="68"/>
      <c r="AN1561" s="68"/>
      <c r="AO1561" s="70"/>
      <c r="AP1561" s="71"/>
      <c r="AQ1561" s="70"/>
      <c r="AR1561" s="72"/>
      <c r="AS1561" s="55"/>
      <c r="AT1561" s="55"/>
      <c r="AU1561" s="55"/>
      <c r="AV1561" s="78"/>
    </row>
    <row r="1562" spans="28:48" ht="14.25">
      <c r="AB1562" s="68"/>
      <c r="AC1562" s="69"/>
      <c r="AD1562" s="68"/>
      <c r="AE1562" s="69"/>
      <c r="AF1562" s="69"/>
      <c r="AG1562" s="69"/>
      <c r="AH1562" s="68"/>
      <c r="AI1562" s="68"/>
      <c r="AJ1562" s="68"/>
      <c r="AK1562" s="68"/>
      <c r="AL1562" s="68"/>
      <c r="AM1562" s="68"/>
      <c r="AN1562" s="68"/>
      <c r="AO1562" s="70"/>
      <c r="AP1562" s="71"/>
      <c r="AQ1562" s="70"/>
      <c r="AR1562" s="72"/>
      <c r="AS1562" s="55"/>
      <c r="AT1562" s="55"/>
      <c r="AU1562" s="55"/>
      <c r="AV1562" s="78"/>
    </row>
    <row r="1563" spans="28:48" ht="14.25">
      <c r="AB1563" s="68"/>
      <c r="AC1563" s="69"/>
      <c r="AD1563" s="68"/>
      <c r="AE1563" s="69"/>
      <c r="AF1563" s="69"/>
      <c r="AG1563" s="69"/>
      <c r="AH1563" s="68"/>
      <c r="AI1563" s="68"/>
      <c r="AJ1563" s="68"/>
      <c r="AK1563" s="68"/>
      <c r="AL1563" s="68"/>
      <c r="AM1563" s="68"/>
      <c r="AN1563" s="68"/>
      <c r="AO1563" s="70"/>
      <c r="AP1563" s="71"/>
      <c r="AQ1563" s="70"/>
      <c r="AR1563" s="72"/>
      <c r="AS1563" s="55"/>
      <c r="AT1563" s="55"/>
      <c r="AU1563" s="55"/>
      <c r="AV1563" s="78"/>
    </row>
    <row r="1564" spans="28:48" ht="14.25">
      <c r="AB1564" s="68"/>
      <c r="AC1564" s="69"/>
      <c r="AD1564" s="68"/>
      <c r="AE1564" s="69"/>
      <c r="AF1564" s="69"/>
      <c r="AG1564" s="69"/>
      <c r="AH1564" s="68"/>
      <c r="AI1564" s="68"/>
      <c r="AJ1564" s="68"/>
      <c r="AK1564" s="68"/>
      <c r="AL1564" s="68"/>
      <c r="AM1564" s="68"/>
      <c r="AN1564" s="68"/>
      <c r="AO1564" s="70"/>
      <c r="AP1564" s="71"/>
      <c r="AQ1564" s="70"/>
      <c r="AR1564" s="72"/>
      <c r="AS1564" s="55"/>
      <c r="AT1564" s="55"/>
      <c r="AU1564" s="55"/>
      <c r="AV1564" s="78"/>
    </row>
    <row r="1565" spans="28:48" ht="14.25">
      <c r="AB1565" s="68"/>
      <c r="AC1565" s="69"/>
      <c r="AD1565" s="68"/>
      <c r="AE1565" s="69"/>
      <c r="AF1565" s="69"/>
      <c r="AG1565" s="69"/>
      <c r="AH1565" s="68"/>
      <c r="AI1565" s="68"/>
      <c r="AJ1565" s="68"/>
      <c r="AK1565" s="68"/>
      <c r="AL1565" s="68"/>
      <c r="AM1565" s="68"/>
      <c r="AN1565" s="68"/>
      <c r="AO1565" s="70"/>
      <c r="AP1565" s="71"/>
      <c r="AQ1565" s="70"/>
      <c r="AR1565" s="72"/>
      <c r="AS1565" s="55"/>
      <c r="AT1565" s="55"/>
      <c r="AU1565" s="55"/>
      <c r="AV1565" s="78"/>
    </row>
    <row r="1566" spans="28:48" ht="14.25">
      <c r="AB1566" s="68"/>
      <c r="AC1566" s="69"/>
      <c r="AD1566" s="68"/>
      <c r="AE1566" s="69"/>
      <c r="AF1566" s="69"/>
      <c r="AG1566" s="69"/>
      <c r="AH1566" s="68"/>
      <c r="AI1566" s="68"/>
      <c r="AJ1566" s="68"/>
      <c r="AK1566" s="68"/>
      <c r="AL1566" s="68"/>
      <c r="AM1566" s="68"/>
      <c r="AN1566" s="68"/>
      <c r="AO1566" s="70"/>
      <c r="AP1566" s="71"/>
      <c r="AQ1566" s="70"/>
      <c r="AR1566" s="72"/>
      <c r="AS1566" s="55"/>
      <c r="AT1566" s="55"/>
      <c r="AU1566" s="55"/>
      <c r="AV1566" s="78"/>
    </row>
    <row r="1567" spans="28:48" ht="14.25">
      <c r="AB1567" s="68"/>
      <c r="AC1567" s="69"/>
      <c r="AD1567" s="68"/>
      <c r="AE1567" s="69"/>
      <c r="AF1567" s="69"/>
      <c r="AG1567" s="69"/>
      <c r="AH1567" s="68"/>
      <c r="AI1567" s="68"/>
      <c r="AJ1567" s="68"/>
      <c r="AK1567" s="68"/>
      <c r="AL1567" s="68"/>
      <c r="AM1567" s="68"/>
      <c r="AN1567" s="68"/>
      <c r="AO1567" s="70"/>
      <c r="AP1567" s="71"/>
      <c r="AQ1567" s="70"/>
      <c r="AR1567" s="72"/>
      <c r="AS1567" s="55"/>
      <c r="AT1567" s="55"/>
      <c r="AU1567" s="55"/>
      <c r="AV1567" s="78"/>
    </row>
    <row r="1568" spans="28:48" ht="14.25">
      <c r="AB1568" s="68"/>
      <c r="AC1568" s="69"/>
      <c r="AD1568" s="68"/>
      <c r="AE1568" s="69"/>
      <c r="AF1568" s="69"/>
      <c r="AG1568" s="69"/>
      <c r="AH1568" s="68"/>
      <c r="AI1568" s="68"/>
      <c r="AJ1568" s="68"/>
      <c r="AK1568" s="68"/>
      <c r="AL1568" s="68"/>
      <c r="AM1568" s="68"/>
      <c r="AN1568" s="68"/>
      <c r="AO1568" s="70"/>
      <c r="AP1568" s="71"/>
      <c r="AQ1568" s="70"/>
      <c r="AR1568" s="72"/>
      <c r="AS1568" s="55"/>
      <c r="AT1568" s="55"/>
      <c r="AU1568" s="55"/>
      <c r="AV1568" s="78"/>
    </row>
    <row r="1569" spans="28:48" ht="14.25">
      <c r="AB1569" s="68"/>
      <c r="AC1569" s="69"/>
      <c r="AD1569" s="68"/>
      <c r="AE1569" s="69"/>
      <c r="AF1569" s="69"/>
      <c r="AG1569" s="69"/>
      <c r="AH1569" s="68"/>
      <c r="AI1569" s="68"/>
      <c r="AJ1569" s="68"/>
      <c r="AK1569" s="68"/>
      <c r="AL1569" s="68"/>
      <c r="AM1569" s="68"/>
      <c r="AN1569" s="68"/>
      <c r="AO1569" s="70"/>
      <c r="AP1569" s="71"/>
      <c r="AQ1569" s="70"/>
      <c r="AR1569" s="72"/>
      <c r="AS1569" s="55"/>
      <c r="AT1569" s="55"/>
      <c r="AU1569" s="55"/>
      <c r="AV1569" s="78"/>
    </row>
    <row r="1570" spans="28:48" ht="14.25">
      <c r="AB1570" s="68"/>
      <c r="AC1570" s="69"/>
      <c r="AD1570" s="68"/>
      <c r="AE1570" s="69"/>
      <c r="AF1570" s="69"/>
      <c r="AG1570" s="69"/>
      <c r="AH1570" s="68"/>
      <c r="AI1570" s="68"/>
      <c r="AJ1570" s="68"/>
      <c r="AK1570" s="68"/>
      <c r="AL1570" s="68"/>
      <c r="AM1570" s="68"/>
      <c r="AN1570" s="68"/>
      <c r="AO1570" s="70"/>
      <c r="AP1570" s="71"/>
      <c r="AQ1570" s="70"/>
      <c r="AR1570" s="72"/>
      <c r="AS1570" s="55"/>
      <c r="AT1570" s="55"/>
      <c r="AU1570" s="55"/>
      <c r="AV1570" s="78"/>
    </row>
    <row r="1571" spans="28:48" ht="14.25">
      <c r="AB1571" s="68"/>
      <c r="AC1571" s="69"/>
      <c r="AD1571" s="68"/>
      <c r="AE1571" s="69"/>
      <c r="AF1571" s="69"/>
      <c r="AG1571" s="69"/>
      <c r="AH1571" s="68"/>
      <c r="AI1571" s="68"/>
      <c r="AJ1571" s="68"/>
      <c r="AK1571" s="68"/>
      <c r="AL1571" s="68"/>
      <c r="AM1571" s="68"/>
      <c r="AN1571" s="68"/>
      <c r="AO1571" s="70"/>
      <c r="AP1571" s="71"/>
      <c r="AQ1571" s="70"/>
      <c r="AR1571" s="72"/>
      <c r="AS1571" s="55"/>
      <c r="AT1571" s="55"/>
      <c r="AU1571" s="55"/>
      <c r="AV1571" s="78"/>
    </row>
    <row r="1572" spans="28:48" ht="14.25">
      <c r="AB1572" s="68"/>
      <c r="AC1572" s="69"/>
      <c r="AD1572" s="68"/>
      <c r="AE1572" s="69"/>
      <c r="AF1572" s="69"/>
      <c r="AG1572" s="69"/>
      <c r="AH1572" s="68"/>
      <c r="AI1572" s="68"/>
      <c r="AJ1572" s="68"/>
      <c r="AK1572" s="68"/>
      <c r="AL1572" s="68"/>
      <c r="AM1572" s="68"/>
      <c r="AN1572" s="68"/>
      <c r="AO1572" s="70"/>
      <c r="AP1572" s="71"/>
      <c r="AQ1572" s="70"/>
      <c r="AR1572" s="72"/>
      <c r="AS1572" s="55"/>
      <c r="AT1572" s="55"/>
      <c r="AU1572" s="55"/>
      <c r="AV1572" s="78"/>
    </row>
    <row r="1573" spans="28:48" ht="14.25">
      <c r="AB1573" s="68"/>
      <c r="AC1573" s="69"/>
      <c r="AD1573" s="68"/>
      <c r="AE1573" s="69"/>
      <c r="AF1573" s="69"/>
      <c r="AG1573" s="69"/>
      <c r="AH1573" s="68"/>
      <c r="AI1573" s="68"/>
      <c r="AJ1573" s="68"/>
      <c r="AK1573" s="68"/>
      <c r="AL1573" s="68"/>
      <c r="AM1573" s="68"/>
      <c r="AN1573" s="68"/>
      <c r="AO1573" s="70"/>
      <c r="AP1573" s="71"/>
      <c r="AQ1573" s="70"/>
      <c r="AR1573" s="72"/>
      <c r="AS1573" s="55"/>
      <c r="AT1573" s="55"/>
      <c r="AU1573" s="55"/>
      <c r="AV1573" s="78"/>
    </row>
    <row r="1574" spans="28:48" ht="14.25">
      <c r="AB1574" s="68"/>
      <c r="AC1574" s="69"/>
      <c r="AD1574" s="68"/>
      <c r="AE1574" s="69"/>
      <c r="AF1574" s="69"/>
      <c r="AG1574" s="69"/>
      <c r="AH1574" s="68"/>
      <c r="AI1574" s="68"/>
      <c r="AJ1574" s="68"/>
      <c r="AK1574" s="68"/>
      <c r="AL1574" s="68"/>
      <c r="AM1574" s="68"/>
      <c r="AN1574" s="68"/>
      <c r="AO1574" s="70"/>
      <c r="AP1574" s="71"/>
      <c r="AQ1574" s="70"/>
      <c r="AR1574" s="72"/>
      <c r="AS1574" s="55"/>
      <c r="AT1574" s="55"/>
      <c r="AU1574" s="55"/>
      <c r="AV1574" s="78"/>
    </row>
    <row r="1575" spans="28:48" ht="14.25">
      <c r="AB1575" s="68"/>
      <c r="AC1575" s="69"/>
      <c r="AD1575" s="68"/>
      <c r="AE1575" s="69"/>
      <c r="AF1575" s="69"/>
      <c r="AG1575" s="69"/>
      <c r="AH1575" s="68"/>
      <c r="AI1575" s="68"/>
      <c r="AJ1575" s="68"/>
      <c r="AK1575" s="68"/>
      <c r="AL1575" s="68"/>
      <c r="AM1575" s="68"/>
      <c r="AN1575" s="68"/>
      <c r="AO1575" s="70"/>
      <c r="AP1575" s="71"/>
      <c r="AQ1575" s="70"/>
      <c r="AR1575" s="72"/>
      <c r="AS1575" s="55"/>
      <c r="AT1575" s="55"/>
      <c r="AU1575" s="55"/>
      <c r="AV1575" s="78"/>
    </row>
    <row r="1576" spans="28:48" ht="14.25">
      <c r="AB1576" s="68"/>
      <c r="AC1576" s="69"/>
      <c r="AD1576" s="68"/>
      <c r="AE1576" s="69"/>
      <c r="AF1576" s="69"/>
      <c r="AG1576" s="69"/>
      <c r="AH1576" s="68"/>
      <c r="AI1576" s="68"/>
      <c r="AJ1576" s="68"/>
      <c r="AK1576" s="68"/>
      <c r="AL1576" s="68"/>
      <c r="AM1576" s="68"/>
      <c r="AN1576" s="68"/>
      <c r="AO1576" s="70"/>
      <c r="AP1576" s="71"/>
      <c r="AQ1576" s="70"/>
      <c r="AR1576" s="72"/>
      <c r="AS1576" s="55"/>
      <c r="AT1576" s="55"/>
      <c r="AU1576" s="55"/>
      <c r="AV1576" s="78"/>
    </row>
    <row r="1577" spans="28:48" ht="14.25">
      <c r="AB1577" s="68"/>
      <c r="AC1577" s="69"/>
      <c r="AD1577" s="68"/>
      <c r="AE1577" s="69"/>
      <c r="AF1577" s="69"/>
      <c r="AG1577" s="69"/>
      <c r="AH1577" s="68"/>
      <c r="AI1577" s="68"/>
      <c r="AJ1577" s="68"/>
      <c r="AK1577" s="68"/>
      <c r="AL1577" s="68"/>
      <c r="AM1577" s="68"/>
      <c r="AN1577" s="68"/>
      <c r="AO1577" s="70"/>
      <c r="AP1577" s="71"/>
      <c r="AQ1577" s="70"/>
      <c r="AR1577" s="72"/>
      <c r="AS1577" s="55"/>
      <c r="AT1577" s="55"/>
      <c r="AU1577" s="55"/>
      <c r="AV1577" s="78"/>
    </row>
    <row r="1578" spans="28:48" ht="14.25">
      <c r="AB1578" s="68"/>
      <c r="AC1578" s="69"/>
      <c r="AD1578" s="68"/>
      <c r="AE1578" s="69"/>
      <c r="AF1578" s="69"/>
      <c r="AG1578" s="69"/>
      <c r="AH1578" s="68"/>
      <c r="AI1578" s="68"/>
      <c r="AJ1578" s="68"/>
      <c r="AK1578" s="68"/>
      <c r="AL1578" s="68"/>
      <c r="AM1578" s="68"/>
      <c r="AN1578" s="68"/>
      <c r="AO1578" s="70"/>
      <c r="AP1578" s="71"/>
      <c r="AQ1578" s="70"/>
      <c r="AR1578" s="72"/>
      <c r="AS1578" s="55"/>
      <c r="AT1578" s="55"/>
      <c r="AU1578" s="55"/>
      <c r="AV1578" s="78"/>
    </row>
    <row r="1579" spans="28:48" ht="14.25">
      <c r="AB1579" s="68"/>
      <c r="AC1579" s="69"/>
      <c r="AD1579" s="68"/>
      <c r="AE1579" s="69"/>
      <c r="AF1579" s="69"/>
      <c r="AG1579" s="69"/>
      <c r="AH1579" s="68"/>
      <c r="AI1579" s="68"/>
      <c r="AJ1579" s="68"/>
      <c r="AK1579" s="68"/>
      <c r="AL1579" s="68"/>
      <c r="AM1579" s="68"/>
      <c r="AN1579" s="68"/>
      <c r="AO1579" s="70"/>
      <c r="AP1579" s="71"/>
      <c r="AQ1579" s="70"/>
      <c r="AR1579" s="72"/>
      <c r="AS1579" s="55"/>
      <c r="AT1579" s="55"/>
      <c r="AU1579" s="55"/>
      <c r="AV1579" s="78"/>
    </row>
    <row r="1580" spans="28:48" ht="14.25">
      <c r="AB1580" s="68"/>
      <c r="AC1580" s="69"/>
      <c r="AD1580" s="68"/>
      <c r="AE1580" s="69"/>
      <c r="AF1580" s="69"/>
      <c r="AG1580" s="69"/>
      <c r="AH1580" s="68"/>
      <c r="AI1580" s="68"/>
      <c r="AJ1580" s="68"/>
      <c r="AK1580" s="68"/>
      <c r="AL1580" s="68"/>
      <c r="AM1580" s="68"/>
      <c r="AN1580" s="68"/>
      <c r="AO1580" s="70"/>
      <c r="AP1580" s="71"/>
      <c r="AQ1580" s="70"/>
      <c r="AR1580" s="72"/>
      <c r="AS1580" s="55"/>
      <c r="AT1580" s="55"/>
      <c r="AU1580" s="55"/>
      <c r="AV1580" s="78"/>
    </row>
    <row r="1581" spans="28:48" ht="14.25">
      <c r="AB1581" s="68"/>
      <c r="AC1581" s="69"/>
      <c r="AD1581" s="68"/>
      <c r="AE1581" s="69"/>
      <c r="AF1581" s="69"/>
      <c r="AG1581" s="69"/>
      <c r="AH1581" s="68"/>
      <c r="AI1581" s="68"/>
      <c r="AJ1581" s="68"/>
      <c r="AK1581" s="68"/>
      <c r="AL1581" s="68"/>
      <c r="AM1581" s="68"/>
      <c r="AN1581" s="68"/>
      <c r="AO1581" s="70"/>
      <c r="AP1581" s="71"/>
      <c r="AQ1581" s="70"/>
      <c r="AR1581" s="72"/>
      <c r="AS1581" s="55"/>
      <c r="AT1581" s="55"/>
      <c r="AU1581" s="55"/>
      <c r="AV1581" s="78"/>
    </row>
    <row r="1582" spans="28:48" ht="14.25">
      <c r="AB1582" s="68"/>
      <c r="AC1582" s="69"/>
      <c r="AD1582" s="68"/>
      <c r="AE1582" s="69"/>
      <c r="AF1582" s="69"/>
      <c r="AG1582" s="69"/>
      <c r="AH1582" s="68"/>
      <c r="AI1582" s="68"/>
      <c r="AJ1582" s="68"/>
      <c r="AK1582" s="68"/>
      <c r="AL1582" s="68"/>
      <c r="AM1582" s="68"/>
      <c r="AN1582" s="68"/>
      <c r="AO1582" s="70"/>
      <c r="AP1582" s="71"/>
      <c r="AQ1582" s="70"/>
      <c r="AR1582" s="72"/>
      <c r="AS1582" s="55"/>
      <c r="AT1582" s="55"/>
      <c r="AU1582" s="55"/>
      <c r="AV1582" s="78"/>
    </row>
    <row r="1583" spans="28:48" ht="14.25">
      <c r="AB1583" s="68"/>
      <c r="AC1583" s="69"/>
      <c r="AD1583" s="68"/>
      <c r="AE1583" s="69"/>
      <c r="AF1583" s="69"/>
      <c r="AG1583" s="69"/>
      <c r="AH1583" s="68"/>
      <c r="AI1583" s="68"/>
      <c r="AJ1583" s="68"/>
      <c r="AK1583" s="68"/>
      <c r="AL1583" s="68"/>
      <c r="AM1583" s="68"/>
      <c r="AN1583" s="68"/>
      <c r="AO1583" s="70"/>
      <c r="AP1583" s="71"/>
      <c r="AQ1583" s="70"/>
      <c r="AR1583" s="72"/>
      <c r="AS1583" s="55"/>
      <c r="AT1583" s="55"/>
      <c r="AU1583" s="55"/>
      <c r="AV1583" s="78"/>
    </row>
    <row r="1584" spans="28:48" ht="14.25">
      <c r="AB1584" s="68"/>
      <c r="AC1584" s="69"/>
      <c r="AD1584" s="68"/>
      <c r="AE1584" s="69"/>
      <c r="AF1584" s="69"/>
      <c r="AG1584" s="69"/>
      <c r="AH1584" s="68"/>
      <c r="AI1584" s="68"/>
      <c r="AJ1584" s="68"/>
      <c r="AK1584" s="68"/>
      <c r="AL1584" s="68"/>
      <c r="AM1584" s="68"/>
      <c r="AN1584" s="68"/>
      <c r="AO1584" s="70"/>
      <c r="AP1584" s="71"/>
      <c r="AQ1584" s="70"/>
      <c r="AR1584" s="72"/>
      <c r="AS1584" s="55"/>
      <c r="AT1584" s="55"/>
      <c r="AU1584" s="55"/>
      <c r="AV1584" s="78"/>
    </row>
    <row r="1585" spans="28:48" ht="14.25">
      <c r="AB1585" s="68"/>
      <c r="AC1585" s="69"/>
      <c r="AD1585" s="68"/>
      <c r="AE1585" s="69"/>
      <c r="AF1585" s="69"/>
      <c r="AG1585" s="69"/>
      <c r="AH1585" s="68"/>
      <c r="AI1585" s="68"/>
      <c r="AJ1585" s="68"/>
      <c r="AK1585" s="68"/>
      <c r="AL1585" s="68"/>
      <c r="AM1585" s="68"/>
      <c r="AN1585" s="68"/>
      <c r="AO1585" s="70"/>
      <c r="AP1585" s="71"/>
      <c r="AQ1585" s="70"/>
      <c r="AR1585" s="72"/>
      <c r="AS1585" s="55"/>
      <c r="AT1585" s="55"/>
      <c r="AU1585" s="55"/>
      <c r="AV1585" s="78"/>
    </row>
    <row r="1586" spans="28:48" ht="14.25">
      <c r="AB1586" s="68"/>
      <c r="AC1586" s="69"/>
      <c r="AD1586" s="68"/>
      <c r="AE1586" s="69"/>
      <c r="AF1586" s="69"/>
      <c r="AG1586" s="69"/>
      <c r="AH1586" s="68"/>
      <c r="AI1586" s="68"/>
      <c r="AJ1586" s="68"/>
      <c r="AK1586" s="68"/>
      <c r="AL1586" s="68"/>
      <c r="AM1586" s="68"/>
      <c r="AN1586" s="68"/>
      <c r="AO1586" s="70"/>
      <c r="AP1586" s="71"/>
      <c r="AQ1586" s="70"/>
      <c r="AR1586" s="72"/>
      <c r="AS1586" s="55"/>
      <c r="AT1586" s="55"/>
      <c r="AU1586" s="55"/>
      <c r="AV1586" s="78"/>
    </row>
    <row r="1587" spans="28:48" ht="14.25">
      <c r="AB1587" s="68"/>
      <c r="AC1587" s="69"/>
      <c r="AD1587" s="68"/>
      <c r="AE1587" s="69"/>
      <c r="AF1587" s="69"/>
      <c r="AG1587" s="69"/>
      <c r="AH1587" s="68"/>
      <c r="AI1587" s="68"/>
      <c r="AJ1587" s="68"/>
      <c r="AK1587" s="68"/>
      <c r="AL1587" s="68"/>
      <c r="AM1587" s="68"/>
      <c r="AN1587" s="68"/>
      <c r="AO1587" s="70"/>
      <c r="AP1587" s="71"/>
      <c r="AQ1587" s="70"/>
      <c r="AR1587" s="72"/>
      <c r="AS1587" s="55"/>
      <c r="AT1587" s="55"/>
      <c r="AU1587" s="55"/>
      <c r="AV1587" s="78"/>
    </row>
    <row r="1588" spans="28:48" ht="14.25">
      <c r="AB1588" s="68"/>
      <c r="AC1588" s="69"/>
      <c r="AD1588" s="68"/>
      <c r="AE1588" s="69"/>
      <c r="AF1588" s="69"/>
      <c r="AG1588" s="69"/>
      <c r="AH1588" s="68"/>
      <c r="AI1588" s="68"/>
      <c r="AJ1588" s="68"/>
      <c r="AK1588" s="68"/>
      <c r="AL1588" s="68"/>
      <c r="AM1588" s="68"/>
      <c r="AN1588" s="68"/>
      <c r="AO1588" s="70"/>
      <c r="AP1588" s="71"/>
      <c r="AQ1588" s="70"/>
      <c r="AR1588" s="72"/>
      <c r="AS1588" s="55"/>
      <c r="AT1588" s="55"/>
      <c r="AU1588" s="55"/>
      <c r="AV1588" s="78"/>
    </row>
    <row r="1589" spans="28:48" ht="14.25">
      <c r="AB1589" s="68"/>
      <c r="AC1589" s="69"/>
      <c r="AD1589" s="68"/>
      <c r="AE1589" s="69"/>
      <c r="AF1589" s="69"/>
      <c r="AG1589" s="69"/>
      <c r="AH1589" s="68"/>
      <c r="AI1589" s="68"/>
      <c r="AJ1589" s="68"/>
      <c r="AK1589" s="68"/>
      <c r="AL1589" s="68"/>
      <c r="AM1589" s="68"/>
      <c r="AN1589" s="68"/>
      <c r="AO1589" s="70"/>
      <c r="AP1589" s="71"/>
      <c r="AQ1589" s="70"/>
      <c r="AR1589" s="72"/>
      <c r="AS1589" s="55"/>
      <c r="AT1589" s="55"/>
      <c r="AU1589" s="55"/>
      <c r="AV1589" s="78"/>
    </row>
    <row r="1590" spans="28:48" ht="14.25">
      <c r="AB1590" s="68"/>
      <c r="AC1590" s="69"/>
      <c r="AD1590" s="68"/>
      <c r="AE1590" s="69"/>
      <c r="AF1590" s="69"/>
      <c r="AG1590" s="69"/>
      <c r="AH1590" s="68"/>
      <c r="AI1590" s="68"/>
      <c r="AJ1590" s="68"/>
      <c r="AK1590" s="68"/>
      <c r="AL1590" s="68"/>
      <c r="AM1590" s="68"/>
      <c r="AN1590" s="68"/>
      <c r="AO1590" s="70"/>
      <c r="AP1590" s="71"/>
      <c r="AQ1590" s="70"/>
      <c r="AR1590" s="72"/>
      <c r="AS1590" s="55"/>
      <c r="AT1590" s="55"/>
      <c r="AU1590" s="55"/>
      <c r="AV1590" s="78"/>
    </row>
    <row r="1591" spans="28:48" ht="14.25">
      <c r="AB1591" s="68"/>
      <c r="AC1591" s="69"/>
      <c r="AD1591" s="68"/>
      <c r="AE1591" s="69"/>
      <c r="AF1591" s="69"/>
      <c r="AG1591" s="69"/>
      <c r="AH1591" s="68"/>
      <c r="AI1591" s="68"/>
      <c r="AJ1591" s="68"/>
      <c r="AK1591" s="68"/>
      <c r="AL1591" s="68"/>
      <c r="AM1591" s="68"/>
      <c r="AN1591" s="68"/>
      <c r="AO1591" s="70"/>
      <c r="AP1591" s="71"/>
      <c r="AQ1591" s="70"/>
      <c r="AR1591" s="72"/>
      <c r="AS1591" s="55"/>
      <c r="AT1591" s="55"/>
      <c r="AU1591" s="55"/>
      <c r="AV1591" s="78"/>
    </row>
    <row r="1592" spans="28:48" ht="14.25">
      <c r="AB1592" s="68"/>
      <c r="AC1592" s="69"/>
      <c r="AD1592" s="68"/>
      <c r="AE1592" s="69"/>
      <c r="AF1592" s="69"/>
      <c r="AG1592" s="69"/>
      <c r="AH1592" s="68"/>
      <c r="AI1592" s="68"/>
      <c r="AJ1592" s="68"/>
      <c r="AK1592" s="68"/>
      <c r="AL1592" s="68"/>
      <c r="AM1592" s="68"/>
      <c r="AN1592" s="68"/>
      <c r="AO1592" s="70"/>
      <c r="AP1592" s="71"/>
      <c r="AQ1592" s="70"/>
      <c r="AR1592" s="72"/>
      <c r="AS1592" s="55"/>
      <c r="AT1592" s="55"/>
      <c r="AU1592" s="55"/>
      <c r="AV1592" s="78"/>
    </row>
    <row r="1593" spans="28:48" ht="14.25">
      <c r="AB1593" s="68"/>
      <c r="AC1593" s="69"/>
      <c r="AD1593" s="68"/>
      <c r="AE1593" s="69"/>
      <c r="AF1593" s="69"/>
      <c r="AG1593" s="69"/>
      <c r="AH1593" s="68"/>
      <c r="AI1593" s="68"/>
      <c r="AJ1593" s="68"/>
      <c r="AK1593" s="68"/>
      <c r="AL1593" s="68"/>
      <c r="AM1593" s="68"/>
      <c r="AN1593" s="68"/>
      <c r="AO1593" s="70"/>
      <c r="AP1593" s="71"/>
      <c r="AQ1593" s="70"/>
      <c r="AR1593" s="72"/>
      <c r="AS1593" s="55"/>
      <c r="AT1593" s="55"/>
      <c r="AU1593" s="55"/>
      <c r="AV1593" s="78"/>
    </row>
    <row r="1594" spans="28:48" ht="14.25">
      <c r="AB1594" s="68"/>
      <c r="AC1594" s="69"/>
      <c r="AD1594" s="68"/>
      <c r="AE1594" s="69"/>
      <c r="AF1594" s="69"/>
      <c r="AG1594" s="69"/>
      <c r="AH1594" s="68"/>
      <c r="AI1594" s="68"/>
      <c r="AJ1594" s="68"/>
      <c r="AK1594" s="68"/>
      <c r="AL1594" s="68"/>
      <c r="AM1594" s="68"/>
      <c r="AN1594" s="68"/>
      <c r="AO1594" s="70"/>
      <c r="AP1594" s="71"/>
      <c r="AQ1594" s="70"/>
      <c r="AR1594" s="72"/>
      <c r="AS1594" s="55"/>
      <c r="AT1594" s="55"/>
      <c r="AU1594" s="55"/>
      <c r="AV1594" s="78"/>
    </row>
    <row r="1595" spans="28:48" ht="14.25">
      <c r="AB1595" s="68"/>
      <c r="AC1595" s="69"/>
      <c r="AD1595" s="68"/>
      <c r="AE1595" s="69"/>
      <c r="AF1595" s="69"/>
      <c r="AG1595" s="69"/>
      <c r="AH1595" s="68"/>
      <c r="AI1595" s="68"/>
      <c r="AJ1595" s="68"/>
      <c r="AK1595" s="68"/>
      <c r="AL1595" s="68"/>
      <c r="AM1595" s="68"/>
      <c r="AN1595" s="68"/>
      <c r="AO1595" s="70"/>
      <c r="AP1595" s="71"/>
      <c r="AQ1595" s="70"/>
      <c r="AR1595" s="72"/>
      <c r="AS1595" s="55"/>
      <c r="AT1595" s="55"/>
      <c r="AU1595" s="55"/>
      <c r="AV1595" s="78"/>
    </row>
    <row r="1596" spans="28:48" ht="14.25">
      <c r="AB1596" s="68"/>
      <c r="AC1596" s="69"/>
      <c r="AD1596" s="68"/>
      <c r="AE1596" s="69"/>
      <c r="AF1596" s="69"/>
      <c r="AG1596" s="69"/>
      <c r="AH1596" s="68"/>
      <c r="AI1596" s="68"/>
      <c r="AJ1596" s="68"/>
      <c r="AK1596" s="68"/>
      <c r="AL1596" s="68"/>
      <c r="AM1596" s="68"/>
      <c r="AN1596" s="68"/>
      <c r="AO1596" s="70"/>
      <c r="AP1596" s="71"/>
      <c r="AQ1596" s="70"/>
      <c r="AR1596" s="72"/>
      <c r="AS1596" s="55"/>
      <c r="AT1596" s="55"/>
      <c r="AU1596" s="55"/>
      <c r="AV1596" s="78"/>
    </row>
    <row r="1597" spans="28:48" ht="14.25">
      <c r="AB1597" s="68"/>
      <c r="AC1597" s="69"/>
      <c r="AD1597" s="68"/>
      <c r="AE1597" s="69"/>
      <c r="AF1597" s="69"/>
      <c r="AG1597" s="69"/>
      <c r="AH1597" s="68"/>
      <c r="AI1597" s="68"/>
      <c r="AJ1597" s="68"/>
      <c r="AK1597" s="68"/>
      <c r="AL1597" s="68"/>
      <c r="AM1597" s="68"/>
      <c r="AN1597" s="68"/>
      <c r="AO1597" s="70"/>
      <c r="AP1597" s="71"/>
      <c r="AQ1597" s="70"/>
      <c r="AR1597" s="72"/>
      <c r="AS1597" s="55"/>
      <c r="AT1597" s="55"/>
      <c r="AU1597" s="55"/>
      <c r="AV1597" s="78"/>
    </row>
    <row r="1598" spans="28:48" ht="14.25">
      <c r="AB1598" s="68"/>
      <c r="AC1598" s="69"/>
      <c r="AD1598" s="68"/>
      <c r="AE1598" s="69"/>
      <c r="AF1598" s="69"/>
      <c r="AG1598" s="69"/>
      <c r="AH1598" s="68"/>
      <c r="AI1598" s="68"/>
      <c r="AJ1598" s="68"/>
      <c r="AK1598" s="68"/>
      <c r="AL1598" s="68"/>
      <c r="AM1598" s="68"/>
      <c r="AN1598" s="68"/>
      <c r="AO1598" s="70"/>
      <c r="AP1598" s="71"/>
      <c r="AQ1598" s="70"/>
      <c r="AR1598" s="72"/>
      <c r="AS1598" s="55"/>
      <c r="AT1598" s="55"/>
      <c r="AU1598" s="55"/>
      <c r="AV1598" s="78"/>
    </row>
    <row r="1599" spans="28:48" ht="14.25">
      <c r="AB1599" s="68"/>
      <c r="AC1599" s="69"/>
      <c r="AD1599" s="68"/>
      <c r="AE1599" s="69"/>
      <c r="AF1599" s="69"/>
      <c r="AG1599" s="69"/>
      <c r="AH1599" s="68"/>
      <c r="AI1599" s="68"/>
      <c r="AJ1599" s="68"/>
      <c r="AK1599" s="68"/>
      <c r="AL1599" s="68"/>
      <c r="AM1599" s="68"/>
      <c r="AN1599" s="68"/>
      <c r="AO1599" s="70"/>
      <c r="AP1599" s="71"/>
      <c r="AQ1599" s="70"/>
      <c r="AR1599" s="72"/>
      <c r="AS1599" s="55"/>
      <c r="AT1599" s="55"/>
      <c r="AU1599" s="55"/>
      <c r="AV1599" s="78"/>
    </row>
    <row r="1600" spans="28:48" ht="14.25">
      <c r="AB1600" s="68"/>
      <c r="AC1600" s="69"/>
      <c r="AD1600" s="68"/>
      <c r="AE1600" s="69"/>
      <c r="AF1600" s="69"/>
      <c r="AG1600" s="69"/>
      <c r="AH1600" s="68"/>
      <c r="AI1600" s="68"/>
      <c r="AJ1600" s="68"/>
      <c r="AK1600" s="68"/>
      <c r="AL1600" s="68"/>
      <c r="AM1600" s="68"/>
      <c r="AN1600" s="68"/>
      <c r="AO1600" s="70"/>
      <c r="AP1600" s="71"/>
      <c r="AQ1600" s="70"/>
      <c r="AR1600" s="72"/>
      <c r="AS1600" s="55"/>
      <c r="AT1600" s="55"/>
      <c r="AU1600" s="55"/>
      <c r="AV1600" s="78"/>
    </row>
    <row r="1601" spans="28:48" ht="14.25">
      <c r="AB1601" s="68"/>
      <c r="AC1601" s="69"/>
      <c r="AD1601" s="68"/>
      <c r="AE1601" s="69"/>
      <c r="AF1601" s="69"/>
      <c r="AG1601" s="69"/>
      <c r="AH1601" s="68"/>
      <c r="AI1601" s="68"/>
      <c r="AJ1601" s="68"/>
      <c r="AK1601" s="68"/>
      <c r="AL1601" s="68"/>
      <c r="AM1601" s="68"/>
      <c r="AN1601" s="68"/>
      <c r="AO1601" s="70"/>
      <c r="AP1601" s="71"/>
      <c r="AQ1601" s="70"/>
      <c r="AR1601" s="72"/>
      <c r="AS1601" s="55"/>
      <c r="AT1601" s="55"/>
      <c r="AU1601" s="55"/>
      <c r="AV1601" s="78"/>
    </row>
    <row r="1602" spans="28:48" ht="14.25">
      <c r="AB1602" s="68"/>
      <c r="AC1602" s="69"/>
      <c r="AD1602" s="68"/>
      <c r="AE1602" s="69"/>
      <c r="AF1602" s="69"/>
      <c r="AG1602" s="69"/>
      <c r="AH1602" s="68"/>
      <c r="AI1602" s="68"/>
      <c r="AJ1602" s="68"/>
      <c r="AK1602" s="68"/>
      <c r="AL1602" s="68"/>
      <c r="AM1602" s="68"/>
      <c r="AN1602" s="68"/>
      <c r="AO1602" s="70"/>
      <c r="AP1602" s="71"/>
      <c r="AQ1602" s="70"/>
      <c r="AR1602" s="72"/>
      <c r="AS1602" s="55"/>
      <c r="AT1602" s="55"/>
      <c r="AU1602" s="55"/>
      <c r="AV1602" s="78"/>
    </row>
    <row r="1603" spans="28:48" ht="14.25">
      <c r="AB1603" s="68"/>
      <c r="AC1603" s="69"/>
      <c r="AD1603" s="68"/>
      <c r="AE1603" s="69"/>
      <c r="AF1603" s="69"/>
      <c r="AG1603" s="69"/>
      <c r="AH1603" s="68"/>
      <c r="AI1603" s="68"/>
      <c r="AJ1603" s="68"/>
      <c r="AK1603" s="68"/>
      <c r="AL1603" s="68"/>
      <c r="AM1603" s="68"/>
      <c r="AN1603" s="68"/>
      <c r="AO1603" s="70"/>
      <c r="AP1603" s="71"/>
      <c r="AQ1603" s="70"/>
      <c r="AR1603" s="72"/>
      <c r="AS1603" s="55"/>
      <c r="AT1603" s="55"/>
      <c r="AU1603" s="55"/>
      <c r="AV1603" s="78"/>
    </row>
    <row r="1604" spans="28:48" ht="14.25">
      <c r="AB1604" s="68"/>
      <c r="AC1604" s="69"/>
      <c r="AD1604" s="68"/>
      <c r="AE1604" s="69"/>
      <c r="AF1604" s="69"/>
      <c r="AG1604" s="69"/>
      <c r="AH1604" s="68"/>
      <c r="AI1604" s="68"/>
      <c r="AJ1604" s="68"/>
      <c r="AK1604" s="68"/>
      <c r="AL1604" s="68"/>
      <c r="AM1604" s="68"/>
      <c r="AN1604" s="68"/>
      <c r="AO1604" s="70"/>
      <c r="AP1604" s="71"/>
      <c r="AQ1604" s="70"/>
      <c r="AR1604" s="72"/>
      <c r="AS1604" s="55"/>
      <c r="AT1604" s="55"/>
      <c r="AU1604" s="55"/>
      <c r="AV1604" s="78"/>
    </row>
    <row r="1605" spans="28:48" ht="14.25">
      <c r="AB1605" s="68"/>
      <c r="AC1605" s="69"/>
      <c r="AD1605" s="68"/>
      <c r="AE1605" s="69"/>
      <c r="AF1605" s="69"/>
      <c r="AG1605" s="69"/>
      <c r="AH1605" s="68"/>
      <c r="AI1605" s="68"/>
      <c r="AJ1605" s="68"/>
      <c r="AK1605" s="68"/>
      <c r="AL1605" s="68"/>
      <c r="AM1605" s="68"/>
      <c r="AN1605" s="68"/>
      <c r="AO1605" s="70"/>
      <c r="AP1605" s="71"/>
      <c r="AQ1605" s="70"/>
      <c r="AR1605" s="72"/>
      <c r="AS1605" s="55"/>
      <c r="AT1605" s="55"/>
      <c r="AU1605" s="55"/>
      <c r="AV1605" s="78"/>
    </row>
    <row r="1606" spans="28:48" ht="14.25">
      <c r="AB1606" s="68"/>
      <c r="AC1606" s="69"/>
      <c r="AD1606" s="68"/>
      <c r="AE1606" s="69"/>
      <c r="AF1606" s="69"/>
      <c r="AG1606" s="69"/>
      <c r="AH1606" s="68"/>
      <c r="AI1606" s="68"/>
      <c r="AJ1606" s="68"/>
      <c r="AK1606" s="68"/>
      <c r="AL1606" s="68"/>
      <c r="AM1606" s="68"/>
      <c r="AN1606" s="68"/>
      <c r="AO1606" s="70"/>
      <c r="AP1606" s="71"/>
      <c r="AQ1606" s="70"/>
      <c r="AR1606" s="72"/>
      <c r="AS1606" s="55"/>
      <c r="AT1606" s="55"/>
      <c r="AU1606" s="55"/>
      <c r="AV1606" s="78"/>
    </row>
    <row r="1607" spans="28:48" ht="14.25">
      <c r="AB1607" s="68"/>
      <c r="AC1607" s="69"/>
      <c r="AD1607" s="68"/>
      <c r="AE1607" s="69"/>
      <c r="AF1607" s="69"/>
      <c r="AG1607" s="69"/>
      <c r="AH1607" s="68"/>
      <c r="AI1607" s="68"/>
      <c r="AJ1607" s="68"/>
      <c r="AK1607" s="68"/>
      <c r="AL1607" s="68"/>
      <c r="AM1607" s="68"/>
      <c r="AN1607" s="68"/>
      <c r="AO1607" s="70"/>
      <c r="AP1607" s="71"/>
      <c r="AQ1607" s="70"/>
      <c r="AR1607" s="72"/>
      <c r="AS1607" s="55"/>
      <c r="AT1607" s="55"/>
      <c r="AU1607" s="55"/>
      <c r="AV1607" s="78"/>
    </row>
    <row r="1608" spans="28:48" ht="14.25">
      <c r="AB1608" s="68"/>
      <c r="AC1608" s="69"/>
      <c r="AD1608" s="68"/>
      <c r="AE1608" s="69"/>
      <c r="AF1608" s="69"/>
      <c r="AG1608" s="69"/>
      <c r="AH1608" s="68"/>
      <c r="AI1608" s="68"/>
      <c r="AJ1608" s="68"/>
      <c r="AK1608" s="68"/>
      <c r="AL1608" s="68"/>
      <c r="AM1608" s="68"/>
      <c r="AN1608" s="68"/>
      <c r="AO1608" s="70"/>
      <c r="AP1608" s="71"/>
      <c r="AQ1608" s="70"/>
      <c r="AR1608" s="72"/>
      <c r="AS1608" s="55"/>
      <c r="AT1608" s="55"/>
      <c r="AU1608" s="55"/>
      <c r="AV1608" s="78"/>
    </row>
    <row r="1609" spans="28:48" ht="14.25">
      <c r="AB1609" s="68"/>
      <c r="AC1609" s="69"/>
      <c r="AD1609" s="68"/>
      <c r="AE1609" s="69"/>
      <c r="AF1609" s="69"/>
      <c r="AG1609" s="69"/>
      <c r="AH1609" s="68"/>
      <c r="AI1609" s="68"/>
      <c r="AJ1609" s="68"/>
      <c r="AK1609" s="68"/>
      <c r="AL1609" s="68"/>
      <c r="AM1609" s="68"/>
      <c r="AN1609" s="68"/>
      <c r="AO1609" s="70"/>
      <c r="AP1609" s="71"/>
      <c r="AQ1609" s="70"/>
      <c r="AR1609" s="72"/>
      <c r="AS1609" s="55"/>
      <c r="AT1609" s="55"/>
      <c r="AU1609" s="55"/>
      <c r="AV1609" s="78"/>
    </row>
    <row r="1610" spans="28:48" ht="14.25">
      <c r="AB1610" s="68"/>
      <c r="AC1610" s="69"/>
      <c r="AD1610" s="68"/>
      <c r="AE1610" s="69"/>
      <c r="AF1610" s="69"/>
      <c r="AG1610" s="69"/>
      <c r="AH1610" s="68"/>
      <c r="AI1610" s="68"/>
      <c r="AJ1610" s="68"/>
      <c r="AK1610" s="68"/>
      <c r="AL1610" s="68"/>
      <c r="AM1610" s="68"/>
      <c r="AN1610" s="68"/>
      <c r="AO1610" s="70"/>
      <c r="AP1610" s="71"/>
      <c r="AQ1610" s="70"/>
      <c r="AR1610" s="72"/>
      <c r="AS1610" s="55"/>
      <c r="AT1610" s="55"/>
      <c r="AU1610" s="55"/>
      <c r="AV1610" s="78"/>
    </row>
    <row r="1611" spans="28:48" ht="14.25">
      <c r="AB1611" s="68"/>
      <c r="AC1611" s="69"/>
      <c r="AD1611" s="68"/>
      <c r="AE1611" s="69"/>
      <c r="AF1611" s="69"/>
      <c r="AG1611" s="69"/>
      <c r="AH1611" s="68"/>
      <c r="AI1611" s="68"/>
      <c r="AJ1611" s="68"/>
      <c r="AK1611" s="68"/>
      <c r="AL1611" s="68"/>
      <c r="AM1611" s="68"/>
      <c r="AN1611" s="68"/>
      <c r="AO1611" s="70"/>
      <c r="AP1611" s="71"/>
      <c r="AQ1611" s="70"/>
      <c r="AR1611" s="72"/>
      <c r="AS1611" s="55"/>
      <c r="AT1611" s="55"/>
      <c r="AU1611" s="55"/>
      <c r="AV1611" s="78"/>
    </row>
    <row r="1612" spans="28:48" ht="14.25">
      <c r="AB1612" s="68"/>
      <c r="AC1612" s="69"/>
      <c r="AD1612" s="68"/>
      <c r="AE1612" s="69"/>
      <c r="AF1612" s="69"/>
      <c r="AG1612" s="69"/>
      <c r="AH1612" s="68"/>
      <c r="AI1612" s="68"/>
      <c r="AJ1612" s="68"/>
      <c r="AK1612" s="68"/>
      <c r="AL1612" s="68"/>
      <c r="AM1612" s="68"/>
      <c r="AN1612" s="68"/>
      <c r="AO1612" s="70"/>
      <c r="AP1612" s="71"/>
      <c r="AQ1612" s="70"/>
      <c r="AR1612" s="72"/>
      <c r="AS1612" s="55"/>
      <c r="AT1612" s="55"/>
      <c r="AU1612" s="55"/>
      <c r="AV1612" s="78"/>
    </row>
    <row r="1613" spans="28:48" ht="14.25">
      <c r="AB1613" s="68"/>
      <c r="AC1613" s="69"/>
      <c r="AD1613" s="68"/>
      <c r="AE1613" s="69"/>
      <c r="AF1613" s="69"/>
      <c r="AG1613" s="69"/>
      <c r="AH1613" s="68"/>
      <c r="AI1613" s="68"/>
      <c r="AJ1613" s="68"/>
      <c r="AK1613" s="68"/>
      <c r="AL1613" s="68"/>
      <c r="AM1613" s="68"/>
      <c r="AN1613" s="68"/>
      <c r="AO1613" s="70"/>
      <c r="AP1613" s="71"/>
      <c r="AQ1613" s="70"/>
      <c r="AR1613" s="72"/>
      <c r="AS1613" s="55"/>
      <c r="AT1613" s="55"/>
      <c r="AU1613" s="55"/>
      <c r="AV1613" s="78"/>
    </row>
    <row r="1614" spans="28:48" ht="14.25">
      <c r="AB1614" s="68"/>
      <c r="AC1614" s="69"/>
      <c r="AD1614" s="68"/>
      <c r="AE1614" s="69"/>
      <c r="AF1614" s="69"/>
      <c r="AG1614" s="69"/>
      <c r="AH1614" s="68"/>
      <c r="AI1614" s="68"/>
      <c r="AJ1614" s="68"/>
      <c r="AK1614" s="68"/>
      <c r="AL1614" s="68"/>
      <c r="AM1614" s="68"/>
      <c r="AN1614" s="68"/>
      <c r="AO1614" s="70"/>
      <c r="AP1614" s="71"/>
      <c r="AQ1614" s="70"/>
      <c r="AR1614" s="72"/>
      <c r="AS1614" s="55"/>
      <c r="AT1614" s="55"/>
      <c r="AU1614" s="55"/>
      <c r="AV1614" s="78"/>
    </row>
    <row r="1615" spans="28:48" ht="14.25">
      <c r="AB1615" s="68"/>
      <c r="AC1615" s="69"/>
      <c r="AD1615" s="68"/>
      <c r="AE1615" s="69"/>
      <c r="AF1615" s="69"/>
      <c r="AG1615" s="69"/>
      <c r="AH1615" s="68"/>
      <c r="AI1615" s="68"/>
      <c r="AJ1615" s="68"/>
      <c r="AK1615" s="68"/>
      <c r="AL1615" s="68"/>
      <c r="AM1615" s="68"/>
      <c r="AN1615" s="68"/>
      <c r="AO1615" s="70"/>
      <c r="AP1615" s="71"/>
      <c r="AQ1615" s="70"/>
      <c r="AR1615" s="72"/>
      <c r="AS1615" s="55"/>
      <c r="AT1615" s="55"/>
      <c r="AU1615" s="55"/>
      <c r="AV1615" s="78"/>
    </row>
    <row r="1616" spans="28:48" ht="14.25">
      <c r="AB1616" s="68"/>
      <c r="AC1616" s="69"/>
      <c r="AD1616" s="68"/>
      <c r="AE1616" s="69"/>
      <c r="AF1616" s="69"/>
      <c r="AG1616" s="69"/>
      <c r="AH1616" s="68"/>
      <c r="AI1616" s="68"/>
      <c r="AJ1616" s="68"/>
      <c r="AK1616" s="68"/>
      <c r="AL1616" s="68"/>
      <c r="AM1616" s="68"/>
      <c r="AN1616" s="68"/>
      <c r="AO1616" s="70"/>
      <c r="AP1616" s="71"/>
      <c r="AQ1616" s="70"/>
      <c r="AR1616" s="72"/>
      <c r="AS1616" s="55"/>
      <c r="AT1616" s="55"/>
      <c r="AU1616" s="55"/>
      <c r="AV1616" s="78"/>
    </row>
    <row r="1617" spans="28:48" ht="14.25">
      <c r="AB1617" s="68"/>
      <c r="AC1617" s="69"/>
      <c r="AD1617" s="68"/>
      <c r="AE1617" s="69"/>
      <c r="AF1617" s="69"/>
      <c r="AG1617" s="69"/>
      <c r="AH1617" s="68"/>
      <c r="AI1617" s="68"/>
      <c r="AJ1617" s="68"/>
      <c r="AK1617" s="68"/>
      <c r="AL1617" s="68"/>
      <c r="AM1617" s="68"/>
      <c r="AN1617" s="68"/>
      <c r="AO1617" s="70"/>
      <c r="AP1617" s="71"/>
      <c r="AQ1617" s="70"/>
      <c r="AR1617" s="72"/>
      <c r="AS1617" s="55"/>
      <c r="AT1617" s="55"/>
      <c r="AU1617" s="55"/>
      <c r="AV1617" s="78"/>
    </row>
    <row r="1618" spans="28:48" ht="14.25">
      <c r="AB1618" s="68"/>
      <c r="AC1618" s="69"/>
      <c r="AD1618" s="68"/>
      <c r="AE1618" s="69"/>
      <c r="AF1618" s="69"/>
      <c r="AG1618" s="69"/>
      <c r="AH1618" s="68"/>
      <c r="AI1618" s="68"/>
      <c r="AJ1618" s="68"/>
      <c r="AK1618" s="68"/>
      <c r="AL1618" s="68"/>
      <c r="AM1618" s="68"/>
      <c r="AN1618" s="68"/>
      <c r="AO1618" s="70"/>
      <c r="AP1618" s="71"/>
      <c r="AQ1618" s="70"/>
      <c r="AR1618" s="72"/>
      <c r="AS1618" s="55"/>
      <c r="AT1618" s="55"/>
      <c r="AU1618" s="55"/>
      <c r="AV1618" s="78"/>
    </row>
    <row r="1619" spans="28:48" ht="14.25">
      <c r="AB1619" s="68"/>
      <c r="AC1619" s="69"/>
      <c r="AD1619" s="68"/>
      <c r="AE1619" s="69"/>
      <c r="AF1619" s="69"/>
      <c r="AG1619" s="69"/>
      <c r="AH1619" s="68"/>
      <c r="AI1619" s="68"/>
      <c r="AJ1619" s="68"/>
      <c r="AK1619" s="68"/>
      <c r="AL1619" s="68"/>
      <c r="AM1619" s="68"/>
      <c r="AN1619" s="68"/>
      <c r="AO1619" s="70"/>
      <c r="AP1619" s="71"/>
      <c r="AQ1619" s="70"/>
      <c r="AR1619" s="72"/>
      <c r="AS1619" s="55"/>
      <c r="AT1619" s="55"/>
      <c r="AU1619" s="55"/>
      <c r="AV1619" s="78"/>
    </row>
    <row r="1620" spans="28:48" ht="14.25">
      <c r="AB1620" s="68"/>
      <c r="AC1620" s="69"/>
      <c r="AD1620" s="68"/>
      <c r="AE1620" s="69"/>
      <c r="AF1620" s="69"/>
      <c r="AG1620" s="69"/>
      <c r="AH1620" s="68"/>
      <c r="AI1620" s="68"/>
      <c r="AJ1620" s="68"/>
      <c r="AK1620" s="68"/>
      <c r="AL1620" s="68"/>
      <c r="AM1620" s="68"/>
      <c r="AN1620" s="68"/>
      <c r="AO1620" s="70"/>
      <c r="AP1620" s="71"/>
      <c r="AQ1620" s="70"/>
      <c r="AR1620" s="72"/>
      <c r="AS1620" s="55"/>
      <c r="AT1620" s="55"/>
      <c r="AU1620" s="55"/>
      <c r="AV1620" s="78"/>
    </row>
    <row r="1621" spans="28:48" ht="14.25">
      <c r="AB1621" s="68"/>
      <c r="AC1621" s="69"/>
      <c r="AD1621" s="68"/>
      <c r="AE1621" s="69"/>
      <c r="AF1621" s="69"/>
      <c r="AG1621" s="69"/>
      <c r="AH1621" s="68"/>
      <c r="AI1621" s="68"/>
      <c r="AJ1621" s="68"/>
      <c r="AK1621" s="68"/>
      <c r="AL1621" s="68"/>
      <c r="AM1621" s="68"/>
      <c r="AN1621" s="68"/>
      <c r="AO1621" s="70"/>
      <c r="AP1621" s="71"/>
      <c r="AQ1621" s="70"/>
      <c r="AR1621" s="72"/>
      <c r="AS1621" s="55"/>
      <c r="AT1621" s="55"/>
      <c r="AU1621" s="55"/>
      <c r="AV1621" s="78"/>
    </row>
    <row r="1622" spans="28:48" ht="14.25">
      <c r="AB1622" s="68"/>
      <c r="AC1622" s="69"/>
      <c r="AD1622" s="68"/>
      <c r="AE1622" s="69"/>
      <c r="AF1622" s="69"/>
      <c r="AG1622" s="69"/>
      <c r="AH1622" s="68"/>
      <c r="AI1622" s="68"/>
      <c r="AJ1622" s="68"/>
      <c r="AK1622" s="68"/>
      <c r="AL1622" s="68"/>
      <c r="AM1622" s="68"/>
      <c r="AN1622" s="68"/>
      <c r="AO1622" s="70"/>
      <c r="AP1622" s="71"/>
      <c r="AQ1622" s="70"/>
      <c r="AR1622" s="72"/>
      <c r="AS1622" s="55"/>
      <c r="AT1622" s="55"/>
      <c r="AU1622" s="55"/>
      <c r="AV1622" s="78"/>
    </row>
    <row r="1623" spans="28:48" ht="14.25">
      <c r="AB1623" s="68"/>
      <c r="AC1623" s="69"/>
      <c r="AD1623" s="68"/>
      <c r="AE1623" s="69"/>
      <c r="AF1623" s="69"/>
      <c r="AG1623" s="69"/>
      <c r="AH1623" s="68"/>
      <c r="AI1623" s="68"/>
      <c r="AJ1623" s="68"/>
      <c r="AK1623" s="68"/>
      <c r="AL1623" s="68"/>
      <c r="AM1623" s="68"/>
      <c r="AN1623" s="68"/>
      <c r="AO1623" s="70"/>
      <c r="AP1623" s="71"/>
      <c r="AQ1623" s="70"/>
      <c r="AR1623" s="72"/>
      <c r="AS1623" s="55"/>
      <c r="AT1623" s="55"/>
      <c r="AU1623" s="55"/>
      <c r="AV1623" s="78"/>
    </row>
    <row r="1624" spans="28:48" ht="14.25">
      <c r="AB1624" s="68"/>
      <c r="AC1624" s="69"/>
      <c r="AD1624" s="68"/>
      <c r="AE1624" s="69"/>
      <c r="AF1624" s="69"/>
      <c r="AG1624" s="69"/>
      <c r="AH1624" s="68"/>
      <c r="AI1624" s="68"/>
      <c r="AJ1624" s="68"/>
      <c r="AK1624" s="68"/>
      <c r="AL1624" s="68"/>
      <c r="AM1624" s="68"/>
      <c r="AN1624" s="68"/>
      <c r="AO1624" s="70"/>
      <c r="AP1624" s="71"/>
      <c r="AQ1624" s="70"/>
      <c r="AR1624" s="72"/>
      <c r="AS1624" s="55"/>
      <c r="AT1624" s="55"/>
      <c r="AU1624" s="55"/>
      <c r="AV1624" s="78"/>
    </row>
    <row r="1625" spans="28:48" ht="14.25">
      <c r="AB1625" s="68"/>
      <c r="AC1625" s="69"/>
      <c r="AD1625" s="68"/>
      <c r="AE1625" s="69"/>
      <c r="AF1625" s="69"/>
      <c r="AG1625" s="69"/>
      <c r="AH1625" s="68"/>
      <c r="AI1625" s="68"/>
      <c r="AJ1625" s="68"/>
      <c r="AK1625" s="68"/>
      <c r="AL1625" s="68"/>
      <c r="AM1625" s="68"/>
      <c r="AN1625" s="68"/>
      <c r="AO1625" s="70"/>
      <c r="AP1625" s="71"/>
      <c r="AQ1625" s="70"/>
      <c r="AR1625" s="72"/>
      <c r="AS1625" s="55"/>
      <c r="AT1625" s="55"/>
      <c r="AU1625" s="55"/>
      <c r="AV1625" s="78"/>
    </row>
    <row r="1626" spans="28:48" ht="14.25">
      <c r="AB1626" s="68"/>
      <c r="AC1626" s="69"/>
      <c r="AD1626" s="68"/>
      <c r="AE1626" s="69"/>
      <c r="AF1626" s="69"/>
      <c r="AG1626" s="69"/>
      <c r="AH1626" s="68"/>
      <c r="AI1626" s="68"/>
      <c r="AJ1626" s="68"/>
      <c r="AK1626" s="68"/>
      <c r="AL1626" s="68"/>
      <c r="AM1626" s="68"/>
      <c r="AN1626" s="68"/>
      <c r="AO1626" s="70"/>
      <c r="AP1626" s="71"/>
      <c r="AQ1626" s="70"/>
      <c r="AR1626" s="72"/>
      <c r="AS1626" s="55"/>
      <c r="AT1626" s="55"/>
      <c r="AU1626" s="55"/>
      <c r="AV1626" s="78"/>
    </row>
    <row r="1627" spans="28:48" ht="14.25">
      <c r="AB1627" s="68"/>
      <c r="AC1627" s="69"/>
      <c r="AD1627" s="68"/>
      <c r="AE1627" s="69"/>
      <c r="AF1627" s="69"/>
      <c r="AG1627" s="69"/>
      <c r="AH1627" s="68"/>
      <c r="AI1627" s="68"/>
      <c r="AJ1627" s="68"/>
      <c r="AK1627" s="68"/>
      <c r="AL1627" s="68"/>
      <c r="AM1627" s="68"/>
      <c r="AN1627" s="68"/>
      <c r="AO1627" s="70"/>
      <c r="AP1627" s="71"/>
      <c r="AQ1627" s="70"/>
      <c r="AR1627" s="72"/>
      <c r="AS1627" s="55"/>
      <c r="AT1627" s="55"/>
      <c r="AU1627" s="55"/>
      <c r="AV1627" s="78"/>
    </row>
    <row r="1628" spans="28:48" ht="14.25">
      <c r="AB1628" s="68"/>
      <c r="AC1628" s="69"/>
      <c r="AD1628" s="68"/>
      <c r="AE1628" s="69"/>
      <c r="AF1628" s="69"/>
      <c r="AG1628" s="69"/>
      <c r="AH1628" s="68"/>
      <c r="AI1628" s="68"/>
      <c r="AJ1628" s="68"/>
      <c r="AK1628" s="68"/>
      <c r="AL1628" s="68"/>
      <c r="AM1628" s="68"/>
      <c r="AN1628" s="68"/>
      <c r="AO1628" s="70"/>
      <c r="AP1628" s="71"/>
      <c r="AQ1628" s="70"/>
      <c r="AR1628" s="72"/>
      <c r="AS1628" s="55"/>
      <c r="AT1628" s="55"/>
      <c r="AU1628" s="55"/>
      <c r="AV1628" s="78"/>
    </row>
    <row r="1629" spans="28:48" ht="14.25">
      <c r="AB1629" s="68"/>
      <c r="AC1629" s="69"/>
      <c r="AD1629" s="68"/>
      <c r="AE1629" s="69"/>
      <c r="AF1629" s="69"/>
      <c r="AG1629" s="69"/>
      <c r="AH1629" s="68"/>
      <c r="AI1629" s="68"/>
      <c r="AJ1629" s="68"/>
      <c r="AK1629" s="68"/>
      <c r="AL1629" s="68"/>
      <c r="AM1629" s="68"/>
      <c r="AN1629" s="68"/>
      <c r="AO1629" s="70"/>
      <c r="AP1629" s="71"/>
      <c r="AQ1629" s="70"/>
      <c r="AR1629" s="72"/>
      <c r="AS1629" s="55"/>
      <c r="AT1629" s="55"/>
      <c r="AU1629" s="55"/>
      <c r="AV1629" s="78"/>
    </row>
    <row r="1630" spans="28:48" ht="14.25">
      <c r="AB1630" s="68"/>
      <c r="AC1630" s="69"/>
      <c r="AD1630" s="68"/>
      <c r="AE1630" s="69"/>
      <c r="AF1630" s="69"/>
      <c r="AG1630" s="69"/>
      <c r="AH1630" s="68"/>
      <c r="AI1630" s="68"/>
      <c r="AJ1630" s="68"/>
      <c r="AK1630" s="68"/>
      <c r="AL1630" s="68"/>
      <c r="AM1630" s="68"/>
      <c r="AN1630" s="68"/>
      <c r="AO1630" s="70"/>
      <c r="AP1630" s="71"/>
      <c r="AQ1630" s="70"/>
      <c r="AR1630" s="72"/>
      <c r="AS1630" s="55"/>
      <c r="AT1630" s="55"/>
      <c r="AU1630" s="55"/>
      <c r="AV1630" s="78"/>
    </row>
    <row r="1631" spans="28:48" ht="14.25">
      <c r="AB1631" s="68"/>
      <c r="AC1631" s="69"/>
      <c r="AD1631" s="68"/>
      <c r="AE1631" s="69"/>
      <c r="AF1631" s="69"/>
      <c r="AG1631" s="69"/>
      <c r="AH1631" s="68"/>
      <c r="AI1631" s="68"/>
      <c r="AJ1631" s="68"/>
      <c r="AK1631" s="68"/>
      <c r="AL1631" s="68"/>
      <c r="AM1631" s="68"/>
      <c r="AN1631" s="68"/>
      <c r="AO1631" s="70"/>
      <c r="AP1631" s="71"/>
      <c r="AQ1631" s="70"/>
      <c r="AR1631" s="72"/>
      <c r="AS1631" s="55"/>
      <c r="AT1631" s="55"/>
      <c r="AU1631" s="55"/>
      <c r="AV1631" s="78"/>
    </row>
    <row r="1632" spans="28:48" ht="14.25">
      <c r="AB1632" s="68"/>
      <c r="AC1632" s="69"/>
      <c r="AD1632" s="68"/>
      <c r="AE1632" s="69"/>
      <c r="AF1632" s="69"/>
      <c r="AG1632" s="69"/>
      <c r="AH1632" s="68"/>
      <c r="AI1632" s="68"/>
      <c r="AJ1632" s="68"/>
      <c r="AK1632" s="68"/>
      <c r="AL1632" s="68"/>
      <c r="AM1632" s="68"/>
      <c r="AN1632" s="68"/>
      <c r="AO1632" s="70"/>
      <c r="AP1632" s="71"/>
      <c r="AQ1632" s="70"/>
      <c r="AR1632" s="72"/>
      <c r="AS1632" s="55"/>
      <c r="AT1632" s="55"/>
      <c r="AU1632" s="55"/>
      <c r="AV1632" s="78"/>
    </row>
    <row r="1633" spans="28:48" ht="14.25">
      <c r="AB1633" s="68"/>
      <c r="AC1633" s="69"/>
      <c r="AD1633" s="68"/>
      <c r="AE1633" s="69"/>
      <c r="AF1633" s="69"/>
      <c r="AG1633" s="69"/>
      <c r="AH1633" s="68"/>
      <c r="AI1633" s="68"/>
      <c r="AJ1633" s="68"/>
      <c r="AK1633" s="68"/>
      <c r="AL1633" s="68"/>
      <c r="AM1633" s="68"/>
      <c r="AN1633" s="68"/>
      <c r="AO1633" s="70"/>
      <c r="AP1633" s="71"/>
      <c r="AQ1633" s="70"/>
      <c r="AR1633" s="72"/>
      <c r="AS1633" s="55"/>
      <c r="AT1633" s="55"/>
      <c r="AU1633" s="55"/>
      <c r="AV1633" s="78"/>
    </row>
    <row r="1634" spans="28:48" ht="14.25">
      <c r="AB1634" s="68"/>
      <c r="AC1634" s="69"/>
      <c r="AD1634" s="68"/>
      <c r="AE1634" s="69"/>
      <c r="AF1634" s="69"/>
      <c r="AG1634" s="69"/>
      <c r="AH1634" s="68"/>
      <c r="AI1634" s="68"/>
      <c r="AJ1634" s="68"/>
      <c r="AK1634" s="68"/>
      <c r="AL1634" s="68"/>
      <c r="AM1634" s="68"/>
      <c r="AN1634" s="68"/>
      <c r="AO1634" s="70"/>
      <c r="AP1634" s="71"/>
      <c r="AQ1634" s="70"/>
      <c r="AR1634" s="72"/>
      <c r="AS1634" s="55"/>
      <c r="AT1634" s="55"/>
      <c r="AU1634" s="55"/>
      <c r="AV1634" s="78"/>
    </row>
    <row r="1635" spans="28:48" ht="14.25">
      <c r="AB1635" s="68"/>
      <c r="AC1635" s="69"/>
      <c r="AD1635" s="68"/>
      <c r="AE1635" s="69"/>
      <c r="AF1635" s="69"/>
      <c r="AG1635" s="69"/>
      <c r="AH1635" s="68"/>
      <c r="AI1635" s="68"/>
      <c r="AJ1635" s="68"/>
      <c r="AK1635" s="68"/>
      <c r="AL1635" s="68"/>
      <c r="AM1635" s="68"/>
      <c r="AN1635" s="68"/>
      <c r="AO1635" s="70"/>
      <c r="AP1635" s="71"/>
      <c r="AQ1635" s="70"/>
      <c r="AR1635" s="72"/>
      <c r="AS1635" s="55"/>
      <c r="AT1635" s="55"/>
      <c r="AU1635" s="55"/>
      <c r="AV1635" s="78"/>
    </row>
    <row r="1636" spans="28:48" ht="14.25">
      <c r="AB1636" s="68"/>
      <c r="AC1636" s="69"/>
      <c r="AD1636" s="68"/>
      <c r="AE1636" s="69"/>
      <c r="AF1636" s="69"/>
      <c r="AG1636" s="69"/>
      <c r="AH1636" s="68"/>
      <c r="AI1636" s="68"/>
      <c r="AJ1636" s="68"/>
      <c r="AK1636" s="68"/>
      <c r="AL1636" s="68"/>
      <c r="AM1636" s="68"/>
      <c r="AN1636" s="68"/>
      <c r="AO1636" s="70"/>
      <c r="AP1636" s="71"/>
      <c r="AQ1636" s="70"/>
      <c r="AR1636" s="72"/>
      <c r="AS1636" s="55"/>
      <c r="AT1636" s="55"/>
      <c r="AU1636" s="55"/>
      <c r="AV1636" s="78"/>
    </row>
    <row r="1637" spans="28:48" ht="14.25">
      <c r="AB1637" s="68"/>
      <c r="AC1637" s="69"/>
      <c r="AD1637" s="68"/>
      <c r="AE1637" s="69"/>
      <c r="AF1637" s="69"/>
      <c r="AG1637" s="69"/>
      <c r="AH1637" s="68"/>
      <c r="AI1637" s="68"/>
      <c r="AJ1637" s="68"/>
      <c r="AK1637" s="68"/>
      <c r="AL1637" s="68"/>
      <c r="AM1637" s="68"/>
      <c r="AN1637" s="68"/>
      <c r="AO1637" s="70"/>
      <c r="AP1637" s="71"/>
      <c r="AQ1637" s="70"/>
      <c r="AR1637" s="72"/>
      <c r="AS1637" s="55"/>
      <c r="AT1637" s="55"/>
      <c r="AU1637" s="55"/>
      <c r="AV1637" s="78"/>
    </row>
    <row r="1638" spans="28:48" ht="14.25">
      <c r="AB1638" s="68"/>
      <c r="AC1638" s="69"/>
      <c r="AD1638" s="68"/>
      <c r="AE1638" s="69"/>
      <c r="AF1638" s="69"/>
      <c r="AG1638" s="69"/>
      <c r="AH1638" s="68"/>
      <c r="AI1638" s="68"/>
      <c r="AJ1638" s="68"/>
      <c r="AK1638" s="68"/>
      <c r="AL1638" s="68"/>
      <c r="AM1638" s="68"/>
      <c r="AN1638" s="68"/>
      <c r="AO1638" s="70"/>
      <c r="AP1638" s="71"/>
      <c r="AQ1638" s="70"/>
      <c r="AR1638" s="72"/>
      <c r="AS1638" s="55"/>
      <c r="AT1638" s="55"/>
      <c r="AU1638" s="55"/>
      <c r="AV1638" s="78"/>
    </row>
    <row r="1639" spans="28:48" ht="14.25">
      <c r="AB1639" s="68"/>
      <c r="AC1639" s="69"/>
      <c r="AD1639" s="68"/>
      <c r="AE1639" s="69"/>
      <c r="AF1639" s="69"/>
      <c r="AG1639" s="69"/>
      <c r="AH1639" s="68"/>
      <c r="AI1639" s="68"/>
      <c r="AJ1639" s="68"/>
      <c r="AK1639" s="68"/>
      <c r="AL1639" s="68"/>
      <c r="AM1639" s="68"/>
      <c r="AN1639" s="68"/>
      <c r="AO1639" s="70"/>
      <c r="AP1639" s="71"/>
      <c r="AQ1639" s="70"/>
      <c r="AR1639" s="72"/>
      <c r="AS1639" s="55"/>
      <c r="AT1639" s="55"/>
      <c r="AU1639" s="55"/>
      <c r="AV1639" s="78"/>
    </row>
    <row r="1640" spans="28:48" ht="14.25">
      <c r="AB1640" s="68"/>
      <c r="AC1640" s="69"/>
      <c r="AD1640" s="68"/>
      <c r="AE1640" s="69"/>
      <c r="AF1640" s="69"/>
      <c r="AG1640" s="69"/>
      <c r="AH1640" s="68"/>
      <c r="AI1640" s="68"/>
      <c r="AJ1640" s="68"/>
      <c r="AK1640" s="68"/>
      <c r="AL1640" s="68"/>
      <c r="AM1640" s="68"/>
      <c r="AN1640" s="68"/>
      <c r="AO1640" s="70"/>
      <c r="AP1640" s="71"/>
      <c r="AQ1640" s="70"/>
      <c r="AR1640" s="72"/>
      <c r="AS1640" s="55"/>
      <c r="AT1640" s="55"/>
      <c r="AU1640" s="55"/>
      <c r="AV1640" s="78"/>
    </row>
    <row r="1641" spans="28:48" ht="14.25">
      <c r="AB1641" s="68"/>
      <c r="AC1641" s="69"/>
      <c r="AD1641" s="68"/>
      <c r="AE1641" s="69"/>
      <c r="AF1641" s="69"/>
      <c r="AG1641" s="69"/>
      <c r="AH1641" s="68"/>
      <c r="AI1641" s="68"/>
      <c r="AJ1641" s="68"/>
      <c r="AK1641" s="68"/>
      <c r="AL1641" s="68"/>
      <c r="AM1641" s="68"/>
      <c r="AN1641" s="68"/>
      <c r="AO1641" s="70"/>
      <c r="AP1641" s="71"/>
      <c r="AQ1641" s="70"/>
      <c r="AR1641" s="72"/>
      <c r="AS1641" s="55"/>
      <c r="AT1641" s="55"/>
      <c r="AU1641" s="55"/>
      <c r="AV1641" s="78"/>
    </row>
    <row r="1642" spans="28:48" ht="14.25">
      <c r="AB1642" s="68"/>
      <c r="AC1642" s="69"/>
      <c r="AD1642" s="68"/>
      <c r="AE1642" s="69"/>
      <c r="AF1642" s="69"/>
      <c r="AG1642" s="69"/>
      <c r="AH1642" s="68"/>
      <c r="AI1642" s="68"/>
      <c r="AJ1642" s="68"/>
      <c r="AK1642" s="68"/>
      <c r="AL1642" s="68"/>
      <c r="AM1642" s="68"/>
      <c r="AN1642" s="68"/>
      <c r="AO1642" s="70"/>
      <c r="AP1642" s="71"/>
      <c r="AQ1642" s="70"/>
      <c r="AR1642" s="72"/>
      <c r="AS1642" s="55"/>
      <c r="AT1642" s="55"/>
      <c r="AU1642" s="55"/>
      <c r="AV1642" s="78"/>
    </row>
    <row r="1643" spans="28:48" ht="14.25">
      <c r="AB1643" s="68"/>
      <c r="AC1643" s="69"/>
      <c r="AD1643" s="68"/>
      <c r="AE1643" s="69"/>
      <c r="AF1643" s="69"/>
      <c r="AG1643" s="69"/>
      <c r="AH1643" s="68"/>
      <c r="AI1643" s="68"/>
      <c r="AJ1643" s="68"/>
      <c r="AK1643" s="68"/>
      <c r="AL1643" s="68"/>
      <c r="AM1643" s="68"/>
      <c r="AN1643" s="68"/>
      <c r="AO1643" s="70"/>
      <c r="AP1643" s="71"/>
      <c r="AQ1643" s="70"/>
      <c r="AR1643" s="72"/>
      <c r="AS1643" s="55"/>
      <c r="AT1643" s="55"/>
      <c r="AU1643" s="55"/>
      <c r="AV1643" s="78"/>
    </row>
    <row r="1644" spans="28:48" ht="14.25">
      <c r="AB1644" s="68"/>
      <c r="AC1644" s="69"/>
      <c r="AD1644" s="68"/>
      <c r="AE1644" s="69"/>
      <c r="AF1644" s="69"/>
      <c r="AG1644" s="69"/>
      <c r="AH1644" s="68"/>
      <c r="AI1644" s="68"/>
      <c r="AJ1644" s="68"/>
      <c r="AK1644" s="68"/>
      <c r="AL1644" s="68"/>
      <c r="AM1644" s="68"/>
      <c r="AN1644" s="68"/>
      <c r="AO1644" s="70"/>
      <c r="AP1644" s="71"/>
      <c r="AQ1644" s="70"/>
      <c r="AR1644" s="72"/>
      <c r="AS1644" s="55"/>
      <c r="AT1644" s="55"/>
      <c r="AU1644" s="55"/>
      <c r="AV1644" s="78"/>
    </row>
    <row r="1645" spans="28:48" ht="14.25">
      <c r="AB1645" s="68"/>
      <c r="AC1645" s="69"/>
      <c r="AD1645" s="68"/>
      <c r="AE1645" s="69"/>
      <c r="AF1645" s="69"/>
      <c r="AG1645" s="69"/>
      <c r="AH1645" s="68"/>
      <c r="AI1645" s="68"/>
      <c r="AJ1645" s="68"/>
      <c r="AK1645" s="68"/>
      <c r="AL1645" s="68"/>
      <c r="AM1645" s="68"/>
      <c r="AN1645" s="68"/>
      <c r="AO1645" s="70"/>
      <c r="AP1645" s="71"/>
      <c r="AQ1645" s="70"/>
      <c r="AR1645" s="72"/>
      <c r="AS1645" s="55"/>
      <c r="AT1645" s="55"/>
      <c r="AU1645" s="55"/>
      <c r="AV1645" s="78"/>
    </row>
    <row r="1646" spans="28:48" ht="14.25">
      <c r="AB1646" s="68"/>
      <c r="AC1646" s="69"/>
      <c r="AD1646" s="68"/>
      <c r="AE1646" s="69"/>
      <c r="AF1646" s="69"/>
      <c r="AG1646" s="69"/>
      <c r="AH1646" s="68"/>
      <c r="AI1646" s="68"/>
      <c r="AJ1646" s="68"/>
      <c r="AK1646" s="68"/>
      <c r="AL1646" s="68"/>
      <c r="AM1646" s="68"/>
      <c r="AN1646" s="68"/>
      <c r="AO1646" s="70"/>
      <c r="AP1646" s="71"/>
      <c r="AQ1646" s="70"/>
      <c r="AR1646" s="72"/>
      <c r="AS1646" s="55"/>
      <c r="AT1646" s="55"/>
      <c r="AU1646" s="55"/>
      <c r="AV1646" s="78"/>
    </row>
    <row r="1647" spans="28:48" ht="14.25">
      <c r="AB1647" s="68"/>
      <c r="AC1647" s="69"/>
      <c r="AD1647" s="68"/>
      <c r="AE1647" s="69"/>
      <c r="AF1647" s="69"/>
      <c r="AG1647" s="69"/>
      <c r="AH1647" s="68"/>
      <c r="AI1647" s="68"/>
      <c r="AJ1647" s="68"/>
      <c r="AK1647" s="68"/>
      <c r="AL1647" s="68"/>
      <c r="AM1647" s="68"/>
      <c r="AN1647" s="68"/>
      <c r="AO1647" s="70"/>
      <c r="AP1647" s="71"/>
      <c r="AQ1647" s="70"/>
      <c r="AR1647" s="72"/>
      <c r="AS1647" s="55"/>
      <c r="AT1647" s="55"/>
      <c r="AU1647" s="55"/>
      <c r="AV1647" s="78"/>
    </row>
    <row r="1648" spans="28:48" ht="14.25">
      <c r="AB1648" s="68"/>
      <c r="AC1648" s="69"/>
      <c r="AD1648" s="68"/>
      <c r="AE1648" s="69"/>
      <c r="AF1648" s="69"/>
      <c r="AG1648" s="69"/>
      <c r="AH1648" s="68"/>
      <c r="AI1648" s="68"/>
      <c r="AJ1648" s="68"/>
      <c r="AK1648" s="68"/>
      <c r="AL1648" s="68"/>
      <c r="AM1648" s="68"/>
      <c r="AN1648" s="68"/>
      <c r="AO1648" s="70"/>
      <c r="AP1648" s="71"/>
      <c r="AQ1648" s="70"/>
      <c r="AR1648" s="72"/>
      <c r="AS1648" s="55"/>
      <c r="AT1648" s="55"/>
      <c r="AU1648" s="55"/>
      <c r="AV1648" s="78"/>
    </row>
    <row r="1649" spans="28:48" ht="14.25">
      <c r="AB1649" s="68"/>
      <c r="AC1649" s="69"/>
      <c r="AD1649" s="68"/>
      <c r="AE1649" s="69"/>
      <c r="AF1649" s="69"/>
      <c r="AG1649" s="69"/>
      <c r="AH1649" s="68"/>
      <c r="AI1649" s="68"/>
      <c r="AJ1649" s="68"/>
      <c r="AK1649" s="68"/>
      <c r="AL1649" s="68"/>
      <c r="AM1649" s="68"/>
      <c r="AN1649" s="68"/>
      <c r="AO1649" s="70"/>
      <c r="AP1649" s="71"/>
      <c r="AQ1649" s="70"/>
      <c r="AR1649" s="72"/>
      <c r="AS1649" s="55"/>
      <c r="AT1649" s="55"/>
      <c r="AU1649" s="55"/>
      <c r="AV1649" s="78"/>
    </row>
    <row r="1650" spans="28:48" ht="14.25">
      <c r="AB1650" s="68"/>
      <c r="AC1650" s="69"/>
      <c r="AD1650" s="68"/>
      <c r="AE1650" s="69"/>
      <c r="AF1650" s="69"/>
      <c r="AG1650" s="69"/>
      <c r="AH1650" s="68"/>
      <c r="AI1650" s="68"/>
      <c r="AJ1650" s="68"/>
      <c r="AK1650" s="68"/>
      <c r="AL1650" s="68"/>
      <c r="AM1650" s="68"/>
      <c r="AN1650" s="68"/>
      <c r="AO1650" s="70"/>
      <c r="AP1650" s="71"/>
      <c r="AQ1650" s="70"/>
      <c r="AR1650" s="72"/>
      <c r="AS1650" s="55"/>
      <c r="AT1650" s="55"/>
      <c r="AU1650" s="55"/>
      <c r="AV1650" s="78"/>
    </row>
    <row r="1651" spans="28:48" ht="14.25">
      <c r="AB1651" s="68"/>
      <c r="AC1651" s="69"/>
      <c r="AD1651" s="68"/>
      <c r="AE1651" s="69"/>
      <c r="AF1651" s="69"/>
      <c r="AG1651" s="69"/>
      <c r="AH1651" s="68"/>
      <c r="AI1651" s="68"/>
      <c r="AJ1651" s="68"/>
      <c r="AK1651" s="68"/>
      <c r="AL1651" s="68"/>
      <c r="AM1651" s="68"/>
      <c r="AN1651" s="68"/>
      <c r="AO1651" s="70"/>
      <c r="AP1651" s="71"/>
      <c r="AQ1651" s="70"/>
      <c r="AR1651" s="72"/>
      <c r="AS1651" s="55"/>
      <c r="AT1651" s="55"/>
      <c r="AU1651" s="55"/>
      <c r="AV1651" s="78"/>
    </row>
    <row r="1652" spans="28:48" ht="14.25">
      <c r="AB1652" s="68"/>
      <c r="AC1652" s="69"/>
      <c r="AD1652" s="68"/>
      <c r="AE1652" s="69"/>
      <c r="AF1652" s="69"/>
      <c r="AG1652" s="69"/>
      <c r="AH1652" s="68"/>
      <c r="AI1652" s="68"/>
      <c r="AJ1652" s="68"/>
      <c r="AK1652" s="68"/>
      <c r="AL1652" s="68"/>
      <c r="AM1652" s="68"/>
      <c r="AN1652" s="68"/>
      <c r="AO1652" s="70"/>
      <c r="AP1652" s="71"/>
      <c r="AQ1652" s="70"/>
      <c r="AR1652" s="72"/>
      <c r="AS1652" s="55"/>
      <c r="AT1652" s="55"/>
      <c r="AU1652" s="55"/>
      <c r="AV1652" s="78"/>
    </row>
    <row r="1653" spans="28:48" ht="14.25">
      <c r="AB1653" s="68"/>
      <c r="AC1653" s="69"/>
      <c r="AD1653" s="68"/>
      <c r="AE1653" s="69"/>
      <c r="AF1653" s="69"/>
      <c r="AG1653" s="69"/>
      <c r="AH1653" s="68"/>
      <c r="AI1653" s="68"/>
      <c r="AJ1653" s="68"/>
      <c r="AK1653" s="68"/>
      <c r="AL1653" s="68"/>
      <c r="AM1653" s="68"/>
      <c r="AN1653" s="68"/>
      <c r="AO1653" s="70"/>
      <c r="AP1653" s="71"/>
      <c r="AQ1653" s="70"/>
      <c r="AR1653" s="72"/>
      <c r="AS1653" s="55"/>
      <c r="AT1653" s="55"/>
      <c r="AU1653" s="55"/>
      <c r="AV1653" s="78"/>
    </row>
    <row r="1654" spans="28:48" ht="14.25">
      <c r="AB1654" s="68"/>
      <c r="AC1654" s="69"/>
      <c r="AD1654" s="68"/>
      <c r="AE1654" s="69"/>
      <c r="AF1654" s="69"/>
      <c r="AG1654" s="69"/>
      <c r="AH1654" s="68"/>
      <c r="AI1654" s="68"/>
      <c r="AJ1654" s="68"/>
      <c r="AK1654" s="68"/>
      <c r="AL1654" s="68"/>
      <c r="AM1654" s="68"/>
      <c r="AN1654" s="68"/>
      <c r="AO1654" s="70"/>
      <c r="AP1654" s="71"/>
      <c r="AQ1654" s="70"/>
      <c r="AR1654" s="72"/>
      <c r="AS1654" s="55"/>
      <c r="AT1654" s="55"/>
      <c r="AU1654" s="55"/>
      <c r="AV1654" s="78"/>
    </row>
    <row r="1655" spans="28:48" ht="14.25">
      <c r="AB1655" s="68"/>
      <c r="AC1655" s="69"/>
      <c r="AD1655" s="68"/>
      <c r="AE1655" s="69"/>
      <c r="AF1655" s="69"/>
      <c r="AG1655" s="69"/>
      <c r="AH1655" s="68"/>
      <c r="AI1655" s="68"/>
      <c r="AJ1655" s="68"/>
      <c r="AK1655" s="68"/>
      <c r="AL1655" s="68"/>
      <c r="AM1655" s="68"/>
      <c r="AN1655" s="68"/>
      <c r="AO1655" s="70"/>
      <c r="AP1655" s="71"/>
      <c r="AQ1655" s="70"/>
      <c r="AR1655" s="72"/>
      <c r="AS1655" s="55"/>
      <c r="AT1655" s="55"/>
      <c r="AU1655" s="55"/>
      <c r="AV1655" s="78"/>
    </row>
    <row r="1656" spans="28:48" ht="14.25">
      <c r="AB1656" s="68"/>
      <c r="AC1656" s="69"/>
      <c r="AD1656" s="68"/>
      <c r="AE1656" s="69"/>
      <c r="AF1656" s="69"/>
      <c r="AG1656" s="69"/>
      <c r="AH1656" s="68"/>
      <c r="AI1656" s="68"/>
      <c r="AJ1656" s="68"/>
      <c r="AK1656" s="68"/>
      <c r="AL1656" s="68"/>
      <c r="AM1656" s="68"/>
      <c r="AN1656" s="68"/>
      <c r="AO1656" s="70"/>
      <c r="AP1656" s="71"/>
      <c r="AQ1656" s="70"/>
      <c r="AR1656" s="72"/>
      <c r="AS1656" s="55"/>
      <c r="AT1656" s="55"/>
      <c r="AU1656" s="55"/>
      <c r="AV1656" s="78"/>
    </row>
    <row r="1657" spans="28:48" ht="14.25">
      <c r="AB1657" s="68"/>
      <c r="AC1657" s="69"/>
      <c r="AD1657" s="68"/>
      <c r="AE1657" s="69"/>
      <c r="AF1657" s="69"/>
      <c r="AG1657" s="69"/>
      <c r="AH1657" s="68"/>
      <c r="AI1657" s="68"/>
      <c r="AJ1657" s="68"/>
      <c r="AK1657" s="68"/>
      <c r="AL1657" s="68"/>
      <c r="AM1657" s="68"/>
      <c r="AN1657" s="68"/>
      <c r="AO1657" s="70"/>
      <c r="AP1657" s="71"/>
      <c r="AQ1657" s="70"/>
      <c r="AR1657" s="72"/>
      <c r="AS1657" s="55"/>
      <c r="AT1657" s="55"/>
      <c r="AU1657" s="55"/>
      <c r="AV1657" s="78"/>
    </row>
    <row r="1658" spans="28:48" ht="14.25">
      <c r="AB1658" s="68"/>
      <c r="AC1658" s="69"/>
      <c r="AD1658" s="68"/>
      <c r="AE1658" s="69"/>
      <c r="AF1658" s="69"/>
      <c r="AG1658" s="69"/>
      <c r="AH1658" s="68"/>
      <c r="AI1658" s="68"/>
      <c r="AJ1658" s="68"/>
      <c r="AK1658" s="68"/>
      <c r="AL1658" s="68"/>
      <c r="AM1658" s="68"/>
      <c r="AN1658" s="68"/>
      <c r="AO1658" s="70"/>
      <c r="AP1658" s="71"/>
      <c r="AQ1658" s="70"/>
      <c r="AR1658" s="72"/>
      <c r="AS1658" s="55"/>
      <c r="AT1658" s="55"/>
      <c r="AU1658" s="55"/>
      <c r="AV1658" s="78"/>
    </row>
    <row r="1659" spans="28:48" ht="14.25">
      <c r="AB1659" s="68"/>
      <c r="AC1659" s="69"/>
      <c r="AD1659" s="68"/>
      <c r="AE1659" s="69"/>
      <c r="AF1659" s="69"/>
      <c r="AG1659" s="69"/>
      <c r="AH1659" s="68"/>
      <c r="AI1659" s="68"/>
      <c r="AJ1659" s="68"/>
      <c r="AK1659" s="68"/>
      <c r="AL1659" s="68"/>
      <c r="AM1659" s="68"/>
      <c r="AN1659" s="68"/>
      <c r="AO1659" s="70"/>
      <c r="AP1659" s="71"/>
      <c r="AQ1659" s="70"/>
      <c r="AR1659" s="72"/>
      <c r="AS1659" s="55"/>
      <c r="AT1659" s="55"/>
      <c r="AU1659" s="55"/>
      <c r="AV1659" s="78"/>
    </row>
    <row r="1660" spans="28:48" ht="14.25">
      <c r="AB1660" s="68"/>
      <c r="AC1660" s="69"/>
      <c r="AD1660" s="68"/>
      <c r="AE1660" s="69"/>
      <c r="AF1660" s="69"/>
      <c r="AG1660" s="69"/>
      <c r="AH1660" s="68"/>
      <c r="AI1660" s="68"/>
      <c r="AJ1660" s="68"/>
      <c r="AK1660" s="68"/>
      <c r="AL1660" s="68"/>
      <c r="AM1660" s="68"/>
      <c r="AN1660" s="68"/>
      <c r="AO1660" s="70"/>
      <c r="AP1660" s="71"/>
      <c r="AQ1660" s="70"/>
      <c r="AR1660" s="72"/>
      <c r="AS1660" s="55"/>
      <c r="AT1660" s="55"/>
      <c r="AU1660" s="55"/>
      <c r="AV1660" s="78"/>
    </row>
    <row r="1661" spans="28:48" ht="14.25">
      <c r="AB1661" s="68"/>
      <c r="AC1661" s="69"/>
      <c r="AD1661" s="68"/>
      <c r="AE1661" s="69"/>
      <c r="AF1661" s="69"/>
      <c r="AG1661" s="69"/>
      <c r="AH1661" s="68"/>
      <c r="AI1661" s="68"/>
      <c r="AJ1661" s="68"/>
      <c r="AK1661" s="68"/>
      <c r="AL1661" s="68"/>
      <c r="AM1661" s="68"/>
      <c r="AN1661" s="68"/>
      <c r="AO1661" s="70"/>
      <c r="AP1661" s="71"/>
      <c r="AQ1661" s="70"/>
      <c r="AR1661" s="72"/>
      <c r="AS1661" s="55"/>
      <c r="AT1661" s="55"/>
      <c r="AU1661" s="55"/>
      <c r="AV1661" s="78"/>
    </row>
    <row r="1662" spans="28:48" ht="14.25">
      <c r="AB1662" s="68"/>
      <c r="AC1662" s="69"/>
      <c r="AD1662" s="68"/>
      <c r="AE1662" s="69"/>
      <c r="AF1662" s="69"/>
      <c r="AG1662" s="69"/>
      <c r="AH1662" s="68"/>
      <c r="AI1662" s="68"/>
      <c r="AJ1662" s="68"/>
      <c r="AK1662" s="68"/>
      <c r="AL1662" s="68"/>
      <c r="AM1662" s="68"/>
      <c r="AN1662" s="68"/>
      <c r="AO1662" s="70"/>
      <c r="AP1662" s="71"/>
      <c r="AQ1662" s="70"/>
      <c r="AR1662" s="72"/>
      <c r="AS1662" s="55"/>
      <c r="AT1662" s="55"/>
      <c r="AU1662" s="55"/>
      <c r="AV1662" s="78"/>
    </row>
    <row r="1663" spans="28:48" ht="14.25">
      <c r="AB1663" s="68"/>
      <c r="AC1663" s="69"/>
      <c r="AD1663" s="68"/>
      <c r="AE1663" s="69"/>
      <c r="AF1663" s="69"/>
      <c r="AG1663" s="69"/>
      <c r="AH1663" s="68"/>
      <c r="AI1663" s="68"/>
      <c r="AJ1663" s="68"/>
      <c r="AK1663" s="68"/>
      <c r="AL1663" s="68"/>
      <c r="AM1663" s="68"/>
      <c r="AN1663" s="68"/>
      <c r="AO1663" s="70"/>
      <c r="AP1663" s="71"/>
      <c r="AQ1663" s="70"/>
      <c r="AR1663" s="72"/>
      <c r="AS1663" s="55"/>
      <c r="AT1663" s="55"/>
      <c r="AU1663" s="55"/>
      <c r="AV1663" s="78"/>
    </row>
    <row r="1664" spans="28:48" ht="14.25">
      <c r="AB1664" s="68"/>
      <c r="AC1664" s="69"/>
      <c r="AD1664" s="68"/>
      <c r="AE1664" s="69"/>
      <c r="AF1664" s="69"/>
      <c r="AG1664" s="69"/>
      <c r="AH1664" s="68"/>
      <c r="AI1664" s="68"/>
      <c r="AJ1664" s="68"/>
      <c r="AK1664" s="68"/>
      <c r="AL1664" s="68"/>
      <c r="AM1664" s="68"/>
      <c r="AN1664" s="68"/>
      <c r="AO1664" s="70"/>
      <c r="AP1664" s="71"/>
      <c r="AQ1664" s="70"/>
      <c r="AR1664" s="72"/>
      <c r="AS1664" s="55"/>
      <c r="AT1664" s="55"/>
      <c r="AU1664" s="55"/>
      <c r="AV1664" s="78"/>
    </row>
    <row r="1665" spans="28:48" ht="14.25">
      <c r="AB1665" s="68"/>
      <c r="AC1665" s="69"/>
      <c r="AD1665" s="68"/>
      <c r="AE1665" s="69"/>
      <c r="AF1665" s="69"/>
      <c r="AG1665" s="69"/>
      <c r="AH1665" s="68"/>
      <c r="AI1665" s="68"/>
      <c r="AJ1665" s="68"/>
      <c r="AK1665" s="68"/>
      <c r="AL1665" s="68"/>
      <c r="AM1665" s="68"/>
      <c r="AN1665" s="68"/>
      <c r="AO1665" s="70"/>
      <c r="AP1665" s="71"/>
      <c r="AQ1665" s="70"/>
      <c r="AR1665" s="72"/>
      <c r="AS1665" s="55"/>
      <c r="AT1665" s="55"/>
      <c r="AU1665" s="55"/>
      <c r="AV1665" s="78"/>
    </row>
    <row r="1666" spans="28:48" ht="14.25">
      <c r="AB1666" s="68"/>
      <c r="AC1666" s="69"/>
      <c r="AD1666" s="68"/>
      <c r="AE1666" s="69"/>
      <c r="AF1666" s="69"/>
      <c r="AG1666" s="69"/>
      <c r="AH1666" s="68"/>
      <c r="AI1666" s="68"/>
      <c r="AJ1666" s="68"/>
      <c r="AK1666" s="68"/>
      <c r="AL1666" s="68"/>
      <c r="AM1666" s="68"/>
      <c r="AN1666" s="68"/>
      <c r="AO1666" s="70"/>
      <c r="AP1666" s="71"/>
      <c r="AQ1666" s="70"/>
      <c r="AR1666" s="72"/>
      <c r="AS1666" s="55"/>
      <c r="AT1666" s="55"/>
      <c r="AU1666" s="55"/>
      <c r="AV1666" s="78"/>
    </row>
    <row r="1667" spans="28:48" ht="14.25">
      <c r="AB1667" s="68"/>
      <c r="AC1667" s="69"/>
      <c r="AD1667" s="68"/>
      <c r="AE1667" s="69"/>
      <c r="AF1667" s="69"/>
      <c r="AG1667" s="69"/>
      <c r="AH1667" s="68"/>
      <c r="AI1667" s="68"/>
      <c r="AJ1667" s="68"/>
      <c r="AK1667" s="68"/>
      <c r="AL1667" s="68"/>
      <c r="AM1667" s="68"/>
      <c r="AN1667" s="68"/>
      <c r="AO1667" s="70"/>
      <c r="AP1667" s="71"/>
      <c r="AQ1667" s="70"/>
      <c r="AR1667" s="72"/>
      <c r="AS1667" s="55"/>
      <c r="AT1667" s="55"/>
      <c r="AU1667" s="55"/>
      <c r="AV1667" s="78"/>
    </row>
    <row r="1668" spans="28:48" ht="14.25">
      <c r="AB1668" s="68"/>
      <c r="AC1668" s="69"/>
      <c r="AD1668" s="68"/>
      <c r="AE1668" s="69"/>
      <c r="AF1668" s="69"/>
      <c r="AG1668" s="69"/>
      <c r="AH1668" s="68"/>
      <c r="AI1668" s="68"/>
      <c r="AJ1668" s="68"/>
      <c r="AK1668" s="68"/>
      <c r="AL1668" s="68"/>
      <c r="AM1668" s="68"/>
      <c r="AN1668" s="68"/>
      <c r="AO1668" s="70"/>
      <c r="AP1668" s="71"/>
      <c r="AQ1668" s="70"/>
      <c r="AR1668" s="72"/>
      <c r="AS1668" s="55"/>
      <c r="AT1668" s="55"/>
      <c r="AU1668" s="55"/>
      <c r="AV1668" s="78"/>
    </row>
    <row r="1669" spans="28:48" ht="14.25">
      <c r="AB1669" s="68"/>
      <c r="AC1669" s="69"/>
      <c r="AD1669" s="68"/>
      <c r="AE1669" s="69"/>
      <c r="AF1669" s="69"/>
      <c r="AG1669" s="69"/>
      <c r="AH1669" s="68"/>
      <c r="AI1669" s="68"/>
      <c r="AJ1669" s="68"/>
      <c r="AK1669" s="68"/>
      <c r="AL1669" s="68"/>
      <c r="AM1669" s="68"/>
      <c r="AN1669" s="68"/>
      <c r="AO1669" s="70"/>
      <c r="AP1669" s="71"/>
      <c r="AQ1669" s="70"/>
      <c r="AR1669" s="72"/>
      <c r="AS1669" s="55"/>
      <c r="AT1669" s="55"/>
      <c r="AU1669" s="55"/>
      <c r="AV1669" s="78"/>
    </row>
    <row r="1670" spans="28:48" ht="14.25">
      <c r="AB1670" s="68"/>
      <c r="AC1670" s="69"/>
      <c r="AD1670" s="68"/>
      <c r="AE1670" s="69"/>
      <c r="AF1670" s="69"/>
      <c r="AG1670" s="69"/>
      <c r="AH1670" s="68"/>
      <c r="AI1670" s="68"/>
      <c r="AJ1670" s="68"/>
      <c r="AK1670" s="68"/>
      <c r="AL1670" s="68"/>
      <c r="AM1670" s="68"/>
      <c r="AN1670" s="68"/>
      <c r="AO1670" s="70"/>
      <c r="AP1670" s="71"/>
      <c r="AQ1670" s="70"/>
      <c r="AR1670" s="72"/>
      <c r="AS1670" s="55"/>
      <c r="AT1670" s="55"/>
      <c r="AU1670" s="55"/>
      <c r="AV1670" s="78"/>
    </row>
    <row r="1671" spans="28:48" ht="14.25">
      <c r="AB1671" s="68"/>
      <c r="AC1671" s="69"/>
      <c r="AD1671" s="68"/>
      <c r="AE1671" s="69"/>
      <c r="AF1671" s="69"/>
      <c r="AG1671" s="69"/>
      <c r="AH1671" s="68"/>
      <c r="AI1671" s="68"/>
      <c r="AJ1671" s="68"/>
      <c r="AK1671" s="68"/>
      <c r="AL1671" s="68"/>
      <c r="AM1671" s="68"/>
      <c r="AN1671" s="68"/>
      <c r="AO1671" s="70"/>
      <c r="AP1671" s="71"/>
      <c r="AQ1671" s="70"/>
      <c r="AR1671" s="72"/>
      <c r="AS1671" s="55"/>
      <c r="AT1671" s="55"/>
      <c r="AU1671" s="55"/>
      <c r="AV1671" s="78"/>
    </row>
    <row r="1672" spans="28:48" ht="14.25">
      <c r="AB1672" s="68"/>
      <c r="AC1672" s="69"/>
      <c r="AD1672" s="68"/>
      <c r="AE1672" s="69"/>
      <c r="AF1672" s="69"/>
      <c r="AG1672" s="69"/>
      <c r="AH1672" s="68"/>
      <c r="AI1672" s="68"/>
      <c r="AJ1672" s="68"/>
      <c r="AK1672" s="68"/>
      <c r="AL1672" s="68"/>
      <c r="AM1672" s="68"/>
      <c r="AN1672" s="68"/>
      <c r="AO1672" s="70"/>
      <c r="AP1672" s="71"/>
      <c r="AQ1672" s="70"/>
      <c r="AR1672" s="72"/>
      <c r="AS1672" s="55"/>
      <c r="AT1672" s="55"/>
      <c r="AU1672" s="55"/>
      <c r="AV1672" s="78"/>
    </row>
    <row r="1673" spans="28:48" ht="14.25">
      <c r="AB1673" s="68"/>
      <c r="AC1673" s="69"/>
      <c r="AD1673" s="68"/>
      <c r="AE1673" s="69"/>
      <c r="AF1673" s="69"/>
      <c r="AG1673" s="69"/>
      <c r="AH1673" s="68"/>
      <c r="AI1673" s="68"/>
      <c r="AJ1673" s="68"/>
      <c r="AK1673" s="68"/>
      <c r="AL1673" s="68"/>
      <c r="AM1673" s="68"/>
      <c r="AN1673" s="68"/>
      <c r="AO1673" s="70"/>
      <c r="AP1673" s="71"/>
      <c r="AQ1673" s="70"/>
      <c r="AR1673" s="72"/>
      <c r="AS1673" s="55"/>
      <c r="AT1673" s="55"/>
      <c r="AU1673" s="55"/>
      <c r="AV1673" s="78"/>
    </row>
    <row r="1674" spans="28:48" ht="14.25">
      <c r="AB1674" s="68"/>
      <c r="AC1674" s="69"/>
      <c r="AD1674" s="68"/>
      <c r="AE1674" s="69"/>
      <c r="AF1674" s="69"/>
      <c r="AG1674" s="69"/>
      <c r="AH1674" s="68"/>
      <c r="AI1674" s="68"/>
      <c r="AJ1674" s="68"/>
      <c r="AK1674" s="68"/>
      <c r="AL1674" s="68"/>
      <c r="AM1674" s="68"/>
      <c r="AN1674" s="68"/>
      <c r="AO1674" s="70"/>
      <c r="AP1674" s="71"/>
      <c r="AQ1674" s="70"/>
      <c r="AR1674" s="72"/>
      <c r="AS1674" s="55"/>
      <c r="AT1674" s="55"/>
      <c r="AU1674" s="55"/>
      <c r="AV1674" s="78"/>
    </row>
    <row r="1675" spans="28:48" ht="14.25">
      <c r="AB1675" s="68"/>
      <c r="AC1675" s="69"/>
      <c r="AD1675" s="68"/>
      <c r="AE1675" s="69"/>
      <c r="AF1675" s="69"/>
      <c r="AG1675" s="69"/>
      <c r="AH1675" s="68"/>
      <c r="AI1675" s="68"/>
      <c r="AJ1675" s="68"/>
      <c r="AK1675" s="68"/>
      <c r="AL1675" s="68"/>
      <c r="AM1675" s="68"/>
      <c r="AN1675" s="68"/>
      <c r="AO1675" s="70"/>
      <c r="AP1675" s="71"/>
      <c r="AQ1675" s="70"/>
      <c r="AR1675" s="72"/>
      <c r="AS1675" s="55"/>
      <c r="AT1675" s="55"/>
      <c r="AU1675" s="55"/>
      <c r="AV1675" s="78"/>
    </row>
    <row r="1676" spans="28:48" ht="14.25">
      <c r="AB1676" s="68"/>
      <c r="AC1676" s="69"/>
      <c r="AD1676" s="68"/>
      <c r="AE1676" s="69"/>
      <c r="AF1676" s="69"/>
      <c r="AG1676" s="69"/>
      <c r="AH1676" s="68"/>
      <c r="AI1676" s="68"/>
      <c r="AJ1676" s="68"/>
      <c r="AK1676" s="68"/>
      <c r="AL1676" s="68"/>
      <c r="AM1676" s="68"/>
      <c r="AN1676" s="68"/>
      <c r="AO1676" s="70"/>
      <c r="AP1676" s="71"/>
      <c r="AQ1676" s="70"/>
      <c r="AR1676" s="72"/>
      <c r="AS1676" s="55"/>
      <c r="AT1676" s="55"/>
      <c r="AU1676" s="55"/>
      <c r="AV1676" s="78"/>
    </row>
    <row r="1677" spans="28:48" ht="14.25">
      <c r="AB1677" s="68"/>
      <c r="AC1677" s="69"/>
      <c r="AD1677" s="68"/>
      <c r="AE1677" s="69"/>
      <c r="AF1677" s="69"/>
      <c r="AG1677" s="69"/>
      <c r="AH1677" s="68"/>
      <c r="AI1677" s="68"/>
      <c r="AJ1677" s="68"/>
      <c r="AK1677" s="68"/>
      <c r="AL1677" s="68"/>
      <c r="AM1677" s="68"/>
      <c r="AN1677" s="68"/>
      <c r="AO1677" s="70"/>
      <c r="AP1677" s="71"/>
      <c r="AQ1677" s="70"/>
      <c r="AR1677" s="72"/>
      <c r="AS1677" s="55"/>
      <c r="AT1677" s="55"/>
      <c r="AU1677" s="55"/>
      <c r="AV1677" s="78"/>
    </row>
    <row r="1678" spans="28:48" ht="14.25">
      <c r="AB1678" s="68"/>
      <c r="AC1678" s="69"/>
      <c r="AD1678" s="68"/>
      <c r="AE1678" s="69"/>
      <c r="AF1678" s="69"/>
      <c r="AG1678" s="69"/>
      <c r="AH1678" s="68"/>
      <c r="AI1678" s="68"/>
      <c r="AJ1678" s="68"/>
      <c r="AK1678" s="68"/>
      <c r="AL1678" s="68"/>
      <c r="AM1678" s="68"/>
      <c r="AN1678" s="68"/>
      <c r="AO1678" s="70"/>
      <c r="AP1678" s="71"/>
      <c r="AQ1678" s="70"/>
      <c r="AR1678" s="72"/>
      <c r="AS1678" s="55"/>
      <c r="AT1678" s="55"/>
      <c r="AU1678" s="55"/>
      <c r="AV1678" s="78"/>
    </row>
    <row r="1679" spans="28:48" ht="14.25">
      <c r="AB1679" s="68"/>
      <c r="AC1679" s="69"/>
      <c r="AD1679" s="68"/>
      <c r="AE1679" s="69"/>
      <c r="AF1679" s="69"/>
      <c r="AG1679" s="69"/>
      <c r="AH1679" s="68"/>
      <c r="AI1679" s="68"/>
      <c r="AJ1679" s="68"/>
      <c r="AK1679" s="68"/>
      <c r="AL1679" s="68"/>
      <c r="AM1679" s="68"/>
      <c r="AN1679" s="68"/>
      <c r="AO1679" s="70"/>
      <c r="AP1679" s="71"/>
      <c r="AQ1679" s="70"/>
      <c r="AR1679" s="72"/>
      <c r="AS1679" s="55"/>
      <c r="AT1679" s="55"/>
      <c r="AU1679" s="55"/>
      <c r="AV1679" s="78"/>
    </row>
    <row r="1680" spans="28:48" ht="14.25">
      <c r="AB1680" s="68"/>
      <c r="AC1680" s="69"/>
      <c r="AD1680" s="68"/>
      <c r="AE1680" s="69"/>
      <c r="AF1680" s="69"/>
      <c r="AG1680" s="69"/>
      <c r="AH1680" s="68"/>
      <c r="AI1680" s="68"/>
      <c r="AJ1680" s="68"/>
      <c r="AK1680" s="68"/>
      <c r="AL1680" s="68"/>
      <c r="AM1680" s="68"/>
      <c r="AN1680" s="68"/>
      <c r="AO1680" s="70"/>
      <c r="AP1680" s="71"/>
      <c r="AQ1680" s="70"/>
      <c r="AR1680" s="72"/>
      <c r="AS1680" s="55"/>
      <c r="AT1680" s="55"/>
      <c r="AU1680" s="55"/>
      <c r="AV1680" s="78"/>
    </row>
    <row r="1681" spans="28:48" ht="14.25">
      <c r="AB1681" s="68"/>
      <c r="AC1681" s="69"/>
      <c r="AD1681" s="68"/>
      <c r="AE1681" s="69"/>
      <c r="AF1681" s="69"/>
      <c r="AG1681" s="69"/>
      <c r="AH1681" s="68"/>
      <c r="AI1681" s="68"/>
      <c r="AJ1681" s="68"/>
      <c r="AK1681" s="68"/>
      <c r="AL1681" s="68"/>
      <c r="AM1681" s="68"/>
      <c r="AN1681" s="68"/>
      <c r="AO1681" s="70"/>
      <c r="AP1681" s="71"/>
      <c r="AQ1681" s="70"/>
      <c r="AR1681" s="72"/>
      <c r="AS1681" s="55"/>
      <c r="AT1681" s="55"/>
      <c r="AU1681" s="55"/>
      <c r="AV1681" s="78"/>
    </row>
    <row r="1682" spans="28:48" ht="14.25">
      <c r="AB1682" s="68"/>
      <c r="AC1682" s="69"/>
      <c r="AD1682" s="68"/>
      <c r="AE1682" s="69"/>
      <c r="AF1682" s="69"/>
      <c r="AG1682" s="69"/>
      <c r="AH1682" s="68"/>
      <c r="AI1682" s="68"/>
      <c r="AJ1682" s="68"/>
      <c r="AK1682" s="68"/>
      <c r="AL1682" s="68"/>
      <c r="AM1682" s="68"/>
      <c r="AN1682" s="68"/>
      <c r="AO1682" s="70"/>
      <c r="AP1682" s="71"/>
      <c r="AQ1682" s="70"/>
      <c r="AR1682" s="72"/>
      <c r="AS1682" s="55"/>
      <c r="AT1682" s="55"/>
      <c r="AU1682" s="55"/>
      <c r="AV1682" s="78"/>
    </row>
    <row r="1683" spans="28:48" ht="14.25">
      <c r="AB1683" s="68"/>
      <c r="AC1683" s="69"/>
      <c r="AD1683" s="68"/>
      <c r="AE1683" s="69"/>
      <c r="AF1683" s="69"/>
      <c r="AG1683" s="69"/>
      <c r="AH1683" s="68"/>
      <c r="AI1683" s="68"/>
      <c r="AJ1683" s="68"/>
      <c r="AK1683" s="68"/>
      <c r="AL1683" s="68"/>
      <c r="AM1683" s="68"/>
      <c r="AN1683" s="68"/>
      <c r="AO1683" s="70"/>
      <c r="AP1683" s="71"/>
      <c r="AQ1683" s="70"/>
      <c r="AR1683" s="72"/>
      <c r="AS1683" s="55"/>
      <c r="AT1683" s="55"/>
      <c r="AU1683" s="55"/>
      <c r="AV1683" s="78"/>
    </row>
    <row r="1684" spans="28:48" ht="14.25">
      <c r="AB1684" s="68"/>
      <c r="AC1684" s="69"/>
      <c r="AD1684" s="68"/>
      <c r="AE1684" s="69"/>
      <c r="AF1684" s="69"/>
      <c r="AG1684" s="69"/>
      <c r="AH1684" s="68"/>
      <c r="AI1684" s="68"/>
      <c r="AJ1684" s="68"/>
      <c r="AK1684" s="68"/>
      <c r="AL1684" s="68"/>
      <c r="AM1684" s="68"/>
      <c r="AN1684" s="68"/>
      <c r="AO1684" s="70"/>
      <c r="AP1684" s="71"/>
      <c r="AQ1684" s="70"/>
      <c r="AR1684" s="72"/>
      <c r="AS1684" s="55"/>
      <c r="AT1684" s="55"/>
      <c r="AU1684" s="55"/>
      <c r="AV1684" s="78"/>
    </row>
    <row r="1685" spans="28:48" ht="14.25">
      <c r="AB1685" s="68"/>
      <c r="AC1685" s="69"/>
      <c r="AD1685" s="68"/>
      <c r="AE1685" s="69"/>
      <c r="AF1685" s="69"/>
      <c r="AG1685" s="69"/>
      <c r="AH1685" s="68"/>
      <c r="AI1685" s="68"/>
      <c r="AJ1685" s="68"/>
      <c r="AK1685" s="68"/>
      <c r="AL1685" s="68"/>
      <c r="AM1685" s="68"/>
      <c r="AN1685" s="68"/>
      <c r="AO1685" s="70"/>
      <c r="AP1685" s="71"/>
      <c r="AQ1685" s="70"/>
      <c r="AR1685" s="72"/>
      <c r="AS1685" s="55"/>
      <c r="AT1685" s="55"/>
      <c r="AU1685" s="55"/>
      <c r="AV1685" s="78"/>
    </row>
    <row r="1686" spans="28:48" ht="14.25">
      <c r="AB1686" s="68"/>
      <c r="AC1686" s="69"/>
      <c r="AD1686" s="68"/>
      <c r="AE1686" s="69"/>
      <c r="AF1686" s="69"/>
      <c r="AG1686" s="69"/>
      <c r="AH1686" s="68"/>
      <c r="AI1686" s="68"/>
      <c r="AJ1686" s="68"/>
      <c r="AK1686" s="68"/>
      <c r="AL1686" s="68"/>
      <c r="AM1686" s="68"/>
      <c r="AN1686" s="68"/>
      <c r="AO1686" s="70"/>
      <c r="AP1686" s="71"/>
      <c r="AQ1686" s="70"/>
      <c r="AR1686" s="72"/>
      <c r="AS1686" s="55"/>
      <c r="AT1686" s="55"/>
      <c r="AU1686" s="55"/>
      <c r="AV1686" s="78"/>
    </row>
    <row r="1687" spans="28:48" ht="14.25">
      <c r="AB1687" s="68"/>
      <c r="AC1687" s="69"/>
      <c r="AD1687" s="68"/>
      <c r="AE1687" s="69"/>
      <c r="AF1687" s="69"/>
      <c r="AG1687" s="69"/>
      <c r="AH1687" s="68"/>
      <c r="AI1687" s="68"/>
      <c r="AJ1687" s="68"/>
      <c r="AK1687" s="68"/>
      <c r="AL1687" s="68"/>
      <c r="AM1687" s="68"/>
      <c r="AN1687" s="68"/>
      <c r="AO1687" s="70"/>
      <c r="AP1687" s="71"/>
      <c r="AQ1687" s="70"/>
      <c r="AR1687" s="72"/>
      <c r="AS1687" s="55"/>
      <c r="AT1687" s="55"/>
      <c r="AU1687" s="55"/>
      <c r="AV1687" s="78"/>
    </row>
    <row r="1688" spans="28:48" ht="14.25">
      <c r="AB1688" s="68"/>
      <c r="AC1688" s="69"/>
      <c r="AD1688" s="68"/>
      <c r="AE1688" s="69"/>
      <c r="AF1688" s="69"/>
      <c r="AG1688" s="69"/>
      <c r="AH1688" s="68"/>
      <c r="AI1688" s="68"/>
      <c r="AJ1688" s="68"/>
      <c r="AK1688" s="68"/>
      <c r="AL1688" s="68"/>
      <c r="AM1688" s="68"/>
      <c r="AN1688" s="68"/>
      <c r="AO1688" s="70"/>
      <c r="AP1688" s="71"/>
      <c r="AQ1688" s="70"/>
      <c r="AR1688" s="72"/>
      <c r="AS1688" s="55"/>
      <c r="AT1688" s="55"/>
      <c r="AU1688" s="55"/>
      <c r="AV1688" s="78"/>
    </row>
    <row r="1689" spans="28:48" ht="14.25">
      <c r="AB1689" s="68"/>
      <c r="AC1689" s="69"/>
      <c r="AD1689" s="68"/>
      <c r="AE1689" s="69"/>
      <c r="AF1689" s="69"/>
      <c r="AG1689" s="69"/>
      <c r="AH1689" s="68"/>
      <c r="AI1689" s="68"/>
      <c r="AJ1689" s="68"/>
      <c r="AK1689" s="68"/>
      <c r="AL1689" s="68"/>
      <c r="AM1689" s="68"/>
      <c r="AN1689" s="68"/>
      <c r="AO1689" s="70"/>
      <c r="AP1689" s="71"/>
      <c r="AQ1689" s="70"/>
      <c r="AR1689" s="72"/>
      <c r="AS1689" s="55"/>
      <c r="AT1689" s="55"/>
      <c r="AU1689" s="55"/>
      <c r="AV1689" s="78"/>
    </row>
    <row r="1690" spans="28:48" ht="14.25">
      <c r="AB1690" s="68"/>
      <c r="AC1690" s="69"/>
      <c r="AD1690" s="68"/>
      <c r="AE1690" s="69"/>
      <c r="AF1690" s="69"/>
      <c r="AG1690" s="69"/>
      <c r="AH1690" s="68"/>
      <c r="AI1690" s="68"/>
      <c r="AJ1690" s="68"/>
      <c r="AK1690" s="68"/>
      <c r="AL1690" s="68"/>
      <c r="AM1690" s="68"/>
      <c r="AN1690" s="68"/>
      <c r="AO1690" s="70"/>
      <c r="AP1690" s="71"/>
      <c r="AQ1690" s="70"/>
      <c r="AR1690" s="72"/>
      <c r="AS1690" s="55"/>
      <c r="AT1690" s="55"/>
      <c r="AU1690" s="55"/>
      <c r="AV1690" s="78"/>
    </row>
    <row r="1691" spans="28:48" ht="14.25">
      <c r="AB1691" s="68"/>
      <c r="AC1691" s="69"/>
      <c r="AD1691" s="68"/>
      <c r="AE1691" s="69"/>
      <c r="AF1691" s="69"/>
      <c r="AG1691" s="69"/>
      <c r="AH1691" s="68"/>
      <c r="AI1691" s="68"/>
      <c r="AJ1691" s="68"/>
      <c r="AK1691" s="68"/>
      <c r="AL1691" s="68"/>
      <c r="AM1691" s="68"/>
      <c r="AN1691" s="68"/>
      <c r="AO1691" s="70"/>
      <c r="AP1691" s="71"/>
      <c r="AQ1691" s="70"/>
      <c r="AR1691" s="72"/>
      <c r="AS1691" s="55"/>
      <c r="AT1691" s="55"/>
      <c r="AU1691" s="55"/>
      <c r="AV1691" s="78"/>
    </row>
    <row r="1692" spans="28:48" ht="14.25">
      <c r="AB1692" s="68"/>
      <c r="AC1692" s="69"/>
      <c r="AD1692" s="68"/>
      <c r="AE1692" s="69"/>
      <c r="AF1692" s="69"/>
      <c r="AG1692" s="69"/>
      <c r="AH1692" s="68"/>
      <c r="AI1692" s="68"/>
      <c r="AJ1692" s="68"/>
      <c r="AK1692" s="68"/>
      <c r="AL1692" s="68"/>
      <c r="AM1692" s="68"/>
      <c r="AN1692" s="68"/>
      <c r="AO1692" s="70"/>
      <c r="AP1692" s="71"/>
      <c r="AQ1692" s="70"/>
      <c r="AR1692" s="72"/>
      <c r="AS1692" s="55"/>
      <c r="AT1692" s="55"/>
      <c r="AU1692" s="55"/>
      <c r="AV1692" s="78"/>
    </row>
    <row r="1693" spans="28:48" ht="14.25">
      <c r="AB1693" s="68"/>
      <c r="AC1693" s="69"/>
      <c r="AD1693" s="68"/>
      <c r="AE1693" s="69"/>
      <c r="AF1693" s="69"/>
      <c r="AG1693" s="69"/>
      <c r="AH1693" s="68"/>
      <c r="AI1693" s="68"/>
      <c r="AJ1693" s="68"/>
      <c r="AK1693" s="68"/>
      <c r="AL1693" s="68"/>
      <c r="AM1693" s="68"/>
      <c r="AN1693" s="68"/>
      <c r="AO1693" s="70"/>
      <c r="AP1693" s="71"/>
      <c r="AQ1693" s="70"/>
      <c r="AR1693" s="72"/>
      <c r="AS1693" s="55"/>
      <c r="AT1693" s="55"/>
      <c r="AU1693" s="55"/>
      <c r="AV1693" s="78"/>
    </row>
    <row r="1694" spans="28:48" ht="14.25">
      <c r="AB1694" s="68"/>
      <c r="AC1694" s="69"/>
      <c r="AD1694" s="68"/>
      <c r="AE1694" s="69"/>
      <c r="AF1694" s="69"/>
      <c r="AG1694" s="69"/>
      <c r="AH1694" s="68"/>
      <c r="AI1694" s="68"/>
      <c r="AJ1694" s="68"/>
      <c r="AK1694" s="68"/>
      <c r="AL1694" s="68"/>
      <c r="AM1694" s="68"/>
      <c r="AN1694" s="68"/>
      <c r="AO1694" s="70"/>
      <c r="AP1694" s="71"/>
      <c r="AQ1694" s="70"/>
      <c r="AR1694" s="72"/>
      <c r="AS1694" s="55"/>
      <c r="AT1694" s="55"/>
      <c r="AU1694" s="55"/>
      <c r="AV1694" s="78"/>
    </row>
    <row r="1695" spans="28:48" ht="14.25">
      <c r="AB1695" s="68"/>
      <c r="AC1695" s="69"/>
      <c r="AD1695" s="68"/>
      <c r="AE1695" s="69"/>
      <c r="AF1695" s="69"/>
      <c r="AG1695" s="69"/>
      <c r="AH1695" s="68"/>
      <c r="AI1695" s="68"/>
      <c r="AJ1695" s="68"/>
      <c r="AK1695" s="68"/>
      <c r="AL1695" s="68"/>
      <c r="AM1695" s="68"/>
      <c r="AN1695" s="68"/>
      <c r="AO1695" s="70"/>
      <c r="AP1695" s="71"/>
      <c r="AQ1695" s="70"/>
      <c r="AR1695" s="72"/>
      <c r="AS1695" s="55"/>
      <c r="AT1695" s="55"/>
      <c r="AU1695" s="55"/>
      <c r="AV1695" s="78"/>
    </row>
    <row r="1696" spans="28:48" ht="14.25">
      <c r="AB1696" s="68"/>
      <c r="AC1696" s="69"/>
      <c r="AD1696" s="68"/>
      <c r="AE1696" s="69"/>
      <c r="AF1696" s="69"/>
      <c r="AG1696" s="69"/>
      <c r="AH1696" s="68"/>
      <c r="AI1696" s="68"/>
      <c r="AJ1696" s="68"/>
      <c r="AK1696" s="68"/>
      <c r="AL1696" s="68"/>
      <c r="AM1696" s="68"/>
      <c r="AN1696" s="68"/>
      <c r="AO1696" s="70"/>
      <c r="AP1696" s="71"/>
      <c r="AQ1696" s="70"/>
      <c r="AR1696" s="72"/>
      <c r="AS1696" s="55"/>
      <c r="AT1696" s="55"/>
      <c r="AU1696" s="55"/>
      <c r="AV1696" s="78"/>
    </row>
    <row r="1697" spans="28:48" ht="14.25">
      <c r="AB1697" s="68"/>
      <c r="AC1697" s="69"/>
      <c r="AD1697" s="68"/>
      <c r="AE1697" s="69"/>
      <c r="AF1697" s="69"/>
      <c r="AG1697" s="69"/>
      <c r="AH1697" s="68"/>
      <c r="AI1697" s="68"/>
      <c r="AJ1697" s="68"/>
      <c r="AK1697" s="68"/>
      <c r="AL1697" s="68"/>
      <c r="AM1697" s="68"/>
      <c r="AN1697" s="68"/>
      <c r="AO1697" s="70"/>
      <c r="AP1697" s="71"/>
      <c r="AQ1697" s="70"/>
      <c r="AR1697" s="72"/>
      <c r="AS1697" s="55"/>
      <c r="AT1697" s="55"/>
      <c r="AU1697" s="55"/>
      <c r="AV1697" s="78"/>
    </row>
    <row r="1698" spans="28:48" ht="14.25">
      <c r="AB1698" s="68"/>
      <c r="AC1698" s="69"/>
      <c r="AD1698" s="68"/>
      <c r="AE1698" s="69"/>
      <c r="AF1698" s="69"/>
      <c r="AG1698" s="69"/>
      <c r="AH1698" s="68"/>
      <c r="AI1698" s="68"/>
      <c r="AJ1698" s="68"/>
      <c r="AK1698" s="68"/>
      <c r="AL1698" s="68"/>
      <c r="AM1698" s="68"/>
      <c r="AN1698" s="68"/>
      <c r="AO1698" s="70"/>
      <c r="AP1698" s="71"/>
      <c r="AQ1698" s="70"/>
      <c r="AR1698" s="72"/>
      <c r="AS1698" s="55"/>
      <c r="AT1698" s="55"/>
      <c r="AU1698" s="55"/>
      <c r="AV1698" s="78"/>
    </row>
    <row r="1699" spans="28:48" ht="14.25">
      <c r="AB1699" s="68"/>
      <c r="AC1699" s="69"/>
      <c r="AD1699" s="68"/>
      <c r="AE1699" s="69"/>
      <c r="AF1699" s="69"/>
      <c r="AG1699" s="69"/>
      <c r="AH1699" s="68"/>
      <c r="AI1699" s="68"/>
      <c r="AJ1699" s="68"/>
      <c r="AK1699" s="68"/>
      <c r="AL1699" s="68"/>
      <c r="AM1699" s="68"/>
      <c r="AN1699" s="68"/>
      <c r="AO1699" s="70"/>
      <c r="AP1699" s="71"/>
      <c r="AQ1699" s="70"/>
      <c r="AR1699" s="72"/>
      <c r="AS1699" s="55"/>
      <c r="AT1699" s="55"/>
      <c r="AU1699" s="55"/>
      <c r="AV1699" s="78"/>
    </row>
    <row r="1700" spans="28:48" ht="14.25">
      <c r="AB1700" s="68"/>
      <c r="AC1700" s="69"/>
      <c r="AD1700" s="68"/>
      <c r="AE1700" s="69"/>
      <c r="AF1700" s="69"/>
      <c r="AG1700" s="69"/>
      <c r="AH1700" s="68"/>
      <c r="AI1700" s="68"/>
      <c r="AJ1700" s="68"/>
      <c r="AK1700" s="68"/>
      <c r="AL1700" s="68"/>
      <c r="AM1700" s="68"/>
      <c r="AN1700" s="68"/>
      <c r="AO1700" s="70"/>
      <c r="AP1700" s="71"/>
      <c r="AQ1700" s="70"/>
      <c r="AR1700" s="72"/>
      <c r="AS1700" s="55"/>
      <c r="AT1700" s="55"/>
      <c r="AU1700" s="55"/>
      <c r="AV1700" s="78"/>
    </row>
    <row r="1701" spans="28:48" ht="14.25">
      <c r="AB1701" s="68"/>
      <c r="AC1701" s="69"/>
      <c r="AD1701" s="68"/>
      <c r="AE1701" s="69"/>
      <c r="AF1701" s="69"/>
      <c r="AG1701" s="69"/>
      <c r="AH1701" s="68"/>
      <c r="AI1701" s="68"/>
      <c r="AJ1701" s="68"/>
      <c r="AK1701" s="68"/>
      <c r="AL1701" s="68"/>
      <c r="AM1701" s="68"/>
      <c r="AN1701" s="68"/>
      <c r="AO1701" s="70"/>
      <c r="AP1701" s="71"/>
      <c r="AQ1701" s="70"/>
      <c r="AR1701" s="72"/>
      <c r="AS1701" s="55"/>
      <c r="AT1701" s="55"/>
      <c r="AU1701" s="55"/>
      <c r="AV1701" s="78"/>
    </row>
    <row r="1702" spans="28:48" ht="14.25">
      <c r="AB1702" s="68"/>
      <c r="AC1702" s="69"/>
      <c r="AD1702" s="68"/>
      <c r="AE1702" s="69"/>
      <c r="AF1702" s="69"/>
      <c r="AG1702" s="69"/>
      <c r="AH1702" s="68"/>
      <c r="AI1702" s="68"/>
      <c r="AJ1702" s="68"/>
      <c r="AK1702" s="68"/>
      <c r="AL1702" s="68"/>
      <c r="AM1702" s="68"/>
      <c r="AN1702" s="68"/>
      <c r="AO1702" s="70"/>
      <c r="AP1702" s="71"/>
      <c r="AQ1702" s="70"/>
      <c r="AR1702" s="72"/>
      <c r="AS1702" s="55"/>
      <c r="AT1702" s="55"/>
      <c r="AU1702" s="55"/>
      <c r="AV1702" s="78"/>
    </row>
    <row r="1703" spans="28:48" ht="14.25">
      <c r="AB1703" s="68"/>
      <c r="AC1703" s="69"/>
      <c r="AD1703" s="68"/>
      <c r="AE1703" s="69"/>
      <c r="AF1703" s="69"/>
      <c r="AG1703" s="69"/>
      <c r="AH1703" s="68"/>
      <c r="AI1703" s="68"/>
      <c r="AJ1703" s="68"/>
      <c r="AK1703" s="68"/>
      <c r="AL1703" s="68"/>
      <c r="AM1703" s="68"/>
      <c r="AN1703" s="68"/>
      <c r="AO1703" s="70"/>
      <c r="AP1703" s="71"/>
      <c r="AQ1703" s="70"/>
      <c r="AR1703" s="72"/>
      <c r="AS1703" s="55"/>
      <c r="AT1703" s="55"/>
      <c r="AU1703" s="55"/>
      <c r="AV1703" s="78"/>
    </row>
    <row r="1704" spans="28:48" ht="14.25">
      <c r="AB1704" s="68"/>
      <c r="AC1704" s="69"/>
      <c r="AD1704" s="68"/>
      <c r="AE1704" s="69"/>
      <c r="AF1704" s="69"/>
      <c r="AG1704" s="69"/>
      <c r="AH1704" s="68"/>
      <c r="AI1704" s="68"/>
      <c r="AJ1704" s="68"/>
      <c r="AK1704" s="68"/>
      <c r="AL1704" s="68"/>
      <c r="AM1704" s="68"/>
      <c r="AN1704" s="68"/>
      <c r="AO1704" s="70"/>
      <c r="AP1704" s="71"/>
      <c r="AQ1704" s="70"/>
      <c r="AR1704" s="72"/>
      <c r="AS1704" s="55"/>
      <c r="AT1704" s="55"/>
      <c r="AU1704" s="55"/>
      <c r="AV1704" s="78"/>
    </row>
    <row r="1705" spans="28:48" ht="14.25">
      <c r="AB1705" s="68"/>
      <c r="AC1705" s="69"/>
      <c r="AD1705" s="68"/>
      <c r="AE1705" s="69"/>
      <c r="AF1705" s="69"/>
      <c r="AG1705" s="69"/>
      <c r="AH1705" s="68"/>
      <c r="AI1705" s="68"/>
      <c r="AJ1705" s="68"/>
      <c r="AK1705" s="68"/>
      <c r="AL1705" s="68"/>
      <c r="AM1705" s="68"/>
      <c r="AN1705" s="68"/>
      <c r="AO1705" s="70"/>
      <c r="AP1705" s="71"/>
      <c r="AQ1705" s="70"/>
      <c r="AR1705" s="72"/>
      <c r="AS1705" s="55"/>
      <c r="AT1705" s="55"/>
      <c r="AU1705" s="55"/>
      <c r="AV1705" s="78"/>
    </row>
    <row r="1706" spans="28:48" ht="14.25">
      <c r="AB1706" s="68"/>
      <c r="AC1706" s="69"/>
      <c r="AD1706" s="68"/>
      <c r="AE1706" s="69"/>
      <c r="AF1706" s="69"/>
      <c r="AG1706" s="69"/>
      <c r="AH1706" s="68"/>
      <c r="AI1706" s="68"/>
      <c r="AJ1706" s="68"/>
      <c r="AK1706" s="68"/>
      <c r="AL1706" s="68"/>
      <c r="AM1706" s="68"/>
      <c r="AN1706" s="68"/>
      <c r="AO1706" s="70"/>
      <c r="AP1706" s="71"/>
      <c r="AQ1706" s="70"/>
      <c r="AR1706" s="72"/>
      <c r="AS1706" s="55"/>
      <c r="AT1706" s="55"/>
      <c r="AU1706" s="55"/>
      <c r="AV1706" s="78"/>
    </row>
    <row r="1707" spans="28:48" ht="14.25">
      <c r="AB1707" s="68"/>
      <c r="AC1707" s="69"/>
      <c r="AD1707" s="68"/>
      <c r="AE1707" s="69"/>
      <c r="AF1707" s="69"/>
      <c r="AG1707" s="69"/>
      <c r="AH1707" s="68"/>
      <c r="AI1707" s="68"/>
      <c r="AJ1707" s="68"/>
      <c r="AK1707" s="68"/>
      <c r="AL1707" s="68"/>
      <c r="AM1707" s="68"/>
      <c r="AN1707" s="68"/>
      <c r="AO1707" s="70"/>
      <c r="AP1707" s="71"/>
      <c r="AQ1707" s="70"/>
      <c r="AR1707" s="72"/>
      <c r="AS1707" s="55"/>
      <c r="AT1707" s="55"/>
      <c r="AU1707" s="55"/>
      <c r="AV1707" s="78"/>
    </row>
    <row r="1708" spans="28:48" ht="14.25">
      <c r="AB1708" s="68"/>
      <c r="AC1708" s="69"/>
      <c r="AD1708" s="68"/>
      <c r="AE1708" s="69"/>
      <c r="AF1708" s="69"/>
      <c r="AG1708" s="69"/>
      <c r="AH1708" s="68"/>
      <c r="AI1708" s="68"/>
      <c r="AJ1708" s="68"/>
      <c r="AK1708" s="68"/>
      <c r="AL1708" s="68"/>
      <c r="AM1708" s="68"/>
      <c r="AN1708" s="68"/>
      <c r="AO1708" s="70"/>
      <c r="AP1708" s="71"/>
      <c r="AQ1708" s="70"/>
      <c r="AR1708" s="72"/>
      <c r="AS1708" s="55"/>
      <c r="AT1708" s="55"/>
      <c r="AU1708" s="55"/>
      <c r="AV1708" s="78"/>
    </row>
    <row r="1709" spans="28:48" ht="14.25">
      <c r="AB1709" s="68"/>
      <c r="AC1709" s="69"/>
      <c r="AD1709" s="68"/>
      <c r="AE1709" s="69"/>
      <c r="AF1709" s="69"/>
      <c r="AG1709" s="69"/>
      <c r="AH1709" s="68"/>
      <c r="AI1709" s="68"/>
      <c r="AJ1709" s="68"/>
      <c r="AK1709" s="68"/>
      <c r="AL1709" s="68"/>
      <c r="AM1709" s="68"/>
      <c r="AN1709" s="68"/>
      <c r="AO1709" s="70"/>
      <c r="AP1709" s="71"/>
      <c r="AQ1709" s="70"/>
      <c r="AR1709" s="72"/>
      <c r="AS1709" s="55"/>
      <c r="AT1709" s="55"/>
      <c r="AU1709" s="55"/>
      <c r="AV1709" s="78"/>
    </row>
    <row r="1710" spans="28:48" ht="14.25">
      <c r="AB1710" s="68"/>
      <c r="AC1710" s="69"/>
      <c r="AD1710" s="68"/>
      <c r="AE1710" s="69"/>
      <c r="AF1710" s="69"/>
      <c r="AG1710" s="69"/>
      <c r="AH1710" s="68"/>
      <c r="AI1710" s="68"/>
      <c r="AJ1710" s="68"/>
      <c r="AK1710" s="68"/>
      <c r="AL1710" s="68"/>
      <c r="AM1710" s="68"/>
      <c r="AN1710" s="68"/>
      <c r="AO1710" s="70"/>
      <c r="AP1710" s="71"/>
      <c r="AQ1710" s="70"/>
      <c r="AR1710" s="72"/>
      <c r="AS1710" s="55"/>
      <c r="AT1710" s="55"/>
      <c r="AU1710" s="55"/>
      <c r="AV1710" s="78"/>
    </row>
    <row r="1711" spans="28:48" ht="14.25">
      <c r="AB1711" s="68"/>
      <c r="AC1711" s="69"/>
      <c r="AD1711" s="68"/>
      <c r="AE1711" s="69"/>
      <c r="AF1711" s="69"/>
      <c r="AG1711" s="69"/>
      <c r="AH1711" s="68"/>
      <c r="AI1711" s="68"/>
      <c r="AJ1711" s="68"/>
      <c r="AK1711" s="68"/>
      <c r="AL1711" s="68"/>
      <c r="AM1711" s="68"/>
      <c r="AN1711" s="68"/>
      <c r="AO1711" s="70"/>
      <c r="AP1711" s="71"/>
      <c r="AQ1711" s="70"/>
      <c r="AR1711" s="72"/>
      <c r="AS1711" s="55"/>
      <c r="AT1711" s="55"/>
      <c r="AU1711" s="55"/>
      <c r="AV1711" s="78"/>
    </row>
    <row r="1712" spans="28:48" ht="14.25">
      <c r="AB1712" s="68"/>
      <c r="AC1712" s="69"/>
      <c r="AD1712" s="68"/>
      <c r="AE1712" s="69"/>
      <c r="AF1712" s="69"/>
      <c r="AG1712" s="69"/>
      <c r="AH1712" s="68"/>
      <c r="AI1712" s="68"/>
      <c r="AJ1712" s="68"/>
      <c r="AK1712" s="68"/>
      <c r="AL1712" s="68"/>
      <c r="AM1712" s="68"/>
      <c r="AN1712" s="68"/>
      <c r="AO1712" s="70"/>
      <c r="AP1712" s="71"/>
      <c r="AQ1712" s="70"/>
      <c r="AR1712" s="72"/>
      <c r="AS1712" s="55"/>
      <c r="AT1712" s="55"/>
      <c r="AU1712" s="55"/>
      <c r="AV1712" s="78"/>
    </row>
    <row r="1713" spans="28:48" ht="14.25">
      <c r="AB1713" s="68"/>
      <c r="AC1713" s="69"/>
      <c r="AD1713" s="68"/>
      <c r="AE1713" s="69"/>
      <c r="AF1713" s="69"/>
      <c r="AG1713" s="69"/>
      <c r="AH1713" s="68"/>
      <c r="AI1713" s="68"/>
      <c r="AJ1713" s="68"/>
      <c r="AK1713" s="68"/>
      <c r="AL1713" s="68"/>
      <c r="AM1713" s="68"/>
      <c r="AN1713" s="68"/>
      <c r="AO1713" s="70"/>
      <c r="AP1713" s="71"/>
      <c r="AQ1713" s="70"/>
      <c r="AR1713" s="72"/>
      <c r="AS1713" s="55"/>
      <c r="AT1713" s="55"/>
      <c r="AU1713" s="55"/>
      <c r="AV1713" s="78"/>
    </row>
    <row r="1714" spans="28:48" ht="14.25">
      <c r="AB1714" s="68"/>
      <c r="AC1714" s="69"/>
      <c r="AD1714" s="68"/>
      <c r="AE1714" s="69"/>
      <c r="AF1714" s="69"/>
      <c r="AG1714" s="69"/>
      <c r="AH1714" s="68"/>
      <c r="AI1714" s="68"/>
      <c r="AJ1714" s="68"/>
      <c r="AK1714" s="68"/>
      <c r="AL1714" s="68"/>
      <c r="AM1714" s="68"/>
      <c r="AN1714" s="68"/>
      <c r="AO1714" s="70"/>
      <c r="AP1714" s="71"/>
      <c r="AQ1714" s="70"/>
      <c r="AR1714" s="72"/>
      <c r="AS1714" s="55"/>
      <c r="AT1714" s="55"/>
      <c r="AU1714" s="55"/>
      <c r="AV1714" s="78"/>
    </row>
    <row r="1715" spans="28:48" ht="14.25">
      <c r="AB1715" s="68"/>
      <c r="AC1715" s="69"/>
      <c r="AD1715" s="68"/>
      <c r="AE1715" s="69"/>
      <c r="AF1715" s="69"/>
      <c r="AG1715" s="69"/>
      <c r="AH1715" s="68"/>
      <c r="AI1715" s="68"/>
      <c r="AJ1715" s="68"/>
      <c r="AK1715" s="68"/>
      <c r="AL1715" s="68"/>
      <c r="AM1715" s="68"/>
      <c r="AN1715" s="68"/>
      <c r="AO1715" s="70"/>
      <c r="AP1715" s="71"/>
      <c r="AQ1715" s="70"/>
      <c r="AR1715" s="72"/>
      <c r="AS1715" s="55"/>
      <c r="AT1715" s="55"/>
      <c r="AU1715" s="55"/>
      <c r="AV1715" s="78"/>
    </row>
    <row r="1716" spans="28:48" ht="14.25">
      <c r="AB1716" s="68"/>
      <c r="AC1716" s="69"/>
      <c r="AD1716" s="68"/>
      <c r="AE1716" s="69"/>
      <c r="AF1716" s="69"/>
      <c r="AG1716" s="69"/>
      <c r="AH1716" s="68"/>
      <c r="AI1716" s="68"/>
      <c r="AJ1716" s="68"/>
      <c r="AK1716" s="68"/>
      <c r="AL1716" s="68"/>
      <c r="AM1716" s="68"/>
      <c r="AN1716" s="68"/>
      <c r="AO1716" s="70"/>
      <c r="AP1716" s="71"/>
      <c r="AQ1716" s="70"/>
      <c r="AR1716" s="72"/>
      <c r="AS1716" s="55"/>
      <c r="AT1716" s="55"/>
      <c r="AU1716" s="55"/>
      <c r="AV1716" s="78"/>
    </row>
    <row r="1717" spans="28:48" ht="14.25">
      <c r="AB1717" s="68"/>
      <c r="AC1717" s="69"/>
      <c r="AD1717" s="68"/>
      <c r="AE1717" s="69"/>
      <c r="AF1717" s="69"/>
      <c r="AG1717" s="69"/>
      <c r="AH1717" s="68"/>
      <c r="AI1717" s="68"/>
      <c r="AJ1717" s="68"/>
      <c r="AK1717" s="68"/>
      <c r="AL1717" s="68"/>
      <c r="AM1717" s="68"/>
      <c r="AN1717" s="68"/>
      <c r="AO1717" s="70"/>
      <c r="AP1717" s="71"/>
      <c r="AQ1717" s="70"/>
      <c r="AR1717" s="72"/>
      <c r="AS1717" s="55"/>
      <c r="AT1717" s="55"/>
      <c r="AU1717" s="55"/>
      <c r="AV1717" s="78"/>
    </row>
    <row r="1718" spans="28:48" ht="14.25">
      <c r="AB1718" s="68"/>
      <c r="AC1718" s="69"/>
      <c r="AD1718" s="68"/>
      <c r="AE1718" s="69"/>
      <c r="AF1718" s="69"/>
      <c r="AG1718" s="69"/>
      <c r="AH1718" s="68"/>
      <c r="AI1718" s="68"/>
      <c r="AJ1718" s="68"/>
      <c r="AK1718" s="68"/>
      <c r="AL1718" s="68"/>
      <c r="AM1718" s="68"/>
      <c r="AN1718" s="68"/>
      <c r="AO1718" s="70"/>
      <c r="AP1718" s="71"/>
      <c r="AQ1718" s="70"/>
      <c r="AR1718" s="72"/>
      <c r="AS1718" s="55"/>
      <c r="AT1718" s="55"/>
      <c r="AU1718" s="55"/>
      <c r="AV1718" s="78"/>
    </row>
    <row r="1719" spans="28:48" ht="14.25">
      <c r="AB1719" s="68"/>
      <c r="AC1719" s="69"/>
      <c r="AD1719" s="68"/>
      <c r="AE1719" s="69"/>
      <c r="AF1719" s="69"/>
      <c r="AG1719" s="69"/>
      <c r="AH1719" s="68"/>
      <c r="AI1719" s="68"/>
      <c r="AJ1719" s="68"/>
      <c r="AK1719" s="68"/>
      <c r="AL1719" s="68"/>
      <c r="AM1719" s="68"/>
      <c r="AN1719" s="68"/>
      <c r="AO1719" s="70"/>
      <c r="AP1719" s="71"/>
      <c r="AQ1719" s="70"/>
      <c r="AR1719" s="72"/>
      <c r="AS1719" s="55"/>
      <c r="AT1719" s="55"/>
      <c r="AU1719" s="55"/>
      <c r="AV1719" s="78"/>
    </row>
    <row r="1720" spans="28:48" ht="14.25">
      <c r="AB1720" s="68"/>
      <c r="AC1720" s="69"/>
      <c r="AD1720" s="68"/>
      <c r="AE1720" s="69"/>
      <c r="AF1720" s="69"/>
      <c r="AG1720" s="69"/>
      <c r="AH1720" s="68"/>
      <c r="AI1720" s="68"/>
      <c r="AJ1720" s="68"/>
      <c r="AK1720" s="68"/>
      <c r="AL1720" s="68"/>
      <c r="AM1720" s="68"/>
      <c r="AN1720" s="68"/>
      <c r="AO1720" s="70"/>
      <c r="AP1720" s="71"/>
      <c r="AQ1720" s="70"/>
      <c r="AR1720" s="72"/>
      <c r="AS1720" s="55"/>
      <c r="AT1720" s="55"/>
      <c r="AU1720" s="55"/>
      <c r="AV1720" s="78"/>
    </row>
    <row r="1721" spans="28:48" ht="14.25">
      <c r="AB1721" s="68"/>
      <c r="AC1721" s="69"/>
      <c r="AD1721" s="68"/>
      <c r="AE1721" s="69"/>
      <c r="AF1721" s="69"/>
      <c r="AG1721" s="69"/>
      <c r="AH1721" s="68"/>
      <c r="AI1721" s="68"/>
      <c r="AJ1721" s="68"/>
      <c r="AK1721" s="68"/>
      <c r="AL1721" s="68"/>
      <c r="AM1721" s="68"/>
      <c r="AN1721" s="68"/>
      <c r="AO1721" s="70"/>
      <c r="AP1721" s="71"/>
      <c r="AQ1721" s="70"/>
      <c r="AR1721" s="72"/>
      <c r="AS1721" s="55"/>
      <c r="AT1721" s="55"/>
      <c r="AU1721" s="55"/>
      <c r="AV1721" s="78"/>
    </row>
    <row r="1722" spans="28:48" ht="14.25">
      <c r="AB1722" s="68"/>
      <c r="AC1722" s="69"/>
      <c r="AD1722" s="68"/>
      <c r="AE1722" s="69"/>
      <c r="AF1722" s="69"/>
      <c r="AG1722" s="69"/>
      <c r="AH1722" s="68"/>
      <c r="AI1722" s="68"/>
      <c r="AJ1722" s="68"/>
      <c r="AK1722" s="68"/>
      <c r="AL1722" s="68"/>
      <c r="AM1722" s="68"/>
      <c r="AN1722" s="68"/>
      <c r="AO1722" s="70"/>
      <c r="AP1722" s="71"/>
      <c r="AQ1722" s="70"/>
      <c r="AR1722" s="72"/>
      <c r="AS1722" s="55"/>
      <c r="AT1722" s="55"/>
      <c r="AU1722" s="55"/>
      <c r="AV1722" s="78"/>
    </row>
    <row r="1723" spans="28:48" ht="14.25">
      <c r="AB1723" s="68"/>
      <c r="AC1723" s="69"/>
      <c r="AD1723" s="68"/>
      <c r="AE1723" s="69"/>
      <c r="AF1723" s="69"/>
      <c r="AG1723" s="69"/>
      <c r="AH1723" s="68"/>
      <c r="AI1723" s="68"/>
      <c r="AJ1723" s="68"/>
      <c r="AK1723" s="68"/>
      <c r="AL1723" s="68"/>
      <c r="AM1723" s="68"/>
      <c r="AN1723" s="68"/>
      <c r="AO1723" s="70"/>
      <c r="AP1723" s="71"/>
      <c r="AQ1723" s="70"/>
      <c r="AR1723" s="72"/>
      <c r="AS1723" s="55"/>
      <c r="AT1723" s="55"/>
      <c r="AU1723" s="55"/>
      <c r="AV1723" s="78"/>
    </row>
    <row r="1724" spans="28:48" ht="14.25">
      <c r="AB1724" s="68"/>
      <c r="AC1724" s="69"/>
      <c r="AD1724" s="68"/>
      <c r="AE1724" s="69"/>
      <c r="AF1724" s="69"/>
      <c r="AG1724" s="69"/>
      <c r="AH1724" s="68"/>
      <c r="AI1724" s="68"/>
      <c r="AJ1724" s="68"/>
      <c r="AK1724" s="68"/>
      <c r="AL1724" s="68"/>
      <c r="AM1724" s="68"/>
      <c r="AN1724" s="68"/>
      <c r="AO1724" s="70"/>
      <c r="AP1724" s="71"/>
      <c r="AQ1724" s="70"/>
      <c r="AR1724" s="72"/>
      <c r="AS1724" s="55"/>
      <c r="AT1724" s="55"/>
      <c r="AU1724" s="55"/>
      <c r="AV1724" s="78"/>
    </row>
    <row r="1725" spans="28:48" ht="14.25">
      <c r="AB1725" s="68"/>
      <c r="AC1725" s="69"/>
      <c r="AD1725" s="68"/>
      <c r="AE1725" s="69"/>
      <c r="AF1725" s="69"/>
      <c r="AG1725" s="69"/>
      <c r="AH1725" s="68"/>
      <c r="AI1725" s="68"/>
      <c r="AJ1725" s="68"/>
      <c r="AK1725" s="68"/>
      <c r="AL1725" s="68"/>
      <c r="AM1725" s="68"/>
      <c r="AN1725" s="68"/>
      <c r="AO1725" s="70"/>
      <c r="AP1725" s="71"/>
      <c r="AQ1725" s="70"/>
      <c r="AR1725" s="72"/>
      <c r="AS1725" s="55"/>
      <c r="AT1725" s="55"/>
      <c r="AU1725" s="55"/>
      <c r="AV1725" s="78"/>
    </row>
    <row r="1726" spans="28:48" ht="14.25">
      <c r="AB1726" s="68"/>
      <c r="AC1726" s="69"/>
      <c r="AD1726" s="68"/>
      <c r="AE1726" s="69"/>
      <c r="AF1726" s="69"/>
      <c r="AG1726" s="69"/>
      <c r="AH1726" s="68"/>
      <c r="AI1726" s="68"/>
      <c r="AJ1726" s="68"/>
      <c r="AK1726" s="68"/>
      <c r="AL1726" s="68"/>
      <c r="AM1726" s="68"/>
      <c r="AN1726" s="68"/>
      <c r="AO1726" s="70"/>
      <c r="AP1726" s="71"/>
      <c r="AQ1726" s="70"/>
      <c r="AR1726" s="72"/>
      <c r="AS1726" s="55"/>
      <c r="AT1726" s="55"/>
      <c r="AU1726" s="55"/>
      <c r="AV1726" s="78"/>
    </row>
    <row r="1727" spans="28:48" ht="14.25">
      <c r="AB1727" s="68"/>
      <c r="AC1727" s="69"/>
      <c r="AD1727" s="68"/>
      <c r="AE1727" s="69"/>
      <c r="AF1727" s="69"/>
      <c r="AG1727" s="69"/>
      <c r="AH1727" s="68"/>
      <c r="AI1727" s="68"/>
      <c r="AJ1727" s="68"/>
      <c r="AK1727" s="68"/>
      <c r="AL1727" s="68"/>
      <c r="AM1727" s="68"/>
      <c r="AN1727" s="68"/>
      <c r="AO1727" s="70"/>
      <c r="AP1727" s="71"/>
      <c r="AQ1727" s="70"/>
      <c r="AR1727" s="72"/>
      <c r="AS1727" s="55"/>
      <c r="AT1727" s="55"/>
      <c r="AU1727" s="55"/>
      <c r="AV1727" s="78"/>
    </row>
    <row r="1728" spans="28:48" ht="14.25">
      <c r="AB1728" s="68"/>
      <c r="AC1728" s="69"/>
      <c r="AD1728" s="68"/>
      <c r="AE1728" s="69"/>
      <c r="AF1728" s="69"/>
      <c r="AG1728" s="69"/>
      <c r="AH1728" s="68"/>
      <c r="AI1728" s="68"/>
      <c r="AJ1728" s="68"/>
      <c r="AK1728" s="68"/>
      <c r="AL1728" s="68"/>
      <c r="AM1728" s="68"/>
      <c r="AN1728" s="68"/>
      <c r="AO1728" s="70"/>
      <c r="AP1728" s="71"/>
      <c r="AQ1728" s="70"/>
      <c r="AR1728" s="72"/>
      <c r="AS1728" s="55"/>
      <c r="AT1728" s="55"/>
      <c r="AU1728" s="55"/>
      <c r="AV1728" s="78"/>
    </row>
    <row r="1729" spans="28:48" ht="14.25">
      <c r="AB1729" s="68"/>
      <c r="AC1729" s="69"/>
      <c r="AD1729" s="68"/>
      <c r="AE1729" s="69"/>
      <c r="AF1729" s="69"/>
      <c r="AG1729" s="69"/>
      <c r="AH1729" s="68"/>
      <c r="AI1729" s="68"/>
      <c r="AJ1729" s="68"/>
      <c r="AK1729" s="68"/>
      <c r="AL1729" s="68"/>
      <c r="AM1729" s="68"/>
      <c r="AN1729" s="68"/>
      <c r="AO1729" s="70"/>
      <c r="AP1729" s="71"/>
      <c r="AQ1729" s="70"/>
      <c r="AR1729" s="72"/>
      <c r="AS1729" s="55"/>
      <c r="AT1729" s="55"/>
      <c r="AU1729" s="55"/>
      <c r="AV1729" s="78"/>
    </row>
    <row r="1730" spans="28:48" ht="14.25">
      <c r="AB1730" s="68"/>
      <c r="AC1730" s="69"/>
      <c r="AD1730" s="68"/>
      <c r="AE1730" s="69"/>
      <c r="AF1730" s="69"/>
      <c r="AG1730" s="69"/>
      <c r="AH1730" s="68"/>
      <c r="AI1730" s="68"/>
      <c r="AJ1730" s="68"/>
      <c r="AK1730" s="68"/>
      <c r="AL1730" s="68"/>
      <c r="AM1730" s="68"/>
      <c r="AN1730" s="68"/>
      <c r="AO1730" s="70"/>
      <c r="AP1730" s="71"/>
      <c r="AQ1730" s="70"/>
      <c r="AR1730" s="72"/>
      <c r="AS1730" s="55"/>
      <c r="AT1730" s="55"/>
      <c r="AU1730" s="55"/>
      <c r="AV1730" s="78"/>
    </row>
    <row r="1731" spans="28:48" ht="14.25">
      <c r="AB1731" s="68"/>
      <c r="AC1731" s="69"/>
      <c r="AD1731" s="68"/>
      <c r="AE1731" s="69"/>
      <c r="AF1731" s="69"/>
      <c r="AG1731" s="69"/>
      <c r="AH1731" s="68"/>
      <c r="AI1731" s="68"/>
      <c r="AJ1731" s="68"/>
      <c r="AK1731" s="68"/>
      <c r="AL1731" s="68"/>
      <c r="AM1731" s="68"/>
      <c r="AN1731" s="68"/>
      <c r="AO1731" s="70"/>
      <c r="AP1731" s="71"/>
      <c r="AQ1731" s="70"/>
      <c r="AR1731" s="72"/>
      <c r="AS1731" s="55"/>
      <c r="AT1731" s="55"/>
      <c r="AU1731" s="55"/>
      <c r="AV1731" s="78"/>
    </row>
    <row r="1732" spans="28:48" ht="14.25">
      <c r="AB1732" s="68"/>
      <c r="AC1732" s="69"/>
      <c r="AD1732" s="68"/>
      <c r="AE1732" s="69"/>
      <c r="AF1732" s="69"/>
      <c r="AG1732" s="69"/>
      <c r="AH1732" s="68"/>
      <c r="AI1732" s="68"/>
      <c r="AJ1732" s="68"/>
      <c r="AK1732" s="68"/>
      <c r="AL1732" s="68"/>
      <c r="AM1732" s="68"/>
      <c r="AN1732" s="68"/>
      <c r="AO1732" s="70"/>
      <c r="AP1732" s="71"/>
      <c r="AQ1732" s="70"/>
      <c r="AR1732" s="72"/>
      <c r="AS1732" s="55"/>
      <c r="AT1732" s="55"/>
      <c r="AU1732" s="55"/>
      <c r="AV1732" s="78"/>
    </row>
    <row r="1733" spans="28:48" ht="14.25">
      <c r="AB1733" s="68"/>
      <c r="AC1733" s="69"/>
      <c r="AD1733" s="68"/>
      <c r="AE1733" s="69"/>
      <c r="AF1733" s="69"/>
      <c r="AG1733" s="69"/>
      <c r="AH1733" s="68"/>
      <c r="AI1733" s="68"/>
      <c r="AJ1733" s="68"/>
      <c r="AK1733" s="68"/>
      <c r="AL1733" s="68"/>
      <c r="AM1733" s="68"/>
      <c r="AN1733" s="68"/>
      <c r="AO1733" s="70"/>
      <c r="AP1733" s="71"/>
      <c r="AQ1733" s="70"/>
      <c r="AR1733" s="72"/>
      <c r="AS1733" s="55"/>
      <c r="AT1733" s="55"/>
      <c r="AU1733" s="55"/>
      <c r="AV1733" s="78"/>
    </row>
    <row r="1734" spans="28:48" ht="14.25">
      <c r="AB1734" s="68"/>
      <c r="AC1734" s="69"/>
      <c r="AD1734" s="68"/>
      <c r="AE1734" s="69"/>
      <c r="AF1734" s="69"/>
      <c r="AG1734" s="69"/>
      <c r="AH1734" s="68"/>
      <c r="AI1734" s="68"/>
      <c r="AJ1734" s="68"/>
      <c r="AK1734" s="68"/>
      <c r="AL1734" s="68"/>
      <c r="AM1734" s="68"/>
      <c r="AN1734" s="68"/>
      <c r="AO1734" s="70"/>
      <c r="AP1734" s="71"/>
      <c r="AQ1734" s="70"/>
      <c r="AR1734" s="72"/>
      <c r="AS1734" s="55"/>
      <c r="AT1734" s="55"/>
      <c r="AU1734" s="55"/>
      <c r="AV1734" s="78"/>
    </row>
    <row r="1735" spans="28:48" ht="14.25">
      <c r="AB1735" s="68"/>
      <c r="AC1735" s="69"/>
      <c r="AD1735" s="68"/>
      <c r="AE1735" s="69"/>
      <c r="AF1735" s="69"/>
      <c r="AG1735" s="69"/>
      <c r="AH1735" s="68"/>
      <c r="AI1735" s="68"/>
      <c r="AJ1735" s="68"/>
      <c r="AK1735" s="68"/>
      <c r="AL1735" s="68"/>
      <c r="AM1735" s="68"/>
      <c r="AN1735" s="68"/>
      <c r="AO1735" s="70"/>
      <c r="AP1735" s="71"/>
      <c r="AQ1735" s="70"/>
      <c r="AR1735" s="72"/>
      <c r="AS1735" s="55"/>
      <c r="AT1735" s="55"/>
      <c r="AU1735" s="55"/>
      <c r="AV1735" s="78"/>
    </row>
    <row r="1736" spans="28:48" ht="14.25">
      <c r="AB1736" s="68"/>
      <c r="AC1736" s="69"/>
      <c r="AD1736" s="68"/>
      <c r="AE1736" s="69"/>
      <c r="AF1736" s="69"/>
      <c r="AG1736" s="69"/>
      <c r="AH1736" s="68"/>
      <c r="AI1736" s="68"/>
      <c r="AJ1736" s="68"/>
      <c r="AK1736" s="68"/>
      <c r="AL1736" s="68"/>
      <c r="AM1736" s="68"/>
      <c r="AN1736" s="68"/>
      <c r="AO1736" s="70"/>
      <c r="AP1736" s="71"/>
      <c r="AQ1736" s="70"/>
      <c r="AR1736" s="72"/>
      <c r="AS1736" s="55"/>
      <c r="AT1736" s="55"/>
      <c r="AU1736" s="55"/>
      <c r="AV1736" s="78"/>
    </row>
    <row r="1737" spans="28:48" ht="14.25">
      <c r="AB1737" s="68"/>
      <c r="AC1737" s="69"/>
      <c r="AD1737" s="68"/>
      <c r="AE1737" s="69"/>
      <c r="AF1737" s="69"/>
      <c r="AG1737" s="69"/>
      <c r="AH1737" s="68"/>
      <c r="AI1737" s="68"/>
      <c r="AJ1737" s="68"/>
      <c r="AK1737" s="68"/>
      <c r="AL1737" s="68"/>
      <c r="AM1737" s="68"/>
      <c r="AN1737" s="68"/>
      <c r="AO1737" s="70"/>
      <c r="AP1737" s="71"/>
      <c r="AQ1737" s="70"/>
      <c r="AR1737" s="72"/>
      <c r="AS1737" s="55"/>
      <c r="AT1737" s="55"/>
      <c r="AU1737" s="55"/>
      <c r="AV1737" s="78"/>
    </row>
    <row r="1738" spans="28:48" ht="14.25">
      <c r="AB1738" s="68"/>
      <c r="AC1738" s="69"/>
      <c r="AD1738" s="68"/>
      <c r="AE1738" s="69"/>
      <c r="AF1738" s="69"/>
      <c r="AG1738" s="69"/>
      <c r="AH1738" s="68"/>
      <c r="AI1738" s="68"/>
      <c r="AJ1738" s="68"/>
      <c r="AK1738" s="68"/>
      <c r="AL1738" s="68"/>
      <c r="AM1738" s="68"/>
      <c r="AN1738" s="68"/>
      <c r="AO1738" s="70"/>
      <c r="AP1738" s="71"/>
      <c r="AQ1738" s="70"/>
      <c r="AR1738" s="72"/>
      <c r="AS1738" s="55"/>
      <c r="AT1738" s="55"/>
      <c r="AU1738" s="55"/>
      <c r="AV1738" s="78"/>
    </row>
    <row r="1739" spans="28:48" ht="14.25">
      <c r="AB1739" s="68"/>
      <c r="AC1739" s="69"/>
      <c r="AD1739" s="68"/>
      <c r="AE1739" s="69"/>
      <c r="AF1739" s="69"/>
      <c r="AG1739" s="69"/>
      <c r="AH1739" s="68"/>
      <c r="AI1739" s="68"/>
      <c r="AJ1739" s="68"/>
      <c r="AK1739" s="68"/>
      <c r="AL1739" s="68"/>
      <c r="AM1739" s="68"/>
      <c r="AN1739" s="68"/>
      <c r="AO1739" s="70"/>
      <c r="AP1739" s="71"/>
      <c r="AQ1739" s="70"/>
      <c r="AR1739" s="72"/>
      <c r="AS1739" s="55"/>
      <c r="AT1739" s="55"/>
      <c r="AU1739" s="55"/>
      <c r="AV1739" s="78"/>
    </row>
    <row r="1740" spans="28:48" ht="14.25">
      <c r="AB1740" s="68"/>
      <c r="AC1740" s="69"/>
      <c r="AD1740" s="68"/>
      <c r="AE1740" s="69"/>
      <c r="AF1740" s="69"/>
      <c r="AG1740" s="69"/>
      <c r="AH1740" s="68"/>
      <c r="AI1740" s="68"/>
      <c r="AJ1740" s="68"/>
      <c r="AK1740" s="68"/>
      <c r="AL1740" s="68"/>
      <c r="AM1740" s="68"/>
      <c r="AN1740" s="68"/>
      <c r="AO1740" s="70"/>
      <c r="AP1740" s="71"/>
      <c r="AQ1740" s="70"/>
      <c r="AR1740" s="72"/>
      <c r="AS1740" s="55"/>
      <c r="AT1740" s="55"/>
      <c r="AU1740" s="55"/>
      <c r="AV1740" s="78"/>
    </row>
    <row r="1741" spans="28:48" ht="14.25">
      <c r="AB1741" s="68"/>
      <c r="AC1741" s="69"/>
      <c r="AD1741" s="68"/>
      <c r="AE1741" s="69"/>
      <c r="AF1741" s="69"/>
      <c r="AG1741" s="69"/>
      <c r="AH1741" s="68"/>
      <c r="AI1741" s="68"/>
      <c r="AJ1741" s="68"/>
      <c r="AK1741" s="68"/>
      <c r="AL1741" s="68"/>
      <c r="AM1741" s="68"/>
      <c r="AN1741" s="68"/>
      <c r="AO1741" s="70"/>
      <c r="AP1741" s="71"/>
      <c r="AQ1741" s="70"/>
      <c r="AR1741" s="72"/>
      <c r="AS1741" s="55"/>
      <c r="AT1741" s="55"/>
      <c r="AU1741" s="55"/>
      <c r="AV1741" s="78"/>
    </row>
    <row r="1742" spans="28:48" ht="14.25">
      <c r="AB1742" s="68"/>
      <c r="AC1742" s="69"/>
      <c r="AD1742" s="68"/>
      <c r="AE1742" s="69"/>
      <c r="AF1742" s="69"/>
      <c r="AG1742" s="69"/>
      <c r="AH1742" s="68"/>
      <c r="AI1742" s="68"/>
      <c r="AJ1742" s="68"/>
      <c r="AK1742" s="68"/>
      <c r="AL1742" s="68"/>
      <c r="AM1742" s="68"/>
      <c r="AN1742" s="68"/>
      <c r="AO1742" s="70"/>
      <c r="AP1742" s="71"/>
      <c r="AQ1742" s="70"/>
      <c r="AR1742" s="72"/>
      <c r="AS1742" s="55"/>
      <c r="AT1742" s="55"/>
      <c r="AU1742" s="55"/>
      <c r="AV1742" s="78"/>
    </row>
    <row r="1743" spans="28:48" ht="14.25">
      <c r="AB1743" s="68"/>
      <c r="AC1743" s="69"/>
      <c r="AD1743" s="68"/>
      <c r="AE1743" s="69"/>
      <c r="AF1743" s="69"/>
      <c r="AG1743" s="69"/>
      <c r="AH1743" s="68"/>
      <c r="AI1743" s="68"/>
      <c r="AJ1743" s="68"/>
      <c r="AK1743" s="68"/>
      <c r="AL1743" s="68"/>
      <c r="AM1743" s="68"/>
      <c r="AN1743" s="68"/>
      <c r="AO1743" s="70"/>
      <c r="AP1743" s="71"/>
      <c r="AQ1743" s="70"/>
      <c r="AR1743" s="72"/>
      <c r="AS1743" s="55"/>
      <c r="AT1743" s="55"/>
      <c r="AU1743" s="55"/>
      <c r="AV1743" s="78"/>
    </row>
    <row r="1744" spans="28:48" ht="14.25">
      <c r="AB1744" s="68"/>
      <c r="AC1744" s="69"/>
      <c r="AD1744" s="68"/>
      <c r="AE1744" s="69"/>
      <c r="AF1744" s="69"/>
      <c r="AG1744" s="69"/>
      <c r="AH1744" s="68"/>
      <c r="AI1744" s="68"/>
      <c r="AJ1744" s="68"/>
      <c r="AK1744" s="68"/>
      <c r="AL1744" s="68"/>
      <c r="AM1744" s="68"/>
      <c r="AN1744" s="68"/>
      <c r="AO1744" s="70"/>
      <c r="AP1744" s="71"/>
      <c r="AQ1744" s="70"/>
      <c r="AR1744" s="72"/>
      <c r="AS1744" s="55"/>
      <c r="AT1744" s="55"/>
      <c r="AU1744" s="55"/>
      <c r="AV1744" s="78"/>
    </row>
    <row r="1745" spans="28:48" ht="14.25">
      <c r="AB1745" s="68"/>
      <c r="AC1745" s="69"/>
      <c r="AD1745" s="68"/>
      <c r="AE1745" s="69"/>
      <c r="AF1745" s="69"/>
      <c r="AG1745" s="69"/>
      <c r="AH1745" s="68"/>
      <c r="AI1745" s="68"/>
      <c r="AJ1745" s="68"/>
      <c r="AK1745" s="68"/>
      <c r="AL1745" s="68"/>
      <c r="AM1745" s="68"/>
      <c r="AN1745" s="68"/>
      <c r="AO1745" s="70"/>
      <c r="AP1745" s="71"/>
      <c r="AQ1745" s="70"/>
      <c r="AR1745" s="72"/>
      <c r="AS1745" s="55"/>
      <c r="AT1745" s="55"/>
      <c r="AU1745" s="55"/>
      <c r="AV1745" s="78"/>
    </row>
    <row r="1746" spans="28:48" ht="14.25">
      <c r="AB1746" s="68"/>
      <c r="AC1746" s="69"/>
      <c r="AD1746" s="68"/>
      <c r="AE1746" s="69"/>
      <c r="AF1746" s="69"/>
      <c r="AG1746" s="69"/>
      <c r="AH1746" s="68"/>
      <c r="AI1746" s="68"/>
      <c r="AJ1746" s="68"/>
      <c r="AK1746" s="68"/>
      <c r="AL1746" s="68"/>
      <c r="AM1746" s="68"/>
      <c r="AN1746" s="68"/>
      <c r="AO1746" s="70"/>
      <c r="AP1746" s="71"/>
      <c r="AQ1746" s="70"/>
      <c r="AR1746" s="72"/>
      <c r="AS1746" s="55"/>
      <c r="AT1746" s="55"/>
      <c r="AU1746" s="55"/>
      <c r="AV1746" s="78"/>
    </row>
    <row r="1747" spans="28:48" ht="14.25">
      <c r="AB1747" s="68"/>
      <c r="AC1747" s="69"/>
      <c r="AD1747" s="68"/>
      <c r="AE1747" s="69"/>
      <c r="AF1747" s="69"/>
      <c r="AG1747" s="69"/>
      <c r="AH1747" s="68"/>
      <c r="AI1747" s="68"/>
      <c r="AJ1747" s="68"/>
      <c r="AK1747" s="68"/>
      <c r="AL1747" s="68"/>
      <c r="AM1747" s="68"/>
      <c r="AN1747" s="68"/>
      <c r="AO1747" s="70"/>
      <c r="AP1747" s="71"/>
      <c r="AQ1747" s="70"/>
      <c r="AR1747" s="72"/>
      <c r="AS1747" s="55"/>
      <c r="AT1747" s="55"/>
      <c r="AU1747" s="55"/>
      <c r="AV1747" s="78"/>
    </row>
    <row r="1748" spans="28:48" ht="14.25">
      <c r="AB1748" s="68"/>
      <c r="AC1748" s="69"/>
      <c r="AD1748" s="68"/>
      <c r="AE1748" s="69"/>
      <c r="AF1748" s="69"/>
      <c r="AG1748" s="69"/>
      <c r="AH1748" s="68"/>
      <c r="AI1748" s="68"/>
      <c r="AJ1748" s="68"/>
      <c r="AK1748" s="68"/>
      <c r="AL1748" s="68"/>
      <c r="AM1748" s="68"/>
      <c r="AN1748" s="68"/>
      <c r="AO1748" s="70"/>
      <c r="AP1748" s="71"/>
      <c r="AQ1748" s="70"/>
      <c r="AR1748" s="72"/>
      <c r="AS1748" s="55"/>
      <c r="AT1748" s="55"/>
      <c r="AU1748" s="55"/>
      <c r="AV1748" s="78"/>
    </row>
    <row r="1749" spans="28:48" ht="14.25">
      <c r="AB1749" s="68"/>
      <c r="AC1749" s="69"/>
      <c r="AD1749" s="68"/>
      <c r="AE1749" s="69"/>
      <c r="AF1749" s="69"/>
      <c r="AG1749" s="69"/>
      <c r="AH1749" s="68"/>
      <c r="AI1749" s="68"/>
      <c r="AJ1749" s="68"/>
      <c r="AK1749" s="68"/>
      <c r="AL1749" s="68"/>
      <c r="AM1749" s="68"/>
      <c r="AN1749" s="68"/>
      <c r="AO1749" s="70"/>
      <c r="AP1749" s="71"/>
      <c r="AQ1749" s="70"/>
      <c r="AR1749" s="72"/>
      <c r="AS1749" s="55"/>
      <c r="AT1749" s="55"/>
      <c r="AU1749" s="55"/>
      <c r="AV1749" s="78"/>
    </row>
    <row r="1750" spans="28:48" ht="14.25">
      <c r="AB1750" s="68"/>
      <c r="AC1750" s="69"/>
      <c r="AD1750" s="68"/>
      <c r="AE1750" s="69"/>
      <c r="AF1750" s="69"/>
      <c r="AG1750" s="69"/>
      <c r="AH1750" s="68"/>
      <c r="AI1750" s="68"/>
      <c r="AJ1750" s="68"/>
      <c r="AK1750" s="68"/>
      <c r="AL1750" s="68"/>
      <c r="AM1750" s="68"/>
      <c r="AN1750" s="68"/>
      <c r="AO1750" s="70"/>
      <c r="AP1750" s="71"/>
      <c r="AQ1750" s="70"/>
      <c r="AR1750" s="72"/>
      <c r="AS1750" s="55"/>
      <c r="AT1750" s="55"/>
      <c r="AU1750" s="55"/>
      <c r="AV1750" s="78"/>
    </row>
    <row r="1751" spans="28:48" ht="14.25">
      <c r="AB1751" s="68"/>
      <c r="AC1751" s="69"/>
      <c r="AD1751" s="68"/>
      <c r="AE1751" s="69"/>
      <c r="AF1751" s="69"/>
      <c r="AG1751" s="69"/>
      <c r="AH1751" s="68"/>
      <c r="AI1751" s="68"/>
      <c r="AJ1751" s="68"/>
      <c r="AK1751" s="68"/>
      <c r="AL1751" s="68"/>
      <c r="AM1751" s="68"/>
      <c r="AN1751" s="68"/>
      <c r="AO1751" s="70"/>
      <c r="AP1751" s="71"/>
      <c r="AQ1751" s="70"/>
      <c r="AR1751" s="72"/>
      <c r="AS1751" s="55"/>
      <c r="AT1751" s="55"/>
      <c r="AU1751" s="55"/>
      <c r="AV1751" s="78"/>
    </row>
    <row r="1752" spans="28:48" ht="14.25">
      <c r="AB1752" s="68"/>
      <c r="AC1752" s="69"/>
      <c r="AD1752" s="68"/>
      <c r="AE1752" s="69"/>
      <c r="AF1752" s="69"/>
      <c r="AG1752" s="69"/>
      <c r="AH1752" s="68"/>
      <c r="AI1752" s="68"/>
      <c r="AJ1752" s="68"/>
      <c r="AK1752" s="68"/>
      <c r="AL1752" s="68"/>
      <c r="AM1752" s="68"/>
      <c r="AN1752" s="68"/>
      <c r="AO1752" s="70"/>
      <c r="AP1752" s="71"/>
      <c r="AQ1752" s="70"/>
      <c r="AR1752" s="72"/>
      <c r="AS1752" s="55"/>
      <c r="AT1752" s="55"/>
      <c r="AU1752" s="55"/>
      <c r="AV1752" s="78"/>
    </row>
    <row r="1753" spans="28:48" ht="14.25">
      <c r="AB1753" s="68"/>
      <c r="AC1753" s="69"/>
      <c r="AD1753" s="68"/>
      <c r="AE1753" s="69"/>
      <c r="AF1753" s="69"/>
      <c r="AG1753" s="69"/>
      <c r="AH1753" s="68"/>
      <c r="AI1753" s="68"/>
      <c r="AJ1753" s="68"/>
      <c r="AK1753" s="68"/>
      <c r="AL1753" s="68"/>
      <c r="AM1753" s="68"/>
      <c r="AN1753" s="68"/>
      <c r="AO1753" s="70"/>
      <c r="AP1753" s="71"/>
      <c r="AQ1753" s="70"/>
      <c r="AR1753" s="72"/>
      <c r="AS1753" s="55"/>
      <c r="AT1753" s="55"/>
      <c r="AU1753" s="55"/>
      <c r="AV1753" s="78"/>
    </row>
    <row r="1754" spans="28:48" ht="14.25">
      <c r="AB1754" s="68"/>
      <c r="AC1754" s="69"/>
      <c r="AD1754" s="68"/>
      <c r="AE1754" s="69"/>
      <c r="AF1754" s="69"/>
      <c r="AG1754" s="69"/>
      <c r="AH1754" s="68"/>
      <c r="AI1754" s="68"/>
      <c r="AJ1754" s="68"/>
      <c r="AK1754" s="68"/>
      <c r="AL1754" s="68"/>
      <c r="AM1754" s="68"/>
      <c r="AN1754" s="68"/>
      <c r="AO1754" s="70"/>
      <c r="AP1754" s="71"/>
      <c r="AQ1754" s="70"/>
      <c r="AR1754" s="72"/>
      <c r="AS1754" s="55"/>
      <c r="AT1754" s="55"/>
      <c r="AU1754" s="55"/>
      <c r="AV1754" s="78"/>
    </row>
    <row r="1755" spans="28:48" ht="14.25">
      <c r="AB1755" s="68"/>
      <c r="AC1755" s="69"/>
      <c r="AD1755" s="68"/>
      <c r="AE1755" s="69"/>
      <c r="AF1755" s="69"/>
      <c r="AG1755" s="69"/>
      <c r="AH1755" s="68"/>
      <c r="AI1755" s="68"/>
      <c r="AJ1755" s="68"/>
      <c r="AK1755" s="68"/>
      <c r="AL1755" s="68"/>
      <c r="AM1755" s="68"/>
      <c r="AN1755" s="68"/>
      <c r="AO1755" s="70"/>
      <c r="AP1755" s="71"/>
      <c r="AQ1755" s="70"/>
      <c r="AR1755" s="72"/>
      <c r="AS1755" s="55"/>
      <c r="AT1755" s="55"/>
      <c r="AU1755" s="55"/>
      <c r="AV1755" s="78"/>
    </row>
    <row r="1756" spans="28:48" ht="14.25">
      <c r="AB1756" s="68"/>
      <c r="AC1756" s="69"/>
      <c r="AD1756" s="68"/>
      <c r="AE1756" s="69"/>
      <c r="AF1756" s="69"/>
      <c r="AG1756" s="69"/>
      <c r="AH1756" s="68"/>
      <c r="AI1756" s="68"/>
      <c r="AJ1756" s="68"/>
      <c r="AK1756" s="68"/>
      <c r="AL1756" s="68"/>
      <c r="AM1756" s="68"/>
      <c r="AN1756" s="68"/>
      <c r="AO1756" s="70"/>
      <c r="AP1756" s="71"/>
      <c r="AQ1756" s="70"/>
      <c r="AR1756" s="72"/>
      <c r="AS1756" s="55"/>
      <c r="AT1756" s="55"/>
      <c r="AU1756" s="55"/>
      <c r="AV1756" s="78"/>
    </row>
    <row r="1757" spans="28:48" ht="14.25">
      <c r="AB1757" s="68"/>
      <c r="AC1757" s="69"/>
      <c r="AD1757" s="68"/>
      <c r="AE1757" s="69"/>
      <c r="AF1757" s="69"/>
      <c r="AG1757" s="69"/>
      <c r="AH1757" s="68"/>
      <c r="AI1757" s="68"/>
      <c r="AJ1757" s="68"/>
      <c r="AK1757" s="68"/>
      <c r="AL1757" s="68"/>
      <c r="AM1757" s="68"/>
      <c r="AN1757" s="68"/>
      <c r="AO1757" s="70"/>
      <c r="AP1757" s="71"/>
      <c r="AQ1757" s="70"/>
      <c r="AR1757" s="72"/>
      <c r="AS1757" s="55"/>
      <c r="AT1757" s="55"/>
      <c r="AU1757" s="55"/>
      <c r="AV1757" s="78"/>
    </row>
    <row r="1758" spans="28:48" ht="14.25">
      <c r="AB1758" s="68"/>
      <c r="AC1758" s="69"/>
      <c r="AD1758" s="68"/>
      <c r="AE1758" s="69"/>
      <c r="AF1758" s="69"/>
      <c r="AG1758" s="69"/>
      <c r="AH1758" s="68"/>
      <c r="AI1758" s="68"/>
      <c r="AJ1758" s="68"/>
      <c r="AK1758" s="68"/>
      <c r="AL1758" s="68"/>
      <c r="AM1758" s="68"/>
      <c r="AN1758" s="68"/>
      <c r="AO1758" s="70"/>
      <c r="AP1758" s="71"/>
      <c r="AQ1758" s="70"/>
      <c r="AR1758" s="72"/>
      <c r="AS1758" s="55"/>
      <c r="AT1758" s="55"/>
      <c r="AU1758" s="55"/>
      <c r="AV1758" s="78"/>
    </row>
    <row r="1759" spans="28:48" ht="14.25">
      <c r="AB1759" s="68"/>
      <c r="AC1759" s="69"/>
      <c r="AD1759" s="68"/>
      <c r="AE1759" s="69"/>
      <c r="AF1759" s="69"/>
      <c r="AG1759" s="69"/>
      <c r="AH1759" s="68"/>
      <c r="AI1759" s="68"/>
      <c r="AJ1759" s="68"/>
      <c r="AK1759" s="68"/>
      <c r="AL1759" s="68"/>
      <c r="AM1759" s="68"/>
      <c r="AN1759" s="68"/>
      <c r="AO1759" s="70"/>
      <c r="AP1759" s="71"/>
      <c r="AQ1759" s="70"/>
      <c r="AR1759" s="72"/>
      <c r="AS1759" s="55"/>
      <c r="AT1759" s="55"/>
      <c r="AU1759" s="55"/>
      <c r="AV1759" s="78"/>
    </row>
    <row r="1760" spans="28:48" ht="14.25">
      <c r="AB1760" s="68"/>
      <c r="AC1760" s="69"/>
      <c r="AD1760" s="68"/>
      <c r="AE1760" s="69"/>
      <c r="AF1760" s="69"/>
      <c r="AG1760" s="69"/>
      <c r="AH1760" s="68"/>
      <c r="AI1760" s="68"/>
      <c r="AJ1760" s="68"/>
      <c r="AK1760" s="68"/>
      <c r="AL1760" s="68"/>
      <c r="AM1760" s="68"/>
      <c r="AN1760" s="68"/>
      <c r="AO1760" s="70"/>
      <c r="AP1760" s="71"/>
      <c r="AQ1760" s="70"/>
      <c r="AR1760" s="72"/>
      <c r="AS1760" s="55"/>
      <c r="AT1760" s="55"/>
      <c r="AU1760" s="55"/>
      <c r="AV1760" s="78"/>
    </row>
    <row r="1761" spans="28:48" ht="14.25">
      <c r="AB1761" s="68"/>
      <c r="AC1761" s="69"/>
      <c r="AD1761" s="68"/>
      <c r="AE1761" s="69"/>
      <c r="AF1761" s="69"/>
      <c r="AG1761" s="69"/>
      <c r="AH1761" s="68"/>
      <c r="AI1761" s="68"/>
      <c r="AJ1761" s="68"/>
      <c r="AK1761" s="68"/>
      <c r="AL1761" s="68"/>
      <c r="AM1761" s="68"/>
      <c r="AN1761" s="68"/>
      <c r="AO1761" s="70"/>
      <c r="AP1761" s="71"/>
      <c r="AQ1761" s="70"/>
      <c r="AR1761" s="72"/>
      <c r="AS1761" s="55"/>
      <c r="AT1761" s="55"/>
      <c r="AU1761" s="55"/>
      <c r="AV1761" s="78"/>
    </row>
    <row r="1762" spans="28:48" ht="14.25">
      <c r="AB1762" s="68"/>
      <c r="AC1762" s="69"/>
      <c r="AD1762" s="68"/>
      <c r="AE1762" s="69"/>
      <c r="AF1762" s="69"/>
      <c r="AG1762" s="69"/>
      <c r="AH1762" s="68"/>
      <c r="AI1762" s="68"/>
      <c r="AJ1762" s="68"/>
      <c r="AK1762" s="68"/>
      <c r="AL1762" s="68"/>
      <c r="AM1762" s="68"/>
      <c r="AN1762" s="68"/>
      <c r="AO1762" s="70"/>
      <c r="AP1762" s="71"/>
      <c r="AQ1762" s="70"/>
      <c r="AR1762" s="72"/>
      <c r="AS1762" s="55"/>
      <c r="AT1762" s="55"/>
      <c r="AU1762" s="55"/>
      <c r="AV1762" s="78"/>
    </row>
    <row r="1763" spans="28:48" ht="14.25">
      <c r="AB1763" s="68"/>
      <c r="AC1763" s="69"/>
      <c r="AD1763" s="68"/>
      <c r="AE1763" s="69"/>
      <c r="AF1763" s="69"/>
      <c r="AG1763" s="69"/>
      <c r="AH1763" s="68"/>
      <c r="AI1763" s="68"/>
      <c r="AJ1763" s="68"/>
      <c r="AK1763" s="68"/>
      <c r="AL1763" s="68"/>
      <c r="AM1763" s="68"/>
      <c r="AN1763" s="68"/>
      <c r="AO1763" s="70"/>
      <c r="AP1763" s="71"/>
      <c r="AQ1763" s="70"/>
      <c r="AR1763" s="72"/>
      <c r="AS1763" s="55"/>
      <c r="AT1763" s="55"/>
      <c r="AU1763" s="55"/>
      <c r="AV1763" s="78"/>
    </row>
    <row r="1764" spans="28:48" ht="14.25">
      <c r="AB1764" s="68"/>
      <c r="AC1764" s="69"/>
      <c r="AD1764" s="68"/>
      <c r="AE1764" s="69"/>
      <c r="AF1764" s="69"/>
      <c r="AG1764" s="69"/>
      <c r="AH1764" s="68"/>
      <c r="AI1764" s="68"/>
      <c r="AJ1764" s="68"/>
      <c r="AK1764" s="68"/>
      <c r="AL1764" s="68"/>
      <c r="AM1764" s="68"/>
      <c r="AN1764" s="68"/>
      <c r="AO1764" s="70"/>
      <c r="AP1764" s="71"/>
      <c r="AQ1764" s="70"/>
      <c r="AR1764" s="72"/>
      <c r="AS1764" s="55"/>
      <c r="AT1764" s="55"/>
      <c r="AU1764" s="55"/>
      <c r="AV1764" s="78"/>
    </row>
    <row r="1765" spans="28:48" ht="14.25">
      <c r="AB1765" s="68"/>
      <c r="AC1765" s="69"/>
      <c r="AD1765" s="68"/>
      <c r="AE1765" s="69"/>
      <c r="AF1765" s="69"/>
      <c r="AG1765" s="69"/>
      <c r="AH1765" s="68"/>
      <c r="AI1765" s="68"/>
      <c r="AJ1765" s="68"/>
      <c r="AK1765" s="68"/>
      <c r="AL1765" s="68"/>
      <c r="AM1765" s="68"/>
      <c r="AN1765" s="68"/>
      <c r="AO1765" s="70"/>
      <c r="AP1765" s="71"/>
      <c r="AQ1765" s="70"/>
      <c r="AR1765" s="72"/>
      <c r="AS1765" s="55"/>
      <c r="AT1765" s="55"/>
      <c r="AU1765" s="55"/>
      <c r="AV1765" s="78"/>
    </row>
    <row r="1766" spans="28:48" ht="14.25">
      <c r="AB1766" s="68"/>
      <c r="AC1766" s="69"/>
      <c r="AD1766" s="68"/>
      <c r="AE1766" s="69"/>
      <c r="AF1766" s="69"/>
      <c r="AG1766" s="69"/>
      <c r="AH1766" s="68"/>
      <c r="AI1766" s="68"/>
      <c r="AJ1766" s="68"/>
      <c r="AK1766" s="68"/>
      <c r="AL1766" s="68"/>
      <c r="AM1766" s="68"/>
      <c r="AN1766" s="68"/>
      <c r="AO1766" s="70"/>
      <c r="AP1766" s="71"/>
      <c r="AQ1766" s="70"/>
      <c r="AR1766" s="72"/>
      <c r="AS1766" s="55"/>
      <c r="AT1766" s="55"/>
      <c r="AU1766" s="55"/>
      <c r="AV1766" s="78"/>
    </row>
    <row r="1767" spans="28:48" ht="14.25">
      <c r="AB1767" s="68"/>
      <c r="AC1767" s="69"/>
      <c r="AD1767" s="68"/>
      <c r="AE1767" s="69"/>
      <c r="AF1767" s="69"/>
      <c r="AG1767" s="69"/>
      <c r="AH1767" s="68"/>
      <c r="AI1767" s="68"/>
      <c r="AJ1767" s="68"/>
      <c r="AK1767" s="68"/>
      <c r="AL1767" s="68"/>
      <c r="AM1767" s="68"/>
      <c r="AN1767" s="68"/>
      <c r="AO1767" s="70"/>
      <c r="AP1767" s="71"/>
      <c r="AQ1767" s="70"/>
      <c r="AR1767" s="72"/>
      <c r="AS1767" s="55"/>
      <c r="AT1767" s="55"/>
      <c r="AU1767" s="55"/>
      <c r="AV1767" s="78"/>
    </row>
    <row r="1768" spans="28:48" ht="14.25">
      <c r="AB1768" s="68"/>
      <c r="AC1768" s="69"/>
      <c r="AD1768" s="68"/>
      <c r="AE1768" s="69"/>
      <c r="AF1768" s="69"/>
      <c r="AG1768" s="69"/>
      <c r="AH1768" s="68"/>
      <c r="AI1768" s="68"/>
      <c r="AJ1768" s="68"/>
      <c r="AK1768" s="68"/>
      <c r="AL1768" s="68"/>
      <c r="AM1768" s="68"/>
      <c r="AN1768" s="68"/>
      <c r="AO1768" s="70"/>
      <c r="AP1768" s="71"/>
      <c r="AQ1768" s="70"/>
      <c r="AR1768" s="72"/>
      <c r="AS1768" s="55"/>
      <c r="AT1768" s="55"/>
      <c r="AU1768" s="55"/>
      <c r="AV1768" s="78"/>
    </row>
    <row r="1769" spans="28:48" ht="14.25">
      <c r="AB1769" s="68"/>
      <c r="AC1769" s="69"/>
      <c r="AD1769" s="68"/>
      <c r="AE1769" s="69"/>
      <c r="AF1769" s="69"/>
      <c r="AG1769" s="69"/>
      <c r="AH1769" s="68"/>
      <c r="AI1769" s="68"/>
      <c r="AJ1769" s="68"/>
      <c r="AK1769" s="68"/>
      <c r="AL1769" s="68"/>
      <c r="AM1769" s="68"/>
      <c r="AN1769" s="68"/>
      <c r="AO1769" s="70"/>
      <c r="AP1769" s="71"/>
      <c r="AQ1769" s="70"/>
      <c r="AR1769" s="72"/>
      <c r="AS1769" s="55"/>
      <c r="AT1769" s="55"/>
      <c r="AU1769" s="55"/>
      <c r="AV1769" s="78"/>
    </row>
    <row r="1770" spans="28:48" ht="14.25">
      <c r="AB1770" s="68"/>
      <c r="AC1770" s="69"/>
      <c r="AD1770" s="68"/>
      <c r="AE1770" s="69"/>
      <c r="AF1770" s="69"/>
      <c r="AG1770" s="69"/>
      <c r="AH1770" s="68"/>
      <c r="AI1770" s="68"/>
      <c r="AJ1770" s="68"/>
      <c r="AK1770" s="68"/>
      <c r="AL1770" s="68"/>
      <c r="AM1770" s="68"/>
      <c r="AN1770" s="68"/>
      <c r="AO1770" s="70"/>
      <c r="AP1770" s="71"/>
      <c r="AQ1770" s="70"/>
      <c r="AR1770" s="72"/>
      <c r="AS1770" s="55"/>
      <c r="AT1770" s="55"/>
      <c r="AU1770" s="55"/>
      <c r="AV1770" s="78"/>
    </row>
    <row r="1771" spans="28:48" ht="14.25">
      <c r="AB1771" s="68"/>
      <c r="AC1771" s="69"/>
      <c r="AD1771" s="68"/>
      <c r="AE1771" s="69"/>
      <c r="AF1771" s="69"/>
      <c r="AG1771" s="69"/>
      <c r="AH1771" s="68"/>
      <c r="AI1771" s="68"/>
      <c r="AJ1771" s="68"/>
      <c r="AK1771" s="68"/>
      <c r="AL1771" s="68"/>
      <c r="AM1771" s="68"/>
      <c r="AN1771" s="68"/>
      <c r="AO1771" s="70"/>
      <c r="AP1771" s="71"/>
      <c r="AQ1771" s="70"/>
      <c r="AR1771" s="72"/>
      <c r="AS1771" s="55"/>
      <c r="AT1771" s="55"/>
      <c r="AU1771" s="55"/>
      <c r="AV1771" s="78"/>
    </row>
    <row r="1772" spans="28:48" ht="14.25">
      <c r="AB1772" s="68"/>
      <c r="AC1772" s="69"/>
      <c r="AD1772" s="68"/>
      <c r="AE1772" s="69"/>
      <c r="AF1772" s="69"/>
      <c r="AG1772" s="69"/>
      <c r="AH1772" s="68"/>
      <c r="AI1772" s="68"/>
      <c r="AJ1772" s="68"/>
      <c r="AK1772" s="68"/>
      <c r="AL1772" s="68"/>
      <c r="AM1772" s="68"/>
      <c r="AN1772" s="68"/>
      <c r="AO1772" s="70"/>
      <c r="AP1772" s="71"/>
      <c r="AQ1772" s="70"/>
      <c r="AR1772" s="72"/>
      <c r="AS1772" s="55"/>
      <c r="AT1772" s="55"/>
      <c r="AU1772" s="55"/>
      <c r="AV1772" s="78"/>
    </row>
    <row r="1773" spans="28:48" ht="14.25">
      <c r="AB1773" s="68"/>
      <c r="AC1773" s="69"/>
      <c r="AD1773" s="68"/>
      <c r="AE1773" s="69"/>
      <c r="AF1773" s="69"/>
      <c r="AG1773" s="69"/>
      <c r="AH1773" s="68"/>
      <c r="AI1773" s="68"/>
      <c r="AJ1773" s="68"/>
      <c r="AK1773" s="68"/>
      <c r="AL1773" s="68"/>
      <c r="AM1773" s="68"/>
      <c r="AN1773" s="68"/>
      <c r="AO1773" s="70"/>
      <c r="AP1773" s="71"/>
      <c r="AQ1773" s="70"/>
      <c r="AR1773" s="72"/>
      <c r="AS1773" s="55"/>
      <c r="AT1773" s="55"/>
      <c r="AU1773" s="55"/>
      <c r="AV1773" s="78"/>
    </row>
    <row r="1774" spans="28:48" ht="14.25">
      <c r="AB1774" s="68"/>
      <c r="AC1774" s="69"/>
      <c r="AD1774" s="68"/>
      <c r="AE1774" s="69"/>
      <c r="AF1774" s="69"/>
      <c r="AG1774" s="69"/>
      <c r="AH1774" s="68"/>
      <c r="AI1774" s="68"/>
      <c r="AJ1774" s="68"/>
      <c r="AK1774" s="68"/>
      <c r="AL1774" s="68"/>
      <c r="AM1774" s="68"/>
      <c r="AN1774" s="68"/>
      <c r="AO1774" s="70"/>
      <c r="AP1774" s="71"/>
      <c r="AQ1774" s="70"/>
      <c r="AR1774" s="72"/>
      <c r="AS1774" s="55"/>
      <c r="AT1774" s="55"/>
      <c r="AU1774" s="55"/>
      <c r="AV1774" s="78"/>
    </row>
    <row r="1775" spans="28:48" ht="14.25">
      <c r="AB1775" s="68"/>
      <c r="AC1775" s="69"/>
      <c r="AD1775" s="68"/>
      <c r="AE1775" s="69"/>
      <c r="AF1775" s="69"/>
      <c r="AG1775" s="69"/>
      <c r="AH1775" s="68"/>
      <c r="AI1775" s="68"/>
      <c r="AJ1775" s="68"/>
      <c r="AK1775" s="68"/>
      <c r="AL1775" s="68"/>
      <c r="AM1775" s="68"/>
      <c r="AN1775" s="68"/>
      <c r="AO1775" s="70"/>
      <c r="AP1775" s="71"/>
      <c r="AQ1775" s="70"/>
      <c r="AR1775" s="72"/>
      <c r="AS1775" s="55"/>
      <c r="AT1775" s="55"/>
      <c r="AU1775" s="55"/>
      <c r="AV1775" s="78"/>
    </row>
    <row r="1776" spans="28:48" ht="14.25">
      <c r="AB1776" s="68"/>
      <c r="AC1776" s="69"/>
      <c r="AD1776" s="68"/>
      <c r="AE1776" s="69"/>
      <c r="AF1776" s="69"/>
      <c r="AG1776" s="69"/>
      <c r="AH1776" s="68"/>
      <c r="AI1776" s="68"/>
      <c r="AJ1776" s="68"/>
      <c r="AK1776" s="68"/>
      <c r="AL1776" s="68"/>
      <c r="AM1776" s="68"/>
      <c r="AN1776" s="68"/>
      <c r="AO1776" s="70"/>
      <c r="AP1776" s="71"/>
      <c r="AQ1776" s="70"/>
      <c r="AR1776" s="72"/>
      <c r="AS1776" s="55"/>
      <c r="AT1776" s="55"/>
      <c r="AU1776" s="55"/>
      <c r="AV1776" s="78"/>
    </row>
    <row r="1777" spans="28:48" ht="14.25">
      <c r="AB1777" s="68"/>
      <c r="AC1777" s="69"/>
      <c r="AD1777" s="68"/>
      <c r="AE1777" s="69"/>
      <c r="AF1777" s="69"/>
      <c r="AG1777" s="69"/>
      <c r="AH1777" s="68"/>
      <c r="AI1777" s="68"/>
      <c r="AJ1777" s="68"/>
      <c r="AK1777" s="68"/>
      <c r="AL1777" s="68"/>
      <c r="AM1777" s="68"/>
      <c r="AN1777" s="68"/>
      <c r="AO1777" s="70"/>
      <c r="AP1777" s="71"/>
      <c r="AQ1777" s="70"/>
      <c r="AR1777" s="72"/>
      <c r="AS1777" s="55"/>
      <c r="AT1777" s="55"/>
      <c r="AU1777" s="55"/>
      <c r="AV1777" s="78"/>
    </row>
    <row r="1778" spans="28:48" ht="14.25">
      <c r="AB1778" s="68"/>
      <c r="AC1778" s="69"/>
      <c r="AD1778" s="68"/>
      <c r="AE1778" s="69"/>
      <c r="AF1778" s="69"/>
      <c r="AG1778" s="69"/>
      <c r="AH1778" s="68"/>
      <c r="AI1778" s="68"/>
      <c r="AJ1778" s="68"/>
      <c r="AK1778" s="68"/>
      <c r="AL1778" s="68"/>
      <c r="AM1778" s="68"/>
      <c r="AN1778" s="68"/>
      <c r="AO1778" s="70"/>
      <c r="AP1778" s="71"/>
      <c r="AQ1778" s="70"/>
      <c r="AR1778" s="72"/>
      <c r="AS1778" s="55"/>
      <c r="AT1778" s="55"/>
      <c r="AU1778" s="55"/>
      <c r="AV1778" s="78"/>
    </row>
    <row r="1779" spans="28:48" ht="14.25">
      <c r="AB1779" s="68"/>
      <c r="AC1779" s="69"/>
      <c r="AD1779" s="68"/>
      <c r="AE1779" s="69"/>
      <c r="AF1779" s="69"/>
      <c r="AG1779" s="69"/>
      <c r="AH1779" s="68"/>
      <c r="AI1779" s="68"/>
      <c r="AJ1779" s="68"/>
      <c r="AK1779" s="68"/>
      <c r="AL1779" s="68"/>
      <c r="AM1779" s="68"/>
      <c r="AN1779" s="68"/>
      <c r="AO1779" s="70"/>
      <c r="AP1779" s="71"/>
      <c r="AQ1779" s="70"/>
      <c r="AR1779" s="72"/>
      <c r="AS1779" s="55"/>
      <c r="AT1779" s="55"/>
      <c r="AU1779" s="55"/>
      <c r="AV1779" s="78"/>
    </row>
    <row r="1780" spans="28:48" ht="14.25">
      <c r="AB1780" s="68"/>
      <c r="AC1780" s="69"/>
      <c r="AD1780" s="68"/>
      <c r="AE1780" s="69"/>
      <c r="AF1780" s="69"/>
      <c r="AG1780" s="69"/>
      <c r="AH1780" s="68"/>
      <c r="AI1780" s="68"/>
      <c r="AJ1780" s="68"/>
      <c r="AK1780" s="68"/>
      <c r="AL1780" s="68"/>
      <c r="AM1780" s="68"/>
      <c r="AN1780" s="68"/>
      <c r="AO1780" s="70"/>
      <c r="AP1780" s="71"/>
      <c r="AQ1780" s="70"/>
      <c r="AR1780" s="72"/>
      <c r="AS1780" s="55"/>
      <c r="AT1780" s="55"/>
      <c r="AU1780" s="55"/>
      <c r="AV1780" s="78"/>
    </row>
    <row r="1781" spans="28:48" ht="14.25">
      <c r="AB1781" s="68"/>
      <c r="AC1781" s="69"/>
      <c r="AD1781" s="68"/>
      <c r="AE1781" s="69"/>
      <c r="AF1781" s="69"/>
      <c r="AG1781" s="69"/>
      <c r="AH1781" s="68"/>
      <c r="AI1781" s="68"/>
      <c r="AJ1781" s="68"/>
      <c r="AK1781" s="68"/>
      <c r="AL1781" s="68"/>
      <c r="AM1781" s="68"/>
      <c r="AN1781" s="68"/>
      <c r="AO1781" s="70"/>
      <c r="AP1781" s="71"/>
      <c r="AQ1781" s="70"/>
      <c r="AR1781" s="72"/>
      <c r="AS1781" s="55"/>
      <c r="AT1781" s="55"/>
      <c r="AU1781" s="55"/>
      <c r="AV1781" s="78"/>
    </row>
    <row r="1782" spans="28:48" ht="14.25">
      <c r="AB1782" s="68"/>
      <c r="AC1782" s="69"/>
      <c r="AD1782" s="68"/>
      <c r="AE1782" s="69"/>
      <c r="AF1782" s="69"/>
      <c r="AG1782" s="69"/>
      <c r="AH1782" s="68"/>
      <c r="AI1782" s="68"/>
      <c r="AJ1782" s="68"/>
      <c r="AK1782" s="68"/>
      <c r="AL1782" s="68"/>
      <c r="AM1782" s="68"/>
      <c r="AN1782" s="68"/>
      <c r="AO1782" s="70"/>
      <c r="AP1782" s="71"/>
      <c r="AQ1782" s="70"/>
      <c r="AR1782" s="72"/>
      <c r="AS1782" s="55"/>
      <c r="AT1782" s="55"/>
      <c r="AU1782" s="55"/>
      <c r="AV1782" s="78"/>
    </row>
    <row r="1783" spans="28:48" ht="14.25">
      <c r="AB1783" s="68"/>
      <c r="AC1783" s="69"/>
      <c r="AD1783" s="68"/>
      <c r="AE1783" s="69"/>
      <c r="AF1783" s="69"/>
      <c r="AG1783" s="69"/>
      <c r="AH1783" s="68"/>
      <c r="AI1783" s="68"/>
      <c r="AJ1783" s="68"/>
      <c r="AK1783" s="68"/>
      <c r="AL1783" s="68"/>
      <c r="AM1783" s="68"/>
      <c r="AN1783" s="68"/>
      <c r="AO1783" s="70"/>
      <c r="AP1783" s="71"/>
      <c r="AQ1783" s="70"/>
      <c r="AR1783" s="72"/>
      <c r="AS1783" s="55"/>
      <c r="AT1783" s="55"/>
      <c r="AU1783" s="55"/>
      <c r="AV1783" s="78"/>
    </row>
    <row r="1784" spans="28:48" ht="14.25">
      <c r="AB1784" s="68"/>
      <c r="AC1784" s="69"/>
      <c r="AD1784" s="68"/>
      <c r="AE1784" s="69"/>
      <c r="AF1784" s="69"/>
      <c r="AG1784" s="69"/>
      <c r="AH1784" s="68"/>
      <c r="AI1784" s="68"/>
      <c r="AJ1784" s="68"/>
      <c r="AK1784" s="68"/>
      <c r="AL1784" s="68"/>
      <c r="AM1784" s="68"/>
      <c r="AN1784" s="68"/>
      <c r="AO1784" s="70"/>
      <c r="AP1784" s="71"/>
      <c r="AQ1784" s="70"/>
      <c r="AR1784" s="72"/>
      <c r="AS1784" s="55"/>
      <c r="AT1784" s="55"/>
      <c r="AU1784" s="55"/>
      <c r="AV1784" s="78"/>
    </row>
    <row r="1785" spans="28:48" ht="14.25">
      <c r="AB1785" s="68"/>
      <c r="AC1785" s="69"/>
      <c r="AD1785" s="68"/>
      <c r="AE1785" s="69"/>
      <c r="AF1785" s="69"/>
      <c r="AG1785" s="69"/>
      <c r="AH1785" s="68"/>
      <c r="AI1785" s="68"/>
      <c r="AJ1785" s="68"/>
      <c r="AK1785" s="68"/>
      <c r="AL1785" s="68"/>
      <c r="AM1785" s="68"/>
      <c r="AN1785" s="68"/>
      <c r="AO1785" s="70"/>
      <c r="AP1785" s="71"/>
      <c r="AQ1785" s="70"/>
      <c r="AR1785" s="72"/>
      <c r="AS1785" s="55"/>
      <c r="AT1785" s="55"/>
      <c r="AU1785" s="55"/>
      <c r="AV1785" s="78"/>
    </row>
    <row r="1786" spans="28:48" ht="14.25">
      <c r="AB1786" s="68"/>
      <c r="AC1786" s="69"/>
      <c r="AD1786" s="68"/>
      <c r="AE1786" s="69"/>
      <c r="AF1786" s="69"/>
      <c r="AG1786" s="69"/>
      <c r="AH1786" s="68"/>
      <c r="AI1786" s="68"/>
      <c r="AJ1786" s="68"/>
      <c r="AK1786" s="68"/>
      <c r="AL1786" s="68"/>
      <c r="AM1786" s="68"/>
      <c r="AN1786" s="68"/>
      <c r="AO1786" s="70"/>
      <c r="AP1786" s="71"/>
      <c r="AQ1786" s="70"/>
      <c r="AR1786" s="72"/>
      <c r="AS1786" s="55"/>
      <c r="AT1786" s="55"/>
      <c r="AU1786" s="55"/>
      <c r="AV1786" s="78"/>
    </row>
    <row r="1787" spans="28:48" ht="14.25">
      <c r="AB1787" s="68"/>
      <c r="AC1787" s="69"/>
      <c r="AD1787" s="68"/>
      <c r="AE1787" s="69"/>
      <c r="AF1787" s="69"/>
      <c r="AG1787" s="69"/>
      <c r="AH1787" s="68"/>
      <c r="AI1787" s="68"/>
      <c r="AJ1787" s="68"/>
      <c r="AK1787" s="68"/>
      <c r="AL1787" s="68"/>
      <c r="AM1787" s="68"/>
      <c r="AN1787" s="68"/>
      <c r="AO1787" s="70"/>
      <c r="AP1787" s="71"/>
      <c r="AQ1787" s="70"/>
      <c r="AR1787" s="72"/>
      <c r="AS1787" s="55"/>
      <c r="AT1787" s="55"/>
      <c r="AU1787" s="55"/>
      <c r="AV1787" s="78"/>
    </row>
    <row r="1788" spans="28:48" ht="14.25">
      <c r="AB1788" s="68"/>
      <c r="AC1788" s="69"/>
      <c r="AD1788" s="68"/>
      <c r="AE1788" s="69"/>
      <c r="AF1788" s="69"/>
      <c r="AG1788" s="69"/>
      <c r="AH1788" s="68"/>
      <c r="AI1788" s="68"/>
      <c r="AJ1788" s="68"/>
      <c r="AK1788" s="68"/>
      <c r="AL1788" s="68"/>
      <c r="AM1788" s="68"/>
      <c r="AN1788" s="68"/>
      <c r="AO1788" s="70"/>
      <c r="AP1788" s="71"/>
      <c r="AQ1788" s="70"/>
      <c r="AR1788" s="72"/>
      <c r="AS1788" s="55"/>
      <c r="AT1788" s="55"/>
      <c r="AU1788" s="55"/>
      <c r="AV1788" s="78"/>
    </row>
    <row r="1789" spans="28:48" ht="14.25">
      <c r="AB1789" s="68"/>
      <c r="AC1789" s="69"/>
      <c r="AD1789" s="68"/>
      <c r="AE1789" s="69"/>
      <c r="AF1789" s="69"/>
      <c r="AG1789" s="69"/>
      <c r="AH1789" s="68"/>
      <c r="AI1789" s="68"/>
      <c r="AJ1789" s="68"/>
      <c r="AK1789" s="68"/>
      <c r="AL1789" s="68"/>
      <c r="AM1789" s="68"/>
      <c r="AN1789" s="68"/>
      <c r="AO1789" s="70"/>
      <c r="AP1789" s="71"/>
      <c r="AQ1789" s="70"/>
      <c r="AR1789" s="72"/>
      <c r="AS1789" s="55"/>
      <c r="AT1789" s="55"/>
      <c r="AU1789" s="55"/>
      <c r="AV1789" s="78"/>
    </row>
    <row r="1790" spans="28:48" ht="14.25">
      <c r="AB1790" s="68"/>
      <c r="AC1790" s="69"/>
      <c r="AD1790" s="68"/>
      <c r="AE1790" s="69"/>
      <c r="AF1790" s="69"/>
      <c r="AG1790" s="69"/>
      <c r="AH1790" s="68"/>
      <c r="AI1790" s="68"/>
      <c r="AJ1790" s="68"/>
      <c r="AK1790" s="68"/>
      <c r="AL1790" s="68"/>
      <c r="AM1790" s="68"/>
      <c r="AN1790" s="68"/>
      <c r="AO1790" s="70"/>
      <c r="AP1790" s="71"/>
      <c r="AQ1790" s="70"/>
      <c r="AR1790" s="72"/>
      <c r="AS1790" s="55"/>
      <c r="AT1790" s="55"/>
      <c r="AU1790" s="55"/>
      <c r="AV1790" s="78"/>
    </row>
    <row r="1791" spans="28:48" ht="14.25">
      <c r="AB1791" s="68"/>
      <c r="AC1791" s="69"/>
      <c r="AD1791" s="68"/>
      <c r="AE1791" s="69"/>
      <c r="AF1791" s="69"/>
      <c r="AG1791" s="69"/>
      <c r="AH1791" s="68"/>
      <c r="AI1791" s="68"/>
      <c r="AJ1791" s="68"/>
      <c r="AK1791" s="68"/>
      <c r="AL1791" s="68"/>
      <c r="AM1791" s="68"/>
      <c r="AN1791" s="68"/>
      <c r="AO1791" s="70"/>
      <c r="AP1791" s="71"/>
      <c r="AQ1791" s="70"/>
      <c r="AR1791" s="72"/>
      <c r="AS1791" s="55"/>
      <c r="AT1791" s="55"/>
      <c r="AU1791" s="55"/>
      <c r="AV1791" s="78"/>
    </row>
    <row r="1792" spans="28:48" ht="14.25">
      <c r="AB1792" s="68"/>
      <c r="AC1792" s="69"/>
      <c r="AD1792" s="68"/>
      <c r="AE1792" s="69"/>
      <c r="AF1792" s="69"/>
      <c r="AG1792" s="69"/>
      <c r="AH1792" s="68"/>
      <c r="AI1792" s="68"/>
      <c r="AJ1792" s="68"/>
      <c r="AK1792" s="68"/>
      <c r="AL1792" s="68"/>
      <c r="AM1792" s="68"/>
      <c r="AN1792" s="68"/>
      <c r="AO1792" s="70"/>
      <c r="AP1792" s="71"/>
      <c r="AQ1792" s="70"/>
      <c r="AR1792" s="72"/>
      <c r="AS1792" s="55"/>
      <c r="AT1792" s="55"/>
      <c r="AU1792" s="55"/>
      <c r="AV1792" s="78"/>
    </row>
    <row r="1793" spans="28:48" ht="14.25">
      <c r="AB1793" s="68"/>
      <c r="AC1793" s="69"/>
      <c r="AD1793" s="68"/>
      <c r="AE1793" s="69"/>
      <c r="AF1793" s="69"/>
      <c r="AG1793" s="69"/>
      <c r="AH1793" s="68"/>
      <c r="AI1793" s="68"/>
      <c r="AJ1793" s="68"/>
      <c r="AK1793" s="68"/>
      <c r="AL1793" s="68"/>
      <c r="AM1793" s="68"/>
      <c r="AN1793" s="68"/>
      <c r="AO1793" s="70"/>
      <c r="AP1793" s="71"/>
      <c r="AQ1793" s="70"/>
      <c r="AR1793" s="72"/>
      <c r="AS1793" s="55"/>
      <c r="AT1793" s="55"/>
      <c r="AU1793" s="55"/>
      <c r="AV1793" s="78"/>
    </row>
    <row r="1794" spans="28:48" ht="14.25">
      <c r="AB1794" s="68"/>
      <c r="AC1794" s="69"/>
      <c r="AD1794" s="68"/>
      <c r="AE1794" s="69"/>
      <c r="AF1794" s="69"/>
      <c r="AG1794" s="69"/>
      <c r="AH1794" s="68"/>
      <c r="AI1794" s="68"/>
      <c r="AJ1794" s="68"/>
      <c r="AK1794" s="68"/>
      <c r="AL1794" s="68"/>
      <c r="AM1794" s="68"/>
      <c r="AN1794" s="68"/>
      <c r="AO1794" s="70"/>
      <c r="AP1794" s="71"/>
      <c r="AQ1794" s="70"/>
      <c r="AR1794" s="72"/>
      <c r="AS1794" s="55"/>
      <c r="AT1794" s="55"/>
      <c r="AU1794" s="55"/>
      <c r="AV1794" s="78"/>
    </row>
    <row r="1795" spans="28:48" ht="14.25">
      <c r="AB1795" s="68"/>
      <c r="AC1795" s="69"/>
      <c r="AD1795" s="68"/>
      <c r="AE1795" s="69"/>
      <c r="AF1795" s="69"/>
      <c r="AG1795" s="69"/>
      <c r="AH1795" s="68"/>
      <c r="AI1795" s="68"/>
      <c r="AJ1795" s="68"/>
      <c r="AK1795" s="68"/>
      <c r="AL1795" s="68"/>
      <c r="AM1795" s="68"/>
      <c r="AN1795" s="68"/>
      <c r="AO1795" s="70"/>
      <c r="AP1795" s="71"/>
      <c r="AQ1795" s="70"/>
      <c r="AR1795" s="72"/>
      <c r="AS1795" s="55"/>
      <c r="AT1795" s="55"/>
      <c r="AU1795" s="55"/>
      <c r="AV1795" s="78"/>
    </row>
    <row r="1796" spans="28:48" ht="14.25">
      <c r="AB1796" s="68"/>
      <c r="AC1796" s="69"/>
      <c r="AD1796" s="68"/>
      <c r="AE1796" s="69"/>
      <c r="AF1796" s="69"/>
      <c r="AG1796" s="69"/>
      <c r="AH1796" s="68"/>
      <c r="AI1796" s="68"/>
      <c r="AJ1796" s="68"/>
      <c r="AK1796" s="68"/>
      <c r="AL1796" s="68"/>
      <c r="AM1796" s="68"/>
      <c r="AN1796" s="68"/>
      <c r="AO1796" s="70"/>
      <c r="AP1796" s="71"/>
      <c r="AQ1796" s="70"/>
      <c r="AR1796" s="72"/>
      <c r="AS1796" s="55"/>
      <c r="AT1796" s="55"/>
      <c r="AU1796" s="55"/>
      <c r="AV1796" s="78"/>
    </row>
    <row r="1797" spans="28:48" ht="14.25">
      <c r="AB1797" s="68"/>
      <c r="AC1797" s="69"/>
      <c r="AD1797" s="68"/>
      <c r="AE1797" s="69"/>
      <c r="AF1797" s="69"/>
      <c r="AG1797" s="69"/>
      <c r="AH1797" s="68"/>
      <c r="AI1797" s="68"/>
      <c r="AJ1797" s="68"/>
      <c r="AK1797" s="68"/>
      <c r="AL1797" s="68"/>
      <c r="AM1797" s="68"/>
      <c r="AN1797" s="68"/>
      <c r="AO1797" s="70"/>
      <c r="AP1797" s="71"/>
      <c r="AQ1797" s="70"/>
      <c r="AR1797" s="72"/>
      <c r="AS1797" s="55"/>
      <c r="AT1797" s="55"/>
      <c r="AU1797" s="55"/>
      <c r="AV1797" s="78"/>
    </row>
    <row r="1798" spans="28:48" ht="14.25">
      <c r="AB1798" s="68"/>
      <c r="AC1798" s="69"/>
      <c r="AD1798" s="68"/>
      <c r="AE1798" s="69"/>
      <c r="AF1798" s="69"/>
      <c r="AG1798" s="69"/>
      <c r="AH1798" s="68"/>
      <c r="AI1798" s="68"/>
      <c r="AJ1798" s="68"/>
      <c r="AK1798" s="68"/>
      <c r="AL1798" s="68"/>
      <c r="AM1798" s="68"/>
      <c r="AN1798" s="68"/>
      <c r="AO1798" s="70"/>
      <c r="AP1798" s="71"/>
      <c r="AQ1798" s="70"/>
      <c r="AR1798" s="72"/>
      <c r="AS1798" s="55"/>
      <c r="AT1798" s="55"/>
      <c r="AU1798" s="55"/>
      <c r="AV1798" s="78"/>
    </row>
    <row r="1799" spans="28:48" ht="14.25">
      <c r="AB1799" s="68"/>
      <c r="AC1799" s="69"/>
      <c r="AD1799" s="68"/>
      <c r="AE1799" s="69"/>
      <c r="AF1799" s="69"/>
      <c r="AG1799" s="69"/>
      <c r="AH1799" s="68"/>
      <c r="AI1799" s="68"/>
      <c r="AJ1799" s="68"/>
      <c r="AK1799" s="68"/>
      <c r="AL1799" s="68"/>
      <c r="AM1799" s="68"/>
      <c r="AN1799" s="68"/>
      <c r="AO1799" s="70"/>
      <c r="AP1799" s="71"/>
      <c r="AQ1799" s="70"/>
      <c r="AR1799" s="72"/>
      <c r="AS1799" s="55"/>
      <c r="AT1799" s="55"/>
      <c r="AU1799" s="55"/>
      <c r="AV1799" s="78"/>
    </row>
    <row r="1800" spans="28:48" ht="14.25">
      <c r="AB1800" s="68"/>
      <c r="AC1800" s="69"/>
      <c r="AD1800" s="68"/>
      <c r="AE1800" s="69"/>
      <c r="AF1800" s="69"/>
      <c r="AG1800" s="69"/>
      <c r="AH1800" s="68"/>
      <c r="AI1800" s="68"/>
      <c r="AJ1800" s="68"/>
      <c r="AK1800" s="68"/>
      <c r="AL1800" s="68"/>
      <c r="AM1800" s="68"/>
      <c r="AN1800" s="68"/>
      <c r="AO1800" s="70"/>
      <c r="AP1800" s="71"/>
      <c r="AQ1800" s="70"/>
      <c r="AR1800" s="72"/>
      <c r="AS1800" s="55"/>
      <c r="AT1800" s="55"/>
      <c r="AU1800" s="55"/>
      <c r="AV1800" s="78"/>
    </row>
    <row r="1801" spans="28:48" ht="14.25">
      <c r="AB1801" s="68"/>
      <c r="AC1801" s="69"/>
      <c r="AD1801" s="68"/>
      <c r="AE1801" s="69"/>
      <c r="AF1801" s="69"/>
      <c r="AG1801" s="69"/>
      <c r="AH1801" s="68"/>
      <c r="AI1801" s="68"/>
      <c r="AJ1801" s="68"/>
      <c r="AK1801" s="68"/>
      <c r="AL1801" s="68"/>
      <c r="AM1801" s="68"/>
      <c r="AN1801" s="68"/>
      <c r="AO1801" s="70"/>
      <c r="AP1801" s="71"/>
      <c r="AQ1801" s="70"/>
      <c r="AR1801" s="72"/>
      <c r="AS1801" s="55"/>
      <c r="AT1801" s="55"/>
      <c r="AU1801" s="55"/>
      <c r="AV1801" s="78"/>
    </row>
    <row r="1802" spans="28:48" ht="14.25">
      <c r="AB1802" s="68"/>
      <c r="AC1802" s="69"/>
      <c r="AD1802" s="68"/>
      <c r="AE1802" s="69"/>
      <c r="AF1802" s="69"/>
      <c r="AG1802" s="69"/>
      <c r="AH1802" s="68"/>
      <c r="AI1802" s="68"/>
      <c r="AJ1802" s="68"/>
      <c r="AK1802" s="68"/>
      <c r="AL1802" s="68"/>
      <c r="AM1802" s="68"/>
      <c r="AN1802" s="68"/>
      <c r="AO1802" s="70"/>
      <c r="AP1802" s="71"/>
      <c r="AQ1802" s="70"/>
      <c r="AR1802" s="72"/>
      <c r="AS1802" s="55"/>
      <c r="AT1802" s="55"/>
      <c r="AU1802" s="55"/>
      <c r="AV1802" s="78"/>
    </row>
    <row r="1803" spans="28:48" ht="14.25">
      <c r="AB1803" s="68"/>
      <c r="AC1803" s="69"/>
      <c r="AD1803" s="68"/>
      <c r="AE1803" s="69"/>
      <c r="AF1803" s="69"/>
      <c r="AG1803" s="69"/>
      <c r="AH1803" s="68"/>
      <c r="AI1803" s="68"/>
      <c r="AJ1803" s="68"/>
      <c r="AK1803" s="68"/>
      <c r="AL1803" s="68"/>
      <c r="AM1803" s="68"/>
      <c r="AN1803" s="68"/>
      <c r="AO1803" s="70"/>
      <c r="AP1803" s="71"/>
      <c r="AQ1803" s="70"/>
      <c r="AR1803" s="72"/>
      <c r="AS1803" s="55"/>
      <c r="AT1803" s="55"/>
      <c r="AU1803" s="55"/>
      <c r="AV1803" s="78"/>
    </row>
    <row r="1804" spans="28:48" ht="14.25">
      <c r="AB1804" s="68"/>
      <c r="AC1804" s="69"/>
      <c r="AD1804" s="68"/>
      <c r="AE1804" s="69"/>
      <c r="AF1804" s="69"/>
      <c r="AG1804" s="69"/>
      <c r="AH1804" s="68"/>
      <c r="AI1804" s="68"/>
      <c r="AJ1804" s="68"/>
      <c r="AK1804" s="68"/>
      <c r="AL1804" s="68"/>
      <c r="AM1804" s="68"/>
      <c r="AN1804" s="68"/>
      <c r="AO1804" s="70"/>
      <c r="AP1804" s="71"/>
      <c r="AQ1804" s="70"/>
      <c r="AR1804" s="72"/>
      <c r="AS1804" s="55"/>
      <c r="AT1804" s="55"/>
      <c r="AU1804" s="55"/>
      <c r="AV1804" s="78"/>
    </row>
    <row r="1805" spans="28:48" ht="14.25">
      <c r="AB1805" s="68"/>
      <c r="AC1805" s="69"/>
      <c r="AD1805" s="68"/>
      <c r="AE1805" s="69"/>
      <c r="AF1805" s="69"/>
      <c r="AG1805" s="69"/>
      <c r="AH1805" s="68"/>
      <c r="AI1805" s="68"/>
      <c r="AJ1805" s="68"/>
      <c r="AK1805" s="68"/>
      <c r="AL1805" s="68"/>
      <c r="AM1805" s="68"/>
      <c r="AN1805" s="68"/>
      <c r="AO1805" s="70"/>
      <c r="AP1805" s="71"/>
      <c r="AQ1805" s="70"/>
      <c r="AR1805" s="72"/>
      <c r="AS1805" s="55"/>
      <c r="AT1805" s="55"/>
      <c r="AU1805" s="55"/>
      <c r="AV1805" s="78"/>
    </row>
    <row r="1806" spans="28:48" ht="14.25">
      <c r="AB1806" s="68"/>
      <c r="AC1806" s="69"/>
      <c r="AD1806" s="68"/>
      <c r="AE1806" s="69"/>
      <c r="AF1806" s="69"/>
      <c r="AG1806" s="69"/>
      <c r="AH1806" s="68"/>
      <c r="AI1806" s="68"/>
      <c r="AJ1806" s="68"/>
      <c r="AK1806" s="68"/>
      <c r="AL1806" s="68"/>
      <c r="AM1806" s="68"/>
      <c r="AN1806" s="68"/>
      <c r="AO1806" s="70"/>
      <c r="AP1806" s="71"/>
      <c r="AQ1806" s="70"/>
      <c r="AR1806" s="72"/>
      <c r="AS1806" s="55"/>
      <c r="AT1806" s="55"/>
      <c r="AU1806" s="55"/>
      <c r="AV1806" s="78"/>
    </row>
    <row r="1807" spans="28:48" ht="14.25">
      <c r="AB1807" s="68"/>
      <c r="AC1807" s="69"/>
      <c r="AD1807" s="68"/>
      <c r="AE1807" s="69"/>
      <c r="AF1807" s="69"/>
      <c r="AG1807" s="69"/>
      <c r="AH1807" s="68"/>
      <c r="AI1807" s="68"/>
      <c r="AJ1807" s="68"/>
      <c r="AK1807" s="68"/>
      <c r="AL1807" s="68"/>
      <c r="AM1807" s="68"/>
      <c r="AN1807" s="68"/>
      <c r="AO1807" s="70"/>
      <c r="AP1807" s="71"/>
      <c r="AQ1807" s="70"/>
      <c r="AR1807" s="72"/>
      <c r="AS1807" s="55"/>
      <c r="AT1807" s="55"/>
      <c r="AU1807" s="55"/>
      <c r="AV1807" s="78"/>
    </row>
    <row r="1808" spans="28:48" ht="14.25">
      <c r="AB1808" s="68"/>
      <c r="AC1808" s="69"/>
      <c r="AD1808" s="68"/>
      <c r="AE1808" s="69"/>
      <c r="AF1808" s="69"/>
      <c r="AG1808" s="69"/>
      <c r="AH1808" s="68"/>
      <c r="AI1808" s="68"/>
      <c r="AJ1808" s="68"/>
      <c r="AK1808" s="68"/>
      <c r="AL1808" s="68"/>
      <c r="AM1808" s="68"/>
      <c r="AN1808" s="68"/>
      <c r="AO1808" s="70"/>
      <c r="AP1808" s="71"/>
      <c r="AQ1808" s="70"/>
      <c r="AR1808" s="72"/>
      <c r="AS1808" s="55"/>
      <c r="AT1808" s="55"/>
      <c r="AU1808" s="55"/>
      <c r="AV1808" s="78"/>
    </row>
    <row r="1809" spans="28:48" ht="14.25">
      <c r="AB1809" s="68"/>
      <c r="AC1809" s="69"/>
      <c r="AD1809" s="68"/>
      <c r="AE1809" s="69"/>
      <c r="AF1809" s="69"/>
      <c r="AG1809" s="69"/>
      <c r="AH1809" s="68"/>
      <c r="AI1809" s="68"/>
      <c r="AJ1809" s="68"/>
      <c r="AK1809" s="68"/>
      <c r="AL1809" s="68"/>
      <c r="AM1809" s="68"/>
      <c r="AN1809" s="68"/>
      <c r="AO1809" s="70"/>
      <c r="AP1809" s="71"/>
      <c r="AQ1809" s="70"/>
      <c r="AR1809" s="72"/>
      <c r="AS1809" s="55"/>
      <c r="AT1809" s="55"/>
      <c r="AU1809" s="55"/>
      <c r="AV1809" s="78"/>
    </row>
    <row r="1810" spans="28:48" ht="14.25">
      <c r="AB1810" s="68"/>
      <c r="AC1810" s="69"/>
      <c r="AD1810" s="68"/>
      <c r="AE1810" s="69"/>
      <c r="AF1810" s="69"/>
      <c r="AG1810" s="69"/>
      <c r="AH1810" s="68"/>
      <c r="AI1810" s="68"/>
      <c r="AJ1810" s="68"/>
      <c r="AK1810" s="68"/>
      <c r="AL1810" s="68"/>
      <c r="AM1810" s="68"/>
      <c r="AN1810" s="68"/>
      <c r="AO1810" s="70"/>
      <c r="AP1810" s="71"/>
      <c r="AQ1810" s="70"/>
      <c r="AR1810" s="72"/>
      <c r="AS1810" s="55"/>
      <c r="AT1810" s="55"/>
      <c r="AU1810" s="55"/>
      <c r="AV1810" s="78"/>
    </row>
    <row r="1811" spans="28:48" ht="14.25">
      <c r="AB1811" s="68"/>
      <c r="AC1811" s="69"/>
      <c r="AD1811" s="68"/>
      <c r="AE1811" s="69"/>
      <c r="AF1811" s="69"/>
      <c r="AG1811" s="69"/>
      <c r="AH1811" s="68"/>
      <c r="AI1811" s="68"/>
      <c r="AJ1811" s="68"/>
      <c r="AK1811" s="68"/>
      <c r="AL1811" s="68"/>
      <c r="AM1811" s="68"/>
      <c r="AN1811" s="68"/>
      <c r="AO1811" s="70"/>
      <c r="AP1811" s="71"/>
      <c r="AQ1811" s="70"/>
      <c r="AR1811" s="72"/>
      <c r="AS1811" s="55"/>
      <c r="AT1811" s="55"/>
      <c r="AU1811" s="55"/>
      <c r="AV1811" s="78"/>
    </row>
    <row r="1812" spans="28:48" ht="14.25">
      <c r="AB1812" s="68"/>
      <c r="AC1812" s="69"/>
      <c r="AD1812" s="68"/>
      <c r="AE1812" s="69"/>
      <c r="AF1812" s="69"/>
      <c r="AG1812" s="69"/>
      <c r="AH1812" s="68"/>
      <c r="AI1812" s="68"/>
      <c r="AJ1812" s="68"/>
      <c r="AK1812" s="68"/>
      <c r="AL1812" s="68"/>
      <c r="AM1812" s="68"/>
      <c r="AN1812" s="68"/>
      <c r="AO1812" s="70"/>
      <c r="AP1812" s="71"/>
      <c r="AQ1812" s="70"/>
      <c r="AR1812" s="72"/>
      <c r="AS1812" s="55"/>
      <c r="AT1812" s="55"/>
      <c r="AU1812" s="55"/>
      <c r="AV1812" s="78"/>
    </row>
    <row r="1813" spans="28:48" ht="14.25">
      <c r="AB1813" s="68"/>
      <c r="AC1813" s="69"/>
      <c r="AD1813" s="68"/>
      <c r="AE1813" s="69"/>
      <c r="AF1813" s="69"/>
      <c r="AG1813" s="69"/>
      <c r="AH1813" s="68"/>
      <c r="AI1813" s="68"/>
      <c r="AJ1813" s="68"/>
      <c r="AK1813" s="68"/>
      <c r="AL1813" s="68"/>
      <c r="AM1813" s="68"/>
      <c r="AN1813" s="68"/>
      <c r="AO1813" s="70"/>
      <c r="AP1813" s="71"/>
      <c r="AQ1813" s="70"/>
      <c r="AR1813" s="72"/>
      <c r="AS1813" s="55"/>
      <c r="AT1813" s="55"/>
      <c r="AU1813" s="55"/>
      <c r="AV1813" s="78"/>
    </row>
    <row r="1814" spans="28:48" ht="14.25">
      <c r="AB1814" s="68"/>
      <c r="AC1814" s="69"/>
      <c r="AD1814" s="68"/>
      <c r="AE1814" s="69"/>
      <c r="AF1814" s="69"/>
      <c r="AG1814" s="69"/>
      <c r="AH1814" s="68"/>
      <c r="AI1814" s="68"/>
      <c r="AJ1814" s="68"/>
      <c r="AK1814" s="68"/>
      <c r="AL1814" s="68"/>
      <c r="AM1814" s="68"/>
      <c r="AN1814" s="68"/>
      <c r="AO1814" s="70"/>
      <c r="AP1814" s="71"/>
      <c r="AQ1814" s="70"/>
      <c r="AR1814" s="72"/>
      <c r="AS1814" s="55"/>
      <c r="AT1814" s="55"/>
      <c r="AU1814" s="55"/>
      <c r="AV1814" s="78"/>
    </row>
    <row r="1815" spans="28:48" ht="14.25">
      <c r="AB1815" s="68"/>
      <c r="AC1815" s="69"/>
      <c r="AD1815" s="68"/>
      <c r="AE1815" s="69"/>
      <c r="AF1815" s="69"/>
      <c r="AG1815" s="69"/>
      <c r="AH1815" s="68"/>
      <c r="AI1815" s="68"/>
      <c r="AJ1815" s="68"/>
      <c r="AK1815" s="68"/>
      <c r="AL1815" s="68"/>
      <c r="AM1815" s="68"/>
      <c r="AN1815" s="68"/>
      <c r="AO1815" s="70"/>
      <c r="AP1815" s="71"/>
      <c r="AQ1815" s="70"/>
      <c r="AR1815" s="72"/>
      <c r="AS1815" s="55"/>
      <c r="AT1815" s="55"/>
      <c r="AU1815" s="55"/>
      <c r="AV1815" s="78"/>
    </row>
    <row r="1816" spans="28:48" ht="14.25">
      <c r="AB1816" s="68"/>
      <c r="AC1816" s="69"/>
      <c r="AD1816" s="68"/>
      <c r="AE1816" s="69"/>
      <c r="AF1816" s="69"/>
      <c r="AG1816" s="69"/>
      <c r="AH1816" s="68"/>
      <c r="AI1816" s="68"/>
      <c r="AJ1816" s="68"/>
      <c r="AK1816" s="68"/>
      <c r="AL1816" s="68"/>
      <c r="AM1816" s="68"/>
      <c r="AN1816" s="68"/>
      <c r="AO1816" s="70"/>
      <c r="AP1816" s="71"/>
      <c r="AQ1816" s="70"/>
      <c r="AR1816" s="72"/>
      <c r="AS1816" s="55"/>
      <c r="AT1816" s="55"/>
      <c r="AU1816" s="55"/>
      <c r="AV1816" s="78"/>
    </row>
    <row r="1817" spans="28:48" ht="14.25">
      <c r="AB1817" s="68"/>
      <c r="AC1817" s="69"/>
      <c r="AD1817" s="68"/>
      <c r="AE1817" s="69"/>
      <c r="AF1817" s="69"/>
      <c r="AG1817" s="69"/>
      <c r="AH1817" s="68"/>
      <c r="AI1817" s="68"/>
      <c r="AJ1817" s="68"/>
      <c r="AK1817" s="68"/>
      <c r="AL1817" s="68"/>
      <c r="AM1817" s="68"/>
      <c r="AN1817" s="68"/>
      <c r="AO1817" s="70"/>
      <c r="AP1817" s="71"/>
      <c r="AQ1817" s="70"/>
      <c r="AR1817" s="72"/>
      <c r="AS1817" s="55"/>
      <c r="AT1817" s="55"/>
      <c r="AU1817" s="55"/>
      <c r="AV1817" s="78"/>
    </row>
    <row r="1818" spans="28:48" ht="14.25">
      <c r="AB1818" s="68"/>
      <c r="AC1818" s="69"/>
      <c r="AD1818" s="68"/>
      <c r="AE1818" s="69"/>
      <c r="AF1818" s="69"/>
      <c r="AG1818" s="69"/>
      <c r="AH1818" s="68"/>
      <c r="AI1818" s="68"/>
      <c r="AJ1818" s="68"/>
      <c r="AK1818" s="68"/>
      <c r="AL1818" s="68"/>
      <c r="AM1818" s="68"/>
      <c r="AN1818" s="68"/>
      <c r="AO1818" s="70"/>
      <c r="AP1818" s="71"/>
      <c r="AQ1818" s="70"/>
      <c r="AR1818" s="72"/>
      <c r="AS1818" s="55"/>
      <c r="AT1818" s="55"/>
      <c r="AU1818" s="55"/>
      <c r="AV1818" s="78"/>
    </row>
    <row r="1819" spans="28:48" ht="14.25">
      <c r="AB1819" s="68"/>
      <c r="AC1819" s="69"/>
      <c r="AD1819" s="68"/>
      <c r="AE1819" s="69"/>
      <c r="AF1819" s="69"/>
      <c r="AG1819" s="69"/>
      <c r="AH1819" s="68"/>
      <c r="AI1819" s="68"/>
      <c r="AJ1819" s="68"/>
      <c r="AK1819" s="68"/>
      <c r="AL1819" s="68"/>
      <c r="AM1819" s="68"/>
      <c r="AN1819" s="68"/>
      <c r="AO1819" s="70"/>
      <c r="AP1819" s="71"/>
      <c r="AQ1819" s="70"/>
      <c r="AR1819" s="72"/>
      <c r="AS1819" s="55"/>
      <c r="AT1819" s="55"/>
      <c r="AU1819" s="55"/>
      <c r="AV1819" s="78"/>
    </row>
    <row r="1820" spans="28:48" ht="14.25">
      <c r="AB1820" s="68"/>
      <c r="AC1820" s="69"/>
      <c r="AD1820" s="68"/>
      <c r="AE1820" s="69"/>
      <c r="AF1820" s="69"/>
      <c r="AG1820" s="69"/>
      <c r="AH1820" s="68"/>
      <c r="AI1820" s="68"/>
      <c r="AJ1820" s="68"/>
      <c r="AK1820" s="68"/>
      <c r="AL1820" s="68"/>
      <c r="AM1820" s="68"/>
      <c r="AN1820" s="68"/>
      <c r="AO1820" s="70"/>
      <c r="AP1820" s="71"/>
      <c r="AQ1820" s="70"/>
      <c r="AR1820" s="72"/>
      <c r="AS1820" s="55"/>
      <c r="AT1820" s="55"/>
      <c r="AU1820" s="55"/>
      <c r="AV1820" s="78"/>
    </row>
    <row r="1821" spans="28:48" ht="14.25">
      <c r="AB1821" s="68"/>
      <c r="AC1821" s="69"/>
      <c r="AD1821" s="68"/>
      <c r="AE1821" s="69"/>
      <c r="AF1821" s="69"/>
      <c r="AG1821" s="69"/>
      <c r="AH1821" s="68"/>
      <c r="AI1821" s="68"/>
      <c r="AJ1821" s="68"/>
      <c r="AK1821" s="68"/>
      <c r="AL1821" s="68"/>
      <c r="AM1821" s="68"/>
      <c r="AN1821" s="68"/>
      <c r="AO1821" s="70"/>
      <c r="AP1821" s="71"/>
      <c r="AQ1821" s="70"/>
      <c r="AR1821" s="72"/>
      <c r="AS1821" s="55"/>
      <c r="AT1821" s="55"/>
      <c r="AU1821" s="55"/>
      <c r="AV1821" s="78"/>
    </row>
    <row r="1822" spans="28:48" ht="14.25">
      <c r="AB1822" s="68"/>
      <c r="AC1822" s="69"/>
      <c r="AD1822" s="68"/>
      <c r="AE1822" s="69"/>
      <c r="AF1822" s="69"/>
      <c r="AG1822" s="69"/>
      <c r="AH1822" s="68"/>
      <c r="AI1822" s="68"/>
      <c r="AJ1822" s="68"/>
      <c r="AK1822" s="68"/>
      <c r="AL1822" s="68"/>
      <c r="AM1822" s="68"/>
      <c r="AN1822" s="68"/>
      <c r="AO1822" s="70"/>
      <c r="AP1822" s="71"/>
      <c r="AQ1822" s="70"/>
      <c r="AR1822" s="72"/>
      <c r="AS1822" s="55"/>
      <c r="AT1822" s="55"/>
      <c r="AU1822" s="55"/>
      <c r="AV1822" s="78"/>
    </row>
    <row r="1823" spans="28:48" ht="14.25">
      <c r="AB1823" s="68"/>
      <c r="AC1823" s="69"/>
      <c r="AD1823" s="68"/>
      <c r="AE1823" s="69"/>
      <c r="AF1823" s="69"/>
      <c r="AG1823" s="69"/>
      <c r="AH1823" s="68"/>
      <c r="AI1823" s="68"/>
      <c r="AJ1823" s="68"/>
      <c r="AK1823" s="68"/>
      <c r="AL1823" s="68"/>
      <c r="AM1823" s="68"/>
      <c r="AN1823" s="68"/>
      <c r="AO1823" s="70"/>
      <c r="AP1823" s="71"/>
      <c r="AQ1823" s="70"/>
      <c r="AR1823" s="72"/>
      <c r="AS1823" s="55"/>
      <c r="AT1823" s="55"/>
      <c r="AU1823" s="55"/>
      <c r="AV1823" s="78"/>
    </row>
    <row r="1824" spans="28:48" ht="14.25">
      <c r="AB1824" s="68"/>
      <c r="AC1824" s="69"/>
      <c r="AD1824" s="68"/>
      <c r="AE1824" s="69"/>
      <c r="AF1824" s="69"/>
      <c r="AG1824" s="69"/>
      <c r="AH1824" s="68"/>
      <c r="AI1824" s="68"/>
      <c r="AJ1824" s="68"/>
      <c r="AK1824" s="68"/>
      <c r="AL1824" s="68"/>
      <c r="AM1824" s="68"/>
      <c r="AN1824" s="68"/>
      <c r="AO1824" s="70"/>
      <c r="AP1824" s="71"/>
      <c r="AQ1824" s="70"/>
      <c r="AR1824" s="72"/>
      <c r="AS1824" s="55"/>
      <c r="AT1824" s="55"/>
      <c r="AU1824" s="55"/>
      <c r="AV1824" s="78"/>
    </row>
    <row r="1825" spans="28:48" ht="14.25">
      <c r="AB1825" s="68"/>
      <c r="AC1825" s="69"/>
      <c r="AD1825" s="68"/>
      <c r="AE1825" s="69"/>
      <c r="AF1825" s="69"/>
      <c r="AG1825" s="69"/>
      <c r="AH1825" s="68"/>
      <c r="AI1825" s="68"/>
      <c r="AJ1825" s="68"/>
      <c r="AK1825" s="68"/>
      <c r="AL1825" s="68"/>
      <c r="AM1825" s="68"/>
      <c r="AN1825" s="68"/>
      <c r="AO1825" s="70"/>
      <c r="AP1825" s="71"/>
      <c r="AQ1825" s="70"/>
      <c r="AR1825" s="72"/>
      <c r="AS1825" s="55"/>
      <c r="AT1825" s="55"/>
      <c r="AU1825" s="55"/>
      <c r="AV1825" s="78"/>
    </row>
    <row r="1826" spans="28:48" ht="14.25">
      <c r="AB1826" s="68"/>
      <c r="AC1826" s="69"/>
      <c r="AD1826" s="68"/>
      <c r="AE1826" s="69"/>
      <c r="AF1826" s="69"/>
      <c r="AG1826" s="69"/>
      <c r="AH1826" s="68"/>
      <c r="AI1826" s="68"/>
      <c r="AJ1826" s="68"/>
      <c r="AK1826" s="68"/>
      <c r="AL1826" s="68"/>
      <c r="AM1826" s="68"/>
      <c r="AN1826" s="68"/>
      <c r="AO1826" s="70"/>
      <c r="AP1826" s="71"/>
      <c r="AQ1826" s="70"/>
      <c r="AR1826" s="72"/>
      <c r="AS1826" s="55"/>
      <c r="AT1826" s="55"/>
      <c r="AU1826" s="55"/>
      <c r="AV1826" s="78"/>
    </row>
    <row r="1827" spans="28:48" ht="14.25">
      <c r="AB1827" s="68"/>
      <c r="AC1827" s="69"/>
      <c r="AD1827" s="68"/>
      <c r="AE1827" s="69"/>
      <c r="AF1827" s="69"/>
      <c r="AG1827" s="69"/>
      <c r="AH1827" s="68"/>
      <c r="AI1827" s="68"/>
      <c r="AJ1827" s="68"/>
      <c r="AK1827" s="68"/>
      <c r="AL1827" s="68"/>
      <c r="AM1827" s="68"/>
      <c r="AN1827" s="68"/>
      <c r="AO1827" s="70"/>
      <c r="AP1827" s="71"/>
      <c r="AQ1827" s="70"/>
      <c r="AR1827" s="72"/>
      <c r="AS1827" s="55"/>
      <c r="AT1827" s="55"/>
      <c r="AU1827" s="55"/>
      <c r="AV1827" s="78"/>
    </row>
    <row r="1828" spans="28:48" ht="14.25">
      <c r="AB1828" s="68"/>
      <c r="AC1828" s="69"/>
      <c r="AD1828" s="68"/>
      <c r="AE1828" s="69"/>
      <c r="AF1828" s="69"/>
      <c r="AG1828" s="69"/>
      <c r="AH1828" s="68"/>
      <c r="AI1828" s="68"/>
      <c r="AJ1828" s="68"/>
      <c r="AK1828" s="68"/>
      <c r="AL1828" s="68"/>
      <c r="AM1828" s="68"/>
      <c r="AN1828" s="68"/>
      <c r="AO1828" s="70"/>
      <c r="AP1828" s="71"/>
      <c r="AQ1828" s="70"/>
      <c r="AR1828" s="72"/>
      <c r="AS1828" s="55"/>
      <c r="AT1828" s="55"/>
      <c r="AU1828" s="55"/>
      <c r="AV1828" s="78"/>
    </row>
    <row r="1829" spans="28:48" ht="14.25">
      <c r="AB1829" s="68"/>
      <c r="AC1829" s="69"/>
      <c r="AD1829" s="68"/>
      <c r="AE1829" s="69"/>
      <c r="AF1829" s="69"/>
      <c r="AG1829" s="69"/>
      <c r="AH1829" s="68"/>
      <c r="AI1829" s="68"/>
      <c r="AJ1829" s="68"/>
      <c r="AK1829" s="68"/>
      <c r="AL1829" s="68"/>
      <c r="AM1829" s="68"/>
      <c r="AN1829" s="68"/>
      <c r="AO1829" s="70"/>
      <c r="AP1829" s="71"/>
      <c r="AQ1829" s="70"/>
      <c r="AR1829" s="72"/>
      <c r="AS1829" s="55"/>
      <c r="AT1829" s="55"/>
      <c r="AU1829" s="55"/>
      <c r="AV1829" s="78"/>
    </row>
    <row r="1830" spans="28:48" ht="14.25">
      <c r="AB1830" s="68"/>
      <c r="AC1830" s="69"/>
      <c r="AD1830" s="68"/>
      <c r="AE1830" s="69"/>
      <c r="AF1830" s="69"/>
      <c r="AG1830" s="69"/>
      <c r="AH1830" s="68"/>
      <c r="AI1830" s="68"/>
      <c r="AJ1830" s="68"/>
      <c r="AK1830" s="68"/>
      <c r="AL1830" s="68"/>
      <c r="AM1830" s="68"/>
      <c r="AN1830" s="68"/>
      <c r="AO1830" s="70"/>
      <c r="AP1830" s="71"/>
      <c r="AQ1830" s="70"/>
      <c r="AR1830" s="72"/>
      <c r="AS1830" s="55"/>
      <c r="AT1830" s="55"/>
      <c r="AU1830" s="55"/>
      <c r="AV1830" s="78"/>
    </row>
    <row r="1831" spans="28:48" ht="14.25">
      <c r="AB1831" s="68"/>
      <c r="AC1831" s="69"/>
      <c r="AD1831" s="68"/>
      <c r="AE1831" s="69"/>
      <c r="AF1831" s="69"/>
      <c r="AG1831" s="69"/>
      <c r="AH1831" s="68"/>
      <c r="AI1831" s="68"/>
      <c r="AJ1831" s="68"/>
      <c r="AK1831" s="68"/>
      <c r="AL1831" s="68"/>
      <c r="AM1831" s="68"/>
      <c r="AN1831" s="68"/>
      <c r="AO1831" s="70"/>
      <c r="AP1831" s="71"/>
      <c r="AQ1831" s="70"/>
      <c r="AR1831" s="72"/>
      <c r="AS1831" s="55"/>
      <c r="AT1831" s="55"/>
      <c r="AU1831" s="55"/>
      <c r="AV1831" s="78"/>
    </row>
    <row r="1832" spans="28:48" ht="14.25">
      <c r="AB1832" s="68"/>
      <c r="AC1832" s="69"/>
      <c r="AD1832" s="68"/>
      <c r="AE1832" s="69"/>
      <c r="AF1832" s="69"/>
      <c r="AG1832" s="69"/>
      <c r="AH1832" s="68"/>
      <c r="AI1832" s="68"/>
      <c r="AJ1832" s="68"/>
      <c r="AK1832" s="68"/>
      <c r="AL1832" s="68"/>
      <c r="AM1832" s="68"/>
      <c r="AN1832" s="68"/>
      <c r="AO1832" s="70"/>
      <c r="AP1832" s="71"/>
      <c r="AQ1832" s="70"/>
      <c r="AR1832" s="72"/>
      <c r="AS1832" s="55"/>
      <c r="AT1832" s="55"/>
      <c r="AU1832" s="55"/>
      <c r="AV1832" s="78"/>
    </row>
    <row r="1833" spans="28:48" ht="14.25">
      <c r="AB1833" s="68"/>
      <c r="AC1833" s="69"/>
      <c r="AD1833" s="68"/>
      <c r="AE1833" s="69"/>
      <c r="AF1833" s="69"/>
      <c r="AG1833" s="69"/>
      <c r="AH1833" s="68"/>
      <c r="AI1833" s="68"/>
      <c r="AJ1833" s="68"/>
      <c r="AK1833" s="68"/>
      <c r="AL1833" s="68"/>
      <c r="AM1833" s="68"/>
      <c r="AN1833" s="68"/>
      <c r="AO1833" s="70"/>
      <c r="AP1833" s="71"/>
      <c r="AQ1833" s="70"/>
      <c r="AR1833" s="72"/>
      <c r="AS1833" s="55"/>
      <c r="AT1833" s="55"/>
      <c r="AU1833" s="55"/>
      <c r="AV1833" s="78"/>
    </row>
    <row r="1834" spans="28:48" ht="14.25">
      <c r="AB1834" s="68"/>
      <c r="AC1834" s="69"/>
      <c r="AD1834" s="68"/>
      <c r="AE1834" s="69"/>
      <c r="AF1834" s="69"/>
      <c r="AG1834" s="69"/>
      <c r="AH1834" s="68"/>
      <c r="AI1834" s="68"/>
      <c r="AJ1834" s="68"/>
      <c r="AK1834" s="68"/>
      <c r="AL1834" s="68"/>
      <c r="AM1834" s="68"/>
      <c r="AN1834" s="68"/>
      <c r="AO1834" s="70"/>
      <c r="AP1834" s="71"/>
      <c r="AQ1834" s="70"/>
      <c r="AR1834" s="72"/>
      <c r="AS1834" s="55"/>
      <c r="AT1834" s="55"/>
      <c r="AU1834" s="55"/>
      <c r="AV1834" s="78"/>
    </row>
    <row r="1835" spans="28:48" ht="14.25">
      <c r="AB1835" s="68"/>
      <c r="AC1835" s="69"/>
      <c r="AD1835" s="68"/>
      <c r="AE1835" s="69"/>
      <c r="AF1835" s="69"/>
      <c r="AG1835" s="69"/>
      <c r="AH1835" s="68"/>
      <c r="AI1835" s="68"/>
      <c r="AJ1835" s="68"/>
      <c r="AK1835" s="68"/>
      <c r="AL1835" s="68"/>
      <c r="AM1835" s="68"/>
      <c r="AN1835" s="68"/>
      <c r="AO1835" s="70"/>
      <c r="AP1835" s="71"/>
      <c r="AQ1835" s="70"/>
      <c r="AR1835" s="72"/>
      <c r="AS1835" s="55"/>
      <c r="AT1835" s="55"/>
      <c r="AU1835" s="55"/>
      <c r="AV1835" s="78"/>
    </row>
    <row r="1836" spans="28:48" ht="14.25">
      <c r="AB1836" s="68"/>
      <c r="AC1836" s="69"/>
      <c r="AD1836" s="68"/>
      <c r="AE1836" s="69"/>
      <c r="AF1836" s="69"/>
      <c r="AG1836" s="69"/>
      <c r="AH1836" s="68"/>
      <c r="AI1836" s="68"/>
      <c r="AJ1836" s="68"/>
      <c r="AK1836" s="68"/>
      <c r="AL1836" s="68"/>
      <c r="AM1836" s="68"/>
      <c r="AN1836" s="68"/>
      <c r="AO1836" s="70"/>
      <c r="AP1836" s="71"/>
      <c r="AQ1836" s="70"/>
      <c r="AR1836" s="72"/>
      <c r="AS1836" s="55"/>
      <c r="AT1836" s="55"/>
      <c r="AU1836" s="55"/>
      <c r="AV1836" s="78"/>
    </row>
    <row r="1837" spans="28:48" ht="14.25">
      <c r="AB1837" s="68"/>
      <c r="AC1837" s="69"/>
      <c r="AD1837" s="68"/>
      <c r="AE1837" s="69"/>
      <c r="AF1837" s="69"/>
      <c r="AG1837" s="69"/>
      <c r="AH1837" s="68"/>
      <c r="AI1837" s="68"/>
      <c r="AJ1837" s="68"/>
      <c r="AK1837" s="68"/>
      <c r="AL1837" s="68"/>
      <c r="AM1837" s="68"/>
      <c r="AN1837" s="68"/>
      <c r="AO1837" s="70"/>
      <c r="AP1837" s="71"/>
      <c r="AQ1837" s="70"/>
      <c r="AR1837" s="72"/>
      <c r="AS1837" s="55"/>
      <c r="AT1837" s="55"/>
      <c r="AU1837" s="55"/>
      <c r="AV1837" s="78"/>
    </row>
    <row r="1838" spans="28:48" ht="14.25">
      <c r="AB1838" s="68"/>
      <c r="AC1838" s="69"/>
      <c r="AD1838" s="68"/>
      <c r="AE1838" s="69"/>
      <c r="AF1838" s="69"/>
      <c r="AG1838" s="69"/>
      <c r="AH1838" s="68"/>
      <c r="AI1838" s="68"/>
      <c r="AJ1838" s="68"/>
      <c r="AK1838" s="68"/>
      <c r="AL1838" s="68"/>
      <c r="AM1838" s="68"/>
      <c r="AN1838" s="68"/>
      <c r="AO1838" s="70"/>
      <c r="AP1838" s="71"/>
      <c r="AQ1838" s="70"/>
      <c r="AR1838" s="72"/>
      <c r="AS1838" s="55"/>
      <c r="AT1838" s="55"/>
      <c r="AU1838" s="55"/>
      <c r="AV1838" s="78"/>
    </row>
    <row r="1839" spans="28:48" ht="14.25">
      <c r="AB1839" s="68"/>
      <c r="AC1839" s="69"/>
      <c r="AD1839" s="68"/>
      <c r="AE1839" s="69"/>
      <c r="AF1839" s="69"/>
      <c r="AG1839" s="69"/>
      <c r="AH1839" s="68"/>
      <c r="AI1839" s="68"/>
      <c r="AJ1839" s="68"/>
      <c r="AK1839" s="68"/>
      <c r="AL1839" s="68"/>
      <c r="AM1839" s="68"/>
      <c r="AN1839" s="68"/>
      <c r="AO1839" s="70"/>
      <c r="AP1839" s="71"/>
      <c r="AQ1839" s="70"/>
      <c r="AR1839" s="72"/>
      <c r="AS1839" s="55"/>
      <c r="AT1839" s="55"/>
      <c r="AU1839" s="55"/>
      <c r="AV1839" s="78"/>
    </row>
    <row r="1840" spans="28:48" ht="14.25">
      <c r="AB1840" s="68"/>
      <c r="AC1840" s="69"/>
      <c r="AD1840" s="68"/>
      <c r="AE1840" s="69"/>
      <c r="AF1840" s="69"/>
      <c r="AG1840" s="69"/>
      <c r="AH1840" s="68"/>
      <c r="AI1840" s="68"/>
      <c r="AJ1840" s="68"/>
      <c r="AK1840" s="68"/>
      <c r="AL1840" s="68"/>
      <c r="AM1840" s="68"/>
      <c r="AN1840" s="68"/>
      <c r="AO1840" s="70"/>
      <c r="AP1840" s="71"/>
      <c r="AQ1840" s="70"/>
      <c r="AR1840" s="72"/>
      <c r="AS1840" s="55"/>
      <c r="AT1840" s="55"/>
      <c r="AU1840" s="55"/>
      <c r="AV1840" s="78"/>
    </row>
    <row r="1841" spans="28:48" ht="14.25">
      <c r="AB1841" s="68"/>
      <c r="AC1841" s="69"/>
      <c r="AD1841" s="68"/>
      <c r="AE1841" s="69"/>
      <c r="AF1841" s="69"/>
      <c r="AG1841" s="69"/>
      <c r="AH1841" s="68"/>
      <c r="AI1841" s="68"/>
      <c r="AJ1841" s="68"/>
      <c r="AK1841" s="68"/>
      <c r="AL1841" s="68"/>
      <c r="AM1841" s="68"/>
      <c r="AN1841" s="68"/>
      <c r="AO1841" s="70"/>
      <c r="AP1841" s="71"/>
      <c r="AQ1841" s="70"/>
      <c r="AR1841" s="72"/>
      <c r="AS1841" s="55"/>
      <c r="AT1841" s="55"/>
      <c r="AU1841" s="55"/>
      <c r="AV1841" s="78"/>
    </row>
    <row r="1842" spans="28:48" ht="14.25">
      <c r="AB1842" s="68"/>
      <c r="AC1842" s="69"/>
      <c r="AD1842" s="68"/>
      <c r="AE1842" s="69"/>
      <c r="AF1842" s="69"/>
      <c r="AG1842" s="69"/>
      <c r="AH1842" s="68"/>
      <c r="AI1842" s="68"/>
      <c r="AJ1842" s="68"/>
      <c r="AK1842" s="68"/>
      <c r="AL1842" s="68"/>
      <c r="AM1842" s="68"/>
      <c r="AN1842" s="68"/>
      <c r="AO1842" s="70"/>
      <c r="AP1842" s="71"/>
      <c r="AQ1842" s="70"/>
      <c r="AR1842" s="72"/>
      <c r="AS1842" s="55"/>
      <c r="AT1842" s="55"/>
      <c r="AU1842" s="55"/>
      <c r="AV1842" s="78"/>
    </row>
    <row r="1843" spans="28:48" ht="14.25">
      <c r="AB1843" s="68"/>
      <c r="AC1843" s="69"/>
      <c r="AD1843" s="68"/>
      <c r="AE1843" s="69"/>
      <c r="AF1843" s="69"/>
      <c r="AG1843" s="69"/>
      <c r="AH1843" s="68"/>
      <c r="AI1843" s="68"/>
      <c r="AJ1843" s="68"/>
      <c r="AK1843" s="68"/>
      <c r="AL1843" s="68"/>
      <c r="AM1843" s="68"/>
      <c r="AN1843" s="68"/>
      <c r="AO1843" s="70"/>
      <c r="AP1843" s="71"/>
      <c r="AQ1843" s="70"/>
      <c r="AR1843" s="72"/>
      <c r="AS1843" s="55"/>
      <c r="AT1843" s="55"/>
      <c r="AU1843" s="55"/>
      <c r="AV1843" s="78"/>
    </row>
    <row r="1844" spans="28:48" ht="14.25">
      <c r="AB1844" s="68"/>
      <c r="AC1844" s="69"/>
      <c r="AD1844" s="68"/>
      <c r="AE1844" s="69"/>
      <c r="AF1844" s="69"/>
      <c r="AG1844" s="69"/>
      <c r="AH1844" s="68"/>
      <c r="AI1844" s="68"/>
      <c r="AJ1844" s="68"/>
      <c r="AK1844" s="68"/>
      <c r="AL1844" s="68"/>
      <c r="AM1844" s="68"/>
      <c r="AN1844" s="68"/>
      <c r="AO1844" s="70"/>
      <c r="AP1844" s="71"/>
      <c r="AQ1844" s="70"/>
      <c r="AR1844" s="72"/>
      <c r="AS1844" s="55"/>
      <c r="AT1844" s="55"/>
      <c r="AU1844" s="55"/>
      <c r="AV1844" s="78"/>
    </row>
    <row r="1845" spans="28:48" ht="14.25">
      <c r="AB1845" s="68"/>
      <c r="AC1845" s="69"/>
      <c r="AD1845" s="68"/>
      <c r="AE1845" s="69"/>
      <c r="AF1845" s="69"/>
      <c r="AG1845" s="69"/>
      <c r="AH1845" s="68"/>
      <c r="AI1845" s="68"/>
      <c r="AJ1845" s="68"/>
      <c r="AK1845" s="68"/>
      <c r="AL1845" s="68"/>
      <c r="AM1845" s="68"/>
      <c r="AN1845" s="68"/>
      <c r="AO1845" s="70"/>
      <c r="AP1845" s="71"/>
      <c r="AQ1845" s="70"/>
      <c r="AR1845" s="72"/>
      <c r="AS1845" s="55"/>
      <c r="AT1845" s="55"/>
      <c r="AU1845" s="55"/>
      <c r="AV1845" s="78"/>
    </row>
    <row r="1846" spans="28:48" ht="14.25">
      <c r="AB1846" s="68"/>
      <c r="AC1846" s="69"/>
      <c r="AD1846" s="68"/>
      <c r="AE1846" s="69"/>
      <c r="AF1846" s="69"/>
      <c r="AG1846" s="69"/>
      <c r="AH1846" s="68"/>
      <c r="AI1846" s="68"/>
      <c r="AJ1846" s="68"/>
      <c r="AK1846" s="68"/>
      <c r="AL1846" s="68"/>
      <c r="AM1846" s="68"/>
      <c r="AN1846" s="68"/>
      <c r="AO1846" s="70"/>
      <c r="AP1846" s="71"/>
      <c r="AQ1846" s="70"/>
      <c r="AR1846" s="72"/>
      <c r="AS1846" s="55"/>
      <c r="AT1846" s="55"/>
      <c r="AU1846" s="55"/>
      <c r="AV1846" s="78"/>
    </row>
    <row r="1847" spans="28:48" ht="14.25">
      <c r="AB1847" s="68"/>
      <c r="AC1847" s="69"/>
      <c r="AD1847" s="68"/>
      <c r="AE1847" s="69"/>
      <c r="AF1847" s="69"/>
      <c r="AG1847" s="69"/>
      <c r="AH1847" s="68"/>
      <c r="AI1847" s="68"/>
      <c r="AJ1847" s="68"/>
      <c r="AK1847" s="68"/>
      <c r="AL1847" s="68"/>
      <c r="AM1847" s="68"/>
      <c r="AN1847" s="68"/>
      <c r="AO1847" s="70"/>
      <c r="AP1847" s="71"/>
      <c r="AQ1847" s="70"/>
      <c r="AR1847" s="72"/>
      <c r="AS1847" s="55"/>
      <c r="AT1847" s="55"/>
      <c r="AU1847" s="55"/>
      <c r="AV1847" s="78"/>
    </row>
    <row r="1848" spans="28:48" ht="14.25">
      <c r="AB1848" s="68"/>
      <c r="AC1848" s="69"/>
      <c r="AD1848" s="68"/>
      <c r="AE1848" s="69"/>
      <c r="AF1848" s="69"/>
      <c r="AG1848" s="69"/>
      <c r="AH1848" s="68"/>
      <c r="AI1848" s="68"/>
      <c r="AJ1848" s="68"/>
      <c r="AK1848" s="68"/>
      <c r="AL1848" s="68"/>
      <c r="AM1848" s="68"/>
      <c r="AN1848" s="68"/>
      <c r="AO1848" s="70"/>
      <c r="AP1848" s="71"/>
      <c r="AQ1848" s="70"/>
      <c r="AR1848" s="72"/>
      <c r="AS1848" s="55"/>
      <c r="AT1848" s="55"/>
      <c r="AU1848" s="55"/>
      <c r="AV1848" s="78"/>
    </row>
    <row r="1849" spans="28:48" ht="14.25">
      <c r="AB1849" s="68"/>
      <c r="AC1849" s="69"/>
      <c r="AD1849" s="68"/>
      <c r="AE1849" s="69"/>
      <c r="AF1849" s="69"/>
      <c r="AG1849" s="69"/>
      <c r="AH1849" s="68"/>
      <c r="AI1849" s="68"/>
      <c r="AJ1849" s="68"/>
      <c r="AK1849" s="68"/>
      <c r="AL1849" s="68"/>
      <c r="AM1849" s="68"/>
      <c r="AN1849" s="68"/>
      <c r="AO1849" s="70"/>
      <c r="AP1849" s="71"/>
      <c r="AQ1849" s="70"/>
      <c r="AR1849" s="72"/>
      <c r="AS1849" s="55"/>
      <c r="AT1849" s="55"/>
      <c r="AU1849" s="55"/>
      <c r="AV1849" s="78"/>
    </row>
    <row r="1850" spans="28:48" ht="14.25">
      <c r="AB1850" s="68"/>
      <c r="AC1850" s="69"/>
      <c r="AD1850" s="68"/>
      <c r="AE1850" s="69"/>
      <c r="AF1850" s="69"/>
      <c r="AG1850" s="69"/>
      <c r="AH1850" s="68"/>
      <c r="AI1850" s="68"/>
      <c r="AJ1850" s="68"/>
      <c r="AK1850" s="68"/>
      <c r="AL1850" s="68"/>
      <c r="AM1850" s="68"/>
      <c r="AN1850" s="68"/>
      <c r="AO1850" s="70"/>
      <c r="AP1850" s="71"/>
      <c r="AQ1850" s="70"/>
      <c r="AR1850" s="72"/>
      <c r="AS1850" s="55"/>
      <c r="AT1850" s="55"/>
      <c r="AU1850" s="55"/>
      <c r="AV1850" s="78"/>
    </row>
    <row r="1851" spans="28:48" ht="14.25">
      <c r="AB1851" s="68"/>
      <c r="AC1851" s="69"/>
      <c r="AD1851" s="68"/>
      <c r="AE1851" s="69"/>
      <c r="AF1851" s="69"/>
      <c r="AG1851" s="69"/>
      <c r="AH1851" s="68"/>
      <c r="AI1851" s="68"/>
      <c r="AJ1851" s="68"/>
      <c r="AK1851" s="68"/>
      <c r="AL1851" s="68"/>
      <c r="AM1851" s="68"/>
      <c r="AN1851" s="68"/>
      <c r="AO1851" s="70"/>
      <c r="AP1851" s="71"/>
      <c r="AQ1851" s="70"/>
      <c r="AR1851" s="72"/>
      <c r="AS1851" s="55"/>
      <c r="AT1851" s="55"/>
      <c r="AU1851" s="55"/>
      <c r="AV1851" s="78"/>
    </row>
    <row r="1852" spans="28:48" ht="14.25">
      <c r="AB1852" s="68"/>
      <c r="AC1852" s="69"/>
      <c r="AD1852" s="68"/>
      <c r="AE1852" s="69"/>
      <c r="AF1852" s="69"/>
      <c r="AG1852" s="69"/>
      <c r="AH1852" s="68"/>
      <c r="AI1852" s="68"/>
      <c r="AJ1852" s="68"/>
      <c r="AK1852" s="68"/>
      <c r="AL1852" s="68"/>
      <c r="AM1852" s="68"/>
      <c r="AN1852" s="68"/>
      <c r="AO1852" s="70"/>
      <c r="AP1852" s="71"/>
      <c r="AQ1852" s="70"/>
      <c r="AR1852" s="72"/>
      <c r="AS1852" s="55"/>
      <c r="AT1852" s="55"/>
      <c r="AU1852" s="55"/>
      <c r="AV1852" s="78"/>
    </row>
    <row r="1853" spans="28:48" ht="14.25">
      <c r="AB1853" s="68"/>
      <c r="AC1853" s="69"/>
      <c r="AD1853" s="68"/>
      <c r="AE1853" s="69"/>
      <c r="AF1853" s="69"/>
      <c r="AG1853" s="69"/>
      <c r="AH1853" s="68"/>
      <c r="AI1853" s="68"/>
      <c r="AJ1853" s="68"/>
      <c r="AK1853" s="68"/>
      <c r="AL1853" s="68"/>
      <c r="AM1853" s="68"/>
      <c r="AN1853" s="68"/>
      <c r="AO1853" s="70"/>
      <c r="AP1853" s="71"/>
      <c r="AQ1853" s="70"/>
      <c r="AR1853" s="72"/>
      <c r="AS1853" s="55"/>
      <c r="AT1853" s="55"/>
      <c r="AU1853" s="55"/>
      <c r="AV1853" s="78"/>
    </row>
    <row r="1854" spans="28:48" ht="14.25">
      <c r="AB1854" s="68"/>
      <c r="AC1854" s="69"/>
      <c r="AD1854" s="68"/>
      <c r="AE1854" s="69"/>
      <c r="AF1854" s="69"/>
      <c r="AG1854" s="69"/>
      <c r="AH1854" s="68"/>
      <c r="AI1854" s="68"/>
      <c r="AJ1854" s="68"/>
      <c r="AK1854" s="68"/>
      <c r="AL1854" s="68"/>
      <c r="AM1854" s="68"/>
      <c r="AN1854" s="68"/>
      <c r="AO1854" s="70"/>
      <c r="AP1854" s="71"/>
      <c r="AQ1854" s="70"/>
      <c r="AR1854" s="72"/>
      <c r="AS1854" s="55"/>
      <c r="AT1854" s="55"/>
      <c r="AU1854" s="55"/>
      <c r="AV1854" s="78"/>
    </row>
    <row r="1855" spans="28:48" ht="14.25">
      <c r="AB1855" s="68"/>
      <c r="AC1855" s="69"/>
      <c r="AD1855" s="68"/>
      <c r="AE1855" s="69"/>
      <c r="AF1855" s="69"/>
      <c r="AG1855" s="69"/>
      <c r="AH1855" s="68"/>
      <c r="AI1855" s="68"/>
      <c r="AJ1855" s="68"/>
      <c r="AK1855" s="68"/>
      <c r="AL1855" s="68"/>
      <c r="AM1855" s="68"/>
      <c r="AN1855" s="68"/>
      <c r="AO1855" s="70"/>
      <c r="AP1855" s="71"/>
      <c r="AQ1855" s="70"/>
      <c r="AR1855" s="72"/>
      <c r="AS1855" s="55"/>
      <c r="AT1855" s="55"/>
      <c r="AU1855" s="55"/>
      <c r="AV1855" s="78"/>
    </row>
    <row r="1856" spans="28:48" ht="14.25">
      <c r="AB1856" s="68"/>
      <c r="AC1856" s="69"/>
      <c r="AD1856" s="68"/>
      <c r="AE1856" s="69"/>
      <c r="AF1856" s="69"/>
      <c r="AG1856" s="69"/>
      <c r="AH1856" s="68"/>
      <c r="AI1856" s="68"/>
      <c r="AJ1856" s="68"/>
      <c r="AK1856" s="68"/>
      <c r="AL1856" s="68"/>
      <c r="AM1856" s="68"/>
      <c r="AN1856" s="68"/>
      <c r="AO1856" s="70"/>
      <c r="AP1856" s="71"/>
      <c r="AQ1856" s="70"/>
      <c r="AR1856" s="72"/>
      <c r="AS1856" s="55"/>
      <c r="AT1856" s="55"/>
      <c r="AU1856" s="55"/>
      <c r="AV1856" s="78"/>
    </row>
    <row r="1857" spans="28:48" ht="14.25">
      <c r="AB1857" s="68"/>
      <c r="AC1857" s="69"/>
      <c r="AD1857" s="68"/>
      <c r="AE1857" s="69"/>
      <c r="AF1857" s="69"/>
      <c r="AG1857" s="69"/>
      <c r="AH1857" s="68"/>
      <c r="AI1857" s="68"/>
      <c r="AJ1857" s="68"/>
      <c r="AK1857" s="68"/>
      <c r="AL1857" s="68"/>
      <c r="AM1857" s="68"/>
      <c r="AN1857" s="68"/>
      <c r="AO1857" s="70"/>
      <c r="AP1857" s="71"/>
      <c r="AQ1857" s="70"/>
      <c r="AR1857" s="72"/>
      <c r="AS1857" s="55"/>
      <c r="AT1857" s="55"/>
      <c r="AU1857" s="55"/>
      <c r="AV1857" s="78"/>
    </row>
    <row r="1858" spans="28:48" ht="14.25">
      <c r="AB1858" s="68"/>
      <c r="AC1858" s="69"/>
      <c r="AD1858" s="68"/>
      <c r="AE1858" s="69"/>
      <c r="AF1858" s="69"/>
      <c r="AG1858" s="69"/>
      <c r="AH1858" s="68"/>
      <c r="AI1858" s="68"/>
      <c r="AJ1858" s="68"/>
      <c r="AK1858" s="68"/>
      <c r="AL1858" s="68"/>
      <c r="AM1858" s="68"/>
      <c r="AN1858" s="68"/>
      <c r="AO1858" s="70"/>
      <c r="AP1858" s="71"/>
      <c r="AQ1858" s="70"/>
      <c r="AR1858" s="72"/>
      <c r="AS1858" s="55"/>
      <c r="AT1858" s="55"/>
      <c r="AU1858" s="55"/>
      <c r="AV1858" s="78"/>
    </row>
    <row r="1859" spans="28:48" ht="14.25">
      <c r="AB1859" s="68"/>
      <c r="AC1859" s="69"/>
      <c r="AD1859" s="68"/>
      <c r="AE1859" s="69"/>
      <c r="AF1859" s="69"/>
      <c r="AG1859" s="69"/>
      <c r="AH1859" s="68"/>
      <c r="AI1859" s="68"/>
      <c r="AJ1859" s="68"/>
      <c r="AK1859" s="68"/>
      <c r="AL1859" s="68"/>
      <c r="AM1859" s="68"/>
      <c r="AN1859" s="68"/>
      <c r="AO1859" s="70"/>
      <c r="AP1859" s="71"/>
      <c r="AQ1859" s="70"/>
      <c r="AR1859" s="72"/>
      <c r="AS1859" s="55"/>
      <c r="AT1859" s="55"/>
      <c r="AU1859" s="55"/>
      <c r="AV1859" s="78"/>
    </row>
    <row r="1860" spans="28:48" ht="14.25">
      <c r="AB1860" s="68"/>
      <c r="AC1860" s="69"/>
      <c r="AD1860" s="68"/>
      <c r="AE1860" s="69"/>
      <c r="AF1860" s="69"/>
      <c r="AG1860" s="69"/>
      <c r="AH1860" s="68"/>
      <c r="AI1860" s="68"/>
      <c r="AJ1860" s="68"/>
      <c r="AK1860" s="68"/>
      <c r="AL1860" s="68"/>
      <c r="AM1860" s="68"/>
      <c r="AN1860" s="68"/>
      <c r="AO1860" s="70"/>
      <c r="AP1860" s="71"/>
      <c r="AQ1860" s="70"/>
      <c r="AR1860" s="72"/>
      <c r="AS1860" s="55"/>
      <c r="AT1860" s="55"/>
      <c r="AU1860" s="55"/>
      <c r="AV1860" s="78"/>
    </row>
    <row r="1861" spans="28:48" ht="14.25">
      <c r="AB1861" s="68"/>
      <c r="AC1861" s="69"/>
      <c r="AD1861" s="68"/>
      <c r="AE1861" s="69"/>
      <c r="AF1861" s="69"/>
      <c r="AG1861" s="69"/>
      <c r="AH1861" s="68"/>
      <c r="AI1861" s="68"/>
      <c r="AJ1861" s="68"/>
      <c r="AK1861" s="68"/>
      <c r="AL1861" s="68"/>
      <c r="AM1861" s="68"/>
      <c r="AN1861" s="68"/>
      <c r="AO1861" s="70"/>
      <c r="AP1861" s="71"/>
      <c r="AQ1861" s="70"/>
      <c r="AR1861" s="72"/>
      <c r="AS1861" s="55"/>
      <c r="AT1861" s="55"/>
      <c r="AU1861" s="55"/>
      <c r="AV1861" s="78"/>
    </row>
    <row r="1862" spans="28:48" ht="14.25">
      <c r="AB1862" s="68"/>
      <c r="AC1862" s="69"/>
      <c r="AD1862" s="68"/>
      <c r="AE1862" s="69"/>
      <c r="AF1862" s="69"/>
      <c r="AG1862" s="69"/>
      <c r="AH1862" s="68"/>
      <c r="AI1862" s="68"/>
      <c r="AJ1862" s="68"/>
      <c r="AK1862" s="68"/>
      <c r="AL1862" s="68"/>
      <c r="AM1862" s="68"/>
      <c r="AN1862" s="68"/>
      <c r="AO1862" s="70"/>
      <c r="AP1862" s="71"/>
      <c r="AQ1862" s="70"/>
      <c r="AR1862" s="72"/>
      <c r="AS1862" s="55"/>
      <c r="AT1862" s="55"/>
      <c r="AU1862" s="55"/>
      <c r="AV1862" s="78"/>
    </row>
    <row r="1863" spans="28:48" ht="14.25">
      <c r="AB1863" s="68"/>
      <c r="AC1863" s="69"/>
      <c r="AD1863" s="68"/>
      <c r="AE1863" s="69"/>
      <c r="AF1863" s="69"/>
      <c r="AG1863" s="69"/>
      <c r="AH1863" s="68"/>
      <c r="AI1863" s="68"/>
      <c r="AJ1863" s="68"/>
      <c r="AK1863" s="68"/>
      <c r="AL1863" s="68"/>
      <c r="AM1863" s="68"/>
      <c r="AN1863" s="68"/>
      <c r="AO1863" s="70"/>
      <c r="AP1863" s="71"/>
      <c r="AQ1863" s="70"/>
      <c r="AR1863" s="72"/>
      <c r="AS1863" s="55"/>
      <c r="AT1863" s="55"/>
      <c r="AU1863" s="55"/>
      <c r="AV1863" s="78"/>
    </row>
    <row r="1864" spans="28:48" ht="14.25">
      <c r="AB1864" s="68"/>
      <c r="AC1864" s="69"/>
      <c r="AD1864" s="68"/>
      <c r="AE1864" s="69"/>
      <c r="AF1864" s="69"/>
      <c r="AG1864" s="69"/>
      <c r="AH1864" s="68"/>
      <c r="AI1864" s="68"/>
      <c r="AJ1864" s="68"/>
      <c r="AK1864" s="68"/>
      <c r="AL1864" s="68"/>
      <c r="AM1864" s="68"/>
      <c r="AN1864" s="68"/>
      <c r="AO1864" s="70"/>
      <c r="AP1864" s="71"/>
      <c r="AQ1864" s="70"/>
      <c r="AR1864" s="72"/>
      <c r="AS1864" s="55"/>
      <c r="AT1864" s="55"/>
      <c r="AU1864" s="55"/>
      <c r="AV1864" s="78"/>
    </row>
    <row r="1865" spans="28:48" ht="14.25">
      <c r="AB1865" s="68"/>
      <c r="AC1865" s="69"/>
      <c r="AD1865" s="68"/>
      <c r="AE1865" s="69"/>
      <c r="AF1865" s="69"/>
      <c r="AG1865" s="69"/>
      <c r="AH1865" s="68"/>
      <c r="AI1865" s="68"/>
      <c r="AJ1865" s="68"/>
      <c r="AK1865" s="68"/>
      <c r="AL1865" s="68"/>
      <c r="AM1865" s="68"/>
      <c r="AN1865" s="68"/>
      <c r="AO1865" s="70"/>
      <c r="AP1865" s="71"/>
      <c r="AQ1865" s="70"/>
      <c r="AR1865" s="72"/>
      <c r="AS1865" s="55"/>
      <c r="AT1865" s="55"/>
      <c r="AU1865" s="55"/>
      <c r="AV1865" s="78"/>
    </row>
    <row r="1866" spans="28:48" ht="14.25">
      <c r="AB1866" s="68"/>
      <c r="AC1866" s="69"/>
      <c r="AD1866" s="68"/>
      <c r="AE1866" s="69"/>
      <c r="AF1866" s="69"/>
      <c r="AG1866" s="69"/>
      <c r="AH1866" s="68"/>
      <c r="AI1866" s="68"/>
      <c r="AJ1866" s="68"/>
      <c r="AK1866" s="68"/>
      <c r="AL1866" s="68"/>
      <c r="AM1866" s="68"/>
      <c r="AN1866" s="68"/>
      <c r="AO1866" s="70"/>
      <c r="AP1866" s="71"/>
      <c r="AQ1866" s="70"/>
      <c r="AR1866" s="72"/>
      <c r="AS1866" s="55"/>
      <c r="AT1866" s="55"/>
      <c r="AU1866" s="55"/>
      <c r="AV1866" s="78"/>
    </row>
    <row r="1867" spans="28:48" ht="14.25">
      <c r="AB1867" s="68"/>
      <c r="AC1867" s="69"/>
      <c r="AD1867" s="68"/>
      <c r="AE1867" s="69"/>
      <c r="AF1867" s="69"/>
      <c r="AG1867" s="69"/>
      <c r="AH1867" s="68"/>
      <c r="AI1867" s="68"/>
      <c r="AJ1867" s="68"/>
      <c r="AK1867" s="68"/>
      <c r="AL1867" s="68"/>
      <c r="AM1867" s="68"/>
      <c r="AN1867" s="68"/>
      <c r="AO1867" s="70"/>
      <c r="AP1867" s="71"/>
      <c r="AQ1867" s="70"/>
      <c r="AR1867" s="72"/>
      <c r="AS1867" s="55"/>
      <c r="AT1867" s="55"/>
      <c r="AU1867" s="55"/>
      <c r="AV1867" s="78"/>
    </row>
    <row r="1868" spans="28:48" ht="14.25">
      <c r="AB1868" s="68"/>
      <c r="AC1868" s="69"/>
      <c r="AD1868" s="68"/>
      <c r="AE1868" s="69"/>
      <c r="AF1868" s="69"/>
      <c r="AG1868" s="69"/>
      <c r="AH1868" s="68"/>
      <c r="AI1868" s="68"/>
      <c r="AJ1868" s="68"/>
      <c r="AK1868" s="68"/>
      <c r="AL1868" s="68"/>
      <c r="AM1868" s="68"/>
      <c r="AN1868" s="68"/>
      <c r="AO1868" s="70"/>
      <c r="AP1868" s="71"/>
      <c r="AQ1868" s="70"/>
      <c r="AR1868" s="72"/>
      <c r="AS1868" s="55"/>
      <c r="AT1868" s="55"/>
      <c r="AU1868" s="55"/>
      <c r="AV1868" s="78"/>
    </row>
    <row r="1869" spans="28:48" ht="14.25">
      <c r="AB1869" s="68"/>
      <c r="AC1869" s="69"/>
      <c r="AD1869" s="68"/>
      <c r="AE1869" s="69"/>
      <c r="AF1869" s="69"/>
      <c r="AG1869" s="69"/>
      <c r="AH1869" s="68"/>
      <c r="AI1869" s="68"/>
      <c r="AJ1869" s="68"/>
      <c r="AK1869" s="68"/>
      <c r="AL1869" s="68"/>
      <c r="AM1869" s="68"/>
      <c r="AN1869" s="68"/>
      <c r="AO1869" s="70"/>
      <c r="AP1869" s="71"/>
      <c r="AQ1869" s="70"/>
      <c r="AR1869" s="72"/>
      <c r="AS1869" s="55"/>
      <c r="AT1869" s="55"/>
      <c r="AU1869" s="55"/>
      <c r="AV1869" s="78"/>
    </row>
    <row r="1870" spans="28:48" ht="14.25">
      <c r="AB1870" s="68"/>
      <c r="AC1870" s="69"/>
      <c r="AD1870" s="68"/>
      <c r="AE1870" s="69"/>
      <c r="AF1870" s="69"/>
      <c r="AG1870" s="69"/>
      <c r="AH1870" s="68"/>
      <c r="AI1870" s="68"/>
      <c r="AJ1870" s="68"/>
      <c r="AK1870" s="68"/>
      <c r="AL1870" s="68"/>
      <c r="AM1870" s="68"/>
      <c r="AN1870" s="68"/>
      <c r="AO1870" s="70"/>
      <c r="AP1870" s="71"/>
      <c r="AQ1870" s="70"/>
      <c r="AR1870" s="72"/>
      <c r="AS1870" s="55"/>
      <c r="AT1870" s="55"/>
      <c r="AU1870" s="55"/>
      <c r="AV1870" s="78"/>
    </row>
    <row r="1871" spans="28:48" ht="14.25">
      <c r="AB1871" s="68"/>
      <c r="AC1871" s="69"/>
      <c r="AD1871" s="68"/>
      <c r="AE1871" s="69"/>
      <c r="AF1871" s="69"/>
      <c r="AG1871" s="69"/>
      <c r="AH1871" s="68"/>
      <c r="AI1871" s="68"/>
      <c r="AJ1871" s="68"/>
      <c r="AK1871" s="68"/>
      <c r="AL1871" s="68"/>
      <c r="AM1871" s="68"/>
      <c r="AN1871" s="68"/>
      <c r="AO1871" s="70"/>
      <c r="AP1871" s="71"/>
      <c r="AQ1871" s="70"/>
      <c r="AR1871" s="72"/>
      <c r="AS1871" s="55"/>
      <c r="AT1871" s="55"/>
      <c r="AU1871" s="55"/>
      <c r="AV1871" s="78"/>
    </row>
    <row r="1872" spans="28:48" ht="14.25">
      <c r="AB1872" s="68"/>
      <c r="AC1872" s="69"/>
      <c r="AD1872" s="68"/>
      <c r="AE1872" s="69"/>
      <c r="AF1872" s="69"/>
      <c r="AG1872" s="69"/>
      <c r="AH1872" s="68"/>
      <c r="AI1872" s="68"/>
      <c r="AJ1872" s="68"/>
      <c r="AK1872" s="68"/>
      <c r="AL1872" s="68"/>
      <c r="AM1872" s="68"/>
      <c r="AN1872" s="68"/>
      <c r="AO1872" s="70"/>
      <c r="AP1872" s="71"/>
      <c r="AQ1872" s="70"/>
      <c r="AR1872" s="72"/>
      <c r="AS1872" s="55"/>
      <c r="AT1872" s="55"/>
      <c r="AU1872" s="55"/>
      <c r="AV1872" s="78"/>
    </row>
    <row r="1873" spans="28:48" ht="14.25">
      <c r="AB1873" s="68"/>
      <c r="AC1873" s="69"/>
      <c r="AD1873" s="68"/>
      <c r="AE1873" s="69"/>
      <c r="AF1873" s="69"/>
      <c r="AG1873" s="69"/>
      <c r="AH1873" s="68"/>
      <c r="AI1873" s="68"/>
      <c r="AJ1873" s="68"/>
      <c r="AK1873" s="68"/>
      <c r="AL1873" s="68"/>
      <c r="AM1873" s="68"/>
      <c r="AN1873" s="68"/>
      <c r="AO1873" s="70"/>
      <c r="AP1873" s="71"/>
      <c r="AQ1873" s="70"/>
      <c r="AR1873" s="72"/>
      <c r="AS1873" s="55"/>
      <c r="AT1873" s="55"/>
      <c r="AU1873" s="55"/>
      <c r="AV1873" s="78"/>
    </row>
    <row r="1874" spans="28:48" ht="14.25">
      <c r="AB1874" s="68"/>
      <c r="AC1874" s="69"/>
      <c r="AD1874" s="68"/>
      <c r="AE1874" s="69"/>
      <c r="AF1874" s="69"/>
      <c r="AG1874" s="69"/>
      <c r="AH1874" s="68"/>
      <c r="AI1874" s="68"/>
      <c r="AJ1874" s="68"/>
      <c r="AK1874" s="68"/>
      <c r="AL1874" s="68"/>
      <c r="AM1874" s="68"/>
      <c r="AN1874" s="68"/>
      <c r="AO1874" s="70"/>
      <c r="AP1874" s="71"/>
      <c r="AQ1874" s="70"/>
      <c r="AR1874" s="72"/>
      <c r="AS1874" s="55"/>
      <c r="AT1874" s="55"/>
      <c r="AU1874" s="55"/>
      <c r="AV1874" s="78"/>
    </row>
    <row r="1875" spans="28:48" ht="14.25">
      <c r="AB1875" s="68"/>
      <c r="AC1875" s="69"/>
      <c r="AD1875" s="68"/>
      <c r="AE1875" s="69"/>
      <c r="AF1875" s="69"/>
      <c r="AG1875" s="69"/>
      <c r="AH1875" s="68"/>
      <c r="AI1875" s="68"/>
      <c r="AJ1875" s="68"/>
      <c r="AK1875" s="68"/>
      <c r="AL1875" s="68"/>
      <c r="AM1875" s="68"/>
      <c r="AN1875" s="68"/>
      <c r="AO1875" s="70"/>
      <c r="AP1875" s="71"/>
      <c r="AQ1875" s="70"/>
      <c r="AR1875" s="72"/>
      <c r="AS1875" s="55"/>
      <c r="AT1875" s="55"/>
      <c r="AU1875" s="55"/>
      <c r="AV1875" s="78"/>
    </row>
    <row r="1876" spans="28:48" ht="14.25">
      <c r="AB1876" s="68"/>
      <c r="AC1876" s="69"/>
      <c r="AD1876" s="68"/>
      <c r="AE1876" s="69"/>
      <c r="AF1876" s="69"/>
      <c r="AG1876" s="69"/>
      <c r="AH1876" s="68"/>
      <c r="AI1876" s="68"/>
      <c r="AJ1876" s="68"/>
      <c r="AK1876" s="68"/>
      <c r="AL1876" s="68"/>
      <c r="AM1876" s="68"/>
      <c r="AN1876" s="68"/>
      <c r="AO1876" s="70"/>
      <c r="AP1876" s="71"/>
      <c r="AQ1876" s="70"/>
      <c r="AR1876" s="72"/>
      <c r="AS1876" s="55"/>
      <c r="AT1876" s="55"/>
      <c r="AU1876" s="55"/>
      <c r="AV1876" s="78"/>
    </row>
    <row r="1877" spans="28:48" ht="14.25">
      <c r="AB1877" s="68"/>
      <c r="AC1877" s="69"/>
      <c r="AD1877" s="68"/>
      <c r="AE1877" s="69"/>
      <c r="AF1877" s="69"/>
      <c r="AG1877" s="69"/>
      <c r="AH1877" s="68"/>
      <c r="AI1877" s="68"/>
      <c r="AJ1877" s="68"/>
      <c r="AK1877" s="68"/>
      <c r="AL1877" s="68"/>
      <c r="AM1877" s="68"/>
      <c r="AN1877" s="68"/>
      <c r="AO1877" s="70"/>
      <c r="AP1877" s="71"/>
      <c r="AQ1877" s="70"/>
      <c r="AR1877" s="72"/>
      <c r="AS1877" s="55"/>
      <c r="AT1877" s="55"/>
      <c r="AU1877" s="55"/>
      <c r="AV1877" s="78"/>
    </row>
    <row r="1878" spans="28:48" ht="14.25">
      <c r="AB1878" s="68"/>
      <c r="AC1878" s="69"/>
      <c r="AD1878" s="68"/>
      <c r="AE1878" s="69"/>
      <c r="AF1878" s="69"/>
      <c r="AG1878" s="69"/>
      <c r="AH1878" s="68"/>
      <c r="AI1878" s="68"/>
      <c r="AJ1878" s="68"/>
      <c r="AK1878" s="68"/>
      <c r="AL1878" s="68"/>
      <c r="AM1878" s="68"/>
      <c r="AN1878" s="68"/>
      <c r="AO1878" s="70"/>
      <c r="AP1878" s="71"/>
      <c r="AQ1878" s="70"/>
      <c r="AR1878" s="72"/>
      <c r="AS1878" s="55"/>
      <c r="AT1878" s="55"/>
      <c r="AU1878" s="55"/>
      <c r="AV1878" s="78"/>
    </row>
    <row r="1879" spans="28:48" ht="14.25">
      <c r="AB1879" s="68"/>
      <c r="AC1879" s="69"/>
      <c r="AD1879" s="68"/>
      <c r="AE1879" s="69"/>
      <c r="AF1879" s="69"/>
      <c r="AG1879" s="69"/>
      <c r="AH1879" s="68"/>
      <c r="AI1879" s="68"/>
      <c r="AJ1879" s="68"/>
      <c r="AK1879" s="68"/>
      <c r="AL1879" s="68"/>
      <c r="AM1879" s="68"/>
      <c r="AN1879" s="68"/>
      <c r="AO1879" s="70"/>
      <c r="AP1879" s="71"/>
      <c r="AQ1879" s="70"/>
      <c r="AR1879" s="72"/>
      <c r="AS1879" s="55"/>
      <c r="AT1879" s="55"/>
      <c r="AU1879" s="55"/>
      <c r="AV1879" s="78"/>
    </row>
    <row r="1880" spans="28:48" ht="14.25">
      <c r="AB1880" s="68"/>
      <c r="AC1880" s="69"/>
      <c r="AD1880" s="68"/>
      <c r="AE1880" s="69"/>
      <c r="AF1880" s="69"/>
      <c r="AG1880" s="69"/>
      <c r="AH1880" s="68"/>
      <c r="AI1880" s="68"/>
      <c r="AJ1880" s="68"/>
      <c r="AK1880" s="68"/>
      <c r="AL1880" s="68"/>
      <c r="AM1880" s="68"/>
      <c r="AN1880" s="68"/>
      <c r="AO1880" s="70"/>
      <c r="AP1880" s="71"/>
      <c r="AQ1880" s="70"/>
      <c r="AR1880" s="72"/>
      <c r="AS1880" s="55"/>
      <c r="AT1880" s="55"/>
      <c r="AU1880" s="55"/>
      <c r="AV1880" s="78"/>
    </row>
    <row r="1881" spans="28:48" ht="14.25">
      <c r="AB1881" s="68"/>
      <c r="AC1881" s="69"/>
      <c r="AD1881" s="68"/>
      <c r="AE1881" s="69"/>
      <c r="AF1881" s="69"/>
      <c r="AG1881" s="69"/>
      <c r="AH1881" s="68"/>
      <c r="AI1881" s="68"/>
      <c r="AJ1881" s="68"/>
      <c r="AK1881" s="68"/>
      <c r="AL1881" s="68"/>
      <c r="AM1881" s="68"/>
      <c r="AN1881" s="68"/>
      <c r="AO1881" s="70"/>
      <c r="AP1881" s="71"/>
      <c r="AQ1881" s="70"/>
      <c r="AR1881" s="72"/>
      <c r="AS1881" s="55"/>
      <c r="AT1881" s="55"/>
      <c r="AU1881" s="55"/>
      <c r="AV1881" s="78"/>
    </row>
    <row r="1882" spans="28:48" ht="14.25">
      <c r="AB1882" s="68"/>
      <c r="AC1882" s="69"/>
      <c r="AD1882" s="68"/>
      <c r="AE1882" s="69"/>
      <c r="AF1882" s="69"/>
      <c r="AG1882" s="69"/>
      <c r="AH1882" s="68"/>
      <c r="AI1882" s="68"/>
      <c r="AJ1882" s="68"/>
      <c r="AK1882" s="68"/>
      <c r="AL1882" s="68"/>
      <c r="AM1882" s="68"/>
      <c r="AN1882" s="68"/>
      <c r="AO1882" s="70"/>
      <c r="AP1882" s="71"/>
      <c r="AQ1882" s="70"/>
      <c r="AR1882" s="72"/>
      <c r="AS1882" s="55"/>
      <c r="AT1882" s="55"/>
      <c r="AU1882" s="55"/>
      <c r="AV1882" s="78"/>
    </row>
    <row r="1883" spans="28:48" ht="14.25">
      <c r="AB1883" s="68"/>
      <c r="AC1883" s="69"/>
      <c r="AD1883" s="68"/>
      <c r="AE1883" s="69"/>
      <c r="AF1883" s="69"/>
      <c r="AG1883" s="69"/>
      <c r="AH1883" s="68"/>
      <c r="AI1883" s="68"/>
      <c r="AJ1883" s="68"/>
      <c r="AK1883" s="68"/>
      <c r="AL1883" s="68"/>
      <c r="AM1883" s="68"/>
      <c r="AN1883" s="68"/>
      <c r="AO1883" s="70"/>
      <c r="AP1883" s="71"/>
      <c r="AQ1883" s="70"/>
      <c r="AR1883" s="72"/>
      <c r="AS1883" s="55"/>
      <c r="AT1883" s="55"/>
      <c r="AU1883" s="55"/>
      <c r="AV1883" s="78"/>
    </row>
    <row r="1884" spans="28:48" ht="14.25">
      <c r="AB1884" s="68"/>
      <c r="AC1884" s="69"/>
      <c r="AD1884" s="68"/>
      <c r="AE1884" s="69"/>
      <c r="AF1884" s="69"/>
      <c r="AG1884" s="69"/>
      <c r="AH1884" s="68"/>
      <c r="AI1884" s="68"/>
      <c r="AJ1884" s="68"/>
      <c r="AK1884" s="68"/>
      <c r="AL1884" s="68"/>
      <c r="AM1884" s="68"/>
      <c r="AN1884" s="68"/>
      <c r="AO1884" s="70"/>
      <c r="AP1884" s="71"/>
      <c r="AQ1884" s="70"/>
      <c r="AR1884" s="72"/>
      <c r="AS1884" s="55"/>
      <c r="AT1884" s="55"/>
      <c r="AU1884" s="55"/>
      <c r="AV1884" s="78"/>
    </row>
    <row r="1885" spans="28:48" ht="14.25">
      <c r="AB1885" s="68"/>
      <c r="AC1885" s="69"/>
      <c r="AD1885" s="68"/>
      <c r="AE1885" s="69"/>
      <c r="AF1885" s="69"/>
      <c r="AG1885" s="69"/>
      <c r="AH1885" s="68" t="s">
        <v>113</v>
      </c>
      <c r="AI1885" s="68"/>
      <c r="AJ1885" s="68"/>
      <c r="AK1885" s="68"/>
      <c r="AL1885" s="68"/>
      <c r="AM1885" s="68"/>
      <c r="AN1885" s="68"/>
      <c r="AO1885" s="70" t="s">
        <v>84</v>
      </c>
      <c r="AP1885" s="71"/>
      <c r="AQ1885" s="70" t="s">
        <v>165</v>
      </c>
      <c r="AR1885" s="72"/>
      <c r="AS1885" s="55" t="s">
        <v>83</v>
      </c>
      <c r="AT1885" s="55"/>
      <c r="AU1885" s="55"/>
      <c r="AV1885" s="78"/>
    </row>
    <row r="1886" spans="28:48" ht="14.25">
      <c r="AB1886" s="68"/>
      <c r="AC1886" s="69"/>
      <c r="AD1886" s="68"/>
      <c r="AE1886" s="69"/>
      <c r="AF1886" s="69"/>
      <c r="AG1886" s="69"/>
      <c r="AH1886" s="68"/>
      <c r="AI1886" s="68"/>
      <c r="AJ1886" s="68"/>
      <c r="AK1886" s="68"/>
      <c r="AL1886" s="68"/>
      <c r="AM1886" s="68"/>
      <c r="AN1886" s="68"/>
      <c r="AO1886" s="70"/>
      <c r="AP1886" s="71"/>
      <c r="AQ1886" s="70"/>
      <c r="AR1886" s="72"/>
      <c r="AS1886" s="55"/>
      <c r="AT1886" s="55"/>
      <c r="AU1886" s="55"/>
      <c r="AV1886" s="78"/>
    </row>
    <row r="1887" spans="28:48" ht="14.25">
      <c r="AB1887" s="68"/>
      <c r="AC1887" s="69"/>
      <c r="AD1887" s="68"/>
      <c r="AE1887" s="69"/>
      <c r="AF1887" s="69"/>
      <c r="AG1887" s="69"/>
      <c r="AH1887" s="68"/>
      <c r="AI1887" s="68"/>
      <c r="AJ1887" s="68"/>
      <c r="AK1887" s="68"/>
      <c r="AL1887" s="68"/>
      <c r="AM1887" s="68"/>
      <c r="AN1887" s="68"/>
      <c r="AO1887" s="70"/>
      <c r="AP1887" s="71"/>
      <c r="AQ1887" s="70"/>
      <c r="AR1887" s="72"/>
      <c r="AS1887" s="55"/>
      <c r="AT1887" s="55"/>
      <c r="AU1887" s="55"/>
      <c r="AV1887" s="78"/>
    </row>
    <row r="1888" spans="28:48" ht="14.25">
      <c r="AB1888" s="68"/>
      <c r="AC1888" s="69"/>
      <c r="AD1888" s="68"/>
      <c r="AE1888" s="69"/>
      <c r="AF1888" s="69"/>
      <c r="AG1888" s="69"/>
      <c r="AH1888" s="68"/>
      <c r="AI1888" s="68"/>
      <c r="AJ1888" s="68"/>
      <c r="AK1888" s="68"/>
      <c r="AL1888" s="68"/>
      <c r="AM1888" s="68"/>
      <c r="AN1888" s="68"/>
      <c r="AO1888" s="70"/>
      <c r="AP1888" s="71"/>
      <c r="AQ1888" s="70"/>
      <c r="AR1888" s="72"/>
      <c r="AS1888" s="55"/>
      <c r="AT1888" s="55"/>
      <c r="AU1888" s="55"/>
      <c r="AV1888" s="78"/>
    </row>
    <row r="1889" spans="28:48" ht="14.25">
      <c r="AB1889" s="68"/>
      <c r="AC1889" s="69"/>
      <c r="AD1889" s="68"/>
      <c r="AE1889" s="69"/>
      <c r="AF1889" s="69"/>
      <c r="AG1889" s="69"/>
      <c r="AH1889" s="68"/>
      <c r="AI1889" s="68"/>
      <c r="AJ1889" s="68"/>
      <c r="AK1889" s="68"/>
      <c r="AL1889" s="68"/>
      <c r="AM1889" s="68"/>
      <c r="AN1889" s="68"/>
      <c r="AO1889" s="70"/>
      <c r="AP1889" s="71"/>
      <c r="AQ1889" s="70"/>
      <c r="AR1889" s="72"/>
      <c r="AS1889" s="55"/>
      <c r="AT1889" s="55"/>
      <c r="AU1889" s="55"/>
      <c r="AV1889" s="78"/>
    </row>
    <row r="1890" spans="28:48" ht="14.25">
      <c r="AB1890" s="68"/>
      <c r="AC1890" s="69"/>
      <c r="AD1890" s="68"/>
      <c r="AE1890" s="69"/>
      <c r="AF1890" s="69"/>
      <c r="AG1890" s="69"/>
      <c r="AH1890" s="68"/>
      <c r="AI1890" s="68"/>
      <c r="AJ1890" s="68"/>
      <c r="AK1890" s="68"/>
      <c r="AL1890" s="68"/>
      <c r="AM1890" s="68"/>
      <c r="AN1890" s="68"/>
      <c r="AO1890" s="70"/>
      <c r="AP1890" s="71"/>
      <c r="AQ1890" s="70"/>
      <c r="AR1890" s="72"/>
      <c r="AS1890" s="55"/>
      <c r="AT1890" s="55"/>
      <c r="AU1890" s="55"/>
      <c r="AV1890" s="78"/>
    </row>
    <row r="1891" spans="28:48" ht="14.25">
      <c r="AB1891" s="68"/>
      <c r="AC1891" s="69"/>
      <c r="AD1891" s="68"/>
      <c r="AE1891" s="69"/>
      <c r="AF1891" s="69"/>
      <c r="AG1891" s="69"/>
      <c r="AH1891" s="68"/>
      <c r="AI1891" s="68"/>
      <c r="AJ1891" s="68"/>
      <c r="AK1891" s="68"/>
      <c r="AL1891" s="68"/>
      <c r="AM1891" s="68"/>
      <c r="AN1891" s="68"/>
      <c r="AO1891" s="70"/>
      <c r="AP1891" s="71"/>
      <c r="AQ1891" s="70"/>
      <c r="AR1891" s="72"/>
      <c r="AS1891" s="55"/>
      <c r="AT1891" s="55"/>
      <c r="AU1891" s="55"/>
      <c r="AV1891" s="78"/>
    </row>
    <row r="1892" spans="28:48" ht="14.25">
      <c r="AB1892" s="68"/>
      <c r="AC1892" s="69"/>
      <c r="AD1892" s="68"/>
      <c r="AE1892" s="69"/>
      <c r="AF1892" s="69"/>
      <c r="AG1892" s="69"/>
      <c r="AH1892" s="68"/>
      <c r="AI1892" s="68"/>
      <c r="AJ1892" s="68"/>
      <c r="AK1892" s="68"/>
      <c r="AL1892" s="68"/>
      <c r="AM1892" s="68"/>
      <c r="AN1892" s="68"/>
      <c r="AO1892" s="70"/>
      <c r="AP1892" s="71"/>
      <c r="AQ1892" s="70"/>
      <c r="AR1892" s="72"/>
      <c r="AS1892" s="55"/>
      <c r="AT1892" s="55"/>
      <c r="AU1892" s="55"/>
      <c r="AV1892" s="78"/>
    </row>
    <row r="1893" spans="28:48" ht="14.25">
      <c r="AB1893" s="68"/>
      <c r="AC1893" s="69"/>
      <c r="AD1893" s="68"/>
      <c r="AE1893" s="69"/>
      <c r="AF1893" s="69"/>
      <c r="AG1893" s="69"/>
      <c r="AH1893" s="68"/>
      <c r="AI1893" s="68"/>
      <c r="AJ1893" s="68"/>
      <c r="AK1893" s="68"/>
      <c r="AL1893" s="68"/>
      <c r="AM1893" s="68"/>
      <c r="AN1893" s="68"/>
      <c r="AO1893" s="70"/>
      <c r="AP1893" s="71"/>
      <c r="AQ1893" s="70"/>
      <c r="AR1893" s="72"/>
      <c r="AS1893" s="55"/>
      <c r="AT1893" s="55"/>
      <c r="AU1893" s="55"/>
      <c r="AV1893" s="78"/>
    </row>
    <row r="1894" spans="28:48" ht="14.25">
      <c r="AB1894" s="68"/>
      <c r="AC1894" s="69"/>
      <c r="AD1894" s="68"/>
      <c r="AE1894" s="69"/>
      <c r="AF1894" s="69"/>
      <c r="AG1894" s="69"/>
      <c r="AH1894" s="68"/>
      <c r="AI1894" s="68"/>
      <c r="AJ1894" s="68"/>
      <c r="AK1894" s="68"/>
      <c r="AL1894" s="68"/>
      <c r="AM1894" s="68"/>
      <c r="AN1894" s="68"/>
      <c r="AO1894" s="70"/>
      <c r="AP1894" s="71"/>
      <c r="AQ1894" s="70"/>
      <c r="AR1894" s="72"/>
      <c r="AS1894" s="55"/>
      <c r="AT1894" s="55"/>
      <c r="AU1894" s="55"/>
      <c r="AV1894" s="78"/>
    </row>
    <row r="1895" spans="28:48" ht="14.25">
      <c r="AB1895" s="68"/>
      <c r="AC1895" s="69"/>
      <c r="AD1895" s="68"/>
      <c r="AE1895" s="69"/>
      <c r="AF1895" s="69"/>
      <c r="AG1895" s="69"/>
      <c r="AH1895" s="68"/>
      <c r="AI1895" s="68"/>
      <c r="AJ1895" s="68"/>
      <c r="AK1895" s="68"/>
      <c r="AL1895" s="68"/>
      <c r="AM1895" s="68"/>
      <c r="AN1895" s="68"/>
      <c r="AO1895" s="70"/>
      <c r="AP1895" s="71"/>
      <c r="AQ1895" s="70"/>
      <c r="AR1895" s="72"/>
      <c r="AS1895" s="55"/>
      <c r="AT1895" s="55"/>
      <c r="AU1895" s="55"/>
      <c r="AV1895" s="78"/>
    </row>
    <row r="1896" spans="28:48" ht="14.25">
      <c r="AB1896" s="68"/>
      <c r="AC1896" s="69"/>
      <c r="AD1896" s="68"/>
      <c r="AE1896" s="69"/>
      <c r="AF1896" s="69"/>
      <c r="AG1896" s="69"/>
      <c r="AH1896" s="68"/>
      <c r="AI1896" s="68"/>
      <c r="AJ1896" s="68"/>
      <c r="AK1896" s="68"/>
      <c r="AL1896" s="68"/>
      <c r="AM1896" s="68"/>
      <c r="AN1896" s="68"/>
      <c r="AO1896" s="70"/>
      <c r="AP1896" s="71"/>
      <c r="AQ1896" s="70"/>
      <c r="AR1896" s="72"/>
      <c r="AS1896" s="55"/>
      <c r="AT1896" s="55"/>
      <c r="AU1896" s="55"/>
      <c r="AV1896" s="78"/>
    </row>
    <row r="1897" spans="28:48" ht="14.25">
      <c r="AB1897" s="68"/>
      <c r="AC1897" s="69"/>
      <c r="AD1897" s="68"/>
      <c r="AE1897" s="69"/>
      <c r="AF1897" s="69"/>
      <c r="AG1897" s="69"/>
      <c r="AH1897" s="68"/>
      <c r="AI1897" s="68"/>
      <c r="AJ1897" s="68"/>
      <c r="AK1897" s="68"/>
      <c r="AL1897" s="68"/>
      <c r="AM1897" s="68"/>
      <c r="AN1897" s="68"/>
      <c r="AO1897" s="70"/>
      <c r="AP1897" s="71"/>
      <c r="AQ1897" s="70"/>
      <c r="AR1897" s="72"/>
      <c r="AS1897" s="55"/>
      <c r="AT1897" s="55"/>
      <c r="AU1897" s="55"/>
      <c r="AV1897" s="78"/>
    </row>
    <row r="1898" spans="28:48" ht="14.25">
      <c r="AB1898" s="68"/>
      <c r="AC1898" s="69"/>
      <c r="AD1898" s="68"/>
      <c r="AE1898" s="69"/>
      <c r="AF1898" s="69"/>
      <c r="AG1898" s="69"/>
      <c r="AH1898" s="68"/>
      <c r="AI1898" s="68"/>
      <c r="AJ1898" s="68"/>
      <c r="AK1898" s="68"/>
      <c r="AL1898" s="68"/>
      <c r="AM1898" s="68"/>
      <c r="AN1898" s="68"/>
      <c r="AO1898" s="70"/>
      <c r="AP1898" s="71"/>
      <c r="AQ1898" s="70"/>
      <c r="AR1898" s="72"/>
      <c r="AS1898" s="55"/>
      <c r="AT1898" s="55"/>
      <c r="AU1898" s="55"/>
      <c r="AV1898" s="78"/>
    </row>
    <row r="1899" spans="28:48" ht="14.25">
      <c r="AB1899" s="68"/>
      <c r="AC1899" s="69"/>
      <c r="AD1899" s="68"/>
      <c r="AE1899" s="69"/>
      <c r="AF1899" s="69"/>
      <c r="AG1899" s="69"/>
      <c r="AH1899" s="68"/>
      <c r="AI1899" s="68"/>
      <c r="AJ1899" s="68"/>
      <c r="AK1899" s="68"/>
      <c r="AL1899" s="68"/>
      <c r="AM1899" s="68"/>
      <c r="AN1899" s="68"/>
      <c r="AO1899" s="70"/>
      <c r="AP1899" s="71"/>
      <c r="AQ1899" s="70"/>
      <c r="AR1899" s="72"/>
      <c r="AS1899" s="55"/>
      <c r="AT1899" s="55"/>
      <c r="AU1899" s="55"/>
      <c r="AV1899" s="78"/>
    </row>
    <row r="1900" spans="28:48" ht="14.25">
      <c r="AB1900" s="68"/>
      <c r="AC1900" s="69"/>
      <c r="AD1900" s="68"/>
      <c r="AE1900" s="69"/>
      <c r="AF1900" s="69"/>
      <c r="AG1900" s="69"/>
      <c r="AH1900" s="68"/>
      <c r="AI1900" s="68"/>
      <c r="AJ1900" s="68"/>
      <c r="AK1900" s="68"/>
      <c r="AL1900" s="68"/>
      <c r="AM1900" s="68"/>
      <c r="AN1900" s="68"/>
      <c r="AO1900" s="70"/>
      <c r="AP1900" s="71"/>
      <c r="AQ1900" s="70"/>
      <c r="AR1900" s="72"/>
      <c r="AS1900" s="55"/>
      <c r="AT1900" s="55"/>
      <c r="AU1900" s="55"/>
      <c r="AV1900" s="78"/>
    </row>
    <row r="1901" spans="28:48" ht="14.25">
      <c r="AB1901" s="68"/>
      <c r="AC1901" s="69"/>
      <c r="AD1901" s="68"/>
      <c r="AE1901" s="69"/>
      <c r="AF1901" s="69"/>
      <c r="AG1901" s="69"/>
      <c r="AH1901" s="68"/>
      <c r="AI1901" s="68"/>
      <c r="AJ1901" s="68"/>
      <c r="AK1901" s="68"/>
      <c r="AL1901" s="68"/>
      <c r="AM1901" s="68"/>
      <c r="AN1901" s="68"/>
      <c r="AO1901" s="70"/>
      <c r="AP1901" s="71"/>
      <c r="AQ1901" s="70"/>
      <c r="AR1901" s="72"/>
      <c r="AS1901" s="55"/>
      <c r="AT1901" s="55"/>
      <c r="AU1901" s="55"/>
      <c r="AV1901" s="78"/>
    </row>
    <row r="1902" spans="28:48" ht="14.25">
      <c r="AB1902" s="68"/>
      <c r="AC1902" s="69"/>
      <c r="AD1902" s="68"/>
      <c r="AE1902" s="69"/>
      <c r="AF1902" s="69"/>
      <c r="AG1902" s="69"/>
      <c r="AH1902" s="68"/>
      <c r="AI1902" s="68"/>
      <c r="AJ1902" s="68"/>
      <c r="AK1902" s="68"/>
      <c r="AL1902" s="68"/>
      <c r="AM1902" s="68"/>
      <c r="AN1902" s="68"/>
      <c r="AO1902" s="70"/>
      <c r="AP1902" s="71"/>
      <c r="AQ1902" s="70"/>
      <c r="AR1902" s="72"/>
      <c r="AS1902" s="55"/>
      <c r="AT1902" s="55"/>
      <c r="AU1902" s="55"/>
      <c r="AV1902" s="78"/>
    </row>
    <row r="1903" spans="28:48" ht="14.25">
      <c r="AB1903" s="68"/>
      <c r="AC1903" s="69"/>
      <c r="AD1903" s="68"/>
      <c r="AE1903" s="69"/>
      <c r="AF1903" s="69"/>
      <c r="AG1903" s="69"/>
      <c r="AH1903" s="68"/>
      <c r="AI1903" s="68"/>
      <c r="AJ1903" s="68"/>
      <c r="AK1903" s="68"/>
      <c r="AL1903" s="68"/>
      <c r="AM1903" s="68"/>
      <c r="AN1903" s="68"/>
      <c r="AO1903" s="70"/>
      <c r="AP1903" s="71"/>
      <c r="AQ1903" s="70"/>
      <c r="AR1903" s="72"/>
      <c r="AS1903" s="55"/>
      <c r="AT1903" s="55"/>
      <c r="AU1903" s="55"/>
      <c r="AV1903" s="78"/>
    </row>
    <row r="1904" spans="28:48" ht="14.25">
      <c r="AB1904" s="68"/>
      <c r="AC1904" s="69"/>
      <c r="AD1904" s="68"/>
      <c r="AE1904" s="69"/>
      <c r="AF1904" s="69"/>
      <c r="AG1904" s="69"/>
      <c r="AH1904" s="68"/>
      <c r="AI1904" s="68"/>
      <c r="AJ1904" s="68"/>
      <c r="AK1904" s="68"/>
      <c r="AL1904" s="68"/>
      <c r="AM1904" s="68"/>
      <c r="AN1904" s="68"/>
      <c r="AO1904" s="70"/>
      <c r="AP1904" s="71"/>
      <c r="AQ1904" s="70"/>
      <c r="AR1904" s="72"/>
      <c r="AS1904" s="55"/>
      <c r="AT1904" s="55"/>
      <c r="AU1904" s="55"/>
      <c r="AV1904" s="78"/>
    </row>
    <row r="1905" spans="28:48" ht="14.25">
      <c r="AB1905" s="68"/>
      <c r="AC1905" s="69"/>
      <c r="AD1905" s="68"/>
      <c r="AE1905" s="69"/>
      <c r="AF1905" s="69"/>
      <c r="AG1905" s="69"/>
      <c r="AH1905" s="68"/>
      <c r="AI1905" s="68"/>
      <c r="AJ1905" s="68"/>
      <c r="AK1905" s="68"/>
      <c r="AL1905" s="68"/>
      <c r="AM1905" s="68"/>
      <c r="AN1905" s="68"/>
      <c r="AO1905" s="70"/>
      <c r="AP1905" s="71"/>
      <c r="AQ1905" s="70"/>
      <c r="AR1905" s="72"/>
      <c r="AS1905" s="55"/>
      <c r="AT1905" s="55"/>
      <c r="AU1905" s="55"/>
      <c r="AV1905" s="78"/>
    </row>
    <row r="1906" spans="28:48" ht="14.25">
      <c r="AB1906" s="68"/>
      <c r="AC1906" s="69"/>
      <c r="AD1906" s="68"/>
      <c r="AE1906" s="69"/>
      <c r="AF1906" s="69"/>
      <c r="AG1906" s="69"/>
      <c r="AH1906" s="68"/>
      <c r="AI1906" s="68"/>
      <c r="AJ1906" s="68"/>
      <c r="AK1906" s="68"/>
      <c r="AL1906" s="68"/>
      <c r="AM1906" s="68"/>
      <c r="AN1906" s="68"/>
      <c r="AO1906" s="70"/>
      <c r="AP1906" s="71"/>
      <c r="AQ1906" s="70"/>
      <c r="AR1906" s="72"/>
      <c r="AS1906" s="55"/>
      <c r="AT1906" s="55"/>
      <c r="AU1906" s="55"/>
      <c r="AV1906" s="78"/>
    </row>
    <row r="1907" spans="28:48" ht="14.25">
      <c r="AB1907" s="68"/>
      <c r="AC1907" s="69"/>
      <c r="AD1907" s="68"/>
      <c r="AE1907" s="69"/>
      <c r="AF1907" s="69"/>
      <c r="AG1907" s="69"/>
      <c r="AH1907" s="68"/>
      <c r="AI1907" s="68"/>
      <c r="AJ1907" s="68"/>
      <c r="AK1907" s="68"/>
      <c r="AL1907" s="68"/>
      <c r="AM1907" s="68"/>
      <c r="AN1907" s="68"/>
      <c r="AO1907" s="70"/>
      <c r="AP1907" s="71"/>
      <c r="AQ1907" s="70"/>
      <c r="AR1907" s="72"/>
      <c r="AS1907" s="55"/>
      <c r="AT1907" s="55"/>
      <c r="AU1907" s="55"/>
      <c r="AV1907" s="78"/>
    </row>
    <row r="1908" spans="28:48" ht="14.25">
      <c r="AB1908" s="68"/>
      <c r="AC1908" s="69"/>
      <c r="AD1908" s="68"/>
      <c r="AE1908" s="69"/>
      <c r="AF1908" s="69"/>
      <c r="AG1908" s="69"/>
      <c r="AH1908" s="68"/>
      <c r="AI1908" s="68"/>
      <c r="AJ1908" s="68"/>
      <c r="AK1908" s="68"/>
      <c r="AL1908" s="68"/>
      <c r="AM1908" s="68"/>
      <c r="AN1908" s="68"/>
      <c r="AO1908" s="70"/>
      <c r="AP1908" s="71"/>
      <c r="AQ1908" s="70"/>
      <c r="AR1908" s="72"/>
      <c r="AS1908" s="55"/>
      <c r="AT1908" s="55"/>
      <c r="AU1908" s="55"/>
      <c r="AV1908" s="78"/>
    </row>
    <row r="1909" spans="28:48" ht="14.25">
      <c r="AB1909" s="68"/>
      <c r="AC1909" s="69"/>
      <c r="AD1909" s="68"/>
      <c r="AE1909" s="69"/>
      <c r="AF1909" s="69"/>
      <c r="AG1909" s="69"/>
      <c r="AH1909" s="68"/>
      <c r="AI1909" s="68"/>
      <c r="AJ1909" s="68"/>
      <c r="AK1909" s="68"/>
      <c r="AL1909" s="68"/>
      <c r="AM1909" s="68"/>
      <c r="AN1909" s="68"/>
      <c r="AO1909" s="70"/>
      <c r="AP1909" s="71"/>
      <c r="AQ1909" s="70"/>
      <c r="AR1909" s="72"/>
      <c r="AS1909" s="55"/>
      <c r="AT1909" s="55"/>
      <c r="AU1909" s="55"/>
      <c r="AV1909" s="78"/>
    </row>
    <row r="1910" spans="28:48" ht="14.25">
      <c r="AB1910" s="68"/>
      <c r="AC1910" s="69"/>
      <c r="AD1910" s="68"/>
      <c r="AE1910" s="69"/>
      <c r="AF1910" s="69"/>
      <c r="AG1910" s="69"/>
      <c r="AH1910" s="68"/>
      <c r="AI1910" s="68"/>
      <c r="AJ1910" s="68"/>
      <c r="AK1910" s="68"/>
      <c r="AL1910" s="68"/>
      <c r="AM1910" s="68"/>
      <c r="AN1910" s="68"/>
      <c r="AO1910" s="70"/>
      <c r="AP1910" s="71"/>
      <c r="AQ1910" s="70"/>
      <c r="AR1910" s="72"/>
      <c r="AS1910" s="55"/>
      <c r="AT1910" s="55"/>
      <c r="AU1910" s="55"/>
      <c r="AV1910" s="78"/>
    </row>
    <row r="1911" spans="28:48" ht="14.25">
      <c r="AB1911" s="68"/>
      <c r="AC1911" s="69"/>
      <c r="AD1911" s="68"/>
      <c r="AE1911" s="69"/>
      <c r="AF1911" s="69"/>
      <c r="AG1911" s="69"/>
      <c r="AH1911" s="68"/>
      <c r="AI1911" s="68"/>
      <c r="AJ1911" s="68"/>
      <c r="AK1911" s="68"/>
      <c r="AL1911" s="68"/>
      <c r="AM1911" s="68"/>
      <c r="AN1911" s="68"/>
      <c r="AO1911" s="70"/>
      <c r="AP1911" s="71"/>
      <c r="AQ1911" s="70"/>
      <c r="AR1911" s="72"/>
      <c r="AS1911" s="55"/>
      <c r="AT1911" s="55"/>
      <c r="AU1911" s="55"/>
      <c r="AV1911" s="78"/>
    </row>
    <row r="1912" spans="28:48" ht="14.25">
      <c r="AB1912" s="68"/>
      <c r="AC1912" s="69"/>
      <c r="AD1912" s="68"/>
      <c r="AE1912" s="69"/>
      <c r="AF1912" s="69"/>
      <c r="AG1912" s="69"/>
      <c r="AH1912" s="68"/>
      <c r="AI1912" s="68"/>
      <c r="AJ1912" s="68"/>
      <c r="AK1912" s="68"/>
      <c r="AL1912" s="68"/>
      <c r="AM1912" s="68"/>
      <c r="AN1912" s="68"/>
      <c r="AO1912" s="70"/>
      <c r="AP1912" s="71"/>
      <c r="AQ1912" s="70"/>
      <c r="AR1912" s="72"/>
      <c r="AS1912" s="55"/>
      <c r="AT1912" s="55"/>
      <c r="AU1912" s="55"/>
      <c r="AV1912" s="78"/>
    </row>
    <row r="1913" spans="28:48" ht="14.25">
      <c r="AB1913" s="68"/>
      <c r="AC1913" s="69"/>
      <c r="AD1913" s="68"/>
      <c r="AE1913" s="69"/>
      <c r="AF1913" s="69"/>
      <c r="AG1913" s="69"/>
      <c r="AH1913" s="68"/>
      <c r="AI1913" s="68"/>
      <c r="AJ1913" s="68"/>
      <c r="AK1913" s="68"/>
      <c r="AL1913" s="68"/>
      <c r="AM1913" s="68"/>
      <c r="AN1913" s="68"/>
      <c r="AO1913" s="70"/>
      <c r="AP1913" s="71"/>
      <c r="AQ1913" s="70"/>
      <c r="AR1913" s="72"/>
      <c r="AS1913" s="55"/>
      <c r="AT1913" s="55"/>
      <c r="AU1913" s="55"/>
      <c r="AV1913" s="78"/>
    </row>
    <row r="1914" spans="28:48" ht="14.25">
      <c r="AB1914" s="68"/>
      <c r="AC1914" s="69"/>
      <c r="AD1914" s="68"/>
      <c r="AE1914" s="69"/>
      <c r="AF1914" s="69"/>
      <c r="AG1914" s="69"/>
      <c r="AH1914" s="68"/>
      <c r="AI1914" s="68"/>
      <c r="AJ1914" s="68"/>
      <c r="AK1914" s="68"/>
      <c r="AL1914" s="68"/>
      <c r="AM1914" s="68"/>
      <c r="AN1914" s="68"/>
      <c r="AO1914" s="70"/>
      <c r="AP1914" s="71"/>
      <c r="AQ1914" s="70"/>
      <c r="AR1914" s="72"/>
      <c r="AS1914" s="55"/>
      <c r="AT1914" s="55"/>
      <c r="AU1914" s="55"/>
      <c r="AV1914" s="78"/>
    </row>
    <row r="1915" spans="28:48" ht="14.25">
      <c r="AB1915" s="68"/>
      <c r="AC1915" s="69"/>
      <c r="AD1915" s="68"/>
      <c r="AE1915" s="69"/>
      <c r="AF1915" s="69"/>
      <c r="AG1915" s="69"/>
      <c r="AH1915" s="68"/>
      <c r="AI1915" s="68"/>
      <c r="AJ1915" s="68"/>
      <c r="AK1915" s="68"/>
      <c r="AL1915" s="68"/>
      <c r="AM1915" s="68"/>
      <c r="AN1915" s="68"/>
      <c r="AO1915" s="70"/>
      <c r="AP1915" s="71"/>
      <c r="AQ1915" s="70"/>
      <c r="AR1915" s="72"/>
      <c r="AS1915" s="55"/>
      <c r="AT1915" s="55"/>
      <c r="AU1915" s="55"/>
      <c r="AV1915" s="78"/>
    </row>
    <row r="1916" spans="28:48" ht="14.25">
      <c r="AB1916" s="68"/>
      <c r="AC1916" s="69"/>
      <c r="AD1916" s="68"/>
      <c r="AE1916" s="69"/>
      <c r="AF1916" s="69"/>
      <c r="AG1916" s="69"/>
      <c r="AH1916" s="68"/>
      <c r="AI1916" s="68"/>
      <c r="AJ1916" s="68"/>
      <c r="AK1916" s="68"/>
      <c r="AL1916" s="68"/>
      <c r="AM1916" s="68"/>
      <c r="AN1916" s="68"/>
      <c r="AO1916" s="70"/>
      <c r="AP1916" s="71"/>
      <c r="AQ1916" s="70"/>
      <c r="AR1916" s="72"/>
      <c r="AS1916" s="55"/>
      <c r="AT1916" s="55"/>
      <c r="AU1916" s="55"/>
      <c r="AV1916" s="78"/>
    </row>
    <row r="1917" spans="28:48" ht="14.25">
      <c r="AB1917" s="68"/>
      <c r="AC1917" s="69"/>
      <c r="AD1917" s="68"/>
      <c r="AE1917" s="69"/>
      <c r="AF1917" s="69"/>
      <c r="AG1917" s="69"/>
      <c r="AH1917" s="68"/>
      <c r="AI1917" s="68"/>
      <c r="AJ1917" s="68"/>
      <c r="AK1917" s="68"/>
      <c r="AL1917" s="68"/>
      <c r="AM1917" s="68"/>
      <c r="AN1917" s="68"/>
      <c r="AO1917" s="70"/>
      <c r="AP1917" s="71"/>
      <c r="AQ1917" s="70"/>
      <c r="AR1917" s="72"/>
      <c r="AS1917" s="55"/>
      <c r="AT1917" s="55"/>
      <c r="AU1917" s="55"/>
      <c r="AV1917" s="78"/>
    </row>
    <row r="1918" spans="28:48" ht="14.25">
      <c r="AB1918" s="68"/>
      <c r="AC1918" s="69"/>
      <c r="AD1918" s="68"/>
      <c r="AE1918" s="69"/>
      <c r="AF1918" s="69"/>
      <c r="AG1918" s="69"/>
      <c r="AH1918" s="68"/>
      <c r="AI1918" s="68"/>
      <c r="AJ1918" s="68"/>
      <c r="AK1918" s="68"/>
      <c r="AL1918" s="68"/>
      <c r="AM1918" s="68"/>
      <c r="AN1918" s="68"/>
      <c r="AO1918" s="70"/>
      <c r="AP1918" s="71"/>
      <c r="AQ1918" s="70"/>
      <c r="AR1918" s="72"/>
      <c r="AS1918" s="55"/>
      <c r="AT1918" s="55"/>
      <c r="AU1918" s="55"/>
      <c r="AV1918" s="78"/>
    </row>
    <row r="1919" spans="28:48" ht="14.25">
      <c r="AB1919" s="68"/>
      <c r="AC1919" s="69"/>
      <c r="AD1919" s="68"/>
      <c r="AE1919" s="69"/>
      <c r="AF1919" s="69"/>
      <c r="AG1919" s="69"/>
      <c r="AH1919" s="68"/>
      <c r="AI1919" s="68"/>
      <c r="AJ1919" s="68"/>
      <c r="AK1919" s="68"/>
      <c r="AL1919" s="68"/>
      <c r="AM1919" s="68"/>
      <c r="AN1919" s="68"/>
      <c r="AO1919" s="70"/>
      <c r="AP1919" s="71"/>
      <c r="AQ1919" s="70"/>
      <c r="AR1919" s="72"/>
      <c r="AS1919" s="55"/>
      <c r="AT1919" s="55"/>
      <c r="AU1919" s="55"/>
      <c r="AV1919" s="78"/>
    </row>
    <row r="1920" spans="28:48" ht="14.25">
      <c r="AB1920" s="68"/>
      <c r="AC1920" s="69"/>
      <c r="AD1920" s="68"/>
      <c r="AE1920" s="69"/>
      <c r="AF1920" s="69"/>
      <c r="AG1920" s="69"/>
      <c r="AH1920" s="68"/>
      <c r="AI1920" s="68"/>
      <c r="AJ1920" s="68"/>
      <c r="AK1920" s="68"/>
      <c r="AL1920" s="68"/>
      <c r="AM1920" s="68"/>
      <c r="AN1920" s="68"/>
      <c r="AO1920" s="70"/>
      <c r="AP1920" s="71"/>
      <c r="AQ1920" s="70"/>
      <c r="AR1920" s="72"/>
      <c r="AS1920" s="55"/>
      <c r="AT1920" s="55"/>
      <c r="AU1920" s="55"/>
      <c r="AV1920" s="78"/>
    </row>
    <row r="1921" spans="28:48" ht="14.25">
      <c r="AB1921" s="68"/>
      <c r="AC1921" s="69"/>
      <c r="AD1921" s="68"/>
      <c r="AE1921" s="69"/>
      <c r="AF1921" s="69"/>
      <c r="AG1921" s="69"/>
      <c r="AH1921" s="68"/>
      <c r="AI1921" s="68"/>
      <c r="AJ1921" s="68"/>
      <c r="AK1921" s="68"/>
      <c r="AL1921" s="68"/>
      <c r="AM1921" s="68"/>
      <c r="AN1921" s="68"/>
      <c r="AO1921" s="70"/>
      <c r="AP1921" s="71"/>
      <c r="AQ1921" s="70"/>
      <c r="AR1921" s="72"/>
      <c r="AS1921" s="55"/>
      <c r="AT1921" s="55"/>
      <c r="AU1921" s="55"/>
      <c r="AV1921" s="78"/>
    </row>
    <row r="1922" spans="28:48" ht="14.25">
      <c r="AB1922" s="68"/>
      <c r="AC1922" s="69"/>
      <c r="AD1922" s="68"/>
      <c r="AE1922" s="69"/>
      <c r="AF1922" s="69"/>
      <c r="AG1922" s="69"/>
      <c r="AH1922" s="68"/>
      <c r="AI1922" s="68"/>
      <c r="AJ1922" s="68"/>
      <c r="AK1922" s="68"/>
      <c r="AL1922" s="68"/>
      <c r="AM1922" s="68"/>
      <c r="AN1922" s="68"/>
      <c r="AO1922" s="70"/>
      <c r="AP1922" s="71"/>
      <c r="AQ1922" s="70"/>
      <c r="AR1922" s="72"/>
      <c r="AS1922" s="55"/>
      <c r="AT1922" s="55"/>
      <c r="AU1922" s="55"/>
      <c r="AV1922" s="78"/>
    </row>
    <row r="1923" spans="28:48" ht="14.25">
      <c r="AB1923" s="68"/>
      <c r="AC1923" s="69"/>
      <c r="AD1923" s="68"/>
      <c r="AE1923" s="69"/>
      <c r="AF1923" s="69"/>
      <c r="AG1923" s="69"/>
      <c r="AH1923" s="68"/>
      <c r="AI1923" s="68"/>
      <c r="AJ1923" s="68"/>
      <c r="AK1923" s="68"/>
      <c r="AL1923" s="68"/>
      <c r="AM1923" s="68"/>
      <c r="AN1923" s="68"/>
      <c r="AO1923" s="70"/>
      <c r="AP1923" s="71"/>
      <c r="AQ1923" s="70"/>
      <c r="AR1923" s="72"/>
      <c r="AS1923" s="55"/>
      <c r="AT1923" s="55"/>
      <c r="AU1923" s="55"/>
      <c r="AV1923" s="78"/>
    </row>
    <row r="1924" spans="28:48" ht="14.25">
      <c r="AB1924" s="68"/>
      <c r="AC1924" s="69"/>
      <c r="AD1924" s="68"/>
      <c r="AE1924" s="69"/>
      <c r="AF1924" s="69"/>
      <c r="AG1924" s="69"/>
      <c r="AH1924" s="68"/>
      <c r="AI1924" s="68"/>
      <c r="AJ1924" s="68"/>
      <c r="AK1924" s="68"/>
      <c r="AL1924" s="68"/>
      <c r="AM1924" s="68"/>
      <c r="AN1924" s="68"/>
      <c r="AO1924" s="70"/>
      <c r="AP1924" s="71"/>
      <c r="AQ1924" s="70"/>
      <c r="AR1924" s="72"/>
      <c r="AS1924" s="55"/>
      <c r="AT1924" s="55"/>
      <c r="AU1924" s="55"/>
      <c r="AV1924" s="78"/>
    </row>
    <row r="1925" spans="28:48" ht="14.25">
      <c r="AB1925" s="68"/>
      <c r="AC1925" s="69"/>
      <c r="AD1925" s="68"/>
      <c r="AE1925" s="69"/>
      <c r="AF1925" s="69"/>
      <c r="AG1925" s="69"/>
      <c r="AH1925" s="68"/>
      <c r="AI1925" s="68"/>
      <c r="AJ1925" s="68"/>
      <c r="AK1925" s="68"/>
      <c r="AL1925" s="68"/>
      <c r="AM1925" s="68"/>
      <c r="AN1925" s="68"/>
      <c r="AO1925" s="70"/>
      <c r="AP1925" s="71"/>
      <c r="AQ1925" s="70"/>
      <c r="AR1925" s="72"/>
      <c r="AS1925" s="55"/>
      <c r="AT1925" s="55"/>
      <c r="AU1925" s="55"/>
      <c r="AV1925" s="78"/>
    </row>
    <row r="1926" spans="28:48" ht="14.25">
      <c r="AB1926" s="68"/>
      <c r="AC1926" s="69"/>
      <c r="AD1926" s="68"/>
      <c r="AE1926" s="69"/>
      <c r="AF1926" s="69"/>
      <c r="AG1926" s="69"/>
      <c r="AH1926" s="68"/>
      <c r="AI1926" s="68"/>
      <c r="AJ1926" s="68"/>
      <c r="AK1926" s="68"/>
      <c r="AL1926" s="68"/>
      <c r="AM1926" s="68"/>
      <c r="AN1926" s="68"/>
      <c r="AO1926" s="70"/>
      <c r="AP1926" s="71"/>
      <c r="AQ1926" s="70"/>
      <c r="AR1926" s="72"/>
      <c r="AS1926" s="55"/>
      <c r="AT1926" s="55"/>
      <c r="AU1926" s="55"/>
      <c r="AV1926" s="78"/>
    </row>
    <row r="1927" spans="28:48" ht="14.25">
      <c r="AB1927" s="68"/>
      <c r="AC1927" s="69"/>
      <c r="AD1927" s="68"/>
      <c r="AE1927" s="69"/>
      <c r="AF1927" s="69"/>
      <c r="AG1927" s="69"/>
      <c r="AH1927" s="68"/>
      <c r="AI1927" s="68"/>
      <c r="AJ1927" s="68"/>
      <c r="AK1927" s="68"/>
      <c r="AL1927" s="68"/>
      <c r="AM1927" s="68"/>
      <c r="AN1927" s="68"/>
      <c r="AO1927" s="70"/>
      <c r="AP1927" s="71"/>
      <c r="AQ1927" s="70"/>
      <c r="AR1927" s="72"/>
      <c r="AS1927" s="55"/>
      <c r="AT1927" s="55"/>
      <c r="AU1927" s="55"/>
      <c r="AV1927" s="78"/>
    </row>
    <row r="1928" spans="28:48" ht="14.25">
      <c r="AB1928" s="68"/>
      <c r="AC1928" s="69"/>
      <c r="AD1928" s="68"/>
      <c r="AE1928" s="69"/>
      <c r="AF1928" s="69"/>
      <c r="AG1928" s="69"/>
      <c r="AH1928" s="68"/>
      <c r="AI1928" s="68"/>
      <c r="AJ1928" s="68"/>
      <c r="AK1928" s="68"/>
      <c r="AL1928" s="68"/>
      <c r="AM1928" s="68"/>
      <c r="AN1928" s="68"/>
      <c r="AO1928" s="70"/>
      <c r="AP1928" s="71"/>
      <c r="AQ1928" s="70"/>
      <c r="AR1928" s="72"/>
      <c r="AS1928" s="55"/>
      <c r="AT1928" s="55"/>
      <c r="AU1928" s="55"/>
      <c r="AV1928" s="78"/>
    </row>
    <row r="1929" spans="28:48" ht="14.25">
      <c r="AB1929" s="68"/>
      <c r="AC1929" s="69"/>
      <c r="AD1929" s="68"/>
      <c r="AE1929" s="69"/>
      <c r="AF1929" s="69"/>
      <c r="AG1929" s="69"/>
      <c r="AH1929" s="68"/>
      <c r="AI1929" s="68"/>
      <c r="AJ1929" s="68"/>
      <c r="AK1929" s="68"/>
      <c r="AL1929" s="68"/>
      <c r="AM1929" s="68"/>
      <c r="AN1929" s="68"/>
      <c r="AO1929" s="70"/>
      <c r="AP1929" s="71"/>
      <c r="AQ1929" s="70"/>
      <c r="AR1929" s="72"/>
      <c r="AS1929" s="55"/>
      <c r="AT1929" s="55"/>
      <c r="AU1929" s="55"/>
      <c r="AV1929" s="78"/>
    </row>
    <row r="1930" spans="28:48" ht="14.25">
      <c r="AB1930" s="68"/>
      <c r="AC1930" s="69"/>
      <c r="AD1930" s="68"/>
      <c r="AE1930" s="69"/>
      <c r="AF1930" s="69"/>
      <c r="AG1930" s="69"/>
      <c r="AH1930" s="68"/>
      <c r="AI1930" s="68"/>
      <c r="AJ1930" s="68"/>
      <c r="AK1930" s="68"/>
      <c r="AL1930" s="68"/>
      <c r="AM1930" s="68"/>
      <c r="AN1930" s="68"/>
      <c r="AO1930" s="70"/>
      <c r="AP1930" s="71"/>
      <c r="AQ1930" s="70"/>
      <c r="AR1930" s="72"/>
      <c r="AS1930" s="55"/>
      <c r="AT1930" s="55"/>
      <c r="AU1930" s="55"/>
      <c r="AV1930" s="78"/>
    </row>
    <row r="1931" spans="28:48" ht="14.25">
      <c r="AB1931" s="68"/>
      <c r="AC1931" s="69"/>
      <c r="AD1931" s="68"/>
      <c r="AE1931" s="69"/>
      <c r="AF1931" s="69"/>
      <c r="AG1931" s="69"/>
      <c r="AH1931" s="68"/>
      <c r="AI1931" s="68"/>
      <c r="AJ1931" s="68"/>
      <c r="AK1931" s="68"/>
      <c r="AL1931" s="68"/>
      <c r="AM1931" s="68"/>
      <c r="AN1931" s="68"/>
      <c r="AO1931" s="70"/>
      <c r="AP1931" s="71"/>
      <c r="AQ1931" s="70"/>
      <c r="AR1931" s="72"/>
      <c r="AS1931" s="55"/>
      <c r="AT1931" s="55"/>
      <c r="AU1931" s="55"/>
      <c r="AV1931" s="78"/>
    </row>
    <row r="1932" spans="28:48" ht="14.25">
      <c r="AB1932" s="68"/>
      <c r="AC1932" s="69"/>
      <c r="AD1932" s="68"/>
      <c r="AE1932" s="69"/>
      <c r="AF1932" s="69"/>
      <c r="AG1932" s="69"/>
      <c r="AH1932" s="68"/>
      <c r="AI1932" s="68"/>
      <c r="AJ1932" s="68"/>
      <c r="AK1932" s="68"/>
      <c r="AL1932" s="68"/>
      <c r="AM1932" s="68"/>
      <c r="AN1932" s="68"/>
      <c r="AO1932" s="70"/>
      <c r="AP1932" s="71"/>
      <c r="AQ1932" s="70"/>
      <c r="AR1932" s="72"/>
      <c r="AS1932" s="55"/>
      <c r="AT1932" s="55"/>
      <c r="AU1932" s="55"/>
      <c r="AV1932" s="78"/>
    </row>
  </sheetData>
  <sheetProtection formatCells="0" formatRows="0" insertColumns="0" insertRows="0" insertHyperlinks="0" deleteRows="0" sort="0" autoFilter="0" pivotTables="0"/>
  <dataConsolidate/>
  <mergeCells count="42">
    <mergeCell ref="L42:N42"/>
    <mergeCell ref="O42:P42"/>
    <mergeCell ref="Q42:R42"/>
    <mergeCell ref="S42:U42"/>
    <mergeCell ref="L40:N40"/>
    <mergeCell ref="O40:P40"/>
    <mergeCell ref="Q40:R40"/>
    <mergeCell ref="S40:U40"/>
    <mergeCell ref="L41:N41"/>
    <mergeCell ref="O41:P41"/>
    <mergeCell ref="Q41:R41"/>
    <mergeCell ref="S41:U41"/>
    <mergeCell ref="L38:N38"/>
    <mergeCell ref="O38:P38"/>
    <mergeCell ref="Q38:R38"/>
    <mergeCell ref="S38:U38"/>
    <mergeCell ref="L39:N39"/>
    <mergeCell ref="O39:P39"/>
    <mergeCell ref="Q39:R39"/>
    <mergeCell ref="S39:U39"/>
    <mergeCell ref="AE7:AG7"/>
    <mergeCell ref="AH7:AN7"/>
    <mergeCell ref="AO7:AV7"/>
    <mergeCell ref="K36:U36"/>
    <mergeCell ref="L37:N37"/>
    <mergeCell ref="O37:P37"/>
    <mergeCell ref="Q37:R37"/>
    <mergeCell ref="S37:U37"/>
    <mergeCell ref="C7:K7"/>
    <mergeCell ref="L7:S7"/>
    <mergeCell ref="T7:U7"/>
    <mergeCell ref="X7:Y7"/>
    <mergeCell ref="Z7:AA7"/>
    <mergeCell ref="AB7:AD7"/>
    <mergeCell ref="D24:E25"/>
    <mergeCell ref="F2:AV4"/>
    <mergeCell ref="C5:D5"/>
    <mergeCell ref="H5:N5"/>
    <mergeCell ref="O5:P5"/>
    <mergeCell ref="AO5:AV6"/>
    <mergeCell ref="C6:AD6"/>
    <mergeCell ref="AE6:AN6"/>
  </mergeCells>
  <conditionalFormatting sqref="V9:W12 AV9:AV1560">
    <cfRule type="cellIs" dxfId="87" priority="1" operator="equal">
      <formula>"Muy Alto"</formula>
    </cfRule>
    <cfRule type="cellIs" dxfId="86" priority="2" operator="equal">
      <formula>"Alto"</formula>
    </cfRule>
    <cfRule type="cellIs" dxfId="85" priority="3" operator="equal">
      <formula>"Medio"</formula>
    </cfRule>
    <cfRule type="cellIs" dxfId="84" priority="4" operator="equal">
      <formula>"Bajo"</formula>
    </cfRule>
  </conditionalFormatting>
  <dataValidations count="9">
    <dataValidation type="list" allowBlank="1" showInputMessage="1" showErrorMessage="1" sqref="A9:A22" xr:uid="{3FCF7CE7-8078-4F99-9461-591B02D95646}">
      <formula1>INDIRECT($O$5)</formula1>
    </dataValidation>
    <dataValidation type="list" allowBlank="1" showInputMessage="1" showErrorMessage="1" sqref="E9:E12" xr:uid="{3B6043B4-F3D3-44BB-AED0-CF0C71FF4AD8}">
      <formula1>IF(D9&lt;&gt;"Información","ddddd",INDIRECT(B9))</formula1>
    </dataValidation>
    <dataValidation type="list" allowBlank="1" showInputMessage="1" showErrorMessage="1" sqref="AG9:AG12" xr:uid="{2D376883-56C6-4353-9FB4-A28E7319CF85}">
      <formula1>INDIRECT(AF9)</formula1>
    </dataValidation>
    <dataValidation type="list" allowBlank="1" showInputMessage="1" showErrorMessage="1" sqref="M9:M11" xr:uid="{2574818C-F6DF-4390-8272-DAF4327B791C}">
      <formula1>idioma</formula1>
    </dataValidation>
    <dataValidation type="list" allowBlank="1" showInputMessage="1" showErrorMessage="1" sqref="Z12" xr:uid="{3CCB74C2-D1D0-4E5B-9095-664782482401}">
      <formula1>SINO</formula1>
    </dataValidation>
    <dataValidation type="list" allowBlank="1" showInputMessage="1" showErrorMessage="1" sqref="N9:N11" xr:uid="{E8E95A09-DB17-49E6-9683-03FACDC094BF}">
      <formula1>geo</formula1>
    </dataValidation>
    <dataValidation type="list" allowBlank="1" showInputMessage="1" showErrorMessage="1" sqref="J9:J15" xr:uid="{466363C7-72F0-4C9D-85F4-41983B2C1FE8}">
      <formula1>FORMATO1</formula1>
    </dataValidation>
    <dataValidation operator="notBetween" allowBlank="1" showInputMessage="1" showErrorMessage="1" sqref="AC9:AC12 AD9:AD16 AC19:AD19 AD20:AD22" xr:uid="{E8DA7346-C175-4E12-A51C-767F9C4ABD67}"/>
    <dataValidation type="list" allowBlank="1" showInputMessage="1" showErrorMessage="1" sqref="H5:N5" xr:uid="{69D0C84F-3FA9-429B-8F6F-BA255001CA79}">
      <formula1>PROCESOS</formula1>
    </dataValidation>
  </dataValidations>
  <hyperlinks>
    <hyperlink ref="AA11" r:id="rId1" xr:uid="{5A0D0923-63A3-4132-966C-DD0B55F71DFA}"/>
    <hyperlink ref="S9" r:id="rId2" display="https://minviviendagovco.sharepoint.com/sites/ArchivoDigitalDEUT/Documentos%20compartidos/Forms/AllItems.aspx?id=%2Fsites%2FArchivoDigitalDEUT%2FDocumentos%20compartidos%2F2025%2F71120%20%2D%20SUBDIRECCI%C3%93N%20DE%20POL%C3%8DTICAS%20DE%20DESARROLLO%20URBANO%20Y%20TERRITORIAL%2F71120%2D19%2E2%20ESTUDIOS&amp;viewid=0dde787f%2D7c9a%2D4142%2D9f21%2Da7b148bfd908&amp;CT=1758033390920&amp;OR=OWA%2DNT%2DMail&amp;CID=98858cdf%2Df473%2Debf1%2D70a1%2Df1d3e55cb8d6&amp;e=5%3Af88b94655eef4ac0aa97c75cf20f572c&amp;sharingv2=true&amp;fromShare=true&amp;at=9&amp;clickParams=eyJYLUFwcE5hbWUiOiJNaWNyb3NvZnQgT3V0bG9vayBXZWIgQXBwIiwiWC1BcHBWZXJzaW9uIjoiMjAyNTA5MDUwMDQuMDciLCJPUyI6IldpbmRvd3MgMTEifQ%3D%3D&amp;cidOR=Client&amp;FolderCTID=0x012000C5751DD5F10F224D8794431AF3775AB0" xr:uid="{0A15E0D7-F75E-4BBB-8D64-DB5BF72B089D}"/>
    <hyperlink ref="S10" r:id="rId3" display="https://minviviendagovco.sharepoint.com/sites/ArchivoDigitalDEUT/Documentos%20compartidos/Forms/AllItems.aspx?id=%2Fsites%2FArchivoDigitalDEUT%2FDocumentos%20compartidos%2F2025%2F71120%20%2D%20SUBDIRECCI%C3%93N%20DE%20POL%C3%8DTICAS%20DE%20DESARROLLO%20URBANO%20Y%20TERRITORIAL%2F71120%2D24%2E11%20INFORMES&amp;viewid=0dde787f%2D7c9a%2D4142%2D9f21%2Da7b148bfd908&amp;CT=1758033390920&amp;OR=OWA%2DNT%2DMail&amp;CID=98858cdf%2Df473%2Debf1%2D70a1%2Df1d3e55cb8d6&amp;e=5%3Af88b94655eef4ac0aa97c75cf20f572c&amp;sharingv2=true&amp;fromShare=true&amp;at=9&amp;clickParams=eyJYLUFwcE5hbWUiOiJNaWNyb3NvZnQgT3V0bG9vayBXZWIgQXBwIiwiWC1BcHBWZXJzaW9uIjoiMjAyNTA5MDUwMDQuMDciLCJPUyI6IldpbmRvd3MgMTEifQ%3D%3D&amp;cidOR=Client&amp;FolderCTID=0x012000C5751DD5F10F224D8794431AF3775AB0" xr:uid="{F7D2AD1B-CA70-4F26-97C3-F4C1D0AFA47A}"/>
    <hyperlink ref="S11" r:id="rId4" display="https://minviviendagovco.sharepoint.com/sites/ArchivoDigitalDEUT/Documentos%20compartidos/Forms/AllItems.aspx?id=%2Fsites%2FArchivoDigitalDEUT%2FDocumentos%20compartidos%2F2025%2F71120%20%2D%20SUBDIRECCI%C3%93N%20DE%20POL%C3%8DTICAS%20DE%20DESARROLLO%20URBANO%20Y%20TERRITORIAL%2F71120%2D42%20PROYECTOS%20NORMATIVOS&amp;viewid=0dde787f%2D7c9a%2D4142%2D9f21%2Da7b148bfd908&amp;CT=1758033390920&amp;OR=OWA%2DNT%2DMail&amp;CID=98858cdf%2Df473%2Debf1%2D70a1%2Df1d3e55cb8d6&amp;e=5%3Af88b94655eef4ac0aa97c75cf20f572c&amp;sharingv2=true&amp;fromShare=true&amp;at=9&amp;clickParams=eyJYLUFwcE5hbWUiOiJNaWNyb3NvZnQgT3V0bG9vayBXZWIgQXBwIiwiWC1BcHBWZXJzaW9uIjoiMjAyNTA5MDUwMDQuMDciLCJPUyI6IldpbmRvd3MgMTEifQ%3D%3D&amp;cidOR=Client&amp;FolderCTID=0x012000C5751DD5F10F224D8794431AF3775AB0" xr:uid="{A34EDB3E-940F-49FD-AD9A-FE50841BC4A1}"/>
    <hyperlink ref="S14" r:id="rId5" display="https://minviviendagovco-my.sharepoint.com/shared?id=%2Fsites%2FGrp%5FDIRECCIONDEESPACIOURBANOYTERRITORIAL%5FMIB%2FDocumentos%20compartidos%2F00%2E%20LEGALIZACION%20URBANISTICA&amp;listurl=https%3A%2F%2Fminviviendagovco%2Esharepoint%2Ecom%2Fsites%2FGrp%5FDIRECCIONDEESPACIOURBANOYTERRITORIAL%5FMIB%2FDocumentos%20compartidos&amp;login_hint=ASaltarin%40minvivienda%2Egov%2Eco&amp;source=waffle&amp;weburl=%2Fsites%2FGrp%5FDIRECCIONDEESPACIOURBANOYTERRITORIAL%5FMIB" xr:uid="{CAFB2DCE-1E3A-4C79-92D3-5EEDFB37D2F5}"/>
    <hyperlink ref="S15" r:id="rId6" display="https://minviviendagovco.sharepoint.com/sites/Grp_DIRECCIONDEESPACIOURBANOYTERRITORIAL_POT/Documentos%20compartidos/Forms/AllItems.aspx?CT=1758642444572&amp;OR=OWA%2DNT%2DMail&amp;CID=c4d834b4%2D3892%2Dd4fb%2D1d84%2D428e9550cf9b&amp;e=5%3Af28cafb7905a4e70841ecc2dd53b7259&amp;sharingv2=true&amp;fromShare=true&amp;at=9&amp;clickParams=eyJYLUFwcE5hbWUiOiJNaWNyb3NvZnQgT3V0bG9vayBXZWIgQXBwIiwiWC1BcHBWZXJzaW9uIjoiMjAyNTA5MTEwNjMuMDciLCJPUyI6IldpbmRvd3MgMTEifQ%3D%3D&amp;cidOR=Client&amp;FolderCTID=0x0120004527411DC7B2824693184AFC09B6EB0E&amp;id=%2Fsites%2FGrp%5FDIRECCIONDEESPACIOURBANOYTERRITORIAL%5FPOT%2FDocumentos%20compartidos%2F02%2EBase%5FDatos%5FAT%5FOT" xr:uid="{25CED0B5-0F05-44C4-AFF4-10F8E5F99B63}"/>
    <hyperlink ref="S13" r:id="rId7" display="https://minviviendagovco.sharepoint.com/sites/Grp_DIRECCIONDEESPACIOURBANOYTERRITORIAL_MIB/Documentos%20compartidos/Forms/AllItems.aspx?CT=1758645096127&amp;OR=OWA%2DNT%2DMail&amp;CID=d3765c50%2D6696%2Df923%2Dde57%2D24d59e187162&amp;e=5%3A453f6a5651264fb589519af69b72237c&amp;sharingv2=true&amp;fromShare=true&amp;at=9&amp;clickParams=eyJYLUFwcE5hbWUiOiJNaWNyb3NvZnQgT3V0bG9vayBXZWIgQXBwIiwiWC1BcHBWZXJzaW9uIjoiMjAyNTA5MTEwNjMuMDciLCJPUyI6IldpbmRvd3MgMTEifQ%3D%3D&amp;cidOR=Client&amp;FolderCTID=0x0120002B8A1332E51A7E439762F3A7D73910E7&amp;id=%2Fsites%2FGrp%5FDIRECCIONDEESPACIOURBANOYTERRITORIAL%5FMIB%2FDocumentos%20compartidos%2F07%2E%20PROYECTOS%20MIB%20TERMINADOS%20%2D%20VIGENCIA%202025" xr:uid="{65E44723-3C85-4768-A774-BEA2B1179757}"/>
    <hyperlink ref="S17" r:id="rId8" xr:uid="{D11C2D44-C514-4189-B58C-13D9E8F89FC5}"/>
    <hyperlink ref="S18" r:id="rId9" xr:uid="{A49383D1-F5BE-4D38-A237-A5E8BC5EEECB}"/>
    <hyperlink ref="S12" r:id="rId10" xr:uid="{10307768-303E-4E30-95D5-F5C88A05D9D2}"/>
    <hyperlink ref="S19" r:id="rId11" xr:uid="{32504BA0-CF7D-44B8-A90A-5B8DC9A01043}"/>
    <hyperlink ref="S16" r:id="rId12" xr:uid="{4B69B181-44F4-4424-8CC4-4C9C4C32A1B6}"/>
    <hyperlink ref="AA20" r:id="rId13" xr:uid="{2C7FBA22-0936-4072-9DCC-C8FE8690A8CE}"/>
    <hyperlink ref="AA21" r:id="rId14" xr:uid="{9CEFE7BB-1EC8-478D-A4CB-B3936C8415B2}"/>
    <hyperlink ref="AA22" r:id="rId15" xr:uid="{8E1EB6FE-FE4D-4222-8616-2835BE10BF27}"/>
    <hyperlink ref="S21" r:id="rId16" display="https://minviviendagovco.sharepoint.com/sites/Gestindesuelo/Documentos%20compartidos/Forms/AllItems.aspx?id=%2Fsites%2FGestindesuelo%2FDocumentos%20compartidos%2FEQUIPO%20INSTRUMENTOS%20DE%20GESTI%C3%93N%2F000%5FMISN%2FMISN%20ADOPCIONES%20Resoluciones&amp;viewid=1b0f2317%2D8fb5%2D4581%2Da132%2D6261bed37b66&amp;newTargetListUrl=%2Fsites%2FGestindesuelo%2FDocumentos%20compartidos&amp;viewpath=%2Fsites%2FGestindesuelo%2FDocumentos%20compartidos%2FForms%2FAllItems%2Easpx" xr:uid="{E19EDB2D-DB1C-4287-81B4-D09280F130AD}"/>
    <hyperlink ref="S22" r:id="rId17" display="https://minviviendagovco.sharepoint.com/sites/Gestindesuelo/Documentos%20compartidos/Forms/AllItems.aspx?id=%2Fsites%2FGestindesuelo%2FDocumentos%20compartidos%2FEQUIPO%20INSTRUMENTOS%20DE%20GESTI%C3%93N%2F000%5FMISN%2FMISN%20ADOPCIONES%20Resoluciones&amp;viewid=1b0f2317%2D8fb5%2D4581%2Da132%2D6261bed37b66&amp;newTargetListUrl=%2Fsites%2FGestindesuelo%2FDocumentos%20compartidos&amp;viewpath=%2Fsites%2FGestindesuelo%2FDocumentos%20compartidos%2FForms%2FAllItems%2Easpx" xr:uid="{A10ED419-28F8-459B-96AC-B38B09AD4492}"/>
    <hyperlink ref="S20" r:id="rId18" display="https://minviviendagovco.sharepoint.com/sites/Gestindesuelo/Documentos%20compartidos/Forms/AllItems.aspx?id=%2Fsites%2FGestindesuelo%2FDocumentos%20compartidos%2FEQUIPO%20INSTRUMENTOS%20DE%20GESTI%C3%93N%2F000%5FMISN%2FMISN%20ADOPCIONES%20Resoluciones&amp;viewid=1b0f2317%2D8fb5%2D4581%2Da132%2D6261bed37b66&amp;newTargetListUrl=%2Fsites%2FGestindesuelo%2FDocumentos%20compartidos&amp;viewpath=%2Fsites%2FGestindesuelo%2FDocumentos%20compartidos%2FForms%2FAllItems%2Easpx" xr:uid="{A95DC383-2840-4BD4-B6D9-05E63ED961AF}"/>
  </hyperlinks>
  <pageMargins left="0.35" right="0.2" top="0.92" bottom="0.36" header="0.3" footer="0.3"/>
  <pageSetup paperSize="14" scale="34" orientation="landscape" r:id="rId19"/>
  <drawing r:id="rId20"/>
  <legacyDrawing r:id="rId2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FC64F02F82612C409116102CBF2CE8D6" ma:contentTypeVersion="7" ma:contentTypeDescription="Crear nuevo documento." ma:contentTypeScope="" ma:versionID="d8d037092c87826c8fc1267d5496f312">
  <xsd:schema xmlns:xsd="http://www.w3.org/2001/XMLSchema" xmlns:xs="http://www.w3.org/2001/XMLSchema" xmlns:p="http://schemas.microsoft.com/office/2006/metadata/properties" xmlns:ns2="bee7a4ac-e104-4569-8c0e-4b43dd7d2bca" targetNamespace="http://schemas.microsoft.com/office/2006/metadata/properties" ma:root="true" ma:fieldsID="26b4ba4b47a1ea18e045bea0720e054b" ns2:_="">
    <xsd:import namespace="bee7a4ac-e104-4569-8c0e-4b43dd7d2bc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e7a4ac-e104-4569-8c0e-4b43dd7d2b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5CC1AB0-0AB9-4907-9566-EFB71D8B7D72}"/>
</file>

<file path=customXml/itemProps2.xml><?xml version="1.0" encoding="utf-8"?>
<ds:datastoreItem xmlns:ds="http://schemas.openxmlformats.org/officeDocument/2006/customXml" ds:itemID="{AB448A6D-E9D5-4490-AF43-78B649DAEAE6}"/>
</file>

<file path=customXml/itemProps3.xml><?xml version="1.0" encoding="utf-8"?>
<ds:datastoreItem xmlns:ds="http://schemas.openxmlformats.org/officeDocument/2006/customXml" ds:itemID="{B93359AD-8594-46CF-8F40-4FA8B6D647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35</vt:i4>
      </vt:variant>
      <vt:variant>
        <vt:lpstr>Rangos con nombre</vt:lpstr>
      </vt:variant>
      <vt:variant>
        <vt:i4>66</vt:i4>
      </vt:variant>
    </vt:vector>
  </HeadingPairs>
  <TitlesOfParts>
    <vt:vector size="101" baseType="lpstr">
      <vt:lpstr>Indice</vt:lpstr>
      <vt:lpstr>Instructivo</vt:lpstr>
      <vt:lpstr>I1</vt:lpstr>
      <vt:lpstr>T1</vt:lpstr>
      <vt:lpstr>I2</vt:lpstr>
      <vt:lpstr>T2</vt:lpstr>
      <vt:lpstr>I3</vt:lpstr>
      <vt:lpstr>T3</vt:lpstr>
      <vt:lpstr>I4</vt:lpstr>
      <vt:lpstr>T4</vt:lpstr>
      <vt:lpstr>I5</vt:lpstr>
      <vt:lpstr>I6</vt:lpstr>
      <vt:lpstr>T6</vt:lpstr>
      <vt:lpstr>I7</vt:lpstr>
      <vt:lpstr>I8</vt:lpstr>
      <vt:lpstr>T8</vt:lpstr>
      <vt:lpstr>I9</vt:lpstr>
      <vt:lpstr>T9</vt:lpstr>
      <vt:lpstr>D</vt:lpstr>
      <vt:lpstr>I10</vt:lpstr>
      <vt:lpstr>T10</vt:lpstr>
      <vt:lpstr>I11</vt:lpstr>
      <vt:lpstr>T11</vt:lpstr>
      <vt:lpstr>I12</vt:lpstr>
      <vt:lpstr>T12</vt:lpstr>
      <vt:lpstr>I13</vt:lpstr>
      <vt:lpstr>T13</vt:lpstr>
      <vt:lpstr>I14</vt:lpstr>
      <vt:lpstr>I15</vt:lpstr>
      <vt:lpstr>I16</vt:lpstr>
      <vt:lpstr>T16</vt:lpstr>
      <vt:lpstr>I17</vt:lpstr>
      <vt:lpstr>T17</vt:lpstr>
      <vt:lpstr>I18</vt:lpstr>
      <vt:lpstr>T18</vt:lpstr>
      <vt:lpstr>'I1'!Área_de_impresión</vt:lpstr>
      <vt:lpstr>'I10'!Área_de_impresión</vt:lpstr>
      <vt:lpstr>'I11'!Área_de_impresión</vt:lpstr>
      <vt:lpstr>'I12'!Área_de_impresión</vt:lpstr>
      <vt:lpstr>'I13'!Área_de_impresión</vt:lpstr>
      <vt:lpstr>'I14'!Área_de_impresión</vt:lpstr>
      <vt:lpstr>'I15'!Área_de_impresión</vt:lpstr>
      <vt:lpstr>'I16'!Área_de_impresión</vt:lpstr>
      <vt:lpstr>'I17'!Área_de_impresión</vt:lpstr>
      <vt:lpstr>'I18'!Área_de_impresión</vt:lpstr>
      <vt:lpstr>'I2'!Área_de_impresión</vt:lpstr>
      <vt:lpstr>'I3'!Área_de_impresión</vt:lpstr>
      <vt:lpstr>'I4'!Área_de_impresión</vt:lpstr>
      <vt:lpstr>'I5'!Área_de_impresión</vt:lpstr>
      <vt:lpstr>'I6'!Área_de_impresión</vt:lpstr>
      <vt:lpstr>'I7'!Área_de_impresión</vt:lpstr>
      <vt:lpstr>'I8'!Área_de_impresión</vt:lpstr>
      <vt:lpstr>'I9'!Área_de_impresión</vt:lpstr>
      <vt:lpstr>dependencia1</vt:lpstr>
      <vt:lpstr>dependencia10</vt:lpstr>
      <vt:lpstr>dependencia11</vt:lpstr>
      <vt:lpstr>dependencia12</vt:lpstr>
      <vt:lpstr>dependencia13</vt:lpstr>
      <vt:lpstr>dependencia14</vt:lpstr>
      <vt:lpstr>dependencia15</vt:lpstr>
      <vt:lpstr>dependencia16</vt:lpstr>
      <vt:lpstr>dependencia17</vt:lpstr>
      <vt:lpstr>dependencia18</vt:lpstr>
      <vt:lpstr>dependencia19</vt:lpstr>
      <vt:lpstr>dependencia2</vt:lpstr>
      <vt:lpstr>dependencia20</vt:lpstr>
      <vt:lpstr>dependencia21</vt:lpstr>
      <vt:lpstr>dependencia22</vt:lpstr>
      <vt:lpstr>dependencia23</vt:lpstr>
      <vt:lpstr>dependencia24</vt:lpstr>
      <vt:lpstr>dependencia25</vt:lpstr>
      <vt:lpstr>dependencia26</vt:lpstr>
      <vt:lpstr>dependencia27</vt:lpstr>
      <vt:lpstr>dependencia28</vt:lpstr>
      <vt:lpstr>dependencia29</vt:lpstr>
      <vt:lpstr>dependencia3</vt:lpstr>
      <vt:lpstr>dependencia30</vt:lpstr>
      <vt:lpstr>dependencia31</vt:lpstr>
      <vt:lpstr>dependencia32</vt:lpstr>
      <vt:lpstr>dependencia33</vt:lpstr>
      <vt:lpstr>dependencia34</vt:lpstr>
      <vt:lpstr>dependencia35</vt:lpstr>
      <vt:lpstr>dependencia36</vt:lpstr>
      <vt:lpstr>dependencia37</vt:lpstr>
      <vt:lpstr>dependencia38</vt:lpstr>
      <vt:lpstr>dependencia39</vt:lpstr>
      <vt:lpstr>dependencia4</vt:lpstr>
      <vt:lpstr>dependencia40</vt:lpstr>
      <vt:lpstr>dependencia41</vt:lpstr>
      <vt:lpstr>dependencia42</vt:lpstr>
      <vt:lpstr>dependencia43</vt:lpstr>
      <vt:lpstr>dependencia44</vt:lpstr>
      <vt:lpstr>dependencia45</vt:lpstr>
      <vt:lpstr>dependencia46</vt:lpstr>
      <vt:lpstr>dependencia47</vt:lpstr>
      <vt:lpstr>dependencia48</vt:lpstr>
      <vt:lpstr>dependencia5</vt:lpstr>
      <vt:lpstr>dependencia6</vt:lpstr>
      <vt:lpstr>dependencia7</vt:lpstr>
      <vt:lpstr>dependencia8</vt:lpstr>
      <vt:lpstr>dependencia9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Johan Benavides Delgado</dc:creator>
  <cp:lastModifiedBy>Johan Benavides Delgado</cp:lastModifiedBy>
  <dcterms:created xsi:type="dcterms:W3CDTF">2025-11-24T15:10:43Z</dcterms:created>
  <dcterms:modified xsi:type="dcterms:W3CDTF">2025-11-26T13:11:18Z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0x010100FC64F02F82612C409116102CBF2CE8D6</vt:lpwstr>
  </property>
</Properties>
</file>